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パーフェクトオーダー 前日" sheetId="1" state="visible" r:id="rId2"/>
    <sheet name="パーフェクトオーダー" sheetId="2" state="visible" r:id="rId3"/>
    <sheet name="Data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<sst xmlns="http://schemas.openxmlformats.org/spreadsheetml/2006/main" count="1981" uniqueCount="32">
  <si>
    <t xml:space="preserve">日付</t>
  </si>
  <si>
    <t xml:space="preserve">年</t>
  </si>
  <si>
    <t xml:space="preserve">終値</t>
  </si>
  <si>
    <t xml:space="preserve">SMA5</t>
  </si>
  <si>
    <t xml:space="preserve">SMA25</t>
  </si>
  <si>
    <t xml:space="preserve">SMA75</t>
  </si>
  <si>
    <t xml:space="preserve">買い</t>
  </si>
  <si>
    <t xml:space="preserve">買値</t>
  </si>
  <si>
    <t xml:space="preserve">売り</t>
  </si>
  <si>
    <t xml:space="preserve">売値</t>
  </si>
  <si>
    <t xml:space="preserve">フラグ</t>
  </si>
  <si>
    <t xml:space="preserve">損益</t>
  </si>
  <si>
    <t xml:space="preserve">売買</t>
  </si>
  <si>
    <t xml:space="preserve">成否</t>
  </si>
  <si>
    <t xml:space="preserve">売買数</t>
  </si>
  <si>
    <t xml:space="preserve">成功数</t>
  </si>
  <si>
    <t xml:space="preserve">成功率</t>
  </si>
  <si>
    <r>
      <rPr>
        <sz val="10"/>
        <rFont val="Arial"/>
        <family val="2"/>
        <charset val="128"/>
      </rPr>
      <t xml:space="preserve">P. Order </t>
    </r>
    <r>
      <rPr>
        <sz val="10"/>
        <rFont val="ＭＳ Ｐゴシック"/>
        <family val="2"/>
        <charset val="128"/>
      </rPr>
      <t xml:space="preserve">前日</t>
    </r>
  </si>
  <si>
    <t xml:space="preserve">P. Order</t>
  </si>
  <si>
    <t xml:space="preserve">-</t>
  </si>
  <si>
    <t xml:space="preserve">Max</t>
  </si>
  <si>
    <t xml:space="preserve">合計</t>
  </si>
  <si>
    <t xml:space="preserve">Min</t>
  </si>
  <si>
    <t xml:space="preserve">始値</t>
  </si>
  <si>
    <t xml:space="preserve">高値</t>
  </si>
  <si>
    <t xml:space="preserve">安値</t>
  </si>
  <si>
    <r>
      <rPr>
        <sz val="10"/>
        <rFont val="Arial"/>
        <family val="2"/>
        <charset val="128"/>
      </rPr>
      <t xml:space="preserve">5</t>
    </r>
    <r>
      <rPr>
        <sz val="10"/>
        <rFont val="ＭＳ Ｐゴシック"/>
        <family val="2"/>
        <charset val="128"/>
      </rPr>
      <t xml:space="preserve">日平均</t>
    </r>
  </si>
  <si>
    <r>
      <rPr>
        <sz val="10"/>
        <rFont val="Arial"/>
        <family val="2"/>
        <charset val="128"/>
      </rPr>
      <t xml:space="preserve">25</t>
    </r>
    <r>
      <rPr>
        <sz val="10"/>
        <rFont val="ＭＳ Ｐゴシック"/>
        <family val="2"/>
        <charset val="128"/>
      </rPr>
      <t xml:space="preserve">日平均</t>
    </r>
  </si>
  <si>
    <r>
      <rPr>
        <sz val="10"/>
        <rFont val="Arial"/>
        <family val="2"/>
        <charset val="128"/>
      </rPr>
      <t xml:space="preserve">75</t>
    </r>
    <r>
      <rPr>
        <sz val="10"/>
        <rFont val="ＭＳ Ｐゴシック"/>
        <family val="2"/>
        <charset val="128"/>
      </rPr>
      <t xml:space="preserve">日平均</t>
    </r>
  </si>
  <si>
    <t xml:space="preserve">VWAP</t>
  </si>
  <si>
    <t xml:space="preserve">出来高</t>
  </si>
  <si>
    <t xml:space="preserve">--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</si>
</sst>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[$￥-411]#,##0;[RED]\-[$￥-411]#,##0"/>
    <numFmt numFmtId="166" formatCode="yyyy/mm/dd"/>
    <numFmt numFmtId="167" formatCode="General"/>
    <numFmt numFmtId="168" formatCode="#,##0.0"/>
    <numFmt numFmtId="169" formatCode="#,##0.00"/>
    <numFmt numFmtId="170" formatCode="#,##0.0;[RED]\-#,##0.0"/>
    <numFmt numFmtId="171" formatCode="#,##0;[RED]\-#,##0"/>
    <numFmt numFmtId="172" formatCode="0%"/>
    <numFmt numFmtId="173" formatCode="#,##0"/>
  </numFmts>
  <fonts count="6">
    <font>
      <sz val="10"/>
      <name val="ＭＳ Ｐ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u val="single"/>
      <sz val="10"/>
      <name val="ＭＳ Ｐゴシック"/>
      <family val="2"/>
      <charset val="128"/>
    </font>
    <font>
      <sz val="10"/>
      <name val="Arial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99"/>
        <bgColor rgb="FFFFFF99"/>
      </patternFill>
    </fill>
    <fill>
      <patternFill patternType="solid">
        <fgColor rgb="FFFFC0CB"/>
        <bgColor rgb="FFFF99CC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5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結果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99"/>
      <rgbColor rgb="FFFFFF99"/>
      <rgbColor rgb="FF99CCFF"/>
      <rgbColor rgb="FFFF99CC"/>
      <rgbColor rgb="FFCC99FF"/>
      <rgbColor rgb="FFFFC0C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48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576" topLeftCell="A4890" activePane="topLeft" state="split"/>
      <selection pane="topLeft" activeCell="O1" activeCellId="0" sqref="O1"/>
      <selection pane="bottomLeft" activeCell="A4890" activeCellId="0" sqref="A4890"/>
    </sheetView>
  </sheetViews>
  <sheetFormatPr defaultColWidth="12.8046875" defaultRowHeight="12.8" zeroHeight="false" outlineLevelRow="0" outlineLevelCol="0"/>
  <cols>
    <col collapsed="false" customWidth="true" hidden="false" outlineLevel="0" max="1" min="1" style="0" width="11.82"/>
    <col collapsed="false" customWidth="true" hidden="false" outlineLevel="0" max="2" min="2" style="0" width="6.16"/>
    <col collapsed="false" customWidth="true" hidden="false" outlineLevel="0" max="3" min="3" style="0" width="8.52"/>
    <col collapsed="false" customWidth="true" hidden="false" outlineLevel="0" max="6" min="4" style="0" width="9.94"/>
    <col collapsed="false" customWidth="true" hidden="false" outlineLevel="0" max="7" min="7" style="0" width="5.69"/>
    <col collapsed="false" customWidth="true" hidden="false" outlineLevel="0" max="8" min="8" style="0" width="8.22"/>
    <col collapsed="false" customWidth="true" hidden="false" outlineLevel="0" max="9" min="9" style="0" width="5.37"/>
    <col collapsed="false" customWidth="true" hidden="false" outlineLevel="0" max="10" min="10" style="0" width="8.52"/>
    <col collapsed="false" customWidth="true" hidden="false" outlineLevel="0" max="11" min="11" style="0" width="6.9"/>
    <col collapsed="false" customWidth="true" hidden="false" outlineLevel="0" max="12" min="12" style="0" width="10.25"/>
    <col collapsed="false" customWidth="true" hidden="false" outlineLevel="0" max="14" min="13" style="0" width="5.84"/>
    <col collapsed="false" customWidth="true" hidden="false" outlineLevel="0" max="15" min="15" style="0" width="5.67"/>
    <col collapsed="false" customWidth="true" hidden="false" outlineLevel="0" max="16" min="16" style="0" width="6.16"/>
    <col collapsed="false" customWidth="true" hidden="false" outlineLevel="0" max="19" min="17" style="0" width="7.89"/>
    <col collapsed="false" customWidth="true" hidden="false" outlineLevel="0" max="20" min="20" style="0" width="14"/>
    <col collapsed="false" customWidth="true" hidden="false" outlineLevel="0" max="22" min="22" style="0" width="5.9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3" t="s">
        <v>10</v>
      </c>
      <c r="L1" s="0" t="s">
        <v>11</v>
      </c>
      <c r="M1" s="0" t="s">
        <v>12</v>
      </c>
      <c r="N1" s="0" t="s">
        <v>13</v>
      </c>
      <c r="P1" s="0" t="s">
        <v>1</v>
      </c>
      <c r="Q1" s="0" t="s">
        <v>14</v>
      </c>
      <c r="R1" s="0" t="s">
        <v>15</v>
      </c>
      <c r="S1" s="0" t="s">
        <v>16</v>
      </c>
      <c r="T1" s="4" t="s">
        <v>17</v>
      </c>
      <c r="V1" s="0" t="s">
        <v>1</v>
      </c>
      <c r="W1" s="4" t="s">
        <v>17</v>
      </c>
      <c r="X1" s="4" t="s">
        <v>18</v>
      </c>
    </row>
    <row r="2" customFormat="false" ht="12.8" hidden="false" customHeight="false" outlineLevel="0" collapsed="false">
      <c r="A2" s="5" t="n">
        <v>37636</v>
      </c>
      <c r="B2" s="6" t="n">
        <f aca="false">YEAR(A2)</f>
        <v>2003</v>
      </c>
      <c r="C2" s="7" t="n">
        <v>1076</v>
      </c>
      <c r="D2" s="8" t="s">
        <v>19</v>
      </c>
      <c r="E2" s="8" t="s">
        <v>19</v>
      </c>
      <c r="F2" s="8" t="s">
        <v>19</v>
      </c>
      <c r="G2" s="4" t="s">
        <v>19</v>
      </c>
      <c r="H2" s="4" t="s">
        <v>19</v>
      </c>
      <c r="I2" s="4" t="s">
        <v>19</v>
      </c>
      <c r="J2" s="4" t="s">
        <v>19</v>
      </c>
      <c r="K2" s="9" t="s">
        <v>19</v>
      </c>
      <c r="L2" s="4" t="s">
        <v>19</v>
      </c>
      <c r="M2" s="4" t="s">
        <v>19</v>
      </c>
      <c r="N2" s="4" t="s">
        <v>19</v>
      </c>
      <c r="P2" s="6" t="n">
        <v>2003</v>
      </c>
      <c r="Q2" s="10" t="n">
        <f aca="false">SUMIF($B$2:$B$4898,P2,$M$2:$M$4898)</f>
        <v>3</v>
      </c>
      <c r="R2" s="10" t="n">
        <f aca="false">SUMIF($B$2:$B$4898,P2,$N$2:$N$4898)</f>
        <v>1</v>
      </c>
      <c r="S2" s="11" t="n">
        <f aca="false">IF(0&lt;Q2, R2/Q2, "-")</f>
        <v>0.333333333333333</v>
      </c>
      <c r="T2" s="10" t="n">
        <f aca="false">SUMIF($B$2:$B$4898,P2,$L$2:$L$4898)</f>
        <v>-14200</v>
      </c>
      <c r="V2" s="6" t="n">
        <v>2003</v>
      </c>
      <c r="W2" s="10" t="n">
        <v>-14200</v>
      </c>
      <c r="X2" s="10" t="n">
        <v>-26400</v>
      </c>
    </row>
    <row r="3" customFormat="false" ht="12.8" hidden="false" customHeight="false" outlineLevel="0" collapsed="false">
      <c r="A3" s="5" t="n">
        <v>37637</v>
      </c>
      <c r="B3" s="6" t="n">
        <f aca="false">YEAR(A3)</f>
        <v>2003</v>
      </c>
      <c r="C3" s="7" t="n">
        <v>1079</v>
      </c>
      <c r="D3" s="8" t="s">
        <v>19</v>
      </c>
      <c r="E3" s="8" t="s">
        <v>19</v>
      </c>
      <c r="F3" s="8" t="s">
        <v>19</v>
      </c>
      <c r="G3" s="4" t="s">
        <v>19</v>
      </c>
      <c r="H3" s="4" t="s">
        <v>19</v>
      </c>
      <c r="I3" s="4" t="s">
        <v>19</v>
      </c>
      <c r="J3" s="4" t="s">
        <v>19</v>
      </c>
      <c r="K3" s="9" t="s">
        <v>19</v>
      </c>
      <c r="L3" s="4" t="s">
        <v>19</v>
      </c>
      <c r="M3" s="4" t="s">
        <v>19</v>
      </c>
      <c r="N3" s="4" t="s">
        <v>19</v>
      </c>
      <c r="P3" s="6" t="n">
        <v>2004</v>
      </c>
      <c r="Q3" s="10" t="n">
        <f aca="false">SUMIF($B$2:$B$4898,P3,$M$2:$M$4898)</f>
        <v>3</v>
      </c>
      <c r="R3" s="10" t="n">
        <f aca="false">SUMIF($B$2:$B$4898,P3,$N$2:$N$4898)</f>
        <v>1</v>
      </c>
      <c r="S3" s="11" t="n">
        <f aca="false">IF(0&lt;Q3, R3/Q3, "-")</f>
        <v>0.333333333333333</v>
      </c>
      <c r="T3" s="10" t="n">
        <f aca="false">SUMIF($B$12:$B$4898,P3,$L$12:$L$4898)</f>
        <v>5900</v>
      </c>
      <c r="V3" s="6" t="n">
        <v>2004</v>
      </c>
      <c r="W3" s="10" t="n">
        <v>5900</v>
      </c>
      <c r="X3" s="10" t="n">
        <v>-5500</v>
      </c>
    </row>
    <row r="4" customFormat="false" ht="12.8" hidden="false" customHeight="false" outlineLevel="0" collapsed="false">
      <c r="A4" s="5" t="n">
        <v>37638</v>
      </c>
      <c r="B4" s="6" t="n">
        <f aca="false">YEAR(A4)</f>
        <v>2003</v>
      </c>
      <c r="C4" s="7" t="n">
        <v>1059</v>
      </c>
      <c r="D4" s="8" t="s">
        <v>19</v>
      </c>
      <c r="E4" s="8" t="s">
        <v>19</v>
      </c>
      <c r="F4" s="8" t="s">
        <v>19</v>
      </c>
      <c r="G4" s="4" t="s">
        <v>19</v>
      </c>
      <c r="H4" s="4" t="s">
        <v>19</v>
      </c>
      <c r="I4" s="4" t="s">
        <v>19</v>
      </c>
      <c r="J4" s="4" t="s">
        <v>19</v>
      </c>
      <c r="K4" s="9" t="s">
        <v>19</v>
      </c>
      <c r="L4" s="4" t="s">
        <v>19</v>
      </c>
      <c r="M4" s="4" t="s">
        <v>19</v>
      </c>
      <c r="N4" s="4" t="s">
        <v>19</v>
      </c>
      <c r="P4" s="6" t="n">
        <v>2005</v>
      </c>
      <c r="Q4" s="10" t="n">
        <f aca="false">SUMIF($B$2:$B$4898,P4,$M$2:$M$4898)</f>
        <v>5</v>
      </c>
      <c r="R4" s="10" t="n">
        <f aca="false">SUMIF($B$2:$B$4898,P4,$N$2:$N$4898)</f>
        <v>0</v>
      </c>
      <c r="S4" s="11" t="n">
        <f aca="false">IF(0&lt;Q4, R4/Q4, "-")</f>
        <v>0</v>
      </c>
      <c r="T4" s="10" t="n">
        <f aca="false">SUMIF($B$12:$B$4898,P4,$L$12:$L$4898)</f>
        <v>-33500</v>
      </c>
      <c r="V4" s="6" t="n">
        <v>2005</v>
      </c>
      <c r="W4" s="10" t="n">
        <v>-33500</v>
      </c>
      <c r="X4" s="10" t="n">
        <v>-42900</v>
      </c>
    </row>
    <row r="5" customFormat="false" ht="12.8" hidden="false" customHeight="false" outlineLevel="0" collapsed="false">
      <c r="A5" s="5" t="n">
        <v>37641</v>
      </c>
      <c r="B5" s="6" t="n">
        <f aca="false">YEAR(A5)</f>
        <v>2003</v>
      </c>
      <c r="C5" s="7" t="n">
        <v>1049</v>
      </c>
      <c r="D5" s="8" t="s">
        <v>19</v>
      </c>
      <c r="E5" s="8" t="s">
        <v>19</v>
      </c>
      <c r="F5" s="8" t="s">
        <v>19</v>
      </c>
      <c r="G5" s="4" t="s">
        <v>19</v>
      </c>
      <c r="H5" s="4" t="s">
        <v>19</v>
      </c>
      <c r="I5" s="4" t="s">
        <v>19</v>
      </c>
      <c r="J5" s="4" t="s">
        <v>19</v>
      </c>
      <c r="K5" s="9" t="s">
        <v>19</v>
      </c>
      <c r="L5" s="4" t="s">
        <v>19</v>
      </c>
      <c r="M5" s="4" t="s">
        <v>19</v>
      </c>
      <c r="N5" s="4" t="s">
        <v>19</v>
      </c>
      <c r="P5" s="6" t="n">
        <v>2006</v>
      </c>
      <c r="Q5" s="10" t="n">
        <f aca="false">SUMIF($B$2:$B$4898,P5,$M$2:$M$4898)</f>
        <v>0</v>
      </c>
      <c r="R5" s="10" t="n">
        <f aca="false">SUMIF($B$2:$B$4898,P5,$N$2:$N$4898)</f>
        <v>0</v>
      </c>
      <c r="S5" s="11" t="str">
        <f aca="false">IF(0&lt;Q5, R5/Q5, "-")</f>
        <v>-</v>
      </c>
      <c r="T5" s="10" t="n">
        <f aca="false">SUMIF($B$12:$B$4898,P5,$L$12:$L$4898)</f>
        <v>0</v>
      </c>
      <c r="V5" s="6" t="n">
        <v>2006</v>
      </c>
      <c r="W5" s="10" t="n">
        <v>0</v>
      </c>
      <c r="X5" s="10" t="n">
        <v>0</v>
      </c>
    </row>
    <row r="6" customFormat="false" ht="12.8" hidden="false" customHeight="false" outlineLevel="0" collapsed="false">
      <c r="A6" s="5" t="n">
        <v>37642</v>
      </c>
      <c r="B6" s="6" t="n">
        <f aca="false">YEAR(A6)</f>
        <v>2003</v>
      </c>
      <c r="C6" s="7" t="n">
        <v>1075</v>
      </c>
      <c r="D6" s="8" t="n">
        <f aca="false">AVERAGE($C2:$C6)</f>
        <v>1067.6</v>
      </c>
      <c r="E6" s="8" t="s">
        <v>19</v>
      </c>
      <c r="F6" s="8" t="s">
        <v>19</v>
      </c>
      <c r="G6" s="4" t="s">
        <v>19</v>
      </c>
      <c r="H6" s="4" t="s">
        <v>19</v>
      </c>
      <c r="I6" s="4" t="s">
        <v>19</v>
      </c>
      <c r="J6" s="4" t="s">
        <v>19</v>
      </c>
      <c r="K6" s="9" t="s">
        <v>19</v>
      </c>
      <c r="L6" s="4" t="s">
        <v>19</v>
      </c>
      <c r="M6" s="4" t="s">
        <v>19</v>
      </c>
      <c r="N6" s="4" t="s">
        <v>19</v>
      </c>
      <c r="P6" s="6" t="n">
        <v>2007</v>
      </c>
      <c r="Q6" s="10" t="n">
        <f aca="false">SUMIF($B$2:$B$4898,P6,$M$2:$M$4898)</f>
        <v>0</v>
      </c>
      <c r="R6" s="10" t="n">
        <f aca="false">SUMIF($B$2:$B$4898,P6,$N$2:$N$4898)</f>
        <v>0</v>
      </c>
      <c r="S6" s="11" t="str">
        <f aca="false">IF(0&lt;Q6, R6/Q6, "-")</f>
        <v>-</v>
      </c>
      <c r="T6" s="10" t="n">
        <f aca="false">SUMIF($B$12:$B$4898,P6,$L$12:$L$4898)</f>
        <v>0</v>
      </c>
      <c r="V6" s="6" t="n">
        <v>2007</v>
      </c>
      <c r="W6" s="10" t="n">
        <v>0</v>
      </c>
      <c r="X6" s="10" t="n">
        <v>0</v>
      </c>
    </row>
    <row r="7" customFormat="false" ht="12.8" hidden="false" customHeight="false" outlineLevel="0" collapsed="false">
      <c r="A7" s="5" t="n">
        <v>37643</v>
      </c>
      <c r="B7" s="6" t="n">
        <f aca="false">YEAR(A7)</f>
        <v>2003</v>
      </c>
      <c r="C7" s="7" t="n">
        <v>1045</v>
      </c>
      <c r="D7" s="8" t="n">
        <f aca="false">AVERAGE($C3:$C7)</f>
        <v>1061.4</v>
      </c>
      <c r="E7" s="8" t="s">
        <v>19</v>
      </c>
      <c r="F7" s="8" t="s">
        <v>19</v>
      </c>
      <c r="G7" s="4" t="s">
        <v>19</v>
      </c>
      <c r="H7" s="4" t="s">
        <v>19</v>
      </c>
      <c r="I7" s="4" t="s">
        <v>19</v>
      </c>
      <c r="J7" s="4" t="s">
        <v>19</v>
      </c>
      <c r="K7" s="9" t="s">
        <v>19</v>
      </c>
      <c r="L7" s="4" t="s">
        <v>19</v>
      </c>
      <c r="M7" s="4" t="s">
        <v>19</v>
      </c>
      <c r="N7" s="4" t="s">
        <v>19</v>
      </c>
      <c r="P7" s="6" t="n">
        <v>2008</v>
      </c>
      <c r="Q7" s="10" t="n">
        <f aca="false">SUMIF($B$2:$B$4898,P7,$M$2:$M$4898)</f>
        <v>3</v>
      </c>
      <c r="R7" s="10" t="n">
        <f aca="false">SUMIF($B$2:$B$4898,P7,$N$2:$N$4898)</f>
        <v>1</v>
      </c>
      <c r="S7" s="11" t="n">
        <f aca="false">IF(0&lt;Q7, R7/Q7, "-")</f>
        <v>0.333333333333333</v>
      </c>
      <c r="T7" s="10" t="n">
        <f aca="false">SUMIF($B$12:$B$4898,P7,$L$12:$L$4898)</f>
        <v>313900</v>
      </c>
      <c r="V7" s="6" t="n">
        <v>2008</v>
      </c>
      <c r="W7" s="10" t="n">
        <v>313900</v>
      </c>
      <c r="X7" s="10" t="n">
        <v>395500</v>
      </c>
    </row>
    <row r="8" customFormat="false" ht="12.8" hidden="false" customHeight="false" outlineLevel="0" collapsed="false">
      <c r="A8" s="5" t="n">
        <v>37644</v>
      </c>
      <c r="B8" s="6" t="n">
        <f aca="false">YEAR(A8)</f>
        <v>2003</v>
      </c>
      <c r="C8" s="7" t="n">
        <v>1076</v>
      </c>
      <c r="D8" s="8" t="n">
        <f aca="false">AVERAGE($C4:$C8)</f>
        <v>1060.8</v>
      </c>
      <c r="E8" s="8" t="s">
        <v>19</v>
      </c>
      <c r="F8" s="8" t="s">
        <v>19</v>
      </c>
      <c r="G8" s="4" t="s">
        <v>19</v>
      </c>
      <c r="H8" s="4" t="s">
        <v>19</v>
      </c>
      <c r="I8" s="4" t="s">
        <v>19</v>
      </c>
      <c r="J8" s="4" t="s">
        <v>19</v>
      </c>
      <c r="K8" s="9" t="s">
        <v>19</v>
      </c>
      <c r="L8" s="4" t="s">
        <v>19</v>
      </c>
      <c r="M8" s="4" t="s">
        <v>19</v>
      </c>
      <c r="N8" s="4" t="s">
        <v>19</v>
      </c>
      <c r="P8" s="6" t="n">
        <v>2009</v>
      </c>
      <c r="Q8" s="10" t="n">
        <f aca="false">SUMIF($B$2:$B$4898,P8,$M$2:$M$4898)</f>
        <v>2</v>
      </c>
      <c r="R8" s="10" t="n">
        <f aca="false">SUMIF($B$2:$B$4898,P8,$N$2:$N$4898)</f>
        <v>1</v>
      </c>
      <c r="S8" s="11" t="n">
        <f aca="false">IF(0&lt;Q8, R8/Q8, "-")</f>
        <v>0.5</v>
      </c>
      <c r="T8" s="10" t="n">
        <f aca="false">SUMIF($B$12:$B$4898,P8,$L$12:$L$4898)</f>
        <v>232600</v>
      </c>
      <c r="V8" s="6" t="n">
        <v>2009</v>
      </c>
      <c r="W8" s="10" t="n">
        <v>232600</v>
      </c>
      <c r="X8" s="10" t="n">
        <v>130000</v>
      </c>
    </row>
    <row r="9" customFormat="false" ht="12.8" hidden="false" customHeight="false" outlineLevel="0" collapsed="false">
      <c r="A9" s="5" t="n">
        <v>37645</v>
      </c>
      <c r="B9" s="6" t="n">
        <f aca="false">YEAR(A9)</f>
        <v>2003</v>
      </c>
      <c r="C9" s="7" t="n">
        <v>1065</v>
      </c>
      <c r="D9" s="8" t="n">
        <f aca="false">AVERAGE($C5:$C9)</f>
        <v>1062</v>
      </c>
      <c r="E9" s="8" t="s">
        <v>19</v>
      </c>
      <c r="F9" s="8" t="s">
        <v>19</v>
      </c>
      <c r="G9" s="4" t="s">
        <v>19</v>
      </c>
      <c r="H9" s="4" t="s">
        <v>19</v>
      </c>
      <c r="I9" s="4" t="s">
        <v>19</v>
      </c>
      <c r="J9" s="4" t="s">
        <v>19</v>
      </c>
      <c r="K9" s="9" t="s">
        <v>19</v>
      </c>
      <c r="L9" s="4" t="s">
        <v>19</v>
      </c>
      <c r="M9" s="4" t="s">
        <v>19</v>
      </c>
      <c r="N9" s="4" t="s">
        <v>19</v>
      </c>
      <c r="P9" s="6" t="n">
        <v>2010</v>
      </c>
      <c r="Q9" s="10" t="n">
        <f aca="false">SUMIF($B$2:$B$4898,P9,$M$2:$M$4898)</f>
        <v>3</v>
      </c>
      <c r="R9" s="10" t="n">
        <f aca="false">SUMIF($B$2:$B$4898,P9,$N$2:$N$4898)</f>
        <v>2</v>
      </c>
      <c r="S9" s="11" t="n">
        <f aca="false">IF(0&lt;Q9, R9/Q9, "-")</f>
        <v>0.666666666666667</v>
      </c>
      <c r="T9" s="10" t="n">
        <f aca="false">SUMIF($B$12:$B$4898,P9,$L$12:$L$4898)</f>
        <v>28800</v>
      </c>
      <c r="V9" s="6" t="n">
        <v>2010</v>
      </c>
      <c r="W9" s="10" t="n">
        <v>28800</v>
      </c>
      <c r="X9" s="10" t="n">
        <v>40200</v>
      </c>
    </row>
    <row r="10" customFormat="false" ht="12.8" hidden="false" customHeight="false" outlineLevel="0" collapsed="false">
      <c r="A10" s="5" t="n">
        <v>37648</v>
      </c>
      <c r="B10" s="6" t="n">
        <f aca="false">YEAR(A10)</f>
        <v>2003</v>
      </c>
      <c r="C10" s="7" t="n">
        <v>1048</v>
      </c>
      <c r="D10" s="8" t="n">
        <f aca="false">AVERAGE($C6:$C10)</f>
        <v>1061.8</v>
      </c>
      <c r="E10" s="8" t="s">
        <v>19</v>
      </c>
      <c r="F10" s="8" t="s">
        <v>19</v>
      </c>
      <c r="G10" s="4" t="s">
        <v>19</v>
      </c>
      <c r="H10" s="4" t="s">
        <v>19</v>
      </c>
      <c r="I10" s="4" t="s">
        <v>19</v>
      </c>
      <c r="J10" s="4" t="s">
        <v>19</v>
      </c>
      <c r="K10" s="9" t="s">
        <v>19</v>
      </c>
      <c r="L10" s="4" t="s">
        <v>19</v>
      </c>
      <c r="M10" s="4" t="s">
        <v>19</v>
      </c>
      <c r="N10" s="4" t="s">
        <v>19</v>
      </c>
      <c r="P10" s="6" t="n">
        <v>2011</v>
      </c>
      <c r="Q10" s="10" t="n">
        <f aca="false">SUMIF($B$2:$B$4898,P10,$M$2:$M$4898)</f>
        <v>1</v>
      </c>
      <c r="R10" s="10" t="n">
        <f aca="false">SUMIF($B$2:$B$4898,P10,$N$2:$N$4898)</f>
        <v>0</v>
      </c>
      <c r="S10" s="11" t="n">
        <f aca="false">IF(0&lt;Q10, R10/Q10, "-")</f>
        <v>0</v>
      </c>
      <c r="T10" s="10" t="n">
        <f aca="false">SUMIF($B$12:$B$4898,P10,$L$12:$L$4898)</f>
        <v>-17500</v>
      </c>
      <c r="V10" s="6" t="n">
        <v>2011</v>
      </c>
      <c r="W10" s="10" t="n">
        <v>-17500</v>
      </c>
      <c r="X10" s="10" t="n">
        <v>-14300</v>
      </c>
    </row>
    <row r="11" customFormat="false" ht="12.8" hidden="false" customHeight="false" outlineLevel="0" collapsed="false">
      <c r="A11" s="5" t="n">
        <v>37649</v>
      </c>
      <c r="B11" s="6" t="n">
        <f aca="false">YEAR(A11)</f>
        <v>2003</v>
      </c>
      <c r="C11" s="7" t="n">
        <v>1021</v>
      </c>
      <c r="D11" s="8" t="n">
        <f aca="false">AVERAGE($C7:$C11)</f>
        <v>1051</v>
      </c>
      <c r="E11" s="8" t="s">
        <v>19</v>
      </c>
      <c r="F11" s="8" t="s">
        <v>19</v>
      </c>
      <c r="G11" s="4" t="s">
        <v>19</v>
      </c>
      <c r="H11" s="4" t="s">
        <v>19</v>
      </c>
      <c r="I11" s="4" t="s">
        <v>19</v>
      </c>
      <c r="J11" s="4" t="s">
        <v>19</v>
      </c>
      <c r="K11" s="9" t="s">
        <v>19</v>
      </c>
      <c r="L11" s="4" t="s">
        <v>19</v>
      </c>
      <c r="M11" s="4" t="s">
        <v>19</v>
      </c>
      <c r="N11" s="4" t="s">
        <v>19</v>
      </c>
      <c r="P11" s="6" t="n">
        <v>2012</v>
      </c>
      <c r="Q11" s="10" t="n">
        <f aca="false">SUMIF($B$2:$B$4898,P11,$M$2:$M$4898)</f>
        <v>4</v>
      </c>
      <c r="R11" s="10" t="n">
        <f aca="false">SUMIF($B$2:$B$4898,P11,$N$2:$N$4898)</f>
        <v>2</v>
      </c>
      <c r="S11" s="11" t="n">
        <f aca="false">IF(0&lt;Q11, R11/Q11, "-")</f>
        <v>0.5</v>
      </c>
      <c r="T11" s="10" t="n">
        <f aca="false">SUMIF($B$12:$B$4898,P11,$L$12:$L$4898)</f>
        <v>74000</v>
      </c>
      <c r="V11" s="6" t="n">
        <v>2012</v>
      </c>
      <c r="W11" s="10" t="n">
        <v>74000</v>
      </c>
      <c r="X11" s="10" t="n">
        <v>64000</v>
      </c>
    </row>
    <row r="12" customFormat="false" ht="12.8" hidden="false" customHeight="false" outlineLevel="0" collapsed="false">
      <c r="A12" s="5" t="n">
        <v>37650</v>
      </c>
      <c r="B12" s="6" t="n">
        <f aca="false">YEAR(A12)</f>
        <v>2003</v>
      </c>
      <c r="C12" s="7" t="n">
        <v>1005</v>
      </c>
      <c r="D12" s="8" t="n">
        <f aca="false">AVERAGE($C8:$C12)</f>
        <v>1043</v>
      </c>
      <c r="E12" s="8" t="s">
        <v>19</v>
      </c>
      <c r="F12" s="8" t="s">
        <v>19</v>
      </c>
      <c r="G12" s="4" t="s">
        <v>19</v>
      </c>
      <c r="H12" s="4" t="s">
        <v>19</v>
      </c>
      <c r="I12" s="4" t="s">
        <v>19</v>
      </c>
      <c r="J12" s="4" t="s">
        <v>19</v>
      </c>
      <c r="K12" s="9" t="s">
        <v>19</v>
      </c>
      <c r="L12" s="4" t="s">
        <v>19</v>
      </c>
      <c r="M12" s="4" t="s">
        <v>19</v>
      </c>
      <c r="N12" s="4" t="s">
        <v>19</v>
      </c>
      <c r="P12" s="6" t="n">
        <v>2013</v>
      </c>
      <c r="Q12" s="10" t="n">
        <f aca="false">SUMIF($B$2:$B$4898,P12,$M$2:$M$4898)</f>
        <v>5</v>
      </c>
      <c r="R12" s="10" t="n">
        <f aca="false">SUMIF($B$2:$B$4898,P12,$N$2:$N$4898)</f>
        <v>0</v>
      </c>
      <c r="S12" s="11" t="n">
        <f aca="false">IF(0&lt;Q12, R12/Q12, "-")</f>
        <v>0</v>
      </c>
      <c r="T12" s="10" t="n">
        <f aca="false">SUMIF($B$12:$B$4898,P12,$L$12:$L$4898)</f>
        <v>-90300</v>
      </c>
      <c r="V12" s="6" t="n">
        <v>2013</v>
      </c>
      <c r="W12" s="10" t="n">
        <v>-90300</v>
      </c>
      <c r="X12" s="10" t="n">
        <v>-90600</v>
      </c>
    </row>
    <row r="13" customFormat="false" ht="12.8" hidden="false" customHeight="false" outlineLevel="0" collapsed="false">
      <c r="A13" s="5" t="n">
        <v>37651</v>
      </c>
      <c r="B13" s="6" t="n">
        <f aca="false">YEAR(A13)</f>
        <v>2003</v>
      </c>
      <c r="C13" s="7" t="n">
        <v>948</v>
      </c>
      <c r="D13" s="8" t="n">
        <f aca="false">AVERAGE($C9:$C13)</f>
        <v>1017.4</v>
      </c>
      <c r="E13" s="8" t="s">
        <v>19</v>
      </c>
      <c r="F13" s="8" t="s">
        <v>19</v>
      </c>
      <c r="G13" s="4" t="s">
        <v>19</v>
      </c>
      <c r="H13" s="4" t="s">
        <v>19</v>
      </c>
      <c r="I13" s="4" t="s">
        <v>19</v>
      </c>
      <c r="J13" s="4" t="s">
        <v>19</v>
      </c>
      <c r="K13" s="9" t="s">
        <v>19</v>
      </c>
      <c r="L13" s="4" t="s">
        <v>19</v>
      </c>
      <c r="M13" s="4" t="s">
        <v>19</v>
      </c>
      <c r="N13" s="4" t="s">
        <v>19</v>
      </c>
      <c r="P13" s="6" t="n">
        <v>2014</v>
      </c>
      <c r="Q13" s="10" t="n">
        <f aca="false">SUMIF($B$2:$B$4898,P13,$M$2:$M$4898)</f>
        <v>4</v>
      </c>
      <c r="R13" s="10" t="n">
        <f aca="false">SUMIF($B$2:$B$4898,P13,$N$2:$N$4898)</f>
        <v>1</v>
      </c>
      <c r="S13" s="11" t="n">
        <f aca="false">IF(0&lt;Q13, R13/Q13, "-")</f>
        <v>0.25</v>
      </c>
      <c r="T13" s="10" t="n">
        <f aca="false">SUMIF($B$12:$B$4898,P13,$L$12:$L$4898)</f>
        <v>-21900</v>
      </c>
      <c r="V13" s="6" t="n">
        <v>2014</v>
      </c>
      <c r="W13" s="10" t="n">
        <v>-21900</v>
      </c>
      <c r="X13" s="10" t="n">
        <v>-19200</v>
      </c>
    </row>
    <row r="14" customFormat="false" ht="12.8" hidden="false" customHeight="false" outlineLevel="0" collapsed="false">
      <c r="A14" s="5" t="n">
        <v>37652</v>
      </c>
      <c r="B14" s="6" t="n">
        <f aca="false">YEAR(A14)</f>
        <v>2003</v>
      </c>
      <c r="C14" s="7" t="n">
        <v>939</v>
      </c>
      <c r="D14" s="8" t="n">
        <f aca="false">AVERAGE($C10:$C14)</f>
        <v>992.2</v>
      </c>
      <c r="E14" s="8" t="s">
        <v>19</v>
      </c>
      <c r="F14" s="8" t="s">
        <v>19</v>
      </c>
      <c r="G14" s="4" t="s">
        <v>19</v>
      </c>
      <c r="H14" s="4" t="s">
        <v>19</v>
      </c>
      <c r="I14" s="4" t="s">
        <v>19</v>
      </c>
      <c r="J14" s="4" t="s">
        <v>19</v>
      </c>
      <c r="K14" s="9" t="s">
        <v>19</v>
      </c>
      <c r="L14" s="4" t="s">
        <v>19</v>
      </c>
      <c r="M14" s="4" t="s">
        <v>19</v>
      </c>
      <c r="N14" s="4" t="s">
        <v>19</v>
      </c>
      <c r="P14" s="6" t="n">
        <v>2015</v>
      </c>
      <c r="Q14" s="10" t="n">
        <f aca="false">SUMIF($B$2:$B$4898,P14,$M$2:$M$4898)</f>
        <v>3</v>
      </c>
      <c r="R14" s="10" t="n">
        <f aca="false">SUMIF($B$2:$B$4898,P14,$N$2:$N$4898)</f>
        <v>1</v>
      </c>
      <c r="S14" s="11" t="n">
        <f aca="false">IF(0&lt;Q14, R14/Q14, "-")</f>
        <v>0.333333333333333</v>
      </c>
      <c r="T14" s="10" t="n">
        <f aca="false">SUMIF($B$12:$B$4898,P14,$L$12:$L$4898)</f>
        <v>50000</v>
      </c>
      <c r="V14" s="6" t="n">
        <v>2015</v>
      </c>
      <c r="W14" s="10" t="n">
        <v>50000</v>
      </c>
      <c r="X14" s="10" t="n">
        <v>31000</v>
      </c>
    </row>
    <row r="15" customFormat="false" ht="12.8" hidden="false" customHeight="false" outlineLevel="0" collapsed="false">
      <c r="A15" s="5" t="n">
        <v>37655</v>
      </c>
      <c r="B15" s="6" t="n">
        <f aca="false">YEAR(A15)</f>
        <v>2003</v>
      </c>
      <c r="C15" s="7" t="n">
        <v>980</v>
      </c>
      <c r="D15" s="8" t="n">
        <f aca="false">AVERAGE($C11:$C15)</f>
        <v>978.6</v>
      </c>
      <c r="E15" s="8" t="s">
        <v>19</v>
      </c>
      <c r="F15" s="8" t="s">
        <v>19</v>
      </c>
      <c r="G15" s="4" t="s">
        <v>19</v>
      </c>
      <c r="H15" s="4" t="s">
        <v>19</v>
      </c>
      <c r="I15" s="4" t="s">
        <v>19</v>
      </c>
      <c r="J15" s="4" t="s">
        <v>19</v>
      </c>
      <c r="K15" s="9" t="s">
        <v>19</v>
      </c>
      <c r="L15" s="4" t="s">
        <v>19</v>
      </c>
      <c r="M15" s="4" t="s">
        <v>19</v>
      </c>
      <c r="N15" s="4" t="s">
        <v>19</v>
      </c>
      <c r="P15" s="6" t="n">
        <v>2016</v>
      </c>
      <c r="Q15" s="10" t="n">
        <f aca="false">SUMIF($B$2:$B$4898,P15,$M$2:$M$4898)</f>
        <v>5</v>
      </c>
      <c r="R15" s="10" t="n">
        <f aca="false">SUMIF($B$2:$B$4898,P15,$N$2:$N$4898)</f>
        <v>1</v>
      </c>
      <c r="S15" s="11" t="n">
        <f aca="false">IF(0&lt;Q15, R15/Q15, "-")</f>
        <v>0.2</v>
      </c>
      <c r="T15" s="10" t="n">
        <f aca="false">SUMIF($B$12:$B$4898,P15,$L$12:$L$4898)</f>
        <v>-103700</v>
      </c>
      <c r="V15" s="6" t="n">
        <v>2016</v>
      </c>
      <c r="W15" s="10" t="n">
        <v>-103700</v>
      </c>
      <c r="X15" s="10" t="n">
        <v>-84800</v>
      </c>
    </row>
    <row r="16" customFormat="false" ht="12.8" hidden="false" customHeight="false" outlineLevel="0" collapsed="false">
      <c r="A16" s="5" t="n">
        <v>37656</v>
      </c>
      <c r="B16" s="6" t="n">
        <f aca="false">YEAR(A16)</f>
        <v>2003</v>
      </c>
      <c r="C16" s="7" t="n">
        <v>988</v>
      </c>
      <c r="D16" s="8" t="n">
        <f aca="false">AVERAGE($C12:$C16)</f>
        <v>972</v>
      </c>
      <c r="E16" s="8" t="s">
        <v>19</v>
      </c>
      <c r="F16" s="8" t="s">
        <v>19</v>
      </c>
      <c r="G16" s="4" t="s">
        <v>19</v>
      </c>
      <c r="H16" s="4" t="s">
        <v>19</v>
      </c>
      <c r="I16" s="4" t="s">
        <v>19</v>
      </c>
      <c r="J16" s="4" t="s">
        <v>19</v>
      </c>
      <c r="K16" s="9" t="s">
        <v>19</v>
      </c>
      <c r="L16" s="4" t="s">
        <v>19</v>
      </c>
      <c r="M16" s="4" t="s">
        <v>19</v>
      </c>
      <c r="N16" s="4" t="s">
        <v>19</v>
      </c>
      <c r="P16" s="6" t="n">
        <v>2017</v>
      </c>
      <c r="Q16" s="10" t="n">
        <f aca="false">SUMIF($B$2:$B$4898,P16,$M$2:$M$4898)</f>
        <v>2</v>
      </c>
      <c r="R16" s="10" t="n">
        <f aca="false">SUMIF($B$2:$B$4898,P16,$N$2:$N$4898)</f>
        <v>0</v>
      </c>
      <c r="S16" s="11" t="n">
        <f aca="false">IF(0&lt;Q16, R16/Q16, "-")</f>
        <v>0</v>
      </c>
      <c r="T16" s="10" t="n">
        <f aca="false">SUMIF($B$12:$B$4898,P16,$L$12:$L$4898)</f>
        <v>-41250</v>
      </c>
      <c r="V16" s="6" t="n">
        <v>2017</v>
      </c>
      <c r="W16" s="10" t="n">
        <v>-41250</v>
      </c>
      <c r="X16" s="10" t="n">
        <v>-34450</v>
      </c>
    </row>
    <row r="17" customFormat="false" ht="12.8" hidden="false" customHeight="false" outlineLevel="0" collapsed="false">
      <c r="A17" s="5" t="n">
        <v>37657</v>
      </c>
      <c r="B17" s="6" t="n">
        <f aca="false">YEAR(A17)</f>
        <v>2003</v>
      </c>
      <c r="C17" s="7" t="n">
        <v>980</v>
      </c>
      <c r="D17" s="8" t="n">
        <f aca="false">AVERAGE($C13:$C17)</f>
        <v>967</v>
      </c>
      <c r="E17" s="8" t="s">
        <v>19</v>
      </c>
      <c r="F17" s="8" t="s">
        <v>19</v>
      </c>
      <c r="G17" s="4" t="s">
        <v>19</v>
      </c>
      <c r="H17" s="4" t="s">
        <v>19</v>
      </c>
      <c r="I17" s="4" t="s">
        <v>19</v>
      </c>
      <c r="J17" s="4" t="s">
        <v>19</v>
      </c>
      <c r="K17" s="9" t="s">
        <v>19</v>
      </c>
      <c r="L17" s="4" t="s">
        <v>19</v>
      </c>
      <c r="M17" s="4" t="s">
        <v>19</v>
      </c>
      <c r="N17" s="4" t="s">
        <v>19</v>
      </c>
      <c r="P17" s="6" t="n">
        <v>2018</v>
      </c>
      <c r="Q17" s="10" t="n">
        <f aca="false">SUMIF($B$2:$B$4898,P17,$M$2:$M$4898)</f>
        <v>5</v>
      </c>
      <c r="R17" s="10" t="n">
        <f aca="false">SUMIF($B$2:$B$4898,P17,$N$2:$N$4898)</f>
        <v>2</v>
      </c>
      <c r="S17" s="11" t="n">
        <f aca="false">IF(0&lt;Q17, R17/Q17, "-")</f>
        <v>0.4</v>
      </c>
      <c r="T17" s="10" t="n">
        <f aca="false">SUMIF($B$12:$B$4898,P17,$L$12:$L$4898)</f>
        <v>159450</v>
      </c>
      <c r="V17" s="6" t="n">
        <v>2018</v>
      </c>
      <c r="W17" s="10" t="n">
        <v>159450</v>
      </c>
      <c r="X17" s="10" t="n">
        <v>67450</v>
      </c>
    </row>
    <row r="18" customFormat="false" ht="12.8" hidden="false" customHeight="false" outlineLevel="0" collapsed="false">
      <c r="A18" s="5" t="n">
        <v>37658</v>
      </c>
      <c r="B18" s="6" t="n">
        <f aca="false">YEAR(A18)</f>
        <v>2003</v>
      </c>
      <c r="C18" s="7" t="n">
        <v>991</v>
      </c>
      <c r="D18" s="8" t="n">
        <f aca="false">AVERAGE($C14:$C18)</f>
        <v>975.6</v>
      </c>
      <c r="E18" s="8" t="s">
        <v>19</v>
      </c>
      <c r="F18" s="8" t="s">
        <v>19</v>
      </c>
      <c r="G18" s="4" t="s">
        <v>19</v>
      </c>
      <c r="H18" s="4" t="s">
        <v>19</v>
      </c>
      <c r="I18" s="4" t="s">
        <v>19</v>
      </c>
      <c r="J18" s="4" t="s">
        <v>19</v>
      </c>
      <c r="K18" s="9" t="s">
        <v>19</v>
      </c>
      <c r="L18" s="4" t="s">
        <v>19</v>
      </c>
      <c r="M18" s="4" t="s">
        <v>19</v>
      </c>
      <c r="N18" s="4" t="s">
        <v>19</v>
      </c>
      <c r="P18" s="6" t="n">
        <v>2019</v>
      </c>
      <c r="Q18" s="10" t="n">
        <f aca="false">SUMIF($B$2:$B$4898,P18,$M$2:$M$4898)</f>
        <v>3</v>
      </c>
      <c r="R18" s="10" t="n">
        <f aca="false">SUMIF($B$2:$B$4898,P18,$N$2:$N$4898)</f>
        <v>2</v>
      </c>
      <c r="S18" s="11" t="n">
        <f aca="false">IF(0&lt;Q18, R18/Q18, "-")</f>
        <v>0.666666666666667</v>
      </c>
      <c r="T18" s="10" t="n">
        <f aca="false">SUMIF($B$12:$B$4898,P18,$L$12:$L$4898)</f>
        <v>3800</v>
      </c>
      <c r="V18" s="6" t="n">
        <v>2019</v>
      </c>
      <c r="W18" s="10" t="n">
        <v>3800</v>
      </c>
      <c r="X18" s="10" t="n">
        <v>12600</v>
      </c>
    </row>
    <row r="19" customFormat="false" ht="12.8" hidden="false" customHeight="false" outlineLevel="0" collapsed="false">
      <c r="A19" s="5" t="n">
        <v>37659</v>
      </c>
      <c r="B19" s="6" t="n">
        <f aca="false">YEAR(A19)</f>
        <v>2003</v>
      </c>
      <c r="C19" s="7" t="n">
        <v>993</v>
      </c>
      <c r="D19" s="8" t="n">
        <f aca="false">AVERAGE($C15:$C19)</f>
        <v>986.4</v>
      </c>
      <c r="E19" s="8" t="s">
        <v>19</v>
      </c>
      <c r="F19" s="8" t="s">
        <v>19</v>
      </c>
      <c r="G19" s="4" t="s">
        <v>19</v>
      </c>
      <c r="H19" s="4" t="s">
        <v>19</v>
      </c>
      <c r="I19" s="4" t="s">
        <v>19</v>
      </c>
      <c r="J19" s="4" t="s">
        <v>19</v>
      </c>
      <c r="K19" s="9" t="s">
        <v>19</v>
      </c>
      <c r="L19" s="4" t="s">
        <v>19</v>
      </c>
      <c r="M19" s="4" t="s">
        <v>19</v>
      </c>
      <c r="N19" s="4" t="s">
        <v>19</v>
      </c>
      <c r="P19" s="6" t="n">
        <v>2020</v>
      </c>
      <c r="Q19" s="10" t="n">
        <f aca="false">SUMIF($B$2:$B$4898,P19,$M$2:$M$4898)</f>
        <v>4</v>
      </c>
      <c r="R19" s="10" t="n">
        <f aca="false">SUMIF($B$2:$B$4898,P19,$N$2:$N$4898)</f>
        <v>1</v>
      </c>
      <c r="S19" s="11" t="n">
        <f aca="false">IF(0&lt;Q19, R19/Q19, "-")</f>
        <v>0.25</v>
      </c>
      <c r="T19" s="10" t="n">
        <f aca="false">SUMIF($B$12:$B$4898,P19,$L$12:$L$4898)</f>
        <v>-94700</v>
      </c>
      <c r="V19" s="6" t="n">
        <v>2020</v>
      </c>
      <c r="W19" s="10" t="n">
        <v>-94700</v>
      </c>
      <c r="X19" s="10" t="n">
        <v>-125300</v>
      </c>
    </row>
    <row r="20" customFormat="false" ht="12.8" hidden="false" customHeight="false" outlineLevel="0" collapsed="false">
      <c r="A20" s="5" t="n">
        <v>37662</v>
      </c>
      <c r="B20" s="6" t="n">
        <f aca="false">YEAR(A20)</f>
        <v>2003</v>
      </c>
      <c r="C20" s="7" t="n">
        <v>996</v>
      </c>
      <c r="D20" s="8" t="n">
        <f aca="false">AVERAGE($C16:$C20)</f>
        <v>989.6</v>
      </c>
      <c r="E20" s="8" t="s">
        <v>19</v>
      </c>
      <c r="F20" s="8" t="s">
        <v>19</v>
      </c>
      <c r="G20" s="4" t="s">
        <v>19</v>
      </c>
      <c r="H20" s="4" t="s">
        <v>19</v>
      </c>
      <c r="I20" s="4" t="s">
        <v>19</v>
      </c>
      <c r="J20" s="4" t="s">
        <v>19</v>
      </c>
      <c r="K20" s="9" t="s">
        <v>19</v>
      </c>
      <c r="L20" s="4" t="s">
        <v>19</v>
      </c>
      <c r="M20" s="4" t="s">
        <v>19</v>
      </c>
      <c r="N20" s="4" t="s">
        <v>19</v>
      </c>
      <c r="P20" s="6" t="n">
        <v>2021</v>
      </c>
      <c r="Q20" s="10" t="n">
        <f aca="false">SUMIF($B$2:$B$4898,P20,$M$2:$M$4898)</f>
        <v>4</v>
      </c>
      <c r="R20" s="10" t="n">
        <f aca="false">SUMIF($B$2:$B$4898,P20,$N$2:$N$4898)</f>
        <v>1</v>
      </c>
      <c r="S20" s="11" t="n">
        <f aca="false">IF(0&lt;Q20, R20/Q20, "-")</f>
        <v>0.25</v>
      </c>
      <c r="T20" s="10" t="n">
        <f aca="false">SUMIF($B$12:$B$4898,P20,$L$12:$L$4898)</f>
        <v>-130500</v>
      </c>
      <c r="V20" s="6" t="n">
        <v>2021</v>
      </c>
      <c r="W20" s="10" t="n">
        <v>-130500</v>
      </c>
      <c r="X20" s="10" t="n">
        <v>-85500</v>
      </c>
    </row>
    <row r="21" customFormat="false" ht="12.8" hidden="false" customHeight="false" outlineLevel="0" collapsed="false">
      <c r="A21" s="5" t="n">
        <v>37664</v>
      </c>
      <c r="B21" s="6" t="n">
        <f aca="false">YEAR(A21)</f>
        <v>2003</v>
      </c>
      <c r="C21" s="7" t="n">
        <v>1000</v>
      </c>
      <c r="D21" s="8" t="n">
        <f aca="false">AVERAGE($C17:$C21)</f>
        <v>992</v>
      </c>
      <c r="E21" s="8" t="s">
        <v>19</v>
      </c>
      <c r="F21" s="8" t="s">
        <v>19</v>
      </c>
      <c r="G21" s="4" t="s">
        <v>19</v>
      </c>
      <c r="H21" s="4" t="s">
        <v>19</v>
      </c>
      <c r="I21" s="4" t="s">
        <v>19</v>
      </c>
      <c r="J21" s="4" t="s">
        <v>19</v>
      </c>
      <c r="K21" s="9" t="s">
        <v>19</v>
      </c>
      <c r="L21" s="4" t="s">
        <v>19</v>
      </c>
      <c r="M21" s="4" t="s">
        <v>19</v>
      </c>
      <c r="N21" s="4" t="s">
        <v>19</v>
      </c>
      <c r="P21" s="6" t="n">
        <v>2022</v>
      </c>
      <c r="Q21" s="10" t="n">
        <f aca="false">SUMIF($B$2:$B$4898,P21,$M$2:$M$4898)</f>
        <v>5</v>
      </c>
      <c r="R21" s="10" t="n">
        <f aca="false">SUMIF($B$2:$B$4898,P21,$N$2:$N$4898)</f>
        <v>1</v>
      </c>
      <c r="S21" s="11" t="n">
        <f aca="false">IF(0&lt;Q21, R21/Q21, "-")</f>
        <v>0.2</v>
      </c>
      <c r="T21" s="10" t="n">
        <f aca="false">SUMIF($B$12:$B$4898,P21,$L$12:$L$4898)</f>
        <v>-106800</v>
      </c>
      <c r="V21" s="6" t="n">
        <v>2022</v>
      </c>
      <c r="W21" s="10" t="n">
        <v>-106800</v>
      </c>
      <c r="X21" s="10" t="n">
        <v>-76900</v>
      </c>
    </row>
    <row r="22" customFormat="false" ht="12.8" hidden="false" customHeight="false" outlineLevel="0" collapsed="false">
      <c r="A22" s="5" t="n">
        <v>37665</v>
      </c>
      <c r="B22" s="6" t="n">
        <f aca="false">YEAR(A22)</f>
        <v>2003</v>
      </c>
      <c r="C22" s="7" t="n">
        <v>1003</v>
      </c>
      <c r="D22" s="8" t="n">
        <f aca="false">AVERAGE($C18:$C22)</f>
        <v>996.6</v>
      </c>
      <c r="E22" s="8" t="s">
        <v>19</v>
      </c>
      <c r="F22" s="8" t="s">
        <v>19</v>
      </c>
      <c r="G22" s="4" t="s">
        <v>19</v>
      </c>
      <c r="H22" s="4" t="s">
        <v>19</v>
      </c>
      <c r="I22" s="4" t="s">
        <v>19</v>
      </c>
      <c r="J22" s="4" t="s">
        <v>19</v>
      </c>
      <c r="K22" s="9" t="s">
        <v>19</v>
      </c>
      <c r="L22" s="4" t="s">
        <v>19</v>
      </c>
      <c r="M22" s="4" t="s">
        <v>19</v>
      </c>
      <c r="N22" s="4" t="s">
        <v>19</v>
      </c>
      <c r="P22" s="6"/>
      <c r="Q22" s="10"/>
      <c r="R22" s="10"/>
      <c r="S22" s="11"/>
      <c r="T22" s="10"/>
    </row>
    <row r="23" customFormat="false" ht="12.8" hidden="false" customHeight="false" outlineLevel="0" collapsed="false">
      <c r="A23" s="5" t="n">
        <v>37666</v>
      </c>
      <c r="B23" s="6" t="n">
        <f aca="false">YEAR(A23)</f>
        <v>2003</v>
      </c>
      <c r="C23" s="7" t="n">
        <v>999</v>
      </c>
      <c r="D23" s="8" t="n">
        <f aca="false">AVERAGE($C19:$C23)</f>
        <v>998.2</v>
      </c>
      <c r="E23" s="8" t="s">
        <v>19</v>
      </c>
      <c r="F23" s="8" t="s">
        <v>19</v>
      </c>
      <c r="G23" s="4" t="s">
        <v>19</v>
      </c>
      <c r="H23" s="4" t="s">
        <v>19</v>
      </c>
      <c r="I23" s="4" t="s">
        <v>19</v>
      </c>
      <c r="J23" s="4" t="s">
        <v>19</v>
      </c>
      <c r="K23" s="9" t="s">
        <v>19</v>
      </c>
      <c r="L23" s="4" t="s">
        <v>19</v>
      </c>
      <c r="M23" s="4" t="s">
        <v>19</v>
      </c>
      <c r="N23" s="4" t="s">
        <v>19</v>
      </c>
      <c r="R23" s="4" t="s">
        <v>20</v>
      </c>
      <c r="S23" s="11" t="n">
        <f aca="false">MAX(S2:S21)</f>
        <v>0.666666666666667</v>
      </c>
      <c r="T23" s="10" t="n">
        <f aca="false">SUM(T2:T21)</f>
        <v>214100</v>
      </c>
      <c r="V23" s="0" t="s">
        <v>21</v>
      </c>
      <c r="W23" s="10" t="n">
        <f aca="false">SUM(W2:W21)</f>
        <v>214100</v>
      </c>
      <c r="X23" s="10" t="n">
        <f aca="false">SUM(X2:X21)</f>
        <v>134900</v>
      </c>
    </row>
    <row r="24" customFormat="false" ht="12.8" hidden="false" customHeight="false" outlineLevel="0" collapsed="false">
      <c r="A24" s="5" t="n">
        <v>37669</v>
      </c>
      <c r="B24" s="6" t="n">
        <f aca="false">YEAR(A24)</f>
        <v>2003</v>
      </c>
      <c r="C24" s="7" t="n">
        <v>991</v>
      </c>
      <c r="D24" s="8" t="n">
        <f aca="false">AVERAGE($C20:$C24)</f>
        <v>997.8</v>
      </c>
      <c r="E24" s="8" t="s">
        <v>19</v>
      </c>
      <c r="F24" s="8" t="s">
        <v>19</v>
      </c>
      <c r="G24" s="4" t="s">
        <v>19</v>
      </c>
      <c r="H24" s="4" t="s">
        <v>19</v>
      </c>
      <c r="I24" s="4" t="s">
        <v>19</v>
      </c>
      <c r="J24" s="4" t="s">
        <v>19</v>
      </c>
      <c r="K24" s="9" t="s">
        <v>19</v>
      </c>
      <c r="L24" s="4" t="s">
        <v>19</v>
      </c>
      <c r="M24" s="4" t="s">
        <v>19</v>
      </c>
      <c r="N24" s="4" t="s">
        <v>19</v>
      </c>
      <c r="R24" s="4" t="s">
        <v>22</v>
      </c>
      <c r="S24" s="11" t="n">
        <f aca="false">MIN(S2:S21)</f>
        <v>0</v>
      </c>
    </row>
    <row r="25" customFormat="false" ht="12.8" hidden="false" customHeight="false" outlineLevel="0" collapsed="false">
      <c r="A25" s="5" t="n">
        <v>37670</v>
      </c>
      <c r="B25" s="6" t="n">
        <f aca="false">YEAR(A25)</f>
        <v>2003</v>
      </c>
      <c r="C25" s="7" t="n">
        <v>995</v>
      </c>
      <c r="D25" s="8" t="n">
        <f aca="false">AVERAGE($C21:$C25)</f>
        <v>997.6</v>
      </c>
      <c r="E25" s="8" t="s">
        <v>19</v>
      </c>
      <c r="F25" s="8" t="s">
        <v>19</v>
      </c>
      <c r="G25" s="4" t="s">
        <v>19</v>
      </c>
      <c r="H25" s="4" t="s">
        <v>19</v>
      </c>
      <c r="I25" s="4" t="s">
        <v>19</v>
      </c>
      <c r="J25" s="4" t="s">
        <v>19</v>
      </c>
      <c r="K25" s="9" t="s">
        <v>19</v>
      </c>
      <c r="L25" s="4" t="s">
        <v>19</v>
      </c>
      <c r="M25" s="4" t="s">
        <v>19</v>
      </c>
      <c r="N25" s="4" t="s">
        <v>19</v>
      </c>
    </row>
    <row r="26" customFormat="false" ht="12.8" hidden="false" customHeight="false" outlineLevel="0" collapsed="false">
      <c r="A26" s="5" t="n">
        <v>37671</v>
      </c>
      <c r="B26" s="6" t="n">
        <f aca="false">YEAR(A26)</f>
        <v>2003</v>
      </c>
      <c r="C26" s="7" t="n">
        <v>990</v>
      </c>
      <c r="D26" s="8" t="n">
        <f aca="false">AVERAGE($C22:$C26)</f>
        <v>995.6</v>
      </c>
      <c r="E26" s="8" t="n">
        <f aca="false">AVERAGE($C2:$C26)</f>
        <v>1015.64</v>
      </c>
      <c r="F26" s="8" t="s">
        <v>19</v>
      </c>
      <c r="G26" s="4" t="s">
        <v>19</v>
      </c>
      <c r="H26" s="4" t="s">
        <v>19</v>
      </c>
      <c r="I26" s="4" t="s">
        <v>19</v>
      </c>
      <c r="J26" s="4" t="s">
        <v>19</v>
      </c>
      <c r="K26" s="9" t="s">
        <v>19</v>
      </c>
      <c r="L26" s="4" t="s">
        <v>19</v>
      </c>
      <c r="M26" s="4" t="s">
        <v>19</v>
      </c>
      <c r="N26" s="4" t="s">
        <v>19</v>
      </c>
    </row>
    <row r="27" customFormat="false" ht="12.8" hidden="false" customHeight="false" outlineLevel="0" collapsed="false">
      <c r="A27" s="5" t="n">
        <v>37672</v>
      </c>
      <c r="B27" s="6" t="n">
        <f aca="false">YEAR(A27)</f>
        <v>2003</v>
      </c>
      <c r="C27" s="7" t="n">
        <v>975</v>
      </c>
      <c r="D27" s="8" t="n">
        <f aca="false">AVERAGE($C23:$C27)</f>
        <v>990</v>
      </c>
      <c r="E27" s="8" t="n">
        <f aca="false">AVERAGE($C3:$C27)</f>
        <v>1011.6</v>
      </c>
      <c r="F27" s="8" t="s">
        <v>19</v>
      </c>
      <c r="G27" s="4" t="s">
        <v>19</v>
      </c>
      <c r="H27" s="4" t="s">
        <v>19</v>
      </c>
      <c r="I27" s="4" t="s">
        <v>19</v>
      </c>
      <c r="J27" s="4" t="s">
        <v>19</v>
      </c>
      <c r="K27" s="9" t="s">
        <v>19</v>
      </c>
      <c r="L27" s="4" t="s">
        <v>19</v>
      </c>
      <c r="M27" s="4" t="s">
        <v>19</v>
      </c>
      <c r="N27" s="4" t="s">
        <v>19</v>
      </c>
    </row>
    <row r="28" customFormat="false" ht="12.8" hidden="false" customHeight="false" outlineLevel="0" collapsed="false">
      <c r="A28" s="5" t="n">
        <v>37673</v>
      </c>
      <c r="B28" s="6" t="n">
        <f aca="false">YEAR(A28)</f>
        <v>2003</v>
      </c>
      <c r="C28" s="7" t="n">
        <v>977</v>
      </c>
      <c r="D28" s="8" t="n">
        <f aca="false">AVERAGE($C24:$C28)</f>
        <v>985.6</v>
      </c>
      <c r="E28" s="8" t="n">
        <f aca="false">AVERAGE($C4:$C28)</f>
        <v>1007.52</v>
      </c>
      <c r="F28" s="8" t="s">
        <v>19</v>
      </c>
      <c r="G28" s="4" t="s">
        <v>19</v>
      </c>
      <c r="H28" s="4" t="s">
        <v>19</v>
      </c>
      <c r="I28" s="4" t="s">
        <v>19</v>
      </c>
      <c r="J28" s="4" t="s">
        <v>19</v>
      </c>
      <c r="K28" s="9" t="s">
        <v>19</v>
      </c>
      <c r="L28" s="4" t="s">
        <v>19</v>
      </c>
      <c r="M28" s="4" t="s">
        <v>19</v>
      </c>
      <c r="N28" s="4" t="s">
        <v>19</v>
      </c>
    </row>
    <row r="29" customFormat="false" ht="12.8" hidden="false" customHeight="false" outlineLevel="0" collapsed="false">
      <c r="A29" s="5" t="n">
        <v>37676</v>
      </c>
      <c r="B29" s="6" t="n">
        <f aca="false">YEAR(A29)</f>
        <v>2003</v>
      </c>
      <c r="C29" s="7" t="n">
        <v>977</v>
      </c>
      <c r="D29" s="8" t="n">
        <f aca="false">AVERAGE($C25:$C29)</f>
        <v>982.8</v>
      </c>
      <c r="E29" s="8" t="n">
        <f aca="false">AVERAGE($C5:$C29)</f>
        <v>1004.24</v>
      </c>
      <c r="F29" s="8" t="s">
        <v>19</v>
      </c>
      <c r="G29" s="4" t="s">
        <v>19</v>
      </c>
      <c r="H29" s="4" t="s">
        <v>19</v>
      </c>
      <c r="I29" s="4" t="s">
        <v>19</v>
      </c>
      <c r="J29" s="4" t="s">
        <v>19</v>
      </c>
      <c r="K29" s="9" t="s">
        <v>19</v>
      </c>
      <c r="L29" s="4" t="s">
        <v>19</v>
      </c>
      <c r="M29" s="4" t="s">
        <v>19</v>
      </c>
      <c r="N29" s="4" t="s">
        <v>19</v>
      </c>
    </row>
    <row r="30" customFormat="false" ht="12.8" hidden="false" customHeight="false" outlineLevel="0" collapsed="false">
      <c r="A30" s="5" t="n">
        <v>37677</v>
      </c>
      <c r="B30" s="6" t="n">
        <f aca="false">YEAR(A30)</f>
        <v>2003</v>
      </c>
      <c r="C30" s="7" t="n">
        <v>934</v>
      </c>
      <c r="D30" s="8" t="n">
        <f aca="false">AVERAGE($C26:$C30)</f>
        <v>970.6</v>
      </c>
      <c r="E30" s="8" t="n">
        <f aca="false">AVERAGE($C6:$C30)</f>
        <v>999.64</v>
      </c>
      <c r="F30" s="8" t="s">
        <v>19</v>
      </c>
      <c r="G30" s="4" t="s">
        <v>19</v>
      </c>
      <c r="H30" s="4" t="s">
        <v>19</v>
      </c>
      <c r="I30" s="4" t="s">
        <v>19</v>
      </c>
      <c r="J30" s="4" t="s">
        <v>19</v>
      </c>
      <c r="K30" s="9" t="s">
        <v>19</v>
      </c>
      <c r="L30" s="4" t="s">
        <v>19</v>
      </c>
      <c r="M30" s="4" t="s">
        <v>19</v>
      </c>
      <c r="N30" s="4" t="s">
        <v>19</v>
      </c>
    </row>
    <row r="31" customFormat="false" ht="12.8" hidden="false" customHeight="false" outlineLevel="0" collapsed="false">
      <c r="A31" s="5" t="n">
        <v>37678</v>
      </c>
      <c r="B31" s="6" t="n">
        <f aca="false">YEAR(A31)</f>
        <v>2003</v>
      </c>
      <c r="C31" s="7" t="n">
        <v>940</v>
      </c>
      <c r="D31" s="8" t="n">
        <f aca="false">AVERAGE($C27:$C31)</f>
        <v>960.6</v>
      </c>
      <c r="E31" s="8" t="n">
        <f aca="false">AVERAGE($C7:$C31)</f>
        <v>994.24</v>
      </c>
      <c r="F31" s="8" t="s">
        <v>19</v>
      </c>
      <c r="G31" s="4" t="s">
        <v>19</v>
      </c>
      <c r="H31" s="4" t="s">
        <v>19</v>
      </c>
      <c r="I31" s="4" t="s">
        <v>19</v>
      </c>
      <c r="J31" s="4" t="s">
        <v>19</v>
      </c>
      <c r="K31" s="9" t="s">
        <v>19</v>
      </c>
      <c r="L31" s="4" t="s">
        <v>19</v>
      </c>
      <c r="M31" s="4" t="s">
        <v>19</v>
      </c>
      <c r="N31" s="4" t="s">
        <v>19</v>
      </c>
    </row>
    <row r="32" customFormat="false" ht="12.8" hidden="false" customHeight="false" outlineLevel="0" collapsed="false">
      <c r="A32" s="5" t="n">
        <v>37679</v>
      </c>
      <c r="B32" s="6" t="n">
        <f aca="false">YEAR(A32)</f>
        <v>2003</v>
      </c>
      <c r="C32" s="7" t="n">
        <v>913</v>
      </c>
      <c r="D32" s="8" t="n">
        <f aca="false">AVERAGE($C28:$C32)</f>
        <v>948.2</v>
      </c>
      <c r="E32" s="8" t="n">
        <f aca="false">AVERAGE($C8:$C32)</f>
        <v>988.96</v>
      </c>
      <c r="F32" s="8" t="s">
        <v>19</v>
      </c>
      <c r="G32" s="4" t="s">
        <v>19</v>
      </c>
      <c r="H32" s="4" t="s">
        <v>19</v>
      </c>
      <c r="I32" s="4" t="s">
        <v>19</v>
      </c>
      <c r="J32" s="4" t="s">
        <v>19</v>
      </c>
      <c r="K32" s="9" t="s">
        <v>19</v>
      </c>
      <c r="L32" s="4" t="s">
        <v>19</v>
      </c>
      <c r="M32" s="4" t="s">
        <v>19</v>
      </c>
      <c r="N32" s="4" t="s">
        <v>19</v>
      </c>
    </row>
    <row r="33" customFormat="false" ht="12.8" hidden="false" customHeight="false" outlineLevel="0" collapsed="false">
      <c r="A33" s="5" t="n">
        <v>37680</v>
      </c>
      <c r="B33" s="6" t="n">
        <f aca="false">YEAR(A33)</f>
        <v>2003</v>
      </c>
      <c r="C33" s="7" t="n">
        <v>937</v>
      </c>
      <c r="D33" s="8" t="n">
        <f aca="false">AVERAGE($C29:$C33)</f>
        <v>940.2</v>
      </c>
      <c r="E33" s="8" t="n">
        <f aca="false">AVERAGE($C9:$C33)</f>
        <v>983.4</v>
      </c>
      <c r="F33" s="8" t="s">
        <v>19</v>
      </c>
      <c r="G33" s="4" t="s">
        <v>19</v>
      </c>
      <c r="H33" s="4" t="s">
        <v>19</v>
      </c>
      <c r="I33" s="4" t="s">
        <v>19</v>
      </c>
      <c r="J33" s="4" t="s">
        <v>19</v>
      </c>
      <c r="K33" s="9" t="s">
        <v>19</v>
      </c>
      <c r="L33" s="4" t="s">
        <v>19</v>
      </c>
      <c r="M33" s="4" t="s">
        <v>19</v>
      </c>
      <c r="N33" s="4" t="s">
        <v>19</v>
      </c>
    </row>
    <row r="34" customFormat="false" ht="12.8" hidden="false" customHeight="false" outlineLevel="0" collapsed="false">
      <c r="A34" s="5" t="n">
        <v>37683</v>
      </c>
      <c r="B34" s="6" t="n">
        <f aca="false">YEAR(A34)</f>
        <v>2003</v>
      </c>
      <c r="C34" s="7" t="n">
        <v>947</v>
      </c>
      <c r="D34" s="8" t="n">
        <f aca="false">AVERAGE($C30:$C34)</f>
        <v>934.2</v>
      </c>
      <c r="E34" s="8" t="n">
        <f aca="false">AVERAGE($C10:$C34)</f>
        <v>978.68</v>
      </c>
      <c r="F34" s="8" t="s">
        <v>19</v>
      </c>
      <c r="G34" s="4" t="s">
        <v>19</v>
      </c>
      <c r="H34" s="4" t="s">
        <v>19</v>
      </c>
      <c r="I34" s="4" t="s">
        <v>19</v>
      </c>
      <c r="J34" s="4" t="s">
        <v>19</v>
      </c>
      <c r="K34" s="9" t="s">
        <v>19</v>
      </c>
      <c r="L34" s="4" t="s">
        <v>19</v>
      </c>
      <c r="M34" s="4" t="s">
        <v>19</v>
      </c>
      <c r="N34" s="4" t="s">
        <v>19</v>
      </c>
    </row>
    <row r="35" customFormat="false" ht="12.8" hidden="false" customHeight="false" outlineLevel="0" collapsed="false">
      <c r="A35" s="5" t="n">
        <v>37684</v>
      </c>
      <c r="B35" s="6" t="n">
        <f aca="false">YEAR(A35)</f>
        <v>2003</v>
      </c>
      <c r="C35" s="7" t="n">
        <v>936</v>
      </c>
      <c r="D35" s="8" t="n">
        <f aca="false">AVERAGE($C31:$C35)</f>
        <v>934.6</v>
      </c>
      <c r="E35" s="8" t="n">
        <f aca="false">AVERAGE($C11:$C35)</f>
        <v>974.2</v>
      </c>
      <c r="F35" s="8" t="s">
        <v>19</v>
      </c>
      <c r="G35" s="4" t="s">
        <v>19</v>
      </c>
      <c r="H35" s="4" t="s">
        <v>19</v>
      </c>
      <c r="I35" s="4" t="s">
        <v>19</v>
      </c>
      <c r="J35" s="4" t="s">
        <v>19</v>
      </c>
      <c r="K35" s="9" t="s">
        <v>19</v>
      </c>
      <c r="L35" s="4" t="s">
        <v>19</v>
      </c>
      <c r="M35" s="4" t="s">
        <v>19</v>
      </c>
      <c r="N35" s="4" t="s">
        <v>19</v>
      </c>
    </row>
    <row r="36" customFormat="false" ht="12.8" hidden="false" customHeight="false" outlineLevel="0" collapsed="false">
      <c r="A36" s="5" t="n">
        <v>37685</v>
      </c>
      <c r="B36" s="6" t="n">
        <f aca="false">YEAR(A36)</f>
        <v>2003</v>
      </c>
      <c r="C36" s="7" t="n">
        <v>909</v>
      </c>
      <c r="D36" s="8" t="n">
        <f aca="false">AVERAGE($C32:$C36)</f>
        <v>928.4</v>
      </c>
      <c r="E36" s="8" t="n">
        <f aca="false">AVERAGE($C12:$C36)</f>
        <v>969.72</v>
      </c>
      <c r="F36" s="8" t="s">
        <v>19</v>
      </c>
      <c r="G36" s="4" t="s">
        <v>19</v>
      </c>
      <c r="H36" s="4" t="s">
        <v>19</v>
      </c>
      <c r="I36" s="4" t="s">
        <v>19</v>
      </c>
      <c r="J36" s="4" t="s">
        <v>19</v>
      </c>
      <c r="K36" s="9" t="s">
        <v>19</v>
      </c>
      <c r="L36" s="4" t="s">
        <v>19</v>
      </c>
      <c r="M36" s="4" t="s">
        <v>19</v>
      </c>
      <c r="N36" s="4" t="s">
        <v>19</v>
      </c>
    </row>
    <row r="37" customFormat="false" ht="12.8" hidden="false" customHeight="false" outlineLevel="0" collapsed="false">
      <c r="A37" s="5" t="n">
        <v>37686</v>
      </c>
      <c r="B37" s="6" t="n">
        <f aca="false">YEAR(A37)</f>
        <v>2003</v>
      </c>
      <c r="C37" s="7" t="n">
        <v>877</v>
      </c>
      <c r="D37" s="8" t="n">
        <f aca="false">AVERAGE($C33:$C37)</f>
        <v>921.2</v>
      </c>
      <c r="E37" s="8" t="n">
        <f aca="false">AVERAGE($C13:$C37)</f>
        <v>964.6</v>
      </c>
      <c r="F37" s="8" t="s">
        <v>19</v>
      </c>
      <c r="G37" s="4" t="s">
        <v>19</v>
      </c>
      <c r="H37" s="4" t="s">
        <v>19</v>
      </c>
      <c r="I37" s="4" t="s">
        <v>19</v>
      </c>
      <c r="J37" s="4" t="s">
        <v>19</v>
      </c>
      <c r="K37" s="9" t="s">
        <v>19</v>
      </c>
      <c r="L37" s="4" t="s">
        <v>19</v>
      </c>
      <c r="M37" s="4" t="s">
        <v>19</v>
      </c>
      <c r="N37" s="4" t="s">
        <v>19</v>
      </c>
    </row>
    <row r="38" customFormat="false" ht="12.8" hidden="false" customHeight="false" outlineLevel="0" collapsed="false">
      <c r="A38" s="5" t="n">
        <v>37687</v>
      </c>
      <c r="B38" s="6" t="n">
        <f aca="false">YEAR(A38)</f>
        <v>2003</v>
      </c>
      <c r="C38" s="7" t="n">
        <v>899</v>
      </c>
      <c r="D38" s="8" t="n">
        <f aca="false">AVERAGE($C34:$C38)</f>
        <v>913.6</v>
      </c>
      <c r="E38" s="8" t="n">
        <f aca="false">AVERAGE($C14:$C38)</f>
        <v>962.64</v>
      </c>
      <c r="F38" s="8" t="s">
        <v>19</v>
      </c>
      <c r="G38" s="4" t="s">
        <v>19</v>
      </c>
      <c r="H38" s="4" t="s">
        <v>19</v>
      </c>
      <c r="I38" s="4" t="s">
        <v>19</v>
      </c>
      <c r="J38" s="4" t="s">
        <v>19</v>
      </c>
      <c r="K38" s="9" t="s">
        <v>19</v>
      </c>
      <c r="L38" s="4" t="s">
        <v>19</v>
      </c>
      <c r="M38" s="4" t="s">
        <v>19</v>
      </c>
      <c r="N38" s="4" t="s">
        <v>19</v>
      </c>
    </row>
    <row r="39" customFormat="false" ht="12.8" hidden="false" customHeight="false" outlineLevel="0" collapsed="false">
      <c r="A39" s="5" t="n">
        <v>37690</v>
      </c>
      <c r="B39" s="6" t="n">
        <f aca="false">YEAR(A39)</f>
        <v>2003</v>
      </c>
      <c r="C39" s="7" t="n">
        <v>905</v>
      </c>
      <c r="D39" s="8" t="n">
        <f aca="false">AVERAGE($C35:$C39)</f>
        <v>905.2</v>
      </c>
      <c r="E39" s="8" t="n">
        <f aca="false">AVERAGE($C15:$C39)</f>
        <v>961.28</v>
      </c>
      <c r="F39" s="8" t="s">
        <v>19</v>
      </c>
      <c r="G39" s="4" t="s">
        <v>19</v>
      </c>
      <c r="H39" s="4" t="s">
        <v>19</v>
      </c>
      <c r="I39" s="4" t="s">
        <v>19</v>
      </c>
      <c r="J39" s="4" t="s">
        <v>19</v>
      </c>
      <c r="K39" s="9" t="s">
        <v>19</v>
      </c>
      <c r="L39" s="4" t="s">
        <v>19</v>
      </c>
      <c r="M39" s="4" t="s">
        <v>19</v>
      </c>
      <c r="N39" s="4" t="s">
        <v>19</v>
      </c>
    </row>
    <row r="40" customFormat="false" ht="12.8" hidden="false" customHeight="false" outlineLevel="0" collapsed="false">
      <c r="A40" s="5" t="n">
        <v>37691</v>
      </c>
      <c r="B40" s="6" t="n">
        <f aca="false">YEAR(A40)</f>
        <v>2003</v>
      </c>
      <c r="C40" s="7" t="n">
        <v>856</v>
      </c>
      <c r="D40" s="8" t="n">
        <f aca="false">AVERAGE($C36:$C40)</f>
        <v>889.2</v>
      </c>
      <c r="E40" s="8" t="n">
        <f aca="false">AVERAGE($C16:$C40)</f>
        <v>956.32</v>
      </c>
      <c r="F40" s="8" t="s">
        <v>19</v>
      </c>
      <c r="G40" s="4" t="s">
        <v>19</v>
      </c>
      <c r="H40" s="4" t="s">
        <v>19</v>
      </c>
      <c r="I40" s="4" t="s">
        <v>19</v>
      </c>
      <c r="J40" s="4" t="s">
        <v>19</v>
      </c>
      <c r="K40" s="9" t="s">
        <v>19</v>
      </c>
      <c r="L40" s="4" t="s">
        <v>19</v>
      </c>
      <c r="M40" s="4" t="s">
        <v>19</v>
      </c>
      <c r="N40" s="4" t="s">
        <v>19</v>
      </c>
    </row>
    <row r="41" customFormat="false" ht="12.8" hidden="false" customHeight="false" outlineLevel="0" collapsed="false">
      <c r="A41" s="5" t="n">
        <v>37692</v>
      </c>
      <c r="B41" s="6" t="n">
        <f aca="false">YEAR(A41)</f>
        <v>2003</v>
      </c>
      <c r="C41" s="7" t="n">
        <v>882</v>
      </c>
      <c r="D41" s="8" t="n">
        <f aca="false">AVERAGE($C37:$C41)</f>
        <v>883.8</v>
      </c>
      <c r="E41" s="8" t="n">
        <f aca="false">AVERAGE($C17:$C41)</f>
        <v>952.08</v>
      </c>
      <c r="F41" s="8" t="s">
        <v>19</v>
      </c>
      <c r="G41" s="4" t="s">
        <v>19</v>
      </c>
      <c r="H41" s="4" t="s">
        <v>19</v>
      </c>
      <c r="I41" s="4" t="s">
        <v>19</v>
      </c>
      <c r="J41" s="4" t="s">
        <v>19</v>
      </c>
      <c r="K41" s="9" t="s">
        <v>19</v>
      </c>
      <c r="L41" s="4" t="s">
        <v>19</v>
      </c>
      <c r="M41" s="4" t="s">
        <v>19</v>
      </c>
      <c r="N41" s="4" t="s">
        <v>19</v>
      </c>
    </row>
    <row r="42" customFormat="false" ht="12.8" hidden="false" customHeight="false" outlineLevel="0" collapsed="false">
      <c r="A42" s="5" t="n">
        <v>37693</v>
      </c>
      <c r="B42" s="6" t="n">
        <f aca="false">YEAR(A42)</f>
        <v>2003</v>
      </c>
      <c r="C42" s="7" t="n">
        <v>910</v>
      </c>
      <c r="D42" s="8" t="n">
        <f aca="false">AVERAGE($C38:$C42)</f>
        <v>890.4</v>
      </c>
      <c r="E42" s="8" t="n">
        <f aca="false">AVERAGE($C18:$C42)</f>
        <v>949.28</v>
      </c>
      <c r="F42" s="8" t="s">
        <v>19</v>
      </c>
      <c r="G42" s="4" t="s">
        <v>19</v>
      </c>
      <c r="H42" s="4" t="s">
        <v>19</v>
      </c>
      <c r="I42" s="4" t="s">
        <v>19</v>
      </c>
      <c r="J42" s="4" t="s">
        <v>19</v>
      </c>
      <c r="K42" s="9" t="s">
        <v>19</v>
      </c>
      <c r="L42" s="4" t="s">
        <v>19</v>
      </c>
      <c r="M42" s="4" t="s">
        <v>19</v>
      </c>
      <c r="N42" s="4" t="s">
        <v>19</v>
      </c>
    </row>
    <row r="43" customFormat="false" ht="12.8" hidden="false" customHeight="false" outlineLevel="0" collapsed="false">
      <c r="A43" s="5" t="n">
        <v>37694</v>
      </c>
      <c r="B43" s="6" t="n">
        <f aca="false">YEAR(A43)</f>
        <v>2003</v>
      </c>
      <c r="C43" s="7" t="n">
        <v>936</v>
      </c>
      <c r="D43" s="8" t="n">
        <f aca="false">AVERAGE($C39:$C43)</f>
        <v>897.8</v>
      </c>
      <c r="E43" s="8" t="n">
        <f aca="false">AVERAGE($C19:$C43)</f>
        <v>947.08</v>
      </c>
      <c r="F43" s="8" t="s">
        <v>19</v>
      </c>
      <c r="G43" s="4" t="s">
        <v>19</v>
      </c>
      <c r="H43" s="4" t="s">
        <v>19</v>
      </c>
      <c r="I43" s="4" t="s">
        <v>19</v>
      </c>
      <c r="J43" s="4" t="s">
        <v>19</v>
      </c>
      <c r="K43" s="9" t="s">
        <v>19</v>
      </c>
      <c r="L43" s="4" t="s">
        <v>19</v>
      </c>
      <c r="M43" s="4" t="s">
        <v>19</v>
      </c>
      <c r="N43" s="4" t="s">
        <v>19</v>
      </c>
    </row>
    <row r="44" customFormat="false" ht="12.8" hidden="false" customHeight="false" outlineLevel="0" collapsed="false">
      <c r="A44" s="5" t="n">
        <v>37697</v>
      </c>
      <c r="B44" s="6" t="n">
        <f aca="false">YEAR(A44)</f>
        <v>2003</v>
      </c>
      <c r="C44" s="7" t="n">
        <v>952</v>
      </c>
      <c r="D44" s="8" t="n">
        <f aca="false">AVERAGE($C40:$C44)</f>
        <v>907.2</v>
      </c>
      <c r="E44" s="8" t="n">
        <f aca="false">AVERAGE($C20:$C44)</f>
        <v>945.44</v>
      </c>
      <c r="F44" s="8" t="s">
        <v>19</v>
      </c>
      <c r="G44" s="4" t="s">
        <v>19</v>
      </c>
      <c r="H44" s="4" t="s">
        <v>19</v>
      </c>
      <c r="I44" s="4" t="s">
        <v>19</v>
      </c>
      <c r="J44" s="4" t="s">
        <v>19</v>
      </c>
      <c r="K44" s="9" t="s">
        <v>19</v>
      </c>
      <c r="L44" s="4" t="s">
        <v>19</v>
      </c>
      <c r="M44" s="4" t="s">
        <v>19</v>
      </c>
      <c r="N44" s="4" t="s">
        <v>19</v>
      </c>
    </row>
    <row r="45" customFormat="false" ht="12.8" hidden="false" customHeight="false" outlineLevel="0" collapsed="false">
      <c r="A45" s="5" t="n">
        <v>37698</v>
      </c>
      <c r="B45" s="6" t="n">
        <f aca="false">YEAR(A45)</f>
        <v>2003</v>
      </c>
      <c r="C45" s="7" t="n">
        <v>965</v>
      </c>
      <c r="D45" s="8" t="n">
        <f aca="false">AVERAGE($C41:$C45)</f>
        <v>929</v>
      </c>
      <c r="E45" s="8" t="n">
        <f aca="false">AVERAGE($C21:$C45)</f>
        <v>944.2</v>
      </c>
      <c r="F45" s="8" t="s">
        <v>19</v>
      </c>
      <c r="G45" s="4" t="s">
        <v>19</v>
      </c>
      <c r="H45" s="4" t="s">
        <v>19</v>
      </c>
      <c r="I45" s="4" t="s">
        <v>19</v>
      </c>
      <c r="J45" s="4" t="s">
        <v>19</v>
      </c>
      <c r="K45" s="9" t="s">
        <v>19</v>
      </c>
      <c r="L45" s="4" t="s">
        <v>19</v>
      </c>
      <c r="M45" s="4" t="s">
        <v>19</v>
      </c>
      <c r="N45" s="4" t="s">
        <v>19</v>
      </c>
    </row>
    <row r="46" customFormat="false" ht="12.8" hidden="false" customHeight="false" outlineLevel="0" collapsed="false">
      <c r="A46" s="5" t="n">
        <v>37699</v>
      </c>
      <c r="B46" s="6" t="n">
        <f aca="false">YEAR(A46)</f>
        <v>2003</v>
      </c>
      <c r="C46" s="7" t="n">
        <v>964</v>
      </c>
      <c r="D46" s="8" t="n">
        <f aca="false">AVERAGE($C42:$C46)</f>
        <v>945.4</v>
      </c>
      <c r="E46" s="8" t="n">
        <f aca="false">AVERAGE($C22:$C46)</f>
        <v>942.76</v>
      </c>
      <c r="F46" s="8" t="s">
        <v>19</v>
      </c>
      <c r="G46" s="4" t="s">
        <v>19</v>
      </c>
      <c r="H46" s="4" t="s">
        <v>19</v>
      </c>
      <c r="I46" s="4" t="s">
        <v>19</v>
      </c>
      <c r="J46" s="4" t="s">
        <v>19</v>
      </c>
      <c r="K46" s="9" t="s">
        <v>19</v>
      </c>
      <c r="L46" s="4" t="s">
        <v>19</v>
      </c>
      <c r="M46" s="4" t="s">
        <v>19</v>
      </c>
      <c r="N46" s="4" t="s">
        <v>19</v>
      </c>
    </row>
    <row r="47" customFormat="false" ht="12.8" hidden="false" customHeight="false" outlineLevel="0" collapsed="false">
      <c r="A47" s="5" t="n">
        <v>37700</v>
      </c>
      <c r="B47" s="6" t="n">
        <f aca="false">YEAR(A47)</f>
        <v>2003</v>
      </c>
      <c r="C47" s="7" t="n">
        <v>985</v>
      </c>
      <c r="D47" s="8" t="n">
        <f aca="false">AVERAGE($C43:$C47)</f>
        <v>960.4</v>
      </c>
      <c r="E47" s="8" t="n">
        <f aca="false">AVERAGE($C23:$C47)</f>
        <v>942.04</v>
      </c>
      <c r="F47" s="8" t="s">
        <v>19</v>
      </c>
      <c r="G47" s="4" t="s">
        <v>19</v>
      </c>
      <c r="H47" s="4" t="s">
        <v>19</v>
      </c>
      <c r="I47" s="4" t="s">
        <v>19</v>
      </c>
      <c r="J47" s="4" t="s">
        <v>19</v>
      </c>
      <c r="K47" s="9" t="s">
        <v>19</v>
      </c>
      <c r="L47" s="4" t="s">
        <v>19</v>
      </c>
      <c r="M47" s="4" t="s">
        <v>19</v>
      </c>
      <c r="N47" s="4" t="s">
        <v>19</v>
      </c>
    </row>
    <row r="48" customFormat="false" ht="12.8" hidden="false" customHeight="false" outlineLevel="0" collapsed="false">
      <c r="A48" s="5" t="n">
        <v>37704</v>
      </c>
      <c r="B48" s="6" t="n">
        <f aca="false">YEAR(A48)</f>
        <v>2003</v>
      </c>
      <c r="C48" s="7" t="n">
        <v>1014</v>
      </c>
      <c r="D48" s="8" t="n">
        <f aca="false">AVERAGE($C44:$C48)</f>
        <v>976</v>
      </c>
      <c r="E48" s="8" t="n">
        <f aca="false">AVERAGE($C24:$C48)</f>
        <v>942.64</v>
      </c>
      <c r="F48" s="8" t="s">
        <v>19</v>
      </c>
      <c r="G48" s="4" t="s">
        <v>19</v>
      </c>
      <c r="H48" s="4" t="s">
        <v>19</v>
      </c>
      <c r="I48" s="4" t="s">
        <v>19</v>
      </c>
      <c r="J48" s="4" t="s">
        <v>19</v>
      </c>
      <c r="K48" s="9" t="s">
        <v>19</v>
      </c>
      <c r="L48" s="4" t="s">
        <v>19</v>
      </c>
      <c r="M48" s="4" t="s">
        <v>19</v>
      </c>
      <c r="N48" s="4" t="s">
        <v>19</v>
      </c>
    </row>
    <row r="49" customFormat="false" ht="12.8" hidden="false" customHeight="false" outlineLevel="0" collapsed="false">
      <c r="A49" s="5" t="n">
        <v>37705</v>
      </c>
      <c r="B49" s="6" t="n">
        <f aca="false">YEAR(A49)</f>
        <v>2003</v>
      </c>
      <c r="C49" s="7" t="n">
        <v>971</v>
      </c>
      <c r="D49" s="8" t="n">
        <f aca="false">AVERAGE($C45:$C49)</f>
        <v>979.8</v>
      </c>
      <c r="E49" s="8" t="n">
        <f aca="false">AVERAGE($C25:$C49)</f>
        <v>941.84</v>
      </c>
      <c r="F49" s="8" t="s">
        <v>19</v>
      </c>
      <c r="G49" s="4" t="s">
        <v>19</v>
      </c>
      <c r="H49" s="4" t="s">
        <v>19</v>
      </c>
      <c r="I49" s="4" t="s">
        <v>19</v>
      </c>
      <c r="J49" s="4" t="s">
        <v>19</v>
      </c>
      <c r="K49" s="9" t="s">
        <v>19</v>
      </c>
      <c r="L49" s="4" t="s">
        <v>19</v>
      </c>
      <c r="M49" s="4" t="s">
        <v>19</v>
      </c>
      <c r="N49" s="4" t="s">
        <v>19</v>
      </c>
    </row>
    <row r="50" customFormat="false" ht="12.8" hidden="false" customHeight="false" outlineLevel="0" collapsed="false">
      <c r="A50" s="5" t="n">
        <v>37706</v>
      </c>
      <c r="B50" s="6" t="n">
        <f aca="false">YEAR(A50)</f>
        <v>2003</v>
      </c>
      <c r="C50" s="7" t="n">
        <v>987</v>
      </c>
      <c r="D50" s="8" t="n">
        <f aca="false">AVERAGE($C46:$C50)</f>
        <v>984.2</v>
      </c>
      <c r="E50" s="8" t="n">
        <f aca="false">AVERAGE($C26:$C50)</f>
        <v>941.52</v>
      </c>
      <c r="F50" s="8" t="s">
        <v>19</v>
      </c>
      <c r="G50" s="4" t="s">
        <v>19</v>
      </c>
      <c r="H50" s="4" t="s">
        <v>19</v>
      </c>
      <c r="I50" s="4" t="s">
        <v>19</v>
      </c>
      <c r="J50" s="4" t="s">
        <v>19</v>
      </c>
      <c r="K50" s="9" t="s">
        <v>19</v>
      </c>
      <c r="L50" s="4" t="s">
        <v>19</v>
      </c>
      <c r="M50" s="4" t="s">
        <v>19</v>
      </c>
      <c r="N50" s="4" t="s">
        <v>19</v>
      </c>
    </row>
    <row r="51" customFormat="false" ht="12.8" hidden="false" customHeight="false" outlineLevel="0" collapsed="false">
      <c r="A51" s="5" t="n">
        <v>37707</v>
      </c>
      <c r="B51" s="6" t="n">
        <f aca="false">YEAR(A51)</f>
        <v>2003</v>
      </c>
      <c r="C51" s="7" t="n">
        <v>981</v>
      </c>
      <c r="D51" s="8" t="n">
        <f aca="false">AVERAGE($C47:$C51)</f>
        <v>987.6</v>
      </c>
      <c r="E51" s="8" t="n">
        <f aca="false">AVERAGE($C27:$C51)</f>
        <v>941.16</v>
      </c>
      <c r="F51" s="8" t="s">
        <v>19</v>
      </c>
      <c r="G51" s="4" t="s">
        <v>19</v>
      </c>
      <c r="H51" s="4" t="s">
        <v>19</v>
      </c>
      <c r="I51" s="4" t="s">
        <v>19</v>
      </c>
      <c r="J51" s="4" t="s">
        <v>19</v>
      </c>
      <c r="K51" s="9" t="s">
        <v>19</v>
      </c>
      <c r="L51" s="4" t="s">
        <v>19</v>
      </c>
      <c r="M51" s="4" t="s">
        <v>19</v>
      </c>
      <c r="N51" s="4" t="s">
        <v>19</v>
      </c>
    </row>
    <row r="52" customFormat="false" ht="12.8" hidden="false" customHeight="false" outlineLevel="0" collapsed="false">
      <c r="A52" s="5" t="n">
        <v>37708</v>
      </c>
      <c r="B52" s="6" t="n">
        <f aca="false">YEAR(A52)</f>
        <v>2003</v>
      </c>
      <c r="C52" s="7" t="n">
        <v>978</v>
      </c>
      <c r="D52" s="8" t="n">
        <f aca="false">AVERAGE($C48:$C52)</f>
        <v>986.2</v>
      </c>
      <c r="E52" s="8" t="n">
        <f aca="false">AVERAGE($C28:$C52)</f>
        <v>941.28</v>
      </c>
      <c r="F52" s="8" t="s">
        <v>19</v>
      </c>
      <c r="G52" s="4" t="s">
        <v>19</v>
      </c>
      <c r="H52" s="4" t="s">
        <v>19</v>
      </c>
      <c r="I52" s="4" t="s">
        <v>19</v>
      </c>
      <c r="J52" s="4" t="s">
        <v>19</v>
      </c>
      <c r="K52" s="9" t="s">
        <v>19</v>
      </c>
      <c r="L52" s="4" t="s">
        <v>19</v>
      </c>
      <c r="M52" s="4" t="s">
        <v>19</v>
      </c>
      <c r="N52" s="4" t="s">
        <v>19</v>
      </c>
    </row>
    <row r="53" customFormat="false" ht="12.8" hidden="false" customHeight="false" outlineLevel="0" collapsed="false">
      <c r="A53" s="5" t="n">
        <v>37711</v>
      </c>
      <c r="B53" s="6" t="n">
        <f aca="false">YEAR(A53)</f>
        <v>2003</v>
      </c>
      <c r="C53" s="7" t="n">
        <v>966</v>
      </c>
      <c r="D53" s="8" t="n">
        <f aca="false">AVERAGE($C49:$C53)</f>
        <v>976.6</v>
      </c>
      <c r="E53" s="8" t="n">
        <f aca="false">AVERAGE($C29:$C53)</f>
        <v>940.84</v>
      </c>
      <c r="F53" s="8" t="s">
        <v>19</v>
      </c>
      <c r="G53" s="4" t="s">
        <v>19</v>
      </c>
      <c r="H53" s="4" t="s">
        <v>19</v>
      </c>
      <c r="I53" s="4" t="s">
        <v>19</v>
      </c>
      <c r="J53" s="4" t="s">
        <v>19</v>
      </c>
      <c r="K53" s="9" t="s">
        <v>19</v>
      </c>
      <c r="L53" s="4" t="s">
        <v>19</v>
      </c>
      <c r="M53" s="4" t="s">
        <v>19</v>
      </c>
      <c r="N53" s="4" t="s">
        <v>19</v>
      </c>
    </row>
    <row r="54" customFormat="false" ht="12.8" hidden="false" customHeight="false" outlineLevel="0" collapsed="false">
      <c r="A54" s="5" t="n">
        <v>37712</v>
      </c>
      <c r="B54" s="6" t="n">
        <f aca="false">YEAR(A54)</f>
        <v>2003</v>
      </c>
      <c r="C54" s="7" t="n">
        <v>942</v>
      </c>
      <c r="D54" s="8" t="n">
        <f aca="false">AVERAGE($C50:$C54)</f>
        <v>970.8</v>
      </c>
      <c r="E54" s="8" t="n">
        <f aca="false">AVERAGE($C30:$C54)</f>
        <v>939.44</v>
      </c>
      <c r="F54" s="8" t="s">
        <v>19</v>
      </c>
      <c r="G54" s="4" t="s">
        <v>19</v>
      </c>
      <c r="H54" s="4" t="s">
        <v>19</v>
      </c>
      <c r="I54" s="4" t="s">
        <v>19</v>
      </c>
      <c r="J54" s="4" t="s">
        <v>19</v>
      </c>
      <c r="K54" s="9" t="s">
        <v>19</v>
      </c>
      <c r="L54" s="4" t="s">
        <v>19</v>
      </c>
      <c r="M54" s="4" t="s">
        <v>19</v>
      </c>
      <c r="N54" s="4" t="s">
        <v>19</v>
      </c>
    </row>
    <row r="55" customFormat="false" ht="12.8" hidden="false" customHeight="false" outlineLevel="0" collapsed="false">
      <c r="A55" s="5" t="n">
        <v>37713</v>
      </c>
      <c r="B55" s="6" t="n">
        <f aca="false">YEAR(A55)</f>
        <v>2003</v>
      </c>
      <c r="C55" s="7" t="n">
        <v>918</v>
      </c>
      <c r="D55" s="8" t="n">
        <f aca="false">AVERAGE($C51:$C55)</f>
        <v>957</v>
      </c>
      <c r="E55" s="8" t="n">
        <f aca="false">AVERAGE($C31:$C55)</f>
        <v>938.8</v>
      </c>
      <c r="F55" s="8" t="s">
        <v>19</v>
      </c>
      <c r="G55" s="4" t="s">
        <v>19</v>
      </c>
      <c r="H55" s="4" t="s">
        <v>19</v>
      </c>
      <c r="I55" s="4" t="s">
        <v>19</v>
      </c>
      <c r="J55" s="4" t="s">
        <v>19</v>
      </c>
      <c r="K55" s="9" t="s">
        <v>19</v>
      </c>
      <c r="L55" s="4" t="s">
        <v>19</v>
      </c>
      <c r="M55" s="4" t="s">
        <v>19</v>
      </c>
      <c r="N55" s="4" t="s">
        <v>19</v>
      </c>
    </row>
    <row r="56" customFormat="false" ht="12.8" hidden="false" customHeight="false" outlineLevel="0" collapsed="false">
      <c r="A56" s="5" t="n">
        <v>37714</v>
      </c>
      <c r="B56" s="6" t="n">
        <f aca="false">YEAR(A56)</f>
        <v>2003</v>
      </c>
      <c r="C56" s="7" t="n">
        <v>956</v>
      </c>
      <c r="D56" s="8" t="n">
        <f aca="false">AVERAGE($C52:$C56)</f>
        <v>952</v>
      </c>
      <c r="E56" s="8" t="n">
        <f aca="false">AVERAGE($C32:$C56)</f>
        <v>939.44</v>
      </c>
      <c r="F56" s="8" t="s">
        <v>19</v>
      </c>
      <c r="G56" s="4" t="s">
        <v>19</v>
      </c>
      <c r="H56" s="4" t="s">
        <v>19</v>
      </c>
      <c r="I56" s="4" t="s">
        <v>19</v>
      </c>
      <c r="J56" s="4" t="s">
        <v>19</v>
      </c>
      <c r="K56" s="9" t="s">
        <v>19</v>
      </c>
      <c r="L56" s="4" t="s">
        <v>19</v>
      </c>
      <c r="M56" s="4" t="s">
        <v>19</v>
      </c>
      <c r="N56" s="4" t="s">
        <v>19</v>
      </c>
    </row>
    <row r="57" customFormat="false" ht="12.8" hidden="false" customHeight="false" outlineLevel="0" collapsed="false">
      <c r="A57" s="5" t="n">
        <v>37715</v>
      </c>
      <c r="B57" s="6" t="n">
        <f aca="false">YEAR(A57)</f>
        <v>2003</v>
      </c>
      <c r="C57" s="7" t="n">
        <v>964</v>
      </c>
      <c r="D57" s="8" t="n">
        <f aca="false">AVERAGE($C53:$C57)</f>
        <v>949.2</v>
      </c>
      <c r="E57" s="8" t="n">
        <f aca="false">AVERAGE($C33:$C57)</f>
        <v>941.48</v>
      </c>
      <c r="F57" s="8" t="s">
        <v>19</v>
      </c>
      <c r="G57" s="4" t="s">
        <v>19</v>
      </c>
      <c r="H57" s="4" t="s">
        <v>19</v>
      </c>
      <c r="I57" s="4" t="s">
        <v>19</v>
      </c>
      <c r="J57" s="4" t="s">
        <v>19</v>
      </c>
      <c r="K57" s="9" t="s">
        <v>19</v>
      </c>
      <c r="L57" s="4" t="s">
        <v>19</v>
      </c>
      <c r="M57" s="4" t="s">
        <v>19</v>
      </c>
      <c r="N57" s="4" t="s">
        <v>19</v>
      </c>
    </row>
    <row r="58" customFormat="false" ht="12.8" hidden="false" customHeight="false" outlineLevel="0" collapsed="false">
      <c r="A58" s="5" t="n">
        <v>37718</v>
      </c>
      <c r="B58" s="6" t="n">
        <f aca="false">YEAR(A58)</f>
        <v>2003</v>
      </c>
      <c r="C58" s="7" t="n">
        <v>973</v>
      </c>
      <c r="D58" s="8" t="n">
        <f aca="false">AVERAGE($C54:$C58)</f>
        <v>950.6</v>
      </c>
      <c r="E58" s="8" t="n">
        <f aca="false">AVERAGE($C34:$C58)</f>
        <v>942.92</v>
      </c>
      <c r="F58" s="8" t="s">
        <v>19</v>
      </c>
      <c r="G58" s="4" t="s">
        <v>19</v>
      </c>
      <c r="H58" s="4" t="s">
        <v>19</v>
      </c>
      <c r="I58" s="4" t="s">
        <v>19</v>
      </c>
      <c r="J58" s="4" t="s">
        <v>19</v>
      </c>
      <c r="K58" s="9" t="s">
        <v>19</v>
      </c>
      <c r="L58" s="4" t="s">
        <v>19</v>
      </c>
      <c r="M58" s="4" t="s">
        <v>19</v>
      </c>
      <c r="N58" s="4" t="s">
        <v>19</v>
      </c>
    </row>
    <row r="59" customFormat="false" ht="12.8" hidden="false" customHeight="false" outlineLevel="0" collapsed="false">
      <c r="A59" s="5" t="n">
        <v>37719</v>
      </c>
      <c r="B59" s="6" t="n">
        <f aca="false">YEAR(A59)</f>
        <v>2003</v>
      </c>
      <c r="C59" s="7" t="n">
        <v>945</v>
      </c>
      <c r="D59" s="8" t="n">
        <f aca="false">AVERAGE($C55:$C59)</f>
        <v>951.2</v>
      </c>
      <c r="E59" s="8" t="n">
        <f aca="false">AVERAGE($C35:$C59)</f>
        <v>942.84</v>
      </c>
      <c r="F59" s="8" t="s">
        <v>19</v>
      </c>
      <c r="G59" s="4" t="s">
        <v>19</v>
      </c>
      <c r="H59" s="4" t="s">
        <v>19</v>
      </c>
      <c r="I59" s="4" t="s">
        <v>19</v>
      </c>
      <c r="J59" s="4" t="s">
        <v>19</v>
      </c>
      <c r="K59" s="9" t="s">
        <v>19</v>
      </c>
      <c r="L59" s="4" t="s">
        <v>19</v>
      </c>
      <c r="M59" s="4" t="s">
        <v>19</v>
      </c>
      <c r="N59" s="4" t="s">
        <v>19</v>
      </c>
    </row>
    <row r="60" customFormat="false" ht="12.8" hidden="false" customHeight="false" outlineLevel="0" collapsed="false">
      <c r="A60" s="5" t="n">
        <v>37720</v>
      </c>
      <c r="B60" s="6" t="n">
        <f aca="false">YEAR(A60)</f>
        <v>2003</v>
      </c>
      <c r="C60" s="7" t="n">
        <v>955</v>
      </c>
      <c r="D60" s="8" t="n">
        <f aca="false">AVERAGE($C56:$C60)</f>
        <v>958.6</v>
      </c>
      <c r="E60" s="8" t="n">
        <f aca="false">AVERAGE($C36:$C60)</f>
        <v>943.6</v>
      </c>
      <c r="F60" s="8" t="s">
        <v>19</v>
      </c>
      <c r="G60" s="4" t="s">
        <v>19</v>
      </c>
      <c r="H60" s="4" t="s">
        <v>19</v>
      </c>
      <c r="I60" s="4" t="s">
        <v>19</v>
      </c>
      <c r="J60" s="4" t="s">
        <v>19</v>
      </c>
      <c r="K60" s="9" t="s">
        <v>19</v>
      </c>
      <c r="L60" s="4" t="s">
        <v>19</v>
      </c>
      <c r="M60" s="4" t="s">
        <v>19</v>
      </c>
      <c r="N60" s="4" t="s">
        <v>19</v>
      </c>
    </row>
    <row r="61" customFormat="false" ht="12.8" hidden="false" customHeight="false" outlineLevel="0" collapsed="false">
      <c r="A61" s="5" t="n">
        <v>37721</v>
      </c>
      <c r="B61" s="6" t="n">
        <f aca="false">YEAR(A61)</f>
        <v>2003</v>
      </c>
      <c r="C61" s="7" t="n">
        <v>934</v>
      </c>
      <c r="D61" s="8" t="n">
        <f aca="false">AVERAGE($C57:$C61)</f>
        <v>954.2</v>
      </c>
      <c r="E61" s="8" t="n">
        <f aca="false">AVERAGE($C37:$C61)</f>
        <v>944.6</v>
      </c>
      <c r="F61" s="8" t="s">
        <v>19</v>
      </c>
      <c r="G61" s="4" t="s">
        <v>19</v>
      </c>
      <c r="H61" s="4" t="s">
        <v>19</v>
      </c>
      <c r="I61" s="4" t="s">
        <v>19</v>
      </c>
      <c r="J61" s="4" t="s">
        <v>19</v>
      </c>
      <c r="K61" s="9" t="s">
        <v>19</v>
      </c>
      <c r="L61" s="4" t="s">
        <v>19</v>
      </c>
      <c r="M61" s="4" t="s">
        <v>19</v>
      </c>
      <c r="N61" s="4" t="s">
        <v>19</v>
      </c>
    </row>
    <row r="62" customFormat="false" ht="12.8" hidden="false" customHeight="false" outlineLevel="0" collapsed="false">
      <c r="A62" s="5" t="n">
        <v>37722</v>
      </c>
      <c r="B62" s="6" t="n">
        <f aca="false">YEAR(A62)</f>
        <v>2003</v>
      </c>
      <c r="C62" s="7" t="n">
        <v>884</v>
      </c>
      <c r="D62" s="8" t="n">
        <f aca="false">AVERAGE($C58:$C62)</f>
        <v>938.2</v>
      </c>
      <c r="E62" s="8" t="n">
        <f aca="false">AVERAGE($C38:$C62)</f>
        <v>944.88</v>
      </c>
      <c r="F62" s="8" t="s">
        <v>19</v>
      </c>
      <c r="G62" s="4" t="s">
        <v>19</v>
      </c>
      <c r="H62" s="4" t="s">
        <v>19</v>
      </c>
      <c r="I62" s="4" t="s">
        <v>19</v>
      </c>
      <c r="J62" s="4" t="s">
        <v>19</v>
      </c>
      <c r="K62" s="9" t="s">
        <v>19</v>
      </c>
      <c r="L62" s="4" t="s">
        <v>19</v>
      </c>
      <c r="M62" s="4" t="s">
        <v>19</v>
      </c>
      <c r="N62" s="4" t="s">
        <v>19</v>
      </c>
    </row>
    <row r="63" customFormat="false" ht="12.8" hidden="false" customHeight="false" outlineLevel="0" collapsed="false">
      <c r="A63" s="5" t="n">
        <v>37725</v>
      </c>
      <c r="B63" s="6" t="n">
        <f aca="false">YEAR(A63)</f>
        <v>2003</v>
      </c>
      <c r="C63" s="7" t="n">
        <v>920</v>
      </c>
      <c r="D63" s="8" t="n">
        <f aca="false">AVERAGE($C59:$C63)</f>
        <v>927.6</v>
      </c>
      <c r="E63" s="8" t="n">
        <f aca="false">AVERAGE($C39:$C63)</f>
        <v>945.72</v>
      </c>
      <c r="F63" s="8" t="s">
        <v>19</v>
      </c>
      <c r="G63" s="4" t="s">
        <v>19</v>
      </c>
      <c r="H63" s="4" t="s">
        <v>19</v>
      </c>
      <c r="I63" s="4" t="s">
        <v>19</v>
      </c>
      <c r="J63" s="4" t="s">
        <v>19</v>
      </c>
      <c r="K63" s="9" t="s">
        <v>19</v>
      </c>
      <c r="L63" s="4" t="s">
        <v>19</v>
      </c>
      <c r="M63" s="4" t="s">
        <v>19</v>
      </c>
      <c r="N63" s="4" t="s">
        <v>19</v>
      </c>
    </row>
    <row r="64" customFormat="false" ht="12.8" hidden="false" customHeight="false" outlineLevel="0" collapsed="false">
      <c r="A64" s="5" t="n">
        <v>37726</v>
      </c>
      <c r="B64" s="6" t="n">
        <f aca="false">YEAR(A64)</f>
        <v>2003</v>
      </c>
      <c r="C64" s="7" t="n">
        <v>944</v>
      </c>
      <c r="D64" s="8" t="n">
        <f aca="false">AVERAGE($C60:$C64)</f>
        <v>927.4</v>
      </c>
      <c r="E64" s="8" t="n">
        <f aca="false">AVERAGE($C40:$C64)</f>
        <v>947.28</v>
      </c>
      <c r="F64" s="8" t="s">
        <v>19</v>
      </c>
      <c r="G64" s="4" t="s">
        <v>19</v>
      </c>
      <c r="H64" s="4" t="s">
        <v>19</v>
      </c>
      <c r="I64" s="4" t="s">
        <v>19</v>
      </c>
      <c r="J64" s="4" t="s">
        <v>19</v>
      </c>
      <c r="K64" s="9" t="s">
        <v>19</v>
      </c>
      <c r="L64" s="4" t="s">
        <v>19</v>
      </c>
      <c r="M64" s="4" t="s">
        <v>19</v>
      </c>
      <c r="N64" s="4" t="s">
        <v>19</v>
      </c>
    </row>
    <row r="65" customFormat="false" ht="12.8" hidden="false" customHeight="false" outlineLevel="0" collapsed="false">
      <c r="A65" s="5" t="n">
        <v>37727</v>
      </c>
      <c r="B65" s="6" t="n">
        <f aca="false">YEAR(A65)</f>
        <v>2003</v>
      </c>
      <c r="C65" s="7" t="n">
        <v>947</v>
      </c>
      <c r="D65" s="8" t="n">
        <f aca="false">AVERAGE($C61:$C65)</f>
        <v>925.8</v>
      </c>
      <c r="E65" s="8" t="n">
        <f aca="false">AVERAGE($C41:$C65)</f>
        <v>950.92</v>
      </c>
      <c r="F65" s="8" t="s">
        <v>19</v>
      </c>
      <c r="G65" s="4" t="s">
        <v>19</v>
      </c>
      <c r="H65" s="4" t="s">
        <v>19</v>
      </c>
      <c r="I65" s="4" t="s">
        <v>19</v>
      </c>
      <c r="J65" s="4" t="s">
        <v>19</v>
      </c>
      <c r="K65" s="9" t="s">
        <v>19</v>
      </c>
      <c r="L65" s="4" t="s">
        <v>19</v>
      </c>
      <c r="M65" s="4" t="s">
        <v>19</v>
      </c>
      <c r="N65" s="4" t="s">
        <v>19</v>
      </c>
    </row>
    <row r="66" customFormat="false" ht="12.8" hidden="false" customHeight="false" outlineLevel="0" collapsed="false">
      <c r="A66" s="5" t="n">
        <v>37728</v>
      </c>
      <c r="B66" s="6" t="n">
        <f aca="false">YEAR(A66)</f>
        <v>2003</v>
      </c>
      <c r="C66" s="7" t="n">
        <v>964</v>
      </c>
      <c r="D66" s="8" t="n">
        <f aca="false">AVERAGE($C62:$C66)</f>
        <v>931.8</v>
      </c>
      <c r="E66" s="8" t="n">
        <f aca="false">AVERAGE($C42:$C66)</f>
        <v>954.2</v>
      </c>
      <c r="F66" s="8" t="s">
        <v>19</v>
      </c>
      <c r="G66" s="4" t="s">
        <v>19</v>
      </c>
      <c r="H66" s="4" t="s">
        <v>19</v>
      </c>
      <c r="I66" s="4" t="s">
        <v>19</v>
      </c>
      <c r="J66" s="4" t="s">
        <v>19</v>
      </c>
      <c r="K66" s="9" t="s">
        <v>19</v>
      </c>
      <c r="L66" s="4" t="s">
        <v>19</v>
      </c>
      <c r="M66" s="4" t="s">
        <v>19</v>
      </c>
      <c r="N66" s="4" t="s">
        <v>19</v>
      </c>
    </row>
    <row r="67" customFormat="false" ht="12.8" hidden="false" customHeight="false" outlineLevel="0" collapsed="false">
      <c r="A67" s="5" t="n">
        <v>37729</v>
      </c>
      <c r="B67" s="6" t="n">
        <f aca="false">YEAR(A67)</f>
        <v>2003</v>
      </c>
      <c r="C67" s="7" t="n">
        <v>950</v>
      </c>
      <c r="D67" s="8" t="n">
        <f aca="false">AVERAGE($C63:$C67)</f>
        <v>945</v>
      </c>
      <c r="E67" s="8" t="n">
        <f aca="false">AVERAGE($C43:$C67)</f>
        <v>955.8</v>
      </c>
      <c r="F67" s="8" t="s">
        <v>19</v>
      </c>
      <c r="G67" s="4" t="s">
        <v>19</v>
      </c>
      <c r="H67" s="4" t="s">
        <v>19</v>
      </c>
      <c r="I67" s="4" t="s">
        <v>19</v>
      </c>
      <c r="J67" s="4" t="s">
        <v>19</v>
      </c>
      <c r="K67" s="9" t="s">
        <v>19</v>
      </c>
      <c r="L67" s="4" t="s">
        <v>19</v>
      </c>
      <c r="M67" s="4" t="s">
        <v>19</v>
      </c>
      <c r="N67" s="4" t="s">
        <v>19</v>
      </c>
    </row>
    <row r="68" customFormat="false" ht="12.8" hidden="false" customHeight="false" outlineLevel="0" collapsed="false">
      <c r="A68" s="5" t="n">
        <v>37732</v>
      </c>
      <c r="B68" s="6" t="n">
        <f aca="false">YEAR(A68)</f>
        <v>2003</v>
      </c>
      <c r="C68" s="7" t="n">
        <v>959</v>
      </c>
      <c r="D68" s="8" t="n">
        <f aca="false">AVERAGE($C64:$C68)</f>
        <v>952.8</v>
      </c>
      <c r="E68" s="8" t="n">
        <f aca="false">AVERAGE($C44:$C68)</f>
        <v>956.72</v>
      </c>
      <c r="F68" s="8" t="s">
        <v>19</v>
      </c>
      <c r="G68" s="4" t="s">
        <v>19</v>
      </c>
      <c r="H68" s="4" t="s">
        <v>19</v>
      </c>
      <c r="I68" s="4" t="s">
        <v>19</v>
      </c>
      <c r="J68" s="4" t="s">
        <v>19</v>
      </c>
      <c r="K68" s="9" t="s">
        <v>19</v>
      </c>
      <c r="L68" s="4" t="s">
        <v>19</v>
      </c>
      <c r="M68" s="4" t="s">
        <v>19</v>
      </c>
      <c r="N68" s="4" t="s">
        <v>19</v>
      </c>
    </row>
    <row r="69" customFormat="false" ht="12.8" hidden="false" customHeight="false" outlineLevel="0" collapsed="false">
      <c r="A69" s="5" t="n">
        <v>37733</v>
      </c>
      <c r="B69" s="6" t="n">
        <f aca="false">YEAR(A69)</f>
        <v>2003</v>
      </c>
      <c r="C69" s="7" t="n">
        <v>932</v>
      </c>
      <c r="D69" s="8" t="n">
        <f aca="false">AVERAGE($C65:$C69)</f>
        <v>950.4</v>
      </c>
      <c r="E69" s="8" t="n">
        <f aca="false">AVERAGE($C45:$C69)</f>
        <v>955.92</v>
      </c>
      <c r="F69" s="8" t="s">
        <v>19</v>
      </c>
      <c r="G69" s="4" t="s">
        <v>19</v>
      </c>
      <c r="H69" s="4" t="s">
        <v>19</v>
      </c>
      <c r="I69" s="4" t="s">
        <v>19</v>
      </c>
      <c r="J69" s="4" t="s">
        <v>19</v>
      </c>
      <c r="K69" s="9" t="s">
        <v>19</v>
      </c>
      <c r="L69" s="4" t="s">
        <v>19</v>
      </c>
      <c r="M69" s="4" t="s">
        <v>19</v>
      </c>
      <c r="N69" s="4" t="s">
        <v>19</v>
      </c>
    </row>
    <row r="70" customFormat="false" ht="12.8" hidden="false" customHeight="false" outlineLevel="0" collapsed="false">
      <c r="A70" s="5" t="n">
        <v>37734</v>
      </c>
      <c r="B70" s="6" t="n">
        <f aca="false">YEAR(A70)</f>
        <v>2003</v>
      </c>
      <c r="C70" s="7" t="n">
        <v>907</v>
      </c>
      <c r="D70" s="8" t="n">
        <f aca="false">AVERAGE($C66:$C70)</f>
        <v>942.4</v>
      </c>
      <c r="E70" s="8" t="n">
        <f aca="false">AVERAGE($C46:$C70)</f>
        <v>953.6</v>
      </c>
      <c r="F70" s="8" t="s">
        <v>19</v>
      </c>
      <c r="G70" s="4" t="s">
        <v>19</v>
      </c>
      <c r="H70" s="4" t="s">
        <v>19</v>
      </c>
      <c r="I70" s="4" t="s">
        <v>19</v>
      </c>
      <c r="J70" s="4" t="s">
        <v>19</v>
      </c>
      <c r="K70" s="9" t="s">
        <v>19</v>
      </c>
      <c r="L70" s="4" t="s">
        <v>19</v>
      </c>
      <c r="M70" s="4" t="s">
        <v>19</v>
      </c>
      <c r="N70" s="4" t="s">
        <v>19</v>
      </c>
    </row>
    <row r="71" customFormat="false" ht="12.8" hidden="false" customHeight="false" outlineLevel="0" collapsed="false">
      <c r="A71" s="5" t="n">
        <v>37735</v>
      </c>
      <c r="B71" s="6" t="n">
        <f aca="false">YEAR(A71)</f>
        <v>2003</v>
      </c>
      <c r="C71" s="7" t="n">
        <v>890</v>
      </c>
      <c r="D71" s="8" t="n">
        <f aca="false">AVERAGE($C67:$C71)</f>
        <v>927.6</v>
      </c>
      <c r="E71" s="8" t="n">
        <f aca="false">AVERAGE($C47:$C71)</f>
        <v>950.64</v>
      </c>
      <c r="F71" s="8" t="s">
        <v>19</v>
      </c>
      <c r="G71" s="4" t="s">
        <v>19</v>
      </c>
      <c r="H71" s="4" t="s">
        <v>19</v>
      </c>
      <c r="I71" s="4" t="s">
        <v>19</v>
      </c>
      <c r="J71" s="4" t="s">
        <v>19</v>
      </c>
      <c r="K71" s="9" t="s">
        <v>19</v>
      </c>
      <c r="L71" s="4" t="s">
        <v>19</v>
      </c>
      <c r="M71" s="4" t="s">
        <v>19</v>
      </c>
      <c r="N71" s="4" t="s">
        <v>19</v>
      </c>
    </row>
    <row r="72" customFormat="false" ht="12.8" hidden="false" customHeight="false" outlineLevel="0" collapsed="false">
      <c r="A72" s="5" t="n">
        <v>37736</v>
      </c>
      <c r="B72" s="6" t="n">
        <f aca="false">YEAR(A72)</f>
        <v>2003</v>
      </c>
      <c r="C72" s="7" t="n">
        <v>867</v>
      </c>
      <c r="D72" s="8" t="n">
        <f aca="false">AVERAGE($C68:$C72)</f>
        <v>911</v>
      </c>
      <c r="E72" s="8" t="n">
        <f aca="false">AVERAGE($C48:$C72)</f>
        <v>945.92</v>
      </c>
      <c r="F72" s="8" t="s">
        <v>19</v>
      </c>
      <c r="G72" s="4" t="s">
        <v>19</v>
      </c>
      <c r="H72" s="4" t="s">
        <v>19</v>
      </c>
      <c r="I72" s="4" t="s">
        <v>19</v>
      </c>
      <c r="J72" s="4" t="s">
        <v>19</v>
      </c>
      <c r="K72" s="9" t="s">
        <v>19</v>
      </c>
      <c r="L72" s="4" t="s">
        <v>19</v>
      </c>
      <c r="M72" s="4" t="s">
        <v>19</v>
      </c>
      <c r="N72" s="4" t="s">
        <v>19</v>
      </c>
    </row>
    <row r="73" customFormat="false" ht="12.8" hidden="false" customHeight="false" outlineLevel="0" collapsed="false">
      <c r="A73" s="5" t="n">
        <v>37739</v>
      </c>
      <c r="B73" s="6" t="n">
        <f aca="false">YEAR(A73)</f>
        <v>2003</v>
      </c>
      <c r="C73" s="7" t="n">
        <v>853</v>
      </c>
      <c r="D73" s="8" t="n">
        <f aca="false">AVERAGE($C69:$C73)</f>
        <v>889.8</v>
      </c>
      <c r="E73" s="8" t="n">
        <f aca="false">AVERAGE($C49:$C73)</f>
        <v>939.48</v>
      </c>
      <c r="F73" s="8" t="s">
        <v>19</v>
      </c>
      <c r="G73" s="4" t="s">
        <v>19</v>
      </c>
      <c r="H73" s="4" t="s">
        <v>19</v>
      </c>
      <c r="I73" s="4" t="s">
        <v>19</v>
      </c>
      <c r="J73" s="4" t="s">
        <v>19</v>
      </c>
      <c r="K73" s="9" t="s">
        <v>19</v>
      </c>
      <c r="L73" s="4" t="s">
        <v>19</v>
      </c>
      <c r="M73" s="4" t="s">
        <v>19</v>
      </c>
      <c r="N73" s="4" t="s">
        <v>19</v>
      </c>
    </row>
    <row r="74" customFormat="false" ht="12.8" hidden="false" customHeight="false" outlineLevel="0" collapsed="false">
      <c r="A74" s="5" t="n">
        <v>37741</v>
      </c>
      <c r="B74" s="6" t="n">
        <f aca="false">YEAR(A74)</f>
        <v>2003</v>
      </c>
      <c r="C74" s="7" t="n">
        <v>919</v>
      </c>
      <c r="D74" s="8" t="n">
        <f aca="false">AVERAGE($C70:$C74)</f>
        <v>887.2</v>
      </c>
      <c r="E74" s="8" t="n">
        <f aca="false">AVERAGE($C50:$C74)</f>
        <v>937.4</v>
      </c>
      <c r="F74" s="8" t="s">
        <v>19</v>
      </c>
      <c r="G74" s="4" t="s">
        <v>19</v>
      </c>
      <c r="H74" s="4" t="s">
        <v>19</v>
      </c>
      <c r="I74" s="4" t="s">
        <v>19</v>
      </c>
      <c r="J74" s="4" t="s">
        <v>19</v>
      </c>
      <c r="K74" s="9" t="s">
        <v>19</v>
      </c>
      <c r="L74" s="4" t="s">
        <v>19</v>
      </c>
      <c r="M74" s="4" t="s">
        <v>19</v>
      </c>
      <c r="N74" s="4" t="s">
        <v>19</v>
      </c>
    </row>
    <row r="75" customFormat="false" ht="12.8" hidden="false" customHeight="false" outlineLevel="0" collapsed="false">
      <c r="A75" s="5" t="n">
        <v>37742</v>
      </c>
      <c r="B75" s="6" t="n">
        <f aca="false">YEAR(A75)</f>
        <v>2003</v>
      </c>
      <c r="C75" s="7" t="n">
        <v>895</v>
      </c>
      <c r="D75" s="8" t="n">
        <f aca="false">AVERAGE($C71:$C75)</f>
        <v>884.8</v>
      </c>
      <c r="E75" s="8" t="n">
        <f aca="false">AVERAGE($C51:$C75)</f>
        <v>933.72</v>
      </c>
      <c r="F75" s="8" t="s">
        <v>19</v>
      </c>
      <c r="G75" s="4" t="s">
        <v>19</v>
      </c>
      <c r="H75" s="4" t="s">
        <v>19</v>
      </c>
      <c r="I75" s="4" t="s">
        <v>19</v>
      </c>
      <c r="J75" s="4" t="s">
        <v>19</v>
      </c>
      <c r="K75" s="9" t="s">
        <v>19</v>
      </c>
      <c r="L75" s="4" t="s">
        <v>19</v>
      </c>
      <c r="M75" s="4" t="s">
        <v>19</v>
      </c>
      <c r="N75" s="4" t="s">
        <v>19</v>
      </c>
    </row>
    <row r="76" customFormat="false" ht="12.8" hidden="false" customHeight="false" outlineLevel="0" collapsed="false">
      <c r="A76" s="5" t="n">
        <v>37743</v>
      </c>
      <c r="B76" s="6" t="n">
        <f aca="false">YEAR(A76)</f>
        <v>2003</v>
      </c>
      <c r="C76" s="7" t="n">
        <v>903</v>
      </c>
      <c r="D76" s="8" t="n">
        <f aca="false">AVERAGE($C72:$C76)</f>
        <v>887.4</v>
      </c>
      <c r="E76" s="8" t="n">
        <f aca="false">AVERAGE($C52:$C76)</f>
        <v>930.6</v>
      </c>
      <c r="F76" s="8" t="n">
        <f aca="false">AVERAGE($C2:$C76)</f>
        <v>962.466666666667</v>
      </c>
      <c r="G76" s="4" t="n">
        <v>0</v>
      </c>
      <c r="H76" s="12" t="n">
        <f aca="false">IF(  AND(  1 = G76,  OR(  0 = $K76,  2 = $K76  )  ),  $C76,  IF(  AND(  NOT(  "-" = H75  ),  0 &lt; H75  ),  H75,  0  )  )</f>
        <v>0</v>
      </c>
      <c r="I76" s="4" t="n">
        <v>0</v>
      </c>
      <c r="J76" s="12" t="n">
        <f aca="false">IF(  AND(  1 = I76,  OR(  0 = $K76,  1 = $K76  )  ),  $C76,  IF(  AND(  NOT(  "-" = J75  ),  0 &lt; J75  ),  J75,  0  )  )</f>
        <v>0</v>
      </c>
      <c r="K76" s="13" t="n">
        <f aca="false">IF(  1 = G75,  1,  IF(  1 = I75,  2,  IF(  OR(  "-" = K75,  1 = M75),  0,  K75  )  )  )</f>
        <v>0</v>
      </c>
      <c r="L76" s="12" t="n">
        <f aca="false">IF(  AND(  1 = K76,  1 = M76  ),  (C76 - H76) * 100,  IF(  AND( 2 = K76,  1 = M76  ),  (J76 - C76) * 100,  0  )  )</f>
        <v>0</v>
      </c>
      <c r="M76" s="6" t="n">
        <f aca="false">IF(  OR(  AND(  1 = K76,  1 = I76  ),  AND(  2 =K76,  1 = G76  )  ),  1,  0  )</f>
        <v>0</v>
      </c>
      <c r="N76" s="0" t="n">
        <f aca="false">IF(  AND(  1 = M76,  0 &lt; L76  ),  1,  0  )</f>
        <v>0</v>
      </c>
    </row>
    <row r="77" customFormat="false" ht="12.8" hidden="false" customHeight="false" outlineLevel="0" collapsed="false">
      <c r="A77" s="5" t="n">
        <v>37747</v>
      </c>
      <c r="B77" s="6" t="n">
        <f aca="false">YEAR(A77)</f>
        <v>2003</v>
      </c>
      <c r="C77" s="7" t="n">
        <v>945</v>
      </c>
      <c r="D77" s="8" t="n">
        <f aca="false">AVERAGE($C73:$C77)</f>
        <v>903</v>
      </c>
      <c r="E77" s="8" t="n">
        <f aca="false">AVERAGE($C53:$C77)</f>
        <v>929.28</v>
      </c>
      <c r="F77" s="8" t="n">
        <f aca="false">AVERAGE($C3:$C77)</f>
        <v>960.72</v>
      </c>
      <c r="G77" s="4" t="n">
        <f aca="false">IF(  AND(  F76 &lt; E76,  F77 &lt; E77,  E77 &lt; D77  ),  1,  0  )</f>
        <v>0</v>
      </c>
      <c r="H77" s="12" t="n">
        <f aca="false">IF(  AND(  1 = G77,  OR(  0 = $K77,  2 = $K77  )  ),  $C77,  IF(  AND(  NOT(  "-" = H76  ),  0 &lt; H76  ),  H76,  0  )  )</f>
        <v>0</v>
      </c>
      <c r="I77" s="4" t="n">
        <f aca="false">IF(  AND(  E76 &lt; F76,  D77 &lt; E77,  E77 &lt; F77  ),  1,  0  )</f>
        <v>1</v>
      </c>
      <c r="J77" s="12" t="n">
        <f aca="false">IF(  AND(  1 = I77,  OR(  0 = $K77,  1 = $K77  )  ),  $C77,  IF(  AND(  NOT(  "-" = J76  ),  0 &lt; J76  ),  J76,  0  )  )</f>
        <v>945</v>
      </c>
      <c r="K77" s="13" t="n">
        <f aca="false">IF(  1 = G76,  1,  IF(  1 = I76,  2,  IF(  OR(  "-" = K76,  1 = M76),  0,  K76  )  )  )</f>
        <v>0</v>
      </c>
      <c r="L77" s="12" t="n">
        <f aca="false">IF(  AND(  1 = K77,  1 = M77  ),  (C77 - H77) * 100,  IF(  AND( 2 = K77,  1 = M77  ),  (J77 - C77) * 100,  0  )  )</f>
        <v>0</v>
      </c>
      <c r="M77" s="6" t="n">
        <f aca="false">IF(  OR(  AND(  1 = K77,  1 = I77  ),  AND(  2 =K77,  1 = G77  )  ),  1,  0  )</f>
        <v>0</v>
      </c>
      <c r="N77" s="0" t="n">
        <f aca="false">IF(  AND(  1 = M77,  0 &lt; L77  ),  1,  0  )</f>
        <v>0</v>
      </c>
    </row>
    <row r="78" customFormat="false" ht="12.8" hidden="false" customHeight="false" outlineLevel="0" collapsed="false">
      <c r="A78" s="5" t="n">
        <v>37748</v>
      </c>
      <c r="B78" s="6" t="n">
        <f aca="false">YEAR(A78)</f>
        <v>2003</v>
      </c>
      <c r="C78" s="7" t="n">
        <v>942</v>
      </c>
      <c r="D78" s="8" t="n">
        <f aca="false">AVERAGE($C74:$C78)</f>
        <v>920.8</v>
      </c>
      <c r="E78" s="8" t="n">
        <f aca="false">AVERAGE($C54:$C78)</f>
        <v>928.32</v>
      </c>
      <c r="F78" s="8" t="n">
        <f aca="false">AVERAGE($C4:$C78)</f>
        <v>958.893333333333</v>
      </c>
      <c r="G78" s="4" t="n">
        <f aca="false">IF(  AND(  F77 &lt; E77,  F78 &lt; E78,  E78 &lt; D78  ),  1,  0  )</f>
        <v>0</v>
      </c>
      <c r="H78" s="12" t="n">
        <f aca="false">IF(  AND(  1 = G78,  OR(  0 = $K78,  2 = $K78  )  ),  $C78,  IF(  AND(  NOT(  "-" = H77  ),  0 &lt; H77  ),  H77,  0  )  )</f>
        <v>0</v>
      </c>
      <c r="I78" s="4" t="n">
        <f aca="false">IF(  AND(  E77 &lt; F77,  D78 &lt; E78,  E78 &lt; F78  ),  1,  0  )</f>
        <v>1</v>
      </c>
      <c r="J78" s="12" t="n">
        <f aca="false">IF(  AND(  1 = I78,  OR(  0 = $K78,  1 = $K78  )  ),  $C78,  IF(  AND(  NOT(  "-" = J77  ),  0 &lt; J77  ),  J77,  0  )  )</f>
        <v>945</v>
      </c>
      <c r="K78" s="13" t="n">
        <f aca="false">IF(  1 = G77,  1,  IF(  1 = I77,  2,  IF(  OR(  "-" = K77,  1 = M77),  0,  K77  )  )  )</f>
        <v>2</v>
      </c>
      <c r="L78" s="12" t="n">
        <f aca="false">IF(  AND(  1 = K78,  1 = M78  ),  (C78 - H78) * 100,  IF(  AND( 2 = K78,  1 = M78  ),  (J78 - C78) * 100,  0  )  )</f>
        <v>0</v>
      </c>
      <c r="M78" s="6" t="n">
        <f aca="false">IF(  OR(  AND(  1 = K78,  1 = I78  ),  AND(  2 =K78,  1 = G78  )  ),  1,  0  )</f>
        <v>0</v>
      </c>
      <c r="N78" s="0" t="n">
        <f aca="false">IF(  AND(  1 = M78,  0 &lt; L78  ),  1,  0  )</f>
        <v>0</v>
      </c>
    </row>
    <row r="79" customFormat="false" ht="12.8" hidden="false" customHeight="false" outlineLevel="0" collapsed="false">
      <c r="A79" s="5" t="n">
        <v>37749</v>
      </c>
      <c r="B79" s="6" t="n">
        <f aca="false">YEAR(A79)</f>
        <v>2003</v>
      </c>
      <c r="C79" s="7" t="n">
        <v>939</v>
      </c>
      <c r="D79" s="8" t="n">
        <f aca="false">AVERAGE($C75:$C79)</f>
        <v>924.8</v>
      </c>
      <c r="E79" s="8" t="n">
        <f aca="false">AVERAGE($C55:$C79)</f>
        <v>928.2</v>
      </c>
      <c r="F79" s="8" t="n">
        <f aca="false">AVERAGE($C5:$C79)</f>
        <v>957.293333333333</v>
      </c>
      <c r="G79" s="4" t="n">
        <f aca="false">IF(  AND(  F78 &lt; E78,  F79 &lt; E79,  E79 &lt; D79  ),  1,  0  )</f>
        <v>0</v>
      </c>
      <c r="H79" s="12" t="n">
        <f aca="false">IF(  AND(  1 = G79,  OR(  0 = $K79,  2 = $K79  )  ),  $C79,  IF(  AND(  NOT(  "-" = H78  ),  0 &lt; H78  ),  H78,  0  )  )</f>
        <v>0</v>
      </c>
      <c r="I79" s="4" t="n">
        <f aca="false">IF(  AND(  E78 &lt; F78,  D79 &lt; E79,  E79 &lt; F79  ),  1,  0  )</f>
        <v>1</v>
      </c>
      <c r="J79" s="12" t="n">
        <f aca="false">IF(  AND(  1 = I79,  OR(  0 = $K79,  1 = $K79  )  ),  $C79,  IF(  AND(  NOT(  "-" = J78  ),  0 &lt; J78  ),  J78,  0  )  )</f>
        <v>945</v>
      </c>
      <c r="K79" s="13" t="n">
        <f aca="false">IF(  1 = G78,  1,  IF(  1 = I78,  2,  IF(  OR(  "-" = K78,  1 = M78),  0,  K78  )  )  )</f>
        <v>2</v>
      </c>
      <c r="L79" s="12" t="n">
        <f aca="false">IF(  AND(  1 = K79,  1 = M79  ),  (C79 - H79) * 100,  IF(  AND( 2 = K79,  1 = M79  ),  (J79 - C79) * 100,  0  )  )</f>
        <v>0</v>
      </c>
      <c r="M79" s="6" t="n">
        <f aca="false">IF(  OR(  AND(  1 = K79,  1 = I79  ),  AND(  2 =K79,  1 = G79  )  ),  1,  0  )</f>
        <v>0</v>
      </c>
      <c r="N79" s="0" t="n">
        <f aca="false">IF(  AND(  1 = M79,  0 &lt; L79  ),  1,  0  )</f>
        <v>0</v>
      </c>
    </row>
    <row r="80" customFormat="false" ht="12.8" hidden="false" customHeight="false" outlineLevel="0" collapsed="false">
      <c r="A80" s="5" t="n">
        <v>37750</v>
      </c>
      <c r="B80" s="6" t="n">
        <f aca="false">YEAR(A80)</f>
        <v>2003</v>
      </c>
      <c r="C80" s="7" t="n">
        <v>950</v>
      </c>
      <c r="D80" s="8" t="n">
        <f aca="false">AVERAGE($C76:$C80)</f>
        <v>935.8</v>
      </c>
      <c r="E80" s="8" t="n">
        <f aca="false">AVERAGE($C56:$C80)</f>
        <v>929.48</v>
      </c>
      <c r="F80" s="8" t="n">
        <f aca="false">AVERAGE($C6:$C80)</f>
        <v>955.973333333333</v>
      </c>
      <c r="G80" s="4" t="n">
        <f aca="false">IF(  AND(  F79 &lt; E79,  F80 &lt; E80,  E80 &lt; D80  ),  1,  0  )</f>
        <v>0</v>
      </c>
      <c r="H80" s="12" t="n">
        <f aca="false">IF(  AND(  1 = G80,  OR(  0 = $K80,  2 = $K80  )  ),  $C80,  IF(  AND(  NOT(  "-" = H79  ),  0 &lt; H79  ),  H79,  0  )  )</f>
        <v>0</v>
      </c>
      <c r="I80" s="4" t="n">
        <f aca="false">IF(  AND(  E79 &lt; F79,  D80 &lt; E80,  E80 &lt; F80  ),  1,  0  )</f>
        <v>0</v>
      </c>
      <c r="J80" s="12" t="n">
        <f aca="false">IF(  AND(  1 = I80,  OR(  0 = $K80,  1 = $K80  )  ),  $C80,  IF(  AND(  NOT(  "-" = J79  ),  0 &lt; J79  ),  J79,  0  )  )</f>
        <v>945</v>
      </c>
      <c r="K80" s="13" t="n">
        <f aca="false">IF(  1 = G79,  1,  IF(  1 = I79,  2,  IF(  OR(  "-" = K79,  1 = M79),  0,  K79  )  )  )</f>
        <v>2</v>
      </c>
      <c r="L80" s="12" t="n">
        <f aca="false">IF(  AND(  1 = K80,  1 = M80  ),  (C80 - H80) * 100,  IF(  AND( 2 = K80,  1 = M80  ),  (J80 - C80) * 100,  0  )  )</f>
        <v>0</v>
      </c>
      <c r="M80" s="6" t="n">
        <f aca="false">IF(  OR(  AND(  1 = K80,  1 = I80  ),  AND(  2 =K80,  1 = G80  )  ),  1,  0  )</f>
        <v>0</v>
      </c>
      <c r="N80" s="0" t="n">
        <f aca="false">IF(  AND(  1 = M80,  0 &lt; L80  ),  1,  0  )</f>
        <v>0</v>
      </c>
    </row>
    <row r="81" customFormat="false" ht="12.8" hidden="false" customHeight="false" outlineLevel="0" collapsed="false">
      <c r="A81" s="5" t="n">
        <v>37753</v>
      </c>
      <c r="B81" s="6" t="n">
        <f aca="false">YEAR(A81)</f>
        <v>2003</v>
      </c>
      <c r="C81" s="7" t="n">
        <v>967</v>
      </c>
      <c r="D81" s="8" t="n">
        <f aca="false">AVERAGE($C77:$C81)</f>
        <v>948.6</v>
      </c>
      <c r="E81" s="8" t="n">
        <f aca="false">AVERAGE($C57:$C81)</f>
        <v>929.92</v>
      </c>
      <c r="F81" s="8" t="n">
        <f aca="false">AVERAGE($C7:$C81)</f>
        <v>954.533333333333</v>
      </c>
      <c r="G81" s="4" t="n">
        <f aca="false">IF(  AND(  F80 &lt; E80,  F81 &lt; E81,  E81 &lt; D81  ),  1,  0  )</f>
        <v>0</v>
      </c>
      <c r="H81" s="12" t="n">
        <f aca="false">IF(  AND(  1 = G81,  OR(  0 = $K81,  2 = $K81  )  ),  $C81,  IF(  AND(  NOT(  "-" = H80  ),  0 &lt; H80  ),  H80,  0  )  )</f>
        <v>0</v>
      </c>
      <c r="I81" s="4" t="n">
        <f aca="false">IF(  AND(  E80 &lt; F80,  D81 &lt; E81,  E81 &lt; F81  ),  1,  0  )</f>
        <v>0</v>
      </c>
      <c r="J81" s="12" t="n">
        <f aca="false">IF(  AND(  1 = I81,  OR(  0 = $K81,  1 = $K81  )  ),  $C81,  IF(  AND(  NOT(  "-" = J80  ),  0 &lt; J80  ),  J80,  0  )  )</f>
        <v>945</v>
      </c>
      <c r="K81" s="13" t="n">
        <f aca="false">IF(  1 = G80,  1,  IF(  1 = I80,  2,  IF(  OR(  "-" = K80,  1 = M80),  0,  K80  )  )  )</f>
        <v>2</v>
      </c>
      <c r="L81" s="12" t="n">
        <f aca="false">IF(  AND(  1 = K81,  1 = M81  ),  (C81 - H81) * 100,  IF(  AND( 2 = K81,  1 = M81  ),  (J81 - C81) * 100,  0  )  )</f>
        <v>0</v>
      </c>
      <c r="M81" s="6" t="n">
        <f aca="false">IF(  OR(  AND(  1 = K81,  1 = I81  ),  AND(  2 =K81,  1 = G81  )  ),  1,  0  )</f>
        <v>0</v>
      </c>
      <c r="N81" s="0" t="n">
        <f aca="false">IF(  AND(  1 = M81,  0 &lt; L81  ),  1,  0  )</f>
        <v>0</v>
      </c>
    </row>
    <row r="82" customFormat="false" ht="12.8" hidden="false" customHeight="false" outlineLevel="0" collapsed="false">
      <c r="A82" s="5" t="n">
        <v>37754</v>
      </c>
      <c r="B82" s="6" t="n">
        <f aca="false">YEAR(A82)</f>
        <v>2003</v>
      </c>
      <c r="C82" s="7" t="n">
        <v>956</v>
      </c>
      <c r="D82" s="8" t="n">
        <f aca="false">AVERAGE($C78:$C82)</f>
        <v>950.8</v>
      </c>
      <c r="E82" s="8" t="n">
        <f aca="false">AVERAGE($C58:$C82)</f>
        <v>929.6</v>
      </c>
      <c r="F82" s="8" t="n">
        <f aca="false">AVERAGE($C8:$C82)</f>
        <v>953.346666666667</v>
      </c>
      <c r="G82" s="4" t="n">
        <f aca="false">IF(  AND(  F81 &lt; E81,  F82 &lt; E82,  E82 &lt; D82  ),  1,  0  )</f>
        <v>0</v>
      </c>
      <c r="H82" s="12" t="n">
        <f aca="false">IF(  AND(  1 = G82,  OR(  0 = $K82,  2 = $K82  )  ),  $C82,  IF(  AND(  NOT(  "-" = H81  ),  0 &lt; H81  ),  H81,  0  )  )</f>
        <v>0</v>
      </c>
      <c r="I82" s="4" t="n">
        <f aca="false">IF(  AND(  E81 &lt; F81,  D82 &lt; E82,  E82 &lt; F82  ),  1,  0  )</f>
        <v>0</v>
      </c>
      <c r="J82" s="12" t="n">
        <f aca="false">IF(  AND(  1 = I82,  OR(  0 = $K82,  1 = $K82  )  ),  $C82,  IF(  AND(  NOT(  "-" = J81  ),  0 &lt; J81  ),  J81,  0  )  )</f>
        <v>945</v>
      </c>
      <c r="K82" s="13" t="n">
        <f aca="false">IF(  1 = G81,  1,  IF(  1 = I81,  2,  IF(  OR(  "-" = K81,  1 = M81),  0,  K81  )  )  )</f>
        <v>2</v>
      </c>
      <c r="L82" s="12" t="n">
        <f aca="false">IF(  AND(  1 = K82,  1 = M82  ),  (C82 - H82) * 100,  IF(  AND( 2 = K82,  1 = M82  ),  (J82 - C82) * 100,  0  )  )</f>
        <v>0</v>
      </c>
      <c r="M82" s="6" t="n">
        <f aca="false">IF(  OR(  AND(  1 = K82,  1 = I82  ),  AND(  2 =K82,  1 = G82  )  ),  1,  0  )</f>
        <v>0</v>
      </c>
      <c r="N82" s="0" t="n">
        <f aca="false">IF(  AND(  1 = M82,  0 &lt; L82  ),  1,  0  )</f>
        <v>0</v>
      </c>
    </row>
    <row r="83" customFormat="false" ht="12.8" hidden="false" customHeight="false" outlineLevel="0" collapsed="false">
      <c r="A83" s="5" t="n">
        <v>37755</v>
      </c>
      <c r="B83" s="6" t="n">
        <f aca="false">YEAR(A83)</f>
        <v>2003</v>
      </c>
      <c r="C83" s="7" t="n">
        <v>882</v>
      </c>
      <c r="D83" s="8" t="n">
        <f aca="false">AVERAGE($C79:$C83)</f>
        <v>938.8</v>
      </c>
      <c r="E83" s="8" t="n">
        <f aca="false">AVERAGE($C59:$C83)</f>
        <v>925.96</v>
      </c>
      <c r="F83" s="8" t="n">
        <f aca="false">AVERAGE($C9:$C83)</f>
        <v>950.76</v>
      </c>
      <c r="G83" s="4" t="n">
        <f aca="false">IF(  AND(  F82 &lt; E82,  F83 &lt; E83,  E83 &lt; D83  ),  1,  0  )</f>
        <v>0</v>
      </c>
      <c r="H83" s="12" t="n">
        <f aca="false">IF(  AND(  1 = G83,  OR(  0 = $K83,  2 = $K83  )  ),  $C83,  IF(  AND(  NOT(  "-" = H82  ),  0 &lt; H82  ),  H82,  0  )  )</f>
        <v>0</v>
      </c>
      <c r="I83" s="4" t="n">
        <f aca="false">IF(  AND(  E82 &lt; F82,  D83 &lt; E83,  E83 &lt; F83  ),  1,  0  )</f>
        <v>0</v>
      </c>
      <c r="J83" s="12" t="n">
        <f aca="false">IF(  AND(  1 = I83,  OR(  0 = $K83,  1 = $K83  )  ),  $C83,  IF(  AND(  NOT(  "-" = J82  ),  0 &lt; J82  ),  J82,  0  )  )</f>
        <v>945</v>
      </c>
      <c r="K83" s="13" t="n">
        <f aca="false">IF(  1 = G82,  1,  IF(  1 = I82,  2,  IF(  OR(  "-" = K82,  1 = M82),  0,  K82  )  )  )</f>
        <v>2</v>
      </c>
      <c r="L83" s="12" t="n">
        <f aca="false">IF(  AND(  1 = K83,  1 = M83  ),  (C83 - H83) * 100,  IF(  AND( 2 = K83,  1 = M83  ),  (J83 - C83) * 100,  0  )  )</f>
        <v>0</v>
      </c>
      <c r="M83" s="6" t="n">
        <f aca="false">IF(  OR(  AND(  1 = K83,  1 = I83  ),  AND(  2 =K83,  1 = G83  )  ),  1,  0  )</f>
        <v>0</v>
      </c>
      <c r="N83" s="0" t="n">
        <f aca="false">IF(  AND(  1 = M83,  0 &lt; L83  ),  1,  0  )</f>
        <v>0</v>
      </c>
    </row>
    <row r="84" customFormat="false" ht="12.8" hidden="false" customHeight="false" outlineLevel="0" collapsed="false">
      <c r="A84" s="5" t="n">
        <v>37756</v>
      </c>
      <c r="B84" s="6" t="n">
        <f aca="false">YEAR(A84)</f>
        <v>2003</v>
      </c>
      <c r="C84" s="7" t="n">
        <v>842</v>
      </c>
      <c r="D84" s="8" t="n">
        <f aca="false">AVERAGE($C80:$C84)</f>
        <v>919.4</v>
      </c>
      <c r="E84" s="8" t="n">
        <f aca="false">AVERAGE($C60:$C84)</f>
        <v>921.84</v>
      </c>
      <c r="F84" s="8" t="n">
        <f aca="false">AVERAGE($C10:$C84)</f>
        <v>947.786666666667</v>
      </c>
      <c r="G84" s="4" t="n">
        <f aca="false">IF(  AND(  F83 &lt; E83,  F84 &lt; E84,  E84 &lt; D84  ),  1,  0  )</f>
        <v>0</v>
      </c>
      <c r="H84" s="12" t="n">
        <f aca="false">IF(  AND(  1 = G84,  OR(  0 = $K84,  2 = $K84  )  ),  $C84,  IF(  AND(  NOT(  "-" = H83  ),  0 &lt; H83  ),  H83,  0  )  )</f>
        <v>0</v>
      </c>
      <c r="I84" s="4" t="n">
        <f aca="false">IF(  AND(  E83 &lt; F83,  D84 &lt; E84,  E84 &lt; F84  ),  1,  0  )</f>
        <v>1</v>
      </c>
      <c r="J84" s="12" t="n">
        <f aca="false">IF(  AND(  1 = I84,  OR(  0 = $K84,  1 = $K84  )  ),  $C84,  IF(  AND(  NOT(  "-" = J83  ),  0 &lt; J83  ),  J83,  0  )  )</f>
        <v>945</v>
      </c>
      <c r="K84" s="13" t="n">
        <f aca="false">IF(  1 = G83,  1,  IF(  1 = I83,  2,  IF(  OR(  "-" = K83,  1 = M83),  0,  K83  )  )  )</f>
        <v>2</v>
      </c>
      <c r="L84" s="12" t="n">
        <f aca="false">IF(  AND(  1 = K84,  1 = M84  ),  (C84 - H84) * 100,  IF(  AND( 2 = K84,  1 = M84  ),  (J84 - C84) * 100,  0  )  )</f>
        <v>0</v>
      </c>
      <c r="M84" s="6" t="n">
        <f aca="false">IF(  OR(  AND(  1 = K84,  1 = I84  ),  AND(  2 =K84,  1 = G84  )  ),  1,  0  )</f>
        <v>0</v>
      </c>
      <c r="N84" s="0" t="n">
        <f aca="false">IF(  AND(  1 = M84,  0 &lt; L84  ),  1,  0  )</f>
        <v>0</v>
      </c>
    </row>
    <row r="85" customFormat="false" ht="12.8" hidden="false" customHeight="false" outlineLevel="0" collapsed="false">
      <c r="A85" s="5" t="n">
        <v>37757</v>
      </c>
      <c r="B85" s="6" t="n">
        <f aca="false">YEAR(A85)</f>
        <v>2003</v>
      </c>
      <c r="C85" s="7" t="n">
        <v>836</v>
      </c>
      <c r="D85" s="8" t="n">
        <f aca="false">AVERAGE($C81:$C85)</f>
        <v>896.6</v>
      </c>
      <c r="E85" s="8" t="n">
        <f aca="false">AVERAGE($C61:$C85)</f>
        <v>917.08</v>
      </c>
      <c r="F85" s="8" t="n">
        <f aca="false">AVERAGE($C11:$C85)</f>
        <v>944.96</v>
      </c>
      <c r="G85" s="4" t="n">
        <f aca="false">IF(  AND(  F84 &lt; E84,  F85 &lt; E85,  E85 &lt; D85  ),  1,  0  )</f>
        <v>0</v>
      </c>
      <c r="H85" s="12" t="n">
        <f aca="false">IF(  AND(  1 = G85,  OR(  0 = $K85,  2 = $K85  )  ),  $C85,  IF(  AND(  NOT(  "-" = H84  ),  0 &lt; H84  ),  H84,  0  )  )</f>
        <v>0</v>
      </c>
      <c r="I85" s="4" t="n">
        <f aca="false">IF(  AND(  E84 &lt; F84,  D85 &lt; E85,  E85 &lt; F85  ),  1,  0  )</f>
        <v>1</v>
      </c>
      <c r="J85" s="12" t="n">
        <f aca="false">IF(  AND(  1 = I85,  OR(  0 = $K85,  1 = $K85  )  ),  $C85,  IF(  AND(  NOT(  "-" = J84  ),  0 &lt; J84  ),  J84,  0  )  )</f>
        <v>945</v>
      </c>
      <c r="K85" s="13" t="n">
        <f aca="false">IF(  1 = G84,  1,  IF(  1 = I84,  2,  IF(  OR(  "-" = K84,  1 = M84),  0,  K84  )  )  )</f>
        <v>2</v>
      </c>
      <c r="L85" s="12" t="n">
        <f aca="false">IF(  AND(  1 = K85,  1 = M85  ),  (C85 - H85) * 100,  IF(  AND( 2 = K85,  1 = M85  ),  (J85 - C85) * 100,  0  )  )</f>
        <v>0</v>
      </c>
      <c r="M85" s="6" t="n">
        <f aca="false">IF(  OR(  AND(  1 = K85,  1 = I85  ),  AND(  2 =K85,  1 = G85  )  ),  1,  0  )</f>
        <v>0</v>
      </c>
      <c r="N85" s="0" t="n">
        <f aca="false">IF(  AND(  1 = M85,  0 &lt; L85  ),  1,  0  )</f>
        <v>0</v>
      </c>
    </row>
    <row r="86" customFormat="false" ht="12.8" hidden="false" customHeight="false" outlineLevel="0" collapsed="false">
      <c r="A86" s="5" t="n">
        <v>37760</v>
      </c>
      <c r="B86" s="6" t="n">
        <f aca="false">YEAR(A86)</f>
        <v>2003</v>
      </c>
      <c r="C86" s="7" t="n">
        <v>806</v>
      </c>
      <c r="D86" s="8" t="n">
        <f aca="false">AVERAGE($C82:$C86)</f>
        <v>864.4</v>
      </c>
      <c r="E86" s="8" t="n">
        <f aca="false">AVERAGE($C62:$C86)</f>
        <v>911.96</v>
      </c>
      <c r="F86" s="8" t="n">
        <f aca="false">AVERAGE($C12:$C86)</f>
        <v>942.093333333333</v>
      </c>
      <c r="G86" s="4" t="n">
        <f aca="false">IF(  AND(  F85 &lt; E85,  F86 &lt; E86,  E86 &lt; D86  ),  1,  0  )</f>
        <v>0</v>
      </c>
      <c r="H86" s="12" t="n">
        <f aca="false">IF(  AND(  1 = G86,  OR(  0 = $K86,  2 = $K86  )  ),  $C86,  IF(  AND(  NOT(  "-" = H85  ),  0 &lt; H85  ),  H85,  0  )  )</f>
        <v>0</v>
      </c>
      <c r="I86" s="4" t="n">
        <f aca="false">IF(  AND(  E85 &lt; F85,  D86 &lt; E86,  E86 &lt; F86  ),  1,  0  )</f>
        <v>1</v>
      </c>
      <c r="J86" s="12" t="n">
        <f aca="false">IF(  AND(  1 = I86,  OR(  0 = $K86,  1 = $K86  )  ),  $C86,  IF(  AND(  NOT(  "-" = J85  ),  0 &lt; J85  ),  J85,  0  )  )</f>
        <v>945</v>
      </c>
      <c r="K86" s="13" t="n">
        <f aca="false">IF(  1 = G85,  1,  IF(  1 = I85,  2,  IF(  OR(  "-" = K85,  1 = M85),  0,  K85  )  )  )</f>
        <v>2</v>
      </c>
      <c r="L86" s="12" t="n">
        <f aca="false">IF(  AND(  1 = K86,  1 = M86  ),  (C86 - H86) * 100,  IF(  AND( 2 = K86,  1 = M86  ),  (J86 - C86) * 100,  0  )  )</f>
        <v>0</v>
      </c>
      <c r="M86" s="6" t="n">
        <f aca="false">IF(  OR(  AND(  1 = K86,  1 = I86  ),  AND(  2 =K86,  1 = G86  )  ),  1,  0  )</f>
        <v>0</v>
      </c>
      <c r="N86" s="0" t="n">
        <f aca="false">IF(  AND(  1 = M86,  0 &lt; L86  ),  1,  0  )</f>
        <v>0</v>
      </c>
    </row>
    <row r="87" customFormat="false" ht="12.8" hidden="false" customHeight="false" outlineLevel="0" collapsed="false">
      <c r="A87" s="5" t="n">
        <v>37761</v>
      </c>
      <c r="B87" s="6" t="n">
        <f aca="false">YEAR(A87)</f>
        <v>2003</v>
      </c>
      <c r="C87" s="7" t="n">
        <v>830</v>
      </c>
      <c r="D87" s="8" t="n">
        <f aca="false">AVERAGE($C83:$C87)</f>
        <v>839.2</v>
      </c>
      <c r="E87" s="8" t="n">
        <f aca="false">AVERAGE($C63:$C87)</f>
        <v>909.8</v>
      </c>
      <c r="F87" s="8" t="n">
        <f aca="false">AVERAGE($C13:$C87)</f>
        <v>939.76</v>
      </c>
      <c r="G87" s="4" t="n">
        <f aca="false">IF(  AND(  F86 &lt; E86,  F87 &lt; E87,  E87 &lt; D87  ),  1,  0  )</f>
        <v>0</v>
      </c>
      <c r="H87" s="12" t="n">
        <f aca="false">IF(  AND(  1 = G87,  OR(  0 = $K87,  2 = $K87  )  ),  $C87,  IF(  AND(  NOT(  "-" = H86  ),  0 &lt; H86  ),  H86,  0  )  )</f>
        <v>0</v>
      </c>
      <c r="I87" s="4" t="n">
        <f aca="false">IF(  AND(  E86 &lt; F86,  D87 &lt; E87,  E87 &lt; F87  ),  1,  0  )</f>
        <v>1</v>
      </c>
      <c r="J87" s="12" t="n">
        <f aca="false">IF(  AND(  1 = I87,  OR(  0 = $K87,  1 = $K87  )  ),  $C87,  IF(  AND(  NOT(  "-" = J86  ),  0 &lt; J86  ),  J86,  0  )  )</f>
        <v>945</v>
      </c>
      <c r="K87" s="13" t="n">
        <f aca="false">IF(  1 = G86,  1,  IF(  1 = I86,  2,  IF(  OR(  "-" = K86,  1 = M86),  0,  K86  )  )  )</f>
        <v>2</v>
      </c>
      <c r="L87" s="12" t="n">
        <f aca="false">IF(  AND(  1 = K87,  1 = M87  ),  (C87 - H87) * 100,  IF(  AND( 2 = K87,  1 = M87  ),  (J87 - C87) * 100,  0  )  )</f>
        <v>0</v>
      </c>
      <c r="M87" s="6" t="n">
        <f aca="false">IF(  OR(  AND(  1 = K87,  1 = I87  ),  AND(  2 =K87,  1 = G87  )  ),  1,  0  )</f>
        <v>0</v>
      </c>
      <c r="N87" s="0" t="n">
        <f aca="false">IF(  AND(  1 = M87,  0 &lt; L87  ),  1,  0  )</f>
        <v>0</v>
      </c>
    </row>
    <row r="88" customFormat="false" ht="12.8" hidden="false" customHeight="false" outlineLevel="0" collapsed="false">
      <c r="A88" s="5" t="n">
        <v>37762</v>
      </c>
      <c r="B88" s="6" t="n">
        <f aca="false">YEAR(A88)</f>
        <v>2003</v>
      </c>
      <c r="C88" s="7" t="n">
        <v>820</v>
      </c>
      <c r="D88" s="8" t="n">
        <f aca="false">AVERAGE($C84:$C88)</f>
        <v>826.8</v>
      </c>
      <c r="E88" s="8" t="n">
        <f aca="false">AVERAGE($C64:$C88)</f>
        <v>905.8</v>
      </c>
      <c r="F88" s="8" t="n">
        <f aca="false">AVERAGE($C14:$C88)</f>
        <v>938.053333333333</v>
      </c>
      <c r="G88" s="4" t="n">
        <f aca="false">IF(  AND(  F87 &lt; E87,  F88 &lt; E88,  E88 &lt; D88  ),  1,  0  )</f>
        <v>0</v>
      </c>
      <c r="H88" s="12" t="n">
        <f aca="false">IF(  AND(  1 = G88,  OR(  0 = $K88,  2 = $K88  )  ),  $C88,  IF(  AND(  NOT(  "-" = H87  ),  0 &lt; H87  ),  H87,  0  )  )</f>
        <v>0</v>
      </c>
      <c r="I88" s="4" t="n">
        <f aca="false">IF(  AND(  E87 &lt; F87,  D88 &lt; E88,  E88 &lt; F88  ),  1,  0  )</f>
        <v>1</v>
      </c>
      <c r="J88" s="12" t="n">
        <f aca="false">IF(  AND(  1 = I88,  OR(  0 = $K88,  1 = $K88  )  ),  $C88,  IF(  AND(  NOT(  "-" = J87  ),  0 &lt; J87  ),  J87,  0  )  )</f>
        <v>945</v>
      </c>
      <c r="K88" s="13" t="n">
        <f aca="false">IF(  1 = G87,  1,  IF(  1 = I87,  2,  IF(  OR(  "-" = K87,  1 = M87),  0,  K87  )  )  )</f>
        <v>2</v>
      </c>
      <c r="L88" s="12" t="n">
        <f aca="false">IF(  AND(  1 = K88,  1 = M88  ),  (C88 - H88) * 100,  IF(  AND( 2 = K88,  1 = M88  ),  (J88 - C88) * 100,  0  )  )</f>
        <v>0</v>
      </c>
      <c r="M88" s="6" t="n">
        <f aca="false">IF(  OR(  AND(  1 = K88,  1 = I88  ),  AND(  2 =K88,  1 = G88  )  ),  1,  0  )</f>
        <v>0</v>
      </c>
      <c r="N88" s="0" t="n">
        <f aca="false">IF(  AND(  1 = M88,  0 &lt; L88  ),  1,  0  )</f>
        <v>0</v>
      </c>
    </row>
    <row r="89" customFormat="false" ht="12.8" hidden="false" customHeight="false" outlineLevel="0" collapsed="false">
      <c r="A89" s="5" t="n">
        <v>37763</v>
      </c>
      <c r="B89" s="6" t="n">
        <f aca="false">YEAR(A89)</f>
        <v>2003</v>
      </c>
      <c r="C89" s="7" t="n">
        <v>844</v>
      </c>
      <c r="D89" s="8" t="n">
        <f aca="false">AVERAGE($C85:$C89)</f>
        <v>827.2</v>
      </c>
      <c r="E89" s="8" t="n">
        <f aca="false">AVERAGE($C65:$C89)</f>
        <v>901.8</v>
      </c>
      <c r="F89" s="8" t="n">
        <f aca="false">AVERAGE($C15:$C89)</f>
        <v>936.786666666667</v>
      </c>
      <c r="G89" s="4" t="n">
        <f aca="false">IF(  AND(  F88 &lt; E88,  F89 &lt; E89,  E89 &lt; D89  ),  1,  0  )</f>
        <v>0</v>
      </c>
      <c r="H89" s="12" t="n">
        <f aca="false">IF(  AND(  1 = G89,  OR(  0 = $K89,  2 = $K89  )  ),  $C89,  IF(  AND(  NOT(  "-" = H88  ),  0 &lt; H88  ),  H88,  0  )  )</f>
        <v>0</v>
      </c>
      <c r="I89" s="4" t="n">
        <f aca="false">IF(  AND(  E88 &lt; F88,  D89 &lt; E89,  E89 &lt; F89  ),  1,  0  )</f>
        <v>1</v>
      </c>
      <c r="J89" s="12" t="n">
        <f aca="false">IF(  AND(  1 = I89,  OR(  0 = $K89,  1 = $K89  )  ),  $C89,  IF(  AND(  NOT(  "-" = J88  ),  0 &lt; J88  ),  J88,  0  )  )</f>
        <v>945</v>
      </c>
      <c r="K89" s="13" t="n">
        <f aca="false">IF(  1 = G88,  1,  IF(  1 = I88,  2,  IF(  OR(  "-" = K88,  1 = M88),  0,  K88  )  )  )</f>
        <v>2</v>
      </c>
      <c r="L89" s="12" t="n">
        <f aca="false">IF(  AND(  1 = K89,  1 = M89  ),  (C89 - H89) * 100,  IF(  AND( 2 = K89,  1 = M89  ),  (J89 - C89) * 100,  0  )  )</f>
        <v>0</v>
      </c>
      <c r="M89" s="6" t="n">
        <f aca="false">IF(  OR(  AND(  1 = K89,  1 = I89  ),  AND(  2 =K89,  1 = G89  )  ),  1,  0  )</f>
        <v>0</v>
      </c>
      <c r="N89" s="0" t="n">
        <f aca="false">IF(  AND(  1 = M89,  0 &lt; L89  ),  1,  0  )</f>
        <v>0</v>
      </c>
    </row>
    <row r="90" customFormat="false" ht="12.8" hidden="false" customHeight="false" outlineLevel="0" collapsed="false">
      <c r="A90" s="5" t="n">
        <v>37764</v>
      </c>
      <c r="B90" s="6" t="n">
        <f aca="false">YEAR(A90)</f>
        <v>2003</v>
      </c>
      <c r="C90" s="7" t="n">
        <v>818</v>
      </c>
      <c r="D90" s="8" t="n">
        <f aca="false">AVERAGE($C86:$C90)</f>
        <v>823.6</v>
      </c>
      <c r="E90" s="8" t="n">
        <f aca="false">AVERAGE($C66:$C90)</f>
        <v>896.64</v>
      </c>
      <c r="F90" s="8" t="n">
        <f aca="false">AVERAGE($C16:$C90)</f>
        <v>934.626666666667</v>
      </c>
      <c r="G90" s="4" t="n">
        <f aca="false">IF(  AND(  F89 &lt; E89,  F90 &lt; E90,  E90 &lt; D90  ),  1,  0  )</f>
        <v>0</v>
      </c>
      <c r="H90" s="12" t="n">
        <f aca="false">IF(  AND(  1 = G90,  OR(  0 = $K90,  2 = $K90  )  ),  $C90,  IF(  AND(  NOT(  "-" = H89  ),  0 &lt; H89  ),  H89,  0  )  )</f>
        <v>0</v>
      </c>
      <c r="I90" s="4" t="n">
        <f aca="false">IF(  AND(  E89 &lt; F89,  D90 &lt; E90,  E90 &lt; F90  ),  1,  0  )</f>
        <v>1</v>
      </c>
      <c r="J90" s="12" t="n">
        <f aca="false">IF(  AND(  1 = I90,  OR(  0 = $K90,  1 = $K90  )  ),  $C90,  IF(  AND(  NOT(  "-" = J89  ),  0 &lt; J89  ),  J89,  0  )  )</f>
        <v>945</v>
      </c>
      <c r="K90" s="13" t="n">
        <f aca="false">IF(  1 = G89,  1,  IF(  1 = I89,  2,  IF(  OR(  "-" = K89,  1 = M89),  0,  K89  )  )  )</f>
        <v>2</v>
      </c>
      <c r="L90" s="12" t="n">
        <f aca="false">IF(  AND(  1 = K90,  1 = M90  ),  (C90 - H90) * 100,  IF(  AND( 2 = K90,  1 = M90  ),  (J90 - C90) * 100,  0  )  )</f>
        <v>0</v>
      </c>
      <c r="M90" s="6" t="n">
        <f aca="false">IF(  OR(  AND(  1 = K90,  1 = I90  ),  AND(  2 =K90,  1 = G90  )  ),  1,  0  )</f>
        <v>0</v>
      </c>
      <c r="N90" s="0" t="n">
        <f aca="false">IF(  AND(  1 = M90,  0 &lt; L90  ),  1,  0  )</f>
        <v>0</v>
      </c>
    </row>
    <row r="91" customFormat="false" ht="12.8" hidden="false" customHeight="false" outlineLevel="0" collapsed="false">
      <c r="A91" s="5" t="n">
        <v>37767</v>
      </c>
      <c r="B91" s="6" t="n">
        <f aca="false">YEAR(A91)</f>
        <v>2003</v>
      </c>
      <c r="C91" s="7" t="n">
        <v>850</v>
      </c>
      <c r="D91" s="8" t="n">
        <f aca="false">AVERAGE($C87:$C91)</f>
        <v>832.4</v>
      </c>
      <c r="E91" s="8" t="n">
        <f aca="false">AVERAGE($C67:$C91)</f>
        <v>892.08</v>
      </c>
      <c r="F91" s="8" t="n">
        <f aca="false">AVERAGE($C17:$C91)</f>
        <v>932.786666666667</v>
      </c>
      <c r="G91" s="4" t="n">
        <f aca="false">IF(  AND(  F90 &lt; E90,  F91 &lt; E91,  E91 &lt; D91  ),  1,  0  )</f>
        <v>0</v>
      </c>
      <c r="H91" s="12" t="n">
        <f aca="false">IF(  AND(  1 = G91,  OR(  0 = $K91,  2 = $K91  )  ),  $C91,  IF(  AND(  NOT(  "-" = H90  ),  0 &lt; H90  ),  H90,  0  )  )</f>
        <v>0</v>
      </c>
      <c r="I91" s="4" t="n">
        <f aca="false">IF(  AND(  E90 &lt; F90,  D91 &lt; E91,  E91 &lt; F91  ),  1,  0  )</f>
        <v>1</v>
      </c>
      <c r="J91" s="12" t="n">
        <f aca="false">IF(  AND(  1 = I91,  OR(  0 = $K91,  1 = $K91  )  ),  $C91,  IF(  AND(  NOT(  "-" = J90  ),  0 &lt; J90  ),  J90,  0  )  )</f>
        <v>945</v>
      </c>
      <c r="K91" s="13" t="n">
        <f aca="false">IF(  1 = G90,  1,  IF(  1 = I90,  2,  IF(  OR(  "-" = K90,  1 = M90),  0,  K90  )  )  )</f>
        <v>2</v>
      </c>
      <c r="L91" s="12" t="n">
        <f aca="false">IF(  AND(  1 = K91,  1 = M91  ),  (C91 - H91) * 100,  IF(  AND( 2 = K91,  1 = M91  ),  (J91 - C91) * 100,  0  )  )</f>
        <v>0</v>
      </c>
      <c r="M91" s="6" t="n">
        <f aca="false">IF(  OR(  AND(  1 = K91,  1 = I91  ),  AND(  2 =K91,  1 = G91  )  ),  1,  0  )</f>
        <v>0</v>
      </c>
      <c r="N91" s="0" t="n">
        <f aca="false">IF(  AND(  1 = M91,  0 &lt; L91  ),  1,  0  )</f>
        <v>0</v>
      </c>
    </row>
    <row r="92" customFormat="false" ht="12.8" hidden="false" customHeight="false" outlineLevel="0" collapsed="false">
      <c r="A92" s="5" t="n">
        <v>37768</v>
      </c>
      <c r="B92" s="6" t="n">
        <f aca="false">YEAR(A92)</f>
        <v>2003</v>
      </c>
      <c r="C92" s="7" t="n">
        <v>841</v>
      </c>
      <c r="D92" s="8" t="n">
        <f aca="false">AVERAGE($C88:$C92)</f>
        <v>834.6</v>
      </c>
      <c r="E92" s="8" t="n">
        <f aca="false">AVERAGE($C68:$C92)</f>
        <v>887.72</v>
      </c>
      <c r="F92" s="8" t="n">
        <f aca="false">AVERAGE($C18:$C92)</f>
        <v>930.933333333333</v>
      </c>
      <c r="G92" s="4" t="n">
        <f aca="false">IF(  AND(  F91 &lt; E91,  F92 &lt; E92,  E92 &lt; D92  ),  1,  0  )</f>
        <v>0</v>
      </c>
      <c r="H92" s="12" t="n">
        <f aca="false">IF(  AND(  1 = G92,  OR(  0 = $K92,  2 = $K92  )  ),  $C92,  IF(  AND(  NOT(  "-" = H91  ),  0 &lt; H91  ),  H91,  0  )  )</f>
        <v>0</v>
      </c>
      <c r="I92" s="4" t="n">
        <f aca="false">IF(  AND(  E91 &lt; F91,  D92 &lt; E92,  E92 &lt; F92  ),  1,  0  )</f>
        <v>1</v>
      </c>
      <c r="J92" s="12" t="n">
        <f aca="false">IF(  AND(  1 = I92,  OR(  0 = $K92,  1 = $K92  )  ),  $C92,  IF(  AND(  NOT(  "-" = J91  ),  0 &lt; J91  ),  J91,  0  )  )</f>
        <v>945</v>
      </c>
      <c r="K92" s="13" t="n">
        <f aca="false">IF(  1 = G91,  1,  IF(  1 = I91,  2,  IF(  OR(  "-" = K91,  1 = M91),  0,  K91  )  )  )</f>
        <v>2</v>
      </c>
      <c r="L92" s="12" t="n">
        <f aca="false">IF(  AND(  1 = K92,  1 = M92  ),  (C92 - H92) * 100,  IF(  AND( 2 = K92,  1 = M92  ),  (J92 - C92) * 100,  0  )  )</f>
        <v>0</v>
      </c>
      <c r="M92" s="6" t="n">
        <f aca="false">IF(  OR(  AND(  1 = K92,  1 = I92  ),  AND(  2 =K92,  1 = G92  )  ),  1,  0  )</f>
        <v>0</v>
      </c>
      <c r="N92" s="0" t="n">
        <f aca="false">IF(  AND(  1 = M92,  0 &lt; L92  ),  1,  0  )</f>
        <v>0</v>
      </c>
    </row>
    <row r="93" customFormat="false" ht="12.8" hidden="false" customHeight="false" outlineLevel="0" collapsed="false">
      <c r="A93" s="5" t="n">
        <v>37769</v>
      </c>
      <c r="B93" s="6" t="n">
        <f aca="false">YEAR(A93)</f>
        <v>2003</v>
      </c>
      <c r="C93" s="7" t="n">
        <v>849</v>
      </c>
      <c r="D93" s="8" t="n">
        <f aca="false">AVERAGE($C89:$C93)</f>
        <v>840.4</v>
      </c>
      <c r="E93" s="8" t="n">
        <f aca="false">AVERAGE($C69:$C93)</f>
        <v>883.32</v>
      </c>
      <c r="F93" s="8" t="n">
        <f aca="false">AVERAGE($C19:$C93)</f>
        <v>929.04</v>
      </c>
      <c r="G93" s="4" t="n">
        <f aca="false">IF(  AND(  F92 &lt; E92,  F93 &lt; E93,  E93 &lt; D93  ),  1,  0  )</f>
        <v>0</v>
      </c>
      <c r="H93" s="12" t="n">
        <f aca="false">IF(  AND(  1 = G93,  OR(  0 = $K93,  2 = $K93  )  ),  $C93,  IF(  AND(  NOT(  "-" = H92  ),  0 &lt; H92  ),  H92,  0  )  )</f>
        <v>0</v>
      </c>
      <c r="I93" s="4" t="n">
        <f aca="false">IF(  AND(  E92 &lt; F92,  D93 &lt; E93,  E93 &lt; F93  ),  1,  0  )</f>
        <v>1</v>
      </c>
      <c r="J93" s="12" t="n">
        <f aca="false">IF(  AND(  1 = I93,  OR(  0 = $K93,  1 = $K93  )  ),  $C93,  IF(  AND(  NOT(  "-" = J92  ),  0 &lt; J92  ),  J92,  0  )  )</f>
        <v>945</v>
      </c>
      <c r="K93" s="13" t="n">
        <f aca="false">IF(  1 = G92,  1,  IF(  1 = I92,  2,  IF(  OR(  "-" = K92,  1 = M92),  0,  K92  )  )  )</f>
        <v>2</v>
      </c>
      <c r="L93" s="12" t="n">
        <f aca="false">IF(  AND(  1 = K93,  1 = M93  ),  (C93 - H93) * 100,  IF(  AND( 2 = K93,  1 = M93  ),  (J93 - C93) * 100,  0  )  )</f>
        <v>0</v>
      </c>
      <c r="M93" s="6" t="n">
        <f aca="false">IF(  OR(  AND(  1 = K93,  1 = I93  ),  AND(  2 =K93,  1 = G93  )  ),  1,  0  )</f>
        <v>0</v>
      </c>
      <c r="N93" s="0" t="n">
        <f aca="false">IF(  AND(  1 = M93,  0 &lt; L93  ),  1,  0  )</f>
        <v>0</v>
      </c>
    </row>
    <row r="94" customFormat="false" ht="12.8" hidden="false" customHeight="false" outlineLevel="0" collapsed="false">
      <c r="A94" s="5" t="n">
        <v>37770</v>
      </c>
      <c r="B94" s="6" t="n">
        <f aca="false">YEAR(A94)</f>
        <v>2003</v>
      </c>
      <c r="C94" s="7" t="n">
        <v>865</v>
      </c>
      <c r="D94" s="8" t="n">
        <f aca="false">AVERAGE($C90:$C94)</f>
        <v>844.6</v>
      </c>
      <c r="E94" s="8" t="n">
        <f aca="false">AVERAGE($C70:$C94)</f>
        <v>880.64</v>
      </c>
      <c r="F94" s="8" t="n">
        <f aca="false">AVERAGE($C20:$C94)</f>
        <v>927.333333333333</v>
      </c>
      <c r="G94" s="4" t="n">
        <f aca="false">IF(  AND(  F93 &lt; E93,  F94 &lt; E94,  E94 &lt; D94  ),  1,  0  )</f>
        <v>0</v>
      </c>
      <c r="H94" s="12" t="n">
        <f aca="false">IF(  AND(  1 = G94,  OR(  0 = $K94,  2 = $K94  )  ),  $C94,  IF(  AND(  NOT(  "-" = H93  ),  0 &lt; H93  ),  H93,  0  )  )</f>
        <v>0</v>
      </c>
      <c r="I94" s="4" t="n">
        <f aca="false">IF(  AND(  E93 &lt; F93,  D94 &lt; E94,  E94 &lt; F94  ),  1,  0  )</f>
        <v>1</v>
      </c>
      <c r="J94" s="12" t="n">
        <f aca="false">IF(  AND(  1 = I94,  OR(  0 = $K94,  1 = $K94  )  ),  $C94,  IF(  AND(  NOT(  "-" = J93  ),  0 &lt; J93  ),  J93,  0  )  )</f>
        <v>945</v>
      </c>
      <c r="K94" s="13" t="n">
        <f aca="false">IF(  1 = G93,  1,  IF(  1 = I93,  2,  IF(  OR(  "-" = K93,  1 = M93),  0,  K93  )  )  )</f>
        <v>2</v>
      </c>
      <c r="L94" s="12" t="n">
        <f aca="false">IF(  AND(  1 = K94,  1 = M94  ),  (C94 - H94) * 100,  IF(  AND( 2 = K94,  1 = M94  ),  (J94 - C94) * 100,  0  )  )</f>
        <v>0</v>
      </c>
      <c r="M94" s="6" t="n">
        <f aca="false">IF(  OR(  AND(  1 = K94,  1 = I94  ),  AND(  2 =K94,  1 = G94  )  ),  1,  0  )</f>
        <v>0</v>
      </c>
      <c r="N94" s="0" t="n">
        <f aca="false">IF(  AND(  1 = M94,  0 &lt; L94  ),  1,  0  )</f>
        <v>0</v>
      </c>
    </row>
    <row r="95" customFormat="false" ht="12.8" hidden="false" customHeight="false" outlineLevel="0" collapsed="false">
      <c r="A95" s="5" t="n">
        <v>37771</v>
      </c>
      <c r="B95" s="6" t="n">
        <f aca="false">YEAR(A95)</f>
        <v>2003</v>
      </c>
      <c r="C95" s="7" t="n">
        <v>881</v>
      </c>
      <c r="D95" s="8" t="n">
        <f aca="false">AVERAGE($C91:$C95)</f>
        <v>857.2</v>
      </c>
      <c r="E95" s="8" t="n">
        <f aca="false">AVERAGE($C71:$C95)</f>
        <v>879.6</v>
      </c>
      <c r="F95" s="8" t="n">
        <f aca="false">AVERAGE($C21:$C95)</f>
        <v>925.8</v>
      </c>
      <c r="G95" s="4" t="n">
        <f aca="false">IF(  AND(  F94 &lt; E94,  F95 &lt; E95,  E95 &lt; D95  ),  1,  0  )</f>
        <v>0</v>
      </c>
      <c r="H95" s="12" t="n">
        <f aca="false">IF(  AND(  1 = G95,  OR(  0 = $K95,  2 = $K95  )  ),  $C95,  IF(  AND(  NOT(  "-" = H94  ),  0 &lt; H94  ),  H94,  0  )  )</f>
        <v>0</v>
      </c>
      <c r="I95" s="4" t="n">
        <f aca="false">IF(  AND(  E94 &lt; F94,  D95 &lt; E95,  E95 &lt; F95  ),  1,  0  )</f>
        <v>1</v>
      </c>
      <c r="J95" s="12" t="n">
        <f aca="false">IF(  AND(  1 = I95,  OR(  0 = $K95,  1 = $K95  )  ),  $C95,  IF(  AND(  NOT(  "-" = J94  ),  0 &lt; J94  ),  J94,  0  )  )</f>
        <v>945</v>
      </c>
      <c r="K95" s="13" t="n">
        <f aca="false">IF(  1 = G94,  1,  IF(  1 = I94,  2,  IF(  OR(  "-" = K94,  1 = M94),  0,  K94  )  )  )</f>
        <v>2</v>
      </c>
      <c r="L95" s="12" t="n">
        <f aca="false">IF(  AND(  1 = K95,  1 = M95  ),  (C95 - H95) * 100,  IF(  AND( 2 = K95,  1 = M95  ),  (J95 - C95) * 100,  0  )  )</f>
        <v>0</v>
      </c>
      <c r="M95" s="6" t="n">
        <f aca="false">IF(  OR(  AND(  1 = K95,  1 = I95  ),  AND(  2 =K95,  1 = G95  )  ),  1,  0  )</f>
        <v>0</v>
      </c>
      <c r="N95" s="0" t="n">
        <f aca="false">IF(  AND(  1 = M95,  0 &lt; L95  ),  1,  0  )</f>
        <v>0</v>
      </c>
    </row>
    <row r="96" customFormat="false" ht="12.8" hidden="false" customHeight="false" outlineLevel="0" collapsed="false">
      <c r="A96" s="5" t="n">
        <v>37774</v>
      </c>
      <c r="B96" s="6" t="n">
        <f aca="false">YEAR(A96)</f>
        <v>2003</v>
      </c>
      <c r="C96" s="7" t="n">
        <v>860</v>
      </c>
      <c r="D96" s="8" t="n">
        <f aca="false">AVERAGE($C92:$C96)</f>
        <v>859.2</v>
      </c>
      <c r="E96" s="8" t="n">
        <f aca="false">AVERAGE($C72:$C96)</f>
        <v>878.4</v>
      </c>
      <c r="F96" s="8" t="n">
        <f aca="false">AVERAGE($C22:$C96)</f>
        <v>923.933333333333</v>
      </c>
      <c r="G96" s="4" t="n">
        <f aca="false">IF(  AND(  F95 &lt; E95,  F96 &lt; E96,  E96 &lt; D96  ),  1,  0  )</f>
        <v>0</v>
      </c>
      <c r="H96" s="12" t="n">
        <f aca="false">IF(  AND(  1 = G96,  OR(  0 = $K96,  2 = $K96  )  ),  $C96,  IF(  AND(  NOT(  "-" = H95  ),  0 &lt; H95  ),  H95,  0  )  )</f>
        <v>0</v>
      </c>
      <c r="I96" s="4" t="n">
        <f aca="false">IF(  AND(  E95 &lt; F95,  D96 &lt; E96,  E96 &lt; F96  ),  1,  0  )</f>
        <v>1</v>
      </c>
      <c r="J96" s="12" t="n">
        <f aca="false">IF(  AND(  1 = I96,  OR(  0 = $K96,  1 = $K96  )  ),  $C96,  IF(  AND(  NOT(  "-" = J95  ),  0 &lt; J95  ),  J95,  0  )  )</f>
        <v>945</v>
      </c>
      <c r="K96" s="13" t="n">
        <f aca="false">IF(  1 = G95,  1,  IF(  1 = I95,  2,  IF(  OR(  "-" = K95,  1 = M95),  0,  K95  )  )  )</f>
        <v>2</v>
      </c>
      <c r="L96" s="12" t="n">
        <f aca="false">IF(  AND(  1 = K96,  1 = M96  ),  (C96 - H96) * 100,  IF(  AND( 2 = K96,  1 = M96  ),  (J96 - C96) * 100,  0  )  )</f>
        <v>0</v>
      </c>
      <c r="M96" s="6" t="n">
        <f aca="false">IF(  OR(  AND(  1 = K96,  1 = I96  ),  AND(  2 =K96,  1 = G96  )  ),  1,  0  )</f>
        <v>0</v>
      </c>
      <c r="N96" s="0" t="n">
        <f aca="false">IF(  AND(  1 = M96,  0 &lt; L96  ),  1,  0  )</f>
        <v>0</v>
      </c>
    </row>
    <row r="97" customFormat="false" ht="12.8" hidden="false" customHeight="false" outlineLevel="0" collapsed="false">
      <c r="A97" s="5" t="n">
        <v>37775</v>
      </c>
      <c r="B97" s="6" t="n">
        <f aca="false">YEAR(A97)</f>
        <v>2003</v>
      </c>
      <c r="C97" s="7" t="n">
        <v>851</v>
      </c>
      <c r="D97" s="8" t="n">
        <f aca="false">AVERAGE($C93:$C97)</f>
        <v>861.2</v>
      </c>
      <c r="E97" s="8" t="n">
        <f aca="false">AVERAGE($C73:$C97)</f>
        <v>877.76</v>
      </c>
      <c r="F97" s="8" t="n">
        <f aca="false">AVERAGE($C23:$C97)</f>
        <v>921.906666666667</v>
      </c>
      <c r="G97" s="4" t="n">
        <f aca="false">IF(  AND(  F96 &lt; E96,  F97 &lt; E97,  E97 &lt; D97  ),  1,  0  )</f>
        <v>0</v>
      </c>
      <c r="H97" s="12" t="n">
        <f aca="false">IF(  AND(  1 = G97,  OR(  0 = $K97,  2 = $K97  )  ),  $C97,  IF(  AND(  NOT(  "-" = H96  ),  0 &lt; H96  ),  H96,  0  )  )</f>
        <v>0</v>
      </c>
      <c r="I97" s="4" t="n">
        <f aca="false">IF(  AND(  E96 &lt; F96,  D97 &lt; E97,  E97 &lt; F97  ),  1,  0  )</f>
        <v>1</v>
      </c>
      <c r="J97" s="12" t="n">
        <f aca="false">IF(  AND(  1 = I97,  OR(  0 = $K97,  1 = $K97  )  ),  $C97,  IF(  AND(  NOT(  "-" = J96  ),  0 &lt; J96  ),  J96,  0  )  )</f>
        <v>945</v>
      </c>
      <c r="K97" s="13" t="n">
        <f aca="false">IF(  1 = G96,  1,  IF(  1 = I96,  2,  IF(  OR(  "-" = K96,  1 = M96),  0,  K96  )  )  )</f>
        <v>2</v>
      </c>
      <c r="L97" s="12" t="n">
        <f aca="false">IF(  AND(  1 = K97,  1 = M97  ),  (C97 - H97) * 100,  IF(  AND( 2 = K97,  1 = M97  ),  (J97 - C97) * 100,  0  )  )</f>
        <v>0</v>
      </c>
      <c r="M97" s="6" t="n">
        <f aca="false">IF(  OR(  AND(  1 = K97,  1 = I97  ),  AND(  2 =K97,  1 = G97  )  ),  1,  0  )</f>
        <v>0</v>
      </c>
      <c r="N97" s="0" t="n">
        <f aca="false">IF(  AND(  1 = M97,  0 &lt; L97  ),  1,  0  )</f>
        <v>0</v>
      </c>
    </row>
    <row r="98" customFormat="false" ht="12.8" hidden="false" customHeight="false" outlineLevel="0" collapsed="false">
      <c r="A98" s="5" t="n">
        <v>37776</v>
      </c>
      <c r="B98" s="6" t="n">
        <f aca="false">YEAR(A98)</f>
        <v>2003</v>
      </c>
      <c r="C98" s="7" t="n">
        <v>861</v>
      </c>
      <c r="D98" s="8" t="n">
        <f aca="false">AVERAGE($C94:$C98)</f>
        <v>863.6</v>
      </c>
      <c r="E98" s="8" t="n">
        <f aca="false">AVERAGE($C74:$C98)</f>
        <v>878.08</v>
      </c>
      <c r="F98" s="8" t="n">
        <f aca="false">AVERAGE($C24:$C98)</f>
        <v>920.066666666667</v>
      </c>
      <c r="G98" s="4" t="n">
        <f aca="false">IF(  AND(  F97 &lt; E97,  F98 &lt; E98,  E98 &lt; D98  ),  1,  0  )</f>
        <v>0</v>
      </c>
      <c r="H98" s="12" t="n">
        <f aca="false">IF(  AND(  1 = G98,  OR(  0 = $K98,  2 = $K98  )  ),  $C98,  IF(  AND(  NOT(  "-" = H97  ),  0 &lt; H97  ),  H97,  0  )  )</f>
        <v>0</v>
      </c>
      <c r="I98" s="4" t="n">
        <f aca="false">IF(  AND(  E97 &lt; F97,  D98 &lt; E98,  E98 &lt; F98  ),  1,  0  )</f>
        <v>1</v>
      </c>
      <c r="J98" s="12" t="n">
        <f aca="false">IF(  AND(  1 = I98,  OR(  0 = $K98,  1 = $K98  )  ),  $C98,  IF(  AND(  NOT(  "-" = J97  ),  0 &lt; J97  ),  J97,  0  )  )</f>
        <v>945</v>
      </c>
      <c r="K98" s="13" t="n">
        <f aca="false">IF(  1 = G97,  1,  IF(  1 = I97,  2,  IF(  OR(  "-" = K97,  1 = M97),  0,  K97  )  )  )</f>
        <v>2</v>
      </c>
      <c r="L98" s="12" t="n">
        <f aca="false">IF(  AND(  1 = K98,  1 = M98  ),  (C98 - H98) * 100,  IF(  AND( 2 = K98,  1 = M98  ),  (J98 - C98) * 100,  0  )  )</f>
        <v>0</v>
      </c>
      <c r="M98" s="6" t="n">
        <f aca="false">IF(  OR(  AND(  1 = K98,  1 = I98  ),  AND(  2 =K98,  1 = G98  )  ),  1,  0  )</f>
        <v>0</v>
      </c>
      <c r="N98" s="0" t="n">
        <f aca="false">IF(  AND(  1 = M98,  0 &lt; L98  ),  1,  0  )</f>
        <v>0</v>
      </c>
    </row>
    <row r="99" customFormat="false" ht="12.8" hidden="false" customHeight="false" outlineLevel="0" collapsed="false">
      <c r="A99" s="5" t="n">
        <v>37777</v>
      </c>
      <c r="B99" s="6" t="n">
        <f aca="false">YEAR(A99)</f>
        <v>2003</v>
      </c>
      <c r="C99" s="7" t="n">
        <v>878</v>
      </c>
      <c r="D99" s="8" t="n">
        <f aca="false">AVERAGE($C95:$C99)</f>
        <v>866.2</v>
      </c>
      <c r="E99" s="8" t="n">
        <f aca="false">AVERAGE($C75:$C99)</f>
        <v>876.44</v>
      </c>
      <c r="F99" s="8" t="n">
        <f aca="false">AVERAGE($C25:$C99)</f>
        <v>918.56</v>
      </c>
      <c r="G99" s="4" t="n">
        <f aca="false">IF(  AND(  F98 &lt; E98,  F99 &lt; E99,  E99 &lt; D99  ),  1,  0  )</f>
        <v>0</v>
      </c>
      <c r="H99" s="12" t="n">
        <f aca="false">IF(  AND(  1 = G99,  OR(  0 = $K99,  2 = $K99  )  ),  $C99,  IF(  AND(  NOT(  "-" = H98  ),  0 &lt; H98  ),  H98,  0  )  )</f>
        <v>0</v>
      </c>
      <c r="I99" s="4" t="n">
        <f aca="false">IF(  AND(  E98 &lt; F98,  D99 &lt; E99,  E99 &lt; F99  ),  1,  0  )</f>
        <v>1</v>
      </c>
      <c r="J99" s="12" t="n">
        <f aca="false">IF(  AND(  1 = I99,  OR(  0 = $K99,  1 = $K99  )  ),  $C99,  IF(  AND(  NOT(  "-" = J98  ),  0 &lt; J98  ),  J98,  0  )  )</f>
        <v>945</v>
      </c>
      <c r="K99" s="13" t="n">
        <f aca="false">IF(  1 = G98,  1,  IF(  1 = I98,  2,  IF(  OR(  "-" = K98,  1 = M98),  0,  K98  )  )  )</f>
        <v>2</v>
      </c>
      <c r="L99" s="12" t="n">
        <f aca="false">IF(  AND(  1 = K99,  1 = M99  ),  (C99 - H99) * 100,  IF(  AND( 2 = K99,  1 = M99  ),  (J99 - C99) * 100,  0  )  )</f>
        <v>0</v>
      </c>
      <c r="M99" s="6" t="n">
        <f aca="false">IF(  OR(  AND(  1 = K99,  1 = I99  ),  AND(  2 =K99,  1 = G99  )  ),  1,  0  )</f>
        <v>0</v>
      </c>
      <c r="N99" s="0" t="n">
        <f aca="false">IF(  AND(  1 = M99,  0 &lt; L99  ),  1,  0  )</f>
        <v>0</v>
      </c>
    </row>
    <row r="100" customFormat="false" ht="12.8" hidden="false" customHeight="false" outlineLevel="0" collapsed="false">
      <c r="A100" s="5" t="n">
        <v>37778</v>
      </c>
      <c r="B100" s="6" t="n">
        <f aca="false">YEAR(A100)</f>
        <v>2003</v>
      </c>
      <c r="C100" s="7" t="n">
        <v>890</v>
      </c>
      <c r="D100" s="8" t="n">
        <f aca="false">AVERAGE($C96:$C100)</f>
        <v>868</v>
      </c>
      <c r="E100" s="8" t="n">
        <f aca="false">AVERAGE($C76:$C100)</f>
        <v>876.24</v>
      </c>
      <c r="F100" s="8" t="n">
        <f aca="false">AVERAGE($C26:$C100)</f>
        <v>917.16</v>
      </c>
      <c r="G100" s="4" t="n">
        <f aca="false">IF(  AND(  F99 &lt; E99,  F100 &lt; E100,  E100 &lt; D100  ),  1,  0  )</f>
        <v>0</v>
      </c>
      <c r="H100" s="12" t="n">
        <f aca="false">IF(  AND(  1 = G100,  OR(  0 = $K100,  2 = $K100  )  ),  $C100,  IF(  AND(  NOT(  "-" = H99  ),  0 &lt; H99  ),  H99,  0  )  )</f>
        <v>0</v>
      </c>
      <c r="I100" s="4" t="n">
        <f aca="false">IF(  AND(  E99 &lt; F99,  D100 &lt; E100,  E100 &lt; F100  ),  1,  0  )</f>
        <v>1</v>
      </c>
      <c r="J100" s="12" t="n">
        <f aca="false">IF(  AND(  1 = I100,  OR(  0 = $K100,  1 = $K100  )  ),  $C100,  IF(  AND(  NOT(  "-" = J99  ),  0 &lt; J99  ),  J99,  0  )  )</f>
        <v>945</v>
      </c>
      <c r="K100" s="13" t="n">
        <f aca="false">IF(  1 = G99,  1,  IF(  1 = I99,  2,  IF(  OR(  "-" = K99,  1 = M99),  0,  K99  )  )  )</f>
        <v>2</v>
      </c>
      <c r="L100" s="12" t="n">
        <f aca="false">IF(  AND(  1 = K100,  1 = M100  ),  (C100 - H100) * 100,  IF(  AND( 2 = K100,  1 = M100  ),  (J100 - C100) * 100,  0  )  )</f>
        <v>0</v>
      </c>
      <c r="M100" s="6" t="n">
        <f aca="false">IF(  OR(  AND(  1 = K100,  1 = I100  ),  AND(  2 =K100,  1 = G100  )  ),  1,  0  )</f>
        <v>0</v>
      </c>
      <c r="N100" s="0" t="n">
        <f aca="false">IF(  AND(  1 = M100,  0 &lt; L100  ),  1,  0  )</f>
        <v>0</v>
      </c>
    </row>
    <row r="101" customFormat="false" ht="12.8" hidden="false" customHeight="false" outlineLevel="0" collapsed="false">
      <c r="A101" s="5" t="n">
        <v>37781</v>
      </c>
      <c r="B101" s="6" t="n">
        <f aca="false">YEAR(A101)</f>
        <v>2003</v>
      </c>
      <c r="C101" s="7" t="n">
        <v>892</v>
      </c>
      <c r="D101" s="8" t="n">
        <f aca="false">AVERAGE($C97:$C101)</f>
        <v>874.4</v>
      </c>
      <c r="E101" s="8" t="n">
        <f aca="false">AVERAGE($C77:$C101)</f>
        <v>875.8</v>
      </c>
      <c r="F101" s="8" t="n">
        <f aca="false">AVERAGE($C27:$C101)</f>
        <v>915.853333333333</v>
      </c>
      <c r="G101" s="4" t="n">
        <f aca="false">IF(  AND(  F100 &lt; E100,  F101 &lt; E101,  E101 &lt; D101  ),  1,  0  )</f>
        <v>0</v>
      </c>
      <c r="H101" s="12" t="n">
        <f aca="false">IF(  AND(  1 = G101,  OR(  0 = $K101,  2 = $K101  )  ),  $C101,  IF(  AND(  NOT(  "-" = H100  ),  0 &lt; H100  ),  H100,  0  )  )</f>
        <v>0</v>
      </c>
      <c r="I101" s="4" t="n">
        <f aca="false">IF(  AND(  E100 &lt; F100,  D101 &lt; E101,  E101 &lt; F101  ),  1,  0  )</f>
        <v>1</v>
      </c>
      <c r="J101" s="12" t="n">
        <f aca="false">IF(  AND(  1 = I101,  OR(  0 = $K101,  1 = $K101  )  ),  $C101,  IF(  AND(  NOT(  "-" = J100  ),  0 &lt; J100  ),  J100,  0  )  )</f>
        <v>945</v>
      </c>
      <c r="K101" s="13" t="n">
        <f aca="false">IF(  1 = G100,  1,  IF(  1 = I100,  2,  IF(  OR(  "-" = K100,  1 = M100),  0,  K100  )  )  )</f>
        <v>2</v>
      </c>
      <c r="L101" s="12" t="n">
        <f aca="false">IF(  AND(  1 = K101,  1 = M101  ),  (C101 - H101) * 100,  IF(  AND( 2 = K101,  1 = M101  ),  (J101 - C101) * 100,  0  )  )</f>
        <v>0</v>
      </c>
      <c r="M101" s="6" t="n">
        <f aca="false">IF(  OR(  AND(  1 = K101,  1 = I101  ),  AND(  2 =K101,  1 = G101  )  ),  1,  0  )</f>
        <v>0</v>
      </c>
      <c r="N101" s="0" t="n">
        <f aca="false">IF(  AND(  1 = M101,  0 &lt; L101  ),  1,  0  )</f>
        <v>0</v>
      </c>
    </row>
    <row r="102" customFormat="false" ht="12.8" hidden="false" customHeight="false" outlineLevel="0" collapsed="false">
      <c r="A102" s="5" t="n">
        <v>37782</v>
      </c>
      <c r="B102" s="6" t="n">
        <f aca="false">YEAR(A102)</f>
        <v>2003</v>
      </c>
      <c r="C102" s="7" t="n">
        <v>871</v>
      </c>
      <c r="D102" s="8" t="n">
        <f aca="false">AVERAGE($C98:$C102)</f>
        <v>878.4</v>
      </c>
      <c r="E102" s="8" t="n">
        <f aca="false">AVERAGE($C78:$C102)</f>
        <v>872.84</v>
      </c>
      <c r="F102" s="8" t="n">
        <f aca="false">AVERAGE($C28:$C102)</f>
        <v>914.466666666667</v>
      </c>
      <c r="G102" s="4" t="n">
        <f aca="false">IF(  AND(  F101 &lt; E101,  F102 &lt; E102,  E102 &lt; D102  ),  1,  0  )</f>
        <v>0</v>
      </c>
      <c r="H102" s="12" t="n">
        <f aca="false">IF(  AND(  1 = G102,  OR(  0 = $K102,  2 = $K102  )  ),  $C102,  IF(  AND(  NOT(  "-" = H101  ),  0 &lt; H101  ),  H101,  0  )  )</f>
        <v>0</v>
      </c>
      <c r="I102" s="4" t="n">
        <f aca="false">IF(  AND(  E101 &lt; F101,  D102 &lt; E102,  E102 &lt; F102  ),  1,  0  )</f>
        <v>0</v>
      </c>
      <c r="J102" s="12" t="n">
        <f aca="false">IF(  AND(  1 = I102,  OR(  0 = $K102,  1 = $K102  )  ),  $C102,  IF(  AND(  NOT(  "-" = J101  ),  0 &lt; J101  ),  J101,  0  )  )</f>
        <v>945</v>
      </c>
      <c r="K102" s="13" t="n">
        <f aca="false">IF(  1 = G101,  1,  IF(  1 = I101,  2,  IF(  OR(  "-" = K101,  1 = M101),  0,  K101  )  )  )</f>
        <v>2</v>
      </c>
      <c r="L102" s="12" t="n">
        <f aca="false">IF(  AND(  1 = K102,  1 = M102  ),  (C102 - H102) * 100,  IF(  AND( 2 = K102,  1 = M102  ),  (J102 - C102) * 100,  0  )  )</f>
        <v>0</v>
      </c>
      <c r="M102" s="6" t="n">
        <f aca="false">IF(  OR(  AND(  1 = K102,  1 = I102  ),  AND(  2 =K102,  1 = G102  )  ),  1,  0  )</f>
        <v>0</v>
      </c>
      <c r="N102" s="0" t="n">
        <f aca="false">IF(  AND(  1 = M102,  0 &lt; L102  ),  1,  0  )</f>
        <v>0</v>
      </c>
    </row>
    <row r="103" customFormat="false" ht="12.8" hidden="false" customHeight="false" outlineLevel="0" collapsed="false">
      <c r="A103" s="5" t="n">
        <v>37783</v>
      </c>
      <c r="B103" s="6" t="n">
        <f aca="false">YEAR(A103)</f>
        <v>2003</v>
      </c>
      <c r="C103" s="7" t="n">
        <v>890</v>
      </c>
      <c r="D103" s="8" t="n">
        <f aca="false">AVERAGE($C99:$C103)</f>
        <v>884.2</v>
      </c>
      <c r="E103" s="8" t="n">
        <f aca="false">AVERAGE($C79:$C103)</f>
        <v>870.76</v>
      </c>
      <c r="F103" s="8" t="n">
        <f aca="false">AVERAGE($C29:$C103)</f>
        <v>913.306666666667</v>
      </c>
      <c r="G103" s="4" t="n">
        <f aca="false">IF(  AND(  F102 &lt; E102,  F103 &lt; E103,  E103 &lt; D103  ),  1,  0  )</f>
        <v>0</v>
      </c>
      <c r="H103" s="12" t="n">
        <f aca="false">IF(  AND(  1 = G103,  OR(  0 = $K103,  2 = $K103  )  ),  $C103,  IF(  AND(  NOT(  "-" = H102  ),  0 &lt; H102  ),  H102,  0  )  )</f>
        <v>0</v>
      </c>
      <c r="I103" s="4" t="n">
        <f aca="false">IF(  AND(  E102 &lt; F102,  D103 &lt; E103,  E103 &lt; F103  ),  1,  0  )</f>
        <v>0</v>
      </c>
      <c r="J103" s="12" t="n">
        <f aca="false">IF(  AND(  1 = I103,  OR(  0 = $K103,  1 = $K103  )  ),  $C103,  IF(  AND(  NOT(  "-" = J102  ),  0 &lt; J102  ),  J102,  0  )  )</f>
        <v>945</v>
      </c>
      <c r="K103" s="13" t="n">
        <f aca="false">IF(  1 = G102,  1,  IF(  1 = I102,  2,  IF(  OR(  "-" = K102,  1 = M102),  0,  K102  )  )  )</f>
        <v>2</v>
      </c>
      <c r="L103" s="12" t="n">
        <f aca="false">IF(  AND(  1 = K103,  1 = M103  ),  (C103 - H103) * 100,  IF(  AND( 2 = K103,  1 = M103  ),  (J103 - C103) * 100,  0  )  )</f>
        <v>0</v>
      </c>
      <c r="M103" s="6" t="n">
        <f aca="false">IF(  OR(  AND(  1 = K103,  1 = I103  ),  AND(  2 =K103,  1 = G103  )  ),  1,  0  )</f>
        <v>0</v>
      </c>
      <c r="N103" s="0" t="n">
        <f aca="false">IF(  AND(  1 = M103,  0 &lt; L103  ),  1,  0  )</f>
        <v>0</v>
      </c>
    </row>
    <row r="104" customFormat="false" ht="12.8" hidden="false" customHeight="false" outlineLevel="0" collapsed="false">
      <c r="A104" s="5" t="n">
        <v>37784</v>
      </c>
      <c r="B104" s="6" t="n">
        <f aca="false">YEAR(A104)</f>
        <v>2003</v>
      </c>
      <c r="C104" s="7" t="n">
        <v>902</v>
      </c>
      <c r="D104" s="8" t="n">
        <f aca="false">AVERAGE($C100:$C104)</f>
        <v>889</v>
      </c>
      <c r="E104" s="8" t="n">
        <f aca="false">AVERAGE($C80:$C104)</f>
        <v>869.28</v>
      </c>
      <c r="F104" s="8" t="n">
        <f aca="false">AVERAGE($C30:$C104)</f>
        <v>912.306666666667</v>
      </c>
      <c r="G104" s="4" t="n">
        <f aca="false">IF(  AND(  F103 &lt; E103,  F104 &lt; E104,  E104 &lt; D104  ),  1,  0  )</f>
        <v>0</v>
      </c>
      <c r="H104" s="12" t="n">
        <f aca="false">IF(  AND(  1 = G104,  OR(  0 = $K104,  2 = $K104  )  ),  $C104,  IF(  AND(  NOT(  "-" = H103  ),  0 &lt; H103  ),  H103,  0  )  )</f>
        <v>0</v>
      </c>
      <c r="I104" s="4" t="n">
        <f aca="false">IF(  AND(  E103 &lt; F103,  D104 &lt; E104,  E104 &lt; F104  ),  1,  0  )</f>
        <v>0</v>
      </c>
      <c r="J104" s="12" t="n">
        <f aca="false">IF(  AND(  1 = I104,  OR(  0 = $K104,  1 = $K104  )  ),  $C104,  IF(  AND(  NOT(  "-" = J103  ),  0 &lt; J103  ),  J103,  0  )  )</f>
        <v>945</v>
      </c>
      <c r="K104" s="13" t="n">
        <f aca="false">IF(  1 = G103,  1,  IF(  1 = I103,  2,  IF(  OR(  "-" = K103,  1 = M103),  0,  K103  )  )  )</f>
        <v>2</v>
      </c>
      <c r="L104" s="12" t="n">
        <f aca="false">IF(  AND(  1 = K104,  1 = M104  ),  (C104 - H104) * 100,  IF(  AND( 2 = K104,  1 = M104  ),  (J104 - C104) * 100,  0  )  )</f>
        <v>0</v>
      </c>
      <c r="M104" s="6" t="n">
        <f aca="false">IF(  OR(  AND(  1 = K104,  1 = I104  ),  AND(  2 =K104,  1 = G104  )  ),  1,  0  )</f>
        <v>0</v>
      </c>
      <c r="N104" s="0" t="n">
        <f aca="false">IF(  AND(  1 = M104,  0 &lt; L104  ),  1,  0  )</f>
        <v>0</v>
      </c>
    </row>
    <row r="105" customFormat="false" ht="12.8" hidden="false" customHeight="false" outlineLevel="0" collapsed="false">
      <c r="A105" s="5" t="n">
        <v>37785</v>
      </c>
      <c r="B105" s="6" t="n">
        <f aca="false">YEAR(A105)</f>
        <v>2003</v>
      </c>
      <c r="C105" s="7" t="n">
        <v>929</v>
      </c>
      <c r="D105" s="8" t="n">
        <f aca="false">AVERAGE($C101:$C105)</f>
        <v>896.8</v>
      </c>
      <c r="E105" s="8" t="n">
        <f aca="false">AVERAGE($C81:$C105)</f>
        <v>868.44</v>
      </c>
      <c r="F105" s="8" t="n">
        <f aca="false">AVERAGE($C31:$C105)</f>
        <v>912.24</v>
      </c>
      <c r="G105" s="4" t="n">
        <f aca="false">IF(  AND(  F104 &lt; E104,  F105 &lt; E105,  E105 &lt; D105  ),  1,  0  )</f>
        <v>0</v>
      </c>
      <c r="H105" s="12" t="n">
        <f aca="false">IF(  AND(  1 = G105,  OR(  0 = $K105,  2 = $K105  )  ),  $C105,  IF(  AND(  NOT(  "-" = H104  ),  0 &lt; H104  ),  H104,  0  )  )</f>
        <v>0</v>
      </c>
      <c r="I105" s="4" t="n">
        <f aca="false">IF(  AND(  E104 &lt; F104,  D105 &lt; E105,  E105 &lt; F105  ),  1,  0  )</f>
        <v>0</v>
      </c>
      <c r="J105" s="12" t="n">
        <f aca="false">IF(  AND(  1 = I105,  OR(  0 = $K105,  1 = $K105  )  ),  $C105,  IF(  AND(  NOT(  "-" = J104  ),  0 &lt; J104  ),  J104,  0  )  )</f>
        <v>945</v>
      </c>
      <c r="K105" s="13" t="n">
        <f aca="false">IF(  1 = G104,  1,  IF(  1 = I104,  2,  IF(  OR(  "-" = K104,  1 = M104),  0,  K104  )  )  )</f>
        <v>2</v>
      </c>
      <c r="L105" s="12" t="n">
        <f aca="false">IF(  AND(  1 = K105,  1 = M105  ),  (C105 - H105) * 100,  IF(  AND( 2 = K105,  1 = M105  ),  (J105 - C105) * 100,  0  )  )</f>
        <v>0</v>
      </c>
      <c r="M105" s="6" t="n">
        <f aca="false">IF(  OR(  AND(  1 = K105,  1 = I105  ),  AND(  2 =K105,  1 = G105  )  ),  1,  0  )</f>
        <v>0</v>
      </c>
      <c r="N105" s="0" t="n">
        <f aca="false">IF(  AND(  1 = M105,  0 &lt; L105  ),  1,  0  )</f>
        <v>0</v>
      </c>
    </row>
    <row r="106" customFormat="false" ht="12.8" hidden="false" customHeight="false" outlineLevel="0" collapsed="false">
      <c r="A106" s="5" t="n">
        <v>37788</v>
      </c>
      <c r="B106" s="6" t="n">
        <f aca="false">YEAR(A106)</f>
        <v>2003</v>
      </c>
      <c r="C106" s="7" t="n">
        <v>897</v>
      </c>
      <c r="D106" s="8" t="n">
        <f aca="false">AVERAGE($C102:$C106)</f>
        <v>897.8</v>
      </c>
      <c r="E106" s="8" t="n">
        <f aca="false">AVERAGE($C82:$C106)</f>
        <v>865.64</v>
      </c>
      <c r="F106" s="8" t="n">
        <f aca="false">AVERAGE($C32:$C106)</f>
        <v>911.666666666667</v>
      </c>
      <c r="G106" s="4" t="n">
        <f aca="false">IF(  AND(  F105 &lt; E105,  F106 &lt; E106,  E106 &lt; D106  ),  1,  0  )</f>
        <v>0</v>
      </c>
      <c r="H106" s="12" t="n">
        <f aca="false">IF(  AND(  1 = G106,  OR(  0 = $K106,  2 = $K106  )  ),  $C106,  IF(  AND(  NOT(  "-" = H105  ),  0 &lt; H105  ),  H105,  0  )  )</f>
        <v>0</v>
      </c>
      <c r="I106" s="4" t="n">
        <f aca="false">IF(  AND(  E105 &lt; F105,  D106 &lt; E106,  E106 &lt; F106  ),  1,  0  )</f>
        <v>0</v>
      </c>
      <c r="J106" s="12" t="n">
        <f aca="false">IF(  AND(  1 = I106,  OR(  0 = $K106,  1 = $K106  )  ),  $C106,  IF(  AND(  NOT(  "-" = J105  ),  0 &lt; J105  ),  J105,  0  )  )</f>
        <v>945</v>
      </c>
      <c r="K106" s="13" t="n">
        <f aca="false">IF(  1 = G105,  1,  IF(  1 = I105,  2,  IF(  OR(  "-" = K105,  1 = M105),  0,  K105  )  )  )</f>
        <v>2</v>
      </c>
      <c r="L106" s="12" t="n">
        <f aca="false">IF(  AND(  1 = K106,  1 = M106  ),  (C106 - H106) * 100,  IF(  AND( 2 = K106,  1 = M106  ),  (J106 - C106) * 100,  0  )  )</f>
        <v>0</v>
      </c>
      <c r="M106" s="6" t="n">
        <f aca="false">IF(  OR(  AND(  1 = K106,  1 = I106  ),  AND(  2 =K106,  1 = G106  )  ),  1,  0  )</f>
        <v>0</v>
      </c>
      <c r="N106" s="0" t="n">
        <f aca="false">IF(  AND(  1 = M106,  0 &lt; L106  ),  1,  0  )</f>
        <v>0</v>
      </c>
    </row>
    <row r="107" customFormat="false" ht="12.8" hidden="false" customHeight="false" outlineLevel="0" collapsed="false">
      <c r="A107" s="5" t="n">
        <v>37789</v>
      </c>
      <c r="B107" s="6" t="n">
        <f aca="false">YEAR(A107)</f>
        <v>2003</v>
      </c>
      <c r="C107" s="7" t="n">
        <v>885</v>
      </c>
      <c r="D107" s="8" t="n">
        <f aca="false">AVERAGE($C103:$C107)</f>
        <v>900.6</v>
      </c>
      <c r="E107" s="8" t="n">
        <f aca="false">AVERAGE($C83:$C107)</f>
        <v>862.8</v>
      </c>
      <c r="F107" s="8" t="n">
        <f aca="false">AVERAGE($C33:$C107)</f>
        <v>911.293333333333</v>
      </c>
      <c r="G107" s="4" t="n">
        <f aca="false">IF(  AND(  F106 &lt; E106,  F107 &lt; E107,  E107 &lt; D107  ),  1,  0  )</f>
        <v>0</v>
      </c>
      <c r="H107" s="12" t="n">
        <f aca="false">IF(  AND(  1 = G107,  OR(  0 = $K107,  2 = $K107  )  ),  $C107,  IF(  AND(  NOT(  "-" = H106  ),  0 &lt; H106  ),  H106,  0  )  )</f>
        <v>0</v>
      </c>
      <c r="I107" s="4" t="n">
        <f aca="false">IF(  AND(  E106 &lt; F106,  D107 &lt; E107,  E107 &lt; F107  ),  1,  0  )</f>
        <v>0</v>
      </c>
      <c r="J107" s="12" t="n">
        <f aca="false">IF(  AND(  1 = I107,  OR(  0 = $K107,  1 = $K107  )  ),  $C107,  IF(  AND(  NOT(  "-" = J106  ),  0 &lt; J106  ),  J106,  0  )  )</f>
        <v>945</v>
      </c>
      <c r="K107" s="13" t="n">
        <f aca="false">IF(  1 = G106,  1,  IF(  1 = I106,  2,  IF(  OR(  "-" = K106,  1 = M106),  0,  K106  )  )  )</f>
        <v>2</v>
      </c>
      <c r="L107" s="12" t="n">
        <f aca="false">IF(  AND(  1 = K107,  1 = M107  ),  (C107 - H107) * 100,  IF(  AND( 2 = K107,  1 = M107  ),  (J107 - C107) * 100,  0  )  )</f>
        <v>0</v>
      </c>
      <c r="M107" s="6" t="n">
        <f aca="false">IF(  OR(  AND(  1 = K107,  1 = I107  ),  AND(  2 =K107,  1 = G107  )  ),  1,  0  )</f>
        <v>0</v>
      </c>
      <c r="N107" s="0" t="n">
        <f aca="false">IF(  AND(  1 = M107,  0 &lt; L107  ),  1,  0  )</f>
        <v>0</v>
      </c>
    </row>
    <row r="108" customFormat="false" ht="12.8" hidden="false" customHeight="false" outlineLevel="0" collapsed="false">
      <c r="A108" s="5" t="n">
        <v>37790</v>
      </c>
      <c r="B108" s="6" t="n">
        <f aca="false">YEAR(A108)</f>
        <v>2003</v>
      </c>
      <c r="C108" s="7" t="n">
        <v>869</v>
      </c>
      <c r="D108" s="8" t="n">
        <f aca="false">AVERAGE($C104:$C108)</f>
        <v>896.4</v>
      </c>
      <c r="E108" s="8" t="n">
        <f aca="false">AVERAGE($C84:$C108)</f>
        <v>862.28</v>
      </c>
      <c r="F108" s="8" t="n">
        <f aca="false">AVERAGE($C34:$C108)</f>
        <v>910.386666666667</v>
      </c>
      <c r="G108" s="4" t="n">
        <f aca="false">IF(  AND(  F107 &lt; E107,  F108 &lt; E108,  E108 &lt; D108  ),  1,  0  )</f>
        <v>0</v>
      </c>
      <c r="H108" s="12" t="n">
        <f aca="false">IF(  AND(  1 = G108,  OR(  0 = $K108,  2 = $K108  )  ),  $C108,  IF(  AND(  NOT(  "-" = H107  ),  0 &lt; H107  ),  H107,  0  )  )</f>
        <v>0</v>
      </c>
      <c r="I108" s="4" t="n">
        <f aca="false">IF(  AND(  E107 &lt; F107,  D108 &lt; E108,  E108 &lt; F108  ),  1,  0  )</f>
        <v>0</v>
      </c>
      <c r="J108" s="12" t="n">
        <f aca="false">IF(  AND(  1 = I108,  OR(  0 = $K108,  1 = $K108  )  ),  $C108,  IF(  AND(  NOT(  "-" = J107  ),  0 &lt; J107  ),  J107,  0  )  )</f>
        <v>945</v>
      </c>
      <c r="K108" s="13" t="n">
        <f aca="false">IF(  1 = G107,  1,  IF(  1 = I107,  2,  IF(  OR(  "-" = K107,  1 = M107),  0,  K107  )  )  )</f>
        <v>2</v>
      </c>
      <c r="L108" s="12" t="n">
        <f aca="false">IF(  AND(  1 = K108,  1 = M108  ),  (C108 - H108) * 100,  IF(  AND( 2 = K108,  1 = M108  ),  (J108 - C108) * 100,  0  )  )</f>
        <v>0</v>
      </c>
      <c r="M108" s="6" t="n">
        <f aca="false">IF(  OR(  AND(  1 = K108,  1 = I108  ),  AND(  2 =K108,  1 = G108  )  ),  1,  0  )</f>
        <v>0</v>
      </c>
      <c r="N108" s="0" t="n">
        <f aca="false">IF(  AND(  1 = M108,  0 &lt; L108  ),  1,  0  )</f>
        <v>0</v>
      </c>
    </row>
    <row r="109" customFormat="false" ht="12.8" hidden="false" customHeight="false" outlineLevel="0" collapsed="false">
      <c r="A109" s="5" t="n">
        <v>37791</v>
      </c>
      <c r="B109" s="6" t="n">
        <f aca="false">YEAR(A109)</f>
        <v>2003</v>
      </c>
      <c r="C109" s="7" t="n">
        <v>866</v>
      </c>
      <c r="D109" s="8" t="n">
        <f aca="false">AVERAGE($C105:$C109)</f>
        <v>889.2</v>
      </c>
      <c r="E109" s="8" t="n">
        <f aca="false">AVERAGE($C85:$C109)</f>
        <v>863.24</v>
      </c>
      <c r="F109" s="8" t="n">
        <f aca="false">AVERAGE($C35:$C109)</f>
        <v>909.306666666667</v>
      </c>
      <c r="G109" s="4" t="n">
        <f aca="false">IF(  AND(  F108 &lt; E108,  F109 &lt; E109,  E109 &lt; D109  ),  1,  0  )</f>
        <v>0</v>
      </c>
      <c r="H109" s="12" t="n">
        <f aca="false">IF(  AND(  1 = G109,  OR(  0 = $K109,  2 = $K109  )  ),  $C109,  IF(  AND(  NOT(  "-" = H108  ),  0 &lt; H108  ),  H108,  0  )  )</f>
        <v>0</v>
      </c>
      <c r="I109" s="4" t="n">
        <f aca="false">IF(  AND(  E108 &lt; F108,  D109 &lt; E109,  E109 &lt; F109  ),  1,  0  )</f>
        <v>0</v>
      </c>
      <c r="J109" s="12" t="n">
        <f aca="false">IF(  AND(  1 = I109,  OR(  0 = $K109,  1 = $K109  )  ),  $C109,  IF(  AND(  NOT(  "-" = J108  ),  0 &lt; J108  ),  J108,  0  )  )</f>
        <v>945</v>
      </c>
      <c r="K109" s="13" t="n">
        <f aca="false">IF(  1 = G108,  1,  IF(  1 = I108,  2,  IF(  OR(  "-" = K108,  1 = M108),  0,  K108  )  )  )</f>
        <v>2</v>
      </c>
      <c r="L109" s="12" t="n">
        <f aca="false">IF(  AND(  1 = K109,  1 = M109  ),  (C109 - H109) * 100,  IF(  AND( 2 = K109,  1 = M109  ),  (J109 - C109) * 100,  0  )  )</f>
        <v>0</v>
      </c>
      <c r="M109" s="6" t="n">
        <f aca="false">IF(  OR(  AND(  1 = K109,  1 = I109  ),  AND(  2 =K109,  1 = G109  )  ),  1,  0  )</f>
        <v>0</v>
      </c>
      <c r="N109" s="0" t="n">
        <f aca="false">IF(  AND(  1 = M109,  0 &lt; L109  ),  1,  0  )</f>
        <v>0</v>
      </c>
    </row>
    <row r="110" customFormat="false" ht="12.8" hidden="false" customHeight="false" outlineLevel="0" collapsed="false">
      <c r="A110" s="5" t="n">
        <v>37792</v>
      </c>
      <c r="B110" s="6" t="n">
        <f aca="false">YEAR(A110)</f>
        <v>2003</v>
      </c>
      <c r="C110" s="7" t="n">
        <v>849</v>
      </c>
      <c r="D110" s="8" t="n">
        <f aca="false">AVERAGE($C106:$C110)</f>
        <v>873.2</v>
      </c>
      <c r="E110" s="8" t="n">
        <f aca="false">AVERAGE($C86:$C110)</f>
        <v>863.76</v>
      </c>
      <c r="F110" s="8" t="n">
        <f aca="false">AVERAGE($C36:$C110)</f>
        <v>908.146666666667</v>
      </c>
      <c r="G110" s="4" t="n">
        <f aca="false">IF(  AND(  F109 &lt; E109,  F110 &lt; E110,  E110 &lt; D110  ),  1,  0  )</f>
        <v>0</v>
      </c>
      <c r="H110" s="12" t="n">
        <f aca="false">IF(  AND(  1 = G110,  OR(  0 = $K110,  2 = $K110  )  ),  $C110,  IF(  AND(  NOT(  "-" = H109  ),  0 &lt; H109  ),  H109,  0  )  )</f>
        <v>0</v>
      </c>
      <c r="I110" s="4" t="n">
        <f aca="false">IF(  AND(  E109 &lt; F109,  D110 &lt; E110,  E110 &lt; F110  ),  1,  0  )</f>
        <v>0</v>
      </c>
      <c r="J110" s="12" t="n">
        <f aca="false">IF(  AND(  1 = I110,  OR(  0 = $K110,  1 = $K110  )  ),  $C110,  IF(  AND(  NOT(  "-" = J109  ),  0 &lt; J109  ),  J109,  0  )  )</f>
        <v>945</v>
      </c>
      <c r="K110" s="13" t="n">
        <f aca="false">IF(  1 = G109,  1,  IF(  1 = I109,  2,  IF(  OR(  "-" = K109,  1 = M109),  0,  K109  )  )  )</f>
        <v>2</v>
      </c>
      <c r="L110" s="12" t="n">
        <f aca="false">IF(  AND(  1 = K110,  1 = M110  ),  (C110 - H110) * 100,  IF(  AND( 2 = K110,  1 = M110  ),  (J110 - C110) * 100,  0  )  )</f>
        <v>0</v>
      </c>
      <c r="M110" s="6" t="n">
        <f aca="false">IF(  OR(  AND(  1 = K110,  1 = I110  ),  AND(  2 =K110,  1 = G110  )  ),  1,  0  )</f>
        <v>0</v>
      </c>
      <c r="N110" s="0" t="n">
        <f aca="false">IF(  AND(  1 = M110,  0 &lt; L110  ),  1,  0  )</f>
        <v>0</v>
      </c>
    </row>
    <row r="111" customFormat="false" ht="12.8" hidden="false" customHeight="false" outlineLevel="0" collapsed="false">
      <c r="A111" s="5" t="n">
        <v>37795</v>
      </c>
      <c r="B111" s="6" t="n">
        <f aca="false">YEAR(A111)</f>
        <v>2003</v>
      </c>
      <c r="C111" s="7" t="n">
        <v>852</v>
      </c>
      <c r="D111" s="8" t="n">
        <f aca="false">AVERAGE($C107:$C111)</f>
        <v>864.2</v>
      </c>
      <c r="E111" s="8" t="n">
        <f aca="false">AVERAGE($C87:$C111)</f>
        <v>865.6</v>
      </c>
      <c r="F111" s="8" t="n">
        <f aca="false">AVERAGE($C37:$C111)</f>
        <v>907.386666666667</v>
      </c>
      <c r="G111" s="4" t="n">
        <f aca="false">IF(  AND(  F110 &lt; E110,  F111 &lt; E111,  E111 &lt; D111  ),  1,  0  )</f>
        <v>0</v>
      </c>
      <c r="H111" s="12" t="n">
        <f aca="false">IF(  AND(  1 = G111,  OR(  0 = $K111,  2 = $K111  )  ),  $C111,  IF(  AND(  NOT(  "-" = H110  ),  0 &lt; H110  ),  H110,  0  )  )</f>
        <v>0</v>
      </c>
      <c r="I111" s="4" t="n">
        <f aca="false">IF(  AND(  E110 &lt; F110,  D111 &lt; E111,  E111 &lt; F111  ),  1,  0  )</f>
        <v>1</v>
      </c>
      <c r="J111" s="12" t="n">
        <f aca="false">IF(  AND(  1 = I111,  OR(  0 = $K111,  1 = $K111  )  ),  $C111,  IF(  AND(  NOT(  "-" = J110  ),  0 &lt; J110  ),  J110,  0  )  )</f>
        <v>945</v>
      </c>
      <c r="K111" s="13" t="n">
        <f aca="false">IF(  1 = G110,  1,  IF(  1 = I110,  2,  IF(  OR(  "-" = K110,  1 = M110),  0,  K110  )  )  )</f>
        <v>2</v>
      </c>
      <c r="L111" s="12" t="n">
        <f aca="false">IF(  AND(  1 = K111,  1 = M111  ),  (C111 - H111) * 100,  IF(  AND( 2 = K111,  1 = M111  ),  (J111 - C111) * 100,  0  )  )</f>
        <v>0</v>
      </c>
      <c r="M111" s="6" t="n">
        <f aca="false">IF(  OR(  AND(  1 = K111,  1 = I111  ),  AND(  2 =K111,  1 = G111  )  ),  1,  0  )</f>
        <v>0</v>
      </c>
      <c r="N111" s="0" t="n">
        <f aca="false">IF(  AND(  1 = M111,  0 &lt; L111  ),  1,  0  )</f>
        <v>0</v>
      </c>
    </row>
    <row r="112" customFormat="false" ht="12.8" hidden="false" customHeight="false" outlineLevel="0" collapsed="false">
      <c r="A112" s="5" t="n">
        <v>37796</v>
      </c>
      <c r="B112" s="6" t="n">
        <f aca="false">YEAR(A112)</f>
        <v>2003</v>
      </c>
      <c r="C112" s="7" t="n">
        <v>822</v>
      </c>
      <c r="D112" s="8" t="n">
        <f aca="false">AVERAGE($C108:$C112)</f>
        <v>851.6</v>
      </c>
      <c r="E112" s="8" t="n">
        <f aca="false">AVERAGE($C88:$C112)</f>
        <v>865.28</v>
      </c>
      <c r="F112" s="8" t="n">
        <f aca="false">AVERAGE($C38:$C112)</f>
        <v>906.653333333333</v>
      </c>
      <c r="G112" s="4" t="n">
        <f aca="false">IF(  AND(  F111 &lt; E111,  F112 &lt; E112,  E112 &lt; D112  ),  1,  0  )</f>
        <v>0</v>
      </c>
      <c r="H112" s="12" t="n">
        <f aca="false">IF(  AND(  1 = G112,  OR(  0 = $K112,  2 = $K112  )  ),  $C112,  IF(  AND(  NOT(  "-" = H111  ),  0 &lt; H111  ),  H111,  0  )  )</f>
        <v>0</v>
      </c>
      <c r="I112" s="4" t="n">
        <f aca="false">IF(  AND(  E111 &lt; F111,  D112 &lt; E112,  E112 &lt; F112  ),  1,  0  )</f>
        <v>1</v>
      </c>
      <c r="J112" s="12" t="n">
        <f aca="false">IF(  AND(  1 = I112,  OR(  0 = $K112,  1 = $K112  )  ),  $C112,  IF(  AND(  NOT(  "-" = J111  ),  0 &lt; J111  ),  J111,  0  )  )</f>
        <v>945</v>
      </c>
      <c r="K112" s="13" t="n">
        <f aca="false">IF(  1 = G111,  1,  IF(  1 = I111,  2,  IF(  OR(  "-" = K111,  1 = M111),  0,  K111  )  )  )</f>
        <v>2</v>
      </c>
      <c r="L112" s="12" t="n">
        <f aca="false">IF(  AND(  1 = K112,  1 = M112  ),  (C112 - H112) * 100,  IF(  AND( 2 = K112,  1 = M112  ),  (J112 - C112) * 100,  0  )  )</f>
        <v>0</v>
      </c>
      <c r="M112" s="6" t="n">
        <f aca="false">IF(  OR(  AND(  1 = K112,  1 = I112  ),  AND(  2 =K112,  1 = G112  )  ),  1,  0  )</f>
        <v>0</v>
      </c>
      <c r="N112" s="0" t="n">
        <f aca="false">IF(  AND(  1 = M112,  0 &lt; L112  ),  1,  0  )</f>
        <v>0</v>
      </c>
    </row>
    <row r="113" customFormat="false" ht="12.8" hidden="false" customHeight="false" outlineLevel="0" collapsed="false">
      <c r="A113" s="5" t="n">
        <v>37797</v>
      </c>
      <c r="B113" s="6" t="n">
        <f aca="false">YEAR(A113)</f>
        <v>2003</v>
      </c>
      <c r="C113" s="7" t="n">
        <v>844</v>
      </c>
      <c r="D113" s="8" t="n">
        <f aca="false">AVERAGE($C109:$C113)</f>
        <v>846.6</v>
      </c>
      <c r="E113" s="8" t="n">
        <f aca="false">AVERAGE($C89:$C113)</f>
        <v>866.24</v>
      </c>
      <c r="F113" s="8" t="n">
        <f aca="false">AVERAGE($C39:$C113)</f>
        <v>905.92</v>
      </c>
      <c r="G113" s="4" t="n">
        <f aca="false">IF(  AND(  F112 &lt; E112,  F113 &lt; E113,  E113 &lt; D113  ),  1,  0  )</f>
        <v>0</v>
      </c>
      <c r="H113" s="12" t="n">
        <f aca="false">IF(  AND(  1 = G113,  OR(  0 = $K113,  2 = $K113  )  ),  $C113,  IF(  AND(  NOT(  "-" = H112  ),  0 &lt; H112  ),  H112,  0  )  )</f>
        <v>0</v>
      </c>
      <c r="I113" s="4" t="n">
        <f aca="false">IF(  AND(  E112 &lt; F112,  D113 &lt; E113,  E113 &lt; F113  ),  1,  0  )</f>
        <v>1</v>
      </c>
      <c r="J113" s="12" t="n">
        <f aca="false">IF(  AND(  1 = I113,  OR(  0 = $K113,  1 = $K113  )  ),  $C113,  IF(  AND(  NOT(  "-" = J112  ),  0 &lt; J112  ),  J112,  0  )  )</f>
        <v>945</v>
      </c>
      <c r="K113" s="13" t="n">
        <f aca="false">IF(  1 = G112,  1,  IF(  1 = I112,  2,  IF(  OR(  "-" = K112,  1 = M112),  0,  K112  )  )  )</f>
        <v>2</v>
      </c>
      <c r="L113" s="12" t="n">
        <f aca="false">IF(  AND(  1 = K113,  1 = M113  ),  (C113 - H113) * 100,  IF(  AND( 2 = K113,  1 = M113  ),  (J113 - C113) * 100,  0  )  )</f>
        <v>0</v>
      </c>
      <c r="M113" s="6" t="n">
        <f aca="false">IF(  OR(  AND(  1 = K113,  1 = I113  ),  AND(  2 =K113,  1 = G113  )  ),  1,  0  )</f>
        <v>0</v>
      </c>
      <c r="N113" s="0" t="n">
        <f aca="false">IF(  AND(  1 = M113,  0 &lt; L113  ),  1,  0  )</f>
        <v>0</v>
      </c>
    </row>
    <row r="114" customFormat="false" ht="12.8" hidden="false" customHeight="false" outlineLevel="0" collapsed="false">
      <c r="A114" s="5" t="n">
        <v>37798</v>
      </c>
      <c r="B114" s="6" t="n">
        <f aca="false">YEAR(A114)</f>
        <v>2003</v>
      </c>
      <c r="C114" s="7" t="n">
        <v>839</v>
      </c>
      <c r="D114" s="8" t="n">
        <f aca="false">AVERAGE($C110:$C114)</f>
        <v>841.2</v>
      </c>
      <c r="E114" s="8" t="n">
        <f aca="false">AVERAGE($C90:$C114)</f>
        <v>866.04</v>
      </c>
      <c r="F114" s="8" t="n">
        <f aca="false">AVERAGE($C40:$C114)</f>
        <v>905.04</v>
      </c>
      <c r="G114" s="4" t="n">
        <f aca="false">IF(  AND(  F113 &lt; E113,  F114 &lt; E114,  E114 &lt; D114  ),  1,  0  )</f>
        <v>0</v>
      </c>
      <c r="H114" s="12" t="n">
        <f aca="false">IF(  AND(  1 = G114,  OR(  0 = $K114,  2 = $K114  )  ),  $C114,  IF(  AND(  NOT(  "-" = H113  ),  0 &lt; H113  ),  H113,  0  )  )</f>
        <v>0</v>
      </c>
      <c r="I114" s="4" t="n">
        <f aca="false">IF(  AND(  E113 &lt; F113,  D114 &lt; E114,  E114 &lt; F114  ),  1,  0  )</f>
        <v>1</v>
      </c>
      <c r="J114" s="12" t="n">
        <f aca="false">IF(  AND(  1 = I114,  OR(  0 = $K114,  1 = $K114  )  ),  $C114,  IF(  AND(  NOT(  "-" = J113  ),  0 &lt; J113  ),  J113,  0  )  )</f>
        <v>945</v>
      </c>
      <c r="K114" s="13" t="n">
        <f aca="false">IF(  1 = G113,  1,  IF(  1 = I113,  2,  IF(  OR(  "-" = K113,  1 = M113),  0,  K113  )  )  )</f>
        <v>2</v>
      </c>
      <c r="L114" s="12" t="n">
        <f aca="false">IF(  AND(  1 = K114,  1 = M114  ),  (C114 - H114) * 100,  IF(  AND( 2 = K114,  1 = M114  ),  (J114 - C114) * 100,  0  )  )</f>
        <v>0</v>
      </c>
      <c r="M114" s="6" t="n">
        <f aca="false">IF(  OR(  AND(  1 = K114,  1 = I114  ),  AND(  2 =K114,  1 = G114  )  ),  1,  0  )</f>
        <v>0</v>
      </c>
      <c r="N114" s="0" t="n">
        <f aca="false">IF(  AND(  1 = M114,  0 &lt; L114  ),  1,  0  )</f>
        <v>0</v>
      </c>
    </row>
    <row r="115" customFormat="false" ht="12.8" hidden="false" customHeight="false" outlineLevel="0" collapsed="false">
      <c r="A115" s="5" t="n">
        <v>37799</v>
      </c>
      <c r="B115" s="6" t="n">
        <f aca="false">YEAR(A115)</f>
        <v>2003</v>
      </c>
      <c r="C115" s="7" t="n">
        <v>834</v>
      </c>
      <c r="D115" s="8" t="n">
        <f aca="false">AVERAGE($C111:$C115)</f>
        <v>838.2</v>
      </c>
      <c r="E115" s="8" t="n">
        <f aca="false">AVERAGE($C91:$C115)</f>
        <v>866.68</v>
      </c>
      <c r="F115" s="8" t="n">
        <f aca="false">AVERAGE($C41:$C115)</f>
        <v>904.746666666667</v>
      </c>
      <c r="G115" s="4" t="n">
        <f aca="false">IF(  AND(  F114 &lt; E114,  F115 &lt; E115,  E115 &lt; D115  ),  1,  0  )</f>
        <v>0</v>
      </c>
      <c r="H115" s="12" t="n">
        <f aca="false">IF(  AND(  1 = G115,  OR(  0 = $K115,  2 = $K115  )  ),  $C115,  IF(  AND(  NOT(  "-" = H114  ),  0 &lt; H114  ),  H114,  0  )  )</f>
        <v>0</v>
      </c>
      <c r="I115" s="4" t="n">
        <f aca="false">IF(  AND(  E114 &lt; F114,  D115 &lt; E115,  E115 &lt; F115  ),  1,  0  )</f>
        <v>1</v>
      </c>
      <c r="J115" s="12" t="n">
        <f aca="false">IF(  AND(  1 = I115,  OR(  0 = $K115,  1 = $K115  )  ),  $C115,  IF(  AND(  NOT(  "-" = J114  ),  0 &lt; J114  ),  J114,  0  )  )</f>
        <v>945</v>
      </c>
      <c r="K115" s="13" t="n">
        <f aca="false">IF(  1 = G114,  1,  IF(  1 = I114,  2,  IF(  OR(  "-" = K114,  1 = M114),  0,  K114  )  )  )</f>
        <v>2</v>
      </c>
      <c r="L115" s="12" t="n">
        <f aca="false">IF(  AND(  1 = K115,  1 = M115  ),  (C115 - H115) * 100,  IF(  AND( 2 = K115,  1 = M115  ),  (J115 - C115) * 100,  0  )  )</f>
        <v>0</v>
      </c>
      <c r="M115" s="6" t="n">
        <f aca="false">IF(  OR(  AND(  1 = K115,  1 = I115  ),  AND(  2 =K115,  1 = G115  )  ),  1,  0  )</f>
        <v>0</v>
      </c>
      <c r="N115" s="0" t="n">
        <f aca="false">IF(  AND(  1 = M115,  0 &lt; L115  ),  1,  0  )</f>
        <v>0</v>
      </c>
    </row>
    <row r="116" customFormat="false" ht="12.8" hidden="false" customHeight="false" outlineLevel="0" collapsed="false">
      <c r="A116" s="5" t="n">
        <v>37802</v>
      </c>
      <c r="B116" s="6" t="n">
        <f aca="false">YEAR(A116)</f>
        <v>2003</v>
      </c>
      <c r="C116" s="7" t="n">
        <v>863</v>
      </c>
      <c r="D116" s="8" t="n">
        <f aca="false">AVERAGE($C112:$C116)</f>
        <v>840.4</v>
      </c>
      <c r="E116" s="8" t="n">
        <f aca="false">AVERAGE($C92:$C116)</f>
        <v>867.2</v>
      </c>
      <c r="F116" s="8" t="n">
        <f aca="false">AVERAGE($C42:$C116)</f>
        <v>904.493333333333</v>
      </c>
      <c r="G116" s="4" t="n">
        <f aca="false">IF(  AND(  F115 &lt; E115,  F116 &lt; E116,  E116 &lt; D116  ),  1,  0  )</f>
        <v>0</v>
      </c>
      <c r="H116" s="12" t="n">
        <f aca="false">IF(  AND(  1 = G116,  OR(  0 = $K116,  2 = $K116  )  ),  $C116,  IF(  AND(  NOT(  "-" = H115  ),  0 &lt; H115  ),  H115,  0  )  )</f>
        <v>0</v>
      </c>
      <c r="I116" s="4" t="n">
        <f aca="false">IF(  AND(  E115 &lt; F115,  D116 &lt; E116,  E116 &lt; F116  ),  1,  0  )</f>
        <v>1</v>
      </c>
      <c r="J116" s="12" t="n">
        <f aca="false">IF(  AND(  1 = I116,  OR(  0 = $K116,  1 = $K116  )  ),  $C116,  IF(  AND(  NOT(  "-" = J115  ),  0 &lt; J115  ),  J115,  0  )  )</f>
        <v>945</v>
      </c>
      <c r="K116" s="13" t="n">
        <f aca="false">IF(  1 = G115,  1,  IF(  1 = I115,  2,  IF(  OR(  "-" = K115,  1 = M115),  0,  K115  )  )  )</f>
        <v>2</v>
      </c>
      <c r="L116" s="12" t="n">
        <f aca="false">IF(  AND(  1 = K116,  1 = M116  ),  (C116 - H116) * 100,  IF(  AND( 2 = K116,  1 = M116  ),  (J116 - C116) * 100,  0  )  )</f>
        <v>0</v>
      </c>
      <c r="M116" s="6" t="n">
        <f aca="false">IF(  OR(  AND(  1 = K116,  1 = I116  ),  AND(  2 =K116,  1 = G116  )  ),  1,  0  )</f>
        <v>0</v>
      </c>
      <c r="N116" s="0" t="n">
        <f aca="false">IF(  AND(  1 = M116,  0 &lt; L116  ),  1,  0  )</f>
        <v>0</v>
      </c>
    </row>
    <row r="117" customFormat="false" ht="12.8" hidden="false" customHeight="false" outlineLevel="0" collapsed="false">
      <c r="A117" s="5" t="n">
        <v>37803</v>
      </c>
      <c r="B117" s="6" t="n">
        <f aca="false">YEAR(A117)</f>
        <v>2003</v>
      </c>
      <c r="C117" s="7" t="n">
        <v>868</v>
      </c>
      <c r="D117" s="8" t="n">
        <f aca="false">AVERAGE($C113:$C117)</f>
        <v>849.6</v>
      </c>
      <c r="E117" s="8" t="n">
        <f aca="false">AVERAGE($C93:$C117)</f>
        <v>868.28</v>
      </c>
      <c r="F117" s="8" t="n">
        <f aca="false">AVERAGE($C43:$C117)</f>
        <v>903.933333333333</v>
      </c>
      <c r="G117" s="4" t="n">
        <f aca="false">IF(  AND(  F116 &lt; E116,  F117 &lt; E117,  E117 &lt; D117  ),  1,  0  )</f>
        <v>0</v>
      </c>
      <c r="H117" s="12" t="n">
        <f aca="false">IF(  AND(  1 = G117,  OR(  0 = $K117,  2 = $K117  )  ),  $C117,  IF(  AND(  NOT(  "-" = H116  ),  0 &lt; H116  ),  H116,  0  )  )</f>
        <v>0</v>
      </c>
      <c r="I117" s="4" t="n">
        <f aca="false">IF(  AND(  E116 &lt; F116,  D117 &lt; E117,  E117 &lt; F117  ),  1,  0  )</f>
        <v>1</v>
      </c>
      <c r="J117" s="12" t="n">
        <f aca="false">IF(  AND(  1 = I117,  OR(  0 = $K117,  1 = $K117  )  ),  $C117,  IF(  AND(  NOT(  "-" = J116  ),  0 &lt; J116  ),  J116,  0  )  )</f>
        <v>945</v>
      </c>
      <c r="K117" s="13" t="n">
        <f aca="false">IF(  1 = G116,  1,  IF(  1 = I116,  2,  IF(  OR(  "-" = K116,  1 = M116),  0,  K116  )  )  )</f>
        <v>2</v>
      </c>
      <c r="L117" s="12" t="n">
        <f aca="false">IF(  AND(  1 = K117,  1 = M117  ),  (C117 - H117) * 100,  IF(  AND( 2 = K117,  1 = M117  ),  (J117 - C117) * 100,  0  )  )</f>
        <v>0</v>
      </c>
      <c r="M117" s="6" t="n">
        <f aca="false">IF(  OR(  AND(  1 = K117,  1 = I117  ),  AND(  2 =K117,  1 = G117  )  ),  1,  0  )</f>
        <v>0</v>
      </c>
      <c r="N117" s="0" t="n">
        <f aca="false">IF(  AND(  1 = M117,  0 &lt; L117  ),  1,  0  )</f>
        <v>0</v>
      </c>
    </row>
    <row r="118" customFormat="false" ht="12.8" hidden="false" customHeight="false" outlineLevel="0" collapsed="false">
      <c r="A118" s="5" t="n">
        <v>37804</v>
      </c>
      <c r="B118" s="6" t="n">
        <f aca="false">YEAR(A118)</f>
        <v>2003</v>
      </c>
      <c r="C118" s="7" t="n">
        <v>957</v>
      </c>
      <c r="D118" s="8" t="n">
        <f aca="false">AVERAGE($C114:$C118)</f>
        <v>872.2</v>
      </c>
      <c r="E118" s="8" t="n">
        <f aca="false">AVERAGE($C94:$C118)</f>
        <v>872.6</v>
      </c>
      <c r="F118" s="8" t="n">
        <f aca="false">AVERAGE($C44:$C118)</f>
        <v>904.213333333333</v>
      </c>
      <c r="G118" s="4" t="n">
        <f aca="false">IF(  AND(  F117 &lt; E117,  F118 &lt; E118,  E118 &lt; D118  ),  1,  0  )</f>
        <v>0</v>
      </c>
      <c r="H118" s="12" t="n">
        <f aca="false">IF(  AND(  1 = G118,  OR(  0 = $K118,  2 = $K118  )  ),  $C118,  IF(  AND(  NOT(  "-" = H117  ),  0 &lt; H117  ),  H117,  0  )  )</f>
        <v>0</v>
      </c>
      <c r="I118" s="4" t="n">
        <f aca="false">IF(  AND(  E117 &lt; F117,  D118 &lt; E118,  E118 &lt; F118  ),  1,  0  )</f>
        <v>1</v>
      </c>
      <c r="J118" s="12" t="n">
        <f aca="false">IF(  AND(  1 = I118,  OR(  0 = $K118,  1 = $K118  )  ),  $C118,  IF(  AND(  NOT(  "-" = J117  ),  0 &lt; J117  ),  J117,  0  )  )</f>
        <v>945</v>
      </c>
      <c r="K118" s="13" t="n">
        <f aca="false">IF(  1 = G117,  1,  IF(  1 = I117,  2,  IF(  OR(  "-" = K117,  1 = M117),  0,  K117  )  )  )</f>
        <v>2</v>
      </c>
      <c r="L118" s="12" t="n">
        <f aca="false">IF(  AND(  1 = K118,  1 = M118  ),  (C118 - H118) * 100,  IF(  AND( 2 = K118,  1 = M118  ),  (J118 - C118) * 100,  0  )  )</f>
        <v>0</v>
      </c>
      <c r="M118" s="6" t="n">
        <f aca="false">IF(  OR(  AND(  1 = K118,  1 = I118  ),  AND(  2 =K118,  1 = G118  )  ),  1,  0  )</f>
        <v>0</v>
      </c>
      <c r="N118" s="0" t="n">
        <f aca="false">IF(  AND(  1 = M118,  0 &lt; L118  ),  1,  0  )</f>
        <v>0</v>
      </c>
    </row>
    <row r="119" customFormat="false" ht="12.8" hidden="false" customHeight="false" outlineLevel="0" collapsed="false">
      <c r="A119" s="5" t="n">
        <v>37805</v>
      </c>
      <c r="B119" s="6" t="n">
        <f aca="false">YEAR(A119)</f>
        <v>2003</v>
      </c>
      <c r="C119" s="7" t="n">
        <v>1010</v>
      </c>
      <c r="D119" s="8" t="n">
        <f aca="false">AVERAGE($C115:$C119)</f>
        <v>906.4</v>
      </c>
      <c r="E119" s="8" t="n">
        <f aca="false">AVERAGE($C95:$C119)</f>
        <v>878.4</v>
      </c>
      <c r="F119" s="8" t="n">
        <f aca="false">AVERAGE($C45:$C119)</f>
        <v>904.986666666667</v>
      </c>
      <c r="G119" s="4" t="n">
        <f aca="false">IF(  AND(  F118 &lt; E118,  F119 &lt; E119,  E119 &lt; D119  ),  1,  0  )</f>
        <v>0</v>
      </c>
      <c r="H119" s="12" t="n">
        <f aca="false">IF(  AND(  1 = G119,  OR(  0 = $K119,  2 = $K119  )  ),  $C119,  IF(  AND(  NOT(  "-" = H118  ),  0 &lt; H118  ),  H118,  0  )  )</f>
        <v>0</v>
      </c>
      <c r="I119" s="4" t="n">
        <f aca="false">IF(  AND(  E118 &lt; F118,  D119 &lt; E119,  E119 &lt; F119  ),  1,  0  )</f>
        <v>0</v>
      </c>
      <c r="J119" s="12" t="n">
        <f aca="false">IF(  AND(  1 = I119,  OR(  0 = $K119,  1 = $K119  )  ),  $C119,  IF(  AND(  NOT(  "-" = J118  ),  0 &lt; J118  ),  J118,  0  )  )</f>
        <v>945</v>
      </c>
      <c r="K119" s="13" t="n">
        <f aca="false">IF(  1 = G118,  1,  IF(  1 = I118,  2,  IF(  OR(  "-" = K118,  1 = M118),  0,  K118  )  )  )</f>
        <v>2</v>
      </c>
      <c r="L119" s="12" t="n">
        <f aca="false">IF(  AND(  1 = K119,  1 = M119  ),  (C119 - H119) * 100,  IF(  AND( 2 = K119,  1 = M119  ),  (J119 - C119) * 100,  0  )  )</f>
        <v>0</v>
      </c>
      <c r="M119" s="6" t="n">
        <f aca="false">IF(  OR(  AND(  1 = K119,  1 = I119  ),  AND(  2 =K119,  1 = G119  )  ),  1,  0  )</f>
        <v>0</v>
      </c>
      <c r="N119" s="0" t="n">
        <f aca="false">IF(  AND(  1 = M119,  0 &lt; L119  ),  1,  0  )</f>
        <v>0</v>
      </c>
    </row>
    <row r="120" customFormat="false" ht="12.8" hidden="false" customHeight="false" outlineLevel="0" collapsed="false">
      <c r="A120" s="5" t="n">
        <v>37806</v>
      </c>
      <c r="B120" s="6" t="n">
        <f aca="false">YEAR(A120)</f>
        <v>2003</v>
      </c>
      <c r="C120" s="7" t="n">
        <v>989</v>
      </c>
      <c r="D120" s="8" t="n">
        <f aca="false">AVERAGE($C116:$C120)</f>
        <v>937.4</v>
      </c>
      <c r="E120" s="8" t="n">
        <f aca="false">AVERAGE($C96:$C120)</f>
        <v>882.72</v>
      </c>
      <c r="F120" s="8" t="n">
        <f aca="false">AVERAGE($C46:$C120)</f>
        <v>905.306666666667</v>
      </c>
      <c r="G120" s="4" t="n">
        <f aca="false">IF(  AND(  F119 &lt; E119,  F120 &lt; E120,  E120 &lt; D120  ),  1,  0  )</f>
        <v>0</v>
      </c>
      <c r="H120" s="12" t="n">
        <f aca="false">IF(  AND(  1 = G120,  OR(  0 = $K120,  2 = $K120  )  ),  $C120,  IF(  AND(  NOT(  "-" = H119  ),  0 &lt; H119  ),  H119,  0  )  )</f>
        <v>0</v>
      </c>
      <c r="I120" s="4" t="n">
        <f aca="false">IF(  AND(  E119 &lt; F119,  D120 &lt; E120,  E120 &lt; F120  ),  1,  0  )</f>
        <v>0</v>
      </c>
      <c r="J120" s="12" t="n">
        <f aca="false">IF(  AND(  1 = I120,  OR(  0 = $K120,  1 = $K120  )  ),  $C120,  IF(  AND(  NOT(  "-" = J119  ),  0 &lt; J119  ),  J119,  0  )  )</f>
        <v>945</v>
      </c>
      <c r="K120" s="13" t="n">
        <f aca="false">IF(  1 = G119,  1,  IF(  1 = I119,  2,  IF(  OR(  "-" = K119,  1 = M119),  0,  K119  )  )  )</f>
        <v>2</v>
      </c>
      <c r="L120" s="12" t="n">
        <f aca="false">IF(  AND(  1 = K120,  1 = M120  ),  (C120 - H120) * 100,  IF(  AND( 2 = K120,  1 = M120  ),  (J120 - C120) * 100,  0  )  )</f>
        <v>0</v>
      </c>
      <c r="M120" s="6" t="n">
        <f aca="false">IF(  OR(  AND(  1 = K120,  1 = I120  ),  AND(  2 =K120,  1 = G120  )  ),  1,  0  )</f>
        <v>0</v>
      </c>
      <c r="N120" s="0" t="n">
        <f aca="false">IF(  AND(  1 = M120,  0 &lt; L120  ),  1,  0  )</f>
        <v>0</v>
      </c>
    </row>
    <row r="121" customFormat="false" ht="12.8" hidden="false" customHeight="false" outlineLevel="0" collapsed="false">
      <c r="A121" s="5" t="n">
        <v>37809</v>
      </c>
      <c r="B121" s="6" t="n">
        <f aca="false">YEAR(A121)</f>
        <v>2003</v>
      </c>
      <c r="C121" s="7" t="n">
        <v>1005</v>
      </c>
      <c r="D121" s="8" t="n">
        <f aca="false">AVERAGE($C117:$C121)</f>
        <v>965.8</v>
      </c>
      <c r="E121" s="8" t="n">
        <f aca="false">AVERAGE($C97:$C121)</f>
        <v>888.52</v>
      </c>
      <c r="F121" s="8" t="n">
        <f aca="false">AVERAGE($C47:$C121)</f>
        <v>905.853333333333</v>
      </c>
      <c r="G121" s="4" t="n">
        <f aca="false">IF(  AND(  F120 &lt; E120,  F121 &lt; E121,  E121 &lt; D121  ),  1,  0  )</f>
        <v>0</v>
      </c>
      <c r="H121" s="12" t="n">
        <f aca="false">IF(  AND(  1 = G121,  OR(  0 = $K121,  2 = $K121  )  ),  $C121,  IF(  AND(  NOT(  "-" = H120  ),  0 &lt; H120  ),  H120,  0  )  )</f>
        <v>0</v>
      </c>
      <c r="I121" s="4" t="n">
        <f aca="false">IF(  AND(  E120 &lt; F120,  D121 &lt; E121,  E121 &lt; F121  ),  1,  0  )</f>
        <v>0</v>
      </c>
      <c r="J121" s="12" t="n">
        <f aca="false">IF(  AND(  1 = I121,  OR(  0 = $K121,  1 = $K121  )  ),  $C121,  IF(  AND(  NOT(  "-" = J120  ),  0 &lt; J120  ),  J120,  0  )  )</f>
        <v>945</v>
      </c>
      <c r="K121" s="13" t="n">
        <f aca="false">IF(  1 = G120,  1,  IF(  1 = I120,  2,  IF(  OR(  "-" = K120,  1 = M120),  0,  K120  )  )  )</f>
        <v>2</v>
      </c>
      <c r="L121" s="12" t="n">
        <f aca="false">IF(  AND(  1 = K121,  1 = M121  ),  (C121 - H121) * 100,  IF(  AND( 2 = K121,  1 = M121  ),  (J121 - C121) * 100,  0  )  )</f>
        <v>0</v>
      </c>
      <c r="M121" s="6" t="n">
        <f aca="false">IF(  OR(  AND(  1 = K121,  1 = I121  ),  AND(  2 =K121,  1 = G121  )  ),  1,  0  )</f>
        <v>0</v>
      </c>
      <c r="N121" s="0" t="n">
        <f aca="false">IF(  AND(  1 = M121,  0 &lt; L121  ),  1,  0  )</f>
        <v>0</v>
      </c>
    </row>
    <row r="122" customFormat="false" ht="12.8" hidden="false" customHeight="false" outlineLevel="0" collapsed="false">
      <c r="A122" s="5" t="n">
        <v>37810</v>
      </c>
      <c r="B122" s="6" t="n">
        <f aca="false">YEAR(A122)</f>
        <v>2003</v>
      </c>
      <c r="C122" s="7" t="n">
        <v>1024</v>
      </c>
      <c r="D122" s="8" t="n">
        <f aca="false">AVERAGE($C118:$C122)</f>
        <v>997</v>
      </c>
      <c r="E122" s="8" t="n">
        <f aca="false">AVERAGE($C98:$C122)</f>
        <v>895.44</v>
      </c>
      <c r="F122" s="8" t="n">
        <f aca="false">AVERAGE($C48:$C122)</f>
        <v>906.373333333333</v>
      </c>
      <c r="G122" s="4" t="n">
        <f aca="false">IF(  AND(  F121 &lt; E121,  F122 &lt; E122,  E122 &lt; D122  ),  1,  0  )</f>
        <v>0</v>
      </c>
      <c r="H122" s="12" t="n">
        <f aca="false">IF(  AND(  1 = G122,  OR(  0 = $K122,  2 = $K122  )  ),  $C122,  IF(  AND(  NOT(  "-" = H121  ),  0 &lt; H121  ),  H121,  0  )  )</f>
        <v>0</v>
      </c>
      <c r="I122" s="4" t="n">
        <f aca="false">IF(  AND(  E121 &lt; F121,  D122 &lt; E122,  E122 &lt; F122  ),  1,  0  )</f>
        <v>0</v>
      </c>
      <c r="J122" s="12" t="n">
        <f aca="false">IF(  AND(  1 = I122,  OR(  0 = $K122,  1 = $K122  )  ),  $C122,  IF(  AND(  NOT(  "-" = J121  ),  0 &lt; J121  ),  J121,  0  )  )</f>
        <v>945</v>
      </c>
      <c r="K122" s="13" t="n">
        <f aca="false">IF(  1 = G121,  1,  IF(  1 = I121,  2,  IF(  OR(  "-" = K121,  1 = M121),  0,  K121  )  )  )</f>
        <v>2</v>
      </c>
      <c r="L122" s="12" t="n">
        <f aca="false">IF(  AND(  1 = K122,  1 = M122  ),  (C122 - H122) * 100,  IF(  AND( 2 = K122,  1 = M122  ),  (J122 - C122) * 100,  0  )  )</f>
        <v>0</v>
      </c>
      <c r="M122" s="6" t="n">
        <f aca="false">IF(  OR(  AND(  1 = K122,  1 = I122  ),  AND(  2 =K122,  1 = G122  )  ),  1,  0  )</f>
        <v>0</v>
      </c>
      <c r="N122" s="0" t="n">
        <f aca="false">IF(  AND(  1 = M122,  0 &lt; L122  ),  1,  0  )</f>
        <v>0</v>
      </c>
    </row>
    <row r="123" customFormat="false" ht="12.8" hidden="false" customHeight="false" outlineLevel="0" collapsed="false">
      <c r="A123" s="5" t="n">
        <v>37811</v>
      </c>
      <c r="B123" s="6" t="n">
        <f aca="false">YEAR(A123)</f>
        <v>2003</v>
      </c>
      <c r="C123" s="7" t="n">
        <v>1028</v>
      </c>
      <c r="D123" s="8" t="n">
        <f aca="false">AVERAGE($C119:$C123)</f>
        <v>1011.2</v>
      </c>
      <c r="E123" s="8" t="n">
        <f aca="false">AVERAGE($C99:$C123)</f>
        <v>902.12</v>
      </c>
      <c r="F123" s="8" t="n">
        <f aca="false">AVERAGE($C49:$C123)</f>
        <v>906.56</v>
      </c>
      <c r="G123" s="4" t="n">
        <f aca="false">IF(  AND(  F122 &lt; E122,  F123 &lt; E123,  E123 &lt; D123  ),  1,  0  )</f>
        <v>0</v>
      </c>
      <c r="H123" s="12" t="n">
        <f aca="false">IF(  AND(  1 = G123,  OR(  0 = $K123,  2 = $K123  )  ),  $C123,  IF(  AND(  NOT(  "-" = H122  ),  0 &lt; H122  ),  H122,  0  )  )</f>
        <v>0</v>
      </c>
      <c r="I123" s="4" t="n">
        <f aca="false">IF(  AND(  E122 &lt; F122,  D123 &lt; E123,  E123 &lt; F123  ),  1,  0  )</f>
        <v>0</v>
      </c>
      <c r="J123" s="12" t="n">
        <f aca="false">IF(  AND(  1 = I123,  OR(  0 = $K123,  1 = $K123  )  ),  $C123,  IF(  AND(  NOT(  "-" = J122  ),  0 &lt; J122  ),  J122,  0  )  )</f>
        <v>945</v>
      </c>
      <c r="K123" s="13" t="n">
        <f aca="false">IF(  1 = G122,  1,  IF(  1 = I122,  2,  IF(  OR(  "-" = K122,  1 = M122),  0,  K122  )  )  )</f>
        <v>2</v>
      </c>
      <c r="L123" s="12" t="n">
        <f aca="false">IF(  AND(  1 = K123,  1 = M123  ),  (C123 - H123) * 100,  IF(  AND( 2 = K123,  1 = M123  ),  (J123 - C123) * 100,  0  )  )</f>
        <v>0</v>
      </c>
      <c r="M123" s="6" t="n">
        <f aca="false">IF(  OR(  AND(  1 = K123,  1 = I123  ),  AND(  2 =K123,  1 = G123  )  ),  1,  0  )</f>
        <v>0</v>
      </c>
      <c r="N123" s="0" t="n">
        <f aca="false">IF(  AND(  1 = M123,  0 &lt; L123  ),  1,  0  )</f>
        <v>0</v>
      </c>
    </row>
    <row r="124" customFormat="false" ht="12.8" hidden="false" customHeight="false" outlineLevel="0" collapsed="false">
      <c r="A124" s="5" t="n">
        <v>37812</v>
      </c>
      <c r="B124" s="6" t="n">
        <f aca="false">YEAR(A124)</f>
        <v>2003</v>
      </c>
      <c r="C124" s="7" t="n">
        <v>992</v>
      </c>
      <c r="D124" s="8" t="n">
        <f aca="false">AVERAGE($C120:$C124)</f>
        <v>1007.6</v>
      </c>
      <c r="E124" s="8" t="n">
        <f aca="false">AVERAGE($C100:$C124)</f>
        <v>906.68</v>
      </c>
      <c r="F124" s="8" t="n">
        <f aca="false">AVERAGE($C50:$C124)</f>
        <v>906.84</v>
      </c>
      <c r="G124" s="4" t="n">
        <f aca="false">IF(  AND(  F123 &lt; E123,  F124 &lt; E124,  E124 &lt; D124  ),  1,  0  )</f>
        <v>0</v>
      </c>
      <c r="H124" s="12" t="n">
        <f aca="false">IF(  AND(  1 = G124,  OR(  0 = $K124,  2 = $K124  )  ),  $C124,  IF(  AND(  NOT(  "-" = H123  ),  0 &lt; H123  ),  H123,  0  )  )</f>
        <v>0</v>
      </c>
      <c r="I124" s="4" t="n">
        <f aca="false">IF(  AND(  E123 &lt; F123,  D124 &lt; E124,  E124 &lt; F124  ),  1,  0  )</f>
        <v>0</v>
      </c>
      <c r="J124" s="12" t="n">
        <f aca="false">IF(  AND(  1 = I124,  OR(  0 = $K124,  1 = $K124  )  ),  $C124,  IF(  AND(  NOT(  "-" = J123  ),  0 &lt; J123  ),  J123,  0  )  )</f>
        <v>945</v>
      </c>
      <c r="K124" s="13" t="n">
        <f aca="false">IF(  1 = G123,  1,  IF(  1 = I123,  2,  IF(  OR(  "-" = K123,  1 = M123),  0,  K123  )  )  )</f>
        <v>2</v>
      </c>
      <c r="L124" s="12" t="n">
        <f aca="false">IF(  AND(  1 = K124,  1 = M124  ),  (C124 - H124) * 100,  IF(  AND( 2 = K124,  1 = M124  ),  (J124 - C124) * 100,  0  )  )</f>
        <v>0</v>
      </c>
      <c r="M124" s="6" t="n">
        <f aca="false">IF(  OR(  AND(  1 = K124,  1 = I124  ),  AND(  2 =K124,  1 = G124  )  ),  1,  0  )</f>
        <v>0</v>
      </c>
      <c r="N124" s="0" t="n">
        <f aca="false">IF(  AND(  1 = M124,  0 &lt; L124  ),  1,  0  )</f>
        <v>0</v>
      </c>
    </row>
    <row r="125" customFormat="false" ht="12.8" hidden="false" customHeight="false" outlineLevel="0" collapsed="false">
      <c r="A125" s="5" t="n">
        <v>37813</v>
      </c>
      <c r="B125" s="6" t="n">
        <f aca="false">YEAR(A125)</f>
        <v>2003</v>
      </c>
      <c r="C125" s="7" t="n">
        <v>959</v>
      </c>
      <c r="D125" s="8" t="n">
        <f aca="false">AVERAGE($C121:$C125)</f>
        <v>1001.6</v>
      </c>
      <c r="E125" s="8" t="n">
        <f aca="false">AVERAGE($C101:$C125)</f>
        <v>909.44</v>
      </c>
      <c r="F125" s="8" t="n">
        <f aca="false">AVERAGE($C51:$C125)</f>
        <v>906.466666666667</v>
      </c>
      <c r="G125" s="4" t="n">
        <f aca="false">IF(  AND(  F124 &lt; E124,  F125 &lt; E125,  E125 &lt; D125  ),  1,  0  )</f>
        <v>0</v>
      </c>
      <c r="H125" s="12" t="n">
        <f aca="false">IF(  AND(  1 = G125,  OR(  0 = $K125,  2 = $K125  )  ),  $C125,  IF(  AND(  NOT(  "-" = H124  ),  0 &lt; H124  ),  H124,  0  )  )</f>
        <v>0</v>
      </c>
      <c r="I125" s="4" t="n">
        <f aca="false">IF(  AND(  E124 &lt; F124,  D125 &lt; E125,  E125 &lt; F125  ),  1,  0  )</f>
        <v>0</v>
      </c>
      <c r="J125" s="12" t="n">
        <f aca="false">IF(  AND(  1 = I125,  OR(  0 = $K125,  1 = $K125  )  ),  $C125,  IF(  AND(  NOT(  "-" = J124  ),  0 &lt; J124  ),  J124,  0  )  )</f>
        <v>945</v>
      </c>
      <c r="K125" s="13" t="n">
        <f aca="false">IF(  1 = G124,  1,  IF(  1 = I124,  2,  IF(  OR(  "-" = K124,  1 = M124),  0,  K124  )  )  )</f>
        <v>2</v>
      </c>
      <c r="L125" s="12" t="n">
        <f aca="false">IF(  AND(  1 = K125,  1 = M125  ),  (C125 - H125) * 100,  IF(  AND( 2 = K125,  1 = M125  ),  (J125 - C125) * 100,  0  )  )</f>
        <v>0</v>
      </c>
      <c r="M125" s="6" t="n">
        <f aca="false">IF(  OR(  AND(  1 = K125,  1 = I125  ),  AND(  2 =K125,  1 = G125  )  ),  1,  0  )</f>
        <v>0</v>
      </c>
      <c r="N125" s="0" t="n">
        <f aca="false">IF(  AND(  1 = M125,  0 &lt; L125  ),  1,  0  )</f>
        <v>0</v>
      </c>
    </row>
    <row r="126" customFormat="false" ht="12.8" hidden="false" customHeight="false" outlineLevel="0" collapsed="false">
      <c r="A126" s="5" t="n">
        <v>37816</v>
      </c>
      <c r="B126" s="6" t="n">
        <f aca="false">YEAR(A126)</f>
        <v>2003</v>
      </c>
      <c r="C126" s="7" t="n">
        <v>944</v>
      </c>
      <c r="D126" s="8" t="n">
        <f aca="false">AVERAGE($C122:$C126)</f>
        <v>989.4</v>
      </c>
      <c r="E126" s="8" t="n">
        <f aca="false">AVERAGE($C102:$C126)</f>
        <v>911.52</v>
      </c>
      <c r="F126" s="8" t="n">
        <f aca="false">AVERAGE($C52:$C126)</f>
        <v>905.973333333333</v>
      </c>
      <c r="G126" s="4" t="n">
        <f aca="false">IF(  AND(  F125 &lt; E125,  F126 &lt; E126,  E126 &lt; D126  ),  1,  0  )</f>
        <v>1</v>
      </c>
      <c r="H126" s="12" t="n">
        <f aca="false">IF(  AND(  1 = G126,  OR(  0 = $K126,  2 = $K126  )  ),  $C126,  IF(  AND(  NOT(  "-" = H125  ),  0 &lt; H125  ),  H125,  0  )  )</f>
        <v>944</v>
      </c>
      <c r="I126" s="4" t="n">
        <f aca="false">IF(  AND(  E125 &lt; F125,  D126 &lt; E126,  E126 &lt; F126  ),  1,  0  )</f>
        <v>0</v>
      </c>
      <c r="J126" s="12" t="n">
        <f aca="false">IF(  AND(  1 = I126,  OR(  0 = $K126,  1 = $K126  )  ),  $C126,  IF(  AND(  NOT(  "-" = J125  ),  0 &lt; J125  ),  J125,  0  )  )</f>
        <v>945</v>
      </c>
      <c r="K126" s="13" t="n">
        <f aca="false">IF(  1 = G125,  1,  IF(  1 = I125,  2,  IF(  OR(  "-" = K125,  1 = M125),  0,  K125  )  )  )</f>
        <v>2</v>
      </c>
      <c r="L126" s="12" t="n">
        <f aca="false">IF(  AND(  1 = K126,  1 = M126  ),  (C126 - H126) * 100,  IF(  AND( 2 = K126,  1 = M126  ),  (J126 - C126) * 100,  0  )  )</f>
        <v>100</v>
      </c>
      <c r="M126" s="6" t="n">
        <f aca="false">IF(  OR(  AND(  1 = K126,  1 = I126  ),  AND(  2 =K126,  1 = G126  )  ),  1,  0  )</f>
        <v>1</v>
      </c>
      <c r="N126" s="0" t="n">
        <f aca="false">IF(  AND(  1 = M126,  0 &lt; L126  ),  1,  0  )</f>
        <v>1</v>
      </c>
    </row>
    <row r="127" customFormat="false" ht="12.8" hidden="false" customHeight="false" outlineLevel="0" collapsed="false">
      <c r="A127" s="5" t="n">
        <v>37817</v>
      </c>
      <c r="B127" s="6" t="n">
        <f aca="false">YEAR(A127)</f>
        <v>2003</v>
      </c>
      <c r="C127" s="7" t="n">
        <v>920</v>
      </c>
      <c r="D127" s="8" t="n">
        <f aca="false">AVERAGE($C123:$C127)</f>
        <v>968.6</v>
      </c>
      <c r="E127" s="8" t="n">
        <f aca="false">AVERAGE($C103:$C127)</f>
        <v>913.48</v>
      </c>
      <c r="F127" s="8" t="n">
        <f aca="false">AVERAGE($C53:$C127)</f>
        <v>905.2</v>
      </c>
      <c r="G127" s="4" t="n">
        <f aca="false">IF(  AND(  F126 &lt; E126,  F127 &lt; E127,  E127 &lt; D127  ),  1,  0  )</f>
        <v>1</v>
      </c>
      <c r="H127" s="12" t="n">
        <f aca="false">IF(  AND(  1 = G127,  OR(  0 = $K127,  2 = $K127  )  ),  $C127,  IF(  AND(  NOT(  "-" = H126  ),  0 &lt; H126  ),  H126,  0  )  )</f>
        <v>944</v>
      </c>
      <c r="I127" s="4" t="n">
        <f aca="false">IF(  AND(  E126 &lt; F126,  D127 &lt; E127,  E127 &lt; F127  ),  1,  0  )</f>
        <v>0</v>
      </c>
      <c r="J127" s="12" t="n">
        <f aca="false">IF(  AND(  1 = I127,  OR(  0 = $K127,  1 = $K127  )  ),  $C127,  IF(  AND(  NOT(  "-" = J126  ),  0 &lt; J126  ),  J126,  0  )  )</f>
        <v>945</v>
      </c>
      <c r="K127" s="13" t="n">
        <f aca="false">IF(  1 = G126,  1,  IF(  1 = I126,  2,  IF(  OR(  "-" = K126,  1 = M126),  0,  K126  )  )  )</f>
        <v>1</v>
      </c>
      <c r="L127" s="12" t="n">
        <f aca="false">IF(  AND(  1 = K127,  1 = M127  ),  (C127 - H127) * 100,  IF(  AND( 2 = K127,  1 = M127  ),  (J127 - C127) * 100,  0  )  )</f>
        <v>0</v>
      </c>
      <c r="M127" s="6" t="n">
        <f aca="false">IF(  OR(  AND(  1 = K127,  1 = I127  ),  AND(  2 =K127,  1 = G127  )  ),  1,  0  )</f>
        <v>0</v>
      </c>
      <c r="N127" s="0" t="n">
        <f aca="false">IF(  AND(  1 = M127,  0 &lt; L127  ),  1,  0  )</f>
        <v>0</v>
      </c>
    </row>
    <row r="128" customFormat="false" ht="12.8" hidden="false" customHeight="false" outlineLevel="0" collapsed="false">
      <c r="A128" s="5" t="n">
        <v>37818</v>
      </c>
      <c r="B128" s="6" t="n">
        <f aca="false">YEAR(A128)</f>
        <v>2003</v>
      </c>
      <c r="C128" s="7" t="n">
        <v>949</v>
      </c>
      <c r="D128" s="8" t="n">
        <f aca="false">AVERAGE($C124:$C128)</f>
        <v>952.8</v>
      </c>
      <c r="E128" s="8" t="n">
        <f aca="false">AVERAGE($C104:$C128)</f>
        <v>915.84</v>
      </c>
      <c r="F128" s="8" t="n">
        <f aca="false">AVERAGE($C54:$C128)</f>
        <v>904.973333333333</v>
      </c>
      <c r="G128" s="4" t="n">
        <f aca="false">IF(  AND(  F127 &lt; E127,  F128 &lt; E128,  E128 &lt; D128  ),  1,  0  )</f>
        <v>1</v>
      </c>
      <c r="H128" s="12" t="n">
        <f aca="false">IF(  AND(  1 = G128,  OR(  0 = $K128,  2 = $K128  )  ),  $C128,  IF(  AND(  NOT(  "-" = H127  ),  0 &lt; H127  ),  H127,  0  )  )</f>
        <v>944</v>
      </c>
      <c r="I128" s="4" t="n">
        <f aca="false">IF(  AND(  E127 &lt; F127,  D128 &lt; E128,  E128 &lt; F128  ),  1,  0  )</f>
        <v>0</v>
      </c>
      <c r="J128" s="12" t="n">
        <f aca="false">IF(  AND(  1 = I128,  OR(  0 = $K128,  1 = $K128  )  ),  $C128,  IF(  AND(  NOT(  "-" = J127  ),  0 &lt; J127  ),  J127,  0  )  )</f>
        <v>945</v>
      </c>
      <c r="K128" s="13" t="n">
        <f aca="false">IF(  1 = G127,  1,  IF(  1 = I127,  2,  IF(  OR(  "-" = K127,  1 = M127),  0,  K127  )  )  )</f>
        <v>1</v>
      </c>
      <c r="L128" s="12" t="n">
        <f aca="false">IF(  AND(  1 = K128,  1 = M128  ),  (C128 - H128) * 100,  IF(  AND( 2 = K128,  1 = M128  ),  (J128 - C128) * 100,  0  )  )</f>
        <v>0</v>
      </c>
      <c r="M128" s="6" t="n">
        <f aca="false">IF(  OR(  AND(  1 = K128,  1 = I128  ),  AND(  2 =K128,  1 = G128  )  ),  1,  0  )</f>
        <v>0</v>
      </c>
      <c r="N128" s="0" t="n">
        <f aca="false">IF(  AND(  1 = M128,  0 &lt; L128  ),  1,  0  )</f>
        <v>0</v>
      </c>
    </row>
    <row r="129" customFormat="false" ht="12.8" hidden="false" customHeight="false" outlineLevel="0" collapsed="false">
      <c r="A129" s="5" t="n">
        <v>37819</v>
      </c>
      <c r="B129" s="6" t="n">
        <f aca="false">YEAR(A129)</f>
        <v>2003</v>
      </c>
      <c r="C129" s="7" t="n">
        <v>926</v>
      </c>
      <c r="D129" s="8" t="n">
        <f aca="false">AVERAGE($C125:$C129)</f>
        <v>939.6</v>
      </c>
      <c r="E129" s="8" t="n">
        <f aca="false">AVERAGE($C105:$C129)</f>
        <v>916.8</v>
      </c>
      <c r="F129" s="8" t="n">
        <f aca="false">AVERAGE($C55:$C129)</f>
        <v>904.76</v>
      </c>
      <c r="G129" s="4" t="n">
        <f aca="false">IF(  AND(  F128 &lt; E128,  F129 &lt; E129,  E129 &lt; D129  ),  1,  0  )</f>
        <v>1</v>
      </c>
      <c r="H129" s="12" t="n">
        <f aca="false">IF(  AND(  1 = G129,  OR(  0 = $K129,  2 = $K129  )  ),  $C129,  IF(  AND(  NOT(  "-" = H128  ),  0 &lt; H128  ),  H128,  0  )  )</f>
        <v>944</v>
      </c>
      <c r="I129" s="4" t="n">
        <f aca="false">IF(  AND(  E128 &lt; F128,  D129 &lt; E129,  E129 &lt; F129  ),  1,  0  )</f>
        <v>0</v>
      </c>
      <c r="J129" s="12" t="n">
        <f aca="false">IF(  AND(  1 = I129,  OR(  0 = $K129,  1 = $K129  )  ),  $C129,  IF(  AND(  NOT(  "-" = J128  ),  0 &lt; J128  ),  J128,  0  )  )</f>
        <v>945</v>
      </c>
      <c r="K129" s="13" t="n">
        <f aca="false">IF(  1 = G128,  1,  IF(  1 = I128,  2,  IF(  OR(  "-" = K128,  1 = M128),  0,  K128  )  )  )</f>
        <v>1</v>
      </c>
      <c r="L129" s="12" t="n">
        <f aca="false">IF(  AND(  1 = K129,  1 = M129  ),  (C129 - H129) * 100,  IF(  AND( 2 = K129,  1 = M129  ),  (J129 - C129) * 100,  0  )  )</f>
        <v>0</v>
      </c>
      <c r="M129" s="6" t="n">
        <f aca="false">IF(  OR(  AND(  1 = K129,  1 = I129  ),  AND(  2 =K129,  1 = G129  )  ),  1,  0  )</f>
        <v>0</v>
      </c>
      <c r="N129" s="0" t="n">
        <f aca="false">IF(  AND(  1 = M129,  0 &lt; L129  ),  1,  0  )</f>
        <v>0</v>
      </c>
    </row>
    <row r="130" customFormat="false" ht="12.8" hidden="false" customHeight="false" outlineLevel="0" collapsed="false">
      <c r="A130" s="5" t="n">
        <v>37820</v>
      </c>
      <c r="B130" s="6" t="n">
        <f aca="false">YEAR(A130)</f>
        <v>2003</v>
      </c>
      <c r="C130" s="7" t="n">
        <v>926</v>
      </c>
      <c r="D130" s="8" t="n">
        <f aca="false">AVERAGE($C126:$C130)</f>
        <v>933</v>
      </c>
      <c r="E130" s="8" t="n">
        <f aca="false">AVERAGE($C106:$C130)</f>
        <v>916.68</v>
      </c>
      <c r="F130" s="8" t="n">
        <f aca="false">AVERAGE($C56:$C130)</f>
        <v>904.866666666667</v>
      </c>
      <c r="G130" s="4" t="n">
        <f aca="false">IF(  AND(  F129 &lt; E129,  F130 &lt; E130,  E130 &lt; D130  ),  1,  0  )</f>
        <v>1</v>
      </c>
      <c r="H130" s="12" t="n">
        <f aca="false">IF(  AND(  1 = G130,  OR(  0 = $K130,  2 = $K130  )  ),  $C130,  IF(  AND(  NOT(  "-" = H129  ),  0 &lt; H129  ),  H129,  0  )  )</f>
        <v>944</v>
      </c>
      <c r="I130" s="4" t="n">
        <f aca="false">IF(  AND(  E129 &lt; F129,  D130 &lt; E130,  E130 &lt; F130  ),  1,  0  )</f>
        <v>0</v>
      </c>
      <c r="J130" s="12" t="n">
        <f aca="false">IF(  AND(  1 = I130,  OR(  0 = $K130,  1 = $K130  )  ),  $C130,  IF(  AND(  NOT(  "-" = J129  ),  0 &lt; J129  ),  J129,  0  )  )</f>
        <v>945</v>
      </c>
      <c r="K130" s="13" t="n">
        <f aca="false">IF(  1 = G129,  1,  IF(  1 = I129,  2,  IF(  OR(  "-" = K129,  1 = M129),  0,  K129  )  )  )</f>
        <v>1</v>
      </c>
      <c r="L130" s="12" t="n">
        <f aca="false">IF(  AND(  1 = K130,  1 = M130  ),  (C130 - H130) * 100,  IF(  AND( 2 = K130,  1 = M130  ),  (J130 - C130) * 100,  0  )  )</f>
        <v>0</v>
      </c>
      <c r="M130" s="6" t="n">
        <f aca="false">IF(  OR(  AND(  1 = K130,  1 = I130  ),  AND(  2 =K130,  1 = G130  )  ),  1,  0  )</f>
        <v>0</v>
      </c>
      <c r="N130" s="0" t="n">
        <f aca="false">IF(  AND(  1 = M130,  0 &lt; L130  ),  1,  0  )</f>
        <v>0</v>
      </c>
    </row>
    <row r="131" customFormat="false" ht="12.8" hidden="false" customHeight="false" outlineLevel="0" collapsed="false">
      <c r="A131" s="5" t="n">
        <v>37824</v>
      </c>
      <c r="B131" s="6" t="n">
        <f aca="false">YEAR(A131)</f>
        <v>2003</v>
      </c>
      <c r="C131" s="7" t="n">
        <v>952</v>
      </c>
      <c r="D131" s="8" t="n">
        <f aca="false">AVERAGE($C127:$C131)</f>
        <v>934.6</v>
      </c>
      <c r="E131" s="8" t="n">
        <f aca="false">AVERAGE($C107:$C131)</f>
        <v>918.88</v>
      </c>
      <c r="F131" s="8" t="n">
        <f aca="false">AVERAGE($C57:$C131)</f>
        <v>904.813333333333</v>
      </c>
      <c r="G131" s="4" t="n">
        <f aca="false">IF(  AND(  F130 &lt; E130,  F131 &lt; E131,  E131 &lt; D131  ),  1,  0  )</f>
        <v>1</v>
      </c>
      <c r="H131" s="12" t="n">
        <f aca="false">IF(  AND(  1 = G131,  OR(  0 = $K131,  2 = $K131  )  ),  $C131,  IF(  AND(  NOT(  "-" = H130  ),  0 &lt; H130  ),  H130,  0  )  )</f>
        <v>944</v>
      </c>
      <c r="I131" s="4" t="n">
        <f aca="false">IF(  AND(  E130 &lt; F130,  D131 &lt; E131,  E131 &lt; F131  ),  1,  0  )</f>
        <v>0</v>
      </c>
      <c r="J131" s="12" t="n">
        <f aca="false">IF(  AND(  1 = I131,  OR(  0 = $K131,  1 = $K131  )  ),  $C131,  IF(  AND(  NOT(  "-" = J130  ),  0 &lt; J130  ),  J130,  0  )  )</f>
        <v>945</v>
      </c>
      <c r="K131" s="13" t="n">
        <f aca="false">IF(  1 = G130,  1,  IF(  1 = I130,  2,  IF(  OR(  "-" = K130,  1 = M130),  0,  K130  )  )  )</f>
        <v>1</v>
      </c>
      <c r="L131" s="12" t="n">
        <f aca="false">IF(  AND(  1 = K131,  1 = M131  ),  (C131 - H131) * 100,  IF(  AND( 2 = K131,  1 = M131  ),  (J131 - C131) * 100,  0  )  )</f>
        <v>0</v>
      </c>
      <c r="M131" s="6" t="n">
        <f aca="false">IF(  OR(  AND(  1 = K131,  1 = I131  ),  AND(  2 =K131,  1 = G131  )  ),  1,  0  )</f>
        <v>0</v>
      </c>
      <c r="N131" s="0" t="n">
        <f aca="false">IF(  AND(  1 = M131,  0 &lt; L131  ),  1,  0  )</f>
        <v>0</v>
      </c>
    </row>
    <row r="132" customFormat="false" ht="12.8" hidden="false" customHeight="false" outlineLevel="0" collapsed="false">
      <c r="A132" s="5" t="n">
        <v>37825</v>
      </c>
      <c r="B132" s="6" t="n">
        <f aca="false">YEAR(A132)</f>
        <v>2003</v>
      </c>
      <c r="C132" s="7" t="n">
        <v>1011</v>
      </c>
      <c r="D132" s="8" t="n">
        <f aca="false">AVERAGE($C128:$C132)</f>
        <v>952.8</v>
      </c>
      <c r="E132" s="8" t="n">
        <f aca="false">AVERAGE($C108:$C132)</f>
        <v>923.92</v>
      </c>
      <c r="F132" s="8" t="n">
        <f aca="false">AVERAGE($C58:$C132)</f>
        <v>905.44</v>
      </c>
      <c r="G132" s="4" t="n">
        <f aca="false">IF(  AND(  F131 &lt; E131,  F132 &lt; E132,  E132 &lt; D132  ),  1,  0  )</f>
        <v>1</v>
      </c>
      <c r="H132" s="12" t="n">
        <f aca="false">IF(  AND(  1 = G132,  OR(  0 = $K132,  2 = $K132  )  ),  $C132,  IF(  AND(  NOT(  "-" = H131  ),  0 &lt; H131  ),  H131,  0  )  )</f>
        <v>944</v>
      </c>
      <c r="I132" s="4" t="n">
        <f aca="false">IF(  AND(  E131 &lt; F131,  D132 &lt; E132,  E132 &lt; F132  ),  1,  0  )</f>
        <v>0</v>
      </c>
      <c r="J132" s="12" t="n">
        <f aca="false">IF(  AND(  1 = I132,  OR(  0 = $K132,  1 = $K132  )  ),  $C132,  IF(  AND(  NOT(  "-" = J131  ),  0 &lt; J131  ),  J131,  0  )  )</f>
        <v>945</v>
      </c>
      <c r="K132" s="13" t="n">
        <f aca="false">IF(  1 = G131,  1,  IF(  1 = I131,  2,  IF(  OR(  "-" = K131,  1 = M131),  0,  K131  )  )  )</f>
        <v>1</v>
      </c>
      <c r="L132" s="12" t="n">
        <f aca="false">IF(  AND(  1 = K132,  1 = M132  ),  (C132 - H132) * 100,  IF(  AND( 2 = K132,  1 = M132  ),  (J132 - C132) * 100,  0  )  )</f>
        <v>0</v>
      </c>
      <c r="M132" s="6" t="n">
        <f aca="false">IF(  OR(  AND(  1 = K132,  1 = I132  ),  AND(  2 =K132,  1 = G132  )  ),  1,  0  )</f>
        <v>0</v>
      </c>
      <c r="N132" s="0" t="n">
        <f aca="false">IF(  AND(  1 = M132,  0 &lt; L132  ),  1,  0  )</f>
        <v>0</v>
      </c>
    </row>
    <row r="133" customFormat="false" ht="12.8" hidden="false" customHeight="false" outlineLevel="0" collapsed="false">
      <c r="A133" s="5" t="n">
        <v>37826</v>
      </c>
      <c r="B133" s="6" t="n">
        <f aca="false">YEAR(A133)</f>
        <v>2003</v>
      </c>
      <c r="C133" s="7" t="n">
        <v>989</v>
      </c>
      <c r="D133" s="8" t="n">
        <f aca="false">AVERAGE($C129:$C133)</f>
        <v>960.8</v>
      </c>
      <c r="E133" s="8" t="n">
        <f aca="false">AVERAGE($C109:$C133)</f>
        <v>928.72</v>
      </c>
      <c r="F133" s="8" t="n">
        <f aca="false">AVERAGE($C59:$C133)</f>
        <v>905.653333333333</v>
      </c>
      <c r="G133" s="4" t="n">
        <f aca="false">IF(  AND(  F132 &lt; E132,  F133 &lt; E133,  E133 &lt; D133  ),  1,  0  )</f>
        <v>1</v>
      </c>
      <c r="H133" s="12" t="n">
        <f aca="false">IF(  AND(  1 = G133,  OR(  0 = $K133,  2 = $K133  )  ),  $C133,  IF(  AND(  NOT(  "-" = H132  ),  0 &lt; H132  ),  H132,  0  )  )</f>
        <v>944</v>
      </c>
      <c r="I133" s="4" t="n">
        <f aca="false">IF(  AND(  E132 &lt; F132,  D133 &lt; E133,  E133 &lt; F133  ),  1,  0  )</f>
        <v>0</v>
      </c>
      <c r="J133" s="12" t="n">
        <f aca="false">IF(  AND(  1 = I133,  OR(  0 = $K133,  1 = $K133  )  ),  $C133,  IF(  AND(  NOT(  "-" = J132  ),  0 &lt; J132  ),  J132,  0  )  )</f>
        <v>945</v>
      </c>
      <c r="K133" s="13" t="n">
        <f aca="false">IF(  1 = G132,  1,  IF(  1 = I132,  2,  IF(  OR(  "-" = K132,  1 = M132),  0,  K132  )  )  )</f>
        <v>1</v>
      </c>
      <c r="L133" s="12" t="n">
        <f aca="false">IF(  AND(  1 = K133,  1 = M133  ),  (C133 - H133) * 100,  IF(  AND( 2 = K133,  1 = M133  ),  (J133 - C133) * 100,  0  )  )</f>
        <v>0</v>
      </c>
      <c r="M133" s="6" t="n">
        <f aca="false">IF(  OR(  AND(  1 = K133,  1 = I133  ),  AND(  2 =K133,  1 = G133  )  ),  1,  0  )</f>
        <v>0</v>
      </c>
      <c r="N133" s="0" t="n">
        <f aca="false">IF(  AND(  1 = M133,  0 &lt; L133  ),  1,  0  )</f>
        <v>0</v>
      </c>
    </row>
    <row r="134" customFormat="false" ht="12.8" hidden="false" customHeight="false" outlineLevel="0" collapsed="false">
      <c r="A134" s="5" t="n">
        <v>37827</v>
      </c>
      <c r="B134" s="6" t="n">
        <f aca="false">YEAR(A134)</f>
        <v>2003</v>
      </c>
      <c r="C134" s="7" t="n">
        <v>1003</v>
      </c>
      <c r="D134" s="8" t="n">
        <f aca="false">AVERAGE($C130:$C134)</f>
        <v>976.2</v>
      </c>
      <c r="E134" s="8" t="n">
        <f aca="false">AVERAGE($C110:$C134)</f>
        <v>934.2</v>
      </c>
      <c r="F134" s="8" t="n">
        <f aca="false">AVERAGE($C60:$C134)</f>
        <v>906.426666666667</v>
      </c>
      <c r="G134" s="4" t="n">
        <f aca="false">IF(  AND(  F133 &lt; E133,  F134 &lt; E134,  E134 &lt; D134  ),  1,  0  )</f>
        <v>1</v>
      </c>
      <c r="H134" s="12" t="n">
        <f aca="false">IF(  AND(  1 = G134,  OR(  0 = $K134,  2 = $K134  )  ),  $C134,  IF(  AND(  NOT(  "-" = H133  ),  0 &lt; H133  ),  H133,  0  )  )</f>
        <v>944</v>
      </c>
      <c r="I134" s="4" t="n">
        <f aca="false">IF(  AND(  E133 &lt; F133,  D134 &lt; E134,  E134 &lt; F134  ),  1,  0  )</f>
        <v>0</v>
      </c>
      <c r="J134" s="12" t="n">
        <f aca="false">IF(  AND(  1 = I134,  OR(  0 = $K134,  1 = $K134  )  ),  $C134,  IF(  AND(  NOT(  "-" = J133  ),  0 &lt; J133  ),  J133,  0  )  )</f>
        <v>945</v>
      </c>
      <c r="K134" s="13" t="n">
        <f aca="false">IF(  1 = G133,  1,  IF(  1 = I133,  2,  IF(  OR(  "-" = K133,  1 = M133),  0,  K133  )  )  )</f>
        <v>1</v>
      </c>
      <c r="L134" s="12" t="n">
        <f aca="false">IF(  AND(  1 = K134,  1 = M134  ),  (C134 - H134) * 100,  IF(  AND( 2 = K134,  1 = M134  ),  (J134 - C134) * 100,  0  )  )</f>
        <v>0</v>
      </c>
      <c r="M134" s="6" t="n">
        <f aca="false">IF(  OR(  AND(  1 = K134,  1 = I134  ),  AND(  2 =K134,  1 = G134  )  ),  1,  0  )</f>
        <v>0</v>
      </c>
      <c r="N134" s="0" t="n">
        <f aca="false">IF(  AND(  1 = M134,  0 &lt; L134  ),  1,  0  )</f>
        <v>0</v>
      </c>
    </row>
    <row r="135" customFormat="false" ht="12.8" hidden="false" customHeight="false" outlineLevel="0" collapsed="false">
      <c r="A135" s="5" t="n">
        <v>37830</v>
      </c>
      <c r="B135" s="6" t="n">
        <f aca="false">YEAR(A135)</f>
        <v>2003</v>
      </c>
      <c r="C135" s="7" t="n">
        <v>1018</v>
      </c>
      <c r="D135" s="8" t="n">
        <f aca="false">AVERAGE($C131:$C135)</f>
        <v>994.6</v>
      </c>
      <c r="E135" s="8" t="n">
        <f aca="false">AVERAGE($C111:$C135)</f>
        <v>940.96</v>
      </c>
      <c r="F135" s="8" t="n">
        <f aca="false">AVERAGE($C61:$C135)</f>
        <v>907.266666666667</v>
      </c>
      <c r="G135" s="4" t="n">
        <f aca="false">IF(  AND(  F134 &lt; E134,  F135 &lt; E135,  E135 &lt; D135  ),  1,  0  )</f>
        <v>1</v>
      </c>
      <c r="H135" s="12" t="n">
        <f aca="false">IF(  AND(  1 = G135,  OR(  0 = $K135,  2 = $K135  )  ),  $C135,  IF(  AND(  NOT(  "-" = H134  ),  0 &lt; H134  ),  H134,  0  )  )</f>
        <v>944</v>
      </c>
      <c r="I135" s="4" t="n">
        <f aca="false">IF(  AND(  E134 &lt; F134,  D135 &lt; E135,  E135 &lt; F135  ),  1,  0  )</f>
        <v>0</v>
      </c>
      <c r="J135" s="12" t="n">
        <f aca="false">IF(  AND(  1 = I135,  OR(  0 = $K135,  1 = $K135  )  ),  $C135,  IF(  AND(  NOT(  "-" = J134  ),  0 &lt; J134  ),  J134,  0  )  )</f>
        <v>945</v>
      </c>
      <c r="K135" s="13" t="n">
        <f aca="false">IF(  1 = G134,  1,  IF(  1 = I134,  2,  IF(  OR(  "-" = K134,  1 = M134),  0,  K134  )  )  )</f>
        <v>1</v>
      </c>
      <c r="L135" s="12" t="n">
        <f aca="false">IF(  AND(  1 = K135,  1 = M135  ),  (C135 - H135) * 100,  IF(  AND( 2 = K135,  1 = M135  ),  (J135 - C135) * 100,  0  )  )</f>
        <v>0</v>
      </c>
      <c r="M135" s="6" t="n">
        <f aca="false">IF(  OR(  AND(  1 = K135,  1 = I135  ),  AND(  2 =K135,  1 = G135  )  ),  1,  0  )</f>
        <v>0</v>
      </c>
      <c r="N135" s="0" t="n">
        <f aca="false">IF(  AND(  1 = M135,  0 &lt; L135  ),  1,  0  )</f>
        <v>0</v>
      </c>
    </row>
    <row r="136" customFormat="false" ht="12.8" hidden="false" customHeight="false" outlineLevel="0" collapsed="false">
      <c r="A136" s="5" t="n">
        <v>37831</v>
      </c>
      <c r="B136" s="6" t="n">
        <f aca="false">YEAR(A136)</f>
        <v>2003</v>
      </c>
      <c r="C136" s="7" t="n">
        <v>995</v>
      </c>
      <c r="D136" s="8" t="n">
        <f aca="false">AVERAGE($C132:$C136)</f>
        <v>1003.2</v>
      </c>
      <c r="E136" s="8" t="n">
        <f aca="false">AVERAGE($C112:$C136)</f>
        <v>946.68</v>
      </c>
      <c r="F136" s="8" t="n">
        <f aca="false">AVERAGE($C62:$C136)</f>
        <v>908.08</v>
      </c>
      <c r="G136" s="4" t="n">
        <f aca="false">IF(  AND(  F135 &lt; E135,  F136 &lt; E136,  E136 &lt; D136  ),  1,  0  )</f>
        <v>1</v>
      </c>
      <c r="H136" s="12" t="n">
        <f aca="false">IF(  AND(  1 = G136,  OR(  0 = $K136,  2 = $K136  )  ),  $C136,  IF(  AND(  NOT(  "-" = H135  ),  0 &lt; H135  ),  H135,  0  )  )</f>
        <v>944</v>
      </c>
      <c r="I136" s="4" t="n">
        <f aca="false">IF(  AND(  E135 &lt; F135,  D136 &lt; E136,  E136 &lt; F136  ),  1,  0  )</f>
        <v>0</v>
      </c>
      <c r="J136" s="12" t="n">
        <f aca="false">IF(  AND(  1 = I136,  OR(  0 = $K136,  1 = $K136  )  ),  $C136,  IF(  AND(  NOT(  "-" = J135  ),  0 &lt; J135  ),  J135,  0  )  )</f>
        <v>945</v>
      </c>
      <c r="K136" s="13" t="n">
        <f aca="false">IF(  1 = G135,  1,  IF(  1 = I135,  2,  IF(  OR(  "-" = K135,  1 = M135),  0,  K135  )  )  )</f>
        <v>1</v>
      </c>
      <c r="L136" s="12" t="n">
        <f aca="false">IF(  AND(  1 = K136,  1 = M136  ),  (C136 - H136) * 100,  IF(  AND( 2 = K136,  1 = M136  ),  (J136 - C136) * 100,  0  )  )</f>
        <v>0</v>
      </c>
      <c r="M136" s="6" t="n">
        <f aca="false">IF(  OR(  AND(  1 = K136,  1 = I136  ),  AND(  2 =K136,  1 = G136  )  ),  1,  0  )</f>
        <v>0</v>
      </c>
      <c r="N136" s="0" t="n">
        <f aca="false">IF(  AND(  1 = M136,  0 &lt; L136  ),  1,  0  )</f>
        <v>0</v>
      </c>
    </row>
    <row r="137" customFormat="false" ht="12.8" hidden="false" customHeight="false" outlineLevel="0" collapsed="false">
      <c r="A137" s="5" t="n">
        <v>37832</v>
      </c>
      <c r="B137" s="6" t="n">
        <f aca="false">YEAR(A137)</f>
        <v>2003</v>
      </c>
      <c r="C137" s="7" t="n">
        <v>980</v>
      </c>
      <c r="D137" s="8" t="n">
        <f aca="false">AVERAGE($C133:$C137)</f>
        <v>997</v>
      </c>
      <c r="E137" s="8" t="n">
        <f aca="false">AVERAGE($C113:$C137)</f>
        <v>953</v>
      </c>
      <c r="F137" s="8" t="n">
        <f aca="false">AVERAGE($C63:$C137)</f>
        <v>909.36</v>
      </c>
      <c r="G137" s="4" t="n">
        <f aca="false">IF(  AND(  F136 &lt; E136,  F137 &lt; E137,  E137 &lt; D137  ),  1,  0  )</f>
        <v>1</v>
      </c>
      <c r="H137" s="12" t="n">
        <f aca="false">IF(  AND(  1 = G137,  OR(  0 = $K137,  2 = $K137  )  ),  $C137,  IF(  AND(  NOT(  "-" = H136  ),  0 &lt; H136  ),  H136,  0  )  )</f>
        <v>944</v>
      </c>
      <c r="I137" s="4" t="n">
        <f aca="false">IF(  AND(  E136 &lt; F136,  D137 &lt; E137,  E137 &lt; F137  ),  1,  0  )</f>
        <v>0</v>
      </c>
      <c r="J137" s="12" t="n">
        <f aca="false">IF(  AND(  1 = I137,  OR(  0 = $K137,  1 = $K137  )  ),  $C137,  IF(  AND(  NOT(  "-" = J136  ),  0 &lt; J136  ),  J136,  0  )  )</f>
        <v>945</v>
      </c>
      <c r="K137" s="13" t="n">
        <f aca="false">IF(  1 = G136,  1,  IF(  1 = I136,  2,  IF(  OR(  "-" = K136,  1 = M136),  0,  K136  )  )  )</f>
        <v>1</v>
      </c>
      <c r="L137" s="12" t="n">
        <f aca="false">IF(  AND(  1 = K137,  1 = M137  ),  (C137 - H137) * 100,  IF(  AND( 2 = K137,  1 = M137  ),  (J137 - C137) * 100,  0  )  )</f>
        <v>0</v>
      </c>
      <c r="M137" s="6" t="n">
        <f aca="false">IF(  OR(  AND(  1 = K137,  1 = I137  ),  AND(  2 =K137,  1 = G137  )  ),  1,  0  )</f>
        <v>0</v>
      </c>
      <c r="N137" s="0" t="n">
        <f aca="false">IF(  AND(  1 = M137,  0 &lt; L137  ),  1,  0  )</f>
        <v>0</v>
      </c>
    </row>
    <row r="138" customFormat="false" ht="12.8" hidden="false" customHeight="false" outlineLevel="0" collapsed="false">
      <c r="A138" s="5" t="n">
        <v>37833</v>
      </c>
      <c r="B138" s="6" t="n">
        <f aca="false">YEAR(A138)</f>
        <v>2003</v>
      </c>
      <c r="C138" s="7" t="n">
        <v>962</v>
      </c>
      <c r="D138" s="8" t="n">
        <f aca="false">AVERAGE($C134:$C138)</f>
        <v>991.6</v>
      </c>
      <c r="E138" s="8" t="n">
        <f aca="false">AVERAGE($C114:$C138)</f>
        <v>957.72</v>
      </c>
      <c r="F138" s="8" t="n">
        <f aca="false">AVERAGE($C64:$C138)</f>
        <v>909.92</v>
      </c>
      <c r="G138" s="4" t="n">
        <f aca="false">IF(  AND(  F137 &lt; E137,  F138 &lt; E138,  E138 &lt; D138  ),  1,  0  )</f>
        <v>1</v>
      </c>
      <c r="H138" s="12" t="n">
        <f aca="false">IF(  AND(  1 = G138,  OR(  0 = $K138,  2 = $K138  )  ),  $C138,  IF(  AND(  NOT(  "-" = H137  ),  0 &lt; H137  ),  H137,  0  )  )</f>
        <v>944</v>
      </c>
      <c r="I138" s="4" t="n">
        <f aca="false">IF(  AND(  E137 &lt; F137,  D138 &lt; E138,  E138 &lt; F138  ),  1,  0  )</f>
        <v>0</v>
      </c>
      <c r="J138" s="12" t="n">
        <f aca="false">IF(  AND(  1 = I138,  OR(  0 = $K138,  1 = $K138  )  ),  $C138,  IF(  AND(  NOT(  "-" = J137  ),  0 &lt; J137  ),  J137,  0  )  )</f>
        <v>945</v>
      </c>
      <c r="K138" s="13" t="n">
        <f aca="false">IF(  1 = G137,  1,  IF(  1 = I137,  2,  IF(  OR(  "-" = K137,  1 = M137),  0,  K137  )  )  )</f>
        <v>1</v>
      </c>
      <c r="L138" s="12" t="n">
        <f aca="false">IF(  AND(  1 = K138,  1 = M138  ),  (C138 - H138) * 100,  IF(  AND( 2 = K138,  1 = M138  ),  (J138 - C138) * 100,  0  )  )</f>
        <v>0</v>
      </c>
      <c r="M138" s="6" t="n">
        <f aca="false">IF(  OR(  AND(  1 = K138,  1 = I138  ),  AND(  2 =K138,  1 = G138  )  ),  1,  0  )</f>
        <v>0</v>
      </c>
      <c r="N138" s="0" t="n">
        <f aca="false">IF(  AND(  1 = M138,  0 &lt; L138  ),  1,  0  )</f>
        <v>0</v>
      </c>
    </row>
    <row r="139" customFormat="false" ht="12.8" hidden="false" customHeight="false" outlineLevel="0" collapsed="false">
      <c r="A139" s="5" t="n">
        <v>37834</v>
      </c>
      <c r="B139" s="6" t="n">
        <f aca="false">YEAR(A139)</f>
        <v>2003</v>
      </c>
      <c r="C139" s="7" t="n">
        <v>959</v>
      </c>
      <c r="D139" s="8" t="n">
        <f aca="false">AVERAGE($C135:$C139)</f>
        <v>982.8</v>
      </c>
      <c r="E139" s="8" t="n">
        <f aca="false">AVERAGE($C115:$C139)</f>
        <v>962.52</v>
      </c>
      <c r="F139" s="8" t="n">
        <f aca="false">AVERAGE($C65:$C139)</f>
        <v>910.12</v>
      </c>
      <c r="G139" s="4" t="n">
        <f aca="false">IF(  AND(  F138 &lt; E138,  F139 &lt; E139,  E139 &lt; D139  ),  1,  0  )</f>
        <v>1</v>
      </c>
      <c r="H139" s="12" t="n">
        <f aca="false">IF(  AND(  1 = G139,  OR(  0 = $K139,  2 = $K139  )  ),  $C139,  IF(  AND(  NOT(  "-" = H138  ),  0 &lt; H138  ),  H138,  0  )  )</f>
        <v>944</v>
      </c>
      <c r="I139" s="4" t="n">
        <f aca="false">IF(  AND(  E138 &lt; F138,  D139 &lt; E139,  E139 &lt; F139  ),  1,  0  )</f>
        <v>0</v>
      </c>
      <c r="J139" s="12" t="n">
        <f aca="false">IF(  AND(  1 = I139,  OR(  0 = $K139,  1 = $K139  )  ),  $C139,  IF(  AND(  NOT(  "-" = J138  ),  0 &lt; J138  ),  J138,  0  )  )</f>
        <v>945</v>
      </c>
      <c r="K139" s="13" t="n">
        <f aca="false">IF(  1 = G138,  1,  IF(  1 = I138,  2,  IF(  OR(  "-" = K138,  1 = M138),  0,  K138  )  )  )</f>
        <v>1</v>
      </c>
      <c r="L139" s="12" t="n">
        <f aca="false">IF(  AND(  1 = K139,  1 = M139  ),  (C139 - H139) * 100,  IF(  AND( 2 = K139,  1 = M139  ),  (J139 - C139) * 100,  0  )  )</f>
        <v>0</v>
      </c>
      <c r="M139" s="6" t="n">
        <f aca="false">IF(  OR(  AND(  1 = K139,  1 = I139  ),  AND(  2 =K139,  1 = G139  )  ),  1,  0  )</f>
        <v>0</v>
      </c>
      <c r="N139" s="0" t="n">
        <f aca="false">IF(  AND(  1 = M139,  0 &lt; L139  ),  1,  0  )</f>
        <v>0</v>
      </c>
    </row>
    <row r="140" customFormat="false" ht="12.8" hidden="false" customHeight="false" outlineLevel="0" collapsed="false">
      <c r="A140" s="5" t="n">
        <v>37837</v>
      </c>
      <c r="B140" s="6" t="n">
        <f aca="false">YEAR(A140)</f>
        <v>2003</v>
      </c>
      <c r="C140" s="7" t="n">
        <v>974</v>
      </c>
      <c r="D140" s="8" t="n">
        <f aca="false">AVERAGE($C136:$C140)</f>
        <v>974</v>
      </c>
      <c r="E140" s="8" t="n">
        <f aca="false">AVERAGE($C116:$C140)</f>
        <v>968.12</v>
      </c>
      <c r="F140" s="8" t="n">
        <f aca="false">AVERAGE($C66:$C140)</f>
        <v>910.48</v>
      </c>
      <c r="G140" s="4" t="n">
        <f aca="false">IF(  AND(  F139 &lt; E139,  F140 &lt; E140,  E140 &lt; D140  ),  1,  0  )</f>
        <v>1</v>
      </c>
      <c r="H140" s="12" t="n">
        <f aca="false">IF(  AND(  1 = G140,  OR(  0 = $K140,  2 = $K140  )  ),  $C140,  IF(  AND(  NOT(  "-" = H139  ),  0 &lt; H139  ),  H139,  0  )  )</f>
        <v>944</v>
      </c>
      <c r="I140" s="4" t="n">
        <f aca="false">IF(  AND(  E139 &lt; F139,  D140 &lt; E140,  E140 &lt; F140  ),  1,  0  )</f>
        <v>0</v>
      </c>
      <c r="J140" s="12" t="n">
        <f aca="false">IF(  AND(  1 = I140,  OR(  0 = $K140,  1 = $K140  )  ),  $C140,  IF(  AND(  NOT(  "-" = J139  ),  0 &lt; J139  ),  J139,  0  )  )</f>
        <v>945</v>
      </c>
      <c r="K140" s="13" t="n">
        <f aca="false">IF(  1 = G139,  1,  IF(  1 = I139,  2,  IF(  OR(  "-" = K139,  1 = M139),  0,  K139  )  )  )</f>
        <v>1</v>
      </c>
      <c r="L140" s="12" t="n">
        <f aca="false">IF(  AND(  1 = K140,  1 = M140  ),  (C140 - H140) * 100,  IF(  AND( 2 = K140,  1 = M140  ),  (J140 - C140) * 100,  0  )  )</f>
        <v>0</v>
      </c>
      <c r="M140" s="6" t="n">
        <f aca="false">IF(  OR(  AND(  1 = K140,  1 = I140  ),  AND(  2 =K140,  1 = G140  )  ),  1,  0  )</f>
        <v>0</v>
      </c>
      <c r="N140" s="0" t="n">
        <f aca="false">IF(  AND(  1 = M140,  0 &lt; L140  ),  1,  0  )</f>
        <v>0</v>
      </c>
    </row>
    <row r="141" customFormat="false" ht="12.8" hidden="false" customHeight="false" outlineLevel="0" collapsed="false">
      <c r="A141" s="5" t="n">
        <v>37838</v>
      </c>
      <c r="B141" s="6" t="n">
        <f aca="false">YEAR(A141)</f>
        <v>2003</v>
      </c>
      <c r="C141" s="7" t="n">
        <v>1008</v>
      </c>
      <c r="D141" s="8" t="n">
        <f aca="false">AVERAGE($C137:$C141)</f>
        <v>976.6</v>
      </c>
      <c r="E141" s="8" t="n">
        <f aca="false">AVERAGE($C117:$C141)</f>
        <v>973.92</v>
      </c>
      <c r="F141" s="8" t="n">
        <f aca="false">AVERAGE($C67:$C141)</f>
        <v>911.066666666667</v>
      </c>
      <c r="G141" s="4" t="n">
        <f aca="false">IF(  AND(  F140 &lt; E140,  F141 &lt; E141,  E141 &lt; D141  ),  1,  0  )</f>
        <v>1</v>
      </c>
      <c r="H141" s="12" t="n">
        <f aca="false">IF(  AND(  1 = G141,  OR(  0 = $K141,  2 = $K141  )  ),  $C141,  IF(  AND(  NOT(  "-" = H140  ),  0 &lt; H140  ),  H140,  0  )  )</f>
        <v>944</v>
      </c>
      <c r="I141" s="4" t="n">
        <f aca="false">IF(  AND(  E140 &lt; F140,  D141 &lt; E141,  E141 &lt; F141  ),  1,  0  )</f>
        <v>0</v>
      </c>
      <c r="J141" s="12" t="n">
        <f aca="false">IF(  AND(  1 = I141,  OR(  0 = $K141,  1 = $K141  )  ),  $C141,  IF(  AND(  NOT(  "-" = J140  ),  0 &lt; J140  ),  J140,  0  )  )</f>
        <v>945</v>
      </c>
      <c r="K141" s="13" t="n">
        <f aca="false">IF(  1 = G140,  1,  IF(  1 = I140,  2,  IF(  OR(  "-" = K140,  1 = M140),  0,  K140  )  )  )</f>
        <v>1</v>
      </c>
      <c r="L141" s="12" t="n">
        <f aca="false">IF(  AND(  1 = K141,  1 = M141  ),  (C141 - H141) * 100,  IF(  AND( 2 = K141,  1 = M141  ),  (J141 - C141) * 100,  0  )  )</f>
        <v>0</v>
      </c>
      <c r="M141" s="6" t="n">
        <f aca="false">IF(  OR(  AND(  1 = K141,  1 = I141  ),  AND(  2 =K141,  1 = G141  )  ),  1,  0  )</f>
        <v>0</v>
      </c>
      <c r="N141" s="0" t="n">
        <f aca="false">IF(  AND(  1 = M141,  0 &lt; L141  ),  1,  0  )</f>
        <v>0</v>
      </c>
    </row>
    <row r="142" customFormat="false" ht="12.8" hidden="false" customHeight="false" outlineLevel="0" collapsed="false">
      <c r="A142" s="5" t="n">
        <v>37839</v>
      </c>
      <c r="B142" s="6" t="n">
        <f aca="false">YEAR(A142)</f>
        <v>2003</v>
      </c>
      <c r="C142" s="7" t="n">
        <v>963</v>
      </c>
      <c r="D142" s="8" t="n">
        <f aca="false">AVERAGE($C138:$C142)</f>
        <v>973.2</v>
      </c>
      <c r="E142" s="8" t="n">
        <f aca="false">AVERAGE($C118:$C142)</f>
        <v>977.72</v>
      </c>
      <c r="F142" s="8" t="n">
        <f aca="false">AVERAGE($C68:$C142)</f>
        <v>911.24</v>
      </c>
      <c r="G142" s="4" t="n">
        <f aca="false">IF(  AND(  F141 &lt; E141,  F142 &lt; E142,  E142 &lt; D142  ),  1,  0  )</f>
        <v>0</v>
      </c>
      <c r="H142" s="12" t="n">
        <f aca="false">IF(  AND(  1 = G142,  OR(  0 = $K142,  2 = $K142  )  ),  $C142,  IF(  AND(  NOT(  "-" = H141  ),  0 &lt; H141  ),  H141,  0  )  )</f>
        <v>944</v>
      </c>
      <c r="I142" s="4" t="n">
        <f aca="false">IF(  AND(  E141 &lt; F141,  D142 &lt; E142,  E142 &lt; F142  ),  1,  0  )</f>
        <v>0</v>
      </c>
      <c r="J142" s="12" t="n">
        <f aca="false">IF(  AND(  1 = I142,  OR(  0 = $K142,  1 = $K142  )  ),  $C142,  IF(  AND(  NOT(  "-" = J141  ),  0 &lt; J141  ),  J141,  0  )  )</f>
        <v>945</v>
      </c>
      <c r="K142" s="13" t="n">
        <f aca="false">IF(  1 = G141,  1,  IF(  1 = I141,  2,  IF(  OR(  "-" = K141,  1 = M141),  0,  K141  )  )  )</f>
        <v>1</v>
      </c>
      <c r="L142" s="12" t="n">
        <f aca="false">IF(  AND(  1 = K142,  1 = M142  ),  (C142 - H142) * 100,  IF(  AND( 2 = K142,  1 = M142  ),  (J142 - C142) * 100,  0  )  )</f>
        <v>0</v>
      </c>
      <c r="M142" s="6" t="n">
        <f aca="false">IF(  OR(  AND(  1 = K142,  1 = I142  ),  AND(  2 =K142,  1 = G142  )  ),  1,  0  )</f>
        <v>0</v>
      </c>
      <c r="N142" s="0" t="n">
        <f aca="false">IF(  AND(  1 = M142,  0 &lt; L142  ),  1,  0  )</f>
        <v>0</v>
      </c>
    </row>
    <row r="143" customFormat="false" ht="12.8" hidden="false" customHeight="false" outlineLevel="0" collapsed="false">
      <c r="A143" s="5" t="n">
        <v>37840</v>
      </c>
      <c r="B143" s="6" t="n">
        <f aca="false">YEAR(A143)</f>
        <v>2003</v>
      </c>
      <c r="C143" s="7" t="n">
        <v>967</v>
      </c>
      <c r="D143" s="8" t="n">
        <f aca="false">AVERAGE($C139:$C143)</f>
        <v>974.2</v>
      </c>
      <c r="E143" s="8" t="n">
        <f aca="false">AVERAGE($C119:$C143)</f>
        <v>978.12</v>
      </c>
      <c r="F143" s="8" t="n">
        <f aca="false">AVERAGE($C69:$C143)</f>
        <v>911.346666666667</v>
      </c>
      <c r="G143" s="4" t="n">
        <f aca="false">IF(  AND(  F142 &lt; E142,  F143 &lt; E143,  E143 &lt; D143  ),  1,  0  )</f>
        <v>0</v>
      </c>
      <c r="H143" s="12" t="n">
        <f aca="false">IF(  AND(  1 = G143,  OR(  0 = $K143,  2 = $K143  )  ),  $C143,  IF(  AND(  NOT(  "-" = H142  ),  0 &lt; H142  ),  H142,  0  )  )</f>
        <v>944</v>
      </c>
      <c r="I143" s="4" t="n">
        <f aca="false">IF(  AND(  E142 &lt; F142,  D143 &lt; E143,  E143 &lt; F143  ),  1,  0  )</f>
        <v>0</v>
      </c>
      <c r="J143" s="12" t="n">
        <f aca="false">IF(  AND(  1 = I143,  OR(  0 = $K143,  1 = $K143  )  ),  $C143,  IF(  AND(  NOT(  "-" = J142  ),  0 &lt; J142  ),  J142,  0  )  )</f>
        <v>945</v>
      </c>
      <c r="K143" s="13" t="n">
        <f aca="false">IF(  1 = G142,  1,  IF(  1 = I142,  2,  IF(  OR(  "-" = K142,  1 = M142),  0,  K142  )  )  )</f>
        <v>1</v>
      </c>
      <c r="L143" s="12" t="n">
        <f aca="false">IF(  AND(  1 = K143,  1 = M143  ),  (C143 - H143) * 100,  IF(  AND( 2 = K143,  1 = M143  ),  (J143 - C143) * 100,  0  )  )</f>
        <v>0</v>
      </c>
      <c r="M143" s="6" t="n">
        <f aca="false">IF(  OR(  AND(  1 = K143,  1 = I143  ),  AND(  2 =K143,  1 = G143  )  ),  1,  0  )</f>
        <v>0</v>
      </c>
      <c r="N143" s="0" t="n">
        <f aca="false">IF(  AND(  1 = M143,  0 &lt; L143  ),  1,  0  )</f>
        <v>0</v>
      </c>
    </row>
    <row r="144" customFormat="false" ht="12.8" hidden="false" customHeight="false" outlineLevel="0" collapsed="false">
      <c r="A144" s="5" t="n">
        <v>37841</v>
      </c>
      <c r="B144" s="6" t="n">
        <f aca="false">YEAR(A144)</f>
        <v>2003</v>
      </c>
      <c r="C144" s="7" t="n">
        <v>952</v>
      </c>
      <c r="D144" s="8" t="n">
        <f aca="false">AVERAGE($C140:$C144)</f>
        <v>972.8</v>
      </c>
      <c r="E144" s="8" t="n">
        <f aca="false">AVERAGE($C120:$C144)</f>
        <v>975.8</v>
      </c>
      <c r="F144" s="8" t="n">
        <f aca="false">AVERAGE($C70:$C144)</f>
        <v>911.613333333333</v>
      </c>
      <c r="G144" s="4" t="n">
        <f aca="false">IF(  AND(  F143 &lt; E143,  F144 &lt; E144,  E144 &lt; D144  ),  1,  0  )</f>
        <v>0</v>
      </c>
      <c r="H144" s="12" t="n">
        <f aca="false">IF(  AND(  1 = G144,  OR(  0 = $K144,  2 = $K144  )  ),  $C144,  IF(  AND(  NOT(  "-" = H143  ),  0 &lt; H143  ),  H143,  0  )  )</f>
        <v>944</v>
      </c>
      <c r="I144" s="4" t="n">
        <f aca="false">IF(  AND(  E143 &lt; F143,  D144 &lt; E144,  E144 &lt; F144  ),  1,  0  )</f>
        <v>0</v>
      </c>
      <c r="J144" s="12" t="n">
        <f aca="false">IF(  AND(  1 = I144,  OR(  0 = $K144,  1 = $K144  )  ),  $C144,  IF(  AND(  NOT(  "-" = J143  ),  0 &lt; J143  ),  J143,  0  )  )</f>
        <v>945</v>
      </c>
      <c r="K144" s="13" t="n">
        <f aca="false">IF(  1 = G143,  1,  IF(  1 = I143,  2,  IF(  OR(  "-" = K143,  1 = M143),  0,  K143  )  )  )</f>
        <v>1</v>
      </c>
      <c r="L144" s="12" t="n">
        <f aca="false">IF(  AND(  1 = K144,  1 = M144  ),  (C144 - H144) * 100,  IF(  AND( 2 = K144,  1 = M144  ),  (J144 - C144) * 100,  0  )  )</f>
        <v>0</v>
      </c>
      <c r="M144" s="6" t="n">
        <f aca="false">IF(  OR(  AND(  1 = K144,  1 = I144  ),  AND(  2 =K144,  1 = G144  )  ),  1,  0  )</f>
        <v>0</v>
      </c>
      <c r="N144" s="0" t="n">
        <f aca="false">IF(  AND(  1 = M144,  0 &lt; L144  ),  1,  0  )</f>
        <v>0</v>
      </c>
    </row>
    <row r="145" customFormat="false" ht="12.8" hidden="false" customHeight="false" outlineLevel="0" collapsed="false">
      <c r="A145" s="5" t="n">
        <v>37844</v>
      </c>
      <c r="B145" s="6" t="n">
        <f aca="false">YEAR(A145)</f>
        <v>2003</v>
      </c>
      <c r="C145" s="7" t="n">
        <v>946</v>
      </c>
      <c r="D145" s="8" t="n">
        <f aca="false">AVERAGE($C141:$C145)</f>
        <v>967.2</v>
      </c>
      <c r="E145" s="8" t="n">
        <f aca="false">AVERAGE($C121:$C145)</f>
        <v>974.08</v>
      </c>
      <c r="F145" s="8" t="n">
        <f aca="false">AVERAGE($C71:$C145)</f>
        <v>912.133333333333</v>
      </c>
      <c r="G145" s="4" t="n">
        <f aca="false">IF(  AND(  F144 &lt; E144,  F145 &lt; E145,  E145 &lt; D145  ),  1,  0  )</f>
        <v>0</v>
      </c>
      <c r="H145" s="12" t="n">
        <f aca="false">IF(  AND(  1 = G145,  OR(  0 = $K145,  2 = $K145  )  ),  $C145,  IF(  AND(  NOT(  "-" = H144  ),  0 &lt; H144  ),  H144,  0  )  )</f>
        <v>944</v>
      </c>
      <c r="I145" s="4" t="n">
        <f aca="false">IF(  AND(  E144 &lt; F144,  D145 &lt; E145,  E145 &lt; F145  ),  1,  0  )</f>
        <v>0</v>
      </c>
      <c r="J145" s="12" t="n">
        <f aca="false">IF(  AND(  1 = I145,  OR(  0 = $K145,  1 = $K145  )  ),  $C145,  IF(  AND(  NOT(  "-" = J144  ),  0 &lt; J144  ),  J144,  0  )  )</f>
        <v>945</v>
      </c>
      <c r="K145" s="13" t="n">
        <f aca="false">IF(  1 = G144,  1,  IF(  1 = I144,  2,  IF(  OR(  "-" = K144,  1 = M144),  0,  K144  )  )  )</f>
        <v>1</v>
      </c>
      <c r="L145" s="12" t="n">
        <f aca="false">IF(  AND(  1 = K145,  1 = M145  ),  (C145 - H145) * 100,  IF(  AND( 2 = K145,  1 = M145  ),  (J145 - C145) * 100,  0  )  )</f>
        <v>0</v>
      </c>
      <c r="M145" s="6" t="n">
        <f aca="false">IF(  OR(  AND(  1 = K145,  1 = I145  ),  AND(  2 =K145,  1 = G145  )  ),  1,  0  )</f>
        <v>0</v>
      </c>
      <c r="N145" s="0" t="n">
        <f aca="false">IF(  AND(  1 = M145,  0 &lt; L145  ),  1,  0  )</f>
        <v>0</v>
      </c>
    </row>
    <row r="146" customFormat="false" ht="12.8" hidden="false" customHeight="false" outlineLevel="0" collapsed="false">
      <c r="A146" s="5" t="n">
        <v>37845</v>
      </c>
      <c r="B146" s="6" t="n">
        <f aca="false">YEAR(A146)</f>
        <v>2003</v>
      </c>
      <c r="C146" s="7" t="n">
        <v>948</v>
      </c>
      <c r="D146" s="8" t="n">
        <f aca="false">AVERAGE($C142:$C146)</f>
        <v>955.2</v>
      </c>
      <c r="E146" s="8" t="n">
        <f aca="false">AVERAGE($C122:$C146)</f>
        <v>971.8</v>
      </c>
      <c r="F146" s="8" t="n">
        <f aca="false">AVERAGE($C72:$C146)</f>
        <v>912.906666666667</v>
      </c>
      <c r="G146" s="4" t="n">
        <f aca="false">IF(  AND(  F145 &lt; E145,  F146 &lt; E146,  E146 &lt; D146  ),  1,  0  )</f>
        <v>0</v>
      </c>
      <c r="H146" s="12" t="n">
        <f aca="false">IF(  AND(  1 = G146,  OR(  0 = $K146,  2 = $K146  )  ),  $C146,  IF(  AND(  NOT(  "-" = H145  ),  0 &lt; H145  ),  H145,  0  )  )</f>
        <v>944</v>
      </c>
      <c r="I146" s="4" t="n">
        <f aca="false">IF(  AND(  E145 &lt; F145,  D146 &lt; E146,  E146 &lt; F146  ),  1,  0  )</f>
        <v>0</v>
      </c>
      <c r="J146" s="12" t="n">
        <f aca="false">IF(  AND(  1 = I146,  OR(  0 = $K146,  1 = $K146  )  ),  $C146,  IF(  AND(  NOT(  "-" = J145  ),  0 &lt; J145  ),  J145,  0  )  )</f>
        <v>945</v>
      </c>
      <c r="K146" s="13" t="n">
        <f aca="false">IF(  1 = G145,  1,  IF(  1 = I145,  2,  IF(  OR(  "-" = K145,  1 = M145),  0,  K145  )  )  )</f>
        <v>1</v>
      </c>
      <c r="L146" s="12" t="n">
        <f aca="false">IF(  AND(  1 = K146,  1 = M146  ),  (C146 - H146) * 100,  IF(  AND( 2 = K146,  1 = M146  ),  (J146 - C146) * 100,  0  )  )</f>
        <v>0</v>
      </c>
      <c r="M146" s="6" t="n">
        <f aca="false">IF(  OR(  AND(  1 = K146,  1 = I146  ),  AND(  2 =K146,  1 = G146  )  ),  1,  0  )</f>
        <v>0</v>
      </c>
      <c r="N146" s="0" t="n">
        <f aca="false">IF(  AND(  1 = M146,  0 &lt; L146  ),  1,  0  )</f>
        <v>0</v>
      </c>
    </row>
    <row r="147" customFormat="false" ht="12.8" hidden="false" customHeight="false" outlineLevel="0" collapsed="false">
      <c r="A147" s="5" t="n">
        <v>37846</v>
      </c>
      <c r="B147" s="6" t="n">
        <f aca="false">YEAR(A147)</f>
        <v>2003</v>
      </c>
      <c r="C147" s="7" t="n">
        <v>972</v>
      </c>
      <c r="D147" s="8" t="n">
        <f aca="false">AVERAGE($C143:$C147)</f>
        <v>957</v>
      </c>
      <c r="E147" s="8" t="n">
        <f aca="false">AVERAGE($C123:$C147)</f>
        <v>969.72</v>
      </c>
      <c r="F147" s="8" t="n">
        <f aca="false">AVERAGE($C73:$C147)</f>
        <v>914.306666666667</v>
      </c>
      <c r="G147" s="4" t="n">
        <f aca="false">IF(  AND(  F146 &lt; E146,  F147 &lt; E147,  E147 &lt; D147  ),  1,  0  )</f>
        <v>0</v>
      </c>
      <c r="H147" s="12" t="n">
        <f aca="false">IF(  AND(  1 = G147,  OR(  0 = $K147,  2 = $K147  )  ),  $C147,  IF(  AND(  NOT(  "-" = H146  ),  0 &lt; H146  ),  H146,  0  )  )</f>
        <v>944</v>
      </c>
      <c r="I147" s="4" t="n">
        <f aca="false">IF(  AND(  E146 &lt; F146,  D147 &lt; E147,  E147 &lt; F147  ),  1,  0  )</f>
        <v>0</v>
      </c>
      <c r="J147" s="12" t="n">
        <f aca="false">IF(  AND(  1 = I147,  OR(  0 = $K147,  1 = $K147  )  ),  $C147,  IF(  AND(  NOT(  "-" = J146  ),  0 &lt; J146  ),  J146,  0  )  )</f>
        <v>945</v>
      </c>
      <c r="K147" s="13" t="n">
        <f aca="false">IF(  1 = G146,  1,  IF(  1 = I146,  2,  IF(  OR(  "-" = K146,  1 = M146),  0,  K146  )  )  )</f>
        <v>1</v>
      </c>
      <c r="L147" s="12" t="n">
        <f aca="false">IF(  AND(  1 = K147,  1 = M147  ),  (C147 - H147) * 100,  IF(  AND( 2 = K147,  1 = M147  ),  (J147 - C147) * 100,  0  )  )</f>
        <v>0</v>
      </c>
      <c r="M147" s="6" t="n">
        <f aca="false">IF(  OR(  AND(  1 = K147,  1 = I147  ),  AND(  2 =K147,  1 = G147  )  ),  1,  0  )</f>
        <v>0</v>
      </c>
      <c r="N147" s="0" t="n">
        <f aca="false">IF(  AND(  1 = M147,  0 &lt; L147  ),  1,  0  )</f>
        <v>0</v>
      </c>
    </row>
    <row r="148" customFormat="false" ht="12.8" hidden="false" customHeight="false" outlineLevel="0" collapsed="false">
      <c r="A148" s="5" t="n">
        <v>37847</v>
      </c>
      <c r="B148" s="6" t="n">
        <f aca="false">YEAR(A148)</f>
        <v>2003</v>
      </c>
      <c r="C148" s="7" t="n">
        <v>987</v>
      </c>
      <c r="D148" s="8" t="n">
        <f aca="false">AVERAGE($C144:$C148)</f>
        <v>961</v>
      </c>
      <c r="E148" s="8" t="n">
        <f aca="false">AVERAGE($C124:$C148)</f>
        <v>968.08</v>
      </c>
      <c r="F148" s="8" t="n">
        <f aca="false">AVERAGE($C74:$C148)</f>
        <v>916.093333333333</v>
      </c>
      <c r="G148" s="4" t="n">
        <f aca="false">IF(  AND(  F147 &lt; E147,  F148 &lt; E148,  E148 &lt; D148  ),  1,  0  )</f>
        <v>0</v>
      </c>
      <c r="H148" s="12" t="n">
        <f aca="false">IF(  AND(  1 = G148,  OR(  0 = $K148,  2 = $K148  )  ),  $C148,  IF(  AND(  NOT(  "-" = H147  ),  0 &lt; H147  ),  H147,  0  )  )</f>
        <v>944</v>
      </c>
      <c r="I148" s="4" t="n">
        <f aca="false">IF(  AND(  E147 &lt; F147,  D148 &lt; E148,  E148 &lt; F148  ),  1,  0  )</f>
        <v>0</v>
      </c>
      <c r="J148" s="12" t="n">
        <f aca="false">IF(  AND(  1 = I148,  OR(  0 = $K148,  1 = $K148  )  ),  $C148,  IF(  AND(  NOT(  "-" = J147  ),  0 &lt; J147  ),  J147,  0  )  )</f>
        <v>945</v>
      </c>
      <c r="K148" s="13" t="n">
        <f aca="false">IF(  1 = G147,  1,  IF(  1 = I147,  2,  IF(  OR(  "-" = K147,  1 = M147),  0,  K147  )  )  )</f>
        <v>1</v>
      </c>
      <c r="L148" s="12" t="n">
        <f aca="false">IF(  AND(  1 = K148,  1 = M148  ),  (C148 - H148) * 100,  IF(  AND( 2 = K148,  1 = M148  ),  (J148 - C148) * 100,  0  )  )</f>
        <v>0</v>
      </c>
      <c r="M148" s="6" t="n">
        <f aca="false">IF(  OR(  AND(  1 = K148,  1 = I148  ),  AND(  2 =K148,  1 = G148  )  ),  1,  0  )</f>
        <v>0</v>
      </c>
      <c r="N148" s="0" t="n">
        <f aca="false">IF(  AND(  1 = M148,  0 &lt; L148  ),  1,  0  )</f>
        <v>0</v>
      </c>
    </row>
    <row r="149" customFormat="false" ht="12.8" hidden="false" customHeight="false" outlineLevel="0" collapsed="false">
      <c r="A149" s="5" t="n">
        <v>37848</v>
      </c>
      <c r="B149" s="6" t="n">
        <f aca="false">YEAR(A149)</f>
        <v>2003</v>
      </c>
      <c r="C149" s="7" t="n">
        <v>987</v>
      </c>
      <c r="D149" s="8" t="n">
        <f aca="false">AVERAGE($C145:$C149)</f>
        <v>968</v>
      </c>
      <c r="E149" s="8" t="n">
        <f aca="false">AVERAGE($C125:$C149)</f>
        <v>967.88</v>
      </c>
      <c r="F149" s="8" t="n">
        <f aca="false">AVERAGE($C75:$C149)</f>
        <v>917</v>
      </c>
      <c r="G149" s="4" t="n">
        <f aca="false">IF(  AND(  F148 &lt; E148,  F149 &lt; E149,  E149 &lt; D149  ),  1,  0  )</f>
        <v>1</v>
      </c>
      <c r="H149" s="12" t="n">
        <f aca="false">IF(  AND(  1 = G149,  OR(  0 = $K149,  2 = $K149  )  ),  $C149,  IF(  AND(  NOT(  "-" = H148  ),  0 &lt; H148  ),  H148,  0  )  )</f>
        <v>944</v>
      </c>
      <c r="I149" s="4" t="n">
        <f aca="false">IF(  AND(  E148 &lt; F148,  D149 &lt; E149,  E149 &lt; F149  ),  1,  0  )</f>
        <v>0</v>
      </c>
      <c r="J149" s="12" t="n">
        <f aca="false">IF(  AND(  1 = I149,  OR(  0 = $K149,  1 = $K149  )  ),  $C149,  IF(  AND(  NOT(  "-" = J148  ),  0 &lt; J148  ),  J148,  0  )  )</f>
        <v>945</v>
      </c>
      <c r="K149" s="13" t="n">
        <f aca="false">IF(  1 = G148,  1,  IF(  1 = I148,  2,  IF(  OR(  "-" = K148,  1 = M148),  0,  K148  )  )  )</f>
        <v>1</v>
      </c>
      <c r="L149" s="12" t="n">
        <f aca="false">IF(  AND(  1 = K149,  1 = M149  ),  (C149 - H149) * 100,  IF(  AND( 2 = K149,  1 = M149  ),  (J149 - C149) * 100,  0  )  )</f>
        <v>0</v>
      </c>
      <c r="M149" s="6" t="n">
        <f aca="false">IF(  OR(  AND(  1 = K149,  1 = I149  ),  AND(  2 =K149,  1 = G149  )  ),  1,  0  )</f>
        <v>0</v>
      </c>
      <c r="N149" s="0" t="n">
        <f aca="false">IF(  AND(  1 = M149,  0 &lt; L149  ),  1,  0  )</f>
        <v>0</v>
      </c>
    </row>
    <row r="150" customFormat="false" ht="12.8" hidden="false" customHeight="false" outlineLevel="0" collapsed="false">
      <c r="A150" s="5" t="n">
        <v>37851</v>
      </c>
      <c r="B150" s="6" t="n">
        <f aca="false">YEAR(A150)</f>
        <v>2003</v>
      </c>
      <c r="C150" s="7" t="n">
        <v>1000</v>
      </c>
      <c r="D150" s="8" t="n">
        <f aca="false">AVERAGE($C146:$C150)</f>
        <v>978.8</v>
      </c>
      <c r="E150" s="8" t="n">
        <f aca="false">AVERAGE($C126:$C150)</f>
        <v>969.52</v>
      </c>
      <c r="F150" s="8" t="n">
        <f aca="false">AVERAGE($C76:$C150)</f>
        <v>918.4</v>
      </c>
      <c r="G150" s="4" t="n">
        <f aca="false">IF(  AND(  F149 &lt; E149,  F150 &lt; E150,  E150 &lt; D150  ),  1,  0  )</f>
        <v>1</v>
      </c>
      <c r="H150" s="12" t="n">
        <f aca="false">IF(  AND(  1 = G150,  OR(  0 = $K150,  2 = $K150  )  ),  $C150,  IF(  AND(  NOT(  "-" = H149  ),  0 &lt; H149  ),  H149,  0  )  )</f>
        <v>944</v>
      </c>
      <c r="I150" s="4" t="n">
        <f aca="false">IF(  AND(  E149 &lt; F149,  D150 &lt; E150,  E150 &lt; F150  ),  1,  0  )</f>
        <v>0</v>
      </c>
      <c r="J150" s="12" t="n">
        <f aca="false">IF(  AND(  1 = I150,  OR(  0 = $K150,  1 = $K150  )  ),  $C150,  IF(  AND(  NOT(  "-" = J149  ),  0 &lt; J149  ),  J149,  0  )  )</f>
        <v>945</v>
      </c>
      <c r="K150" s="13" t="n">
        <f aca="false">IF(  1 = G149,  1,  IF(  1 = I149,  2,  IF(  OR(  "-" = K149,  1 = M149),  0,  K149  )  )  )</f>
        <v>1</v>
      </c>
      <c r="L150" s="12" t="n">
        <f aca="false">IF(  AND(  1 = K150,  1 = M150  ),  (C150 - H150) * 100,  IF(  AND( 2 = K150,  1 = M150  ),  (J150 - C150) * 100,  0  )  )</f>
        <v>0</v>
      </c>
      <c r="M150" s="6" t="n">
        <f aca="false">IF(  OR(  AND(  1 = K150,  1 = I150  ),  AND(  2 =K150,  1 = G150  )  ),  1,  0  )</f>
        <v>0</v>
      </c>
      <c r="N150" s="0" t="n">
        <f aca="false">IF(  AND(  1 = M150,  0 &lt; L150  ),  1,  0  )</f>
        <v>0</v>
      </c>
    </row>
    <row r="151" customFormat="false" ht="12.8" hidden="false" customHeight="false" outlineLevel="0" collapsed="false">
      <c r="A151" s="5" t="n">
        <v>37852</v>
      </c>
      <c r="B151" s="6" t="n">
        <f aca="false">YEAR(A151)</f>
        <v>2003</v>
      </c>
      <c r="C151" s="7" t="n">
        <v>1026</v>
      </c>
      <c r="D151" s="8" t="n">
        <f aca="false">AVERAGE($C147:$C151)</f>
        <v>994.4</v>
      </c>
      <c r="E151" s="8" t="n">
        <f aca="false">AVERAGE($C127:$C151)</f>
        <v>972.8</v>
      </c>
      <c r="F151" s="8" t="n">
        <f aca="false">AVERAGE($C77:$C151)</f>
        <v>920.04</v>
      </c>
      <c r="G151" s="4" t="n">
        <f aca="false">IF(  AND(  F150 &lt; E150,  F151 &lt; E151,  E151 &lt; D151  ),  1,  0  )</f>
        <v>1</v>
      </c>
      <c r="H151" s="12" t="n">
        <f aca="false">IF(  AND(  1 = G151,  OR(  0 = $K151,  2 = $K151  )  ),  $C151,  IF(  AND(  NOT(  "-" = H150  ),  0 &lt; H150  ),  H150,  0  )  )</f>
        <v>944</v>
      </c>
      <c r="I151" s="4" t="n">
        <f aca="false">IF(  AND(  E150 &lt; F150,  D151 &lt; E151,  E151 &lt; F151  ),  1,  0  )</f>
        <v>0</v>
      </c>
      <c r="J151" s="12" t="n">
        <f aca="false">IF(  AND(  1 = I151,  OR(  0 = $K151,  1 = $K151  )  ),  $C151,  IF(  AND(  NOT(  "-" = J150  ),  0 &lt; J150  ),  J150,  0  )  )</f>
        <v>945</v>
      </c>
      <c r="K151" s="13" t="n">
        <f aca="false">IF(  1 = G150,  1,  IF(  1 = I150,  2,  IF(  OR(  "-" = K150,  1 = M150),  0,  K150  )  )  )</f>
        <v>1</v>
      </c>
      <c r="L151" s="12" t="n">
        <f aca="false">IF(  AND(  1 = K151,  1 = M151  ),  (C151 - H151) * 100,  IF(  AND( 2 = K151,  1 = M151  ),  (J151 - C151) * 100,  0  )  )</f>
        <v>0</v>
      </c>
      <c r="M151" s="6" t="n">
        <f aca="false">IF(  OR(  AND(  1 = K151,  1 = I151  ),  AND(  2 =K151,  1 = G151  )  ),  1,  0  )</f>
        <v>0</v>
      </c>
      <c r="N151" s="0" t="n">
        <f aca="false">IF(  AND(  1 = M151,  0 &lt; L151  ),  1,  0  )</f>
        <v>0</v>
      </c>
    </row>
    <row r="152" customFormat="false" ht="12.8" hidden="false" customHeight="false" outlineLevel="0" collapsed="false">
      <c r="A152" s="5" t="n">
        <v>37853</v>
      </c>
      <c r="B152" s="6" t="n">
        <f aca="false">YEAR(A152)</f>
        <v>2003</v>
      </c>
      <c r="C152" s="7" t="n">
        <v>1006</v>
      </c>
      <c r="D152" s="8" t="n">
        <f aca="false">AVERAGE($C148:$C152)</f>
        <v>1001.2</v>
      </c>
      <c r="E152" s="8" t="n">
        <f aca="false">AVERAGE($C128:$C152)</f>
        <v>976.24</v>
      </c>
      <c r="F152" s="8" t="n">
        <f aca="false">AVERAGE($C78:$C152)</f>
        <v>920.853333333333</v>
      </c>
      <c r="G152" s="4" t="n">
        <f aca="false">IF(  AND(  F151 &lt; E151,  F152 &lt; E152,  E152 &lt; D152  ),  1,  0  )</f>
        <v>1</v>
      </c>
      <c r="H152" s="12" t="n">
        <f aca="false">IF(  AND(  1 = G152,  OR(  0 = $K152,  2 = $K152  )  ),  $C152,  IF(  AND(  NOT(  "-" = H151  ),  0 &lt; H151  ),  H151,  0  )  )</f>
        <v>944</v>
      </c>
      <c r="I152" s="4" t="n">
        <f aca="false">IF(  AND(  E151 &lt; F151,  D152 &lt; E152,  E152 &lt; F152  ),  1,  0  )</f>
        <v>0</v>
      </c>
      <c r="J152" s="12" t="n">
        <f aca="false">IF(  AND(  1 = I152,  OR(  0 = $K152,  1 = $K152  )  ),  $C152,  IF(  AND(  NOT(  "-" = J151  ),  0 &lt; J151  ),  J151,  0  )  )</f>
        <v>945</v>
      </c>
      <c r="K152" s="13" t="n">
        <f aca="false">IF(  1 = G151,  1,  IF(  1 = I151,  2,  IF(  OR(  "-" = K151,  1 = M151),  0,  K151  )  )  )</f>
        <v>1</v>
      </c>
      <c r="L152" s="12" t="n">
        <f aca="false">IF(  AND(  1 = K152,  1 = M152  ),  (C152 - H152) * 100,  IF(  AND( 2 = K152,  1 = M152  ),  (J152 - C152) * 100,  0  )  )</f>
        <v>0</v>
      </c>
      <c r="M152" s="6" t="n">
        <f aca="false">IF(  OR(  AND(  1 = K152,  1 = I152  ),  AND(  2 =K152,  1 = G152  )  ),  1,  0  )</f>
        <v>0</v>
      </c>
      <c r="N152" s="0" t="n">
        <f aca="false">IF(  AND(  1 = M152,  0 &lt; L152  ),  1,  0  )</f>
        <v>0</v>
      </c>
    </row>
    <row r="153" customFormat="false" ht="12.8" hidden="false" customHeight="false" outlineLevel="0" collapsed="false">
      <c r="A153" s="5" t="n">
        <v>37854</v>
      </c>
      <c r="B153" s="6" t="n">
        <f aca="false">YEAR(A153)</f>
        <v>2003</v>
      </c>
      <c r="C153" s="7" t="n">
        <v>995</v>
      </c>
      <c r="D153" s="8" t="n">
        <f aca="false">AVERAGE($C149:$C153)</f>
        <v>1002.8</v>
      </c>
      <c r="E153" s="8" t="n">
        <f aca="false">AVERAGE($C129:$C153)</f>
        <v>978.08</v>
      </c>
      <c r="F153" s="8" t="n">
        <f aca="false">AVERAGE($C79:$C153)</f>
        <v>921.56</v>
      </c>
      <c r="G153" s="4" t="n">
        <f aca="false">IF(  AND(  F152 &lt; E152,  F153 &lt; E153,  E153 &lt; D153  ),  1,  0  )</f>
        <v>1</v>
      </c>
      <c r="H153" s="12" t="n">
        <f aca="false">IF(  AND(  1 = G153,  OR(  0 = $K153,  2 = $K153  )  ),  $C153,  IF(  AND(  NOT(  "-" = H152  ),  0 &lt; H152  ),  H152,  0  )  )</f>
        <v>944</v>
      </c>
      <c r="I153" s="4" t="n">
        <f aca="false">IF(  AND(  E152 &lt; F152,  D153 &lt; E153,  E153 &lt; F153  ),  1,  0  )</f>
        <v>0</v>
      </c>
      <c r="J153" s="12" t="n">
        <f aca="false">IF(  AND(  1 = I153,  OR(  0 = $K153,  1 = $K153  )  ),  $C153,  IF(  AND(  NOT(  "-" = J152  ),  0 &lt; J152  ),  J152,  0  )  )</f>
        <v>945</v>
      </c>
      <c r="K153" s="13" t="n">
        <f aca="false">IF(  1 = G152,  1,  IF(  1 = I152,  2,  IF(  OR(  "-" = K152,  1 = M152),  0,  K152  )  )  )</f>
        <v>1</v>
      </c>
      <c r="L153" s="12" t="n">
        <f aca="false">IF(  AND(  1 = K153,  1 = M153  ),  (C153 - H153) * 100,  IF(  AND( 2 = K153,  1 = M153  ),  (J153 - C153) * 100,  0  )  )</f>
        <v>0</v>
      </c>
      <c r="M153" s="6" t="n">
        <f aca="false">IF(  OR(  AND(  1 = K153,  1 = I153  ),  AND(  2 =K153,  1 = G153  )  ),  1,  0  )</f>
        <v>0</v>
      </c>
      <c r="N153" s="0" t="n">
        <f aca="false">IF(  AND(  1 = M153,  0 &lt; L153  ),  1,  0  )</f>
        <v>0</v>
      </c>
    </row>
    <row r="154" customFormat="false" ht="12.8" hidden="false" customHeight="false" outlineLevel="0" collapsed="false">
      <c r="A154" s="5" t="n">
        <v>37855</v>
      </c>
      <c r="B154" s="6" t="n">
        <f aca="false">YEAR(A154)</f>
        <v>2003</v>
      </c>
      <c r="C154" s="7" t="n">
        <v>984</v>
      </c>
      <c r="D154" s="8" t="n">
        <f aca="false">AVERAGE($C150:$C154)</f>
        <v>1002.2</v>
      </c>
      <c r="E154" s="8" t="n">
        <f aca="false">AVERAGE($C130:$C154)</f>
        <v>980.4</v>
      </c>
      <c r="F154" s="8" t="n">
        <f aca="false">AVERAGE($C80:$C154)</f>
        <v>922.16</v>
      </c>
      <c r="G154" s="4" t="n">
        <f aca="false">IF(  AND(  F153 &lt; E153,  F154 &lt; E154,  E154 &lt; D154  ),  1,  0  )</f>
        <v>1</v>
      </c>
      <c r="H154" s="12" t="n">
        <f aca="false">IF(  AND(  1 = G154,  OR(  0 = $K154,  2 = $K154  )  ),  $C154,  IF(  AND(  NOT(  "-" = H153  ),  0 &lt; H153  ),  H153,  0  )  )</f>
        <v>944</v>
      </c>
      <c r="I154" s="4" t="n">
        <f aca="false">IF(  AND(  E153 &lt; F153,  D154 &lt; E154,  E154 &lt; F154  ),  1,  0  )</f>
        <v>0</v>
      </c>
      <c r="J154" s="12" t="n">
        <f aca="false">IF(  AND(  1 = I154,  OR(  0 = $K154,  1 = $K154  )  ),  $C154,  IF(  AND(  NOT(  "-" = J153  ),  0 &lt; J153  ),  J153,  0  )  )</f>
        <v>945</v>
      </c>
      <c r="K154" s="13" t="n">
        <f aca="false">IF(  1 = G153,  1,  IF(  1 = I153,  2,  IF(  OR(  "-" = K153,  1 = M153),  0,  K153  )  )  )</f>
        <v>1</v>
      </c>
      <c r="L154" s="12" t="n">
        <f aca="false">IF(  AND(  1 = K154,  1 = M154  ),  (C154 - H154) * 100,  IF(  AND( 2 = K154,  1 = M154  ),  (J154 - C154) * 100,  0  )  )</f>
        <v>0</v>
      </c>
      <c r="M154" s="6" t="n">
        <f aca="false">IF(  OR(  AND(  1 = K154,  1 = I154  ),  AND(  2 =K154,  1 = G154  )  ),  1,  0  )</f>
        <v>0</v>
      </c>
      <c r="N154" s="0" t="n">
        <f aca="false">IF(  AND(  1 = M154,  0 &lt; L154  ),  1,  0  )</f>
        <v>0</v>
      </c>
    </row>
    <row r="155" customFormat="false" ht="12.8" hidden="false" customHeight="false" outlineLevel="0" collapsed="false">
      <c r="A155" s="5" t="n">
        <v>37858</v>
      </c>
      <c r="B155" s="6" t="n">
        <f aca="false">YEAR(A155)</f>
        <v>2003</v>
      </c>
      <c r="C155" s="7" t="n">
        <v>966</v>
      </c>
      <c r="D155" s="8" t="n">
        <f aca="false">AVERAGE($C151:$C155)</f>
        <v>995.4</v>
      </c>
      <c r="E155" s="8" t="n">
        <f aca="false">AVERAGE($C131:$C155)</f>
        <v>982</v>
      </c>
      <c r="F155" s="8" t="n">
        <f aca="false">AVERAGE($C81:$C155)</f>
        <v>922.373333333333</v>
      </c>
      <c r="G155" s="4" t="n">
        <f aca="false">IF(  AND(  F154 &lt; E154,  F155 &lt; E155,  E155 &lt; D155  ),  1,  0  )</f>
        <v>1</v>
      </c>
      <c r="H155" s="12" t="n">
        <f aca="false">IF(  AND(  1 = G155,  OR(  0 = $K155,  2 = $K155  )  ),  $C155,  IF(  AND(  NOT(  "-" = H154  ),  0 &lt; H154  ),  H154,  0  )  )</f>
        <v>944</v>
      </c>
      <c r="I155" s="4" t="n">
        <f aca="false">IF(  AND(  E154 &lt; F154,  D155 &lt; E155,  E155 &lt; F155  ),  1,  0  )</f>
        <v>0</v>
      </c>
      <c r="J155" s="12" t="n">
        <f aca="false">IF(  AND(  1 = I155,  OR(  0 = $K155,  1 = $K155  )  ),  $C155,  IF(  AND(  NOT(  "-" = J154  ),  0 &lt; J154  ),  J154,  0  )  )</f>
        <v>945</v>
      </c>
      <c r="K155" s="13" t="n">
        <f aca="false">IF(  1 = G154,  1,  IF(  1 = I154,  2,  IF(  OR(  "-" = K154,  1 = M154),  0,  K154  )  )  )</f>
        <v>1</v>
      </c>
      <c r="L155" s="12" t="n">
        <f aca="false">IF(  AND(  1 = K155,  1 = M155  ),  (C155 - H155) * 100,  IF(  AND( 2 = K155,  1 = M155  ),  (J155 - C155) * 100,  0  )  )</f>
        <v>0</v>
      </c>
      <c r="M155" s="6" t="n">
        <f aca="false">IF(  OR(  AND(  1 = K155,  1 = I155  ),  AND(  2 =K155,  1 = G155  )  ),  1,  0  )</f>
        <v>0</v>
      </c>
      <c r="N155" s="0" t="n">
        <f aca="false">IF(  AND(  1 = M155,  0 &lt; L155  ),  1,  0  )</f>
        <v>0</v>
      </c>
    </row>
    <row r="156" customFormat="false" ht="12.8" hidden="false" customHeight="false" outlineLevel="0" collapsed="false">
      <c r="A156" s="5" t="n">
        <v>37859</v>
      </c>
      <c r="B156" s="6" t="n">
        <f aca="false">YEAR(A156)</f>
        <v>2003</v>
      </c>
      <c r="C156" s="7" t="n">
        <v>967</v>
      </c>
      <c r="D156" s="8" t="n">
        <f aca="false">AVERAGE($C152:$C156)</f>
        <v>983.6</v>
      </c>
      <c r="E156" s="8" t="n">
        <f aca="false">AVERAGE($C132:$C156)</f>
        <v>982.6</v>
      </c>
      <c r="F156" s="8" t="n">
        <f aca="false">AVERAGE($C82:$C156)</f>
        <v>922.373333333333</v>
      </c>
      <c r="G156" s="4" t="n">
        <f aca="false">IF(  AND(  F155 &lt; E155,  F156 &lt; E156,  E156 &lt; D156  ),  1,  0  )</f>
        <v>1</v>
      </c>
      <c r="H156" s="12" t="n">
        <f aca="false">IF(  AND(  1 = G156,  OR(  0 = $K156,  2 = $K156  )  ),  $C156,  IF(  AND(  NOT(  "-" = H155  ),  0 &lt; H155  ),  H155,  0  )  )</f>
        <v>944</v>
      </c>
      <c r="I156" s="4" t="n">
        <f aca="false">IF(  AND(  E155 &lt; F155,  D156 &lt; E156,  E156 &lt; F156  ),  1,  0  )</f>
        <v>0</v>
      </c>
      <c r="J156" s="12" t="n">
        <f aca="false">IF(  AND(  1 = I156,  OR(  0 = $K156,  1 = $K156  )  ),  $C156,  IF(  AND(  NOT(  "-" = J155  ),  0 &lt; J155  ),  J155,  0  )  )</f>
        <v>945</v>
      </c>
      <c r="K156" s="13" t="n">
        <f aca="false">IF(  1 = G155,  1,  IF(  1 = I155,  2,  IF(  OR(  "-" = K155,  1 = M155),  0,  K155  )  )  )</f>
        <v>1</v>
      </c>
      <c r="L156" s="12" t="n">
        <f aca="false">IF(  AND(  1 = K156,  1 = M156  ),  (C156 - H156) * 100,  IF(  AND( 2 = K156,  1 = M156  ),  (J156 - C156) * 100,  0  )  )</f>
        <v>0</v>
      </c>
      <c r="M156" s="6" t="n">
        <f aca="false">IF(  OR(  AND(  1 = K156,  1 = I156  ),  AND(  2 =K156,  1 = G156  )  ),  1,  0  )</f>
        <v>0</v>
      </c>
      <c r="N156" s="0" t="n">
        <f aca="false">IF(  AND(  1 = M156,  0 &lt; L156  ),  1,  0  )</f>
        <v>0</v>
      </c>
    </row>
    <row r="157" customFormat="false" ht="12.8" hidden="false" customHeight="false" outlineLevel="0" collapsed="false">
      <c r="A157" s="5" t="n">
        <v>37860</v>
      </c>
      <c r="B157" s="6" t="n">
        <f aca="false">YEAR(A157)</f>
        <v>2003</v>
      </c>
      <c r="C157" s="7" t="n">
        <v>955</v>
      </c>
      <c r="D157" s="8" t="n">
        <f aca="false">AVERAGE($C153:$C157)</f>
        <v>973.4</v>
      </c>
      <c r="E157" s="8" t="n">
        <f aca="false">AVERAGE($C133:$C157)</f>
        <v>980.36</v>
      </c>
      <c r="F157" s="8" t="n">
        <f aca="false">AVERAGE($C83:$C157)</f>
        <v>922.36</v>
      </c>
      <c r="G157" s="4" t="n">
        <f aca="false">IF(  AND(  F156 &lt; E156,  F157 &lt; E157,  E157 &lt; D157  ),  1,  0  )</f>
        <v>0</v>
      </c>
      <c r="H157" s="12" t="n">
        <f aca="false">IF(  AND(  1 = G157,  OR(  0 = $K157,  2 = $K157  )  ),  $C157,  IF(  AND(  NOT(  "-" = H156  ),  0 &lt; H156  ),  H156,  0  )  )</f>
        <v>944</v>
      </c>
      <c r="I157" s="4" t="n">
        <f aca="false">IF(  AND(  E156 &lt; F156,  D157 &lt; E157,  E157 &lt; F157  ),  1,  0  )</f>
        <v>0</v>
      </c>
      <c r="J157" s="12" t="n">
        <f aca="false">IF(  AND(  1 = I157,  OR(  0 = $K157,  1 = $K157  )  ),  $C157,  IF(  AND(  NOT(  "-" = J156  ),  0 &lt; J156  ),  J156,  0  )  )</f>
        <v>945</v>
      </c>
      <c r="K157" s="13" t="n">
        <f aca="false">IF(  1 = G156,  1,  IF(  1 = I156,  2,  IF(  OR(  "-" = K156,  1 = M156),  0,  K156  )  )  )</f>
        <v>1</v>
      </c>
      <c r="L157" s="12" t="n">
        <f aca="false">IF(  AND(  1 = K157,  1 = M157  ),  (C157 - H157) * 100,  IF(  AND( 2 = K157,  1 = M157  ),  (J157 - C157) * 100,  0  )  )</f>
        <v>0</v>
      </c>
      <c r="M157" s="6" t="n">
        <f aca="false">IF(  OR(  AND(  1 = K157,  1 = I157  ),  AND(  2 =K157,  1 = G157  )  ),  1,  0  )</f>
        <v>0</v>
      </c>
      <c r="N157" s="0" t="n">
        <f aca="false">IF(  AND(  1 = M157,  0 &lt; L157  ),  1,  0  )</f>
        <v>0</v>
      </c>
    </row>
    <row r="158" customFormat="false" ht="12.8" hidden="false" customHeight="false" outlineLevel="0" collapsed="false">
      <c r="A158" s="5" t="n">
        <v>37861</v>
      </c>
      <c r="B158" s="6" t="n">
        <f aca="false">YEAR(A158)</f>
        <v>2003</v>
      </c>
      <c r="C158" s="7" t="n">
        <v>930</v>
      </c>
      <c r="D158" s="8" t="n">
        <f aca="false">AVERAGE($C154:$C158)</f>
        <v>960.4</v>
      </c>
      <c r="E158" s="8" t="n">
        <f aca="false">AVERAGE($C134:$C158)</f>
        <v>978</v>
      </c>
      <c r="F158" s="8" t="n">
        <f aca="false">AVERAGE($C84:$C158)</f>
        <v>923</v>
      </c>
      <c r="G158" s="4" t="n">
        <f aca="false">IF(  AND(  F157 &lt; E157,  F158 &lt; E158,  E158 &lt; D158  ),  1,  0  )</f>
        <v>0</v>
      </c>
      <c r="H158" s="12" t="n">
        <f aca="false">IF(  AND(  1 = G158,  OR(  0 = $K158,  2 = $K158  )  ),  $C158,  IF(  AND(  NOT(  "-" = H157  ),  0 &lt; H157  ),  H157,  0  )  )</f>
        <v>944</v>
      </c>
      <c r="I158" s="4" t="n">
        <f aca="false">IF(  AND(  E157 &lt; F157,  D158 &lt; E158,  E158 &lt; F158  ),  1,  0  )</f>
        <v>0</v>
      </c>
      <c r="J158" s="12" t="n">
        <f aca="false">IF(  AND(  1 = I158,  OR(  0 = $K158,  1 = $K158  )  ),  $C158,  IF(  AND(  NOT(  "-" = J157  ),  0 &lt; J157  ),  J157,  0  )  )</f>
        <v>945</v>
      </c>
      <c r="K158" s="13" t="n">
        <f aca="false">IF(  1 = G157,  1,  IF(  1 = I157,  2,  IF(  OR(  "-" = K157,  1 = M157),  0,  K157  )  )  )</f>
        <v>1</v>
      </c>
      <c r="L158" s="12" t="n">
        <f aca="false">IF(  AND(  1 = K158,  1 = M158  ),  (C158 - H158) * 100,  IF(  AND( 2 = K158,  1 = M158  ),  (J158 - C158) * 100,  0  )  )</f>
        <v>0</v>
      </c>
      <c r="M158" s="6" t="n">
        <f aca="false">IF(  OR(  AND(  1 = K158,  1 = I158  ),  AND(  2 =K158,  1 = G158  )  ),  1,  0  )</f>
        <v>0</v>
      </c>
      <c r="N158" s="0" t="n">
        <f aca="false">IF(  AND(  1 = M158,  0 &lt; L158  ),  1,  0  )</f>
        <v>0</v>
      </c>
    </row>
    <row r="159" customFormat="false" ht="12.8" hidden="false" customHeight="false" outlineLevel="0" collapsed="false">
      <c r="A159" s="5" t="n">
        <v>37862</v>
      </c>
      <c r="B159" s="6" t="n">
        <f aca="false">YEAR(A159)</f>
        <v>2003</v>
      </c>
      <c r="C159" s="7" t="n">
        <v>967</v>
      </c>
      <c r="D159" s="8" t="n">
        <f aca="false">AVERAGE($C155:$C159)</f>
        <v>957</v>
      </c>
      <c r="E159" s="8" t="n">
        <f aca="false">AVERAGE($C135:$C159)</f>
        <v>976.56</v>
      </c>
      <c r="F159" s="8" t="n">
        <f aca="false">AVERAGE($C85:$C159)</f>
        <v>924.666666666667</v>
      </c>
      <c r="G159" s="4" t="n">
        <f aca="false">IF(  AND(  F158 &lt; E158,  F159 &lt; E159,  E159 &lt; D159  ),  1,  0  )</f>
        <v>0</v>
      </c>
      <c r="H159" s="12" t="n">
        <f aca="false">IF(  AND(  1 = G159,  OR(  0 = $K159,  2 = $K159  )  ),  $C159,  IF(  AND(  NOT(  "-" = H158  ),  0 &lt; H158  ),  H158,  0  )  )</f>
        <v>944</v>
      </c>
      <c r="I159" s="4" t="n">
        <f aca="false">IF(  AND(  E158 &lt; F158,  D159 &lt; E159,  E159 &lt; F159  ),  1,  0  )</f>
        <v>0</v>
      </c>
      <c r="J159" s="12" t="n">
        <f aca="false">IF(  AND(  1 = I159,  OR(  0 = $K159,  1 = $K159  )  ),  $C159,  IF(  AND(  NOT(  "-" = J158  ),  0 &lt; J158  ),  J158,  0  )  )</f>
        <v>945</v>
      </c>
      <c r="K159" s="13" t="n">
        <f aca="false">IF(  1 = G158,  1,  IF(  1 = I158,  2,  IF(  OR(  "-" = K158,  1 = M158),  0,  K158  )  )  )</f>
        <v>1</v>
      </c>
      <c r="L159" s="12" t="n">
        <f aca="false">IF(  AND(  1 = K159,  1 = M159  ),  (C159 - H159) * 100,  IF(  AND( 2 = K159,  1 = M159  ),  (J159 - C159) * 100,  0  )  )</f>
        <v>0</v>
      </c>
      <c r="M159" s="6" t="n">
        <f aca="false">IF(  OR(  AND(  1 = K159,  1 = I159  ),  AND(  2 =K159,  1 = G159  )  ),  1,  0  )</f>
        <v>0</v>
      </c>
      <c r="N159" s="0" t="n">
        <f aca="false">IF(  AND(  1 = M159,  0 &lt; L159  ),  1,  0  )</f>
        <v>0</v>
      </c>
    </row>
    <row r="160" customFormat="false" ht="12.8" hidden="false" customHeight="false" outlineLevel="0" collapsed="false">
      <c r="A160" s="5" t="n">
        <v>37865</v>
      </c>
      <c r="B160" s="6" t="n">
        <f aca="false">YEAR(A160)</f>
        <v>2003</v>
      </c>
      <c r="C160" s="7" t="n">
        <v>982</v>
      </c>
      <c r="D160" s="8" t="n">
        <f aca="false">AVERAGE($C156:$C160)</f>
        <v>960.2</v>
      </c>
      <c r="E160" s="8" t="n">
        <f aca="false">AVERAGE($C136:$C160)</f>
        <v>975.12</v>
      </c>
      <c r="F160" s="8" t="n">
        <f aca="false">AVERAGE($C86:$C160)</f>
        <v>926.613333333333</v>
      </c>
      <c r="G160" s="4" t="n">
        <f aca="false">IF(  AND(  F159 &lt; E159,  F160 &lt; E160,  E160 &lt; D160  ),  1,  0  )</f>
        <v>0</v>
      </c>
      <c r="H160" s="12" t="n">
        <f aca="false">IF(  AND(  1 = G160,  OR(  0 = $K160,  2 = $K160  )  ),  $C160,  IF(  AND(  NOT(  "-" = H159  ),  0 &lt; H159  ),  H159,  0  )  )</f>
        <v>944</v>
      </c>
      <c r="I160" s="4" t="n">
        <f aca="false">IF(  AND(  E159 &lt; F159,  D160 &lt; E160,  E160 &lt; F160  ),  1,  0  )</f>
        <v>0</v>
      </c>
      <c r="J160" s="12" t="n">
        <f aca="false">IF(  AND(  1 = I160,  OR(  0 = $K160,  1 = $K160  )  ),  $C160,  IF(  AND(  NOT(  "-" = J159  ),  0 &lt; J159  ),  J159,  0  )  )</f>
        <v>945</v>
      </c>
      <c r="K160" s="13" t="n">
        <f aca="false">IF(  1 = G159,  1,  IF(  1 = I159,  2,  IF(  OR(  "-" = K159,  1 = M159),  0,  K159  )  )  )</f>
        <v>1</v>
      </c>
      <c r="L160" s="12" t="n">
        <f aca="false">IF(  AND(  1 = K160,  1 = M160  ),  (C160 - H160) * 100,  IF(  AND( 2 = K160,  1 = M160  ),  (J160 - C160) * 100,  0  )  )</f>
        <v>0</v>
      </c>
      <c r="M160" s="6" t="n">
        <f aca="false">IF(  OR(  AND(  1 = K160,  1 = I160  ),  AND(  2 =K160,  1 = G160  )  ),  1,  0  )</f>
        <v>0</v>
      </c>
      <c r="N160" s="0" t="n">
        <f aca="false">IF(  AND(  1 = M160,  0 &lt; L160  ),  1,  0  )</f>
        <v>0</v>
      </c>
    </row>
    <row r="161" customFormat="false" ht="12.8" hidden="false" customHeight="false" outlineLevel="0" collapsed="false">
      <c r="A161" s="5" t="n">
        <v>37866</v>
      </c>
      <c r="B161" s="6" t="n">
        <f aca="false">YEAR(A161)</f>
        <v>2003</v>
      </c>
      <c r="C161" s="7" t="n">
        <v>967</v>
      </c>
      <c r="D161" s="8" t="n">
        <f aca="false">AVERAGE($C157:$C161)</f>
        <v>960.2</v>
      </c>
      <c r="E161" s="8" t="n">
        <f aca="false">AVERAGE($C137:$C161)</f>
        <v>974</v>
      </c>
      <c r="F161" s="8" t="n">
        <f aca="false">AVERAGE($C87:$C161)</f>
        <v>928.76</v>
      </c>
      <c r="G161" s="4" t="n">
        <f aca="false">IF(  AND(  F160 &lt; E160,  F161 &lt; E161,  E161 &lt; D161  ),  1,  0  )</f>
        <v>0</v>
      </c>
      <c r="H161" s="12" t="n">
        <f aca="false">IF(  AND(  1 = G161,  OR(  0 = $K161,  2 = $K161  )  ),  $C161,  IF(  AND(  NOT(  "-" = H160  ),  0 &lt; H160  ),  H160,  0  )  )</f>
        <v>944</v>
      </c>
      <c r="I161" s="4" t="n">
        <f aca="false">IF(  AND(  E160 &lt; F160,  D161 &lt; E161,  E161 &lt; F161  ),  1,  0  )</f>
        <v>0</v>
      </c>
      <c r="J161" s="12" t="n">
        <f aca="false">IF(  AND(  1 = I161,  OR(  0 = $K161,  1 = $K161  )  ),  $C161,  IF(  AND(  NOT(  "-" = J160  ),  0 &lt; J160  ),  J160,  0  )  )</f>
        <v>945</v>
      </c>
      <c r="K161" s="13" t="n">
        <f aca="false">IF(  1 = G160,  1,  IF(  1 = I160,  2,  IF(  OR(  "-" = K160,  1 = M160),  0,  K160  )  )  )</f>
        <v>1</v>
      </c>
      <c r="L161" s="12" t="n">
        <f aca="false">IF(  AND(  1 = K161,  1 = M161  ),  (C161 - H161) * 100,  IF(  AND( 2 = K161,  1 = M161  ),  (J161 - C161) * 100,  0  )  )</f>
        <v>0</v>
      </c>
      <c r="M161" s="6" t="n">
        <f aca="false">IF(  OR(  AND(  1 = K161,  1 = I161  ),  AND(  2 =K161,  1 = G161  )  ),  1,  0  )</f>
        <v>0</v>
      </c>
      <c r="N161" s="0" t="n">
        <f aca="false">IF(  AND(  1 = M161,  0 &lt; L161  ),  1,  0  )</f>
        <v>0</v>
      </c>
    </row>
    <row r="162" customFormat="false" ht="12.8" hidden="false" customHeight="false" outlineLevel="0" collapsed="false">
      <c r="A162" s="5" t="n">
        <v>37867</v>
      </c>
      <c r="B162" s="6" t="n">
        <f aca="false">YEAR(A162)</f>
        <v>2003</v>
      </c>
      <c r="C162" s="7" t="n">
        <v>971</v>
      </c>
      <c r="D162" s="8" t="n">
        <f aca="false">AVERAGE($C158:$C162)</f>
        <v>963.4</v>
      </c>
      <c r="E162" s="8" t="n">
        <f aca="false">AVERAGE($C138:$C162)</f>
        <v>973.64</v>
      </c>
      <c r="F162" s="8" t="n">
        <f aca="false">AVERAGE($C88:$C162)</f>
        <v>930.64</v>
      </c>
      <c r="G162" s="4" t="n">
        <f aca="false">IF(  AND(  F161 &lt; E161,  F162 &lt; E162,  E162 &lt; D162  ),  1,  0  )</f>
        <v>0</v>
      </c>
      <c r="H162" s="12" t="n">
        <f aca="false">IF(  AND(  1 = G162,  OR(  0 = $K162,  2 = $K162  )  ),  $C162,  IF(  AND(  NOT(  "-" = H161  ),  0 &lt; H161  ),  H161,  0  )  )</f>
        <v>944</v>
      </c>
      <c r="I162" s="4" t="n">
        <f aca="false">IF(  AND(  E161 &lt; F161,  D162 &lt; E162,  E162 &lt; F162  ),  1,  0  )</f>
        <v>0</v>
      </c>
      <c r="J162" s="12" t="n">
        <f aca="false">IF(  AND(  1 = I162,  OR(  0 = $K162,  1 = $K162  )  ),  $C162,  IF(  AND(  NOT(  "-" = J161  ),  0 &lt; J161  ),  J161,  0  )  )</f>
        <v>945</v>
      </c>
      <c r="K162" s="13" t="n">
        <f aca="false">IF(  1 = G161,  1,  IF(  1 = I161,  2,  IF(  OR(  "-" = K161,  1 = M161),  0,  K161  )  )  )</f>
        <v>1</v>
      </c>
      <c r="L162" s="12" t="n">
        <f aca="false">IF(  AND(  1 = K162,  1 = M162  ),  (C162 - H162) * 100,  IF(  AND( 2 = K162,  1 = M162  ),  (J162 - C162) * 100,  0  )  )</f>
        <v>0</v>
      </c>
      <c r="M162" s="6" t="n">
        <f aca="false">IF(  OR(  AND(  1 = K162,  1 = I162  ),  AND(  2 =K162,  1 = G162  )  ),  1,  0  )</f>
        <v>0</v>
      </c>
      <c r="N162" s="0" t="n">
        <f aca="false">IF(  AND(  1 = M162,  0 &lt; L162  ),  1,  0  )</f>
        <v>0</v>
      </c>
    </row>
    <row r="163" customFormat="false" ht="12.8" hidden="false" customHeight="false" outlineLevel="0" collapsed="false">
      <c r="A163" s="5" t="n">
        <v>37868</v>
      </c>
      <c r="B163" s="6" t="n">
        <f aca="false">YEAR(A163)</f>
        <v>2003</v>
      </c>
      <c r="C163" s="7" t="n">
        <v>968</v>
      </c>
      <c r="D163" s="8" t="n">
        <f aca="false">AVERAGE($C159:$C163)</f>
        <v>971</v>
      </c>
      <c r="E163" s="8" t="n">
        <f aca="false">AVERAGE($C139:$C163)</f>
        <v>973.88</v>
      </c>
      <c r="F163" s="8" t="n">
        <f aca="false">AVERAGE($C89:$C163)</f>
        <v>932.613333333333</v>
      </c>
      <c r="G163" s="4" t="n">
        <f aca="false">IF(  AND(  F162 &lt; E162,  F163 &lt; E163,  E163 &lt; D163  ),  1,  0  )</f>
        <v>0</v>
      </c>
      <c r="H163" s="12" t="n">
        <f aca="false">IF(  AND(  1 = G163,  OR(  0 = $K163,  2 = $K163  )  ),  $C163,  IF(  AND(  NOT(  "-" = H162  ),  0 &lt; H162  ),  H162,  0  )  )</f>
        <v>944</v>
      </c>
      <c r="I163" s="4" t="n">
        <f aca="false">IF(  AND(  E162 &lt; F162,  D163 &lt; E163,  E163 &lt; F163  ),  1,  0  )</f>
        <v>0</v>
      </c>
      <c r="J163" s="12" t="n">
        <f aca="false">IF(  AND(  1 = I163,  OR(  0 = $K163,  1 = $K163  )  ),  $C163,  IF(  AND(  NOT(  "-" = J162  ),  0 &lt; J162  ),  J162,  0  )  )</f>
        <v>945</v>
      </c>
      <c r="K163" s="13" t="n">
        <f aca="false">IF(  1 = G162,  1,  IF(  1 = I162,  2,  IF(  OR(  "-" = K162,  1 = M162),  0,  K162  )  )  )</f>
        <v>1</v>
      </c>
      <c r="L163" s="12" t="n">
        <f aca="false">IF(  AND(  1 = K163,  1 = M163  ),  (C163 - H163) * 100,  IF(  AND( 2 = K163,  1 = M163  ),  (J163 - C163) * 100,  0  )  )</f>
        <v>0</v>
      </c>
      <c r="M163" s="6" t="n">
        <f aca="false">IF(  OR(  AND(  1 = K163,  1 = I163  ),  AND(  2 =K163,  1 = G163  )  ),  1,  0  )</f>
        <v>0</v>
      </c>
      <c r="N163" s="0" t="n">
        <f aca="false">IF(  AND(  1 = M163,  0 &lt; L163  ),  1,  0  )</f>
        <v>0</v>
      </c>
    </row>
    <row r="164" customFormat="false" ht="12.8" hidden="false" customHeight="false" outlineLevel="0" collapsed="false">
      <c r="A164" s="5" t="n">
        <v>37869</v>
      </c>
      <c r="B164" s="6" t="n">
        <f aca="false">YEAR(A164)</f>
        <v>2003</v>
      </c>
      <c r="C164" s="7" t="n">
        <v>968</v>
      </c>
      <c r="D164" s="8" t="n">
        <f aca="false">AVERAGE($C160:$C164)</f>
        <v>971.2</v>
      </c>
      <c r="E164" s="8" t="n">
        <f aca="false">AVERAGE($C140:$C164)</f>
        <v>974.24</v>
      </c>
      <c r="F164" s="8" t="n">
        <f aca="false">AVERAGE($C90:$C164)</f>
        <v>934.266666666667</v>
      </c>
      <c r="G164" s="4" t="n">
        <f aca="false">IF(  AND(  F163 &lt; E163,  F164 &lt; E164,  E164 &lt; D164  ),  1,  0  )</f>
        <v>0</v>
      </c>
      <c r="H164" s="12" t="n">
        <f aca="false">IF(  AND(  1 = G164,  OR(  0 = $K164,  2 = $K164  )  ),  $C164,  IF(  AND(  NOT(  "-" = H163  ),  0 &lt; H163  ),  H163,  0  )  )</f>
        <v>944</v>
      </c>
      <c r="I164" s="4" t="n">
        <f aca="false">IF(  AND(  E163 &lt; F163,  D164 &lt; E164,  E164 &lt; F164  ),  1,  0  )</f>
        <v>0</v>
      </c>
      <c r="J164" s="12" t="n">
        <f aca="false">IF(  AND(  1 = I164,  OR(  0 = $K164,  1 = $K164  )  ),  $C164,  IF(  AND(  NOT(  "-" = J163  ),  0 &lt; J163  ),  J163,  0  )  )</f>
        <v>945</v>
      </c>
      <c r="K164" s="13" t="n">
        <f aca="false">IF(  1 = G163,  1,  IF(  1 = I163,  2,  IF(  OR(  "-" = K163,  1 = M163),  0,  K163  )  )  )</f>
        <v>1</v>
      </c>
      <c r="L164" s="12" t="n">
        <f aca="false">IF(  AND(  1 = K164,  1 = M164  ),  (C164 - H164) * 100,  IF(  AND( 2 = K164,  1 = M164  ),  (J164 - C164) * 100,  0  )  )</f>
        <v>0</v>
      </c>
      <c r="M164" s="6" t="n">
        <f aca="false">IF(  OR(  AND(  1 = K164,  1 = I164  ),  AND(  2 =K164,  1 = G164  )  ),  1,  0  )</f>
        <v>0</v>
      </c>
      <c r="N164" s="0" t="n">
        <f aca="false">IF(  AND(  1 = M164,  0 &lt; L164  ),  1,  0  )</f>
        <v>0</v>
      </c>
    </row>
    <row r="165" customFormat="false" ht="12.8" hidden="false" customHeight="false" outlineLevel="0" collapsed="false">
      <c r="A165" s="5" t="n">
        <v>37872</v>
      </c>
      <c r="B165" s="6" t="n">
        <f aca="false">YEAR(A165)</f>
        <v>2003</v>
      </c>
      <c r="C165" s="7" t="n">
        <v>995</v>
      </c>
      <c r="D165" s="8" t="n">
        <f aca="false">AVERAGE($C161:$C165)</f>
        <v>973.8</v>
      </c>
      <c r="E165" s="8" t="n">
        <f aca="false">AVERAGE($C141:$C165)</f>
        <v>975.08</v>
      </c>
      <c r="F165" s="8" t="n">
        <f aca="false">AVERAGE($C91:$C165)</f>
        <v>936.626666666667</v>
      </c>
      <c r="G165" s="4" t="n">
        <f aca="false">IF(  AND(  F164 &lt; E164,  F165 &lt; E165,  E165 &lt; D165  ),  1,  0  )</f>
        <v>0</v>
      </c>
      <c r="H165" s="12" t="n">
        <f aca="false">IF(  AND(  1 = G165,  OR(  0 = $K165,  2 = $K165  )  ),  $C165,  IF(  AND(  NOT(  "-" = H164  ),  0 &lt; H164  ),  H164,  0  )  )</f>
        <v>944</v>
      </c>
      <c r="I165" s="4" t="n">
        <f aca="false">IF(  AND(  E164 &lt; F164,  D165 &lt; E165,  E165 &lt; F165  ),  1,  0  )</f>
        <v>0</v>
      </c>
      <c r="J165" s="12" t="n">
        <f aca="false">IF(  AND(  1 = I165,  OR(  0 = $K165,  1 = $K165  )  ),  $C165,  IF(  AND(  NOT(  "-" = J164  ),  0 &lt; J164  ),  J164,  0  )  )</f>
        <v>945</v>
      </c>
      <c r="K165" s="13" t="n">
        <f aca="false">IF(  1 = G164,  1,  IF(  1 = I164,  2,  IF(  OR(  "-" = K164,  1 = M164),  0,  K164  )  )  )</f>
        <v>1</v>
      </c>
      <c r="L165" s="12" t="n">
        <f aca="false">IF(  AND(  1 = K165,  1 = M165  ),  (C165 - H165) * 100,  IF(  AND( 2 = K165,  1 = M165  ),  (J165 - C165) * 100,  0  )  )</f>
        <v>0</v>
      </c>
      <c r="M165" s="6" t="n">
        <f aca="false">IF(  OR(  AND(  1 = K165,  1 = I165  ),  AND(  2 =K165,  1 = G165  )  ),  1,  0  )</f>
        <v>0</v>
      </c>
      <c r="N165" s="0" t="n">
        <f aca="false">IF(  AND(  1 = M165,  0 &lt; L165  ),  1,  0  )</f>
        <v>0</v>
      </c>
    </row>
    <row r="166" customFormat="false" ht="12.8" hidden="false" customHeight="false" outlineLevel="0" collapsed="false">
      <c r="A166" s="5" t="n">
        <v>37873</v>
      </c>
      <c r="B166" s="6" t="n">
        <f aca="false">YEAR(A166)</f>
        <v>2003</v>
      </c>
      <c r="C166" s="7" t="n">
        <v>1027</v>
      </c>
      <c r="D166" s="8" t="n">
        <f aca="false">AVERAGE($C162:$C166)</f>
        <v>985.8</v>
      </c>
      <c r="E166" s="8" t="n">
        <f aca="false">AVERAGE($C142:$C166)</f>
        <v>975.84</v>
      </c>
      <c r="F166" s="8" t="n">
        <f aca="false">AVERAGE($C92:$C166)</f>
        <v>938.986666666667</v>
      </c>
      <c r="G166" s="4" t="n">
        <f aca="false">IF(  AND(  F165 &lt; E165,  F166 &lt; E166,  E166 &lt; D166  ),  1,  0  )</f>
        <v>1</v>
      </c>
      <c r="H166" s="12" t="n">
        <f aca="false">IF(  AND(  1 = G166,  OR(  0 = $K166,  2 = $K166  )  ),  $C166,  IF(  AND(  NOT(  "-" = H165  ),  0 &lt; H165  ),  H165,  0  )  )</f>
        <v>944</v>
      </c>
      <c r="I166" s="4" t="n">
        <f aca="false">IF(  AND(  E165 &lt; F165,  D166 &lt; E166,  E166 &lt; F166  ),  1,  0  )</f>
        <v>0</v>
      </c>
      <c r="J166" s="12" t="n">
        <f aca="false">IF(  AND(  1 = I166,  OR(  0 = $K166,  1 = $K166  )  ),  $C166,  IF(  AND(  NOT(  "-" = J165  ),  0 &lt; J165  ),  J165,  0  )  )</f>
        <v>945</v>
      </c>
      <c r="K166" s="13" t="n">
        <f aca="false">IF(  1 = G165,  1,  IF(  1 = I165,  2,  IF(  OR(  "-" = K165,  1 = M165),  0,  K165  )  )  )</f>
        <v>1</v>
      </c>
      <c r="L166" s="12" t="n">
        <f aca="false">IF(  AND(  1 = K166,  1 = M166  ),  (C166 - H166) * 100,  IF(  AND( 2 = K166,  1 = M166  ),  (J166 - C166) * 100,  0  )  )</f>
        <v>0</v>
      </c>
      <c r="M166" s="6" t="n">
        <f aca="false">IF(  OR(  AND(  1 = K166,  1 = I166  ),  AND(  2 =K166,  1 = G166  )  ),  1,  0  )</f>
        <v>0</v>
      </c>
      <c r="N166" s="0" t="n">
        <f aca="false">IF(  AND(  1 = M166,  0 &lt; L166  ),  1,  0  )</f>
        <v>0</v>
      </c>
    </row>
    <row r="167" customFormat="false" ht="12.8" hidden="false" customHeight="false" outlineLevel="0" collapsed="false">
      <c r="A167" s="5" t="n">
        <v>37874</v>
      </c>
      <c r="B167" s="6" t="n">
        <f aca="false">YEAR(A167)</f>
        <v>2003</v>
      </c>
      <c r="C167" s="7" t="n">
        <v>1022</v>
      </c>
      <c r="D167" s="8" t="n">
        <f aca="false">AVERAGE($C163:$C167)</f>
        <v>996</v>
      </c>
      <c r="E167" s="8" t="n">
        <f aca="false">AVERAGE($C143:$C167)</f>
        <v>978.2</v>
      </c>
      <c r="F167" s="8" t="n">
        <f aca="false">AVERAGE($C93:$C167)</f>
        <v>941.4</v>
      </c>
      <c r="G167" s="4" t="n">
        <f aca="false">IF(  AND(  F166 &lt; E166,  F167 &lt; E167,  E167 &lt; D167  ),  1,  0  )</f>
        <v>1</v>
      </c>
      <c r="H167" s="12" t="n">
        <f aca="false">IF(  AND(  1 = G167,  OR(  0 = $K167,  2 = $K167  )  ),  $C167,  IF(  AND(  NOT(  "-" = H166  ),  0 &lt; H166  ),  H166,  0  )  )</f>
        <v>944</v>
      </c>
      <c r="I167" s="4" t="n">
        <f aca="false">IF(  AND(  E166 &lt; F166,  D167 &lt; E167,  E167 &lt; F167  ),  1,  0  )</f>
        <v>0</v>
      </c>
      <c r="J167" s="12" t="n">
        <f aca="false">IF(  AND(  1 = I167,  OR(  0 = $K167,  1 = $K167  )  ),  $C167,  IF(  AND(  NOT(  "-" = J166  ),  0 &lt; J166  ),  J166,  0  )  )</f>
        <v>945</v>
      </c>
      <c r="K167" s="13" t="n">
        <f aca="false">IF(  1 = G166,  1,  IF(  1 = I166,  2,  IF(  OR(  "-" = K166,  1 = M166),  0,  K166  )  )  )</f>
        <v>1</v>
      </c>
      <c r="L167" s="12" t="n">
        <f aca="false">IF(  AND(  1 = K167,  1 = M167  ),  (C167 - H167) * 100,  IF(  AND( 2 = K167,  1 = M167  ),  (J167 - C167) * 100,  0  )  )</f>
        <v>0</v>
      </c>
      <c r="M167" s="6" t="n">
        <f aca="false">IF(  OR(  AND(  1 = K167,  1 = I167  ),  AND(  2 =K167,  1 = G167  )  ),  1,  0  )</f>
        <v>0</v>
      </c>
      <c r="N167" s="0" t="n">
        <f aca="false">IF(  AND(  1 = M167,  0 &lt; L167  ),  1,  0  )</f>
        <v>0</v>
      </c>
    </row>
    <row r="168" customFormat="false" ht="12.8" hidden="false" customHeight="false" outlineLevel="0" collapsed="false">
      <c r="A168" s="5" t="n">
        <v>37875</v>
      </c>
      <c r="B168" s="6" t="n">
        <f aca="false">YEAR(A168)</f>
        <v>2003</v>
      </c>
      <c r="C168" s="7" t="n">
        <v>985</v>
      </c>
      <c r="D168" s="8" t="n">
        <f aca="false">AVERAGE($C164:$C168)</f>
        <v>999.4</v>
      </c>
      <c r="E168" s="8" t="n">
        <f aca="false">AVERAGE($C144:$C168)</f>
        <v>978.92</v>
      </c>
      <c r="F168" s="8" t="n">
        <f aca="false">AVERAGE($C94:$C168)</f>
        <v>943.213333333333</v>
      </c>
      <c r="G168" s="4" t="n">
        <f aca="false">IF(  AND(  F167 &lt; E167,  F168 &lt; E168,  E168 &lt; D168  ),  1,  0  )</f>
        <v>1</v>
      </c>
      <c r="H168" s="12" t="n">
        <f aca="false">IF(  AND(  1 = G168,  OR(  0 = $K168,  2 = $K168  )  ),  $C168,  IF(  AND(  NOT(  "-" = H167  ),  0 &lt; H167  ),  H167,  0  )  )</f>
        <v>944</v>
      </c>
      <c r="I168" s="4" t="n">
        <f aca="false">IF(  AND(  E167 &lt; F167,  D168 &lt; E168,  E168 &lt; F168  ),  1,  0  )</f>
        <v>0</v>
      </c>
      <c r="J168" s="12" t="n">
        <f aca="false">IF(  AND(  1 = I168,  OR(  0 = $K168,  1 = $K168  )  ),  $C168,  IF(  AND(  NOT(  "-" = J167  ),  0 &lt; J167  ),  J167,  0  )  )</f>
        <v>945</v>
      </c>
      <c r="K168" s="13" t="n">
        <f aca="false">IF(  1 = G167,  1,  IF(  1 = I167,  2,  IF(  OR(  "-" = K167,  1 = M167),  0,  K167  )  )  )</f>
        <v>1</v>
      </c>
      <c r="L168" s="12" t="n">
        <f aca="false">IF(  AND(  1 = K168,  1 = M168  ),  (C168 - H168) * 100,  IF(  AND( 2 = K168,  1 = M168  ),  (J168 - C168) * 100,  0  )  )</f>
        <v>0</v>
      </c>
      <c r="M168" s="6" t="n">
        <f aca="false">IF(  OR(  AND(  1 = K168,  1 = I168  ),  AND(  2 =K168,  1 = G168  )  ),  1,  0  )</f>
        <v>0</v>
      </c>
      <c r="N168" s="0" t="n">
        <f aca="false">IF(  AND(  1 = M168,  0 &lt; L168  ),  1,  0  )</f>
        <v>0</v>
      </c>
    </row>
    <row r="169" customFormat="false" ht="12.8" hidden="false" customHeight="false" outlineLevel="0" collapsed="false">
      <c r="A169" s="5" t="n">
        <v>37876</v>
      </c>
      <c r="B169" s="6" t="n">
        <f aca="false">YEAR(A169)</f>
        <v>2003</v>
      </c>
      <c r="C169" s="7" t="n">
        <v>982</v>
      </c>
      <c r="D169" s="8" t="n">
        <f aca="false">AVERAGE($C165:$C169)</f>
        <v>1002.2</v>
      </c>
      <c r="E169" s="8" t="n">
        <f aca="false">AVERAGE($C145:$C169)</f>
        <v>980.12</v>
      </c>
      <c r="F169" s="8" t="n">
        <f aca="false">AVERAGE($C95:$C169)</f>
        <v>944.773333333333</v>
      </c>
      <c r="G169" s="4" t="n">
        <f aca="false">IF(  AND(  F168 &lt; E168,  F169 &lt; E169,  E169 &lt; D169  ),  1,  0  )</f>
        <v>1</v>
      </c>
      <c r="H169" s="12" t="n">
        <f aca="false">IF(  AND(  1 = G169,  OR(  0 = $K169,  2 = $K169  )  ),  $C169,  IF(  AND(  NOT(  "-" = H168  ),  0 &lt; H168  ),  H168,  0  )  )</f>
        <v>944</v>
      </c>
      <c r="I169" s="4" t="n">
        <f aca="false">IF(  AND(  E168 &lt; F168,  D169 &lt; E169,  E169 &lt; F169  ),  1,  0  )</f>
        <v>0</v>
      </c>
      <c r="J169" s="12" t="n">
        <f aca="false">IF(  AND(  1 = I169,  OR(  0 = $K169,  1 = $K169  )  ),  $C169,  IF(  AND(  NOT(  "-" = J168  ),  0 &lt; J168  ),  J168,  0  )  )</f>
        <v>945</v>
      </c>
      <c r="K169" s="13" t="n">
        <f aca="false">IF(  1 = G168,  1,  IF(  1 = I168,  2,  IF(  OR(  "-" = K168,  1 = M168),  0,  K168  )  )  )</f>
        <v>1</v>
      </c>
      <c r="L169" s="12" t="n">
        <f aca="false">IF(  AND(  1 = K169,  1 = M169  ),  (C169 - H169) * 100,  IF(  AND( 2 = K169,  1 = M169  ),  (J169 - C169) * 100,  0  )  )</f>
        <v>0</v>
      </c>
      <c r="M169" s="6" t="n">
        <f aca="false">IF(  OR(  AND(  1 = K169,  1 = I169  ),  AND(  2 =K169,  1 = G169  )  ),  1,  0  )</f>
        <v>0</v>
      </c>
      <c r="N169" s="0" t="n">
        <f aca="false">IF(  AND(  1 = M169,  0 &lt; L169  ),  1,  0  )</f>
        <v>0</v>
      </c>
    </row>
    <row r="170" customFormat="false" ht="12.8" hidden="false" customHeight="false" outlineLevel="0" collapsed="false">
      <c r="A170" s="5" t="n">
        <v>37880</v>
      </c>
      <c r="B170" s="6" t="n">
        <f aca="false">YEAR(A170)</f>
        <v>2003</v>
      </c>
      <c r="C170" s="7" t="n">
        <v>988</v>
      </c>
      <c r="D170" s="8" t="n">
        <f aca="false">AVERAGE($C166:$C170)</f>
        <v>1000.8</v>
      </c>
      <c r="E170" s="8" t="n">
        <f aca="false">AVERAGE($C146:$C170)</f>
        <v>981.8</v>
      </c>
      <c r="F170" s="8" t="n">
        <f aca="false">AVERAGE($C96:$C170)</f>
        <v>946.2</v>
      </c>
      <c r="G170" s="4" t="n">
        <f aca="false">IF(  AND(  F169 &lt; E169,  F170 &lt; E170,  E170 &lt; D170  ),  1,  0  )</f>
        <v>1</v>
      </c>
      <c r="H170" s="12" t="n">
        <f aca="false">IF(  AND(  1 = G170,  OR(  0 = $K170,  2 = $K170  )  ),  $C170,  IF(  AND(  NOT(  "-" = H169  ),  0 &lt; H169  ),  H169,  0  )  )</f>
        <v>944</v>
      </c>
      <c r="I170" s="4" t="n">
        <f aca="false">IF(  AND(  E169 &lt; F169,  D170 &lt; E170,  E170 &lt; F170  ),  1,  0  )</f>
        <v>0</v>
      </c>
      <c r="J170" s="12" t="n">
        <f aca="false">IF(  AND(  1 = I170,  OR(  0 = $K170,  1 = $K170  )  ),  $C170,  IF(  AND(  NOT(  "-" = J169  ),  0 &lt; J169  ),  J169,  0  )  )</f>
        <v>945</v>
      </c>
      <c r="K170" s="13" t="n">
        <f aca="false">IF(  1 = G169,  1,  IF(  1 = I169,  2,  IF(  OR(  "-" = K169,  1 = M169),  0,  K169  )  )  )</f>
        <v>1</v>
      </c>
      <c r="L170" s="12" t="n">
        <f aca="false">IF(  AND(  1 = K170,  1 = M170  ),  (C170 - H170) * 100,  IF(  AND( 2 = K170,  1 = M170  ),  (J170 - C170) * 100,  0  )  )</f>
        <v>0</v>
      </c>
      <c r="M170" s="6" t="n">
        <f aca="false">IF(  OR(  AND(  1 = K170,  1 = I170  ),  AND(  2 =K170,  1 = G170  )  ),  1,  0  )</f>
        <v>0</v>
      </c>
      <c r="N170" s="0" t="n">
        <f aca="false">IF(  AND(  1 = M170,  0 &lt; L170  ),  1,  0  )</f>
        <v>0</v>
      </c>
    </row>
    <row r="171" customFormat="false" ht="12.8" hidden="false" customHeight="false" outlineLevel="0" collapsed="false">
      <c r="A171" s="5" t="n">
        <v>37881</v>
      </c>
      <c r="B171" s="6" t="n">
        <f aca="false">YEAR(A171)</f>
        <v>2003</v>
      </c>
      <c r="C171" s="7" t="n">
        <v>1000</v>
      </c>
      <c r="D171" s="8" t="n">
        <f aca="false">AVERAGE($C167:$C171)</f>
        <v>995.4</v>
      </c>
      <c r="E171" s="8" t="n">
        <f aca="false">AVERAGE($C147:$C171)</f>
        <v>983.88</v>
      </c>
      <c r="F171" s="8" t="n">
        <f aca="false">AVERAGE($C97:$C171)</f>
        <v>948.066666666667</v>
      </c>
      <c r="G171" s="4" t="n">
        <f aca="false">IF(  AND(  F170 &lt; E170,  F171 &lt; E171,  E171 &lt; D171  ),  1,  0  )</f>
        <v>1</v>
      </c>
      <c r="H171" s="12" t="n">
        <f aca="false">IF(  AND(  1 = G171,  OR(  0 = $K171,  2 = $K171  )  ),  $C171,  IF(  AND(  NOT(  "-" = H170  ),  0 &lt; H170  ),  H170,  0  )  )</f>
        <v>944</v>
      </c>
      <c r="I171" s="4" t="n">
        <f aca="false">IF(  AND(  E170 &lt; F170,  D171 &lt; E171,  E171 &lt; F171  ),  1,  0  )</f>
        <v>0</v>
      </c>
      <c r="J171" s="12" t="n">
        <f aca="false">IF(  AND(  1 = I171,  OR(  0 = $K171,  1 = $K171  )  ),  $C171,  IF(  AND(  NOT(  "-" = J170  ),  0 &lt; J170  ),  J170,  0  )  )</f>
        <v>945</v>
      </c>
      <c r="K171" s="13" t="n">
        <f aca="false">IF(  1 = G170,  1,  IF(  1 = I170,  2,  IF(  OR(  "-" = K170,  1 = M170),  0,  K170  )  )  )</f>
        <v>1</v>
      </c>
      <c r="L171" s="12" t="n">
        <f aca="false">IF(  AND(  1 = K171,  1 = M171  ),  (C171 - H171) * 100,  IF(  AND( 2 = K171,  1 = M171  ),  (J171 - C171) * 100,  0  )  )</f>
        <v>0</v>
      </c>
      <c r="M171" s="6" t="n">
        <f aca="false">IF(  OR(  AND(  1 = K171,  1 = I171  ),  AND(  2 =K171,  1 = G171  )  ),  1,  0  )</f>
        <v>0</v>
      </c>
      <c r="N171" s="0" t="n">
        <f aca="false">IF(  AND(  1 = M171,  0 &lt; L171  ),  1,  0  )</f>
        <v>0</v>
      </c>
    </row>
    <row r="172" customFormat="false" ht="12.8" hidden="false" customHeight="false" outlineLevel="0" collapsed="false">
      <c r="A172" s="5" t="n">
        <v>37882</v>
      </c>
      <c r="B172" s="6" t="n">
        <f aca="false">YEAR(A172)</f>
        <v>2003</v>
      </c>
      <c r="C172" s="7" t="n">
        <v>990</v>
      </c>
      <c r="D172" s="8" t="n">
        <f aca="false">AVERAGE($C168:$C172)</f>
        <v>989</v>
      </c>
      <c r="E172" s="8" t="n">
        <f aca="false">AVERAGE($C148:$C172)</f>
        <v>984.6</v>
      </c>
      <c r="F172" s="8" t="n">
        <f aca="false">AVERAGE($C98:$C172)</f>
        <v>949.92</v>
      </c>
      <c r="G172" s="4" t="n">
        <f aca="false">IF(  AND(  F171 &lt; E171,  F172 &lt; E172,  E172 &lt; D172  ),  1,  0  )</f>
        <v>1</v>
      </c>
      <c r="H172" s="12" t="n">
        <f aca="false">IF(  AND(  1 = G172,  OR(  0 = $K172,  2 = $K172  )  ),  $C172,  IF(  AND(  NOT(  "-" = H171  ),  0 &lt; H171  ),  H171,  0  )  )</f>
        <v>944</v>
      </c>
      <c r="I172" s="4" t="n">
        <f aca="false">IF(  AND(  E171 &lt; F171,  D172 &lt; E172,  E172 &lt; F172  ),  1,  0  )</f>
        <v>0</v>
      </c>
      <c r="J172" s="12" t="n">
        <f aca="false">IF(  AND(  1 = I172,  OR(  0 = $K172,  1 = $K172  )  ),  $C172,  IF(  AND(  NOT(  "-" = J171  ),  0 &lt; J171  ),  J171,  0  )  )</f>
        <v>945</v>
      </c>
      <c r="K172" s="13" t="n">
        <f aca="false">IF(  1 = G171,  1,  IF(  1 = I171,  2,  IF(  OR(  "-" = K171,  1 = M171),  0,  K171  )  )  )</f>
        <v>1</v>
      </c>
      <c r="L172" s="12" t="n">
        <f aca="false">IF(  AND(  1 = K172,  1 = M172  ),  (C172 - H172) * 100,  IF(  AND( 2 = K172,  1 = M172  ),  (J172 - C172) * 100,  0  )  )</f>
        <v>0</v>
      </c>
      <c r="M172" s="6" t="n">
        <f aca="false">IF(  OR(  AND(  1 = K172,  1 = I172  ),  AND(  2 =K172,  1 = G172  )  ),  1,  0  )</f>
        <v>0</v>
      </c>
      <c r="N172" s="0" t="n">
        <f aca="false">IF(  AND(  1 = M172,  0 &lt; L172  ),  1,  0  )</f>
        <v>0</v>
      </c>
    </row>
    <row r="173" customFormat="false" ht="12.8" hidden="false" customHeight="false" outlineLevel="0" collapsed="false">
      <c r="A173" s="5" t="n">
        <v>37883</v>
      </c>
      <c r="B173" s="6" t="n">
        <f aca="false">YEAR(A173)</f>
        <v>2003</v>
      </c>
      <c r="C173" s="7" t="n">
        <v>958</v>
      </c>
      <c r="D173" s="8" t="n">
        <f aca="false">AVERAGE($C169:$C173)</f>
        <v>983.6</v>
      </c>
      <c r="E173" s="8" t="n">
        <f aca="false">AVERAGE($C149:$C173)</f>
        <v>983.44</v>
      </c>
      <c r="F173" s="8" t="n">
        <f aca="false">AVERAGE($C99:$C173)</f>
        <v>951.213333333333</v>
      </c>
      <c r="G173" s="4" t="n">
        <f aca="false">IF(  AND(  F172 &lt; E172,  F173 &lt; E173,  E173 &lt; D173  ),  1,  0  )</f>
        <v>1</v>
      </c>
      <c r="H173" s="12" t="n">
        <f aca="false">IF(  AND(  1 = G173,  OR(  0 = $K173,  2 = $K173  )  ),  $C173,  IF(  AND(  NOT(  "-" = H172  ),  0 &lt; H172  ),  H172,  0  )  )</f>
        <v>944</v>
      </c>
      <c r="I173" s="4" t="n">
        <f aca="false">IF(  AND(  E172 &lt; F172,  D173 &lt; E173,  E173 &lt; F173  ),  1,  0  )</f>
        <v>0</v>
      </c>
      <c r="J173" s="12" t="n">
        <f aca="false">IF(  AND(  1 = I173,  OR(  0 = $K173,  1 = $K173  )  ),  $C173,  IF(  AND(  NOT(  "-" = J172  ),  0 &lt; J172  ),  J172,  0  )  )</f>
        <v>945</v>
      </c>
      <c r="K173" s="13" t="n">
        <f aca="false">IF(  1 = G172,  1,  IF(  1 = I172,  2,  IF(  OR(  "-" = K172,  1 = M172),  0,  K172  )  )  )</f>
        <v>1</v>
      </c>
      <c r="L173" s="12" t="n">
        <f aca="false">IF(  AND(  1 = K173,  1 = M173  ),  (C173 - H173) * 100,  IF(  AND( 2 = K173,  1 = M173  ),  (J173 - C173) * 100,  0  )  )</f>
        <v>0</v>
      </c>
      <c r="M173" s="6" t="n">
        <f aca="false">IF(  OR(  AND(  1 = K173,  1 = I173  ),  AND(  2 =K173,  1 = G173  )  ),  1,  0  )</f>
        <v>0</v>
      </c>
      <c r="N173" s="0" t="n">
        <f aca="false">IF(  AND(  1 = M173,  0 &lt; L173  ),  1,  0  )</f>
        <v>0</v>
      </c>
    </row>
    <row r="174" customFormat="false" ht="12.8" hidden="false" customHeight="false" outlineLevel="0" collapsed="false">
      <c r="A174" s="5" t="n">
        <v>37886</v>
      </c>
      <c r="B174" s="6" t="n">
        <f aca="false">YEAR(A174)</f>
        <v>2003</v>
      </c>
      <c r="C174" s="7" t="n">
        <v>928</v>
      </c>
      <c r="D174" s="8" t="n">
        <f aca="false">AVERAGE($C170:$C174)</f>
        <v>972.8</v>
      </c>
      <c r="E174" s="8" t="n">
        <f aca="false">AVERAGE($C150:$C174)</f>
        <v>981.08</v>
      </c>
      <c r="F174" s="8" t="n">
        <f aca="false">AVERAGE($C100:$C174)</f>
        <v>951.88</v>
      </c>
      <c r="G174" s="4" t="n">
        <f aca="false">IF(  AND(  F173 &lt; E173,  F174 &lt; E174,  E174 &lt; D174  ),  1,  0  )</f>
        <v>0</v>
      </c>
      <c r="H174" s="12" t="n">
        <f aca="false">IF(  AND(  1 = G174,  OR(  0 = $K174,  2 = $K174  )  ),  $C174,  IF(  AND(  NOT(  "-" = H173  ),  0 &lt; H173  ),  H173,  0  )  )</f>
        <v>944</v>
      </c>
      <c r="I174" s="4" t="n">
        <f aca="false">IF(  AND(  E173 &lt; F173,  D174 &lt; E174,  E174 &lt; F174  ),  1,  0  )</f>
        <v>0</v>
      </c>
      <c r="J174" s="12" t="n">
        <f aca="false">IF(  AND(  1 = I174,  OR(  0 = $K174,  1 = $K174  )  ),  $C174,  IF(  AND(  NOT(  "-" = J173  ),  0 &lt; J173  ),  J173,  0  )  )</f>
        <v>945</v>
      </c>
      <c r="K174" s="13" t="n">
        <f aca="false">IF(  1 = G173,  1,  IF(  1 = I173,  2,  IF(  OR(  "-" = K173,  1 = M173),  0,  K173  )  )  )</f>
        <v>1</v>
      </c>
      <c r="L174" s="12" t="n">
        <f aca="false">IF(  AND(  1 = K174,  1 = M174  ),  (C174 - H174) * 100,  IF(  AND( 2 = K174,  1 = M174  ),  (J174 - C174) * 100,  0  )  )</f>
        <v>0</v>
      </c>
      <c r="M174" s="6" t="n">
        <f aca="false">IF(  OR(  AND(  1 = K174,  1 = I174  ),  AND(  2 =K174,  1 = G174  )  ),  1,  0  )</f>
        <v>0</v>
      </c>
      <c r="N174" s="0" t="n">
        <f aca="false">IF(  AND(  1 = M174,  0 &lt; L174  ),  1,  0  )</f>
        <v>0</v>
      </c>
    </row>
    <row r="175" customFormat="false" ht="12.8" hidden="false" customHeight="false" outlineLevel="0" collapsed="false">
      <c r="A175" s="5" t="n">
        <v>37888</v>
      </c>
      <c r="B175" s="6" t="n">
        <f aca="false">YEAR(A175)</f>
        <v>2003</v>
      </c>
      <c r="C175" s="7" t="n">
        <v>932</v>
      </c>
      <c r="D175" s="8" t="n">
        <f aca="false">AVERAGE($C171:$C175)</f>
        <v>961.6</v>
      </c>
      <c r="E175" s="8" t="n">
        <f aca="false">AVERAGE($C151:$C175)</f>
        <v>978.36</v>
      </c>
      <c r="F175" s="8" t="n">
        <f aca="false">AVERAGE($C101:$C175)</f>
        <v>952.44</v>
      </c>
      <c r="G175" s="4" t="n">
        <f aca="false">IF(  AND(  F174 &lt; E174,  F175 &lt; E175,  E175 &lt; D175  ),  1,  0  )</f>
        <v>0</v>
      </c>
      <c r="H175" s="12" t="n">
        <f aca="false">IF(  AND(  1 = G175,  OR(  0 = $K175,  2 = $K175  )  ),  $C175,  IF(  AND(  NOT(  "-" = H174  ),  0 &lt; H174  ),  H174,  0  )  )</f>
        <v>944</v>
      </c>
      <c r="I175" s="4" t="n">
        <f aca="false">IF(  AND(  E174 &lt; F174,  D175 &lt; E175,  E175 &lt; F175  ),  1,  0  )</f>
        <v>0</v>
      </c>
      <c r="J175" s="12" t="n">
        <f aca="false">IF(  AND(  1 = I175,  OR(  0 = $K175,  1 = $K175  )  ),  $C175,  IF(  AND(  NOT(  "-" = J174  ),  0 &lt; J174  ),  J174,  0  )  )</f>
        <v>945</v>
      </c>
      <c r="K175" s="13" t="n">
        <f aca="false">IF(  1 = G174,  1,  IF(  1 = I174,  2,  IF(  OR(  "-" = K174,  1 = M174),  0,  K174  )  )  )</f>
        <v>1</v>
      </c>
      <c r="L175" s="12" t="n">
        <f aca="false">IF(  AND(  1 = K175,  1 = M175  ),  (C175 - H175) * 100,  IF(  AND( 2 = K175,  1 = M175  ),  (J175 - C175) * 100,  0  )  )</f>
        <v>0</v>
      </c>
      <c r="M175" s="6" t="n">
        <f aca="false">IF(  OR(  AND(  1 = K175,  1 = I175  ),  AND(  2 =K175,  1 = G175  )  ),  1,  0  )</f>
        <v>0</v>
      </c>
      <c r="N175" s="0" t="n">
        <f aca="false">IF(  AND(  1 = M175,  0 &lt; L175  ),  1,  0  )</f>
        <v>0</v>
      </c>
    </row>
    <row r="176" customFormat="false" ht="12.8" hidden="false" customHeight="false" outlineLevel="0" collapsed="false">
      <c r="A176" s="5" t="n">
        <v>37889</v>
      </c>
      <c r="B176" s="6" t="n">
        <f aca="false">YEAR(A176)</f>
        <v>2003</v>
      </c>
      <c r="C176" s="7" t="n">
        <v>944</v>
      </c>
      <c r="D176" s="8" t="n">
        <f aca="false">AVERAGE($C172:$C176)</f>
        <v>950.4</v>
      </c>
      <c r="E176" s="8" t="n">
        <f aca="false">AVERAGE($C152:$C176)</f>
        <v>975.08</v>
      </c>
      <c r="F176" s="8" t="n">
        <f aca="false">AVERAGE($C102:$C176)</f>
        <v>953.133333333333</v>
      </c>
      <c r="G176" s="4" t="n">
        <f aca="false">IF(  AND(  F175 &lt; E175,  F176 &lt; E176,  E176 &lt; D176  ),  1,  0  )</f>
        <v>0</v>
      </c>
      <c r="H176" s="12" t="n">
        <f aca="false">IF(  AND(  1 = G176,  OR(  0 = $K176,  2 = $K176  )  ),  $C176,  IF(  AND(  NOT(  "-" = H175  ),  0 &lt; H175  ),  H175,  0  )  )</f>
        <v>944</v>
      </c>
      <c r="I176" s="4" t="n">
        <f aca="false">IF(  AND(  E175 &lt; F175,  D176 &lt; E176,  E176 &lt; F176  ),  1,  0  )</f>
        <v>0</v>
      </c>
      <c r="J176" s="12" t="n">
        <f aca="false">IF(  AND(  1 = I176,  OR(  0 = $K176,  1 = $K176  )  ),  $C176,  IF(  AND(  NOT(  "-" = J175  ),  0 &lt; J175  ),  J175,  0  )  )</f>
        <v>945</v>
      </c>
      <c r="K176" s="13" t="n">
        <f aca="false">IF(  1 = G175,  1,  IF(  1 = I175,  2,  IF(  OR(  "-" = K175,  1 = M175),  0,  K175  )  )  )</f>
        <v>1</v>
      </c>
      <c r="L176" s="12" t="n">
        <f aca="false">IF(  AND(  1 = K176,  1 = M176  ),  (C176 - H176) * 100,  IF(  AND( 2 = K176,  1 = M176  ),  (J176 - C176) * 100,  0  )  )</f>
        <v>0</v>
      </c>
      <c r="M176" s="6" t="n">
        <f aca="false">IF(  OR(  AND(  1 = K176,  1 = I176  ),  AND(  2 =K176,  1 = G176  )  ),  1,  0  )</f>
        <v>0</v>
      </c>
      <c r="N176" s="0" t="n">
        <f aca="false">IF(  AND(  1 = M176,  0 &lt; L176  ),  1,  0  )</f>
        <v>0</v>
      </c>
    </row>
    <row r="177" customFormat="false" ht="12.8" hidden="false" customHeight="false" outlineLevel="0" collapsed="false">
      <c r="A177" s="5" t="n">
        <v>37890</v>
      </c>
      <c r="B177" s="6" t="n">
        <f aca="false">YEAR(A177)</f>
        <v>2003</v>
      </c>
      <c r="C177" s="7" t="n">
        <v>964</v>
      </c>
      <c r="D177" s="8" t="n">
        <f aca="false">AVERAGE($C173:$C177)</f>
        <v>945.2</v>
      </c>
      <c r="E177" s="8" t="n">
        <f aca="false">AVERAGE($C153:$C177)</f>
        <v>973.4</v>
      </c>
      <c r="F177" s="8" t="n">
        <f aca="false">AVERAGE($C103:$C177)</f>
        <v>954.373333333333</v>
      </c>
      <c r="G177" s="4" t="n">
        <f aca="false">IF(  AND(  F176 &lt; E176,  F177 &lt; E177,  E177 &lt; D177  ),  1,  0  )</f>
        <v>0</v>
      </c>
      <c r="H177" s="12" t="n">
        <f aca="false">IF(  AND(  1 = G177,  OR(  0 = $K177,  2 = $K177  )  ),  $C177,  IF(  AND(  NOT(  "-" = H176  ),  0 &lt; H176  ),  H176,  0  )  )</f>
        <v>944</v>
      </c>
      <c r="I177" s="4" t="n">
        <f aca="false">IF(  AND(  E176 &lt; F176,  D177 &lt; E177,  E177 &lt; F177  ),  1,  0  )</f>
        <v>0</v>
      </c>
      <c r="J177" s="12" t="n">
        <f aca="false">IF(  AND(  1 = I177,  OR(  0 = $K177,  1 = $K177  )  ),  $C177,  IF(  AND(  NOT(  "-" = J176  ),  0 &lt; J176  ),  J176,  0  )  )</f>
        <v>945</v>
      </c>
      <c r="K177" s="13" t="n">
        <f aca="false">IF(  1 = G176,  1,  IF(  1 = I176,  2,  IF(  OR(  "-" = K176,  1 = M176),  0,  K176  )  )  )</f>
        <v>1</v>
      </c>
      <c r="L177" s="12" t="n">
        <f aca="false">IF(  AND(  1 = K177,  1 = M177  ),  (C177 - H177) * 100,  IF(  AND( 2 = K177,  1 = M177  ),  (J177 - C177) * 100,  0  )  )</f>
        <v>0</v>
      </c>
      <c r="M177" s="6" t="n">
        <f aca="false">IF(  OR(  AND(  1 = K177,  1 = I177  ),  AND(  2 =K177,  1 = G177  )  ),  1,  0  )</f>
        <v>0</v>
      </c>
      <c r="N177" s="0" t="n">
        <f aca="false">IF(  AND(  1 = M177,  0 &lt; L177  ),  1,  0  )</f>
        <v>0</v>
      </c>
    </row>
    <row r="178" customFormat="false" ht="12.8" hidden="false" customHeight="false" outlineLevel="0" collapsed="false">
      <c r="A178" s="5" t="n">
        <v>37893</v>
      </c>
      <c r="B178" s="6" t="n">
        <f aca="false">YEAR(A178)</f>
        <v>2003</v>
      </c>
      <c r="C178" s="7" t="n">
        <v>949</v>
      </c>
      <c r="D178" s="8" t="n">
        <f aca="false">AVERAGE($C174:$C178)</f>
        <v>943.4</v>
      </c>
      <c r="E178" s="8" t="n">
        <f aca="false">AVERAGE($C154:$C178)</f>
        <v>971.56</v>
      </c>
      <c r="F178" s="8" t="n">
        <f aca="false">AVERAGE($C104:$C178)</f>
        <v>955.16</v>
      </c>
      <c r="G178" s="4" t="n">
        <f aca="false">IF(  AND(  F177 &lt; E177,  F178 &lt; E178,  E178 &lt; D178  ),  1,  0  )</f>
        <v>0</v>
      </c>
      <c r="H178" s="12" t="n">
        <f aca="false">IF(  AND(  1 = G178,  OR(  0 = $K178,  2 = $K178  )  ),  $C178,  IF(  AND(  NOT(  "-" = H177  ),  0 &lt; H177  ),  H177,  0  )  )</f>
        <v>944</v>
      </c>
      <c r="I178" s="4" t="n">
        <f aca="false">IF(  AND(  E177 &lt; F177,  D178 &lt; E178,  E178 &lt; F178  ),  1,  0  )</f>
        <v>0</v>
      </c>
      <c r="J178" s="12" t="n">
        <f aca="false">IF(  AND(  1 = I178,  OR(  0 = $K178,  1 = $K178  )  ),  $C178,  IF(  AND(  NOT(  "-" = J177  ),  0 &lt; J177  ),  J177,  0  )  )</f>
        <v>945</v>
      </c>
      <c r="K178" s="13" t="n">
        <f aca="false">IF(  1 = G177,  1,  IF(  1 = I177,  2,  IF(  OR(  "-" = K177,  1 = M177),  0,  K177  )  )  )</f>
        <v>1</v>
      </c>
      <c r="L178" s="12" t="n">
        <f aca="false">IF(  AND(  1 = K178,  1 = M178  ),  (C178 - H178) * 100,  IF(  AND( 2 = K178,  1 = M178  ),  (J178 - C178) * 100,  0  )  )</f>
        <v>0</v>
      </c>
      <c r="M178" s="6" t="n">
        <f aca="false">IF(  OR(  AND(  1 = K178,  1 = I178  ),  AND(  2 =K178,  1 = G178  )  ),  1,  0  )</f>
        <v>0</v>
      </c>
      <c r="N178" s="0" t="n">
        <f aca="false">IF(  AND(  1 = M178,  0 &lt; L178  ),  1,  0  )</f>
        <v>0</v>
      </c>
    </row>
    <row r="179" customFormat="false" ht="12.8" hidden="false" customHeight="false" outlineLevel="0" collapsed="false">
      <c r="A179" s="5" t="n">
        <v>37894</v>
      </c>
      <c r="B179" s="6" t="n">
        <f aca="false">YEAR(A179)</f>
        <v>2003</v>
      </c>
      <c r="C179" s="7" t="n">
        <v>944</v>
      </c>
      <c r="D179" s="8" t="n">
        <f aca="false">AVERAGE($C175:$C179)</f>
        <v>946.6</v>
      </c>
      <c r="E179" s="8" t="n">
        <f aca="false">AVERAGE($C155:$C179)</f>
        <v>969.96</v>
      </c>
      <c r="F179" s="8" t="n">
        <f aca="false">AVERAGE($C105:$C179)</f>
        <v>955.72</v>
      </c>
      <c r="G179" s="4" t="n">
        <f aca="false">IF(  AND(  F178 &lt; E178,  F179 &lt; E179,  E179 &lt; D179  ),  1,  0  )</f>
        <v>0</v>
      </c>
      <c r="H179" s="12" t="n">
        <f aca="false">IF(  AND(  1 = G179,  OR(  0 = $K179,  2 = $K179  )  ),  $C179,  IF(  AND(  NOT(  "-" = H178  ),  0 &lt; H178  ),  H178,  0  )  )</f>
        <v>944</v>
      </c>
      <c r="I179" s="4" t="n">
        <f aca="false">IF(  AND(  E178 &lt; F178,  D179 &lt; E179,  E179 &lt; F179  ),  1,  0  )</f>
        <v>0</v>
      </c>
      <c r="J179" s="12" t="n">
        <f aca="false">IF(  AND(  1 = I179,  OR(  0 = $K179,  1 = $K179  )  ),  $C179,  IF(  AND(  NOT(  "-" = J178  ),  0 &lt; J178  ),  J178,  0  )  )</f>
        <v>945</v>
      </c>
      <c r="K179" s="13" t="n">
        <f aca="false">IF(  1 = G178,  1,  IF(  1 = I178,  2,  IF(  OR(  "-" = K178,  1 = M178),  0,  K178  )  )  )</f>
        <v>1</v>
      </c>
      <c r="L179" s="12" t="n">
        <f aca="false">IF(  AND(  1 = K179,  1 = M179  ),  (C179 - H179) * 100,  IF(  AND( 2 = K179,  1 = M179  ),  (J179 - C179) * 100,  0  )  )</f>
        <v>0</v>
      </c>
      <c r="M179" s="6" t="n">
        <f aca="false">IF(  OR(  AND(  1 = K179,  1 = I179  ),  AND(  2 =K179,  1 = G179  )  ),  1,  0  )</f>
        <v>0</v>
      </c>
      <c r="N179" s="0" t="n">
        <f aca="false">IF(  AND(  1 = M179,  0 &lt; L179  ),  1,  0  )</f>
        <v>0</v>
      </c>
    </row>
    <row r="180" customFormat="false" ht="12.8" hidden="false" customHeight="false" outlineLevel="0" collapsed="false">
      <c r="A180" s="5" t="n">
        <v>37895</v>
      </c>
      <c r="B180" s="6" t="n">
        <f aca="false">YEAR(A180)</f>
        <v>2003</v>
      </c>
      <c r="C180" s="7" t="n">
        <v>938</v>
      </c>
      <c r="D180" s="8" t="n">
        <f aca="false">AVERAGE($C176:$C180)</f>
        <v>947.8</v>
      </c>
      <c r="E180" s="8" t="n">
        <f aca="false">AVERAGE($C156:$C180)</f>
        <v>968.84</v>
      </c>
      <c r="F180" s="8" t="n">
        <f aca="false">AVERAGE($C106:$C180)</f>
        <v>955.84</v>
      </c>
      <c r="G180" s="4" t="n">
        <f aca="false">IF(  AND(  F179 &lt; E179,  F180 &lt; E180,  E180 &lt; D180  ),  1,  0  )</f>
        <v>0</v>
      </c>
      <c r="H180" s="12" t="n">
        <f aca="false">IF(  AND(  1 = G180,  OR(  0 = $K180,  2 = $K180  )  ),  $C180,  IF(  AND(  NOT(  "-" = H179  ),  0 &lt; H179  ),  H179,  0  )  )</f>
        <v>944</v>
      </c>
      <c r="I180" s="4" t="n">
        <f aca="false">IF(  AND(  E179 &lt; F179,  D180 &lt; E180,  E180 &lt; F180  ),  1,  0  )</f>
        <v>0</v>
      </c>
      <c r="J180" s="12" t="n">
        <f aca="false">IF(  AND(  1 = I180,  OR(  0 = $K180,  1 = $K180  )  ),  $C180,  IF(  AND(  NOT(  "-" = J179  ),  0 &lt; J179  ),  J179,  0  )  )</f>
        <v>945</v>
      </c>
      <c r="K180" s="13" t="n">
        <f aca="false">IF(  1 = G179,  1,  IF(  1 = I179,  2,  IF(  OR(  "-" = K179,  1 = M179),  0,  K179  )  )  )</f>
        <v>1</v>
      </c>
      <c r="L180" s="12" t="n">
        <f aca="false">IF(  AND(  1 = K180,  1 = M180  ),  (C180 - H180) * 100,  IF(  AND( 2 = K180,  1 = M180  ),  (J180 - C180) * 100,  0  )  )</f>
        <v>0</v>
      </c>
      <c r="M180" s="6" t="n">
        <f aca="false">IF(  OR(  AND(  1 = K180,  1 = I180  ),  AND(  2 =K180,  1 = G180  )  ),  1,  0  )</f>
        <v>0</v>
      </c>
      <c r="N180" s="0" t="n">
        <f aca="false">IF(  AND(  1 = M180,  0 &lt; L180  ),  1,  0  )</f>
        <v>0</v>
      </c>
    </row>
    <row r="181" customFormat="false" ht="12.8" hidden="false" customHeight="false" outlineLevel="0" collapsed="false">
      <c r="A181" s="5" t="n">
        <v>37896</v>
      </c>
      <c r="B181" s="6" t="n">
        <f aca="false">YEAR(A181)</f>
        <v>2003</v>
      </c>
      <c r="C181" s="7" t="n">
        <v>932</v>
      </c>
      <c r="D181" s="8" t="n">
        <f aca="false">AVERAGE($C177:$C181)</f>
        <v>945.4</v>
      </c>
      <c r="E181" s="8" t="n">
        <f aca="false">AVERAGE($C157:$C181)</f>
        <v>967.44</v>
      </c>
      <c r="F181" s="8" t="n">
        <f aca="false">AVERAGE($C107:$C181)</f>
        <v>956.306666666667</v>
      </c>
      <c r="G181" s="4" t="n">
        <f aca="false">IF(  AND(  F180 &lt; E180,  F181 &lt; E181,  E181 &lt; D181  ),  1,  0  )</f>
        <v>0</v>
      </c>
      <c r="H181" s="12" t="n">
        <f aca="false">IF(  AND(  1 = G181,  OR(  0 = $K181,  2 = $K181  )  ),  $C181,  IF(  AND(  NOT(  "-" = H180  ),  0 &lt; H180  ),  H180,  0  )  )</f>
        <v>944</v>
      </c>
      <c r="I181" s="4" t="n">
        <f aca="false">IF(  AND(  E180 &lt; F180,  D181 &lt; E181,  E181 &lt; F181  ),  1,  0  )</f>
        <v>0</v>
      </c>
      <c r="J181" s="12" t="n">
        <f aca="false">IF(  AND(  1 = I181,  OR(  0 = $K181,  1 = $K181  )  ),  $C181,  IF(  AND(  NOT(  "-" = J180  ),  0 &lt; J180  ),  J180,  0  )  )</f>
        <v>945</v>
      </c>
      <c r="K181" s="13" t="n">
        <f aca="false">IF(  1 = G180,  1,  IF(  1 = I180,  2,  IF(  OR(  "-" = K180,  1 = M180),  0,  K180  )  )  )</f>
        <v>1</v>
      </c>
      <c r="L181" s="12" t="n">
        <f aca="false">IF(  AND(  1 = K181,  1 = M181  ),  (C181 - H181) * 100,  IF(  AND( 2 = K181,  1 = M181  ),  (J181 - C181) * 100,  0  )  )</f>
        <v>0</v>
      </c>
      <c r="M181" s="6" t="n">
        <f aca="false">IF(  OR(  AND(  1 = K181,  1 = I181  ),  AND(  2 =K181,  1 = G181  )  ),  1,  0  )</f>
        <v>0</v>
      </c>
      <c r="N181" s="0" t="n">
        <f aca="false">IF(  AND(  1 = M181,  0 &lt; L181  ),  1,  0  )</f>
        <v>0</v>
      </c>
    </row>
    <row r="182" customFormat="false" ht="12.8" hidden="false" customHeight="false" outlineLevel="0" collapsed="false">
      <c r="A182" s="5" t="n">
        <v>37897</v>
      </c>
      <c r="B182" s="6" t="n">
        <f aca="false">YEAR(A182)</f>
        <v>2003</v>
      </c>
      <c r="C182" s="7" t="n">
        <v>917</v>
      </c>
      <c r="D182" s="8" t="n">
        <f aca="false">AVERAGE($C178:$C182)</f>
        <v>936</v>
      </c>
      <c r="E182" s="8" t="n">
        <f aca="false">AVERAGE($C158:$C182)</f>
        <v>965.92</v>
      </c>
      <c r="F182" s="8" t="n">
        <f aca="false">AVERAGE($C108:$C182)</f>
        <v>956.733333333333</v>
      </c>
      <c r="G182" s="4" t="n">
        <f aca="false">IF(  AND(  F181 &lt; E181,  F182 &lt; E182,  E182 &lt; D182  ),  1,  0  )</f>
        <v>0</v>
      </c>
      <c r="H182" s="12" t="n">
        <f aca="false">IF(  AND(  1 = G182,  OR(  0 = $K182,  2 = $K182  )  ),  $C182,  IF(  AND(  NOT(  "-" = H181  ),  0 &lt; H181  ),  H181,  0  )  )</f>
        <v>944</v>
      </c>
      <c r="I182" s="4" t="n">
        <f aca="false">IF(  AND(  E181 &lt; F181,  D182 &lt; E182,  E182 &lt; F182  ),  1,  0  )</f>
        <v>0</v>
      </c>
      <c r="J182" s="12" t="n">
        <f aca="false">IF(  AND(  1 = I182,  OR(  0 = $K182,  1 = $K182  )  ),  $C182,  IF(  AND(  NOT(  "-" = J181  ),  0 &lt; J181  ),  J181,  0  )  )</f>
        <v>945</v>
      </c>
      <c r="K182" s="13" t="n">
        <f aca="false">IF(  1 = G181,  1,  IF(  1 = I181,  2,  IF(  OR(  "-" = K181,  1 = M181),  0,  K181  )  )  )</f>
        <v>1</v>
      </c>
      <c r="L182" s="12" t="n">
        <f aca="false">IF(  AND(  1 = K182,  1 = M182  ),  (C182 - H182) * 100,  IF(  AND( 2 = K182,  1 = M182  ),  (J182 - C182) * 100,  0  )  )</f>
        <v>0</v>
      </c>
      <c r="M182" s="6" t="n">
        <f aca="false">IF(  OR(  AND(  1 = K182,  1 = I182  ),  AND(  2 =K182,  1 = G182  )  ),  1,  0  )</f>
        <v>0</v>
      </c>
      <c r="N182" s="0" t="n">
        <f aca="false">IF(  AND(  1 = M182,  0 &lt; L182  ),  1,  0  )</f>
        <v>0</v>
      </c>
    </row>
    <row r="183" customFormat="false" ht="12.8" hidden="false" customHeight="false" outlineLevel="0" collapsed="false">
      <c r="A183" s="5" t="n">
        <v>37900</v>
      </c>
      <c r="B183" s="6" t="n">
        <f aca="false">YEAR(A183)</f>
        <v>2003</v>
      </c>
      <c r="C183" s="7" t="n">
        <v>893</v>
      </c>
      <c r="D183" s="8" t="n">
        <f aca="false">AVERAGE($C179:$C183)</f>
        <v>924.8</v>
      </c>
      <c r="E183" s="8" t="n">
        <f aca="false">AVERAGE($C159:$C183)</f>
        <v>964.44</v>
      </c>
      <c r="F183" s="8" t="n">
        <f aca="false">AVERAGE($C109:$C183)</f>
        <v>957.053333333333</v>
      </c>
      <c r="G183" s="4" t="n">
        <f aca="false">IF(  AND(  F182 &lt; E182,  F183 &lt; E183,  E183 &lt; D183  ),  1,  0  )</f>
        <v>0</v>
      </c>
      <c r="H183" s="12" t="n">
        <f aca="false">IF(  AND(  1 = G183,  OR(  0 = $K183,  2 = $K183  )  ),  $C183,  IF(  AND(  NOT(  "-" = H182  ),  0 &lt; H182  ),  H182,  0  )  )</f>
        <v>944</v>
      </c>
      <c r="I183" s="4" t="n">
        <f aca="false">IF(  AND(  E182 &lt; F182,  D183 &lt; E183,  E183 &lt; F183  ),  1,  0  )</f>
        <v>0</v>
      </c>
      <c r="J183" s="12" t="n">
        <f aca="false">IF(  AND(  1 = I183,  OR(  0 = $K183,  1 = $K183  )  ),  $C183,  IF(  AND(  NOT(  "-" = J182  ),  0 &lt; J182  ),  J182,  0  )  )</f>
        <v>945</v>
      </c>
      <c r="K183" s="13" t="n">
        <f aca="false">IF(  1 = G182,  1,  IF(  1 = I182,  2,  IF(  OR(  "-" = K182,  1 = M182),  0,  K182  )  )  )</f>
        <v>1</v>
      </c>
      <c r="L183" s="12" t="n">
        <f aca="false">IF(  AND(  1 = K183,  1 = M183  ),  (C183 - H183) * 100,  IF(  AND( 2 = K183,  1 = M183  ),  (J183 - C183) * 100,  0  )  )</f>
        <v>0</v>
      </c>
      <c r="M183" s="6" t="n">
        <f aca="false">IF(  OR(  AND(  1 = K183,  1 = I183  ),  AND(  2 =K183,  1 = G183  )  ),  1,  0  )</f>
        <v>0</v>
      </c>
      <c r="N183" s="0" t="n">
        <f aca="false">IF(  AND(  1 = M183,  0 &lt; L183  ),  1,  0  )</f>
        <v>0</v>
      </c>
    </row>
    <row r="184" customFormat="false" ht="12.8" hidden="false" customHeight="false" outlineLevel="0" collapsed="false">
      <c r="A184" s="5" t="n">
        <v>37901</v>
      </c>
      <c r="B184" s="6" t="n">
        <f aca="false">YEAR(A184)</f>
        <v>2003</v>
      </c>
      <c r="C184" s="7" t="n">
        <v>897</v>
      </c>
      <c r="D184" s="8" t="n">
        <f aca="false">AVERAGE($C180:$C184)</f>
        <v>915.4</v>
      </c>
      <c r="E184" s="8" t="n">
        <f aca="false">AVERAGE($C160:$C184)</f>
        <v>961.64</v>
      </c>
      <c r="F184" s="8" t="n">
        <f aca="false">AVERAGE($C110:$C184)</f>
        <v>957.466666666667</v>
      </c>
      <c r="G184" s="4" t="n">
        <f aca="false">IF(  AND(  F183 &lt; E183,  F184 &lt; E184,  E184 &lt; D184  ),  1,  0  )</f>
        <v>0</v>
      </c>
      <c r="H184" s="12" t="n">
        <f aca="false">IF(  AND(  1 = G184,  OR(  0 = $K184,  2 = $K184  )  ),  $C184,  IF(  AND(  NOT(  "-" = H183  ),  0 &lt; H183  ),  H183,  0  )  )</f>
        <v>944</v>
      </c>
      <c r="I184" s="4" t="n">
        <f aca="false">IF(  AND(  E183 &lt; F183,  D184 &lt; E184,  E184 &lt; F184  ),  1,  0  )</f>
        <v>0</v>
      </c>
      <c r="J184" s="12" t="n">
        <f aca="false">IF(  AND(  1 = I184,  OR(  0 = $K184,  1 = $K184  )  ),  $C184,  IF(  AND(  NOT(  "-" = J183  ),  0 &lt; J183  ),  J183,  0  )  )</f>
        <v>945</v>
      </c>
      <c r="K184" s="13" t="n">
        <f aca="false">IF(  1 = G183,  1,  IF(  1 = I183,  2,  IF(  OR(  "-" = K183,  1 = M183),  0,  K183  )  )  )</f>
        <v>1</v>
      </c>
      <c r="L184" s="12" t="n">
        <f aca="false">IF(  AND(  1 = K184,  1 = M184  ),  (C184 - H184) * 100,  IF(  AND( 2 = K184,  1 = M184  ),  (J184 - C184) * 100,  0  )  )</f>
        <v>0</v>
      </c>
      <c r="M184" s="6" t="n">
        <f aca="false">IF(  OR(  AND(  1 = K184,  1 = I184  ),  AND(  2 =K184,  1 = G184  )  ),  1,  0  )</f>
        <v>0</v>
      </c>
      <c r="N184" s="0" t="n">
        <f aca="false">IF(  AND(  1 = M184,  0 &lt; L184  ),  1,  0  )</f>
        <v>0</v>
      </c>
    </row>
    <row r="185" customFormat="false" ht="12.8" hidden="false" customHeight="false" outlineLevel="0" collapsed="false">
      <c r="A185" s="5" t="n">
        <v>37902</v>
      </c>
      <c r="B185" s="6" t="n">
        <f aca="false">YEAR(A185)</f>
        <v>2003</v>
      </c>
      <c r="C185" s="7" t="n">
        <v>843</v>
      </c>
      <c r="D185" s="8" t="n">
        <f aca="false">AVERAGE($C181:$C185)</f>
        <v>896.4</v>
      </c>
      <c r="E185" s="8" t="n">
        <f aca="false">AVERAGE($C161:$C185)</f>
        <v>956.08</v>
      </c>
      <c r="F185" s="8" t="n">
        <f aca="false">AVERAGE($C111:$C185)</f>
        <v>957.386666666667</v>
      </c>
      <c r="G185" s="4" t="n">
        <f aca="false">IF(  AND(  F184 &lt; E184,  F185 &lt; E185,  E185 &lt; D185  ),  1,  0  )</f>
        <v>0</v>
      </c>
      <c r="H185" s="12" t="n">
        <f aca="false">IF(  AND(  1 = G185,  OR(  0 = $K185,  2 = $K185  )  ),  $C185,  IF(  AND(  NOT(  "-" = H184  ),  0 &lt; H184  ),  H184,  0  )  )</f>
        <v>944</v>
      </c>
      <c r="I185" s="4" t="n">
        <f aca="false">IF(  AND(  E184 &lt; F184,  D185 &lt; E185,  E185 &lt; F185  ),  1,  0  )</f>
        <v>0</v>
      </c>
      <c r="J185" s="12" t="n">
        <f aca="false">IF(  AND(  1 = I185,  OR(  0 = $K185,  1 = $K185  )  ),  $C185,  IF(  AND(  NOT(  "-" = J184  ),  0 &lt; J184  ),  J184,  0  )  )</f>
        <v>945</v>
      </c>
      <c r="K185" s="13" t="n">
        <f aca="false">IF(  1 = G184,  1,  IF(  1 = I184,  2,  IF(  OR(  "-" = K184,  1 = M184),  0,  K184  )  )  )</f>
        <v>1</v>
      </c>
      <c r="L185" s="12" t="n">
        <f aca="false">IF(  AND(  1 = K185,  1 = M185  ),  (C185 - H185) * 100,  IF(  AND( 2 = K185,  1 = M185  ),  (J185 - C185) * 100,  0  )  )</f>
        <v>0</v>
      </c>
      <c r="M185" s="6" t="n">
        <f aca="false">IF(  OR(  AND(  1 = K185,  1 = I185  ),  AND(  2 =K185,  1 = G185  )  ),  1,  0  )</f>
        <v>0</v>
      </c>
      <c r="N185" s="0" t="n">
        <f aca="false">IF(  AND(  1 = M185,  0 &lt; L185  ),  1,  0  )</f>
        <v>0</v>
      </c>
    </row>
    <row r="186" customFormat="false" ht="12.8" hidden="false" customHeight="false" outlineLevel="0" collapsed="false">
      <c r="A186" s="5" t="n">
        <v>37903</v>
      </c>
      <c r="B186" s="6" t="n">
        <f aca="false">YEAR(A186)</f>
        <v>2003</v>
      </c>
      <c r="C186" s="7" t="n">
        <v>866</v>
      </c>
      <c r="D186" s="8" t="n">
        <f aca="false">AVERAGE($C182:$C186)</f>
        <v>883.2</v>
      </c>
      <c r="E186" s="8" t="n">
        <f aca="false">AVERAGE($C162:$C186)</f>
        <v>952.04</v>
      </c>
      <c r="F186" s="8" t="n">
        <f aca="false">AVERAGE($C112:$C186)</f>
        <v>957.573333333333</v>
      </c>
      <c r="G186" s="4" t="n">
        <f aca="false">IF(  AND(  F185 &lt; E185,  F186 &lt; E186,  E186 &lt; D186  ),  1,  0  )</f>
        <v>0</v>
      </c>
      <c r="H186" s="12" t="n">
        <f aca="false">IF(  AND(  1 = G186,  OR(  0 = $K186,  2 = $K186  )  ),  $C186,  IF(  AND(  NOT(  "-" = H185  ),  0 &lt; H185  ),  H185,  0  )  )</f>
        <v>944</v>
      </c>
      <c r="I186" s="4" t="n">
        <f aca="false">IF(  AND(  E185 &lt; F185,  D186 &lt; E186,  E186 &lt; F186  ),  1,  0  )</f>
        <v>1</v>
      </c>
      <c r="J186" s="12" t="n">
        <f aca="false">IF(  AND(  1 = I186,  OR(  0 = $K186,  1 = $K186  )  ),  $C186,  IF(  AND(  NOT(  "-" = J185  ),  0 &lt; J185  ),  J185,  0  )  )</f>
        <v>866</v>
      </c>
      <c r="K186" s="13" t="n">
        <f aca="false">IF(  1 = G185,  1,  IF(  1 = I185,  2,  IF(  OR(  "-" = K185,  1 = M185),  0,  K185  )  )  )</f>
        <v>1</v>
      </c>
      <c r="L186" s="12" t="n">
        <f aca="false">IF(  AND(  1 = K186,  1 = M186  ),  (C186 - H186) * 100,  IF(  AND( 2 = K186,  1 = M186  ),  (J186 - C186) * 100,  0  )  )</f>
        <v>-7800</v>
      </c>
      <c r="M186" s="6" t="n">
        <f aca="false">IF(  OR(  AND(  1 = K186,  1 = I186  ),  AND(  2 =K186,  1 = G186  )  ),  1,  0  )</f>
        <v>1</v>
      </c>
      <c r="N186" s="0" t="n">
        <f aca="false">IF(  AND(  1 = M186,  0 &lt; L186  ),  1,  0  )</f>
        <v>0</v>
      </c>
    </row>
    <row r="187" customFormat="false" ht="12.8" hidden="false" customHeight="false" outlineLevel="0" collapsed="false">
      <c r="A187" s="5" t="n">
        <v>37904</v>
      </c>
      <c r="B187" s="6" t="n">
        <f aca="false">YEAR(A187)</f>
        <v>2003</v>
      </c>
      <c r="C187" s="7" t="n">
        <v>863</v>
      </c>
      <c r="D187" s="8" t="n">
        <f aca="false">AVERAGE($C183:$C187)</f>
        <v>872.4</v>
      </c>
      <c r="E187" s="8" t="n">
        <f aca="false">AVERAGE($C163:$C187)</f>
        <v>947.72</v>
      </c>
      <c r="F187" s="8" t="n">
        <f aca="false">AVERAGE($C113:$C187)</f>
        <v>958.12</v>
      </c>
      <c r="G187" s="4" t="n">
        <f aca="false">IF(  AND(  F186 &lt; E186,  F187 &lt; E187,  E187 &lt; D187  ),  1,  0  )</f>
        <v>0</v>
      </c>
      <c r="H187" s="12" t="n">
        <f aca="false">IF(  AND(  1 = G187,  OR(  0 = $K187,  2 = $K187  )  ),  $C187,  IF(  AND(  NOT(  "-" = H186  ),  0 &lt; H186  ),  H186,  0  )  )</f>
        <v>944</v>
      </c>
      <c r="I187" s="4" t="n">
        <f aca="false">IF(  AND(  E186 &lt; F186,  D187 &lt; E187,  E187 &lt; F187  ),  1,  0  )</f>
        <v>1</v>
      </c>
      <c r="J187" s="12" t="n">
        <f aca="false">IF(  AND(  1 = I187,  OR(  0 = $K187,  1 = $K187  )  ),  $C187,  IF(  AND(  NOT(  "-" = J186  ),  0 &lt; J186  ),  J186,  0  )  )</f>
        <v>866</v>
      </c>
      <c r="K187" s="13" t="n">
        <f aca="false">IF(  1 = G186,  1,  IF(  1 = I186,  2,  IF(  OR(  "-" = K186,  1 = M186),  0,  K186  )  )  )</f>
        <v>2</v>
      </c>
      <c r="L187" s="12" t="n">
        <f aca="false">IF(  AND(  1 = K187,  1 = M187  ),  (C187 - H187) * 100,  IF(  AND( 2 = K187,  1 = M187  ),  (J187 - C187) * 100,  0  )  )</f>
        <v>0</v>
      </c>
      <c r="M187" s="6" t="n">
        <f aca="false">IF(  OR(  AND(  1 = K187,  1 = I187  ),  AND(  2 =K187,  1 = G187  )  ),  1,  0  )</f>
        <v>0</v>
      </c>
      <c r="N187" s="0" t="n">
        <f aca="false">IF(  AND(  1 = M187,  0 &lt; L187  ),  1,  0  )</f>
        <v>0</v>
      </c>
    </row>
    <row r="188" customFormat="false" ht="12.8" hidden="false" customHeight="false" outlineLevel="0" collapsed="false">
      <c r="A188" s="5" t="n">
        <v>37908</v>
      </c>
      <c r="B188" s="6" t="n">
        <f aca="false">YEAR(A188)</f>
        <v>2003</v>
      </c>
      <c r="C188" s="7" t="n">
        <v>851</v>
      </c>
      <c r="D188" s="8" t="n">
        <f aca="false">AVERAGE($C184:$C188)</f>
        <v>864</v>
      </c>
      <c r="E188" s="8" t="n">
        <f aca="false">AVERAGE($C164:$C188)</f>
        <v>943.04</v>
      </c>
      <c r="F188" s="8" t="n">
        <f aca="false">AVERAGE($C114:$C188)</f>
        <v>958.213333333333</v>
      </c>
      <c r="G188" s="4" t="n">
        <f aca="false">IF(  AND(  F187 &lt; E187,  F188 &lt; E188,  E188 &lt; D188  ),  1,  0  )</f>
        <v>0</v>
      </c>
      <c r="H188" s="12" t="n">
        <f aca="false">IF(  AND(  1 = G188,  OR(  0 = $K188,  2 = $K188  )  ),  $C188,  IF(  AND(  NOT(  "-" = H187  ),  0 &lt; H187  ),  H187,  0  )  )</f>
        <v>944</v>
      </c>
      <c r="I188" s="4" t="n">
        <f aca="false">IF(  AND(  E187 &lt; F187,  D188 &lt; E188,  E188 &lt; F188  ),  1,  0  )</f>
        <v>1</v>
      </c>
      <c r="J188" s="12" t="n">
        <f aca="false">IF(  AND(  1 = I188,  OR(  0 = $K188,  1 = $K188  )  ),  $C188,  IF(  AND(  NOT(  "-" = J187  ),  0 &lt; J187  ),  J187,  0  )  )</f>
        <v>866</v>
      </c>
      <c r="K188" s="13" t="n">
        <f aca="false">IF(  1 = G187,  1,  IF(  1 = I187,  2,  IF(  OR(  "-" = K187,  1 = M187),  0,  K187  )  )  )</f>
        <v>2</v>
      </c>
      <c r="L188" s="12" t="n">
        <f aca="false">IF(  AND(  1 = K188,  1 = M188  ),  (C188 - H188) * 100,  IF(  AND( 2 = K188,  1 = M188  ),  (J188 - C188) * 100,  0  )  )</f>
        <v>0</v>
      </c>
      <c r="M188" s="6" t="n">
        <f aca="false">IF(  OR(  AND(  1 = K188,  1 = I188  ),  AND(  2 =K188,  1 = G188  )  ),  1,  0  )</f>
        <v>0</v>
      </c>
      <c r="N188" s="0" t="n">
        <f aca="false">IF(  AND(  1 = M188,  0 &lt; L188  ),  1,  0  )</f>
        <v>0</v>
      </c>
    </row>
    <row r="189" customFormat="false" ht="12.8" hidden="false" customHeight="false" outlineLevel="0" collapsed="false">
      <c r="A189" s="5" t="n">
        <v>37909</v>
      </c>
      <c r="B189" s="6" t="n">
        <f aca="false">YEAR(A189)</f>
        <v>2003</v>
      </c>
      <c r="C189" s="7" t="n">
        <v>893</v>
      </c>
      <c r="D189" s="8" t="n">
        <f aca="false">AVERAGE($C185:$C189)</f>
        <v>863.2</v>
      </c>
      <c r="E189" s="8" t="n">
        <f aca="false">AVERAGE($C165:$C189)</f>
        <v>940.04</v>
      </c>
      <c r="F189" s="8" t="n">
        <f aca="false">AVERAGE($C115:$C189)</f>
        <v>958.933333333333</v>
      </c>
      <c r="G189" s="4" t="n">
        <f aca="false">IF(  AND(  F188 &lt; E188,  F189 &lt; E189,  E189 &lt; D189  ),  1,  0  )</f>
        <v>0</v>
      </c>
      <c r="H189" s="12" t="n">
        <f aca="false">IF(  AND(  1 = G189,  OR(  0 = $K189,  2 = $K189  )  ),  $C189,  IF(  AND(  NOT(  "-" = H188  ),  0 &lt; H188  ),  H188,  0  )  )</f>
        <v>944</v>
      </c>
      <c r="I189" s="4" t="n">
        <f aca="false">IF(  AND(  E188 &lt; F188,  D189 &lt; E189,  E189 &lt; F189  ),  1,  0  )</f>
        <v>1</v>
      </c>
      <c r="J189" s="12" t="n">
        <f aca="false">IF(  AND(  1 = I189,  OR(  0 = $K189,  1 = $K189  )  ),  $C189,  IF(  AND(  NOT(  "-" = J188  ),  0 &lt; J188  ),  J188,  0  )  )</f>
        <v>866</v>
      </c>
      <c r="K189" s="13" t="n">
        <f aca="false">IF(  1 = G188,  1,  IF(  1 = I188,  2,  IF(  OR(  "-" = K188,  1 = M188),  0,  K188  )  )  )</f>
        <v>2</v>
      </c>
      <c r="L189" s="12" t="n">
        <f aca="false">IF(  AND(  1 = K189,  1 = M189  ),  (C189 - H189) * 100,  IF(  AND( 2 = K189,  1 = M189  ),  (J189 - C189) * 100,  0  )  )</f>
        <v>0</v>
      </c>
      <c r="M189" s="6" t="n">
        <f aca="false">IF(  OR(  AND(  1 = K189,  1 = I189  ),  AND(  2 =K189,  1 = G189  )  ),  1,  0  )</f>
        <v>0</v>
      </c>
      <c r="N189" s="0" t="n">
        <f aca="false">IF(  AND(  1 = M189,  0 &lt; L189  ),  1,  0  )</f>
        <v>0</v>
      </c>
    </row>
    <row r="190" customFormat="false" ht="12.8" hidden="false" customHeight="false" outlineLevel="0" collapsed="false">
      <c r="A190" s="5" t="n">
        <v>37910</v>
      </c>
      <c r="B190" s="6" t="n">
        <f aca="false">YEAR(A190)</f>
        <v>2003</v>
      </c>
      <c r="C190" s="7" t="n">
        <v>870</v>
      </c>
      <c r="D190" s="8" t="n">
        <f aca="false">AVERAGE($C186:$C190)</f>
        <v>868.6</v>
      </c>
      <c r="E190" s="8" t="n">
        <f aca="false">AVERAGE($C166:$C190)</f>
        <v>935.04</v>
      </c>
      <c r="F190" s="8" t="n">
        <f aca="false">AVERAGE($C116:$C190)</f>
        <v>959.413333333333</v>
      </c>
      <c r="G190" s="4" t="n">
        <f aca="false">IF(  AND(  F189 &lt; E189,  F190 &lt; E190,  E190 &lt; D190  ),  1,  0  )</f>
        <v>0</v>
      </c>
      <c r="H190" s="12" t="n">
        <f aca="false">IF(  AND(  1 = G190,  OR(  0 = $K190,  2 = $K190  )  ),  $C190,  IF(  AND(  NOT(  "-" = H189  ),  0 &lt; H189  ),  H189,  0  )  )</f>
        <v>944</v>
      </c>
      <c r="I190" s="4" t="n">
        <f aca="false">IF(  AND(  E189 &lt; F189,  D190 &lt; E190,  E190 &lt; F190  ),  1,  0  )</f>
        <v>1</v>
      </c>
      <c r="J190" s="12" t="n">
        <f aca="false">IF(  AND(  1 = I190,  OR(  0 = $K190,  1 = $K190  )  ),  $C190,  IF(  AND(  NOT(  "-" = J189  ),  0 &lt; J189  ),  J189,  0  )  )</f>
        <v>866</v>
      </c>
      <c r="K190" s="13" t="n">
        <f aca="false">IF(  1 = G189,  1,  IF(  1 = I189,  2,  IF(  OR(  "-" = K189,  1 = M189),  0,  K189  )  )  )</f>
        <v>2</v>
      </c>
      <c r="L190" s="12" t="n">
        <f aca="false">IF(  AND(  1 = K190,  1 = M190  ),  (C190 - H190) * 100,  IF(  AND( 2 = K190,  1 = M190  ),  (J190 - C190) * 100,  0  )  )</f>
        <v>0</v>
      </c>
      <c r="M190" s="6" t="n">
        <f aca="false">IF(  OR(  AND(  1 = K190,  1 = I190  ),  AND(  2 =K190,  1 = G190  )  ),  1,  0  )</f>
        <v>0</v>
      </c>
      <c r="N190" s="0" t="n">
        <f aca="false">IF(  AND(  1 = M190,  0 &lt; L190  ),  1,  0  )</f>
        <v>0</v>
      </c>
    </row>
    <row r="191" customFormat="false" ht="12.8" hidden="false" customHeight="false" outlineLevel="0" collapsed="false">
      <c r="A191" s="5" t="n">
        <v>37911</v>
      </c>
      <c r="B191" s="6" t="n">
        <f aca="false">YEAR(A191)</f>
        <v>2003</v>
      </c>
      <c r="C191" s="7" t="n">
        <v>883</v>
      </c>
      <c r="D191" s="8" t="n">
        <f aca="false">AVERAGE($C187:$C191)</f>
        <v>872</v>
      </c>
      <c r="E191" s="8" t="n">
        <f aca="false">AVERAGE($C167:$C191)</f>
        <v>929.28</v>
      </c>
      <c r="F191" s="8" t="n">
        <f aca="false">AVERAGE($C117:$C191)</f>
        <v>959.68</v>
      </c>
      <c r="G191" s="4" t="n">
        <f aca="false">IF(  AND(  F190 &lt; E190,  F191 &lt; E191,  E191 &lt; D191  ),  1,  0  )</f>
        <v>0</v>
      </c>
      <c r="H191" s="12" t="n">
        <f aca="false">IF(  AND(  1 = G191,  OR(  0 = $K191,  2 = $K191  )  ),  $C191,  IF(  AND(  NOT(  "-" = H190  ),  0 &lt; H190  ),  H190,  0  )  )</f>
        <v>944</v>
      </c>
      <c r="I191" s="4" t="n">
        <f aca="false">IF(  AND(  E190 &lt; F190,  D191 &lt; E191,  E191 &lt; F191  ),  1,  0  )</f>
        <v>1</v>
      </c>
      <c r="J191" s="12" t="n">
        <f aca="false">IF(  AND(  1 = I191,  OR(  0 = $K191,  1 = $K191  )  ),  $C191,  IF(  AND(  NOT(  "-" = J190  ),  0 &lt; J190  ),  J190,  0  )  )</f>
        <v>866</v>
      </c>
      <c r="K191" s="13" t="n">
        <f aca="false">IF(  1 = G190,  1,  IF(  1 = I190,  2,  IF(  OR(  "-" = K190,  1 = M190),  0,  K190  )  )  )</f>
        <v>2</v>
      </c>
      <c r="L191" s="12" t="n">
        <f aca="false">IF(  AND(  1 = K191,  1 = M191  ),  (C191 - H191) * 100,  IF(  AND( 2 = K191,  1 = M191  ),  (J191 - C191) * 100,  0  )  )</f>
        <v>0</v>
      </c>
      <c r="M191" s="6" t="n">
        <f aca="false">IF(  OR(  AND(  1 = K191,  1 = I191  ),  AND(  2 =K191,  1 = G191  )  ),  1,  0  )</f>
        <v>0</v>
      </c>
      <c r="N191" s="0" t="n">
        <f aca="false">IF(  AND(  1 = M191,  0 &lt; L191  ),  1,  0  )</f>
        <v>0</v>
      </c>
    </row>
    <row r="192" customFormat="false" ht="12.8" hidden="false" customHeight="false" outlineLevel="0" collapsed="false">
      <c r="A192" s="5" t="n">
        <v>37914</v>
      </c>
      <c r="B192" s="6" t="n">
        <f aca="false">YEAR(A192)</f>
        <v>2003</v>
      </c>
      <c r="C192" s="7" t="n">
        <v>883</v>
      </c>
      <c r="D192" s="8" t="n">
        <f aca="false">AVERAGE($C188:$C192)</f>
        <v>876</v>
      </c>
      <c r="E192" s="8" t="n">
        <f aca="false">AVERAGE($C168:$C192)</f>
        <v>923.72</v>
      </c>
      <c r="F192" s="8" t="n">
        <f aca="false">AVERAGE($C118:$C192)</f>
        <v>959.88</v>
      </c>
      <c r="G192" s="4" t="n">
        <f aca="false">IF(  AND(  F191 &lt; E191,  F192 &lt; E192,  E192 &lt; D192  ),  1,  0  )</f>
        <v>0</v>
      </c>
      <c r="H192" s="12" t="n">
        <f aca="false">IF(  AND(  1 = G192,  OR(  0 = $K192,  2 = $K192  )  ),  $C192,  IF(  AND(  NOT(  "-" = H191  ),  0 &lt; H191  ),  H191,  0  )  )</f>
        <v>944</v>
      </c>
      <c r="I192" s="4" t="n">
        <f aca="false">IF(  AND(  E191 &lt; F191,  D192 &lt; E192,  E192 &lt; F192  ),  1,  0  )</f>
        <v>1</v>
      </c>
      <c r="J192" s="12" t="n">
        <f aca="false">IF(  AND(  1 = I192,  OR(  0 = $K192,  1 = $K192  )  ),  $C192,  IF(  AND(  NOT(  "-" = J191  ),  0 &lt; J191  ),  J191,  0  )  )</f>
        <v>866</v>
      </c>
      <c r="K192" s="13" t="n">
        <f aca="false">IF(  1 = G191,  1,  IF(  1 = I191,  2,  IF(  OR(  "-" = K191,  1 = M191),  0,  K191  )  )  )</f>
        <v>2</v>
      </c>
      <c r="L192" s="12" t="n">
        <f aca="false">IF(  AND(  1 = K192,  1 = M192  ),  (C192 - H192) * 100,  IF(  AND( 2 = K192,  1 = M192  ),  (J192 - C192) * 100,  0  )  )</f>
        <v>0</v>
      </c>
      <c r="M192" s="6" t="n">
        <f aca="false">IF(  OR(  AND(  1 = K192,  1 = I192  ),  AND(  2 =K192,  1 = G192  )  ),  1,  0  )</f>
        <v>0</v>
      </c>
      <c r="N192" s="0" t="n">
        <f aca="false">IF(  AND(  1 = M192,  0 &lt; L192  ),  1,  0  )</f>
        <v>0</v>
      </c>
    </row>
    <row r="193" customFormat="false" ht="12.8" hidden="false" customHeight="false" outlineLevel="0" collapsed="false">
      <c r="A193" s="5" t="n">
        <v>37915</v>
      </c>
      <c r="B193" s="6" t="n">
        <f aca="false">YEAR(A193)</f>
        <v>2003</v>
      </c>
      <c r="C193" s="7" t="n">
        <v>870</v>
      </c>
      <c r="D193" s="8" t="n">
        <f aca="false">AVERAGE($C189:$C193)</f>
        <v>879.8</v>
      </c>
      <c r="E193" s="8" t="n">
        <f aca="false">AVERAGE($C169:$C193)</f>
        <v>919.12</v>
      </c>
      <c r="F193" s="8" t="n">
        <f aca="false">AVERAGE($C119:$C193)</f>
        <v>958.72</v>
      </c>
      <c r="G193" s="4" t="n">
        <f aca="false">IF(  AND(  F192 &lt; E192,  F193 &lt; E193,  E193 &lt; D193  ),  1,  0  )</f>
        <v>0</v>
      </c>
      <c r="H193" s="12" t="n">
        <f aca="false">IF(  AND(  1 = G193,  OR(  0 = $K193,  2 = $K193  )  ),  $C193,  IF(  AND(  NOT(  "-" = H192  ),  0 &lt; H192  ),  H192,  0  )  )</f>
        <v>944</v>
      </c>
      <c r="I193" s="4" t="n">
        <f aca="false">IF(  AND(  E192 &lt; F192,  D193 &lt; E193,  E193 &lt; F193  ),  1,  0  )</f>
        <v>1</v>
      </c>
      <c r="J193" s="12" t="n">
        <f aca="false">IF(  AND(  1 = I193,  OR(  0 = $K193,  1 = $K193  )  ),  $C193,  IF(  AND(  NOT(  "-" = J192  ),  0 &lt; J192  ),  J192,  0  )  )</f>
        <v>866</v>
      </c>
      <c r="K193" s="13" t="n">
        <f aca="false">IF(  1 = G192,  1,  IF(  1 = I192,  2,  IF(  OR(  "-" = K192,  1 = M192),  0,  K192  )  )  )</f>
        <v>2</v>
      </c>
      <c r="L193" s="12" t="n">
        <f aca="false">IF(  AND(  1 = K193,  1 = M193  ),  (C193 - H193) * 100,  IF(  AND( 2 = K193,  1 = M193  ),  (J193 - C193) * 100,  0  )  )</f>
        <v>0</v>
      </c>
      <c r="M193" s="6" t="n">
        <f aca="false">IF(  OR(  AND(  1 = K193,  1 = I193  ),  AND(  2 =K193,  1 = G193  )  ),  1,  0  )</f>
        <v>0</v>
      </c>
      <c r="N193" s="0" t="n">
        <f aca="false">IF(  AND(  1 = M193,  0 &lt; L193  ),  1,  0  )</f>
        <v>0</v>
      </c>
    </row>
    <row r="194" customFormat="false" ht="12.8" hidden="false" customHeight="false" outlineLevel="0" collapsed="false">
      <c r="A194" s="5" t="n">
        <v>37916</v>
      </c>
      <c r="B194" s="6" t="n">
        <f aca="false">YEAR(A194)</f>
        <v>2003</v>
      </c>
      <c r="C194" s="7" t="n">
        <v>873</v>
      </c>
      <c r="D194" s="8" t="n">
        <f aca="false">AVERAGE($C190:$C194)</f>
        <v>875.8</v>
      </c>
      <c r="E194" s="8" t="n">
        <f aca="false">AVERAGE($C170:$C194)</f>
        <v>914.76</v>
      </c>
      <c r="F194" s="8" t="n">
        <f aca="false">AVERAGE($C120:$C194)</f>
        <v>956.893333333333</v>
      </c>
      <c r="G194" s="4" t="n">
        <f aca="false">IF(  AND(  F193 &lt; E193,  F194 &lt; E194,  E194 &lt; D194  ),  1,  0  )</f>
        <v>0</v>
      </c>
      <c r="H194" s="12" t="n">
        <f aca="false">IF(  AND(  1 = G194,  OR(  0 = $K194,  2 = $K194  )  ),  $C194,  IF(  AND(  NOT(  "-" = H193  ),  0 &lt; H193  ),  H193,  0  )  )</f>
        <v>944</v>
      </c>
      <c r="I194" s="4" t="n">
        <f aca="false">IF(  AND(  E193 &lt; F193,  D194 &lt; E194,  E194 &lt; F194  ),  1,  0  )</f>
        <v>1</v>
      </c>
      <c r="J194" s="12" t="n">
        <f aca="false">IF(  AND(  1 = I194,  OR(  0 = $K194,  1 = $K194  )  ),  $C194,  IF(  AND(  NOT(  "-" = J193  ),  0 &lt; J193  ),  J193,  0  )  )</f>
        <v>866</v>
      </c>
      <c r="K194" s="13" t="n">
        <f aca="false">IF(  1 = G193,  1,  IF(  1 = I193,  2,  IF(  OR(  "-" = K193,  1 = M193),  0,  K193  )  )  )</f>
        <v>2</v>
      </c>
      <c r="L194" s="12" t="n">
        <f aca="false">IF(  AND(  1 = K194,  1 = M194  ),  (C194 - H194) * 100,  IF(  AND( 2 = K194,  1 = M194  ),  (J194 - C194) * 100,  0  )  )</f>
        <v>0</v>
      </c>
      <c r="M194" s="6" t="n">
        <f aca="false">IF(  OR(  AND(  1 = K194,  1 = I194  ),  AND(  2 =K194,  1 = G194  )  ),  1,  0  )</f>
        <v>0</v>
      </c>
      <c r="N194" s="0" t="n">
        <f aca="false">IF(  AND(  1 = M194,  0 &lt; L194  ),  1,  0  )</f>
        <v>0</v>
      </c>
    </row>
    <row r="195" customFormat="false" ht="12.8" hidden="false" customHeight="false" outlineLevel="0" collapsed="false">
      <c r="A195" s="5" t="n">
        <v>37917</v>
      </c>
      <c r="B195" s="6" t="n">
        <f aca="false">YEAR(A195)</f>
        <v>2003</v>
      </c>
      <c r="C195" s="7" t="n">
        <v>840</v>
      </c>
      <c r="D195" s="8" t="n">
        <f aca="false">AVERAGE($C191:$C195)</f>
        <v>869.8</v>
      </c>
      <c r="E195" s="8" t="n">
        <f aca="false">AVERAGE($C171:$C195)</f>
        <v>908.84</v>
      </c>
      <c r="F195" s="8" t="n">
        <f aca="false">AVERAGE($C121:$C195)</f>
        <v>954.906666666667</v>
      </c>
      <c r="G195" s="4" t="n">
        <f aca="false">IF(  AND(  F194 &lt; E194,  F195 &lt; E195,  E195 &lt; D195  ),  1,  0  )</f>
        <v>0</v>
      </c>
      <c r="H195" s="12" t="n">
        <f aca="false">IF(  AND(  1 = G195,  OR(  0 = $K195,  2 = $K195  )  ),  $C195,  IF(  AND(  NOT(  "-" = H194  ),  0 &lt; H194  ),  H194,  0  )  )</f>
        <v>944</v>
      </c>
      <c r="I195" s="4" t="n">
        <f aca="false">IF(  AND(  E194 &lt; F194,  D195 &lt; E195,  E195 &lt; F195  ),  1,  0  )</f>
        <v>1</v>
      </c>
      <c r="J195" s="12" t="n">
        <f aca="false">IF(  AND(  1 = I195,  OR(  0 = $K195,  1 = $K195  )  ),  $C195,  IF(  AND(  NOT(  "-" = J194  ),  0 &lt; J194  ),  J194,  0  )  )</f>
        <v>866</v>
      </c>
      <c r="K195" s="13" t="n">
        <f aca="false">IF(  1 = G194,  1,  IF(  1 = I194,  2,  IF(  OR(  "-" = K194,  1 = M194),  0,  K194  )  )  )</f>
        <v>2</v>
      </c>
      <c r="L195" s="12" t="n">
        <f aca="false">IF(  AND(  1 = K195,  1 = M195  ),  (C195 - H195) * 100,  IF(  AND( 2 = K195,  1 = M195  ),  (J195 - C195) * 100,  0  )  )</f>
        <v>0</v>
      </c>
      <c r="M195" s="6" t="n">
        <f aca="false">IF(  OR(  AND(  1 = K195,  1 = I195  ),  AND(  2 =K195,  1 = G195  )  ),  1,  0  )</f>
        <v>0</v>
      </c>
      <c r="N195" s="0" t="n">
        <f aca="false">IF(  AND(  1 = M195,  0 &lt; L195  ),  1,  0  )</f>
        <v>0</v>
      </c>
    </row>
    <row r="196" customFormat="false" ht="12.8" hidden="false" customHeight="false" outlineLevel="0" collapsed="false">
      <c r="A196" s="5" t="n">
        <v>37918</v>
      </c>
      <c r="B196" s="6" t="n">
        <f aca="false">YEAR(A196)</f>
        <v>2003</v>
      </c>
      <c r="C196" s="7" t="n">
        <v>828</v>
      </c>
      <c r="D196" s="8" t="n">
        <f aca="false">AVERAGE($C192:$C196)</f>
        <v>858.8</v>
      </c>
      <c r="E196" s="8" t="n">
        <f aca="false">AVERAGE($C172:$C196)</f>
        <v>901.96</v>
      </c>
      <c r="F196" s="8" t="n">
        <f aca="false">AVERAGE($C122:$C196)</f>
        <v>952.546666666667</v>
      </c>
      <c r="G196" s="4" t="n">
        <f aca="false">IF(  AND(  F195 &lt; E195,  F196 &lt; E196,  E196 &lt; D196  ),  1,  0  )</f>
        <v>0</v>
      </c>
      <c r="H196" s="12" t="n">
        <f aca="false">IF(  AND(  1 = G196,  OR(  0 = $K196,  2 = $K196  )  ),  $C196,  IF(  AND(  NOT(  "-" = H195  ),  0 &lt; H195  ),  H195,  0  )  )</f>
        <v>944</v>
      </c>
      <c r="I196" s="4" t="n">
        <f aca="false">IF(  AND(  E195 &lt; F195,  D196 &lt; E196,  E196 &lt; F196  ),  1,  0  )</f>
        <v>1</v>
      </c>
      <c r="J196" s="12" t="n">
        <f aca="false">IF(  AND(  1 = I196,  OR(  0 = $K196,  1 = $K196  )  ),  $C196,  IF(  AND(  NOT(  "-" = J195  ),  0 &lt; J195  ),  J195,  0  )  )</f>
        <v>866</v>
      </c>
      <c r="K196" s="13" t="n">
        <f aca="false">IF(  1 = G195,  1,  IF(  1 = I195,  2,  IF(  OR(  "-" = K195,  1 = M195),  0,  K195  )  )  )</f>
        <v>2</v>
      </c>
      <c r="L196" s="12" t="n">
        <f aca="false">IF(  AND(  1 = K196,  1 = M196  ),  (C196 - H196) * 100,  IF(  AND( 2 = K196,  1 = M196  ),  (J196 - C196) * 100,  0  )  )</f>
        <v>0</v>
      </c>
      <c r="M196" s="6" t="n">
        <f aca="false">IF(  OR(  AND(  1 = K196,  1 = I196  ),  AND(  2 =K196,  1 = G196  )  ),  1,  0  )</f>
        <v>0</v>
      </c>
      <c r="N196" s="0" t="n">
        <f aca="false">IF(  AND(  1 = M196,  0 &lt; L196  ),  1,  0  )</f>
        <v>0</v>
      </c>
    </row>
    <row r="197" customFormat="false" ht="12.8" hidden="false" customHeight="false" outlineLevel="0" collapsed="false">
      <c r="A197" s="5" t="n">
        <v>37921</v>
      </c>
      <c r="B197" s="6" t="n">
        <f aca="false">YEAR(A197)</f>
        <v>2003</v>
      </c>
      <c r="C197" s="7" t="n">
        <v>844</v>
      </c>
      <c r="D197" s="8" t="n">
        <f aca="false">AVERAGE($C193:$C197)</f>
        <v>851</v>
      </c>
      <c r="E197" s="8" t="n">
        <f aca="false">AVERAGE($C173:$C197)</f>
        <v>896.12</v>
      </c>
      <c r="F197" s="8" t="n">
        <f aca="false">AVERAGE($C123:$C197)</f>
        <v>950.146666666667</v>
      </c>
      <c r="G197" s="4" t="n">
        <f aca="false">IF(  AND(  F196 &lt; E196,  F197 &lt; E197,  E197 &lt; D197  ),  1,  0  )</f>
        <v>0</v>
      </c>
      <c r="H197" s="12" t="n">
        <f aca="false">IF(  AND(  1 = G197,  OR(  0 = $K197,  2 = $K197  )  ),  $C197,  IF(  AND(  NOT(  "-" = H196  ),  0 &lt; H196  ),  H196,  0  )  )</f>
        <v>944</v>
      </c>
      <c r="I197" s="4" t="n">
        <f aca="false">IF(  AND(  E196 &lt; F196,  D197 &lt; E197,  E197 &lt; F197  ),  1,  0  )</f>
        <v>1</v>
      </c>
      <c r="J197" s="12" t="n">
        <f aca="false">IF(  AND(  1 = I197,  OR(  0 = $K197,  1 = $K197  )  ),  $C197,  IF(  AND(  NOT(  "-" = J196  ),  0 &lt; J196  ),  J196,  0  )  )</f>
        <v>866</v>
      </c>
      <c r="K197" s="13" t="n">
        <f aca="false">IF(  1 = G196,  1,  IF(  1 = I196,  2,  IF(  OR(  "-" = K196,  1 = M196),  0,  K196  )  )  )</f>
        <v>2</v>
      </c>
      <c r="L197" s="12" t="n">
        <f aca="false">IF(  AND(  1 = K197,  1 = M197  ),  (C197 - H197) * 100,  IF(  AND( 2 = K197,  1 = M197  ),  (J197 - C197) * 100,  0  )  )</f>
        <v>0</v>
      </c>
      <c r="M197" s="6" t="n">
        <f aca="false">IF(  OR(  AND(  1 = K197,  1 = I197  ),  AND(  2 =K197,  1 = G197  )  ),  1,  0  )</f>
        <v>0</v>
      </c>
      <c r="N197" s="0" t="n">
        <f aca="false">IF(  AND(  1 = M197,  0 &lt; L197  ),  1,  0  )</f>
        <v>0</v>
      </c>
    </row>
    <row r="198" customFormat="false" ht="12.8" hidden="false" customHeight="false" outlineLevel="0" collapsed="false">
      <c r="A198" s="5" t="n">
        <v>37922</v>
      </c>
      <c r="B198" s="6" t="n">
        <f aca="false">YEAR(A198)</f>
        <v>2003</v>
      </c>
      <c r="C198" s="7" t="n">
        <v>840</v>
      </c>
      <c r="D198" s="8" t="n">
        <f aca="false">AVERAGE($C194:$C198)</f>
        <v>845</v>
      </c>
      <c r="E198" s="8" t="n">
        <f aca="false">AVERAGE($C174:$C198)</f>
        <v>891.4</v>
      </c>
      <c r="F198" s="8" t="n">
        <f aca="false">AVERAGE($C124:$C198)</f>
        <v>947.64</v>
      </c>
      <c r="G198" s="4" t="n">
        <f aca="false">IF(  AND(  F197 &lt; E197,  F198 &lt; E198,  E198 &lt; D198  ),  1,  0  )</f>
        <v>0</v>
      </c>
      <c r="H198" s="12" t="n">
        <f aca="false">IF(  AND(  1 = G198,  OR(  0 = $K198,  2 = $K198  )  ),  $C198,  IF(  AND(  NOT(  "-" = H197  ),  0 &lt; H197  ),  H197,  0  )  )</f>
        <v>944</v>
      </c>
      <c r="I198" s="4" t="n">
        <f aca="false">IF(  AND(  E197 &lt; F197,  D198 &lt; E198,  E198 &lt; F198  ),  1,  0  )</f>
        <v>1</v>
      </c>
      <c r="J198" s="12" t="n">
        <f aca="false">IF(  AND(  1 = I198,  OR(  0 = $K198,  1 = $K198  )  ),  $C198,  IF(  AND(  NOT(  "-" = J197  ),  0 &lt; J197  ),  J197,  0  )  )</f>
        <v>866</v>
      </c>
      <c r="K198" s="13" t="n">
        <f aca="false">IF(  1 = G197,  1,  IF(  1 = I197,  2,  IF(  OR(  "-" = K197,  1 = M197),  0,  K197  )  )  )</f>
        <v>2</v>
      </c>
      <c r="L198" s="12" t="n">
        <f aca="false">IF(  AND(  1 = K198,  1 = M198  ),  (C198 - H198) * 100,  IF(  AND( 2 = K198,  1 = M198  ),  (J198 - C198) * 100,  0  )  )</f>
        <v>0</v>
      </c>
      <c r="M198" s="6" t="n">
        <f aca="false">IF(  OR(  AND(  1 = K198,  1 = I198  ),  AND(  2 =K198,  1 = G198  )  ),  1,  0  )</f>
        <v>0</v>
      </c>
      <c r="N198" s="0" t="n">
        <f aca="false">IF(  AND(  1 = M198,  0 &lt; L198  ),  1,  0  )</f>
        <v>0</v>
      </c>
    </row>
    <row r="199" customFormat="false" ht="12.8" hidden="false" customHeight="false" outlineLevel="0" collapsed="false">
      <c r="A199" s="5" t="n">
        <v>37923</v>
      </c>
      <c r="B199" s="6" t="n">
        <f aca="false">YEAR(A199)</f>
        <v>2003</v>
      </c>
      <c r="C199" s="7" t="n">
        <v>845</v>
      </c>
      <c r="D199" s="8" t="n">
        <f aca="false">AVERAGE($C195:$C199)</f>
        <v>839.4</v>
      </c>
      <c r="E199" s="8" t="n">
        <f aca="false">AVERAGE($C175:$C199)</f>
        <v>888.08</v>
      </c>
      <c r="F199" s="8" t="n">
        <f aca="false">AVERAGE($C125:$C199)</f>
        <v>945.68</v>
      </c>
      <c r="G199" s="4" t="n">
        <f aca="false">IF(  AND(  F198 &lt; E198,  F199 &lt; E199,  E199 &lt; D199  ),  1,  0  )</f>
        <v>0</v>
      </c>
      <c r="H199" s="12" t="n">
        <f aca="false">IF(  AND(  1 = G199,  OR(  0 = $K199,  2 = $K199  )  ),  $C199,  IF(  AND(  NOT(  "-" = H198  ),  0 &lt; H198  ),  H198,  0  )  )</f>
        <v>944</v>
      </c>
      <c r="I199" s="4" t="n">
        <f aca="false">IF(  AND(  E198 &lt; F198,  D199 &lt; E199,  E199 &lt; F199  ),  1,  0  )</f>
        <v>1</v>
      </c>
      <c r="J199" s="12" t="n">
        <f aca="false">IF(  AND(  1 = I199,  OR(  0 = $K199,  1 = $K199  )  ),  $C199,  IF(  AND(  NOT(  "-" = J198  ),  0 &lt; J198  ),  J198,  0  )  )</f>
        <v>866</v>
      </c>
      <c r="K199" s="13" t="n">
        <f aca="false">IF(  1 = G198,  1,  IF(  1 = I198,  2,  IF(  OR(  "-" = K198,  1 = M198),  0,  K198  )  )  )</f>
        <v>2</v>
      </c>
      <c r="L199" s="12" t="n">
        <f aca="false">IF(  AND(  1 = K199,  1 = M199  ),  (C199 - H199) * 100,  IF(  AND( 2 = K199,  1 = M199  ),  (J199 - C199) * 100,  0  )  )</f>
        <v>0</v>
      </c>
      <c r="M199" s="6" t="n">
        <f aca="false">IF(  OR(  AND(  1 = K199,  1 = I199  ),  AND(  2 =K199,  1 = G199  )  ),  1,  0  )</f>
        <v>0</v>
      </c>
      <c r="N199" s="0" t="n">
        <f aca="false">IF(  AND(  1 = M199,  0 &lt; L199  ),  1,  0  )</f>
        <v>0</v>
      </c>
    </row>
    <row r="200" customFormat="false" ht="12.8" hidden="false" customHeight="false" outlineLevel="0" collapsed="false">
      <c r="A200" s="5" t="n">
        <v>37924</v>
      </c>
      <c r="B200" s="6" t="n">
        <f aca="false">YEAR(A200)</f>
        <v>2003</v>
      </c>
      <c r="C200" s="7" t="n">
        <v>847</v>
      </c>
      <c r="D200" s="8" t="n">
        <f aca="false">AVERAGE($C196:$C200)</f>
        <v>840.8</v>
      </c>
      <c r="E200" s="8" t="n">
        <f aca="false">AVERAGE($C176:$C200)</f>
        <v>884.68</v>
      </c>
      <c r="F200" s="8" t="n">
        <f aca="false">AVERAGE($C126:$C200)</f>
        <v>944.186666666667</v>
      </c>
      <c r="G200" s="4" t="n">
        <f aca="false">IF(  AND(  F199 &lt; E199,  F200 &lt; E200,  E200 &lt; D200  ),  1,  0  )</f>
        <v>0</v>
      </c>
      <c r="H200" s="12" t="n">
        <f aca="false">IF(  AND(  1 = G200,  OR(  0 = $K200,  2 = $K200  )  ),  $C200,  IF(  AND(  NOT(  "-" = H199  ),  0 &lt; H199  ),  H199,  0  )  )</f>
        <v>944</v>
      </c>
      <c r="I200" s="4" t="n">
        <f aca="false">IF(  AND(  E199 &lt; F199,  D200 &lt; E200,  E200 &lt; F200  ),  1,  0  )</f>
        <v>1</v>
      </c>
      <c r="J200" s="12" t="n">
        <f aca="false">IF(  AND(  1 = I200,  OR(  0 = $K200,  1 = $K200  )  ),  $C200,  IF(  AND(  NOT(  "-" = J199  ),  0 &lt; J199  ),  J199,  0  )  )</f>
        <v>866</v>
      </c>
      <c r="K200" s="13" t="n">
        <f aca="false">IF(  1 = G199,  1,  IF(  1 = I199,  2,  IF(  OR(  "-" = K199,  1 = M199),  0,  K199  )  )  )</f>
        <v>2</v>
      </c>
      <c r="L200" s="12" t="n">
        <f aca="false">IF(  AND(  1 = K200,  1 = M200  ),  (C200 - H200) * 100,  IF(  AND( 2 = K200,  1 = M200  ),  (J200 - C200) * 100,  0  )  )</f>
        <v>0</v>
      </c>
      <c r="M200" s="6" t="n">
        <f aca="false">IF(  OR(  AND(  1 = K200,  1 = I200  ),  AND(  2 =K200,  1 = G200  )  ),  1,  0  )</f>
        <v>0</v>
      </c>
      <c r="N200" s="0" t="n">
        <f aca="false">IF(  AND(  1 = M200,  0 &lt; L200  ),  1,  0  )</f>
        <v>0</v>
      </c>
    </row>
    <row r="201" customFormat="false" ht="12.8" hidden="false" customHeight="false" outlineLevel="0" collapsed="false">
      <c r="A201" s="5" t="n">
        <v>37925</v>
      </c>
      <c r="B201" s="6" t="n">
        <f aca="false">YEAR(A201)</f>
        <v>2003</v>
      </c>
      <c r="C201" s="7" t="n">
        <v>835</v>
      </c>
      <c r="D201" s="8" t="n">
        <f aca="false">AVERAGE($C197:$C201)</f>
        <v>842.2</v>
      </c>
      <c r="E201" s="8" t="n">
        <f aca="false">AVERAGE($C177:$C201)</f>
        <v>880.32</v>
      </c>
      <c r="F201" s="8" t="n">
        <f aca="false">AVERAGE($C127:$C201)</f>
        <v>942.733333333333</v>
      </c>
      <c r="G201" s="4" t="n">
        <f aca="false">IF(  AND(  F200 &lt; E200,  F201 &lt; E201,  E201 &lt; D201  ),  1,  0  )</f>
        <v>0</v>
      </c>
      <c r="H201" s="12" t="n">
        <f aca="false">IF(  AND(  1 = G201,  OR(  0 = $K201,  2 = $K201  )  ),  $C201,  IF(  AND(  NOT(  "-" = H200  ),  0 &lt; H200  ),  H200,  0  )  )</f>
        <v>944</v>
      </c>
      <c r="I201" s="4" t="n">
        <f aca="false">IF(  AND(  E200 &lt; F200,  D201 &lt; E201,  E201 &lt; F201  ),  1,  0  )</f>
        <v>1</v>
      </c>
      <c r="J201" s="12" t="n">
        <f aca="false">IF(  AND(  1 = I201,  OR(  0 = $K201,  1 = $K201  )  ),  $C201,  IF(  AND(  NOT(  "-" = J200  ),  0 &lt; J200  ),  J200,  0  )  )</f>
        <v>866</v>
      </c>
      <c r="K201" s="13" t="n">
        <f aca="false">IF(  1 = G200,  1,  IF(  1 = I200,  2,  IF(  OR(  "-" = K200,  1 = M200),  0,  K200  )  )  )</f>
        <v>2</v>
      </c>
      <c r="L201" s="12" t="n">
        <f aca="false">IF(  AND(  1 = K201,  1 = M201  ),  (C201 - H201) * 100,  IF(  AND( 2 = K201,  1 = M201  ),  (J201 - C201) * 100,  0  )  )</f>
        <v>0</v>
      </c>
      <c r="M201" s="6" t="n">
        <f aca="false">IF(  OR(  AND(  1 = K201,  1 = I201  ),  AND(  2 =K201,  1 = G201  )  ),  1,  0  )</f>
        <v>0</v>
      </c>
      <c r="N201" s="0" t="n">
        <f aca="false">IF(  AND(  1 = M201,  0 &lt; L201  ),  1,  0  )</f>
        <v>0</v>
      </c>
    </row>
    <row r="202" customFormat="false" ht="12.8" hidden="false" customHeight="false" outlineLevel="0" collapsed="false">
      <c r="A202" s="5" t="n">
        <v>37929</v>
      </c>
      <c r="B202" s="6" t="n">
        <f aca="false">YEAR(A202)</f>
        <v>2003</v>
      </c>
      <c r="C202" s="7" t="n">
        <v>884</v>
      </c>
      <c r="D202" s="8" t="n">
        <f aca="false">AVERAGE($C198:$C202)</f>
        <v>850.2</v>
      </c>
      <c r="E202" s="8" t="n">
        <f aca="false">AVERAGE($C178:$C202)</f>
        <v>877.12</v>
      </c>
      <c r="F202" s="8" t="n">
        <f aca="false">AVERAGE($C128:$C202)</f>
        <v>942.253333333333</v>
      </c>
      <c r="G202" s="4" t="n">
        <f aca="false">IF(  AND(  F201 &lt; E201,  F202 &lt; E202,  E202 &lt; D202  ),  1,  0  )</f>
        <v>0</v>
      </c>
      <c r="H202" s="12" t="n">
        <f aca="false">IF(  AND(  1 = G202,  OR(  0 = $K202,  2 = $K202  )  ),  $C202,  IF(  AND(  NOT(  "-" = H201  ),  0 &lt; H201  ),  H201,  0  )  )</f>
        <v>944</v>
      </c>
      <c r="I202" s="4" t="n">
        <f aca="false">IF(  AND(  E201 &lt; F201,  D202 &lt; E202,  E202 &lt; F202  ),  1,  0  )</f>
        <v>1</v>
      </c>
      <c r="J202" s="12" t="n">
        <f aca="false">IF(  AND(  1 = I202,  OR(  0 = $K202,  1 = $K202  )  ),  $C202,  IF(  AND(  NOT(  "-" = J201  ),  0 &lt; J201  ),  J201,  0  )  )</f>
        <v>866</v>
      </c>
      <c r="K202" s="13" t="n">
        <f aca="false">IF(  1 = G201,  1,  IF(  1 = I201,  2,  IF(  OR(  "-" = K201,  1 = M201),  0,  K201  )  )  )</f>
        <v>2</v>
      </c>
      <c r="L202" s="12" t="n">
        <f aca="false">IF(  AND(  1 = K202,  1 = M202  ),  (C202 - H202) * 100,  IF(  AND( 2 = K202,  1 = M202  ),  (J202 - C202) * 100,  0  )  )</f>
        <v>0</v>
      </c>
      <c r="M202" s="6" t="n">
        <f aca="false">IF(  OR(  AND(  1 = K202,  1 = I202  ),  AND(  2 =K202,  1 = G202  )  ),  1,  0  )</f>
        <v>0</v>
      </c>
      <c r="N202" s="0" t="n">
        <f aca="false">IF(  AND(  1 = M202,  0 &lt; L202  ),  1,  0  )</f>
        <v>0</v>
      </c>
    </row>
    <row r="203" customFormat="false" ht="12.8" hidden="false" customHeight="false" outlineLevel="0" collapsed="false">
      <c r="A203" s="5" t="n">
        <v>37930</v>
      </c>
      <c r="B203" s="6" t="n">
        <f aca="false">YEAR(A203)</f>
        <v>2003</v>
      </c>
      <c r="C203" s="7" t="n">
        <v>880</v>
      </c>
      <c r="D203" s="8" t="n">
        <f aca="false">AVERAGE($C199:$C203)</f>
        <v>858.2</v>
      </c>
      <c r="E203" s="8" t="n">
        <f aca="false">AVERAGE($C179:$C203)</f>
        <v>874.36</v>
      </c>
      <c r="F203" s="8" t="n">
        <f aca="false">AVERAGE($C129:$C203)</f>
        <v>941.333333333333</v>
      </c>
      <c r="G203" s="4" t="n">
        <f aca="false">IF(  AND(  F202 &lt; E202,  F203 &lt; E203,  E203 &lt; D203  ),  1,  0  )</f>
        <v>0</v>
      </c>
      <c r="H203" s="12" t="n">
        <f aca="false">IF(  AND(  1 = G203,  OR(  0 = $K203,  2 = $K203  )  ),  $C203,  IF(  AND(  NOT(  "-" = H202  ),  0 &lt; H202  ),  H202,  0  )  )</f>
        <v>944</v>
      </c>
      <c r="I203" s="4" t="n">
        <f aca="false">IF(  AND(  E202 &lt; F202,  D203 &lt; E203,  E203 &lt; F203  ),  1,  0  )</f>
        <v>1</v>
      </c>
      <c r="J203" s="12" t="n">
        <f aca="false">IF(  AND(  1 = I203,  OR(  0 = $K203,  1 = $K203  )  ),  $C203,  IF(  AND(  NOT(  "-" = J202  ),  0 &lt; J202  ),  J202,  0  )  )</f>
        <v>866</v>
      </c>
      <c r="K203" s="13" t="n">
        <f aca="false">IF(  1 = G202,  1,  IF(  1 = I202,  2,  IF(  OR(  "-" = K202,  1 = M202),  0,  K202  )  )  )</f>
        <v>2</v>
      </c>
      <c r="L203" s="12" t="n">
        <f aca="false">IF(  AND(  1 = K203,  1 = M203  ),  (C203 - H203) * 100,  IF(  AND( 2 = K203,  1 = M203  ),  (J203 - C203) * 100,  0  )  )</f>
        <v>0</v>
      </c>
      <c r="M203" s="6" t="n">
        <f aca="false">IF(  OR(  AND(  1 = K203,  1 = I203  ),  AND(  2 =K203,  1 = G203  )  ),  1,  0  )</f>
        <v>0</v>
      </c>
      <c r="N203" s="0" t="n">
        <f aca="false">IF(  AND(  1 = M203,  0 &lt; L203  ),  1,  0  )</f>
        <v>0</v>
      </c>
    </row>
    <row r="204" customFormat="false" ht="12.8" hidden="false" customHeight="false" outlineLevel="0" collapsed="false">
      <c r="A204" s="5" t="n">
        <v>37931</v>
      </c>
      <c r="B204" s="6" t="n">
        <f aca="false">YEAR(A204)</f>
        <v>2003</v>
      </c>
      <c r="C204" s="7" t="n">
        <v>904</v>
      </c>
      <c r="D204" s="8" t="n">
        <f aca="false">AVERAGE($C200:$C204)</f>
        <v>870</v>
      </c>
      <c r="E204" s="8" t="n">
        <f aca="false">AVERAGE($C180:$C204)</f>
        <v>872.76</v>
      </c>
      <c r="F204" s="8" t="n">
        <f aca="false">AVERAGE($C130:$C204)</f>
        <v>941.04</v>
      </c>
      <c r="G204" s="4" t="n">
        <f aca="false">IF(  AND(  F203 &lt; E203,  F204 &lt; E204,  E204 &lt; D204  ),  1,  0  )</f>
        <v>0</v>
      </c>
      <c r="H204" s="12" t="n">
        <f aca="false">IF(  AND(  1 = G204,  OR(  0 = $K204,  2 = $K204  )  ),  $C204,  IF(  AND(  NOT(  "-" = H203  ),  0 &lt; H203  ),  H203,  0  )  )</f>
        <v>944</v>
      </c>
      <c r="I204" s="4" t="n">
        <f aca="false">IF(  AND(  E203 &lt; F203,  D204 &lt; E204,  E204 &lt; F204  ),  1,  0  )</f>
        <v>1</v>
      </c>
      <c r="J204" s="12" t="n">
        <f aca="false">IF(  AND(  1 = I204,  OR(  0 = $K204,  1 = $K204  )  ),  $C204,  IF(  AND(  NOT(  "-" = J203  ),  0 &lt; J203  ),  J203,  0  )  )</f>
        <v>866</v>
      </c>
      <c r="K204" s="13" t="n">
        <f aca="false">IF(  1 = G203,  1,  IF(  1 = I203,  2,  IF(  OR(  "-" = K203,  1 = M203),  0,  K203  )  )  )</f>
        <v>2</v>
      </c>
      <c r="L204" s="12" t="n">
        <f aca="false">IF(  AND(  1 = K204,  1 = M204  ),  (C204 - H204) * 100,  IF(  AND( 2 = K204,  1 = M204  ),  (J204 - C204) * 100,  0  )  )</f>
        <v>0</v>
      </c>
      <c r="M204" s="6" t="n">
        <f aca="false">IF(  OR(  AND(  1 = K204,  1 = I204  ),  AND(  2 =K204,  1 = G204  )  ),  1,  0  )</f>
        <v>0</v>
      </c>
      <c r="N204" s="0" t="n">
        <f aca="false">IF(  AND(  1 = M204,  0 &lt; L204  ),  1,  0  )</f>
        <v>0</v>
      </c>
    </row>
    <row r="205" customFormat="false" ht="12.8" hidden="false" customHeight="false" outlineLevel="0" collapsed="false">
      <c r="A205" s="5" t="n">
        <v>37932</v>
      </c>
      <c r="B205" s="6" t="n">
        <f aca="false">YEAR(A205)</f>
        <v>2003</v>
      </c>
      <c r="C205" s="7" t="n">
        <v>915</v>
      </c>
      <c r="D205" s="8" t="n">
        <f aca="false">AVERAGE($C201:$C205)</f>
        <v>883.6</v>
      </c>
      <c r="E205" s="8" t="n">
        <f aca="false">AVERAGE($C181:$C205)</f>
        <v>871.84</v>
      </c>
      <c r="F205" s="8" t="n">
        <f aca="false">AVERAGE($C131:$C205)</f>
        <v>940.893333333333</v>
      </c>
      <c r="G205" s="4" t="n">
        <f aca="false">IF(  AND(  F204 &lt; E204,  F205 &lt; E205,  E205 &lt; D205  ),  1,  0  )</f>
        <v>0</v>
      </c>
      <c r="H205" s="12" t="n">
        <f aca="false">IF(  AND(  1 = G205,  OR(  0 = $K205,  2 = $K205  )  ),  $C205,  IF(  AND(  NOT(  "-" = H204  ),  0 &lt; H204  ),  H204,  0  )  )</f>
        <v>944</v>
      </c>
      <c r="I205" s="4" t="n">
        <f aca="false">IF(  AND(  E204 &lt; F204,  D205 &lt; E205,  E205 &lt; F205  ),  1,  0  )</f>
        <v>0</v>
      </c>
      <c r="J205" s="12" t="n">
        <f aca="false">IF(  AND(  1 = I205,  OR(  0 = $K205,  1 = $K205  )  ),  $C205,  IF(  AND(  NOT(  "-" = J204  ),  0 &lt; J204  ),  J204,  0  )  )</f>
        <v>866</v>
      </c>
      <c r="K205" s="13" t="n">
        <f aca="false">IF(  1 = G204,  1,  IF(  1 = I204,  2,  IF(  OR(  "-" = K204,  1 = M204),  0,  K204  )  )  )</f>
        <v>2</v>
      </c>
      <c r="L205" s="12" t="n">
        <f aca="false">IF(  AND(  1 = K205,  1 = M205  ),  (C205 - H205) * 100,  IF(  AND( 2 = K205,  1 = M205  ),  (J205 - C205) * 100,  0  )  )</f>
        <v>0</v>
      </c>
      <c r="M205" s="6" t="n">
        <f aca="false">IF(  OR(  AND(  1 = K205,  1 = I205  ),  AND(  2 =K205,  1 = G205  )  ),  1,  0  )</f>
        <v>0</v>
      </c>
      <c r="N205" s="0" t="n">
        <f aca="false">IF(  AND(  1 = M205,  0 &lt; L205  ),  1,  0  )</f>
        <v>0</v>
      </c>
    </row>
    <row r="206" customFormat="false" ht="12.8" hidden="false" customHeight="false" outlineLevel="0" collapsed="false">
      <c r="A206" s="5" t="n">
        <v>37935</v>
      </c>
      <c r="B206" s="6" t="n">
        <f aca="false">YEAR(A206)</f>
        <v>2003</v>
      </c>
      <c r="C206" s="7" t="n">
        <v>941</v>
      </c>
      <c r="D206" s="8" t="n">
        <f aca="false">AVERAGE($C202:$C206)</f>
        <v>904.8</v>
      </c>
      <c r="E206" s="8" t="n">
        <f aca="false">AVERAGE($C182:$C206)</f>
        <v>872.2</v>
      </c>
      <c r="F206" s="8" t="n">
        <f aca="false">AVERAGE($C132:$C206)</f>
        <v>940.746666666667</v>
      </c>
      <c r="G206" s="4" t="n">
        <f aca="false">IF(  AND(  F205 &lt; E205,  F206 &lt; E206,  E206 &lt; D206  ),  1,  0  )</f>
        <v>0</v>
      </c>
      <c r="H206" s="12" t="n">
        <f aca="false">IF(  AND(  1 = G206,  OR(  0 = $K206,  2 = $K206  )  ),  $C206,  IF(  AND(  NOT(  "-" = H205  ),  0 &lt; H205  ),  H205,  0  )  )</f>
        <v>944</v>
      </c>
      <c r="I206" s="4" t="n">
        <f aca="false">IF(  AND(  E205 &lt; F205,  D206 &lt; E206,  E206 &lt; F206  ),  1,  0  )</f>
        <v>0</v>
      </c>
      <c r="J206" s="12" t="n">
        <f aca="false">IF(  AND(  1 = I206,  OR(  0 = $K206,  1 = $K206  )  ),  $C206,  IF(  AND(  NOT(  "-" = J205  ),  0 &lt; J205  ),  J205,  0  )  )</f>
        <v>866</v>
      </c>
      <c r="K206" s="13" t="n">
        <f aca="false">IF(  1 = G205,  1,  IF(  1 = I205,  2,  IF(  OR(  "-" = K205,  1 = M205),  0,  K205  )  )  )</f>
        <v>2</v>
      </c>
      <c r="L206" s="12" t="n">
        <f aca="false">IF(  AND(  1 = K206,  1 = M206  ),  (C206 - H206) * 100,  IF(  AND( 2 = K206,  1 = M206  ),  (J206 - C206) * 100,  0  )  )</f>
        <v>0</v>
      </c>
      <c r="M206" s="6" t="n">
        <f aca="false">IF(  OR(  AND(  1 = K206,  1 = I206  ),  AND(  2 =K206,  1 = G206  )  ),  1,  0  )</f>
        <v>0</v>
      </c>
      <c r="N206" s="0" t="n">
        <f aca="false">IF(  AND(  1 = M206,  0 &lt; L206  ),  1,  0  )</f>
        <v>0</v>
      </c>
    </row>
    <row r="207" customFormat="false" ht="12.8" hidden="false" customHeight="false" outlineLevel="0" collapsed="false">
      <c r="A207" s="5" t="n">
        <v>37936</v>
      </c>
      <c r="B207" s="6" t="n">
        <f aca="false">YEAR(A207)</f>
        <v>2003</v>
      </c>
      <c r="C207" s="7" t="n">
        <v>914</v>
      </c>
      <c r="D207" s="8" t="n">
        <f aca="false">AVERAGE($C203:$C207)</f>
        <v>910.8</v>
      </c>
      <c r="E207" s="8" t="n">
        <f aca="false">AVERAGE($C183:$C207)</f>
        <v>872.08</v>
      </c>
      <c r="F207" s="8" t="n">
        <f aca="false">AVERAGE($C133:$C207)</f>
        <v>939.453333333333</v>
      </c>
      <c r="G207" s="4" t="n">
        <f aca="false">IF(  AND(  F206 &lt; E206,  F207 &lt; E207,  E207 &lt; D207  ),  1,  0  )</f>
        <v>0</v>
      </c>
      <c r="H207" s="12" t="n">
        <f aca="false">IF(  AND(  1 = G207,  OR(  0 = $K207,  2 = $K207  )  ),  $C207,  IF(  AND(  NOT(  "-" = H206  ),  0 &lt; H206  ),  H206,  0  )  )</f>
        <v>944</v>
      </c>
      <c r="I207" s="4" t="n">
        <f aca="false">IF(  AND(  E206 &lt; F206,  D207 &lt; E207,  E207 &lt; F207  ),  1,  0  )</f>
        <v>0</v>
      </c>
      <c r="J207" s="12" t="n">
        <f aca="false">IF(  AND(  1 = I207,  OR(  0 = $K207,  1 = $K207  )  ),  $C207,  IF(  AND(  NOT(  "-" = J206  ),  0 &lt; J206  ),  J206,  0  )  )</f>
        <v>866</v>
      </c>
      <c r="K207" s="13" t="n">
        <f aca="false">IF(  1 = G206,  1,  IF(  1 = I206,  2,  IF(  OR(  "-" = K206,  1 = M206),  0,  K206  )  )  )</f>
        <v>2</v>
      </c>
      <c r="L207" s="12" t="n">
        <f aca="false">IF(  AND(  1 = K207,  1 = M207  ),  (C207 - H207) * 100,  IF(  AND( 2 = K207,  1 = M207  ),  (J207 - C207) * 100,  0  )  )</f>
        <v>0</v>
      </c>
      <c r="M207" s="6" t="n">
        <f aca="false">IF(  OR(  AND(  1 = K207,  1 = I207  ),  AND(  2 =K207,  1 = G207  )  ),  1,  0  )</f>
        <v>0</v>
      </c>
      <c r="N207" s="0" t="n">
        <f aca="false">IF(  AND(  1 = M207,  0 &lt; L207  ),  1,  0  )</f>
        <v>0</v>
      </c>
    </row>
    <row r="208" customFormat="false" ht="12.8" hidden="false" customHeight="false" outlineLevel="0" collapsed="false">
      <c r="A208" s="5" t="n">
        <v>37937</v>
      </c>
      <c r="B208" s="6" t="n">
        <f aca="false">YEAR(A208)</f>
        <v>2003</v>
      </c>
      <c r="C208" s="7" t="n">
        <v>889</v>
      </c>
      <c r="D208" s="8" t="n">
        <f aca="false">AVERAGE($C204:$C208)</f>
        <v>912.6</v>
      </c>
      <c r="E208" s="8" t="n">
        <f aca="false">AVERAGE($C184:$C208)</f>
        <v>871.92</v>
      </c>
      <c r="F208" s="8" t="n">
        <f aca="false">AVERAGE($C134:$C208)</f>
        <v>938.12</v>
      </c>
      <c r="G208" s="4" t="n">
        <f aca="false">IF(  AND(  F207 &lt; E207,  F208 &lt; E208,  E208 &lt; D208  ),  1,  0  )</f>
        <v>0</v>
      </c>
      <c r="H208" s="12" t="n">
        <f aca="false">IF(  AND(  1 = G208,  OR(  0 = $K208,  2 = $K208  )  ),  $C208,  IF(  AND(  NOT(  "-" = H207  ),  0 &lt; H207  ),  H207,  0  )  )</f>
        <v>944</v>
      </c>
      <c r="I208" s="4" t="n">
        <f aca="false">IF(  AND(  E207 &lt; F207,  D208 &lt; E208,  E208 &lt; F208  ),  1,  0  )</f>
        <v>0</v>
      </c>
      <c r="J208" s="12" t="n">
        <f aca="false">IF(  AND(  1 = I208,  OR(  0 = $K208,  1 = $K208  )  ),  $C208,  IF(  AND(  NOT(  "-" = J207  ),  0 &lt; J207  ),  J207,  0  )  )</f>
        <v>866</v>
      </c>
      <c r="K208" s="13" t="n">
        <f aca="false">IF(  1 = G207,  1,  IF(  1 = I207,  2,  IF(  OR(  "-" = K207,  1 = M207),  0,  K207  )  )  )</f>
        <v>2</v>
      </c>
      <c r="L208" s="12" t="n">
        <f aca="false">IF(  AND(  1 = K208,  1 = M208  ),  (C208 - H208) * 100,  IF(  AND( 2 = K208,  1 = M208  ),  (J208 - C208) * 100,  0  )  )</f>
        <v>0</v>
      </c>
      <c r="M208" s="6" t="n">
        <f aca="false">IF(  OR(  AND(  1 = K208,  1 = I208  ),  AND(  2 =K208,  1 = G208  )  ),  1,  0  )</f>
        <v>0</v>
      </c>
      <c r="N208" s="0" t="n">
        <f aca="false">IF(  AND(  1 = M208,  0 &lt; L208  ),  1,  0  )</f>
        <v>0</v>
      </c>
    </row>
    <row r="209" customFormat="false" ht="12.8" hidden="false" customHeight="false" outlineLevel="0" collapsed="false">
      <c r="A209" s="5" t="n">
        <v>37938</v>
      </c>
      <c r="B209" s="6" t="n">
        <f aca="false">YEAR(A209)</f>
        <v>2003</v>
      </c>
      <c r="C209" s="7" t="n">
        <v>908</v>
      </c>
      <c r="D209" s="8" t="n">
        <f aca="false">AVERAGE($C205:$C209)</f>
        <v>913.4</v>
      </c>
      <c r="E209" s="8" t="n">
        <f aca="false">AVERAGE($C185:$C209)</f>
        <v>872.36</v>
      </c>
      <c r="F209" s="8" t="n">
        <f aca="false">AVERAGE($C135:$C209)</f>
        <v>936.853333333333</v>
      </c>
      <c r="G209" s="4" t="n">
        <f aca="false">IF(  AND(  F208 &lt; E208,  F209 &lt; E209,  E209 &lt; D209  ),  1,  0  )</f>
        <v>0</v>
      </c>
      <c r="H209" s="12" t="n">
        <f aca="false">IF(  AND(  1 = G209,  OR(  0 = $K209,  2 = $K209  )  ),  $C209,  IF(  AND(  NOT(  "-" = H208  ),  0 &lt; H208  ),  H208,  0  )  )</f>
        <v>944</v>
      </c>
      <c r="I209" s="4" t="n">
        <f aca="false">IF(  AND(  E208 &lt; F208,  D209 &lt; E209,  E209 &lt; F209  ),  1,  0  )</f>
        <v>0</v>
      </c>
      <c r="J209" s="12" t="n">
        <f aca="false">IF(  AND(  1 = I209,  OR(  0 = $K209,  1 = $K209  )  ),  $C209,  IF(  AND(  NOT(  "-" = J208  ),  0 &lt; J208  ),  J208,  0  )  )</f>
        <v>866</v>
      </c>
      <c r="K209" s="13" t="n">
        <f aca="false">IF(  1 = G208,  1,  IF(  1 = I208,  2,  IF(  OR(  "-" = K208,  1 = M208),  0,  K208  )  )  )</f>
        <v>2</v>
      </c>
      <c r="L209" s="12" t="n">
        <f aca="false">IF(  AND(  1 = K209,  1 = M209  ),  (C209 - H209) * 100,  IF(  AND( 2 = K209,  1 = M209  ),  (J209 - C209) * 100,  0  )  )</f>
        <v>0</v>
      </c>
      <c r="M209" s="6" t="n">
        <f aca="false">IF(  OR(  AND(  1 = K209,  1 = I209  ),  AND(  2 =K209,  1 = G209  )  ),  1,  0  )</f>
        <v>0</v>
      </c>
      <c r="N209" s="0" t="n">
        <f aca="false">IF(  AND(  1 = M209,  0 &lt; L209  ),  1,  0  )</f>
        <v>0</v>
      </c>
    </row>
    <row r="210" customFormat="false" ht="12.8" hidden="false" customHeight="false" outlineLevel="0" collapsed="false">
      <c r="A210" s="5" t="n">
        <v>37939</v>
      </c>
      <c r="B210" s="6" t="n">
        <f aca="false">YEAR(A210)</f>
        <v>2003</v>
      </c>
      <c r="C210" s="7" t="n">
        <v>921</v>
      </c>
      <c r="D210" s="8" t="n">
        <f aca="false">AVERAGE($C206:$C210)</f>
        <v>914.6</v>
      </c>
      <c r="E210" s="8" t="n">
        <f aca="false">AVERAGE($C186:$C210)</f>
        <v>875.48</v>
      </c>
      <c r="F210" s="8" t="n">
        <f aca="false">AVERAGE($C136:$C210)</f>
        <v>935.56</v>
      </c>
      <c r="G210" s="4" t="n">
        <f aca="false">IF(  AND(  F209 &lt; E209,  F210 &lt; E210,  E210 &lt; D210  ),  1,  0  )</f>
        <v>0</v>
      </c>
      <c r="H210" s="12" t="n">
        <f aca="false">IF(  AND(  1 = G210,  OR(  0 = $K210,  2 = $K210  )  ),  $C210,  IF(  AND(  NOT(  "-" = H209  ),  0 &lt; H209  ),  H209,  0  )  )</f>
        <v>944</v>
      </c>
      <c r="I210" s="4" t="n">
        <f aca="false">IF(  AND(  E209 &lt; F209,  D210 &lt; E210,  E210 &lt; F210  ),  1,  0  )</f>
        <v>0</v>
      </c>
      <c r="J210" s="12" t="n">
        <f aca="false">IF(  AND(  1 = I210,  OR(  0 = $K210,  1 = $K210  )  ),  $C210,  IF(  AND(  NOT(  "-" = J209  ),  0 &lt; J209  ),  J209,  0  )  )</f>
        <v>866</v>
      </c>
      <c r="K210" s="13" t="n">
        <f aca="false">IF(  1 = G209,  1,  IF(  1 = I209,  2,  IF(  OR(  "-" = K209,  1 = M209),  0,  K209  )  )  )</f>
        <v>2</v>
      </c>
      <c r="L210" s="12" t="n">
        <f aca="false">IF(  AND(  1 = K210,  1 = M210  ),  (C210 - H210) * 100,  IF(  AND( 2 = K210,  1 = M210  ),  (J210 - C210) * 100,  0  )  )</f>
        <v>0</v>
      </c>
      <c r="M210" s="6" t="n">
        <f aca="false">IF(  OR(  AND(  1 = K210,  1 = I210  ),  AND(  2 =K210,  1 = G210  )  ),  1,  0  )</f>
        <v>0</v>
      </c>
      <c r="N210" s="0" t="n">
        <f aca="false">IF(  AND(  1 = M210,  0 &lt; L210  ),  1,  0  )</f>
        <v>0</v>
      </c>
    </row>
    <row r="211" customFormat="false" ht="12.8" hidden="false" customHeight="false" outlineLevel="0" collapsed="false">
      <c r="A211" s="5" t="n">
        <v>37942</v>
      </c>
      <c r="B211" s="6" t="n">
        <f aca="false">YEAR(A211)</f>
        <v>2003</v>
      </c>
      <c r="C211" s="7" t="n">
        <v>912</v>
      </c>
      <c r="D211" s="8" t="n">
        <f aca="false">AVERAGE($C207:$C211)</f>
        <v>908.8</v>
      </c>
      <c r="E211" s="8" t="n">
        <f aca="false">AVERAGE($C187:$C211)</f>
        <v>877.32</v>
      </c>
      <c r="F211" s="8" t="n">
        <f aca="false">AVERAGE($C137:$C211)</f>
        <v>934.453333333333</v>
      </c>
      <c r="G211" s="4" t="n">
        <f aca="false">IF(  AND(  F210 &lt; E210,  F211 &lt; E211,  E211 &lt; D211  ),  1,  0  )</f>
        <v>0</v>
      </c>
      <c r="H211" s="12" t="n">
        <f aca="false">IF(  AND(  1 = G211,  OR(  0 = $K211,  2 = $K211  )  ),  $C211,  IF(  AND(  NOT(  "-" = H210  ),  0 &lt; H210  ),  H210,  0  )  )</f>
        <v>944</v>
      </c>
      <c r="I211" s="4" t="n">
        <f aca="false">IF(  AND(  E210 &lt; F210,  D211 &lt; E211,  E211 &lt; F211  ),  1,  0  )</f>
        <v>0</v>
      </c>
      <c r="J211" s="12" t="n">
        <f aca="false">IF(  AND(  1 = I211,  OR(  0 = $K211,  1 = $K211  )  ),  $C211,  IF(  AND(  NOT(  "-" = J210  ),  0 &lt; J210  ),  J210,  0  )  )</f>
        <v>866</v>
      </c>
      <c r="K211" s="13" t="n">
        <f aca="false">IF(  1 = G210,  1,  IF(  1 = I210,  2,  IF(  OR(  "-" = K210,  1 = M210),  0,  K210  )  )  )</f>
        <v>2</v>
      </c>
      <c r="L211" s="12" t="n">
        <f aca="false">IF(  AND(  1 = K211,  1 = M211  ),  (C211 - H211) * 100,  IF(  AND( 2 = K211,  1 = M211  ),  (J211 - C211) * 100,  0  )  )</f>
        <v>0</v>
      </c>
      <c r="M211" s="6" t="n">
        <f aca="false">IF(  OR(  AND(  1 = K211,  1 = I211  ),  AND(  2 =K211,  1 = G211  )  ),  1,  0  )</f>
        <v>0</v>
      </c>
      <c r="N211" s="0" t="n">
        <f aca="false">IF(  AND(  1 = M211,  0 &lt; L211  ),  1,  0  )</f>
        <v>0</v>
      </c>
    </row>
    <row r="212" customFormat="false" ht="12.8" hidden="false" customHeight="false" outlineLevel="0" collapsed="false">
      <c r="A212" s="5" t="n">
        <v>37943</v>
      </c>
      <c r="B212" s="6" t="n">
        <f aca="false">YEAR(A212)</f>
        <v>2003</v>
      </c>
      <c r="C212" s="7" t="n">
        <v>898</v>
      </c>
      <c r="D212" s="8" t="n">
        <f aca="false">AVERAGE($C208:$C212)</f>
        <v>905.6</v>
      </c>
      <c r="E212" s="8" t="n">
        <f aca="false">AVERAGE($C188:$C212)</f>
        <v>878.72</v>
      </c>
      <c r="F212" s="8" t="n">
        <f aca="false">AVERAGE($C138:$C212)</f>
        <v>933.36</v>
      </c>
      <c r="G212" s="4" t="n">
        <f aca="false">IF(  AND(  F211 &lt; E211,  F212 &lt; E212,  E212 &lt; D212  ),  1,  0  )</f>
        <v>0</v>
      </c>
      <c r="H212" s="12" t="n">
        <f aca="false">IF(  AND(  1 = G212,  OR(  0 = $K212,  2 = $K212  )  ),  $C212,  IF(  AND(  NOT(  "-" = H211  ),  0 &lt; H211  ),  H211,  0  )  )</f>
        <v>944</v>
      </c>
      <c r="I212" s="4" t="n">
        <f aca="false">IF(  AND(  E211 &lt; F211,  D212 &lt; E212,  E212 &lt; F212  ),  1,  0  )</f>
        <v>0</v>
      </c>
      <c r="J212" s="12" t="n">
        <f aca="false">IF(  AND(  1 = I212,  OR(  0 = $K212,  1 = $K212  )  ),  $C212,  IF(  AND(  NOT(  "-" = J211  ),  0 &lt; J211  ),  J211,  0  )  )</f>
        <v>866</v>
      </c>
      <c r="K212" s="13" t="n">
        <f aca="false">IF(  1 = G211,  1,  IF(  1 = I211,  2,  IF(  OR(  "-" = K211,  1 = M211),  0,  K211  )  )  )</f>
        <v>2</v>
      </c>
      <c r="L212" s="12" t="n">
        <f aca="false">IF(  AND(  1 = K212,  1 = M212  ),  (C212 - H212) * 100,  IF(  AND( 2 = K212,  1 = M212  ),  (J212 - C212) * 100,  0  )  )</f>
        <v>0</v>
      </c>
      <c r="M212" s="6" t="n">
        <f aca="false">IF(  OR(  AND(  1 = K212,  1 = I212  ),  AND(  2 =K212,  1 = G212  )  ),  1,  0  )</f>
        <v>0</v>
      </c>
      <c r="N212" s="0" t="n">
        <f aca="false">IF(  AND(  1 = M212,  0 &lt; L212  ),  1,  0  )</f>
        <v>0</v>
      </c>
    </row>
    <row r="213" customFormat="false" ht="12.8" hidden="false" customHeight="false" outlineLevel="0" collapsed="false">
      <c r="A213" s="5" t="n">
        <v>37944</v>
      </c>
      <c r="B213" s="6" t="n">
        <f aca="false">YEAR(A213)</f>
        <v>2003</v>
      </c>
      <c r="C213" s="7" t="n">
        <v>915</v>
      </c>
      <c r="D213" s="8" t="n">
        <f aca="false">AVERAGE($C209:$C213)</f>
        <v>910.8</v>
      </c>
      <c r="E213" s="8" t="n">
        <f aca="false">AVERAGE($C189:$C213)</f>
        <v>881.28</v>
      </c>
      <c r="F213" s="8" t="n">
        <f aca="false">AVERAGE($C139:$C213)</f>
        <v>932.733333333333</v>
      </c>
      <c r="G213" s="4" t="n">
        <f aca="false">IF(  AND(  F212 &lt; E212,  F213 &lt; E213,  E213 &lt; D213  ),  1,  0  )</f>
        <v>0</v>
      </c>
      <c r="H213" s="12" t="n">
        <f aca="false">IF(  AND(  1 = G213,  OR(  0 = $K213,  2 = $K213  )  ),  $C213,  IF(  AND(  NOT(  "-" = H212  ),  0 &lt; H212  ),  H212,  0  )  )</f>
        <v>944</v>
      </c>
      <c r="I213" s="4" t="n">
        <f aca="false">IF(  AND(  E212 &lt; F212,  D213 &lt; E213,  E213 &lt; F213  ),  1,  0  )</f>
        <v>0</v>
      </c>
      <c r="J213" s="12" t="n">
        <f aca="false">IF(  AND(  1 = I213,  OR(  0 = $K213,  1 = $K213  )  ),  $C213,  IF(  AND(  NOT(  "-" = J212  ),  0 &lt; J212  ),  J212,  0  )  )</f>
        <v>866</v>
      </c>
      <c r="K213" s="13" t="n">
        <f aca="false">IF(  1 = G212,  1,  IF(  1 = I212,  2,  IF(  OR(  "-" = K212,  1 = M212),  0,  K212  )  )  )</f>
        <v>2</v>
      </c>
      <c r="L213" s="12" t="n">
        <f aca="false">IF(  AND(  1 = K213,  1 = M213  ),  (C213 - H213) * 100,  IF(  AND( 2 = K213,  1 = M213  ),  (J213 - C213) * 100,  0  )  )</f>
        <v>0</v>
      </c>
      <c r="M213" s="6" t="n">
        <f aca="false">IF(  OR(  AND(  1 = K213,  1 = I213  ),  AND(  2 =K213,  1 = G213  )  ),  1,  0  )</f>
        <v>0</v>
      </c>
      <c r="N213" s="0" t="n">
        <f aca="false">IF(  AND(  1 = M213,  0 &lt; L213  ),  1,  0  )</f>
        <v>0</v>
      </c>
    </row>
    <row r="214" customFormat="false" ht="12.8" hidden="false" customHeight="false" outlineLevel="0" collapsed="false">
      <c r="A214" s="5" t="n">
        <v>37945</v>
      </c>
      <c r="B214" s="6" t="n">
        <f aca="false">YEAR(A214)</f>
        <v>2003</v>
      </c>
      <c r="C214" s="7" t="n">
        <v>914</v>
      </c>
      <c r="D214" s="8" t="n">
        <f aca="false">AVERAGE($C210:$C214)</f>
        <v>912</v>
      </c>
      <c r="E214" s="8" t="n">
        <f aca="false">AVERAGE($C190:$C214)</f>
        <v>882.12</v>
      </c>
      <c r="F214" s="8" t="n">
        <f aca="false">AVERAGE($C140:$C214)</f>
        <v>932.133333333333</v>
      </c>
      <c r="G214" s="4" t="n">
        <f aca="false">IF(  AND(  F213 &lt; E213,  F214 &lt; E214,  E214 &lt; D214  ),  1,  0  )</f>
        <v>0</v>
      </c>
      <c r="H214" s="12" t="n">
        <f aca="false">IF(  AND(  1 = G214,  OR(  0 = $K214,  2 = $K214  )  ),  $C214,  IF(  AND(  NOT(  "-" = H213  ),  0 &lt; H213  ),  H213,  0  )  )</f>
        <v>944</v>
      </c>
      <c r="I214" s="4" t="n">
        <f aca="false">IF(  AND(  E213 &lt; F213,  D214 &lt; E214,  E214 &lt; F214  ),  1,  0  )</f>
        <v>0</v>
      </c>
      <c r="J214" s="12" t="n">
        <f aca="false">IF(  AND(  1 = I214,  OR(  0 = $K214,  1 = $K214  )  ),  $C214,  IF(  AND(  NOT(  "-" = J213  ),  0 &lt; J213  ),  J213,  0  )  )</f>
        <v>866</v>
      </c>
      <c r="K214" s="13" t="n">
        <f aca="false">IF(  1 = G213,  1,  IF(  1 = I213,  2,  IF(  OR(  "-" = K213,  1 = M213),  0,  K213  )  )  )</f>
        <v>2</v>
      </c>
      <c r="L214" s="12" t="n">
        <f aca="false">IF(  AND(  1 = K214,  1 = M214  ),  (C214 - H214) * 100,  IF(  AND( 2 = K214,  1 = M214  ),  (J214 - C214) * 100,  0  )  )</f>
        <v>0</v>
      </c>
      <c r="M214" s="6" t="n">
        <f aca="false">IF(  OR(  AND(  1 = K214,  1 = I214  ),  AND(  2 =K214,  1 = G214  )  ),  1,  0  )</f>
        <v>0</v>
      </c>
      <c r="N214" s="0" t="n">
        <f aca="false">IF(  AND(  1 = M214,  0 &lt; L214  ),  1,  0  )</f>
        <v>0</v>
      </c>
    </row>
    <row r="215" customFormat="false" ht="12.8" hidden="false" customHeight="false" outlineLevel="0" collapsed="false">
      <c r="A215" s="5" t="n">
        <v>37946</v>
      </c>
      <c r="B215" s="6" t="n">
        <f aca="false">YEAR(A215)</f>
        <v>2003</v>
      </c>
      <c r="C215" s="7" t="n">
        <v>893</v>
      </c>
      <c r="D215" s="8" t="n">
        <f aca="false">AVERAGE($C211:$C215)</f>
        <v>906.4</v>
      </c>
      <c r="E215" s="8" t="n">
        <f aca="false">AVERAGE($C191:$C215)</f>
        <v>883.04</v>
      </c>
      <c r="F215" s="8" t="n">
        <f aca="false">AVERAGE($C141:$C215)</f>
        <v>931.053333333333</v>
      </c>
      <c r="G215" s="4" t="n">
        <f aca="false">IF(  AND(  F214 &lt; E214,  F215 &lt; E215,  E215 &lt; D215  ),  1,  0  )</f>
        <v>0</v>
      </c>
      <c r="H215" s="12" t="n">
        <f aca="false">IF(  AND(  1 = G215,  OR(  0 = $K215,  2 = $K215  )  ),  $C215,  IF(  AND(  NOT(  "-" = H214  ),  0 &lt; H214  ),  H214,  0  )  )</f>
        <v>944</v>
      </c>
      <c r="I215" s="4" t="n">
        <f aca="false">IF(  AND(  E214 &lt; F214,  D215 &lt; E215,  E215 &lt; F215  ),  1,  0  )</f>
        <v>0</v>
      </c>
      <c r="J215" s="12" t="n">
        <f aca="false">IF(  AND(  1 = I215,  OR(  0 = $K215,  1 = $K215  )  ),  $C215,  IF(  AND(  NOT(  "-" = J214  ),  0 &lt; J214  ),  J214,  0  )  )</f>
        <v>866</v>
      </c>
      <c r="K215" s="13" t="n">
        <f aca="false">IF(  1 = G214,  1,  IF(  1 = I214,  2,  IF(  OR(  "-" = K214,  1 = M214),  0,  K214  )  )  )</f>
        <v>2</v>
      </c>
      <c r="L215" s="12" t="n">
        <f aca="false">IF(  AND(  1 = K215,  1 = M215  ),  (C215 - H215) * 100,  IF(  AND( 2 = K215,  1 = M215  ),  (J215 - C215) * 100,  0  )  )</f>
        <v>0</v>
      </c>
      <c r="M215" s="6" t="n">
        <f aca="false">IF(  OR(  AND(  1 = K215,  1 = I215  ),  AND(  2 =K215,  1 = G215  )  ),  1,  0  )</f>
        <v>0</v>
      </c>
      <c r="N215" s="0" t="n">
        <f aca="false">IF(  AND(  1 = M215,  0 &lt; L215  ),  1,  0  )</f>
        <v>0</v>
      </c>
    </row>
    <row r="216" customFormat="false" ht="12.8" hidden="false" customHeight="false" outlineLevel="0" collapsed="false">
      <c r="A216" s="5" t="n">
        <v>37950</v>
      </c>
      <c r="B216" s="6" t="n">
        <f aca="false">YEAR(A216)</f>
        <v>2003</v>
      </c>
      <c r="C216" s="7" t="n">
        <v>934</v>
      </c>
      <c r="D216" s="8" t="n">
        <f aca="false">AVERAGE($C212:$C216)</f>
        <v>910.8</v>
      </c>
      <c r="E216" s="8" t="n">
        <f aca="false">AVERAGE($C192:$C216)</f>
        <v>885.08</v>
      </c>
      <c r="F216" s="8" t="n">
        <f aca="false">AVERAGE($C142:$C216)</f>
        <v>930.066666666667</v>
      </c>
      <c r="G216" s="4" t="n">
        <f aca="false">IF(  AND(  F215 &lt; E215,  F216 &lt; E216,  E216 &lt; D216  ),  1,  0  )</f>
        <v>0</v>
      </c>
      <c r="H216" s="12" t="n">
        <f aca="false">IF(  AND(  1 = G216,  OR(  0 = $K216,  2 = $K216  )  ),  $C216,  IF(  AND(  NOT(  "-" = H215  ),  0 &lt; H215  ),  H215,  0  )  )</f>
        <v>944</v>
      </c>
      <c r="I216" s="4" t="n">
        <f aca="false">IF(  AND(  E215 &lt; F215,  D216 &lt; E216,  E216 &lt; F216  ),  1,  0  )</f>
        <v>0</v>
      </c>
      <c r="J216" s="12" t="n">
        <f aca="false">IF(  AND(  1 = I216,  OR(  0 = $K216,  1 = $K216  )  ),  $C216,  IF(  AND(  NOT(  "-" = J215  ),  0 &lt; J215  ),  J215,  0  )  )</f>
        <v>866</v>
      </c>
      <c r="K216" s="13" t="n">
        <f aca="false">IF(  1 = G215,  1,  IF(  1 = I215,  2,  IF(  OR(  "-" = K215,  1 = M215),  0,  K215  )  )  )</f>
        <v>2</v>
      </c>
      <c r="L216" s="12" t="n">
        <f aca="false">IF(  AND(  1 = K216,  1 = M216  ),  (C216 - H216) * 100,  IF(  AND( 2 = K216,  1 = M216  ),  (J216 - C216) * 100,  0  )  )</f>
        <v>0</v>
      </c>
      <c r="M216" s="6" t="n">
        <f aca="false">IF(  OR(  AND(  1 = K216,  1 = I216  ),  AND(  2 =K216,  1 = G216  )  ),  1,  0  )</f>
        <v>0</v>
      </c>
      <c r="N216" s="0" t="n">
        <f aca="false">IF(  AND(  1 = M216,  0 &lt; L216  ),  1,  0  )</f>
        <v>0</v>
      </c>
    </row>
    <row r="217" customFormat="false" ht="12.8" hidden="false" customHeight="false" outlineLevel="0" collapsed="false">
      <c r="A217" s="5" t="n">
        <v>37951</v>
      </c>
      <c r="B217" s="6" t="n">
        <f aca="false">YEAR(A217)</f>
        <v>2003</v>
      </c>
      <c r="C217" s="7" t="n">
        <v>933</v>
      </c>
      <c r="D217" s="8" t="n">
        <f aca="false">AVERAGE($C213:$C217)</f>
        <v>917.8</v>
      </c>
      <c r="E217" s="8" t="n">
        <f aca="false">AVERAGE($C193:$C217)</f>
        <v>887.08</v>
      </c>
      <c r="F217" s="8" t="n">
        <f aca="false">AVERAGE($C143:$C217)</f>
        <v>929.666666666667</v>
      </c>
      <c r="G217" s="4" t="n">
        <f aca="false">IF(  AND(  F216 &lt; E216,  F217 &lt; E217,  E217 &lt; D217  ),  1,  0  )</f>
        <v>0</v>
      </c>
      <c r="H217" s="12" t="n">
        <f aca="false">IF(  AND(  1 = G217,  OR(  0 = $K217,  2 = $K217  )  ),  $C217,  IF(  AND(  NOT(  "-" = H216  ),  0 &lt; H216  ),  H216,  0  )  )</f>
        <v>944</v>
      </c>
      <c r="I217" s="4" t="n">
        <f aca="false">IF(  AND(  E216 &lt; F216,  D217 &lt; E217,  E217 &lt; F217  ),  1,  0  )</f>
        <v>0</v>
      </c>
      <c r="J217" s="12" t="n">
        <f aca="false">IF(  AND(  1 = I217,  OR(  0 = $K217,  1 = $K217  )  ),  $C217,  IF(  AND(  NOT(  "-" = J216  ),  0 &lt; J216  ),  J216,  0  )  )</f>
        <v>866</v>
      </c>
      <c r="K217" s="13" t="n">
        <f aca="false">IF(  1 = G216,  1,  IF(  1 = I216,  2,  IF(  OR(  "-" = K216,  1 = M216),  0,  K216  )  )  )</f>
        <v>2</v>
      </c>
      <c r="L217" s="12" t="n">
        <f aca="false">IF(  AND(  1 = K217,  1 = M217  ),  (C217 - H217) * 100,  IF(  AND( 2 = K217,  1 = M217  ),  (J217 - C217) * 100,  0  )  )</f>
        <v>0</v>
      </c>
      <c r="M217" s="6" t="n">
        <f aca="false">IF(  OR(  AND(  1 = K217,  1 = I217  ),  AND(  2 =K217,  1 = G217  )  ),  1,  0  )</f>
        <v>0</v>
      </c>
      <c r="N217" s="0" t="n">
        <f aca="false">IF(  AND(  1 = M217,  0 &lt; L217  ),  1,  0  )</f>
        <v>0</v>
      </c>
    </row>
    <row r="218" customFormat="false" ht="12.8" hidden="false" customHeight="false" outlineLevel="0" collapsed="false">
      <c r="A218" s="5" t="n">
        <v>37952</v>
      </c>
      <c r="B218" s="6" t="n">
        <f aca="false">YEAR(A218)</f>
        <v>2003</v>
      </c>
      <c r="C218" s="7" t="n">
        <v>920</v>
      </c>
      <c r="D218" s="8" t="n">
        <f aca="false">AVERAGE($C214:$C218)</f>
        <v>918.8</v>
      </c>
      <c r="E218" s="8" t="n">
        <f aca="false">AVERAGE($C194:$C218)</f>
        <v>889.08</v>
      </c>
      <c r="F218" s="8" t="n">
        <f aca="false">AVERAGE($C144:$C218)</f>
        <v>929.04</v>
      </c>
      <c r="G218" s="4" t="n">
        <f aca="false">IF(  AND(  F217 &lt; E217,  F218 &lt; E218,  E218 &lt; D218  ),  1,  0  )</f>
        <v>0</v>
      </c>
      <c r="H218" s="12" t="n">
        <f aca="false">IF(  AND(  1 = G218,  OR(  0 = $K218,  2 = $K218  )  ),  $C218,  IF(  AND(  NOT(  "-" = H217  ),  0 &lt; H217  ),  H217,  0  )  )</f>
        <v>944</v>
      </c>
      <c r="I218" s="4" t="n">
        <f aca="false">IF(  AND(  E217 &lt; F217,  D218 &lt; E218,  E218 &lt; F218  ),  1,  0  )</f>
        <v>0</v>
      </c>
      <c r="J218" s="12" t="n">
        <f aca="false">IF(  AND(  1 = I218,  OR(  0 = $K218,  1 = $K218  )  ),  $C218,  IF(  AND(  NOT(  "-" = J217  ),  0 &lt; J217  ),  J217,  0  )  )</f>
        <v>866</v>
      </c>
      <c r="K218" s="13" t="n">
        <f aca="false">IF(  1 = G217,  1,  IF(  1 = I217,  2,  IF(  OR(  "-" = K217,  1 = M217),  0,  K217  )  )  )</f>
        <v>2</v>
      </c>
      <c r="L218" s="12" t="n">
        <f aca="false">IF(  AND(  1 = K218,  1 = M218  ),  (C218 - H218) * 100,  IF(  AND( 2 = K218,  1 = M218  ),  (J218 - C218) * 100,  0  )  )</f>
        <v>0</v>
      </c>
      <c r="M218" s="6" t="n">
        <f aca="false">IF(  OR(  AND(  1 = K218,  1 = I218  ),  AND(  2 =K218,  1 = G218  )  ),  1,  0  )</f>
        <v>0</v>
      </c>
      <c r="N218" s="0" t="n">
        <f aca="false">IF(  AND(  1 = M218,  0 &lt; L218  ),  1,  0  )</f>
        <v>0</v>
      </c>
    </row>
    <row r="219" customFormat="false" ht="12.8" hidden="false" customHeight="false" outlineLevel="0" collapsed="false">
      <c r="A219" s="5" t="n">
        <v>37953</v>
      </c>
      <c r="B219" s="6" t="n">
        <f aca="false">YEAR(A219)</f>
        <v>2003</v>
      </c>
      <c r="C219" s="7" t="n">
        <v>926</v>
      </c>
      <c r="D219" s="8" t="n">
        <f aca="false">AVERAGE($C215:$C219)</f>
        <v>921.2</v>
      </c>
      <c r="E219" s="8" t="n">
        <f aca="false">AVERAGE($C195:$C219)</f>
        <v>891.2</v>
      </c>
      <c r="F219" s="8" t="n">
        <f aca="false">AVERAGE($C145:$C219)</f>
        <v>928.693333333333</v>
      </c>
      <c r="G219" s="4" t="n">
        <f aca="false">IF(  AND(  F218 &lt; E218,  F219 &lt; E219,  E219 &lt; D219  ),  1,  0  )</f>
        <v>0</v>
      </c>
      <c r="H219" s="12" t="n">
        <f aca="false">IF(  AND(  1 = G219,  OR(  0 = $K219,  2 = $K219  )  ),  $C219,  IF(  AND(  NOT(  "-" = H218  ),  0 &lt; H218  ),  H218,  0  )  )</f>
        <v>944</v>
      </c>
      <c r="I219" s="4" t="n">
        <f aca="false">IF(  AND(  E218 &lt; F218,  D219 &lt; E219,  E219 &lt; F219  ),  1,  0  )</f>
        <v>0</v>
      </c>
      <c r="J219" s="12" t="n">
        <f aca="false">IF(  AND(  1 = I219,  OR(  0 = $K219,  1 = $K219  )  ),  $C219,  IF(  AND(  NOT(  "-" = J218  ),  0 &lt; J218  ),  J218,  0  )  )</f>
        <v>866</v>
      </c>
      <c r="K219" s="13" t="n">
        <f aca="false">IF(  1 = G218,  1,  IF(  1 = I218,  2,  IF(  OR(  "-" = K218,  1 = M218),  0,  K218  )  )  )</f>
        <v>2</v>
      </c>
      <c r="L219" s="12" t="n">
        <f aca="false">IF(  AND(  1 = K219,  1 = M219  ),  (C219 - H219) * 100,  IF(  AND( 2 = K219,  1 = M219  ),  (J219 - C219) * 100,  0  )  )</f>
        <v>0</v>
      </c>
      <c r="M219" s="6" t="n">
        <f aca="false">IF(  OR(  AND(  1 = K219,  1 = I219  ),  AND(  2 =K219,  1 = G219  )  ),  1,  0  )</f>
        <v>0</v>
      </c>
      <c r="N219" s="0" t="n">
        <f aca="false">IF(  AND(  1 = M219,  0 &lt; L219  ),  1,  0  )</f>
        <v>0</v>
      </c>
    </row>
    <row r="220" customFormat="false" ht="12.8" hidden="false" customHeight="false" outlineLevel="0" collapsed="false">
      <c r="A220" s="5" t="n">
        <v>37956</v>
      </c>
      <c r="B220" s="6" t="n">
        <f aca="false">YEAR(A220)</f>
        <v>2003</v>
      </c>
      <c r="C220" s="7" t="n">
        <v>957</v>
      </c>
      <c r="D220" s="8" t="n">
        <f aca="false">AVERAGE($C216:$C220)</f>
        <v>934</v>
      </c>
      <c r="E220" s="8" t="n">
        <f aca="false">AVERAGE($C196:$C220)</f>
        <v>895.88</v>
      </c>
      <c r="F220" s="8" t="n">
        <f aca="false">AVERAGE($C146:$C220)</f>
        <v>928.84</v>
      </c>
      <c r="G220" s="4" t="n">
        <f aca="false">IF(  AND(  F219 &lt; E219,  F220 &lt; E220,  E220 &lt; D220  ),  1,  0  )</f>
        <v>0</v>
      </c>
      <c r="H220" s="12" t="n">
        <f aca="false">IF(  AND(  1 = G220,  OR(  0 = $K220,  2 = $K220  )  ),  $C220,  IF(  AND(  NOT(  "-" = H219  ),  0 &lt; H219  ),  H219,  0  )  )</f>
        <v>944</v>
      </c>
      <c r="I220" s="4" t="n">
        <f aca="false">IF(  AND(  E219 &lt; F219,  D220 &lt; E220,  E220 &lt; F220  ),  1,  0  )</f>
        <v>0</v>
      </c>
      <c r="J220" s="12" t="n">
        <f aca="false">IF(  AND(  1 = I220,  OR(  0 = $K220,  1 = $K220  )  ),  $C220,  IF(  AND(  NOT(  "-" = J219  ),  0 &lt; J219  ),  J219,  0  )  )</f>
        <v>866</v>
      </c>
      <c r="K220" s="13" t="n">
        <f aca="false">IF(  1 = G219,  1,  IF(  1 = I219,  2,  IF(  OR(  "-" = K219,  1 = M219),  0,  K219  )  )  )</f>
        <v>2</v>
      </c>
      <c r="L220" s="12" t="n">
        <f aca="false">IF(  AND(  1 = K220,  1 = M220  ),  (C220 - H220) * 100,  IF(  AND( 2 = K220,  1 = M220  ),  (J220 - C220) * 100,  0  )  )</f>
        <v>0</v>
      </c>
      <c r="M220" s="6" t="n">
        <f aca="false">IF(  OR(  AND(  1 = K220,  1 = I220  ),  AND(  2 =K220,  1 = G220  )  ),  1,  0  )</f>
        <v>0</v>
      </c>
      <c r="N220" s="0" t="n">
        <f aca="false">IF(  AND(  1 = M220,  0 &lt; L220  ),  1,  0  )</f>
        <v>0</v>
      </c>
    </row>
    <row r="221" customFormat="false" ht="12.8" hidden="false" customHeight="false" outlineLevel="0" collapsed="false">
      <c r="A221" s="5" t="n">
        <v>37957</v>
      </c>
      <c r="B221" s="6" t="n">
        <f aca="false">YEAR(A221)</f>
        <v>2003</v>
      </c>
      <c r="C221" s="7" t="n">
        <v>950</v>
      </c>
      <c r="D221" s="8" t="n">
        <f aca="false">AVERAGE($C217:$C221)</f>
        <v>937.2</v>
      </c>
      <c r="E221" s="8" t="n">
        <f aca="false">AVERAGE($C197:$C221)</f>
        <v>900.76</v>
      </c>
      <c r="F221" s="8" t="n">
        <f aca="false">AVERAGE($C147:$C221)</f>
        <v>928.866666666667</v>
      </c>
      <c r="G221" s="4" t="n">
        <f aca="false">IF(  AND(  F220 &lt; E220,  F221 &lt; E221,  E221 &lt; D221  ),  1,  0  )</f>
        <v>0</v>
      </c>
      <c r="H221" s="12" t="n">
        <f aca="false">IF(  AND(  1 = G221,  OR(  0 = $K221,  2 = $K221  )  ),  $C221,  IF(  AND(  NOT(  "-" = H220  ),  0 &lt; H220  ),  H220,  0  )  )</f>
        <v>944</v>
      </c>
      <c r="I221" s="4" t="n">
        <f aca="false">IF(  AND(  E220 &lt; F220,  D221 &lt; E221,  E221 &lt; F221  ),  1,  0  )</f>
        <v>0</v>
      </c>
      <c r="J221" s="12" t="n">
        <f aca="false">IF(  AND(  1 = I221,  OR(  0 = $K221,  1 = $K221  )  ),  $C221,  IF(  AND(  NOT(  "-" = J220  ),  0 &lt; J220  ),  J220,  0  )  )</f>
        <v>866</v>
      </c>
      <c r="K221" s="13" t="n">
        <f aca="false">IF(  1 = G220,  1,  IF(  1 = I220,  2,  IF(  OR(  "-" = K220,  1 = M220),  0,  K220  )  )  )</f>
        <v>2</v>
      </c>
      <c r="L221" s="12" t="n">
        <f aca="false">IF(  AND(  1 = K221,  1 = M221  ),  (C221 - H221) * 100,  IF(  AND( 2 = K221,  1 = M221  ),  (J221 - C221) * 100,  0  )  )</f>
        <v>0</v>
      </c>
      <c r="M221" s="6" t="n">
        <f aca="false">IF(  OR(  AND(  1 = K221,  1 = I221  ),  AND(  2 =K221,  1 = G221  )  ),  1,  0  )</f>
        <v>0</v>
      </c>
      <c r="N221" s="0" t="n">
        <f aca="false">IF(  AND(  1 = M221,  0 &lt; L221  ),  1,  0  )</f>
        <v>0</v>
      </c>
    </row>
    <row r="222" customFormat="false" ht="12.8" hidden="false" customHeight="false" outlineLevel="0" collapsed="false">
      <c r="A222" s="5" t="n">
        <v>37958</v>
      </c>
      <c r="B222" s="6" t="n">
        <f aca="false">YEAR(A222)</f>
        <v>2003</v>
      </c>
      <c r="C222" s="7" t="n">
        <v>926</v>
      </c>
      <c r="D222" s="8" t="n">
        <f aca="false">AVERAGE($C218:$C222)</f>
        <v>935.8</v>
      </c>
      <c r="E222" s="8" t="n">
        <f aca="false">AVERAGE($C198:$C222)</f>
        <v>904.04</v>
      </c>
      <c r="F222" s="8" t="n">
        <f aca="false">AVERAGE($C148:$C222)</f>
        <v>928.253333333333</v>
      </c>
      <c r="G222" s="4" t="n">
        <f aca="false">IF(  AND(  F221 &lt; E221,  F222 &lt; E222,  E222 &lt; D222  ),  1,  0  )</f>
        <v>0</v>
      </c>
      <c r="H222" s="12" t="n">
        <f aca="false">IF(  AND(  1 = G222,  OR(  0 = $K222,  2 = $K222  )  ),  $C222,  IF(  AND(  NOT(  "-" = H221  ),  0 &lt; H221  ),  H221,  0  )  )</f>
        <v>944</v>
      </c>
      <c r="I222" s="4" t="n">
        <f aca="false">IF(  AND(  E221 &lt; F221,  D222 &lt; E222,  E222 &lt; F222  ),  1,  0  )</f>
        <v>0</v>
      </c>
      <c r="J222" s="12" t="n">
        <f aca="false">IF(  AND(  1 = I222,  OR(  0 = $K222,  1 = $K222  )  ),  $C222,  IF(  AND(  NOT(  "-" = J221  ),  0 &lt; J221  ),  J221,  0  )  )</f>
        <v>866</v>
      </c>
      <c r="K222" s="13" t="n">
        <f aca="false">IF(  1 = G221,  1,  IF(  1 = I221,  2,  IF(  OR(  "-" = K221,  1 = M221),  0,  K221  )  )  )</f>
        <v>2</v>
      </c>
      <c r="L222" s="12" t="n">
        <f aca="false">IF(  AND(  1 = K222,  1 = M222  ),  (C222 - H222) * 100,  IF(  AND( 2 = K222,  1 = M222  ),  (J222 - C222) * 100,  0  )  )</f>
        <v>0</v>
      </c>
      <c r="M222" s="6" t="n">
        <f aca="false">IF(  OR(  AND(  1 = K222,  1 = I222  ),  AND(  2 =K222,  1 = G222  )  ),  1,  0  )</f>
        <v>0</v>
      </c>
      <c r="N222" s="0" t="n">
        <f aca="false">IF(  AND(  1 = M222,  0 &lt; L222  ),  1,  0  )</f>
        <v>0</v>
      </c>
    </row>
    <row r="223" customFormat="false" ht="12.8" hidden="false" customHeight="false" outlineLevel="0" collapsed="false">
      <c r="A223" s="5" t="n">
        <v>37959</v>
      </c>
      <c r="B223" s="6" t="n">
        <f aca="false">YEAR(A223)</f>
        <v>2003</v>
      </c>
      <c r="C223" s="7" t="n">
        <v>944</v>
      </c>
      <c r="D223" s="8" t="n">
        <f aca="false">AVERAGE($C219:$C223)</f>
        <v>940.6</v>
      </c>
      <c r="E223" s="8" t="n">
        <f aca="false">AVERAGE($C199:$C223)</f>
        <v>908.2</v>
      </c>
      <c r="F223" s="8" t="n">
        <f aca="false">AVERAGE($C149:$C223)</f>
        <v>927.68</v>
      </c>
      <c r="G223" s="4" t="n">
        <f aca="false">IF(  AND(  F222 &lt; E222,  F223 &lt; E223,  E223 &lt; D223  ),  1,  0  )</f>
        <v>0</v>
      </c>
      <c r="H223" s="12" t="n">
        <f aca="false">IF(  AND(  1 = G223,  OR(  0 = $K223,  2 = $K223  )  ),  $C223,  IF(  AND(  NOT(  "-" = H222  ),  0 &lt; H222  ),  H222,  0  )  )</f>
        <v>944</v>
      </c>
      <c r="I223" s="4" t="n">
        <f aca="false">IF(  AND(  E222 &lt; F222,  D223 &lt; E223,  E223 &lt; F223  ),  1,  0  )</f>
        <v>0</v>
      </c>
      <c r="J223" s="12" t="n">
        <f aca="false">IF(  AND(  1 = I223,  OR(  0 = $K223,  1 = $K223  )  ),  $C223,  IF(  AND(  NOT(  "-" = J222  ),  0 &lt; J222  ),  J222,  0  )  )</f>
        <v>866</v>
      </c>
      <c r="K223" s="13" t="n">
        <f aca="false">IF(  1 = G222,  1,  IF(  1 = I222,  2,  IF(  OR(  "-" = K222,  1 = M222),  0,  K222  )  )  )</f>
        <v>2</v>
      </c>
      <c r="L223" s="12" t="n">
        <f aca="false">IF(  AND(  1 = K223,  1 = M223  ),  (C223 - H223) * 100,  IF(  AND( 2 = K223,  1 = M223  ),  (J223 - C223) * 100,  0  )  )</f>
        <v>0</v>
      </c>
      <c r="M223" s="6" t="n">
        <f aca="false">IF(  OR(  AND(  1 = K223,  1 = I223  ),  AND(  2 =K223,  1 = G223  )  ),  1,  0  )</f>
        <v>0</v>
      </c>
      <c r="N223" s="0" t="n">
        <f aca="false">IF(  AND(  1 = M223,  0 &lt; L223  ),  1,  0  )</f>
        <v>0</v>
      </c>
    </row>
    <row r="224" customFormat="false" ht="12.8" hidden="false" customHeight="false" outlineLevel="0" collapsed="false">
      <c r="A224" s="5" t="n">
        <v>37960</v>
      </c>
      <c r="B224" s="6" t="n">
        <f aca="false">YEAR(A224)</f>
        <v>2003</v>
      </c>
      <c r="C224" s="7" t="n">
        <v>963</v>
      </c>
      <c r="D224" s="8" t="n">
        <f aca="false">AVERAGE($C220:$C224)</f>
        <v>948</v>
      </c>
      <c r="E224" s="8" t="n">
        <f aca="false">AVERAGE($C200:$C224)</f>
        <v>912.92</v>
      </c>
      <c r="F224" s="8" t="n">
        <f aca="false">AVERAGE($C150:$C224)</f>
        <v>927.36</v>
      </c>
      <c r="G224" s="4" t="n">
        <f aca="false">IF(  AND(  F223 &lt; E223,  F224 &lt; E224,  E224 &lt; D224  ),  1,  0  )</f>
        <v>0</v>
      </c>
      <c r="H224" s="12" t="n">
        <f aca="false">IF(  AND(  1 = G224,  OR(  0 = $K224,  2 = $K224  )  ),  $C224,  IF(  AND(  NOT(  "-" = H223  ),  0 &lt; H223  ),  H223,  0  )  )</f>
        <v>944</v>
      </c>
      <c r="I224" s="4" t="n">
        <f aca="false">IF(  AND(  E223 &lt; F223,  D224 &lt; E224,  E224 &lt; F224  ),  1,  0  )</f>
        <v>0</v>
      </c>
      <c r="J224" s="12" t="n">
        <f aca="false">IF(  AND(  1 = I224,  OR(  0 = $K224,  1 = $K224  )  ),  $C224,  IF(  AND(  NOT(  "-" = J223  ),  0 &lt; J223  ),  J223,  0  )  )</f>
        <v>866</v>
      </c>
      <c r="K224" s="13" t="n">
        <f aca="false">IF(  1 = G223,  1,  IF(  1 = I223,  2,  IF(  OR(  "-" = K223,  1 = M223),  0,  K223  )  )  )</f>
        <v>2</v>
      </c>
      <c r="L224" s="12" t="n">
        <f aca="false">IF(  AND(  1 = K224,  1 = M224  ),  (C224 - H224) * 100,  IF(  AND( 2 = K224,  1 = M224  ),  (J224 - C224) * 100,  0  )  )</f>
        <v>0</v>
      </c>
      <c r="M224" s="6" t="n">
        <f aca="false">IF(  OR(  AND(  1 = K224,  1 = I224  ),  AND(  2 =K224,  1 = G224  )  ),  1,  0  )</f>
        <v>0</v>
      </c>
      <c r="N224" s="0" t="n">
        <f aca="false">IF(  AND(  1 = M224,  0 &lt; L224  ),  1,  0  )</f>
        <v>0</v>
      </c>
    </row>
    <row r="225" customFormat="false" ht="12.8" hidden="false" customHeight="false" outlineLevel="0" collapsed="false">
      <c r="A225" s="5" t="n">
        <v>37963</v>
      </c>
      <c r="B225" s="6" t="n">
        <f aca="false">YEAR(A225)</f>
        <v>2003</v>
      </c>
      <c r="C225" s="7" t="n">
        <v>952</v>
      </c>
      <c r="D225" s="8" t="n">
        <f aca="false">AVERAGE($C221:$C225)</f>
        <v>947</v>
      </c>
      <c r="E225" s="8" t="n">
        <f aca="false">AVERAGE($C201:$C225)</f>
        <v>917.12</v>
      </c>
      <c r="F225" s="8" t="n">
        <f aca="false">AVERAGE($C151:$C225)</f>
        <v>926.72</v>
      </c>
      <c r="G225" s="4" t="n">
        <f aca="false">IF(  AND(  F224 &lt; E224,  F225 &lt; E225,  E225 &lt; D225  ),  1,  0  )</f>
        <v>0</v>
      </c>
      <c r="H225" s="12" t="n">
        <f aca="false">IF(  AND(  1 = G225,  OR(  0 = $K225,  2 = $K225  )  ),  $C225,  IF(  AND(  NOT(  "-" = H224  ),  0 &lt; H224  ),  H224,  0  )  )</f>
        <v>944</v>
      </c>
      <c r="I225" s="4" t="n">
        <f aca="false">IF(  AND(  E224 &lt; F224,  D225 &lt; E225,  E225 &lt; F225  ),  1,  0  )</f>
        <v>0</v>
      </c>
      <c r="J225" s="12" t="n">
        <f aca="false">IF(  AND(  1 = I225,  OR(  0 = $K225,  1 = $K225  )  ),  $C225,  IF(  AND(  NOT(  "-" = J224  ),  0 &lt; J224  ),  J224,  0  )  )</f>
        <v>866</v>
      </c>
      <c r="K225" s="13" t="n">
        <f aca="false">IF(  1 = G224,  1,  IF(  1 = I224,  2,  IF(  OR(  "-" = K224,  1 = M224),  0,  K224  )  )  )</f>
        <v>2</v>
      </c>
      <c r="L225" s="12" t="n">
        <f aca="false">IF(  AND(  1 = K225,  1 = M225  ),  (C225 - H225) * 100,  IF(  AND( 2 = K225,  1 = M225  ),  (J225 - C225) * 100,  0  )  )</f>
        <v>0</v>
      </c>
      <c r="M225" s="6" t="n">
        <f aca="false">IF(  OR(  AND(  1 = K225,  1 = I225  ),  AND(  2 =K225,  1 = G225  )  ),  1,  0  )</f>
        <v>0</v>
      </c>
      <c r="N225" s="0" t="n">
        <f aca="false">IF(  AND(  1 = M225,  0 &lt; L225  ),  1,  0  )</f>
        <v>0</v>
      </c>
    </row>
    <row r="226" customFormat="false" ht="12.8" hidden="false" customHeight="false" outlineLevel="0" collapsed="false">
      <c r="A226" s="5" t="n">
        <v>37964</v>
      </c>
      <c r="B226" s="6" t="n">
        <f aca="false">YEAR(A226)</f>
        <v>2003</v>
      </c>
      <c r="C226" s="7" t="n">
        <v>963</v>
      </c>
      <c r="D226" s="8" t="n">
        <f aca="false">AVERAGE($C222:$C226)</f>
        <v>949.6</v>
      </c>
      <c r="E226" s="8" t="n">
        <f aca="false">AVERAGE($C202:$C226)</f>
        <v>922.24</v>
      </c>
      <c r="F226" s="8" t="n">
        <f aca="false">AVERAGE($C152:$C226)</f>
        <v>925.88</v>
      </c>
      <c r="G226" s="4" t="n">
        <f aca="false">IF(  AND(  F225 &lt; E225,  F226 &lt; E226,  E226 &lt; D226  ),  1,  0  )</f>
        <v>0</v>
      </c>
      <c r="H226" s="12" t="n">
        <f aca="false">IF(  AND(  1 = G226,  OR(  0 = $K226,  2 = $K226  )  ),  $C226,  IF(  AND(  NOT(  "-" = H225  ),  0 &lt; H225  ),  H225,  0  )  )</f>
        <v>944</v>
      </c>
      <c r="I226" s="4" t="n">
        <f aca="false">IF(  AND(  E225 &lt; F225,  D226 &lt; E226,  E226 &lt; F226  ),  1,  0  )</f>
        <v>0</v>
      </c>
      <c r="J226" s="12" t="n">
        <f aca="false">IF(  AND(  1 = I226,  OR(  0 = $K226,  1 = $K226  )  ),  $C226,  IF(  AND(  NOT(  "-" = J225  ),  0 &lt; J225  ),  J225,  0  )  )</f>
        <v>866</v>
      </c>
      <c r="K226" s="13" t="n">
        <f aca="false">IF(  1 = G225,  1,  IF(  1 = I225,  2,  IF(  OR(  "-" = K225,  1 = M225),  0,  K225  )  )  )</f>
        <v>2</v>
      </c>
      <c r="L226" s="12" t="n">
        <f aca="false">IF(  AND(  1 = K226,  1 = M226  ),  (C226 - H226) * 100,  IF(  AND( 2 = K226,  1 = M226  ),  (J226 - C226) * 100,  0  )  )</f>
        <v>0</v>
      </c>
      <c r="M226" s="6" t="n">
        <f aca="false">IF(  OR(  AND(  1 = K226,  1 = I226  ),  AND(  2 =K226,  1 = G226  )  ),  1,  0  )</f>
        <v>0</v>
      </c>
      <c r="N226" s="0" t="n">
        <f aca="false">IF(  AND(  1 = M226,  0 &lt; L226  ),  1,  0  )</f>
        <v>0</v>
      </c>
    </row>
    <row r="227" customFormat="false" ht="12.8" hidden="false" customHeight="false" outlineLevel="0" collapsed="false">
      <c r="A227" s="5" t="n">
        <v>37965</v>
      </c>
      <c r="B227" s="6" t="n">
        <f aca="false">YEAR(A227)</f>
        <v>2003</v>
      </c>
      <c r="C227" s="7" t="n">
        <v>930</v>
      </c>
      <c r="D227" s="8" t="n">
        <f aca="false">AVERAGE($C223:$C227)</f>
        <v>950.4</v>
      </c>
      <c r="E227" s="8" t="n">
        <f aca="false">AVERAGE($C203:$C227)</f>
        <v>924.08</v>
      </c>
      <c r="F227" s="8" t="n">
        <f aca="false">AVERAGE($C153:$C227)</f>
        <v>924.866666666667</v>
      </c>
      <c r="G227" s="4" t="n">
        <f aca="false">IF(  AND(  F226 &lt; E226,  F227 &lt; E227,  E227 &lt; D227  ),  1,  0  )</f>
        <v>0</v>
      </c>
      <c r="H227" s="12" t="n">
        <f aca="false">IF(  AND(  1 = G227,  OR(  0 = $K227,  2 = $K227  )  ),  $C227,  IF(  AND(  NOT(  "-" = H226  ),  0 &lt; H226  ),  H226,  0  )  )</f>
        <v>944</v>
      </c>
      <c r="I227" s="4" t="n">
        <f aca="false">IF(  AND(  E226 &lt; F226,  D227 &lt; E227,  E227 &lt; F227  ),  1,  0  )</f>
        <v>0</v>
      </c>
      <c r="J227" s="12" t="n">
        <f aca="false">IF(  AND(  1 = I227,  OR(  0 = $K227,  1 = $K227  )  ),  $C227,  IF(  AND(  NOT(  "-" = J226  ),  0 &lt; J226  ),  J226,  0  )  )</f>
        <v>866</v>
      </c>
      <c r="K227" s="13" t="n">
        <f aca="false">IF(  1 = G226,  1,  IF(  1 = I226,  2,  IF(  OR(  "-" = K226,  1 = M226),  0,  K226  )  )  )</f>
        <v>2</v>
      </c>
      <c r="L227" s="12" t="n">
        <f aca="false">IF(  AND(  1 = K227,  1 = M227  ),  (C227 - H227) * 100,  IF(  AND( 2 = K227,  1 = M227  ),  (J227 - C227) * 100,  0  )  )</f>
        <v>0</v>
      </c>
      <c r="M227" s="6" t="n">
        <f aca="false">IF(  OR(  AND(  1 = K227,  1 = I227  ),  AND(  2 =K227,  1 = G227  )  ),  1,  0  )</f>
        <v>0</v>
      </c>
      <c r="N227" s="0" t="n">
        <f aca="false">IF(  AND(  1 = M227,  0 &lt; L227  ),  1,  0  )</f>
        <v>0</v>
      </c>
    </row>
    <row r="228" customFormat="false" ht="12.8" hidden="false" customHeight="false" outlineLevel="0" collapsed="false">
      <c r="A228" s="5" t="n">
        <v>37966</v>
      </c>
      <c r="B228" s="6" t="n">
        <f aca="false">YEAR(A228)</f>
        <v>2003</v>
      </c>
      <c r="C228" s="7" t="n">
        <v>935</v>
      </c>
      <c r="D228" s="8" t="n">
        <f aca="false">AVERAGE($C224:$C228)</f>
        <v>948.6</v>
      </c>
      <c r="E228" s="8" t="n">
        <f aca="false">AVERAGE($C204:$C228)</f>
        <v>926.28</v>
      </c>
      <c r="F228" s="8" t="n">
        <f aca="false">AVERAGE($C154:$C228)</f>
        <v>924.066666666667</v>
      </c>
      <c r="G228" s="4" t="n">
        <f aca="false">IF(  AND(  F227 &lt; E227,  F228 &lt; E228,  E228 &lt; D228  ),  1,  0  )</f>
        <v>0</v>
      </c>
      <c r="H228" s="12" t="n">
        <f aca="false">IF(  AND(  1 = G228,  OR(  0 = $K228,  2 = $K228  )  ),  $C228,  IF(  AND(  NOT(  "-" = H227  ),  0 &lt; H227  ),  H227,  0  )  )</f>
        <v>944</v>
      </c>
      <c r="I228" s="4" t="n">
        <f aca="false">IF(  AND(  E227 &lt; F227,  D228 &lt; E228,  E228 &lt; F228  ),  1,  0  )</f>
        <v>0</v>
      </c>
      <c r="J228" s="12" t="n">
        <f aca="false">IF(  AND(  1 = I228,  OR(  0 = $K228,  1 = $K228  )  ),  $C228,  IF(  AND(  NOT(  "-" = J227  ),  0 &lt; J227  ),  J227,  0  )  )</f>
        <v>866</v>
      </c>
      <c r="K228" s="13" t="n">
        <f aca="false">IF(  1 = G227,  1,  IF(  1 = I227,  2,  IF(  OR(  "-" = K227,  1 = M227),  0,  K227  )  )  )</f>
        <v>2</v>
      </c>
      <c r="L228" s="12" t="n">
        <f aca="false">IF(  AND(  1 = K228,  1 = M228  ),  (C228 - H228) * 100,  IF(  AND( 2 = K228,  1 = M228  ),  (J228 - C228) * 100,  0  )  )</f>
        <v>0</v>
      </c>
      <c r="M228" s="6" t="n">
        <f aca="false">IF(  OR(  AND(  1 = K228,  1 = I228  ),  AND(  2 =K228,  1 = G228  )  ),  1,  0  )</f>
        <v>0</v>
      </c>
      <c r="N228" s="0" t="n">
        <f aca="false">IF(  AND(  1 = M228,  0 &lt; L228  ),  1,  0  )</f>
        <v>0</v>
      </c>
    </row>
    <row r="229" customFormat="false" ht="12.8" hidden="false" customHeight="false" outlineLevel="0" collapsed="false">
      <c r="A229" s="5" t="n">
        <v>37967</v>
      </c>
      <c r="B229" s="6" t="n">
        <f aca="false">YEAR(A229)</f>
        <v>2003</v>
      </c>
      <c r="C229" s="7" t="n">
        <v>931</v>
      </c>
      <c r="D229" s="8" t="n">
        <f aca="false">AVERAGE($C225:$C229)</f>
        <v>942.2</v>
      </c>
      <c r="E229" s="8" t="n">
        <f aca="false">AVERAGE($C205:$C229)</f>
        <v>927.36</v>
      </c>
      <c r="F229" s="8" t="n">
        <f aca="false">AVERAGE($C155:$C229)</f>
        <v>923.36</v>
      </c>
      <c r="G229" s="4" t="n">
        <f aca="false">IF(  AND(  F228 &lt; E228,  F229 &lt; E229,  E229 &lt; D229  ),  1,  0  )</f>
        <v>1</v>
      </c>
      <c r="H229" s="12" t="n">
        <f aca="false">IF(  AND(  1 = G229,  OR(  0 = $K229,  2 = $K229  )  ),  $C229,  IF(  AND(  NOT(  "-" = H228  ),  0 &lt; H228  ),  H228,  0  )  )</f>
        <v>931</v>
      </c>
      <c r="I229" s="4" t="n">
        <f aca="false">IF(  AND(  E228 &lt; F228,  D229 &lt; E229,  E229 &lt; F229  ),  1,  0  )</f>
        <v>0</v>
      </c>
      <c r="J229" s="12" t="n">
        <f aca="false">IF(  AND(  1 = I229,  OR(  0 = $K229,  1 = $K229  )  ),  $C229,  IF(  AND(  NOT(  "-" = J228  ),  0 &lt; J228  ),  J228,  0  )  )</f>
        <v>866</v>
      </c>
      <c r="K229" s="13" t="n">
        <f aca="false">IF(  1 = G228,  1,  IF(  1 = I228,  2,  IF(  OR(  "-" = K228,  1 = M228),  0,  K228  )  )  )</f>
        <v>2</v>
      </c>
      <c r="L229" s="12" t="n">
        <f aca="false">IF(  AND(  1 = K229,  1 = M229  ),  (C229 - H229) * 100,  IF(  AND( 2 = K229,  1 = M229  ),  (J229 - C229) * 100,  0  )  )</f>
        <v>-6500</v>
      </c>
      <c r="M229" s="6" t="n">
        <f aca="false">IF(  OR(  AND(  1 = K229,  1 = I229  ),  AND(  2 =K229,  1 = G229  )  ),  1,  0  )</f>
        <v>1</v>
      </c>
      <c r="N229" s="0" t="n">
        <f aca="false">IF(  AND(  1 = M229,  0 &lt; L229  ),  1,  0  )</f>
        <v>0</v>
      </c>
    </row>
    <row r="230" customFormat="false" ht="12.8" hidden="false" customHeight="false" outlineLevel="0" collapsed="false">
      <c r="A230" s="5" t="n">
        <v>37970</v>
      </c>
      <c r="B230" s="6" t="n">
        <f aca="false">YEAR(A230)</f>
        <v>2003</v>
      </c>
      <c r="C230" s="7" t="n">
        <v>986</v>
      </c>
      <c r="D230" s="8" t="n">
        <f aca="false">AVERAGE($C226:$C230)</f>
        <v>949</v>
      </c>
      <c r="E230" s="8" t="n">
        <f aca="false">AVERAGE($C206:$C230)</f>
        <v>930.2</v>
      </c>
      <c r="F230" s="8" t="n">
        <f aca="false">AVERAGE($C156:$C230)</f>
        <v>923.626666666667</v>
      </c>
      <c r="G230" s="4" t="n">
        <f aca="false">IF(  AND(  F229 &lt; E229,  F230 &lt; E230,  E230 &lt; D230  ),  1,  0  )</f>
        <v>1</v>
      </c>
      <c r="H230" s="12" t="n">
        <f aca="false">IF(  AND(  1 = G230,  OR(  0 = $K230,  2 = $K230  )  ),  $C230,  IF(  AND(  NOT(  "-" = H229  ),  0 &lt; H229  ),  H229,  0  )  )</f>
        <v>931</v>
      </c>
      <c r="I230" s="4" t="n">
        <f aca="false">IF(  AND(  E229 &lt; F229,  D230 &lt; E230,  E230 &lt; F230  ),  1,  0  )</f>
        <v>0</v>
      </c>
      <c r="J230" s="12" t="n">
        <f aca="false">IF(  AND(  1 = I230,  OR(  0 = $K230,  1 = $K230  )  ),  $C230,  IF(  AND(  NOT(  "-" = J229  ),  0 &lt; J229  ),  J229,  0  )  )</f>
        <v>866</v>
      </c>
      <c r="K230" s="13" t="n">
        <f aca="false">IF(  1 = G229,  1,  IF(  1 = I229,  2,  IF(  OR(  "-" = K229,  1 = M229),  0,  K229  )  )  )</f>
        <v>1</v>
      </c>
      <c r="L230" s="12" t="n">
        <f aca="false">IF(  AND(  1 = K230,  1 = M230  ),  (C230 - H230) * 100,  IF(  AND( 2 = K230,  1 = M230  ),  (J230 - C230) * 100,  0  )  )</f>
        <v>0</v>
      </c>
      <c r="M230" s="6" t="n">
        <f aca="false">IF(  OR(  AND(  1 = K230,  1 = I230  ),  AND(  2 =K230,  1 = G230  )  ),  1,  0  )</f>
        <v>0</v>
      </c>
      <c r="N230" s="0" t="n">
        <f aca="false">IF(  AND(  1 = M230,  0 &lt; L230  ),  1,  0  )</f>
        <v>0</v>
      </c>
    </row>
    <row r="231" customFormat="false" ht="12.8" hidden="false" customHeight="false" outlineLevel="0" collapsed="false">
      <c r="A231" s="5" t="n">
        <v>37971</v>
      </c>
      <c r="B231" s="6" t="n">
        <f aca="false">YEAR(A231)</f>
        <v>2003</v>
      </c>
      <c r="C231" s="7" t="n">
        <v>975</v>
      </c>
      <c r="D231" s="8" t="n">
        <f aca="false">AVERAGE($C227:$C231)</f>
        <v>951.4</v>
      </c>
      <c r="E231" s="8" t="n">
        <f aca="false">AVERAGE($C207:$C231)</f>
        <v>931.56</v>
      </c>
      <c r="F231" s="8" t="n">
        <f aca="false">AVERAGE($C157:$C231)</f>
        <v>923.733333333333</v>
      </c>
      <c r="G231" s="4" t="n">
        <f aca="false">IF(  AND(  F230 &lt; E230,  F231 &lt; E231,  E231 &lt; D231  ),  1,  0  )</f>
        <v>1</v>
      </c>
      <c r="H231" s="12" t="n">
        <f aca="false">IF(  AND(  1 = G231,  OR(  0 = $K231,  2 = $K231  )  ),  $C231,  IF(  AND(  NOT(  "-" = H230  ),  0 &lt; H230  ),  H230,  0  )  )</f>
        <v>931</v>
      </c>
      <c r="I231" s="4" t="n">
        <f aca="false">IF(  AND(  E230 &lt; F230,  D231 &lt; E231,  E231 &lt; F231  ),  1,  0  )</f>
        <v>0</v>
      </c>
      <c r="J231" s="12" t="n">
        <f aca="false">IF(  AND(  1 = I231,  OR(  0 = $K231,  1 = $K231  )  ),  $C231,  IF(  AND(  NOT(  "-" = J230  ),  0 &lt; J230  ),  J230,  0  )  )</f>
        <v>866</v>
      </c>
      <c r="K231" s="13" t="n">
        <f aca="false">IF(  1 = G230,  1,  IF(  1 = I230,  2,  IF(  OR(  "-" = K230,  1 = M230),  0,  K230  )  )  )</f>
        <v>1</v>
      </c>
      <c r="L231" s="12" t="n">
        <f aca="false">IF(  AND(  1 = K231,  1 = M231  ),  (C231 - H231) * 100,  IF(  AND( 2 = K231,  1 = M231  ),  (J231 - C231) * 100,  0  )  )</f>
        <v>0</v>
      </c>
      <c r="M231" s="6" t="n">
        <f aca="false">IF(  OR(  AND(  1 = K231,  1 = I231  ),  AND(  2 =K231,  1 = G231  )  ),  1,  0  )</f>
        <v>0</v>
      </c>
      <c r="N231" s="0" t="n">
        <f aca="false">IF(  AND(  1 = M231,  0 &lt; L231  ),  1,  0  )</f>
        <v>0</v>
      </c>
    </row>
    <row r="232" customFormat="false" ht="12.8" hidden="false" customHeight="false" outlineLevel="0" collapsed="false">
      <c r="A232" s="5" t="n">
        <v>37972</v>
      </c>
      <c r="B232" s="6" t="n">
        <f aca="false">YEAR(A232)</f>
        <v>2003</v>
      </c>
      <c r="C232" s="7" t="n">
        <v>977</v>
      </c>
      <c r="D232" s="8" t="n">
        <f aca="false">AVERAGE($C228:$C232)</f>
        <v>960.8</v>
      </c>
      <c r="E232" s="8" t="n">
        <f aca="false">AVERAGE($C208:$C232)</f>
        <v>934.08</v>
      </c>
      <c r="F232" s="8" t="n">
        <f aca="false">AVERAGE($C158:$C232)</f>
        <v>924.026666666667</v>
      </c>
      <c r="G232" s="4" t="n">
        <f aca="false">IF(  AND(  F231 &lt; E231,  F232 &lt; E232,  E232 &lt; D232  ),  1,  0  )</f>
        <v>1</v>
      </c>
      <c r="H232" s="12" t="n">
        <f aca="false">IF(  AND(  1 = G232,  OR(  0 = $K232,  2 = $K232  )  ),  $C232,  IF(  AND(  NOT(  "-" = H231  ),  0 &lt; H231  ),  H231,  0  )  )</f>
        <v>931</v>
      </c>
      <c r="I232" s="4" t="n">
        <f aca="false">IF(  AND(  E231 &lt; F231,  D232 &lt; E232,  E232 &lt; F232  ),  1,  0  )</f>
        <v>0</v>
      </c>
      <c r="J232" s="12" t="n">
        <f aca="false">IF(  AND(  1 = I232,  OR(  0 = $K232,  1 = $K232  )  ),  $C232,  IF(  AND(  NOT(  "-" = J231  ),  0 &lt; J231  ),  J231,  0  )  )</f>
        <v>866</v>
      </c>
      <c r="K232" s="13" t="n">
        <f aca="false">IF(  1 = G231,  1,  IF(  1 = I231,  2,  IF(  OR(  "-" = K231,  1 = M231),  0,  K231  )  )  )</f>
        <v>1</v>
      </c>
      <c r="L232" s="12" t="n">
        <f aca="false">IF(  AND(  1 = K232,  1 = M232  ),  (C232 - H232) * 100,  IF(  AND( 2 = K232,  1 = M232  ),  (J232 - C232) * 100,  0  )  )</f>
        <v>0</v>
      </c>
      <c r="M232" s="6" t="n">
        <f aca="false">IF(  OR(  AND(  1 = K232,  1 = I232  ),  AND(  2 =K232,  1 = G232  )  ),  1,  0  )</f>
        <v>0</v>
      </c>
      <c r="N232" s="0" t="n">
        <f aca="false">IF(  AND(  1 = M232,  0 &lt; L232  ),  1,  0  )</f>
        <v>0</v>
      </c>
    </row>
    <row r="233" customFormat="false" ht="12.8" hidden="false" customHeight="false" outlineLevel="0" collapsed="false">
      <c r="A233" s="5" t="n">
        <v>37973</v>
      </c>
      <c r="B233" s="6" t="n">
        <f aca="false">YEAR(A233)</f>
        <v>2003</v>
      </c>
      <c r="C233" s="7" t="n">
        <v>976</v>
      </c>
      <c r="D233" s="8" t="n">
        <f aca="false">AVERAGE($C229:$C233)</f>
        <v>969</v>
      </c>
      <c r="E233" s="8" t="n">
        <f aca="false">AVERAGE($C209:$C233)</f>
        <v>937.56</v>
      </c>
      <c r="F233" s="8" t="n">
        <f aca="false">AVERAGE($C159:$C233)</f>
        <v>924.64</v>
      </c>
      <c r="G233" s="4" t="n">
        <f aca="false">IF(  AND(  F232 &lt; E232,  F233 &lt; E233,  E233 &lt; D233  ),  1,  0  )</f>
        <v>1</v>
      </c>
      <c r="H233" s="12" t="n">
        <f aca="false">IF(  AND(  1 = G233,  OR(  0 = $K233,  2 = $K233  )  ),  $C233,  IF(  AND(  NOT(  "-" = H232  ),  0 &lt; H232  ),  H232,  0  )  )</f>
        <v>931</v>
      </c>
      <c r="I233" s="4" t="n">
        <f aca="false">IF(  AND(  E232 &lt; F232,  D233 &lt; E233,  E233 &lt; F233  ),  1,  0  )</f>
        <v>0</v>
      </c>
      <c r="J233" s="12" t="n">
        <f aca="false">IF(  AND(  1 = I233,  OR(  0 = $K233,  1 = $K233  )  ),  $C233,  IF(  AND(  NOT(  "-" = J232  ),  0 &lt; J232  ),  J232,  0  )  )</f>
        <v>866</v>
      </c>
      <c r="K233" s="13" t="n">
        <f aca="false">IF(  1 = G232,  1,  IF(  1 = I232,  2,  IF(  OR(  "-" = K232,  1 = M232),  0,  K232  )  )  )</f>
        <v>1</v>
      </c>
      <c r="L233" s="12" t="n">
        <f aca="false">IF(  AND(  1 = K233,  1 = M233  ),  (C233 - H233) * 100,  IF(  AND( 2 = K233,  1 = M233  ),  (J233 - C233) * 100,  0  )  )</f>
        <v>0</v>
      </c>
      <c r="M233" s="6" t="n">
        <f aca="false">IF(  OR(  AND(  1 = K233,  1 = I233  ),  AND(  2 =K233,  1 = G233  )  ),  1,  0  )</f>
        <v>0</v>
      </c>
      <c r="N233" s="0" t="n">
        <f aca="false">IF(  AND(  1 = M233,  0 &lt; L233  ),  1,  0  )</f>
        <v>0</v>
      </c>
    </row>
    <row r="234" customFormat="false" ht="12.8" hidden="false" customHeight="false" outlineLevel="0" collapsed="false">
      <c r="A234" s="5" t="n">
        <v>37974</v>
      </c>
      <c r="B234" s="6" t="n">
        <f aca="false">YEAR(A234)</f>
        <v>2003</v>
      </c>
      <c r="C234" s="7" t="n">
        <v>1012</v>
      </c>
      <c r="D234" s="8" t="n">
        <f aca="false">AVERAGE($C230:$C234)</f>
        <v>985.2</v>
      </c>
      <c r="E234" s="8" t="n">
        <f aca="false">AVERAGE($C210:$C234)</f>
        <v>941.72</v>
      </c>
      <c r="F234" s="8" t="n">
        <f aca="false">AVERAGE($C160:$C234)</f>
        <v>925.24</v>
      </c>
      <c r="G234" s="4" t="n">
        <f aca="false">IF(  AND(  F233 &lt; E233,  F234 &lt; E234,  E234 &lt; D234  ),  1,  0  )</f>
        <v>1</v>
      </c>
      <c r="H234" s="12" t="n">
        <f aca="false">IF(  AND(  1 = G234,  OR(  0 = $K234,  2 = $K234  )  ),  $C234,  IF(  AND(  NOT(  "-" = H233  ),  0 &lt; H233  ),  H233,  0  )  )</f>
        <v>931</v>
      </c>
      <c r="I234" s="4" t="n">
        <f aca="false">IF(  AND(  E233 &lt; F233,  D234 &lt; E234,  E234 &lt; F234  ),  1,  0  )</f>
        <v>0</v>
      </c>
      <c r="J234" s="12" t="n">
        <f aca="false">IF(  AND(  1 = I234,  OR(  0 = $K234,  1 = $K234  )  ),  $C234,  IF(  AND(  NOT(  "-" = J233  ),  0 &lt; J233  ),  J233,  0  )  )</f>
        <v>866</v>
      </c>
      <c r="K234" s="13" t="n">
        <f aca="false">IF(  1 = G233,  1,  IF(  1 = I233,  2,  IF(  OR(  "-" = K233,  1 = M233),  0,  K233  )  )  )</f>
        <v>1</v>
      </c>
      <c r="L234" s="12" t="n">
        <f aca="false">IF(  AND(  1 = K234,  1 = M234  ),  (C234 - H234) * 100,  IF(  AND( 2 = K234,  1 = M234  ),  (J234 - C234) * 100,  0  )  )</f>
        <v>0</v>
      </c>
      <c r="M234" s="6" t="n">
        <f aca="false">IF(  OR(  AND(  1 = K234,  1 = I234  ),  AND(  2 =K234,  1 = G234  )  ),  1,  0  )</f>
        <v>0</v>
      </c>
      <c r="N234" s="0" t="n">
        <f aca="false">IF(  AND(  1 = M234,  0 &lt; L234  ),  1,  0  )</f>
        <v>0</v>
      </c>
    </row>
    <row r="235" customFormat="false" ht="12.8" hidden="false" customHeight="false" outlineLevel="0" collapsed="false">
      <c r="A235" s="5" t="n">
        <v>37977</v>
      </c>
      <c r="B235" s="6" t="n">
        <f aca="false">YEAR(A235)</f>
        <v>2003</v>
      </c>
      <c r="C235" s="7" t="n">
        <v>1018</v>
      </c>
      <c r="D235" s="8" t="n">
        <f aca="false">AVERAGE($C231:$C235)</f>
        <v>991.6</v>
      </c>
      <c r="E235" s="8" t="n">
        <f aca="false">AVERAGE($C211:$C235)</f>
        <v>945.6</v>
      </c>
      <c r="F235" s="8" t="n">
        <f aca="false">AVERAGE($C161:$C235)</f>
        <v>925.72</v>
      </c>
      <c r="G235" s="4" t="n">
        <f aca="false">IF(  AND(  F234 &lt; E234,  F235 &lt; E235,  E235 &lt; D235  ),  1,  0  )</f>
        <v>1</v>
      </c>
      <c r="H235" s="12" t="n">
        <f aca="false">IF(  AND(  1 = G235,  OR(  0 = $K235,  2 = $K235  )  ),  $C235,  IF(  AND(  NOT(  "-" = H234  ),  0 &lt; H234  ),  H234,  0  )  )</f>
        <v>931</v>
      </c>
      <c r="I235" s="4" t="n">
        <f aca="false">IF(  AND(  E234 &lt; F234,  D235 &lt; E235,  E235 &lt; F235  ),  1,  0  )</f>
        <v>0</v>
      </c>
      <c r="J235" s="12" t="n">
        <f aca="false">IF(  AND(  1 = I235,  OR(  0 = $K235,  1 = $K235  )  ),  $C235,  IF(  AND(  NOT(  "-" = J234  ),  0 &lt; J234  ),  J234,  0  )  )</f>
        <v>866</v>
      </c>
      <c r="K235" s="13" t="n">
        <f aca="false">IF(  1 = G234,  1,  IF(  1 = I234,  2,  IF(  OR(  "-" = K234,  1 = M234),  0,  K234  )  )  )</f>
        <v>1</v>
      </c>
      <c r="L235" s="12" t="n">
        <f aca="false">IF(  AND(  1 = K235,  1 = M235  ),  (C235 - H235) * 100,  IF(  AND( 2 = K235,  1 = M235  ),  (J235 - C235) * 100,  0  )  )</f>
        <v>0</v>
      </c>
      <c r="M235" s="6" t="n">
        <f aca="false">IF(  OR(  AND(  1 = K235,  1 = I235  ),  AND(  2 =K235,  1 = G235  )  ),  1,  0  )</f>
        <v>0</v>
      </c>
      <c r="N235" s="0" t="n">
        <f aca="false">IF(  AND(  1 = M235,  0 &lt; L235  ),  1,  0  )</f>
        <v>0</v>
      </c>
    </row>
    <row r="236" customFormat="false" ht="12.8" hidden="false" customHeight="false" outlineLevel="0" collapsed="false">
      <c r="A236" s="5" t="n">
        <v>37979</v>
      </c>
      <c r="B236" s="6" t="n">
        <f aca="false">YEAR(A236)</f>
        <v>2003</v>
      </c>
      <c r="C236" s="7" t="n">
        <v>1007</v>
      </c>
      <c r="D236" s="8" t="n">
        <f aca="false">AVERAGE($C232:$C236)</f>
        <v>998</v>
      </c>
      <c r="E236" s="8" t="n">
        <f aca="false">AVERAGE($C212:$C236)</f>
        <v>949.4</v>
      </c>
      <c r="F236" s="8" t="n">
        <f aca="false">AVERAGE($C162:$C236)</f>
        <v>926.253333333333</v>
      </c>
      <c r="G236" s="4" t="n">
        <f aca="false">IF(  AND(  F235 &lt; E235,  F236 &lt; E236,  E236 &lt; D236  ),  1,  0  )</f>
        <v>1</v>
      </c>
      <c r="H236" s="12" t="n">
        <f aca="false">IF(  AND(  1 = G236,  OR(  0 = $K236,  2 = $K236  )  ),  $C236,  IF(  AND(  NOT(  "-" = H235  ),  0 &lt; H235  ),  H235,  0  )  )</f>
        <v>931</v>
      </c>
      <c r="I236" s="4" t="n">
        <f aca="false">IF(  AND(  E235 &lt; F235,  D236 &lt; E236,  E236 &lt; F236  ),  1,  0  )</f>
        <v>0</v>
      </c>
      <c r="J236" s="12" t="n">
        <f aca="false">IF(  AND(  1 = I236,  OR(  0 = $K236,  1 = $K236  )  ),  $C236,  IF(  AND(  NOT(  "-" = J235  ),  0 &lt; J235  ),  J235,  0  )  )</f>
        <v>866</v>
      </c>
      <c r="K236" s="13" t="n">
        <f aca="false">IF(  1 = G235,  1,  IF(  1 = I235,  2,  IF(  OR(  "-" = K235,  1 = M235),  0,  K235  )  )  )</f>
        <v>1</v>
      </c>
      <c r="L236" s="12" t="n">
        <f aca="false">IF(  AND(  1 = K236,  1 = M236  ),  (C236 - H236) * 100,  IF(  AND( 2 = K236,  1 = M236  ),  (J236 - C236) * 100,  0  )  )</f>
        <v>0</v>
      </c>
      <c r="M236" s="6" t="n">
        <f aca="false">IF(  OR(  AND(  1 = K236,  1 = I236  ),  AND(  2 =K236,  1 = G236  )  ),  1,  0  )</f>
        <v>0</v>
      </c>
      <c r="N236" s="0" t="n">
        <f aca="false">IF(  AND(  1 = M236,  0 &lt; L236  ),  1,  0  )</f>
        <v>0</v>
      </c>
    </row>
    <row r="237" customFormat="false" ht="12.8" hidden="false" customHeight="false" outlineLevel="0" collapsed="false">
      <c r="A237" s="5" t="n">
        <v>37980</v>
      </c>
      <c r="B237" s="6" t="n">
        <f aca="false">YEAR(A237)</f>
        <v>2003</v>
      </c>
      <c r="C237" s="7" t="n">
        <v>1002</v>
      </c>
      <c r="D237" s="8" t="n">
        <f aca="false">AVERAGE($C233:$C237)</f>
        <v>1003</v>
      </c>
      <c r="E237" s="8" t="n">
        <f aca="false">AVERAGE($C213:$C237)</f>
        <v>953.56</v>
      </c>
      <c r="F237" s="8" t="n">
        <f aca="false">AVERAGE($C163:$C237)</f>
        <v>926.666666666667</v>
      </c>
      <c r="G237" s="4" t="n">
        <f aca="false">IF(  AND(  F236 &lt; E236,  F237 &lt; E237,  E237 &lt; D237  ),  1,  0  )</f>
        <v>1</v>
      </c>
      <c r="H237" s="12" t="n">
        <f aca="false">IF(  AND(  1 = G237,  OR(  0 = $K237,  2 = $K237  )  ),  $C237,  IF(  AND(  NOT(  "-" = H236  ),  0 &lt; H236  ),  H236,  0  )  )</f>
        <v>931</v>
      </c>
      <c r="I237" s="4" t="n">
        <f aca="false">IF(  AND(  E236 &lt; F236,  D237 &lt; E237,  E237 &lt; F237  ),  1,  0  )</f>
        <v>0</v>
      </c>
      <c r="J237" s="12" t="n">
        <f aca="false">IF(  AND(  1 = I237,  OR(  0 = $K237,  1 = $K237  )  ),  $C237,  IF(  AND(  NOT(  "-" = J236  ),  0 &lt; J236  ),  J236,  0  )  )</f>
        <v>866</v>
      </c>
      <c r="K237" s="13" t="n">
        <f aca="false">IF(  1 = G236,  1,  IF(  1 = I236,  2,  IF(  OR(  "-" = K236,  1 = M236),  0,  K236  )  )  )</f>
        <v>1</v>
      </c>
      <c r="L237" s="12" t="n">
        <f aca="false">IF(  AND(  1 = K237,  1 = M237  ),  (C237 - H237) * 100,  IF(  AND( 2 = K237,  1 = M237  ),  (J237 - C237) * 100,  0  )  )</f>
        <v>0</v>
      </c>
      <c r="M237" s="6" t="n">
        <f aca="false">IF(  OR(  AND(  1 = K237,  1 = I237  ),  AND(  2 =K237,  1 = G237  )  ),  1,  0  )</f>
        <v>0</v>
      </c>
      <c r="N237" s="0" t="n">
        <f aca="false">IF(  AND(  1 = M237,  0 &lt; L237  ),  1,  0  )</f>
        <v>0</v>
      </c>
    </row>
    <row r="238" customFormat="false" ht="12.8" hidden="false" customHeight="false" outlineLevel="0" collapsed="false">
      <c r="A238" s="5" t="n">
        <v>37981</v>
      </c>
      <c r="B238" s="6" t="n">
        <f aca="false">YEAR(A238)</f>
        <v>2003</v>
      </c>
      <c r="C238" s="7" t="n">
        <v>998</v>
      </c>
      <c r="D238" s="8" t="n">
        <f aca="false">AVERAGE($C234:$C238)</f>
        <v>1007.4</v>
      </c>
      <c r="E238" s="8" t="n">
        <f aca="false">AVERAGE($C214:$C238)</f>
        <v>956.88</v>
      </c>
      <c r="F238" s="8" t="n">
        <f aca="false">AVERAGE($C164:$C238)</f>
        <v>927.066666666667</v>
      </c>
      <c r="G238" s="4" t="n">
        <f aca="false">IF(  AND(  F237 &lt; E237,  F238 &lt; E238,  E238 &lt; D238  ),  1,  0  )</f>
        <v>1</v>
      </c>
      <c r="H238" s="12" t="n">
        <f aca="false">IF(  AND(  1 = G238,  OR(  0 = $K238,  2 = $K238  )  ),  $C238,  IF(  AND(  NOT(  "-" = H237  ),  0 &lt; H237  ),  H237,  0  )  )</f>
        <v>931</v>
      </c>
      <c r="I238" s="4" t="n">
        <f aca="false">IF(  AND(  E237 &lt; F237,  D238 &lt; E238,  E238 &lt; F238  ),  1,  0  )</f>
        <v>0</v>
      </c>
      <c r="J238" s="12" t="n">
        <f aca="false">IF(  AND(  1 = I238,  OR(  0 = $K238,  1 = $K238  )  ),  $C238,  IF(  AND(  NOT(  "-" = J237  ),  0 &lt; J237  ),  J237,  0  )  )</f>
        <v>866</v>
      </c>
      <c r="K238" s="13" t="n">
        <f aca="false">IF(  1 = G237,  1,  IF(  1 = I237,  2,  IF(  OR(  "-" = K237,  1 = M237),  0,  K237  )  )  )</f>
        <v>1</v>
      </c>
      <c r="L238" s="12" t="n">
        <f aca="false">IF(  AND(  1 = K238,  1 = M238  ),  (C238 - H238) * 100,  IF(  AND( 2 = K238,  1 = M238  ),  (J238 - C238) * 100,  0  )  )</f>
        <v>0</v>
      </c>
      <c r="M238" s="6" t="n">
        <f aca="false">IF(  OR(  AND(  1 = K238,  1 = I238  ),  AND(  2 =K238,  1 = G238  )  ),  1,  0  )</f>
        <v>0</v>
      </c>
      <c r="N238" s="0" t="n">
        <f aca="false">IF(  AND(  1 = M238,  0 &lt; L238  ),  1,  0  )</f>
        <v>0</v>
      </c>
    </row>
    <row r="239" customFormat="false" ht="12.8" hidden="false" customHeight="false" outlineLevel="0" collapsed="false">
      <c r="A239" s="5" t="n">
        <v>37984</v>
      </c>
      <c r="B239" s="6" t="n">
        <f aca="false">YEAR(A239)</f>
        <v>2003</v>
      </c>
      <c r="C239" s="7" t="n">
        <v>993</v>
      </c>
      <c r="D239" s="8" t="n">
        <f aca="false">AVERAGE($C235:$C239)</f>
        <v>1003.6</v>
      </c>
      <c r="E239" s="8" t="n">
        <f aca="false">AVERAGE($C215:$C239)</f>
        <v>960.04</v>
      </c>
      <c r="F239" s="8" t="n">
        <f aca="false">AVERAGE($C165:$C239)</f>
        <v>927.4</v>
      </c>
      <c r="G239" s="4" t="n">
        <f aca="false">IF(  AND(  F238 &lt; E238,  F239 &lt; E239,  E239 &lt; D239  ),  1,  0  )</f>
        <v>1</v>
      </c>
      <c r="H239" s="12" t="n">
        <f aca="false">IF(  AND(  1 = G239,  OR(  0 = $K239,  2 = $K239  )  ),  $C239,  IF(  AND(  NOT(  "-" = H238  ),  0 &lt; H238  ),  H238,  0  )  )</f>
        <v>931</v>
      </c>
      <c r="I239" s="4" t="n">
        <f aca="false">IF(  AND(  E238 &lt; F238,  D239 &lt; E239,  E239 &lt; F239  ),  1,  0  )</f>
        <v>0</v>
      </c>
      <c r="J239" s="12" t="n">
        <f aca="false">IF(  AND(  1 = I239,  OR(  0 = $K239,  1 = $K239  )  ),  $C239,  IF(  AND(  NOT(  "-" = J238  ),  0 &lt; J238  ),  J238,  0  )  )</f>
        <v>866</v>
      </c>
      <c r="K239" s="13" t="n">
        <f aca="false">IF(  1 = G238,  1,  IF(  1 = I238,  2,  IF(  OR(  "-" = K238,  1 = M238),  0,  K238  )  )  )</f>
        <v>1</v>
      </c>
      <c r="L239" s="12" t="n">
        <f aca="false">IF(  AND(  1 = K239,  1 = M239  ),  (C239 - H239) * 100,  IF(  AND( 2 = K239,  1 = M239  ),  (J239 - C239) * 100,  0  )  )</f>
        <v>0</v>
      </c>
      <c r="M239" s="6" t="n">
        <f aca="false">IF(  OR(  AND(  1 = K239,  1 = I239  ),  AND(  2 =K239,  1 = G239  )  ),  1,  0  )</f>
        <v>0</v>
      </c>
      <c r="N239" s="0" t="n">
        <f aca="false">IF(  AND(  1 = M239,  0 &lt; L239  ),  1,  0  )</f>
        <v>0</v>
      </c>
    </row>
    <row r="240" customFormat="false" ht="12.8" hidden="false" customHeight="false" outlineLevel="0" collapsed="false">
      <c r="A240" s="5" t="n">
        <v>37985</v>
      </c>
      <c r="B240" s="6" t="n">
        <f aca="false">YEAR(A240)</f>
        <v>2003</v>
      </c>
      <c r="C240" s="7" t="n">
        <v>1006</v>
      </c>
      <c r="D240" s="8" t="n">
        <f aca="false">AVERAGE($C236:$C240)</f>
        <v>1001.2</v>
      </c>
      <c r="E240" s="8" t="n">
        <f aca="false">AVERAGE($C216:$C240)</f>
        <v>964.56</v>
      </c>
      <c r="F240" s="8" t="n">
        <f aca="false">AVERAGE($C166:$C240)</f>
        <v>927.546666666667</v>
      </c>
      <c r="G240" s="4" t="n">
        <f aca="false">IF(  AND(  F239 &lt; E239,  F240 &lt; E240,  E240 &lt; D240  ),  1,  0  )</f>
        <v>1</v>
      </c>
      <c r="H240" s="12" t="n">
        <f aca="false">IF(  AND(  1 = G240,  OR(  0 = $K240,  2 = $K240  )  ),  $C240,  IF(  AND(  NOT(  "-" = H239  ),  0 &lt; H239  ),  H239,  0  )  )</f>
        <v>931</v>
      </c>
      <c r="I240" s="4" t="n">
        <f aca="false">IF(  AND(  E239 &lt; F239,  D240 &lt; E240,  E240 &lt; F240  ),  1,  0  )</f>
        <v>0</v>
      </c>
      <c r="J240" s="12" t="n">
        <f aca="false">IF(  AND(  1 = I240,  OR(  0 = $K240,  1 = $K240  )  ),  $C240,  IF(  AND(  NOT(  "-" = J239  ),  0 &lt; J239  ),  J239,  0  )  )</f>
        <v>866</v>
      </c>
      <c r="K240" s="13" t="n">
        <f aca="false">IF(  1 = G239,  1,  IF(  1 = I239,  2,  IF(  OR(  "-" = K239,  1 = M239),  0,  K239  )  )  )</f>
        <v>1</v>
      </c>
      <c r="L240" s="12" t="n">
        <f aca="false">IF(  AND(  1 = K240,  1 = M240  ),  (C240 - H240) * 100,  IF(  AND( 2 = K240,  1 = M240  ),  (J240 - C240) * 100,  0  )  )</f>
        <v>0</v>
      </c>
      <c r="M240" s="6" t="n">
        <f aca="false">IF(  OR(  AND(  1 = K240,  1 = I240  ),  AND(  2 =K240,  1 = G240  )  ),  1,  0  )</f>
        <v>0</v>
      </c>
      <c r="N240" s="0" t="n">
        <f aca="false">IF(  AND(  1 = M240,  0 &lt; L240  ),  1,  0  )</f>
        <v>0</v>
      </c>
    </row>
    <row r="241" customFormat="false" ht="12.8" hidden="false" customHeight="false" outlineLevel="0" collapsed="false">
      <c r="A241" s="5" t="n">
        <v>37991</v>
      </c>
      <c r="B241" s="6" t="n">
        <f aca="false">YEAR(A241)</f>
        <v>2004</v>
      </c>
      <c r="C241" s="7" t="n">
        <v>1027</v>
      </c>
      <c r="D241" s="8" t="n">
        <f aca="false">AVERAGE($C237:$C241)</f>
        <v>1005.2</v>
      </c>
      <c r="E241" s="8" t="n">
        <f aca="false">AVERAGE($C217:$C241)</f>
        <v>968.28</v>
      </c>
      <c r="F241" s="8" t="n">
        <f aca="false">AVERAGE($C167:$C241)</f>
        <v>927.546666666667</v>
      </c>
      <c r="G241" s="4" t="n">
        <f aca="false">IF(  AND(  F240 &lt; E240,  F241 &lt; E241,  E241 &lt; D241  ),  1,  0  )</f>
        <v>1</v>
      </c>
      <c r="H241" s="12" t="n">
        <f aca="false">IF(  AND(  1 = G241,  OR(  0 = $K241,  2 = $K241  )  ),  $C241,  IF(  AND(  NOT(  "-" = H240  ),  0 &lt; H240  ),  H240,  0  )  )</f>
        <v>931</v>
      </c>
      <c r="I241" s="4" t="n">
        <f aca="false">IF(  AND(  E240 &lt; F240,  D241 &lt; E241,  E241 &lt; F241  ),  1,  0  )</f>
        <v>0</v>
      </c>
      <c r="J241" s="12" t="n">
        <f aca="false">IF(  AND(  1 = I241,  OR(  0 = $K241,  1 = $K241  )  ),  $C241,  IF(  AND(  NOT(  "-" = J240  ),  0 &lt; J240  ),  J240,  0  )  )</f>
        <v>866</v>
      </c>
      <c r="K241" s="13" t="n">
        <f aca="false">IF(  1 = G240,  1,  IF(  1 = I240,  2,  IF(  OR(  "-" = K240,  1 = M240),  0,  K240  )  )  )</f>
        <v>1</v>
      </c>
      <c r="L241" s="12" t="n">
        <f aca="false">IF(  AND(  1 = K241,  1 = M241  ),  (C241 - H241) * 100,  IF(  AND( 2 = K241,  1 = M241  ),  (J241 - C241) * 100,  0  )  )</f>
        <v>0</v>
      </c>
      <c r="M241" s="6" t="n">
        <f aca="false">IF(  OR(  AND(  1 = K241,  1 = I241  ),  AND(  2 =K241,  1 = G241  )  ),  1,  0  )</f>
        <v>0</v>
      </c>
      <c r="N241" s="0" t="n">
        <f aca="false">IF(  AND(  1 = M241,  0 &lt; L241  ),  1,  0  )</f>
        <v>0</v>
      </c>
    </row>
    <row r="242" customFormat="false" ht="12.8" hidden="false" customHeight="false" outlineLevel="0" collapsed="false">
      <c r="A242" s="5" t="n">
        <v>37992</v>
      </c>
      <c r="B242" s="6" t="n">
        <f aca="false">YEAR(A242)</f>
        <v>2004</v>
      </c>
      <c r="C242" s="7" t="n">
        <v>1012</v>
      </c>
      <c r="D242" s="8" t="n">
        <f aca="false">AVERAGE($C238:$C242)</f>
        <v>1007.2</v>
      </c>
      <c r="E242" s="8" t="n">
        <f aca="false">AVERAGE($C218:$C242)</f>
        <v>971.44</v>
      </c>
      <c r="F242" s="8" t="n">
        <f aca="false">AVERAGE($C168:$C242)</f>
        <v>927.413333333333</v>
      </c>
      <c r="G242" s="4" t="n">
        <f aca="false">IF(  AND(  F241 &lt; E241,  F242 &lt; E242,  E242 &lt; D242  ),  1,  0  )</f>
        <v>1</v>
      </c>
      <c r="H242" s="12" t="n">
        <f aca="false">IF(  AND(  1 = G242,  OR(  0 = $K242,  2 = $K242  )  ),  $C242,  IF(  AND(  NOT(  "-" = H241  ),  0 &lt; H241  ),  H241,  0  )  )</f>
        <v>931</v>
      </c>
      <c r="I242" s="4" t="n">
        <f aca="false">IF(  AND(  E241 &lt; F241,  D242 &lt; E242,  E242 &lt; F242  ),  1,  0  )</f>
        <v>0</v>
      </c>
      <c r="J242" s="12" t="n">
        <f aca="false">IF(  AND(  1 = I242,  OR(  0 = $K242,  1 = $K242  )  ),  $C242,  IF(  AND(  NOT(  "-" = J241  ),  0 &lt; J241  ),  J241,  0  )  )</f>
        <v>866</v>
      </c>
      <c r="K242" s="13" t="n">
        <f aca="false">IF(  1 = G241,  1,  IF(  1 = I241,  2,  IF(  OR(  "-" = K241,  1 = M241),  0,  K241  )  )  )</f>
        <v>1</v>
      </c>
      <c r="L242" s="12" t="n">
        <f aca="false">IF(  AND(  1 = K242,  1 = M242  ),  (C242 - H242) * 100,  IF(  AND( 2 = K242,  1 = M242  ),  (J242 - C242) * 100,  0  )  )</f>
        <v>0</v>
      </c>
      <c r="M242" s="6" t="n">
        <f aca="false">IF(  OR(  AND(  1 = K242,  1 = I242  ),  AND(  2 =K242,  1 = G242  )  ),  1,  0  )</f>
        <v>0</v>
      </c>
      <c r="N242" s="0" t="n">
        <f aca="false">IF(  AND(  1 = M242,  0 &lt; L242  ),  1,  0  )</f>
        <v>0</v>
      </c>
    </row>
    <row r="243" customFormat="false" ht="12.8" hidden="false" customHeight="false" outlineLevel="0" collapsed="false">
      <c r="A243" s="5" t="n">
        <v>37993</v>
      </c>
      <c r="B243" s="6" t="n">
        <f aca="false">YEAR(A243)</f>
        <v>2004</v>
      </c>
      <c r="C243" s="7" t="n">
        <v>993</v>
      </c>
      <c r="D243" s="8" t="n">
        <f aca="false">AVERAGE($C239:$C243)</f>
        <v>1006.2</v>
      </c>
      <c r="E243" s="8" t="n">
        <f aca="false">AVERAGE($C219:$C243)</f>
        <v>974.36</v>
      </c>
      <c r="F243" s="8" t="n">
        <f aca="false">AVERAGE($C169:$C243)</f>
        <v>927.52</v>
      </c>
      <c r="G243" s="4" t="n">
        <f aca="false">IF(  AND(  F242 &lt; E242,  F243 &lt; E243,  E243 &lt; D243  ),  1,  0  )</f>
        <v>1</v>
      </c>
      <c r="H243" s="12" t="n">
        <f aca="false">IF(  AND(  1 = G243,  OR(  0 = $K243,  2 = $K243  )  ),  $C243,  IF(  AND(  NOT(  "-" = H242  ),  0 &lt; H242  ),  H242,  0  )  )</f>
        <v>931</v>
      </c>
      <c r="I243" s="4" t="n">
        <f aca="false">IF(  AND(  E242 &lt; F242,  D243 &lt; E243,  E243 &lt; F243  ),  1,  0  )</f>
        <v>0</v>
      </c>
      <c r="J243" s="12" t="n">
        <f aca="false">IF(  AND(  1 = I243,  OR(  0 = $K243,  1 = $K243  )  ),  $C243,  IF(  AND(  NOT(  "-" = J242  ),  0 &lt; J242  ),  J242,  0  )  )</f>
        <v>866</v>
      </c>
      <c r="K243" s="13" t="n">
        <f aca="false">IF(  1 = G242,  1,  IF(  1 = I242,  2,  IF(  OR(  "-" = K242,  1 = M242),  0,  K242  )  )  )</f>
        <v>1</v>
      </c>
      <c r="L243" s="12" t="n">
        <f aca="false">IF(  AND(  1 = K243,  1 = M243  ),  (C243 - H243) * 100,  IF(  AND( 2 = K243,  1 = M243  ),  (J243 - C243) * 100,  0  )  )</f>
        <v>0</v>
      </c>
      <c r="M243" s="6" t="n">
        <f aca="false">IF(  OR(  AND(  1 = K243,  1 = I243  ),  AND(  2 =K243,  1 = G243  )  ),  1,  0  )</f>
        <v>0</v>
      </c>
      <c r="N243" s="0" t="n">
        <f aca="false">IF(  AND(  1 = M243,  0 &lt; L243  ),  1,  0  )</f>
        <v>0</v>
      </c>
    </row>
    <row r="244" customFormat="false" ht="12.8" hidden="false" customHeight="false" outlineLevel="0" collapsed="false">
      <c r="A244" s="5" t="n">
        <v>37994</v>
      </c>
      <c r="B244" s="6" t="n">
        <f aca="false">YEAR(A244)</f>
        <v>2004</v>
      </c>
      <c r="C244" s="7" t="n">
        <v>987</v>
      </c>
      <c r="D244" s="8" t="n">
        <f aca="false">AVERAGE($C240:$C244)</f>
        <v>1005</v>
      </c>
      <c r="E244" s="8" t="n">
        <f aca="false">AVERAGE($C220:$C244)</f>
        <v>976.8</v>
      </c>
      <c r="F244" s="8" t="n">
        <f aca="false">AVERAGE($C170:$C244)</f>
        <v>927.586666666667</v>
      </c>
      <c r="G244" s="4" t="n">
        <f aca="false">IF(  AND(  F243 &lt; E243,  F244 &lt; E244,  E244 &lt; D244  ),  1,  0  )</f>
        <v>1</v>
      </c>
      <c r="H244" s="12" t="n">
        <f aca="false">IF(  AND(  1 = G244,  OR(  0 = $K244,  2 = $K244  )  ),  $C244,  IF(  AND(  NOT(  "-" = H243  ),  0 &lt; H243  ),  H243,  0  )  )</f>
        <v>931</v>
      </c>
      <c r="I244" s="4" t="n">
        <f aca="false">IF(  AND(  E243 &lt; F243,  D244 &lt; E244,  E244 &lt; F244  ),  1,  0  )</f>
        <v>0</v>
      </c>
      <c r="J244" s="12" t="n">
        <f aca="false">IF(  AND(  1 = I244,  OR(  0 = $K244,  1 = $K244  )  ),  $C244,  IF(  AND(  NOT(  "-" = J243  ),  0 &lt; J243  ),  J243,  0  )  )</f>
        <v>866</v>
      </c>
      <c r="K244" s="13" t="n">
        <f aca="false">IF(  1 = G243,  1,  IF(  1 = I243,  2,  IF(  OR(  "-" = K243,  1 = M243),  0,  K243  )  )  )</f>
        <v>1</v>
      </c>
      <c r="L244" s="12" t="n">
        <f aca="false">IF(  AND(  1 = K244,  1 = M244  ),  (C244 - H244) * 100,  IF(  AND( 2 = K244,  1 = M244  ),  (J244 - C244) * 100,  0  )  )</f>
        <v>0</v>
      </c>
      <c r="M244" s="6" t="n">
        <f aca="false">IF(  OR(  AND(  1 = K244,  1 = I244  ),  AND(  2 =K244,  1 = G244  )  ),  1,  0  )</f>
        <v>0</v>
      </c>
      <c r="N244" s="0" t="n">
        <f aca="false">IF(  AND(  1 = M244,  0 &lt; L244  ),  1,  0  )</f>
        <v>0</v>
      </c>
    </row>
    <row r="245" customFormat="false" ht="12.8" hidden="false" customHeight="false" outlineLevel="0" collapsed="false">
      <c r="A245" s="5" t="n">
        <v>37995</v>
      </c>
      <c r="B245" s="6" t="n">
        <f aca="false">YEAR(A245)</f>
        <v>2004</v>
      </c>
      <c r="C245" s="7" t="n">
        <v>1009</v>
      </c>
      <c r="D245" s="8" t="n">
        <f aca="false">AVERAGE($C241:$C245)</f>
        <v>1005.6</v>
      </c>
      <c r="E245" s="8" t="n">
        <f aca="false">AVERAGE($C221:$C245)</f>
        <v>978.88</v>
      </c>
      <c r="F245" s="8" t="n">
        <f aca="false">AVERAGE($C171:$C245)</f>
        <v>927.866666666667</v>
      </c>
      <c r="G245" s="4" t="n">
        <f aca="false">IF(  AND(  F244 &lt; E244,  F245 &lt; E245,  E245 &lt; D245  ),  1,  0  )</f>
        <v>1</v>
      </c>
      <c r="H245" s="12" t="n">
        <f aca="false">IF(  AND(  1 = G245,  OR(  0 = $K245,  2 = $K245  )  ),  $C245,  IF(  AND(  NOT(  "-" = H244  ),  0 &lt; H244  ),  H244,  0  )  )</f>
        <v>931</v>
      </c>
      <c r="I245" s="4" t="n">
        <f aca="false">IF(  AND(  E244 &lt; F244,  D245 &lt; E245,  E245 &lt; F245  ),  1,  0  )</f>
        <v>0</v>
      </c>
      <c r="J245" s="12" t="n">
        <f aca="false">IF(  AND(  1 = I245,  OR(  0 = $K245,  1 = $K245  )  ),  $C245,  IF(  AND(  NOT(  "-" = J244  ),  0 &lt; J244  ),  J244,  0  )  )</f>
        <v>866</v>
      </c>
      <c r="K245" s="13" t="n">
        <f aca="false">IF(  1 = G244,  1,  IF(  1 = I244,  2,  IF(  OR(  "-" = K244,  1 = M244),  0,  K244  )  )  )</f>
        <v>1</v>
      </c>
      <c r="L245" s="12" t="n">
        <f aca="false">IF(  AND(  1 = K245,  1 = M245  ),  (C245 - H245) * 100,  IF(  AND( 2 = K245,  1 = M245  ),  (J245 - C245) * 100,  0  )  )</f>
        <v>0</v>
      </c>
      <c r="M245" s="6" t="n">
        <f aca="false">IF(  OR(  AND(  1 = K245,  1 = I245  ),  AND(  2 =K245,  1 = G245  )  ),  1,  0  )</f>
        <v>0</v>
      </c>
      <c r="N245" s="0" t="n">
        <f aca="false">IF(  AND(  1 = M245,  0 &lt; L245  ),  1,  0  )</f>
        <v>0</v>
      </c>
    </row>
    <row r="246" customFormat="false" ht="12.8" hidden="false" customHeight="false" outlineLevel="0" collapsed="false">
      <c r="A246" s="5" t="n">
        <v>37999</v>
      </c>
      <c r="B246" s="6" t="n">
        <f aca="false">YEAR(A246)</f>
        <v>2004</v>
      </c>
      <c r="C246" s="7" t="n">
        <v>989</v>
      </c>
      <c r="D246" s="8" t="n">
        <f aca="false">AVERAGE($C242:$C246)</f>
        <v>998</v>
      </c>
      <c r="E246" s="8" t="n">
        <f aca="false">AVERAGE($C222:$C246)</f>
        <v>980.44</v>
      </c>
      <c r="F246" s="8" t="n">
        <f aca="false">AVERAGE($C172:$C246)</f>
        <v>927.72</v>
      </c>
      <c r="G246" s="4" t="n">
        <f aca="false">IF(  AND(  F245 &lt; E245,  F246 &lt; E246,  E246 &lt; D246  ),  1,  0  )</f>
        <v>1</v>
      </c>
      <c r="H246" s="12" t="n">
        <f aca="false">IF(  AND(  1 = G246,  OR(  0 = $K246,  2 = $K246  )  ),  $C246,  IF(  AND(  NOT(  "-" = H245  ),  0 &lt; H245  ),  H245,  0  )  )</f>
        <v>931</v>
      </c>
      <c r="I246" s="4" t="n">
        <f aca="false">IF(  AND(  E245 &lt; F245,  D246 &lt; E246,  E246 &lt; F246  ),  1,  0  )</f>
        <v>0</v>
      </c>
      <c r="J246" s="12" t="n">
        <f aca="false">IF(  AND(  1 = I246,  OR(  0 = $K246,  1 = $K246  )  ),  $C246,  IF(  AND(  NOT(  "-" = J245  ),  0 &lt; J245  ),  J245,  0  )  )</f>
        <v>866</v>
      </c>
      <c r="K246" s="13" t="n">
        <f aca="false">IF(  1 = G245,  1,  IF(  1 = I245,  2,  IF(  OR(  "-" = K245,  1 = M245),  0,  K245  )  )  )</f>
        <v>1</v>
      </c>
      <c r="L246" s="12" t="n">
        <f aca="false">IF(  AND(  1 = K246,  1 = M246  ),  (C246 - H246) * 100,  IF(  AND( 2 = K246,  1 = M246  ),  (J246 - C246) * 100,  0  )  )</f>
        <v>0</v>
      </c>
      <c r="M246" s="6" t="n">
        <f aca="false">IF(  OR(  AND(  1 = K246,  1 = I246  ),  AND(  2 =K246,  1 = G246  )  ),  1,  0  )</f>
        <v>0</v>
      </c>
      <c r="N246" s="0" t="n">
        <f aca="false">IF(  AND(  1 = M246,  0 &lt; L246  ),  1,  0  )</f>
        <v>0</v>
      </c>
    </row>
    <row r="247" customFormat="false" ht="12.8" hidden="false" customHeight="false" outlineLevel="0" collapsed="false">
      <c r="A247" s="5" t="n">
        <v>38000</v>
      </c>
      <c r="B247" s="6" t="n">
        <f aca="false">YEAR(A247)</f>
        <v>2004</v>
      </c>
      <c r="C247" s="7" t="n">
        <v>991</v>
      </c>
      <c r="D247" s="8" t="n">
        <f aca="false">AVERAGE($C243:$C247)</f>
        <v>993.8</v>
      </c>
      <c r="E247" s="8" t="n">
        <f aca="false">AVERAGE($C223:$C247)</f>
        <v>983.04</v>
      </c>
      <c r="F247" s="8" t="n">
        <f aca="false">AVERAGE($C173:$C247)</f>
        <v>927.733333333333</v>
      </c>
      <c r="G247" s="4" t="n">
        <f aca="false">IF(  AND(  F246 &lt; E246,  F247 &lt; E247,  E247 &lt; D247  ),  1,  0  )</f>
        <v>1</v>
      </c>
      <c r="H247" s="12" t="n">
        <f aca="false">IF(  AND(  1 = G247,  OR(  0 = $K247,  2 = $K247  )  ),  $C247,  IF(  AND(  NOT(  "-" = H246  ),  0 &lt; H246  ),  H246,  0  )  )</f>
        <v>931</v>
      </c>
      <c r="I247" s="4" t="n">
        <f aca="false">IF(  AND(  E246 &lt; F246,  D247 &lt; E247,  E247 &lt; F247  ),  1,  0  )</f>
        <v>0</v>
      </c>
      <c r="J247" s="12" t="n">
        <f aca="false">IF(  AND(  1 = I247,  OR(  0 = $K247,  1 = $K247  )  ),  $C247,  IF(  AND(  NOT(  "-" = J246  ),  0 &lt; J246  ),  J246,  0  )  )</f>
        <v>866</v>
      </c>
      <c r="K247" s="13" t="n">
        <f aca="false">IF(  1 = G246,  1,  IF(  1 = I246,  2,  IF(  OR(  "-" = K246,  1 = M246),  0,  K246  )  )  )</f>
        <v>1</v>
      </c>
      <c r="L247" s="12" t="n">
        <f aca="false">IF(  AND(  1 = K247,  1 = M247  ),  (C247 - H247) * 100,  IF(  AND( 2 = K247,  1 = M247  ),  (J247 - C247) * 100,  0  )  )</f>
        <v>0</v>
      </c>
      <c r="M247" s="6" t="n">
        <f aca="false">IF(  OR(  AND(  1 = K247,  1 = I247  ),  AND(  2 =K247,  1 = G247  )  ),  1,  0  )</f>
        <v>0</v>
      </c>
      <c r="N247" s="0" t="n">
        <f aca="false">IF(  AND(  1 = M247,  0 &lt; L247  ),  1,  0  )</f>
        <v>0</v>
      </c>
    </row>
    <row r="248" customFormat="false" ht="12.8" hidden="false" customHeight="false" outlineLevel="0" collapsed="false">
      <c r="A248" s="5" t="n">
        <v>38001</v>
      </c>
      <c r="B248" s="6" t="n">
        <f aca="false">YEAR(A248)</f>
        <v>2004</v>
      </c>
      <c r="C248" s="7" t="n">
        <v>1009</v>
      </c>
      <c r="D248" s="8" t="n">
        <f aca="false">AVERAGE($C244:$C248)</f>
        <v>997</v>
      </c>
      <c r="E248" s="8" t="n">
        <f aca="false">AVERAGE($C224:$C248)</f>
        <v>985.64</v>
      </c>
      <c r="F248" s="8" t="n">
        <f aca="false">AVERAGE($C174:$C248)</f>
        <v>928.413333333333</v>
      </c>
      <c r="G248" s="4" t="n">
        <f aca="false">IF(  AND(  F247 &lt; E247,  F248 &lt; E248,  E248 &lt; D248  ),  1,  0  )</f>
        <v>1</v>
      </c>
      <c r="H248" s="12" t="n">
        <f aca="false">IF(  AND(  1 = G248,  OR(  0 = $K248,  2 = $K248  )  ),  $C248,  IF(  AND(  NOT(  "-" = H247  ),  0 &lt; H247  ),  H247,  0  )  )</f>
        <v>931</v>
      </c>
      <c r="I248" s="4" t="n">
        <f aca="false">IF(  AND(  E247 &lt; F247,  D248 &lt; E248,  E248 &lt; F248  ),  1,  0  )</f>
        <v>0</v>
      </c>
      <c r="J248" s="12" t="n">
        <f aca="false">IF(  AND(  1 = I248,  OR(  0 = $K248,  1 = $K248  )  ),  $C248,  IF(  AND(  NOT(  "-" = J247  ),  0 &lt; J247  ),  J247,  0  )  )</f>
        <v>866</v>
      </c>
      <c r="K248" s="13" t="n">
        <f aca="false">IF(  1 = G247,  1,  IF(  1 = I247,  2,  IF(  OR(  "-" = K247,  1 = M247),  0,  K247  )  )  )</f>
        <v>1</v>
      </c>
      <c r="L248" s="12" t="n">
        <f aca="false">IF(  AND(  1 = K248,  1 = M248  ),  (C248 - H248) * 100,  IF(  AND( 2 = K248,  1 = M248  ),  (J248 - C248) * 100,  0  )  )</f>
        <v>0</v>
      </c>
      <c r="M248" s="6" t="n">
        <f aca="false">IF(  OR(  AND(  1 = K248,  1 = I248  ),  AND(  2 =K248,  1 = G248  )  ),  1,  0  )</f>
        <v>0</v>
      </c>
      <c r="N248" s="0" t="n">
        <f aca="false">IF(  AND(  1 = M248,  0 &lt; L248  ),  1,  0  )</f>
        <v>0</v>
      </c>
    </row>
    <row r="249" customFormat="false" ht="12.8" hidden="false" customHeight="false" outlineLevel="0" collapsed="false">
      <c r="A249" s="5" t="n">
        <v>38002</v>
      </c>
      <c r="B249" s="6" t="n">
        <f aca="false">YEAR(A249)</f>
        <v>2004</v>
      </c>
      <c r="C249" s="7" t="n">
        <v>1006</v>
      </c>
      <c r="D249" s="8" t="n">
        <f aca="false">AVERAGE($C245:$C249)</f>
        <v>1000.8</v>
      </c>
      <c r="E249" s="8" t="n">
        <f aca="false">AVERAGE($C225:$C249)</f>
        <v>987.36</v>
      </c>
      <c r="F249" s="8" t="n">
        <f aca="false">AVERAGE($C175:$C249)</f>
        <v>929.453333333333</v>
      </c>
      <c r="G249" s="4" t="n">
        <f aca="false">IF(  AND(  F248 &lt; E248,  F249 &lt; E249,  E249 &lt; D249  ),  1,  0  )</f>
        <v>1</v>
      </c>
      <c r="H249" s="12" t="n">
        <f aca="false">IF(  AND(  1 = G249,  OR(  0 = $K249,  2 = $K249  )  ),  $C249,  IF(  AND(  NOT(  "-" = H248  ),  0 &lt; H248  ),  H248,  0  )  )</f>
        <v>931</v>
      </c>
      <c r="I249" s="4" t="n">
        <f aca="false">IF(  AND(  E248 &lt; F248,  D249 &lt; E249,  E249 &lt; F249  ),  1,  0  )</f>
        <v>0</v>
      </c>
      <c r="J249" s="12" t="n">
        <f aca="false">IF(  AND(  1 = I249,  OR(  0 = $K249,  1 = $K249  )  ),  $C249,  IF(  AND(  NOT(  "-" = J248  ),  0 &lt; J248  ),  J248,  0  )  )</f>
        <v>866</v>
      </c>
      <c r="K249" s="13" t="n">
        <f aca="false">IF(  1 = G248,  1,  IF(  1 = I248,  2,  IF(  OR(  "-" = K248,  1 = M248),  0,  K248  )  )  )</f>
        <v>1</v>
      </c>
      <c r="L249" s="12" t="n">
        <f aca="false">IF(  AND(  1 = K249,  1 = M249  ),  (C249 - H249) * 100,  IF(  AND( 2 = K249,  1 = M249  ),  (J249 - C249) * 100,  0  )  )</f>
        <v>0</v>
      </c>
      <c r="M249" s="6" t="n">
        <f aca="false">IF(  OR(  AND(  1 = K249,  1 = I249  ),  AND(  2 =K249,  1 = G249  )  ),  1,  0  )</f>
        <v>0</v>
      </c>
      <c r="N249" s="0" t="n">
        <f aca="false">IF(  AND(  1 = M249,  0 &lt; L249  ),  1,  0  )</f>
        <v>0</v>
      </c>
    </row>
    <row r="250" customFormat="false" ht="12.8" hidden="false" customHeight="false" outlineLevel="0" collapsed="false">
      <c r="A250" s="5" t="n">
        <v>38005</v>
      </c>
      <c r="B250" s="6" t="n">
        <f aca="false">YEAR(A250)</f>
        <v>2004</v>
      </c>
      <c r="C250" s="7" t="n">
        <v>997</v>
      </c>
      <c r="D250" s="8" t="n">
        <f aca="false">AVERAGE($C246:$C250)</f>
        <v>998.4</v>
      </c>
      <c r="E250" s="8" t="n">
        <f aca="false">AVERAGE($C226:$C250)</f>
        <v>989.16</v>
      </c>
      <c r="F250" s="8" t="n">
        <f aca="false">AVERAGE($C176:$C250)</f>
        <v>930.32</v>
      </c>
      <c r="G250" s="4" t="n">
        <f aca="false">IF(  AND(  F249 &lt; E249,  F250 &lt; E250,  E250 &lt; D250  ),  1,  0  )</f>
        <v>1</v>
      </c>
      <c r="H250" s="12" t="n">
        <f aca="false">IF(  AND(  1 = G250,  OR(  0 = $K250,  2 = $K250  )  ),  $C250,  IF(  AND(  NOT(  "-" = H249  ),  0 &lt; H249  ),  H249,  0  )  )</f>
        <v>931</v>
      </c>
      <c r="I250" s="4" t="n">
        <f aca="false">IF(  AND(  E249 &lt; F249,  D250 &lt; E250,  E250 &lt; F250  ),  1,  0  )</f>
        <v>0</v>
      </c>
      <c r="J250" s="12" t="n">
        <f aca="false">IF(  AND(  1 = I250,  OR(  0 = $K250,  1 = $K250  )  ),  $C250,  IF(  AND(  NOT(  "-" = J249  ),  0 &lt; J249  ),  J249,  0  )  )</f>
        <v>866</v>
      </c>
      <c r="K250" s="13" t="n">
        <f aca="false">IF(  1 = G249,  1,  IF(  1 = I249,  2,  IF(  OR(  "-" = K249,  1 = M249),  0,  K249  )  )  )</f>
        <v>1</v>
      </c>
      <c r="L250" s="12" t="n">
        <f aca="false">IF(  AND(  1 = K250,  1 = M250  ),  (C250 - H250) * 100,  IF(  AND( 2 = K250,  1 = M250  ),  (J250 - C250) * 100,  0  )  )</f>
        <v>0</v>
      </c>
      <c r="M250" s="6" t="n">
        <f aca="false">IF(  OR(  AND(  1 = K250,  1 = I250  ),  AND(  2 =K250,  1 = G250  )  ),  1,  0  )</f>
        <v>0</v>
      </c>
      <c r="N250" s="0" t="n">
        <f aca="false">IF(  AND(  1 = M250,  0 &lt; L250  ),  1,  0  )</f>
        <v>0</v>
      </c>
    </row>
    <row r="251" customFormat="false" ht="12.8" hidden="false" customHeight="false" outlineLevel="0" collapsed="false">
      <c r="A251" s="5" t="n">
        <v>38006</v>
      </c>
      <c r="B251" s="6" t="n">
        <f aca="false">YEAR(A251)</f>
        <v>2004</v>
      </c>
      <c r="C251" s="7" t="n">
        <v>1005</v>
      </c>
      <c r="D251" s="8" t="n">
        <f aca="false">AVERAGE($C247:$C251)</f>
        <v>1001.6</v>
      </c>
      <c r="E251" s="8" t="n">
        <f aca="false">AVERAGE($C227:$C251)</f>
        <v>990.84</v>
      </c>
      <c r="F251" s="8" t="n">
        <f aca="false">AVERAGE($C177:$C251)</f>
        <v>931.133333333333</v>
      </c>
      <c r="G251" s="4" t="n">
        <f aca="false">IF(  AND(  F250 &lt; E250,  F251 &lt; E251,  E251 &lt; D251  ),  1,  0  )</f>
        <v>1</v>
      </c>
      <c r="H251" s="12" t="n">
        <f aca="false">IF(  AND(  1 = G251,  OR(  0 = $K251,  2 = $K251  )  ),  $C251,  IF(  AND(  NOT(  "-" = H250  ),  0 &lt; H250  ),  H250,  0  )  )</f>
        <v>931</v>
      </c>
      <c r="I251" s="4" t="n">
        <f aca="false">IF(  AND(  E250 &lt; F250,  D251 &lt; E251,  E251 &lt; F251  ),  1,  0  )</f>
        <v>0</v>
      </c>
      <c r="J251" s="12" t="n">
        <f aca="false">IF(  AND(  1 = I251,  OR(  0 = $K251,  1 = $K251  )  ),  $C251,  IF(  AND(  NOT(  "-" = J250  ),  0 &lt; J250  ),  J250,  0  )  )</f>
        <v>866</v>
      </c>
      <c r="K251" s="13" t="n">
        <f aca="false">IF(  1 = G250,  1,  IF(  1 = I250,  2,  IF(  OR(  "-" = K250,  1 = M250),  0,  K250  )  )  )</f>
        <v>1</v>
      </c>
      <c r="L251" s="12" t="n">
        <f aca="false">IF(  AND(  1 = K251,  1 = M251  ),  (C251 - H251) * 100,  IF(  AND( 2 = K251,  1 = M251  ),  (J251 - C251) * 100,  0  )  )</f>
        <v>0</v>
      </c>
      <c r="M251" s="6" t="n">
        <f aca="false">IF(  OR(  AND(  1 = K251,  1 = I251  ),  AND(  2 =K251,  1 = G251  )  ),  1,  0  )</f>
        <v>0</v>
      </c>
      <c r="N251" s="0" t="n">
        <f aca="false">IF(  AND(  1 = M251,  0 &lt; L251  ),  1,  0  )</f>
        <v>0</v>
      </c>
    </row>
    <row r="252" customFormat="false" ht="12.8" hidden="false" customHeight="false" outlineLevel="0" collapsed="false">
      <c r="A252" s="5" t="n">
        <v>38007</v>
      </c>
      <c r="B252" s="6" t="n">
        <f aca="false">YEAR(A252)</f>
        <v>2004</v>
      </c>
      <c r="C252" s="7" t="n">
        <v>1005</v>
      </c>
      <c r="D252" s="8" t="n">
        <f aca="false">AVERAGE($C248:$C252)</f>
        <v>1004.4</v>
      </c>
      <c r="E252" s="8" t="n">
        <f aca="false">AVERAGE($C228:$C252)</f>
        <v>993.84</v>
      </c>
      <c r="F252" s="8" t="n">
        <f aca="false">AVERAGE($C178:$C252)</f>
        <v>931.68</v>
      </c>
      <c r="G252" s="4" t="n">
        <f aca="false">IF(  AND(  F251 &lt; E251,  F252 &lt; E252,  E252 &lt; D252  ),  1,  0  )</f>
        <v>1</v>
      </c>
      <c r="H252" s="12" t="n">
        <f aca="false">IF(  AND(  1 = G252,  OR(  0 = $K252,  2 = $K252  )  ),  $C252,  IF(  AND(  NOT(  "-" = H251  ),  0 &lt; H251  ),  H251,  0  )  )</f>
        <v>931</v>
      </c>
      <c r="I252" s="4" t="n">
        <f aca="false">IF(  AND(  E251 &lt; F251,  D252 &lt; E252,  E252 &lt; F252  ),  1,  0  )</f>
        <v>0</v>
      </c>
      <c r="J252" s="12" t="n">
        <f aca="false">IF(  AND(  1 = I252,  OR(  0 = $K252,  1 = $K252  )  ),  $C252,  IF(  AND(  NOT(  "-" = J251  ),  0 &lt; J251  ),  J251,  0  )  )</f>
        <v>866</v>
      </c>
      <c r="K252" s="13" t="n">
        <f aca="false">IF(  1 = G251,  1,  IF(  1 = I251,  2,  IF(  OR(  "-" = K251,  1 = M251),  0,  K251  )  )  )</f>
        <v>1</v>
      </c>
      <c r="L252" s="12" t="n">
        <f aca="false">IF(  AND(  1 = K252,  1 = M252  ),  (C252 - H252) * 100,  IF(  AND( 2 = K252,  1 = M252  ),  (J252 - C252) * 100,  0  )  )</f>
        <v>0</v>
      </c>
      <c r="M252" s="6" t="n">
        <f aca="false">IF(  OR(  AND(  1 = K252,  1 = I252  ),  AND(  2 =K252,  1 = G252  )  ),  1,  0  )</f>
        <v>0</v>
      </c>
      <c r="N252" s="0" t="n">
        <f aca="false">IF(  AND(  1 = M252,  0 &lt; L252  ),  1,  0  )</f>
        <v>0</v>
      </c>
    </row>
    <row r="253" customFormat="false" ht="12.8" hidden="false" customHeight="false" outlineLevel="0" collapsed="false">
      <c r="A253" s="5" t="n">
        <v>38008</v>
      </c>
      <c r="B253" s="6" t="n">
        <f aca="false">YEAR(A253)</f>
        <v>2004</v>
      </c>
      <c r="C253" s="7" t="n">
        <v>1034</v>
      </c>
      <c r="D253" s="8" t="n">
        <f aca="false">AVERAGE($C249:$C253)</f>
        <v>1009.4</v>
      </c>
      <c r="E253" s="8" t="n">
        <f aca="false">AVERAGE($C229:$C253)</f>
        <v>997.8</v>
      </c>
      <c r="F253" s="8" t="n">
        <f aca="false">AVERAGE($C179:$C253)</f>
        <v>932.813333333333</v>
      </c>
      <c r="G253" s="4" t="n">
        <f aca="false">IF(  AND(  F252 &lt; E252,  F253 &lt; E253,  E253 &lt; D253  ),  1,  0  )</f>
        <v>1</v>
      </c>
      <c r="H253" s="12" t="n">
        <f aca="false">IF(  AND(  1 = G253,  OR(  0 = $K253,  2 = $K253  )  ),  $C253,  IF(  AND(  NOT(  "-" = H252  ),  0 &lt; H252  ),  H252,  0  )  )</f>
        <v>931</v>
      </c>
      <c r="I253" s="4" t="n">
        <f aca="false">IF(  AND(  E252 &lt; F252,  D253 &lt; E253,  E253 &lt; F253  ),  1,  0  )</f>
        <v>0</v>
      </c>
      <c r="J253" s="12" t="n">
        <f aca="false">IF(  AND(  1 = I253,  OR(  0 = $K253,  1 = $K253  )  ),  $C253,  IF(  AND(  NOT(  "-" = J252  ),  0 &lt; J252  ),  J252,  0  )  )</f>
        <v>866</v>
      </c>
      <c r="K253" s="13" t="n">
        <f aca="false">IF(  1 = G252,  1,  IF(  1 = I252,  2,  IF(  OR(  "-" = K252,  1 = M252),  0,  K252  )  )  )</f>
        <v>1</v>
      </c>
      <c r="L253" s="12" t="n">
        <f aca="false">IF(  AND(  1 = K253,  1 = M253  ),  (C253 - H253) * 100,  IF(  AND( 2 = K253,  1 = M253  ),  (J253 - C253) * 100,  0  )  )</f>
        <v>0</v>
      </c>
      <c r="M253" s="6" t="n">
        <f aca="false">IF(  OR(  AND(  1 = K253,  1 = I253  ),  AND(  2 =K253,  1 = G253  )  ),  1,  0  )</f>
        <v>0</v>
      </c>
      <c r="N253" s="0" t="n">
        <f aca="false">IF(  AND(  1 = M253,  0 &lt; L253  ),  1,  0  )</f>
        <v>0</v>
      </c>
    </row>
    <row r="254" customFormat="false" ht="12.8" hidden="false" customHeight="false" outlineLevel="0" collapsed="false">
      <c r="A254" s="5" t="n">
        <v>38009</v>
      </c>
      <c r="B254" s="6" t="n">
        <f aca="false">YEAR(A254)</f>
        <v>2004</v>
      </c>
      <c r="C254" s="7" t="n">
        <v>1081</v>
      </c>
      <c r="D254" s="8" t="n">
        <f aca="false">AVERAGE($C250:$C254)</f>
        <v>1024.4</v>
      </c>
      <c r="E254" s="8" t="n">
        <f aca="false">AVERAGE($C230:$C254)</f>
        <v>1003.8</v>
      </c>
      <c r="F254" s="8" t="n">
        <f aca="false">AVERAGE($C180:$C254)</f>
        <v>934.64</v>
      </c>
      <c r="G254" s="4" t="n">
        <f aca="false">IF(  AND(  F253 &lt; E253,  F254 &lt; E254,  E254 &lt; D254  ),  1,  0  )</f>
        <v>1</v>
      </c>
      <c r="H254" s="12" t="n">
        <f aca="false">IF(  AND(  1 = G254,  OR(  0 = $K254,  2 = $K254  )  ),  $C254,  IF(  AND(  NOT(  "-" = H253  ),  0 &lt; H253  ),  H253,  0  )  )</f>
        <v>931</v>
      </c>
      <c r="I254" s="4" t="n">
        <f aca="false">IF(  AND(  E253 &lt; F253,  D254 &lt; E254,  E254 &lt; F254  ),  1,  0  )</f>
        <v>0</v>
      </c>
      <c r="J254" s="12" t="n">
        <f aca="false">IF(  AND(  1 = I254,  OR(  0 = $K254,  1 = $K254  )  ),  $C254,  IF(  AND(  NOT(  "-" = J253  ),  0 &lt; J253  ),  J253,  0  )  )</f>
        <v>866</v>
      </c>
      <c r="K254" s="13" t="n">
        <f aca="false">IF(  1 = G253,  1,  IF(  1 = I253,  2,  IF(  OR(  "-" = K253,  1 = M253),  0,  K253  )  )  )</f>
        <v>1</v>
      </c>
      <c r="L254" s="12" t="n">
        <f aca="false">IF(  AND(  1 = K254,  1 = M254  ),  (C254 - H254) * 100,  IF(  AND( 2 = K254,  1 = M254  ),  (J254 - C254) * 100,  0  )  )</f>
        <v>0</v>
      </c>
      <c r="M254" s="6" t="n">
        <f aca="false">IF(  OR(  AND(  1 = K254,  1 = I254  ),  AND(  2 =K254,  1 = G254  )  ),  1,  0  )</f>
        <v>0</v>
      </c>
      <c r="N254" s="0" t="n">
        <f aca="false">IF(  AND(  1 = M254,  0 &lt; L254  ),  1,  0  )</f>
        <v>0</v>
      </c>
    </row>
    <row r="255" customFormat="false" ht="12.8" hidden="false" customHeight="false" outlineLevel="0" collapsed="false">
      <c r="A255" s="5" t="n">
        <v>38012</v>
      </c>
      <c r="B255" s="6" t="n">
        <f aca="false">YEAR(A255)</f>
        <v>2004</v>
      </c>
      <c r="C255" s="7" t="n">
        <v>1135</v>
      </c>
      <c r="D255" s="8" t="n">
        <f aca="false">AVERAGE($C251:$C255)</f>
        <v>1052</v>
      </c>
      <c r="E255" s="8" t="n">
        <f aca="false">AVERAGE($C231:$C255)</f>
        <v>1009.76</v>
      </c>
      <c r="F255" s="8" t="n">
        <f aca="false">AVERAGE($C181:$C255)</f>
        <v>937.266666666667</v>
      </c>
      <c r="G255" s="4" t="n">
        <f aca="false">IF(  AND(  F254 &lt; E254,  F255 &lt; E255,  E255 &lt; D255  ),  1,  0  )</f>
        <v>1</v>
      </c>
      <c r="H255" s="12" t="n">
        <f aca="false">IF(  AND(  1 = G255,  OR(  0 = $K255,  2 = $K255  )  ),  $C255,  IF(  AND(  NOT(  "-" = H254  ),  0 &lt; H254  ),  H254,  0  )  )</f>
        <v>931</v>
      </c>
      <c r="I255" s="4" t="n">
        <f aca="false">IF(  AND(  E254 &lt; F254,  D255 &lt; E255,  E255 &lt; F255  ),  1,  0  )</f>
        <v>0</v>
      </c>
      <c r="J255" s="12" t="n">
        <f aca="false">IF(  AND(  1 = I255,  OR(  0 = $K255,  1 = $K255  )  ),  $C255,  IF(  AND(  NOT(  "-" = J254  ),  0 &lt; J254  ),  J254,  0  )  )</f>
        <v>866</v>
      </c>
      <c r="K255" s="13" t="n">
        <f aca="false">IF(  1 = G254,  1,  IF(  1 = I254,  2,  IF(  OR(  "-" = K254,  1 = M254),  0,  K254  )  )  )</f>
        <v>1</v>
      </c>
      <c r="L255" s="12" t="n">
        <f aca="false">IF(  AND(  1 = K255,  1 = M255  ),  (C255 - H255) * 100,  IF(  AND( 2 = K255,  1 = M255  ),  (J255 - C255) * 100,  0  )  )</f>
        <v>0</v>
      </c>
      <c r="M255" s="6" t="n">
        <f aca="false">IF(  OR(  AND(  1 = K255,  1 = I255  ),  AND(  2 =K255,  1 = G255  )  ),  1,  0  )</f>
        <v>0</v>
      </c>
      <c r="N255" s="0" t="n">
        <f aca="false">IF(  AND(  1 = M255,  0 &lt; L255  ),  1,  0  )</f>
        <v>0</v>
      </c>
    </row>
    <row r="256" customFormat="false" ht="12.8" hidden="false" customHeight="false" outlineLevel="0" collapsed="false">
      <c r="A256" s="5" t="n">
        <v>38013</v>
      </c>
      <c r="B256" s="6" t="n">
        <f aca="false">YEAR(A256)</f>
        <v>2004</v>
      </c>
      <c r="C256" s="7" t="n">
        <v>1127</v>
      </c>
      <c r="D256" s="8" t="n">
        <f aca="false">AVERAGE($C252:$C256)</f>
        <v>1076.4</v>
      </c>
      <c r="E256" s="8" t="n">
        <f aca="false">AVERAGE($C232:$C256)</f>
        <v>1015.84</v>
      </c>
      <c r="F256" s="8" t="n">
        <f aca="false">AVERAGE($C182:$C256)</f>
        <v>939.866666666667</v>
      </c>
      <c r="G256" s="4" t="n">
        <f aca="false">IF(  AND(  F255 &lt; E255,  F256 &lt; E256,  E256 &lt; D256  ),  1,  0  )</f>
        <v>1</v>
      </c>
      <c r="H256" s="12" t="n">
        <f aca="false">IF(  AND(  1 = G256,  OR(  0 = $K256,  2 = $K256  )  ),  $C256,  IF(  AND(  NOT(  "-" = H255  ),  0 &lt; H255  ),  H255,  0  )  )</f>
        <v>931</v>
      </c>
      <c r="I256" s="4" t="n">
        <f aca="false">IF(  AND(  E255 &lt; F255,  D256 &lt; E256,  E256 &lt; F256  ),  1,  0  )</f>
        <v>0</v>
      </c>
      <c r="J256" s="12" t="n">
        <f aca="false">IF(  AND(  1 = I256,  OR(  0 = $K256,  1 = $K256  )  ),  $C256,  IF(  AND(  NOT(  "-" = J255  ),  0 &lt; J255  ),  J255,  0  )  )</f>
        <v>866</v>
      </c>
      <c r="K256" s="13" t="n">
        <f aca="false">IF(  1 = G255,  1,  IF(  1 = I255,  2,  IF(  OR(  "-" = K255,  1 = M255),  0,  K255  )  )  )</f>
        <v>1</v>
      </c>
      <c r="L256" s="12" t="n">
        <f aca="false">IF(  AND(  1 = K256,  1 = M256  ),  (C256 - H256) * 100,  IF(  AND( 2 = K256,  1 = M256  ),  (J256 - C256) * 100,  0  )  )</f>
        <v>0</v>
      </c>
      <c r="M256" s="6" t="n">
        <f aca="false">IF(  OR(  AND(  1 = K256,  1 = I256  ),  AND(  2 =K256,  1 = G256  )  ),  1,  0  )</f>
        <v>0</v>
      </c>
      <c r="N256" s="0" t="n">
        <f aca="false">IF(  AND(  1 = M256,  0 &lt; L256  ),  1,  0  )</f>
        <v>0</v>
      </c>
    </row>
    <row r="257" customFormat="false" ht="12.8" hidden="false" customHeight="false" outlineLevel="0" collapsed="false">
      <c r="A257" s="5" t="n">
        <v>38014</v>
      </c>
      <c r="B257" s="6" t="n">
        <f aca="false">YEAR(A257)</f>
        <v>2004</v>
      </c>
      <c r="C257" s="7" t="n">
        <v>1100</v>
      </c>
      <c r="D257" s="8" t="n">
        <f aca="false">AVERAGE($C253:$C257)</f>
        <v>1095.4</v>
      </c>
      <c r="E257" s="8" t="n">
        <f aca="false">AVERAGE($C233:$C257)</f>
        <v>1020.76</v>
      </c>
      <c r="F257" s="8" t="n">
        <f aca="false">AVERAGE($C183:$C257)</f>
        <v>942.306666666667</v>
      </c>
      <c r="G257" s="4" t="n">
        <f aca="false">IF(  AND(  F256 &lt; E256,  F257 &lt; E257,  E257 &lt; D257  ),  1,  0  )</f>
        <v>1</v>
      </c>
      <c r="H257" s="12" t="n">
        <f aca="false">IF(  AND(  1 = G257,  OR(  0 = $K257,  2 = $K257  )  ),  $C257,  IF(  AND(  NOT(  "-" = H256  ),  0 &lt; H256  ),  H256,  0  )  )</f>
        <v>931</v>
      </c>
      <c r="I257" s="4" t="n">
        <f aca="false">IF(  AND(  E256 &lt; F256,  D257 &lt; E257,  E257 &lt; F257  ),  1,  0  )</f>
        <v>0</v>
      </c>
      <c r="J257" s="12" t="n">
        <f aca="false">IF(  AND(  1 = I257,  OR(  0 = $K257,  1 = $K257  )  ),  $C257,  IF(  AND(  NOT(  "-" = J256  ),  0 &lt; J256  ),  J256,  0  )  )</f>
        <v>866</v>
      </c>
      <c r="K257" s="13" t="n">
        <f aca="false">IF(  1 = G256,  1,  IF(  1 = I256,  2,  IF(  OR(  "-" = K256,  1 = M256),  0,  K256  )  )  )</f>
        <v>1</v>
      </c>
      <c r="L257" s="12" t="n">
        <f aca="false">IF(  AND(  1 = K257,  1 = M257  ),  (C257 - H257) * 100,  IF(  AND( 2 = K257,  1 = M257  ),  (J257 - C257) * 100,  0  )  )</f>
        <v>0</v>
      </c>
      <c r="M257" s="6" t="n">
        <f aca="false">IF(  OR(  AND(  1 = K257,  1 = I257  ),  AND(  2 =K257,  1 = G257  )  ),  1,  0  )</f>
        <v>0</v>
      </c>
      <c r="N257" s="0" t="n">
        <f aca="false">IF(  AND(  1 = M257,  0 &lt; L257  ),  1,  0  )</f>
        <v>0</v>
      </c>
    </row>
    <row r="258" customFormat="false" ht="12.8" hidden="false" customHeight="false" outlineLevel="0" collapsed="false">
      <c r="A258" s="5" t="n">
        <v>38015</v>
      </c>
      <c r="B258" s="6" t="n">
        <f aca="false">YEAR(A258)</f>
        <v>2004</v>
      </c>
      <c r="C258" s="7" t="n">
        <v>1105</v>
      </c>
      <c r="D258" s="8" t="n">
        <f aca="false">AVERAGE($C254:$C258)</f>
        <v>1109.6</v>
      </c>
      <c r="E258" s="8" t="n">
        <f aca="false">AVERAGE($C234:$C258)</f>
        <v>1025.92</v>
      </c>
      <c r="F258" s="8" t="n">
        <f aca="false">AVERAGE($C184:$C258)</f>
        <v>945.133333333333</v>
      </c>
      <c r="G258" s="4" t="n">
        <f aca="false">IF(  AND(  F257 &lt; E257,  F258 &lt; E258,  E258 &lt; D258  ),  1,  0  )</f>
        <v>1</v>
      </c>
      <c r="H258" s="12" t="n">
        <f aca="false">IF(  AND(  1 = G258,  OR(  0 = $K258,  2 = $K258  )  ),  $C258,  IF(  AND(  NOT(  "-" = H257  ),  0 &lt; H257  ),  H257,  0  )  )</f>
        <v>931</v>
      </c>
      <c r="I258" s="4" t="n">
        <f aca="false">IF(  AND(  E257 &lt; F257,  D258 &lt; E258,  E258 &lt; F258  ),  1,  0  )</f>
        <v>0</v>
      </c>
      <c r="J258" s="12" t="n">
        <f aca="false">IF(  AND(  1 = I258,  OR(  0 = $K258,  1 = $K258  )  ),  $C258,  IF(  AND(  NOT(  "-" = J257  ),  0 &lt; J257  ),  J257,  0  )  )</f>
        <v>866</v>
      </c>
      <c r="K258" s="13" t="n">
        <f aca="false">IF(  1 = G257,  1,  IF(  1 = I257,  2,  IF(  OR(  "-" = K257,  1 = M257),  0,  K257  )  )  )</f>
        <v>1</v>
      </c>
      <c r="L258" s="12" t="n">
        <f aca="false">IF(  AND(  1 = K258,  1 = M258  ),  (C258 - H258) * 100,  IF(  AND( 2 = K258,  1 = M258  ),  (J258 - C258) * 100,  0  )  )</f>
        <v>0</v>
      </c>
      <c r="M258" s="6" t="n">
        <f aca="false">IF(  OR(  AND(  1 = K258,  1 = I258  ),  AND(  2 =K258,  1 = G258  )  ),  1,  0  )</f>
        <v>0</v>
      </c>
      <c r="N258" s="0" t="n">
        <f aca="false">IF(  AND(  1 = M258,  0 &lt; L258  ),  1,  0  )</f>
        <v>0</v>
      </c>
    </row>
    <row r="259" customFormat="false" ht="12.8" hidden="false" customHeight="false" outlineLevel="0" collapsed="false">
      <c r="A259" s="5" t="n">
        <v>38016</v>
      </c>
      <c r="B259" s="6" t="n">
        <f aca="false">YEAR(A259)</f>
        <v>2004</v>
      </c>
      <c r="C259" s="7" t="n">
        <v>1027</v>
      </c>
      <c r="D259" s="8" t="n">
        <f aca="false">AVERAGE($C255:$C259)</f>
        <v>1098.8</v>
      </c>
      <c r="E259" s="8" t="n">
        <f aca="false">AVERAGE($C235:$C259)</f>
        <v>1026.52</v>
      </c>
      <c r="F259" s="8" t="n">
        <f aca="false">AVERAGE($C185:$C259)</f>
        <v>946.866666666667</v>
      </c>
      <c r="G259" s="4" t="n">
        <f aca="false">IF(  AND(  F258 &lt; E258,  F259 &lt; E259,  E259 &lt; D259  ),  1,  0  )</f>
        <v>1</v>
      </c>
      <c r="H259" s="12" t="n">
        <f aca="false">IF(  AND(  1 = G259,  OR(  0 = $K259,  2 = $K259  )  ),  $C259,  IF(  AND(  NOT(  "-" = H258  ),  0 &lt; H258  ),  H258,  0  )  )</f>
        <v>931</v>
      </c>
      <c r="I259" s="4" t="n">
        <f aca="false">IF(  AND(  E258 &lt; F258,  D259 &lt; E259,  E259 &lt; F259  ),  1,  0  )</f>
        <v>0</v>
      </c>
      <c r="J259" s="12" t="n">
        <f aca="false">IF(  AND(  1 = I259,  OR(  0 = $K259,  1 = $K259  )  ),  $C259,  IF(  AND(  NOT(  "-" = J258  ),  0 &lt; J258  ),  J258,  0  )  )</f>
        <v>866</v>
      </c>
      <c r="K259" s="13" t="n">
        <f aca="false">IF(  1 = G258,  1,  IF(  1 = I258,  2,  IF(  OR(  "-" = K258,  1 = M258),  0,  K258  )  )  )</f>
        <v>1</v>
      </c>
      <c r="L259" s="12" t="n">
        <f aca="false">IF(  AND(  1 = K259,  1 = M259  ),  (C259 - H259) * 100,  IF(  AND( 2 = K259,  1 = M259  ),  (J259 - C259) * 100,  0  )  )</f>
        <v>0</v>
      </c>
      <c r="M259" s="6" t="n">
        <f aca="false">IF(  OR(  AND(  1 = K259,  1 = I259  ),  AND(  2 =K259,  1 = G259  )  ),  1,  0  )</f>
        <v>0</v>
      </c>
      <c r="N259" s="0" t="n">
        <f aca="false">IF(  AND(  1 = M259,  0 &lt; L259  ),  1,  0  )</f>
        <v>0</v>
      </c>
    </row>
    <row r="260" customFormat="false" ht="12.8" hidden="false" customHeight="false" outlineLevel="0" collapsed="false">
      <c r="A260" s="5" t="n">
        <v>38019</v>
      </c>
      <c r="B260" s="6" t="n">
        <f aca="false">YEAR(A260)</f>
        <v>2004</v>
      </c>
      <c r="C260" s="7" t="n">
        <v>1023</v>
      </c>
      <c r="D260" s="8" t="n">
        <f aca="false">AVERAGE($C256:$C260)</f>
        <v>1076.4</v>
      </c>
      <c r="E260" s="8" t="n">
        <f aca="false">AVERAGE($C236:$C260)</f>
        <v>1026.72</v>
      </c>
      <c r="F260" s="8" t="n">
        <f aca="false">AVERAGE($C186:$C260)</f>
        <v>949.266666666667</v>
      </c>
      <c r="G260" s="4" t="n">
        <f aca="false">IF(  AND(  F259 &lt; E259,  F260 &lt; E260,  E260 &lt; D260  ),  1,  0  )</f>
        <v>1</v>
      </c>
      <c r="H260" s="12" t="n">
        <f aca="false">IF(  AND(  1 = G260,  OR(  0 = $K260,  2 = $K260  )  ),  $C260,  IF(  AND(  NOT(  "-" = H259  ),  0 &lt; H259  ),  H259,  0  )  )</f>
        <v>931</v>
      </c>
      <c r="I260" s="4" t="n">
        <f aca="false">IF(  AND(  E259 &lt; F259,  D260 &lt; E260,  E260 &lt; F260  ),  1,  0  )</f>
        <v>0</v>
      </c>
      <c r="J260" s="12" t="n">
        <f aca="false">IF(  AND(  1 = I260,  OR(  0 = $K260,  1 = $K260  )  ),  $C260,  IF(  AND(  NOT(  "-" = J259  ),  0 &lt; J259  ),  J259,  0  )  )</f>
        <v>866</v>
      </c>
      <c r="K260" s="13" t="n">
        <f aca="false">IF(  1 = G259,  1,  IF(  1 = I259,  2,  IF(  OR(  "-" = K259,  1 = M259),  0,  K259  )  )  )</f>
        <v>1</v>
      </c>
      <c r="L260" s="12" t="n">
        <f aca="false">IF(  AND(  1 = K260,  1 = M260  ),  (C260 - H260) * 100,  IF(  AND( 2 = K260,  1 = M260  ),  (J260 - C260) * 100,  0  )  )</f>
        <v>0</v>
      </c>
      <c r="M260" s="6" t="n">
        <f aca="false">IF(  OR(  AND(  1 = K260,  1 = I260  ),  AND(  2 =K260,  1 = G260  )  ),  1,  0  )</f>
        <v>0</v>
      </c>
      <c r="N260" s="0" t="n">
        <f aca="false">IF(  AND(  1 = M260,  0 &lt; L260  ),  1,  0  )</f>
        <v>0</v>
      </c>
    </row>
    <row r="261" customFormat="false" ht="12.8" hidden="false" customHeight="false" outlineLevel="0" collapsed="false">
      <c r="A261" s="5" t="n">
        <v>38020</v>
      </c>
      <c r="B261" s="6" t="n">
        <f aca="false">YEAR(A261)</f>
        <v>2004</v>
      </c>
      <c r="C261" s="7" t="n">
        <v>1006</v>
      </c>
      <c r="D261" s="8" t="n">
        <f aca="false">AVERAGE($C257:$C261)</f>
        <v>1052.2</v>
      </c>
      <c r="E261" s="8" t="n">
        <f aca="false">AVERAGE($C237:$C261)</f>
        <v>1026.68</v>
      </c>
      <c r="F261" s="8" t="n">
        <f aca="false">AVERAGE($C187:$C261)</f>
        <v>951.133333333333</v>
      </c>
      <c r="G261" s="4" t="n">
        <f aca="false">IF(  AND(  F260 &lt; E260,  F261 &lt; E261,  E261 &lt; D261  ),  1,  0  )</f>
        <v>1</v>
      </c>
      <c r="H261" s="12" t="n">
        <f aca="false">IF(  AND(  1 = G261,  OR(  0 = $K261,  2 = $K261  )  ),  $C261,  IF(  AND(  NOT(  "-" = H260  ),  0 &lt; H260  ),  H260,  0  )  )</f>
        <v>931</v>
      </c>
      <c r="I261" s="4" t="n">
        <f aca="false">IF(  AND(  E260 &lt; F260,  D261 &lt; E261,  E261 &lt; F261  ),  1,  0  )</f>
        <v>0</v>
      </c>
      <c r="J261" s="12" t="n">
        <f aca="false">IF(  AND(  1 = I261,  OR(  0 = $K261,  1 = $K261  )  ),  $C261,  IF(  AND(  NOT(  "-" = J260  ),  0 &lt; J260  ),  J260,  0  )  )</f>
        <v>866</v>
      </c>
      <c r="K261" s="13" t="n">
        <f aca="false">IF(  1 = G260,  1,  IF(  1 = I260,  2,  IF(  OR(  "-" = K260,  1 = M260),  0,  K260  )  )  )</f>
        <v>1</v>
      </c>
      <c r="L261" s="12" t="n">
        <f aca="false">IF(  AND(  1 = K261,  1 = M261  ),  (C261 - H261) * 100,  IF(  AND( 2 = K261,  1 = M261  ),  (J261 - C261) * 100,  0  )  )</f>
        <v>0</v>
      </c>
      <c r="M261" s="6" t="n">
        <f aca="false">IF(  OR(  AND(  1 = K261,  1 = I261  ),  AND(  2 =K261,  1 = G261  )  ),  1,  0  )</f>
        <v>0</v>
      </c>
      <c r="N261" s="0" t="n">
        <f aca="false">IF(  AND(  1 = M261,  0 &lt; L261  ),  1,  0  )</f>
        <v>0</v>
      </c>
    </row>
    <row r="262" customFormat="false" ht="12.8" hidden="false" customHeight="false" outlineLevel="0" collapsed="false">
      <c r="A262" s="5" t="n">
        <v>38021</v>
      </c>
      <c r="B262" s="6" t="n">
        <f aca="false">YEAR(A262)</f>
        <v>2004</v>
      </c>
      <c r="C262" s="7" t="n">
        <v>984</v>
      </c>
      <c r="D262" s="8" t="n">
        <f aca="false">AVERAGE($C258:$C262)</f>
        <v>1029</v>
      </c>
      <c r="E262" s="8" t="n">
        <f aca="false">AVERAGE($C238:$C262)</f>
        <v>1025.96</v>
      </c>
      <c r="F262" s="8" t="n">
        <f aca="false">AVERAGE($C188:$C262)</f>
        <v>952.746666666667</v>
      </c>
      <c r="G262" s="4" t="n">
        <f aca="false">IF(  AND(  F261 &lt; E261,  F262 &lt; E262,  E262 &lt; D262  ),  1,  0  )</f>
        <v>1</v>
      </c>
      <c r="H262" s="12" t="n">
        <f aca="false">IF(  AND(  1 = G262,  OR(  0 = $K262,  2 = $K262  )  ),  $C262,  IF(  AND(  NOT(  "-" = H261  ),  0 &lt; H261  ),  H261,  0  )  )</f>
        <v>931</v>
      </c>
      <c r="I262" s="4" t="n">
        <f aca="false">IF(  AND(  E261 &lt; F261,  D262 &lt; E262,  E262 &lt; F262  ),  1,  0  )</f>
        <v>0</v>
      </c>
      <c r="J262" s="12" t="n">
        <f aca="false">IF(  AND(  1 = I262,  OR(  0 = $K262,  1 = $K262  )  ),  $C262,  IF(  AND(  NOT(  "-" = J261  ),  0 &lt; J261  ),  J261,  0  )  )</f>
        <v>866</v>
      </c>
      <c r="K262" s="13" t="n">
        <f aca="false">IF(  1 = G261,  1,  IF(  1 = I261,  2,  IF(  OR(  "-" = K261,  1 = M261),  0,  K261  )  )  )</f>
        <v>1</v>
      </c>
      <c r="L262" s="12" t="n">
        <f aca="false">IF(  AND(  1 = K262,  1 = M262  ),  (C262 - H262) * 100,  IF(  AND( 2 = K262,  1 = M262  ),  (J262 - C262) * 100,  0  )  )</f>
        <v>0</v>
      </c>
      <c r="M262" s="6" t="n">
        <f aca="false">IF(  OR(  AND(  1 = K262,  1 = I262  ),  AND(  2 =K262,  1 = G262  )  ),  1,  0  )</f>
        <v>0</v>
      </c>
      <c r="N262" s="0" t="n">
        <f aca="false">IF(  AND(  1 = M262,  0 &lt; L262  ),  1,  0  )</f>
        <v>0</v>
      </c>
    </row>
    <row r="263" customFormat="false" ht="12.8" hidden="false" customHeight="false" outlineLevel="0" collapsed="false">
      <c r="A263" s="5" t="n">
        <v>38022</v>
      </c>
      <c r="B263" s="6" t="n">
        <f aca="false">YEAR(A263)</f>
        <v>2004</v>
      </c>
      <c r="C263" s="7" t="n">
        <v>1007</v>
      </c>
      <c r="D263" s="8" t="n">
        <f aca="false">AVERAGE($C259:$C263)</f>
        <v>1009.4</v>
      </c>
      <c r="E263" s="8" t="n">
        <f aca="false">AVERAGE($C239:$C263)</f>
        <v>1026.32</v>
      </c>
      <c r="F263" s="8" t="n">
        <f aca="false">AVERAGE($C189:$C263)</f>
        <v>954.826666666667</v>
      </c>
      <c r="G263" s="4" t="n">
        <f aca="false">IF(  AND(  F262 &lt; E262,  F263 &lt; E263,  E263 &lt; D263  ),  1,  0  )</f>
        <v>0</v>
      </c>
      <c r="H263" s="12" t="n">
        <f aca="false">IF(  AND(  1 = G263,  OR(  0 = $K263,  2 = $K263  )  ),  $C263,  IF(  AND(  NOT(  "-" = H262  ),  0 &lt; H262  ),  H262,  0  )  )</f>
        <v>931</v>
      </c>
      <c r="I263" s="4" t="n">
        <f aca="false">IF(  AND(  E262 &lt; F262,  D263 &lt; E263,  E263 &lt; F263  ),  1,  0  )</f>
        <v>0</v>
      </c>
      <c r="J263" s="12" t="n">
        <f aca="false">IF(  AND(  1 = I263,  OR(  0 = $K263,  1 = $K263  )  ),  $C263,  IF(  AND(  NOT(  "-" = J262  ),  0 &lt; J262  ),  J262,  0  )  )</f>
        <v>866</v>
      </c>
      <c r="K263" s="13" t="n">
        <f aca="false">IF(  1 = G262,  1,  IF(  1 = I262,  2,  IF(  OR(  "-" = K262,  1 = M262),  0,  K262  )  )  )</f>
        <v>1</v>
      </c>
      <c r="L263" s="12" t="n">
        <f aca="false">IF(  AND(  1 = K263,  1 = M263  ),  (C263 - H263) * 100,  IF(  AND( 2 = K263,  1 = M263  ),  (J263 - C263) * 100,  0  )  )</f>
        <v>0</v>
      </c>
      <c r="M263" s="6" t="n">
        <f aca="false">IF(  OR(  AND(  1 = K263,  1 = I263  ),  AND(  2 =K263,  1 = G263  )  ),  1,  0  )</f>
        <v>0</v>
      </c>
      <c r="N263" s="0" t="n">
        <f aca="false">IF(  AND(  1 = M263,  0 &lt; L263  ),  1,  0  )</f>
        <v>0</v>
      </c>
    </row>
    <row r="264" customFormat="false" ht="12.8" hidden="false" customHeight="false" outlineLevel="0" collapsed="false">
      <c r="A264" s="5" t="n">
        <v>38023</v>
      </c>
      <c r="B264" s="6" t="n">
        <f aca="false">YEAR(A264)</f>
        <v>2004</v>
      </c>
      <c r="C264" s="7" t="n">
        <v>980</v>
      </c>
      <c r="D264" s="8" t="n">
        <f aca="false">AVERAGE($C260:$C264)</f>
        <v>1000</v>
      </c>
      <c r="E264" s="8" t="n">
        <f aca="false">AVERAGE($C240:$C264)</f>
        <v>1025.8</v>
      </c>
      <c r="F264" s="8" t="n">
        <f aca="false">AVERAGE($C190:$C264)</f>
        <v>955.986666666667</v>
      </c>
      <c r="G264" s="4" t="n">
        <f aca="false">IF(  AND(  F263 &lt; E263,  F264 &lt; E264,  E264 &lt; D264  ),  1,  0  )</f>
        <v>0</v>
      </c>
      <c r="H264" s="12" t="n">
        <f aca="false">IF(  AND(  1 = G264,  OR(  0 = $K264,  2 = $K264  )  ),  $C264,  IF(  AND(  NOT(  "-" = H263  ),  0 &lt; H263  ),  H263,  0  )  )</f>
        <v>931</v>
      </c>
      <c r="I264" s="4" t="n">
        <f aca="false">IF(  AND(  E263 &lt; F263,  D264 &lt; E264,  E264 &lt; F264  ),  1,  0  )</f>
        <v>0</v>
      </c>
      <c r="J264" s="12" t="n">
        <f aca="false">IF(  AND(  1 = I264,  OR(  0 = $K264,  1 = $K264  )  ),  $C264,  IF(  AND(  NOT(  "-" = J263  ),  0 &lt; J263  ),  J263,  0  )  )</f>
        <v>866</v>
      </c>
      <c r="K264" s="13" t="n">
        <f aca="false">IF(  1 = G263,  1,  IF(  1 = I263,  2,  IF(  OR(  "-" = K263,  1 = M263),  0,  K263  )  )  )</f>
        <v>1</v>
      </c>
      <c r="L264" s="12" t="n">
        <f aca="false">IF(  AND(  1 = K264,  1 = M264  ),  (C264 - H264) * 100,  IF(  AND( 2 = K264,  1 = M264  ),  (J264 - C264) * 100,  0  )  )</f>
        <v>0</v>
      </c>
      <c r="M264" s="6" t="n">
        <f aca="false">IF(  OR(  AND(  1 = K264,  1 = I264  ),  AND(  2 =K264,  1 = G264  )  ),  1,  0  )</f>
        <v>0</v>
      </c>
      <c r="N264" s="0" t="n">
        <f aca="false">IF(  AND(  1 = M264,  0 &lt; L264  ),  1,  0  )</f>
        <v>0</v>
      </c>
    </row>
    <row r="265" customFormat="false" ht="12.8" hidden="false" customHeight="false" outlineLevel="0" collapsed="false">
      <c r="A265" s="5" t="n">
        <v>38026</v>
      </c>
      <c r="B265" s="6" t="n">
        <f aca="false">YEAR(A265)</f>
        <v>2004</v>
      </c>
      <c r="C265" s="7" t="n">
        <v>1010</v>
      </c>
      <c r="D265" s="8" t="n">
        <f aca="false">AVERAGE($C261:$C265)</f>
        <v>997.4</v>
      </c>
      <c r="E265" s="8" t="n">
        <f aca="false">AVERAGE($C241:$C265)</f>
        <v>1025.96</v>
      </c>
      <c r="F265" s="8" t="n">
        <f aca="false">AVERAGE($C191:$C265)</f>
        <v>957.853333333333</v>
      </c>
      <c r="G265" s="4" t="n">
        <f aca="false">IF(  AND(  F264 &lt; E264,  F265 &lt; E265,  E265 &lt; D265  ),  1,  0  )</f>
        <v>0</v>
      </c>
      <c r="H265" s="12" t="n">
        <f aca="false">IF(  AND(  1 = G265,  OR(  0 = $K265,  2 = $K265  )  ),  $C265,  IF(  AND(  NOT(  "-" = H264  ),  0 &lt; H264  ),  H264,  0  )  )</f>
        <v>931</v>
      </c>
      <c r="I265" s="4" t="n">
        <f aca="false">IF(  AND(  E264 &lt; F264,  D265 &lt; E265,  E265 &lt; F265  ),  1,  0  )</f>
        <v>0</v>
      </c>
      <c r="J265" s="12" t="n">
        <f aca="false">IF(  AND(  1 = I265,  OR(  0 = $K265,  1 = $K265  )  ),  $C265,  IF(  AND(  NOT(  "-" = J264  ),  0 &lt; J264  ),  J264,  0  )  )</f>
        <v>866</v>
      </c>
      <c r="K265" s="13" t="n">
        <f aca="false">IF(  1 = G264,  1,  IF(  1 = I264,  2,  IF(  OR(  "-" = K264,  1 = M264),  0,  K264  )  )  )</f>
        <v>1</v>
      </c>
      <c r="L265" s="12" t="n">
        <f aca="false">IF(  AND(  1 = K265,  1 = M265  ),  (C265 - H265) * 100,  IF(  AND( 2 = K265,  1 = M265  ),  (J265 - C265) * 100,  0  )  )</f>
        <v>0</v>
      </c>
      <c r="M265" s="6" t="n">
        <f aca="false">IF(  OR(  AND(  1 = K265,  1 = I265  ),  AND(  2 =K265,  1 = G265  )  ),  1,  0  )</f>
        <v>0</v>
      </c>
      <c r="N265" s="0" t="n">
        <f aca="false">IF(  AND(  1 = M265,  0 &lt; L265  ),  1,  0  )</f>
        <v>0</v>
      </c>
    </row>
    <row r="266" customFormat="false" ht="12.8" hidden="false" customHeight="false" outlineLevel="0" collapsed="false">
      <c r="A266" s="5" t="n">
        <v>38027</v>
      </c>
      <c r="B266" s="6" t="n">
        <f aca="false">YEAR(A266)</f>
        <v>2004</v>
      </c>
      <c r="C266" s="7" t="n">
        <v>977</v>
      </c>
      <c r="D266" s="8" t="n">
        <f aca="false">AVERAGE($C262:$C266)</f>
        <v>991.6</v>
      </c>
      <c r="E266" s="8" t="n">
        <f aca="false">AVERAGE($C242:$C266)</f>
        <v>1023.96</v>
      </c>
      <c r="F266" s="8" t="n">
        <f aca="false">AVERAGE($C192:$C266)</f>
        <v>959.106666666667</v>
      </c>
      <c r="G266" s="4" t="n">
        <f aca="false">IF(  AND(  F265 &lt; E265,  F266 &lt; E266,  E266 &lt; D266  ),  1,  0  )</f>
        <v>0</v>
      </c>
      <c r="H266" s="12" t="n">
        <f aca="false">IF(  AND(  1 = G266,  OR(  0 = $K266,  2 = $K266  )  ),  $C266,  IF(  AND(  NOT(  "-" = H265  ),  0 &lt; H265  ),  H265,  0  )  )</f>
        <v>931</v>
      </c>
      <c r="I266" s="4" t="n">
        <f aca="false">IF(  AND(  E265 &lt; F265,  D266 &lt; E266,  E266 &lt; F266  ),  1,  0  )</f>
        <v>0</v>
      </c>
      <c r="J266" s="12" t="n">
        <f aca="false">IF(  AND(  1 = I266,  OR(  0 = $K266,  1 = $K266  )  ),  $C266,  IF(  AND(  NOT(  "-" = J265  ),  0 &lt; J265  ),  J265,  0  )  )</f>
        <v>866</v>
      </c>
      <c r="K266" s="13" t="n">
        <f aca="false">IF(  1 = G265,  1,  IF(  1 = I265,  2,  IF(  OR(  "-" = K265,  1 = M265),  0,  K265  )  )  )</f>
        <v>1</v>
      </c>
      <c r="L266" s="12" t="n">
        <f aca="false">IF(  AND(  1 = K266,  1 = M266  ),  (C266 - H266) * 100,  IF(  AND( 2 = K266,  1 = M266  ),  (J266 - C266) * 100,  0  )  )</f>
        <v>0</v>
      </c>
      <c r="M266" s="6" t="n">
        <f aca="false">IF(  OR(  AND(  1 = K266,  1 = I266  ),  AND(  2 =K266,  1 = G266  )  ),  1,  0  )</f>
        <v>0</v>
      </c>
      <c r="N266" s="0" t="n">
        <f aca="false">IF(  AND(  1 = M266,  0 &lt; L266  ),  1,  0  )</f>
        <v>0</v>
      </c>
    </row>
    <row r="267" customFormat="false" ht="12.8" hidden="false" customHeight="false" outlineLevel="0" collapsed="false">
      <c r="A267" s="5" t="n">
        <v>38029</v>
      </c>
      <c r="B267" s="6" t="n">
        <f aca="false">YEAR(A267)</f>
        <v>2004</v>
      </c>
      <c r="C267" s="7" t="n">
        <v>974</v>
      </c>
      <c r="D267" s="8" t="n">
        <f aca="false">AVERAGE($C263:$C267)</f>
        <v>989.6</v>
      </c>
      <c r="E267" s="8" t="n">
        <f aca="false">AVERAGE($C243:$C267)</f>
        <v>1022.44</v>
      </c>
      <c r="F267" s="8" t="n">
        <f aca="false">AVERAGE($C193:$C267)</f>
        <v>960.32</v>
      </c>
      <c r="G267" s="4" t="n">
        <f aca="false">IF(  AND(  F266 &lt; E266,  F267 &lt; E267,  E267 &lt; D267  ),  1,  0  )</f>
        <v>0</v>
      </c>
      <c r="H267" s="12" t="n">
        <f aca="false">IF(  AND(  1 = G267,  OR(  0 = $K267,  2 = $K267  )  ),  $C267,  IF(  AND(  NOT(  "-" = H266  ),  0 &lt; H266  ),  H266,  0  )  )</f>
        <v>931</v>
      </c>
      <c r="I267" s="4" t="n">
        <f aca="false">IF(  AND(  E266 &lt; F266,  D267 &lt; E267,  E267 &lt; F267  ),  1,  0  )</f>
        <v>0</v>
      </c>
      <c r="J267" s="12" t="n">
        <f aca="false">IF(  AND(  1 = I267,  OR(  0 = $K267,  1 = $K267  )  ),  $C267,  IF(  AND(  NOT(  "-" = J266  ),  0 &lt; J266  ),  J266,  0  )  )</f>
        <v>866</v>
      </c>
      <c r="K267" s="13" t="n">
        <f aca="false">IF(  1 = G266,  1,  IF(  1 = I266,  2,  IF(  OR(  "-" = K266,  1 = M266),  0,  K266  )  )  )</f>
        <v>1</v>
      </c>
      <c r="L267" s="12" t="n">
        <f aca="false">IF(  AND(  1 = K267,  1 = M267  ),  (C267 - H267) * 100,  IF(  AND( 2 = K267,  1 = M267  ),  (J267 - C267) * 100,  0  )  )</f>
        <v>0</v>
      </c>
      <c r="M267" s="6" t="n">
        <f aca="false">IF(  OR(  AND(  1 = K267,  1 = I267  ),  AND(  2 =K267,  1 = G267  )  ),  1,  0  )</f>
        <v>0</v>
      </c>
      <c r="N267" s="0" t="n">
        <f aca="false">IF(  AND(  1 = M267,  0 &lt; L267  ),  1,  0  )</f>
        <v>0</v>
      </c>
    </row>
    <row r="268" customFormat="false" ht="12.8" hidden="false" customHeight="false" outlineLevel="0" collapsed="false">
      <c r="A268" s="5" t="n">
        <v>38030</v>
      </c>
      <c r="B268" s="6" t="n">
        <f aca="false">YEAR(A268)</f>
        <v>2004</v>
      </c>
      <c r="C268" s="7" t="n">
        <v>1007</v>
      </c>
      <c r="D268" s="8" t="n">
        <f aca="false">AVERAGE($C264:$C268)</f>
        <v>989.6</v>
      </c>
      <c r="E268" s="8" t="n">
        <f aca="false">AVERAGE($C244:$C268)</f>
        <v>1023</v>
      </c>
      <c r="F268" s="8" t="n">
        <f aca="false">AVERAGE($C194:$C268)</f>
        <v>962.146666666667</v>
      </c>
      <c r="G268" s="4" t="n">
        <f aca="false">IF(  AND(  F267 &lt; E267,  F268 &lt; E268,  E268 &lt; D268  ),  1,  0  )</f>
        <v>0</v>
      </c>
      <c r="H268" s="12" t="n">
        <f aca="false">IF(  AND(  1 = G268,  OR(  0 = $K268,  2 = $K268  )  ),  $C268,  IF(  AND(  NOT(  "-" = H267  ),  0 &lt; H267  ),  H267,  0  )  )</f>
        <v>931</v>
      </c>
      <c r="I268" s="4" t="n">
        <f aca="false">IF(  AND(  E267 &lt; F267,  D268 &lt; E268,  E268 &lt; F268  ),  1,  0  )</f>
        <v>0</v>
      </c>
      <c r="J268" s="12" t="n">
        <f aca="false">IF(  AND(  1 = I268,  OR(  0 = $K268,  1 = $K268  )  ),  $C268,  IF(  AND(  NOT(  "-" = J267  ),  0 &lt; J267  ),  J267,  0  )  )</f>
        <v>866</v>
      </c>
      <c r="K268" s="13" t="n">
        <f aca="false">IF(  1 = G267,  1,  IF(  1 = I267,  2,  IF(  OR(  "-" = K267,  1 = M267),  0,  K267  )  )  )</f>
        <v>1</v>
      </c>
      <c r="L268" s="12" t="n">
        <f aca="false">IF(  AND(  1 = K268,  1 = M268  ),  (C268 - H268) * 100,  IF(  AND( 2 = K268,  1 = M268  ),  (J268 - C268) * 100,  0  )  )</f>
        <v>0</v>
      </c>
      <c r="M268" s="6" t="n">
        <f aca="false">IF(  OR(  AND(  1 = K268,  1 = I268  ),  AND(  2 =K268,  1 = G268  )  ),  1,  0  )</f>
        <v>0</v>
      </c>
      <c r="N268" s="0" t="n">
        <f aca="false">IF(  AND(  1 = M268,  0 &lt; L268  ),  1,  0  )</f>
        <v>0</v>
      </c>
    </row>
    <row r="269" customFormat="false" ht="12.8" hidden="false" customHeight="false" outlineLevel="0" collapsed="false">
      <c r="A269" s="5" t="n">
        <v>38033</v>
      </c>
      <c r="B269" s="6" t="n">
        <f aca="false">YEAR(A269)</f>
        <v>2004</v>
      </c>
      <c r="C269" s="7" t="n">
        <v>1008</v>
      </c>
      <c r="D269" s="8" t="n">
        <f aca="false">AVERAGE($C265:$C269)</f>
        <v>995.2</v>
      </c>
      <c r="E269" s="8" t="n">
        <f aca="false">AVERAGE($C245:$C269)</f>
        <v>1023.84</v>
      </c>
      <c r="F269" s="8" t="n">
        <f aca="false">AVERAGE($C195:$C269)</f>
        <v>963.946666666667</v>
      </c>
      <c r="G269" s="4" t="n">
        <f aca="false">IF(  AND(  F268 &lt; E268,  F269 &lt; E269,  E269 &lt; D269  ),  1,  0  )</f>
        <v>0</v>
      </c>
      <c r="H269" s="12" t="n">
        <f aca="false">IF(  AND(  1 = G269,  OR(  0 = $K269,  2 = $K269  )  ),  $C269,  IF(  AND(  NOT(  "-" = H268  ),  0 &lt; H268  ),  H268,  0  )  )</f>
        <v>931</v>
      </c>
      <c r="I269" s="4" t="n">
        <f aca="false">IF(  AND(  E268 &lt; F268,  D269 &lt; E269,  E269 &lt; F269  ),  1,  0  )</f>
        <v>0</v>
      </c>
      <c r="J269" s="12" t="n">
        <f aca="false">IF(  AND(  1 = I269,  OR(  0 = $K269,  1 = $K269  )  ),  $C269,  IF(  AND(  NOT(  "-" = J268  ),  0 &lt; J268  ),  J268,  0  )  )</f>
        <v>866</v>
      </c>
      <c r="K269" s="13" t="n">
        <f aca="false">IF(  1 = G268,  1,  IF(  1 = I268,  2,  IF(  OR(  "-" = K268,  1 = M268),  0,  K268  )  )  )</f>
        <v>1</v>
      </c>
      <c r="L269" s="12" t="n">
        <f aca="false">IF(  AND(  1 = K269,  1 = M269  ),  (C269 - H269) * 100,  IF(  AND( 2 = K269,  1 = M269  ),  (J269 - C269) * 100,  0  )  )</f>
        <v>0</v>
      </c>
      <c r="M269" s="6" t="n">
        <f aca="false">IF(  OR(  AND(  1 = K269,  1 = I269  ),  AND(  2 =K269,  1 = G269  )  ),  1,  0  )</f>
        <v>0</v>
      </c>
      <c r="N269" s="0" t="n">
        <f aca="false">IF(  AND(  1 = M269,  0 &lt; L269  ),  1,  0  )</f>
        <v>0</v>
      </c>
    </row>
    <row r="270" customFormat="false" ht="12.8" hidden="false" customHeight="false" outlineLevel="0" collapsed="false">
      <c r="A270" s="5" t="n">
        <v>38034</v>
      </c>
      <c r="B270" s="6" t="n">
        <f aca="false">YEAR(A270)</f>
        <v>2004</v>
      </c>
      <c r="C270" s="7" t="n">
        <v>1003</v>
      </c>
      <c r="D270" s="8" t="n">
        <f aca="false">AVERAGE($C266:$C270)</f>
        <v>993.8</v>
      </c>
      <c r="E270" s="8" t="n">
        <f aca="false">AVERAGE($C246:$C270)</f>
        <v>1023.6</v>
      </c>
      <c r="F270" s="8" t="n">
        <f aca="false">AVERAGE($C196:$C270)</f>
        <v>966.12</v>
      </c>
      <c r="G270" s="4" t="n">
        <f aca="false">IF(  AND(  F269 &lt; E269,  F270 &lt; E270,  E270 &lt; D270  ),  1,  0  )</f>
        <v>0</v>
      </c>
      <c r="H270" s="12" t="n">
        <f aca="false">IF(  AND(  1 = G270,  OR(  0 = $K270,  2 = $K270  )  ),  $C270,  IF(  AND(  NOT(  "-" = H269  ),  0 &lt; H269  ),  H269,  0  )  )</f>
        <v>931</v>
      </c>
      <c r="I270" s="4" t="n">
        <f aca="false">IF(  AND(  E269 &lt; F269,  D270 &lt; E270,  E270 &lt; F270  ),  1,  0  )</f>
        <v>0</v>
      </c>
      <c r="J270" s="12" t="n">
        <f aca="false">IF(  AND(  1 = I270,  OR(  0 = $K270,  1 = $K270  )  ),  $C270,  IF(  AND(  NOT(  "-" = J269  ),  0 &lt; J269  ),  J269,  0  )  )</f>
        <v>866</v>
      </c>
      <c r="K270" s="13" t="n">
        <f aca="false">IF(  1 = G269,  1,  IF(  1 = I269,  2,  IF(  OR(  "-" = K269,  1 = M269),  0,  K269  )  )  )</f>
        <v>1</v>
      </c>
      <c r="L270" s="12" t="n">
        <f aca="false">IF(  AND(  1 = K270,  1 = M270  ),  (C270 - H270) * 100,  IF(  AND( 2 = K270,  1 = M270  ),  (J270 - C270) * 100,  0  )  )</f>
        <v>0</v>
      </c>
      <c r="M270" s="6" t="n">
        <f aca="false">IF(  OR(  AND(  1 = K270,  1 = I270  ),  AND(  2 =K270,  1 = G270  )  ),  1,  0  )</f>
        <v>0</v>
      </c>
      <c r="N270" s="0" t="n">
        <f aca="false">IF(  AND(  1 = M270,  0 &lt; L270  ),  1,  0  )</f>
        <v>0</v>
      </c>
    </row>
    <row r="271" customFormat="false" ht="12.8" hidden="false" customHeight="false" outlineLevel="0" collapsed="false">
      <c r="A271" s="5" t="n">
        <v>38035</v>
      </c>
      <c r="B271" s="6" t="n">
        <f aca="false">YEAR(A271)</f>
        <v>2004</v>
      </c>
      <c r="C271" s="7" t="n">
        <v>991</v>
      </c>
      <c r="D271" s="8" t="n">
        <f aca="false">AVERAGE($C267:$C271)</f>
        <v>996.6</v>
      </c>
      <c r="E271" s="8" t="n">
        <f aca="false">AVERAGE($C247:$C271)</f>
        <v>1023.68</v>
      </c>
      <c r="F271" s="8" t="n">
        <f aca="false">AVERAGE($C197:$C271)</f>
        <v>968.293333333333</v>
      </c>
      <c r="G271" s="4" t="n">
        <f aca="false">IF(  AND(  F270 &lt; E270,  F271 &lt; E271,  E271 &lt; D271  ),  1,  0  )</f>
        <v>0</v>
      </c>
      <c r="H271" s="12" t="n">
        <f aca="false">IF(  AND(  1 = G271,  OR(  0 = $K271,  2 = $K271  )  ),  $C271,  IF(  AND(  NOT(  "-" = H270  ),  0 &lt; H270  ),  H270,  0  )  )</f>
        <v>931</v>
      </c>
      <c r="I271" s="4" t="n">
        <f aca="false">IF(  AND(  E270 &lt; F270,  D271 &lt; E271,  E271 &lt; F271  ),  1,  0  )</f>
        <v>0</v>
      </c>
      <c r="J271" s="12" t="n">
        <f aca="false">IF(  AND(  1 = I271,  OR(  0 = $K271,  1 = $K271  )  ),  $C271,  IF(  AND(  NOT(  "-" = J270  ),  0 &lt; J270  ),  J270,  0  )  )</f>
        <v>866</v>
      </c>
      <c r="K271" s="13" t="n">
        <f aca="false">IF(  1 = G270,  1,  IF(  1 = I270,  2,  IF(  OR(  "-" = K270,  1 = M270),  0,  K270  )  )  )</f>
        <v>1</v>
      </c>
      <c r="L271" s="12" t="n">
        <f aca="false">IF(  AND(  1 = K271,  1 = M271  ),  (C271 - H271) * 100,  IF(  AND( 2 = K271,  1 = M271  ),  (J271 - C271) * 100,  0  )  )</f>
        <v>0</v>
      </c>
      <c r="M271" s="6" t="n">
        <f aca="false">IF(  OR(  AND(  1 = K271,  1 = I271  ),  AND(  2 =K271,  1 = G271  )  ),  1,  0  )</f>
        <v>0</v>
      </c>
      <c r="N271" s="0" t="n">
        <f aca="false">IF(  AND(  1 = M271,  0 &lt; L271  ),  1,  0  )</f>
        <v>0</v>
      </c>
    </row>
    <row r="272" customFormat="false" ht="12.8" hidden="false" customHeight="false" outlineLevel="0" collapsed="false">
      <c r="A272" s="5" t="n">
        <v>38036</v>
      </c>
      <c r="B272" s="6" t="n">
        <f aca="false">YEAR(A272)</f>
        <v>2004</v>
      </c>
      <c r="C272" s="7" t="n">
        <v>1000</v>
      </c>
      <c r="D272" s="8" t="n">
        <f aca="false">AVERAGE($C268:$C272)</f>
        <v>1001.8</v>
      </c>
      <c r="E272" s="8" t="n">
        <f aca="false">AVERAGE($C248:$C272)</f>
        <v>1024.04</v>
      </c>
      <c r="F272" s="8" t="n">
        <f aca="false">AVERAGE($C198:$C272)</f>
        <v>970.373333333333</v>
      </c>
      <c r="G272" s="4" t="n">
        <f aca="false">IF(  AND(  F271 &lt; E271,  F272 &lt; E272,  E272 &lt; D272  ),  1,  0  )</f>
        <v>0</v>
      </c>
      <c r="H272" s="12" t="n">
        <f aca="false">IF(  AND(  1 = G272,  OR(  0 = $K272,  2 = $K272  )  ),  $C272,  IF(  AND(  NOT(  "-" = H271  ),  0 &lt; H271  ),  H271,  0  )  )</f>
        <v>931</v>
      </c>
      <c r="I272" s="4" t="n">
        <f aca="false">IF(  AND(  E271 &lt; F271,  D272 &lt; E272,  E272 &lt; F272  ),  1,  0  )</f>
        <v>0</v>
      </c>
      <c r="J272" s="12" t="n">
        <f aca="false">IF(  AND(  1 = I272,  OR(  0 = $K272,  1 = $K272  )  ),  $C272,  IF(  AND(  NOT(  "-" = J271  ),  0 &lt; J271  ),  J271,  0  )  )</f>
        <v>866</v>
      </c>
      <c r="K272" s="13" t="n">
        <f aca="false">IF(  1 = G271,  1,  IF(  1 = I271,  2,  IF(  OR(  "-" = K271,  1 = M271),  0,  K271  )  )  )</f>
        <v>1</v>
      </c>
      <c r="L272" s="12" t="n">
        <f aca="false">IF(  AND(  1 = K272,  1 = M272  ),  (C272 - H272) * 100,  IF(  AND( 2 = K272,  1 = M272  ),  (J272 - C272) * 100,  0  )  )</f>
        <v>0</v>
      </c>
      <c r="M272" s="6" t="n">
        <f aca="false">IF(  OR(  AND(  1 = K272,  1 = I272  ),  AND(  2 =K272,  1 = G272  )  ),  1,  0  )</f>
        <v>0</v>
      </c>
      <c r="N272" s="0" t="n">
        <f aca="false">IF(  AND(  1 = M272,  0 &lt; L272  ),  1,  0  )</f>
        <v>0</v>
      </c>
    </row>
    <row r="273" customFormat="false" ht="12.8" hidden="false" customHeight="false" outlineLevel="0" collapsed="false">
      <c r="A273" s="5" t="n">
        <v>38037</v>
      </c>
      <c r="B273" s="6" t="n">
        <f aca="false">YEAR(A273)</f>
        <v>2004</v>
      </c>
      <c r="C273" s="7" t="n">
        <v>1017</v>
      </c>
      <c r="D273" s="8" t="n">
        <f aca="false">AVERAGE($C269:$C273)</f>
        <v>1003.8</v>
      </c>
      <c r="E273" s="8" t="n">
        <f aca="false">AVERAGE($C249:$C273)</f>
        <v>1024.36</v>
      </c>
      <c r="F273" s="8" t="n">
        <f aca="false">AVERAGE($C199:$C273)</f>
        <v>972.733333333333</v>
      </c>
      <c r="G273" s="4" t="n">
        <f aca="false">IF(  AND(  F272 &lt; E272,  F273 &lt; E273,  E273 &lt; D273  ),  1,  0  )</f>
        <v>0</v>
      </c>
      <c r="H273" s="12" t="n">
        <f aca="false">IF(  AND(  1 = G273,  OR(  0 = $K273,  2 = $K273  )  ),  $C273,  IF(  AND(  NOT(  "-" = H272  ),  0 &lt; H272  ),  H272,  0  )  )</f>
        <v>931</v>
      </c>
      <c r="I273" s="4" t="n">
        <f aca="false">IF(  AND(  E272 &lt; F272,  D273 &lt; E273,  E273 &lt; F273  ),  1,  0  )</f>
        <v>0</v>
      </c>
      <c r="J273" s="12" t="n">
        <f aca="false">IF(  AND(  1 = I273,  OR(  0 = $K273,  1 = $K273  )  ),  $C273,  IF(  AND(  NOT(  "-" = J272  ),  0 &lt; J272  ),  J272,  0  )  )</f>
        <v>866</v>
      </c>
      <c r="K273" s="13" t="n">
        <f aca="false">IF(  1 = G272,  1,  IF(  1 = I272,  2,  IF(  OR(  "-" = K272,  1 = M272),  0,  K272  )  )  )</f>
        <v>1</v>
      </c>
      <c r="L273" s="12" t="n">
        <f aca="false">IF(  AND(  1 = K273,  1 = M273  ),  (C273 - H273) * 100,  IF(  AND( 2 = K273,  1 = M273  ),  (J273 - C273) * 100,  0  )  )</f>
        <v>0</v>
      </c>
      <c r="M273" s="6" t="n">
        <f aca="false">IF(  OR(  AND(  1 = K273,  1 = I273  ),  AND(  2 =K273,  1 = G273  )  ),  1,  0  )</f>
        <v>0</v>
      </c>
      <c r="N273" s="0" t="n">
        <f aca="false">IF(  AND(  1 = M273,  0 &lt; L273  ),  1,  0  )</f>
        <v>0</v>
      </c>
    </row>
    <row r="274" customFormat="false" ht="12.8" hidden="false" customHeight="false" outlineLevel="0" collapsed="false">
      <c r="A274" s="5" t="n">
        <v>38040</v>
      </c>
      <c r="B274" s="6" t="n">
        <f aca="false">YEAR(A274)</f>
        <v>2004</v>
      </c>
      <c r="C274" s="7" t="n">
        <v>1054</v>
      </c>
      <c r="D274" s="8" t="n">
        <f aca="false">AVERAGE($C270:$C274)</f>
        <v>1013</v>
      </c>
      <c r="E274" s="8" t="n">
        <f aca="false">AVERAGE($C250:$C274)</f>
        <v>1026.28</v>
      </c>
      <c r="F274" s="8" t="n">
        <f aca="false">AVERAGE($C200:$C274)</f>
        <v>975.52</v>
      </c>
      <c r="G274" s="4" t="n">
        <f aca="false">IF(  AND(  F273 &lt; E273,  F274 &lt; E274,  E274 &lt; D274  ),  1,  0  )</f>
        <v>0</v>
      </c>
      <c r="H274" s="12" t="n">
        <f aca="false">IF(  AND(  1 = G274,  OR(  0 = $K274,  2 = $K274  )  ),  $C274,  IF(  AND(  NOT(  "-" = H273  ),  0 &lt; H273  ),  H273,  0  )  )</f>
        <v>931</v>
      </c>
      <c r="I274" s="4" t="n">
        <f aca="false">IF(  AND(  E273 &lt; F273,  D274 &lt; E274,  E274 &lt; F274  ),  1,  0  )</f>
        <v>0</v>
      </c>
      <c r="J274" s="12" t="n">
        <f aca="false">IF(  AND(  1 = I274,  OR(  0 = $K274,  1 = $K274  )  ),  $C274,  IF(  AND(  NOT(  "-" = J273  ),  0 &lt; J273  ),  J273,  0  )  )</f>
        <v>866</v>
      </c>
      <c r="K274" s="13" t="n">
        <f aca="false">IF(  1 = G273,  1,  IF(  1 = I273,  2,  IF(  OR(  "-" = K273,  1 = M273),  0,  K273  )  )  )</f>
        <v>1</v>
      </c>
      <c r="L274" s="12" t="n">
        <f aca="false">IF(  AND(  1 = K274,  1 = M274  ),  (C274 - H274) * 100,  IF(  AND( 2 = K274,  1 = M274  ),  (J274 - C274) * 100,  0  )  )</f>
        <v>0</v>
      </c>
      <c r="M274" s="6" t="n">
        <f aca="false">IF(  OR(  AND(  1 = K274,  1 = I274  ),  AND(  2 =K274,  1 = G274  )  ),  1,  0  )</f>
        <v>0</v>
      </c>
      <c r="N274" s="0" t="n">
        <f aca="false">IF(  AND(  1 = M274,  0 &lt; L274  ),  1,  0  )</f>
        <v>0</v>
      </c>
    </row>
    <row r="275" customFormat="false" ht="12.8" hidden="false" customHeight="false" outlineLevel="0" collapsed="false">
      <c r="A275" s="5" t="n">
        <v>38041</v>
      </c>
      <c r="B275" s="6" t="n">
        <f aca="false">YEAR(A275)</f>
        <v>2004</v>
      </c>
      <c r="C275" s="7" t="n">
        <v>1025</v>
      </c>
      <c r="D275" s="8" t="n">
        <f aca="false">AVERAGE($C271:$C275)</f>
        <v>1017.4</v>
      </c>
      <c r="E275" s="8" t="n">
        <f aca="false">AVERAGE($C251:$C275)</f>
        <v>1027.4</v>
      </c>
      <c r="F275" s="8" t="n">
        <f aca="false">AVERAGE($C201:$C275)</f>
        <v>977.893333333333</v>
      </c>
      <c r="G275" s="4" t="n">
        <f aca="false">IF(  AND(  F274 &lt; E274,  F275 &lt; E275,  E275 &lt; D275  ),  1,  0  )</f>
        <v>0</v>
      </c>
      <c r="H275" s="12" t="n">
        <f aca="false">IF(  AND(  1 = G275,  OR(  0 = $K275,  2 = $K275  )  ),  $C275,  IF(  AND(  NOT(  "-" = H274  ),  0 &lt; H274  ),  H274,  0  )  )</f>
        <v>931</v>
      </c>
      <c r="I275" s="4" t="n">
        <f aca="false">IF(  AND(  E274 &lt; F274,  D275 &lt; E275,  E275 &lt; F275  ),  1,  0  )</f>
        <v>0</v>
      </c>
      <c r="J275" s="12" t="n">
        <f aca="false">IF(  AND(  1 = I275,  OR(  0 = $K275,  1 = $K275  )  ),  $C275,  IF(  AND(  NOT(  "-" = J274  ),  0 &lt; J274  ),  J274,  0  )  )</f>
        <v>866</v>
      </c>
      <c r="K275" s="13" t="n">
        <f aca="false">IF(  1 = G274,  1,  IF(  1 = I274,  2,  IF(  OR(  "-" = K274,  1 = M274),  0,  K274  )  )  )</f>
        <v>1</v>
      </c>
      <c r="L275" s="12" t="n">
        <f aca="false">IF(  AND(  1 = K275,  1 = M275  ),  (C275 - H275) * 100,  IF(  AND( 2 = K275,  1 = M275  ),  (J275 - C275) * 100,  0  )  )</f>
        <v>0</v>
      </c>
      <c r="M275" s="6" t="n">
        <f aca="false">IF(  OR(  AND(  1 = K275,  1 = I275  ),  AND(  2 =K275,  1 = G275  )  ),  1,  0  )</f>
        <v>0</v>
      </c>
      <c r="N275" s="0" t="n">
        <f aca="false">IF(  AND(  1 = M275,  0 &lt; L275  ),  1,  0  )</f>
        <v>0</v>
      </c>
    </row>
    <row r="276" customFormat="false" ht="12.8" hidden="false" customHeight="false" outlineLevel="0" collapsed="false">
      <c r="A276" s="5" t="n">
        <v>38042</v>
      </c>
      <c r="B276" s="6" t="n">
        <f aca="false">YEAR(A276)</f>
        <v>2004</v>
      </c>
      <c r="C276" s="7" t="n">
        <v>1012</v>
      </c>
      <c r="D276" s="8" t="n">
        <f aca="false">AVERAGE($C272:$C276)</f>
        <v>1021.6</v>
      </c>
      <c r="E276" s="8" t="n">
        <f aca="false">AVERAGE($C252:$C276)</f>
        <v>1027.68</v>
      </c>
      <c r="F276" s="8" t="n">
        <f aca="false">AVERAGE($C202:$C276)</f>
        <v>980.253333333333</v>
      </c>
      <c r="G276" s="4" t="n">
        <f aca="false">IF(  AND(  F275 &lt; E275,  F276 &lt; E276,  E276 &lt; D276  ),  1,  0  )</f>
        <v>0</v>
      </c>
      <c r="H276" s="12" t="n">
        <f aca="false">IF(  AND(  1 = G276,  OR(  0 = $K276,  2 = $K276  )  ),  $C276,  IF(  AND(  NOT(  "-" = H275  ),  0 &lt; H275  ),  H275,  0  )  )</f>
        <v>931</v>
      </c>
      <c r="I276" s="4" t="n">
        <f aca="false">IF(  AND(  E275 &lt; F275,  D276 &lt; E276,  E276 &lt; F276  ),  1,  0  )</f>
        <v>0</v>
      </c>
      <c r="J276" s="12" t="n">
        <f aca="false">IF(  AND(  1 = I276,  OR(  0 = $K276,  1 = $K276  )  ),  $C276,  IF(  AND(  NOT(  "-" = J275  ),  0 &lt; J275  ),  J275,  0  )  )</f>
        <v>866</v>
      </c>
      <c r="K276" s="13" t="n">
        <f aca="false">IF(  1 = G275,  1,  IF(  1 = I275,  2,  IF(  OR(  "-" = K275,  1 = M275),  0,  K275  )  )  )</f>
        <v>1</v>
      </c>
      <c r="L276" s="12" t="n">
        <f aca="false">IF(  AND(  1 = K276,  1 = M276  ),  (C276 - H276) * 100,  IF(  AND( 2 = K276,  1 = M276  ),  (J276 - C276) * 100,  0  )  )</f>
        <v>0</v>
      </c>
      <c r="M276" s="6" t="n">
        <f aca="false">IF(  OR(  AND(  1 = K276,  1 = I276  ),  AND(  2 =K276,  1 = G276  )  ),  1,  0  )</f>
        <v>0</v>
      </c>
      <c r="N276" s="0" t="n">
        <f aca="false">IF(  AND(  1 = M276,  0 &lt; L276  ),  1,  0  )</f>
        <v>0</v>
      </c>
    </row>
    <row r="277" customFormat="false" ht="12.8" hidden="false" customHeight="false" outlineLevel="0" collapsed="false">
      <c r="A277" s="5" t="n">
        <v>38043</v>
      </c>
      <c r="B277" s="6" t="n">
        <f aca="false">YEAR(A277)</f>
        <v>2004</v>
      </c>
      <c r="C277" s="7" t="n">
        <v>1036</v>
      </c>
      <c r="D277" s="8" t="n">
        <f aca="false">AVERAGE($C273:$C277)</f>
        <v>1028.8</v>
      </c>
      <c r="E277" s="8" t="n">
        <f aca="false">AVERAGE($C253:$C277)</f>
        <v>1028.92</v>
      </c>
      <c r="F277" s="8" t="n">
        <f aca="false">AVERAGE($C203:$C277)</f>
        <v>982.28</v>
      </c>
      <c r="G277" s="4" t="n">
        <f aca="false">IF(  AND(  F276 &lt; E276,  F277 &lt; E277,  E277 &lt; D277  ),  1,  0  )</f>
        <v>0</v>
      </c>
      <c r="H277" s="12" t="n">
        <f aca="false">IF(  AND(  1 = G277,  OR(  0 = $K277,  2 = $K277  )  ),  $C277,  IF(  AND(  NOT(  "-" = H276  ),  0 &lt; H276  ),  H276,  0  )  )</f>
        <v>931</v>
      </c>
      <c r="I277" s="4" t="n">
        <f aca="false">IF(  AND(  E276 &lt; F276,  D277 &lt; E277,  E277 &lt; F277  ),  1,  0  )</f>
        <v>0</v>
      </c>
      <c r="J277" s="12" t="n">
        <f aca="false">IF(  AND(  1 = I277,  OR(  0 = $K277,  1 = $K277  )  ),  $C277,  IF(  AND(  NOT(  "-" = J276  ),  0 &lt; J276  ),  J276,  0  )  )</f>
        <v>866</v>
      </c>
      <c r="K277" s="13" t="n">
        <f aca="false">IF(  1 = G276,  1,  IF(  1 = I276,  2,  IF(  OR(  "-" = K276,  1 = M276),  0,  K276  )  )  )</f>
        <v>1</v>
      </c>
      <c r="L277" s="12" t="n">
        <f aca="false">IF(  AND(  1 = K277,  1 = M277  ),  (C277 - H277) * 100,  IF(  AND( 2 = K277,  1 = M277  ),  (J277 - C277) * 100,  0  )  )</f>
        <v>0</v>
      </c>
      <c r="M277" s="6" t="n">
        <f aca="false">IF(  OR(  AND(  1 = K277,  1 = I277  ),  AND(  2 =K277,  1 = G277  )  ),  1,  0  )</f>
        <v>0</v>
      </c>
      <c r="N277" s="0" t="n">
        <f aca="false">IF(  AND(  1 = M277,  0 &lt; L277  ),  1,  0  )</f>
        <v>0</v>
      </c>
    </row>
    <row r="278" customFormat="false" ht="12.8" hidden="false" customHeight="false" outlineLevel="0" collapsed="false">
      <c r="A278" s="5" t="n">
        <v>38044</v>
      </c>
      <c r="B278" s="6" t="n">
        <f aca="false">YEAR(A278)</f>
        <v>2004</v>
      </c>
      <c r="C278" s="7" t="n">
        <v>1063</v>
      </c>
      <c r="D278" s="8" t="n">
        <f aca="false">AVERAGE($C274:$C278)</f>
        <v>1038</v>
      </c>
      <c r="E278" s="8" t="n">
        <f aca="false">AVERAGE($C254:$C278)</f>
        <v>1030.08</v>
      </c>
      <c r="F278" s="8" t="n">
        <f aca="false">AVERAGE($C204:$C278)</f>
        <v>984.72</v>
      </c>
      <c r="G278" s="4" t="n">
        <f aca="false">IF(  AND(  F277 &lt; E277,  F278 &lt; E278,  E278 &lt; D278  ),  1,  0  )</f>
        <v>1</v>
      </c>
      <c r="H278" s="12" t="n">
        <f aca="false">IF(  AND(  1 = G278,  OR(  0 = $K278,  2 = $K278  )  ),  $C278,  IF(  AND(  NOT(  "-" = H277  ),  0 &lt; H277  ),  H277,  0  )  )</f>
        <v>931</v>
      </c>
      <c r="I278" s="4" t="n">
        <f aca="false">IF(  AND(  E277 &lt; F277,  D278 &lt; E278,  E278 &lt; F278  ),  1,  0  )</f>
        <v>0</v>
      </c>
      <c r="J278" s="12" t="n">
        <f aca="false">IF(  AND(  1 = I278,  OR(  0 = $K278,  1 = $K278  )  ),  $C278,  IF(  AND(  NOT(  "-" = J277  ),  0 &lt; J277  ),  J277,  0  )  )</f>
        <v>866</v>
      </c>
      <c r="K278" s="13" t="n">
        <f aca="false">IF(  1 = G277,  1,  IF(  1 = I277,  2,  IF(  OR(  "-" = K277,  1 = M277),  0,  K277  )  )  )</f>
        <v>1</v>
      </c>
      <c r="L278" s="12" t="n">
        <f aca="false">IF(  AND(  1 = K278,  1 = M278  ),  (C278 - H278) * 100,  IF(  AND( 2 = K278,  1 = M278  ),  (J278 - C278) * 100,  0  )  )</f>
        <v>0</v>
      </c>
      <c r="M278" s="6" t="n">
        <f aca="false">IF(  OR(  AND(  1 = K278,  1 = I278  ),  AND(  2 =K278,  1 = G278  )  ),  1,  0  )</f>
        <v>0</v>
      </c>
      <c r="N278" s="0" t="n">
        <f aca="false">IF(  AND(  1 = M278,  0 &lt; L278  ),  1,  0  )</f>
        <v>0</v>
      </c>
    </row>
    <row r="279" customFormat="false" ht="12.8" hidden="false" customHeight="false" outlineLevel="0" collapsed="false">
      <c r="A279" s="5" t="n">
        <v>38047</v>
      </c>
      <c r="B279" s="6" t="n">
        <f aca="false">YEAR(A279)</f>
        <v>2004</v>
      </c>
      <c r="C279" s="7" t="n">
        <v>1085</v>
      </c>
      <c r="D279" s="8" t="n">
        <f aca="false">AVERAGE($C275:$C279)</f>
        <v>1044.2</v>
      </c>
      <c r="E279" s="8" t="n">
        <f aca="false">AVERAGE($C255:$C279)</f>
        <v>1030.24</v>
      </c>
      <c r="F279" s="8" t="n">
        <f aca="false">AVERAGE($C205:$C279)</f>
        <v>987.133333333333</v>
      </c>
      <c r="G279" s="4" t="n">
        <f aca="false">IF(  AND(  F278 &lt; E278,  F279 &lt; E279,  E279 &lt; D279  ),  1,  0  )</f>
        <v>1</v>
      </c>
      <c r="H279" s="12" t="n">
        <f aca="false">IF(  AND(  1 = G279,  OR(  0 = $K279,  2 = $K279  )  ),  $C279,  IF(  AND(  NOT(  "-" = H278  ),  0 &lt; H278  ),  H278,  0  )  )</f>
        <v>931</v>
      </c>
      <c r="I279" s="4" t="n">
        <f aca="false">IF(  AND(  E278 &lt; F278,  D279 &lt; E279,  E279 &lt; F279  ),  1,  0  )</f>
        <v>0</v>
      </c>
      <c r="J279" s="12" t="n">
        <f aca="false">IF(  AND(  1 = I279,  OR(  0 = $K279,  1 = $K279  )  ),  $C279,  IF(  AND(  NOT(  "-" = J278  ),  0 &lt; J278  ),  J278,  0  )  )</f>
        <v>866</v>
      </c>
      <c r="K279" s="13" t="n">
        <f aca="false">IF(  1 = G278,  1,  IF(  1 = I278,  2,  IF(  OR(  "-" = K278,  1 = M278),  0,  K278  )  )  )</f>
        <v>1</v>
      </c>
      <c r="L279" s="12" t="n">
        <f aca="false">IF(  AND(  1 = K279,  1 = M279  ),  (C279 - H279) * 100,  IF(  AND( 2 = K279,  1 = M279  ),  (J279 - C279) * 100,  0  )  )</f>
        <v>0</v>
      </c>
      <c r="M279" s="6" t="n">
        <f aca="false">IF(  OR(  AND(  1 = K279,  1 = I279  ),  AND(  2 =K279,  1 = G279  )  ),  1,  0  )</f>
        <v>0</v>
      </c>
      <c r="N279" s="0" t="n">
        <f aca="false">IF(  AND(  1 = M279,  0 &lt; L279  ),  1,  0  )</f>
        <v>0</v>
      </c>
    </row>
    <row r="280" customFormat="false" ht="12.8" hidden="false" customHeight="false" outlineLevel="0" collapsed="false">
      <c r="A280" s="5" t="n">
        <v>38048</v>
      </c>
      <c r="B280" s="6" t="n">
        <f aca="false">YEAR(A280)</f>
        <v>2004</v>
      </c>
      <c r="C280" s="7" t="n">
        <v>1102</v>
      </c>
      <c r="D280" s="8" t="n">
        <f aca="false">AVERAGE($C276:$C280)</f>
        <v>1059.6</v>
      </c>
      <c r="E280" s="8" t="n">
        <f aca="false">AVERAGE($C256:$C280)</f>
        <v>1028.92</v>
      </c>
      <c r="F280" s="8" t="n">
        <f aca="false">AVERAGE($C206:$C280)</f>
        <v>989.626666666667</v>
      </c>
      <c r="G280" s="4" t="n">
        <f aca="false">IF(  AND(  F279 &lt; E279,  F280 &lt; E280,  E280 &lt; D280  ),  1,  0  )</f>
        <v>1</v>
      </c>
      <c r="H280" s="12" t="n">
        <f aca="false">IF(  AND(  1 = G280,  OR(  0 = $K280,  2 = $K280  )  ),  $C280,  IF(  AND(  NOT(  "-" = H279  ),  0 &lt; H279  ),  H279,  0  )  )</f>
        <v>931</v>
      </c>
      <c r="I280" s="4" t="n">
        <f aca="false">IF(  AND(  E279 &lt; F279,  D280 &lt; E280,  E280 &lt; F280  ),  1,  0  )</f>
        <v>0</v>
      </c>
      <c r="J280" s="12" t="n">
        <f aca="false">IF(  AND(  1 = I280,  OR(  0 = $K280,  1 = $K280  )  ),  $C280,  IF(  AND(  NOT(  "-" = J279  ),  0 &lt; J279  ),  J279,  0  )  )</f>
        <v>866</v>
      </c>
      <c r="K280" s="13" t="n">
        <f aca="false">IF(  1 = G279,  1,  IF(  1 = I279,  2,  IF(  OR(  "-" = K279,  1 = M279),  0,  K279  )  )  )</f>
        <v>1</v>
      </c>
      <c r="L280" s="12" t="n">
        <f aca="false">IF(  AND(  1 = K280,  1 = M280  ),  (C280 - H280) * 100,  IF(  AND( 2 = K280,  1 = M280  ),  (J280 - C280) * 100,  0  )  )</f>
        <v>0</v>
      </c>
      <c r="M280" s="6" t="n">
        <f aca="false">IF(  OR(  AND(  1 = K280,  1 = I280  ),  AND(  2 =K280,  1 = G280  )  ),  1,  0  )</f>
        <v>0</v>
      </c>
      <c r="N280" s="0" t="n">
        <f aca="false">IF(  AND(  1 = M280,  0 &lt; L280  ),  1,  0  )</f>
        <v>0</v>
      </c>
    </row>
    <row r="281" customFormat="false" ht="12.8" hidden="false" customHeight="false" outlineLevel="0" collapsed="false">
      <c r="A281" s="5" t="n">
        <v>38049</v>
      </c>
      <c r="B281" s="6" t="n">
        <f aca="false">YEAR(A281)</f>
        <v>2004</v>
      </c>
      <c r="C281" s="7" t="n">
        <v>1094</v>
      </c>
      <c r="D281" s="8" t="n">
        <f aca="false">AVERAGE($C277:$C281)</f>
        <v>1076</v>
      </c>
      <c r="E281" s="8" t="n">
        <f aca="false">AVERAGE($C257:$C281)</f>
        <v>1027.6</v>
      </c>
      <c r="F281" s="8" t="n">
        <f aca="false">AVERAGE($C207:$C281)</f>
        <v>991.666666666667</v>
      </c>
      <c r="G281" s="4" t="n">
        <f aca="false">IF(  AND(  F280 &lt; E280,  F281 &lt; E281,  E281 &lt; D281  ),  1,  0  )</f>
        <v>1</v>
      </c>
      <c r="H281" s="12" t="n">
        <f aca="false">IF(  AND(  1 = G281,  OR(  0 = $K281,  2 = $K281  )  ),  $C281,  IF(  AND(  NOT(  "-" = H280  ),  0 &lt; H280  ),  H280,  0  )  )</f>
        <v>931</v>
      </c>
      <c r="I281" s="4" t="n">
        <f aca="false">IF(  AND(  E280 &lt; F280,  D281 &lt; E281,  E281 &lt; F281  ),  1,  0  )</f>
        <v>0</v>
      </c>
      <c r="J281" s="12" t="n">
        <f aca="false">IF(  AND(  1 = I281,  OR(  0 = $K281,  1 = $K281  )  ),  $C281,  IF(  AND(  NOT(  "-" = J280  ),  0 &lt; J280  ),  J280,  0  )  )</f>
        <v>866</v>
      </c>
      <c r="K281" s="13" t="n">
        <f aca="false">IF(  1 = G280,  1,  IF(  1 = I280,  2,  IF(  OR(  "-" = K280,  1 = M280),  0,  K280  )  )  )</f>
        <v>1</v>
      </c>
      <c r="L281" s="12" t="n">
        <f aca="false">IF(  AND(  1 = K281,  1 = M281  ),  (C281 - H281) * 100,  IF(  AND( 2 = K281,  1 = M281  ),  (J281 - C281) * 100,  0  )  )</f>
        <v>0</v>
      </c>
      <c r="M281" s="6" t="n">
        <f aca="false">IF(  OR(  AND(  1 = K281,  1 = I281  ),  AND(  2 =K281,  1 = G281  )  ),  1,  0  )</f>
        <v>0</v>
      </c>
      <c r="N281" s="0" t="n">
        <f aca="false">IF(  AND(  1 = M281,  0 &lt; L281  ),  1,  0  )</f>
        <v>0</v>
      </c>
    </row>
    <row r="282" customFormat="false" ht="12.8" hidden="false" customHeight="false" outlineLevel="0" collapsed="false">
      <c r="A282" s="5" t="n">
        <v>38050</v>
      </c>
      <c r="B282" s="6" t="n">
        <f aca="false">YEAR(A282)</f>
        <v>2004</v>
      </c>
      <c r="C282" s="7" t="n">
        <v>1065</v>
      </c>
      <c r="D282" s="8" t="n">
        <f aca="false">AVERAGE($C278:$C282)</f>
        <v>1081.8</v>
      </c>
      <c r="E282" s="8" t="n">
        <f aca="false">AVERAGE($C258:$C282)</f>
        <v>1026.2</v>
      </c>
      <c r="F282" s="8" t="n">
        <f aca="false">AVERAGE($C208:$C282)</f>
        <v>993.68</v>
      </c>
      <c r="G282" s="4" t="n">
        <f aca="false">IF(  AND(  F281 &lt; E281,  F282 &lt; E282,  E282 &lt; D282  ),  1,  0  )</f>
        <v>1</v>
      </c>
      <c r="H282" s="12" t="n">
        <f aca="false">IF(  AND(  1 = G282,  OR(  0 = $K282,  2 = $K282  )  ),  $C282,  IF(  AND(  NOT(  "-" = H281  ),  0 &lt; H281  ),  H281,  0  )  )</f>
        <v>931</v>
      </c>
      <c r="I282" s="4" t="n">
        <f aca="false">IF(  AND(  E281 &lt; F281,  D282 &lt; E282,  E282 &lt; F282  ),  1,  0  )</f>
        <v>0</v>
      </c>
      <c r="J282" s="12" t="n">
        <f aca="false">IF(  AND(  1 = I282,  OR(  0 = $K282,  1 = $K282  )  ),  $C282,  IF(  AND(  NOT(  "-" = J281  ),  0 &lt; J281  ),  J281,  0  )  )</f>
        <v>866</v>
      </c>
      <c r="K282" s="13" t="n">
        <f aca="false">IF(  1 = G281,  1,  IF(  1 = I281,  2,  IF(  OR(  "-" = K281,  1 = M281),  0,  K281  )  )  )</f>
        <v>1</v>
      </c>
      <c r="L282" s="12" t="n">
        <f aca="false">IF(  AND(  1 = K282,  1 = M282  ),  (C282 - H282) * 100,  IF(  AND( 2 = K282,  1 = M282  ),  (J282 - C282) * 100,  0  )  )</f>
        <v>0</v>
      </c>
      <c r="M282" s="6" t="n">
        <f aca="false">IF(  OR(  AND(  1 = K282,  1 = I282  ),  AND(  2 =K282,  1 = G282  )  ),  1,  0  )</f>
        <v>0</v>
      </c>
      <c r="N282" s="0" t="n">
        <f aca="false">IF(  AND(  1 = M282,  0 &lt; L282  ),  1,  0  )</f>
        <v>0</v>
      </c>
    </row>
    <row r="283" customFormat="false" ht="12.8" hidden="false" customHeight="false" outlineLevel="0" collapsed="false">
      <c r="A283" s="5" t="n">
        <v>38051</v>
      </c>
      <c r="B283" s="6" t="n">
        <f aca="false">YEAR(A283)</f>
        <v>2004</v>
      </c>
      <c r="C283" s="7" t="n">
        <v>1097</v>
      </c>
      <c r="D283" s="8" t="n">
        <f aca="false">AVERAGE($C279:$C283)</f>
        <v>1088.6</v>
      </c>
      <c r="E283" s="8" t="n">
        <f aca="false">AVERAGE($C259:$C283)</f>
        <v>1025.88</v>
      </c>
      <c r="F283" s="8" t="n">
        <f aca="false">AVERAGE($C209:$C283)</f>
        <v>996.453333333333</v>
      </c>
      <c r="G283" s="4" t="n">
        <f aca="false">IF(  AND(  F282 &lt; E282,  F283 &lt; E283,  E283 &lt; D283  ),  1,  0  )</f>
        <v>1</v>
      </c>
      <c r="H283" s="12" t="n">
        <f aca="false">IF(  AND(  1 = G283,  OR(  0 = $K283,  2 = $K283  )  ),  $C283,  IF(  AND(  NOT(  "-" = H282  ),  0 &lt; H282  ),  H282,  0  )  )</f>
        <v>931</v>
      </c>
      <c r="I283" s="4" t="n">
        <f aca="false">IF(  AND(  E282 &lt; F282,  D283 &lt; E283,  E283 &lt; F283  ),  1,  0  )</f>
        <v>0</v>
      </c>
      <c r="J283" s="12" t="n">
        <f aca="false">IF(  AND(  1 = I283,  OR(  0 = $K283,  1 = $K283  )  ),  $C283,  IF(  AND(  NOT(  "-" = J282  ),  0 &lt; J282  ),  J282,  0  )  )</f>
        <v>866</v>
      </c>
      <c r="K283" s="13" t="n">
        <f aca="false">IF(  1 = G282,  1,  IF(  1 = I282,  2,  IF(  OR(  "-" = K282,  1 = M282),  0,  K282  )  )  )</f>
        <v>1</v>
      </c>
      <c r="L283" s="12" t="n">
        <f aca="false">IF(  AND(  1 = K283,  1 = M283  ),  (C283 - H283) * 100,  IF(  AND( 2 = K283,  1 = M283  ),  (J283 - C283) * 100,  0  )  )</f>
        <v>0</v>
      </c>
      <c r="M283" s="6" t="n">
        <f aca="false">IF(  OR(  AND(  1 = K283,  1 = I283  ),  AND(  2 =K283,  1 = G283  )  ),  1,  0  )</f>
        <v>0</v>
      </c>
      <c r="N283" s="0" t="n">
        <f aca="false">IF(  AND(  1 = M283,  0 &lt; L283  ),  1,  0  )</f>
        <v>0</v>
      </c>
    </row>
    <row r="284" customFormat="false" ht="12.8" hidden="false" customHeight="false" outlineLevel="0" collapsed="false">
      <c r="A284" s="5" t="n">
        <v>38054</v>
      </c>
      <c r="B284" s="6" t="n">
        <f aca="false">YEAR(A284)</f>
        <v>2004</v>
      </c>
      <c r="C284" s="7" t="n">
        <v>1100</v>
      </c>
      <c r="D284" s="8" t="n">
        <f aca="false">AVERAGE($C280:$C284)</f>
        <v>1091.6</v>
      </c>
      <c r="E284" s="8" t="n">
        <f aca="false">AVERAGE($C260:$C284)</f>
        <v>1028.8</v>
      </c>
      <c r="F284" s="8" t="n">
        <f aca="false">AVERAGE($C210:$C284)</f>
        <v>999.013333333333</v>
      </c>
      <c r="G284" s="4" t="n">
        <f aca="false">IF(  AND(  F283 &lt; E283,  F284 &lt; E284,  E284 &lt; D284  ),  1,  0  )</f>
        <v>1</v>
      </c>
      <c r="H284" s="12" t="n">
        <f aca="false">IF(  AND(  1 = G284,  OR(  0 = $K284,  2 = $K284  )  ),  $C284,  IF(  AND(  NOT(  "-" = H283  ),  0 &lt; H283  ),  H283,  0  )  )</f>
        <v>931</v>
      </c>
      <c r="I284" s="4" t="n">
        <f aca="false">IF(  AND(  E283 &lt; F283,  D284 &lt; E284,  E284 &lt; F284  ),  1,  0  )</f>
        <v>0</v>
      </c>
      <c r="J284" s="12" t="n">
        <f aca="false">IF(  AND(  1 = I284,  OR(  0 = $K284,  1 = $K284  )  ),  $C284,  IF(  AND(  NOT(  "-" = J283  ),  0 &lt; J283  ),  J283,  0  )  )</f>
        <v>866</v>
      </c>
      <c r="K284" s="13" t="n">
        <f aca="false">IF(  1 = G283,  1,  IF(  1 = I283,  2,  IF(  OR(  "-" = K283,  1 = M283),  0,  K283  )  )  )</f>
        <v>1</v>
      </c>
      <c r="L284" s="12" t="n">
        <f aca="false">IF(  AND(  1 = K284,  1 = M284  ),  (C284 - H284) * 100,  IF(  AND( 2 = K284,  1 = M284  ),  (J284 - C284) * 100,  0  )  )</f>
        <v>0</v>
      </c>
      <c r="M284" s="6" t="n">
        <f aca="false">IF(  OR(  AND(  1 = K284,  1 = I284  ),  AND(  2 =K284,  1 = G284  )  ),  1,  0  )</f>
        <v>0</v>
      </c>
      <c r="N284" s="0" t="n">
        <f aca="false">IF(  AND(  1 = M284,  0 &lt; L284  ),  1,  0  )</f>
        <v>0</v>
      </c>
    </row>
    <row r="285" customFormat="false" ht="12.8" hidden="false" customHeight="false" outlineLevel="0" collapsed="false">
      <c r="A285" s="5" t="n">
        <v>38055</v>
      </c>
      <c r="B285" s="6" t="n">
        <f aca="false">YEAR(A285)</f>
        <v>2004</v>
      </c>
      <c r="C285" s="7" t="n">
        <v>1104</v>
      </c>
      <c r="D285" s="8" t="n">
        <f aca="false">AVERAGE($C281:$C285)</f>
        <v>1092</v>
      </c>
      <c r="E285" s="8" t="n">
        <f aca="false">AVERAGE($C261:$C285)</f>
        <v>1032.04</v>
      </c>
      <c r="F285" s="8" t="n">
        <f aca="false">AVERAGE($C211:$C285)</f>
        <v>1001.45333333333</v>
      </c>
      <c r="G285" s="4" t="n">
        <f aca="false">IF(  AND(  F284 &lt; E284,  F285 &lt; E285,  E285 &lt; D285  ),  1,  0  )</f>
        <v>1</v>
      </c>
      <c r="H285" s="12" t="n">
        <f aca="false">IF(  AND(  1 = G285,  OR(  0 = $K285,  2 = $K285  )  ),  $C285,  IF(  AND(  NOT(  "-" = H284  ),  0 &lt; H284  ),  H284,  0  )  )</f>
        <v>931</v>
      </c>
      <c r="I285" s="4" t="n">
        <f aca="false">IF(  AND(  E284 &lt; F284,  D285 &lt; E285,  E285 &lt; F285  ),  1,  0  )</f>
        <v>0</v>
      </c>
      <c r="J285" s="12" t="n">
        <f aca="false">IF(  AND(  1 = I285,  OR(  0 = $K285,  1 = $K285  )  ),  $C285,  IF(  AND(  NOT(  "-" = J284  ),  0 &lt; J284  ),  J284,  0  )  )</f>
        <v>866</v>
      </c>
      <c r="K285" s="13" t="n">
        <f aca="false">IF(  1 = G284,  1,  IF(  1 = I284,  2,  IF(  OR(  "-" = K284,  1 = M284),  0,  K284  )  )  )</f>
        <v>1</v>
      </c>
      <c r="L285" s="12" t="n">
        <f aca="false">IF(  AND(  1 = K285,  1 = M285  ),  (C285 - H285) * 100,  IF(  AND( 2 = K285,  1 = M285  ),  (J285 - C285) * 100,  0  )  )</f>
        <v>0</v>
      </c>
      <c r="M285" s="6" t="n">
        <f aca="false">IF(  OR(  AND(  1 = K285,  1 = I285  ),  AND(  2 =K285,  1 = G285  )  ),  1,  0  )</f>
        <v>0</v>
      </c>
      <c r="N285" s="0" t="n">
        <f aca="false">IF(  AND(  1 = M285,  0 &lt; L285  ),  1,  0  )</f>
        <v>0</v>
      </c>
    </row>
    <row r="286" customFormat="false" ht="12.8" hidden="false" customHeight="false" outlineLevel="0" collapsed="false">
      <c r="A286" s="5" t="n">
        <v>38056</v>
      </c>
      <c r="B286" s="6" t="n">
        <f aca="false">YEAR(A286)</f>
        <v>2004</v>
      </c>
      <c r="C286" s="7" t="n">
        <v>1093</v>
      </c>
      <c r="D286" s="8" t="n">
        <f aca="false">AVERAGE($C282:$C286)</f>
        <v>1091.8</v>
      </c>
      <c r="E286" s="8" t="n">
        <f aca="false">AVERAGE($C262:$C286)</f>
        <v>1035.52</v>
      </c>
      <c r="F286" s="8" t="n">
        <f aca="false">AVERAGE($C212:$C286)</f>
        <v>1003.86666666667</v>
      </c>
      <c r="G286" s="4" t="n">
        <f aca="false">IF(  AND(  F285 &lt; E285,  F286 &lt; E286,  E286 &lt; D286  ),  1,  0  )</f>
        <v>1</v>
      </c>
      <c r="H286" s="12" t="n">
        <f aca="false">IF(  AND(  1 = G286,  OR(  0 = $K286,  2 = $K286  )  ),  $C286,  IF(  AND(  NOT(  "-" = H285  ),  0 &lt; H285  ),  H285,  0  )  )</f>
        <v>931</v>
      </c>
      <c r="I286" s="4" t="n">
        <f aca="false">IF(  AND(  E285 &lt; F285,  D286 &lt; E286,  E286 &lt; F286  ),  1,  0  )</f>
        <v>0</v>
      </c>
      <c r="J286" s="12" t="n">
        <f aca="false">IF(  AND(  1 = I286,  OR(  0 = $K286,  1 = $K286  )  ),  $C286,  IF(  AND(  NOT(  "-" = J285  ),  0 &lt; J285  ),  J285,  0  )  )</f>
        <v>866</v>
      </c>
      <c r="K286" s="13" t="n">
        <f aca="false">IF(  1 = G285,  1,  IF(  1 = I285,  2,  IF(  OR(  "-" = K285,  1 = M285),  0,  K285  )  )  )</f>
        <v>1</v>
      </c>
      <c r="L286" s="12" t="n">
        <f aca="false">IF(  AND(  1 = K286,  1 = M286  ),  (C286 - H286) * 100,  IF(  AND( 2 = K286,  1 = M286  ),  (J286 - C286) * 100,  0  )  )</f>
        <v>0</v>
      </c>
      <c r="M286" s="6" t="n">
        <f aca="false">IF(  OR(  AND(  1 = K286,  1 = I286  ),  AND(  2 =K286,  1 = G286  )  ),  1,  0  )</f>
        <v>0</v>
      </c>
      <c r="N286" s="0" t="n">
        <f aca="false">IF(  AND(  1 = M286,  0 &lt; L286  ),  1,  0  )</f>
        <v>0</v>
      </c>
    </row>
    <row r="287" customFormat="false" ht="12.8" hidden="false" customHeight="false" outlineLevel="0" collapsed="false">
      <c r="A287" s="5" t="n">
        <v>38057</v>
      </c>
      <c r="B287" s="6" t="n">
        <f aca="false">YEAR(A287)</f>
        <v>2004</v>
      </c>
      <c r="C287" s="7" t="n">
        <v>1061</v>
      </c>
      <c r="D287" s="8" t="n">
        <f aca="false">AVERAGE($C283:$C287)</f>
        <v>1091</v>
      </c>
      <c r="E287" s="8" t="n">
        <f aca="false">AVERAGE($C263:$C287)</f>
        <v>1038.6</v>
      </c>
      <c r="F287" s="8" t="n">
        <f aca="false">AVERAGE($C213:$C287)</f>
        <v>1006.04</v>
      </c>
      <c r="G287" s="4" t="n">
        <f aca="false">IF(  AND(  F286 &lt; E286,  F287 &lt; E287,  E287 &lt; D287  ),  1,  0  )</f>
        <v>1</v>
      </c>
      <c r="H287" s="12" t="n">
        <f aca="false">IF(  AND(  1 = G287,  OR(  0 = $K287,  2 = $K287  )  ),  $C287,  IF(  AND(  NOT(  "-" = H286  ),  0 &lt; H286  ),  H286,  0  )  )</f>
        <v>931</v>
      </c>
      <c r="I287" s="4" t="n">
        <f aca="false">IF(  AND(  E286 &lt; F286,  D287 &lt; E287,  E287 &lt; F287  ),  1,  0  )</f>
        <v>0</v>
      </c>
      <c r="J287" s="12" t="n">
        <f aca="false">IF(  AND(  1 = I287,  OR(  0 = $K287,  1 = $K287  )  ),  $C287,  IF(  AND(  NOT(  "-" = J286  ),  0 &lt; J286  ),  J286,  0  )  )</f>
        <v>866</v>
      </c>
      <c r="K287" s="13" t="n">
        <f aca="false">IF(  1 = G286,  1,  IF(  1 = I286,  2,  IF(  OR(  "-" = K286,  1 = M286),  0,  K286  )  )  )</f>
        <v>1</v>
      </c>
      <c r="L287" s="12" t="n">
        <f aca="false">IF(  AND(  1 = K287,  1 = M287  ),  (C287 - H287) * 100,  IF(  AND( 2 = K287,  1 = M287  ),  (J287 - C287) * 100,  0  )  )</f>
        <v>0</v>
      </c>
      <c r="M287" s="6" t="n">
        <f aca="false">IF(  OR(  AND(  1 = K287,  1 = I287  ),  AND(  2 =K287,  1 = G287  )  ),  1,  0  )</f>
        <v>0</v>
      </c>
      <c r="N287" s="0" t="n">
        <f aca="false">IF(  AND(  1 = M287,  0 &lt; L287  ),  1,  0  )</f>
        <v>0</v>
      </c>
    </row>
    <row r="288" customFormat="false" ht="12.8" hidden="false" customHeight="false" outlineLevel="0" collapsed="false">
      <c r="A288" s="5" t="n">
        <v>38058</v>
      </c>
      <c r="B288" s="6" t="n">
        <f aca="false">YEAR(A288)</f>
        <v>2004</v>
      </c>
      <c r="C288" s="7" t="n">
        <v>1039</v>
      </c>
      <c r="D288" s="8" t="n">
        <f aca="false">AVERAGE($C284:$C288)</f>
        <v>1079.4</v>
      </c>
      <c r="E288" s="8" t="n">
        <f aca="false">AVERAGE($C264:$C288)</f>
        <v>1039.88</v>
      </c>
      <c r="F288" s="8" t="n">
        <f aca="false">AVERAGE($C214:$C288)</f>
        <v>1007.69333333333</v>
      </c>
      <c r="G288" s="4" t="n">
        <f aca="false">IF(  AND(  F287 &lt; E287,  F288 &lt; E288,  E288 &lt; D288  ),  1,  0  )</f>
        <v>1</v>
      </c>
      <c r="H288" s="12" t="n">
        <f aca="false">IF(  AND(  1 = G288,  OR(  0 = $K288,  2 = $K288  )  ),  $C288,  IF(  AND(  NOT(  "-" = H287  ),  0 &lt; H287  ),  H287,  0  )  )</f>
        <v>931</v>
      </c>
      <c r="I288" s="4" t="n">
        <f aca="false">IF(  AND(  E287 &lt; F287,  D288 &lt; E288,  E288 &lt; F288  ),  1,  0  )</f>
        <v>0</v>
      </c>
      <c r="J288" s="12" t="n">
        <f aca="false">IF(  AND(  1 = I288,  OR(  0 = $K288,  1 = $K288  )  ),  $C288,  IF(  AND(  NOT(  "-" = J287  ),  0 &lt; J287  ),  J287,  0  )  )</f>
        <v>866</v>
      </c>
      <c r="K288" s="13" t="n">
        <f aca="false">IF(  1 = G287,  1,  IF(  1 = I287,  2,  IF(  OR(  "-" = K287,  1 = M287),  0,  K287  )  )  )</f>
        <v>1</v>
      </c>
      <c r="L288" s="12" t="n">
        <f aca="false">IF(  AND(  1 = K288,  1 = M288  ),  (C288 - H288) * 100,  IF(  AND( 2 = K288,  1 = M288  ),  (J288 - C288) * 100,  0  )  )</f>
        <v>0</v>
      </c>
      <c r="M288" s="6" t="n">
        <f aca="false">IF(  OR(  AND(  1 = K288,  1 = I288  ),  AND(  2 =K288,  1 = G288  )  ),  1,  0  )</f>
        <v>0</v>
      </c>
      <c r="N288" s="0" t="n">
        <f aca="false">IF(  AND(  1 = M288,  0 &lt; L288  ),  1,  0  )</f>
        <v>0</v>
      </c>
    </row>
    <row r="289" customFormat="false" ht="12.8" hidden="false" customHeight="false" outlineLevel="0" collapsed="false">
      <c r="A289" s="5" t="n">
        <v>38061</v>
      </c>
      <c r="B289" s="6" t="n">
        <f aca="false">YEAR(A289)</f>
        <v>2004</v>
      </c>
      <c r="C289" s="7" t="n">
        <v>1041</v>
      </c>
      <c r="D289" s="8" t="n">
        <f aca="false">AVERAGE($C285:$C289)</f>
        <v>1067.6</v>
      </c>
      <c r="E289" s="8" t="n">
        <f aca="false">AVERAGE($C265:$C289)</f>
        <v>1042.32</v>
      </c>
      <c r="F289" s="8" t="n">
        <f aca="false">AVERAGE($C215:$C289)</f>
        <v>1009.38666666667</v>
      </c>
      <c r="G289" s="4" t="n">
        <f aca="false">IF(  AND(  F288 &lt; E288,  F289 &lt; E289,  E289 &lt; D289  ),  1,  0  )</f>
        <v>1</v>
      </c>
      <c r="H289" s="12" t="n">
        <f aca="false">IF(  AND(  1 = G289,  OR(  0 = $K289,  2 = $K289  )  ),  $C289,  IF(  AND(  NOT(  "-" = H288  ),  0 &lt; H288  ),  H288,  0  )  )</f>
        <v>931</v>
      </c>
      <c r="I289" s="4" t="n">
        <f aca="false">IF(  AND(  E288 &lt; F288,  D289 &lt; E289,  E289 &lt; F289  ),  1,  0  )</f>
        <v>0</v>
      </c>
      <c r="J289" s="12" t="n">
        <f aca="false">IF(  AND(  1 = I289,  OR(  0 = $K289,  1 = $K289  )  ),  $C289,  IF(  AND(  NOT(  "-" = J288  ),  0 &lt; J288  ),  J288,  0  )  )</f>
        <v>866</v>
      </c>
      <c r="K289" s="13" t="n">
        <f aca="false">IF(  1 = G288,  1,  IF(  1 = I288,  2,  IF(  OR(  "-" = K288,  1 = M288),  0,  K288  )  )  )</f>
        <v>1</v>
      </c>
      <c r="L289" s="12" t="n">
        <f aca="false">IF(  AND(  1 = K289,  1 = M289  ),  (C289 - H289) * 100,  IF(  AND( 2 = K289,  1 = M289  ),  (J289 - C289) * 100,  0  )  )</f>
        <v>0</v>
      </c>
      <c r="M289" s="6" t="n">
        <f aca="false">IF(  OR(  AND(  1 = K289,  1 = I289  ),  AND(  2 =K289,  1 = G289  )  ),  1,  0  )</f>
        <v>0</v>
      </c>
      <c r="N289" s="0" t="n">
        <f aca="false">IF(  AND(  1 = M289,  0 &lt; L289  ),  1,  0  )</f>
        <v>0</v>
      </c>
    </row>
    <row r="290" customFormat="false" ht="12.8" hidden="false" customHeight="false" outlineLevel="0" collapsed="false">
      <c r="A290" s="5" t="n">
        <v>38062</v>
      </c>
      <c r="B290" s="6" t="n">
        <f aca="false">YEAR(A290)</f>
        <v>2004</v>
      </c>
      <c r="C290" s="7" t="n">
        <v>1022</v>
      </c>
      <c r="D290" s="8" t="n">
        <f aca="false">AVERAGE($C286:$C290)</f>
        <v>1051.2</v>
      </c>
      <c r="E290" s="8" t="n">
        <f aca="false">AVERAGE($C266:$C290)</f>
        <v>1042.8</v>
      </c>
      <c r="F290" s="8" t="n">
        <f aca="false">AVERAGE($C216:$C290)</f>
        <v>1011.10666666667</v>
      </c>
      <c r="G290" s="4" t="n">
        <f aca="false">IF(  AND(  F289 &lt; E289,  F290 &lt; E290,  E290 &lt; D290  ),  1,  0  )</f>
        <v>1</v>
      </c>
      <c r="H290" s="12" t="n">
        <f aca="false">IF(  AND(  1 = G290,  OR(  0 = $K290,  2 = $K290  )  ),  $C290,  IF(  AND(  NOT(  "-" = H289  ),  0 &lt; H289  ),  H289,  0  )  )</f>
        <v>931</v>
      </c>
      <c r="I290" s="4" t="n">
        <f aca="false">IF(  AND(  E289 &lt; F289,  D290 &lt; E290,  E290 &lt; F290  ),  1,  0  )</f>
        <v>0</v>
      </c>
      <c r="J290" s="12" t="n">
        <f aca="false">IF(  AND(  1 = I290,  OR(  0 = $K290,  1 = $K290  )  ),  $C290,  IF(  AND(  NOT(  "-" = J289  ),  0 &lt; J289  ),  J289,  0  )  )</f>
        <v>866</v>
      </c>
      <c r="K290" s="13" t="n">
        <f aca="false">IF(  1 = G289,  1,  IF(  1 = I289,  2,  IF(  OR(  "-" = K289,  1 = M289),  0,  K289  )  )  )</f>
        <v>1</v>
      </c>
      <c r="L290" s="12" t="n">
        <f aca="false">IF(  AND(  1 = K290,  1 = M290  ),  (C290 - H290) * 100,  IF(  AND( 2 = K290,  1 = M290  ),  (J290 - C290) * 100,  0  )  )</f>
        <v>0</v>
      </c>
      <c r="M290" s="6" t="n">
        <f aca="false">IF(  OR(  AND(  1 = K290,  1 = I290  ),  AND(  2 =K290,  1 = G290  )  ),  1,  0  )</f>
        <v>0</v>
      </c>
      <c r="N290" s="0" t="n">
        <f aca="false">IF(  AND(  1 = M290,  0 &lt; L290  ),  1,  0  )</f>
        <v>0</v>
      </c>
    </row>
    <row r="291" customFormat="false" ht="12.8" hidden="false" customHeight="false" outlineLevel="0" collapsed="false">
      <c r="A291" s="5" t="n">
        <v>38063</v>
      </c>
      <c r="B291" s="6" t="n">
        <f aca="false">YEAR(A291)</f>
        <v>2004</v>
      </c>
      <c r="C291" s="7" t="n">
        <v>1025</v>
      </c>
      <c r="D291" s="8" t="n">
        <f aca="false">AVERAGE($C287:$C291)</f>
        <v>1037.6</v>
      </c>
      <c r="E291" s="8" t="n">
        <f aca="false">AVERAGE($C267:$C291)</f>
        <v>1044.72</v>
      </c>
      <c r="F291" s="8" t="n">
        <f aca="false">AVERAGE($C217:$C291)</f>
        <v>1012.32</v>
      </c>
      <c r="G291" s="4" t="n">
        <f aca="false">IF(  AND(  F290 &lt; E290,  F291 &lt; E291,  E291 &lt; D291  ),  1,  0  )</f>
        <v>0</v>
      </c>
      <c r="H291" s="12" t="n">
        <f aca="false">IF(  AND(  1 = G291,  OR(  0 = $K291,  2 = $K291  )  ),  $C291,  IF(  AND(  NOT(  "-" = H290  ),  0 &lt; H290  ),  H290,  0  )  )</f>
        <v>931</v>
      </c>
      <c r="I291" s="4" t="n">
        <f aca="false">IF(  AND(  E290 &lt; F290,  D291 &lt; E291,  E291 &lt; F291  ),  1,  0  )</f>
        <v>0</v>
      </c>
      <c r="J291" s="12" t="n">
        <f aca="false">IF(  AND(  1 = I291,  OR(  0 = $K291,  1 = $K291  )  ),  $C291,  IF(  AND(  NOT(  "-" = J290  ),  0 &lt; J290  ),  J290,  0  )  )</f>
        <v>866</v>
      </c>
      <c r="K291" s="13" t="n">
        <f aca="false">IF(  1 = G290,  1,  IF(  1 = I290,  2,  IF(  OR(  "-" = K290,  1 = M290),  0,  K290  )  )  )</f>
        <v>1</v>
      </c>
      <c r="L291" s="12" t="n">
        <f aca="false">IF(  AND(  1 = K291,  1 = M291  ),  (C291 - H291) * 100,  IF(  AND( 2 = K291,  1 = M291  ),  (J291 - C291) * 100,  0  )  )</f>
        <v>0</v>
      </c>
      <c r="M291" s="6" t="n">
        <f aca="false">IF(  OR(  AND(  1 = K291,  1 = I291  ),  AND(  2 =K291,  1 = G291  )  ),  1,  0  )</f>
        <v>0</v>
      </c>
      <c r="N291" s="0" t="n">
        <f aca="false">IF(  AND(  1 = M291,  0 &lt; L291  ),  1,  0  )</f>
        <v>0</v>
      </c>
    </row>
    <row r="292" customFormat="false" ht="12.8" hidden="false" customHeight="false" outlineLevel="0" collapsed="false">
      <c r="A292" s="5" t="n">
        <v>38064</v>
      </c>
      <c r="B292" s="6" t="n">
        <f aca="false">YEAR(A292)</f>
        <v>2004</v>
      </c>
      <c r="C292" s="7" t="n">
        <v>1031</v>
      </c>
      <c r="D292" s="8" t="n">
        <f aca="false">AVERAGE($C288:$C292)</f>
        <v>1031.6</v>
      </c>
      <c r="E292" s="8" t="n">
        <f aca="false">AVERAGE($C268:$C292)</f>
        <v>1047</v>
      </c>
      <c r="F292" s="8" t="n">
        <f aca="false">AVERAGE($C218:$C292)</f>
        <v>1013.62666666667</v>
      </c>
      <c r="G292" s="4" t="n">
        <f aca="false">IF(  AND(  F291 &lt; E291,  F292 &lt; E292,  E292 &lt; D292  ),  1,  0  )</f>
        <v>0</v>
      </c>
      <c r="H292" s="12" t="n">
        <f aca="false">IF(  AND(  1 = G292,  OR(  0 = $K292,  2 = $K292  )  ),  $C292,  IF(  AND(  NOT(  "-" = H291  ),  0 &lt; H291  ),  H291,  0  )  )</f>
        <v>931</v>
      </c>
      <c r="I292" s="4" t="n">
        <f aca="false">IF(  AND(  E291 &lt; F291,  D292 &lt; E292,  E292 &lt; F292  ),  1,  0  )</f>
        <v>0</v>
      </c>
      <c r="J292" s="12" t="n">
        <f aca="false">IF(  AND(  1 = I292,  OR(  0 = $K292,  1 = $K292  )  ),  $C292,  IF(  AND(  NOT(  "-" = J291  ),  0 &lt; J291  ),  J291,  0  )  )</f>
        <v>866</v>
      </c>
      <c r="K292" s="13" t="n">
        <f aca="false">IF(  1 = G291,  1,  IF(  1 = I291,  2,  IF(  OR(  "-" = K291,  1 = M291),  0,  K291  )  )  )</f>
        <v>1</v>
      </c>
      <c r="L292" s="12" t="n">
        <f aca="false">IF(  AND(  1 = K292,  1 = M292  ),  (C292 - H292) * 100,  IF(  AND( 2 = K292,  1 = M292  ),  (J292 - C292) * 100,  0  )  )</f>
        <v>0</v>
      </c>
      <c r="M292" s="6" t="n">
        <f aca="false">IF(  OR(  AND(  1 = K292,  1 = I292  ),  AND(  2 =K292,  1 = G292  )  ),  1,  0  )</f>
        <v>0</v>
      </c>
      <c r="N292" s="0" t="n">
        <f aca="false">IF(  AND(  1 = M292,  0 &lt; L292  ),  1,  0  )</f>
        <v>0</v>
      </c>
    </row>
    <row r="293" customFormat="false" ht="12.8" hidden="false" customHeight="false" outlineLevel="0" collapsed="false">
      <c r="A293" s="5" t="n">
        <v>38065</v>
      </c>
      <c r="B293" s="6" t="n">
        <f aca="false">YEAR(A293)</f>
        <v>2004</v>
      </c>
      <c r="C293" s="7" t="n">
        <v>1018</v>
      </c>
      <c r="D293" s="8" t="n">
        <f aca="false">AVERAGE($C289:$C293)</f>
        <v>1027.4</v>
      </c>
      <c r="E293" s="8" t="n">
        <f aca="false">AVERAGE($C269:$C293)</f>
        <v>1047.44</v>
      </c>
      <c r="F293" s="8" t="n">
        <f aca="false">AVERAGE($C219:$C293)</f>
        <v>1014.93333333333</v>
      </c>
      <c r="G293" s="4" t="n">
        <f aca="false">IF(  AND(  F292 &lt; E292,  F293 &lt; E293,  E293 &lt; D293  ),  1,  0  )</f>
        <v>0</v>
      </c>
      <c r="H293" s="12" t="n">
        <f aca="false">IF(  AND(  1 = G293,  OR(  0 = $K293,  2 = $K293  )  ),  $C293,  IF(  AND(  NOT(  "-" = H292  ),  0 &lt; H292  ),  H292,  0  )  )</f>
        <v>931</v>
      </c>
      <c r="I293" s="4" t="n">
        <f aca="false">IF(  AND(  E292 &lt; F292,  D293 &lt; E293,  E293 &lt; F293  ),  1,  0  )</f>
        <v>0</v>
      </c>
      <c r="J293" s="12" t="n">
        <f aca="false">IF(  AND(  1 = I293,  OR(  0 = $K293,  1 = $K293  )  ),  $C293,  IF(  AND(  NOT(  "-" = J292  ),  0 &lt; J292  ),  J292,  0  )  )</f>
        <v>866</v>
      </c>
      <c r="K293" s="13" t="n">
        <f aca="false">IF(  1 = G292,  1,  IF(  1 = I292,  2,  IF(  OR(  "-" = K292,  1 = M292),  0,  K292  )  )  )</f>
        <v>1</v>
      </c>
      <c r="L293" s="12" t="n">
        <f aca="false">IF(  AND(  1 = K293,  1 = M293  ),  (C293 - H293) * 100,  IF(  AND( 2 = K293,  1 = M293  ),  (J293 - C293) * 100,  0  )  )</f>
        <v>0</v>
      </c>
      <c r="M293" s="6" t="n">
        <f aca="false">IF(  OR(  AND(  1 = K293,  1 = I293  ),  AND(  2 =K293,  1 = G293  )  ),  1,  0  )</f>
        <v>0</v>
      </c>
      <c r="N293" s="0" t="n">
        <f aca="false">IF(  AND(  1 = M293,  0 &lt; L293  ),  1,  0  )</f>
        <v>0</v>
      </c>
    </row>
    <row r="294" customFormat="false" ht="12.8" hidden="false" customHeight="false" outlineLevel="0" collapsed="false">
      <c r="A294" s="5" t="n">
        <v>38068</v>
      </c>
      <c r="B294" s="6" t="n">
        <f aca="false">YEAR(A294)</f>
        <v>2004</v>
      </c>
      <c r="C294" s="7" t="n">
        <v>1020</v>
      </c>
      <c r="D294" s="8" t="n">
        <f aca="false">AVERAGE($C290:$C294)</f>
        <v>1023.2</v>
      </c>
      <c r="E294" s="8" t="n">
        <f aca="false">AVERAGE($C270:$C294)</f>
        <v>1047.92</v>
      </c>
      <c r="F294" s="8" t="n">
        <f aca="false">AVERAGE($C220:$C294)</f>
        <v>1016.18666666667</v>
      </c>
      <c r="G294" s="4" t="n">
        <f aca="false">IF(  AND(  F293 &lt; E293,  F294 &lt; E294,  E294 &lt; D294  ),  1,  0  )</f>
        <v>0</v>
      </c>
      <c r="H294" s="12" t="n">
        <f aca="false">IF(  AND(  1 = G294,  OR(  0 = $K294,  2 = $K294  )  ),  $C294,  IF(  AND(  NOT(  "-" = H293  ),  0 &lt; H293  ),  H293,  0  )  )</f>
        <v>931</v>
      </c>
      <c r="I294" s="4" t="n">
        <f aca="false">IF(  AND(  E293 &lt; F293,  D294 &lt; E294,  E294 &lt; F294  ),  1,  0  )</f>
        <v>0</v>
      </c>
      <c r="J294" s="12" t="n">
        <f aca="false">IF(  AND(  1 = I294,  OR(  0 = $K294,  1 = $K294  )  ),  $C294,  IF(  AND(  NOT(  "-" = J293  ),  0 &lt; J293  ),  J293,  0  )  )</f>
        <v>866</v>
      </c>
      <c r="K294" s="13" t="n">
        <f aca="false">IF(  1 = G293,  1,  IF(  1 = I293,  2,  IF(  OR(  "-" = K293,  1 = M293),  0,  K293  )  )  )</f>
        <v>1</v>
      </c>
      <c r="L294" s="12" t="n">
        <f aca="false">IF(  AND(  1 = K294,  1 = M294  ),  (C294 - H294) * 100,  IF(  AND( 2 = K294,  1 = M294  ),  (J294 - C294) * 100,  0  )  )</f>
        <v>0</v>
      </c>
      <c r="M294" s="6" t="n">
        <f aca="false">IF(  OR(  AND(  1 = K294,  1 = I294  ),  AND(  2 =K294,  1 = G294  )  ),  1,  0  )</f>
        <v>0</v>
      </c>
      <c r="N294" s="0" t="n">
        <f aca="false">IF(  AND(  1 = M294,  0 &lt; L294  ),  1,  0  )</f>
        <v>0</v>
      </c>
    </row>
    <row r="295" customFormat="false" ht="12.8" hidden="false" customHeight="false" outlineLevel="0" collapsed="false">
      <c r="A295" s="5" t="n">
        <v>38069</v>
      </c>
      <c r="B295" s="6" t="n">
        <f aca="false">YEAR(A295)</f>
        <v>2004</v>
      </c>
      <c r="C295" s="7" t="n">
        <v>1040</v>
      </c>
      <c r="D295" s="8" t="n">
        <f aca="false">AVERAGE($C291:$C295)</f>
        <v>1026.8</v>
      </c>
      <c r="E295" s="8" t="n">
        <f aca="false">AVERAGE($C271:$C295)</f>
        <v>1049.4</v>
      </c>
      <c r="F295" s="8" t="n">
        <f aca="false">AVERAGE($C221:$C295)</f>
        <v>1017.29333333333</v>
      </c>
      <c r="G295" s="4" t="n">
        <f aca="false">IF(  AND(  F294 &lt; E294,  F295 &lt; E295,  E295 &lt; D295  ),  1,  0  )</f>
        <v>0</v>
      </c>
      <c r="H295" s="12" t="n">
        <f aca="false">IF(  AND(  1 = G295,  OR(  0 = $K295,  2 = $K295  )  ),  $C295,  IF(  AND(  NOT(  "-" = H294  ),  0 &lt; H294  ),  H294,  0  )  )</f>
        <v>931</v>
      </c>
      <c r="I295" s="4" t="n">
        <f aca="false">IF(  AND(  E294 &lt; F294,  D295 &lt; E295,  E295 &lt; F295  ),  1,  0  )</f>
        <v>0</v>
      </c>
      <c r="J295" s="12" t="n">
        <f aca="false">IF(  AND(  1 = I295,  OR(  0 = $K295,  1 = $K295  )  ),  $C295,  IF(  AND(  NOT(  "-" = J294  ),  0 &lt; J294  ),  J294,  0  )  )</f>
        <v>866</v>
      </c>
      <c r="K295" s="13" t="n">
        <f aca="false">IF(  1 = G294,  1,  IF(  1 = I294,  2,  IF(  OR(  "-" = K294,  1 = M294),  0,  K294  )  )  )</f>
        <v>1</v>
      </c>
      <c r="L295" s="12" t="n">
        <f aca="false">IF(  AND(  1 = K295,  1 = M295  ),  (C295 - H295) * 100,  IF(  AND( 2 = K295,  1 = M295  ),  (J295 - C295) * 100,  0  )  )</f>
        <v>0</v>
      </c>
      <c r="M295" s="6" t="n">
        <f aca="false">IF(  OR(  AND(  1 = K295,  1 = I295  ),  AND(  2 =K295,  1 = G295  )  ),  1,  0  )</f>
        <v>0</v>
      </c>
      <c r="N295" s="0" t="n">
        <f aca="false">IF(  AND(  1 = M295,  0 &lt; L295  ),  1,  0  )</f>
        <v>0</v>
      </c>
    </row>
    <row r="296" customFormat="false" ht="12.8" hidden="false" customHeight="false" outlineLevel="0" collapsed="false">
      <c r="A296" s="5" t="n">
        <v>38070</v>
      </c>
      <c r="B296" s="6" t="n">
        <f aca="false">YEAR(A296)</f>
        <v>2004</v>
      </c>
      <c r="C296" s="7" t="n">
        <v>1031</v>
      </c>
      <c r="D296" s="8" t="n">
        <f aca="false">AVERAGE($C292:$C296)</f>
        <v>1028</v>
      </c>
      <c r="E296" s="8" t="n">
        <f aca="false">AVERAGE($C272:$C296)</f>
        <v>1051</v>
      </c>
      <c r="F296" s="8" t="n">
        <f aca="false">AVERAGE($C222:$C296)</f>
        <v>1018.37333333333</v>
      </c>
      <c r="G296" s="4" t="n">
        <f aca="false">IF(  AND(  F295 &lt; E295,  F296 &lt; E296,  E296 &lt; D296  ),  1,  0  )</f>
        <v>0</v>
      </c>
      <c r="H296" s="12" t="n">
        <f aca="false">IF(  AND(  1 = G296,  OR(  0 = $K296,  2 = $K296  )  ),  $C296,  IF(  AND(  NOT(  "-" = H295  ),  0 &lt; H295  ),  H295,  0  )  )</f>
        <v>931</v>
      </c>
      <c r="I296" s="4" t="n">
        <f aca="false">IF(  AND(  E295 &lt; F295,  D296 &lt; E296,  E296 &lt; F296  ),  1,  0  )</f>
        <v>0</v>
      </c>
      <c r="J296" s="12" t="n">
        <f aca="false">IF(  AND(  1 = I296,  OR(  0 = $K296,  1 = $K296  )  ),  $C296,  IF(  AND(  NOT(  "-" = J295  ),  0 &lt; J295  ),  J295,  0  )  )</f>
        <v>866</v>
      </c>
      <c r="K296" s="13" t="n">
        <f aca="false">IF(  1 = G295,  1,  IF(  1 = I295,  2,  IF(  OR(  "-" = K295,  1 = M295),  0,  K295  )  )  )</f>
        <v>1</v>
      </c>
      <c r="L296" s="12" t="n">
        <f aca="false">IF(  AND(  1 = K296,  1 = M296  ),  (C296 - H296) * 100,  IF(  AND( 2 = K296,  1 = M296  ),  (J296 - C296) * 100,  0  )  )</f>
        <v>0</v>
      </c>
      <c r="M296" s="6" t="n">
        <f aca="false">IF(  OR(  AND(  1 = K296,  1 = I296  ),  AND(  2 =K296,  1 = G296  )  ),  1,  0  )</f>
        <v>0</v>
      </c>
      <c r="N296" s="0" t="n">
        <f aca="false">IF(  AND(  1 = M296,  0 &lt; L296  ),  1,  0  )</f>
        <v>0</v>
      </c>
    </row>
    <row r="297" customFormat="false" ht="12.8" hidden="false" customHeight="false" outlineLevel="0" collapsed="false">
      <c r="A297" s="5" t="n">
        <v>38071</v>
      </c>
      <c r="B297" s="6" t="n">
        <f aca="false">YEAR(A297)</f>
        <v>2004</v>
      </c>
      <c r="C297" s="7" t="n">
        <v>1008</v>
      </c>
      <c r="D297" s="8" t="n">
        <f aca="false">AVERAGE($C293:$C297)</f>
        <v>1023.4</v>
      </c>
      <c r="E297" s="8" t="n">
        <f aca="false">AVERAGE($C273:$C297)</f>
        <v>1051.32</v>
      </c>
      <c r="F297" s="8" t="n">
        <f aca="false">AVERAGE($C223:$C297)</f>
        <v>1019.46666666667</v>
      </c>
      <c r="G297" s="4" t="n">
        <f aca="false">IF(  AND(  F296 &lt; E296,  F297 &lt; E297,  E297 &lt; D297  ),  1,  0  )</f>
        <v>0</v>
      </c>
      <c r="H297" s="12" t="n">
        <f aca="false">IF(  AND(  1 = G297,  OR(  0 = $K297,  2 = $K297  )  ),  $C297,  IF(  AND(  NOT(  "-" = H296  ),  0 &lt; H296  ),  H296,  0  )  )</f>
        <v>931</v>
      </c>
      <c r="I297" s="4" t="n">
        <f aca="false">IF(  AND(  E296 &lt; F296,  D297 &lt; E297,  E297 &lt; F297  ),  1,  0  )</f>
        <v>0</v>
      </c>
      <c r="J297" s="12" t="n">
        <f aca="false">IF(  AND(  1 = I297,  OR(  0 = $K297,  1 = $K297  )  ),  $C297,  IF(  AND(  NOT(  "-" = J296  ),  0 &lt; J296  ),  J296,  0  )  )</f>
        <v>866</v>
      </c>
      <c r="K297" s="13" t="n">
        <f aca="false">IF(  1 = G296,  1,  IF(  1 = I296,  2,  IF(  OR(  "-" = K296,  1 = M296),  0,  K296  )  )  )</f>
        <v>1</v>
      </c>
      <c r="L297" s="12" t="n">
        <f aca="false">IF(  AND(  1 = K297,  1 = M297  ),  (C297 - H297) * 100,  IF(  AND( 2 = K297,  1 = M297  ),  (J297 - C297) * 100,  0  )  )</f>
        <v>0</v>
      </c>
      <c r="M297" s="6" t="n">
        <f aca="false">IF(  OR(  AND(  1 = K297,  1 = I297  ),  AND(  2 =K297,  1 = G297  )  ),  1,  0  )</f>
        <v>0</v>
      </c>
      <c r="N297" s="0" t="n">
        <f aca="false">IF(  AND(  1 = M297,  0 &lt; L297  ),  1,  0  )</f>
        <v>0</v>
      </c>
    </row>
    <row r="298" customFormat="false" ht="12.8" hidden="false" customHeight="false" outlineLevel="0" collapsed="false">
      <c r="A298" s="5" t="n">
        <v>38072</v>
      </c>
      <c r="B298" s="6" t="n">
        <f aca="false">YEAR(A298)</f>
        <v>2004</v>
      </c>
      <c r="C298" s="7" t="n">
        <v>1040</v>
      </c>
      <c r="D298" s="8" t="n">
        <f aca="false">AVERAGE($C294:$C298)</f>
        <v>1027.8</v>
      </c>
      <c r="E298" s="8" t="n">
        <f aca="false">AVERAGE($C274:$C298)</f>
        <v>1052.24</v>
      </c>
      <c r="F298" s="8" t="n">
        <f aca="false">AVERAGE($C224:$C298)</f>
        <v>1020.74666666667</v>
      </c>
      <c r="G298" s="4" t="n">
        <f aca="false">IF(  AND(  F297 &lt; E297,  F298 &lt; E298,  E298 &lt; D298  ),  1,  0  )</f>
        <v>0</v>
      </c>
      <c r="H298" s="12" t="n">
        <f aca="false">IF(  AND(  1 = G298,  OR(  0 = $K298,  2 = $K298  )  ),  $C298,  IF(  AND(  NOT(  "-" = H297  ),  0 &lt; H297  ),  H297,  0  )  )</f>
        <v>931</v>
      </c>
      <c r="I298" s="4" t="n">
        <f aca="false">IF(  AND(  E297 &lt; F297,  D298 &lt; E298,  E298 &lt; F298  ),  1,  0  )</f>
        <v>0</v>
      </c>
      <c r="J298" s="12" t="n">
        <f aca="false">IF(  AND(  1 = I298,  OR(  0 = $K298,  1 = $K298  )  ),  $C298,  IF(  AND(  NOT(  "-" = J297  ),  0 &lt; J297  ),  J297,  0  )  )</f>
        <v>866</v>
      </c>
      <c r="K298" s="13" t="n">
        <f aca="false">IF(  1 = G297,  1,  IF(  1 = I297,  2,  IF(  OR(  "-" = K297,  1 = M297),  0,  K297  )  )  )</f>
        <v>1</v>
      </c>
      <c r="L298" s="12" t="n">
        <f aca="false">IF(  AND(  1 = K298,  1 = M298  ),  (C298 - H298) * 100,  IF(  AND( 2 = K298,  1 = M298  ),  (J298 - C298) * 100,  0  )  )</f>
        <v>0</v>
      </c>
      <c r="M298" s="6" t="n">
        <f aca="false">IF(  OR(  AND(  1 = K298,  1 = I298  ),  AND(  2 =K298,  1 = G298  )  ),  1,  0  )</f>
        <v>0</v>
      </c>
      <c r="N298" s="0" t="n">
        <f aca="false">IF(  AND(  1 = M298,  0 &lt; L298  ),  1,  0  )</f>
        <v>0</v>
      </c>
    </row>
    <row r="299" customFormat="false" ht="12.8" hidden="false" customHeight="false" outlineLevel="0" collapsed="false">
      <c r="A299" s="5" t="n">
        <v>38075</v>
      </c>
      <c r="B299" s="6" t="n">
        <f aca="false">YEAR(A299)</f>
        <v>2004</v>
      </c>
      <c r="C299" s="7" t="n">
        <v>1076</v>
      </c>
      <c r="D299" s="8" t="n">
        <f aca="false">AVERAGE($C295:$C299)</f>
        <v>1039</v>
      </c>
      <c r="E299" s="8" t="n">
        <f aca="false">AVERAGE($C275:$C299)</f>
        <v>1053.12</v>
      </c>
      <c r="F299" s="8" t="n">
        <f aca="false">AVERAGE($C225:$C299)</f>
        <v>1022.25333333333</v>
      </c>
      <c r="G299" s="4" t="n">
        <f aca="false">IF(  AND(  F298 &lt; E298,  F299 &lt; E299,  E299 &lt; D299  ),  1,  0  )</f>
        <v>0</v>
      </c>
      <c r="H299" s="12" t="n">
        <f aca="false">IF(  AND(  1 = G299,  OR(  0 = $K299,  2 = $K299  )  ),  $C299,  IF(  AND(  NOT(  "-" = H298  ),  0 &lt; H298  ),  H298,  0  )  )</f>
        <v>931</v>
      </c>
      <c r="I299" s="4" t="n">
        <f aca="false">IF(  AND(  E298 &lt; F298,  D299 &lt; E299,  E299 &lt; F299  ),  1,  0  )</f>
        <v>0</v>
      </c>
      <c r="J299" s="12" t="n">
        <f aca="false">IF(  AND(  1 = I299,  OR(  0 = $K299,  1 = $K299  )  ),  $C299,  IF(  AND(  NOT(  "-" = J298  ),  0 &lt; J298  ),  J298,  0  )  )</f>
        <v>866</v>
      </c>
      <c r="K299" s="13" t="n">
        <f aca="false">IF(  1 = G298,  1,  IF(  1 = I298,  2,  IF(  OR(  "-" = K298,  1 = M298),  0,  K298  )  )  )</f>
        <v>1</v>
      </c>
      <c r="L299" s="12" t="n">
        <f aca="false">IF(  AND(  1 = K299,  1 = M299  ),  (C299 - H299) * 100,  IF(  AND( 2 = K299,  1 = M299  ),  (J299 - C299) * 100,  0  )  )</f>
        <v>0</v>
      </c>
      <c r="M299" s="6" t="n">
        <f aca="false">IF(  OR(  AND(  1 = K299,  1 = I299  ),  AND(  2 =K299,  1 = G299  )  ),  1,  0  )</f>
        <v>0</v>
      </c>
      <c r="N299" s="0" t="n">
        <f aca="false">IF(  AND(  1 = M299,  0 &lt; L299  ),  1,  0  )</f>
        <v>0</v>
      </c>
    </row>
    <row r="300" customFormat="false" ht="12.8" hidden="false" customHeight="false" outlineLevel="0" collapsed="false">
      <c r="A300" s="5" t="n">
        <v>38076</v>
      </c>
      <c r="B300" s="6" t="n">
        <f aca="false">YEAR(A300)</f>
        <v>2004</v>
      </c>
      <c r="C300" s="7" t="n">
        <v>1084</v>
      </c>
      <c r="D300" s="8" t="n">
        <f aca="false">AVERAGE($C296:$C300)</f>
        <v>1047.8</v>
      </c>
      <c r="E300" s="8" t="n">
        <f aca="false">AVERAGE($C276:$C300)</f>
        <v>1055.48</v>
      </c>
      <c r="F300" s="8" t="n">
        <f aca="false">AVERAGE($C226:$C300)</f>
        <v>1024.01333333333</v>
      </c>
      <c r="G300" s="4" t="n">
        <f aca="false">IF(  AND(  F299 &lt; E299,  F300 &lt; E300,  E300 &lt; D300  ),  1,  0  )</f>
        <v>0</v>
      </c>
      <c r="H300" s="12" t="n">
        <f aca="false">IF(  AND(  1 = G300,  OR(  0 = $K300,  2 = $K300  )  ),  $C300,  IF(  AND(  NOT(  "-" = H299  ),  0 &lt; H299  ),  H299,  0  )  )</f>
        <v>931</v>
      </c>
      <c r="I300" s="4" t="n">
        <f aca="false">IF(  AND(  E299 &lt; F299,  D300 &lt; E300,  E300 &lt; F300  ),  1,  0  )</f>
        <v>0</v>
      </c>
      <c r="J300" s="12" t="n">
        <f aca="false">IF(  AND(  1 = I300,  OR(  0 = $K300,  1 = $K300  )  ),  $C300,  IF(  AND(  NOT(  "-" = J299  ),  0 &lt; J299  ),  J299,  0  )  )</f>
        <v>866</v>
      </c>
      <c r="K300" s="13" t="n">
        <f aca="false">IF(  1 = G299,  1,  IF(  1 = I299,  2,  IF(  OR(  "-" = K299,  1 = M299),  0,  K299  )  )  )</f>
        <v>1</v>
      </c>
      <c r="L300" s="12" t="n">
        <f aca="false">IF(  AND(  1 = K300,  1 = M300  ),  (C300 - H300) * 100,  IF(  AND( 2 = K300,  1 = M300  ),  (J300 - C300) * 100,  0  )  )</f>
        <v>0</v>
      </c>
      <c r="M300" s="6" t="n">
        <f aca="false">IF(  OR(  AND(  1 = K300,  1 = I300  ),  AND(  2 =K300,  1 = G300  )  ),  1,  0  )</f>
        <v>0</v>
      </c>
      <c r="N300" s="0" t="n">
        <f aca="false">IF(  AND(  1 = M300,  0 &lt; L300  ),  1,  0  )</f>
        <v>0</v>
      </c>
    </row>
    <row r="301" customFormat="false" ht="12.8" hidden="false" customHeight="false" outlineLevel="0" collapsed="false">
      <c r="A301" s="5" t="n">
        <v>38077</v>
      </c>
      <c r="B301" s="6" t="n">
        <f aca="false">YEAR(A301)</f>
        <v>2004</v>
      </c>
      <c r="C301" s="7" t="n">
        <v>1064</v>
      </c>
      <c r="D301" s="8" t="n">
        <f aca="false">AVERAGE($C297:$C301)</f>
        <v>1054.4</v>
      </c>
      <c r="E301" s="8" t="n">
        <f aca="false">AVERAGE($C277:$C301)</f>
        <v>1057.56</v>
      </c>
      <c r="F301" s="8" t="n">
        <f aca="false">AVERAGE($C227:$C301)</f>
        <v>1025.36</v>
      </c>
      <c r="G301" s="4" t="n">
        <f aca="false">IF(  AND(  F300 &lt; E300,  F301 &lt; E301,  E301 &lt; D301  ),  1,  0  )</f>
        <v>0</v>
      </c>
      <c r="H301" s="12" t="n">
        <f aca="false">IF(  AND(  1 = G301,  OR(  0 = $K301,  2 = $K301  )  ),  $C301,  IF(  AND(  NOT(  "-" = H300  ),  0 &lt; H300  ),  H300,  0  )  )</f>
        <v>931</v>
      </c>
      <c r="I301" s="4" t="n">
        <f aca="false">IF(  AND(  E300 &lt; F300,  D301 &lt; E301,  E301 &lt; F301  ),  1,  0  )</f>
        <v>0</v>
      </c>
      <c r="J301" s="12" t="n">
        <f aca="false">IF(  AND(  1 = I301,  OR(  0 = $K301,  1 = $K301  )  ),  $C301,  IF(  AND(  NOT(  "-" = J300  ),  0 &lt; J300  ),  J300,  0  )  )</f>
        <v>866</v>
      </c>
      <c r="K301" s="13" t="n">
        <f aca="false">IF(  1 = G300,  1,  IF(  1 = I300,  2,  IF(  OR(  "-" = K300,  1 = M300),  0,  K300  )  )  )</f>
        <v>1</v>
      </c>
      <c r="L301" s="12" t="n">
        <f aca="false">IF(  AND(  1 = K301,  1 = M301  ),  (C301 - H301) * 100,  IF(  AND( 2 = K301,  1 = M301  ),  (J301 - C301) * 100,  0  )  )</f>
        <v>0</v>
      </c>
      <c r="M301" s="6" t="n">
        <f aca="false">IF(  OR(  AND(  1 = K301,  1 = I301  ),  AND(  2 =K301,  1 = G301  )  ),  1,  0  )</f>
        <v>0</v>
      </c>
      <c r="N301" s="0" t="n">
        <f aca="false">IF(  AND(  1 = M301,  0 &lt; L301  ),  1,  0  )</f>
        <v>0</v>
      </c>
    </row>
    <row r="302" customFormat="false" ht="12.8" hidden="false" customHeight="false" outlineLevel="0" collapsed="false">
      <c r="A302" s="5" t="n">
        <v>38078</v>
      </c>
      <c r="B302" s="6" t="n">
        <f aca="false">YEAR(A302)</f>
        <v>2004</v>
      </c>
      <c r="C302" s="7" t="n">
        <v>1009</v>
      </c>
      <c r="D302" s="8" t="n">
        <f aca="false">AVERAGE($C298:$C302)</f>
        <v>1054.6</v>
      </c>
      <c r="E302" s="8" t="n">
        <f aca="false">AVERAGE($C278:$C302)</f>
        <v>1056.48</v>
      </c>
      <c r="F302" s="8" t="n">
        <f aca="false">AVERAGE($C228:$C302)</f>
        <v>1026.41333333333</v>
      </c>
      <c r="G302" s="4" t="n">
        <f aca="false">IF(  AND(  F301 &lt; E301,  F302 &lt; E302,  E302 &lt; D302  ),  1,  0  )</f>
        <v>0</v>
      </c>
      <c r="H302" s="12" t="n">
        <f aca="false">IF(  AND(  1 = G302,  OR(  0 = $K302,  2 = $K302  )  ),  $C302,  IF(  AND(  NOT(  "-" = H301  ),  0 &lt; H301  ),  H301,  0  )  )</f>
        <v>931</v>
      </c>
      <c r="I302" s="4" t="n">
        <f aca="false">IF(  AND(  E301 &lt; F301,  D302 &lt; E302,  E302 &lt; F302  ),  1,  0  )</f>
        <v>0</v>
      </c>
      <c r="J302" s="12" t="n">
        <f aca="false">IF(  AND(  1 = I302,  OR(  0 = $K302,  1 = $K302  )  ),  $C302,  IF(  AND(  NOT(  "-" = J301  ),  0 &lt; J301  ),  J301,  0  )  )</f>
        <v>866</v>
      </c>
      <c r="K302" s="13" t="n">
        <f aca="false">IF(  1 = G301,  1,  IF(  1 = I301,  2,  IF(  OR(  "-" = K301,  1 = M301),  0,  K301  )  )  )</f>
        <v>1</v>
      </c>
      <c r="L302" s="12" t="n">
        <f aca="false">IF(  AND(  1 = K302,  1 = M302  ),  (C302 - H302) * 100,  IF(  AND( 2 = K302,  1 = M302  ),  (J302 - C302) * 100,  0  )  )</f>
        <v>0</v>
      </c>
      <c r="M302" s="6" t="n">
        <f aca="false">IF(  OR(  AND(  1 = K302,  1 = I302  ),  AND(  2 =K302,  1 = G302  )  ),  1,  0  )</f>
        <v>0</v>
      </c>
      <c r="N302" s="0" t="n">
        <f aca="false">IF(  AND(  1 = M302,  0 &lt; L302  ),  1,  0  )</f>
        <v>0</v>
      </c>
    </row>
    <row r="303" customFormat="false" ht="12.8" hidden="false" customHeight="false" outlineLevel="0" collapsed="false">
      <c r="A303" s="5" t="n">
        <v>38079</v>
      </c>
      <c r="B303" s="6" t="n">
        <f aca="false">YEAR(A303)</f>
        <v>2004</v>
      </c>
      <c r="C303" s="7" t="n">
        <v>1036</v>
      </c>
      <c r="D303" s="8" t="n">
        <f aca="false">AVERAGE($C299:$C303)</f>
        <v>1053.8</v>
      </c>
      <c r="E303" s="8" t="n">
        <f aca="false">AVERAGE($C279:$C303)</f>
        <v>1055.4</v>
      </c>
      <c r="F303" s="8" t="n">
        <f aca="false">AVERAGE($C229:$C303)</f>
        <v>1027.76</v>
      </c>
      <c r="G303" s="4" t="n">
        <f aca="false">IF(  AND(  F302 &lt; E302,  F303 &lt; E303,  E303 &lt; D303  ),  1,  0  )</f>
        <v>0</v>
      </c>
      <c r="H303" s="12" t="n">
        <f aca="false">IF(  AND(  1 = G303,  OR(  0 = $K303,  2 = $K303  )  ),  $C303,  IF(  AND(  NOT(  "-" = H302  ),  0 &lt; H302  ),  H302,  0  )  )</f>
        <v>931</v>
      </c>
      <c r="I303" s="4" t="n">
        <f aca="false">IF(  AND(  E302 &lt; F302,  D303 &lt; E303,  E303 &lt; F303  ),  1,  0  )</f>
        <v>0</v>
      </c>
      <c r="J303" s="12" t="n">
        <f aca="false">IF(  AND(  1 = I303,  OR(  0 = $K303,  1 = $K303  )  ),  $C303,  IF(  AND(  NOT(  "-" = J302  ),  0 &lt; J302  ),  J302,  0  )  )</f>
        <v>866</v>
      </c>
      <c r="K303" s="13" t="n">
        <f aca="false">IF(  1 = G302,  1,  IF(  1 = I302,  2,  IF(  OR(  "-" = K302,  1 = M302),  0,  K302  )  )  )</f>
        <v>1</v>
      </c>
      <c r="L303" s="12" t="n">
        <f aca="false">IF(  AND(  1 = K303,  1 = M303  ),  (C303 - H303) * 100,  IF(  AND( 2 = K303,  1 = M303  ),  (J303 - C303) * 100,  0  )  )</f>
        <v>0</v>
      </c>
      <c r="M303" s="6" t="n">
        <f aca="false">IF(  OR(  AND(  1 = K303,  1 = I303  ),  AND(  2 =K303,  1 = G303  )  ),  1,  0  )</f>
        <v>0</v>
      </c>
      <c r="N303" s="0" t="n">
        <f aca="false">IF(  AND(  1 = M303,  0 &lt; L303  ),  1,  0  )</f>
        <v>0</v>
      </c>
    </row>
    <row r="304" customFormat="false" ht="12.8" hidden="false" customHeight="false" outlineLevel="0" collapsed="false">
      <c r="A304" s="5" t="n">
        <v>38082</v>
      </c>
      <c r="B304" s="6" t="n">
        <f aca="false">YEAR(A304)</f>
        <v>2004</v>
      </c>
      <c r="C304" s="7" t="n">
        <v>1045</v>
      </c>
      <c r="D304" s="8" t="n">
        <f aca="false">AVERAGE($C300:$C304)</f>
        <v>1047.6</v>
      </c>
      <c r="E304" s="8" t="n">
        <f aca="false">AVERAGE($C280:$C304)</f>
        <v>1053.8</v>
      </c>
      <c r="F304" s="8" t="n">
        <f aca="false">AVERAGE($C230:$C304)</f>
        <v>1029.28</v>
      </c>
      <c r="G304" s="4" t="n">
        <f aca="false">IF(  AND(  F303 &lt; E303,  F304 &lt; E304,  E304 &lt; D304  ),  1,  0  )</f>
        <v>0</v>
      </c>
      <c r="H304" s="12" t="n">
        <f aca="false">IF(  AND(  1 = G304,  OR(  0 = $K304,  2 = $K304  )  ),  $C304,  IF(  AND(  NOT(  "-" = H303  ),  0 &lt; H303  ),  H303,  0  )  )</f>
        <v>931</v>
      </c>
      <c r="I304" s="4" t="n">
        <f aca="false">IF(  AND(  E303 &lt; F303,  D304 &lt; E304,  E304 &lt; F304  ),  1,  0  )</f>
        <v>0</v>
      </c>
      <c r="J304" s="12" t="n">
        <f aca="false">IF(  AND(  1 = I304,  OR(  0 = $K304,  1 = $K304  )  ),  $C304,  IF(  AND(  NOT(  "-" = J303  ),  0 &lt; J303  ),  J303,  0  )  )</f>
        <v>866</v>
      </c>
      <c r="K304" s="13" t="n">
        <f aca="false">IF(  1 = G303,  1,  IF(  1 = I303,  2,  IF(  OR(  "-" = K303,  1 = M303),  0,  K303  )  )  )</f>
        <v>1</v>
      </c>
      <c r="L304" s="12" t="n">
        <f aca="false">IF(  AND(  1 = K304,  1 = M304  ),  (C304 - H304) * 100,  IF(  AND( 2 = K304,  1 = M304  ),  (J304 - C304) * 100,  0  )  )</f>
        <v>0</v>
      </c>
      <c r="M304" s="6" t="n">
        <f aca="false">IF(  OR(  AND(  1 = K304,  1 = I304  ),  AND(  2 =K304,  1 = G304  )  ),  1,  0  )</f>
        <v>0</v>
      </c>
      <c r="N304" s="0" t="n">
        <f aca="false">IF(  AND(  1 = M304,  0 &lt; L304  ),  1,  0  )</f>
        <v>0</v>
      </c>
    </row>
    <row r="305" customFormat="false" ht="12.8" hidden="false" customHeight="false" outlineLevel="0" collapsed="false">
      <c r="A305" s="5" t="n">
        <v>38083</v>
      </c>
      <c r="B305" s="6" t="n">
        <f aca="false">YEAR(A305)</f>
        <v>2004</v>
      </c>
      <c r="C305" s="7" t="n">
        <v>1075</v>
      </c>
      <c r="D305" s="8" t="n">
        <f aca="false">AVERAGE($C301:$C305)</f>
        <v>1045.8</v>
      </c>
      <c r="E305" s="8" t="n">
        <f aca="false">AVERAGE($C281:$C305)</f>
        <v>1052.72</v>
      </c>
      <c r="F305" s="8" t="n">
        <f aca="false">AVERAGE($C231:$C305)</f>
        <v>1030.46666666667</v>
      </c>
      <c r="G305" s="4" t="n">
        <f aca="false">IF(  AND(  F304 &lt; E304,  F305 &lt; E305,  E305 &lt; D305  ),  1,  0  )</f>
        <v>0</v>
      </c>
      <c r="H305" s="12" t="n">
        <f aca="false">IF(  AND(  1 = G305,  OR(  0 = $K305,  2 = $K305  )  ),  $C305,  IF(  AND(  NOT(  "-" = H304  ),  0 &lt; H304  ),  H304,  0  )  )</f>
        <v>931</v>
      </c>
      <c r="I305" s="4" t="n">
        <f aca="false">IF(  AND(  E304 &lt; F304,  D305 &lt; E305,  E305 &lt; F305  ),  1,  0  )</f>
        <v>0</v>
      </c>
      <c r="J305" s="12" t="n">
        <f aca="false">IF(  AND(  1 = I305,  OR(  0 = $K305,  1 = $K305  )  ),  $C305,  IF(  AND(  NOT(  "-" = J304  ),  0 &lt; J304  ),  J304,  0  )  )</f>
        <v>866</v>
      </c>
      <c r="K305" s="13" t="n">
        <f aca="false">IF(  1 = G304,  1,  IF(  1 = I304,  2,  IF(  OR(  "-" = K304,  1 = M304),  0,  K304  )  )  )</f>
        <v>1</v>
      </c>
      <c r="L305" s="12" t="n">
        <f aca="false">IF(  AND(  1 = K305,  1 = M305  ),  (C305 - H305) * 100,  IF(  AND( 2 = K305,  1 = M305  ),  (J305 - C305) * 100,  0  )  )</f>
        <v>0</v>
      </c>
      <c r="M305" s="6" t="n">
        <f aca="false">IF(  OR(  AND(  1 = K305,  1 = I305  ),  AND(  2 =K305,  1 = G305  )  ),  1,  0  )</f>
        <v>0</v>
      </c>
      <c r="N305" s="0" t="n">
        <f aca="false">IF(  AND(  1 = M305,  0 &lt; L305  ),  1,  0  )</f>
        <v>0</v>
      </c>
    </row>
    <row r="306" customFormat="false" ht="12.8" hidden="false" customHeight="false" outlineLevel="0" collapsed="false">
      <c r="A306" s="5" t="n">
        <v>38084</v>
      </c>
      <c r="B306" s="6" t="n">
        <f aca="false">YEAR(A306)</f>
        <v>2004</v>
      </c>
      <c r="C306" s="7" t="n">
        <v>1075</v>
      </c>
      <c r="D306" s="8" t="n">
        <f aca="false">AVERAGE($C302:$C306)</f>
        <v>1048</v>
      </c>
      <c r="E306" s="8" t="n">
        <f aca="false">AVERAGE($C282:$C306)</f>
        <v>1051.96</v>
      </c>
      <c r="F306" s="8" t="n">
        <f aca="false">AVERAGE($C232:$C306)</f>
        <v>1031.8</v>
      </c>
      <c r="G306" s="4" t="n">
        <f aca="false">IF(  AND(  F305 &lt; E305,  F306 &lt; E306,  E306 &lt; D306  ),  1,  0  )</f>
        <v>0</v>
      </c>
      <c r="H306" s="12" t="n">
        <f aca="false">IF(  AND(  1 = G306,  OR(  0 = $K306,  2 = $K306  )  ),  $C306,  IF(  AND(  NOT(  "-" = H305  ),  0 &lt; H305  ),  H305,  0  )  )</f>
        <v>931</v>
      </c>
      <c r="I306" s="4" t="n">
        <f aca="false">IF(  AND(  E305 &lt; F305,  D306 &lt; E306,  E306 &lt; F306  ),  1,  0  )</f>
        <v>0</v>
      </c>
      <c r="J306" s="12" t="n">
        <f aca="false">IF(  AND(  1 = I306,  OR(  0 = $K306,  1 = $K306  )  ),  $C306,  IF(  AND(  NOT(  "-" = J305  ),  0 &lt; J305  ),  J305,  0  )  )</f>
        <v>866</v>
      </c>
      <c r="K306" s="13" t="n">
        <f aca="false">IF(  1 = G305,  1,  IF(  1 = I305,  2,  IF(  OR(  "-" = K305,  1 = M305),  0,  K305  )  )  )</f>
        <v>1</v>
      </c>
      <c r="L306" s="12" t="n">
        <f aca="false">IF(  AND(  1 = K306,  1 = M306  ),  (C306 - H306) * 100,  IF(  AND( 2 = K306,  1 = M306  ),  (J306 - C306) * 100,  0  )  )</f>
        <v>0</v>
      </c>
      <c r="M306" s="6" t="n">
        <f aca="false">IF(  OR(  AND(  1 = K306,  1 = I306  ),  AND(  2 =K306,  1 = G306  )  ),  1,  0  )</f>
        <v>0</v>
      </c>
      <c r="N306" s="0" t="n">
        <f aca="false">IF(  AND(  1 = M306,  0 &lt; L306  ),  1,  0  )</f>
        <v>0</v>
      </c>
    </row>
    <row r="307" customFormat="false" ht="12.8" hidden="false" customHeight="false" outlineLevel="0" collapsed="false">
      <c r="A307" s="5" t="n">
        <v>38085</v>
      </c>
      <c r="B307" s="6" t="n">
        <f aca="false">YEAR(A307)</f>
        <v>2004</v>
      </c>
      <c r="C307" s="7" t="n">
        <v>1073</v>
      </c>
      <c r="D307" s="8" t="n">
        <f aca="false">AVERAGE($C303:$C307)</f>
        <v>1060.8</v>
      </c>
      <c r="E307" s="8" t="n">
        <f aca="false">AVERAGE($C283:$C307)</f>
        <v>1052.28</v>
      </c>
      <c r="F307" s="8" t="n">
        <f aca="false">AVERAGE($C233:$C307)</f>
        <v>1033.08</v>
      </c>
      <c r="G307" s="4" t="n">
        <f aca="false">IF(  AND(  F306 &lt; E306,  F307 &lt; E307,  E307 &lt; D307  ),  1,  0  )</f>
        <v>1</v>
      </c>
      <c r="H307" s="12" t="n">
        <f aca="false">IF(  AND(  1 = G307,  OR(  0 = $K307,  2 = $K307  )  ),  $C307,  IF(  AND(  NOT(  "-" = H306  ),  0 &lt; H306  ),  H306,  0  )  )</f>
        <v>931</v>
      </c>
      <c r="I307" s="4" t="n">
        <f aca="false">IF(  AND(  E306 &lt; F306,  D307 &lt; E307,  E307 &lt; F307  ),  1,  0  )</f>
        <v>0</v>
      </c>
      <c r="J307" s="12" t="n">
        <f aca="false">IF(  AND(  1 = I307,  OR(  0 = $K307,  1 = $K307  )  ),  $C307,  IF(  AND(  NOT(  "-" = J306  ),  0 &lt; J306  ),  J306,  0  )  )</f>
        <v>866</v>
      </c>
      <c r="K307" s="13" t="n">
        <f aca="false">IF(  1 = G306,  1,  IF(  1 = I306,  2,  IF(  OR(  "-" = K306,  1 = M306),  0,  K306  )  )  )</f>
        <v>1</v>
      </c>
      <c r="L307" s="12" t="n">
        <f aca="false">IF(  AND(  1 = K307,  1 = M307  ),  (C307 - H307) * 100,  IF(  AND( 2 = K307,  1 = M307  ),  (J307 - C307) * 100,  0  )  )</f>
        <v>0</v>
      </c>
      <c r="M307" s="6" t="n">
        <f aca="false">IF(  OR(  AND(  1 = K307,  1 = I307  ),  AND(  2 =K307,  1 = G307  )  ),  1,  0  )</f>
        <v>0</v>
      </c>
      <c r="N307" s="0" t="n">
        <f aca="false">IF(  AND(  1 = M307,  0 &lt; L307  ),  1,  0  )</f>
        <v>0</v>
      </c>
    </row>
    <row r="308" customFormat="false" ht="12.8" hidden="false" customHeight="false" outlineLevel="0" collapsed="false">
      <c r="A308" s="5" t="n">
        <v>38086</v>
      </c>
      <c r="B308" s="6" t="n">
        <f aca="false">YEAR(A308)</f>
        <v>2004</v>
      </c>
      <c r="C308" s="7" t="n">
        <v>1055</v>
      </c>
      <c r="D308" s="8" t="n">
        <f aca="false">AVERAGE($C304:$C308)</f>
        <v>1064.6</v>
      </c>
      <c r="E308" s="8" t="n">
        <f aca="false">AVERAGE($C284:$C308)</f>
        <v>1050.6</v>
      </c>
      <c r="F308" s="8" t="n">
        <f aca="false">AVERAGE($C234:$C308)</f>
        <v>1034.13333333333</v>
      </c>
      <c r="G308" s="4" t="n">
        <f aca="false">IF(  AND(  F307 &lt; E307,  F308 &lt; E308,  E308 &lt; D308  ),  1,  0  )</f>
        <v>1</v>
      </c>
      <c r="H308" s="12" t="n">
        <f aca="false">IF(  AND(  1 = G308,  OR(  0 = $K308,  2 = $K308  )  ),  $C308,  IF(  AND(  NOT(  "-" = H307  ),  0 &lt; H307  ),  H307,  0  )  )</f>
        <v>931</v>
      </c>
      <c r="I308" s="4" t="n">
        <f aca="false">IF(  AND(  E307 &lt; F307,  D308 &lt; E308,  E308 &lt; F308  ),  1,  0  )</f>
        <v>0</v>
      </c>
      <c r="J308" s="12" t="n">
        <f aca="false">IF(  AND(  1 = I308,  OR(  0 = $K308,  1 = $K308  )  ),  $C308,  IF(  AND(  NOT(  "-" = J307  ),  0 &lt; J307  ),  J307,  0  )  )</f>
        <v>866</v>
      </c>
      <c r="K308" s="13" t="n">
        <f aca="false">IF(  1 = G307,  1,  IF(  1 = I307,  2,  IF(  OR(  "-" = K307,  1 = M307),  0,  K307  )  )  )</f>
        <v>1</v>
      </c>
      <c r="L308" s="12" t="n">
        <f aca="false">IF(  AND(  1 = K308,  1 = M308  ),  (C308 - H308) * 100,  IF(  AND( 2 = K308,  1 = M308  ),  (J308 - C308) * 100,  0  )  )</f>
        <v>0</v>
      </c>
      <c r="M308" s="6" t="n">
        <f aca="false">IF(  OR(  AND(  1 = K308,  1 = I308  ),  AND(  2 =K308,  1 = G308  )  ),  1,  0  )</f>
        <v>0</v>
      </c>
      <c r="N308" s="0" t="n">
        <f aca="false">IF(  AND(  1 = M308,  0 &lt; L308  ),  1,  0  )</f>
        <v>0</v>
      </c>
    </row>
    <row r="309" customFormat="false" ht="12.8" hidden="false" customHeight="false" outlineLevel="0" collapsed="false">
      <c r="A309" s="5" t="n">
        <v>38089</v>
      </c>
      <c r="B309" s="6" t="n">
        <f aca="false">YEAR(A309)</f>
        <v>2004</v>
      </c>
      <c r="C309" s="7" t="n">
        <v>1069</v>
      </c>
      <c r="D309" s="8" t="n">
        <f aca="false">AVERAGE($C305:$C309)</f>
        <v>1069.4</v>
      </c>
      <c r="E309" s="8" t="n">
        <f aca="false">AVERAGE($C285:$C309)</f>
        <v>1049.36</v>
      </c>
      <c r="F309" s="8" t="n">
        <f aca="false">AVERAGE($C235:$C309)</f>
        <v>1034.89333333333</v>
      </c>
      <c r="G309" s="4" t="n">
        <f aca="false">IF(  AND(  F308 &lt; E308,  F309 &lt; E309,  E309 &lt; D309  ),  1,  0  )</f>
        <v>1</v>
      </c>
      <c r="H309" s="12" t="n">
        <f aca="false">IF(  AND(  1 = G309,  OR(  0 = $K309,  2 = $K309  )  ),  $C309,  IF(  AND(  NOT(  "-" = H308  ),  0 &lt; H308  ),  H308,  0  )  )</f>
        <v>931</v>
      </c>
      <c r="I309" s="4" t="n">
        <f aca="false">IF(  AND(  E308 &lt; F308,  D309 &lt; E309,  E309 &lt; F309  ),  1,  0  )</f>
        <v>0</v>
      </c>
      <c r="J309" s="12" t="n">
        <f aca="false">IF(  AND(  1 = I309,  OR(  0 = $K309,  1 = $K309  )  ),  $C309,  IF(  AND(  NOT(  "-" = J308  ),  0 &lt; J308  ),  J308,  0  )  )</f>
        <v>866</v>
      </c>
      <c r="K309" s="13" t="n">
        <f aca="false">IF(  1 = G308,  1,  IF(  1 = I308,  2,  IF(  OR(  "-" = K308,  1 = M308),  0,  K308  )  )  )</f>
        <v>1</v>
      </c>
      <c r="L309" s="12" t="n">
        <f aca="false">IF(  AND(  1 = K309,  1 = M309  ),  (C309 - H309) * 100,  IF(  AND( 2 = K309,  1 = M309  ),  (J309 - C309) * 100,  0  )  )</f>
        <v>0</v>
      </c>
      <c r="M309" s="6" t="n">
        <f aca="false">IF(  OR(  AND(  1 = K309,  1 = I309  ),  AND(  2 =K309,  1 = G309  )  ),  1,  0  )</f>
        <v>0</v>
      </c>
      <c r="N309" s="0" t="n">
        <f aca="false">IF(  AND(  1 = M309,  0 &lt; L309  ),  1,  0  )</f>
        <v>0</v>
      </c>
    </row>
    <row r="310" customFormat="false" ht="12.8" hidden="false" customHeight="false" outlineLevel="0" collapsed="false">
      <c r="A310" s="5" t="n">
        <v>38090</v>
      </c>
      <c r="B310" s="6" t="n">
        <f aca="false">YEAR(A310)</f>
        <v>2004</v>
      </c>
      <c r="C310" s="7" t="n">
        <v>1075</v>
      </c>
      <c r="D310" s="8" t="n">
        <f aca="false">AVERAGE($C306:$C310)</f>
        <v>1069.4</v>
      </c>
      <c r="E310" s="8" t="n">
        <f aca="false">AVERAGE($C286:$C310)</f>
        <v>1048.2</v>
      </c>
      <c r="F310" s="8" t="n">
        <f aca="false">AVERAGE($C236:$C310)</f>
        <v>1035.65333333333</v>
      </c>
      <c r="G310" s="4" t="n">
        <f aca="false">IF(  AND(  F309 &lt; E309,  F310 &lt; E310,  E310 &lt; D310  ),  1,  0  )</f>
        <v>1</v>
      </c>
      <c r="H310" s="12" t="n">
        <f aca="false">IF(  AND(  1 = G310,  OR(  0 = $K310,  2 = $K310  )  ),  $C310,  IF(  AND(  NOT(  "-" = H309  ),  0 &lt; H309  ),  H309,  0  )  )</f>
        <v>931</v>
      </c>
      <c r="I310" s="4" t="n">
        <f aca="false">IF(  AND(  E309 &lt; F309,  D310 &lt; E310,  E310 &lt; F310  ),  1,  0  )</f>
        <v>0</v>
      </c>
      <c r="J310" s="12" t="n">
        <f aca="false">IF(  AND(  1 = I310,  OR(  0 = $K310,  1 = $K310  )  ),  $C310,  IF(  AND(  NOT(  "-" = J309  ),  0 &lt; J309  ),  J309,  0  )  )</f>
        <v>866</v>
      </c>
      <c r="K310" s="13" t="n">
        <f aca="false">IF(  1 = G309,  1,  IF(  1 = I309,  2,  IF(  OR(  "-" = K309,  1 = M309),  0,  K309  )  )  )</f>
        <v>1</v>
      </c>
      <c r="L310" s="12" t="n">
        <f aca="false">IF(  AND(  1 = K310,  1 = M310  ),  (C310 - H310) * 100,  IF(  AND( 2 = K310,  1 = M310  ),  (J310 - C310) * 100,  0  )  )</f>
        <v>0</v>
      </c>
      <c r="M310" s="6" t="n">
        <f aca="false">IF(  OR(  AND(  1 = K310,  1 = I310  ),  AND(  2 =K310,  1 = G310  )  ),  1,  0  )</f>
        <v>0</v>
      </c>
      <c r="N310" s="0" t="n">
        <f aca="false">IF(  AND(  1 = M310,  0 &lt; L310  ),  1,  0  )</f>
        <v>0</v>
      </c>
    </row>
    <row r="311" customFormat="false" ht="12.8" hidden="false" customHeight="false" outlineLevel="0" collapsed="false">
      <c r="A311" s="5" t="n">
        <v>38091</v>
      </c>
      <c r="B311" s="6" t="n">
        <f aca="false">YEAR(A311)</f>
        <v>2004</v>
      </c>
      <c r="C311" s="7" t="n">
        <v>1076</v>
      </c>
      <c r="D311" s="8" t="n">
        <f aca="false">AVERAGE($C307:$C311)</f>
        <v>1069.6</v>
      </c>
      <c r="E311" s="8" t="n">
        <f aca="false">AVERAGE($C287:$C311)</f>
        <v>1047.52</v>
      </c>
      <c r="F311" s="8" t="n">
        <f aca="false">AVERAGE($C237:$C311)</f>
        <v>1036.57333333333</v>
      </c>
      <c r="G311" s="4" t="n">
        <f aca="false">IF(  AND(  F310 &lt; E310,  F311 &lt; E311,  E311 &lt; D311  ),  1,  0  )</f>
        <v>1</v>
      </c>
      <c r="H311" s="12" t="n">
        <f aca="false">IF(  AND(  1 = G311,  OR(  0 = $K311,  2 = $K311  )  ),  $C311,  IF(  AND(  NOT(  "-" = H310  ),  0 &lt; H310  ),  H310,  0  )  )</f>
        <v>931</v>
      </c>
      <c r="I311" s="4" t="n">
        <f aca="false">IF(  AND(  E310 &lt; F310,  D311 &lt; E311,  E311 &lt; F311  ),  1,  0  )</f>
        <v>0</v>
      </c>
      <c r="J311" s="12" t="n">
        <f aca="false">IF(  AND(  1 = I311,  OR(  0 = $K311,  1 = $K311  )  ),  $C311,  IF(  AND(  NOT(  "-" = J310  ),  0 &lt; J310  ),  J310,  0  )  )</f>
        <v>866</v>
      </c>
      <c r="K311" s="13" t="n">
        <f aca="false">IF(  1 = G310,  1,  IF(  1 = I310,  2,  IF(  OR(  "-" = K310,  1 = M310),  0,  K310  )  )  )</f>
        <v>1</v>
      </c>
      <c r="L311" s="12" t="n">
        <f aca="false">IF(  AND(  1 = K311,  1 = M311  ),  (C311 - H311) * 100,  IF(  AND( 2 = K311,  1 = M311  ),  (J311 - C311) * 100,  0  )  )</f>
        <v>0</v>
      </c>
      <c r="M311" s="6" t="n">
        <f aca="false">IF(  OR(  AND(  1 = K311,  1 = I311  ),  AND(  2 =K311,  1 = G311  )  ),  1,  0  )</f>
        <v>0</v>
      </c>
      <c r="N311" s="0" t="n">
        <f aca="false">IF(  AND(  1 = M311,  0 &lt; L311  ),  1,  0  )</f>
        <v>0</v>
      </c>
    </row>
    <row r="312" customFormat="false" ht="12.8" hidden="false" customHeight="false" outlineLevel="0" collapsed="false">
      <c r="A312" s="5" t="n">
        <v>38092</v>
      </c>
      <c r="B312" s="6" t="n">
        <f aca="false">YEAR(A312)</f>
        <v>2004</v>
      </c>
      <c r="C312" s="7" t="n">
        <v>1077</v>
      </c>
      <c r="D312" s="8" t="n">
        <f aca="false">AVERAGE($C308:$C312)</f>
        <v>1070.4</v>
      </c>
      <c r="E312" s="8" t="n">
        <f aca="false">AVERAGE($C288:$C312)</f>
        <v>1048.16</v>
      </c>
      <c r="F312" s="8" t="n">
        <f aca="false">AVERAGE($C238:$C312)</f>
        <v>1037.57333333333</v>
      </c>
      <c r="G312" s="4" t="n">
        <f aca="false">IF(  AND(  F311 &lt; E311,  F312 &lt; E312,  E312 &lt; D312  ),  1,  0  )</f>
        <v>1</v>
      </c>
      <c r="H312" s="12" t="n">
        <f aca="false">IF(  AND(  1 = G312,  OR(  0 = $K312,  2 = $K312  )  ),  $C312,  IF(  AND(  NOT(  "-" = H311  ),  0 &lt; H311  ),  H311,  0  )  )</f>
        <v>931</v>
      </c>
      <c r="I312" s="4" t="n">
        <f aca="false">IF(  AND(  E311 &lt; F311,  D312 &lt; E312,  E312 &lt; F312  ),  1,  0  )</f>
        <v>0</v>
      </c>
      <c r="J312" s="12" t="n">
        <f aca="false">IF(  AND(  1 = I312,  OR(  0 = $K312,  1 = $K312  )  ),  $C312,  IF(  AND(  NOT(  "-" = J311  ),  0 &lt; J311  ),  J311,  0  )  )</f>
        <v>866</v>
      </c>
      <c r="K312" s="13" t="n">
        <f aca="false">IF(  1 = G311,  1,  IF(  1 = I311,  2,  IF(  OR(  "-" = K311,  1 = M311),  0,  K311  )  )  )</f>
        <v>1</v>
      </c>
      <c r="L312" s="12" t="n">
        <f aca="false">IF(  AND(  1 = K312,  1 = M312  ),  (C312 - H312) * 100,  IF(  AND( 2 = K312,  1 = M312  ),  (J312 - C312) * 100,  0  )  )</f>
        <v>0</v>
      </c>
      <c r="M312" s="6" t="n">
        <f aca="false">IF(  OR(  AND(  1 = K312,  1 = I312  ),  AND(  2 =K312,  1 = G312  )  ),  1,  0  )</f>
        <v>0</v>
      </c>
      <c r="N312" s="0" t="n">
        <f aca="false">IF(  AND(  1 = M312,  0 &lt; L312  ),  1,  0  )</f>
        <v>0</v>
      </c>
    </row>
    <row r="313" customFormat="false" ht="12.8" hidden="false" customHeight="false" outlineLevel="0" collapsed="false">
      <c r="A313" s="5" t="n">
        <v>38093</v>
      </c>
      <c r="B313" s="6" t="n">
        <f aca="false">YEAR(A313)</f>
        <v>2004</v>
      </c>
      <c r="C313" s="7" t="n">
        <v>1117</v>
      </c>
      <c r="D313" s="8" t="n">
        <f aca="false">AVERAGE($C309:$C313)</f>
        <v>1082.8</v>
      </c>
      <c r="E313" s="8" t="n">
        <f aca="false">AVERAGE($C289:$C313)</f>
        <v>1051.28</v>
      </c>
      <c r="F313" s="8" t="n">
        <f aca="false">AVERAGE($C239:$C313)</f>
        <v>1039.16</v>
      </c>
      <c r="G313" s="4" t="n">
        <f aca="false">IF(  AND(  F312 &lt; E312,  F313 &lt; E313,  E313 &lt; D313  ),  1,  0  )</f>
        <v>1</v>
      </c>
      <c r="H313" s="12" t="n">
        <f aca="false">IF(  AND(  1 = G313,  OR(  0 = $K313,  2 = $K313  )  ),  $C313,  IF(  AND(  NOT(  "-" = H312  ),  0 &lt; H312  ),  H312,  0  )  )</f>
        <v>931</v>
      </c>
      <c r="I313" s="4" t="n">
        <f aca="false">IF(  AND(  E312 &lt; F312,  D313 &lt; E313,  E313 &lt; F313  ),  1,  0  )</f>
        <v>0</v>
      </c>
      <c r="J313" s="12" t="n">
        <f aca="false">IF(  AND(  1 = I313,  OR(  0 = $K313,  1 = $K313  )  ),  $C313,  IF(  AND(  NOT(  "-" = J312  ),  0 &lt; J312  ),  J312,  0  )  )</f>
        <v>866</v>
      </c>
      <c r="K313" s="13" t="n">
        <f aca="false">IF(  1 = G312,  1,  IF(  1 = I312,  2,  IF(  OR(  "-" = K312,  1 = M312),  0,  K312  )  )  )</f>
        <v>1</v>
      </c>
      <c r="L313" s="12" t="n">
        <f aca="false">IF(  AND(  1 = K313,  1 = M313  ),  (C313 - H313) * 100,  IF(  AND( 2 = K313,  1 = M313  ),  (J313 - C313) * 100,  0  )  )</f>
        <v>0</v>
      </c>
      <c r="M313" s="6" t="n">
        <f aca="false">IF(  OR(  AND(  1 = K313,  1 = I313  ),  AND(  2 =K313,  1 = G313  )  ),  1,  0  )</f>
        <v>0</v>
      </c>
      <c r="N313" s="0" t="n">
        <f aca="false">IF(  AND(  1 = M313,  0 &lt; L313  ),  1,  0  )</f>
        <v>0</v>
      </c>
    </row>
    <row r="314" customFormat="false" ht="12.8" hidden="false" customHeight="false" outlineLevel="0" collapsed="false">
      <c r="A314" s="5" t="n">
        <v>38096</v>
      </c>
      <c r="B314" s="6" t="n">
        <f aca="false">YEAR(A314)</f>
        <v>2004</v>
      </c>
      <c r="C314" s="7" t="n">
        <v>1156</v>
      </c>
      <c r="D314" s="8" t="n">
        <f aca="false">AVERAGE($C310:$C314)</f>
        <v>1100.2</v>
      </c>
      <c r="E314" s="8" t="n">
        <f aca="false">AVERAGE($C290:$C314)</f>
        <v>1055.88</v>
      </c>
      <c r="F314" s="8" t="n">
        <f aca="false">AVERAGE($C240:$C314)</f>
        <v>1041.33333333333</v>
      </c>
      <c r="G314" s="4" t="n">
        <f aca="false">IF(  AND(  F313 &lt; E313,  F314 &lt; E314,  E314 &lt; D314  ),  1,  0  )</f>
        <v>1</v>
      </c>
      <c r="H314" s="12" t="n">
        <f aca="false">IF(  AND(  1 = G314,  OR(  0 = $K314,  2 = $K314  )  ),  $C314,  IF(  AND(  NOT(  "-" = H313  ),  0 &lt; H313  ),  H313,  0  )  )</f>
        <v>931</v>
      </c>
      <c r="I314" s="4" t="n">
        <f aca="false">IF(  AND(  E313 &lt; F313,  D314 &lt; E314,  E314 &lt; F314  ),  1,  0  )</f>
        <v>0</v>
      </c>
      <c r="J314" s="12" t="n">
        <f aca="false">IF(  AND(  1 = I314,  OR(  0 = $K314,  1 = $K314  )  ),  $C314,  IF(  AND(  NOT(  "-" = J313  ),  0 &lt; J313  ),  J313,  0  )  )</f>
        <v>866</v>
      </c>
      <c r="K314" s="13" t="n">
        <f aca="false">IF(  1 = G313,  1,  IF(  1 = I313,  2,  IF(  OR(  "-" = K313,  1 = M313),  0,  K313  )  )  )</f>
        <v>1</v>
      </c>
      <c r="L314" s="12" t="n">
        <f aca="false">IF(  AND(  1 = K314,  1 = M314  ),  (C314 - H314) * 100,  IF(  AND( 2 = K314,  1 = M314  ),  (J314 - C314) * 100,  0  )  )</f>
        <v>0</v>
      </c>
      <c r="M314" s="6" t="n">
        <f aca="false">IF(  OR(  AND(  1 = K314,  1 = I314  ),  AND(  2 =K314,  1 = G314  )  ),  1,  0  )</f>
        <v>0</v>
      </c>
      <c r="N314" s="0" t="n">
        <f aca="false">IF(  AND(  1 = M314,  0 &lt; L314  ),  1,  0  )</f>
        <v>0</v>
      </c>
    </row>
    <row r="315" customFormat="false" ht="12.8" hidden="false" customHeight="false" outlineLevel="0" collapsed="false">
      <c r="A315" s="5" t="n">
        <v>38097</v>
      </c>
      <c r="B315" s="6" t="n">
        <f aca="false">YEAR(A315)</f>
        <v>2004</v>
      </c>
      <c r="C315" s="7" t="n">
        <v>1150</v>
      </c>
      <c r="D315" s="8" t="n">
        <f aca="false">AVERAGE($C311:$C315)</f>
        <v>1115.2</v>
      </c>
      <c r="E315" s="8" t="n">
        <f aca="false">AVERAGE($C291:$C315)</f>
        <v>1061</v>
      </c>
      <c r="F315" s="8" t="n">
        <f aca="false">AVERAGE($C241:$C315)</f>
        <v>1043.25333333333</v>
      </c>
      <c r="G315" s="4" t="n">
        <f aca="false">IF(  AND(  F314 &lt; E314,  F315 &lt; E315,  E315 &lt; D315  ),  1,  0  )</f>
        <v>1</v>
      </c>
      <c r="H315" s="12" t="n">
        <f aca="false">IF(  AND(  1 = G315,  OR(  0 = $K315,  2 = $K315  )  ),  $C315,  IF(  AND(  NOT(  "-" = H314  ),  0 &lt; H314  ),  H314,  0  )  )</f>
        <v>931</v>
      </c>
      <c r="I315" s="4" t="n">
        <f aca="false">IF(  AND(  E314 &lt; F314,  D315 &lt; E315,  E315 &lt; F315  ),  1,  0  )</f>
        <v>0</v>
      </c>
      <c r="J315" s="12" t="n">
        <f aca="false">IF(  AND(  1 = I315,  OR(  0 = $K315,  1 = $K315  )  ),  $C315,  IF(  AND(  NOT(  "-" = J314  ),  0 &lt; J314  ),  J314,  0  )  )</f>
        <v>866</v>
      </c>
      <c r="K315" s="13" t="n">
        <f aca="false">IF(  1 = G314,  1,  IF(  1 = I314,  2,  IF(  OR(  "-" = K314,  1 = M314),  0,  K314  )  )  )</f>
        <v>1</v>
      </c>
      <c r="L315" s="12" t="n">
        <f aca="false">IF(  AND(  1 = K315,  1 = M315  ),  (C315 - H315) * 100,  IF(  AND( 2 = K315,  1 = M315  ),  (J315 - C315) * 100,  0  )  )</f>
        <v>0</v>
      </c>
      <c r="M315" s="6" t="n">
        <f aca="false">IF(  OR(  AND(  1 = K315,  1 = I315  ),  AND(  2 =K315,  1 = G315  )  ),  1,  0  )</f>
        <v>0</v>
      </c>
      <c r="N315" s="0" t="n">
        <f aca="false">IF(  AND(  1 = M315,  0 &lt; L315  ),  1,  0  )</f>
        <v>0</v>
      </c>
    </row>
    <row r="316" customFormat="false" ht="12.8" hidden="false" customHeight="false" outlineLevel="0" collapsed="false">
      <c r="A316" s="5" t="n">
        <v>38098</v>
      </c>
      <c r="B316" s="6" t="n">
        <f aca="false">YEAR(A316)</f>
        <v>2004</v>
      </c>
      <c r="C316" s="7" t="n">
        <v>1128</v>
      </c>
      <c r="D316" s="8" t="n">
        <f aca="false">AVERAGE($C312:$C316)</f>
        <v>1125.6</v>
      </c>
      <c r="E316" s="8" t="n">
        <f aca="false">AVERAGE($C292:$C316)</f>
        <v>1065.12</v>
      </c>
      <c r="F316" s="8" t="n">
        <f aca="false">AVERAGE($C242:$C316)</f>
        <v>1044.6</v>
      </c>
      <c r="G316" s="4" t="n">
        <f aca="false">IF(  AND(  F315 &lt; E315,  F316 &lt; E316,  E316 &lt; D316  ),  1,  0  )</f>
        <v>1</v>
      </c>
      <c r="H316" s="12" t="n">
        <f aca="false">IF(  AND(  1 = G316,  OR(  0 = $K316,  2 = $K316  )  ),  $C316,  IF(  AND(  NOT(  "-" = H315  ),  0 &lt; H315  ),  H315,  0  )  )</f>
        <v>931</v>
      </c>
      <c r="I316" s="4" t="n">
        <f aca="false">IF(  AND(  E315 &lt; F315,  D316 &lt; E316,  E316 &lt; F316  ),  1,  0  )</f>
        <v>0</v>
      </c>
      <c r="J316" s="12" t="n">
        <f aca="false">IF(  AND(  1 = I316,  OR(  0 = $K316,  1 = $K316  )  ),  $C316,  IF(  AND(  NOT(  "-" = J315  ),  0 &lt; J315  ),  J315,  0  )  )</f>
        <v>866</v>
      </c>
      <c r="K316" s="13" t="n">
        <f aca="false">IF(  1 = G315,  1,  IF(  1 = I315,  2,  IF(  OR(  "-" = K315,  1 = M315),  0,  K315  )  )  )</f>
        <v>1</v>
      </c>
      <c r="L316" s="12" t="n">
        <f aca="false">IF(  AND(  1 = K316,  1 = M316  ),  (C316 - H316) * 100,  IF(  AND( 2 = K316,  1 = M316  ),  (J316 - C316) * 100,  0  )  )</f>
        <v>0</v>
      </c>
      <c r="M316" s="6" t="n">
        <f aca="false">IF(  OR(  AND(  1 = K316,  1 = I316  ),  AND(  2 =K316,  1 = G316  )  ),  1,  0  )</f>
        <v>0</v>
      </c>
      <c r="N316" s="0" t="n">
        <f aca="false">IF(  AND(  1 = M316,  0 &lt; L316  ),  1,  0  )</f>
        <v>0</v>
      </c>
    </row>
    <row r="317" customFormat="false" ht="12.8" hidden="false" customHeight="false" outlineLevel="0" collapsed="false">
      <c r="A317" s="5" t="n">
        <v>38099</v>
      </c>
      <c r="B317" s="6" t="n">
        <f aca="false">YEAR(A317)</f>
        <v>2004</v>
      </c>
      <c r="C317" s="7" t="n">
        <v>1117</v>
      </c>
      <c r="D317" s="8" t="n">
        <f aca="false">AVERAGE($C313:$C317)</f>
        <v>1133.6</v>
      </c>
      <c r="E317" s="8" t="n">
        <f aca="false">AVERAGE($C293:$C317)</f>
        <v>1068.56</v>
      </c>
      <c r="F317" s="8" t="n">
        <f aca="false">AVERAGE($C243:$C317)</f>
        <v>1046</v>
      </c>
      <c r="G317" s="4" t="n">
        <f aca="false">IF(  AND(  F316 &lt; E316,  F317 &lt; E317,  E317 &lt; D317  ),  1,  0  )</f>
        <v>1</v>
      </c>
      <c r="H317" s="12" t="n">
        <f aca="false">IF(  AND(  1 = G317,  OR(  0 = $K317,  2 = $K317  )  ),  $C317,  IF(  AND(  NOT(  "-" = H316  ),  0 &lt; H316  ),  H316,  0  )  )</f>
        <v>931</v>
      </c>
      <c r="I317" s="4" t="n">
        <f aca="false">IF(  AND(  E316 &lt; F316,  D317 &lt; E317,  E317 &lt; F317  ),  1,  0  )</f>
        <v>0</v>
      </c>
      <c r="J317" s="12" t="n">
        <f aca="false">IF(  AND(  1 = I317,  OR(  0 = $K317,  1 = $K317  )  ),  $C317,  IF(  AND(  NOT(  "-" = J316  ),  0 &lt; J316  ),  J316,  0  )  )</f>
        <v>866</v>
      </c>
      <c r="K317" s="13" t="n">
        <f aca="false">IF(  1 = G316,  1,  IF(  1 = I316,  2,  IF(  OR(  "-" = K316,  1 = M316),  0,  K316  )  )  )</f>
        <v>1</v>
      </c>
      <c r="L317" s="12" t="n">
        <f aca="false">IF(  AND(  1 = K317,  1 = M317  ),  (C317 - H317) * 100,  IF(  AND( 2 = K317,  1 = M317  ),  (J317 - C317) * 100,  0  )  )</f>
        <v>0</v>
      </c>
      <c r="M317" s="6" t="n">
        <f aca="false">IF(  OR(  AND(  1 = K317,  1 = I317  ),  AND(  2 =K317,  1 = G317  )  ),  1,  0  )</f>
        <v>0</v>
      </c>
      <c r="N317" s="0" t="n">
        <f aca="false">IF(  AND(  1 = M317,  0 &lt; L317  ),  1,  0  )</f>
        <v>0</v>
      </c>
    </row>
    <row r="318" customFormat="false" ht="12.8" hidden="false" customHeight="false" outlineLevel="0" collapsed="false">
      <c r="A318" s="5" t="n">
        <v>38100</v>
      </c>
      <c r="B318" s="6" t="n">
        <f aca="false">YEAR(A318)</f>
        <v>2004</v>
      </c>
      <c r="C318" s="7" t="n">
        <v>1098</v>
      </c>
      <c r="D318" s="8" t="n">
        <f aca="false">AVERAGE($C314:$C318)</f>
        <v>1129.8</v>
      </c>
      <c r="E318" s="8" t="n">
        <f aca="false">AVERAGE($C294:$C318)</f>
        <v>1071.76</v>
      </c>
      <c r="F318" s="8" t="n">
        <f aca="false">AVERAGE($C244:$C318)</f>
        <v>1047.4</v>
      </c>
      <c r="G318" s="4" t="n">
        <f aca="false">IF(  AND(  F317 &lt; E317,  F318 &lt; E318,  E318 &lt; D318  ),  1,  0  )</f>
        <v>1</v>
      </c>
      <c r="H318" s="12" t="n">
        <f aca="false">IF(  AND(  1 = G318,  OR(  0 = $K318,  2 = $K318  )  ),  $C318,  IF(  AND(  NOT(  "-" = H317  ),  0 &lt; H317  ),  H317,  0  )  )</f>
        <v>931</v>
      </c>
      <c r="I318" s="4" t="n">
        <f aca="false">IF(  AND(  E317 &lt; F317,  D318 &lt; E318,  E318 &lt; F318  ),  1,  0  )</f>
        <v>0</v>
      </c>
      <c r="J318" s="12" t="n">
        <f aca="false">IF(  AND(  1 = I318,  OR(  0 = $K318,  1 = $K318  )  ),  $C318,  IF(  AND(  NOT(  "-" = J317  ),  0 &lt; J317  ),  J317,  0  )  )</f>
        <v>866</v>
      </c>
      <c r="K318" s="13" t="n">
        <f aca="false">IF(  1 = G317,  1,  IF(  1 = I317,  2,  IF(  OR(  "-" = K317,  1 = M317),  0,  K317  )  )  )</f>
        <v>1</v>
      </c>
      <c r="L318" s="12" t="n">
        <f aca="false">IF(  AND(  1 = K318,  1 = M318  ),  (C318 - H318) * 100,  IF(  AND( 2 = K318,  1 = M318  ),  (J318 - C318) * 100,  0  )  )</f>
        <v>0</v>
      </c>
      <c r="M318" s="6" t="n">
        <f aca="false">IF(  OR(  AND(  1 = K318,  1 = I318  ),  AND(  2 =K318,  1 = G318  )  ),  1,  0  )</f>
        <v>0</v>
      </c>
      <c r="N318" s="0" t="n">
        <f aca="false">IF(  AND(  1 = M318,  0 &lt; L318  ),  1,  0  )</f>
        <v>0</v>
      </c>
    </row>
    <row r="319" customFormat="false" ht="12.8" hidden="false" customHeight="false" outlineLevel="0" collapsed="false">
      <c r="A319" s="5" t="n">
        <v>38103</v>
      </c>
      <c r="B319" s="6" t="n">
        <f aca="false">YEAR(A319)</f>
        <v>2004</v>
      </c>
      <c r="C319" s="7" t="n">
        <v>1108</v>
      </c>
      <c r="D319" s="8" t="n">
        <f aca="false">AVERAGE($C315:$C319)</f>
        <v>1120.2</v>
      </c>
      <c r="E319" s="8" t="n">
        <f aca="false">AVERAGE($C295:$C319)</f>
        <v>1075.28</v>
      </c>
      <c r="F319" s="8" t="n">
        <f aca="false">AVERAGE($C245:$C319)</f>
        <v>1049.01333333333</v>
      </c>
      <c r="G319" s="4" t="n">
        <f aca="false">IF(  AND(  F318 &lt; E318,  F319 &lt; E319,  E319 &lt; D319  ),  1,  0  )</f>
        <v>1</v>
      </c>
      <c r="H319" s="12" t="n">
        <f aca="false">IF(  AND(  1 = G319,  OR(  0 = $K319,  2 = $K319  )  ),  $C319,  IF(  AND(  NOT(  "-" = H318  ),  0 &lt; H318  ),  H318,  0  )  )</f>
        <v>931</v>
      </c>
      <c r="I319" s="4" t="n">
        <f aca="false">IF(  AND(  E318 &lt; F318,  D319 &lt; E319,  E319 &lt; F319  ),  1,  0  )</f>
        <v>0</v>
      </c>
      <c r="J319" s="12" t="n">
        <f aca="false">IF(  AND(  1 = I319,  OR(  0 = $K319,  1 = $K319  )  ),  $C319,  IF(  AND(  NOT(  "-" = J318  ),  0 &lt; J318  ),  J318,  0  )  )</f>
        <v>866</v>
      </c>
      <c r="K319" s="13" t="n">
        <f aca="false">IF(  1 = G318,  1,  IF(  1 = I318,  2,  IF(  OR(  "-" = K318,  1 = M318),  0,  K318  )  )  )</f>
        <v>1</v>
      </c>
      <c r="L319" s="12" t="n">
        <f aca="false">IF(  AND(  1 = K319,  1 = M319  ),  (C319 - H319) * 100,  IF(  AND( 2 = K319,  1 = M319  ),  (J319 - C319) * 100,  0  )  )</f>
        <v>0</v>
      </c>
      <c r="M319" s="6" t="n">
        <f aca="false">IF(  OR(  AND(  1 = K319,  1 = I319  ),  AND(  2 =K319,  1 = G319  )  ),  1,  0  )</f>
        <v>0</v>
      </c>
      <c r="N319" s="0" t="n">
        <f aca="false">IF(  AND(  1 = M319,  0 &lt; L319  ),  1,  0  )</f>
        <v>0</v>
      </c>
    </row>
    <row r="320" customFormat="false" ht="12.8" hidden="false" customHeight="false" outlineLevel="0" collapsed="false">
      <c r="A320" s="5" t="n">
        <v>38104</v>
      </c>
      <c r="B320" s="6" t="n">
        <f aca="false">YEAR(A320)</f>
        <v>2004</v>
      </c>
      <c r="C320" s="7" t="n">
        <v>1093</v>
      </c>
      <c r="D320" s="8" t="n">
        <f aca="false">AVERAGE($C316:$C320)</f>
        <v>1108.8</v>
      </c>
      <c r="E320" s="8" t="n">
        <f aca="false">AVERAGE($C296:$C320)</f>
        <v>1077.4</v>
      </c>
      <c r="F320" s="8" t="n">
        <f aca="false">AVERAGE($C246:$C320)</f>
        <v>1050.13333333333</v>
      </c>
      <c r="G320" s="4" t="n">
        <f aca="false">IF(  AND(  F319 &lt; E319,  F320 &lt; E320,  E320 &lt; D320  ),  1,  0  )</f>
        <v>1</v>
      </c>
      <c r="H320" s="12" t="n">
        <f aca="false">IF(  AND(  1 = G320,  OR(  0 = $K320,  2 = $K320  )  ),  $C320,  IF(  AND(  NOT(  "-" = H319  ),  0 &lt; H319  ),  H319,  0  )  )</f>
        <v>931</v>
      </c>
      <c r="I320" s="4" t="n">
        <f aca="false">IF(  AND(  E319 &lt; F319,  D320 &lt; E320,  E320 &lt; F320  ),  1,  0  )</f>
        <v>0</v>
      </c>
      <c r="J320" s="12" t="n">
        <f aca="false">IF(  AND(  1 = I320,  OR(  0 = $K320,  1 = $K320  )  ),  $C320,  IF(  AND(  NOT(  "-" = J319  ),  0 &lt; J319  ),  J319,  0  )  )</f>
        <v>866</v>
      </c>
      <c r="K320" s="13" t="n">
        <f aca="false">IF(  1 = G319,  1,  IF(  1 = I319,  2,  IF(  OR(  "-" = K319,  1 = M319),  0,  K319  )  )  )</f>
        <v>1</v>
      </c>
      <c r="L320" s="12" t="n">
        <f aca="false">IF(  AND(  1 = K320,  1 = M320  ),  (C320 - H320) * 100,  IF(  AND( 2 = K320,  1 = M320  ),  (J320 - C320) * 100,  0  )  )</f>
        <v>0</v>
      </c>
      <c r="M320" s="6" t="n">
        <f aca="false">IF(  OR(  AND(  1 = K320,  1 = I320  ),  AND(  2 =K320,  1 = G320  )  ),  1,  0  )</f>
        <v>0</v>
      </c>
      <c r="N320" s="0" t="n">
        <f aca="false">IF(  AND(  1 = M320,  0 &lt; L320  ),  1,  0  )</f>
        <v>0</v>
      </c>
    </row>
    <row r="321" customFormat="false" ht="12.8" hidden="false" customHeight="false" outlineLevel="0" collapsed="false">
      <c r="A321" s="5" t="n">
        <v>38105</v>
      </c>
      <c r="B321" s="6" t="n">
        <f aca="false">YEAR(A321)</f>
        <v>2004</v>
      </c>
      <c r="C321" s="7" t="n">
        <v>1080</v>
      </c>
      <c r="D321" s="8" t="n">
        <f aca="false">AVERAGE($C317:$C321)</f>
        <v>1099.2</v>
      </c>
      <c r="E321" s="8" t="n">
        <f aca="false">AVERAGE($C297:$C321)</f>
        <v>1079.36</v>
      </c>
      <c r="F321" s="8" t="n">
        <f aca="false">AVERAGE($C247:$C321)</f>
        <v>1051.34666666667</v>
      </c>
      <c r="G321" s="4" t="n">
        <f aca="false">IF(  AND(  F320 &lt; E320,  F321 &lt; E321,  E321 &lt; D321  ),  1,  0  )</f>
        <v>1</v>
      </c>
      <c r="H321" s="12" t="n">
        <f aca="false">IF(  AND(  1 = G321,  OR(  0 = $K321,  2 = $K321  )  ),  $C321,  IF(  AND(  NOT(  "-" = H320  ),  0 &lt; H320  ),  H320,  0  )  )</f>
        <v>931</v>
      </c>
      <c r="I321" s="4" t="n">
        <f aca="false">IF(  AND(  E320 &lt; F320,  D321 &lt; E321,  E321 &lt; F321  ),  1,  0  )</f>
        <v>0</v>
      </c>
      <c r="J321" s="12" t="n">
        <f aca="false">IF(  AND(  1 = I321,  OR(  0 = $K321,  1 = $K321  )  ),  $C321,  IF(  AND(  NOT(  "-" = J320  ),  0 &lt; J320  ),  J320,  0  )  )</f>
        <v>866</v>
      </c>
      <c r="K321" s="13" t="n">
        <f aca="false">IF(  1 = G320,  1,  IF(  1 = I320,  2,  IF(  OR(  "-" = K320,  1 = M320),  0,  K320  )  )  )</f>
        <v>1</v>
      </c>
      <c r="L321" s="12" t="n">
        <f aca="false">IF(  AND(  1 = K321,  1 = M321  ),  (C321 - H321) * 100,  IF(  AND( 2 = K321,  1 = M321  ),  (J321 - C321) * 100,  0  )  )</f>
        <v>0</v>
      </c>
      <c r="M321" s="6" t="n">
        <f aca="false">IF(  OR(  AND(  1 = K321,  1 = I321  ),  AND(  2 =K321,  1 = G321  )  ),  1,  0  )</f>
        <v>0</v>
      </c>
      <c r="N321" s="0" t="n">
        <f aca="false">IF(  AND(  1 = M321,  0 &lt; L321  ),  1,  0  )</f>
        <v>0</v>
      </c>
    </row>
    <row r="322" customFormat="false" ht="12.8" hidden="false" customHeight="false" outlineLevel="0" collapsed="false">
      <c r="A322" s="5" t="n">
        <v>38107</v>
      </c>
      <c r="B322" s="6" t="n">
        <f aca="false">YEAR(A322)</f>
        <v>2004</v>
      </c>
      <c r="C322" s="7" t="n">
        <v>1046</v>
      </c>
      <c r="D322" s="8" t="n">
        <f aca="false">AVERAGE($C318:$C322)</f>
        <v>1085</v>
      </c>
      <c r="E322" s="8" t="n">
        <f aca="false">AVERAGE($C298:$C322)</f>
        <v>1080.88</v>
      </c>
      <c r="F322" s="8" t="n">
        <f aca="false">AVERAGE($C248:$C322)</f>
        <v>1052.08</v>
      </c>
      <c r="G322" s="4" t="n">
        <f aca="false">IF(  AND(  F321 &lt; E321,  F322 &lt; E322,  E322 &lt; D322  ),  1,  0  )</f>
        <v>1</v>
      </c>
      <c r="H322" s="12" t="n">
        <f aca="false">IF(  AND(  1 = G322,  OR(  0 = $K322,  2 = $K322  )  ),  $C322,  IF(  AND(  NOT(  "-" = H321  ),  0 &lt; H321  ),  H321,  0  )  )</f>
        <v>931</v>
      </c>
      <c r="I322" s="4" t="n">
        <f aca="false">IF(  AND(  E321 &lt; F321,  D322 &lt; E322,  E322 &lt; F322  ),  1,  0  )</f>
        <v>0</v>
      </c>
      <c r="J322" s="12" t="n">
        <f aca="false">IF(  AND(  1 = I322,  OR(  0 = $K322,  1 = $K322  )  ),  $C322,  IF(  AND(  NOT(  "-" = J321  ),  0 &lt; J321  ),  J321,  0  )  )</f>
        <v>866</v>
      </c>
      <c r="K322" s="13" t="n">
        <f aca="false">IF(  1 = G321,  1,  IF(  1 = I321,  2,  IF(  OR(  "-" = K321,  1 = M321),  0,  K321  )  )  )</f>
        <v>1</v>
      </c>
      <c r="L322" s="12" t="n">
        <f aca="false">IF(  AND(  1 = K322,  1 = M322  ),  (C322 - H322) * 100,  IF(  AND( 2 = K322,  1 = M322  ),  (J322 - C322) * 100,  0  )  )</f>
        <v>0</v>
      </c>
      <c r="M322" s="6" t="n">
        <f aca="false">IF(  OR(  AND(  1 = K322,  1 = I322  ),  AND(  2 =K322,  1 = G322  )  ),  1,  0  )</f>
        <v>0</v>
      </c>
      <c r="N322" s="0" t="n">
        <f aca="false">IF(  AND(  1 = M322,  0 &lt; L322  ),  1,  0  )</f>
        <v>0</v>
      </c>
    </row>
    <row r="323" customFormat="false" ht="12.8" hidden="false" customHeight="false" outlineLevel="0" collapsed="false">
      <c r="A323" s="5" t="n">
        <v>38113</v>
      </c>
      <c r="B323" s="6" t="n">
        <f aca="false">YEAR(A323)</f>
        <v>2004</v>
      </c>
      <c r="C323" s="7" t="n">
        <v>1042</v>
      </c>
      <c r="D323" s="8" t="n">
        <f aca="false">AVERAGE($C319:$C323)</f>
        <v>1073.8</v>
      </c>
      <c r="E323" s="8" t="n">
        <f aca="false">AVERAGE($C299:$C323)</f>
        <v>1080.96</v>
      </c>
      <c r="F323" s="8" t="n">
        <f aca="false">AVERAGE($C249:$C323)</f>
        <v>1052.52</v>
      </c>
      <c r="G323" s="4" t="n">
        <f aca="false">IF(  AND(  F322 &lt; E322,  F323 &lt; E323,  E323 &lt; D323  ),  1,  0  )</f>
        <v>0</v>
      </c>
      <c r="H323" s="12" t="n">
        <f aca="false">IF(  AND(  1 = G323,  OR(  0 = $K323,  2 = $K323  )  ),  $C323,  IF(  AND(  NOT(  "-" = H322  ),  0 &lt; H322  ),  H322,  0  )  )</f>
        <v>931</v>
      </c>
      <c r="I323" s="4" t="n">
        <f aca="false">IF(  AND(  E322 &lt; F322,  D323 &lt; E323,  E323 &lt; F323  ),  1,  0  )</f>
        <v>0</v>
      </c>
      <c r="J323" s="12" t="n">
        <f aca="false">IF(  AND(  1 = I323,  OR(  0 = $K323,  1 = $K323  )  ),  $C323,  IF(  AND(  NOT(  "-" = J322  ),  0 &lt; J322  ),  J322,  0  )  )</f>
        <v>866</v>
      </c>
      <c r="K323" s="13" t="n">
        <f aca="false">IF(  1 = G322,  1,  IF(  1 = I322,  2,  IF(  OR(  "-" = K322,  1 = M322),  0,  K322  )  )  )</f>
        <v>1</v>
      </c>
      <c r="L323" s="12" t="n">
        <f aca="false">IF(  AND(  1 = K323,  1 = M323  ),  (C323 - H323) * 100,  IF(  AND( 2 = K323,  1 = M323  ),  (J323 - C323) * 100,  0  )  )</f>
        <v>0</v>
      </c>
      <c r="M323" s="6" t="n">
        <f aca="false">IF(  OR(  AND(  1 = K323,  1 = I323  ),  AND(  2 =K323,  1 = G323  )  ),  1,  0  )</f>
        <v>0</v>
      </c>
      <c r="N323" s="0" t="n">
        <f aca="false">IF(  AND(  1 = M323,  0 &lt; L323  ),  1,  0  )</f>
        <v>0</v>
      </c>
    </row>
    <row r="324" customFormat="false" ht="12.8" hidden="false" customHeight="false" outlineLevel="0" collapsed="false">
      <c r="A324" s="5" t="n">
        <v>38114</v>
      </c>
      <c r="B324" s="6" t="n">
        <f aca="false">YEAR(A324)</f>
        <v>2004</v>
      </c>
      <c r="C324" s="7" t="n">
        <v>1032</v>
      </c>
      <c r="D324" s="8" t="n">
        <f aca="false">AVERAGE($C320:$C324)</f>
        <v>1058.6</v>
      </c>
      <c r="E324" s="8" t="n">
        <f aca="false">AVERAGE($C300:$C324)</f>
        <v>1079.2</v>
      </c>
      <c r="F324" s="8" t="n">
        <f aca="false">AVERAGE($C250:$C324)</f>
        <v>1052.86666666667</v>
      </c>
      <c r="G324" s="4" t="n">
        <f aca="false">IF(  AND(  F323 &lt; E323,  F324 &lt; E324,  E324 &lt; D324  ),  1,  0  )</f>
        <v>0</v>
      </c>
      <c r="H324" s="12" t="n">
        <f aca="false">IF(  AND(  1 = G324,  OR(  0 = $K324,  2 = $K324  )  ),  $C324,  IF(  AND(  NOT(  "-" = H323  ),  0 &lt; H323  ),  H323,  0  )  )</f>
        <v>931</v>
      </c>
      <c r="I324" s="4" t="n">
        <f aca="false">IF(  AND(  E323 &lt; F323,  D324 &lt; E324,  E324 &lt; F324  ),  1,  0  )</f>
        <v>0</v>
      </c>
      <c r="J324" s="12" t="n">
        <f aca="false">IF(  AND(  1 = I324,  OR(  0 = $K324,  1 = $K324  )  ),  $C324,  IF(  AND(  NOT(  "-" = J323  ),  0 &lt; J323  ),  J323,  0  )  )</f>
        <v>866</v>
      </c>
      <c r="K324" s="13" t="n">
        <f aca="false">IF(  1 = G323,  1,  IF(  1 = I323,  2,  IF(  OR(  "-" = K323,  1 = M323),  0,  K323  )  )  )</f>
        <v>1</v>
      </c>
      <c r="L324" s="12" t="n">
        <f aca="false">IF(  AND(  1 = K324,  1 = M324  ),  (C324 - H324) * 100,  IF(  AND( 2 = K324,  1 = M324  ),  (J324 - C324) * 100,  0  )  )</f>
        <v>0</v>
      </c>
      <c r="M324" s="6" t="n">
        <f aca="false">IF(  OR(  AND(  1 = K324,  1 = I324  ),  AND(  2 =K324,  1 = G324  )  ),  1,  0  )</f>
        <v>0</v>
      </c>
      <c r="N324" s="0" t="n">
        <f aca="false">IF(  AND(  1 = M324,  0 &lt; L324  ),  1,  0  )</f>
        <v>0</v>
      </c>
    </row>
    <row r="325" customFormat="false" ht="12.8" hidden="false" customHeight="false" outlineLevel="0" collapsed="false">
      <c r="A325" s="5" t="n">
        <v>38117</v>
      </c>
      <c r="B325" s="6" t="n">
        <f aca="false">YEAR(A325)</f>
        <v>2004</v>
      </c>
      <c r="C325" s="7" t="n">
        <v>1023</v>
      </c>
      <c r="D325" s="8" t="n">
        <f aca="false">AVERAGE($C321:$C325)</f>
        <v>1044.6</v>
      </c>
      <c r="E325" s="8" t="n">
        <f aca="false">AVERAGE($C301:$C325)</f>
        <v>1076.76</v>
      </c>
      <c r="F325" s="8" t="n">
        <f aca="false">AVERAGE($C251:$C325)</f>
        <v>1053.21333333333</v>
      </c>
      <c r="G325" s="4" t="n">
        <f aca="false">IF(  AND(  F324 &lt; E324,  F325 &lt; E325,  E325 &lt; D325  ),  1,  0  )</f>
        <v>0</v>
      </c>
      <c r="H325" s="12" t="n">
        <f aca="false">IF(  AND(  1 = G325,  OR(  0 = $K325,  2 = $K325  )  ),  $C325,  IF(  AND(  NOT(  "-" = H324  ),  0 &lt; H324  ),  H324,  0  )  )</f>
        <v>931</v>
      </c>
      <c r="I325" s="4" t="n">
        <f aca="false">IF(  AND(  E324 &lt; F324,  D325 &lt; E325,  E325 &lt; F325  ),  1,  0  )</f>
        <v>0</v>
      </c>
      <c r="J325" s="12" t="n">
        <f aca="false">IF(  AND(  1 = I325,  OR(  0 = $K325,  1 = $K325  )  ),  $C325,  IF(  AND(  NOT(  "-" = J324  ),  0 &lt; J324  ),  J324,  0  )  )</f>
        <v>866</v>
      </c>
      <c r="K325" s="13" t="n">
        <f aca="false">IF(  1 = G324,  1,  IF(  1 = I324,  2,  IF(  OR(  "-" = K324,  1 = M324),  0,  K324  )  )  )</f>
        <v>1</v>
      </c>
      <c r="L325" s="12" t="n">
        <f aca="false">IF(  AND(  1 = K325,  1 = M325  ),  (C325 - H325) * 100,  IF(  AND( 2 = K325,  1 = M325  ),  (J325 - C325) * 100,  0  )  )</f>
        <v>0</v>
      </c>
      <c r="M325" s="6" t="n">
        <f aca="false">IF(  OR(  AND(  1 = K325,  1 = I325  ),  AND(  2 =K325,  1 = G325  )  ),  1,  0  )</f>
        <v>0</v>
      </c>
      <c r="N325" s="0" t="n">
        <f aca="false">IF(  AND(  1 = M325,  0 &lt; L325  ),  1,  0  )</f>
        <v>0</v>
      </c>
    </row>
    <row r="326" customFormat="false" ht="12.8" hidden="false" customHeight="false" outlineLevel="0" collapsed="false">
      <c r="A326" s="5" t="n">
        <v>38118</v>
      </c>
      <c r="B326" s="6" t="n">
        <f aca="false">YEAR(A326)</f>
        <v>2004</v>
      </c>
      <c r="C326" s="7" t="n">
        <v>1039</v>
      </c>
      <c r="D326" s="8" t="n">
        <f aca="false">AVERAGE($C322:$C326)</f>
        <v>1036.4</v>
      </c>
      <c r="E326" s="8" t="n">
        <f aca="false">AVERAGE($C302:$C326)</f>
        <v>1075.76</v>
      </c>
      <c r="F326" s="8" t="n">
        <f aca="false">AVERAGE($C252:$C326)</f>
        <v>1053.66666666667</v>
      </c>
      <c r="G326" s="4" t="n">
        <f aca="false">IF(  AND(  F325 &lt; E325,  F326 &lt; E326,  E326 &lt; D326  ),  1,  0  )</f>
        <v>0</v>
      </c>
      <c r="H326" s="12" t="n">
        <f aca="false">IF(  AND(  1 = G326,  OR(  0 = $K326,  2 = $K326  )  ),  $C326,  IF(  AND(  NOT(  "-" = H325  ),  0 &lt; H325  ),  H325,  0  )  )</f>
        <v>931</v>
      </c>
      <c r="I326" s="4" t="n">
        <f aca="false">IF(  AND(  E325 &lt; F325,  D326 &lt; E326,  E326 &lt; F326  ),  1,  0  )</f>
        <v>0</v>
      </c>
      <c r="J326" s="12" t="n">
        <f aca="false">IF(  AND(  1 = I326,  OR(  0 = $K326,  1 = $K326  )  ),  $C326,  IF(  AND(  NOT(  "-" = J325  ),  0 &lt; J325  ),  J325,  0  )  )</f>
        <v>866</v>
      </c>
      <c r="K326" s="13" t="n">
        <f aca="false">IF(  1 = G325,  1,  IF(  1 = I325,  2,  IF(  OR(  "-" = K325,  1 = M325),  0,  K325  )  )  )</f>
        <v>1</v>
      </c>
      <c r="L326" s="12" t="n">
        <f aca="false">IF(  AND(  1 = K326,  1 = M326  ),  (C326 - H326) * 100,  IF(  AND( 2 = K326,  1 = M326  ),  (J326 - C326) * 100,  0  )  )</f>
        <v>0</v>
      </c>
      <c r="M326" s="6" t="n">
        <f aca="false">IF(  OR(  AND(  1 = K326,  1 = I326  ),  AND(  2 =K326,  1 = G326  )  ),  1,  0  )</f>
        <v>0</v>
      </c>
      <c r="N326" s="0" t="n">
        <f aca="false">IF(  AND(  1 = M326,  0 &lt; L326  ),  1,  0  )</f>
        <v>0</v>
      </c>
    </row>
    <row r="327" customFormat="false" ht="12.8" hidden="false" customHeight="false" outlineLevel="0" collapsed="false">
      <c r="A327" s="5" t="n">
        <v>38119</v>
      </c>
      <c r="B327" s="6" t="n">
        <f aca="false">YEAR(A327)</f>
        <v>2004</v>
      </c>
      <c r="C327" s="7" t="n">
        <v>1049</v>
      </c>
      <c r="D327" s="8" t="n">
        <f aca="false">AVERAGE($C323:$C327)</f>
        <v>1037</v>
      </c>
      <c r="E327" s="8" t="n">
        <f aca="false">AVERAGE($C303:$C327)</f>
        <v>1077.36</v>
      </c>
      <c r="F327" s="8" t="n">
        <f aca="false">AVERAGE($C253:$C327)</f>
        <v>1054.25333333333</v>
      </c>
      <c r="G327" s="4" t="n">
        <f aca="false">IF(  AND(  F326 &lt; E326,  F327 &lt; E327,  E327 &lt; D327  ),  1,  0  )</f>
        <v>0</v>
      </c>
      <c r="H327" s="12" t="n">
        <f aca="false">IF(  AND(  1 = G327,  OR(  0 = $K327,  2 = $K327  )  ),  $C327,  IF(  AND(  NOT(  "-" = H326  ),  0 &lt; H326  ),  H326,  0  )  )</f>
        <v>931</v>
      </c>
      <c r="I327" s="4" t="n">
        <f aca="false">IF(  AND(  E326 &lt; F326,  D327 &lt; E327,  E327 &lt; F327  ),  1,  0  )</f>
        <v>0</v>
      </c>
      <c r="J327" s="12" t="n">
        <f aca="false">IF(  AND(  1 = I327,  OR(  0 = $K327,  1 = $K327  )  ),  $C327,  IF(  AND(  NOT(  "-" = J326  ),  0 &lt; J326  ),  J326,  0  )  )</f>
        <v>866</v>
      </c>
      <c r="K327" s="13" t="n">
        <f aca="false">IF(  1 = G326,  1,  IF(  1 = I326,  2,  IF(  OR(  "-" = K326,  1 = M326),  0,  K326  )  )  )</f>
        <v>1</v>
      </c>
      <c r="L327" s="12" t="n">
        <f aca="false">IF(  AND(  1 = K327,  1 = M327  ),  (C327 - H327) * 100,  IF(  AND( 2 = K327,  1 = M327  ),  (J327 - C327) * 100,  0  )  )</f>
        <v>0</v>
      </c>
      <c r="M327" s="6" t="n">
        <f aca="false">IF(  OR(  AND(  1 = K327,  1 = I327  ),  AND(  2 =K327,  1 = G327  )  ),  1,  0  )</f>
        <v>0</v>
      </c>
      <c r="N327" s="0" t="n">
        <f aca="false">IF(  AND(  1 = M327,  0 &lt; L327  ),  1,  0  )</f>
        <v>0</v>
      </c>
    </row>
    <row r="328" customFormat="false" ht="12.8" hidden="false" customHeight="false" outlineLevel="0" collapsed="false">
      <c r="A328" s="5" t="n">
        <v>38120</v>
      </c>
      <c r="B328" s="6" t="n">
        <f aca="false">YEAR(A328)</f>
        <v>2004</v>
      </c>
      <c r="C328" s="7" t="n">
        <v>1049</v>
      </c>
      <c r="D328" s="8" t="n">
        <f aca="false">AVERAGE($C324:$C328)</f>
        <v>1038.4</v>
      </c>
      <c r="E328" s="8" t="n">
        <f aca="false">AVERAGE($C304:$C328)</f>
        <v>1077.88</v>
      </c>
      <c r="F328" s="8" t="n">
        <f aca="false">AVERAGE($C254:$C328)</f>
        <v>1054.45333333333</v>
      </c>
      <c r="G328" s="4" t="n">
        <f aca="false">IF(  AND(  F327 &lt; E327,  F328 &lt; E328,  E328 &lt; D328  ),  1,  0  )</f>
        <v>0</v>
      </c>
      <c r="H328" s="12" t="n">
        <f aca="false">IF(  AND(  1 = G328,  OR(  0 = $K328,  2 = $K328  )  ),  $C328,  IF(  AND(  NOT(  "-" = H327  ),  0 &lt; H327  ),  H327,  0  )  )</f>
        <v>931</v>
      </c>
      <c r="I328" s="4" t="n">
        <f aca="false">IF(  AND(  E327 &lt; F327,  D328 &lt; E328,  E328 &lt; F328  ),  1,  0  )</f>
        <v>0</v>
      </c>
      <c r="J328" s="12" t="n">
        <f aca="false">IF(  AND(  1 = I328,  OR(  0 = $K328,  1 = $K328  )  ),  $C328,  IF(  AND(  NOT(  "-" = J327  ),  0 &lt; J327  ),  J327,  0  )  )</f>
        <v>866</v>
      </c>
      <c r="K328" s="13" t="n">
        <f aca="false">IF(  1 = G327,  1,  IF(  1 = I327,  2,  IF(  OR(  "-" = K327,  1 = M327),  0,  K327  )  )  )</f>
        <v>1</v>
      </c>
      <c r="L328" s="12" t="n">
        <f aca="false">IF(  AND(  1 = K328,  1 = M328  ),  (C328 - H328) * 100,  IF(  AND( 2 = K328,  1 = M328  ),  (J328 - C328) * 100,  0  )  )</f>
        <v>0</v>
      </c>
      <c r="M328" s="6" t="n">
        <f aca="false">IF(  OR(  AND(  1 = K328,  1 = I328  ),  AND(  2 =K328,  1 = G328  )  ),  1,  0  )</f>
        <v>0</v>
      </c>
      <c r="N328" s="0" t="n">
        <f aca="false">IF(  AND(  1 = M328,  0 &lt; L328  ),  1,  0  )</f>
        <v>0</v>
      </c>
    </row>
    <row r="329" customFormat="false" ht="12.8" hidden="false" customHeight="false" outlineLevel="0" collapsed="false">
      <c r="A329" s="5" t="n">
        <v>38121</v>
      </c>
      <c r="B329" s="6" t="n">
        <f aca="false">YEAR(A329)</f>
        <v>2004</v>
      </c>
      <c r="C329" s="7" t="n">
        <v>1083</v>
      </c>
      <c r="D329" s="8" t="n">
        <f aca="false">AVERAGE($C325:$C329)</f>
        <v>1048.6</v>
      </c>
      <c r="E329" s="8" t="n">
        <f aca="false">AVERAGE($C305:$C329)</f>
        <v>1079.4</v>
      </c>
      <c r="F329" s="8" t="n">
        <f aca="false">AVERAGE($C255:$C329)</f>
        <v>1054.48</v>
      </c>
      <c r="G329" s="4" t="n">
        <f aca="false">IF(  AND(  F328 &lt; E328,  F329 &lt; E329,  E329 &lt; D329  ),  1,  0  )</f>
        <v>0</v>
      </c>
      <c r="H329" s="12" t="n">
        <f aca="false">IF(  AND(  1 = G329,  OR(  0 = $K329,  2 = $K329  )  ),  $C329,  IF(  AND(  NOT(  "-" = H328  ),  0 &lt; H328  ),  H328,  0  )  )</f>
        <v>931</v>
      </c>
      <c r="I329" s="4" t="n">
        <f aca="false">IF(  AND(  E328 &lt; F328,  D329 &lt; E329,  E329 &lt; F329  ),  1,  0  )</f>
        <v>0</v>
      </c>
      <c r="J329" s="12" t="n">
        <f aca="false">IF(  AND(  1 = I329,  OR(  0 = $K329,  1 = $K329  )  ),  $C329,  IF(  AND(  NOT(  "-" = J328  ),  0 &lt; J328  ),  J328,  0  )  )</f>
        <v>866</v>
      </c>
      <c r="K329" s="13" t="n">
        <f aca="false">IF(  1 = G328,  1,  IF(  1 = I328,  2,  IF(  OR(  "-" = K328,  1 = M328),  0,  K328  )  )  )</f>
        <v>1</v>
      </c>
      <c r="L329" s="12" t="n">
        <f aca="false">IF(  AND(  1 = K329,  1 = M329  ),  (C329 - H329) * 100,  IF(  AND( 2 = K329,  1 = M329  ),  (J329 - C329) * 100,  0  )  )</f>
        <v>0</v>
      </c>
      <c r="M329" s="6" t="n">
        <f aca="false">IF(  OR(  AND(  1 = K329,  1 = I329  ),  AND(  2 =K329,  1 = G329  )  ),  1,  0  )</f>
        <v>0</v>
      </c>
      <c r="N329" s="0" t="n">
        <f aca="false">IF(  AND(  1 = M329,  0 &lt; L329  ),  1,  0  )</f>
        <v>0</v>
      </c>
    </row>
    <row r="330" customFormat="false" ht="12.8" hidden="false" customHeight="false" outlineLevel="0" collapsed="false">
      <c r="A330" s="5" t="n">
        <v>38124</v>
      </c>
      <c r="B330" s="6" t="n">
        <f aca="false">YEAR(A330)</f>
        <v>2004</v>
      </c>
      <c r="C330" s="7" t="n">
        <v>1075</v>
      </c>
      <c r="D330" s="8" t="n">
        <f aca="false">AVERAGE($C326:$C330)</f>
        <v>1059</v>
      </c>
      <c r="E330" s="8" t="n">
        <f aca="false">AVERAGE($C306:$C330)</f>
        <v>1079.4</v>
      </c>
      <c r="F330" s="8" t="n">
        <f aca="false">AVERAGE($C256:$C330)</f>
        <v>1053.68</v>
      </c>
      <c r="G330" s="4" t="n">
        <f aca="false">IF(  AND(  F329 &lt; E329,  F330 &lt; E330,  E330 &lt; D330  ),  1,  0  )</f>
        <v>0</v>
      </c>
      <c r="H330" s="12" t="n">
        <f aca="false">IF(  AND(  1 = G330,  OR(  0 = $K330,  2 = $K330  )  ),  $C330,  IF(  AND(  NOT(  "-" = H329  ),  0 &lt; H329  ),  H329,  0  )  )</f>
        <v>931</v>
      </c>
      <c r="I330" s="4" t="n">
        <f aca="false">IF(  AND(  E329 &lt; F329,  D330 &lt; E330,  E330 &lt; F330  ),  1,  0  )</f>
        <v>0</v>
      </c>
      <c r="J330" s="12" t="n">
        <f aca="false">IF(  AND(  1 = I330,  OR(  0 = $K330,  1 = $K330  )  ),  $C330,  IF(  AND(  NOT(  "-" = J329  ),  0 &lt; J329  ),  J329,  0  )  )</f>
        <v>866</v>
      </c>
      <c r="K330" s="13" t="n">
        <f aca="false">IF(  1 = G329,  1,  IF(  1 = I329,  2,  IF(  OR(  "-" = K329,  1 = M329),  0,  K329  )  )  )</f>
        <v>1</v>
      </c>
      <c r="L330" s="12" t="n">
        <f aca="false">IF(  AND(  1 = K330,  1 = M330  ),  (C330 - H330) * 100,  IF(  AND( 2 = K330,  1 = M330  ),  (J330 - C330) * 100,  0  )  )</f>
        <v>0</v>
      </c>
      <c r="M330" s="6" t="n">
        <f aca="false">IF(  OR(  AND(  1 = K330,  1 = I330  ),  AND(  2 =K330,  1 = G330  )  ),  1,  0  )</f>
        <v>0</v>
      </c>
      <c r="N330" s="0" t="n">
        <f aca="false">IF(  AND(  1 = M330,  0 &lt; L330  ),  1,  0  )</f>
        <v>0</v>
      </c>
    </row>
    <row r="331" customFormat="false" ht="12.8" hidden="false" customHeight="false" outlineLevel="0" collapsed="false">
      <c r="A331" s="5" t="n">
        <v>38125</v>
      </c>
      <c r="B331" s="6" t="n">
        <f aca="false">YEAR(A331)</f>
        <v>2004</v>
      </c>
      <c r="C331" s="7" t="n">
        <v>1058</v>
      </c>
      <c r="D331" s="8" t="n">
        <f aca="false">AVERAGE($C327:$C331)</f>
        <v>1062.8</v>
      </c>
      <c r="E331" s="8" t="n">
        <f aca="false">AVERAGE($C307:$C331)</f>
        <v>1078.72</v>
      </c>
      <c r="F331" s="8" t="n">
        <f aca="false">AVERAGE($C257:$C331)</f>
        <v>1052.76</v>
      </c>
      <c r="G331" s="4" t="n">
        <f aca="false">IF(  AND(  F330 &lt; E330,  F331 &lt; E331,  E331 &lt; D331  ),  1,  0  )</f>
        <v>0</v>
      </c>
      <c r="H331" s="12" t="n">
        <f aca="false">IF(  AND(  1 = G331,  OR(  0 = $K331,  2 = $K331  )  ),  $C331,  IF(  AND(  NOT(  "-" = H330  ),  0 &lt; H330  ),  H330,  0  )  )</f>
        <v>931</v>
      </c>
      <c r="I331" s="4" t="n">
        <f aca="false">IF(  AND(  E330 &lt; F330,  D331 &lt; E331,  E331 &lt; F331  ),  1,  0  )</f>
        <v>0</v>
      </c>
      <c r="J331" s="12" t="n">
        <f aca="false">IF(  AND(  1 = I331,  OR(  0 = $K331,  1 = $K331  )  ),  $C331,  IF(  AND(  NOT(  "-" = J330  ),  0 &lt; J330  ),  J330,  0  )  )</f>
        <v>866</v>
      </c>
      <c r="K331" s="13" t="n">
        <f aca="false">IF(  1 = G330,  1,  IF(  1 = I330,  2,  IF(  OR(  "-" = K330,  1 = M330),  0,  K330  )  )  )</f>
        <v>1</v>
      </c>
      <c r="L331" s="12" t="n">
        <f aca="false">IF(  AND(  1 = K331,  1 = M331  ),  (C331 - H331) * 100,  IF(  AND( 2 = K331,  1 = M331  ),  (J331 - C331) * 100,  0  )  )</f>
        <v>0</v>
      </c>
      <c r="M331" s="6" t="n">
        <f aca="false">IF(  OR(  AND(  1 = K331,  1 = I331  ),  AND(  2 =K331,  1 = G331  )  ),  1,  0  )</f>
        <v>0</v>
      </c>
      <c r="N331" s="0" t="n">
        <f aca="false">IF(  AND(  1 = M331,  0 &lt; L331  ),  1,  0  )</f>
        <v>0</v>
      </c>
    </row>
    <row r="332" customFormat="false" ht="12.8" hidden="false" customHeight="false" outlineLevel="0" collapsed="false">
      <c r="A332" s="5" t="n">
        <v>38126</v>
      </c>
      <c r="B332" s="6" t="n">
        <f aca="false">YEAR(A332)</f>
        <v>2004</v>
      </c>
      <c r="C332" s="7" t="n">
        <v>1058</v>
      </c>
      <c r="D332" s="8" t="n">
        <f aca="false">AVERAGE($C328:$C332)</f>
        <v>1064.6</v>
      </c>
      <c r="E332" s="8" t="n">
        <f aca="false">AVERAGE($C308:$C332)</f>
        <v>1078.12</v>
      </c>
      <c r="F332" s="8" t="n">
        <f aca="false">AVERAGE($C258:$C332)</f>
        <v>1052.2</v>
      </c>
      <c r="G332" s="4" t="n">
        <f aca="false">IF(  AND(  F331 &lt; E331,  F332 &lt; E332,  E332 &lt; D332  ),  1,  0  )</f>
        <v>0</v>
      </c>
      <c r="H332" s="12" t="n">
        <f aca="false">IF(  AND(  1 = G332,  OR(  0 = $K332,  2 = $K332  )  ),  $C332,  IF(  AND(  NOT(  "-" = H331  ),  0 &lt; H331  ),  H331,  0  )  )</f>
        <v>931</v>
      </c>
      <c r="I332" s="4" t="n">
        <f aca="false">IF(  AND(  E331 &lt; F331,  D332 &lt; E332,  E332 &lt; F332  ),  1,  0  )</f>
        <v>0</v>
      </c>
      <c r="J332" s="12" t="n">
        <f aca="false">IF(  AND(  1 = I332,  OR(  0 = $K332,  1 = $K332  )  ),  $C332,  IF(  AND(  NOT(  "-" = J331  ),  0 &lt; J331  ),  J331,  0  )  )</f>
        <v>866</v>
      </c>
      <c r="K332" s="13" t="n">
        <f aca="false">IF(  1 = G331,  1,  IF(  1 = I331,  2,  IF(  OR(  "-" = K331,  1 = M331),  0,  K331  )  )  )</f>
        <v>1</v>
      </c>
      <c r="L332" s="12" t="n">
        <f aca="false">IF(  AND(  1 = K332,  1 = M332  ),  (C332 - H332) * 100,  IF(  AND( 2 = K332,  1 = M332  ),  (J332 - C332) * 100,  0  )  )</f>
        <v>0</v>
      </c>
      <c r="M332" s="6" t="n">
        <f aca="false">IF(  OR(  AND(  1 = K332,  1 = I332  ),  AND(  2 =K332,  1 = G332  )  ),  1,  0  )</f>
        <v>0</v>
      </c>
      <c r="N332" s="0" t="n">
        <f aca="false">IF(  AND(  1 = M332,  0 &lt; L332  ),  1,  0  )</f>
        <v>0</v>
      </c>
    </row>
    <row r="333" customFormat="false" ht="12.8" hidden="false" customHeight="false" outlineLevel="0" collapsed="false">
      <c r="A333" s="5" t="n">
        <v>38127</v>
      </c>
      <c r="B333" s="6" t="n">
        <f aca="false">YEAR(A333)</f>
        <v>2004</v>
      </c>
      <c r="C333" s="7" t="n">
        <v>1028</v>
      </c>
      <c r="D333" s="8" t="n">
        <f aca="false">AVERAGE($C329:$C333)</f>
        <v>1060.4</v>
      </c>
      <c r="E333" s="8" t="n">
        <f aca="false">AVERAGE($C309:$C333)</f>
        <v>1077.04</v>
      </c>
      <c r="F333" s="8" t="n">
        <f aca="false">AVERAGE($C259:$C333)</f>
        <v>1051.17333333333</v>
      </c>
      <c r="G333" s="4" t="n">
        <f aca="false">IF(  AND(  F332 &lt; E332,  F333 &lt; E333,  E333 &lt; D333  ),  1,  0  )</f>
        <v>0</v>
      </c>
      <c r="H333" s="12" t="n">
        <f aca="false">IF(  AND(  1 = G333,  OR(  0 = $K333,  2 = $K333  )  ),  $C333,  IF(  AND(  NOT(  "-" = H332  ),  0 &lt; H332  ),  H332,  0  )  )</f>
        <v>931</v>
      </c>
      <c r="I333" s="4" t="n">
        <f aca="false">IF(  AND(  E332 &lt; F332,  D333 &lt; E333,  E333 &lt; F333  ),  1,  0  )</f>
        <v>0</v>
      </c>
      <c r="J333" s="12" t="n">
        <f aca="false">IF(  AND(  1 = I333,  OR(  0 = $K333,  1 = $K333  )  ),  $C333,  IF(  AND(  NOT(  "-" = J332  ),  0 &lt; J332  ),  J332,  0  )  )</f>
        <v>866</v>
      </c>
      <c r="K333" s="13" t="n">
        <f aca="false">IF(  1 = G332,  1,  IF(  1 = I332,  2,  IF(  OR(  "-" = K332,  1 = M332),  0,  K332  )  )  )</f>
        <v>1</v>
      </c>
      <c r="L333" s="12" t="n">
        <f aca="false">IF(  AND(  1 = K333,  1 = M333  ),  (C333 - H333) * 100,  IF(  AND( 2 = K333,  1 = M333  ),  (J333 - C333) * 100,  0  )  )</f>
        <v>0</v>
      </c>
      <c r="M333" s="6" t="n">
        <f aca="false">IF(  OR(  AND(  1 = K333,  1 = I333  ),  AND(  2 =K333,  1 = G333  )  ),  1,  0  )</f>
        <v>0</v>
      </c>
      <c r="N333" s="0" t="n">
        <f aca="false">IF(  AND(  1 = M333,  0 &lt; L333  ),  1,  0  )</f>
        <v>0</v>
      </c>
    </row>
    <row r="334" customFormat="false" ht="12.8" hidden="false" customHeight="false" outlineLevel="0" collapsed="false">
      <c r="A334" s="5" t="n">
        <v>38128</v>
      </c>
      <c r="B334" s="6" t="n">
        <f aca="false">YEAR(A334)</f>
        <v>2004</v>
      </c>
      <c r="C334" s="7" t="n">
        <v>1028</v>
      </c>
      <c r="D334" s="8" t="n">
        <f aca="false">AVERAGE($C330:$C334)</f>
        <v>1049.4</v>
      </c>
      <c r="E334" s="8" t="n">
        <f aca="false">AVERAGE($C310:$C334)</f>
        <v>1075.4</v>
      </c>
      <c r="F334" s="8" t="n">
        <f aca="false">AVERAGE($C260:$C334)</f>
        <v>1051.18666666667</v>
      </c>
      <c r="G334" s="4" t="n">
        <f aca="false">IF(  AND(  F333 &lt; E333,  F334 &lt; E334,  E334 &lt; D334  ),  1,  0  )</f>
        <v>0</v>
      </c>
      <c r="H334" s="12" t="n">
        <f aca="false">IF(  AND(  1 = G334,  OR(  0 = $K334,  2 = $K334  )  ),  $C334,  IF(  AND(  NOT(  "-" = H333  ),  0 &lt; H333  ),  H333,  0  )  )</f>
        <v>931</v>
      </c>
      <c r="I334" s="4" t="n">
        <f aca="false">IF(  AND(  E333 &lt; F333,  D334 &lt; E334,  E334 &lt; F334  ),  1,  0  )</f>
        <v>0</v>
      </c>
      <c r="J334" s="12" t="n">
        <f aca="false">IF(  AND(  1 = I334,  OR(  0 = $K334,  1 = $K334  )  ),  $C334,  IF(  AND(  NOT(  "-" = J333  ),  0 &lt; J333  ),  J333,  0  )  )</f>
        <v>866</v>
      </c>
      <c r="K334" s="13" t="n">
        <f aca="false">IF(  1 = G333,  1,  IF(  1 = I333,  2,  IF(  OR(  "-" = K333,  1 = M333),  0,  K333  )  )  )</f>
        <v>1</v>
      </c>
      <c r="L334" s="12" t="n">
        <f aca="false">IF(  AND(  1 = K334,  1 = M334  ),  (C334 - H334) * 100,  IF(  AND( 2 = K334,  1 = M334  ),  (J334 - C334) * 100,  0  )  )</f>
        <v>0</v>
      </c>
      <c r="M334" s="6" t="n">
        <f aca="false">IF(  OR(  AND(  1 = K334,  1 = I334  ),  AND(  2 =K334,  1 = G334  )  ),  1,  0  )</f>
        <v>0</v>
      </c>
      <c r="N334" s="0" t="n">
        <f aca="false">IF(  AND(  1 = M334,  0 &lt; L334  ),  1,  0  )</f>
        <v>0</v>
      </c>
    </row>
    <row r="335" customFormat="false" ht="12.8" hidden="false" customHeight="false" outlineLevel="0" collapsed="false">
      <c r="A335" s="5" t="n">
        <v>38131</v>
      </c>
      <c r="B335" s="6" t="n">
        <f aca="false">YEAR(A335)</f>
        <v>2004</v>
      </c>
      <c r="C335" s="7" t="n">
        <v>1043</v>
      </c>
      <c r="D335" s="8" t="n">
        <f aca="false">AVERAGE($C331:$C335)</f>
        <v>1043</v>
      </c>
      <c r="E335" s="8" t="n">
        <f aca="false">AVERAGE($C311:$C335)</f>
        <v>1074.12</v>
      </c>
      <c r="F335" s="8" t="n">
        <f aca="false">AVERAGE($C261:$C335)</f>
        <v>1051.45333333333</v>
      </c>
      <c r="G335" s="4" t="n">
        <f aca="false">IF(  AND(  F334 &lt; E334,  F335 &lt; E335,  E335 &lt; D335  ),  1,  0  )</f>
        <v>0</v>
      </c>
      <c r="H335" s="12" t="n">
        <f aca="false">IF(  AND(  1 = G335,  OR(  0 = $K335,  2 = $K335  )  ),  $C335,  IF(  AND(  NOT(  "-" = H334  ),  0 &lt; H334  ),  H334,  0  )  )</f>
        <v>931</v>
      </c>
      <c r="I335" s="4" t="n">
        <f aca="false">IF(  AND(  E334 &lt; F334,  D335 &lt; E335,  E335 &lt; F335  ),  1,  0  )</f>
        <v>0</v>
      </c>
      <c r="J335" s="12" t="n">
        <f aca="false">IF(  AND(  1 = I335,  OR(  0 = $K335,  1 = $K335  )  ),  $C335,  IF(  AND(  NOT(  "-" = J334  ),  0 &lt; J334  ),  J334,  0  )  )</f>
        <v>866</v>
      </c>
      <c r="K335" s="13" t="n">
        <f aca="false">IF(  1 = G334,  1,  IF(  1 = I334,  2,  IF(  OR(  "-" = K334,  1 = M334),  0,  K334  )  )  )</f>
        <v>1</v>
      </c>
      <c r="L335" s="12" t="n">
        <f aca="false">IF(  AND(  1 = K335,  1 = M335  ),  (C335 - H335) * 100,  IF(  AND( 2 = K335,  1 = M335  ),  (J335 - C335) * 100,  0  )  )</f>
        <v>0</v>
      </c>
      <c r="M335" s="6" t="n">
        <f aca="false">IF(  OR(  AND(  1 = K335,  1 = I335  ),  AND(  2 =K335,  1 = G335  )  ),  1,  0  )</f>
        <v>0</v>
      </c>
      <c r="N335" s="0" t="n">
        <f aca="false">IF(  AND(  1 = M335,  0 &lt; L335  ),  1,  0  )</f>
        <v>0</v>
      </c>
    </row>
    <row r="336" customFormat="false" ht="12.8" hidden="false" customHeight="false" outlineLevel="0" collapsed="false">
      <c r="A336" s="5" t="n">
        <v>38132</v>
      </c>
      <c r="B336" s="6" t="n">
        <f aca="false">YEAR(A336)</f>
        <v>2004</v>
      </c>
      <c r="C336" s="7" t="n">
        <v>1040</v>
      </c>
      <c r="D336" s="8" t="n">
        <f aca="false">AVERAGE($C332:$C336)</f>
        <v>1039.4</v>
      </c>
      <c r="E336" s="8" t="n">
        <f aca="false">AVERAGE($C312:$C336)</f>
        <v>1072.68</v>
      </c>
      <c r="F336" s="8" t="n">
        <f aca="false">AVERAGE($C262:$C336)</f>
        <v>1051.90666666667</v>
      </c>
      <c r="G336" s="4" t="n">
        <f aca="false">IF(  AND(  F335 &lt; E335,  F336 &lt; E336,  E336 &lt; D336  ),  1,  0  )</f>
        <v>0</v>
      </c>
      <c r="H336" s="12" t="n">
        <f aca="false">IF(  AND(  1 = G336,  OR(  0 = $K336,  2 = $K336  )  ),  $C336,  IF(  AND(  NOT(  "-" = H335  ),  0 &lt; H335  ),  H335,  0  )  )</f>
        <v>931</v>
      </c>
      <c r="I336" s="4" t="n">
        <f aca="false">IF(  AND(  E335 &lt; F335,  D336 &lt; E336,  E336 &lt; F336  ),  1,  0  )</f>
        <v>0</v>
      </c>
      <c r="J336" s="12" t="n">
        <f aca="false">IF(  AND(  1 = I336,  OR(  0 = $K336,  1 = $K336  )  ),  $C336,  IF(  AND(  NOT(  "-" = J335  ),  0 &lt; J335  ),  J335,  0  )  )</f>
        <v>866</v>
      </c>
      <c r="K336" s="13" t="n">
        <f aca="false">IF(  1 = G335,  1,  IF(  1 = I335,  2,  IF(  OR(  "-" = K335,  1 = M335),  0,  K335  )  )  )</f>
        <v>1</v>
      </c>
      <c r="L336" s="12" t="n">
        <f aca="false">IF(  AND(  1 = K336,  1 = M336  ),  (C336 - H336) * 100,  IF(  AND( 2 = K336,  1 = M336  ),  (J336 - C336) * 100,  0  )  )</f>
        <v>0</v>
      </c>
      <c r="M336" s="6" t="n">
        <f aca="false">IF(  OR(  AND(  1 = K336,  1 = I336  ),  AND(  2 =K336,  1 = G336  )  ),  1,  0  )</f>
        <v>0</v>
      </c>
      <c r="N336" s="0" t="n">
        <f aca="false">IF(  AND(  1 = M336,  0 &lt; L336  ),  1,  0  )</f>
        <v>0</v>
      </c>
    </row>
    <row r="337" customFormat="false" ht="12.8" hidden="false" customHeight="false" outlineLevel="0" collapsed="false">
      <c r="A337" s="5" t="n">
        <v>38133</v>
      </c>
      <c r="B337" s="6" t="n">
        <f aca="false">YEAR(A337)</f>
        <v>2004</v>
      </c>
      <c r="C337" s="7" t="n">
        <v>1062</v>
      </c>
      <c r="D337" s="8" t="n">
        <f aca="false">AVERAGE($C333:$C337)</f>
        <v>1040.2</v>
      </c>
      <c r="E337" s="8" t="n">
        <f aca="false">AVERAGE($C313:$C337)</f>
        <v>1072.08</v>
      </c>
      <c r="F337" s="8" t="n">
        <f aca="false">AVERAGE($C263:$C337)</f>
        <v>1052.94666666667</v>
      </c>
      <c r="G337" s="4" t="n">
        <f aca="false">IF(  AND(  F336 &lt; E336,  F337 &lt; E337,  E337 &lt; D337  ),  1,  0  )</f>
        <v>0</v>
      </c>
      <c r="H337" s="12" t="n">
        <f aca="false">IF(  AND(  1 = G337,  OR(  0 = $K337,  2 = $K337  )  ),  $C337,  IF(  AND(  NOT(  "-" = H336  ),  0 &lt; H336  ),  H336,  0  )  )</f>
        <v>931</v>
      </c>
      <c r="I337" s="4" t="n">
        <f aca="false">IF(  AND(  E336 &lt; F336,  D337 &lt; E337,  E337 &lt; F337  ),  1,  0  )</f>
        <v>0</v>
      </c>
      <c r="J337" s="12" t="n">
        <f aca="false">IF(  AND(  1 = I337,  OR(  0 = $K337,  1 = $K337  )  ),  $C337,  IF(  AND(  NOT(  "-" = J336  ),  0 &lt; J336  ),  J336,  0  )  )</f>
        <v>866</v>
      </c>
      <c r="K337" s="13" t="n">
        <f aca="false">IF(  1 = G336,  1,  IF(  1 = I336,  2,  IF(  OR(  "-" = K336,  1 = M336),  0,  K336  )  )  )</f>
        <v>1</v>
      </c>
      <c r="L337" s="12" t="n">
        <f aca="false">IF(  AND(  1 = K337,  1 = M337  ),  (C337 - H337) * 100,  IF(  AND( 2 = K337,  1 = M337  ),  (J337 - C337) * 100,  0  )  )</f>
        <v>0</v>
      </c>
      <c r="M337" s="6" t="n">
        <f aca="false">IF(  OR(  AND(  1 = K337,  1 = I337  ),  AND(  2 =K337,  1 = G337  )  ),  1,  0  )</f>
        <v>0</v>
      </c>
      <c r="N337" s="0" t="n">
        <f aca="false">IF(  AND(  1 = M337,  0 &lt; L337  ),  1,  0  )</f>
        <v>0</v>
      </c>
    </row>
    <row r="338" customFormat="false" ht="12.8" hidden="false" customHeight="false" outlineLevel="0" collapsed="false">
      <c r="A338" s="5" t="n">
        <v>38134</v>
      </c>
      <c r="B338" s="6" t="n">
        <f aca="false">YEAR(A338)</f>
        <v>2004</v>
      </c>
      <c r="C338" s="7" t="n">
        <v>1066</v>
      </c>
      <c r="D338" s="8" t="n">
        <f aca="false">AVERAGE($C334:$C338)</f>
        <v>1047.8</v>
      </c>
      <c r="E338" s="8" t="n">
        <f aca="false">AVERAGE($C314:$C338)</f>
        <v>1070.04</v>
      </c>
      <c r="F338" s="8" t="n">
        <f aca="false">AVERAGE($C264:$C338)</f>
        <v>1053.73333333333</v>
      </c>
      <c r="G338" s="4" t="n">
        <f aca="false">IF(  AND(  F337 &lt; E337,  F338 &lt; E338,  E338 &lt; D338  ),  1,  0  )</f>
        <v>0</v>
      </c>
      <c r="H338" s="12" t="n">
        <f aca="false">IF(  AND(  1 = G338,  OR(  0 = $K338,  2 = $K338  )  ),  $C338,  IF(  AND(  NOT(  "-" = H337  ),  0 &lt; H337  ),  H337,  0  )  )</f>
        <v>931</v>
      </c>
      <c r="I338" s="4" t="n">
        <f aca="false">IF(  AND(  E337 &lt; F337,  D338 &lt; E338,  E338 &lt; F338  ),  1,  0  )</f>
        <v>0</v>
      </c>
      <c r="J338" s="12" t="n">
        <f aca="false">IF(  AND(  1 = I338,  OR(  0 = $K338,  1 = $K338  )  ),  $C338,  IF(  AND(  NOT(  "-" = J337  ),  0 &lt; J337  ),  J337,  0  )  )</f>
        <v>866</v>
      </c>
      <c r="K338" s="13" t="n">
        <f aca="false">IF(  1 = G337,  1,  IF(  1 = I337,  2,  IF(  OR(  "-" = K337,  1 = M337),  0,  K337  )  )  )</f>
        <v>1</v>
      </c>
      <c r="L338" s="12" t="n">
        <f aca="false">IF(  AND(  1 = K338,  1 = M338  ),  (C338 - H338) * 100,  IF(  AND( 2 = K338,  1 = M338  ),  (J338 - C338) * 100,  0  )  )</f>
        <v>0</v>
      </c>
      <c r="M338" s="6" t="n">
        <f aca="false">IF(  OR(  AND(  1 = K338,  1 = I338  ),  AND(  2 =K338,  1 = G338  )  ),  1,  0  )</f>
        <v>0</v>
      </c>
      <c r="N338" s="0" t="n">
        <f aca="false">IF(  AND(  1 = M338,  0 &lt; L338  ),  1,  0  )</f>
        <v>0</v>
      </c>
    </row>
    <row r="339" customFormat="false" ht="12.8" hidden="false" customHeight="false" outlineLevel="0" collapsed="false">
      <c r="A339" s="5" t="n">
        <v>38135</v>
      </c>
      <c r="B339" s="6" t="n">
        <f aca="false">YEAR(A339)</f>
        <v>2004</v>
      </c>
      <c r="C339" s="7" t="n">
        <v>1129</v>
      </c>
      <c r="D339" s="8" t="n">
        <f aca="false">AVERAGE($C335:$C339)</f>
        <v>1068</v>
      </c>
      <c r="E339" s="8" t="n">
        <f aca="false">AVERAGE($C315:$C339)</f>
        <v>1068.96</v>
      </c>
      <c r="F339" s="8" t="n">
        <f aca="false">AVERAGE($C265:$C339)</f>
        <v>1055.72</v>
      </c>
      <c r="G339" s="4" t="n">
        <f aca="false">IF(  AND(  F338 &lt; E338,  F339 &lt; E339,  E339 &lt; D339  ),  1,  0  )</f>
        <v>0</v>
      </c>
      <c r="H339" s="12" t="n">
        <f aca="false">IF(  AND(  1 = G339,  OR(  0 = $K339,  2 = $K339  )  ),  $C339,  IF(  AND(  NOT(  "-" = H338  ),  0 &lt; H338  ),  H338,  0  )  )</f>
        <v>931</v>
      </c>
      <c r="I339" s="4" t="n">
        <f aca="false">IF(  AND(  E338 &lt; F338,  D339 &lt; E339,  E339 &lt; F339  ),  1,  0  )</f>
        <v>0</v>
      </c>
      <c r="J339" s="12" t="n">
        <f aca="false">IF(  AND(  1 = I339,  OR(  0 = $K339,  1 = $K339  )  ),  $C339,  IF(  AND(  NOT(  "-" = J338  ),  0 &lt; J338  ),  J338,  0  )  )</f>
        <v>866</v>
      </c>
      <c r="K339" s="13" t="n">
        <f aca="false">IF(  1 = G338,  1,  IF(  1 = I338,  2,  IF(  OR(  "-" = K338,  1 = M338),  0,  K338  )  )  )</f>
        <v>1</v>
      </c>
      <c r="L339" s="12" t="n">
        <f aca="false">IF(  AND(  1 = K339,  1 = M339  ),  (C339 - H339) * 100,  IF(  AND( 2 = K339,  1 = M339  ),  (J339 - C339) * 100,  0  )  )</f>
        <v>0</v>
      </c>
      <c r="M339" s="6" t="n">
        <f aca="false">IF(  OR(  AND(  1 = K339,  1 = I339  ),  AND(  2 =K339,  1 = G339  )  ),  1,  0  )</f>
        <v>0</v>
      </c>
      <c r="N339" s="0" t="n">
        <f aca="false">IF(  AND(  1 = M339,  0 &lt; L339  ),  1,  0  )</f>
        <v>0</v>
      </c>
    </row>
    <row r="340" customFormat="false" ht="12.8" hidden="false" customHeight="false" outlineLevel="0" collapsed="false">
      <c r="A340" s="5" t="n">
        <v>38138</v>
      </c>
      <c r="B340" s="6" t="n">
        <f aca="false">YEAR(A340)</f>
        <v>2004</v>
      </c>
      <c r="C340" s="7" t="n">
        <v>1133</v>
      </c>
      <c r="D340" s="8" t="n">
        <f aca="false">AVERAGE($C336:$C340)</f>
        <v>1086</v>
      </c>
      <c r="E340" s="8" t="n">
        <f aca="false">AVERAGE($C316:$C340)</f>
        <v>1068.28</v>
      </c>
      <c r="F340" s="8" t="n">
        <f aca="false">AVERAGE($C266:$C340)</f>
        <v>1057.36</v>
      </c>
      <c r="G340" s="4" t="n">
        <f aca="false">IF(  AND(  F339 &lt; E339,  F340 &lt; E340,  E340 &lt; D340  ),  1,  0  )</f>
        <v>1</v>
      </c>
      <c r="H340" s="12" t="n">
        <f aca="false">IF(  AND(  1 = G340,  OR(  0 = $K340,  2 = $K340  )  ),  $C340,  IF(  AND(  NOT(  "-" = H339  ),  0 &lt; H339  ),  H339,  0  )  )</f>
        <v>931</v>
      </c>
      <c r="I340" s="4" t="n">
        <f aca="false">IF(  AND(  E339 &lt; F339,  D340 &lt; E340,  E340 &lt; F340  ),  1,  0  )</f>
        <v>0</v>
      </c>
      <c r="J340" s="12" t="n">
        <f aca="false">IF(  AND(  1 = I340,  OR(  0 = $K340,  1 = $K340  )  ),  $C340,  IF(  AND(  NOT(  "-" = J339  ),  0 &lt; J339  ),  J339,  0  )  )</f>
        <v>866</v>
      </c>
      <c r="K340" s="13" t="n">
        <f aca="false">IF(  1 = G339,  1,  IF(  1 = I339,  2,  IF(  OR(  "-" = K339,  1 = M339),  0,  K339  )  )  )</f>
        <v>1</v>
      </c>
      <c r="L340" s="12" t="n">
        <f aca="false">IF(  AND(  1 = K340,  1 = M340  ),  (C340 - H340) * 100,  IF(  AND( 2 = K340,  1 = M340  ),  (J340 - C340) * 100,  0  )  )</f>
        <v>0</v>
      </c>
      <c r="M340" s="6" t="n">
        <f aca="false">IF(  OR(  AND(  1 = K340,  1 = I340  ),  AND(  2 =K340,  1 = G340  )  ),  1,  0  )</f>
        <v>0</v>
      </c>
      <c r="N340" s="0" t="n">
        <f aca="false">IF(  AND(  1 = M340,  0 &lt; L340  ),  1,  0  )</f>
        <v>0</v>
      </c>
    </row>
    <row r="341" customFormat="false" ht="12.8" hidden="false" customHeight="false" outlineLevel="0" collapsed="false">
      <c r="A341" s="5" t="n">
        <v>38139</v>
      </c>
      <c r="B341" s="6" t="n">
        <f aca="false">YEAR(A341)</f>
        <v>2004</v>
      </c>
      <c r="C341" s="7" t="n">
        <v>1162</v>
      </c>
      <c r="D341" s="8" t="n">
        <f aca="false">AVERAGE($C337:$C341)</f>
        <v>1110.4</v>
      </c>
      <c r="E341" s="8" t="n">
        <f aca="false">AVERAGE($C317:$C341)</f>
        <v>1069.64</v>
      </c>
      <c r="F341" s="8" t="n">
        <f aca="false">AVERAGE($C267:$C341)</f>
        <v>1059.82666666667</v>
      </c>
      <c r="G341" s="4" t="n">
        <f aca="false">IF(  AND(  F340 &lt; E340,  F341 &lt; E341,  E341 &lt; D341  ),  1,  0  )</f>
        <v>1</v>
      </c>
      <c r="H341" s="12" t="n">
        <f aca="false">IF(  AND(  1 = G341,  OR(  0 = $K341,  2 = $K341  )  ),  $C341,  IF(  AND(  NOT(  "-" = H340  ),  0 &lt; H340  ),  H340,  0  )  )</f>
        <v>931</v>
      </c>
      <c r="I341" s="4" t="n">
        <f aca="false">IF(  AND(  E340 &lt; F340,  D341 &lt; E341,  E341 &lt; F341  ),  1,  0  )</f>
        <v>0</v>
      </c>
      <c r="J341" s="12" t="n">
        <f aca="false">IF(  AND(  1 = I341,  OR(  0 = $K341,  1 = $K341  )  ),  $C341,  IF(  AND(  NOT(  "-" = J340  ),  0 &lt; J340  ),  J340,  0  )  )</f>
        <v>866</v>
      </c>
      <c r="K341" s="13" t="n">
        <f aca="false">IF(  1 = G340,  1,  IF(  1 = I340,  2,  IF(  OR(  "-" = K340,  1 = M340),  0,  K340  )  )  )</f>
        <v>1</v>
      </c>
      <c r="L341" s="12" t="n">
        <f aca="false">IF(  AND(  1 = K341,  1 = M341  ),  (C341 - H341) * 100,  IF(  AND( 2 = K341,  1 = M341  ),  (J341 - C341) * 100,  0  )  )</f>
        <v>0</v>
      </c>
      <c r="M341" s="6" t="n">
        <f aca="false">IF(  OR(  AND(  1 = K341,  1 = I341  ),  AND(  2 =K341,  1 = G341  )  ),  1,  0  )</f>
        <v>0</v>
      </c>
      <c r="N341" s="0" t="n">
        <f aca="false">IF(  AND(  1 = M341,  0 &lt; L341  ),  1,  0  )</f>
        <v>0</v>
      </c>
    </row>
    <row r="342" customFormat="false" ht="12.8" hidden="false" customHeight="false" outlineLevel="0" collapsed="false">
      <c r="A342" s="5" t="n">
        <v>38140</v>
      </c>
      <c r="B342" s="6" t="n">
        <f aca="false">YEAR(A342)</f>
        <v>2004</v>
      </c>
      <c r="C342" s="7" t="n">
        <v>1174</v>
      </c>
      <c r="D342" s="8" t="n">
        <f aca="false">AVERAGE($C338:$C342)</f>
        <v>1132.8</v>
      </c>
      <c r="E342" s="8" t="n">
        <f aca="false">AVERAGE($C318:$C342)</f>
        <v>1071.92</v>
      </c>
      <c r="F342" s="8" t="n">
        <f aca="false">AVERAGE($C268:$C342)</f>
        <v>1062.49333333333</v>
      </c>
      <c r="G342" s="4" t="n">
        <f aca="false">IF(  AND(  F341 &lt; E341,  F342 &lt; E342,  E342 &lt; D342  ),  1,  0  )</f>
        <v>1</v>
      </c>
      <c r="H342" s="12" t="n">
        <f aca="false">IF(  AND(  1 = G342,  OR(  0 = $K342,  2 = $K342  )  ),  $C342,  IF(  AND(  NOT(  "-" = H341  ),  0 &lt; H341  ),  H341,  0  )  )</f>
        <v>931</v>
      </c>
      <c r="I342" s="4" t="n">
        <f aca="false">IF(  AND(  E341 &lt; F341,  D342 &lt; E342,  E342 &lt; F342  ),  1,  0  )</f>
        <v>0</v>
      </c>
      <c r="J342" s="12" t="n">
        <f aca="false">IF(  AND(  1 = I342,  OR(  0 = $K342,  1 = $K342  )  ),  $C342,  IF(  AND(  NOT(  "-" = J341  ),  0 &lt; J341  ),  J341,  0  )  )</f>
        <v>866</v>
      </c>
      <c r="K342" s="13" t="n">
        <f aca="false">IF(  1 = G341,  1,  IF(  1 = I341,  2,  IF(  OR(  "-" = K341,  1 = M341),  0,  K341  )  )  )</f>
        <v>1</v>
      </c>
      <c r="L342" s="12" t="n">
        <f aca="false">IF(  AND(  1 = K342,  1 = M342  ),  (C342 - H342) * 100,  IF(  AND( 2 = K342,  1 = M342  ),  (J342 - C342) * 100,  0  )  )</f>
        <v>0</v>
      </c>
      <c r="M342" s="6" t="n">
        <f aca="false">IF(  OR(  AND(  1 = K342,  1 = I342  ),  AND(  2 =K342,  1 = G342  )  ),  1,  0  )</f>
        <v>0</v>
      </c>
      <c r="N342" s="0" t="n">
        <f aca="false">IF(  AND(  1 = M342,  0 &lt; L342  ),  1,  0  )</f>
        <v>0</v>
      </c>
    </row>
    <row r="343" customFormat="false" ht="12.8" hidden="false" customHeight="false" outlineLevel="0" collapsed="false">
      <c r="A343" s="5" t="n">
        <v>38141</v>
      </c>
      <c r="B343" s="6" t="n">
        <f aca="false">YEAR(A343)</f>
        <v>2004</v>
      </c>
      <c r="C343" s="7" t="n">
        <v>1212</v>
      </c>
      <c r="D343" s="8" t="n">
        <f aca="false">AVERAGE($C339:$C343)</f>
        <v>1162</v>
      </c>
      <c r="E343" s="8" t="n">
        <f aca="false">AVERAGE($C319:$C343)</f>
        <v>1076.48</v>
      </c>
      <c r="F343" s="8" t="n">
        <f aca="false">AVERAGE($C269:$C343)</f>
        <v>1065.22666666667</v>
      </c>
      <c r="G343" s="4" t="n">
        <f aca="false">IF(  AND(  F342 &lt; E342,  F343 &lt; E343,  E343 &lt; D343  ),  1,  0  )</f>
        <v>1</v>
      </c>
      <c r="H343" s="12" t="n">
        <f aca="false">IF(  AND(  1 = G343,  OR(  0 = $K343,  2 = $K343  )  ),  $C343,  IF(  AND(  NOT(  "-" = H342  ),  0 &lt; H342  ),  H342,  0  )  )</f>
        <v>931</v>
      </c>
      <c r="I343" s="4" t="n">
        <f aca="false">IF(  AND(  E342 &lt; F342,  D343 &lt; E343,  E343 &lt; F343  ),  1,  0  )</f>
        <v>0</v>
      </c>
      <c r="J343" s="12" t="n">
        <f aca="false">IF(  AND(  1 = I343,  OR(  0 = $K343,  1 = $K343  )  ),  $C343,  IF(  AND(  NOT(  "-" = J342  ),  0 &lt; J342  ),  J342,  0  )  )</f>
        <v>866</v>
      </c>
      <c r="K343" s="13" t="n">
        <f aca="false">IF(  1 = G342,  1,  IF(  1 = I342,  2,  IF(  OR(  "-" = K342,  1 = M342),  0,  K342  )  )  )</f>
        <v>1</v>
      </c>
      <c r="L343" s="12" t="n">
        <f aca="false">IF(  AND(  1 = K343,  1 = M343  ),  (C343 - H343) * 100,  IF(  AND( 2 = K343,  1 = M343  ),  (J343 - C343) * 100,  0  )  )</f>
        <v>0</v>
      </c>
      <c r="M343" s="6" t="n">
        <f aca="false">IF(  OR(  AND(  1 = K343,  1 = I343  ),  AND(  2 =K343,  1 = G343  )  ),  1,  0  )</f>
        <v>0</v>
      </c>
      <c r="N343" s="0" t="n">
        <f aca="false">IF(  AND(  1 = M343,  0 &lt; L343  ),  1,  0  )</f>
        <v>0</v>
      </c>
    </row>
    <row r="344" customFormat="false" ht="12.8" hidden="false" customHeight="false" outlineLevel="0" collapsed="false">
      <c r="A344" s="5" t="n">
        <v>38142</v>
      </c>
      <c r="B344" s="6" t="n">
        <f aca="false">YEAR(A344)</f>
        <v>2004</v>
      </c>
      <c r="C344" s="7" t="n">
        <v>1196</v>
      </c>
      <c r="D344" s="8" t="n">
        <f aca="false">AVERAGE($C340:$C344)</f>
        <v>1175.4</v>
      </c>
      <c r="E344" s="8" t="n">
        <f aca="false">AVERAGE($C320:$C344)</f>
        <v>1080</v>
      </c>
      <c r="F344" s="8" t="n">
        <f aca="false">AVERAGE($C270:$C344)</f>
        <v>1067.73333333333</v>
      </c>
      <c r="G344" s="4" t="n">
        <f aca="false">IF(  AND(  F343 &lt; E343,  F344 &lt; E344,  E344 &lt; D344  ),  1,  0  )</f>
        <v>1</v>
      </c>
      <c r="H344" s="12" t="n">
        <f aca="false">IF(  AND(  1 = G344,  OR(  0 = $K344,  2 = $K344  )  ),  $C344,  IF(  AND(  NOT(  "-" = H343  ),  0 &lt; H343  ),  H343,  0  )  )</f>
        <v>931</v>
      </c>
      <c r="I344" s="4" t="n">
        <f aca="false">IF(  AND(  E343 &lt; F343,  D344 &lt; E344,  E344 &lt; F344  ),  1,  0  )</f>
        <v>0</v>
      </c>
      <c r="J344" s="12" t="n">
        <f aca="false">IF(  AND(  1 = I344,  OR(  0 = $K344,  1 = $K344  )  ),  $C344,  IF(  AND(  NOT(  "-" = J343  ),  0 &lt; J343  ),  J343,  0  )  )</f>
        <v>866</v>
      </c>
      <c r="K344" s="13" t="n">
        <f aca="false">IF(  1 = G343,  1,  IF(  1 = I343,  2,  IF(  OR(  "-" = K343,  1 = M343),  0,  K343  )  )  )</f>
        <v>1</v>
      </c>
      <c r="L344" s="12" t="n">
        <f aca="false">IF(  AND(  1 = K344,  1 = M344  ),  (C344 - H344) * 100,  IF(  AND( 2 = K344,  1 = M344  ),  (J344 - C344) * 100,  0  )  )</f>
        <v>0</v>
      </c>
      <c r="M344" s="6" t="n">
        <f aca="false">IF(  OR(  AND(  1 = K344,  1 = I344  ),  AND(  2 =K344,  1 = G344  )  ),  1,  0  )</f>
        <v>0</v>
      </c>
      <c r="N344" s="0" t="n">
        <f aca="false">IF(  AND(  1 = M344,  0 &lt; L344  ),  1,  0  )</f>
        <v>0</v>
      </c>
    </row>
    <row r="345" customFormat="false" ht="12.8" hidden="false" customHeight="false" outlineLevel="0" collapsed="false">
      <c r="A345" s="5" t="n">
        <v>38145</v>
      </c>
      <c r="B345" s="6" t="n">
        <f aca="false">YEAR(A345)</f>
        <v>2004</v>
      </c>
      <c r="C345" s="7" t="n">
        <v>1196</v>
      </c>
      <c r="D345" s="8" t="n">
        <f aca="false">AVERAGE($C341:$C345)</f>
        <v>1188</v>
      </c>
      <c r="E345" s="8" t="n">
        <f aca="false">AVERAGE($C321:$C345)</f>
        <v>1084.12</v>
      </c>
      <c r="F345" s="8" t="n">
        <f aca="false">AVERAGE($C271:$C345)</f>
        <v>1070.30666666667</v>
      </c>
      <c r="G345" s="4" t="n">
        <f aca="false">IF(  AND(  F344 &lt; E344,  F345 &lt; E345,  E345 &lt; D345  ),  1,  0  )</f>
        <v>1</v>
      </c>
      <c r="H345" s="12" t="n">
        <f aca="false">IF(  AND(  1 = G345,  OR(  0 = $K345,  2 = $K345  )  ),  $C345,  IF(  AND(  NOT(  "-" = H344  ),  0 &lt; H344  ),  H344,  0  )  )</f>
        <v>931</v>
      </c>
      <c r="I345" s="4" t="n">
        <f aca="false">IF(  AND(  E344 &lt; F344,  D345 &lt; E345,  E345 &lt; F345  ),  1,  0  )</f>
        <v>0</v>
      </c>
      <c r="J345" s="12" t="n">
        <f aca="false">IF(  AND(  1 = I345,  OR(  0 = $K345,  1 = $K345  )  ),  $C345,  IF(  AND(  NOT(  "-" = J344  ),  0 &lt; J344  ),  J344,  0  )  )</f>
        <v>866</v>
      </c>
      <c r="K345" s="13" t="n">
        <f aca="false">IF(  1 = G344,  1,  IF(  1 = I344,  2,  IF(  OR(  "-" = K344,  1 = M344),  0,  K344  )  )  )</f>
        <v>1</v>
      </c>
      <c r="L345" s="12" t="n">
        <f aca="false">IF(  AND(  1 = K345,  1 = M345  ),  (C345 - H345) * 100,  IF(  AND( 2 = K345,  1 = M345  ),  (J345 - C345) * 100,  0  )  )</f>
        <v>0</v>
      </c>
      <c r="M345" s="6" t="n">
        <f aca="false">IF(  OR(  AND(  1 = K345,  1 = I345  ),  AND(  2 =K345,  1 = G345  )  ),  1,  0  )</f>
        <v>0</v>
      </c>
      <c r="N345" s="0" t="n">
        <f aca="false">IF(  AND(  1 = M345,  0 &lt; L345  ),  1,  0  )</f>
        <v>0</v>
      </c>
    </row>
    <row r="346" customFormat="false" ht="12.8" hidden="false" customHeight="false" outlineLevel="0" collapsed="false">
      <c r="A346" s="5" t="n">
        <v>38146</v>
      </c>
      <c r="B346" s="6" t="n">
        <f aca="false">YEAR(A346)</f>
        <v>2004</v>
      </c>
      <c r="C346" s="7" t="n">
        <v>1194</v>
      </c>
      <c r="D346" s="8" t="n">
        <f aca="false">AVERAGE($C342:$C346)</f>
        <v>1194.4</v>
      </c>
      <c r="E346" s="8" t="n">
        <f aca="false">AVERAGE($C322:$C346)</f>
        <v>1088.68</v>
      </c>
      <c r="F346" s="8" t="n">
        <f aca="false">AVERAGE($C272:$C346)</f>
        <v>1073.01333333333</v>
      </c>
      <c r="G346" s="4" t="n">
        <f aca="false">IF(  AND(  F345 &lt; E345,  F346 &lt; E346,  E346 &lt; D346  ),  1,  0  )</f>
        <v>1</v>
      </c>
      <c r="H346" s="12" t="n">
        <f aca="false">IF(  AND(  1 = G346,  OR(  0 = $K346,  2 = $K346  )  ),  $C346,  IF(  AND(  NOT(  "-" = H345  ),  0 &lt; H345  ),  H345,  0  )  )</f>
        <v>931</v>
      </c>
      <c r="I346" s="4" t="n">
        <f aca="false">IF(  AND(  E345 &lt; F345,  D346 &lt; E346,  E346 &lt; F346  ),  1,  0  )</f>
        <v>0</v>
      </c>
      <c r="J346" s="12" t="n">
        <f aca="false">IF(  AND(  1 = I346,  OR(  0 = $K346,  1 = $K346  )  ),  $C346,  IF(  AND(  NOT(  "-" = J345  ),  0 &lt; J345  ),  J345,  0  )  )</f>
        <v>866</v>
      </c>
      <c r="K346" s="13" t="n">
        <f aca="false">IF(  1 = G345,  1,  IF(  1 = I345,  2,  IF(  OR(  "-" = K345,  1 = M345),  0,  K345  )  )  )</f>
        <v>1</v>
      </c>
      <c r="L346" s="12" t="n">
        <f aca="false">IF(  AND(  1 = K346,  1 = M346  ),  (C346 - H346) * 100,  IF(  AND( 2 = K346,  1 = M346  ),  (J346 - C346) * 100,  0  )  )</f>
        <v>0</v>
      </c>
      <c r="M346" s="6" t="n">
        <f aca="false">IF(  OR(  AND(  1 = K346,  1 = I346  ),  AND(  2 =K346,  1 = G346  )  ),  1,  0  )</f>
        <v>0</v>
      </c>
      <c r="N346" s="0" t="n">
        <f aca="false">IF(  AND(  1 = M346,  0 &lt; L346  ),  1,  0  )</f>
        <v>0</v>
      </c>
    </row>
    <row r="347" customFormat="false" ht="12.8" hidden="false" customHeight="false" outlineLevel="0" collapsed="false">
      <c r="A347" s="5" t="n">
        <v>38147</v>
      </c>
      <c r="B347" s="6" t="n">
        <f aca="false">YEAR(A347)</f>
        <v>2004</v>
      </c>
      <c r="C347" s="7" t="n">
        <v>1218</v>
      </c>
      <c r="D347" s="8" t="n">
        <f aca="false">AVERAGE($C343:$C347)</f>
        <v>1203.2</v>
      </c>
      <c r="E347" s="8" t="n">
        <f aca="false">AVERAGE($C323:$C347)</f>
        <v>1095.56</v>
      </c>
      <c r="F347" s="8" t="n">
        <f aca="false">AVERAGE($C273:$C347)</f>
        <v>1075.92</v>
      </c>
      <c r="G347" s="4" t="n">
        <f aca="false">IF(  AND(  F346 &lt; E346,  F347 &lt; E347,  E347 &lt; D347  ),  1,  0  )</f>
        <v>1</v>
      </c>
      <c r="H347" s="12" t="n">
        <f aca="false">IF(  AND(  1 = G347,  OR(  0 = $K347,  2 = $K347  )  ),  $C347,  IF(  AND(  NOT(  "-" = H346  ),  0 &lt; H346  ),  H346,  0  )  )</f>
        <v>931</v>
      </c>
      <c r="I347" s="4" t="n">
        <f aca="false">IF(  AND(  E346 &lt; F346,  D347 &lt; E347,  E347 &lt; F347  ),  1,  0  )</f>
        <v>0</v>
      </c>
      <c r="J347" s="12" t="n">
        <f aca="false">IF(  AND(  1 = I347,  OR(  0 = $K347,  1 = $K347  )  ),  $C347,  IF(  AND(  NOT(  "-" = J346  ),  0 &lt; J346  ),  J346,  0  )  )</f>
        <v>866</v>
      </c>
      <c r="K347" s="13" t="n">
        <f aca="false">IF(  1 = G346,  1,  IF(  1 = I346,  2,  IF(  OR(  "-" = K346,  1 = M346),  0,  K346  )  )  )</f>
        <v>1</v>
      </c>
      <c r="L347" s="12" t="n">
        <f aca="false">IF(  AND(  1 = K347,  1 = M347  ),  (C347 - H347) * 100,  IF(  AND( 2 = K347,  1 = M347  ),  (J347 - C347) * 100,  0  )  )</f>
        <v>0</v>
      </c>
      <c r="M347" s="6" t="n">
        <f aca="false">IF(  OR(  AND(  1 = K347,  1 = I347  ),  AND(  2 =K347,  1 = G347  )  ),  1,  0  )</f>
        <v>0</v>
      </c>
      <c r="N347" s="0" t="n">
        <f aca="false">IF(  AND(  1 = M347,  0 &lt; L347  ),  1,  0  )</f>
        <v>0</v>
      </c>
    </row>
    <row r="348" customFormat="false" ht="12.8" hidden="false" customHeight="false" outlineLevel="0" collapsed="false">
      <c r="A348" s="5" t="n">
        <v>38148</v>
      </c>
      <c r="B348" s="6" t="n">
        <f aca="false">YEAR(A348)</f>
        <v>2004</v>
      </c>
      <c r="C348" s="7" t="n">
        <v>1231</v>
      </c>
      <c r="D348" s="8" t="n">
        <f aca="false">AVERAGE($C344:$C348)</f>
        <v>1207</v>
      </c>
      <c r="E348" s="8" t="n">
        <f aca="false">AVERAGE($C324:$C348)</f>
        <v>1103.12</v>
      </c>
      <c r="F348" s="8" t="n">
        <f aca="false">AVERAGE($C274:$C348)</f>
        <v>1078.77333333333</v>
      </c>
      <c r="G348" s="4" t="n">
        <f aca="false">IF(  AND(  F347 &lt; E347,  F348 &lt; E348,  E348 &lt; D348  ),  1,  0  )</f>
        <v>1</v>
      </c>
      <c r="H348" s="12" t="n">
        <f aca="false">IF(  AND(  1 = G348,  OR(  0 = $K348,  2 = $K348  )  ),  $C348,  IF(  AND(  NOT(  "-" = H347  ),  0 &lt; H347  ),  H347,  0  )  )</f>
        <v>931</v>
      </c>
      <c r="I348" s="4" t="n">
        <f aca="false">IF(  AND(  E347 &lt; F347,  D348 &lt; E348,  E348 &lt; F348  ),  1,  0  )</f>
        <v>0</v>
      </c>
      <c r="J348" s="12" t="n">
        <f aca="false">IF(  AND(  1 = I348,  OR(  0 = $K348,  1 = $K348  )  ),  $C348,  IF(  AND(  NOT(  "-" = J347  ),  0 &lt; J347  ),  J347,  0  )  )</f>
        <v>866</v>
      </c>
      <c r="K348" s="13" t="n">
        <f aca="false">IF(  1 = G347,  1,  IF(  1 = I347,  2,  IF(  OR(  "-" = K347,  1 = M347),  0,  K347  )  )  )</f>
        <v>1</v>
      </c>
      <c r="L348" s="12" t="n">
        <f aca="false">IF(  AND(  1 = K348,  1 = M348  ),  (C348 - H348) * 100,  IF(  AND( 2 = K348,  1 = M348  ),  (J348 - C348) * 100,  0  )  )</f>
        <v>0</v>
      </c>
      <c r="M348" s="6" t="n">
        <f aca="false">IF(  OR(  AND(  1 = K348,  1 = I348  ),  AND(  2 =K348,  1 = G348  )  ),  1,  0  )</f>
        <v>0</v>
      </c>
      <c r="N348" s="0" t="n">
        <f aca="false">IF(  AND(  1 = M348,  0 &lt; L348  ),  1,  0  )</f>
        <v>0</v>
      </c>
    </row>
    <row r="349" customFormat="false" ht="12.8" hidden="false" customHeight="false" outlineLevel="0" collapsed="false">
      <c r="A349" s="5" t="n">
        <v>38149</v>
      </c>
      <c r="B349" s="6" t="n">
        <f aca="false">YEAR(A349)</f>
        <v>2004</v>
      </c>
      <c r="C349" s="7" t="n">
        <v>1230</v>
      </c>
      <c r="D349" s="8" t="n">
        <f aca="false">AVERAGE($C345:$C349)</f>
        <v>1213.8</v>
      </c>
      <c r="E349" s="8" t="n">
        <f aca="false">AVERAGE($C325:$C349)</f>
        <v>1111.04</v>
      </c>
      <c r="F349" s="8" t="n">
        <f aca="false">AVERAGE($C275:$C349)</f>
        <v>1081.12</v>
      </c>
      <c r="G349" s="4" t="n">
        <f aca="false">IF(  AND(  F348 &lt; E348,  F349 &lt; E349,  E349 &lt; D349  ),  1,  0  )</f>
        <v>1</v>
      </c>
      <c r="H349" s="12" t="n">
        <f aca="false">IF(  AND(  1 = G349,  OR(  0 = $K349,  2 = $K349  )  ),  $C349,  IF(  AND(  NOT(  "-" = H348  ),  0 &lt; H348  ),  H348,  0  )  )</f>
        <v>931</v>
      </c>
      <c r="I349" s="4" t="n">
        <f aca="false">IF(  AND(  E348 &lt; F348,  D349 &lt; E349,  E349 &lt; F349  ),  1,  0  )</f>
        <v>0</v>
      </c>
      <c r="J349" s="12" t="n">
        <f aca="false">IF(  AND(  1 = I349,  OR(  0 = $K349,  1 = $K349  )  ),  $C349,  IF(  AND(  NOT(  "-" = J348  ),  0 &lt; J348  ),  J348,  0  )  )</f>
        <v>866</v>
      </c>
      <c r="K349" s="13" t="n">
        <f aca="false">IF(  1 = G348,  1,  IF(  1 = I348,  2,  IF(  OR(  "-" = K348,  1 = M348),  0,  K348  )  )  )</f>
        <v>1</v>
      </c>
      <c r="L349" s="12" t="n">
        <f aca="false">IF(  AND(  1 = K349,  1 = M349  ),  (C349 - H349) * 100,  IF(  AND( 2 = K349,  1 = M349  ),  (J349 - C349) * 100,  0  )  )</f>
        <v>0</v>
      </c>
      <c r="M349" s="6" t="n">
        <f aca="false">IF(  OR(  AND(  1 = K349,  1 = I349  ),  AND(  2 =K349,  1 = G349  )  ),  1,  0  )</f>
        <v>0</v>
      </c>
      <c r="N349" s="0" t="n">
        <f aca="false">IF(  AND(  1 = M349,  0 &lt; L349  ),  1,  0  )</f>
        <v>0</v>
      </c>
    </row>
    <row r="350" customFormat="false" ht="12.8" hidden="false" customHeight="false" outlineLevel="0" collapsed="false">
      <c r="A350" s="5" t="n">
        <v>38152</v>
      </c>
      <c r="B350" s="6" t="n">
        <f aca="false">YEAR(A350)</f>
        <v>2004</v>
      </c>
      <c r="C350" s="7" t="n">
        <v>1195</v>
      </c>
      <c r="D350" s="8" t="n">
        <f aca="false">AVERAGE($C346:$C350)</f>
        <v>1213.6</v>
      </c>
      <c r="E350" s="8" t="n">
        <f aca="false">AVERAGE($C326:$C350)</f>
        <v>1117.92</v>
      </c>
      <c r="F350" s="8" t="n">
        <f aca="false">AVERAGE($C276:$C350)</f>
        <v>1083.38666666667</v>
      </c>
      <c r="G350" s="4" t="n">
        <f aca="false">IF(  AND(  F349 &lt; E349,  F350 &lt; E350,  E350 &lt; D350  ),  1,  0  )</f>
        <v>1</v>
      </c>
      <c r="H350" s="12" t="n">
        <f aca="false">IF(  AND(  1 = G350,  OR(  0 = $K350,  2 = $K350  )  ),  $C350,  IF(  AND(  NOT(  "-" = H349  ),  0 &lt; H349  ),  H349,  0  )  )</f>
        <v>931</v>
      </c>
      <c r="I350" s="4" t="n">
        <f aca="false">IF(  AND(  E349 &lt; F349,  D350 &lt; E350,  E350 &lt; F350  ),  1,  0  )</f>
        <v>0</v>
      </c>
      <c r="J350" s="12" t="n">
        <f aca="false">IF(  AND(  1 = I350,  OR(  0 = $K350,  1 = $K350  )  ),  $C350,  IF(  AND(  NOT(  "-" = J349  ),  0 &lt; J349  ),  J349,  0  )  )</f>
        <v>866</v>
      </c>
      <c r="K350" s="13" t="n">
        <f aca="false">IF(  1 = G349,  1,  IF(  1 = I349,  2,  IF(  OR(  "-" = K349,  1 = M349),  0,  K349  )  )  )</f>
        <v>1</v>
      </c>
      <c r="L350" s="12" t="n">
        <f aca="false">IF(  AND(  1 = K350,  1 = M350  ),  (C350 - H350) * 100,  IF(  AND( 2 = K350,  1 = M350  ),  (J350 - C350) * 100,  0  )  )</f>
        <v>0</v>
      </c>
      <c r="M350" s="6" t="n">
        <f aca="false">IF(  OR(  AND(  1 = K350,  1 = I350  ),  AND(  2 =K350,  1 = G350  )  ),  1,  0  )</f>
        <v>0</v>
      </c>
      <c r="N350" s="0" t="n">
        <f aca="false">IF(  AND(  1 = M350,  0 &lt; L350  ),  1,  0  )</f>
        <v>0</v>
      </c>
    </row>
    <row r="351" customFormat="false" ht="12.8" hidden="false" customHeight="false" outlineLevel="0" collapsed="false">
      <c r="A351" s="5" t="n">
        <v>38153</v>
      </c>
      <c r="B351" s="6" t="n">
        <f aca="false">YEAR(A351)</f>
        <v>2004</v>
      </c>
      <c r="C351" s="7" t="n">
        <v>1216</v>
      </c>
      <c r="D351" s="8" t="n">
        <f aca="false">AVERAGE($C347:$C351)</f>
        <v>1218</v>
      </c>
      <c r="E351" s="8" t="n">
        <f aca="false">AVERAGE($C327:$C351)</f>
        <v>1125</v>
      </c>
      <c r="F351" s="8" t="n">
        <f aca="false">AVERAGE($C277:$C351)</f>
        <v>1086.10666666667</v>
      </c>
      <c r="G351" s="4" t="n">
        <f aca="false">IF(  AND(  F350 &lt; E350,  F351 &lt; E351,  E351 &lt; D351  ),  1,  0  )</f>
        <v>1</v>
      </c>
      <c r="H351" s="12" t="n">
        <f aca="false">IF(  AND(  1 = G351,  OR(  0 = $K351,  2 = $K351  )  ),  $C351,  IF(  AND(  NOT(  "-" = H350  ),  0 &lt; H350  ),  H350,  0  )  )</f>
        <v>931</v>
      </c>
      <c r="I351" s="4" t="n">
        <f aca="false">IF(  AND(  E350 &lt; F350,  D351 &lt; E351,  E351 &lt; F351  ),  1,  0  )</f>
        <v>0</v>
      </c>
      <c r="J351" s="12" t="n">
        <f aca="false">IF(  AND(  1 = I351,  OR(  0 = $K351,  1 = $K351  )  ),  $C351,  IF(  AND(  NOT(  "-" = J350  ),  0 &lt; J350  ),  J350,  0  )  )</f>
        <v>866</v>
      </c>
      <c r="K351" s="13" t="n">
        <f aca="false">IF(  1 = G350,  1,  IF(  1 = I350,  2,  IF(  OR(  "-" = K350,  1 = M350),  0,  K350  )  )  )</f>
        <v>1</v>
      </c>
      <c r="L351" s="12" t="n">
        <f aca="false">IF(  AND(  1 = K351,  1 = M351  ),  (C351 - H351) * 100,  IF(  AND( 2 = K351,  1 = M351  ),  (J351 - C351) * 100,  0  )  )</f>
        <v>0</v>
      </c>
      <c r="M351" s="6" t="n">
        <f aca="false">IF(  OR(  AND(  1 = K351,  1 = I351  ),  AND(  2 =K351,  1 = G351  )  ),  1,  0  )</f>
        <v>0</v>
      </c>
      <c r="N351" s="0" t="n">
        <f aca="false">IF(  AND(  1 = M351,  0 &lt; L351  ),  1,  0  )</f>
        <v>0</v>
      </c>
    </row>
    <row r="352" customFormat="false" ht="12.8" hidden="false" customHeight="false" outlineLevel="0" collapsed="false">
      <c r="A352" s="5" t="n">
        <v>38154</v>
      </c>
      <c r="B352" s="6" t="n">
        <f aca="false">YEAR(A352)</f>
        <v>2004</v>
      </c>
      <c r="C352" s="7" t="n">
        <v>1220</v>
      </c>
      <c r="D352" s="8" t="n">
        <f aca="false">AVERAGE($C348:$C352)</f>
        <v>1218.4</v>
      </c>
      <c r="E352" s="8" t="n">
        <f aca="false">AVERAGE($C328:$C352)</f>
        <v>1131.84</v>
      </c>
      <c r="F352" s="8" t="n">
        <f aca="false">AVERAGE($C278:$C352)</f>
        <v>1088.56</v>
      </c>
      <c r="G352" s="4" t="n">
        <f aca="false">IF(  AND(  F351 &lt; E351,  F352 &lt; E352,  E352 &lt; D352  ),  1,  0  )</f>
        <v>1</v>
      </c>
      <c r="H352" s="12" t="n">
        <f aca="false">IF(  AND(  1 = G352,  OR(  0 = $K352,  2 = $K352  )  ),  $C352,  IF(  AND(  NOT(  "-" = H351  ),  0 &lt; H351  ),  H351,  0  )  )</f>
        <v>931</v>
      </c>
      <c r="I352" s="4" t="n">
        <f aca="false">IF(  AND(  E351 &lt; F351,  D352 &lt; E352,  E352 &lt; F352  ),  1,  0  )</f>
        <v>0</v>
      </c>
      <c r="J352" s="12" t="n">
        <f aca="false">IF(  AND(  1 = I352,  OR(  0 = $K352,  1 = $K352  )  ),  $C352,  IF(  AND(  NOT(  "-" = J351  ),  0 &lt; J351  ),  J351,  0  )  )</f>
        <v>866</v>
      </c>
      <c r="K352" s="13" t="n">
        <f aca="false">IF(  1 = G351,  1,  IF(  1 = I351,  2,  IF(  OR(  "-" = K351,  1 = M351),  0,  K351  )  )  )</f>
        <v>1</v>
      </c>
      <c r="L352" s="12" t="n">
        <f aca="false">IF(  AND(  1 = K352,  1 = M352  ),  (C352 - H352) * 100,  IF(  AND( 2 = K352,  1 = M352  ),  (J352 - C352) * 100,  0  )  )</f>
        <v>0</v>
      </c>
      <c r="M352" s="6" t="n">
        <f aca="false">IF(  OR(  AND(  1 = K352,  1 = I352  ),  AND(  2 =K352,  1 = G352  )  ),  1,  0  )</f>
        <v>0</v>
      </c>
      <c r="N352" s="0" t="n">
        <f aca="false">IF(  AND(  1 = M352,  0 &lt; L352  ),  1,  0  )</f>
        <v>0</v>
      </c>
    </row>
    <row r="353" customFormat="false" ht="12.8" hidden="false" customHeight="false" outlineLevel="0" collapsed="false">
      <c r="A353" s="5" t="n">
        <v>38155</v>
      </c>
      <c r="B353" s="6" t="n">
        <f aca="false">YEAR(A353)</f>
        <v>2004</v>
      </c>
      <c r="C353" s="7" t="n">
        <v>1231</v>
      </c>
      <c r="D353" s="8" t="n">
        <f aca="false">AVERAGE($C349:$C353)</f>
        <v>1218.4</v>
      </c>
      <c r="E353" s="8" t="n">
        <f aca="false">AVERAGE($C329:$C353)</f>
        <v>1139.12</v>
      </c>
      <c r="F353" s="8" t="n">
        <f aca="false">AVERAGE($C279:$C353)</f>
        <v>1090.8</v>
      </c>
      <c r="G353" s="4" t="n">
        <f aca="false">IF(  AND(  F352 &lt; E352,  F353 &lt; E353,  E353 &lt; D353  ),  1,  0  )</f>
        <v>1</v>
      </c>
      <c r="H353" s="12" t="n">
        <f aca="false">IF(  AND(  1 = G353,  OR(  0 = $K353,  2 = $K353  )  ),  $C353,  IF(  AND(  NOT(  "-" = H352  ),  0 &lt; H352  ),  H352,  0  )  )</f>
        <v>931</v>
      </c>
      <c r="I353" s="4" t="n">
        <f aca="false">IF(  AND(  E352 &lt; F352,  D353 &lt; E353,  E353 &lt; F353  ),  1,  0  )</f>
        <v>0</v>
      </c>
      <c r="J353" s="12" t="n">
        <f aca="false">IF(  AND(  1 = I353,  OR(  0 = $K353,  1 = $K353  )  ),  $C353,  IF(  AND(  NOT(  "-" = J352  ),  0 &lt; J352  ),  J352,  0  )  )</f>
        <v>866</v>
      </c>
      <c r="K353" s="13" t="n">
        <f aca="false">IF(  1 = G352,  1,  IF(  1 = I352,  2,  IF(  OR(  "-" = K352,  1 = M352),  0,  K352  )  )  )</f>
        <v>1</v>
      </c>
      <c r="L353" s="12" t="n">
        <f aca="false">IF(  AND(  1 = K353,  1 = M353  ),  (C353 - H353) * 100,  IF(  AND( 2 = K353,  1 = M353  ),  (J353 - C353) * 100,  0  )  )</f>
        <v>0</v>
      </c>
      <c r="M353" s="6" t="n">
        <f aca="false">IF(  OR(  AND(  1 = K353,  1 = I353  ),  AND(  2 =K353,  1 = G353  )  ),  1,  0  )</f>
        <v>0</v>
      </c>
      <c r="N353" s="0" t="n">
        <f aca="false">IF(  AND(  1 = M353,  0 &lt; L353  ),  1,  0  )</f>
        <v>0</v>
      </c>
    </row>
    <row r="354" customFormat="false" ht="12.8" hidden="false" customHeight="false" outlineLevel="0" collapsed="false">
      <c r="A354" s="5" t="n">
        <v>38156</v>
      </c>
      <c r="B354" s="6" t="n">
        <f aca="false">YEAR(A354)</f>
        <v>2004</v>
      </c>
      <c r="C354" s="7" t="n">
        <v>1220</v>
      </c>
      <c r="D354" s="8" t="n">
        <f aca="false">AVERAGE($C350:$C354)</f>
        <v>1216.4</v>
      </c>
      <c r="E354" s="8" t="n">
        <f aca="false">AVERAGE($C330:$C354)</f>
        <v>1144.6</v>
      </c>
      <c r="F354" s="8" t="n">
        <f aca="false">AVERAGE($C280:$C354)</f>
        <v>1092.6</v>
      </c>
      <c r="G354" s="4" t="n">
        <f aca="false">IF(  AND(  F353 &lt; E353,  F354 &lt; E354,  E354 &lt; D354  ),  1,  0  )</f>
        <v>1</v>
      </c>
      <c r="H354" s="12" t="n">
        <f aca="false">IF(  AND(  1 = G354,  OR(  0 = $K354,  2 = $K354  )  ),  $C354,  IF(  AND(  NOT(  "-" = H353  ),  0 &lt; H353  ),  H353,  0  )  )</f>
        <v>931</v>
      </c>
      <c r="I354" s="4" t="n">
        <f aca="false">IF(  AND(  E353 &lt; F353,  D354 &lt; E354,  E354 &lt; F354  ),  1,  0  )</f>
        <v>0</v>
      </c>
      <c r="J354" s="12" t="n">
        <f aca="false">IF(  AND(  1 = I354,  OR(  0 = $K354,  1 = $K354  )  ),  $C354,  IF(  AND(  NOT(  "-" = J353  ),  0 &lt; J353  ),  J353,  0  )  )</f>
        <v>866</v>
      </c>
      <c r="K354" s="13" t="n">
        <f aca="false">IF(  1 = G353,  1,  IF(  1 = I353,  2,  IF(  OR(  "-" = K353,  1 = M353),  0,  K353  )  )  )</f>
        <v>1</v>
      </c>
      <c r="L354" s="12" t="n">
        <f aca="false">IF(  AND(  1 = K354,  1 = M354  ),  (C354 - H354) * 100,  IF(  AND( 2 = K354,  1 = M354  ),  (J354 - C354) * 100,  0  )  )</f>
        <v>0</v>
      </c>
      <c r="M354" s="6" t="n">
        <f aca="false">IF(  OR(  AND(  1 = K354,  1 = I354  ),  AND(  2 =K354,  1 = G354  )  ),  1,  0  )</f>
        <v>0</v>
      </c>
      <c r="N354" s="0" t="n">
        <f aca="false">IF(  AND(  1 = M354,  0 &lt; L354  ),  1,  0  )</f>
        <v>0</v>
      </c>
    </row>
    <row r="355" customFormat="false" ht="12.8" hidden="false" customHeight="false" outlineLevel="0" collapsed="false">
      <c r="A355" s="5" t="n">
        <v>38159</v>
      </c>
      <c r="B355" s="6" t="n">
        <f aca="false">YEAR(A355)</f>
        <v>2004</v>
      </c>
      <c r="C355" s="7" t="n">
        <v>1211</v>
      </c>
      <c r="D355" s="8" t="n">
        <f aca="false">AVERAGE($C351:$C355)</f>
        <v>1219.6</v>
      </c>
      <c r="E355" s="8" t="n">
        <f aca="false">AVERAGE($C331:$C355)</f>
        <v>1150.04</v>
      </c>
      <c r="F355" s="8" t="n">
        <f aca="false">AVERAGE($C281:$C355)</f>
        <v>1094.05333333333</v>
      </c>
      <c r="G355" s="4" t="n">
        <f aca="false">IF(  AND(  F354 &lt; E354,  F355 &lt; E355,  E355 &lt; D355  ),  1,  0  )</f>
        <v>1</v>
      </c>
      <c r="H355" s="12" t="n">
        <f aca="false">IF(  AND(  1 = G355,  OR(  0 = $K355,  2 = $K355  )  ),  $C355,  IF(  AND(  NOT(  "-" = H354  ),  0 &lt; H354  ),  H354,  0  )  )</f>
        <v>931</v>
      </c>
      <c r="I355" s="4" t="n">
        <f aca="false">IF(  AND(  E354 &lt; F354,  D355 &lt; E355,  E355 &lt; F355  ),  1,  0  )</f>
        <v>0</v>
      </c>
      <c r="J355" s="12" t="n">
        <f aca="false">IF(  AND(  1 = I355,  OR(  0 = $K355,  1 = $K355  )  ),  $C355,  IF(  AND(  NOT(  "-" = J354  ),  0 &lt; J354  ),  J354,  0  )  )</f>
        <v>866</v>
      </c>
      <c r="K355" s="13" t="n">
        <f aca="false">IF(  1 = G354,  1,  IF(  1 = I354,  2,  IF(  OR(  "-" = K354,  1 = M354),  0,  K354  )  )  )</f>
        <v>1</v>
      </c>
      <c r="L355" s="12" t="n">
        <f aca="false">IF(  AND(  1 = K355,  1 = M355  ),  (C355 - H355) * 100,  IF(  AND( 2 = K355,  1 = M355  ),  (J355 - C355) * 100,  0  )  )</f>
        <v>0</v>
      </c>
      <c r="M355" s="6" t="n">
        <f aca="false">IF(  OR(  AND(  1 = K355,  1 = I355  ),  AND(  2 =K355,  1 = G355  )  ),  1,  0  )</f>
        <v>0</v>
      </c>
      <c r="N355" s="0" t="n">
        <f aca="false">IF(  AND(  1 = M355,  0 &lt; L355  ),  1,  0  )</f>
        <v>0</v>
      </c>
    </row>
    <row r="356" customFormat="false" ht="12.8" hidden="false" customHeight="false" outlineLevel="0" collapsed="false">
      <c r="A356" s="5" t="n">
        <v>38160</v>
      </c>
      <c r="B356" s="6" t="n">
        <f aca="false">YEAR(A356)</f>
        <v>2004</v>
      </c>
      <c r="C356" s="7" t="n">
        <v>1263</v>
      </c>
      <c r="D356" s="8" t="n">
        <f aca="false">AVERAGE($C352:$C356)</f>
        <v>1229</v>
      </c>
      <c r="E356" s="8" t="n">
        <f aca="false">AVERAGE($C332:$C356)</f>
        <v>1158.24</v>
      </c>
      <c r="F356" s="8" t="n">
        <f aca="false">AVERAGE($C282:$C356)</f>
        <v>1096.30666666667</v>
      </c>
      <c r="G356" s="4" t="n">
        <f aca="false">IF(  AND(  F355 &lt; E355,  F356 &lt; E356,  E356 &lt; D356  ),  1,  0  )</f>
        <v>1</v>
      </c>
      <c r="H356" s="12" t="n">
        <f aca="false">IF(  AND(  1 = G356,  OR(  0 = $K356,  2 = $K356  )  ),  $C356,  IF(  AND(  NOT(  "-" = H355  ),  0 &lt; H355  ),  H355,  0  )  )</f>
        <v>931</v>
      </c>
      <c r="I356" s="4" t="n">
        <f aca="false">IF(  AND(  E355 &lt; F355,  D356 &lt; E356,  E356 &lt; F356  ),  1,  0  )</f>
        <v>0</v>
      </c>
      <c r="J356" s="12" t="n">
        <f aca="false">IF(  AND(  1 = I356,  OR(  0 = $K356,  1 = $K356  )  ),  $C356,  IF(  AND(  NOT(  "-" = J355  ),  0 &lt; J355  ),  J355,  0  )  )</f>
        <v>866</v>
      </c>
      <c r="K356" s="13" t="n">
        <f aca="false">IF(  1 = G355,  1,  IF(  1 = I355,  2,  IF(  OR(  "-" = K355,  1 = M355),  0,  K355  )  )  )</f>
        <v>1</v>
      </c>
      <c r="L356" s="12" t="n">
        <f aca="false">IF(  AND(  1 = K356,  1 = M356  ),  (C356 - H356) * 100,  IF(  AND( 2 = K356,  1 = M356  ),  (J356 - C356) * 100,  0  )  )</f>
        <v>0</v>
      </c>
      <c r="M356" s="6" t="n">
        <f aca="false">IF(  OR(  AND(  1 = K356,  1 = I356  ),  AND(  2 =K356,  1 = G356  )  ),  1,  0  )</f>
        <v>0</v>
      </c>
      <c r="N356" s="0" t="n">
        <f aca="false">IF(  AND(  1 = M356,  0 &lt; L356  ),  1,  0  )</f>
        <v>0</v>
      </c>
    </row>
    <row r="357" customFormat="false" ht="12.8" hidden="false" customHeight="false" outlineLevel="0" collapsed="false">
      <c r="A357" s="5" t="n">
        <v>38161</v>
      </c>
      <c r="B357" s="6" t="n">
        <f aca="false">YEAR(A357)</f>
        <v>2004</v>
      </c>
      <c r="C357" s="7" t="n">
        <v>1253</v>
      </c>
      <c r="D357" s="8" t="n">
        <f aca="false">AVERAGE($C353:$C357)</f>
        <v>1235.6</v>
      </c>
      <c r="E357" s="8" t="n">
        <f aca="false">AVERAGE($C333:$C357)</f>
        <v>1166.04</v>
      </c>
      <c r="F357" s="8" t="n">
        <f aca="false">AVERAGE($C283:$C357)</f>
        <v>1098.81333333333</v>
      </c>
      <c r="G357" s="4" t="n">
        <f aca="false">IF(  AND(  F356 &lt; E356,  F357 &lt; E357,  E357 &lt; D357  ),  1,  0  )</f>
        <v>1</v>
      </c>
      <c r="H357" s="12" t="n">
        <f aca="false">IF(  AND(  1 = G357,  OR(  0 = $K357,  2 = $K357  )  ),  $C357,  IF(  AND(  NOT(  "-" = H356  ),  0 &lt; H356  ),  H356,  0  )  )</f>
        <v>931</v>
      </c>
      <c r="I357" s="4" t="n">
        <f aca="false">IF(  AND(  E356 &lt; F356,  D357 &lt; E357,  E357 &lt; F357  ),  1,  0  )</f>
        <v>0</v>
      </c>
      <c r="J357" s="12" t="n">
        <f aca="false">IF(  AND(  1 = I357,  OR(  0 = $K357,  1 = $K357  )  ),  $C357,  IF(  AND(  NOT(  "-" = J356  ),  0 &lt; J356  ),  J356,  0  )  )</f>
        <v>866</v>
      </c>
      <c r="K357" s="13" t="n">
        <f aca="false">IF(  1 = G356,  1,  IF(  1 = I356,  2,  IF(  OR(  "-" = K356,  1 = M356),  0,  K356  )  )  )</f>
        <v>1</v>
      </c>
      <c r="L357" s="12" t="n">
        <f aca="false">IF(  AND(  1 = K357,  1 = M357  ),  (C357 - H357) * 100,  IF(  AND( 2 = K357,  1 = M357  ),  (J357 - C357) * 100,  0  )  )</f>
        <v>0</v>
      </c>
      <c r="M357" s="6" t="n">
        <f aca="false">IF(  OR(  AND(  1 = K357,  1 = I357  ),  AND(  2 =K357,  1 = G357  )  ),  1,  0  )</f>
        <v>0</v>
      </c>
      <c r="N357" s="0" t="n">
        <f aca="false">IF(  AND(  1 = M357,  0 &lt; L357  ),  1,  0  )</f>
        <v>0</v>
      </c>
    </row>
    <row r="358" customFormat="false" ht="12.8" hidden="false" customHeight="false" outlineLevel="0" collapsed="false">
      <c r="A358" s="5" t="n">
        <v>38162</v>
      </c>
      <c r="B358" s="6" t="n">
        <f aca="false">YEAR(A358)</f>
        <v>2004</v>
      </c>
      <c r="C358" s="7" t="n">
        <v>1257</v>
      </c>
      <c r="D358" s="8" t="n">
        <f aca="false">AVERAGE($C354:$C358)</f>
        <v>1240.8</v>
      </c>
      <c r="E358" s="8" t="n">
        <f aca="false">AVERAGE($C334:$C358)</f>
        <v>1175.2</v>
      </c>
      <c r="F358" s="8" t="n">
        <f aca="false">AVERAGE($C284:$C358)</f>
        <v>1100.94666666667</v>
      </c>
      <c r="G358" s="4" t="n">
        <f aca="false">IF(  AND(  F357 &lt; E357,  F358 &lt; E358,  E358 &lt; D358  ),  1,  0  )</f>
        <v>1</v>
      </c>
      <c r="H358" s="12" t="n">
        <f aca="false">IF(  AND(  1 = G358,  OR(  0 = $K358,  2 = $K358  )  ),  $C358,  IF(  AND(  NOT(  "-" = H357  ),  0 &lt; H357  ),  H357,  0  )  )</f>
        <v>931</v>
      </c>
      <c r="I358" s="4" t="n">
        <f aca="false">IF(  AND(  E357 &lt; F357,  D358 &lt; E358,  E358 &lt; F358  ),  1,  0  )</f>
        <v>0</v>
      </c>
      <c r="J358" s="12" t="n">
        <f aca="false">IF(  AND(  1 = I358,  OR(  0 = $K358,  1 = $K358  )  ),  $C358,  IF(  AND(  NOT(  "-" = J357  ),  0 &lt; J357  ),  J357,  0  )  )</f>
        <v>866</v>
      </c>
      <c r="K358" s="13" t="n">
        <f aca="false">IF(  1 = G357,  1,  IF(  1 = I357,  2,  IF(  OR(  "-" = K357,  1 = M357),  0,  K357  )  )  )</f>
        <v>1</v>
      </c>
      <c r="L358" s="12" t="n">
        <f aca="false">IF(  AND(  1 = K358,  1 = M358  ),  (C358 - H358) * 100,  IF(  AND( 2 = K358,  1 = M358  ),  (J358 - C358) * 100,  0  )  )</f>
        <v>0</v>
      </c>
      <c r="M358" s="6" t="n">
        <f aca="false">IF(  OR(  AND(  1 = K358,  1 = I358  ),  AND(  2 =K358,  1 = G358  )  ),  1,  0  )</f>
        <v>0</v>
      </c>
      <c r="N358" s="0" t="n">
        <f aca="false">IF(  AND(  1 = M358,  0 &lt; L358  ),  1,  0  )</f>
        <v>0</v>
      </c>
    </row>
    <row r="359" customFormat="false" ht="12.8" hidden="false" customHeight="false" outlineLevel="0" collapsed="false">
      <c r="A359" s="5" t="n">
        <v>38163</v>
      </c>
      <c r="B359" s="6" t="n">
        <f aca="false">YEAR(A359)</f>
        <v>2004</v>
      </c>
      <c r="C359" s="7" t="n">
        <v>1278</v>
      </c>
      <c r="D359" s="8" t="n">
        <f aca="false">AVERAGE($C355:$C359)</f>
        <v>1252.4</v>
      </c>
      <c r="E359" s="8" t="n">
        <f aca="false">AVERAGE($C335:$C359)</f>
        <v>1185.2</v>
      </c>
      <c r="F359" s="8" t="n">
        <f aca="false">AVERAGE($C285:$C359)</f>
        <v>1103.32</v>
      </c>
      <c r="G359" s="4" t="n">
        <f aca="false">IF(  AND(  F358 &lt; E358,  F359 &lt; E359,  E359 &lt; D359  ),  1,  0  )</f>
        <v>1</v>
      </c>
      <c r="H359" s="12" t="n">
        <f aca="false">IF(  AND(  1 = G359,  OR(  0 = $K359,  2 = $K359  )  ),  $C359,  IF(  AND(  NOT(  "-" = H358  ),  0 &lt; H358  ),  H358,  0  )  )</f>
        <v>931</v>
      </c>
      <c r="I359" s="4" t="n">
        <f aca="false">IF(  AND(  E358 &lt; F358,  D359 &lt; E359,  E359 &lt; F359  ),  1,  0  )</f>
        <v>0</v>
      </c>
      <c r="J359" s="12" t="n">
        <f aca="false">IF(  AND(  1 = I359,  OR(  0 = $K359,  1 = $K359  )  ),  $C359,  IF(  AND(  NOT(  "-" = J358  ),  0 &lt; J358  ),  J358,  0  )  )</f>
        <v>866</v>
      </c>
      <c r="K359" s="13" t="n">
        <f aca="false">IF(  1 = G358,  1,  IF(  1 = I358,  2,  IF(  OR(  "-" = K358,  1 = M358),  0,  K358  )  )  )</f>
        <v>1</v>
      </c>
      <c r="L359" s="12" t="n">
        <f aca="false">IF(  AND(  1 = K359,  1 = M359  ),  (C359 - H359) * 100,  IF(  AND( 2 = K359,  1 = M359  ),  (J359 - C359) * 100,  0  )  )</f>
        <v>0</v>
      </c>
      <c r="M359" s="6" t="n">
        <f aca="false">IF(  OR(  AND(  1 = K359,  1 = I359  ),  AND(  2 =K359,  1 = G359  )  ),  1,  0  )</f>
        <v>0</v>
      </c>
      <c r="N359" s="0" t="n">
        <f aca="false">IF(  AND(  1 = M359,  0 &lt; L359  ),  1,  0  )</f>
        <v>0</v>
      </c>
    </row>
    <row r="360" customFormat="false" ht="12.8" hidden="false" customHeight="false" outlineLevel="0" collapsed="false">
      <c r="A360" s="5" t="n">
        <v>38166</v>
      </c>
      <c r="B360" s="6" t="n">
        <f aca="false">YEAR(A360)</f>
        <v>2004</v>
      </c>
      <c r="C360" s="7" t="n">
        <v>1315</v>
      </c>
      <c r="D360" s="8" t="n">
        <f aca="false">AVERAGE($C356:$C360)</f>
        <v>1273.2</v>
      </c>
      <c r="E360" s="8" t="n">
        <f aca="false">AVERAGE($C336:$C360)</f>
        <v>1196.08</v>
      </c>
      <c r="F360" s="8" t="n">
        <f aca="false">AVERAGE($C286:$C360)</f>
        <v>1106.13333333333</v>
      </c>
      <c r="G360" s="4" t="n">
        <f aca="false">IF(  AND(  F359 &lt; E359,  F360 &lt; E360,  E360 &lt; D360  ),  1,  0  )</f>
        <v>1</v>
      </c>
      <c r="H360" s="12" t="n">
        <f aca="false">IF(  AND(  1 = G360,  OR(  0 = $K360,  2 = $K360  )  ),  $C360,  IF(  AND(  NOT(  "-" = H359  ),  0 &lt; H359  ),  H359,  0  )  )</f>
        <v>931</v>
      </c>
      <c r="I360" s="4" t="n">
        <f aca="false">IF(  AND(  E359 &lt; F359,  D360 &lt; E360,  E360 &lt; F360  ),  1,  0  )</f>
        <v>0</v>
      </c>
      <c r="J360" s="12" t="n">
        <f aca="false">IF(  AND(  1 = I360,  OR(  0 = $K360,  1 = $K360  )  ),  $C360,  IF(  AND(  NOT(  "-" = J359  ),  0 &lt; J359  ),  J359,  0  )  )</f>
        <v>866</v>
      </c>
      <c r="K360" s="13" t="n">
        <f aca="false">IF(  1 = G359,  1,  IF(  1 = I359,  2,  IF(  OR(  "-" = K359,  1 = M359),  0,  K359  )  )  )</f>
        <v>1</v>
      </c>
      <c r="L360" s="12" t="n">
        <f aca="false">IF(  AND(  1 = K360,  1 = M360  ),  (C360 - H360) * 100,  IF(  AND( 2 = K360,  1 = M360  ),  (J360 - C360) * 100,  0  )  )</f>
        <v>0</v>
      </c>
      <c r="M360" s="6" t="n">
        <f aca="false">IF(  OR(  AND(  1 = K360,  1 = I360  ),  AND(  2 =K360,  1 = G360  )  ),  1,  0  )</f>
        <v>0</v>
      </c>
      <c r="N360" s="0" t="n">
        <f aca="false">IF(  AND(  1 = M360,  0 &lt; L360  ),  1,  0  )</f>
        <v>0</v>
      </c>
    </row>
    <row r="361" customFormat="false" ht="12.8" hidden="false" customHeight="false" outlineLevel="0" collapsed="false">
      <c r="A361" s="5" t="n">
        <v>38167</v>
      </c>
      <c r="B361" s="6" t="n">
        <f aca="false">YEAR(A361)</f>
        <v>2004</v>
      </c>
      <c r="C361" s="7" t="n">
        <v>1304</v>
      </c>
      <c r="D361" s="8" t="n">
        <f aca="false">AVERAGE($C357:$C361)</f>
        <v>1281.4</v>
      </c>
      <c r="E361" s="8" t="n">
        <f aca="false">AVERAGE($C337:$C361)</f>
        <v>1206.64</v>
      </c>
      <c r="F361" s="8" t="n">
        <f aca="false">AVERAGE($C287:$C361)</f>
        <v>1108.94666666667</v>
      </c>
      <c r="G361" s="4" t="n">
        <f aca="false">IF(  AND(  F360 &lt; E360,  F361 &lt; E361,  E361 &lt; D361  ),  1,  0  )</f>
        <v>1</v>
      </c>
      <c r="H361" s="12" t="n">
        <f aca="false">IF(  AND(  1 = G361,  OR(  0 = $K361,  2 = $K361  )  ),  $C361,  IF(  AND(  NOT(  "-" = H360  ),  0 &lt; H360  ),  H360,  0  )  )</f>
        <v>931</v>
      </c>
      <c r="I361" s="4" t="n">
        <f aca="false">IF(  AND(  E360 &lt; F360,  D361 &lt; E361,  E361 &lt; F361  ),  1,  0  )</f>
        <v>0</v>
      </c>
      <c r="J361" s="12" t="n">
        <f aca="false">IF(  AND(  1 = I361,  OR(  0 = $K361,  1 = $K361  )  ),  $C361,  IF(  AND(  NOT(  "-" = J360  ),  0 &lt; J360  ),  J360,  0  )  )</f>
        <v>866</v>
      </c>
      <c r="K361" s="13" t="n">
        <f aca="false">IF(  1 = G360,  1,  IF(  1 = I360,  2,  IF(  OR(  "-" = K360,  1 = M360),  0,  K360  )  )  )</f>
        <v>1</v>
      </c>
      <c r="L361" s="12" t="n">
        <f aca="false">IF(  AND(  1 = K361,  1 = M361  ),  (C361 - H361) * 100,  IF(  AND( 2 = K361,  1 = M361  ),  (J361 - C361) * 100,  0  )  )</f>
        <v>0</v>
      </c>
      <c r="M361" s="6" t="n">
        <f aca="false">IF(  OR(  AND(  1 = K361,  1 = I361  ),  AND(  2 =K361,  1 = G361  )  ),  1,  0  )</f>
        <v>0</v>
      </c>
      <c r="N361" s="0" t="n">
        <f aca="false">IF(  AND(  1 = M361,  0 &lt; L361  ),  1,  0  )</f>
        <v>0</v>
      </c>
    </row>
    <row r="362" customFormat="false" ht="12.8" hidden="false" customHeight="false" outlineLevel="0" collapsed="false">
      <c r="A362" s="5" t="n">
        <v>38168</v>
      </c>
      <c r="B362" s="6" t="n">
        <f aca="false">YEAR(A362)</f>
        <v>2004</v>
      </c>
      <c r="C362" s="7" t="n">
        <v>1270</v>
      </c>
      <c r="D362" s="8" t="n">
        <f aca="false">AVERAGE($C358:$C362)</f>
        <v>1284.8</v>
      </c>
      <c r="E362" s="8" t="n">
        <f aca="false">AVERAGE($C338:$C362)</f>
        <v>1214.96</v>
      </c>
      <c r="F362" s="8" t="n">
        <f aca="false">AVERAGE($C288:$C362)</f>
        <v>1111.73333333333</v>
      </c>
      <c r="G362" s="4" t="n">
        <f aca="false">IF(  AND(  F361 &lt; E361,  F362 &lt; E362,  E362 &lt; D362  ),  1,  0  )</f>
        <v>1</v>
      </c>
      <c r="H362" s="12" t="n">
        <f aca="false">IF(  AND(  1 = G362,  OR(  0 = $K362,  2 = $K362  )  ),  $C362,  IF(  AND(  NOT(  "-" = H361  ),  0 &lt; H361  ),  H361,  0  )  )</f>
        <v>931</v>
      </c>
      <c r="I362" s="4" t="n">
        <f aca="false">IF(  AND(  E361 &lt; F361,  D362 &lt; E362,  E362 &lt; F362  ),  1,  0  )</f>
        <v>0</v>
      </c>
      <c r="J362" s="12" t="n">
        <f aca="false">IF(  AND(  1 = I362,  OR(  0 = $K362,  1 = $K362  )  ),  $C362,  IF(  AND(  NOT(  "-" = J361  ),  0 &lt; J361  ),  J361,  0  )  )</f>
        <v>866</v>
      </c>
      <c r="K362" s="13" t="n">
        <f aca="false">IF(  1 = G361,  1,  IF(  1 = I361,  2,  IF(  OR(  "-" = K361,  1 = M361),  0,  K361  )  )  )</f>
        <v>1</v>
      </c>
      <c r="L362" s="12" t="n">
        <f aca="false">IF(  AND(  1 = K362,  1 = M362  ),  (C362 - H362) * 100,  IF(  AND( 2 = K362,  1 = M362  ),  (J362 - C362) * 100,  0  )  )</f>
        <v>0</v>
      </c>
      <c r="M362" s="6" t="n">
        <f aca="false">IF(  OR(  AND(  1 = K362,  1 = I362  ),  AND(  2 =K362,  1 = G362  )  ),  1,  0  )</f>
        <v>0</v>
      </c>
      <c r="N362" s="0" t="n">
        <f aca="false">IF(  AND(  1 = M362,  0 &lt; L362  ),  1,  0  )</f>
        <v>0</v>
      </c>
    </row>
    <row r="363" customFormat="false" ht="12.8" hidden="false" customHeight="false" outlineLevel="0" collapsed="false">
      <c r="A363" s="5" t="n">
        <v>38169</v>
      </c>
      <c r="B363" s="6" t="n">
        <f aca="false">YEAR(A363)</f>
        <v>2004</v>
      </c>
      <c r="C363" s="7" t="n">
        <v>1269</v>
      </c>
      <c r="D363" s="8" t="n">
        <f aca="false">AVERAGE($C359:$C363)</f>
        <v>1287.2</v>
      </c>
      <c r="E363" s="8" t="n">
        <f aca="false">AVERAGE($C339:$C363)</f>
        <v>1223.08</v>
      </c>
      <c r="F363" s="8" t="n">
        <f aca="false">AVERAGE($C289:$C363)</f>
        <v>1114.8</v>
      </c>
      <c r="G363" s="4" t="n">
        <f aca="false">IF(  AND(  F362 &lt; E362,  F363 &lt; E363,  E363 &lt; D363  ),  1,  0  )</f>
        <v>1</v>
      </c>
      <c r="H363" s="12" t="n">
        <f aca="false">IF(  AND(  1 = G363,  OR(  0 = $K363,  2 = $K363  )  ),  $C363,  IF(  AND(  NOT(  "-" = H362  ),  0 &lt; H362  ),  H362,  0  )  )</f>
        <v>931</v>
      </c>
      <c r="I363" s="4" t="n">
        <f aca="false">IF(  AND(  E362 &lt; F362,  D363 &lt; E363,  E363 &lt; F363  ),  1,  0  )</f>
        <v>0</v>
      </c>
      <c r="J363" s="12" t="n">
        <f aca="false">IF(  AND(  1 = I363,  OR(  0 = $K363,  1 = $K363  )  ),  $C363,  IF(  AND(  NOT(  "-" = J362  ),  0 &lt; J362  ),  J362,  0  )  )</f>
        <v>866</v>
      </c>
      <c r="K363" s="13" t="n">
        <f aca="false">IF(  1 = G362,  1,  IF(  1 = I362,  2,  IF(  OR(  "-" = K362,  1 = M362),  0,  K362  )  )  )</f>
        <v>1</v>
      </c>
      <c r="L363" s="12" t="n">
        <f aca="false">IF(  AND(  1 = K363,  1 = M363  ),  (C363 - H363) * 100,  IF(  AND( 2 = K363,  1 = M363  ),  (J363 - C363) * 100,  0  )  )</f>
        <v>0</v>
      </c>
      <c r="M363" s="6" t="n">
        <f aca="false">IF(  OR(  AND(  1 = K363,  1 = I363  ),  AND(  2 =K363,  1 = G363  )  ),  1,  0  )</f>
        <v>0</v>
      </c>
      <c r="N363" s="0" t="n">
        <f aca="false">IF(  AND(  1 = M363,  0 &lt; L363  ),  1,  0  )</f>
        <v>0</v>
      </c>
    </row>
    <row r="364" customFormat="false" ht="12.8" hidden="false" customHeight="false" outlineLevel="0" collapsed="false">
      <c r="A364" s="5" t="n">
        <v>38170</v>
      </c>
      <c r="B364" s="6" t="n">
        <f aca="false">YEAR(A364)</f>
        <v>2004</v>
      </c>
      <c r="C364" s="7" t="n">
        <v>1265</v>
      </c>
      <c r="D364" s="8" t="n">
        <f aca="false">AVERAGE($C360:$C364)</f>
        <v>1284.6</v>
      </c>
      <c r="E364" s="8" t="n">
        <f aca="false">AVERAGE($C340:$C364)</f>
        <v>1228.52</v>
      </c>
      <c r="F364" s="8" t="n">
        <f aca="false">AVERAGE($C290:$C364)</f>
        <v>1117.78666666667</v>
      </c>
      <c r="G364" s="4" t="n">
        <f aca="false">IF(  AND(  F363 &lt; E363,  F364 &lt; E364,  E364 &lt; D364  ),  1,  0  )</f>
        <v>1</v>
      </c>
      <c r="H364" s="12" t="n">
        <f aca="false">IF(  AND(  1 = G364,  OR(  0 = $K364,  2 = $K364  )  ),  $C364,  IF(  AND(  NOT(  "-" = H363  ),  0 &lt; H363  ),  H363,  0  )  )</f>
        <v>931</v>
      </c>
      <c r="I364" s="4" t="n">
        <f aca="false">IF(  AND(  E363 &lt; F363,  D364 &lt; E364,  E364 &lt; F364  ),  1,  0  )</f>
        <v>0</v>
      </c>
      <c r="J364" s="12" t="n">
        <f aca="false">IF(  AND(  1 = I364,  OR(  0 = $K364,  1 = $K364  )  ),  $C364,  IF(  AND(  NOT(  "-" = J363  ),  0 &lt; J363  ),  J363,  0  )  )</f>
        <v>866</v>
      </c>
      <c r="K364" s="13" t="n">
        <f aca="false">IF(  1 = G363,  1,  IF(  1 = I363,  2,  IF(  OR(  "-" = K363,  1 = M363),  0,  K363  )  )  )</f>
        <v>1</v>
      </c>
      <c r="L364" s="12" t="n">
        <f aca="false">IF(  AND(  1 = K364,  1 = M364  ),  (C364 - H364) * 100,  IF(  AND( 2 = K364,  1 = M364  ),  (J364 - C364) * 100,  0  )  )</f>
        <v>0</v>
      </c>
      <c r="M364" s="6" t="n">
        <f aca="false">IF(  OR(  AND(  1 = K364,  1 = I364  ),  AND(  2 =K364,  1 = G364  )  ),  1,  0  )</f>
        <v>0</v>
      </c>
      <c r="N364" s="0" t="n">
        <f aca="false">IF(  AND(  1 = M364,  0 &lt; L364  ),  1,  0  )</f>
        <v>0</v>
      </c>
    </row>
    <row r="365" customFormat="false" ht="12.8" hidden="false" customHeight="false" outlineLevel="0" collapsed="false">
      <c r="A365" s="5" t="n">
        <v>38173</v>
      </c>
      <c r="B365" s="6" t="n">
        <f aca="false">YEAR(A365)</f>
        <v>2004</v>
      </c>
      <c r="C365" s="7" t="n">
        <v>1271</v>
      </c>
      <c r="D365" s="8" t="n">
        <f aca="false">AVERAGE($C361:$C365)</f>
        <v>1275.8</v>
      </c>
      <c r="E365" s="8" t="n">
        <f aca="false">AVERAGE($C341:$C365)</f>
        <v>1234.04</v>
      </c>
      <c r="F365" s="8" t="n">
        <f aca="false">AVERAGE($C291:$C365)</f>
        <v>1121.10666666667</v>
      </c>
      <c r="G365" s="4" t="n">
        <f aca="false">IF(  AND(  F364 &lt; E364,  F365 &lt; E365,  E365 &lt; D365  ),  1,  0  )</f>
        <v>1</v>
      </c>
      <c r="H365" s="12" t="n">
        <f aca="false">IF(  AND(  1 = G365,  OR(  0 = $K365,  2 = $K365  )  ),  $C365,  IF(  AND(  NOT(  "-" = H364  ),  0 &lt; H364  ),  H364,  0  )  )</f>
        <v>931</v>
      </c>
      <c r="I365" s="4" t="n">
        <f aca="false">IF(  AND(  E364 &lt; F364,  D365 &lt; E365,  E365 &lt; F365  ),  1,  0  )</f>
        <v>0</v>
      </c>
      <c r="J365" s="12" t="n">
        <f aca="false">IF(  AND(  1 = I365,  OR(  0 = $K365,  1 = $K365  )  ),  $C365,  IF(  AND(  NOT(  "-" = J364  ),  0 &lt; J364  ),  J364,  0  )  )</f>
        <v>866</v>
      </c>
      <c r="K365" s="13" t="n">
        <f aca="false">IF(  1 = G364,  1,  IF(  1 = I364,  2,  IF(  OR(  "-" = K364,  1 = M364),  0,  K364  )  )  )</f>
        <v>1</v>
      </c>
      <c r="L365" s="12" t="n">
        <f aca="false">IF(  AND(  1 = K365,  1 = M365  ),  (C365 - H365) * 100,  IF(  AND( 2 = K365,  1 = M365  ),  (J365 - C365) * 100,  0  )  )</f>
        <v>0</v>
      </c>
      <c r="M365" s="6" t="n">
        <f aca="false">IF(  OR(  AND(  1 = K365,  1 = I365  ),  AND(  2 =K365,  1 = G365  )  ),  1,  0  )</f>
        <v>0</v>
      </c>
      <c r="N365" s="0" t="n">
        <f aca="false">IF(  AND(  1 = M365,  0 &lt; L365  ),  1,  0  )</f>
        <v>0</v>
      </c>
    </row>
    <row r="366" customFormat="false" ht="12.8" hidden="false" customHeight="false" outlineLevel="0" collapsed="false">
      <c r="A366" s="5" t="n">
        <v>38174</v>
      </c>
      <c r="B366" s="6" t="n">
        <f aca="false">YEAR(A366)</f>
        <v>2004</v>
      </c>
      <c r="C366" s="7" t="n">
        <v>1287</v>
      </c>
      <c r="D366" s="8" t="n">
        <f aca="false">AVERAGE($C362:$C366)</f>
        <v>1272.4</v>
      </c>
      <c r="E366" s="8" t="n">
        <f aca="false">AVERAGE($C342:$C366)</f>
        <v>1239.04</v>
      </c>
      <c r="F366" s="8" t="n">
        <f aca="false">AVERAGE($C292:$C366)</f>
        <v>1124.6</v>
      </c>
      <c r="G366" s="4" t="n">
        <f aca="false">IF(  AND(  F365 &lt; E365,  F366 &lt; E366,  E366 &lt; D366  ),  1,  0  )</f>
        <v>1</v>
      </c>
      <c r="H366" s="12" t="n">
        <f aca="false">IF(  AND(  1 = G366,  OR(  0 = $K366,  2 = $K366  )  ),  $C366,  IF(  AND(  NOT(  "-" = H365  ),  0 &lt; H365  ),  H365,  0  )  )</f>
        <v>931</v>
      </c>
      <c r="I366" s="4" t="n">
        <f aca="false">IF(  AND(  E365 &lt; F365,  D366 &lt; E366,  E366 &lt; F366  ),  1,  0  )</f>
        <v>0</v>
      </c>
      <c r="J366" s="12" t="n">
        <f aca="false">IF(  AND(  1 = I366,  OR(  0 = $K366,  1 = $K366  )  ),  $C366,  IF(  AND(  NOT(  "-" = J365  ),  0 &lt; J365  ),  J365,  0  )  )</f>
        <v>866</v>
      </c>
      <c r="K366" s="13" t="n">
        <f aca="false">IF(  1 = G365,  1,  IF(  1 = I365,  2,  IF(  OR(  "-" = K365,  1 = M365),  0,  K365  )  )  )</f>
        <v>1</v>
      </c>
      <c r="L366" s="12" t="n">
        <f aca="false">IF(  AND(  1 = K366,  1 = M366  ),  (C366 - H366) * 100,  IF(  AND( 2 = K366,  1 = M366  ),  (J366 - C366) * 100,  0  )  )</f>
        <v>0</v>
      </c>
      <c r="M366" s="6" t="n">
        <f aca="false">IF(  OR(  AND(  1 = K366,  1 = I366  ),  AND(  2 =K366,  1 = G366  )  ),  1,  0  )</f>
        <v>0</v>
      </c>
      <c r="N366" s="0" t="n">
        <f aca="false">IF(  AND(  1 = M366,  0 &lt; L366  ),  1,  0  )</f>
        <v>0</v>
      </c>
    </row>
    <row r="367" customFormat="false" ht="12.8" hidden="false" customHeight="false" outlineLevel="0" collapsed="false">
      <c r="A367" s="5" t="n">
        <v>38175</v>
      </c>
      <c r="B367" s="6" t="n">
        <f aca="false">YEAR(A367)</f>
        <v>2004</v>
      </c>
      <c r="C367" s="7" t="n">
        <v>1266</v>
      </c>
      <c r="D367" s="8" t="n">
        <f aca="false">AVERAGE($C363:$C367)</f>
        <v>1271.6</v>
      </c>
      <c r="E367" s="8" t="n">
        <f aca="false">AVERAGE($C343:$C367)</f>
        <v>1242.72</v>
      </c>
      <c r="F367" s="8" t="n">
        <f aca="false">AVERAGE($C293:$C367)</f>
        <v>1127.73333333333</v>
      </c>
      <c r="G367" s="4" t="n">
        <f aca="false">IF(  AND(  F366 &lt; E366,  F367 &lt; E367,  E367 &lt; D367  ),  1,  0  )</f>
        <v>1</v>
      </c>
      <c r="H367" s="12" t="n">
        <f aca="false">IF(  AND(  1 = G367,  OR(  0 = $K367,  2 = $K367  )  ),  $C367,  IF(  AND(  NOT(  "-" = H366  ),  0 &lt; H366  ),  H366,  0  )  )</f>
        <v>931</v>
      </c>
      <c r="I367" s="4" t="n">
        <f aca="false">IF(  AND(  E366 &lt; F366,  D367 &lt; E367,  E367 &lt; F367  ),  1,  0  )</f>
        <v>0</v>
      </c>
      <c r="J367" s="12" t="n">
        <f aca="false">IF(  AND(  1 = I367,  OR(  0 = $K367,  1 = $K367  )  ),  $C367,  IF(  AND(  NOT(  "-" = J366  ),  0 &lt; J366  ),  J366,  0  )  )</f>
        <v>866</v>
      </c>
      <c r="K367" s="13" t="n">
        <f aca="false">IF(  1 = G366,  1,  IF(  1 = I366,  2,  IF(  OR(  "-" = K366,  1 = M366),  0,  K366  )  )  )</f>
        <v>1</v>
      </c>
      <c r="L367" s="12" t="n">
        <f aca="false">IF(  AND(  1 = K367,  1 = M367  ),  (C367 - H367) * 100,  IF(  AND( 2 = K367,  1 = M367  ),  (J367 - C367) * 100,  0  )  )</f>
        <v>0</v>
      </c>
      <c r="M367" s="6" t="n">
        <f aca="false">IF(  OR(  AND(  1 = K367,  1 = I367  ),  AND(  2 =K367,  1 = G367  )  ),  1,  0  )</f>
        <v>0</v>
      </c>
      <c r="N367" s="0" t="n">
        <f aca="false">IF(  AND(  1 = M367,  0 &lt; L367  ),  1,  0  )</f>
        <v>0</v>
      </c>
    </row>
    <row r="368" customFormat="false" ht="12.8" hidden="false" customHeight="false" outlineLevel="0" collapsed="false">
      <c r="A368" s="5" t="n">
        <v>38176</v>
      </c>
      <c r="B368" s="6" t="n">
        <f aca="false">YEAR(A368)</f>
        <v>2004</v>
      </c>
      <c r="C368" s="7" t="n">
        <v>1268</v>
      </c>
      <c r="D368" s="8" t="n">
        <f aca="false">AVERAGE($C364:$C368)</f>
        <v>1271.4</v>
      </c>
      <c r="E368" s="8" t="n">
        <f aca="false">AVERAGE($C344:$C368)</f>
        <v>1244.96</v>
      </c>
      <c r="F368" s="8" t="n">
        <f aca="false">AVERAGE($C294:$C368)</f>
        <v>1131.06666666667</v>
      </c>
      <c r="G368" s="4" t="n">
        <f aca="false">IF(  AND(  F367 &lt; E367,  F368 &lt; E368,  E368 &lt; D368  ),  1,  0  )</f>
        <v>1</v>
      </c>
      <c r="H368" s="12" t="n">
        <f aca="false">IF(  AND(  1 = G368,  OR(  0 = $K368,  2 = $K368  )  ),  $C368,  IF(  AND(  NOT(  "-" = H367  ),  0 &lt; H367  ),  H367,  0  )  )</f>
        <v>931</v>
      </c>
      <c r="I368" s="4" t="n">
        <f aca="false">IF(  AND(  E367 &lt; F367,  D368 &lt; E368,  E368 &lt; F368  ),  1,  0  )</f>
        <v>0</v>
      </c>
      <c r="J368" s="12" t="n">
        <f aca="false">IF(  AND(  1 = I368,  OR(  0 = $K368,  1 = $K368  )  ),  $C368,  IF(  AND(  NOT(  "-" = J367  ),  0 &lt; J367  ),  J367,  0  )  )</f>
        <v>866</v>
      </c>
      <c r="K368" s="13" t="n">
        <f aca="false">IF(  1 = G367,  1,  IF(  1 = I367,  2,  IF(  OR(  "-" = K367,  1 = M367),  0,  K367  )  )  )</f>
        <v>1</v>
      </c>
      <c r="L368" s="12" t="n">
        <f aca="false">IF(  AND(  1 = K368,  1 = M368  ),  (C368 - H368) * 100,  IF(  AND( 2 = K368,  1 = M368  ),  (J368 - C368) * 100,  0  )  )</f>
        <v>0</v>
      </c>
      <c r="M368" s="6" t="n">
        <f aca="false">IF(  OR(  AND(  1 = K368,  1 = I368  ),  AND(  2 =K368,  1 = G368  )  ),  1,  0  )</f>
        <v>0</v>
      </c>
      <c r="N368" s="0" t="n">
        <f aca="false">IF(  AND(  1 = M368,  0 &lt; L368  ),  1,  0  )</f>
        <v>0</v>
      </c>
    </row>
    <row r="369" customFormat="false" ht="12.8" hidden="false" customHeight="false" outlineLevel="0" collapsed="false">
      <c r="A369" s="5" t="n">
        <v>38177</v>
      </c>
      <c r="B369" s="6" t="n">
        <f aca="false">YEAR(A369)</f>
        <v>2004</v>
      </c>
      <c r="C369" s="7" t="n">
        <v>1281</v>
      </c>
      <c r="D369" s="8" t="n">
        <f aca="false">AVERAGE($C365:$C369)</f>
        <v>1274.6</v>
      </c>
      <c r="E369" s="8" t="n">
        <f aca="false">AVERAGE($C345:$C369)</f>
        <v>1248.36</v>
      </c>
      <c r="F369" s="8" t="n">
        <f aca="false">AVERAGE($C295:$C369)</f>
        <v>1134.54666666667</v>
      </c>
      <c r="G369" s="4" t="n">
        <f aca="false">IF(  AND(  F368 &lt; E368,  F369 &lt; E369,  E369 &lt; D369  ),  1,  0  )</f>
        <v>1</v>
      </c>
      <c r="H369" s="12" t="n">
        <f aca="false">IF(  AND(  1 = G369,  OR(  0 = $K369,  2 = $K369  )  ),  $C369,  IF(  AND(  NOT(  "-" = H368  ),  0 &lt; H368  ),  H368,  0  )  )</f>
        <v>931</v>
      </c>
      <c r="I369" s="4" t="n">
        <f aca="false">IF(  AND(  E368 &lt; F368,  D369 &lt; E369,  E369 &lt; F369  ),  1,  0  )</f>
        <v>0</v>
      </c>
      <c r="J369" s="12" t="n">
        <f aca="false">IF(  AND(  1 = I369,  OR(  0 = $K369,  1 = $K369  )  ),  $C369,  IF(  AND(  NOT(  "-" = J368  ),  0 &lt; J368  ),  J368,  0  )  )</f>
        <v>866</v>
      </c>
      <c r="K369" s="13" t="n">
        <f aca="false">IF(  1 = G368,  1,  IF(  1 = I368,  2,  IF(  OR(  "-" = K368,  1 = M368),  0,  K368  )  )  )</f>
        <v>1</v>
      </c>
      <c r="L369" s="12" t="n">
        <f aca="false">IF(  AND(  1 = K369,  1 = M369  ),  (C369 - H369) * 100,  IF(  AND( 2 = K369,  1 = M369  ),  (J369 - C369) * 100,  0  )  )</f>
        <v>0</v>
      </c>
      <c r="M369" s="6" t="n">
        <f aca="false">IF(  OR(  AND(  1 = K369,  1 = I369  ),  AND(  2 =K369,  1 = G369  )  ),  1,  0  )</f>
        <v>0</v>
      </c>
      <c r="N369" s="0" t="n">
        <f aca="false">IF(  AND(  1 = M369,  0 &lt; L369  ),  1,  0  )</f>
        <v>0</v>
      </c>
    </row>
    <row r="370" customFormat="false" ht="12.8" hidden="false" customHeight="false" outlineLevel="0" collapsed="false">
      <c r="A370" s="5" t="n">
        <v>38180</v>
      </c>
      <c r="B370" s="6" t="n">
        <f aca="false">YEAR(A370)</f>
        <v>2004</v>
      </c>
      <c r="C370" s="7" t="n">
        <v>1271</v>
      </c>
      <c r="D370" s="8" t="n">
        <f aca="false">AVERAGE($C366:$C370)</f>
        <v>1274.6</v>
      </c>
      <c r="E370" s="8" t="n">
        <f aca="false">AVERAGE($C346:$C370)</f>
        <v>1251.36</v>
      </c>
      <c r="F370" s="8" t="n">
        <f aca="false">AVERAGE($C296:$C370)</f>
        <v>1137.62666666667</v>
      </c>
      <c r="G370" s="4" t="n">
        <f aca="false">IF(  AND(  F369 &lt; E369,  F370 &lt; E370,  E370 &lt; D370  ),  1,  0  )</f>
        <v>1</v>
      </c>
      <c r="H370" s="12" t="n">
        <f aca="false">IF(  AND(  1 = G370,  OR(  0 = $K370,  2 = $K370  )  ),  $C370,  IF(  AND(  NOT(  "-" = H369  ),  0 &lt; H369  ),  H369,  0  )  )</f>
        <v>931</v>
      </c>
      <c r="I370" s="4" t="n">
        <f aca="false">IF(  AND(  E369 &lt; F369,  D370 &lt; E370,  E370 &lt; F370  ),  1,  0  )</f>
        <v>0</v>
      </c>
      <c r="J370" s="12" t="n">
        <f aca="false">IF(  AND(  1 = I370,  OR(  0 = $K370,  1 = $K370  )  ),  $C370,  IF(  AND(  NOT(  "-" = J369  ),  0 &lt; J369  ),  J369,  0  )  )</f>
        <v>866</v>
      </c>
      <c r="K370" s="13" t="n">
        <f aca="false">IF(  1 = G369,  1,  IF(  1 = I369,  2,  IF(  OR(  "-" = K369,  1 = M369),  0,  K369  )  )  )</f>
        <v>1</v>
      </c>
      <c r="L370" s="12" t="n">
        <f aca="false">IF(  AND(  1 = K370,  1 = M370  ),  (C370 - H370) * 100,  IF(  AND( 2 = K370,  1 = M370  ),  (J370 - C370) * 100,  0  )  )</f>
        <v>0</v>
      </c>
      <c r="M370" s="6" t="n">
        <f aca="false">IF(  OR(  AND(  1 = K370,  1 = I370  ),  AND(  2 =K370,  1 = G370  )  ),  1,  0  )</f>
        <v>0</v>
      </c>
      <c r="N370" s="0" t="n">
        <f aca="false">IF(  AND(  1 = M370,  0 &lt; L370  ),  1,  0  )</f>
        <v>0</v>
      </c>
    </row>
    <row r="371" customFormat="false" ht="12.8" hidden="false" customHeight="false" outlineLevel="0" collapsed="false">
      <c r="A371" s="5" t="n">
        <v>38181</v>
      </c>
      <c r="B371" s="6" t="n">
        <f aca="false">YEAR(A371)</f>
        <v>2004</v>
      </c>
      <c r="C371" s="7" t="n">
        <v>1250</v>
      </c>
      <c r="D371" s="8" t="n">
        <f aca="false">AVERAGE($C367:$C371)</f>
        <v>1267.2</v>
      </c>
      <c r="E371" s="8" t="n">
        <f aca="false">AVERAGE($C347:$C371)</f>
        <v>1253.6</v>
      </c>
      <c r="F371" s="8" t="n">
        <f aca="false">AVERAGE($C297:$C371)</f>
        <v>1140.54666666667</v>
      </c>
      <c r="G371" s="4" t="n">
        <f aca="false">IF(  AND(  F370 &lt; E370,  F371 &lt; E371,  E371 &lt; D371  ),  1,  0  )</f>
        <v>1</v>
      </c>
      <c r="H371" s="12" t="n">
        <f aca="false">IF(  AND(  1 = G371,  OR(  0 = $K371,  2 = $K371  )  ),  $C371,  IF(  AND(  NOT(  "-" = H370  ),  0 &lt; H370  ),  H370,  0  )  )</f>
        <v>931</v>
      </c>
      <c r="I371" s="4" t="n">
        <f aca="false">IF(  AND(  E370 &lt; F370,  D371 &lt; E371,  E371 &lt; F371  ),  1,  0  )</f>
        <v>0</v>
      </c>
      <c r="J371" s="12" t="n">
        <f aca="false">IF(  AND(  1 = I371,  OR(  0 = $K371,  1 = $K371  )  ),  $C371,  IF(  AND(  NOT(  "-" = J370  ),  0 &lt; J370  ),  J370,  0  )  )</f>
        <v>866</v>
      </c>
      <c r="K371" s="13" t="n">
        <f aca="false">IF(  1 = G370,  1,  IF(  1 = I370,  2,  IF(  OR(  "-" = K370,  1 = M370),  0,  K370  )  )  )</f>
        <v>1</v>
      </c>
      <c r="L371" s="12" t="n">
        <f aca="false">IF(  AND(  1 = K371,  1 = M371  ),  (C371 - H371) * 100,  IF(  AND( 2 = K371,  1 = M371  ),  (J371 - C371) * 100,  0  )  )</f>
        <v>0</v>
      </c>
      <c r="M371" s="6" t="n">
        <f aca="false">IF(  OR(  AND(  1 = K371,  1 = I371  ),  AND(  2 =K371,  1 = G371  )  ),  1,  0  )</f>
        <v>0</v>
      </c>
      <c r="N371" s="0" t="n">
        <f aca="false">IF(  AND(  1 = M371,  0 &lt; L371  ),  1,  0  )</f>
        <v>0</v>
      </c>
    </row>
    <row r="372" customFormat="false" ht="12.8" hidden="false" customHeight="false" outlineLevel="0" collapsed="false">
      <c r="A372" s="5" t="n">
        <v>38182</v>
      </c>
      <c r="B372" s="6" t="n">
        <f aca="false">YEAR(A372)</f>
        <v>2004</v>
      </c>
      <c r="C372" s="7" t="n">
        <v>1201</v>
      </c>
      <c r="D372" s="8" t="n">
        <f aca="false">AVERAGE($C368:$C372)</f>
        <v>1254.2</v>
      </c>
      <c r="E372" s="8" t="n">
        <f aca="false">AVERAGE($C348:$C372)</f>
        <v>1252.92</v>
      </c>
      <c r="F372" s="8" t="n">
        <f aca="false">AVERAGE($C298:$C372)</f>
        <v>1143.12</v>
      </c>
      <c r="G372" s="4" t="n">
        <f aca="false">IF(  AND(  F371 &lt; E371,  F372 &lt; E372,  E372 &lt; D372  ),  1,  0  )</f>
        <v>1</v>
      </c>
      <c r="H372" s="12" t="n">
        <f aca="false">IF(  AND(  1 = G372,  OR(  0 = $K372,  2 = $K372  )  ),  $C372,  IF(  AND(  NOT(  "-" = H371  ),  0 &lt; H371  ),  H371,  0  )  )</f>
        <v>931</v>
      </c>
      <c r="I372" s="4" t="n">
        <f aca="false">IF(  AND(  E371 &lt; F371,  D372 &lt; E372,  E372 &lt; F372  ),  1,  0  )</f>
        <v>0</v>
      </c>
      <c r="J372" s="12" t="n">
        <f aca="false">IF(  AND(  1 = I372,  OR(  0 = $K372,  1 = $K372  )  ),  $C372,  IF(  AND(  NOT(  "-" = J371  ),  0 &lt; J371  ),  J371,  0  )  )</f>
        <v>866</v>
      </c>
      <c r="K372" s="13" t="n">
        <f aca="false">IF(  1 = G371,  1,  IF(  1 = I371,  2,  IF(  OR(  "-" = K371,  1 = M371),  0,  K371  )  )  )</f>
        <v>1</v>
      </c>
      <c r="L372" s="12" t="n">
        <f aca="false">IF(  AND(  1 = K372,  1 = M372  ),  (C372 - H372) * 100,  IF(  AND( 2 = K372,  1 = M372  ),  (J372 - C372) * 100,  0  )  )</f>
        <v>0</v>
      </c>
      <c r="M372" s="6" t="n">
        <f aca="false">IF(  OR(  AND(  1 = K372,  1 = I372  ),  AND(  2 =K372,  1 = G372  )  ),  1,  0  )</f>
        <v>0</v>
      </c>
      <c r="N372" s="0" t="n">
        <f aca="false">IF(  AND(  1 = M372,  0 &lt; L372  ),  1,  0  )</f>
        <v>0</v>
      </c>
    </row>
    <row r="373" customFormat="false" ht="12.8" hidden="false" customHeight="false" outlineLevel="0" collapsed="false">
      <c r="A373" s="5" t="n">
        <v>38183</v>
      </c>
      <c r="B373" s="6" t="n">
        <f aca="false">YEAR(A373)</f>
        <v>2004</v>
      </c>
      <c r="C373" s="7" t="n">
        <v>1195</v>
      </c>
      <c r="D373" s="8" t="n">
        <f aca="false">AVERAGE($C369:$C373)</f>
        <v>1239.6</v>
      </c>
      <c r="E373" s="8" t="n">
        <f aca="false">AVERAGE($C349:$C373)</f>
        <v>1251.48</v>
      </c>
      <c r="F373" s="8" t="n">
        <f aca="false">AVERAGE($C299:$C373)</f>
        <v>1145.18666666667</v>
      </c>
      <c r="G373" s="4" t="n">
        <f aca="false">IF(  AND(  F372 &lt; E372,  F373 &lt; E373,  E373 &lt; D373  ),  1,  0  )</f>
        <v>0</v>
      </c>
      <c r="H373" s="12" t="n">
        <f aca="false">IF(  AND(  1 = G373,  OR(  0 = $K373,  2 = $K373  )  ),  $C373,  IF(  AND(  NOT(  "-" = H372  ),  0 &lt; H372  ),  H372,  0  )  )</f>
        <v>931</v>
      </c>
      <c r="I373" s="4" t="n">
        <f aca="false">IF(  AND(  E372 &lt; F372,  D373 &lt; E373,  E373 &lt; F373  ),  1,  0  )</f>
        <v>0</v>
      </c>
      <c r="J373" s="12" t="n">
        <f aca="false">IF(  AND(  1 = I373,  OR(  0 = $K373,  1 = $K373  )  ),  $C373,  IF(  AND(  NOT(  "-" = J372  ),  0 &lt; J372  ),  J372,  0  )  )</f>
        <v>866</v>
      </c>
      <c r="K373" s="13" t="n">
        <f aca="false">IF(  1 = G372,  1,  IF(  1 = I372,  2,  IF(  OR(  "-" = K372,  1 = M372),  0,  K372  )  )  )</f>
        <v>1</v>
      </c>
      <c r="L373" s="12" t="n">
        <f aca="false">IF(  AND(  1 = K373,  1 = M373  ),  (C373 - H373) * 100,  IF(  AND( 2 = K373,  1 = M373  ),  (J373 - C373) * 100,  0  )  )</f>
        <v>0</v>
      </c>
      <c r="M373" s="6" t="n">
        <f aca="false">IF(  OR(  AND(  1 = K373,  1 = I373  ),  AND(  2 =K373,  1 = G373  )  ),  1,  0  )</f>
        <v>0</v>
      </c>
      <c r="N373" s="0" t="n">
        <f aca="false">IF(  AND(  1 = M373,  0 &lt; L373  ),  1,  0  )</f>
        <v>0</v>
      </c>
    </row>
    <row r="374" customFormat="false" ht="12.8" hidden="false" customHeight="false" outlineLevel="0" collapsed="false">
      <c r="A374" s="5" t="n">
        <v>38184</v>
      </c>
      <c r="B374" s="6" t="n">
        <f aca="false">YEAR(A374)</f>
        <v>2004</v>
      </c>
      <c r="C374" s="7" t="n">
        <v>1187</v>
      </c>
      <c r="D374" s="8" t="n">
        <f aca="false">AVERAGE($C370:$C374)</f>
        <v>1220.8</v>
      </c>
      <c r="E374" s="8" t="n">
        <f aca="false">AVERAGE($C350:$C374)</f>
        <v>1249.76</v>
      </c>
      <c r="F374" s="8" t="n">
        <f aca="false">AVERAGE($C300:$C374)</f>
        <v>1146.66666666667</v>
      </c>
      <c r="G374" s="4" t="n">
        <f aca="false">IF(  AND(  F373 &lt; E373,  F374 &lt; E374,  E374 &lt; D374  ),  1,  0  )</f>
        <v>0</v>
      </c>
      <c r="H374" s="12" t="n">
        <f aca="false">IF(  AND(  1 = G374,  OR(  0 = $K374,  2 = $K374  )  ),  $C374,  IF(  AND(  NOT(  "-" = H373  ),  0 &lt; H373  ),  H373,  0  )  )</f>
        <v>931</v>
      </c>
      <c r="I374" s="4" t="n">
        <f aca="false">IF(  AND(  E373 &lt; F373,  D374 &lt; E374,  E374 &lt; F374  ),  1,  0  )</f>
        <v>0</v>
      </c>
      <c r="J374" s="12" t="n">
        <f aca="false">IF(  AND(  1 = I374,  OR(  0 = $K374,  1 = $K374  )  ),  $C374,  IF(  AND(  NOT(  "-" = J373  ),  0 &lt; J373  ),  J373,  0  )  )</f>
        <v>866</v>
      </c>
      <c r="K374" s="13" t="n">
        <f aca="false">IF(  1 = G373,  1,  IF(  1 = I373,  2,  IF(  OR(  "-" = K373,  1 = M373),  0,  K373  )  )  )</f>
        <v>1</v>
      </c>
      <c r="L374" s="12" t="n">
        <f aca="false">IF(  AND(  1 = K374,  1 = M374  ),  (C374 - H374) * 100,  IF(  AND( 2 = K374,  1 = M374  ),  (J374 - C374) * 100,  0  )  )</f>
        <v>0</v>
      </c>
      <c r="M374" s="6" t="n">
        <f aca="false">IF(  OR(  AND(  1 = K374,  1 = I374  ),  AND(  2 =K374,  1 = G374  )  ),  1,  0  )</f>
        <v>0</v>
      </c>
      <c r="N374" s="0" t="n">
        <f aca="false">IF(  AND(  1 = M374,  0 &lt; L374  ),  1,  0  )</f>
        <v>0</v>
      </c>
    </row>
    <row r="375" customFormat="false" ht="12.8" hidden="false" customHeight="false" outlineLevel="0" collapsed="false">
      <c r="A375" s="5" t="n">
        <v>38188</v>
      </c>
      <c r="B375" s="6" t="n">
        <f aca="false">YEAR(A375)</f>
        <v>2004</v>
      </c>
      <c r="C375" s="7" t="n">
        <v>1175</v>
      </c>
      <c r="D375" s="8" t="n">
        <f aca="false">AVERAGE($C371:$C375)</f>
        <v>1201.6</v>
      </c>
      <c r="E375" s="8" t="n">
        <f aca="false">AVERAGE($C351:$C375)</f>
        <v>1248.96</v>
      </c>
      <c r="F375" s="8" t="n">
        <f aca="false">AVERAGE($C301:$C375)</f>
        <v>1147.88</v>
      </c>
      <c r="G375" s="4" t="n">
        <f aca="false">IF(  AND(  F374 &lt; E374,  F375 &lt; E375,  E375 &lt; D375  ),  1,  0  )</f>
        <v>0</v>
      </c>
      <c r="H375" s="12" t="n">
        <f aca="false">IF(  AND(  1 = G375,  OR(  0 = $K375,  2 = $K375  )  ),  $C375,  IF(  AND(  NOT(  "-" = H374  ),  0 &lt; H374  ),  H374,  0  )  )</f>
        <v>931</v>
      </c>
      <c r="I375" s="4" t="n">
        <f aca="false">IF(  AND(  E374 &lt; F374,  D375 &lt; E375,  E375 &lt; F375  ),  1,  0  )</f>
        <v>0</v>
      </c>
      <c r="J375" s="12" t="n">
        <f aca="false">IF(  AND(  1 = I375,  OR(  0 = $K375,  1 = $K375  )  ),  $C375,  IF(  AND(  NOT(  "-" = J374  ),  0 &lt; J374  ),  J374,  0  )  )</f>
        <v>866</v>
      </c>
      <c r="K375" s="13" t="n">
        <f aca="false">IF(  1 = G374,  1,  IF(  1 = I374,  2,  IF(  OR(  "-" = K374,  1 = M374),  0,  K374  )  )  )</f>
        <v>1</v>
      </c>
      <c r="L375" s="12" t="n">
        <f aca="false">IF(  AND(  1 = K375,  1 = M375  ),  (C375 - H375) * 100,  IF(  AND( 2 = K375,  1 = M375  ),  (J375 - C375) * 100,  0  )  )</f>
        <v>0</v>
      </c>
      <c r="M375" s="6" t="n">
        <f aca="false">IF(  OR(  AND(  1 = K375,  1 = I375  ),  AND(  2 =K375,  1 = G375  )  ),  1,  0  )</f>
        <v>0</v>
      </c>
      <c r="N375" s="0" t="n">
        <f aca="false">IF(  AND(  1 = M375,  0 &lt; L375  ),  1,  0  )</f>
        <v>0</v>
      </c>
    </row>
    <row r="376" customFormat="false" ht="12.8" hidden="false" customHeight="false" outlineLevel="0" collapsed="false">
      <c r="A376" s="5" t="n">
        <v>38189</v>
      </c>
      <c r="B376" s="6" t="n">
        <f aca="false">YEAR(A376)</f>
        <v>2004</v>
      </c>
      <c r="C376" s="7" t="n">
        <v>1176</v>
      </c>
      <c r="D376" s="8" t="n">
        <f aca="false">AVERAGE($C372:$C376)</f>
        <v>1186.8</v>
      </c>
      <c r="E376" s="8" t="n">
        <f aca="false">AVERAGE($C352:$C376)</f>
        <v>1247.36</v>
      </c>
      <c r="F376" s="8" t="n">
        <f aca="false">AVERAGE($C302:$C376)</f>
        <v>1149.37333333333</v>
      </c>
      <c r="G376" s="4" t="n">
        <f aca="false">IF(  AND(  F375 &lt; E375,  F376 &lt; E376,  E376 &lt; D376  ),  1,  0  )</f>
        <v>0</v>
      </c>
      <c r="H376" s="12" t="n">
        <f aca="false">IF(  AND(  1 = G376,  OR(  0 = $K376,  2 = $K376  )  ),  $C376,  IF(  AND(  NOT(  "-" = H375  ),  0 &lt; H375  ),  H375,  0  )  )</f>
        <v>931</v>
      </c>
      <c r="I376" s="4" t="n">
        <f aca="false">IF(  AND(  E375 &lt; F375,  D376 &lt; E376,  E376 &lt; F376  ),  1,  0  )</f>
        <v>0</v>
      </c>
      <c r="J376" s="12" t="n">
        <f aca="false">IF(  AND(  1 = I376,  OR(  0 = $K376,  1 = $K376  )  ),  $C376,  IF(  AND(  NOT(  "-" = J375  ),  0 &lt; J375  ),  J375,  0  )  )</f>
        <v>866</v>
      </c>
      <c r="K376" s="13" t="n">
        <f aca="false">IF(  1 = G375,  1,  IF(  1 = I375,  2,  IF(  OR(  "-" = K375,  1 = M375),  0,  K375  )  )  )</f>
        <v>1</v>
      </c>
      <c r="L376" s="12" t="n">
        <f aca="false">IF(  AND(  1 = K376,  1 = M376  ),  (C376 - H376) * 100,  IF(  AND( 2 = K376,  1 = M376  ),  (J376 - C376) * 100,  0  )  )</f>
        <v>0</v>
      </c>
      <c r="M376" s="6" t="n">
        <f aca="false">IF(  OR(  AND(  1 = K376,  1 = I376  ),  AND(  2 =K376,  1 = G376  )  ),  1,  0  )</f>
        <v>0</v>
      </c>
      <c r="N376" s="0" t="n">
        <f aca="false">IF(  AND(  1 = M376,  0 &lt; L376  ),  1,  0  )</f>
        <v>0</v>
      </c>
    </row>
    <row r="377" customFormat="false" ht="12.8" hidden="false" customHeight="false" outlineLevel="0" collapsed="false">
      <c r="A377" s="5" t="n">
        <v>38190</v>
      </c>
      <c r="B377" s="6" t="n">
        <f aca="false">YEAR(A377)</f>
        <v>2004</v>
      </c>
      <c r="C377" s="7" t="n">
        <v>1196</v>
      </c>
      <c r="D377" s="8" t="n">
        <f aca="false">AVERAGE($C373:$C377)</f>
        <v>1185.8</v>
      </c>
      <c r="E377" s="8" t="n">
        <f aca="false">AVERAGE($C353:$C377)</f>
        <v>1246.4</v>
      </c>
      <c r="F377" s="8" t="n">
        <f aca="false">AVERAGE($C303:$C377)</f>
        <v>1151.86666666667</v>
      </c>
      <c r="G377" s="4" t="n">
        <f aca="false">IF(  AND(  F376 &lt; E376,  F377 &lt; E377,  E377 &lt; D377  ),  1,  0  )</f>
        <v>0</v>
      </c>
      <c r="H377" s="12" t="n">
        <f aca="false">IF(  AND(  1 = G377,  OR(  0 = $K377,  2 = $K377  )  ),  $C377,  IF(  AND(  NOT(  "-" = H376  ),  0 &lt; H376  ),  H376,  0  )  )</f>
        <v>931</v>
      </c>
      <c r="I377" s="4" t="n">
        <f aca="false">IF(  AND(  E376 &lt; F376,  D377 &lt; E377,  E377 &lt; F377  ),  1,  0  )</f>
        <v>0</v>
      </c>
      <c r="J377" s="12" t="n">
        <f aca="false">IF(  AND(  1 = I377,  OR(  0 = $K377,  1 = $K377  )  ),  $C377,  IF(  AND(  NOT(  "-" = J376  ),  0 &lt; J376  ),  J376,  0  )  )</f>
        <v>866</v>
      </c>
      <c r="K377" s="13" t="n">
        <f aca="false">IF(  1 = G376,  1,  IF(  1 = I376,  2,  IF(  OR(  "-" = K376,  1 = M376),  0,  K376  )  )  )</f>
        <v>1</v>
      </c>
      <c r="L377" s="12" t="n">
        <f aca="false">IF(  AND(  1 = K377,  1 = M377  ),  (C377 - H377) * 100,  IF(  AND( 2 = K377,  1 = M377  ),  (J377 - C377) * 100,  0  )  )</f>
        <v>0</v>
      </c>
      <c r="M377" s="6" t="n">
        <f aca="false">IF(  OR(  AND(  1 = K377,  1 = I377  ),  AND(  2 =K377,  1 = G377  )  ),  1,  0  )</f>
        <v>0</v>
      </c>
      <c r="N377" s="0" t="n">
        <f aca="false">IF(  AND(  1 = M377,  0 &lt; L377  ),  1,  0  )</f>
        <v>0</v>
      </c>
    </row>
    <row r="378" customFormat="false" ht="12.8" hidden="false" customHeight="false" outlineLevel="0" collapsed="false">
      <c r="A378" s="5" t="n">
        <v>38191</v>
      </c>
      <c r="B378" s="6" t="n">
        <f aca="false">YEAR(A378)</f>
        <v>2004</v>
      </c>
      <c r="C378" s="7" t="n">
        <v>1207</v>
      </c>
      <c r="D378" s="8" t="n">
        <f aca="false">AVERAGE($C374:$C378)</f>
        <v>1188.2</v>
      </c>
      <c r="E378" s="8" t="n">
        <f aca="false">AVERAGE($C354:$C378)</f>
        <v>1245.44</v>
      </c>
      <c r="F378" s="8" t="n">
        <f aca="false">AVERAGE($C304:$C378)</f>
        <v>1154.14666666667</v>
      </c>
      <c r="G378" s="4" t="n">
        <f aca="false">IF(  AND(  F377 &lt; E377,  F378 &lt; E378,  E378 &lt; D378  ),  1,  0  )</f>
        <v>0</v>
      </c>
      <c r="H378" s="12" t="n">
        <f aca="false">IF(  AND(  1 = G378,  OR(  0 = $K378,  2 = $K378  )  ),  $C378,  IF(  AND(  NOT(  "-" = H377  ),  0 &lt; H377  ),  H377,  0  )  )</f>
        <v>931</v>
      </c>
      <c r="I378" s="4" t="n">
        <f aca="false">IF(  AND(  E377 &lt; F377,  D378 &lt; E378,  E378 &lt; F378  ),  1,  0  )</f>
        <v>0</v>
      </c>
      <c r="J378" s="12" t="n">
        <f aca="false">IF(  AND(  1 = I378,  OR(  0 = $K378,  1 = $K378  )  ),  $C378,  IF(  AND(  NOT(  "-" = J377  ),  0 &lt; J377  ),  J377,  0  )  )</f>
        <v>866</v>
      </c>
      <c r="K378" s="13" t="n">
        <f aca="false">IF(  1 = G377,  1,  IF(  1 = I377,  2,  IF(  OR(  "-" = K377,  1 = M377),  0,  K377  )  )  )</f>
        <v>1</v>
      </c>
      <c r="L378" s="12" t="n">
        <f aca="false">IF(  AND(  1 = K378,  1 = M378  ),  (C378 - H378) * 100,  IF(  AND( 2 = K378,  1 = M378  ),  (J378 - C378) * 100,  0  )  )</f>
        <v>0</v>
      </c>
      <c r="M378" s="6" t="n">
        <f aca="false">IF(  OR(  AND(  1 = K378,  1 = I378  ),  AND(  2 =K378,  1 = G378  )  ),  1,  0  )</f>
        <v>0</v>
      </c>
      <c r="N378" s="0" t="n">
        <f aca="false">IF(  AND(  1 = M378,  0 &lt; L378  ),  1,  0  )</f>
        <v>0</v>
      </c>
    </row>
    <row r="379" customFormat="false" ht="12.8" hidden="false" customHeight="false" outlineLevel="0" collapsed="false">
      <c r="A379" s="5" t="n">
        <v>38194</v>
      </c>
      <c r="B379" s="6" t="n">
        <f aca="false">YEAR(A379)</f>
        <v>2004</v>
      </c>
      <c r="C379" s="7" t="n">
        <v>1186</v>
      </c>
      <c r="D379" s="8" t="n">
        <f aca="false">AVERAGE($C375:$C379)</f>
        <v>1188</v>
      </c>
      <c r="E379" s="8" t="n">
        <f aca="false">AVERAGE($C355:$C379)</f>
        <v>1244.08</v>
      </c>
      <c r="F379" s="8" t="n">
        <f aca="false">AVERAGE($C305:$C379)</f>
        <v>1156.02666666667</v>
      </c>
      <c r="G379" s="4" t="n">
        <f aca="false">IF(  AND(  F378 &lt; E378,  F379 &lt; E379,  E379 &lt; D379  ),  1,  0  )</f>
        <v>0</v>
      </c>
      <c r="H379" s="12" t="n">
        <f aca="false">IF(  AND(  1 = G379,  OR(  0 = $K379,  2 = $K379  )  ),  $C379,  IF(  AND(  NOT(  "-" = H378  ),  0 &lt; H378  ),  H378,  0  )  )</f>
        <v>931</v>
      </c>
      <c r="I379" s="4" t="n">
        <f aca="false">IF(  AND(  E378 &lt; F378,  D379 &lt; E379,  E379 &lt; F379  ),  1,  0  )</f>
        <v>0</v>
      </c>
      <c r="J379" s="12" t="n">
        <f aca="false">IF(  AND(  1 = I379,  OR(  0 = $K379,  1 = $K379  )  ),  $C379,  IF(  AND(  NOT(  "-" = J378  ),  0 &lt; J378  ),  J378,  0  )  )</f>
        <v>866</v>
      </c>
      <c r="K379" s="13" t="n">
        <f aca="false">IF(  1 = G378,  1,  IF(  1 = I378,  2,  IF(  OR(  "-" = K378,  1 = M378),  0,  K378  )  )  )</f>
        <v>1</v>
      </c>
      <c r="L379" s="12" t="n">
        <f aca="false">IF(  AND(  1 = K379,  1 = M379  ),  (C379 - H379) * 100,  IF(  AND( 2 = K379,  1 = M379  ),  (J379 - C379) * 100,  0  )  )</f>
        <v>0</v>
      </c>
      <c r="M379" s="6" t="n">
        <f aca="false">IF(  OR(  AND(  1 = K379,  1 = I379  ),  AND(  2 =K379,  1 = G379  )  ),  1,  0  )</f>
        <v>0</v>
      </c>
      <c r="N379" s="0" t="n">
        <f aca="false">IF(  AND(  1 = M379,  0 &lt; L379  ),  1,  0  )</f>
        <v>0</v>
      </c>
    </row>
    <row r="380" customFormat="false" ht="12.8" hidden="false" customHeight="false" outlineLevel="0" collapsed="false">
      <c r="A380" s="5" t="n">
        <v>38195</v>
      </c>
      <c r="B380" s="6" t="n">
        <f aca="false">YEAR(A380)</f>
        <v>2004</v>
      </c>
      <c r="C380" s="7" t="n">
        <v>1170</v>
      </c>
      <c r="D380" s="8" t="n">
        <f aca="false">AVERAGE($C376:$C380)</f>
        <v>1187</v>
      </c>
      <c r="E380" s="8" t="n">
        <f aca="false">AVERAGE($C356:$C380)</f>
        <v>1242.44</v>
      </c>
      <c r="F380" s="8" t="n">
        <f aca="false">AVERAGE($C306:$C380)</f>
        <v>1157.29333333333</v>
      </c>
      <c r="G380" s="4" t="n">
        <f aca="false">IF(  AND(  F379 &lt; E379,  F380 &lt; E380,  E380 &lt; D380  ),  1,  0  )</f>
        <v>0</v>
      </c>
      <c r="H380" s="12" t="n">
        <f aca="false">IF(  AND(  1 = G380,  OR(  0 = $K380,  2 = $K380  )  ),  $C380,  IF(  AND(  NOT(  "-" = H379  ),  0 &lt; H379  ),  H379,  0  )  )</f>
        <v>931</v>
      </c>
      <c r="I380" s="4" t="n">
        <f aca="false">IF(  AND(  E379 &lt; F379,  D380 &lt; E380,  E380 &lt; F380  ),  1,  0  )</f>
        <v>0</v>
      </c>
      <c r="J380" s="12" t="n">
        <f aca="false">IF(  AND(  1 = I380,  OR(  0 = $K380,  1 = $K380  )  ),  $C380,  IF(  AND(  NOT(  "-" = J379  ),  0 &lt; J379  ),  J379,  0  )  )</f>
        <v>866</v>
      </c>
      <c r="K380" s="13" t="n">
        <f aca="false">IF(  1 = G379,  1,  IF(  1 = I379,  2,  IF(  OR(  "-" = K379,  1 = M379),  0,  K379  )  )  )</f>
        <v>1</v>
      </c>
      <c r="L380" s="12" t="n">
        <f aca="false">IF(  AND(  1 = K380,  1 = M380  ),  (C380 - H380) * 100,  IF(  AND( 2 = K380,  1 = M380  ),  (J380 - C380) * 100,  0  )  )</f>
        <v>0</v>
      </c>
      <c r="M380" s="6" t="n">
        <f aca="false">IF(  OR(  AND(  1 = K380,  1 = I380  ),  AND(  2 =K380,  1 = G380  )  ),  1,  0  )</f>
        <v>0</v>
      </c>
      <c r="N380" s="0" t="n">
        <f aca="false">IF(  AND(  1 = M380,  0 &lt; L380  ),  1,  0  )</f>
        <v>0</v>
      </c>
    </row>
    <row r="381" customFormat="false" ht="12.8" hidden="false" customHeight="false" outlineLevel="0" collapsed="false">
      <c r="A381" s="5" t="n">
        <v>38196</v>
      </c>
      <c r="B381" s="6" t="n">
        <f aca="false">YEAR(A381)</f>
        <v>2004</v>
      </c>
      <c r="C381" s="7" t="n">
        <v>1202</v>
      </c>
      <c r="D381" s="8" t="n">
        <f aca="false">AVERAGE($C377:$C381)</f>
        <v>1192.2</v>
      </c>
      <c r="E381" s="8" t="n">
        <f aca="false">AVERAGE($C357:$C381)</f>
        <v>1240</v>
      </c>
      <c r="F381" s="8" t="n">
        <f aca="false">AVERAGE($C307:$C381)</f>
        <v>1158.98666666667</v>
      </c>
      <c r="G381" s="4" t="n">
        <f aca="false">IF(  AND(  F380 &lt; E380,  F381 &lt; E381,  E381 &lt; D381  ),  1,  0  )</f>
        <v>0</v>
      </c>
      <c r="H381" s="12" t="n">
        <f aca="false">IF(  AND(  1 = G381,  OR(  0 = $K381,  2 = $K381  )  ),  $C381,  IF(  AND(  NOT(  "-" = H380  ),  0 &lt; H380  ),  H380,  0  )  )</f>
        <v>931</v>
      </c>
      <c r="I381" s="4" t="n">
        <f aca="false">IF(  AND(  E380 &lt; F380,  D381 &lt; E381,  E381 &lt; F381  ),  1,  0  )</f>
        <v>0</v>
      </c>
      <c r="J381" s="12" t="n">
        <f aca="false">IF(  AND(  1 = I381,  OR(  0 = $K381,  1 = $K381  )  ),  $C381,  IF(  AND(  NOT(  "-" = J380  ),  0 &lt; J380  ),  J380,  0  )  )</f>
        <v>866</v>
      </c>
      <c r="K381" s="13" t="n">
        <f aca="false">IF(  1 = G380,  1,  IF(  1 = I380,  2,  IF(  OR(  "-" = K380,  1 = M380),  0,  K380  )  )  )</f>
        <v>1</v>
      </c>
      <c r="L381" s="12" t="n">
        <f aca="false">IF(  AND(  1 = K381,  1 = M381  ),  (C381 - H381) * 100,  IF(  AND( 2 = K381,  1 = M381  ),  (J381 - C381) * 100,  0  )  )</f>
        <v>0</v>
      </c>
      <c r="M381" s="6" t="n">
        <f aca="false">IF(  OR(  AND(  1 = K381,  1 = I381  ),  AND(  2 =K381,  1 = G381  )  ),  1,  0  )</f>
        <v>0</v>
      </c>
      <c r="N381" s="0" t="n">
        <f aca="false">IF(  AND(  1 = M381,  0 &lt; L381  ),  1,  0  )</f>
        <v>0</v>
      </c>
    </row>
    <row r="382" customFormat="false" ht="12.8" hidden="false" customHeight="false" outlineLevel="0" collapsed="false">
      <c r="A382" s="5" t="n">
        <v>38197</v>
      </c>
      <c r="B382" s="6" t="n">
        <f aca="false">YEAR(A382)</f>
        <v>2004</v>
      </c>
      <c r="C382" s="7" t="n">
        <v>1242</v>
      </c>
      <c r="D382" s="8" t="n">
        <f aca="false">AVERAGE($C378:$C382)</f>
        <v>1201.4</v>
      </c>
      <c r="E382" s="8" t="n">
        <f aca="false">AVERAGE($C358:$C382)</f>
        <v>1239.56</v>
      </c>
      <c r="F382" s="8" t="n">
        <f aca="false">AVERAGE($C308:$C382)</f>
        <v>1161.24</v>
      </c>
      <c r="G382" s="4" t="n">
        <f aca="false">IF(  AND(  F381 &lt; E381,  F382 &lt; E382,  E382 &lt; D382  ),  1,  0  )</f>
        <v>0</v>
      </c>
      <c r="H382" s="12" t="n">
        <f aca="false">IF(  AND(  1 = G382,  OR(  0 = $K382,  2 = $K382  )  ),  $C382,  IF(  AND(  NOT(  "-" = H381  ),  0 &lt; H381  ),  H381,  0  )  )</f>
        <v>931</v>
      </c>
      <c r="I382" s="4" t="n">
        <f aca="false">IF(  AND(  E381 &lt; F381,  D382 &lt; E382,  E382 &lt; F382  ),  1,  0  )</f>
        <v>0</v>
      </c>
      <c r="J382" s="12" t="n">
        <f aca="false">IF(  AND(  1 = I382,  OR(  0 = $K382,  1 = $K382  )  ),  $C382,  IF(  AND(  NOT(  "-" = J381  ),  0 &lt; J381  ),  J381,  0  )  )</f>
        <v>866</v>
      </c>
      <c r="K382" s="13" t="n">
        <f aca="false">IF(  1 = G381,  1,  IF(  1 = I381,  2,  IF(  OR(  "-" = K381,  1 = M381),  0,  K381  )  )  )</f>
        <v>1</v>
      </c>
      <c r="L382" s="12" t="n">
        <f aca="false">IF(  AND(  1 = K382,  1 = M382  ),  (C382 - H382) * 100,  IF(  AND( 2 = K382,  1 = M382  ),  (J382 - C382) * 100,  0  )  )</f>
        <v>0</v>
      </c>
      <c r="M382" s="6" t="n">
        <f aca="false">IF(  OR(  AND(  1 = K382,  1 = I382  ),  AND(  2 =K382,  1 = G382  )  ),  1,  0  )</f>
        <v>0</v>
      </c>
      <c r="N382" s="0" t="n">
        <f aca="false">IF(  AND(  1 = M382,  0 &lt; L382  ),  1,  0  )</f>
        <v>0</v>
      </c>
    </row>
    <row r="383" customFormat="false" ht="12.8" hidden="false" customHeight="false" outlineLevel="0" collapsed="false">
      <c r="A383" s="5" t="n">
        <v>38198</v>
      </c>
      <c r="B383" s="6" t="n">
        <f aca="false">YEAR(A383)</f>
        <v>2004</v>
      </c>
      <c r="C383" s="7" t="n">
        <v>1249</v>
      </c>
      <c r="D383" s="8" t="n">
        <f aca="false">AVERAGE($C379:$C383)</f>
        <v>1209.8</v>
      </c>
      <c r="E383" s="8" t="n">
        <f aca="false">AVERAGE($C359:$C383)</f>
        <v>1239.24</v>
      </c>
      <c r="F383" s="8" t="n">
        <f aca="false">AVERAGE($C309:$C383)</f>
        <v>1163.82666666667</v>
      </c>
      <c r="G383" s="4" t="n">
        <f aca="false">IF(  AND(  F382 &lt; E382,  F383 &lt; E383,  E383 &lt; D383  ),  1,  0  )</f>
        <v>0</v>
      </c>
      <c r="H383" s="12" t="n">
        <f aca="false">IF(  AND(  1 = G383,  OR(  0 = $K383,  2 = $K383  )  ),  $C383,  IF(  AND(  NOT(  "-" = H382  ),  0 &lt; H382  ),  H382,  0  )  )</f>
        <v>931</v>
      </c>
      <c r="I383" s="4" t="n">
        <f aca="false">IF(  AND(  E382 &lt; F382,  D383 &lt; E383,  E383 &lt; F383  ),  1,  0  )</f>
        <v>0</v>
      </c>
      <c r="J383" s="12" t="n">
        <f aca="false">IF(  AND(  1 = I383,  OR(  0 = $K383,  1 = $K383  )  ),  $C383,  IF(  AND(  NOT(  "-" = J382  ),  0 &lt; J382  ),  J382,  0  )  )</f>
        <v>866</v>
      </c>
      <c r="K383" s="13" t="n">
        <f aca="false">IF(  1 = G382,  1,  IF(  1 = I382,  2,  IF(  OR(  "-" = K382,  1 = M382),  0,  K382  )  )  )</f>
        <v>1</v>
      </c>
      <c r="L383" s="12" t="n">
        <f aca="false">IF(  AND(  1 = K383,  1 = M383  ),  (C383 - H383) * 100,  IF(  AND( 2 = K383,  1 = M383  ),  (J383 - C383) * 100,  0  )  )</f>
        <v>0</v>
      </c>
      <c r="M383" s="6" t="n">
        <f aca="false">IF(  OR(  AND(  1 = K383,  1 = I383  ),  AND(  2 =K383,  1 = G383  )  ),  1,  0  )</f>
        <v>0</v>
      </c>
      <c r="N383" s="0" t="n">
        <f aca="false">IF(  AND(  1 = M383,  0 &lt; L383  ),  1,  0  )</f>
        <v>0</v>
      </c>
    </row>
    <row r="384" customFormat="false" ht="12.8" hidden="false" customHeight="false" outlineLevel="0" collapsed="false">
      <c r="A384" s="5" t="n">
        <v>38201</v>
      </c>
      <c r="B384" s="6" t="n">
        <f aca="false">YEAR(A384)</f>
        <v>2004</v>
      </c>
      <c r="C384" s="7" t="n">
        <v>1224</v>
      </c>
      <c r="D384" s="8" t="n">
        <f aca="false">AVERAGE($C380:$C384)</f>
        <v>1217.4</v>
      </c>
      <c r="E384" s="8" t="n">
        <f aca="false">AVERAGE($C360:$C384)</f>
        <v>1237.08</v>
      </c>
      <c r="F384" s="8" t="n">
        <f aca="false">AVERAGE($C310:$C384)</f>
        <v>1165.89333333333</v>
      </c>
      <c r="G384" s="4" t="n">
        <f aca="false">IF(  AND(  F383 &lt; E383,  F384 &lt; E384,  E384 &lt; D384  ),  1,  0  )</f>
        <v>0</v>
      </c>
      <c r="H384" s="12" t="n">
        <f aca="false">IF(  AND(  1 = G384,  OR(  0 = $K384,  2 = $K384  )  ),  $C384,  IF(  AND(  NOT(  "-" = H383  ),  0 &lt; H383  ),  H383,  0  )  )</f>
        <v>931</v>
      </c>
      <c r="I384" s="4" t="n">
        <f aca="false">IF(  AND(  E383 &lt; F383,  D384 &lt; E384,  E384 &lt; F384  ),  1,  0  )</f>
        <v>0</v>
      </c>
      <c r="J384" s="12" t="n">
        <f aca="false">IF(  AND(  1 = I384,  OR(  0 = $K384,  1 = $K384  )  ),  $C384,  IF(  AND(  NOT(  "-" = J383  ),  0 &lt; J383  ),  J383,  0  )  )</f>
        <v>866</v>
      </c>
      <c r="K384" s="13" t="n">
        <f aca="false">IF(  1 = G383,  1,  IF(  1 = I383,  2,  IF(  OR(  "-" = K383,  1 = M383),  0,  K383  )  )  )</f>
        <v>1</v>
      </c>
      <c r="L384" s="12" t="n">
        <f aca="false">IF(  AND(  1 = K384,  1 = M384  ),  (C384 - H384) * 100,  IF(  AND( 2 = K384,  1 = M384  ),  (J384 - C384) * 100,  0  )  )</f>
        <v>0</v>
      </c>
      <c r="M384" s="6" t="n">
        <f aca="false">IF(  OR(  AND(  1 = K384,  1 = I384  ),  AND(  2 =K384,  1 = G384  )  ),  1,  0  )</f>
        <v>0</v>
      </c>
      <c r="N384" s="0" t="n">
        <f aca="false">IF(  AND(  1 = M384,  0 &lt; L384  ),  1,  0  )</f>
        <v>0</v>
      </c>
    </row>
    <row r="385" customFormat="false" ht="12.8" hidden="false" customHeight="false" outlineLevel="0" collapsed="false">
      <c r="A385" s="5" t="n">
        <v>38202</v>
      </c>
      <c r="B385" s="6" t="n">
        <f aca="false">YEAR(A385)</f>
        <v>2004</v>
      </c>
      <c r="C385" s="7" t="n">
        <v>1216</v>
      </c>
      <c r="D385" s="8" t="n">
        <f aca="false">AVERAGE($C381:$C385)</f>
        <v>1226.6</v>
      </c>
      <c r="E385" s="8" t="n">
        <f aca="false">AVERAGE($C361:$C385)</f>
        <v>1233.12</v>
      </c>
      <c r="F385" s="8" t="n">
        <f aca="false">AVERAGE($C311:$C385)</f>
        <v>1167.77333333333</v>
      </c>
      <c r="G385" s="4" t="n">
        <f aca="false">IF(  AND(  F384 &lt; E384,  F385 &lt; E385,  E385 &lt; D385  ),  1,  0  )</f>
        <v>0</v>
      </c>
      <c r="H385" s="12" t="n">
        <f aca="false">IF(  AND(  1 = G385,  OR(  0 = $K385,  2 = $K385  )  ),  $C385,  IF(  AND(  NOT(  "-" = H384  ),  0 &lt; H384  ),  H384,  0  )  )</f>
        <v>931</v>
      </c>
      <c r="I385" s="4" t="n">
        <f aca="false">IF(  AND(  E384 &lt; F384,  D385 &lt; E385,  E385 &lt; F385  ),  1,  0  )</f>
        <v>0</v>
      </c>
      <c r="J385" s="12" t="n">
        <f aca="false">IF(  AND(  1 = I385,  OR(  0 = $K385,  1 = $K385  )  ),  $C385,  IF(  AND(  NOT(  "-" = J384  ),  0 &lt; J384  ),  J384,  0  )  )</f>
        <v>866</v>
      </c>
      <c r="K385" s="13" t="n">
        <f aca="false">IF(  1 = G384,  1,  IF(  1 = I384,  2,  IF(  OR(  "-" = K384,  1 = M384),  0,  K384  )  )  )</f>
        <v>1</v>
      </c>
      <c r="L385" s="12" t="n">
        <f aca="false">IF(  AND(  1 = K385,  1 = M385  ),  (C385 - H385) * 100,  IF(  AND( 2 = K385,  1 = M385  ),  (J385 - C385) * 100,  0  )  )</f>
        <v>0</v>
      </c>
      <c r="M385" s="6" t="n">
        <f aca="false">IF(  OR(  AND(  1 = K385,  1 = I385  ),  AND(  2 =K385,  1 = G385  )  ),  1,  0  )</f>
        <v>0</v>
      </c>
      <c r="N385" s="0" t="n">
        <f aca="false">IF(  AND(  1 = M385,  0 &lt; L385  ),  1,  0  )</f>
        <v>0</v>
      </c>
    </row>
    <row r="386" customFormat="false" ht="12.8" hidden="false" customHeight="false" outlineLevel="0" collapsed="false">
      <c r="A386" s="5" t="n">
        <v>38203</v>
      </c>
      <c r="B386" s="6" t="n">
        <f aca="false">YEAR(A386)</f>
        <v>2004</v>
      </c>
      <c r="C386" s="7" t="n">
        <v>1204</v>
      </c>
      <c r="D386" s="8" t="n">
        <f aca="false">AVERAGE($C382:$C386)</f>
        <v>1227</v>
      </c>
      <c r="E386" s="8" t="n">
        <f aca="false">AVERAGE($C362:$C386)</f>
        <v>1229.12</v>
      </c>
      <c r="F386" s="8" t="n">
        <f aca="false">AVERAGE($C312:$C386)</f>
        <v>1169.48</v>
      </c>
      <c r="G386" s="4" t="n">
        <f aca="false">IF(  AND(  F385 &lt; E385,  F386 &lt; E386,  E386 &lt; D386  ),  1,  0  )</f>
        <v>0</v>
      </c>
      <c r="H386" s="12" t="n">
        <f aca="false">IF(  AND(  1 = G386,  OR(  0 = $K386,  2 = $K386  )  ),  $C386,  IF(  AND(  NOT(  "-" = H385  ),  0 &lt; H385  ),  H385,  0  )  )</f>
        <v>931</v>
      </c>
      <c r="I386" s="4" t="n">
        <f aca="false">IF(  AND(  E385 &lt; F385,  D386 &lt; E386,  E386 &lt; F386  ),  1,  0  )</f>
        <v>0</v>
      </c>
      <c r="J386" s="12" t="n">
        <f aca="false">IF(  AND(  1 = I386,  OR(  0 = $K386,  1 = $K386  )  ),  $C386,  IF(  AND(  NOT(  "-" = J385  ),  0 &lt; J385  ),  J385,  0  )  )</f>
        <v>866</v>
      </c>
      <c r="K386" s="13" t="n">
        <f aca="false">IF(  1 = G385,  1,  IF(  1 = I385,  2,  IF(  OR(  "-" = K385,  1 = M385),  0,  K385  )  )  )</f>
        <v>1</v>
      </c>
      <c r="L386" s="12" t="n">
        <f aca="false">IF(  AND(  1 = K386,  1 = M386  ),  (C386 - H386) * 100,  IF(  AND( 2 = K386,  1 = M386  ),  (J386 - C386) * 100,  0  )  )</f>
        <v>0</v>
      </c>
      <c r="M386" s="6" t="n">
        <f aca="false">IF(  OR(  AND(  1 = K386,  1 = I386  ),  AND(  2 =K386,  1 = G386  )  ),  1,  0  )</f>
        <v>0</v>
      </c>
      <c r="N386" s="0" t="n">
        <f aca="false">IF(  AND(  1 = M386,  0 &lt; L386  ),  1,  0  )</f>
        <v>0</v>
      </c>
    </row>
    <row r="387" customFormat="false" ht="12.8" hidden="false" customHeight="false" outlineLevel="0" collapsed="false">
      <c r="A387" s="5" t="n">
        <v>38204</v>
      </c>
      <c r="B387" s="6" t="n">
        <f aca="false">YEAR(A387)</f>
        <v>2004</v>
      </c>
      <c r="C387" s="7" t="n">
        <v>1253</v>
      </c>
      <c r="D387" s="8" t="n">
        <f aca="false">AVERAGE($C383:$C387)</f>
        <v>1229.2</v>
      </c>
      <c r="E387" s="8" t="n">
        <f aca="false">AVERAGE($C363:$C387)</f>
        <v>1228.44</v>
      </c>
      <c r="F387" s="8" t="n">
        <f aca="false">AVERAGE($C313:$C387)</f>
        <v>1171.82666666667</v>
      </c>
      <c r="G387" s="4" t="n">
        <f aca="false">IF(  AND(  F386 &lt; E386,  F387 &lt; E387,  E387 &lt; D387  ),  1,  0  )</f>
        <v>1</v>
      </c>
      <c r="H387" s="12" t="n">
        <f aca="false">IF(  AND(  1 = G387,  OR(  0 = $K387,  2 = $K387  )  ),  $C387,  IF(  AND(  NOT(  "-" = H386  ),  0 &lt; H386  ),  H386,  0  )  )</f>
        <v>931</v>
      </c>
      <c r="I387" s="4" t="n">
        <f aca="false">IF(  AND(  E386 &lt; F386,  D387 &lt; E387,  E387 &lt; F387  ),  1,  0  )</f>
        <v>0</v>
      </c>
      <c r="J387" s="12" t="n">
        <f aca="false">IF(  AND(  1 = I387,  OR(  0 = $K387,  1 = $K387  )  ),  $C387,  IF(  AND(  NOT(  "-" = J386  ),  0 &lt; J386  ),  J386,  0  )  )</f>
        <v>866</v>
      </c>
      <c r="K387" s="13" t="n">
        <f aca="false">IF(  1 = G386,  1,  IF(  1 = I386,  2,  IF(  OR(  "-" = K386,  1 = M386),  0,  K386  )  )  )</f>
        <v>1</v>
      </c>
      <c r="L387" s="12" t="n">
        <f aca="false">IF(  AND(  1 = K387,  1 = M387  ),  (C387 - H387) * 100,  IF(  AND( 2 = K387,  1 = M387  ),  (J387 - C387) * 100,  0  )  )</f>
        <v>0</v>
      </c>
      <c r="M387" s="6" t="n">
        <f aca="false">IF(  OR(  AND(  1 = K387,  1 = I387  ),  AND(  2 =K387,  1 = G387  )  ),  1,  0  )</f>
        <v>0</v>
      </c>
      <c r="N387" s="0" t="n">
        <f aca="false">IF(  AND(  1 = M387,  0 &lt; L387  ),  1,  0  )</f>
        <v>0</v>
      </c>
    </row>
    <row r="388" customFormat="false" ht="12.8" hidden="false" customHeight="false" outlineLevel="0" collapsed="false">
      <c r="A388" s="5" t="n">
        <v>38205</v>
      </c>
      <c r="B388" s="6" t="n">
        <f aca="false">YEAR(A388)</f>
        <v>2004</v>
      </c>
      <c r="C388" s="7" t="n">
        <v>1239</v>
      </c>
      <c r="D388" s="8" t="n">
        <f aca="false">AVERAGE($C384:$C388)</f>
        <v>1227.2</v>
      </c>
      <c r="E388" s="8" t="n">
        <f aca="false">AVERAGE($C364:$C388)</f>
        <v>1227.24</v>
      </c>
      <c r="F388" s="8" t="n">
        <f aca="false">AVERAGE($C314:$C388)</f>
        <v>1173.45333333333</v>
      </c>
      <c r="G388" s="4" t="n">
        <f aca="false">IF(  AND(  F387 &lt; E387,  F388 &lt; E388,  E388 &lt; D388  ),  1,  0  )</f>
        <v>0</v>
      </c>
      <c r="H388" s="12" t="n">
        <f aca="false">IF(  AND(  1 = G388,  OR(  0 = $K388,  2 = $K388  )  ),  $C388,  IF(  AND(  NOT(  "-" = H387  ),  0 &lt; H387  ),  H387,  0  )  )</f>
        <v>931</v>
      </c>
      <c r="I388" s="4" t="n">
        <f aca="false">IF(  AND(  E387 &lt; F387,  D388 &lt; E388,  E388 &lt; F388  ),  1,  0  )</f>
        <v>0</v>
      </c>
      <c r="J388" s="12" t="n">
        <f aca="false">IF(  AND(  1 = I388,  OR(  0 = $K388,  1 = $K388  )  ),  $C388,  IF(  AND(  NOT(  "-" = J387  ),  0 &lt; J387  ),  J387,  0  )  )</f>
        <v>866</v>
      </c>
      <c r="K388" s="13" t="n">
        <f aca="false">IF(  1 = G387,  1,  IF(  1 = I387,  2,  IF(  OR(  "-" = K387,  1 = M387),  0,  K387  )  )  )</f>
        <v>1</v>
      </c>
      <c r="L388" s="12" t="n">
        <f aca="false">IF(  AND(  1 = K388,  1 = M388  ),  (C388 - H388) * 100,  IF(  AND( 2 = K388,  1 = M388  ),  (J388 - C388) * 100,  0  )  )</f>
        <v>0</v>
      </c>
      <c r="M388" s="6" t="n">
        <f aca="false">IF(  OR(  AND(  1 = K388,  1 = I388  ),  AND(  2 =K388,  1 = G388  )  ),  1,  0  )</f>
        <v>0</v>
      </c>
      <c r="N388" s="0" t="n">
        <f aca="false">IF(  AND(  1 = M388,  0 &lt; L388  ),  1,  0  )</f>
        <v>0</v>
      </c>
    </row>
    <row r="389" customFormat="false" ht="12.8" hidden="false" customHeight="false" outlineLevel="0" collapsed="false">
      <c r="A389" s="5" t="n">
        <v>38208</v>
      </c>
      <c r="B389" s="6" t="n">
        <f aca="false">YEAR(A389)</f>
        <v>2004</v>
      </c>
      <c r="C389" s="7" t="n">
        <v>1240</v>
      </c>
      <c r="D389" s="8" t="n">
        <f aca="false">AVERAGE($C385:$C389)</f>
        <v>1230.4</v>
      </c>
      <c r="E389" s="8" t="n">
        <f aca="false">AVERAGE($C365:$C389)</f>
        <v>1226.24</v>
      </c>
      <c r="F389" s="8" t="n">
        <f aca="false">AVERAGE($C315:$C389)</f>
        <v>1174.57333333333</v>
      </c>
      <c r="G389" s="4" t="n">
        <f aca="false">IF(  AND(  F388 &lt; E388,  F389 &lt; E389,  E389 &lt; D389  ),  1,  0  )</f>
        <v>1</v>
      </c>
      <c r="H389" s="12" t="n">
        <f aca="false">IF(  AND(  1 = G389,  OR(  0 = $K389,  2 = $K389  )  ),  $C389,  IF(  AND(  NOT(  "-" = H388  ),  0 &lt; H388  ),  H388,  0  )  )</f>
        <v>931</v>
      </c>
      <c r="I389" s="4" t="n">
        <f aca="false">IF(  AND(  E388 &lt; F388,  D389 &lt; E389,  E389 &lt; F389  ),  1,  0  )</f>
        <v>0</v>
      </c>
      <c r="J389" s="12" t="n">
        <f aca="false">IF(  AND(  1 = I389,  OR(  0 = $K389,  1 = $K389  )  ),  $C389,  IF(  AND(  NOT(  "-" = J388  ),  0 &lt; J388  ),  J388,  0  )  )</f>
        <v>866</v>
      </c>
      <c r="K389" s="13" t="n">
        <f aca="false">IF(  1 = G388,  1,  IF(  1 = I388,  2,  IF(  OR(  "-" = K388,  1 = M388),  0,  K388  )  )  )</f>
        <v>1</v>
      </c>
      <c r="L389" s="12" t="n">
        <f aca="false">IF(  AND(  1 = K389,  1 = M389  ),  (C389 - H389) * 100,  IF(  AND( 2 = K389,  1 = M389  ),  (J389 - C389) * 100,  0  )  )</f>
        <v>0</v>
      </c>
      <c r="M389" s="6" t="n">
        <f aca="false">IF(  OR(  AND(  1 = K389,  1 = I389  ),  AND(  2 =K389,  1 = G389  )  ),  1,  0  )</f>
        <v>0</v>
      </c>
      <c r="N389" s="0" t="n">
        <f aca="false">IF(  AND(  1 = M389,  0 &lt; L389  ),  1,  0  )</f>
        <v>0</v>
      </c>
    </row>
    <row r="390" customFormat="false" ht="12.8" hidden="false" customHeight="false" outlineLevel="0" collapsed="false">
      <c r="A390" s="5" t="n">
        <v>38209</v>
      </c>
      <c r="B390" s="6" t="n">
        <f aca="false">YEAR(A390)</f>
        <v>2004</v>
      </c>
      <c r="C390" s="7" t="n">
        <v>1236</v>
      </c>
      <c r="D390" s="8" t="n">
        <f aca="false">AVERAGE($C386:$C390)</f>
        <v>1234.4</v>
      </c>
      <c r="E390" s="8" t="n">
        <f aca="false">AVERAGE($C366:$C390)</f>
        <v>1224.84</v>
      </c>
      <c r="F390" s="8" t="n">
        <f aca="false">AVERAGE($C316:$C390)</f>
        <v>1175.72</v>
      </c>
      <c r="G390" s="4" t="n">
        <f aca="false">IF(  AND(  F389 &lt; E389,  F390 &lt; E390,  E390 &lt; D390  ),  1,  0  )</f>
        <v>1</v>
      </c>
      <c r="H390" s="12" t="n">
        <f aca="false">IF(  AND(  1 = G390,  OR(  0 = $K390,  2 = $K390  )  ),  $C390,  IF(  AND(  NOT(  "-" = H389  ),  0 &lt; H389  ),  H389,  0  )  )</f>
        <v>931</v>
      </c>
      <c r="I390" s="4" t="n">
        <f aca="false">IF(  AND(  E389 &lt; F389,  D390 &lt; E390,  E390 &lt; F390  ),  1,  0  )</f>
        <v>0</v>
      </c>
      <c r="J390" s="12" t="n">
        <f aca="false">IF(  AND(  1 = I390,  OR(  0 = $K390,  1 = $K390  )  ),  $C390,  IF(  AND(  NOT(  "-" = J389  ),  0 &lt; J389  ),  J389,  0  )  )</f>
        <v>866</v>
      </c>
      <c r="K390" s="13" t="n">
        <f aca="false">IF(  1 = G389,  1,  IF(  1 = I389,  2,  IF(  OR(  "-" = K389,  1 = M389),  0,  K389  )  )  )</f>
        <v>1</v>
      </c>
      <c r="L390" s="12" t="n">
        <f aca="false">IF(  AND(  1 = K390,  1 = M390  ),  (C390 - H390) * 100,  IF(  AND( 2 = K390,  1 = M390  ),  (J390 - C390) * 100,  0  )  )</f>
        <v>0</v>
      </c>
      <c r="M390" s="6" t="n">
        <f aca="false">IF(  OR(  AND(  1 = K390,  1 = I390  ),  AND(  2 =K390,  1 = G390  )  ),  1,  0  )</f>
        <v>0</v>
      </c>
      <c r="N390" s="0" t="n">
        <f aca="false">IF(  AND(  1 = M390,  0 &lt; L390  ),  1,  0  )</f>
        <v>0</v>
      </c>
    </row>
    <row r="391" customFormat="false" ht="12.8" hidden="false" customHeight="false" outlineLevel="0" collapsed="false">
      <c r="A391" s="5" t="n">
        <v>38210</v>
      </c>
      <c r="B391" s="6" t="n">
        <f aca="false">YEAR(A391)</f>
        <v>2004</v>
      </c>
      <c r="C391" s="7" t="n">
        <v>1235</v>
      </c>
      <c r="D391" s="8" t="n">
        <f aca="false">AVERAGE($C387:$C391)</f>
        <v>1240.6</v>
      </c>
      <c r="E391" s="8" t="n">
        <f aca="false">AVERAGE($C367:$C391)</f>
        <v>1222.76</v>
      </c>
      <c r="F391" s="8" t="n">
        <f aca="false">AVERAGE($C317:$C391)</f>
        <v>1177.14666666667</v>
      </c>
      <c r="G391" s="4" t="n">
        <f aca="false">IF(  AND(  F390 &lt; E390,  F391 &lt; E391,  E391 &lt; D391  ),  1,  0  )</f>
        <v>1</v>
      </c>
      <c r="H391" s="12" t="n">
        <f aca="false">IF(  AND(  1 = G391,  OR(  0 = $K391,  2 = $K391  )  ),  $C391,  IF(  AND(  NOT(  "-" = H390  ),  0 &lt; H390  ),  H390,  0  )  )</f>
        <v>931</v>
      </c>
      <c r="I391" s="4" t="n">
        <f aca="false">IF(  AND(  E390 &lt; F390,  D391 &lt; E391,  E391 &lt; F391  ),  1,  0  )</f>
        <v>0</v>
      </c>
      <c r="J391" s="12" t="n">
        <f aca="false">IF(  AND(  1 = I391,  OR(  0 = $K391,  1 = $K391  )  ),  $C391,  IF(  AND(  NOT(  "-" = J390  ),  0 &lt; J390  ),  J390,  0  )  )</f>
        <v>866</v>
      </c>
      <c r="K391" s="13" t="n">
        <f aca="false">IF(  1 = G390,  1,  IF(  1 = I390,  2,  IF(  OR(  "-" = K390,  1 = M390),  0,  K390  )  )  )</f>
        <v>1</v>
      </c>
      <c r="L391" s="12" t="n">
        <f aca="false">IF(  AND(  1 = K391,  1 = M391  ),  (C391 - H391) * 100,  IF(  AND( 2 = K391,  1 = M391  ),  (J391 - C391) * 100,  0  )  )</f>
        <v>0</v>
      </c>
      <c r="M391" s="6" t="n">
        <f aca="false">IF(  OR(  AND(  1 = K391,  1 = I391  ),  AND(  2 =K391,  1 = G391  )  ),  1,  0  )</f>
        <v>0</v>
      </c>
      <c r="N391" s="0" t="n">
        <f aca="false">IF(  AND(  1 = M391,  0 &lt; L391  ),  1,  0  )</f>
        <v>0</v>
      </c>
    </row>
    <row r="392" customFormat="false" ht="12.8" hidden="false" customHeight="false" outlineLevel="0" collapsed="false">
      <c r="A392" s="5" t="n">
        <v>38211</v>
      </c>
      <c r="B392" s="6" t="n">
        <f aca="false">YEAR(A392)</f>
        <v>2004</v>
      </c>
      <c r="C392" s="7" t="n">
        <v>1231</v>
      </c>
      <c r="D392" s="8" t="n">
        <f aca="false">AVERAGE($C388:$C392)</f>
        <v>1236.2</v>
      </c>
      <c r="E392" s="8" t="n">
        <f aca="false">AVERAGE($C368:$C392)</f>
        <v>1221.36</v>
      </c>
      <c r="F392" s="8" t="n">
        <f aca="false">AVERAGE($C318:$C392)</f>
        <v>1178.66666666667</v>
      </c>
      <c r="G392" s="4" t="n">
        <f aca="false">IF(  AND(  F391 &lt; E391,  F392 &lt; E392,  E392 &lt; D392  ),  1,  0  )</f>
        <v>1</v>
      </c>
      <c r="H392" s="12" t="n">
        <f aca="false">IF(  AND(  1 = G392,  OR(  0 = $K392,  2 = $K392  )  ),  $C392,  IF(  AND(  NOT(  "-" = H391  ),  0 &lt; H391  ),  H391,  0  )  )</f>
        <v>931</v>
      </c>
      <c r="I392" s="4" t="n">
        <f aca="false">IF(  AND(  E391 &lt; F391,  D392 &lt; E392,  E392 &lt; F392  ),  1,  0  )</f>
        <v>0</v>
      </c>
      <c r="J392" s="12" t="n">
        <f aca="false">IF(  AND(  1 = I392,  OR(  0 = $K392,  1 = $K392  )  ),  $C392,  IF(  AND(  NOT(  "-" = J391  ),  0 &lt; J391  ),  J391,  0  )  )</f>
        <v>866</v>
      </c>
      <c r="K392" s="13" t="n">
        <f aca="false">IF(  1 = G391,  1,  IF(  1 = I391,  2,  IF(  OR(  "-" = K391,  1 = M391),  0,  K391  )  )  )</f>
        <v>1</v>
      </c>
      <c r="L392" s="12" t="n">
        <f aca="false">IF(  AND(  1 = K392,  1 = M392  ),  (C392 - H392) * 100,  IF(  AND( 2 = K392,  1 = M392  ),  (J392 - C392) * 100,  0  )  )</f>
        <v>0</v>
      </c>
      <c r="M392" s="6" t="n">
        <f aca="false">IF(  OR(  AND(  1 = K392,  1 = I392  ),  AND(  2 =K392,  1 = G392  )  ),  1,  0  )</f>
        <v>0</v>
      </c>
      <c r="N392" s="0" t="n">
        <f aca="false">IF(  AND(  1 = M392,  0 &lt; L392  ),  1,  0  )</f>
        <v>0</v>
      </c>
    </row>
    <row r="393" customFormat="false" ht="12.8" hidden="false" customHeight="false" outlineLevel="0" collapsed="false">
      <c r="A393" s="5" t="n">
        <v>38212</v>
      </c>
      <c r="B393" s="6" t="n">
        <f aca="false">YEAR(A393)</f>
        <v>2004</v>
      </c>
      <c r="C393" s="7" t="n">
        <v>1238</v>
      </c>
      <c r="D393" s="8" t="n">
        <f aca="false">AVERAGE($C389:$C393)</f>
        <v>1236</v>
      </c>
      <c r="E393" s="8" t="n">
        <f aca="false">AVERAGE($C369:$C393)</f>
        <v>1220.16</v>
      </c>
      <c r="F393" s="8" t="n">
        <f aca="false">AVERAGE($C319:$C393)</f>
        <v>1180.53333333333</v>
      </c>
      <c r="G393" s="4" t="n">
        <f aca="false">IF(  AND(  F392 &lt; E392,  F393 &lt; E393,  E393 &lt; D393  ),  1,  0  )</f>
        <v>1</v>
      </c>
      <c r="H393" s="12" t="n">
        <f aca="false">IF(  AND(  1 = G393,  OR(  0 = $K393,  2 = $K393  )  ),  $C393,  IF(  AND(  NOT(  "-" = H392  ),  0 &lt; H392  ),  H392,  0  )  )</f>
        <v>931</v>
      </c>
      <c r="I393" s="4" t="n">
        <f aca="false">IF(  AND(  E392 &lt; F392,  D393 &lt; E393,  E393 &lt; F393  ),  1,  0  )</f>
        <v>0</v>
      </c>
      <c r="J393" s="12" t="n">
        <f aca="false">IF(  AND(  1 = I393,  OR(  0 = $K393,  1 = $K393  )  ),  $C393,  IF(  AND(  NOT(  "-" = J392  ),  0 &lt; J392  ),  J392,  0  )  )</f>
        <v>866</v>
      </c>
      <c r="K393" s="13" t="n">
        <f aca="false">IF(  1 = G392,  1,  IF(  1 = I392,  2,  IF(  OR(  "-" = K392,  1 = M392),  0,  K392  )  )  )</f>
        <v>1</v>
      </c>
      <c r="L393" s="12" t="n">
        <f aca="false">IF(  AND(  1 = K393,  1 = M393  ),  (C393 - H393) * 100,  IF(  AND( 2 = K393,  1 = M393  ),  (J393 - C393) * 100,  0  )  )</f>
        <v>0</v>
      </c>
      <c r="M393" s="6" t="n">
        <f aca="false">IF(  OR(  AND(  1 = K393,  1 = I393  ),  AND(  2 =K393,  1 = G393  )  ),  1,  0  )</f>
        <v>0</v>
      </c>
      <c r="N393" s="0" t="n">
        <f aca="false">IF(  AND(  1 = M393,  0 &lt; L393  ),  1,  0  )</f>
        <v>0</v>
      </c>
    </row>
    <row r="394" customFormat="false" ht="12.8" hidden="false" customHeight="false" outlineLevel="0" collapsed="false">
      <c r="A394" s="5" t="n">
        <v>38215</v>
      </c>
      <c r="B394" s="6" t="n">
        <f aca="false">YEAR(A394)</f>
        <v>2004</v>
      </c>
      <c r="C394" s="7" t="n">
        <v>1221</v>
      </c>
      <c r="D394" s="8" t="n">
        <f aca="false">AVERAGE($C390:$C394)</f>
        <v>1232.2</v>
      </c>
      <c r="E394" s="8" t="n">
        <f aca="false">AVERAGE($C370:$C394)</f>
        <v>1217.76</v>
      </c>
      <c r="F394" s="8" t="n">
        <f aca="false">AVERAGE($C320:$C394)</f>
        <v>1182.04</v>
      </c>
      <c r="G394" s="4" t="n">
        <f aca="false">IF(  AND(  F393 &lt; E393,  F394 &lt; E394,  E394 &lt; D394  ),  1,  0  )</f>
        <v>1</v>
      </c>
      <c r="H394" s="12" t="n">
        <f aca="false">IF(  AND(  1 = G394,  OR(  0 = $K394,  2 = $K394  )  ),  $C394,  IF(  AND(  NOT(  "-" = H393  ),  0 &lt; H393  ),  H393,  0  )  )</f>
        <v>931</v>
      </c>
      <c r="I394" s="4" t="n">
        <f aca="false">IF(  AND(  E393 &lt; F393,  D394 &lt; E394,  E394 &lt; F394  ),  1,  0  )</f>
        <v>0</v>
      </c>
      <c r="J394" s="12" t="n">
        <f aca="false">IF(  AND(  1 = I394,  OR(  0 = $K394,  1 = $K394  )  ),  $C394,  IF(  AND(  NOT(  "-" = J393  ),  0 &lt; J393  ),  J393,  0  )  )</f>
        <v>866</v>
      </c>
      <c r="K394" s="13" t="n">
        <f aca="false">IF(  1 = G393,  1,  IF(  1 = I393,  2,  IF(  OR(  "-" = K393,  1 = M393),  0,  K393  )  )  )</f>
        <v>1</v>
      </c>
      <c r="L394" s="12" t="n">
        <f aca="false">IF(  AND(  1 = K394,  1 = M394  ),  (C394 - H394) * 100,  IF(  AND( 2 = K394,  1 = M394  ),  (J394 - C394) * 100,  0  )  )</f>
        <v>0</v>
      </c>
      <c r="M394" s="6" t="n">
        <f aca="false">IF(  OR(  AND(  1 = K394,  1 = I394  ),  AND(  2 =K394,  1 = G394  )  ),  1,  0  )</f>
        <v>0</v>
      </c>
      <c r="N394" s="0" t="n">
        <f aca="false">IF(  AND(  1 = M394,  0 &lt; L394  ),  1,  0  )</f>
        <v>0</v>
      </c>
    </row>
    <row r="395" customFormat="false" ht="12.8" hidden="false" customHeight="false" outlineLevel="0" collapsed="false">
      <c r="A395" s="5" t="n">
        <v>38216</v>
      </c>
      <c r="B395" s="6" t="n">
        <f aca="false">YEAR(A395)</f>
        <v>2004</v>
      </c>
      <c r="C395" s="7" t="n">
        <v>1241</v>
      </c>
      <c r="D395" s="8" t="n">
        <f aca="false">AVERAGE($C391:$C395)</f>
        <v>1233.2</v>
      </c>
      <c r="E395" s="8" t="n">
        <f aca="false">AVERAGE($C371:$C395)</f>
        <v>1216.56</v>
      </c>
      <c r="F395" s="8" t="n">
        <f aca="false">AVERAGE($C321:$C395)</f>
        <v>1184.01333333333</v>
      </c>
      <c r="G395" s="4" t="n">
        <f aca="false">IF(  AND(  F394 &lt; E394,  F395 &lt; E395,  E395 &lt; D395  ),  1,  0  )</f>
        <v>1</v>
      </c>
      <c r="H395" s="12" t="n">
        <f aca="false">IF(  AND(  1 = G395,  OR(  0 = $K395,  2 = $K395  )  ),  $C395,  IF(  AND(  NOT(  "-" = H394  ),  0 &lt; H394  ),  H394,  0  )  )</f>
        <v>931</v>
      </c>
      <c r="I395" s="4" t="n">
        <f aca="false">IF(  AND(  E394 &lt; F394,  D395 &lt; E395,  E395 &lt; F395  ),  1,  0  )</f>
        <v>0</v>
      </c>
      <c r="J395" s="12" t="n">
        <f aca="false">IF(  AND(  1 = I395,  OR(  0 = $K395,  1 = $K395  )  ),  $C395,  IF(  AND(  NOT(  "-" = J394  ),  0 &lt; J394  ),  J394,  0  )  )</f>
        <v>866</v>
      </c>
      <c r="K395" s="13" t="n">
        <f aca="false">IF(  1 = G394,  1,  IF(  1 = I394,  2,  IF(  OR(  "-" = K394,  1 = M394),  0,  K394  )  )  )</f>
        <v>1</v>
      </c>
      <c r="L395" s="12" t="n">
        <f aca="false">IF(  AND(  1 = K395,  1 = M395  ),  (C395 - H395) * 100,  IF(  AND( 2 = K395,  1 = M395  ),  (J395 - C395) * 100,  0  )  )</f>
        <v>0</v>
      </c>
      <c r="M395" s="6" t="n">
        <f aca="false">IF(  OR(  AND(  1 = K395,  1 = I395  ),  AND(  2 =K395,  1 = G395  )  ),  1,  0  )</f>
        <v>0</v>
      </c>
      <c r="N395" s="0" t="n">
        <f aca="false">IF(  AND(  1 = M395,  0 &lt; L395  ),  1,  0  )</f>
        <v>0</v>
      </c>
    </row>
    <row r="396" customFormat="false" ht="12.8" hidden="false" customHeight="false" outlineLevel="0" collapsed="false">
      <c r="A396" s="5" t="n">
        <v>38217</v>
      </c>
      <c r="B396" s="6" t="n">
        <f aca="false">YEAR(A396)</f>
        <v>2004</v>
      </c>
      <c r="C396" s="7" t="n">
        <v>1220</v>
      </c>
      <c r="D396" s="8" t="n">
        <f aca="false">AVERAGE($C392:$C396)</f>
        <v>1230.2</v>
      </c>
      <c r="E396" s="8" t="n">
        <f aca="false">AVERAGE($C372:$C396)</f>
        <v>1215.36</v>
      </c>
      <c r="F396" s="8" t="n">
        <f aca="false">AVERAGE($C322:$C396)</f>
        <v>1185.88</v>
      </c>
      <c r="G396" s="4" t="n">
        <f aca="false">IF(  AND(  F395 &lt; E395,  F396 &lt; E396,  E396 &lt; D396  ),  1,  0  )</f>
        <v>1</v>
      </c>
      <c r="H396" s="12" t="n">
        <f aca="false">IF(  AND(  1 = G396,  OR(  0 = $K396,  2 = $K396  )  ),  $C396,  IF(  AND(  NOT(  "-" = H395  ),  0 &lt; H395  ),  H395,  0  )  )</f>
        <v>931</v>
      </c>
      <c r="I396" s="4" t="n">
        <f aca="false">IF(  AND(  E395 &lt; F395,  D396 &lt; E396,  E396 &lt; F396  ),  1,  0  )</f>
        <v>0</v>
      </c>
      <c r="J396" s="12" t="n">
        <f aca="false">IF(  AND(  1 = I396,  OR(  0 = $K396,  1 = $K396  )  ),  $C396,  IF(  AND(  NOT(  "-" = J395  ),  0 &lt; J395  ),  J395,  0  )  )</f>
        <v>866</v>
      </c>
      <c r="K396" s="13" t="n">
        <f aca="false">IF(  1 = G395,  1,  IF(  1 = I395,  2,  IF(  OR(  "-" = K395,  1 = M395),  0,  K395  )  )  )</f>
        <v>1</v>
      </c>
      <c r="L396" s="12" t="n">
        <f aca="false">IF(  AND(  1 = K396,  1 = M396  ),  (C396 - H396) * 100,  IF(  AND( 2 = K396,  1 = M396  ),  (J396 - C396) * 100,  0  )  )</f>
        <v>0</v>
      </c>
      <c r="M396" s="6" t="n">
        <f aca="false">IF(  OR(  AND(  1 = K396,  1 = I396  ),  AND(  2 =K396,  1 = G396  )  ),  1,  0  )</f>
        <v>0</v>
      </c>
      <c r="N396" s="0" t="n">
        <f aca="false">IF(  AND(  1 = M396,  0 &lt; L396  ),  1,  0  )</f>
        <v>0</v>
      </c>
    </row>
    <row r="397" customFormat="false" ht="12.8" hidden="false" customHeight="false" outlineLevel="0" collapsed="false">
      <c r="A397" s="5" t="n">
        <v>38218</v>
      </c>
      <c r="B397" s="6" t="n">
        <f aca="false">YEAR(A397)</f>
        <v>2004</v>
      </c>
      <c r="C397" s="7" t="n">
        <v>1218</v>
      </c>
      <c r="D397" s="8" t="n">
        <f aca="false">AVERAGE($C393:$C397)</f>
        <v>1227.6</v>
      </c>
      <c r="E397" s="8" t="n">
        <f aca="false">AVERAGE($C373:$C397)</f>
        <v>1216.04</v>
      </c>
      <c r="F397" s="8" t="n">
        <f aca="false">AVERAGE($C323:$C397)</f>
        <v>1188.17333333333</v>
      </c>
      <c r="G397" s="4" t="n">
        <f aca="false">IF(  AND(  F396 &lt; E396,  F397 &lt; E397,  E397 &lt; D397  ),  1,  0  )</f>
        <v>1</v>
      </c>
      <c r="H397" s="12" t="n">
        <f aca="false">IF(  AND(  1 = G397,  OR(  0 = $K397,  2 = $K397  )  ),  $C397,  IF(  AND(  NOT(  "-" = H396  ),  0 &lt; H396  ),  H396,  0  )  )</f>
        <v>931</v>
      </c>
      <c r="I397" s="4" t="n">
        <f aca="false">IF(  AND(  E396 &lt; F396,  D397 &lt; E397,  E397 &lt; F397  ),  1,  0  )</f>
        <v>0</v>
      </c>
      <c r="J397" s="12" t="n">
        <f aca="false">IF(  AND(  1 = I397,  OR(  0 = $K397,  1 = $K397  )  ),  $C397,  IF(  AND(  NOT(  "-" = J396  ),  0 &lt; J396  ),  J396,  0  )  )</f>
        <v>866</v>
      </c>
      <c r="K397" s="13" t="n">
        <f aca="false">IF(  1 = G396,  1,  IF(  1 = I396,  2,  IF(  OR(  "-" = K396,  1 = M396),  0,  K396  )  )  )</f>
        <v>1</v>
      </c>
      <c r="L397" s="12" t="n">
        <f aca="false">IF(  AND(  1 = K397,  1 = M397  ),  (C397 - H397) * 100,  IF(  AND( 2 = K397,  1 = M397  ),  (J397 - C397) * 100,  0  )  )</f>
        <v>0</v>
      </c>
      <c r="M397" s="6" t="n">
        <f aca="false">IF(  OR(  AND(  1 = K397,  1 = I397  ),  AND(  2 =K397,  1 = G397  )  ),  1,  0  )</f>
        <v>0</v>
      </c>
      <c r="N397" s="0" t="n">
        <f aca="false">IF(  AND(  1 = M397,  0 &lt; L397  ),  1,  0  )</f>
        <v>0</v>
      </c>
    </row>
    <row r="398" customFormat="false" ht="12.8" hidden="false" customHeight="false" outlineLevel="0" collapsed="false">
      <c r="A398" s="5" t="n">
        <v>38219</v>
      </c>
      <c r="B398" s="6" t="n">
        <f aca="false">YEAR(A398)</f>
        <v>2004</v>
      </c>
      <c r="C398" s="7" t="n">
        <v>1209</v>
      </c>
      <c r="D398" s="8" t="n">
        <f aca="false">AVERAGE($C394:$C398)</f>
        <v>1221.8</v>
      </c>
      <c r="E398" s="8" t="n">
        <f aca="false">AVERAGE($C374:$C398)</f>
        <v>1216.6</v>
      </c>
      <c r="F398" s="8" t="n">
        <f aca="false">AVERAGE($C324:$C398)</f>
        <v>1190.4</v>
      </c>
      <c r="G398" s="4" t="n">
        <f aca="false">IF(  AND(  F397 &lt; E397,  F398 &lt; E398,  E398 &lt; D398  ),  1,  0  )</f>
        <v>1</v>
      </c>
      <c r="H398" s="12" t="n">
        <f aca="false">IF(  AND(  1 = G398,  OR(  0 = $K398,  2 = $K398  )  ),  $C398,  IF(  AND(  NOT(  "-" = H397  ),  0 &lt; H397  ),  H397,  0  )  )</f>
        <v>931</v>
      </c>
      <c r="I398" s="4" t="n">
        <f aca="false">IF(  AND(  E397 &lt; F397,  D398 &lt; E398,  E398 &lt; F398  ),  1,  0  )</f>
        <v>0</v>
      </c>
      <c r="J398" s="12" t="n">
        <f aca="false">IF(  AND(  1 = I398,  OR(  0 = $K398,  1 = $K398  )  ),  $C398,  IF(  AND(  NOT(  "-" = J397  ),  0 &lt; J397  ),  J397,  0  )  )</f>
        <v>866</v>
      </c>
      <c r="K398" s="13" t="n">
        <f aca="false">IF(  1 = G397,  1,  IF(  1 = I397,  2,  IF(  OR(  "-" = K397,  1 = M397),  0,  K397  )  )  )</f>
        <v>1</v>
      </c>
      <c r="L398" s="12" t="n">
        <f aca="false">IF(  AND(  1 = K398,  1 = M398  ),  (C398 - H398) * 100,  IF(  AND( 2 = K398,  1 = M398  ),  (J398 - C398) * 100,  0  )  )</f>
        <v>0</v>
      </c>
      <c r="M398" s="6" t="n">
        <f aca="false">IF(  OR(  AND(  1 = K398,  1 = I398  ),  AND(  2 =K398,  1 = G398  )  ),  1,  0  )</f>
        <v>0</v>
      </c>
      <c r="N398" s="0" t="n">
        <f aca="false">IF(  AND(  1 = M398,  0 &lt; L398  ),  1,  0  )</f>
        <v>0</v>
      </c>
    </row>
    <row r="399" customFormat="false" ht="12.8" hidden="false" customHeight="false" outlineLevel="0" collapsed="false">
      <c r="A399" s="5" t="n">
        <v>38222</v>
      </c>
      <c r="B399" s="6" t="n">
        <f aca="false">YEAR(A399)</f>
        <v>2004</v>
      </c>
      <c r="C399" s="7" t="n">
        <v>1174</v>
      </c>
      <c r="D399" s="8" t="n">
        <f aca="false">AVERAGE($C395:$C399)</f>
        <v>1212.4</v>
      </c>
      <c r="E399" s="8" t="n">
        <f aca="false">AVERAGE($C375:$C399)</f>
        <v>1216.08</v>
      </c>
      <c r="F399" s="8" t="n">
        <f aca="false">AVERAGE($C325:$C399)</f>
        <v>1192.29333333333</v>
      </c>
      <c r="G399" s="4" t="n">
        <f aca="false">IF(  AND(  F398 &lt; E398,  F399 &lt; E399,  E399 &lt; D399  ),  1,  0  )</f>
        <v>0</v>
      </c>
      <c r="H399" s="12" t="n">
        <f aca="false">IF(  AND(  1 = G399,  OR(  0 = $K399,  2 = $K399  )  ),  $C399,  IF(  AND(  NOT(  "-" = H398  ),  0 &lt; H398  ),  H398,  0  )  )</f>
        <v>931</v>
      </c>
      <c r="I399" s="4" t="n">
        <f aca="false">IF(  AND(  E398 &lt; F398,  D399 &lt; E399,  E399 &lt; F399  ),  1,  0  )</f>
        <v>0</v>
      </c>
      <c r="J399" s="12" t="n">
        <f aca="false">IF(  AND(  1 = I399,  OR(  0 = $K399,  1 = $K399  )  ),  $C399,  IF(  AND(  NOT(  "-" = J398  ),  0 &lt; J398  ),  J398,  0  )  )</f>
        <v>866</v>
      </c>
      <c r="K399" s="13" t="n">
        <f aca="false">IF(  1 = G398,  1,  IF(  1 = I398,  2,  IF(  OR(  "-" = K398,  1 = M398),  0,  K398  )  )  )</f>
        <v>1</v>
      </c>
      <c r="L399" s="12" t="n">
        <f aca="false">IF(  AND(  1 = K399,  1 = M399  ),  (C399 - H399) * 100,  IF(  AND( 2 = K399,  1 = M399  ),  (J399 - C399) * 100,  0  )  )</f>
        <v>0</v>
      </c>
      <c r="M399" s="6" t="n">
        <f aca="false">IF(  OR(  AND(  1 = K399,  1 = I399  ),  AND(  2 =K399,  1 = G399  )  ),  1,  0  )</f>
        <v>0</v>
      </c>
      <c r="N399" s="0" t="n">
        <f aca="false">IF(  AND(  1 = M399,  0 &lt; L399  ),  1,  0  )</f>
        <v>0</v>
      </c>
    </row>
    <row r="400" customFormat="false" ht="12.8" hidden="false" customHeight="false" outlineLevel="0" collapsed="false">
      <c r="A400" s="5" t="n">
        <v>38223</v>
      </c>
      <c r="B400" s="6" t="n">
        <f aca="false">YEAR(A400)</f>
        <v>2004</v>
      </c>
      <c r="C400" s="7" t="n">
        <v>1181</v>
      </c>
      <c r="D400" s="8" t="n">
        <f aca="false">AVERAGE($C396:$C400)</f>
        <v>1200.4</v>
      </c>
      <c r="E400" s="8" t="n">
        <f aca="false">AVERAGE($C376:$C400)</f>
        <v>1216.32</v>
      </c>
      <c r="F400" s="8" t="n">
        <f aca="false">AVERAGE($C326:$C400)</f>
        <v>1194.4</v>
      </c>
      <c r="G400" s="4" t="n">
        <f aca="false">IF(  AND(  F399 &lt; E399,  F400 &lt; E400,  E400 &lt; D400  ),  1,  0  )</f>
        <v>0</v>
      </c>
      <c r="H400" s="12" t="n">
        <f aca="false">IF(  AND(  1 = G400,  OR(  0 = $K400,  2 = $K400  )  ),  $C400,  IF(  AND(  NOT(  "-" = H399  ),  0 &lt; H399  ),  H399,  0  )  )</f>
        <v>931</v>
      </c>
      <c r="I400" s="4" t="n">
        <f aca="false">IF(  AND(  E399 &lt; F399,  D400 &lt; E400,  E400 &lt; F400  ),  1,  0  )</f>
        <v>0</v>
      </c>
      <c r="J400" s="12" t="n">
        <f aca="false">IF(  AND(  1 = I400,  OR(  0 = $K400,  1 = $K400  )  ),  $C400,  IF(  AND(  NOT(  "-" = J399  ),  0 &lt; J399  ),  J399,  0  )  )</f>
        <v>866</v>
      </c>
      <c r="K400" s="13" t="n">
        <f aca="false">IF(  1 = G399,  1,  IF(  1 = I399,  2,  IF(  OR(  "-" = K399,  1 = M399),  0,  K399  )  )  )</f>
        <v>1</v>
      </c>
      <c r="L400" s="12" t="n">
        <f aca="false">IF(  AND(  1 = K400,  1 = M400  ),  (C400 - H400) * 100,  IF(  AND( 2 = K400,  1 = M400  ),  (J400 - C400) * 100,  0  )  )</f>
        <v>0</v>
      </c>
      <c r="M400" s="6" t="n">
        <f aca="false">IF(  OR(  AND(  1 = K400,  1 = I400  ),  AND(  2 =K400,  1 = G400  )  ),  1,  0  )</f>
        <v>0</v>
      </c>
      <c r="N400" s="0" t="n">
        <f aca="false">IF(  AND(  1 = M400,  0 &lt; L400  ),  1,  0  )</f>
        <v>0</v>
      </c>
    </row>
    <row r="401" customFormat="false" ht="12.8" hidden="false" customHeight="false" outlineLevel="0" collapsed="false">
      <c r="A401" s="5" t="n">
        <v>38224</v>
      </c>
      <c r="B401" s="6" t="n">
        <f aca="false">YEAR(A401)</f>
        <v>2004</v>
      </c>
      <c r="C401" s="7" t="n">
        <v>1189</v>
      </c>
      <c r="D401" s="8" t="n">
        <f aca="false">AVERAGE($C397:$C401)</f>
        <v>1194.2</v>
      </c>
      <c r="E401" s="8" t="n">
        <f aca="false">AVERAGE($C377:$C401)</f>
        <v>1216.84</v>
      </c>
      <c r="F401" s="8" t="n">
        <f aca="false">AVERAGE($C327:$C401)</f>
        <v>1196.4</v>
      </c>
      <c r="G401" s="4" t="n">
        <f aca="false">IF(  AND(  F400 &lt; E400,  F401 &lt; E401,  E401 &lt; D401  ),  1,  0  )</f>
        <v>0</v>
      </c>
      <c r="H401" s="12" t="n">
        <f aca="false">IF(  AND(  1 = G401,  OR(  0 = $K401,  2 = $K401  )  ),  $C401,  IF(  AND(  NOT(  "-" = H400  ),  0 &lt; H400  ),  H400,  0  )  )</f>
        <v>931</v>
      </c>
      <c r="I401" s="4" t="n">
        <f aca="false">IF(  AND(  E400 &lt; F400,  D401 &lt; E401,  E401 &lt; F401  ),  1,  0  )</f>
        <v>0</v>
      </c>
      <c r="J401" s="12" t="n">
        <f aca="false">IF(  AND(  1 = I401,  OR(  0 = $K401,  1 = $K401  )  ),  $C401,  IF(  AND(  NOT(  "-" = J400  ),  0 &lt; J400  ),  J400,  0  )  )</f>
        <v>866</v>
      </c>
      <c r="K401" s="13" t="n">
        <f aca="false">IF(  1 = G400,  1,  IF(  1 = I400,  2,  IF(  OR(  "-" = K400,  1 = M400),  0,  K400  )  )  )</f>
        <v>1</v>
      </c>
      <c r="L401" s="12" t="n">
        <f aca="false">IF(  AND(  1 = K401,  1 = M401  ),  (C401 - H401) * 100,  IF(  AND( 2 = K401,  1 = M401  ),  (J401 - C401) * 100,  0  )  )</f>
        <v>0</v>
      </c>
      <c r="M401" s="6" t="n">
        <f aca="false">IF(  OR(  AND(  1 = K401,  1 = I401  ),  AND(  2 =K401,  1 = G401  )  ),  1,  0  )</f>
        <v>0</v>
      </c>
      <c r="N401" s="0" t="n">
        <f aca="false">IF(  AND(  1 = M401,  0 &lt; L401  ),  1,  0  )</f>
        <v>0</v>
      </c>
    </row>
    <row r="402" customFormat="false" ht="12.8" hidden="false" customHeight="false" outlineLevel="0" collapsed="false">
      <c r="A402" s="5" t="n">
        <v>38225</v>
      </c>
      <c r="B402" s="6" t="n">
        <f aca="false">YEAR(A402)</f>
        <v>2004</v>
      </c>
      <c r="C402" s="7" t="n">
        <v>1180</v>
      </c>
      <c r="D402" s="8" t="n">
        <f aca="false">AVERAGE($C398:$C402)</f>
        <v>1186.6</v>
      </c>
      <c r="E402" s="8" t="n">
        <f aca="false">AVERAGE($C378:$C402)</f>
        <v>1216.2</v>
      </c>
      <c r="F402" s="8" t="n">
        <f aca="false">AVERAGE($C328:$C402)</f>
        <v>1198.14666666667</v>
      </c>
      <c r="G402" s="4" t="n">
        <f aca="false">IF(  AND(  F401 &lt; E401,  F402 &lt; E402,  E402 &lt; D402  ),  1,  0  )</f>
        <v>0</v>
      </c>
      <c r="H402" s="12" t="n">
        <f aca="false">IF(  AND(  1 = G402,  OR(  0 = $K402,  2 = $K402  )  ),  $C402,  IF(  AND(  NOT(  "-" = H401  ),  0 &lt; H401  ),  H401,  0  )  )</f>
        <v>931</v>
      </c>
      <c r="I402" s="4" t="n">
        <f aca="false">IF(  AND(  E401 &lt; F401,  D402 &lt; E402,  E402 &lt; F402  ),  1,  0  )</f>
        <v>0</v>
      </c>
      <c r="J402" s="12" t="n">
        <f aca="false">IF(  AND(  1 = I402,  OR(  0 = $K402,  1 = $K402  )  ),  $C402,  IF(  AND(  NOT(  "-" = J401  ),  0 &lt; J401  ),  J401,  0  )  )</f>
        <v>866</v>
      </c>
      <c r="K402" s="13" t="n">
        <f aca="false">IF(  1 = G401,  1,  IF(  1 = I401,  2,  IF(  OR(  "-" = K401,  1 = M401),  0,  K401  )  )  )</f>
        <v>1</v>
      </c>
      <c r="L402" s="12" t="n">
        <f aca="false">IF(  AND(  1 = K402,  1 = M402  ),  (C402 - H402) * 100,  IF(  AND( 2 = K402,  1 = M402  ),  (J402 - C402) * 100,  0  )  )</f>
        <v>0</v>
      </c>
      <c r="M402" s="6" t="n">
        <f aca="false">IF(  OR(  AND(  1 = K402,  1 = I402  ),  AND(  2 =K402,  1 = G402  )  ),  1,  0  )</f>
        <v>0</v>
      </c>
      <c r="N402" s="0" t="n">
        <f aca="false">IF(  AND(  1 = M402,  0 &lt; L402  ),  1,  0  )</f>
        <v>0</v>
      </c>
    </row>
    <row r="403" customFormat="false" ht="12.8" hidden="false" customHeight="false" outlineLevel="0" collapsed="false">
      <c r="A403" s="5" t="n">
        <v>38226</v>
      </c>
      <c r="B403" s="6" t="n">
        <f aca="false">YEAR(A403)</f>
        <v>2004</v>
      </c>
      <c r="C403" s="7" t="n">
        <v>1193</v>
      </c>
      <c r="D403" s="8" t="n">
        <f aca="false">AVERAGE($C399:$C403)</f>
        <v>1183.4</v>
      </c>
      <c r="E403" s="8" t="n">
        <f aca="false">AVERAGE($C379:$C403)</f>
        <v>1215.64</v>
      </c>
      <c r="F403" s="8" t="n">
        <f aca="false">AVERAGE($C329:$C403)</f>
        <v>1200.06666666667</v>
      </c>
      <c r="G403" s="4" t="n">
        <f aca="false">IF(  AND(  F402 &lt; E402,  F403 &lt; E403,  E403 &lt; D403  ),  1,  0  )</f>
        <v>0</v>
      </c>
      <c r="H403" s="12" t="n">
        <f aca="false">IF(  AND(  1 = G403,  OR(  0 = $K403,  2 = $K403  )  ),  $C403,  IF(  AND(  NOT(  "-" = H402  ),  0 &lt; H402  ),  H402,  0  )  )</f>
        <v>931</v>
      </c>
      <c r="I403" s="4" t="n">
        <f aca="false">IF(  AND(  E402 &lt; F402,  D403 &lt; E403,  E403 &lt; F403  ),  1,  0  )</f>
        <v>0</v>
      </c>
      <c r="J403" s="12" t="n">
        <f aca="false">IF(  AND(  1 = I403,  OR(  0 = $K403,  1 = $K403  )  ),  $C403,  IF(  AND(  NOT(  "-" = J402  ),  0 &lt; J402  ),  J402,  0  )  )</f>
        <v>866</v>
      </c>
      <c r="K403" s="13" t="n">
        <f aca="false">IF(  1 = G402,  1,  IF(  1 = I402,  2,  IF(  OR(  "-" = K402,  1 = M402),  0,  K402  )  )  )</f>
        <v>1</v>
      </c>
      <c r="L403" s="12" t="n">
        <f aca="false">IF(  AND(  1 = K403,  1 = M403  ),  (C403 - H403) * 100,  IF(  AND( 2 = K403,  1 = M403  ),  (J403 - C403) * 100,  0  )  )</f>
        <v>0</v>
      </c>
      <c r="M403" s="6" t="n">
        <f aca="false">IF(  OR(  AND(  1 = K403,  1 = I403  ),  AND(  2 =K403,  1 = G403  )  ),  1,  0  )</f>
        <v>0</v>
      </c>
      <c r="N403" s="0" t="n">
        <f aca="false">IF(  AND(  1 = M403,  0 &lt; L403  ),  1,  0  )</f>
        <v>0</v>
      </c>
    </row>
    <row r="404" customFormat="false" ht="12.8" hidden="false" customHeight="false" outlineLevel="0" collapsed="false">
      <c r="A404" s="5" t="n">
        <v>38229</v>
      </c>
      <c r="B404" s="6" t="n">
        <f aca="false">YEAR(A404)</f>
        <v>2004</v>
      </c>
      <c r="C404" s="7" t="n">
        <v>1194</v>
      </c>
      <c r="D404" s="8" t="n">
        <f aca="false">AVERAGE($C400:$C404)</f>
        <v>1187.4</v>
      </c>
      <c r="E404" s="8" t="n">
        <f aca="false">AVERAGE($C380:$C404)</f>
        <v>1215.96</v>
      </c>
      <c r="F404" s="8" t="n">
        <f aca="false">AVERAGE($C330:$C404)</f>
        <v>1201.54666666667</v>
      </c>
      <c r="G404" s="4" t="n">
        <f aca="false">IF(  AND(  F403 &lt; E403,  F404 &lt; E404,  E404 &lt; D404  ),  1,  0  )</f>
        <v>0</v>
      </c>
      <c r="H404" s="12" t="n">
        <f aca="false">IF(  AND(  1 = G404,  OR(  0 = $K404,  2 = $K404  )  ),  $C404,  IF(  AND(  NOT(  "-" = H403  ),  0 &lt; H403  ),  H403,  0  )  )</f>
        <v>931</v>
      </c>
      <c r="I404" s="4" t="n">
        <f aca="false">IF(  AND(  E403 &lt; F403,  D404 &lt; E404,  E404 &lt; F404  ),  1,  0  )</f>
        <v>0</v>
      </c>
      <c r="J404" s="12" t="n">
        <f aca="false">IF(  AND(  1 = I404,  OR(  0 = $K404,  1 = $K404  )  ),  $C404,  IF(  AND(  NOT(  "-" = J403  ),  0 &lt; J403  ),  J403,  0  )  )</f>
        <v>866</v>
      </c>
      <c r="K404" s="13" t="n">
        <f aca="false">IF(  1 = G403,  1,  IF(  1 = I403,  2,  IF(  OR(  "-" = K403,  1 = M403),  0,  K403  )  )  )</f>
        <v>1</v>
      </c>
      <c r="L404" s="12" t="n">
        <f aca="false">IF(  AND(  1 = K404,  1 = M404  ),  (C404 - H404) * 100,  IF(  AND( 2 = K404,  1 = M404  ),  (J404 - C404) * 100,  0  )  )</f>
        <v>0</v>
      </c>
      <c r="M404" s="6" t="n">
        <f aca="false">IF(  OR(  AND(  1 = K404,  1 = I404  ),  AND(  2 =K404,  1 = G404  )  ),  1,  0  )</f>
        <v>0</v>
      </c>
      <c r="N404" s="0" t="n">
        <f aca="false">IF(  AND(  1 = M404,  0 &lt; L404  ),  1,  0  )</f>
        <v>0</v>
      </c>
    </row>
    <row r="405" customFormat="false" ht="12.8" hidden="false" customHeight="false" outlineLevel="0" collapsed="false">
      <c r="A405" s="5" t="n">
        <v>38230</v>
      </c>
      <c r="B405" s="6" t="n">
        <f aca="false">YEAR(A405)</f>
        <v>2004</v>
      </c>
      <c r="C405" s="7" t="n">
        <v>1174</v>
      </c>
      <c r="D405" s="8" t="n">
        <f aca="false">AVERAGE($C401:$C405)</f>
        <v>1186</v>
      </c>
      <c r="E405" s="8" t="n">
        <f aca="false">AVERAGE($C381:$C405)</f>
        <v>1216.12</v>
      </c>
      <c r="F405" s="8" t="n">
        <f aca="false">AVERAGE($C331:$C405)</f>
        <v>1202.86666666667</v>
      </c>
      <c r="G405" s="4" t="n">
        <f aca="false">IF(  AND(  F404 &lt; E404,  F405 &lt; E405,  E405 &lt; D405  ),  1,  0  )</f>
        <v>0</v>
      </c>
      <c r="H405" s="12" t="n">
        <f aca="false">IF(  AND(  1 = G405,  OR(  0 = $K405,  2 = $K405  )  ),  $C405,  IF(  AND(  NOT(  "-" = H404  ),  0 &lt; H404  ),  H404,  0  )  )</f>
        <v>931</v>
      </c>
      <c r="I405" s="4" t="n">
        <f aca="false">IF(  AND(  E404 &lt; F404,  D405 &lt; E405,  E405 &lt; F405  ),  1,  0  )</f>
        <v>0</v>
      </c>
      <c r="J405" s="12" t="n">
        <f aca="false">IF(  AND(  1 = I405,  OR(  0 = $K405,  1 = $K405  )  ),  $C405,  IF(  AND(  NOT(  "-" = J404  ),  0 &lt; J404  ),  J404,  0  )  )</f>
        <v>866</v>
      </c>
      <c r="K405" s="13" t="n">
        <f aca="false">IF(  1 = G404,  1,  IF(  1 = I404,  2,  IF(  OR(  "-" = K404,  1 = M404),  0,  K404  )  )  )</f>
        <v>1</v>
      </c>
      <c r="L405" s="12" t="n">
        <f aca="false">IF(  AND(  1 = K405,  1 = M405  ),  (C405 - H405) * 100,  IF(  AND( 2 = K405,  1 = M405  ),  (J405 - C405) * 100,  0  )  )</f>
        <v>0</v>
      </c>
      <c r="M405" s="6" t="n">
        <f aca="false">IF(  OR(  AND(  1 = K405,  1 = I405  ),  AND(  2 =K405,  1 = G405  )  ),  1,  0  )</f>
        <v>0</v>
      </c>
      <c r="N405" s="0" t="n">
        <f aca="false">IF(  AND(  1 = M405,  0 &lt; L405  ),  1,  0  )</f>
        <v>0</v>
      </c>
    </row>
    <row r="406" customFormat="false" ht="12.8" hidden="false" customHeight="false" outlineLevel="0" collapsed="false">
      <c r="A406" s="5" t="n">
        <v>38231</v>
      </c>
      <c r="B406" s="6" t="n">
        <f aca="false">YEAR(A406)</f>
        <v>2004</v>
      </c>
      <c r="C406" s="7" t="n">
        <v>1159</v>
      </c>
      <c r="D406" s="8" t="n">
        <f aca="false">AVERAGE($C402:$C406)</f>
        <v>1180</v>
      </c>
      <c r="E406" s="8" t="n">
        <f aca="false">AVERAGE($C382:$C406)</f>
        <v>1214.4</v>
      </c>
      <c r="F406" s="8" t="n">
        <f aca="false">AVERAGE($C332:$C406)</f>
        <v>1204.21333333333</v>
      </c>
      <c r="G406" s="4" t="n">
        <f aca="false">IF(  AND(  F405 &lt; E405,  F406 &lt; E406,  E406 &lt; D406  ),  1,  0  )</f>
        <v>0</v>
      </c>
      <c r="H406" s="12" t="n">
        <f aca="false">IF(  AND(  1 = G406,  OR(  0 = $K406,  2 = $K406  )  ),  $C406,  IF(  AND(  NOT(  "-" = H405  ),  0 &lt; H405  ),  H405,  0  )  )</f>
        <v>931</v>
      </c>
      <c r="I406" s="4" t="n">
        <f aca="false">IF(  AND(  E405 &lt; F405,  D406 &lt; E406,  E406 &lt; F406  ),  1,  0  )</f>
        <v>0</v>
      </c>
      <c r="J406" s="12" t="n">
        <f aca="false">IF(  AND(  1 = I406,  OR(  0 = $K406,  1 = $K406  )  ),  $C406,  IF(  AND(  NOT(  "-" = J405  ),  0 &lt; J405  ),  J405,  0  )  )</f>
        <v>866</v>
      </c>
      <c r="K406" s="13" t="n">
        <f aca="false">IF(  1 = G405,  1,  IF(  1 = I405,  2,  IF(  OR(  "-" = K405,  1 = M405),  0,  K405  )  )  )</f>
        <v>1</v>
      </c>
      <c r="L406" s="12" t="n">
        <f aca="false">IF(  AND(  1 = K406,  1 = M406  ),  (C406 - H406) * 100,  IF(  AND( 2 = K406,  1 = M406  ),  (J406 - C406) * 100,  0  )  )</f>
        <v>0</v>
      </c>
      <c r="M406" s="6" t="n">
        <f aca="false">IF(  OR(  AND(  1 = K406,  1 = I406  ),  AND(  2 =K406,  1 = G406  )  ),  1,  0  )</f>
        <v>0</v>
      </c>
      <c r="N406" s="0" t="n">
        <f aca="false">IF(  AND(  1 = M406,  0 &lt; L406  ),  1,  0  )</f>
        <v>0</v>
      </c>
    </row>
    <row r="407" customFormat="false" ht="12.8" hidden="false" customHeight="false" outlineLevel="0" collapsed="false">
      <c r="A407" s="5" t="n">
        <v>38232</v>
      </c>
      <c r="B407" s="6" t="n">
        <f aca="false">YEAR(A407)</f>
        <v>2004</v>
      </c>
      <c r="C407" s="7" t="n">
        <v>1143</v>
      </c>
      <c r="D407" s="8" t="n">
        <f aca="false">AVERAGE($C403:$C407)</f>
        <v>1172.6</v>
      </c>
      <c r="E407" s="8" t="n">
        <f aca="false">AVERAGE($C383:$C407)</f>
        <v>1210.44</v>
      </c>
      <c r="F407" s="8" t="n">
        <f aca="false">AVERAGE($C333:$C407)</f>
        <v>1205.34666666667</v>
      </c>
      <c r="G407" s="4" t="n">
        <f aca="false">IF(  AND(  F406 &lt; E406,  F407 &lt; E407,  E407 &lt; D407  ),  1,  0  )</f>
        <v>0</v>
      </c>
      <c r="H407" s="12" t="n">
        <f aca="false">IF(  AND(  1 = G407,  OR(  0 = $K407,  2 = $K407  )  ),  $C407,  IF(  AND(  NOT(  "-" = H406  ),  0 &lt; H406  ),  H406,  0  )  )</f>
        <v>931</v>
      </c>
      <c r="I407" s="4" t="n">
        <f aca="false">IF(  AND(  E406 &lt; F406,  D407 &lt; E407,  E407 &lt; F407  ),  1,  0  )</f>
        <v>0</v>
      </c>
      <c r="J407" s="12" t="n">
        <f aca="false">IF(  AND(  1 = I407,  OR(  0 = $K407,  1 = $K407  )  ),  $C407,  IF(  AND(  NOT(  "-" = J406  ),  0 &lt; J406  ),  J406,  0  )  )</f>
        <v>866</v>
      </c>
      <c r="K407" s="13" t="n">
        <f aca="false">IF(  1 = G406,  1,  IF(  1 = I406,  2,  IF(  OR(  "-" = K406,  1 = M406),  0,  K406  )  )  )</f>
        <v>1</v>
      </c>
      <c r="L407" s="12" t="n">
        <f aca="false">IF(  AND(  1 = K407,  1 = M407  ),  (C407 - H407) * 100,  IF(  AND( 2 = K407,  1 = M407  ),  (J407 - C407) * 100,  0  )  )</f>
        <v>0</v>
      </c>
      <c r="M407" s="6" t="n">
        <f aca="false">IF(  OR(  AND(  1 = K407,  1 = I407  ),  AND(  2 =K407,  1 = G407  )  ),  1,  0  )</f>
        <v>0</v>
      </c>
      <c r="N407" s="0" t="n">
        <f aca="false">IF(  AND(  1 = M407,  0 &lt; L407  ),  1,  0  )</f>
        <v>0</v>
      </c>
    </row>
    <row r="408" customFormat="false" ht="12.8" hidden="false" customHeight="false" outlineLevel="0" collapsed="false">
      <c r="A408" s="5" t="n">
        <v>38233</v>
      </c>
      <c r="B408" s="6" t="n">
        <f aca="false">YEAR(A408)</f>
        <v>2004</v>
      </c>
      <c r="C408" s="7" t="n">
        <v>1162</v>
      </c>
      <c r="D408" s="8" t="n">
        <f aca="false">AVERAGE($C404:$C408)</f>
        <v>1166.4</v>
      </c>
      <c r="E408" s="8" t="n">
        <f aca="false">AVERAGE($C384:$C408)</f>
        <v>1206.96</v>
      </c>
      <c r="F408" s="8" t="n">
        <f aca="false">AVERAGE($C334:$C408)</f>
        <v>1207.13333333333</v>
      </c>
      <c r="G408" s="4" t="n">
        <f aca="false">IF(  AND(  F407 &lt; E407,  F408 &lt; E408,  E408 &lt; D408  ),  1,  0  )</f>
        <v>0</v>
      </c>
      <c r="H408" s="12" t="n">
        <f aca="false">IF(  AND(  1 = G408,  OR(  0 = $K408,  2 = $K408  )  ),  $C408,  IF(  AND(  NOT(  "-" = H407  ),  0 &lt; H407  ),  H407,  0  )  )</f>
        <v>931</v>
      </c>
      <c r="I408" s="4" t="n">
        <f aca="false">IF(  AND(  E407 &lt; F407,  D408 &lt; E408,  E408 &lt; F408  ),  1,  0  )</f>
        <v>0</v>
      </c>
      <c r="J408" s="12" t="n">
        <f aca="false">IF(  AND(  1 = I408,  OR(  0 = $K408,  1 = $K408  )  ),  $C408,  IF(  AND(  NOT(  "-" = J407  ),  0 &lt; J407  ),  J407,  0  )  )</f>
        <v>866</v>
      </c>
      <c r="K408" s="13" t="n">
        <f aca="false">IF(  1 = G407,  1,  IF(  1 = I407,  2,  IF(  OR(  "-" = K407,  1 = M407),  0,  K407  )  )  )</f>
        <v>1</v>
      </c>
      <c r="L408" s="12" t="n">
        <f aca="false">IF(  AND(  1 = K408,  1 = M408  ),  (C408 - H408) * 100,  IF(  AND( 2 = K408,  1 = M408  ),  (J408 - C408) * 100,  0  )  )</f>
        <v>0</v>
      </c>
      <c r="M408" s="6" t="n">
        <f aca="false">IF(  OR(  AND(  1 = K408,  1 = I408  ),  AND(  2 =K408,  1 = G408  )  ),  1,  0  )</f>
        <v>0</v>
      </c>
      <c r="N408" s="0" t="n">
        <f aca="false">IF(  AND(  1 = M408,  0 &lt; L408  ),  1,  0  )</f>
        <v>0</v>
      </c>
    </row>
    <row r="409" customFormat="false" ht="12.8" hidden="false" customHeight="false" outlineLevel="0" collapsed="false">
      <c r="A409" s="5" t="n">
        <v>38236</v>
      </c>
      <c r="B409" s="6" t="n">
        <f aca="false">YEAR(A409)</f>
        <v>2004</v>
      </c>
      <c r="C409" s="7" t="n">
        <v>1182</v>
      </c>
      <c r="D409" s="8" t="n">
        <f aca="false">AVERAGE($C405:$C409)</f>
        <v>1164</v>
      </c>
      <c r="E409" s="8" t="n">
        <f aca="false">AVERAGE($C385:$C409)</f>
        <v>1205.28</v>
      </c>
      <c r="F409" s="8" t="n">
        <f aca="false">AVERAGE($C335:$C409)</f>
        <v>1209.18666666667</v>
      </c>
      <c r="G409" s="4" t="n">
        <f aca="false">IF(  AND(  F408 &lt; E408,  F409 &lt; E409,  E409 &lt; D409  ),  1,  0  )</f>
        <v>0</v>
      </c>
      <c r="H409" s="12" t="n">
        <f aca="false">IF(  AND(  1 = G409,  OR(  0 = $K409,  2 = $K409  )  ),  $C409,  IF(  AND(  NOT(  "-" = H408  ),  0 &lt; H408  ),  H408,  0  )  )</f>
        <v>931</v>
      </c>
      <c r="I409" s="4" t="n">
        <f aca="false">IF(  AND(  E408 &lt; F408,  D409 &lt; E409,  E409 &lt; F409  ),  1,  0  )</f>
        <v>1</v>
      </c>
      <c r="J409" s="12" t="n">
        <f aca="false">IF(  AND(  1 = I409,  OR(  0 = $K409,  1 = $K409  )  ),  $C409,  IF(  AND(  NOT(  "-" = J408  ),  0 &lt; J408  ),  J408,  0  )  )</f>
        <v>1182</v>
      </c>
      <c r="K409" s="13" t="n">
        <f aca="false">IF(  1 = G408,  1,  IF(  1 = I408,  2,  IF(  OR(  "-" = K408,  1 = M408),  0,  K408  )  )  )</f>
        <v>1</v>
      </c>
      <c r="L409" s="12" t="n">
        <f aca="false">IF(  AND(  1 = K409,  1 = M409  ),  (C409 - H409) * 100,  IF(  AND( 2 = K409,  1 = M409  ),  (J409 - C409) * 100,  0  )  )</f>
        <v>25100</v>
      </c>
      <c r="M409" s="6" t="n">
        <f aca="false">IF(  OR(  AND(  1 = K409,  1 = I409  ),  AND(  2 =K409,  1 = G409  )  ),  1,  0  )</f>
        <v>1</v>
      </c>
      <c r="N409" s="0" t="n">
        <f aca="false">IF(  AND(  1 = M409,  0 &lt; L409  ),  1,  0  )</f>
        <v>1</v>
      </c>
    </row>
    <row r="410" customFormat="false" ht="12.8" hidden="false" customHeight="false" outlineLevel="0" collapsed="false">
      <c r="A410" s="5" t="n">
        <v>38237</v>
      </c>
      <c r="B410" s="6" t="n">
        <f aca="false">YEAR(A410)</f>
        <v>2004</v>
      </c>
      <c r="C410" s="7" t="n">
        <v>1196</v>
      </c>
      <c r="D410" s="8" t="n">
        <f aca="false">AVERAGE($C406:$C410)</f>
        <v>1168.4</v>
      </c>
      <c r="E410" s="8" t="n">
        <f aca="false">AVERAGE($C386:$C410)</f>
        <v>1204.48</v>
      </c>
      <c r="F410" s="8" t="n">
        <f aca="false">AVERAGE($C336:$C410)</f>
        <v>1211.22666666667</v>
      </c>
      <c r="G410" s="4" t="n">
        <f aca="false">IF(  AND(  F409 &lt; E409,  F410 &lt; E410,  E410 &lt; D410  ),  1,  0  )</f>
        <v>0</v>
      </c>
      <c r="H410" s="12" t="n">
        <f aca="false">IF(  AND(  1 = G410,  OR(  0 = $K410,  2 = $K410  )  ),  $C410,  IF(  AND(  NOT(  "-" = H409  ),  0 &lt; H409  ),  H409,  0  )  )</f>
        <v>931</v>
      </c>
      <c r="I410" s="4" t="n">
        <f aca="false">IF(  AND(  E409 &lt; F409,  D410 &lt; E410,  E410 &lt; F410  ),  1,  0  )</f>
        <v>1</v>
      </c>
      <c r="J410" s="12" t="n">
        <f aca="false">IF(  AND(  1 = I410,  OR(  0 = $K410,  1 = $K410  )  ),  $C410,  IF(  AND(  NOT(  "-" = J409  ),  0 &lt; J409  ),  J409,  0  )  )</f>
        <v>1182</v>
      </c>
      <c r="K410" s="13" t="n">
        <f aca="false">IF(  1 = G409,  1,  IF(  1 = I409,  2,  IF(  OR(  "-" = K409,  1 = M409),  0,  K409  )  )  )</f>
        <v>2</v>
      </c>
      <c r="L410" s="12" t="n">
        <f aca="false">IF(  AND(  1 = K410,  1 = M410  ),  (C410 - H410) * 100,  IF(  AND( 2 = K410,  1 = M410  ),  (J410 - C410) * 100,  0  )  )</f>
        <v>0</v>
      </c>
      <c r="M410" s="6" t="n">
        <f aca="false">IF(  OR(  AND(  1 = K410,  1 = I410  ),  AND(  2 =K410,  1 = G410  )  ),  1,  0  )</f>
        <v>0</v>
      </c>
      <c r="N410" s="0" t="n">
        <f aca="false">IF(  AND(  1 = M410,  0 &lt; L410  ),  1,  0  )</f>
        <v>0</v>
      </c>
    </row>
    <row r="411" customFormat="false" ht="12.8" hidden="false" customHeight="false" outlineLevel="0" collapsed="false">
      <c r="A411" s="5" t="n">
        <v>38238</v>
      </c>
      <c r="B411" s="6" t="n">
        <f aca="false">YEAR(A411)</f>
        <v>2004</v>
      </c>
      <c r="C411" s="7" t="n">
        <v>1195</v>
      </c>
      <c r="D411" s="8" t="n">
        <f aca="false">AVERAGE($C407:$C411)</f>
        <v>1175.6</v>
      </c>
      <c r="E411" s="8" t="n">
        <f aca="false">AVERAGE($C387:$C411)</f>
        <v>1204.12</v>
      </c>
      <c r="F411" s="8" t="n">
        <f aca="false">AVERAGE($C337:$C411)</f>
        <v>1213.29333333333</v>
      </c>
      <c r="G411" s="4" t="n">
        <f aca="false">IF(  AND(  F410 &lt; E410,  F411 &lt; E411,  E411 &lt; D411  ),  1,  0  )</f>
        <v>0</v>
      </c>
      <c r="H411" s="12" t="n">
        <f aca="false">IF(  AND(  1 = G411,  OR(  0 = $K411,  2 = $K411  )  ),  $C411,  IF(  AND(  NOT(  "-" = H410  ),  0 &lt; H410  ),  H410,  0  )  )</f>
        <v>931</v>
      </c>
      <c r="I411" s="4" t="n">
        <f aca="false">IF(  AND(  E410 &lt; F410,  D411 &lt; E411,  E411 &lt; F411  ),  1,  0  )</f>
        <v>1</v>
      </c>
      <c r="J411" s="12" t="n">
        <f aca="false">IF(  AND(  1 = I411,  OR(  0 = $K411,  1 = $K411  )  ),  $C411,  IF(  AND(  NOT(  "-" = J410  ),  0 &lt; J410  ),  J410,  0  )  )</f>
        <v>1182</v>
      </c>
      <c r="K411" s="13" t="n">
        <f aca="false">IF(  1 = G410,  1,  IF(  1 = I410,  2,  IF(  OR(  "-" = K410,  1 = M410),  0,  K410  )  )  )</f>
        <v>2</v>
      </c>
      <c r="L411" s="12" t="n">
        <f aca="false">IF(  AND(  1 = K411,  1 = M411  ),  (C411 - H411) * 100,  IF(  AND( 2 = K411,  1 = M411  ),  (J411 - C411) * 100,  0  )  )</f>
        <v>0</v>
      </c>
      <c r="M411" s="6" t="n">
        <f aca="false">IF(  OR(  AND(  1 = K411,  1 = I411  ),  AND(  2 =K411,  1 = G411  )  ),  1,  0  )</f>
        <v>0</v>
      </c>
      <c r="N411" s="0" t="n">
        <f aca="false">IF(  AND(  1 = M411,  0 &lt; L411  ),  1,  0  )</f>
        <v>0</v>
      </c>
    </row>
    <row r="412" customFormat="false" ht="12.8" hidden="false" customHeight="false" outlineLevel="0" collapsed="false">
      <c r="A412" s="5" t="n">
        <v>38239</v>
      </c>
      <c r="B412" s="6" t="n">
        <f aca="false">YEAR(A412)</f>
        <v>2004</v>
      </c>
      <c r="C412" s="7" t="n">
        <v>1185</v>
      </c>
      <c r="D412" s="8" t="n">
        <f aca="false">AVERAGE($C408:$C412)</f>
        <v>1184</v>
      </c>
      <c r="E412" s="8" t="n">
        <f aca="false">AVERAGE($C388:$C412)</f>
        <v>1201.4</v>
      </c>
      <c r="F412" s="8" t="n">
        <f aca="false">AVERAGE($C338:$C412)</f>
        <v>1214.93333333333</v>
      </c>
      <c r="G412" s="4" t="n">
        <f aca="false">IF(  AND(  F411 &lt; E411,  F412 &lt; E412,  E412 &lt; D412  ),  1,  0  )</f>
        <v>0</v>
      </c>
      <c r="H412" s="12" t="n">
        <f aca="false">IF(  AND(  1 = G412,  OR(  0 = $K412,  2 = $K412  )  ),  $C412,  IF(  AND(  NOT(  "-" = H411  ),  0 &lt; H411  ),  H411,  0  )  )</f>
        <v>931</v>
      </c>
      <c r="I412" s="4" t="n">
        <f aca="false">IF(  AND(  E411 &lt; F411,  D412 &lt; E412,  E412 &lt; F412  ),  1,  0  )</f>
        <v>1</v>
      </c>
      <c r="J412" s="12" t="n">
        <f aca="false">IF(  AND(  1 = I412,  OR(  0 = $K412,  1 = $K412  )  ),  $C412,  IF(  AND(  NOT(  "-" = J411  ),  0 &lt; J411  ),  J411,  0  )  )</f>
        <v>1182</v>
      </c>
      <c r="K412" s="13" t="n">
        <f aca="false">IF(  1 = G411,  1,  IF(  1 = I411,  2,  IF(  OR(  "-" = K411,  1 = M411),  0,  K411  )  )  )</f>
        <v>2</v>
      </c>
      <c r="L412" s="12" t="n">
        <f aca="false">IF(  AND(  1 = K412,  1 = M412  ),  (C412 - H412) * 100,  IF(  AND( 2 = K412,  1 = M412  ),  (J412 - C412) * 100,  0  )  )</f>
        <v>0</v>
      </c>
      <c r="M412" s="6" t="n">
        <f aca="false">IF(  OR(  AND(  1 = K412,  1 = I412  ),  AND(  2 =K412,  1 = G412  )  ),  1,  0  )</f>
        <v>0</v>
      </c>
      <c r="N412" s="0" t="n">
        <f aca="false">IF(  AND(  1 = M412,  0 &lt; L412  ),  1,  0  )</f>
        <v>0</v>
      </c>
    </row>
    <row r="413" customFormat="false" ht="12.8" hidden="false" customHeight="false" outlineLevel="0" collapsed="false">
      <c r="A413" s="5" t="n">
        <v>38240</v>
      </c>
      <c r="B413" s="6" t="n">
        <f aca="false">YEAR(A413)</f>
        <v>2004</v>
      </c>
      <c r="C413" s="7" t="n">
        <v>1177</v>
      </c>
      <c r="D413" s="8" t="n">
        <f aca="false">AVERAGE($C409:$C413)</f>
        <v>1187</v>
      </c>
      <c r="E413" s="8" t="n">
        <f aca="false">AVERAGE($C389:$C413)</f>
        <v>1198.92</v>
      </c>
      <c r="F413" s="8" t="n">
        <f aca="false">AVERAGE($C339:$C413)</f>
        <v>1216.41333333333</v>
      </c>
      <c r="G413" s="4" t="n">
        <f aca="false">IF(  AND(  F412 &lt; E412,  F413 &lt; E413,  E413 &lt; D413  ),  1,  0  )</f>
        <v>0</v>
      </c>
      <c r="H413" s="12" t="n">
        <f aca="false">IF(  AND(  1 = G413,  OR(  0 = $K413,  2 = $K413  )  ),  $C413,  IF(  AND(  NOT(  "-" = H412  ),  0 &lt; H412  ),  H412,  0  )  )</f>
        <v>931</v>
      </c>
      <c r="I413" s="4" t="n">
        <f aca="false">IF(  AND(  E412 &lt; F412,  D413 &lt; E413,  E413 &lt; F413  ),  1,  0  )</f>
        <v>1</v>
      </c>
      <c r="J413" s="12" t="n">
        <f aca="false">IF(  AND(  1 = I413,  OR(  0 = $K413,  1 = $K413  )  ),  $C413,  IF(  AND(  NOT(  "-" = J412  ),  0 &lt; J412  ),  J412,  0  )  )</f>
        <v>1182</v>
      </c>
      <c r="K413" s="13" t="n">
        <f aca="false">IF(  1 = G412,  1,  IF(  1 = I412,  2,  IF(  OR(  "-" = K412,  1 = M412),  0,  K412  )  )  )</f>
        <v>2</v>
      </c>
      <c r="L413" s="12" t="n">
        <f aca="false">IF(  AND(  1 = K413,  1 = M413  ),  (C413 - H413) * 100,  IF(  AND( 2 = K413,  1 = M413  ),  (J413 - C413) * 100,  0  )  )</f>
        <v>0</v>
      </c>
      <c r="M413" s="6" t="n">
        <f aca="false">IF(  OR(  AND(  1 = K413,  1 = I413  ),  AND(  2 =K413,  1 = G413  )  ),  1,  0  )</f>
        <v>0</v>
      </c>
      <c r="N413" s="0" t="n">
        <f aca="false">IF(  AND(  1 = M413,  0 &lt; L413  ),  1,  0  )</f>
        <v>0</v>
      </c>
    </row>
    <row r="414" customFormat="false" ht="12.8" hidden="false" customHeight="false" outlineLevel="0" collapsed="false">
      <c r="A414" s="5" t="n">
        <v>38243</v>
      </c>
      <c r="B414" s="6" t="n">
        <f aca="false">YEAR(A414)</f>
        <v>2004</v>
      </c>
      <c r="C414" s="7" t="n">
        <v>1220</v>
      </c>
      <c r="D414" s="8" t="n">
        <f aca="false">AVERAGE($C410:$C414)</f>
        <v>1194.6</v>
      </c>
      <c r="E414" s="8" t="n">
        <f aca="false">AVERAGE($C390:$C414)</f>
        <v>1198.12</v>
      </c>
      <c r="F414" s="8" t="n">
        <f aca="false">AVERAGE($C340:$C414)</f>
        <v>1217.62666666667</v>
      </c>
      <c r="G414" s="4" t="n">
        <f aca="false">IF(  AND(  F413 &lt; E413,  F414 &lt; E414,  E414 &lt; D414  ),  1,  0  )</f>
        <v>0</v>
      </c>
      <c r="H414" s="12" t="n">
        <f aca="false">IF(  AND(  1 = G414,  OR(  0 = $K414,  2 = $K414  )  ),  $C414,  IF(  AND(  NOT(  "-" = H413  ),  0 &lt; H413  ),  H413,  0  )  )</f>
        <v>931</v>
      </c>
      <c r="I414" s="4" t="n">
        <f aca="false">IF(  AND(  E413 &lt; F413,  D414 &lt; E414,  E414 &lt; F414  ),  1,  0  )</f>
        <v>1</v>
      </c>
      <c r="J414" s="12" t="n">
        <f aca="false">IF(  AND(  1 = I414,  OR(  0 = $K414,  1 = $K414  )  ),  $C414,  IF(  AND(  NOT(  "-" = J413  ),  0 &lt; J413  ),  J413,  0  )  )</f>
        <v>1182</v>
      </c>
      <c r="K414" s="13" t="n">
        <f aca="false">IF(  1 = G413,  1,  IF(  1 = I413,  2,  IF(  OR(  "-" = K413,  1 = M413),  0,  K413  )  )  )</f>
        <v>2</v>
      </c>
      <c r="L414" s="12" t="n">
        <f aca="false">IF(  AND(  1 = K414,  1 = M414  ),  (C414 - H414) * 100,  IF(  AND( 2 = K414,  1 = M414  ),  (J414 - C414) * 100,  0  )  )</f>
        <v>0</v>
      </c>
      <c r="M414" s="6" t="n">
        <f aca="false">IF(  OR(  AND(  1 = K414,  1 = I414  ),  AND(  2 =K414,  1 = G414  )  ),  1,  0  )</f>
        <v>0</v>
      </c>
      <c r="N414" s="0" t="n">
        <f aca="false">IF(  AND(  1 = M414,  0 &lt; L414  ),  1,  0  )</f>
        <v>0</v>
      </c>
    </row>
    <row r="415" customFormat="false" ht="12.8" hidden="false" customHeight="false" outlineLevel="0" collapsed="false">
      <c r="A415" s="5" t="n">
        <v>38244</v>
      </c>
      <c r="B415" s="6" t="n">
        <f aca="false">YEAR(A415)</f>
        <v>2004</v>
      </c>
      <c r="C415" s="7" t="n">
        <v>1214</v>
      </c>
      <c r="D415" s="8" t="n">
        <f aca="false">AVERAGE($C411:$C415)</f>
        <v>1198.2</v>
      </c>
      <c r="E415" s="8" t="n">
        <f aca="false">AVERAGE($C391:$C415)</f>
        <v>1197.24</v>
      </c>
      <c r="F415" s="8" t="n">
        <f aca="false">AVERAGE($C341:$C415)</f>
        <v>1218.70666666667</v>
      </c>
      <c r="G415" s="4" t="n">
        <f aca="false">IF(  AND(  F414 &lt; E414,  F415 &lt; E415,  E415 &lt; D415  ),  1,  0  )</f>
        <v>0</v>
      </c>
      <c r="H415" s="12" t="n">
        <f aca="false">IF(  AND(  1 = G415,  OR(  0 = $K415,  2 = $K415  )  ),  $C415,  IF(  AND(  NOT(  "-" = H414  ),  0 &lt; H414  ),  H414,  0  )  )</f>
        <v>931</v>
      </c>
      <c r="I415" s="4" t="n">
        <f aca="false">IF(  AND(  E414 &lt; F414,  D415 &lt; E415,  E415 &lt; F415  ),  1,  0  )</f>
        <v>0</v>
      </c>
      <c r="J415" s="12" t="n">
        <f aca="false">IF(  AND(  1 = I415,  OR(  0 = $K415,  1 = $K415  )  ),  $C415,  IF(  AND(  NOT(  "-" = J414  ),  0 &lt; J414  ),  J414,  0  )  )</f>
        <v>1182</v>
      </c>
      <c r="K415" s="13" t="n">
        <f aca="false">IF(  1 = G414,  1,  IF(  1 = I414,  2,  IF(  OR(  "-" = K414,  1 = M414),  0,  K414  )  )  )</f>
        <v>2</v>
      </c>
      <c r="L415" s="12" t="n">
        <f aca="false">IF(  AND(  1 = K415,  1 = M415  ),  (C415 - H415) * 100,  IF(  AND( 2 = K415,  1 = M415  ),  (J415 - C415) * 100,  0  )  )</f>
        <v>0</v>
      </c>
      <c r="M415" s="6" t="n">
        <f aca="false">IF(  OR(  AND(  1 = K415,  1 = I415  ),  AND(  2 =K415,  1 = G415  )  ),  1,  0  )</f>
        <v>0</v>
      </c>
      <c r="N415" s="0" t="n">
        <f aca="false">IF(  AND(  1 = M415,  0 &lt; L415  ),  1,  0  )</f>
        <v>0</v>
      </c>
    </row>
    <row r="416" customFormat="false" ht="12.8" hidden="false" customHeight="false" outlineLevel="0" collapsed="false">
      <c r="A416" s="5" t="n">
        <v>38245</v>
      </c>
      <c r="B416" s="6" t="n">
        <f aca="false">YEAR(A416)</f>
        <v>2004</v>
      </c>
      <c r="C416" s="7" t="n">
        <v>1202</v>
      </c>
      <c r="D416" s="8" t="n">
        <f aca="false">AVERAGE($C412:$C416)</f>
        <v>1199.6</v>
      </c>
      <c r="E416" s="8" t="n">
        <f aca="false">AVERAGE($C392:$C416)</f>
        <v>1195.92</v>
      </c>
      <c r="F416" s="8" t="n">
        <f aca="false">AVERAGE($C342:$C416)</f>
        <v>1219.24</v>
      </c>
      <c r="G416" s="4" t="n">
        <f aca="false">IF(  AND(  F415 &lt; E415,  F416 &lt; E416,  E416 &lt; D416  ),  1,  0  )</f>
        <v>0</v>
      </c>
      <c r="H416" s="12" t="n">
        <f aca="false">IF(  AND(  1 = G416,  OR(  0 = $K416,  2 = $K416  )  ),  $C416,  IF(  AND(  NOT(  "-" = H415  ),  0 &lt; H415  ),  H415,  0  )  )</f>
        <v>931</v>
      </c>
      <c r="I416" s="4" t="n">
        <f aca="false">IF(  AND(  E415 &lt; F415,  D416 &lt; E416,  E416 &lt; F416  ),  1,  0  )</f>
        <v>0</v>
      </c>
      <c r="J416" s="12" t="n">
        <f aca="false">IF(  AND(  1 = I416,  OR(  0 = $K416,  1 = $K416  )  ),  $C416,  IF(  AND(  NOT(  "-" = J415  ),  0 &lt; J415  ),  J415,  0  )  )</f>
        <v>1182</v>
      </c>
      <c r="K416" s="13" t="n">
        <f aca="false">IF(  1 = G415,  1,  IF(  1 = I415,  2,  IF(  OR(  "-" = K415,  1 = M415),  0,  K415  )  )  )</f>
        <v>2</v>
      </c>
      <c r="L416" s="12" t="n">
        <f aca="false">IF(  AND(  1 = K416,  1 = M416  ),  (C416 - H416) * 100,  IF(  AND( 2 = K416,  1 = M416  ),  (J416 - C416) * 100,  0  )  )</f>
        <v>0</v>
      </c>
      <c r="M416" s="6" t="n">
        <f aca="false">IF(  OR(  AND(  1 = K416,  1 = I416  ),  AND(  2 =K416,  1 = G416  )  ),  1,  0  )</f>
        <v>0</v>
      </c>
      <c r="N416" s="0" t="n">
        <f aca="false">IF(  AND(  1 = M416,  0 &lt; L416  ),  1,  0  )</f>
        <v>0</v>
      </c>
    </row>
    <row r="417" customFormat="false" ht="12.8" hidden="false" customHeight="false" outlineLevel="0" collapsed="false">
      <c r="A417" s="5" t="n">
        <v>38246</v>
      </c>
      <c r="B417" s="6" t="n">
        <f aca="false">YEAR(A417)</f>
        <v>2004</v>
      </c>
      <c r="C417" s="7" t="n">
        <v>1200</v>
      </c>
      <c r="D417" s="8" t="n">
        <f aca="false">AVERAGE($C413:$C417)</f>
        <v>1202.6</v>
      </c>
      <c r="E417" s="8" t="n">
        <f aca="false">AVERAGE($C393:$C417)</f>
        <v>1194.68</v>
      </c>
      <c r="F417" s="8" t="n">
        <f aca="false">AVERAGE($C343:$C417)</f>
        <v>1219.58666666667</v>
      </c>
      <c r="G417" s="4" t="n">
        <f aca="false">IF(  AND(  F416 &lt; E416,  F417 &lt; E417,  E417 &lt; D417  ),  1,  0  )</f>
        <v>0</v>
      </c>
      <c r="H417" s="12" t="n">
        <f aca="false">IF(  AND(  1 = G417,  OR(  0 = $K417,  2 = $K417  )  ),  $C417,  IF(  AND(  NOT(  "-" = H416  ),  0 &lt; H416  ),  H416,  0  )  )</f>
        <v>931</v>
      </c>
      <c r="I417" s="4" t="n">
        <f aca="false">IF(  AND(  E416 &lt; F416,  D417 &lt; E417,  E417 &lt; F417  ),  1,  0  )</f>
        <v>0</v>
      </c>
      <c r="J417" s="12" t="n">
        <f aca="false">IF(  AND(  1 = I417,  OR(  0 = $K417,  1 = $K417  )  ),  $C417,  IF(  AND(  NOT(  "-" = J416  ),  0 &lt; J416  ),  J416,  0  )  )</f>
        <v>1182</v>
      </c>
      <c r="K417" s="13" t="n">
        <f aca="false">IF(  1 = G416,  1,  IF(  1 = I416,  2,  IF(  OR(  "-" = K416,  1 = M416),  0,  K416  )  )  )</f>
        <v>2</v>
      </c>
      <c r="L417" s="12" t="n">
        <f aca="false">IF(  AND(  1 = K417,  1 = M417  ),  (C417 - H417) * 100,  IF(  AND( 2 = K417,  1 = M417  ),  (J417 - C417) * 100,  0  )  )</f>
        <v>0</v>
      </c>
      <c r="M417" s="6" t="n">
        <f aca="false">IF(  OR(  AND(  1 = K417,  1 = I417  ),  AND(  2 =K417,  1 = G417  )  ),  1,  0  )</f>
        <v>0</v>
      </c>
      <c r="N417" s="0" t="n">
        <f aca="false">IF(  AND(  1 = M417,  0 &lt; L417  ),  1,  0  )</f>
        <v>0</v>
      </c>
    </row>
    <row r="418" customFormat="false" ht="12.8" hidden="false" customHeight="false" outlineLevel="0" collapsed="false">
      <c r="A418" s="5" t="n">
        <v>38247</v>
      </c>
      <c r="B418" s="6" t="n">
        <f aca="false">YEAR(A418)</f>
        <v>2004</v>
      </c>
      <c r="C418" s="7" t="n">
        <v>1218</v>
      </c>
      <c r="D418" s="8" t="n">
        <f aca="false">AVERAGE($C414:$C418)</f>
        <v>1210.8</v>
      </c>
      <c r="E418" s="8" t="n">
        <f aca="false">AVERAGE($C394:$C418)</f>
        <v>1193.88</v>
      </c>
      <c r="F418" s="8" t="n">
        <f aca="false">AVERAGE($C344:$C418)</f>
        <v>1219.66666666667</v>
      </c>
      <c r="G418" s="4" t="n">
        <f aca="false">IF(  AND(  F417 &lt; E417,  F418 &lt; E418,  E418 &lt; D418  ),  1,  0  )</f>
        <v>0</v>
      </c>
      <c r="H418" s="12" t="n">
        <f aca="false">IF(  AND(  1 = G418,  OR(  0 = $K418,  2 = $K418  )  ),  $C418,  IF(  AND(  NOT(  "-" = H417  ),  0 &lt; H417  ),  H417,  0  )  )</f>
        <v>931</v>
      </c>
      <c r="I418" s="4" t="n">
        <f aca="false">IF(  AND(  E417 &lt; F417,  D418 &lt; E418,  E418 &lt; F418  ),  1,  0  )</f>
        <v>0</v>
      </c>
      <c r="J418" s="12" t="n">
        <f aca="false">IF(  AND(  1 = I418,  OR(  0 = $K418,  1 = $K418  )  ),  $C418,  IF(  AND(  NOT(  "-" = J417  ),  0 &lt; J417  ),  J417,  0  )  )</f>
        <v>1182</v>
      </c>
      <c r="K418" s="13" t="n">
        <f aca="false">IF(  1 = G417,  1,  IF(  1 = I417,  2,  IF(  OR(  "-" = K417,  1 = M417),  0,  K417  )  )  )</f>
        <v>2</v>
      </c>
      <c r="L418" s="12" t="n">
        <f aca="false">IF(  AND(  1 = K418,  1 = M418  ),  (C418 - H418) * 100,  IF(  AND( 2 = K418,  1 = M418  ),  (J418 - C418) * 100,  0  )  )</f>
        <v>0</v>
      </c>
      <c r="M418" s="6" t="n">
        <f aca="false">IF(  OR(  AND(  1 = K418,  1 = I418  ),  AND(  2 =K418,  1 = G418  )  ),  1,  0  )</f>
        <v>0</v>
      </c>
      <c r="N418" s="0" t="n">
        <f aca="false">IF(  AND(  1 = M418,  0 &lt; L418  ),  1,  0  )</f>
        <v>0</v>
      </c>
    </row>
    <row r="419" customFormat="false" ht="12.8" hidden="false" customHeight="false" outlineLevel="0" collapsed="false">
      <c r="A419" s="5" t="n">
        <v>38251</v>
      </c>
      <c r="B419" s="6" t="n">
        <f aca="false">YEAR(A419)</f>
        <v>2004</v>
      </c>
      <c r="C419" s="7" t="n">
        <v>1249</v>
      </c>
      <c r="D419" s="8" t="n">
        <f aca="false">AVERAGE($C415:$C419)</f>
        <v>1216.6</v>
      </c>
      <c r="E419" s="8" t="n">
        <f aca="false">AVERAGE($C395:$C419)</f>
        <v>1195</v>
      </c>
      <c r="F419" s="8" t="n">
        <f aca="false">AVERAGE($C345:$C419)</f>
        <v>1220.37333333333</v>
      </c>
      <c r="G419" s="4" t="n">
        <f aca="false">IF(  AND(  F418 &lt; E418,  F419 &lt; E419,  E419 &lt; D419  ),  1,  0  )</f>
        <v>0</v>
      </c>
      <c r="H419" s="12" t="n">
        <f aca="false">IF(  AND(  1 = G419,  OR(  0 = $K419,  2 = $K419  )  ),  $C419,  IF(  AND(  NOT(  "-" = H418  ),  0 &lt; H418  ),  H418,  0  )  )</f>
        <v>931</v>
      </c>
      <c r="I419" s="4" t="n">
        <f aca="false">IF(  AND(  E418 &lt; F418,  D419 &lt; E419,  E419 &lt; F419  ),  1,  0  )</f>
        <v>0</v>
      </c>
      <c r="J419" s="12" t="n">
        <f aca="false">IF(  AND(  1 = I419,  OR(  0 = $K419,  1 = $K419  )  ),  $C419,  IF(  AND(  NOT(  "-" = J418  ),  0 &lt; J418  ),  J418,  0  )  )</f>
        <v>1182</v>
      </c>
      <c r="K419" s="13" t="n">
        <f aca="false">IF(  1 = G418,  1,  IF(  1 = I418,  2,  IF(  OR(  "-" = K418,  1 = M418),  0,  K418  )  )  )</f>
        <v>2</v>
      </c>
      <c r="L419" s="12" t="n">
        <f aca="false">IF(  AND(  1 = K419,  1 = M419  ),  (C419 - H419) * 100,  IF(  AND( 2 = K419,  1 = M419  ),  (J419 - C419) * 100,  0  )  )</f>
        <v>0</v>
      </c>
      <c r="M419" s="6" t="n">
        <f aca="false">IF(  OR(  AND(  1 = K419,  1 = I419  ),  AND(  2 =K419,  1 = G419  )  ),  1,  0  )</f>
        <v>0</v>
      </c>
      <c r="N419" s="0" t="n">
        <f aca="false">IF(  AND(  1 = M419,  0 &lt; L419  ),  1,  0  )</f>
        <v>0</v>
      </c>
    </row>
    <row r="420" customFormat="false" ht="12.8" hidden="false" customHeight="false" outlineLevel="0" collapsed="false">
      <c r="A420" s="5" t="n">
        <v>38252</v>
      </c>
      <c r="B420" s="6" t="n">
        <f aca="false">YEAR(A420)</f>
        <v>2004</v>
      </c>
      <c r="C420" s="7" t="n">
        <v>1268</v>
      </c>
      <c r="D420" s="8" t="n">
        <f aca="false">AVERAGE($C416:$C420)</f>
        <v>1227.4</v>
      </c>
      <c r="E420" s="8" t="n">
        <f aca="false">AVERAGE($C396:$C420)</f>
        <v>1196.08</v>
      </c>
      <c r="F420" s="8" t="n">
        <f aca="false">AVERAGE($C346:$C420)</f>
        <v>1221.33333333333</v>
      </c>
      <c r="G420" s="4" t="n">
        <f aca="false">IF(  AND(  F419 &lt; E419,  F420 &lt; E420,  E420 &lt; D420  ),  1,  0  )</f>
        <v>0</v>
      </c>
      <c r="H420" s="12" t="n">
        <f aca="false">IF(  AND(  1 = G420,  OR(  0 = $K420,  2 = $K420  )  ),  $C420,  IF(  AND(  NOT(  "-" = H419  ),  0 &lt; H419  ),  H419,  0  )  )</f>
        <v>931</v>
      </c>
      <c r="I420" s="4" t="n">
        <f aca="false">IF(  AND(  E419 &lt; F419,  D420 &lt; E420,  E420 &lt; F420  ),  1,  0  )</f>
        <v>0</v>
      </c>
      <c r="J420" s="12" t="n">
        <f aca="false">IF(  AND(  1 = I420,  OR(  0 = $K420,  1 = $K420  )  ),  $C420,  IF(  AND(  NOT(  "-" = J419  ),  0 &lt; J419  ),  J419,  0  )  )</f>
        <v>1182</v>
      </c>
      <c r="K420" s="13" t="n">
        <f aca="false">IF(  1 = G419,  1,  IF(  1 = I419,  2,  IF(  OR(  "-" = K419,  1 = M419),  0,  K419  )  )  )</f>
        <v>2</v>
      </c>
      <c r="L420" s="12" t="n">
        <f aca="false">IF(  AND(  1 = K420,  1 = M420  ),  (C420 - H420) * 100,  IF(  AND( 2 = K420,  1 = M420  ),  (J420 - C420) * 100,  0  )  )</f>
        <v>0</v>
      </c>
      <c r="M420" s="6" t="n">
        <f aca="false">IF(  OR(  AND(  1 = K420,  1 = I420  ),  AND(  2 =K420,  1 = G420  )  ),  1,  0  )</f>
        <v>0</v>
      </c>
      <c r="N420" s="0" t="n">
        <f aca="false">IF(  AND(  1 = M420,  0 &lt; L420  ),  1,  0  )</f>
        <v>0</v>
      </c>
    </row>
    <row r="421" customFormat="false" ht="12.8" hidden="false" customHeight="false" outlineLevel="0" collapsed="false">
      <c r="A421" s="5" t="n">
        <v>38254</v>
      </c>
      <c r="B421" s="6" t="n">
        <f aca="false">YEAR(A421)</f>
        <v>2004</v>
      </c>
      <c r="C421" s="7" t="n">
        <v>1242</v>
      </c>
      <c r="D421" s="8" t="n">
        <f aca="false">AVERAGE($C417:$C421)</f>
        <v>1235.4</v>
      </c>
      <c r="E421" s="8" t="n">
        <f aca="false">AVERAGE($C397:$C421)</f>
        <v>1196.96</v>
      </c>
      <c r="F421" s="8" t="n">
        <f aca="false">AVERAGE($C347:$C421)</f>
        <v>1221.97333333333</v>
      </c>
      <c r="G421" s="4" t="n">
        <f aca="false">IF(  AND(  F420 &lt; E420,  F421 &lt; E421,  E421 &lt; D421  ),  1,  0  )</f>
        <v>0</v>
      </c>
      <c r="H421" s="12" t="n">
        <f aca="false">IF(  AND(  1 = G421,  OR(  0 = $K421,  2 = $K421  )  ),  $C421,  IF(  AND(  NOT(  "-" = H420  ),  0 &lt; H420  ),  H420,  0  )  )</f>
        <v>931</v>
      </c>
      <c r="I421" s="4" t="n">
        <f aca="false">IF(  AND(  E420 &lt; F420,  D421 &lt; E421,  E421 &lt; F421  ),  1,  0  )</f>
        <v>0</v>
      </c>
      <c r="J421" s="12" t="n">
        <f aca="false">IF(  AND(  1 = I421,  OR(  0 = $K421,  1 = $K421  )  ),  $C421,  IF(  AND(  NOT(  "-" = J420  ),  0 &lt; J420  ),  J420,  0  )  )</f>
        <v>1182</v>
      </c>
      <c r="K421" s="13" t="n">
        <f aca="false">IF(  1 = G420,  1,  IF(  1 = I420,  2,  IF(  OR(  "-" = K420,  1 = M420),  0,  K420  )  )  )</f>
        <v>2</v>
      </c>
      <c r="L421" s="12" t="n">
        <f aca="false">IF(  AND(  1 = K421,  1 = M421  ),  (C421 - H421) * 100,  IF(  AND( 2 = K421,  1 = M421  ),  (J421 - C421) * 100,  0  )  )</f>
        <v>0</v>
      </c>
      <c r="M421" s="6" t="n">
        <f aca="false">IF(  OR(  AND(  1 = K421,  1 = I421  ),  AND(  2 =K421,  1 = G421  )  ),  1,  0  )</f>
        <v>0</v>
      </c>
      <c r="N421" s="0" t="n">
        <f aca="false">IF(  AND(  1 = M421,  0 &lt; L421  ),  1,  0  )</f>
        <v>0</v>
      </c>
    </row>
    <row r="422" customFormat="false" ht="12.8" hidden="false" customHeight="false" outlineLevel="0" collapsed="false">
      <c r="A422" s="5" t="n">
        <v>38257</v>
      </c>
      <c r="B422" s="6" t="n">
        <f aca="false">YEAR(A422)</f>
        <v>2004</v>
      </c>
      <c r="C422" s="7" t="n">
        <v>1281</v>
      </c>
      <c r="D422" s="8" t="n">
        <f aca="false">AVERAGE($C418:$C422)</f>
        <v>1251.6</v>
      </c>
      <c r="E422" s="8" t="n">
        <f aca="false">AVERAGE($C398:$C422)</f>
        <v>1199.48</v>
      </c>
      <c r="F422" s="8" t="n">
        <f aca="false">AVERAGE($C348:$C422)</f>
        <v>1222.81333333333</v>
      </c>
      <c r="G422" s="4" t="n">
        <f aca="false">IF(  AND(  F421 &lt; E421,  F422 &lt; E422,  E422 &lt; D422  ),  1,  0  )</f>
        <v>0</v>
      </c>
      <c r="H422" s="12" t="n">
        <f aca="false">IF(  AND(  1 = G422,  OR(  0 = $K422,  2 = $K422  )  ),  $C422,  IF(  AND(  NOT(  "-" = H421  ),  0 &lt; H421  ),  H421,  0  )  )</f>
        <v>931</v>
      </c>
      <c r="I422" s="4" t="n">
        <f aca="false">IF(  AND(  E421 &lt; F421,  D422 &lt; E422,  E422 &lt; F422  ),  1,  0  )</f>
        <v>0</v>
      </c>
      <c r="J422" s="12" t="n">
        <f aca="false">IF(  AND(  1 = I422,  OR(  0 = $K422,  1 = $K422  )  ),  $C422,  IF(  AND(  NOT(  "-" = J421  ),  0 &lt; J421  ),  J421,  0  )  )</f>
        <v>1182</v>
      </c>
      <c r="K422" s="13" t="n">
        <f aca="false">IF(  1 = G421,  1,  IF(  1 = I421,  2,  IF(  OR(  "-" = K421,  1 = M421),  0,  K421  )  )  )</f>
        <v>2</v>
      </c>
      <c r="L422" s="12" t="n">
        <f aca="false">IF(  AND(  1 = K422,  1 = M422  ),  (C422 - H422) * 100,  IF(  AND( 2 = K422,  1 = M422  ),  (J422 - C422) * 100,  0  )  )</f>
        <v>0</v>
      </c>
      <c r="M422" s="6" t="n">
        <f aca="false">IF(  OR(  AND(  1 = K422,  1 = I422  ),  AND(  2 =K422,  1 = G422  )  ),  1,  0  )</f>
        <v>0</v>
      </c>
      <c r="N422" s="0" t="n">
        <f aca="false">IF(  AND(  1 = M422,  0 &lt; L422  ),  1,  0  )</f>
        <v>0</v>
      </c>
    </row>
    <row r="423" customFormat="false" ht="12.8" hidden="false" customHeight="false" outlineLevel="0" collapsed="false">
      <c r="A423" s="5" t="n">
        <v>38258</v>
      </c>
      <c r="B423" s="6" t="n">
        <f aca="false">YEAR(A423)</f>
        <v>2004</v>
      </c>
      <c r="C423" s="7" t="n">
        <v>1300</v>
      </c>
      <c r="D423" s="8" t="n">
        <f aca="false">AVERAGE($C419:$C423)</f>
        <v>1268</v>
      </c>
      <c r="E423" s="8" t="n">
        <f aca="false">AVERAGE($C399:$C423)</f>
        <v>1203.12</v>
      </c>
      <c r="F423" s="8" t="n">
        <f aca="false">AVERAGE($C349:$C423)</f>
        <v>1223.73333333333</v>
      </c>
      <c r="G423" s="4" t="n">
        <f aca="false">IF(  AND(  F422 &lt; E422,  F423 &lt; E423,  E423 &lt; D423  ),  1,  0  )</f>
        <v>0</v>
      </c>
      <c r="H423" s="12" t="n">
        <f aca="false">IF(  AND(  1 = G423,  OR(  0 = $K423,  2 = $K423  )  ),  $C423,  IF(  AND(  NOT(  "-" = H422  ),  0 &lt; H422  ),  H422,  0  )  )</f>
        <v>931</v>
      </c>
      <c r="I423" s="4" t="n">
        <f aca="false">IF(  AND(  E422 &lt; F422,  D423 &lt; E423,  E423 &lt; F423  ),  1,  0  )</f>
        <v>0</v>
      </c>
      <c r="J423" s="12" t="n">
        <f aca="false">IF(  AND(  1 = I423,  OR(  0 = $K423,  1 = $K423  )  ),  $C423,  IF(  AND(  NOT(  "-" = J422  ),  0 &lt; J422  ),  J422,  0  )  )</f>
        <v>1182</v>
      </c>
      <c r="K423" s="13" t="n">
        <f aca="false">IF(  1 = G422,  1,  IF(  1 = I422,  2,  IF(  OR(  "-" = K422,  1 = M422),  0,  K422  )  )  )</f>
        <v>2</v>
      </c>
      <c r="L423" s="12" t="n">
        <f aca="false">IF(  AND(  1 = K423,  1 = M423  ),  (C423 - H423) * 100,  IF(  AND( 2 = K423,  1 = M423  ),  (J423 - C423) * 100,  0  )  )</f>
        <v>0</v>
      </c>
      <c r="M423" s="6" t="n">
        <f aca="false">IF(  OR(  AND(  1 = K423,  1 = I423  ),  AND(  2 =K423,  1 = G423  )  ),  1,  0  )</f>
        <v>0</v>
      </c>
      <c r="N423" s="0" t="n">
        <f aca="false">IF(  AND(  1 = M423,  0 &lt; L423  ),  1,  0  )</f>
        <v>0</v>
      </c>
    </row>
    <row r="424" customFormat="false" ht="12.8" hidden="false" customHeight="false" outlineLevel="0" collapsed="false">
      <c r="A424" s="5" t="n">
        <v>38259</v>
      </c>
      <c r="B424" s="6" t="n">
        <f aca="false">YEAR(A424)</f>
        <v>2004</v>
      </c>
      <c r="C424" s="7" t="n">
        <v>1300</v>
      </c>
      <c r="D424" s="8" t="n">
        <f aca="false">AVERAGE($C420:$C424)</f>
        <v>1278.2</v>
      </c>
      <c r="E424" s="8" t="n">
        <f aca="false">AVERAGE($C400:$C424)</f>
        <v>1208.16</v>
      </c>
      <c r="F424" s="8" t="n">
        <f aca="false">AVERAGE($C350:$C424)</f>
        <v>1224.66666666667</v>
      </c>
      <c r="G424" s="4" t="n">
        <f aca="false">IF(  AND(  F423 &lt; E423,  F424 &lt; E424,  E424 &lt; D424  ),  1,  0  )</f>
        <v>0</v>
      </c>
      <c r="H424" s="12" t="n">
        <f aca="false">IF(  AND(  1 = G424,  OR(  0 = $K424,  2 = $K424  )  ),  $C424,  IF(  AND(  NOT(  "-" = H423  ),  0 &lt; H423  ),  H423,  0  )  )</f>
        <v>931</v>
      </c>
      <c r="I424" s="4" t="n">
        <f aca="false">IF(  AND(  E423 &lt; F423,  D424 &lt; E424,  E424 &lt; F424  ),  1,  0  )</f>
        <v>0</v>
      </c>
      <c r="J424" s="12" t="n">
        <f aca="false">IF(  AND(  1 = I424,  OR(  0 = $K424,  1 = $K424  )  ),  $C424,  IF(  AND(  NOT(  "-" = J423  ),  0 &lt; J423  ),  J423,  0  )  )</f>
        <v>1182</v>
      </c>
      <c r="K424" s="13" t="n">
        <f aca="false">IF(  1 = G423,  1,  IF(  1 = I423,  2,  IF(  OR(  "-" = K423,  1 = M423),  0,  K423  )  )  )</f>
        <v>2</v>
      </c>
      <c r="L424" s="12" t="n">
        <f aca="false">IF(  AND(  1 = K424,  1 = M424  ),  (C424 - H424) * 100,  IF(  AND( 2 = K424,  1 = M424  ),  (J424 - C424) * 100,  0  )  )</f>
        <v>0</v>
      </c>
      <c r="M424" s="6" t="n">
        <f aca="false">IF(  OR(  AND(  1 = K424,  1 = I424  ),  AND(  2 =K424,  1 = G424  )  ),  1,  0  )</f>
        <v>0</v>
      </c>
      <c r="N424" s="0" t="n">
        <f aca="false">IF(  AND(  1 = M424,  0 &lt; L424  ),  1,  0  )</f>
        <v>0</v>
      </c>
    </row>
    <row r="425" customFormat="false" ht="12.8" hidden="false" customHeight="false" outlineLevel="0" collapsed="false">
      <c r="A425" s="5" t="n">
        <v>38260</v>
      </c>
      <c r="B425" s="6" t="n">
        <f aca="false">YEAR(A425)</f>
        <v>2004</v>
      </c>
      <c r="C425" s="7" t="n">
        <v>1332</v>
      </c>
      <c r="D425" s="8" t="n">
        <f aca="false">AVERAGE($C421:$C425)</f>
        <v>1291</v>
      </c>
      <c r="E425" s="8" t="n">
        <f aca="false">AVERAGE($C401:$C425)</f>
        <v>1214.2</v>
      </c>
      <c r="F425" s="8" t="n">
        <f aca="false">AVERAGE($C351:$C425)</f>
        <v>1226.49333333333</v>
      </c>
      <c r="G425" s="4" t="n">
        <f aca="false">IF(  AND(  F424 &lt; E424,  F425 &lt; E425,  E425 &lt; D425  ),  1,  0  )</f>
        <v>0</v>
      </c>
      <c r="H425" s="12" t="n">
        <f aca="false">IF(  AND(  1 = G425,  OR(  0 = $K425,  2 = $K425  )  ),  $C425,  IF(  AND(  NOT(  "-" = H424  ),  0 &lt; H424  ),  H424,  0  )  )</f>
        <v>931</v>
      </c>
      <c r="I425" s="4" t="n">
        <f aca="false">IF(  AND(  E424 &lt; F424,  D425 &lt; E425,  E425 &lt; F425  ),  1,  0  )</f>
        <v>0</v>
      </c>
      <c r="J425" s="12" t="n">
        <f aca="false">IF(  AND(  1 = I425,  OR(  0 = $K425,  1 = $K425  )  ),  $C425,  IF(  AND(  NOT(  "-" = J424  ),  0 &lt; J424  ),  J424,  0  )  )</f>
        <v>1182</v>
      </c>
      <c r="K425" s="13" t="n">
        <f aca="false">IF(  1 = G424,  1,  IF(  1 = I424,  2,  IF(  OR(  "-" = K424,  1 = M424),  0,  K424  )  )  )</f>
        <v>2</v>
      </c>
      <c r="L425" s="12" t="n">
        <f aca="false">IF(  AND(  1 = K425,  1 = M425  ),  (C425 - H425) * 100,  IF(  AND( 2 = K425,  1 = M425  ),  (J425 - C425) * 100,  0  )  )</f>
        <v>0</v>
      </c>
      <c r="M425" s="6" t="n">
        <f aca="false">IF(  OR(  AND(  1 = K425,  1 = I425  ),  AND(  2 =K425,  1 = G425  )  ),  1,  0  )</f>
        <v>0</v>
      </c>
      <c r="N425" s="0" t="n">
        <f aca="false">IF(  AND(  1 = M425,  0 &lt; L425  ),  1,  0  )</f>
        <v>0</v>
      </c>
    </row>
    <row r="426" customFormat="false" ht="12.8" hidden="false" customHeight="false" outlineLevel="0" collapsed="false">
      <c r="A426" s="5" t="n">
        <v>38261</v>
      </c>
      <c r="B426" s="6" t="n">
        <f aca="false">YEAR(A426)</f>
        <v>2004</v>
      </c>
      <c r="C426" s="7" t="n">
        <v>1314</v>
      </c>
      <c r="D426" s="8" t="n">
        <f aca="false">AVERAGE($C422:$C426)</f>
        <v>1305.4</v>
      </c>
      <c r="E426" s="8" t="n">
        <f aca="false">AVERAGE($C402:$C426)</f>
        <v>1219.2</v>
      </c>
      <c r="F426" s="8" t="n">
        <f aca="false">AVERAGE($C352:$C426)</f>
        <v>1227.8</v>
      </c>
      <c r="G426" s="4" t="n">
        <f aca="false">IF(  AND(  F425 &lt; E425,  F426 &lt; E426,  E426 &lt; D426  ),  1,  0  )</f>
        <v>0</v>
      </c>
      <c r="H426" s="12" t="n">
        <f aca="false">IF(  AND(  1 = G426,  OR(  0 = $K426,  2 = $K426  )  ),  $C426,  IF(  AND(  NOT(  "-" = H425  ),  0 &lt; H425  ),  H425,  0  )  )</f>
        <v>931</v>
      </c>
      <c r="I426" s="4" t="n">
        <f aca="false">IF(  AND(  E425 &lt; F425,  D426 &lt; E426,  E426 &lt; F426  ),  1,  0  )</f>
        <v>0</v>
      </c>
      <c r="J426" s="12" t="n">
        <f aca="false">IF(  AND(  1 = I426,  OR(  0 = $K426,  1 = $K426  )  ),  $C426,  IF(  AND(  NOT(  "-" = J425  ),  0 &lt; J425  ),  J425,  0  )  )</f>
        <v>1182</v>
      </c>
      <c r="K426" s="13" t="n">
        <f aca="false">IF(  1 = G425,  1,  IF(  1 = I425,  2,  IF(  OR(  "-" = K425,  1 = M425),  0,  K425  )  )  )</f>
        <v>2</v>
      </c>
      <c r="L426" s="12" t="n">
        <f aca="false">IF(  AND(  1 = K426,  1 = M426  ),  (C426 - H426) * 100,  IF(  AND( 2 = K426,  1 = M426  ),  (J426 - C426) * 100,  0  )  )</f>
        <v>0</v>
      </c>
      <c r="M426" s="6" t="n">
        <f aca="false">IF(  OR(  AND(  1 = K426,  1 = I426  ),  AND(  2 =K426,  1 = G426  )  ),  1,  0  )</f>
        <v>0</v>
      </c>
      <c r="N426" s="0" t="n">
        <f aca="false">IF(  AND(  1 = M426,  0 &lt; L426  ),  1,  0  )</f>
        <v>0</v>
      </c>
    </row>
    <row r="427" customFormat="false" ht="12.8" hidden="false" customHeight="false" outlineLevel="0" collapsed="false">
      <c r="A427" s="5" t="n">
        <v>38264</v>
      </c>
      <c r="B427" s="6" t="n">
        <f aca="false">YEAR(A427)</f>
        <v>2004</v>
      </c>
      <c r="C427" s="7" t="n">
        <v>1351</v>
      </c>
      <c r="D427" s="8" t="n">
        <f aca="false">AVERAGE($C423:$C427)</f>
        <v>1319.4</v>
      </c>
      <c r="E427" s="8" t="n">
        <f aca="false">AVERAGE($C403:$C427)</f>
        <v>1226.04</v>
      </c>
      <c r="F427" s="8" t="n">
        <f aca="false">AVERAGE($C353:$C427)</f>
        <v>1229.54666666667</v>
      </c>
      <c r="G427" s="4" t="n">
        <f aca="false">IF(  AND(  F426 &lt; E426,  F427 &lt; E427,  E427 &lt; D427  ),  1,  0  )</f>
        <v>0</v>
      </c>
      <c r="H427" s="12" t="n">
        <f aca="false">IF(  AND(  1 = G427,  OR(  0 = $K427,  2 = $K427  )  ),  $C427,  IF(  AND(  NOT(  "-" = H426  ),  0 &lt; H426  ),  H426,  0  )  )</f>
        <v>931</v>
      </c>
      <c r="I427" s="4" t="n">
        <f aca="false">IF(  AND(  E426 &lt; F426,  D427 &lt; E427,  E427 &lt; F427  ),  1,  0  )</f>
        <v>0</v>
      </c>
      <c r="J427" s="12" t="n">
        <f aca="false">IF(  AND(  1 = I427,  OR(  0 = $K427,  1 = $K427  )  ),  $C427,  IF(  AND(  NOT(  "-" = J426  ),  0 &lt; J426  ),  J426,  0  )  )</f>
        <v>1182</v>
      </c>
      <c r="K427" s="13" t="n">
        <f aca="false">IF(  1 = G426,  1,  IF(  1 = I426,  2,  IF(  OR(  "-" = K426,  1 = M426),  0,  K426  )  )  )</f>
        <v>2</v>
      </c>
      <c r="L427" s="12" t="n">
        <f aca="false">IF(  AND(  1 = K427,  1 = M427  ),  (C427 - H427) * 100,  IF(  AND( 2 = K427,  1 = M427  ),  (J427 - C427) * 100,  0  )  )</f>
        <v>0</v>
      </c>
      <c r="M427" s="6" t="n">
        <f aca="false">IF(  OR(  AND(  1 = K427,  1 = I427  ),  AND(  2 =K427,  1 = G427  )  ),  1,  0  )</f>
        <v>0</v>
      </c>
      <c r="N427" s="0" t="n">
        <f aca="false">IF(  AND(  1 = M427,  0 &lt; L427  ),  1,  0  )</f>
        <v>0</v>
      </c>
    </row>
    <row r="428" customFormat="false" ht="12.8" hidden="false" customHeight="false" outlineLevel="0" collapsed="false">
      <c r="A428" s="5" t="n">
        <v>38265</v>
      </c>
      <c r="B428" s="6" t="n">
        <f aca="false">YEAR(A428)</f>
        <v>2004</v>
      </c>
      <c r="C428" s="7" t="n">
        <v>1330</v>
      </c>
      <c r="D428" s="8" t="n">
        <f aca="false">AVERAGE($C424:$C428)</f>
        <v>1325.4</v>
      </c>
      <c r="E428" s="8" t="n">
        <f aca="false">AVERAGE($C404:$C428)</f>
        <v>1231.52</v>
      </c>
      <c r="F428" s="8" t="n">
        <f aca="false">AVERAGE($C354:$C428)</f>
        <v>1230.86666666667</v>
      </c>
      <c r="G428" s="4" t="n">
        <f aca="false">IF(  AND(  F427 &lt; E427,  F428 &lt; E428,  E428 &lt; D428  ),  1,  0  )</f>
        <v>0</v>
      </c>
      <c r="H428" s="12" t="n">
        <f aca="false">IF(  AND(  1 = G428,  OR(  0 = $K428,  2 = $K428  )  ),  $C428,  IF(  AND(  NOT(  "-" = H427  ),  0 &lt; H427  ),  H427,  0  )  )</f>
        <v>931</v>
      </c>
      <c r="I428" s="4" t="n">
        <f aca="false">IF(  AND(  E427 &lt; F427,  D428 &lt; E428,  E428 &lt; F428  ),  1,  0  )</f>
        <v>0</v>
      </c>
      <c r="J428" s="12" t="n">
        <f aca="false">IF(  AND(  1 = I428,  OR(  0 = $K428,  1 = $K428  )  ),  $C428,  IF(  AND(  NOT(  "-" = J427  ),  0 &lt; J427  ),  J427,  0  )  )</f>
        <v>1182</v>
      </c>
      <c r="K428" s="13" t="n">
        <f aca="false">IF(  1 = G427,  1,  IF(  1 = I427,  2,  IF(  OR(  "-" = K427,  1 = M427),  0,  K427  )  )  )</f>
        <v>2</v>
      </c>
      <c r="L428" s="12" t="n">
        <f aca="false">IF(  AND(  1 = K428,  1 = M428  ),  (C428 - H428) * 100,  IF(  AND( 2 = K428,  1 = M428  ),  (J428 - C428) * 100,  0  )  )</f>
        <v>0</v>
      </c>
      <c r="M428" s="6" t="n">
        <f aca="false">IF(  OR(  AND(  1 = K428,  1 = I428  ),  AND(  2 =K428,  1 = G428  )  ),  1,  0  )</f>
        <v>0</v>
      </c>
      <c r="N428" s="0" t="n">
        <f aca="false">IF(  AND(  1 = M428,  0 &lt; L428  ),  1,  0  )</f>
        <v>0</v>
      </c>
    </row>
    <row r="429" customFormat="false" ht="12.8" hidden="false" customHeight="false" outlineLevel="0" collapsed="false">
      <c r="A429" s="5" t="n">
        <v>38266</v>
      </c>
      <c r="B429" s="6" t="n">
        <f aca="false">YEAR(A429)</f>
        <v>2004</v>
      </c>
      <c r="C429" s="7" t="n">
        <v>1307</v>
      </c>
      <c r="D429" s="8" t="n">
        <f aca="false">AVERAGE($C425:$C429)</f>
        <v>1326.8</v>
      </c>
      <c r="E429" s="8" t="n">
        <f aca="false">AVERAGE($C405:$C429)</f>
        <v>1236.04</v>
      </c>
      <c r="F429" s="8" t="n">
        <f aca="false">AVERAGE($C355:$C429)</f>
        <v>1232.02666666667</v>
      </c>
      <c r="G429" s="4" t="n">
        <f aca="false">IF(  AND(  F428 &lt; E428,  F429 &lt; E429,  E429 &lt; D429  ),  1,  0  )</f>
        <v>1</v>
      </c>
      <c r="H429" s="12" t="n">
        <f aca="false">IF(  AND(  1 = G429,  OR(  0 = $K429,  2 = $K429  )  ),  $C429,  IF(  AND(  NOT(  "-" = H428  ),  0 &lt; H428  ),  H428,  0  )  )</f>
        <v>1307</v>
      </c>
      <c r="I429" s="4" t="n">
        <f aca="false">IF(  AND(  E428 &lt; F428,  D429 &lt; E429,  E429 &lt; F429  ),  1,  0  )</f>
        <v>0</v>
      </c>
      <c r="J429" s="12" t="n">
        <f aca="false">IF(  AND(  1 = I429,  OR(  0 = $K429,  1 = $K429  )  ),  $C429,  IF(  AND(  NOT(  "-" = J428  ),  0 &lt; J428  ),  J428,  0  )  )</f>
        <v>1182</v>
      </c>
      <c r="K429" s="13" t="n">
        <f aca="false">IF(  1 = G428,  1,  IF(  1 = I428,  2,  IF(  OR(  "-" = K428,  1 = M428),  0,  K428  )  )  )</f>
        <v>2</v>
      </c>
      <c r="L429" s="12" t="n">
        <f aca="false">IF(  AND(  1 = K429,  1 = M429  ),  (C429 - H429) * 100,  IF(  AND( 2 = K429,  1 = M429  ),  (J429 - C429) * 100,  0  )  )</f>
        <v>-12500</v>
      </c>
      <c r="M429" s="6" t="n">
        <f aca="false">IF(  OR(  AND(  1 = K429,  1 = I429  ),  AND(  2 =K429,  1 = G429  )  ),  1,  0  )</f>
        <v>1</v>
      </c>
      <c r="N429" s="0" t="n">
        <f aca="false">IF(  AND(  1 = M429,  0 &lt; L429  ),  1,  0  )</f>
        <v>0</v>
      </c>
    </row>
    <row r="430" customFormat="false" ht="12.8" hidden="false" customHeight="false" outlineLevel="0" collapsed="false">
      <c r="A430" s="5" t="n">
        <v>38267</v>
      </c>
      <c r="B430" s="6" t="n">
        <f aca="false">YEAR(A430)</f>
        <v>2004</v>
      </c>
      <c r="C430" s="7" t="n">
        <v>1275</v>
      </c>
      <c r="D430" s="8" t="n">
        <f aca="false">AVERAGE($C426:$C430)</f>
        <v>1315.4</v>
      </c>
      <c r="E430" s="8" t="n">
        <f aca="false">AVERAGE($C406:$C430)</f>
        <v>1240.08</v>
      </c>
      <c r="F430" s="8" t="n">
        <f aca="false">AVERAGE($C356:$C430)</f>
        <v>1232.88</v>
      </c>
      <c r="G430" s="4" t="n">
        <f aca="false">IF(  AND(  F429 &lt; E429,  F430 &lt; E430,  E430 &lt; D430  ),  1,  0  )</f>
        <v>1</v>
      </c>
      <c r="H430" s="12" t="n">
        <f aca="false">IF(  AND(  1 = G430,  OR(  0 = $K430,  2 = $K430  )  ),  $C430,  IF(  AND(  NOT(  "-" = H429  ),  0 &lt; H429  ),  H429,  0  )  )</f>
        <v>1307</v>
      </c>
      <c r="I430" s="4" t="n">
        <f aca="false">IF(  AND(  E429 &lt; F429,  D430 &lt; E430,  E430 &lt; F430  ),  1,  0  )</f>
        <v>0</v>
      </c>
      <c r="J430" s="12" t="n">
        <f aca="false">IF(  AND(  1 = I430,  OR(  0 = $K430,  1 = $K430  )  ),  $C430,  IF(  AND(  NOT(  "-" = J429  ),  0 &lt; J429  ),  J429,  0  )  )</f>
        <v>1182</v>
      </c>
      <c r="K430" s="13" t="n">
        <f aca="false">IF(  1 = G429,  1,  IF(  1 = I429,  2,  IF(  OR(  "-" = K429,  1 = M429),  0,  K429  )  )  )</f>
        <v>1</v>
      </c>
      <c r="L430" s="12" t="n">
        <f aca="false">IF(  AND(  1 = K430,  1 = M430  ),  (C430 - H430) * 100,  IF(  AND( 2 = K430,  1 = M430  ),  (J430 - C430) * 100,  0  )  )</f>
        <v>0</v>
      </c>
      <c r="M430" s="6" t="n">
        <f aca="false">IF(  OR(  AND(  1 = K430,  1 = I430  ),  AND(  2 =K430,  1 = G430  )  ),  1,  0  )</f>
        <v>0</v>
      </c>
      <c r="N430" s="0" t="n">
        <f aca="false">IF(  AND(  1 = M430,  0 &lt; L430  ),  1,  0  )</f>
        <v>0</v>
      </c>
    </row>
    <row r="431" customFormat="false" ht="12.8" hidden="false" customHeight="false" outlineLevel="0" collapsed="false">
      <c r="A431" s="5" t="n">
        <v>38268</v>
      </c>
      <c r="B431" s="6" t="n">
        <f aca="false">YEAR(A431)</f>
        <v>2004</v>
      </c>
      <c r="C431" s="7" t="n">
        <v>1287</v>
      </c>
      <c r="D431" s="8" t="n">
        <f aca="false">AVERAGE($C427:$C431)</f>
        <v>1310</v>
      </c>
      <c r="E431" s="8" t="n">
        <f aca="false">AVERAGE($C407:$C431)</f>
        <v>1245.2</v>
      </c>
      <c r="F431" s="8" t="n">
        <f aca="false">AVERAGE($C357:$C431)</f>
        <v>1233.2</v>
      </c>
      <c r="G431" s="4" t="n">
        <f aca="false">IF(  AND(  F430 &lt; E430,  F431 &lt; E431,  E431 &lt; D431  ),  1,  0  )</f>
        <v>1</v>
      </c>
      <c r="H431" s="12" t="n">
        <f aca="false">IF(  AND(  1 = G431,  OR(  0 = $K431,  2 = $K431  )  ),  $C431,  IF(  AND(  NOT(  "-" = H430  ),  0 &lt; H430  ),  H430,  0  )  )</f>
        <v>1307</v>
      </c>
      <c r="I431" s="4" t="n">
        <f aca="false">IF(  AND(  E430 &lt; F430,  D431 &lt; E431,  E431 &lt; F431  ),  1,  0  )</f>
        <v>0</v>
      </c>
      <c r="J431" s="12" t="n">
        <f aca="false">IF(  AND(  1 = I431,  OR(  0 = $K431,  1 = $K431  )  ),  $C431,  IF(  AND(  NOT(  "-" = J430  ),  0 &lt; J430  ),  J430,  0  )  )</f>
        <v>1182</v>
      </c>
      <c r="K431" s="13" t="n">
        <f aca="false">IF(  1 = G430,  1,  IF(  1 = I430,  2,  IF(  OR(  "-" = K430,  1 = M430),  0,  K430  )  )  )</f>
        <v>1</v>
      </c>
      <c r="L431" s="12" t="n">
        <f aca="false">IF(  AND(  1 = K431,  1 = M431  ),  (C431 - H431) * 100,  IF(  AND( 2 = K431,  1 = M431  ),  (J431 - C431) * 100,  0  )  )</f>
        <v>0</v>
      </c>
      <c r="M431" s="6" t="n">
        <f aca="false">IF(  OR(  AND(  1 = K431,  1 = I431  ),  AND(  2 =K431,  1 = G431  )  ),  1,  0  )</f>
        <v>0</v>
      </c>
      <c r="N431" s="0" t="n">
        <f aca="false">IF(  AND(  1 = M431,  0 &lt; L431  ),  1,  0  )</f>
        <v>0</v>
      </c>
    </row>
    <row r="432" customFormat="false" ht="12.8" hidden="false" customHeight="false" outlineLevel="0" collapsed="false">
      <c r="A432" s="5" t="n">
        <v>38272</v>
      </c>
      <c r="B432" s="6" t="n">
        <f aca="false">YEAR(A432)</f>
        <v>2004</v>
      </c>
      <c r="C432" s="7" t="n">
        <v>1252</v>
      </c>
      <c r="D432" s="8" t="n">
        <f aca="false">AVERAGE($C428:$C432)</f>
        <v>1290.2</v>
      </c>
      <c r="E432" s="8" t="n">
        <f aca="false">AVERAGE($C408:$C432)</f>
        <v>1249.56</v>
      </c>
      <c r="F432" s="8" t="n">
        <f aca="false">AVERAGE($C358:$C432)</f>
        <v>1233.18666666667</v>
      </c>
      <c r="G432" s="4" t="n">
        <f aca="false">IF(  AND(  F431 &lt; E431,  F432 &lt; E432,  E432 &lt; D432  ),  1,  0  )</f>
        <v>1</v>
      </c>
      <c r="H432" s="12" t="n">
        <f aca="false">IF(  AND(  1 = G432,  OR(  0 = $K432,  2 = $K432  )  ),  $C432,  IF(  AND(  NOT(  "-" = H431  ),  0 &lt; H431  ),  H431,  0  )  )</f>
        <v>1307</v>
      </c>
      <c r="I432" s="4" t="n">
        <f aca="false">IF(  AND(  E431 &lt; F431,  D432 &lt; E432,  E432 &lt; F432  ),  1,  0  )</f>
        <v>0</v>
      </c>
      <c r="J432" s="12" t="n">
        <f aca="false">IF(  AND(  1 = I432,  OR(  0 = $K432,  1 = $K432  )  ),  $C432,  IF(  AND(  NOT(  "-" = J431  ),  0 &lt; J431  ),  J431,  0  )  )</f>
        <v>1182</v>
      </c>
      <c r="K432" s="13" t="n">
        <f aca="false">IF(  1 = G431,  1,  IF(  1 = I431,  2,  IF(  OR(  "-" = K431,  1 = M431),  0,  K431  )  )  )</f>
        <v>1</v>
      </c>
      <c r="L432" s="12" t="n">
        <f aca="false">IF(  AND(  1 = K432,  1 = M432  ),  (C432 - H432) * 100,  IF(  AND( 2 = K432,  1 = M432  ),  (J432 - C432) * 100,  0  )  )</f>
        <v>0</v>
      </c>
      <c r="M432" s="6" t="n">
        <f aca="false">IF(  OR(  AND(  1 = K432,  1 = I432  ),  AND(  2 =K432,  1 = G432  )  ),  1,  0  )</f>
        <v>0</v>
      </c>
      <c r="N432" s="0" t="n">
        <f aca="false">IF(  AND(  1 = M432,  0 &lt; L432  ),  1,  0  )</f>
        <v>0</v>
      </c>
    </row>
    <row r="433" customFormat="false" ht="12.8" hidden="false" customHeight="false" outlineLevel="0" collapsed="false">
      <c r="A433" s="5" t="n">
        <v>38273</v>
      </c>
      <c r="B433" s="6" t="n">
        <f aca="false">YEAR(A433)</f>
        <v>2004</v>
      </c>
      <c r="C433" s="7" t="n">
        <v>1257</v>
      </c>
      <c r="D433" s="8" t="n">
        <f aca="false">AVERAGE($C429:$C433)</f>
        <v>1275.6</v>
      </c>
      <c r="E433" s="8" t="n">
        <f aca="false">AVERAGE($C409:$C433)</f>
        <v>1253.36</v>
      </c>
      <c r="F433" s="8" t="n">
        <f aca="false">AVERAGE($C359:$C433)</f>
        <v>1233.18666666667</v>
      </c>
      <c r="G433" s="4" t="n">
        <f aca="false">IF(  AND(  F432 &lt; E432,  F433 &lt; E433,  E433 &lt; D433  ),  1,  0  )</f>
        <v>1</v>
      </c>
      <c r="H433" s="12" t="n">
        <f aca="false">IF(  AND(  1 = G433,  OR(  0 = $K433,  2 = $K433  )  ),  $C433,  IF(  AND(  NOT(  "-" = H432  ),  0 &lt; H432  ),  H432,  0  )  )</f>
        <v>1307</v>
      </c>
      <c r="I433" s="4" t="n">
        <f aca="false">IF(  AND(  E432 &lt; F432,  D433 &lt; E433,  E433 &lt; F433  ),  1,  0  )</f>
        <v>0</v>
      </c>
      <c r="J433" s="12" t="n">
        <f aca="false">IF(  AND(  1 = I433,  OR(  0 = $K433,  1 = $K433  )  ),  $C433,  IF(  AND(  NOT(  "-" = J432  ),  0 &lt; J432  ),  J432,  0  )  )</f>
        <v>1182</v>
      </c>
      <c r="K433" s="13" t="n">
        <f aca="false">IF(  1 = G432,  1,  IF(  1 = I432,  2,  IF(  OR(  "-" = K432,  1 = M432),  0,  K432  )  )  )</f>
        <v>1</v>
      </c>
      <c r="L433" s="12" t="n">
        <f aca="false">IF(  AND(  1 = K433,  1 = M433  ),  (C433 - H433) * 100,  IF(  AND( 2 = K433,  1 = M433  ),  (J433 - C433) * 100,  0  )  )</f>
        <v>0</v>
      </c>
      <c r="M433" s="6" t="n">
        <f aca="false">IF(  OR(  AND(  1 = K433,  1 = I433  ),  AND(  2 =K433,  1 = G433  )  ),  1,  0  )</f>
        <v>0</v>
      </c>
      <c r="N433" s="0" t="n">
        <f aca="false">IF(  AND(  1 = M433,  0 &lt; L433  ),  1,  0  )</f>
        <v>0</v>
      </c>
    </row>
    <row r="434" customFormat="false" ht="12.8" hidden="false" customHeight="false" outlineLevel="0" collapsed="false">
      <c r="A434" s="5" t="n">
        <v>38274</v>
      </c>
      <c r="B434" s="6" t="n">
        <f aca="false">YEAR(A434)</f>
        <v>2004</v>
      </c>
      <c r="C434" s="7" t="n">
        <v>1259</v>
      </c>
      <c r="D434" s="8" t="n">
        <f aca="false">AVERAGE($C430:$C434)</f>
        <v>1266</v>
      </c>
      <c r="E434" s="8" t="n">
        <f aca="false">AVERAGE($C410:$C434)</f>
        <v>1256.44</v>
      </c>
      <c r="F434" s="8" t="n">
        <f aca="false">AVERAGE($C360:$C434)</f>
        <v>1232.93333333333</v>
      </c>
      <c r="G434" s="4" t="n">
        <f aca="false">IF(  AND(  F433 &lt; E433,  F434 &lt; E434,  E434 &lt; D434  ),  1,  0  )</f>
        <v>1</v>
      </c>
      <c r="H434" s="12" t="n">
        <f aca="false">IF(  AND(  1 = G434,  OR(  0 = $K434,  2 = $K434  )  ),  $C434,  IF(  AND(  NOT(  "-" = H433  ),  0 &lt; H433  ),  H433,  0  )  )</f>
        <v>1307</v>
      </c>
      <c r="I434" s="4" t="n">
        <f aca="false">IF(  AND(  E433 &lt; F433,  D434 &lt; E434,  E434 &lt; F434  ),  1,  0  )</f>
        <v>0</v>
      </c>
      <c r="J434" s="12" t="n">
        <f aca="false">IF(  AND(  1 = I434,  OR(  0 = $K434,  1 = $K434  )  ),  $C434,  IF(  AND(  NOT(  "-" = J433  ),  0 &lt; J433  ),  J433,  0  )  )</f>
        <v>1182</v>
      </c>
      <c r="K434" s="13" t="n">
        <f aca="false">IF(  1 = G433,  1,  IF(  1 = I433,  2,  IF(  OR(  "-" = K433,  1 = M433),  0,  K433  )  )  )</f>
        <v>1</v>
      </c>
      <c r="L434" s="12" t="n">
        <f aca="false">IF(  AND(  1 = K434,  1 = M434  ),  (C434 - H434) * 100,  IF(  AND( 2 = K434,  1 = M434  ),  (J434 - C434) * 100,  0  )  )</f>
        <v>0</v>
      </c>
      <c r="M434" s="6" t="n">
        <f aca="false">IF(  OR(  AND(  1 = K434,  1 = I434  ),  AND(  2 =K434,  1 = G434  )  ),  1,  0  )</f>
        <v>0</v>
      </c>
      <c r="N434" s="0" t="n">
        <f aca="false">IF(  AND(  1 = M434,  0 &lt; L434  ),  1,  0  )</f>
        <v>0</v>
      </c>
    </row>
    <row r="435" customFormat="false" ht="12.8" hidden="false" customHeight="false" outlineLevel="0" collapsed="false">
      <c r="A435" s="5" t="n">
        <v>38275</v>
      </c>
      <c r="B435" s="6" t="n">
        <f aca="false">YEAR(A435)</f>
        <v>2004</v>
      </c>
      <c r="C435" s="7" t="n">
        <v>1252</v>
      </c>
      <c r="D435" s="8" t="n">
        <f aca="false">AVERAGE($C431:$C435)</f>
        <v>1261.4</v>
      </c>
      <c r="E435" s="8" t="n">
        <f aca="false">AVERAGE($C411:$C435)</f>
        <v>1258.68</v>
      </c>
      <c r="F435" s="8" t="n">
        <f aca="false">AVERAGE($C361:$C435)</f>
        <v>1232.09333333333</v>
      </c>
      <c r="G435" s="4" t="n">
        <f aca="false">IF(  AND(  F434 &lt; E434,  F435 &lt; E435,  E435 &lt; D435  ),  1,  0  )</f>
        <v>1</v>
      </c>
      <c r="H435" s="12" t="n">
        <f aca="false">IF(  AND(  1 = G435,  OR(  0 = $K435,  2 = $K435  )  ),  $C435,  IF(  AND(  NOT(  "-" = H434  ),  0 &lt; H434  ),  H434,  0  )  )</f>
        <v>1307</v>
      </c>
      <c r="I435" s="4" t="n">
        <f aca="false">IF(  AND(  E434 &lt; F434,  D435 &lt; E435,  E435 &lt; F435  ),  1,  0  )</f>
        <v>0</v>
      </c>
      <c r="J435" s="12" t="n">
        <f aca="false">IF(  AND(  1 = I435,  OR(  0 = $K435,  1 = $K435  )  ),  $C435,  IF(  AND(  NOT(  "-" = J434  ),  0 &lt; J434  ),  J434,  0  )  )</f>
        <v>1182</v>
      </c>
      <c r="K435" s="13" t="n">
        <f aca="false">IF(  1 = G434,  1,  IF(  1 = I434,  2,  IF(  OR(  "-" = K434,  1 = M434),  0,  K434  )  )  )</f>
        <v>1</v>
      </c>
      <c r="L435" s="12" t="n">
        <f aca="false">IF(  AND(  1 = K435,  1 = M435  ),  (C435 - H435) * 100,  IF(  AND( 2 = K435,  1 = M435  ),  (J435 - C435) * 100,  0  )  )</f>
        <v>0</v>
      </c>
      <c r="M435" s="6" t="n">
        <f aca="false">IF(  OR(  AND(  1 = K435,  1 = I435  ),  AND(  2 =K435,  1 = G435  )  ),  1,  0  )</f>
        <v>0</v>
      </c>
      <c r="N435" s="0" t="n">
        <f aca="false">IF(  AND(  1 = M435,  0 &lt; L435  ),  1,  0  )</f>
        <v>0</v>
      </c>
    </row>
    <row r="436" customFormat="false" ht="12.8" hidden="false" customHeight="false" outlineLevel="0" collapsed="false">
      <c r="A436" s="5" t="n">
        <v>38278</v>
      </c>
      <c r="B436" s="6" t="n">
        <f aca="false">YEAR(A436)</f>
        <v>2004</v>
      </c>
      <c r="C436" s="7" t="n">
        <v>1248</v>
      </c>
      <c r="D436" s="8" t="n">
        <f aca="false">AVERAGE($C432:$C436)</f>
        <v>1253.6</v>
      </c>
      <c r="E436" s="8" t="n">
        <f aca="false">AVERAGE($C412:$C436)</f>
        <v>1260.8</v>
      </c>
      <c r="F436" s="8" t="n">
        <f aca="false">AVERAGE($C362:$C436)</f>
        <v>1231.34666666667</v>
      </c>
      <c r="G436" s="4" t="n">
        <f aca="false">IF(  AND(  F435 &lt; E435,  F436 &lt; E436,  E436 &lt; D436  ),  1,  0  )</f>
        <v>0</v>
      </c>
      <c r="H436" s="12" t="n">
        <f aca="false">IF(  AND(  1 = G436,  OR(  0 = $K436,  2 = $K436  )  ),  $C436,  IF(  AND(  NOT(  "-" = H435  ),  0 &lt; H435  ),  H435,  0  )  )</f>
        <v>1307</v>
      </c>
      <c r="I436" s="4" t="n">
        <f aca="false">IF(  AND(  E435 &lt; F435,  D436 &lt; E436,  E436 &lt; F436  ),  1,  0  )</f>
        <v>0</v>
      </c>
      <c r="J436" s="12" t="n">
        <f aca="false">IF(  AND(  1 = I436,  OR(  0 = $K436,  1 = $K436  )  ),  $C436,  IF(  AND(  NOT(  "-" = J435  ),  0 &lt; J435  ),  J435,  0  )  )</f>
        <v>1182</v>
      </c>
      <c r="K436" s="13" t="n">
        <f aca="false">IF(  1 = G435,  1,  IF(  1 = I435,  2,  IF(  OR(  "-" = K435,  1 = M435),  0,  K435  )  )  )</f>
        <v>1</v>
      </c>
      <c r="L436" s="12" t="n">
        <f aca="false">IF(  AND(  1 = K436,  1 = M436  ),  (C436 - H436) * 100,  IF(  AND( 2 = K436,  1 = M436  ),  (J436 - C436) * 100,  0  )  )</f>
        <v>0</v>
      </c>
      <c r="M436" s="6" t="n">
        <f aca="false">IF(  OR(  AND(  1 = K436,  1 = I436  ),  AND(  2 =K436,  1 = G436  )  ),  1,  0  )</f>
        <v>0</v>
      </c>
      <c r="N436" s="0" t="n">
        <f aca="false">IF(  AND(  1 = M436,  0 &lt; L436  ),  1,  0  )</f>
        <v>0</v>
      </c>
    </row>
    <row r="437" customFormat="false" ht="12.8" hidden="false" customHeight="false" outlineLevel="0" collapsed="false">
      <c r="A437" s="5" t="n">
        <v>38279</v>
      </c>
      <c r="B437" s="6" t="n">
        <f aca="false">YEAR(A437)</f>
        <v>2004</v>
      </c>
      <c r="C437" s="7" t="n">
        <v>1260</v>
      </c>
      <c r="D437" s="8" t="n">
        <f aca="false">AVERAGE($C433:$C437)</f>
        <v>1255.2</v>
      </c>
      <c r="E437" s="8" t="n">
        <f aca="false">AVERAGE($C413:$C437)</f>
        <v>1263.8</v>
      </c>
      <c r="F437" s="8" t="n">
        <f aca="false">AVERAGE($C363:$C437)</f>
        <v>1231.21333333333</v>
      </c>
      <c r="G437" s="4" t="n">
        <f aca="false">IF(  AND(  F436 &lt; E436,  F437 &lt; E437,  E437 &lt; D437  ),  1,  0  )</f>
        <v>0</v>
      </c>
      <c r="H437" s="12" t="n">
        <f aca="false">IF(  AND(  1 = G437,  OR(  0 = $K437,  2 = $K437  )  ),  $C437,  IF(  AND(  NOT(  "-" = H436  ),  0 &lt; H436  ),  H436,  0  )  )</f>
        <v>1307</v>
      </c>
      <c r="I437" s="4" t="n">
        <f aca="false">IF(  AND(  E436 &lt; F436,  D437 &lt; E437,  E437 &lt; F437  ),  1,  0  )</f>
        <v>0</v>
      </c>
      <c r="J437" s="12" t="n">
        <f aca="false">IF(  AND(  1 = I437,  OR(  0 = $K437,  1 = $K437  )  ),  $C437,  IF(  AND(  NOT(  "-" = J436  ),  0 &lt; J436  ),  J436,  0  )  )</f>
        <v>1182</v>
      </c>
      <c r="K437" s="13" t="n">
        <f aca="false">IF(  1 = G436,  1,  IF(  1 = I436,  2,  IF(  OR(  "-" = K436,  1 = M436),  0,  K436  )  )  )</f>
        <v>1</v>
      </c>
      <c r="L437" s="12" t="n">
        <f aca="false">IF(  AND(  1 = K437,  1 = M437  ),  (C437 - H437) * 100,  IF(  AND( 2 = K437,  1 = M437  ),  (J437 - C437) * 100,  0  )  )</f>
        <v>0</v>
      </c>
      <c r="M437" s="6" t="n">
        <f aca="false">IF(  OR(  AND(  1 = K437,  1 = I437  ),  AND(  2 =K437,  1 = G437  )  ),  1,  0  )</f>
        <v>0</v>
      </c>
      <c r="N437" s="0" t="n">
        <f aca="false">IF(  AND(  1 = M437,  0 &lt; L437  ),  1,  0  )</f>
        <v>0</v>
      </c>
    </row>
    <row r="438" customFormat="false" ht="12.8" hidden="false" customHeight="false" outlineLevel="0" collapsed="false">
      <c r="A438" s="5" t="n">
        <v>38280</v>
      </c>
      <c r="B438" s="6" t="n">
        <f aca="false">YEAR(A438)</f>
        <v>2004</v>
      </c>
      <c r="C438" s="7" t="n">
        <v>1252</v>
      </c>
      <c r="D438" s="8" t="n">
        <f aca="false">AVERAGE($C434:$C438)</f>
        <v>1254.2</v>
      </c>
      <c r="E438" s="8" t="n">
        <f aca="false">AVERAGE($C414:$C438)</f>
        <v>1266.8</v>
      </c>
      <c r="F438" s="8" t="n">
        <f aca="false">AVERAGE($C364:$C438)</f>
        <v>1230.98666666667</v>
      </c>
      <c r="G438" s="4" t="n">
        <f aca="false">IF(  AND(  F437 &lt; E437,  F438 &lt; E438,  E438 &lt; D438  ),  1,  0  )</f>
        <v>0</v>
      </c>
      <c r="H438" s="12" t="n">
        <f aca="false">IF(  AND(  1 = G438,  OR(  0 = $K438,  2 = $K438  )  ),  $C438,  IF(  AND(  NOT(  "-" = H437  ),  0 &lt; H437  ),  H437,  0  )  )</f>
        <v>1307</v>
      </c>
      <c r="I438" s="4" t="n">
        <f aca="false">IF(  AND(  E437 &lt; F437,  D438 &lt; E438,  E438 &lt; F438  ),  1,  0  )</f>
        <v>0</v>
      </c>
      <c r="J438" s="12" t="n">
        <f aca="false">IF(  AND(  1 = I438,  OR(  0 = $K438,  1 = $K438  )  ),  $C438,  IF(  AND(  NOT(  "-" = J437  ),  0 &lt; J437  ),  J437,  0  )  )</f>
        <v>1182</v>
      </c>
      <c r="K438" s="13" t="n">
        <f aca="false">IF(  1 = G437,  1,  IF(  1 = I437,  2,  IF(  OR(  "-" = K437,  1 = M437),  0,  K437  )  )  )</f>
        <v>1</v>
      </c>
      <c r="L438" s="12" t="n">
        <f aca="false">IF(  AND(  1 = K438,  1 = M438  ),  (C438 - H438) * 100,  IF(  AND( 2 = K438,  1 = M438  ),  (J438 - C438) * 100,  0  )  )</f>
        <v>0</v>
      </c>
      <c r="M438" s="6" t="n">
        <f aca="false">IF(  OR(  AND(  1 = K438,  1 = I438  ),  AND(  2 =K438,  1 = G438  )  ),  1,  0  )</f>
        <v>0</v>
      </c>
      <c r="N438" s="0" t="n">
        <f aca="false">IF(  AND(  1 = M438,  0 &lt; L438  ),  1,  0  )</f>
        <v>0</v>
      </c>
    </row>
    <row r="439" customFormat="false" ht="12.8" hidden="false" customHeight="false" outlineLevel="0" collapsed="false">
      <c r="A439" s="5" t="n">
        <v>38281</v>
      </c>
      <c r="B439" s="6" t="n">
        <f aca="false">YEAR(A439)</f>
        <v>2004</v>
      </c>
      <c r="C439" s="7" t="n">
        <v>1241</v>
      </c>
      <c r="D439" s="8" t="n">
        <f aca="false">AVERAGE($C435:$C439)</f>
        <v>1250.6</v>
      </c>
      <c r="E439" s="8" t="n">
        <f aca="false">AVERAGE($C415:$C439)</f>
        <v>1267.64</v>
      </c>
      <c r="F439" s="8" t="n">
        <f aca="false">AVERAGE($C365:$C439)</f>
        <v>1230.66666666667</v>
      </c>
      <c r="G439" s="4" t="n">
        <f aca="false">IF(  AND(  F438 &lt; E438,  F439 &lt; E439,  E439 &lt; D439  ),  1,  0  )</f>
        <v>0</v>
      </c>
      <c r="H439" s="12" t="n">
        <f aca="false">IF(  AND(  1 = G439,  OR(  0 = $K439,  2 = $K439  )  ),  $C439,  IF(  AND(  NOT(  "-" = H438  ),  0 &lt; H438  ),  H438,  0  )  )</f>
        <v>1307</v>
      </c>
      <c r="I439" s="4" t="n">
        <f aca="false">IF(  AND(  E438 &lt; F438,  D439 &lt; E439,  E439 &lt; F439  ),  1,  0  )</f>
        <v>0</v>
      </c>
      <c r="J439" s="12" t="n">
        <f aca="false">IF(  AND(  1 = I439,  OR(  0 = $K439,  1 = $K439  )  ),  $C439,  IF(  AND(  NOT(  "-" = J438  ),  0 &lt; J438  ),  J438,  0  )  )</f>
        <v>1182</v>
      </c>
      <c r="K439" s="13" t="n">
        <f aca="false">IF(  1 = G438,  1,  IF(  1 = I438,  2,  IF(  OR(  "-" = K438,  1 = M438),  0,  K438  )  )  )</f>
        <v>1</v>
      </c>
      <c r="L439" s="12" t="n">
        <f aca="false">IF(  AND(  1 = K439,  1 = M439  ),  (C439 - H439) * 100,  IF(  AND( 2 = K439,  1 = M439  ),  (J439 - C439) * 100,  0  )  )</f>
        <v>0</v>
      </c>
      <c r="M439" s="6" t="n">
        <f aca="false">IF(  OR(  AND(  1 = K439,  1 = I439  ),  AND(  2 =K439,  1 = G439  )  ),  1,  0  )</f>
        <v>0</v>
      </c>
      <c r="N439" s="0" t="n">
        <f aca="false">IF(  AND(  1 = M439,  0 &lt; L439  ),  1,  0  )</f>
        <v>0</v>
      </c>
    </row>
    <row r="440" customFormat="false" ht="12.8" hidden="false" customHeight="false" outlineLevel="0" collapsed="false">
      <c r="A440" s="5" t="n">
        <v>38282</v>
      </c>
      <c r="B440" s="6" t="n">
        <f aca="false">YEAR(A440)</f>
        <v>2004</v>
      </c>
      <c r="C440" s="7" t="n">
        <v>1267</v>
      </c>
      <c r="D440" s="8" t="n">
        <f aca="false">AVERAGE($C436:$C440)</f>
        <v>1253.6</v>
      </c>
      <c r="E440" s="8" t="n">
        <f aca="false">AVERAGE($C416:$C440)</f>
        <v>1269.76</v>
      </c>
      <c r="F440" s="8" t="n">
        <f aca="false">AVERAGE($C366:$C440)</f>
        <v>1230.61333333333</v>
      </c>
      <c r="G440" s="4" t="n">
        <f aca="false">IF(  AND(  F439 &lt; E439,  F440 &lt; E440,  E440 &lt; D440  ),  1,  0  )</f>
        <v>0</v>
      </c>
      <c r="H440" s="12" t="n">
        <f aca="false">IF(  AND(  1 = G440,  OR(  0 = $K440,  2 = $K440  )  ),  $C440,  IF(  AND(  NOT(  "-" = H439  ),  0 &lt; H439  ),  H439,  0  )  )</f>
        <v>1307</v>
      </c>
      <c r="I440" s="4" t="n">
        <f aca="false">IF(  AND(  E439 &lt; F439,  D440 &lt; E440,  E440 &lt; F440  ),  1,  0  )</f>
        <v>0</v>
      </c>
      <c r="J440" s="12" t="n">
        <f aca="false">IF(  AND(  1 = I440,  OR(  0 = $K440,  1 = $K440  )  ),  $C440,  IF(  AND(  NOT(  "-" = J439  ),  0 &lt; J439  ),  J439,  0  )  )</f>
        <v>1182</v>
      </c>
      <c r="K440" s="13" t="n">
        <f aca="false">IF(  1 = G439,  1,  IF(  1 = I439,  2,  IF(  OR(  "-" = K439,  1 = M439),  0,  K439  )  )  )</f>
        <v>1</v>
      </c>
      <c r="L440" s="12" t="n">
        <f aca="false">IF(  AND(  1 = K440,  1 = M440  ),  (C440 - H440) * 100,  IF(  AND( 2 = K440,  1 = M440  ),  (J440 - C440) * 100,  0  )  )</f>
        <v>0</v>
      </c>
      <c r="M440" s="6" t="n">
        <f aca="false">IF(  OR(  AND(  1 = K440,  1 = I440  ),  AND(  2 =K440,  1 = G440  )  ),  1,  0  )</f>
        <v>0</v>
      </c>
      <c r="N440" s="0" t="n">
        <f aca="false">IF(  AND(  1 = M440,  0 &lt; L440  ),  1,  0  )</f>
        <v>0</v>
      </c>
    </row>
    <row r="441" customFormat="false" ht="12.8" hidden="false" customHeight="false" outlineLevel="0" collapsed="false">
      <c r="A441" s="5" t="n">
        <v>38285</v>
      </c>
      <c r="B441" s="6" t="n">
        <f aca="false">YEAR(A441)</f>
        <v>2004</v>
      </c>
      <c r="C441" s="7" t="n">
        <v>1242</v>
      </c>
      <c r="D441" s="8" t="n">
        <f aca="false">AVERAGE($C437:$C441)</f>
        <v>1252.4</v>
      </c>
      <c r="E441" s="8" t="n">
        <f aca="false">AVERAGE($C417:$C441)</f>
        <v>1271.36</v>
      </c>
      <c r="F441" s="8" t="n">
        <f aca="false">AVERAGE($C367:$C441)</f>
        <v>1230.01333333333</v>
      </c>
      <c r="G441" s="4" t="n">
        <f aca="false">IF(  AND(  F440 &lt; E440,  F441 &lt; E441,  E441 &lt; D441  ),  1,  0  )</f>
        <v>0</v>
      </c>
      <c r="H441" s="12" t="n">
        <f aca="false">IF(  AND(  1 = G441,  OR(  0 = $K441,  2 = $K441  )  ),  $C441,  IF(  AND(  NOT(  "-" = H440  ),  0 &lt; H440  ),  H440,  0  )  )</f>
        <v>1307</v>
      </c>
      <c r="I441" s="4" t="n">
        <f aca="false">IF(  AND(  E440 &lt; F440,  D441 &lt; E441,  E441 &lt; F441  ),  1,  0  )</f>
        <v>0</v>
      </c>
      <c r="J441" s="12" t="n">
        <f aca="false">IF(  AND(  1 = I441,  OR(  0 = $K441,  1 = $K441  )  ),  $C441,  IF(  AND(  NOT(  "-" = J440  ),  0 &lt; J440  ),  J440,  0  )  )</f>
        <v>1182</v>
      </c>
      <c r="K441" s="13" t="n">
        <f aca="false">IF(  1 = G440,  1,  IF(  1 = I440,  2,  IF(  OR(  "-" = K440,  1 = M440),  0,  K440  )  )  )</f>
        <v>1</v>
      </c>
      <c r="L441" s="12" t="n">
        <f aca="false">IF(  AND(  1 = K441,  1 = M441  ),  (C441 - H441) * 100,  IF(  AND( 2 = K441,  1 = M441  ),  (J441 - C441) * 100,  0  )  )</f>
        <v>0</v>
      </c>
      <c r="M441" s="6" t="n">
        <f aca="false">IF(  OR(  AND(  1 = K441,  1 = I441  ),  AND(  2 =K441,  1 = G441  )  ),  1,  0  )</f>
        <v>0</v>
      </c>
      <c r="N441" s="0" t="n">
        <f aca="false">IF(  AND(  1 = M441,  0 &lt; L441  ),  1,  0  )</f>
        <v>0</v>
      </c>
    </row>
    <row r="442" customFormat="false" ht="12.8" hidden="false" customHeight="false" outlineLevel="0" collapsed="false">
      <c r="A442" s="5" t="n">
        <v>38286</v>
      </c>
      <c r="B442" s="6" t="n">
        <f aca="false">YEAR(A442)</f>
        <v>2004</v>
      </c>
      <c r="C442" s="7" t="n">
        <v>1241</v>
      </c>
      <c r="D442" s="8" t="n">
        <f aca="false">AVERAGE($C438:$C442)</f>
        <v>1248.6</v>
      </c>
      <c r="E442" s="8" t="n">
        <f aca="false">AVERAGE($C418:$C442)</f>
        <v>1273</v>
      </c>
      <c r="F442" s="8" t="n">
        <f aca="false">AVERAGE($C368:$C442)</f>
        <v>1229.68</v>
      </c>
      <c r="G442" s="4" t="n">
        <f aca="false">IF(  AND(  F441 &lt; E441,  F442 &lt; E442,  E442 &lt; D442  ),  1,  0  )</f>
        <v>0</v>
      </c>
      <c r="H442" s="12" t="n">
        <f aca="false">IF(  AND(  1 = G442,  OR(  0 = $K442,  2 = $K442  )  ),  $C442,  IF(  AND(  NOT(  "-" = H441  ),  0 &lt; H441  ),  H441,  0  )  )</f>
        <v>1307</v>
      </c>
      <c r="I442" s="4" t="n">
        <f aca="false">IF(  AND(  E441 &lt; F441,  D442 &lt; E442,  E442 &lt; F442  ),  1,  0  )</f>
        <v>0</v>
      </c>
      <c r="J442" s="12" t="n">
        <f aca="false">IF(  AND(  1 = I442,  OR(  0 = $K442,  1 = $K442  )  ),  $C442,  IF(  AND(  NOT(  "-" = J441  ),  0 &lt; J441  ),  J441,  0  )  )</f>
        <v>1182</v>
      </c>
      <c r="K442" s="13" t="n">
        <f aca="false">IF(  1 = G441,  1,  IF(  1 = I441,  2,  IF(  OR(  "-" = K441,  1 = M441),  0,  K441  )  )  )</f>
        <v>1</v>
      </c>
      <c r="L442" s="12" t="n">
        <f aca="false">IF(  AND(  1 = K442,  1 = M442  ),  (C442 - H442) * 100,  IF(  AND( 2 = K442,  1 = M442  ),  (J442 - C442) * 100,  0  )  )</f>
        <v>0</v>
      </c>
      <c r="M442" s="6" t="n">
        <f aca="false">IF(  OR(  AND(  1 = K442,  1 = I442  ),  AND(  2 =K442,  1 = G442  )  ),  1,  0  )</f>
        <v>0</v>
      </c>
      <c r="N442" s="0" t="n">
        <f aca="false">IF(  AND(  1 = M442,  0 &lt; L442  ),  1,  0  )</f>
        <v>0</v>
      </c>
    </row>
    <row r="443" customFormat="false" ht="12.8" hidden="false" customHeight="false" outlineLevel="0" collapsed="false">
      <c r="A443" s="5" t="n">
        <v>38287</v>
      </c>
      <c r="B443" s="6" t="n">
        <f aca="false">YEAR(A443)</f>
        <v>2004</v>
      </c>
      <c r="C443" s="7" t="n">
        <v>1249</v>
      </c>
      <c r="D443" s="8" t="n">
        <f aca="false">AVERAGE($C439:$C443)</f>
        <v>1248</v>
      </c>
      <c r="E443" s="8" t="n">
        <f aca="false">AVERAGE($C419:$C443)</f>
        <v>1274.24</v>
      </c>
      <c r="F443" s="8" t="n">
        <f aca="false">AVERAGE($C369:$C443)</f>
        <v>1229.42666666667</v>
      </c>
      <c r="G443" s="4" t="n">
        <f aca="false">IF(  AND(  F442 &lt; E442,  F443 &lt; E443,  E443 &lt; D443  ),  1,  0  )</f>
        <v>0</v>
      </c>
      <c r="H443" s="12" t="n">
        <f aca="false">IF(  AND(  1 = G443,  OR(  0 = $K443,  2 = $K443  )  ),  $C443,  IF(  AND(  NOT(  "-" = H442  ),  0 &lt; H442  ),  H442,  0  )  )</f>
        <v>1307</v>
      </c>
      <c r="I443" s="4" t="n">
        <f aca="false">IF(  AND(  E442 &lt; F442,  D443 &lt; E443,  E443 &lt; F443  ),  1,  0  )</f>
        <v>0</v>
      </c>
      <c r="J443" s="12" t="n">
        <f aca="false">IF(  AND(  1 = I443,  OR(  0 = $K443,  1 = $K443  )  ),  $C443,  IF(  AND(  NOT(  "-" = J442  ),  0 &lt; J442  ),  J442,  0  )  )</f>
        <v>1182</v>
      </c>
      <c r="K443" s="13" t="n">
        <f aca="false">IF(  1 = G442,  1,  IF(  1 = I442,  2,  IF(  OR(  "-" = K442,  1 = M442),  0,  K442  )  )  )</f>
        <v>1</v>
      </c>
      <c r="L443" s="12" t="n">
        <f aca="false">IF(  AND(  1 = K443,  1 = M443  ),  (C443 - H443) * 100,  IF(  AND( 2 = K443,  1 = M443  ),  (J443 - C443) * 100,  0  )  )</f>
        <v>0</v>
      </c>
      <c r="M443" s="6" t="n">
        <f aca="false">IF(  OR(  AND(  1 = K443,  1 = I443  ),  AND(  2 =K443,  1 = G443  )  ),  1,  0  )</f>
        <v>0</v>
      </c>
      <c r="N443" s="0" t="n">
        <f aca="false">IF(  AND(  1 = M443,  0 &lt; L443  ),  1,  0  )</f>
        <v>0</v>
      </c>
    </row>
    <row r="444" customFormat="false" ht="12.8" hidden="false" customHeight="false" outlineLevel="0" collapsed="false">
      <c r="A444" s="5" t="n">
        <v>38288</v>
      </c>
      <c r="B444" s="6" t="n">
        <f aca="false">YEAR(A444)</f>
        <v>2004</v>
      </c>
      <c r="C444" s="7" t="n">
        <v>1227</v>
      </c>
      <c r="D444" s="8" t="n">
        <f aca="false">AVERAGE($C440:$C444)</f>
        <v>1245.2</v>
      </c>
      <c r="E444" s="8" t="n">
        <f aca="false">AVERAGE($C420:$C444)</f>
        <v>1273.36</v>
      </c>
      <c r="F444" s="8" t="n">
        <f aca="false">AVERAGE($C370:$C444)</f>
        <v>1228.70666666667</v>
      </c>
      <c r="G444" s="4" t="n">
        <f aca="false">IF(  AND(  F443 &lt; E443,  F444 &lt; E444,  E444 &lt; D444  ),  1,  0  )</f>
        <v>0</v>
      </c>
      <c r="H444" s="12" t="n">
        <f aca="false">IF(  AND(  1 = G444,  OR(  0 = $K444,  2 = $K444  )  ),  $C444,  IF(  AND(  NOT(  "-" = H443  ),  0 &lt; H443  ),  H443,  0  )  )</f>
        <v>1307</v>
      </c>
      <c r="I444" s="4" t="n">
        <f aca="false">IF(  AND(  E443 &lt; F443,  D444 &lt; E444,  E444 &lt; F444  ),  1,  0  )</f>
        <v>0</v>
      </c>
      <c r="J444" s="12" t="n">
        <f aca="false">IF(  AND(  1 = I444,  OR(  0 = $K444,  1 = $K444  )  ),  $C444,  IF(  AND(  NOT(  "-" = J443  ),  0 &lt; J443  ),  J443,  0  )  )</f>
        <v>1182</v>
      </c>
      <c r="K444" s="13" t="n">
        <f aca="false">IF(  1 = G443,  1,  IF(  1 = I443,  2,  IF(  OR(  "-" = K443,  1 = M443),  0,  K443  )  )  )</f>
        <v>1</v>
      </c>
      <c r="L444" s="12" t="n">
        <f aca="false">IF(  AND(  1 = K444,  1 = M444  ),  (C444 - H444) * 100,  IF(  AND( 2 = K444,  1 = M444  ),  (J444 - C444) * 100,  0  )  )</f>
        <v>0</v>
      </c>
      <c r="M444" s="6" t="n">
        <f aca="false">IF(  OR(  AND(  1 = K444,  1 = I444  ),  AND(  2 =K444,  1 = G444  )  ),  1,  0  )</f>
        <v>0</v>
      </c>
      <c r="N444" s="0" t="n">
        <f aca="false">IF(  AND(  1 = M444,  0 &lt; L444  ),  1,  0  )</f>
        <v>0</v>
      </c>
    </row>
    <row r="445" customFormat="false" ht="12.8" hidden="false" customHeight="false" outlineLevel="0" collapsed="false">
      <c r="A445" s="5" t="n">
        <v>38289</v>
      </c>
      <c r="B445" s="6" t="n">
        <f aca="false">YEAR(A445)</f>
        <v>2004</v>
      </c>
      <c r="C445" s="7" t="n">
        <v>1189</v>
      </c>
      <c r="D445" s="8" t="n">
        <f aca="false">AVERAGE($C441:$C445)</f>
        <v>1229.6</v>
      </c>
      <c r="E445" s="8" t="n">
        <f aca="false">AVERAGE($C421:$C445)</f>
        <v>1270.2</v>
      </c>
      <c r="F445" s="8" t="n">
        <f aca="false">AVERAGE($C371:$C445)</f>
        <v>1227.61333333333</v>
      </c>
      <c r="G445" s="4" t="n">
        <f aca="false">IF(  AND(  F444 &lt; E444,  F445 &lt; E445,  E445 &lt; D445  ),  1,  0  )</f>
        <v>0</v>
      </c>
      <c r="H445" s="12" t="n">
        <f aca="false">IF(  AND(  1 = G445,  OR(  0 = $K445,  2 = $K445  )  ),  $C445,  IF(  AND(  NOT(  "-" = H444  ),  0 &lt; H444  ),  H444,  0  )  )</f>
        <v>1307</v>
      </c>
      <c r="I445" s="4" t="n">
        <f aca="false">IF(  AND(  E444 &lt; F444,  D445 &lt; E445,  E445 &lt; F445  ),  1,  0  )</f>
        <v>0</v>
      </c>
      <c r="J445" s="12" t="n">
        <f aca="false">IF(  AND(  1 = I445,  OR(  0 = $K445,  1 = $K445  )  ),  $C445,  IF(  AND(  NOT(  "-" = J444  ),  0 &lt; J444  ),  J444,  0  )  )</f>
        <v>1182</v>
      </c>
      <c r="K445" s="13" t="n">
        <f aca="false">IF(  1 = G444,  1,  IF(  1 = I444,  2,  IF(  OR(  "-" = K444,  1 = M444),  0,  K444  )  )  )</f>
        <v>1</v>
      </c>
      <c r="L445" s="12" t="n">
        <f aca="false">IF(  AND(  1 = K445,  1 = M445  ),  (C445 - H445) * 100,  IF(  AND( 2 = K445,  1 = M445  ),  (J445 - C445) * 100,  0  )  )</f>
        <v>0</v>
      </c>
      <c r="M445" s="6" t="n">
        <f aca="false">IF(  OR(  AND(  1 = K445,  1 = I445  ),  AND(  2 =K445,  1 = G445  )  ),  1,  0  )</f>
        <v>0</v>
      </c>
      <c r="N445" s="0" t="n">
        <f aca="false">IF(  AND(  1 = M445,  0 &lt; L445  ),  1,  0  )</f>
        <v>0</v>
      </c>
    </row>
    <row r="446" customFormat="false" ht="12.8" hidden="false" customHeight="false" outlineLevel="0" collapsed="false">
      <c r="A446" s="5" t="n">
        <v>38292</v>
      </c>
      <c r="B446" s="6" t="n">
        <f aca="false">YEAR(A446)</f>
        <v>2004</v>
      </c>
      <c r="C446" s="7" t="n">
        <v>1214</v>
      </c>
      <c r="D446" s="8" t="n">
        <f aca="false">AVERAGE($C442:$C446)</f>
        <v>1224</v>
      </c>
      <c r="E446" s="8" t="n">
        <f aca="false">AVERAGE($C422:$C446)</f>
        <v>1269.08</v>
      </c>
      <c r="F446" s="8" t="n">
        <f aca="false">AVERAGE($C372:$C446)</f>
        <v>1227.13333333333</v>
      </c>
      <c r="G446" s="4" t="n">
        <f aca="false">IF(  AND(  F445 &lt; E445,  F446 &lt; E446,  E446 &lt; D446  ),  1,  0  )</f>
        <v>0</v>
      </c>
      <c r="H446" s="12" t="n">
        <f aca="false">IF(  AND(  1 = G446,  OR(  0 = $K446,  2 = $K446  )  ),  $C446,  IF(  AND(  NOT(  "-" = H445  ),  0 &lt; H445  ),  H445,  0  )  )</f>
        <v>1307</v>
      </c>
      <c r="I446" s="4" t="n">
        <f aca="false">IF(  AND(  E445 &lt; F445,  D446 &lt; E446,  E446 &lt; F446  ),  1,  0  )</f>
        <v>0</v>
      </c>
      <c r="J446" s="12" t="n">
        <f aca="false">IF(  AND(  1 = I446,  OR(  0 = $K446,  1 = $K446  )  ),  $C446,  IF(  AND(  NOT(  "-" = J445  ),  0 &lt; J445  ),  J445,  0  )  )</f>
        <v>1182</v>
      </c>
      <c r="K446" s="13" t="n">
        <f aca="false">IF(  1 = G445,  1,  IF(  1 = I445,  2,  IF(  OR(  "-" = K445,  1 = M445),  0,  K445  )  )  )</f>
        <v>1</v>
      </c>
      <c r="L446" s="12" t="n">
        <f aca="false">IF(  AND(  1 = K446,  1 = M446  ),  (C446 - H446) * 100,  IF(  AND( 2 = K446,  1 = M446  ),  (J446 - C446) * 100,  0  )  )</f>
        <v>0</v>
      </c>
      <c r="M446" s="6" t="n">
        <f aca="false">IF(  OR(  AND(  1 = K446,  1 = I446  ),  AND(  2 =K446,  1 = G446  )  ),  1,  0  )</f>
        <v>0</v>
      </c>
      <c r="N446" s="0" t="n">
        <f aca="false">IF(  AND(  1 = M446,  0 &lt; L446  ),  1,  0  )</f>
        <v>0</v>
      </c>
    </row>
    <row r="447" customFormat="false" ht="12.8" hidden="false" customHeight="false" outlineLevel="0" collapsed="false">
      <c r="A447" s="5" t="n">
        <v>38293</v>
      </c>
      <c r="B447" s="6" t="n">
        <f aca="false">YEAR(A447)</f>
        <v>2004</v>
      </c>
      <c r="C447" s="7" t="n">
        <v>1221</v>
      </c>
      <c r="D447" s="8" t="n">
        <f aca="false">AVERAGE($C443:$C447)</f>
        <v>1220</v>
      </c>
      <c r="E447" s="8" t="n">
        <f aca="false">AVERAGE($C423:$C447)</f>
        <v>1266.68</v>
      </c>
      <c r="F447" s="8" t="n">
        <f aca="false">AVERAGE($C373:$C447)</f>
        <v>1227.4</v>
      </c>
      <c r="G447" s="4" t="n">
        <f aca="false">IF(  AND(  F446 &lt; E446,  F447 &lt; E447,  E447 &lt; D447  ),  1,  0  )</f>
        <v>0</v>
      </c>
      <c r="H447" s="12" t="n">
        <f aca="false">IF(  AND(  1 = G447,  OR(  0 = $K447,  2 = $K447  )  ),  $C447,  IF(  AND(  NOT(  "-" = H446  ),  0 &lt; H446  ),  H446,  0  )  )</f>
        <v>1307</v>
      </c>
      <c r="I447" s="4" t="n">
        <f aca="false">IF(  AND(  E446 &lt; F446,  D447 &lt; E447,  E447 &lt; F447  ),  1,  0  )</f>
        <v>0</v>
      </c>
      <c r="J447" s="12" t="n">
        <f aca="false">IF(  AND(  1 = I447,  OR(  0 = $K447,  1 = $K447  )  ),  $C447,  IF(  AND(  NOT(  "-" = J446  ),  0 &lt; J446  ),  J446,  0  )  )</f>
        <v>1182</v>
      </c>
      <c r="K447" s="13" t="n">
        <f aca="false">IF(  1 = G446,  1,  IF(  1 = I446,  2,  IF(  OR(  "-" = K446,  1 = M446),  0,  K446  )  )  )</f>
        <v>1</v>
      </c>
      <c r="L447" s="12" t="n">
        <f aca="false">IF(  AND(  1 = K447,  1 = M447  ),  (C447 - H447) * 100,  IF(  AND( 2 = K447,  1 = M447  ),  (J447 - C447) * 100,  0  )  )</f>
        <v>0</v>
      </c>
      <c r="M447" s="6" t="n">
        <f aca="false">IF(  OR(  AND(  1 = K447,  1 = I447  ),  AND(  2 =K447,  1 = G447  )  ),  1,  0  )</f>
        <v>0</v>
      </c>
      <c r="N447" s="0" t="n">
        <f aca="false">IF(  AND(  1 = M447,  0 &lt; L447  ),  1,  0  )</f>
        <v>0</v>
      </c>
    </row>
    <row r="448" customFormat="false" ht="12.8" hidden="false" customHeight="false" outlineLevel="0" collapsed="false">
      <c r="A448" s="5" t="n">
        <v>38295</v>
      </c>
      <c r="B448" s="6" t="n">
        <f aca="false">YEAR(A448)</f>
        <v>2004</v>
      </c>
      <c r="C448" s="7" t="n">
        <v>1242</v>
      </c>
      <c r="D448" s="8" t="n">
        <f aca="false">AVERAGE($C444:$C448)</f>
        <v>1218.6</v>
      </c>
      <c r="E448" s="8" t="n">
        <f aca="false">AVERAGE($C424:$C448)</f>
        <v>1264.36</v>
      </c>
      <c r="F448" s="8" t="n">
        <f aca="false">AVERAGE($C374:$C448)</f>
        <v>1228.02666666667</v>
      </c>
      <c r="G448" s="4" t="n">
        <f aca="false">IF(  AND(  F447 &lt; E447,  F448 &lt; E448,  E448 &lt; D448  ),  1,  0  )</f>
        <v>0</v>
      </c>
      <c r="H448" s="12" t="n">
        <f aca="false">IF(  AND(  1 = G448,  OR(  0 = $K448,  2 = $K448  )  ),  $C448,  IF(  AND(  NOT(  "-" = H447  ),  0 &lt; H447  ),  H447,  0  )  )</f>
        <v>1307</v>
      </c>
      <c r="I448" s="4" t="n">
        <f aca="false">IF(  AND(  E447 &lt; F447,  D448 &lt; E448,  E448 &lt; F448  ),  1,  0  )</f>
        <v>0</v>
      </c>
      <c r="J448" s="12" t="n">
        <f aca="false">IF(  AND(  1 = I448,  OR(  0 = $K448,  1 = $K448  )  ),  $C448,  IF(  AND(  NOT(  "-" = J447  ),  0 &lt; J447  ),  J447,  0  )  )</f>
        <v>1182</v>
      </c>
      <c r="K448" s="13" t="n">
        <f aca="false">IF(  1 = G447,  1,  IF(  1 = I447,  2,  IF(  OR(  "-" = K447,  1 = M447),  0,  K447  )  )  )</f>
        <v>1</v>
      </c>
      <c r="L448" s="12" t="n">
        <f aca="false">IF(  AND(  1 = K448,  1 = M448  ),  (C448 - H448) * 100,  IF(  AND( 2 = K448,  1 = M448  ),  (J448 - C448) * 100,  0  )  )</f>
        <v>0</v>
      </c>
      <c r="M448" s="6" t="n">
        <f aca="false">IF(  OR(  AND(  1 = K448,  1 = I448  ),  AND(  2 =K448,  1 = G448  )  ),  1,  0  )</f>
        <v>0</v>
      </c>
      <c r="N448" s="0" t="n">
        <f aca="false">IF(  AND(  1 = M448,  0 &lt; L448  ),  1,  0  )</f>
        <v>0</v>
      </c>
    </row>
    <row r="449" customFormat="false" ht="12.8" hidden="false" customHeight="false" outlineLevel="0" collapsed="false">
      <c r="A449" s="5" t="n">
        <v>38296</v>
      </c>
      <c r="B449" s="6" t="n">
        <f aca="false">YEAR(A449)</f>
        <v>2004</v>
      </c>
      <c r="C449" s="7" t="n">
        <v>1250</v>
      </c>
      <c r="D449" s="8" t="n">
        <f aca="false">AVERAGE($C445:$C449)</f>
        <v>1223.2</v>
      </c>
      <c r="E449" s="8" t="n">
        <f aca="false">AVERAGE($C425:$C449)</f>
        <v>1262.36</v>
      </c>
      <c r="F449" s="8" t="n">
        <f aca="false">AVERAGE($C375:$C449)</f>
        <v>1228.86666666667</v>
      </c>
      <c r="G449" s="4" t="n">
        <f aca="false">IF(  AND(  F448 &lt; E448,  F449 &lt; E449,  E449 &lt; D449  ),  1,  0  )</f>
        <v>0</v>
      </c>
      <c r="H449" s="12" t="n">
        <f aca="false">IF(  AND(  1 = G449,  OR(  0 = $K449,  2 = $K449  )  ),  $C449,  IF(  AND(  NOT(  "-" = H448  ),  0 &lt; H448  ),  H448,  0  )  )</f>
        <v>1307</v>
      </c>
      <c r="I449" s="4" t="n">
        <f aca="false">IF(  AND(  E448 &lt; F448,  D449 &lt; E449,  E449 &lt; F449  ),  1,  0  )</f>
        <v>0</v>
      </c>
      <c r="J449" s="12" t="n">
        <f aca="false">IF(  AND(  1 = I449,  OR(  0 = $K449,  1 = $K449  )  ),  $C449,  IF(  AND(  NOT(  "-" = J448  ),  0 &lt; J448  ),  J448,  0  )  )</f>
        <v>1182</v>
      </c>
      <c r="K449" s="13" t="n">
        <f aca="false">IF(  1 = G448,  1,  IF(  1 = I448,  2,  IF(  OR(  "-" = K448,  1 = M448),  0,  K448  )  )  )</f>
        <v>1</v>
      </c>
      <c r="L449" s="12" t="n">
        <f aca="false">IF(  AND(  1 = K449,  1 = M449  ),  (C449 - H449) * 100,  IF(  AND( 2 = K449,  1 = M449  ),  (J449 - C449) * 100,  0  )  )</f>
        <v>0</v>
      </c>
      <c r="M449" s="6" t="n">
        <f aca="false">IF(  OR(  AND(  1 = K449,  1 = I449  ),  AND(  2 =K449,  1 = G449  )  ),  1,  0  )</f>
        <v>0</v>
      </c>
      <c r="N449" s="0" t="n">
        <f aca="false">IF(  AND(  1 = M449,  0 &lt; L449  ),  1,  0  )</f>
        <v>0</v>
      </c>
    </row>
    <row r="450" customFormat="false" ht="12.8" hidden="false" customHeight="false" outlineLevel="0" collapsed="false">
      <c r="A450" s="5" t="n">
        <v>38299</v>
      </c>
      <c r="B450" s="6" t="n">
        <f aca="false">YEAR(A450)</f>
        <v>2004</v>
      </c>
      <c r="C450" s="7" t="n">
        <v>1218</v>
      </c>
      <c r="D450" s="8" t="n">
        <f aca="false">AVERAGE($C446:$C450)</f>
        <v>1229</v>
      </c>
      <c r="E450" s="8" t="n">
        <f aca="false">AVERAGE($C426:$C450)</f>
        <v>1257.8</v>
      </c>
      <c r="F450" s="8" t="n">
        <f aca="false">AVERAGE($C376:$C450)</f>
        <v>1229.44</v>
      </c>
      <c r="G450" s="4" t="n">
        <f aca="false">IF(  AND(  F449 &lt; E449,  F450 &lt; E450,  E450 &lt; D450  ),  1,  0  )</f>
        <v>0</v>
      </c>
      <c r="H450" s="12" t="n">
        <f aca="false">IF(  AND(  1 = G450,  OR(  0 = $K450,  2 = $K450  )  ),  $C450,  IF(  AND(  NOT(  "-" = H449  ),  0 &lt; H449  ),  H449,  0  )  )</f>
        <v>1307</v>
      </c>
      <c r="I450" s="4" t="n">
        <f aca="false">IF(  AND(  E449 &lt; F449,  D450 &lt; E450,  E450 &lt; F450  ),  1,  0  )</f>
        <v>0</v>
      </c>
      <c r="J450" s="12" t="n">
        <f aca="false">IF(  AND(  1 = I450,  OR(  0 = $K450,  1 = $K450  )  ),  $C450,  IF(  AND(  NOT(  "-" = J449  ),  0 &lt; J449  ),  J449,  0  )  )</f>
        <v>1182</v>
      </c>
      <c r="K450" s="13" t="n">
        <f aca="false">IF(  1 = G449,  1,  IF(  1 = I449,  2,  IF(  OR(  "-" = K449,  1 = M449),  0,  K449  )  )  )</f>
        <v>1</v>
      </c>
      <c r="L450" s="12" t="n">
        <f aca="false">IF(  AND(  1 = K450,  1 = M450  ),  (C450 - H450) * 100,  IF(  AND( 2 = K450,  1 = M450  ),  (J450 - C450) * 100,  0  )  )</f>
        <v>0</v>
      </c>
      <c r="M450" s="6" t="n">
        <f aca="false">IF(  OR(  AND(  1 = K450,  1 = I450  ),  AND(  2 =K450,  1 = G450  )  ),  1,  0  )</f>
        <v>0</v>
      </c>
      <c r="N450" s="0" t="n">
        <f aca="false">IF(  AND(  1 = M450,  0 &lt; L450  ),  1,  0  )</f>
        <v>0</v>
      </c>
    </row>
    <row r="451" customFormat="false" ht="12.8" hidden="false" customHeight="false" outlineLevel="0" collapsed="false">
      <c r="A451" s="5" t="n">
        <v>38300</v>
      </c>
      <c r="B451" s="6" t="n">
        <f aca="false">YEAR(A451)</f>
        <v>2004</v>
      </c>
      <c r="C451" s="7" t="n">
        <v>1222</v>
      </c>
      <c r="D451" s="8" t="n">
        <f aca="false">AVERAGE($C447:$C451)</f>
        <v>1230.6</v>
      </c>
      <c r="E451" s="8" t="n">
        <f aca="false">AVERAGE($C427:$C451)</f>
        <v>1254.12</v>
      </c>
      <c r="F451" s="8" t="n">
        <f aca="false">AVERAGE($C377:$C451)</f>
        <v>1230.05333333333</v>
      </c>
      <c r="G451" s="4" t="n">
        <f aca="false">IF(  AND(  F450 &lt; E450,  F451 &lt; E451,  E451 &lt; D451  ),  1,  0  )</f>
        <v>0</v>
      </c>
      <c r="H451" s="12" t="n">
        <f aca="false">IF(  AND(  1 = G451,  OR(  0 = $K451,  2 = $K451  )  ),  $C451,  IF(  AND(  NOT(  "-" = H450  ),  0 &lt; H450  ),  H450,  0  )  )</f>
        <v>1307</v>
      </c>
      <c r="I451" s="4" t="n">
        <f aca="false">IF(  AND(  E450 &lt; F450,  D451 &lt; E451,  E451 &lt; F451  ),  1,  0  )</f>
        <v>0</v>
      </c>
      <c r="J451" s="12" t="n">
        <f aca="false">IF(  AND(  1 = I451,  OR(  0 = $K451,  1 = $K451  )  ),  $C451,  IF(  AND(  NOT(  "-" = J450  ),  0 &lt; J450  ),  J450,  0  )  )</f>
        <v>1182</v>
      </c>
      <c r="K451" s="13" t="n">
        <f aca="false">IF(  1 = G450,  1,  IF(  1 = I450,  2,  IF(  OR(  "-" = K450,  1 = M450),  0,  K450  )  )  )</f>
        <v>1</v>
      </c>
      <c r="L451" s="12" t="n">
        <f aca="false">IF(  AND(  1 = K451,  1 = M451  ),  (C451 - H451) * 100,  IF(  AND( 2 = K451,  1 = M451  ),  (J451 - C451) * 100,  0  )  )</f>
        <v>0</v>
      </c>
      <c r="M451" s="6" t="n">
        <f aca="false">IF(  OR(  AND(  1 = K451,  1 = I451  ),  AND(  2 =K451,  1 = G451  )  ),  1,  0  )</f>
        <v>0</v>
      </c>
      <c r="N451" s="0" t="n">
        <f aca="false">IF(  AND(  1 = M451,  0 &lt; L451  ),  1,  0  )</f>
        <v>0</v>
      </c>
    </row>
    <row r="452" customFormat="false" ht="12.8" hidden="false" customHeight="false" outlineLevel="0" collapsed="false">
      <c r="A452" s="5" t="n">
        <v>38301</v>
      </c>
      <c r="B452" s="6" t="n">
        <f aca="false">YEAR(A452)</f>
        <v>2004</v>
      </c>
      <c r="C452" s="7" t="n">
        <v>1224</v>
      </c>
      <c r="D452" s="8" t="n">
        <f aca="false">AVERAGE($C448:$C452)</f>
        <v>1231.2</v>
      </c>
      <c r="E452" s="8" t="n">
        <f aca="false">AVERAGE($C428:$C452)</f>
        <v>1249.04</v>
      </c>
      <c r="F452" s="8" t="n">
        <f aca="false">AVERAGE($C378:$C452)</f>
        <v>1230.42666666667</v>
      </c>
      <c r="G452" s="4" t="n">
        <f aca="false">IF(  AND(  F451 &lt; E451,  F452 &lt; E452,  E452 &lt; D452  ),  1,  0  )</f>
        <v>0</v>
      </c>
      <c r="H452" s="12" t="n">
        <f aca="false">IF(  AND(  1 = G452,  OR(  0 = $K452,  2 = $K452  )  ),  $C452,  IF(  AND(  NOT(  "-" = H451  ),  0 &lt; H451  ),  H451,  0  )  )</f>
        <v>1307</v>
      </c>
      <c r="I452" s="4" t="n">
        <f aca="false">IF(  AND(  E451 &lt; F451,  D452 &lt; E452,  E452 &lt; F452  ),  1,  0  )</f>
        <v>0</v>
      </c>
      <c r="J452" s="12" t="n">
        <f aca="false">IF(  AND(  1 = I452,  OR(  0 = $K452,  1 = $K452  )  ),  $C452,  IF(  AND(  NOT(  "-" = J451  ),  0 &lt; J451  ),  J451,  0  )  )</f>
        <v>1182</v>
      </c>
      <c r="K452" s="13" t="n">
        <f aca="false">IF(  1 = G451,  1,  IF(  1 = I451,  2,  IF(  OR(  "-" = K451,  1 = M451),  0,  K451  )  )  )</f>
        <v>1</v>
      </c>
      <c r="L452" s="12" t="n">
        <f aca="false">IF(  AND(  1 = K452,  1 = M452  ),  (C452 - H452) * 100,  IF(  AND( 2 = K452,  1 = M452  ),  (J452 - C452) * 100,  0  )  )</f>
        <v>0</v>
      </c>
      <c r="M452" s="6" t="n">
        <f aca="false">IF(  OR(  AND(  1 = K452,  1 = I452  ),  AND(  2 =K452,  1 = G452  )  ),  1,  0  )</f>
        <v>0</v>
      </c>
      <c r="N452" s="0" t="n">
        <f aca="false">IF(  AND(  1 = M452,  0 &lt; L452  ),  1,  0  )</f>
        <v>0</v>
      </c>
    </row>
    <row r="453" customFormat="false" ht="12.8" hidden="false" customHeight="false" outlineLevel="0" collapsed="false">
      <c r="A453" s="5" t="n">
        <v>38302</v>
      </c>
      <c r="B453" s="6" t="n">
        <f aca="false">YEAR(A453)</f>
        <v>2004</v>
      </c>
      <c r="C453" s="7" t="n">
        <v>1210</v>
      </c>
      <c r="D453" s="8" t="n">
        <f aca="false">AVERAGE($C449:$C453)</f>
        <v>1224.8</v>
      </c>
      <c r="E453" s="8" t="n">
        <f aca="false">AVERAGE($C429:$C453)</f>
        <v>1244.24</v>
      </c>
      <c r="F453" s="8" t="n">
        <f aca="false">AVERAGE($C379:$C453)</f>
        <v>1230.46666666667</v>
      </c>
      <c r="G453" s="4" t="n">
        <f aca="false">IF(  AND(  F452 &lt; E452,  F453 &lt; E453,  E453 &lt; D453  ),  1,  0  )</f>
        <v>0</v>
      </c>
      <c r="H453" s="12" t="n">
        <f aca="false">IF(  AND(  1 = G453,  OR(  0 = $K453,  2 = $K453  )  ),  $C453,  IF(  AND(  NOT(  "-" = H452  ),  0 &lt; H452  ),  H452,  0  )  )</f>
        <v>1307</v>
      </c>
      <c r="I453" s="4" t="n">
        <f aca="false">IF(  AND(  E452 &lt; F452,  D453 &lt; E453,  E453 &lt; F453  ),  1,  0  )</f>
        <v>0</v>
      </c>
      <c r="J453" s="12" t="n">
        <f aca="false">IF(  AND(  1 = I453,  OR(  0 = $K453,  1 = $K453  )  ),  $C453,  IF(  AND(  NOT(  "-" = J452  ),  0 &lt; J452  ),  J452,  0  )  )</f>
        <v>1182</v>
      </c>
      <c r="K453" s="13" t="n">
        <f aca="false">IF(  1 = G452,  1,  IF(  1 = I452,  2,  IF(  OR(  "-" = K452,  1 = M452),  0,  K452  )  )  )</f>
        <v>1</v>
      </c>
      <c r="L453" s="12" t="n">
        <f aca="false">IF(  AND(  1 = K453,  1 = M453  ),  (C453 - H453) * 100,  IF(  AND( 2 = K453,  1 = M453  ),  (J453 - C453) * 100,  0  )  )</f>
        <v>0</v>
      </c>
      <c r="M453" s="6" t="n">
        <f aca="false">IF(  OR(  AND(  1 = K453,  1 = I453  ),  AND(  2 =K453,  1 = G453  )  ),  1,  0  )</f>
        <v>0</v>
      </c>
      <c r="N453" s="0" t="n">
        <f aca="false">IF(  AND(  1 = M453,  0 &lt; L453  ),  1,  0  )</f>
        <v>0</v>
      </c>
    </row>
    <row r="454" customFormat="false" ht="12.8" hidden="false" customHeight="false" outlineLevel="0" collapsed="false">
      <c r="A454" s="5" t="n">
        <v>38303</v>
      </c>
      <c r="B454" s="6" t="n">
        <f aca="false">YEAR(A454)</f>
        <v>2004</v>
      </c>
      <c r="C454" s="7" t="n">
        <v>1254</v>
      </c>
      <c r="D454" s="8" t="n">
        <f aca="false">AVERAGE($C450:$C454)</f>
        <v>1225.6</v>
      </c>
      <c r="E454" s="8" t="n">
        <f aca="false">AVERAGE($C430:$C454)</f>
        <v>1242.12</v>
      </c>
      <c r="F454" s="8" t="n">
        <f aca="false">AVERAGE($C380:$C454)</f>
        <v>1231.37333333333</v>
      </c>
      <c r="G454" s="4" t="n">
        <f aca="false">IF(  AND(  F453 &lt; E453,  F454 &lt; E454,  E454 &lt; D454  ),  1,  0  )</f>
        <v>0</v>
      </c>
      <c r="H454" s="12" t="n">
        <f aca="false">IF(  AND(  1 = G454,  OR(  0 = $K454,  2 = $K454  )  ),  $C454,  IF(  AND(  NOT(  "-" = H453  ),  0 &lt; H453  ),  H453,  0  )  )</f>
        <v>1307</v>
      </c>
      <c r="I454" s="4" t="n">
        <f aca="false">IF(  AND(  E453 &lt; F453,  D454 &lt; E454,  E454 &lt; F454  ),  1,  0  )</f>
        <v>0</v>
      </c>
      <c r="J454" s="12" t="n">
        <f aca="false">IF(  AND(  1 = I454,  OR(  0 = $K454,  1 = $K454  )  ),  $C454,  IF(  AND(  NOT(  "-" = J453  ),  0 &lt; J453  ),  J453,  0  )  )</f>
        <v>1182</v>
      </c>
      <c r="K454" s="13" t="n">
        <f aca="false">IF(  1 = G453,  1,  IF(  1 = I453,  2,  IF(  OR(  "-" = K453,  1 = M453),  0,  K453  )  )  )</f>
        <v>1</v>
      </c>
      <c r="L454" s="12" t="n">
        <f aca="false">IF(  AND(  1 = K454,  1 = M454  ),  (C454 - H454) * 100,  IF(  AND( 2 = K454,  1 = M454  ),  (J454 - C454) * 100,  0  )  )</f>
        <v>0</v>
      </c>
      <c r="M454" s="6" t="n">
        <f aca="false">IF(  OR(  AND(  1 = K454,  1 = I454  ),  AND(  2 =K454,  1 = G454  )  ),  1,  0  )</f>
        <v>0</v>
      </c>
      <c r="N454" s="0" t="n">
        <f aca="false">IF(  AND(  1 = M454,  0 &lt; L454  ),  1,  0  )</f>
        <v>0</v>
      </c>
    </row>
    <row r="455" customFormat="false" ht="12.8" hidden="false" customHeight="false" outlineLevel="0" collapsed="false">
      <c r="A455" s="5" t="n">
        <v>38306</v>
      </c>
      <c r="B455" s="6" t="n">
        <f aca="false">YEAR(A455)</f>
        <v>2004</v>
      </c>
      <c r="C455" s="7" t="n">
        <v>1255</v>
      </c>
      <c r="D455" s="8" t="n">
        <f aca="false">AVERAGE($C451:$C455)</f>
        <v>1233</v>
      </c>
      <c r="E455" s="8" t="n">
        <f aca="false">AVERAGE($C431:$C455)</f>
        <v>1241.32</v>
      </c>
      <c r="F455" s="8" t="n">
        <f aca="false">AVERAGE($C381:$C455)</f>
        <v>1232.50666666667</v>
      </c>
      <c r="G455" s="4" t="n">
        <f aca="false">IF(  AND(  F454 &lt; E454,  F455 &lt; E455,  E455 &lt; D455  ),  1,  0  )</f>
        <v>0</v>
      </c>
      <c r="H455" s="12" t="n">
        <f aca="false">IF(  AND(  1 = G455,  OR(  0 = $K455,  2 = $K455  )  ),  $C455,  IF(  AND(  NOT(  "-" = H454  ),  0 &lt; H454  ),  H454,  0  )  )</f>
        <v>1307</v>
      </c>
      <c r="I455" s="4" t="n">
        <f aca="false">IF(  AND(  E454 &lt; F454,  D455 &lt; E455,  E455 &lt; F455  ),  1,  0  )</f>
        <v>0</v>
      </c>
      <c r="J455" s="12" t="n">
        <f aca="false">IF(  AND(  1 = I455,  OR(  0 = $K455,  1 = $K455  )  ),  $C455,  IF(  AND(  NOT(  "-" = J454  ),  0 &lt; J454  ),  J454,  0  )  )</f>
        <v>1182</v>
      </c>
      <c r="K455" s="13" t="n">
        <f aca="false">IF(  1 = G454,  1,  IF(  1 = I454,  2,  IF(  OR(  "-" = K454,  1 = M454),  0,  K454  )  )  )</f>
        <v>1</v>
      </c>
      <c r="L455" s="12" t="n">
        <f aca="false">IF(  AND(  1 = K455,  1 = M455  ),  (C455 - H455) * 100,  IF(  AND( 2 = K455,  1 = M455  ),  (J455 - C455) * 100,  0  )  )</f>
        <v>0</v>
      </c>
      <c r="M455" s="6" t="n">
        <f aca="false">IF(  OR(  AND(  1 = K455,  1 = I455  ),  AND(  2 =K455,  1 = G455  )  ),  1,  0  )</f>
        <v>0</v>
      </c>
      <c r="N455" s="0" t="n">
        <f aca="false">IF(  AND(  1 = M455,  0 &lt; L455  ),  1,  0  )</f>
        <v>0</v>
      </c>
    </row>
    <row r="456" customFormat="false" ht="12.8" hidden="false" customHeight="false" outlineLevel="0" collapsed="false">
      <c r="A456" s="5" t="n">
        <v>38307</v>
      </c>
      <c r="B456" s="6" t="n">
        <f aca="false">YEAR(A456)</f>
        <v>2004</v>
      </c>
      <c r="C456" s="7" t="n">
        <v>1248</v>
      </c>
      <c r="D456" s="8" t="n">
        <f aca="false">AVERAGE($C452:$C456)</f>
        <v>1238.2</v>
      </c>
      <c r="E456" s="8" t="n">
        <f aca="false">AVERAGE($C432:$C456)</f>
        <v>1239.76</v>
      </c>
      <c r="F456" s="8" t="n">
        <f aca="false">AVERAGE($C382:$C456)</f>
        <v>1233.12</v>
      </c>
      <c r="G456" s="4" t="n">
        <f aca="false">IF(  AND(  F455 &lt; E455,  F456 &lt; E456,  E456 &lt; D456  ),  1,  0  )</f>
        <v>0</v>
      </c>
      <c r="H456" s="12" t="n">
        <f aca="false">IF(  AND(  1 = G456,  OR(  0 = $K456,  2 = $K456  )  ),  $C456,  IF(  AND(  NOT(  "-" = H455  ),  0 &lt; H455  ),  H455,  0  )  )</f>
        <v>1307</v>
      </c>
      <c r="I456" s="4" t="n">
        <f aca="false">IF(  AND(  E455 &lt; F455,  D456 &lt; E456,  E456 &lt; F456  ),  1,  0  )</f>
        <v>0</v>
      </c>
      <c r="J456" s="12" t="n">
        <f aca="false">IF(  AND(  1 = I456,  OR(  0 = $K456,  1 = $K456  )  ),  $C456,  IF(  AND(  NOT(  "-" = J455  ),  0 &lt; J455  ),  J455,  0  )  )</f>
        <v>1182</v>
      </c>
      <c r="K456" s="13" t="n">
        <f aca="false">IF(  1 = G455,  1,  IF(  1 = I455,  2,  IF(  OR(  "-" = K455,  1 = M455),  0,  K455  )  )  )</f>
        <v>1</v>
      </c>
      <c r="L456" s="12" t="n">
        <f aca="false">IF(  AND(  1 = K456,  1 = M456  ),  (C456 - H456) * 100,  IF(  AND( 2 = K456,  1 = M456  ),  (J456 - C456) * 100,  0  )  )</f>
        <v>0</v>
      </c>
      <c r="M456" s="6" t="n">
        <f aca="false">IF(  OR(  AND(  1 = K456,  1 = I456  ),  AND(  2 =K456,  1 = G456  )  ),  1,  0  )</f>
        <v>0</v>
      </c>
      <c r="N456" s="0" t="n">
        <f aca="false">IF(  AND(  1 = M456,  0 &lt; L456  ),  1,  0  )</f>
        <v>0</v>
      </c>
    </row>
    <row r="457" customFormat="false" ht="12.8" hidden="false" customHeight="false" outlineLevel="0" collapsed="false">
      <c r="A457" s="5" t="n">
        <v>38308</v>
      </c>
      <c r="B457" s="6" t="n">
        <f aca="false">YEAR(A457)</f>
        <v>2004</v>
      </c>
      <c r="C457" s="7" t="n">
        <v>1240</v>
      </c>
      <c r="D457" s="8" t="n">
        <f aca="false">AVERAGE($C453:$C457)</f>
        <v>1241.4</v>
      </c>
      <c r="E457" s="8" t="n">
        <f aca="false">AVERAGE($C433:$C457)</f>
        <v>1239.28</v>
      </c>
      <c r="F457" s="8" t="n">
        <f aca="false">AVERAGE($C383:$C457)</f>
        <v>1233.09333333333</v>
      </c>
      <c r="G457" s="4" t="n">
        <f aca="false">IF(  AND(  F456 &lt; E456,  F457 &lt; E457,  E457 &lt; D457  ),  1,  0  )</f>
        <v>1</v>
      </c>
      <c r="H457" s="12" t="n">
        <f aca="false">IF(  AND(  1 = G457,  OR(  0 = $K457,  2 = $K457  )  ),  $C457,  IF(  AND(  NOT(  "-" = H456  ),  0 &lt; H456  ),  H456,  0  )  )</f>
        <v>1307</v>
      </c>
      <c r="I457" s="4" t="n">
        <f aca="false">IF(  AND(  E456 &lt; F456,  D457 &lt; E457,  E457 &lt; F457  ),  1,  0  )</f>
        <v>0</v>
      </c>
      <c r="J457" s="12" t="n">
        <f aca="false">IF(  AND(  1 = I457,  OR(  0 = $K457,  1 = $K457  )  ),  $C457,  IF(  AND(  NOT(  "-" = J456  ),  0 &lt; J456  ),  J456,  0  )  )</f>
        <v>1182</v>
      </c>
      <c r="K457" s="13" t="n">
        <f aca="false">IF(  1 = G456,  1,  IF(  1 = I456,  2,  IF(  OR(  "-" = K456,  1 = M456),  0,  K456  )  )  )</f>
        <v>1</v>
      </c>
      <c r="L457" s="12" t="n">
        <f aca="false">IF(  AND(  1 = K457,  1 = M457  ),  (C457 - H457) * 100,  IF(  AND( 2 = K457,  1 = M457  ),  (J457 - C457) * 100,  0  )  )</f>
        <v>0</v>
      </c>
      <c r="M457" s="6" t="n">
        <f aca="false">IF(  OR(  AND(  1 = K457,  1 = I457  ),  AND(  2 =K457,  1 = G457  )  ),  1,  0  )</f>
        <v>0</v>
      </c>
      <c r="N457" s="0" t="n">
        <f aca="false">IF(  AND(  1 = M457,  0 &lt; L457  ),  1,  0  )</f>
        <v>0</v>
      </c>
    </row>
    <row r="458" customFormat="false" ht="12.8" hidden="false" customHeight="false" outlineLevel="0" collapsed="false">
      <c r="A458" s="5" t="n">
        <v>38309</v>
      </c>
      <c r="B458" s="6" t="n">
        <f aca="false">YEAR(A458)</f>
        <v>2004</v>
      </c>
      <c r="C458" s="7" t="n">
        <v>1219</v>
      </c>
      <c r="D458" s="8" t="n">
        <f aca="false">AVERAGE($C454:$C458)</f>
        <v>1243.2</v>
      </c>
      <c r="E458" s="8" t="n">
        <f aca="false">AVERAGE($C434:$C458)</f>
        <v>1237.76</v>
      </c>
      <c r="F458" s="8" t="n">
        <f aca="false">AVERAGE($C384:$C458)</f>
        <v>1232.69333333333</v>
      </c>
      <c r="G458" s="4" t="n">
        <f aca="false">IF(  AND(  F457 &lt; E457,  F458 &lt; E458,  E458 &lt; D458  ),  1,  0  )</f>
        <v>1</v>
      </c>
      <c r="H458" s="12" t="n">
        <f aca="false">IF(  AND(  1 = G458,  OR(  0 = $K458,  2 = $K458  )  ),  $C458,  IF(  AND(  NOT(  "-" = H457  ),  0 &lt; H457  ),  H457,  0  )  )</f>
        <v>1307</v>
      </c>
      <c r="I458" s="4" t="n">
        <f aca="false">IF(  AND(  E457 &lt; F457,  D458 &lt; E458,  E458 &lt; F458  ),  1,  0  )</f>
        <v>0</v>
      </c>
      <c r="J458" s="12" t="n">
        <f aca="false">IF(  AND(  1 = I458,  OR(  0 = $K458,  1 = $K458  )  ),  $C458,  IF(  AND(  NOT(  "-" = J457  ),  0 &lt; J457  ),  J457,  0  )  )</f>
        <v>1182</v>
      </c>
      <c r="K458" s="13" t="n">
        <f aca="false">IF(  1 = G457,  1,  IF(  1 = I457,  2,  IF(  OR(  "-" = K457,  1 = M457),  0,  K457  )  )  )</f>
        <v>1</v>
      </c>
      <c r="L458" s="12" t="n">
        <f aca="false">IF(  AND(  1 = K458,  1 = M458  ),  (C458 - H458) * 100,  IF(  AND( 2 = K458,  1 = M458  ),  (J458 - C458) * 100,  0  )  )</f>
        <v>0</v>
      </c>
      <c r="M458" s="6" t="n">
        <f aca="false">IF(  OR(  AND(  1 = K458,  1 = I458  ),  AND(  2 =K458,  1 = G458  )  ),  1,  0  )</f>
        <v>0</v>
      </c>
      <c r="N458" s="0" t="n">
        <f aca="false">IF(  AND(  1 = M458,  0 &lt; L458  ),  1,  0  )</f>
        <v>0</v>
      </c>
    </row>
    <row r="459" customFormat="false" ht="12.8" hidden="false" customHeight="false" outlineLevel="0" collapsed="false">
      <c r="A459" s="5" t="n">
        <v>38310</v>
      </c>
      <c r="B459" s="6" t="n">
        <f aca="false">YEAR(A459)</f>
        <v>2004</v>
      </c>
      <c r="C459" s="7" t="n">
        <v>1226</v>
      </c>
      <c r="D459" s="8" t="n">
        <f aca="false">AVERAGE($C455:$C459)</f>
        <v>1237.6</v>
      </c>
      <c r="E459" s="8" t="n">
        <f aca="false">AVERAGE($C435:$C459)</f>
        <v>1236.44</v>
      </c>
      <c r="F459" s="8" t="n">
        <f aca="false">AVERAGE($C385:$C459)</f>
        <v>1232.72</v>
      </c>
      <c r="G459" s="4" t="n">
        <f aca="false">IF(  AND(  F458 &lt; E458,  F459 &lt; E459,  E459 &lt; D459  ),  1,  0  )</f>
        <v>1</v>
      </c>
      <c r="H459" s="12" t="n">
        <f aca="false">IF(  AND(  1 = G459,  OR(  0 = $K459,  2 = $K459  )  ),  $C459,  IF(  AND(  NOT(  "-" = H458  ),  0 &lt; H458  ),  H458,  0  )  )</f>
        <v>1307</v>
      </c>
      <c r="I459" s="4" t="n">
        <f aca="false">IF(  AND(  E458 &lt; F458,  D459 &lt; E459,  E459 &lt; F459  ),  1,  0  )</f>
        <v>0</v>
      </c>
      <c r="J459" s="12" t="n">
        <f aca="false">IF(  AND(  1 = I459,  OR(  0 = $K459,  1 = $K459  )  ),  $C459,  IF(  AND(  NOT(  "-" = J458  ),  0 &lt; J458  ),  J458,  0  )  )</f>
        <v>1182</v>
      </c>
      <c r="K459" s="13" t="n">
        <f aca="false">IF(  1 = G458,  1,  IF(  1 = I458,  2,  IF(  OR(  "-" = K458,  1 = M458),  0,  K458  )  )  )</f>
        <v>1</v>
      </c>
      <c r="L459" s="12" t="n">
        <f aca="false">IF(  AND(  1 = K459,  1 = M459  ),  (C459 - H459) * 100,  IF(  AND( 2 = K459,  1 = M459  ),  (J459 - C459) * 100,  0  )  )</f>
        <v>0</v>
      </c>
      <c r="M459" s="6" t="n">
        <f aca="false">IF(  OR(  AND(  1 = K459,  1 = I459  ),  AND(  2 =K459,  1 = G459  )  ),  1,  0  )</f>
        <v>0</v>
      </c>
      <c r="N459" s="0" t="n">
        <f aca="false">IF(  AND(  1 = M459,  0 &lt; L459  ),  1,  0  )</f>
        <v>0</v>
      </c>
    </row>
    <row r="460" customFormat="false" ht="12.8" hidden="false" customHeight="false" outlineLevel="0" collapsed="false">
      <c r="A460" s="5" t="n">
        <v>38313</v>
      </c>
      <c r="B460" s="6" t="n">
        <f aca="false">YEAR(A460)</f>
        <v>2004</v>
      </c>
      <c r="C460" s="7" t="n">
        <v>1195</v>
      </c>
      <c r="D460" s="8" t="n">
        <f aca="false">AVERAGE($C456:$C460)</f>
        <v>1225.6</v>
      </c>
      <c r="E460" s="8" t="n">
        <f aca="false">AVERAGE($C436:$C460)</f>
        <v>1234.16</v>
      </c>
      <c r="F460" s="8" t="n">
        <f aca="false">AVERAGE($C386:$C460)</f>
        <v>1232.44</v>
      </c>
      <c r="G460" s="4" t="n">
        <f aca="false">IF(  AND(  F459 &lt; E459,  F460 &lt; E460,  E460 &lt; D460  ),  1,  0  )</f>
        <v>0</v>
      </c>
      <c r="H460" s="12" t="n">
        <f aca="false">IF(  AND(  1 = G460,  OR(  0 = $K460,  2 = $K460  )  ),  $C460,  IF(  AND(  NOT(  "-" = H459  ),  0 &lt; H459  ),  H459,  0  )  )</f>
        <v>1307</v>
      </c>
      <c r="I460" s="4" t="n">
        <f aca="false">IF(  AND(  E459 &lt; F459,  D460 &lt; E460,  E460 &lt; F460  ),  1,  0  )</f>
        <v>0</v>
      </c>
      <c r="J460" s="12" t="n">
        <f aca="false">IF(  AND(  1 = I460,  OR(  0 = $K460,  1 = $K460  )  ),  $C460,  IF(  AND(  NOT(  "-" = J459  ),  0 &lt; J459  ),  J459,  0  )  )</f>
        <v>1182</v>
      </c>
      <c r="K460" s="13" t="n">
        <f aca="false">IF(  1 = G459,  1,  IF(  1 = I459,  2,  IF(  OR(  "-" = K459,  1 = M459),  0,  K459  )  )  )</f>
        <v>1</v>
      </c>
      <c r="L460" s="12" t="n">
        <f aca="false">IF(  AND(  1 = K460,  1 = M460  ),  (C460 - H460) * 100,  IF(  AND( 2 = K460,  1 = M460  ),  (J460 - C460) * 100,  0  )  )</f>
        <v>0</v>
      </c>
      <c r="M460" s="6" t="n">
        <f aca="false">IF(  OR(  AND(  1 = K460,  1 = I460  ),  AND(  2 =K460,  1 = G460  )  ),  1,  0  )</f>
        <v>0</v>
      </c>
      <c r="N460" s="0" t="n">
        <f aca="false">IF(  AND(  1 = M460,  0 &lt; L460  ),  1,  0  )</f>
        <v>0</v>
      </c>
    </row>
    <row r="461" customFormat="false" ht="12.8" hidden="false" customHeight="false" outlineLevel="0" collapsed="false">
      <c r="A461" s="5" t="n">
        <v>38315</v>
      </c>
      <c r="B461" s="6" t="n">
        <f aca="false">YEAR(A461)</f>
        <v>2004</v>
      </c>
      <c r="C461" s="7" t="n">
        <v>1213</v>
      </c>
      <c r="D461" s="8" t="n">
        <f aca="false">AVERAGE($C457:$C461)</f>
        <v>1218.6</v>
      </c>
      <c r="E461" s="8" t="n">
        <f aca="false">AVERAGE($C437:$C461)</f>
        <v>1232.76</v>
      </c>
      <c r="F461" s="8" t="n">
        <f aca="false">AVERAGE($C387:$C461)</f>
        <v>1232.56</v>
      </c>
      <c r="G461" s="4" t="n">
        <f aca="false">IF(  AND(  F460 &lt; E460,  F461 &lt; E461,  E461 &lt; D461  ),  1,  0  )</f>
        <v>0</v>
      </c>
      <c r="H461" s="12" t="n">
        <f aca="false">IF(  AND(  1 = G461,  OR(  0 = $K461,  2 = $K461  )  ),  $C461,  IF(  AND(  NOT(  "-" = H460  ),  0 &lt; H460  ),  H460,  0  )  )</f>
        <v>1307</v>
      </c>
      <c r="I461" s="4" t="n">
        <f aca="false">IF(  AND(  E460 &lt; F460,  D461 &lt; E461,  E461 &lt; F461  ),  1,  0  )</f>
        <v>0</v>
      </c>
      <c r="J461" s="12" t="n">
        <f aca="false">IF(  AND(  1 = I461,  OR(  0 = $K461,  1 = $K461  )  ),  $C461,  IF(  AND(  NOT(  "-" = J460  ),  0 &lt; J460  ),  J460,  0  )  )</f>
        <v>1182</v>
      </c>
      <c r="K461" s="13" t="n">
        <f aca="false">IF(  1 = G460,  1,  IF(  1 = I460,  2,  IF(  OR(  "-" = K460,  1 = M460),  0,  K460  )  )  )</f>
        <v>1</v>
      </c>
      <c r="L461" s="12" t="n">
        <f aca="false">IF(  AND(  1 = K461,  1 = M461  ),  (C461 - H461) * 100,  IF(  AND( 2 = K461,  1 = M461  ),  (J461 - C461) * 100,  0  )  )</f>
        <v>0</v>
      </c>
      <c r="M461" s="6" t="n">
        <f aca="false">IF(  OR(  AND(  1 = K461,  1 = I461  ),  AND(  2 =K461,  1 = G461  )  ),  1,  0  )</f>
        <v>0</v>
      </c>
      <c r="N461" s="0" t="n">
        <f aca="false">IF(  AND(  1 = M461,  0 &lt; L461  ),  1,  0  )</f>
        <v>0</v>
      </c>
    </row>
    <row r="462" customFormat="false" ht="12.8" hidden="false" customHeight="false" outlineLevel="0" collapsed="false">
      <c r="A462" s="5" t="n">
        <v>38316</v>
      </c>
      <c r="B462" s="6" t="n">
        <f aca="false">YEAR(A462)</f>
        <v>2004</v>
      </c>
      <c r="C462" s="7" t="n">
        <v>1216</v>
      </c>
      <c r="D462" s="8" t="n">
        <f aca="false">AVERAGE($C458:$C462)</f>
        <v>1213.8</v>
      </c>
      <c r="E462" s="8" t="n">
        <f aca="false">AVERAGE($C438:$C462)</f>
        <v>1231</v>
      </c>
      <c r="F462" s="8" t="n">
        <f aca="false">AVERAGE($C388:$C462)</f>
        <v>1232.06666666667</v>
      </c>
      <c r="G462" s="4" t="n">
        <f aca="false">IF(  AND(  F461 &lt; E461,  F462 &lt; E462,  E462 &lt; D462  ),  1,  0  )</f>
        <v>0</v>
      </c>
      <c r="H462" s="12" t="n">
        <f aca="false">IF(  AND(  1 = G462,  OR(  0 = $K462,  2 = $K462  )  ),  $C462,  IF(  AND(  NOT(  "-" = H461  ),  0 &lt; H461  ),  H461,  0  )  )</f>
        <v>1307</v>
      </c>
      <c r="I462" s="4" t="n">
        <f aca="false">IF(  AND(  E461 &lt; F461,  D462 &lt; E462,  E462 &lt; F462  ),  1,  0  )</f>
        <v>0</v>
      </c>
      <c r="J462" s="12" t="n">
        <f aca="false">IF(  AND(  1 = I462,  OR(  0 = $K462,  1 = $K462  )  ),  $C462,  IF(  AND(  NOT(  "-" = J461  ),  0 &lt; J461  ),  J461,  0  )  )</f>
        <v>1182</v>
      </c>
      <c r="K462" s="13" t="n">
        <f aca="false">IF(  1 = G461,  1,  IF(  1 = I461,  2,  IF(  OR(  "-" = K461,  1 = M461),  0,  K461  )  )  )</f>
        <v>1</v>
      </c>
      <c r="L462" s="12" t="n">
        <f aca="false">IF(  AND(  1 = K462,  1 = M462  ),  (C462 - H462) * 100,  IF(  AND( 2 = K462,  1 = M462  ),  (J462 - C462) * 100,  0  )  )</f>
        <v>0</v>
      </c>
      <c r="M462" s="6" t="n">
        <f aca="false">IF(  OR(  AND(  1 = K462,  1 = I462  ),  AND(  2 =K462,  1 = G462  )  ),  1,  0  )</f>
        <v>0</v>
      </c>
      <c r="N462" s="0" t="n">
        <f aca="false">IF(  AND(  1 = M462,  0 &lt; L462  ),  1,  0  )</f>
        <v>0</v>
      </c>
    </row>
    <row r="463" customFormat="false" ht="12.8" hidden="false" customHeight="false" outlineLevel="0" collapsed="false">
      <c r="A463" s="5" t="n">
        <v>38317</v>
      </c>
      <c r="B463" s="6" t="n">
        <f aca="false">YEAR(A463)</f>
        <v>2004</v>
      </c>
      <c r="C463" s="7" t="n">
        <v>1240</v>
      </c>
      <c r="D463" s="8" t="n">
        <f aca="false">AVERAGE($C459:$C463)</f>
        <v>1218</v>
      </c>
      <c r="E463" s="8" t="n">
        <f aca="false">AVERAGE($C439:$C463)</f>
        <v>1230.52</v>
      </c>
      <c r="F463" s="8" t="n">
        <f aca="false">AVERAGE($C389:$C463)</f>
        <v>1232.08</v>
      </c>
      <c r="G463" s="4" t="n">
        <f aca="false">IF(  AND(  F462 &lt; E462,  F463 &lt; E463,  E463 &lt; D463  ),  1,  0  )</f>
        <v>0</v>
      </c>
      <c r="H463" s="12" t="n">
        <f aca="false">IF(  AND(  1 = G463,  OR(  0 = $K463,  2 = $K463  )  ),  $C463,  IF(  AND(  NOT(  "-" = H462  ),  0 &lt; H462  ),  H462,  0  )  )</f>
        <v>1307</v>
      </c>
      <c r="I463" s="4" t="n">
        <f aca="false">IF(  AND(  E462 &lt; F462,  D463 &lt; E463,  E463 &lt; F463  ),  1,  0  )</f>
        <v>1</v>
      </c>
      <c r="J463" s="12" t="n">
        <f aca="false">IF(  AND(  1 = I463,  OR(  0 = $K463,  1 = $K463  )  ),  $C463,  IF(  AND(  NOT(  "-" = J462  ),  0 &lt; J462  ),  J462,  0  )  )</f>
        <v>1240</v>
      </c>
      <c r="K463" s="13" t="n">
        <f aca="false">IF(  1 = G462,  1,  IF(  1 = I462,  2,  IF(  OR(  "-" = K462,  1 = M462),  0,  K462  )  )  )</f>
        <v>1</v>
      </c>
      <c r="L463" s="12" t="n">
        <f aca="false">IF(  AND(  1 = K463,  1 = M463  ),  (C463 - H463) * 100,  IF(  AND( 2 = K463,  1 = M463  ),  (J463 - C463) * 100,  0  )  )</f>
        <v>-6700</v>
      </c>
      <c r="M463" s="6" t="n">
        <f aca="false">IF(  OR(  AND(  1 = K463,  1 = I463  ),  AND(  2 =K463,  1 = G463  )  ),  1,  0  )</f>
        <v>1</v>
      </c>
      <c r="N463" s="0" t="n">
        <f aca="false">IF(  AND(  1 = M463,  0 &lt; L463  ),  1,  0  )</f>
        <v>0</v>
      </c>
    </row>
    <row r="464" customFormat="false" ht="12.8" hidden="false" customHeight="false" outlineLevel="0" collapsed="false">
      <c r="A464" s="5" t="n">
        <v>38320</v>
      </c>
      <c r="B464" s="6" t="n">
        <f aca="false">YEAR(A464)</f>
        <v>2004</v>
      </c>
      <c r="C464" s="7" t="n">
        <v>1247</v>
      </c>
      <c r="D464" s="8" t="n">
        <f aca="false">AVERAGE($C460:$C464)</f>
        <v>1222.2</v>
      </c>
      <c r="E464" s="8" t="n">
        <f aca="false">AVERAGE($C440:$C464)</f>
        <v>1230.76</v>
      </c>
      <c r="F464" s="8" t="n">
        <f aca="false">AVERAGE($C390:$C464)</f>
        <v>1232.17333333333</v>
      </c>
      <c r="G464" s="4" t="n">
        <f aca="false">IF(  AND(  F463 &lt; E463,  F464 &lt; E464,  E464 &lt; D464  ),  1,  0  )</f>
        <v>0</v>
      </c>
      <c r="H464" s="12" t="n">
        <f aca="false">IF(  AND(  1 = G464,  OR(  0 = $K464,  2 = $K464  )  ),  $C464,  IF(  AND(  NOT(  "-" = H463  ),  0 &lt; H463  ),  H463,  0  )  )</f>
        <v>1307</v>
      </c>
      <c r="I464" s="4" t="n">
        <f aca="false">IF(  AND(  E463 &lt; F463,  D464 &lt; E464,  E464 &lt; F464  ),  1,  0  )</f>
        <v>1</v>
      </c>
      <c r="J464" s="12" t="n">
        <f aca="false">IF(  AND(  1 = I464,  OR(  0 = $K464,  1 = $K464  )  ),  $C464,  IF(  AND(  NOT(  "-" = J463  ),  0 &lt; J463  ),  J463,  0  )  )</f>
        <v>1240</v>
      </c>
      <c r="K464" s="13" t="n">
        <f aca="false">IF(  1 = G463,  1,  IF(  1 = I463,  2,  IF(  OR(  "-" = K463,  1 = M463),  0,  K463  )  )  )</f>
        <v>2</v>
      </c>
      <c r="L464" s="12" t="n">
        <f aca="false">IF(  AND(  1 = K464,  1 = M464  ),  (C464 - H464) * 100,  IF(  AND( 2 = K464,  1 = M464  ),  (J464 - C464) * 100,  0  )  )</f>
        <v>0</v>
      </c>
      <c r="M464" s="6" t="n">
        <f aca="false">IF(  OR(  AND(  1 = K464,  1 = I464  ),  AND(  2 =K464,  1 = G464  )  ),  1,  0  )</f>
        <v>0</v>
      </c>
      <c r="N464" s="0" t="n">
        <f aca="false">IF(  AND(  1 = M464,  0 &lt; L464  ),  1,  0  )</f>
        <v>0</v>
      </c>
    </row>
    <row r="465" customFormat="false" ht="12.8" hidden="false" customHeight="false" outlineLevel="0" collapsed="false">
      <c r="A465" s="5" t="n">
        <v>38321</v>
      </c>
      <c r="B465" s="6" t="n">
        <f aca="false">YEAR(A465)</f>
        <v>2004</v>
      </c>
      <c r="C465" s="7" t="n">
        <v>1245</v>
      </c>
      <c r="D465" s="8" t="n">
        <f aca="false">AVERAGE($C461:$C465)</f>
        <v>1232.2</v>
      </c>
      <c r="E465" s="8" t="n">
        <f aca="false">AVERAGE($C441:$C465)</f>
        <v>1229.88</v>
      </c>
      <c r="F465" s="8" t="n">
        <f aca="false">AVERAGE($C391:$C465)</f>
        <v>1232.29333333333</v>
      </c>
      <c r="G465" s="4" t="n">
        <f aca="false">IF(  AND(  F464 &lt; E464,  F465 &lt; E465,  E465 &lt; D465  ),  1,  0  )</f>
        <v>0</v>
      </c>
      <c r="H465" s="12" t="n">
        <f aca="false">IF(  AND(  1 = G465,  OR(  0 = $K465,  2 = $K465  )  ),  $C465,  IF(  AND(  NOT(  "-" = H464  ),  0 &lt; H464  ),  H464,  0  )  )</f>
        <v>1307</v>
      </c>
      <c r="I465" s="4" t="n">
        <f aca="false">IF(  AND(  E464 &lt; F464,  D465 &lt; E465,  E465 &lt; F465  ),  1,  0  )</f>
        <v>0</v>
      </c>
      <c r="J465" s="12" t="n">
        <f aca="false">IF(  AND(  1 = I465,  OR(  0 = $K465,  1 = $K465  )  ),  $C465,  IF(  AND(  NOT(  "-" = J464  ),  0 &lt; J464  ),  J464,  0  )  )</f>
        <v>1240</v>
      </c>
      <c r="K465" s="13" t="n">
        <f aca="false">IF(  1 = G464,  1,  IF(  1 = I464,  2,  IF(  OR(  "-" = K464,  1 = M464),  0,  K464  )  )  )</f>
        <v>2</v>
      </c>
      <c r="L465" s="12" t="n">
        <f aca="false">IF(  AND(  1 = K465,  1 = M465  ),  (C465 - H465) * 100,  IF(  AND( 2 = K465,  1 = M465  ),  (J465 - C465) * 100,  0  )  )</f>
        <v>0</v>
      </c>
      <c r="M465" s="6" t="n">
        <f aca="false">IF(  OR(  AND(  1 = K465,  1 = I465  ),  AND(  2 =K465,  1 = G465  )  ),  1,  0  )</f>
        <v>0</v>
      </c>
      <c r="N465" s="0" t="n">
        <f aca="false">IF(  AND(  1 = M465,  0 &lt; L465  ),  1,  0  )</f>
        <v>0</v>
      </c>
    </row>
    <row r="466" customFormat="false" ht="12.8" hidden="false" customHeight="false" outlineLevel="0" collapsed="false">
      <c r="A466" s="5" t="n">
        <v>38322</v>
      </c>
      <c r="B466" s="6" t="n">
        <f aca="false">YEAR(A466)</f>
        <v>2004</v>
      </c>
      <c r="C466" s="7" t="n">
        <v>1216</v>
      </c>
      <c r="D466" s="8" t="n">
        <f aca="false">AVERAGE($C462:$C466)</f>
        <v>1232.8</v>
      </c>
      <c r="E466" s="8" t="n">
        <f aca="false">AVERAGE($C442:$C466)</f>
        <v>1228.84</v>
      </c>
      <c r="F466" s="8" t="n">
        <f aca="false">AVERAGE($C392:$C466)</f>
        <v>1232.04</v>
      </c>
      <c r="G466" s="4" t="n">
        <f aca="false">IF(  AND(  F465 &lt; E465,  F466 &lt; E466,  E466 &lt; D466  ),  1,  0  )</f>
        <v>0</v>
      </c>
      <c r="H466" s="12" t="n">
        <f aca="false">IF(  AND(  1 = G466,  OR(  0 = $K466,  2 = $K466  )  ),  $C466,  IF(  AND(  NOT(  "-" = H465  ),  0 &lt; H465  ),  H465,  0  )  )</f>
        <v>1307</v>
      </c>
      <c r="I466" s="4" t="n">
        <f aca="false">IF(  AND(  E465 &lt; F465,  D466 &lt; E466,  E466 &lt; F466  ),  1,  0  )</f>
        <v>0</v>
      </c>
      <c r="J466" s="12" t="n">
        <f aca="false">IF(  AND(  1 = I466,  OR(  0 = $K466,  1 = $K466  )  ),  $C466,  IF(  AND(  NOT(  "-" = J465  ),  0 &lt; J465  ),  J465,  0  )  )</f>
        <v>1240</v>
      </c>
      <c r="K466" s="13" t="n">
        <f aca="false">IF(  1 = G465,  1,  IF(  1 = I465,  2,  IF(  OR(  "-" = K465,  1 = M465),  0,  K465  )  )  )</f>
        <v>2</v>
      </c>
      <c r="L466" s="12" t="n">
        <f aca="false">IF(  AND(  1 = K466,  1 = M466  ),  (C466 - H466) * 100,  IF(  AND( 2 = K466,  1 = M466  ),  (J466 - C466) * 100,  0  )  )</f>
        <v>0</v>
      </c>
      <c r="M466" s="6" t="n">
        <f aca="false">IF(  OR(  AND(  1 = K466,  1 = I466  ),  AND(  2 =K466,  1 = G466  )  ),  1,  0  )</f>
        <v>0</v>
      </c>
      <c r="N466" s="0" t="n">
        <f aca="false">IF(  AND(  1 = M466,  0 &lt; L466  ),  1,  0  )</f>
        <v>0</v>
      </c>
    </row>
    <row r="467" customFormat="false" ht="12.8" hidden="false" customHeight="false" outlineLevel="0" collapsed="false">
      <c r="A467" s="5" t="n">
        <v>38323</v>
      </c>
      <c r="B467" s="6" t="n">
        <f aca="false">YEAR(A467)</f>
        <v>2004</v>
      </c>
      <c r="C467" s="7" t="n">
        <v>1218</v>
      </c>
      <c r="D467" s="8" t="n">
        <f aca="false">AVERAGE($C463:$C467)</f>
        <v>1233.2</v>
      </c>
      <c r="E467" s="8" t="n">
        <f aca="false">AVERAGE($C443:$C467)</f>
        <v>1227.92</v>
      </c>
      <c r="F467" s="8" t="n">
        <f aca="false">AVERAGE($C393:$C467)</f>
        <v>1231.86666666667</v>
      </c>
      <c r="G467" s="4" t="n">
        <f aca="false">IF(  AND(  F466 &lt; E466,  F467 &lt; E467,  E467 &lt; D467  ),  1,  0  )</f>
        <v>0</v>
      </c>
      <c r="H467" s="12" t="n">
        <f aca="false">IF(  AND(  1 = G467,  OR(  0 = $K467,  2 = $K467  )  ),  $C467,  IF(  AND(  NOT(  "-" = H466  ),  0 &lt; H466  ),  H466,  0  )  )</f>
        <v>1307</v>
      </c>
      <c r="I467" s="4" t="n">
        <f aca="false">IF(  AND(  E466 &lt; F466,  D467 &lt; E467,  E467 &lt; F467  ),  1,  0  )</f>
        <v>0</v>
      </c>
      <c r="J467" s="12" t="n">
        <f aca="false">IF(  AND(  1 = I467,  OR(  0 = $K467,  1 = $K467  )  ),  $C467,  IF(  AND(  NOT(  "-" = J466  ),  0 &lt; J466  ),  J466,  0  )  )</f>
        <v>1240</v>
      </c>
      <c r="K467" s="13" t="n">
        <f aca="false">IF(  1 = G466,  1,  IF(  1 = I466,  2,  IF(  OR(  "-" = K466,  1 = M466),  0,  K466  )  )  )</f>
        <v>2</v>
      </c>
      <c r="L467" s="12" t="n">
        <f aca="false">IF(  AND(  1 = K467,  1 = M467  ),  (C467 - H467) * 100,  IF(  AND( 2 = K467,  1 = M467  ),  (J467 - C467) * 100,  0  )  )</f>
        <v>0</v>
      </c>
      <c r="M467" s="6" t="n">
        <f aca="false">IF(  OR(  AND(  1 = K467,  1 = I467  ),  AND(  2 =K467,  1 = G467  )  ),  1,  0  )</f>
        <v>0</v>
      </c>
      <c r="N467" s="0" t="n">
        <f aca="false">IF(  AND(  1 = M467,  0 &lt; L467  ),  1,  0  )</f>
        <v>0</v>
      </c>
    </row>
    <row r="468" customFormat="false" ht="12.8" hidden="false" customHeight="false" outlineLevel="0" collapsed="false">
      <c r="A468" s="5" t="n">
        <v>38324</v>
      </c>
      <c r="B468" s="6" t="n">
        <f aca="false">YEAR(A468)</f>
        <v>2004</v>
      </c>
      <c r="C468" s="7" t="n">
        <v>1229</v>
      </c>
      <c r="D468" s="8" t="n">
        <f aca="false">AVERAGE($C464:$C468)</f>
        <v>1231</v>
      </c>
      <c r="E468" s="8" t="n">
        <f aca="false">AVERAGE($C444:$C468)</f>
        <v>1227.12</v>
      </c>
      <c r="F468" s="8" t="n">
        <f aca="false">AVERAGE($C394:$C468)</f>
        <v>1231.74666666667</v>
      </c>
      <c r="G468" s="4" t="n">
        <f aca="false">IF(  AND(  F467 &lt; E467,  F468 &lt; E468,  E468 &lt; D468  ),  1,  0  )</f>
        <v>0</v>
      </c>
      <c r="H468" s="12" t="n">
        <f aca="false">IF(  AND(  1 = G468,  OR(  0 = $K468,  2 = $K468  )  ),  $C468,  IF(  AND(  NOT(  "-" = H467  ),  0 &lt; H467  ),  H467,  0  )  )</f>
        <v>1307</v>
      </c>
      <c r="I468" s="4" t="n">
        <f aca="false">IF(  AND(  E467 &lt; F467,  D468 &lt; E468,  E468 &lt; F468  ),  1,  0  )</f>
        <v>0</v>
      </c>
      <c r="J468" s="12" t="n">
        <f aca="false">IF(  AND(  1 = I468,  OR(  0 = $K468,  1 = $K468  )  ),  $C468,  IF(  AND(  NOT(  "-" = J467  ),  0 &lt; J467  ),  J467,  0  )  )</f>
        <v>1240</v>
      </c>
      <c r="K468" s="13" t="n">
        <f aca="false">IF(  1 = G467,  1,  IF(  1 = I467,  2,  IF(  OR(  "-" = K467,  1 = M467),  0,  K467  )  )  )</f>
        <v>2</v>
      </c>
      <c r="L468" s="12" t="n">
        <f aca="false">IF(  AND(  1 = K468,  1 = M468  ),  (C468 - H468) * 100,  IF(  AND( 2 = K468,  1 = M468  ),  (J468 - C468) * 100,  0  )  )</f>
        <v>0</v>
      </c>
      <c r="M468" s="6" t="n">
        <f aca="false">IF(  OR(  AND(  1 = K468,  1 = I468  ),  AND(  2 =K468,  1 = G468  )  ),  1,  0  )</f>
        <v>0</v>
      </c>
      <c r="N468" s="0" t="n">
        <f aca="false">IF(  AND(  1 = M468,  0 &lt; L468  ),  1,  0  )</f>
        <v>0</v>
      </c>
    </row>
    <row r="469" customFormat="false" ht="12.8" hidden="false" customHeight="false" outlineLevel="0" collapsed="false">
      <c r="A469" s="5" t="n">
        <v>38327</v>
      </c>
      <c r="B469" s="6" t="n">
        <f aca="false">YEAR(A469)</f>
        <v>2004</v>
      </c>
      <c r="C469" s="7" t="n">
        <v>1206</v>
      </c>
      <c r="D469" s="8" t="n">
        <f aca="false">AVERAGE($C465:$C469)</f>
        <v>1222.8</v>
      </c>
      <c r="E469" s="8" t="n">
        <f aca="false">AVERAGE($C445:$C469)</f>
        <v>1226.28</v>
      </c>
      <c r="F469" s="8" t="n">
        <f aca="false">AVERAGE($C395:$C469)</f>
        <v>1231.54666666667</v>
      </c>
      <c r="G469" s="4" t="n">
        <f aca="false">IF(  AND(  F468 &lt; E468,  F469 &lt; E469,  E469 &lt; D469  ),  1,  0  )</f>
        <v>0</v>
      </c>
      <c r="H469" s="12" t="n">
        <f aca="false">IF(  AND(  1 = G469,  OR(  0 = $K469,  2 = $K469  )  ),  $C469,  IF(  AND(  NOT(  "-" = H468  ),  0 &lt; H468  ),  H468,  0  )  )</f>
        <v>1307</v>
      </c>
      <c r="I469" s="4" t="n">
        <f aca="false">IF(  AND(  E468 &lt; F468,  D469 &lt; E469,  E469 &lt; F469  ),  1,  0  )</f>
        <v>1</v>
      </c>
      <c r="J469" s="12" t="n">
        <f aca="false">IF(  AND(  1 = I469,  OR(  0 = $K469,  1 = $K469  )  ),  $C469,  IF(  AND(  NOT(  "-" = J468  ),  0 &lt; J468  ),  J468,  0  )  )</f>
        <v>1240</v>
      </c>
      <c r="K469" s="13" t="n">
        <f aca="false">IF(  1 = G468,  1,  IF(  1 = I468,  2,  IF(  OR(  "-" = K468,  1 = M468),  0,  K468  )  )  )</f>
        <v>2</v>
      </c>
      <c r="L469" s="12" t="n">
        <f aca="false">IF(  AND(  1 = K469,  1 = M469  ),  (C469 - H469) * 100,  IF(  AND( 2 = K469,  1 = M469  ),  (J469 - C469) * 100,  0  )  )</f>
        <v>0</v>
      </c>
      <c r="M469" s="6" t="n">
        <f aca="false">IF(  OR(  AND(  1 = K469,  1 = I469  ),  AND(  2 =K469,  1 = G469  )  ),  1,  0  )</f>
        <v>0</v>
      </c>
      <c r="N469" s="0" t="n">
        <f aca="false">IF(  AND(  1 = M469,  0 &lt; L469  ),  1,  0  )</f>
        <v>0</v>
      </c>
    </row>
    <row r="470" customFormat="false" ht="12.8" hidden="false" customHeight="false" outlineLevel="0" collapsed="false">
      <c r="A470" s="5" t="n">
        <v>38328</v>
      </c>
      <c r="B470" s="6" t="n">
        <f aca="false">YEAR(A470)</f>
        <v>2004</v>
      </c>
      <c r="C470" s="7" t="n">
        <v>1215</v>
      </c>
      <c r="D470" s="8" t="n">
        <f aca="false">AVERAGE($C466:$C470)</f>
        <v>1216.8</v>
      </c>
      <c r="E470" s="8" t="n">
        <f aca="false">AVERAGE($C446:$C470)</f>
        <v>1227.32</v>
      </c>
      <c r="F470" s="8" t="n">
        <f aca="false">AVERAGE($C396:$C470)</f>
        <v>1231.2</v>
      </c>
      <c r="G470" s="4" t="n">
        <f aca="false">IF(  AND(  F469 &lt; E469,  F470 &lt; E470,  E470 &lt; D470  ),  1,  0  )</f>
        <v>0</v>
      </c>
      <c r="H470" s="12" t="n">
        <f aca="false">IF(  AND(  1 = G470,  OR(  0 = $K470,  2 = $K470  )  ),  $C470,  IF(  AND(  NOT(  "-" = H469  ),  0 &lt; H469  ),  H469,  0  )  )</f>
        <v>1307</v>
      </c>
      <c r="I470" s="4" t="n">
        <f aca="false">IF(  AND(  E469 &lt; F469,  D470 &lt; E470,  E470 &lt; F470  ),  1,  0  )</f>
        <v>1</v>
      </c>
      <c r="J470" s="12" t="n">
        <f aca="false">IF(  AND(  1 = I470,  OR(  0 = $K470,  1 = $K470  )  ),  $C470,  IF(  AND(  NOT(  "-" = J469  ),  0 &lt; J469  ),  J469,  0  )  )</f>
        <v>1240</v>
      </c>
      <c r="K470" s="13" t="n">
        <f aca="false">IF(  1 = G469,  1,  IF(  1 = I469,  2,  IF(  OR(  "-" = K469,  1 = M469),  0,  K469  )  )  )</f>
        <v>2</v>
      </c>
      <c r="L470" s="12" t="n">
        <f aca="false">IF(  AND(  1 = K470,  1 = M470  ),  (C470 - H470) * 100,  IF(  AND( 2 = K470,  1 = M470  ),  (J470 - C470) * 100,  0  )  )</f>
        <v>0</v>
      </c>
      <c r="M470" s="6" t="n">
        <f aca="false">IF(  OR(  AND(  1 = K470,  1 = I470  ),  AND(  2 =K470,  1 = G470  )  ),  1,  0  )</f>
        <v>0</v>
      </c>
      <c r="N470" s="0" t="n">
        <f aca="false">IF(  AND(  1 = M470,  0 &lt; L470  ),  1,  0  )</f>
        <v>0</v>
      </c>
    </row>
    <row r="471" customFormat="false" ht="12.8" hidden="false" customHeight="false" outlineLevel="0" collapsed="false">
      <c r="A471" s="5" t="n">
        <v>38329</v>
      </c>
      <c r="B471" s="6" t="n">
        <f aca="false">YEAR(A471)</f>
        <v>2004</v>
      </c>
      <c r="C471" s="7" t="n">
        <v>1233</v>
      </c>
      <c r="D471" s="8" t="n">
        <f aca="false">AVERAGE($C467:$C471)</f>
        <v>1220.2</v>
      </c>
      <c r="E471" s="8" t="n">
        <f aca="false">AVERAGE($C447:$C471)</f>
        <v>1228.08</v>
      </c>
      <c r="F471" s="8" t="n">
        <f aca="false">AVERAGE($C397:$C471)</f>
        <v>1231.37333333333</v>
      </c>
      <c r="G471" s="4" t="n">
        <f aca="false">IF(  AND(  F470 &lt; E470,  F471 &lt; E471,  E471 &lt; D471  ),  1,  0  )</f>
        <v>0</v>
      </c>
      <c r="H471" s="12" t="n">
        <f aca="false">IF(  AND(  1 = G471,  OR(  0 = $K471,  2 = $K471  )  ),  $C471,  IF(  AND(  NOT(  "-" = H470  ),  0 &lt; H470  ),  H470,  0  )  )</f>
        <v>1307</v>
      </c>
      <c r="I471" s="4" t="n">
        <f aca="false">IF(  AND(  E470 &lt; F470,  D471 &lt; E471,  E471 &lt; F471  ),  1,  0  )</f>
        <v>1</v>
      </c>
      <c r="J471" s="12" t="n">
        <f aca="false">IF(  AND(  1 = I471,  OR(  0 = $K471,  1 = $K471  )  ),  $C471,  IF(  AND(  NOT(  "-" = J470  ),  0 &lt; J470  ),  J470,  0  )  )</f>
        <v>1240</v>
      </c>
      <c r="K471" s="13" t="n">
        <f aca="false">IF(  1 = G470,  1,  IF(  1 = I470,  2,  IF(  OR(  "-" = K470,  1 = M470),  0,  K470  )  )  )</f>
        <v>2</v>
      </c>
      <c r="L471" s="12" t="n">
        <f aca="false">IF(  AND(  1 = K471,  1 = M471  ),  (C471 - H471) * 100,  IF(  AND( 2 = K471,  1 = M471  ),  (J471 - C471) * 100,  0  )  )</f>
        <v>0</v>
      </c>
      <c r="M471" s="6" t="n">
        <f aca="false">IF(  OR(  AND(  1 = K471,  1 = I471  ),  AND(  2 =K471,  1 = G471  )  ),  1,  0  )</f>
        <v>0</v>
      </c>
      <c r="N471" s="0" t="n">
        <f aca="false">IF(  AND(  1 = M471,  0 &lt; L471  ),  1,  0  )</f>
        <v>0</v>
      </c>
    </row>
    <row r="472" customFormat="false" ht="12.8" hidden="false" customHeight="false" outlineLevel="0" collapsed="false">
      <c r="A472" s="5" t="n">
        <v>38330</v>
      </c>
      <c r="B472" s="6" t="n">
        <f aca="false">YEAR(A472)</f>
        <v>2004</v>
      </c>
      <c r="C472" s="7" t="n">
        <v>1215</v>
      </c>
      <c r="D472" s="8" t="n">
        <f aca="false">AVERAGE($C468:$C472)</f>
        <v>1219.6</v>
      </c>
      <c r="E472" s="8" t="n">
        <f aca="false">AVERAGE($C448:$C472)</f>
        <v>1227.84</v>
      </c>
      <c r="F472" s="8" t="n">
        <f aca="false">AVERAGE($C398:$C472)</f>
        <v>1231.33333333333</v>
      </c>
      <c r="G472" s="4" t="n">
        <f aca="false">IF(  AND(  F471 &lt; E471,  F472 &lt; E472,  E472 &lt; D472  ),  1,  0  )</f>
        <v>0</v>
      </c>
      <c r="H472" s="12" t="n">
        <f aca="false">IF(  AND(  1 = G472,  OR(  0 = $K472,  2 = $K472  )  ),  $C472,  IF(  AND(  NOT(  "-" = H471  ),  0 &lt; H471  ),  H471,  0  )  )</f>
        <v>1307</v>
      </c>
      <c r="I472" s="4" t="n">
        <f aca="false">IF(  AND(  E471 &lt; F471,  D472 &lt; E472,  E472 &lt; F472  ),  1,  0  )</f>
        <v>1</v>
      </c>
      <c r="J472" s="12" t="n">
        <f aca="false">IF(  AND(  1 = I472,  OR(  0 = $K472,  1 = $K472  )  ),  $C472,  IF(  AND(  NOT(  "-" = J471  ),  0 &lt; J471  ),  J471,  0  )  )</f>
        <v>1240</v>
      </c>
      <c r="K472" s="13" t="n">
        <f aca="false">IF(  1 = G471,  1,  IF(  1 = I471,  2,  IF(  OR(  "-" = K471,  1 = M471),  0,  K471  )  )  )</f>
        <v>2</v>
      </c>
      <c r="L472" s="12" t="n">
        <f aca="false">IF(  AND(  1 = K472,  1 = M472  ),  (C472 - H472) * 100,  IF(  AND( 2 = K472,  1 = M472  ),  (J472 - C472) * 100,  0  )  )</f>
        <v>0</v>
      </c>
      <c r="M472" s="6" t="n">
        <f aca="false">IF(  OR(  AND(  1 = K472,  1 = I472  ),  AND(  2 =K472,  1 = G472  )  ),  1,  0  )</f>
        <v>0</v>
      </c>
      <c r="N472" s="0" t="n">
        <f aca="false">IF(  AND(  1 = M472,  0 &lt; L472  ),  1,  0  )</f>
        <v>0</v>
      </c>
    </row>
    <row r="473" customFormat="false" ht="12.8" hidden="false" customHeight="false" outlineLevel="0" collapsed="false">
      <c r="A473" s="5" t="n">
        <v>38331</v>
      </c>
      <c r="B473" s="6" t="n">
        <f aca="false">YEAR(A473)</f>
        <v>2004</v>
      </c>
      <c r="C473" s="7" t="n">
        <v>1201</v>
      </c>
      <c r="D473" s="8" t="n">
        <f aca="false">AVERAGE($C469:$C473)</f>
        <v>1214</v>
      </c>
      <c r="E473" s="8" t="n">
        <f aca="false">AVERAGE($C449:$C473)</f>
        <v>1226.2</v>
      </c>
      <c r="F473" s="8" t="n">
        <f aca="false">AVERAGE($C399:$C473)</f>
        <v>1231.22666666667</v>
      </c>
      <c r="G473" s="4" t="n">
        <f aca="false">IF(  AND(  F472 &lt; E472,  F473 &lt; E473,  E473 &lt; D473  ),  1,  0  )</f>
        <v>0</v>
      </c>
      <c r="H473" s="12" t="n">
        <f aca="false">IF(  AND(  1 = G473,  OR(  0 = $K473,  2 = $K473  )  ),  $C473,  IF(  AND(  NOT(  "-" = H472  ),  0 &lt; H472  ),  H472,  0  )  )</f>
        <v>1307</v>
      </c>
      <c r="I473" s="4" t="n">
        <f aca="false">IF(  AND(  E472 &lt; F472,  D473 &lt; E473,  E473 &lt; F473  ),  1,  0  )</f>
        <v>1</v>
      </c>
      <c r="J473" s="12" t="n">
        <f aca="false">IF(  AND(  1 = I473,  OR(  0 = $K473,  1 = $K473  )  ),  $C473,  IF(  AND(  NOT(  "-" = J472  ),  0 &lt; J472  ),  J472,  0  )  )</f>
        <v>1240</v>
      </c>
      <c r="K473" s="13" t="n">
        <f aca="false">IF(  1 = G472,  1,  IF(  1 = I472,  2,  IF(  OR(  "-" = K472,  1 = M472),  0,  K472  )  )  )</f>
        <v>2</v>
      </c>
      <c r="L473" s="12" t="n">
        <f aca="false">IF(  AND(  1 = K473,  1 = M473  ),  (C473 - H473) * 100,  IF(  AND( 2 = K473,  1 = M473  ),  (J473 - C473) * 100,  0  )  )</f>
        <v>0</v>
      </c>
      <c r="M473" s="6" t="n">
        <f aca="false">IF(  OR(  AND(  1 = K473,  1 = I473  ),  AND(  2 =K473,  1 = G473  )  ),  1,  0  )</f>
        <v>0</v>
      </c>
      <c r="N473" s="0" t="n">
        <f aca="false">IF(  AND(  1 = M473,  0 &lt; L473  ),  1,  0  )</f>
        <v>0</v>
      </c>
    </row>
    <row r="474" customFormat="false" ht="12.8" hidden="false" customHeight="false" outlineLevel="0" collapsed="false">
      <c r="A474" s="5" t="n">
        <v>38334</v>
      </c>
      <c r="B474" s="6" t="n">
        <f aca="false">YEAR(A474)</f>
        <v>2004</v>
      </c>
      <c r="C474" s="7" t="n">
        <v>1200</v>
      </c>
      <c r="D474" s="8" t="n">
        <f aca="false">AVERAGE($C470:$C474)</f>
        <v>1212.8</v>
      </c>
      <c r="E474" s="8" t="n">
        <f aca="false">AVERAGE($C450:$C474)</f>
        <v>1224.2</v>
      </c>
      <c r="F474" s="8" t="n">
        <f aca="false">AVERAGE($C400:$C474)</f>
        <v>1231.57333333333</v>
      </c>
      <c r="G474" s="4" t="n">
        <f aca="false">IF(  AND(  F473 &lt; E473,  F474 &lt; E474,  E474 &lt; D474  ),  1,  0  )</f>
        <v>0</v>
      </c>
      <c r="H474" s="12" t="n">
        <f aca="false">IF(  AND(  1 = G474,  OR(  0 = $K474,  2 = $K474  )  ),  $C474,  IF(  AND(  NOT(  "-" = H473  ),  0 &lt; H473  ),  H473,  0  )  )</f>
        <v>1307</v>
      </c>
      <c r="I474" s="4" t="n">
        <f aca="false">IF(  AND(  E473 &lt; F473,  D474 &lt; E474,  E474 &lt; F474  ),  1,  0  )</f>
        <v>1</v>
      </c>
      <c r="J474" s="12" t="n">
        <f aca="false">IF(  AND(  1 = I474,  OR(  0 = $K474,  1 = $K474  )  ),  $C474,  IF(  AND(  NOT(  "-" = J473  ),  0 &lt; J473  ),  J473,  0  )  )</f>
        <v>1240</v>
      </c>
      <c r="K474" s="13" t="n">
        <f aca="false">IF(  1 = G473,  1,  IF(  1 = I473,  2,  IF(  OR(  "-" = K473,  1 = M473),  0,  K473  )  )  )</f>
        <v>2</v>
      </c>
      <c r="L474" s="12" t="n">
        <f aca="false">IF(  AND(  1 = K474,  1 = M474  ),  (C474 - H474) * 100,  IF(  AND( 2 = K474,  1 = M474  ),  (J474 - C474) * 100,  0  )  )</f>
        <v>0</v>
      </c>
      <c r="M474" s="6" t="n">
        <f aca="false">IF(  OR(  AND(  1 = K474,  1 = I474  ),  AND(  2 =K474,  1 = G474  )  ),  1,  0  )</f>
        <v>0</v>
      </c>
      <c r="N474" s="0" t="n">
        <f aca="false">IF(  AND(  1 = M474,  0 &lt; L474  ),  1,  0  )</f>
        <v>0</v>
      </c>
    </row>
    <row r="475" customFormat="false" ht="12.8" hidden="false" customHeight="false" outlineLevel="0" collapsed="false">
      <c r="A475" s="5" t="n">
        <v>38335</v>
      </c>
      <c r="B475" s="6" t="n">
        <f aca="false">YEAR(A475)</f>
        <v>2004</v>
      </c>
      <c r="C475" s="7" t="n">
        <v>1227</v>
      </c>
      <c r="D475" s="8" t="n">
        <f aca="false">AVERAGE($C471:$C475)</f>
        <v>1215.2</v>
      </c>
      <c r="E475" s="8" t="n">
        <f aca="false">AVERAGE($C451:$C475)</f>
        <v>1224.56</v>
      </c>
      <c r="F475" s="8" t="n">
        <f aca="false">AVERAGE($C401:$C475)</f>
        <v>1232.18666666667</v>
      </c>
      <c r="G475" s="4" t="n">
        <f aca="false">IF(  AND(  F474 &lt; E474,  F475 &lt; E475,  E475 &lt; D475  ),  1,  0  )</f>
        <v>0</v>
      </c>
      <c r="H475" s="12" t="n">
        <f aca="false">IF(  AND(  1 = G475,  OR(  0 = $K475,  2 = $K475  )  ),  $C475,  IF(  AND(  NOT(  "-" = H474  ),  0 &lt; H474  ),  H474,  0  )  )</f>
        <v>1307</v>
      </c>
      <c r="I475" s="4" t="n">
        <f aca="false">IF(  AND(  E474 &lt; F474,  D475 &lt; E475,  E475 &lt; F475  ),  1,  0  )</f>
        <v>1</v>
      </c>
      <c r="J475" s="12" t="n">
        <f aca="false">IF(  AND(  1 = I475,  OR(  0 = $K475,  1 = $K475  )  ),  $C475,  IF(  AND(  NOT(  "-" = J474  ),  0 &lt; J474  ),  J474,  0  )  )</f>
        <v>1240</v>
      </c>
      <c r="K475" s="13" t="n">
        <f aca="false">IF(  1 = G474,  1,  IF(  1 = I474,  2,  IF(  OR(  "-" = K474,  1 = M474),  0,  K474  )  )  )</f>
        <v>2</v>
      </c>
      <c r="L475" s="12" t="n">
        <f aca="false">IF(  AND(  1 = K475,  1 = M475  ),  (C475 - H475) * 100,  IF(  AND( 2 = K475,  1 = M475  ),  (J475 - C475) * 100,  0  )  )</f>
        <v>0</v>
      </c>
      <c r="M475" s="6" t="n">
        <f aca="false">IF(  OR(  AND(  1 = K475,  1 = I475  ),  AND(  2 =K475,  1 = G475  )  ),  1,  0  )</f>
        <v>0</v>
      </c>
      <c r="N475" s="0" t="n">
        <f aca="false">IF(  AND(  1 = M475,  0 &lt; L475  ),  1,  0  )</f>
        <v>0</v>
      </c>
    </row>
    <row r="476" customFormat="false" ht="12.8" hidden="false" customHeight="false" outlineLevel="0" collapsed="false">
      <c r="A476" s="5" t="n">
        <v>38336</v>
      </c>
      <c r="B476" s="6" t="n">
        <f aca="false">YEAR(A476)</f>
        <v>2004</v>
      </c>
      <c r="C476" s="7" t="n">
        <v>1267</v>
      </c>
      <c r="D476" s="8" t="n">
        <f aca="false">AVERAGE($C472:$C476)</f>
        <v>1222</v>
      </c>
      <c r="E476" s="8" t="n">
        <f aca="false">AVERAGE($C452:$C476)</f>
        <v>1226.36</v>
      </c>
      <c r="F476" s="8" t="n">
        <f aca="false">AVERAGE($C402:$C476)</f>
        <v>1233.22666666667</v>
      </c>
      <c r="G476" s="4" t="n">
        <f aca="false">IF(  AND(  F475 &lt; E475,  F476 &lt; E476,  E476 &lt; D476  ),  1,  0  )</f>
        <v>0</v>
      </c>
      <c r="H476" s="12" t="n">
        <f aca="false">IF(  AND(  1 = G476,  OR(  0 = $K476,  2 = $K476  )  ),  $C476,  IF(  AND(  NOT(  "-" = H475  ),  0 &lt; H475  ),  H475,  0  )  )</f>
        <v>1307</v>
      </c>
      <c r="I476" s="4" t="n">
        <f aca="false">IF(  AND(  E475 &lt; F475,  D476 &lt; E476,  E476 &lt; F476  ),  1,  0  )</f>
        <v>1</v>
      </c>
      <c r="J476" s="12" t="n">
        <f aca="false">IF(  AND(  1 = I476,  OR(  0 = $K476,  1 = $K476  )  ),  $C476,  IF(  AND(  NOT(  "-" = J475  ),  0 &lt; J475  ),  J475,  0  )  )</f>
        <v>1240</v>
      </c>
      <c r="K476" s="13" t="n">
        <f aca="false">IF(  1 = G475,  1,  IF(  1 = I475,  2,  IF(  OR(  "-" = K475,  1 = M475),  0,  K475  )  )  )</f>
        <v>2</v>
      </c>
      <c r="L476" s="12" t="n">
        <f aca="false">IF(  AND(  1 = K476,  1 = M476  ),  (C476 - H476) * 100,  IF(  AND( 2 = K476,  1 = M476  ),  (J476 - C476) * 100,  0  )  )</f>
        <v>0</v>
      </c>
      <c r="M476" s="6" t="n">
        <f aca="false">IF(  OR(  AND(  1 = K476,  1 = I476  ),  AND(  2 =K476,  1 = G476  )  ),  1,  0  )</f>
        <v>0</v>
      </c>
      <c r="N476" s="0" t="n">
        <f aca="false">IF(  AND(  1 = M476,  0 &lt; L476  ),  1,  0  )</f>
        <v>0</v>
      </c>
    </row>
    <row r="477" customFormat="false" ht="12.8" hidden="false" customHeight="false" outlineLevel="0" collapsed="false">
      <c r="A477" s="5" t="n">
        <v>38337</v>
      </c>
      <c r="B477" s="6" t="n">
        <f aca="false">YEAR(A477)</f>
        <v>2004</v>
      </c>
      <c r="C477" s="7" t="n">
        <v>1276</v>
      </c>
      <c r="D477" s="8" t="n">
        <f aca="false">AVERAGE($C473:$C477)</f>
        <v>1234.2</v>
      </c>
      <c r="E477" s="8" t="n">
        <f aca="false">AVERAGE($C453:$C477)</f>
        <v>1228.44</v>
      </c>
      <c r="F477" s="8" t="n">
        <f aca="false">AVERAGE($C403:$C477)</f>
        <v>1234.50666666667</v>
      </c>
      <c r="G477" s="4" t="n">
        <f aca="false">IF(  AND(  F476 &lt; E476,  F477 &lt; E477,  E477 &lt; D477  ),  1,  0  )</f>
        <v>0</v>
      </c>
      <c r="H477" s="12" t="n">
        <f aca="false">IF(  AND(  1 = G477,  OR(  0 = $K477,  2 = $K477  )  ),  $C477,  IF(  AND(  NOT(  "-" = H476  ),  0 &lt; H476  ),  H476,  0  )  )</f>
        <v>1307</v>
      </c>
      <c r="I477" s="4" t="n">
        <f aca="false">IF(  AND(  E476 &lt; F476,  D477 &lt; E477,  E477 &lt; F477  ),  1,  0  )</f>
        <v>0</v>
      </c>
      <c r="J477" s="12" t="n">
        <f aca="false">IF(  AND(  1 = I477,  OR(  0 = $K477,  1 = $K477  )  ),  $C477,  IF(  AND(  NOT(  "-" = J476  ),  0 &lt; J476  ),  J476,  0  )  )</f>
        <v>1240</v>
      </c>
      <c r="K477" s="13" t="n">
        <f aca="false">IF(  1 = G476,  1,  IF(  1 = I476,  2,  IF(  OR(  "-" = K476,  1 = M476),  0,  K476  )  )  )</f>
        <v>2</v>
      </c>
      <c r="L477" s="12" t="n">
        <f aca="false">IF(  AND(  1 = K477,  1 = M477  ),  (C477 - H477) * 100,  IF(  AND( 2 = K477,  1 = M477  ),  (J477 - C477) * 100,  0  )  )</f>
        <v>0</v>
      </c>
      <c r="M477" s="6" t="n">
        <f aca="false">IF(  OR(  AND(  1 = K477,  1 = I477  ),  AND(  2 =K477,  1 = G477  )  ),  1,  0  )</f>
        <v>0</v>
      </c>
      <c r="N477" s="0" t="n">
        <f aca="false">IF(  AND(  1 = M477,  0 &lt; L477  ),  1,  0  )</f>
        <v>0</v>
      </c>
    </row>
    <row r="478" customFormat="false" ht="12.8" hidden="false" customHeight="false" outlineLevel="0" collapsed="false">
      <c r="A478" s="5" t="n">
        <v>38338</v>
      </c>
      <c r="B478" s="6" t="n">
        <f aca="false">YEAR(A478)</f>
        <v>2004</v>
      </c>
      <c r="C478" s="7" t="n">
        <v>1279</v>
      </c>
      <c r="D478" s="8" t="n">
        <f aca="false">AVERAGE($C474:$C478)</f>
        <v>1249.8</v>
      </c>
      <c r="E478" s="8" t="n">
        <f aca="false">AVERAGE($C454:$C478)</f>
        <v>1231.2</v>
      </c>
      <c r="F478" s="8" t="n">
        <f aca="false">AVERAGE($C404:$C478)</f>
        <v>1235.65333333333</v>
      </c>
      <c r="G478" s="4" t="n">
        <f aca="false">IF(  AND(  F477 &lt; E477,  F478 &lt; E478,  E478 &lt; D478  ),  1,  0  )</f>
        <v>0</v>
      </c>
      <c r="H478" s="12" t="n">
        <f aca="false">IF(  AND(  1 = G478,  OR(  0 = $K478,  2 = $K478  )  ),  $C478,  IF(  AND(  NOT(  "-" = H477  ),  0 &lt; H477  ),  H477,  0  )  )</f>
        <v>1307</v>
      </c>
      <c r="I478" s="4" t="n">
        <f aca="false">IF(  AND(  E477 &lt; F477,  D478 &lt; E478,  E478 &lt; F478  ),  1,  0  )</f>
        <v>0</v>
      </c>
      <c r="J478" s="12" t="n">
        <f aca="false">IF(  AND(  1 = I478,  OR(  0 = $K478,  1 = $K478  )  ),  $C478,  IF(  AND(  NOT(  "-" = J477  ),  0 &lt; J477  ),  J477,  0  )  )</f>
        <v>1240</v>
      </c>
      <c r="K478" s="13" t="n">
        <f aca="false">IF(  1 = G477,  1,  IF(  1 = I477,  2,  IF(  OR(  "-" = K477,  1 = M477),  0,  K477  )  )  )</f>
        <v>2</v>
      </c>
      <c r="L478" s="12" t="n">
        <f aca="false">IF(  AND(  1 = K478,  1 = M478  ),  (C478 - H478) * 100,  IF(  AND( 2 = K478,  1 = M478  ),  (J478 - C478) * 100,  0  )  )</f>
        <v>0</v>
      </c>
      <c r="M478" s="6" t="n">
        <f aca="false">IF(  OR(  AND(  1 = K478,  1 = I478  ),  AND(  2 =K478,  1 = G478  )  ),  1,  0  )</f>
        <v>0</v>
      </c>
      <c r="N478" s="0" t="n">
        <f aca="false">IF(  AND(  1 = M478,  0 &lt; L478  ),  1,  0  )</f>
        <v>0</v>
      </c>
    </row>
    <row r="479" customFormat="false" ht="12.8" hidden="false" customHeight="false" outlineLevel="0" collapsed="false">
      <c r="A479" s="5" t="n">
        <v>38341</v>
      </c>
      <c r="B479" s="6" t="n">
        <f aca="false">YEAR(A479)</f>
        <v>2004</v>
      </c>
      <c r="C479" s="7" t="n">
        <v>1279</v>
      </c>
      <c r="D479" s="8" t="n">
        <f aca="false">AVERAGE($C475:$C479)</f>
        <v>1265.6</v>
      </c>
      <c r="E479" s="8" t="n">
        <f aca="false">AVERAGE($C455:$C479)</f>
        <v>1232.2</v>
      </c>
      <c r="F479" s="8" t="n">
        <f aca="false">AVERAGE($C405:$C479)</f>
        <v>1236.78666666667</v>
      </c>
      <c r="G479" s="4" t="n">
        <f aca="false">IF(  AND(  F478 &lt; E478,  F479 &lt; E479,  E479 &lt; D479  ),  1,  0  )</f>
        <v>0</v>
      </c>
      <c r="H479" s="12" t="n">
        <f aca="false">IF(  AND(  1 = G479,  OR(  0 = $K479,  2 = $K479  )  ),  $C479,  IF(  AND(  NOT(  "-" = H478  ),  0 &lt; H478  ),  H478,  0  )  )</f>
        <v>1307</v>
      </c>
      <c r="I479" s="4" t="n">
        <f aca="false">IF(  AND(  E478 &lt; F478,  D479 &lt; E479,  E479 &lt; F479  ),  1,  0  )</f>
        <v>0</v>
      </c>
      <c r="J479" s="12" t="n">
        <f aca="false">IF(  AND(  1 = I479,  OR(  0 = $K479,  1 = $K479  )  ),  $C479,  IF(  AND(  NOT(  "-" = J478  ),  0 &lt; J478  ),  J478,  0  )  )</f>
        <v>1240</v>
      </c>
      <c r="K479" s="13" t="n">
        <f aca="false">IF(  1 = G478,  1,  IF(  1 = I478,  2,  IF(  OR(  "-" = K478,  1 = M478),  0,  K478  )  )  )</f>
        <v>2</v>
      </c>
      <c r="L479" s="12" t="n">
        <f aca="false">IF(  AND(  1 = K479,  1 = M479  ),  (C479 - H479) * 100,  IF(  AND( 2 = K479,  1 = M479  ),  (J479 - C479) * 100,  0  )  )</f>
        <v>0</v>
      </c>
      <c r="M479" s="6" t="n">
        <f aca="false">IF(  OR(  AND(  1 = K479,  1 = I479  ),  AND(  2 =K479,  1 = G479  )  ),  1,  0  )</f>
        <v>0</v>
      </c>
      <c r="N479" s="0" t="n">
        <f aca="false">IF(  AND(  1 = M479,  0 &lt; L479  ),  1,  0  )</f>
        <v>0</v>
      </c>
    </row>
    <row r="480" customFormat="false" ht="12.8" hidden="false" customHeight="false" outlineLevel="0" collapsed="false">
      <c r="A480" s="5" t="n">
        <v>38342</v>
      </c>
      <c r="B480" s="6" t="n">
        <f aca="false">YEAR(A480)</f>
        <v>2004</v>
      </c>
      <c r="C480" s="7" t="n">
        <v>1288</v>
      </c>
      <c r="D480" s="8" t="n">
        <f aca="false">AVERAGE($C476:$C480)</f>
        <v>1277.8</v>
      </c>
      <c r="E480" s="8" t="n">
        <f aca="false">AVERAGE($C456:$C480)</f>
        <v>1233.52</v>
      </c>
      <c r="F480" s="8" t="n">
        <f aca="false">AVERAGE($C406:$C480)</f>
        <v>1238.30666666667</v>
      </c>
      <c r="G480" s="4" t="n">
        <f aca="false">IF(  AND(  F479 &lt; E479,  F480 &lt; E480,  E480 &lt; D480  ),  1,  0  )</f>
        <v>0</v>
      </c>
      <c r="H480" s="12" t="n">
        <f aca="false">IF(  AND(  1 = G480,  OR(  0 = $K480,  2 = $K480  )  ),  $C480,  IF(  AND(  NOT(  "-" = H479  ),  0 &lt; H479  ),  H479,  0  )  )</f>
        <v>1307</v>
      </c>
      <c r="I480" s="4" t="n">
        <f aca="false">IF(  AND(  E479 &lt; F479,  D480 &lt; E480,  E480 &lt; F480  ),  1,  0  )</f>
        <v>0</v>
      </c>
      <c r="J480" s="12" t="n">
        <f aca="false">IF(  AND(  1 = I480,  OR(  0 = $K480,  1 = $K480  )  ),  $C480,  IF(  AND(  NOT(  "-" = J479  ),  0 &lt; J479  ),  J479,  0  )  )</f>
        <v>1240</v>
      </c>
      <c r="K480" s="13" t="n">
        <f aca="false">IF(  1 = G479,  1,  IF(  1 = I479,  2,  IF(  OR(  "-" = K479,  1 = M479),  0,  K479  )  )  )</f>
        <v>2</v>
      </c>
      <c r="L480" s="12" t="n">
        <f aca="false">IF(  AND(  1 = K480,  1 = M480  ),  (C480 - H480) * 100,  IF(  AND( 2 = K480,  1 = M480  ),  (J480 - C480) * 100,  0  )  )</f>
        <v>0</v>
      </c>
      <c r="M480" s="6" t="n">
        <f aca="false">IF(  OR(  AND(  1 = K480,  1 = I480  ),  AND(  2 =K480,  1 = G480  )  ),  1,  0  )</f>
        <v>0</v>
      </c>
      <c r="N480" s="0" t="n">
        <f aca="false">IF(  AND(  1 = M480,  0 &lt; L480  ),  1,  0  )</f>
        <v>0</v>
      </c>
    </row>
    <row r="481" customFormat="false" ht="12.8" hidden="false" customHeight="false" outlineLevel="0" collapsed="false">
      <c r="A481" s="5" t="n">
        <v>38343</v>
      </c>
      <c r="B481" s="6" t="n">
        <f aca="false">YEAR(A481)</f>
        <v>2004</v>
      </c>
      <c r="C481" s="7" t="n">
        <v>1278</v>
      </c>
      <c r="D481" s="8" t="n">
        <f aca="false">AVERAGE($C477:$C481)</f>
        <v>1280</v>
      </c>
      <c r="E481" s="8" t="n">
        <f aca="false">AVERAGE($C457:$C481)</f>
        <v>1234.72</v>
      </c>
      <c r="F481" s="8" t="n">
        <f aca="false">AVERAGE($C407:$C481)</f>
        <v>1239.89333333333</v>
      </c>
      <c r="G481" s="4" t="n">
        <f aca="false">IF(  AND(  F480 &lt; E480,  F481 &lt; E481,  E481 &lt; D481  ),  1,  0  )</f>
        <v>0</v>
      </c>
      <c r="H481" s="12" t="n">
        <f aca="false">IF(  AND(  1 = G481,  OR(  0 = $K481,  2 = $K481  )  ),  $C481,  IF(  AND(  NOT(  "-" = H480  ),  0 &lt; H480  ),  H480,  0  )  )</f>
        <v>1307</v>
      </c>
      <c r="I481" s="4" t="n">
        <f aca="false">IF(  AND(  E480 &lt; F480,  D481 &lt; E481,  E481 &lt; F481  ),  1,  0  )</f>
        <v>0</v>
      </c>
      <c r="J481" s="12" t="n">
        <f aca="false">IF(  AND(  1 = I481,  OR(  0 = $K481,  1 = $K481  )  ),  $C481,  IF(  AND(  NOT(  "-" = J480  ),  0 &lt; J480  ),  J480,  0  )  )</f>
        <v>1240</v>
      </c>
      <c r="K481" s="13" t="n">
        <f aca="false">IF(  1 = G480,  1,  IF(  1 = I480,  2,  IF(  OR(  "-" = K480,  1 = M480),  0,  K480  )  )  )</f>
        <v>2</v>
      </c>
      <c r="L481" s="12" t="n">
        <f aca="false">IF(  AND(  1 = K481,  1 = M481  ),  (C481 - H481) * 100,  IF(  AND( 2 = K481,  1 = M481  ),  (J481 - C481) * 100,  0  )  )</f>
        <v>0</v>
      </c>
      <c r="M481" s="6" t="n">
        <f aca="false">IF(  OR(  AND(  1 = K481,  1 = I481  ),  AND(  2 =K481,  1 = G481  )  ),  1,  0  )</f>
        <v>0</v>
      </c>
      <c r="N481" s="0" t="n">
        <f aca="false">IF(  AND(  1 = M481,  0 &lt; L481  ),  1,  0  )</f>
        <v>0</v>
      </c>
    </row>
    <row r="482" customFormat="false" ht="12.8" hidden="false" customHeight="false" outlineLevel="0" collapsed="false">
      <c r="A482" s="5" t="n">
        <v>38345</v>
      </c>
      <c r="B482" s="6" t="n">
        <f aca="false">YEAR(A482)</f>
        <v>2004</v>
      </c>
      <c r="C482" s="7" t="n">
        <v>1281</v>
      </c>
      <c r="D482" s="8" t="n">
        <f aca="false">AVERAGE($C478:$C482)</f>
        <v>1281</v>
      </c>
      <c r="E482" s="8" t="n">
        <f aca="false">AVERAGE($C458:$C482)</f>
        <v>1236.36</v>
      </c>
      <c r="F482" s="8" t="n">
        <f aca="false">AVERAGE($C408:$C482)</f>
        <v>1241.73333333333</v>
      </c>
      <c r="G482" s="4" t="n">
        <f aca="false">IF(  AND(  F481 &lt; E481,  F482 &lt; E482,  E482 &lt; D482  ),  1,  0  )</f>
        <v>0</v>
      </c>
      <c r="H482" s="12" t="n">
        <f aca="false">IF(  AND(  1 = G482,  OR(  0 = $K482,  2 = $K482  )  ),  $C482,  IF(  AND(  NOT(  "-" = H481  ),  0 &lt; H481  ),  H481,  0  )  )</f>
        <v>1307</v>
      </c>
      <c r="I482" s="4" t="n">
        <f aca="false">IF(  AND(  E481 &lt; F481,  D482 &lt; E482,  E482 &lt; F482  ),  1,  0  )</f>
        <v>0</v>
      </c>
      <c r="J482" s="12" t="n">
        <f aca="false">IF(  AND(  1 = I482,  OR(  0 = $K482,  1 = $K482  )  ),  $C482,  IF(  AND(  NOT(  "-" = J481  ),  0 &lt; J481  ),  J481,  0  )  )</f>
        <v>1240</v>
      </c>
      <c r="K482" s="13" t="n">
        <f aca="false">IF(  1 = G481,  1,  IF(  1 = I481,  2,  IF(  OR(  "-" = K481,  1 = M481),  0,  K481  )  )  )</f>
        <v>2</v>
      </c>
      <c r="L482" s="12" t="n">
        <f aca="false">IF(  AND(  1 = K482,  1 = M482  ),  (C482 - H482) * 100,  IF(  AND( 2 = K482,  1 = M482  ),  (J482 - C482) * 100,  0  )  )</f>
        <v>0</v>
      </c>
      <c r="M482" s="6" t="n">
        <f aca="false">IF(  OR(  AND(  1 = K482,  1 = I482  ),  AND(  2 =K482,  1 = G482  )  ),  1,  0  )</f>
        <v>0</v>
      </c>
      <c r="N482" s="0" t="n">
        <f aca="false">IF(  AND(  1 = M482,  0 &lt; L482  ),  1,  0  )</f>
        <v>0</v>
      </c>
    </row>
    <row r="483" customFormat="false" ht="12.8" hidden="false" customHeight="false" outlineLevel="0" collapsed="false">
      <c r="A483" s="5" t="n">
        <v>38348</v>
      </c>
      <c r="B483" s="6" t="n">
        <f aca="false">YEAR(A483)</f>
        <v>2004</v>
      </c>
      <c r="C483" s="7" t="n">
        <v>1266</v>
      </c>
      <c r="D483" s="8" t="n">
        <f aca="false">AVERAGE($C479:$C483)</f>
        <v>1278.4</v>
      </c>
      <c r="E483" s="8" t="n">
        <f aca="false">AVERAGE($C459:$C483)</f>
        <v>1238.24</v>
      </c>
      <c r="F483" s="8" t="n">
        <f aca="false">AVERAGE($C409:$C483)</f>
        <v>1243.12</v>
      </c>
      <c r="G483" s="4" t="n">
        <f aca="false">IF(  AND(  F482 &lt; E482,  F483 &lt; E483,  E483 &lt; D483  ),  1,  0  )</f>
        <v>0</v>
      </c>
      <c r="H483" s="12" t="n">
        <f aca="false">IF(  AND(  1 = G483,  OR(  0 = $K483,  2 = $K483  )  ),  $C483,  IF(  AND(  NOT(  "-" = H482  ),  0 &lt; H482  ),  H482,  0  )  )</f>
        <v>1307</v>
      </c>
      <c r="I483" s="4" t="n">
        <f aca="false">IF(  AND(  E482 &lt; F482,  D483 &lt; E483,  E483 &lt; F483  ),  1,  0  )</f>
        <v>0</v>
      </c>
      <c r="J483" s="12" t="n">
        <f aca="false">IF(  AND(  1 = I483,  OR(  0 = $K483,  1 = $K483  )  ),  $C483,  IF(  AND(  NOT(  "-" = J482  ),  0 &lt; J482  ),  J482,  0  )  )</f>
        <v>1240</v>
      </c>
      <c r="K483" s="13" t="n">
        <f aca="false">IF(  1 = G482,  1,  IF(  1 = I482,  2,  IF(  OR(  "-" = K482,  1 = M482),  0,  K482  )  )  )</f>
        <v>2</v>
      </c>
      <c r="L483" s="12" t="n">
        <f aca="false">IF(  AND(  1 = K483,  1 = M483  ),  (C483 - H483) * 100,  IF(  AND( 2 = K483,  1 = M483  ),  (J483 - C483) * 100,  0  )  )</f>
        <v>0</v>
      </c>
      <c r="M483" s="6" t="n">
        <f aca="false">IF(  OR(  AND(  1 = K483,  1 = I483  ),  AND(  2 =K483,  1 = G483  )  ),  1,  0  )</f>
        <v>0</v>
      </c>
      <c r="N483" s="0" t="n">
        <f aca="false">IF(  AND(  1 = M483,  0 &lt; L483  ),  1,  0  )</f>
        <v>0</v>
      </c>
    </row>
    <row r="484" customFormat="false" ht="12.8" hidden="false" customHeight="false" outlineLevel="0" collapsed="false">
      <c r="A484" s="5" t="n">
        <v>38349</v>
      </c>
      <c r="B484" s="6" t="n">
        <f aca="false">YEAR(A484)</f>
        <v>2004</v>
      </c>
      <c r="C484" s="7" t="n">
        <v>1263</v>
      </c>
      <c r="D484" s="8" t="n">
        <f aca="false">AVERAGE($C480:$C484)</f>
        <v>1275.2</v>
      </c>
      <c r="E484" s="8" t="n">
        <f aca="false">AVERAGE($C460:$C484)</f>
        <v>1239.72</v>
      </c>
      <c r="F484" s="8" t="n">
        <f aca="false">AVERAGE($C410:$C484)</f>
        <v>1244.2</v>
      </c>
      <c r="G484" s="4" t="n">
        <f aca="false">IF(  AND(  F483 &lt; E483,  F484 &lt; E484,  E484 &lt; D484  ),  1,  0  )</f>
        <v>0</v>
      </c>
      <c r="H484" s="12" t="n">
        <f aca="false">IF(  AND(  1 = G484,  OR(  0 = $K484,  2 = $K484  )  ),  $C484,  IF(  AND(  NOT(  "-" = H483  ),  0 &lt; H483  ),  H483,  0  )  )</f>
        <v>1307</v>
      </c>
      <c r="I484" s="4" t="n">
        <f aca="false">IF(  AND(  E483 &lt; F483,  D484 &lt; E484,  E484 &lt; F484  ),  1,  0  )</f>
        <v>0</v>
      </c>
      <c r="J484" s="12" t="n">
        <f aca="false">IF(  AND(  1 = I484,  OR(  0 = $K484,  1 = $K484  )  ),  $C484,  IF(  AND(  NOT(  "-" = J483  ),  0 &lt; J483  ),  J483,  0  )  )</f>
        <v>1240</v>
      </c>
      <c r="K484" s="13" t="n">
        <f aca="false">IF(  1 = G483,  1,  IF(  1 = I483,  2,  IF(  OR(  "-" = K483,  1 = M483),  0,  K483  )  )  )</f>
        <v>2</v>
      </c>
      <c r="L484" s="12" t="n">
        <f aca="false">IF(  AND(  1 = K484,  1 = M484  ),  (C484 - H484) * 100,  IF(  AND( 2 = K484,  1 = M484  ),  (J484 - C484) * 100,  0  )  )</f>
        <v>0</v>
      </c>
      <c r="M484" s="6" t="n">
        <f aca="false">IF(  OR(  AND(  1 = K484,  1 = I484  ),  AND(  2 =K484,  1 = G484  )  ),  1,  0  )</f>
        <v>0</v>
      </c>
      <c r="N484" s="0" t="n">
        <f aca="false">IF(  AND(  1 = M484,  0 &lt; L484  ),  1,  0  )</f>
        <v>0</v>
      </c>
    </row>
    <row r="485" customFormat="false" ht="12.8" hidden="false" customHeight="false" outlineLevel="0" collapsed="false">
      <c r="A485" s="5" t="n">
        <v>38350</v>
      </c>
      <c r="B485" s="6" t="n">
        <f aca="false">YEAR(A485)</f>
        <v>2004</v>
      </c>
      <c r="C485" s="7" t="n">
        <v>1274</v>
      </c>
      <c r="D485" s="8" t="n">
        <f aca="false">AVERAGE($C481:$C485)</f>
        <v>1272.4</v>
      </c>
      <c r="E485" s="8" t="n">
        <f aca="false">AVERAGE($C461:$C485)</f>
        <v>1242.88</v>
      </c>
      <c r="F485" s="8" t="n">
        <f aca="false">AVERAGE($C411:$C485)</f>
        <v>1245.24</v>
      </c>
      <c r="G485" s="4" t="n">
        <f aca="false">IF(  AND(  F484 &lt; E484,  F485 &lt; E485,  E485 &lt; D485  ),  1,  0  )</f>
        <v>0</v>
      </c>
      <c r="H485" s="12" t="n">
        <f aca="false">IF(  AND(  1 = G485,  OR(  0 = $K485,  2 = $K485  )  ),  $C485,  IF(  AND(  NOT(  "-" = H484  ),  0 &lt; H484  ),  H484,  0  )  )</f>
        <v>1307</v>
      </c>
      <c r="I485" s="4" t="n">
        <f aca="false">IF(  AND(  E484 &lt; F484,  D485 &lt; E485,  E485 &lt; F485  ),  1,  0  )</f>
        <v>0</v>
      </c>
      <c r="J485" s="12" t="n">
        <f aca="false">IF(  AND(  1 = I485,  OR(  0 = $K485,  1 = $K485  )  ),  $C485,  IF(  AND(  NOT(  "-" = J484  ),  0 &lt; J484  ),  J484,  0  )  )</f>
        <v>1240</v>
      </c>
      <c r="K485" s="13" t="n">
        <f aca="false">IF(  1 = G484,  1,  IF(  1 = I484,  2,  IF(  OR(  "-" = K484,  1 = M484),  0,  K484  )  )  )</f>
        <v>2</v>
      </c>
      <c r="L485" s="12" t="n">
        <f aca="false">IF(  AND(  1 = K485,  1 = M485  ),  (C485 - H485) * 100,  IF(  AND( 2 = K485,  1 = M485  ),  (J485 - C485) * 100,  0  )  )</f>
        <v>0</v>
      </c>
      <c r="M485" s="6" t="n">
        <f aca="false">IF(  OR(  AND(  1 = K485,  1 = I485  ),  AND(  2 =K485,  1 = G485  )  ),  1,  0  )</f>
        <v>0</v>
      </c>
      <c r="N485" s="0" t="n">
        <f aca="false">IF(  AND(  1 = M485,  0 &lt; L485  ),  1,  0  )</f>
        <v>0</v>
      </c>
    </row>
    <row r="486" customFormat="false" ht="12.8" hidden="false" customHeight="false" outlineLevel="0" collapsed="false">
      <c r="A486" s="5" t="n">
        <v>38351</v>
      </c>
      <c r="B486" s="6" t="n">
        <f aca="false">YEAR(A486)</f>
        <v>2004</v>
      </c>
      <c r="C486" s="7" t="n">
        <v>1278</v>
      </c>
      <c r="D486" s="8" t="n">
        <f aca="false">AVERAGE($C482:$C486)</f>
        <v>1272.4</v>
      </c>
      <c r="E486" s="8" t="n">
        <f aca="false">AVERAGE($C462:$C486)</f>
        <v>1245.48</v>
      </c>
      <c r="F486" s="8" t="n">
        <f aca="false">AVERAGE($C412:$C486)</f>
        <v>1246.34666666667</v>
      </c>
      <c r="G486" s="4" t="n">
        <f aca="false">IF(  AND(  F485 &lt; E485,  F486 &lt; E486,  E486 &lt; D486  ),  1,  0  )</f>
        <v>0</v>
      </c>
      <c r="H486" s="12" t="n">
        <f aca="false">IF(  AND(  1 = G486,  OR(  0 = $K486,  2 = $K486  )  ),  $C486,  IF(  AND(  NOT(  "-" = H485  ),  0 &lt; H485  ),  H485,  0  )  )</f>
        <v>1307</v>
      </c>
      <c r="I486" s="4" t="n">
        <f aca="false">IF(  AND(  E485 &lt; F485,  D486 &lt; E486,  E486 &lt; F486  ),  1,  0  )</f>
        <v>0</v>
      </c>
      <c r="J486" s="12" t="n">
        <f aca="false">IF(  AND(  1 = I486,  OR(  0 = $K486,  1 = $K486  )  ),  $C486,  IF(  AND(  NOT(  "-" = J485  ),  0 &lt; J485  ),  J485,  0  )  )</f>
        <v>1240</v>
      </c>
      <c r="K486" s="13" t="n">
        <f aca="false">IF(  1 = G485,  1,  IF(  1 = I485,  2,  IF(  OR(  "-" = K485,  1 = M485),  0,  K485  )  )  )</f>
        <v>2</v>
      </c>
      <c r="L486" s="12" t="n">
        <f aca="false">IF(  AND(  1 = K486,  1 = M486  ),  (C486 - H486) * 100,  IF(  AND( 2 = K486,  1 = M486  ),  (J486 - C486) * 100,  0  )  )</f>
        <v>0</v>
      </c>
      <c r="M486" s="6" t="n">
        <f aca="false">IF(  OR(  AND(  1 = K486,  1 = I486  ),  AND(  2 =K486,  1 = G486  )  ),  1,  0  )</f>
        <v>0</v>
      </c>
      <c r="N486" s="0" t="n">
        <f aca="false">IF(  AND(  1 = M486,  0 &lt; L486  ),  1,  0  )</f>
        <v>0</v>
      </c>
    </row>
    <row r="487" customFormat="false" ht="12.8" hidden="false" customHeight="false" outlineLevel="0" collapsed="false">
      <c r="A487" s="5" t="n">
        <v>38356</v>
      </c>
      <c r="B487" s="6" t="n">
        <f aca="false">YEAR(A487)</f>
        <v>2005</v>
      </c>
      <c r="C487" s="7" t="n">
        <v>1298</v>
      </c>
      <c r="D487" s="8" t="n">
        <f aca="false">AVERAGE($C483:$C487)</f>
        <v>1275.8</v>
      </c>
      <c r="E487" s="8" t="n">
        <f aca="false">AVERAGE($C463:$C487)</f>
        <v>1248.76</v>
      </c>
      <c r="F487" s="8" t="n">
        <f aca="false">AVERAGE($C413:$C487)</f>
        <v>1247.85333333333</v>
      </c>
      <c r="G487" s="4" t="n">
        <f aca="false">IF(  AND(  F486 &lt; E486,  F487 &lt; E487,  E487 &lt; D487  ),  1,  0  )</f>
        <v>0</v>
      </c>
      <c r="H487" s="12" t="n">
        <f aca="false">IF(  AND(  1 = G487,  OR(  0 = $K487,  2 = $K487  )  ),  $C487,  IF(  AND(  NOT(  "-" = H486  ),  0 &lt; H486  ),  H486,  0  )  )</f>
        <v>1307</v>
      </c>
      <c r="I487" s="4" t="n">
        <f aca="false">IF(  AND(  E486 &lt; F486,  D487 &lt; E487,  E487 &lt; F487  ),  1,  0  )</f>
        <v>0</v>
      </c>
      <c r="J487" s="12" t="n">
        <f aca="false">IF(  AND(  1 = I487,  OR(  0 = $K487,  1 = $K487  )  ),  $C487,  IF(  AND(  NOT(  "-" = J486  ),  0 &lt; J486  ),  J486,  0  )  )</f>
        <v>1240</v>
      </c>
      <c r="K487" s="13" t="n">
        <f aca="false">IF(  1 = G486,  1,  IF(  1 = I486,  2,  IF(  OR(  "-" = K486,  1 = M486),  0,  K486  )  )  )</f>
        <v>2</v>
      </c>
      <c r="L487" s="12" t="n">
        <f aca="false">IF(  AND(  1 = K487,  1 = M487  ),  (C487 - H487) * 100,  IF(  AND( 2 = K487,  1 = M487  ),  (J487 - C487) * 100,  0  )  )</f>
        <v>0</v>
      </c>
      <c r="M487" s="6" t="n">
        <f aca="false">IF(  OR(  AND(  1 = K487,  1 = I487  ),  AND(  2 =K487,  1 = G487  )  ),  1,  0  )</f>
        <v>0</v>
      </c>
      <c r="N487" s="0" t="n">
        <f aca="false">IF(  AND(  1 = M487,  0 &lt; L487  ),  1,  0  )</f>
        <v>0</v>
      </c>
    </row>
    <row r="488" customFormat="false" ht="12.8" hidden="false" customHeight="false" outlineLevel="0" collapsed="false">
      <c r="A488" s="5" t="n">
        <v>38357</v>
      </c>
      <c r="B488" s="6" t="n">
        <f aca="false">YEAR(A488)</f>
        <v>2005</v>
      </c>
      <c r="C488" s="7" t="n">
        <v>1293</v>
      </c>
      <c r="D488" s="8" t="n">
        <f aca="false">AVERAGE($C484:$C488)</f>
        <v>1281.2</v>
      </c>
      <c r="E488" s="8" t="n">
        <f aca="false">AVERAGE($C464:$C488)</f>
        <v>1250.88</v>
      </c>
      <c r="F488" s="8" t="n">
        <f aca="false">AVERAGE($C414:$C488)</f>
        <v>1249.4</v>
      </c>
      <c r="G488" s="4" t="n">
        <f aca="false">IF(  AND(  F487 &lt; E487,  F488 &lt; E488,  E488 &lt; D488  ),  1,  0  )</f>
        <v>1</v>
      </c>
      <c r="H488" s="12" t="n">
        <f aca="false">IF(  AND(  1 = G488,  OR(  0 = $K488,  2 = $K488  )  ),  $C488,  IF(  AND(  NOT(  "-" = H487  ),  0 &lt; H487  ),  H487,  0  )  )</f>
        <v>1293</v>
      </c>
      <c r="I488" s="4" t="n">
        <f aca="false">IF(  AND(  E487 &lt; F487,  D488 &lt; E488,  E488 &lt; F488  ),  1,  0  )</f>
        <v>0</v>
      </c>
      <c r="J488" s="12" t="n">
        <f aca="false">IF(  AND(  1 = I488,  OR(  0 = $K488,  1 = $K488  )  ),  $C488,  IF(  AND(  NOT(  "-" = J487  ),  0 &lt; J487  ),  J487,  0  )  )</f>
        <v>1240</v>
      </c>
      <c r="K488" s="13" t="n">
        <f aca="false">IF(  1 = G487,  1,  IF(  1 = I487,  2,  IF(  OR(  "-" = K487,  1 = M487),  0,  K487  )  )  )</f>
        <v>2</v>
      </c>
      <c r="L488" s="12" t="n">
        <f aca="false">IF(  AND(  1 = K488,  1 = M488  ),  (C488 - H488) * 100,  IF(  AND( 2 = K488,  1 = M488  ),  (J488 - C488) * 100,  0  )  )</f>
        <v>-5300</v>
      </c>
      <c r="M488" s="6" t="n">
        <f aca="false">IF(  OR(  AND(  1 = K488,  1 = I488  ),  AND(  2 =K488,  1 = G488  )  ),  1,  0  )</f>
        <v>1</v>
      </c>
      <c r="N488" s="0" t="n">
        <f aca="false">IF(  AND(  1 = M488,  0 &lt; L488  ),  1,  0  )</f>
        <v>0</v>
      </c>
    </row>
    <row r="489" customFormat="false" ht="12.8" hidden="false" customHeight="false" outlineLevel="0" collapsed="false">
      <c r="A489" s="5" t="n">
        <v>38358</v>
      </c>
      <c r="B489" s="6" t="n">
        <f aca="false">YEAR(A489)</f>
        <v>2005</v>
      </c>
      <c r="C489" s="7" t="n">
        <v>1258</v>
      </c>
      <c r="D489" s="8" t="n">
        <f aca="false">AVERAGE($C485:$C489)</f>
        <v>1280.2</v>
      </c>
      <c r="E489" s="8" t="n">
        <f aca="false">AVERAGE($C465:$C489)</f>
        <v>1251.32</v>
      </c>
      <c r="F489" s="8" t="n">
        <f aca="false">AVERAGE($C415:$C489)</f>
        <v>1249.90666666667</v>
      </c>
      <c r="G489" s="4" t="n">
        <f aca="false">IF(  AND(  F488 &lt; E488,  F489 &lt; E489,  E489 &lt; D489  ),  1,  0  )</f>
        <v>1</v>
      </c>
      <c r="H489" s="12" t="n">
        <f aca="false">IF(  AND(  1 = G489,  OR(  0 = $K489,  2 = $K489  )  ),  $C489,  IF(  AND(  NOT(  "-" = H488  ),  0 &lt; H488  ),  H488,  0  )  )</f>
        <v>1293</v>
      </c>
      <c r="I489" s="4" t="n">
        <f aca="false">IF(  AND(  E488 &lt; F488,  D489 &lt; E489,  E489 &lt; F489  ),  1,  0  )</f>
        <v>0</v>
      </c>
      <c r="J489" s="12" t="n">
        <f aca="false">IF(  AND(  1 = I489,  OR(  0 = $K489,  1 = $K489  )  ),  $C489,  IF(  AND(  NOT(  "-" = J488  ),  0 &lt; J488  ),  J488,  0  )  )</f>
        <v>1240</v>
      </c>
      <c r="K489" s="13" t="n">
        <f aca="false">IF(  1 = G488,  1,  IF(  1 = I488,  2,  IF(  OR(  "-" = K488,  1 = M488),  0,  K488  )  )  )</f>
        <v>1</v>
      </c>
      <c r="L489" s="12" t="n">
        <f aca="false">IF(  AND(  1 = K489,  1 = M489  ),  (C489 - H489) * 100,  IF(  AND( 2 = K489,  1 = M489  ),  (J489 - C489) * 100,  0  )  )</f>
        <v>0</v>
      </c>
      <c r="M489" s="6" t="n">
        <f aca="false">IF(  OR(  AND(  1 = K489,  1 = I489  ),  AND(  2 =K489,  1 = G489  )  ),  1,  0  )</f>
        <v>0</v>
      </c>
      <c r="N489" s="0" t="n">
        <f aca="false">IF(  AND(  1 = M489,  0 &lt; L489  ),  1,  0  )</f>
        <v>0</v>
      </c>
    </row>
    <row r="490" customFormat="false" ht="12.8" hidden="false" customHeight="false" outlineLevel="0" collapsed="false">
      <c r="A490" s="5" t="n">
        <v>38359</v>
      </c>
      <c r="B490" s="6" t="n">
        <f aca="false">YEAR(A490)</f>
        <v>2005</v>
      </c>
      <c r="C490" s="7" t="n">
        <v>1257</v>
      </c>
      <c r="D490" s="8" t="n">
        <f aca="false">AVERAGE($C486:$C490)</f>
        <v>1276.8</v>
      </c>
      <c r="E490" s="8" t="n">
        <f aca="false">AVERAGE($C466:$C490)</f>
        <v>1251.8</v>
      </c>
      <c r="F490" s="8" t="n">
        <f aca="false">AVERAGE($C416:$C490)</f>
        <v>1250.48</v>
      </c>
      <c r="G490" s="4" t="n">
        <f aca="false">IF(  AND(  F489 &lt; E489,  F490 &lt; E490,  E490 &lt; D490  ),  1,  0  )</f>
        <v>1</v>
      </c>
      <c r="H490" s="12" t="n">
        <f aca="false">IF(  AND(  1 = G490,  OR(  0 = $K490,  2 = $K490  )  ),  $C490,  IF(  AND(  NOT(  "-" = H489  ),  0 &lt; H489  ),  H489,  0  )  )</f>
        <v>1293</v>
      </c>
      <c r="I490" s="4" t="n">
        <f aca="false">IF(  AND(  E489 &lt; F489,  D490 &lt; E490,  E490 &lt; F490  ),  1,  0  )</f>
        <v>0</v>
      </c>
      <c r="J490" s="12" t="n">
        <f aca="false">IF(  AND(  1 = I490,  OR(  0 = $K490,  1 = $K490  )  ),  $C490,  IF(  AND(  NOT(  "-" = J489  ),  0 &lt; J489  ),  J489,  0  )  )</f>
        <v>1240</v>
      </c>
      <c r="K490" s="13" t="n">
        <f aca="false">IF(  1 = G489,  1,  IF(  1 = I489,  2,  IF(  OR(  "-" = K489,  1 = M489),  0,  K489  )  )  )</f>
        <v>1</v>
      </c>
      <c r="L490" s="12" t="n">
        <f aca="false">IF(  AND(  1 = K490,  1 = M490  ),  (C490 - H490) * 100,  IF(  AND( 2 = K490,  1 = M490  ),  (J490 - C490) * 100,  0  )  )</f>
        <v>0</v>
      </c>
      <c r="M490" s="6" t="n">
        <f aca="false">IF(  OR(  AND(  1 = K490,  1 = I490  ),  AND(  2 =K490,  1 = G490  )  ),  1,  0  )</f>
        <v>0</v>
      </c>
      <c r="N490" s="0" t="n">
        <f aca="false">IF(  AND(  1 = M490,  0 &lt; L490  ),  1,  0  )</f>
        <v>0</v>
      </c>
    </row>
    <row r="491" customFormat="false" ht="12.8" hidden="false" customHeight="false" outlineLevel="0" collapsed="false">
      <c r="A491" s="5" t="n">
        <v>38363</v>
      </c>
      <c r="B491" s="6" t="n">
        <f aca="false">YEAR(A491)</f>
        <v>2005</v>
      </c>
      <c r="C491" s="7" t="n">
        <v>1241</v>
      </c>
      <c r="D491" s="8" t="n">
        <f aca="false">AVERAGE($C487:$C491)</f>
        <v>1269.4</v>
      </c>
      <c r="E491" s="8" t="n">
        <f aca="false">AVERAGE($C467:$C491)</f>
        <v>1252.8</v>
      </c>
      <c r="F491" s="8" t="n">
        <f aca="false">AVERAGE($C417:$C491)</f>
        <v>1251</v>
      </c>
      <c r="G491" s="4" t="n">
        <f aca="false">IF(  AND(  F490 &lt; E490,  F491 &lt; E491,  E491 &lt; D491  ),  1,  0  )</f>
        <v>1</v>
      </c>
      <c r="H491" s="12" t="n">
        <f aca="false">IF(  AND(  1 = G491,  OR(  0 = $K491,  2 = $K491  )  ),  $C491,  IF(  AND(  NOT(  "-" = H490  ),  0 &lt; H490  ),  H490,  0  )  )</f>
        <v>1293</v>
      </c>
      <c r="I491" s="4" t="n">
        <f aca="false">IF(  AND(  E490 &lt; F490,  D491 &lt; E491,  E491 &lt; F491  ),  1,  0  )</f>
        <v>0</v>
      </c>
      <c r="J491" s="12" t="n">
        <f aca="false">IF(  AND(  1 = I491,  OR(  0 = $K491,  1 = $K491  )  ),  $C491,  IF(  AND(  NOT(  "-" = J490  ),  0 &lt; J490  ),  J490,  0  )  )</f>
        <v>1240</v>
      </c>
      <c r="K491" s="13" t="n">
        <f aca="false">IF(  1 = G490,  1,  IF(  1 = I490,  2,  IF(  OR(  "-" = K490,  1 = M490),  0,  K490  )  )  )</f>
        <v>1</v>
      </c>
      <c r="L491" s="12" t="n">
        <f aca="false">IF(  AND(  1 = K491,  1 = M491  ),  (C491 - H491) * 100,  IF(  AND( 2 = K491,  1 = M491  ),  (J491 - C491) * 100,  0  )  )</f>
        <v>0</v>
      </c>
      <c r="M491" s="6" t="n">
        <f aca="false">IF(  OR(  AND(  1 = K491,  1 = I491  ),  AND(  2 =K491,  1 = G491  )  ),  1,  0  )</f>
        <v>0</v>
      </c>
      <c r="N491" s="0" t="n">
        <f aca="false">IF(  AND(  1 = M491,  0 &lt; L491  ),  1,  0  )</f>
        <v>0</v>
      </c>
    </row>
    <row r="492" customFormat="false" ht="12.8" hidden="false" customHeight="false" outlineLevel="0" collapsed="false">
      <c r="A492" s="5" t="n">
        <v>38364</v>
      </c>
      <c r="B492" s="6" t="n">
        <f aca="false">YEAR(A492)</f>
        <v>2005</v>
      </c>
      <c r="C492" s="7" t="n">
        <v>1224</v>
      </c>
      <c r="D492" s="8" t="n">
        <f aca="false">AVERAGE($C488:$C492)</f>
        <v>1254.6</v>
      </c>
      <c r="E492" s="8" t="n">
        <f aca="false">AVERAGE($C468:$C492)</f>
        <v>1253.04</v>
      </c>
      <c r="F492" s="8" t="n">
        <f aca="false">AVERAGE($C418:$C492)</f>
        <v>1251.32</v>
      </c>
      <c r="G492" s="4" t="n">
        <f aca="false">IF(  AND(  F491 &lt; E491,  F492 &lt; E492,  E492 &lt; D492  ),  1,  0  )</f>
        <v>1</v>
      </c>
      <c r="H492" s="12" t="n">
        <f aca="false">IF(  AND(  1 = G492,  OR(  0 = $K492,  2 = $K492  )  ),  $C492,  IF(  AND(  NOT(  "-" = H491  ),  0 &lt; H491  ),  H491,  0  )  )</f>
        <v>1293</v>
      </c>
      <c r="I492" s="4" t="n">
        <f aca="false">IF(  AND(  E491 &lt; F491,  D492 &lt; E492,  E492 &lt; F492  ),  1,  0  )</f>
        <v>0</v>
      </c>
      <c r="J492" s="12" t="n">
        <f aca="false">IF(  AND(  1 = I492,  OR(  0 = $K492,  1 = $K492  )  ),  $C492,  IF(  AND(  NOT(  "-" = J491  ),  0 &lt; J491  ),  J491,  0  )  )</f>
        <v>1240</v>
      </c>
      <c r="K492" s="13" t="n">
        <f aca="false">IF(  1 = G491,  1,  IF(  1 = I491,  2,  IF(  OR(  "-" = K491,  1 = M491),  0,  K491  )  )  )</f>
        <v>1</v>
      </c>
      <c r="L492" s="12" t="n">
        <f aca="false">IF(  AND(  1 = K492,  1 = M492  ),  (C492 - H492) * 100,  IF(  AND( 2 = K492,  1 = M492  ),  (J492 - C492) * 100,  0  )  )</f>
        <v>0</v>
      </c>
      <c r="M492" s="6" t="n">
        <f aca="false">IF(  OR(  AND(  1 = K492,  1 = I492  ),  AND(  2 =K492,  1 = G492  )  ),  1,  0  )</f>
        <v>0</v>
      </c>
      <c r="N492" s="0" t="n">
        <f aca="false">IF(  AND(  1 = M492,  0 &lt; L492  ),  1,  0  )</f>
        <v>0</v>
      </c>
    </row>
    <row r="493" customFormat="false" ht="12.8" hidden="false" customHeight="false" outlineLevel="0" collapsed="false">
      <c r="A493" s="5" t="n">
        <v>38365</v>
      </c>
      <c r="B493" s="6" t="n">
        <f aca="false">YEAR(A493)</f>
        <v>2005</v>
      </c>
      <c r="C493" s="7" t="n">
        <v>1221</v>
      </c>
      <c r="D493" s="8" t="n">
        <f aca="false">AVERAGE($C489:$C493)</f>
        <v>1240.2</v>
      </c>
      <c r="E493" s="8" t="n">
        <f aca="false">AVERAGE($C469:$C493)</f>
        <v>1252.72</v>
      </c>
      <c r="F493" s="8" t="n">
        <f aca="false">AVERAGE($C419:$C493)</f>
        <v>1251.36</v>
      </c>
      <c r="G493" s="4" t="n">
        <f aca="false">IF(  AND(  F492 &lt; E492,  F493 &lt; E493,  E493 &lt; D493  ),  1,  0  )</f>
        <v>0</v>
      </c>
      <c r="H493" s="12" t="n">
        <f aca="false">IF(  AND(  1 = G493,  OR(  0 = $K493,  2 = $K493  )  ),  $C493,  IF(  AND(  NOT(  "-" = H492  ),  0 &lt; H492  ),  H492,  0  )  )</f>
        <v>1293</v>
      </c>
      <c r="I493" s="4" t="n">
        <f aca="false">IF(  AND(  E492 &lt; F492,  D493 &lt; E493,  E493 &lt; F493  ),  1,  0  )</f>
        <v>0</v>
      </c>
      <c r="J493" s="12" t="n">
        <f aca="false">IF(  AND(  1 = I493,  OR(  0 = $K493,  1 = $K493  )  ),  $C493,  IF(  AND(  NOT(  "-" = J492  ),  0 &lt; J492  ),  J492,  0  )  )</f>
        <v>1240</v>
      </c>
      <c r="K493" s="13" t="n">
        <f aca="false">IF(  1 = G492,  1,  IF(  1 = I492,  2,  IF(  OR(  "-" = K492,  1 = M492),  0,  K492  )  )  )</f>
        <v>1</v>
      </c>
      <c r="L493" s="12" t="n">
        <f aca="false">IF(  AND(  1 = K493,  1 = M493  ),  (C493 - H493) * 100,  IF(  AND( 2 = K493,  1 = M493  ),  (J493 - C493) * 100,  0  )  )</f>
        <v>0</v>
      </c>
      <c r="M493" s="6" t="n">
        <f aca="false">IF(  OR(  AND(  1 = K493,  1 = I493  ),  AND(  2 =K493,  1 = G493  )  ),  1,  0  )</f>
        <v>0</v>
      </c>
      <c r="N493" s="0" t="n">
        <f aca="false">IF(  AND(  1 = M493,  0 &lt; L493  ),  1,  0  )</f>
        <v>0</v>
      </c>
    </row>
    <row r="494" customFormat="false" ht="12.8" hidden="false" customHeight="false" outlineLevel="0" collapsed="false">
      <c r="A494" s="5" t="n">
        <v>38366</v>
      </c>
      <c r="B494" s="6" t="n">
        <f aca="false">YEAR(A494)</f>
        <v>2005</v>
      </c>
      <c r="C494" s="7" t="n">
        <v>1208</v>
      </c>
      <c r="D494" s="8" t="n">
        <f aca="false">AVERAGE($C490:$C494)</f>
        <v>1230.2</v>
      </c>
      <c r="E494" s="8" t="n">
        <f aca="false">AVERAGE($C470:$C494)</f>
        <v>1252.8</v>
      </c>
      <c r="F494" s="8" t="n">
        <f aca="false">AVERAGE($C420:$C494)</f>
        <v>1250.81333333333</v>
      </c>
      <c r="G494" s="4" t="n">
        <f aca="false">IF(  AND(  F493 &lt; E493,  F494 &lt; E494,  E494 &lt; D494  ),  1,  0  )</f>
        <v>0</v>
      </c>
      <c r="H494" s="12" t="n">
        <f aca="false">IF(  AND(  1 = G494,  OR(  0 = $K494,  2 = $K494  )  ),  $C494,  IF(  AND(  NOT(  "-" = H493  ),  0 &lt; H493  ),  H493,  0  )  )</f>
        <v>1293</v>
      </c>
      <c r="I494" s="4" t="n">
        <f aca="false">IF(  AND(  E493 &lt; F493,  D494 &lt; E494,  E494 &lt; F494  ),  1,  0  )</f>
        <v>0</v>
      </c>
      <c r="J494" s="12" t="n">
        <f aca="false">IF(  AND(  1 = I494,  OR(  0 = $K494,  1 = $K494  )  ),  $C494,  IF(  AND(  NOT(  "-" = J493  ),  0 &lt; J493  ),  J493,  0  )  )</f>
        <v>1240</v>
      </c>
      <c r="K494" s="13" t="n">
        <f aca="false">IF(  1 = G493,  1,  IF(  1 = I493,  2,  IF(  OR(  "-" = K493,  1 = M493),  0,  K493  )  )  )</f>
        <v>1</v>
      </c>
      <c r="L494" s="12" t="n">
        <f aca="false">IF(  AND(  1 = K494,  1 = M494  ),  (C494 - H494) * 100,  IF(  AND( 2 = K494,  1 = M494  ),  (J494 - C494) * 100,  0  )  )</f>
        <v>0</v>
      </c>
      <c r="M494" s="6" t="n">
        <f aca="false">IF(  OR(  AND(  1 = K494,  1 = I494  ),  AND(  2 =K494,  1 = G494  )  ),  1,  0  )</f>
        <v>0</v>
      </c>
      <c r="N494" s="0" t="n">
        <f aca="false">IF(  AND(  1 = M494,  0 &lt; L494  ),  1,  0  )</f>
        <v>0</v>
      </c>
    </row>
    <row r="495" customFormat="false" ht="12.8" hidden="false" customHeight="false" outlineLevel="0" collapsed="false">
      <c r="A495" s="5" t="n">
        <v>38369</v>
      </c>
      <c r="B495" s="6" t="n">
        <f aca="false">YEAR(A495)</f>
        <v>2005</v>
      </c>
      <c r="C495" s="7" t="n">
        <v>1207</v>
      </c>
      <c r="D495" s="8" t="n">
        <f aca="false">AVERAGE($C491:$C495)</f>
        <v>1220.2</v>
      </c>
      <c r="E495" s="8" t="n">
        <f aca="false">AVERAGE($C471:$C495)</f>
        <v>1252.48</v>
      </c>
      <c r="F495" s="8" t="n">
        <f aca="false">AVERAGE($C421:$C495)</f>
        <v>1250</v>
      </c>
      <c r="G495" s="4" t="n">
        <f aca="false">IF(  AND(  F494 &lt; E494,  F495 &lt; E495,  E495 &lt; D495  ),  1,  0  )</f>
        <v>0</v>
      </c>
      <c r="H495" s="12" t="n">
        <f aca="false">IF(  AND(  1 = G495,  OR(  0 = $K495,  2 = $K495  )  ),  $C495,  IF(  AND(  NOT(  "-" = H494  ),  0 &lt; H494  ),  H494,  0  )  )</f>
        <v>1293</v>
      </c>
      <c r="I495" s="4" t="n">
        <f aca="false">IF(  AND(  E494 &lt; F494,  D495 &lt; E495,  E495 &lt; F495  ),  1,  0  )</f>
        <v>0</v>
      </c>
      <c r="J495" s="12" t="n">
        <f aca="false">IF(  AND(  1 = I495,  OR(  0 = $K495,  1 = $K495  )  ),  $C495,  IF(  AND(  NOT(  "-" = J494  ),  0 &lt; J494  ),  J494,  0  )  )</f>
        <v>1240</v>
      </c>
      <c r="K495" s="13" t="n">
        <f aca="false">IF(  1 = G494,  1,  IF(  1 = I494,  2,  IF(  OR(  "-" = K494,  1 = M494),  0,  K494  )  )  )</f>
        <v>1</v>
      </c>
      <c r="L495" s="12" t="n">
        <f aca="false">IF(  AND(  1 = K495,  1 = M495  ),  (C495 - H495) * 100,  IF(  AND( 2 = K495,  1 = M495  ),  (J495 - C495) * 100,  0  )  )</f>
        <v>0</v>
      </c>
      <c r="M495" s="6" t="n">
        <f aca="false">IF(  OR(  AND(  1 = K495,  1 = I495  ),  AND(  2 =K495,  1 = G495  )  ),  1,  0  )</f>
        <v>0</v>
      </c>
      <c r="N495" s="0" t="n">
        <f aca="false">IF(  AND(  1 = M495,  0 &lt; L495  ),  1,  0  )</f>
        <v>0</v>
      </c>
    </row>
    <row r="496" customFormat="false" ht="12.8" hidden="false" customHeight="false" outlineLevel="0" collapsed="false">
      <c r="A496" s="5" t="n">
        <v>38370</v>
      </c>
      <c r="B496" s="6" t="n">
        <f aca="false">YEAR(A496)</f>
        <v>2005</v>
      </c>
      <c r="C496" s="7" t="n">
        <v>1209</v>
      </c>
      <c r="D496" s="8" t="n">
        <f aca="false">AVERAGE($C492:$C496)</f>
        <v>1213.8</v>
      </c>
      <c r="E496" s="8" t="n">
        <f aca="false">AVERAGE($C472:$C496)</f>
        <v>1251.52</v>
      </c>
      <c r="F496" s="8" t="n">
        <f aca="false">AVERAGE($C422:$C496)</f>
        <v>1249.56</v>
      </c>
      <c r="G496" s="4" t="n">
        <f aca="false">IF(  AND(  F495 &lt; E495,  F496 &lt; E496,  E496 &lt; D496  ),  1,  0  )</f>
        <v>0</v>
      </c>
      <c r="H496" s="12" t="n">
        <f aca="false">IF(  AND(  1 = G496,  OR(  0 = $K496,  2 = $K496  )  ),  $C496,  IF(  AND(  NOT(  "-" = H495  ),  0 &lt; H495  ),  H495,  0  )  )</f>
        <v>1293</v>
      </c>
      <c r="I496" s="4" t="n">
        <f aca="false">IF(  AND(  E495 &lt; F495,  D496 &lt; E496,  E496 &lt; F496  ),  1,  0  )</f>
        <v>0</v>
      </c>
      <c r="J496" s="12" t="n">
        <f aca="false">IF(  AND(  1 = I496,  OR(  0 = $K496,  1 = $K496  )  ),  $C496,  IF(  AND(  NOT(  "-" = J495  ),  0 &lt; J495  ),  J495,  0  )  )</f>
        <v>1240</v>
      </c>
      <c r="K496" s="13" t="n">
        <f aca="false">IF(  1 = G495,  1,  IF(  1 = I495,  2,  IF(  OR(  "-" = K495,  1 = M495),  0,  K495  )  )  )</f>
        <v>1</v>
      </c>
      <c r="L496" s="12" t="n">
        <f aca="false">IF(  AND(  1 = K496,  1 = M496  ),  (C496 - H496) * 100,  IF(  AND( 2 = K496,  1 = M496  ),  (J496 - C496) * 100,  0  )  )</f>
        <v>0</v>
      </c>
      <c r="M496" s="6" t="n">
        <f aca="false">IF(  OR(  AND(  1 = K496,  1 = I496  ),  AND(  2 =K496,  1 = G496  )  ),  1,  0  )</f>
        <v>0</v>
      </c>
      <c r="N496" s="0" t="n">
        <f aca="false">IF(  AND(  1 = M496,  0 &lt; L496  ),  1,  0  )</f>
        <v>0</v>
      </c>
    </row>
    <row r="497" customFormat="false" ht="12.8" hidden="false" customHeight="false" outlineLevel="0" collapsed="false">
      <c r="A497" s="5" t="n">
        <v>38371</v>
      </c>
      <c r="B497" s="6" t="n">
        <f aca="false">YEAR(A497)</f>
        <v>2005</v>
      </c>
      <c r="C497" s="7" t="n">
        <v>1213</v>
      </c>
      <c r="D497" s="8" t="n">
        <f aca="false">AVERAGE($C493:$C497)</f>
        <v>1211.6</v>
      </c>
      <c r="E497" s="8" t="n">
        <f aca="false">AVERAGE($C473:$C497)</f>
        <v>1251.44</v>
      </c>
      <c r="F497" s="8" t="n">
        <f aca="false">AVERAGE($C423:$C497)</f>
        <v>1248.65333333333</v>
      </c>
      <c r="G497" s="4" t="n">
        <f aca="false">IF(  AND(  F496 &lt; E496,  F497 &lt; E497,  E497 &lt; D497  ),  1,  0  )</f>
        <v>0</v>
      </c>
      <c r="H497" s="12" t="n">
        <f aca="false">IF(  AND(  1 = G497,  OR(  0 = $K497,  2 = $K497  )  ),  $C497,  IF(  AND(  NOT(  "-" = H496  ),  0 &lt; H496  ),  H496,  0  )  )</f>
        <v>1293</v>
      </c>
      <c r="I497" s="4" t="n">
        <f aca="false">IF(  AND(  E496 &lt; F496,  D497 &lt; E497,  E497 &lt; F497  ),  1,  0  )</f>
        <v>0</v>
      </c>
      <c r="J497" s="12" t="n">
        <f aca="false">IF(  AND(  1 = I497,  OR(  0 = $K497,  1 = $K497  )  ),  $C497,  IF(  AND(  NOT(  "-" = J496  ),  0 &lt; J496  ),  J496,  0  )  )</f>
        <v>1240</v>
      </c>
      <c r="K497" s="13" t="n">
        <f aca="false">IF(  1 = G496,  1,  IF(  1 = I496,  2,  IF(  OR(  "-" = K496,  1 = M496),  0,  K496  )  )  )</f>
        <v>1</v>
      </c>
      <c r="L497" s="12" t="n">
        <f aca="false">IF(  AND(  1 = K497,  1 = M497  ),  (C497 - H497) * 100,  IF(  AND( 2 = K497,  1 = M497  ),  (J497 - C497) * 100,  0  )  )</f>
        <v>0</v>
      </c>
      <c r="M497" s="6" t="n">
        <f aca="false">IF(  OR(  AND(  1 = K497,  1 = I497  ),  AND(  2 =K497,  1 = G497  )  ),  1,  0  )</f>
        <v>0</v>
      </c>
      <c r="N497" s="0" t="n">
        <f aca="false">IF(  AND(  1 = M497,  0 &lt; L497  ),  1,  0  )</f>
        <v>0</v>
      </c>
    </row>
    <row r="498" customFormat="false" ht="12.8" hidden="false" customHeight="false" outlineLevel="0" collapsed="false">
      <c r="A498" s="5" t="n">
        <v>38372</v>
      </c>
      <c r="B498" s="6" t="n">
        <f aca="false">YEAR(A498)</f>
        <v>2005</v>
      </c>
      <c r="C498" s="7" t="n">
        <v>1203</v>
      </c>
      <c r="D498" s="8" t="n">
        <f aca="false">AVERAGE($C494:$C498)</f>
        <v>1208</v>
      </c>
      <c r="E498" s="8" t="n">
        <f aca="false">AVERAGE($C474:$C498)</f>
        <v>1251.52</v>
      </c>
      <c r="F498" s="8" t="n">
        <f aca="false">AVERAGE($C424:$C498)</f>
        <v>1247.36</v>
      </c>
      <c r="G498" s="4" t="n">
        <f aca="false">IF(  AND(  F497 &lt; E497,  F498 &lt; E498,  E498 &lt; D498  ),  1,  0  )</f>
        <v>0</v>
      </c>
      <c r="H498" s="12" t="n">
        <f aca="false">IF(  AND(  1 = G498,  OR(  0 = $K498,  2 = $K498  )  ),  $C498,  IF(  AND(  NOT(  "-" = H497  ),  0 &lt; H497  ),  H497,  0  )  )</f>
        <v>1293</v>
      </c>
      <c r="I498" s="4" t="n">
        <f aca="false">IF(  AND(  E497 &lt; F497,  D498 &lt; E498,  E498 &lt; F498  ),  1,  0  )</f>
        <v>0</v>
      </c>
      <c r="J498" s="12" t="n">
        <f aca="false">IF(  AND(  1 = I498,  OR(  0 = $K498,  1 = $K498  )  ),  $C498,  IF(  AND(  NOT(  "-" = J497  ),  0 &lt; J497  ),  J497,  0  )  )</f>
        <v>1240</v>
      </c>
      <c r="K498" s="13" t="n">
        <f aca="false">IF(  1 = G497,  1,  IF(  1 = I497,  2,  IF(  OR(  "-" = K497,  1 = M497),  0,  K497  )  )  )</f>
        <v>1</v>
      </c>
      <c r="L498" s="12" t="n">
        <f aca="false">IF(  AND(  1 = K498,  1 = M498  ),  (C498 - H498) * 100,  IF(  AND( 2 = K498,  1 = M498  ),  (J498 - C498) * 100,  0  )  )</f>
        <v>0</v>
      </c>
      <c r="M498" s="6" t="n">
        <f aca="false">IF(  OR(  AND(  1 = K498,  1 = I498  ),  AND(  2 =K498,  1 = G498  )  ),  1,  0  )</f>
        <v>0</v>
      </c>
      <c r="N498" s="0" t="n">
        <f aca="false">IF(  AND(  1 = M498,  0 &lt; L498  ),  1,  0  )</f>
        <v>0</v>
      </c>
    </row>
    <row r="499" customFormat="false" ht="12.8" hidden="false" customHeight="false" outlineLevel="0" collapsed="false">
      <c r="A499" s="5" t="n">
        <v>38373</v>
      </c>
      <c r="B499" s="6" t="n">
        <f aca="false">YEAR(A499)</f>
        <v>2005</v>
      </c>
      <c r="C499" s="7" t="n">
        <v>1179</v>
      </c>
      <c r="D499" s="8" t="n">
        <f aca="false">AVERAGE($C495:$C499)</f>
        <v>1202.2</v>
      </c>
      <c r="E499" s="8" t="n">
        <f aca="false">AVERAGE($C475:$C499)</f>
        <v>1250.68</v>
      </c>
      <c r="F499" s="8" t="n">
        <f aca="false">AVERAGE($C425:$C499)</f>
        <v>1245.74666666667</v>
      </c>
      <c r="G499" s="4" t="n">
        <f aca="false">IF(  AND(  F498 &lt; E498,  F499 &lt; E499,  E499 &lt; D499  ),  1,  0  )</f>
        <v>0</v>
      </c>
      <c r="H499" s="12" t="n">
        <f aca="false">IF(  AND(  1 = G499,  OR(  0 = $K499,  2 = $K499  )  ),  $C499,  IF(  AND(  NOT(  "-" = H498  ),  0 &lt; H498  ),  H498,  0  )  )</f>
        <v>1293</v>
      </c>
      <c r="I499" s="4" t="n">
        <f aca="false">IF(  AND(  E498 &lt; F498,  D499 &lt; E499,  E499 &lt; F499  ),  1,  0  )</f>
        <v>0</v>
      </c>
      <c r="J499" s="12" t="n">
        <f aca="false">IF(  AND(  1 = I499,  OR(  0 = $K499,  1 = $K499  )  ),  $C499,  IF(  AND(  NOT(  "-" = J498  ),  0 &lt; J498  ),  J498,  0  )  )</f>
        <v>1240</v>
      </c>
      <c r="K499" s="13" t="n">
        <f aca="false">IF(  1 = G498,  1,  IF(  1 = I498,  2,  IF(  OR(  "-" = K498,  1 = M498),  0,  K498  )  )  )</f>
        <v>1</v>
      </c>
      <c r="L499" s="12" t="n">
        <f aca="false">IF(  AND(  1 = K499,  1 = M499  ),  (C499 - H499) * 100,  IF(  AND( 2 = K499,  1 = M499  ),  (J499 - C499) * 100,  0  )  )</f>
        <v>0</v>
      </c>
      <c r="M499" s="6" t="n">
        <f aca="false">IF(  OR(  AND(  1 = K499,  1 = I499  ),  AND(  2 =K499,  1 = G499  )  ),  1,  0  )</f>
        <v>0</v>
      </c>
      <c r="N499" s="0" t="n">
        <f aca="false">IF(  AND(  1 = M499,  0 &lt; L499  ),  1,  0  )</f>
        <v>0</v>
      </c>
    </row>
    <row r="500" customFormat="false" ht="12.8" hidden="false" customHeight="false" outlineLevel="0" collapsed="false">
      <c r="A500" s="5" t="n">
        <v>38376</v>
      </c>
      <c r="B500" s="6" t="n">
        <f aca="false">YEAR(A500)</f>
        <v>2005</v>
      </c>
      <c r="C500" s="7" t="n">
        <v>1173</v>
      </c>
      <c r="D500" s="8" t="n">
        <f aca="false">AVERAGE($C496:$C500)</f>
        <v>1195.4</v>
      </c>
      <c r="E500" s="8" t="n">
        <f aca="false">AVERAGE($C476:$C500)</f>
        <v>1248.52</v>
      </c>
      <c r="F500" s="8" t="n">
        <f aca="false">AVERAGE($C426:$C500)</f>
        <v>1243.62666666667</v>
      </c>
      <c r="G500" s="4" t="n">
        <f aca="false">IF(  AND(  F499 &lt; E499,  F500 &lt; E500,  E500 &lt; D500  ),  1,  0  )</f>
        <v>0</v>
      </c>
      <c r="H500" s="12" t="n">
        <f aca="false">IF(  AND(  1 = G500,  OR(  0 = $K500,  2 = $K500  )  ),  $C500,  IF(  AND(  NOT(  "-" = H499  ),  0 &lt; H499  ),  H499,  0  )  )</f>
        <v>1293</v>
      </c>
      <c r="I500" s="4" t="n">
        <f aca="false">IF(  AND(  E499 &lt; F499,  D500 &lt; E500,  E500 &lt; F500  ),  1,  0  )</f>
        <v>0</v>
      </c>
      <c r="J500" s="12" t="n">
        <f aca="false">IF(  AND(  1 = I500,  OR(  0 = $K500,  1 = $K500  )  ),  $C500,  IF(  AND(  NOT(  "-" = J499  ),  0 &lt; J499  ),  J499,  0  )  )</f>
        <v>1240</v>
      </c>
      <c r="K500" s="13" t="n">
        <f aca="false">IF(  1 = G499,  1,  IF(  1 = I499,  2,  IF(  OR(  "-" = K499,  1 = M499),  0,  K499  )  )  )</f>
        <v>1</v>
      </c>
      <c r="L500" s="12" t="n">
        <f aca="false">IF(  AND(  1 = K500,  1 = M500  ),  (C500 - H500) * 100,  IF(  AND( 2 = K500,  1 = M500  ),  (J500 - C500) * 100,  0  )  )</f>
        <v>0</v>
      </c>
      <c r="M500" s="6" t="n">
        <f aca="false">IF(  OR(  AND(  1 = K500,  1 = I500  ),  AND(  2 =K500,  1 = G500  )  ),  1,  0  )</f>
        <v>0</v>
      </c>
      <c r="N500" s="0" t="n">
        <f aca="false">IF(  AND(  1 = M500,  0 &lt; L500  ),  1,  0  )</f>
        <v>0</v>
      </c>
    </row>
    <row r="501" customFormat="false" ht="12.8" hidden="false" customHeight="false" outlineLevel="0" collapsed="false">
      <c r="A501" s="5" t="n">
        <v>38377</v>
      </c>
      <c r="B501" s="6" t="n">
        <f aca="false">YEAR(A501)</f>
        <v>2005</v>
      </c>
      <c r="C501" s="7" t="n">
        <v>1194</v>
      </c>
      <c r="D501" s="8" t="n">
        <f aca="false">AVERAGE($C497:$C501)</f>
        <v>1192.4</v>
      </c>
      <c r="E501" s="8" t="n">
        <f aca="false">AVERAGE($C477:$C501)</f>
        <v>1245.6</v>
      </c>
      <c r="F501" s="8" t="n">
        <f aca="false">AVERAGE($C427:$C501)</f>
        <v>1242.02666666667</v>
      </c>
      <c r="G501" s="4" t="n">
        <f aca="false">IF(  AND(  F500 &lt; E500,  F501 &lt; E501,  E501 &lt; D501  ),  1,  0  )</f>
        <v>0</v>
      </c>
      <c r="H501" s="12" t="n">
        <f aca="false">IF(  AND(  1 = G501,  OR(  0 = $K501,  2 = $K501  )  ),  $C501,  IF(  AND(  NOT(  "-" = H500  ),  0 &lt; H500  ),  H500,  0  )  )</f>
        <v>1293</v>
      </c>
      <c r="I501" s="4" t="n">
        <f aca="false">IF(  AND(  E500 &lt; F500,  D501 &lt; E501,  E501 &lt; F501  ),  1,  0  )</f>
        <v>0</v>
      </c>
      <c r="J501" s="12" t="n">
        <f aca="false">IF(  AND(  1 = I501,  OR(  0 = $K501,  1 = $K501  )  ),  $C501,  IF(  AND(  NOT(  "-" = J500  ),  0 &lt; J500  ),  J500,  0  )  )</f>
        <v>1240</v>
      </c>
      <c r="K501" s="13" t="n">
        <f aca="false">IF(  1 = G500,  1,  IF(  1 = I500,  2,  IF(  OR(  "-" = K500,  1 = M500),  0,  K500  )  )  )</f>
        <v>1</v>
      </c>
      <c r="L501" s="12" t="n">
        <f aca="false">IF(  AND(  1 = K501,  1 = M501  ),  (C501 - H501) * 100,  IF(  AND( 2 = K501,  1 = M501  ),  (J501 - C501) * 100,  0  )  )</f>
        <v>0</v>
      </c>
      <c r="M501" s="6" t="n">
        <f aca="false">IF(  OR(  AND(  1 = K501,  1 = I501  ),  AND(  2 =K501,  1 = G501  )  ),  1,  0  )</f>
        <v>0</v>
      </c>
      <c r="N501" s="0" t="n">
        <f aca="false">IF(  AND(  1 = M501,  0 &lt; L501  ),  1,  0  )</f>
        <v>0</v>
      </c>
    </row>
    <row r="502" customFormat="false" ht="12.8" hidden="false" customHeight="false" outlineLevel="0" collapsed="false">
      <c r="A502" s="5" t="n">
        <v>38378</v>
      </c>
      <c r="B502" s="6" t="n">
        <f aca="false">YEAR(A502)</f>
        <v>2005</v>
      </c>
      <c r="C502" s="7" t="n">
        <v>1163</v>
      </c>
      <c r="D502" s="8" t="n">
        <f aca="false">AVERAGE($C498:$C502)</f>
        <v>1182.4</v>
      </c>
      <c r="E502" s="8" t="n">
        <f aca="false">AVERAGE($C478:$C502)</f>
        <v>1241.08</v>
      </c>
      <c r="F502" s="8" t="n">
        <f aca="false">AVERAGE($C428:$C502)</f>
        <v>1239.52</v>
      </c>
      <c r="G502" s="4" t="n">
        <f aca="false">IF(  AND(  F501 &lt; E501,  F502 &lt; E502,  E502 &lt; D502  ),  1,  0  )</f>
        <v>0</v>
      </c>
      <c r="H502" s="12" t="n">
        <f aca="false">IF(  AND(  1 = G502,  OR(  0 = $K502,  2 = $K502  )  ),  $C502,  IF(  AND(  NOT(  "-" = H501  ),  0 &lt; H501  ),  H501,  0  )  )</f>
        <v>1293</v>
      </c>
      <c r="I502" s="4" t="n">
        <f aca="false">IF(  AND(  E501 &lt; F501,  D502 &lt; E502,  E502 &lt; F502  ),  1,  0  )</f>
        <v>0</v>
      </c>
      <c r="J502" s="12" t="n">
        <f aca="false">IF(  AND(  1 = I502,  OR(  0 = $K502,  1 = $K502  )  ),  $C502,  IF(  AND(  NOT(  "-" = J501  ),  0 &lt; J501  ),  J501,  0  )  )</f>
        <v>1240</v>
      </c>
      <c r="K502" s="13" t="n">
        <f aca="false">IF(  1 = G501,  1,  IF(  1 = I501,  2,  IF(  OR(  "-" = K501,  1 = M501),  0,  K501  )  )  )</f>
        <v>1</v>
      </c>
      <c r="L502" s="12" t="n">
        <f aca="false">IF(  AND(  1 = K502,  1 = M502  ),  (C502 - H502) * 100,  IF(  AND( 2 = K502,  1 = M502  ),  (J502 - C502) * 100,  0  )  )</f>
        <v>0</v>
      </c>
      <c r="M502" s="6" t="n">
        <f aca="false">IF(  OR(  AND(  1 = K502,  1 = I502  ),  AND(  2 =K502,  1 = G502  )  ),  1,  0  )</f>
        <v>0</v>
      </c>
      <c r="N502" s="0" t="n">
        <f aca="false">IF(  AND(  1 = M502,  0 &lt; L502  ),  1,  0  )</f>
        <v>0</v>
      </c>
    </row>
    <row r="503" customFormat="false" ht="12.8" hidden="false" customHeight="false" outlineLevel="0" collapsed="false">
      <c r="A503" s="5" t="n">
        <v>38379</v>
      </c>
      <c r="B503" s="6" t="n">
        <f aca="false">YEAR(A503)</f>
        <v>2005</v>
      </c>
      <c r="C503" s="7" t="n">
        <v>1141</v>
      </c>
      <c r="D503" s="8" t="n">
        <f aca="false">AVERAGE($C499:$C503)</f>
        <v>1170</v>
      </c>
      <c r="E503" s="8" t="n">
        <f aca="false">AVERAGE($C479:$C503)</f>
        <v>1235.56</v>
      </c>
      <c r="F503" s="8" t="n">
        <f aca="false">AVERAGE($C429:$C503)</f>
        <v>1237</v>
      </c>
      <c r="G503" s="4" t="n">
        <f aca="false">IF(  AND(  F502 &lt; E502,  F503 &lt; E503,  E503 &lt; D503  ),  1,  0  )</f>
        <v>0</v>
      </c>
      <c r="H503" s="12" t="n">
        <f aca="false">IF(  AND(  1 = G503,  OR(  0 = $K503,  2 = $K503  )  ),  $C503,  IF(  AND(  NOT(  "-" = H502  ),  0 &lt; H502  ),  H502,  0  )  )</f>
        <v>1293</v>
      </c>
      <c r="I503" s="4" t="n">
        <f aca="false">IF(  AND(  E502 &lt; F502,  D503 &lt; E503,  E503 &lt; F503  ),  1,  0  )</f>
        <v>0</v>
      </c>
      <c r="J503" s="12" t="n">
        <f aca="false">IF(  AND(  1 = I503,  OR(  0 = $K503,  1 = $K503  )  ),  $C503,  IF(  AND(  NOT(  "-" = J502  ),  0 &lt; J502  ),  J502,  0  )  )</f>
        <v>1240</v>
      </c>
      <c r="K503" s="13" t="n">
        <f aca="false">IF(  1 = G502,  1,  IF(  1 = I502,  2,  IF(  OR(  "-" = K502,  1 = M502),  0,  K502  )  )  )</f>
        <v>1</v>
      </c>
      <c r="L503" s="12" t="n">
        <f aca="false">IF(  AND(  1 = K503,  1 = M503  ),  (C503 - H503) * 100,  IF(  AND( 2 = K503,  1 = M503  ),  (J503 - C503) * 100,  0  )  )</f>
        <v>0</v>
      </c>
      <c r="M503" s="6" t="n">
        <f aca="false">IF(  OR(  AND(  1 = K503,  1 = I503  ),  AND(  2 =K503,  1 = G503  )  ),  1,  0  )</f>
        <v>0</v>
      </c>
      <c r="N503" s="0" t="n">
        <f aca="false">IF(  AND(  1 = M503,  0 &lt; L503  ),  1,  0  )</f>
        <v>0</v>
      </c>
    </row>
    <row r="504" customFormat="false" ht="12.8" hidden="false" customHeight="false" outlineLevel="0" collapsed="false">
      <c r="A504" s="5" t="n">
        <v>38380</v>
      </c>
      <c r="B504" s="6" t="n">
        <f aca="false">YEAR(A504)</f>
        <v>2005</v>
      </c>
      <c r="C504" s="7" t="n">
        <v>1153</v>
      </c>
      <c r="D504" s="8" t="n">
        <f aca="false">AVERAGE($C500:$C504)</f>
        <v>1164.8</v>
      </c>
      <c r="E504" s="8" t="n">
        <f aca="false">AVERAGE($C480:$C504)</f>
        <v>1230.52</v>
      </c>
      <c r="F504" s="8" t="n">
        <f aca="false">AVERAGE($C430:$C504)</f>
        <v>1234.94666666667</v>
      </c>
      <c r="G504" s="4" t="n">
        <f aca="false">IF(  AND(  F503 &lt; E503,  F504 &lt; E504,  E504 &lt; D504  ),  1,  0  )</f>
        <v>0</v>
      </c>
      <c r="H504" s="12" t="n">
        <f aca="false">IF(  AND(  1 = G504,  OR(  0 = $K504,  2 = $K504  )  ),  $C504,  IF(  AND(  NOT(  "-" = H503  ),  0 &lt; H503  ),  H503,  0  )  )</f>
        <v>1293</v>
      </c>
      <c r="I504" s="4" t="n">
        <f aca="false">IF(  AND(  E503 &lt; F503,  D504 &lt; E504,  E504 &lt; F504  ),  1,  0  )</f>
        <v>1</v>
      </c>
      <c r="J504" s="12" t="n">
        <f aca="false">IF(  AND(  1 = I504,  OR(  0 = $K504,  1 = $K504  )  ),  $C504,  IF(  AND(  NOT(  "-" = J503  ),  0 &lt; J503  ),  J503,  0  )  )</f>
        <v>1153</v>
      </c>
      <c r="K504" s="13" t="n">
        <f aca="false">IF(  1 = G503,  1,  IF(  1 = I503,  2,  IF(  OR(  "-" = K503,  1 = M503),  0,  K503  )  )  )</f>
        <v>1</v>
      </c>
      <c r="L504" s="12" t="n">
        <f aca="false">IF(  AND(  1 = K504,  1 = M504  ),  (C504 - H504) * 100,  IF(  AND( 2 = K504,  1 = M504  ),  (J504 - C504) * 100,  0  )  )</f>
        <v>-14000</v>
      </c>
      <c r="M504" s="6" t="n">
        <f aca="false">IF(  OR(  AND(  1 = K504,  1 = I504  ),  AND(  2 =K504,  1 = G504  )  ),  1,  0  )</f>
        <v>1</v>
      </c>
      <c r="N504" s="0" t="n">
        <f aca="false">IF(  AND(  1 = M504,  0 &lt; L504  ),  1,  0  )</f>
        <v>0</v>
      </c>
    </row>
    <row r="505" customFormat="false" ht="12.8" hidden="false" customHeight="false" outlineLevel="0" collapsed="false">
      <c r="A505" s="5" t="n">
        <v>38383</v>
      </c>
      <c r="B505" s="6" t="n">
        <f aca="false">YEAR(A505)</f>
        <v>2005</v>
      </c>
      <c r="C505" s="7" t="n">
        <v>1167</v>
      </c>
      <c r="D505" s="8" t="n">
        <f aca="false">AVERAGE($C501:$C505)</f>
        <v>1163.6</v>
      </c>
      <c r="E505" s="8" t="n">
        <f aca="false">AVERAGE($C481:$C505)</f>
        <v>1225.68</v>
      </c>
      <c r="F505" s="8" t="n">
        <f aca="false">AVERAGE($C431:$C505)</f>
        <v>1233.50666666667</v>
      </c>
      <c r="G505" s="4" t="n">
        <f aca="false">IF(  AND(  F504 &lt; E504,  F505 &lt; E505,  E505 &lt; D505  ),  1,  0  )</f>
        <v>0</v>
      </c>
      <c r="H505" s="12" t="n">
        <f aca="false">IF(  AND(  1 = G505,  OR(  0 = $K505,  2 = $K505  )  ),  $C505,  IF(  AND(  NOT(  "-" = H504  ),  0 &lt; H504  ),  H504,  0  )  )</f>
        <v>1293</v>
      </c>
      <c r="I505" s="4" t="n">
        <f aca="false">IF(  AND(  E504 &lt; F504,  D505 &lt; E505,  E505 &lt; F505  ),  1,  0  )</f>
        <v>1</v>
      </c>
      <c r="J505" s="12" t="n">
        <f aca="false">IF(  AND(  1 = I505,  OR(  0 = $K505,  1 = $K505  )  ),  $C505,  IF(  AND(  NOT(  "-" = J504  ),  0 &lt; J504  ),  J504,  0  )  )</f>
        <v>1153</v>
      </c>
      <c r="K505" s="13" t="n">
        <f aca="false">IF(  1 = G504,  1,  IF(  1 = I504,  2,  IF(  OR(  "-" = K504,  1 = M504),  0,  K504  )  )  )</f>
        <v>2</v>
      </c>
      <c r="L505" s="12" t="n">
        <f aca="false">IF(  AND(  1 = K505,  1 = M505  ),  (C505 - H505) * 100,  IF(  AND( 2 = K505,  1 = M505  ),  (J505 - C505) * 100,  0  )  )</f>
        <v>0</v>
      </c>
      <c r="M505" s="6" t="n">
        <f aca="false">IF(  OR(  AND(  1 = K505,  1 = I505  ),  AND(  2 =K505,  1 = G505  )  ),  1,  0  )</f>
        <v>0</v>
      </c>
      <c r="N505" s="0" t="n">
        <f aca="false">IF(  AND(  1 = M505,  0 &lt; L505  ),  1,  0  )</f>
        <v>0</v>
      </c>
    </row>
    <row r="506" customFormat="false" ht="12.8" hidden="false" customHeight="false" outlineLevel="0" collapsed="false">
      <c r="A506" s="5" t="n">
        <v>38384</v>
      </c>
      <c r="B506" s="6" t="n">
        <f aca="false">YEAR(A506)</f>
        <v>2005</v>
      </c>
      <c r="C506" s="7" t="n">
        <v>1166</v>
      </c>
      <c r="D506" s="8" t="n">
        <f aca="false">AVERAGE($C502:$C506)</f>
        <v>1158</v>
      </c>
      <c r="E506" s="8" t="n">
        <f aca="false">AVERAGE($C482:$C506)</f>
        <v>1221.2</v>
      </c>
      <c r="F506" s="8" t="n">
        <f aca="false">AVERAGE($C432:$C506)</f>
        <v>1231.89333333333</v>
      </c>
      <c r="G506" s="4" t="n">
        <f aca="false">IF(  AND(  F505 &lt; E505,  F506 &lt; E506,  E506 &lt; D506  ),  1,  0  )</f>
        <v>0</v>
      </c>
      <c r="H506" s="12" t="n">
        <f aca="false">IF(  AND(  1 = G506,  OR(  0 = $K506,  2 = $K506  )  ),  $C506,  IF(  AND(  NOT(  "-" = H505  ),  0 &lt; H505  ),  H505,  0  )  )</f>
        <v>1293</v>
      </c>
      <c r="I506" s="4" t="n">
        <f aca="false">IF(  AND(  E505 &lt; F505,  D506 &lt; E506,  E506 &lt; F506  ),  1,  0  )</f>
        <v>1</v>
      </c>
      <c r="J506" s="12" t="n">
        <f aca="false">IF(  AND(  1 = I506,  OR(  0 = $K506,  1 = $K506  )  ),  $C506,  IF(  AND(  NOT(  "-" = J505  ),  0 &lt; J505  ),  J505,  0  )  )</f>
        <v>1153</v>
      </c>
      <c r="K506" s="13" t="n">
        <f aca="false">IF(  1 = G505,  1,  IF(  1 = I505,  2,  IF(  OR(  "-" = K505,  1 = M505),  0,  K505  )  )  )</f>
        <v>2</v>
      </c>
      <c r="L506" s="12" t="n">
        <f aca="false">IF(  AND(  1 = K506,  1 = M506  ),  (C506 - H506) * 100,  IF(  AND( 2 = K506,  1 = M506  ),  (J506 - C506) * 100,  0  )  )</f>
        <v>0</v>
      </c>
      <c r="M506" s="6" t="n">
        <f aca="false">IF(  OR(  AND(  1 = K506,  1 = I506  ),  AND(  2 =K506,  1 = G506  )  ),  1,  0  )</f>
        <v>0</v>
      </c>
      <c r="N506" s="0" t="n">
        <f aca="false">IF(  AND(  1 = M506,  0 &lt; L506  ),  1,  0  )</f>
        <v>0</v>
      </c>
    </row>
    <row r="507" customFormat="false" ht="12.8" hidden="false" customHeight="false" outlineLevel="0" collapsed="false">
      <c r="A507" s="5" t="n">
        <v>38385</v>
      </c>
      <c r="B507" s="6" t="n">
        <f aca="false">YEAR(A507)</f>
        <v>2005</v>
      </c>
      <c r="C507" s="7" t="n">
        <v>1168</v>
      </c>
      <c r="D507" s="8" t="n">
        <f aca="false">AVERAGE($C503:$C507)</f>
        <v>1159</v>
      </c>
      <c r="E507" s="8" t="n">
        <f aca="false">AVERAGE($C483:$C507)</f>
        <v>1216.68</v>
      </c>
      <c r="F507" s="8" t="n">
        <f aca="false">AVERAGE($C433:$C507)</f>
        <v>1230.77333333333</v>
      </c>
      <c r="G507" s="4" t="n">
        <f aca="false">IF(  AND(  F506 &lt; E506,  F507 &lt; E507,  E507 &lt; D507  ),  1,  0  )</f>
        <v>0</v>
      </c>
      <c r="H507" s="12" t="n">
        <f aca="false">IF(  AND(  1 = G507,  OR(  0 = $K507,  2 = $K507  )  ),  $C507,  IF(  AND(  NOT(  "-" = H506  ),  0 &lt; H506  ),  H506,  0  )  )</f>
        <v>1293</v>
      </c>
      <c r="I507" s="4" t="n">
        <f aca="false">IF(  AND(  E506 &lt; F506,  D507 &lt; E507,  E507 &lt; F507  ),  1,  0  )</f>
        <v>1</v>
      </c>
      <c r="J507" s="12" t="n">
        <f aca="false">IF(  AND(  1 = I507,  OR(  0 = $K507,  1 = $K507  )  ),  $C507,  IF(  AND(  NOT(  "-" = J506  ),  0 &lt; J506  ),  J506,  0  )  )</f>
        <v>1153</v>
      </c>
      <c r="K507" s="13" t="n">
        <f aca="false">IF(  1 = G506,  1,  IF(  1 = I506,  2,  IF(  OR(  "-" = K506,  1 = M506),  0,  K506  )  )  )</f>
        <v>2</v>
      </c>
      <c r="L507" s="12" t="n">
        <f aca="false">IF(  AND(  1 = K507,  1 = M507  ),  (C507 - H507) * 100,  IF(  AND( 2 = K507,  1 = M507  ),  (J507 - C507) * 100,  0  )  )</f>
        <v>0</v>
      </c>
      <c r="M507" s="6" t="n">
        <f aca="false">IF(  OR(  AND(  1 = K507,  1 = I507  ),  AND(  2 =K507,  1 = G507  )  ),  1,  0  )</f>
        <v>0</v>
      </c>
      <c r="N507" s="0" t="n">
        <f aca="false">IF(  AND(  1 = M507,  0 &lt; L507  ),  1,  0  )</f>
        <v>0</v>
      </c>
    </row>
    <row r="508" customFormat="false" ht="12.8" hidden="false" customHeight="false" outlineLevel="0" collapsed="false">
      <c r="A508" s="5" t="n">
        <v>38386</v>
      </c>
      <c r="B508" s="6" t="n">
        <f aca="false">YEAR(A508)</f>
        <v>2005</v>
      </c>
      <c r="C508" s="7" t="n">
        <v>1146</v>
      </c>
      <c r="D508" s="8" t="n">
        <f aca="false">AVERAGE($C504:$C508)</f>
        <v>1160</v>
      </c>
      <c r="E508" s="8" t="n">
        <f aca="false">AVERAGE($C484:$C508)</f>
        <v>1211.88</v>
      </c>
      <c r="F508" s="8" t="n">
        <f aca="false">AVERAGE($C434:$C508)</f>
        <v>1229.29333333333</v>
      </c>
      <c r="G508" s="4" t="n">
        <f aca="false">IF(  AND(  F507 &lt; E507,  F508 &lt; E508,  E508 &lt; D508  ),  1,  0  )</f>
        <v>0</v>
      </c>
      <c r="H508" s="12" t="n">
        <f aca="false">IF(  AND(  1 = G508,  OR(  0 = $K508,  2 = $K508  )  ),  $C508,  IF(  AND(  NOT(  "-" = H507  ),  0 &lt; H507  ),  H507,  0  )  )</f>
        <v>1293</v>
      </c>
      <c r="I508" s="4" t="n">
        <f aca="false">IF(  AND(  E507 &lt; F507,  D508 &lt; E508,  E508 &lt; F508  ),  1,  0  )</f>
        <v>1</v>
      </c>
      <c r="J508" s="12" t="n">
        <f aca="false">IF(  AND(  1 = I508,  OR(  0 = $K508,  1 = $K508  )  ),  $C508,  IF(  AND(  NOT(  "-" = J507  ),  0 &lt; J507  ),  J507,  0  )  )</f>
        <v>1153</v>
      </c>
      <c r="K508" s="13" t="n">
        <f aca="false">IF(  1 = G507,  1,  IF(  1 = I507,  2,  IF(  OR(  "-" = K507,  1 = M507),  0,  K507  )  )  )</f>
        <v>2</v>
      </c>
      <c r="L508" s="12" t="n">
        <f aca="false">IF(  AND(  1 = K508,  1 = M508  ),  (C508 - H508) * 100,  IF(  AND( 2 = K508,  1 = M508  ),  (J508 - C508) * 100,  0  )  )</f>
        <v>0</v>
      </c>
      <c r="M508" s="6" t="n">
        <f aca="false">IF(  OR(  AND(  1 = K508,  1 = I508  ),  AND(  2 =K508,  1 = G508  )  ),  1,  0  )</f>
        <v>0</v>
      </c>
      <c r="N508" s="0" t="n">
        <f aca="false">IF(  AND(  1 = M508,  0 &lt; L508  ),  1,  0  )</f>
        <v>0</v>
      </c>
    </row>
    <row r="509" customFormat="false" ht="12.8" hidden="false" customHeight="false" outlineLevel="0" collapsed="false">
      <c r="A509" s="5" t="n">
        <v>38387</v>
      </c>
      <c r="B509" s="6" t="n">
        <f aca="false">YEAR(A509)</f>
        <v>2005</v>
      </c>
      <c r="C509" s="7" t="n">
        <v>1140</v>
      </c>
      <c r="D509" s="8" t="n">
        <f aca="false">AVERAGE($C505:$C509)</f>
        <v>1157.4</v>
      </c>
      <c r="E509" s="8" t="n">
        <f aca="false">AVERAGE($C485:$C509)</f>
        <v>1206.96</v>
      </c>
      <c r="F509" s="8" t="n">
        <f aca="false">AVERAGE($C435:$C509)</f>
        <v>1227.70666666667</v>
      </c>
      <c r="G509" s="4" t="n">
        <f aca="false">IF(  AND(  F508 &lt; E508,  F509 &lt; E509,  E509 &lt; D509  ),  1,  0  )</f>
        <v>0</v>
      </c>
      <c r="H509" s="12" t="n">
        <f aca="false">IF(  AND(  1 = G509,  OR(  0 = $K509,  2 = $K509  )  ),  $C509,  IF(  AND(  NOT(  "-" = H508  ),  0 &lt; H508  ),  H508,  0  )  )</f>
        <v>1293</v>
      </c>
      <c r="I509" s="4" t="n">
        <f aca="false">IF(  AND(  E508 &lt; F508,  D509 &lt; E509,  E509 &lt; F509  ),  1,  0  )</f>
        <v>1</v>
      </c>
      <c r="J509" s="12" t="n">
        <f aca="false">IF(  AND(  1 = I509,  OR(  0 = $K509,  1 = $K509  )  ),  $C509,  IF(  AND(  NOT(  "-" = J508  ),  0 &lt; J508  ),  J508,  0  )  )</f>
        <v>1153</v>
      </c>
      <c r="K509" s="13" t="n">
        <f aca="false">IF(  1 = G508,  1,  IF(  1 = I508,  2,  IF(  OR(  "-" = K508,  1 = M508),  0,  K508  )  )  )</f>
        <v>2</v>
      </c>
      <c r="L509" s="12" t="n">
        <f aca="false">IF(  AND(  1 = K509,  1 = M509  ),  (C509 - H509) * 100,  IF(  AND( 2 = K509,  1 = M509  ),  (J509 - C509) * 100,  0  )  )</f>
        <v>0</v>
      </c>
      <c r="M509" s="6" t="n">
        <f aca="false">IF(  OR(  AND(  1 = K509,  1 = I509  ),  AND(  2 =K509,  1 = G509  )  ),  1,  0  )</f>
        <v>0</v>
      </c>
      <c r="N509" s="0" t="n">
        <f aca="false">IF(  AND(  1 = M509,  0 &lt; L509  ),  1,  0  )</f>
        <v>0</v>
      </c>
    </row>
    <row r="510" customFormat="false" ht="12.8" hidden="false" customHeight="false" outlineLevel="0" collapsed="false">
      <c r="A510" s="5" t="n">
        <v>38390</v>
      </c>
      <c r="B510" s="6" t="n">
        <f aca="false">YEAR(A510)</f>
        <v>2005</v>
      </c>
      <c r="C510" s="7" t="n">
        <v>1168</v>
      </c>
      <c r="D510" s="8" t="n">
        <f aca="false">AVERAGE($C506:$C510)</f>
        <v>1157.6</v>
      </c>
      <c r="E510" s="8" t="n">
        <f aca="false">AVERAGE($C486:$C510)</f>
        <v>1202.72</v>
      </c>
      <c r="F510" s="8" t="n">
        <f aca="false">AVERAGE($C436:$C510)</f>
        <v>1226.58666666667</v>
      </c>
      <c r="G510" s="4" t="n">
        <f aca="false">IF(  AND(  F509 &lt; E509,  F510 &lt; E510,  E510 &lt; D510  ),  1,  0  )</f>
        <v>0</v>
      </c>
      <c r="H510" s="12" t="n">
        <f aca="false">IF(  AND(  1 = G510,  OR(  0 = $K510,  2 = $K510  )  ),  $C510,  IF(  AND(  NOT(  "-" = H509  ),  0 &lt; H509  ),  H509,  0  )  )</f>
        <v>1293</v>
      </c>
      <c r="I510" s="4" t="n">
        <f aca="false">IF(  AND(  E509 &lt; F509,  D510 &lt; E510,  E510 &lt; F510  ),  1,  0  )</f>
        <v>1</v>
      </c>
      <c r="J510" s="12" t="n">
        <f aca="false">IF(  AND(  1 = I510,  OR(  0 = $K510,  1 = $K510  )  ),  $C510,  IF(  AND(  NOT(  "-" = J509  ),  0 &lt; J509  ),  J509,  0  )  )</f>
        <v>1153</v>
      </c>
      <c r="K510" s="13" t="n">
        <f aca="false">IF(  1 = G509,  1,  IF(  1 = I509,  2,  IF(  OR(  "-" = K509,  1 = M509),  0,  K509  )  )  )</f>
        <v>2</v>
      </c>
      <c r="L510" s="12" t="n">
        <f aca="false">IF(  AND(  1 = K510,  1 = M510  ),  (C510 - H510) * 100,  IF(  AND( 2 = K510,  1 = M510  ),  (J510 - C510) * 100,  0  )  )</f>
        <v>0</v>
      </c>
      <c r="M510" s="6" t="n">
        <f aca="false">IF(  OR(  AND(  1 = K510,  1 = I510  ),  AND(  2 =K510,  1 = G510  )  ),  1,  0  )</f>
        <v>0</v>
      </c>
      <c r="N510" s="0" t="n">
        <f aca="false">IF(  AND(  1 = M510,  0 &lt; L510  ),  1,  0  )</f>
        <v>0</v>
      </c>
    </row>
    <row r="511" customFormat="false" ht="12.8" hidden="false" customHeight="false" outlineLevel="0" collapsed="false">
      <c r="A511" s="5" t="n">
        <v>38391</v>
      </c>
      <c r="B511" s="6" t="n">
        <f aca="false">YEAR(A511)</f>
        <v>2005</v>
      </c>
      <c r="C511" s="7" t="n">
        <v>1166</v>
      </c>
      <c r="D511" s="8" t="n">
        <f aca="false">AVERAGE($C507:$C511)</f>
        <v>1157.6</v>
      </c>
      <c r="E511" s="8" t="n">
        <f aca="false">AVERAGE($C487:$C511)</f>
        <v>1198.24</v>
      </c>
      <c r="F511" s="8" t="n">
        <f aca="false">AVERAGE($C437:$C511)</f>
        <v>1225.49333333333</v>
      </c>
      <c r="G511" s="4" t="n">
        <f aca="false">IF(  AND(  F510 &lt; E510,  F511 &lt; E511,  E511 &lt; D511  ),  1,  0  )</f>
        <v>0</v>
      </c>
      <c r="H511" s="12" t="n">
        <f aca="false">IF(  AND(  1 = G511,  OR(  0 = $K511,  2 = $K511  )  ),  $C511,  IF(  AND(  NOT(  "-" = H510  ),  0 &lt; H510  ),  H510,  0  )  )</f>
        <v>1293</v>
      </c>
      <c r="I511" s="4" t="n">
        <f aca="false">IF(  AND(  E510 &lt; F510,  D511 &lt; E511,  E511 &lt; F511  ),  1,  0  )</f>
        <v>1</v>
      </c>
      <c r="J511" s="12" t="n">
        <f aca="false">IF(  AND(  1 = I511,  OR(  0 = $K511,  1 = $K511  )  ),  $C511,  IF(  AND(  NOT(  "-" = J510  ),  0 &lt; J510  ),  J510,  0  )  )</f>
        <v>1153</v>
      </c>
      <c r="K511" s="13" t="n">
        <f aca="false">IF(  1 = G510,  1,  IF(  1 = I510,  2,  IF(  OR(  "-" = K510,  1 = M510),  0,  K510  )  )  )</f>
        <v>2</v>
      </c>
      <c r="L511" s="12" t="n">
        <f aca="false">IF(  AND(  1 = K511,  1 = M511  ),  (C511 - H511) * 100,  IF(  AND( 2 = K511,  1 = M511  ),  (J511 - C511) * 100,  0  )  )</f>
        <v>0</v>
      </c>
      <c r="M511" s="6" t="n">
        <f aca="false">IF(  OR(  AND(  1 = K511,  1 = I511  ),  AND(  2 =K511,  1 = G511  )  ),  1,  0  )</f>
        <v>0</v>
      </c>
      <c r="N511" s="0" t="n">
        <f aca="false">IF(  AND(  1 = M511,  0 &lt; L511  ),  1,  0  )</f>
        <v>0</v>
      </c>
    </row>
    <row r="512" customFormat="false" ht="12.8" hidden="false" customHeight="false" outlineLevel="0" collapsed="false">
      <c r="A512" s="5" t="n">
        <v>38392</v>
      </c>
      <c r="B512" s="6" t="n">
        <f aca="false">YEAR(A512)</f>
        <v>2005</v>
      </c>
      <c r="C512" s="7" t="n">
        <v>1183</v>
      </c>
      <c r="D512" s="8" t="n">
        <f aca="false">AVERAGE($C508:$C512)</f>
        <v>1160.6</v>
      </c>
      <c r="E512" s="8" t="n">
        <f aca="false">AVERAGE($C488:$C512)</f>
        <v>1193.64</v>
      </c>
      <c r="F512" s="8" t="n">
        <f aca="false">AVERAGE($C438:$C512)</f>
        <v>1224.46666666667</v>
      </c>
      <c r="G512" s="4" t="n">
        <f aca="false">IF(  AND(  F511 &lt; E511,  F512 &lt; E512,  E512 &lt; D512  ),  1,  0  )</f>
        <v>0</v>
      </c>
      <c r="H512" s="12" t="n">
        <f aca="false">IF(  AND(  1 = G512,  OR(  0 = $K512,  2 = $K512  )  ),  $C512,  IF(  AND(  NOT(  "-" = H511  ),  0 &lt; H511  ),  H511,  0  )  )</f>
        <v>1293</v>
      </c>
      <c r="I512" s="4" t="n">
        <f aca="false">IF(  AND(  E511 &lt; F511,  D512 &lt; E512,  E512 &lt; F512  ),  1,  0  )</f>
        <v>1</v>
      </c>
      <c r="J512" s="12" t="n">
        <f aca="false">IF(  AND(  1 = I512,  OR(  0 = $K512,  1 = $K512  )  ),  $C512,  IF(  AND(  NOT(  "-" = J511  ),  0 &lt; J511  ),  J511,  0  )  )</f>
        <v>1153</v>
      </c>
      <c r="K512" s="13" t="n">
        <f aca="false">IF(  1 = G511,  1,  IF(  1 = I511,  2,  IF(  OR(  "-" = K511,  1 = M511),  0,  K511  )  )  )</f>
        <v>2</v>
      </c>
      <c r="L512" s="12" t="n">
        <f aca="false">IF(  AND(  1 = K512,  1 = M512  ),  (C512 - H512) * 100,  IF(  AND( 2 = K512,  1 = M512  ),  (J512 - C512) * 100,  0  )  )</f>
        <v>0</v>
      </c>
      <c r="M512" s="6" t="n">
        <f aca="false">IF(  OR(  AND(  1 = K512,  1 = I512  ),  AND(  2 =K512,  1 = G512  )  ),  1,  0  )</f>
        <v>0</v>
      </c>
      <c r="N512" s="0" t="n">
        <f aca="false">IF(  AND(  1 = M512,  0 &lt; L512  ),  1,  0  )</f>
        <v>0</v>
      </c>
    </row>
    <row r="513" customFormat="false" ht="12.8" hidden="false" customHeight="false" outlineLevel="0" collapsed="false">
      <c r="A513" s="5" t="n">
        <v>38393</v>
      </c>
      <c r="B513" s="6" t="n">
        <f aca="false">YEAR(A513)</f>
        <v>2005</v>
      </c>
      <c r="C513" s="7" t="n">
        <v>1198</v>
      </c>
      <c r="D513" s="8" t="n">
        <f aca="false">AVERAGE($C509:$C513)</f>
        <v>1171</v>
      </c>
      <c r="E513" s="8" t="n">
        <f aca="false">AVERAGE($C489:$C513)</f>
        <v>1189.84</v>
      </c>
      <c r="F513" s="8" t="n">
        <f aca="false">AVERAGE($C439:$C513)</f>
        <v>1223.74666666667</v>
      </c>
      <c r="G513" s="4" t="n">
        <f aca="false">IF(  AND(  F512 &lt; E512,  F513 &lt; E513,  E513 &lt; D513  ),  1,  0  )</f>
        <v>0</v>
      </c>
      <c r="H513" s="12" t="n">
        <f aca="false">IF(  AND(  1 = G513,  OR(  0 = $K513,  2 = $K513  )  ),  $C513,  IF(  AND(  NOT(  "-" = H512  ),  0 &lt; H512  ),  H512,  0  )  )</f>
        <v>1293</v>
      </c>
      <c r="I513" s="4" t="n">
        <f aca="false">IF(  AND(  E512 &lt; F512,  D513 &lt; E513,  E513 &lt; F513  ),  1,  0  )</f>
        <v>1</v>
      </c>
      <c r="J513" s="12" t="n">
        <f aca="false">IF(  AND(  1 = I513,  OR(  0 = $K513,  1 = $K513  )  ),  $C513,  IF(  AND(  NOT(  "-" = J512  ),  0 &lt; J512  ),  J512,  0  )  )</f>
        <v>1153</v>
      </c>
      <c r="K513" s="13" t="n">
        <f aca="false">IF(  1 = G512,  1,  IF(  1 = I512,  2,  IF(  OR(  "-" = K512,  1 = M512),  0,  K512  )  )  )</f>
        <v>2</v>
      </c>
      <c r="L513" s="12" t="n">
        <f aca="false">IF(  AND(  1 = K513,  1 = M513  ),  (C513 - H513) * 100,  IF(  AND( 2 = K513,  1 = M513  ),  (J513 - C513) * 100,  0  )  )</f>
        <v>0</v>
      </c>
      <c r="M513" s="6" t="n">
        <f aca="false">IF(  OR(  AND(  1 = K513,  1 = I513  ),  AND(  2 =K513,  1 = G513  )  ),  1,  0  )</f>
        <v>0</v>
      </c>
      <c r="N513" s="0" t="n">
        <f aca="false">IF(  AND(  1 = M513,  0 &lt; L513  ),  1,  0  )</f>
        <v>0</v>
      </c>
    </row>
    <row r="514" customFormat="false" ht="12.8" hidden="false" customHeight="false" outlineLevel="0" collapsed="false">
      <c r="A514" s="5" t="n">
        <v>38397</v>
      </c>
      <c r="B514" s="6" t="n">
        <f aca="false">YEAR(A514)</f>
        <v>2005</v>
      </c>
      <c r="C514" s="7" t="n">
        <v>1195</v>
      </c>
      <c r="D514" s="8" t="n">
        <f aca="false">AVERAGE($C510:$C514)</f>
        <v>1182</v>
      </c>
      <c r="E514" s="8" t="n">
        <f aca="false">AVERAGE($C490:$C514)</f>
        <v>1187.32</v>
      </c>
      <c r="F514" s="8" t="n">
        <f aca="false">AVERAGE($C440:$C514)</f>
        <v>1223.13333333333</v>
      </c>
      <c r="G514" s="4" t="n">
        <f aca="false">IF(  AND(  F513 &lt; E513,  F514 &lt; E514,  E514 &lt; D514  ),  1,  0  )</f>
        <v>0</v>
      </c>
      <c r="H514" s="12" t="n">
        <f aca="false">IF(  AND(  1 = G514,  OR(  0 = $K514,  2 = $K514  )  ),  $C514,  IF(  AND(  NOT(  "-" = H513  ),  0 &lt; H513  ),  H513,  0  )  )</f>
        <v>1293</v>
      </c>
      <c r="I514" s="4" t="n">
        <f aca="false">IF(  AND(  E513 &lt; F513,  D514 &lt; E514,  E514 &lt; F514  ),  1,  0  )</f>
        <v>1</v>
      </c>
      <c r="J514" s="12" t="n">
        <f aca="false">IF(  AND(  1 = I514,  OR(  0 = $K514,  1 = $K514  )  ),  $C514,  IF(  AND(  NOT(  "-" = J513  ),  0 &lt; J513  ),  J513,  0  )  )</f>
        <v>1153</v>
      </c>
      <c r="K514" s="13" t="n">
        <f aca="false">IF(  1 = G513,  1,  IF(  1 = I513,  2,  IF(  OR(  "-" = K513,  1 = M513),  0,  K513  )  )  )</f>
        <v>2</v>
      </c>
      <c r="L514" s="12" t="n">
        <f aca="false">IF(  AND(  1 = K514,  1 = M514  ),  (C514 - H514) * 100,  IF(  AND( 2 = K514,  1 = M514  ),  (J514 - C514) * 100,  0  )  )</f>
        <v>0</v>
      </c>
      <c r="M514" s="6" t="n">
        <f aca="false">IF(  OR(  AND(  1 = K514,  1 = I514  ),  AND(  2 =K514,  1 = G514  )  ),  1,  0  )</f>
        <v>0</v>
      </c>
      <c r="N514" s="0" t="n">
        <f aca="false">IF(  AND(  1 = M514,  0 &lt; L514  ),  1,  0  )</f>
        <v>0</v>
      </c>
    </row>
    <row r="515" customFormat="false" ht="12.8" hidden="false" customHeight="false" outlineLevel="0" collapsed="false">
      <c r="A515" s="5" t="n">
        <v>38398</v>
      </c>
      <c r="B515" s="6" t="n">
        <f aca="false">YEAR(A515)</f>
        <v>2005</v>
      </c>
      <c r="C515" s="7" t="n">
        <v>1197</v>
      </c>
      <c r="D515" s="8" t="n">
        <f aca="false">AVERAGE($C511:$C515)</f>
        <v>1187.8</v>
      </c>
      <c r="E515" s="8" t="n">
        <f aca="false">AVERAGE($C491:$C515)</f>
        <v>1184.92</v>
      </c>
      <c r="F515" s="8" t="n">
        <f aca="false">AVERAGE($C441:$C515)</f>
        <v>1222.2</v>
      </c>
      <c r="G515" s="4" t="n">
        <f aca="false">IF(  AND(  F514 &lt; E514,  F515 &lt; E515,  E515 &lt; D515  ),  1,  0  )</f>
        <v>0</v>
      </c>
      <c r="H515" s="12" t="n">
        <f aca="false">IF(  AND(  1 = G515,  OR(  0 = $K515,  2 = $K515  )  ),  $C515,  IF(  AND(  NOT(  "-" = H514  ),  0 &lt; H514  ),  H514,  0  )  )</f>
        <v>1293</v>
      </c>
      <c r="I515" s="4" t="n">
        <f aca="false">IF(  AND(  E514 &lt; F514,  D515 &lt; E515,  E515 &lt; F515  ),  1,  0  )</f>
        <v>0</v>
      </c>
      <c r="J515" s="12" t="n">
        <f aca="false">IF(  AND(  1 = I515,  OR(  0 = $K515,  1 = $K515  )  ),  $C515,  IF(  AND(  NOT(  "-" = J514  ),  0 &lt; J514  ),  J514,  0  )  )</f>
        <v>1153</v>
      </c>
      <c r="K515" s="13" t="n">
        <f aca="false">IF(  1 = G514,  1,  IF(  1 = I514,  2,  IF(  OR(  "-" = K514,  1 = M514),  0,  K514  )  )  )</f>
        <v>2</v>
      </c>
      <c r="L515" s="12" t="n">
        <f aca="false">IF(  AND(  1 = K515,  1 = M515  ),  (C515 - H515) * 100,  IF(  AND( 2 = K515,  1 = M515  ),  (J515 - C515) * 100,  0  )  )</f>
        <v>0</v>
      </c>
      <c r="M515" s="6" t="n">
        <f aca="false">IF(  OR(  AND(  1 = K515,  1 = I515  ),  AND(  2 =K515,  1 = G515  )  ),  1,  0  )</f>
        <v>0</v>
      </c>
      <c r="N515" s="0" t="n">
        <f aca="false">IF(  AND(  1 = M515,  0 &lt; L515  ),  1,  0  )</f>
        <v>0</v>
      </c>
    </row>
    <row r="516" customFormat="false" ht="12.8" hidden="false" customHeight="false" outlineLevel="0" collapsed="false">
      <c r="A516" s="5" t="n">
        <v>38399</v>
      </c>
      <c r="B516" s="6" t="n">
        <f aca="false">YEAR(A516)</f>
        <v>2005</v>
      </c>
      <c r="C516" s="7" t="n">
        <v>1183</v>
      </c>
      <c r="D516" s="8" t="n">
        <f aca="false">AVERAGE($C512:$C516)</f>
        <v>1191.2</v>
      </c>
      <c r="E516" s="8" t="n">
        <f aca="false">AVERAGE($C492:$C516)</f>
        <v>1182.6</v>
      </c>
      <c r="F516" s="8" t="n">
        <f aca="false">AVERAGE($C442:$C516)</f>
        <v>1221.41333333333</v>
      </c>
      <c r="G516" s="4" t="n">
        <f aca="false">IF(  AND(  F515 &lt; E515,  F516 &lt; E516,  E516 &lt; D516  ),  1,  0  )</f>
        <v>0</v>
      </c>
      <c r="H516" s="12" t="n">
        <f aca="false">IF(  AND(  1 = G516,  OR(  0 = $K516,  2 = $K516  )  ),  $C516,  IF(  AND(  NOT(  "-" = H515  ),  0 &lt; H515  ),  H515,  0  )  )</f>
        <v>1293</v>
      </c>
      <c r="I516" s="4" t="n">
        <f aca="false">IF(  AND(  E515 &lt; F515,  D516 &lt; E516,  E516 &lt; F516  ),  1,  0  )</f>
        <v>0</v>
      </c>
      <c r="J516" s="12" t="n">
        <f aca="false">IF(  AND(  1 = I516,  OR(  0 = $K516,  1 = $K516  )  ),  $C516,  IF(  AND(  NOT(  "-" = J515  ),  0 &lt; J515  ),  J515,  0  )  )</f>
        <v>1153</v>
      </c>
      <c r="K516" s="13" t="n">
        <f aca="false">IF(  1 = G515,  1,  IF(  1 = I515,  2,  IF(  OR(  "-" = K515,  1 = M515),  0,  K515  )  )  )</f>
        <v>2</v>
      </c>
      <c r="L516" s="12" t="n">
        <f aca="false">IF(  AND(  1 = K516,  1 = M516  ),  (C516 - H516) * 100,  IF(  AND( 2 = K516,  1 = M516  ),  (J516 - C516) * 100,  0  )  )</f>
        <v>0</v>
      </c>
      <c r="M516" s="6" t="n">
        <f aca="false">IF(  OR(  AND(  1 = K516,  1 = I516  ),  AND(  2 =K516,  1 = G516  )  ),  1,  0  )</f>
        <v>0</v>
      </c>
      <c r="N516" s="0" t="n">
        <f aca="false">IF(  AND(  1 = M516,  0 &lt; L516  ),  1,  0  )</f>
        <v>0</v>
      </c>
    </row>
    <row r="517" customFormat="false" ht="12.8" hidden="false" customHeight="false" outlineLevel="0" collapsed="false">
      <c r="A517" s="5" t="n">
        <v>38400</v>
      </c>
      <c r="B517" s="6" t="n">
        <f aca="false">YEAR(A517)</f>
        <v>2005</v>
      </c>
      <c r="C517" s="7" t="n">
        <v>1193</v>
      </c>
      <c r="D517" s="8" t="n">
        <f aca="false">AVERAGE($C513:$C517)</f>
        <v>1193.2</v>
      </c>
      <c r="E517" s="8" t="n">
        <f aca="false">AVERAGE($C493:$C517)</f>
        <v>1181.36</v>
      </c>
      <c r="F517" s="8" t="n">
        <f aca="false">AVERAGE($C443:$C517)</f>
        <v>1220.77333333333</v>
      </c>
      <c r="G517" s="4" t="n">
        <f aca="false">IF(  AND(  F516 &lt; E516,  F517 &lt; E517,  E517 &lt; D517  ),  1,  0  )</f>
        <v>0</v>
      </c>
      <c r="H517" s="12" t="n">
        <f aca="false">IF(  AND(  1 = G517,  OR(  0 = $K517,  2 = $K517  )  ),  $C517,  IF(  AND(  NOT(  "-" = H516  ),  0 &lt; H516  ),  H516,  0  )  )</f>
        <v>1293</v>
      </c>
      <c r="I517" s="4" t="n">
        <f aca="false">IF(  AND(  E516 &lt; F516,  D517 &lt; E517,  E517 &lt; F517  ),  1,  0  )</f>
        <v>0</v>
      </c>
      <c r="J517" s="12" t="n">
        <f aca="false">IF(  AND(  1 = I517,  OR(  0 = $K517,  1 = $K517  )  ),  $C517,  IF(  AND(  NOT(  "-" = J516  ),  0 &lt; J516  ),  J516,  0  )  )</f>
        <v>1153</v>
      </c>
      <c r="K517" s="13" t="n">
        <f aca="false">IF(  1 = G516,  1,  IF(  1 = I516,  2,  IF(  OR(  "-" = K516,  1 = M516),  0,  K516  )  )  )</f>
        <v>2</v>
      </c>
      <c r="L517" s="12" t="n">
        <f aca="false">IF(  AND(  1 = K517,  1 = M517  ),  (C517 - H517) * 100,  IF(  AND( 2 = K517,  1 = M517  ),  (J517 - C517) * 100,  0  )  )</f>
        <v>0</v>
      </c>
      <c r="M517" s="6" t="n">
        <f aca="false">IF(  OR(  AND(  1 = K517,  1 = I517  ),  AND(  2 =K517,  1 = G517  )  ),  1,  0  )</f>
        <v>0</v>
      </c>
      <c r="N517" s="0" t="n">
        <f aca="false">IF(  AND(  1 = M517,  0 &lt; L517  ),  1,  0  )</f>
        <v>0</v>
      </c>
    </row>
    <row r="518" customFormat="false" ht="12.8" hidden="false" customHeight="false" outlineLevel="0" collapsed="false">
      <c r="A518" s="5" t="n">
        <v>38401</v>
      </c>
      <c r="B518" s="6" t="n">
        <f aca="false">YEAR(A518)</f>
        <v>2005</v>
      </c>
      <c r="C518" s="7" t="n">
        <v>1198</v>
      </c>
      <c r="D518" s="8" t="n">
        <f aca="false">AVERAGE($C514:$C518)</f>
        <v>1193.2</v>
      </c>
      <c r="E518" s="8" t="n">
        <f aca="false">AVERAGE($C494:$C518)</f>
        <v>1180.44</v>
      </c>
      <c r="F518" s="8" t="n">
        <f aca="false">AVERAGE($C444:$C518)</f>
        <v>1220.09333333333</v>
      </c>
      <c r="G518" s="4" t="n">
        <f aca="false">IF(  AND(  F517 &lt; E517,  F518 &lt; E518,  E518 &lt; D518  ),  1,  0  )</f>
        <v>0</v>
      </c>
      <c r="H518" s="12" t="n">
        <f aca="false">IF(  AND(  1 = G518,  OR(  0 = $K518,  2 = $K518  )  ),  $C518,  IF(  AND(  NOT(  "-" = H517  ),  0 &lt; H517  ),  H517,  0  )  )</f>
        <v>1293</v>
      </c>
      <c r="I518" s="4" t="n">
        <f aca="false">IF(  AND(  E517 &lt; F517,  D518 &lt; E518,  E518 &lt; F518  ),  1,  0  )</f>
        <v>0</v>
      </c>
      <c r="J518" s="12" t="n">
        <f aca="false">IF(  AND(  1 = I518,  OR(  0 = $K518,  1 = $K518  )  ),  $C518,  IF(  AND(  NOT(  "-" = J517  ),  0 &lt; J517  ),  J517,  0  )  )</f>
        <v>1153</v>
      </c>
      <c r="K518" s="13" t="n">
        <f aca="false">IF(  1 = G517,  1,  IF(  1 = I517,  2,  IF(  OR(  "-" = K517,  1 = M517),  0,  K517  )  )  )</f>
        <v>2</v>
      </c>
      <c r="L518" s="12" t="n">
        <f aca="false">IF(  AND(  1 = K518,  1 = M518  ),  (C518 - H518) * 100,  IF(  AND( 2 = K518,  1 = M518  ),  (J518 - C518) * 100,  0  )  )</f>
        <v>0</v>
      </c>
      <c r="M518" s="6" t="n">
        <f aca="false">IF(  OR(  AND(  1 = K518,  1 = I518  ),  AND(  2 =K518,  1 = G518  )  ),  1,  0  )</f>
        <v>0</v>
      </c>
      <c r="N518" s="0" t="n">
        <f aca="false">IF(  AND(  1 = M518,  0 &lt; L518  ),  1,  0  )</f>
        <v>0</v>
      </c>
    </row>
    <row r="519" customFormat="false" ht="12.8" hidden="false" customHeight="false" outlineLevel="0" collapsed="false">
      <c r="A519" s="5" t="n">
        <v>38404</v>
      </c>
      <c r="B519" s="6" t="n">
        <f aca="false">YEAR(A519)</f>
        <v>2005</v>
      </c>
      <c r="C519" s="7" t="n">
        <v>1198</v>
      </c>
      <c r="D519" s="8" t="n">
        <f aca="false">AVERAGE($C515:$C519)</f>
        <v>1193.8</v>
      </c>
      <c r="E519" s="8" t="n">
        <f aca="false">AVERAGE($C495:$C519)</f>
        <v>1180.04</v>
      </c>
      <c r="F519" s="8" t="n">
        <f aca="false">AVERAGE($C445:$C519)</f>
        <v>1219.70666666667</v>
      </c>
      <c r="G519" s="4" t="n">
        <f aca="false">IF(  AND(  F518 &lt; E518,  F519 &lt; E519,  E519 &lt; D519  ),  1,  0  )</f>
        <v>0</v>
      </c>
      <c r="H519" s="12" t="n">
        <f aca="false">IF(  AND(  1 = G519,  OR(  0 = $K519,  2 = $K519  )  ),  $C519,  IF(  AND(  NOT(  "-" = H518  ),  0 &lt; H518  ),  H518,  0  )  )</f>
        <v>1293</v>
      </c>
      <c r="I519" s="4" t="n">
        <f aca="false">IF(  AND(  E518 &lt; F518,  D519 &lt; E519,  E519 &lt; F519  ),  1,  0  )</f>
        <v>0</v>
      </c>
      <c r="J519" s="12" t="n">
        <f aca="false">IF(  AND(  1 = I519,  OR(  0 = $K519,  1 = $K519  )  ),  $C519,  IF(  AND(  NOT(  "-" = J518  ),  0 &lt; J518  ),  J518,  0  )  )</f>
        <v>1153</v>
      </c>
      <c r="K519" s="13" t="n">
        <f aca="false">IF(  1 = G518,  1,  IF(  1 = I518,  2,  IF(  OR(  "-" = K518,  1 = M518),  0,  K518  )  )  )</f>
        <v>2</v>
      </c>
      <c r="L519" s="12" t="n">
        <f aca="false">IF(  AND(  1 = K519,  1 = M519  ),  (C519 - H519) * 100,  IF(  AND( 2 = K519,  1 = M519  ),  (J519 - C519) * 100,  0  )  )</f>
        <v>0</v>
      </c>
      <c r="M519" s="6" t="n">
        <f aca="false">IF(  OR(  AND(  1 = K519,  1 = I519  ),  AND(  2 =K519,  1 = G519  )  ),  1,  0  )</f>
        <v>0</v>
      </c>
      <c r="N519" s="0" t="n">
        <f aca="false">IF(  AND(  1 = M519,  0 &lt; L519  ),  1,  0  )</f>
        <v>0</v>
      </c>
    </row>
    <row r="520" customFormat="false" ht="12.8" hidden="false" customHeight="false" outlineLevel="0" collapsed="false">
      <c r="A520" s="5" t="n">
        <v>38405</v>
      </c>
      <c r="B520" s="6" t="n">
        <f aca="false">YEAR(A520)</f>
        <v>2005</v>
      </c>
      <c r="C520" s="7" t="n">
        <v>1178</v>
      </c>
      <c r="D520" s="8" t="n">
        <f aca="false">AVERAGE($C516:$C520)</f>
        <v>1190</v>
      </c>
      <c r="E520" s="8" t="n">
        <f aca="false">AVERAGE($C496:$C520)</f>
        <v>1178.88</v>
      </c>
      <c r="F520" s="8" t="n">
        <f aca="false">AVERAGE($C446:$C520)</f>
        <v>1219.56</v>
      </c>
      <c r="G520" s="4" t="n">
        <f aca="false">IF(  AND(  F519 &lt; E519,  F520 &lt; E520,  E520 &lt; D520  ),  1,  0  )</f>
        <v>0</v>
      </c>
      <c r="H520" s="12" t="n">
        <f aca="false">IF(  AND(  1 = G520,  OR(  0 = $K520,  2 = $K520  )  ),  $C520,  IF(  AND(  NOT(  "-" = H519  ),  0 &lt; H519  ),  H519,  0  )  )</f>
        <v>1293</v>
      </c>
      <c r="I520" s="4" t="n">
        <f aca="false">IF(  AND(  E519 &lt; F519,  D520 &lt; E520,  E520 &lt; F520  ),  1,  0  )</f>
        <v>0</v>
      </c>
      <c r="J520" s="12" t="n">
        <f aca="false">IF(  AND(  1 = I520,  OR(  0 = $K520,  1 = $K520  )  ),  $C520,  IF(  AND(  NOT(  "-" = J519  ),  0 &lt; J519  ),  J519,  0  )  )</f>
        <v>1153</v>
      </c>
      <c r="K520" s="13" t="n">
        <f aca="false">IF(  1 = G519,  1,  IF(  1 = I519,  2,  IF(  OR(  "-" = K519,  1 = M519),  0,  K519  )  )  )</f>
        <v>2</v>
      </c>
      <c r="L520" s="12" t="n">
        <f aca="false">IF(  AND(  1 = K520,  1 = M520  ),  (C520 - H520) * 100,  IF(  AND( 2 = K520,  1 = M520  ),  (J520 - C520) * 100,  0  )  )</f>
        <v>0</v>
      </c>
      <c r="M520" s="6" t="n">
        <f aca="false">IF(  OR(  AND(  1 = K520,  1 = I520  ),  AND(  2 =K520,  1 = G520  )  ),  1,  0  )</f>
        <v>0</v>
      </c>
      <c r="N520" s="0" t="n">
        <f aca="false">IF(  AND(  1 = M520,  0 &lt; L520  ),  1,  0  )</f>
        <v>0</v>
      </c>
    </row>
    <row r="521" customFormat="false" ht="12.8" hidden="false" customHeight="false" outlineLevel="0" collapsed="false">
      <c r="A521" s="5" t="n">
        <v>38406</v>
      </c>
      <c r="B521" s="6" t="n">
        <f aca="false">YEAR(A521)</f>
        <v>2005</v>
      </c>
      <c r="C521" s="7" t="n">
        <v>1167</v>
      </c>
      <c r="D521" s="8" t="n">
        <f aca="false">AVERAGE($C517:$C521)</f>
        <v>1186.8</v>
      </c>
      <c r="E521" s="8" t="n">
        <f aca="false">AVERAGE($C497:$C521)</f>
        <v>1177.2</v>
      </c>
      <c r="F521" s="8" t="n">
        <f aca="false">AVERAGE($C447:$C521)</f>
        <v>1218.93333333333</v>
      </c>
      <c r="G521" s="4" t="n">
        <f aca="false">IF(  AND(  F520 &lt; E520,  F521 &lt; E521,  E521 &lt; D521  ),  1,  0  )</f>
        <v>0</v>
      </c>
      <c r="H521" s="12" t="n">
        <f aca="false">IF(  AND(  1 = G521,  OR(  0 = $K521,  2 = $K521  )  ),  $C521,  IF(  AND(  NOT(  "-" = H520  ),  0 &lt; H520  ),  H520,  0  )  )</f>
        <v>1293</v>
      </c>
      <c r="I521" s="4" t="n">
        <f aca="false">IF(  AND(  E520 &lt; F520,  D521 &lt; E521,  E521 &lt; F521  ),  1,  0  )</f>
        <v>0</v>
      </c>
      <c r="J521" s="12" t="n">
        <f aca="false">IF(  AND(  1 = I521,  OR(  0 = $K521,  1 = $K521  )  ),  $C521,  IF(  AND(  NOT(  "-" = J520  ),  0 &lt; J520  ),  J520,  0  )  )</f>
        <v>1153</v>
      </c>
      <c r="K521" s="13" t="n">
        <f aca="false">IF(  1 = G520,  1,  IF(  1 = I520,  2,  IF(  OR(  "-" = K520,  1 = M520),  0,  K520  )  )  )</f>
        <v>2</v>
      </c>
      <c r="L521" s="12" t="n">
        <f aca="false">IF(  AND(  1 = K521,  1 = M521  ),  (C521 - H521) * 100,  IF(  AND( 2 = K521,  1 = M521  ),  (J521 - C521) * 100,  0  )  )</f>
        <v>0</v>
      </c>
      <c r="M521" s="6" t="n">
        <f aca="false">IF(  OR(  AND(  1 = K521,  1 = I521  ),  AND(  2 =K521,  1 = G521  )  ),  1,  0  )</f>
        <v>0</v>
      </c>
      <c r="N521" s="0" t="n">
        <f aca="false">IF(  AND(  1 = M521,  0 &lt; L521  ),  1,  0  )</f>
        <v>0</v>
      </c>
    </row>
    <row r="522" customFormat="false" ht="12.8" hidden="false" customHeight="false" outlineLevel="0" collapsed="false">
      <c r="A522" s="5" t="n">
        <v>38407</v>
      </c>
      <c r="B522" s="6" t="n">
        <f aca="false">YEAR(A522)</f>
        <v>2005</v>
      </c>
      <c r="C522" s="7" t="n">
        <v>1159</v>
      </c>
      <c r="D522" s="8" t="n">
        <f aca="false">AVERAGE($C518:$C522)</f>
        <v>1180</v>
      </c>
      <c r="E522" s="8" t="n">
        <f aca="false">AVERAGE($C498:$C522)</f>
        <v>1175.04</v>
      </c>
      <c r="F522" s="8" t="n">
        <f aca="false">AVERAGE($C448:$C522)</f>
        <v>1218.10666666667</v>
      </c>
      <c r="G522" s="4" t="n">
        <f aca="false">IF(  AND(  F521 &lt; E521,  F522 &lt; E522,  E522 &lt; D522  ),  1,  0  )</f>
        <v>0</v>
      </c>
      <c r="H522" s="12" t="n">
        <f aca="false">IF(  AND(  1 = G522,  OR(  0 = $K522,  2 = $K522  )  ),  $C522,  IF(  AND(  NOT(  "-" = H521  ),  0 &lt; H521  ),  H521,  0  )  )</f>
        <v>1293</v>
      </c>
      <c r="I522" s="4" t="n">
        <f aca="false">IF(  AND(  E521 &lt; F521,  D522 &lt; E522,  E522 &lt; F522  ),  1,  0  )</f>
        <v>0</v>
      </c>
      <c r="J522" s="12" t="n">
        <f aca="false">IF(  AND(  1 = I522,  OR(  0 = $K522,  1 = $K522  )  ),  $C522,  IF(  AND(  NOT(  "-" = J521  ),  0 &lt; J521  ),  J521,  0  )  )</f>
        <v>1153</v>
      </c>
      <c r="K522" s="13" t="n">
        <f aca="false">IF(  1 = G521,  1,  IF(  1 = I521,  2,  IF(  OR(  "-" = K521,  1 = M521),  0,  K521  )  )  )</f>
        <v>2</v>
      </c>
      <c r="L522" s="12" t="n">
        <f aca="false">IF(  AND(  1 = K522,  1 = M522  ),  (C522 - H522) * 100,  IF(  AND( 2 = K522,  1 = M522  ),  (J522 - C522) * 100,  0  )  )</f>
        <v>0</v>
      </c>
      <c r="M522" s="6" t="n">
        <f aca="false">IF(  OR(  AND(  1 = K522,  1 = I522  ),  AND(  2 =K522,  1 = G522  )  ),  1,  0  )</f>
        <v>0</v>
      </c>
      <c r="N522" s="0" t="n">
        <f aca="false">IF(  AND(  1 = M522,  0 &lt; L522  ),  1,  0  )</f>
        <v>0</v>
      </c>
    </row>
    <row r="523" customFormat="false" ht="12.8" hidden="false" customHeight="false" outlineLevel="0" collapsed="false">
      <c r="A523" s="5" t="n">
        <v>38408</v>
      </c>
      <c r="B523" s="6" t="n">
        <f aca="false">YEAR(A523)</f>
        <v>2005</v>
      </c>
      <c r="C523" s="7" t="n">
        <v>1172</v>
      </c>
      <c r="D523" s="8" t="n">
        <f aca="false">AVERAGE($C519:$C523)</f>
        <v>1174.8</v>
      </c>
      <c r="E523" s="8" t="n">
        <f aca="false">AVERAGE($C499:$C523)</f>
        <v>1173.8</v>
      </c>
      <c r="F523" s="8" t="n">
        <f aca="false">AVERAGE($C449:$C523)</f>
        <v>1217.17333333333</v>
      </c>
      <c r="G523" s="4" t="n">
        <f aca="false">IF(  AND(  F522 &lt; E522,  F523 &lt; E523,  E523 &lt; D523  ),  1,  0  )</f>
        <v>0</v>
      </c>
      <c r="H523" s="12" t="n">
        <f aca="false">IF(  AND(  1 = G523,  OR(  0 = $K523,  2 = $K523  )  ),  $C523,  IF(  AND(  NOT(  "-" = H522  ),  0 &lt; H522  ),  H522,  0  )  )</f>
        <v>1293</v>
      </c>
      <c r="I523" s="4" t="n">
        <f aca="false">IF(  AND(  E522 &lt; F522,  D523 &lt; E523,  E523 &lt; F523  ),  1,  0  )</f>
        <v>0</v>
      </c>
      <c r="J523" s="12" t="n">
        <f aca="false">IF(  AND(  1 = I523,  OR(  0 = $K523,  1 = $K523  )  ),  $C523,  IF(  AND(  NOT(  "-" = J522  ),  0 &lt; J522  ),  J522,  0  )  )</f>
        <v>1153</v>
      </c>
      <c r="K523" s="13" t="n">
        <f aca="false">IF(  1 = G522,  1,  IF(  1 = I522,  2,  IF(  OR(  "-" = K522,  1 = M522),  0,  K522  )  )  )</f>
        <v>2</v>
      </c>
      <c r="L523" s="12" t="n">
        <f aca="false">IF(  AND(  1 = K523,  1 = M523  ),  (C523 - H523) * 100,  IF(  AND( 2 = K523,  1 = M523  ),  (J523 - C523) * 100,  0  )  )</f>
        <v>0</v>
      </c>
      <c r="M523" s="6" t="n">
        <f aca="false">IF(  OR(  AND(  1 = K523,  1 = I523  ),  AND(  2 =K523,  1 = G523  )  ),  1,  0  )</f>
        <v>0</v>
      </c>
      <c r="N523" s="0" t="n">
        <f aca="false">IF(  AND(  1 = M523,  0 &lt; L523  ),  1,  0  )</f>
        <v>0</v>
      </c>
    </row>
    <row r="524" customFormat="false" ht="12.8" hidden="false" customHeight="false" outlineLevel="0" collapsed="false">
      <c r="A524" s="5" t="n">
        <v>38411</v>
      </c>
      <c r="B524" s="6" t="n">
        <f aca="false">YEAR(A524)</f>
        <v>2005</v>
      </c>
      <c r="C524" s="7" t="n">
        <v>1165</v>
      </c>
      <c r="D524" s="8" t="n">
        <f aca="false">AVERAGE($C520:$C524)</f>
        <v>1168.2</v>
      </c>
      <c r="E524" s="8" t="n">
        <f aca="false">AVERAGE($C500:$C524)</f>
        <v>1173.24</v>
      </c>
      <c r="F524" s="8" t="n">
        <f aca="false">AVERAGE($C450:$C524)</f>
        <v>1216.04</v>
      </c>
      <c r="G524" s="4" t="n">
        <f aca="false">IF(  AND(  F523 &lt; E523,  F524 &lt; E524,  E524 &lt; D524  ),  1,  0  )</f>
        <v>0</v>
      </c>
      <c r="H524" s="12" t="n">
        <f aca="false">IF(  AND(  1 = G524,  OR(  0 = $K524,  2 = $K524  )  ),  $C524,  IF(  AND(  NOT(  "-" = H523  ),  0 &lt; H523  ),  H523,  0  )  )</f>
        <v>1293</v>
      </c>
      <c r="I524" s="4" t="n">
        <f aca="false">IF(  AND(  E523 &lt; F523,  D524 &lt; E524,  E524 &lt; F524  ),  1,  0  )</f>
        <v>1</v>
      </c>
      <c r="J524" s="12" t="n">
        <f aca="false">IF(  AND(  1 = I524,  OR(  0 = $K524,  1 = $K524  )  ),  $C524,  IF(  AND(  NOT(  "-" = J523  ),  0 &lt; J523  ),  J523,  0  )  )</f>
        <v>1153</v>
      </c>
      <c r="K524" s="13" t="n">
        <f aca="false">IF(  1 = G523,  1,  IF(  1 = I523,  2,  IF(  OR(  "-" = K523,  1 = M523),  0,  K523  )  )  )</f>
        <v>2</v>
      </c>
      <c r="L524" s="12" t="n">
        <f aca="false">IF(  AND(  1 = K524,  1 = M524  ),  (C524 - H524) * 100,  IF(  AND( 2 = K524,  1 = M524  ),  (J524 - C524) * 100,  0  )  )</f>
        <v>0</v>
      </c>
      <c r="M524" s="6" t="n">
        <f aca="false">IF(  OR(  AND(  1 = K524,  1 = I524  ),  AND(  2 =K524,  1 = G524  )  ),  1,  0  )</f>
        <v>0</v>
      </c>
      <c r="N524" s="0" t="n">
        <f aca="false">IF(  AND(  1 = M524,  0 &lt; L524  ),  1,  0  )</f>
        <v>0</v>
      </c>
    </row>
    <row r="525" customFormat="false" ht="12.8" hidden="false" customHeight="false" outlineLevel="0" collapsed="false">
      <c r="A525" s="5" t="n">
        <v>38412</v>
      </c>
      <c r="B525" s="6" t="n">
        <f aca="false">YEAR(A525)</f>
        <v>2005</v>
      </c>
      <c r="C525" s="7" t="n">
        <v>1161</v>
      </c>
      <c r="D525" s="8" t="n">
        <f aca="false">AVERAGE($C521:$C525)</f>
        <v>1164.8</v>
      </c>
      <c r="E525" s="8" t="n">
        <f aca="false">AVERAGE($C501:$C525)</f>
        <v>1172.76</v>
      </c>
      <c r="F525" s="8" t="n">
        <f aca="false">AVERAGE($C451:$C525)</f>
        <v>1215.28</v>
      </c>
      <c r="G525" s="4" t="n">
        <f aca="false">IF(  AND(  F524 &lt; E524,  F525 &lt; E525,  E525 &lt; D525  ),  1,  0  )</f>
        <v>0</v>
      </c>
      <c r="H525" s="12" t="n">
        <f aca="false">IF(  AND(  1 = G525,  OR(  0 = $K525,  2 = $K525  )  ),  $C525,  IF(  AND(  NOT(  "-" = H524  ),  0 &lt; H524  ),  H524,  0  )  )</f>
        <v>1293</v>
      </c>
      <c r="I525" s="4" t="n">
        <f aca="false">IF(  AND(  E524 &lt; F524,  D525 &lt; E525,  E525 &lt; F525  ),  1,  0  )</f>
        <v>1</v>
      </c>
      <c r="J525" s="12" t="n">
        <f aca="false">IF(  AND(  1 = I525,  OR(  0 = $K525,  1 = $K525  )  ),  $C525,  IF(  AND(  NOT(  "-" = J524  ),  0 &lt; J524  ),  J524,  0  )  )</f>
        <v>1153</v>
      </c>
      <c r="K525" s="13" t="n">
        <f aca="false">IF(  1 = G524,  1,  IF(  1 = I524,  2,  IF(  OR(  "-" = K524,  1 = M524),  0,  K524  )  )  )</f>
        <v>2</v>
      </c>
      <c r="L525" s="12" t="n">
        <f aca="false">IF(  AND(  1 = K525,  1 = M525  ),  (C525 - H525) * 100,  IF(  AND( 2 = K525,  1 = M525  ),  (J525 - C525) * 100,  0  )  )</f>
        <v>0</v>
      </c>
      <c r="M525" s="6" t="n">
        <f aca="false">IF(  OR(  AND(  1 = K525,  1 = I525  ),  AND(  2 =K525,  1 = G525  )  ),  1,  0  )</f>
        <v>0</v>
      </c>
      <c r="N525" s="0" t="n">
        <f aca="false">IF(  AND(  1 = M525,  0 &lt; L525  ),  1,  0  )</f>
        <v>0</v>
      </c>
    </row>
    <row r="526" customFormat="false" ht="12.8" hidden="false" customHeight="false" outlineLevel="0" collapsed="false">
      <c r="A526" s="5" t="n">
        <v>38413</v>
      </c>
      <c r="B526" s="6" t="n">
        <f aca="false">YEAR(A526)</f>
        <v>2005</v>
      </c>
      <c r="C526" s="7" t="n">
        <v>1175</v>
      </c>
      <c r="D526" s="8" t="n">
        <f aca="false">AVERAGE($C522:$C526)</f>
        <v>1166.4</v>
      </c>
      <c r="E526" s="8" t="n">
        <f aca="false">AVERAGE($C502:$C526)</f>
        <v>1172</v>
      </c>
      <c r="F526" s="8" t="n">
        <f aca="false">AVERAGE($C452:$C526)</f>
        <v>1214.65333333333</v>
      </c>
      <c r="G526" s="4" t="n">
        <f aca="false">IF(  AND(  F525 &lt; E525,  F526 &lt; E526,  E526 &lt; D526  ),  1,  0  )</f>
        <v>0</v>
      </c>
      <c r="H526" s="12" t="n">
        <f aca="false">IF(  AND(  1 = G526,  OR(  0 = $K526,  2 = $K526  )  ),  $C526,  IF(  AND(  NOT(  "-" = H525  ),  0 &lt; H525  ),  H525,  0  )  )</f>
        <v>1293</v>
      </c>
      <c r="I526" s="4" t="n">
        <f aca="false">IF(  AND(  E525 &lt; F525,  D526 &lt; E526,  E526 &lt; F526  ),  1,  0  )</f>
        <v>1</v>
      </c>
      <c r="J526" s="12" t="n">
        <f aca="false">IF(  AND(  1 = I526,  OR(  0 = $K526,  1 = $K526  )  ),  $C526,  IF(  AND(  NOT(  "-" = J525  ),  0 &lt; J525  ),  J525,  0  )  )</f>
        <v>1153</v>
      </c>
      <c r="K526" s="13" t="n">
        <f aca="false">IF(  1 = G525,  1,  IF(  1 = I525,  2,  IF(  OR(  "-" = K525,  1 = M525),  0,  K525  )  )  )</f>
        <v>2</v>
      </c>
      <c r="L526" s="12" t="n">
        <f aca="false">IF(  AND(  1 = K526,  1 = M526  ),  (C526 - H526) * 100,  IF(  AND( 2 = K526,  1 = M526  ),  (J526 - C526) * 100,  0  )  )</f>
        <v>0</v>
      </c>
      <c r="M526" s="6" t="n">
        <f aca="false">IF(  OR(  AND(  1 = K526,  1 = I526  ),  AND(  2 =K526,  1 = G526  )  ),  1,  0  )</f>
        <v>0</v>
      </c>
      <c r="N526" s="0" t="n">
        <f aca="false">IF(  AND(  1 = M526,  0 &lt; L526  ),  1,  0  )</f>
        <v>0</v>
      </c>
    </row>
    <row r="527" customFormat="false" ht="12.8" hidden="false" customHeight="false" outlineLevel="0" collapsed="false">
      <c r="A527" s="5" t="n">
        <v>38414</v>
      </c>
      <c r="B527" s="6" t="n">
        <f aca="false">YEAR(A527)</f>
        <v>2005</v>
      </c>
      <c r="C527" s="7" t="n">
        <v>1189</v>
      </c>
      <c r="D527" s="8" t="n">
        <f aca="false">AVERAGE($C523:$C527)</f>
        <v>1172.4</v>
      </c>
      <c r="E527" s="8" t="n">
        <f aca="false">AVERAGE($C503:$C527)</f>
        <v>1173.04</v>
      </c>
      <c r="F527" s="8" t="n">
        <f aca="false">AVERAGE($C453:$C527)</f>
        <v>1214.18666666667</v>
      </c>
      <c r="G527" s="4" t="n">
        <f aca="false">IF(  AND(  F526 &lt; E526,  F527 &lt; E527,  E527 &lt; D527  ),  1,  0  )</f>
        <v>0</v>
      </c>
      <c r="H527" s="12" t="n">
        <f aca="false">IF(  AND(  1 = G527,  OR(  0 = $K527,  2 = $K527  )  ),  $C527,  IF(  AND(  NOT(  "-" = H526  ),  0 &lt; H526  ),  H526,  0  )  )</f>
        <v>1293</v>
      </c>
      <c r="I527" s="4" t="n">
        <f aca="false">IF(  AND(  E526 &lt; F526,  D527 &lt; E527,  E527 &lt; F527  ),  1,  0  )</f>
        <v>1</v>
      </c>
      <c r="J527" s="12" t="n">
        <f aca="false">IF(  AND(  1 = I527,  OR(  0 = $K527,  1 = $K527  )  ),  $C527,  IF(  AND(  NOT(  "-" = J526  ),  0 &lt; J526  ),  J526,  0  )  )</f>
        <v>1153</v>
      </c>
      <c r="K527" s="13" t="n">
        <f aca="false">IF(  1 = G526,  1,  IF(  1 = I526,  2,  IF(  OR(  "-" = K526,  1 = M526),  0,  K526  )  )  )</f>
        <v>2</v>
      </c>
      <c r="L527" s="12" t="n">
        <f aca="false">IF(  AND(  1 = K527,  1 = M527  ),  (C527 - H527) * 100,  IF(  AND( 2 = K527,  1 = M527  ),  (J527 - C527) * 100,  0  )  )</f>
        <v>0</v>
      </c>
      <c r="M527" s="6" t="n">
        <f aca="false">IF(  OR(  AND(  1 = K527,  1 = I527  ),  AND(  2 =K527,  1 = G527  )  ),  1,  0  )</f>
        <v>0</v>
      </c>
      <c r="N527" s="0" t="n">
        <f aca="false">IF(  AND(  1 = M527,  0 &lt; L527  ),  1,  0  )</f>
        <v>0</v>
      </c>
    </row>
    <row r="528" customFormat="false" ht="12.8" hidden="false" customHeight="false" outlineLevel="0" collapsed="false">
      <c r="A528" s="5" t="n">
        <v>38415</v>
      </c>
      <c r="B528" s="6" t="n">
        <f aca="false">YEAR(A528)</f>
        <v>2005</v>
      </c>
      <c r="C528" s="7" t="n">
        <v>1182</v>
      </c>
      <c r="D528" s="8" t="n">
        <f aca="false">AVERAGE($C524:$C528)</f>
        <v>1174.4</v>
      </c>
      <c r="E528" s="8" t="n">
        <f aca="false">AVERAGE($C504:$C528)</f>
        <v>1174.68</v>
      </c>
      <c r="F528" s="8" t="n">
        <f aca="false">AVERAGE($C454:$C528)</f>
        <v>1213.81333333333</v>
      </c>
      <c r="G528" s="4" t="n">
        <f aca="false">IF(  AND(  F527 &lt; E527,  F528 &lt; E528,  E528 &lt; D528  ),  1,  0  )</f>
        <v>0</v>
      </c>
      <c r="H528" s="12" t="n">
        <f aca="false">IF(  AND(  1 = G528,  OR(  0 = $K528,  2 = $K528  )  ),  $C528,  IF(  AND(  NOT(  "-" = H527  ),  0 &lt; H527  ),  H527,  0  )  )</f>
        <v>1293</v>
      </c>
      <c r="I528" s="4" t="n">
        <f aca="false">IF(  AND(  E527 &lt; F527,  D528 &lt; E528,  E528 &lt; F528  ),  1,  0  )</f>
        <v>1</v>
      </c>
      <c r="J528" s="12" t="n">
        <f aca="false">IF(  AND(  1 = I528,  OR(  0 = $K528,  1 = $K528  )  ),  $C528,  IF(  AND(  NOT(  "-" = J527  ),  0 &lt; J527  ),  J527,  0  )  )</f>
        <v>1153</v>
      </c>
      <c r="K528" s="13" t="n">
        <f aca="false">IF(  1 = G527,  1,  IF(  1 = I527,  2,  IF(  OR(  "-" = K527,  1 = M527),  0,  K527  )  )  )</f>
        <v>2</v>
      </c>
      <c r="L528" s="12" t="n">
        <f aca="false">IF(  AND(  1 = K528,  1 = M528  ),  (C528 - H528) * 100,  IF(  AND( 2 = K528,  1 = M528  ),  (J528 - C528) * 100,  0  )  )</f>
        <v>0</v>
      </c>
      <c r="M528" s="6" t="n">
        <f aca="false">IF(  OR(  AND(  1 = K528,  1 = I528  ),  AND(  2 =K528,  1 = G528  )  ),  1,  0  )</f>
        <v>0</v>
      </c>
      <c r="N528" s="0" t="n">
        <f aca="false">IF(  AND(  1 = M528,  0 &lt; L528  ),  1,  0  )</f>
        <v>0</v>
      </c>
    </row>
    <row r="529" customFormat="false" ht="12.8" hidden="false" customHeight="false" outlineLevel="0" collapsed="false">
      <c r="A529" s="5" t="n">
        <v>38418</v>
      </c>
      <c r="B529" s="6" t="n">
        <f aca="false">YEAR(A529)</f>
        <v>2005</v>
      </c>
      <c r="C529" s="7" t="n">
        <v>1180</v>
      </c>
      <c r="D529" s="8" t="n">
        <f aca="false">AVERAGE($C525:$C529)</f>
        <v>1177.4</v>
      </c>
      <c r="E529" s="8" t="n">
        <f aca="false">AVERAGE($C505:$C529)</f>
        <v>1175.76</v>
      </c>
      <c r="F529" s="8" t="n">
        <f aca="false">AVERAGE($C455:$C529)</f>
        <v>1212.82666666667</v>
      </c>
      <c r="G529" s="4" t="n">
        <f aca="false">IF(  AND(  F528 &lt; E528,  F529 &lt; E529,  E529 &lt; D529  ),  1,  0  )</f>
        <v>0</v>
      </c>
      <c r="H529" s="12" t="n">
        <f aca="false">IF(  AND(  1 = G529,  OR(  0 = $K529,  2 = $K529  )  ),  $C529,  IF(  AND(  NOT(  "-" = H528  ),  0 &lt; H528  ),  H528,  0  )  )</f>
        <v>1293</v>
      </c>
      <c r="I529" s="4" t="n">
        <f aca="false">IF(  AND(  E528 &lt; F528,  D529 &lt; E529,  E529 &lt; F529  ),  1,  0  )</f>
        <v>0</v>
      </c>
      <c r="J529" s="12" t="n">
        <f aca="false">IF(  AND(  1 = I529,  OR(  0 = $K529,  1 = $K529  )  ),  $C529,  IF(  AND(  NOT(  "-" = J528  ),  0 &lt; J528  ),  J528,  0  )  )</f>
        <v>1153</v>
      </c>
      <c r="K529" s="13" t="n">
        <f aca="false">IF(  1 = G528,  1,  IF(  1 = I528,  2,  IF(  OR(  "-" = K528,  1 = M528),  0,  K528  )  )  )</f>
        <v>2</v>
      </c>
      <c r="L529" s="12" t="n">
        <f aca="false">IF(  AND(  1 = K529,  1 = M529  ),  (C529 - H529) * 100,  IF(  AND( 2 = K529,  1 = M529  ),  (J529 - C529) * 100,  0  )  )</f>
        <v>0</v>
      </c>
      <c r="M529" s="6" t="n">
        <f aca="false">IF(  OR(  AND(  1 = K529,  1 = I529  ),  AND(  2 =K529,  1 = G529  )  ),  1,  0  )</f>
        <v>0</v>
      </c>
      <c r="N529" s="0" t="n">
        <f aca="false">IF(  AND(  1 = M529,  0 &lt; L529  ),  1,  0  )</f>
        <v>0</v>
      </c>
    </row>
    <row r="530" customFormat="false" ht="12.8" hidden="false" customHeight="false" outlineLevel="0" collapsed="false">
      <c r="A530" s="5" t="n">
        <v>38419</v>
      </c>
      <c r="B530" s="6" t="n">
        <f aca="false">YEAR(A530)</f>
        <v>2005</v>
      </c>
      <c r="C530" s="7" t="n">
        <v>1178</v>
      </c>
      <c r="D530" s="8" t="n">
        <f aca="false">AVERAGE($C526:$C530)</f>
        <v>1180.8</v>
      </c>
      <c r="E530" s="8" t="n">
        <f aca="false">AVERAGE($C506:$C530)</f>
        <v>1176.2</v>
      </c>
      <c r="F530" s="8" t="n">
        <f aca="false">AVERAGE($C456:$C530)</f>
        <v>1211.8</v>
      </c>
      <c r="G530" s="4" t="n">
        <f aca="false">IF(  AND(  F529 &lt; E529,  F530 &lt; E530,  E530 &lt; D530  ),  1,  0  )</f>
        <v>0</v>
      </c>
      <c r="H530" s="12" t="n">
        <f aca="false">IF(  AND(  1 = G530,  OR(  0 = $K530,  2 = $K530  )  ),  $C530,  IF(  AND(  NOT(  "-" = H529  ),  0 &lt; H529  ),  H529,  0  )  )</f>
        <v>1293</v>
      </c>
      <c r="I530" s="4" t="n">
        <f aca="false">IF(  AND(  E529 &lt; F529,  D530 &lt; E530,  E530 &lt; F530  ),  1,  0  )</f>
        <v>0</v>
      </c>
      <c r="J530" s="12" t="n">
        <f aca="false">IF(  AND(  1 = I530,  OR(  0 = $K530,  1 = $K530  )  ),  $C530,  IF(  AND(  NOT(  "-" = J529  ),  0 &lt; J529  ),  J529,  0  )  )</f>
        <v>1153</v>
      </c>
      <c r="K530" s="13" t="n">
        <f aca="false">IF(  1 = G529,  1,  IF(  1 = I529,  2,  IF(  OR(  "-" = K529,  1 = M529),  0,  K529  )  )  )</f>
        <v>2</v>
      </c>
      <c r="L530" s="12" t="n">
        <f aca="false">IF(  AND(  1 = K530,  1 = M530  ),  (C530 - H530) * 100,  IF(  AND( 2 = K530,  1 = M530  ),  (J530 - C530) * 100,  0  )  )</f>
        <v>0</v>
      </c>
      <c r="M530" s="6" t="n">
        <f aca="false">IF(  OR(  AND(  1 = K530,  1 = I530  ),  AND(  2 =K530,  1 = G530  )  ),  1,  0  )</f>
        <v>0</v>
      </c>
      <c r="N530" s="0" t="n">
        <f aca="false">IF(  AND(  1 = M530,  0 &lt; L530  ),  1,  0  )</f>
        <v>0</v>
      </c>
    </row>
    <row r="531" customFormat="false" ht="12.8" hidden="false" customHeight="false" outlineLevel="0" collapsed="false">
      <c r="A531" s="5" t="n">
        <v>38420</v>
      </c>
      <c r="B531" s="6" t="n">
        <f aca="false">YEAR(A531)</f>
        <v>2005</v>
      </c>
      <c r="C531" s="7" t="n">
        <v>1180</v>
      </c>
      <c r="D531" s="8" t="n">
        <f aca="false">AVERAGE($C527:$C531)</f>
        <v>1181.8</v>
      </c>
      <c r="E531" s="8" t="n">
        <f aca="false">AVERAGE($C507:$C531)</f>
        <v>1176.76</v>
      </c>
      <c r="F531" s="8" t="n">
        <f aca="false">AVERAGE($C457:$C531)</f>
        <v>1210.89333333333</v>
      </c>
      <c r="G531" s="4" t="n">
        <f aca="false">IF(  AND(  F530 &lt; E530,  F531 &lt; E531,  E531 &lt; D531  ),  1,  0  )</f>
        <v>0</v>
      </c>
      <c r="H531" s="12" t="n">
        <f aca="false">IF(  AND(  1 = G531,  OR(  0 = $K531,  2 = $K531  )  ),  $C531,  IF(  AND(  NOT(  "-" = H530  ),  0 &lt; H530  ),  H530,  0  )  )</f>
        <v>1293</v>
      </c>
      <c r="I531" s="4" t="n">
        <f aca="false">IF(  AND(  E530 &lt; F530,  D531 &lt; E531,  E531 &lt; F531  ),  1,  0  )</f>
        <v>0</v>
      </c>
      <c r="J531" s="12" t="n">
        <f aca="false">IF(  AND(  1 = I531,  OR(  0 = $K531,  1 = $K531  )  ),  $C531,  IF(  AND(  NOT(  "-" = J530  ),  0 &lt; J530  ),  J530,  0  )  )</f>
        <v>1153</v>
      </c>
      <c r="K531" s="13" t="n">
        <f aca="false">IF(  1 = G530,  1,  IF(  1 = I530,  2,  IF(  OR(  "-" = K530,  1 = M530),  0,  K530  )  )  )</f>
        <v>2</v>
      </c>
      <c r="L531" s="12" t="n">
        <f aca="false">IF(  AND(  1 = K531,  1 = M531  ),  (C531 - H531) * 100,  IF(  AND( 2 = K531,  1 = M531  ),  (J531 - C531) * 100,  0  )  )</f>
        <v>0</v>
      </c>
      <c r="M531" s="6" t="n">
        <f aca="false">IF(  OR(  AND(  1 = K531,  1 = I531  ),  AND(  2 =K531,  1 = G531  )  ),  1,  0  )</f>
        <v>0</v>
      </c>
      <c r="N531" s="0" t="n">
        <f aca="false">IF(  AND(  1 = M531,  0 &lt; L531  ),  1,  0  )</f>
        <v>0</v>
      </c>
    </row>
    <row r="532" customFormat="false" ht="12.8" hidden="false" customHeight="false" outlineLevel="0" collapsed="false">
      <c r="A532" s="5" t="n">
        <v>38421</v>
      </c>
      <c r="B532" s="6" t="n">
        <f aca="false">YEAR(A532)</f>
        <v>2005</v>
      </c>
      <c r="C532" s="7" t="n">
        <v>1167</v>
      </c>
      <c r="D532" s="8" t="n">
        <f aca="false">AVERAGE($C528:$C532)</f>
        <v>1177.4</v>
      </c>
      <c r="E532" s="8" t="n">
        <f aca="false">AVERAGE($C508:$C532)</f>
        <v>1176.72</v>
      </c>
      <c r="F532" s="8" t="n">
        <f aca="false">AVERAGE($C458:$C532)</f>
        <v>1209.92</v>
      </c>
      <c r="G532" s="4" t="n">
        <f aca="false">IF(  AND(  F531 &lt; E531,  F532 &lt; E532,  E532 &lt; D532  ),  1,  0  )</f>
        <v>0</v>
      </c>
      <c r="H532" s="12" t="n">
        <f aca="false">IF(  AND(  1 = G532,  OR(  0 = $K532,  2 = $K532  )  ),  $C532,  IF(  AND(  NOT(  "-" = H531  ),  0 &lt; H531  ),  H531,  0  )  )</f>
        <v>1293</v>
      </c>
      <c r="I532" s="4" t="n">
        <f aca="false">IF(  AND(  E531 &lt; F531,  D532 &lt; E532,  E532 &lt; F532  ),  1,  0  )</f>
        <v>0</v>
      </c>
      <c r="J532" s="12" t="n">
        <f aca="false">IF(  AND(  1 = I532,  OR(  0 = $K532,  1 = $K532  )  ),  $C532,  IF(  AND(  NOT(  "-" = J531  ),  0 &lt; J531  ),  J531,  0  )  )</f>
        <v>1153</v>
      </c>
      <c r="K532" s="13" t="n">
        <f aca="false">IF(  1 = G531,  1,  IF(  1 = I531,  2,  IF(  OR(  "-" = K531,  1 = M531),  0,  K531  )  )  )</f>
        <v>2</v>
      </c>
      <c r="L532" s="12" t="n">
        <f aca="false">IF(  AND(  1 = K532,  1 = M532  ),  (C532 - H532) * 100,  IF(  AND( 2 = K532,  1 = M532  ),  (J532 - C532) * 100,  0  )  )</f>
        <v>0</v>
      </c>
      <c r="M532" s="6" t="n">
        <f aca="false">IF(  OR(  AND(  1 = K532,  1 = I532  ),  AND(  2 =K532,  1 = G532  )  ),  1,  0  )</f>
        <v>0</v>
      </c>
      <c r="N532" s="0" t="n">
        <f aca="false">IF(  AND(  1 = M532,  0 &lt; L532  ),  1,  0  )</f>
        <v>0</v>
      </c>
    </row>
    <row r="533" customFormat="false" ht="12.8" hidden="false" customHeight="false" outlineLevel="0" collapsed="false">
      <c r="A533" s="5" t="n">
        <v>38422</v>
      </c>
      <c r="B533" s="6" t="n">
        <f aca="false">YEAR(A533)</f>
        <v>2005</v>
      </c>
      <c r="C533" s="7" t="n">
        <v>1165</v>
      </c>
      <c r="D533" s="8" t="n">
        <f aca="false">AVERAGE($C529:$C533)</f>
        <v>1174</v>
      </c>
      <c r="E533" s="8" t="n">
        <f aca="false">AVERAGE($C509:$C533)</f>
        <v>1177.48</v>
      </c>
      <c r="F533" s="8" t="n">
        <f aca="false">AVERAGE($C459:$C533)</f>
        <v>1209.2</v>
      </c>
      <c r="G533" s="4" t="n">
        <f aca="false">IF(  AND(  F532 &lt; E532,  F533 &lt; E533,  E533 &lt; D533  ),  1,  0  )</f>
        <v>0</v>
      </c>
      <c r="H533" s="12" t="n">
        <f aca="false">IF(  AND(  1 = G533,  OR(  0 = $K533,  2 = $K533  )  ),  $C533,  IF(  AND(  NOT(  "-" = H532  ),  0 &lt; H532  ),  H532,  0  )  )</f>
        <v>1293</v>
      </c>
      <c r="I533" s="4" t="n">
        <f aca="false">IF(  AND(  E532 &lt; F532,  D533 &lt; E533,  E533 &lt; F533  ),  1,  0  )</f>
        <v>1</v>
      </c>
      <c r="J533" s="12" t="n">
        <f aca="false">IF(  AND(  1 = I533,  OR(  0 = $K533,  1 = $K533  )  ),  $C533,  IF(  AND(  NOT(  "-" = J532  ),  0 &lt; J532  ),  J532,  0  )  )</f>
        <v>1153</v>
      </c>
      <c r="K533" s="13" t="n">
        <f aca="false">IF(  1 = G532,  1,  IF(  1 = I532,  2,  IF(  OR(  "-" = K532,  1 = M532),  0,  K532  )  )  )</f>
        <v>2</v>
      </c>
      <c r="L533" s="12" t="n">
        <f aca="false">IF(  AND(  1 = K533,  1 = M533  ),  (C533 - H533) * 100,  IF(  AND( 2 = K533,  1 = M533  ),  (J533 - C533) * 100,  0  )  )</f>
        <v>0</v>
      </c>
      <c r="M533" s="6" t="n">
        <f aca="false">IF(  OR(  AND(  1 = K533,  1 = I533  ),  AND(  2 =K533,  1 = G533  )  ),  1,  0  )</f>
        <v>0</v>
      </c>
      <c r="N533" s="0" t="n">
        <f aca="false">IF(  AND(  1 = M533,  0 &lt; L533  ),  1,  0  )</f>
        <v>0</v>
      </c>
    </row>
    <row r="534" customFormat="false" ht="12.8" hidden="false" customHeight="false" outlineLevel="0" collapsed="false">
      <c r="A534" s="5" t="n">
        <v>38425</v>
      </c>
      <c r="B534" s="6" t="n">
        <f aca="false">YEAR(A534)</f>
        <v>2005</v>
      </c>
      <c r="C534" s="7" t="n">
        <v>1143</v>
      </c>
      <c r="D534" s="8" t="n">
        <f aca="false">AVERAGE($C530:$C534)</f>
        <v>1166.6</v>
      </c>
      <c r="E534" s="8" t="n">
        <f aca="false">AVERAGE($C510:$C534)</f>
        <v>1177.6</v>
      </c>
      <c r="F534" s="8" t="n">
        <f aca="false">AVERAGE($C460:$C534)</f>
        <v>1208.09333333333</v>
      </c>
      <c r="G534" s="4" t="n">
        <f aca="false">IF(  AND(  F533 &lt; E533,  F534 &lt; E534,  E534 &lt; D534  ),  1,  0  )</f>
        <v>0</v>
      </c>
      <c r="H534" s="12" t="n">
        <f aca="false">IF(  AND(  1 = G534,  OR(  0 = $K534,  2 = $K534  )  ),  $C534,  IF(  AND(  NOT(  "-" = H533  ),  0 &lt; H533  ),  H533,  0  )  )</f>
        <v>1293</v>
      </c>
      <c r="I534" s="4" t="n">
        <f aca="false">IF(  AND(  E533 &lt; F533,  D534 &lt; E534,  E534 &lt; F534  ),  1,  0  )</f>
        <v>1</v>
      </c>
      <c r="J534" s="12" t="n">
        <f aca="false">IF(  AND(  1 = I534,  OR(  0 = $K534,  1 = $K534  )  ),  $C534,  IF(  AND(  NOT(  "-" = J533  ),  0 &lt; J533  ),  J533,  0  )  )</f>
        <v>1153</v>
      </c>
      <c r="K534" s="13" t="n">
        <f aca="false">IF(  1 = G533,  1,  IF(  1 = I533,  2,  IF(  OR(  "-" = K533,  1 = M533),  0,  K533  )  )  )</f>
        <v>2</v>
      </c>
      <c r="L534" s="12" t="n">
        <f aca="false">IF(  AND(  1 = K534,  1 = M534  ),  (C534 - H534) * 100,  IF(  AND( 2 = K534,  1 = M534  ),  (J534 - C534) * 100,  0  )  )</f>
        <v>0</v>
      </c>
      <c r="M534" s="6" t="n">
        <f aca="false">IF(  OR(  AND(  1 = K534,  1 = I534  ),  AND(  2 =K534,  1 = G534  )  ),  1,  0  )</f>
        <v>0</v>
      </c>
      <c r="N534" s="0" t="n">
        <f aca="false">IF(  AND(  1 = M534,  0 &lt; L534  ),  1,  0  )</f>
        <v>0</v>
      </c>
    </row>
    <row r="535" customFormat="false" ht="12.8" hidden="false" customHeight="false" outlineLevel="0" collapsed="false">
      <c r="A535" s="5" t="n">
        <v>38426</v>
      </c>
      <c r="B535" s="6" t="n">
        <f aca="false">YEAR(A535)</f>
        <v>2005</v>
      </c>
      <c r="C535" s="7" t="n">
        <v>1133</v>
      </c>
      <c r="D535" s="8" t="n">
        <f aca="false">AVERAGE($C531:$C535)</f>
        <v>1157.6</v>
      </c>
      <c r="E535" s="8" t="n">
        <f aca="false">AVERAGE($C511:$C535)</f>
        <v>1176.2</v>
      </c>
      <c r="F535" s="8" t="n">
        <f aca="false">AVERAGE($C461:$C535)</f>
        <v>1207.26666666667</v>
      </c>
      <c r="G535" s="4" t="n">
        <f aca="false">IF(  AND(  F534 &lt; E534,  F535 &lt; E535,  E535 &lt; D535  ),  1,  0  )</f>
        <v>0</v>
      </c>
      <c r="H535" s="12" t="n">
        <f aca="false">IF(  AND(  1 = G535,  OR(  0 = $K535,  2 = $K535  )  ),  $C535,  IF(  AND(  NOT(  "-" = H534  ),  0 &lt; H534  ),  H534,  0  )  )</f>
        <v>1293</v>
      </c>
      <c r="I535" s="4" t="n">
        <f aca="false">IF(  AND(  E534 &lt; F534,  D535 &lt; E535,  E535 &lt; F535  ),  1,  0  )</f>
        <v>1</v>
      </c>
      <c r="J535" s="12" t="n">
        <f aca="false">IF(  AND(  1 = I535,  OR(  0 = $K535,  1 = $K535  )  ),  $C535,  IF(  AND(  NOT(  "-" = J534  ),  0 &lt; J534  ),  J534,  0  )  )</f>
        <v>1153</v>
      </c>
      <c r="K535" s="13" t="n">
        <f aca="false">IF(  1 = G534,  1,  IF(  1 = I534,  2,  IF(  OR(  "-" = K534,  1 = M534),  0,  K534  )  )  )</f>
        <v>2</v>
      </c>
      <c r="L535" s="12" t="n">
        <f aca="false">IF(  AND(  1 = K535,  1 = M535  ),  (C535 - H535) * 100,  IF(  AND( 2 = K535,  1 = M535  ),  (J535 - C535) * 100,  0  )  )</f>
        <v>0</v>
      </c>
      <c r="M535" s="6" t="n">
        <f aca="false">IF(  OR(  AND(  1 = K535,  1 = I535  ),  AND(  2 =K535,  1 = G535  )  ),  1,  0  )</f>
        <v>0</v>
      </c>
      <c r="N535" s="0" t="n">
        <f aca="false">IF(  AND(  1 = M535,  0 &lt; L535  ),  1,  0  )</f>
        <v>0</v>
      </c>
    </row>
    <row r="536" customFormat="false" ht="12.8" hidden="false" customHeight="false" outlineLevel="0" collapsed="false">
      <c r="A536" s="5" t="n">
        <v>38427</v>
      </c>
      <c r="B536" s="6" t="n">
        <f aca="false">YEAR(A536)</f>
        <v>2005</v>
      </c>
      <c r="C536" s="7" t="n">
        <v>1158</v>
      </c>
      <c r="D536" s="8" t="n">
        <f aca="false">AVERAGE($C532:$C536)</f>
        <v>1153.2</v>
      </c>
      <c r="E536" s="8" t="n">
        <f aca="false">AVERAGE($C512:$C536)</f>
        <v>1175.88</v>
      </c>
      <c r="F536" s="8" t="n">
        <f aca="false">AVERAGE($C462:$C536)</f>
        <v>1206.53333333333</v>
      </c>
      <c r="G536" s="4" t="n">
        <f aca="false">IF(  AND(  F535 &lt; E535,  F536 &lt; E536,  E536 &lt; D536  ),  1,  0  )</f>
        <v>0</v>
      </c>
      <c r="H536" s="12" t="n">
        <f aca="false">IF(  AND(  1 = G536,  OR(  0 = $K536,  2 = $K536  )  ),  $C536,  IF(  AND(  NOT(  "-" = H535  ),  0 &lt; H535  ),  H535,  0  )  )</f>
        <v>1293</v>
      </c>
      <c r="I536" s="4" t="n">
        <f aca="false">IF(  AND(  E535 &lt; F535,  D536 &lt; E536,  E536 &lt; F536  ),  1,  0  )</f>
        <v>1</v>
      </c>
      <c r="J536" s="12" t="n">
        <f aca="false">IF(  AND(  1 = I536,  OR(  0 = $K536,  1 = $K536  )  ),  $C536,  IF(  AND(  NOT(  "-" = J535  ),  0 &lt; J535  ),  J535,  0  )  )</f>
        <v>1153</v>
      </c>
      <c r="K536" s="13" t="n">
        <f aca="false">IF(  1 = G535,  1,  IF(  1 = I535,  2,  IF(  OR(  "-" = K535,  1 = M535),  0,  K535  )  )  )</f>
        <v>2</v>
      </c>
      <c r="L536" s="12" t="n">
        <f aca="false">IF(  AND(  1 = K536,  1 = M536  ),  (C536 - H536) * 100,  IF(  AND( 2 = K536,  1 = M536  ),  (J536 - C536) * 100,  0  )  )</f>
        <v>0</v>
      </c>
      <c r="M536" s="6" t="n">
        <f aca="false">IF(  OR(  AND(  1 = K536,  1 = I536  ),  AND(  2 =K536,  1 = G536  )  ),  1,  0  )</f>
        <v>0</v>
      </c>
      <c r="N536" s="0" t="n">
        <f aca="false">IF(  AND(  1 = M536,  0 &lt; L536  ),  1,  0  )</f>
        <v>0</v>
      </c>
    </row>
    <row r="537" customFormat="false" ht="12.8" hidden="false" customHeight="false" outlineLevel="0" collapsed="false">
      <c r="A537" s="5" t="n">
        <v>38428</v>
      </c>
      <c r="B537" s="6" t="n">
        <f aca="false">YEAR(A537)</f>
        <v>2005</v>
      </c>
      <c r="C537" s="7" t="n">
        <v>1150</v>
      </c>
      <c r="D537" s="8" t="n">
        <f aca="false">AVERAGE($C533:$C537)</f>
        <v>1149.8</v>
      </c>
      <c r="E537" s="8" t="n">
        <f aca="false">AVERAGE($C513:$C537)</f>
        <v>1174.56</v>
      </c>
      <c r="F537" s="8" t="n">
        <f aca="false">AVERAGE($C463:$C537)</f>
        <v>1205.65333333333</v>
      </c>
      <c r="G537" s="4" t="n">
        <f aca="false">IF(  AND(  F536 &lt; E536,  F537 &lt; E537,  E537 &lt; D537  ),  1,  0  )</f>
        <v>0</v>
      </c>
      <c r="H537" s="12" t="n">
        <f aca="false">IF(  AND(  1 = G537,  OR(  0 = $K537,  2 = $K537  )  ),  $C537,  IF(  AND(  NOT(  "-" = H536  ),  0 &lt; H536  ),  H536,  0  )  )</f>
        <v>1293</v>
      </c>
      <c r="I537" s="4" t="n">
        <f aca="false">IF(  AND(  E536 &lt; F536,  D537 &lt; E537,  E537 &lt; F537  ),  1,  0  )</f>
        <v>1</v>
      </c>
      <c r="J537" s="12" t="n">
        <f aca="false">IF(  AND(  1 = I537,  OR(  0 = $K537,  1 = $K537  )  ),  $C537,  IF(  AND(  NOT(  "-" = J536  ),  0 &lt; J536  ),  J536,  0  )  )</f>
        <v>1153</v>
      </c>
      <c r="K537" s="13" t="n">
        <f aca="false">IF(  1 = G536,  1,  IF(  1 = I536,  2,  IF(  OR(  "-" = K536,  1 = M536),  0,  K536  )  )  )</f>
        <v>2</v>
      </c>
      <c r="L537" s="12" t="n">
        <f aca="false">IF(  AND(  1 = K537,  1 = M537  ),  (C537 - H537) * 100,  IF(  AND( 2 = K537,  1 = M537  ),  (J537 - C537) * 100,  0  )  )</f>
        <v>0</v>
      </c>
      <c r="M537" s="6" t="n">
        <f aca="false">IF(  OR(  AND(  1 = K537,  1 = I537  ),  AND(  2 =K537,  1 = G537  )  ),  1,  0  )</f>
        <v>0</v>
      </c>
      <c r="N537" s="0" t="n">
        <f aca="false">IF(  AND(  1 = M537,  0 &lt; L537  ),  1,  0  )</f>
        <v>0</v>
      </c>
    </row>
    <row r="538" customFormat="false" ht="12.8" hidden="false" customHeight="false" outlineLevel="0" collapsed="false">
      <c r="A538" s="5" t="n">
        <v>38429</v>
      </c>
      <c r="B538" s="6" t="n">
        <f aca="false">YEAR(A538)</f>
        <v>2005</v>
      </c>
      <c r="C538" s="7" t="n">
        <v>1150</v>
      </c>
      <c r="D538" s="8" t="n">
        <f aca="false">AVERAGE($C534:$C538)</f>
        <v>1146.8</v>
      </c>
      <c r="E538" s="8" t="n">
        <f aca="false">AVERAGE($C514:$C538)</f>
        <v>1172.64</v>
      </c>
      <c r="F538" s="8" t="n">
        <f aca="false">AVERAGE($C464:$C538)</f>
        <v>1204.45333333333</v>
      </c>
      <c r="G538" s="4" t="n">
        <f aca="false">IF(  AND(  F537 &lt; E537,  F538 &lt; E538,  E538 &lt; D538  ),  1,  0  )</f>
        <v>0</v>
      </c>
      <c r="H538" s="12" t="n">
        <f aca="false">IF(  AND(  1 = G538,  OR(  0 = $K538,  2 = $K538  )  ),  $C538,  IF(  AND(  NOT(  "-" = H537  ),  0 &lt; H537  ),  H537,  0  )  )</f>
        <v>1293</v>
      </c>
      <c r="I538" s="4" t="n">
        <f aca="false">IF(  AND(  E537 &lt; F537,  D538 &lt; E538,  E538 &lt; F538  ),  1,  0  )</f>
        <v>1</v>
      </c>
      <c r="J538" s="12" t="n">
        <f aca="false">IF(  AND(  1 = I538,  OR(  0 = $K538,  1 = $K538  )  ),  $C538,  IF(  AND(  NOT(  "-" = J537  ),  0 &lt; J537  ),  J537,  0  )  )</f>
        <v>1153</v>
      </c>
      <c r="K538" s="13" t="n">
        <f aca="false">IF(  1 = G537,  1,  IF(  1 = I537,  2,  IF(  OR(  "-" = K537,  1 = M537),  0,  K537  )  )  )</f>
        <v>2</v>
      </c>
      <c r="L538" s="12" t="n">
        <f aca="false">IF(  AND(  1 = K538,  1 = M538  ),  (C538 - H538) * 100,  IF(  AND( 2 = K538,  1 = M538  ),  (J538 - C538) * 100,  0  )  )</f>
        <v>0</v>
      </c>
      <c r="M538" s="6" t="n">
        <f aca="false">IF(  OR(  AND(  1 = K538,  1 = I538  ),  AND(  2 =K538,  1 = G538  )  ),  1,  0  )</f>
        <v>0</v>
      </c>
      <c r="N538" s="0" t="n">
        <f aca="false">IF(  AND(  1 = M538,  0 &lt; L538  ),  1,  0  )</f>
        <v>0</v>
      </c>
    </row>
    <row r="539" customFormat="false" ht="12.8" hidden="false" customHeight="false" outlineLevel="0" collapsed="false">
      <c r="A539" s="5" t="n">
        <v>38433</v>
      </c>
      <c r="B539" s="6" t="n">
        <f aca="false">YEAR(A539)</f>
        <v>2005</v>
      </c>
      <c r="C539" s="7" t="n">
        <v>1138</v>
      </c>
      <c r="D539" s="8" t="n">
        <f aca="false">AVERAGE($C535:$C539)</f>
        <v>1145.8</v>
      </c>
      <c r="E539" s="8" t="n">
        <f aca="false">AVERAGE($C515:$C539)</f>
        <v>1170.36</v>
      </c>
      <c r="F539" s="8" t="n">
        <f aca="false">AVERAGE($C465:$C539)</f>
        <v>1203</v>
      </c>
      <c r="G539" s="4" t="n">
        <f aca="false">IF(  AND(  F538 &lt; E538,  F539 &lt; E539,  E539 &lt; D539  ),  1,  0  )</f>
        <v>0</v>
      </c>
      <c r="H539" s="12" t="n">
        <f aca="false">IF(  AND(  1 = G539,  OR(  0 = $K539,  2 = $K539  )  ),  $C539,  IF(  AND(  NOT(  "-" = H538  ),  0 &lt; H538  ),  H538,  0  )  )</f>
        <v>1293</v>
      </c>
      <c r="I539" s="4" t="n">
        <f aca="false">IF(  AND(  E538 &lt; F538,  D539 &lt; E539,  E539 &lt; F539  ),  1,  0  )</f>
        <v>1</v>
      </c>
      <c r="J539" s="12" t="n">
        <f aca="false">IF(  AND(  1 = I539,  OR(  0 = $K539,  1 = $K539  )  ),  $C539,  IF(  AND(  NOT(  "-" = J538  ),  0 &lt; J538  ),  J538,  0  )  )</f>
        <v>1153</v>
      </c>
      <c r="K539" s="13" t="n">
        <f aca="false">IF(  1 = G538,  1,  IF(  1 = I538,  2,  IF(  OR(  "-" = K538,  1 = M538),  0,  K538  )  )  )</f>
        <v>2</v>
      </c>
      <c r="L539" s="12" t="n">
        <f aca="false">IF(  AND(  1 = K539,  1 = M539  ),  (C539 - H539) * 100,  IF(  AND( 2 = K539,  1 = M539  ),  (J539 - C539) * 100,  0  )  )</f>
        <v>0</v>
      </c>
      <c r="M539" s="6" t="n">
        <f aca="false">IF(  OR(  AND(  1 = K539,  1 = I539  ),  AND(  2 =K539,  1 = G539  )  ),  1,  0  )</f>
        <v>0</v>
      </c>
      <c r="N539" s="0" t="n">
        <f aca="false">IF(  AND(  1 = M539,  0 &lt; L539  ),  1,  0  )</f>
        <v>0</v>
      </c>
    </row>
    <row r="540" customFormat="false" ht="12.8" hidden="false" customHeight="false" outlineLevel="0" collapsed="false">
      <c r="A540" s="5" t="n">
        <v>38434</v>
      </c>
      <c r="B540" s="6" t="n">
        <f aca="false">YEAR(A540)</f>
        <v>2005</v>
      </c>
      <c r="C540" s="7" t="n">
        <v>1119</v>
      </c>
      <c r="D540" s="8" t="n">
        <f aca="false">AVERAGE($C536:$C540)</f>
        <v>1143</v>
      </c>
      <c r="E540" s="8" t="n">
        <f aca="false">AVERAGE($C516:$C540)</f>
        <v>1167.24</v>
      </c>
      <c r="F540" s="8" t="n">
        <f aca="false">AVERAGE($C466:$C540)</f>
        <v>1201.32</v>
      </c>
      <c r="G540" s="4" t="n">
        <f aca="false">IF(  AND(  F539 &lt; E539,  F540 &lt; E540,  E540 &lt; D540  ),  1,  0  )</f>
        <v>0</v>
      </c>
      <c r="H540" s="12" t="n">
        <f aca="false">IF(  AND(  1 = G540,  OR(  0 = $K540,  2 = $K540  )  ),  $C540,  IF(  AND(  NOT(  "-" = H539  ),  0 &lt; H539  ),  H539,  0  )  )</f>
        <v>1293</v>
      </c>
      <c r="I540" s="4" t="n">
        <f aca="false">IF(  AND(  E539 &lt; F539,  D540 &lt; E540,  E540 &lt; F540  ),  1,  0  )</f>
        <v>1</v>
      </c>
      <c r="J540" s="12" t="n">
        <f aca="false">IF(  AND(  1 = I540,  OR(  0 = $K540,  1 = $K540  )  ),  $C540,  IF(  AND(  NOT(  "-" = J539  ),  0 &lt; J539  ),  J539,  0  )  )</f>
        <v>1153</v>
      </c>
      <c r="K540" s="13" t="n">
        <f aca="false">IF(  1 = G539,  1,  IF(  1 = I539,  2,  IF(  OR(  "-" = K539,  1 = M539),  0,  K539  )  )  )</f>
        <v>2</v>
      </c>
      <c r="L540" s="12" t="n">
        <f aca="false">IF(  AND(  1 = K540,  1 = M540  ),  (C540 - H540) * 100,  IF(  AND( 2 = K540,  1 = M540  ),  (J540 - C540) * 100,  0  )  )</f>
        <v>0</v>
      </c>
      <c r="M540" s="6" t="n">
        <f aca="false">IF(  OR(  AND(  1 = K540,  1 = I540  ),  AND(  2 =K540,  1 = G540  )  ),  1,  0  )</f>
        <v>0</v>
      </c>
      <c r="N540" s="0" t="n">
        <f aca="false">IF(  AND(  1 = M540,  0 &lt; L540  ),  1,  0  )</f>
        <v>0</v>
      </c>
    </row>
    <row r="541" customFormat="false" ht="12.8" hidden="false" customHeight="false" outlineLevel="0" collapsed="false">
      <c r="A541" s="5" t="n">
        <v>38435</v>
      </c>
      <c r="B541" s="6" t="n">
        <f aca="false">YEAR(A541)</f>
        <v>2005</v>
      </c>
      <c r="C541" s="7" t="n">
        <v>1121</v>
      </c>
      <c r="D541" s="8" t="n">
        <f aca="false">AVERAGE($C537:$C541)</f>
        <v>1135.6</v>
      </c>
      <c r="E541" s="8" t="n">
        <f aca="false">AVERAGE($C517:$C541)</f>
        <v>1164.76</v>
      </c>
      <c r="F541" s="8" t="n">
        <f aca="false">AVERAGE($C467:$C541)</f>
        <v>1200.05333333333</v>
      </c>
      <c r="G541" s="4" t="n">
        <f aca="false">IF(  AND(  F540 &lt; E540,  F541 &lt; E541,  E541 &lt; D541  ),  1,  0  )</f>
        <v>0</v>
      </c>
      <c r="H541" s="12" t="n">
        <f aca="false">IF(  AND(  1 = G541,  OR(  0 = $K541,  2 = $K541  )  ),  $C541,  IF(  AND(  NOT(  "-" = H540  ),  0 &lt; H540  ),  H540,  0  )  )</f>
        <v>1293</v>
      </c>
      <c r="I541" s="4" t="n">
        <f aca="false">IF(  AND(  E540 &lt; F540,  D541 &lt; E541,  E541 &lt; F541  ),  1,  0  )</f>
        <v>1</v>
      </c>
      <c r="J541" s="12" t="n">
        <f aca="false">IF(  AND(  1 = I541,  OR(  0 = $K541,  1 = $K541  )  ),  $C541,  IF(  AND(  NOT(  "-" = J540  ),  0 &lt; J540  ),  J540,  0  )  )</f>
        <v>1153</v>
      </c>
      <c r="K541" s="13" t="n">
        <f aca="false">IF(  1 = G540,  1,  IF(  1 = I540,  2,  IF(  OR(  "-" = K540,  1 = M540),  0,  K540  )  )  )</f>
        <v>2</v>
      </c>
      <c r="L541" s="12" t="n">
        <f aca="false">IF(  AND(  1 = K541,  1 = M541  ),  (C541 - H541) * 100,  IF(  AND( 2 = K541,  1 = M541  ),  (J541 - C541) * 100,  0  )  )</f>
        <v>0</v>
      </c>
      <c r="M541" s="6" t="n">
        <f aca="false">IF(  OR(  AND(  1 = K541,  1 = I541  ),  AND(  2 =K541,  1 = G541  )  ),  1,  0  )</f>
        <v>0</v>
      </c>
      <c r="N541" s="0" t="n">
        <f aca="false">IF(  AND(  1 = M541,  0 &lt; L541  ),  1,  0  )</f>
        <v>0</v>
      </c>
    </row>
    <row r="542" customFormat="false" ht="12.8" hidden="false" customHeight="false" outlineLevel="0" collapsed="false">
      <c r="A542" s="5" t="n">
        <v>38436</v>
      </c>
      <c r="B542" s="6" t="n">
        <f aca="false">YEAR(A542)</f>
        <v>2005</v>
      </c>
      <c r="C542" s="7" t="n">
        <v>1156</v>
      </c>
      <c r="D542" s="8" t="n">
        <f aca="false">AVERAGE($C538:$C542)</f>
        <v>1136.8</v>
      </c>
      <c r="E542" s="8" t="n">
        <f aca="false">AVERAGE($C518:$C542)</f>
        <v>1163.28</v>
      </c>
      <c r="F542" s="8" t="n">
        <f aca="false">AVERAGE($C468:$C542)</f>
        <v>1199.22666666667</v>
      </c>
      <c r="G542" s="4" t="n">
        <f aca="false">IF(  AND(  F541 &lt; E541,  F542 &lt; E542,  E542 &lt; D542  ),  1,  0  )</f>
        <v>0</v>
      </c>
      <c r="H542" s="12" t="n">
        <f aca="false">IF(  AND(  1 = G542,  OR(  0 = $K542,  2 = $K542  )  ),  $C542,  IF(  AND(  NOT(  "-" = H541  ),  0 &lt; H541  ),  H541,  0  )  )</f>
        <v>1293</v>
      </c>
      <c r="I542" s="4" t="n">
        <f aca="false">IF(  AND(  E541 &lt; F541,  D542 &lt; E542,  E542 &lt; F542  ),  1,  0  )</f>
        <v>1</v>
      </c>
      <c r="J542" s="12" t="n">
        <f aca="false">IF(  AND(  1 = I542,  OR(  0 = $K542,  1 = $K542  )  ),  $C542,  IF(  AND(  NOT(  "-" = J541  ),  0 &lt; J541  ),  J541,  0  )  )</f>
        <v>1153</v>
      </c>
      <c r="K542" s="13" t="n">
        <f aca="false">IF(  1 = G541,  1,  IF(  1 = I541,  2,  IF(  OR(  "-" = K541,  1 = M541),  0,  K541  )  )  )</f>
        <v>2</v>
      </c>
      <c r="L542" s="12" t="n">
        <f aca="false">IF(  AND(  1 = K542,  1 = M542  ),  (C542 - H542) * 100,  IF(  AND( 2 = K542,  1 = M542  ),  (J542 - C542) * 100,  0  )  )</f>
        <v>0</v>
      </c>
      <c r="M542" s="6" t="n">
        <f aca="false">IF(  OR(  AND(  1 = K542,  1 = I542  ),  AND(  2 =K542,  1 = G542  )  ),  1,  0  )</f>
        <v>0</v>
      </c>
      <c r="N542" s="0" t="n">
        <f aca="false">IF(  AND(  1 = M542,  0 &lt; L542  ),  1,  0  )</f>
        <v>0</v>
      </c>
    </row>
    <row r="543" customFormat="false" ht="12.8" hidden="false" customHeight="false" outlineLevel="0" collapsed="false">
      <c r="A543" s="5" t="n">
        <v>38439</v>
      </c>
      <c r="B543" s="6" t="n">
        <f aca="false">YEAR(A543)</f>
        <v>2005</v>
      </c>
      <c r="C543" s="7" t="n">
        <v>1141</v>
      </c>
      <c r="D543" s="8" t="n">
        <f aca="false">AVERAGE($C539:$C543)</f>
        <v>1135</v>
      </c>
      <c r="E543" s="8" t="n">
        <f aca="false">AVERAGE($C519:$C543)</f>
        <v>1161</v>
      </c>
      <c r="F543" s="8" t="n">
        <f aca="false">AVERAGE($C469:$C543)</f>
        <v>1198.05333333333</v>
      </c>
      <c r="G543" s="4" t="n">
        <f aca="false">IF(  AND(  F542 &lt; E542,  F543 &lt; E543,  E543 &lt; D543  ),  1,  0  )</f>
        <v>0</v>
      </c>
      <c r="H543" s="12" t="n">
        <f aca="false">IF(  AND(  1 = G543,  OR(  0 = $K543,  2 = $K543  )  ),  $C543,  IF(  AND(  NOT(  "-" = H542  ),  0 &lt; H542  ),  H542,  0  )  )</f>
        <v>1293</v>
      </c>
      <c r="I543" s="4" t="n">
        <f aca="false">IF(  AND(  E542 &lt; F542,  D543 &lt; E543,  E543 &lt; F543  ),  1,  0  )</f>
        <v>1</v>
      </c>
      <c r="J543" s="12" t="n">
        <f aca="false">IF(  AND(  1 = I543,  OR(  0 = $K543,  1 = $K543  )  ),  $C543,  IF(  AND(  NOT(  "-" = J542  ),  0 &lt; J542  ),  J542,  0  )  )</f>
        <v>1153</v>
      </c>
      <c r="K543" s="13" t="n">
        <f aca="false">IF(  1 = G542,  1,  IF(  1 = I542,  2,  IF(  OR(  "-" = K542,  1 = M542),  0,  K542  )  )  )</f>
        <v>2</v>
      </c>
      <c r="L543" s="12" t="n">
        <f aca="false">IF(  AND(  1 = K543,  1 = M543  ),  (C543 - H543) * 100,  IF(  AND( 2 = K543,  1 = M543  ),  (J543 - C543) * 100,  0  )  )</f>
        <v>0</v>
      </c>
      <c r="M543" s="6" t="n">
        <f aca="false">IF(  OR(  AND(  1 = K543,  1 = I543  ),  AND(  2 =K543,  1 = G543  )  ),  1,  0  )</f>
        <v>0</v>
      </c>
      <c r="N543" s="0" t="n">
        <f aca="false">IF(  AND(  1 = M543,  0 &lt; L543  ),  1,  0  )</f>
        <v>0</v>
      </c>
    </row>
    <row r="544" customFormat="false" ht="12.8" hidden="false" customHeight="false" outlineLevel="0" collapsed="false">
      <c r="A544" s="5" t="n">
        <v>38440</v>
      </c>
      <c r="B544" s="6" t="n">
        <f aca="false">YEAR(A544)</f>
        <v>2005</v>
      </c>
      <c r="C544" s="7" t="n">
        <v>1137</v>
      </c>
      <c r="D544" s="8" t="n">
        <f aca="false">AVERAGE($C540:$C544)</f>
        <v>1134.8</v>
      </c>
      <c r="E544" s="8" t="n">
        <f aca="false">AVERAGE($C520:$C544)</f>
        <v>1158.56</v>
      </c>
      <c r="F544" s="8" t="n">
        <f aca="false">AVERAGE($C470:$C544)</f>
        <v>1197.13333333333</v>
      </c>
      <c r="G544" s="4" t="n">
        <f aca="false">IF(  AND(  F543 &lt; E543,  F544 &lt; E544,  E544 &lt; D544  ),  1,  0  )</f>
        <v>0</v>
      </c>
      <c r="H544" s="12" t="n">
        <f aca="false">IF(  AND(  1 = G544,  OR(  0 = $K544,  2 = $K544  )  ),  $C544,  IF(  AND(  NOT(  "-" = H543  ),  0 &lt; H543  ),  H543,  0  )  )</f>
        <v>1293</v>
      </c>
      <c r="I544" s="4" t="n">
        <f aca="false">IF(  AND(  E543 &lt; F543,  D544 &lt; E544,  E544 &lt; F544  ),  1,  0  )</f>
        <v>1</v>
      </c>
      <c r="J544" s="12" t="n">
        <f aca="false">IF(  AND(  1 = I544,  OR(  0 = $K544,  1 = $K544  )  ),  $C544,  IF(  AND(  NOT(  "-" = J543  ),  0 &lt; J543  ),  J543,  0  )  )</f>
        <v>1153</v>
      </c>
      <c r="K544" s="13" t="n">
        <f aca="false">IF(  1 = G543,  1,  IF(  1 = I543,  2,  IF(  OR(  "-" = K543,  1 = M543),  0,  K543  )  )  )</f>
        <v>2</v>
      </c>
      <c r="L544" s="12" t="n">
        <f aca="false">IF(  AND(  1 = K544,  1 = M544  ),  (C544 - H544) * 100,  IF(  AND( 2 = K544,  1 = M544  ),  (J544 - C544) * 100,  0  )  )</f>
        <v>0</v>
      </c>
      <c r="M544" s="6" t="n">
        <f aca="false">IF(  OR(  AND(  1 = K544,  1 = I544  ),  AND(  2 =K544,  1 = G544  )  ),  1,  0  )</f>
        <v>0</v>
      </c>
      <c r="N544" s="0" t="n">
        <f aca="false">IF(  AND(  1 = M544,  0 &lt; L544  ),  1,  0  )</f>
        <v>0</v>
      </c>
    </row>
    <row r="545" customFormat="false" ht="12.8" hidden="false" customHeight="false" outlineLevel="0" collapsed="false">
      <c r="A545" s="5" t="n">
        <v>38441</v>
      </c>
      <c r="B545" s="6" t="n">
        <f aca="false">YEAR(A545)</f>
        <v>2005</v>
      </c>
      <c r="C545" s="7" t="n">
        <v>1150</v>
      </c>
      <c r="D545" s="8" t="n">
        <f aca="false">AVERAGE($C541:$C545)</f>
        <v>1141</v>
      </c>
      <c r="E545" s="8" t="n">
        <f aca="false">AVERAGE($C521:$C545)</f>
        <v>1157.44</v>
      </c>
      <c r="F545" s="8" t="n">
        <f aca="false">AVERAGE($C471:$C545)</f>
        <v>1196.26666666667</v>
      </c>
      <c r="G545" s="4" t="n">
        <f aca="false">IF(  AND(  F544 &lt; E544,  F545 &lt; E545,  E545 &lt; D545  ),  1,  0  )</f>
        <v>0</v>
      </c>
      <c r="H545" s="12" t="n">
        <f aca="false">IF(  AND(  1 = G545,  OR(  0 = $K545,  2 = $K545  )  ),  $C545,  IF(  AND(  NOT(  "-" = H544  ),  0 &lt; H544  ),  H544,  0  )  )</f>
        <v>1293</v>
      </c>
      <c r="I545" s="4" t="n">
        <f aca="false">IF(  AND(  E544 &lt; F544,  D545 &lt; E545,  E545 &lt; F545  ),  1,  0  )</f>
        <v>1</v>
      </c>
      <c r="J545" s="12" t="n">
        <f aca="false">IF(  AND(  1 = I545,  OR(  0 = $K545,  1 = $K545  )  ),  $C545,  IF(  AND(  NOT(  "-" = J544  ),  0 &lt; J544  ),  J544,  0  )  )</f>
        <v>1153</v>
      </c>
      <c r="K545" s="13" t="n">
        <f aca="false">IF(  1 = G544,  1,  IF(  1 = I544,  2,  IF(  OR(  "-" = K544,  1 = M544),  0,  K544  )  )  )</f>
        <v>2</v>
      </c>
      <c r="L545" s="12" t="n">
        <f aca="false">IF(  AND(  1 = K545,  1 = M545  ),  (C545 - H545) * 100,  IF(  AND( 2 = K545,  1 = M545  ),  (J545 - C545) * 100,  0  )  )</f>
        <v>0</v>
      </c>
      <c r="M545" s="6" t="n">
        <f aca="false">IF(  OR(  AND(  1 = K545,  1 = I545  ),  AND(  2 =K545,  1 = G545  )  ),  1,  0  )</f>
        <v>0</v>
      </c>
      <c r="N545" s="0" t="n">
        <f aca="false">IF(  AND(  1 = M545,  0 &lt; L545  ),  1,  0  )</f>
        <v>0</v>
      </c>
    </row>
    <row r="546" customFormat="false" ht="12.8" hidden="false" customHeight="false" outlineLevel="0" collapsed="false">
      <c r="A546" s="5" t="n">
        <v>38442</v>
      </c>
      <c r="B546" s="6" t="n">
        <f aca="false">YEAR(A546)</f>
        <v>2005</v>
      </c>
      <c r="C546" s="7" t="n">
        <v>1165</v>
      </c>
      <c r="D546" s="8" t="n">
        <f aca="false">AVERAGE($C542:$C546)</f>
        <v>1149.8</v>
      </c>
      <c r="E546" s="8" t="n">
        <f aca="false">AVERAGE($C522:$C546)</f>
        <v>1157.36</v>
      </c>
      <c r="F546" s="8" t="n">
        <f aca="false">AVERAGE($C472:$C546)</f>
        <v>1195.36</v>
      </c>
      <c r="G546" s="4" t="n">
        <f aca="false">IF(  AND(  F545 &lt; E545,  F546 &lt; E546,  E546 &lt; D546  ),  1,  0  )</f>
        <v>0</v>
      </c>
      <c r="H546" s="12" t="n">
        <f aca="false">IF(  AND(  1 = G546,  OR(  0 = $K546,  2 = $K546  )  ),  $C546,  IF(  AND(  NOT(  "-" = H545  ),  0 &lt; H545  ),  H545,  0  )  )</f>
        <v>1293</v>
      </c>
      <c r="I546" s="4" t="n">
        <f aca="false">IF(  AND(  E545 &lt; F545,  D546 &lt; E546,  E546 &lt; F546  ),  1,  0  )</f>
        <v>1</v>
      </c>
      <c r="J546" s="12" t="n">
        <f aca="false">IF(  AND(  1 = I546,  OR(  0 = $K546,  1 = $K546  )  ),  $C546,  IF(  AND(  NOT(  "-" = J545  ),  0 &lt; J545  ),  J545,  0  )  )</f>
        <v>1153</v>
      </c>
      <c r="K546" s="13" t="n">
        <f aca="false">IF(  1 = G545,  1,  IF(  1 = I545,  2,  IF(  OR(  "-" = K545,  1 = M545),  0,  K545  )  )  )</f>
        <v>2</v>
      </c>
      <c r="L546" s="12" t="n">
        <f aca="false">IF(  AND(  1 = K546,  1 = M546  ),  (C546 - H546) * 100,  IF(  AND( 2 = K546,  1 = M546  ),  (J546 - C546) * 100,  0  )  )</f>
        <v>0</v>
      </c>
      <c r="M546" s="6" t="n">
        <f aca="false">IF(  OR(  AND(  1 = K546,  1 = I546  ),  AND(  2 =K546,  1 = G546  )  ),  1,  0  )</f>
        <v>0</v>
      </c>
      <c r="N546" s="0" t="n">
        <f aca="false">IF(  AND(  1 = M546,  0 &lt; L546  ),  1,  0  )</f>
        <v>0</v>
      </c>
    </row>
    <row r="547" customFormat="false" ht="12.8" hidden="false" customHeight="false" outlineLevel="0" collapsed="false">
      <c r="A547" s="5" t="n">
        <v>38443</v>
      </c>
      <c r="B547" s="6" t="n">
        <f aca="false">YEAR(A547)</f>
        <v>2005</v>
      </c>
      <c r="C547" s="7" t="n">
        <v>1162</v>
      </c>
      <c r="D547" s="8" t="n">
        <f aca="false">AVERAGE($C543:$C547)</f>
        <v>1151</v>
      </c>
      <c r="E547" s="8" t="n">
        <f aca="false">AVERAGE($C523:$C547)</f>
        <v>1157.48</v>
      </c>
      <c r="F547" s="8" t="n">
        <f aca="false">AVERAGE($C473:$C547)</f>
        <v>1194.65333333333</v>
      </c>
      <c r="G547" s="4" t="n">
        <f aca="false">IF(  AND(  F546 &lt; E546,  F547 &lt; E547,  E547 &lt; D547  ),  1,  0  )</f>
        <v>0</v>
      </c>
      <c r="H547" s="12" t="n">
        <f aca="false">IF(  AND(  1 = G547,  OR(  0 = $K547,  2 = $K547  )  ),  $C547,  IF(  AND(  NOT(  "-" = H546  ),  0 &lt; H546  ),  H546,  0  )  )</f>
        <v>1293</v>
      </c>
      <c r="I547" s="4" t="n">
        <f aca="false">IF(  AND(  E546 &lt; F546,  D547 &lt; E547,  E547 &lt; F547  ),  1,  0  )</f>
        <v>1</v>
      </c>
      <c r="J547" s="12" t="n">
        <f aca="false">IF(  AND(  1 = I547,  OR(  0 = $K547,  1 = $K547  )  ),  $C547,  IF(  AND(  NOT(  "-" = J546  ),  0 &lt; J546  ),  J546,  0  )  )</f>
        <v>1153</v>
      </c>
      <c r="K547" s="13" t="n">
        <f aca="false">IF(  1 = G546,  1,  IF(  1 = I546,  2,  IF(  OR(  "-" = K546,  1 = M546),  0,  K546  )  )  )</f>
        <v>2</v>
      </c>
      <c r="L547" s="12" t="n">
        <f aca="false">IF(  AND(  1 = K547,  1 = M547  ),  (C547 - H547) * 100,  IF(  AND( 2 = K547,  1 = M547  ),  (J547 - C547) * 100,  0  )  )</f>
        <v>0</v>
      </c>
      <c r="M547" s="6" t="n">
        <f aca="false">IF(  OR(  AND(  1 = K547,  1 = I547  ),  AND(  2 =K547,  1 = G547  )  ),  1,  0  )</f>
        <v>0</v>
      </c>
      <c r="N547" s="0" t="n">
        <f aca="false">IF(  AND(  1 = M547,  0 &lt; L547  ),  1,  0  )</f>
        <v>0</v>
      </c>
    </row>
    <row r="548" customFormat="false" ht="12.8" hidden="false" customHeight="false" outlineLevel="0" collapsed="false">
      <c r="A548" s="5" t="n">
        <v>38446</v>
      </c>
      <c r="B548" s="6" t="n">
        <f aca="false">YEAR(A548)</f>
        <v>2005</v>
      </c>
      <c r="C548" s="7" t="n">
        <v>1154</v>
      </c>
      <c r="D548" s="8" t="n">
        <f aca="false">AVERAGE($C544:$C548)</f>
        <v>1153.6</v>
      </c>
      <c r="E548" s="8" t="n">
        <f aca="false">AVERAGE($C524:$C548)</f>
        <v>1156.76</v>
      </c>
      <c r="F548" s="8" t="n">
        <f aca="false">AVERAGE($C474:$C548)</f>
        <v>1194.02666666667</v>
      </c>
      <c r="G548" s="4" t="n">
        <f aca="false">IF(  AND(  F547 &lt; E547,  F548 &lt; E548,  E548 &lt; D548  ),  1,  0  )</f>
        <v>0</v>
      </c>
      <c r="H548" s="12" t="n">
        <f aca="false">IF(  AND(  1 = G548,  OR(  0 = $K548,  2 = $K548  )  ),  $C548,  IF(  AND(  NOT(  "-" = H547  ),  0 &lt; H547  ),  H547,  0  )  )</f>
        <v>1293</v>
      </c>
      <c r="I548" s="4" t="n">
        <f aca="false">IF(  AND(  E547 &lt; F547,  D548 &lt; E548,  E548 &lt; F548  ),  1,  0  )</f>
        <v>1</v>
      </c>
      <c r="J548" s="12" t="n">
        <f aca="false">IF(  AND(  1 = I548,  OR(  0 = $K548,  1 = $K548  )  ),  $C548,  IF(  AND(  NOT(  "-" = J547  ),  0 &lt; J547  ),  J547,  0  )  )</f>
        <v>1153</v>
      </c>
      <c r="K548" s="13" t="n">
        <f aca="false">IF(  1 = G547,  1,  IF(  1 = I547,  2,  IF(  OR(  "-" = K547,  1 = M547),  0,  K547  )  )  )</f>
        <v>2</v>
      </c>
      <c r="L548" s="12" t="n">
        <f aca="false">IF(  AND(  1 = K548,  1 = M548  ),  (C548 - H548) * 100,  IF(  AND( 2 = K548,  1 = M548  ),  (J548 - C548) * 100,  0  )  )</f>
        <v>0</v>
      </c>
      <c r="M548" s="6" t="n">
        <f aca="false">IF(  OR(  AND(  1 = K548,  1 = I548  ),  AND(  2 =K548,  1 = G548  )  ),  1,  0  )</f>
        <v>0</v>
      </c>
      <c r="N548" s="0" t="n">
        <f aca="false">IF(  AND(  1 = M548,  0 &lt; L548  ),  1,  0  )</f>
        <v>0</v>
      </c>
    </row>
    <row r="549" customFormat="false" ht="12.8" hidden="false" customHeight="false" outlineLevel="0" collapsed="false">
      <c r="A549" s="5" t="n">
        <v>38447</v>
      </c>
      <c r="B549" s="6" t="n">
        <f aca="false">YEAR(A549)</f>
        <v>2005</v>
      </c>
      <c r="C549" s="7" t="n">
        <v>1187</v>
      </c>
      <c r="D549" s="8" t="n">
        <f aca="false">AVERAGE($C545:$C549)</f>
        <v>1163.6</v>
      </c>
      <c r="E549" s="8" t="n">
        <f aca="false">AVERAGE($C525:$C549)</f>
        <v>1157.64</v>
      </c>
      <c r="F549" s="8" t="n">
        <f aca="false">AVERAGE($C475:$C549)</f>
        <v>1193.85333333333</v>
      </c>
      <c r="G549" s="4" t="n">
        <f aca="false">IF(  AND(  F548 &lt; E548,  F549 &lt; E549,  E549 &lt; D549  ),  1,  0  )</f>
        <v>0</v>
      </c>
      <c r="H549" s="12" t="n">
        <f aca="false">IF(  AND(  1 = G549,  OR(  0 = $K549,  2 = $K549  )  ),  $C549,  IF(  AND(  NOT(  "-" = H548  ),  0 &lt; H548  ),  H548,  0  )  )</f>
        <v>1293</v>
      </c>
      <c r="I549" s="4" t="n">
        <f aca="false">IF(  AND(  E548 &lt; F548,  D549 &lt; E549,  E549 &lt; F549  ),  1,  0  )</f>
        <v>0</v>
      </c>
      <c r="J549" s="12" t="n">
        <f aca="false">IF(  AND(  1 = I549,  OR(  0 = $K549,  1 = $K549  )  ),  $C549,  IF(  AND(  NOT(  "-" = J548  ),  0 &lt; J548  ),  J548,  0  )  )</f>
        <v>1153</v>
      </c>
      <c r="K549" s="13" t="n">
        <f aca="false">IF(  1 = G548,  1,  IF(  1 = I548,  2,  IF(  OR(  "-" = K548,  1 = M548),  0,  K548  )  )  )</f>
        <v>2</v>
      </c>
      <c r="L549" s="12" t="n">
        <f aca="false">IF(  AND(  1 = K549,  1 = M549  ),  (C549 - H549) * 100,  IF(  AND( 2 = K549,  1 = M549  ),  (J549 - C549) * 100,  0  )  )</f>
        <v>0</v>
      </c>
      <c r="M549" s="6" t="n">
        <f aca="false">IF(  OR(  AND(  1 = K549,  1 = I549  ),  AND(  2 =K549,  1 = G549  )  ),  1,  0  )</f>
        <v>0</v>
      </c>
      <c r="N549" s="0" t="n">
        <f aca="false">IF(  AND(  1 = M549,  0 &lt; L549  ),  1,  0  )</f>
        <v>0</v>
      </c>
    </row>
    <row r="550" customFormat="false" ht="12.8" hidden="false" customHeight="false" outlineLevel="0" collapsed="false">
      <c r="A550" s="5" t="n">
        <v>38448</v>
      </c>
      <c r="B550" s="6" t="n">
        <f aca="false">YEAR(A550)</f>
        <v>2005</v>
      </c>
      <c r="C550" s="7" t="n">
        <v>1224</v>
      </c>
      <c r="D550" s="8" t="n">
        <f aca="false">AVERAGE($C546:$C550)</f>
        <v>1178.4</v>
      </c>
      <c r="E550" s="8" t="n">
        <f aca="false">AVERAGE($C526:$C550)</f>
        <v>1160.16</v>
      </c>
      <c r="F550" s="8" t="n">
        <f aca="false">AVERAGE($C476:$C550)</f>
        <v>1193.81333333333</v>
      </c>
      <c r="G550" s="4" t="n">
        <f aca="false">IF(  AND(  F549 &lt; E549,  F550 &lt; E550,  E550 &lt; D550  ),  1,  0  )</f>
        <v>0</v>
      </c>
      <c r="H550" s="12" t="n">
        <f aca="false">IF(  AND(  1 = G550,  OR(  0 = $K550,  2 = $K550  )  ),  $C550,  IF(  AND(  NOT(  "-" = H549  ),  0 &lt; H549  ),  H549,  0  )  )</f>
        <v>1293</v>
      </c>
      <c r="I550" s="4" t="n">
        <f aca="false">IF(  AND(  E549 &lt; F549,  D550 &lt; E550,  E550 &lt; F550  ),  1,  0  )</f>
        <v>0</v>
      </c>
      <c r="J550" s="12" t="n">
        <f aca="false">IF(  AND(  1 = I550,  OR(  0 = $K550,  1 = $K550  )  ),  $C550,  IF(  AND(  NOT(  "-" = J549  ),  0 &lt; J549  ),  J549,  0  )  )</f>
        <v>1153</v>
      </c>
      <c r="K550" s="13" t="n">
        <f aca="false">IF(  1 = G549,  1,  IF(  1 = I549,  2,  IF(  OR(  "-" = K549,  1 = M549),  0,  K549  )  )  )</f>
        <v>2</v>
      </c>
      <c r="L550" s="12" t="n">
        <f aca="false">IF(  AND(  1 = K550,  1 = M550  ),  (C550 - H550) * 100,  IF(  AND( 2 = K550,  1 = M550  ),  (J550 - C550) * 100,  0  )  )</f>
        <v>0</v>
      </c>
      <c r="M550" s="6" t="n">
        <f aca="false">IF(  OR(  AND(  1 = K550,  1 = I550  ),  AND(  2 =K550,  1 = G550  )  ),  1,  0  )</f>
        <v>0</v>
      </c>
      <c r="N550" s="0" t="n">
        <f aca="false">IF(  AND(  1 = M550,  0 &lt; L550  ),  1,  0  )</f>
        <v>0</v>
      </c>
    </row>
    <row r="551" customFormat="false" ht="12.8" hidden="false" customHeight="false" outlineLevel="0" collapsed="false">
      <c r="A551" s="5" t="n">
        <v>38449</v>
      </c>
      <c r="B551" s="6" t="n">
        <f aca="false">YEAR(A551)</f>
        <v>2005</v>
      </c>
      <c r="C551" s="7" t="n">
        <v>1208</v>
      </c>
      <c r="D551" s="8" t="n">
        <f aca="false">AVERAGE($C547:$C551)</f>
        <v>1187</v>
      </c>
      <c r="E551" s="8" t="n">
        <f aca="false">AVERAGE($C527:$C551)</f>
        <v>1161.48</v>
      </c>
      <c r="F551" s="8" t="n">
        <f aca="false">AVERAGE($C477:$C551)</f>
        <v>1193.02666666667</v>
      </c>
      <c r="G551" s="4" t="n">
        <f aca="false">IF(  AND(  F550 &lt; E550,  F551 &lt; E551,  E551 &lt; D551  ),  1,  0  )</f>
        <v>0</v>
      </c>
      <c r="H551" s="12" t="n">
        <f aca="false">IF(  AND(  1 = G551,  OR(  0 = $K551,  2 = $K551  )  ),  $C551,  IF(  AND(  NOT(  "-" = H550  ),  0 &lt; H550  ),  H550,  0  )  )</f>
        <v>1293</v>
      </c>
      <c r="I551" s="4" t="n">
        <f aca="false">IF(  AND(  E550 &lt; F550,  D551 &lt; E551,  E551 &lt; F551  ),  1,  0  )</f>
        <v>0</v>
      </c>
      <c r="J551" s="12" t="n">
        <f aca="false">IF(  AND(  1 = I551,  OR(  0 = $K551,  1 = $K551  )  ),  $C551,  IF(  AND(  NOT(  "-" = J550  ),  0 &lt; J550  ),  J550,  0  )  )</f>
        <v>1153</v>
      </c>
      <c r="K551" s="13" t="n">
        <f aca="false">IF(  1 = G550,  1,  IF(  1 = I550,  2,  IF(  OR(  "-" = K550,  1 = M550),  0,  K550  )  )  )</f>
        <v>2</v>
      </c>
      <c r="L551" s="12" t="n">
        <f aca="false">IF(  AND(  1 = K551,  1 = M551  ),  (C551 - H551) * 100,  IF(  AND( 2 = K551,  1 = M551  ),  (J551 - C551) * 100,  0  )  )</f>
        <v>0</v>
      </c>
      <c r="M551" s="6" t="n">
        <f aca="false">IF(  OR(  AND(  1 = K551,  1 = I551  ),  AND(  2 =K551,  1 = G551  )  ),  1,  0  )</f>
        <v>0</v>
      </c>
      <c r="N551" s="0" t="n">
        <f aca="false">IF(  AND(  1 = M551,  0 &lt; L551  ),  1,  0  )</f>
        <v>0</v>
      </c>
    </row>
    <row r="552" customFormat="false" ht="12.8" hidden="false" customHeight="false" outlineLevel="0" collapsed="false">
      <c r="A552" s="5" t="n">
        <v>38450</v>
      </c>
      <c r="B552" s="6" t="n">
        <f aca="false">YEAR(A552)</f>
        <v>2005</v>
      </c>
      <c r="C552" s="7" t="n">
        <v>1226</v>
      </c>
      <c r="D552" s="8" t="n">
        <f aca="false">AVERAGE($C548:$C552)</f>
        <v>1199.8</v>
      </c>
      <c r="E552" s="8" t="n">
        <f aca="false">AVERAGE($C528:$C552)</f>
        <v>1162.96</v>
      </c>
      <c r="F552" s="8" t="n">
        <f aca="false">AVERAGE($C478:$C552)</f>
        <v>1192.36</v>
      </c>
      <c r="G552" s="4" t="n">
        <f aca="false">IF(  AND(  F551 &lt; E551,  F552 &lt; E552,  E552 &lt; D552  ),  1,  0  )</f>
        <v>0</v>
      </c>
      <c r="H552" s="12" t="n">
        <f aca="false">IF(  AND(  1 = G552,  OR(  0 = $K552,  2 = $K552  )  ),  $C552,  IF(  AND(  NOT(  "-" = H551  ),  0 &lt; H551  ),  H551,  0  )  )</f>
        <v>1293</v>
      </c>
      <c r="I552" s="4" t="n">
        <f aca="false">IF(  AND(  E551 &lt; F551,  D552 &lt; E552,  E552 &lt; F552  ),  1,  0  )</f>
        <v>0</v>
      </c>
      <c r="J552" s="12" t="n">
        <f aca="false">IF(  AND(  1 = I552,  OR(  0 = $K552,  1 = $K552  )  ),  $C552,  IF(  AND(  NOT(  "-" = J551  ),  0 &lt; J551  ),  J551,  0  )  )</f>
        <v>1153</v>
      </c>
      <c r="K552" s="13" t="n">
        <f aca="false">IF(  1 = G551,  1,  IF(  1 = I551,  2,  IF(  OR(  "-" = K551,  1 = M551),  0,  K551  )  )  )</f>
        <v>2</v>
      </c>
      <c r="L552" s="12" t="n">
        <f aca="false">IF(  AND(  1 = K552,  1 = M552  ),  (C552 - H552) * 100,  IF(  AND( 2 = K552,  1 = M552  ),  (J552 - C552) * 100,  0  )  )</f>
        <v>0</v>
      </c>
      <c r="M552" s="6" t="n">
        <f aca="false">IF(  OR(  AND(  1 = K552,  1 = I552  ),  AND(  2 =K552,  1 = G552  )  ),  1,  0  )</f>
        <v>0</v>
      </c>
      <c r="N552" s="0" t="n">
        <f aca="false">IF(  AND(  1 = M552,  0 &lt; L552  ),  1,  0  )</f>
        <v>0</v>
      </c>
    </row>
    <row r="553" customFormat="false" ht="12.8" hidden="false" customHeight="false" outlineLevel="0" collapsed="false">
      <c r="A553" s="5" t="n">
        <v>38453</v>
      </c>
      <c r="B553" s="6" t="n">
        <f aca="false">YEAR(A553)</f>
        <v>2005</v>
      </c>
      <c r="C553" s="7" t="n">
        <v>1228</v>
      </c>
      <c r="D553" s="8" t="n">
        <f aca="false">AVERAGE($C549:$C553)</f>
        <v>1214.6</v>
      </c>
      <c r="E553" s="8" t="n">
        <f aca="false">AVERAGE($C529:$C553)</f>
        <v>1164.8</v>
      </c>
      <c r="F553" s="8" t="n">
        <f aca="false">AVERAGE($C479:$C553)</f>
        <v>1191.68</v>
      </c>
      <c r="G553" s="4" t="n">
        <f aca="false">IF(  AND(  F552 &lt; E552,  F553 &lt; E553,  E553 &lt; D553  ),  1,  0  )</f>
        <v>0</v>
      </c>
      <c r="H553" s="12" t="n">
        <f aca="false">IF(  AND(  1 = G553,  OR(  0 = $K553,  2 = $K553  )  ),  $C553,  IF(  AND(  NOT(  "-" = H552  ),  0 &lt; H552  ),  H552,  0  )  )</f>
        <v>1293</v>
      </c>
      <c r="I553" s="4" t="n">
        <f aca="false">IF(  AND(  E552 &lt; F552,  D553 &lt; E553,  E553 &lt; F553  ),  1,  0  )</f>
        <v>0</v>
      </c>
      <c r="J553" s="12" t="n">
        <f aca="false">IF(  AND(  1 = I553,  OR(  0 = $K553,  1 = $K553  )  ),  $C553,  IF(  AND(  NOT(  "-" = J552  ),  0 &lt; J552  ),  J552,  0  )  )</f>
        <v>1153</v>
      </c>
      <c r="K553" s="13" t="n">
        <f aca="false">IF(  1 = G552,  1,  IF(  1 = I552,  2,  IF(  OR(  "-" = K552,  1 = M552),  0,  K552  )  )  )</f>
        <v>2</v>
      </c>
      <c r="L553" s="12" t="n">
        <f aca="false">IF(  AND(  1 = K553,  1 = M553  ),  (C553 - H553) * 100,  IF(  AND( 2 = K553,  1 = M553  ),  (J553 - C553) * 100,  0  )  )</f>
        <v>0</v>
      </c>
      <c r="M553" s="6" t="n">
        <f aca="false">IF(  OR(  AND(  1 = K553,  1 = I553  ),  AND(  2 =K553,  1 = G553  )  ),  1,  0  )</f>
        <v>0</v>
      </c>
      <c r="N553" s="0" t="n">
        <f aca="false">IF(  AND(  1 = M553,  0 &lt; L553  ),  1,  0  )</f>
        <v>0</v>
      </c>
    </row>
    <row r="554" customFormat="false" ht="12.8" hidden="false" customHeight="false" outlineLevel="0" collapsed="false">
      <c r="A554" s="5" t="n">
        <v>38454</v>
      </c>
      <c r="B554" s="6" t="n">
        <f aca="false">YEAR(A554)</f>
        <v>2005</v>
      </c>
      <c r="C554" s="7" t="n">
        <v>1218</v>
      </c>
      <c r="D554" s="8" t="n">
        <f aca="false">AVERAGE($C550:$C554)</f>
        <v>1220.8</v>
      </c>
      <c r="E554" s="8" t="n">
        <f aca="false">AVERAGE($C530:$C554)</f>
        <v>1166.32</v>
      </c>
      <c r="F554" s="8" t="n">
        <f aca="false">AVERAGE($C480:$C554)</f>
        <v>1190.86666666667</v>
      </c>
      <c r="G554" s="4" t="n">
        <f aca="false">IF(  AND(  F553 &lt; E553,  F554 &lt; E554,  E554 &lt; D554  ),  1,  0  )</f>
        <v>0</v>
      </c>
      <c r="H554" s="12" t="n">
        <f aca="false">IF(  AND(  1 = G554,  OR(  0 = $K554,  2 = $K554  )  ),  $C554,  IF(  AND(  NOT(  "-" = H553  ),  0 &lt; H553  ),  H553,  0  )  )</f>
        <v>1293</v>
      </c>
      <c r="I554" s="4" t="n">
        <f aca="false">IF(  AND(  E553 &lt; F553,  D554 &lt; E554,  E554 &lt; F554  ),  1,  0  )</f>
        <v>0</v>
      </c>
      <c r="J554" s="12" t="n">
        <f aca="false">IF(  AND(  1 = I554,  OR(  0 = $K554,  1 = $K554  )  ),  $C554,  IF(  AND(  NOT(  "-" = J553  ),  0 &lt; J553  ),  J553,  0  )  )</f>
        <v>1153</v>
      </c>
      <c r="K554" s="13" t="n">
        <f aca="false">IF(  1 = G553,  1,  IF(  1 = I553,  2,  IF(  OR(  "-" = K553,  1 = M553),  0,  K553  )  )  )</f>
        <v>2</v>
      </c>
      <c r="L554" s="12" t="n">
        <f aca="false">IF(  AND(  1 = K554,  1 = M554  ),  (C554 - H554) * 100,  IF(  AND( 2 = K554,  1 = M554  ),  (J554 - C554) * 100,  0  )  )</f>
        <v>0</v>
      </c>
      <c r="M554" s="6" t="n">
        <f aca="false">IF(  OR(  AND(  1 = K554,  1 = I554  ),  AND(  2 =K554,  1 = G554  )  ),  1,  0  )</f>
        <v>0</v>
      </c>
      <c r="N554" s="0" t="n">
        <f aca="false">IF(  AND(  1 = M554,  0 &lt; L554  ),  1,  0  )</f>
        <v>0</v>
      </c>
    </row>
    <row r="555" customFormat="false" ht="12.8" hidden="false" customHeight="false" outlineLevel="0" collapsed="false">
      <c r="A555" s="5" t="n">
        <v>38455</v>
      </c>
      <c r="B555" s="6" t="n">
        <f aca="false">YEAR(A555)</f>
        <v>2005</v>
      </c>
      <c r="C555" s="7" t="n">
        <v>1213</v>
      </c>
      <c r="D555" s="8" t="n">
        <f aca="false">AVERAGE($C551:$C555)</f>
        <v>1218.6</v>
      </c>
      <c r="E555" s="8" t="n">
        <f aca="false">AVERAGE($C531:$C555)</f>
        <v>1167.72</v>
      </c>
      <c r="F555" s="8" t="n">
        <f aca="false">AVERAGE($C481:$C555)</f>
        <v>1189.86666666667</v>
      </c>
      <c r="G555" s="4" t="n">
        <f aca="false">IF(  AND(  F554 &lt; E554,  F555 &lt; E555,  E555 &lt; D555  ),  1,  0  )</f>
        <v>0</v>
      </c>
      <c r="H555" s="12" t="n">
        <f aca="false">IF(  AND(  1 = G555,  OR(  0 = $K555,  2 = $K555  )  ),  $C555,  IF(  AND(  NOT(  "-" = H554  ),  0 &lt; H554  ),  H554,  0  )  )</f>
        <v>1293</v>
      </c>
      <c r="I555" s="4" t="n">
        <f aca="false">IF(  AND(  E554 &lt; F554,  D555 &lt; E555,  E555 &lt; F555  ),  1,  0  )</f>
        <v>0</v>
      </c>
      <c r="J555" s="12" t="n">
        <f aca="false">IF(  AND(  1 = I555,  OR(  0 = $K555,  1 = $K555  )  ),  $C555,  IF(  AND(  NOT(  "-" = J554  ),  0 &lt; J554  ),  J554,  0  )  )</f>
        <v>1153</v>
      </c>
      <c r="K555" s="13" t="n">
        <f aca="false">IF(  1 = G554,  1,  IF(  1 = I554,  2,  IF(  OR(  "-" = K554,  1 = M554),  0,  K554  )  )  )</f>
        <v>2</v>
      </c>
      <c r="L555" s="12" t="n">
        <f aca="false">IF(  AND(  1 = K555,  1 = M555  ),  (C555 - H555) * 100,  IF(  AND( 2 = K555,  1 = M555  ),  (J555 - C555) * 100,  0  )  )</f>
        <v>0</v>
      </c>
      <c r="M555" s="6" t="n">
        <f aca="false">IF(  OR(  AND(  1 = K555,  1 = I555  ),  AND(  2 =K555,  1 = G555  )  ),  1,  0  )</f>
        <v>0</v>
      </c>
      <c r="N555" s="0" t="n">
        <f aca="false">IF(  AND(  1 = M555,  0 &lt; L555  ),  1,  0  )</f>
        <v>0</v>
      </c>
    </row>
    <row r="556" customFormat="false" ht="12.8" hidden="false" customHeight="false" outlineLevel="0" collapsed="false">
      <c r="A556" s="5" t="n">
        <v>38456</v>
      </c>
      <c r="B556" s="6" t="n">
        <f aca="false">YEAR(A556)</f>
        <v>2005</v>
      </c>
      <c r="C556" s="7" t="n">
        <v>1203</v>
      </c>
      <c r="D556" s="8" t="n">
        <f aca="false">AVERAGE($C552:$C556)</f>
        <v>1217.6</v>
      </c>
      <c r="E556" s="8" t="n">
        <f aca="false">AVERAGE($C532:$C556)</f>
        <v>1168.64</v>
      </c>
      <c r="F556" s="8" t="n">
        <f aca="false">AVERAGE($C482:$C556)</f>
        <v>1188.86666666667</v>
      </c>
      <c r="G556" s="4" t="n">
        <f aca="false">IF(  AND(  F555 &lt; E555,  F556 &lt; E556,  E556 &lt; D556  ),  1,  0  )</f>
        <v>0</v>
      </c>
      <c r="H556" s="12" t="n">
        <f aca="false">IF(  AND(  1 = G556,  OR(  0 = $K556,  2 = $K556  )  ),  $C556,  IF(  AND(  NOT(  "-" = H555  ),  0 &lt; H555  ),  H555,  0  )  )</f>
        <v>1293</v>
      </c>
      <c r="I556" s="4" t="n">
        <f aca="false">IF(  AND(  E555 &lt; F555,  D556 &lt; E556,  E556 &lt; F556  ),  1,  0  )</f>
        <v>0</v>
      </c>
      <c r="J556" s="12" t="n">
        <f aca="false">IF(  AND(  1 = I556,  OR(  0 = $K556,  1 = $K556  )  ),  $C556,  IF(  AND(  NOT(  "-" = J555  ),  0 &lt; J555  ),  J555,  0  )  )</f>
        <v>1153</v>
      </c>
      <c r="K556" s="13" t="n">
        <f aca="false">IF(  1 = G555,  1,  IF(  1 = I555,  2,  IF(  OR(  "-" = K555,  1 = M555),  0,  K555  )  )  )</f>
        <v>2</v>
      </c>
      <c r="L556" s="12" t="n">
        <f aca="false">IF(  AND(  1 = K556,  1 = M556  ),  (C556 - H556) * 100,  IF(  AND( 2 = K556,  1 = M556  ),  (J556 - C556) * 100,  0  )  )</f>
        <v>0</v>
      </c>
      <c r="M556" s="6" t="n">
        <f aca="false">IF(  OR(  AND(  1 = K556,  1 = I556  ),  AND(  2 =K556,  1 = G556  )  ),  1,  0  )</f>
        <v>0</v>
      </c>
      <c r="N556" s="0" t="n">
        <f aca="false">IF(  AND(  1 = M556,  0 &lt; L556  ),  1,  0  )</f>
        <v>0</v>
      </c>
    </row>
    <row r="557" customFormat="false" ht="12.8" hidden="false" customHeight="false" outlineLevel="0" collapsed="false">
      <c r="A557" s="5" t="n">
        <v>38457</v>
      </c>
      <c r="B557" s="6" t="n">
        <f aca="false">YEAR(A557)</f>
        <v>2005</v>
      </c>
      <c r="C557" s="7" t="n">
        <v>1198</v>
      </c>
      <c r="D557" s="8" t="n">
        <f aca="false">AVERAGE($C553:$C557)</f>
        <v>1212</v>
      </c>
      <c r="E557" s="8" t="n">
        <f aca="false">AVERAGE($C533:$C557)</f>
        <v>1169.88</v>
      </c>
      <c r="F557" s="8" t="n">
        <f aca="false">AVERAGE($C483:$C557)</f>
        <v>1187.76</v>
      </c>
      <c r="G557" s="4" t="n">
        <f aca="false">IF(  AND(  F556 &lt; E556,  F557 &lt; E557,  E557 &lt; D557  ),  1,  0  )</f>
        <v>0</v>
      </c>
      <c r="H557" s="12" t="n">
        <f aca="false">IF(  AND(  1 = G557,  OR(  0 = $K557,  2 = $K557  )  ),  $C557,  IF(  AND(  NOT(  "-" = H556  ),  0 &lt; H556  ),  H556,  0  )  )</f>
        <v>1293</v>
      </c>
      <c r="I557" s="4" t="n">
        <f aca="false">IF(  AND(  E556 &lt; F556,  D557 &lt; E557,  E557 &lt; F557  ),  1,  0  )</f>
        <v>0</v>
      </c>
      <c r="J557" s="12" t="n">
        <f aca="false">IF(  AND(  1 = I557,  OR(  0 = $K557,  1 = $K557  )  ),  $C557,  IF(  AND(  NOT(  "-" = J556  ),  0 &lt; J556  ),  J556,  0  )  )</f>
        <v>1153</v>
      </c>
      <c r="K557" s="13" t="n">
        <f aca="false">IF(  1 = G556,  1,  IF(  1 = I556,  2,  IF(  OR(  "-" = K556,  1 = M556),  0,  K556  )  )  )</f>
        <v>2</v>
      </c>
      <c r="L557" s="12" t="n">
        <f aca="false">IF(  AND(  1 = K557,  1 = M557  ),  (C557 - H557) * 100,  IF(  AND( 2 = K557,  1 = M557  ),  (J557 - C557) * 100,  0  )  )</f>
        <v>0</v>
      </c>
      <c r="M557" s="6" t="n">
        <f aca="false">IF(  OR(  AND(  1 = K557,  1 = I557  ),  AND(  2 =K557,  1 = G557  )  ),  1,  0  )</f>
        <v>0</v>
      </c>
      <c r="N557" s="0" t="n">
        <f aca="false">IF(  AND(  1 = M557,  0 &lt; L557  ),  1,  0  )</f>
        <v>0</v>
      </c>
    </row>
    <row r="558" customFormat="false" ht="12.8" hidden="false" customHeight="false" outlineLevel="0" collapsed="false">
      <c r="A558" s="5" t="n">
        <v>38460</v>
      </c>
      <c r="B558" s="6" t="n">
        <f aca="false">YEAR(A558)</f>
        <v>2005</v>
      </c>
      <c r="C558" s="7" t="n">
        <v>1156</v>
      </c>
      <c r="D558" s="8" t="n">
        <f aca="false">AVERAGE($C554:$C558)</f>
        <v>1197.6</v>
      </c>
      <c r="E558" s="8" t="n">
        <f aca="false">AVERAGE($C534:$C558)</f>
        <v>1169.52</v>
      </c>
      <c r="F558" s="8" t="n">
        <f aca="false">AVERAGE($C484:$C558)</f>
        <v>1186.29333333333</v>
      </c>
      <c r="G558" s="4" t="n">
        <f aca="false">IF(  AND(  F557 &lt; E557,  F558 &lt; E558,  E558 &lt; D558  ),  1,  0  )</f>
        <v>0</v>
      </c>
      <c r="H558" s="12" t="n">
        <f aca="false">IF(  AND(  1 = G558,  OR(  0 = $K558,  2 = $K558  )  ),  $C558,  IF(  AND(  NOT(  "-" = H557  ),  0 &lt; H557  ),  H557,  0  )  )</f>
        <v>1293</v>
      </c>
      <c r="I558" s="4" t="n">
        <f aca="false">IF(  AND(  E557 &lt; F557,  D558 &lt; E558,  E558 &lt; F558  ),  1,  0  )</f>
        <v>0</v>
      </c>
      <c r="J558" s="12" t="n">
        <f aca="false">IF(  AND(  1 = I558,  OR(  0 = $K558,  1 = $K558  )  ),  $C558,  IF(  AND(  NOT(  "-" = J557  ),  0 &lt; J557  ),  J557,  0  )  )</f>
        <v>1153</v>
      </c>
      <c r="K558" s="13" t="n">
        <f aca="false">IF(  1 = G557,  1,  IF(  1 = I557,  2,  IF(  OR(  "-" = K557,  1 = M557),  0,  K557  )  )  )</f>
        <v>2</v>
      </c>
      <c r="L558" s="12" t="n">
        <f aca="false">IF(  AND(  1 = K558,  1 = M558  ),  (C558 - H558) * 100,  IF(  AND( 2 = K558,  1 = M558  ),  (J558 - C558) * 100,  0  )  )</f>
        <v>0</v>
      </c>
      <c r="M558" s="6" t="n">
        <f aca="false">IF(  OR(  AND(  1 = K558,  1 = I558  ),  AND(  2 =K558,  1 = G558  )  ),  1,  0  )</f>
        <v>0</v>
      </c>
      <c r="N558" s="0" t="n">
        <f aca="false">IF(  AND(  1 = M558,  0 &lt; L558  ),  1,  0  )</f>
        <v>0</v>
      </c>
    </row>
    <row r="559" customFormat="false" ht="12.8" hidden="false" customHeight="false" outlineLevel="0" collapsed="false">
      <c r="A559" s="5" t="n">
        <v>38461</v>
      </c>
      <c r="B559" s="6" t="n">
        <f aca="false">YEAR(A559)</f>
        <v>2005</v>
      </c>
      <c r="C559" s="7" t="n">
        <v>1165</v>
      </c>
      <c r="D559" s="8" t="n">
        <f aca="false">AVERAGE($C555:$C559)</f>
        <v>1187</v>
      </c>
      <c r="E559" s="8" t="n">
        <f aca="false">AVERAGE($C535:$C559)</f>
        <v>1170.4</v>
      </c>
      <c r="F559" s="8" t="n">
        <f aca="false">AVERAGE($C485:$C559)</f>
        <v>1184.98666666667</v>
      </c>
      <c r="G559" s="4" t="n">
        <f aca="false">IF(  AND(  F558 &lt; E558,  F559 &lt; E559,  E559 &lt; D559  ),  1,  0  )</f>
        <v>0</v>
      </c>
      <c r="H559" s="12" t="n">
        <f aca="false">IF(  AND(  1 = G559,  OR(  0 = $K559,  2 = $K559  )  ),  $C559,  IF(  AND(  NOT(  "-" = H558  ),  0 &lt; H558  ),  H558,  0  )  )</f>
        <v>1293</v>
      </c>
      <c r="I559" s="4" t="n">
        <f aca="false">IF(  AND(  E558 &lt; F558,  D559 &lt; E559,  E559 &lt; F559  ),  1,  0  )</f>
        <v>0</v>
      </c>
      <c r="J559" s="12" t="n">
        <f aca="false">IF(  AND(  1 = I559,  OR(  0 = $K559,  1 = $K559  )  ),  $C559,  IF(  AND(  NOT(  "-" = J558  ),  0 &lt; J558  ),  J558,  0  )  )</f>
        <v>1153</v>
      </c>
      <c r="K559" s="13" t="n">
        <f aca="false">IF(  1 = G558,  1,  IF(  1 = I558,  2,  IF(  OR(  "-" = K558,  1 = M558),  0,  K558  )  )  )</f>
        <v>2</v>
      </c>
      <c r="L559" s="12" t="n">
        <f aca="false">IF(  AND(  1 = K559,  1 = M559  ),  (C559 - H559) * 100,  IF(  AND( 2 = K559,  1 = M559  ),  (J559 - C559) * 100,  0  )  )</f>
        <v>0</v>
      </c>
      <c r="M559" s="6" t="n">
        <f aca="false">IF(  OR(  AND(  1 = K559,  1 = I559  ),  AND(  2 =K559,  1 = G559  )  ),  1,  0  )</f>
        <v>0</v>
      </c>
      <c r="N559" s="0" t="n">
        <f aca="false">IF(  AND(  1 = M559,  0 &lt; L559  ),  1,  0  )</f>
        <v>0</v>
      </c>
    </row>
    <row r="560" customFormat="false" ht="12.8" hidden="false" customHeight="false" outlineLevel="0" collapsed="false">
      <c r="A560" s="5" t="n">
        <v>38462</v>
      </c>
      <c r="B560" s="6" t="n">
        <f aca="false">YEAR(A560)</f>
        <v>2005</v>
      </c>
      <c r="C560" s="7" t="n">
        <v>1174</v>
      </c>
      <c r="D560" s="8" t="n">
        <f aca="false">AVERAGE($C556:$C560)</f>
        <v>1179.2</v>
      </c>
      <c r="E560" s="8" t="n">
        <f aca="false">AVERAGE($C536:$C560)</f>
        <v>1172.04</v>
      </c>
      <c r="F560" s="8" t="n">
        <f aca="false">AVERAGE($C486:$C560)</f>
        <v>1183.65333333333</v>
      </c>
      <c r="G560" s="4" t="n">
        <f aca="false">IF(  AND(  F559 &lt; E559,  F560 &lt; E560,  E560 &lt; D560  ),  1,  0  )</f>
        <v>0</v>
      </c>
      <c r="H560" s="12" t="n">
        <f aca="false">IF(  AND(  1 = G560,  OR(  0 = $K560,  2 = $K560  )  ),  $C560,  IF(  AND(  NOT(  "-" = H559  ),  0 &lt; H559  ),  H559,  0  )  )</f>
        <v>1293</v>
      </c>
      <c r="I560" s="4" t="n">
        <f aca="false">IF(  AND(  E559 &lt; F559,  D560 &lt; E560,  E560 &lt; F560  ),  1,  0  )</f>
        <v>0</v>
      </c>
      <c r="J560" s="12" t="n">
        <f aca="false">IF(  AND(  1 = I560,  OR(  0 = $K560,  1 = $K560  )  ),  $C560,  IF(  AND(  NOT(  "-" = J559  ),  0 &lt; J559  ),  J559,  0  )  )</f>
        <v>1153</v>
      </c>
      <c r="K560" s="13" t="n">
        <f aca="false">IF(  1 = G559,  1,  IF(  1 = I559,  2,  IF(  OR(  "-" = K559,  1 = M559),  0,  K559  )  )  )</f>
        <v>2</v>
      </c>
      <c r="L560" s="12" t="n">
        <f aca="false">IF(  AND(  1 = K560,  1 = M560  ),  (C560 - H560) * 100,  IF(  AND( 2 = K560,  1 = M560  ),  (J560 - C560) * 100,  0  )  )</f>
        <v>0</v>
      </c>
      <c r="M560" s="6" t="n">
        <f aca="false">IF(  OR(  AND(  1 = K560,  1 = I560  ),  AND(  2 =K560,  1 = G560  )  ),  1,  0  )</f>
        <v>0</v>
      </c>
      <c r="N560" s="0" t="n">
        <f aca="false">IF(  AND(  1 = M560,  0 &lt; L560  ),  1,  0  )</f>
        <v>0</v>
      </c>
    </row>
    <row r="561" customFormat="false" ht="12.8" hidden="false" customHeight="false" outlineLevel="0" collapsed="false">
      <c r="A561" s="5" t="n">
        <v>38463</v>
      </c>
      <c r="B561" s="6" t="n">
        <f aca="false">YEAR(A561)</f>
        <v>2005</v>
      </c>
      <c r="C561" s="7" t="n">
        <v>1156</v>
      </c>
      <c r="D561" s="8" t="n">
        <f aca="false">AVERAGE($C557:$C561)</f>
        <v>1169.8</v>
      </c>
      <c r="E561" s="8" t="n">
        <f aca="false">AVERAGE($C537:$C561)</f>
        <v>1171.96</v>
      </c>
      <c r="F561" s="8" t="n">
        <f aca="false">AVERAGE($C487:$C561)</f>
        <v>1182.02666666667</v>
      </c>
      <c r="G561" s="4" t="n">
        <f aca="false">IF(  AND(  F560 &lt; E560,  F561 &lt; E561,  E561 &lt; D561  ),  1,  0  )</f>
        <v>0</v>
      </c>
      <c r="H561" s="12" t="n">
        <f aca="false">IF(  AND(  1 = G561,  OR(  0 = $K561,  2 = $K561  )  ),  $C561,  IF(  AND(  NOT(  "-" = H560  ),  0 &lt; H560  ),  H560,  0  )  )</f>
        <v>1293</v>
      </c>
      <c r="I561" s="4" t="n">
        <f aca="false">IF(  AND(  E560 &lt; F560,  D561 &lt; E561,  E561 &lt; F561  ),  1,  0  )</f>
        <v>1</v>
      </c>
      <c r="J561" s="12" t="n">
        <f aca="false">IF(  AND(  1 = I561,  OR(  0 = $K561,  1 = $K561  )  ),  $C561,  IF(  AND(  NOT(  "-" = J560  ),  0 &lt; J560  ),  J560,  0  )  )</f>
        <v>1153</v>
      </c>
      <c r="K561" s="13" t="n">
        <f aca="false">IF(  1 = G560,  1,  IF(  1 = I560,  2,  IF(  OR(  "-" = K560,  1 = M560),  0,  K560  )  )  )</f>
        <v>2</v>
      </c>
      <c r="L561" s="12" t="n">
        <f aca="false">IF(  AND(  1 = K561,  1 = M561  ),  (C561 - H561) * 100,  IF(  AND( 2 = K561,  1 = M561  ),  (J561 - C561) * 100,  0  )  )</f>
        <v>0</v>
      </c>
      <c r="M561" s="6" t="n">
        <f aca="false">IF(  OR(  AND(  1 = K561,  1 = I561  ),  AND(  2 =K561,  1 = G561  )  ),  1,  0  )</f>
        <v>0</v>
      </c>
      <c r="N561" s="0" t="n">
        <f aca="false">IF(  AND(  1 = M561,  0 &lt; L561  ),  1,  0  )</f>
        <v>0</v>
      </c>
    </row>
    <row r="562" customFormat="false" ht="12.8" hidden="false" customHeight="false" outlineLevel="0" collapsed="false">
      <c r="A562" s="5" t="n">
        <v>38464</v>
      </c>
      <c r="B562" s="6" t="n">
        <f aca="false">YEAR(A562)</f>
        <v>2005</v>
      </c>
      <c r="C562" s="7" t="n">
        <v>1179</v>
      </c>
      <c r="D562" s="8" t="n">
        <f aca="false">AVERAGE($C558:$C562)</f>
        <v>1166</v>
      </c>
      <c r="E562" s="8" t="n">
        <f aca="false">AVERAGE($C538:$C562)</f>
        <v>1173.12</v>
      </c>
      <c r="F562" s="8" t="n">
        <f aca="false">AVERAGE($C488:$C562)</f>
        <v>1180.44</v>
      </c>
      <c r="G562" s="4" t="n">
        <f aca="false">IF(  AND(  F561 &lt; E561,  F562 &lt; E562,  E562 &lt; D562  ),  1,  0  )</f>
        <v>0</v>
      </c>
      <c r="H562" s="12" t="n">
        <f aca="false">IF(  AND(  1 = G562,  OR(  0 = $K562,  2 = $K562  )  ),  $C562,  IF(  AND(  NOT(  "-" = H561  ),  0 &lt; H561  ),  H561,  0  )  )</f>
        <v>1293</v>
      </c>
      <c r="I562" s="4" t="n">
        <f aca="false">IF(  AND(  E561 &lt; F561,  D562 &lt; E562,  E562 &lt; F562  ),  1,  0  )</f>
        <v>1</v>
      </c>
      <c r="J562" s="12" t="n">
        <f aca="false">IF(  AND(  1 = I562,  OR(  0 = $K562,  1 = $K562  )  ),  $C562,  IF(  AND(  NOT(  "-" = J561  ),  0 &lt; J561  ),  J561,  0  )  )</f>
        <v>1153</v>
      </c>
      <c r="K562" s="13" t="n">
        <f aca="false">IF(  1 = G561,  1,  IF(  1 = I561,  2,  IF(  OR(  "-" = K561,  1 = M561),  0,  K561  )  )  )</f>
        <v>2</v>
      </c>
      <c r="L562" s="12" t="n">
        <f aca="false">IF(  AND(  1 = K562,  1 = M562  ),  (C562 - H562) * 100,  IF(  AND( 2 = K562,  1 = M562  ),  (J562 - C562) * 100,  0  )  )</f>
        <v>0</v>
      </c>
      <c r="M562" s="6" t="n">
        <f aca="false">IF(  OR(  AND(  1 = K562,  1 = I562  ),  AND(  2 =K562,  1 = G562  )  ),  1,  0  )</f>
        <v>0</v>
      </c>
      <c r="N562" s="0" t="n">
        <f aca="false">IF(  AND(  1 = M562,  0 &lt; L562  ),  1,  0  )</f>
        <v>0</v>
      </c>
    </row>
    <row r="563" customFormat="false" ht="12.8" hidden="false" customHeight="false" outlineLevel="0" collapsed="false">
      <c r="A563" s="5" t="n">
        <v>38467</v>
      </c>
      <c r="B563" s="6" t="n">
        <f aca="false">YEAR(A563)</f>
        <v>2005</v>
      </c>
      <c r="C563" s="7" t="n">
        <v>1190</v>
      </c>
      <c r="D563" s="8" t="n">
        <f aca="false">AVERAGE($C559:$C563)</f>
        <v>1172.8</v>
      </c>
      <c r="E563" s="8" t="n">
        <f aca="false">AVERAGE($C539:$C563)</f>
        <v>1174.72</v>
      </c>
      <c r="F563" s="8" t="n">
        <f aca="false">AVERAGE($C489:$C563)</f>
        <v>1179.06666666667</v>
      </c>
      <c r="G563" s="4" t="n">
        <f aca="false">IF(  AND(  F562 &lt; E562,  F563 &lt; E563,  E563 &lt; D563  ),  1,  0  )</f>
        <v>0</v>
      </c>
      <c r="H563" s="12" t="n">
        <f aca="false">IF(  AND(  1 = G563,  OR(  0 = $K563,  2 = $K563  )  ),  $C563,  IF(  AND(  NOT(  "-" = H562  ),  0 &lt; H562  ),  H562,  0  )  )</f>
        <v>1293</v>
      </c>
      <c r="I563" s="4" t="n">
        <f aca="false">IF(  AND(  E562 &lt; F562,  D563 &lt; E563,  E563 &lt; F563  ),  1,  0  )</f>
        <v>1</v>
      </c>
      <c r="J563" s="12" t="n">
        <f aca="false">IF(  AND(  1 = I563,  OR(  0 = $K563,  1 = $K563  )  ),  $C563,  IF(  AND(  NOT(  "-" = J562  ),  0 &lt; J562  ),  J562,  0  )  )</f>
        <v>1153</v>
      </c>
      <c r="K563" s="13" t="n">
        <f aca="false">IF(  1 = G562,  1,  IF(  1 = I562,  2,  IF(  OR(  "-" = K562,  1 = M562),  0,  K562  )  )  )</f>
        <v>2</v>
      </c>
      <c r="L563" s="12" t="n">
        <f aca="false">IF(  AND(  1 = K563,  1 = M563  ),  (C563 - H563) * 100,  IF(  AND( 2 = K563,  1 = M563  ),  (J563 - C563) * 100,  0  )  )</f>
        <v>0</v>
      </c>
      <c r="M563" s="6" t="n">
        <f aca="false">IF(  OR(  AND(  1 = K563,  1 = I563  ),  AND(  2 =K563,  1 = G563  )  ),  1,  0  )</f>
        <v>0</v>
      </c>
      <c r="N563" s="0" t="n">
        <f aca="false">IF(  AND(  1 = M563,  0 &lt; L563  ),  1,  0  )</f>
        <v>0</v>
      </c>
    </row>
    <row r="564" customFormat="false" ht="12.8" hidden="false" customHeight="false" outlineLevel="0" collapsed="false">
      <c r="A564" s="5" t="n">
        <v>38468</v>
      </c>
      <c r="B564" s="6" t="n">
        <f aca="false">YEAR(A564)</f>
        <v>2005</v>
      </c>
      <c r="C564" s="7" t="n">
        <v>1199</v>
      </c>
      <c r="D564" s="8" t="n">
        <f aca="false">AVERAGE($C560:$C564)</f>
        <v>1179.6</v>
      </c>
      <c r="E564" s="8" t="n">
        <f aca="false">AVERAGE($C540:$C564)</f>
        <v>1177.16</v>
      </c>
      <c r="F564" s="8" t="n">
        <f aca="false">AVERAGE($C490:$C564)</f>
        <v>1178.28</v>
      </c>
      <c r="G564" s="4" t="n">
        <f aca="false">IF(  AND(  F563 &lt; E563,  F564 &lt; E564,  E564 &lt; D564  ),  1,  0  )</f>
        <v>0</v>
      </c>
      <c r="H564" s="12" t="n">
        <f aca="false">IF(  AND(  1 = G564,  OR(  0 = $K564,  2 = $K564  )  ),  $C564,  IF(  AND(  NOT(  "-" = H563  ),  0 &lt; H563  ),  H563,  0  )  )</f>
        <v>1293</v>
      </c>
      <c r="I564" s="4" t="n">
        <f aca="false">IF(  AND(  E563 &lt; F563,  D564 &lt; E564,  E564 &lt; F564  ),  1,  0  )</f>
        <v>0</v>
      </c>
      <c r="J564" s="12" t="n">
        <f aca="false">IF(  AND(  1 = I564,  OR(  0 = $K564,  1 = $K564  )  ),  $C564,  IF(  AND(  NOT(  "-" = J563  ),  0 &lt; J563  ),  J563,  0  )  )</f>
        <v>1153</v>
      </c>
      <c r="K564" s="13" t="n">
        <f aca="false">IF(  1 = G563,  1,  IF(  1 = I563,  2,  IF(  OR(  "-" = K563,  1 = M563),  0,  K563  )  )  )</f>
        <v>2</v>
      </c>
      <c r="L564" s="12" t="n">
        <f aca="false">IF(  AND(  1 = K564,  1 = M564  ),  (C564 - H564) * 100,  IF(  AND( 2 = K564,  1 = M564  ),  (J564 - C564) * 100,  0  )  )</f>
        <v>0</v>
      </c>
      <c r="M564" s="6" t="n">
        <f aca="false">IF(  OR(  AND(  1 = K564,  1 = I564  ),  AND(  2 =K564,  1 = G564  )  ),  1,  0  )</f>
        <v>0</v>
      </c>
      <c r="N564" s="0" t="n">
        <f aca="false">IF(  AND(  1 = M564,  0 &lt; L564  ),  1,  0  )</f>
        <v>0</v>
      </c>
    </row>
    <row r="565" customFormat="false" ht="12.8" hidden="false" customHeight="false" outlineLevel="0" collapsed="false">
      <c r="A565" s="5" t="n">
        <v>38469</v>
      </c>
      <c r="B565" s="6" t="n">
        <f aca="false">YEAR(A565)</f>
        <v>2005</v>
      </c>
      <c r="C565" s="7" t="n">
        <v>1196</v>
      </c>
      <c r="D565" s="8" t="n">
        <f aca="false">AVERAGE($C561:$C565)</f>
        <v>1184</v>
      </c>
      <c r="E565" s="8" t="n">
        <f aca="false">AVERAGE($C541:$C565)</f>
        <v>1180.24</v>
      </c>
      <c r="F565" s="8" t="n">
        <f aca="false">AVERAGE($C491:$C565)</f>
        <v>1177.46666666667</v>
      </c>
      <c r="G565" s="4" t="n">
        <f aca="false">IF(  AND(  F564 &lt; E564,  F565 &lt; E565,  E565 &lt; D565  ),  1,  0  )</f>
        <v>0</v>
      </c>
      <c r="H565" s="12" t="n">
        <f aca="false">IF(  AND(  1 = G565,  OR(  0 = $K565,  2 = $K565  )  ),  $C565,  IF(  AND(  NOT(  "-" = H564  ),  0 &lt; H564  ),  H564,  0  )  )</f>
        <v>1293</v>
      </c>
      <c r="I565" s="4" t="n">
        <f aca="false">IF(  AND(  E564 &lt; F564,  D565 &lt; E565,  E565 &lt; F565  ),  1,  0  )</f>
        <v>0</v>
      </c>
      <c r="J565" s="12" t="n">
        <f aca="false">IF(  AND(  1 = I565,  OR(  0 = $K565,  1 = $K565  )  ),  $C565,  IF(  AND(  NOT(  "-" = J564  ),  0 &lt; J564  ),  J564,  0  )  )</f>
        <v>1153</v>
      </c>
      <c r="K565" s="13" t="n">
        <f aca="false">IF(  1 = G564,  1,  IF(  1 = I564,  2,  IF(  OR(  "-" = K564,  1 = M564),  0,  K564  )  )  )</f>
        <v>2</v>
      </c>
      <c r="L565" s="12" t="n">
        <f aca="false">IF(  AND(  1 = K565,  1 = M565  ),  (C565 - H565) * 100,  IF(  AND( 2 = K565,  1 = M565  ),  (J565 - C565) * 100,  0  )  )</f>
        <v>0</v>
      </c>
      <c r="M565" s="6" t="n">
        <f aca="false">IF(  OR(  AND(  1 = K565,  1 = I565  ),  AND(  2 =K565,  1 = G565  )  ),  1,  0  )</f>
        <v>0</v>
      </c>
      <c r="N565" s="0" t="n">
        <f aca="false">IF(  AND(  1 = M565,  0 &lt; L565  ),  1,  0  )</f>
        <v>0</v>
      </c>
    </row>
    <row r="566" customFormat="false" ht="12.8" hidden="false" customHeight="false" outlineLevel="0" collapsed="false">
      <c r="A566" s="5" t="n">
        <v>38470</v>
      </c>
      <c r="B566" s="6" t="n">
        <f aca="false">YEAR(A566)</f>
        <v>2005</v>
      </c>
      <c r="C566" s="7" t="n">
        <v>1175</v>
      </c>
      <c r="D566" s="8" t="n">
        <f aca="false">AVERAGE($C562:$C566)</f>
        <v>1187.8</v>
      </c>
      <c r="E566" s="8" t="n">
        <f aca="false">AVERAGE($C542:$C566)</f>
        <v>1182.4</v>
      </c>
      <c r="F566" s="8" t="n">
        <f aca="false">AVERAGE($C492:$C566)</f>
        <v>1176.58666666667</v>
      </c>
      <c r="G566" s="4" t="n">
        <f aca="false">IF(  AND(  F565 &lt; E565,  F566 &lt; E566,  E566 &lt; D566  ),  1,  0  )</f>
        <v>1</v>
      </c>
      <c r="H566" s="12" t="n">
        <f aca="false">IF(  AND(  1 = G566,  OR(  0 = $K566,  2 = $K566  )  ),  $C566,  IF(  AND(  NOT(  "-" = H565  ),  0 &lt; H565  ),  H565,  0  )  )</f>
        <v>1175</v>
      </c>
      <c r="I566" s="4" t="n">
        <f aca="false">IF(  AND(  E565 &lt; F565,  D566 &lt; E566,  E566 &lt; F566  ),  1,  0  )</f>
        <v>0</v>
      </c>
      <c r="J566" s="12" t="n">
        <f aca="false">IF(  AND(  1 = I566,  OR(  0 = $K566,  1 = $K566  )  ),  $C566,  IF(  AND(  NOT(  "-" = J565  ),  0 &lt; J565  ),  J565,  0  )  )</f>
        <v>1153</v>
      </c>
      <c r="K566" s="13" t="n">
        <f aca="false">IF(  1 = G565,  1,  IF(  1 = I565,  2,  IF(  OR(  "-" = K565,  1 = M565),  0,  K565  )  )  )</f>
        <v>2</v>
      </c>
      <c r="L566" s="12" t="n">
        <f aca="false">IF(  AND(  1 = K566,  1 = M566  ),  (C566 - H566) * 100,  IF(  AND( 2 = K566,  1 = M566  ),  (J566 - C566) * 100,  0  )  )</f>
        <v>-2200</v>
      </c>
      <c r="M566" s="6" t="n">
        <f aca="false">IF(  OR(  AND(  1 = K566,  1 = I566  ),  AND(  2 =K566,  1 = G566  )  ),  1,  0  )</f>
        <v>1</v>
      </c>
      <c r="N566" s="0" t="n">
        <f aca="false">IF(  AND(  1 = M566,  0 &lt; L566  ),  1,  0  )</f>
        <v>0</v>
      </c>
    </row>
    <row r="567" customFormat="false" ht="12.8" hidden="false" customHeight="false" outlineLevel="0" collapsed="false">
      <c r="A567" s="5" t="n">
        <v>38474</v>
      </c>
      <c r="B567" s="6" t="n">
        <f aca="false">YEAR(A567)</f>
        <v>2005</v>
      </c>
      <c r="C567" s="7" t="n">
        <v>1190</v>
      </c>
      <c r="D567" s="8" t="n">
        <f aca="false">AVERAGE($C563:$C567)</f>
        <v>1190</v>
      </c>
      <c r="E567" s="8" t="n">
        <f aca="false">AVERAGE($C543:$C567)</f>
        <v>1183.76</v>
      </c>
      <c r="F567" s="8" t="n">
        <f aca="false">AVERAGE($C493:$C567)</f>
        <v>1176.13333333333</v>
      </c>
      <c r="G567" s="4" t="n">
        <f aca="false">IF(  AND(  F566 &lt; E566,  F567 &lt; E567,  E567 &lt; D567  ),  1,  0  )</f>
        <v>1</v>
      </c>
      <c r="H567" s="12" t="n">
        <f aca="false">IF(  AND(  1 = G567,  OR(  0 = $K567,  2 = $K567  )  ),  $C567,  IF(  AND(  NOT(  "-" = H566  ),  0 &lt; H566  ),  H566,  0  )  )</f>
        <v>1175</v>
      </c>
      <c r="I567" s="4" t="n">
        <f aca="false">IF(  AND(  E566 &lt; F566,  D567 &lt; E567,  E567 &lt; F567  ),  1,  0  )</f>
        <v>0</v>
      </c>
      <c r="J567" s="12" t="n">
        <f aca="false">IF(  AND(  1 = I567,  OR(  0 = $K567,  1 = $K567  )  ),  $C567,  IF(  AND(  NOT(  "-" = J566  ),  0 &lt; J566  ),  J566,  0  )  )</f>
        <v>1153</v>
      </c>
      <c r="K567" s="13" t="n">
        <f aca="false">IF(  1 = G566,  1,  IF(  1 = I566,  2,  IF(  OR(  "-" = K566,  1 = M566),  0,  K566  )  )  )</f>
        <v>1</v>
      </c>
      <c r="L567" s="12" t="n">
        <f aca="false">IF(  AND(  1 = K567,  1 = M567  ),  (C567 - H567) * 100,  IF(  AND( 2 = K567,  1 = M567  ),  (J567 - C567) * 100,  0  )  )</f>
        <v>0</v>
      </c>
      <c r="M567" s="6" t="n">
        <f aca="false">IF(  OR(  AND(  1 = K567,  1 = I567  ),  AND(  2 =K567,  1 = G567  )  ),  1,  0  )</f>
        <v>0</v>
      </c>
      <c r="N567" s="0" t="n">
        <f aca="false">IF(  AND(  1 = M567,  0 &lt; L567  ),  1,  0  )</f>
        <v>0</v>
      </c>
    </row>
    <row r="568" customFormat="false" ht="12.8" hidden="false" customHeight="false" outlineLevel="0" collapsed="false">
      <c r="A568" s="5" t="n">
        <v>38478</v>
      </c>
      <c r="B568" s="6" t="n">
        <f aca="false">YEAR(A568)</f>
        <v>2005</v>
      </c>
      <c r="C568" s="7" t="n">
        <v>1203</v>
      </c>
      <c r="D568" s="8" t="n">
        <f aca="false">AVERAGE($C564:$C568)</f>
        <v>1192.6</v>
      </c>
      <c r="E568" s="8" t="n">
        <f aca="false">AVERAGE($C544:$C568)</f>
        <v>1186.24</v>
      </c>
      <c r="F568" s="8" t="n">
        <f aca="false">AVERAGE($C494:$C568)</f>
        <v>1175.89333333333</v>
      </c>
      <c r="G568" s="4" t="n">
        <f aca="false">IF(  AND(  F567 &lt; E567,  F568 &lt; E568,  E568 &lt; D568  ),  1,  0  )</f>
        <v>1</v>
      </c>
      <c r="H568" s="12" t="n">
        <f aca="false">IF(  AND(  1 = G568,  OR(  0 = $K568,  2 = $K568  )  ),  $C568,  IF(  AND(  NOT(  "-" = H567  ),  0 &lt; H567  ),  H567,  0  )  )</f>
        <v>1175</v>
      </c>
      <c r="I568" s="4" t="n">
        <f aca="false">IF(  AND(  E567 &lt; F567,  D568 &lt; E568,  E568 &lt; F568  ),  1,  0  )</f>
        <v>0</v>
      </c>
      <c r="J568" s="12" t="n">
        <f aca="false">IF(  AND(  1 = I568,  OR(  0 = $K568,  1 = $K568  )  ),  $C568,  IF(  AND(  NOT(  "-" = J567  ),  0 &lt; J567  ),  J567,  0  )  )</f>
        <v>1153</v>
      </c>
      <c r="K568" s="13" t="n">
        <f aca="false">IF(  1 = G567,  1,  IF(  1 = I567,  2,  IF(  OR(  "-" = K567,  1 = M567),  0,  K567  )  )  )</f>
        <v>1</v>
      </c>
      <c r="L568" s="12" t="n">
        <f aca="false">IF(  AND(  1 = K568,  1 = M568  ),  (C568 - H568) * 100,  IF(  AND( 2 = K568,  1 = M568  ),  (J568 - C568) * 100,  0  )  )</f>
        <v>0</v>
      </c>
      <c r="M568" s="6" t="n">
        <f aca="false">IF(  OR(  AND(  1 = K568,  1 = I568  ),  AND(  2 =K568,  1 = G568  )  ),  1,  0  )</f>
        <v>0</v>
      </c>
      <c r="N568" s="0" t="n">
        <f aca="false">IF(  AND(  1 = M568,  0 &lt; L568  ),  1,  0  )</f>
        <v>0</v>
      </c>
    </row>
    <row r="569" customFormat="false" ht="12.8" hidden="false" customHeight="false" outlineLevel="0" collapsed="false">
      <c r="A569" s="5" t="n">
        <v>38481</v>
      </c>
      <c r="B569" s="6" t="n">
        <f aca="false">YEAR(A569)</f>
        <v>2005</v>
      </c>
      <c r="C569" s="7" t="n">
        <v>1213</v>
      </c>
      <c r="D569" s="8" t="n">
        <f aca="false">AVERAGE($C565:$C569)</f>
        <v>1195.4</v>
      </c>
      <c r="E569" s="8" t="n">
        <f aca="false">AVERAGE($C545:$C569)</f>
        <v>1189.28</v>
      </c>
      <c r="F569" s="8" t="n">
        <f aca="false">AVERAGE($C495:$C569)</f>
        <v>1175.96</v>
      </c>
      <c r="G569" s="4" t="n">
        <f aca="false">IF(  AND(  F568 &lt; E568,  F569 &lt; E569,  E569 &lt; D569  ),  1,  0  )</f>
        <v>1</v>
      </c>
      <c r="H569" s="12" t="n">
        <f aca="false">IF(  AND(  1 = G569,  OR(  0 = $K569,  2 = $K569  )  ),  $C569,  IF(  AND(  NOT(  "-" = H568  ),  0 &lt; H568  ),  H568,  0  )  )</f>
        <v>1175</v>
      </c>
      <c r="I569" s="4" t="n">
        <f aca="false">IF(  AND(  E568 &lt; F568,  D569 &lt; E569,  E569 &lt; F569  ),  1,  0  )</f>
        <v>0</v>
      </c>
      <c r="J569" s="12" t="n">
        <f aca="false">IF(  AND(  1 = I569,  OR(  0 = $K569,  1 = $K569  )  ),  $C569,  IF(  AND(  NOT(  "-" = J568  ),  0 &lt; J568  ),  J568,  0  )  )</f>
        <v>1153</v>
      </c>
      <c r="K569" s="13" t="n">
        <f aca="false">IF(  1 = G568,  1,  IF(  1 = I568,  2,  IF(  OR(  "-" = K568,  1 = M568),  0,  K568  )  )  )</f>
        <v>1</v>
      </c>
      <c r="L569" s="12" t="n">
        <f aca="false">IF(  AND(  1 = K569,  1 = M569  ),  (C569 - H569) * 100,  IF(  AND( 2 = K569,  1 = M569  ),  (J569 - C569) * 100,  0  )  )</f>
        <v>0</v>
      </c>
      <c r="M569" s="6" t="n">
        <f aca="false">IF(  OR(  AND(  1 = K569,  1 = I569  ),  AND(  2 =K569,  1 = G569  )  ),  1,  0  )</f>
        <v>0</v>
      </c>
      <c r="N569" s="0" t="n">
        <f aca="false">IF(  AND(  1 = M569,  0 &lt; L569  ),  1,  0  )</f>
        <v>0</v>
      </c>
    </row>
    <row r="570" customFormat="false" ht="12.8" hidden="false" customHeight="false" outlineLevel="0" collapsed="false">
      <c r="A570" s="5" t="n">
        <v>38482</v>
      </c>
      <c r="B570" s="6" t="n">
        <f aca="false">YEAR(A570)</f>
        <v>2005</v>
      </c>
      <c r="C570" s="7" t="n">
        <v>1210</v>
      </c>
      <c r="D570" s="8" t="n">
        <f aca="false">AVERAGE($C566:$C570)</f>
        <v>1198.2</v>
      </c>
      <c r="E570" s="8" t="n">
        <f aca="false">AVERAGE($C546:$C570)</f>
        <v>1191.68</v>
      </c>
      <c r="F570" s="8" t="n">
        <f aca="false">AVERAGE($C496:$C570)</f>
        <v>1176</v>
      </c>
      <c r="G570" s="4" t="n">
        <f aca="false">IF(  AND(  F569 &lt; E569,  F570 &lt; E570,  E570 &lt; D570  ),  1,  0  )</f>
        <v>1</v>
      </c>
      <c r="H570" s="12" t="n">
        <f aca="false">IF(  AND(  1 = G570,  OR(  0 = $K570,  2 = $K570  )  ),  $C570,  IF(  AND(  NOT(  "-" = H569  ),  0 &lt; H569  ),  H569,  0  )  )</f>
        <v>1175</v>
      </c>
      <c r="I570" s="4" t="n">
        <f aca="false">IF(  AND(  E569 &lt; F569,  D570 &lt; E570,  E570 &lt; F570  ),  1,  0  )</f>
        <v>0</v>
      </c>
      <c r="J570" s="12" t="n">
        <f aca="false">IF(  AND(  1 = I570,  OR(  0 = $K570,  1 = $K570  )  ),  $C570,  IF(  AND(  NOT(  "-" = J569  ),  0 &lt; J569  ),  J569,  0  )  )</f>
        <v>1153</v>
      </c>
      <c r="K570" s="13" t="n">
        <f aca="false">IF(  1 = G569,  1,  IF(  1 = I569,  2,  IF(  OR(  "-" = K569,  1 = M569),  0,  K569  )  )  )</f>
        <v>1</v>
      </c>
      <c r="L570" s="12" t="n">
        <f aca="false">IF(  AND(  1 = K570,  1 = M570  ),  (C570 - H570) * 100,  IF(  AND( 2 = K570,  1 = M570  ),  (J570 - C570) * 100,  0  )  )</f>
        <v>0</v>
      </c>
      <c r="M570" s="6" t="n">
        <f aca="false">IF(  OR(  AND(  1 = K570,  1 = I570  ),  AND(  2 =K570,  1 = G570  )  ),  1,  0  )</f>
        <v>0</v>
      </c>
      <c r="N570" s="0" t="n">
        <f aca="false">IF(  AND(  1 = M570,  0 &lt; L570  ),  1,  0  )</f>
        <v>0</v>
      </c>
    </row>
    <row r="571" customFormat="false" ht="12.8" hidden="false" customHeight="false" outlineLevel="0" collapsed="false">
      <c r="A571" s="5" t="n">
        <v>38483</v>
      </c>
      <c r="B571" s="6" t="n">
        <f aca="false">YEAR(A571)</f>
        <v>2005</v>
      </c>
      <c r="C571" s="7" t="n">
        <v>1202</v>
      </c>
      <c r="D571" s="8" t="n">
        <f aca="false">AVERAGE($C567:$C571)</f>
        <v>1203.6</v>
      </c>
      <c r="E571" s="8" t="n">
        <f aca="false">AVERAGE($C547:$C571)</f>
        <v>1193.16</v>
      </c>
      <c r="F571" s="8" t="n">
        <f aca="false">AVERAGE($C497:$C571)</f>
        <v>1175.90666666667</v>
      </c>
      <c r="G571" s="4" t="n">
        <f aca="false">IF(  AND(  F570 &lt; E570,  F571 &lt; E571,  E571 &lt; D571  ),  1,  0  )</f>
        <v>1</v>
      </c>
      <c r="H571" s="12" t="n">
        <f aca="false">IF(  AND(  1 = G571,  OR(  0 = $K571,  2 = $K571  )  ),  $C571,  IF(  AND(  NOT(  "-" = H570  ),  0 &lt; H570  ),  H570,  0  )  )</f>
        <v>1175</v>
      </c>
      <c r="I571" s="4" t="n">
        <f aca="false">IF(  AND(  E570 &lt; F570,  D571 &lt; E571,  E571 &lt; F571  ),  1,  0  )</f>
        <v>0</v>
      </c>
      <c r="J571" s="12" t="n">
        <f aca="false">IF(  AND(  1 = I571,  OR(  0 = $K571,  1 = $K571  )  ),  $C571,  IF(  AND(  NOT(  "-" = J570  ),  0 &lt; J570  ),  J570,  0  )  )</f>
        <v>1153</v>
      </c>
      <c r="K571" s="13" t="n">
        <f aca="false">IF(  1 = G570,  1,  IF(  1 = I570,  2,  IF(  OR(  "-" = K570,  1 = M570),  0,  K570  )  )  )</f>
        <v>1</v>
      </c>
      <c r="L571" s="12" t="n">
        <f aca="false">IF(  AND(  1 = K571,  1 = M571  ),  (C571 - H571) * 100,  IF(  AND( 2 = K571,  1 = M571  ),  (J571 - C571) * 100,  0  )  )</f>
        <v>0</v>
      </c>
      <c r="M571" s="6" t="n">
        <f aca="false">IF(  OR(  AND(  1 = K571,  1 = I571  ),  AND(  2 =K571,  1 = G571  )  ),  1,  0  )</f>
        <v>0</v>
      </c>
      <c r="N571" s="0" t="n">
        <f aca="false">IF(  AND(  1 = M571,  0 &lt; L571  ),  1,  0  )</f>
        <v>0</v>
      </c>
    </row>
    <row r="572" customFormat="false" ht="12.8" hidden="false" customHeight="false" outlineLevel="0" collapsed="false">
      <c r="A572" s="5" t="n">
        <v>38484</v>
      </c>
      <c r="B572" s="6" t="n">
        <f aca="false">YEAR(A572)</f>
        <v>2005</v>
      </c>
      <c r="C572" s="7" t="n">
        <v>1189</v>
      </c>
      <c r="D572" s="8" t="n">
        <f aca="false">AVERAGE($C568:$C572)</f>
        <v>1203.4</v>
      </c>
      <c r="E572" s="8" t="n">
        <f aca="false">AVERAGE($C548:$C572)</f>
        <v>1194.24</v>
      </c>
      <c r="F572" s="8" t="n">
        <f aca="false">AVERAGE($C498:$C572)</f>
        <v>1175.58666666667</v>
      </c>
      <c r="G572" s="4" t="n">
        <f aca="false">IF(  AND(  F571 &lt; E571,  F572 &lt; E572,  E572 &lt; D572  ),  1,  0  )</f>
        <v>1</v>
      </c>
      <c r="H572" s="12" t="n">
        <f aca="false">IF(  AND(  1 = G572,  OR(  0 = $K572,  2 = $K572  )  ),  $C572,  IF(  AND(  NOT(  "-" = H571  ),  0 &lt; H571  ),  H571,  0  )  )</f>
        <v>1175</v>
      </c>
      <c r="I572" s="4" t="n">
        <f aca="false">IF(  AND(  E571 &lt; F571,  D572 &lt; E572,  E572 &lt; F572  ),  1,  0  )</f>
        <v>0</v>
      </c>
      <c r="J572" s="12" t="n">
        <f aca="false">IF(  AND(  1 = I572,  OR(  0 = $K572,  1 = $K572  )  ),  $C572,  IF(  AND(  NOT(  "-" = J571  ),  0 &lt; J571  ),  J571,  0  )  )</f>
        <v>1153</v>
      </c>
      <c r="K572" s="13" t="n">
        <f aca="false">IF(  1 = G571,  1,  IF(  1 = I571,  2,  IF(  OR(  "-" = K571,  1 = M571),  0,  K571  )  )  )</f>
        <v>1</v>
      </c>
      <c r="L572" s="12" t="n">
        <f aca="false">IF(  AND(  1 = K572,  1 = M572  ),  (C572 - H572) * 100,  IF(  AND( 2 = K572,  1 = M572  ),  (J572 - C572) * 100,  0  )  )</f>
        <v>0</v>
      </c>
      <c r="M572" s="6" t="n">
        <f aca="false">IF(  OR(  AND(  1 = K572,  1 = I572  ),  AND(  2 =K572,  1 = G572  )  ),  1,  0  )</f>
        <v>0</v>
      </c>
      <c r="N572" s="0" t="n">
        <f aca="false">IF(  AND(  1 = M572,  0 &lt; L572  ),  1,  0  )</f>
        <v>0</v>
      </c>
    </row>
    <row r="573" customFormat="false" ht="12.8" hidden="false" customHeight="false" outlineLevel="0" collapsed="false">
      <c r="A573" s="5" t="n">
        <v>38485</v>
      </c>
      <c r="B573" s="6" t="n">
        <f aca="false">YEAR(A573)</f>
        <v>2005</v>
      </c>
      <c r="C573" s="7" t="n">
        <v>1179</v>
      </c>
      <c r="D573" s="8" t="n">
        <f aca="false">AVERAGE($C569:$C573)</f>
        <v>1198.6</v>
      </c>
      <c r="E573" s="8" t="n">
        <f aca="false">AVERAGE($C549:$C573)</f>
        <v>1195.24</v>
      </c>
      <c r="F573" s="8" t="n">
        <f aca="false">AVERAGE($C499:$C573)</f>
        <v>1175.26666666667</v>
      </c>
      <c r="G573" s="4" t="n">
        <f aca="false">IF(  AND(  F572 &lt; E572,  F573 &lt; E573,  E573 &lt; D573  ),  1,  0  )</f>
        <v>1</v>
      </c>
      <c r="H573" s="12" t="n">
        <f aca="false">IF(  AND(  1 = G573,  OR(  0 = $K573,  2 = $K573  )  ),  $C573,  IF(  AND(  NOT(  "-" = H572  ),  0 &lt; H572  ),  H572,  0  )  )</f>
        <v>1175</v>
      </c>
      <c r="I573" s="4" t="n">
        <f aca="false">IF(  AND(  E572 &lt; F572,  D573 &lt; E573,  E573 &lt; F573  ),  1,  0  )</f>
        <v>0</v>
      </c>
      <c r="J573" s="12" t="n">
        <f aca="false">IF(  AND(  1 = I573,  OR(  0 = $K573,  1 = $K573  )  ),  $C573,  IF(  AND(  NOT(  "-" = J572  ),  0 &lt; J572  ),  J572,  0  )  )</f>
        <v>1153</v>
      </c>
      <c r="K573" s="13" t="n">
        <f aca="false">IF(  1 = G572,  1,  IF(  1 = I572,  2,  IF(  OR(  "-" = K572,  1 = M572),  0,  K572  )  )  )</f>
        <v>1</v>
      </c>
      <c r="L573" s="12" t="n">
        <f aca="false">IF(  AND(  1 = K573,  1 = M573  ),  (C573 - H573) * 100,  IF(  AND( 2 = K573,  1 = M573  ),  (J573 - C573) * 100,  0  )  )</f>
        <v>0</v>
      </c>
      <c r="M573" s="6" t="n">
        <f aca="false">IF(  OR(  AND(  1 = K573,  1 = I573  ),  AND(  2 =K573,  1 = G573  )  ),  1,  0  )</f>
        <v>0</v>
      </c>
      <c r="N573" s="0" t="n">
        <f aca="false">IF(  AND(  1 = M573,  0 &lt; L573  ),  1,  0  )</f>
        <v>0</v>
      </c>
    </row>
    <row r="574" customFormat="false" ht="12.8" hidden="false" customHeight="false" outlineLevel="0" collapsed="false">
      <c r="A574" s="5" t="n">
        <v>38488</v>
      </c>
      <c r="B574" s="6" t="n">
        <f aca="false">YEAR(A574)</f>
        <v>2005</v>
      </c>
      <c r="C574" s="7" t="n">
        <v>1157</v>
      </c>
      <c r="D574" s="8" t="n">
        <f aca="false">AVERAGE($C570:$C574)</f>
        <v>1187.4</v>
      </c>
      <c r="E574" s="8" t="n">
        <f aca="false">AVERAGE($C550:$C574)</f>
        <v>1194.04</v>
      </c>
      <c r="F574" s="8" t="n">
        <f aca="false">AVERAGE($C500:$C574)</f>
        <v>1174.97333333333</v>
      </c>
      <c r="G574" s="4" t="n">
        <f aca="false">IF(  AND(  F573 &lt; E573,  F574 &lt; E574,  E574 &lt; D574  ),  1,  0  )</f>
        <v>0</v>
      </c>
      <c r="H574" s="12" t="n">
        <f aca="false">IF(  AND(  1 = G574,  OR(  0 = $K574,  2 = $K574  )  ),  $C574,  IF(  AND(  NOT(  "-" = H573  ),  0 &lt; H573  ),  H573,  0  )  )</f>
        <v>1175</v>
      </c>
      <c r="I574" s="4" t="n">
        <f aca="false">IF(  AND(  E573 &lt; F573,  D574 &lt; E574,  E574 &lt; F574  ),  1,  0  )</f>
        <v>0</v>
      </c>
      <c r="J574" s="12" t="n">
        <f aca="false">IF(  AND(  1 = I574,  OR(  0 = $K574,  1 = $K574  )  ),  $C574,  IF(  AND(  NOT(  "-" = J573  ),  0 &lt; J573  ),  J573,  0  )  )</f>
        <v>1153</v>
      </c>
      <c r="K574" s="13" t="n">
        <f aca="false">IF(  1 = G573,  1,  IF(  1 = I573,  2,  IF(  OR(  "-" = K573,  1 = M573),  0,  K573  )  )  )</f>
        <v>1</v>
      </c>
      <c r="L574" s="12" t="n">
        <f aca="false">IF(  AND(  1 = K574,  1 = M574  ),  (C574 - H574) * 100,  IF(  AND( 2 = K574,  1 = M574  ),  (J574 - C574) * 100,  0  )  )</f>
        <v>0</v>
      </c>
      <c r="M574" s="6" t="n">
        <f aca="false">IF(  OR(  AND(  1 = K574,  1 = I574  ),  AND(  2 =K574,  1 = G574  )  ),  1,  0  )</f>
        <v>0</v>
      </c>
      <c r="N574" s="0" t="n">
        <f aca="false">IF(  AND(  1 = M574,  0 &lt; L574  ),  1,  0  )</f>
        <v>0</v>
      </c>
    </row>
    <row r="575" customFormat="false" ht="12.8" hidden="false" customHeight="false" outlineLevel="0" collapsed="false">
      <c r="A575" s="5" t="n">
        <v>38489</v>
      </c>
      <c r="B575" s="6" t="n">
        <f aca="false">YEAR(A575)</f>
        <v>2005</v>
      </c>
      <c r="C575" s="7" t="n">
        <v>1145</v>
      </c>
      <c r="D575" s="8" t="n">
        <f aca="false">AVERAGE($C571:$C575)</f>
        <v>1174.4</v>
      </c>
      <c r="E575" s="8" t="n">
        <f aca="false">AVERAGE($C551:$C575)</f>
        <v>1190.88</v>
      </c>
      <c r="F575" s="8" t="n">
        <f aca="false">AVERAGE($C501:$C575)</f>
        <v>1174.6</v>
      </c>
      <c r="G575" s="4" t="n">
        <f aca="false">IF(  AND(  F574 &lt; E574,  F575 &lt; E575,  E575 &lt; D575  ),  1,  0  )</f>
        <v>0</v>
      </c>
      <c r="H575" s="12" t="n">
        <f aca="false">IF(  AND(  1 = G575,  OR(  0 = $K575,  2 = $K575  )  ),  $C575,  IF(  AND(  NOT(  "-" = H574  ),  0 &lt; H574  ),  H574,  0  )  )</f>
        <v>1175</v>
      </c>
      <c r="I575" s="4" t="n">
        <f aca="false">IF(  AND(  E574 &lt; F574,  D575 &lt; E575,  E575 &lt; F575  ),  1,  0  )</f>
        <v>0</v>
      </c>
      <c r="J575" s="12" t="n">
        <f aca="false">IF(  AND(  1 = I575,  OR(  0 = $K575,  1 = $K575  )  ),  $C575,  IF(  AND(  NOT(  "-" = J574  ),  0 &lt; J574  ),  J574,  0  )  )</f>
        <v>1153</v>
      </c>
      <c r="K575" s="13" t="n">
        <f aca="false">IF(  1 = G574,  1,  IF(  1 = I574,  2,  IF(  OR(  "-" = K574,  1 = M574),  0,  K574  )  )  )</f>
        <v>1</v>
      </c>
      <c r="L575" s="12" t="n">
        <f aca="false">IF(  AND(  1 = K575,  1 = M575  ),  (C575 - H575) * 100,  IF(  AND( 2 = K575,  1 = M575  ),  (J575 - C575) * 100,  0  )  )</f>
        <v>0</v>
      </c>
      <c r="M575" s="6" t="n">
        <f aca="false">IF(  OR(  AND(  1 = K575,  1 = I575  ),  AND(  2 =K575,  1 = G575  )  ),  1,  0  )</f>
        <v>0</v>
      </c>
      <c r="N575" s="0" t="n">
        <f aca="false">IF(  AND(  1 = M575,  0 &lt; L575  ),  1,  0  )</f>
        <v>0</v>
      </c>
    </row>
    <row r="576" customFormat="false" ht="12.8" hidden="false" customHeight="false" outlineLevel="0" collapsed="false">
      <c r="A576" s="5" t="n">
        <v>38490</v>
      </c>
      <c r="B576" s="6" t="n">
        <f aca="false">YEAR(A576)</f>
        <v>2005</v>
      </c>
      <c r="C576" s="7" t="n">
        <v>1157</v>
      </c>
      <c r="D576" s="8" t="n">
        <f aca="false">AVERAGE($C572:$C576)</f>
        <v>1165.4</v>
      </c>
      <c r="E576" s="8" t="n">
        <f aca="false">AVERAGE($C552:$C576)</f>
        <v>1188.84</v>
      </c>
      <c r="F576" s="8" t="n">
        <f aca="false">AVERAGE($C502:$C576)</f>
        <v>1174.10666666667</v>
      </c>
      <c r="G576" s="4" t="n">
        <f aca="false">IF(  AND(  F575 &lt; E575,  F576 &lt; E576,  E576 &lt; D576  ),  1,  0  )</f>
        <v>0</v>
      </c>
      <c r="H576" s="12" t="n">
        <f aca="false">IF(  AND(  1 = G576,  OR(  0 = $K576,  2 = $K576  )  ),  $C576,  IF(  AND(  NOT(  "-" = H575  ),  0 &lt; H575  ),  H575,  0  )  )</f>
        <v>1175</v>
      </c>
      <c r="I576" s="4" t="n">
        <f aca="false">IF(  AND(  E575 &lt; F575,  D576 &lt; E576,  E576 &lt; F576  ),  1,  0  )</f>
        <v>0</v>
      </c>
      <c r="J576" s="12" t="n">
        <f aca="false">IF(  AND(  1 = I576,  OR(  0 = $K576,  1 = $K576  )  ),  $C576,  IF(  AND(  NOT(  "-" = J575  ),  0 &lt; J575  ),  J575,  0  )  )</f>
        <v>1153</v>
      </c>
      <c r="K576" s="13" t="n">
        <f aca="false">IF(  1 = G575,  1,  IF(  1 = I575,  2,  IF(  OR(  "-" = K575,  1 = M575),  0,  K575  )  )  )</f>
        <v>1</v>
      </c>
      <c r="L576" s="12" t="n">
        <f aca="false">IF(  AND(  1 = K576,  1 = M576  ),  (C576 - H576) * 100,  IF(  AND( 2 = K576,  1 = M576  ),  (J576 - C576) * 100,  0  )  )</f>
        <v>0</v>
      </c>
      <c r="M576" s="6" t="n">
        <f aca="false">IF(  OR(  AND(  1 = K576,  1 = I576  ),  AND(  2 =K576,  1 = G576  )  ),  1,  0  )</f>
        <v>0</v>
      </c>
      <c r="N576" s="0" t="n">
        <f aca="false">IF(  AND(  1 = M576,  0 &lt; L576  ),  1,  0  )</f>
        <v>0</v>
      </c>
    </row>
    <row r="577" customFormat="false" ht="12.8" hidden="false" customHeight="false" outlineLevel="0" collapsed="false">
      <c r="A577" s="5" t="n">
        <v>38491</v>
      </c>
      <c r="B577" s="6" t="n">
        <f aca="false">YEAR(A577)</f>
        <v>2005</v>
      </c>
      <c r="C577" s="7" t="n">
        <v>1185</v>
      </c>
      <c r="D577" s="8" t="n">
        <f aca="false">AVERAGE($C573:$C577)</f>
        <v>1164.6</v>
      </c>
      <c r="E577" s="8" t="n">
        <f aca="false">AVERAGE($C553:$C577)</f>
        <v>1187.2</v>
      </c>
      <c r="F577" s="8" t="n">
        <f aca="false">AVERAGE($C503:$C577)</f>
        <v>1174.4</v>
      </c>
      <c r="G577" s="4" t="n">
        <f aca="false">IF(  AND(  F576 &lt; E576,  F577 &lt; E577,  E577 &lt; D577  ),  1,  0  )</f>
        <v>0</v>
      </c>
      <c r="H577" s="12" t="n">
        <f aca="false">IF(  AND(  1 = G577,  OR(  0 = $K577,  2 = $K577  )  ),  $C577,  IF(  AND(  NOT(  "-" = H576  ),  0 &lt; H576  ),  H576,  0  )  )</f>
        <v>1175</v>
      </c>
      <c r="I577" s="4" t="n">
        <f aca="false">IF(  AND(  E576 &lt; F576,  D577 &lt; E577,  E577 &lt; F577  ),  1,  0  )</f>
        <v>0</v>
      </c>
      <c r="J577" s="12" t="n">
        <f aca="false">IF(  AND(  1 = I577,  OR(  0 = $K577,  1 = $K577  )  ),  $C577,  IF(  AND(  NOT(  "-" = J576  ),  0 &lt; J576  ),  J576,  0  )  )</f>
        <v>1153</v>
      </c>
      <c r="K577" s="13" t="n">
        <f aca="false">IF(  1 = G576,  1,  IF(  1 = I576,  2,  IF(  OR(  "-" = K576,  1 = M576),  0,  K576  )  )  )</f>
        <v>1</v>
      </c>
      <c r="L577" s="12" t="n">
        <f aca="false">IF(  AND(  1 = K577,  1 = M577  ),  (C577 - H577) * 100,  IF(  AND( 2 = K577,  1 = M577  ),  (J577 - C577) * 100,  0  )  )</f>
        <v>0</v>
      </c>
      <c r="M577" s="6" t="n">
        <f aca="false">IF(  OR(  AND(  1 = K577,  1 = I577  ),  AND(  2 =K577,  1 = G577  )  ),  1,  0  )</f>
        <v>0</v>
      </c>
      <c r="N577" s="0" t="n">
        <f aca="false">IF(  AND(  1 = M577,  0 &lt; L577  ),  1,  0  )</f>
        <v>0</v>
      </c>
    </row>
    <row r="578" customFormat="false" ht="12.8" hidden="false" customHeight="false" outlineLevel="0" collapsed="false">
      <c r="A578" s="5" t="n">
        <v>38492</v>
      </c>
      <c r="B578" s="6" t="n">
        <f aca="false">YEAR(A578)</f>
        <v>2005</v>
      </c>
      <c r="C578" s="7" t="n">
        <v>1184</v>
      </c>
      <c r="D578" s="8" t="n">
        <f aca="false">AVERAGE($C574:$C578)</f>
        <v>1165.6</v>
      </c>
      <c r="E578" s="8" t="n">
        <f aca="false">AVERAGE($C554:$C578)</f>
        <v>1185.44</v>
      </c>
      <c r="F578" s="8" t="n">
        <f aca="false">AVERAGE($C504:$C578)</f>
        <v>1174.97333333333</v>
      </c>
      <c r="G578" s="4" t="n">
        <f aca="false">IF(  AND(  F577 &lt; E577,  F578 &lt; E578,  E578 &lt; D578  ),  1,  0  )</f>
        <v>0</v>
      </c>
      <c r="H578" s="12" t="n">
        <f aca="false">IF(  AND(  1 = G578,  OR(  0 = $K578,  2 = $K578  )  ),  $C578,  IF(  AND(  NOT(  "-" = H577  ),  0 &lt; H577  ),  H577,  0  )  )</f>
        <v>1175</v>
      </c>
      <c r="I578" s="4" t="n">
        <f aca="false">IF(  AND(  E577 &lt; F577,  D578 &lt; E578,  E578 &lt; F578  ),  1,  0  )</f>
        <v>0</v>
      </c>
      <c r="J578" s="12" t="n">
        <f aca="false">IF(  AND(  1 = I578,  OR(  0 = $K578,  1 = $K578  )  ),  $C578,  IF(  AND(  NOT(  "-" = J577  ),  0 &lt; J577  ),  J577,  0  )  )</f>
        <v>1153</v>
      </c>
      <c r="K578" s="13" t="n">
        <f aca="false">IF(  1 = G577,  1,  IF(  1 = I577,  2,  IF(  OR(  "-" = K577,  1 = M577),  0,  K577  )  )  )</f>
        <v>1</v>
      </c>
      <c r="L578" s="12" t="n">
        <f aca="false">IF(  AND(  1 = K578,  1 = M578  ),  (C578 - H578) * 100,  IF(  AND( 2 = K578,  1 = M578  ),  (J578 - C578) * 100,  0  )  )</f>
        <v>0</v>
      </c>
      <c r="M578" s="6" t="n">
        <f aca="false">IF(  OR(  AND(  1 = K578,  1 = I578  ),  AND(  2 =K578,  1 = G578  )  ),  1,  0  )</f>
        <v>0</v>
      </c>
      <c r="N578" s="0" t="n">
        <f aca="false">IF(  AND(  1 = M578,  0 &lt; L578  ),  1,  0  )</f>
        <v>0</v>
      </c>
    </row>
    <row r="579" customFormat="false" ht="12.8" hidden="false" customHeight="false" outlineLevel="0" collapsed="false">
      <c r="A579" s="5" t="n">
        <v>38495</v>
      </c>
      <c r="B579" s="6" t="n">
        <f aca="false">YEAR(A579)</f>
        <v>2005</v>
      </c>
      <c r="C579" s="7" t="n">
        <v>1183</v>
      </c>
      <c r="D579" s="8" t="n">
        <f aca="false">AVERAGE($C575:$C579)</f>
        <v>1170.8</v>
      </c>
      <c r="E579" s="8" t="n">
        <f aca="false">AVERAGE($C555:$C579)</f>
        <v>1184.04</v>
      </c>
      <c r="F579" s="8" t="n">
        <f aca="false">AVERAGE($C505:$C579)</f>
        <v>1175.37333333333</v>
      </c>
      <c r="G579" s="4" t="n">
        <f aca="false">IF(  AND(  F578 &lt; E578,  F579 &lt; E579,  E579 &lt; D579  ),  1,  0  )</f>
        <v>0</v>
      </c>
      <c r="H579" s="12" t="n">
        <f aca="false">IF(  AND(  1 = G579,  OR(  0 = $K579,  2 = $K579  )  ),  $C579,  IF(  AND(  NOT(  "-" = H578  ),  0 &lt; H578  ),  H578,  0  )  )</f>
        <v>1175</v>
      </c>
      <c r="I579" s="4" t="n">
        <f aca="false">IF(  AND(  E578 &lt; F578,  D579 &lt; E579,  E579 &lt; F579  ),  1,  0  )</f>
        <v>0</v>
      </c>
      <c r="J579" s="12" t="n">
        <f aca="false">IF(  AND(  1 = I579,  OR(  0 = $K579,  1 = $K579  )  ),  $C579,  IF(  AND(  NOT(  "-" = J578  ),  0 &lt; J578  ),  J578,  0  )  )</f>
        <v>1153</v>
      </c>
      <c r="K579" s="13" t="n">
        <f aca="false">IF(  1 = G578,  1,  IF(  1 = I578,  2,  IF(  OR(  "-" = K578,  1 = M578),  0,  K578  )  )  )</f>
        <v>1</v>
      </c>
      <c r="L579" s="12" t="n">
        <f aca="false">IF(  AND(  1 = K579,  1 = M579  ),  (C579 - H579) * 100,  IF(  AND( 2 = K579,  1 = M579  ),  (J579 - C579) * 100,  0  )  )</f>
        <v>0</v>
      </c>
      <c r="M579" s="6" t="n">
        <f aca="false">IF(  OR(  AND(  1 = K579,  1 = I579  ),  AND(  2 =K579,  1 = G579  )  ),  1,  0  )</f>
        <v>0</v>
      </c>
      <c r="N579" s="0" t="n">
        <f aca="false">IF(  AND(  1 = M579,  0 &lt; L579  ),  1,  0  )</f>
        <v>0</v>
      </c>
    </row>
    <row r="580" customFormat="false" ht="12.8" hidden="false" customHeight="false" outlineLevel="0" collapsed="false">
      <c r="A580" s="5" t="n">
        <v>38496</v>
      </c>
      <c r="B580" s="6" t="n">
        <f aca="false">YEAR(A580)</f>
        <v>2005</v>
      </c>
      <c r="C580" s="7" t="n">
        <v>1184</v>
      </c>
      <c r="D580" s="8" t="n">
        <f aca="false">AVERAGE($C576:$C580)</f>
        <v>1178.6</v>
      </c>
      <c r="E580" s="8" t="n">
        <f aca="false">AVERAGE($C556:$C580)</f>
        <v>1182.88</v>
      </c>
      <c r="F580" s="8" t="n">
        <f aca="false">AVERAGE($C506:$C580)</f>
        <v>1175.6</v>
      </c>
      <c r="G580" s="4" t="n">
        <f aca="false">IF(  AND(  F579 &lt; E579,  F580 &lt; E580,  E580 &lt; D580  ),  1,  0  )</f>
        <v>0</v>
      </c>
      <c r="H580" s="12" t="n">
        <f aca="false">IF(  AND(  1 = G580,  OR(  0 = $K580,  2 = $K580  )  ),  $C580,  IF(  AND(  NOT(  "-" = H579  ),  0 &lt; H579  ),  H579,  0  )  )</f>
        <v>1175</v>
      </c>
      <c r="I580" s="4" t="n">
        <f aca="false">IF(  AND(  E579 &lt; F579,  D580 &lt; E580,  E580 &lt; F580  ),  1,  0  )</f>
        <v>0</v>
      </c>
      <c r="J580" s="12" t="n">
        <f aca="false">IF(  AND(  1 = I580,  OR(  0 = $K580,  1 = $K580  )  ),  $C580,  IF(  AND(  NOT(  "-" = J579  ),  0 &lt; J579  ),  J579,  0  )  )</f>
        <v>1153</v>
      </c>
      <c r="K580" s="13" t="n">
        <f aca="false">IF(  1 = G579,  1,  IF(  1 = I579,  2,  IF(  OR(  "-" = K579,  1 = M579),  0,  K579  )  )  )</f>
        <v>1</v>
      </c>
      <c r="L580" s="12" t="n">
        <f aca="false">IF(  AND(  1 = K580,  1 = M580  ),  (C580 - H580) * 100,  IF(  AND( 2 = K580,  1 = M580  ),  (J580 - C580) * 100,  0  )  )</f>
        <v>0</v>
      </c>
      <c r="M580" s="6" t="n">
        <f aca="false">IF(  OR(  AND(  1 = K580,  1 = I580  ),  AND(  2 =K580,  1 = G580  )  ),  1,  0  )</f>
        <v>0</v>
      </c>
      <c r="N580" s="0" t="n">
        <f aca="false">IF(  AND(  1 = M580,  0 &lt; L580  ),  1,  0  )</f>
        <v>0</v>
      </c>
    </row>
    <row r="581" customFormat="false" ht="12.8" hidden="false" customHeight="false" outlineLevel="0" collapsed="false">
      <c r="A581" s="5" t="n">
        <v>38497</v>
      </c>
      <c r="B581" s="6" t="n">
        <f aca="false">YEAR(A581)</f>
        <v>2005</v>
      </c>
      <c r="C581" s="7" t="n">
        <v>1179</v>
      </c>
      <c r="D581" s="8" t="n">
        <f aca="false">AVERAGE($C577:$C581)</f>
        <v>1183</v>
      </c>
      <c r="E581" s="8" t="n">
        <f aca="false">AVERAGE($C557:$C581)</f>
        <v>1181.92</v>
      </c>
      <c r="F581" s="8" t="n">
        <f aca="false">AVERAGE($C507:$C581)</f>
        <v>1175.77333333333</v>
      </c>
      <c r="G581" s="4" t="n">
        <f aca="false">IF(  AND(  F580 &lt; E580,  F581 &lt; E581,  E581 &lt; D581  ),  1,  0  )</f>
        <v>1</v>
      </c>
      <c r="H581" s="12" t="n">
        <f aca="false">IF(  AND(  1 = G581,  OR(  0 = $K581,  2 = $K581  )  ),  $C581,  IF(  AND(  NOT(  "-" = H580  ),  0 &lt; H580  ),  H580,  0  )  )</f>
        <v>1175</v>
      </c>
      <c r="I581" s="4" t="n">
        <f aca="false">IF(  AND(  E580 &lt; F580,  D581 &lt; E581,  E581 &lt; F581  ),  1,  0  )</f>
        <v>0</v>
      </c>
      <c r="J581" s="12" t="n">
        <f aca="false">IF(  AND(  1 = I581,  OR(  0 = $K581,  1 = $K581  )  ),  $C581,  IF(  AND(  NOT(  "-" = J580  ),  0 &lt; J580  ),  J580,  0  )  )</f>
        <v>1153</v>
      </c>
      <c r="K581" s="13" t="n">
        <f aca="false">IF(  1 = G580,  1,  IF(  1 = I580,  2,  IF(  OR(  "-" = K580,  1 = M580),  0,  K580  )  )  )</f>
        <v>1</v>
      </c>
      <c r="L581" s="12" t="n">
        <f aca="false">IF(  AND(  1 = K581,  1 = M581  ),  (C581 - H581) * 100,  IF(  AND( 2 = K581,  1 = M581  ),  (J581 - C581) * 100,  0  )  )</f>
        <v>0</v>
      </c>
      <c r="M581" s="6" t="n">
        <f aca="false">IF(  OR(  AND(  1 = K581,  1 = I581  ),  AND(  2 =K581,  1 = G581  )  ),  1,  0  )</f>
        <v>0</v>
      </c>
      <c r="N581" s="0" t="n">
        <f aca="false">IF(  AND(  1 = M581,  0 &lt; L581  ),  1,  0  )</f>
        <v>0</v>
      </c>
    </row>
    <row r="582" customFormat="false" ht="12.8" hidden="false" customHeight="false" outlineLevel="0" collapsed="false">
      <c r="A582" s="5" t="n">
        <v>38498</v>
      </c>
      <c r="B582" s="6" t="n">
        <f aca="false">YEAR(A582)</f>
        <v>2005</v>
      </c>
      <c r="C582" s="7" t="n">
        <v>1162</v>
      </c>
      <c r="D582" s="8" t="n">
        <f aca="false">AVERAGE($C578:$C582)</f>
        <v>1178.4</v>
      </c>
      <c r="E582" s="8" t="n">
        <f aca="false">AVERAGE($C558:$C582)</f>
        <v>1180.48</v>
      </c>
      <c r="F582" s="8" t="n">
        <f aca="false">AVERAGE($C508:$C582)</f>
        <v>1175.69333333333</v>
      </c>
      <c r="G582" s="4" t="n">
        <f aca="false">IF(  AND(  F581 &lt; E581,  F582 &lt; E582,  E582 &lt; D582  ),  1,  0  )</f>
        <v>0</v>
      </c>
      <c r="H582" s="12" t="n">
        <f aca="false">IF(  AND(  1 = G582,  OR(  0 = $K582,  2 = $K582  )  ),  $C582,  IF(  AND(  NOT(  "-" = H581  ),  0 &lt; H581  ),  H581,  0  )  )</f>
        <v>1175</v>
      </c>
      <c r="I582" s="4" t="n">
        <f aca="false">IF(  AND(  E581 &lt; F581,  D582 &lt; E582,  E582 &lt; F582  ),  1,  0  )</f>
        <v>0</v>
      </c>
      <c r="J582" s="12" t="n">
        <f aca="false">IF(  AND(  1 = I582,  OR(  0 = $K582,  1 = $K582  )  ),  $C582,  IF(  AND(  NOT(  "-" = J581  ),  0 &lt; J581  ),  J581,  0  )  )</f>
        <v>1153</v>
      </c>
      <c r="K582" s="13" t="n">
        <f aca="false">IF(  1 = G581,  1,  IF(  1 = I581,  2,  IF(  OR(  "-" = K581,  1 = M581),  0,  K581  )  )  )</f>
        <v>1</v>
      </c>
      <c r="L582" s="12" t="n">
        <f aca="false">IF(  AND(  1 = K582,  1 = M582  ),  (C582 - H582) * 100,  IF(  AND( 2 = K582,  1 = M582  ),  (J582 - C582) * 100,  0  )  )</f>
        <v>0</v>
      </c>
      <c r="M582" s="6" t="n">
        <f aca="false">IF(  OR(  AND(  1 = K582,  1 = I582  ),  AND(  2 =K582,  1 = G582  )  ),  1,  0  )</f>
        <v>0</v>
      </c>
      <c r="N582" s="0" t="n">
        <f aca="false">IF(  AND(  1 = M582,  0 &lt; L582  ),  1,  0  )</f>
        <v>0</v>
      </c>
    </row>
    <row r="583" customFormat="false" ht="12.8" hidden="false" customHeight="false" outlineLevel="0" collapsed="false">
      <c r="A583" s="5" t="n">
        <v>38499</v>
      </c>
      <c r="B583" s="6" t="n">
        <f aca="false">YEAR(A583)</f>
        <v>2005</v>
      </c>
      <c r="C583" s="7" t="n">
        <v>1168</v>
      </c>
      <c r="D583" s="8" t="n">
        <f aca="false">AVERAGE($C579:$C583)</f>
        <v>1175.2</v>
      </c>
      <c r="E583" s="8" t="n">
        <f aca="false">AVERAGE($C559:$C583)</f>
        <v>1180.96</v>
      </c>
      <c r="F583" s="8" t="n">
        <f aca="false">AVERAGE($C509:$C583)</f>
        <v>1175.98666666667</v>
      </c>
      <c r="G583" s="4" t="n">
        <f aca="false">IF(  AND(  F582 &lt; E582,  F583 &lt; E583,  E583 &lt; D583  ),  1,  0  )</f>
        <v>0</v>
      </c>
      <c r="H583" s="12" t="n">
        <f aca="false">IF(  AND(  1 = G583,  OR(  0 = $K583,  2 = $K583  )  ),  $C583,  IF(  AND(  NOT(  "-" = H582  ),  0 &lt; H582  ),  H582,  0  )  )</f>
        <v>1175</v>
      </c>
      <c r="I583" s="4" t="n">
        <f aca="false">IF(  AND(  E582 &lt; F582,  D583 &lt; E583,  E583 &lt; F583  ),  1,  0  )</f>
        <v>0</v>
      </c>
      <c r="J583" s="12" t="n">
        <f aca="false">IF(  AND(  1 = I583,  OR(  0 = $K583,  1 = $K583  )  ),  $C583,  IF(  AND(  NOT(  "-" = J582  ),  0 &lt; J582  ),  J582,  0  )  )</f>
        <v>1153</v>
      </c>
      <c r="K583" s="13" t="n">
        <f aca="false">IF(  1 = G582,  1,  IF(  1 = I582,  2,  IF(  OR(  "-" = K582,  1 = M582),  0,  K582  )  )  )</f>
        <v>1</v>
      </c>
      <c r="L583" s="12" t="n">
        <f aca="false">IF(  AND(  1 = K583,  1 = M583  ),  (C583 - H583) * 100,  IF(  AND( 2 = K583,  1 = M583  ),  (J583 - C583) * 100,  0  )  )</f>
        <v>0</v>
      </c>
      <c r="M583" s="6" t="n">
        <f aca="false">IF(  OR(  AND(  1 = K583,  1 = I583  ),  AND(  2 =K583,  1 = G583  )  ),  1,  0  )</f>
        <v>0</v>
      </c>
      <c r="N583" s="0" t="n">
        <f aca="false">IF(  AND(  1 = M583,  0 &lt; L583  ),  1,  0  )</f>
        <v>0</v>
      </c>
    </row>
    <row r="584" customFormat="false" ht="12.8" hidden="false" customHeight="false" outlineLevel="0" collapsed="false">
      <c r="A584" s="5" t="n">
        <v>38502</v>
      </c>
      <c r="B584" s="6" t="n">
        <f aca="false">YEAR(A584)</f>
        <v>2005</v>
      </c>
      <c r="C584" s="7" t="n">
        <v>1163</v>
      </c>
      <c r="D584" s="8" t="n">
        <f aca="false">AVERAGE($C580:$C584)</f>
        <v>1171.2</v>
      </c>
      <c r="E584" s="8" t="n">
        <f aca="false">AVERAGE($C560:$C584)</f>
        <v>1180.88</v>
      </c>
      <c r="F584" s="8" t="n">
        <f aca="false">AVERAGE($C510:$C584)</f>
        <v>1176.29333333333</v>
      </c>
      <c r="G584" s="4" t="n">
        <f aca="false">IF(  AND(  F583 &lt; E583,  F584 &lt; E584,  E584 &lt; D584  ),  1,  0  )</f>
        <v>0</v>
      </c>
      <c r="H584" s="12" t="n">
        <f aca="false">IF(  AND(  1 = G584,  OR(  0 = $K584,  2 = $K584  )  ),  $C584,  IF(  AND(  NOT(  "-" = H583  ),  0 &lt; H583  ),  H583,  0  )  )</f>
        <v>1175</v>
      </c>
      <c r="I584" s="4" t="n">
        <f aca="false">IF(  AND(  E583 &lt; F583,  D584 &lt; E584,  E584 &lt; F584  ),  1,  0  )</f>
        <v>0</v>
      </c>
      <c r="J584" s="12" t="n">
        <f aca="false">IF(  AND(  1 = I584,  OR(  0 = $K584,  1 = $K584  )  ),  $C584,  IF(  AND(  NOT(  "-" = J583  ),  0 &lt; J583  ),  J583,  0  )  )</f>
        <v>1153</v>
      </c>
      <c r="K584" s="13" t="n">
        <f aca="false">IF(  1 = G583,  1,  IF(  1 = I583,  2,  IF(  OR(  "-" = K583,  1 = M583),  0,  K583  )  )  )</f>
        <v>1</v>
      </c>
      <c r="L584" s="12" t="n">
        <f aca="false">IF(  AND(  1 = K584,  1 = M584  ),  (C584 - H584) * 100,  IF(  AND( 2 = K584,  1 = M584  ),  (J584 - C584) * 100,  0  )  )</f>
        <v>0</v>
      </c>
      <c r="M584" s="6" t="n">
        <f aca="false">IF(  OR(  AND(  1 = K584,  1 = I584  ),  AND(  2 =K584,  1 = G584  )  ),  1,  0  )</f>
        <v>0</v>
      </c>
      <c r="N584" s="0" t="n">
        <f aca="false">IF(  AND(  1 = M584,  0 &lt; L584  ),  1,  0  )</f>
        <v>0</v>
      </c>
    </row>
    <row r="585" customFormat="false" ht="12.8" hidden="false" customHeight="false" outlineLevel="0" collapsed="false">
      <c r="A585" s="5" t="n">
        <v>38503</v>
      </c>
      <c r="B585" s="6" t="n">
        <f aca="false">YEAR(A585)</f>
        <v>2005</v>
      </c>
      <c r="C585" s="7" t="n">
        <v>1158</v>
      </c>
      <c r="D585" s="8" t="n">
        <f aca="false">AVERAGE($C581:$C585)</f>
        <v>1166</v>
      </c>
      <c r="E585" s="8" t="n">
        <f aca="false">AVERAGE($C561:$C585)</f>
        <v>1180.24</v>
      </c>
      <c r="F585" s="8" t="n">
        <f aca="false">AVERAGE($C511:$C585)</f>
        <v>1176.16</v>
      </c>
      <c r="G585" s="4" t="n">
        <f aca="false">IF(  AND(  F584 &lt; E584,  F585 &lt; E585,  E585 &lt; D585  ),  1,  0  )</f>
        <v>0</v>
      </c>
      <c r="H585" s="12" t="n">
        <f aca="false">IF(  AND(  1 = G585,  OR(  0 = $K585,  2 = $K585  )  ),  $C585,  IF(  AND(  NOT(  "-" = H584  ),  0 &lt; H584  ),  H584,  0  )  )</f>
        <v>1175</v>
      </c>
      <c r="I585" s="4" t="n">
        <f aca="false">IF(  AND(  E584 &lt; F584,  D585 &lt; E585,  E585 &lt; F585  ),  1,  0  )</f>
        <v>0</v>
      </c>
      <c r="J585" s="12" t="n">
        <f aca="false">IF(  AND(  1 = I585,  OR(  0 = $K585,  1 = $K585  )  ),  $C585,  IF(  AND(  NOT(  "-" = J584  ),  0 &lt; J584  ),  J584,  0  )  )</f>
        <v>1153</v>
      </c>
      <c r="K585" s="13" t="n">
        <f aca="false">IF(  1 = G584,  1,  IF(  1 = I584,  2,  IF(  OR(  "-" = K584,  1 = M584),  0,  K584  )  )  )</f>
        <v>1</v>
      </c>
      <c r="L585" s="12" t="n">
        <f aca="false">IF(  AND(  1 = K585,  1 = M585  ),  (C585 - H585) * 100,  IF(  AND( 2 = K585,  1 = M585  ),  (J585 - C585) * 100,  0  )  )</f>
        <v>0</v>
      </c>
      <c r="M585" s="6" t="n">
        <f aca="false">IF(  OR(  AND(  1 = K585,  1 = I585  ),  AND(  2 =K585,  1 = G585  )  ),  1,  0  )</f>
        <v>0</v>
      </c>
      <c r="N585" s="0" t="n">
        <f aca="false">IF(  AND(  1 = M585,  0 &lt; L585  ),  1,  0  )</f>
        <v>0</v>
      </c>
    </row>
    <row r="586" customFormat="false" ht="12.8" hidden="false" customHeight="false" outlineLevel="0" collapsed="false">
      <c r="A586" s="5" t="n">
        <v>38504</v>
      </c>
      <c r="B586" s="6" t="n">
        <f aca="false">YEAR(A586)</f>
        <v>2005</v>
      </c>
      <c r="C586" s="7" t="n">
        <v>1155</v>
      </c>
      <c r="D586" s="8" t="n">
        <f aca="false">AVERAGE($C582:$C586)</f>
        <v>1161.2</v>
      </c>
      <c r="E586" s="8" t="n">
        <f aca="false">AVERAGE($C562:$C586)</f>
        <v>1180.2</v>
      </c>
      <c r="F586" s="8" t="n">
        <f aca="false">AVERAGE($C512:$C586)</f>
        <v>1176.01333333333</v>
      </c>
      <c r="G586" s="4" t="n">
        <f aca="false">IF(  AND(  F585 &lt; E585,  F586 &lt; E586,  E586 &lt; D586  ),  1,  0  )</f>
        <v>0</v>
      </c>
      <c r="H586" s="12" t="n">
        <f aca="false">IF(  AND(  1 = G586,  OR(  0 = $K586,  2 = $K586  )  ),  $C586,  IF(  AND(  NOT(  "-" = H585  ),  0 &lt; H585  ),  H585,  0  )  )</f>
        <v>1175</v>
      </c>
      <c r="I586" s="4" t="n">
        <f aca="false">IF(  AND(  E585 &lt; F585,  D586 &lt; E586,  E586 &lt; F586  ),  1,  0  )</f>
        <v>0</v>
      </c>
      <c r="J586" s="12" t="n">
        <f aca="false">IF(  AND(  1 = I586,  OR(  0 = $K586,  1 = $K586  )  ),  $C586,  IF(  AND(  NOT(  "-" = J585  ),  0 &lt; J585  ),  J585,  0  )  )</f>
        <v>1153</v>
      </c>
      <c r="K586" s="13" t="n">
        <f aca="false">IF(  1 = G585,  1,  IF(  1 = I585,  2,  IF(  OR(  "-" = K585,  1 = M585),  0,  K585  )  )  )</f>
        <v>1</v>
      </c>
      <c r="L586" s="12" t="n">
        <f aca="false">IF(  AND(  1 = K586,  1 = M586  ),  (C586 - H586) * 100,  IF(  AND( 2 = K586,  1 = M586  ),  (J586 - C586) * 100,  0  )  )</f>
        <v>0</v>
      </c>
      <c r="M586" s="6" t="n">
        <f aca="false">IF(  OR(  AND(  1 = K586,  1 = I586  ),  AND(  2 =K586,  1 = G586  )  ),  1,  0  )</f>
        <v>0</v>
      </c>
      <c r="N586" s="0" t="n">
        <f aca="false">IF(  AND(  1 = M586,  0 &lt; L586  ),  1,  0  )</f>
        <v>0</v>
      </c>
    </row>
    <row r="587" customFormat="false" ht="12.8" hidden="false" customHeight="false" outlineLevel="0" collapsed="false">
      <c r="A587" s="5" t="n">
        <v>38505</v>
      </c>
      <c r="B587" s="6" t="n">
        <f aca="false">YEAR(A587)</f>
        <v>2005</v>
      </c>
      <c r="C587" s="7" t="n">
        <v>1161</v>
      </c>
      <c r="D587" s="8" t="n">
        <f aca="false">AVERAGE($C583:$C587)</f>
        <v>1161</v>
      </c>
      <c r="E587" s="8" t="n">
        <f aca="false">AVERAGE($C563:$C587)</f>
        <v>1179.48</v>
      </c>
      <c r="F587" s="8" t="n">
        <f aca="false">AVERAGE($C513:$C587)</f>
        <v>1175.72</v>
      </c>
      <c r="G587" s="4" t="n">
        <f aca="false">IF(  AND(  F586 &lt; E586,  F587 &lt; E587,  E587 &lt; D587  ),  1,  0  )</f>
        <v>0</v>
      </c>
      <c r="H587" s="12" t="n">
        <f aca="false">IF(  AND(  1 = G587,  OR(  0 = $K587,  2 = $K587  )  ),  $C587,  IF(  AND(  NOT(  "-" = H586  ),  0 &lt; H586  ),  H586,  0  )  )</f>
        <v>1175</v>
      </c>
      <c r="I587" s="4" t="n">
        <f aca="false">IF(  AND(  E586 &lt; F586,  D587 &lt; E587,  E587 &lt; F587  ),  1,  0  )</f>
        <v>0</v>
      </c>
      <c r="J587" s="12" t="n">
        <f aca="false">IF(  AND(  1 = I587,  OR(  0 = $K587,  1 = $K587  )  ),  $C587,  IF(  AND(  NOT(  "-" = J586  ),  0 &lt; J586  ),  J586,  0  )  )</f>
        <v>1153</v>
      </c>
      <c r="K587" s="13" t="n">
        <f aca="false">IF(  1 = G586,  1,  IF(  1 = I586,  2,  IF(  OR(  "-" = K586,  1 = M586),  0,  K586  )  )  )</f>
        <v>1</v>
      </c>
      <c r="L587" s="12" t="n">
        <f aca="false">IF(  AND(  1 = K587,  1 = M587  ),  (C587 - H587) * 100,  IF(  AND( 2 = K587,  1 = M587  ),  (J587 - C587) * 100,  0  )  )</f>
        <v>0</v>
      </c>
      <c r="M587" s="6" t="n">
        <f aca="false">IF(  OR(  AND(  1 = K587,  1 = I587  ),  AND(  2 =K587,  1 = G587  )  ),  1,  0  )</f>
        <v>0</v>
      </c>
      <c r="N587" s="0" t="n">
        <f aca="false">IF(  AND(  1 = M587,  0 &lt; L587  ),  1,  0  )</f>
        <v>0</v>
      </c>
    </row>
    <row r="588" customFormat="false" ht="12.8" hidden="false" customHeight="false" outlineLevel="0" collapsed="false">
      <c r="A588" s="5" t="n">
        <v>38506</v>
      </c>
      <c r="B588" s="6" t="n">
        <f aca="false">YEAR(A588)</f>
        <v>2005</v>
      </c>
      <c r="C588" s="7" t="n">
        <v>1155</v>
      </c>
      <c r="D588" s="8" t="n">
        <f aca="false">AVERAGE($C584:$C588)</f>
        <v>1158.4</v>
      </c>
      <c r="E588" s="8" t="n">
        <f aca="false">AVERAGE($C564:$C588)</f>
        <v>1178.08</v>
      </c>
      <c r="F588" s="8" t="n">
        <f aca="false">AVERAGE($C514:$C588)</f>
        <v>1175.14666666667</v>
      </c>
      <c r="G588" s="4" t="n">
        <f aca="false">IF(  AND(  F587 &lt; E587,  F588 &lt; E588,  E588 &lt; D588  ),  1,  0  )</f>
        <v>0</v>
      </c>
      <c r="H588" s="12" t="n">
        <f aca="false">IF(  AND(  1 = G588,  OR(  0 = $K588,  2 = $K588  )  ),  $C588,  IF(  AND(  NOT(  "-" = H587  ),  0 &lt; H587  ),  H587,  0  )  )</f>
        <v>1175</v>
      </c>
      <c r="I588" s="4" t="n">
        <f aca="false">IF(  AND(  E587 &lt; F587,  D588 &lt; E588,  E588 &lt; F588  ),  1,  0  )</f>
        <v>0</v>
      </c>
      <c r="J588" s="12" t="n">
        <f aca="false">IF(  AND(  1 = I588,  OR(  0 = $K588,  1 = $K588  )  ),  $C588,  IF(  AND(  NOT(  "-" = J587  ),  0 &lt; J587  ),  J587,  0  )  )</f>
        <v>1153</v>
      </c>
      <c r="K588" s="13" t="n">
        <f aca="false">IF(  1 = G587,  1,  IF(  1 = I587,  2,  IF(  OR(  "-" = K587,  1 = M587),  0,  K587  )  )  )</f>
        <v>1</v>
      </c>
      <c r="L588" s="12" t="n">
        <f aca="false">IF(  AND(  1 = K588,  1 = M588  ),  (C588 - H588) * 100,  IF(  AND( 2 = K588,  1 = M588  ),  (J588 - C588) * 100,  0  )  )</f>
        <v>0</v>
      </c>
      <c r="M588" s="6" t="n">
        <f aca="false">IF(  OR(  AND(  1 = K588,  1 = I588  ),  AND(  2 =K588,  1 = G588  )  ),  1,  0  )</f>
        <v>0</v>
      </c>
      <c r="N588" s="0" t="n">
        <f aca="false">IF(  AND(  1 = M588,  0 &lt; L588  ),  1,  0  )</f>
        <v>0</v>
      </c>
    </row>
    <row r="589" customFormat="false" ht="12.8" hidden="false" customHeight="false" outlineLevel="0" collapsed="false">
      <c r="A589" s="5" t="n">
        <v>38509</v>
      </c>
      <c r="B589" s="6" t="n">
        <f aca="false">YEAR(A589)</f>
        <v>2005</v>
      </c>
      <c r="C589" s="7" t="n">
        <v>1149</v>
      </c>
      <c r="D589" s="8" t="n">
        <f aca="false">AVERAGE($C585:$C589)</f>
        <v>1155.6</v>
      </c>
      <c r="E589" s="8" t="n">
        <f aca="false">AVERAGE($C565:$C589)</f>
        <v>1176.08</v>
      </c>
      <c r="F589" s="8" t="n">
        <f aca="false">AVERAGE($C515:$C589)</f>
        <v>1174.53333333333</v>
      </c>
      <c r="G589" s="4" t="n">
        <f aca="false">IF(  AND(  F588 &lt; E588,  F589 &lt; E589,  E589 &lt; D589  ),  1,  0  )</f>
        <v>0</v>
      </c>
      <c r="H589" s="12" t="n">
        <f aca="false">IF(  AND(  1 = G589,  OR(  0 = $K589,  2 = $K589  )  ),  $C589,  IF(  AND(  NOT(  "-" = H588  ),  0 &lt; H588  ),  H588,  0  )  )</f>
        <v>1175</v>
      </c>
      <c r="I589" s="4" t="n">
        <f aca="false">IF(  AND(  E588 &lt; F588,  D589 &lt; E589,  E589 &lt; F589  ),  1,  0  )</f>
        <v>0</v>
      </c>
      <c r="J589" s="12" t="n">
        <f aca="false">IF(  AND(  1 = I589,  OR(  0 = $K589,  1 = $K589  )  ),  $C589,  IF(  AND(  NOT(  "-" = J588  ),  0 &lt; J588  ),  J588,  0  )  )</f>
        <v>1153</v>
      </c>
      <c r="K589" s="13" t="n">
        <f aca="false">IF(  1 = G588,  1,  IF(  1 = I588,  2,  IF(  OR(  "-" = K588,  1 = M588),  0,  K588  )  )  )</f>
        <v>1</v>
      </c>
      <c r="L589" s="12" t="n">
        <f aca="false">IF(  AND(  1 = K589,  1 = M589  ),  (C589 - H589) * 100,  IF(  AND( 2 = K589,  1 = M589  ),  (J589 - C589) * 100,  0  )  )</f>
        <v>0</v>
      </c>
      <c r="M589" s="6" t="n">
        <f aca="false">IF(  OR(  AND(  1 = K589,  1 = I589  ),  AND(  2 =K589,  1 = G589  )  ),  1,  0  )</f>
        <v>0</v>
      </c>
      <c r="N589" s="0" t="n">
        <f aca="false">IF(  AND(  1 = M589,  0 &lt; L589  ),  1,  0  )</f>
        <v>0</v>
      </c>
    </row>
    <row r="590" customFormat="false" ht="12.8" hidden="false" customHeight="false" outlineLevel="0" collapsed="false">
      <c r="A590" s="5" t="n">
        <v>38510</v>
      </c>
      <c r="B590" s="6" t="n">
        <f aca="false">YEAR(A590)</f>
        <v>2005</v>
      </c>
      <c r="C590" s="7" t="n">
        <v>1128</v>
      </c>
      <c r="D590" s="8" t="n">
        <f aca="false">AVERAGE($C586:$C590)</f>
        <v>1149.6</v>
      </c>
      <c r="E590" s="8" t="n">
        <f aca="false">AVERAGE($C566:$C590)</f>
        <v>1173.36</v>
      </c>
      <c r="F590" s="8" t="n">
        <f aca="false">AVERAGE($C516:$C590)</f>
        <v>1173.61333333333</v>
      </c>
      <c r="G590" s="4" t="n">
        <f aca="false">IF(  AND(  F589 &lt; E589,  F590 &lt; E590,  E590 &lt; D590  ),  1,  0  )</f>
        <v>0</v>
      </c>
      <c r="H590" s="12" t="n">
        <f aca="false">IF(  AND(  1 = G590,  OR(  0 = $K590,  2 = $K590  )  ),  $C590,  IF(  AND(  NOT(  "-" = H589  ),  0 &lt; H589  ),  H589,  0  )  )</f>
        <v>1175</v>
      </c>
      <c r="I590" s="4" t="n">
        <f aca="false">IF(  AND(  E589 &lt; F589,  D590 &lt; E590,  E590 &lt; F590  ),  1,  0  )</f>
        <v>0</v>
      </c>
      <c r="J590" s="12" t="n">
        <f aca="false">IF(  AND(  1 = I590,  OR(  0 = $K590,  1 = $K590  )  ),  $C590,  IF(  AND(  NOT(  "-" = J589  ),  0 &lt; J589  ),  J589,  0  )  )</f>
        <v>1153</v>
      </c>
      <c r="K590" s="13" t="n">
        <f aca="false">IF(  1 = G589,  1,  IF(  1 = I589,  2,  IF(  OR(  "-" = K589,  1 = M589),  0,  K589  )  )  )</f>
        <v>1</v>
      </c>
      <c r="L590" s="12" t="n">
        <f aca="false">IF(  AND(  1 = K590,  1 = M590  ),  (C590 - H590) * 100,  IF(  AND( 2 = K590,  1 = M590  ),  (J590 - C590) * 100,  0  )  )</f>
        <v>0</v>
      </c>
      <c r="M590" s="6" t="n">
        <f aca="false">IF(  OR(  AND(  1 = K590,  1 = I590  ),  AND(  2 =K590,  1 = G590  )  ),  1,  0  )</f>
        <v>0</v>
      </c>
      <c r="N590" s="0" t="n">
        <f aca="false">IF(  AND(  1 = M590,  0 &lt; L590  ),  1,  0  )</f>
        <v>0</v>
      </c>
    </row>
    <row r="591" customFormat="false" ht="12.8" hidden="false" customHeight="false" outlineLevel="0" collapsed="false">
      <c r="A591" s="5" t="n">
        <v>38511</v>
      </c>
      <c r="B591" s="6" t="n">
        <f aca="false">YEAR(A591)</f>
        <v>2005</v>
      </c>
      <c r="C591" s="7" t="n">
        <v>1128</v>
      </c>
      <c r="D591" s="8" t="n">
        <f aca="false">AVERAGE($C587:$C591)</f>
        <v>1144.2</v>
      </c>
      <c r="E591" s="8" t="n">
        <f aca="false">AVERAGE($C567:$C591)</f>
        <v>1171.48</v>
      </c>
      <c r="F591" s="8" t="n">
        <f aca="false">AVERAGE($C517:$C591)</f>
        <v>1172.88</v>
      </c>
      <c r="G591" s="4" t="n">
        <f aca="false">IF(  AND(  F590 &lt; E590,  F591 &lt; E591,  E591 &lt; D591  ),  1,  0  )</f>
        <v>0</v>
      </c>
      <c r="H591" s="12" t="n">
        <f aca="false">IF(  AND(  1 = G591,  OR(  0 = $K591,  2 = $K591  )  ),  $C591,  IF(  AND(  NOT(  "-" = H590  ),  0 &lt; H590  ),  H590,  0  )  )</f>
        <v>1175</v>
      </c>
      <c r="I591" s="4" t="n">
        <f aca="false">IF(  AND(  E590 &lt; F590,  D591 &lt; E591,  E591 &lt; F591  ),  1,  0  )</f>
        <v>1</v>
      </c>
      <c r="J591" s="12" t="n">
        <f aca="false">IF(  AND(  1 = I591,  OR(  0 = $K591,  1 = $K591  )  ),  $C591,  IF(  AND(  NOT(  "-" = J590  ),  0 &lt; J590  ),  J590,  0  )  )</f>
        <v>1128</v>
      </c>
      <c r="K591" s="13" t="n">
        <f aca="false">IF(  1 = G590,  1,  IF(  1 = I590,  2,  IF(  OR(  "-" = K590,  1 = M590),  0,  K590  )  )  )</f>
        <v>1</v>
      </c>
      <c r="L591" s="12" t="n">
        <f aca="false">IF(  AND(  1 = K591,  1 = M591  ),  (C591 - H591) * 100,  IF(  AND( 2 = K591,  1 = M591  ),  (J591 - C591) * 100,  0  )  )</f>
        <v>-4700</v>
      </c>
      <c r="M591" s="6" t="n">
        <f aca="false">IF(  OR(  AND(  1 = K591,  1 = I591  ),  AND(  2 =K591,  1 = G591  )  ),  1,  0  )</f>
        <v>1</v>
      </c>
      <c r="N591" s="0" t="n">
        <f aca="false">IF(  AND(  1 = M591,  0 &lt; L591  ),  1,  0  )</f>
        <v>0</v>
      </c>
    </row>
    <row r="592" customFormat="false" ht="12.8" hidden="false" customHeight="false" outlineLevel="0" collapsed="false">
      <c r="A592" s="5" t="n">
        <v>38512</v>
      </c>
      <c r="B592" s="6" t="n">
        <f aca="false">YEAR(A592)</f>
        <v>2005</v>
      </c>
      <c r="C592" s="7" t="n">
        <v>1127</v>
      </c>
      <c r="D592" s="8" t="n">
        <f aca="false">AVERAGE($C588:$C592)</f>
        <v>1137.4</v>
      </c>
      <c r="E592" s="8" t="n">
        <f aca="false">AVERAGE($C568:$C592)</f>
        <v>1168.96</v>
      </c>
      <c r="F592" s="8" t="n">
        <f aca="false">AVERAGE($C518:$C592)</f>
        <v>1172</v>
      </c>
      <c r="G592" s="4" t="n">
        <f aca="false">IF(  AND(  F591 &lt; E591,  F592 &lt; E592,  E592 &lt; D592  ),  1,  0  )</f>
        <v>0</v>
      </c>
      <c r="H592" s="12" t="n">
        <f aca="false">IF(  AND(  1 = G592,  OR(  0 = $K592,  2 = $K592  )  ),  $C592,  IF(  AND(  NOT(  "-" = H591  ),  0 &lt; H591  ),  H591,  0  )  )</f>
        <v>1175</v>
      </c>
      <c r="I592" s="4" t="n">
        <f aca="false">IF(  AND(  E591 &lt; F591,  D592 &lt; E592,  E592 &lt; F592  ),  1,  0  )</f>
        <v>1</v>
      </c>
      <c r="J592" s="12" t="n">
        <f aca="false">IF(  AND(  1 = I592,  OR(  0 = $K592,  1 = $K592  )  ),  $C592,  IF(  AND(  NOT(  "-" = J591  ),  0 &lt; J591  ),  J591,  0  )  )</f>
        <v>1128</v>
      </c>
      <c r="K592" s="13" t="n">
        <f aca="false">IF(  1 = G591,  1,  IF(  1 = I591,  2,  IF(  OR(  "-" = K591,  1 = M591),  0,  K591  )  )  )</f>
        <v>2</v>
      </c>
      <c r="L592" s="12" t="n">
        <f aca="false">IF(  AND(  1 = K592,  1 = M592  ),  (C592 - H592) * 100,  IF(  AND( 2 = K592,  1 = M592  ),  (J592 - C592) * 100,  0  )  )</f>
        <v>0</v>
      </c>
      <c r="M592" s="6" t="n">
        <f aca="false">IF(  OR(  AND(  1 = K592,  1 = I592  ),  AND(  2 =K592,  1 = G592  )  ),  1,  0  )</f>
        <v>0</v>
      </c>
      <c r="N592" s="0" t="n">
        <f aca="false">IF(  AND(  1 = M592,  0 &lt; L592  ),  1,  0  )</f>
        <v>0</v>
      </c>
    </row>
    <row r="593" customFormat="false" ht="12.8" hidden="false" customHeight="false" outlineLevel="0" collapsed="false">
      <c r="A593" s="5" t="n">
        <v>38513</v>
      </c>
      <c r="B593" s="6" t="n">
        <f aca="false">YEAR(A593)</f>
        <v>2005</v>
      </c>
      <c r="C593" s="7" t="n">
        <v>1125</v>
      </c>
      <c r="D593" s="8" t="n">
        <f aca="false">AVERAGE($C589:$C593)</f>
        <v>1131.4</v>
      </c>
      <c r="E593" s="8" t="n">
        <f aca="false">AVERAGE($C569:$C593)</f>
        <v>1165.84</v>
      </c>
      <c r="F593" s="8" t="n">
        <f aca="false">AVERAGE($C519:$C593)</f>
        <v>1171.02666666667</v>
      </c>
      <c r="G593" s="4" t="n">
        <f aca="false">IF(  AND(  F592 &lt; E592,  F593 &lt; E593,  E593 &lt; D593  ),  1,  0  )</f>
        <v>0</v>
      </c>
      <c r="H593" s="12" t="n">
        <f aca="false">IF(  AND(  1 = G593,  OR(  0 = $K593,  2 = $K593  )  ),  $C593,  IF(  AND(  NOT(  "-" = H592  ),  0 &lt; H592  ),  H592,  0  )  )</f>
        <v>1175</v>
      </c>
      <c r="I593" s="4" t="n">
        <f aca="false">IF(  AND(  E592 &lt; F592,  D593 &lt; E593,  E593 &lt; F593  ),  1,  0  )</f>
        <v>1</v>
      </c>
      <c r="J593" s="12" t="n">
        <f aca="false">IF(  AND(  1 = I593,  OR(  0 = $K593,  1 = $K593  )  ),  $C593,  IF(  AND(  NOT(  "-" = J592  ),  0 &lt; J592  ),  J592,  0  )  )</f>
        <v>1128</v>
      </c>
      <c r="K593" s="13" t="n">
        <f aca="false">IF(  1 = G592,  1,  IF(  1 = I592,  2,  IF(  OR(  "-" = K592,  1 = M592),  0,  K592  )  )  )</f>
        <v>2</v>
      </c>
      <c r="L593" s="12" t="n">
        <f aca="false">IF(  AND(  1 = K593,  1 = M593  ),  (C593 - H593) * 100,  IF(  AND( 2 = K593,  1 = M593  ),  (J593 - C593) * 100,  0  )  )</f>
        <v>0</v>
      </c>
      <c r="M593" s="6" t="n">
        <f aca="false">IF(  OR(  AND(  1 = K593,  1 = I593  ),  AND(  2 =K593,  1 = G593  )  ),  1,  0  )</f>
        <v>0</v>
      </c>
      <c r="N593" s="0" t="n">
        <f aca="false">IF(  AND(  1 = M593,  0 &lt; L593  ),  1,  0  )</f>
        <v>0</v>
      </c>
    </row>
    <row r="594" customFormat="false" ht="12.8" hidden="false" customHeight="false" outlineLevel="0" collapsed="false">
      <c r="A594" s="5" t="n">
        <v>38516</v>
      </c>
      <c r="B594" s="6" t="n">
        <f aca="false">YEAR(A594)</f>
        <v>2005</v>
      </c>
      <c r="C594" s="7" t="n">
        <v>1124</v>
      </c>
      <c r="D594" s="8" t="n">
        <f aca="false">AVERAGE($C590:$C594)</f>
        <v>1126.4</v>
      </c>
      <c r="E594" s="8" t="n">
        <f aca="false">AVERAGE($C570:$C594)</f>
        <v>1162.28</v>
      </c>
      <c r="F594" s="8" t="n">
        <f aca="false">AVERAGE($C520:$C594)</f>
        <v>1170.04</v>
      </c>
      <c r="G594" s="4" t="n">
        <f aca="false">IF(  AND(  F593 &lt; E593,  F594 &lt; E594,  E594 &lt; D594  ),  1,  0  )</f>
        <v>0</v>
      </c>
      <c r="H594" s="12" t="n">
        <f aca="false">IF(  AND(  1 = G594,  OR(  0 = $K594,  2 = $K594  )  ),  $C594,  IF(  AND(  NOT(  "-" = H593  ),  0 &lt; H593  ),  H593,  0  )  )</f>
        <v>1175</v>
      </c>
      <c r="I594" s="4" t="n">
        <f aca="false">IF(  AND(  E593 &lt; F593,  D594 &lt; E594,  E594 &lt; F594  ),  1,  0  )</f>
        <v>1</v>
      </c>
      <c r="J594" s="12" t="n">
        <f aca="false">IF(  AND(  1 = I594,  OR(  0 = $K594,  1 = $K594  )  ),  $C594,  IF(  AND(  NOT(  "-" = J593  ),  0 &lt; J593  ),  J593,  0  )  )</f>
        <v>1128</v>
      </c>
      <c r="K594" s="13" t="n">
        <f aca="false">IF(  1 = G593,  1,  IF(  1 = I593,  2,  IF(  OR(  "-" = K593,  1 = M593),  0,  K593  )  )  )</f>
        <v>2</v>
      </c>
      <c r="L594" s="12" t="n">
        <f aca="false">IF(  AND(  1 = K594,  1 = M594  ),  (C594 - H594) * 100,  IF(  AND( 2 = K594,  1 = M594  ),  (J594 - C594) * 100,  0  )  )</f>
        <v>0</v>
      </c>
      <c r="M594" s="6" t="n">
        <f aca="false">IF(  OR(  AND(  1 = K594,  1 = I594  ),  AND(  2 =K594,  1 = G594  )  ),  1,  0  )</f>
        <v>0</v>
      </c>
      <c r="N594" s="0" t="n">
        <f aca="false">IF(  AND(  1 = M594,  0 &lt; L594  ),  1,  0  )</f>
        <v>0</v>
      </c>
    </row>
    <row r="595" customFormat="false" ht="12.8" hidden="false" customHeight="false" outlineLevel="0" collapsed="false">
      <c r="A595" s="5" t="n">
        <v>38517</v>
      </c>
      <c r="B595" s="6" t="n">
        <f aca="false">YEAR(A595)</f>
        <v>2005</v>
      </c>
      <c r="C595" s="7" t="n">
        <v>1130</v>
      </c>
      <c r="D595" s="8" t="n">
        <f aca="false">AVERAGE($C591:$C595)</f>
        <v>1126.8</v>
      </c>
      <c r="E595" s="8" t="n">
        <f aca="false">AVERAGE($C571:$C595)</f>
        <v>1159.08</v>
      </c>
      <c r="F595" s="8" t="n">
        <f aca="false">AVERAGE($C521:$C595)</f>
        <v>1169.4</v>
      </c>
      <c r="G595" s="4" t="n">
        <f aca="false">IF(  AND(  F594 &lt; E594,  F595 &lt; E595,  E595 &lt; D595  ),  1,  0  )</f>
        <v>0</v>
      </c>
      <c r="H595" s="12" t="n">
        <f aca="false">IF(  AND(  1 = G595,  OR(  0 = $K595,  2 = $K595  )  ),  $C595,  IF(  AND(  NOT(  "-" = H594  ),  0 &lt; H594  ),  H594,  0  )  )</f>
        <v>1175</v>
      </c>
      <c r="I595" s="4" t="n">
        <f aca="false">IF(  AND(  E594 &lt; F594,  D595 &lt; E595,  E595 &lt; F595  ),  1,  0  )</f>
        <v>1</v>
      </c>
      <c r="J595" s="12" t="n">
        <f aca="false">IF(  AND(  1 = I595,  OR(  0 = $K595,  1 = $K595  )  ),  $C595,  IF(  AND(  NOT(  "-" = J594  ),  0 &lt; J594  ),  J594,  0  )  )</f>
        <v>1128</v>
      </c>
      <c r="K595" s="13" t="n">
        <f aca="false">IF(  1 = G594,  1,  IF(  1 = I594,  2,  IF(  OR(  "-" = K594,  1 = M594),  0,  K594  )  )  )</f>
        <v>2</v>
      </c>
      <c r="L595" s="12" t="n">
        <f aca="false">IF(  AND(  1 = K595,  1 = M595  ),  (C595 - H595) * 100,  IF(  AND( 2 = K595,  1 = M595  ),  (J595 - C595) * 100,  0  )  )</f>
        <v>0</v>
      </c>
      <c r="M595" s="6" t="n">
        <f aca="false">IF(  OR(  AND(  1 = K595,  1 = I595  ),  AND(  2 =K595,  1 = G595  )  ),  1,  0  )</f>
        <v>0</v>
      </c>
      <c r="N595" s="0" t="n">
        <f aca="false">IF(  AND(  1 = M595,  0 &lt; L595  ),  1,  0  )</f>
        <v>0</v>
      </c>
    </row>
    <row r="596" customFormat="false" ht="12.8" hidden="false" customHeight="false" outlineLevel="0" collapsed="false">
      <c r="A596" s="5" t="n">
        <v>38518</v>
      </c>
      <c r="B596" s="6" t="n">
        <f aca="false">YEAR(A596)</f>
        <v>2005</v>
      </c>
      <c r="C596" s="7" t="n">
        <v>1137</v>
      </c>
      <c r="D596" s="8" t="n">
        <f aca="false">AVERAGE($C592:$C596)</f>
        <v>1128.6</v>
      </c>
      <c r="E596" s="8" t="n">
        <f aca="false">AVERAGE($C572:$C596)</f>
        <v>1156.48</v>
      </c>
      <c r="F596" s="8" t="n">
        <f aca="false">AVERAGE($C522:$C596)</f>
        <v>1169</v>
      </c>
      <c r="G596" s="4" t="n">
        <f aca="false">IF(  AND(  F595 &lt; E595,  F596 &lt; E596,  E596 &lt; D596  ),  1,  0  )</f>
        <v>0</v>
      </c>
      <c r="H596" s="12" t="n">
        <f aca="false">IF(  AND(  1 = G596,  OR(  0 = $K596,  2 = $K596  )  ),  $C596,  IF(  AND(  NOT(  "-" = H595  ),  0 &lt; H595  ),  H595,  0  )  )</f>
        <v>1175</v>
      </c>
      <c r="I596" s="4" t="n">
        <f aca="false">IF(  AND(  E595 &lt; F595,  D596 &lt; E596,  E596 &lt; F596  ),  1,  0  )</f>
        <v>1</v>
      </c>
      <c r="J596" s="12" t="n">
        <f aca="false">IF(  AND(  1 = I596,  OR(  0 = $K596,  1 = $K596  )  ),  $C596,  IF(  AND(  NOT(  "-" = J595  ),  0 &lt; J595  ),  J595,  0  )  )</f>
        <v>1128</v>
      </c>
      <c r="K596" s="13" t="n">
        <f aca="false">IF(  1 = G595,  1,  IF(  1 = I595,  2,  IF(  OR(  "-" = K595,  1 = M595),  0,  K595  )  )  )</f>
        <v>2</v>
      </c>
      <c r="L596" s="12" t="n">
        <f aca="false">IF(  AND(  1 = K596,  1 = M596  ),  (C596 - H596) * 100,  IF(  AND( 2 = K596,  1 = M596  ),  (J596 - C596) * 100,  0  )  )</f>
        <v>0</v>
      </c>
      <c r="M596" s="6" t="n">
        <f aca="false">IF(  OR(  AND(  1 = K596,  1 = I596  ),  AND(  2 =K596,  1 = G596  )  ),  1,  0  )</f>
        <v>0</v>
      </c>
      <c r="N596" s="0" t="n">
        <f aca="false">IF(  AND(  1 = M596,  0 &lt; L596  ),  1,  0  )</f>
        <v>0</v>
      </c>
    </row>
    <row r="597" customFormat="false" ht="12.8" hidden="false" customHeight="false" outlineLevel="0" collapsed="false">
      <c r="A597" s="5" t="n">
        <v>38519</v>
      </c>
      <c r="B597" s="6" t="n">
        <f aca="false">YEAR(A597)</f>
        <v>2005</v>
      </c>
      <c r="C597" s="7" t="n">
        <v>1130</v>
      </c>
      <c r="D597" s="8" t="n">
        <f aca="false">AVERAGE($C593:$C597)</f>
        <v>1129.2</v>
      </c>
      <c r="E597" s="8" t="n">
        <f aca="false">AVERAGE($C573:$C597)</f>
        <v>1154.12</v>
      </c>
      <c r="F597" s="8" t="n">
        <f aca="false">AVERAGE($C523:$C597)</f>
        <v>1168.61333333333</v>
      </c>
      <c r="G597" s="4" t="n">
        <f aca="false">IF(  AND(  F596 &lt; E596,  F597 &lt; E597,  E597 &lt; D597  ),  1,  0  )</f>
        <v>0</v>
      </c>
      <c r="H597" s="12" t="n">
        <f aca="false">IF(  AND(  1 = G597,  OR(  0 = $K597,  2 = $K597  )  ),  $C597,  IF(  AND(  NOT(  "-" = H596  ),  0 &lt; H596  ),  H596,  0  )  )</f>
        <v>1175</v>
      </c>
      <c r="I597" s="4" t="n">
        <f aca="false">IF(  AND(  E596 &lt; F596,  D597 &lt; E597,  E597 &lt; F597  ),  1,  0  )</f>
        <v>1</v>
      </c>
      <c r="J597" s="12" t="n">
        <f aca="false">IF(  AND(  1 = I597,  OR(  0 = $K597,  1 = $K597  )  ),  $C597,  IF(  AND(  NOT(  "-" = J596  ),  0 &lt; J596  ),  J596,  0  )  )</f>
        <v>1128</v>
      </c>
      <c r="K597" s="13" t="n">
        <f aca="false">IF(  1 = G596,  1,  IF(  1 = I596,  2,  IF(  OR(  "-" = K596,  1 = M596),  0,  K596  )  )  )</f>
        <v>2</v>
      </c>
      <c r="L597" s="12" t="n">
        <f aca="false">IF(  AND(  1 = K597,  1 = M597  ),  (C597 - H597) * 100,  IF(  AND( 2 = K597,  1 = M597  ),  (J597 - C597) * 100,  0  )  )</f>
        <v>0</v>
      </c>
      <c r="M597" s="6" t="n">
        <f aca="false">IF(  OR(  AND(  1 = K597,  1 = I597  ),  AND(  2 =K597,  1 = G597  )  ),  1,  0  )</f>
        <v>0</v>
      </c>
      <c r="N597" s="0" t="n">
        <f aca="false">IF(  AND(  1 = M597,  0 &lt; L597  ),  1,  0  )</f>
        <v>0</v>
      </c>
    </row>
    <row r="598" customFormat="false" ht="12.8" hidden="false" customHeight="false" outlineLevel="0" collapsed="false">
      <c r="A598" s="5" t="n">
        <v>38520</v>
      </c>
      <c r="B598" s="6" t="n">
        <f aca="false">YEAR(A598)</f>
        <v>2005</v>
      </c>
      <c r="C598" s="7" t="n">
        <v>1137</v>
      </c>
      <c r="D598" s="8" t="n">
        <f aca="false">AVERAGE($C594:$C598)</f>
        <v>1131.6</v>
      </c>
      <c r="E598" s="8" t="n">
        <f aca="false">AVERAGE($C574:$C598)</f>
        <v>1152.44</v>
      </c>
      <c r="F598" s="8" t="n">
        <f aca="false">AVERAGE($C524:$C598)</f>
        <v>1168.14666666667</v>
      </c>
      <c r="G598" s="4" t="n">
        <f aca="false">IF(  AND(  F597 &lt; E597,  F598 &lt; E598,  E598 &lt; D598  ),  1,  0  )</f>
        <v>0</v>
      </c>
      <c r="H598" s="12" t="n">
        <f aca="false">IF(  AND(  1 = G598,  OR(  0 = $K598,  2 = $K598  )  ),  $C598,  IF(  AND(  NOT(  "-" = H597  ),  0 &lt; H597  ),  H597,  0  )  )</f>
        <v>1175</v>
      </c>
      <c r="I598" s="4" t="n">
        <f aca="false">IF(  AND(  E597 &lt; F597,  D598 &lt; E598,  E598 &lt; F598  ),  1,  0  )</f>
        <v>1</v>
      </c>
      <c r="J598" s="12" t="n">
        <f aca="false">IF(  AND(  1 = I598,  OR(  0 = $K598,  1 = $K598  )  ),  $C598,  IF(  AND(  NOT(  "-" = J597  ),  0 &lt; J597  ),  J597,  0  )  )</f>
        <v>1128</v>
      </c>
      <c r="K598" s="13" t="n">
        <f aca="false">IF(  1 = G597,  1,  IF(  1 = I597,  2,  IF(  OR(  "-" = K597,  1 = M597),  0,  K597  )  )  )</f>
        <v>2</v>
      </c>
      <c r="L598" s="12" t="n">
        <f aca="false">IF(  AND(  1 = K598,  1 = M598  ),  (C598 - H598) * 100,  IF(  AND( 2 = K598,  1 = M598  ),  (J598 - C598) * 100,  0  )  )</f>
        <v>0</v>
      </c>
      <c r="M598" s="6" t="n">
        <f aca="false">IF(  OR(  AND(  1 = K598,  1 = I598  ),  AND(  2 =K598,  1 = G598  )  ),  1,  0  )</f>
        <v>0</v>
      </c>
      <c r="N598" s="0" t="n">
        <f aca="false">IF(  AND(  1 = M598,  0 &lt; L598  ),  1,  0  )</f>
        <v>0</v>
      </c>
    </row>
    <row r="599" customFormat="false" ht="12.8" hidden="false" customHeight="false" outlineLevel="0" collapsed="false">
      <c r="A599" s="5" t="n">
        <v>38523</v>
      </c>
      <c r="B599" s="6" t="n">
        <f aca="false">YEAR(A599)</f>
        <v>2005</v>
      </c>
      <c r="C599" s="7" t="n">
        <v>1130</v>
      </c>
      <c r="D599" s="8" t="n">
        <f aca="false">AVERAGE($C595:$C599)</f>
        <v>1132.8</v>
      </c>
      <c r="E599" s="8" t="n">
        <f aca="false">AVERAGE($C575:$C599)</f>
        <v>1151.36</v>
      </c>
      <c r="F599" s="8" t="n">
        <f aca="false">AVERAGE($C525:$C599)</f>
        <v>1167.68</v>
      </c>
      <c r="G599" s="4" t="n">
        <f aca="false">IF(  AND(  F598 &lt; E598,  F599 &lt; E599,  E599 &lt; D599  ),  1,  0  )</f>
        <v>0</v>
      </c>
      <c r="H599" s="12" t="n">
        <f aca="false">IF(  AND(  1 = G599,  OR(  0 = $K599,  2 = $K599  )  ),  $C599,  IF(  AND(  NOT(  "-" = H598  ),  0 &lt; H598  ),  H598,  0  )  )</f>
        <v>1175</v>
      </c>
      <c r="I599" s="4" t="n">
        <f aca="false">IF(  AND(  E598 &lt; F598,  D599 &lt; E599,  E599 &lt; F599  ),  1,  0  )</f>
        <v>1</v>
      </c>
      <c r="J599" s="12" t="n">
        <f aca="false">IF(  AND(  1 = I599,  OR(  0 = $K599,  1 = $K599  )  ),  $C599,  IF(  AND(  NOT(  "-" = J598  ),  0 &lt; J598  ),  J598,  0  )  )</f>
        <v>1128</v>
      </c>
      <c r="K599" s="13" t="n">
        <f aca="false">IF(  1 = G598,  1,  IF(  1 = I598,  2,  IF(  OR(  "-" = K598,  1 = M598),  0,  K598  )  )  )</f>
        <v>2</v>
      </c>
      <c r="L599" s="12" t="n">
        <f aca="false">IF(  AND(  1 = K599,  1 = M599  ),  (C599 - H599) * 100,  IF(  AND( 2 = K599,  1 = M599  ),  (J599 - C599) * 100,  0  )  )</f>
        <v>0</v>
      </c>
      <c r="M599" s="6" t="n">
        <f aca="false">IF(  OR(  AND(  1 = K599,  1 = I599  ),  AND(  2 =K599,  1 = G599  )  ),  1,  0  )</f>
        <v>0</v>
      </c>
      <c r="N599" s="0" t="n">
        <f aca="false">IF(  AND(  1 = M599,  0 &lt; L599  ),  1,  0  )</f>
        <v>0</v>
      </c>
    </row>
    <row r="600" customFormat="false" ht="12.8" hidden="false" customHeight="false" outlineLevel="0" collapsed="false">
      <c r="A600" s="5" t="n">
        <v>38524</v>
      </c>
      <c r="B600" s="6" t="n">
        <f aca="false">YEAR(A600)</f>
        <v>2005</v>
      </c>
      <c r="C600" s="7" t="n">
        <v>1130</v>
      </c>
      <c r="D600" s="8" t="n">
        <f aca="false">AVERAGE($C596:$C600)</f>
        <v>1132.8</v>
      </c>
      <c r="E600" s="8" t="n">
        <f aca="false">AVERAGE($C576:$C600)</f>
        <v>1150.76</v>
      </c>
      <c r="F600" s="8" t="n">
        <f aca="false">AVERAGE($C526:$C600)</f>
        <v>1167.26666666667</v>
      </c>
      <c r="G600" s="4" t="n">
        <f aca="false">IF(  AND(  F599 &lt; E599,  F600 &lt; E600,  E600 &lt; D600  ),  1,  0  )</f>
        <v>0</v>
      </c>
      <c r="H600" s="12" t="n">
        <f aca="false">IF(  AND(  1 = G600,  OR(  0 = $K600,  2 = $K600  )  ),  $C600,  IF(  AND(  NOT(  "-" = H599  ),  0 &lt; H599  ),  H599,  0  )  )</f>
        <v>1175</v>
      </c>
      <c r="I600" s="4" t="n">
        <f aca="false">IF(  AND(  E599 &lt; F599,  D600 &lt; E600,  E600 &lt; F600  ),  1,  0  )</f>
        <v>1</v>
      </c>
      <c r="J600" s="12" t="n">
        <f aca="false">IF(  AND(  1 = I600,  OR(  0 = $K600,  1 = $K600  )  ),  $C600,  IF(  AND(  NOT(  "-" = J599  ),  0 &lt; J599  ),  J599,  0  )  )</f>
        <v>1128</v>
      </c>
      <c r="K600" s="13" t="n">
        <f aca="false">IF(  1 = G599,  1,  IF(  1 = I599,  2,  IF(  OR(  "-" = K599,  1 = M599),  0,  K599  )  )  )</f>
        <v>2</v>
      </c>
      <c r="L600" s="12" t="n">
        <f aca="false">IF(  AND(  1 = K600,  1 = M600  ),  (C600 - H600) * 100,  IF(  AND( 2 = K600,  1 = M600  ),  (J600 - C600) * 100,  0  )  )</f>
        <v>0</v>
      </c>
      <c r="M600" s="6" t="n">
        <f aca="false">IF(  OR(  AND(  1 = K600,  1 = I600  ),  AND(  2 =K600,  1 = G600  )  ),  1,  0  )</f>
        <v>0</v>
      </c>
      <c r="N600" s="0" t="n">
        <f aca="false">IF(  AND(  1 = M600,  0 &lt; L600  ),  1,  0  )</f>
        <v>0</v>
      </c>
    </row>
    <row r="601" customFormat="false" ht="12.8" hidden="false" customHeight="false" outlineLevel="0" collapsed="false">
      <c r="A601" s="5" t="n">
        <v>38525</v>
      </c>
      <c r="B601" s="6" t="n">
        <f aca="false">YEAR(A601)</f>
        <v>2005</v>
      </c>
      <c r="C601" s="7" t="n">
        <v>1128</v>
      </c>
      <c r="D601" s="8" t="n">
        <f aca="false">AVERAGE($C597:$C601)</f>
        <v>1131</v>
      </c>
      <c r="E601" s="8" t="n">
        <f aca="false">AVERAGE($C577:$C601)</f>
        <v>1149.6</v>
      </c>
      <c r="F601" s="8" t="n">
        <f aca="false">AVERAGE($C527:$C601)</f>
        <v>1166.64</v>
      </c>
      <c r="G601" s="4" t="n">
        <f aca="false">IF(  AND(  F600 &lt; E600,  F601 &lt; E601,  E601 &lt; D601  ),  1,  0  )</f>
        <v>0</v>
      </c>
      <c r="H601" s="12" t="n">
        <f aca="false">IF(  AND(  1 = G601,  OR(  0 = $K601,  2 = $K601  )  ),  $C601,  IF(  AND(  NOT(  "-" = H600  ),  0 &lt; H600  ),  H600,  0  )  )</f>
        <v>1175</v>
      </c>
      <c r="I601" s="4" t="n">
        <f aca="false">IF(  AND(  E600 &lt; F600,  D601 &lt; E601,  E601 &lt; F601  ),  1,  0  )</f>
        <v>1</v>
      </c>
      <c r="J601" s="12" t="n">
        <f aca="false">IF(  AND(  1 = I601,  OR(  0 = $K601,  1 = $K601  )  ),  $C601,  IF(  AND(  NOT(  "-" = J600  ),  0 &lt; J600  ),  J600,  0  )  )</f>
        <v>1128</v>
      </c>
      <c r="K601" s="13" t="n">
        <f aca="false">IF(  1 = G600,  1,  IF(  1 = I600,  2,  IF(  OR(  "-" = K600,  1 = M600),  0,  K600  )  )  )</f>
        <v>2</v>
      </c>
      <c r="L601" s="12" t="n">
        <f aca="false">IF(  AND(  1 = K601,  1 = M601  ),  (C601 - H601) * 100,  IF(  AND( 2 = K601,  1 = M601  ),  (J601 - C601) * 100,  0  )  )</f>
        <v>0</v>
      </c>
      <c r="M601" s="6" t="n">
        <f aca="false">IF(  OR(  AND(  1 = K601,  1 = I601  ),  AND(  2 =K601,  1 = G601  )  ),  1,  0  )</f>
        <v>0</v>
      </c>
      <c r="N601" s="0" t="n">
        <f aca="false">IF(  AND(  1 = M601,  0 &lt; L601  ),  1,  0  )</f>
        <v>0</v>
      </c>
    </row>
    <row r="602" customFormat="false" ht="12.8" hidden="false" customHeight="false" outlineLevel="0" collapsed="false">
      <c r="A602" s="5" t="n">
        <v>38526</v>
      </c>
      <c r="B602" s="6" t="n">
        <f aca="false">YEAR(A602)</f>
        <v>2005</v>
      </c>
      <c r="C602" s="7" t="n">
        <v>1129</v>
      </c>
      <c r="D602" s="8" t="n">
        <f aca="false">AVERAGE($C598:$C602)</f>
        <v>1130.8</v>
      </c>
      <c r="E602" s="8" t="n">
        <f aca="false">AVERAGE($C578:$C602)</f>
        <v>1147.36</v>
      </c>
      <c r="F602" s="8" t="n">
        <f aca="false">AVERAGE($C528:$C602)</f>
        <v>1165.84</v>
      </c>
      <c r="G602" s="4" t="n">
        <f aca="false">IF(  AND(  F601 &lt; E601,  F602 &lt; E602,  E602 &lt; D602  ),  1,  0  )</f>
        <v>0</v>
      </c>
      <c r="H602" s="12" t="n">
        <f aca="false">IF(  AND(  1 = G602,  OR(  0 = $K602,  2 = $K602  )  ),  $C602,  IF(  AND(  NOT(  "-" = H601  ),  0 &lt; H601  ),  H601,  0  )  )</f>
        <v>1175</v>
      </c>
      <c r="I602" s="4" t="n">
        <f aca="false">IF(  AND(  E601 &lt; F601,  D602 &lt; E602,  E602 &lt; F602  ),  1,  0  )</f>
        <v>1</v>
      </c>
      <c r="J602" s="12" t="n">
        <f aca="false">IF(  AND(  1 = I602,  OR(  0 = $K602,  1 = $K602  )  ),  $C602,  IF(  AND(  NOT(  "-" = J601  ),  0 &lt; J601  ),  J601,  0  )  )</f>
        <v>1128</v>
      </c>
      <c r="K602" s="13" t="n">
        <f aca="false">IF(  1 = G601,  1,  IF(  1 = I601,  2,  IF(  OR(  "-" = K601,  1 = M601),  0,  K601  )  )  )</f>
        <v>2</v>
      </c>
      <c r="L602" s="12" t="n">
        <f aca="false">IF(  AND(  1 = K602,  1 = M602  ),  (C602 - H602) * 100,  IF(  AND( 2 = K602,  1 = M602  ),  (J602 - C602) * 100,  0  )  )</f>
        <v>0</v>
      </c>
      <c r="M602" s="6" t="n">
        <f aca="false">IF(  OR(  AND(  1 = K602,  1 = I602  ),  AND(  2 =K602,  1 = G602  )  ),  1,  0  )</f>
        <v>0</v>
      </c>
      <c r="N602" s="0" t="n">
        <f aca="false">IF(  AND(  1 = M602,  0 &lt; L602  ),  1,  0  )</f>
        <v>0</v>
      </c>
    </row>
    <row r="603" customFormat="false" ht="12.8" hidden="false" customHeight="false" outlineLevel="0" collapsed="false">
      <c r="A603" s="5" t="n">
        <v>38527</v>
      </c>
      <c r="B603" s="6" t="n">
        <f aca="false">YEAR(A603)</f>
        <v>2005</v>
      </c>
      <c r="C603" s="7" t="n">
        <v>1131</v>
      </c>
      <c r="D603" s="8" t="n">
        <f aca="false">AVERAGE($C599:$C603)</f>
        <v>1129.6</v>
      </c>
      <c r="E603" s="8" t="n">
        <f aca="false">AVERAGE($C579:$C603)</f>
        <v>1145.24</v>
      </c>
      <c r="F603" s="8" t="n">
        <f aca="false">AVERAGE($C529:$C603)</f>
        <v>1165.16</v>
      </c>
      <c r="G603" s="4" t="n">
        <f aca="false">IF(  AND(  F602 &lt; E602,  F603 &lt; E603,  E603 &lt; D603  ),  1,  0  )</f>
        <v>0</v>
      </c>
      <c r="H603" s="12" t="n">
        <f aca="false">IF(  AND(  1 = G603,  OR(  0 = $K603,  2 = $K603  )  ),  $C603,  IF(  AND(  NOT(  "-" = H602  ),  0 &lt; H602  ),  H602,  0  )  )</f>
        <v>1175</v>
      </c>
      <c r="I603" s="4" t="n">
        <f aca="false">IF(  AND(  E602 &lt; F602,  D603 &lt; E603,  E603 &lt; F603  ),  1,  0  )</f>
        <v>1</v>
      </c>
      <c r="J603" s="12" t="n">
        <f aca="false">IF(  AND(  1 = I603,  OR(  0 = $K603,  1 = $K603  )  ),  $C603,  IF(  AND(  NOT(  "-" = J602  ),  0 &lt; J602  ),  J602,  0  )  )</f>
        <v>1128</v>
      </c>
      <c r="K603" s="13" t="n">
        <f aca="false">IF(  1 = G602,  1,  IF(  1 = I602,  2,  IF(  OR(  "-" = K602,  1 = M602),  0,  K602  )  )  )</f>
        <v>2</v>
      </c>
      <c r="L603" s="12" t="n">
        <f aca="false">IF(  AND(  1 = K603,  1 = M603  ),  (C603 - H603) * 100,  IF(  AND( 2 = K603,  1 = M603  ),  (J603 - C603) * 100,  0  )  )</f>
        <v>0</v>
      </c>
      <c r="M603" s="6" t="n">
        <f aca="false">IF(  OR(  AND(  1 = K603,  1 = I603  ),  AND(  2 =K603,  1 = G603  )  ),  1,  0  )</f>
        <v>0</v>
      </c>
      <c r="N603" s="0" t="n">
        <f aca="false">IF(  AND(  1 = M603,  0 &lt; L603  ),  1,  0  )</f>
        <v>0</v>
      </c>
    </row>
    <row r="604" customFormat="false" ht="12.8" hidden="false" customHeight="false" outlineLevel="0" collapsed="false">
      <c r="A604" s="5" t="n">
        <v>38530</v>
      </c>
      <c r="B604" s="6" t="n">
        <f aca="false">YEAR(A604)</f>
        <v>2005</v>
      </c>
      <c r="C604" s="7" t="n">
        <v>1126</v>
      </c>
      <c r="D604" s="8" t="n">
        <f aca="false">AVERAGE($C600:$C604)</f>
        <v>1128.8</v>
      </c>
      <c r="E604" s="8" t="n">
        <f aca="false">AVERAGE($C580:$C604)</f>
        <v>1142.96</v>
      </c>
      <c r="F604" s="8" t="n">
        <f aca="false">AVERAGE($C530:$C604)</f>
        <v>1164.44</v>
      </c>
      <c r="G604" s="4" t="n">
        <f aca="false">IF(  AND(  F603 &lt; E603,  F604 &lt; E604,  E604 &lt; D604  ),  1,  0  )</f>
        <v>0</v>
      </c>
      <c r="H604" s="12" t="n">
        <f aca="false">IF(  AND(  1 = G604,  OR(  0 = $K604,  2 = $K604  )  ),  $C604,  IF(  AND(  NOT(  "-" = H603  ),  0 &lt; H603  ),  H603,  0  )  )</f>
        <v>1175</v>
      </c>
      <c r="I604" s="4" t="n">
        <f aca="false">IF(  AND(  E603 &lt; F603,  D604 &lt; E604,  E604 &lt; F604  ),  1,  0  )</f>
        <v>1</v>
      </c>
      <c r="J604" s="12" t="n">
        <f aca="false">IF(  AND(  1 = I604,  OR(  0 = $K604,  1 = $K604  )  ),  $C604,  IF(  AND(  NOT(  "-" = J603  ),  0 &lt; J603  ),  J603,  0  )  )</f>
        <v>1128</v>
      </c>
      <c r="K604" s="13" t="n">
        <f aca="false">IF(  1 = G603,  1,  IF(  1 = I603,  2,  IF(  OR(  "-" = K603,  1 = M603),  0,  K603  )  )  )</f>
        <v>2</v>
      </c>
      <c r="L604" s="12" t="n">
        <f aca="false">IF(  AND(  1 = K604,  1 = M604  ),  (C604 - H604) * 100,  IF(  AND( 2 = K604,  1 = M604  ),  (J604 - C604) * 100,  0  )  )</f>
        <v>0</v>
      </c>
      <c r="M604" s="6" t="n">
        <f aca="false">IF(  OR(  AND(  1 = K604,  1 = I604  ),  AND(  2 =K604,  1 = G604  )  ),  1,  0  )</f>
        <v>0</v>
      </c>
      <c r="N604" s="0" t="n">
        <f aca="false">IF(  AND(  1 = M604,  0 &lt; L604  ),  1,  0  )</f>
        <v>0</v>
      </c>
    </row>
    <row r="605" customFormat="false" ht="12.8" hidden="false" customHeight="false" outlineLevel="0" collapsed="false">
      <c r="A605" s="5" t="n">
        <v>38531</v>
      </c>
      <c r="B605" s="6" t="n">
        <f aca="false">YEAR(A605)</f>
        <v>2005</v>
      </c>
      <c r="C605" s="7" t="n">
        <v>1145</v>
      </c>
      <c r="D605" s="8" t="n">
        <f aca="false">AVERAGE($C601:$C605)</f>
        <v>1131.8</v>
      </c>
      <c r="E605" s="8" t="n">
        <f aca="false">AVERAGE($C581:$C605)</f>
        <v>1141.4</v>
      </c>
      <c r="F605" s="8" t="n">
        <f aca="false">AVERAGE($C531:$C605)</f>
        <v>1164</v>
      </c>
      <c r="G605" s="4" t="n">
        <f aca="false">IF(  AND(  F604 &lt; E604,  F605 &lt; E605,  E605 &lt; D605  ),  1,  0  )</f>
        <v>0</v>
      </c>
      <c r="H605" s="12" t="n">
        <f aca="false">IF(  AND(  1 = G605,  OR(  0 = $K605,  2 = $K605  )  ),  $C605,  IF(  AND(  NOT(  "-" = H604  ),  0 &lt; H604  ),  H604,  0  )  )</f>
        <v>1175</v>
      </c>
      <c r="I605" s="4" t="n">
        <f aca="false">IF(  AND(  E604 &lt; F604,  D605 &lt; E605,  E605 &lt; F605  ),  1,  0  )</f>
        <v>1</v>
      </c>
      <c r="J605" s="12" t="n">
        <f aca="false">IF(  AND(  1 = I605,  OR(  0 = $K605,  1 = $K605  )  ),  $C605,  IF(  AND(  NOT(  "-" = J604  ),  0 &lt; J604  ),  J604,  0  )  )</f>
        <v>1128</v>
      </c>
      <c r="K605" s="13" t="n">
        <f aca="false">IF(  1 = G604,  1,  IF(  1 = I604,  2,  IF(  OR(  "-" = K604,  1 = M604),  0,  K604  )  )  )</f>
        <v>2</v>
      </c>
      <c r="L605" s="12" t="n">
        <f aca="false">IF(  AND(  1 = K605,  1 = M605  ),  (C605 - H605) * 100,  IF(  AND( 2 = K605,  1 = M605  ),  (J605 - C605) * 100,  0  )  )</f>
        <v>0</v>
      </c>
      <c r="M605" s="6" t="n">
        <f aca="false">IF(  OR(  AND(  1 = K605,  1 = I605  ),  AND(  2 =K605,  1 = G605  )  ),  1,  0  )</f>
        <v>0</v>
      </c>
      <c r="N605" s="0" t="n">
        <f aca="false">IF(  AND(  1 = M605,  0 &lt; L605  ),  1,  0  )</f>
        <v>0</v>
      </c>
    </row>
    <row r="606" customFormat="false" ht="12.8" hidden="false" customHeight="false" outlineLevel="0" collapsed="false">
      <c r="A606" s="5" t="n">
        <v>38532</v>
      </c>
      <c r="B606" s="6" t="n">
        <f aca="false">YEAR(A606)</f>
        <v>2005</v>
      </c>
      <c r="C606" s="7" t="n">
        <v>1148</v>
      </c>
      <c r="D606" s="8" t="n">
        <f aca="false">AVERAGE($C602:$C606)</f>
        <v>1135.8</v>
      </c>
      <c r="E606" s="8" t="n">
        <f aca="false">AVERAGE($C582:$C606)</f>
        <v>1140.16</v>
      </c>
      <c r="F606" s="8" t="n">
        <f aca="false">AVERAGE($C532:$C606)</f>
        <v>1163.57333333333</v>
      </c>
      <c r="G606" s="4" t="n">
        <f aca="false">IF(  AND(  F605 &lt; E605,  F606 &lt; E606,  E606 &lt; D606  ),  1,  0  )</f>
        <v>0</v>
      </c>
      <c r="H606" s="12" t="n">
        <f aca="false">IF(  AND(  1 = G606,  OR(  0 = $K606,  2 = $K606  )  ),  $C606,  IF(  AND(  NOT(  "-" = H605  ),  0 &lt; H605  ),  H605,  0  )  )</f>
        <v>1175</v>
      </c>
      <c r="I606" s="4" t="n">
        <f aca="false">IF(  AND(  E605 &lt; F605,  D606 &lt; E606,  E606 &lt; F606  ),  1,  0  )</f>
        <v>1</v>
      </c>
      <c r="J606" s="12" t="n">
        <f aca="false">IF(  AND(  1 = I606,  OR(  0 = $K606,  1 = $K606  )  ),  $C606,  IF(  AND(  NOT(  "-" = J605  ),  0 &lt; J605  ),  J605,  0  )  )</f>
        <v>1128</v>
      </c>
      <c r="K606" s="13" t="n">
        <f aca="false">IF(  1 = G605,  1,  IF(  1 = I605,  2,  IF(  OR(  "-" = K605,  1 = M605),  0,  K605  )  )  )</f>
        <v>2</v>
      </c>
      <c r="L606" s="12" t="n">
        <f aca="false">IF(  AND(  1 = K606,  1 = M606  ),  (C606 - H606) * 100,  IF(  AND( 2 = K606,  1 = M606  ),  (J606 - C606) * 100,  0  )  )</f>
        <v>0</v>
      </c>
      <c r="M606" s="6" t="n">
        <f aca="false">IF(  OR(  AND(  1 = K606,  1 = I606  ),  AND(  2 =K606,  1 = G606  )  ),  1,  0  )</f>
        <v>0</v>
      </c>
      <c r="N606" s="0" t="n">
        <f aca="false">IF(  AND(  1 = M606,  0 &lt; L606  ),  1,  0  )</f>
        <v>0</v>
      </c>
    </row>
    <row r="607" customFormat="false" ht="12.8" hidden="false" customHeight="false" outlineLevel="0" collapsed="false">
      <c r="A607" s="5" t="n">
        <v>38533</v>
      </c>
      <c r="B607" s="6" t="n">
        <f aca="false">YEAR(A607)</f>
        <v>2005</v>
      </c>
      <c r="C607" s="7" t="n">
        <v>1155</v>
      </c>
      <c r="D607" s="8" t="n">
        <f aca="false">AVERAGE($C603:$C607)</f>
        <v>1141</v>
      </c>
      <c r="E607" s="8" t="n">
        <f aca="false">AVERAGE($C583:$C607)</f>
        <v>1139.88</v>
      </c>
      <c r="F607" s="8" t="n">
        <f aca="false">AVERAGE($C533:$C607)</f>
        <v>1163.41333333333</v>
      </c>
      <c r="G607" s="4" t="n">
        <f aca="false">IF(  AND(  F606 &lt; E606,  F607 &lt; E607,  E607 &lt; D607  ),  1,  0  )</f>
        <v>0</v>
      </c>
      <c r="H607" s="12" t="n">
        <f aca="false">IF(  AND(  1 = G607,  OR(  0 = $K607,  2 = $K607  )  ),  $C607,  IF(  AND(  NOT(  "-" = H606  ),  0 &lt; H606  ),  H606,  0  )  )</f>
        <v>1175</v>
      </c>
      <c r="I607" s="4" t="n">
        <f aca="false">IF(  AND(  E606 &lt; F606,  D607 &lt; E607,  E607 &lt; F607  ),  1,  0  )</f>
        <v>0</v>
      </c>
      <c r="J607" s="12" t="n">
        <f aca="false">IF(  AND(  1 = I607,  OR(  0 = $K607,  1 = $K607  )  ),  $C607,  IF(  AND(  NOT(  "-" = J606  ),  0 &lt; J606  ),  J606,  0  )  )</f>
        <v>1128</v>
      </c>
      <c r="K607" s="13" t="n">
        <f aca="false">IF(  1 = G606,  1,  IF(  1 = I606,  2,  IF(  OR(  "-" = K606,  1 = M606),  0,  K606  )  )  )</f>
        <v>2</v>
      </c>
      <c r="L607" s="12" t="n">
        <f aca="false">IF(  AND(  1 = K607,  1 = M607  ),  (C607 - H607) * 100,  IF(  AND( 2 = K607,  1 = M607  ),  (J607 - C607) * 100,  0  )  )</f>
        <v>0</v>
      </c>
      <c r="M607" s="6" t="n">
        <f aca="false">IF(  OR(  AND(  1 = K607,  1 = I607  ),  AND(  2 =K607,  1 = G607  )  ),  1,  0  )</f>
        <v>0</v>
      </c>
      <c r="N607" s="0" t="n">
        <f aca="false">IF(  AND(  1 = M607,  0 &lt; L607  ),  1,  0  )</f>
        <v>0</v>
      </c>
    </row>
    <row r="608" customFormat="false" ht="12.8" hidden="false" customHeight="false" outlineLevel="0" collapsed="false">
      <c r="A608" s="5" t="n">
        <v>38534</v>
      </c>
      <c r="B608" s="6" t="n">
        <f aca="false">YEAR(A608)</f>
        <v>2005</v>
      </c>
      <c r="C608" s="7" t="n">
        <v>1152</v>
      </c>
      <c r="D608" s="8" t="n">
        <f aca="false">AVERAGE($C604:$C608)</f>
        <v>1145.2</v>
      </c>
      <c r="E608" s="8" t="n">
        <f aca="false">AVERAGE($C584:$C608)</f>
        <v>1139.24</v>
      </c>
      <c r="F608" s="8" t="n">
        <f aca="false">AVERAGE($C534:$C608)</f>
        <v>1163.24</v>
      </c>
      <c r="G608" s="4" t="n">
        <f aca="false">IF(  AND(  F607 &lt; E607,  F608 &lt; E608,  E608 &lt; D608  ),  1,  0  )</f>
        <v>0</v>
      </c>
      <c r="H608" s="12" t="n">
        <f aca="false">IF(  AND(  1 = G608,  OR(  0 = $K608,  2 = $K608  )  ),  $C608,  IF(  AND(  NOT(  "-" = H607  ),  0 &lt; H607  ),  H607,  0  )  )</f>
        <v>1175</v>
      </c>
      <c r="I608" s="4" t="n">
        <f aca="false">IF(  AND(  E607 &lt; F607,  D608 &lt; E608,  E608 &lt; F608  ),  1,  0  )</f>
        <v>0</v>
      </c>
      <c r="J608" s="12" t="n">
        <f aca="false">IF(  AND(  1 = I608,  OR(  0 = $K608,  1 = $K608  )  ),  $C608,  IF(  AND(  NOT(  "-" = J607  ),  0 &lt; J607  ),  J607,  0  )  )</f>
        <v>1128</v>
      </c>
      <c r="K608" s="13" t="n">
        <f aca="false">IF(  1 = G607,  1,  IF(  1 = I607,  2,  IF(  OR(  "-" = K607,  1 = M607),  0,  K607  )  )  )</f>
        <v>2</v>
      </c>
      <c r="L608" s="12" t="n">
        <f aca="false">IF(  AND(  1 = K608,  1 = M608  ),  (C608 - H608) * 100,  IF(  AND( 2 = K608,  1 = M608  ),  (J608 - C608) * 100,  0  )  )</f>
        <v>0</v>
      </c>
      <c r="M608" s="6" t="n">
        <f aca="false">IF(  OR(  AND(  1 = K608,  1 = I608  ),  AND(  2 =K608,  1 = G608  )  ),  1,  0  )</f>
        <v>0</v>
      </c>
      <c r="N608" s="0" t="n">
        <f aca="false">IF(  AND(  1 = M608,  0 &lt; L608  ),  1,  0  )</f>
        <v>0</v>
      </c>
    </row>
    <row r="609" customFormat="false" ht="12.8" hidden="false" customHeight="false" outlineLevel="0" collapsed="false">
      <c r="A609" s="5" t="n">
        <v>38537</v>
      </c>
      <c r="B609" s="6" t="n">
        <f aca="false">YEAR(A609)</f>
        <v>2005</v>
      </c>
      <c r="C609" s="7" t="n">
        <v>1160</v>
      </c>
      <c r="D609" s="8" t="n">
        <f aca="false">AVERAGE($C605:$C609)</f>
        <v>1152</v>
      </c>
      <c r="E609" s="8" t="n">
        <f aca="false">AVERAGE($C585:$C609)</f>
        <v>1139.12</v>
      </c>
      <c r="F609" s="8" t="n">
        <f aca="false">AVERAGE($C535:$C609)</f>
        <v>1163.46666666667</v>
      </c>
      <c r="G609" s="4" t="n">
        <f aca="false">IF(  AND(  F608 &lt; E608,  F609 &lt; E609,  E609 &lt; D609  ),  1,  0  )</f>
        <v>0</v>
      </c>
      <c r="H609" s="12" t="n">
        <f aca="false">IF(  AND(  1 = G609,  OR(  0 = $K609,  2 = $K609  )  ),  $C609,  IF(  AND(  NOT(  "-" = H608  ),  0 &lt; H608  ),  H608,  0  )  )</f>
        <v>1175</v>
      </c>
      <c r="I609" s="4" t="n">
        <f aca="false">IF(  AND(  E608 &lt; F608,  D609 &lt; E609,  E609 &lt; F609  ),  1,  0  )</f>
        <v>0</v>
      </c>
      <c r="J609" s="12" t="n">
        <f aca="false">IF(  AND(  1 = I609,  OR(  0 = $K609,  1 = $K609  )  ),  $C609,  IF(  AND(  NOT(  "-" = J608  ),  0 &lt; J608  ),  J608,  0  )  )</f>
        <v>1128</v>
      </c>
      <c r="K609" s="13" t="n">
        <f aca="false">IF(  1 = G608,  1,  IF(  1 = I608,  2,  IF(  OR(  "-" = K608,  1 = M608),  0,  K608  )  )  )</f>
        <v>2</v>
      </c>
      <c r="L609" s="12" t="n">
        <f aca="false">IF(  AND(  1 = K609,  1 = M609  ),  (C609 - H609) * 100,  IF(  AND( 2 = K609,  1 = M609  ),  (J609 - C609) * 100,  0  )  )</f>
        <v>0</v>
      </c>
      <c r="M609" s="6" t="n">
        <f aca="false">IF(  OR(  AND(  1 = K609,  1 = I609  ),  AND(  2 =K609,  1 = G609  )  ),  1,  0  )</f>
        <v>0</v>
      </c>
      <c r="N609" s="0" t="n">
        <f aca="false">IF(  AND(  1 = M609,  0 &lt; L609  ),  1,  0  )</f>
        <v>0</v>
      </c>
    </row>
    <row r="610" customFormat="false" ht="12.8" hidden="false" customHeight="false" outlineLevel="0" collapsed="false">
      <c r="A610" s="5" t="n">
        <v>38538</v>
      </c>
      <c r="B610" s="6" t="n">
        <f aca="false">YEAR(A610)</f>
        <v>2005</v>
      </c>
      <c r="C610" s="7" t="n">
        <v>1158</v>
      </c>
      <c r="D610" s="8" t="n">
        <f aca="false">AVERAGE($C606:$C610)</f>
        <v>1154.6</v>
      </c>
      <c r="E610" s="8" t="n">
        <f aca="false">AVERAGE($C586:$C610)</f>
        <v>1139.12</v>
      </c>
      <c r="F610" s="8" t="n">
        <f aca="false">AVERAGE($C536:$C610)</f>
        <v>1163.8</v>
      </c>
      <c r="G610" s="4" t="n">
        <f aca="false">IF(  AND(  F609 &lt; E609,  F610 &lt; E610,  E610 &lt; D610  ),  1,  0  )</f>
        <v>0</v>
      </c>
      <c r="H610" s="12" t="n">
        <f aca="false">IF(  AND(  1 = G610,  OR(  0 = $K610,  2 = $K610  )  ),  $C610,  IF(  AND(  NOT(  "-" = H609  ),  0 &lt; H609  ),  H609,  0  )  )</f>
        <v>1175</v>
      </c>
      <c r="I610" s="4" t="n">
        <f aca="false">IF(  AND(  E609 &lt; F609,  D610 &lt; E610,  E610 &lt; F610  ),  1,  0  )</f>
        <v>0</v>
      </c>
      <c r="J610" s="12" t="n">
        <f aca="false">IF(  AND(  1 = I610,  OR(  0 = $K610,  1 = $K610  )  ),  $C610,  IF(  AND(  NOT(  "-" = J609  ),  0 &lt; J609  ),  J609,  0  )  )</f>
        <v>1128</v>
      </c>
      <c r="K610" s="13" t="n">
        <f aca="false">IF(  1 = G609,  1,  IF(  1 = I609,  2,  IF(  OR(  "-" = K609,  1 = M609),  0,  K609  )  )  )</f>
        <v>2</v>
      </c>
      <c r="L610" s="12" t="n">
        <f aca="false">IF(  AND(  1 = K610,  1 = M610  ),  (C610 - H610) * 100,  IF(  AND( 2 = K610,  1 = M610  ),  (J610 - C610) * 100,  0  )  )</f>
        <v>0</v>
      </c>
      <c r="M610" s="6" t="n">
        <f aca="false">IF(  OR(  AND(  1 = K610,  1 = I610  ),  AND(  2 =K610,  1 = G610  )  ),  1,  0  )</f>
        <v>0</v>
      </c>
      <c r="N610" s="0" t="n">
        <f aca="false">IF(  AND(  1 = M610,  0 &lt; L610  ),  1,  0  )</f>
        <v>0</v>
      </c>
    </row>
    <row r="611" customFormat="false" ht="12.8" hidden="false" customHeight="false" outlineLevel="0" collapsed="false">
      <c r="A611" s="5" t="n">
        <v>38539</v>
      </c>
      <c r="B611" s="6" t="n">
        <f aca="false">YEAR(A611)</f>
        <v>2005</v>
      </c>
      <c r="C611" s="7" t="n">
        <v>1176</v>
      </c>
      <c r="D611" s="8" t="n">
        <f aca="false">AVERAGE($C607:$C611)</f>
        <v>1160.2</v>
      </c>
      <c r="E611" s="8" t="n">
        <f aca="false">AVERAGE($C587:$C611)</f>
        <v>1139.96</v>
      </c>
      <c r="F611" s="8" t="n">
        <f aca="false">AVERAGE($C537:$C611)</f>
        <v>1164.04</v>
      </c>
      <c r="G611" s="4" t="n">
        <f aca="false">IF(  AND(  F610 &lt; E610,  F611 &lt; E611,  E611 &lt; D611  ),  1,  0  )</f>
        <v>0</v>
      </c>
      <c r="H611" s="12" t="n">
        <f aca="false">IF(  AND(  1 = G611,  OR(  0 = $K611,  2 = $K611  )  ),  $C611,  IF(  AND(  NOT(  "-" = H610  ),  0 &lt; H610  ),  H610,  0  )  )</f>
        <v>1175</v>
      </c>
      <c r="I611" s="4" t="n">
        <f aca="false">IF(  AND(  E610 &lt; F610,  D611 &lt; E611,  E611 &lt; F611  ),  1,  0  )</f>
        <v>0</v>
      </c>
      <c r="J611" s="12" t="n">
        <f aca="false">IF(  AND(  1 = I611,  OR(  0 = $K611,  1 = $K611  )  ),  $C611,  IF(  AND(  NOT(  "-" = J610  ),  0 &lt; J610  ),  J610,  0  )  )</f>
        <v>1128</v>
      </c>
      <c r="K611" s="13" t="n">
        <f aca="false">IF(  1 = G610,  1,  IF(  1 = I610,  2,  IF(  OR(  "-" = K610,  1 = M610),  0,  K610  )  )  )</f>
        <v>2</v>
      </c>
      <c r="L611" s="12" t="n">
        <f aca="false">IF(  AND(  1 = K611,  1 = M611  ),  (C611 - H611) * 100,  IF(  AND( 2 = K611,  1 = M611  ),  (J611 - C611) * 100,  0  )  )</f>
        <v>0</v>
      </c>
      <c r="M611" s="6" t="n">
        <f aca="false">IF(  OR(  AND(  1 = K611,  1 = I611  ),  AND(  2 =K611,  1 = G611  )  ),  1,  0  )</f>
        <v>0</v>
      </c>
      <c r="N611" s="0" t="n">
        <f aca="false">IF(  AND(  1 = M611,  0 &lt; L611  ),  1,  0  )</f>
        <v>0</v>
      </c>
    </row>
    <row r="612" customFormat="false" ht="12.8" hidden="false" customHeight="false" outlineLevel="0" collapsed="false">
      <c r="A612" s="5" t="n">
        <v>38540</v>
      </c>
      <c r="B612" s="6" t="n">
        <f aca="false">YEAR(A612)</f>
        <v>2005</v>
      </c>
      <c r="C612" s="7" t="n">
        <v>1180</v>
      </c>
      <c r="D612" s="8" t="n">
        <f aca="false">AVERAGE($C608:$C612)</f>
        <v>1165.2</v>
      </c>
      <c r="E612" s="8" t="n">
        <f aca="false">AVERAGE($C588:$C612)</f>
        <v>1140.72</v>
      </c>
      <c r="F612" s="8" t="n">
        <f aca="false">AVERAGE($C538:$C612)</f>
        <v>1164.44</v>
      </c>
      <c r="G612" s="4" t="n">
        <f aca="false">IF(  AND(  F611 &lt; E611,  F612 &lt; E612,  E612 &lt; D612  ),  1,  0  )</f>
        <v>0</v>
      </c>
      <c r="H612" s="12" t="n">
        <f aca="false">IF(  AND(  1 = G612,  OR(  0 = $K612,  2 = $K612  )  ),  $C612,  IF(  AND(  NOT(  "-" = H611  ),  0 &lt; H611  ),  H611,  0  )  )</f>
        <v>1175</v>
      </c>
      <c r="I612" s="4" t="n">
        <f aca="false">IF(  AND(  E611 &lt; F611,  D612 &lt; E612,  E612 &lt; F612  ),  1,  0  )</f>
        <v>0</v>
      </c>
      <c r="J612" s="12" t="n">
        <f aca="false">IF(  AND(  1 = I612,  OR(  0 = $K612,  1 = $K612  )  ),  $C612,  IF(  AND(  NOT(  "-" = J611  ),  0 &lt; J611  ),  J611,  0  )  )</f>
        <v>1128</v>
      </c>
      <c r="K612" s="13" t="n">
        <f aca="false">IF(  1 = G611,  1,  IF(  1 = I611,  2,  IF(  OR(  "-" = K611,  1 = M611),  0,  K611  )  )  )</f>
        <v>2</v>
      </c>
      <c r="L612" s="12" t="n">
        <f aca="false">IF(  AND(  1 = K612,  1 = M612  ),  (C612 - H612) * 100,  IF(  AND( 2 = K612,  1 = M612  ),  (J612 - C612) * 100,  0  )  )</f>
        <v>0</v>
      </c>
      <c r="M612" s="6" t="n">
        <f aca="false">IF(  OR(  AND(  1 = K612,  1 = I612  ),  AND(  2 =K612,  1 = G612  )  ),  1,  0  )</f>
        <v>0</v>
      </c>
      <c r="N612" s="0" t="n">
        <f aca="false">IF(  AND(  1 = M612,  0 &lt; L612  ),  1,  0  )</f>
        <v>0</v>
      </c>
    </row>
    <row r="613" customFormat="false" ht="12.8" hidden="false" customHeight="false" outlineLevel="0" collapsed="false">
      <c r="A613" s="5" t="n">
        <v>38541</v>
      </c>
      <c r="B613" s="6" t="n">
        <f aca="false">YEAR(A613)</f>
        <v>2005</v>
      </c>
      <c r="C613" s="7" t="n">
        <v>1193</v>
      </c>
      <c r="D613" s="8" t="n">
        <f aca="false">AVERAGE($C609:$C613)</f>
        <v>1173.4</v>
      </c>
      <c r="E613" s="8" t="n">
        <f aca="false">AVERAGE($C589:$C613)</f>
        <v>1142.24</v>
      </c>
      <c r="F613" s="8" t="n">
        <f aca="false">AVERAGE($C539:$C613)</f>
        <v>1165.01333333333</v>
      </c>
      <c r="G613" s="4" t="n">
        <f aca="false">IF(  AND(  F612 &lt; E612,  F613 &lt; E613,  E613 &lt; D613  ),  1,  0  )</f>
        <v>0</v>
      </c>
      <c r="H613" s="12" t="n">
        <f aca="false">IF(  AND(  1 = G613,  OR(  0 = $K613,  2 = $K613  )  ),  $C613,  IF(  AND(  NOT(  "-" = H612  ),  0 &lt; H612  ),  H612,  0  )  )</f>
        <v>1175</v>
      </c>
      <c r="I613" s="4" t="n">
        <f aca="false">IF(  AND(  E612 &lt; F612,  D613 &lt; E613,  E613 &lt; F613  ),  1,  0  )</f>
        <v>0</v>
      </c>
      <c r="J613" s="12" t="n">
        <f aca="false">IF(  AND(  1 = I613,  OR(  0 = $K613,  1 = $K613  )  ),  $C613,  IF(  AND(  NOT(  "-" = J612  ),  0 &lt; J612  ),  J612,  0  )  )</f>
        <v>1128</v>
      </c>
      <c r="K613" s="13" t="n">
        <f aca="false">IF(  1 = G612,  1,  IF(  1 = I612,  2,  IF(  OR(  "-" = K612,  1 = M612),  0,  K612  )  )  )</f>
        <v>2</v>
      </c>
      <c r="L613" s="12" t="n">
        <f aca="false">IF(  AND(  1 = K613,  1 = M613  ),  (C613 - H613) * 100,  IF(  AND( 2 = K613,  1 = M613  ),  (J613 - C613) * 100,  0  )  )</f>
        <v>0</v>
      </c>
      <c r="M613" s="6" t="n">
        <f aca="false">IF(  OR(  AND(  1 = K613,  1 = I613  ),  AND(  2 =K613,  1 = G613  )  ),  1,  0  )</f>
        <v>0</v>
      </c>
      <c r="N613" s="0" t="n">
        <f aca="false">IF(  AND(  1 = M613,  0 &lt; L613  ),  1,  0  )</f>
        <v>0</v>
      </c>
    </row>
    <row r="614" customFormat="false" ht="12.8" hidden="false" customHeight="false" outlineLevel="0" collapsed="false">
      <c r="A614" s="5" t="n">
        <v>38544</v>
      </c>
      <c r="B614" s="6" t="n">
        <f aca="false">YEAR(A614)</f>
        <v>2005</v>
      </c>
      <c r="C614" s="7" t="n">
        <v>1196</v>
      </c>
      <c r="D614" s="8" t="n">
        <f aca="false">AVERAGE($C610:$C614)</f>
        <v>1180.6</v>
      </c>
      <c r="E614" s="8" t="n">
        <f aca="false">AVERAGE($C590:$C614)</f>
        <v>1144.12</v>
      </c>
      <c r="F614" s="8" t="n">
        <f aca="false">AVERAGE($C540:$C614)</f>
        <v>1165.78666666667</v>
      </c>
      <c r="G614" s="4" t="n">
        <f aca="false">IF(  AND(  F613 &lt; E613,  F614 &lt; E614,  E614 &lt; D614  ),  1,  0  )</f>
        <v>0</v>
      </c>
      <c r="H614" s="12" t="n">
        <f aca="false">IF(  AND(  1 = G614,  OR(  0 = $K614,  2 = $K614  )  ),  $C614,  IF(  AND(  NOT(  "-" = H613  ),  0 &lt; H613  ),  H613,  0  )  )</f>
        <v>1175</v>
      </c>
      <c r="I614" s="4" t="n">
        <f aca="false">IF(  AND(  E613 &lt; F613,  D614 &lt; E614,  E614 &lt; F614  ),  1,  0  )</f>
        <v>0</v>
      </c>
      <c r="J614" s="12" t="n">
        <f aca="false">IF(  AND(  1 = I614,  OR(  0 = $K614,  1 = $K614  )  ),  $C614,  IF(  AND(  NOT(  "-" = J613  ),  0 &lt; J613  ),  J613,  0  )  )</f>
        <v>1128</v>
      </c>
      <c r="K614" s="13" t="n">
        <f aca="false">IF(  1 = G613,  1,  IF(  1 = I613,  2,  IF(  OR(  "-" = K613,  1 = M613),  0,  K613  )  )  )</f>
        <v>2</v>
      </c>
      <c r="L614" s="12" t="n">
        <f aca="false">IF(  AND(  1 = K614,  1 = M614  ),  (C614 - H614) * 100,  IF(  AND( 2 = K614,  1 = M614  ),  (J614 - C614) * 100,  0  )  )</f>
        <v>0</v>
      </c>
      <c r="M614" s="6" t="n">
        <f aca="false">IF(  OR(  AND(  1 = K614,  1 = I614  ),  AND(  2 =K614,  1 = G614  )  ),  1,  0  )</f>
        <v>0</v>
      </c>
      <c r="N614" s="0" t="n">
        <f aca="false">IF(  AND(  1 = M614,  0 &lt; L614  ),  1,  0  )</f>
        <v>0</v>
      </c>
    </row>
    <row r="615" customFormat="false" ht="12.8" hidden="false" customHeight="false" outlineLevel="0" collapsed="false">
      <c r="A615" s="5" t="n">
        <v>38545</v>
      </c>
      <c r="B615" s="6" t="n">
        <f aca="false">YEAR(A615)</f>
        <v>2005</v>
      </c>
      <c r="C615" s="7" t="n">
        <v>1188</v>
      </c>
      <c r="D615" s="8" t="n">
        <f aca="false">AVERAGE($C611:$C615)</f>
        <v>1186.6</v>
      </c>
      <c r="E615" s="8" t="n">
        <f aca="false">AVERAGE($C591:$C615)</f>
        <v>1146.52</v>
      </c>
      <c r="F615" s="8" t="n">
        <f aca="false">AVERAGE($C541:$C615)</f>
        <v>1166.70666666667</v>
      </c>
      <c r="G615" s="4" t="n">
        <f aca="false">IF(  AND(  F614 &lt; E614,  F615 &lt; E615,  E615 &lt; D615  ),  1,  0  )</f>
        <v>0</v>
      </c>
      <c r="H615" s="12" t="n">
        <f aca="false">IF(  AND(  1 = G615,  OR(  0 = $K615,  2 = $K615  )  ),  $C615,  IF(  AND(  NOT(  "-" = H614  ),  0 &lt; H614  ),  H614,  0  )  )</f>
        <v>1175</v>
      </c>
      <c r="I615" s="4" t="n">
        <f aca="false">IF(  AND(  E614 &lt; F614,  D615 &lt; E615,  E615 &lt; F615  ),  1,  0  )</f>
        <v>0</v>
      </c>
      <c r="J615" s="12" t="n">
        <f aca="false">IF(  AND(  1 = I615,  OR(  0 = $K615,  1 = $K615  )  ),  $C615,  IF(  AND(  NOT(  "-" = J614  ),  0 &lt; J614  ),  J614,  0  )  )</f>
        <v>1128</v>
      </c>
      <c r="K615" s="13" t="n">
        <f aca="false">IF(  1 = G614,  1,  IF(  1 = I614,  2,  IF(  OR(  "-" = K614,  1 = M614),  0,  K614  )  )  )</f>
        <v>2</v>
      </c>
      <c r="L615" s="12" t="n">
        <f aca="false">IF(  AND(  1 = K615,  1 = M615  ),  (C615 - H615) * 100,  IF(  AND( 2 = K615,  1 = M615  ),  (J615 - C615) * 100,  0  )  )</f>
        <v>0</v>
      </c>
      <c r="M615" s="6" t="n">
        <f aca="false">IF(  OR(  AND(  1 = K615,  1 = I615  ),  AND(  2 =K615,  1 = G615  )  ),  1,  0  )</f>
        <v>0</v>
      </c>
      <c r="N615" s="0" t="n">
        <f aca="false">IF(  AND(  1 = M615,  0 &lt; L615  ),  1,  0  )</f>
        <v>0</v>
      </c>
    </row>
    <row r="616" customFormat="false" ht="12.8" hidden="false" customHeight="false" outlineLevel="0" collapsed="false">
      <c r="A616" s="5" t="n">
        <v>38546</v>
      </c>
      <c r="B616" s="6" t="n">
        <f aca="false">YEAR(A616)</f>
        <v>2005</v>
      </c>
      <c r="C616" s="7" t="n">
        <v>1195</v>
      </c>
      <c r="D616" s="8" t="n">
        <f aca="false">AVERAGE($C612:$C616)</f>
        <v>1190.4</v>
      </c>
      <c r="E616" s="8" t="n">
        <f aca="false">AVERAGE($C592:$C616)</f>
        <v>1149.2</v>
      </c>
      <c r="F616" s="8" t="n">
        <f aca="false">AVERAGE($C542:$C616)</f>
        <v>1167.69333333333</v>
      </c>
      <c r="G616" s="4" t="n">
        <f aca="false">IF(  AND(  F615 &lt; E615,  F616 &lt; E616,  E616 &lt; D616  ),  1,  0  )</f>
        <v>0</v>
      </c>
      <c r="H616" s="12" t="n">
        <f aca="false">IF(  AND(  1 = G616,  OR(  0 = $K616,  2 = $K616  )  ),  $C616,  IF(  AND(  NOT(  "-" = H615  ),  0 &lt; H615  ),  H615,  0  )  )</f>
        <v>1175</v>
      </c>
      <c r="I616" s="4" t="n">
        <f aca="false">IF(  AND(  E615 &lt; F615,  D616 &lt; E616,  E616 &lt; F616  ),  1,  0  )</f>
        <v>0</v>
      </c>
      <c r="J616" s="12" t="n">
        <f aca="false">IF(  AND(  1 = I616,  OR(  0 = $K616,  1 = $K616  )  ),  $C616,  IF(  AND(  NOT(  "-" = J615  ),  0 &lt; J615  ),  J615,  0  )  )</f>
        <v>1128</v>
      </c>
      <c r="K616" s="13" t="n">
        <f aca="false">IF(  1 = G615,  1,  IF(  1 = I615,  2,  IF(  OR(  "-" = K615,  1 = M615),  0,  K615  )  )  )</f>
        <v>2</v>
      </c>
      <c r="L616" s="12" t="n">
        <f aca="false">IF(  AND(  1 = K616,  1 = M616  ),  (C616 - H616) * 100,  IF(  AND( 2 = K616,  1 = M616  ),  (J616 - C616) * 100,  0  )  )</f>
        <v>0</v>
      </c>
      <c r="M616" s="6" t="n">
        <f aca="false">IF(  OR(  AND(  1 = K616,  1 = I616  ),  AND(  2 =K616,  1 = G616  )  ),  1,  0  )</f>
        <v>0</v>
      </c>
      <c r="N616" s="0" t="n">
        <f aca="false">IF(  AND(  1 = M616,  0 &lt; L616  ),  1,  0  )</f>
        <v>0</v>
      </c>
    </row>
    <row r="617" customFormat="false" ht="12.8" hidden="false" customHeight="false" outlineLevel="0" collapsed="false">
      <c r="A617" s="5" t="n">
        <v>38547</v>
      </c>
      <c r="B617" s="6" t="n">
        <f aca="false">YEAR(A617)</f>
        <v>2005</v>
      </c>
      <c r="C617" s="7" t="n">
        <v>1197</v>
      </c>
      <c r="D617" s="8" t="n">
        <f aca="false">AVERAGE($C613:$C617)</f>
        <v>1193.8</v>
      </c>
      <c r="E617" s="8" t="n">
        <f aca="false">AVERAGE($C593:$C617)</f>
        <v>1152</v>
      </c>
      <c r="F617" s="8" t="n">
        <f aca="false">AVERAGE($C543:$C617)</f>
        <v>1168.24</v>
      </c>
      <c r="G617" s="4" t="n">
        <f aca="false">IF(  AND(  F616 &lt; E616,  F617 &lt; E617,  E617 &lt; D617  ),  1,  0  )</f>
        <v>0</v>
      </c>
      <c r="H617" s="12" t="n">
        <f aca="false">IF(  AND(  1 = G617,  OR(  0 = $K617,  2 = $K617  )  ),  $C617,  IF(  AND(  NOT(  "-" = H616  ),  0 &lt; H616  ),  H616,  0  )  )</f>
        <v>1175</v>
      </c>
      <c r="I617" s="4" t="n">
        <f aca="false">IF(  AND(  E616 &lt; F616,  D617 &lt; E617,  E617 &lt; F617  ),  1,  0  )</f>
        <v>0</v>
      </c>
      <c r="J617" s="12" t="n">
        <f aca="false">IF(  AND(  1 = I617,  OR(  0 = $K617,  1 = $K617  )  ),  $C617,  IF(  AND(  NOT(  "-" = J616  ),  0 &lt; J616  ),  J616,  0  )  )</f>
        <v>1128</v>
      </c>
      <c r="K617" s="13" t="n">
        <f aca="false">IF(  1 = G616,  1,  IF(  1 = I616,  2,  IF(  OR(  "-" = K616,  1 = M616),  0,  K616  )  )  )</f>
        <v>2</v>
      </c>
      <c r="L617" s="12" t="n">
        <f aca="false">IF(  AND(  1 = K617,  1 = M617  ),  (C617 - H617) * 100,  IF(  AND( 2 = K617,  1 = M617  ),  (J617 - C617) * 100,  0  )  )</f>
        <v>0</v>
      </c>
      <c r="M617" s="6" t="n">
        <f aca="false">IF(  OR(  AND(  1 = K617,  1 = I617  ),  AND(  2 =K617,  1 = G617  )  ),  1,  0  )</f>
        <v>0</v>
      </c>
      <c r="N617" s="0" t="n">
        <f aca="false">IF(  AND(  1 = M617,  0 &lt; L617  ),  1,  0  )</f>
        <v>0</v>
      </c>
    </row>
    <row r="618" customFormat="false" ht="12.8" hidden="false" customHeight="false" outlineLevel="0" collapsed="false">
      <c r="A618" s="5" t="n">
        <v>38548</v>
      </c>
      <c r="B618" s="6" t="n">
        <f aca="false">YEAR(A618)</f>
        <v>2005</v>
      </c>
      <c r="C618" s="7" t="n">
        <v>1202</v>
      </c>
      <c r="D618" s="8" t="n">
        <f aca="false">AVERAGE($C614:$C618)</f>
        <v>1195.6</v>
      </c>
      <c r="E618" s="8" t="n">
        <f aca="false">AVERAGE($C594:$C618)</f>
        <v>1155.08</v>
      </c>
      <c r="F618" s="8" t="n">
        <f aca="false">AVERAGE($C544:$C618)</f>
        <v>1169.05333333333</v>
      </c>
      <c r="G618" s="4" t="n">
        <f aca="false">IF(  AND(  F617 &lt; E617,  F618 &lt; E618,  E618 &lt; D618  ),  1,  0  )</f>
        <v>0</v>
      </c>
      <c r="H618" s="12" t="n">
        <f aca="false">IF(  AND(  1 = G618,  OR(  0 = $K618,  2 = $K618  )  ),  $C618,  IF(  AND(  NOT(  "-" = H617  ),  0 &lt; H617  ),  H617,  0  )  )</f>
        <v>1175</v>
      </c>
      <c r="I618" s="4" t="n">
        <f aca="false">IF(  AND(  E617 &lt; F617,  D618 &lt; E618,  E618 &lt; F618  ),  1,  0  )</f>
        <v>0</v>
      </c>
      <c r="J618" s="12" t="n">
        <f aca="false">IF(  AND(  1 = I618,  OR(  0 = $K618,  1 = $K618  )  ),  $C618,  IF(  AND(  NOT(  "-" = J617  ),  0 &lt; J617  ),  J617,  0  )  )</f>
        <v>1128</v>
      </c>
      <c r="K618" s="13" t="n">
        <f aca="false">IF(  1 = G617,  1,  IF(  1 = I617,  2,  IF(  OR(  "-" = K617,  1 = M617),  0,  K617  )  )  )</f>
        <v>2</v>
      </c>
      <c r="L618" s="12" t="n">
        <f aca="false">IF(  AND(  1 = K618,  1 = M618  ),  (C618 - H618) * 100,  IF(  AND( 2 = K618,  1 = M618  ),  (J618 - C618) * 100,  0  )  )</f>
        <v>0</v>
      </c>
      <c r="M618" s="6" t="n">
        <f aca="false">IF(  OR(  AND(  1 = K618,  1 = I618  ),  AND(  2 =K618,  1 = G618  )  ),  1,  0  )</f>
        <v>0</v>
      </c>
      <c r="N618" s="0" t="n">
        <f aca="false">IF(  AND(  1 = M618,  0 &lt; L618  ),  1,  0  )</f>
        <v>0</v>
      </c>
    </row>
    <row r="619" customFormat="false" ht="12.8" hidden="false" customHeight="false" outlineLevel="0" collapsed="false">
      <c r="A619" s="5" t="n">
        <v>38552</v>
      </c>
      <c r="B619" s="6" t="n">
        <f aca="false">YEAR(A619)</f>
        <v>2005</v>
      </c>
      <c r="C619" s="7" t="n">
        <v>1201</v>
      </c>
      <c r="D619" s="8" t="n">
        <f aca="false">AVERAGE($C615:$C619)</f>
        <v>1196.6</v>
      </c>
      <c r="E619" s="8" t="n">
        <f aca="false">AVERAGE($C595:$C619)</f>
        <v>1158.16</v>
      </c>
      <c r="F619" s="8" t="n">
        <f aca="false">AVERAGE($C545:$C619)</f>
        <v>1169.90666666667</v>
      </c>
      <c r="G619" s="4" t="n">
        <f aca="false">IF(  AND(  F618 &lt; E618,  F619 &lt; E619,  E619 &lt; D619  ),  1,  0  )</f>
        <v>0</v>
      </c>
      <c r="H619" s="12" t="n">
        <f aca="false">IF(  AND(  1 = G619,  OR(  0 = $K619,  2 = $K619  )  ),  $C619,  IF(  AND(  NOT(  "-" = H618  ),  0 &lt; H618  ),  H618,  0  )  )</f>
        <v>1175</v>
      </c>
      <c r="I619" s="4" t="n">
        <f aca="false">IF(  AND(  E618 &lt; F618,  D619 &lt; E619,  E619 &lt; F619  ),  1,  0  )</f>
        <v>0</v>
      </c>
      <c r="J619" s="12" t="n">
        <f aca="false">IF(  AND(  1 = I619,  OR(  0 = $K619,  1 = $K619  )  ),  $C619,  IF(  AND(  NOT(  "-" = J618  ),  0 &lt; J618  ),  J618,  0  )  )</f>
        <v>1128</v>
      </c>
      <c r="K619" s="13" t="n">
        <f aca="false">IF(  1 = G618,  1,  IF(  1 = I618,  2,  IF(  OR(  "-" = K618,  1 = M618),  0,  K618  )  )  )</f>
        <v>2</v>
      </c>
      <c r="L619" s="12" t="n">
        <f aca="false">IF(  AND(  1 = K619,  1 = M619  ),  (C619 - H619) * 100,  IF(  AND( 2 = K619,  1 = M619  ),  (J619 - C619) * 100,  0  )  )</f>
        <v>0</v>
      </c>
      <c r="M619" s="6" t="n">
        <f aca="false">IF(  OR(  AND(  1 = K619,  1 = I619  ),  AND(  2 =K619,  1 = G619  )  ),  1,  0  )</f>
        <v>0</v>
      </c>
      <c r="N619" s="0" t="n">
        <f aca="false">IF(  AND(  1 = M619,  0 &lt; L619  ),  1,  0  )</f>
        <v>0</v>
      </c>
    </row>
    <row r="620" customFormat="false" ht="12.8" hidden="false" customHeight="false" outlineLevel="0" collapsed="false">
      <c r="A620" s="5" t="n">
        <v>38553</v>
      </c>
      <c r="B620" s="6" t="n">
        <f aca="false">YEAR(A620)</f>
        <v>2005</v>
      </c>
      <c r="C620" s="7" t="n">
        <v>1228</v>
      </c>
      <c r="D620" s="8" t="n">
        <f aca="false">AVERAGE($C616:$C620)</f>
        <v>1204.6</v>
      </c>
      <c r="E620" s="8" t="n">
        <f aca="false">AVERAGE($C596:$C620)</f>
        <v>1162.08</v>
      </c>
      <c r="F620" s="8" t="n">
        <f aca="false">AVERAGE($C546:$C620)</f>
        <v>1170.94666666667</v>
      </c>
      <c r="G620" s="4" t="n">
        <f aca="false">IF(  AND(  F619 &lt; E619,  F620 &lt; E620,  E620 &lt; D620  ),  1,  0  )</f>
        <v>0</v>
      </c>
      <c r="H620" s="12" t="n">
        <f aca="false">IF(  AND(  1 = G620,  OR(  0 = $K620,  2 = $K620  )  ),  $C620,  IF(  AND(  NOT(  "-" = H619  ),  0 &lt; H619  ),  H619,  0  )  )</f>
        <v>1175</v>
      </c>
      <c r="I620" s="4" t="n">
        <f aca="false">IF(  AND(  E619 &lt; F619,  D620 &lt; E620,  E620 &lt; F620  ),  1,  0  )</f>
        <v>0</v>
      </c>
      <c r="J620" s="12" t="n">
        <f aca="false">IF(  AND(  1 = I620,  OR(  0 = $K620,  1 = $K620  )  ),  $C620,  IF(  AND(  NOT(  "-" = J619  ),  0 &lt; J619  ),  J619,  0  )  )</f>
        <v>1128</v>
      </c>
      <c r="K620" s="13" t="n">
        <f aca="false">IF(  1 = G619,  1,  IF(  1 = I619,  2,  IF(  OR(  "-" = K619,  1 = M619),  0,  K619  )  )  )</f>
        <v>2</v>
      </c>
      <c r="L620" s="12" t="n">
        <f aca="false">IF(  AND(  1 = K620,  1 = M620  ),  (C620 - H620) * 100,  IF(  AND( 2 = K620,  1 = M620  ),  (J620 - C620) * 100,  0  )  )</f>
        <v>0</v>
      </c>
      <c r="M620" s="6" t="n">
        <f aca="false">IF(  OR(  AND(  1 = K620,  1 = I620  ),  AND(  2 =K620,  1 = G620  )  ),  1,  0  )</f>
        <v>0</v>
      </c>
      <c r="N620" s="0" t="n">
        <f aca="false">IF(  AND(  1 = M620,  0 &lt; L620  ),  1,  0  )</f>
        <v>0</v>
      </c>
    </row>
    <row r="621" customFormat="false" ht="12.8" hidden="false" customHeight="false" outlineLevel="0" collapsed="false">
      <c r="A621" s="5" t="n">
        <v>38554</v>
      </c>
      <c r="B621" s="6" t="n">
        <f aca="false">YEAR(A621)</f>
        <v>2005</v>
      </c>
      <c r="C621" s="7" t="n">
        <v>1227</v>
      </c>
      <c r="D621" s="8" t="n">
        <f aca="false">AVERAGE($C617:$C621)</f>
        <v>1211</v>
      </c>
      <c r="E621" s="8" t="n">
        <f aca="false">AVERAGE($C597:$C621)</f>
        <v>1165.68</v>
      </c>
      <c r="F621" s="8" t="n">
        <f aca="false">AVERAGE($C547:$C621)</f>
        <v>1171.77333333333</v>
      </c>
      <c r="G621" s="4" t="n">
        <f aca="false">IF(  AND(  F620 &lt; E620,  F621 &lt; E621,  E621 &lt; D621  ),  1,  0  )</f>
        <v>0</v>
      </c>
      <c r="H621" s="12" t="n">
        <f aca="false">IF(  AND(  1 = G621,  OR(  0 = $K621,  2 = $K621  )  ),  $C621,  IF(  AND(  NOT(  "-" = H620  ),  0 &lt; H620  ),  H620,  0  )  )</f>
        <v>1175</v>
      </c>
      <c r="I621" s="4" t="n">
        <f aca="false">IF(  AND(  E620 &lt; F620,  D621 &lt; E621,  E621 &lt; F621  ),  1,  0  )</f>
        <v>0</v>
      </c>
      <c r="J621" s="12" t="n">
        <f aca="false">IF(  AND(  1 = I621,  OR(  0 = $K621,  1 = $K621  )  ),  $C621,  IF(  AND(  NOT(  "-" = J620  ),  0 &lt; J620  ),  J620,  0  )  )</f>
        <v>1128</v>
      </c>
      <c r="K621" s="13" t="n">
        <f aca="false">IF(  1 = G620,  1,  IF(  1 = I620,  2,  IF(  OR(  "-" = K620,  1 = M620),  0,  K620  )  )  )</f>
        <v>2</v>
      </c>
      <c r="L621" s="12" t="n">
        <f aca="false">IF(  AND(  1 = K621,  1 = M621  ),  (C621 - H621) * 100,  IF(  AND( 2 = K621,  1 = M621  ),  (J621 - C621) * 100,  0  )  )</f>
        <v>0</v>
      </c>
      <c r="M621" s="6" t="n">
        <f aca="false">IF(  OR(  AND(  1 = K621,  1 = I621  ),  AND(  2 =K621,  1 = G621  )  ),  1,  0  )</f>
        <v>0</v>
      </c>
      <c r="N621" s="0" t="n">
        <f aca="false">IF(  AND(  1 = M621,  0 &lt; L621  ),  1,  0  )</f>
        <v>0</v>
      </c>
    </row>
    <row r="622" customFormat="false" ht="12.8" hidden="false" customHeight="false" outlineLevel="0" collapsed="false">
      <c r="A622" s="5" t="n">
        <v>38555</v>
      </c>
      <c r="B622" s="6" t="n">
        <f aca="false">YEAR(A622)</f>
        <v>2005</v>
      </c>
      <c r="C622" s="7" t="n">
        <v>1213</v>
      </c>
      <c r="D622" s="8" t="n">
        <f aca="false">AVERAGE($C618:$C622)</f>
        <v>1214.2</v>
      </c>
      <c r="E622" s="8" t="n">
        <f aca="false">AVERAGE($C598:$C622)</f>
        <v>1169</v>
      </c>
      <c r="F622" s="8" t="n">
        <f aca="false">AVERAGE($C548:$C622)</f>
        <v>1172.45333333333</v>
      </c>
      <c r="G622" s="4" t="n">
        <f aca="false">IF(  AND(  F621 &lt; E621,  F622 &lt; E622,  E622 &lt; D622  ),  1,  0  )</f>
        <v>0</v>
      </c>
      <c r="H622" s="12" t="n">
        <f aca="false">IF(  AND(  1 = G622,  OR(  0 = $K622,  2 = $K622  )  ),  $C622,  IF(  AND(  NOT(  "-" = H621  ),  0 &lt; H621  ),  H621,  0  )  )</f>
        <v>1175</v>
      </c>
      <c r="I622" s="4" t="n">
        <f aca="false">IF(  AND(  E621 &lt; F621,  D622 &lt; E622,  E622 &lt; F622  ),  1,  0  )</f>
        <v>0</v>
      </c>
      <c r="J622" s="12" t="n">
        <f aca="false">IF(  AND(  1 = I622,  OR(  0 = $K622,  1 = $K622  )  ),  $C622,  IF(  AND(  NOT(  "-" = J621  ),  0 &lt; J621  ),  J621,  0  )  )</f>
        <v>1128</v>
      </c>
      <c r="K622" s="13" t="n">
        <f aca="false">IF(  1 = G621,  1,  IF(  1 = I621,  2,  IF(  OR(  "-" = K621,  1 = M621),  0,  K621  )  )  )</f>
        <v>2</v>
      </c>
      <c r="L622" s="12" t="n">
        <f aca="false">IF(  AND(  1 = K622,  1 = M622  ),  (C622 - H622) * 100,  IF(  AND( 2 = K622,  1 = M622  ),  (J622 - C622) * 100,  0  )  )</f>
        <v>0</v>
      </c>
      <c r="M622" s="6" t="n">
        <f aca="false">IF(  OR(  AND(  1 = K622,  1 = I622  ),  AND(  2 =K622,  1 = G622  )  ),  1,  0  )</f>
        <v>0</v>
      </c>
      <c r="N622" s="0" t="n">
        <f aca="false">IF(  AND(  1 = M622,  0 &lt; L622  ),  1,  0  )</f>
        <v>0</v>
      </c>
    </row>
    <row r="623" customFormat="false" ht="12.8" hidden="false" customHeight="false" outlineLevel="0" collapsed="false">
      <c r="A623" s="5" t="n">
        <v>38558</v>
      </c>
      <c r="B623" s="6" t="n">
        <f aca="false">YEAR(A623)</f>
        <v>2005</v>
      </c>
      <c r="C623" s="7" t="n">
        <v>1208</v>
      </c>
      <c r="D623" s="8" t="n">
        <f aca="false">AVERAGE($C619:$C623)</f>
        <v>1215.4</v>
      </c>
      <c r="E623" s="8" t="n">
        <f aca="false">AVERAGE($C599:$C623)</f>
        <v>1171.84</v>
      </c>
      <c r="F623" s="8" t="n">
        <f aca="false">AVERAGE($C549:$C623)</f>
        <v>1173.17333333333</v>
      </c>
      <c r="G623" s="4" t="n">
        <f aca="false">IF(  AND(  F622 &lt; E622,  F623 &lt; E623,  E623 &lt; D623  ),  1,  0  )</f>
        <v>0</v>
      </c>
      <c r="H623" s="12" t="n">
        <f aca="false">IF(  AND(  1 = G623,  OR(  0 = $K623,  2 = $K623  )  ),  $C623,  IF(  AND(  NOT(  "-" = H622  ),  0 &lt; H622  ),  H622,  0  )  )</f>
        <v>1175</v>
      </c>
      <c r="I623" s="4" t="n">
        <f aca="false">IF(  AND(  E622 &lt; F622,  D623 &lt; E623,  E623 &lt; F623  ),  1,  0  )</f>
        <v>0</v>
      </c>
      <c r="J623" s="12" t="n">
        <f aca="false">IF(  AND(  1 = I623,  OR(  0 = $K623,  1 = $K623  )  ),  $C623,  IF(  AND(  NOT(  "-" = J622  ),  0 &lt; J622  ),  J622,  0  )  )</f>
        <v>1128</v>
      </c>
      <c r="K623" s="13" t="n">
        <f aca="false">IF(  1 = G622,  1,  IF(  1 = I622,  2,  IF(  OR(  "-" = K622,  1 = M622),  0,  K622  )  )  )</f>
        <v>2</v>
      </c>
      <c r="L623" s="12" t="n">
        <f aca="false">IF(  AND(  1 = K623,  1 = M623  ),  (C623 - H623) * 100,  IF(  AND( 2 = K623,  1 = M623  ),  (J623 - C623) * 100,  0  )  )</f>
        <v>0</v>
      </c>
      <c r="M623" s="6" t="n">
        <f aca="false">IF(  OR(  AND(  1 = K623,  1 = I623  ),  AND(  2 =K623,  1 = G623  )  ),  1,  0  )</f>
        <v>0</v>
      </c>
      <c r="N623" s="0" t="n">
        <f aca="false">IF(  AND(  1 = M623,  0 &lt; L623  ),  1,  0  )</f>
        <v>0</v>
      </c>
    </row>
    <row r="624" customFormat="false" ht="12.8" hidden="false" customHeight="false" outlineLevel="0" collapsed="false">
      <c r="A624" s="5" t="n">
        <v>38559</v>
      </c>
      <c r="B624" s="6" t="n">
        <f aca="false">YEAR(A624)</f>
        <v>2005</v>
      </c>
      <c r="C624" s="7" t="n">
        <v>1195</v>
      </c>
      <c r="D624" s="8" t="n">
        <f aca="false">AVERAGE($C620:$C624)</f>
        <v>1214.2</v>
      </c>
      <c r="E624" s="8" t="n">
        <f aca="false">AVERAGE($C600:$C624)</f>
        <v>1174.44</v>
      </c>
      <c r="F624" s="8" t="n">
        <f aca="false">AVERAGE($C550:$C624)</f>
        <v>1173.28</v>
      </c>
      <c r="G624" s="4" t="n">
        <f aca="false">IF(  AND(  F623 &lt; E623,  F624 &lt; E624,  E624 &lt; D624  ),  1,  0  )</f>
        <v>0</v>
      </c>
      <c r="H624" s="12" t="n">
        <f aca="false">IF(  AND(  1 = G624,  OR(  0 = $K624,  2 = $K624  )  ),  $C624,  IF(  AND(  NOT(  "-" = H623  ),  0 &lt; H623  ),  H623,  0  )  )</f>
        <v>1175</v>
      </c>
      <c r="I624" s="4" t="n">
        <f aca="false">IF(  AND(  E623 &lt; F623,  D624 &lt; E624,  E624 &lt; F624  ),  1,  0  )</f>
        <v>0</v>
      </c>
      <c r="J624" s="12" t="n">
        <f aca="false">IF(  AND(  1 = I624,  OR(  0 = $K624,  1 = $K624  )  ),  $C624,  IF(  AND(  NOT(  "-" = J623  ),  0 &lt; J623  ),  J623,  0  )  )</f>
        <v>1128</v>
      </c>
      <c r="K624" s="13" t="n">
        <f aca="false">IF(  1 = G623,  1,  IF(  1 = I623,  2,  IF(  OR(  "-" = K623,  1 = M623),  0,  K623  )  )  )</f>
        <v>2</v>
      </c>
      <c r="L624" s="12" t="n">
        <f aca="false">IF(  AND(  1 = K624,  1 = M624  ),  (C624 - H624) * 100,  IF(  AND( 2 = K624,  1 = M624  ),  (J624 - C624) * 100,  0  )  )</f>
        <v>0</v>
      </c>
      <c r="M624" s="6" t="n">
        <f aca="false">IF(  OR(  AND(  1 = K624,  1 = I624  ),  AND(  2 =K624,  1 = G624  )  ),  1,  0  )</f>
        <v>0</v>
      </c>
      <c r="N624" s="0" t="n">
        <f aca="false">IF(  AND(  1 = M624,  0 &lt; L624  ),  1,  0  )</f>
        <v>0</v>
      </c>
    </row>
    <row r="625" customFormat="false" ht="12.8" hidden="false" customHeight="false" outlineLevel="0" collapsed="false">
      <c r="A625" s="5" t="n">
        <v>38560</v>
      </c>
      <c r="B625" s="6" t="n">
        <f aca="false">YEAR(A625)</f>
        <v>2005</v>
      </c>
      <c r="C625" s="7" t="n">
        <v>1201</v>
      </c>
      <c r="D625" s="8" t="n">
        <f aca="false">AVERAGE($C621:$C625)</f>
        <v>1208.8</v>
      </c>
      <c r="E625" s="8" t="n">
        <f aca="false">AVERAGE($C601:$C625)</f>
        <v>1177.28</v>
      </c>
      <c r="F625" s="8" t="n">
        <f aca="false">AVERAGE($C551:$C625)</f>
        <v>1172.97333333333</v>
      </c>
      <c r="G625" s="4" t="n">
        <f aca="false">IF(  AND(  F624 &lt; E624,  F625 &lt; E625,  E625 &lt; D625  ),  1,  0  )</f>
        <v>1</v>
      </c>
      <c r="H625" s="12" t="n">
        <f aca="false">IF(  AND(  1 = G625,  OR(  0 = $K625,  2 = $K625  )  ),  $C625,  IF(  AND(  NOT(  "-" = H624  ),  0 &lt; H624  ),  H624,  0  )  )</f>
        <v>1201</v>
      </c>
      <c r="I625" s="4" t="n">
        <f aca="false">IF(  AND(  E624 &lt; F624,  D625 &lt; E625,  E625 &lt; F625  ),  1,  0  )</f>
        <v>0</v>
      </c>
      <c r="J625" s="12" t="n">
        <f aca="false">IF(  AND(  1 = I625,  OR(  0 = $K625,  1 = $K625  )  ),  $C625,  IF(  AND(  NOT(  "-" = J624  ),  0 &lt; J624  ),  J624,  0  )  )</f>
        <v>1128</v>
      </c>
      <c r="K625" s="13" t="n">
        <f aca="false">IF(  1 = G624,  1,  IF(  1 = I624,  2,  IF(  OR(  "-" = K624,  1 = M624),  0,  K624  )  )  )</f>
        <v>2</v>
      </c>
      <c r="L625" s="12" t="n">
        <f aca="false">IF(  AND(  1 = K625,  1 = M625  ),  (C625 - H625) * 100,  IF(  AND( 2 = K625,  1 = M625  ),  (J625 - C625) * 100,  0  )  )</f>
        <v>-7300</v>
      </c>
      <c r="M625" s="6" t="n">
        <f aca="false">IF(  OR(  AND(  1 = K625,  1 = I625  ),  AND(  2 =K625,  1 = G625  )  ),  1,  0  )</f>
        <v>1</v>
      </c>
      <c r="N625" s="0" t="n">
        <f aca="false">IF(  AND(  1 = M625,  0 &lt; L625  ),  1,  0  )</f>
        <v>0</v>
      </c>
    </row>
    <row r="626" customFormat="false" ht="12.8" hidden="false" customHeight="false" outlineLevel="0" collapsed="false">
      <c r="A626" s="5" t="n">
        <v>38561</v>
      </c>
      <c r="B626" s="6" t="n">
        <f aca="false">YEAR(A626)</f>
        <v>2005</v>
      </c>
      <c r="C626" s="7" t="n">
        <v>1205</v>
      </c>
      <c r="D626" s="8" t="n">
        <f aca="false">AVERAGE($C622:$C626)</f>
        <v>1204.4</v>
      </c>
      <c r="E626" s="8" t="n">
        <f aca="false">AVERAGE($C602:$C626)</f>
        <v>1180.36</v>
      </c>
      <c r="F626" s="8" t="n">
        <f aca="false">AVERAGE($C552:$C626)</f>
        <v>1172.93333333333</v>
      </c>
      <c r="G626" s="4" t="n">
        <f aca="false">IF(  AND(  F625 &lt; E625,  F626 &lt; E626,  E626 &lt; D626  ),  1,  0  )</f>
        <v>1</v>
      </c>
      <c r="H626" s="12" t="n">
        <f aca="false">IF(  AND(  1 = G626,  OR(  0 = $K626,  2 = $K626  )  ),  $C626,  IF(  AND(  NOT(  "-" = H625  ),  0 &lt; H625  ),  H625,  0  )  )</f>
        <v>1201</v>
      </c>
      <c r="I626" s="4" t="n">
        <f aca="false">IF(  AND(  E625 &lt; F625,  D626 &lt; E626,  E626 &lt; F626  ),  1,  0  )</f>
        <v>0</v>
      </c>
      <c r="J626" s="12" t="n">
        <f aca="false">IF(  AND(  1 = I626,  OR(  0 = $K626,  1 = $K626  )  ),  $C626,  IF(  AND(  NOT(  "-" = J625  ),  0 &lt; J625  ),  J625,  0  )  )</f>
        <v>1128</v>
      </c>
      <c r="K626" s="13" t="n">
        <f aca="false">IF(  1 = G625,  1,  IF(  1 = I625,  2,  IF(  OR(  "-" = K625,  1 = M625),  0,  K625  )  )  )</f>
        <v>1</v>
      </c>
      <c r="L626" s="12" t="n">
        <f aca="false">IF(  AND(  1 = K626,  1 = M626  ),  (C626 - H626) * 100,  IF(  AND( 2 = K626,  1 = M626  ),  (J626 - C626) * 100,  0  )  )</f>
        <v>0</v>
      </c>
      <c r="M626" s="6" t="n">
        <f aca="false">IF(  OR(  AND(  1 = K626,  1 = I626  ),  AND(  2 =K626,  1 = G626  )  ),  1,  0  )</f>
        <v>0</v>
      </c>
      <c r="N626" s="0" t="n">
        <f aca="false">IF(  AND(  1 = M626,  0 &lt; L626  ),  1,  0  )</f>
        <v>0</v>
      </c>
    </row>
    <row r="627" customFormat="false" ht="12.8" hidden="false" customHeight="false" outlineLevel="0" collapsed="false">
      <c r="A627" s="5" t="n">
        <v>38562</v>
      </c>
      <c r="B627" s="6" t="n">
        <f aca="false">YEAR(A627)</f>
        <v>2005</v>
      </c>
      <c r="C627" s="7" t="n">
        <v>1179</v>
      </c>
      <c r="D627" s="8" t="n">
        <f aca="false">AVERAGE($C623:$C627)</f>
        <v>1197.6</v>
      </c>
      <c r="E627" s="8" t="n">
        <f aca="false">AVERAGE($C603:$C627)</f>
        <v>1182.36</v>
      </c>
      <c r="F627" s="8" t="n">
        <f aca="false">AVERAGE($C553:$C627)</f>
        <v>1172.30666666667</v>
      </c>
      <c r="G627" s="4" t="n">
        <f aca="false">IF(  AND(  F626 &lt; E626,  F627 &lt; E627,  E627 &lt; D627  ),  1,  0  )</f>
        <v>1</v>
      </c>
      <c r="H627" s="12" t="n">
        <f aca="false">IF(  AND(  1 = G627,  OR(  0 = $K627,  2 = $K627  )  ),  $C627,  IF(  AND(  NOT(  "-" = H626  ),  0 &lt; H626  ),  H626,  0  )  )</f>
        <v>1201</v>
      </c>
      <c r="I627" s="4" t="n">
        <f aca="false">IF(  AND(  E626 &lt; F626,  D627 &lt; E627,  E627 &lt; F627  ),  1,  0  )</f>
        <v>0</v>
      </c>
      <c r="J627" s="12" t="n">
        <f aca="false">IF(  AND(  1 = I627,  OR(  0 = $K627,  1 = $K627  )  ),  $C627,  IF(  AND(  NOT(  "-" = J626  ),  0 &lt; J626  ),  J626,  0  )  )</f>
        <v>1128</v>
      </c>
      <c r="K627" s="13" t="n">
        <f aca="false">IF(  1 = G626,  1,  IF(  1 = I626,  2,  IF(  OR(  "-" = K626,  1 = M626),  0,  K626  )  )  )</f>
        <v>1</v>
      </c>
      <c r="L627" s="12" t="n">
        <f aca="false">IF(  AND(  1 = K627,  1 = M627  ),  (C627 - H627) * 100,  IF(  AND( 2 = K627,  1 = M627  ),  (J627 - C627) * 100,  0  )  )</f>
        <v>0</v>
      </c>
      <c r="M627" s="6" t="n">
        <f aca="false">IF(  OR(  AND(  1 = K627,  1 = I627  ),  AND(  2 =K627,  1 = G627  )  ),  1,  0  )</f>
        <v>0</v>
      </c>
      <c r="N627" s="0" t="n">
        <f aca="false">IF(  AND(  1 = M627,  0 &lt; L627  ),  1,  0  )</f>
        <v>0</v>
      </c>
    </row>
    <row r="628" customFormat="false" ht="12.8" hidden="false" customHeight="false" outlineLevel="0" collapsed="false">
      <c r="A628" s="5" t="n">
        <v>38565</v>
      </c>
      <c r="B628" s="6" t="n">
        <f aca="false">YEAR(A628)</f>
        <v>2005</v>
      </c>
      <c r="C628" s="7" t="n">
        <v>1176</v>
      </c>
      <c r="D628" s="8" t="n">
        <f aca="false">AVERAGE($C624:$C628)</f>
        <v>1191.2</v>
      </c>
      <c r="E628" s="8" t="n">
        <f aca="false">AVERAGE($C604:$C628)</f>
        <v>1184.16</v>
      </c>
      <c r="F628" s="8" t="n">
        <f aca="false">AVERAGE($C554:$C628)</f>
        <v>1171.61333333333</v>
      </c>
      <c r="G628" s="4" t="n">
        <f aca="false">IF(  AND(  F627 &lt; E627,  F628 &lt; E628,  E628 &lt; D628  ),  1,  0  )</f>
        <v>1</v>
      </c>
      <c r="H628" s="12" t="n">
        <f aca="false">IF(  AND(  1 = G628,  OR(  0 = $K628,  2 = $K628  )  ),  $C628,  IF(  AND(  NOT(  "-" = H627  ),  0 &lt; H627  ),  H627,  0  )  )</f>
        <v>1201</v>
      </c>
      <c r="I628" s="4" t="n">
        <f aca="false">IF(  AND(  E627 &lt; F627,  D628 &lt; E628,  E628 &lt; F628  ),  1,  0  )</f>
        <v>0</v>
      </c>
      <c r="J628" s="12" t="n">
        <f aca="false">IF(  AND(  1 = I628,  OR(  0 = $K628,  1 = $K628  )  ),  $C628,  IF(  AND(  NOT(  "-" = J627  ),  0 &lt; J627  ),  J627,  0  )  )</f>
        <v>1128</v>
      </c>
      <c r="K628" s="13" t="n">
        <f aca="false">IF(  1 = G627,  1,  IF(  1 = I627,  2,  IF(  OR(  "-" = K627,  1 = M627),  0,  K627  )  )  )</f>
        <v>1</v>
      </c>
      <c r="L628" s="12" t="n">
        <f aca="false">IF(  AND(  1 = K628,  1 = M628  ),  (C628 - H628) * 100,  IF(  AND( 2 = K628,  1 = M628  ),  (J628 - C628) * 100,  0  )  )</f>
        <v>0</v>
      </c>
      <c r="M628" s="6" t="n">
        <f aca="false">IF(  OR(  AND(  1 = K628,  1 = I628  ),  AND(  2 =K628,  1 = G628  )  ),  1,  0  )</f>
        <v>0</v>
      </c>
      <c r="N628" s="0" t="n">
        <f aca="false">IF(  AND(  1 = M628,  0 &lt; L628  ),  1,  0  )</f>
        <v>0</v>
      </c>
    </row>
    <row r="629" customFormat="false" ht="12.8" hidden="false" customHeight="false" outlineLevel="0" collapsed="false">
      <c r="A629" s="5" t="n">
        <v>38566</v>
      </c>
      <c r="B629" s="6" t="n">
        <f aca="false">YEAR(A629)</f>
        <v>2005</v>
      </c>
      <c r="C629" s="7" t="n">
        <v>1188</v>
      </c>
      <c r="D629" s="8" t="n">
        <f aca="false">AVERAGE($C625:$C629)</f>
        <v>1189.8</v>
      </c>
      <c r="E629" s="8" t="n">
        <f aca="false">AVERAGE($C605:$C629)</f>
        <v>1186.64</v>
      </c>
      <c r="F629" s="8" t="n">
        <f aca="false">AVERAGE($C555:$C629)</f>
        <v>1171.21333333333</v>
      </c>
      <c r="G629" s="4" t="n">
        <f aca="false">IF(  AND(  F628 &lt; E628,  F629 &lt; E629,  E629 &lt; D629  ),  1,  0  )</f>
        <v>1</v>
      </c>
      <c r="H629" s="12" t="n">
        <f aca="false">IF(  AND(  1 = G629,  OR(  0 = $K629,  2 = $K629  )  ),  $C629,  IF(  AND(  NOT(  "-" = H628  ),  0 &lt; H628  ),  H628,  0  )  )</f>
        <v>1201</v>
      </c>
      <c r="I629" s="4" t="n">
        <f aca="false">IF(  AND(  E628 &lt; F628,  D629 &lt; E629,  E629 &lt; F629  ),  1,  0  )</f>
        <v>0</v>
      </c>
      <c r="J629" s="12" t="n">
        <f aca="false">IF(  AND(  1 = I629,  OR(  0 = $K629,  1 = $K629  )  ),  $C629,  IF(  AND(  NOT(  "-" = J628  ),  0 &lt; J628  ),  J628,  0  )  )</f>
        <v>1128</v>
      </c>
      <c r="K629" s="13" t="n">
        <f aca="false">IF(  1 = G628,  1,  IF(  1 = I628,  2,  IF(  OR(  "-" = K628,  1 = M628),  0,  K628  )  )  )</f>
        <v>1</v>
      </c>
      <c r="L629" s="12" t="n">
        <f aca="false">IF(  AND(  1 = K629,  1 = M629  ),  (C629 - H629) * 100,  IF(  AND( 2 = K629,  1 = M629  ),  (J629 - C629) * 100,  0  )  )</f>
        <v>0</v>
      </c>
      <c r="M629" s="6" t="n">
        <f aca="false">IF(  OR(  AND(  1 = K629,  1 = I629  ),  AND(  2 =K629,  1 = G629  )  ),  1,  0  )</f>
        <v>0</v>
      </c>
      <c r="N629" s="0" t="n">
        <f aca="false">IF(  AND(  1 = M629,  0 &lt; L629  ),  1,  0  )</f>
        <v>0</v>
      </c>
    </row>
    <row r="630" customFormat="false" ht="12.8" hidden="false" customHeight="false" outlineLevel="0" collapsed="false">
      <c r="A630" s="5" t="n">
        <v>38567</v>
      </c>
      <c r="B630" s="6" t="n">
        <f aca="false">YEAR(A630)</f>
        <v>2005</v>
      </c>
      <c r="C630" s="7" t="n">
        <v>1198</v>
      </c>
      <c r="D630" s="8" t="n">
        <f aca="false">AVERAGE($C626:$C630)</f>
        <v>1189.2</v>
      </c>
      <c r="E630" s="8" t="n">
        <f aca="false">AVERAGE($C606:$C630)</f>
        <v>1188.76</v>
      </c>
      <c r="F630" s="8" t="n">
        <f aca="false">AVERAGE($C556:$C630)</f>
        <v>1171.01333333333</v>
      </c>
      <c r="G630" s="4" t="n">
        <f aca="false">IF(  AND(  F629 &lt; E629,  F630 &lt; E630,  E630 &lt; D630  ),  1,  0  )</f>
        <v>1</v>
      </c>
      <c r="H630" s="12" t="n">
        <f aca="false">IF(  AND(  1 = G630,  OR(  0 = $K630,  2 = $K630  )  ),  $C630,  IF(  AND(  NOT(  "-" = H629  ),  0 &lt; H629  ),  H629,  0  )  )</f>
        <v>1201</v>
      </c>
      <c r="I630" s="4" t="n">
        <f aca="false">IF(  AND(  E629 &lt; F629,  D630 &lt; E630,  E630 &lt; F630  ),  1,  0  )</f>
        <v>0</v>
      </c>
      <c r="J630" s="12" t="n">
        <f aca="false">IF(  AND(  1 = I630,  OR(  0 = $K630,  1 = $K630  )  ),  $C630,  IF(  AND(  NOT(  "-" = J629  ),  0 &lt; J629  ),  J629,  0  )  )</f>
        <v>1128</v>
      </c>
      <c r="K630" s="13" t="n">
        <f aca="false">IF(  1 = G629,  1,  IF(  1 = I629,  2,  IF(  OR(  "-" = K629,  1 = M629),  0,  K629  )  )  )</f>
        <v>1</v>
      </c>
      <c r="L630" s="12" t="n">
        <f aca="false">IF(  AND(  1 = K630,  1 = M630  ),  (C630 - H630) * 100,  IF(  AND( 2 = K630,  1 = M630  ),  (J630 - C630) * 100,  0  )  )</f>
        <v>0</v>
      </c>
      <c r="M630" s="6" t="n">
        <f aca="false">IF(  OR(  AND(  1 = K630,  1 = I630  ),  AND(  2 =K630,  1 = G630  )  ),  1,  0  )</f>
        <v>0</v>
      </c>
      <c r="N630" s="0" t="n">
        <f aca="false">IF(  AND(  1 = M630,  0 &lt; L630  ),  1,  0  )</f>
        <v>0</v>
      </c>
    </row>
    <row r="631" customFormat="false" ht="12.8" hidden="false" customHeight="false" outlineLevel="0" collapsed="false">
      <c r="A631" s="5" t="n">
        <v>38568</v>
      </c>
      <c r="B631" s="6" t="n">
        <f aca="false">YEAR(A631)</f>
        <v>2005</v>
      </c>
      <c r="C631" s="7" t="n">
        <v>1189</v>
      </c>
      <c r="D631" s="8" t="n">
        <f aca="false">AVERAGE($C627:$C631)</f>
        <v>1186</v>
      </c>
      <c r="E631" s="8" t="n">
        <f aca="false">AVERAGE($C607:$C631)</f>
        <v>1190.4</v>
      </c>
      <c r="F631" s="8" t="n">
        <f aca="false">AVERAGE($C557:$C631)</f>
        <v>1170.82666666667</v>
      </c>
      <c r="G631" s="4" t="n">
        <f aca="false">IF(  AND(  F630 &lt; E630,  F631 &lt; E631,  E631 &lt; D631  ),  1,  0  )</f>
        <v>0</v>
      </c>
      <c r="H631" s="12" t="n">
        <f aca="false">IF(  AND(  1 = G631,  OR(  0 = $K631,  2 = $K631  )  ),  $C631,  IF(  AND(  NOT(  "-" = H630  ),  0 &lt; H630  ),  H630,  0  )  )</f>
        <v>1201</v>
      </c>
      <c r="I631" s="4" t="n">
        <f aca="false">IF(  AND(  E630 &lt; F630,  D631 &lt; E631,  E631 &lt; F631  ),  1,  0  )</f>
        <v>0</v>
      </c>
      <c r="J631" s="12" t="n">
        <f aca="false">IF(  AND(  1 = I631,  OR(  0 = $K631,  1 = $K631  )  ),  $C631,  IF(  AND(  NOT(  "-" = J630  ),  0 &lt; J630  ),  J630,  0  )  )</f>
        <v>1128</v>
      </c>
      <c r="K631" s="13" t="n">
        <f aca="false">IF(  1 = G630,  1,  IF(  1 = I630,  2,  IF(  OR(  "-" = K630,  1 = M630),  0,  K630  )  )  )</f>
        <v>1</v>
      </c>
      <c r="L631" s="12" t="n">
        <f aca="false">IF(  AND(  1 = K631,  1 = M631  ),  (C631 - H631) * 100,  IF(  AND( 2 = K631,  1 = M631  ),  (J631 - C631) * 100,  0  )  )</f>
        <v>0</v>
      </c>
      <c r="M631" s="6" t="n">
        <f aca="false">IF(  OR(  AND(  1 = K631,  1 = I631  ),  AND(  2 =K631,  1 = G631  )  ),  1,  0  )</f>
        <v>0</v>
      </c>
      <c r="N631" s="0" t="n">
        <f aca="false">IF(  AND(  1 = M631,  0 &lt; L631  ),  1,  0  )</f>
        <v>0</v>
      </c>
    </row>
    <row r="632" customFormat="false" ht="12.8" hidden="false" customHeight="false" outlineLevel="0" collapsed="false">
      <c r="A632" s="5" t="n">
        <v>38569</v>
      </c>
      <c r="B632" s="6" t="n">
        <f aca="false">YEAR(A632)</f>
        <v>2005</v>
      </c>
      <c r="C632" s="7" t="n">
        <v>1187</v>
      </c>
      <c r="D632" s="8" t="n">
        <f aca="false">AVERAGE($C628:$C632)</f>
        <v>1187.6</v>
      </c>
      <c r="E632" s="8" t="n">
        <f aca="false">AVERAGE($C608:$C632)</f>
        <v>1191.68</v>
      </c>
      <c r="F632" s="8" t="n">
        <f aca="false">AVERAGE($C558:$C632)</f>
        <v>1170.68</v>
      </c>
      <c r="G632" s="4" t="n">
        <f aca="false">IF(  AND(  F631 &lt; E631,  F632 &lt; E632,  E632 &lt; D632  ),  1,  0  )</f>
        <v>0</v>
      </c>
      <c r="H632" s="12" t="n">
        <f aca="false">IF(  AND(  1 = G632,  OR(  0 = $K632,  2 = $K632  )  ),  $C632,  IF(  AND(  NOT(  "-" = H631  ),  0 &lt; H631  ),  H631,  0  )  )</f>
        <v>1201</v>
      </c>
      <c r="I632" s="4" t="n">
        <f aca="false">IF(  AND(  E631 &lt; F631,  D632 &lt; E632,  E632 &lt; F632  ),  1,  0  )</f>
        <v>0</v>
      </c>
      <c r="J632" s="12" t="n">
        <f aca="false">IF(  AND(  1 = I632,  OR(  0 = $K632,  1 = $K632  )  ),  $C632,  IF(  AND(  NOT(  "-" = J631  ),  0 &lt; J631  ),  J631,  0  )  )</f>
        <v>1128</v>
      </c>
      <c r="K632" s="13" t="n">
        <f aca="false">IF(  1 = G631,  1,  IF(  1 = I631,  2,  IF(  OR(  "-" = K631,  1 = M631),  0,  K631  )  )  )</f>
        <v>1</v>
      </c>
      <c r="L632" s="12" t="n">
        <f aca="false">IF(  AND(  1 = K632,  1 = M632  ),  (C632 - H632) * 100,  IF(  AND( 2 = K632,  1 = M632  ),  (J632 - C632) * 100,  0  )  )</f>
        <v>0</v>
      </c>
      <c r="M632" s="6" t="n">
        <f aca="false">IF(  OR(  AND(  1 = K632,  1 = I632  ),  AND(  2 =K632,  1 = G632  )  ),  1,  0  )</f>
        <v>0</v>
      </c>
      <c r="N632" s="0" t="n">
        <f aca="false">IF(  AND(  1 = M632,  0 &lt; L632  ),  1,  0  )</f>
        <v>0</v>
      </c>
    </row>
    <row r="633" customFormat="false" ht="12.8" hidden="false" customHeight="false" outlineLevel="0" collapsed="false">
      <c r="A633" s="5" t="n">
        <v>38572</v>
      </c>
      <c r="B633" s="6" t="n">
        <f aca="false">YEAR(A633)</f>
        <v>2005</v>
      </c>
      <c r="C633" s="7" t="n">
        <v>1179</v>
      </c>
      <c r="D633" s="8" t="n">
        <f aca="false">AVERAGE($C629:$C633)</f>
        <v>1188.2</v>
      </c>
      <c r="E633" s="8" t="n">
        <f aca="false">AVERAGE($C609:$C633)</f>
        <v>1192.76</v>
      </c>
      <c r="F633" s="8" t="n">
        <f aca="false">AVERAGE($C559:$C633)</f>
        <v>1170.98666666667</v>
      </c>
      <c r="G633" s="4" t="n">
        <f aca="false">IF(  AND(  F632 &lt; E632,  F633 &lt; E633,  E633 &lt; D633  ),  1,  0  )</f>
        <v>0</v>
      </c>
      <c r="H633" s="12" t="n">
        <f aca="false">IF(  AND(  1 = G633,  OR(  0 = $K633,  2 = $K633  )  ),  $C633,  IF(  AND(  NOT(  "-" = H632  ),  0 &lt; H632  ),  H632,  0  )  )</f>
        <v>1201</v>
      </c>
      <c r="I633" s="4" t="n">
        <f aca="false">IF(  AND(  E632 &lt; F632,  D633 &lt; E633,  E633 &lt; F633  ),  1,  0  )</f>
        <v>0</v>
      </c>
      <c r="J633" s="12" t="n">
        <f aca="false">IF(  AND(  1 = I633,  OR(  0 = $K633,  1 = $K633  )  ),  $C633,  IF(  AND(  NOT(  "-" = J632  ),  0 &lt; J632  ),  J632,  0  )  )</f>
        <v>1128</v>
      </c>
      <c r="K633" s="13" t="n">
        <f aca="false">IF(  1 = G632,  1,  IF(  1 = I632,  2,  IF(  OR(  "-" = K632,  1 = M632),  0,  K632  )  )  )</f>
        <v>1</v>
      </c>
      <c r="L633" s="12" t="n">
        <f aca="false">IF(  AND(  1 = K633,  1 = M633  ),  (C633 - H633) * 100,  IF(  AND( 2 = K633,  1 = M633  ),  (J633 - C633) * 100,  0  )  )</f>
        <v>0</v>
      </c>
      <c r="M633" s="6" t="n">
        <f aca="false">IF(  OR(  AND(  1 = K633,  1 = I633  ),  AND(  2 =K633,  1 = G633  )  ),  1,  0  )</f>
        <v>0</v>
      </c>
      <c r="N633" s="0" t="n">
        <f aca="false">IF(  AND(  1 = M633,  0 &lt; L633  ),  1,  0  )</f>
        <v>0</v>
      </c>
    </row>
    <row r="634" customFormat="false" ht="12.8" hidden="false" customHeight="false" outlineLevel="0" collapsed="false">
      <c r="A634" s="5" t="n">
        <v>38573</v>
      </c>
      <c r="B634" s="6" t="n">
        <f aca="false">YEAR(A634)</f>
        <v>2005</v>
      </c>
      <c r="C634" s="7" t="n">
        <v>1182</v>
      </c>
      <c r="D634" s="8" t="n">
        <f aca="false">AVERAGE($C630:$C634)</f>
        <v>1187</v>
      </c>
      <c r="E634" s="8" t="n">
        <f aca="false">AVERAGE($C610:$C634)</f>
        <v>1193.64</v>
      </c>
      <c r="F634" s="8" t="n">
        <f aca="false">AVERAGE($C560:$C634)</f>
        <v>1171.21333333333</v>
      </c>
      <c r="G634" s="4" t="n">
        <f aca="false">IF(  AND(  F633 &lt; E633,  F634 &lt; E634,  E634 &lt; D634  ),  1,  0  )</f>
        <v>0</v>
      </c>
      <c r="H634" s="12" t="n">
        <f aca="false">IF(  AND(  1 = G634,  OR(  0 = $K634,  2 = $K634  )  ),  $C634,  IF(  AND(  NOT(  "-" = H633  ),  0 &lt; H633  ),  H633,  0  )  )</f>
        <v>1201</v>
      </c>
      <c r="I634" s="4" t="n">
        <f aca="false">IF(  AND(  E633 &lt; F633,  D634 &lt; E634,  E634 &lt; F634  ),  1,  0  )</f>
        <v>0</v>
      </c>
      <c r="J634" s="12" t="n">
        <f aca="false">IF(  AND(  1 = I634,  OR(  0 = $K634,  1 = $K634  )  ),  $C634,  IF(  AND(  NOT(  "-" = J633  ),  0 &lt; J633  ),  J633,  0  )  )</f>
        <v>1128</v>
      </c>
      <c r="K634" s="13" t="n">
        <f aca="false">IF(  1 = G633,  1,  IF(  1 = I633,  2,  IF(  OR(  "-" = K633,  1 = M633),  0,  K633  )  )  )</f>
        <v>1</v>
      </c>
      <c r="L634" s="12" t="n">
        <f aca="false">IF(  AND(  1 = K634,  1 = M634  ),  (C634 - H634) * 100,  IF(  AND( 2 = K634,  1 = M634  ),  (J634 - C634) * 100,  0  )  )</f>
        <v>0</v>
      </c>
      <c r="M634" s="6" t="n">
        <f aca="false">IF(  OR(  AND(  1 = K634,  1 = I634  ),  AND(  2 =K634,  1 = G634  )  ),  1,  0  )</f>
        <v>0</v>
      </c>
      <c r="N634" s="0" t="n">
        <f aca="false">IF(  AND(  1 = M634,  0 &lt; L634  ),  1,  0  )</f>
        <v>0</v>
      </c>
    </row>
    <row r="635" customFormat="false" ht="12.8" hidden="false" customHeight="false" outlineLevel="0" collapsed="false">
      <c r="A635" s="5" t="n">
        <v>38574</v>
      </c>
      <c r="B635" s="6" t="n">
        <f aca="false">YEAR(A635)</f>
        <v>2005</v>
      </c>
      <c r="C635" s="7" t="n">
        <v>1195</v>
      </c>
      <c r="D635" s="8" t="n">
        <f aca="false">AVERAGE($C631:$C635)</f>
        <v>1186.4</v>
      </c>
      <c r="E635" s="8" t="n">
        <f aca="false">AVERAGE($C611:$C635)</f>
        <v>1195.12</v>
      </c>
      <c r="F635" s="8" t="n">
        <f aca="false">AVERAGE($C561:$C635)</f>
        <v>1171.49333333333</v>
      </c>
      <c r="G635" s="4" t="n">
        <f aca="false">IF(  AND(  F634 &lt; E634,  F635 &lt; E635,  E635 &lt; D635  ),  1,  0  )</f>
        <v>0</v>
      </c>
      <c r="H635" s="12" t="n">
        <f aca="false">IF(  AND(  1 = G635,  OR(  0 = $K635,  2 = $K635  )  ),  $C635,  IF(  AND(  NOT(  "-" = H634  ),  0 &lt; H634  ),  H634,  0  )  )</f>
        <v>1201</v>
      </c>
      <c r="I635" s="4" t="n">
        <f aca="false">IF(  AND(  E634 &lt; F634,  D635 &lt; E635,  E635 &lt; F635  ),  1,  0  )</f>
        <v>0</v>
      </c>
      <c r="J635" s="12" t="n">
        <f aca="false">IF(  AND(  1 = I635,  OR(  0 = $K635,  1 = $K635  )  ),  $C635,  IF(  AND(  NOT(  "-" = J634  ),  0 &lt; J634  ),  J634,  0  )  )</f>
        <v>1128</v>
      </c>
      <c r="K635" s="13" t="n">
        <f aca="false">IF(  1 = G634,  1,  IF(  1 = I634,  2,  IF(  OR(  "-" = K634,  1 = M634),  0,  K634  )  )  )</f>
        <v>1</v>
      </c>
      <c r="L635" s="12" t="n">
        <f aca="false">IF(  AND(  1 = K635,  1 = M635  ),  (C635 - H635) * 100,  IF(  AND( 2 = K635,  1 = M635  ),  (J635 - C635) * 100,  0  )  )</f>
        <v>0</v>
      </c>
      <c r="M635" s="6" t="n">
        <f aca="false">IF(  OR(  AND(  1 = K635,  1 = I635  ),  AND(  2 =K635,  1 = G635  )  ),  1,  0  )</f>
        <v>0</v>
      </c>
      <c r="N635" s="0" t="n">
        <f aca="false">IF(  AND(  1 = M635,  0 &lt; L635  ),  1,  0  )</f>
        <v>0</v>
      </c>
    </row>
    <row r="636" customFormat="false" ht="12.8" hidden="false" customHeight="false" outlineLevel="0" collapsed="false">
      <c r="A636" s="5" t="n">
        <v>38575</v>
      </c>
      <c r="B636" s="6" t="n">
        <f aca="false">YEAR(A636)</f>
        <v>2005</v>
      </c>
      <c r="C636" s="7" t="n">
        <v>1193</v>
      </c>
      <c r="D636" s="8" t="n">
        <f aca="false">AVERAGE($C632:$C636)</f>
        <v>1187.2</v>
      </c>
      <c r="E636" s="8" t="n">
        <f aca="false">AVERAGE($C612:$C636)</f>
        <v>1195.8</v>
      </c>
      <c r="F636" s="8" t="n">
        <f aca="false">AVERAGE($C562:$C636)</f>
        <v>1171.98666666667</v>
      </c>
      <c r="G636" s="4" t="n">
        <f aca="false">IF(  AND(  F635 &lt; E635,  F636 &lt; E636,  E636 &lt; D636  ),  1,  0  )</f>
        <v>0</v>
      </c>
      <c r="H636" s="12" t="n">
        <f aca="false">IF(  AND(  1 = G636,  OR(  0 = $K636,  2 = $K636  )  ),  $C636,  IF(  AND(  NOT(  "-" = H635  ),  0 &lt; H635  ),  H635,  0  )  )</f>
        <v>1201</v>
      </c>
      <c r="I636" s="4" t="n">
        <f aca="false">IF(  AND(  E635 &lt; F635,  D636 &lt; E636,  E636 &lt; F636  ),  1,  0  )</f>
        <v>0</v>
      </c>
      <c r="J636" s="12" t="n">
        <f aca="false">IF(  AND(  1 = I636,  OR(  0 = $K636,  1 = $K636  )  ),  $C636,  IF(  AND(  NOT(  "-" = J635  ),  0 &lt; J635  ),  J635,  0  )  )</f>
        <v>1128</v>
      </c>
      <c r="K636" s="13" t="n">
        <f aca="false">IF(  1 = G635,  1,  IF(  1 = I635,  2,  IF(  OR(  "-" = K635,  1 = M635),  0,  K635  )  )  )</f>
        <v>1</v>
      </c>
      <c r="L636" s="12" t="n">
        <f aca="false">IF(  AND(  1 = K636,  1 = M636  ),  (C636 - H636) * 100,  IF(  AND( 2 = K636,  1 = M636  ),  (J636 - C636) * 100,  0  )  )</f>
        <v>0</v>
      </c>
      <c r="M636" s="6" t="n">
        <f aca="false">IF(  OR(  AND(  1 = K636,  1 = I636  ),  AND(  2 =K636,  1 = G636  )  ),  1,  0  )</f>
        <v>0</v>
      </c>
      <c r="N636" s="0" t="n">
        <f aca="false">IF(  AND(  1 = M636,  0 &lt; L636  ),  1,  0  )</f>
        <v>0</v>
      </c>
    </row>
    <row r="637" customFormat="false" ht="12.8" hidden="false" customHeight="false" outlineLevel="0" collapsed="false">
      <c r="A637" s="5" t="n">
        <v>38576</v>
      </c>
      <c r="B637" s="6" t="n">
        <f aca="false">YEAR(A637)</f>
        <v>2005</v>
      </c>
      <c r="C637" s="7" t="n">
        <v>1174</v>
      </c>
      <c r="D637" s="8" t="n">
        <f aca="false">AVERAGE($C633:$C637)</f>
        <v>1184.6</v>
      </c>
      <c r="E637" s="8" t="n">
        <f aca="false">AVERAGE($C613:$C637)</f>
        <v>1195.56</v>
      </c>
      <c r="F637" s="8" t="n">
        <f aca="false">AVERAGE($C563:$C637)</f>
        <v>1171.92</v>
      </c>
      <c r="G637" s="4" t="n">
        <f aca="false">IF(  AND(  F636 &lt; E636,  F637 &lt; E637,  E637 &lt; D637  ),  1,  0  )</f>
        <v>0</v>
      </c>
      <c r="H637" s="12" t="n">
        <f aca="false">IF(  AND(  1 = G637,  OR(  0 = $K637,  2 = $K637  )  ),  $C637,  IF(  AND(  NOT(  "-" = H636  ),  0 &lt; H636  ),  H636,  0  )  )</f>
        <v>1201</v>
      </c>
      <c r="I637" s="4" t="n">
        <f aca="false">IF(  AND(  E636 &lt; F636,  D637 &lt; E637,  E637 &lt; F637  ),  1,  0  )</f>
        <v>0</v>
      </c>
      <c r="J637" s="12" t="n">
        <f aca="false">IF(  AND(  1 = I637,  OR(  0 = $K637,  1 = $K637  )  ),  $C637,  IF(  AND(  NOT(  "-" = J636  ),  0 &lt; J636  ),  J636,  0  )  )</f>
        <v>1128</v>
      </c>
      <c r="K637" s="13" t="n">
        <f aca="false">IF(  1 = G636,  1,  IF(  1 = I636,  2,  IF(  OR(  "-" = K636,  1 = M636),  0,  K636  )  )  )</f>
        <v>1</v>
      </c>
      <c r="L637" s="12" t="n">
        <f aca="false">IF(  AND(  1 = K637,  1 = M637  ),  (C637 - H637) * 100,  IF(  AND( 2 = K637,  1 = M637  ),  (J637 - C637) * 100,  0  )  )</f>
        <v>0</v>
      </c>
      <c r="M637" s="6" t="n">
        <f aca="false">IF(  OR(  AND(  1 = K637,  1 = I637  ),  AND(  2 =K637,  1 = G637  )  ),  1,  0  )</f>
        <v>0</v>
      </c>
      <c r="N637" s="0" t="n">
        <f aca="false">IF(  AND(  1 = M637,  0 &lt; L637  ),  1,  0  )</f>
        <v>0</v>
      </c>
    </row>
    <row r="638" customFormat="false" ht="12.8" hidden="false" customHeight="false" outlineLevel="0" collapsed="false">
      <c r="A638" s="5" t="n">
        <v>38579</v>
      </c>
      <c r="B638" s="6" t="n">
        <f aca="false">YEAR(A638)</f>
        <v>2005</v>
      </c>
      <c r="C638" s="7" t="n">
        <v>1147</v>
      </c>
      <c r="D638" s="8" t="n">
        <f aca="false">AVERAGE($C634:$C638)</f>
        <v>1178.2</v>
      </c>
      <c r="E638" s="8" t="n">
        <f aca="false">AVERAGE($C614:$C638)</f>
        <v>1193.72</v>
      </c>
      <c r="F638" s="8" t="n">
        <f aca="false">AVERAGE($C564:$C638)</f>
        <v>1171.34666666667</v>
      </c>
      <c r="G638" s="4" t="n">
        <f aca="false">IF(  AND(  F637 &lt; E637,  F638 &lt; E638,  E638 &lt; D638  ),  1,  0  )</f>
        <v>0</v>
      </c>
      <c r="H638" s="12" t="n">
        <f aca="false">IF(  AND(  1 = G638,  OR(  0 = $K638,  2 = $K638  )  ),  $C638,  IF(  AND(  NOT(  "-" = H637  ),  0 &lt; H637  ),  H637,  0  )  )</f>
        <v>1201</v>
      </c>
      <c r="I638" s="4" t="n">
        <f aca="false">IF(  AND(  E637 &lt; F637,  D638 &lt; E638,  E638 &lt; F638  ),  1,  0  )</f>
        <v>0</v>
      </c>
      <c r="J638" s="12" t="n">
        <f aca="false">IF(  AND(  1 = I638,  OR(  0 = $K638,  1 = $K638  )  ),  $C638,  IF(  AND(  NOT(  "-" = J637  ),  0 &lt; J637  ),  J637,  0  )  )</f>
        <v>1128</v>
      </c>
      <c r="K638" s="13" t="n">
        <f aca="false">IF(  1 = G637,  1,  IF(  1 = I637,  2,  IF(  OR(  "-" = K637,  1 = M637),  0,  K637  )  )  )</f>
        <v>1</v>
      </c>
      <c r="L638" s="12" t="n">
        <f aca="false">IF(  AND(  1 = K638,  1 = M638  ),  (C638 - H638) * 100,  IF(  AND( 2 = K638,  1 = M638  ),  (J638 - C638) * 100,  0  )  )</f>
        <v>0</v>
      </c>
      <c r="M638" s="6" t="n">
        <f aca="false">IF(  OR(  AND(  1 = K638,  1 = I638  ),  AND(  2 =K638,  1 = G638  )  ),  1,  0  )</f>
        <v>0</v>
      </c>
      <c r="N638" s="0" t="n">
        <f aca="false">IF(  AND(  1 = M638,  0 &lt; L638  ),  1,  0  )</f>
        <v>0</v>
      </c>
    </row>
    <row r="639" customFormat="false" ht="12.8" hidden="false" customHeight="false" outlineLevel="0" collapsed="false">
      <c r="A639" s="5" t="n">
        <v>38580</v>
      </c>
      <c r="B639" s="6" t="n">
        <f aca="false">YEAR(A639)</f>
        <v>2005</v>
      </c>
      <c r="C639" s="7" t="n">
        <v>1143</v>
      </c>
      <c r="D639" s="8" t="n">
        <f aca="false">AVERAGE($C635:$C639)</f>
        <v>1170.4</v>
      </c>
      <c r="E639" s="8" t="n">
        <f aca="false">AVERAGE($C615:$C639)</f>
        <v>1191.6</v>
      </c>
      <c r="F639" s="8" t="n">
        <f aca="false">AVERAGE($C565:$C639)</f>
        <v>1170.6</v>
      </c>
      <c r="G639" s="4" t="n">
        <f aca="false">IF(  AND(  F638 &lt; E638,  F639 &lt; E639,  E639 &lt; D639  ),  1,  0  )</f>
        <v>0</v>
      </c>
      <c r="H639" s="12" t="n">
        <f aca="false">IF(  AND(  1 = G639,  OR(  0 = $K639,  2 = $K639  )  ),  $C639,  IF(  AND(  NOT(  "-" = H638  ),  0 &lt; H638  ),  H638,  0  )  )</f>
        <v>1201</v>
      </c>
      <c r="I639" s="4" t="n">
        <f aca="false">IF(  AND(  E638 &lt; F638,  D639 &lt; E639,  E639 &lt; F639  ),  1,  0  )</f>
        <v>0</v>
      </c>
      <c r="J639" s="12" t="n">
        <f aca="false">IF(  AND(  1 = I639,  OR(  0 = $K639,  1 = $K639  )  ),  $C639,  IF(  AND(  NOT(  "-" = J638  ),  0 &lt; J638  ),  J638,  0  )  )</f>
        <v>1128</v>
      </c>
      <c r="K639" s="13" t="n">
        <f aca="false">IF(  1 = G638,  1,  IF(  1 = I638,  2,  IF(  OR(  "-" = K638,  1 = M638),  0,  K638  )  )  )</f>
        <v>1</v>
      </c>
      <c r="L639" s="12" t="n">
        <f aca="false">IF(  AND(  1 = K639,  1 = M639  ),  (C639 - H639) * 100,  IF(  AND( 2 = K639,  1 = M639  ),  (J639 - C639) * 100,  0  )  )</f>
        <v>0</v>
      </c>
      <c r="M639" s="6" t="n">
        <f aca="false">IF(  OR(  AND(  1 = K639,  1 = I639  ),  AND(  2 =K639,  1 = G639  )  ),  1,  0  )</f>
        <v>0</v>
      </c>
      <c r="N639" s="0" t="n">
        <f aca="false">IF(  AND(  1 = M639,  0 &lt; L639  ),  1,  0  )</f>
        <v>0</v>
      </c>
    </row>
    <row r="640" customFormat="false" ht="12.8" hidden="false" customHeight="false" outlineLevel="0" collapsed="false">
      <c r="A640" s="5" t="n">
        <v>38581</v>
      </c>
      <c r="B640" s="6" t="n">
        <f aca="false">YEAR(A640)</f>
        <v>2005</v>
      </c>
      <c r="C640" s="7" t="n">
        <v>1121</v>
      </c>
      <c r="D640" s="8" t="n">
        <f aca="false">AVERAGE($C636:$C640)</f>
        <v>1155.6</v>
      </c>
      <c r="E640" s="8" t="n">
        <f aca="false">AVERAGE($C616:$C640)</f>
        <v>1188.92</v>
      </c>
      <c r="F640" s="8" t="n">
        <f aca="false">AVERAGE($C566:$C640)</f>
        <v>1169.6</v>
      </c>
      <c r="G640" s="4" t="n">
        <f aca="false">IF(  AND(  F639 &lt; E639,  F640 &lt; E640,  E640 &lt; D640  ),  1,  0  )</f>
        <v>0</v>
      </c>
      <c r="H640" s="12" t="n">
        <f aca="false">IF(  AND(  1 = G640,  OR(  0 = $K640,  2 = $K640  )  ),  $C640,  IF(  AND(  NOT(  "-" = H639  ),  0 &lt; H639  ),  H639,  0  )  )</f>
        <v>1201</v>
      </c>
      <c r="I640" s="4" t="n">
        <f aca="false">IF(  AND(  E639 &lt; F639,  D640 &lt; E640,  E640 &lt; F640  ),  1,  0  )</f>
        <v>0</v>
      </c>
      <c r="J640" s="12" t="n">
        <f aca="false">IF(  AND(  1 = I640,  OR(  0 = $K640,  1 = $K640  )  ),  $C640,  IF(  AND(  NOT(  "-" = J639  ),  0 &lt; J639  ),  J639,  0  )  )</f>
        <v>1128</v>
      </c>
      <c r="K640" s="13" t="n">
        <f aca="false">IF(  1 = G639,  1,  IF(  1 = I639,  2,  IF(  OR(  "-" = K639,  1 = M639),  0,  K639  )  )  )</f>
        <v>1</v>
      </c>
      <c r="L640" s="12" t="n">
        <f aca="false">IF(  AND(  1 = K640,  1 = M640  ),  (C640 - H640) * 100,  IF(  AND( 2 = K640,  1 = M640  ),  (J640 - C640) * 100,  0  )  )</f>
        <v>0</v>
      </c>
      <c r="M640" s="6" t="n">
        <f aca="false">IF(  OR(  AND(  1 = K640,  1 = I640  ),  AND(  2 =K640,  1 = G640  )  ),  1,  0  )</f>
        <v>0</v>
      </c>
      <c r="N640" s="0" t="n">
        <f aca="false">IF(  AND(  1 = M640,  0 &lt; L640  ),  1,  0  )</f>
        <v>0</v>
      </c>
    </row>
    <row r="641" customFormat="false" ht="12.8" hidden="false" customHeight="false" outlineLevel="0" collapsed="false">
      <c r="A641" s="5" t="n">
        <v>38582</v>
      </c>
      <c r="B641" s="6" t="n">
        <f aca="false">YEAR(A641)</f>
        <v>2005</v>
      </c>
      <c r="C641" s="7" t="n">
        <v>1134</v>
      </c>
      <c r="D641" s="8" t="n">
        <f aca="false">AVERAGE($C637:$C641)</f>
        <v>1143.8</v>
      </c>
      <c r="E641" s="8" t="n">
        <f aca="false">AVERAGE($C617:$C641)</f>
        <v>1186.48</v>
      </c>
      <c r="F641" s="8" t="n">
        <f aca="false">AVERAGE($C567:$C641)</f>
        <v>1169.05333333333</v>
      </c>
      <c r="G641" s="4" t="n">
        <f aca="false">IF(  AND(  F640 &lt; E640,  F641 &lt; E641,  E641 &lt; D641  ),  1,  0  )</f>
        <v>0</v>
      </c>
      <c r="H641" s="12" t="n">
        <f aca="false">IF(  AND(  1 = G641,  OR(  0 = $K641,  2 = $K641  )  ),  $C641,  IF(  AND(  NOT(  "-" = H640  ),  0 &lt; H640  ),  H640,  0  )  )</f>
        <v>1201</v>
      </c>
      <c r="I641" s="4" t="n">
        <f aca="false">IF(  AND(  E640 &lt; F640,  D641 &lt; E641,  E641 &lt; F641  ),  1,  0  )</f>
        <v>0</v>
      </c>
      <c r="J641" s="12" t="n">
        <f aca="false">IF(  AND(  1 = I641,  OR(  0 = $K641,  1 = $K641  )  ),  $C641,  IF(  AND(  NOT(  "-" = J640  ),  0 &lt; J640  ),  J640,  0  )  )</f>
        <v>1128</v>
      </c>
      <c r="K641" s="13" t="n">
        <f aca="false">IF(  1 = G640,  1,  IF(  1 = I640,  2,  IF(  OR(  "-" = K640,  1 = M640),  0,  K640  )  )  )</f>
        <v>1</v>
      </c>
      <c r="L641" s="12" t="n">
        <f aca="false">IF(  AND(  1 = K641,  1 = M641  ),  (C641 - H641) * 100,  IF(  AND( 2 = K641,  1 = M641  ),  (J641 - C641) * 100,  0  )  )</f>
        <v>0</v>
      </c>
      <c r="M641" s="6" t="n">
        <f aca="false">IF(  OR(  AND(  1 = K641,  1 = I641  ),  AND(  2 =K641,  1 = G641  )  ),  1,  0  )</f>
        <v>0</v>
      </c>
      <c r="N641" s="0" t="n">
        <f aca="false">IF(  AND(  1 = M641,  0 &lt; L641  ),  1,  0  )</f>
        <v>0</v>
      </c>
    </row>
    <row r="642" customFormat="false" ht="12.8" hidden="false" customHeight="false" outlineLevel="0" collapsed="false">
      <c r="A642" s="5" t="n">
        <v>38583</v>
      </c>
      <c r="B642" s="6" t="n">
        <f aca="false">YEAR(A642)</f>
        <v>2005</v>
      </c>
      <c r="C642" s="7" t="n">
        <v>1156</v>
      </c>
      <c r="D642" s="8" t="n">
        <f aca="false">AVERAGE($C638:$C642)</f>
        <v>1140.2</v>
      </c>
      <c r="E642" s="8" t="n">
        <f aca="false">AVERAGE($C618:$C642)</f>
        <v>1184.84</v>
      </c>
      <c r="F642" s="8" t="n">
        <f aca="false">AVERAGE($C568:$C642)</f>
        <v>1168.6</v>
      </c>
      <c r="G642" s="4" t="n">
        <f aca="false">IF(  AND(  F641 &lt; E641,  F642 &lt; E642,  E642 &lt; D642  ),  1,  0  )</f>
        <v>0</v>
      </c>
      <c r="H642" s="12" t="n">
        <f aca="false">IF(  AND(  1 = G642,  OR(  0 = $K642,  2 = $K642  )  ),  $C642,  IF(  AND(  NOT(  "-" = H641  ),  0 &lt; H641  ),  H641,  0  )  )</f>
        <v>1201</v>
      </c>
      <c r="I642" s="4" t="n">
        <f aca="false">IF(  AND(  E641 &lt; F641,  D642 &lt; E642,  E642 &lt; F642  ),  1,  0  )</f>
        <v>0</v>
      </c>
      <c r="J642" s="12" t="n">
        <f aca="false">IF(  AND(  1 = I642,  OR(  0 = $K642,  1 = $K642  )  ),  $C642,  IF(  AND(  NOT(  "-" = J641  ),  0 &lt; J641  ),  J641,  0  )  )</f>
        <v>1128</v>
      </c>
      <c r="K642" s="13" t="n">
        <f aca="false">IF(  1 = G641,  1,  IF(  1 = I641,  2,  IF(  OR(  "-" = K641,  1 = M641),  0,  K641  )  )  )</f>
        <v>1</v>
      </c>
      <c r="L642" s="12" t="n">
        <f aca="false">IF(  AND(  1 = K642,  1 = M642  ),  (C642 - H642) * 100,  IF(  AND( 2 = K642,  1 = M642  ),  (J642 - C642) * 100,  0  )  )</f>
        <v>0</v>
      </c>
      <c r="M642" s="6" t="n">
        <f aca="false">IF(  OR(  AND(  1 = K642,  1 = I642  ),  AND(  2 =K642,  1 = G642  )  ),  1,  0  )</f>
        <v>0</v>
      </c>
      <c r="N642" s="0" t="n">
        <f aca="false">IF(  AND(  1 = M642,  0 &lt; L642  ),  1,  0  )</f>
        <v>0</v>
      </c>
    </row>
    <row r="643" customFormat="false" ht="12.8" hidden="false" customHeight="false" outlineLevel="0" collapsed="false">
      <c r="A643" s="5" t="n">
        <v>38586</v>
      </c>
      <c r="B643" s="6" t="n">
        <f aca="false">YEAR(A643)</f>
        <v>2005</v>
      </c>
      <c r="C643" s="7" t="n">
        <v>1155</v>
      </c>
      <c r="D643" s="8" t="n">
        <f aca="false">AVERAGE($C639:$C643)</f>
        <v>1141.8</v>
      </c>
      <c r="E643" s="8" t="n">
        <f aca="false">AVERAGE($C619:$C643)</f>
        <v>1182.96</v>
      </c>
      <c r="F643" s="8" t="n">
        <f aca="false">AVERAGE($C569:$C643)</f>
        <v>1167.96</v>
      </c>
      <c r="G643" s="4" t="n">
        <f aca="false">IF(  AND(  F642 &lt; E642,  F643 &lt; E643,  E643 &lt; D643  ),  1,  0  )</f>
        <v>0</v>
      </c>
      <c r="H643" s="12" t="n">
        <f aca="false">IF(  AND(  1 = G643,  OR(  0 = $K643,  2 = $K643  )  ),  $C643,  IF(  AND(  NOT(  "-" = H642  ),  0 &lt; H642  ),  H642,  0  )  )</f>
        <v>1201</v>
      </c>
      <c r="I643" s="4" t="n">
        <f aca="false">IF(  AND(  E642 &lt; F642,  D643 &lt; E643,  E643 &lt; F643  ),  1,  0  )</f>
        <v>0</v>
      </c>
      <c r="J643" s="12" t="n">
        <f aca="false">IF(  AND(  1 = I643,  OR(  0 = $K643,  1 = $K643  )  ),  $C643,  IF(  AND(  NOT(  "-" = J642  ),  0 &lt; J642  ),  J642,  0  )  )</f>
        <v>1128</v>
      </c>
      <c r="K643" s="13" t="n">
        <f aca="false">IF(  1 = G642,  1,  IF(  1 = I642,  2,  IF(  OR(  "-" = K642,  1 = M642),  0,  K642  )  )  )</f>
        <v>1</v>
      </c>
      <c r="L643" s="12" t="n">
        <f aca="false">IF(  AND(  1 = K643,  1 = M643  ),  (C643 - H643) * 100,  IF(  AND( 2 = K643,  1 = M643  ),  (J643 - C643) * 100,  0  )  )</f>
        <v>0</v>
      </c>
      <c r="M643" s="6" t="n">
        <f aca="false">IF(  OR(  AND(  1 = K643,  1 = I643  ),  AND(  2 =K643,  1 = G643  )  ),  1,  0  )</f>
        <v>0</v>
      </c>
      <c r="N643" s="0" t="n">
        <f aca="false">IF(  AND(  1 = M643,  0 &lt; L643  ),  1,  0  )</f>
        <v>0</v>
      </c>
    </row>
    <row r="644" customFormat="false" ht="12.8" hidden="false" customHeight="false" outlineLevel="0" collapsed="false">
      <c r="A644" s="5" t="n">
        <v>38587</v>
      </c>
      <c r="B644" s="6" t="n">
        <f aca="false">YEAR(A644)</f>
        <v>2005</v>
      </c>
      <c r="C644" s="7" t="n">
        <v>1149</v>
      </c>
      <c r="D644" s="8" t="n">
        <f aca="false">AVERAGE($C640:$C644)</f>
        <v>1143</v>
      </c>
      <c r="E644" s="8" t="n">
        <f aca="false">AVERAGE($C620:$C644)</f>
        <v>1180.88</v>
      </c>
      <c r="F644" s="8" t="n">
        <f aca="false">AVERAGE($C570:$C644)</f>
        <v>1167.10666666667</v>
      </c>
      <c r="G644" s="4" t="n">
        <f aca="false">IF(  AND(  F643 &lt; E643,  F644 &lt; E644,  E644 &lt; D644  ),  1,  0  )</f>
        <v>0</v>
      </c>
      <c r="H644" s="12" t="n">
        <f aca="false">IF(  AND(  1 = G644,  OR(  0 = $K644,  2 = $K644  )  ),  $C644,  IF(  AND(  NOT(  "-" = H643  ),  0 &lt; H643  ),  H643,  0  )  )</f>
        <v>1201</v>
      </c>
      <c r="I644" s="4" t="n">
        <f aca="false">IF(  AND(  E643 &lt; F643,  D644 &lt; E644,  E644 &lt; F644  ),  1,  0  )</f>
        <v>0</v>
      </c>
      <c r="J644" s="12" t="n">
        <f aca="false">IF(  AND(  1 = I644,  OR(  0 = $K644,  1 = $K644  )  ),  $C644,  IF(  AND(  NOT(  "-" = J643  ),  0 &lt; J643  ),  J643,  0  )  )</f>
        <v>1128</v>
      </c>
      <c r="K644" s="13" t="n">
        <f aca="false">IF(  1 = G643,  1,  IF(  1 = I643,  2,  IF(  OR(  "-" = K643,  1 = M643),  0,  K643  )  )  )</f>
        <v>1</v>
      </c>
      <c r="L644" s="12" t="n">
        <f aca="false">IF(  AND(  1 = K644,  1 = M644  ),  (C644 - H644) * 100,  IF(  AND( 2 = K644,  1 = M644  ),  (J644 - C644) * 100,  0  )  )</f>
        <v>0</v>
      </c>
      <c r="M644" s="6" t="n">
        <f aca="false">IF(  OR(  AND(  1 = K644,  1 = I644  ),  AND(  2 =K644,  1 = G644  )  ),  1,  0  )</f>
        <v>0</v>
      </c>
      <c r="N644" s="0" t="n">
        <f aca="false">IF(  AND(  1 = M644,  0 &lt; L644  ),  1,  0  )</f>
        <v>0</v>
      </c>
    </row>
    <row r="645" customFormat="false" ht="12.8" hidden="false" customHeight="false" outlineLevel="0" collapsed="false">
      <c r="A645" s="5" t="n">
        <v>38588</v>
      </c>
      <c r="B645" s="6" t="n">
        <f aca="false">YEAR(A645)</f>
        <v>2005</v>
      </c>
      <c r="C645" s="7" t="n">
        <v>1150</v>
      </c>
      <c r="D645" s="8" t="n">
        <f aca="false">AVERAGE($C641:$C645)</f>
        <v>1148.8</v>
      </c>
      <c r="E645" s="8" t="n">
        <f aca="false">AVERAGE($C621:$C645)</f>
        <v>1177.76</v>
      </c>
      <c r="F645" s="8" t="n">
        <f aca="false">AVERAGE($C571:$C645)</f>
        <v>1166.30666666667</v>
      </c>
      <c r="G645" s="4" t="n">
        <f aca="false">IF(  AND(  F644 &lt; E644,  F645 &lt; E645,  E645 &lt; D645  ),  1,  0  )</f>
        <v>0</v>
      </c>
      <c r="H645" s="12" t="n">
        <f aca="false">IF(  AND(  1 = G645,  OR(  0 = $K645,  2 = $K645  )  ),  $C645,  IF(  AND(  NOT(  "-" = H644  ),  0 &lt; H644  ),  H644,  0  )  )</f>
        <v>1201</v>
      </c>
      <c r="I645" s="4" t="n">
        <f aca="false">IF(  AND(  E644 &lt; F644,  D645 &lt; E645,  E645 &lt; F645  ),  1,  0  )</f>
        <v>0</v>
      </c>
      <c r="J645" s="12" t="n">
        <f aca="false">IF(  AND(  1 = I645,  OR(  0 = $K645,  1 = $K645  )  ),  $C645,  IF(  AND(  NOT(  "-" = J644  ),  0 &lt; J644  ),  J644,  0  )  )</f>
        <v>1128</v>
      </c>
      <c r="K645" s="13" t="n">
        <f aca="false">IF(  1 = G644,  1,  IF(  1 = I644,  2,  IF(  OR(  "-" = K644,  1 = M644),  0,  K644  )  )  )</f>
        <v>1</v>
      </c>
      <c r="L645" s="12" t="n">
        <f aca="false">IF(  AND(  1 = K645,  1 = M645  ),  (C645 - H645) * 100,  IF(  AND( 2 = K645,  1 = M645  ),  (J645 - C645) * 100,  0  )  )</f>
        <v>0</v>
      </c>
      <c r="M645" s="6" t="n">
        <f aca="false">IF(  OR(  AND(  1 = K645,  1 = I645  ),  AND(  2 =K645,  1 = G645  )  ),  1,  0  )</f>
        <v>0</v>
      </c>
      <c r="N645" s="0" t="n">
        <f aca="false">IF(  AND(  1 = M645,  0 &lt; L645  ),  1,  0  )</f>
        <v>0</v>
      </c>
    </row>
    <row r="646" customFormat="false" ht="12.8" hidden="false" customHeight="false" outlineLevel="0" collapsed="false">
      <c r="A646" s="5" t="n">
        <v>38589</v>
      </c>
      <c r="B646" s="6" t="n">
        <f aca="false">YEAR(A646)</f>
        <v>2005</v>
      </c>
      <c r="C646" s="7" t="n">
        <v>1166</v>
      </c>
      <c r="D646" s="8" t="n">
        <f aca="false">AVERAGE($C642:$C646)</f>
        <v>1155.2</v>
      </c>
      <c r="E646" s="8" t="n">
        <f aca="false">AVERAGE($C622:$C646)</f>
        <v>1175.32</v>
      </c>
      <c r="F646" s="8" t="n">
        <f aca="false">AVERAGE($C572:$C646)</f>
        <v>1165.82666666667</v>
      </c>
      <c r="G646" s="4" t="n">
        <f aca="false">IF(  AND(  F645 &lt; E645,  F646 &lt; E646,  E646 &lt; D646  ),  1,  0  )</f>
        <v>0</v>
      </c>
      <c r="H646" s="12" t="n">
        <f aca="false">IF(  AND(  1 = G646,  OR(  0 = $K646,  2 = $K646  )  ),  $C646,  IF(  AND(  NOT(  "-" = H645  ),  0 &lt; H645  ),  H645,  0  )  )</f>
        <v>1201</v>
      </c>
      <c r="I646" s="4" t="n">
        <f aca="false">IF(  AND(  E645 &lt; F645,  D646 &lt; E646,  E646 &lt; F646  ),  1,  0  )</f>
        <v>0</v>
      </c>
      <c r="J646" s="12" t="n">
        <f aca="false">IF(  AND(  1 = I646,  OR(  0 = $K646,  1 = $K646  )  ),  $C646,  IF(  AND(  NOT(  "-" = J645  ),  0 &lt; J645  ),  J645,  0  )  )</f>
        <v>1128</v>
      </c>
      <c r="K646" s="13" t="n">
        <f aca="false">IF(  1 = G645,  1,  IF(  1 = I645,  2,  IF(  OR(  "-" = K645,  1 = M645),  0,  K645  )  )  )</f>
        <v>1</v>
      </c>
      <c r="L646" s="12" t="n">
        <f aca="false">IF(  AND(  1 = K646,  1 = M646  ),  (C646 - H646) * 100,  IF(  AND( 2 = K646,  1 = M646  ),  (J646 - C646) * 100,  0  )  )</f>
        <v>0</v>
      </c>
      <c r="M646" s="6" t="n">
        <f aca="false">IF(  OR(  AND(  1 = K646,  1 = I646  ),  AND(  2 =K646,  1 = G646  )  ),  1,  0  )</f>
        <v>0</v>
      </c>
      <c r="N646" s="0" t="n">
        <f aca="false">IF(  AND(  1 = M646,  0 &lt; L646  ),  1,  0  )</f>
        <v>0</v>
      </c>
    </row>
    <row r="647" customFormat="false" ht="12.8" hidden="false" customHeight="false" outlineLevel="0" collapsed="false">
      <c r="A647" s="5" t="n">
        <v>38590</v>
      </c>
      <c r="B647" s="6" t="n">
        <f aca="false">YEAR(A647)</f>
        <v>2005</v>
      </c>
      <c r="C647" s="7" t="n">
        <v>1164</v>
      </c>
      <c r="D647" s="8" t="n">
        <f aca="false">AVERAGE($C643:$C647)</f>
        <v>1156.8</v>
      </c>
      <c r="E647" s="8" t="n">
        <f aca="false">AVERAGE($C623:$C647)</f>
        <v>1173.36</v>
      </c>
      <c r="F647" s="8" t="n">
        <f aca="false">AVERAGE($C573:$C647)</f>
        <v>1165.49333333333</v>
      </c>
      <c r="G647" s="4" t="n">
        <f aca="false">IF(  AND(  F646 &lt; E646,  F647 &lt; E647,  E647 &lt; D647  ),  1,  0  )</f>
        <v>0</v>
      </c>
      <c r="H647" s="12" t="n">
        <f aca="false">IF(  AND(  1 = G647,  OR(  0 = $K647,  2 = $K647  )  ),  $C647,  IF(  AND(  NOT(  "-" = H646  ),  0 &lt; H646  ),  H646,  0  )  )</f>
        <v>1201</v>
      </c>
      <c r="I647" s="4" t="n">
        <f aca="false">IF(  AND(  E646 &lt; F646,  D647 &lt; E647,  E647 &lt; F647  ),  1,  0  )</f>
        <v>0</v>
      </c>
      <c r="J647" s="12" t="n">
        <f aca="false">IF(  AND(  1 = I647,  OR(  0 = $K647,  1 = $K647  )  ),  $C647,  IF(  AND(  NOT(  "-" = J646  ),  0 &lt; J646  ),  J646,  0  )  )</f>
        <v>1128</v>
      </c>
      <c r="K647" s="13" t="n">
        <f aca="false">IF(  1 = G646,  1,  IF(  1 = I646,  2,  IF(  OR(  "-" = K646,  1 = M646),  0,  K646  )  )  )</f>
        <v>1</v>
      </c>
      <c r="L647" s="12" t="n">
        <f aca="false">IF(  AND(  1 = K647,  1 = M647  ),  (C647 - H647) * 100,  IF(  AND( 2 = K647,  1 = M647  ),  (J647 - C647) * 100,  0  )  )</f>
        <v>0</v>
      </c>
      <c r="M647" s="6" t="n">
        <f aca="false">IF(  OR(  AND(  1 = K647,  1 = I647  ),  AND(  2 =K647,  1 = G647  )  ),  1,  0  )</f>
        <v>0</v>
      </c>
      <c r="N647" s="0" t="n">
        <f aca="false">IF(  AND(  1 = M647,  0 &lt; L647  ),  1,  0  )</f>
        <v>0</v>
      </c>
    </row>
    <row r="648" customFormat="false" ht="12.8" hidden="false" customHeight="false" outlineLevel="0" collapsed="false">
      <c r="A648" s="5" t="n">
        <v>38593</v>
      </c>
      <c r="B648" s="6" t="n">
        <f aca="false">YEAR(A648)</f>
        <v>2005</v>
      </c>
      <c r="C648" s="7" t="n">
        <v>1151</v>
      </c>
      <c r="D648" s="8" t="n">
        <f aca="false">AVERAGE($C644:$C648)</f>
        <v>1156</v>
      </c>
      <c r="E648" s="8" t="n">
        <f aca="false">AVERAGE($C624:$C648)</f>
        <v>1171.08</v>
      </c>
      <c r="F648" s="8" t="n">
        <f aca="false">AVERAGE($C574:$C648)</f>
        <v>1165.12</v>
      </c>
      <c r="G648" s="4" t="n">
        <f aca="false">IF(  AND(  F647 &lt; E647,  F648 &lt; E648,  E648 &lt; D648  ),  1,  0  )</f>
        <v>0</v>
      </c>
      <c r="H648" s="12" t="n">
        <f aca="false">IF(  AND(  1 = G648,  OR(  0 = $K648,  2 = $K648  )  ),  $C648,  IF(  AND(  NOT(  "-" = H647  ),  0 &lt; H647  ),  H647,  0  )  )</f>
        <v>1201</v>
      </c>
      <c r="I648" s="4" t="n">
        <f aca="false">IF(  AND(  E647 &lt; F647,  D648 &lt; E648,  E648 &lt; F648  ),  1,  0  )</f>
        <v>0</v>
      </c>
      <c r="J648" s="12" t="n">
        <f aca="false">IF(  AND(  1 = I648,  OR(  0 = $K648,  1 = $K648  )  ),  $C648,  IF(  AND(  NOT(  "-" = J647  ),  0 &lt; J647  ),  J647,  0  )  )</f>
        <v>1128</v>
      </c>
      <c r="K648" s="13" t="n">
        <f aca="false">IF(  1 = G647,  1,  IF(  1 = I647,  2,  IF(  OR(  "-" = K647,  1 = M647),  0,  K647  )  )  )</f>
        <v>1</v>
      </c>
      <c r="L648" s="12" t="n">
        <f aca="false">IF(  AND(  1 = K648,  1 = M648  ),  (C648 - H648) * 100,  IF(  AND( 2 = K648,  1 = M648  ),  (J648 - C648) * 100,  0  )  )</f>
        <v>0</v>
      </c>
      <c r="M648" s="6" t="n">
        <f aca="false">IF(  OR(  AND(  1 = K648,  1 = I648  ),  AND(  2 =K648,  1 = G648  )  ),  1,  0  )</f>
        <v>0</v>
      </c>
      <c r="N648" s="0" t="n">
        <f aca="false">IF(  AND(  1 = M648,  0 &lt; L648  ),  1,  0  )</f>
        <v>0</v>
      </c>
    </row>
    <row r="649" customFormat="false" ht="12.8" hidden="false" customHeight="false" outlineLevel="0" collapsed="false">
      <c r="A649" s="5" t="n">
        <v>38594</v>
      </c>
      <c r="B649" s="6" t="n">
        <f aca="false">YEAR(A649)</f>
        <v>2005</v>
      </c>
      <c r="C649" s="7" t="n">
        <v>1160</v>
      </c>
      <c r="D649" s="8" t="n">
        <f aca="false">AVERAGE($C645:$C649)</f>
        <v>1158.2</v>
      </c>
      <c r="E649" s="8" t="n">
        <f aca="false">AVERAGE($C625:$C649)</f>
        <v>1169.68</v>
      </c>
      <c r="F649" s="8" t="n">
        <f aca="false">AVERAGE($C575:$C649)</f>
        <v>1165.16</v>
      </c>
      <c r="G649" s="4" t="n">
        <f aca="false">IF(  AND(  F648 &lt; E648,  F649 &lt; E649,  E649 &lt; D649  ),  1,  0  )</f>
        <v>0</v>
      </c>
      <c r="H649" s="12" t="n">
        <f aca="false">IF(  AND(  1 = G649,  OR(  0 = $K649,  2 = $K649  )  ),  $C649,  IF(  AND(  NOT(  "-" = H648  ),  0 &lt; H648  ),  H648,  0  )  )</f>
        <v>1201</v>
      </c>
      <c r="I649" s="4" t="n">
        <f aca="false">IF(  AND(  E648 &lt; F648,  D649 &lt; E649,  E649 &lt; F649  ),  1,  0  )</f>
        <v>0</v>
      </c>
      <c r="J649" s="12" t="n">
        <f aca="false">IF(  AND(  1 = I649,  OR(  0 = $K649,  1 = $K649  )  ),  $C649,  IF(  AND(  NOT(  "-" = J648  ),  0 &lt; J648  ),  J648,  0  )  )</f>
        <v>1128</v>
      </c>
      <c r="K649" s="13" t="n">
        <f aca="false">IF(  1 = G648,  1,  IF(  1 = I648,  2,  IF(  OR(  "-" = K648,  1 = M648),  0,  K648  )  )  )</f>
        <v>1</v>
      </c>
      <c r="L649" s="12" t="n">
        <f aca="false">IF(  AND(  1 = K649,  1 = M649  ),  (C649 - H649) * 100,  IF(  AND( 2 = K649,  1 = M649  ),  (J649 - C649) * 100,  0  )  )</f>
        <v>0</v>
      </c>
      <c r="M649" s="6" t="n">
        <f aca="false">IF(  OR(  AND(  1 = K649,  1 = I649  ),  AND(  2 =K649,  1 = G649  )  ),  1,  0  )</f>
        <v>0</v>
      </c>
      <c r="N649" s="0" t="n">
        <f aca="false">IF(  AND(  1 = M649,  0 &lt; L649  ),  1,  0  )</f>
        <v>0</v>
      </c>
    </row>
    <row r="650" customFormat="false" ht="12.8" hidden="false" customHeight="false" outlineLevel="0" collapsed="false">
      <c r="A650" s="5" t="n">
        <v>38595</v>
      </c>
      <c r="B650" s="6" t="n">
        <f aca="false">YEAR(A650)</f>
        <v>2005</v>
      </c>
      <c r="C650" s="7" t="n">
        <v>1160</v>
      </c>
      <c r="D650" s="8" t="n">
        <f aca="false">AVERAGE($C646:$C650)</f>
        <v>1160.2</v>
      </c>
      <c r="E650" s="8" t="n">
        <f aca="false">AVERAGE($C626:$C650)</f>
        <v>1168.04</v>
      </c>
      <c r="F650" s="8" t="n">
        <f aca="false">AVERAGE($C576:$C650)</f>
        <v>1165.36</v>
      </c>
      <c r="G650" s="4" t="n">
        <f aca="false">IF(  AND(  F649 &lt; E649,  F650 &lt; E650,  E650 &lt; D650  ),  1,  0  )</f>
        <v>0</v>
      </c>
      <c r="H650" s="12" t="n">
        <f aca="false">IF(  AND(  1 = G650,  OR(  0 = $K650,  2 = $K650  )  ),  $C650,  IF(  AND(  NOT(  "-" = H649  ),  0 &lt; H649  ),  H649,  0  )  )</f>
        <v>1201</v>
      </c>
      <c r="I650" s="4" t="n">
        <f aca="false">IF(  AND(  E649 &lt; F649,  D650 &lt; E650,  E650 &lt; F650  ),  1,  0  )</f>
        <v>0</v>
      </c>
      <c r="J650" s="12" t="n">
        <f aca="false">IF(  AND(  1 = I650,  OR(  0 = $K650,  1 = $K650  )  ),  $C650,  IF(  AND(  NOT(  "-" = J649  ),  0 &lt; J649  ),  J649,  0  )  )</f>
        <v>1128</v>
      </c>
      <c r="K650" s="13" t="n">
        <f aca="false">IF(  1 = G649,  1,  IF(  1 = I649,  2,  IF(  OR(  "-" = K649,  1 = M649),  0,  K649  )  )  )</f>
        <v>1</v>
      </c>
      <c r="L650" s="12" t="n">
        <f aca="false">IF(  AND(  1 = K650,  1 = M650  ),  (C650 - H650) * 100,  IF(  AND( 2 = K650,  1 = M650  ),  (J650 - C650) * 100,  0  )  )</f>
        <v>0</v>
      </c>
      <c r="M650" s="6" t="n">
        <f aca="false">IF(  OR(  AND(  1 = K650,  1 = I650  ),  AND(  2 =K650,  1 = G650  )  ),  1,  0  )</f>
        <v>0</v>
      </c>
      <c r="N650" s="0" t="n">
        <f aca="false">IF(  AND(  1 = M650,  0 &lt; L650  ),  1,  0  )</f>
        <v>0</v>
      </c>
    </row>
    <row r="651" customFormat="false" ht="12.8" hidden="false" customHeight="false" outlineLevel="0" collapsed="false">
      <c r="A651" s="5" t="n">
        <v>38596</v>
      </c>
      <c r="B651" s="6" t="n">
        <f aca="false">YEAR(A651)</f>
        <v>2005</v>
      </c>
      <c r="C651" s="7" t="n">
        <v>1184</v>
      </c>
      <c r="D651" s="8" t="n">
        <f aca="false">AVERAGE($C647:$C651)</f>
        <v>1163.8</v>
      </c>
      <c r="E651" s="8" t="n">
        <f aca="false">AVERAGE($C627:$C651)</f>
        <v>1167.2</v>
      </c>
      <c r="F651" s="8" t="n">
        <f aca="false">AVERAGE($C577:$C651)</f>
        <v>1165.72</v>
      </c>
      <c r="G651" s="4" t="n">
        <f aca="false">IF(  AND(  F650 &lt; E650,  F651 &lt; E651,  E651 &lt; D651  ),  1,  0  )</f>
        <v>0</v>
      </c>
      <c r="H651" s="12" t="n">
        <f aca="false">IF(  AND(  1 = G651,  OR(  0 = $K651,  2 = $K651  )  ),  $C651,  IF(  AND(  NOT(  "-" = H650  ),  0 &lt; H650  ),  H650,  0  )  )</f>
        <v>1201</v>
      </c>
      <c r="I651" s="4" t="n">
        <f aca="false">IF(  AND(  E650 &lt; F650,  D651 &lt; E651,  E651 &lt; F651  ),  1,  0  )</f>
        <v>0</v>
      </c>
      <c r="J651" s="12" t="n">
        <f aca="false">IF(  AND(  1 = I651,  OR(  0 = $K651,  1 = $K651  )  ),  $C651,  IF(  AND(  NOT(  "-" = J650  ),  0 &lt; J650  ),  J650,  0  )  )</f>
        <v>1128</v>
      </c>
      <c r="K651" s="13" t="n">
        <f aca="false">IF(  1 = G650,  1,  IF(  1 = I650,  2,  IF(  OR(  "-" = K650,  1 = M650),  0,  K650  )  )  )</f>
        <v>1</v>
      </c>
      <c r="L651" s="12" t="n">
        <f aca="false">IF(  AND(  1 = K651,  1 = M651  ),  (C651 - H651) * 100,  IF(  AND( 2 = K651,  1 = M651  ),  (J651 - C651) * 100,  0  )  )</f>
        <v>0</v>
      </c>
      <c r="M651" s="6" t="n">
        <f aca="false">IF(  OR(  AND(  1 = K651,  1 = I651  ),  AND(  2 =K651,  1 = G651  )  ),  1,  0  )</f>
        <v>0</v>
      </c>
      <c r="N651" s="0" t="n">
        <f aca="false">IF(  AND(  1 = M651,  0 &lt; L651  ),  1,  0  )</f>
        <v>0</v>
      </c>
    </row>
    <row r="652" customFormat="false" ht="12.8" hidden="false" customHeight="false" outlineLevel="0" collapsed="false">
      <c r="A652" s="5" t="n">
        <v>38597</v>
      </c>
      <c r="B652" s="6" t="n">
        <f aca="false">YEAR(A652)</f>
        <v>2005</v>
      </c>
      <c r="C652" s="7" t="n">
        <v>1188</v>
      </c>
      <c r="D652" s="8" t="n">
        <f aca="false">AVERAGE($C648:$C652)</f>
        <v>1168.6</v>
      </c>
      <c r="E652" s="8" t="n">
        <f aca="false">AVERAGE($C628:$C652)</f>
        <v>1167.56</v>
      </c>
      <c r="F652" s="8" t="n">
        <f aca="false">AVERAGE($C578:$C652)</f>
        <v>1165.76</v>
      </c>
      <c r="G652" s="4" t="n">
        <f aca="false">IF(  AND(  F651 &lt; E651,  F652 &lt; E652,  E652 &lt; D652  ),  1,  0  )</f>
        <v>1</v>
      </c>
      <c r="H652" s="12" t="n">
        <f aca="false">IF(  AND(  1 = G652,  OR(  0 = $K652,  2 = $K652  )  ),  $C652,  IF(  AND(  NOT(  "-" = H651  ),  0 &lt; H651  ),  H651,  0  )  )</f>
        <v>1201</v>
      </c>
      <c r="I652" s="4" t="n">
        <f aca="false">IF(  AND(  E651 &lt; F651,  D652 &lt; E652,  E652 &lt; F652  ),  1,  0  )</f>
        <v>0</v>
      </c>
      <c r="J652" s="12" t="n">
        <f aca="false">IF(  AND(  1 = I652,  OR(  0 = $K652,  1 = $K652  )  ),  $C652,  IF(  AND(  NOT(  "-" = J651  ),  0 &lt; J651  ),  J651,  0  )  )</f>
        <v>1128</v>
      </c>
      <c r="K652" s="13" t="n">
        <f aca="false">IF(  1 = G651,  1,  IF(  1 = I651,  2,  IF(  OR(  "-" = K651,  1 = M651),  0,  K651  )  )  )</f>
        <v>1</v>
      </c>
      <c r="L652" s="12" t="n">
        <f aca="false">IF(  AND(  1 = K652,  1 = M652  ),  (C652 - H652) * 100,  IF(  AND( 2 = K652,  1 = M652  ),  (J652 - C652) * 100,  0  )  )</f>
        <v>0</v>
      </c>
      <c r="M652" s="6" t="n">
        <f aca="false">IF(  OR(  AND(  1 = K652,  1 = I652  ),  AND(  2 =K652,  1 = G652  )  ),  1,  0  )</f>
        <v>0</v>
      </c>
      <c r="N652" s="0" t="n">
        <f aca="false">IF(  AND(  1 = M652,  0 &lt; L652  ),  1,  0  )</f>
        <v>0</v>
      </c>
    </row>
    <row r="653" customFormat="false" ht="12.8" hidden="false" customHeight="false" outlineLevel="0" collapsed="false">
      <c r="A653" s="5" t="n">
        <v>38600</v>
      </c>
      <c r="B653" s="6" t="n">
        <f aca="false">YEAR(A653)</f>
        <v>2005</v>
      </c>
      <c r="C653" s="7" t="n">
        <v>1172</v>
      </c>
      <c r="D653" s="8" t="n">
        <f aca="false">AVERAGE($C649:$C653)</f>
        <v>1172.8</v>
      </c>
      <c r="E653" s="8" t="n">
        <f aca="false">AVERAGE($C629:$C653)</f>
        <v>1167.4</v>
      </c>
      <c r="F653" s="8" t="n">
        <f aca="false">AVERAGE($C579:$C653)</f>
        <v>1165.6</v>
      </c>
      <c r="G653" s="4" t="n">
        <f aca="false">IF(  AND(  F652 &lt; E652,  F653 &lt; E653,  E653 &lt; D653  ),  1,  0  )</f>
        <v>1</v>
      </c>
      <c r="H653" s="12" t="n">
        <f aca="false">IF(  AND(  1 = G653,  OR(  0 = $K653,  2 = $K653  )  ),  $C653,  IF(  AND(  NOT(  "-" = H652  ),  0 &lt; H652  ),  H652,  0  )  )</f>
        <v>1201</v>
      </c>
      <c r="I653" s="4" t="n">
        <f aca="false">IF(  AND(  E652 &lt; F652,  D653 &lt; E653,  E653 &lt; F653  ),  1,  0  )</f>
        <v>0</v>
      </c>
      <c r="J653" s="12" t="n">
        <f aca="false">IF(  AND(  1 = I653,  OR(  0 = $K653,  1 = $K653  )  ),  $C653,  IF(  AND(  NOT(  "-" = J652  ),  0 &lt; J652  ),  J652,  0  )  )</f>
        <v>1128</v>
      </c>
      <c r="K653" s="13" t="n">
        <f aca="false">IF(  1 = G652,  1,  IF(  1 = I652,  2,  IF(  OR(  "-" = K652,  1 = M652),  0,  K652  )  )  )</f>
        <v>1</v>
      </c>
      <c r="L653" s="12" t="n">
        <f aca="false">IF(  AND(  1 = K653,  1 = M653  ),  (C653 - H653) * 100,  IF(  AND( 2 = K653,  1 = M653  ),  (J653 - C653) * 100,  0  )  )</f>
        <v>0</v>
      </c>
      <c r="M653" s="6" t="n">
        <f aca="false">IF(  OR(  AND(  1 = K653,  1 = I653  ),  AND(  2 =K653,  1 = G653  )  ),  1,  0  )</f>
        <v>0</v>
      </c>
      <c r="N653" s="0" t="n">
        <f aca="false">IF(  AND(  1 = M653,  0 &lt; L653  ),  1,  0  )</f>
        <v>0</v>
      </c>
    </row>
    <row r="654" customFormat="false" ht="12.8" hidden="false" customHeight="false" outlineLevel="0" collapsed="false">
      <c r="A654" s="5" t="n">
        <v>38601</v>
      </c>
      <c r="B654" s="6" t="n">
        <f aca="false">YEAR(A654)</f>
        <v>2005</v>
      </c>
      <c r="C654" s="7" t="n">
        <v>1173</v>
      </c>
      <c r="D654" s="8" t="n">
        <f aca="false">AVERAGE($C650:$C654)</f>
        <v>1175.4</v>
      </c>
      <c r="E654" s="8" t="n">
        <f aca="false">AVERAGE($C630:$C654)</f>
        <v>1166.8</v>
      </c>
      <c r="F654" s="8" t="n">
        <f aca="false">AVERAGE($C580:$C654)</f>
        <v>1165.46666666667</v>
      </c>
      <c r="G654" s="4" t="n">
        <f aca="false">IF(  AND(  F653 &lt; E653,  F654 &lt; E654,  E654 &lt; D654  ),  1,  0  )</f>
        <v>1</v>
      </c>
      <c r="H654" s="12" t="n">
        <f aca="false">IF(  AND(  1 = G654,  OR(  0 = $K654,  2 = $K654  )  ),  $C654,  IF(  AND(  NOT(  "-" = H653  ),  0 &lt; H653  ),  H653,  0  )  )</f>
        <v>1201</v>
      </c>
      <c r="I654" s="4" t="n">
        <f aca="false">IF(  AND(  E653 &lt; F653,  D654 &lt; E654,  E654 &lt; F654  ),  1,  0  )</f>
        <v>0</v>
      </c>
      <c r="J654" s="12" t="n">
        <f aca="false">IF(  AND(  1 = I654,  OR(  0 = $K654,  1 = $K654  )  ),  $C654,  IF(  AND(  NOT(  "-" = J653  ),  0 &lt; J653  ),  J653,  0  )  )</f>
        <v>1128</v>
      </c>
      <c r="K654" s="13" t="n">
        <f aca="false">IF(  1 = G653,  1,  IF(  1 = I653,  2,  IF(  OR(  "-" = K653,  1 = M653),  0,  K653  )  )  )</f>
        <v>1</v>
      </c>
      <c r="L654" s="12" t="n">
        <f aca="false">IF(  AND(  1 = K654,  1 = M654  ),  (C654 - H654) * 100,  IF(  AND( 2 = K654,  1 = M654  ),  (J654 - C654) * 100,  0  )  )</f>
        <v>0</v>
      </c>
      <c r="M654" s="6" t="n">
        <f aca="false">IF(  OR(  AND(  1 = K654,  1 = I654  ),  AND(  2 =K654,  1 = G654  )  ),  1,  0  )</f>
        <v>0</v>
      </c>
      <c r="N654" s="0" t="n">
        <f aca="false">IF(  AND(  1 = M654,  0 &lt; L654  ),  1,  0  )</f>
        <v>0</v>
      </c>
    </row>
    <row r="655" customFormat="false" ht="12.8" hidden="false" customHeight="false" outlineLevel="0" collapsed="false">
      <c r="A655" s="5" t="n">
        <v>38602</v>
      </c>
      <c r="B655" s="6" t="n">
        <f aca="false">YEAR(A655)</f>
        <v>2005</v>
      </c>
      <c r="C655" s="7" t="n">
        <v>1194</v>
      </c>
      <c r="D655" s="8" t="n">
        <f aca="false">AVERAGE($C651:$C655)</f>
        <v>1182.2</v>
      </c>
      <c r="E655" s="8" t="n">
        <f aca="false">AVERAGE($C631:$C655)</f>
        <v>1166.64</v>
      </c>
      <c r="F655" s="8" t="n">
        <f aca="false">AVERAGE($C581:$C655)</f>
        <v>1165.6</v>
      </c>
      <c r="G655" s="4" t="n">
        <f aca="false">IF(  AND(  F654 &lt; E654,  F655 &lt; E655,  E655 &lt; D655  ),  1,  0  )</f>
        <v>1</v>
      </c>
      <c r="H655" s="12" t="n">
        <f aca="false">IF(  AND(  1 = G655,  OR(  0 = $K655,  2 = $K655  )  ),  $C655,  IF(  AND(  NOT(  "-" = H654  ),  0 &lt; H654  ),  H654,  0  )  )</f>
        <v>1201</v>
      </c>
      <c r="I655" s="4" t="n">
        <f aca="false">IF(  AND(  E654 &lt; F654,  D655 &lt; E655,  E655 &lt; F655  ),  1,  0  )</f>
        <v>0</v>
      </c>
      <c r="J655" s="12" t="n">
        <f aca="false">IF(  AND(  1 = I655,  OR(  0 = $K655,  1 = $K655  )  ),  $C655,  IF(  AND(  NOT(  "-" = J654  ),  0 &lt; J654  ),  J654,  0  )  )</f>
        <v>1128</v>
      </c>
      <c r="K655" s="13" t="n">
        <f aca="false">IF(  1 = G654,  1,  IF(  1 = I654,  2,  IF(  OR(  "-" = K654,  1 = M654),  0,  K654  )  )  )</f>
        <v>1</v>
      </c>
      <c r="L655" s="12" t="n">
        <f aca="false">IF(  AND(  1 = K655,  1 = M655  ),  (C655 - H655) * 100,  IF(  AND( 2 = K655,  1 = M655  ),  (J655 - C655) * 100,  0  )  )</f>
        <v>0</v>
      </c>
      <c r="M655" s="6" t="n">
        <f aca="false">IF(  OR(  AND(  1 = K655,  1 = I655  ),  AND(  2 =K655,  1 = G655  )  ),  1,  0  )</f>
        <v>0</v>
      </c>
      <c r="N655" s="0" t="n">
        <f aca="false">IF(  AND(  1 = M655,  0 &lt; L655  ),  1,  0  )</f>
        <v>0</v>
      </c>
    </row>
    <row r="656" customFormat="false" ht="12.8" hidden="false" customHeight="false" outlineLevel="0" collapsed="false">
      <c r="A656" s="5" t="n">
        <v>38603</v>
      </c>
      <c r="B656" s="6" t="n">
        <f aca="false">YEAR(A656)</f>
        <v>2005</v>
      </c>
      <c r="C656" s="7" t="n">
        <v>1210</v>
      </c>
      <c r="D656" s="8" t="n">
        <f aca="false">AVERAGE($C652:$C656)</f>
        <v>1187.4</v>
      </c>
      <c r="E656" s="8" t="n">
        <f aca="false">AVERAGE($C632:$C656)</f>
        <v>1167.48</v>
      </c>
      <c r="F656" s="8" t="n">
        <f aca="false">AVERAGE($C582:$C656)</f>
        <v>1166.01333333333</v>
      </c>
      <c r="G656" s="4" t="n">
        <f aca="false">IF(  AND(  F655 &lt; E655,  F656 &lt; E656,  E656 &lt; D656  ),  1,  0  )</f>
        <v>1</v>
      </c>
      <c r="H656" s="12" t="n">
        <f aca="false">IF(  AND(  1 = G656,  OR(  0 = $K656,  2 = $K656  )  ),  $C656,  IF(  AND(  NOT(  "-" = H655  ),  0 &lt; H655  ),  H655,  0  )  )</f>
        <v>1201</v>
      </c>
      <c r="I656" s="4" t="n">
        <f aca="false">IF(  AND(  E655 &lt; F655,  D656 &lt; E656,  E656 &lt; F656  ),  1,  0  )</f>
        <v>0</v>
      </c>
      <c r="J656" s="12" t="n">
        <f aca="false">IF(  AND(  1 = I656,  OR(  0 = $K656,  1 = $K656  )  ),  $C656,  IF(  AND(  NOT(  "-" = J655  ),  0 &lt; J655  ),  J655,  0  )  )</f>
        <v>1128</v>
      </c>
      <c r="K656" s="13" t="n">
        <f aca="false">IF(  1 = G655,  1,  IF(  1 = I655,  2,  IF(  OR(  "-" = K655,  1 = M655),  0,  K655  )  )  )</f>
        <v>1</v>
      </c>
      <c r="L656" s="12" t="n">
        <f aca="false">IF(  AND(  1 = K656,  1 = M656  ),  (C656 - H656) * 100,  IF(  AND( 2 = K656,  1 = M656  ),  (J656 - C656) * 100,  0  )  )</f>
        <v>0</v>
      </c>
      <c r="M656" s="6" t="n">
        <f aca="false">IF(  OR(  AND(  1 = K656,  1 = I656  ),  AND(  2 =K656,  1 = G656  )  ),  1,  0  )</f>
        <v>0</v>
      </c>
      <c r="N656" s="0" t="n">
        <f aca="false">IF(  AND(  1 = M656,  0 &lt; L656  ),  1,  0  )</f>
        <v>0</v>
      </c>
    </row>
    <row r="657" customFormat="false" ht="12.8" hidden="false" customHeight="false" outlineLevel="0" collapsed="false">
      <c r="A657" s="5" t="n">
        <v>38604</v>
      </c>
      <c r="B657" s="6" t="n">
        <f aca="false">YEAR(A657)</f>
        <v>2005</v>
      </c>
      <c r="C657" s="7" t="n">
        <v>1210</v>
      </c>
      <c r="D657" s="8" t="n">
        <f aca="false">AVERAGE($C653:$C657)</f>
        <v>1191.8</v>
      </c>
      <c r="E657" s="8" t="n">
        <f aca="false">AVERAGE($C633:$C657)</f>
        <v>1168.4</v>
      </c>
      <c r="F657" s="8" t="n">
        <f aca="false">AVERAGE($C583:$C657)</f>
        <v>1166.65333333333</v>
      </c>
      <c r="G657" s="4" t="n">
        <f aca="false">IF(  AND(  F656 &lt; E656,  F657 &lt; E657,  E657 &lt; D657  ),  1,  0  )</f>
        <v>1</v>
      </c>
      <c r="H657" s="12" t="n">
        <f aca="false">IF(  AND(  1 = G657,  OR(  0 = $K657,  2 = $K657  )  ),  $C657,  IF(  AND(  NOT(  "-" = H656  ),  0 &lt; H656  ),  H656,  0  )  )</f>
        <v>1201</v>
      </c>
      <c r="I657" s="4" t="n">
        <f aca="false">IF(  AND(  E656 &lt; F656,  D657 &lt; E657,  E657 &lt; F657  ),  1,  0  )</f>
        <v>0</v>
      </c>
      <c r="J657" s="12" t="n">
        <f aca="false">IF(  AND(  1 = I657,  OR(  0 = $K657,  1 = $K657  )  ),  $C657,  IF(  AND(  NOT(  "-" = J656  ),  0 &lt; J656  ),  J656,  0  )  )</f>
        <v>1128</v>
      </c>
      <c r="K657" s="13" t="n">
        <f aca="false">IF(  1 = G656,  1,  IF(  1 = I656,  2,  IF(  OR(  "-" = K656,  1 = M656),  0,  K656  )  )  )</f>
        <v>1</v>
      </c>
      <c r="L657" s="12" t="n">
        <f aca="false">IF(  AND(  1 = K657,  1 = M657  ),  (C657 - H657) * 100,  IF(  AND( 2 = K657,  1 = M657  ),  (J657 - C657) * 100,  0  )  )</f>
        <v>0</v>
      </c>
      <c r="M657" s="6" t="n">
        <f aca="false">IF(  OR(  AND(  1 = K657,  1 = I657  ),  AND(  2 =K657,  1 = G657  )  ),  1,  0  )</f>
        <v>0</v>
      </c>
      <c r="N657" s="0" t="n">
        <f aca="false">IF(  AND(  1 = M657,  0 &lt; L657  ),  1,  0  )</f>
        <v>0</v>
      </c>
    </row>
    <row r="658" customFormat="false" ht="12.8" hidden="false" customHeight="false" outlineLevel="0" collapsed="false">
      <c r="A658" s="5" t="n">
        <v>38607</v>
      </c>
      <c r="B658" s="6" t="n">
        <f aca="false">YEAR(A658)</f>
        <v>2005</v>
      </c>
      <c r="C658" s="7" t="n">
        <v>1228</v>
      </c>
      <c r="D658" s="8" t="n">
        <f aca="false">AVERAGE($C654:$C658)</f>
        <v>1203</v>
      </c>
      <c r="E658" s="8" t="n">
        <f aca="false">AVERAGE($C634:$C658)</f>
        <v>1170.36</v>
      </c>
      <c r="F658" s="8" t="n">
        <f aca="false">AVERAGE($C584:$C658)</f>
        <v>1167.45333333333</v>
      </c>
      <c r="G658" s="4" t="n">
        <f aca="false">IF(  AND(  F657 &lt; E657,  F658 &lt; E658,  E658 &lt; D658  ),  1,  0  )</f>
        <v>1</v>
      </c>
      <c r="H658" s="12" t="n">
        <f aca="false">IF(  AND(  1 = G658,  OR(  0 = $K658,  2 = $K658  )  ),  $C658,  IF(  AND(  NOT(  "-" = H657  ),  0 &lt; H657  ),  H657,  0  )  )</f>
        <v>1201</v>
      </c>
      <c r="I658" s="4" t="n">
        <f aca="false">IF(  AND(  E657 &lt; F657,  D658 &lt; E658,  E658 &lt; F658  ),  1,  0  )</f>
        <v>0</v>
      </c>
      <c r="J658" s="12" t="n">
        <f aca="false">IF(  AND(  1 = I658,  OR(  0 = $K658,  1 = $K658  )  ),  $C658,  IF(  AND(  NOT(  "-" = J657  ),  0 &lt; J657  ),  J657,  0  )  )</f>
        <v>1128</v>
      </c>
      <c r="K658" s="13" t="n">
        <f aca="false">IF(  1 = G657,  1,  IF(  1 = I657,  2,  IF(  OR(  "-" = K657,  1 = M657),  0,  K657  )  )  )</f>
        <v>1</v>
      </c>
      <c r="L658" s="12" t="n">
        <f aca="false">IF(  AND(  1 = K658,  1 = M658  ),  (C658 - H658) * 100,  IF(  AND( 2 = K658,  1 = M658  ),  (J658 - C658) * 100,  0  )  )</f>
        <v>0</v>
      </c>
      <c r="M658" s="6" t="n">
        <f aca="false">IF(  OR(  AND(  1 = K658,  1 = I658  ),  AND(  2 =K658,  1 = G658  )  ),  1,  0  )</f>
        <v>0</v>
      </c>
      <c r="N658" s="0" t="n">
        <f aca="false">IF(  AND(  1 = M658,  0 &lt; L658  ),  1,  0  )</f>
        <v>0</v>
      </c>
    </row>
    <row r="659" customFormat="false" ht="12.8" hidden="false" customHeight="false" outlineLevel="0" collapsed="false">
      <c r="A659" s="5" t="n">
        <v>38608</v>
      </c>
      <c r="B659" s="6" t="n">
        <f aca="false">YEAR(A659)</f>
        <v>2005</v>
      </c>
      <c r="C659" s="7" t="n">
        <v>1243</v>
      </c>
      <c r="D659" s="8" t="n">
        <f aca="false">AVERAGE($C655:$C659)</f>
        <v>1217</v>
      </c>
      <c r="E659" s="8" t="n">
        <f aca="false">AVERAGE($C635:$C659)</f>
        <v>1172.8</v>
      </c>
      <c r="F659" s="8" t="n">
        <f aca="false">AVERAGE($C585:$C659)</f>
        <v>1168.52</v>
      </c>
      <c r="G659" s="4" t="n">
        <f aca="false">IF(  AND(  F658 &lt; E658,  F659 &lt; E659,  E659 &lt; D659  ),  1,  0  )</f>
        <v>1</v>
      </c>
      <c r="H659" s="12" t="n">
        <f aca="false">IF(  AND(  1 = G659,  OR(  0 = $K659,  2 = $K659  )  ),  $C659,  IF(  AND(  NOT(  "-" = H658  ),  0 &lt; H658  ),  H658,  0  )  )</f>
        <v>1201</v>
      </c>
      <c r="I659" s="4" t="n">
        <f aca="false">IF(  AND(  E658 &lt; F658,  D659 &lt; E659,  E659 &lt; F659  ),  1,  0  )</f>
        <v>0</v>
      </c>
      <c r="J659" s="12" t="n">
        <f aca="false">IF(  AND(  1 = I659,  OR(  0 = $K659,  1 = $K659  )  ),  $C659,  IF(  AND(  NOT(  "-" = J658  ),  0 &lt; J658  ),  J658,  0  )  )</f>
        <v>1128</v>
      </c>
      <c r="K659" s="13" t="n">
        <f aca="false">IF(  1 = G658,  1,  IF(  1 = I658,  2,  IF(  OR(  "-" = K658,  1 = M658),  0,  K658  )  )  )</f>
        <v>1</v>
      </c>
      <c r="L659" s="12" t="n">
        <f aca="false">IF(  AND(  1 = K659,  1 = M659  ),  (C659 - H659) * 100,  IF(  AND( 2 = K659,  1 = M659  ),  (J659 - C659) * 100,  0  )  )</f>
        <v>0</v>
      </c>
      <c r="M659" s="6" t="n">
        <f aca="false">IF(  OR(  AND(  1 = K659,  1 = I659  ),  AND(  2 =K659,  1 = G659  )  ),  1,  0  )</f>
        <v>0</v>
      </c>
      <c r="N659" s="0" t="n">
        <f aca="false">IF(  AND(  1 = M659,  0 &lt; L659  ),  1,  0  )</f>
        <v>0</v>
      </c>
    </row>
    <row r="660" customFormat="false" ht="12.8" hidden="false" customHeight="false" outlineLevel="0" collapsed="false">
      <c r="A660" s="5" t="n">
        <v>38609</v>
      </c>
      <c r="B660" s="6" t="n">
        <f aca="false">YEAR(A660)</f>
        <v>2005</v>
      </c>
      <c r="C660" s="7" t="n">
        <v>1241</v>
      </c>
      <c r="D660" s="8" t="n">
        <f aca="false">AVERAGE($C656:$C660)</f>
        <v>1226.4</v>
      </c>
      <c r="E660" s="8" t="n">
        <f aca="false">AVERAGE($C636:$C660)</f>
        <v>1174.64</v>
      </c>
      <c r="F660" s="8" t="n">
        <f aca="false">AVERAGE($C586:$C660)</f>
        <v>1169.62666666667</v>
      </c>
      <c r="G660" s="4" t="n">
        <f aca="false">IF(  AND(  F659 &lt; E659,  F660 &lt; E660,  E660 &lt; D660  ),  1,  0  )</f>
        <v>1</v>
      </c>
      <c r="H660" s="12" t="n">
        <f aca="false">IF(  AND(  1 = G660,  OR(  0 = $K660,  2 = $K660  )  ),  $C660,  IF(  AND(  NOT(  "-" = H659  ),  0 &lt; H659  ),  H659,  0  )  )</f>
        <v>1201</v>
      </c>
      <c r="I660" s="4" t="n">
        <f aca="false">IF(  AND(  E659 &lt; F659,  D660 &lt; E660,  E660 &lt; F660  ),  1,  0  )</f>
        <v>0</v>
      </c>
      <c r="J660" s="12" t="n">
        <f aca="false">IF(  AND(  1 = I660,  OR(  0 = $K660,  1 = $K660  )  ),  $C660,  IF(  AND(  NOT(  "-" = J659  ),  0 &lt; J659  ),  J659,  0  )  )</f>
        <v>1128</v>
      </c>
      <c r="K660" s="13" t="n">
        <f aca="false">IF(  1 = G659,  1,  IF(  1 = I659,  2,  IF(  OR(  "-" = K659,  1 = M659),  0,  K659  )  )  )</f>
        <v>1</v>
      </c>
      <c r="L660" s="12" t="n">
        <f aca="false">IF(  AND(  1 = K660,  1 = M660  ),  (C660 - H660) * 100,  IF(  AND( 2 = K660,  1 = M660  ),  (J660 - C660) * 100,  0  )  )</f>
        <v>0</v>
      </c>
      <c r="M660" s="6" t="n">
        <f aca="false">IF(  OR(  AND(  1 = K660,  1 = I660  ),  AND(  2 =K660,  1 = G660  )  ),  1,  0  )</f>
        <v>0</v>
      </c>
      <c r="N660" s="0" t="n">
        <f aca="false">IF(  AND(  1 = M660,  0 &lt; L660  ),  1,  0  )</f>
        <v>0</v>
      </c>
    </row>
    <row r="661" customFormat="false" ht="12.8" hidden="false" customHeight="false" outlineLevel="0" collapsed="false">
      <c r="A661" s="5" t="n">
        <v>38610</v>
      </c>
      <c r="B661" s="6" t="n">
        <f aca="false">YEAR(A661)</f>
        <v>2005</v>
      </c>
      <c r="C661" s="7" t="n">
        <v>1277</v>
      </c>
      <c r="D661" s="8" t="n">
        <f aca="false">AVERAGE($C657:$C661)</f>
        <v>1239.8</v>
      </c>
      <c r="E661" s="8" t="n">
        <f aca="false">AVERAGE($C637:$C661)</f>
        <v>1178</v>
      </c>
      <c r="F661" s="8" t="n">
        <f aca="false">AVERAGE($C587:$C661)</f>
        <v>1171.25333333333</v>
      </c>
      <c r="G661" s="4" t="n">
        <f aca="false">IF(  AND(  F660 &lt; E660,  F661 &lt; E661,  E661 &lt; D661  ),  1,  0  )</f>
        <v>1</v>
      </c>
      <c r="H661" s="12" t="n">
        <f aca="false">IF(  AND(  1 = G661,  OR(  0 = $K661,  2 = $K661  )  ),  $C661,  IF(  AND(  NOT(  "-" = H660  ),  0 &lt; H660  ),  H660,  0  )  )</f>
        <v>1201</v>
      </c>
      <c r="I661" s="4" t="n">
        <f aca="false">IF(  AND(  E660 &lt; F660,  D661 &lt; E661,  E661 &lt; F661  ),  1,  0  )</f>
        <v>0</v>
      </c>
      <c r="J661" s="12" t="n">
        <f aca="false">IF(  AND(  1 = I661,  OR(  0 = $K661,  1 = $K661  )  ),  $C661,  IF(  AND(  NOT(  "-" = J660  ),  0 &lt; J660  ),  J660,  0  )  )</f>
        <v>1128</v>
      </c>
      <c r="K661" s="13" t="n">
        <f aca="false">IF(  1 = G660,  1,  IF(  1 = I660,  2,  IF(  OR(  "-" = K660,  1 = M660),  0,  K660  )  )  )</f>
        <v>1</v>
      </c>
      <c r="L661" s="12" t="n">
        <f aca="false">IF(  AND(  1 = K661,  1 = M661  ),  (C661 - H661) * 100,  IF(  AND( 2 = K661,  1 = M661  ),  (J661 - C661) * 100,  0  )  )</f>
        <v>0</v>
      </c>
      <c r="M661" s="6" t="n">
        <f aca="false">IF(  OR(  AND(  1 = K661,  1 = I661  ),  AND(  2 =K661,  1 = G661  )  ),  1,  0  )</f>
        <v>0</v>
      </c>
      <c r="N661" s="0" t="n">
        <f aca="false">IF(  AND(  1 = M661,  0 &lt; L661  ),  1,  0  )</f>
        <v>0</v>
      </c>
    </row>
    <row r="662" customFormat="false" ht="12.8" hidden="false" customHeight="false" outlineLevel="0" collapsed="false">
      <c r="A662" s="5" t="n">
        <v>38611</v>
      </c>
      <c r="B662" s="6" t="n">
        <f aca="false">YEAR(A662)</f>
        <v>2005</v>
      </c>
      <c r="C662" s="7" t="n">
        <v>1259</v>
      </c>
      <c r="D662" s="8" t="n">
        <f aca="false">AVERAGE($C658:$C662)</f>
        <v>1249.6</v>
      </c>
      <c r="E662" s="8" t="n">
        <f aca="false">AVERAGE($C638:$C662)</f>
        <v>1181.4</v>
      </c>
      <c r="F662" s="8" t="n">
        <f aca="false">AVERAGE($C588:$C662)</f>
        <v>1172.56</v>
      </c>
      <c r="G662" s="4" t="n">
        <f aca="false">IF(  AND(  F661 &lt; E661,  F662 &lt; E662,  E662 &lt; D662  ),  1,  0  )</f>
        <v>1</v>
      </c>
      <c r="H662" s="12" t="n">
        <f aca="false">IF(  AND(  1 = G662,  OR(  0 = $K662,  2 = $K662  )  ),  $C662,  IF(  AND(  NOT(  "-" = H661  ),  0 &lt; H661  ),  H661,  0  )  )</f>
        <v>1201</v>
      </c>
      <c r="I662" s="4" t="n">
        <f aca="false">IF(  AND(  E661 &lt; F661,  D662 &lt; E662,  E662 &lt; F662  ),  1,  0  )</f>
        <v>0</v>
      </c>
      <c r="J662" s="12" t="n">
        <f aca="false">IF(  AND(  1 = I662,  OR(  0 = $K662,  1 = $K662  )  ),  $C662,  IF(  AND(  NOT(  "-" = J661  ),  0 &lt; J661  ),  J661,  0  )  )</f>
        <v>1128</v>
      </c>
      <c r="K662" s="13" t="n">
        <f aca="false">IF(  1 = G661,  1,  IF(  1 = I661,  2,  IF(  OR(  "-" = K661,  1 = M661),  0,  K661  )  )  )</f>
        <v>1</v>
      </c>
      <c r="L662" s="12" t="n">
        <f aca="false">IF(  AND(  1 = K662,  1 = M662  ),  (C662 - H662) * 100,  IF(  AND( 2 = K662,  1 = M662  ),  (J662 - C662) * 100,  0  )  )</f>
        <v>0</v>
      </c>
      <c r="M662" s="6" t="n">
        <f aca="false">IF(  OR(  AND(  1 = K662,  1 = I662  ),  AND(  2 =K662,  1 = G662  )  ),  1,  0  )</f>
        <v>0</v>
      </c>
      <c r="N662" s="0" t="n">
        <f aca="false">IF(  AND(  1 = M662,  0 &lt; L662  ),  1,  0  )</f>
        <v>0</v>
      </c>
    </row>
    <row r="663" customFormat="false" ht="12.8" hidden="false" customHeight="false" outlineLevel="0" collapsed="false">
      <c r="A663" s="5" t="n">
        <v>38615</v>
      </c>
      <c r="B663" s="6" t="n">
        <f aca="false">YEAR(A663)</f>
        <v>2005</v>
      </c>
      <c r="C663" s="7" t="n">
        <v>1270</v>
      </c>
      <c r="D663" s="8" t="n">
        <f aca="false">AVERAGE($C659:$C663)</f>
        <v>1258</v>
      </c>
      <c r="E663" s="8" t="n">
        <f aca="false">AVERAGE($C639:$C663)</f>
        <v>1186.32</v>
      </c>
      <c r="F663" s="8" t="n">
        <f aca="false">AVERAGE($C589:$C663)</f>
        <v>1174.09333333333</v>
      </c>
      <c r="G663" s="4" t="n">
        <f aca="false">IF(  AND(  F662 &lt; E662,  F663 &lt; E663,  E663 &lt; D663  ),  1,  0  )</f>
        <v>1</v>
      </c>
      <c r="H663" s="12" t="n">
        <f aca="false">IF(  AND(  1 = G663,  OR(  0 = $K663,  2 = $K663  )  ),  $C663,  IF(  AND(  NOT(  "-" = H662  ),  0 &lt; H662  ),  H662,  0  )  )</f>
        <v>1201</v>
      </c>
      <c r="I663" s="4" t="n">
        <f aca="false">IF(  AND(  E662 &lt; F662,  D663 &lt; E663,  E663 &lt; F663  ),  1,  0  )</f>
        <v>0</v>
      </c>
      <c r="J663" s="12" t="n">
        <f aca="false">IF(  AND(  1 = I663,  OR(  0 = $K663,  1 = $K663  )  ),  $C663,  IF(  AND(  NOT(  "-" = J662  ),  0 &lt; J662  ),  J662,  0  )  )</f>
        <v>1128</v>
      </c>
      <c r="K663" s="13" t="n">
        <f aca="false">IF(  1 = G662,  1,  IF(  1 = I662,  2,  IF(  OR(  "-" = K662,  1 = M662),  0,  K662  )  )  )</f>
        <v>1</v>
      </c>
      <c r="L663" s="12" t="n">
        <f aca="false">IF(  AND(  1 = K663,  1 = M663  ),  (C663 - H663) * 100,  IF(  AND( 2 = K663,  1 = M663  ),  (J663 - C663) * 100,  0  )  )</f>
        <v>0</v>
      </c>
      <c r="M663" s="6" t="n">
        <f aca="false">IF(  OR(  AND(  1 = K663,  1 = I663  ),  AND(  2 =K663,  1 = G663  )  ),  1,  0  )</f>
        <v>0</v>
      </c>
      <c r="N663" s="0" t="n">
        <f aca="false">IF(  AND(  1 = M663,  0 &lt; L663  ),  1,  0  )</f>
        <v>0</v>
      </c>
    </row>
    <row r="664" customFormat="false" ht="12.8" hidden="false" customHeight="false" outlineLevel="0" collapsed="false">
      <c r="A664" s="5" t="n">
        <v>38616</v>
      </c>
      <c r="B664" s="6" t="n">
        <f aca="false">YEAR(A664)</f>
        <v>2005</v>
      </c>
      <c r="C664" s="7" t="n">
        <v>1280</v>
      </c>
      <c r="D664" s="8" t="n">
        <f aca="false">AVERAGE($C660:$C664)</f>
        <v>1265.4</v>
      </c>
      <c r="E664" s="8" t="n">
        <f aca="false">AVERAGE($C640:$C664)</f>
        <v>1191.8</v>
      </c>
      <c r="F664" s="8" t="n">
        <f aca="false">AVERAGE($C590:$C664)</f>
        <v>1175.84</v>
      </c>
      <c r="G664" s="4" t="n">
        <f aca="false">IF(  AND(  F663 &lt; E663,  F664 &lt; E664,  E664 &lt; D664  ),  1,  0  )</f>
        <v>1</v>
      </c>
      <c r="H664" s="12" t="n">
        <f aca="false">IF(  AND(  1 = G664,  OR(  0 = $K664,  2 = $K664  )  ),  $C664,  IF(  AND(  NOT(  "-" = H663  ),  0 &lt; H663  ),  H663,  0  )  )</f>
        <v>1201</v>
      </c>
      <c r="I664" s="4" t="n">
        <f aca="false">IF(  AND(  E663 &lt; F663,  D664 &lt; E664,  E664 &lt; F664  ),  1,  0  )</f>
        <v>0</v>
      </c>
      <c r="J664" s="12" t="n">
        <f aca="false">IF(  AND(  1 = I664,  OR(  0 = $K664,  1 = $K664  )  ),  $C664,  IF(  AND(  NOT(  "-" = J663  ),  0 &lt; J663  ),  J663,  0  )  )</f>
        <v>1128</v>
      </c>
      <c r="K664" s="13" t="n">
        <f aca="false">IF(  1 = G663,  1,  IF(  1 = I663,  2,  IF(  OR(  "-" = K663,  1 = M663),  0,  K663  )  )  )</f>
        <v>1</v>
      </c>
      <c r="L664" s="12" t="n">
        <f aca="false">IF(  AND(  1 = K664,  1 = M664  ),  (C664 - H664) * 100,  IF(  AND( 2 = K664,  1 = M664  ),  (J664 - C664) * 100,  0  )  )</f>
        <v>0</v>
      </c>
      <c r="M664" s="6" t="n">
        <f aca="false">IF(  OR(  AND(  1 = K664,  1 = I664  ),  AND(  2 =K664,  1 = G664  )  ),  1,  0  )</f>
        <v>0</v>
      </c>
      <c r="N664" s="0" t="n">
        <f aca="false">IF(  AND(  1 = M664,  0 &lt; L664  ),  1,  0  )</f>
        <v>0</v>
      </c>
    </row>
    <row r="665" customFormat="false" ht="12.8" hidden="false" customHeight="false" outlineLevel="0" collapsed="false">
      <c r="A665" s="5" t="n">
        <v>38617</v>
      </c>
      <c r="B665" s="6" t="n">
        <f aca="false">YEAR(A665)</f>
        <v>2005</v>
      </c>
      <c r="C665" s="7" t="n">
        <v>1265</v>
      </c>
      <c r="D665" s="8" t="n">
        <f aca="false">AVERAGE($C661:$C665)</f>
        <v>1270.2</v>
      </c>
      <c r="E665" s="8" t="n">
        <f aca="false">AVERAGE($C641:$C665)</f>
        <v>1197.56</v>
      </c>
      <c r="F665" s="8" t="n">
        <f aca="false">AVERAGE($C591:$C665)</f>
        <v>1177.66666666667</v>
      </c>
      <c r="G665" s="4" t="n">
        <f aca="false">IF(  AND(  F664 &lt; E664,  F665 &lt; E665,  E665 &lt; D665  ),  1,  0  )</f>
        <v>1</v>
      </c>
      <c r="H665" s="12" t="n">
        <f aca="false">IF(  AND(  1 = G665,  OR(  0 = $K665,  2 = $K665  )  ),  $C665,  IF(  AND(  NOT(  "-" = H664  ),  0 &lt; H664  ),  H664,  0  )  )</f>
        <v>1201</v>
      </c>
      <c r="I665" s="4" t="n">
        <f aca="false">IF(  AND(  E664 &lt; F664,  D665 &lt; E665,  E665 &lt; F665  ),  1,  0  )</f>
        <v>0</v>
      </c>
      <c r="J665" s="12" t="n">
        <f aca="false">IF(  AND(  1 = I665,  OR(  0 = $K665,  1 = $K665  )  ),  $C665,  IF(  AND(  NOT(  "-" = J664  ),  0 &lt; J664  ),  J664,  0  )  )</f>
        <v>1128</v>
      </c>
      <c r="K665" s="13" t="n">
        <f aca="false">IF(  1 = G664,  1,  IF(  1 = I664,  2,  IF(  OR(  "-" = K664,  1 = M664),  0,  K664  )  )  )</f>
        <v>1</v>
      </c>
      <c r="L665" s="12" t="n">
        <f aca="false">IF(  AND(  1 = K665,  1 = M665  ),  (C665 - H665) * 100,  IF(  AND( 2 = K665,  1 = M665  ),  (J665 - C665) * 100,  0  )  )</f>
        <v>0</v>
      </c>
      <c r="M665" s="6" t="n">
        <f aca="false">IF(  OR(  AND(  1 = K665,  1 = I665  ),  AND(  2 =K665,  1 = G665  )  ),  1,  0  )</f>
        <v>0</v>
      </c>
      <c r="N665" s="0" t="n">
        <f aca="false">IF(  AND(  1 = M665,  0 &lt; L665  ),  1,  0  )</f>
        <v>0</v>
      </c>
    </row>
    <row r="666" customFormat="false" ht="12.8" hidden="false" customHeight="false" outlineLevel="0" collapsed="false">
      <c r="A666" s="5" t="n">
        <v>38621</v>
      </c>
      <c r="B666" s="6" t="n">
        <f aca="false">YEAR(A666)</f>
        <v>2005</v>
      </c>
      <c r="C666" s="7" t="n">
        <v>1270</v>
      </c>
      <c r="D666" s="8" t="n">
        <f aca="false">AVERAGE($C662:$C666)</f>
        <v>1268.8</v>
      </c>
      <c r="E666" s="8" t="n">
        <f aca="false">AVERAGE($C642:$C666)</f>
        <v>1203</v>
      </c>
      <c r="F666" s="8" t="n">
        <f aca="false">AVERAGE($C592:$C666)</f>
        <v>1179.56</v>
      </c>
      <c r="G666" s="4" t="n">
        <f aca="false">IF(  AND(  F665 &lt; E665,  F666 &lt; E666,  E666 &lt; D666  ),  1,  0  )</f>
        <v>1</v>
      </c>
      <c r="H666" s="12" t="n">
        <f aca="false">IF(  AND(  1 = G666,  OR(  0 = $K666,  2 = $K666  )  ),  $C666,  IF(  AND(  NOT(  "-" = H665  ),  0 &lt; H665  ),  H665,  0  )  )</f>
        <v>1201</v>
      </c>
      <c r="I666" s="4" t="n">
        <f aca="false">IF(  AND(  E665 &lt; F665,  D666 &lt; E666,  E666 &lt; F666  ),  1,  0  )</f>
        <v>0</v>
      </c>
      <c r="J666" s="12" t="n">
        <f aca="false">IF(  AND(  1 = I666,  OR(  0 = $K666,  1 = $K666  )  ),  $C666,  IF(  AND(  NOT(  "-" = J665  ),  0 &lt; J665  ),  J665,  0  )  )</f>
        <v>1128</v>
      </c>
      <c r="K666" s="13" t="n">
        <f aca="false">IF(  1 = G665,  1,  IF(  1 = I665,  2,  IF(  OR(  "-" = K665,  1 = M665),  0,  K665  )  )  )</f>
        <v>1</v>
      </c>
      <c r="L666" s="12" t="n">
        <f aca="false">IF(  AND(  1 = K666,  1 = M666  ),  (C666 - H666) * 100,  IF(  AND( 2 = K666,  1 = M666  ),  (J666 - C666) * 100,  0  )  )</f>
        <v>0</v>
      </c>
      <c r="M666" s="6" t="n">
        <f aca="false">IF(  OR(  AND(  1 = K666,  1 = I666  ),  AND(  2 =K666,  1 = G666  )  ),  1,  0  )</f>
        <v>0</v>
      </c>
      <c r="N666" s="0" t="n">
        <f aca="false">IF(  AND(  1 = M666,  0 &lt; L666  ),  1,  0  )</f>
        <v>0</v>
      </c>
    </row>
    <row r="667" customFormat="false" ht="12.8" hidden="false" customHeight="false" outlineLevel="0" collapsed="false">
      <c r="A667" s="5" t="n">
        <v>38622</v>
      </c>
      <c r="B667" s="6" t="n">
        <f aca="false">YEAR(A667)</f>
        <v>2005</v>
      </c>
      <c r="C667" s="7" t="n">
        <v>1276</v>
      </c>
      <c r="D667" s="8" t="n">
        <f aca="false">AVERAGE($C663:$C667)</f>
        <v>1272.2</v>
      </c>
      <c r="E667" s="8" t="n">
        <f aca="false">AVERAGE($C643:$C667)</f>
        <v>1207.8</v>
      </c>
      <c r="F667" s="8" t="n">
        <f aca="false">AVERAGE($C593:$C667)</f>
        <v>1181.54666666667</v>
      </c>
      <c r="G667" s="4" t="n">
        <f aca="false">IF(  AND(  F666 &lt; E666,  F667 &lt; E667,  E667 &lt; D667  ),  1,  0  )</f>
        <v>1</v>
      </c>
      <c r="H667" s="12" t="n">
        <f aca="false">IF(  AND(  1 = G667,  OR(  0 = $K667,  2 = $K667  )  ),  $C667,  IF(  AND(  NOT(  "-" = H666  ),  0 &lt; H666  ),  H666,  0  )  )</f>
        <v>1201</v>
      </c>
      <c r="I667" s="4" t="n">
        <f aca="false">IF(  AND(  E666 &lt; F666,  D667 &lt; E667,  E667 &lt; F667  ),  1,  0  )</f>
        <v>0</v>
      </c>
      <c r="J667" s="12" t="n">
        <f aca="false">IF(  AND(  1 = I667,  OR(  0 = $K667,  1 = $K667  )  ),  $C667,  IF(  AND(  NOT(  "-" = J666  ),  0 &lt; J666  ),  J666,  0  )  )</f>
        <v>1128</v>
      </c>
      <c r="K667" s="13" t="n">
        <f aca="false">IF(  1 = G666,  1,  IF(  1 = I666,  2,  IF(  OR(  "-" = K666,  1 = M666),  0,  K666  )  )  )</f>
        <v>1</v>
      </c>
      <c r="L667" s="12" t="n">
        <f aca="false">IF(  AND(  1 = K667,  1 = M667  ),  (C667 - H667) * 100,  IF(  AND( 2 = K667,  1 = M667  ),  (J667 - C667) * 100,  0  )  )</f>
        <v>0</v>
      </c>
      <c r="M667" s="6" t="n">
        <f aca="false">IF(  OR(  AND(  1 = K667,  1 = I667  ),  AND(  2 =K667,  1 = G667  )  ),  1,  0  )</f>
        <v>0</v>
      </c>
      <c r="N667" s="0" t="n">
        <f aca="false">IF(  AND(  1 = M667,  0 &lt; L667  ),  1,  0  )</f>
        <v>0</v>
      </c>
    </row>
    <row r="668" customFormat="false" ht="12.8" hidden="false" customHeight="false" outlineLevel="0" collapsed="false">
      <c r="A668" s="5" t="n">
        <v>38623</v>
      </c>
      <c r="B668" s="6" t="n">
        <f aca="false">YEAR(A668)</f>
        <v>2005</v>
      </c>
      <c r="C668" s="7" t="n">
        <v>1292</v>
      </c>
      <c r="D668" s="8" t="n">
        <f aca="false">AVERAGE($C664:$C668)</f>
        <v>1276.6</v>
      </c>
      <c r="E668" s="8" t="n">
        <f aca="false">AVERAGE($C644:$C668)</f>
        <v>1213.28</v>
      </c>
      <c r="F668" s="8" t="n">
        <f aca="false">AVERAGE($C594:$C668)</f>
        <v>1183.77333333333</v>
      </c>
      <c r="G668" s="4" t="n">
        <f aca="false">IF(  AND(  F667 &lt; E667,  F668 &lt; E668,  E668 &lt; D668  ),  1,  0  )</f>
        <v>1</v>
      </c>
      <c r="H668" s="12" t="n">
        <f aca="false">IF(  AND(  1 = G668,  OR(  0 = $K668,  2 = $K668  )  ),  $C668,  IF(  AND(  NOT(  "-" = H667  ),  0 &lt; H667  ),  H667,  0  )  )</f>
        <v>1201</v>
      </c>
      <c r="I668" s="4" t="n">
        <f aca="false">IF(  AND(  E667 &lt; F667,  D668 &lt; E668,  E668 &lt; F668  ),  1,  0  )</f>
        <v>0</v>
      </c>
      <c r="J668" s="12" t="n">
        <f aca="false">IF(  AND(  1 = I668,  OR(  0 = $K668,  1 = $K668  )  ),  $C668,  IF(  AND(  NOT(  "-" = J667  ),  0 &lt; J667  ),  J667,  0  )  )</f>
        <v>1128</v>
      </c>
      <c r="K668" s="13" t="n">
        <f aca="false">IF(  1 = G667,  1,  IF(  1 = I667,  2,  IF(  OR(  "-" = K667,  1 = M667),  0,  K667  )  )  )</f>
        <v>1</v>
      </c>
      <c r="L668" s="12" t="n">
        <f aca="false">IF(  AND(  1 = K668,  1 = M668  ),  (C668 - H668) * 100,  IF(  AND( 2 = K668,  1 = M668  ),  (J668 - C668) * 100,  0  )  )</f>
        <v>0</v>
      </c>
      <c r="M668" s="6" t="n">
        <f aca="false">IF(  OR(  AND(  1 = K668,  1 = I668  ),  AND(  2 =K668,  1 = G668  )  ),  1,  0  )</f>
        <v>0</v>
      </c>
      <c r="N668" s="0" t="n">
        <f aca="false">IF(  AND(  1 = M668,  0 &lt; L668  ),  1,  0  )</f>
        <v>0</v>
      </c>
    </row>
    <row r="669" customFormat="false" ht="12.8" hidden="false" customHeight="false" outlineLevel="0" collapsed="false">
      <c r="A669" s="5" t="n">
        <v>38624</v>
      </c>
      <c r="B669" s="6" t="n">
        <f aca="false">YEAR(A669)</f>
        <v>2005</v>
      </c>
      <c r="C669" s="7" t="n">
        <v>1332</v>
      </c>
      <c r="D669" s="8" t="n">
        <f aca="false">AVERAGE($C665:$C669)</f>
        <v>1287</v>
      </c>
      <c r="E669" s="8" t="n">
        <f aca="false">AVERAGE($C645:$C669)</f>
        <v>1220.6</v>
      </c>
      <c r="F669" s="8" t="n">
        <f aca="false">AVERAGE($C595:$C669)</f>
        <v>1186.54666666667</v>
      </c>
      <c r="G669" s="4" t="n">
        <f aca="false">IF(  AND(  F668 &lt; E668,  F669 &lt; E669,  E669 &lt; D669  ),  1,  0  )</f>
        <v>1</v>
      </c>
      <c r="H669" s="12" t="n">
        <f aca="false">IF(  AND(  1 = G669,  OR(  0 = $K669,  2 = $K669  )  ),  $C669,  IF(  AND(  NOT(  "-" = H668  ),  0 &lt; H668  ),  H668,  0  )  )</f>
        <v>1201</v>
      </c>
      <c r="I669" s="4" t="n">
        <f aca="false">IF(  AND(  E668 &lt; F668,  D669 &lt; E669,  E669 &lt; F669  ),  1,  0  )</f>
        <v>0</v>
      </c>
      <c r="J669" s="12" t="n">
        <f aca="false">IF(  AND(  1 = I669,  OR(  0 = $K669,  1 = $K669  )  ),  $C669,  IF(  AND(  NOT(  "-" = J668  ),  0 &lt; J668  ),  J668,  0  )  )</f>
        <v>1128</v>
      </c>
      <c r="K669" s="13" t="n">
        <f aca="false">IF(  1 = G668,  1,  IF(  1 = I668,  2,  IF(  OR(  "-" = K668,  1 = M668),  0,  K668  )  )  )</f>
        <v>1</v>
      </c>
      <c r="L669" s="12" t="n">
        <f aca="false">IF(  AND(  1 = K669,  1 = M669  ),  (C669 - H669) * 100,  IF(  AND( 2 = K669,  1 = M669  ),  (J669 - C669) * 100,  0  )  )</f>
        <v>0</v>
      </c>
      <c r="M669" s="6" t="n">
        <f aca="false">IF(  OR(  AND(  1 = K669,  1 = I669  ),  AND(  2 =K669,  1 = G669  )  ),  1,  0  )</f>
        <v>0</v>
      </c>
      <c r="N669" s="0" t="n">
        <f aca="false">IF(  AND(  1 = M669,  0 &lt; L669  ),  1,  0  )</f>
        <v>0</v>
      </c>
    </row>
    <row r="670" customFormat="false" ht="12.8" hidden="false" customHeight="false" outlineLevel="0" collapsed="false">
      <c r="A670" s="5" t="n">
        <v>38625</v>
      </c>
      <c r="B670" s="6" t="n">
        <f aca="false">YEAR(A670)</f>
        <v>2005</v>
      </c>
      <c r="C670" s="7" t="n">
        <v>1306</v>
      </c>
      <c r="D670" s="8" t="n">
        <f aca="false">AVERAGE($C666:$C670)</f>
        <v>1295.2</v>
      </c>
      <c r="E670" s="8" t="n">
        <f aca="false">AVERAGE($C646:$C670)</f>
        <v>1226.84</v>
      </c>
      <c r="F670" s="8" t="n">
        <f aca="false">AVERAGE($C596:$C670)</f>
        <v>1188.89333333333</v>
      </c>
      <c r="G670" s="4" t="n">
        <f aca="false">IF(  AND(  F669 &lt; E669,  F670 &lt; E670,  E670 &lt; D670  ),  1,  0  )</f>
        <v>1</v>
      </c>
      <c r="H670" s="12" t="n">
        <f aca="false">IF(  AND(  1 = G670,  OR(  0 = $K670,  2 = $K670  )  ),  $C670,  IF(  AND(  NOT(  "-" = H669  ),  0 &lt; H669  ),  H669,  0  )  )</f>
        <v>1201</v>
      </c>
      <c r="I670" s="4" t="n">
        <f aca="false">IF(  AND(  E669 &lt; F669,  D670 &lt; E670,  E670 &lt; F670  ),  1,  0  )</f>
        <v>0</v>
      </c>
      <c r="J670" s="12" t="n">
        <f aca="false">IF(  AND(  1 = I670,  OR(  0 = $K670,  1 = $K670  )  ),  $C670,  IF(  AND(  NOT(  "-" = J669  ),  0 &lt; J669  ),  J669,  0  )  )</f>
        <v>1128</v>
      </c>
      <c r="K670" s="13" t="n">
        <f aca="false">IF(  1 = G669,  1,  IF(  1 = I669,  2,  IF(  OR(  "-" = K669,  1 = M669),  0,  K669  )  )  )</f>
        <v>1</v>
      </c>
      <c r="L670" s="12" t="n">
        <f aca="false">IF(  AND(  1 = K670,  1 = M670  ),  (C670 - H670) * 100,  IF(  AND( 2 = K670,  1 = M670  ),  (J670 - C670) * 100,  0  )  )</f>
        <v>0</v>
      </c>
      <c r="M670" s="6" t="n">
        <f aca="false">IF(  OR(  AND(  1 = K670,  1 = I670  ),  AND(  2 =K670,  1 = G670  )  ),  1,  0  )</f>
        <v>0</v>
      </c>
      <c r="N670" s="0" t="n">
        <f aca="false">IF(  AND(  1 = M670,  0 &lt; L670  ),  1,  0  )</f>
        <v>0</v>
      </c>
    </row>
    <row r="671" customFormat="false" ht="12.8" hidden="false" customHeight="false" outlineLevel="0" collapsed="false">
      <c r="A671" s="5" t="n">
        <v>38628</v>
      </c>
      <c r="B671" s="6" t="n">
        <f aca="false">YEAR(A671)</f>
        <v>2005</v>
      </c>
      <c r="C671" s="7" t="n">
        <v>1311</v>
      </c>
      <c r="D671" s="8" t="n">
        <f aca="false">AVERAGE($C667:$C671)</f>
        <v>1303.4</v>
      </c>
      <c r="E671" s="8" t="n">
        <f aca="false">AVERAGE($C647:$C671)</f>
        <v>1232.64</v>
      </c>
      <c r="F671" s="8" t="n">
        <f aca="false">AVERAGE($C597:$C671)</f>
        <v>1191.21333333333</v>
      </c>
      <c r="G671" s="4" t="n">
        <f aca="false">IF(  AND(  F670 &lt; E670,  F671 &lt; E671,  E671 &lt; D671  ),  1,  0  )</f>
        <v>1</v>
      </c>
      <c r="H671" s="12" t="n">
        <f aca="false">IF(  AND(  1 = G671,  OR(  0 = $K671,  2 = $K671  )  ),  $C671,  IF(  AND(  NOT(  "-" = H670  ),  0 &lt; H670  ),  H670,  0  )  )</f>
        <v>1201</v>
      </c>
      <c r="I671" s="4" t="n">
        <f aca="false">IF(  AND(  E670 &lt; F670,  D671 &lt; E671,  E671 &lt; F671  ),  1,  0  )</f>
        <v>0</v>
      </c>
      <c r="J671" s="12" t="n">
        <f aca="false">IF(  AND(  1 = I671,  OR(  0 = $K671,  1 = $K671  )  ),  $C671,  IF(  AND(  NOT(  "-" = J670  ),  0 &lt; J670  ),  J670,  0  )  )</f>
        <v>1128</v>
      </c>
      <c r="K671" s="13" t="n">
        <f aca="false">IF(  1 = G670,  1,  IF(  1 = I670,  2,  IF(  OR(  "-" = K670,  1 = M670),  0,  K670  )  )  )</f>
        <v>1</v>
      </c>
      <c r="L671" s="12" t="n">
        <f aca="false">IF(  AND(  1 = K671,  1 = M671  ),  (C671 - H671) * 100,  IF(  AND( 2 = K671,  1 = M671  ),  (J671 - C671) * 100,  0  )  )</f>
        <v>0</v>
      </c>
      <c r="M671" s="6" t="n">
        <f aca="false">IF(  OR(  AND(  1 = K671,  1 = I671  ),  AND(  2 =K671,  1 = G671  )  ),  1,  0  )</f>
        <v>0</v>
      </c>
      <c r="N671" s="0" t="n">
        <f aca="false">IF(  AND(  1 = M671,  0 &lt; L671  ),  1,  0  )</f>
        <v>0</v>
      </c>
    </row>
    <row r="672" customFormat="false" ht="12.8" hidden="false" customHeight="false" outlineLevel="0" collapsed="false">
      <c r="A672" s="5" t="n">
        <v>38629</v>
      </c>
      <c r="B672" s="6" t="n">
        <f aca="false">YEAR(A672)</f>
        <v>2005</v>
      </c>
      <c r="C672" s="7" t="n">
        <v>1352</v>
      </c>
      <c r="D672" s="8" t="n">
        <f aca="false">AVERAGE($C668:$C672)</f>
        <v>1318.6</v>
      </c>
      <c r="E672" s="8" t="n">
        <f aca="false">AVERAGE($C648:$C672)</f>
        <v>1240.16</v>
      </c>
      <c r="F672" s="8" t="n">
        <f aca="false">AVERAGE($C598:$C672)</f>
        <v>1194.17333333333</v>
      </c>
      <c r="G672" s="4" t="n">
        <f aca="false">IF(  AND(  F671 &lt; E671,  F672 &lt; E672,  E672 &lt; D672  ),  1,  0  )</f>
        <v>1</v>
      </c>
      <c r="H672" s="12" t="n">
        <f aca="false">IF(  AND(  1 = G672,  OR(  0 = $K672,  2 = $K672  )  ),  $C672,  IF(  AND(  NOT(  "-" = H671  ),  0 &lt; H671  ),  H671,  0  )  )</f>
        <v>1201</v>
      </c>
      <c r="I672" s="4" t="n">
        <f aca="false">IF(  AND(  E671 &lt; F671,  D672 &lt; E672,  E672 &lt; F672  ),  1,  0  )</f>
        <v>0</v>
      </c>
      <c r="J672" s="12" t="n">
        <f aca="false">IF(  AND(  1 = I672,  OR(  0 = $K672,  1 = $K672  )  ),  $C672,  IF(  AND(  NOT(  "-" = J671  ),  0 &lt; J671  ),  J671,  0  )  )</f>
        <v>1128</v>
      </c>
      <c r="K672" s="13" t="n">
        <f aca="false">IF(  1 = G671,  1,  IF(  1 = I671,  2,  IF(  OR(  "-" = K671,  1 = M671),  0,  K671  )  )  )</f>
        <v>1</v>
      </c>
      <c r="L672" s="12" t="n">
        <f aca="false">IF(  AND(  1 = K672,  1 = M672  ),  (C672 - H672) * 100,  IF(  AND( 2 = K672,  1 = M672  ),  (J672 - C672) * 100,  0  )  )</f>
        <v>0</v>
      </c>
      <c r="M672" s="6" t="n">
        <f aca="false">IF(  OR(  AND(  1 = K672,  1 = I672  ),  AND(  2 =K672,  1 = G672  )  ),  1,  0  )</f>
        <v>0</v>
      </c>
      <c r="N672" s="0" t="n">
        <f aca="false">IF(  AND(  1 = M672,  0 &lt; L672  ),  1,  0  )</f>
        <v>0</v>
      </c>
    </row>
    <row r="673" customFormat="false" ht="12.8" hidden="false" customHeight="false" outlineLevel="0" collapsed="false">
      <c r="A673" s="5" t="n">
        <v>38630</v>
      </c>
      <c r="B673" s="6" t="n">
        <f aca="false">YEAR(A673)</f>
        <v>2005</v>
      </c>
      <c r="C673" s="7" t="n">
        <v>1379</v>
      </c>
      <c r="D673" s="8" t="n">
        <f aca="false">AVERAGE($C669:$C673)</f>
        <v>1336</v>
      </c>
      <c r="E673" s="8" t="n">
        <f aca="false">AVERAGE($C649:$C673)</f>
        <v>1249.28</v>
      </c>
      <c r="F673" s="8" t="n">
        <f aca="false">AVERAGE($C599:$C673)</f>
        <v>1197.4</v>
      </c>
      <c r="G673" s="4" t="n">
        <f aca="false">IF(  AND(  F672 &lt; E672,  F673 &lt; E673,  E673 &lt; D673  ),  1,  0  )</f>
        <v>1</v>
      </c>
      <c r="H673" s="12" t="n">
        <f aca="false">IF(  AND(  1 = G673,  OR(  0 = $K673,  2 = $K673  )  ),  $C673,  IF(  AND(  NOT(  "-" = H672  ),  0 &lt; H672  ),  H672,  0  )  )</f>
        <v>1201</v>
      </c>
      <c r="I673" s="4" t="n">
        <f aca="false">IF(  AND(  E672 &lt; F672,  D673 &lt; E673,  E673 &lt; F673  ),  1,  0  )</f>
        <v>0</v>
      </c>
      <c r="J673" s="12" t="n">
        <f aca="false">IF(  AND(  1 = I673,  OR(  0 = $K673,  1 = $K673  )  ),  $C673,  IF(  AND(  NOT(  "-" = J672  ),  0 &lt; J672  ),  J672,  0  )  )</f>
        <v>1128</v>
      </c>
      <c r="K673" s="13" t="n">
        <f aca="false">IF(  1 = G672,  1,  IF(  1 = I672,  2,  IF(  OR(  "-" = K672,  1 = M672),  0,  K672  )  )  )</f>
        <v>1</v>
      </c>
      <c r="L673" s="12" t="n">
        <f aca="false">IF(  AND(  1 = K673,  1 = M673  ),  (C673 - H673) * 100,  IF(  AND( 2 = K673,  1 = M673  ),  (J673 - C673) * 100,  0  )  )</f>
        <v>0</v>
      </c>
      <c r="M673" s="6" t="n">
        <f aca="false">IF(  OR(  AND(  1 = K673,  1 = I673  ),  AND(  2 =K673,  1 = G673  )  ),  1,  0  )</f>
        <v>0</v>
      </c>
      <c r="N673" s="0" t="n">
        <f aca="false">IF(  AND(  1 = M673,  0 &lt; L673  ),  1,  0  )</f>
        <v>0</v>
      </c>
    </row>
    <row r="674" customFormat="false" ht="12.8" hidden="false" customHeight="false" outlineLevel="0" collapsed="false">
      <c r="A674" s="5" t="n">
        <v>38631</v>
      </c>
      <c r="B674" s="6" t="n">
        <f aca="false">YEAR(A674)</f>
        <v>2005</v>
      </c>
      <c r="C674" s="7" t="n">
        <v>1325</v>
      </c>
      <c r="D674" s="8" t="n">
        <f aca="false">AVERAGE($C670:$C674)</f>
        <v>1334.6</v>
      </c>
      <c r="E674" s="8" t="n">
        <f aca="false">AVERAGE($C650:$C674)</f>
        <v>1255.88</v>
      </c>
      <c r="F674" s="8" t="n">
        <f aca="false">AVERAGE($C600:$C674)</f>
        <v>1200</v>
      </c>
      <c r="G674" s="4" t="n">
        <f aca="false">IF(  AND(  F673 &lt; E673,  F674 &lt; E674,  E674 &lt; D674  ),  1,  0  )</f>
        <v>1</v>
      </c>
      <c r="H674" s="12" t="n">
        <f aca="false">IF(  AND(  1 = G674,  OR(  0 = $K674,  2 = $K674  )  ),  $C674,  IF(  AND(  NOT(  "-" = H673  ),  0 &lt; H673  ),  H673,  0  )  )</f>
        <v>1201</v>
      </c>
      <c r="I674" s="4" t="n">
        <f aca="false">IF(  AND(  E673 &lt; F673,  D674 &lt; E674,  E674 &lt; F674  ),  1,  0  )</f>
        <v>0</v>
      </c>
      <c r="J674" s="12" t="n">
        <f aca="false">IF(  AND(  1 = I674,  OR(  0 = $K674,  1 = $K674  )  ),  $C674,  IF(  AND(  NOT(  "-" = J673  ),  0 &lt; J673  ),  J673,  0  )  )</f>
        <v>1128</v>
      </c>
      <c r="K674" s="13" t="n">
        <f aca="false">IF(  1 = G673,  1,  IF(  1 = I673,  2,  IF(  OR(  "-" = K673,  1 = M673),  0,  K673  )  )  )</f>
        <v>1</v>
      </c>
      <c r="L674" s="12" t="n">
        <f aca="false">IF(  AND(  1 = K674,  1 = M674  ),  (C674 - H674) * 100,  IF(  AND( 2 = K674,  1 = M674  ),  (J674 - C674) * 100,  0  )  )</f>
        <v>0</v>
      </c>
      <c r="M674" s="6" t="n">
        <f aca="false">IF(  OR(  AND(  1 = K674,  1 = I674  ),  AND(  2 =K674,  1 = G674  )  ),  1,  0  )</f>
        <v>0</v>
      </c>
      <c r="N674" s="0" t="n">
        <f aca="false">IF(  AND(  1 = M674,  0 &lt; L674  ),  1,  0  )</f>
        <v>0</v>
      </c>
    </row>
    <row r="675" customFormat="false" ht="12.8" hidden="false" customHeight="false" outlineLevel="0" collapsed="false">
      <c r="A675" s="5" t="n">
        <v>38632</v>
      </c>
      <c r="B675" s="6" t="n">
        <f aca="false">YEAR(A675)</f>
        <v>2005</v>
      </c>
      <c r="C675" s="7" t="n">
        <v>1318</v>
      </c>
      <c r="D675" s="8" t="n">
        <f aca="false">AVERAGE($C671:$C675)</f>
        <v>1337</v>
      </c>
      <c r="E675" s="8" t="n">
        <f aca="false">AVERAGE($C651:$C675)</f>
        <v>1262.2</v>
      </c>
      <c r="F675" s="8" t="n">
        <f aca="false">AVERAGE($C601:$C675)</f>
        <v>1202.50666666667</v>
      </c>
      <c r="G675" s="4" t="n">
        <f aca="false">IF(  AND(  F674 &lt; E674,  F675 &lt; E675,  E675 &lt; D675  ),  1,  0  )</f>
        <v>1</v>
      </c>
      <c r="H675" s="12" t="n">
        <f aca="false">IF(  AND(  1 = G675,  OR(  0 = $K675,  2 = $K675  )  ),  $C675,  IF(  AND(  NOT(  "-" = H674  ),  0 &lt; H674  ),  H674,  0  )  )</f>
        <v>1201</v>
      </c>
      <c r="I675" s="4" t="n">
        <f aca="false">IF(  AND(  E674 &lt; F674,  D675 &lt; E675,  E675 &lt; F675  ),  1,  0  )</f>
        <v>0</v>
      </c>
      <c r="J675" s="12" t="n">
        <f aca="false">IF(  AND(  1 = I675,  OR(  0 = $K675,  1 = $K675  )  ),  $C675,  IF(  AND(  NOT(  "-" = J674  ),  0 &lt; J674  ),  J674,  0  )  )</f>
        <v>1128</v>
      </c>
      <c r="K675" s="13" t="n">
        <f aca="false">IF(  1 = G674,  1,  IF(  1 = I674,  2,  IF(  OR(  "-" = K674,  1 = M674),  0,  K674  )  )  )</f>
        <v>1</v>
      </c>
      <c r="L675" s="12" t="n">
        <f aca="false">IF(  AND(  1 = K675,  1 = M675  ),  (C675 - H675) * 100,  IF(  AND( 2 = K675,  1 = M675  ),  (J675 - C675) * 100,  0  )  )</f>
        <v>0</v>
      </c>
      <c r="M675" s="6" t="n">
        <f aca="false">IF(  OR(  AND(  1 = K675,  1 = I675  ),  AND(  2 =K675,  1 = G675  )  ),  1,  0  )</f>
        <v>0</v>
      </c>
      <c r="N675" s="0" t="n">
        <f aca="false">IF(  AND(  1 = M675,  0 &lt; L675  ),  1,  0  )</f>
        <v>0</v>
      </c>
    </row>
    <row r="676" customFormat="false" ht="12.8" hidden="false" customHeight="false" outlineLevel="0" collapsed="false">
      <c r="A676" s="5" t="n">
        <v>38636</v>
      </c>
      <c r="B676" s="6" t="n">
        <f aca="false">YEAR(A676)</f>
        <v>2005</v>
      </c>
      <c r="C676" s="7" t="n">
        <v>1304</v>
      </c>
      <c r="D676" s="8" t="n">
        <f aca="false">AVERAGE($C672:$C676)</f>
        <v>1335.6</v>
      </c>
      <c r="E676" s="8" t="n">
        <f aca="false">AVERAGE($C652:$C676)</f>
        <v>1267</v>
      </c>
      <c r="F676" s="8" t="n">
        <f aca="false">AVERAGE($C602:$C676)</f>
        <v>1204.85333333333</v>
      </c>
      <c r="G676" s="4" t="n">
        <f aca="false">IF(  AND(  F675 &lt; E675,  F676 &lt; E676,  E676 &lt; D676  ),  1,  0  )</f>
        <v>1</v>
      </c>
      <c r="H676" s="12" t="n">
        <f aca="false">IF(  AND(  1 = G676,  OR(  0 = $K676,  2 = $K676  )  ),  $C676,  IF(  AND(  NOT(  "-" = H675  ),  0 &lt; H675  ),  H675,  0  )  )</f>
        <v>1201</v>
      </c>
      <c r="I676" s="4" t="n">
        <f aca="false">IF(  AND(  E675 &lt; F675,  D676 &lt; E676,  E676 &lt; F676  ),  1,  0  )</f>
        <v>0</v>
      </c>
      <c r="J676" s="12" t="n">
        <f aca="false">IF(  AND(  1 = I676,  OR(  0 = $K676,  1 = $K676  )  ),  $C676,  IF(  AND(  NOT(  "-" = J675  ),  0 &lt; J675  ),  J675,  0  )  )</f>
        <v>1128</v>
      </c>
      <c r="K676" s="13" t="n">
        <f aca="false">IF(  1 = G675,  1,  IF(  1 = I675,  2,  IF(  OR(  "-" = K675,  1 = M675),  0,  K675  )  )  )</f>
        <v>1</v>
      </c>
      <c r="L676" s="12" t="n">
        <f aca="false">IF(  AND(  1 = K676,  1 = M676  ),  (C676 - H676) * 100,  IF(  AND( 2 = K676,  1 = M676  ),  (J676 - C676) * 100,  0  )  )</f>
        <v>0</v>
      </c>
      <c r="M676" s="6" t="n">
        <f aca="false">IF(  OR(  AND(  1 = K676,  1 = I676  ),  AND(  2 =K676,  1 = G676  )  ),  1,  0  )</f>
        <v>0</v>
      </c>
      <c r="N676" s="0" t="n">
        <f aca="false">IF(  AND(  1 = M676,  0 &lt; L676  ),  1,  0  )</f>
        <v>0</v>
      </c>
    </row>
    <row r="677" customFormat="false" ht="12.8" hidden="false" customHeight="false" outlineLevel="0" collapsed="false">
      <c r="A677" s="5" t="n">
        <v>38637</v>
      </c>
      <c r="B677" s="6" t="n">
        <f aca="false">YEAR(A677)</f>
        <v>2005</v>
      </c>
      <c r="C677" s="7" t="n">
        <v>1289</v>
      </c>
      <c r="D677" s="8" t="n">
        <f aca="false">AVERAGE($C673:$C677)</f>
        <v>1323</v>
      </c>
      <c r="E677" s="8" t="n">
        <f aca="false">AVERAGE($C653:$C677)</f>
        <v>1271.04</v>
      </c>
      <c r="F677" s="8" t="n">
        <f aca="false">AVERAGE($C603:$C677)</f>
        <v>1206.98666666667</v>
      </c>
      <c r="G677" s="4" t="n">
        <f aca="false">IF(  AND(  F676 &lt; E676,  F677 &lt; E677,  E677 &lt; D677  ),  1,  0  )</f>
        <v>1</v>
      </c>
      <c r="H677" s="12" t="n">
        <f aca="false">IF(  AND(  1 = G677,  OR(  0 = $K677,  2 = $K677  )  ),  $C677,  IF(  AND(  NOT(  "-" = H676  ),  0 &lt; H676  ),  H676,  0  )  )</f>
        <v>1201</v>
      </c>
      <c r="I677" s="4" t="n">
        <f aca="false">IF(  AND(  E676 &lt; F676,  D677 &lt; E677,  E677 &lt; F677  ),  1,  0  )</f>
        <v>0</v>
      </c>
      <c r="J677" s="12" t="n">
        <f aca="false">IF(  AND(  1 = I677,  OR(  0 = $K677,  1 = $K677  )  ),  $C677,  IF(  AND(  NOT(  "-" = J676  ),  0 &lt; J676  ),  J676,  0  )  )</f>
        <v>1128</v>
      </c>
      <c r="K677" s="13" t="n">
        <f aca="false">IF(  1 = G676,  1,  IF(  1 = I676,  2,  IF(  OR(  "-" = K676,  1 = M676),  0,  K676  )  )  )</f>
        <v>1</v>
      </c>
      <c r="L677" s="12" t="n">
        <f aca="false">IF(  AND(  1 = K677,  1 = M677  ),  (C677 - H677) * 100,  IF(  AND( 2 = K677,  1 = M677  ),  (J677 - C677) * 100,  0  )  )</f>
        <v>0</v>
      </c>
      <c r="M677" s="6" t="n">
        <f aca="false">IF(  OR(  AND(  1 = K677,  1 = I677  ),  AND(  2 =K677,  1 = G677  )  ),  1,  0  )</f>
        <v>0</v>
      </c>
      <c r="N677" s="0" t="n">
        <f aca="false">IF(  AND(  1 = M677,  0 &lt; L677  ),  1,  0  )</f>
        <v>0</v>
      </c>
    </row>
    <row r="678" customFormat="false" ht="12.8" hidden="false" customHeight="false" outlineLevel="0" collapsed="false">
      <c r="A678" s="5" t="n">
        <v>38638</v>
      </c>
      <c r="B678" s="6" t="n">
        <f aca="false">YEAR(A678)</f>
        <v>2005</v>
      </c>
      <c r="C678" s="7" t="n">
        <v>1299</v>
      </c>
      <c r="D678" s="8" t="n">
        <f aca="false">AVERAGE($C674:$C678)</f>
        <v>1307</v>
      </c>
      <c r="E678" s="8" t="n">
        <f aca="false">AVERAGE($C654:$C678)</f>
        <v>1276.12</v>
      </c>
      <c r="F678" s="8" t="n">
        <f aca="false">AVERAGE($C604:$C678)</f>
        <v>1209.22666666667</v>
      </c>
      <c r="G678" s="4" t="n">
        <f aca="false">IF(  AND(  F677 &lt; E677,  F678 &lt; E678,  E678 &lt; D678  ),  1,  0  )</f>
        <v>1</v>
      </c>
      <c r="H678" s="12" t="n">
        <f aca="false">IF(  AND(  1 = G678,  OR(  0 = $K678,  2 = $K678  )  ),  $C678,  IF(  AND(  NOT(  "-" = H677  ),  0 &lt; H677  ),  H677,  0  )  )</f>
        <v>1201</v>
      </c>
      <c r="I678" s="4" t="n">
        <f aca="false">IF(  AND(  E677 &lt; F677,  D678 &lt; E678,  E678 &lt; F678  ),  1,  0  )</f>
        <v>0</v>
      </c>
      <c r="J678" s="12" t="n">
        <f aca="false">IF(  AND(  1 = I678,  OR(  0 = $K678,  1 = $K678  )  ),  $C678,  IF(  AND(  NOT(  "-" = J677  ),  0 &lt; J677  ),  J677,  0  )  )</f>
        <v>1128</v>
      </c>
      <c r="K678" s="13" t="n">
        <f aca="false">IF(  1 = G677,  1,  IF(  1 = I677,  2,  IF(  OR(  "-" = K677,  1 = M677),  0,  K677  )  )  )</f>
        <v>1</v>
      </c>
      <c r="L678" s="12" t="n">
        <f aca="false">IF(  AND(  1 = K678,  1 = M678  ),  (C678 - H678) * 100,  IF(  AND( 2 = K678,  1 = M678  ),  (J678 - C678) * 100,  0  )  )</f>
        <v>0</v>
      </c>
      <c r="M678" s="6" t="n">
        <f aca="false">IF(  OR(  AND(  1 = K678,  1 = I678  ),  AND(  2 =K678,  1 = G678  )  ),  1,  0  )</f>
        <v>0</v>
      </c>
      <c r="N678" s="0" t="n">
        <f aca="false">IF(  AND(  1 = M678,  0 &lt; L678  ),  1,  0  )</f>
        <v>0</v>
      </c>
    </row>
    <row r="679" customFormat="false" ht="12.8" hidden="false" customHeight="false" outlineLevel="0" collapsed="false">
      <c r="A679" s="5" t="n">
        <v>38639</v>
      </c>
      <c r="B679" s="6" t="n">
        <f aca="false">YEAR(A679)</f>
        <v>2005</v>
      </c>
      <c r="C679" s="7" t="n">
        <v>1285</v>
      </c>
      <c r="D679" s="8" t="n">
        <f aca="false">AVERAGE($C675:$C679)</f>
        <v>1299</v>
      </c>
      <c r="E679" s="8" t="n">
        <f aca="false">AVERAGE($C655:$C679)</f>
        <v>1280.6</v>
      </c>
      <c r="F679" s="8" t="n">
        <f aca="false">AVERAGE($C605:$C679)</f>
        <v>1211.34666666667</v>
      </c>
      <c r="G679" s="4" t="n">
        <f aca="false">IF(  AND(  F678 &lt; E678,  F679 &lt; E679,  E679 &lt; D679  ),  1,  0  )</f>
        <v>1</v>
      </c>
      <c r="H679" s="12" t="n">
        <f aca="false">IF(  AND(  1 = G679,  OR(  0 = $K679,  2 = $K679  )  ),  $C679,  IF(  AND(  NOT(  "-" = H678  ),  0 &lt; H678  ),  H678,  0  )  )</f>
        <v>1201</v>
      </c>
      <c r="I679" s="4" t="n">
        <f aca="false">IF(  AND(  E678 &lt; F678,  D679 &lt; E679,  E679 &lt; F679  ),  1,  0  )</f>
        <v>0</v>
      </c>
      <c r="J679" s="12" t="n">
        <f aca="false">IF(  AND(  1 = I679,  OR(  0 = $K679,  1 = $K679  )  ),  $C679,  IF(  AND(  NOT(  "-" = J678  ),  0 &lt; J678  ),  J678,  0  )  )</f>
        <v>1128</v>
      </c>
      <c r="K679" s="13" t="n">
        <f aca="false">IF(  1 = G678,  1,  IF(  1 = I678,  2,  IF(  OR(  "-" = K678,  1 = M678),  0,  K678  )  )  )</f>
        <v>1</v>
      </c>
      <c r="L679" s="12" t="n">
        <f aca="false">IF(  AND(  1 = K679,  1 = M679  ),  (C679 - H679) * 100,  IF(  AND( 2 = K679,  1 = M679  ),  (J679 - C679) * 100,  0  )  )</f>
        <v>0</v>
      </c>
      <c r="M679" s="6" t="n">
        <f aca="false">IF(  OR(  AND(  1 = K679,  1 = I679  ),  AND(  2 =K679,  1 = G679  )  ),  1,  0  )</f>
        <v>0</v>
      </c>
      <c r="N679" s="0" t="n">
        <f aca="false">IF(  AND(  1 = M679,  0 &lt; L679  ),  1,  0  )</f>
        <v>0</v>
      </c>
    </row>
    <row r="680" customFormat="false" ht="12.8" hidden="false" customHeight="false" outlineLevel="0" collapsed="false">
      <c r="A680" s="5" t="n">
        <v>38642</v>
      </c>
      <c r="B680" s="6" t="n">
        <f aca="false">YEAR(A680)</f>
        <v>2005</v>
      </c>
      <c r="C680" s="7" t="n">
        <v>1300</v>
      </c>
      <c r="D680" s="8" t="n">
        <f aca="false">AVERAGE($C676:$C680)</f>
        <v>1295.4</v>
      </c>
      <c r="E680" s="8" t="n">
        <f aca="false">AVERAGE($C656:$C680)</f>
        <v>1284.84</v>
      </c>
      <c r="F680" s="8" t="n">
        <f aca="false">AVERAGE($C606:$C680)</f>
        <v>1213.41333333333</v>
      </c>
      <c r="G680" s="4" t="n">
        <f aca="false">IF(  AND(  F679 &lt; E679,  F680 &lt; E680,  E680 &lt; D680  ),  1,  0  )</f>
        <v>1</v>
      </c>
      <c r="H680" s="12" t="n">
        <f aca="false">IF(  AND(  1 = G680,  OR(  0 = $K680,  2 = $K680  )  ),  $C680,  IF(  AND(  NOT(  "-" = H679  ),  0 &lt; H679  ),  H679,  0  )  )</f>
        <v>1201</v>
      </c>
      <c r="I680" s="4" t="n">
        <f aca="false">IF(  AND(  E679 &lt; F679,  D680 &lt; E680,  E680 &lt; F680  ),  1,  0  )</f>
        <v>0</v>
      </c>
      <c r="J680" s="12" t="n">
        <f aca="false">IF(  AND(  1 = I680,  OR(  0 = $K680,  1 = $K680  )  ),  $C680,  IF(  AND(  NOT(  "-" = J679  ),  0 &lt; J679  ),  J679,  0  )  )</f>
        <v>1128</v>
      </c>
      <c r="K680" s="13" t="n">
        <f aca="false">IF(  1 = G679,  1,  IF(  1 = I679,  2,  IF(  OR(  "-" = K679,  1 = M679),  0,  K679  )  )  )</f>
        <v>1</v>
      </c>
      <c r="L680" s="12" t="n">
        <f aca="false">IF(  AND(  1 = K680,  1 = M680  ),  (C680 - H680) * 100,  IF(  AND( 2 = K680,  1 = M680  ),  (J680 - C680) * 100,  0  )  )</f>
        <v>0</v>
      </c>
      <c r="M680" s="6" t="n">
        <f aca="false">IF(  OR(  AND(  1 = K680,  1 = I680  ),  AND(  2 =K680,  1 = G680  )  ),  1,  0  )</f>
        <v>0</v>
      </c>
      <c r="N680" s="0" t="n">
        <f aca="false">IF(  AND(  1 = M680,  0 &lt; L680  ),  1,  0  )</f>
        <v>0</v>
      </c>
    </row>
    <row r="681" customFormat="false" ht="12.8" hidden="false" customHeight="false" outlineLevel="0" collapsed="false">
      <c r="A681" s="5" t="n">
        <v>38643</v>
      </c>
      <c r="B681" s="6" t="n">
        <f aca="false">YEAR(A681)</f>
        <v>2005</v>
      </c>
      <c r="C681" s="7" t="n">
        <v>1287</v>
      </c>
      <c r="D681" s="8" t="n">
        <f aca="false">AVERAGE($C677:$C681)</f>
        <v>1292</v>
      </c>
      <c r="E681" s="8" t="n">
        <f aca="false">AVERAGE($C657:$C681)</f>
        <v>1287.92</v>
      </c>
      <c r="F681" s="8" t="n">
        <f aca="false">AVERAGE($C607:$C681)</f>
        <v>1215.26666666667</v>
      </c>
      <c r="G681" s="4" t="n">
        <f aca="false">IF(  AND(  F680 &lt; E680,  F681 &lt; E681,  E681 &lt; D681  ),  1,  0  )</f>
        <v>1</v>
      </c>
      <c r="H681" s="12" t="n">
        <f aca="false">IF(  AND(  1 = G681,  OR(  0 = $K681,  2 = $K681  )  ),  $C681,  IF(  AND(  NOT(  "-" = H680  ),  0 &lt; H680  ),  H680,  0  )  )</f>
        <v>1201</v>
      </c>
      <c r="I681" s="4" t="n">
        <f aca="false">IF(  AND(  E680 &lt; F680,  D681 &lt; E681,  E681 &lt; F681  ),  1,  0  )</f>
        <v>0</v>
      </c>
      <c r="J681" s="12" t="n">
        <f aca="false">IF(  AND(  1 = I681,  OR(  0 = $K681,  1 = $K681  )  ),  $C681,  IF(  AND(  NOT(  "-" = J680  ),  0 &lt; J680  ),  J680,  0  )  )</f>
        <v>1128</v>
      </c>
      <c r="K681" s="13" t="n">
        <f aca="false">IF(  1 = G680,  1,  IF(  1 = I680,  2,  IF(  OR(  "-" = K680,  1 = M680),  0,  K680  )  )  )</f>
        <v>1</v>
      </c>
      <c r="L681" s="12" t="n">
        <f aca="false">IF(  AND(  1 = K681,  1 = M681  ),  (C681 - H681) * 100,  IF(  AND( 2 = K681,  1 = M681  ),  (J681 - C681) * 100,  0  )  )</f>
        <v>0</v>
      </c>
      <c r="M681" s="6" t="n">
        <f aca="false">IF(  OR(  AND(  1 = K681,  1 = I681  ),  AND(  2 =K681,  1 = G681  )  ),  1,  0  )</f>
        <v>0</v>
      </c>
      <c r="N681" s="0" t="n">
        <f aca="false">IF(  AND(  1 = M681,  0 &lt; L681  ),  1,  0  )</f>
        <v>0</v>
      </c>
    </row>
    <row r="682" customFormat="false" ht="12.8" hidden="false" customHeight="false" outlineLevel="0" collapsed="false">
      <c r="A682" s="5" t="n">
        <v>38644</v>
      </c>
      <c r="B682" s="6" t="n">
        <f aca="false">YEAR(A682)</f>
        <v>2005</v>
      </c>
      <c r="C682" s="7" t="n">
        <v>1279</v>
      </c>
      <c r="D682" s="8" t="n">
        <f aca="false">AVERAGE($C678:$C682)</f>
        <v>1290</v>
      </c>
      <c r="E682" s="8" t="n">
        <f aca="false">AVERAGE($C658:$C682)</f>
        <v>1290.68</v>
      </c>
      <c r="F682" s="8" t="n">
        <f aca="false">AVERAGE($C608:$C682)</f>
        <v>1216.92</v>
      </c>
      <c r="G682" s="4" t="n">
        <f aca="false">IF(  AND(  F681 &lt; E681,  F682 &lt; E682,  E682 &lt; D682  ),  1,  0  )</f>
        <v>0</v>
      </c>
      <c r="H682" s="12" t="n">
        <f aca="false">IF(  AND(  1 = G682,  OR(  0 = $K682,  2 = $K682  )  ),  $C682,  IF(  AND(  NOT(  "-" = H681  ),  0 &lt; H681  ),  H681,  0  )  )</f>
        <v>1201</v>
      </c>
      <c r="I682" s="4" t="n">
        <f aca="false">IF(  AND(  E681 &lt; F681,  D682 &lt; E682,  E682 &lt; F682  ),  1,  0  )</f>
        <v>0</v>
      </c>
      <c r="J682" s="12" t="n">
        <f aca="false">IF(  AND(  1 = I682,  OR(  0 = $K682,  1 = $K682  )  ),  $C682,  IF(  AND(  NOT(  "-" = J681  ),  0 &lt; J681  ),  J681,  0  )  )</f>
        <v>1128</v>
      </c>
      <c r="K682" s="13" t="n">
        <f aca="false">IF(  1 = G681,  1,  IF(  1 = I681,  2,  IF(  OR(  "-" = K681,  1 = M681),  0,  K681  )  )  )</f>
        <v>1</v>
      </c>
      <c r="L682" s="12" t="n">
        <f aca="false">IF(  AND(  1 = K682,  1 = M682  ),  (C682 - H682) * 100,  IF(  AND( 2 = K682,  1 = M682  ),  (J682 - C682) * 100,  0  )  )</f>
        <v>0</v>
      </c>
      <c r="M682" s="6" t="n">
        <f aca="false">IF(  OR(  AND(  1 = K682,  1 = I682  ),  AND(  2 =K682,  1 = G682  )  ),  1,  0  )</f>
        <v>0</v>
      </c>
      <c r="N682" s="0" t="n">
        <f aca="false">IF(  AND(  1 = M682,  0 &lt; L682  ),  1,  0  )</f>
        <v>0</v>
      </c>
    </row>
    <row r="683" customFormat="false" ht="12.8" hidden="false" customHeight="false" outlineLevel="0" collapsed="false">
      <c r="A683" s="5" t="n">
        <v>38645</v>
      </c>
      <c r="B683" s="6" t="n">
        <f aca="false">YEAR(A683)</f>
        <v>2005</v>
      </c>
      <c r="C683" s="7" t="n">
        <v>1302</v>
      </c>
      <c r="D683" s="8" t="n">
        <f aca="false">AVERAGE($C679:$C683)</f>
        <v>1290.6</v>
      </c>
      <c r="E683" s="8" t="n">
        <f aca="false">AVERAGE($C659:$C683)</f>
        <v>1293.64</v>
      </c>
      <c r="F683" s="8" t="n">
        <f aca="false">AVERAGE($C609:$C683)</f>
        <v>1218.92</v>
      </c>
      <c r="G683" s="4" t="n">
        <f aca="false">IF(  AND(  F682 &lt; E682,  F683 &lt; E683,  E683 &lt; D683  ),  1,  0  )</f>
        <v>0</v>
      </c>
      <c r="H683" s="12" t="n">
        <f aca="false">IF(  AND(  1 = G683,  OR(  0 = $K683,  2 = $K683  )  ),  $C683,  IF(  AND(  NOT(  "-" = H682  ),  0 &lt; H682  ),  H682,  0  )  )</f>
        <v>1201</v>
      </c>
      <c r="I683" s="4" t="n">
        <f aca="false">IF(  AND(  E682 &lt; F682,  D683 &lt; E683,  E683 &lt; F683  ),  1,  0  )</f>
        <v>0</v>
      </c>
      <c r="J683" s="12" t="n">
        <f aca="false">IF(  AND(  1 = I683,  OR(  0 = $K683,  1 = $K683  )  ),  $C683,  IF(  AND(  NOT(  "-" = J682  ),  0 &lt; J682  ),  J682,  0  )  )</f>
        <v>1128</v>
      </c>
      <c r="K683" s="13" t="n">
        <f aca="false">IF(  1 = G682,  1,  IF(  1 = I682,  2,  IF(  OR(  "-" = K682,  1 = M682),  0,  K682  )  )  )</f>
        <v>1</v>
      </c>
      <c r="L683" s="12" t="n">
        <f aca="false">IF(  AND(  1 = K683,  1 = M683  ),  (C683 - H683) * 100,  IF(  AND( 2 = K683,  1 = M683  ),  (J683 - C683) * 100,  0  )  )</f>
        <v>0</v>
      </c>
      <c r="M683" s="6" t="n">
        <f aca="false">IF(  OR(  AND(  1 = K683,  1 = I683  ),  AND(  2 =K683,  1 = G683  )  ),  1,  0  )</f>
        <v>0</v>
      </c>
      <c r="N683" s="0" t="n">
        <f aca="false">IF(  AND(  1 = M683,  0 &lt; L683  ),  1,  0  )</f>
        <v>0</v>
      </c>
    </row>
    <row r="684" customFormat="false" ht="12.8" hidden="false" customHeight="false" outlineLevel="0" collapsed="false">
      <c r="A684" s="5" t="n">
        <v>38646</v>
      </c>
      <c r="B684" s="6" t="n">
        <f aca="false">YEAR(A684)</f>
        <v>2005</v>
      </c>
      <c r="C684" s="7" t="n">
        <v>1300</v>
      </c>
      <c r="D684" s="8" t="n">
        <f aca="false">AVERAGE($C680:$C684)</f>
        <v>1293.6</v>
      </c>
      <c r="E684" s="8" t="n">
        <f aca="false">AVERAGE($C660:$C684)</f>
        <v>1295.92</v>
      </c>
      <c r="F684" s="8" t="n">
        <f aca="false">AVERAGE($C610:$C684)</f>
        <v>1220.78666666667</v>
      </c>
      <c r="G684" s="4" t="n">
        <f aca="false">IF(  AND(  F683 &lt; E683,  F684 &lt; E684,  E684 &lt; D684  ),  1,  0  )</f>
        <v>0</v>
      </c>
      <c r="H684" s="12" t="n">
        <f aca="false">IF(  AND(  1 = G684,  OR(  0 = $K684,  2 = $K684  )  ),  $C684,  IF(  AND(  NOT(  "-" = H683  ),  0 &lt; H683  ),  H683,  0  )  )</f>
        <v>1201</v>
      </c>
      <c r="I684" s="4" t="n">
        <f aca="false">IF(  AND(  E683 &lt; F683,  D684 &lt; E684,  E684 &lt; F684  ),  1,  0  )</f>
        <v>0</v>
      </c>
      <c r="J684" s="12" t="n">
        <f aca="false">IF(  AND(  1 = I684,  OR(  0 = $K684,  1 = $K684  )  ),  $C684,  IF(  AND(  NOT(  "-" = J683  ),  0 &lt; J683  ),  J683,  0  )  )</f>
        <v>1128</v>
      </c>
      <c r="K684" s="13" t="n">
        <f aca="false">IF(  1 = G683,  1,  IF(  1 = I683,  2,  IF(  OR(  "-" = K683,  1 = M683),  0,  K683  )  )  )</f>
        <v>1</v>
      </c>
      <c r="L684" s="12" t="n">
        <f aca="false">IF(  AND(  1 = K684,  1 = M684  ),  (C684 - H684) * 100,  IF(  AND( 2 = K684,  1 = M684  ),  (J684 - C684) * 100,  0  )  )</f>
        <v>0</v>
      </c>
      <c r="M684" s="6" t="n">
        <f aca="false">IF(  OR(  AND(  1 = K684,  1 = I684  ),  AND(  2 =K684,  1 = G684  )  ),  1,  0  )</f>
        <v>0</v>
      </c>
      <c r="N684" s="0" t="n">
        <f aca="false">IF(  AND(  1 = M684,  0 &lt; L684  ),  1,  0  )</f>
        <v>0</v>
      </c>
    </row>
    <row r="685" customFormat="false" ht="12.8" hidden="false" customHeight="false" outlineLevel="0" collapsed="false">
      <c r="A685" s="5" t="n">
        <v>38649</v>
      </c>
      <c r="B685" s="6" t="n">
        <f aca="false">YEAR(A685)</f>
        <v>2005</v>
      </c>
      <c r="C685" s="7" t="n">
        <v>1300</v>
      </c>
      <c r="D685" s="8" t="n">
        <f aca="false">AVERAGE($C681:$C685)</f>
        <v>1293.6</v>
      </c>
      <c r="E685" s="8" t="n">
        <f aca="false">AVERAGE($C661:$C685)</f>
        <v>1298.28</v>
      </c>
      <c r="F685" s="8" t="n">
        <f aca="false">AVERAGE($C611:$C685)</f>
        <v>1222.68</v>
      </c>
      <c r="G685" s="4" t="n">
        <f aca="false">IF(  AND(  F684 &lt; E684,  F685 &lt; E685,  E685 &lt; D685  ),  1,  0  )</f>
        <v>0</v>
      </c>
      <c r="H685" s="12" t="n">
        <f aca="false">IF(  AND(  1 = G685,  OR(  0 = $K685,  2 = $K685  )  ),  $C685,  IF(  AND(  NOT(  "-" = H684  ),  0 &lt; H684  ),  H684,  0  )  )</f>
        <v>1201</v>
      </c>
      <c r="I685" s="4" t="n">
        <f aca="false">IF(  AND(  E684 &lt; F684,  D685 &lt; E685,  E685 &lt; F685  ),  1,  0  )</f>
        <v>0</v>
      </c>
      <c r="J685" s="12" t="n">
        <f aca="false">IF(  AND(  1 = I685,  OR(  0 = $K685,  1 = $K685  )  ),  $C685,  IF(  AND(  NOT(  "-" = J684  ),  0 &lt; J684  ),  J684,  0  )  )</f>
        <v>1128</v>
      </c>
      <c r="K685" s="13" t="n">
        <f aca="false">IF(  1 = G684,  1,  IF(  1 = I684,  2,  IF(  OR(  "-" = K684,  1 = M684),  0,  K684  )  )  )</f>
        <v>1</v>
      </c>
      <c r="L685" s="12" t="n">
        <f aca="false">IF(  AND(  1 = K685,  1 = M685  ),  (C685 - H685) * 100,  IF(  AND( 2 = K685,  1 = M685  ),  (J685 - C685) * 100,  0  )  )</f>
        <v>0</v>
      </c>
      <c r="M685" s="6" t="n">
        <f aca="false">IF(  OR(  AND(  1 = K685,  1 = I685  ),  AND(  2 =K685,  1 = G685  )  ),  1,  0  )</f>
        <v>0</v>
      </c>
      <c r="N685" s="0" t="n">
        <f aca="false">IF(  AND(  1 = M685,  0 &lt; L685  ),  1,  0  )</f>
        <v>0</v>
      </c>
    </row>
    <row r="686" customFormat="false" ht="12.8" hidden="false" customHeight="false" outlineLevel="0" collapsed="false">
      <c r="A686" s="5" t="n">
        <v>38650</v>
      </c>
      <c r="B686" s="6" t="n">
        <f aca="false">YEAR(A686)</f>
        <v>2005</v>
      </c>
      <c r="C686" s="7" t="n">
        <v>1304</v>
      </c>
      <c r="D686" s="8" t="n">
        <f aca="false">AVERAGE($C682:$C686)</f>
        <v>1297</v>
      </c>
      <c r="E686" s="8" t="n">
        <f aca="false">AVERAGE($C662:$C686)</f>
        <v>1299.36</v>
      </c>
      <c r="F686" s="8" t="n">
        <f aca="false">AVERAGE($C612:$C686)</f>
        <v>1224.38666666667</v>
      </c>
      <c r="G686" s="4" t="n">
        <f aca="false">IF(  AND(  F685 &lt; E685,  F686 &lt; E686,  E686 &lt; D686  ),  1,  0  )</f>
        <v>0</v>
      </c>
      <c r="H686" s="12" t="n">
        <f aca="false">IF(  AND(  1 = G686,  OR(  0 = $K686,  2 = $K686  )  ),  $C686,  IF(  AND(  NOT(  "-" = H685  ),  0 &lt; H685  ),  H685,  0  )  )</f>
        <v>1201</v>
      </c>
      <c r="I686" s="4" t="n">
        <f aca="false">IF(  AND(  E685 &lt; F685,  D686 &lt; E686,  E686 &lt; F686  ),  1,  0  )</f>
        <v>0</v>
      </c>
      <c r="J686" s="12" t="n">
        <f aca="false">IF(  AND(  1 = I686,  OR(  0 = $K686,  1 = $K686  )  ),  $C686,  IF(  AND(  NOT(  "-" = J685  ),  0 &lt; J685  ),  J685,  0  )  )</f>
        <v>1128</v>
      </c>
      <c r="K686" s="13" t="n">
        <f aca="false">IF(  1 = G685,  1,  IF(  1 = I685,  2,  IF(  OR(  "-" = K685,  1 = M685),  0,  K685  )  )  )</f>
        <v>1</v>
      </c>
      <c r="L686" s="12" t="n">
        <f aca="false">IF(  AND(  1 = K686,  1 = M686  ),  (C686 - H686) * 100,  IF(  AND( 2 = K686,  1 = M686  ),  (J686 - C686) * 100,  0  )  )</f>
        <v>0</v>
      </c>
      <c r="M686" s="6" t="n">
        <f aca="false">IF(  OR(  AND(  1 = K686,  1 = I686  ),  AND(  2 =K686,  1 = G686  )  ),  1,  0  )</f>
        <v>0</v>
      </c>
      <c r="N686" s="0" t="n">
        <f aca="false">IF(  AND(  1 = M686,  0 &lt; L686  ),  1,  0  )</f>
        <v>0</v>
      </c>
    </row>
    <row r="687" customFormat="false" ht="12.8" hidden="false" customHeight="false" outlineLevel="0" collapsed="false">
      <c r="A687" s="5" t="n">
        <v>38651</v>
      </c>
      <c r="B687" s="6" t="n">
        <f aca="false">YEAR(A687)</f>
        <v>2005</v>
      </c>
      <c r="C687" s="7" t="n">
        <v>1321</v>
      </c>
      <c r="D687" s="8" t="n">
        <f aca="false">AVERAGE($C683:$C687)</f>
        <v>1305.4</v>
      </c>
      <c r="E687" s="8" t="n">
        <f aca="false">AVERAGE($C663:$C687)</f>
        <v>1301.84</v>
      </c>
      <c r="F687" s="8" t="n">
        <f aca="false">AVERAGE($C613:$C687)</f>
        <v>1226.26666666667</v>
      </c>
      <c r="G687" s="4" t="n">
        <f aca="false">IF(  AND(  F686 &lt; E686,  F687 &lt; E687,  E687 &lt; D687  ),  1,  0  )</f>
        <v>1</v>
      </c>
      <c r="H687" s="12" t="n">
        <f aca="false">IF(  AND(  1 = G687,  OR(  0 = $K687,  2 = $K687  )  ),  $C687,  IF(  AND(  NOT(  "-" = H686  ),  0 &lt; H686  ),  H686,  0  )  )</f>
        <v>1201</v>
      </c>
      <c r="I687" s="4" t="n">
        <f aca="false">IF(  AND(  E686 &lt; F686,  D687 &lt; E687,  E687 &lt; F687  ),  1,  0  )</f>
        <v>0</v>
      </c>
      <c r="J687" s="12" t="n">
        <f aca="false">IF(  AND(  1 = I687,  OR(  0 = $K687,  1 = $K687  )  ),  $C687,  IF(  AND(  NOT(  "-" = J686  ),  0 &lt; J686  ),  J686,  0  )  )</f>
        <v>1128</v>
      </c>
      <c r="K687" s="13" t="n">
        <f aca="false">IF(  1 = G686,  1,  IF(  1 = I686,  2,  IF(  OR(  "-" = K686,  1 = M686),  0,  K686  )  )  )</f>
        <v>1</v>
      </c>
      <c r="L687" s="12" t="n">
        <f aca="false">IF(  AND(  1 = K687,  1 = M687  ),  (C687 - H687) * 100,  IF(  AND( 2 = K687,  1 = M687  ),  (J687 - C687) * 100,  0  )  )</f>
        <v>0</v>
      </c>
      <c r="M687" s="6" t="n">
        <f aca="false">IF(  OR(  AND(  1 = K687,  1 = I687  ),  AND(  2 =K687,  1 = G687  )  ),  1,  0  )</f>
        <v>0</v>
      </c>
      <c r="N687" s="0" t="n">
        <f aca="false">IF(  AND(  1 = M687,  0 &lt; L687  ),  1,  0  )</f>
        <v>0</v>
      </c>
    </row>
    <row r="688" customFormat="false" ht="12.8" hidden="false" customHeight="false" outlineLevel="0" collapsed="false">
      <c r="A688" s="5" t="n">
        <v>38652</v>
      </c>
      <c r="B688" s="6" t="n">
        <f aca="false">YEAR(A688)</f>
        <v>2005</v>
      </c>
      <c r="C688" s="7" t="n">
        <v>1309</v>
      </c>
      <c r="D688" s="8" t="n">
        <f aca="false">AVERAGE($C684:$C688)</f>
        <v>1306.8</v>
      </c>
      <c r="E688" s="8" t="n">
        <f aca="false">AVERAGE($C664:$C688)</f>
        <v>1303.4</v>
      </c>
      <c r="F688" s="8" t="n">
        <f aca="false">AVERAGE($C614:$C688)</f>
        <v>1227.81333333333</v>
      </c>
      <c r="G688" s="4" t="n">
        <f aca="false">IF(  AND(  F687 &lt; E687,  F688 &lt; E688,  E688 &lt; D688  ),  1,  0  )</f>
        <v>1</v>
      </c>
      <c r="H688" s="12" t="n">
        <f aca="false">IF(  AND(  1 = G688,  OR(  0 = $K688,  2 = $K688  )  ),  $C688,  IF(  AND(  NOT(  "-" = H687  ),  0 &lt; H687  ),  H687,  0  )  )</f>
        <v>1201</v>
      </c>
      <c r="I688" s="4" t="n">
        <f aca="false">IF(  AND(  E687 &lt; F687,  D688 &lt; E688,  E688 &lt; F688  ),  1,  0  )</f>
        <v>0</v>
      </c>
      <c r="J688" s="12" t="n">
        <f aca="false">IF(  AND(  1 = I688,  OR(  0 = $K688,  1 = $K688  )  ),  $C688,  IF(  AND(  NOT(  "-" = J687  ),  0 &lt; J687  ),  J687,  0  )  )</f>
        <v>1128</v>
      </c>
      <c r="K688" s="13" t="n">
        <f aca="false">IF(  1 = G687,  1,  IF(  1 = I687,  2,  IF(  OR(  "-" = K687,  1 = M687),  0,  K687  )  )  )</f>
        <v>1</v>
      </c>
      <c r="L688" s="12" t="n">
        <f aca="false">IF(  AND(  1 = K688,  1 = M688  ),  (C688 - H688) * 100,  IF(  AND( 2 = K688,  1 = M688  ),  (J688 - C688) * 100,  0  )  )</f>
        <v>0</v>
      </c>
      <c r="M688" s="6" t="n">
        <f aca="false">IF(  OR(  AND(  1 = K688,  1 = I688  ),  AND(  2 =K688,  1 = G688  )  ),  1,  0  )</f>
        <v>0</v>
      </c>
      <c r="N688" s="0" t="n">
        <f aca="false">IF(  AND(  1 = M688,  0 &lt; L688  ),  1,  0  )</f>
        <v>0</v>
      </c>
    </row>
    <row r="689" customFormat="false" ht="12.8" hidden="false" customHeight="false" outlineLevel="0" collapsed="false">
      <c r="A689" s="5" t="n">
        <v>38653</v>
      </c>
      <c r="B689" s="6" t="n">
        <f aca="false">YEAR(A689)</f>
        <v>2005</v>
      </c>
      <c r="C689" s="7" t="n">
        <v>1282</v>
      </c>
      <c r="D689" s="8" t="n">
        <f aca="false">AVERAGE($C685:$C689)</f>
        <v>1303.2</v>
      </c>
      <c r="E689" s="8" t="n">
        <f aca="false">AVERAGE($C665:$C689)</f>
        <v>1303.48</v>
      </c>
      <c r="F689" s="8" t="n">
        <f aca="false">AVERAGE($C615:$C689)</f>
        <v>1228.96</v>
      </c>
      <c r="G689" s="4" t="n">
        <f aca="false">IF(  AND(  F688 &lt; E688,  F689 &lt; E689,  E689 &lt; D689  ),  1,  0  )</f>
        <v>0</v>
      </c>
      <c r="H689" s="12" t="n">
        <f aca="false">IF(  AND(  1 = G689,  OR(  0 = $K689,  2 = $K689  )  ),  $C689,  IF(  AND(  NOT(  "-" = H688  ),  0 &lt; H688  ),  H688,  0  )  )</f>
        <v>1201</v>
      </c>
      <c r="I689" s="4" t="n">
        <f aca="false">IF(  AND(  E688 &lt; F688,  D689 &lt; E689,  E689 &lt; F689  ),  1,  0  )</f>
        <v>0</v>
      </c>
      <c r="J689" s="12" t="n">
        <f aca="false">IF(  AND(  1 = I689,  OR(  0 = $K689,  1 = $K689  )  ),  $C689,  IF(  AND(  NOT(  "-" = J688  ),  0 &lt; J688  ),  J688,  0  )  )</f>
        <v>1128</v>
      </c>
      <c r="K689" s="13" t="n">
        <f aca="false">IF(  1 = G688,  1,  IF(  1 = I688,  2,  IF(  OR(  "-" = K688,  1 = M688),  0,  K688  )  )  )</f>
        <v>1</v>
      </c>
      <c r="L689" s="12" t="n">
        <f aca="false">IF(  AND(  1 = K689,  1 = M689  ),  (C689 - H689) * 100,  IF(  AND( 2 = K689,  1 = M689  ),  (J689 - C689) * 100,  0  )  )</f>
        <v>0</v>
      </c>
      <c r="M689" s="6" t="n">
        <f aca="false">IF(  OR(  AND(  1 = K689,  1 = I689  ),  AND(  2 =K689,  1 = G689  )  ),  1,  0  )</f>
        <v>0</v>
      </c>
      <c r="N689" s="0" t="n">
        <f aca="false">IF(  AND(  1 = M689,  0 &lt; L689  ),  1,  0  )</f>
        <v>0</v>
      </c>
    </row>
    <row r="690" customFormat="false" ht="12.8" hidden="false" customHeight="false" outlineLevel="0" collapsed="false">
      <c r="A690" s="5" t="n">
        <v>38656</v>
      </c>
      <c r="B690" s="6" t="n">
        <f aca="false">YEAR(A690)</f>
        <v>2005</v>
      </c>
      <c r="C690" s="7" t="n">
        <v>1300</v>
      </c>
      <c r="D690" s="8" t="n">
        <f aca="false">AVERAGE($C686:$C690)</f>
        <v>1303.2</v>
      </c>
      <c r="E690" s="8" t="n">
        <f aca="false">AVERAGE($C666:$C690)</f>
        <v>1304.88</v>
      </c>
      <c r="F690" s="8" t="n">
        <f aca="false">AVERAGE($C616:$C690)</f>
        <v>1230.45333333333</v>
      </c>
      <c r="G690" s="4" t="n">
        <f aca="false">IF(  AND(  F689 &lt; E689,  F690 &lt; E690,  E690 &lt; D690  ),  1,  0  )</f>
        <v>0</v>
      </c>
      <c r="H690" s="12" t="n">
        <f aca="false">IF(  AND(  1 = G690,  OR(  0 = $K690,  2 = $K690  )  ),  $C690,  IF(  AND(  NOT(  "-" = H689  ),  0 &lt; H689  ),  H689,  0  )  )</f>
        <v>1201</v>
      </c>
      <c r="I690" s="4" t="n">
        <f aca="false">IF(  AND(  E689 &lt; F689,  D690 &lt; E690,  E690 &lt; F690  ),  1,  0  )</f>
        <v>0</v>
      </c>
      <c r="J690" s="12" t="n">
        <f aca="false">IF(  AND(  1 = I690,  OR(  0 = $K690,  1 = $K690  )  ),  $C690,  IF(  AND(  NOT(  "-" = J689  ),  0 &lt; J689  ),  J689,  0  )  )</f>
        <v>1128</v>
      </c>
      <c r="K690" s="13" t="n">
        <f aca="false">IF(  1 = G689,  1,  IF(  1 = I689,  2,  IF(  OR(  "-" = K689,  1 = M689),  0,  K689  )  )  )</f>
        <v>1</v>
      </c>
      <c r="L690" s="12" t="n">
        <f aca="false">IF(  AND(  1 = K690,  1 = M690  ),  (C690 - H690) * 100,  IF(  AND( 2 = K690,  1 = M690  ),  (J690 - C690) * 100,  0  )  )</f>
        <v>0</v>
      </c>
      <c r="M690" s="6" t="n">
        <f aca="false">IF(  OR(  AND(  1 = K690,  1 = I690  ),  AND(  2 =K690,  1 = G690  )  ),  1,  0  )</f>
        <v>0</v>
      </c>
      <c r="N690" s="0" t="n">
        <f aca="false">IF(  AND(  1 = M690,  0 &lt; L690  ),  1,  0  )</f>
        <v>0</v>
      </c>
    </row>
    <row r="691" customFormat="false" ht="12.8" hidden="false" customHeight="false" outlineLevel="0" collapsed="false">
      <c r="A691" s="5" t="n">
        <v>38657</v>
      </c>
      <c r="B691" s="6" t="n">
        <f aca="false">YEAR(A691)</f>
        <v>2005</v>
      </c>
      <c r="C691" s="7" t="n">
        <v>1330</v>
      </c>
      <c r="D691" s="8" t="n">
        <f aca="false">AVERAGE($C687:$C691)</f>
        <v>1308.4</v>
      </c>
      <c r="E691" s="8" t="n">
        <f aca="false">AVERAGE($C667:$C691)</f>
        <v>1307.28</v>
      </c>
      <c r="F691" s="8" t="n">
        <f aca="false">AVERAGE($C617:$C691)</f>
        <v>1232.25333333333</v>
      </c>
      <c r="G691" s="4" t="n">
        <f aca="false">IF(  AND(  F690 &lt; E690,  F691 &lt; E691,  E691 &lt; D691  ),  1,  0  )</f>
        <v>1</v>
      </c>
      <c r="H691" s="12" t="n">
        <f aca="false">IF(  AND(  1 = G691,  OR(  0 = $K691,  2 = $K691  )  ),  $C691,  IF(  AND(  NOT(  "-" = H690  ),  0 &lt; H690  ),  H690,  0  )  )</f>
        <v>1201</v>
      </c>
      <c r="I691" s="4" t="n">
        <f aca="false">IF(  AND(  E690 &lt; F690,  D691 &lt; E691,  E691 &lt; F691  ),  1,  0  )</f>
        <v>0</v>
      </c>
      <c r="J691" s="12" t="n">
        <f aca="false">IF(  AND(  1 = I691,  OR(  0 = $K691,  1 = $K691  )  ),  $C691,  IF(  AND(  NOT(  "-" = J690  ),  0 &lt; J690  ),  J690,  0  )  )</f>
        <v>1128</v>
      </c>
      <c r="K691" s="13" t="n">
        <f aca="false">IF(  1 = G690,  1,  IF(  1 = I690,  2,  IF(  OR(  "-" = K690,  1 = M690),  0,  K690  )  )  )</f>
        <v>1</v>
      </c>
      <c r="L691" s="12" t="n">
        <f aca="false">IF(  AND(  1 = K691,  1 = M691  ),  (C691 - H691) * 100,  IF(  AND( 2 = K691,  1 = M691  ),  (J691 - C691) * 100,  0  )  )</f>
        <v>0</v>
      </c>
      <c r="M691" s="6" t="n">
        <f aca="false">IF(  OR(  AND(  1 = K691,  1 = I691  ),  AND(  2 =K691,  1 = G691  )  ),  1,  0  )</f>
        <v>0</v>
      </c>
      <c r="N691" s="0" t="n">
        <f aca="false">IF(  AND(  1 = M691,  0 &lt; L691  ),  1,  0  )</f>
        <v>0</v>
      </c>
    </row>
    <row r="692" customFormat="false" ht="12.8" hidden="false" customHeight="false" outlineLevel="0" collapsed="false">
      <c r="A692" s="5" t="n">
        <v>38658</v>
      </c>
      <c r="B692" s="6" t="n">
        <f aca="false">YEAR(A692)</f>
        <v>2005</v>
      </c>
      <c r="C692" s="7" t="n">
        <v>1296</v>
      </c>
      <c r="D692" s="8" t="n">
        <f aca="false">AVERAGE($C688:$C692)</f>
        <v>1303.4</v>
      </c>
      <c r="E692" s="8" t="n">
        <f aca="false">AVERAGE($C668:$C692)</f>
        <v>1308.08</v>
      </c>
      <c r="F692" s="8" t="n">
        <f aca="false">AVERAGE($C618:$C692)</f>
        <v>1233.57333333333</v>
      </c>
      <c r="G692" s="4" t="n">
        <f aca="false">IF(  AND(  F691 &lt; E691,  F692 &lt; E692,  E692 &lt; D692  ),  1,  0  )</f>
        <v>0</v>
      </c>
      <c r="H692" s="12" t="n">
        <f aca="false">IF(  AND(  1 = G692,  OR(  0 = $K692,  2 = $K692  )  ),  $C692,  IF(  AND(  NOT(  "-" = H691  ),  0 &lt; H691  ),  H691,  0  )  )</f>
        <v>1201</v>
      </c>
      <c r="I692" s="4" t="n">
        <f aca="false">IF(  AND(  E691 &lt; F691,  D692 &lt; E692,  E692 &lt; F692  ),  1,  0  )</f>
        <v>0</v>
      </c>
      <c r="J692" s="12" t="n">
        <f aca="false">IF(  AND(  1 = I692,  OR(  0 = $K692,  1 = $K692  )  ),  $C692,  IF(  AND(  NOT(  "-" = J691  ),  0 &lt; J691  ),  J691,  0  )  )</f>
        <v>1128</v>
      </c>
      <c r="K692" s="13" t="n">
        <f aca="false">IF(  1 = G691,  1,  IF(  1 = I691,  2,  IF(  OR(  "-" = K691,  1 = M691),  0,  K691  )  )  )</f>
        <v>1</v>
      </c>
      <c r="L692" s="12" t="n">
        <f aca="false">IF(  AND(  1 = K692,  1 = M692  ),  (C692 - H692) * 100,  IF(  AND( 2 = K692,  1 = M692  ),  (J692 - C692) * 100,  0  )  )</f>
        <v>0</v>
      </c>
      <c r="M692" s="6" t="n">
        <f aca="false">IF(  OR(  AND(  1 = K692,  1 = I692  ),  AND(  2 =K692,  1 = G692  )  ),  1,  0  )</f>
        <v>0</v>
      </c>
      <c r="N692" s="0" t="n">
        <f aca="false">IF(  AND(  1 = M692,  0 &lt; L692  ),  1,  0  )</f>
        <v>0</v>
      </c>
    </row>
    <row r="693" customFormat="false" ht="12.8" hidden="false" customHeight="false" outlineLevel="0" collapsed="false">
      <c r="A693" s="5" t="n">
        <v>38660</v>
      </c>
      <c r="B693" s="6" t="n">
        <f aca="false">YEAR(A693)</f>
        <v>2005</v>
      </c>
      <c r="C693" s="7" t="n">
        <v>1301</v>
      </c>
      <c r="D693" s="8" t="n">
        <f aca="false">AVERAGE($C689:$C693)</f>
        <v>1301.8</v>
      </c>
      <c r="E693" s="8" t="n">
        <f aca="false">AVERAGE($C669:$C693)</f>
        <v>1308.44</v>
      </c>
      <c r="F693" s="8" t="n">
        <f aca="false">AVERAGE($C619:$C693)</f>
        <v>1234.89333333333</v>
      </c>
      <c r="G693" s="4" t="n">
        <f aca="false">IF(  AND(  F692 &lt; E692,  F693 &lt; E693,  E693 &lt; D693  ),  1,  0  )</f>
        <v>0</v>
      </c>
      <c r="H693" s="12" t="n">
        <f aca="false">IF(  AND(  1 = G693,  OR(  0 = $K693,  2 = $K693  )  ),  $C693,  IF(  AND(  NOT(  "-" = H692  ),  0 &lt; H692  ),  H692,  0  )  )</f>
        <v>1201</v>
      </c>
      <c r="I693" s="4" t="n">
        <f aca="false">IF(  AND(  E692 &lt; F692,  D693 &lt; E693,  E693 &lt; F693  ),  1,  0  )</f>
        <v>0</v>
      </c>
      <c r="J693" s="12" t="n">
        <f aca="false">IF(  AND(  1 = I693,  OR(  0 = $K693,  1 = $K693  )  ),  $C693,  IF(  AND(  NOT(  "-" = J692  ),  0 &lt; J692  ),  J692,  0  )  )</f>
        <v>1128</v>
      </c>
      <c r="K693" s="13" t="n">
        <f aca="false">IF(  1 = G692,  1,  IF(  1 = I692,  2,  IF(  OR(  "-" = K692,  1 = M692),  0,  K692  )  )  )</f>
        <v>1</v>
      </c>
      <c r="L693" s="12" t="n">
        <f aca="false">IF(  AND(  1 = K693,  1 = M693  ),  (C693 - H693) * 100,  IF(  AND( 2 = K693,  1 = M693  ),  (J693 - C693) * 100,  0  )  )</f>
        <v>0</v>
      </c>
      <c r="M693" s="6" t="n">
        <f aca="false">IF(  OR(  AND(  1 = K693,  1 = I693  ),  AND(  2 =K693,  1 = G693  )  ),  1,  0  )</f>
        <v>0</v>
      </c>
      <c r="N693" s="0" t="n">
        <f aca="false">IF(  AND(  1 = M693,  0 &lt; L693  ),  1,  0  )</f>
        <v>0</v>
      </c>
    </row>
    <row r="694" customFormat="false" ht="12.8" hidden="false" customHeight="false" outlineLevel="0" collapsed="false">
      <c r="A694" s="5" t="n">
        <v>38663</v>
      </c>
      <c r="B694" s="6" t="n">
        <f aca="false">YEAR(A694)</f>
        <v>2005</v>
      </c>
      <c r="C694" s="7" t="n">
        <v>1293</v>
      </c>
      <c r="D694" s="8" t="n">
        <f aca="false">AVERAGE($C690:$C694)</f>
        <v>1304</v>
      </c>
      <c r="E694" s="8" t="n">
        <f aca="false">AVERAGE($C670:$C694)</f>
        <v>1306.88</v>
      </c>
      <c r="F694" s="8" t="n">
        <f aca="false">AVERAGE($C620:$C694)</f>
        <v>1236.12</v>
      </c>
      <c r="G694" s="4" t="n">
        <f aca="false">IF(  AND(  F693 &lt; E693,  F694 &lt; E694,  E694 &lt; D694  ),  1,  0  )</f>
        <v>0</v>
      </c>
      <c r="H694" s="12" t="n">
        <f aca="false">IF(  AND(  1 = G694,  OR(  0 = $K694,  2 = $K694  )  ),  $C694,  IF(  AND(  NOT(  "-" = H693  ),  0 &lt; H693  ),  H693,  0  )  )</f>
        <v>1201</v>
      </c>
      <c r="I694" s="4" t="n">
        <f aca="false">IF(  AND(  E693 &lt; F693,  D694 &lt; E694,  E694 &lt; F694  ),  1,  0  )</f>
        <v>0</v>
      </c>
      <c r="J694" s="12" t="n">
        <f aca="false">IF(  AND(  1 = I694,  OR(  0 = $K694,  1 = $K694  )  ),  $C694,  IF(  AND(  NOT(  "-" = J693  ),  0 &lt; J693  ),  J693,  0  )  )</f>
        <v>1128</v>
      </c>
      <c r="K694" s="13" t="n">
        <f aca="false">IF(  1 = G693,  1,  IF(  1 = I693,  2,  IF(  OR(  "-" = K693,  1 = M693),  0,  K693  )  )  )</f>
        <v>1</v>
      </c>
      <c r="L694" s="12" t="n">
        <f aca="false">IF(  AND(  1 = K694,  1 = M694  ),  (C694 - H694) * 100,  IF(  AND( 2 = K694,  1 = M694  ),  (J694 - C694) * 100,  0  )  )</f>
        <v>0</v>
      </c>
      <c r="M694" s="6" t="n">
        <f aca="false">IF(  OR(  AND(  1 = K694,  1 = I694  ),  AND(  2 =K694,  1 = G694  )  ),  1,  0  )</f>
        <v>0</v>
      </c>
      <c r="N694" s="0" t="n">
        <f aca="false">IF(  AND(  1 = M694,  0 &lt; L694  ),  1,  0  )</f>
        <v>0</v>
      </c>
    </row>
    <row r="695" customFormat="false" ht="12.8" hidden="false" customHeight="false" outlineLevel="0" collapsed="false">
      <c r="A695" s="5" t="n">
        <v>38664</v>
      </c>
      <c r="B695" s="6" t="n">
        <f aca="false">YEAR(A695)</f>
        <v>2005</v>
      </c>
      <c r="C695" s="7" t="n">
        <v>1293</v>
      </c>
      <c r="D695" s="8" t="n">
        <f aca="false">AVERAGE($C691:$C695)</f>
        <v>1302.6</v>
      </c>
      <c r="E695" s="8" t="n">
        <f aca="false">AVERAGE($C671:$C695)</f>
        <v>1306.36</v>
      </c>
      <c r="F695" s="8" t="n">
        <f aca="false">AVERAGE($C621:$C695)</f>
        <v>1236.98666666667</v>
      </c>
      <c r="G695" s="4" t="n">
        <f aca="false">IF(  AND(  F694 &lt; E694,  F695 &lt; E695,  E695 &lt; D695  ),  1,  0  )</f>
        <v>0</v>
      </c>
      <c r="H695" s="12" t="n">
        <f aca="false">IF(  AND(  1 = G695,  OR(  0 = $K695,  2 = $K695  )  ),  $C695,  IF(  AND(  NOT(  "-" = H694  ),  0 &lt; H694  ),  H694,  0  )  )</f>
        <v>1201</v>
      </c>
      <c r="I695" s="4" t="n">
        <f aca="false">IF(  AND(  E694 &lt; F694,  D695 &lt; E695,  E695 &lt; F695  ),  1,  0  )</f>
        <v>0</v>
      </c>
      <c r="J695" s="12" t="n">
        <f aca="false">IF(  AND(  1 = I695,  OR(  0 = $K695,  1 = $K695  )  ),  $C695,  IF(  AND(  NOT(  "-" = J694  ),  0 &lt; J694  ),  J694,  0  )  )</f>
        <v>1128</v>
      </c>
      <c r="K695" s="13" t="n">
        <f aca="false">IF(  1 = G694,  1,  IF(  1 = I694,  2,  IF(  OR(  "-" = K694,  1 = M694),  0,  K694  )  )  )</f>
        <v>1</v>
      </c>
      <c r="L695" s="12" t="n">
        <f aca="false">IF(  AND(  1 = K695,  1 = M695  ),  (C695 - H695) * 100,  IF(  AND( 2 = K695,  1 = M695  ),  (J695 - C695) * 100,  0  )  )</f>
        <v>0</v>
      </c>
      <c r="M695" s="6" t="n">
        <f aca="false">IF(  OR(  AND(  1 = K695,  1 = I695  ),  AND(  2 =K695,  1 = G695  )  ),  1,  0  )</f>
        <v>0</v>
      </c>
      <c r="N695" s="0" t="n">
        <f aca="false">IF(  AND(  1 = M695,  0 &lt; L695  ),  1,  0  )</f>
        <v>0</v>
      </c>
    </row>
    <row r="696" customFormat="false" ht="12.8" hidden="false" customHeight="false" outlineLevel="0" collapsed="false">
      <c r="A696" s="5" t="n">
        <v>38665</v>
      </c>
      <c r="B696" s="6" t="n">
        <f aca="false">YEAR(A696)</f>
        <v>2005</v>
      </c>
      <c r="C696" s="7" t="n">
        <v>1286</v>
      </c>
      <c r="D696" s="8" t="n">
        <f aca="false">AVERAGE($C692:$C696)</f>
        <v>1293.8</v>
      </c>
      <c r="E696" s="8" t="n">
        <f aca="false">AVERAGE($C672:$C696)</f>
        <v>1305.36</v>
      </c>
      <c r="F696" s="8" t="n">
        <f aca="false">AVERAGE($C622:$C696)</f>
        <v>1237.77333333333</v>
      </c>
      <c r="G696" s="4" t="n">
        <f aca="false">IF(  AND(  F695 &lt; E695,  F696 &lt; E696,  E696 &lt; D696  ),  1,  0  )</f>
        <v>0</v>
      </c>
      <c r="H696" s="12" t="n">
        <f aca="false">IF(  AND(  1 = G696,  OR(  0 = $K696,  2 = $K696  )  ),  $C696,  IF(  AND(  NOT(  "-" = H695  ),  0 &lt; H695  ),  H695,  0  )  )</f>
        <v>1201</v>
      </c>
      <c r="I696" s="4" t="n">
        <f aca="false">IF(  AND(  E695 &lt; F695,  D696 &lt; E696,  E696 &lt; F696  ),  1,  0  )</f>
        <v>0</v>
      </c>
      <c r="J696" s="12" t="n">
        <f aca="false">IF(  AND(  1 = I696,  OR(  0 = $K696,  1 = $K696  )  ),  $C696,  IF(  AND(  NOT(  "-" = J695  ),  0 &lt; J695  ),  J695,  0  )  )</f>
        <v>1128</v>
      </c>
      <c r="K696" s="13" t="n">
        <f aca="false">IF(  1 = G695,  1,  IF(  1 = I695,  2,  IF(  OR(  "-" = K695,  1 = M695),  0,  K695  )  )  )</f>
        <v>1</v>
      </c>
      <c r="L696" s="12" t="n">
        <f aca="false">IF(  AND(  1 = K696,  1 = M696  ),  (C696 - H696) * 100,  IF(  AND( 2 = K696,  1 = M696  ),  (J696 - C696) * 100,  0  )  )</f>
        <v>0</v>
      </c>
      <c r="M696" s="6" t="n">
        <f aca="false">IF(  OR(  AND(  1 = K696,  1 = I696  ),  AND(  2 =K696,  1 = G696  )  ),  1,  0  )</f>
        <v>0</v>
      </c>
      <c r="N696" s="0" t="n">
        <f aca="false">IF(  AND(  1 = M696,  0 &lt; L696  ),  1,  0  )</f>
        <v>0</v>
      </c>
    </row>
    <row r="697" customFormat="false" ht="12.8" hidden="false" customHeight="false" outlineLevel="0" collapsed="false">
      <c r="A697" s="5" t="n">
        <v>38666</v>
      </c>
      <c r="B697" s="6" t="n">
        <f aca="false">YEAR(A697)</f>
        <v>2005</v>
      </c>
      <c r="C697" s="7" t="n">
        <v>1297</v>
      </c>
      <c r="D697" s="8" t="n">
        <f aca="false">AVERAGE($C693:$C697)</f>
        <v>1294</v>
      </c>
      <c r="E697" s="8" t="n">
        <f aca="false">AVERAGE($C673:$C697)</f>
        <v>1303.16</v>
      </c>
      <c r="F697" s="8" t="n">
        <f aca="false">AVERAGE($C623:$C697)</f>
        <v>1238.89333333333</v>
      </c>
      <c r="G697" s="4" t="n">
        <f aca="false">IF(  AND(  F696 &lt; E696,  F697 &lt; E697,  E697 &lt; D697  ),  1,  0  )</f>
        <v>0</v>
      </c>
      <c r="H697" s="12" t="n">
        <f aca="false">IF(  AND(  1 = G697,  OR(  0 = $K697,  2 = $K697  )  ),  $C697,  IF(  AND(  NOT(  "-" = H696  ),  0 &lt; H696  ),  H696,  0  )  )</f>
        <v>1201</v>
      </c>
      <c r="I697" s="4" t="n">
        <f aca="false">IF(  AND(  E696 &lt; F696,  D697 &lt; E697,  E697 &lt; F697  ),  1,  0  )</f>
        <v>0</v>
      </c>
      <c r="J697" s="12" t="n">
        <f aca="false">IF(  AND(  1 = I697,  OR(  0 = $K697,  1 = $K697  )  ),  $C697,  IF(  AND(  NOT(  "-" = J696  ),  0 &lt; J696  ),  J696,  0  )  )</f>
        <v>1128</v>
      </c>
      <c r="K697" s="13" t="n">
        <f aca="false">IF(  1 = G696,  1,  IF(  1 = I696,  2,  IF(  OR(  "-" = K696,  1 = M696),  0,  K696  )  )  )</f>
        <v>1</v>
      </c>
      <c r="L697" s="12" t="n">
        <f aca="false">IF(  AND(  1 = K697,  1 = M697  ),  (C697 - H697) * 100,  IF(  AND( 2 = K697,  1 = M697  ),  (J697 - C697) * 100,  0  )  )</f>
        <v>0</v>
      </c>
      <c r="M697" s="6" t="n">
        <f aca="false">IF(  OR(  AND(  1 = K697,  1 = I697  ),  AND(  2 =K697,  1 = G697  )  ),  1,  0  )</f>
        <v>0</v>
      </c>
      <c r="N697" s="0" t="n">
        <f aca="false">IF(  AND(  1 = M697,  0 &lt; L697  ),  1,  0  )</f>
        <v>0</v>
      </c>
    </row>
    <row r="698" customFormat="false" ht="12.8" hidden="false" customHeight="false" outlineLevel="0" collapsed="false">
      <c r="A698" s="5" t="n">
        <v>38667</v>
      </c>
      <c r="B698" s="6" t="n">
        <f aca="false">YEAR(A698)</f>
        <v>2005</v>
      </c>
      <c r="C698" s="7" t="n">
        <v>1280</v>
      </c>
      <c r="D698" s="8" t="n">
        <f aca="false">AVERAGE($C694:$C698)</f>
        <v>1289.8</v>
      </c>
      <c r="E698" s="8" t="n">
        <f aca="false">AVERAGE($C674:$C698)</f>
        <v>1299.2</v>
      </c>
      <c r="F698" s="8" t="n">
        <f aca="false">AVERAGE($C624:$C698)</f>
        <v>1239.85333333333</v>
      </c>
      <c r="G698" s="4" t="n">
        <f aca="false">IF(  AND(  F697 &lt; E697,  F698 &lt; E698,  E698 &lt; D698  ),  1,  0  )</f>
        <v>0</v>
      </c>
      <c r="H698" s="12" t="n">
        <f aca="false">IF(  AND(  1 = G698,  OR(  0 = $K698,  2 = $K698  )  ),  $C698,  IF(  AND(  NOT(  "-" = H697  ),  0 &lt; H697  ),  H697,  0  )  )</f>
        <v>1201</v>
      </c>
      <c r="I698" s="4" t="n">
        <f aca="false">IF(  AND(  E697 &lt; F697,  D698 &lt; E698,  E698 &lt; F698  ),  1,  0  )</f>
        <v>0</v>
      </c>
      <c r="J698" s="12" t="n">
        <f aca="false">IF(  AND(  1 = I698,  OR(  0 = $K698,  1 = $K698  )  ),  $C698,  IF(  AND(  NOT(  "-" = J697  ),  0 &lt; J697  ),  J697,  0  )  )</f>
        <v>1128</v>
      </c>
      <c r="K698" s="13" t="n">
        <f aca="false">IF(  1 = G697,  1,  IF(  1 = I697,  2,  IF(  OR(  "-" = K697,  1 = M697),  0,  K697  )  )  )</f>
        <v>1</v>
      </c>
      <c r="L698" s="12" t="n">
        <f aca="false">IF(  AND(  1 = K698,  1 = M698  ),  (C698 - H698) * 100,  IF(  AND( 2 = K698,  1 = M698  ),  (J698 - C698) * 100,  0  )  )</f>
        <v>0</v>
      </c>
      <c r="M698" s="6" t="n">
        <f aca="false">IF(  OR(  AND(  1 = K698,  1 = I698  ),  AND(  2 =K698,  1 = G698  )  ),  1,  0  )</f>
        <v>0</v>
      </c>
      <c r="N698" s="0" t="n">
        <f aca="false">IF(  AND(  1 = M698,  0 &lt; L698  ),  1,  0  )</f>
        <v>0</v>
      </c>
    </row>
    <row r="699" customFormat="false" ht="12.8" hidden="false" customHeight="false" outlineLevel="0" collapsed="false">
      <c r="A699" s="5" t="n">
        <v>38670</v>
      </c>
      <c r="B699" s="6" t="n">
        <f aca="false">YEAR(A699)</f>
        <v>2005</v>
      </c>
      <c r="C699" s="7" t="n">
        <v>1272</v>
      </c>
      <c r="D699" s="8" t="n">
        <f aca="false">AVERAGE($C695:$C699)</f>
        <v>1285.6</v>
      </c>
      <c r="E699" s="8" t="n">
        <f aca="false">AVERAGE($C675:$C699)</f>
        <v>1297.08</v>
      </c>
      <c r="F699" s="8" t="n">
        <f aca="false">AVERAGE($C625:$C699)</f>
        <v>1240.88</v>
      </c>
      <c r="G699" s="4" t="n">
        <f aca="false">IF(  AND(  F698 &lt; E698,  F699 &lt; E699,  E699 &lt; D699  ),  1,  0  )</f>
        <v>0</v>
      </c>
      <c r="H699" s="12" t="n">
        <f aca="false">IF(  AND(  1 = G699,  OR(  0 = $K699,  2 = $K699  )  ),  $C699,  IF(  AND(  NOT(  "-" = H698  ),  0 &lt; H698  ),  H698,  0  )  )</f>
        <v>1201</v>
      </c>
      <c r="I699" s="4" t="n">
        <f aca="false">IF(  AND(  E698 &lt; F698,  D699 &lt; E699,  E699 &lt; F699  ),  1,  0  )</f>
        <v>0</v>
      </c>
      <c r="J699" s="12" t="n">
        <f aca="false">IF(  AND(  1 = I699,  OR(  0 = $K699,  1 = $K699  )  ),  $C699,  IF(  AND(  NOT(  "-" = J698  ),  0 &lt; J698  ),  J698,  0  )  )</f>
        <v>1128</v>
      </c>
      <c r="K699" s="13" t="n">
        <f aca="false">IF(  1 = G698,  1,  IF(  1 = I698,  2,  IF(  OR(  "-" = K698,  1 = M698),  0,  K698  )  )  )</f>
        <v>1</v>
      </c>
      <c r="L699" s="12" t="n">
        <f aca="false">IF(  AND(  1 = K699,  1 = M699  ),  (C699 - H699) * 100,  IF(  AND( 2 = K699,  1 = M699  ),  (J699 - C699) * 100,  0  )  )</f>
        <v>0</v>
      </c>
      <c r="M699" s="6" t="n">
        <f aca="false">IF(  OR(  AND(  1 = K699,  1 = I699  ),  AND(  2 =K699,  1 = G699  )  ),  1,  0  )</f>
        <v>0</v>
      </c>
      <c r="N699" s="0" t="n">
        <f aca="false">IF(  AND(  1 = M699,  0 &lt; L699  ),  1,  0  )</f>
        <v>0</v>
      </c>
    </row>
    <row r="700" customFormat="false" ht="12.8" hidden="false" customHeight="false" outlineLevel="0" collapsed="false">
      <c r="A700" s="5" t="n">
        <v>38671</v>
      </c>
      <c r="B700" s="6" t="n">
        <f aca="false">YEAR(A700)</f>
        <v>2005</v>
      </c>
      <c r="C700" s="7" t="n">
        <v>1283</v>
      </c>
      <c r="D700" s="8" t="n">
        <f aca="false">AVERAGE($C696:$C700)</f>
        <v>1283.6</v>
      </c>
      <c r="E700" s="8" t="n">
        <f aca="false">AVERAGE($C676:$C700)</f>
        <v>1295.68</v>
      </c>
      <c r="F700" s="8" t="n">
        <f aca="false">AVERAGE($C626:$C700)</f>
        <v>1241.97333333333</v>
      </c>
      <c r="G700" s="4" t="n">
        <f aca="false">IF(  AND(  F699 &lt; E699,  F700 &lt; E700,  E700 &lt; D700  ),  1,  0  )</f>
        <v>0</v>
      </c>
      <c r="H700" s="12" t="n">
        <f aca="false">IF(  AND(  1 = G700,  OR(  0 = $K700,  2 = $K700  )  ),  $C700,  IF(  AND(  NOT(  "-" = H699  ),  0 &lt; H699  ),  H699,  0  )  )</f>
        <v>1201</v>
      </c>
      <c r="I700" s="4" t="n">
        <f aca="false">IF(  AND(  E699 &lt; F699,  D700 &lt; E700,  E700 &lt; F700  ),  1,  0  )</f>
        <v>0</v>
      </c>
      <c r="J700" s="12" t="n">
        <f aca="false">IF(  AND(  1 = I700,  OR(  0 = $K700,  1 = $K700  )  ),  $C700,  IF(  AND(  NOT(  "-" = J699  ),  0 &lt; J699  ),  J699,  0  )  )</f>
        <v>1128</v>
      </c>
      <c r="K700" s="13" t="n">
        <f aca="false">IF(  1 = G699,  1,  IF(  1 = I699,  2,  IF(  OR(  "-" = K699,  1 = M699),  0,  K699  )  )  )</f>
        <v>1</v>
      </c>
      <c r="L700" s="12" t="n">
        <f aca="false">IF(  AND(  1 = K700,  1 = M700  ),  (C700 - H700) * 100,  IF(  AND( 2 = K700,  1 = M700  ),  (J700 - C700) * 100,  0  )  )</f>
        <v>0</v>
      </c>
      <c r="M700" s="6" t="n">
        <f aca="false">IF(  OR(  AND(  1 = K700,  1 = I700  ),  AND(  2 =K700,  1 = G700  )  ),  1,  0  )</f>
        <v>0</v>
      </c>
      <c r="N700" s="0" t="n">
        <f aca="false">IF(  AND(  1 = M700,  0 &lt; L700  ),  1,  0  )</f>
        <v>0</v>
      </c>
    </row>
    <row r="701" customFormat="false" ht="12.8" hidden="false" customHeight="false" outlineLevel="0" collapsed="false">
      <c r="A701" s="5" t="n">
        <v>38672</v>
      </c>
      <c r="B701" s="6" t="n">
        <f aca="false">YEAR(A701)</f>
        <v>2005</v>
      </c>
      <c r="C701" s="7" t="n">
        <v>1302</v>
      </c>
      <c r="D701" s="8" t="n">
        <f aca="false">AVERAGE($C697:$C701)</f>
        <v>1286.8</v>
      </c>
      <c r="E701" s="8" t="n">
        <f aca="false">AVERAGE($C677:$C701)</f>
        <v>1295.6</v>
      </c>
      <c r="F701" s="8" t="n">
        <f aca="false">AVERAGE($C627:$C701)</f>
        <v>1243.26666666667</v>
      </c>
      <c r="G701" s="4" t="n">
        <f aca="false">IF(  AND(  F700 &lt; E700,  F701 &lt; E701,  E701 &lt; D701  ),  1,  0  )</f>
        <v>0</v>
      </c>
      <c r="H701" s="12" t="n">
        <f aca="false">IF(  AND(  1 = G701,  OR(  0 = $K701,  2 = $K701  )  ),  $C701,  IF(  AND(  NOT(  "-" = H700  ),  0 &lt; H700  ),  H700,  0  )  )</f>
        <v>1201</v>
      </c>
      <c r="I701" s="4" t="n">
        <f aca="false">IF(  AND(  E700 &lt; F700,  D701 &lt; E701,  E701 &lt; F701  ),  1,  0  )</f>
        <v>0</v>
      </c>
      <c r="J701" s="12" t="n">
        <f aca="false">IF(  AND(  1 = I701,  OR(  0 = $K701,  1 = $K701  )  ),  $C701,  IF(  AND(  NOT(  "-" = J700  ),  0 &lt; J700  ),  J700,  0  )  )</f>
        <v>1128</v>
      </c>
      <c r="K701" s="13" t="n">
        <f aca="false">IF(  1 = G700,  1,  IF(  1 = I700,  2,  IF(  OR(  "-" = K700,  1 = M700),  0,  K700  )  )  )</f>
        <v>1</v>
      </c>
      <c r="L701" s="12" t="n">
        <f aca="false">IF(  AND(  1 = K701,  1 = M701  ),  (C701 - H701) * 100,  IF(  AND( 2 = K701,  1 = M701  ),  (J701 - C701) * 100,  0  )  )</f>
        <v>0</v>
      </c>
      <c r="M701" s="6" t="n">
        <f aca="false">IF(  OR(  AND(  1 = K701,  1 = I701  ),  AND(  2 =K701,  1 = G701  )  ),  1,  0  )</f>
        <v>0</v>
      </c>
      <c r="N701" s="0" t="n">
        <f aca="false">IF(  AND(  1 = M701,  0 &lt; L701  ),  1,  0  )</f>
        <v>0</v>
      </c>
    </row>
    <row r="702" customFormat="false" ht="12.8" hidden="false" customHeight="false" outlineLevel="0" collapsed="false">
      <c r="A702" s="5" t="n">
        <v>38673</v>
      </c>
      <c r="B702" s="6" t="n">
        <f aca="false">YEAR(A702)</f>
        <v>2005</v>
      </c>
      <c r="C702" s="7" t="n">
        <v>1308</v>
      </c>
      <c r="D702" s="8" t="n">
        <f aca="false">AVERAGE($C698:$C702)</f>
        <v>1289</v>
      </c>
      <c r="E702" s="8" t="n">
        <f aca="false">AVERAGE($C678:$C702)</f>
        <v>1296.36</v>
      </c>
      <c r="F702" s="8" t="n">
        <f aca="false">AVERAGE($C628:$C702)</f>
        <v>1244.98666666667</v>
      </c>
      <c r="G702" s="4" t="n">
        <f aca="false">IF(  AND(  F701 &lt; E701,  F702 &lt; E702,  E702 &lt; D702  ),  1,  0  )</f>
        <v>0</v>
      </c>
      <c r="H702" s="12" t="n">
        <f aca="false">IF(  AND(  1 = G702,  OR(  0 = $K702,  2 = $K702  )  ),  $C702,  IF(  AND(  NOT(  "-" = H701  ),  0 &lt; H701  ),  H701,  0  )  )</f>
        <v>1201</v>
      </c>
      <c r="I702" s="4" t="n">
        <f aca="false">IF(  AND(  E701 &lt; F701,  D702 &lt; E702,  E702 &lt; F702  ),  1,  0  )</f>
        <v>0</v>
      </c>
      <c r="J702" s="12" t="n">
        <f aca="false">IF(  AND(  1 = I702,  OR(  0 = $K702,  1 = $K702  )  ),  $C702,  IF(  AND(  NOT(  "-" = J701  ),  0 &lt; J701  ),  J701,  0  )  )</f>
        <v>1128</v>
      </c>
      <c r="K702" s="13" t="n">
        <f aca="false">IF(  1 = G701,  1,  IF(  1 = I701,  2,  IF(  OR(  "-" = K701,  1 = M701),  0,  K701  )  )  )</f>
        <v>1</v>
      </c>
      <c r="L702" s="12" t="n">
        <f aca="false">IF(  AND(  1 = K702,  1 = M702  ),  (C702 - H702) * 100,  IF(  AND( 2 = K702,  1 = M702  ),  (J702 - C702) * 100,  0  )  )</f>
        <v>0</v>
      </c>
      <c r="M702" s="6" t="n">
        <f aca="false">IF(  OR(  AND(  1 = K702,  1 = I702  ),  AND(  2 =K702,  1 = G702  )  ),  1,  0  )</f>
        <v>0</v>
      </c>
      <c r="N702" s="0" t="n">
        <f aca="false">IF(  AND(  1 = M702,  0 &lt; L702  ),  1,  0  )</f>
        <v>0</v>
      </c>
    </row>
    <row r="703" customFormat="false" ht="12.8" hidden="false" customHeight="false" outlineLevel="0" collapsed="false">
      <c r="A703" s="5" t="n">
        <v>38674</v>
      </c>
      <c r="B703" s="6" t="n">
        <f aca="false">YEAR(A703)</f>
        <v>2005</v>
      </c>
      <c r="C703" s="7" t="n">
        <v>1306</v>
      </c>
      <c r="D703" s="8" t="n">
        <f aca="false">AVERAGE($C699:$C703)</f>
        <v>1294.2</v>
      </c>
      <c r="E703" s="8" t="n">
        <f aca="false">AVERAGE($C679:$C703)</f>
        <v>1296.64</v>
      </c>
      <c r="F703" s="8" t="n">
        <f aca="false">AVERAGE($C629:$C703)</f>
        <v>1246.72</v>
      </c>
      <c r="G703" s="4" t="n">
        <f aca="false">IF(  AND(  F702 &lt; E702,  F703 &lt; E703,  E703 &lt; D703  ),  1,  0  )</f>
        <v>0</v>
      </c>
      <c r="H703" s="12" t="n">
        <f aca="false">IF(  AND(  1 = G703,  OR(  0 = $K703,  2 = $K703  )  ),  $C703,  IF(  AND(  NOT(  "-" = H702  ),  0 &lt; H702  ),  H702,  0  )  )</f>
        <v>1201</v>
      </c>
      <c r="I703" s="4" t="n">
        <f aca="false">IF(  AND(  E702 &lt; F702,  D703 &lt; E703,  E703 &lt; F703  ),  1,  0  )</f>
        <v>0</v>
      </c>
      <c r="J703" s="12" t="n">
        <f aca="false">IF(  AND(  1 = I703,  OR(  0 = $K703,  1 = $K703  )  ),  $C703,  IF(  AND(  NOT(  "-" = J702  ),  0 &lt; J702  ),  J702,  0  )  )</f>
        <v>1128</v>
      </c>
      <c r="K703" s="13" t="n">
        <f aca="false">IF(  1 = G702,  1,  IF(  1 = I702,  2,  IF(  OR(  "-" = K702,  1 = M702),  0,  K702  )  )  )</f>
        <v>1</v>
      </c>
      <c r="L703" s="12" t="n">
        <f aca="false">IF(  AND(  1 = K703,  1 = M703  ),  (C703 - H703) * 100,  IF(  AND( 2 = K703,  1 = M703  ),  (J703 - C703) * 100,  0  )  )</f>
        <v>0</v>
      </c>
      <c r="M703" s="6" t="n">
        <f aca="false">IF(  OR(  AND(  1 = K703,  1 = I703  ),  AND(  2 =K703,  1 = G703  )  ),  1,  0  )</f>
        <v>0</v>
      </c>
      <c r="N703" s="0" t="n">
        <f aca="false">IF(  AND(  1 = M703,  0 &lt; L703  ),  1,  0  )</f>
        <v>0</v>
      </c>
    </row>
    <row r="704" customFormat="false" ht="12.8" hidden="false" customHeight="false" outlineLevel="0" collapsed="false">
      <c r="A704" s="5" t="n">
        <v>38677</v>
      </c>
      <c r="B704" s="6" t="n">
        <f aca="false">YEAR(A704)</f>
        <v>2005</v>
      </c>
      <c r="C704" s="7" t="n">
        <v>1278</v>
      </c>
      <c r="D704" s="8" t="n">
        <f aca="false">AVERAGE($C700:$C704)</f>
        <v>1295.4</v>
      </c>
      <c r="E704" s="8" t="n">
        <f aca="false">AVERAGE($C680:$C704)</f>
        <v>1296.36</v>
      </c>
      <c r="F704" s="8" t="n">
        <f aca="false">AVERAGE($C630:$C704)</f>
        <v>1247.92</v>
      </c>
      <c r="G704" s="4" t="n">
        <f aca="false">IF(  AND(  F703 &lt; E703,  F704 &lt; E704,  E704 &lt; D704  ),  1,  0  )</f>
        <v>0</v>
      </c>
      <c r="H704" s="12" t="n">
        <f aca="false">IF(  AND(  1 = G704,  OR(  0 = $K704,  2 = $K704  )  ),  $C704,  IF(  AND(  NOT(  "-" = H703  ),  0 &lt; H703  ),  H703,  0  )  )</f>
        <v>1201</v>
      </c>
      <c r="I704" s="4" t="n">
        <f aca="false">IF(  AND(  E703 &lt; F703,  D704 &lt; E704,  E704 &lt; F704  ),  1,  0  )</f>
        <v>0</v>
      </c>
      <c r="J704" s="12" t="n">
        <f aca="false">IF(  AND(  1 = I704,  OR(  0 = $K704,  1 = $K704  )  ),  $C704,  IF(  AND(  NOT(  "-" = J703  ),  0 &lt; J703  ),  J703,  0  )  )</f>
        <v>1128</v>
      </c>
      <c r="K704" s="13" t="n">
        <f aca="false">IF(  1 = G703,  1,  IF(  1 = I703,  2,  IF(  OR(  "-" = K703,  1 = M703),  0,  K703  )  )  )</f>
        <v>1</v>
      </c>
      <c r="L704" s="12" t="n">
        <f aca="false">IF(  AND(  1 = K704,  1 = M704  ),  (C704 - H704) * 100,  IF(  AND( 2 = K704,  1 = M704  ),  (J704 - C704) * 100,  0  )  )</f>
        <v>0</v>
      </c>
      <c r="M704" s="6" t="n">
        <f aca="false">IF(  OR(  AND(  1 = K704,  1 = I704  ),  AND(  2 =K704,  1 = G704  )  ),  1,  0  )</f>
        <v>0</v>
      </c>
      <c r="N704" s="0" t="n">
        <f aca="false">IF(  AND(  1 = M704,  0 &lt; L704  ),  1,  0  )</f>
        <v>0</v>
      </c>
    </row>
    <row r="705" customFormat="false" ht="12.8" hidden="false" customHeight="false" outlineLevel="0" collapsed="false">
      <c r="A705" s="5" t="n">
        <v>38678</v>
      </c>
      <c r="B705" s="6" t="n">
        <f aca="false">YEAR(A705)</f>
        <v>2005</v>
      </c>
      <c r="C705" s="7" t="n">
        <v>1297</v>
      </c>
      <c r="D705" s="8" t="n">
        <f aca="false">AVERAGE($C701:$C705)</f>
        <v>1298.2</v>
      </c>
      <c r="E705" s="8" t="n">
        <f aca="false">AVERAGE($C681:$C705)</f>
        <v>1296.24</v>
      </c>
      <c r="F705" s="8" t="n">
        <f aca="false">AVERAGE($C631:$C705)</f>
        <v>1249.24</v>
      </c>
      <c r="G705" s="4" t="n">
        <f aca="false">IF(  AND(  F704 &lt; E704,  F705 &lt; E705,  E705 &lt; D705  ),  1,  0  )</f>
        <v>1</v>
      </c>
      <c r="H705" s="12" t="n">
        <f aca="false">IF(  AND(  1 = G705,  OR(  0 = $K705,  2 = $K705  )  ),  $C705,  IF(  AND(  NOT(  "-" = H704  ),  0 &lt; H704  ),  H704,  0  )  )</f>
        <v>1201</v>
      </c>
      <c r="I705" s="4" t="n">
        <f aca="false">IF(  AND(  E704 &lt; F704,  D705 &lt; E705,  E705 &lt; F705  ),  1,  0  )</f>
        <v>0</v>
      </c>
      <c r="J705" s="12" t="n">
        <f aca="false">IF(  AND(  1 = I705,  OR(  0 = $K705,  1 = $K705  )  ),  $C705,  IF(  AND(  NOT(  "-" = J704  ),  0 &lt; J704  ),  J704,  0  )  )</f>
        <v>1128</v>
      </c>
      <c r="K705" s="13" t="n">
        <f aca="false">IF(  1 = G704,  1,  IF(  1 = I704,  2,  IF(  OR(  "-" = K704,  1 = M704),  0,  K704  )  )  )</f>
        <v>1</v>
      </c>
      <c r="L705" s="12" t="n">
        <f aca="false">IF(  AND(  1 = K705,  1 = M705  ),  (C705 - H705) * 100,  IF(  AND( 2 = K705,  1 = M705  ),  (J705 - C705) * 100,  0  )  )</f>
        <v>0</v>
      </c>
      <c r="M705" s="6" t="n">
        <f aca="false">IF(  OR(  AND(  1 = K705,  1 = I705  ),  AND(  2 =K705,  1 = G705  )  ),  1,  0  )</f>
        <v>0</v>
      </c>
      <c r="N705" s="0" t="n">
        <f aca="false">IF(  AND(  1 = M705,  0 &lt; L705  ),  1,  0  )</f>
        <v>0</v>
      </c>
    </row>
    <row r="706" customFormat="false" ht="12.8" hidden="false" customHeight="false" outlineLevel="0" collapsed="false">
      <c r="A706" s="5" t="n">
        <v>38680</v>
      </c>
      <c r="B706" s="6" t="n">
        <f aca="false">YEAR(A706)</f>
        <v>2005</v>
      </c>
      <c r="C706" s="7" t="n">
        <v>1293</v>
      </c>
      <c r="D706" s="8" t="n">
        <f aca="false">AVERAGE($C702:$C706)</f>
        <v>1296.4</v>
      </c>
      <c r="E706" s="8" t="n">
        <f aca="false">AVERAGE($C682:$C706)</f>
        <v>1296.48</v>
      </c>
      <c r="F706" s="8" t="n">
        <f aca="false">AVERAGE($C632:$C706)</f>
        <v>1250.62666666667</v>
      </c>
      <c r="G706" s="4" t="n">
        <f aca="false">IF(  AND(  F705 &lt; E705,  F706 &lt; E706,  E706 &lt; D706  ),  1,  0  )</f>
        <v>0</v>
      </c>
      <c r="H706" s="12" t="n">
        <f aca="false">IF(  AND(  1 = G706,  OR(  0 = $K706,  2 = $K706  )  ),  $C706,  IF(  AND(  NOT(  "-" = H705  ),  0 &lt; H705  ),  H705,  0  )  )</f>
        <v>1201</v>
      </c>
      <c r="I706" s="4" t="n">
        <f aca="false">IF(  AND(  E705 &lt; F705,  D706 &lt; E706,  E706 &lt; F706  ),  1,  0  )</f>
        <v>0</v>
      </c>
      <c r="J706" s="12" t="n">
        <f aca="false">IF(  AND(  1 = I706,  OR(  0 = $K706,  1 = $K706  )  ),  $C706,  IF(  AND(  NOT(  "-" = J705  ),  0 &lt; J705  ),  J705,  0  )  )</f>
        <v>1128</v>
      </c>
      <c r="K706" s="13" t="n">
        <f aca="false">IF(  1 = G705,  1,  IF(  1 = I705,  2,  IF(  OR(  "-" = K705,  1 = M705),  0,  K705  )  )  )</f>
        <v>1</v>
      </c>
      <c r="L706" s="12" t="n">
        <f aca="false">IF(  AND(  1 = K706,  1 = M706  ),  (C706 - H706) * 100,  IF(  AND( 2 = K706,  1 = M706  ),  (J706 - C706) * 100,  0  )  )</f>
        <v>0</v>
      </c>
      <c r="M706" s="6" t="n">
        <f aca="false">IF(  OR(  AND(  1 = K706,  1 = I706  ),  AND(  2 =K706,  1 = G706  )  ),  1,  0  )</f>
        <v>0</v>
      </c>
      <c r="N706" s="0" t="n">
        <f aca="false">IF(  AND(  1 = M706,  0 &lt; L706  ),  1,  0  )</f>
        <v>0</v>
      </c>
    </row>
    <row r="707" customFormat="false" ht="12.8" hidden="false" customHeight="false" outlineLevel="0" collapsed="false">
      <c r="A707" s="5" t="n">
        <v>38681</v>
      </c>
      <c r="B707" s="6" t="n">
        <f aca="false">YEAR(A707)</f>
        <v>2005</v>
      </c>
      <c r="C707" s="7" t="n">
        <v>1297</v>
      </c>
      <c r="D707" s="8" t="n">
        <f aca="false">AVERAGE($C703:$C707)</f>
        <v>1294.2</v>
      </c>
      <c r="E707" s="8" t="n">
        <f aca="false">AVERAGE($C683:$C707)</f>
        <v>1297.2</v>
      </c>
      <c r="F707" s="8" t="n">
        <f aca="false">AVERAGE($C633:$C707)</f>
        <v>1252.09333333333</v>
      </c>
      <c r="G707" s="4" t="n">
        <f aca="false">IF(  AND(  F706 &lt; E706,  F707 &lt; E707,  E707 &lt; D707  ),  1,  0  )</f>
        <v>0</v>
      </c>
      <c r="H707" s="12" t="n">
        <f aca="false">IF(  AND(  1 = G707,  OR(  0 = $K707,  2 = $K707  )  ),  $C707,  IF(  AND(  NOT(  "-" = H706  ),  0 &lt; H706  ),  H706,  0  )  )</f>
        <v>1201</v>
      </c>
      <c r="I707" s="4" t="n">
        <f aca="false">IF(  AND(  E706 &lt; F706,  D707 &lt; E707,  E707 &lt; F707  ),  1,  0  )</f>
        <v>0</v>
      </c>
      <c r="J707" s="12" t="n">
        <f aca="false">IF(  AND(  1 = I707,  OR(  0 = $K707,  1 = $K707  )  ),  $C707,  IF(  AND(  NOT(  "-" = J706  ),  0 &lt; J706  ),  J706,  0  )  )</f>
        <v>1128</v>
      </c>
      <c r="K707" s="13" t="n">
        <f aca="false">IF(  1 = G706,  1,  IF(  1 = I706,  2,  IF(  OR(  "-" = K706,  1 = M706),  0,  K706  )  )  )</f>
        <v>1</v>
      </c>
      <c r="L707" s="12" t="n">
        <f aca="false">IF(  AND(  1 = K707,  1 = M707  ),  (C707 - H707) * 100,  IF(  AND( 2 = K707,  1 = M707  ),  (J707 - C707) * 100,  0  )  )</f>
        <v>0</v>
      </c>
      <c r="M707" s="6" t="n">
        <f aca="false">IF(  OR(  AND(  1 = K707,  1 = I707  ),  AND(  2 =K707,  1 = G707  )  ),  1,  0  )</f>
        <v>0</v>
      </c>
      <c r="N707" s="0" t="n">
        <f aca="false">IF(  AND(  1 = M707,  0 &lt; L707  ),  1,  0  )</f>
        <v>0</v>
      </c>
    </row>
    <row r="708" customFormat="false" ht="12.8" hidden="false" customHeight="false" outlineLevel="0" collapsed="false">
      <c r="A708" s="5" t="n">
        <v>38684</v>
      </c>
      <c r="B708" s="6" t="n">
        <f aca="false">YEAR(A708)</f>
        <v>2005</v>
      </c>
      <c r="C708" s="7" t="n">
        <v>1323</v>
      </c>
      <c r="D708" s="8" t="n">
        <f aca="false">AVERAGE($C704:$C708)</f>
        <v>1297.6</v>
      </c>
      <c r="E708" s="8" t="n">
        <f aca="false">AVERAGE($C684:$C708)</f>
        <v>1298.04</v>
      </c>
      <c r="F708" s="8" t="n">
        <f aca="false">AVERAGE($C634:$C708)</f>
        <v>1254.01333333333</v>
      </c>
      <c r="G708" s="4" t="n">
        <f aca="false">IF(  AND(  F707 &lt; E707,  F708 &lt; E708,  E708 &lt; D708  ),  1,  0  )</f>
        <v>0</v>
      </c>
      <c r="H708" s="12" t="n">
        <f aca="false">IF(  AND(  1 = G708,  OR(  0 = $K708,  2 = $K708  )  ),  $C708,  IF(  AND(  NOT(  "-" = H707  ),  0 &lt; H707  ),  H707,  0  )  )</f>
        <v>1201</v>
      </c>
      <c r="I708" s="4" t="n">
        <f aca="false">IF(  AND(  E707 &lt; F707,  D708 &lt; E708,  E708 &lt; F708  ),  1,  0  )</f>
        <v>0</v>
      </c>
      <c r="J708" s="12" t="n">
        <f aca="false">IF(  AND(  1 = I708,  OR(  0 = $K708,  1 = $K708  )  ),  $C708,  IF(  AND(  NOT(  "-" = J707  ),  0 &lt; J707  ),  J707,  0  )  )</f>
        <v>1128</v>
      </c>
      <c r="K708" s="13" t="n">
        <f aca="false">IF(  1 = G707,  1,  IF(  1 = I707,  2,  IF(  OR(  "-" = K707,  1 = M707),  0,  K707  )  )  )</f>
        <v>1</v>
      </c>
      <c r="L708" s="12" t="n">
        <f aca="false">IF(  AND(  1 = K708,  1 = M708  ),  (C708 - H708) * 100,  IF(  AND( 2 = K708,  1 = M708  ),  (J708 - C708) * 100,  0  )  )</f>
        <v>0</v>
      </c>
      <c r="M708" s="6" t="n">
        <f aca="false">IF(  OR(  AND(  1 = K708,  1 = I708  ),  AND(  2 =K708,  1 = G708  )  ),  1,  0  )</f>
        <v>0</v>
      </c>
      <c r="N708" s="0" t="n">
        <f aca="false">IF(  AND(  1 = M708,  0 &lt; L708  ),  1,  0  )</f>
        <v>0</v>
      </c>
    </row>
    <row r="709" customFormat="false" ht="12.8" hidden="false" customHeight="false" outlineLevel="0" collapsed="false">
      <c r="A709" s="5" t="n">
        <v>38685</v>
      </c>
      <c r="B709" s="6" t="n">
        <f aca="false">YEAR(A709)</f>
        <v>2005</v>
      </c>
      <c r="C709" s="7" t="n">
        <v>1330</v>
      </c>
      <c r="D709" s="8" t="n">
        <f aca="false">AVERAGE($C705:$C709)</f>
        <v>1308</v>
      </c>
      <c r="E709" s="8" t="n">
        <f aca="false">AVERAGE($C685:$C709)</f>
        <v>1299.24</v>
      </c>
      <c r="F709" s="8" t="n">
        <f aca="false">AVERAGE($C635:$C709)</f>
        <v>1255.98666666667</v>
      </c>
      <c r="G709" s="4" t="n">
        <f aca="false">IF(  AND(  F708 &lt; E708,  F709 &lt; E709,  E709 &lt; D709  ),  1,  0  )</f>
        <v>1</v>
      </c>
      <c r="H709" s="12" t="n">
        <f aca="false">IF(  AND(  1 = G709,  OR(  0 = $K709,  2 = $K709  )  ),  $C709,  IF(  AND(  NOT(  "-" = H708  ),  0 &lt; H708  ),  H708,  0  )  )</f>
        <v>1201</v>
      </c>
      <c r="I709" s="4" t="n">
        <f aca="false">IF(  AND(  E708 &lt; F708,  D709 &lt; E709,  E709 &lt; F709  ),  1,  0  )</f>
        <v>0</v>
      </c>
      <c r="J709" s="12" t="n">
        <f aca="false">IF(  AND(  1 = I709,  OR(  0 = $K709,  1 = $K709  )  ),  $C709,  IF(  AND(  NOT(  "-" = J708  ),  0 &lt; J708  ),  J708,  0  )  )</f>
        <v>1128</v>
      </c>
      <c r="K709" s="13" t="n">
        <f aca="false">IF(  1 = G708,  1,  IF(  1 = I708,  2,  IF(  OR(  "-" = K708,  1 = M708),  0,  K708  )  )  )</f>
        <v>1</v>
      </c>
      <c r="L709" s="12" t="n">
        <f aca="false">IF(  AND(  1 = K709,  1 = M709  ),  (C709 - H709) * 100,  IF(  AND( 2 = K709,  1 = M709  ),  (J709 - C709) * 100,  0  )  )</f>
        <v>0</v>
      </c>
      <c r="M709" s="6" t="n">
        <f aca="false">IF(  OR(  AND(  1 = K709,  1 = I709  ),  AND(  2 =K709,  1 = G709  )  ),  1,  0  )</f>
        <v>0</v>
      </c>
      <c r="N709" s="0" t="n">
        <f aca="false">IF(  AND(  1 = M709,  0 &lt; L709  ),  1,  0  )</f>
        <v>0</v>
      </c>
    </row>
    <row r="710" customFormat="false" ht="12.8" hidden="false" customHeight="false" outlineLevel="0" collapsed="false">
      <c r="A710" s="5" t="n">
        <v>38686</v>
      </c>
      <c r="B710" s="6" t="n">
        <f aca="false">YEAR(A710)</f>
        <v>2005</v>
      </c>
      <c r="C710" s="7" t="n">
        <v>1320</v>
      </c>
      <c r="D710" s="8" t="n">
        <f aca="false">AVERAGE($C706:$C710)</f>
        <v>1312.6</v>
      </c>
      <c r="E710" s="8" t="n">
        <f aca="false">AVERAGE($C686:$C710)</f>
        <v>1300.04</v>
      </c>
      <c r="F710" s="8" t="n">
        <f aca="false">AVERAGE($C636:$C710)</f>
        <v>1257.65333333333</v>
      </c>
      <c r="G710" s="4" t="n">
        <f aca="false">IF(  AND(  F709 &lt; E709,  F710 &lt; E710,  E710 &lt; D710  ),  1,  0  )</f>
        <v>1</v>
      </c>
      <c r="H710" s="12" t="n">
        <f aca="false">IF(  AND(  1 = G710,  OR(  0 = $K710,  2 = $K710  )  ),  $C710,  IF(  AND(  NOT(  "-" = H709  ),  0 &lt; H709  ),  H709,  0  )  )</f>
        <v>1201</v>
      </c>
      <c r="I710" s="4" t="n">
        <f aca="false">IF(  AND(  E709 &lt; F709,  D710 &lt; E710,  E710 &lt; F710  ),  1,  0  )</f>
        <v>0</v>
      </c>
      <c r="J710" s="12" t="n">
        <f aca="false">IF(  AND(  1 = I710,  OR(  0 = $K710,  1 = $K710  )  ),  $C710,  IF(  AND(  NOT(  "-" = J709  ),  0 &lt; J709  ),  J709,  0  )  )</f>
        <v>1128</v>
      </c>
      <c r="K710" s="13" t="n">
        <f aca="false">IF(  1 = G709,  1,  IF(  1 = I709,  2,  IF(  OR(  "-" = K709,  1 = M709),  0,  K709  )  )  )</f>
        <v>1</v>
      </c>
      <c r="L710" s="12" t="n">
        <f aca="false">IF(  AND(  1 = K710,  1 = M710  ),  (C710 - H710) * 100,  IF(  AND( 2 = K710,  1 = M710  ),  (J710 - C710) * 100,  0  )  )</f>
        <v>0</v>
      </c>
      <c r="M710" s="6" t="n">
        <f aca="false">IF(  OR(  AND(  1 = K710,  1 = I710  ),  AND(  2 =K710,  1 = G710  )  ),  1,  0  )</f>
        <v>0</v>
      </c>
      <c r="N710" s="0" t="n">
        <f aca="false">IF(  AND(  1 = M710,  0 &lt; L710  ),  1,  0  )</f>
        <v>0</v>
      </c>
    </row>
    <row r="711" customFormat="false" ht="12.8" hidden="false" customHeight="false" outlineLevel="0" collapsed="false">
      <c r="A711" s="5" t="n">
        <v>38687</v>
      </c>
      <c r="B711" s="6" t="n">
        <f aca="false">YEAR(A711)</f>
        <v>2005</v>
      </c>
      <c r="C711" s="7" t="n">
        <v>1331</v>
      </c>
      <c r="D711" s="8" t="n">
        <f aca="false">AVERAGE($C707:$C711)</f>
        <v>1320.2</v>
      </c>
      <c r="E711" s="8" t="n">
        <f aca="false">AVERAGE($C687:$C711)</f>
        <v>1301.12</v>
      </c>
      <c r="F711" s="8" t="n">
        <f aca="false">AVERAGE($C637:$C711)</f>
        <v>1259.49333333333</v>
      </c>
      <c r="G711" s="4" t="n">
        <f aca="false">IF(  AND(  F710 &lt; E710,  F711 &lt; E711,  E711 &lt; D711  ),  1,  0  )</f>
        <v>1</v>
      </c>
      <c r="H711" s="12" t="n">
        <f aca="false">IF(  AND(  1 = G711,  OR(  0 = $K711,  2 = $K711  )  ),  $C711,  IF(  AND(  NOT(  "-" = H710  ),  0 &lt; H710  ),  H710,  0  )  )</f>
        <v>1201</v>
      </c>
      <c r="I711" s="4" t="n">
        <f aca="false">IF(  AND(  E710 &lt; F710,  D711 &lt; E711,  E711 &lt; F711  ),  1,  0  )</f>
        <v>0</v>
      </c>
      <c r="J711" s="12" t="n">
        <f aca="false">IF(  AND(  1 = I711,  OR(  0 = $K711,  1 = $K711  )  ),  $C711,  IF(  AND(  NOT(  "-" = J710  ),  0 &lt; J710  ),  J710,  0  )  )</f>
        <v>1128</v>
      </c>
      <c r="K711" s="13" t="n">
        <f aca="false">IF(  1 = G710,  1,  IF(  1 = I710,  2,  IF(  OR(  "-" = K710,  1 = M710),  0,  K710  )  )  )</f>
        <v>1</v>
      </c>
      <c r="L711" s="12" t="n">
        <f aca="false">IF(  AND(  1 = K711,  1 = M711  ),  (C711 - H711) * 100,  IF(  AND( 2 = K711,  1 = M711  ),  (J711 - C711) * 100,  0  )  )</f>
        <v>0</v>
      </c>
      <c r="M711" s="6" t="n">
        <f aca="false">IF(  OR(  AND(  1 = K711,  1 = I711  ),  AND(  2 =K711,  1 = G711  )  ),  1,  0  )</f>
        <v>0</v>
      </c>
      <c r="N711" s="0" t="n">
        <f aca="false">IF(  AND(  1 = M711,  0 &lt; L711  ),  1,  0  )</f>
        <v>0</v>
      </c>
    </row>
    <row r="712" customFormat="false" ht="12.8" hidden="false" customHeight="false" outlineLevel="0" collapsed="false">
      <c r="A712" s="5" t="n">
        <v>38688</v>
      </c>
      <c r="B712" s="6" t="n">
        <f aca="false">YEAR(A712)</f>
        <v>2005</v>
      </c>
      <c r="C712" s="7" t="n">
        <v>1325</v>
      </c>
      <c r="D712" s="8" t="n">
        <f aca="false">AVERAGE($C708:$C712)</f>
        <v>1325.8</v>
      </c>
      <c r="E712" s="8" t="n">
        <f aca="false">AVERAGE($C688:$C712)</f>
        <v>1301.28</v>
      </c>
      <c r="F712" s="8" t="n">
        <f aca="false">AVERAGE($C638:$C712)</f>
        <v>1261.50666666667</v>
      </c>
      <c r="G712" s="4" t="n">
        <f aca="false">IF(  AND(  F711 &lt; E711,  F712 &lt; E712,  E712 &lt; D712  ),  1,  0  )</f>
        <v>1</v>
      </c>
      <c r="H712" s="12" t="n">
        <f aca="false">IF(  AND(  1 = G712,  OR(  0 = $K712,  2 = $K712  )  ),  $C712,  IF(  AND(  NOT(  "-" = H711  ),  0 &lt; H711  ),  H711,  0  )  )</f>
        <v>1201</v>
      </c>
      <c r="I712" s="4" t="n">
        <f aca="false">IF(  AND(  E711 &lt; F711,  D712 &lt; E712,  E712 &lt; F712  ),  1,  0  )</f>
        <v>0</v>
      </c>
      <c r="J712" s="12" t="n">
        <f aca="false">IF(  AND(  1 = I712,  OR(  0 = $K712,  1 = $K712  )  ),  $C712,  IF(  AND(  NOT(  "-" = J711  ),  0 &lt; J711  ),  J711,  0  )  )</f>
        <v>1128</v>
      </c>
      <c r="K712" s="13" t="n">
        <f aca="false">IF(  1 = G711,  1,  IF(  1 = I711,  2,  IF(  OR(  "-" = K711,  1 = M711),  0,  K711  )  )  )</f>
        <v>1</v>
      </c>
      <c r="L712" s="12" t="n">
        <f aca="false">IF(  AND(  1 = K712,  1 = M712  ),  (C712 - H712) * 100,  IF(  AND( 2 = K712,  1 = M712  ),  (J712 - C712) * 100,  0  )  )</f>
        <v>0</v>
      </c>
      <c r="M712" s="6" t="n">
        <f aca="false">IF(  OR(  AND(  1 = K712,  1 = I712  ),  AND(  2 =K712,  1 = G712  )  ),  1,  0  )</f>
        <v>0</v>
      </c>
      <c r="N712" s="0" t="n">
        <f aca="false">IF(  AND(  1 = M712,  0 &lt; L712  ),  1,  0  )</f>
        <v>0</v>
      </c>
    </row>
    <row r="713" customFormat="false" ht="12.8" hidden="false" customHeight="false" outlineLevel="0" collapsed="false">
      <c r="A713" s="5" t="n">
        <v>38691</v>
      </c>
      <c r="B713" s="6" t="n">
        <f aca="false">YEAR(A713)</f>
        <v>2005</v>
      </c>
      <c r="C713" s="7" t="n">
        <v>1350</v>
      </c>
      <c r="D713" s="8" t="n">
        <f aca="false">AVERAGE($C709:$C713)</f>
        <v>1331.2</v>
      </c>
      <c r="E713" s="8" t="n">
        <f aca="false">AVERAGE($C689:$C713)</f>
        <v>1302.92</v>
      </c>
      <c r="F713" s="8" t="n">
        <f aca="false">AVERAGE($C639:$C713)</f>
        <v>1264.21333333333</v>
      </c>
      <c r="G713" s="4" t="n">
        <f aca="false">IF(  AND(  F712 &lt; E712,  F713 &lt; E713,  E713 &lt; D713  ),  1,  0  )</f>
        <v>1</v>
      </c>
      <c r="H713" s="12" t="n">
        <f aca="false">IF(  AND(  1 = G713,  OR(  0 = $K713,  2 = $K713  )  ),  $C713,  IF(  AND(  NOT(  "-" = H712  ),  0 &lt; H712  ),  H712,  0  )  )</f>
        <v>1201</v>
      </c>
      <c r="I713" s="4" t="n">
        <f aca="false">IF(  AND(  E712 &lt; F712,  D713 &lt; E713,  E713 &lt; F713  ),  1,  0  )</f>
        <v>0</v>
      </c>
      <c r="J713" s="12" t="n">
        <f aca="false">IF(  AND(  1 = I713,  OR(  0 = $K713,  1 = $K713  )  ),  $C713,  IF(  AND(  NOT(  "-" = J712  ),  0 &lt; J712  ),  J712,  0  )  )</f>
        <v>1128</v>
      </c>
      <c r="K713" s="13" t="n">
        <f aca="false">IF(  1 = G712,  1,  IF(  1 = I712,  2,  IF(  OR(  "-" = K712,  1 = M712),  0,  K712  )  )  )</f>
        <v>1</v>
      </c>
      <c r="L713" s="12" t="n">
        <f aca="false">IF(  AND(  1 = K713,  1 = M713  ),  (C713 - H713) * 100,  IF(  AND( 2 = K713,  1 = M713  ),  (J713 - C713) * 100,  0  )  )</f>
        <v>0</v>
      </c>
      <c r="M713" s="6" t="n">
        <f aca="false">IF(  OR(  AND(  1 = K713,  1 = I713  ),  AND(  2 =K713,  1 = G713  )  ),  1,  0  )</f>
        <v>0</v>
      </c>
      <c r="N713" s="0" t="n">
        <f aca="false">IF(  AND(  1 = M713,  0 &lt; L713  ),  1,  0  )</f>
        <v>0</v>
      </c>
    </row>
    <row r="714" customFormat="false" ht="12.8" hidden="false" customHeight="false" outlineLevel="0" collapsed="false">
      <c r="A714" s="5" t="n">
        <v>38692</v>
      </c>
      <c r="B714" s="6" t="n">
        <f aca="false">YEAR(A714)</f>
        <v>2005</v>
      </c>
      <c r="C714" s="7" t="n">
        <v>1377</v>
      </c>
      <c r="D714" s="8" t="n">
        <f aca="false">AVERAGE($C710:$C714)</f>
        <v>1340.6</v>
      </c>
      <c r="E714" s="8" t="n">
        <f aca="false">AVERAGE($C690:$C714)</f>
        <v>1306.72</v>
      </c>
      <c r="F714" s="8" t="n">
        <f aca="false">AVERAGE($C640:$C714)</f>
        <v>1267.33333333333</v>
      </c>
      <c r="G714" s="4" t="n">
        <f aca="false">IF(  AND(  F713 &lt; E713,  F714 &lt; E714,  E714 &lt; D714  ),  1,  0  )</f>
        <v>1</v>
      </c>
      <c r="H714" s="12" t="n">
        <f aca="false">IF(  AND(  1 = G714,  OR(  0 = $K714,  2 = $K714  )  ),  $C714,  IF(  AND(  NOT(  "-" = H713  ),  0 &lt; H713  ),  H713,  0  )  )</f>
        <v>1201</v>
      </c>
      <c r="I714" s="4" t="n">
        <f aca="false">IF(  AND(  E713 &lt; F713,  D714 &lt; E714,  E714 &lt; F714  ),  1,  0  )</f>
        <v>0</v>
      </c>
      <c r="J714" s="12" t="n">
        <f aca="false">IF(  AND(  1 = I714,  OR(  0 = $K714,  1 = $K714  )  ),  $C714,  IF(  AND(  NOT(  "-" = J713  ),  0 &lt; J713  ),  J713,  0  )  )</f>
        <v>1128</v>
      </c>
      <c r="K714" s="13" t="n">
        <f aca="false">IF(  1 = G713,  1,  IF(  1 = I713,  2,  IF(  OR(  "-" = K713,  1 = M713),  0,  K713  )  )  )</f>
        <v>1</v>
      </c>
      <c r="L714" s="12" t="n">
        <f aca="false">IF(  AND(  1 = K714,  1 = M714  ),  (C714 - H714) * 100,  IF(  AND( 2 = K714,  1 = M714  ),  (J714 - C714) * 100,  0  )  )</f>
        <v>0</v>
      </c>
      <c r="M714" s="6" t="n">
        <f aca="false">IF(  OR(  AND(  1 = K714,  1 = I714  ),  AND(  2 =K714,  1 = G714  )  ),  1,  0  )</f>
        <v>0</v>
      </c>
      <c r="N714" s="0" t="n">
        <f aca="false">IF(  AND(  1 = M714,  0 &lt; L714  ),  1,  0  )</f>
        <v>0</v>
      </c>
    </row>
    <row r="715" customFormat="false" ht="12.8" hidden="false" customHeight="false" outlineLevel="0" collapsed="false">
      <c r="A715" s="5" t="n">
        <v>38693</v>
      </c>
      <c r="B715" s="6" t="n">
        <f aca="false">YEAR(A715)</f>
        <v>2005</v>
      </c>
      <c r="C715" s="7" t="n">
        <v>1407</v>
      </c>
      <c r="D715" s="8" t="n">
        <f aca="false">AVERAGE($C711:$C715)</f>
        <v>1358</v>
      </c>
      <c r="E715" s="8" t="n">
        <f aca="false">AVERAGE($C691:$C715)</f>
        <v>1311</v>
      </c>
      <c r="F715" s="8" t="n">
        <f aca="false">AVERAGE($C641:$C715)</f>
        <v>1271.14666666667</v>
      </c>
      <c r="G715" s="4" t="n">
        <f aca="false">IF(  AND(  F714 &lt; E714,  F715 &lt; E715,  E715 &lt; D715  ),  1,  0  )</f>
        <v>1</v>
      </c>
      <c r="H715" s="12" t="n">
        <f aca="false">IF(  AND(  1 = G715,  OR(  0 = $K715,  2 = $K715  )  ),  $C715,  IF(  AND(  NOT(  "-" = H714  ),  0 &lt; H714  ),  H714,  0  )  )</f>
        <v>1201</v>
      </c>
      <c r="I715" s="4" t="n">
        <f aca="false">IF(  AND(  E714 &lt; F714,  D715 &lt; E715,  E715 &lt; F715  ),  1,  0  )</f>
        <v>0</v>
      </c>
      <c r="J715" s="12" t="n">
        <f aca="false">IF(  AND(  1 = I715,  OR(  0 = $K715,  1 = $K715  )  ),  $C715,  IF(  AND(  NOT(  "-" = J714  ),  0 &lt; J714  ),  J714,  0  )  )</f>
        <v>1128</v>
      </c>
      <c r="K715" s="13" t="n">
        <f aca="false">IF(  1 = G714,  1,  IF(  1 = I714,  2,  IF(  OR(  "-" = K714,  1 = M714),  0,  K714  )  )  )</f>
        <v>1</v>
      </c>
      <c r="L715" s="12" t="n">
        <f aca="false">IF(  AND(  1 = K715,  1 = M715  ),  (C715 - H715) * 100,  IF(  AND( 2 = K715,  1 = M715  ),  (J715 - C715) * 100,  0  )  )</f>
        <v>0</v>
      </c>
      <c r="M715" s="6" t="n">
        <f aca="false">IF(  OR(  AND(  1 = K715,  1 = I715  ),  AND(  2 =K715,  1 = G715  )  ),  1,  0  )</f>
        <v>0</v>
      </c>
      <c r="N715" s="0" t="n">
        <f aca="false">IF(  AND(  1 = M715,  0 &lt; L715  ),  1,  0  )</f>
        <v>0</v>
      </c>
    </row>
    <row r="716" customFormat="false" ht="12.8" hidden="false" customHeight="false" outlineLevel="0" collapsed="false">
      <c r="A716" s="5" t="n">
        <v>38694</v>
      </c>
      <c r="B716" s="6" t="n">
        <f aca="false">YEAR(A716)</f>
        <v>2005</v>
      </c>
      <c r="C716" s="7" t="n">
        <v>1366</v>
      </c>
      <c r="D716" s="8" t="n">
        <f aca="false">AVERAGE($C712:$C716)</f>
        <v>1365</v>
      </c>
      <c r="E716" s="8" t="n">
        <f aca="false">AVERAGE($C692:$C716)</f>
        <v>1312.44</v>
      </c>
      <c r="F716" s="8" t="n">
        <f aca="false">AVERAGE($C642:$C716)</f>
        <v>1274.24</v>
      </c>
      <c r="G716" s="4" t="n">
        <f aca="false">IF(  AND(  F715 &lt; E715,  F716 &lt; E716,  E716 &lt; D716  ),  1,  0  )</f>
        <v>1</v>
      </c>
      <c r="H716" s="12" t="n">
        <f aca="false">IF(  AND(  1 = G716,  OR(  0 = $K716,  2 = $K716  )  ),  $C716,  IF(  AND(  NOT(  "-" = H715  ),  0 &lt; H715  ),  H715,  0  )  )</f>
        <v>1201</v>
      </c>
      <c r="I716" s="4" t="n">
        <f aca="false">IF(  AND(  E715 &lt; F715,  D716 &lt; E716,  E716 &lt; F716  ),  1,  0  )</f>
        <v>0</v>
      </c>
      <c r="J716" s="12" t="n">
        <f aca="false">IF(  AND(  1 = I716,  OR(  0 = $K716,  1 = $K716  )  ),  $C716,  IF(  AND(  NOT(  "-" = J715  ),  0 &lt; J715  ),  J715,  0  )  )</f>
        <v>1128</v>
      </c>
      <c r="K716" s="13" t="n">
        <f aca="false">IF(  1 = G715,  1,  IF(  1 = I715,  2,  IF(  OR(  "-" = K715,  1 = M715),  0,  K715  )  )  )</f>
        <v>1</v>
      </c>
      <c r="L716" s="12" t="n">
        <f aca="false">IF(  AND(  1 = K716,  1 = M716  ),  (C716 - H716) * 100,  IF(  AND( 2 = K716,  1 = M716  ),  (J716 - C716) * 100,  0  )  )</f>
        <v>0</v>
      </c>
      <c r="M716" s="6" t="n">
        <f aca="false">IF(  OR(  AND(  1 = K716,  1 = I716  ),  AND(  2 =K716,  1 = G716  )  ),  1,  0  )</f>
        <v>0</v>
      </c>
      <c r="N716" s="0" t="n">
        <f aca="false">IF(  AND(  1 = M716,  0 &lt; L716  ),  1,  0  )</f>
        <v>0</v>
      </c>
    </row>
    <row r="717" customFormat="false" ht="12.8" hidden="false" customHeight="false" outlineLevel="0" collapsed="false">
      <c r="A717" s="5" t="n">
        <v>38695</v>
      </c>
      <c r="B717" s="6" t="n">
        <f aca="false">YEAR(A717)</f>
        <v>2005</v>
      </c>
      <c r="C717" s="7" t="n">
        <v>1387</v>
      </c>
      <c r="D717" s="8" t="n">
        <f aca="false">AVERAGE($C713:$C717)</f>
        <v>1377.4</v>
      </c>
      <c r="E717" s="8" t="n">
        <f aca="false">AVERAGE($C693:$C717)</f>
        <v>1316.08</v>
      </c>
      <c r="F717" s="8" t="n">
        <f aca="false">AVERAGE($C643:$C717)</f>
        <v>1277.32</v>
      </c>
      <c r="G717" s="4" t="n">
        <f aca="false">IF(  AND(  F716 &lt; E716,  F717 &lt; E717,  E717 &lt; D717  ),  1,  0  )</f>
        <v>1</v>
      </c>
      <c r="H717" s="12" t="n">
        <f aca="false">IF(  AND(  1 = G717,  OR(  0 = $K717,  2 = $K717  )  ),  $C717,  IF(  AND(  NOT(  "-" = H716  ),  0 &lt; H716  ),  H716,  0  )  )</f>
        <v>1201</v>
      </c>
      <c r="I717" s="4" t="n">
        <f aca="false">IF(  AND(  E716 &lt; F716,  D717 &lt; E717,  E717 &lt; F717  ),  1,  0  )</f>
        <v>0</v>
      </c>
      <c r="J717" s="12" t="n">
        <f aca="false">IF(  AND(  1 = I717,  OR(  0 = $K717,  1 = $K717  )  ),  $C717,  IF(  AND(  NOT(  "-" = J716  ),  0 &lt; J716  ),  J716,  0  )  )</f>
        <v>1128</v>
      </c>
      <c r="K717" s="13" t="n">
        <f aca="false">IF(  1 = G716,  1,  IF(  1 = I716,  2,  IF(  OR(  "-" = K716,  1 = M716),  0,  K716  )  )  )</f>
        <v>1</v>
      </c>
      <c r="L717" s="12" t="n">
        <f aca="false">IF(  AND(  1 = K717,  1 = M717  ),  (C717 - H717) * 100,  IF(  AND( 2 = K717,  1 = M717  ),  (J717 - C717) * 100,  0  )  )</f>
        <v>0</v>
      </c>
      <c r="M717" s="6" t="n">
        <f aca="false">IF(  OR(  AND(  1 = K717,  1 = I717  ),  AND(  2 =K717,  1 = G717  )  ),  1,  0  )</f>
        <v>0</v>
      </c>
      <c r="N717" s="0" t="n">
        <f aca="false">IF(  AND(  1 = M717,  0 &lt; L717  ),  1,  0  )</f>
        <v>0</v>
      </c>
    </row>
    <row r="718" customFormat="false" ht="12.8" hidden="false" customHeight="false" outlineLevel="0" collapsed="false">
      <c r="A718" s="5" t="n">
        <v>38698</v>
      </c>
      <c r="B718" s="6" t="n">
        <f aca="false">YEAR(A718)</f>
        <v>2005</v>
      </c>
      <c r="C718" s="7" t="n">
        <v>1407</v>
      </c>
      <c r="D718" s="8" t="n">
        <f aca="false">AVERAGE($C714:$C718)</f>
        <v>1388.8</v>
      </c>
      <c r="E718" s="8" t="n">
        <f aca="false">AVERAGE($C694:$C718)</f>
        <v>1320.32</v>
      </c>
      <c r="F718" s="8" t="n">
        <f aca="false">AVERAGE($C644:$C718)</f>
        <v>1280.68</v>
      </c>
      <c r="G718" s="4" t="n">
        <f aca="false">IF(  AND(  F717 &lt; E717,  F718 &lt; E718,  E718 &lt; D718  ),  1,  0  )</f>
        <v>1</v>
      </c>
      <c r="H718" s="12" t="n">
        <f aca="false">IF(  AND(  1 = G718,  OR(  0 = $K718,  2 = $K718  )  ),  $C718,  IF(  AND(  NOT(  "-" = H717  ),  0 &lt; H717  ),  H717,  0  )  )</f>
        <v>1201</v>
      </c>
      <c r="I718" s="4" t="n">
        <f aca="false">IF(  AND(  E717 &lt; F717,  D718 &lt; E718,  E718 &lt; F718  ),  1,  0  )</f>
        <v>0</v>
      </c>
      <c r="J718" s="12" t="n">
        <f aca="false">IF(  AND(  1 = I718,  OR(  0 = $K718,  1 = $K718  )  ),  $C718,  IF(  AND(  NOT(  "-" = J717  ),  0 &lt; J717  ),  J717,  0  )  )</f>
        <v>1128</v>
      </c>
      <c r="K718" s="13" t="n">
        <f aca="false">IF(  1 = G717,  1,  IF(  1 = I717,  2,  IF(  OR(  "-" = K717,  1 = M717),  0,  K717  )  )  )</f>
        <v>1</v>
      </c>
      <c r="L718" s="12" t="n">
        <f aca="false">IF(  AND(  1 = K718,  1 = M718  ),  (C718 - H718) * 100,  IF(  AND( 2 = K718,  1 = M718  ),  (J718 - C718) * 100,  0  )  )</f>
        <v>0</v>
      </c>
      <c r="M718" s="6" t="n">
        <f aca="false">IF(  OR(  AND(  1 = K718,  1 = I718  ),  AND(  2 =K718,  1 = G718  )  ),  1,  0  )</f>
        <v>0</v>
      </c>
      <c r="N718" s="0" t="n">
        <f aca="false">IF(  AND(  1 = M718,  0 &lt; L718  ),  1,  0  )</f>
        <v>0</v>
      </c>
    </row>
    <row r="719" customFormat="false" ht="12.8" hidden="false" customHeight="false" outlineLevel="0" collapsed="false">
      <c r="A719" s="5" t="n">
        <v>38699</v>
      </c>
      <c r="B719" s="6" t="n">
        <f aca="false">YEAR(A719)</f>
        <v>2005</v>
      </c>
      <c r="C719" s="7" t="n">
        <v>1452</v>
      </c>
      <c r="D719" s="8" t="n">
        <f aca="false">AVERAGE($C715:$C719)</f>
        <v>1403.8</v>
      </c>
      <c r="E719" s="8" t="n">
        <f aca="false">AVERAGE($C695:$C719)</f>
        <v>1326.68</v>
      </c>
      <c r="F719" s="8" t="n">
        <f aca="false">AVERAGE($C645:$C719)</f>
        <v>1284.72</v>
      </c>
      <c r="G719" s="4" t="n">
        <f aca="false">IF(  AND(  F718 &lt; E718,  F719 &lt; E719,  E719 &lt; D719  ),  1,  0  )</f>
        <v>1</v>
      </c>
      <c r="H719" s="12" t="n">
        <f aca="false">IF(  AND(  1 = G719,  OR(  0 = $K719,  2 = $K719  )  ),  $C719,  IF(  AND(  NOT(  "-" = H718  ),  0 &lt; H718  ),  H718,  0  )  )</f>
        <v>1201</v>
      </c>
      <c r="I719" s="4" t="n">
        <f aca="false">IF(  AND(  E718 &lt; F718,  D719 &lt; E719,  E719 &lt; F719  ),  1,  0  )</f>
        <v>0</v>
      </c>
      <c r="J719" s="12" t="n">
        <f aca="false">IF(  AND(  1 = I719,  OR(  0 = $K719,  1 = $K719  )  ),  $C719,  IF(  AND(  NOT(  "-" = J718  ),  0 &lt; J718  ),  J718,  0  )  )</f>
        <v>1128</v>
      </c>
      <c r="K719" s="13" t="n">
        <f aca="false">IF(  1 = G718,  1,  IF(  1 = I718,  2,  IF(  OR(  "-" = K718,  1 = M718),  0,  K718  )  )  )</f>
        <v>1</v>
      </c>
      <c r="L719" s="12" t="n">
        <f aca="false">IF(  AND(  1 = K719,  1 = M719  ),  (C719 - H719) * 100,  IF(  AND( 2 = K719,  1 = M719  ),  (J719 - C719) * 100,  0  )  )</f>
        <v>0</v>
      </c>
      <c r="M719" s="6" t="n">
        <f aca="false">IF(  OR(  AND(  1 = K719,  1 = I719  ),  AND(  2 =K719,  1 = G719  )  ),  1,  0  )</f>
        <v>0</v>
      </c>
      <c r="N719" s="0" t="n">
        <f aca="false">IF(  AND(  1 = M719,  0 &lt; L719  ),  1,  0  )</f>
        <v>0</v>
      </c>
    </row>
    <row r="720" customFormat="false" ht="12.8" hidden="false" customHeight="false" outlineLevel="0" collapsed="false">
      <c r="A720" s="5" t="n">
        <v>38700</v>
      </c>
      <c r="B720" s="6" t="n">
        <f aca="false">YEAR(A720)</f>
        <v>2005</v>
      </c>
      <c r="C720" s="7" t="n">
        <v>1434</v>
      </c>
      <c r="D720" s="8" t="n">
        <f aca="false">AVERAGE($C716:$C720)</f>
        <v>1409.2</v>
      </c>
      <c r="E720" s="8" t="n">
        <f aca="false">AVERAGE($C696:$C720)</f>
        <v>1332.32</v>
      </c>
      <c r="F720" s="8" t="n">
        <f aca="false">AVERAGE($C646:$C720)</f>
        <v>1288.50666666667</v>
      </c>
      <c r="G720" s="4" t="n">
        <f aca="false">IF(  AND(  F719 &lt; E719,  F720 &lt; E720,  E720 &lt; D720  ),  1,  0  )</f>
        <v>1</v>
      </c>
      <c r="H720" s="12" t="n">
        <f aca="false">IF(  AND(  1 = G720,  OR(  0 = $K720,  2 = $K720  )  ),  $C720,  IF(  AND(  NOT(  "-" = H719  ),  0 &lt; H719  ),  H719,  0  )  )</f>
        <v>1201</v>
      </c>
      <c r="I720" s="4" t="n">
        <f aca="false">IF(  AND(  E719 &lt; F719,  D720 &lt; E720,  E720 &lt; F720  ),  1,  0  )</f>
        <v>0</v>
      </c>
      <c r="J720" s="12" t="n">
        <f aca="false">IF(  AND(  1 = I720,  OR(  0 = $K720,  1 = $K720  )  ),  $C720,  IF(  AND(  NOT(  "-" = J719  ),  0 &lt; J719  ),  J719,  0  )  )</f>
        <v>1128</v>
      </c>
      <c r="K720" s="13" t="n">
        <f aca="false">IF(  1 = G719,  1,  IF(  1 = I719,  2,  IF(  OR(  "-" = K719,  1 = M719),  0,  K719  )  )  )</f>
        <v>1</v>
      </c>
      <c r="L720" s="12" t="n">
        <f aca="false">IF(  AND(  1 = K720,  1 = M720  ),  (C720 - H720) * 100,  IF(  AND( 2 = K720,  1 = M720  ),  (J720 - C720) * 100,  0  )  )</f>
        <v>0</v>
      </c>
      <c r="M720" s="6" t="n">
        <f aca="false">IF(  OR(  AND(  1 = K720,  1 = I720  ),  AND(  2 =K720,  1 = G720  )  ),  1,  0  )</f>
        <v>0</v>
      </c>
      <c r="N720" s="0" t="n">
        <f aca="false">IF(  AND(  1 = M720,  0 &lt; L720  ),  1,  0  )</f>
        <v>0</v>
      </c>
    </row>
    <row r="721" customFormat="false" ht="12.8" hidden="false" customHeight="false" outlineLevel="0" collapsed="false">
      <c r="A721" s="5" t="n">
        <v>38701</v>
      </c>
      <c r="B721" s="6" t="n">
        <f aca="false">YEAR(A721)</f>
        <v>2005</v>
      </c>
      <c r="C721" s="7" t="n">
        <v>1376</v>
      </c>
      <c r="D721" s="8" t="n">
        <f aca="false">AVERAGE($C717:$C721)</f>
        <v>1411.2</v>
      </c>
      <c r="E721" s="8" t="n">
        <f aca="false">AVERAGE($C697:$C721)</f>
        <v>1335.92</v>
      </c>
      <c r="F721" s="8" t="n">
        <f aca="false">AVERAGE($C647:$C721)</f>
        <v>1291.30666666667</v>
      </c>
      <c r="G721" s="4" t="n">
        <f aca="false">IF(  AND(  F720 &lt; E720,  F721 &lt; E721,  E721 &lt; D721  ),  1,  0  )</f>
        <v>1</v>
      </c>
      <c r="H721" s="12" t="n">
        <f aca="false">IF(  AND(  1 = G721,  OR(  0 = $K721,  2 = $K721  )  ),  $C721,  IF(  AND(  NOT(  "-" = H720  ),  0 &lt; H720  ),  H720,  0  )  )</f>
        <v>1201</v>
      </c>
      <c r="I721" s="4" t="n">
        <f aca="false">IF(  AND(  E720 &lt; F720,  D721 &lt; E721,  E721 &lt; F721  ),  1,  0  )</f>
        <v>0</v>
      </c>
      <c r="J721" s="12" t="n">
        <f aca="false">IF(  AND(  1 = I721,  OR(  0 = $K721,  1 = $K721  )  ),  $C721,  IF(  AND(  NOT(  "-" = J720  ),  0 &lt; J720  ),  J720,  0  )  )</f>
        <v>1128</v>
      </c>
      <c r="K721" s="13" t="n">
        <f aca="false">IF(  1 = G720,  1,  IF(  1 = I720,  2,  IF(  OR(  "-" = K720,  1 = M720),  0,  K720  )  )  )</f>
        <v>1</v>
      </c>
      <c r="L721" s="12" t="n">
        <f aca="false">IF(  AND(  1 = K721,  1 = M721  ),  (C721 - H721) * 100,  IF(  AND( 2 = K721,  1 = M721  ),  (J721 - C721) * 100,  0  )  )</f>
        <v>0</v>
      </c>
      <c r="M721" s="6" t="n">
        <f aca="false">IF(  OR(  AND(  1 = K721,  1 = I721  ),  AND(  2 =K721,  1 = G721  )  ),  1,  0  )</f>
        <v>0</v>
      </c>
      <c r="N721" s="0" t="n">
        <f aca="false">IF(  AND(  1 = M721,  0 &lt; L721  ),  1,  0  )</f>
        <v>0</v>
      </c>
    </row>
    <row r="722" customFormat="false" ht="12.8" hidden="false" customHeight="false" outlineLevel="0" collapsed="false">
      <c r="A722" s="5" t="n">
        <v>38702</v>
      </c>
      <c r="B722" s="6" t="n">
        <f aca="false">YEAR(A722)</f>
        <v>2005</v>
      </c>
      <c r="C722" s="7" t="n">
        <v>1384</v>
      </c>
      <c r="D722" s="8" t="n">
        <f aca="false">AVERAGE($C718:$C722)</f>
        <v>1410.6</v>
      </c>
      <c r="E722" s="8" t="n">
        <f aca="false">AVERAGE($C698:$C722)</f>
        <v>1339.4</v>
      </c>
      <c r="F722" s="8" t="n">
        <f aca="false">AVERAGE($C648:$C722)</f>
        <v>1294.24</v>
      </c>
      <c r="G722" s="4" t="n">
        <f aca="false">IF(  AND(  F721 &lt; E721,  F722 &lt; E722,  E722 &lt; D722  ),  1,  0  )</f>
        <v>1</v>
      </c>
      <c r="H722" s="12" t="n">
        <f aca="false">IF(  AND(  1 = G722,  OR(  0 = $K722,  2 = $K722  )  ),  $C722,  IF(  AND(  NOT(  "-" = H721  ),  0 &lt; H721  ),  H721,  0  )  )</f>
        <v>1201</v>
      </c>
      <c r="I722" s="4" t="n">
        <f aca="false">IF(  AND(  E721 &lt; F721,  D722 &lt; E722,  E722 &lt; F722  ),  1,  0  )</f>
        <v>0</v>
      </c>
      <c r="J722" s="12" t="n">
        <f aca="false">IF(  AND(  1 = I722,  OR(  0 = $K722,  1 = $K722  )  ),  $C722,  IF(  AND(  NOT(  "-" = J721  ),  0 &lt; J721  ),  J721,  0  )  )</f>
        <v>1128</v>
      </c>
      <c r="K722" s="13" t="n">
        <f aca="false">IF(  1 = G721,  1,  IF(  1 = I721,  2,  IF(  OR(  "-" = K721,  1 = M721),  0,  K721  )  )  )</f>
        <v>1</v>
      </c>
      <c r="L722" s="12" t="n">
        <f aca="false">IF(  AND(  1 = K722,  1 = M722  ),  (C722 - H722) * 100,  IF(  AND( 2 = K722,  1 = M722  ),  (J722 - C722) * 100,  0  )  )</f>
        <v>0</v>
      </c>
      <c r="M722" s="6" t="n">
        <f aca="false">IF(  OR(  AND(  1 = K722,  1 = I722  ),  AND(  2 =K722,  1 = G722  )  ),  1,  0  )</f>
        <v>0</v>
      </c>
      <c r="N722" s="0" t="n">
        <f aca="false">IF(  AND(  1 = M722,  0 &lt; L722  ),  1,  0  )</f>
        <v>0</v>
      </c>
    </row>
    <row r="723" customFormat="false" ht="12.8" hidden="false" customHeight="false" outlineLevel="0" collapsed="false">
      <c r="A723" s="5" t="n">
        <v>38705</v>
      </c>
      <c r="B723" s="6" t="n">
        <f aca="false">YEAR(A723)</f>
        <v>2005</v>
      </c>
      <c r="C723" s="7" t="n">
        <v>1361</v>
      </c>
      <c r="D723" s="8" t="n">
        <f aca="false">AVERAGE($C719:$C723)</f>
        <v>1401.4</v>
      </c>
      <c r="E723" s="8" t="n">
        <f aca="false">AVERAGE($C699:$C723)</f>
        <v>1342.64</v>
      </c>
      <c r="F723" s="8" t="n">
        <f aca="false">AVERAGE($C649:$C723)</f>
        <v>1297.04</v>
      </c>
      <c r="G723" s="4" t="n">
        <f aca="false">IF(  AND(  F722 &lt; E722,  F723 &lt; E723,  E723 &lt; D723  ),  1,  0  )</f>
        <v>1</v>
      </c>
      <c r="H723" s="12" t="n">
        <f aca="false">IF(  AND(  1 = G723,  OR(  0 = $K723,  2 = $K723  )  ),  $C723,  IF(  AND(  NOT(  "-" = H722  ),  0 &lt; H722  ),  H722,  0  )  )</f>
        <v>1201</v>
      </c>
      <c r="I723" s="4" t="n">
        <f aca="false">IF(  AND(  E722 &lt; F722,  D723 &lt; E723,  E723 &lt; F723  ),  1,  0  )</f>
        <v>0</v>
      </c>
      <c r="J723" s="12" t="n">
        <f aca="false">IF(  AND(  1 = I723,  OR(  0 = $K723,  1 = $K723  )  ),  $C723,  IF(  AND(  NOT(  "-" = J722  ),  0 &lt; J722  ),  J722,  0  )  )</f>
        <v>1128</v>
      </c>
      <c r="K723" s="13" t="n">
        <f aca="false">IF(  1 = G722,  1,  IF(  1 = I722,  2,  IF(  OR(  "-" = K722,  1 = M722),  0,  K722  )  )  )</f>
        <v>1</v>
      </c>
      <c r="L723" s="12" t="n">
        <f aca="false">IF(  AND(  1 = K723,  1 = M723  ),  (C723 - H723) * 100,  IF(  AND( 2 = K723,  1 = M723  ),  (J723 - C723) * 100,  0  )  )</f>
        <v>0</v>
      </c>
      <c r="M723" s="6" t="n">
        <f aca="false">IF(  OR(  AND(  1 = K723,  1 = I723  ),  AND(  2 =K723,  1 = G723  )  ),  1,  0  )</f>
        <v>0</v>
      </c>
      <c r="N723" s="0" t="n">
        <f aca="false">IF(  AND(  1 = M723,  0 &lt; L723  ),  1,  0  )</f>
        <v>0</v>
      </c>
    </row>
    <row r="724" customFormat="false" ht="12.8" hidden="false" customHeight="false" outlineLevel="0" collapsed="false">
      <c r="A724" s="5" t="n">
        <v>38706</v>
      </c>
      <c r="B724" s="6" t="n">
        <f aca="false">YEAR(A724)</f>
        <v>2005</v>
      </c>
      <c r="C724" s="7" t="n">
        <v>1361</v>
      </c>
      <c r="D724" s="8" t="n">
        <f aca="false">AVERAGE($C720:$C724)</f>
        <v>1383.2</v>
      </c>
      <c r="E724" s="8" t="n">
        <f aca="false">AVERAGE($C700:$C724)</f>
        <v>1346.2</v>
      </c>
      <c r="F724" s="8" t="n">
        <f aca="false">AVERAGE($C650:$C724)</f>
        <v>1299.72</v>
      </c>
      <c r="G724" s="4" t="n">
        <f aca="false">IF(  AND(  F723 &lt; E723,  F724 &lt; E724,  E724 &lt; D724  ),  1,  0  )</f>
        <v>1</v>
      </c>
      <c r="H724" s="12" t="n">
        <f aca="false">IF(  AND(  1 = G724,  OR(  0 = $K724,  2 = $K724  )  ),  $C724,  IF(  AND(  NOT(  "-" = H723  ),  0 &lt; H723  ),  H723,  0  )  )</f>
        <v>1201</v>
      </c>
      <c r="I724" s="4" t="n">
        <f aca="false">IF(  AND(  E723 &lt; F723,  D724 &lt; E724,  E724 &lt; F724  ),  1,  0  )</f>
        <v>0</v>
      </c>
      <c r="J724" s="12" t="n">
        <f aca="false">IF(  AND(  1 = I724,  OR(  0 = $K724,  1 = $K724  )  ),  $C724,  IF(  AND(  NOT(  "-" = J723  ),  0 &lt; J723  ),  J723,  0  )  )</f>
        <v>1128</v>
      </c>
      <c r="K724" s="13" t="n">
        <f aca="false">IF(  1 = G723,  1,  IF(  1 = I723,  2,  IF(  OR(  "-" = K723,  1 = M723),  0,  K723  )  )  )</f>
        <v>1</v>
      </c>
      <c r="L724" s="12" t="n">
        <f aca="false">IF(  AND(  1 = K724,  1 = M724  ),  (C724 - H724) * 100,  IF(  AND( 2 = K724,  1 = M724  ),  (J724 - C724) * 100,  0  )  )</f>
        <v>0</v>
      </c>
      <c r="M724" s="6" t="n">
        <f aca="false">IF(  OR(  AND(  1 = K724,  1 = I724  ),  AND(  2 =K724,  1 = G724  )  ),  1,  0  )</f>
        <v>0</v>
      </c>
      <c r="N724" s="0" t="n">
        <f aca="false">IF(  AND(  1 = M724,  0 &lt; L724  ),  1,  0  )</f>
        <v>0</v>
      </c>
    </row>
    <row r="725" customFormat="false" ht="12.8" hidden="false" customHeight="false" outlineLevel="0" collapsed="false">
      <c r="A725" s="5" t="n">
        <v>38707</v>
      </c>
      <c r="B725" s="6" t="n">
        <f aca="false">YEAR(A725)</f>
        <v>2005</v>
      </c>
      <c r="C725" s="7" t="n">
        <v>1365</v>
      </c>
      <c r="D725" s="8" t="n">
        <f aca="false">AVERAGE($C721:$C725)</f>
        <v>1369.4</v>
      </c>
      <c r="E725" s="8" t="n">
        <f aca="false">AVERAGE($C701:$C725)</f>
        <v>1349.48</v>
      </c>
      <c r="F725" s="8" t="n">
        <f aca="false">AVERAGE($C651:$C725)</f>
        <v>1302.45333333333</v>
      </c>
      <c r="G725" s="4" t="n">
        <f aca="false">IF(  AND(  F724 &lt; E724,  F725 &lt; E725,  E725 &lt; D725  ),  1,  0  )</f>
        <v>1</v>
      </c>
      <c r="H725" s="12" t="n">
        <f aca="false">IF(  AND(  1 = G725,  OR(  0 = $K725,  2 = $K725  )  ),  $C725,  IF(  AND(  NOT(  "-" = H724  ),  0 &lt; H724  ),  H724,  0  )  )</f>
        <v>1201</v>
      </c>
      <c r="I725" s="4" t="n">
        <f aca="false">IF(  AND(  E724 &lt; F724,  D725 &lt; E725,  E725 &lt; F725  ),  1,  0  )</f>
        <v>0</v>
      </c>
      <c r="J725" s="12" t="n">
        <f aca="false">IF(  AND(  1 = I725,  OR(  0 = $K725,  1 = $K725  )  ),  $C725,  IF(  AND(  NOT(  "-" = J724  ),  0 &lt; J724  ),  J724,  0  )  )</f>
        <v>1128</v>
      </c>
      <c r="K725" s="13" t="n">
        <f aca="false">IF(  1 = G724,  1,  IF(  1 = I724,  2,  IF(  OR(  "-" = K724,  1 = M724),  0,  K724  )  )  )</f>
        <v>1</v>
      </c>
      <c r="L725" s="12" t="n">
        <f aca="false">IF(  AND(  1 = K725,  1 = M725  ),  (C725 - H725) * 100,  IF(  AND( 2 = K725,  1 = M725  ),  (J725 - C725) * 100,  0  )  )</f>
        <v>0</v>
      </c>
      <c r="M725" s="6" t="n">
        <f aca="false">IF(  OR(  AND(  1 = K725,  1 = I725  ),  AND(  2 =K725,  1 = G725  )  ),  1,  0  )</f>
        <v>0</v>
      </c>
      <c r="N725" s="0" t="n">
        <f aca="false">IF(  AND(  1 = M725,  0 &lt; L725  ),  1,  0  )</f>
        <v>0</v>
      </c>
    </row>
    <row r="726" customFormat="false" ht="12.8" hidden="false" customHeight="false" outlineLevel="0" collapsed="false">
      <c r="A726" s="5" t="n">
        <v>38708</v>
      </c>
      <c r="B726" s="6" t="n">
        <f aca="false">YEAR(A726)</f>
        <v>2005</v>
      </c>
      <c r="C726" s="7" t="n">
        <v>1381</v>
      </c>
      <c r="D726" s="8" t="n">
        <f aca="false">AVERAGE($C722:$C726)</f>
        <v>1370.4</v>
      </c>
      <c r="E726" s="8" t="n">
        <f aca="false">AVERAGE($C702:$C726)</f>
        <v>1352.64</v>
      </c>
      <c r="F726" s="8" t="n">
        <f aca="false">AVERAGE($C652:$C726)</f>
        <v>1305.08</v>
      </c>
      <c r="G726" s="4" t="n">
        <f aca="false">IF(  AND(  F725 &lt; E725,  F726 &lt; E726,  E726 &lt; D726  ),  1,  0  )</f>
        <v>1</v>
      </c>
      <c r="H726" s="12" t="n">
        <f aca="false">IF(  AND(  1 = G726,  OR(  0 = $K726,  2 = $K726  )  ),  $C726,  IF(  AND(  NOT(  "-" = H725  ),  0 &lt; H725  ),  H725,  0  )  )</f>
        <v>1201</v>
      </c>
      <c r="I726" s="4" t="n">
        <f aca="false">IF(  AND(  E725 &lt; F725,  D726 &lt; E726,  E726 &lt; F726  ),  1,  0  )</f>
        <v>0</v>
      </c>
      <c r="J726" s="12" t="n">
        <f aca="false">IF(  AND(  1 = I726,  OR(  0 = $K726,  1 = $K726  )  ),  $C726,  IF(  AND(  NOT(  "-" = J725  ),  0 &lt; J725  ),  J725,  0  )  )</f>
        <v>1128</v>
      </c>
      <c r="K726" s="13" t="n">
        <f aca="false">IF(  1 = G725,  1,  IF(  1 = I725,  2,  IF(  OR(  "-" = K725,  1 = M725),  0,  K725  )  )  )</f>
        <v>1</v>
      </c>
      <c r="L726" s="12" t="n">
        <f aca="false">IF(  AND(  1 = K726,  1 = M726  ),  (C726 - H726) * 100,  IF(  AND( 2 = K726,  1 = M726  ),  (J726 - C726) * 100,  0  )  )</f>
        <v>0</v>
      </c>
      <c r="M726" s="6" t="n">
        <f aca="false">IF(  OR(  AND(  1 = K726,  1 = I726  ),  AND(  2 =K726,  1 = G726  )  ),  1,  0  )</f>
        <v>0</v>
      </c>
      <c r="N726" s="0" t="n">
        <f aca="false">IF(  AND(  1 = M726,  0 &lt; L726  ),  1,  0  )</f>
        <v>0</v>
      </c>
    </row>
    <row r="727" customFormat="false" ht="12.8" hidden="false" customHeight="false" outlineLevel="0" collapsed="false">
      <c r="A727" s="5" t="n">
        <v>38712</v>
      </c>
      <c r="B727" s="6" t="n">
        <f aca="false">YEAR(A727)</f>
        <v>2005</v>
      </c>
      <c r="C727" s="7" t="n">
        <v>1384</v>
      </c>
      <c r="D727" s="8" t="n">
        <f aca="false">AVERAGE($C723:$C727)</f>
        <v>1370.4</v>
      </c>
      <c r="E727" s="8" t="n">
        <f aca="false">AVERAGE($C703:$C727)</f>
        <v>1355.68</v>
      </c>
      <c r="F727" s="8" t="n">
        <f aca="false">AVERAGE($C653:$C727)</f>
        <v>1307.69333333333</v>
      </c>
      <c r="G727" s="4" t="n">
        <f aca="false">IF(  AND(  F726 &lt; E726,  F727 &lt; E727,  E727 &lt; D727  ),  1,  0  )</f>
        <v>1</v>
      </c>
      <c r="H727" s="12" t="n">
        <f aca="false">IF(  AND(  1 = G727,  OR(  0 = $K727,  2 = $K727  )  ),  $C727,  IF(  AND(  NOT(  "-" = H726  ),  0 &lt; H726  ),  H726,  0  )  )</f>
        <v>1201</v>
      </c>
      <c r="I727" s="4" t="n">
        <f aca="false">IF(  AND(  E726 &lt; F726,  D727 &lt; E727,  E727 &lt; F727  ),  1,  0  )</f>
        <v>0</v>
      </c>
      <c r="J727" s="12" t="n">
        <f aca="false">IF(  AND(  1 = I727,  OR(  0 = $K727,  1 = $K727  )  ),  $C727,  IF(  AND(  NOT(  "-" = J726  ),  0 &lt; J726  ),  J726,  0  )  )</f>
        <v>1128</v>
      </c>
      <c r="K727" s="13" t="n">
        <f aca="false">IF(  1 = G726,  1,  IF(  1 = I726,  2,  IF(  OR(  "-" = K726,  1 = M726),  0,  K726  )  )  )</f>
        <v>1</v>
      </c>
      <c r="L727" s="12" t="n">
        <f aca="false">IF(  AND(  1 = K727,  1 = M727  ),  (C727 - H727) * 100,  IF(  AND( 2 = K727,  1 = M727  ),  (J727 - C727) * 100,  0  )  )</f>
        <v>0</v>
      </c>
      <c r="M727" s="6" t="n">
        <f aca="false">IF(  OR(  AND(  1 = K727,  1 = I727  ),  AND(  2 =K727,  1 = G727  )  ),  1,  0  )</f>
        <v>0</v>
      </c>
      <c r="N727" s="0" t="n">
        <f aca="false">IF(  AND(  1 = M727,  0 &lt; L727  ),  1,  0  )</f>
        <v>0</v>
      </c>
    </row>
    <row r="728" customFormat="false" ht="12.8" hidden="false" customHeight="false" outlineLevel="0" collapsed="false">
      <c r="A728" s="5" t="n">
        <v>38713</v>
      </c>
      <c r="B728" s="6" t="n">
        <f aca="false">YEAR(A728)</f>
        <v>2005</v>
      </c>
      <c r="C728" s="7" t="n">
        <v>1386</v>
      </c>
      <c r="D728" s="8" t="n">
        <f aca="false">AVERAGE($C724:$C728)</f>
        <v>1375.4</v>
      </c>
      <c r="E728" s="8" t="n">
        <f aca="false">AVERAGE($C704:$C728)</f>
        <v>1358.88</v>
      </c>
      <c r="F728" s="8" t="n">
        <f aca="false">AVERAGE($C654:$C728)</f>
        <v>1310.54666666667</v>
      </c>
      <c r="G728" s="4" t="n">
        <f aca="false">IF(  AND(  F727 &lt; E727,  F728 &lt; E728,  E728 &lt; D728  ),  1,  0  )</f>
        <v>1</v>
      </c>
      <c r="H728" s="12" t="n">
        <f aca="false">IF(  AND(  1 = G728,  OR(  0 = $K728,  2 = $K728  )  ),  $C728,  IF(  AND(  NOT(  "-" = H727  ),  0 &lt; H727  ),  H727,  0  )  )</f>
        <v>1201</v>
      </c>
      <c r="I728" s="4" t="n">
        <f aca="false">IF(  AND(  E727 &lt; F727,  D728 &lt; E728,  E728 &lt; F728  ),  1,  0  )</f>
        <v>0</v>
      </c>
      <c r="J728" s="12" t="n">
        <f aca="false">IF(  AND(  1 = I728,  OR(  0 = $K728,  1 = $K728  )  ),  $C728,  IF(  AND(  NOT(  "-" = J727  ),  0 &lt; J727  ),  J727,  0  )  )</f>
        <v>1128</v>
      </c>
      <c r="K728" s="13" t="n">
        <f aca="false">IF(  1 = G727,  1,  IF(  1 = I727,  2,  IF(  OR(  "-" = K727,  1 = M727),  0,  K727  )  )  )</f>
        <v>1</v>
      </c>
      <c r="L728" s="12" t="n">
        <f aca="false">IF(  AND(  1 = K728,  1 = M728  ),  (C728 - H728) * 100,  IF(  AND( 2 = K728,  1 = M728  ),  (J728 - C728) * 100,  0  )  )</f>
        <v>0</v>
      </c>
      <c r="M728" s="6" t="n">
        <f aca="false">IF(  OR(  AND(  1 = K728,  1 = I728  ),  AND(  2 =K728,  1 = G728  )  ),  1,  0  )</f>
        <v>0</v>
      </c>
      <c r="N728" s="0" t="n">
        <f aca="false">IF(  AND(  1 = M728,  0 &lt; L728  ),  1,  0  )</f>
        <v>0</v>
      </c>
    </row>
    <row r="729" customFormat="false" ht="12.8" hidden="false" customHeight="false" outlineLevel="0" collapsed="false">
      <c r="A729" s="5" t="n">
        <v>38714</v>
      </c>
      <c r="B729" s="6" t="n">
        <f aca="false">YEAR(A729)</f>
        <v>2005</v>
      </c>
      <c r="C729" s="7" t="n">
        <v>1393</v>
      </c>
      <c r="D729" s="8" t="n">
        <f aca="false">AVERAGE($C725:$C729)</f>
        <v>1381.8</v>
      </c>
      <c r="E729" s="8" t="n">
        <f aca="false">AVERAGE($C705:$C729)</f>
        <v>1363.48</v>
      </c>
      <c r="F729" s="8" t="n">
        <f aca="false">AVERAGE($C655:$C729)</f>
        <v>1313.48</v>
      </c>
      <c r="G729" s="4" t="n">
        <f aca="false">IF(  AND(  F728 &lt; E728,  F729 &lt; E729,  E729 &lt; D729  ),  1,  0  )</f>
        <v>1</v>
      </c>
      <c r="H729" s="12" t="n">
        <f aca="false">IF(  AND(  1 = G729,  OR(  0 = $K729,  2 = $K729  )  ),  $C729,  IF(  AND(  NOT(  "-" = H728  ),  0 &lt; H728  ),  H728,  0  )  )</f>
        <v>1201</v>
      </c>
      <c r="I729" s="4" t="n">
        <f aca="false">IF(  AND(  E728 &lt; F728,  D729 &lt; E729,  E729 &lt; F729  ),  1,  0  )</f>
        <v>0</v>
      </c>
      <c r="J729" s="12" t="n">
        <f aca="false">IF(  AND(  1 = I729,  OR(  0 = $K729,  1 = $K729  )  ),  $C729,  IF(  AND(  NOT(  "-" = J728  ),  0 &lt; J728  ),  J728,  0  )  )</f>
        <v>1128</v>
      </c>
      <c r="K729" s="13" t="n">
        <f aca="false">IF(  1 = G728,  1,  IF(  1 = I728,  2,  IF(  OR(  "-" = K728,  1 = M728),  0,  K728  )  )  )</f>
        <v>1</v>
      </c>
      <c r="L729" s="12" t="n">
        <f aca="false">IF(  AND(  1 = K729,  1 = M729  ),  (C729 - H729) * 100,  IF(  AND( 2 = K729,  1 = M729  ),  (J729 - C729) * 100,  0  )  )</f>
        <v>0</v>
      </c>
      <c r="M729" s="6" t="n">
        <f aca="false">IF(  OR(  AND(  1 = K729,  1 = I729  ),  AND(  2 =K729,  1 = G729  )  ),  1,  0  )</f>
        <v>0</v>
      </c>
      <c r="N729" s="0" t="n">
        <f aca="false">IF(  AND(  1 = M729,  0 &lt; L729  ),  1,  0  )</f>
        <v>0</v>
      </c>
    </row>
    <row r="730" customFormat="false" ht="12.8" hidden="false" customHeight="false" outlineLevel="0" collapsed="false">
      <c r="A730" s="5" t="n">
        <v>38715</v>
      </c>
      <c r="B730" s="6" t="n">
        <f aca="false">YEAR(A730)</f>
        <v>2005</v>
      </c>
      <c r="C730" s="7" t="n">
        <v>1414</v>
      </c>
      <c r="D730" s="8" t="n">
        <f aca="false">AVERAGE($C726:$C730)</f>
        <v>1391.6</v>
      </c>
      <c r="E730" s="8" t="n">
        <f aca="false">AVERAGE($C706:$C730)</f>
        <v>1368.16</v>
      </c>
      <c r="F730" s="8" t="n">
        <f aca="false">AVERAGE($C656:$C730)</f>
        <v>1316.41333333333</v>
      </c>
      <c r="G730" s="4" t="n">
        <f aca="false">IF(  AND(  F729 &lt; E729,  F730 &lt; E730,  E730 &lt; D730  ),  1,  0  )</f>
        <v>1</v>
      </c>
      <c r="H730" s="12" t="n">
        <f aca="false">IF(  AND(  1 = G730,  OR(  0 = $K730,  2 = $K730  )  ),  $C730,  IF(  AND(  NOT(  "-" = H729  ),  0 &lt; H729  ),  H729,  0  )  )</f>
        <v>1201</v>
      </c>
      <c r="I730" s="4" t="n">
        <f aca="false">IF(  AND(  E729 &lt; F729,  D730 &lt; E730,  E730 &lt; F730  ),  1,  0  )</f>
        <v>0</v>
      </c>
      <c r="J730" s="12" t="n">
        <f aca="false">IF(  AND(  1 = I730,  OR(  0 = $K730,  1 = $K730  )  ),  $C730,  IF(  AND(  NOT(  "-" = J729  ),  0 &lt; J729  ),  J729,  0  )  )</f>
        <v>1128</v>
      </c>
      <c r="K730" s="13" t="n">
        <f aca="false">IF(  1 = G729,  1,  IF(  1 = I729,  2,  IF(  OR(  "-" = K729,  1 = M729),  0,  K729  )  )  )</f>
        <v>1</v>
      </c>
      <c r="L730" s="12" t="n">
        <f aca="false">IF(  AND(  1 = K730,  1 = M730  ),  (C730 - H730) * 100,  IF(  AND( 2 = K730,  1 = M730  ),  (J730 - C730) * 100,  0  )  )</f>
        <v>0</v>
      </c>
      <c r="M730" s="6" t="n">
        <f aca="false">IF(  OR(  AND(  1 = K730,  1 = I730  ),  AND(  2 =K730,  1 = G730  )  ),  1,  0  )</f>
        <v>0</v>
      </c>
      <c r="N730" s="0" t="n">
        <f aca="false">IF(  AND(  1 = M730,  0 &lt; L730  ),  1,  0  )</f>
        <v>0</v>
      </c>
    </row>
    <row r="731" customFormat="false" ht="12.8" hidden="false" customHeight="false" outlineLevel="0" collapsed="false">
      <c r="A731" s="5" t="n">
        <v>38716</v>
      </c>
      <c r="B731" s="6" t="n">
        <f aca="false">YEAR(A731)</f>
        <v>2005</v>
      </c>
      <c r="C731" s="7" t="n">
        <v>1429</v>
      </c>
      <c r="D731" s="8" t="n">
        <f aca="false">AVERAGE($C727:$C731)</f>
        <v>1401.2</v>
      </c>
      <c r="E731" s="8" t="n">
        <f aca="false">AVERAGE($C707:$C731)</f>
        <v>1373.6</v>
      </c>
      <c r="F731" s="8" t="n">
        <f aca="false">AVERAGE($C657:$C731)</f>
        <v>1319.33333333333</v>
      </c>
      <c r="G731" s="4" t="n">
        <f aca="false">IF(  AND(  F730 &lt; E730,  F731 &lt; E731,  E731 &lt; D731  ),  1,  0  )</f>
        <v>1</v>
      </c>
      <c r="H731" s="12" t="n">
        <f aca="false">IF(  AND(  1 = G731,  OR(  0 = $K731,  2 = $K731  )  ),  $C731,  IF(  AND(  NOT(  "-" = H730  ),  0 &lt; H730  ),  H730,  0  )  )</f>
        <v>1201</v>
      </c>
      <c r="I731" s="4" t="n">
        <f aca="false">IF(  AND(  E730 &lt; F730,  D731 &lt; E731,  E731 &lt; F731  ),  1,  0  )</f>
        <v>0</v>
      </c>
      <c r="J731" s="12" t="n">
        <f aca="false">IF(  AND(  1 = I731,  OR(  0 = $K731,  1 = $K731  )  ),  $C731,  IF(  AND(  NOT(  "-" = J730  ),  0 &lt; J730  ),  J730,  0  )  )</f>
        <v>1128</v>
      </c>
      <c r="K731" s="13" t="n">
        <f aca="false">IF(  1 = G730,  1,  IF(  1 = I730,  2,  IF(  OR(  "-" = K730,  1 = M730),  0,  K730  )  )  )</f>
        <v>1</v>
      </c>
      <c r="L731" s="12" t="n">
        <f aca="false">IF(  AND(  1 = K731,  1 = M731  ),  (C731 - H731) * 100,  IF(  AND( 2 = K731,  1 = M731  ),  (J731 - C731) * 100,  0  )  )</f>
        <v>0</v>
      </c>
      <c r="M731" s="6" t="n">
        <f aca="false">IF(  OR(  AND(  1 = K731,  1 = I731  ),  AND(  2 =K731,  1 = G731  )  ),  1,  0  )</f>
        <v>0</v>
      </c>
      <c r="N731" s="0" t="n">
        <f aca="false">IF(  AND(  1 = M731,  0 &lt; L731  ),  1,  0  )</f>
        <v>0</v>
      </c>
    </row>
    <row r="732" customFormat="false" ht="12.8" hidden="false" customHeight="false" outlineLevel="0" collapsed="false">
      <c r="A732" s="5" t="n">
        <v>38721</v>
      </c>
      <c r="B732" s="6" t="n">
        <f aca="false">YEAR(A732)</f>
        <v>2006</v>
      </c>
      <c r="C732" s="7" t="n">
        <v>1444</v>
      </c>
      <c r="D732" s="8" t="n">
        <f aca="false">AVERAGE($C728:$C732)</f>
        <v>1413.2</v>
      </c>
      <c r="E732" s="8" t="n">
        <f aca="false">AVERAGE($C708:$C732)</f>
        <v>1379.48</v>
      </c>
      <c r="F732" s="8" t="n">
        <f aca="false">AVERAGE($C658:$C732)</f>
        <v>1322.45333333333</v>
      </c>
      <c r="G732" s="4" t="n">
        <f aca="false">IF(  AND(  F731 &lt; E731,  F732 &lt; E732,  E732 &lt; D732  ),  1,  0  )</f>
        <v>1</v>
      </c>
      <c r="H732" s="12" t="n">
        <f aca="false">IF(  AND(  1 = G732,  OR(  0 = $K732,  2 = $K732  )  ),  $C732,  IF(  AND(  NOT(  "-" = H731  ),  0 &lt; H731  ),  H731,  0  )  )</f>
        <v>1201</v>
      </c>
      <c r="I732" s="4" t="n">
        <f aca="false">IF(  AND(  E731 &lt; F731,  D732 &lt; E732,  E732 &lt; F732  ),  1,  0  )</f>
        <v>0</v>
      </c>
      <c r="J732" s="12" t="n">
        <f aca="false">IF(  AND(  1 = I732,  OR(  0 = $K732,  1 = $K732  )  ),  $C732,  IF(  AND(  NOT(  "-" = J731  ),  0 &lt; J731  ),  J731,  0  )  )</f>
        <v>1128</v>
      </c>
      <c r="K732" s="13" t="n">
        <f aca="false">IF(  1 = G731,  1,  IF(  1 = I731,  2,  IF(  OR(  "-" = K731,  1 = M731),  0,  K731  )  )  )</f>
        <v>1</v>
      </c>
      <c r="L732" s="12" t="n">
        <f aca="false">IF(  AND(  1 = K732,  1 = M732  ),  (C732 - H732) * 100,  IF(  AND( 2 = K732,  1 = M732  ),  (J732 - C732) * 100,  0  )  )</f>
        <v>0</v>
      </c>
      <c r="M732" s="6" t="n">
        <f aca="false">IF(  OR(  AND(  1 = K732,  1 = I732  ),  AND(  2 =K732,  1 = G732  )  ),  1,  0  )</f>
        <v>0</v>
      </c>
      <c r="N732" s="0" t="n">
        <f aca="false">IF(  AND(  1 = M732,  0 &lt; L732  ),  1,  0  )</f>
        <v>0</v>
      </c>
    </row>
    <row r="733" customFormat="false" ht="12.8" hidden="false" customHeight="false" outlineLevel="0" collapsed="false">
      <c r="A733" s="5" t="n">
        <v>38722</v>
      </c>
      <c r="B733" s="6" t="n">
        <f aca="false">YEAR(A733)</f>
        <v>2006</v>
      </c>
      <c r="C733" s="7" t="n">
        <v>1519</v>
      </c>
      <c r="D733" s="8" t="n">
        <f aca="false">AVERAGE($C729:$C733)</f>
        <v>1439.8</v>
      </c>
      <c r="E733" s="8" t="n">
        <f aca="false">AVERAGE($C709:$C733)</f>
        <v>1387.32</v>
      </c>
      <c r="F733" s="8" t="n">
        <f aca="false">AVERAGE($C659:$C733)</f>
        <v>1326.33333333333</v>
      </c>
      <c r="G733" s="4" t="n">
        <f aca="false">IF(  AND(  F732 &lt; E732,  F733 &lt; E733,  E733 &lt; D733  ),  1,  0  )</f>
        <v>1</v>
      </c>
      <c r="H733" s="12" t="n">
        <f aca="false">IF(  AND(  1 = G733,  OR(  0 = $K733,  2 = $K733  )  ),  $C733,  IF(  AND(  NOT(  "-" = H732  ),  0 &lt; H732  ),  H732,  0  )  )</f>
        <v>1201</v>
      </c>
      <c r="I733" s="4" t="n">
        <f aca="false">IF(  AND(  E732 &lt; F732,  D733 &lt; E733,  E733 &lt; F733  ),  1,  0  )</f>
        <v>0</v>
      </c>
      <c r="J733" s="12" t="n">
        <f aca="false">IF(  AND(  1 = I733,  OR(  0 = $K733,  1 = $K733  )  ),  $C733,  IF(  AND(  NOT(  "-" = J732  ),  0 &lt; J732  ),  J732,  0  )  )</f>
        <v>1128</v>
      </c>
      <c r="K733" s="13" t="n">
        <f aca="false">IF(  1 = G732,  1,  IF(  1 = I732,  2,  IF(  OR(  "-" = K732,  1 = M732),  0,  K732  )  )  )</f>
        <v>1</v>
      </c>
      <c r="L733" s="12" t="n">
        <f aca="false">IF(  AND(  1 = K733,  1 = M733  ),  (C733 - H733) * 100,  IF(  AND( 2 = K733,  1 = M733  ),  (J733 - C733) * 100,  0  )  )</f>
        <v>0</v>
      </c>
      <c r="M733" s="6" t="n">
        <f aca="false">IF(  OR(  AND(  1 = K733,  1 = I733  ),  AND(  2 =K733,  1 = G733  )  ),  1,  0  )</f>
        <v>0</v>
      </c>
      <c r="N733" s="0" t="n">
        <f aca="false">IF(  AND(  1 = M733,  0 &lt; L733  ),  1,  0  )</f>
        <v>0</v>
      </c>
    </row>
    <row r="734" customFormat="false" ht="12.8" hidden="false" customHeight="false" outlineLevel="0" collapsed="false">
      <c r="A734" s="5" t="n">
        <v>38723</v>
      </c>
      <c r="B734" s="6" t="n">
        <f aca="false">YEAR(A734)</f>
        <v>2006</v>
      </c>
      <c r="C734" s="7" t="n">
        <v>1503</v>
      </c>
      <c r="D734" s="8" t="n">
        <f aca="false">AVERAGE($C730:$C734)</f>
        <v>1461.8</v>
      </c>
      <c r="E734" s="8" t="n">
        <f aca="false">AVERAGE($C710:$C734)</f>
        <v>1394.24</v>
      </c>
      <c r="F734" s="8" t="n">
        <f aca="false">AVERAGE($C660:$C734)</f>
        <v>1329.8</v>
      </c>
      <c r="G734" s="4" t="n">
        <f aca="false">IF(  AND(  F733 &lt; E733,  F734 &lt; E734,  E734 &lt; D734  ),  1,  0  )</f>
        <v>1</v>
      </c>
      <c r="H734" s="12" t="n">
        <f aca="false">IF(  AND(  1 = G734,  OR(  0 = $K734,  2 = $K734  )  ),  $C734,  IF(  AND(  NOT(  "-" = H733  ),  0 &lt; H733  ),  H733,  0  )  )</f>
        <v>1201</v>
      </c>
      <c r="I734" s="4" t="n">
        <f aca="false">IF(  AND(  E733 &lt; F733,  D734 &lt; E734,  E734 &lt; F734  ),  1,  0  )</f>
        <v>0</v>
      </c>
      <c r="J734" s="12" t="n">
        <f aca="false">IF(  AND(  1 = I734,  OR(  0 = $K734,  1 = $K734  )  ),  $C734,  IF(  AND(  NOT(  "-" = J733  ),  0 &lt; J733  ),  J733,  0  )  )</f>
        <v>1128</v>
      </c>
      <c r="K734" s="13" t="n">
        <f aca="false">IF(  1 = G733,  1,  IF(  1 = I733,  2,  IF(  OR(  "-" = K733,  1 = M733),  0,  K733  )  )  )</f>
        <v>1</v>
      </c>
      <c r="L734" s="12" t="n">
        <f aca="false">IF(  AND(  1 = K734,  1 = M734  ),  (C734 - H734) * 100,  IF(  AND( 2 = K734,  1 = M734  ),  (J734 - C734) * 100,  0  )  )</f>
        <v>0</v>
      </c>
      <c r="M734" s="6" t="n">
        <f aca="false">IF(  OR(  AND(  1 = K734,  1 = I734  ),  AND(  2 =K734,  1 = G734  )  ),  1,  0  )</f>
        <v>0</v>
      </c>
      <c r="N734" s="0" t="n">
        <f aca="false">IF(  AND(  1 = M734,  0 &lt; L734  ),  1,  0  )</f>
        <v>0</v>
      </c>
    </row>
    <row r="735" customFormat="false" ht="12.8" hidden="false" customHeight="false" outlineLevel="0" collapsed="false">
      <c r="A735" s="5" t="n">
        <v>38727</v>
      </c>
      <c r="B735" s="6" t="n">
        <f aca="false">YEAR(A735)</f>
        <v>2006</v>
      </c>
      <c r="C735" s="7" t="n">
        <v>1514</v>
      </c>
      <c r="D735" s="8" t="n">
        <f aca="false">AVERAGE($C731:$C735)</f>
        <v>1481.8</v>
      </c>
      <c r="E735" s="8" t="n">
        <f aca="false">AVERAGE($C711:$C735)</f>
        <v>1402</v>
      </c>
      <c r="F735" s="8" t="n">
        <f aca="false">AVERAGE($C661:$C735)</f>
        <v>1333.44</v>
      </c>
      <c r="G735" s="4" t="n">
        <f aca="false">IF(  AND(  F734 &lt; E734,  F735 &lt; E735,  E735 &lt; D735  ),  1,  0  )</f>
        <v>1</v>
      </c>
      <c r="H735" s="12" t="n">
        <f aca="false">IF(  AND(  1 = G735,  OR(  0 = $K735,  2 = $K735  )  ),  $C735,  IF(  AND(  NOT(  "-" = H734  ),  0 &lt; H734  ),  H734,  0  )  )</f>
        <v>1201</v>
      </c>
      <c r="I735" s="4" t="n">
        <f aca="false">IF(  AND(  E734 &lt; F734,  D735 &lt; E735,  E735 &lt; F735  ),  1,  0  )</f>
        <v>0</v>
      </c>
      <c r="J735" s="12" t="n">
        <f aca="false">IF(  AND(  1 = I735,  OR(  0 = $K735,  1 = $K735  )  ),  $C735,  IF(  AND(  NOT(  "-" = J734  ),  0 &lt; J734  ),  J734,  0  )  )</f>
        <v>1128</v>
      </c>
      <c r="K735" s="13" t="n">
        <f aca="false">IF(  1 = G734,  1,  IF(  1 = I734,  2,  IF(  OR(  "-" = K734,  1 = M734),  0,  K734  )  )  )</f>
        <v>1</v>
      </c>
      <c r="L735" s="12" t="n">
        <f aca="false">IF(  AND(  1 = K735,  1 = M735  ),  (C735 - H735) * 100,  IF(  AND( 2 = K735,  1 = M735  ),  (J735 - C735) * 100,  0  )  )</f>
        <v>0</v>
      </c>
      <c r="M735" s="6" t="n">
        <f aca="false">IF(  OR(  AND(  1 = K735,  1 = I735  ),  AND(  2 =K735,  1 = G735  )  ),  1,  0  )</f>
        <v>0</v>
      </c>
      <c r="N735" s="0" t="n">
        <f aca="false">IF(  AND(  1 = M735,  0 &lt; L735  ),  1,  0  )</f>
        <v>0</v>
      </c>
    </row>
    <row r="736" customFormat="false" ht="12.8" hidden="false" customHeight="false" outlineLevel="0" collapsed="false">
      <c r="A736" s="5" t="n">
        <v>38728</v>
      </c>
      <c r="B736" s="6" t="n">
        <f aca="false">YEAR(A736)</f>
        <v>2006</v>
      </c>
      <c r="C736" s="7" t="n">
        <v>1519</v>
      </c>
      <c r="D736" s="8" t="n">
        <f aca="false">AVERAGE($C732:$C736)</f>
        <v>1499.8</v>
      </c>
      <c r="E736" s="8" t="n">
        <f aca="false">AVERAGE($C712:$C736)</f>
        <v>1409.52</v>
      </c>
      <c r="F736" s="8" t="n">
        <f aca="false">AVERAGE($C662:$C736)</f>
        <v>1336.66666666667</v>
      </c>
      <c r="G736" s="4" t="n">
        <f aca="false">IF(  AND(  F735 &lt; E735,  F736 &lt; E736,  E736 &lt; D736  ),  1,  0  )</f>
        <v>1</v>
      </c>
      <c r="H736" s="12" t="n">
        <f aca="false">IF(  AND(  1 = G736,  OR(  0 = $K736,  2 = $K736  )  ),  $C736,  IF(  AND(  NOT(  "-" = H735  ),  0 &lt; H735  ),  H735,  0  )  )</f>
        <v>1201</v>
      </c>
      <c r="I736" s="4" t="n">
        <f aca="false">IF(  AND(  E735 &lt; F735,  D736 &lt; E736,  E736 &lt; F736  ),  1,  0  )</f>
        <v>0</v>
      </c>
      <c r="J736" s="12" t="n">
        <f aca="false">IF(  AND(  1 = I736,  OR(  0 = $K736,  1 = $K736  )  ),  $C736,  IF(  AND(  NOT(  "-" = J735  ),  0 &lt; J735  ),  J735,  0  )  )</f>
        <v>1128</v>
      </c>
      <c r="K736" s="13" t="n">
        <f aca="false">IF(  1 = G735,  1,  IF(  1 = I735,  2,  IF(  OR(  "-" = K735,  1 = M735),  0,  K735  )  )  )</f>
        <v>1</v>
      </c>
      <c r="L736" s="12" t="n">
        <f aca="false">IF(  AND(  1 = K736,  1 = M736  ),  (C736 - H736) * 100,  IF(  AND( 2 = K736,  1 = M736  ),  (J736 - C736) * 100,  0  )  )</f>
        <v>0</v>
      </c>
      <c r="M736" s="6" t="n">
        <f aca="false">IF(  OR(  AND(  1 = K736,  1 = I736  ),  AND(  2 =K736,  1 = G736  )  ),  1,  0  )</f>
        <v>0</v>
      </c>
      <c r="N736" s="0" t="n">
        <f aca="false">IF(  AND(  1 = M736,  0 &lt; L736  ),  1,  0  )</f>
        <v>0</v>
      </c>
    </row>
    <row r="737" customFormat="false" ht="12.8" hidden="false" customHeight="false" outlineLevel="0" collapsed="false">
      <c r="A737" s="5" t="n">
        <v>38729</v>
      </c>
      <c r="B737" s="6" t="n">
        <f aca="false">YEAR(A737)</f>
        <v>2006</v>
      </c>
      <c r="C737" s="7" t="n">
        <v>1543</v>
      </c>
      <c r="D737" s="8" t="n">
        <f aca="false">AVERAGE($C733:$C737)</f>
        <v>1519.6</v>
      </c>
      <c r="E737" s="8" t="n">
        <f aca="false">AVERAGE($C713:$C737)</f>
        <v>1418.24</v>
      </c>
      <c r="F737" s="8" t="n">
        <f aca="false">AVERAGE($C663:$C737)</f>
        <v>1340.45333333333</v>
      </c>
      <c r="G737" s="4" t="n">
        <f aca="false">IF(  AND(  F736 &lt; E736,  F737 &lt; E737,  E737 &lt; D737  ),  1,  0  )</f>
        <v>1</v>
      </c>
      <c r="H737" s="12" t="n">
        <f aca="false">IF(  AND(  1 = G737,  OR(  0 = $K737,  2 = $K737  )  ),  $C737,  IF(  AND(  NOT(  "-" = H736  ),  0 &lt; H736  ),  H736,  0  )  )</f>
        <v>1201</v>
      </c>
      <c r="I737" s="4" t="n">
        <f aca="false">IF(  AND(  E736 &lt; F736,  D737 &lt; E737,  E737 &lt; F737  ),  1,  0  )</f>
        <v>0</v>
      </c>
      <c r="J737" s="12" t="n">
        <f aca="false">IF(  AND(  1 = I737,  OR(  0 = $K737,  1 = $K737  )  ),  $C737,  IF(  AND(  NOT(  "-" = J736  ),  0 &lt; J736  ),  J736,  0  )  )</f>
        <v>1128</v>
      </c>
      <c r="K737" s="13" t="n">
        <f aca="false">IF(  1 = G736,  1,  IF(  1 = I736,  2,  IF(  OR(  "-" = K736,  1 = M736),  0,  K736  )  )  )</f>
        <v>1</v>
      </c>
      <c r="L737" s="12" t="n">
        <f aca="false">IF(  AND(  1 = K737,  1 = M737  ),  (C737 - H737) * 100,  IF(  AND( 2 = K737,  1 = M737  ),  (J737 - C737) * 100,  0  )  )</f>
        <v>0</v>
      </c>
      <c r="M737" s="6" t="n">
        <f aca="false">IF(  OR(  AND(  1 = K737,  1 = I737  ),  AND(  2 =K737,  1 = G737  )  ),  1,  0  )</f>
        <v>0</v>
      </c>
      <c r="N737" s="0" t="n">
        <f aca="false">IF(  AND(  1 = M737,  0 &lt; L737  ),  1,  0  )</f>
        <v>0</v>
      </c>
    </row>
    <row r="738" customFormat="false" ht="12.8" hidden="false" customHeight="false" outlineLevel="0" collapsed="false">
      <c r="A738" s="5" t="n">
        <v>38730</v>
      </c>
      <c r="B738" s="6" t="n">
        <f aca="false">YEAR(A738)</f>
        <v>2006</v>
      </c>
      <c r="C738" s="7" t="n">
        <v>1583</v>
      </c>
      <c r="D738" s="8" t="n">
        <f aca="false">AVERAGE($C734:$C738)</f>
        <v>1532.4</v>
      </c>
      <c r="E738" s="8" t="n">
        <f aca="false">AVERAGE($C714:$C738)</f>
        <v>1427.56</v>
      </c>
      <c r="F738" s="8" t="n">
        <f aca="false">AVERAGE($C664:$C738)</f>
        <v>1344.62666666667</v>
      </c>
      <c r="G738" s="4" t="n">
        <f aca="false">IF(  AND(  F737 &lt; E737,  F738 &lt; E738,  E738 &lt; D738  ),  1,  0  )</f>
        <v>1</v>
      </c>
      <c r="H738" s="12" t="n">
        <f aca="false">IF(  AND(  1 = G738,  OR(  0 = $K738,  2 = $K738  )  ),  $C738,  IF(  AND(  NOT(  "-" = H737  ),  0 &lt; H737  ),  H737,  0  )  )</f>
        <v>1201</v>
      </c>
      <c r="I738" s="4" t="n">
        <f aca="false">IF(  AND(  E737 &lt; F737,  D738 &lt; E738,  E738 &lt; F738  ),  1,  0  )</f>
        <v>0</v>
      </c>
      <c r="J738" s="12" t="n">
        <f aca="false">IF(  AND(  1 = I738,  OR(  0 = $K738,  1 = $K738  )  ),  $C738,  IF(  AND(  NOT(  "-" = J737  ),  0 &lt; J737  ),  J737,  0  )  )</f>
        <v>1128</v>
      </c>
      <c r="K738" s="13" t="n">
        <f aca="false">IF(  1 = G737,  1,  IF(  1 = I737,  2,  IF(  OR(  "-" = K737,  1 = M737),  0,  K737  )  )  )</f>
        <v>1</v>
      </c>
      <c r="L738" s="12" t="n">
        <f aca="false">IF(  AND(  1 = K738,  1 = M738  ),  (C738 - H738) * 100,  IF(  AND( 2 = K738,  1 = M738  ),  (J738 - C738) * 100,  0  )  )</f>
        <v>0</v>
      </c>
      <c r="M738" s="6" t="n">
        <f aca="false">IF(  OR(  AND(  1 = K738,  1 = I738  ),  AND(  2 =K738,  1 = G738  )  ),  1,  0  )</f>
        <v>0</v>
      </c>
      <c r="N738" s="0" t="n">
        <f aca="false">IF(  AND(  1 = M738,  0 &lt; L738  ),  1,  0  )</f>
        <v>0</v>
      </c>
    </row>
    <row r="739" customFormat="false" ht="12.8" hidden="false" customHeight="false" outlineLevel="0" collapsed="false">
      <c r="A739" s="5" t="n">
        <v>38733</v>
      </c>
      <c r="B739" s="6" t="n">
        <f aca="false">YEAR(A739)</f>
        <v>2006</v>
      </c>
      <c r="C739" s="7" t="n">
        <v>1592</v>
      </c>
      <c r="D739" s="8" t="n">
        <f aca="false">AVERAGE($C735:$C739)</f>
        <v>1550.2</v>
      </c>
      <c r="E739" s="8" t="n">
        <f aca="false">AVERAGE($C715:$C739)</f>
        <v>1436.16</v>
      </c>
      <c r="F739" s="8" t="n">
        <f aca="false">AVERAGE($C665:$C739)</f>
        <v>1348.78666666667</v>
      </c>
      <c r="G739" s="4" t="n">
        <f aca="false">IF(  AND(  F738 &lt; E738,  F739 &lt; E739,  E739 &lt; D739  ),  1,  0  )</f>
        <v>1</v>
      </c>
      <c r="H739" s="12" t="n">
        <f aca="false">IF(  AND(  1 = G739,  OR(  0 = $K739,  2 = $K739  )  ),  $C739,  IF(  AND(  NOT(  "-" = H738  ),  0 &lt; H738  ),  H738,  0  )  )</f>
        <v>1201</v>
      </c>
      <c r="I739" s="4" t="n">
        <f aca="false">IF(  AND(  E738 &lt; F738,  D739 &lt; E739,  E739 &lt; F739  ),  1,  0  )</f>
        <v>0</v>
      </c>
      <c r="J739" s="12" t="n">
        <f aca="false">IF(  AND(  1 = I739,  OR(  0 = $K739,  1 = $K739  )  ),  $C739,  IF(  AND(  NOT(  "-" = J738  ),  0 &lt; J738  ),  J738,  0  )  )</f>
        <v>1128</v>
      </c>
      <c r="K739" s="13" t="n">
        <f aca="false">IF(  1 = G738,  1,  IF(  1 = I738,  2,  IF(  OR(  "-" = K738,  1 = M738),  0,  K738  )  )  )</f>
        <v>1</v>
      </c>
      <c r="L739" s="12" t="n">
        <f aca="false">IF(  AND(  1 = K739,  1 = M739  ),  (C739 - H739) * 100,  IF(  AND( 2 = K739,  1 = M739  ),  (J739 - C739) * 100,  0  )  )</f>
        <v>0</v>
      </c>
      <c r="M739" s="6" t="n">
        <f aca="false">IF(  OR(  AND(  1 = K739,  1 = I739  ),  AND(  2 =K739,  1 = G739  )  ),  1,  0  )</f>
        <v>0</v>
      </c>
      <c r="N739" s="0" t="n">
        <f aca="false">IF(  AND(  1 = M739,  0 &lt; L739  ),  1,  0  )</f>
        <v>0</v>
      </c>
    </row>
    <row r="740" customFormat="false" ht="12.8" hidden="false" customHeight="false" outlineLevel="0" collapsed="false">
      <c r="A740" s="5" t="n">
        <v>38734</v>
      </c>
      <c r="B740" s="6" t="n">
        <f aca="false">YEAR(A740)</f>
        <v>2006</v>
      </c>
      <c r="C740" s="7" t="n">
        <v>1540</v>
      </c>
      <c r="D740" s="8" t="n">
        <f aca="false">AVERAGE($C736:$C740)</f>
        <v>1555.4</v>
      </c>
      <c r="E740" s="8" t="n">
        <f aca="false">AVERAGE($C716:$C740)</f>
        <v>1441.48</v>
      </c>
      <c r="F740" s="8" t="n">
        <f aca="false">AVERAGE($C666:$C740)</f>
        <v>1352.45333333333</v>
      </c>
      <c r="G740" s="4" t="n">
        <f aca="false">IF(  AND(  F739 &lt; E739,  F740 &lt; E740,  E740 &lt; D740  ),  1,  0  )</f>
        <v>1</v>
      </c>
      <c r="H740" s="12" t="n">
        <f aca="false">IF(  AND(  1 = G740,  OR(  0 = $K740,  2 = $K740  )  ),  $C740,  IF(  AND(  NOT(  "-" = H739  ),  0 &lt; H739  ),  H739,  0  )  )</f>
        <v>1201</v>
      </c>
      <c r="I740" s="4" t="n">
        <f aca="false">IF(  AND(  E739 &lt; F739,  D740 &lt; E740,  E740 &lt; F740  ),  1,  0  )</f>
        <v>0</v>
      </c>
      <c r="J740" s="12" t="n">
        <f aca="false">IF(  AND(  1 = I740,  OR(  0 = $K740,  1 = $K740  )  ),  $C740,  IF(  AND(  NOT(  "-" = J739  ),  0 &lt; J739  ),  J739,  0  )  )</f>
        <v>1128</v>
      </c>
      <c r="K740" s="13" t="n">
        <f aca="false">IF(  1 = G739,  1,  IF(  1 = I739,  2,  IF(  OR(  "-" = K739,  1 = M739),  0,  K739  )  )  )</f>
        <v>1</v>
      </c>
      <c r="L740" s="12" t="n">
        <f aca="false">IF(  AND(  1 = K740,  1 = M740  ),  (C740 - H740) * 100,  IF(  AND( 2 = K740,  1 = M740  ),  (J740 - C740) * 100,  0  )  )</f>
        <v>0</v>
      </c>
      <c r="M740" s="6" t="n">
        <f aca="false">IF(  OR(  AND(  1 = K740,  1 = I740  ),  AND(  2 =K740,  1 = G740  )  ),  1,  0  )</f>
        <v>0</v>
      </c>
      <c r="N740" s="0" t="n">
        <f aca="false">IF(  AND(  1 = M740,  0 &lt; L740  ),  1,  0  )</f>
        <v>0</v>
      </c>
    </row>
    <row r="741" customFormat="false" ht="12.8" hidden="false" customHeight="false" outlineLevel="0" collapsed="false">
      <c r="A741" s="5" t="n">
        <v>38735</v>
      </c>
      <c r="B741" s="6" t="n">
        <f aca="false">YEAR(A741)</f>
        <v>2006</v>
      </c>
      <c r="C741" s="7" t="n">
        <v>1493</v>
      </c>
      <c r="D741" s="8" t="n">
        <f aca="false">AVERAGE($C737:$C741)</f>
        <v>1550.2</v>
      </c>
      <c r="E741" s="8" t="n">
        <f aca="false">AVERAGE($C717:$C741)</f>
        <v>1446.56</v>
      </c>
      <c r="F741" s="8" t="n">
        <f aca="false">AVERAGE($C667:$C741)</f>
        <v>1355.42666666667</v>
      </c>
      <c r="G741" s="4" t="n">
        <f aca="false">IF(  AND(  F740 &lt; E740,  F741 &lt; E741,  E741 &lt; D741  ),  1,  0  )</f>
        <v>1</v>
      </c>
      <c r="H741" s="12" t="n">
        <f aca="false">IF(  AND(  1 = G741,  OR(  0 = $K741,  2 = $K741  )  ),  $C741,  IF(  AND(  NOT(  "-" = H740  ),  0 &lt; H740  ),  H740,  0  )  )</f>
        <v>1201</v>
      </c>
      <c r="I741" s="4" t="n">
        <f aca="false">IF(  AND(  E740 &lt; F740,  D741 &lt; E741,  E741 &lt; F741  ),  1,  0  )</f>
        <v>0</v>
      </c>
      <c r="J741" s="12" t="n">
        <f aca="false">IF(  AND(  1 = I741,  OR(  0 = $K741,  1 = $K741  )  ),  $C741,  IF(  AND(  NOT(  "-" = J740  ),  0 &lt; J740  ),  J740,  0  )  )</f>
        <v>1128</v>
      </c>
      <c r="K741" s="13" t="n">
        <f aca="false">IF(  1 = G740,  1,  IF(  1 = I740,  2,  IF(  OR(  "-" = K740,  1 = M740),  0,  K740  )  )  )</f>
        <v>1</v>
      </c>
      <c r="L741" s="12" t="n">
        <f aca="false">IF(  AND(  1 = K741,  1 = M741  ),  (C741 - H741) * 100,  IF(  AND( 2 = K741,  1 = M741  ),  (J741 - C741) * 100,  0  )  )</f>
        <v>0</v>
      </c>
      <c r="M741" s="6" t="n">
        <f aca="false">IF(  OR(  AND(  1 = K741,  1 = I741  ),  AND(  2 =K741,  1 = G741  )  ),  1,  0  )</f>
        <v>0</v>
      </c>
      <c r="N741" s="0" t="n">
        <f aca="false">IF(  AND(  1 = M741,  0 &lt; L741  ),  1,  0  )</f>
        <v>0</v>
      </c>
    </row>
    <row r="742" customFormat="false" ht="12.8" hidden="false" customHeight="false" outlineLevel="0" collapsed="false">
      <c r="A742" s="5" t="n">
        <v>38736</v>
      </c>
      <c r="B742" s="6" t="n">
        <f aca="false">YEAR(A742)</f>
        <v>2006</v>
      </c>
      <c r="C742" s="7" t="n">
        <v>1519</v>
      </c>
      <c r="D742" s="8" t="n">
        <f aca="false">AVERAGE($C738:$C742)</f>
        <v>1545.4</v>
      </c>
      <c r="E742" s="8" t="n">
        <f aca="false">AVERAGE($C718:$C742)</f>
        <v>1451.84</v>
      </c>
      <c r="F742" s="8" t="n">
        <f aca="false">AVERAGE($C668:$C742)</f>
        <v>1358.66666666667</v>
      </c>
      <c r="G742" s="4" t="n">
        <f aca="false">IF(  AND(  F741 &lt; E741,  F742 &lt; E742,  E742 &lt; D742  ),  1,  0  )</f>
        <v>1</v>
      </c>
      <c r="H742" s="12" t="n">
        <f aca="false">IF(  AND(  1 = G742,  OR(  0 = $K742,  2 = $K742  )  ),  $C742,  IF(  AND(  NOT(  "-" = H741  ),  0 &lt; H741  ),  H741,  0  )  )</f>
        <v>1201</v>
      </c>
      <c r="I742" s="4" t="n">
        <f aca="false">IF(  AND(  E741 &lt; F741,  D742 &lt; E742,  E742 &lt; F742  ),  1,  0  )</f>
        <v>0</v>
      </c>
      <c r="J742" s="12" t="n">
        <f aca="false">IF(  AND(  1 = I742,  OR(  0 = $K742,  1 = $K742  )  ),  $C742,  IF(  AND(  NOT(  "-" = J741  ),  0 &lt; J741  ),  J741,  0  )  )</f>
        <v>1128</v>
      </c>
      <c r="K742" s="13" t="n">
        <f aca="false">IF(  1 = G741,  1,  IF(  1 = I741,  2,  IF(  OR(  "-" = K741,  1 = M741),  0,  K741  )  )  )</f>
        <v>1</v>
      </c>
      <c r="L742" s="12" t="n">
        <f aca="false">IF(  AND(  1 = K742,  1 = M742  ),  (C742 - H742) * 100,  IF(  AND( 2 = K742,  1 = M742  ),  (J742 - C742) * 100,  0  )  )</f>
        <v>0</v>
      </c>
      <c r="M742" s="6" t="n">
        <f aca="false">IF(  OR(  AND(  1 = K742,  1 = I742  ),  AND(  2 =K742,  1 = G742  )  ),  1,  0  )</f>
        <v>0</v>
      </c>
      <c r="N742" s="0" t="n">
        <f aca="false">IF(  AND(  1 = M742,  0 &lt; L742  ),  1,  0  )</f>
        <v>0</v>
      </c>
    </row>
    <row r="743" customFormat="false" ht="12.8" hidden="false" customHeight="false" outlineLevel="0" collapsed="false">
      <c r="A743" s="5" t="n">
        <v>38737</v>
      </c>
      <c r="B743" s="6" t="n">
        <f aca="false">YEAR(A743)</f>
        <v>2006</v>
      </c>
      <c r="C743" s="7" t="n">
        <v>1600</v>
      </c>
      <c r="D743" s="8" t="n">
        <f aca="false">AVERAGE($C739:$C743)</f>
        <v>1548.8</v>
      </c>
      <c r="E743" s="8" t="n">
        <f aca="false">AVERAGE($C719:$C743)</f>
        <v>1459.56</v>
      </c>
      <c r="F743" s="8" t="n">
        <f aca="false">AVERAGE($C669:$C743)</f>
        <v>1362.77333333333</v>
      </c>
      <c r="G743" s="4" t="n">
        <f aca="false">IF(  AND(  F742 &lt; E742,  F743 &lt; E743,  E743 &lt; D743  ),  1,  0  )</f>
        <v>1</v>
      </c>
      <c r="H743" s="12" t="n">
        <f aca="false">IF(  AND(  1 = G743,  OR(  0 = $K743,  2 = $K743  )  ),  $C743,  IF(  AND(  NOT(  "-" = H742  ),  0 &lt; H742  ),  H742,  0  )  )</f>
        <v>1201</v>
      </c>
      <c r="I743" s="4" t="n">
        <f aca="false">IF(  AND(  E742 &lt; F742,  D743 &lt; E743,  E743 &lt; F743  ),  1,  0  )</f>
        <v>0</v>
      </c>
      <c r="J743" s="12" t="n">
        <f aca="false">IF(  AND(  1 = I743,  OR(  0 = $K743,  1 = $K743  )  ),  $C743,  IF(  AND(  NOT(  "-" = J742  ),  0 &lt; J742  ),  J742,  0  )  )</f>
        <v>1128</v>
      </c>
      <c r="K743" s="13" t="n">
        <f aca="false">IF(  1 = G742,  1,  IF(  1 = I742,  2,  IF(  OR(  "-" = K742,  1 = M742),  0,  K742  )  )  )</f>
        <v>1</v>
      </c>
      <c r="L743" s="12" t="n">
        <f aca="false">IF(  AND(  1 = K743,  1 = M743  ),  (C743 - H743) * 100,  IF(  AND( 2 = K743,  1 = M743  ),  (J743 - C743) * 100,  0  )  )</f>
        <v>0</v>
      </c>
      <c r="M743" s="6" t="n">
        <f aca="false">IF(  OR(  AND(  1 = K743,  1 = I743  ),  AND(  2 =K743,  1 = G743  )  ),  1,  0  )</f>
        <v>0</v>
      </c>
      <c r="N743" s="0" t="n">
        <f aca="false">IF(  AND(  1 = M743,  0 &lt; L743  ),  1,  0  )</f>
        <v>0</v>
      </c>
    </row>
    <row r="744" customFormat="false" ht="12.8" hidden="false" customHeight="false" outlineLevel="0" collapsed="false">
      <c r="A744" s="5" t="n">
        <v>38740</v>
      </c>
      <c r="B744" s="6" t="n">
        <f aca="false">YEAR(A744)</f>
        <v>2006</v>
      </c>
      <c r="C744" s="7" t="n">
        <v>1618</v>
      </c>
      <c r="D744" s="8" t="n">
        <f aca="false">AVERAGE($C740:$C744)</f>
        <v>1554</v>
      </c>
      <c r="E744" s="8" t="n">
        <f aca="false">AVERAGE($C720:$C744)</f>
        <v>1466.2</v>
      </c>
      <c r="F744" s="8" t="n">
        <f aca="false">AVERAGE($C670:$C744)</f>
        <v>1366.58666666667</v>
      </c>
      <c r="G744" s="4" t="n">
        <f aca="false">IF(  AND(  F743 &lt; E743,  F744 &lt; E744,  E744 &lt; D744  ),  1,  0  )</f>
        <v>1</v>
      </c>
      <c r="H744" s="12" t="n">
        <f aca="false">IF(  AND(  1 = G744,  OR(  0 = $K744,  2 = $K744  )  ),  $C744,  IF(  AND(  NOT(  "-" = H743  ),  0 &lt; H743  ),  H743,  0  )  )</f>
        <v>1201</v>
      </c>
      <c r="I744" s="4" t="n">
        <f aca="false">IF(  AND(  E743 &lt; F743,  D744 &lt; E744,  E744 &lt; F744  ),  1,  0  )</f>
        <v>0</v>
      </c>
      <c r="J744" s="12" t="n">
        <f aca="false">IF(  AND(  1 = I744,  OR(  0 = $K744,  1 = $K744  )  ),  $C744,  IF(  AND(  NOT(  "-" = J743  ),  0 &lt; J743  ),  J743,  0  )  )</f>
        <v>1128</v>
      </c>
      <c r="K744" s="13" t="n">
        <f aca="false">IF(  1 = G743,  1,  IF(  1 = I743,  2,  IF(  OR(  "-" = K743,  1 = M743),  0,  K743  )  )  )</f>
        <v>1</v>
      </c>
      <c r="L744" s="12" t="n">
        <f aca="false">IF(  AND(  1 = K744,  1 = M744  ),  (C744 - H744) * 100,  IF(  AND( 2 = K744,  1 = M744  ),  (J744 - C744) * 100,  0  )  )</f>
        <v>0</v>
      </c>
      <c r="M744" s="6" t="n">
        <f aca="false">IF(  OR(  AND(  1 = K744,  1 = I744  ),  AND(  2 =K744,  1 = G744  )  ),  1,  0  )</f>
        <v>0</v>
      </c>
      <c r="N744" s="0" t="n">
        <f aca="false">IF(  AND(  1 = M744,  0 &lt; L744  ),  1,  0  )</f>
        <v>0</v>
      </c>
    </row>
    <row r="745" customFormat="false" ht="12.8" hidden="false" customHeight="false" outlineLevel="0" collapsed="false">
      <c r="A745" s="5" t="n">
        <v>38741</v>
      </c>
      <c r="B745" s="6" t="n">
        <f aca="false">YEAR(A745)</f>
        <v>2006</v>
      </c>
      <c r="C745" s="7" t="n">
        <v>1625</v>
      </c>
      <c r="D745" s="8" t="n">
        <f aca="false">AVERAGE($C741:$C745)</f>
        <v>1571</v>
      </c>
      <c r="E745" s="8" t="n">
        <f aca="false">AVERAGE($C721:$C745)</f>
        <v>1473.84</v>
      </c>
      <c r="F745" s="8" t="n">
        <f aca="false">AVERAGE($C671:$C745)</f>
        <v>1370.84</v>
      </c>
      <c r="G745" s="4" t="n">
        <f aca="false">IF(  AND(  F744 &lt; E744,  F745 &lt; E745,  E745 &lt; D745  ),  1,  0  )</f>
        <v>1</v>
      </c>
      <c r="H745" s="12" t="n">
        <f aca="false">IF(  AND(  1 = G745,  OR(  0 = $K745,  2 = $K745  )  ),  $C745,  IF(  AND(  NOT(  "-" = H744  ),  0 &lt; H744  ),  H744,  0  )  )</f>
        <v>1201</v>
      </c>
      <c r="I745" s="4" t="n">
        <f aca="false">IF(  AND(  E744 &lt; F744,  D745 &lt; E745,  E745 &lt; F745  ),  1,  0  )</f>
        <v>0</v>
      </c>
      <c r="J745" s="12" t="n">
        <f aca="false">IF(  AND(  1 = I745,  OR(  0 = $K745,  1 = $K745  )  ),  $C745,  IF(  AND(  NOT(  "-" = J744  ),  0 &lt; J744  ),  J744,  0  )  )</f>
        <v>1128</v>
      </c>
      <c r="K745" s="13" t="n">
        <f aca="false">IF(  1 = G744,  1,  IF(  1 = I744,  2,  IF(  OR(  "-" = K744,  1 = M744),  0,  K744  )  )  )</f>
        <v>1</v>
      </c>
      <c r="L745" s="12" t="n">
        <f aca="false">IF(  AND(  1 = K745,  1 = M745  ),  (C745 - H745) * 100,  IF(  AND( 2 = K745,  1 = M745  ),  (J745 - C745) * 100,  0  )  )</f>
        <v>0</v>
      </c>
      <c r="M745" s="6" t="n">
        <f aca="false">IF(  OR(  AND(  1 = K745,  1 = I745  ),  AND(  2 =K745,  1 = G745  )  ),  1,  0  )</f>
        <v>0</v>
      </c>
      <c r="N745" s="0" t="n">
        <f aca="false">IF(  AND(  1 = M745,  0 &lt; L745  ),  1,  0  )</f>
        <v>0</v>
      </c>
    </row>
    <row r="746" customFormat="false" ht="12.8" hidden="false" customHeight="false" outlineLevel="0" collapsed="false">
      <c r="A746" s="5" t="n">
        <v>38742</v>
      </c>
      <c r="B746" s="6" t="n">
        <f aca="false">YEAR(A746)</f>
        <v>2006</v>
      </c>
      <c r="C746" s="7" t="n">
        <v>1622</v>
      </c>
      <c r="D746" s="8" t="n">
        <f aca="false">AVERAGE($C742:$C746)</f>
        <v>1596.8</v>
      </c>
      <c r="E746" s="8" t="n">
        <f aca="false">AVERAGE($C722:$C746)</f>
        <v>1483.68</v>
      </c>
      <c r="F746" s="8" t="n">
        <f aca="false">AVERAGE($C672:$C746)</f>
        <v>1374.98666666667</v>
      </c>
      <c r="G746" s="4" t="n">
        <f aca="false">IF(  AND(  F745 &lt; E745,  F746 &lt; E746,  E746 &lt; D746  ),  1,  0  )</f>
        <v>1</v>
      </c>
      <c r="H746" s="12" t="n">
        <f aca="false">IF(  AND(  1 = G746,  OR(  0 = $K746,  2 = $K746  )  ),  $C746,  IF(  AND(  NOT(  "-" = H745  ),  0 &lt; H745  ),  H745,  0  )  )</f>
        <v>1201</v>
      </c>
      <c r="I746" s="4" t="n">
        <f aca="false">IF(  AND(  E745 &lt; F745,  D746 &lt; E746,  E746 &lt; F746  ),  1,  0  )</f>
        <v>0</v>
      </c>
      <c r="J746" s="12" t="n">
        <f aca="false">IF(  AND(  1 = I746,  OR(  0 = $K746,  1 = $K746  )  ),  $C746,  IF(  AND(  NOT(  "-" = J745  ),  0 &lt; J745  ),  J745,  0  )  )</f>
        <v>1128</v>
      </c>
      <c r="K746" s="13" t="n">
        <f aca="false">IF(  1 = G745,  1,  IF(  1 = I745,  2,  IF(  OR(  "-" = K745,  1 = M745),  0,  K745  )  )  )</f>
        <v>1</v>
      </c>
      <c r="L746" s="12" t="n">
        <f aca="false">IF(  AND(  1 = K746,  1 = M746  ),  (C746 - H746) * 100,  IF(  AND( 2 = K746,  1 = M746  ),  (J746 - C746) * 100,  0  )  )</f>
        <v>0</v>
      </c>
      <c r="M746" s="6" t="n">
        <f aca="false">IF(  OR(  AND(  1 = K746,  1 = I746  ),  AND(  2 =K746,  1 = G746  )  ),  1,  0  )</f>
        <v>0</v>
      </c>
      <c r="N746" s="0" t="n">
        <f aca="false">IF(  AND(  1 = M746,  0 &lt; L746  ),  1,  0  )</f>
        <v>0</v>
      </c>
    </row>
    <row r="747" customFormat="false" ht="12.8" hidden="false" customHeight="false" outlineLevel="0" collapsed="false">
      <c r="A747" s="5" t="n">
        <v>38743</v>
      </c>
      <c r="B747" s="6" t="n">
        <f aca="false">YEAR(A747)</f>
        <v>2006</v>
      </c>
      <c r="C747" s="7" t="n">
        <v>1631</v>
      </c>
      <c r="D747" s="8" t="n">
        <f aca="false">AVERAGE($C743:$C747)</f>
        <v>1619.2</v>
      </c>
      <c r="E747" s="8" t="n">
        <f aca="false">AVERAGE($C723:$C747)</f>
        <v>1493.56</v>
      </c>
      <c r="F747" s="8" t="n">
        <f aca="false">AVERAGE($C673:$C747)</f>
        <v>1378.70666666667</v>
      </c>
      <c r="G747" s="4" t="n">
        <f aca="false">IF(  AND(  F746 &lt; E746,  F747 &lt; E747,  E747 &lt; D747  ),  1,  0  )</f>
        <v>1</v>
      </c>
      <c r="H747" s="12" t="n">
        <f aca="false">IF(  AND(  1 = G747,  OR(  0 = $K747,  2 = $K747  )  ),  $C747,  IF(  AND(  NOT(  "-" = H746  ),  0 &lt; H746  ),  H746,  0  )  )</f>
        <v>1201</v>
      </c>
      <c r="I747" s="4" t="n">
        <f aca="false">IF(  AND(  E746 &lt; F746,  D747 &lt; E747,  E747 &lt; F747  ),  1,  0  )</f>
        <v>0</v>
      </c>
      <c r="J747" s="12" t="n">
        <f aca="false">IF(  AND(  1 = I747,  OR(  0 = $K747,  1 = $K747  )  ),  $C747,  IF(  AND(  NOT(  "-" = J746  ),  0 &lt; J746  ),  J746,  0  )  )</f>
        <v>1128</v>
      </c>
      <c r="K747" s="13" t="n">
        <f aca="false">IF(  1 = G746,  1,  IF(  1 = I746,  2,  IF(  OR(  "-" = K746,  1 = M746),  0,  K746  )  )  )</f>
        <v>1</v>
      </c>
      <c r="L747" s="12" t="n">
        <f aca="false">IF(  AND(  1 = K747,  1 = M747  ),  (C747 - H747) * 100,  IF(  AND( 2 = K747,  1 = M747  ),  (J747 - C747) * 100,  0  )  )</f>
        <v>0</v>
      </c>
      <c r="M747" s="6" t="n">
        <f aca="false">IF(  OR(  AND(  1 = K747,  1 = I747  ),  AND(  2 =K747,  1 = G747  )  ),  1,  0  )</f>
        <v>0</v>
      </c>
      <c r="N747" s="0" t="n">
        <f aca="false">IF(  AND(  1 = M747,  0 &lt; L747  ),  1,  0  )</f>
        <v>0</v>
      </c>
    </row>
    <row r="748" customFormat="false" ht="12.8" hidden="false" customHeight="false" outlineLevel="0" collapsed="false">
      <c r="A748" s="5" t="n">
        <v>38744</v>
      </c>
      <c r="B748" s="6" t="n">
        <f aca="false">YEAR(A748)</f>
        <v>2006</v>
      </c>
      <c r="C748" s="7" t="n">
        <v>1672</v>
      </c>
      <c r="D748" s="8" t="n">
        <f aca="false">AVERAGE($C744:$C748)</f>
        <v>1633.6</v>
      </c>
      <c r="E748" s="8" t="n">
        <f aca="false">AVERAGE($C724:$C748)</f>
        <v>1506</v>
      </c>
      <c r="F748" s="8" t="n">
        <f aca="false">AVERAGE($C674:$C748)</f>
        <v>1382.61333333333</v>
      </c>
      <c r="G748" s="4" t="n">
        <f aca="false">IF(  AND(  F747 &lt; E747,  F748 &lt; E748,  E748 &lt; D748  ),  1,  0  )</f>
        <v>1</v>
      </c>
      <c r="H748" s="12" t="n">
        <f aca="false">IF(  AND(  1 = G748,  OR(  0 = $K748,  2 = $K748  )  ),  $C748,  IF(  AND(  NOT(  "-" = H747  ),  0 &lt; H747  ),  H747,  0  )  )</f>
        <v>1201</v>
      </c>
      <c r="I748" s="4" t="n">
        <f aca="false">IF(  AND(  E747 &lt; F747,  D748 &lt; E748,  E748 &lt; F748  ),  1,  0  )</f>
        <v>0</v>
      </c>
      <c r="J748" s="12" t="n">
        <f aca="false">IF(  AND(  1 = I748,  OR(  0 = $K748,  1 = $K748  )  ),  $C748,  IF(  AND(  NOT(  "-" = J747  ),  0 &lt; J747  ),  J747,  0  )  )</f>
        <v>1128</v>
      </c>
      <c r="K748" s="13" t="n">
        <f aca="false">IF(  1 = G747,  1,  IF(  1 = I747,  2,  IF(  OR(  "-" = K747,  1 = M747),  0,  K747  )  )  )</f>
        <v>1</v>
      </c>
      <c r="L748" s="12" t="n">
        <f aca="false">IF(  AND(  1 = K748,  1 = M748  ),  (C748 - H748) * 100,  IF(  AND( 2 = K748,  1 = M748  ),  (J748 - C748) * 100,  0  )  )</f>
        <v>0</v>
      </c>
      <c r="M748" s="6" t="n">
        <f aca="false">IF(  OR(  AND(  1 = K748,  1 = I748  ),  AND(  2 =K748,  1 = G748  )  ),  1,  0  )</f>
        <v>0</v>
      </c>
      <c r="N748" s="0" t="n">
        <f aca="false">IF(  AND(  1 = M748,  0 &lt; L748  ),  1,  0  )</f>
        <v>0</v>
      </c>
    </row>
    <row r="749" customFormat="false" ht="12.8" hidden="false" customHeight="false" outlineLevel="0" collapsed="false">
      <c r="A749" s="5" t="n">
        <v>38747</v>
      </c>
      <c r="B749" s="6" t="n">
        <f aca="false">YEAR(A749)</f>
        <v>2006</v>
      </c>
      <c r="C749" s="7" t="n">
        <v>1690</v>
      </c>
      <c r="D749" s="8" t="n">
        <f aca="false">AVERAGE($C745:$C749)</f>
        <v>1648</v>
      </c>
      <c r="E749" s="8" t="n">
        <f aca="false">AVERAGE($C725:$C749)</f>
        <v>1519.16</v>
      </c>
      <c r="F749" s="8" t="n">
        <f aca="false">AVERAGE($C675:$C749)</f>
        <v>1387.48</v>
      </c>
      <c r="G749" s="4" t="n">
        <f aca="false">IF(  AND(  F748 &lt; E748,  F749 &lt; E749,  E749 &lt; D749  ),  1,  0  )</f>
        <v>1</v>
      </c>
      <c r="H749" s="12" t="n">
        <f aca="false">IF(  AND(  1 = G749,  OR(  0 = $K749,  2 = $K749  )  ),  $C749,  IF(  AND(  NOT(  "-" = H748  ),  0 &lt; H748  ),  H748,  0  )  )</f>
        <v>1201</v>
      </c>
      <c r="I749" s="4" t="n">
        <f aca="false">IF(  AND(  E748 &lt; F748,  D749 &lt; E749,  E749 &lt; F749  ),  1,  0  )</f>
        <v>0</v>
      </c>
      <c r="J749" s="12" t="n">
        <f aca="false">IF(  AND(  1 = I749,  OR(  0 = $K749,  1 = $K749  )  ),  $C749,  IF(  AND(  NOT(  "-" = J748  ),  0 &lt; J748  ),  J748,  0  )  )</f>
        <v>1128</v>
      </c>
      <c r="K749" s="13" t="n">
        <f aca="false">IF(  1 = G748,  1,  IF(  1 = I748,  2,  IF(  OR(  "-" = K748,  1 = M748),  0,  K748  )  )  )</f>
        <v>1</v>
      </c>
      <c r="L749" s="12" t="n">
        <f aca="false">IF(  AND(  1 = K749,  1 = M749  ),  (C749 - H749) * 100,  IF(  AND( 2 = K749,  1 = M749  ),  (J749 - C749) * 100,  0  )  )</f>
        <v>0</v>
      </c>
      <c r="M749" s="6" t="n">
        <f aca="false">IF(  OR(  AND(  1 = K749,  1 = I749  ),  AND(  2 =K749,  1 = G749  )  ),  1,  0  )</f>
        <v>0</v>
      </c>
      <c r="N749" s="0" t="n">
        <f aca="false">IF(  AND(  1 = M749,  0 &lt; L749  ),  1,  0  )</f>
        <v>0</v>
      </c>
    </row>
    <row r="750" customFormat="false" ht="12.8" hidden="false" customHeight="false" outlineLevel="0" collapsed="false">
      <c r="A750" s="5" t="n">
        <v>38748</v>
      </c>
      <c r="B750" s="6" t="n">
        <f aca="false">YEAR(A750)</f>
        <v>2006</v>
      </c>
      <c r="C750" s="7" t="n">
        <v>1612</v>
      </c>
      <c r="D750" s="8" t="n">
        <f aca="false">AVERAGE($C746:$C750)</f>
        <v>1645.4</v>
      </c>
      <c r="E750" s="8" t="n">
        <f aca="false">AVERAGE($C726:$C750)</f>
        <v>1529.04</v>
      </c>
      <c r="F750" s="8" t="n">
        <f aca="false">AVERAGE($C676:$C750)</f>
        <v>1391.4</v>
      </c>
      <c r="G750" s="4" t="n">
        <f aca="false">IF(  AND(  F749 &lt; E749,  F750 &lt; E750,  E750 &lt; D750  ),  1,  0  )</f>
        <v>1</v>
      </c>
      <c r="H750" s="12" t="n">
        <f aca="false">IF(  AND(  1 = G750,  OR(  0 = $K750,  2 = $K750  )  ),  $C750,  IF(  AND(  NOT(  "-" = H749  ),  0 &lt; H749  ),  H749,  0  )  )</f>
        <v>1201</v>
      </c>
      <c r="I750" s="4" t="n">
        <f aca="false">IF(  AND(  E749 &lt; F749,  D750 &lt; E750,  E750 &lt; F750  ),  1,  0  )</f>
        <v>0</v>
      </c>
      <c r="J750" s="12" t="n">
        <f aca="false">IF(  AND(  1 = I750,  OR(  0 = $K750,  1 = $K750  )  ),  $C750,  IF(  AND(  NOT(  "-" = J749  ),  0 &lt; J749  ),  J749,  0  )  )</f>
        <v>1128</v>
      </c>
      <c r="K750" s="13" t="n">
        <f aca="false">IF(  1 = G749,  1,  IF(  1 = I749,  2,  IF(  OR(  "-" = K749,  1 = M749),  0,  K749  )  )  )</f>
        <v>1</v>
      </c>
      <c r="L750" s="12" t="n">
        <f aca="false">IF(  AND(  1 = K750,  1 = M750  ),  (C750 - H750) * 100,  IF(  AND( 2 = K750,  1 = M750  ),  (J750 - C750) * 100,  0  )  )</f>
        <v>0</v>
      </c>
      <c r="M750" s="6" t="n">
        <f aca="false">IF(  OR(  AND(  1 = K750,  1 = I750  ),  AND(  2 =K750,  1 = G750  )  ),  1,  0  )</f>
        <v>0</v>
      </c>
      <c r="N750" s="0" t="n">
        <f aca="false">IF(  AND(  1 = M750,  0 &lt; L750  ),  1,  0  )</f>
        <v>0</v>
      </c>
    </row>
    <row r="751" customFormat="false" ht="12.8" hidden="false" customHeight="false" outlineLevel="0" collapsed="false">
      <c r="A751" s="5" t="n">
        <v>38749</v>
      </c>
      <c r="B751" s="6" t="n">
        <f aca="false">YEAR(A751)</f>
        <v>2006</v>
      </c>
      <c r="C751" s="7" t="n">
        <v>1601</v>
      </c>
      <c r="D751" s="8" t="n">
        <f aca="false">AVERAGE($C747:$C751)</f>
        <v>1641.2</v>
      </c>
      <c r="E751" s="8" t="n">
        <f aca="false">AVERAGE($C727:$C751)</f>
        <v>1537.84</v>
      </c>
      <c r="F751" s="8" t="n">
        <f aca="false">AVERAGE($C677:$C751)</f>
        <v>1395.36</v>
      </c>
      <c r="G751" s="4" t="n">
        <f aca="false">IF(  AND(  F750 &lt; E750,  F751 &lt; E751,  E751 &lt; D751  ),  1,  0  )</f>
        <v>1</v>
      </c>
      <c r="H751" s="12" t="n">
        <f aca="false">IF(  AND(  1 = G751,  OR(  0 = $K751,  2 = $K751  )  ),  $C751,  IF(  AND(  NOT(  "-" = H750  ),  0 &lt; H750  ),  H750,  0  )  )</f>
        <v>1201</v>
      </c>
      <c r="I751" s="4" t="n">
        <f aca="false">IF(  AND(  E750 &lt; F750,  D751 &lt; E751,  E751 &lt; F751  ),  1,  0  )</f>
        <v>0</v>
      </c>
      <c r="J751" s="12" t="n">
        <f aca="false">IF(  AND(  1 = I751,  OR(  0 = $K751,  1 = $K751  )  ),  $C751,  IF(  AND(  NOT(  "-" = J750  ),  0 &lt; J750  ),  J750,  0  )  )</f>
        <v>1128</v>
      </c>
      <c r="K751" s="13" t="n">
        <f aca="false">IF(  1 = G750,  1,  IF(  1 = I750,  2,  IF(  OR(  "-" = K750,  1 = M750),  0,  K750  )  )  )</f>
        <v>1</v>
      </c>
      <c r="L751" s="12" t="n">
        <f aca="false">IF(  AND(  1 = K751,  1 = M751  ),  (C751 - H751) * 100,  IF(  AND( 2 = K751,  1 = M751  ),  (J751 - C751) * 100,  0  )  )</f>
        <v>0</v>
      </c>
      <c r="M751" s="6" t="n">
        <f aca="false">IF(  OR(  AND(  1 = K751,  1 = I751  ),  AND(  2 =K751,  1 = G751  )  ),  1,  0  )</f>
        <v>0</v>
      </c>
      <c r="N751" s="0" t="n">
        <f aca="false">IF(  AND(  1 = M751,  0 &lt; L751  ),  1,  0  )</f>
        <v>0</v>
      </c>
    </row>
    <row r="752" customFormat="false" ht="12.8" hidden="false" customHeight="false" outlineLevel="0" collapsed="false">
      <c r="A752" s="5" t="n">
        <v>38750</v>
      </c>
      <c r="B752" s="6" t="n">
        <f aca="false">YEAR(A752)</f>
        <v>2006</v>
      </c>
      <c r="C752" s="7" t="n">
        <v>1632</v>
      </c>
      <c r="D752" s="8" t="n">
        <f aca="false">AVERAGE($C748:$C752)</f>
        <v>1641.4</v>
      </c>
      <c r="E752" s="8" t="n">
        <f aca="false">AVERAGE($C728:$C752)</f>
        <v>1547.76</v>
      </c>
      <c r="F752" s="8" t="n">
        <f aca="false">AVERAGE($C678:$C752)</f>
        <v>1399.93333333333</v>
      </c>
      <c r="G752" s="4" t="n">
        <f aca="false">IF(  AND(  F751 &lt; E751,  F752 &lt; E752,  E752 &lt; D752  ),  1,  0  )</f>
        <v>1</v>
      </c>
      <c r="H752" s="12" t="n">
        <f aca="false">IF(  AND(  1 = G752,  OR(  0 = $K752,  2 = $K752  )  ),  $C752,  IF(  AND(  NOT(  "-" = H751  ),  0 &lt; H751  ),  H751,  0  )  )</f>
        <v>1201</v>
      </c>
      <c r="I752" s="4" t="n">
        <f aca="false">IF(  AND(  E751 &lt; F751,  D752 &lt; E752,  E752 &lt; F752  ),  1,  0  )</f>
        <v>0</v>
      </c>
      <c r="J752" s="12" t="n">
        <f aca="false">IF(  AND(  1 = I752,  OR(  0 = $K752,  1 = $K752  )  ),  $C752,  IF(  AND(  NOT(  "-" = J751  ),  0 &lt; J751  ),  J751,  0  )  )</f>
        <v>1128</v>
      </c>
      <c r="K752" s="13" t="n">
        <f aca="false">IF(  1 = G751,  1,  IF(  1 = I751,  2,  IF(  OR(  "-" = K751,  1 = M751),  0,  K751  )  )  )</f>
        <v>1</v>
      </c>
      <c r="L752" s="12" t="n">
        <f aca="false">IF(  AND(  1 = K752,  1 = M752  ),  (C752 - H752) * 100,  IF(  AND( 2 = K752,  1 = M752  ),  (J752 - C752) * 100,  0  )  )</f>
        <v>0</v>
      </c>
      <c r="M752" s="6" t="n">
        <f aca="false">IF(  OR(  AND(  1 = K752,  1 = I752  ),  AND(  2 =K752,  1 = G752  )  ),  1,  0  )</f>
        <v>0</v>
      </c>
      <c r="N752" s="0" t="n">
        <f aca="false">IF(  AND(  1 = M752,  0 &lt; L752  ),  1,  0  )</f>
        <v>0</v>
      </c>
    </row>
    <row r="753" customFormat="false" ht="12.8" hidden="false" customHeight="false" outlineLevel="0" collapsed="false">
      <c r="A753" s="5" t="n">
        <v>38751</v>
      </c>
      <c r="B753" s="6" t="n">
        <f aca="false">YEAR(A753)</f>
        <v>2006</v>
      </c>
      <c r="C753" s="7" t="n">
        <v>1614</v>
      </c>
      <c r="D753" s="8" t="n">
        <f aca="false">AVERAGE($C749:$C753)</f>
        <v>1629.8</v>
      </c>
      <c r="E753" s="8" t="n">
        <f aca="false">AVERAGE($C729:$C753)</f>
        <v>1556.88</v>
      </c>
      <c r="F753" s="8" t="n">
        <f aca="false">AVERAGE($C679:$C753)</f>
        <v>1404.13333333333</v>
      </c>
      <c r="G753" s="4" t="n">
        <f aca="false">IF(  AND(  F752 &lt; E752,  F753 &lt; E753,  E753 &lt; D753  ),  1,  0  )</f>
        <v>1</v>
      </c>
      <c r="H753" s="12" t="n">
        <f aca="false">IF(  AND(  1 = G753,  OR(  0 = $K753,  2 = $K753  )  ),  $C753,  IF(  AND(  NOT(  "-" = H752  ),  0 &lt; H752  ),  H752,  0  )  )</f>
        <v>1201</v>
      </c>
      <c r="I753" s="4" t="n">
        <f aca="false">IF(  AND(  E752 &lt; F752,  D753 &lt; E753,  E753 &lt; F753  ),  1,  0  )</f>
        <v>0</v>
      </c>
      <c r="J753" s="12" t="n">
        <f aca="false">IF(  AND(  1 = I753,  OR(  0 = $K753,  1 = $K753  )  ),  $C753,  IF(  AND(  NOT(  "-" = J752  ),  0 &lt; J752  ),  J752,  0  )  )</f>
        <v>1128</v>
      </c>
      <c r="K753" s="13" t="n">
        <f aca="false">IF(  1 = G752,  1,  IF(  1 = I752,  2,  IF(  OR(  "-" = K752,  1 = M752),  0,  K752  )  )  )</f>
        <v>1</v>
      </c>
      <c r="L753" s="12" t="n">
        <f aca="false">IF(  AND(  1 = K753,  1 = M753  ),  (C753 - H753) * 100,  IF(  AND( 2 = K753,  1 = M753  ),  (J753 - C753) * 100,  0  )  )</f>
        <v>0</v>
      </c>
      <c r="M753" s="6" t="n">
        <f aca="false">IF(  OR(  AND(  1 = K753,  1 = I753  ),  AND(  2 =K753,  1 = G753  )  ),  1,  0  )</f>
        <v>0</v>
      </c>
      <c r="N753" s="0" t="n">
        <f aca="false">IF(  AND(  1 = M753,  0 &lt; L753  ),  1,  0  )</f>
        <v>0</v>
      </c>
    </row>
    <row r="754" customFormat="false" ht="12.8" hidden="false" customHeight="false" outlineLevel="0" collapsed="false">
      <c r="A754" s="5" t="n">
        <v>38754</v>
      </c>
      <c r="B754" s="6" t="n">
        <f aca="false">YEAR(A754)</f>
        <v>2006</v>
      </c>
      <c r="C754" s="7" t="n">
        <v>1606</v>
      </c>
      <c r="D754" s="8" t="n">
        <f aca="false">AVERAGE($C750:$C754)</f>
        <v>1613</v>
      </c>
      <c r="E754" s="8" t="n">
        <f aca="false">AVERAGE($C730:$C754)</f>
        <v>1565.4</v>
      </c>
      <c r="F754" s="8" t="n">
        <f aca="false">AVERAGE($C680:$C754)</f>
        <v>1408.41333333333</v>
      </c>
      <c r="G754" s="4" t="n">
        <f aca="false">IF(  AND(  F753 &lt; E753,  F754 &lt; E754,  E754 &lt; D754  ),  1,  0  )</f>
        <v>1</v>
      </c>
      <c r="H754" s="12" t="n">
        <f aca="false">IF(  AND(  1 = G754,  OR(  0 = $K754,  2 = $K754  )  ),  $C754,  IF(  AND(  NOT(  "-" = H753  ),  0 &lt; H753  ),  H753,  0  )  )</f>
        <v>1201</v>
      </c>
      <c r="I754" s="4" t="n">
        <f aca="false">IF(  AND(  E753 &lt; F753,  D754 &lt; E754,  E754 &lt; F754  ),  1,  0  )</f>
        <v>0</v>
      </c>
      <c r="J754" s="12" t="n">
        <f aca="false">IF(  AND(  1 = I754,  OR(  0 = $K754,  1 = $K754  )  ),  $C754,  IF(  AND(  NOT(  "-" = J753  ),  0 &lt; J753  ),  J753,  0  )  )</f>
        <v>1128</v>
      </c>
      <c r="K754" s="13" t="n">
        <f aca="false">IF(  1 = G753,  1,  IF(  1 = I753,  2,  IF(  OR(  "-" = K753,  1 = M753),  0,  K753  )  )  )</f>
        <v>1</v>
      </c>
      <c r="L754" s="12" t="n">
        <f aca="false">IF(  AND(  1 = K754,  1 = M754  ),  (C754 - H754) * 100,  IF(  AND( 2 = K754,  1 = M754  ),  (J754 - C754) * 100,  0  )  )</f>
        <v>0</v>
      </c>
      <c r="M754" s="6" t="n">
        <f aca="false">IF(  OR(  AND(  1 = K754,  1 = I754  ),  AND(  2 =K754,  1 = G754  )  ),  1,  0  )</f>
        <v>0</v>
      </c>
      <c r="N754" s="0" t="n">
        <f aca="false">IF(  AND(  1 = M754,  0 &lt; L754  ),  1,  0  )</f>
        <v>0</v>
      </c>
    </row>
    <row r="755" customFormat="false" ht="12.8" hidden="false" customHeight="false" outlineLevel="0" collapsed="false">
      <c r="A755" s="5" t="n">
        <v>38755</v>
      </c>
      <c r="B755" s="6" t="n">
        <f aca="false">YEAR(A755)</f>
        <v>2006</v>
      </c>
      <c r="C755" s="7" t="n">
        <v>1627</v>
      </c>
      <c r="D755" s="8" t="n">
        <f aca="false">AVERAGE($C751:$C755)</f>
        <v>1616</v>
      </c>
      <c r="E755" s="8" t="n">
        <f aca="false">AVERAGE($C731:$C755)</f>
        <v>1573.92</v>
      </c>
      <c r="F755" s="8" t="n">
        <f aca="false">AVERAGE($C681:$C755)</f>
        <v>1412.77333333333</v>
      </c>
      <c r="G755" s="4" t="n">
        <f aca="false">IF(  AND(  F754 &lt; E754,  F755 &lt; E755,  E755 &lt; D755  ),  1,  0  )</f>
        <v>1</v>
      </c>
      <c r="H755" s="12" t="n">
        <f aca="false">IF(  AND(  1 = G755,  OR(  0 = $K755,  2 = $K755  )  ),  $C755,  IF(  AND(  NOT(  "-" = H754  ),  0 &lt; H754  ),  H754,  0  )  )</f>
        <v>1201</v>
      </c>
      <c r="I755" s="4" t="n">
        <f aca="false">IF(  AND(  E754 &lt; F754,  D755 &lt; E755,  E755 &lt; F755  ),  1,  0  )</f>
        <v>0</v>
      </c>
      <c r="J755" s="12" t="n">
        <f aca="false">IF(  AND(  1 = I755,  OR(  0 = $K755,  1 = $K755  )  ),  $C755,  IF(  AND(  NOT(  "-" = J754  ),  0 &lt; J754  ),  J754,  0  )  )</f>
        <v>1128</v>
      </c>
      <c r="K755" s="13" t="n">
        <f aca="false">IF(  1 = G754,  1,  IF(  1 = I754,  2,  IF(  OR(  "-" = K754,  1 = M754),  0,  K754  )  )  )</f>
        <v>1</v>
      </c>
      <c r="L755" s="12" t="n">
        <f aca="false">IF(  AND(  1 = K755,  1 = M755  ),  (C755 - H755) * 100,  IF(  AND( 2 = K755,  1 = M755  ),  (J755 - C755) * 100,  0  )  )</f>
        <v>0</v>
      </c>
      <c r="M755" s="6" t="n">
        <f aca="false">IF(  OR(  AND(  1 = K755,  1 = I755  ),  AND(  2 =K755,  1 = G755  )  ),  1,  0  )</f>
        <v>0</v>
      </c>
      <c r="N755" s="0" t="n">
        <f aca="false">IF(  AND(  1 = M755,  0 &lt; L755  ),  1,  0  )</f>
        <v>0</v>
      </c>
    </row>
    <row r="756" customFormat="false" ht="12.8" hidden="false" customHeight="false" outlineLevel="0" collapsed="false">
      <c r="A756" s="5" t="n">
        <v>38756</v>
      </c>
      <c r="B756" s="6" t="n">
        <f aca="false">YEAR(A756)</f>
        <v>2006</v>
      </c>
      <c r="C756" s="7" t="n">
        <v>1612</v>
      </c>
      <c r="D756" s="8" t="n">
        <f aca="false">AVERAGE($C752:$C756)</f>
        <v>1618.2</v>
      </c>
      <c r="E756" s="8" t="n">
        <f aca="false">AVERAGE($C732:$C756)</f>
        <v>1581.24</v>
      </c>
      <c r="F756" s="8" t="n">
        <f aca="false">AVERAGE($C682:$C756)</f>
        <v>1417.10666666667</v>
      </c>
      <c r="G756" s="4" t="n">
        <f aca="false">IF(  AND(  F755 &lt; E755,  F756 &lt; E756,  E756 &lt; D756  ),  1,  0  )</f>
        <v>1</v>
      </c>
      <c r="H756" s="12" t="n">
        <f aca="false">IF(  AND(  1 = G756,  OR(  0 = $K756,  2 = $K756  )  ),  $C756,  IF(  AND(  NOT(  "-" = H755  ),  0 &lt; H755  ),  H755,  0  )  )</f>
        <v>1201</v>
      </c>
      <c r="I756" s="4" t="n">
        <f aca="false">IF(  AND(  E755 &lt; F755,  D756 &lt; E756,  E756 &lt; F756  ),  1,  0  )</f>
        <v>0</v>
      </c>
      <c r="J756" s="12" t="n">
        <f aca="false">IF(  AND(  1 = I756,  OR(  0 = $K756,  1 = $K756  )  ),  $C756,  IF(  AND(  NOT(  "-" = J755  ),  0 &lt; J755  ),  J755,  0  )  )</f>
        <v>1128</v>
      </c>
      <c r="K756" s="13" t="n">
        <f aca="false">IF(  1 = G755,  1,  IF(  1 = I755,  2,  IF(  OR(  "-" = K755,  1 = M755),  0,  K755  )  )  )</f>
        <v>1</v>
      </c>
      <c r="L756" s="12" t="n">
        <f aca="false">IF(  AND(  1 = K756,  1 = M756  ),  (C756 - H756) * 100,  IF(  AND( 2 = K756,  1 = M756  ),  (J756 - C756) * 100,  0  )  )</f>
        <v>0</v>
      </c>
      <c r="M756" s="6" t="n">
        <f aca="false">IF(  OR(  AND(  1 = K756,  1 = I756  ),  AND(  2 =K756,  1 = G756  )  ),  1,  0  )</f>
        <v>0</v>
      </c>
      <c r="N756" s="0" t="n">
        <f aca="false">IF(  AND(  1 = M756,  0 &lt; L756  ),  1,  0  )</f>
        <v>0</v>
      </c>
    </row>
    <row r="757" customFormat="false" ht="12.8" hidden="false" customHeight="false" outlineLevel="0" collapsed="false">
      <c r="A757" s="5" t="n">
        <v>38757</v>
      </c>
      <c r="B757" s="6" t="n">
        <f aca="false">YEAR(A757)</f>
        <v>2006</v>
      </c>
      <c r="C757" s="7" t="n">
        <v>1614</v>
      </c>
      <c r="D757" s="8" t="n">
        <f aca="false">AVERAGE($C753:$C757)</f>
        <v>1614.6</v>
      </c>
      <c r="E757" s="8" t="n">
        <f aca="false">AVERAGE($C733:$C757)</f>
        <v>1588.04</v>
      </c>
      <c r="F757" s="8" t="n">
        <f aca="false">AVERAGE($C683:$C757)</f>
        <v>1421.57333333333</v>
      </c>
      <c r="G757" s="4" t="n">
        <f aca="false">IF(  AND(  F756 &lt; E756,  F757 &lt; E757,  E757 &lt; D757  ),  1,  0  )</f>
        <v>1</v>
      </c>
      <c r="H757" s="12" t="n">
        <f aca="false">IF(  AND(  1 = G757,  OR(  0 = $K757,  2 = $K757  )  ),  $C757,  IF(  AND(  NOT(  "-" = H756  ),  0 &lt; H756  ),  H756,  0  )  )</f>
        <v>1201</v>
      </c>
      <c r="I757" s="4" t="n">
        <f aca="false">IF(  AND(  E756 &lt; F756,  D757 &lt; E757,  E757 &lt; F757  ),  1,  0  )</f>
        <v>0</v>
      </c>
      <c r="J757" s="12" t="n">
        <f aca="false">IF(  AND(  1 = I757,  OR(  0 = $K757,  1 = $K757  )  ),  $C757,  IF(  AND(  NOT(  "-" = J756  ),  0 &lt; J756  ),  J756,  0  )  )</f>
        <v>1128</v>
      </c>
      <c r="K757" s="13" t="n">
        <f aca="false">IF(  1 = G756,  1,  IF(  1 = I756,  2,  IF(  OR(  "-" = K756,  1 = M756),  0,  K756  )  )  )</f>
        <v>1</v>
      </c>
      <c r="L757" s="12" t="n">
        <f aca="false">IF(  AND(  1 = K757,  1 = M757  ),  (C757 - H757) * 100,  IF(  AND( 2 = K757,  1 = M757  ),  (J757 - C757) * 100,  0  )  )</f>
        <v>0</v>
      </c>
      <c r="M757" s="6" t="n">
        <f aca="false">IF(  OR(  AND(  1 = K757,  1 = I757  ),  AND(  2 =K757,  1 = G757  )  ),  1,  0  )</f>
        <v>0</v>
      </c>
      <c r="N757" s="0" t="n">
        <f aca="false">IF(  AND(  1 = M757,  0 &lt; L757  ),  1,  0  )</f>
        <v>0</v>
      </c>
    </row>
    <row r="758" customFormat="false" ht="12.8" hidden="false" customHeight="false" outlineLevel="0" collapsed="false">
      <c r="A758" s="5" t="n">
        <v>38758</v>
      </c>
      <c r="B758" s="6" t="n">
        <f aca="false">YEAR(A758)</f>
        <v>2006</v>
      </c>
      <c r="C758" s="7" t="n">
        <v>1620</v>
      </c>
      <c r="D758" s="8" t="n">
        <f aca="false">AVERAGE($C754:$C758)</f>
        <v>1615.8</v>
      </c>
      <c r="E758" s="8" t="n">
        <f aca="false">AVERAGE($C734:$C758)</f>
        <v>1592.08</v>
      </c>
      <c r="F758" s="8" t="n">
        <f aca="false">AVERAGE($C684:$C758)</f>
        <v>1425.81333333333</v>
      </c>
      <c r="G758" s="4" t="n">
        <f aca="false">IF(  AND(  F757 &lt; E757,  F758 &lt; E758,  E758 &lt; D758  ),  1,  0  )</f>
        <v>1</v>
      </c>
      <c r="H758" s="12" t="n">
        <f aca="false">IF(  AND(  1 = G758,  OR(  0 = $K758,  2 = $K758  )  ),  $C758,  IF(  AND(  NOT(  "-" = H757  ),  0 &lt; H757  ),  H757,  0  )  )</f>
        <v>1201</v>
      </c>
      <c r="I758" s="4" t="n">
        <f aca="false">IF(  AND(  E757 &lt; F757,  D758 &lt; E758,  E758 &lt; F758  ),  1,  0  )</f>
        <v>0</v>
      </c>
      <c r="J758" s="12" t="n">
        <f aca="false">IF(  AND(  1 = I758,  OR(  0 = $K758,  1 = $K758  )  ),  $C758,  IF(  AND(  NOT(  "-" = J757  ),  0 &lt; J757  ),  J757,  0  )  )</f>
        <v>1128</v>
      </c>
      <c r="K758" s="13" t="n">
        <f aca="false">IF(  1 = G757,  1,  IF(  1 = I757,  2,  IF(  OR(  "-" = K757,  1 = M757),  0,  K757  )  )  )</f>
        <v>1</v>
      </c>
      <c r="L758" s="12" t="n">
        <f aca="false">IF(  AND(  1 = K758,  1 = M758  ),  (C758 - H758) * 100,  IF(  AND( 2 = K758,  1 = M758  ),  (J758 - C758) * 100,  0  )  )</f>
        <v>0</v>
      </c>
      <c r="M758" s="6" t="n">
        <f aca="false">IF(  OR(  AND(  1 = K758,  1 = I758  ),  AND(  2 =K758,  1 = G758  )  ),  1,  0  )</f>
        <v>0</v>
      </c>
      <c r="N758" s="0" t="n">
        <f aca="false">IF(  AND(  1 = M758,  0 &lt; L758  ),  1,  0  )</f>
        <v>0</v>
      </c>
    </row>
    <row r="759" customFormat="false" ht="12.8" hidden="false" customHeight="false" outlineLevel="0" collapsed="false">
      <c r="A759" s="5" t="n">
        <v>38761</v>
      </c>
      <c r="B759" s="6" t="n">
        <f aca="false">YEAR(A759)</f>
        <v>2006</v>
      </c>
      <c r="C759" s="7" t="n">
        <v>1585</v>
      </c>
      <c r="D759" s="8" t="n">
        <f aca="false">AVERAGE($C755:$C759)</f>
        <v>1611.6</v>
      </c>
      <c r="E759" s="8" t="n">
        <f aca="false">AVERAGE($C735:$C759)</f>
        <v>1595.36</v>
      </c>
      <c r="F759" s="8" t="n">
        <f aca="false">AVERAGE($C685:$C759)</f>
        <v>1429.61333333333</v>
      </c>
      <c r="G759" s="4" t="n">
        <f aca="false">IF(  AND(  F758 &lt; E758,  F759 &lt; E759,  E759 &lt; D759  ),  1,  0  )</f>
        <v>1</v>
      </c>
      <c r="H759" s="12" t="n">
        <f aca="false">IF(  AND(  1 = G759,  OR(  0 = $K759,  2 = $K759  )  ),  $C759,  IF(  AND(  NOT(  "-" = H758  ),  0 &lt; H758  ),  H758,  0  )  )</f>
        <v>1201</v>
      </c>
      <c r="I759" s="4" t="n">
        <f aca="false">IF(  AND(  E758 &lt; F758,  D759 &lt; E759,  E759 &lt; F759  ),  1,  0  )</f>
        <v>0</v>
      </c>
      <c r="J759" s="12" t="n">
        <f aca="false">IF(  AND(  1 = I759,  OR(  0 = $K759,  1 = $K759  )  ),  $C759,  IF(  AND(  NOT(  "-" = J758  ),  0 &lt; J758  ),  J758,  0  )  )</f>
        <v>1128</v>
      </c>
      <c r="K759" s="13" t="n">
        <f aca="false">IF(  1 = G758,  1,  IF(  1 = I758,  2,  IF(  OR(  "-" = K758,  1 = M758),  0,  K758  )  )  )</f>
        <v>1</v>
      </c>
      <c r="L759" s="12" t="n">
        <f aca="false">IF(  AND(  1 = K759,  1 = M759  ),  (C759 - H759) * 100,  IF(  AND( 2 = K759,  1 = M759  ),  (J759 - C759) * 100,  0  )  )</f>
        <v>0</v>
      </c>
      <c r="M759" s="6" t="n">
        <f aca="false">IF(  OR(  AND(  1 = K759,  1 = I759  ),  AND(  2 =K759,  1 = G759  )  ),  1,  0  )</f>
        <v>0</v>
      </c>
      <c r="N759" s="0" t="n">
        <f aca="false">IF(  AND(  1 = M759,  0 &lt; L759  ),  1,  0  )</f>
        <v>0</v>
      </c>
    </row>
    <row r="760" customFormat="false" ht="12.8" hidden="false" customHeight="false" outlineLevel="0" collapsed="false">
      <c r="A760" s="5" t="n">
        <v>38762</v>
      </c>
      <c r="B760" s="6" t="n">
        <f aca="false">YEAR(A760)</f>
        <v>2006</v>
      </c>
      <c r="C760" s="7" t="n">
        <v>1579</v>
      </c>
      <c r="D760" s="8" t="n">
        <f aca="false">AVERAGE($C756:$C760)</f>
        <v>1602</v>
      </c>
      <c r="E760" s="8" t="n">
        <f aca="false">AVERAGE($C736:$C760)</f>
        <v>1597.96</v>
      </c>
      <c r="F760" s="8" t="n">
        <f aca="false">AVERAGE($C686:$C760)</f>
        <v>1433.33333333333</v>
      </c>
      <c r="G760" s="4" t="n">
        <f aca="false">IF(  AND(  F759 &lt; E759,  F760 &lt; E760,  E760 &lt; D760  ),  1,  0  )</f>
        <v>1</v>
      </c>
      <c r="H760" s="12" t="n">
        <f aca="false">IF(  AND(  1 = G760,  OR(  0 = $K760,  2 = $K760  )  ),  $C760,  IF(  AND(  NOT(  "-" = H759  ),  0 &lt; H759  ),  H759,  0  )  )</f>
        <v>1201</v>
      </c>
      <c r="I760" s="4" t="n">
        <f aca="false">IF(  AND(  E759 &lt; F759,  D760 &lt; E760,  E760 &lt; F760  ),  1,  0  )</f>
        <v>0</v>
      </c>
      <c r="J760" s="12" t="n">
        <f aca="false">IF(  AND(  1 = I760,  OR(  0 = $K760,  1 = $K760  )  ),  $C760,  IF(  AND(  NOT(  "-" = J759  ),  0 &lt; J759  ),  J759,  0  )  )</f>
        <v>1128</v>
      </c>
      <c r="K760" s="13" t="n">
        <f aca="false">IF(  1 = G759,  1,  IF(  1 = I759,  2,  IF(  OR(  "-" = K759,  1 = M759),  0,  K759  )  )  )</f>
        <v>1</v>
      </c>
      <c r="L760" s="12" t="n">
        <f aca="false">IF(  AND(  1 = K760,  1 = M760  ),  (C760 - H760) * 100,  IF(  AND( 2 = K760,  1 = M760  ),  (J760 - C760) * 100,  0  )  )</f>
        <v>0</v>
      </c>
      <c r="M760" s="6" t="n">
        <f aca="false">IF(  OR(  AND(  1 = K760,  1 = I760  ),  AND(  2 =K760,  1 = G760  )  ),  1,  0  )</f>
        <v>0</v>
      </c>
      <c r="N760" s="0" t="n">
        <f aca="false">IF(  AND(  1 = M760,  0 &lt; L760  ),  1,  0  )</f>
        <v>0</v>
      </c>
    </row>
    <row r="761" customFormat="false" ht="12.8" hidden="false" customHeight="false" outlineLevel="0" collapsed="false">
      <c r="A761" s="5" t="n">
        <v>38763</v>
      </c>
      <c r="B761" s="6" t="n">
        <f aca="false">YEAR(A761)</f>
        <v>2006</v>
      </c>
      <c r="C761" s="7" t="n">
        <v>1569</v>
      </c>
      <c r="D761" s="8" t="n">
        <f aca="false">AVERAGE($C757:$C761)</f>
        <v>1593.4</v>
      </c>
      <c r="E761" s="8" t="n">
        <f aca="false">AVERAGE($C737:$C761)</f>
        <v>1599.96</v>
      </c>
      <c r="F761" s="8" t="n">
        <f aca="false">AVERAGE($C687:$C761)</f>
        <v>1436.86666666667</v>
      </c>
      <c r="G761" s="4" t="n">
        <f aca="false">IF(  AND(  F760 &lt; E760,  F761 &lt; E761,  E761 &lt; D761  ),  1,  0  )</f>
        <v>0</v>
      </c>
      <c r="H761" s="12" t="n">
        <f aca="false">IF(  AND(  1 = G761,  OR(  0 = $K761,  2 = $K761  )  ),  $C761,  IF(  AND(  NOT(  "-" = H760  ),  0 &lt; H760  ),  H760,  0  )  )</f>
        <v>1201</v>
      </c>
      <c r="I761" s="4" t="n">
        <f aca="false">IF(  AND(  E760 &lt; F760,  D761 &lt; E761,  E761 &lt; F761  ),  1,  0  )</f>
        <v>0</v>
      </c>
      <c r="J761" s="12" t="n">
        <f aca="false">IF(  AND(  1 = I761,  OR(  0 = $K761,  1 = $K761  )  ),  $C761,  IF(  AND(  NOT(  "-" = J760  ),  0 &lt; J760  ),  J760,  0  )  )</f>
        <v>1128</v>
      </c>
      <c r="K761" s="13" t="n">
        <f aca="false">IF(  1 = G760,  1,  IF(  1 = I760,  2,  IF(  OR(  "-" = K760,  1 = M760),  0,  K760  )  )  )</f>
        <v>1</v>
      </c>
      <c r="L761" s="12" t="n">
        <f aca="false">IF(  AND(  1 = K761,  1 = M761  ),  (C761 - H761) * 100,  IF(  AND( 2 = K761,  1 = M761  ),  (J761 - C761) * 100,  0  )  )</f>
        <v>0</v>
      </c>
      <c r="M761" s="6" t="n">
        <f aca="false">IF(  OR(  AND(  1 = K761,  1 = I761  ),  AND(  2 =K761,  1 = G761  )  ),  1,  0  )</f>
        <v>0</v>
      </c>
      <c r="N761" s="0" t="n">
        <f aca="false">IF(  AND(  1 = M761,  0 &lt; L761  ),  1,  0  )</f>
        <v>0</v>
      </c>
    </row>
    <row r="762" customFormat="false" ht="12.8" hidden="false" customHeight="false" outlineLevel="0" collapsed="false">
      <c r="A762" s="5" t="n">
        <v>38764</v>
      </c>
      <c r="B762" s="6" t="n">
        <f aca="false">YEAR(A762)</f>
        <v>2006</v>
      </c>
      <c r="C762" s="7" t="n">
        <v>1639</v>
      </c>
      <c r="D762" s="8" t="n">
        <f aca="false">AVERAGE($C758:$C762)</f>
        <v>1598.4</v>
      </c>
      <c r="E762" s="8" t="n">
        <f aca="false">AVERAGE($C738:$C762)</f>
        <v>1603.8</v>
      </c>
      <c r="F762" s="8" t="n">
        <f aca="false">AVERAGE($C688:$C762)</f>
        <v>1441.10666666667</v>
      </c>
      <c r="G762" s="4" t="n">
        <f aca="false">IF(  AND(  F761 &lt; E761,  F762 &lt; E762,  E762 &lt; D762  ),  1,  0  )</f>
        <v>0</v>
      </c>
      <c r="H762" s="12" t="n">
        <f aca="false">IF(  AND(  1 = G762,  OR(  0 = $K762,  2 = $K762  )  ),  $C762,  IF(  AND(  NOT(  "-" = H761  ),  0 &lt; H761  ),  H761,  0  )  )</f>
        <v>1201</v>
      </c>
      <c r="I762" s="4" t="n">
        <f aca="false">IF(  AND(  E761 &lt; F761,  D762 &lt; E762,  E762 &lt; F762  ),  1,  0  )</f>
        <v>0</v>
      </c>
      <c r="J762" s="12" t="n">
        <f aca="false">IF(  AND(  1 = I762,  OR(  0 = $K762,  1 = $K762  )  ),  $C762,  IF(  AND(  NOT(  "-" = J761  ),  0 &lt; J761  ),  J761,  0  )  )</f>
        <v>1128</v>
      </c>
      <c r="K762" s="13" t="n">
        <f aca="false">IF(  1 = G761,  1,  IF(  1 = I761,  2,  IF(  OR(  "-" = K761,  1 = M761),  0,  K761  )  )  )</f>
        <v>1</v>
      </c>
      <c r="L762" s="12" t="n">
        <f aca="false">IF(  AND(  1 = K762,  1 = M762  ),  (C762 - H762) * 100,  IF(  AND( 2 = K762,  1 = M762  ),  (J762 - C762) * 100,  0  )  )</f>
        <v>0</v>
      </c>
      <c r="M762" s="6" t="n">
        <f aca="false">IF(  OR(  AND(  1 = K762,  1 = I762  ),  AND(  2 =K762,  1 = G762  )  ),  1,  0  )</f>
        <v>0</v>
      </c>
      <c r="N762" s="0" t="n">
        <f aca="false">IF(  AND(  1 = M762,  0 &lt; L762  ),  1,  0  )</f>
        <v>0</v>
      </c>
    </row>
    <row r="763" customFormat="false" ht="12.8" hidden="false" customHeight="false" outlineLevel="0" collapsed="false">
      <c r="A763" s="5" t="n">
        <v>38765</v>
      </c>
      <c r="B763" s="6" t="n">
        <f aca="false">YEAR(A763)</f>
        <v>2006</v>
      </c>
      <c r="C763" s="7" t="n">
        <v>1658</v>
      </c>
      <c r="D763" s="8" t="n">
        <f aca="false">AVERAGE($C759:$C763)</f>
        <v>1606</v>
      </c>
      <c r="E763" s="8" t="n">
        <f aca="false">AVERAGE($C739:$C763)</f>
        <v>1606.8</v>
      </c>
      <c r="F763" s="8" t="n">
        <f aca="false">AVERAGE($C689:$C763)</f>
        <v>1445.76</v>
      </c>
      <c r="G763" s="4" t="n">
        <f aca="false">IF(  AND(  F762 &lt; E762,  F763 &lt; E763,  E763 &lt; D763  ),  1,  0  )</f>
        <v>0</v>
      </c>
      <c r="H763" s="12" t="n">
        <f aca="false">IF(  AND(  1 = G763,  OR(  0 = $K763,  2 = $K763  )  ),  $C763,  IF(  AND(  NOT(  "-" = H762  ),  0 &lt; H762  ),  H762,  0  )  )</f>
        <v>1201</v>
      </c>
      <c r="I763" s="4" t="n">
        <f aca="false">IF(  AND(  E762 &lt; F762,  D763 &lt; E763,  E763 &lt; F763  ),  1,  0  )</f>
        <v>0</v>
      </c>
      <c r="J763" s="12" t="n">
        <f aca="false">IF(  AND(  1 = I763,  OR(  0 = $K763,  1 = $K763  )  ),  $C763,  IF(  AND(  NOT(  "-" = J762  ),  0 &lt; J762  ),  J762,  0  )  )</f>
        <v>1128</v>
      </c>
      <c r="K763" s="13" t="n">
        <f aca="false">IF(  1 = G762,  1,  IF(  1 = I762,  2,  IF(  OR(  "-" = K762,  1 = M762),  0,  K762  )  )  )</f>
        <v>1</v>
      </c>
      <c r="L763" s="12" t="n">
        <f aca="false">IF(  AND(  1 = K763,  1 = M763  ),  (C763 - H763) * 100,  IF(  AND( 2 = K763,  1 = M763  ),  (J763 - C763) * 100,  0  )  )</f>
        <v>0</v>
      </c>
      <c r="M763" s="6" t="n">
        <f aca="false">IF(  OR(  AND(  1 = K763,  1 = I763  ),  AND(  2 =K763,  1 = G763  )  ),  1,  0  )</f>
        <v>0</v>
      </c>
      <c r="N763" s="0" t="n">
        <f aca="false">IF(  AND(  1 = M763,  0 &lt; L763  ),  1,  0  )</f>
        <v>0</v>
      </c>
    </row>
    <row r="764" customFormat="false" ht="12.8" hidden="false" customHeight="false" outlineLevel="0" collapsed="false">
      <c r="A764" s="5" t="n">
        <v>38768</v>
      </c>
      <c r="B764" s="6" t="n">
        <f aca="false">YEAR(A764)</f>
        <v>2006</v>
      </c>
      <c r="C764" s="7" t="n">
        <v>1701</v>
      </c>
      <c r="D764" s="8" t="n">
        <f aca="false">AVERAGE($C760:$C764)</f>
        <v>1629.2</v>
      </c>
      <c r="E764" s="8" t="n">
        <f aca="false">AVERAGE($C740:$C764)</f>
        <v>1611.16</v>
      </c>
      <c r="F764" s="8" t="n">
        <f aca="false">AVERAGE($C690:$C764)</f>
        <v>1451.34666666667</v>
      </c>
      <c r="G764" s="4" t="n">
        <f aca="false">IF(  AND(  F763 &lt; E763,  F764 &lt; E764,  E764 &lt; D764  ),  1,  0  )</f>
        <v>1</v>
      </c>
      <c r="H764" s="12" t="n">
        <f aca="false">IF(  AND(  1 = G764,  OR(  0 = $K764,  2 = $K764  )  ),  $C764,  IF(  AND(  NOT(  "-" = H763  ),  0 &lt; H763  ),  H763,  0  )  )</f>
        <v>1201</v>
      </c>
      <c r="I764" s="4" t="n">
        <f aca="false">IF(  AND(  E763 &lt; F763,  D764 &lt; E764,  E764 &lt; F764  ),  1,  0  )</f>
        <v>0</v>
      </c>
      <c r="J764" s="12" t="n">
        <f aca="false">IF(  AND(  1 = I764,  OR(  0 = $K764,  1 = $K764  )  ),  $C764,  IF(  AND(  NOT(  "-" = J763  ),  0 &lt; J763  ),  J763,  0  )  )</f>
        <v>1128</v>
      </c>
      <c r="K764" s="13" t="n">
        <f aca="false">IF(  1 = G763,  1,  IF(  1 = I763,  2,  IF(  OR(  "-" = K763,  1 = M763),  0,  K763  )  )  )</f>
        <v>1</v>
      </c>
      <c r="L764" s="12" t="n">
        <f aca="false">IF(  AND(  1 = K764,  1 = M764  ),  (C764 - H764) * 100,  IF(  AND( 2 = K764,  1 = M764  ),  (J764 - C764) * 100,  0  )  )</f>
        <v>0</v>
      </c>
      <c r="M764" s="6" t="n">
        <f aca="false">IF(  OR(  AND(  1 = K764,  1 = I764  ),  AND(  2 =K764,  1 = G764  )  ),  1,  0  )</f>
        <v>0</v>
      </c>
      <c r="N764" s="0" t="n">
        <f aca="false">IF(  AND(  1 = M764,  0 &lt; L764  ),  1,  0  )</f>
        <v>0</v>
      </c>
    </row>
    <row r="765" customFormat="false" ht="12.8" hidden="false" customHeight="false" outlineLevel="0" collapsed="false">
      <c r="A765" s="5" t="n">
        <v>38769</v>
      </c>
      <c r="B765" s="6" t="n">
        <f aca="false">YEAR(A765)</f>
        <v>2006</v>
      </c>
      <c r="C765" s="7" t="n">
        <v>1754</v>
      </c>
      <c r="D765" s="8" t="n">
        <f aca="false">AVERAGE($C761:$C765)</f>
        <v>1664.2</v>
      </c>
      <c r="E765" s="8" t="n">
        <f aca="false">AVERAGE($C741:$C765)</f>
        <v>1619.72</v>
      </c>
      <c r="F765" s="8" t="n">
        <f aca="false">AVERAGE($C691:$C765)</f>
        <v>1457.4</v>
      </c>
      <c r="G765" s="4" t="n">
        <f aca="false">IF(  AND(  F764 &lt; E764,  F765 &lt; E765,  E765 &lt; D765  ),  1,  0  )</f>
        <v>1</v>
      </c>
      <c r="H765" s="12" t="n">
        <f aca="false">IF(  AND(  1 = G765,  OR(  0 = $K765,  2 = $K765  )  ),  $C765,  IF(  AND(  NOT(  "-" = H764  ),  0 &lt; H764  ),  H764,  0  )  )</f>
        <v>1201</v>
      </c>
      <c r="I765" s="4" t="n">
        <f aca="false">IF(  AND(  E764 &lt; F764,  D765 &lt; E765,  E765 &lt; F765  ),  1,  0  )</f>
        <v>0</v>
      </c>
      <c r="J765" s="12" t="n">
        <f aca="false">IF(  AND(  1 = I765,  OR(  0 = $K765,  1 = $K765  )  ),  $C765,  IF(  AND(  NOT(  "-" = J764  ),  0 &lt; J764  ),  J764,  0  )  )</f>
        <v>1128</v>
      </c>
      <c r="K765" s="13" t="n">
        <f aca="false">IF(  1 = G764,  1,  IF(  1 = I764,  2,  IF(  OR(  "-" = K764,  1 = M764),  0,  K764  )  )  )</f>
        <v>1</v>
      </c>
      <c r="L765" s="12" t="n">
        <f aca="false">IF(  AND(  1 = K765,  1 = M765  ),  (C765 - H765) * 100,  IF(  AND( 2 = K765,  1 = M765  ),  (J765 - C765) * 100,  0  )  )</f>
        <v>0</v>
      </c>
      <c r="M765" s="6" t="n">
        <f aca="false">IF(  OR(  AND(  1 = K765,  1 = I765  ),  AND(  2 =K765,  1 = G765  )  ),  1,  0  )</f>
        <v>0</v>
      </c>
      <c r="N765" s="0" t="n">
        <f aca="false">IF(  AND(  1 = M765,  0 &lt; L765  ),  1,  0  )</f>
        <v>0</v>
      </c>
    </row>
    <row r="766" customFormat="false" ht="12.8" hidden="false" customHeight="false" outlineLevel="0" collapsed="false">
      <c r="A766" s="5" t="n">
        <v>38770</v>
      </c>
      <c r="B766" s="6" t="n">
        <f aca="false">YEAR(A766)</f>
        <v>2006</v>
      </c>
      <c r="C766" s="7" t="n">
        <v>1722</v>
      </c>
      <c r="D766" s="8" t="n">
        <f aca="false">AVERAGE($C762:$C766)</f>
        <v>1694.8</v>
      </c>
      <c r="E766" s="8" t="n">
        <f aca="false">AVERAGE($C742:$C766)</f>
        <v>1628.88</v>
      </c>
      <c r="F766" s="8" t="n">
        <f aca="false">AVERAGE($C692:$C766)</f>
        <v>1462.62666666667</v>
      </c>
      <c r="G766" s="4" t="n">
        <f aca="false">IF(  AND(  F765 &lt; E765,  F766 &lt; E766,  E766 &lt; D766  ),  1,  0  )</f>
        <v>1</v>
      </c>
      <c r="H766" s="12" t="n">
        <f aca="false">IF(  AND(  1 = G766,  OR(  0 = $K766,  2 = $K766  )  ),  $C766,  IF(  AND(  NOT(  "-" = H765  ),  0 &lt; H765  ),  H765,  0  )  )</f>
        <v>1201</v>
      </c>
      <c r="I766" s="4" t="n">
        <f aca="false">IF(  AND(  E765 &lt; F765,  D766 &lt; E766,  E766 &lt; F766  ),  1,  0  )</f>
        <v>0</v>
      </c>
      <c r="J766" s="12" t="n">
        <f aca="false">IF(  AND(  1 = I766,  OR(  0 = $K766,  1 = $K766  )  ),  $C766,  IF(  AND(  NOT(  "-" = J765  ),  0 &lt; J765  ),  J765,  0  )  )</f>
        <v>1128</v>
      </c>
      <c r="K766" s="13" t="n">
        <f aca="false">IF(  1 = G765,  1,  IF(  1 = I765,  2,  IF(  OR(  "-" = K765,  1 = M765),  0,  K765  )  )  )</f>
        <v>1</v>
      </c>
      <c r="L766" s="12" t="n">
        <f aca="false">IF(  AND(  1 = K766,  1 = M766  ),  (C766 - H766) * 100,  IF(  AND( 2 = K766,  1 = M766  ),  (J766 - C766) * 100,  0  )  )</f>
        <v>0</v>
      </c>
      <c r="M766" s="6" t="n">
        <f aca="false">IF(  OR(  AND(  1 = K766,  1 = I766  ),  AND(  2 =K766,  1 = G766  )  ),  1,  0  )</f>
        <v>0</v>
      </c>
      <c r="N766" s="0" t="n">
        <f aca="false">IF(  AND(  1 = M766,  0 &lt; L766  ),  1,  0  )</f>
        <v>0</v>
      </c>
    </row>
    <row r="767" customFormat="false" ht="12.8" hidden="false" customHeight="false" outlineLevel="0" collapsed="false">
      <c r="A767" s="5" t="n">
        <v>38771</v>
      </c>
      <c r="B767" s="6" t="n">
        <f aca="false">YEAR(A767)</f>
        <v>2006</v>
      </c>
      <c r="C767" s="7" t="n">
        <v>1771</v>
      </c>
      <c r="D767" s="8" t="n">
        <f aca="false">AVERAGE($C763:$C767)</f>
        <v>1721.2</v>
      </c>
      <c r="E767" s="8" t="n">
        <f aca="false">AVERAGE($C743:$C767)</f>
        <v>1638.96</v>
      </c>
      <c r="F767" s="8" t="n">
        <f aca="false">AVERAGE($C693:$C767)</f>
        <v>1468.96</v>
      </c>
      <c r="G767" s="4" t="n">
        <f aca="false">IF(  AND(  F766 &lt; E766,  F767 &lt; E767,  E767 &lt; D767  ),  1,  0  )</f>
        <v>1</v>
      </c>
      <c r="H767" s="12" t="n">
        <f aca="false">IF(  AND(  1 = G767,  OR(  0 = $K767,  2 = $K767  )  ),  $C767,  IF(  AND(  NOT(  "-" = H766  ),  0 &lt; H766  ),  H766,  0  )  )</f>
        <v>1201</v>
      </c>
      <c r="I767" s="4" t="n">
        <f aca="false">IF(  AND(  E766 &lt; F766,  D767 &lt; E767,  E767 &lt; F767  ),  1,  0  )</f>
        <v>0</v>
      </c>
      <c r="J767" s="12" t="n">
        <f aca="false">IF(  AND(  1 = I767,  OR(  0 = $K767,  1 = $K767  )  ),  $C767,  IF(  AND(  NOT(  "-" = J766  ),  0 &lt; J766  ),  J766,  0  )  )</f>
        <v>1128</v>
      </c>
      <c r="K767" s="13" t="n">
        <f aca="false">IF(  1 = G766,  1,  IF(  1 = I766,  2,  IF(  OR(  "-" = K766,  1 = M766),  0,  K766  )  )  )</f>
        <v>1</v>
      </c>
      <c r="L767" s="12" t="n">
        <f aca="false">IF(  AND(  1 = K767,  1 = M767  ),  (C767 - H767) * 100,  IF(  AND( 2 = K767,  1 = M767  ),  (J767 - C767) * 100,  0  )  )</f>
        <v>0</v>
      </c>
      <c r="M767" s="6" t="n">
        <f aca="false">IF(  OR(  AND(  1 = K767,  1 = I767  ),  AND(  2 =K767,  1 = G767  )  ),  1,  0  )</f>
        <v>0</v>
      </c>
      <c r="N767" s="0" t="n">
        <f aca="false">IF(  AND(  1 = M767,  0 &lt; L767  ),  1,  0  )</f>
        <v>0</v>
      </c>
    </row>
    <row r="768" customFormat="false" ht="12.8" hidden="false" customHeight="false" outlineLevel="0" collapsed="false">
      <c r="A768" s="5" t="n">
        <v>38772</v>
      </c>
      <c r="B768" s="6" t="n">
        <f aca="false">YEAR(A768)</f>
        <v>2006</v>
      </c>
      <c r="C768" s="7" t="n">
        <v>1740</v>
      </c>
      <c r="D768" s="8" t="n">
        <f aca="false">AVERAGE($C764:$C768)</f>
        <v>1737.6</v>
      </c>
      <c r="E768" s="8" t="n">
        <f aca="false">AVERAGE($C744:$C768)</f>
        <v>1644.56</v>
      </c>
      <c r="F768" s="8" t="n">
        <f aca="false">AVERAGE($C694:$C768)</f>
        <v>1474.81333333333</v>
      </c>
      <c r="G768" s="4" t="n">
        <f aca="false">IF(  AND(  F767 &lt; E767,  F768 &lt; E768,  E768 &lt; D768  ),  1,  0  )</f>
        <v>1</v>
      </c>
      <c r="H768" s="12" t="n">
        <f aca="false">IF(  AND(  1 = G768,  OR(  0 = $K768,  2 = $K768  )  ),  $C768,  IF(  AND(  NOT(  "-" = H767  ),  0 &lt; H767  ),  H767,  0  )  )</f>
        <v>1201</v>
      </c>
      <c r="I768" s="4" t="n">
        <f aca="false">IF(  AND(  E767 &lt; F767,  D768 &lt; E768,  E768 &lt; F768  ),  1,  0  )</f>
        <v>0</v>
      </c>
      <c r="J768" s="12" t="n">
        <f aca="false">IF(  AND(  1 = I768,  OR(  0 = $K768,  1 = $K768  )  ),  $C768,  IF(  AND(  NOT(  "-" = J767  ),  0 &lt; J767  ),  J767,  0  )  )</f>
        <v>1128</v>
      </c>
      <c r="K768" s="13" t="n">
        <f aca="false">IF(  1 = G767,  1,  IF(  1 = I767,  2,  IF(  OR(  "-" = K767,  1 = M767),  0,  K767  )  )  )</f>
        <v>1</v>
      </c>
      <c r="L768" s="12" t="n">
        <f aca="false">IF(  AND(  1 = K768,  1 = M768  ),  (C768 - H768) * 100,  IF(  AND( 2 = K768,  1 = M768  ),  (J768 - C768) * 100,  0  )  )</f>
        <v>0</v>
      </c>
      <c r="M768" s="6" t="n">
        <f aca="false">IF(  OR(  AND(  1 = K768,  1 = I768  ),  AND(  2 =K768,  1 = G768  )  ),  1,  0  )</f>
        <v>0</v>
      </c>
      <c r="N768" s="0" t="n">
        <f aca="false">IF(  AND(  1 = M768,  0 &lt; L768  ),  1,  0  )</f>
        <v>0</v>
      </c>
    </row>
    <row r="769" customFormat="false" ht="12.8" hidden="false" customHeight="false" outlineLevel="0" collapsed="false">
      <c r="A769" s="5" t="n">
        <v>38775</v>
      </c>
      <c r="B769" s="6" t="n">
        <f aca="false">YEAR(A769)</f>
        <v>2006</v>
      </c>
      <c r="C769" s="7" t="n">
        <v>1752</v>
      </c>
      <c r="D769" s="8" t="n">
        <f aca="false">AVERAGE($C765:$C769)</f>
        <v>1747.8</v>
      </c>
      <c r="E769" s="8" t="n">
        <f aca="false">AVERAGE($C745:$C769)</f>
        <v>1649.92</v>
      </c>
      <c r="F769" s="8" t="n">
        <f aca="false">AVERAGE($C695:$C769)</f>
        <v>1480.93333333333</v>
      </c>
      <c r="G769" s="4" t="n">
        <f aca="false">IF(  AND(  F768 &lt; E768,  F769 &lt; E769,  E769 &lt; D769  ),  1,  0  )</f>
        <v>1</v>
      </c>
      <c r="H769" s="12" t="n">
        <f aca="false">IF(  AND(  1 = G769,  OR(  0 = $K769,  2 = $K769  )  ),  $C769,  IF(  AND(  NOT(  "-" = H768  ),  0 &lt; H768  ),  H768,  0  )  )</f>
        <v>1201</v>
      </c>
      <c r="I769" s="4" t="n">
        <f aca="false">IF(  AND(  E768 &lt; F768,  D769 &lt; E769,  E769 &lt; F769  ),  1,  0  )</f>
        <v>0</v>
      </c>
      <c r="J769" s="12" t="n">
        <f aca="false">IF(  AND(  1 = I769,  OR(  0 = $K769,  1 = $K769  )  ),  $C769,  IF(  AND(  NOT(  "-" = J768  ),  0 &lt; J768  ),  J768,  0  )  )</f>
        <v>1128</v>
      </c>
      <c r="K769" s="13" t="n">
        <f aca="false">IF(  1 = G768,  1,  IF(  1 = I768,  2,  IF(  OR(  "-" = K768,  1 = M768),  0,  K768  )  )  )</f>
        <v>1</v>
      </c>
      <c r="L769" s="12" t="n">
        <f aca="false">IF(  AND(  1 = K769,  1 = M769  ),  (C769 - H769) * 100,  IF(  AND( 2 = K769,  1 = M769  ),  (J769 - C769) * 100,  0  )  )</f>
        <v>0</v>
      </c>
      <c r="M769" s="6" t="n">
        <f aca="false">IF(  OR(  AND(  1 = K769,  1 = I769  ),  AND(  2 =K769,  1 = G769  )  ),  1,  0  )</f>
        <v>0</v>
      </c>
      <c r="N769" s="0" t="n">
        <f aca="false">IF(  AND(  1 = M769,  0 &lt; L769  ),  1,  0  )</f>
        <v>0</v>
      </c>
    </row>
    <row r="770" customFormat="false" ht="12.8" hidden="false" customHeight="false" outlineLevel="0" collapsed="false">
      <c r="A770" s="5" t="n">
        <v>38776</v>
      </c>
      <c r="B770" s="6" t="n">
        <f aca="false">YEAR(A770)</f>
        <v>2006</v>
      </c>
      <c r="C770" s="7" t="n">
        <v>1726</v>
      </c>
      <c r="D770" s="8" t="n">
        <f aca="false">AVERAGE($C766:$C770)</f>
        <v>1742.2</v>
      </c>
      <c r="E770" s="8" t="n">
        <f aca="false">AVERAGE($C746:$C770)</f>
        <v>1653.96</v>
      </c>
      <c r="F770" s="8" t="n">
        <f aca="false">AVERAGE($C696:$C770)</f>
        <v>1486.70666666667</v>
      </c>
      <c r="G770" s="4" t="n">
        <f aca="false">IF(  AND(  F769 &lt; E769,  F770 &lt; E770,  E770 &lt; D770  ),  1,  0  )</f>
        <v>1</v>
      </c>
      <c r="H770" s="12" t="n">
        <f aca="false">IF(  AND(  1 = G770,  OR(  0 = $K770,  2 = $K770  )  ),  $C770,  IF(  AND(  NOT(  "-" = H769  ),  0 &lt; H769  ),  H769,  0  )  )</f>
        <v>1201</v>
      </c>
      <c r="I770" s="4" t="n">
        <f aca="false">IF(  AND(  E769 &lt; F769,  D770 &lt; E770,  E770 &lt; F770  ),  1,  0  )</f>
        <v>0</v>
      </c>
      <c r="J770" s="12" t="n">
        <f aca="false">IF(  AND(  1 = I770,  OR(  0 = $K770,  1 = $K770  )  ),  $C770,  IF(  AND(  NOT(  "-" = J769  ),  0 &lt; J769  ),  J769,  0  )  )</f>
        <v>1128</v>
      </c>
      <c r="K770" s="13" t="n">
        <f aca="false">IF(  1 = G769,  1,  IF(  1 = I769,  2,  IF(  OR(  "-" = K769,  1 = M769),  0,  K769  )  )  )</f>
        <v>1</v>
      </c>
      <c r="L770" s="12" t="n">
        <f aca="false">IF(  AND(  1 = K770,  1 = M770  ),  (C770 - H770) * 100,  IF(  AND( 2 = K770,  1 = M770  ),  (J770 - C770) * 100,  0  )  )</f>
        <v>0</v>
      </c>
      <c r="M770" s="6" t="n">
        <f aca="false">IF(  OR(  AND(  1 = K770,  1 = I770  ),  AND(  2 =K770,  1 = G770  )  ),  1,  0  )</f>
        <v>0</v>
      </c>
      <c r="N770" s="0" t="n">
        <f aca="false">IF(  AND(  1 = M770,  0 &lt; L770  ),  1,  0  )</f>
        <v>0</v>
      </c>
    </row>
    <row r="771" customFormat="false" ht="12.8" hidden="false" customHeight="false" outlineLevel="0" collapsed="false">
      <c r="A771" s="5" t="n">
        <v>38777</v>
      </c>
      <c r="B771" s="6" t="n">
        <f aca="false">YEAR(A771)</f>
        <v>2006</v>
      </c>
      <c r="C771" s="7" t="n">
        <v>1721</v>
      </c>
      <c r="D771" s="8" t="n">
        <f aca="false">AVERAGE($C767:$C771)</f>
        <v>1742</v>
      </c>
      <c r="E771" s="8" t="n">
        <f aca="false">AVERAGE($C747:$C771)</f>
        <v>1657.92</v>
      </c>
      <c r="F771" s="8" t="n">
        <f aca="false">AVERAGE($C697:$C771)</f>
        <v>1492.50666666667</v>
      </c>
      <c r="G771" s="4" t="n">
        <f aca="false">IF(  AND(  F770 &lt; E770,  F771 &lt; E771,  E771 &lt; D771  ),  1,  0  )</f>
        <v>1</v>
      </c>
      <c r="H771" s="12" t="n">
        <f aca="false">IF(  AND(  1 = G771,  OR(  0 = $K771,  2 = $K771  )  ),  $C771,  IF(  AND(  NOT(  "-" = H770  ),  0 &lt; H770  ),  H770,  0  )  )</f>
        <v>1201</v>
      </c>
      <c r="I771" s="4" t="n">
        <f aca="false">IF(  AND(  E770 &lt; F770,  D771 &lt; E771,  E771 &lt; F771  ),  1,  0  )</f>
        <v>0</v>
      </c>
      <c r="J771" s="12" t="n">
        <f aca="false">IF(  AND(  1 = I771,  OR(  0 = $K771,  1 = $K771  )  ),  $C771,  IF(  AND(  NOT(  "-" = J770  ),  0 &lt; J770  ),  J770,  0  )  )</f>
        <v>1128</v>
      </c>
      <c r="K771" s="13" t="n">
        <f aca="false">IF(  1 = G770,  1,  IF(  1 = I770,  2,  IF(  OR(  "-" = K770,  1 = M770),  0,  K770  )  )  )</f>
        <v>1</v>
      </c>
      <c r="L771" s="12" t="n">
        <f aca="false">IF(  AND(  1 = K771,  1 = M771  ),  (C771 - H771) * 100,  IF(  AND( 2 = K771,  1 = M771  ),  (J771 - C771) * 100,  0  )  )</f>
        <v>0</v>
      </c>
      <c r="M771" s="6" t="n">
        <f aca="false">IF(  OR(  AND(  1 = K771,  1 = I771  ),  AND(  2 =K771,  1 = G771  )  ),  1,  0  )</f>
        <v>0</v>
      </c>
      <c r="N771" s="0" t="n">
        <f aca="false">IF(  AND(  1 = M771,  0 &lt; L771  ),  1,  0  )</f>
        <v>0</v>
      </c>
    </row>
    <row r="772" customFormat="false" ht="12.8" hidden="false" customHeight="false" outlineLevel="0" collapsed="false">
      <c r="A772" s="5" t="n">
        <v>38778</v>
      </c>
      <c r="B772" s="6" t="n">
        <f aca="false">YEAR(A772)</f>
        <v>2006</v>
      </c>
      <c r="C772" s="7" t="n">
        <v>1664</v>
      </c>
      <c r="D772" s="8" t="n">
        <f aca="false">AVERAGE($C768:$C772)</f>
        <v>1720.6</v>
      </c>
      <c r="E772" s="8" t="n">
        <f aca="false">AVERAGE($C748:$C772)</f>
        <v>1659.24</v>
      </c>
      <c r="F772" s="8" t="n">
        <f aca="false">AVERAGE($C698:$C772)</f>
        <v>1497.4</v>
      </c>
      <c r="G772" s="4" t="n">
        <f aca="false">IF(  AND(  F771 &lt; E771,  F772 &lt; E772,  E772 &lt; D772  ),  1,  0  )</f>
        <v>1</v>
      </c>
      <c r="H772" s="12" t="n">
        <f aca="false">IF(  AND(  1 = G772,  OR(  0 = $K772,  2 = $K772  )  ),  $C772,  IF(  AND(  NOT(  "-" = H771  ),  0 &lt; H771  ),  H771,  0  )  )</f>
        <v>1201</v>
      </c>
      <c r="I772" s="4" t="n">
        <f aca="false">IF(  AND(  E771 &lt; F771,  D772 &lt; E772,  E772 &lt; F772  ),  1,  0  )</f>
        <v>0</v>
      </c>
      <c r="J772" s="12" t="n">
        <f aca="false">IF(  AND(  1 = I772,  OR(  0 = $K772,  1 = $K772  )  ),  $C772,  IF(  AND(  NOT(  "-" = J771  ),  0 &lt; J771  ),  J771,  0  )  )</f>
        <v>1128</v>
      </c>
      <c r="K772" s="13" t="n">
        <f aca="false">IF(  1 = G771,  1,  IF(  1 = I771,  2,  IF(  OR(  "-" = K771,  1 = M771),  0,  K771  )  )  )</f>
        <v>1</v>
      </c>
      <c r="L772" s="12" t="n">
        <f aca="false">IF(  AND(  1 = K772,  1 = M772  ),  (C772 - H772) * 100,  IF(  AND( 2 = K772,  1 = M772  ),  (J772 - C772) * 100,  0  )  )</f>
        <v>0</v>
      </c>
      <c r="M772" s="6" t="n">
        <f aca="false">IF(  OR(  AND(  1 = K772,  1 = I772  ),  AND(  2 =K772,  1 = G772  )  ),  1,  0  )</f>
        <v>0</v>
      </c>
      <c r="N772" s="0" t="n">
        <f aca="false">IF(  AND(  1 = M772,  0 &lt; L772  ),  1,  0  )</f>
        <v>0</v>
      </c>
    </row>
    <row r="773" customFormat="false" ht="12.8" hidden="false" customHeight="false" outlineLevel="0" collapsed="false">
      <c r="A773" s="5" t="n">
        <v>38779</v>
      </c>
      <c r="B773" s="6" t="n">
        <f aca="false">YEAR(A773)</f>
        <v>2006</v>
      </c>
      <c r="C773" s="7" t="n">
        <v>1639</v>
      </c>
      <c r="D773" s="8" t="n">
        <f aca="false">AVERAGE($C769:$C773)</f>
        <v>1700.4</v>
      </c>
      <c r="E773" s="8" t="n">
        <f aca="false">AVERAGE($C749:$C773)</f>
        <v>1657.92</v>
      </c>
      <c r="F773" s="8" t="n">
        <f aca="false">AVERAGE($C699:$C773)</f>
        <v>1502.18666666667</v>
      </c>
      <c r="G773" s="4" t="n">
        <f aca="false">IF(  AND(  F772 &lt; E772,  F773 &lt; E773,  E773 &lt; D773  ),  1,  0  )</f>
        <v>1</v>
      </c>
      <c r="H773" s="12" t="n">
        <f aca="false">IF(  AND(  1 = G773,  OR(  0 = $K773,  2 = $K773  )  ),  $C773,  IF(  AND(  NOT(  "-" = H772  ),  0 &lt; H772  ),  H772,  0  )  )</f>
        <v>1201</v>
      </c>
      <c r="I773" s="4" t="n">
        <f aca="false">IF(  AND(  E772 &lt; F772,  D773 &lt; E773,  E773 &lt; F773  ),  1,  0  )</f>
        <v>0</v>
      </c>
      <c r="J773" s="12" t="n">
        <f aca="false">IF(  AND(  1 = I773,  OR(  0 = $K773,  1 = $K773  )  ),  $C773,  IF(  AND(  NOT(  "-" = J772  ),  0 &lt; J772  ),  J772,  0  )  )</f>
        <v>1128</v>
      </c>
      <c r="K773" s="13" t="n">
        <f aca="false">IF(  1 = G772,  1,  IF(  1 = I772,  2,  IF(  OR(  "-" = K772,  1 = M772),  0,  K772  )  )  )</f>
        <v>1</v>
      </c>
      <c r="L773" s="12" t="n">
        <f aca="false">IF(  AND(  1 = K773,  1 = M773  ),  (C773 - H773) * 100,  IF(  AND( 2 = K773,  1 = M773  ),  (J773 - C773) * 100,  0  )  )</f>
        <v>0</v>
      </c>
      <c r="M773" s="6" t="n">
        <f aca="false">IF(  OR(  AND(  1 = K773,  1 = I773  ),  AND(  2 =K773,  1 = G773  )  ),  1,  0  )</f>
        <v>0</v>
      </c>
      <c r="N773" s="0" t="n">
        <f aca="false">IF(  AND(  1 = M773,  0 &lt; L773  ),  1,  0  )</f>
        <v>0</v>
      </c>
    </row>
    <row r="774" customFormat="false" ht="12.8" hidden="false" customHeight="false" outlineLevel="0" collapsed="false">
      <c r="A774" s="5" t="n">
        <v>38782</v>
      </c>
      <c r="B774" s="6" t="n">
        <f aca="false">YEAR(A774)</f>
        <v>2006</v>
      </c>
      <c r="C774" s="7" t="n">
        <v>1695</v>
      </c>
      <c r="D774" s="8" t="n">
        <f aca="false">AVERAGE($C770:$C774)</f>
        <v>1689</v>
      </c>
      <c r="E774" s="8" t="n">
        <f aca="false">AVERAGE($C750:$C774)</f>
        <v>1658.12</v>
      </c>
      <c r="F774" s="8" t="n">
        <f aca="false">AVERAGE($C700:$C774)</f>
        <v>1507.82666666667</v>
      </c>
      <c r="G774" s="4" t="n">
        <f aca="false">IF(  AND(  F773 &lt; E773,  F774 &lt; E774,  E774 &lt; D774  ),  1,  0  )</f>
        <v>1</v>
      </c>
      <c r="H774" s="12" t="n">
        <f aca="false">IF(  AND(  1 = G774,  OR(  0 = $K774,  2 = $K774  )  ),  $C774,  IF(  AND(  NOT(  "-" = H773  ),  0 &lt; H773  ),  H773,  0  )  )</f>
        <v>1201</v>
      </c>
      <c r="I774" s="4" t="n">
        <f aca="false">IF(  AND(  E773 &lt; F773,  D774 &lt; E774,  E774 &lt; F774  ),  1,  0  )</f>
        <v>0</v>
      </c>
      <c r="J774" s="12" t="n">
        <f aca="false">IF(  AND(  1 = I774,  OR(  0 = $K774,  1 = $K774  )  ),  $C774,  IF(  AND(  NOT(  "-" = J773  ),  0 &lt; J773  ),  J773,  0  )  )</f>
        <v>1128</v>
      </c>
      <c r="K774" s="13" t="n">
        <f aca="false">IF(  1 = G773,  1,  IF(  1 = I773,  2,  IF(  OR(  "-" = K773,  1 = M773),  0,  K773  )  )  )</f>
        <v>1</v>
      </c>
      <c r="L774" s="12" t="n">
        <f aca="false">IF(  AND(  1 = K774,  1 = M774  ),  (C774 - H774) * 100,  IF(  AND( 2 = K774,  1 = M774  ),  (J774 - C774) * 100,  0  )  )</f>
        <v>0</v>
      </c>
      <c r="M774" s="6" t="n">
        <f aca="false">IF(  OR(  AND(  1 = K774,  1 = I774  ),  AND(  2 =K774,  1 = G774  )  ),  1,  0  )</f>
        <v>0</v>
      </c>
      <c r="N774" s="0" t="n">
        <f aca="false">IF(  AND(  1 = M774,  0 &lt; L774  ),  1,  0  )</f>
        <v>0</v>
      </c>
    </row>
    <row r="775" customFormat="false" ht="12.8" hidden="false" customHeight="false" outlineLevel="0" collapsed="false">
      <c r="A775" s="5" t="n">
        <v>38783</v>
      </c>
      <c r="B775" s="6" t="n">
        <f aca="false">YEAR(A775)</f>
        <v>2006</v>
      </c>
      <c r="C775" s="7" t="n">
        <v>1693</v>
      </c>
      <c r="D775" s="8" t="n">
        <f aca="false">AVERAGE($C771:$C775)</f>
        <v>1682.4</v>
      </c>
      <c r="E775" s="8" t="n">
        <f aca="false">AVERAGE($C751:$C775)</f>
        <v>1661.36</v>
      </c>
      <c r="F775" s="8" t="n">
        <f aca="false">AVERAGE($C701:$C775)</f>
        <v>1513.29333333333</v>
      </c>
      <c r="G775" s="4" t="n">
        <f aca="false">IF(  AND(  F774 &lt; E774,  F775 &lt; E775,  E775 &lt; D775  ),  1,  0  )</f>
        <v>1</v>
      </c>
      <c r="H775" s="12" t="n">
        <f aca="false">IF(  AND(  1 = G775,  OR(  0 = $K775,  2 = $K775  )  ),  $C775,  IF(  AND(  NOT(  "-" = H774  ),  0 &lt; H774  ),  H774,  0  )  )</f>
        <v>1201</v>
      </c>
      <c r="I775" s="4" t="n">
        <f aca="false">IF(  AND(  E774 &lt; F774,  D775 &lt; E775,  E775 &lt; F775  ),  1,  0  )</f>
        <v>0</v>
      </c>
      <c r="J775" s="12" t="n">
        <f aca="false">IF(  AND(  1 = I775,  OR(  0 = $K775,  1 = $K775  )  ),  $C775,  IF(  AND(  NOT(  "-" = J774  ),  0 &lt; J774  ),  J774,  0  )  )</f>
        <v>1128</v>
      </c>
      <c r="K775" s="13" t="n">
        <f aca="false">IF(  1 = G774,  1,  IF(  1 = I774,  2,  IF(  OR(  "-" = K774,  1 = M774),  0,  K774  )  )  )</f>
        <v>1</v>
      </c>
      <c r="L775" s="12" t="n">
        <f aca="false">IF(  AND(  1 = K775,  1 = M775  ),  (C775 - H775) * 100,  IF(  AND( 2 = K775,  1 = M775  ),  (J775 - C775) * 100,  0  )  )</f>
        <v>0</v>
      </c>
      <c r="M775" s="6" t="n">
        <f aca="false">IF(  OR(  AND(  1 = K775,  1 = I775  ),  AND(  2 =K775,  1 = G775  )  ),  1,  0  )</f>
        <v>0</v>
      </c>
      <c r="N775" s="0" t="n">
        <f aca="false">IF(  AND(  1 = M775,  0 &lt; L775  ),  1,  0  )</f>
        <v>0</v>
      </c>
    </row>
    <row r="776" customFormat="false" ht="12.8" hidden="false" customHeight="false" outlineLevel="0" collapsed="false">
      <c r="A776" s="5" t="n">
        <v>38784</v>
      </c>
      <c r="B776" s="6" t="n">
        <f aca="false">YEAR(A776)</f>
        <v>2006</v>
      </c>
      <c r="C776" s="7" t="n">
        <v>1635</v>
      </c>
      <c r="D776" s="8" t="n">
        <f aca="false">AVERAGE($C772:$C776)</f>
        <v>1665.2</v>
      </c>
      <c r="E776" s="8" t="n">
        <f aca="false">AVERAGE($C752:$C776)</f>
        <v>1662.72</v>
      </c>
      <c r="F776" s="8" t="n">
        <f aca="false">AVERAGE($C702:$C776)</f>
        <v>1517.73333333333</v>
      </c>
      <c r="G776" s="4" t="n">
        <f aca="false">IF(  AND(  F775 &lt; E775,  F776 &lt; E776,  E776 &lt; D776  ),  1,  0  )</f>
        <v>1</v>
      </c>
      <c r="H776" s="12" t="n">
        <f aca="false">IF(  AND(  1 = G776,  OR(  0 = $K776,  2 = $K776  )  ),  $C776,  IF(  AND(  NOT(  "-" = H775  ),  0 &lt; H775  ),  H775,  0  )  )</f>
        <v>1201</v>
      </c>
      <c r="I776" s="4" t="n">
        <f aca="false">IF(  AND(  E775 &lt; F775,  D776 &lt; E776,  E776 &lt; F776  ),  1,  0  )</f>
        <v>0</v>
      </c>
      <c r="J776" s="12" t="n">
        <f aca="false">IF(  AND(  1 = I776,  OR(  0 = $K776,  1 = $K776  )  ),  $C776,  IF(  AND(  NOT(  "-" = J775  ),  0 &lt; J775  ),  J775,  0  )  )</f>
        <v>1128</v>
      </c>
      <c r="K776" s="13" t="n">
        <f aca="false">IF(  1 = G775,  1,  IF(  1 = I775,  2,  IF(  OR(  "-" = K775,  1 = M775),  0,  K775  )  )  )</f>
        <v>1</v>
      </c>
      <c r="L776" s="12" t="n">
        <f aca="false">IF(  AND(  1 = K776,  1 = M776  ),  (C776 - H776) * 100,  IF(  AND( 2 = K776,  1 = M776  ),  (J776 - C776) * 100,  0  )  )</f>
        <v>0</v>
      </c>
      <c r="M776" s="6" t="n">
        <f aca="false">IF(  OR(  AND(  1 = K776,  1 = I776  ),  AND(  2 =K776,  1 = G776  )  ),  1,  0  )</f>
        <v>0</v>
      </c>
      <c r="N776" s="0" t="n">
        <f aca="false">IF(  AND(  1 = M776,  0 &lt; L776  ),  1,  0  )</f>
        <v>0</v>
      </c>
    </row>
    <row r="777" customFormat="false" ht="12.8" hidden="false" customHeight="false" outlineLevel="0" collapsed="false">
      <c r="A777" s="5" t="n">
        <v>38785</v>
      </c>
      <c r="B777" s="6" t="n">
        <f aca="false">YEAR(A777)</f>
        <v>2006</v>
      </c>
      <c r="C777" s="7" t="n">
        <v>1716</v>
      </c>
      <c r="D777" s="8" t="n">
        <f aca="false">AVERAGE($C773:$C777)</f>
        <v>1675.6</v>
      </c>
      <c r="E777" s="8" t="n">
        <f aca="false">AVERAGE($C753:$C777)</f>
        <v>1666.08</v>
      </c>
      <c r="F777" s="8" t="n">
        <f aca="false">AVERAGE($C703:$C777)</f>
        <v>1523.17333333333</v>
      </c>
      <c r="G777" s="4" t="n">
        <f aca="false">IF(  AND(  F776 &lt; E776,  F777 &lt; E777,  E777 &lt; D777  ),  1,  0  )</f>
        <v>1</v>
      </c>
      <c r="H777" s="12" t="n">
        <f aca="false">IF(  AND(  1 = G777,  OR(  0 = $K777,  2 = $K777  )  ),  $C777,  IF(  AND(  NOT(  "-" = H776  ),  0 &lt; H776  ),  H776,  0  )  )</f>
        <v>1201</v>
      </c>
      <c r="I777" s="4" t="n">
        <f aca="false">IF(  AND(  E776 &lt; F776,  D777 &lt; E777,  E777 &lt; F777  ),  1,  0  )</f>
        <v>0</v>
      </c>
      <c r="J777" s="12" t="n">
        <f aca="false">IF(  AND(  1 = I777,  OR(  0 = $K777,  1 = $K777  )  ),  $C777,  IF(  AND(  NOT(  "-" = J776  ),  0 &lt; J776  ),  J776,  0  )  )</f>
        <v>1128</v>
      </c>
      <c r="K777" s="13" t="n">
        <f aca="false">IF(  1 = G776,  1,  IF(  1 = I776,  2,  IF(  OR(  "-" = K776,  1 = M776),  0,  K776  )  )  )</f>
        <v>1</v>
      </c>
      <c r="L777" s="12" t="n">
        <f aca="false">IF(  AND(  1 = K777,  1 = M777  ),  (C777 - H777) * 100,  IF(  AND( 2 = K777,  1 = M777  ),  (J777 - C777) * 100,  0  )  )</f>
        <v>0</v>
      </c>
      <c r="M777" s="6" t="n">
        <f aca="false">IF(  OR(  AND(  1 = K777,  1 = I777  ),  AND(  2 =K777,  1 = G777  )  ),  1,  0  )</f>
        <v>0</v>
      </c>
      <c r="N777" s="0" t="n">
        <f aca="false">IF(  AND(  1 = M777,  0 &lt; L777  ),  1,  0  )</f>
        <v>0</v>
      </c>
    </row>
    <row r="778" customFormat="false" ht="12.8" hidden="false" customHeight="false" outlineLevel="0" collapsed="false">
      <c r="A778" s="5" t="n">
        <v>38786</v>
      </c>
      <c r="B778" s="6" t="n">
        <f aca="false">YEAR(A778)</f>
        <v>2006</v>
      </c>
      <c r="C778" s="7" t="n">
        <v>1695</v>
      </c>
      <c r="D778" s="8" t="n">
        <f aca="false">AVERAGE($C774:$C778)</f>
        <v>1686.8</v>
      </c>
      <c r="E778" s="8" t="n">
        <f aca="false">AVERAGE($C754:$C778)</f>
        <v>1669.32</v>
      </c>
      <c r="F778" s="8" t="n">
        <f aca="false">AVERAGE($C704:$C778)</f>
        <v>1528.36</v>
      </c>
      <c r="G778" s="4" t="n">
        <f aca="false">IF(  AND(  F777 &lt; E777,  F778 &lt; E778,  E778 &lt; D778  ),  1,  0  )</f>
        <v>1</v>
      </c>
      <c r="H778" s="12" t="n">
        <f aca="false">IF(  AND(  1 = G778,  OR(  0 = $K778,  2 = $K778  )  ),  $C778,  IF(  AND(  NOT(  "-" = H777  ),  0 &lt; H777  ),  H777,  0  )  )</f>
        <v>1201</v>
      </c>
      <c r="I778" s="4" t="n">
        <f aca="false">IF(  AND(  E777 &lt; F777,  D778 &lt; E778,  E778 &lt; F778  ),  1,  0  )</f>
        <v>0</v>
      </c>
      <c r="J778" s="12" t="n">
        <f aca="false">IF(  AND(  1 = I778,  OR(  0 = $K778,  1 = $K778  )  ),  $C778,  IF(  AND(  NOT(  "-" = J777  ),  0 &lt; J777  ),  J777,  0  )  )</f>
        <v>1128</v>
      </c>
      <c r="K778" s="13" t="n">
        <f aca="false">IF(  1 = G777,  1,  IF(  1 = I777,  2,  IF(  OR(  "-" = K777,  1 = M777),  0,  K777  )  )  )</f>
        <v>1</v>
      </c>
      <c r="L778" s="12" t="n">
        <f aca="false">IF(  AND(  1 = K778,  1 = M778  ),  (C778 - H778) * 100,  IF(  AND( 2 = K778,  1 = M778  ),  (J778 - C778) * 100,  0  )  )</f>
        <v>0</v>
      </c>
      <c r="M778" s="6" t="n">
        <f aca="false">IF(  OR(  AND(  1 = K778,  1 = I778  ),  AND(  2 =K778,  1 = G778  )  ),  1,  0  )</f>
        <v>0</v>
      </c>
      <c r="N778" s="0" t="n">
        <f aca="false">IF(  AND(  1 = M778,  0 &lt; L778  ),  1,  0  )</f>
        <v>0</v>
      </c>
    </row>
    <row r="779" customFormat="false" ht="12.8" hidden="false" customHeight="false" outlineLevel="0" collapsed="false">
      <c r="A779" s="5" t="n">
        <v>38789</v>
      </c>
      <c r="B779" s="6" t="n">
        <f aca="false">YEAR(A779)</f>
        <v>2006</v>
      </c>
      <c r="C779" s="7" t="n">
        <v>1717</v>
      </c>
      <c r="D779" s="8" t="n">
        <f aca="false">AVERAGE($C775:$C779)</f>
        <v>1691.2</v>
      </c>
      <c r="E779" s="8" t="n">
        <f aca="false">AVERAGE($C755:$C779)</f>
        <v>1673.76</v>
      </c>
      <c r="F779" s="8" t="n">
        <f aca="false">AVERAGE($C705:$C779)</f>
        <v>1534.21333333333</v>
      </c>
      <c r="G779" s="4" t="n">
        <f aca="false">IF(  AND(  F778 &lt; E778,  F779 &lt; E779,  E779 &lt; D779  ),  1,  0  )</f>
        <v>1</v>
      </c>
      <c r="H779" s="12" t="n">
        <f aca="false">IF(  AND(  1 = G779,  OR(  0 = $K779,  2 = $K779  )  ),  $C779,  IF(  AND(  NOT(  "-" = H778  ),  0 &lt; H778  ),  H778,  0  )  )</f>
        <v>1201</v>
      </c>
      <c r="I779" s="4" t="n">
        <f aca="false">IF(  AND(  E778 &lt; F778,  D779 &lt; E779,  E779 &lt; F779  ),  1,  0  )</f>
        <v>0</v>
      </c>
      <c r="J779" s="12" t="n">
        <f aca="false">IF(  AND(  1 = I779,  OR(  0 = $K779,  1 = $K779  )  ),  $C779,  IF(  AND(  NOT(  "-" = J778  ),  0 &lt; J778  ),  J778,  0  )  )</f>
        <v>1128</v>
      </c>
      <c r="K779" s="13" t="n">
        <f aca="false">IF(  1 = G778,  1,  IF(  1 = I778,  2,  IF(  OR(  "-" = K778,  1 = M778),  0,  K778  )  )  )</f>
        <v>1</v>
      </c>
      <c r="L779" s="12" t="n">
        <f aca="false">IF(  AND(  1 = K779,  1 = M779  ),  (C779 - H779) * 100,  IF(  AND( 2 = K779,  1 = M779  ),  (J779 - C779) * 100,  0  )  )</f>
        <v>0</v>
      </c>
      <c r="M779" s="6" t="n">
        <f aca="false">IF(  OR(  AND(  1 = K779,  1 = I779  ),  AND(  2 =K779,  1 = G779  )  ),  1,  0  )</f>
        <v>0</v>
      </c>
      <c r="N779" s="0" t="n">
        <f aca="false">IF(  AND(  1 = M779,  0 &lt; L779  ),  1,  0  )</f>
        <v>0</v>
      </c>
    </row>
    <row r="780" customFormat="false" ht="12.8" hidden="false" customHeight="false" outlineLevel="0" collapsed="false">
      <c r="A780" s="5" t="n">
        <v>38790</v>
      </c>
      <c r="B780" s="6" t="n">
        <f aca="false">YEAR(A780)</f>
        <v>2006</v>
      </c>
      <c r="C780" s="7" t="n">
        <v>1703</v>
      </c>
      <c r="D780" s="8" t="n">
        <f aca="false">AVERAGE($C776:$C780)</f>
        <v>1693.2</v>
      </c>
      <c r="E780" s="8" t="n">
        <f aca="false">AVERAGE($C756:$C780)</f>
        <v>1676.8</v>
      </c>
      <c r="F780" s="8" t="n">
        <f aca="false">AVERAGE($C706:$C780)</f>
        <v>1539.62666666667</v>
      </c>
      <c r="G780" s="4" t="n">
        <f aca="false">IF(  AND(  F779 &lt; E779,  F780 &lt; E780,  E780 &lt; D780  ),  1,  0  )</f>
        <v>1</v>
      </c>
      <c r="H780" s="12" t="n">
        <f aca="false">IF(  AND(  1 = G780,  OR(  0 = $K780,  2 = $K780  )  ),  $C780,  IF(  AND(  NOT(  "-" = H779  ),  0 &lt; H779  ),  H779,  0  )  )</f>
        <v>1201</v>
      </c>
      <c r="I780" s="4" t="n">
        <f aca="false">IF(  AND(  E779 &lt; F779,  D780 &lt; E780,  E780 &lt; F780  ),  1,  0  )</f>
        <v>0</v>
      </c>
      <c r="J780" s="12" t="n">
        <f aca="false">IF(  AND(  1 = I780,  OR(  0 = $K780,  1 = $K780  )  ),  $C780,  IF(  AND(  NOT(  "-" = J779  ),  0 &lt; J779  ),  J779,  0  )  )</f>
        <v>1128</v>
      </c>
      <c r="K780" s="13" t="n">
        <f aca="false">IF(  1 = G779,  1,  IF(  1 = I779,  2,  IF(  OR(  "-" = K779,  1 = M779),  0,  K779  )  )  )</f>
        <v>1</v>
      </c>
      <c r="L780" s="12" t="n">
        <f aca="false">IF(  AND(  1 = K780,  1 = M780  ),  (C780 - H780) * 100,  IF(  AND( 2 = K780,  1 = M780  ),  (J780 - C780) * 100,  0  )  )</f>
        <v>0</v>
      </c>
      <c r="M780" s="6" t="n">
        <f aca="false">IF(  OR(  AND(  1 = K780,  1 = I780  ),  AND(  2 =K780,  1 = G780  )  ),  1,  0  )</f>
        <v>0</v>
      </c>
      <c r="N780" s="0" t="n">
        <f aca="false">IF(  AND(  1 = M780,  0 &lt; L780  ),  1,  0  )</f>
        <v>0</v>
      </c>
    </row>
    <row r="781" customFormat="false" ht="12.8" hidden="false" customHeight="false" outlineLevel="0" collapsed="false">
      <c r="A781" s="5" t="n">
        <v>38791</v>
      </c>
      <c r="B781" s="6" t="n">
        <f aca="false">YEAR(A781)</f>
        <v>2006</v>
      </c>
      <c r="C781" s="7" t="n">
        <v>1671</v>
      </c>
      <c r="D781" s="8" t="n">
        <f aca="false">AVERAGE($C777:$C781)</f>
        <v>1700.4</v>
      </c>
      <c r="E781" s="8" t="n">
        <f aca="false">AVERAGE($C757:$C781)</f>
        <v>1679.16</v>
      </c>
      <c r="F781" s="8" t="n">
        <f aca="false">AVERAGE($C707:$C781)</f>
        <v>1544.66666666667</v>
      </c>
      <c r="G781" s="4" t="n">
        <f aca="false">IF(  AND(  F780 &lt; E780,  F781 &lt; E781,  E781 &lt; D781  ),  1,  0  )</f>
        <v>1</v>
      </c>
      <c r="H781" s="12" t="n">
        <f aca="false">IF(  AND(  1 = G781,  OR(  0 = $K781,  2 = $K781  )  ),  $C781,  IF(  AND(  NOT(  "-" = H780  ),  0 &lt; H780  ),  H780,  0  )  )</f>
        <v>1201</v>
      </c>
      <c r="I781" s="4" t="n">
        <f aca="false">IF(  AND(  E780 &lt; F780,  D781 &lt; E781,  E781 &lt; F781  ),  1,  0  )</f>
        <v>0</v>
      </c>
      <c r="J781" s="12" t="n">
        <f aca="false">IF(  AND(  1 = I781,  OR(  0 = $K781,  1 = $K781  )  ),  $C781,  IF(  AND(  NOT(  "-" = J780  ),  0 &lt; J780  ),  J780,  0  )  )</f>
        <v>1128</v>
      </c>
      <c r="K781" s="13" t="n">
        <f aca="false">IF(  1 = G780,  1,  IF(  1 = I780,  2,  IF(  OR(  "-" = K780,  1 = M780),  0,  K780  )  )  )</f>
        <v>1</v>
      </c>
      <c r="L781" s="12" t="n">
        <f aca="false">IF(  AND(  1 = K781,  1 = M781  ),  (C781 - H781) * 100,  IF(  AND( 2 = K781,  1 = M781  ),  (J781 - C781) * 100,  0  )  )</f>
        <v>0</v>
      </c>
      <c r="M781" s="6" t="n">
        <f aca="false">IF(  OR(  AND(  1 = K781,  1 = I781  ),  AND(  2 =K781,  1 = G781  )  ),  1,  0  )</f>
        <v>0</v>
      </c>
      <c r="N781" s="0" t="n">
        <f aca="false">IF(  AND(  1 = M781,  0 &lt; L781  ),  1,  0  )</f>
        <v>0</v>
      </c>
    </row>
    <row r="782" customFormat="false" ht="12.8" hidden="false" customHeight="false" outlineLevel="0" collapsed="false">
      <c r="A782" s="5" t="n">
        <v>38792</v>
      </c>
      <c r="B782" s="6" t="n">
        <f aca="false">YEAR(A782)</f>
        <v>2006</v>
      </c>
      <c r="C782" s="7" t="n">
        <v>1671</v>
      </c>
      <c r="D782" s="8" t="n">
        <f aca="false">AVERAGE($C778:$C782)</f>
        <v>1691.4</v>
      </c>
      <c r="E782" s="8" t="n">
        <f aca="false">AVERAGE($C758:$C782)</f>
        <v>1681.44</v>
      </c>
      <c r="F782" s="8" t="n">
        <f aca="false">AVERAGE($C708:$C782)</f>
        <v>1549.65333333333</v>
      </c>
      <c r="G782" s="4" t="n">
        <f aca="false">IF(  AND(  F781 &lt; E781,  F782 &lt; E782,  E782 &lt; D782  ),  1,  0  )</f>
        <v>1</v>
      </c>
      <c r="H782" s="12" t="n">
        <f aca="false">IF(  AND(  1 = G782,  OR(  0 = $K782,  2 = $K782  )  ),  $C782,  IF(  AND(  NOT(  "-" = H781  ),  0 &lt; H781  ),  H781,  0  )  )</f>
        <v>1201</v>
      </c>
      <c r="I782" s="4" t="n">
        <f aca="false">IF(  AND(  E781 &lt; F781,  D782 &lt; E782,  E782 &lt; F782  ),  1,  0  )</f>
        <v>0</v>
      </c>
      <c r="J782" s="12" t="n">
        <f aca="false">IF(  AND(  1 = I782,  OR(  0 = $K782,  1 = $K782  )  ),  $C782,  IF(  AND(  NOT(  "-" = J781  ),  0 &lt; J781  ),  J781,  0  )  )</f>
        <v>1128</v>
      </c>
      <c r="K782" s="13" t="n">
        <f aca="false">IF(  1 = G781,  1,  IF(  1 = I781,  2,  IF(  OR(  "-" = K781,  1 = M781),  0,  K781  )  )  )</f>
        <v>1</v>
      </c>
      <c r="L782" s="12" t="n">
        <f aca="false">IF(  AND(  1 = K782,  1 = M782  ),  (C782 - H782) * 100,  IF(  AND( 2 = K782,  1 = M782  ),  (J782 - C782) * 100,  0  )  )</f>
        <v>0</v>
      </c>
      <c r="M782" s="6" t="n">
        <f aca="false">IF(  OR(  AND(  1 = K782,  1 = I782  ),  AND(  2 =K782,  1 = G782  )  ),  1,  0  )</f>
        <v>0</v>
      </c>
      <c r="N782" s="0" t="n">
        <f aca="false">IF(  AND(  1 = M782,  0 &lt; L782  ),  1,  0  )</f>
        <v>0</v>
      </c>
    </row>
    <row r="783" customFormat="false" ht="12.8" hidden="false" customHeight="false" outlineLevel="0" collapsed="false">
      <c r="A783" s="5" t="n">
        <v>38793</v>
      </c>
      <c r="B783" s="6" t="n">
        <f aca="false">YEAR(A783)</f>
        <v>2006</v>
      </c>
      <c r="C783" s="7" t="n">
        <v>1704</v>
      </c>
      <c r="D783" s="8" t="n">
        <f aca="false">AVERAGE($C779:$C783)</f>
        <v>1693.2</v>
      </c>
      <c r="E783" s="8" t="n">
        <f aca="false">AVERAGE($C759:$C783)</f>
        <v>1684.8</v>
      </c>
      <c r="F783" s="8" t="n">
        <f aca="false">AVERAGE($C709:$C783)</f>
        <v>1554.73333333333</v>
      </c>
      <c r="G783" s="4" t="n">
        <f aca="false">IF(  AND(  F782 &lt; E782,  F783 &lt; E783,  E783 &lt; D783  ),  1,  0  )</f>
        <v>1</v>
      </c>
      <c r="H783" s="12" t="n">
        <f aca="false">IF(  AND(  1 = G783,  OR(  0 = $K783,  2 = $K783  )  ),  $C783,  IF(  AND(  NOT(  "-" = H782  ),  0 &lt; H782  ),  H782,  0  )  )</f>
        <v>1201</v>
      </c>
      <c r="I783" s="4" t="n">
        <f aca="false">IF(  AND(  E782 &lt; F782,  D783 &lt; E783,  E783 &lt; F783  ),  1,  0  )</f>
        <v>0</v>
      </c>
      <c r="J783" s="12" t="n">
        <f aca="false">IF(  AND(  1 = I783,  OR(  0 = $K783,  1 = $K783  )  ),  $C783,  IF(  AND(  NOT(  "-" = J782  ),  0 &lt; J782  ),  J782,  0  )  )</f>
        <v>1128</v>
      </c>
      <c r="K783" s="13" t="n">
        <f aca="false">IF(  1 = G782,  1,  IF(  1 = I782,  2,  IF(  OR(  "-" = K782,  1 = M782),  0,  K782  )  )  )</f>
        <v>1</v>
      </c>
      <c r="L783" s="12" t="n">
        <f aca="false">IF(  AND(  1 = K783,  1 = M783  ),  (C783 - H783) * 100,  IF(  AND( 2 = K783,  1 = M783  ),  (J783 - C783) * 100,  0  )  )</f>
        <v>0</v>
      </c>
      <c r="M783" s="6" t="n">
        <f aca="false">IF(  OR(  AND(  1 = K783,  1 = I783  ),  AND(  2 =K783,  1 = G783  )  ),  1,  0  )</f>
        <v>0</v>
      </c>
      <c r="N783" s="0" t="n">
        <f aca="false">IF(  AND(  1 = M783,  0 &lt; L783  ),  1,  0  )</f>
        <v>0</v>
      </c>
    </row>
    <row r="784" customFormat="false" ht="12.8" hidden="false" customHeight="false" outlineLevel="0" collapsed="false">
      <c r="A784" s="5" t="n">
        <v>38796</v>
      </c>
      <c r="B784" s="6" t="n">
        <f aca="false">YEAR(A784)</f>
        <v>2006</v>
      </c>
      <c r="C784" s="7" t="n">
        <v>1718</v>
      </c>
      <c r="D784" s="8" t="n">
        <f aca="false">AVERAGE($C780:$C784)</f>
        <v>1693.4</v>
      </c>
      <c r="E784" s="8" t="n">
        <f aca="false">AVERAGE($C760:$C784)</f>
        <v>1690.12</v>
      </c>
      <c r="F784" s="8" t="n">
        <f aca="false">AVERAGE($C710:$C784)</f>
        <v>1559.90666666667</v>
      </c>
      <c r="G784" s="4" t="n">
        <f aca="false">IF(  AND(  F783 &lt; E783,  F784 &lt; E784,  E784 &lt; D784  ),  1,  0  )</f>
        <v>1</v>
      </c>
      <c r="H784" s="12" t="n">
        <f aca="false">IF(  AND(  1 = G784,  OR(  0 = $K784,  2 = $K784  )  ),  $C784,  IF(  AND(  NOT(  "-" = H783  ),  0 &lt; H783  ),  H783,  0  )  )</f>
        <v>1201</v>
      </c>
      <c r="I784" s="4" t="n">
        <f aca="false">IF(  AND(  E783 &lt; F783,  D784 &lt; E784,  E784 &lt; F784  ),  1,  0  )</f>
        <v>0</v>
      </c>
      <c r="J784" s="12" t="n">
        <f aca="false">IF(  AND(  1 = I784,  OR(  0 = $K784,  1 = $K784  )  ),  $C784,  IF(  AND(  NOT(  "-" = J783  ),  0 &lt; J783  ),  J783,  0  )  )</f>
        <v>1128</v>
      </c>
      <c r="K784" s="13" t="n">
        <f aca="false">IF(  1 = G783,  1,  IF(  1 = I783,  2,  IF(  OR(  "-" = K783,  1 = M783),  0,  K783  )  )  )</f>
        <v>1</v>
      </c>
      <c r="L784" s="12" t="n">
        <f aca="false">IF(  AND(  1 = K784,  1 = M784  ),  (C784 - H784) * 100,  IF(  AND( 2 = K784,  1 = M784  ),  (J784 - C784) * 100,  0  )  )</f>
        <v>0</v>
      </c>
      <c r="M784" s="6" t="n">
        <f aca="false">IF(  OR(  AND(  1 = K784,  1 = I784  ),  AND(  2 =K784,  1 = G784  )  ),  1,  0  )</f>
        <v>0</v>
      </c>
      <c r="N784" s="0" t="n">
        <f aca="false">IF(  AND(  1 = M784,  0 &lt; L784  ),  1,  0  )</f>
        <v>0</v>
      </c>
    </row>
    <row r="785" customFormat="false" ht="12.8" hidden="false" customHeight="false" outlineLevel="0" collapsed="false">
      <c r="A785" s="5" t="n">
        <v>38798</v>
      </c>
      <c r="B785" s="6" t="n">
        <f aca="false">YEAR(A785)</f>
        <v>2006</v>
      </c>
      <c r="C785" s="7" t="n">
        <v>1673</v>
      </c>
      <c r="D785" s="8" t="n">
        <f aca="false">AVERAGE($C781:$C785)</f>
        <v>1687.4</v>
      </c>
      <c r="E785" s="8" t="n">
        <f aca="false">AVERAGE($C761:$C785)</f>
        <v>1693.88</v>
      </c>
      <c r="F785" s="8" t="n">
        <f aca="false">AVERAGE($C711:$C785)</f>
        <v>1564.61333333333</v>
      </c>
      <c r="G785" s="4" t="n">
        <f aca="false">IF(  AND(  F784 &lt; E784,  F785 &lt; E785,  E785 &lt; D785  ),  1,  0  )</f>
        <v>0</v>
      </c>
      <c r="H785" s="12" t="n">
        <f aca="false">IF(  AND(  1 = G785,  OR(  0 = $K785,  2 = $K785  )  ),  $C785,  IF(  AND(  NOT(  "-" = H784  ),  0 &lt; H784  ),  H784,  0  )  )</f>
        <v>1201</v>
      </c>
      <c r="I785" s="4" t="n">
        <f aca="false">IF(  AND(  E784 &lt; F784,  D785 &lt; E785,  E785 &lt; F785  ),  1,  0  )</f>
        <v>0</v>
      </c>
      <c r="J785" s="12" t="n">
        <f aca="false">IF(  AND(  1 = I785,  OR(  0 = $K785,  1 = $K785  )  ),  $C785,  IF(  AND(  NOT(  "-" = J784  ),  0 &lt; J784  ),  J784,  0  )  )</f>
        <v>1128</v>
      </c>
      <c r="K785" s="13" t="n">
        <f aca="false">IF(  1 = G784,  1,  IF(  1 = I784,  2,  IF(  OR(  "-" = K784,  1 = M784),  0,  K784  )  )  )</f>
        <v>1</v>
      </c>
      <c r="L785" s="12" t="n">
        <f aca="false">IF(  AND(  1 = K785,  1 = M785  ),  (C785 - H785) * 100,  IF(  AND( 2 = K785,  1 = M785  ),  (J785 - C785) * 100,  0  )  )</f>
        <v>0</v>
      </c>
      <c r="M785" s="6" t="n">
        <f aca="false">IF(  OR(  AND(  1 = K785,  1 = I785  ),  AND(  2 =K785,  1 = G785  )  ),  1,  0  )</f>
        <v>0</v>
      </c>
      <c r="N785" s="0" t="n">
        <f aca="false">IF(  AND(  1 = M785,  0 &lt; L785  ),  1,  0  )</f>
        <v>0</v>
      </c>
    </row>
    <row r="786" customFormat="false" ht="12.8" hidden="false" customHeight="false" outlineLevel="0" collapsed="false">
      <c r="A786" s="5" t="n">
        <v>38799</v>
      </c>
      <c r="B786" s="6" t="n">
        <f aca="false">YEAR(A786)</f>
        <v>2006</v>
      </c>
      <c r="C786" s="7" t="n">
        <v>1670</v>
      </c>
      <c r="D786" s="8" t="n">
        <f aca="false">AVERAGE($C782:$C786)</f>
        <v>1687.2</v>
      </c>
      <c r="E786" s="8" t="n">
        <f aca="false">AVERAGE($C762:$C786)</f>
        <v>1697.92</v>
      </c>
      <c r="F786" s="8" t="n">
        <f aca="false">AVERAGE($C712:$C786)</f>
        <v>1569.13333333333</v>
      </c>
      <c r="G786" s="4" t="n">
        <f aca="false">IF(  AND(  F785 &lt; E785,  F786 &lt; E786,  E786 &lt; D786  ),  1,  0  )</f>
        <v>0</v>
      </c>
      <c r="H786" s="12" t="n">
        <f aca="false">IF(  AND(  1 = G786,  OR(  0 = $K786,  2 = $K786  )  ),  $C786,  IF(  AND(  NOT(  "-" = H785  ),  0 &lt; H785  ),  H785,  0  )  )</f>
        <v>1201</v>
      </c>
      <c r="I786" s="4" t="n">
        <f aca="false">IF(  AND(  E785 &lt; F785,  D786 &lt; E786,  E786 &lt; F786  ),  1,  0  )</f>
        <v>0</v>
      </c>
      <c r="J786" s="12" t="n">
        <f aca="false">IF(  AND(  1 = I786,  OR(  0 = $K786,  1 = $K786  )  ),  $C786,  IF(  AND(  NOT(  "-" = J785  ),  0 &lt; J785  ),  J785,  0  )  )</f>
        <v>1128</v>
      </c>
      <c r="K786" s="13" t="n">
        <f aca="false">IF(  1 = G785,  1,  IF(  1 = I785,  2,  IF(  OR(  "-" = K785,  1 = M785),  0,  K785  )  )  )</f>
        <v>1</v>
      </c>
      <c r="L786" s="12" t="n">
        <f aca="false">IF(  AND(  1 = K786,  1 = M786  ),  (C786 - H786) * 100,  IF(  AND( 2 = K786,  1 = M786  ),  (J786 - C786) * 100,  0  )  )</f>
        <v>0</v>
      </c>
      <c r="M786" s="6" t="n">
        <f aca="false">IF(  OR(  AND(  1 = K786,  1 = I786  ),  AND(  2 =K786,  1 = G786  )  ),  1,  0  )</f>
        <v>0</v>
      </c>
      <c r="N786" s="0" t="n">
        <f aca="false">IF(  AND(  1 = M786,  0 &lt; L786  ),  1,  0  )</f>
        <v>0</v>
      </c>
    </row>
    <row r="787" customFormat="false" ht="12.8" hidden="false" customHeight="false" outlineLevel="0" collapsed="false">
      <c r="A787" s="5" t="n">
        <v>38800</v>
      </c>
      <c r="B787" s="6" t="n">
        <f aca="false">YEAR(A787)</f>
        <v>2006</v>
      </c>
      <c r="C787" s="7" t="n">
        <v>1704</v>
      </c>
      <c r="D787" s="8" t="n">
        <f aca="false">AVERAGE($C783:$C787)</f>
        <v>1693.8</v>
      </c>
      <c r="E787" s="8" t="n">
        <f aca="false">AVERAGE($C763:$C787)</f>
        <v>1700.52</v>
      </c>
      <c r="F787" s="8" t="n">
        <f aca="false">AVERAGE($C713:$C787)</f>
        <v>1574.18666666667</v>
      </c>
      <c r="G787" s="4" t="n">
        <f aca="false">IF(  AND(  F786 &lt; E786,  F787 &lt; E787,  E787 &lt; D787  ),  1,  0  )</f>
        <v>0</v>
      </c>
      <c r="H787" s="12" t="n">
        <f aca="false">IF(  AND(  1 = G787,  OR(  0 = $K787,  2 = $K787  )  ),  $C787,  IF(  AND(  NOT(  "-" = H786  ),  0 &lt; H786  ),  H786,  0  )  )</f>
        <v>1201</v>
      </c>
      <c r="I787" s="4" t="n">
        <f aca="false">IF(  AND(  E786 &lt; F786,  D787 &lt; E787,  E787 &lt; F787  ),  1,  0  )</f>
        <v>0</v>
      </c>
      <c r="J787" s="12" t="n">
        <f aca="false">IF(  AND(  1 = I787,  OR(  0 = $K787,  1 = $K787  )  ),  $C787,  IF(  AND(  NOT(  "-" = J786  ),  0 &lt; J786  ),  J786,  0  )  )</f>
        <v>1128</v>
      </c>
      <c r="K787" s="13" t="n">
        <f aca="false">IF(  1 = G786,  1,  IF(  1 = I786,  2,  IF(  OR(  "-" = K786,  1 = M786),  0,  K786  )  )  )</f>
        <v>1</v>
      </c>
      <c r="L787" s="12" t="n">
        <f aca="false">IF(  AND(  1 = K787,  1 = M787  ),  (C787 - H787) * 100,  IF(  AND( 2 = K787,  1 = M787  ),  (J787 - C787) * 100,  0  )  )</f>
        <v>0</v>
      </c>
      <c r="M787" s="6" t="n">
        <f aca="false">IF(  OR(  AND(  1 = K787,  1 = I787  ),  AND(  2 =K787,  1 = G787  )  ),  1,  0  )</f>
        <v>0</v>
      </c>
      <c r="N787" s="0" t="n">
        <f aca="false">IF(  AND(  1 = M787,  0 &lt; L787  ),  1,  0  )</f>
        <v>0</v>
      </c>
    </row>
    <row r="788" customFormat="false" ht="12.8" hidden="false" customHeight="false" outlineLevel="0" collapsed="false">
      <c r="A788" s="5" t="n">
        <v>38803</v>
      </c>
      <c r="B788" s="6" t="n">
        <f aca="false">YEAR(A788)</f>
        <v>2006</v>
      </c>
      <c r="C788" s="7" t="n">
        <v>1720</v>
      </c>
      <c r="D788" s="8" t="n">
        <f aca="false">AVERAGE($C784:$C788)</f>
        <v>1697</v>
      </c>
      <c r="E788" s="8" t="n">
        <f aca="false">AVERAGE($C764:$C788)</f>
        <v>1703</v>
      </c>
      <c r="F788" s="8" t="n">
        <f aca="false">AVERAGE($C714:$C788)</f>
        <v>1579.12</v>
      </c>
      <c r="G788" s="4" t="n">
        <f aca="false">IF(  AND(  F787 &lt; E787,  F788 &lt; E788,  E788 &lt; D788  ),  1,  0  )</f>
        <v>0</v>
      </c>
      <c r="H788" s="12" t="n">
        <f aca="false">IF(  AND(  1 = G788,  OR(  0 = $K788,  2 = $K788  )  ),  $C788,  IF(  AND(  NOT(  "-" = H787  ),  0 &lt; H787  ),  H787,  0  )  )</f>
        <v>1201</v>
      </c>
      <c r="I788" s="4" t="n">
        <f aca="false">IF(  AND(  E787 &lt; F787,  D788 &lt; E788,  E788 &lt; F788  ),  1,  0  )</f>
        <v>0</v>
      </c>
      <c r="J788" s="12" t="n">
        <f aca="false">IF(  AND(  1 = I788,  OR(  0 = $K788,  1 = $K788  )  ),  $C788,  IF(  AND(  NOT(  "-" = J787  ),  0 &lt; J787  ),  J787,  0  )  )</f>
        <v>1128</v>
      </c>
      <c r="K788" s="13" t="n">
        <f aca="false">IF(  1 = G787,  1,  IF(  1 = I787,  2,  IF(  OR(  "-" = K787,  1 = M787),  0,  K787  )  )  )</f>
        <v>1</v>
      </c>
      <c r="L788" s="12" t="n">
        <f aca="false">IF(  AND(  1 = K788,  1 = M788  ),  (C788 - H788) * 100,  IF(  AND( 2 = K788,  1 = M788  ),  (J788 - C788) * 100,  0  )  )</f>
        <v>0</v>
      </c>
      <c r="M788" s="6" t="n">
        <f aca="false">IF(  OR(  AND(  1 = K788,  1 = I788  ),  AND(  2 =K788,  1 = G788  )  ),  1,  0  )</f>
        <v>0</v>
      </c>
      <c r="N788" s="0" t="n">
        <f aca="false">IF(  AND(  1 = M788,  0 &lt; L788  ),  1,  0  )</f>
        <v>0</v>
      </c>
    </row>
    <row r="789" customFormat="false" ht="12.8" hidden="false" customHeight="false" outlineLevel="0" collapsed="false">
      <c r="A789" s="5" t="n">
        <v>38804</v>
      </c>
      <c r="B789" s="6" t="n">
        <f aca="false">YEAR(A789)</f>
        <v>2006</v>
      </c>
      <c r="C789" s="7" t="n">
        <v>1709</v>
      </c>
      <c r="D789" s="8" t="n">
        <f aca="false">AVERAGE($C785:$C789)</f>
        <v>1695.2</v>
      </c>
      <c r="E789" s="8" t="n">
        <f aca="false">AVERAGE($C765:$C789)</f>
        <v>1703.32</v>
      </c>
      <c r="F789" s="8" t="n">
        <f aca="false">AVERAGE($C715:$C789)</f>
        <v>1583.54666666667</v>
      </c>
      <c r="G789" s="4" t="n">
        <f aca="false">IF(  AND(  F788 &lt; E788,  F789 &lt; E789,  E789 &lt; D789  ),  1,  0  )</f>
        <v>0</v>
      </c>
      <c r="H789" s="12" t="n">
        <f aca="false">IF(  AND(  1 = G789,  OR(  0 = $K789,  2 = $K789  )  ),  $C789,  IF(  AND(  NOT(  "-" = H788  ),  0 &lt; H788  ),  H788,  0  )  )</f>
        <v>1201</v>
      </c>
      <c r="I789" s="4" t="n">
        <f aca="false">IF(  AND(  E788 &lt; F788,  D789 &lt; E789,  E789 &lt; F789  ),  1,  0  )</f>
        <v>0</v>
      </c>
      <c r="J789" s="12" t="n">
        <f aca="false">IF(  AND(  1 = I789,  OR(  0 = $K789,  1 = $K789  )  ),  $C789,  IF(  AND(  NOT(  "-" = J788  ),  0 &lt; J788  ),  J788,  0  )  )</f>
        <v>1128</v>
      </c>
      <c r="K789" s="13" t="n">
        <f aca="false">IF(  1 = G788,  1,  IF(  1 = I788,  2,  IF(  OR(  "-" = K788,  1 = M788),  0,  K788  )  )  )</f>
        <v>1</v>
      </c>
      <c r="L789" s="12" t="n">
        <f aca="false">IF(  AND(  1 = K789,  1 = M789  ),  (C789 - H789) * 100,  IF(  AND( 2 = K789,  1 = M789  ),  (J789 - C789) * 100,  0  )  )</f>
        <v>0</v>
      </c>
      <c r="M789" s="6" t="n">
        <f aca="false">IF(  OR(  AND(  1 = K789,  1 = I789  ),  AND(  2 =K789,  1 = G789  )  ),  1,  0  )</f>
        <v>0</v>
      </c>
      <c r="N789" s="0" t="n">
        <f aca="false">IF(  AND(  1 = M789,  0 &lt; L789  ),  1,  0  )</f>
        <v>0</v>
      </c>
    </row>
    <row r="790" customFormat="false" ht="12.8" hidden="false" customHeight="false" outlineLevel="0" collapsed="false">
      <c r="A790" s="5" t="n">
        <v>38805</v>
      </c>
      <c r="B790" s="6" t="n">
        <f aca="false">YEAR(A790)</f>
        <v>2006</v>
      </c>
      <c r="C790" s="7" t="n">
        <v>1701</v>
      </c>
      <c r="D790" s="8" t="n">
        <f aca="false">AVERAGE($C786:$C790)</f>
        <v>1700.8</v>
      </c>
      <c r="E790" s="8" t="n">
        <f aca="false">AVERAGE($C766:$C790)</f>
        <v>1701.2</v>
      </c>
      <c r="F790" s="8" t="n">
        <f aca="false">AVERAGE($C716:$C790)</f>
        <v>1587.46666666667</v>
      </c>
      <c r="G790" s="4" t="n">
        <f aca="false">IF(  AND(  F789 &lt; E789,  F790 &lt; E790,  E790 &lt; D790  ),  1,  0  )</f>
        <v>0</v>
      </c>
      <c r="H790" s="12" t="n">
        <f aca="false">IF(  AND(  1 = G790,  OR(  0 = $K790,  2 = $K790  )  ),  $C790,  IF(  AND(  NOT(  "-" = H789  ),  0 &lt; H789  ),  H789,  0  )  )</f>
        <v>1201</v>
      </c>
      <c r="I790" s="4" t="n">
        <f aca="false">IF(  AND(  E789 &lt; F789,  D790 &lt; E790,  E790 &lt; F790  ),  1,  0  )</f>
        <v>0</v>
      </c>
      <c r="J790" s="12" t="n">
        <f aca="false">IF(  AND(  1 = I790,  OR(  0 = $K790,  1 = $K790  )  ),  $C790,  IF(  AND(  NOT(  "-" = J789  ),  0 &lt; J789  ),  J789,  0  )  )</f>
        <v>1128</v>
      </c>
      <c r="K790" s="13" t="n">
        <f aca="false">IF(  1 = G789,  1,  IF(  1 = I789,  2,  IF(  OR(  "-" = K789,  1 = M789),  0,  K789  )  )  )</f>
        <v>1</v>
      </c>
      <c r="L790" s="12" t="n">
        <f aca="false">IF(  AND(  1 = K790,  1 = M790  ),  (C790 - H790) * 100,  IF(  AND( 2 = K790,  1 = M790  ),  (J790 - C790) * 100,  0  )  )</f>
        <v>0</v>
      </c>
      <c r="M790" s="6" t="n">
        <f aca="false">IF(  OR(  AND(  1 = K790,  1 = I790  ),  AND(  2 =K790,  1 = G790  )  ),  1,  0  )</f>
        <v>0</v>
      </c>
      <c r="N790" s="0" t="n">
        <f aca="false">IF(  AND(  1 = M790,  0 &lt; L790  ),  1,  0  )</f>
        <v>0</v>
      </c>
    </row>
    <row r="791" customFormat="false" ht="12.8" hidden="false" customHeight="false" outlineLevel="0" collapsed="false">
      <c r="A791" s="5" t="n">
        <v>38806</v>
      </c>
      <c r="B791" s="6" t="n">
        <f aca="false">YEAR(A791)</f>
        <v>2006</v>
      </c>
      <c r="C791" s="7" t="n">
        <v>1735</v>
      </c>
      <c r="D791" s="8" t="n">
        <f aca="false">AVERAGE($C787:$C791)</f>
        <v>1713.8</v>
      </c>
      <c r="E791" s="8" t="n">
        <f aca="false">AVERAGE($C767:$C791)</f>
        <v>1701.72</v>
      </c>
      <c r="F791" s="8" t="n">
        <f aca="false">AVERAGE($C717:$C791)</f>
        <v>1592.38666666667</v>
      </c>
      <c r="G791" s="4" t="n">
        <f aca="false">IF(  AND(  F790 &lt; E790,  F791 &lt; E791,  E791 &lt; D791  ),  1,  0  )</f>
        <v>1</v>
      </c>
      <c r="H791" s="12" t="n">
        <f aca="false">IF(  AND(  1 = G791,  OR(  0 = $K791,  2 = $K791  )  ),  $C791,  IF(  AND(  NOT(  "-" = H790  ),  0 &lt; H790  ),  H790,  0  )  )</f>
        <v>1201</v>
      </c>
      <c r="I791" s="4" t="n">
        <f aca="false">IF(  AND(  E790 &lt; F790,  D791 &lt; E791,  E791 &lt; F791  ),  1,  0  )</f>
        <v>0</v>
      </c>
      <c r="J791" s="12" t="n">
        <f aca="false">IF(  AND(  1 = I791,  OR(  0 = $K791,  1 = $K791  )  ),  $C791,  IF(  AND(  NOT(  "-" = J790  ),  0 &lt; J790  ),  J790,  0  )  )</f>
        <v>1128</v>
      </c>
      <c r="K791" s="13" t="n">
        <f aca="false">IF(  1 = G790,  1,  IF(  1 = I790,  2,  IF(  OR(  "-" = K790,  1 = M790),  0,  K790  )  )  )</f>
        <v>1</v>
      </c>
      <c r="L791" s="12" t="n">
        <f aca="false">IF(  AND(  1 = K791,  1 = M791  ),  (C791 - H791) * 100,  IF(  AND( 2 = K791,  1 = M791  ),  (J791 - C791) * 100,  0  )  )</f>
        <v>0</v>
      </c>
      <c r="M791" s="6" t="n">
        <f aca="false">IF(  OR(  AND(  1 = K791,  1 = I791  ),  AND(  2 =K791,  1 = G791  )  ),  1,  0  )</f>
        <v>0</v>
      </c>
      <c r="N791" s="0" t="n">
        <f aca="false">IF(  AND(  1 = M791,  0 &lt; L791  ),  1,  0  )</f>
        <v>0</v>
      </c>
    </row>
    <row r="792" customFormat="false" ht="12.8" hidden="false" customHeight="false" outlineLevel="0" collapsed="false">
      <c r="A792" s="5" t="n">
        <v>38807</v>
      </c>
      <c r="B792" s="6" t="n">
        <f aca="false">YEAR(A792)</f>
        <v>2006</v>
      </c>
      <c r="C792" s="7" t="n">
        <v>1746</v>
      </c>
      <c r="D792" s="8" t="n">
        <f aca="false">AVERAGE($C788:$C792)</f>
        <v>1722.2</v>
      </c>
      <c r="E792" s="8" t="n">
        <f aca="false">AVERAGE($C768:$C792)</f>
        <v>1700.72</v>
      </c>
      <c r="F792" s="8" t="n">
        <f aca="false">AVERAGE($C718:$C792)</f>
        <v>1597.17333333333</v>
      </c>
      <c r="G792" s="4" t="n">
        <f aca="false">IF(  AND(  F791 &lt; E791,  F792 &lt; E792,  E792 &lt; D792  ),  1,  0  )</f>
        <v>1</v>
      </c>
      <c r="H792" s="12" t="n">
        <f aca="false">IF(  AND(  1 = G792,  OR(  0 = $K792,  2 = $K792  )  ),  $C792,  IF(  AND(  NOT(  "-" = H791  ),  0 &lt; H791  ),  H791,  0  )  )</f>
        <v>1201</v>
      </c>
      <c r="I792" s="4" t="n">
        <f aca="false">IF(  AND(  E791 &lt; F791,  D792 &lt; E792,  E792 &lt; F792  ),  1,  0  )</f>
        <v>0</v>
      </c>
      <c r="J792" s="12" t="n">
        <f aca="false">IF(  AND(  1 = I792,  OR(  0 = $K792,  1 = $K792  )  ),  $C792,  IF(  AND(  NOT(  "-" = J791  ),  0 &lt; J791  ),  J791,  0  )  )</f>
        <v>1128</v>
      </c>
      <c r="K792" s="13" t="n">
        <f aca="false">IF(  1 = G791,  1,  IF(  1 = I791,  2,  IF(  OR(  "-" = K791,  1 = M791),  0,  K791  )  )  )</f>
        <v>1</v>
      </c>
      <c r="L792" s="12" t="n">
        <f aca="false">IF(  AND(  1 = K792,  1 = M792  ),  (C792 - H792) * 100,  IF(  AND( 2 = K792,  1 = M792  ),  (J792 - C792) * 100,  0  )  )</f>
        <v>0</v>
      </c>
      <c r="M792" s="6" t="n">
        <f aca="false">IF(  OR(  AND(  1 = K792,  1 = I792  ),  AND(  2 =K792,  1 = G792  )  ),  1,  0  )</f>
        <v>0</v>
      </c>
      <c r="N792" s="0" t="n">
        <f aca="false">IF(  AND(  1 = M792,  0 &lt; L792  ),  1,  0  )</f>
        <v>0</v>
      </c>
    </row>
    <row r="793" customFormat="false" ht="12.8" hidden="false" customHeight="false" outlineLevel="0" collapsed="false">
      <c r="A793" s="5" t="n">
        <v>38810</v>
      </c>
      <c r="B793" s="6" t="n">
        <f aca="false">YEAR(A793)</f>
        <v>2006</v>
      </c>
      <c r="C793" s="7" t="n">
        <v>1751</v>
      </c>
      <c r="D793" s="8" t="n">
        <f aca="false">AVERAGE($C789:$C793)</f>
        <v>1728.4</v>
      </c>
      <c r="E793" s="8" t="n">
        <f aca="false">AVERAGE($C769:$C793)</f>
        <v>1701.16</v>
      </c>
      <c r="F793" s="8" t="n">
        <f aca="false">AVERAGE($C719:$C793)</f>
        <v>1601.76</v>
      </c>
      <c r="G793" s="4" t="n">
        <f aca="false">IF(  AND(  F792 &lt; E792,  F793 &lt; E793,  E793 &lt; D793  ),  1,  0  )</f>
        <v>1</v>
      </c>
      <c r="H793" s="12" t="n">
        <f aca="false">IF(  AND(  1 = G793,  OR(  0 = $K793,  2 = $K793  )  ),  $C793,  IF(  AND(  NOT(  "-" = H792  ),  0 &lt; H792  ),  H792,  0  )  )</f>
        <v>1201</v>
      </c>
      <c r="I793" s="4" t="n">
        <f aca="false">IF(  AND(  E792 &lt; F792,  D793 &lt; E793,  E793 &lt; F793  ),  1,  0  )</f>
        <v>0</v>
      </c>
      <c r="J793" s="12" t="n">
        <f aca="false">IF(  AND(  1 = I793,  OR(  0 = $K793,  1 = $K793  )  ),  $C793,  IF(  AND(  NOT(  "-" = J792  ),  0 &lt; J792  ),  J792,  0  )  )</f>
        <v>1128</v>
      </c>
      <c r="K793" s="13" t="n">
        <f aca="false">IF(  1 = G792,  1,  IF(  1 = I792,  2,  IF(  OR(  "-" = K792,  1 = M792),  0,  K792  )  )  )</f>
        <v>1</v>
      </c>
      <c r="L793" s="12" t="n">
        <f aca="false">IF(  AND(  1 = K793,  1 = M793  ),  (C793 - H793) * 100,  IF(  AND( 2 = K793,  1 = M793  ),  (J793 - C793) * 100,  0  )  )</f>
        <v>0</v>
      </c>
      <c r="M793" s="6" t="n">
        <f aca="false">IF(  OR(  AND(  1 = K793,  1 = I793  ),  AND(  2 =K793,  1 = G793  )  ),  1,  0  )</f>
        <v>0</v>
      </c>
      <c r="N793" s="0" t="n">
        <f aca="false">IF(  AND(  1 = M793,  0 &lt; L793  ),  1,  0  )</f>
        <v>0</v>
      </c>
    </row>
    <row r="794" customFormat="false" ht="12.8" hidden="false" customHeight="false" outlineLevel="0" collapsed="false">
      <c r="A794" s="5" t="n">
        <v>38811</v>
      </c>
      <c r="B794" s="6" t="n">
        <f aca="false">YEAR(A794)</f>
        <v>2006</v>
      </c>
      <c r="C794" s="7" t="n">
        <v>1752</v>
      </c>
      <c r="D794" s="8" t="n">
        <f aca="false">AVERAGE($C790:$C794)</f>
        <v>1737</v>
      </c>
      <c r="E794" s="8" t="n">
        <f aca="false">AVERAGE($C770:$C794)</f>
        <v>1701.16</v>
      </c>
      <c r="F794" s="8" t="n">
        <f aca="false">AVERAGE($C720:$C794)</f>
        <v>1605.76</v>
      </c>
      <c r="G794" s="4" t="n">
        <f aca="false">IF(  AND(  F793 &lt; E793,  F794 &lt; E794,  E794 &lt; D794  ),  1,  0  )</f>
        <v>1</v>
      </c>
      <c r="H794" s="12" t="n">
        <f aca="false">IF(  AND(  1 = G794,  OR(  0 = $K794,  2 = $K794  )  ),  $C794,  IF(  AND(  NOT(  "-" = H793  ),  0 &lt; H793  ),  H793,  0  )  )</f>
        <v>1201</v>
      </c>
      <c r="I794" s="4" t="n">
        <f aca="false">IF(  AND(  E793 &lt; F793,  D794 &lt; E794,  E794 &lt; F794  ),  1,  0  )</f>
        <v>0</v>
      </c>
      <c r="J794" s="12" t="n">
        <f aca="false">IF(  AND(  1 = I794,  OR(  0 = $K794,  1 = $K794  )  ),  $C794,  IF(  AND(  NOT(  "-" = J793  ),  0 &lt; J793  ),  J793,  0  )  )</f>
        <v>1128</v>
      </c>
      <c r="K794" s="13" t="n">
        <f aca="false">IF(  1 = G793,  1,  IF(  1 = I793,  2,  IF(  OR(  "-" = K793,  1 = M793),  0,  K793  )  )  )</f>
        <v>1</v>
      </c>
      <c r="L794" s="12" t="n">
        <f aca="false">IF(  AND(  1 = K794,  1 = M794  ),  (C794 - H794) * 100,  IF(  AND( 2 = K794,  1 = M794  ),  (J794 - C794) * 100,  0  )  )</f>
        <v>0</v>
      </c>
      <c r="M794" s="6" t="n">
        <f aca="false">IF(  OR(  AND(  1 = K794,  1 = I794  ),  AND(  2 =K794,  1 = G794  )  ),  1,  0  )</f>
        <v>0</v>
      </c>
      <c r="N794" s="0" t="n">
        <f aca="false">IF(  AND(  1 = M794,  0 &lt; L794  ),  1,  0  )</f>
        <v>0</v>
      </c>
    </row>
    <row r="795" customFormat="false" ht="12.8" hidden="false" customHeight="false" outlineLevel="0" collapsed="false">
      <c r="A795" s="5" t="n">
        <v>38812</v>
      </c>
      <c r="B795" s="6" t="n">
        <f aca="false">YEAR(A795)</f>
        <v>2006</v>
      </c>
      <c r="C795" s="7" t="n">
        <v>1734</v>
      </c>
      <c r="D795" s="8" t="n">
        <f aca="false">AVERAGE($C791:$C795)</f>
        <v>1743.6</v>
      </c>
      <c r="E795" s="8" t="n">
        <f aca="false">AVERAGE($C771:$C795)</f>
        <v>1701.48</v>
      </c>
      <c r="F795" s="8" t="n">
        <f aca="false">AVERAGE($C721:$C795)</f>
        <v>1609.76</v>
      </c>
      <c r="G795" s="4" t="n">
        <f aca="false">IF(  AND(  F794 &lt; E794,  F795 &lt; E795,  E795 &lt; D795  ),  1,  0  )</f>
        <v>1</v>
      </c>
      <c r="H795" s="12" t="n">
        <f aca="false">IF(  AND(  1 = G795,  OR(  0 = $K795,  2 = $K795  )  ),  $C795,  IF(  AND(  NOT(  "-" = H794  ),  0 &lt; H794  ),  H794,  0  )  )</f>
        <v>1201</v>
      </c>
      <c r="I795" s="4" t="n">
        <f aca="false">IF(  AND(  E794 &lt; F794,  D795 &lt; E795,  E795 &lt; F795  ),  1,  0  )</f>
        <v>0</v>
      </c>
      <c r="J795" s="12" t="n">
        <f aca="false">IF(  AND(  1 = I795,  OR(  0 = $K795,  1 = $K795  )  ),  $C795,  IF(  AND(  NOT(  "-" = J794  ),  0 &lt; J794  ),  J794,  0  )  )</f>
        <v>1128</v>
      </c>
      <c r="K795" s="13" t="n">
        <f aca="false">IF(  1 = G794,  1,  IF(  1 = I794,  2,  IF(  OR(  "-" = K794,  1 = M794),  0,  K794  )  )  )</f>
        <v>1</v>
      </c>
      <c r="L795" s="12" t="n">
        <f aca="false">IF(  AND(  1 = K795,  1 = M795  ),  (C795 - H795) * 100,  IF(  AND( 2 = K795,  1 = M795  ),  (J795 - C795) * 100,  0  )  )</f>
        <v>0</v>
      </c>
      <c r="M795" s="6" t="n">
        <f aca="false">IF(  OR(  AND(  1 = K795,  1 = I795  ),  AND(  2 =K795,  1 = G795  )  ),  1,  0  )</f>
        <v>0</v>
      </c>
      <c r="N795" s="0" t="n">
        <f aca="false">IF(  AND(  1 = M795,  0 &lt; L795  ),  1,  0  )</f>
        <v>0</v>
      </c>
    </row>
    <row r="796" customFormat="false" ht="12.8" hidden="false" customHeight="false" outlineLevel="0" collapsed="false">
      <c r="A796" s="5" t="n">
        <v>38813</v>
      </c>
      <c r="B796" s="6" t="n">
        <f aca="false">YEAR(A796)</f>
        <v>2006</v>
      </c>
      <c r="C796" s="7" t="n">
        <v>1717</v>
      </c>
      <c r="D796" s="8" t="n">
        <f aca="false">AVERAGE($C792:$C796)</f>
        <v>1740</v>
      </c>
      <c r="E796" s="8" t="n">
        <f aca="false">AVERAGE($C772:$C796)</f>
        <v>1701.32</v>
      </c>
      <c r="F796" s="8" t="n">
        <f aca="false">AVERAGE($C722:$C796)</f>
        <v>1614.30666666667</v>
      </c>
      <c r="G796" s="4" t="n">
        <f aca="false">IF(  AND(  F795 &lt; E795,  F796 &lt; E796,  E796 &lt; D796  ),  1,  0  )</f>
        <v>1</v>
      </c>
      <c r="H796" s="12" t="n">
        <f aca="false">IF(  AND(  1 = G796,  OR(  0 = $K796,  2 = $K796  )  ),  $C796,  IF(  AND(  NOT(  "-" = H795  ),  0 &lt; H795  ),  H795,  0  )  )</f>
        <v>1201</v>
      </c>
      <c r="I796" s="4" t="n">
        <f aca="false">IF(  AND(  E795 &lt; F795,  D796 &lt; E796,  E796 &lt; F796  ),  1,  0  )</f>
        <v>0</v>
      </c>
      <c r="J796" s="12" t="n">
        <f aca="false">IF(  AND(  1 = I796,  OR(  0 = $K796,  1 = $K796  )  ),  $C796,  IF(  AND(  NOT(  "-" = J795  ),  0 &lt; J795  ),  J795,  0  )  )</f>
        <v>1128</v>
      </c>
      <c r="K796" s="13" t="n">
        <f aca="false">IF(  1 = G795,  1,  IF(  1 = I795,  2,  IF(  OR(  "-" = K795,  1 = M795),  0,  K795  )  )  )</f>
        <v>1</v>
      </c>
      <c r="L796" s="12" t="n">
        <f aca="false">IF(  AND(  1 = K796,  1 = M796  ),  (C796 - H796) * 100,  IF(  AND( 2 = K796,  1 = M796  ),  (J796 - C796) * 100,  0  )  )</f>
        <v>0</v>
      </c>
      <c r="M796" s="6" t="n">
        <f aca="false">IF(  OR(  AND(  1 = K796,  1 = I796  ),  AND(  2 =K796,  1 = G796  )  ),  1,  0  )</f>
        <v>0</v>
      </c>
      <c r="N796" s="0" t="n">
        <f aca="false">IF(  AND(  1 = M796,  0 &lt; L796  ),  1,  0  )</f>
        <v>0</v>
      </c>
    </row>
    <row r="797" customFormat="false" ht="12.8" hidden="false" customHeight="false" outlineLevel="0" collapsed="false">
      <c r="A797" s="5" t="n">
        <v>38814</v>
      </c>
      <c r="B797" s="6" t="n">
        <f aca="false">YEAR(A797)</f>
        <v>2006</v>
      </c>
      <c r="C797" s="7" t="n">
        <v>1765</v>
      </c>
      <c r="D797" s="8" t="n">
        <f aca="false">AVERAGE($C793:$C797)</f>
        <v>1743.8</v>
      </c>
      <c r="E797" s="8" t="n">
        <f aca="false">AVERAGE($C773:$C797)</f>
        <v>1705.36</v>
      </c>
      <c r="F797" s="8" t="n">
        <f aca="false">AVERAGE($C723:$C797)</f>
        <v>1619.38666666667</v>
      </c>
      <c r="G797" s="4" t="n">
        <f aca="false">IF(  AND(  F796 &lt; E796,  F797 &lt; E797,  E797 &lt; D797  ),  1,  0  )</f>
        <v>1</v>
      </c>
      <c r="H797" s="12" t="n">
        <f aca="false">IF(  AND(  1 = G797,  OR(  0 = $K797,  2 = $K797  )  ),  $C797,  IF(  AND(  NOT(  "-" = H796  ),  0 &lt; H796  ),  H796,  0  )  )</f>
        <v>1201</v>
      </c>
      <c r="I797" s="4" t="n">
        <f aca="false">IF(  AND(  E796 &lt; F796,  D797 &lt; E797,  E797 &lt; F797  ),  1,  0  )</f>
        <v>0</v>
      </c>
      <c r="J797" s="12" t="n">
        <f aca="false">IF(  AND(  1 = I797,  OR(  0 = $K797,  1 = $K797  )  ),  $C797,  IF(  AND(  NOT(  "-" = J796  ),  0 &lt; J796  ),  J796,  0  )  )</f>
        <v>1128</v>
      </c>
      <c r="K797" s="13" t="n">
        <f aca="false">IF(  1 = G796,  1,  IF(  1 = I796,  2,  IF(  OR(  "-" = K796,  1 = M796),  0,  K796  )  )  )</f>
        <v>1</v>
      </c>
      <c r="L797" s="12" t="n">
        <f aca="false">IF(  AND(  1 = K797,  1 = M797  ),  (C797 - H797) * 100,  IF(  AND( 2 = K797,  1 = M797  ),  (J797 - C797) * 100,  0  )  )</f>
        <v>0</v>
      </c>
      <c r="M797" s="6" t="n">
        <f aca="false">IF(  OR(  AND(  1 = K797,  1 = I797  ),  AND(  2 =K797,  1 = G797  )  ),  1,  0  )</f>
        <v>0</v>
      </c>
      <c r="N797" s="0" t="n">
        <f aca="false">IF(  AND(  1 = M797,  0 &lt; L797  ),  1,  0  )</f>
        <v>0</v>
      </c>
    </row>
    <row r="798" customFormat="false" ht="12.8" hidden="false" customHeight="false" outlineLevel="0" collapsed="false">
      <c r="A798" s="5" t="n">
        <v>38817</v>
      </c>
      <c r="B798" s="6" t="n">
        <f aca="false">YEAR(A798)</f>
        <v>2006</v>
      </c>
      <c r="C798" s="7" t="n">
        <v>1751</v>
      </c>
      <c r="D798" s="8" t="n">
        <f aca="false">AVERAGE($C794:$C798)</f>
        <v>1743.8</v>
      </c>
      <c r="E798" s="8" t="n">
        <f aca="false">AVERAGE($C774:$C798)</f>
        <v>1709.84</v>
      </c>
      <c r="F798" s="8" t="n">
        <f aca="false">AVERAGE($C724:$C798)</f>
        <v>1624.58666666667</v>
      </c>
      <c r="G798" s="4" t="n">
        <f aca="false">IF(  AND(  F797 &lt; E797,  F798 &lt; E798,  E798 &lt; D798  ),  1,  0  )</f>
        <v>1</v>
      </c>
      <c r="H798" s="12" t="n">
        <f aca="false">IF(  AND(  1 = G798,  OR(  0 = $K798,  2 = $K798  )  ),  $C798,  IF(  AND(  NOT(  "-" = H797  ),  0 &lt; H797  ),  H797,  0  )  )</f>
        <v>1201</v>
      </c>
      <c r="I798" s="4" t="n">
        <f aca="false">IF(  AND(  E797 &lt; F797,  D798 &lt; E798,  E798 &lt; F798  ),  1,  0  )</f>
        <v>0</v>
      </c>
      <c r="J798" s="12" t="n">
        <f aca="false">IF(  AND(  1 = I798,  OR(  0 = $K798,  1 = $K798  )  ),  $C798,  IF(  AND(  NOT(  "-" = J797  ),  0 &lt; J797  ),  J797,  0  )  )</f>
        <v>1128</v>
      </c>
      <c r="K798" s="13" t="n">
        <f aca="false">IF(  1 = G797,  1,  IF(  1 = I797,  2,  IF(  OR(  "-" = K797,  1 = M797),  0,  K797  )  )  )</f>
        <v>1</v>
      </c>
      <c r="L798" s="12" t="n">
        <f aca="false">IF(  AND(  1 = K798,  1 = M798  ),  (C798 - H798) * 100,  IF(  AND( 2 = K798,  1 = M798  ),  (J798 - C798) * 100,  0  )  )</f>
        <v>0</v>
      </c>
      <c r="M798" s="6" t="n">
        <f aca="false">IF(  OR(  AND(  1 = K798,  1 = I798  ),  AND(  2 =K798,  1 = G798  )  ),  1,  0  )</f>
        <v>0</v>
      </c>
      <c r="N798" s="0" t="n">
        <f aca="false">IF(  AND(  1 = M798,  0 &lt; L798  ),  1,  0  )</f>
        <v>0</v>
      </c>
    </row>
    <row r="799" customFormat="false" ht="12.8" hidden="false" customHeight="false" outlineLevel="0" collapsed="false">
      <c r="A799" s="5" t="n">
        <v>38818</v>
      </c>
      <c r="B799" s="6" t="n">
        <f aca="false">YEAR(A799)</f>
        <v>2006</v>
      </c>
      <c r="C799" s="7" t="n">
        <v>1745</v>
      </c>
      <c r="D799" s="8" t="n">
        <f aca="false">AVERAGE($C795:$C799)</f>
        <v>1742.4</v>
      </c>
      <c r="E799" s="8" t="n">
        <f aca="false">AVERAGE($C775:$C799)</f>
        <v>1711.84</v>
      </c>
      <c r="F799" s="8" t="n">
        <f aca="false">AVERAGE($C725:$C799)</f>
        <v>1629.70666666667</v>
      </c>
      <c r="G799" s="4" t="n">
        <f aca="false">IF(  AND(  F798 &lt; E798,  F799 &lt; E799,  E799 &lt; D799  ),  1,  0  )</f>
        <v>1</v>
      </c>
      <c r="H799" s="12" t="n">
        <f aca="false">IF(  AND(  1 = G799,  OR(  0 = $K799,  2 = $K799  )  ),  $C799,  IF(  AND(  NOT(  "-" = H798  ),  0 &lt; H798  ),  H798,  0  )  )</f>
        <v>1201</v>
      </c>
      <c r="I799" s="4" t="n">
        <f aca="false">IF(  AND(  E798 &lt; F798,  D799 &lt; E799,  E799 &lt; F799  ),  1,  0  )</f>
        <v>0</v>
      </c>
      <c r="J799" s="12" t="n">
        <f aca="false">IF(  AND(  1 = I799,  OR(  0 = $K799,  1 = $K799  )  ),  $C799,  IF(  AND(  NOT(  "-" = J798  ),  0 &lt; J798  ),  J798,  0  )  )</f>
        <v>1128</v>
      </c>
      <c r="K799" s="13" t="n">
        <f aca="false">IF(  1 = G798,  1,  IF(  1 = I798,  2,  IF(  OR(  "-" = K798,  1 = M798),  0,  K798  )  )  )</f>
        <v>1</v>
      </c>
      <c r="L799" s="12" t="n">
        <f aca="false">IF(  AND(  1 = K799,  1 = M799  ),  (C799 - H799) * 100,  IF(  AND( 2 = K799,  1 = M799  ),  (J799 - C799) * 100,  0  )  )</f>
        <v>0</v>
      </c>
      <c r="M799" s="6" t="n">
        <f aca="false">IF(  OR(  AND(  1 = K799,  1 = I799  ),  AND(  2 =K799,  1 = G799  )  ),  1,  0  )</f>
        <v>0</v>
      </c>
      <c r="N799" s="0" t="n">
        <f aca="false">IF(  AND(  1 = M799,  0 &lt; L799  ),  1,  0  )</f>
        <v>0</v>
      </c>
    </row>
    <row r="800" customFormat="false" ht="12.8" hidden="false" customHeight="false" outlineLevel="0" collapsed="false">
      <c r="A800" s="5" t="n">
        <v>38819</v>
      </c>
      <c r="B800" s="6" t="n">
        <f aca="false">YEAR(A800)</f>
        <v>2006</v>
      </c>
      <c r="C800" s="7" t="n">
        <v>1702</v>
      </c>
      <c r="D800" s="8" t="n">
        <f aca="false">AVERAGE($C796:$C800)</f>
        <v>1736</v>
      </c>
      <c r="E800" s="8" t="n">
        <f aca="false">AVERAGE($C776:$C800)</f>
        <v>1712.2</v>
      </c>
      <c r="F800" s="8" t="n">
        <f aca="false">AVERAGE($C726:$C800)</f>
        <v>1634.2</v>
      </c>
      <c r="G800" s="4" t="n">
        <f aca="false">IF(  AND(  F799 &lt; E799,  F800 &lt; E800,  E800 &lt; D800  ),  1,  0  )</f>
        <v>1</v>
      </c>
      <c r="H800" s="12" t="n">
        <f aca="false">IF(  AND(  1 = G800,  OR(  0 = $K800,  2 = $K800  )  ),  $C800,  IF(  AND(  NOT(  "-" = H799  ),  0 &lt; H799  ),  H799,  0  )  )</f>
        <v>1201</v>
      </c>
      <c r="I800" s="4" t="n">
        <f aca="false">IF(  AND(  E799 &lt; F799,  D800 &lt; E800,  E800 &lt; F800  ),  1,  0  )</f>
        <v>0</v>
      </c>
      <c r="J800" s="12" t="n">
        <f aca="false">IF(  AND(  1 = I800,  OR(  0 = $K800,  1 = $K800  )  ),  $C800,  IF(  AND(  NOT(  "-" = J799  ),  0 &lt; J799  ),  J799,  0  )  )</f>
        <v>1128</v>
      </c>
      <c r="K800" s="13" t="n">
        <f aca="false">IF(  1 = G799,  1,  IF(  1 = I799,  2,  IF(  OR(  "-" = K799,  1 = M799),  0,  K799  )  )  )</f>
        <v>1</v>
      </c>
      <c r="L800" s="12" t="n">
        <f aca="false">IF(  AND(  1 = K800,  1 = M800  ),  (C800 - H800) * 100,  IF(  AND( 2 = K800,  1 = M800  ),  (J800 - C800) * 100,  0  )  )</f>
        <v>0</v>
      </c>
      <c r="M800" s="6" t="n">
        <f aca="false">IF(  OR(  AND(  1 = K800,  1 = I800  ),  AND(  2 =K800,  1 = G800  )  ),  1,  0  )</f>
        <v>0</v>
      </c>
      <c r="N800" s="0" t="n">
        <f aca="false">IF(  AND(  1 = M800,  0 &lt; L800  ),  1,  0  )</f>
        <v>0</v>
      </c>
    </row>
    <row r="801" customFormat="false" ht="12.8" hidden="false" customHeight="false" outlineLevel="0" collapsed="false">
      <c r="A801" s="5" t="n">
        <v>38820</v>
      </c>
      <c r="B801" s="6" t="n">
        <f aca="false">YEAR(A801)</f>
        <v>2006</v>
      </c>
      <c r="C801" s="7" t="n">
        <v>1722</v>
      </c>
      <c r="D801" s="8" t="n">
        <f aca="false">AVERAGE($C797:$C801)</f>
        <v>1737</v>
      </c>
      <c r="E801" s="8" t="n">
        <f aca="false">AVERAGE($C777:$C801)</f>
        <v>1715.68</v>
      </c>
      <c r="F801" s="8" t="n">
        <f aca="false">AVERAGE($C727:$C801)</f>
        <v>1638.74666666667</v>
      </c>
      <c r="G801" s="4" t="n">
        <f aca="false">IF(  AND(  F800 &lt; E800,  F801 &lt; E801,  E801 &lt; D801  ),  1,  0  )</f>
        <v>1</v>
      </c>
      <c r="H801" s="12" t="n">
        <f aca="false">IF(  AND(  1 = G801,  OR(  0 = $K801,  2 = $K801  )  ),  $C801,  IF(  AND(  NOT(  "-" = H800  ),  0 &lt; H800  ),  H800,  0  )  )</f>
        <v>1201</v>
      </c>
      <c r="I801" s="4" t="n">
        <f aca="false">IF(  AND(  E800 &lt; F800,  D801 &lt; E801,  E801 &lt; F801  ),  1,  0  )</f>
        <v>0</v>
      </c>
      <c r="J801" s="12" t="n">
        <f aca="false">IF(  AND(  1 = I801,  OR(  0 = $K801,  1 = $K801  )  ),  $C801,  IF(  AND(  NOT(  "-" = J800  ),  0 &lt; J800  ),  J800,  0  )  )</f>
        <v>1128</v>
      </c>
      <c r="K801" s="13" t="n">
        <f aca="false">IF(  1 = G800,  1,  IF(  1 = I800,  2,  IF(  OR(  "-" = K800,  1 = M800),  0,  K800  )  )  )</f>
        <v>1</v>
      </c>
      <c r="L801" s="12" t="n">
        <f aca="false">IF(  AND(  1 = K801,  1 = M801  ),  (C801 - H801) * 100,  IF(  AND( 2 = K801,  1 = M801  ),  (J801 - C801) * 100,  0  )  )</f>
        <v>0</v>
      </c>
      <c r="M801" s="6" t="n">
        <f aca="false">IF(  OR(  AND(  1 = K801,  1 = I801  ),  AND(  2 =K801,  1 = G801  )  ),  1,  0  )</f>
        <v>0</v>
      </c>
      <c r="N801" s="0" t="n">
        <f aca="false">IF(  AND(  1 = M801,  0 &lt; L801  ),  1,  0  )</f>
        <v>0</v>
      </c>
    </row>
    <row r="802" customFormat="false" ht="12.8" hidden="false" customHeight="false" outlineLevel="0" collapsed="false">
      <c r="A802" s="5" t="n">
        <v>38821</v>
      </c>
      <c r="B802" s="6" t="n">
        <f aca="false">YEAR(A802)</f>
        <v>2006</v>
      </c>
      <c r="C802" s="7" t="n">
        <v>1715</v>
      </c>
      <c r="D802" s="8" t="n">
        <f aca="false">AVERAGE($C798:$C802)</f>
        <v>1727</v>
      </c>
      <c r="E802" s="8" t="n">
        <f aca="false">AVERAGE($C778:$C802)</f>
        <v>1715.64</v>
      </c>
      <c r="F802" s="8" t="n">
        <f aca="false">AVERAGE($C728:$C802)</f>
        <v>1643.16</v>
      </c>
      <c r="G802" s="4" t="n">
        <f aca="false">IF(  AND(  F801 &lt; E801,  F802 &lt; E802,  E802 &lt; D802  ),  1,  0  )</f>
        <v>1</v>
      </c>
      <c r="H802" s="12" t="n">
        <f aca="false">IF(  AND(  1 = G802,  OR(  0 = $K802,  2 = $K802  )  ),  $C802,  IF(  AND(  NOT(  "-" = H801  ),  0 &lt; H801  ),  H801,  0  )  )</f>
        <v>1201</v>
      </c>
      <c r="I802" s="4" t="n">
        <f aca="false">IF(  AND(  E801 &lt; F801,  D802 &lt; E802,  E802 &lt; F802  ),  1,  0  )</f>
        <v>0</v>
      </c>
      <c r="J802" s="12" t="n">
        <f aca="false">IF(  AND(  1 = I802,  OR(  0 = $K802,  1 = $K802  )  ),  $C802,  IF(  AND(  NOT(  "-" = J801  ),  0 &lt; J801  ),  J801,  0  )  )</f>
        <v>1128</v>
      </c>
      <c r="K802" s="13" t="n">
        <f aca="false">IF(  1 = G801,  1,  IF(  1 = I801,  2,  IF(  OR(  "-" = K801,  1 = M801),  0,  K801  )  )  )</f>
        <v>1</v>
      </c>
      <c r="L802" s="12" t="n">
        <f aca="false">IF(  AND(  1 = K802,  1 = M802  ),  (C802 - H802) * 100,  IF(  AND( 2 = K802,  1 = M802  ),  (J802 - C802) * 100,  0  )  )</f>
        <v>0</v>
      </c>
      <c r="M802" s="6" t="n">
        <f aca="false">IF(  OR(  AND(  1 = K802,  1 = I802  ),  AND(  2 =K802,  1 = G802  )  ),  1,  0  )</f>
        <v>0</v>
      </c>
      <c r="N802" s="0" t="n">
        <f aca="false">IF(  AND(  1 = M802,  0 &lt; L802  ),  1,  0  )</f>
        <v>0</v>
      </c>
    </row>
    <row r="803" customFormat="false" ht="12.8" hidden="false" customHeight="false" outlineLevel="0" collapsed="false">
      <c r="A803" s="5" t="n">
        <v>38824</v>
      </c>
      <c r="B803" s="6" t="n">
        <f aca="false">YEAR(A803)</f>
        <v>2006</v>
      </c>
      <c r="C803" s="7" t="n">
        <v>1703</v>
      </c>
      <c r="D803" s="8" t="n">
        <f aca="false">AVERAGE($C799:$C803)</f>
        <v>1717.4</v>
      </c>
      <c r="E803" s="8" t="n">
        <f aca="false">AVERAGE($C779:$C803)</f>
        <v>1715.96</v>
      </c>
      <c r="F803" s="8" t="n">
        <f aca="false">AVERAGE($C729:$C803)</f>
        <v>1647.38666666667</v>
      </c>
      <c r="G803" s="4" t="n">
        <f aca="false">IF(  AND(  F802 &lt; E802,  F803 &lt; E803,  E803 &lt; D803  ),  1,  0  )</f>
        <v>1</v>
      </c>
      <c r="H803" s="12" t="n">
        <f aca="false">IF(  AND(  1 = G803,  OR(  0 = $K803,  2 = $K803  )  ),  $C803,  IF(  AND(  NOT(  "-" = H802  ),  0 &lt; H802  ),  H802,  0  )  )</f>
        <v>1201</v>
      </c>
      <c r="I803" s="4" t="n">
        <f aca="false">IF(  AND(  E802 &lt; F802,  D803 &lt; E803,  E803 &lt; F803  ),  1,  0  )</f>
        <v>0</v>
      </c>
      <c r="J803" s="12" t="n">
        <f aca="false">IF(  AND(  1 = I803,  OR(  0 = $K803,  1 = $K803  )  ),  $C803,  IF(  AND(  NOT(  "-" = J802  ),  0 &lt; J802  ),  J802,  0  )  )</f>
        <v>1128</v>
      </c>
      <c r="K803" s="13" t="n">
        <f aca="false">IF(  1 = G802,  1,  IF(  1 = I802,  2,  IF(  OR(  "-" = K802,  1 = M802),  0,  K802  )  )  )</f>
        <v>1</v>
      </c>
      <c r="L803" s="12" t="n">
        <f aca="false">IF(  AND(  1 = K803,  1 = M803  ),  (C803 - H803) * 100,  IF(  AND( 2 = K803,  1 = M803  ),  (J803 - C803) * 100,  0  )  )</f>
        <v>0</v>
      </c>
      <c r="M803" s="6" t="n">
        <f aca="false">IF(  OR(  AND(  1 = K803,  1 = I803  ),  AND(  2 =K803,  1 = G803  )  ),  1,  0  )</f>
        <v>0</v>
      </c>
      <c r="N803" s="0" t="n">
        <f aca="false">IF(  AND(  1 = M803,  0 &lt; L803  ),  1,  0  )</f>
        <v>0</v>
      </c>
    </row>
    <row r="804" customFormat="false" ht="12.8" hidden="false" customHeight="false" outlineLevel="0" collapsed="false">
      <c r="A804" s="5" t="n">
        <v>38825</v>
      </c>
      <c r="B804" s="6" t="n">
        <f aca="false">YEAR(A804)</f>
        <v>2006</v>
      </c>
      <c r="C804" s="7" t="n">
        <v>1740</v>
      </c>
      <c r="D804" s="8" t="n">
        <f aca="false">AVERAGE($C800:$C804)</f>
        <v>1716.4</v>
      </c>
      <c r="E804" s="8" t="n">
        <f aca="false">AVERAGE($C780:$C804)</f>
        <v>1716.88</v>
      </c>
      <c r="F804" s="8" t="n">
        <f aca="false">AVERAGE($C730:$C804)</f>
        <v>1652.01333333333</v>
      </c>
      <c r="G804" s="4" t="n">
        <f aca="false">IF(  AND(  F803 &lt; E803,  F804 &lt; E804,  E804 &lt; D804  ),  1,  0  )</f>
        <v>0</v>
      </c>
      <c r="H804" s="12" t="n">
        <f aca="false">IF(  AND(  1 = G804,  OR(  0 = $K804,  2 = $K804  )  ),  $C804,  IF(  AND(  NOT(  "-" = H803  ),  0 &lt; H803  ),  H803,  0  )  )</f>
        <v>1201</v>
      </c>
      <c r="I804" s="4" t="n">
        <f aca="false">IF(  AND(  E803 &lt; F803,  D804 &lt; E804,  E804 &lt; F804  ),  1,  0  )</f>
        <v>0</v>
      </c>
      <c r="J804" s="12" t="n">
        <f aca="false">IF(  AND(  1 = I804,  OR(  0 = $K804,  1 = $K804  )  ),  $C804,  IF(  AND(  NOT(  "-" = J803  ),  0 &lt; J803  ),  J803,  0  )  )</f>
        <v>1128</v>
      </c>
      <c r="K804" s="13" t="n">
        <f aca="false">IF(  1 = G803,  1,  IF(  1 = I803,  2,  IF(  OR(  "-" = K803,  1 = M803),  0,  K803  )  )  )</f>
        <v>1</v>
      </c>
      <c r="L804" s="12" t="n">
        <f aca="false">IF(  AND(  1 = K804,  1 = M804  ),  (C804 - H804) * 100,  IF(  AND( 2 = K804,  1 = M804  ),  (J804 - C804) * 100,  0  )  )</f>
        <v>0</v>
      </c>
      <c r="M804" s="6" t="n">
        <f aca="false">IF(  OR(  AND(  1 = K804,  1 = I804  ),  AND(  2 =K804,  1 = G804  )  ),  1,  0  )</f>
        <v>0</v>
      </c>
      <c r="N804" s="0" t="n">
        <f aca="false">IF(  AND(  1 = M804,  0 &lt; L804  ),  1,  0  )</f>
        <v>0</v>
      </c>
    </row>
    <row r="805" customFormat="false" ht="12.8" hidden="false" customHeight="false" outlineLevel="0" collapsed="false">
      <c r="A805" s="5" t="n">
        <v>38826</v>
      </c>
      <c r="B805" s="6" t="n">
        <f aca="false">YEAR(A805)</f>
        <v>2006</v>
      </c>
      <c r="C805" s="7" t="n">
        <v>1730</v>
      </c>
      <c r="D805" s="8" t="n">
        <f aca="false">AVERAGE($C801:$C805)</f>
        <v>1722</v>
      </c>
      <c r="E805" s="8" t="n">
        <f aca="false">AVERAGE($C781:$C805)</f>
        <v>1717.96</v>
      </c>
      <c r="F805" s="8" t="n">
        <f aca="false">AVERAGE($C731:$C805)</f>
        <v>1656.22666666667</v>
      </c>
      <c r="G805" s="4" t="n">
        <f aca="false">IF(  AND(  F804 &lt; E804,  F805 &lt; E805,  E805 &lt; D805  ),  1,  0  )</f>
        <v>1</v>
      </c>
      <c r="H805" s="12" t="n">
        <f aca="false">IF(  AND(  1 = G805,  OR(  0 = $K805,  2 = $K805  )  ),  $C805,  IF(  AND(  NOT(  "-" = H804  ),  0 &lt; H804  ),  H804,  0  )  )</f>
        <v>1201</v>
      </c>
      <c r="I805" s="4" t="n">
        <f aca="false">IF(  AND(  E804 &lt; F804,  D805 &lt; E805,  E805 &lt; F805  ),  1,  0  )</f>
        <v>0</v>
      </c>
      <c r="J805" s="12" t="n">
        <f aca="false">IF(  AND(  1 = I805,  OR(  0 = $K805,  1 = $K805  )  ),  $C805,  IF(  AND(  NOT(  "-" = J804  ),  0 &lt; J804  ),  J804,  0  )  )</f>
        <v>1128</v>
      </c>
      <c r="K805" s="13" t="n">
        <f aca="false">IF(  1 = G804,  1,  IF(  1 = I804,  2,  IF(  OR(  "-" = K804,  1 = M804),  0,  K804  )  )  )</f>
        <v>1</v>
      </c>
      <c r="L805" s="12" t="n">
        <f aca="false">IF(  AND(  1 = K805,  1 = M805  ),  (C805 - H805) * 100,  IF(  AND( 2 = K805,  1 = M805  ),  (J805 - C805) * 100,  0  )  )</f>
        <v>0</v>
      </c>
      <c r="M805" s="6" t="n">
        <f aca="false">IF(  OR(  AND(  1 = K805,  1 = I805  ),  AND(  2 =K805,  1 = G805  )  ),  1,  0  )</f>
        <v>0</v>
      </c>
      <c r="N805" s="0" t="n">
        <f aca="false">IF(  AND(  1 = M805,  0 &lt; L805  ),  1,  0  )</f>
        <v>0</v>
      </c>
    </row>
    <row r="806" customFormat="false" ht="12.8" hidden="false" customHeight="false" outlineLevel="0" collapsed="false">
      <c r="A806" s="5" t="n">
        <v>38827</v>
      </c>
      <c r="B806" s="6" t="n">
        <f aca="false">YEAR(A806)</f>
        <v>2006</v>
      </c>
      <c r="C806" s="7" t="n">
        <v>1742</v>
      </c>
      <c r="D806" s="8" t="n">
        <f aca="false">AVERAGE($C802:$C806)</f>
        <v>1726</v>
      </c>
      <c r="E806" s="8" t="n">
        <f aca="false">AVERAGE($C782:$C806)</f>
        <v>1720.8</v>
      </c>
      <c r="F806" s="8" t="n">
        <f aca="false">AVERAGE($C732:$C806)</f>
        <v>1660.4</v>
      </c>
      <c r="G806" s="4" t="n">
        <f aca="false">IF(  AND(  F805 &lt; E805,  F806 &lt; E806,  E806 &lt; D806  ),  1,  0  )</f>
        <v>1</v>
      </c>
      <c r="H806" s="12" t="n">
        <f aca="false">IF(  AND(  1 = G806,  OR(  0 = $K806,  2 = $K806  )  ),  $C806,  IF(  AND(  NOT(  "-" = H805  ),  0 &lt; H805  ),  H805,  0  )  )</f>
        <v>1201</v>
      </c>
      <c r="I806" s="4" t="n">
        <f aca="false">IF(  AND(  E805 &lt; F805,  D806 &lt; E806,  E806 &lt; F806  ),  1,  0  )</f>
        <v>0</v>
      </c>
      <c r="J806" s="12" t="n">
        <f aca="false">IF(  AND(  1 = I806,  OR(  0 = $K806,  1 = $K806  )  ),  $C806,  IF(  AND(  NOT(  "-" = J805  ),  0 &lt; J805  ),  J805,  0  )  )</f>
        <v>1128</v>
      </c>
      <c r="K806" s="13" t="n">
        <f aca="false">IF(  1 = G805,  1,  IF(  1 = I805,  2,  IF(  OR(  "-" = K805,  1 = M805),  0,  K805  )  )  )</f>
        <v>1</v>
      </c>
      <c r="L806" s="12" t="n">
        <f aca="false">IF(  AND(  1 = K806,  1 = M806  ),  (C806 - H806) * 100,  IF(  AND( 2 = K806,  1 = M806  ),  (J806 - C806) * 100,  0  )  )</f>
        <v>0</v>
      </c>
      <c r="M806" s="6" t="n">
        <f aca="false">IF(  OR(  AND(  1 = K806,  1 = I806  ),  AND(  2 =K806,  1 = G806  )  ),  1,  0  )</f>
        <v>0</v>
      </c>
      <c r="N806" s="0" t="n">
        <f aca="false">IF(  AND(  1 = M806,  0 &lt; L806  ),  1,  0  )</f>
        <v>0</v>
      </c>
    </row>
    <row r="807" customFormat="false" ht="12.8" hidden="false" customHeight="false" outlineLevel="0" collapsed="false">
      <c r="A807" s="5" t="n">
        <v>38828</v>
      </c>
      <c r="B807" s="6" t="n">
        <f aca="false">YEAR(A807)</f>
        <v>2006</v>
      </c>
      <c r="C807" s="7" t="n">
        <v>1750</v>
      </c>
      <c r="D807" s="8" t="n">
        <f aca="false">AVERAGE($C803:$C807)</f>
        <v>1733</v>
      </c>
      <c r="E807" s="8" t="n">
        <f aca="false">AVERAGE($C783:$C807)</f>
        <v>1723.96</v>
      </c>
      <c r="F807" s="8" t="n">
        <f aca="false">AVERAGE($C733:$C807)</f>
        <v>1664.48</v>
      </c>
      <c r="G807" s="4" t="n">
        <f aca="false">IF(  AND(  F806 &lt; E806,  F807 &lt; E807,  E807 &lt; D807  ),  1,  0  )</f>
        <v>1</v>
      </c>
      <c r="H807" s="12" t="n">
        <f aca="false">IF(  AND(  1 = G807,  OR(  0 = $K807,  2 = $K807  )  ),  $C807,  IF(  AND(  NOT(  "-" = H806  ),  0 &lt; H806  ),  H806,  0  )  )</f>
        <v>1201</v>
      </c>
      <c r="I807" s="4" t="n">
        <f aca="false">IF(  AND(  E806 &lt; F806,  D807 &lt; E807,  E807 &lt; F807  ),  1,  0  )</f>
        <v>0</v>
      </c>
      <c r="J807" s="12" t="n">
        <f aca="false">IF(  AND(  1 = I807,  OR(  0 = $K807,  1 = $K807  )  ),  $C807,  IF(  AND(  NOT(  "-" = J806  ),  0 &lt; J806  ),  J806,  0  )  )</f>
        <v>1128</v>
      </c>
      <c r="K807" s="13" t="n">
        <f aca="false">IF(  1 = G806,  1,  IF(  1 = I806,  2,  IF(  OR(  "-" = K806,  1 = M806),  0,  K806  )  )  )</f>
        <v>1</v>
      </c>
      <c r="L807" s="12" t="n">
        <f aca="false">IF(  AND(  1 = K807,  1 = M807  ),  (C807 - H807) * 100,  IF(  AND( 2 = K807,  1 = M807  ),  (J807 - C807) * 100,  0  )  )</f>
        <v>0</v>
      </c>
      <c r="M807" s="6" t="n">
        <f aca="false">IF(  OR(  AND(  1 = K807,  1 = I807  ),  AND(  2 =K807,  1 = G807  )  ),  1,  0  )</f>
        <v>0</v>
      </c>
      <c r="N807" s="0" t="n">
        <f aca="false">IF(  AND(  1 = M807,  0 &lt; L807  ),  1,  0  )</f>
        <v>0</v>
      </c>
    </row>
    <row r="808" customFormat="false" ht="12.8" hidden="false" customHeight="false" outlineLevel="0" collapsed="false">
      <c r="A808" s="5" t="n">
        <v>38831</v>
      </c>
      <c r="B808" s="6" t="n">
        <f aca="false">YEAR(A808)</f>
        <v>2006</v>
      </c>
      <c r="C808" s="7" t="n">
        <v>1693</v>
      </c>
      <c r="D808" s="8" t="n">
        <f aca="false">AVERAGE($C804:$C808)</f>
        <v>1731</v>
      </c>
      <c r="E808" s="8" t="n">
        <f aca="false">AVERAGE($C784:$C808)</f>
        <v>1723.52</v>
      </c>
      <c r="F808" s="8" t="n">
        <f aca="false">AVERAGE($C734:$C808)</f>
        <v>1666.8</v>
      </c>
      <c r="G808" s="4" t="n">
        <f aca="false">IF(  AND(  F807 &lt; E807,  F808 &lt; E808,  E808 &lt; D808  ),  1,  0  )</f>
        <v>1</v>
      </c>
      <c r="H808" s="12" t="n">
        <f aca="false">IF(  AND(  1 = G808,  OR(  0 = $K808,  2 = $K808  )  ),  $C808,  IF(  AND(  NOT(  "-" = H807  ),  0 &lt; H807  ),  H807,  0  )  )</f>
        <v>1201</v>
      </c>
      <c r="I808" s="4" t="n">
        <f aca="false">IF(  AND(  E807 &lt; F807,  D808 &lt; E808,  E808 &lt; F808  ),  1,  0  )</f>
        <v>0</v>
      </c>
      <c r="J808" s="12" t="n">
        <f aca="false">IF(  AND(  1 = I808,  OR(  0 = $K808,  1 = $K808  )  ),  $C808,  IF(  AND(  NOT(  "-" = J807  ),  0 &lt; J807  ),  J807,  0  )  )</f>
        <v>1128</v>
      </c>
      <c r="K808" s="13" t="n">
        <f aca="false">IF(  1 = G807,  1,  IF(  1 = I807,  2,  IF(  OR(  "-" = K807,  1 = M807),  0,  K807  )  )  )</f>
        <v>1</v>
      </c>
      <c r="L808" s="12" t="n">
        <f aca="false">IF(  AND(  1 = K808,  1 = M808  ),  (C808 - H808) * 100,  IF(  AND( 2 = K808,  1 = M808  ),  (J808 - C808) * 100,  0  )  )</f>
        <v>0</v>
      </c>
      <c r="M808" s="6" t="n">
        <f aca="false">IF(  OR(  AND(  1 = K808,  1 = I808  ),  AND(  2 =K808,  1 = G808  )  ),  1,  0  )</f>
        <v>0</v>
      </c>
      <c r="N808" s="0" t="n">
        <f aca="false">IF(  AND(  1 = M808,  0 &lt; L808  ),  1,  0  )</f>
        <v>0</v>
      </c>
    </row>
    <row r="809" customFormat="false" ht="12.8" hidden="false" customHeight="false" outlineLevel="0" collapsed="false">
      <c r="A809" s="5" t="n">
        <v>38832</v>
      </c>
      <c r="B809" s="6" t="n">
        <f aca="false">YEAR(A809)</f>
        <v>2006</v>
      </c>
      <c r="C809" s="7" t="n">
        <v>1668</v>
      </c>
      <c r="D809" s="8" t="n">
        <f aca="false">AVERAGE($C805:$C809)</f>
        <v>1716.6</v>
      </c>
      <c r="E809" s="8" t="n">
        <f aca="false">AVERAGE($C785:$C809)</f>
        <v>1721.52</v>
      </c>
      <c r="F809" s="8" t="n">
        <f aca="false">AVERAGE($C735:$C809)</f>
        <v>1669</v>
      </c>
      <c r="G809" s="4" t="n">
        <f aca="false">IF(  AND(  F808 &lt; E808,  F809 &lt; E809,  E809 &lt; D809  ),  1,  0  )</f>
        <v>0</v>
      </c>
      <c r="H809" s="12" t="n">
        <f aca="false">IF(  AND(  1 = G809,  OR(  0 = $K809,  2 = $K809  )  ),  $C809,  IF(  AND(  NOT(  "-" = H808  ),  0 &lt; H808  ),  H808,  0  )  )</f>
        <v>1201</v>
      </c>
      <c r="I809" s="4" t="n">
        <f aca="false">IF(  AND(  E808 &lt; F808,  D809 &lt; E809,  E809 &lt; F809  ),  1,  0  )</f>
        <v>0</v>
      </c>
      <c r="J809" s="12" t="n">
        <f aca="false">IF(  AND(  1 = I809,  OR(  0 = $K809,  1 = $K809  )  ),  $C809,  IF(  AND(  NOT(  "-" = J808  ),  0 &lt; J808  ),  J808,  0  )  )</f>
        <v>1128</v>
      </c>
      <c r="K809" s="13" t="n">
        <f aca="false">IF(  1 = G808,  1,  IF(  1 = I808,  2,  IF(  OR(  "-" = K808,  1 = M808),  0,  K808  )  )  )</f>
        <v>1</v>
      </c>
      <c r="L809" s="12" t="n">
        <f aca="false">IF(  AND(  1 = K809,  1 = M809  ),  (C809 - H809) * 100,  IF(  AND( 2 = K809,  1 = M809  ),  (J809 - C809) * 100,  0  )  )</f>
        <v>0</v>
      </c>
      <c r="M809" s="6" t="n">
        <f aca="false">IF(  OR(  AND(  1 = K809,  1 = I809  ),  AND(  2 =K809,  1 = G809  )  ),  1,  0  )</f>
        <v>0</v>
      </c>
      <c r="N809" s="0" t="n">
        <f aca="false">IF(  AND(  1 = M809,  0 &lt; L809  ),  1,  0  )</f>
        <v>0</v>
      </c>
    </row>
    <row r="810" customFormat="false" ht="12.8" hidden="false" customHeight="false" outlineLevel="0" collapsed="false">
      <c r="A810" s="5" t="n">
        <v>38833</v>
      </c>
      <c r="B810" s="6" t="n">
        <f aca="false">YEAR(A810)</f>
        <v>2006</v>
      </c>
      <c r="C810" s="7" t="n">
        <v>1685</v>
      </c>
      <c r="D810" s="8" t="n">
        <f aca="false">AVERAGE($C806:$C810)</f>
        <v>1707.6</v>
      </c>
      <c r="E810" s="8" t="n">
        <f aca="false">AVERAGE($C786:$C810)</f>
        <v>1722</v>
      </c>
      <c r="F810" s="8" t="n">
        <f aca="false">AVERAGE($C736:$C810)</f>
        <v>1671.28</v>
      </c>
      <c r="G810" s="4" t="n">
        <f aca="false">IF(  AND(  F809 &lt; E809,  F810 &lt; E810,  E810 &lt; D810  ),  1,  0  )</f>
        <v>0</v>
      </c>
      <c r="H810" s="12" t="n">
        <f aca="false">IF(  AND(  1 = G810,  OR(  0 = $K810,  2 = $K810  )  ),  $C810,  IF(  AND(  NOT(  "-" = H809  ),  0 &lt; H809  ),  H809,  0  )  )</f>
        <v>1201</v>
      </c>
      <c r="I810" s="4" t="n">
        <f aca="false">IF(  AND(  E809 &lt; F809,  D810 &lt; E810,  E810 &lt; F810  ),  1,  0  )</f>
        <v>0</v>
      </c>
      <c r="J810" s="12" t="n">
        <f aca="false">IF(  AND(  1 = I810,  OR(  0 = $K810,  1 = $K810  )  ),  $C810,  IF(  AND(  NOT(  "-" = J809  ),  0 &lt; J809  ),  J809,  0  )  )</f>
        <v>1128</v>
      </c>
      <c r="K810" s="13" t="n">
        <f aca="false">IF(  1 = G809,  1,  IF(  1 = I809,  2,  IF(  OR(  "-" = K809,  1 = M809),  0,  K809  )  )  )</f>
        <v>1</v>
      </c>
      <c r="L810" s="12" t="n">
        <f aca="false">IF(  AND(  1 = K810,  1 = M810  ),  (C810 - H810) * 100,  IF(  AND( 2 = K810,  1 = M810  ),  (J810 - C810) * 100,  0  )  )</f>
        <v>0</v>
      </c>
      <c r="M810" s="6" t="n">
        <f aca="false">IF(  OR(  AND(  1 = K810,  1 = I810  ),  AND(  2 =K810,  1 = G810  )  ),  1,  0  )</f>
        <v>0</v>
      </c>
      <c r="N810" s="0" t="n">
        <f aca="false">IF(  AND(  1 = M810,  0 &lt; L810  ),  1,  0  )</f>
        <v>0</v>
      </c>
    </row>
    <row r="811" customFormat="false" ht="12.8" hidden="false" customHeight="false" outlineLevel="0" collapsed="false">
      <c r="A811" s="5" t="n">
        <v>38834</v>
      </c>
      <c r="B811" s="6" t="n">
        <f aca="false">YEAR(A811)</f>
        <v>2006</v>
      </c>
      <c r="C811" s="7" t="n">
        <v>1666</v>
      </c>
      <c r="D811" s="8" t="n">
        <f aca="false">AVERAGE($C807:$C811)</f>
        <v>1692.4</v>
      </c>
      <c r="E811" s="8" t="n">
        <f aca="false">AVERAGE($C787:$C811)</f>
        <v>1721.84</v>
      </c>
      <c r="F811" s="8" t="n">
        <f aca="false">AVERAGE($C737:$C811)</f>
        <v>1673.24</v>
      </c>
      <c r="G811" s="4" t="n">
        <f aca="false">IF(  AND(  F810 &lt; E810,  F811 &lt; E811,  E811 &lt; D811  ),  1,  0  )</f>
        <v>0</v>
      </c>
      <c r="H811" s="12" t="n">
        <f aca="false">IF(  AND(  1 = G811,  OR(  0 = $K811,  2 = $K811  )  ),  $C811,  IF(  AND(  NOT(  "-" = H810  ),  0 &lt; H810  ),  H810,  0  )  )</f>
        <v>1201</v>
      </c>
      <c r="I811" s="4" t="n">
        <f aca="false">IF(  AND(  E810 &lt; F810,  D811 &lt; E811,  E811 &lt; F811  ),  1,  0  )</f>
        <v>0</v>
      </c>
      <c r="J811" s="12" t="n">
        <f aca="false">IF(  AND(  1 = I811,  OR(  0 = $K811,  1 = $K811  )  ),  $C811,  IF(  AND(  NOT(  "-" = J810  ),  0 &lt; J810  ),  J810,  0  )  )</f>
        <v>1128</v>
      </c>
      <c r="K811" s="13" t="n">
        <f aca="false">IF(  1 = G810,  1,  IF(  1 = I810,  2,  IF(  OR(  "-" = K810,  1 = M810),  0,  K810  )  )  )</f>
        <v>1</v>
      </c>
      <c r="L811" s="12" t="n">
        <f aca="false">IF(  AND(  1 = K811,  1 = M811  ),  (C811 - H811) * 100,  IF(  AND( 2 = K811,  1 = M811  ),  (J811 - C811) * 100,  0  )  )</f>
        <v>0</v>
      </c>
      <c r="M811" s="6" t="n">
        <f aca="false">IF(  OR(  AND(  1 = K811,  1 = I811  ),  AND(  2 =K811,  1 = G811  )  ),  1,  0  )</f>
        <v>0</v>
      </c>
      <c r="N811" s="0" t="n">
        <f aca="false">IF(  AND(  1 = M811,  0 &lt; L811  ),  1,  0  )</f>
        <v>0</v>
      </c>
    </row>
    <row r="812" customFormat="false" ht="12.8" hidden="false" customHeight="false" outlineLevel="0" collapsed="false">
      <c r="A812" s="5" t="n">
        <v>38835</v>
      </c>
      <c r="B812" s="6" t="n">
        <f aca="false">YEAR(A812)</f>
        <v>2006</v>
      </c>
      <c r="C812" s="7" t="n">
        <v>1680</v>
      </c>
      <c r="D812" s="8" t="n">
        <f aca="false">AVERAGE($C808:$C812)</f>
        <v>1678.4</v>
      </c>
      <c r="E812" s="8" t="n">
        <f aca="false">AVERAGE($C788:$C812)</f>
        <v>1720.88</v>
      </c>
      <c r="F812" s="8" t="n">
        <f aca="false">AVERAGE($C738:$C812)</f>
        <v>1675.06666666667</v>
      </c>
      <c r="G812" s="4" t="n">
        <f aca="false">IF(  AND(  F811 &lt; E811,  F812 &lt; E812,  E812 &lt; D812  ),  1,  0  )</f>
        <v>0</v>
      </c>
      <c r="H812" s="12" t="n">
        <f aca="false">IF(  AND(  1 = G812,  OR(  0 = $K812,  2 = $K812  )  ),  $C812,  IF(  AND(  NOT(  "-" = H811  ),  0 &lt; H811  ),  H811,  0  )  )</f>
        <v>1201</v>
      </c>
      <c r="I812" s="4" t="n">
        <f aca="false">IF(  AND(  E811 &lt; F811,  D812 &lt; E812,  E812 &lt; F812  ),  1,  0  )</f>
        <v>0</v>
      </c>
      <c r="J812" s="12" t="n">
        <f aca="false">IF(  AND(  1 = I812,  OR(  0 = $K812,  1 = $K812  )  ),  $C812,  IF(  AND(  NOT(  "-" = J811  ),  0 &lt; J811  ),  J811,  0  )  )</f>
        <v>1128</v>
      </c>
      <c r="K812" s="13" t="n">
        <f aca="false">IF(  1 = G811,  1,  IF(  1 = I811,  2,  IF(  OR(  "-" = K811,  1 = M811),  0,  K811  )  )  )</f>
        <v>1</v>
      </c>
      <c r="L812" s="12" t="n">
        <f aca="false">IF(  AND(  1 = K812,  1 = M812  ),  (C812 - H812) * 100,  IF(  AND( 2 = K812,  1 = M812  ),  (J812 - C812) * 100,  0  )  )</f>
        <v>0</v>
      </c>
      <c r="M812" s="6" t="n">
        <f aca="false">IF(  OR(  AND(  1 = K812,  1 = I812  ),  AND(  2 =K812,  1 = G812  )  ),  1,  0  )</f>
        <v>0</v>
      </c>
      <c r="N812" s="0" t="n">
        <f aca="false">IF(  AND(  1 = M812,  0 &lt; L812  ),  1,  0  )</f>
        <v>0</v>
      </c>
    </row>
    <row r="813" customFormat="false" ht="12.8" hidden="false" customHeight="false" outlineLevel="0" collapsed="false">
      <c r="A813" s="5" t="n">
        <v>38838</v>
      </c>
      <c r="B813" s="6" t="n">
        <f aca="false">YEAR(A813)</f>
        <v>2006</v>
      </c>
      <c r="C813" s="7" t="n">
        <v>1711</v>
      </c>
      <c r="D813" s="8" t="n">
        <f aca="false">AVERAGE($C809:$C813)</f>
        <v>1682</v>
      </c>
      <c r="E813" s="8" t="n">
        <f aca="false">AVERAGE($C789:$C813)</f>
        <v>1720.52</v>
      </c>
      <c r="F813" s="8" t="n">
        <f aca="false">AVERAGE($C739:$C813)</f>
        <v>1676.77333333333</v>
      </c>
      <c r="G813" s="4" t="n">
        <f aca="false">IF(  AND(  F812 &lt; E812,  F813 &lt; E813,  E813 &lt; D813  ),  1,  0  )</f>
        <v>0</v>
      </c>
      <c r="H813" s="12" t="n">
        <f aca="false">IF(  AND(  1 = G813,  OR(  0 = $K813,  2 = $K813  )  ),  $C813,  IF(  AND(  NOT(  "-" = H812  ),  0 &lt; H812  ),  H812,  0  )  )</f>
        <v>1201</v>
      </c>
      <c r="I813" s="4" t="n">
        <f aca="false">IF(  AND(  E812 &lt; F812,  D813 &lt; E813,  E813 &lt; F813  ),  1,  0  )</f>
        <v>0</v>
      </c>
      <c r="J813" s="12" t="n">
        <f aca="false">IF(  AND(  1 = I813,  OR(  0 = $K813,  1 = $K813  )  ),  $C813,  IF(  AND(  NOT(  "-" = J812  ),  0 &lt; J812  ),  J812,  0  )  )</f>
        <v>1128</v>
      </c>
      <c r="K813" s="13" t="n">
        <f aca="false">IF(  1 = G812,  1,  IF(  1 = I812,  2,  IF(  OR(  "-" = K812,  1 = M812),  0,  K812  )  )  )</f>
        <v>1</v>
      </c>
      <c r="L813" s="12" t="n">
        <f aca="false">IF(  AND(  1 = K813,  1 = M813  ),  (C813 - H813) * 100,  IF(  AND( 2 = K813,  1 = M813  ),  (J813 - C813) * 100,  0  )  )</f>
        <v>0</v>
      </c>
      <c r="M813" s="6" t="n">
        <f aca="false">IF(  OR(  AND(  1 = K813,  1 = I813  ),  AND(  2 =K813,  1 = G813  )  ),  1,  0  )</f>
        <v>0</v>
      </c>
      <c r="N813" s="0" t="n">
        <f aca="false">IF(  AND(  1 = M813,  0 &lt; L813  ),  1,  0  )</f>
        <v>0</v>
      </c>
    </row>
    <row r="814" customFormat="false" ht="12.8" hidden="false" customHeight="false" outlineLevel="0" collapsed="false">
      <c r="A814" s="5" t="n">
        <v>38839</v>
      </c>
      <c r="B814" s="6" t="n">
        <f aca="false">YEAR(A814)</f>
        <v>2006</v>
      </c>
      <c r="C814" s="7" t="n">
        <v>1752</v>
      </c>
      <c r="D814" s="8" t="n">
        <f aca="false">AVERAGE($C810:$C814)</f>
        <v>1698.8</v>
      </c>
      <c r="E814" s="8" t="n">
        <f aca="false">AVERAGE($C790:$C814)</f>
        <v>1722.24</v>
      </c>
      <c r="F814" s="8" t="n">
        <f aca="false">AVERAGE($C740:$C814)</f>
        <v>1678.90666666667</v>
      </c>
      <c r="G814" s="4" t="n">
        <f aca="false">IF(  AND(  F813 &lt; E813,  F814 &lt; E814,  E814 &lt; D814  ),  1,  0  )</f>
        <v>0</v>
      </c>
      <c r="H814" s="12" t="n">
        <f aca="false">IF(  AND(  1 = G814,  OR(  0 = $K814,  2 = $K814  )  ),  $C814,  IF(  AND(  NOT(  "-" = H813  ),  0 &lt; H813  ),  H813,  0  )  )</f>
        <v>1201</v>
      </c>
      <c r="I814" s="4" t="n">
        <f aca="false">IF(  AND(  E813 &lt; F813,  D814 &lt; E814,  E814 &lt; F814  ),  1,  0  )</f>
        <v>0</v>
      </c>
      <c r="J814" s="12" t="n">
        <f aca="false">IF(  AND(  1 = I814,  OR(  0 = $K814,  1 = $K814  )  ),  $C814,  IF(  AND(  NOT(  "-" = J813  ),  0 &lt; J813  ),  J813,  0  )  )</f>
        <v>1128</v>
      </c>
      <c r="K814" s="13" t="n">
        <f aca="false">IF(  1 = G813,  1,  IF(  1 = I813,  2,  IF(  OR(  "-" = K813,  1 = M813),  0,  K813  )  )  )</f>
        <v>1</v>
      </c>
      <c r="L814" s="12" t="n">
        <f aca="false">IF(  AND(  1 = K814,  1 = M814  ),  (C814 - H814) * 100,  IF(  AND( 2 = K814,  1 = M814  ),  (J814 - C814) * 100,  0  )  )</f>
        <v>0</v>
      </c>
      <c r="M814" s="6" t="n">
        <f aca="false">IF(  OR(  AND(  1 = K814,  1 = I814  ),  AND(  2 =K814,  1 = G814  )  ),  1,  0  )</f>
        <v>0</v>
      </c>
      <c r="N814" s="0" t="n">
        <f aca="false">IF(  AND(  1 = M814,  0 &lt; L814  ),  1,  0  )</f>
        <v>0</v>
      </c>
    </row>
    <row r="815" customFormat="false" ht="12.8" hidden="false" customHeight="false" outlineLevel="0" collapsed="false">
      <c r="A815" s="5" t="n">
        <v>38845</v>
      </c>
      <c r="B815" s="6" t="n">
        <f aca="false">YEAR(A815)</f>
        <v>2006</v>
      </c>
      <c r="C815" s="7" t="n">
        <v>1779</v>
      </c>
      <c r="D815" s="8" t="n">
        <f aca="false">AVERAGE($C811:$C815)</f>
        <v>1717.6</v>
      </c>
      <c r="E815" s="8" t="n">
        <f aca="false">AVERAGE($C791:$C815)</f>
        <v>1725.36</v>
      </c>
      <c r="F815" s="8" t="n">
        <f aca="false">AVERAGE($C741:$C815)</f>
        <v>1682.09333333333</v>
      </c>
      <c r="G815" s="4" t="n">
        <f aca="false">IF(  AND(  F814 &lt; E814,  F815 &lt; E815,  E815 &lt; D815  ),  1,  0  )</f>
        <v>0</v>
      </c>
      <c r="H815" s="12" t="n">
        <f aca="false">IF(  AND(  1 = G815,  OR(  0 = $K815,  2 = $K815  )  ),  $C815,  IF(  AND(  NOT(  "-" = H814  ),  0 &lt; H814  ),  H814,  0  )  )</f>
        <v>1201</v>
      </c>
      <c r="I815" s="4" t="n">
        <f aca="false">IF(  AND(  E814 &lt; F814,  D815 &lt; E815,  E815 &lt; F815  ),  1,  0  )</f>
        <v>0</v>
      </c>
      <c r="J815" s="12" t="n">
        <f aca="false">IF(  AND(  1 = I815,  OR(  0 = $K815,  1 = $K815  )  ),  $C815,  IF(  AND(  NOT(  "-" = J814  ),  0 &lt; J814  ),  J814,  0  )  )</f>
        <v>1128</v>
      </c>
      <c r="K815" s="13" t="n">
        <f aca="false">IF(  1 = G814,  1,  IF(  1 = I814,  2,  IF(  OR(  "-" = K814,  1 = M814),  0,  K814  )  )  )</f>
        <v>1</v>
      </c>
      <c r="L815" s="12" t="n">
        <f aca="false">IF(  AND(  1 = K815,  1 = M815  ),  (C815 - H815) * 100,  IF(  AND( 2 = K815,  1 = M815  ),  (J815 - C815) * 100,  0  )  )</f>
        <v>0</v>
      </c>
      <c r="M815" s="6" t="n">
        <f aca="false">IF(  OR(  AND(  1 = K815,  1 = I815  ),  AND(  2 =K815,  1 = G815  )  ),  1,  0  )</f>
        <v>0</v>
      </c>
      <c r="N815" s="0" t="n">
        <f aca="false">IF(  AND(  1 = M815,  0 &lt; L815  ),  1,  0  )</f>
        <v>0</v>
      </c>
    </row>
    <row r="816" customFormat="false" ht="12.8" hidden="false" customHeight="false" outlineLevel="0" collapsed="false">
      <c r="A816" s="5" t="n">
        <v>38846</v>
      </c>
      <c r="B816" s="6" t="n">
        <f aca="false">YEAR(A816)</f>
        <v>2006</v>
      </c>
      <c r="C816" s="7" t="n">
        <v>1785</v>
      </c>
      <c r="D816" s="8" t="n">
        <f aca="false">AVERAGE($C812:$C816)</f>
        <v>1741.4</v>
      </c>
      <c r="E816" s="8" t="n">
        <f aca="false">AVERAGE($C792:$C816)</f>
        <v>1727.36</v>
      </c>
      <c r="F816" s="8" t="n">
        <f aca="false">AVERAGE($C742:$C816)</f>
        <v>1685.98666666667</v>
      </c>
      <c r="G816" s="4" t="n">
        <f aca="false">IF(  AND(  F815 &lt; E815,  F816 &lt; E816,  E816 &lt; D816  ),  1,  0  )</f>
        <v>1</v>
      </c>
      <c r="H816" s="12" t="n">
        <f aca="false">IF(  AND(  1 = G816,  OR(  0 = $K816,  2 = $K816  )  ),  $C816,  IF(  AND(  NOT(  "-" = H815  ),  0 &lt; H815  ),  H815,  0  )  )</f>
        <v>1201</v>
      </c>
      <c r="I816" s="4" t="n">
        <f aca="false">IF(  AND(  E815 &lt; F815,  D816 &lt; E816,  E816 &lt; F816  ),  1,  0  )</f>
        <v>0</v>
      </c>
      <c r="J816" s="12" t="n">
        <f aca="false">IF(  AND(  1 = I816,  OR(  0 = $K816,  1 = $K816  )  ),  $C816,  IF(  AND(  NOT(  "-" = J815  ),  0 &lt; J815  ),  J815,  0  )  )</f>
        <v>1128</v>
      </c>
      <c r="K816" s="13" t="n">
        <f aca="false">IF(  1 = G815,  1,  IF(  1 = I815,  2,  IF(  OR(  "-" = K815,  1 = M815),  0,  K815  )  )  )</f>
        <v>1</v>
      </c>
      <c r="L816" s="12" t="n">
        <f aca="false">IF(  AND(  1 = K816,  1 = M816  ),  (C816 - H816) * 100,  IF(  AND( 2 = K816,  1 = M816  ),  (J816 - C816) * 100,  0  )  )</f>
        <v>0</v>
      </c>
      <c r="M816" s="6" t="n">
        <f aca="false">IF(  OR(  AND(  1 = K816,  1 = I816  ),  AND(  2 =K816,  1 = G816  )  ),  1,  0  )</f>
        <v>0</v>
      </c>
      <c r="N816" s="0" t="n">
        <f aca="false">IF(  AND(  1 = M816,  0 &lt; L816  ),  1,  0  )</f>
        <v>0</v>
      </c>
    </row>
    <row r="817" customFormat="false" ht="12.8" hidden="false" customHeight="false" outlineLevel="0" collapsed="false">
      <c r="A817" s="5" t="n">
        <v>38847</v>
      </c>
      <c r="B817" s="6" t="n">
        <f aca="false">YEAR(A817)</f>
        <v>2006</v>
      </c>
      <c r="C817" s="7" t="n">
        <v>1798</v>
      </c>
      <c r="D817" s="8" t="n">
        <f aca="false">AVERAGE($C813:$C817)</f>
        <v>1765</v>
      </c>
      <c r="E817" s="8" t="n">
        <f aca="false">AVERAGE($C793:$C817)</f>
        <v>1729.44</v>
      </c>
      <c r="F817" s="8" t="n">
        <f aca="false">AVERAGE($C743:$C817)</f>
        <v>1689.70666666667</v>
      </c>
      <c r="G817" s="4" t="n">
        <f aca="false">IF(  AND(  F816 &lt; E816,  F817 &lt; E817,  E817 &lt; D817  ),  1,  0  )</f>
        <v>1</v>
      </c>
      <c r="H817" s="12" t="n">
        <f aca="false">IF(  AND(  1 = G817,  OR(  0 = $K817,  2 = $K817  )  ),  $C817,  IF(  AND(  NOT(  "-" = H816  ),  0 &lt; H816  ),  H816,  0  )  )</f>
        <v>1201</v>
      </c>
      <c r="I817" s="4" t="n">
        <f aca="false">IF(  AND(  E816 &lt; F816,  D817 &lt; E817,  E817 &lt; F817  ),  1,  0  )</f>
        <v>0</v>
      </c>
      <c r="J817" s="12" t="n">
        <f aca="false">IF(  AND(  1 = I817,  OR(  0 = $K817,  1 = $K817  )  ),  $C817,  IF(  AND(  NOT(  "-" = J816  ),  0 &lt; J816  ),  J816,  0  )  )</f>
        <v>1128</v>
      </c>
      <c r="K817" s="13" t="n">
        <f aca="false">IF(  1 = G816,  1,  IF(  1 = I816,  2,  IF(  OR(  "-" = K816,  1 = M816),  0,  K816  )  )  )</f>
        <v>1</v>
      </c>
      <c r="L817" s="12" t="n">
        <f aca="false">IF(  AND(  1 = K817,  1 = M817  ),  (C817 - H817) * 100,  IF(  AND( 2 = K817,  1 = M817  ),  (J817 - C817) * 100,  0  )  )</f>
        <v>0</v>
      </c>
      <c r="M817" s="6" t="n">
        <f aca="false">IF(  OR(  AND(  1 = K817,  1 = I817  ),  AND(  2 =K817,  1 = G817  )  ),  1,  0  )</f>
        <v>0</v>
      </c>
      <c r="N817" s="0" t="n">
        <f aca="false">IF(  AND(  1 = M817,  0 &lt; L817  ),  1,  0  )</f>
        <v>0</v>
      </c>
    </row>
    <row r="818" customFormat="false" ht="12.8" hidden="false" customHeight="false" outlineLevel="0" collapsed="false">
      <c r="A818" s="5" t="n">
        <v>38848</v>
      </c>
      <c r="B818" s="6" t="n">
        <f aca="false">YEAR(A818)</f>
        <v>2006</v>
      </c>
      <c r="C818" s="7" t="n">
        <v>1845</v>
      </c>
      <c r="D818" s="8" t="n">
        <f aca="false">AVERAGE($C814:$C818)</f>
        <v>1791.8</v>
      </c>
      <c r="E818" s="8" t="n">
        <f aca="false">AVERAGE($C794:$C818)</f>
        <v>1733.2</v>
      </c>
      <c r="F818" s="8" t="n">
        <f aca="false">AVERAGE($C744:$C818)</f>
        <v>1692.97333333333</v>
      </c>
      <c r="G818" s="4" t="n">
        <f aca="false">IF(  AND(  F817 &lt; E817,  F818 &lt; E818,  E818 &lt; D818  ),  1,  0  )</f>
        <v>1</v>
      </c>
      <c r="H818" s="12" t="n">
        <f aca="false">IF(  AND(  1 = G818,  OR(  0 = $K818,  2 = $K818  )  ),  $C818,  IF(  AND(  NOT(  "-" = H817  ),  0 &lt; H817  ),  H817,  0  )  )</f>
        <v>1201</v>
      </c>
      <c r="I818" s="4" t="n">
        <f aca="false">IF(  AND(  E817 &lt; F817,  D818 &lt; E818,  E818 &lt; F818  ),  1,  0  )</f>
        <v>0</v>
      </c>
      <c r="J818" s="12" t="n">
        <f aca="false">IF(  AND(  1 = I818,  OR(  0 = $K818,  1 = $K818  )  ),  $C818,  IF(  AND(  NOT(  "-" = J817  ),  0 &lt; J817  ),  J817,  0  )  )</f>
        <v>1128</v>
      </c>
      <c r="K818" s="13" t="n">
        <f aca="false">IF(  1 = G817,  1,  IF(  1 = I817,  2,  IF(  OR(  "-" = K817,  1 = M817),  0,  K817  )  )  )</f>
        <v>1</v>
      </c>
      <c r="L818" s="12" t="n">
        <f aca="false">IF(  AND(  1 = K818,  1 = M818  ),  (C818 - H818) * 100,  IF(  AND( 2 = K818,  1 = M818  ),  (J818 - C818) * 100,  0  )  )</f>
        <v>0</v>
      </c>
      <c r="M818" s="6" t="n">
        <f aca="false">IF(  OR(  AND(  1 = K818,  1 = I818  ),  AND(  2 =K818,  1 = G818  )  ),  1,  0  )</f>
        <v>0</v>
      </c>
      <c r="N818" s="0" t="n">
        <f aca="false">IF(  AND(  1 = M818,  0 &lt; L818  ),  1,  0  )</f>
        <v>0</v>
      </c>
    </row>
    <row r="819" customFormat="false" ht="12.8" hidden="false" customHeight="false" outlineLevel="0" collapsed="false">
      <c r="A819" s="5" t="n">
        <v>38849</v>
      </c>
      <c r="B819" s="6" t="n">
        <f aca="false">YEAR(A819)</f>
        <v>2006</v>
      </c>
      <c r="C819" s="7" t="n">
        <v>1850</v>
      </c>
      <c r="D819" s="8" t="n">
        <f aca="false">AVERAGE($C815:$C819)</f>
        <v>1811.4</v>
      </c>
      <c r="E819" s="8" t="n">
        <f aca="false">AVERAGE($C795:$C819)</f>
        <v>1737.12</v>
      </c>
      <c r="F819" s="8" t="n">
        <f aca="false">AVERAGE($C745:$C819)</f>
        <v>1696.06666666667</v>
      </c>
      <c r="G819" s="4" t="n">
        <f aca="false">IF(  AND(  F818 &lt; E818,  F819 &lt; E819,  E819 &lt; D819  ),  1,  0  )</f>
        <v>1</v>
      </c>
      <c r="H819" s="12" t="n">
        <f aca="false">IF(  AND(  1 = G819,  OR(  0 = $K819,  2 = $K819  )  ),  $C819,  IF(  AND(  NOT(  "-" = H818  ),  0 &lt; H818  ),  H818,  0  )  )</f>
        <v>1201</v>
      </c>
      <c r="I819" s="4" t="n">
        <f aca="false">IF(  AND(  E818 &lt; F818,  D819 &lt; E819,  E819 &lt; F819  ),  1,  0  )</f>
        <v>0</v>
      </c>
      <c r="J819" s="12" t="n">
        <f aca="false">IF(  AND(  1 = I819,  OR(  0 = $K819,  1 = $K819  )  ),  $C819,  IF(  AND(  NOT(  "-" = J818  ),  0 &lt; J818  ),  J818,  0  )  )</f>
        <v>1128</v>
      </c>
      <c r="K819" s="13" t="n">
        <f aca="false">IF(  1 = G818,  1,  IF(  1 = I818,  2,  IF(  OR(  "-" = K818,  1 = M818),  0,  K818  )  )  )</f>
        <v>1</v>
      </c>
      <c r="L819" s="12" t="n">
        <f aca="false">IF(  AND(  1 = K819,  1 = M819  ),  (C819 - H819) * 100,  IF(  AND( 2 = K819,  1 = M819  ),  (J819 - C819) * 100,  0  )  )</f>
        <v>0</v>
      </c>
      <c r="M819" s="6" t="n">
        <f aca="false">IF(  OR(  AND(  1 = K819,  1 = I819  ),  AND(  2 =K819,  1 = G819  )  ),  1,  0  )</f>
        <v>0</v>
      </c>
      <c r="N819" s="0" t="n">
        <f aca="false">IF(  AND(  1 = M819,  0 &lt; L819  ),  1,  0  )</f>
        <v>0</v>
      </c>
    </row>
    <row r="820" customFormat="false" ht="12.8" hidden="false" customHeight="false" outlineLevel="0" collapsed="false">
      <c r="A820" s="5" t="n">
        <v>38852</v>
      </c>
      <c r="B820" s="6" t="n">
        <f aca="false">YEAR(A820)</f>
        <v>2006</v>
      </c>
      <c r="C820" s="7" t="n">
        <v>1916</v>
      </c>
      <c r="D820" s="8" t="n">
        <f aca="false">AVERAGE($C816:$C820)</f>
        <v>1838.8</v>
      </c>
      <c r="E820" s="8" t="n">
        <f aca="false">AVERAGE($C796:$C820)</f>
        <v>1744.4</v>
      </c>
      <c r="F820" s="8" t="n">
        <f aca="false">AVERAGE($C746:$C820)</f>
        <v>1699.94666666667</v>
      </c>
      <c r="G820" s="4" t="n">
        <f aca="false">IF(  AND(  F819 &lt; E819,  F820 &lt; E820,  E820 &lt; D820  ),  1,  0  )</f>
        <v>1</v>
      </c>
      <c r="H820" s="12" t="n">
        <f aca="false">IF(  AND(  1 = G820,  OR(  0 = $K820,  2 = $K820  )  ),  $C820,  IF(  AND(  NOT(  "-" = H819  ),  0 &lt; H819  ),  H819,  0  )  )</f>
        <v>1201</v>
      </c>
      <c r="I820" s="4" t="n">
        <f aca="false">IF(  AND(  E819 &lt; F819,  D820 &lt; E820,  E820 &lt; F820  ),  1,  0  )</f>
        <v>0</v>
      </c>
      <c r="J820" s="12" t="n">
        <f aca="false">IF(  AND(  1 = I820,  OR(  0 = $K820,  1 = $K820  )  ),  $C820,  IF(  AND(  NOT(  "-" = J819  ),  0 &lt; J819  ),  J819,  0  )  )</f>
        <v>1128</v>
      </c>
      <c r="K820" s="13" t="n">
        <f aca="false">IF(  1 = G819,  1,  IF(  1 = I819,  2,  IF(  OR(  "-" = K819,  1 = M819),  0,  K819  )  )  )</f>
        <v>1</v>
      </c>
      <c r="L820" s="12" t="n">
        <f aca="false">IF(  AND(  1 = K820,  1 = M820  ),  (C820 - H820) * 100,  IF(  AND( 2 = K820,  1 = M820  ),  (J820 - C820) * 100,  0  )  )</f>
        <v>0</v>
      </c>
      <c r="M820" s="6" t="n">
        <f aca="false">IF(  OR(  AND(  1 = K820,  1 = I820  ),  AND(  2 =K820,  1 = G820  )  ),  1,  0  )</f>
        <v>0</v>
      </c>
      <c r="N820" s="0" t="n">
        <f aca="false">IF(  AND(  1 = M820,  0 &lt; L820  ),  1,  0  )</f>
        <v>0</v>
      </c>
    </row>
    <row r="821" customFormat="false" ht="12.8" hidden="false" customHeight="false" outlineLevel="0" collapsed="false">
      <c r="A821" s="5" t="n">
        <v>38853</v>
      </c>
      <c r="B821" s="6" t="n">
        <f aca="false">YEAR(A821)</f>
        <v>2006</v>
      </c>
      <c r="C821" s="7" t="n">
        <v>1859</v>
      </c>
      <c r="D821" s="8" t="n">
        <f aca="false">AVERAGE($C817:$C821)</f>
        <v>1853.6</v>
      </c>
      <c r="E821" s="8" t="n">
        <f aca="false">AVERAGE($C797:$C821)</f>
        <v>1750.08</v>
      </c>
      <c r="F821" s="8" t="n">
        <f aca="false">AVERAGE($C747:$C821)</f>
        <v>1703.10666666667</v>
      </c>
      <c r="G821" s="4" t="n">
        <f aca="false">IF(  AND(  F820 &lt; E820,  F821 &lt; E821,  E821 &lt; D821  ),  1,  0  )</f>
        <v>1</v>
      </c>
      <c r="H821" s="12" t="n">
        <f aca="false">IF(  AND(  1 = G821,  OR(  0 = $K821,  2 = $K821  )  ),  $C821,  IF(  AND(  NOT(  "-" = H820  ),  0 &lt; H820  ),  H820,  0  )  )</f>
        <v>1201</v>
      </c>
      <c r="I821" s="4" t="n">
        <f aca="false">IF(  AND(  E820 &lt; F820,  D821 &lt; E821,  E821 &lt; F821  ),  1,  0  )</f>
        <v>0</v>
      </c>
      <c r="J821" s="12" t="n">
        <f aca="false">IF(  AND(  1 = I821,  OR(  0 = $K821,  1 = $K821  )  ),  $C821,  IF(  AND(  NOT(  "-" = J820  ),  0 &lt; J820  ),  J820,  0  )  )</f>
        <v>1128</v>
      </c>
      <c r="K821" s="13" t="n">
        <f aca="false">IF(  1 = G820,  1,  IF(  1 = I820,  2,  IF(  OR(  "-" = K820,  1 = M820),  0,  K820  )  )  )</f>
        <v>1</v>
      </c>
      <c r="L821" s="12" t="n">
        <f aca="false">IF(  AND(  1 = K821,  1 = M821  ),  (C821 - H821) * 100,  IF(  AND( 2 = K821,  1 = M821  ),  (J821 - C821) * 100,  0  )  )</f>
        <v>0</v>
      </c>
      <c r="M821" s="6" t="n">
        <f aca="false">IF(  OR(  AND(  1 = K821,  1 = I821  ),  AND(  2 =K821,  1 = G821  )  ),  1,  0  )</f>
        <v>0</v>
      </c>
      <c r="N821" s="0" t="n">
        <f aca="false">IF(  AND(  1 = M821,  0 &lt; L821  ),  1,  0  )</f>
        <v>0</v>
      </c>
    </row>
    <row r="822" customFormat="false" ht="12.8" hidden="false" customHeight="false" outlineLevel="0" collapsed="false">
      <c r="A822" s="5" t="n">
        <v>38854</v>
      </c>
      <c r="B822" s="6" t="n">
        <f aca="false">YEAR(A822)</f>
        <v>2006</v>
      </c>
      <c r="C822" s="7" t="n">
        <v>1947</v>
      </c>
      <c r="D822" s="8" t="n">
        <f aca="false">AVERAGE($C818:$C822)</f>
        <v>1883.4</v>
      </c>
      <c r="E822" s="8" t="n">
        <f aca="false">AVERAGE($C798:$C822)</f>
        <v>1757.36</v>
      </c>
      <c r="F822" s="8" t="n">
        <f aca="false">AVERAGE($C748:$C822)</f>
        <v>1707.32</v>
      </c>
      <c r="G822" s="4" t="n">
        <f aca="false">IF(  AND(  F821 &lt; E821,  F822 &lt; E822,  E822 &lt; D822  ),  1,  0  )</f>
        <v>1</v>
      </c>
      <c r="H822" s="12" t="n">
        <f aca="false">IF(  AND(  1 = G822,  OR(  0 = $K822,  2 = $K822  )  ),  $C822,  IF(  AND(  NOT(  "-" = H821  ),  0 &lt; H821  ),  H821,  0  )  )</f>
        <v>1201</v>
      </c>
      <c r="I822" s="4" t="n">
        <f aca="false">IF(  AND(  E821 &lt; F821,  D822 &lt; E822,  E822 &lt; F822  ),  1,  0  )</f>
        <v>0</v>
      </c>
      <c r="J822" s="12" t="n">
        <f aca="false">IF(  AND(  1 = I822,  OR(  0 = $K822,  1 = $K822  )  ),  $C822,  IF(  AND(  NOT(  "-" = J821  ),  0 &lt; J821  ),  J821,  0  )  )</f>
        <v>1128</v>
      </c>
      <c r="K822" s="13" t="n">
        <f aca="false">IF(  1 = G821,  1,  IF(  1 = I821,  2,  IF(  OR(  "-" = K821,  1 = M821),  0,  K821  )  )  )</f>
        <v>1</v>
      </c>
      <c r="L822" s="12" t="n">
        <f aca="false">IF(  AND(  1 = K822,  1 = M822  ),  (C822 - H822) * 100,  IF(  AND( 2 = K822,  1 = M822  ),  (J822 - C822) * 100,  0  )  )</f>
        <v>0</v>
      </c>
      <c r="M822" s="6" t="n">
        <f aca="false">IF(  OR(  AND(  1 = K822,  1 = I822  ),  AND(  2 =K822,  1 = G822  )  ),  1,  0  )</f>
        <v>0</v>
      </c>
      <c r="N822" s="0" t="n">
        <f aca="false">IF(  AND(  1 = M822,  0 &lt; L822  ),  1,  0  )</f>
        <v>0</v>
      </c>
    </row>
    <row r="823" customFormat="false" ht="12.8" hidden="false" customHeight="false" outlineLevel="0" collapsed="false">
      <c r="A823" s="5" t="n">
        <v>38855</v>
      </c>
      <c r="B823" s="6" t="n">
        <f aca="false">YEAR(A823)</f>
        <v>2006</v>
      </c>
      <c r="C823" s="7" t="n">
        <v>1942</v>
      </c>
      <c r="D823" s="8" t="n">
        <f aca="false">AVERAGE($C819:$C823)</f>
        <v>1902.8</v>
      </c>
      <c r="E823" s="8" t="n">
        <f aca="false">AVERAGE($C799:$C823)</f>
        <v>1765</v>
      </c>
      <c r="F823" s="8" t="n">
        <f aca="false">AVERAGE($C749:$C823)</f>
        <v>1710.92</v>
      </c>
      <c r="G823" s="4" t="n">
        <f aca="false">IF(  AND(  F822 &lt; E822,  F823 &lt; E823,  E823 &lt; D823  ),  1,  0  )</f>
        <v>1</v>
      </c>
      <c r="H823" s="12" t="n">
        <f aca="false">IF(  AND(  1 = G823,  OR(  0 = $K823,  2 = $K823  )  ),  $C823,  IF(  AND(  NOT(  "-" = H822  ),  0 &lt; H822  ),  H822,  0  )  )</f>
        <v>1201</v>
      </c>
      <c r="I823" s="4" t="n">
        <f aca="false">IF(  AND(  E822 &lt; F822,  D823 &lt; E823,  E823 &lt; F823  ),  1,  0  )</f>
        <v>0</v>
      </c>
      <c r="J823" s="12" t="n">
        <f aca="false">IF(  AND(  1 = I823,  OR(  0 = $K823,  1 = $K823  )  ),  $C823,  IF(  AND(  NOT(  "-" = J822  ),  0 &lt; J822  ),  J822,  0  )  )</f>
        <v>1128</v>
      </c>
      <c r="K823" s="13" t="n">
        <f aca="false">IF(  1 = G822,  1,  IF(  1 = I822,  2,  IF(  OR(  "-" = K822,  1 = M822),  0,  K822  )  )  )</f>
        <v>1</v>
      </c>
      <c r="L823" s="12" t="n">
        <f aca="false">IF(  AND(  1 = K823,  1 = M823  ),  (C823 - H823) * 100,  IF(  AND( 2 = K823,  1 = M823  ),  (J823 - C823) * 100,  0  )  )</f>
        <v>0</v>
      </c>
      <c r="M823" s="6" t="n">
        <f aca="false">IF(  OR(  AND(  1 = K823,  1 = I823  ),  AND(  2 =K823,  1 = G823  )  ),  1,  0  )</f>
        <v>0</v>
      </c>
      <c r="N823" s="0" t="n">
        <f aca="false">IF(  AND(  1 = M823,  0 &lt; L823  ),  1,  0  )</f>
        <v>0</v>
      </c>
    </row>
    <row r="824" customFormat="false" ht="12.8" hidden="false" customHeight="false" outlineLevel="0" collapsed="false">
      <c r="A824" s="5" t="n">
        <v>38856</v>
      </c>
      <c r="B824" s="6" t="n">
        <f aca="false">YEAR(A824)</f>
        <v>2006</v>
      </c>
      <c r="C824" s="7" t="n">
        <v>1995</v>
      </c>
      <c r="D824" s="8" t="n">
        <f aca="false">AVERAGE($C820:$C824)</f>
        <v>1931.8</v>
      </c>
      <c r="E824" s="8" t="n">
        <f aca="false">AVERAGE($C800:$C824)</f>
        <v>1775</v>
      </c>
      <c r="F824" s="8" t="n">
        <f aca="false">AVERAGE($C750:$C824)</f>
        <v>1714.98666666667</v>
      </c>
      <c r="G824" s="4" t="n">
        <f aca="false">IF(  AND(  F823 &lt; E823,  F824 &lt; E824,  E824 &lt; D824  ),  1,  0  )</f>
        <v>1</v>
      </c>
      <c r="H824" s="12" t="n">
        <f aca="false">IF(  AND(  1 = G824,  OR(  0 = $K824,  2 = $K824  )  ),  $C824,  IF(  AND(  NOT(  "-" = H823  ),  0 &lt; H823  ),  H823,  0  )  )</f>
        <v>1201</v>
      </c>
      <c r="I824" s="4" t="n">
        <f aca="false">IF(  AND(  E823 &lt; F823,  D824 &lt; E824,  E824 &lt; F824  ),  1,  0  )</f>
        <v>0</v>
      </c>
      <c r="J824" s="12" t="n">
        <f aca="false">IF(  AND(  1 = I824,  OR(  0 = $K824,  1 = $K824  )  ),  $C824,  IF(  AND(  NOT(  "-" = J823  ),  0 &lt; J823  ),  J823,  0  )  )</f>
        <v>1128</v>
      </c>
      <c r="K824" s="13" t="n">
        <f aca="false">IF(  1 = G823,  1,  IF(  1 = I823,  2,  IF(  OR(  "-" = K823,  1 = M823),  0,  K823  )  )  )</f>
        <v>1</v>
      </c>
      <c r="L824" s="12" t="n">
        <f aca="false">IF(  AND(  1 = K824,  1 = M824  ),  (C824 - H824) * 100,  IF(  AND( 2 = K824,  1 = M824  ),  (J824 - C824) * 100,  0  )  )</f>
        <v>0</v>
      </c>
      <c r="M824" s="6" t="n">
        <f aca="false">IF(  OR(  AND(  1 = K824,  1 = I824  ),  AND(  2 =K824,  1 = G824  )  ),  1,  0  )</f>
        <v>0</v>
      </c>
      <c r="N824" s="0" t="n">
        <f aca="false">IF(  AND(  1 = M824,  0 &lt; L824  ),  1,  0  )</f>
        <v>0</v>
      </c>
    </row>
    <row r="825" customFormat="false" ht="12.8" hidden="false" customHeight="false" outlineLevel="0" collapsed="false">
      <c r="A825" s="5" t="n">
        <v>38859</v>
      </c>
      <c r="B825" s="6" t="n">
        <f aca="false">YEAR(A825)</f>
        <v>2006</v>
      </c>
      <c r="C825" s="7" t="n">
        <v>1880</v>
      </c>
      <c r="D825" s="8" t="n">
        <f aca="false">AVERAGE($C821:$C825)</f>
        <v>1924.6</v>
      </c>
      <c r="E825" s="8" t="n">
        <f aca="false">AVERAGE($C801:$C825)</f>
        <v>1782.12</v>
      </c>
      <c r="F825" s="8" t="n">
        <f aca="false">AVERAGE($C751:$C825)</f>
        <v>1718.56</v>
      </c>
      <c r="G825" s="4" t="n">
        <f aca="false">IF(  AND(  F824 &lt; E824,  F825 &lt; E825,  E825 &lt; D825  ),  1,  0  )</f>
        <v>1</v>
      </c>
      <c r="H825" s="12" t="n">
        <f aca="false">IF(  AND(  1 = G825,  OR(  0 = $K825,  2 = $K825  )  ),  $C825,  IF(  AND(  NOT(  "-" = H824  ),  0 &lt; H824  ),  H824,  0  )  )</f>
        <v>1201</v>
      </c>
      <c r="I825" s="4" t="n">
        <f aca="false">IF(  AND(  E824 &lt; F824,  D825 &lt; E825,  E825 &lt; F825  ),  1,  0  )</f>
        <v>0</v>
      </c>
      <c r="J825" s="12" t="n">
        <f aca="false">IF(  AND(  1 = I825,  OR(  0 = $K825,  1 = $K825  )  ),  $C825,  IF(  AND(  NOT(  "-" = J824  ),  0 &lt; J824  ),  J824,  0  )  )</f>
        <v>1128</v>
      </c>
      <c r="K825" s="13" t="n">
        <f aca="false">IF(  1 = G824,  1,  IF(  1 = I824,  2,  IF(  OR(  "-" = K824,  1 = M824),  0,  K824  )  )  )</f>
        <v>1</v>
      </c>
      <c r="L825" s="12" t="n">
        <f aca="false">IF(  AND(  1 = K825,  1 = M825  ),  (C825 - H825) * 100,  IF(  AND( 2 = K825,  1 = M825  ),  (J825 - C825) * 100,  0  )  )</f>
        <v>0</v>
      </c>
      <c r="M825" s="6" t="n">
        <f aca="false">IF(  OR(  AND(  1 = K825,  1 = I825  ),  AND(  2 =K825,  1 = G825  )  ),  1,  0  )</f>
        <v>0</v>
      </c>
      <c r="N825" s="0" t="n">
        <f aca="false">IF(  AND(  1 = M825,  0 &lt; L825  ),  1,  0  )</f>
        <v>0</v>
      </c>
    </row>
    <row r="826" customFormat="false" ht="12.8" hidden="false" customHeight="false" outlineLevel="0" collapsed="false">
      <c r="A826" s="5" t="n">
        <v>38860</v>
      </c>
      <c r="B826" s="6" t="n">
        <f aca="false">YEAR(A826)</f>
        <v>2006</v>
      </c>
      <c r="C826" s="7" t="n">
        <v>1838</v>
      </c>
      <c r="D826" s="8" t="n">
        <f aca="false">AVERAGE($C822:$C826)</f>
        <v>1920.4</v>
      </c>
      <c r="E826" s="8" t="n">
        <f aca="false">AVERAGE($C802:$C826)</f>
        <v>1786.76</v>
      </c>
      <c r="F826" s="8" t="n">
        <f aca="false">AVERAGE($C752:$C826)</f>
        <v>1721.72</v>
      </c>
      <c r="G826" s="4" t="n">
        <f aca="false">IF(  AND(  F825 &lt; E825,  F826 &lt; E826,  E826 &lt; D826  ),  1,  0  )</f>
        <v>1</v>
      </c>
      <c r="H826" s="12" t="n">
        <f aca="false">IF(  AND(  1 = G826,  OR(  0 = $K826,  2 = $K826  )  ),  $C826,  IF(  AND(  NOT(  "-" = H825  ),  0 &lt; H825  ),  H825,  0  )  )</f>
        <v>1201</v>
      </c>
      <c r="I826" s="4" t="n">
        <f aca="false">IF(  AND(  E825 &lt; F825,  D826 &lt; E826,  E826 &lt; F826  ),  1,  0  )</f>
        <v>0</v>
      </c>
      <c r="J826" s="12" t="n">
        <f aca="false">IF(  AND(  1 = I826,  OR(  0 = $K826,  1 = $K826  )  ),  $C826,  IF(  AND(  NOT(  "-" = J825  ),  0 &lt; J825  ),  J825,  0  )  )</f>
        <v>1128</v>
      </c>
      <c r="K826" s="13" t="n">
        <f aca="false">IF(  1 = G825,  1,  IF(  1 = I825,  2,  IF(  OR(  "-" = K825,  1 = M825),  0,  K825  )  )  )</f>
        <v>1</v>
      </c>
      <c r="L826" s="12" t="n">
        <f aca="false">IF(  AND(  1 = K826,  1 = M826  ),  (C826 - H826) * 100,  IF(  AND( 2 = K826,  1 = M826  ),  (J826 - C826) * 100,  0  )  )</f>
        <v>0</v>
      </c>
      <c r="M826" s="6" t="n">
        <f aca="false">IF(  OR(  AND(  1 = K826,  1 = I826  ),  AND(  2 =K826,  1 = G826  )  ),  1,  0  )</f>
        <v>0</v>
      </c>
      <c r="N826" s="0" t="n">
        <f aca="false">IF(  AND(  1 = M826,  0 &lt; L826  ),  1,  0  )</f>
        <v>0</v>
      </c>
    </row>
    <row r="827" customFormat="false" ht="12.8" hidden="false" customHeight="false" outlineLevel="0" collapsed="false">
      <c r="A827" s="5" t="n">
        <v>38861</v>
      </c>
      <c r="B827" s="6" t="n">
        <f aca="false">YEAR(A827)</f>
        <v>2006</v>
      </c>
      <c r="C827" s="7" t="n">
        <v>1892</v>
      </c>
      <c r="D827" s="8" t="n">
        <f aca="false">AVERAGE($C823:$C827)</f>
        <v>1909.4</v>
      </c>
      <c r="E827" s="8" t="n">
        <f aca="false">AVERAGE($C803:$C827)</f>
        <v>1793.84</v>
      </c>
      <c r="F827" s="8" t="n">
        <f aca="false">AVERAGE($C753:$C827)</f>
        <v>1725.18666666667</v>
      </c>
      <c r="G827" s="4" t="n">
        <f aca="false">IF(  AND(  F826 &lt; E826,  F827 &lt; E827,  E827 &lt; D827  ),  1,  0  )</f>
        <v>1</v>
      </c>
      <c r="H827" s="12" t="n">
        <f aca="false">IF(  AND(  1 = G827,  OR(  0 = $K827,  2 = $K827  )  ),  $C827,  IF(  AND(  NOT(  "-" = H826  ),  0 &lt; H826  ),  H826,  0  )  )</f>
        <v>1201</v>
      </c>
      <c r="I827" s="4" t="n">
        <f aca="false">IF(  AND(  E826 &lt; F826,  D827 &lt; E827,  E827 &lt; F827  ),  1,  0  )</f>
        <v>0</v>
      </c>
      <c r="J827" s="12" t="n">
        <f aca="false">IF(  AND(  1 = I827,  OR(  0 = $K827,  1 = $K827  )  ),  $C827,  IF(  AND(  NOT(  "-" = J826  ),  0 &lt; J826  ),  J826,  0  )  )</f>
        <v>1128</v>
      </c>
      <c r="K827" s="13" t="n">
        <f aca="false">IF(  1 = G826,  1,  IF(  1 = I826,  2,  IF(  OR(  "-" = K826,  1 = M826),  0,  K826  )  )  )</f>
        <v>1</v>
      </c>
      <c r="L827" s="12" t="n">
        <f aca="false">IF(  AND(  1 = K827,  1 = M827  ),  (C827 - H827) * 100,  IF(  AND( 2 = K827,  1 = M827  ),  (J827 - C827) * 100,  0  )  )</f>
        <v>0</v>
      </c>
      <c r="M827" s="6" t="n">
        <f aca="false">IF(  OR(  AND(  1 = K827,  1 = I827  ),  AND(  2 =K827,  1 = G827  )  ),  1,  0  )</f>
        <v>0</v>
      </c>
      <c r="N827" s="0" t="n">
        <f aca="false">IF(  AND(  1 = M827,  0 &lt; L827  ),  1,  0  )</f>
        <v>0</v>
      </c>
    </row>
    <row r="828" customFormat="false" ht="12.8" hidden="false" customHeight="false" outlineLevel="0" collapsed="false">
      <c r="A828" s="5" t="n">
        <v>38862</v>
      </c>
      <c r="B828" s="6" t="n">
        <f aca="false">YEAR(A828)</f>
        <v>2006</v>
      </c>
      <c r="C828" s="7" t="n">
        <v>1754</v>
      </c>
      <c r="D828" s="8" t="n">
        <f aca="false">AVERAGE($C824:$C828)</f>
        <v>1871.8</v>
      </c>
      <c r="E828" s="8" t="n">
        <f aca="false">AVERAGE($C804:$C828)</f>
        <v>1795.88</v>
      </c>
      <c r="F828" s="8" t="n">
        <f aca="false">AVERAGE($C754:$C828)</f>
        <v>1727.05333333333</v>
      </c>
      <c r="G828" s="4" t="n">
        <f aca="false">IF(  AND(  F827 &lt; E827,  F828 &lt; E828,  E828 &lt; D828  ),  1,  0  )</f>
        <v>1</v>
      </c>
      <c r="H828" s="12" t="n">
        <f aca="false">IF(  AND(  1 = G828,  OR(  0 = $K828,  2 = $K828  )  ),  $C828,  IF(  AND(  NOT(  "-" = H827  ),  0 &lt; H827  ),  H827,  0  )  )</f>
        <v>1201</v>
      </c>
      <c r="I828" s="4" t="n">
        <f aca="false">IF(  AND(  E827 &lt; F827,  D828 &lt; E828,  E828 &lt; F828  ),  1,  0  )</f>
        <v>0</v>
      </c>
      <c r="J828" s="12" t="n">
        <f aca="false">IF(  AND(  1 = I828,  OR(  0 = $K828,  1 = $K828  )  ),  $C828,  IF(  AND(  NOT(  "-" = J827  ),  0 &lt; J827  ),  J827,  0  )  )</f>
        <v>1128</v>
      </c>
      <c r="K828" s="13" t="n">
        <f aca="false">IF(  1 = G827,  1,  IF(  1 = I827,  2,  IF(  OR(  "-" = K827,  1 = M827),  0,  K827  )  )  )</f>
        <v>1</v>
      </c>
      <c r="L828" s="12" t="n">
        <f aca="false">IF(  AND(  1 = K828,  1 = M828  ),  (C828 - H828) * 100,  IF(  AND( 2 = K828,  1 = M828  ),  (J828 - C828) * 100,  0  )  )</f>
        <v>0</v>
      </c>
      <c r="M828" s="6" t="n">
        <f aca="false">IF(  OR(  AND(  1 = K828,  1 = I828  ),  AND(  2 =K828,  1 = G828  )  ),  1,  0  )</f>
        <v>0</v>
      </c>
      <c r="N828" s="0" t="n">
        <f aca="false">IF(  AND(  1 = M828,  0 &lt; L828  ),  1,  0  )</f>
        <v>0</v>
      </c>
    </row>
    <row r="829" customFormat="false" ht="12.8" hidden="false" customHeight="false" outlineLevel="0" collapsed="false">
      <c r="A829" s="5" t="n">
        <v>38863</v>
      </c>
      <c r="B829" s="6" t="n">
        <f aca="false">YEAR(A829)</f>
        <v>2006</v>
      </c>
      <c r="C829" s="7" t="n">
        <v>1924</v>
      </c>
      <c r="D829" s="8" t="n">
        <f aca="false">AVERAGE($C825:$C829)</f>
        <v>1857.6</v>
      </c>
      <c r="E829" s="8" t="n">
        <f aca="false">AVERAGE($C805:$C829)</f>
        <v>1803.24</v>
      </c>
      <c r="F829" s="8" t="n">
        <f aca="false">AVERAGE($C755:$C829)</f>
        <v>1731.29333333333</v>
      </c>
      <c r="G829" s="4" t="n">
        <f aca="false">IF(  AND(  F828 &lt; E828,  F829 &lt; E829,  E829 &lt; D829  ),  1,  0  )</f>
        <v>1</v>
      </c>
      <c r="H829" s="12" t="n">
        <f aca="false">IF(  AND(  1 = G829,  OR(  0 = $K829,  2 = $K829  )  ),  $C829,  IF(  AND(  NOT(  "-" = H828  ),  0 &lt; H828  ),  H828,  0  )  )</f>
        <v>1201</v>
      </c>
      <c r="I829" s="4" t="n">
        <f aca="false">IF(  AND(  E828 &lt; F828,  D829 &lt; E829,  E829 &lt; F829  ),  1,  0  )</f>
        <v>0</v>
      </c>
      <c r="J829" s="12" t="n">
        <f aca="false">IF(  AND(  1 = I829,  OR(  0 = $K829,  1 = $K829  )  ),  $C829,  IF(  AND(  NOT(  "-" = J828  ),  0 &lt; J828  ),  J828,  0  )  )</f>
        <v>1128</v>
      </c>
      <c r="K829" s="13" t="n">
        <f aca="false">IF(  1 = G828,  1,  IF(  1 = I828,  2,  IF(  OR(  "-" = K828,  1 = M828),  0,  K828  )  )  )</f>
        <v>1</v>
      </c>
      <c r="L829" s="12" t="n">
        <f aca="false">IF(  AND(  1 = K829,  1 = M829  ),  (C829 - H829) * 100,  IF(  AND( 2 = K829,  1 = M829  ),  (J829 - C829) * 100,  0  )  )</f>
        <v>0</v>
      </c>
      <c r="M829" s="6" t="n">
        <f aca="false">IF(  OR(  AND(  1 = K829,  1 = I829  ),  AND(  2 =K829,  1 = G829  )  ),  1,  0  )</f>
        <v>0</v>
      </c>
      <c r="N829" s="0" t="n">
        <f aca="false">IF(  AND(  1 = M829,  0 &lt; L829  ),  1,  0  )</f>
        <v>0</v>
      </c>
    </row>
    <row r="830" customFormat="false" ht="12.8" hidden="false" customHeight="false" outlineLevel="0" collapsed="false">
      <c r="A830" s="5" t="n">
        <v>38866</v>
      </c>
      <c r="B830" s="6" t="n">
        <f aca="false">YEAR(A830)</f>
        <v>2006</v>
      </c>
      <c r="C830" s="7" t="n">
        <v>1902</v>
      </c>
      <c r="D830" s="8" t="n">
        <f aca="false">AVERAGE($C826:$C830)</f>
        <v>1862</v>
      </c>
      <c r="E830" s="8" t="n">
        <f aca="false">AVERAGE($C806:$C830)</f>
        <v>1810.12</v>
      </c>
      <c r="F830" s="8" t="n">
        <f aca="false">AVERAGE($C756:$C830)</f>
        <v>1734.96</v>
      </c>
      <c r="G830" s="4" t="n">
        <f aca="false">IF(  AND(  F829 &lt; E829,  F830 &lt; E830,  E830 &lt; D830  ),  1,  0  )</f>
        <v>1</v>
      </c>
      <c r="H830" s="12" t="n">
        <f aca="false">IF(  AND(  1 = G830,  OR(  0 = $K830,  2 = $K830  )  ),  $C830,  IF(  AND(  NOT(  "-" = H829  ),  0 &lt; H829  ),  H829,  0  )  )</f>
        <v>1201</v>
      </c>
      <c r="I830" s="4" t="n">
        <f aca="false">IF(  AND(  E829 &lt; F829,  D830 &lt; E830,  E830 &lt; F830  ),  1,  0  )</f>
        <v>0</v>
      </c>
      <c r="J830" s="12" t="n">
        <f aca="false">IF(  AND(  1 = I830,  OR(  0 = $K830,  1 = $K830  )  ),  $C830,  IF(  AND(  NOT(  "-" = J829  ),  0 &lt; J829  ),  J829,  0  )  )</f>
        <v>1128</v>
      </c>
      <c r="K830" s="13" t="n">
        <f aca="false">IF(  1 = G829,  1,  IF(  1 = I829,  2,  IF(  OR(  "-" = K829,  1 = M829),  0,  K829  )  )  )</f>
        <v>1</v>
      </c>
      <c r="L830" s="12" t="n">
        <f aca="false">IF(  AND(  1 = K830,  1 = M830  ),  (C830 - H830) * 100,  IF(  AND( 2 = K830,  1 = M830  ),  (J830 - C830) * 100,  0  )  )</f>
        <v>0</v>
      </c>
      <c r="M830" s="6" t="n">
        <f aca="false">IF(  OR(  AND(  1 = K830,  1 = I830  ),  AND(  2 =K830,  1 = G830  )  ),  1,  0  )</f>
        <v>0</v>
      </c>
      <c r="N830" s="0" t="n">
        <f aca="false">IF(  AND(  1 = M830,  0 &lt; L830  ),  1,  0  )</f>
        <v>0</v>
      </c>
    </row>
    <row r="831" customFormat="false" ht="12.8" hidden="false" customHeight="false" outlineLevel="0" collapsed="false">
      <c r="A831" s="5" t="n">
        <v>38867</v>
      </c>
      <c r="B831" s="6" t="n">
        <f aca="false">YEAR(A831)</f>
        <v>2006</v>
      </c>
      <c r="C831" s="7" t="n">
        <v>1941</v>
      </c>
      <c r="D831" s="8" t="n">
        <f aca="false">AVERAGE($C827:$C831)</f>
        <v>1882.6</v>
      </c>
      <c r="E831" s="8" t="n">
        <f aca="false">AVERAGE($C807:$C831)</f>
        <v>1818.08</v>
      </c>
      <c r="F831" s="8" t="n">
        <f aca="false">AVERAGE($C757:$C831)</f>
        <v>1739.34666666667</v>
      </c>
      <c r="G831" s="4" t="n">
        <f aca="false">IF(  AND(  F830 &lt; E830,  F831 &lt; E831,  E831 &lt; D831  ),  1,  0  )</f>
        <v>1</v>
      </c>
      <c r="H831" s="12" t="n">
        <f aca="false">IF(  AND(  1 = G831,  OR(  0 = $K831,  2 = $K831  )  ),  $C831,  IF(  AND(  NOT(  "-" = H830  ),  0 &lt; H830  ),  H830,  0  )  )</f>
        <v>1201</v>
      </c>
      <c r="I831" s="4" t="n">
        <f aca="false">IF(  AND(  E830 &lt; F830,  D831 &lt; E831,  E831 &lt; F831  ),  1,  0  )</f>
        <v>0</v>
      </c>
      <c r="J831" s="12" t="n">
        <f aca="false">IF(  AND(  1 = I831,  OR(  0 = $K831,  1 = $K831  )  ),  $C831,  IF(  AND(  NOT(  "-" = J830  ),  0 &lt; J830  ),  J830,  0  )  )</f>
        <v>1128</v>
      </c>
      <c r="K831" s="13" t="n">
        <f aca="false">IF(  1 = G830,  1,  IF(  1 = I830,  2,  IF(  OR(  "-" = K830,  1 = M830),  0,  K830  )  )  )</f>
        <v>1</v>
      </c>
      <c r="L831" s="12" t="n">
        <f aca="false">IF(  AND(  1 = K831,  1 = M831  ),  (C831 - H831) * 100,  IF(  AND( 2 = K831,  1 = M831  ),  (J831 - C831) * 100,  0  )  )</f>
        <v>0</v>
      </c>
      <c r="M831" s="6" t="n">
        <f aca="false">IF(  OR(  AND(  1 = K831,  1 = I831  ),  AND(  2 =K831,  1 = G831  )  ),  1,  0  )</f>
        <v>0</v>
      </c>
      <c r="N831" s="0" t="n">
        <f aca="false">IF(  AND(  1 = M831,  0 &lt; L831  ),  1,  0  )</f>
        <v>0</v>
      </c>
    </row>
    <row r="832" customFormat="false" ht="12.8" hidden="false" customHeight="false" outlineLevel="0" collapsed="false">
      <c r="A832" s="5" t="n">
        <v>38868</v>
      </c>
      <c r="B832" s="6" t="n">
        <f aca="false">YEAR(A832)</f>
        <v>2006</v>
      </c>
      <c r="C832" s="7" t="n">
        <v>1906</v>
      </c>
      <c r="D832" s="8" t="n">
        <f aca="false">AVERAGE($C828:$C832)</f>
        <v>1885.4</v>
      </c>
      <c r="E832" s="8" t="n">
        <f aca="false">AVERAGE($C808:$C832)</f>
        <v>1824.32</v>
      </c>
      <c r="F832" s="8" t="n">
        <f aca="false">AVERAGE($C758:$C832)</f>
        <v>1743.24</v>
      </c>
      <c r="G832" s="4" t="n">
        <f aca="false">IF(  AND(  F831 &lt; E831,  F832 &lt; E832,  E832 &lt; D832  ),  1,  0  )</f>
        <v>1</v>
      </c>
      <c r="H832" s="12" t="n">
        <f aca="false">IF(  AND(  1 = G832,  OR(  0 = $K832,  2 = $K832  )  ),  $C832,  IF(  AND(  NOT(  "-" = H831  ),  0 &lt; H831  ),  H831,  0  )  )</f>
        <v>1201</v>
      </c>
      <c r="I832" s="4" t="n">
        <f aca="false">IF(  AND(  E831 &lt; F831,  D832 &lt; E832,  E832 &lt; F832  ),  1,  0  )</f>
        <v>0</v>
      </c>
      <c r="J832" s="12" t="n">
        <f aca="false">IF(  AND(  1 = I832,  OR(  0 = $K832,  1 = $K832  )  ),  $C832,  IF(  AND(  NOT(  "-" = J831  ),  0 &lt; J831  ),  J831,  0  )  )</f>
        <v>1128</v>
      </c>
      <c r="K832" s="13" t="n">
        <f aca="false">IF(  1 = G831,  1,  IF(  1 = I831,  2,  IF(  OR(  "-" = K831,  1 = M831),  0,  K831  )  )  )</f>
        <v>1</v>
      </c>
      <c r="L832" s="12" t="n">
        <f aca="false">IF(  AND(  1 = K832,  1 = M832  ),  (C832 - H832) * 100,  IF(  AND( 2 = K832,  1 = M832  ),  (J832 - C832) * 100,  0  )  )</f>
        <v>0</v>
      </c>
      <c r="M832" s="6" t="n">
        <f aca="false">IF(  OR(  AND(  1 = K832,  1 = I832  ),  AND(  2 =K832,  1 = G832  )  ),  1,  0  )</f>
        <v>0</v>
      </c>
      <c r="N832" s="0" t="n">
        <f aca="false">IF(  AND(  1 = M832,  0 &lt; L832  ),  1,  0  )</f>
        <v>0</v>
      </c>
    </row>
    <row r="833" customFormat="false" ht="12.8" hidden="false" customHeight="false" outlineLevel="0" collapsed="false">
      <c r="A833" s="5" t="n">
        <v>38869</v>
      </c>
      <c r="B833" s="6" t="n">
        <f aca="false">YEAR(A833)</f>
        <v>2006</v>
      </c>
      <c r="C833" s="7" t="n">
        <v>1895</v>
      </c>
      <c r="D833" s="8" t="n">
        <f aca="false">AVERAGE($C829:$C833)</f>
        <v>1913.6</v>
      </c>
      <c r="E833" s="8" t="n">
        <f aca="false">AVERAGE($C809:$C833)</f>
        <v>1832.4</v>
      </c>
      <c r="F833" s="8" t="n">
        <f aca="false">AVERAGE($C759:$C833)</f>
        <v>1746.90666666667</v>
      </c>
      <c r="G833" s="4" t="n">
        <f aca="false">IF(  AND(  F832 &lt; E832,  F833 &lt; E833,  E833 &lt; D833  ),  1,  0  )</f>
        <v>1</v>
      </c>
      <c r="H833" s="12" t="n">
        <f aca="false">IF(  AND(  1 = G833,  OR(  0 = $K833,  2 = $K833  )  ),  $C833,  IF(  AND(  NOT(  "-" = H832  ),  0 &lt; H832  ),  H832,  0  )  )</f>
        <v>1201</v>
      </c>
      <c r="I833" s="4" t="n">
        <f aca="false">IF(  AND(  E832 &lt; F832,  D833 &lt; E833,  E833 &lt; F833  ),  1,  0  )</f>
        <v>0</v>
      </c>
      <c r="J833" s="12" t="n">
        <f aca="false">IF(  AND(  1 = I833,  OR(  0 = $K833,  1 = $K833  )  ),  $C833,  IF(  AND(  NOT(  "-" = J832  ),  0 &lt; J832  ),  J832,  0  )  )</f>
        <v>1128</v>
      </c>
      <c r="K833" s="13" t="n">
        <f aca="false">IF(  1 = G832,  1,  IF(  1 = I832,  2,  IF(  OR(  "-" = K832,  1 = M832),  0,  K832  )  )  )</f>
        <v>1</v>
      </c>
      <c r="L833" s="12" t="n">
        <f aca="false">IF(  AND(  1 = K833,  1 = M833  ),  (C833 - H833) * 100,  IF(  AND( 2 = K833,  1 = M833  ),  (J833 - C833) * 100,  0  )  )</f>
        <v>0</v>
      </c>
      <c r="M833" s="6" t="n">
        <f aca="false">IF(  OR(  AND(  1 = K833,  1 = I833  ),  AND(  2 =K833,  1 = G833  )  ),  1,  0  )</f>
        <v>0</v>
      </c>
      <c r="N833" s="0" t="n">
        <f aca="false">IF(  AND(  1 = M833,  0 &lt; L833  ),  1,  0  )</f>
        <v>0</v>
      </c>
    </row>
    <row r="834" customFormat="false" ht="12.8" hidden="false" customHeight="false" outlineLevel="0" collapsed="false">
      <c r="A834" s="5" t="n">
        <v>38870</v>
      </c>
      <c r="B834" s="6" t="n">
        <f aca="false">YEAR(A834)</f>
        <v>2006</v>
      </c>
      <c r="C834" s="7" t="n">
        <v>1949</v>
      </c>
      <c r="D834" s="8" t="n">
        <f aca="false">AVERAGE($C830:$C834)</f>
        <v>1918.6</v>
      </c>
      <c r="E834" s="8" t="n">
        <f aca="false">AVERAGE($C810:$C834)</f>
        <v>1843.64</v>
      </c>
      <c r="F834" s="8" t="n">
        <f aca="false">AVERAGE($C760:$C834)</f>
        <v>1751.76</v>
      </c>
      <c r="G834" s="4" t="n">
        <f aca="false">IF(  AND(  F833 &lt; E833,  F834 &lt; E834,  E834 &lt; D834  ),  1,  0  )</f>
        <v>1</v>
      </c>
      <c r="H834" s="12" t="n">
        <f aca="false">IF(  AND(  1 = G834,  OR(  0 = $K834,  2 = $K834  )  ),  $C834,  IF(  AND(  NOT(  "-" = H833  ),  0 &lt; H833  ),  H833,  0  )  )</f>
        <v>1201</v>
      </c>
      <c r="I834" s="4" t="n">
        <f aca="false">IF(  AND(  E833 &lt; F833,  D834 &lt; E834,  E834 &lt; F834  ),  1,  0  )</f>
        <v>0</v>
      </c>
      <c r="J834" s="12" t="n">
        <f aca="false">IF(  AND(  1 = I834,  OR(  0 = $K834,  1 = $K834  )  ),  $C834,  IF(  AND(  NOT(  "-" = J833  ),  0 &lt; J833  ),  J833,  0  )  )</f>
        <v>1128</v>
      </c>
      <c r="K834" s="13" t="n">
        <f aca="false">IF(  1 = G833,  1,  IF(  1 = I833,  2,  IF(  OR(  "-" = K833,  1 = M833),  0,  K833  )  )  )</f>
        <v>1</v>
      </c>
      <c r="L834" s="12" t="n">
        <f aca="false">IF(  AND(  1 = K834,  1 = M834  ),  (C834 - H834) * 100,  IF(  AND( 2 = K834,  1 = M834  ),  (J834 - C834) * 100,  0  )  )</f>
        <v>0</v>
      </c>
      <c r="M834" s="6" t="n">
        <f aca="false">IF(  OR(  AND(  1 = K834,  1 = I834  ),  AND(  2 =K834,  1 = G834  )  ),  1,  0  )</f>
        <v>0</v>
      </c>
      <c r="N834" s="0" t="n">
        <f aca="false">IF(  AND(  1 = M834,  0 &lt; L834  ),  1,  0  )</f>
        <v>0</v>
      </c>
    </row>
    <row r="835" customFormat="false" ht="12.8" hidden="false" customHeight="false" outlineLevel="0" collapsed="false">
      <c r="A835" s="5" t="n">
        <v>38873</v>
      </c>
      <c r="B835" s="6" t="n">
        <f aca="false">YEAR(A835)</f>
        <v>2006</v>
      </c>
      <c r="C835" s="7" t="n">
        <v>1924</v>
      </c>
      <c r="D835" s="8" t="n">
        <f aca="false">AVERAGE($C831:$C835)</f>
        <v>1923</v>
      </c>
      <c r="E835" s="8" t="n">
        <f aca="false">AVERAGE($C811:$C835)</f>
        <v>1853.2</v>
      </c>
      <c r="F835" s="8" t="n">
        <f aca="false">AVERAGE($C761:$C835)</f>
        <v>1756.36</v>
      </c>
      <c r="G835" s="4" t="n">
        <f aca="false">IF(  AND(  F834 &lt; E834,  F835 &lt; E835,  E835 &lt; D835  ),  1,  0  )</f>
        <v>1</v>
      </c>
      <c r="H835" s="12" t="n">
        <f aca="false">IF(  AND(  1 = G835,  OR(  0 = $K835,  2 = $K835  )  ),  $C835,  IF(  AND(  NOT(  "-" = H834  ),  0 &lt; H834  ),  H834,  0  )  )</f>
        <v>1201</v>
      </c>
      <c r="I835" s="4" t="n">
        <f aca="false">IF(  AND(  E834 &lt; F834,  D835 &lt; E835,  E835 &lt; F835  ),  1,  0  )</f>
        <v>0</v>
      </c>
      <c r="J835" s="12" t="n">
        <f aca="false">IF(  AND(  1 = I835,  OR(  0 = $K835,  1 = $K835  )  ),  $C835,  IF(  AND(  NOT(  "-" = J834  ),  0 &lt; J834  ),  J834,  0  )  )</f>
        <v>1128</v>
      </c>
      <c r="K835" s="13" t="n">
        <f aca="false">IF(  1 = G834,  1,  IF(  1 = I834,  2,  IF(  OR(  "-" = K834,  1 = M834),  0,  K834  )  )  )</f>
        <v>1</v>
      </c>
      <c r="L835" s="12" t="n">
        <f aca="false">IF(  AND(  1 = K835,  1 = M835  ),  (C835 - H835) * 100,  IF(  AND( 2 = K835,  1 = M835  ),  (J835 - C835) * 100,  0  )  )</f>
        <v>0</v>
      </c>
      <c r="M835" s="6" t="n">
        <f aca="false">IF(  OR(  AND(  1 = K835,  1 = I835  ),  AND(  2 =K835,  1 = G835  )  ),  1,  0  )</f>
        <v>0</v>
      </c>
      <c r="N835" s="0" t="n">
        <f aca="false">IF(  AND(  1 = M835,  0 &lt; L835  ),  1,  0  )</f>
        <v>0</v>
      </c>
    </row>
    <row r="836" customFormat="false" ht="12.8" hidden="false" customHeight="false" outlineLevel="0" collapsed="false">
      <c r="A836" s="5" t="n">
        <v>38874</v>
      </c>
      <c r="B836" s="6" t="n">
        <f aca="false">YEAR(A836)</f>
        <v>2006</v>
      </c>
      <c r="C836" s="7" t="n">
        <v>1883</v>
      </c>
      <c r="D836" s="8" t="n">
        <f aca="false">AVERAGE($C832:$C836)</f>
        <v>1911.4</v>
      </c>
      <c r="E836" s="8" t="n">
        <f aca="false">AVERAGE($C812:$C836)</f>
        <v>1861.88</v>
      </c>
      <c r="F836" s="8" t="n">
        <f aca="false">AVERAGE($C762:$C836)</f>
        <v>1760.54666666667</v>
      </c>
      <c r="G836" s="4" t="n">
        <f aca="false">IF(  AND(  F835 &lt; E835,  F836 &lt; E836,  E836 &lt; D836  ),  1,  0  )</f>
        <v>1</v>
      </c>
      <c r="H836" s="12" t="n">
        <f aca="false">IF(  AND(  1 = G836,  OR(  0 = $K836,  2 = $K836  )  ),  $C836,  IF(  AND(  NOT(  "-" = H835  ),  0 &lt; H835  ),  H835,  0  )  )</f>
        <v>1201</v>
      </c>
      <c r="I836" s="4" t="n">
        <f aca="false">IF(  AND(  E835 &lt; F835,  D836 &lt; E836,  E836 &lt; F836  ),  1,  0  )</f>
        <v>0</v>
      </c>
      <c r="J836" s="12" t="n">
        <f aca="false">IF(  AND(  1 = I836,  OR(  0 = $K836,  1 = $K836  )  ),  $C836,  IF(  AND(  NOT(  "-" = J835  ),  0 &lt; J835  ),  J835,  0  )  )</f>
        <v>1128</v>
      </c>
      <c r="K836" s="13" t="n">
        <f aca="false">IF(  1 = G835,  1,  IF(  1 = I835,  2,  IF(  OR(  "-" = K835,  1 = M835),  0,  K835  )  )  )</f>
        <v>1</v>
      </c>
      <c r="L836" s="12" t="n">
        <f aca="false">IF(  AND(  1 = K836,  1 = M836  ),  (C836 - H836) * 100,  IF(  AND( 2 = K836,  1 = M836  ),  (J836 - C836) * 100,  0  )  )</f>
        <v>0</v>
      </c>
      <c r="M836" s="6" t="n">
        <f aca="false">IF(  OR(  AND(  1 = K836,  1 = I836  ),  AND(  2 =K836,  1 = G836  )  ),  1,  0  )</f>
        <v>0</v>
      </c>
      <c r="N836" s="0" t="n">
        <f aca="false">IF(  AND(  1 = M836,  0 &lt; L836  ),  1,  0  )</f>
        <v>0</v>
      </c>
    </row>
    <row r="837" customFormat="false" ht="12.8" hidden="false" customHeight="false" outlineLevel="0" collapsed="false">
      <c r="A837" s="5" t="n">
        <v>38875</v>
      </c>
      <c r="B837" s="6" t="n">
        <f aca="false">YEAR(A837)</f>
        <v>2006</v>
      </c>
      <c r="C837" s="7" t="n">
        <v>1847</v>
      </c>
      <c r="D837" s="8" t="n">
        <f aca="false">AVERAGE($C833:$C837)</f>
        <v>1899.6</v>
      </c>
      <c r="E837" s="8" t="n">
        <f aca="false">AVERAGE($C813:$C837)</f>
        <v>1868.56</v>
      </c>
      <c r="F837" s="8" t="n">
        <f aca="false">AVERAGE($C763:$C837)</f>
        <v>1763.32</v>
      </c>
      <c r="G837" s="4" t="n">
        <f aca="false">IF(  AND(  F836 &lt; E836,  F837 &lt; E837,  E837 &lt; D837  ),  1,  0  )</f>
        <v>1</v>
      </c>
      <c r="H837" s="12" t="n">
        <f aca="false">IF(  AND(  1 = G837,  OR(  0 = $K837,  2 = $K837  )  ),  $C837,  IF(  AND(  NOT(  "-" = H836  ),  0 &lt; H836  ),  H836,  0  )  )</f>
        <v>1201</v>
      </c>
      <c r="I837" s="4" t="n">
        <f aca="false">IF(  AND(  E836 &lt; F836,  D837 &lt; E837,  E837 &lt; F837  ),  1,  0  )</f>
        <v>0</v>
      </c>
      <c r="J837" s="12" t="n">
        <f aca="false">IF(  AND(  1 = I837,  OR(  0 = $K837,  1 = $K837  )  ),  $C837,  IF(  AND(  NOT(  "-" = J836  ),  0 &lt; J836  ),  J836,  0  )  )</f>
        <v>1128</v>
      </c>
      <c r="K837" s="13" t="n">
        <f aca="false">IF(  1 = G836,  1,  IF(  1 = I836,  2,  IF(  OR(  "-" = K836,  1 = M836),  0,  K836  )  )  )</f>
        <v>1</v>
      </c>
      <c r="L837" s="12" t="n">
        <f aca="false">IF(  AND(  1 = K837,  1 = M837  ),  (C837 - H837) * 100,  IF(  AND( 2 = K837,  1 = M837  ),  (J837 - C837) * 100,  0  )  )</f>
        <v>0</v>
      </c>
      <c r="M837" s="6" t="n">
        <f aca="false">IF(  OR(  AND(  1 = K837,  1 = I837  ),  AND(  2 =K837,  1 = G837  )  ),  1,  0  )</f>
        <v>0</v>
      </c>
      <c r="N837" s="0" t="n">
        <f aca="false">IF(  AND(  1 = M837,  0 &lt; L837  ),  1,  0  )</f>
        <v>0</v>
      </c>
    </row>
    <row r="838" customFormat="false" ht="12.8" hidden="false" customHeight="false" outlineLevel="0" collapsed="false">
      <c r="A838" s="5" t="n">
        <v>38876</v>
      </c>
      <c r="B838" s="6" t="n">
        <f aca="false">YEAR(A838)</f>
        <v>2006</v>
      </c>
      <c r="C838" s="7" t="n">
        <v>1896</v>
      </c>
      <c r="D838" s="8" t="n">
        <f aca="false">AVERAGE($C834:$C838)</f>
        <v>1899.8</v>
      </c>
      <c r="E838" s="8" t="n">
        <f aca="false">AVERAGE($C814:$C838)</f>
        <v>1875.96</v>
      </c>
      <c r="F838" s="8" t="n">
        <f aca="false">AVERAGE($C764:$C838)</f>
        <v>1766.49333333333</v>
      </c>
      <c r="G838" s="4" t="n">
        <f aca="false">IF(  AND(  F837 &lt; E837,  F838 &lt; E838,  E838 &lt; D838  ),  1,  0  )</f>
        <v>1</v>
      </c>
      <c r="H838" s="12" t="n">
        <f aca="false">IF(  AND(  1 = G838,  OR(  0 = $K838,  2 = $K838  )  ),  $C838,  IF(  AND(  NOT(  "-" = H837  ),  0 &lt; H837  ),  H837,  0  )  )</f>
        <v>1201</v>
      </c>
      <c r="I838" s="4" t="n">
        <f aca="false">IF(  AND(  E837 &lt; F837,  D838 &lt; E838,  E838 &lt; F838  ),  1,  0  )</f>
        <v>0</v>
      </c>
      <c r="J838" s="12" t="n">
        <f aca="false">IF(  AND(  1 = I838,  OR(  0 = $K838,  1 = $K838  )  ),  $C838,  IF(  AND(  NOT(  "-" = J837  ),  0 &lt; J837  ),  J837,  0  )  )</f>
        <v>1128</v>
      </c>
      <c r="K838" s="13" t="n">
        <f aca="false">IF(  1 = G837,  1,  IF(  1 = I837,  2,  IF(  OR(  "-" = K837,  1 = M837),  0,  K837  )  )  )</f>
        <v>1</v>
      </c>
      <c r="L838" s="12" t="n">
        <f aca="false">IF(  AND(  1 = K838,  1 = M838  ),  (C838 - H838) * 100,  IF(  AND( 2 = K838,  1 = M838  ),  (J838 - C838) * 100,  0  )  )</f>
        <v>0</v>
      </c>
      <c r="M838" s="6" t="n">
        <f aca="false">IF(  OR(  AND(  1 = K838,  1 = I838  ),  AND(  2 =K838,  1 = G838  )  ),  1,  0  )</f>
        <v>0</v>
      </c>
      <c r="N838" s="0" t="n">
        <f aca="false">IF(  AND(  1 = M838,  0 &lt; L838  ),  1,  0  )</f>
        <v>0</v>
      </c>
    </row>
    <row r="839" customFormat="false" ht="12.8" hidden="false" customHeight="false" outlineLevel="0" collapsed="false">
      <c r="A839" s="5" t="n">
        <v>38877</v>
      </c>
      <c r="B839" s="6" t="n">
        <f aca="false">YEAR(A839)</f>
        <v>2006</v>
      </c>
      <c r="C839" s="7" t="n">
        <v>1870</v>
      </c>
      <c r="D839" s="8" t="n">
        <f aca="false">AVERAGE($C835:$C839)</f>
        <v>1884</v>
      </c>
      <c r="E839" s="8" t="n">
        <f aca="false">AVERAGE($C815:$C839)</f>
        <v>1880.68</v>
      </c>
      <c r="F839" s="8" t="n">
        <f aca="false">AVERAGE($C765:$C839)</f>
        <v>1768.74666666667</v>
      </c>
      <c r="G839" s="4" t="n">
        <f aca="false">IF(  AND(  F838 &lt; E838,  F839 &lt; E839,  E839 &lt; D839  ),  1,  0  )</f>
        <v>1</v>
      </c>
      <c r="H839" s="12" t="n">
        <f aca="false">IF(  AND(  1 = G839,  OR(  0 = $K839,  2 = $K839  )  ),  $C839,  IF(  AND(  NOT(  "-" = H838  ),  0 &lt; H838  ),  H838,  0  )  )</f>
        <v>1201</v>
      </c>
      <c r="I839" s="4" t="n">
        <f aca="false">IF(  AND(  E838 &lt; F838,  D839 &lt; E839,  E839 &lt; F839  ),  1,  0  )</f>
        <v>0</v>
      </c>
      <c r="J839" s="12" t="n">
        <f aca="false">IF(  AND(  1 = I839,  OR(  0 = $K839,  1 = $K839  )  ),  $C839,  IF(  AND(  NOT(  "-" = J838  ),  0 &lt; J838  ),  J838,  0  )  )</f>
        <v>1128</v>
      </c>
      <c r="K839" s="13" t="n">
        <f aca="false">IF(  1 = G838,  1,  IF(  1 = I838,  2,  IF(  OR(  "-" = K838,  1 = M838),  0,  K838  )  )  )</f>
        <v>1</v>
      </c>
      <c r="L839" s="12" t="n">
        <f aca="false">IF(  AND(  1 = K839,  1 = M839  ),  (C839 - H839) * 100,  IF(  AND( 2 = K839,  1 = M839  ),  (J839 - C839) * 100,  0  )  )</f>
        <v>0</v>
      </c>
      <c r="M839" s="6" t="n">
        <f aca="false">IF(  OR(  AND(  1 = K839,  1 = I839  ),  AND(  2 =K839,  1 = G839  )  ),  1,  0  )</f>
        <v>0</v>
      </c>
      <c r="N839" s="0" t="n">
        <f aca="false">IF(  AND(  1 = M839,  0 &lt; L839  ),  1,  0  )</f>
        <v>0</v>
      </c>
    </row>
    <row r="840" customFormat="false" ht="12.8" hidden="false" customHeight="false" outlineLevel="0" collapsed="false">
      <c r="A840" s="5" t="n">
        <v>38880</v>
      </c>
      <c r="B840" s="6" t="n">
        <f aca="false">YEAR(A840)</f>
        <v>2006</v>
      </c>
      <c r="C840" s="7" t="n">
        <v>1827</v>
      </c>
      <c r="D840" s="8" t="n">
        <f aca="false">AVERAGE($C836:$C840)</f>
        <v>1864.6</v>
      </c>
      <c r="E840" s="8" t="n">
        <f aca="false">AVERAGE($C816:$C840)</f>
        <v>1882.6</v>
      </c>
      <c r="F840" s="8" t="n">
        <f aca="false">AVERAGE($C766:$C840)</f>
        <v>1769.72</v>
      </c>
      <c r="G840" s="4" t="n">
        <f aca="false">IF(  AND(  F839 &lt; E839,  F840 &lt; E840,  E840 &lt; D840  ),  1,  0  )</f>
        <v>0</v>
      </c>
      <c r="H840" s="12" t="n">
        <f aca="false">IF(  AND(  1 = G840,  OR(  0 = $K840,  2 = $K840  )  ),  $C840,  IF(  AND(  NOT(  "-" = H839  ),  0 &lt; H839  ),  H839,  0  )  )</f>
        <v>1201</v>
      </c>
      <c r="I840" s="4" t="n">
        <f aca="false">IF(  AND(  E839 &lt; F839,  D840 &lt; E840,  E840 &lt; F840  ),  1,  0  )</f>
        <v>0</v>
      </c>
      <c r="J840" s="12" t="n">
        <f aca="false">IF(  AND(  1 = I840,  OR(  0 = $K840,  1 = $K840  )  ),  $C840,  IF(  AND(  NOT(  "-" = J839  ),  0 &lt; J839  ),  J839,  0  )  )</f>
        <v>1128</v>
      </c>
      <c r="K840" s="13" t="n">
        <f aca="false">IF(  1 = G839,  1,  IF(  1 = I839,  2,  IF(  OR(  "-" = K839,  1 = M839),  0,  K839  )  )  )</f>
        <v>1</v>
      </c>
      <c r="L840" s="12" t="n">
        <f aca="false">IF(  AND(  1 = K840,  1 = M840  ),  (C840 - H840) * 100,  IF(  AND( 2 = K840,  1 = M840  ),  (J840 - C840) * 100,  0  )  )</f>
        <v>0</v>
      </c>
      <c r="M840" s="6" t="n">
        <f aca="false">IF(  OR(  AND(  1 = K840,  1 = I840  ),  AND(  2 =K840,  1 = G840  )  ),  1,  0  )</f>
        <v>0</v>
      </c>
      <c r="N840" s="0" t="n">
        <f aca="false">IF(  AND(  1 = M840,  0 &lt; L840  ),  1,  0  )</f>
        <v>0</v>
      </c>
    </row>
    <row r="841" customFormat="false" ht="12.8" hidden="false" customHeight="false" outlineLevel="0" collapsed="false">
      <c r="A841" s="5" t="n">
        <v>38881</v>
      </c>
      <c r="B841" s="6" t="n">
        <f aca="false">YEAR(A841)</f>
        <v>2006</v>
      </c>
      <c r="C841" s="7" t="n">
        <v>1839</v>
      </c>
      <c r="D841" s="8" t="n">
        <f aca="false">AVERAGE($C837:$C841)</f>
        <v>1855.8</v>
      </c>
      <c r="E841" s="8" t="n">
        <f aca="false">AVERAGE($C817:$C841)</f>
        <v>1884.76</v>
      </c>
      <c r="F841" s="8" t="n">
        <f aca="false">AVERAGE($C767:$C841)</f>
        <v>1771.28</v>
      </c>
      <c r="G841" s="4" t="n">
        <f aca="false">IF(  AND(  F840 &lt; E840,  F841 &lt; E841,  E841 &lt; D841  ),  1,  0  )</f>
        <v>0</v>
      </c>
      <c r="H841" s="12" t="n">
        <f aca="false">IF(  AND(  1 = G841,  OR(  0 = $K841,  2 = $K841  )  ),  $C841,  IF(  AND(  NOT(  "-" = H840  ),  0 &lt; H840  ),  H840,  0  )  )</f>
        <v>1201</v>
      </c>
      <c r="I841" s="4" t="n">
        <f aca="false">IF(  AND(  E840 &lt; F840,  D841 &lt; E841,  E841 &lt; F841  ),  1,  0  )</f>
        <v>0</v>
      </c>
      <c r="J841" s="12" t="n">
        <f aca="false">IF(  AND(  1 = I841,  OR(  0 = $K841,  1 = $K841  )  ),  $C841,  IF(  AND(  NOT(  "-" = J840  ),  0 &lt; J840  ),  J840,  0  )  )</f>
        <v>1128</v>
      </c>
      <c r="K841" s="13" t="n">
        <f aca="false">IF(  1 = G840,  1,  IF(  1 = I840,  2,  IF(  OR(  "-" = K840,  1 = M840),  0,  K840  )  )  )</f>
        <v>1</v>
      </c>
      <c r="L841" s="12" t="n">
        <f aca="false">IF(  AND(  1 = K841,  1 = M841  ),  (C841 - H841) * 100,  IF(  AND( 2 = K841,  1 = M841  ),  (J841 - C841) * 100,  0  )  )</f>
        <v>0</v>
      </c>
      <c r="M841" s="6" t="n">
        <f aca="false">IF(  OR(  AND(  1 = K841,  1 = I841  ),  AND(  2 =K841,  1 = G841  )  ),  1,  0  )</f>
        <v>0</v>
      </c>
      <c r="N841" s="0" t="n">
        <f aca="false">IF(  AND(  1 = M841,  0 &lt; L841  ),  1,  0  )</f>
        <v>0</v>
      </c>
    </row>
    <row r="842" customFormat="false" ht="12.8" hidden="false" customHeight="false" outlineLevel="0" collapsed="false">
      <c r="A842" s="5" t="n">
        <v>38882</v>
      </c>
      <c r="B842" s="6" t="n">
        <f aca="false">YEAR(A842)</f>
        <v>2006</v>
      </c>
      <c r="C842" s="7" t="n">
        <v>1874</v>
      </c>
      <c r="D842" s="8" t="n">
        <f aca="false">AVERAGE($C838:$C842)</f>
        <v>1861.2</v>
      </c>
      <c r="E842" s="8" t="n">
        <f aca="false">AVERAGE($C818:$C842)</f>
        <v>1887.8</v>
      </c>
      <c r="F842" s="8" t="n">
        <f aca="false">AVERAGE($C768:$C842)</f>
        <v>1772.65333333333</v>
      </c>
      <c r="G842" s="4" t="n">
        <f aca="false">IF(  AND(  F841 &lt; E841,  F842 &lt; E842,  E842 &lt; D842  ),  1,  0  )</f>
        <v>0</v>
      </c>
      <c r="H842" s="12" t="n">
        <f aca="false">IF(  AND(  1 = G842,  OR(  0 = $K842,  2 = $K842  )  ),  $C842,  IF(  AND(  NOT(  "-" = H841  ),  0 &lt; H841  ),  H841,  0  )  )</f>
        <v>1201</v>
      </c>
      <c r="I842" s="4" t="n">
        <f aca="false">IF(  AND(  E841 &lt; F841,  D842 &lt; E842,  E842 &lt; F842  ),  1,  0  )</f>
        <v>0</v>
      </c>
      <c r="J842" s="12" t="n">
        <f aca="false">IF(  AND(  1 = I842,  OR(  0 = $K842,  1 = $K842  )  ),  $C842,  IF(  AND(  NOT(  "-" = J841  ),  0 &lt; J841  ),  J841,  0  )  )</f>
        <v>1128</v>
      </c>
      <c r="K842" s="13" t="n">
        <f aca="false">IF(  1 = G841,  1,  IF(  1 = I841,  2,  IF(  OR(  "-" = K841,  1 = M841),  0,  K841  )  )  )</f>
        <v>1</v>
      </c>
      <c r="L842" s="12" t="n">
        <f aca="false">IF(  AND(  1 = K842,  1 = M842  ),  (C842 - H842) * 100,  IF(  AND( 2 = K842,  1 = M842  ),  (J842 - C842) * 100,  0  )  )</f>
        <v>0</v>
      </c>
      <c r="M842" s="6" t="n">
        <f aca="false">IF(  OR(  AND(  1 = K842,  1 = I842  ),  AND(  2 =K842,  1 = G842  )  ),  1,  0  )</f>
        <v>0</v>
      </c>
      <c r="N842" s="0" t="n">
        <f aca="false">IF(  AND(  1 = M842,  0 &lt; L842  ),  1,  0  )</f>
        <v>0</v>
      </c>
    </row>
    <row r="843" customFormat="false" ht="12.8" hidden="false" customHeight="false" outlineLevel="0" collapsed="false">
      <c r="A843" s="5" t="n">
        <v>38883</v>
      </c>
      <c r="B843" s="6" t="n">
        <f aca="false">YEAR(A843)</f>
        <v>2006</v>
      </c>
      <c r="C843" s="7" t="n">
        <v>1899</v>
      </c>
      <c r="D843" s="8" t="n">
        <f aca="false">AVERAGE($C839:$C843)</f>
        <v>1861.8</v>
      </c>
      <c r="E843" s="8" t="n">
        <f aca="false">AVERAGE($C819:$C843)</f>
        <v>1889.96</v>
      </c>
      <c r="F843" s="8" t="n">
        <f aca="false">AVERAGE($C769:$C843)</f>
        <v>1774.77333333333</v>
      </c>
      <c r="G843" s="4" t="n">
        <f aca="false">IF(  AND(  F842 &lt; E842,  F843 &lt; E843,  E843 &lt; D843  ),  1,  0  )</f>
        <v>0</v>
      </c>
      <c r="H843" s="12" t="n">
        <f aca="false">IF(  AND(  1 = G843,  OR(  0 = $K843,  2 = $K843  )  ),  $C843,  IF(  AND(  NOT(  "-" = H842  ),  0 &lt; H842  ),  H842,  0  )  )</f>
        <v>1201</v>
      </c>
      <c r="I843" s="4" t="n">
        <f aca="false">IF(  AND(  E842 &lt; F842,  D843 &lt; E843,  E843 &lt; F843  ),  1,  0  )</f>
        <v>0</v>
      </c>
      <c r="J843" s="12" t="n">
        <f aca="false">IF(  AND(  1 = I843,  OR(  0 = $K843,  1 = $K843  )  ),  $C843,  IF(  AND(  NOT(  "-" = J842  ),  0 &lt; J842  ),  J842,  0  )  )</f>
        <v>1128</v>
      </c>
      <c r="K843" s="13" t="n">
        <f aca="false">IF(  1 = G842,  1,  IF(  1 = I842,  2,  IF(  OR(  "-" = K842,  1 = M842),  0,  K842  )  )  )</f>
        <v>1</v>
      </c>
      <c r="L843" s="12" t="n">
        <f aca="false">IF(  AND(  1 = K843,  1 = M843  ),  (C843 - H843) * 100,  IF(  AND( 2 = K843,  1 = M843  ),  (J843 - C843) * 100,  0  )  )</f>
        <v>0</v>
      </c>
      <c r="M843" s="6" t="n">
        <f aca="false">IF(  OR(  AND(  1 = K843,  1 = I843  ),  AND(  2 =K843,  1 = G843  )  ),  1,  0  )</f>
        <v>0</v>
      </c>
      <c r="N843" s="0" t="n">
        <f aca="false">IF(  AND(  1 = M843,  0 &lt; L843  ),  1,  0  )</f>
        <v>0</v>
      </c>
    </row>
    <row r="844" customFormat="false" ht="12.8" hidden="false" customHeight="false" outlineLevel="0" collapsed="false">
      <c r="A844" s="5" t="n">
        <v>38884</v>
      </c>
      <c r="B844" s="6" t="n">
        <f aca="false">YEAR(A844)</f>
        <v>2006</v>
      </c>
      <c r="C844" s="7" t="n">
        <v>1972</v>
      </c>
      <c r="D844" s="8" t="n">
        <f aca="false">AVERAGE($C840:$C844)</f>
        <v>1882.2</v>
      </c>
      <c r="E844" s="8" t="n">
        <f aca="false">AVERAGE($C820:$C844)</f>
        <v>1894.84</v>
      </c>
      <c r="F844" s="8" t="n">
        <f aca="false">AVERAGE($C770:$C844)</f>
        <v>1777.70666666667</v>
      </c>
      <c r="G844" s="4" t="n">
        <f aca="false">IF(  AND(  F843 &lt; E843,  F844 &lt; E844,  E844 &lt; D844  ),  1,  0  )</f>
        <v>0</v>
      </c>
      <c r="H844" s="12" t="n">
        <f aca="false">IF(  AND(  1 = G844,  OR(  0 = $K844,  2 = $K844  )  ),  $C844,  IF(  AND(  NOT(  "-" = H843  ),  0 &lt; H843  ),  H843,  0  )  )</f>
        <v>1201</v>
      </c>
      <c r="I844" s="4" t="n">
        <f aca="false">IF(  AND(  E843 &lt; F843,  D844 &lt; E844,  E844 &lt; F844  ),  1,  0  )</f>
        <v>0</v>
      </c>
      <c r="J844" s="12" t="n">
        <f aca="false">IF(  AND(  1 = I844,  OR(  0 = $K844,  1 = $K844  )  ),  $C844,  IF(  AND(  NOT(  "-" = J843  ),  0 &lt; J843  ),  J843,  0  )  )</f>
        <v>1128</v>
      </c>
      <c r="K844" s="13" t="n">
        <f aca="false">IF(  1 = G843,  1,  IF(  1 = I843,  2,  IF(  OR(  "-" = K843,  1 = M843),  0,  K843  )  )  )</f>
        <v>1</v>
      </c>
      <c r="L844" s="12" t="n">
        <f aca="false">IF(  AND(  1 = K844,  1 = M844  ),  (C844 - H844) * 100,  IF(  AND( 2 = K844,  1 = M844  ),  (J844 - C844) * 100,  0  )  )</f>
        <v>0</v>
      </c>
      <c r="M844" s="6" t="n">
        <f aca="false">IF(  OR(  AND(  1 = K844,  1 = I844  ),  AND(  2 =K844,  1 = G844  )  ),  1,  0  )</f>
        <v>0</v>
      </c>
      <c r="N844" s="0" t="n">
        <f aca="false">IF(  AND(  1 = M844,  0 &lt; L844  ),  1,  0  )</f>
        <v>0</v>
      </c>
    </row>
    <row r="845" customFormat="false" ht="12.8" hidden="false" customHeight="false" outlineLevel="0" collapsed="false">
      <c r="A845" s="5" t="n">
        <v>38887</v>
      </c>
      <c r="B845" s="6" t="n">
        <f aca="false">YEAR(A845)</f>
        <v>2006</v>
      </c>
      <c r="C845" s="7" t="n">
        <v>1948</v>
      </c>
      <c r="D845" s="8" t="n">
        <f aca="false">AVERAGE($C841:$C845)</f>
        <v>1906.4</v>
      </c>
      <c r="E845" s="8" t="n">
        <f aca="false">AVERAGE($C821:$C845)</f>
        <v>1896.12</v>
      </c>
      <c r="F845" s="8" t="n">
        <f aca="false">AVERAGE($C771:$C845)</f>
        <v>1780.66666666667</v>
      </c>
      <c r="G845" s="4" t="n">
        <f aca="false">IF(  AND(  F844 &lt; E844,  F845 &lt; E845,  E845 &lt; D845  ),  1,  0  )</f>
        <v>1</v>
      </c>
      <c r="H845" s="12" t="n">
        <f aca="false">IF(  AND(  1 = G845,  OR(  0 = $K845,  2 = $K845  )  ),  $C845,  IF(  AND(  NOT(  "-" = H844  ),  0 &lt; H844  ),  H844,  0  )  )</f>
        <v>1201</v>
      </c>
      <c r="I845" s="4" t="n">
        <f aca="false">IF(  AND(  E844 &lt; F844,  D845 &lt; E845,  E845 &lt; F845  ),  1,  0  )</f>
        <v>0</v>
      </c>
      <c r="J845" s="12" t="n">
        <f aca="false">IF(  AND(  1 = I845,  OR(  0 = $K845,  1 = $K845  )  ),  $C845,  IF(  AND(  NOT(  "-" = J844  ),  0 &lt; J844  ),  J844,  0  )  )</f>
        <v>1128</v>
      </c>
      <c r="K845" s="13" t="n">
        <f aca="false">IF(  1 = G844,  1,  IF(  1 = I844,  2,  IF(  OR(  "-" = K844,  1 = M844),  0,  K844  )  )  )</f>
        <v>1</v>
      </c>
      <c r="L845" s="12" t="n">
        <f aca="false">IF(  AND(  1 = K845,  1 = M845  ),  (C845 - H845) * 100,  IF(  AND( 2 = K845,  1 = M845  ),  (J845 - C845) * 100,  0  )  )</f>
        <v>0</v>
      </c>
      <c r="M845" s="6" t="n">
        <f aca="false">IF(  OR(  AND(  1 = K845,  1 = I845  ),  AND(  2 =K845,  1 = G845  )  ),  1,  0  )</f>
        <v>0</v>
      </c>
      <c r="N845" s="0" t="n">
        <f aca="false">IF(  AND(  1 = M845,  0 &lt; L845  ),  1,  0  )</f>
        <v>0</v>
      </c>
    </row>
    <row r="846" customFormat="false" ht="12.8" hidden="false" customHeight="false" outlineLevel="0" collapsed="false">
      <c r="A846" s="5" t="n">
        <v>38888</v>
      </c>
      <c r="B846" s="6" t="n">
        <f aca="false">YEAR(A846)</f>
        <v>2006</v>
      </c>
      <c r="C846" s="7" t="n">
        <v>1935</v>
      </c>
      <c r="D846" s="8" t="n">
        <f aca="false">AVERAGE($C842:$C846)</f>
        <v>1925.6</v>
      </c>
      <c r="E846" s="8" t="n">
        <f aca="false">AVERAGE($C822:$C846)</f>
        <v>1899.16</v>
      </c>
      <c r="F846" s="8" t="n">
        <f aca="false">AVERAGE($C772:$C846)</f>
        <v>1783.52</v>
      </c>
      <c r="G846" s="4" t="n">
        <f aca="false">IF(  AND(  F845 &lt; E845,  F846 &lt; E846,  E846 &lt; D846  ),  1,  0  )</f>
        <v>1</v>
      </c>
      <c r="H846" s="12" t="n">
        <f aca="false">IF(  AND(  1 = G846,  OR(  0 = $K846,  2 = $K846  )  ),  $C846,  IF(  AND(  NOT(  "-" = H845  ),  0 &lt; H845  ),  H845,  0  )  )</f>
        <v>1201</v>
      </c>
      <c r="I846" s="4" t="n">
        <f aca="false">IF(  AND(  E845 &lt; F845,  D846 &lt; E846,  E846 &lt; F846  ),  1,  0  )</f>
        <v>0</v>
      </c>
      <c r="J846" s="12" t="n">
        <f aca="false">IF(  AND(  1 = I846,  OR(  0 = $K846,  1 = $K846  )  ),  $C846,  IF(  AND(  NOT(  "-" = J845  ),  0 &lt; J845  ),  J845,  0  )  )</f>
        <v>1128</v>
      </c>
      <c r="K846" s="13" t="n">
        <f aca="false">IF(  1 = G845,  1,  IF(  1 = I845,  2,  IF(  OR(  "-" = K845,  1 = M845),  0,  K845  )  )  )</f>
        <v>1</v>
      </c>
      <c r="L846" s="12" t="n">
        <f aca="false">IF(  AND(  1 = K846,  1 = M846  ),  (C846 - H846) * 100,  IF(  AND( 2 = K846,  1 = M846  ),  (J846 - C846) * 100,  0  )  )</f>
        <v>0</v>
      </c>
      <c r="M846" s="6" t="n">
        <f aca="false">IF(  OR(  AND(  1 = K846,  1 = I846  ),  AND(  2 =K846,  1 = G846  )  ),  1,  0  )</f>
        <v>0</v>
      </c>
      <c r="N846" s="0" t="n">
        <f aca="false">IF(  AND(  1 = M846,  0 &lt; L846  ),  1,  0  )</f>
        <v>0</v>
      </c>
    </row>
    <row r="847" customFormat="false" ht="12.8" hidden="false" customHeight="false" outlineLevel="0" collapsed="false">
      <c r="A847" s="5" t="n">
        <v>38889</v>
      </c>
      <c r="B847" s="6" t="n">
        <f aca="false">YEAR(A847)</f>
        <v>2006</v>
      </c>
      <c r="C847" s="7" t="n">
        <v>1886</v>
      </c>
      <c r="D847" s="8" t="n">
        <f aca="false">AVERAGE($C843:$C847)</f>
        <v>1928</v>
      </c>
      <c r="E847" s="8" t="n">
        <f aca="false">AVERAGE($C823:$C847)</f>
        <v>1896.72</v>
      </c>
      <c r="F847" s="8" t="n">
        <f aca="false">AVERAGE($C773:$C847)</f>
        <v>1786.48</v>
      </c>
      <c r="G847" s="4" t="n">
        <f aca="false">IF(  AND(  F846 &lt; E846,  F847 &lt; E847,  E847 &lt; D847  ),  1,  0  )</f>
        <v>1</v>
      </c>
      <c r="H847" s="12" t="n">
        <f aca="false">IF(  AND(  1 = G847,  OR(  0 = $K847,  2 = $K847  )  ),  $C847,  IF(  AND(  NOT(  "-" = H846  ),  0 &lt; H846  ),  H846,  0  )  )</f>
        <v>1201</v>
      </c>
      <c r="I847" s="4" t="n">
        <f aca="false">IF(  AND(  E846 &lt; F846,  D847 &lt; E847,  E847 &lt; F847  ),  1,  0  )</f>
        <v>0</v>
      </c>
      <c r="J847" s="12" t="n">
        <f aca="false">IF(  AND(  1 = I847,  OR(  0 = $K847,  1 = $K847  )  ),  $C847,  IF(  AND(  NOT(  "-" = J846  ),  0 &lt; J846  ),  J846,  0  )  )</f>
        <v>1128</v>
      </c>
      <c r="K847" s="13" t="n">
        <f aca="false">IF(  1 = G846,  1,  IF(  1 = I846,  2,  IF(  OR(  "-" = K846,  1 = M846),  0,  K846  )  )  )</f>
        <v>1</v>
      </c>
      <c r="L847" s="12" t="n">
        <f aca="false">IF(  AND(  1 = K847,  1 = M847  ),  (C847 - H847) * 100,  IF(  AND( 2 = K847,  1 = M847  ),  (J847 - C847) * 100,  0  )  )</f>
        <v>0</v>
      </c>
      <c r="M847" s="6" t="n">
        <f aca="false">IF(  OR(  AND(  1 = K847,  1 = I847  ),  AND(  2 =K847,  1 = G847  )  ),  1,  0  )</f>
        <v>0</v>
      </c>
      <c r="N847" s="0" t="n">
        <f aca="false">IF(  AND(  1 = M847,  0 &lt; L847  ),  1,  0  )</f>
        <v>0</v>
      </c>
    </row>
    <row r="848" customFormat="false" ht="12.8" hidden="false" customHeight="false" outlineLevel="0" collapsed="false">
      <c r="A848" s="5" t="n">
        <v>38890</v>
      </c>
      <c r="B848" s="6" t="n">
        <f aca="false">YEAR(A848)</f>
        <v>2006</v>
      </c>
      <c r="C848" s="7" t="n">
        <v>1950</v>
      </c>
      <c r="D848" s="8" t="n">
        <f aca="false">AVERAGE($C844:$C848)</f>
        <v>1938.2</v>
      </c>
      <c r="E848" s="8" t="n">
        <f aca="false">AVERAGE($C824:$C848)</f>
        <v>1897.04</v>
      </c>
      <c r="F848" s="8" t="n">
        <f aca="false">AVERAGE($C774:$C848)</f>
        <v>1790.62666666667</v>
      </c>
      <c r="G848" s="4" t="n">
        <f aca="false">IF(  AND(  F847 &lt; E847,  F848 &lt; E848,  E848 &lt; D848  ),  1,  0  )</f>
        <v>1</v>
      </c>
      <c r="H848" s="12" t="n">
        <f aca="false">IF(  AND(  1 = G848,  OR(  0 = $K848,  2 = $K848  )  ),  $C848,  IF(  AND(  NOT(  "-" = H847  ),  0 &lt; H847  ),  H847,  0  )  )</f>
        <v>1201</v>
      </c>
      <c r="I848" s="4" t="n">
        <f aca="false">IF(  AND(  E847 &lt; F847,  D848 &lt; E848,  E848 &lt; F848  ),  1,  0  )</f>
        <v>0</v>
      </c>
      <c r="J848" s="12" t="n">
        <f aca="false">IF(  AND(  1 = I848,  OR(  0 = $K848,  1 = $K848  )  ),  $C848,  IF(  AND(  NOT(  "-" = J847  ),  0 &lt; J847  ),  J847,  0  )  )</f>
        <v>1128</v>
      </c>
      <c r="K848" s="13" t="n">
        <f aca="false">IF(  1 = G847,  1,  IF(  1 = I847,  2,  IF(  OR(  "-" = K847,  1 = M847),  0,  K847  )  )  )</f>
        <v>1</v>
      </c>
      <c r="L848" s="12" t="n">
        <f aca="false">IF(  AND(  1 = K848,  1 = M848  ),  (C848 - H848) * 100,  IF(  AND( 2 = K848,  1 = M848  ),  (J848 - C848) * 100,  0  )  )</f>
        <v>0</v>
      </c>
      <c r="M848" s="6" t="n">
        <f aca="false">IF(  OR(  AND(  1 = K848,  1 = I848  ),  AND(  2 =K848,  1 = G848  )  ),  1,  0  )</f>
        <v>0</v>
      </c>
      <c r="N848" s="0" t="n">
        <f aca="false">IF(  AND(  1 = M848,  0 &lt; L848  ),  1,  0  )</f>
        <v>0</v>
      </c>
    </row>
    <row r="849" customFormat="false" ht="12.8" hidden="false" customHeight="false" outlineLevel="0" collapsed="false">
      <c r="A849" s="5" t="n">
        <v>38891</v>
      </c>
      <c r="B849" s="6" t="n">
        <f aca="false">YEAR(A849)</f>
        <v>2006</v>
      </c>
      <c r="C849" s="7" t="n">
        <v>1923</v>
      </c>
      <c r="D849" s="8" t="n">
        <f aca="false">AVERAGE($C845:$C849)</f>
        <v>1928.4</v>
      </c>
      <c r="E849" s="8" t="n">
        <f aca="false">AVERAGE($C825:$C849)</f>
        <v>1894.16</v>
      </c>
      <c r="F849" s="8" t="n">
        <f aca="false">AVERAGE($C775:$C849)</f>
        <v>1793.66666666667</v>
      </c>
      <c r="G849" s="4" t="n">
        <f aca="false">IF(  AND(  F848 &lt; E848,  F849 &lt; E849,  E849 &lt; D849  ),  1,  0  )</f>
        <v>1</v>
      </c>
      <c r="H849" s="12" t="n">
        <f aca="false">IF(  AND(  1 = G849,  OR(  0 = $K849,  2 = $K849  )  ),  $C849,  IF(  AND(  NOT(  "-" = H848  ),  0 &lt; H848  ),  H848,  0  )  )</f>
        <v>1201</v>
      </c>
      <c r="I849" s="4" t="n">
        <f aca="false">IF(  AND(  E848 &lt; F848,  D849 &lt; E849,  E849 &lt; F849  ),  1,  0  )</f>
        <v>0</v>
      </c>
      <c r="J849" s="12" t="n">
        <f aca="false">IF(  AND(  1 = I849,  OR(  0 = $K849,  1 = $K849  )  ),  $C849,  IF(  AND(  NOT(  "-" = J848  ),  0 &lt; J848  ),  J848,  0  )  )</f>
        <v>1128</v>
      </c>
      <c r="K849" s="13" t="n">
        <f aca="false">IF(  1 = G848,  1,  IF(  1 = I848,  2,  IF(  OR(  "-" = K848,  1 = M848),  0,  K848  )  )  )</f>
        <v>1</v>
      </c>
      <c r="L849" s="12" t="n">
        <f aca="false">IF(  AND(  1 = K849,  1 = M849  ),  (C849 - H849) * 100,  IF(  AND( 2 = K849,  1 = M849  ),  (J849 - C849) * 100,  0  )  )</f>
        <v>0</v>
      </c>
      <c r="M849" s="6" t="n">
        <f aca="false">IF(  OR(  AND(  1 = K849,  1 = I849  ),  AND(  2 =K849,  1 = G849  )  ),  1,  0  )</f>
        <v>0</v>
      </c>
      <c r="N849" s="0" t="n">
        <f aca="false">IF(  AND(  1 = M849,  0 &lt; L849  ),  1,  0  )</f>
        <v>0</v>
      </c>
    </row>
    <row r="850" customFormat="false" ht="12.8" hidden="false" customHeight="false" outlineLevel="0" collapsed="false">
      <c r="A850" s="5" t="n">
        <v>38894</v>
      </c>
      <c r="B850" s="6" t="n">
        <f aca="false">YEAR(A850)</f>
        <v>2006</v>
      </c>
      <c r="C850" s="7" t="n">
        <v>1917</v>
      </c>
      <c r="D850" s="8" t="n">
        <f aca="false">AVERAGE($C846:$C850)</f>
        <v>1922.2</v>
      </c>
      <c r="E850" s="8" t="n">
        <f aca="false">AVERAGE($C826:$C850)</f>
        <v>1895.64</v>
      </c>
      <c r="F850" s="8" t="n">
        <f aca="false">AVERAGE($C776:$C850)</f>
        <v>1796.65333333333</v>
      </c>
      <c r="G850" s="4" t="n">
        <f aca="false">IF(  AND(  F849 &lt; E849,  F850 &lt; E850,  E850 &lt; D850  ),  1,  0  )</f>
        <v>1</v>
      </c>
      <c r="H850" s="12" t="n">
        <f aca="false">IF(  AND(  1 = G850,  OR(  0 = $K850,  2 = $K850  )  ),  $C850,  IF(  AND(  NOT(  "-" = H849  ),  0 &lt; H849  ),  H849,  0  )  )</f>
        <v>1201</v>
      </c>
      <c r="I850" s="4" t="n">
        <f aca="false">IF(  AND(  E849 &lt; F849,  D850 &lt; E850,  E850 &lt; F850  ),  1,  0  )</f>
        <v>0</v>
      </c>
      <c r="J850" s="12" t="n">
        <f aca="false">IF(  AND(  1 = I850,  OR(  0 = $K850,  1 = $K850  )  ),  $C850,  IF(  AND(  NOT(  "-" = J849  ),  0 &lt; J849  ),  J849,  0  )  )</f>
        <v>1128</v>
      </c>
      <c r="K850" s="13" t="n">
        <f aca="false">IF(  1 = G849,  1,  IF(  1 = I849,  2,  IF(  OR(  "-" = K849,  1 = M849),  0,  K849  )  )  )</f>
        <v>1</v>
      </c>
      <c r="L850" s="12" t="n">
        <f aca="false">IF(  AND(  1 = K850,  1 = M850  ),  (C850 - H850) * 100,  IF(  AND( 2 = K850,  1 = M850  ),  (J850 - C850) * 100,  0  )  )</f>
        <v>0</v>
      </c>
      <c r="M850" s="6" t="n">
        <f aca="false">IF(  OR(  AND(  1 = K850,  1 = I850  ),  AND(  2 =K850,  1 = G850  )  ),  1,  0  )</f>
        <v>0</v>
      </c>
      <c r="N850" s="0" t="n">
        <f aca="false">IF(  AND(  1 = M850,  0 &lt; L850  ),  1,  0  )</f>
        <v>0</v>
      </c>
    </row>
    <row r="851" customFormat="false" ht="12.8" hidden="false" customHeight="false" outlineLevel="0" collapsed="false">
      <c r="A851" s="5" t="n">
        <v>38895</v>
      </c>
      <c r="B851" s="6" t="n">
        <f aca="false">YEAR(A851)</f>
        <v>2006</v>
      </c>
      <c r="C851" s="7" t="n">
        <v>1919</v>
      </c>
      <c r="D851" s="8" t="n">
        <f aca="false">AVERAGE($C847:$C851)</f>
        <v>1919</v>
      </c>
      <c r="E851" s="8" t="n">
        <f aca="false">AVERAGE($C827:$C851)</f>
        <v>1898.88</v>
      </c>
      <c r="F851" s="8" t="n">
        <f aca="false">AVERAGE($C777:$C851)</f>
        <v>1800.44</v>
      </c>
      <c r="G851" s="4" t="n">
        <f aca="false">IF(  AND(  F850 &lt; E850,  F851 &lt; E851,  E851 &lt; D851  ),  1,  0  )</f>
        <v>1</v>
      </c>
      <c r="H851" s="12" t="n">
        <f aca="false">IF(  AND(  1 = G851,  OR(  0 = $K851,  2 = $K851  )  ),  $C851,  IF(  AND(  NOT(  "-" = H850  ),  0 &lt; H850  ),  H850,  0  )  )</f>
        <v>1201</v>
      </c>
      <c r="I851" s="4" t="n">
        <f aca="false">IF(  AND(  E850 &lt; F850,  D851 &lt; E851,  E851 &lt; F851  ),  1,  0  )</f>
        <v>0</v>
      </c>
      <c r="J851" s="12" t="n">
        <f aca="false">IF(  AND(  1 = I851,  OR(  0 = $K851,  1 = $K851  )  ),  $C851,  IF(  AND(  NOT(  "-" = J850  ),  0 &lt; J850  ),  J850,  0  )  )</f>
        <v>1128</v>
      </c>
      <c r="K851" s="13" t="n">
        <f aca="false">IF(  1 = G850,  1,  IF(  1 = I850,  2,  IF(  OR(  "-" = K850,  1 = M850),  0,  K850  )  )  )</f>
        <v>1</v>
      </c>
      <c r="L851" s="12" t="n">
        <f aca="false">IF(  AND(  1 = K851,  1 = M851  ),  (C851 - H851) * 100,  IF(  AND( 2 = K851,  1 = M851  ),  (J851 - C851) * 100,  0  )  )</f>
        <v>0</v>
      </c>
      <c r="M851" s="6" t="n">
        <f aca="false">IF(  OR(  AND(  1 = K851,  1 = I851  ),  AND(  2 =K851,  1 = G851  )  ),  1,  0  )</f>
        <v>0</v>
      </c>
      <c r="N851" s="0" t="n">
        <f aca="false">IF(  AND(  1 = M851,  0 &lt; L851  ),  1,  0  )</f>
        <v>0</v>
      </c>
    </row>
    <row r="852" customFormat="false" ht="12.8" hidden="false" customHeight="false" outlineLevel="0" collapsed="false">
      <c r="A852" s="5" t="n">
        <v>38896</v>
      </c>
      <c r="B852" s="6" t="n">
        <f aca="false">YEAR(A852)</f>
        <v>2006</v>
      </c>
      <c r="C852" s="7" t="n">
        <v>1899</v>
      </c>
      <c r="D852" s="8" t="n">
        <f aca="false">AVERAGE($C848:$C852)</f>
        <v>1921.6</v>
      </c>
      <c r="E852" s="8" t="n">
        <f aca="false">AVERAGE($C828:$C852)</f>
        <v>1899.16</v>
      </c>
      <c r="F852" s="8" t="n">
        <f aca="false">AVERAGE($C778:$C852)</f>
        <v>1802.88</v>
      </c>
      <c r="G852" s="4" t="n">
        <f aca="false">IF(  AND(  F851 &lt; E851,  F852 &lt; E852,  E852 &lt; D852  ),  1,  0  )</f>
        <v>1</v>
      </c>
      <c r="H852" s="12" t="n">
        <f aca="false">IF(  AND(  1 = G852,  OR(  0 = $K852,  2 = $K852  )  ),  $C852,  IF(  AND(  NOT(  "-" = H851  ),  0 &lt; H851  ),  H851,  0  )  )</f>
        <v>1201</v>
      </c>
      <c r="I852" s="4" t="n">
        <f aca="false">IF(  AND(  E851 &lt; F851,  D852 &lt; E852,  E852 &lt; F852  ),  1,  0  )</f>
        <v>0</v>
      </c>
      <c r="J852" s="12" t="n">
        <f aca="false">IF(  AND(  1 = I852,  OR(  0 = $K852,  1 = $K852  )  ),  $C852,  IF(  AND(  NOT(  "-" = J851  ),  0 &lt; J851  ),  J851,  0  )  )</f>
        <v>1128</v>
      </c>
      <c r="K852" s="13" t="n">
        <f aca="false">IF(  1 = G851,  1,  IF(  1 = I851,  2,  IF(  OR(  "-" = K851,  1 = M851),  0,  K851  )  )  )</f>
        <v>1</v>
      </c>
      <c r="L852" s="12" t="n">
        <f aca="false">IF(  AND(  1 = K852,  1 = M852  ),  (C852 - H852) * 100,  IF(  AND( 2 = K852,  1 = M852  ),  (J852 - C852) * 100,  0  )  )</f>
        <v>0</v>
      </c>
      <c r="M852" s="6" t="n">
        <f aca="false">IF(  OR(  AND(  1 = K852,  1 = I852  ),  AND(  2 =K852,  1 = G852  )  ),  1,  0  )</f>
        <v>0</v>
      </c>
      <c r="N852" s="0" t="n">
        <f aca="false">IF(  AND(  1 = M852,  0 &lt; L852  ),  1,  0  )</f>
        <v>0</v>
      </c>
    </row>
    <row r="853" customFormat="false" ht="12.8" hidden="false" customHeight="false" outlineLevel="0" collapsed="false">
      <c r="A853" s="5" t="n">
        <v>38897</v>
      </c>
      <c r="B853" s="6" t="n">
        <f aca="false">YEAR(A853)</f>
        <v>2006</v>
      </c>
      <c r="C853" s="7" t="n">
        <v>1910</v>
      </c>
      <c r="D853" s="8" t="n">
        <f aca="false">AVERAGE($C849:$C853)</f>
        <v>1913.6</v>
      </c>
      <c r="E853" s="8" t="n">
        <f aca="false">AVERAGE($C829:$C853)</f>
        <v>1905.4</v>
      </c>
      <c r="F853" s="8" t="n">
        <f aca="false">AVERAGE($C779:$C853)</f>
        <v>1805.74666666667</v>
      </c>
      <c r="G853" s="4" t="n">
        <f aca="false">IF(  AND(  F852 &lt; E852,  F853 &lt; E853,  E853 &lt; D853  ),  1,  0  )</f>
        <v>1</v>
      </c>
      <c r="H853" s="12" t="n">
        <f aca="false">IF(  AND(  1 = G853,  OR(  0 = $K853,  2 = $K853  )  ),  $C853,  IF(  AND(  NOT(  "-" = H852  ),  0 &lt; H852  ),  H852,  0  )  )</f>
        <v>1201</v>
      </c>
      <c r="I853" s="4" t="n">
        <f aca="false">IF(  AND(  E852 &lt; F852,  D853 &lt; E853,  E853 &lt; F853  ),  1,  0  )</f>
        <v>0</v>
      </c>
      <c r="J853" s="12" t="n">
        <f aca="false">IF(  AND(  1 = I853,  OR(  0 = $K853,  1 = $K853  )  ),  $C853,  IF(  AND(  NOT(  "-" = J852  ),  0 &lt; J852  ),  J852,  0  )  )</f>
        <v>1128</v>
      </c>
      <c r="K853" s="13" t="n">
        <f aca="false">IF(  1 = G852,  1,  IF(  1 = I852,  2,  IF(  OR(  "-" = K852,  1 = M852),  0,  K852  )  )  )</f>
        <v>1</v>
      </c>
      <c r="L853" s="12" t="n">
        <f aca="false">IF(  AND(  1 = K853,  1 = M853  ),  (C853 - H853) * 100,  IF(  AND( 2 = K853,  1 = M853  ),  (J853 - C853) * 100,  0  )  )</f>
        <v>0</v>
      </c>
      <c r="M853" s="6" t="n">
        <f aca="false">IF(  OR(  AND(  1 = K853,  1 = I853  ),  AND(  2 =K853,  1 = G853  )  ),  1,  0  )</f>
        <v>0</v>
      </c>
      <c r="N853" s="0" t="n">
        <f aca="false">IF(  AND(  1 = M853,  0 &lt; L853  ),  1,  0  )</f>
        <v>0</v>
      </c>
    </row>
    <row r="854" customFormat="false" ht="12.8" hidden="false" customHeight="false" outlineLevel="0" collapsed="false">
      <c r="A854" s="5" t="n">
        <v>38898</v>
      </c>
      <c r="B854" s="6" t="n">
        <f aca="false">YEAR(A854)</f>
        <v>2006</v>
      </c>
      <c r="C854" s="7" t="n">
        <v>1931</v>
      </c>
      <c r="D854" s="8" t="n">
        <f aca="false">AVERAGE($C850:$C854)</f>
        <v>1915.2</v>
      </c>
      <c r="E854" s="8" t="n">
        <f aca="false">AVERAGE($C830:$C854)</f>
        <v>1905.68</v>
      </c>
      <c r="F854" s="8" t="n">
        <f aca="false">AVERAGE($C780:$C854)</f>
        <v>1808.6</v>
      </c>
      <c r="G854" s="4" t="n">
        <f aca="false">IF(  AND(  F853 &lt; E853,  F854 &lt; E854,  E854 &lt; D854  ),  1,  0  )</f>
        <v>1</v>
      </c>
      <c r="H854" s="12" t="n">
        <f aca="false">IF(  AND(  1 = G854,  OR(  0 = $K854,  2 = $K854  )  ),  $C854,  IF(  AND(  NOT(  "-" = H853  ),  0 &lt; H853  ),  H853,  0  )  )</f>
        <v>1201</v>
      </c>
      <c r="I854" s="4" t="n">
        <f aca="false">IF(  AND(  E853 &lt; F853,  D854 &lt; E854,  E854 &lt; F854  ),  1,  0  )</f>
        <v>0</v>
      </c>
      <c r="J854" s="12" t="n">
        <f aca="false">IF(  AND(  1 = I854,  OR(  0 = $K854,  1 = $K854  )  ),  $C854,  IF(  AND(  NOT(  "-" = J853  ),  0 &lt; J853  ),  J853,  0  )  )</f>
        <v>1128</v>
      </c>
      <c r="K854" s="13" t="n">
        <f aca="false">IF(  1 = G853,  1,  IF(  1 = I853,  2,  IF(  OR(  "-" = K853,  1 = M853),  0,  K853  )  )  )</f>
        <v>1</v>
      </c>
      <c r="L854" s="12" t="n">
        <f aca="false">IF(  AND(  1 = K854,  1 = M854  ),  (C854 - H854) * 100,  IF(  AND( 2 = K854,  1 = M854  ),  (J854 - C854) * 100,  0  )  )</f>
        <v>0</v>
      </c>
      <c r="M854" s="6" t="n">
        <f aca="false">IF(  OR(  AND(  1 = K854,  1 = I854  ),  AND(  2 =K854,  1 = G854  )  ),  1,  0  )</f>
        <v>0</v>
      </c>
      <c r="N854" s="0" t="n">
        <f aca="false">IF(  AND(  1 = M854,  0 &lt; L854  ),  1,  0  )</f>
        <v>0</v>
      </c>
    </row>
    <row r="855" customFormat="false" ht="12.8" hidden="false" customHeight="false" outlineLevel="0" collapsed="false">
      <c r="A855" s="5" t="n">
        <v>38901</v>
      </c>
      <c r="B855" s="6" t="n">
        <f aca="false">YEAR(A855)</f>
        <v>2006</v>
      </c>
      <c r="C855" s="7" t="n">
        <v>1912</v>
      </c>
      <c r="D855" s="8" t="n">
        <f aca="false">AVERAGE($C851:$C855)</f>
        <v>1914.2</v>
      </c>
      <c r="E855" s="8" t="n">
        <f aca="false">AVERAGE($C831:$C855)</f>
        <v>1906.08</v>
      </c>
      <c r="F855" s="8" t="n">
        <f aca="false">AVERAGE($C781:$C855)</f>
        <v>1811.38666666667</v>
      </c>
      <c r="G855" s="4" t="n">
        <f aca="false">IF(  AND(  F854 &lt; E854,  F855 &lt; E855,  E855 &lt; D855  ),  1,  0  )</f>
        <v>1</v>
      </c>
      <c r="H855" s="12" t="n">
        <f aca="false">IF(  AND(  1 = G855,  OR(  0 = $K855,  2 = $K855  )  ),  $C855,  IF(  AND(  NOT(  "-" = H854  ),  0 &lt; H854  ),  H854,  0  )  )</f>
        <v>1201</v>
      </c>
      <c r="I855" s="4" t="n">
        <f aca="false">IF(  AND(  E854 &lt; F854,  D855 &lt; E855,  E855 &lt; F855  ),  1,  0  )</f>
        <v>0</v>
      </c>
      <c r="J855" s="12" t="n">
        <f aca="false">IF(  AND(  1 = I855,  OR(  0 = $K855,  1 = $K855  )  ),  $C855,  IF(  AND(  NOT(  "-" = J854  ),  0 &lt; J854  ),  J854,  0  )  )</f>
        <v>1128</v>
      </c>
      <c r="K855" s="13" t="n">
        <f aca="false">IF(  1 = G854,  1,  IF(  1 = I854,  2,  IF(  OR(  "-" = K854,  1 = M854),  0,  K854  )  )  )</f>
        <v>1</v>
      </c>
      <c r="L855" s="12" t="n">
        <f aca="false">IF(  AND(  1 = K855,  1 = M855  ),  (C855 - H855) * 100,  IF(  AND( 2 = K855,  1 = M855  ),  (J855 - C855) * 100,  0  )  )</f>
        <v>0</v>
      </c>
      <c r="M855" s="6" t="n">
        <f aca="false">IF(  OR(  AND(  1 = K855,  1 = I855  ),  AND(  2 =K855,  1 = G855  )  ),  1,  0  )</f>
        <v>0</v>
      </c>
      <c r="N855" s="0" t="n">
        <f aca="false">IF(  AND(  1 = M855,  0 &lt; L855  ),  1,  0  )</f>
        <v>0</v>
      </c>
    </row>
    <row r="856" customFormat="false" ht="12.8" hidden="false" customHeight="false" outlineLevel="0" collapsed="false">
      <c r="A856" s="5" t="n">
        <v>38902</v>
      </c>
      <c r="B856" s="6" t="n">
        <f aca="false">YEAR(A856)</f>
        <v>2006</v>
      </c>
      <c r="C856" s="7" t="n">
        <v>2028</v>
      </c>
      <c r="D856" s="8" t="n">
        <f aca="false">AVERAGE($C852:$C856)</f>
        <v>1936</v>
      </c>
      <c r="E856" s="8" t="n">
        <f aca="false">AVERAGE($C832:$C856)</f>
        <v>1909.56</v>
      </c>
      <c r="F856" s="8" t="n">
        <f aca="false">AVERAGE($C782:$C856)</f>
        <v>1816.14666666667</v>
      </c>
      <c r="G856" s="4" t="n">
        <f aca="false">IF(  AND(  F855 &lt; E855,  F856 &lt; E856,  E856 &lt; D856  ),  1,  0  )</f>
        <v>1</v>
      </c>
      <c r="H856" s="12" t="n">
        <f aca="false">IF(  AND(  1 = G856,  OR(  0 = $K856,  2 = $K856  )  ),  $C856,  IF(  AND(  NOT(  "-" = H855  ),  0 &lt; H855  ),  H855,  0  )  )</f>
        <v>1201</v>
      </c>
      <c r="I856" s="4" t="n">
        <f aca="false">IF(  AND(  E855 &lt; F855,  D856 &lt; E856,  E856 &lt; F856  ),  1,  0  )</f>
        <v>0</v>
      </c>
      <c r="J856" s="12" t="n">
        <f aca="false">IF(  AND(  1 = I856,  OR(  0 = $K856,  1 = $K856  )  ),  $C856,  IF(  AND(  NOT(  "-" = J855  ),  0 &lt; J855  ),  J855,  0  )  )</f>
        <v>1128</v>
      </c>
      <c r="K856" s="13" t="n">
        <f aca="false">IF(  1 = G855,  1,  IF(  1 = I855,  2,  IF(  OR(  "-" = K855,  1 = M855),  0,  K855  )  )  )</f>
        <v>1</v>
      </c>
      <c r="L856" s="12" t="n">
        <f aca="false">IF(  AND(  1 = K856,  1 = M856  ),  (C856 - H856) * 100,  IF(  AND( 2 = K856,  1 = M856  ),  (J856 - C856) * 100,  0  )  )</f>
        <v>0</v>
      </c>
      <c r="M856" s="6" t="n">
        <f aca="false">IF(  OR(  AND(  1 = K856,  1 = I856  ),  AND(  2 =K856,  1 = G856  )  ),  1,  0  )</f>
        <v>0</v>
      </c>
      <c r="N856" s="0" t="n">
        <f aca="false">IF(  AND(  1 = M856,  0 &lt; L856  ),  1,  0  )</f>
        <v>0</v>
      </c>
    </row>
    <row r="857" customFormat="false" ht="12.8" hidden="false" customHeight="false" outlineLevel="0" collapsed="false">
      <c r="A857" s="5" t="n">
        <v>38903</v>
      </c>
      <c r="B857" s="6" t="n">
        <f aca="false">YEAR(A857)</f>
        <v>2006</v>
      </c>
      <c r="C857" s="7" t="n">
        <v>1972</v>
      </c>
      <c r="D857" s="8" t="n">
        <f aca="false">AVERAGE($C853:$C857)</f>
        <v>1950.6</v>
      </c>
      <c r="E857" s="8" t="n">
        <f aca="false">AVERAGE($C833:$C857)</f>
        <v>1912.2</v>
      </c>
      <c r="F857" s="8" t="n">
        <f aca="false">AVERAGE($C783:$C857)</f>
        <v>1820.16</v>
      </c>
      <c r="G857" s="4" t="n">
        <f aca="false">IF(  AND(  F856 &lt; E856,  F857 &lt; E857,  E857 &lt; D857  ),  1,  0  )</f>
        <v>1</v>
      </c>
      <c r="H857" s="12" t="n">
        <f aca="false">IF(  AND(  1 = G857,  OR(  0 = $K857,  2 = $K857  )  ),  $C857,  IF(  AND(  NOT(  "-" = H856  ),  0 &lt; H856  ),  H856,  0  )  )</f>
        <v>1201</v>
      </c>
      <c r="I857" s="4" t="n">
        <f aca="false">IF(  AND(  E856 &lt; F856,  D857 &lt; E857,  E857 &lt; F857  ),  1,  0  )</f>
        <v>0</v>
      </c>
      <c r="J857" s="12" t="n">
        <f aca="false">IF(  AND(  1 = I857,  OR(  0 = $K857,  1 = $K857  )  ),  $C857,  IF(  AND(  NOT(  "-" = J856  ),  0 &lt; J856  ),  J856,  0  )  )</f>
        <v>1128</v>
      </c>
      <c r="K857" s="13" t="n">
        <f aca="false">IF(  1 = G856,  1,  IF(  1 = I856,  2,  IF(  OR(  "-" = K856,  1 = M856),  0,  K856  )  )  )</f>
        <v>1</v>
      </c>
      <c r="L857" s="12" t="n">
        <f aca="false">IF(  AND(  1 = K857,  1 = M857  ),  (C857 - H857) * 100,  IF(  AND( 2 = K857,  1 = M857  ),  (J857 - C857) * 100,  0  )  )</f>
        <v>0</v>
      </c>
      <c r="M857" s="6" t="n">
        <f aca="false">IF(  OR(  AND(  1 = K857,  1 = I857  ),  AND(  2 =K857,  1 = G857  )  ),  1,  0  )</f>
        <v>0</v>
      </c>
      <c r="N857" s="0" t="n">
        <f aca="false">IF(  AND(  1 = M857,  0 &lt; L857  ),  1,  0  )</f>
        <v>0</v>
      </c>
    </row>
    <row r="858" customFormat="false" ht="12.8" hidden="false" customHeight="false" outlineLevel="0" collapsed="false">
      <c r="A858" s="5" t="n">
        <v>38904</v>
      </c>
      <c r="B858" s="6" t="n">
        <f aca="false">YEAR(A858)</f>
        <v>2006</v>
      </c>
      <c r="C858" s="7" t="n">
        <v>2052</v>
      </c>
      <c r="D858" s="8" t="n">
        <f aca="false">AVERAGE($C854:$C858)</f>
        <v>1979</v>
      </c>
      <c r="E858" s="8" t="n">
        <f aca="false">AVERAGE($C834:$C858)</f>
        <v>1918.48</v>
      </c>
      <c r="F858" s="8" t="n">
        <f aca="false">AVERAGE($C784:$C858)</f>
        <v>1824.8</v>
      </c>
      <c r="G858" s="4" t="n">
        <f aca="false">IF(  AND(  F857 &lt; E857,  F858 &lt; E858,  E858 &lt; D858  ),  1,  0  )</f>
        <v>1</v>
      </c>
      <c r="H858" s="12" t="n">
        <f aca="false">IF(  AND(  1 = G858,  OR(  0 = $K858,  2 = $K858  )  ),  $C858,  IF(  AND(  NOT(  "-" = H857  ),  0 &lt; H857  ),  H857,  0  )  )</f>
        <v>1201</v>
      </c>
      <c r="I858" s="4" t="n">
        <f aca="false">IF(  AND(  E857 &lt; F857,  D858 &lt; E858,  E858 &lt; F858  ),  1,  0  )</f>
        <v>0</v>
      </c>
      <c r="J858" s="12" t="n">
        <f aca="false">IF(  AND(  1 = I858,  OR(  0 = $K858,  1 = $K858  )  ),  $C858,  IF(  AND(  NOT(  "-" = J857  ),  0 &lt; J857  ),  J857,  0  )  )</f>
        <v>1128</v>
      </c>
      <c r="K858" s="13" t="n">
        <f aca="false">IF(  1 = G857,  1,  IF(  1 = I857,  2,  IF(  OR(  "-" = K857,  1 = M857),  0,  K857  )  )  )</f>
        <v>1</v>
      </c>
      <c r="L858" s="12" t="n">
        <f aca="false">IF(  AND(  1 = K858,  1 = M858  ),  (C858 - H858) * 100,  IF(  AND( 2 = K858,  1 = M858  ),  (J858 - C858) * 100,  0  )  )</f>
        <v>0</v>
      </c>
      <c r="M858" s="6" t="n">
        <f aca="false">IF(  OR(  AND(  1 = K858,  1 = I858  ),  AND(  2 =K858,  1 = G858  )  ),  1,  0  )</f>
        <v>0</v>
      </c>
      <c r="N858" s="0" t="n">
        <f aca="false">IF(  AND(  1 = M858,  0 &lt; L858  ),  1,  0  )</f>
        <v>0</v>
      </c>
    </row>
    <row r="859" customFormat="false" ht="12.8" hidden="false" customHeight="false" outlineLevel="0" collapsed="false">
      <c r="A859" s="5" t="n">
        <v>38905</v>
      </c>
      <c r="B859" s="6" t="n">
        <f aca="false">YEAR(A859)</f>
        <v>2006</v>
      </c>
      <c r="C859" s="7" t="n">
        <v>2042</v>
      </c>
      <c r="D859" s="8" t="n">
        <f aca="false">AVERAGE($C855:$C859)</f>
        <v>2001.2</v>
      </c>
      <c r="E859" s="8" t="n">
        <f aca="false">AVERAGE($C835:$C859)</f>
        <v>1922.2</v>
      </c>
      <c r="F859" s="8" t="n">
        <f aca="false">AVERAGE($C785:$C859)</f>
        <v>1829.12</v>
      </c>
      <c r="G859" s="4" t="n">
        <f aca="false">IF(  AND(  F858 &lt; E858,  F859 &lt; E859,  E859 &lt; D859  ),  1,  0  )</f>
        <v>1</v>
      </c>
      <c r="H859" s="12" t="n">
        <f aca="false">IF(  AND(  1 = G859,  OR(  0 = $K859,  2 = $K859  )  ),  $C859,  IF(  AND(  NOT(  "-" = H858  ),  0 &lt; H858  ),  H858,  0  )  )</f>
        <v>1201</v>
      </c>
      <c r="I859" s="4" t="n">
        <f aca="false">IF(  AND(  E858 &lt; F858,  D859 &lt; E859,  E859 &lt; F859  ),  1,  0  )</f>
        <v>0</v>
      </c>
      <c r="J859" s="12" t="n">
        <f aca="false">IF(  AND(  1 = I859,  OR(  0 = $K859,  1 = $K859  )  ),  $C859,  IF(  AND(  NOT(  "-" = J858  ),  0 &lt; J858  ),  J858,  0  )  )</f>
        <v>1128</v>
      </c>
      <c r="K859" s="13" t="n">
        <f aca="false">IF(  1 = G858,  1,  IF(  1 = I858,  2,  IF(  OR(  "-" = K858,  1 = M858),  0,  K858  )  )  )</f>
        <v>1</v>
      </c>
      <c r="L859" s="12" t="n">
        <f aca="false">IF(  AND(  1 = K859,  1 = M859  ),  (C859 - H859) * 100,  IF(  AND( 2 = K859,  1 = M859  ),  (J859 - C859) * 100,  0  )  )</f>
        <v>0</v>
      </c>
      <c r="M859" s="6" t="n">
        <f aca="false">IF(  OR(  AND(  1 = K859,  1 = I859  ),  AND(  2 =K859,  1 = G859  )  ),  1,  0  )</f>
        <v>0</v>
      </c>
      <c r="N859" s="0" t="n">
        <f aca="false">IF(  AND(  1 = M859,  0 &lt; L859  ),  1,  0  )</f>
        <v>0</v>
      </c>
    </row>
    <row r="860" customFormat="false" ht="12.8" hidden="false" customHeight="false" outlineLevel="0" collapsed="false">
      <c r="A860" s="5" t="n">
        <v>38908</v>
      </c>
      <c r="B860" s="6" t="n">
        <f aca="false">YEAR(A860)</f>
        <v>2006</v>
      </c>
      <c r="C860" s="7" t="n">
        <v>2091</v>
      </c>
      <c r="D860" s="8" t="n">
        <f aca="false">AVERAGE($C856:$C860)</f>
        <v>2037</v>
      </c>
      <c r="E860" s="8" t="n">
        <f aca="false">AVERAGE($C836:$C860)</f>
        <v>1928.88</v>
      </c>
      <c r="F860" s="8" t="n">
        <f aca="false">AVERAGE($C786:$C860)</f>
        <v>1834.69333333333</v>
      </c>
      <c r="G860" s="4" t="n">
        <f aca="false">IF(  AND(  F859 &lt; E859,  F860 &lt; E860,  E860 &lt; D860  ),  1,  0  )</f>
        <v>1</v>
      </c>
      <c r="H860" s="12" t="n">
        <f aca="false">IF(  AND(  1 = G860,  OR(  0 = $K860,  2 = $K860  )  ),  $C860,  IF(  AND(  NOT(  "-" = H859  ),  0 &lt; H859  ),  H859,  0  )  )</f>
        <v>1201</v>
      </c>
      <c r="I860" s="4" t="n">
        <f aca="false">IF(  AND(  E859 &lt; F859,  D860 &lt; E860,  E860 &lt; F860  ),  1,  0  )</f>
        <v>0</v>
      </c>
      <c r="J860" s="12" t="n">
        <f aca="false">IF(  AND(  1 = I860,  OR(  0 = $K860,  1 = $K860  )  ),  $C860,  IF(  AND(  NOT(  "-" = J859  ),  0 &lt; J859  ),  J859,  0  )  )</f>
        <v>1128</v>
      </c>
      <c r="K860" s="13" t="n">
        <f aca="false">IF(  1 = G859,  1,  IF(  1 = I859,  2,  IF(  OR(  "-" = K859,  1 = M859),  0,  K859  )  )  )</f>
        <v>1</v>
      </c>
      <c r="L860" s="12" t="n">
        <f aca="false">IF(  AND(  1 = K860,  1 = M860  ),  (C860 - H860) * 100,  IF(  AND( 2 = K860,  1 = M860  ),  (J860 - C860) * 100,  0  )  )</f>
        <v>0</v>
      </c>
      <c r="M860" s="6" t="n">
        <f aca="false">IF(  OR(  AND(  1 = K860,  1 = I860  ),  AND(  2 =K860,  1 = G860  )  ),  1,  0  )</f>
        <v>0</v>
      </c>
      <c r="N860" s="0" t="n">
        <f aca="false">IF(  AND(  1 = M860,  0 &lt; L860  ),  1,  0  )</f>
        <v>0</v>
      </c>
    </row>
    <row r="861" customFormat="false" ht="12.8" hidden="false" customHeight="false" outlineLevel="0" collapsed="false">
      <c r="A861" s="5" t="n">
        <v>38909</v>
      </c>
      <c r="B861" s="6" t="n">
        <f aca="false">YEAR(A861)</f>
        <v>2006</v>
      </c>
      <c r="C861" s="7" t="n">
        <v>2099</v>
      </c>
      <c r="D861" s="8" t="n">
        <f aca="false">AVERAGE($C857:$C861)</f>
        <v>2051.2</v>
      </c>
      <c r="E861" s="8" t="n">
        <f aca="false">AVERAGE($C837:$C861)</f>
        <v>1937.52</v>
      </c>
      <c r="F861" s="8" t="n">
        <f aca="false">AVERAGE($C787:$C861)</f>
        <v>1840.41333333333</v>
      </c>
      <c r="G861" s="4" t="n">
        <f aca="false">IF(  AND(  F860 &lt; E860,  F861 &lt; E861,  E861 &lt; D861  ),  1,  0  )</f>
        <v>1</v>
      </c>
      <c r="H861" s="12" t="n">
        <f aca="false">IF(  AND(  1 = G861,  OR(  0 = $K861,  2 = $K861  )  ),  $C861,  IF(  AND(  NOT(  "-" = H860  ),  0 &lt; H860  ),  H860,  0  )  )</f>
        <v>1201</v>
      </c>
      <c r="I861" s="4" t="n">
        <f aca="false">IF(  AND(  E860 &lt; F860,  D861 &lt; E861,  E861 &lt; F861  ),  1,  0  )</f>
        <v>0</v>
      </c>
      <c r="J861" s="12" t="n">
        <f aca="false">IF(  AND(  1 = I861,  OR(  0 = $K861,  1 = $K861  )  ),  $C861,  IF(  AND(  NOT(  "-" = J860  ),  0 &lt; J860  ),  J860,  0  )  )</f>
        <v>1128</v>
      </c>
      <c r="K861" s="13" t="n">
        <f aca="false">IF(  1 = G860,  1,  IF(  1 = I860,  2,  IF(  OR(  "-" = K860,  1 = M860),  0,  K860  )  )  )</f>
        <v>1</v>
      </c>
      <c r="L861" s="12" t="n">
        <f aca="false">IF(  AND(  1 = K861,  1 = M861  ),  (C861 - H861) * 100,  IF(  AND( 2 = K861,  1 = M861  ),  (J861 - C861) * 100,  0  )  )</f>
        <v>0</v>
      </c>
      <c r="M861" s="6" t="n">
        <f aca="false">IF(  OR(  AND(  1 = K861,  1 = I861  ),  AND(  2 =K861,  1 = G861  )  ),  1,  0  )</f>
        <v>0</v>
      </c>
      <c r="N861" s="0" t="n">
        <f aca="false">IF(  AND(  1 = M861,  0 &lt; L861  ),  1,  0  )</f>
        <v>0</v>
      </c>
    </row>
    <row r="862" customFormat="false" ht="12.8" hidden="false" customHeight="false" outlineLevel="0" collapsed="false">
      <c r="A862" s="5" t="n">
        <v>38910</v>
      </c>
      <c r="B862" s="6" t="n">
        <f aca="false">YEAR(A862)</f>
        <v>2006</v>
      </c>
      <c r="C862" s="7" t="n">
        <v>2039</v>
      </c>
      <c r="D862" s="8" t="n">
        <f aca="false">AVERAGE($C858:$C862)</f>
        <v>2064.6</v>
      </c>
      <c r="E862" s="8" t="n">
        <f aca="false">AVERAGE($C838:$C862)</f>
        <v>1945.2</v>
      </c>
      <c r="F862" s="8" t="n">
        <f aca="false">AVERAGE($C788:$C862)</f>
        <v>1844.88</v>
      </c>
      <c r="G862" s="4" t="n">
        <f aca="false">IF(  AND(  F861 &lt; E861,  F862 &lt; E862,  E862 &lt; D862  ),  1,  0  )</f>
        <v>1</v>
      </c>
      <c r="H862" s="12" t="n">
        <f aca="false">IF(  AND(  1 = G862,  OR(  0 = $K862,  2 = $K862  )  ),  $C862,  IF(  AND(  NOT(  "-" = H861  ),  0 &lt; H861  ),  H861,  0  )  )</f>
        <v>1201</v>
      </c>
      <c r="I862" s="4" t="n">
        <f aca="false">IF(  AND(  E861 &lt; F861,  D862 &lt; E862,  E862 &lt; F862  ),  1,  0  )</f>
        <v>0</v>
      </c>
      <c r="J862" s="12" t="n">
        <f aca="false">IF(  AND(  1 = I862,  OR(  0 = $K862,  1 = $K862  )  ),  $C862,  IF(  AND(  NOT(  "-" = J861  ),  0 &lt; J861  ),  J861,  0  )  )</f>
        <v>1128</v>
      </c>
      <c r="K862" s="13" t="n">
        <f aca="false">IF(  1 = G861,  1,  IF(  1 = I861,  2,  IF(  OR(  "-" = K861,  1 = M861),  0,  K861  )  )  )</f>
        <v>1</v>
      </c>
      <c r="L862" s="12" t="n">
        <f aca="false">IF(  AND(  1 = K862,  1 = M862  ),  (C862 - H862) * 100,  IF(  AND( 2 = K862,  1 = M862  ),  (J862 - C862) * 100,  0  )  )</f>
        <v>0</v>
      </c>
      <c r="M862" s="6" t="n">
        <f aca="false">IF(  OR(  AND(  1 = K862,  1 = I862  ),  AND(  2 =K862,  1 = G862  )  ),  1,  0  )</f>
        <v>0</v>
      </c>
      <c r="N862" s="0" t="n">
        <f aca="false">IF(  AND(  1 = M862,  0 &lt; L862  ),  1,  0  )</f>
        <v>0</v>
      </c>
    </row>
    <row r="863" customFormat="false" ht="12.8" hidden="false" customHeight="false" outlineLevel="0" collapsed="false">
      <c r="A863" s="5" t="n">
        <v>38911</v>
      </c>
      <c r="B863" s="6" t="n">
        <f aca="false">YEAR(A863)</f>
        <v>2006</v>
      </c>
      <c r="C863" s="7" t="n">
        <v>2066</v>
      </c>
      <c r="D863" s="8" t="n">
        <f aca="false">AVERAGE($C859:$C863)</f>
        <v>2067.4</v>
      </c>
      <c r="E863" s="8" t="n">
        <f aca="false">AVERAGE($C839:$C863)</f>
        <v>1952</v>
      </c>
      <c r="F863" s="8" t="n">
        <f aca="false">AVERAGE($C789:$C863)</f>
        <v>1849.49333333333</v>
      </c>
      <c r="G863" s="4" t="n">
        <f aca="false">IF(  AND(  F862 &lt; E862,  F863 &lt; E863,  E863 &lt; D863  ),  1,  0  )</f>
        <v>1</v>
      </c>
      <c r="H863" s="12" t="n">
        <f aca="false">IF(  AND(  1 = G863,  OR(  0 = $K863,  2 = $K863  )  ),  $C863,  IF(  AND(  NOT(  "-" = H862  ),  0 &lt; H862  ),  H862,  0  )  )</f>
        <v>1201</v>
      </c>
      <c r="I863" s="4" t="n">
        <f aca="false">IF(  AND(  E862 &lt; F862,  D863 &lt; E863,  E863 &lt; F863  ),  1,  0  )</f>
        <v>0</v>
      </c>
      <c r="J863" s="12" t="n">
        <f aca="false">IF(  AND(  1 = I863,  OR(  0 = $K863,  1 = $K863  )  ),  $C863,  IF(  AND(  NOT(  "-" = J862  ),  0 &lt; J862  ),  J862,  0  )  )</f>
        <v>1128</v>
      </c>
      <c r="K863" s="13" t="n">
        <f aca="false">IF(  1 = G862,  1,  IF(  1 = I862,  2,  IF(  OR(  "-" = K862,  1 = M862),  0,  K862  )  )  )</f>
        <v>1</v>
      </c>
      <c r="L863" s="12" t="n">
        <f aca="false">IF(  AND(  1 = K863,  1 = M863  ),  (C863 - H863) * 100,  IF(  AND( 2 = K863,  1 = M863  ),  (J863 - C863) * 100,  0  )  )</f>
        <v>0</v>
      </c>
      <c r="M863" s="6" t="n">
        <f aca="false">IF(  OR(  AND(  1 = K863,  1 = I863  ),  AND(  2 =K863,  1 = G863  )  ),  1,  0  )</f>
        <v>0</v>
      </c>
      <c r="N863" s="0" t="n">
        <f aca="false">IF(  AND(  1 = M863,  0 &lt; L863  ),  1,  0  )</f>
        <v>0</v>
      </c>
    </row>
    <row r="864" customFormat="false" ht="12.8" hidden="false" customHeight="false" outlineLevel="0" collapsed="false">
      <c r="A864" s="5" t="n">
        <v>38912</v>
      </c>
      <c r="B864" s="6" t="n">
        <f aca="false">YEAR(A864)</f>
        <v>2006</v>
      </c>
      <c r="C864" s="7" t="n">
        <v>2005</v>
      </c>
      <c r="D864" s="8" t="n">
        <f aca="false">AVERAGE($C860:$C864)</f>
        <v>2060</v>
      </c>
      <c r="E864" s="8" t="n">
        <f aca="false">AVERAGE($C840:$C864)</f>
        <v>1957.4</v>
      </c>
      <c r="F864" s="8" t="n">
        <f aca="false">AVERAGE($C790:$C864)</f>
        <v>1853.44</v>
      </c>
      <c r="G864" s="4" t="n">
        <f aca="false">IF(  AND(  F863 &lt; E863,  F864 &lt; E864,  E864 &lt; D864  ),  1,  0  )</f>
        <v>1</v>
      </c>
      <c r="H864" s="12" t="n">
        <f aca="false">IF(  AND(  1 = G864,  OR(  0 = $K864,  2 = $K864  )  ),  $C864,  IF(  AND(  NOT(  "-" = H863  ),  0 &lt; H863  ),  H863,  0  )  )</f>
        <v>1201</v>
      </c>
      <c r="I864" s="4" t="n">
        <f aca="false">IF(  AND(  E863 &lt; F863,  D864 &lt; E864,  E864 &lt; F864  ),  1,  0  )</f>
        <v>0</v>
      </c>
      <c r="J864" s="12" t="n">
        <f aca="false">IF(  AND(  1 = I864,  OR(  0 = $K864,  1 = $K864  )  ),  $C864,  IF(  AND(  NOT(  "-" = J863  ),  0 &lt; J863  ),  J863,  0  )  )</f>
        <v>1128</v>
      </c>
      <c r="K864" s="13" t="n">
        <f aca="false">IF(  1 = G863,  1,  IF(  1 = I863,  2,  IF(  OR(  "-" = K863,  1 = M863),  0,  K863  )  )  )</f>
        <v>1</v>
      </c>
      <c r="L864" s="12" t="n">
        <f aca="false">IF(  AND(  1 = K864,  1 = M864  ),  (C864 - H864) * 100,  IF(  AND( 2 = K864,  1 = M864  ),  (J864 - C864) * 100,  0  )  )</f>
        <v>0</v>
      </c>
      <c r="M864" s="6" t="n">
        <f aca="false">IF(  OR(  AND(  1 = K864,  1 = I864  ),  AND(  2 =K864,  1 = G864  )  ),  1,  0  )</f>
        <v>0</v>
      </c>
      <c r="N864" s="0" t="n">
        <f aca="false">IF(  AND(  1 = M864,  0 &lt; L864  ),  1,  0  )</f>
        <v>0</v>
      </c>
    </row>
    <row r="865" customFormat="false" ht="12.8" hidden="false" customHeight="false" outlineLevel="0" collapsed="false">
      <c r="A865" s="5" t="n">
        <v>38916</v>
      </c>
      <c r="B865" s="6" t="n">
        <f aca="false">YEAR(A865)</f>
        <v>2006</v>
      </c>
      <c r="C865" s="7" t="n">
        <v>2016</v>
      </c>
      <c r="D865" s="8" t="n">
        <f aca="false">AVERAGE($C861:$C865)</f>
        <v>2045</v>
      </c>
      <c r="E865" s="8" t="n">
        <f aca="false">AVERAGE($C841:$C865)</f>
        <v>1964.96</v>
      </c>
      <c r="F865" s="8" t="n">
        <f aca="false">AVERAGE($C791:$C865)</f>
        <v>1857.64</v>
      </c>
      <c r="G865" s="4" t="n">
        <f aca="false">IF(  AND(  F864 &lt; E864,  F865 &lt; E865,  E865 &lt; D865  ),  1,  0  )</f>
        <v>1</v>
      </c>
      <c r="H865" s="12" t="n">
        <f aca="false">IF(  AND(  1 = G865,  OR(  0 = $K865,  2 = $K865  )  ),  $C865,  IF(  AND(  NOT(  "-" = H864  ),  0 &lt; H864  ),  H864,  0  )  )</f>
        <v>1201</v>
      </c>
      <c r="I865" s="4" t="n">
        <f aca="false">IF(  AND(  E864 &lt; F864,  D865 &lt; E865,  E865 &lt; F865  ),  1,  0  )</f>
        <v>0</v>
      </c>
      <c r="J865" s="12" t="n">
        <f aca="false">IF(  AND(  1 = I865,  OR(  0 = $K865,  1 = $K865  )  ),  $C865,  IF(  AND(  NOT(  "-" = J864  ),  0 &lt; J864  ),  J864,  0  )  )</f>
        <v>1128</v>
      </c>
      <c r="K865" s="13" t="n">
        <f aca="false">IF(  1 = G864,  1,  IF(  1 = I864,  2,  IF(  OR(  "-" = K864,  1 = M864),  0,  K864  )  )  )</f>
        <v>1</v>
      </c>
      <c r="L865" s="12" t="n">
        <f aca="false">IF(  AND(  1 = K865,  1 = M865  ),  (C865 - H865) * 100,  IF(  AND( 2 = K865,  1 = M865  ),  (J865 - C865) * 100,  0  )  )</f>
        <v>0</v>
      </c>
      <c r="M865" s="6" t="n">
        <f aca="false">IF(  OR(  AND(  1 = K865,  1 = I865  ),  AND(  2 =K865,  1 = G865  )  ),  1,  0  )</f>
        <v>0</v>
      </c>
      <c r="N865" s="0" t="n">
        <f aca="false">IF(  AND(  1 = M865,  0 &lt; L865  ),  1,  0  )</f>
        <v>0</v>
      </c>
    </row>
    <row r="866" customFormat="false" ht="12.8" hidden="false" customHeight="false" outlineLevel="0" collapsed="false">
      <c r="A866" s="5" t="n">
        <v>38917</v>
      </c>
      <c r="B866" s="6" t="n">
        <f aca="false">YEAR(A866)</f>
        <v>2006</v>
      </c>
      <c r="C866" s="7" t="n">
        <v>1985</v>
      </c>
      <c r="D866" s="8" t="n">
        <f aca="false">AVERAGE($C862:$C866)</f>
        <v>2022.2</v>
      </c>
      <c r="E866" s="8" t="n">
        <f aca="false">AVERAGE($C842:$C866)</f>
        <v>1970.8</v>
      </c>
      <c r="F866" s="8" t="n">
        <f aca="false">AVERAGE($C792:$C866)</f>
        <v>1860.97333333333</v>
      </c>
      <c r="G866" s="4" t="n">
        <f aca="false">IF(  AND(  F865 &lt; E865,  F866 &lt; E866,  E866 &lt; D866  ),  1,  0  )</f>
        <v>1</v>
      </c>
      <c r="H866" s="12" t="n">
        <f aca="false">IF(  AND(  1 = G866,  OR(  0 = $K866,  2 = $K866  )  ),  $C866,  IF(  AND(  NOT(  "-" = H865  ),  0 &lt; H865  ),  H865,  0  )  )</f>
        <v>1201</v>
      </c>
      <c r="I866" s="4" t="n">
        <f aca="false">IF(  AND(  E865 &lt; F865,  D866 &lt; E866,  E866 &lt; F866  ),  1,  0  )</f>
        <v>0</v>
      </c>
      <c r="J866" s="12" t="n">
        <f aca="false">IF(  AND(  1 = I866,  OR(  0 = $K866,  1 = $K866  )  ),  $C866,  IF(  AND(  NOT(  "-" = J865  ),  0 &lt; J865  ),  J865,  0  )  )</f>
        <v>1128</v>
      </c>
      <c r="K866" s="13" t="n">
        <f aca="false">IF(  1 = G865,  1,  IF(  1 = I865,  2,  IF(  OR(  "-" = K865,  1 = M865),  0,  K865  )  )  )</f>
        <v>1</v>
      </c>
      <c r="L866" s="12" t="n">
        <f aca="false">IF(  AND(  1 = K866,  1 = M866  ),  (C866 - H866) * 100,  IF(  AND( 2 = K866,  1 = M866  ),  (J866 - C866) * 100,  0  )  )</f>
        <v>0</v>
      </c>
      <c r="M866" s="6" t="n">
        <f aca="false">IF(  OR(  AND(  1 = K866,  1 = I866  ),  AND(  2 =K866,  1 = G866  )  ),  1,  0  )</f>
        <v>0</v>
      </c>
      <c r="N866" s="0" t="n">
        <f aca="false">IF(  AND(  1 = M866,  0 &lt; L866  ),  1,  0  )</f>
        <v>0</v>
      </c>
    </row>
    <row r="867" customFormat="false" ht="12.8" hidden="false" customHeight="false" outlineLevel="0" collapsed="false">
      <c r="A867" s="5" t="n">
        <v>38918</v>
      </c>
      <c r="B867" s="6" t="n">
        <f aca="false">YEAR(A867)</f>
        <v>2006</v>
      </c>
      <c r="C867" s="7" t="n">
        <v>2002</v>
      </c>
      <c r="D867" s="8" t="n">
        <f aca="false">AVERAGE($C863:$C867)</f>
        <v>2014.8</v>
      </c>
      <c r="E867" s="8" t="n">
        <f aca="false">AVERAGE($C843:$C867)</f>
        <v>1975.92</v>
      </c>
      <c r="F867" s="8" t="n">
        <f aca="false">AVERAGE($C793:$C867)</f>
        <v>1864.38666666667</v>
      </c>
      <c r="G867" s="4" t="n">
        <f aca="false">IF(  AND(  F866 &lt; E866,  F867 &lt; E867,  E867 &lt; D867  ),  1,  0  )</f>
        <v>1</v>
      </c>
      <c r="H867" s="12" t="n">
        <f aca="false">IF(  AND(  1 = G867,  OR(  0 = $K867,  2 = $K867  )  ),  $C867,  IF(  AND(  NOT(  "-" = H866  ),  0 &lt; H866  ),  H866,  0  )  )</f>
        <v>1201</v>
      </c>
      <c r="I867" s="4" t="n">
        <f aca="false">IF(  AND(  E866 &lt; F866,  D867 &lt; E867,  E867 &lt; F867  ),  1,  0  )</f>
        <v>0</v>
      </c>
      <c r="J867" s="12" t="n">
        <f aca="false">IF(  AND(  1 = I867,  OR(  0 = $K867,  1 = $K867  )  ),  $C867,  IF(  AND(  NOT(  "-" = J866  ),  0 &lt; J866  ),  J866,  0  )  )</f>
        <v>1128</v>
      </c>
      <c r="K867" s="13" t="n">
        <f aca="false">IF(  1 = G866,  1,  IF(  1 = I866,  2,  IF(  OR(  "-" = K866,  1 = M866),  0,  K866  )  )  )</f>
        <v>1</v>
      </c>
      <c r="L867" s="12" t="n">
        <f aca="false">IF(  AND(  1 = K867,  1 = M867  ),  (C867 - H867) * 100,  IF(  AND( 2 = K867,  1 = M867  ),  (J867 - C867) * 100,  0  )  )</f>
        <v>0</v>
      </c>
      <c r="M867" s="6" t="n">
        <f aca="false">IF(  OR(  AND(  1 = K867,  1 = I867  ),  AND(  2 =K867,  1 = G867  )  ),  1,  0  )</f>
        <v>0</v>
      </c>
      <c r="N867" s="0" t="n">
        <f aca="false">IF(  AND(  1 = M867,  0 &lt; L867  ),  1,  0  )</f>
        <v>0</v>
      </c>
    </row>
    <row r="868" customFormat="false" ht="12.8" hidden="false" customHeight="false" outlineLevel="0" collapsed="false">
      <c r="A868" s="5" t="n">
        <v>38919</v>
      </c>
      <c r="B868" s="6" t="n">
        <f aca="false">YEAR(A868)</f>
        <v>2006</v>
      </c>
      <c r="C868" s="7" t="n">
        <v>2051</v>
      </c>
      <c r="D868" s="8" t="n">
        <f aca="false">AVERAGE($C864:$C868)</f>
        <v>2011.8</v>
      </c>
      <c r="E868" s="8" t="n">
        <f aca="false">AVERAGE($C844:$C868)</f>
        <v>1982</v>
      </c>
      <c r="F868" s="8" t="n">
        <f aca="false">AVERAGE($C794:$C868)</f>
        <v>1868.38666666667</v>
      </c>
      <c r="G868" s="4" t="n">
        <f aca="false">IF(  AND(  F867 &lt; E867,  F868 &lt; E868,  E868 &lt; D868  ),  1,  0  )</f>
        <v>1</v>
      </c>
      <c r="H868" s="12" t="n">
        <f aca="false">IF(  AND(  1 = G868,  OR(  0 = $K868,  2 = $K868  )  ),  $C868,  IF(  AND(  NOT(  "-" = H867  ),  0 &lt; H867  ),  H867,  0  )  )</f>
        <v>1201</v>
      </c>
      <c r="I868" s="4" t="n">
        <f aca="false">IF(  AND(  E867 &lt; F867,  D868 &lt; E868,  E868 &lt; F868  ),  1,  0  )</f>
        <v>0</v>
      </c>
      <c r="J868" s="12" t="n">
        <f aca="false">IF(  AND(  1 = I868,  OR(  0 = $K868,  1 = $K868  )  ),  $C868,  IF(  AND(  NOT(  "-" = J867  ),  0 &lt; J867  ),  J867,  0  )  )</f>
        <v>1128</v>
      </c>
      <c r="K868" s="13" t="n">
        <f aca="false">IF(  1 = G867,  1,  IF(  1 = I867,  2,  IF(  OR(  "-" = K867,  1 = M867),  0,  K867  )  )  )</f>
        <v>1</v>
      </c>
      <c r="L868" s="12" t="n">
        <f aca="false">IF(  AND(  1 = K868,  1 = M868  ),  (C868 - H868) * 100,  IF(  AND( 2 = K868,  1 = M868  ),  (J868 - C868) * 100,  0  )  )</f>
        <v>0</v>
      </c>
      <c r="M868" s="6" t="n">
        <f aca="false">IF(  OR(  AND(  1 = K868,  1 = I868  ),  AND(  2 =K868,  1 = G868  )  ),  1,  0  )</f>
        <v>0</v>
      </c>
      <c r="N868" s="0" t="n">
        <f aca="false">IF(  AND(  1 = M868,  0 &lt; L868  ),  1,  0  )</f>
        <v>0</v>
      </c>
    </row>
    <row r="869" customFormat="false" ht="12.8" hidden="false" customHeight="false" outlineLevel="0" collapsed="false">
      <c r="A869" s="5" t="n">
        <v>38922</v>
      </c>
      <c r="B869" s="6" t="n">
        <f aca="false">YEAR(A869)</f>
        <v>2006</v>
      </c>
      <c r="C869" s="7" t="n">
        <v>2084</v>
      </c>
      <c r="D869" s="8" t="n">
        <f aca="false">AVERAGE($C865:$C869)</f>
        <v>2027.6</v>
      </c>
      <c r="E869" s="8" t="n">
        <f aca="false">AVERAGE($C845:$C869)</f>
        <v>1986.48</v>
      </c>
      <c r="F869" s="8" t="n">
        <f aca="false">AVERAGE($C795:$C869)</f>
        <v>1872.81333333333</v>
      </c>
      <c r="G869" s="4" t="n">
        <f aca="false">IF(  AND(  F868 &lt; E868,  F869 &lt; E869,  E869 &lt; D869  ),  1,  0  )</f>
        <v>1</v>
      </c>
      <c r="H869" s="12" t="n">
        <f aca="false">IF(  AND(  1 = G869,  OR(  0 = $K869,  2 = $K869  )  ),  $C869,  IF(  AND(  NOT(  "-" = H868  ),  0 &lt; H868  ),  H868,  0  )  )</f>
        <v>1201</v>
      </c>
      <c r="I869" s="4" t="n">
        <f aca="false">IF(  AND(  E868 &lt; F868,  D869 &lt; E869,  E869 &lt; F869  ),  1,  0  )</f>
        <v>0</v>
      </c>
      <c r="J869" s="12" t="n">
        <f aca="false">IF(  AND(  1 = I869,  OR(  0 = $K869,  1 = $K869  )  ),  $C869,  IF(  AND(  NOT(  "-" = J868  ),  0 &lt; J868  ),  J868,  0  )  )</f>
        <v>1128</v>
      </c>
      <c r="K869" s="13" t="n">
        <f aca="false">IF(  1 = G868,  1,  IF(  1 = I868,  2,  IF(  OR(  "-" = K868,  1 = M868),  0,  K868  )  )  )</f>
        <v>1</v>
      </c>
      <c r="L869" s="12" t="n">
        <f aca="false">IF(  AND(  1 = K869,  1 = M869  ),  (C869 - H869) * 100,  IF(  AND( 2 = K869,  1 = M869  ),  (J869 - C869) * 100,  0  )  )</f>
        <v>0</v>
      </c>
      <c r="M869" s="6" t="n">
        <f aca="false">IF(  OR(  AND(  1 = K869,  1 = I869  ),  AND(  2 =K869,  1 = G869  )  ),  1,  0  )</f>
        <v>0</v>
      </c>
      <c r="N869" s="0" t="n">
        <f aca="false">IF(  AND(  1 = M869,  0 &lt; L869  ),  1,  0  )</f>
        <v>0</v>
      </c>
    </row>
    <row r="870" customFormat="false" ht="12.8" hidden="false" customHeight="false" outlineLevel="0" collapsed="false">
      <c r="A870" s="5" t="n">
        <v>38923</v>
      </c>
      <c r="B870" s="6" t="n">
        <f aca="false">YEAR(A870)</f>
        <v>2006</v>
      </c>
      <c r="C870" s="7" t="n">
        <v>2190</v>
      </c>
      <c r="D870" s="8" t="n">
        <f aca="false">AVERAGE($C866:$C870)</f>
        <v>2062.4</v>
      </c>
      <c r="E870" s="8" t="n">
        <f aca="false">AVERAGE($C846:$C870)</f>
        <v>1996.16</v>
      </c>
      <c r="F870" s="8" t="n">
        <f aca="false">AVERAGE($C796:$C870)</f>
        <v>1878.89333333333</v>
      </c>
      <c r="G870" s="4" t="n">
        <f aca="false">IF(  AND(  F869 &lt; E869,  F870 &lt; E870,  E870 &lt; D870  ),  1,  0  )</f>
        <v>1</v>
      </c>
      <c r="H870" s="12" t="n">
        <f aca="false">IF(  AND(  1 = G870,  OR(  0 = $K870,  2 = $K870  )  ),  $C870,  IF(  AND(  NOT(  "-" = H869  ),  0 &lt; H869  ),  H869,  0  )  )</f>
        <v>1201</v>
      </c>
      <c r="I870" s="4" t="n">
        <f aca="false">IF(  AND(  E869 &lt; F869,  D870 &lt; E870,  E870 &lt; F870  ),  1,  0  )</f>
        <v>0</v>
      </c>
      <c r="J870" s="12" t="n">
        <f aca="false">IF(  AND(  1 = I870,  OR(  0 = $K870,  1 = $K870  )  ),  $C870,  IF(  AND(  NOT(  "-" = J869  ),  0 &lt; J869  ),  J869,  0  )  )</f>
        <v>1128</v>
      </c>
      <c r="K870" s="13" t="n">
        <f aca="false">IF(  1 = G869,  1,  IF(  1 = I869,  2,  IF(  OR(  "-" = K869,  1 = M869),  0,  K869  )  )  )</f>
        <v>1</v>
      </c>
      <c r="L870" s="12" t="n">
        <f aca="false">IF(  AND(  1 = K870,  1 = M870  ),  (C870 - H870) * 100,  IF(  AND( 2 = K870,  1 = M870  ),  (J870 - C870) * 100,  0  )  )</f>
        <v>0</v>
      </c>
      <c r="M870" s="6" t="n">
        <f aca="false">IF(  OR(  AND(  1 = K870,  1 = I870  ),  AND(  2 =K870,  1 = G870  )  ),  1,  0  )</f>
        <v>0</v>
      </c>
      <c r="N870" s="0" t="n">
        <f aca="false">IF(  AND(  1 = M870,  0 &lt; L870  ),  1,  0  )</f>
        <v>0</v>
      </c>
    </row>
    <row r="871" customFormat="false" ht="12.8" hidden="false" customHeight="false" outlineLevel="0" collapsed="false">
      <c r="A871" s="5" t="n">
        <v>38924</v>
      </c>
      <c r="B871" s="6" t="n">
        <f aca="false">YEAR(A871)</f>
        <v>2006</v>
      </c>
      <c r="C871" s="7" t="n">
        <v>2122</v>
      </c>
      <c r="D871" s="8" t="n">
        <f aca="false">AVERAGE($C867:$C871)</f>
        <v>2089.8</v>
      </c>
      <c r="E871" s="8" t="n">
        <f aca="false">AVERAGE($C847:$C871)</f>
        <v>2003.64</v>
      </c>
      <c r="F871" s="8" t="n">
        <f aca="false">AVERAGE($C797:$C871)</f>
        <v>1884.29333333333</v>
      </c>
      <c r="G871" s="4" t="n">
        <f aca="false">IF(  AND(  F870 &lt; E870,  F871 &lt; E871,  E871 &lt; D871  ),  1,  0  )</f>
        <v>1</v>
      </c>
      <c r="H871" s="12" t="n">
        <f aca="false">IF(  AND(  1 = G871,  OR(  0 = $K871,  2 = $K871  )  ),  $C871,  IF(  AND(  NOT(  "-" = H870  ),  0 &lt; H870  ),  H870,  0  )  )</f>
        <v>1201</v>
      </c>
      <c r="I871" s="4" t="n">
        <f aca="false">IF(  AND(  E870 &lt; F870,  D871 &lt; E871,  E871 &lt; F871  ),  1,  0  )</f>
        <v>0</v>
      </c>
      <c r="J871" s="12" t="n">
        <f aca="false">IF(  AND(  1 = I871,  OR(  0 = $K871,  1 = $K871  )  ),  $C871,  IF(  AND(  NOT(  "-" = J870  ),  0 &lt; J870  ),  J870,  0  )  )</f>
        <v>1128</v>
      </c>
      <c r="K871" s="13" t="n">
        <f aca="false">IF(  1 = G870,  1,  IF(  1 = I870,  2,  IF(  OR(  "-" = K870,  1 = M870),  0,  K870  )  )  )</f>
        <v>1</v>
      </c>
      <c r="L871" s="12" t="n">
        <f aca="false">IF(  AND(  1 = K871,  1 = M871  ),  (C871 - H871) * 100,  IF(  AND( 2 = K871,  1 = M871  ),  (J871 - C871) * 100,  0  )  )</f>
        <v>0</v>
      </c>
      <c r="M871" s="6" t="n">
        <f aca="false">IF(  OR(  AND(  1 = K871,  1 = I871  ),  AND(  2 =K871,  1 = G871  )  ),  1,  0  )</f>
        <v>0</v>
      </c>
      <c r="N871" s="0" t="n">
        <f aca="false">IF(  AND(  1 = M871,  0 &lt; L871  ),  1,  0  )</f>
        <v>0</v>
      </c>
    </row>
    <row r="872" customFormat="false" ht="12.8" hidden="false" customHeight="false" outlineLevel="0" collapsed="false">
      <c r="A872" s="5" t="n">
        <v>38925</v>
      </c>
      <c r="B872" s="6" t="n">
        <f aca="false">YEAR(A872)</f>
        <v>2006</v>
      </c>
      <c r="C872" s="7" t="n">
        <v>2126</v>
      </c>
      <c r="D872" s="8" t="n">
        <f aca="false">AVERAGE($C868:$C872)</f>
        <v>2114.6</v>
      </c>
      <c r="E872" s="8" t="n">
        <f aca="false">AVERAGE($C848:$C872)</f>
        <v>2013.24</v>
      </c>
      <c r="F872" s="8" t="n">
        <f aca="false">AVERAGE($C798:$C872)</f>
        <v>1889.10666666667</v>
      </c>
      <c r="G872" s="4" t="n">
        <f aca="false">IF(  AND(  F871 &lt; E871,  F872 &lt; E872,  E872 &lt; D872  ),  1,  0  )</f>
        <v>1</v>
      </c>
      <c r="H872" s="12" t="n">
        <f aca="false">IF(  AND(  1 = G872,  OR(  0 = $K872,  2 = $K872  )  ),  $C872,  IF(  AND(  NOT(  "-" = H871  ),  0 &lt; H871  ),  H871,  0  )  )</f>
        <v>1201</v>
      </c>
      <c r="I872" s="4" t="n">
        <f aca="false">IF(  AND(  E871 &lt; F871,  D872 &lt; E872,  E872 &lt; F872  ),  1,  0  )</f>
        <v>0</v>
      </c>
      <c r="J872" s="12" t="n">
        <f aca="false">IF(  AND(  1 = I872,  OR(  0 = $K872,  1 = $K872  )  ),  $C872,  IF(  AND(  NOT(  "-" = J871  ),  0 &lt; J871  ),  J871,  0  )  )</f>
        <v>1128</v>
      </c>
      <c r="K872" s="13" t="n">
        <f aca="false">IF(  1 = G871,  1,  IF(  1 = I871,  2,  IF(  OR(  "-" = K871,  1 = M871),  0,  K871  )  )  )</f>
        <v>1</v>
      </c>
      <c r="L872" s="12" t="n">
        <f aca="false">IF(  AND(  1 = K872,  1 = M872  ),  (C872 - H872) * 100,  IF(  AND( 2 = K872,  1 = M872  ),  (J872 - C872) * 100,  0  )  )</f>
        <v>0</v>
      </c>
      <c r="M872" s="6" t="n">
        <f aca="false">IF(  OR(  AND(  1 = K872,  1 = I872  ),  AND(  2 =K872,  1 = G872  )  ),  1,  0  )</f>
        <v>0</v>
      </c>
      <c r="N872" s="0" t="n">
        <f aca="false">IF(  AND(  1 = M872,  0 &lt; L872  ),  1,  0  )</f>
        <v>0</v>
      </c>
    </row>
    <row r="873" customFormat="false" ht="12.8" hidden="false" customHeight="false" outlineLevel="0" collapsed="false">
      <c r="A873" s="5" t="n">
        <v>38926</v>
      </c>
      <c r="B873" s="6" t="n">
        <f aca="false">YEAR(A873)</f>
        <v>2006</v>
      </c>
      <c r="C873" s="7" t="n">
        <v>2140</v>
      </c>
      <c r="D873" s="8" t="n">
        <f aca="false">AVERAGE($C869:$C873)</f>
        <v>2132.4</v>
      </c>
      <c r="E873" s="8" t="n">
        <f aca="false">AVERAGE($C849:$C873)</f>
        <v>2020.84</v>
      </c>
      <c r="F873" s="8" t="n">
        <f aca="false">AVERAGE($C799:$C873)</f>
        <v>1894.29333333333</v>
      </c>
      <c r="G873" s="4" t="n">
        <f aca="false">IF(  AND(  F872 &lt; E872,  F873 &lt; E873,  E873 &lt; D873  ),  1,  0  )</f>
        <v>1</v>
      </c>
      <c r="H873" s="12" t="n">
        <f aca="false">IF(  AND(  1 = G873,  OR(  0 = $K873,  2 = $K873  )  ),  $C873,  IF(  AND(  NOT(  "-" = H872  ),  0 &lt; H872  ),  H872,  0  )  )</f>
        <v>1201</v>
      </c>
      <c r="I873" s="4" t="n">
        <f aca="false">IF(  AND(  E872 &lt; F872,  D873 &lt; E873,  E873 &lt; F873  ),  1,  0  )</f>
        <v>0</v>
      </c>
      <c r="J873" s="12" t="n">
        <f aca="false">IF(  AND(  1 = I873,  OR(  0 = $K873,  1 = $K873  )  ),  $C873,  IF(  AND(  NOT(  "-" = J872  ),  0 &lt; J872  ),  J872,  0  )  )</f>
        <v>1128</v>
      </c>
      <c r="K873" s="13" t="n">
        <f aca="false">IF(  1 = G872,  1,  IF(  1 = I872,  2,  IF(  OR(  "-" = K872,  1 = M872),  0,  K872  )  )  )</f>
        <v>1</v>
      </c>
      <c r="L873" s="12" t="n">
        <f aca="false">IF(  AND(  1 = K873,  1 = M873  ),  (C873 - H873) * 100,  IF(  AND( 2 = K873,  1 = M873  ),  (J873 - C873) * 100,  0  )  )</f>
        <v>0</v>
      </c>
      <c r="M873" s="6" t="n">
        <f aca="false">IF(  OR(  AND(  1 = K873,  1 = I873  ),  AND(  2 =K873,  1 = G873  )  ),  1,  0  )</f>
        <v>0</v>
      </c>
      <c r="N873" s="0" t="n">
        <f aca="false">IF(  AND(  1 = M873,  0 &lt; L873  ),  1,  0  )</f>
        <v>0</v>
      </c>
    </row>
    <row r="874" customFormat="false" ht="12.8" hidden="false" customHeight="false" outlineLevel="0" collapsed="false">
      <c r="A874" s="5" t="n">
        <v>38929</v>
      </c>
      <c r="B874" s="6" t="n">
        <f aca="false">YEAR(A874)</f>
        <v>2006</v>
      </c>
      <c r="C874" s="7" t="n">
        <v>2146</v>
      </c>
      <c r="D874" s="8" t="n">
        <f aca="false">AVERAGE($C870:$C874)</f>
        <v>2144.8</v>
      </c>
      <c r="E874" s="8" t="n">
        <f aca="false">AVERAGE($C850:$C874)</f>
        <v>2029.76</v>
      </c>
      <c r="F874" s="8" t="n">
        <f aca="false">AVERAGE($C800:$C874)</f>
        <v>1899.64</v>
      </c>
      <c r="G874" s="4" t="n">
        <f aca="false">IF(  AND(  F873 &lt; E873,  F874 &lt; E874,  E874 &lt; D874  ),  1,  0  )</f>
        <v>1</v>
      </c>
      <c r="H874" s="12" t="n">
        <f aca="false">IF(  AND(  1 = G874,  OR(  0 = $K874,  2 = $K874  )  ),  $C874,  IF(  AND(  NOT(  "-" = H873  ),  0 &lt; H873  ),  H873,  0  )  )</f>
        <v>1201</v>
      </c>
      <c r="I874" s="4" t="n">
        <f aca="false">IF(  AND(  E873 &lt; F873,  D874 &lt; E874,  E874 &lt; F874  ),  1,  0  )</f>
        <v>0</v>
      </c>
      <c r="J874" s="12" t="n">
        <f aca="false">IF(  AND(  1 = I874,  OR(  0 = $K874,  1 = $K874  )  ),  $C874,  IF(  AND(  NOT(  "-" = J873  ),  0 &lt; J873  ),  J873,  0  )  )</f>
        <v>1128</v>
      </c>
      <c r="K874" s="13" t="n">
        <f aca="false">IF(  1 = G873,  1,  IF(  1 = I873,  2,  IF(  OR(  "-" = K873,  1 = M873),  0,  K873  )  )  )</f>
        <v>1</v>
      </c>
      <c r="L874" s="12" t="n">
        <f aca="false">IF(  AND(  1 = K874,  1 = M874  ),  (C874 - H874) * 100,  IF(  AND( 2 = K874,  1 = M874  ),  (J874 - C874) * 100,  0  )  )</f>
        <v>0</v>
      </c>
      <c r="M874" s="6" t="n">
        <f aca="false">IF(  OR(  AND(  1 = K874,  1 = I874  ),  AND(  2 =K874,  1 = G874  )  ),  1,  0  )</f>
        <v>0</v>
      </c>
      <c r="N874" s="0" t="n">
        <f aca="false">IF(  AND(  1 = M874,  0 &lt; L874  ),  1,  0  )</f>
        <v>0</v>
      </c>
    </row>
    <row r="875" customFormat="false" ht="12.8" hidden="false" customHeight="false" outlineLevel="0" collapsed="false">
      <c r="A875" s="5" t="n">
        <v>38930</v>
      </c>
      <c r="B875" s="6" t="n">
        <f aca="false">YEAR(A875)</f>
        <v>2006</v>
      </c>
      <c r="C875" s="7" t="n">
        <v>2128</v>
      </c>
      <c r="D875" s="8" t="n">
        <f aca="false">AVERAGE($C871:$C875)</f>
        <v>2132.4</v>
      </c>
      <c r="E875" s="8" t="n">
        <f aca="false">AVERAGE($C851:$C875)</f>
        <v>2038.2</v>
      </c>
      <c r="F875" s="8" t="n">
        <f aca="false">AVERAGE($C801:$C875)</f>
        <v>1905.32</v>
      </c>
      <c r="G875" s="4" t="n">
        <f aca="false">IF(  AND(  F874 &lt; E874,  F875 &lt; E875,  E875 &lt; D875  ),  1,  0  )</f>
        <v>1</v>
      </c>
      <c r="H875" s="12" t="n">
        <f aca="false">IF(  AND(  1 = G875,  OR(  0 = $K875,  2 = $K875  )  ),  $C875,  IF(  AND(  NOT(  "-" = H874  ),  0 &lt; H874  ),  H874,  0  )  )</f>
        <v>1201</v>
      </c>
      <c r="I875" s="4" t="n">
        <f aca="false">IF(  AND(  E874 &lt; F874,  D875 &lt; E875,  E875 &lt; F875  ),  1,  0  )</f>
        <v>0</v>
      </c>
      <c r="J875" s="12" t="n">
        <f aca="false">IF(  AND(  1 = I875,  OR(  0 = $K875,  1 = $K875  )  ),  $C875,  IF(  AND(  NOT(  "-" = J874  ),  0 &lt; J874  ),  J874,  0  )  )</f>
        <v>1128</v>
      </c>
      <c r="K875" s="13" t="n">
        <f aca="false">IF(  1 = G874,  1,  IF(  1 = I874,  2,  IF(  OR(  "-" = K874,  1 = M874),  0,  K874  )  )  )</f>
        <v>1</v>
      </c>
      <c r="L875" s="12" t="n">
        <f aca="false">IF(  AND(  1 = K875,  1 = M875  ),  (C875 - H875) * 100,  IF(  AND( 2 = K875,  1 = M875  ),  (J875 - C875) * 100,  0  )  )</f>
        <v>0</v>
      </c>
      <c r="M875" s="6" t="n">
        <f aca="false">IF(  OR(  AND(  1 = K875,  1 = I875  ),  AND(  2 =K875,  1 = G875  )  ),  1,  0  )</f>
        <v>0</v>
      </c>
      <c r="N875" s="0" t="n">
        <f aca="false">IF(  AND(  1 = M875,  0 &lt; L875  ),  1,  0  )</f>
        <v>0</v>
      </c>
    </row>
    <row r="876" customFormat="false" ht="12.8" hidden="false" customHeight="false" outlineLevel="0" collapsed="false">
      <c r="A876" s="5" t="n">
        <v>38931</v>
      </c>
      <c r="B876" s="6" t="n">
        <f aca="false">YEAR(A876)</f>
        <v>2006</v>
      </c>
      <c r="C876" s="7" t="n">
        <v>2157</v>
      </c>
      <c r="D876" s="8" t="n">
        <f aca="false">AVERAGE($C872:$C876)</f>
        <v>2139.4</v>
      </c>
      <c r="E876" s="8" t="n">
        <f aca="false">AVERAGE($C852:$C876)</f>
        <v>2047.72</v>
      </c>
      <c r="F876" s="8" t="n">
        <f aca="false">AVERAGE($C802:$C876)</f>
        <v>1911.12</v>
      </c>
      <c r="G876" s="4" t="n">
        <f aca="false">IF(  AND(  F875 &lt; E875,  F876 &lt; E876,  E876 &lt; D876  ),  1,  0  )</f>
        <v>1</v>
      </c>
      <c r="H876" s="12" t="n">
        <f aca="false">IF(  AND(  1 = G876,  OR(  0 = $K876,  2 = $K876  )  ),  $C876,  IF(  AND(  NOT(  "-" = H875  ),  0 &lt; H875  ),  H875,  0  )  )</f>
        <v>1201</v>
      </c>
      <c r="I876" s="4" t="n">
        <f aca="false">IF(  AND(  E875 &lt; F875,  D876 &lt; E876,  E876 &lt; F876  ),  1,  0  )</f>
        <v>0</v>
      </c>
      <c r="J876" s="12" t="n">
        <f aca="false">IF(  AND(  1 = I876,  OR(  0 = $K876,  1 = $K876  )  ),  $C876,  IF(  AND(  NOT(  "-" = J875  ),  0 &lt; J875  ),  J875,  0  )  )</f>
        <v>1128</v>
      </c>
      <c r="K876" s="13" t="n">
        <f aca="false">IF(  1 = G875,  1,  IF(  1 = I875,  2,  IF(  OR(  "-" = K875,  1 = M875),  0,  K875  )  )  )</f>
        <v>1</v>
      </c>
      <c r="L876" s="12" t="n">
        <f aca="false">IF(  AND(  1 = K876,  1 = M876  ),  (C876 - H876) * 100,  IF(  AND( 2 = K876,  1 = M876  ),  (J876 - C876) * 100,  0  )  )</f>
        <v>0</v>
      </c>
      <c r="M876" s="6" t="n">
        <f aca="false">IF(  OR(  AND(  1 = K876,  1 = I876  ),  AND(  2 =K876,  1 = G876  )  ),  1,  0  )</f>
        <v>0</v>
      </c>
      <c r="N876" s="0" t="n">
        <f aca="false">IF(  AND(  1 = M876,  0 &lt; L876  ),  1,  0  )</f>
        <v>0</v>
      </c>
    </row>
    <row r="877" customFormat="false" ht="12.8" hidden="false" customHeight="false" outlineLevel="0" collapsed="false">
      <c r="A877" s="5" t="n">
        <v>38932</v>
      </c>
      <c r="B877" s="6" t="n">
        <f aca="false">YEAR(A877)</f>
        <v>2006</v>
      </c>
      <c r="C877" s="7" t="n">
        <v>2167</v>
      </c>
      <c r="D877" s="8" t="n">
        <f aca="false">AVERAGE($C873:$C877)</f>
        <v>2147.6</v>
      </c>
      <c r="E877" s="8" t="n">
        <f aca="false">AVERAGE($C853:$C877)</f>
        <v>2058.44</v>
      </c>
      <c r="F877" s="8" t="n">
        <f aca="false">AVERAGE($C803:$C877)</f>
        <v>1917.14666666667</v>
      </c>
      <c r="G877" s="4" t="n">
        <f aca="false">IF(  AND(  F876 &lt; E876,  F877 &lt; E877,  E877 &lt; D877  ),  1,  0  )</f>
        <v>1</v>
      </c>
      <c r="H877" s="12" t="n">
        <f aca="false">IF(  AND(  1 = G877,  OR(  0 = $K877,  2 = $K877  )  ),  $C877,  IF(  AND(  NOT(  "-" = H876  ),  0 &lt; H876  ),  H876,  0  )  )</f>
        <v>1201</v>
      </c>
      <c r="I877" s="4" t="n">
        <f aca="false">IF(  AND(  E876 &lt; F876,  D877 &lt; E877,  E877 &lt; F877  ),  1,  0  )</f>
        <v>0</v>
      </c>
      <c r="J877" s="12" t="n">
        <f aca="false">IF(  AND(  1 = I877,  OR(  0 = $K877,  1 = $K877  )  ),  $C877,  IF(  AND(  NOT(  "-" = J876  ),  0 &lt; J876  ),  J876,  0  )  )</f>
        <v>1128</v>
      </c>
      <c r="K877" s="13" t="n">
        <f aca="false">IF(  1 = G876,  1,  IF(  1 = I876,  2,  IF(  OR(  "-" = K876,  1 = M876),  0,  K876  )  )  )</f>
        <v>1</v>
      </c>
      <c r="L877" s="12" t="n">
        <f aca="false">IF(  AND(  1 = K877,  1 = M877  ),  (C877 - H877) * 100,  IF(  AND( 2 = K877,  1 = M877  ),  (J877 - C877) * 100,  0  )  )</f>
        <v>0</v>
      </c>
      <c r="M877" s="6" t="n">
        <f aca="false">IF(  OR(  AND(  1 = K877,  1 = I877  ),  AND(  2 =K877,  1 = G877  )  ),  1,  0  )</f>
        <v>0</v>
      </c>
      <c r="N877" s="0" t="n">
        <f aca="false">IF(  AND(  1 = M877,  0 &lt; L877  ),  1,  0  )</f>
        <v>0</v>
      </c>
    </row>
    <row r="878" customFormat="false" ht="12.8" hidden="false" customHeight="false" outlineLevel="0" collapsed="false">
      <c r="A878" s="5" t="n">
        <v>38933</v>
      </c>
      <c r="B878" s="6" t="n">
        <f aca="false">YEAR(A878)</f>
        <v>2006</v>
      </c>
      <c r="C878" s="7" t="n">
        <v>2169</v>
      </c>
      <c r="D878" s="8" t="n">
        <f aca="false">AVERAGE($C874:$C878)</f>
        <v>2153.4</v>
      </c>
      <c r="E878" s="8" t="n">
        <f aca="false">AVERAGE($C854:$C878)</f>
        <v>2068.8</v>
      </c>
      <c r="F878" s="8" t="n">
        <f aca="false">AVERAGE($C804:$C878)</f>
        <v>1923.36</v>
      </c>
      <c r="G878" s="4" t="n">
        <f aca="false">IF(  AND(  F877 &lt; E877,  F878 &lt; E878,  E878 &lt; D878  ),  1,  0  )</f>
        <v>1</v>
      </c>
      <c r="H878" s="12" t="n">
        <f aca="false">IF(  AND(  1 = G878,  OR(  0 = $K878,  2 = $K878  )  ),  $C878,  IF(  AND(  NOT(  "-" = H877  ),  0 &lt; H877  ),  H877,  0  )  )</f>
        <v>1201</v>
      </c>
      <c r="I878" s="4" t="n">
        <f aca="false">IF(  AND(  E877 &lt; F877,  D878 &lt; E878,  E878 &lt; F878  ),  1,  0  )</f>
        <v>0</v>
      </c>
      <c r="J878" s="12" t="n">
        <f aca="false">IF(  AND(  1 = I878,  OR(  0 = $K878,  1 = $K878  )  ),  $C878,  IF(  AND(  NOT(  "-" = J877  ),  0 &lt; J877  ),  J877,  0  )  )</f>
        <v>1128</v>
      </c>
      <c r="K878" s="13" t="n">
        <f aca="false">IF(  1 = G877,  1,  IF(  1 = I877,  2,  IF(  OR(  "-" = K877,  1 = M877),  0,  K877  )  )  )</f>
        <v>1</v>
      </c>
      <c r="L878" s="12" t="n">
        <f aca="false">IF(  AND(  1 = K878,  1 = M878  ),  (C878 - H878) * 100,  IF(  AND( 2 = K878,  1 = M878  ),  (J878 - C878) * 100,  0  )  )</f>
        <v>0</v>
      </c>
      <c r="M878" s="6" t="n">
        <f aca="false">IF(  OR(  AND(  1 = K878,  1 = I878  ),  AND(  2 =K878,  1 = G878  )  ),  1,  0  )</f>
        <v>0</v>
      </c>
      <c r="N878" s="0" t="n">
        <f aca="false">IF(  AND(  1 = M878,  0 &lt; L878  ),  1,  0  )</f>
        <v>0</v>
      </c>
    </row>
    <row r="879" customFormat="false" ht="12.8" hidden="false" customHeight="false" outlineLevel="0" collapsed="false">
      <c r="A879" s="5" t="n">
        <v>38936</v>
      </c>
      <c r="B879" s="6" t="n">
        <f aca="false">YEAR(A879)</f>
        <v>2006</v>
      </c>
      <c r="C879" s="7" t="n">
        <v>2154</v>
      </c>
      <c r="D879" s="8" t="n">
        <f aca="false">AVERAGE($C875:$C879)</f>
        <v>2155</v>
      </c>
      <c r="E879" s="8" t="n">
        <f aca="false">AVERAGE($C855:$C879)</f>
        <v>2077.72</v>
      </c>
      <c r="F879" s="8" t="n">
        <f aca="false">AVERAGE($C805:$C879)</f>
        <v>1928.88</v>
      </c>
      <c r="G879" s="4" t="n">
        <f aca="false">IF(  AND(  F878 &lt; E878,  F879 &lt; E879,  E879 &lt; D879  ),  1,  0  )</f>
        <v>1</v>
      </c>
      <c r="H879" s="12" t="n">
        <f aca="false">IF(  AND(  1 = G879,  OR(  0 = $K879,  2 = $K879  )  ),  $C879,  IF(  AND(  NOT(  "-" = H878  ),  0 &lt; H878  ),  H878,  0  )  )</f>
        <v>1201</v>
      </c>
      <c r="I879" s="4" t="n">
        <f aca="false">IF(  AND(  E878 &lt; F878,  D879 &lt; E879,  E879 &lt; F879  ),  1,  0  )</f>
        <v>0</v>
      </c>
      <c r="J879" s="12" t="n">
        <f aca="false">IF(  AND(  1 = I879,  OR(  0 = $K879,  1 = $K879  )  ),  $C879,  IF(  AND(  NOT(  "-" = J878  ),  0 &lt; J878  ),  J878,  0  )  )</f>
        <v>1128</v>
      </c>
      <c r="K879" s="13" t="n">
        <f aca="false">IF(  1 = G878,  1,  IF(  1 = I878,  2,  IF(  OR(  "-" = K878,  1 = M878),  0,  K878  )  )  )</f>
        <v>1</v>
      </c>
      <c r="L879" s="12" t="n">
        <f aca="false">IF(  AND(  1 = K879,  1 = M879  ),  (C879 - H879) * 100,  IF(  AND( 2 = K879,  1 = M879  ),  (J879 - C879) * 100,  0  )  )</f>
        <v>0</v>
      </c>
      <c r="M879" s="6" t="n">
        <f aca="false">IF(  OR(  AND(  1 = K879,  1 = I879  ),  AND(  2 =K879,  1 = G879  )  ),  1,  0  )</f>
        <v>0</v>
      </c>
      <c r="N879" s="0" t="n">
        <f aca="false">IF(  AND(  1 = M879,  0 &lt; L879  ),  1,  0  )</f>
        <v>0</v>
      </c>
    </row>
    <row r="880" customFormat="false" ht="12.8" hidden="false" customHeight="false" outlineLevel="0" collapsed="false">
      <c r="A880" s="5" t="n">
        <v>38937</v>
      </c>
      <c r="B880" s="6" t="n">
        <f aca="false">YEAR(A880)</f>
        <v>2006</v>
      </c>
      <c r="C880" s="7" t="n">
        <v>2150</v>
      </c>
      <c r="D880" s="8" t="n">
        <f aca="false">AVERAGE($C876:$C880)</f>
        <v>2159.4</v>
      </c>
      <c r="E880" s="8" t="n">
        <f aca="false">AVERAGE($C856:$C880)</f>
        <v>2087.24</v>
      </c>
      <c r="F880" s="8" t="n">
        <f aca="false">AVERAGE($C806:$C880)</f>
        <v>1934.48</v>
      </c>
      <c r="G880" s="4" t="n">
        <f aca="false">IF(  AND(  F879 &lt; E879,  F880 &lt; E880,  E880 &lt; D880  ),  1,  0  )</f>
        <v>1</v>
      </c>
      <c r="H880" s="12" t="n">
        <f aca="false">IF(  AND(  1 = G880,  OR(  0 = $K880,  2 = $K880  )  ),  $C880,  IF(  AND(  NOT(  "-" = H879  ),  0 &lt; H879  ),  H879,  0  )  )</f>
        <v>1201</v>
      </c>
      <c r="I880" s="4" t="n">
        <f aca="false">IF(  AND(  E879 &lt; F879,  D880 &lt; E880,  E880 &lt; F880  ),  1,  0  )</f>
        <v>0</v>
      </c>
      <c r="J880" s="12" t="n">
        <f aca="false">IF(  AND(  1 = I880,  OR(  0 = $K880,  1 = $K880  )  ),  $C880,  IF(  AND(  NOT(  "-" = J879  ),  0 &lt; J879  ),  J879,  0  )  )</f>
        <v>1128</v>
      </c>
      <c r="K880" s="13" t="n">
        <f aca="false">IF(  1 = G879,  1,  IF(  1 = I879,  2,  IF(  OR(  "-" = K879,  1 = M879),  0,  K879  )  )  )</f>
        <v>1</v>
      </c>
      <c r="L880" s="12" t="n">
        <f aca="false">IF(  AND(  1 = K880,  1 = M880  ),  (C880 - H880) * 100,  IF(  AND( 2 = K880,  1 = M880  ),  (J880 - C880) * 100,  0  )  )</f>
        <v>0</v>
      </c>
      <c r="M880" s="6" t="n">
        <f aca="false">IF(  OR(  AND(  1 = K880,  1 = I880  ),  AND(  2 =K880,  1 = G880  )  ),  1,  0  )</f>
        <v>0</v>
      </c>
      <c r="N880" s="0" t="n">
        <f aca="false">IF(  AND(  1 = M880,  0 &lt; L880  ),  1,  0  )</f>
        <v>0</v>
      </c>
    </row>
    <row r="881" customFormat="false" ht="12.8" hidden="false" customHeight="false" outlineLevel="0" collapsed="false">
      <c r="A881" s="5" t="n">
        <v>38938</v>
      </c>
      <c r="B881" s="6" t="n">
        <f aca="false">YEAR(A881)</f>
        <v>2006</v>
      </c>
      <c r="C881" s="7" t="n">
        <v>2116</v>
      </c>
      <c r="D881" s="8" t="n">
        <f aca="false">AVERAGE($C877:$C881)</f>
        <v>2151.2</v>
      </c>
      <c r="E881" s="8" t="n">
        <f aca="false">AVERAGE($C857:$C881)</f>
        <v>2090.76</v>
      </c>
      <c r="F881" s="8" t="n">
        <f aca="false">AVERAGE($C807:$C881)</f>
        <v>1939.46666666667</v>
      </c>
      <c r="G881" s="4" t="n">
        <f aca="false">IF(  AND(  F880 &lt; E880,  F881 &lt; E881,  E881 &lt; D881  ),  1,  0  )</f>
        <v>1</v>
      </c>
      <c r="H881" s="12" t="n">
        <f aca="false">IF(  AND(  1 = G881,  OR(  0 = $K881,  2 = $K881  )  ),  $C881,  IF(  AND(  NOT(  "-" = H880  ),  0 &lt; H880  ),  H880,  0  )  )</f>
        <v>1201</v>
      </c>
      <c r="I881" s="4" t="n">
        <f aca="false">IF(  AND(  E880 &lt; F880,  D881 &lt; E881,  E881 &lt; F881  ),  1,  0  )</f>
        <v>0</v>
      </c>
      <c r="J881" s="12" t="n">
        <f aca="false">IF(  AND(  1 = I881,  OR(  0 = $K881,  1 = $K881  )  ),  $C881,  IF(  AND(  NOT(  "-" = J880  ),  0 &lt; J880  ),  J880,  0  )  )</f>
        <v>1128</v>
      </c>
      <c r="K881" s="13" t="n">
        <f aca="false">IF(  1 = G880,  1,  IF(  1 = I880,  2,  IF(  OR(  "-" = K880,  1 = M880),  0,  K880  )  )  )</f>
        <v>1</v>
      </c>
      <c r="L881" s="12" t="n">
        <f aca="false">IF(  AND(  1 = K881,  1 = M881  ),  (C881 - H881) * 100,  IF(  AND( 2 = K881,  1 = M881  ),  (J881 - C881) * 100,  0  )  )</f>
        <v>0</v>
      </c>
      <c r="M881" s="6" t="n">
        <f aca="false">IF(  OR(  AND(  1 = K881,  1 = I881  ),  AND(  2 =K881,  1 = G881  )  ),  1,  0  )</f>
        <v>0</v>
      </c>
      <c r="N881" s="0" t="n">
        <f aca="false">IF(  AND(  1 = M881,  0 &lt; L881  ),  1,  0  )</f>
        <v>0</v>
      </c>
    </row>
    <row r="882" customFormat="false" ht="12.8" hidden="false" customHeight="false" outlineLevel="0" collapsed="false">
      <c r="A882" s="5" t="n">
        <v>38939</v>
      </c>
      <c r="B882" s="6" t="n">
        <f aca="false">YEAR(A882)</f>
        <v>2006</v>
      </c>
      <c r="C882" s="7" t="n">
        <v>2125</v>
      </c>
      <c r="D882" s="8" t="n">
        <f aca="false">AVERAGE($C878:$C882)</f>
        <v>2142.8</v>
      </c>
      <c r="E882" s="8" t="n">
        <f aca="false">AVERAGE($C858:$C882)</f>
        <v>2096.88</v>
      </c>
      <c r="F882" s="8" t="n">
        <f aca="false">AVERAGE($C808:$C882)</f>
        <v>1944.46666666667</v>
      </c>
      <c r="G882" s="4" t="n">
        <f aca="false">IF(  AND(  F881 &lt; E881,  F882 &lt; E882,  E882 &lt; D882  ),  1,  0  )</f>
        <v>1</v>
      </c>
      <c r="H882" s="12" t="n">
        <f aca="false">IF(  AND(  1 = G882,  OR(  0 = $K882,  2 = $K882  )  ),  $C882,  IF(  AND(  NOT(  "-" = H881  ),  0 &lt; H881  ),  H881,  0  )  )</f>
        <v>1201</v>
      </c>
      <c r="I882" s="4" t="n">
        <f aca="false">IF(  AND(  E881 &lt; F881,  D882 &lt; E882,  E882 &lt; F882  ),  1,  0  )</f>
        <v>0</v>
      </c>
      <c r="J882" s="12" t="n">
        <f aca="false">IF(  AND(  1 = I882,  OR(  0 = $K882,  1 = $K882  )  ),  $C882,  IF(  AND(  NOT(  "-" = J881  ),  0 &lt; J881  ),  J881,  0  )  )</f>
        <v>1128</v>
      </c>
      <c r="K882" s="13" t="n">
        <f aca="false">IF(  1 = G881,  1,  IF(  1 = I881,  2,  IF(  OR(  "-" = K881,  1 = M881),  0,  K881  )  )  )</f>
        <v>1</v>
      </c>
      <c r="L882" s="12" t="n">
        <f aca="false">IF(  AND(  1 = K882,  1 = M882  ),  (C882 - H882) * 100,  IF(  AND( 2 = K882,  1 = M882  ),  (J882 - C882) * 100,  0  )  )</f>
        <v>0</v>
      </c>
      <c r="M882" s="6" t="n">
        <f aca="false">IF(  OR(  AND(  1 = K882,  1 = I882  ),  AND(  2 =K882,  1 = G882  )  ),  1,  0  )</f>
        <v>0</v>
      </c>
      <c r="N882" s="0" t="n">
        <f aca="false">IF(  AND(  1 = M882,  0 &lt; L882  ),  1,  0  )</f>
        <v>0</v>
      </c>
    </row>
    <row r="883" customFormat="false" ht="12.8" hidden="false" customHeight="false" outlineLevel="0" collapsed="false">
      <c r="A883" s="5" t="n">
        <v>38940</v>
      </c>
      <c r="B883" s="6" t="n">
        <f aca="false">YEAR(A883)</f>
        <v>2006</v>
      </c>
      <c r="C883" s="7" t="n">
        <v>2165</v>
      </c>
      <c r="D883" s="8" t="n">
        <f aca="false">AVERAGE($C879:$C883)</f>
        <v>2142</v>
      </c>
      <c r="E883" s="8" t="n">
        <f aca="false">AVERAGE($C859:$C883)</f>
        <v>2101.4</v>
      </c>
      <c r="F883" s="8" t="n">
        <f aca="false">AVERAGE($C809:$C883)</f>
        <v>1950.76</v>
      </c>
      <c r="G883" s="4" t="n">
        <f aca="false">IF(  AND(  F882 &lt; E882,  F883 &lt; E883,  E883 &lt; D883  ),  1,  0  )</f>
        <v>1</v>
      </c>
      <c r="H883" s="12" t="n">
        <f aca="false">IF(  AND(  1 = G883,  OR(  0 = $K883,  2 = $K883  )  ),  $C883,  IF(  AND(  NOT(  "-" = H882  ),  0 &lt; H882  ),  H882,  0  )  )</f>
        <v>1201</v>
      </c>
      <c r="I883" s="4" t="n">
        <f aca="false">IF(  AND(  E882 &lt; F882,  D883 &lt; E883,  E883 &lt; F883  ),  1,  0  )</f>
        <v>0</v>
      </c>
      <c r="J883" s="12" t="n">
        <f aca="false">IF(  AND(  1 = I883,  OR(  0 = $K883,  1 = $K883  )  ),  $C883,  IF(  AND(  NOT(  "-" = J882  ),  0 &lt; J882  ),  J882,  0  )  )</f>
        <v>1128</v>
      </c>
      <c r="K883" s="13" t="n">
        <f aca="false">IF(  1 = G882,  1,  IF(  1 = I882,  2,  IF(  OR(  "-" = K882,  1 = M882),  0,  K882  )  )  )</f>
        <v>1</v>
      </c>
      <c r="L883" s="12" t="n">
        <f aca="false">IF(  AND(  1 = K883,  1 = M883  ),  (C883 - H883) * 100,  IF(  AND( 2 = K883,  1 = M883  ),  (J883 - C883) * 100,  0  )  )</f>
        <v>0</v>
      </c>
      <c r="M883" s="6" t="n">
        <f aca="false">IF(  OR(  AND(  1 = K883,  1 = I883  ),  AND(  2 =K883,  1 = G883  )  ),  1,  0  )</f>
        <v>0</v>
      </c>
      <c r="N883" s="0" t="n">
        <f aca="false">IF(  AND(  1 = M883,  0 &lt; L883  ),  1,  0  )</f>
        <v>0</v>
      </c>
    </row>
    <row r="884" customFormat="false" ht="12.8" hidden="false" customHeight="false" outlineLevel="0" collapsed="false">
      <c r="A884" s="5" t="n">
        <v>38943</v>
      </c>
      <c r="B884" s="6" t="n">
        <f aca="false">YEAR(A884)</f>
        <v>2006</v>
      </c>
      <c r="C884" s="7" t="n">
        <v>2220</v>
      </c>
      <c r="D884" s="8" t="n">
        <f aca="false">AVERAGE($C880:$C884)</f>
        <v>2155.2</v>
      </c>
      <c r="E884" s="8" t="n">
        <f aca="false">AVERAGE($C860:$C884)</f>
        <v>2108.52</v>
      </c>
      <c r="F884" s="8" t="n">
        <f aca="false">AVERAGE($C810:$C884)</f>
        <v>1958.12</v>
      </c>
      <c r="G884" s="4" t="n">
        <f aca="false">IF(  AND(  F883 &lt; E883,  F884 &lt; E884,  E884 &lt; D884  ),  1,  0  )</f>
        <v>1</v>
      </c>
      <c r="H884" s="12" t="n">
        <f aca="false">IF(  AND(  1 = G884,  OR(  0 = $K884,  2 = $K884  )  ),  $C884,  IF(  AND(  NOT(  "-" = H883  ),  0 &lt; H883  ),  H883,  0  )  )</f>
        <v>1201</v>
      </c>
      <c r="I884" s="4" t="n">
        <f aca="false">IF(  AND(  E883 &lt; F883,  D884 &lt; E884,  E884 &lt; F884  ),  1,  0  )</f>
        <v>0</v>
      </c>
      <c r="J884" s="12" t="n">
        <f aca="false">IF(  AND(  1 = I884,  OR(  0 = $K884,  1 = $K884  )  ),  $C884,  IF(  AND(  NOT(  "-" = J883  ),  0 &lt; J883  ),  J883,  0  )  )</f>
        <v>1128</v>
      </c>
      <c r="K884" s="13" t="n">
        <f aca="false">IF(  1 = G883,  1,  IF(  1 = I883,  2,  IF(  OR(  "-" = K883,  1 = M883),  0,  K883  )  )  )</f>
        <v>1</v>
      </c>
      <c r="L884" s="12" t="n">
        <f aca="false">IF(  AND(  1 = K884,  1 = M884  ),  (C884 - H884) * 100,  IF(  AND( 2 = K884,  1 = M884  ),  (J884 - C884) * 100,  0  )  )</f>
        <v>0</v>
      </c>
      <c r="M884" s="6" t="n">
        <f aca="false">IF(  OR(  AND(  1 = K884,  1 = I884  ),  AND(  2 =K884,  1 = G884  )  ),  1,  0  )</f>
        <v>0</v>
      </c>
      <c r="N884" s="0" t="n">
        <f aca="false">IF(  AND(  1 = M884,  0 &lt; L884  ),  1,  0  )</f>
        <v>0</v>
      </c>
    </row>
    <row r="885" customFormat="false" ht="12.8" hidden="false" customHeight="false" outlineLevel="0" collapsed="false">
      <c r="A885" s="5" t="n">
        <v>38944</v>
      </c>
      <c r="B885" s="6" t="n">
        <f aca="false">YEAR(A885)</f>
        <v>2006</v>
      </c>
      <c r="C885" s="7" t="n">
        <v>2275</v>
      </c>
      <c r="D885" s="8" t="n">
        <f aca="false">AVERAGE($C881:$C885)</f>
        <v>2180.2</v>
      </c>
      <c r="E885" s="8" t="n">
        <f aca="false">AVERAGE($C861:$C885)</f>
        <v>2115.88</v>
      </c>
      <c r="F885" s="8" t="n">
        <f aca="false">AVERAGE($C811:$C885)</f>
        <v>1965.98666666667</v>
      </c>
      <c r="G885" s="4" t="n">
        <f aca="false">IF(  AND(  F884 &lt; E884,  F885 &lt; E885,  E885 &lt; D885  ),  1,  0  )</f>
        <v>1</v>
      </c>
      <c r="H885" s="12" t="n">
        <f aca="false">IF(  AND(  1 = G885,  OR(  0 = $K885,  2 = $K885  )  ),  $C885,  IF(  AND(  NOT(  "-" = H884  ),  0 &lt; H884  ),  H884,  0  )  )</f>
        <v>1201</v>
      </c>
      <c r="I885" s="4" t="n">
        <f aca="false">IF(  AND(  E884 &lt; F884,  D885 &lt; E885,  E885 &lt; F885  ),  1,  0  )</f>
        <v>0</v>
      </c>
      <c r="J885" s="12" t="n">
        <f aca="false">IF(  AND(  1 = I885,  OR(  0 = $K885,  1 = $K885  )  ),  $C885,  IF(  AND(  NOT(  "-" = J884  ),  0 &lt; J884  ),  J884,  0  )  )</f>
        <v>1128</v>
      </c>
      <c r="K885" s="13" t="n">
        <f aca="false">IF(  1 = G884,  1,  IF(  1 = I884,  2,  IF(  OR(  "-" = K884,  1 = M884),  0,  K884  )  )  )</f>
        <v>1</v>
      </c>
      <c r="L885" s="12" t="n">
        <f aca="false">IF(  AND(  1 = K885,  1 = M885  ),  (C885 - H885) * 100,  IF(  AND( 2 = K885,  1 = M885  ),  (J885 - C885) * 100,  0  )  )</f>
        <v>0</v>
      </c>
      <c r="M885" s="6" t="n">
        <f aca="false">IF(  OR(  AND(  1 = K885,  1 = I885  ),  AND(  2 =K885,  1 = G885  )  ),  1,  0  )</f>
        <v>0</v>
      </c>
      <c r="N885" s="0" t="n">
        <f aca="false">IF(  AND(  1 = M885,  0 &lt; L885  ),  1,  0  )</f>
        <v>0</v>
      </c>
    </row>
    <row r="886" customFormat="false" ht="12.8" hidden="false" customHeight="false" outlineLevel="0" collapsed="false">
      <c r="A886" s="5" t="n">
        <v>38945</v>
      </c>
      <c r="B886" s="6" t="n">
        <f aca="false">YEAR(A886)</f>
        <v>2006</v>
      </c>
      <c r="C886" s="7" t="n">
        <v>2278</v>
      </c>
      <c r="D886" s="8" t="n">
        <f aca="false">AVERAGE($C882:$C886)</f>
        <v>2212.6</v>
      </c>
      <c r="E886" s="8" t="n">
        <f aca="false">AVERAGE($C862:$C886)</f>
        <v>2123.04</v>
      </c>
      <c r="F886" s="8" t="n">
        <f aca="false">AVERAGE($C812:$C886)</f>
        <v>1974.14666666667</v>
      </c>
      <c r="G886" s="4" t="n">
        <f aca="false">IF(  AND(  F885 &lt; E885,  F886 &lt; E886,  E886 &lt; D886  ),  1,  0  )</f>
        <v>1</v>
      </c>
      <c r="H886" s="12" t="n">
        <f aca="false">IF(  AND(  1 = G886,  OR(  0 = $K886,  2 = $K886  )  ),  $C886,  IF(  AND(  NOT(  "-" = H885  ),  0 &lt; H885  ),  H885,  0  )  )</f>
        <v>1201</v>
      </c>
      <c r="I886" s="4" t="n">
        <f aca="false">IF(  AND(  E885 &lt; F885,  D886 &lt; E886,  E886 &lt; F886  ),  1,  0  )</f>
        <v>0</v>
      </c>
      <c r="J886" s="12" t="n">
        <f aca="false">IF(  AND(  1 = I886,  OR(  0 = $K886,  1 = $K886  )  ),  $C886,  IF(  AND(  NOT(  "-" = J885  ),  0 &lt; J885  ),  J885,  0  )  )</f>
        <v>1128</v>
      </c>
      <c r="K886" s="13" t="n">
        <f aca="false">IF(  1 = G885,  1,  IF(  1 = I885,  2,  IF(  OR(  "-" = K885,  1 = M885),  0,  K885  )  )  )</f>
        <v>1</v>
      </c>
      <c r="L886" s="12" t="n">
        <f aca="false">IF(  AND(  1 = K886,  1 = M886  ),  (C886 - H886) * 100,  IF(  AND( 2 = K886,  1 = M886  ),  (J886 - C886) * 100,  0  )  )</f>
        <v>0</v>
      </c>
      <c r="M886" s="6" t="n">
        <f aca="false">IF(  OR(  AND(  1 = K886,  1 = I886  ),  AND(  2 =K886,  1 = G886  )  ),  1,  0  )</f>
        <v>0</v>
      </c>
      <c r="N886" s="0" t="n">
        <f aca="false">IF(  AND(  1 = M886,  0 &lt; L886  ),  1,  0  )</f>
        <v>0</v>
      </c>
    </row>
    <row r="887" customFormat="false" ht="12.8" hidden="false" customHeight="false" outlineLevel="0" collapsed="false">
      <c r="A887" s="5" t="n">
        <v>38946</v>
      </c>
      <c r="B887" s="6" t="n">
        <f aca="false">YEAR(A887)</f>
        <v>2006</v>
      </c>
      <c r="C887" s="7" t="n">
        <v>2239</v>
      </c>
      <c r="D887" s="8" t="n">
        <f aca="false">AVERAGE($C883:$C887)</f>
        <v>2235.4</v>
      </c>
      <c r="E887" s="8" t="n">
        <f aca="false">AVERAGE($C863:$C887)</f>
        <v>2131.04</v>
      </c>
      <c r="F887" s="8" t="n">
        <f aca="false">AVERAGE($C813:$C887)</f>
        <v>1981.6</v>
      </c>
      <c r="G887" s="4" t="n">
        <f aca="false">IF(  AND(  F886 &lt; E886,  F887 &lt; E887,  E887 &lt; D887  ),  1,  0  )</f>
        <v>1</v>
      </c>
      <c r="H887" s="12" t="n">
        <f aca="false">IF(  AND(  1 = G887,  OR(  0 = $K887,  2 = $K887  )  ),  $C887,  IF(  AND(  NOT(  "-" = H886  ),  0 &lt; H886  ),  H886,  0  )  )</f>
        <v>1201</v>
      </c>
      <c r="I887" s="4" t="n">
        <f aca="false">IF(  AND(  E886 &lt; F886,  D887 &lt; E887,  E887 &lt; F887  ),  1,  0  )</f>
        <v>0</v>
      </c>
      <c r="J887" s="12" t="n">
        <f aca="false">IF(  AND(  1 = I887,  OR(  0 = $K887,  1 = $K887  )  ),  $C887,  IF(  AND(  NOT(  "-" = J886  ),  0 &lt; J886  ),  J886,  0  )  )</f>
        <v>1128</v>
      </c>
      <c r="K887" s="13" t="n">
        <f aca="false">IF(  1 = G886,  1,  IF(  1 = I886,  2,  IF(  OR(  "-" = K886,  1 = M886),  0,  K886  )  )  )</f>
        <v>1</v>
      </c>
      <c r="L887" s="12" t="n">
        <f aca="false">IF(  AND(  1 = K887,  1 = M887  ),  (C887 - H887) * 100,  IF(  AND( 2 = K887,  1 = M887  ),  (J887 - C887) * 100,  0  )  )</f>
        <v>0</v>
      </c>
      <c r="M887" s="6" t="n">
        <f aca="false">IF(  OR(  AND(  1 = K887,  1 = I887  ),  AND(  2 =K887,  1 = G887  )  ),  1,  0  )</f>
        <v>0</v>
      </c>
      <c r="N887" s="0" t="n">
        <f aca="false">IF(  AND(  1 = M887,  0 &lt; L887  ),  1,  0  )</f>
        <v>0</v>
      </c>
    </row>
    <row r="888" customFormat="false" ht="12.8" hidden="false" customHeight="false" outlineLevel="0" collapsed="false">
      <c r="A888" s="5" t="n">
        <v>38947</v>
      </c>
      <c r="B888" s="6" t="n">
        <f aca="false">YEAR(A888)</f>
        <v>2006</v>
      </c>
      <c r="C888" s="7" t="n">
        <v>2250</v>
      </c>
      <c r="D888" s="8" t="n">
        <f aca="false">AVERAGE($C884:$C888)</f>
        <v>2252.4</v>
      </c>
      <c r="E888" s="8" t="n">
        <f aca="false">AVERAGE($C864:$C888)</f>
        <v>2138.4</v>
      </c>
      <c r="F888" s="8" t="n">
        <f aca="false">AVERAGE($C814:$C888)</f>
        <v>1988.78666666667</v>
      </c>
      <c r="G888" s="4" t="n">
        <f aca="false">IF(  AND(  F887 &lt; E887,  F888 &lt; E888,  E888 &lt; D888  ),  1,  0  )</f>
        <v>1</v>
      </c>
      <c r="H888" s="12" t="n">
        <f aca="false">IF(  AND(  1 = G888,  OR(  0 = $K888,  2 = $K888  )  ),  $C888,  IF(  AND(  NOT(  "-" = H887  ),  0 &lt; H887  ),  H887,  0  )  )</f>
        <v>1201</v>
      </c>
      <c r="I888" s="4" t="n">
        <f aca="false">IF(  AND(  E887 &lt; F887,  D888 &lt; E888,  E888 &lt; F888  ),  1,  0  )</f>
        <v>0</v>
      </c>
      <c r="J888" s="12" t="n">
        <f aca="false">IF(  AND(  1 = I888,  OR(  0 = $K888,  1 = $K888  )  ),  $C888,  IF(  AND(  NOT(  "-" = J887  ),  0 &lt; J887  ),  J887,  0  )  )</f>
        <v>1128</v>
      </c>
      <c r="K888" s="13" t="n">
        <f aca="false">IF(  1 = G887,  1,  IF(  1 = I887,  2,  IF(  OR(  "-" = K887,  1 = M887),  0,  K887  )  )  )</f>
        <v>1</v>
      </c>
      <c r="L888" s="12" t="n">
        <f aca="false">IF(  AND(  1 = K888,  1 = M888  ),  (C888 - H888) * 100,  IF(  AND( 2 = K888,  1 = M888  ),  (J888 - C888) * 100,  0  )  )</f>
        <v>0</v>
      </c>
      <c r="M888" s="6" t="n">
        <f aca="false">IF(  OR(  AND(  1 = K888,  1 = I888  ),  AND(  2 =K888,  1 = G888  )  ),  1,  0  )</f>
        <v>0</v>
      </c>
      <c r="N888" s="0" t="n">
        <f aca="false">IF(  AND(  1 = M888,  0 &lt; L888  ),  1,  0  )</f>
        <v>0</v>
      </c>
    </row>
    <row r="889" customFormat="false" ht="12.8" hidden="false" customHeight="false" outlineLevel="0" collapsed="false">
      <c r="A889" s="5" t="n">
        <v>38950</v>
      </c>
      <c r="B889" s="6" t="n">
        <f aca="false">YEAR(A889)</f>
        <v>2006</v>
      </c>
      <c r="C889" s="7" t="n">
        <v>2244</v>
      </c>
      <c r="D889" s="8" t="n">
        <f aca="false">AVERAGE($C885:$C889)</f>
        <v>2257.2</v>
      </c>
      <c r="E889" s="8" t="n">
        <f aca="false">AVERAGE($C865:$C889)</f>
        <v>2147.96</v>
      </c>
      <c r="F889" s="8" t="n">
        <f aca="false">AVERAGE($C815:$C889)</f>
        <v>1995.34666666667</v>
      </c>
      <c r="G889" s="4" t="n">
        <f aca="false">IF(  AND(  F888 &lt; E888,  F889 &lt; E889,  E889 &lt; D889  ),  1,  0  )</f>
        <v>1</v>
      </c>
      <c r="H889" s="12" t="n">
        <f aca="false">IF(  AND(  1 = G889,  OR(  0 = $K889,  2 = $K889  )  ),  $C889,  IF(  AND(  NOT(  "-" = H888  ),  0 &lt; H888  ),  H888,  0  )  )</f>
        <v>1201</v>
      </c>
      <c r="I889" s="4" t="n">
        <f aca="false">IF(  AND(  E888 &lt; F888,  D889 &lt; E889,  E889 &lt; F889  ),  1,  0  )</f>
        <v>0</v>
      </c>
      <c r="J889" s="12" t="n">
        <f aca="false">IF(  AND(  1 = I889,  OR(  0 = $K889,  1 = $K889  )  ),  $C889,  IF(  AND(  NOT(  "-" = J888  ),  0 &lt; J888  ),  J888,  0  )  )</f>
        <v>1128</v>
      </c>
      <c r="K889" s="13" t="n">
        <f aca="false">IF(  1 = G888,  1,  IF(  1 = I888,  2,  IF(  OR(  "-" = K888,  1 = M888),  0,  K888  )  )  )</f>
        <v>1</v>
      </c>
      <c r="L889" s="12" t="n">
        <f aca="false">IF(  AND(  1 = K889,  1 = M889  ),  (C889 - H889) * 100,  IF(  AND( 2 = K889,  1 = M889  ),  (J889 - C889) * 100,  0  )  )</f>
        <v>0</v>
      </c>
      <c r="M889" s="6" t="n">
        <f aca="false">IF(  OR(  AND(  1 = K889,  1 = I889  ),  AND(  2 =K889,  1 = G889  )  ),  1,  0  )</f>
        <v>0</v>
      </c>
      <c r="N889" s="0" t="n">
        <f aca="false">IF(  AND(  1 = M889,  0 &lt; L889  ),  1,  0  )</f>
        <v>0</v>
      </c>
    </row>
    <row r="890" customFormat="false" ht="12.8" hidden="false" customHeight="false" outlineLevel="0" collapsed="false">
      <c r="A890" s="5" t="n">
        <v>38951</v>
      </c>
      <c r="B890" s="6" t="n">
        <f aca="false">YEAR(A890)</f>
        <v>2006</v>
      </c>
      <c r="C890" s="7" t="n">
        <v>2228</v>
      </c>
      <c r="D890" s="8" t="n">
        <f aca="false">AVERAGE($C886:$C890)</f>
        <v>2247.8</v>
      </c>
      <c r="E890" s="8" t="n">
        <f aca="false">AVERAGE($C866:$C890)</f>
        <v>2156.44</v>
      </c>
      <c r="F890" s="8" t="n">
        <f aca="false">AVERAGE($C816:$C890)</f>
        <v>2001.33333333333</v>
      </c>
      <c r="G890" s="4" t="n">
        <f aca="false">IF(  AND(  F889 &lt; E889,  F890 &lt; E890,  E890 &lt; D890  ),  1,  0  )</f>
        <v>1</v>
      </c>
      <c r="H890" s="12" t="n">
        <f aca="false">IF(  AND(  1 = G890,  OR(  0 = $K890,  2 = $K890  )  ),  $C890,  IF(  AND(  NOT(  "-" = H889  ),  0 &lt; H889  ),  H889,  0  )  )</f>
        <v>1201</v>
      </c>
      <c r="I890" s="4" t="n">
        <f aca="false">IF(  AND(  E889 &lt; F889,  D890 &lt; E890,  E890 &lt; F890  ),  1,  0  )</f>
        <v>0</v>
      </c>
      <c r="J890" s="12" t="n">
        <f aca="false">IF(  AND(  1 = I890,  OR(  0 = $K890,  1 = $K890  )  ),  $C890,  IF(  AND(  NOT(  "-" = J889  ),  0 &lt; J889  ),  J889,  0  )  )</f>
        <v>1128</v>
      </c>
      <c r="K890" s="13" t="n">
        <f aca="false">IF(  1 = G889,  1,  IF(  1 = I889,  2,  IF(  OR(  "-" = K889,  1 = M889),  0,  K889  )  )  )</f>
        <v>1</v>
      </c>
      <c r="L890" s="12" t="n">
        <f aca="false">IF(  AND(  1 = K890,  1 = M890  ),  (C890 - H890) * 100,  IF(  AND( 2 = K890,  1 = M890  ),  (J890 - C890) * 100,  0  )  )</f>
        <v>0</v>
      </c>
      <c r="M890" s="6" t="n">
        <f aca="false">IF(  OR(  AND(  1 = K890,  1 = I890  ),  AND(  2 =K890,  1 = G890  )  ),  1,  0  )</f>
        <v>0</v>
      </c>
      <c r="N890" s="0" t="n">
        <f aca="false">IF(  AND(  1 = M890,  0 &lt; L890  ),  1,  0  )</f>
        <v>0</v>
      </c>
    </row>
    <row r="891" customFormat="false" ht="12.8" hidden="false" customHeight="false" outlineLevel="0" collapsed="false">
      <c r="A891" s="5" t="n">
        <v>38952</v>
      </c>
      <c r="B891" s="6" t="n">
        <f aca="false">YEAR(A891)</f>
        <v>2006</v>
      </c>
      <c r="C891" s="7" t="n">
        <v>2247</v>
      </c>
      <c r="D891" s="8" t="n">
        <f aca="false">AVERAGE($C887:$C891)</f>
        <v>2241.6</v>
      </c>
      <c r="E891" s="8" t="n">
        <f aca="false">AVERAGE($C867:$C891)</f>
        <v>2166.92</v>
      </c>
      <c r="F891" s="8" t="n">
        <f aca="false">AVERAGE($C817:$C891)</f>
        <v>2007.49333333333</v>
      </c>
      <c r="G891" s="4" t="n">
        <f aca="false">IF(  AND(  F890 &lt; E890,  F891 &lt; E891,  E891 &lt; D891  ),  1,  0  )</f>
        <v>1</v>
      </c>
      <c r="H891" s="12" t="n">
        <f aca="false">IF(  AND(  1 = G891,  OR(  0 = $K891,  2 = $K891  )  ),  $C891,  IF(  AND(  NOT(  "-" = H890  ),  0 &lt; H890  ),  H890,  0  )  )</f>
        <v>1201</v>
      </c>
      <c r="I891" s="4" t="n">
        <f aca="false">IF(  AND(  E890 &lt; F890,  D891 &lt; E891,  E891 &lt; F891  ),  1,  0  )</f>
        <v>0</v>
      </c>
      <c r="J891" s="12" t="n">
        <f aca="false">IF(  AND(  1 = I891,  OR(  0 = $K891,  1 = $K891  )  ),  $C891,  IF(  AND(  NOT(  "-" = J890  ),  0 &lt; J890  ),  J890,  0  )  )</f>
        <v>1128</v>
      </c>
      <c r="K891" s="13" t="n">
        <f aca="false">IF(  1 = G890,  1,  IF(  1 = I890,  2,  IF(  OR(  "-" = K890,  1 = M890),  0,  K890  )  )  )</f>
        <v>1</v>
      </c>
      <c r="L891" s="12" t="n">
        <f aca="false">IF(  AND(  1 = K891,  1 = M891  ),  (C891 - H891) * 100,  IF(  AND( 2 = K891,  1 = M891  ),  (J891 - C891) * 100,  0  )  )</f>
        <v>0</v>
      </c>
      <c r="M891" s="6" t="n">
        <f aca="false">IF(  OR(  AND(  1 = K891,  1 = I891  ),  AND(  2 =K891,  1 = G891  )  ),  1,  0  )</f>
        <v>0</v>
      </c>
      <c r="N891" s="0" t="n">
        <f aca="false">IF(  AND(  1 = M891,  0 &lt; L891  ),  1,  0  )</f>
        <v>0</v>
      </c>
    </row>
    <row r="892" customFormat="false" ht="12.8" hidden="false" customHeight="false" outlineLevel="0" collapsed="false">
      <c r="A892" s="5" t="n">
        <v>38953</v>
      </c>
      <c r="B892" s="6" t="n">
        <f aca="false">YEAR(A892)</f>
        <v>2006</v>
      </c>
      <c r="C892" s="7" t="n">
        <v>2339</v>
      </c>
      <c r="D892" s="8" t="n">
        <f aca="false">AVERAGE($C888:$C892)</f>
        <v>2261.6</v>
      </c>
      <c r="E892" s="8" t="n">
        <f aca="false">AVERAGE($C868:$C892)</f>
        <v>2180.4</v>
      </c>
      <c r="F892" s="8" t="n">
        <f aca="false">AVERAGE($C818:$C892)</f>
        <v>2014.70666666667</v>
      </c>
      <c r="G892" s="4" t="n">
        <f aca="false">IF(  AND(  F891 &lt; E891,  F892 &lt; E892,  E892 &lt; D892  ),  1,  0  )</f>
        <v>1</v>
      </c>
      <c r="H892" s="12" t="n">
        <f aca="false">IF(  AND(  1 = G892,  OR(  0 = $K892,  2 = $K892  )  ),  $C892,  IF(  AND(  NOT(  "-" = H891  ),  0 &lt; H891  ),  H891,  0  )  )</f>
        <v>1201</v>
      </c>
      <c r="I892" s="4" t="n">
        <f aca="false">IF(  AND(  E891 &lt; F891,  D892 &lt; E892,  E892 &lt; F892  ),  1,  0  )</f>
        <v>0</v>
      </c>
      <c r="J892" s="12" t="n">
        <f aca="false">IF(  AND(  1 = I892,  OR(  0 = $K892,  1 = $K892  )  ),  $C892,  IF(  AND(  NOT(  "-" = J891  ),  0 &lt; J891  ),  J891,  0  )  )</f>
        <v>1128</v>
      </c>
      <c r="K892" s="13" t="n">
        <f aca="false">IF(  1 = G891,  1,  IF(  1 = I891,  2,  IF(  OR(  "-" = K891,  1 = M891),  0,  K891  )  )  )</f>
        <v>1</v>
      </c>
      <c r="L892" s="12" t="n">
        <f aca="false">IF(  AND(  1 = K892,  1 = M892  ),  (C892 - H892) * 100,  IF(  AND( 2 = K892,  1 = M892  ),  (J892 - C892) * 100,  0  )  )</f>
        <v>0</v>
      </c>
      <c r="M892" s="6" t="n">
        <f aca="false">IF(  OR(  AND(  1 = K892,  1 = I892  ),  AND(  2 =K892,  1 = G892  )  ),  1,  0  )</f>
        <v>0</v>
      </c>
      <c r="N892" s="0" t="n">
        <f aca="false">IF(  AND(  1 = M892,  0 &lt; L892  ),  1,  0  )</f>
        <v>0</v>
      </c>
    </row>
    <row r="893" customFormat="false" ht="12.8" hidden="false" customHeight="false" outlineLevel="0" collapsed="false">
      <c r="A893" s="5" t="n">
        <v>38954</v>
      </c>
      <c r="B893" s="6" t="n">
        <f aca="false">YEAR(A893)</f>
        <v>2006</v>
      </c>
      <c r="C893" s="7" t="n">
        <v>2299</v>
      </c>
      <c r="D893" s="8" t="n">
        <f aca="false">AVERAGE($C889:$C893)</f>
        <v>2271.4</v>
      </c>
      <c r="E893" s="8" t="n">
        <f aca="false">AVERAGE($C869:$C893)</f>
        <v>2190.32</v>
      </c>
      <c r="F893" s="8" t="n">
        <f aca="false">AVERAGE($C819:$C893)</f>
        <v>2020.76</v>
      </c>
      <c r="G893" s="4" t="n">
        <f aca="false">IF(  AND(  F892 &lt; E892,  F893 &lt; E893,  E893 &lt; D893  ),  1,  0  )</f>
        <v>1</v>
      </c>
      <c r="H893" s="12" t="n">
        <f aca="false">IF(  AND(  1 = G893,  OR(  0 = $K893,  2 = $K893  )  ),  $C893,  IF(  AND(  NOT(  "-" = H892  ),  0 &lt; H892  ),  H892,  0  )  )</f>
        <v>1201</v>
      </c>
      <c r="I893" s="4" t="n">
        <f aca="false">IF(  AND(  E892 &lt; F892,  D893 &lt; E893,  E893 &lt; F893  ),  1,  0  )</f>
        <v>0</v>
      </c>
      <c r="J893" s="12" t="n">
        <f aca="false">IF(  AND(  1 = I893,  OR(  0 = $K893,  1 = $K893  )  ),  $C893,  IF(  AND(  NOT(  "-" = J892  ),  0 &lt; J892  ),  J892,  0  )  )</f>
        <v>1128</v>
      </c>
      <c r="K893" s="13" t="n">
        <f aca="false">IF(  1 = G892,  1,  IF(  1 = I892,  2,  IF(  OR(  "-" = K892,  1 = M892),  0,  K892  )  )  )</f>
        <v>1</v>
      </c>
      <c r="L893" s="12" t="n">
        <f aca="false">IF(  AND(  1 = K893,  1 = M893  ),  (C893 - H893) * 100,  IF(  AND( 2 = K893,  1 = M893  ),  (J893 - C893) * 100,  0  )  )</f>
        <v>0</v>
      </c>
      <c r="M893" s="6" t="n">
        <f aca="false">IF(  OR(  AND(  1 = K893,  1 = I893  ),  AND(  2 =K893,  1 = G893  )  ),  1,  0  )</f>
        <v>0</v>
      </c>
      <c r="N893" s="0" t="n">
        <f aca="false">IF(  AND(  1 = M893,  0 &lt; L893  ),  1,  0  )</f>
        <v>0</v>
      </c>
    </row>
    <row r="894" customFormat="false" ht="12.8" hidden="false" customHeight="false" outlineLevel="0" collapsed="false">
      <c r="A894" s="5" t="n">
        <v>38957</v>
      </c>
      <c r="B894" s="6" t="n">
        <f aca="false">YEAR(A894)</f>
        <v>2006</v>
      </c>
      <c r="C894" s="7" t="n">
        <v>2325</v>
      </c>
      <c r="D894" s="8" t="n">
        <f aca="false">AVERAGE($C890:$C894)</f>
        <v>2287.6</v>
      </c>
      <c r="E894" s="8" t="n">
        <f aca="false">AVERAGE($C870:$C894)</f>
        <v>2199.96</v>
      </c>
      <c r="F894" s="8" t="n">
        <f aca="false">AVERAGE($C820:$C894)</f>
        <v>2027.09333333333</v>
      </c>
      <c r="G894" s="4" t="n">
        <f aca="false">IF(  AND(  F893 &lt; E893,  F894 &lt; E894,  E894 &lt; D894  ),  1,  0  )</f>
        <v>1</v>
      </c>
      <c r="H894" s="12" t="n">
        <f aca="false">IF(  AND(  1 = G894,  OR(  0 = $K894,  2 = $K894  )  ),  $C894,  IF(  AND(  NOT(  "-" = H893  ),  0 &lt; H893  ),  H893,  0  )  )</f>
        <v>1201</v>
      </c>
      <c r="I894" s="4" t="n">
        <f aca="false">IF(  AND(  E893 &lt; F893,  D894 &lt; E894,  E894 &lt; F894  ),  1,  0  )</f>
        <v>0</v>
      </c>
      <c r="J894" s="12" t="n">
        <f aca="false">IF(  AND(  1 = I894,  OR(  0 = $K894,  1 = $K894  )  ),  $C894,  IF(  AND(  NOT(  "-" = J893  ),  0 &lt; J893  ),  J893,  0  )  )</f>
        <v>1128</v>
      </c>
      <c r="K894" s="13" t="n">
        <f aca="false">IF(  1 = G893,  1,  IF(  1 = I893,  2,  IF(  OR(  "-" = K893,  1 = M893),  0,  K893  )  )  )</f>
        <v>1</v>
      </c>
      <c r="L894" s="12" t="n">
        <f aca="false">IF(  AND(  1 = K894,  1 = M894  ),  (C894 - H894) * 100,  IF(  AND( 2 = K894,  1 = M894  ),  (J894 - C894) * 100,  0  )  )</f>
        <v>0</v>
      </c>
      <c r="M894" s="6" t="n">
        <f aca="false">IF(  OR(  AND(  1 = K894,  1 = I894  ),  AND(  2 =K894,  1 = G894  )  ),  1,  0  )</f>
        <v>0</v>
      </c>
      <c r="N894" s="0" t="n">
        <f aca="false">IF(  AND(  1 = M894,  0 &lt; L894  ),  1,  0  )</f>
        <v>0</v>
      </c>
    </row>
    <row r="895" customFormat="false" ht="12.8" hidden="false" customHeight="false" outlineLevel="0" collapsed="false">
      <c r="A895" s="5" t="n">
        <v>38958</v>
      </c>
      <c r="B895" s="6" t="n">
        <f aca="false">YEAR(A895)</f>
        <v>2006</v>
      </c>
      <c r="C895" s="7" t="n">
        <v>2383</v>
      </c>
      <c r="D895" s="8" t="n">
        <f aca="false">AVERAGE($C891:$C895)</f>
        <v>2318.6</v>
      </c>
      <c r="E895" s="8" t="n">
        <f aca="false">AVERAGE($C871:$C895)</f>
        <v>2207.68</v>
      </c>
      <c r="F895" s="8" t="n">
        <f aca="false">AVERAGE($C821:$C895)</f>
        <v>2033.32</v>
      </c>
      <c r="G895" s="4" t="n">
        <f aca="false">IF(  AND(  F894 &lt; E894,  F895 &lt; E895,  E895 &lt; D895  ),  1,  0  )</f>
        <v>1</v>
      </c>
      <c r="H895" s="12" t="n">
        <f aca="false">IF(  AND(  1 = G895,  OR(  0 = $K895,  2 = $K895  )  ),  $C895,  IF(  AND(  NOT(  "-" = H894  ),  0 &lt; H894  ),  H894,  0  )  )</f>
        <v>1201</v>
      </c>
      <c r="I895" s="4" t="n">
        <f aca="false">IF(  AND(  E894 &lt; F894,  D895 &lt; E895,  E895 &lt; F895  ),  1,  0  )</f>
        <v>0</v>
      </c>
      <c r="J895" s="12" t="n">
        <f aca="false">IF(  AND(  1 = I895,  OR(  0 = $K895,  1 = $K895  )  ),  $C895,  IF(  AND(  NOT(  "-" = J894  ),  0 &lt; J894  ),  J894,  0  )  )</f>
        <v>1128</v>
      </c>
      <c r="K895" s="13" t="n">
        <f aca="false">IF(  1 = G894,  1,  IF(  1 = I894,  2,  IF(  OR(  "-" = K894,  1 = M894),  0,  K894  )  )  )</f>
        <v>1</v>
      </c>
      <c r="L895" s="12" t="n">
        <f aca="false">IF(  AND(  1 = K895,  1 = M895  ),  (C895 - H895) * 100,  IF(  AND( 2 = K895,  1 = M895  ),  (J895 - C895) * 100,  0  )  )</f>
        <v>0</v>
      </c>
      <c r="M895" s="6" t="n">
        <f aca="false">IF(  OR(  AND(  1 = K895,  1 = I895  ),  AND(  2 =K895,  1 = G895  )  ),  1,  0  )</f>
        <v>0</v>
      </c>
      <c r="N895" s="0" t="n">
        <f aca="false">IF(  AND(  1 = M895,  0 &lt; L895  ),  1,  0  )</f>
        <v>0</v>
      </c>
    </row>
    <row r="896" customFormat="false" ht="12.8" hidden="false" customHeight="false" outlineLevel="0" collapsed="false">
      <c r="A896" s="5" t="n">
        <v>38959</v>
      </c>
      <c r="B896" s="6" t="n">
        <f aca="false">YEAR(A896)</f>
        <v>2006</v>
      </c>
      <c r="C896" s="7" t="n">
        <v>2393</v>
      </c>
      <c r="D896" s="8" t="n">
        <f aca="false">AVERAGE($C892:$C896)</f>
        <v>2347.8</v>
      </c>
      <c r="E896" s="8" t="n">
        <f aca="false">AVERAGE($C872:$C896)</f>
        <v>2218.52</v>
      </c>
      <c r="F896" s="8" t="n">
        <f aca="false">AVERAGE($C822:$C896)</f>
        <v>2040.44</v>
      </c>
      <c r="G896" s="4" t="n">
        <f aca="false">IF(  AND(  F895 &lt; E895,  F896 &lt; E896,  E896 &lt; D896  ),  1,  0  )</f>
        <v>1</v>
      </c>
      <c r="H896" s="12" t="n">
        <f aca="false">IF(  AND(  1 = G896,  OR(  0 = $K896,  2 = $K896  )  ),  $C896,  IF(  AND(  NOT(  "-" = H895  ),  0 &lt; H895  ),  H895,  0  )  )</f>
        <v>1201</v>
      </c>
      <c r="I896" s="4" t="n">
        <f aca="false">IF(  AND(  E895 &lt; F895,  D896 &lt; E896,  E896 &lt; F896  ),  1,  0  )</f>
        <v>0</v>
      </c>
      <c r="J896" s="12" t="n">
        <f aca="false">IF(  AND(  1 = I896,  OR(  0 = $K896,  1 = $K896  )  ),  $C896,  IF(  AND(  NOT(  "-" = J895  ),  0 &lt; J895  ),  J895,  0  )  )</f>
        <v>1128</v>
      </c>
      <c r="K896" s="13" t="n">
        <f aca="false">IF(  1 = G895,  1,  IF(  1 = I895,  2,  IF(  OR(  "-" = K895,  1 = M895),  0,  K895  )  )  )</f>
        <v>1</v>
      </c>
      <c r="L896" s="12" t="n">
        <f aca="false">IF(  AND(  1 = K896,  1 = M896  ),  (C896 - H896) * 100,  IF(  AND( 2 = K896,  1 = M896  ),  (J896 - C896) * 100,  0  )  )</f>
        <v>0</v>
      </c>
      <c r="M896" s="6" t="n">
        <f aca="false">IF(  OR(  AND(  1 = K896,  1 = I896  ),  AND(  2 =K896,  1 = G896  )  ),  1,  0  )</f>
        <v>0</v>
      </c>
      <c r="N896" s="0" t="n">
        <f aca="false">IF(  AND(  1 = M896,  0 &lt; L896  ),  1,  0  )</f>
        <v>0</v>
      </c>
    </row>
    <row r="897" customFormat="false" ht="12.8" hidden="false" customHeight="false" outlineLevel="0" collapsed="false">
      <c r="A897" s="5" t="n">
        <v>38960</v>
      </c>
      <c r="B897" s="6" t="n">
        <f aca="false">YEAR(A897)</f>
        <v>2006</v>
      </c>
      <c r="C897" s="7" t="n">
        <v>2413</v>
      </c>
      <c r="D897" s="8" t="n">
        <f aca="false">AVERAGE($C893:$C897)</f>
        <v>2362.6</v>
      </c>
      <c r="E897" s="8" t="n">
        <f aca="false">AVERAGE($C873:$C897)</f>
        <v>2230</v>
      </c>
      <c r="F897" s="8" t="n">
        <f aca="false">AVERAGE($C823:$C897)</f>
        <v>2046.65333333333</v>
      </c>
      <c r="G897" s="4" t="n">
        <f aca="false">IF(  AND(  F896 &lt; E896,  F897 &lt; E897,  E897 &lt; D897  ),  1,  0  )</f>
        <v>1</v>
      </c>
      <c r="H897" s="12" t="n">
        <f aca="false">IF(  AND(  1 = G897,  OR(  0 = $K897,  2 = $K897  )  ),  $C897,  IF(  AND(  NOT(  "-" = H896  ),  0 &lt; H896  ),  H896,  0  )  )</f>
        <v>1201</v>
      </c>
      <c r="I897" s="4" t="n">
        <f aca="false">IF(  AND(  E896 &lt; F896,  D897 &lt; E897,  E897 &lt; F897  ),  1,  0  )</f>
        <v>0</v>
      </c>
      <c r="J897" s="12" t="n">
        <f aca="false">IF(  AND(  1 = I897,  OR(  0 = $K897,  1 = $K897  )  ),  $C897,  IF(  AND(  NOT(  "-" = J896  ),  0 &lt; J896  ),  J896,  0  )  )</f>
        <v>1128</v>
      </c>
      <c r="K897" s="13" t="n">
        <f aca="false">IF(  1 = G896,  1,  IF(  1 = I896,  2,  IF(  OR(  "-" = K896,  1 = M896),  0,  K896  )  )  )</f>
        <v>1</v>
      </c>
      <c r="L897" s="12" t="n">
        <f aca="false">IF(  AND(  1 = K897,  1 = M897  ),  (C897 - H897) * 100,  IF(  AND( 2 = K897,  1 = M897  ),  (J897 - C897) * 100,  0  )  )</f>
        <v>0</v>
      </c>
      <c r="M897" s="6" t="n">
        <f aca="false">IF(  OR(  AND(  1 = K897,  1 = I897  ),  AND(  2 =K897,  1 = G897  )  ),  1,  0  )</f>
        <v>0</v>
      </c>
      <c r="N897" s="0" t="n">
        <f aca="false">IF(  AND(  1 = M897,  0 &lt; L897  ),  1,  0  )</f>
        <v>0</v>
      </c>
    </row>
    <row r="898" customFormat="false" ht="12.8" hidden="false" customHeight="false" outlineLevel="0" collapsed="false">
      <c r="A898" s="5" t="n">
        <v>38961</v>
      </c>
      <c r="B898" s="6" t="n">
        <f aca="false">YEAR(A898)</f>
        <v>2006</v>
      </c>
      <c r="C898" s="7" t="n">
        <v>2444</v>
      </c>
      <c r="D898" s="8" t="n">
        <f aca="false">AVERAGE($C894:$C898)</f>
        <v>2391.6</v>
      </c>
      <c r="E898" s="8" t="n">
        <f aca="false">AVERAGE($C874:$C898)</f>
        <v>2242.16</v>
      </c>
      <c r="F898" s="8" t="n">
        <f aca="false">AVERAGE($C824:$C898)</f>
        <v>2053.34666666667</v>
      </c>
      <c r="G898" s="4" t="n">
        <f aca="false">IF(  AND(  F897 &lt; E897,  F898 &lt; E898,  E898 &lt; D898  ),  1,  0  )</f>
        <v>1</v>
      </c>
      <c r="H898" s="12" t="n">
        <f aca="false">IF(  AND(  1 = G898,  OR(  0 = $K898,  2 = $K898  )  ),  $C898,  IF(  AND(  NOT(  "-" = H897  ),  0 &lt; H897  ),  H897,  0  )  )</f>
        <v>1201</v>
      </c>
      <c r="I898" s="4" t="n">
        <f aca="false">IF(  AND(  E897 &lt; F897,  D898 &lt; E898,  E898 &lt; F898  ),  1,  0  )</f>
        <v>0</v>
      </c>
      <c r="J898" s="12" t="n">
        <f aca="false">IF(  AND(  1 = I898,  OR(  0 = $K898,  1 = $K898  )  ),  $C898,  IF(  AND(  NOT(  "-" = J897  ),  0 &lt; J897  ),  J897,  0  )  )</f>
        <v>1128</v>
      </c>
      <c r="K898" s="13" t="n">
        <f aca="false">IF(  1 = G897,  1,  IF(  1 = I897,  2,  IF(  OR(  "-" = K897,  1 = M897),  0,  K897  )  )  )</f>
        <v>1</v>
      </c>
      <c r="L898" s="12" t="n">
        <f aca="false">IF(  AND(  1 = K898,  1 = M898  ),  (C898 - H898) * 100,  IF(  AND( 2 = K898,  1 = M898  ),  (J898 - C898) * 100,  0  )  )</f>
        <v>0</v>
      </c>
      <c r="M898" s="6" t="n">
        <f aca="false">IF(  OR(  AND(  1 = K898,  1 = I898  ),  AND(  2 =K898,  1 = G898  )  ),  1,  0  )</f>
        <v>0</v>
      </c>
      <c r="N898" s="0" t="n">
        <f aca="false">IF(  AND(  1 = M898,  0 &lt; L898  ),  1,  0  )</f>
        <v>0</v>
      </c>
    </row>
    <row r="899" customFormat="false" ht="12.8" hidden="false" customHeight="false" outlineLevel="0" collapsed="false">
      <c r="A899" s="5" t="n">
        <v>38964</v>
      </c>
      <c r="B899" s="6" t="n">
        <f aca="false">YEAR(A899)</f>
        <v>2006</v>
      </c>
      <c r="C899" s="7" t="n">
        <v>2486</v>
      </c>
      <c r="D899" s="8" t="n">
        <f aca="false">AVERAGE($C895:$C899)</f>
        <v>2423.8</v>
      </c>
      <c r="E899" s="8" t="n">
        <f aca="false">AVERAGE($C875:$C899)</f>
        <v>2255.76</v>
      </c>
      <c r="F899" s="8" t="n">
        <f aca="false">AVERAGE($C825:$C899)</f>
        <v>2059.89333333333</v>
      </c>
      <c r="G899" s="4" t="n">
        <f aca="false">IF(  AND(  F898 &lt; E898,  F899 &lt; E899,  E899 &lt; D899  ),  1,  0  )</f>
        <v>1</v>
      </c>
      <c r="H899" s="12" t="n">
        <f aca="false">IF(  AND(  1 = G899,  OR(  0 = $K899,  2 = $K899  )  ),  $C899,  IF(  AND(  NOT(  "-" = H898  ),  0 &lt; H898  ),  H898,  0  )  )</f>
        <v>1201</v>
      </c>
      <c r="I899" s="4" t="n">
        <f aca="false">IF(  AND(  E898 &lt; F898,  D899 &lt; E899,  E899 &lt; F899  ),  1,  0  )</f>
        <v>0</v>
      </c>
      <c r="J899" s="12" t="n">
        <f aca="false">IF(  AND(  1 = I899,  OR(  0 = $K899,  1 = $K899  )  ),  $C899,  IF(  AND(  NOT(  "-" = J898  ),  0 &lt; J898  ),  J898,  0  )  )</f>
        <v>1128</v>
      </c>
      <c r="K899" s="13" t="n">
        <f aca="false">IF(  1 = G898,  1,  IF(  1 = I898,  2,  IF(  OR(  "-" = K898,  1 = M898),  0,  K898  )  )  )</f>
        <v>1</v>
      </c>
      <c r="L899" s="12" t="n">
        <f aca="false">IF(  AND(  1 = K899,  1 = M899  ),  (C899 - H899) * 100,  IF(  AND( 2 = K899,  1 = M899  ),  (J899 - C899) * 100,  0  )  )</f>
        <v>0</v>
      </c>
      <c r="M899" s="6" t="n">
        <f aca="false">IF(  OR(  AND(  1 = K899,  1 = I899  ),  AND(  2 =K899,  1 = G899  )  ),  1,  0  )</f>
        <v>0</v>
      </c>
      <c r="N899" s="0" t="n">
        <f aca="false">IF(  AND(  1 = M899,  0 &lt; L899  ),  1,  0  )</f>
        <v>0</v>
      </c>
    </row>
    <row r="900" customFormat="false" ht="12.8" hidden="false" customHeight="false" outlineLevel="0" collapsed="false">
      <c r="A900" s="5" t="n">
        <v>38965</v>
      </c>
      <c r="B900" s="6" t="n">
        <f aca="false">YEAR(A900)</f>
        <v>2006</v>
      </c>
      <c r="C900" s="7" t="n">
        <v>2463</v>
      </c>
      <c r="D900" s="8" t="n">
        <f aca="false">AVERAGE($C896:$C900)</f>
        <v>2439.8</v>
      </c>
      <c r="E900" s="8" t="n">
        <f aca="false">AVERAGE($C876:$C900)</f>
        <v>2269.16</v>
      </c>
      <c r="F900" s="8" t="n">
        <f aca="false">AVERAGE($C826:$C900)</f>
        <v>2067.66666666667</v>
      </c>
      <c r="G900" s="4" t="n">
        <f aca="false">IF(  AND(  F899 &lt; E899,  F900 &lt; E900,  E900 &lt; D900  ),  1,  0  )</f>
        <v>1</v>
      </c>
      <c r="H900" s="12" t="n">
        <f aca="false">IF(  AND(  1 = G900,  OR(  0 = $K900,  2 = $K900  )  ),  $C900,  IF(  AND(  NOT(  "-" = H899  ),  0 &lt; H899  ),  H899,  0  )  )</f>
        <v>1201</v>
      </c>
      <c r="I900" s="4" t="n">
        <f aca="false">IF(  AND(  E899 &lt; F899,  D900 &lt; E900,  E900 &lt; F900  ),  1,  0  )</f>
        <v>0</v>
      </c>
      <c r="J900" s="12" t="n">
        <f aca="false">IF(  AND(  1 = I900,  OR(  0 = $K900,  1 = $K900  )  ),  $C900,  IF(  AND(  NOT(  "-" = J899  ),  0 &lt; J899  ),  J899,  0  )  )</f>
        <v>1128</v>
      </c>
      <c r="K900" s="13" t="n">
        <f aca="false">IF(  1 = G899,  1,  IF(  1 = I899,  2,  IF(  OR(  "-" = K899,  1 = M899),  0,  K899  )  )  )</f>
        <v>1</v>
      </c>
      <c r="L900" s="12" t="n">
        <f aca="false">IF(  AND(  1 = K900,  1 = M900  ),  (C900 - H900) * 100,  IF(  AND( 2 = K900,  1 = M900  ),  (J900 - C900) * 100,  0  )  )</f>
        <v>0</v>
      </c>
      <c r="M900" s="6" t="n">
        <f aca="false">IF(  OR(  AND(  1 = K900,  1 = I900  ),  AND(  2 =K900,  1 = G900  )  ),  1,  0  )</f>
        <v>0</v>
      </c>
      <c r="N900" s="0" t="n">
        <f aca="false">IF(  AND(  1 = M900,  0 &lt; L900  ),  1,  0  )</f>
        <v>0</v>
      </c>
    </row>
    <row r="901" customFormat="false" ht="12.8" hidden="false" customHeight="false" outlineLevel="0" collapsed="false">
      <c r="A901" s="5" t="n">
        <v>38966</v>
      </c>
      <c r="B901" s="6" t="n">
        <f aca="false">YEAR(A901)</f>
        <v>2006</v>
      </c>
      <c r="C901" s="7" t="n">
        <v>2374</v>
      </c>
      <c r="D901" s="8" t="n">
        <f aca="false">AVERAGE($C897:$C901)</f>
        <v>2436</v>
      </c>
      <c r="E901" s="8" t="n">
        <f aca="false">AVERAGE($C877:$C901)</f>
        <v>2277.84</v>
      </c>
      <c r="F901" s="8" t="n">
        <f aca="false">AVERAGE($C827:$C901)</f>
        <v>2074.81333333333</v>
      </c>
      <c r="G901" s="4" t="n">
        <f aca="false">IF(  AND(  F900 &lt; E900,  F901 &lt; E901,  E901 &lt; D901  ),  1,  0  )</f>
        <v>1</v>
      </c>
      <c r="H901" s="12" t="n">
        <f aca="false">IF(  AND(  1 = G901,  OR(  0 = $K901,  2 = $K901  )  ),  $C901,  IF(  AND(  NOT(  "-" = H900  ),  0 &lt; H900  ),  H900,  0  )  )</f>
        <v>1201</v>
      </c>
      <c r="I901" s="4" t="n">
        <f aca="false">IF(  AND(  E900 &lt; F900,  D901 &lt; E901,  E901 &lt; F901  ),  1,  0  )</f>
        <v>0</v>
      </c>
      <c r="J901" s="12" t="n">
        <f aca="false">IF(  AND(  1 = I901,  OR(  0 = $K901,  1 = $K901  )  ),  $C901,  IF(  AND(  NOT(  "-" = J900  ),  0 &lt; J900  ),  J900,  0  )  )</f>
        <v>1128</v>
      </c>
      <c r="K901" s="13" t="n">
        <f aca="false">IF(  1 = G900,  1,  IF(  1 = I900,  2,  IF(  OR(  "-" = K900,  1 = M900),  0,  K900  )  )  )</f>
        <v>1</v>
      </c>
      <c r="L901" s="12" t="n">
        <f aca="false">IF(  AND(  1 = K901,  1 = M901  ),  (C901 - H901) * 100,  IF(  AND( 2 = K901,  1 = M901  ),  (J901 - C901) * 100,  0  )  )</f>
        <v>0</v>
      </c>
      <c r="M901" s="6" t="n">
        <f aca="false">IF(  OR(  AND(  1 = K901,  1 = I901  ),  AND(  2 =K901,  1 = G901  )  ),  1,  0  )</f>
        <v>0</v>
      </c>
      <c r="N901" s="0" t="n">
        <f aca="false">IF(  AND(  1 = M901,  0 &lt; L901  ),  1,  0  )</f>
        <v>0</v>
      </c>
    </row>
    <row r="902" customFormat="false" ht="12.8" hidden="false" customHeight="false" outlineLevel="0" collapsed="false">
      <c r="A902" s="5" t="n">
        <v>38967</v>
      </c>
      <c r="B902" s="6" t="n">
        <f aca="false">YEAR(A902)</f>
        <v>2006</v>
      </c>
      <c r="C902" s="7" t="n">
        <v>2322</v>
      </c>
      <c r="D902" s="8" t="n">
        <f aca="false">AVERAGE($C898:$C902)</f>
        <v>2417.8</v>
      </c>
      <c r="E902" s="8" t="n">
        <f aca="false">AVERAGE($C878:$C902)</f>
        <v>2284.04</v>
      </c>
      <c r="F902" s="8" t="n">
        <f aca="false">AVERAGE($C828:$C902)</f>
        <v>2080.54666666667</v>
      </c>
      <c r="G902" s="4" t="n">
        <f aca="false">IF(  AND(  F901 &lt; E901,  F902 &lt; E902,  E902 &lt; D902  ),  1,  0  )</f>
        <v>1</v>
      </c>
      <c r="H902" s="12" t="n">
        <f aca="false">IF(  AND(  1 = G902,  OR(  0 = $K902,  2 = $K902  )  ),  $C902,  IF(  AND(  NOT(  "-" = H901  ),  0 &lt; H901  ),  H901,  0  )  )</f>
        <v>1201</v>
      </c>
      <c r="I902" s="4" t="n">
        <f aca="false">IF(  AND(  E901 &lt; F901,  D902 &lt; E902,  E902 &lt; F902  ),  1,  0  )</f>
        <v>0</v>
      </c>
      <c r="J902" s="12" t="n">
        <f aca="false">IF(  AND(  1 = I902,  OR(  0 = $K902,  1 = $K902  )  ),  $C902,  IF(  AND(  NOT(  "-" = J901  ),  0 &lt; J901  ),  J901,  0  )  )</f>
        <v>1128</v>
      </c>
      <c r="K902" s="13" t="n">
        <f aca="false">IF(  1 = G901,  1,  IF(  1 = I901,  2,  IF(  OR(  "-" = K901,  1 = M901),  0,  K901  )  )  )</f>
        <v>1</v>
      </c>
      <c r="L902" s="12" t="n">
        <f aca="false">IF(  AND(  1 = K902,  1 = M902  ),  (C902 - H902) * 100,  IF(  AND( 2 = K902,  1 = M902  ),  (J902 - C902) * 100,  0  )  )</f>
        <v>0</v>
      </c>
      <c r="M902" s="6" t="n">
        <f aca="false">IF(  OR(  AND(  1 = K902,  1 = I902  ),  AND(  2 =K902,  1 = G902  )  ),  1,  0  )</f>
        <v>0</v>
      </c>
      <c r="N902" s="0" t="n">
        <f aca="false">IF(  AND(  1 = M902,  0 &lt; L902  ),  1,  0  )</f>
        <v>0</v>
      </c>
    </row>
    <row r="903" customFormat="false" ht="12.8" hidden="false" customHeight="false" outlineLevel="0" collapsed="false">
      <c r="A903" s="5" t="n">
        <v>38968</v>
      </c>
      <c r="B903" s="6" t="n">
        <f aca="false">YEAR(A903)</f>
        <v>2006</v>
      </c>
      <c r="C903" s="7" t="n">
        <v>2326</v>
      </c>
      <c r="D903" s="8" t="n">
        <f aca="false">AVERAGE($C899:$C903)</f>
        <v>2394.2</v>
      </c>
      <c r="E903" s="8" t="n">
        <f aca="false">AVERAGE($C879:$C903)</f>
        <v>2290.32</v>
      </c>
      <c r="F903" s="8" t="n">
        <f aca="false">AVERAGE($C829:$C903)</f>
        <v>2088.17333333333</v>
      </c>
      <c r="G903" s="4" t="n">
        <f aca="false">IF(  AND(  F902 &lt; E902,  F903 &lt; E903,  E903 &lt; D903  ),  1,  0  )</f>
        <v>1</v>
      </c>
      <c r="H903" s="12" t="n">
        <f aca="false">IF(  AND(  1 = G903,  OR(  0 = $K903,  2 = $K903  )  ),  $C903,  IF(  AND(  NOT(  "-" = H902  ),  0 &lt; H902  ),  H902,  0  )  )</f>
        <v>1201</v>
      </c>
      <c r="I903" s="4" t="n">
        <f aca="false">IF(  AND(  E902 &lt; F902,  D903 &lt; E903,  E903 &lt; F903  ),  1,  0  )</f>
        <v>0</v>
      </c>
      <c r="J903" s="12" t="n">
        <f aca="false">IF(  AND(  1 = I903,  OR(  0 = $K903,  1 = $K903  )  ),  $C903,  IF(  AND(  NOT(  "-" = J902  ),  0 &lt; J902  ),  J902,  0  )  )</f>
        <v>1128</v>
      </c>
      <c r="K903" s="13" t="n">
        <f aca="false">IF(  1 = G902,  1,  IF(  1 = I902,  2,  IF(  OR(  "-" = K902,  1 = M902),  0,  K902  )  )  )</f>
        <v>1</v>
      </c>
      <c r="L903" s="12" t="n">
        <f aca="false">IF(  AND(  1 = K903,  1 = M903  ),  (C903 - H903) * 100,  IF(  AND( 2 = K903,  1 = M903  ),  (J903 - C903) * 100,  0  )  )</f>
        <v>0</v>
      </c>
      <c r="M903" s="6" t="n">
        <f aca="false">IF(  OR(  AND(  1 = K903,  1 = I903  ),  AND(  2 =K903,  1 = G903  )  ),  1,  0  )</f>
        <v>0</v>
      </c>
      <c r="N903" s="0" t="n">
        <f aca="false">IF(  AND(  1 = M903,  0 &lt; L903  ),  1,  0  )</f>
        <v>0</v>
      </c>
    </row>
    <row r="904" customFormat="false" ht="12.8" hidden="false" customHeight="false" outlineLevel="0" collapsed="false">
      <c r="A904" s="5" t="n">
        <v>38971</v>
      </c>
      <c r="B904" s="6" t="n">
        <f aca="false">YEAR(A904)</f>
        <v>2006</v>
      </c>
      <c r="C904" s="7" t="n">
        <v>2326</v>
      </c>
      <c r="D904" s="8" t="n">
        <f aca="false">AVERAGE($C900:$C904)</f>
        <v>2362.2</v>
      </c>
      <c r="E904" s="8" t="n">
        <f aca="false">AVERAGE($C880:$C904)</f>
        <v>2297.2</v>
      </c>
      <c r="F904" s="8" t="n">
        <f aca="false">AVERAGE($C830:$C904)</f>
        <v>2093.53333333333</v>
      </c>
      <c r="G904" s="4" t="n">
        <f aca="false">IF(  AND(  F903 &lt; E903,  F904 &lt; E904,  E904 &lt; D904  ),  1,  0  )</f>
        <v>1</v>
      </c>
      <c r="H904" s="12" t="n">
        <f aca="false">IF(  AND(  1 = G904,  OR(  0 = $K904,  2 = $K904  )  ),  $C904,  IF(  AND(  NOT(  "-" = H903  ),  0 &lt; H903  ),  H903,  0  )  )</f>
        <v>1201</v>
      </c>
      <c r="I904" s="4" t="n">
        <f aca="false">IF(  AND(  E903 &lt; F903,  D904 &lt; E904,  E904 &lt; F904  ),  1,  0  )</f>
        <v>0</v>
      </c>
      <c r="J904" s="12" t="n">
        <f aca="false">IF(  AND(  1 = I904,  OR(  0 = $K904,  1 = $K904  )  ),  $C904,  IF(  AND(  NOT(  "-" = J903  ),  0 &lt; J903  ),  J903,  0  )  )</f>
        <v>1128</v>
      </c>
      <c r="K904" s="13" t="n">
        <f aca="false">IF(  1 = G903,  1,  IF(  1 = I903,  2,  IF(  OR(  "-" = K903,  1 = M903),  0,  K903  )  )  )</f>
        <v>1</v>
      </c>
      <c r="L904" s="12" t="n">
        <f aca="false">IF(  AND(  1 = K904,  1 = M904  ),  (C904 - H904) * 100,  IF(  AND( 2 = K904,  1 = M904  ),  (J904 - C904) * 100,  0  )  )</f>
        <v>0</v>
      </c>
      <c r="M904" s="6" t="n">
        <f aca="false">IF(  OR(  AND(  1 = K904,  1 = I904  ),  AND(  2 =K904,  1 = G904  )  ),  1,  0  )</f>
        <v>0</v>
      </c>
      <c r="N904" s="0" t="n">
        <f aca="false">IF(  AND(  1 = M904,  0 &lt; L904  ),  1,  0  )</f>
        <v>0</v>
      </c>
    </row>
    <row r="905" customFormat="false" ht="12.8" hidden="false" customHeight="false" outlineLevel="0" collapsed="false">
      <c r="A905" s="5" t="n">
        <v>38972</v>
      </c>
      <c r="B905" s="6" t="n">
        <f aca="false">YEAR(A905)</f>
        <v>2006</v>
      </c>
      <c r="C905" s="7" t="n">
        <v>2350</v>
      </c>
      <c r="D905" s="8" t="n">
        <f aca="false">AVERAGE($C901:$C905)</f>
        <v>2339.6</v>
      </c>
      <c r="E905" s="8" t="n">
        <f aca="false">AVERAGE($C881:$C905)</f>
        <v>2305.2</v>
      </c>
      <c r="F905" s="8" t="n">
        <f aca="false">AVERAGE($C831:$C905)</f>
        <v>2099.50666666667</v>
      </c>
      <c r="G905" s="4" t="n">
        <f aca="false">IF(  AND(  F904 &lt; E904,  F905 &lt; E905,  E905 &lt; D905  ),  1,  0  )</f>
        <v>1</v>
      </c>
      <c r="H905" s="12" t="n">
        <f aca="false">IF(  AND(  1 = G905,  OR(  0 = $K905,  2 = $K905  )  ),  $C905,  IF(  AND(  NOT(  "-" = H904  ),  0 &lt; H904  ),  H904,  0  )  )</f>
        <v>1201</v>
      </c>
      <c r="I905" s="4" t="n">
        <f aca="false">IF(  AND(  E904 &lt; F904,  D905 &lt; E905,  E905 &lt; F905  ),  1,  0  )</f>
        <v>0</v>
      </c>
      <c r="J905" s="12" t="n">
        <f aca="false">IF(  AND(  1 = I905,  OR(  0 = $K905,  1 = $K905  )  ),  $C905,  IF(  AND(  NOT(  "-" = J904  ),  0 &lt; J904  ),  J904,  0  )  )</f>
        <v>1128</v>
      </c>
      <c r="K905" s="13" t="n">
        <f aca="false">IF(  1 = G904,  1,  IF(  1 = I904,  2,  IF(  OR(  "-" = K904,  1 = M904),  0,  K904  )  )  )</f>
        <v>1</v>
      </c>
      <c r="L905" s="12" t="n">
        <f aca="false">IF(  AND(  1 = K905,  1 = M905  ),  (C905 - H905) * 100,  IF(  AND( 2 = K905,  1 = M905  ),  (J905 - C905) * 100,  0  )  )</f>
        <v>0</v>
      </c>
      <c r="M905" s="6" t="n">
        <f aca="false">IF(  OR(  AND(  1 = K905,  1 = I905  ),  AND(  2 =K905,  1 = G905  )  ),  1,  0  )</f>
        <v>0</v>
      </c>
      <c r="N905" s="0" t="n">
        <f aca="false">IF(  AND(  1 = M905,  0 &lt; L905  ),  1,  0  )</f>
        <v>0</v>
      </c>
    </row>
    <row r="906" customFormat="false" ht="12.8" hidden="false" customHeight="false" outlineLevel="0" collapsed="false">
      <c r="A906" s="5" t="n">
        <v>38973</v>
      </c>
      <c r="B906" s="6" t="n">
        <f aca="false">YEAR(A906)</f>
        <v>2006</v>
      </c>
      <c r="C906" s="7" t="n">
        <v>2302</v>
      </c>
      <c r="D906" s="8" t="n">
        <f aca="false">AVERAGE($C902:$C906)</f>
        <v>2325.2</v>
      </c>
      <c r="E906" s="8" t="n">
        <f aca="false">AVERAGE($C882:$C906)</f>
        <v>2312.64</v>
      </c>
      <c r="F906" s="8" t="n">
        <f aca="false">AVERAGE($C832:$C906)</f>
        <v>2104.32</v>
      </c>
      <c r="G906" s="4" t="n">
        <f aca="false">IF(  AND(  F905 &lt; E905,  F906 &lt; E906,  E906 &lt; D906  ),  1,  0  )</f>
        <v>1</v>
      </c>
      <c r="H906" s="12" t="n">
        <f aca="false">IF(  AND(  1 = G906,  OR(  0 = $K906,  2 = $K906  )  ),  $C906,  IF(  AND(  NOT(  "-" = H905  ),  0 &lt; H905  ),  H905,  0  )  )</f>
        <v>1201</v>
      </c>
      <c r="I906" s="4" t="n">
        <f aca="false">IF(  AND(  E905 &lt; F905,  D906 &lt; E906,  E906 &lt; F906  ),  1,  0  )</f>
        <v>0</v>
      </c>
      <c r="J906" s="12" t="n">
        <f aca="false">IF(  AND(  1 = I906,  OR(  0 = $K906,  1 = $K906  )  ),  $C906,  IF(  AND(  NOT(  "-" = J905  ),  0 &lt; J905  ),  J905,  0  )  )</f>
        <v>1128</v>
      </c>
      <c r="K906" s="13" t="n">
        <f aca="false">IF(  1 = G905,  1,  IF(  1 = I905,  2,  IF(  OR(  "-" = K905,  1 = M905),  0,  K905  )  )  )</f>
        <v>1</v>
      </c>
      <c r="L906" s="12" t="n">
        <f aca="false">IF(  AND(  1 = K906,  1 = M906  ),  (C906 - H906) * 100,  IF(  AND( 2 = K906,  1 = M906  ),  (J906 - C906) * 100,  0  )  )</f>
        <v>0</v>
      </c>
      <c r="M906" s="6" t="n">
        <f aca="false">IF(  OR(  AND(  1 = K906,  1 = I906  ),  AND(  2 =K906,  1 = G906  )  ),  1,  0  )</f>
        <v>0</v>
      </c>
      <c r="N906" s="0" t="n">
        <f aca="false">IF(  AND(  1 = M906,  0 &lt; L906  ),  1,  0  )</f>
        <v>0</v>
      </c>
    </row>
    <row r="907" customFormat="false" ht="12.8" hidden="false" customHeight="false" outlineLevel="0" collapsed="false">
      <c r="A907" s="5" t="n">
        <v>38974</v>
      </c>
      <c r="B907" s="6" t="n">
        <f aca="false">YEAR(A907)</f>
        <v>2006</v>
      </c>
      <c r="C907" s="7" t="n">
        <v>2324</v>
      </c>
      <c r="D907" s="8" t="n">
        <f aca="false">AVERAGE($C903:$C907)</f>
        <v>2325.6</v>
      </c>
      <c r="E907" s="8" t="n">
        <f aca="false">AVERAGE($C883:$C907)</f>
        <v>2320.6</v>
      </c>
      <c r="F907" s="8" t="n">
        <f aca="false">AVERAGE($C833:$C907)</f>
        <v>2109.89333333333</v>
      </c>
      <c r="G907" s="4" t="n">
        <f aca="false">IF(  AND(  F906 &lt; E906,  F907 &lt; E907,  E907 &lt; D907  ),  1,  0  )</f>
        <v>1</v>
      </c>
      <c r="H907" s="12" t="n">
        <f aca="false">IF(  AND(  1 = G907,  OR(  0 = $K907,  2 = $K907  )  ),  $C907,  IF(  AND(  NOT(  "-" = H906  ),  0 &lt; H906  ),  H906,  0  )  )</f>
        <v>1201</v>
      </c>
      <c r="I907" s="4" t="n">
        <f aca="false">IF(  AND(  E906 &lt; F906,  D907 &lt; E907,  E907 &lt; F907  ),  1,  0  )</f>
        <v>0</v>
      </c>
      <c r="J907" s="12" t="n">
        <f aca="false">IF(  AND(  1 = I907,  OR(  0 = $K907,  1 = $K907  )  ),  $C907,  IF(  AND(  NOT(  "-" = J906  ),  0 &lt; J906  ),  J906,  0  )  )</f>
        <v>1128</v>
      </c>
      <c r="K907" s="13" t="n">
        <f aca="false">IF(  1 = G906,  1,  IF(  1 = I906,  2,  IF(  OR(  "-" = K906,  1 = M906),  0,  K906  )  )  )</f>
        <v>1</v>
      </c>
      <c r="L907" s="12" t="n">
        <f aca="false">IF(  AND(  1 = K907,  1 = M907  ),  (C907 - H907) * 100,  IF(  AND( 2 = K907,  1 = M907  ),  (J907 - C907) * 100,  0  )  )</f>
        <v>0</v>
      </c>
      <c r="M907" s="6" t="n">
        <f aca="false">IF(  OR(  AND(  1 = K907,  1 = I907  ),  AND(  2 =K907,  1 = G907  )  ),  1,  0  )</f>
        <v>0</v>
      </c>
      <c r="N907" s="0" t="n">
        <f aca="false">IF(  AND(  1 = M907,  0 &lt; L907  ),  1,  0  )</f>
        <v>0</v>
      </c>
    </row>
    <row r="908" customFormat="false" ht="12.8" hidden="false" customHeight="false" outlineLevel="0" collapsed="false">
      <c r="A908" s="5" t="n">
        <v>38975</v>
      </c>
      <c r="B908" s="6" t="n">
        <f aca="false">YEAR(A908)</f>
        <v>2006</v>
      </c>
      <c r="C908" s="7" t="n">
        <v>2225</v>
      </c>
      <c r="D908" s="8" t="n">
        <f aca="false">AVERAGE($C904:$C908)</f>
        <v>2305.4</v>
      </c>
      <c r="E908" s="8" t="n">
        <f aca="false">AVERAGE($C884:$C908)</f>
        <v>2323</v>
      </c>
      <c r="F908" s="8" t="n">
        <f aca="false">AVERAGE($C834:$C908)</f>
        <v>2114.29333333333</v>
      </c>
      <c r="G908" s="4" t="n">
        <f aca="false">IF(  AND(  F907 &lt; E907,  F908 &lt; E908,  E908 &lt; D908  ),  1,  0  )</f>
        <v>0</v>
      </c>
      <c r="H908" s="12" t="n">
        <f aca="false">IF(  AND(  1 = G908,  OR(  0 = $K908,  2 = $K908  )  ),  $C908,  IF(  AND(  NOT(  "-" = H907  ),  0 &lt; H907  ),  H907,  0  )  )</f>
        <v>1201</v>
      </c>
      <c r="I908" s="4" t="n">
        <f aca="false">IF(  AND(  E907 &lt; F907,  D908 &lt; E908,  E908 &lt; F908  ),  1,  0  )</f>
        <v>0</v>
      </c>
      <c r="J908" s="12" t="n">
        <f aca="false">IF(  AND(  1 = I908,  OR(  0 = $K908,  1 = $K908  )  ),  $C908,  IF(  AND(  NOT(  "-" = J907  ),  0 &lt; J907  ),  J907,  0  )  )</f>
        <v>1128</v>
      </c>
      <c r="K908" s="13" t="n">
        <f aca="false">IF(  1 = G907,  1,  IF(  1 = I907,  2,  IF(  OR(  "-" = K907,  1 = M907),  0,  K907  )  )  )</f>
        <v>1</v>
      </c>
      <c r="L908" s="12" t="n">
        <f aca="false">IF(  AND(  1 = K908,  1 = M908  ),  (C908 - H908) * 100,  IF(  AND( 2 = K908,  1 = M908  ),  (J908 - C908) * 100,  0  )  )</f>
        <v>0</v>
      </c>
      <c r="M908" s="6" t="n">
        <f aca="false">IF(  OR(  AND(  1 = K908,  1 = I908  ),  AND(  2 =K908,  1 = G908  )  ),  1,  0  )</f>
        <v>0</v>
      </c>
      <c r="N908" s="0" t="n">
        <f aca="false">IF(  AND(  1 = M908,  0 &lt; L908  ),  1,  0  )</f>
        <v>0</v>
      </c>
    </row>
    <row r="909" customFormat="false" ht="12.8" hidden="false" customHeight="false" outlineLevel="0" collapsed="false">
      <c r="A909" s="5" t="n">
        <v>38979</v>
      </c>
      <c r="B909" s="6" t="n">
        <f aca="false">YEAR(A909)</f>
        <v>2006</v>
      </c>
      <c r="C909" s="7" t="n">
        <v>2255</v>
      </c>
      <c r="D909" s="8" t="n">
        <f aca="false">AVERAGE($C905:$C909)</f>
        <v>2291.2</v>
      </c>
      <c r="E909" s="8" t="n">
        <f aca="false">AVERAGE($C885:$C909)</f>
        <v>2324.4</v>
      </c>
      <c r="F909" s="8" t="n">
        <f aca="false">AVERAGE($C835:$C909)</f>
        <v>2118.37333333333</v>
      </c>
      <c r="G909" s="4" t="n">
        <f aca="false">IF(  AND(  F908 &lt; E908,  F909 &lt; E909,  E909 &lt; D909  ),  1,  0  )</f>
        <v>0</v>
      </c>
      <c r="H909" s="12" t="n">
        <f aca="false">IF(  AND(  1 = G909,  OR(  0 = $K909,  2 = $K909  )  ),  $C909,  IF(  AND(  NOT(  "-" = H908  ),  0 &lt; H908  ),  H908,  0  )  )</f>
        <v>1201</v>
      </c>
      <c r="I909" s="4" t="n">
        <f aca="false">IF(  AND(  E908 &lt; F908,  D909 &lt; E909,  E909 &lt; F909  ),  1,  0  )</f>
        <v>0</v>
      </c>
      <c r="J909" s="12" t="n">
        <f aca="false">IF(  AND(  1 = I909,  OR(  0 = $K909,  1 = $K909  )  ),  $C909,  IF(  AND(  NOT(  "-" = J908  ),  0 &lt; J908  ),  J908,  0  )  )</f>
        <v>1128</v>
      </c>
      <c r="K909" s="13" t="n">
        <f aca="false">IF(  1 = G908,  1,  IF(  1 = I908,  2,  IF(  OR(  "-" = K908,  1 = M908),  0,  K908  )  )  )</f>
        <v>1</v>
      </c>
      <c r="L909" s="12" t="n">
        <f aca="false">IF(  AND(  1 = K909,  1 = M909  ),  (C909 - H909) * 100,  IF(  AND( 2 = K909,  1 = M909  ),  (J909 - C909) * 100,  0  )  )</f>
        <v>0</v>
      </c>
      <c r="M909" s="6" t="n">
        <f aca="false">IF(  OR(  AND(  1 = K909,  1 = I909  ),  AND(  2 =K909,  1 = G909  )  ),  1,  0  )</f>
        <v>0</v>
      </c>
      <c r="N909" s="0" t="n">
        <f aca="false">IF(  AND(  1 = M909,  0 &lt; L909  ),  1,  0  )</f>
        <v>0</v>
      </c>
    </row>
    <row r="910" customFormat="false" ht="12.8" hidden="false" customHeight="false" outlineLevel="0" collapsed="false">
      <c r="A910" s="5" t="n">
        <v>38980</v>
      </c>
      <c r="B910" s="6" t="n">
        <f aca="false">YEAR(A910)</f>
        <v>2006</v>
      </c>
      <c r="C910" s="7" t="n">
        <v>2271</v>
      </c>
      <c r="D910" s="8" t="n">
        <f aca="false">AVERAGE($C906:$C910)</f>
        <v>2275.4</v>
      </c>
      <c r="E910" s="8" t="n">
        <f aca="false">AVERAGE($C886:$C910)</f>
        <v>2324.24</v>
      </c>
      <c r="F910" s="8" t="n">
        <f aca="false">AVERAGE($C836:$C910)</f>
        <v>2123</v>
      </c>
      <c r="G910" s="4" t="n">
        <f aca="false">IF(  AND(  F909 &lt; E909,  F910 &lt; E910,  E910 &lt; D910  ),  1,  0  )</f>
        <v>0</v>
      </c>
      <c r="H910" s="12" t="n">
        <f aca="false">IF(  AND(  1 = G910,  OR(  0 = $K910,  2 = $K910  )  ),  $C910,  IF(  AND(  NOT(  "-" = H909  ),  0 &lt; H909  ),  H909,  0  )  )</f>
        <v>1201</v>
      </c>
      <c r="I910" s="4" t="n">
        <f aca="false">IF(  AND(  E909 &lt; F909,  D910 &lt; E910,  E910 &lt; F910  ),  1,  0  )</f>
        <v>0</v>
      </c>
      <c r="J910" s="12" t="n">
        <f aca="false">IF(  AND(  1 = I910,  OR(  0 = $K910,  1 = $K910  )  ),  $C910,  IF(  AND(  NOT(  "-" = J909  ),  0 &lt; J909  ),  J909,  0  )  )</f>
        <v>1128</v>
      </c>
      <c r="K910" s="13" t="n">
        <f aca="false">IF(  1 = G909,  1,  IF(  1 = I909,  2,  IF(  OR(  "-" = K909,  1 = M909),  0,  K909  )  )  )</f>
        <v>1</v>
      </c>
      <c r="L910" s="12" t="n">
        <f aca="false">IF(  AND(  1 = K910,  1 = M910  ),  (C910 - H910) * 100,  IF(  AND( 2 = K910,  1 = M910  ),  (J910 - C910) * 100,  0  )  )</f>
        <v>0</v>
      </c>
      <c r="M910" s="6" t="n">
        <f aca="false">IF(  OR(  AND(  1 = K910,  1 = I910  ),  AND(  2 =K910,  1 = G910  )  ),  1,  0  )</f>
        <v>0</v>
      </c>
      <c r="N910" s="0" t="n">
        <f aca="false">IF(  AND(  1 = M910,  0 &lt; L910  ),  1,  0  )</f>
        <v>0</v>
      </c>
    </row>
    <row r="911" customFormat="false" ht="12.8" hidden="false" customHeight="false" outlineLevel="0" collapsed="false">
      <c r="A911" s="5" t="n">
        <v>38981</v>
      </c>
      <c r="B911" s="6" t="n">
        <f aca="false">YEAR(A911)</f>
        <v>2006</v>
      </c>
      <c r="C911" s="7" t="n">
        <v>2243</v>
      </c>
      <c r="D911" s="8" t="n">
        <f aca="false">AVERAGE($C907:$C911)</f>
        <v>2263.6</v>
      </c>
      <c r="E911" s="8" t="n">
        <f aca="false">AVERAGE($C887:$C911)</f>
        <v>2322.84</v>
      </c>
      <c r="F911" s="8" t="n">
        <f aca="false">AVERAGE($C837:$C911)</f>
        <v>2127.8</v>
      </c>
      <c r="G911" s="4" t="n">
        <f aca="false">IF(  AND(  F910 &lt; E910,  F911 &lt; E911,  E911 &lt; D911  ),  1,  0  )</f>
        <v>0</v>
      </c>
      <c r="H911" s="12" t="n">
        <f aca="false">IF(  AND(  1 = G911,  OR(  0 = $K911,  2 = $K911  )  ),  $C911,  IF(  AND(  NOT(  "-" = H910  ),  0 &lt; H910  ),  H910,  0  )  )</f>
        <v>1201</v>
      </c>
      <c r="I911" s="4" t="n">
        <f aca="false">IF(  AND(  E910 &lt; F910,  D911 &lt; E911,  E911 &lt; F911  ),  1,  0  )</f>
        <v>0</v>
      </c>
      <c r="J911" s="12" t="n">
        <f aca="false">IF(  AND(  1 = I911,  OR(  0 = $K911,  1 = $K911  )  ),  $C911,  IF(  AND(  NOT(  "-" = J910  ),  0 &lt; J910  ),  J910,  0  )  )</f>
        <v>1128</v>
      </c>
      <c r="K911" s="13" t="n">
        <f aca="false">IF(  1 = G910,  1,  IF(  1 = I910,  2,  IF(  OR(  "-" = K910,  1 = M910),  0,  K910  )  )  )</f>
        <v>1</v>
      </c>
      <c r="L911" s="12" t="n">
        <f aca="false">IF(  AND(  1 = K911,  1 = M911  ),  (C911 - H911) * 100,  IF(  AND( 2 = K911,  1 = M911  ),  (J911 - C911) * 100,  0  )  )</f>
        <v>0</v>
      </c>
      <c r="M911" s="6" t="n">
        <f aca="false">IF(  OR(  AND(  1 = K911,  1 = I911  ),  AND(  2 =K911,  1 = G911  )  ),  1,  0  )</f>
        <v>0</v>
      </c>
      <c r="N911" s="0" t="n">
        <f aca="false">IF(  AND(  1 = M911,  0 &lt; L911  ),  1,  0  )</f>
        <v>0</v>
      </c>
    </row>
    <row r="912" customFormat="false" ht="12.8" hidden="false" customHeight="false" outlineLevel="0" collapsed="false">
      <c r="A912" s="5" t="n">
        <v>38982</v>
      </c>
      <c r="B912" s="6" t="n">
        <f aca="false">YEAR(A912)</f>
        <v>2006</v>
      </c>
      <c r="C912" s="7" t="n">
        <v>2279</v>
      </c>
      <c r="D912" s="8" t="n">
        <f aca="false">AVERAGE($C908:$C912)</f>
        <v>2254.6</v>
      </c>
      <c r="E912" s="8" t="n">
        <f aca="false">AVERAGE($C888:$C912)</f>
        <v>2324.44</v>
      </c>
      <c r="F912" s="8" t="n">
        <f aca="false">AVERAGE($C838:$C912)</f>
        <v>2133.56</v>
      </c>
      <c r="G912" s="4" t="n">
        <f aca="false">IF(  AND(  F911 &lt; E911,  F912 &lt; E912,  E912 &lt; D912  ),  1,  0  )</f>
        <v>0</v>
      </c>
      <c r="H912" s="12" t="n">
        <f aca="false">IF(  AND(  1 = G912,  OR(  0 = $K912,  2 = $K912  )  ),  $C912,  IF(  AND(  NOT(  "-" = H911  ),  0 &lt; H911  ),  H911,  0  )  )</f>
        <v>1201</v>
      </c>
      <c r="I912" s="4" t="n">
        <f aca="false">IF(  AND(  E911 &lt; F911,  D912 &lt; E912,  E912 &lt; F912  ),  1,  0  )</f>
        <v>0</v>
      </c>
      <c r="J912" s="12" t="n">
        <f aca="false">IF(  AND(  1 = I912,  OR(  0 = $K912,  1 = $K912  )  ),  $C912,  IF(  AND(  NOT(  "-" = J911  ),  0 &lt; J911  ),  J911,  0  )  )</f>
        <v>1128</v>
      </c>
      <c r="K912" s="13" t="n">
        <f aca="false">IF(  1 = G911,  1,  IF(  1 = I911,  2,  IF(  OR(  "-" = K911,  1 = M911),  0,  K911  )  )  )</f>
        <v>1</v>
      </c>
      <c r="L912" s="12" t="n">
        <f aca="false">IF(  AND(  1 = K912,  1 = M912  ),  (C912 - H912) * 100,  IF(  AND( 2 = K912,  1 = M912  ),  (J912 - C912) * 100,  0  )  )</f>
        <v>0</v>
      </c>
      <c r="M912" s="6" t="n">
        <f aca="false">IF(  OR(  AND(  1 = K912,  1 = I912  ),  AND(  2 =K912,  1 = G912  )  ),  1,  0  )</f>
        <v>0</v>
      </c>
      <c r="N912" s="0" t="n">
        <f aca="false">IF(  AND(  1 = M912,  0 &lt; L912  ),  1,  0  )</f>
        <v>0</v>
      </c>
    </row>
    <row r="913" customFormat="false" ht="12.8" hidden="false" customHeight="false" outlineLevel="0" collapsed="false">
      <c r="A913" s="5" t="n">
        <v>38985</v>
      </c>
      <c r="B913" s="6" t="n">
        <f aca="false">YEAR(A913)</f>
        <v>2006</v>
      </c>
      <c r="C913" s="7" t="n">
        <v>2265</v>
      </c>
      <c r="D913" s="8" t="n">
        <f aca="false">AVERAGE($C909:$C913)</f>
        <v>2262.6</v>
      </c>
      <c r="E913" s="8" t="n">
        <f aca="false">AVERAGE($C889:$C913)</f>
        <v>2325.04</v>
      </c>
      <c r="F913" s="8" t="n">
        <f aca="false">AVERAGE($C839:$C913)</f>
        <v>2138.48</v>
      </c>
      <c r="G913" s="4" t="n">
        <f aca="false">IF(  AND(  F912 &lt; E912,  F913 &lt; E913,  E913 &lt; D913  ),  1,  0  )</f>
        <v>0</v>
      </c>
      <c r="H913" s="12" t="n">
        <f aca="false">IF(  AND(  1 = G913,  OR(  0 = $K913,  2 = $K913  )  ),  $C913,  IF(  AND(  NOT(  "-" = H912  ),  0 &lt; H912  ),  H912,  0  )  )</f>
        <v>1201</v>
      </c>
      <c r="I913" s="4" t="n">
        <f aca="false">IF(  AND(  E912 &lt; F912,  D913 &lt; E913,  E913 &lt; F913  ),  1,  0  )</f>
        <v>0</v>
      </c>
      <c r="J913" s="12" t="n">
        <f aca="false">IF(  AND(  1 = I913,  OR(  0 = $K913,  1 = $K913  )  ),  $C913,  IF(  AND(  NOT(  "-" = J912  ),  0 &lt; J912  ),  J912,  0  )  )</f>
        <v>1128</v>
      </c>
      <c r="K913" s="13" t="n">
        <f aca="false">IF(  1 = G912,  1,  IF(  1 = I912,  2,  IF(  OR(  "-" = K912,  1 = M912),  0,  K912  )  )  )</f>
        <v>1</v>
      </c>
      <c r="L913" s="12" t="n">
        <f aca="false">IF(  AND(  1 = K913,  1 = M913  ),  (C913 - H913) * 100,  IF(  AND( 2 = K913,  1 = M913  ),  (J913 - C913) * 100,  0  )  )</f>
        <v>0</v>
      </c>
      <c r="M913" s="6" t="n">
        <f aca="false">IF(  OR(  AND(  1 = K913,  1 = I913  ),  AND(  2 =K913,  1 = G913  )  ),  1,  0  )</f>
        <v>0</v>
      </c>
      <c r="N913" s="0" t="n">
        <f aca="false">IF(  AND(  1 = M913,  0 &lt; L913  ),  1,  0  )</f>
        <v>0</v>
      </c>
    </row>
    <row r="914" customFormat="false" ht="12.8" hidden="false" customHeight="false" outlineLevel="0" collapsed="false">
      <c r="A914" s="5" t="n">
        <v>38986</v>
      </c>
      <c r="B914" s="6" t="n">
        <f aca="false">YEAR(A914)</f>
        <v>2006</v>
      </c>
      <c r="C914" s="7" t="n">
        <v>2325</v>
      </c>
      <c r="D914" s="8" t="n">
        <f aca="false">AVERAGE($C910:$C914)</f>
        <v>2276.6</v>
      </c>
      <c r="E914" s="8" t="n">
        <f aca="false">AVERAGE($C890:$C914)</f>
        <v>2328.28</v>
      </c>
      <c r="F914" s="8" t="n">
        <f aca="false">AVERAGE($C840:$C914)</f>
        <v>2144.54666666667</v>
      </c>
      <c r="G914" s="4" t="n">
        <f aca="false">IF(  AND(  F913 &lt; E913,  F914 &lt; E914,  E914 &lt; D914  ),  1,  0  )</f>
        <v>0</v>
      </c>
      <c r="H914" s="12" t="n">
        <f aca="false">IF(  AND(  1 = G914,  OR(  0 = $K914,  2 = $K914  )  ),  $C914,  IF(  AND(  NOT(  "-" = H913  ),  0 &lt; H913  ),  H913,  0  )  )</f>
        <v>1201</v>
      </c>
      <c r="I914" s="4" t="n">
        <f aca="false">IF(  AND(  E913 &lt; F913,  D914 &lt; E914,  E914 &lt; F914  ),  1,  0  )</f>
        <v>0</v>
      </c>
      <c r="J914" s="12" t="n">
        <f aca="false">IF(  AND(  1 = I914,  OR(  0 = $K914,  1 = $K914  )  ),  $C914,  IF(  AND(  NOT(  "-" = J913  ),  0 &lt; J913  ),  J913,  0  )  )</f>
        <v>1128</v>
      </c>
      <c r="K914" s="13" t="n">
        <f aca="false">IF(  1 = G913,  1,  IF(  1 = I913,  2,  IF(  OR(  "-" = K913,  1 = M913),  0,  K913  )  )  )</f>
        <v>1</v>
      </c>
      <c r="L914" s="12" t="n">
        <f aca="false">IF(  AND(  1 = K914,  1 = M914  ),  (C914 - H914) * 100,  IF(  AND( 2 = K914,  1 = M914  ),  (J914 - C914) * 100,  0  )  )</f>
        <v>0</v>
      </c>
      <c r="M914" s="6" t="n">
        <f aca="false">IF(  OR(  AND(  1 = K914,  1 = I914  ),  AND(  2 =K914,  1 = G914  )  ),  1,  0  )</f>
        <v>0</v>
      </c>
      <c r="N914" s="0" t="n">
        <f aca="false">IF(  AND(  1 = M914,  0 &lt; L914  ),  1,  0  )</f>
        <v>0</v>
      </c>
    </row>
    <row r="915" customFormat="false" ht="12.8" hidden="false" customHeight="false" outlineLevel="0" collapsed="false">
      <c r="A915" s="5" t="n">
        <v>38987</v>
      </c>
      <c r="B915" s="6" t="n">
        <f aca="false">YEAR(A915)</f>
        <v>2006</v>
      </c>
      <c r="C915" s="7" t="n">
        <v>2391</v>
      </c>
      <c r="D915" s="8" t="n">
        <f aca="false">AVERAGE($C911:$C915)</f>
        <v>2300.6</v>
      </c>
      <c r="E915" s="8" t="n">
        <f aca="false">AVERAGE($C891:$C915)</f>
        <v>2334.8</v>
      </c>
      <c r="F915" s="8" t="n">
        <f aca="false">AVERAGE($C841:$C915)</f>
        <v>2152.06666666667</v>
      </c>
      <c r="G915" s="4" t="n">
        <f aca="false">IF(  AND(  F914 &lt; E914,  F915 &lt; E915,  E915 &lt; D915  ),  1,  0  )</f>
        <v>0</v>
      </c>
      <c r="H915" s="12" t="n">
        <f aca="false">IF(  AND(  1 = G915,  OR(  0 = $K915,  2 = $K915  )  ),  $C915,  IF(  AND(  NOT(  "-" = H914  ),  0 &lt; H914  ),  H914,  0  )  )</f>
        <v>1201</v>
      </c>
      <c r="I915" s="4" t="n">
        <f aca="false">IF(  AND(  E914 &lt; F914,  D915 &lt; E915,  E915 &lt; F915  ),  1,  0  )</f>
        <v>0</v>
      </c>
      <c r="J915" s="12" t="n">
        <f aca="false">IF(  AND(  1 = I915,  OR(  0 = $K915,  1 = $K915  )  ),  $C915,  IF(  AND(  NOT(  "-" = J914  ),  0 &lt; J914  ),  J914,  0  )  )</f>
        <v>1128</v>
      </c>
      <c r="K915" s="13" t="n">
        <f aca="false">IF(  1 = G914,  1,  IF(  1 = I914,  2,  IF(  OR(  "-" = K914,  1 = M914),  0,  K914  )  )  )</f>
        <v>1</v>
      </c>
      <c r="L915" s="12" t="n">
        <f aca="false">IF(  AND(  1 = K915,  1 = M915  ),  (C915 - H915) * 100,  IF(  AND( 2 = K915,  1 = M915  ),  (J915 - C915) * 100,  0  )  )</f>
        <v>0</v>
      </c>
      <c r="M915" s="6" t="n">
        <f aca="false">IF(  OR(  AND(  1 = K915,  1 = I915  ),  AND(  2 =K915,  1 = G915  )  ),  1,  0  )</f>
        <v>0</v>
      </c>
      <c r="N915" s="0" t="n">
        <f aca="false">IF(  AND(  1 = M915,  0 &lt; L915  ),  1,  0  )</f>
        <v>0</v>
      </c>
    </row>
    <row r="916" customFormat="false" ht="12.8" hidden="false" customHeight="false" outlineLevel="0" collapsed="false">
      <c r="A916" s="5" t="n">
        <v>38988</v>
      </c>
      <c r="B916" s="6" t="n">
        <f aca="false">YEAR(A916)</f>
        <v>2006</v>
      </c>
      <c r="C916" s="7" t="n">
        <v>2423</v>
      </c>
      <c r="D916" s="8" t="n">
        <f aca="false">AVERAGE($C912:$C916)</f>
        <v>2336.6</v>
      </c>
      <c r="E916" s="8" t="n">
        <f aca="false">AVERAGE($C892:$C916)</f>
        <v>2341.84</v>
      </c>
      <c r="F916" s="8" t="n">
        <f aca="false">AVERAGE($C842:$C916)</f>
        <v>2159.85333333333</v>
      </c>
      <c r="G916" s="4" t="n">
        <f aca="false">IF(  AND(  F915 &lt; E915,  F916 &lt; E916,  E916 &lt; D916  ),  1,  0  )</f>
        <v>0</v>
      </c>
      <c r="H916" s="12" t="n">
        <f aca="false">IF(  AND(  1 = G916,  OR(  0 = $K916,  2 = $K916  )  ),  $C916,  IF(  AND(  NOT(  "-" = H915  ),  0 &lt; H915  ),  H915,  0  )  )</f>
        <v>1201</v>
      </c>
      <c r="I916" s="4" t="n">
        <f aca="false">IF(  AND(  E915 &lt; F915,  D916 &lt; E916,  E916 &lt; F916  ),  1,  0  )</f>
        <v>0</v>
      </c>
      <c r="J916" s="12" t="n">
        <f aca="false">IF(  AND(  1 = I916,  OR(  0 = $K916,  1 = $K916  )  ),  $C916,  IF(  AND(  NOT(  "-" = J915  ),  0 &lt; J915  ),  J915,  0  )  )</f>
        <v>1128</v>
      </c>
      <c r="K916" s="13" t="n">
        <f aca="false">IF(  1 = G915,  1,  IF(  1 = I915,  2,  IF(  OR(  "-" = K915,  1 = M915),  0,  K915  )  )  )</f>
        <v>1</v>
      </c>
      <c r="L916" s="12" t="n">
        <f aca="false">IF(  AND(  1 = K916,  1 = M916  ),  (C916 - H916) * 100,  IF(  AND( 2 = K916,  1 = M916  ),  (J916 - C916) * 100,  0  )  )</f>
        <v>0</v>
      </c>
      <c r="M916" s="6" t="n">
        <f aca="false">IF(  OR(  AND(  1 = K916,  1 = I916  ),  AND(  2 =K916,  1 = G916  )  ),  1,  0  )</f>
        <v>0</v>
      </c>
      <c r="N916" s="0" t="n">
        <f aca="false">IF(  AND(  1 = M916,  0 &lt; L916  ),  1,  0  )</f>
        <v>0</v>
      </c>
    </row>
    <row r="917" customFormat="false" ht="12.8" hidden="false" customHeight="false" outlineLevel="0" collapsed="false">
      <c r="A917" s="5" t="n">
        <v>38989</v>
      </c>
      <c r="B917" s="6" t="n">
        <f aca="false">YEAR(A917)</f>
        <v>2006</v>
      </c>
      <c r="C917" s="7" t="n">
        <v>2429</v>
      </c>
      <c r="D917" s="8" t="n">
        <f aca="false">AVERAGE($C913:$C917)</f>
        <v>2366.6</v>
      </c>
      <c r="E917" s="8" t="n">
        <f aca="false">AVERAGE($C893:$C917)</f>
        <v>2345.44</v>
      </c>
      <c r="F917" s="8" t="n">
        <f aca="false">AVERAGE($C843:$C917)</f>
        <v>2167.25333333333</v>
      </c>
      <c r="G917" s="4" t="n">
        <f aca="false">IF(  AND(  F916 &lt; E916,  F917 &lt; E917,  E917 &lt; D917  ),  1,  0  )</f>
        <v>1</v>
      </c>
      <c r="H917" s="12" t="n">
        <f aca="false">IF(  AND(  1 = G917,  OR(  0 = $K917,  2 = $K917  )  ),  $C917,  IF(  AND(  NOT(  "-" = H916  ),  0 &lt; H916  ),  H916,  0  )  )</f>
        <v>1201</v>
      </c>
      <c r="I917" s="4" t="n">
        <f aca="false">IF(  AND(  E916 &lt; F916,  D917 &lt; E917,  E917 &lt; F917  ),  1,  0  )</f>
        <v>0</v>
      </c>
      <c r="J917" s="12" t="n">
        <f aca="false">IF(  AND(  1 = I917,  OR(  0 = $K917,  1 = $K917  )  ),  $C917,  IF(  AND(  NOT(  "-" = J916  ),  0 &lt; J916  ),  J916,  0  )  )</f>
        <v>1128</v>
      </c>
      <c r="K917" s="13" t="n">
        <f aca="false">IF(  1 = G916,  1,  IF(  1 = I916,  2,  IF(  OR(  "-" = K916,  1 = M916),  0,  K916  )  )  )</f>
        <v>1</v>
      </c>
      <c r="L917" s="12" t="n">
        <f aca="false">IF(  AND(  1 = K917,  1 = M917  ),  (C917 - H917) * 100,  IF(  AND( 2 = K917,  1 = M917  ),  (J917 - C917) * 100,  0  )  )</f>
        <v>0</v>
      </c>
      <c r="M917" s="6" t="n">
        <f aca="false">IF(  OR(  AND(  1 = K917,  1 = I917  ),  AND(  2 =K917,  1 = G917  )  ),  1,  0  )</f>
        <v>0</v>
      </c>
      <c r="N917" s="0" t="n">
        <f aca="false">IF(  AND(  1 = M917,  0 &lt; L917  ),  1,  0  )</f>
        <v>0</v>
      </c>
    </row>
    <row r="918" customFormat="false" ht="12.8" hidden="false" customHeight="false" outlineLevel="0" collapsed="false">
      <c r="A918" s="5" t="n">
        <v>38992</v>
      </c>
      <c r="B918" s="6" t="n">
        <f aca="false">YEAR(A918)</f>
        <v>2006</v>
      </c>
      <c r="C918" s="7" t="n">
        <v>2436</v>
      </c>
      <c r="D918" s="8" t="n">
        <f aca="false">AVERAGE($C914:$C918)</f>
        <v>2400.8</v>
      </c>
      <c r="E918" s="8" t="n">
        <f aca="false">AVERAGE($C894:$C918)</f>
        <v>2350.92</v>
      </c>
      <c r="F918" s="8" t="n">
        <f aca="false">AVERAGE($C844:$C918)</f>
        <v>2174.41333333333</v>
      </c>
      <c r="G918" s="4" t="n">
        <f aca="false">IF(  AND(  F917 &lt; E917,  F918 &lt; E918,  E918 &lt; D918  ),  1,  0  )</f>
        <v>1</v>
      </c>
      <c r="H918" s="12" t="n">
        <f aca="false">IF(  AND(  1 = G918,  OR(  0 = $K918,  2 = $K918  )  ),  $C918,  IF(  AND(  NOT(  "-" = H917  ),  0 &lt; H917  ),  H917,  0  )  )</f>
        <v>1201</v>
      </c>
      <c r="I918" s="4" t="n">
        <f aca="false">IF(  AND(  E917 &lt; F917,  D918 &lt; E918,  E918 &lt; F918  ),  1,  0  )</f>
        <v>0</v>
      </c>
      <c r="J918" s="12" t="n">
        <f aca="false">IF(  AND(  1 = I918,  OR(  0 = $K918,  1 = $K918  )  ),  $C918,  IF(  AND(  NOT(  "-" = J917  ),  0 &lt; J917  ),  J917,  0  )  )</f>
        <v>1128</v>
      </c>
      <c r="K918" s="13" t="n">
        <f aca="false">IF(  1 = G917,  1,  IF(  1 = I917,  2,  IF(  OR(  "-" = K917,  1 = M917),  0,  K917  )  )  )</f>
        <v>1</v>
      </c>
      <c r="L918" s="12" t="n">
        <f aca="false">IF(  AND(  1 = K918,  1 = M918  ),  (C918 - H918) * 100,  IF(  AND( 2 = K918,  1 = M918  ),  (J918 - C918) * 100,  0  )  )</f>
        <v>0</v>
      </c>
      <c r="M918" s="6" t="n">
        <f aca="false">IF(  OR(  AND(  1 = K918,  1 = I918  ),  AND(  2 =K918,  1 = G918  )  ),  1,  0  )</f>
        <v>0</v>
      </c>
      <c r="N918" s="0" t="n">
        <f aca="false">IF(  AND(  1 = M918,  0 &lt; L918  ),  1,  0  )</f>
        <v>0</v>
      </c>
    </row>
    <row r="919" customFormat="false" ht="12.8" hidden="false" customHeight="false" outlineLevel="0" collapsed="false">
      <c r="A919" s="5" t="n">
        <v>38993</v>
      </c>
      <c r="B919" s="6" t="n">
        <f aca="false">YEAR(A919)</f>
        <v>2006</v>
      </c>
      <c r="C919" s="7" t="n">
        <v>2388</v>
      </c>
      <c r="D919" s="8" t="n">
        <f aca="false">AVERAGE($C915:$C919)</f>
        <v>2413.4</v>
      </c>
      <c r="E919" s="8" t="n">
        <f aca="false">AVERAGE($C895:$C919)</f>
        <v>2353.44</v>
      </c>
      <c r="F919" s="8" t="n">
        <f aca="false">AVERAGE($C845:$C919)</f>
        <v>2179.96</v>
      </c>
      <c r="G919" s="4" t="n">
        <f aca="false">IF(  AND(  F918 &lt; E918,  F919 &lt; E919,  E919 &lt; D919  ),  1,  0  )</f>
        <v>1</v>
      </c>
      <c r="H919" s="12" t="n">
        <f aca="false">IF(  AND(  1 = G919,  OR(  0 = $K919,  2 = $K919  )  ),  $C919,  IF(  AND(  NOT(  "-" = H918  ),  0 &lt; H918  ),  H918,  0  )  )</f>
        <v>1201</v>
      </c>
      <c r="I919" s="4" t="n">
        <f aca="false">IF(  AND(  E918 &lt; F918,  D919 &lt; E919,  E919 &lt; F919  ),  1,  0  )</f>
        <v>0</v>
      </c>
      <c r="J919" s="12" t="n">
        <f aca="false">IF(  AND(  1 = I919,  OR(  0 = $K919,  1 = $K919  )  ),  $C919,  IF(  AND(  NOT(  "-" = J918  ),  0 &lt; J918  ),  J918,  0  )  )</f>
        <v>1128</v>
      </c>
      <c r="K919" s="13" t="n">
        <f aca="false">IF(  1 = G918,  1,  IF(  1 = I918,  2,  IF(  OR(  "-" = K918,  1 = M918),  0,  K918  )  )  )</f>
        <v>1</v>
      </c>
      <c r="L919" s="12" t="n">
        <f aca="false">IF(  AND(  1 = K919,  1 = M919  ),  (C919 - H919) * 100,  IF(  AND( 2 = K919,  1 = M919  ),  (J919 - C919) * 100,  0  )  )</f>
        <v>0</v>
      </c>
      <c r="M919" s="6" t="n">
        <f aca="false">IF(  OR(  AND(  1 = K919,  1 = I919  ),  AND(  2 =K919,  1 = G919  )  ),  1,  0  )</f>
        <v>0</v>
      </c>
      <c r="N919" s="0" t="n">
        <f aca="false">IF(  AND(  1 = M919,  0 &lt; L919  ),  1,  0  )</f>
        <v>0</v>
      </c>
    </row>
    <row r="920" customFormat="false" ht="12.8" hidden="false" customHeight="false" outlineLevel="0" collapsed="false">
      <c r="A920" s="5" t="n">
        <v>38994</v>
      </c>
      <c r="B920" s="6" t="n">
        <f aca="false">YEAR(A920)</f>
        <v>2006</v>
      </c>
      <c r="C920" s="7" t="n">
        <v>2467</v>
      </c>
      <c r="D920" s="8" t="n">
        <f aca="false">AVERAGE($C916:$C920)</f>
        <v>2428.6</v>
      </c>
      <c r="E920" s="8" t="n">
        <f aca="false">AVERAGE($C896:$C920)</f>
        <v>2356.8</v>
      </c>
      <c r="F920" s="8" t="n">
        <f aca="false">AVERAGE($C846:$C920)</f>
        <v>2186.88</v>
      </c>
      <c r="G920" s="4" t="n">
        <f aca="false">IF(  AND(  F919 &lt; E919,  F920 &lt; E920,  E920 &lt; D920  ),  1,  0  )</f>
        <v>1</v>
      </c>
      <c r="H920" s="12" t="n">
        <f aca="false">IF(  AND(  1 = G920,  OR(  0 = $K920,  2 = $K920  )  ),  $C920,  IF(  AND(  NOT(  "-" = H919  ),  0 &lt; H919  ),  H919,  0  )  )</f>
        <v>1201</v>
      </c>
      <c r="I920" s="4" t="n">
        <f aca="false">IF(  AND(  E919 &lt; F919,  D920 &lt; E920,  E920 &lt; F920  ),  1,  0  )</f>
        <v>0</v>
      </c>
      <c r="J920" s="12" t="n">
        <f aca="false">IF(  AND(  1 = I920,  OR(  0 = $K920,  1 = $K920  )  ),  $C920,  IF(  AND(  NOT(  "-" = J919  ),  0 &lt; J919  ),  J919,  0  )  )</f>
        <v>1128</v>
      </c>
      <c r="K920" s="13" t="n">
        <f aca="false">IF(  1 = G919,  1,  IF(  1 = I919,  2,  IF(  OR(  "-" = K919,  1 = M919),  0,  K919  )  )  )</f>
        <v>1</v>
      </c>
      <c r="L920" s="12" t="n">
        <f aca="false">IF(  AND(  1 = K920,  1 = M920  ),  (C920 - H920) * 100,  IF(  AND( 2 = K920,  1 = M920  ),  (J920 - C920) * 100,  0  )  )</f>
        <v>0</v>
      </c>
      <c r="M920" s="6" t="n">
        <f aca="false">IF(  OR(  AND(  1 = K920,  1 = I920  ),  AND(  2 =K920,  1 = G920  )  ),  1,  0  )</f>
        <v>0</v>
      </c>
      <c r="N920" s="0" t="n">
        <f aca="false">IF(  AND(  1 = M920,  0 &lt; L920  ),  1,  0  )</f>
        <v>0</v>
      </c>
    </row>
    <row r="921" customFormat="false" ht="12.8" hidden="false" customHeight="false" outlineLevel="0" collapsed="false">
      <c r="A921" s="5" t="n">
        <v>38995</v>
      </c>
      <c r="B921" s="6" t="n">
        <f aca="false">YEAR(A921)</f>
        <v>2006</v>
      </c>
      <c r="C921" s="7" t="n">
        <v>2440</v>
      </c>
      <c r="D921" s="8" t="n">
        <f aca="false">AVERAGE($C917:$C921)</f>
        <v>2432</v>
      </c>
      <c r="E921" s="8" t="n">
        <f aca="false">AVERAGE($C897:$C921)</f>
        <v>2358.68</v>
      </c>
      <c r="F921" s="8" t="n">
        <f aca="false">AVERAGE($C847:$C921)</f>
        <v>2193.61333333333</v>
      </c>
      <c r="G921" s="4" t="n">
        <f aca="false">IF(  AND(  F920 &lt; E920,  F921 &lt; E921,  E921 &lt; D921  ),  1,  0  )</f>
        <v>1</v>
      </c>
      <c r="H921" s="12" t="n">
        <f aca="false">IF(  AND(  1 = G921,  OR(  0 = $K921,  2 = $K921  )  ),  $C921,  IF(  AND(  NOT(  "-" = H920  ),  0 &lt; H920  ),  H920,  0  )  )</f>
        <v>1201</v>
      </c>
      <c r="I921" s="4" t="n">
        <f aca="false">IF(  AND(  E920 &lt; F920,  D921 &lt; E921,  E921 &lt; F921  ),  1,  0  )</f>
        <v>0</v>
      </c>
      <c r="J921" s="12" t="n">
        <f aca="false">IF(  AND(  1 = I921,  OR(  0 = $K921,  1 = $K921  )  ),  $C921,  IF(  AND(  NOT(  "-" = J920  ),  0 &lt; J920  ),  J920,  0  )  )</f>
        <v>1128</v>
      </c>
      <c r="K921" s="13" t="n">
        <f aca="false">IF(  1 = G920,  1,  IF(  1 = I920,  2,  IF(  OR(  "-" = K920,  1 = M920),  0,  K920  )  )  )</f>
        <v>1</v>
      </c>
      <c r="L921" s="12" t="n">
        <f aca="false">IF(  AND(  1 = K921,  1 = M921  ),  (C921 - H921) * 100,  IF(  AND( 2 = K921,  1 = M921  ),  (J921 - C921) * 100,  0  )  )</f>
        <v>0</v>
      </c>
      <c r="M921" s="6" t="n">
        <f aca="false">IF(  OR(  AND(  1 = K921,  1 = I921  ),  AND(  2 =K921,  1 = G921  )  ),  1,  0  )</f>
        <v>0</v>
      </c>
      <c r="N921" s="0" t="n">
        <f aca="false">IF(  AND(  1 = M921,  0 &lt; L921  ),  1,  0  )</f>
        <v>0</v>
      </c>
    </row>
    <row r="922" customFormat="false" ht="12.8" hidden="false" customHeight="false" outlineLevel="0" collapsed="false">
      <c r="A922" s="5" t="n">
        <v>38996</v>
      </c>
      <c r="B922" s="6" t="n">
        <f aca="false">YEAR(A922)</f>
        <v>2006</v>
      </c>
      <c r="C922" s="7" t="n">
        <v>2414</v>
      </c>
      <c r="D922" s="8" t="n">
        <f aca="false">AVERAGE($C918:$C922)</f>
        <v>2429</v>
      </c>
      <c r="E922" s="8" t="n">
        <f aca="false">AVERAGE($C898:$C922)</f>
        <v>2358.72</v>
      </c>
      <c r="F922" s="8" t="n">
        <f aca="false">AVERAGE($C848:$C922)</f>
        <v>2200.65333333333</v>
      </c>
      <c r="G922" s="4" t="n">
        <f aca="false">IF(  AND(  F921 &lt; E921,  F922 &lt; E922,  E922 &lt; D922  ),  1,  0  )</f>
        <v>1</v>
      </c>
      <c r="H922" s="12" t="n">
        <f aca="false">IF(  AND(  1 = G922,  OR(  0 = $K922,  2 = $K922  )  ),  $C922,  IF(  AND(  NOT(  "-" = H921  ),  0 &lt; H921  ),  H921,  0  )  )</f>
        <v>1201</v>
      </c>
      <c r="I922" s="4" t="n">
        <f aca="false">IF(  AND(  E921 &lt; F921,  D922 &lt; E922,  E922 &lt; F922  ),  1,  0  )</f>
        <v>0</v>
      </c>
      <c r="J922" s="12" t="n">
        <f aca="false">IF(  AND(  1 = I922,  OR(  0 = $K922,  1 = $K922  )  ),  $C922,  IF(  AND(  NOT(  "-" = J921  ),  0 &lt; J921  ),  J921,  0  )  )</f>
        <v>1128</v>
      </c>
      <c r="K922" s="13" t="n">
        <f aca="false">IF(  1 = G921,  1,  IF(  1 = I921,  2,  IF(  OR(  "-" = K921,  1 = M921),  0,  K921  )  )  )</f>
        <v>1</v>
      </c>
      <c r="L922" s="12" t="n">
        <f aca="false">IF(  AND(  1 = K922,  1 = M922  ),  (C922 - H922) * 100,  IF(  AND( 2 = K922,  1 = M922  ),  (J922 - C922) * 100,  0  )  )</f>
        <v>0</v>
      </c>
      <c r="M922" s="6" t="n">
        <f aca="false">IF(  OR(  AND(  1 = K922,  1 = I922  ),  AND(  2 =K922,  1 = G922  )  ),  1,  0  )</f>
        <v>0</v>
      </c>
      <c r="N922" s="0" t="n">
        <f aca="false">IF(  AND(  1 = M922,  0 &lt; L922  ),  1,  0  )</f>
        <v>0</v>
      </c>
    </row>
    <row r="923" customFormat="false" ht="12.8" hidden="false" customHeight="false" outlineLevel="0" collapsed="false">
      <c r="A923" s="5" t="n">
        <v>39000</v>
      </c>
      <c r="B923" s="6" t="n">
        <f aca="false">YEAR(A923)</f>
        <v>2006</v>
      </c>
      <c r="C923" s="7" t="n">
        <v>2455</v>
      </c>
      <c r="D923" s="8" t="n">
        <f aca="false">AVERAGE($C919:$C923)</f>
        <v>2432.8</v>
      </c>
      <c r="E923" s="8" t="n">
        <f aca="false">AVERAGE($C899:$C923)</f>
        <v>2359.16</v>
      </c>
      <c r="F923" s="8" t="n">
        <f aca="false">AVERAGE($C849:$C923)</f>
        <v>2207.38666666667</v>
      </c>
      <c r="G923" s="4" t="n">
        <f aca="false">IF(  AND(  F922 &lt; E922,  F923 &lt; E923,  E923 &lt; D923  ),  1,  0  )</f>
        <v>1</v>
      </c>
      <c r="H923" s="12" t="n">
        <f aca="false">IF(  AND(  1 = G923,  OR(  0 = $K923,  2 = $K923  )  ),  $C923,  IF(  AND(  NOT(  "-" = H922  ),  0 &lt; H922  ),  H922,  0  )  )</f>
        <v>1201</v>
      </c>
      <c r="I923" s="4" t="n">
        <f aca="false">IF(  AND(  E922 &lt; F922,  D923 &lt; E923,  E923 &lt; F923  ),  1,  0  )</f>
        <v>0</v>
      </c>
      <c r="J923" s="12" t="n">
        <f aca="false">IF(  AND(  1 = I923,  OR(  0 = $K923,  1 = $K923  )  ),  $C923,  IF(  AND(  NOT(  "-" = J922  ),  0 &lt; J922  ),  J922,  0  )  )</f>
        <v>1128</v>
      </c>
      <c r="K923" s="13" t="n">
        <f aca="false">IF(  1 = G922,  1,  IF(  1 = I922,  2,  IF(  OR(  "-" = K922,  1 = M922),  0,  K922  )  )  )</f>
        <v>1</v>
      </c>
      <c r="L923" s="12" t="n">
        <f aca="false">IF(  AND(  1 = K923,  1 = M923  ),  (C923 - H923) * 100,  IF(  AND( 2 = K923,  1 = M923  ),  (J923 - C923) * 100,  0  )  )</f>
        <v>0</v>
      </c>
      <c r="M923" s="6" t="n">
        <f aca="false">IF(  OR(  AND(  1 = K923,  1 = I923  ),  AND(  2 =K923,  1 = G923  )  ),  1,  0  )</f>
        <v>0</v>
      </c>
      <c r="N923" s="0" t="n">
        <f aca="false">IF(  AND(  1 = M923,  0 &lt; L923  ),  1,  0  )</f>
        <v>0</v>
      </c>
    </row>
    <row r="924" customFormat="false" ht="12.8" hidden="false" customHeight="false" outlineLevel="0" collapsed="false">
      <c r="A924" s="5" t="n">
        <v>39001</v>
      </c>
      <c r="B924" s="6" t="n">
        <f aca="false">YEAR(A924)</f>
        <v>2006</v>
      </c>
      <c r="C924" s="7" t="n">
        <v>2469</v>
      </c>
      <c r="D924" s="8" t="n">
        <f aca="false">AVERAGE($C920:$C924)</f>
        <v>2449</v>
      </c>
      <c r="E924" s="8" t="n">
        <f aca="false">AVERAGE($C900:$C924)</f>
        <v>2358.48</v>
      </c>
      <c r="F924" s="8" t="n">
        <f aca="false">AVERAGE($C850:$C924)</f>
        <v>2214.66666666667</v>
      </c>
      <c r="G924" s="4" t="n">
        <f aca="false">IF(  AND(  F923 &lt; E923,  F924 &lt; E924,  E924 &lt; D924  ),  1,  0  )</f>
        <v>1</v>
      </c>
      <c r="H924" s="12" t="n">
        <f aca="false">IF(  AND(  1 = G924,  OR(  0 = $K924,  2 = $K924  )  ),  $C924,  IF(  AND(  NOT(  "-" = H923  ),  0 &lt; H923  ),  H923,  0  )  )</f>
        <v>1201</v>
      </c>
      <c r="I924" s="4" t="n">
        <f aca="false">IF(  AND(  E923 &lt; F923,  D924 &lt; E924,  E924 &lt; F924  ),  1,  0  )</f>
        <v>0</v>
      </c>
      <c r="J924" s="12" t="n">
        <f aca="false">IF(  AND(  1 = I924,  OR(  0 = $K924,  1 = $K924  )  ),  $C924,  IF(  AND(  NOT(  "-" = J923  ),  0 &lt; J923  ),  J923,  0  )  )</f>
        <v>1128</v>
      </c>
      <c r="K924" s="13" t="n">
        <f aca="false">IF(  1 = G923,  1,  IF(  1 = I923,  2,  IF(  OR(  "-" = K923,  1 = M923),  0,  K923  )  )  )</f>
        <v>1</v>
      </c>
      <c r="L924" s="12" t="n">
        <f aca="false">IF(  AND(  1 = K924,  1 = M924  ),  (C924 - H924) * 100,  IF(  AND( 2 = K924,  1 = M924  ),  (J924 - C924) * 100,  0  )  )</f>
        <v>0</v>
      </c>
      <c r="M924" s="6" t="n">
        <f aca="false">IF(  OR(  AND(  1 = K924,  1 = I924  ),  AND(  2 =K924,  1 = G924  )  ),  1,  0  )</f>
        <v>0</v>
      </c>
      <c r="N924" s="0" t="n">
        <f aca="false">IF(  AND(  1 = M924,  0 &lt; L924  ),  1,  0  )</f>
        <v>0</v>
      </c>
    </row>
    <row r="925" customFormat="false" ht="12.8" hidden="false" customHeight="false" outlineLevel="0" collapsed="false">
      <c r="A925" s="5" t="n">
        <v>39002</v>
      </c>
      <c r="B925" s="6" t="n">
        <f aca="false">YEAR(A925)</f>
        <v>2006</v>
      </c>
      <c r="C925" s="7" t="n">
        <v>2490</v>
      </c>
      <c r="D925" s="8" t="n">
        <f aca="false">AVERAGE($C921:$C925)</f>
        <v>2453.6</v>
      </c>
      <c r="E925" s="8" t="n">
        <f aca="false">AVERAGE($C901:$C925)</f>
        <v>2359.56</v>
      </c>
      <c r="F925" s="8" t="n">
        <f aca="false">AVERAGE($C851:$C925)</f>
        <v>2222.30666666667</v>
      </c>
      <c r="G925" s="4" t="n">
        <f aca="false">IF(  AND(  F924 &lt; E924,  F925 &lt; E925,  E925 &lt; D925  ),  1,  0  )</f>
        <v>1</v>
      </c>
      <c r="H925" s="12" t="n">
        <f aca="false">IF(  AND(  1 = G925,  OR(  0 = $K925,  2 = $K925  )  ),  $C925,  IF(  AND(  NOT(  "-" = H924  ),  0 &lt; H924  ),  H924,  0  )  )</f>
        <v>1201</v>
      </c>
      <c r="I925" s="4" t="n">
        <f aca="false">IF(  AND(  E924 &lt; F924,  D925 &lt; E925,  E925 &lt; F925  ),  1,  0  )</f>
        <v>0</v>
      </c>
      <c r="J925" s="12" t="n">
        <f aca="false">IF(  AND(  1 = I925,  OR(  0 = $K925,  1 = $K925  )  ),  $C925,  IF(  AND(  NOT(  "-" = J924  ),  0 &lt; J924  ),  J924,  0  )  )</f>
        <v>1128</v>
      </c>
      <c r="K925" s="13" t="n">
        <f aca="false">IF(  1 = G924,  1,  IF(  1 = I924,  2,  IF(  OR(  "-" = K924,  1 = M924),  0,  K924  )  )  )</f>
        <v>1</v>
      </c>
      <c r="L925" s="12" t="n">
        <f aca="false">IF(  AND(  1 = K925,  1 = M925  ),  (C925 - H925) * 100,  IF(  AND( 2 = K925,  1 = M925  ),  (J925 - C925) * 100,  0  )  )</f>
        <v>0</v>
      </c>
      <c r="M925" s="6" t="n">
        <f aca="false">IF(  OR(  AND(  1 = K925,  1 = I925  ),  AND(  2 =K925,  1 = G925  )  ),  1,  0  )</f>
        <v>0</v>
      </c>
      <c r="N925" s="0" t="n">
        <f aca="false">IF(  AND(  1 = M925,  0 &lt; L925  ),  1,  0  )</f>
        <v>0</v>
      </c>
    </row>
    <row r="926" customFormat="false" ht="12.8" hidden="false" customHeight="false" outlineLevel="0" collapsed="false">
      <c r="A926" s="5" t="n">
        <v>39003</v>
      </c>
      <c r="B926" s="6" t="n">
        <f aca="false">YEAR(A926)</f>
        <v>2006</v>
      </c>
      <c r="C926" s="7" t="n">
        <v>2500</v>
      </c>
      <c r="D926" s="8" t="n">
        <f aca="false">AVERAGE($C922:$C926)</f>
        <v>2465.6</v>
      </c>
      <c r="E926" s="8" t="n">
        <f aca="false">AVERAGE($C902:$C926)</f>
        <v>2364.6</v>
      </c>
      <c r="F926" s="8" t="n">
        <f aca="false">AVERAGE($C852:$C926)</f>
        <v>2230.05333333333</v>
      </c>
      <c r="G926" s="4" t="n">
        <f aca="false">IF(  AND(  F925 &lt; E925,  F926 &lt; E926,  E926 &lt; D926  ),  1,  0  )</f>
        <v>1</v>
      </c>
      <c r="H926" s="12" t="n">
        <f aca="false">IF(  AND(  1 = G926,  OR(  0 = $K926,  2 = $K926  )  ),  $C926,  IF(  AND(  NOT(  "-" = H925  ),  0 &lt; H925  ),  H925,  0  )  )</f>
        <v>1201</v>
      </c>
      <c r="I926" s="4" t="n">
        <f aca="false">IF(  AND(  E925 &lt; F925,  D926 &lt; E926,  E926 &lt; F926  ),  1,  0  )</f>
        <v>0</v>
      </c>
      <c r="J926" s="12" t="n">
        <f aca="false">IF(  AND(  1 = I926,  OR(  0 = $K926,  1 = $K926  )  ),  $C926,  IF(  AND(  NOT(  "-" = J925  ),  0 &lt; J925  ),  J925,  0  )  )</f>
        <v>1128</v>
      </c>
      <c r="K926" s="13" t="n">
        <f aca="false">IF(  1 = G925,  1,  IF(  1 = I925,  2,  IF(  OR(  "-" = K925,  1 = M925),  0,  K925  )  )  )</f>
        <v>1</v>
      </c>
      <c r="L926" s="12" t="n">
        <f aca="false">IF(  AND(  1 = K926,  1 = M926  ),  (C926 - H926) * 100,  IF(  AND( 2 = K926,  1 = M926  ),  (J926 - C926) * 100,  0  )  )</f>
        <v>0</v>
      </c>
      <c r="M926" s="6" t="n">
        <f aca="false">IF(  OR(  AND(  1 = K926,  1 = I926  ),  AND(  2 =K926,  1 = G926  )  ),  1,  0  )</f>
        <v>0</v>
      </c>
      <c r="N926" s="0" t="n">
        <f aca="false">IF(  AND(  1 = M926,  0 &lt; L926  ),  1,  0  )</f>
        <v>0</v>
      </c>
    </row>
    <row r="927" customFormat="false" ht="12.8" hidden="false" customHeight="false" outlineLevel="0" collapsed="false">
      <c r="A927" s="5" t="n">
        <v>39006</v>
      </c>
      <c r="B927" s="6" t="n">
        <f aca="false">YEAR(A927)</f>
        <v>2006</v>
      </c>
      <c r="C927" s="7" t="n">
        <v>2474</v>
      </c>
      <c r="D927" s="8" t="n">
        <f aca="false">AVERAGE($C923:$C927)</f>
        <v>2477.6</v>
      </c>
      <c r="E927" s="8" t="n">
        <f aca="false">AVERAGE($C903:$C927)</f>
        <v>2370.68</v>
      </c>
      <c r="F927" s="8" t="n">
        <f aca="false">AVERAGE($C853:$C927)</f>
        <v>2237.72</v>
      </c>
      <c r="G927" s="4" t="n">
        <f aca="false">IF(  AND(  F926 &lt; E926,  F927 &lt; E927,  E927 &lt; D927  ),  1,  0  )</f>
        <v>1</v>
      </c>
      <c r="H927" s="12" t="n">
        <f aca="false">IF(  AND(  1 = G927,  OR(  0 = $K927,  2 = $K927  )  ),  $C927,  IF(  AND(  NOT(  "-" = H926  ),  0 &lt; H926  ),  H926,  0  )  )</f>
        <v>1201</v>
      </c>
      <c r="I927" s="4" t="n">
        <f aca="false">IF(  AND(  E926 &lt; F926,  D927 &lt; E927,  E927 &lt; F927  ),  1,  0  )</f>
        <v>0</v>
      </c>
      <c r="J927" s="12" t="n">
        <f aca="false">IF(  AND(  1 = I927,  OR(  0 = $K927,  1 = $K927  )  ),  $C927,  IF(  AND(  NOT(  "-" = J926  ),  0 &lt; J926  ),  J926,  0  )  )</f>
        <v>1128</v>
      </c>
      <c r="K927" s="13" t="n">
        <f aca="false">IF(  1 = G926,  1,  IF(  1 = I926,  2,  IF(  OR(  "-" = K926,  1 = M926),  0,  K926  )  )  )</f>
        <v>1</v>
      </c>
      <c r="L927" s="12" t="n">
        <f aca="false">IF(  AND(  1 = K927,  1 = M927  ),  (C927 - H927) * 100,  IF(  AND( 2 = K927,  1 = M927  ),  (J927 - C927) * 100,  0  )  )</f>
        <v>0</v>
      </c>
      <c r="M927" s="6" t="n">
        <f aca="false">IF(  OR(  AND(  1 = K927,  1 = I927  ),  AND(  2 =K927,  1 = G927  )  ),  1,  0  )</f>
        <v>0</v>
      </c>
      <c r="N927" s="0" t="n">
        <f aca="false">IF(  AND(  1 = M927,  0 &lt; L927  ),  1,  0  )</f>
        <v>0</v>
      </c>
    </row>
    <row r="928" customFormat="false" ht="12.8" hidden="false" customHeight="false" outlineLevel="0" collapsed="false">
      <c r="A928" s="5" t="n">
        <v>39007</v>
      </c>
      <c r="B928" s="6" t="n">
        <f aca="false">YEAR(A928)</f>
        <v>2006</v>
      </c>
      <c r="C928" s="7" t="n">
        <v>2427</v>
      </c>
      <c r="D928" s="8" t="n">
        <f aca="false">AVERAGE($C924:$C928)</f>
        <v>2472</v>
      </c>
      <c r="E928" s="8" t="n">
        <f aca="false">AVERAGE($C904:$C928)</f>
        <v>2374.72</v>
      </c>
      <c r="F928" s="8" t="n">
        <f aca="false">AVERAGE($C854:$C928)</f>
        <v>2244.61333333333</v>
      </c>
      <c r="G928" s="4" t="n">
        <f aca="false">IF(  AND(  F927 &lt; E927,  F928 &lt; E928,  E928 &lt; D928  ),  1,  0  )</f>
        <v>1</v>
      </c>
      <c r="H928" s="12" t="n">
        <f aca="false">IF(  AND(  1 = G928,  OR(  0 = $K928,  2 = $K928  )  ),  $C928,  IF(  AND(  NOT(  "-" = H927  ),  0 &lt; H927  ),  H927,  0  )  )</f>
        <v>1201</v>
      </c>
      <c r="I928" s="4" t="n">
        <f aca="false">IF(  AND(  E927 &lt; F927,  D928 &lt; E928,  E928 &lt; F928  ),  1,  0  )</f>
        <v>0</v>
      </c>
      <c r="J928" s="12" t="n">
        <f aca="false">IF(  AND(  1 = I928,  OR(  0 = $K928,  1 = $K928  )  ),  $C928,  IF(  AND(  NOT(  "-" = J927  ),  0 &lt; J927  ),  J927,  0  )  )</f>
        <v>1128</v>
      </c>
      <c r="K928" s="13" t="n">
        <f aca="false">IF(  1 = G927,  1,  IF(  1 = I927,  2,  IF(  OR(  "-" = K927,  1 = M927),  0,  K927  )  )  )</f>
        <v>1</v>
      </c>
      <c r="L928" s="12" t="n">
        <f aca="false">IF(  AND(  1 = K928,  1 = M928  ),  (C928 - H928) * 100,  IF(  AND( 2 = K928,  1 = M928  ),  (J928 - C928) * 100,  0  )  )</f>
        <v>0</v>
      </c>
      <c r="M928" s="6" t="n">
        <f aca="false">IF(  OR(  AND(  1 = K928,  1 = I928  ),  AND(  2 =K928,  1 = G928  )  ),  1,  0  )</f>
        <v>0</v>
      </c>
      <c r="N928" s="0" t="n">
        <f aca="false">IF(  AND(  1 = M928,  0 &lt; L928  ),  1,  0  )</f>
        <v>0</v>
      </c>
    </row>
    <row r="929" customFormat="false" ht="12.8" hidden="false" customHeight="false" outlineLevel="0" collapsed="false">
      <c r="A929" s="5" t="n">
        <v>39008</v>
      </c>
      <c r="B929" s="6" t="n">
        <f aca="false">YEAR(A929)</f>
        <v>2006</v>
      </c>
      <c r="C929" s="7" t="n">
        <v>2444</v>
      </c>
      <c r="D929" s="8" t="n">
        <f aca="false">AVERAGE($C925:$C929)</f>
        <v>2467</v>
      </c>
      <c r="E929" s="8" t="n">
        <f aca="false">AVERAGE($C905:$C929)</f>
        <v>2379.44</v>
      </c>
      <c r="F929" s="8" t="n">
        <f aca="false">AVERAGE($C855:$C929)</f>
        <v>2251.45333333333</v>
      </c>
      <c r="G929" s="4" t="n">
        <f aca="false">IF(  AND(  F928 &lt; E928,  F929 &lt; E929,  E929 &lt; D929  ),  1,  0  )</f>
        <v>1</v>
      </c>
      <c r="H929" s="12" t="n">
        <f aca="false">IF(  AND(  1 = G929,  OR(  0 = $K929,  2 = $K929  )  ),  $C929,  IF(  AND(  NOT(  "-" = H928  ),  0 &lt; H928  ),  H928,  0  )  )</f>
        <v>1201</v>
      </c>
      <c r="I929" s="4" t="n">
        <f aca="false">IF(  AND(  E928 &lt; F928,  D929 &lt; E929,  E929 &lt; F929  ),  1,  0  )</f>
        <v>0</v>
      </c>
      <c r="J929" s="12" t="n">
        <f aca="false">IF(  AND(  1 = I929,  OR(  0 = $K929,  1 = $K929  )  ),  $C929,  IF(  AND(  NOT(  "-" = J928  ),  0 &lt; J928  ),  J928,  0  )  )</f>
        <v>1128</v>
      </c>
      <c r="K929" s="13" t="n">
        <f aca="false">IF(  1 = G928,  1,  IF(  1 = I928,  2,  IF(  OR(  "-" = K928,  1 = M928),  0,  K928  )  )  )</f>
        <v>1</v>
      </c>
      <c r="L929" s="12" t="n">
        <f aca="false">IF(  AND(  1 = K929,  1 = M929  ),  (C929 - H929) * 100,  IF(  AND( 2 = K929,  1 = M929  ),  (J929 - C929) * 100,  0  )  )</f>
        <v>0</v>
      </c>
      <c r="M929" s="6" t="n">
        <f aca="false">IF(  OR(  AND(  1 = K929,  1 = I929  ),  AND(  2 =K929,  1 = G929  )  ),  1,  0  )</f>
        <v>0</v>
      </c>
      <c r="N929" s="0" t="n">
        <f aca="false">IF(  AND(  1 = M929,  0 &lt; L929  ),  1,  0  )</f>
        <v>0</v>
      </c>
    </row>
    <row r="930" customFormat="false" ht="12.8" hidden="false" customHeight="false" outlineLevel="0" collapsed="false">
      <c r="A930" s="5" t="n">
        <v>39009</v>
      </c>
      <c r="B930" s="6" t="n">
        <f aca="false">YEAR(A930)</f>
        <v>2006</v>
      </c>
      <c r="C930" s="7" t="n">
        <v>2460</v>
      </c>
      <c r="D930" s="8" t="n">
        <f aca="false">AVERAGE($C926:$C930)</f>
        <v>2461</v>
      </c>
      <c r="E930" s="8" t="n">
        <f aca="false">AVERAGE($C906:$C930)</f>
        <v>2383.84</v>
      </c>
      <c r="F930" s="8" t="n">
        <f aca="false">AVERAGE($C856:$C930)</f>
        <v>2258.76</v>
      </c>
      <c r="G930" s="4" t="n">
        <f aca="false">IF(  AND(  F929 &lt; E929,  F930 &lt; E930,  E930 &lt; D930  ),  1,  0  )</f>
        <v>1</v>
      </c>
      <c r="H930" s="12" t="n">
        <f aca="false">IF(  AND(  1 = G930,  OR(  0 = $K930,  2 = $K930  )  ),  $C930,  IF(  AND(  NOT(  "-" = H929  ),  0 &lt; H929  ),  H929,  0  )  )</f>
        <v>1201</v>
      </c>
      <c r="I930" s="4" t="n">
        <f aca="false">IF(  AND(  E929 &lt; F929,  D930 &lt; E930,  E930 &lt; F930  ),  1,  0  )</f>
        <v>0</v>
      </c>
      <c r="J930" s="12" t="n">
        <f aca="false">IF(  AND(  1 = I930,  OR(  0 = $K930,  1 = $K930  )  ),  $C930,  IF(  AND(  NOT(  "-" = J929  ),  0 &lt; J929  ),  J929,  0  )  )</f>
        <v>1128</v>
      </c>
      <c r="K930" s="13" t="n">
        <f aca="false">IF(  1 = G929,  1,  IF(  1 = I929,  2,  IF(  OR(  "-" = K929,  1 = M929),  0,  K929  )  )  )</f>
        <v>1</v>
      </c>
      <c r="L930" s="12" t="n">
        <f aca="false">IF(  AND(  1 = K930,  1 = M930  ),  (C930 - H930) * 100,  IF(  AND( 2 = K930,  1 = M930  ),  (J930 - C930) * 100,  0  )  )</f>
        <v>0</v>
      </c>
      <c r="M930" s="6" t="n">
        <f aca="false">IF(  OR(  AND(  1 = K930,  1 = I930  ),  AND(  2 =K930,  1 = G930  )  ),  1,  0  )</f>
        <v>0</v>
      </c>
      <c r="N930" s="0" t="n">
        <f aca="false">IF(  AND(  1 = M930,  0 &lt; L930  ),  1,  0  )</f>
        <v>0</v>
      </c>
    </row>
    <row r="931" customFormat="false" ht="12.8" hidden="false" customHeight="false" outlineLevel="0" collapsed="false">
      <c r="A931" s="5" t="n">
        <v>39010</v>
      </c>
      <c r="B931" s="6" t="n">
        <f aca="false">YEAR(A931)</f>
        <v>2006</v>
      </c>
      <c r="C931" s="7" t="n">
        <v>2434</v>
      </c>
      <c r="D931" s="8" t="n">
        <f aca="false">AVERAGE($C927:$C931)</f>
        <v>2447.8</v>
      </c>
      <c r="E931" s="8" t="n">
        <f aca="false">AVERAGE($C907:$C931)</f>
        <v>2389.12</v>
      </c>
      <c r="F931" s="8" t="n">
        <f aca="false">AVERAGE($C857:$C931)</f>
        <v>2264.17333333333</v>
      </c>
      <c r="G931" s="4" t="n">
        <f aca="false">IF(  AND(  F930 &lt; E930,  F931 &lt; E931,  E931 &lt; D931  ),  1,  0  )</f>
        <v>1</v>
      </c>
      <c r="H931" s="12" t="n">
        <f aca="false">IF(  AND(  1 = G931,  OR(  0 = $K931,  2 = $K931  )  ),  $C931,  IF(  AND(  NOT(  "-" = H930  ),  0 &lt; H930  ),  H930,  0  )  )</f>
        <v>1201</v>
      </c>
      <c r="I931" s="4" t="n">
        <f aca="false">IF(  AND(  E930 &lt; F930,  D931 &lt; E931,  E931 &lt; F931  ),  1,  0  )</f>
        <v>0</v>
      </c>
      <c r="J931" s="12" t="n">
        <f aca="false">IF(  AND(  1 = I931,  OR(  0 = $K931,  1 = $K931  )  ),  $C931,  IF(  AND(  NOT(  "-" = J930  ),  0 &lt; J930  ),  J930,  0  )  )</f>
        <v>1128</v>
      </c>
      <c r="K931" s="13" t="n">
        <f aca="false">IF(  1 = G930,  1,  IF(  1 = I930,  2,  IF(  OR(  "-" = K930,  1 = M930),  0,  K930  )  )  )</f>
        <v>1</v>
      </c>
      <c r="L931" s="12" t="n">
        <f aca="false">IF(  AND(  1 = K931,  1 = M931  ),  (C931 - H931) * 100,  IF(  AND( 2 = K931,  1 = M931  ),  (J931 - C931) * 100,  0  )  )</f>
        <v>0</v>
      </c>
      <c r="M931" s="6" t="n">
        <f aca="false">IF(  OR(  AND(  1 = K931,  1 = I931  ),  AND(  2 =K931,  1 = G931  )  ),  1,  0  )</f>
        <v>0</v>
      </c>
      <c r="N931" s="0" t="n">
        <f aca="false">IF(  AND(  1 = M931,  0 &lt; L931  ),  1,  0  )</f>
        <v>0</v>
      </c>
    </row>
    <row r="932" customFormat="false" ht="12.8" hidden="false" customHeight="false" outlineLevel="0" collapsed="false">
      <c r="A932" s="5" t="n">
        <v>39013</v>
      </c>
      <c r="B932" s="6" t="n">
        <f aca="false">YEAR(A932)</f>
        <v>2006</v>
      </c>
      <c r="C932" s="7" t="n">
        <v>2459</v>
      </c>
      <c r="D932" s="8" t="n">
        <f aca="false">AVERAGE($C928:$C932)</f>
        <v>2444.8</v>
      </c>
      <c r="E932" s="8" t="n">
        <f aca="false">AVERAGE($C908:$C932)</f>
        <v>2394.52</v>
      </c>
      <c r="F932" s="8" t="n">
        <f aca="false">AVERAGE($C858:$C932)</f>
        <v>2270.66666666667</v>
      </c>
      <c r="G932" s="4" t="n">
        <f aca="false">IF(  AND(  F931 &lt; E931,  F932 &lt; E932,  E932 &lt; D932  ),  1,  0  )</f>
        <v>1</v>
      </c>
      <c r="H932" s="12" t="n">
        <f aca="false">IF(  AND(  1 = G932,  OR(  0 = $K932,  2 = $K932  )  ),  $C932,  IF(  AND(  NOT(  "-" = H931  ),  0 &lt; H931  ),  H931,  0  )  )</f>
        <v>1201</v>
      </c>
      <c r="I932" s="4" t="n">
        <f aca="false">IF(  AND(  E931 &lt; F931,  D932 &lt; E932,  E932 &lt; F932  ),  1,  0  )</f>
        <v>0</v>
      </c>
      <c r="J932" s="12" t="n">
        <f aca="false">IF(  AND(  1 = I932,  OR(  0 = $K932,  1 = $K932  )  ),  $C932,  IF(  AND(  NOT(  "-" = J931  ),  0 &lt; J931  ),  J931,  0  )  )</f>
        <v>1128</v>
      </c>
      <c r="K932" s="13" t="n">
        <f aca="false">IF(  1 = G931,  1,  IF(  1 = I931,  2,  IF(  OR(  "-" = K931,  1 = M931),  0,  K931  )  )  )</f>
        <v>1</v>
      </c>
      <c r="L932" s="12" t="n">
        <f aca="false">IF(  AND(  1 = K932,  1 = M932  ),  (C932 - H932) * 100,  IF(  AND( 2 = K932,  1 = M932  ),  (J932 - C932) * 100,  0  )  )</f>
        <v>0</v>
      </c>
      <c r="M932" s="6" t="n">
        <f aca="false">IF(  OR(  AND(  1 = K932,  1 = I932  ),  AND(  2 =K932,  1 = G932  )  ),  1,  0  )</f>
        <v>0</v>
      </c>
      <c r="N932" s="0" t="n">
        <f aca="false">IF(  AND(  1 = M932,  0 &lt; L932  ),  1,  0  )</f>
        <v>0</v>
      </c>
    </row>
    <row r="933" customFormat="false" ht="12.8" hidden="false" customHeight="false" outlineLevel="0" collapsed="false">
      <c r="A933" s="5" t="n">
        <v>39014</v>
      </c>
      <c r="B933" s="6" t="n">
        <f aca="false">YEAR(A933)</f>
        <v>2006</v>
      </c>
      <c r="C933" s="7" t="n">
        <v>2460</v>
      </c>
      <c r="D933" s="8" t="n">
        <f aca="false">AVERAGE($C929:$C933)</f>
        <v>2451.4</v>
      </c>
      <c r="E933" s="8" t="n">
        <f aca="false">AVERAGE($C909:$C933)</f>
        <v>2403.92</v>
      </c>
      <c r="F933" s="8" t="n">
        <f aca="false">AVERAGE($C859:$C933)</f>
        <v>2276.10666666667</v>
      </c>
      <c r="G933" s="4" t="n">
        <f aca="false">IF(  AND(  F932 &lt; E932,  F933 &lt; E933,  E933 &lt; D933  ),  1,  0  )</f>
        <v>1</v>
      </c>
      <c r="H933" s="12" t="n">
        <f aca="false">IF(  AND(  1 = G933,  OR(  0 = $K933,  2 = $K933  )  ),  $C933,  IF(  AND(  NOT(  "-" = H932  ),  0 &lt; H932  ),  H932,  0  )  )</f>
        <v>1201</v>
      </c>
      <c r="I933" s="4" t="n">
        <f aca="false">IF(  AND(  E932 &lt; F932,  D933 &lt; E933,  E933 &lt; F933  ),  1,  0  )</f>
        <v>0</v>
      </c>
      <c r="J933" s="12" t="n">
        <f aca="false">IF(  AND(  1 = I933,  OR(  0 = $K933,  1 = $K933  )  ),  $C933,  IF(  AND(  NOT(  "-" = J932  ),  0 &lt; J932  ),  J932,  0  )  )</f>
        <v>1128</v>
      </c>
      <c r="K933" s="13" t="n">
        <f aca="false">IF(  1 = G932,  1,  IF(  1 = I932,  2,  IF(  OR(  "-" = K932,  1 = M932),  0,  K932  )  )  )</f>
        <v>1</v>
      </c>
      <c r="L933" s="12" t="n">
        <f aca="false">IF(  AND(  1 = K933,  1 = M933  ),  (C933 - H933) * 100,  IF(  AND( 2 = K933,  1 = M933  ),  (J933 - C933) * 100,  0  )  )</f>
        <v>0</v>
      </c>
      <c r="M933" s="6" t="n">
        <f aca="false">IF(  OR(  AND(  1 = K933,  1 = I933  ),  AND(  2 =K933,  1 = G933  )  ),  1,  0  )</f>
        <v>0</v>
      </c>
      <c r="N933" s="0" t="n">
        <f aca="false">IF(  AND(  1 = M933,  0 &lt; L933  ),  1,  0  )</f>
        <v>0</v>
      </c>
    </row>
    <row r="934" customFormat="false" ht="12.8" hidden="false" customHeight="false" outlineLevel="0" collapsed="false">
      <c r="A934" s="5" t="n">
        <v>39015</v>
      </c>
      <c r="B934" s="6" t="n">
        <f aca="false">YEAR(A934)</f>
        <v>2006</v>
      </c>
      <c r="C934" s="7" t="n">
        <v>2438</v>
      </c>
      <c r="D934" s="8" t="n">
        <f aca="false">AVERAGE($C930:$C934)</f>
        <v>2450.2</v>
      </c>
      <c r="E934" s="8" t="n">
        <f aca="false">AVERAGE($C910:$C934)</f>
        <v>2411.24</v>
      </c>
      <c r="F934" s="8" t="n">
        <f aca="false">AVERAGE($C860:$C934)</f>
        <v>2281.38666666667</v>
      </c>
      <c r="G934" s="4" t="n">
        <f aca="false">IF(  AND(  F933 &lt; E933,  F934 &lt; E934,  E934 &lt; D934  ),  1,  0  )</f>
        <v>1</v>
      </c>
      <c r="H934" s="12" t="n">
        <f aca="false">IF(  AND(  1 = G934,  OR(  0 = $K934,  2 = $K934  )  ),  $C934,  IF(  AND(  NOT(  "-" = H933  ),  0 &lt; H933  ),  H933,  0  )  )</f>
        <v>1201</v>
      </c>
      <c r="I934" s="4" t="n">
        <f aca="false">IF(  AND(  E933 &lt; F933,  D934 &lt; E934,  E934 &lt; F934  ),  1,  0  )</f>
        <v>0</v>
      </c>
      <c r="J934" s="12" t="n">
        <f aca="false">IF(  AND(  1 = I934,  OR(  0 = $K934,  1 = $K934  )  ),  $C934,  IF(  AND(  NOT(  "-" = J933  ),  0 &lt; J933  ),  J933,  0  )  )</f>
        <v>1128</v>
      </c>
      <c r="K934" s="13" t="n">
        <f aca="false">IF(  1 = G933,  1,  IF(  1 = I933,  2,  IF(  OR(  "-" = K933,  1 = M933),  0,  K933  )  )  )</f>
        <v>1</v>
      </c>
      <c r="L934" s="12" t="n">
        <f aca="false">IF(  AND(  1 = K934,  1 = M934  ),  (C934 - H934) * 100,  IF(  AND( 2 = K934,  1 = M934  ),  (J934 - C934) * 100,  0  )  )</f>
        <v>0</v>
      </c>
      <c r="M934" s="6" t="n">
        <f aca="false">IF(  OR(  AND(  1 = K934,  1 = I934  ),  AND(  2 =K934,  1 = G934  )  ),  1,  0  )</f>
        <v>0</v>
      </c>
      <c r="N934" s="0" t="n">
        <f aca="false">IF(  AND(  1 = M934,  0 &lt; L934  ),  1,  0  )</f>
        <v>0</v>
      </c>
    </row>
    <row r="935" customFormat="false" ht="12.8" hidden="false" customHeight="false" outlineLevel="0" collapsed="false">
      <c r="A935" s="5" t="n">
        <v>39016</v>
      </c>
      <c r="B935" s="6" t="n">
        <f aca="false">YEAR(A935)</f>
        <v>2006</v>
      </c>
      <c r="C935" s="7" t="n">
        <v>2415</v>
      </c>
      <c r="D935" s="8" t="n">
        <f aca="false">AVERAGE($C931:$C935)</f>
        <v>2441.2</v>
      </c>
      <c r="E935" s="8" t="n">
        <f aca="false">AVERAGE($C911:$C935)</f>
        <v>2417</v>
      </c>
      <c r="F935" s="8" t="n">
        <f aca="false">AVERAGE($C861:$C935)</f>
        <v>2285.70666666667</v>
      </c>
      <c r="G935" s="4" t="n">
        <f aca="false">IF(  AND(  F934 &lt; E934,  F935 &lt; E935,  E935 &lt; D935  ),  1,  0  )</f>
        <v>1</v>
      </c>
      <c r="H935" s="12" t="n">
        <f aca="false">IF(  AND(  1 = G935,  OR(  0 = $K935,  2 = $K935  )  ),  $C935,  IF(  AND(  NOT(  "-" = H934  ),  0 &lt; H934  ),  H934,  0  )  )</f>
        <v>1201</v>
      </c>
      <c r="I935" s="4" t="n">
        <f aca="false">IF(  AND(  E934 &lt; F934,  D935 &lt; E935,  E935 &lt; F935  ),  1,  0  )</f>
        <v>0</v>
      </c>
      <c r="J935" s="12" t="n">
        <f aca="false">IF(  AND(  1 = I935,  OR(  0 = $K935,  1 = $K935  )  ),  $C935,  IF(  AND(  NOT(  "-" = J934  ),  0 &lt; J934  ),  J934,  0  )  )</f>
        <v>1128</v>
      </c>
      <c r="K935" s="13" t="n">
        <f aca="false">IF(  1 = G934,  1,  IF(  1 = I934,  2,  IF(  OR(  "-" = K934,  1 = M934),  0,  K934  )  )  )</f>
        <v>1</v>
      </c>
      <c r="L935" s="12" t="n">
        <f aca="false">IF(  AND(  1 = K935,  1 = M935  ),  (C935 - H935) * 100,  IF(  AND( 2 = K935,  1 = M935  ),  (J935 - C935) * 100,  0  )  )</f>
        <v>0</v>
      </c>
      <c r="M935" s="6" t="n">
        <f aca="false">IF(  OR(  AND(  1 = K935,  1 = I935  ),  AND(  2 =K935,  1 = G935  )  ),  1,  0  )</f>
        <v>0</v>
      </c>
      <c r="N935" s="0" t="n">
        <f aca="false">IF(  AND(  1 = M935,  0 &lt; L935  ),  1,  0  )</f>
        <v>0</v>
      </c>
    </row>
    <row r="936" customFormat="false" ht="12.8" hidden="false" customHeight="false" outlineLevel="0" collapsed="false">
      <c r="A936" s="5" t="n">
        <v>39017</v>
      </c>
      <c r="B936" s="6" t="n">
        <f aca="false">YEAR(A936)</f>
        <v>2006</v>
      </c>
      <c r="C936" s="7" t="n">
        <v>2421</v>
      </c>
      <c r="D936" s="8" t="n">
        <f aca="false">AVERAGE($C932:$C936)</f>
        <v>2438.6</v>
      </c>
      <c r="E936" s="8" t="n">
        <f aca="false">AVERAGE($C912:$C936)</f>
        <v>2424.12</v>
      </c>
      <c r="F936" s="8" t="n">
        <f aca="false">AVERAGE($C862:$C936)</f>
        <v>2290</v>
      </c>
      <c r="G936" s="4" t="n">
        <f aca="false">IF(  AND(  F935 &lt; E935,  F936 &lt; E936,  E936 &lt; D936  ),  1,  0  )</f>
        <v>1</v>
      </c>
      <c r="H936" s="12" t="n">
        <f aca="false">IF(  AND(  1 = G936,  OR(  0 = $K936,  2 = $K936  )  ),  $C936,  IF(  AND(  NOT(  "-" = H935  ),  0 &lt; H935  ),  H935,  0  )  )</f>
        <v>1201</v>
      </c>
      <c r="I936" s="4" t="n">
        <f aca="false">IF(  AND(  E935 &lt; F935,  D936 &lt; E936,  E936 &lt; F936  ),  1,  0  )</f>
        <v>0</v>
      </c>
      <c r="J936" s="12" t="n">
        <f aca="false">IF(  AND(  1 = I936,  OR(  0 = $K936,  1 = $K936  )  ),  $C936,  IF(  AND(  NOT(  "-" = J935  ),  0 &lt; J935  ),  J935,  0  )  )</f>
        <v>1128</v>
      </c>
      <c r="K936" s="13" t="n">
        <f aca="false">IF(  1 = G935,  1,  IF(  1 = I935,  2,  IF(  OR(  "-" = K935,  1 = M935),  0,  K935  )  )  )</f>
        <v>1</v>
      </c>
      <c r="L936" s="12" t="n">
        <f aca="false">IF(  AND(  1 = K936,  1 = M936  ),  (C936 - H936) * 100,  IF(  AND( 2 = K936,  1 = M936  ),  (J936 - C936) * 100,  0  )  )</f>
        <v>0</v>
      </c>
      <c r="M936" s="6" t="n">
        <f aca="false">IF(  OR(  AND(  1 = K936,  1 = I936  ),  AND(  2 =K936,  1 = G936  )  ),  1,  0  )</f>
        <v>0</v>
      </c>
      <c r="N936" s="0" t="n">
        <f aca="false">IF(  AND(  1 = M936,  0 &lt; L936  ),  1,  0  )</f>
        <v>0</v>
      </c>
    </row>
    <row r="937" customFormat="false" ht="12.8" hidden="false" customHeight="false" outlineLevel="0" collapsed="false">
      <c r="A937" s="5" t="n">
        <v>39020</v>
      </c>
      <c r="B937" s="6" t="n">
        <f aca="false">YEAR(A937)</f>
        <v>2006</v>
      </c>
      <c r="C937" s="7" t="n">
        <v>2362</v>
      </c>
      <c r="D937" s="8" t="n">
        <f aca="false">AVERAGE($C933:$C937)</f>
        <v>2419.2</v>
      </c>
      <c r="E937" s="8" t="n">
        <f aca="false">AVERAGE($C913:$C937)</f>
        <v>2427.44</v>
      </c>
      <c r="F937" s="8" t="n">
        <f aca="false">AVERAGE($C863:$C937)</f>
        <v>2294.30666666667</v>
      </c>
      <c r="G937" s="4" t="n">
        <f aca="false">IF(  AND(  F936 &lt; E936,  F937 &lt; E937,  E937 &lt; D937  ),  1,  0  )</f>
        <v>0</v>
      </c>
      <c r="H937" s="12" t="n">
        <f aca="false">IF(  AND(  1 = G937,  OR(  0 = $K937,  2 = $K937  )  ),  $C937,  IF(  AND(  NOT(  "-" = H936  ),  0 &lt; H936  ),  H936,  0  )  )</f>
        <v>1201</v>
      </c>
      <c r="I937" s="4" t="n">
        <f aca="false">IF(  AND(  E936 &lt; F936,  D937 &lt; E937,  E937 &lt; F937  ),  1,  0  )</f>
        <v>0</v>
      </c>
      <c r="J937" s="12" t="n">
        <f aca="false">IF(  AND(  1 = I937,  OR(  0 = $K937,  1 = $K937  )  ),  $C937,  IF(  AND(  NOT(  "-" = J936  ),  0 &lt; J936  ),  J936,  0  )  )</f>
        <v>1128</v>
      </c>
      <c r="K937" s="13" t="n">
        <f aca="false">IF(  1 = G936,  1,  IF(  1 = I936,  2,  IF(  OR(  "-" = K936,  1 = M936),  0,  K936  )  )  )</f>
        <v>1</v>
      </c>
      <c r="L937" s="12" t="n">
        <f aca="false">IF(  AND(  1 = K937,  1 = M937  ),  (C937 - H937) * 100,  IF(  AND( 2 = K937,  1 = M937  ),  (J937 - C937) * 100,  0  )  )</f>
        <v>0</v>
      </c>
      <c r="M937" s="6" t="n">
        <f aca="false">IF(  OR(  AND(  1 = K937,  1 = I937  ),  AND(  2 =K937,  1 = G937  )  ),  1,  0  )</f>
        <v>0</v>
      </c>
      <c r="N937" s="0" t="n">
        <f aca="false">IF(  AND(  1 = M937,  0 &lt; L937  ),  1,  0  )</f>
        <v>0</v>
      </c>
    </row>
    <row r="938" customFormat="false" ht="12.8" hidden="false" customHeight="false" outlineLevel="0" collapsed="false">
      <c r="A938" s="5" t="n">
        <v>39021</v>
      </c>
      <c r="B938" s="6" t="n">
        <f aca="false">YEAR(A938)</f>
        <v>2006</v>
      </c>
      <c r="C938" s="7" t="n">
        <v>2398</v>
      </c>
      <c r="D938" s="8" t="n">
        <f aca="false">AVERAGE($C934:$C938)</f>
        <v>2406.8</v>
      </c>
      <c r="E938" s="8" t="n">
        <f aca="false">AVERAGE($C914:$C938)</f>
        <v>2432.76</v>
      </c>
      <c r="F938" s="8" t="n">
        <f aca="false">AVERAGE($C864:$C938)</f>
        <v>2298.73333333333</v>
      </c>
      <c r="G938" s="4" t="n">
        <f aca="false">IF(  AND(  F937 &lt; E937,  F938 &lt; E938,  E938 &lt; D938  ),  1,  0  )</f>
        <v>0</v>
      </c>
      <c r="H938" s="12" t="n">
        <f aca="false">IF(  AND(  1 = G938,  OR(  0 = $K938,  2 = $K938  )  ),  $C938,  IF(  AND(  NOT(  "-" = H937  ),  0 &lt; H937  ),  H937,  0  )  )</f>
        <v>1201</v>
      </c>
      <c r="I938" s="4" t="n">
        <f aca="false">IF(  AND(  E937 &lt; F937,  D938 &lt; E938,  E938 &lt; F938  ),  1,  0  )</f>
        <v>0</v>
      </c>
      <c r="J938" s="12" t="n">
        <f aca="false">IF(  AND(  1 = I938,  OR(  0 = $K938,  1 = $K938  )  ),  $C938,  IF(  AND(  NOT(  "-" = J937  ),  0 &lt; J937  ),  J937,  0  )  )</f>
        <v>1128</v>
      </c>
      <c r="K938" s="13" t="n">
        <f aca="false">IF(  1 = G937,  1,  IF(  1 = I937,  2,  IF(  OR(  "-" = K937,  1 = M937),  0,  K937  )  )  )</f>
        <v>1</v>
      </c>
      <c r="L938" s="12" t="n">
        <f aca="false">IF(  AND(  1 = K938,  1 = M938  ),  (C938 - H938) * 100,  IF(  AND( 2 = K938,  1 = M938  ),  (J938 - C938) * 100,  0  )  )</f>
        <v>0</v>
      </c>
      <c r="M938" s="6" t="n">
        <f aca="false">IF(  OR(  AND(  1 = K938,  1 = I938  ),  AND(  2 =K938,  1 = G938  )  ),  1,  0  )</f>
        <v>0</v>
      </c>
      <c r="N938" s="0" t="n">
        <f aca="false">IF(  AND(  1 = M938,  0 &lt; L938  ),  1,  0  )</f>
        <v>0</v>
      </c>
    </row>
    <row r="939" customFormat="false" ht="12.8" hidden="false" customHeight="false" outlineLevel="0" collapsed="false">
      <c r="A939" s="5" t="n">
        <v>39022</v>
      </c>
      <c r="B939" s="6" t="n">
        <f aca="false">YEAR(A939)</f>
        <v>2006</v>
      </c>
      <c r="C939" s="7" t="n">
        <v>2424</v>
      </c>
      <c r="D939" s="8" t="n">
        <f aca="false">AVERAGE($C935:$C939)</f>
        <v>2404</v>
      </c>
      <c r="E939" s="8" t="n">
        <f aca="false">AVERAGE($C915:$C939)</f>
        <v>2436.72</v>
      </c>
      <c r="F939" s="8" t="n">
        <f aca="false">AVERAGE($C865:$C939)</f>
        <v>2304.32</v>
      </c>
      <c r="G939" s="4" t="n">
        <f aca="false">IF(  AND(  F938 &lt; E938,  F939 &lt; E939,  E939 &lt; D939  ),  1,  0  )</f>
        <v>0</v>
      </c>
      <c r="H939" s="12" t="n">
        <f aca="false">IF(  AND(  1 = G939,  OR(  0 = $K939,  2 = $K939  )  ),  $C939,  IF(  AND(  NOT(  "-" = H938  ),  0 &lt; H938  ),  H938,  0  )  )</f>
        <v>1201</v>
      </c>
      <c r="I939" s="4" t="n">
        <f aca="false">IF(  AND(  E938 &lt; F938,  D939 &lt; E939,  E939 &lt; F939  ),  1,  0  )</f>
        <v>0</v>
      </c>
      <c r="J939" s="12" t="n">
        <f aca="false">IF(  AND(  1 = I939,  OR(  0 = $K939,  1 = $K939  )  ),  $C939,  IF(  AND(  NOT(  "-" = J938  ),  0 &lt; J938  ),  J938,  0  )  )</f>
        <v>1128</v>
      </c>
      <c r="K939" s="13" t="n">
        <f aca="false">IF(  1 = G938,  1,  IF(  1 = I938,  2,  IF(  OR(  "-" = K938,  1 = M938),  0,  K938  )  )  )</f>
        <v>1</v>
      </c>
      <c r="L939" s="12" t="n">
        <f aca="false">IF(  AND(  1 = K939,  1 = M939  ),  (C939 - H939) * 100,  IF(  AND( 2 = K939,  1 = M939  ),  (J939 - C939) * 100,  0  )  )</f>
        <v>0</v>
      </c>
      <c r="M939" s="6" t="n">
        <f aca="false">IF(  OR(  AND(  1 = K939,  1 = I939  ),  AND(  2 =K939,  1 = G939  )  ),  1,  0  )</f>
        <v>0</v>
      </c>
      <c r="N939" s="0" t="n">
        <f aca="false">IF(  AND(  1 = M939,  0 &lt; L939  ),  1,  0  )</f>
        <v>0</v>
      </c>
    </row>
    <row r="940" customFormat="false" ht="12.8" hidden="false" customHeight="false" outlineLevel="0" collapsed="false">
      <c r="A940" s="5" t="n">
        <v>39023</v>
      </c>
      <c r="B940" s="6" t="n">
        <f aca="false">YEAR(A940)</f>
        <v>2006</v>
      </c>
      <c r="C940" s="7" t="n">
        <v>2443</v>
      </c>
      <c r="D940" s="8" t="n">
        <f aca="false">AVERAGE($C936:$C940)</f>
        <v>2409.6</v>
      </c>
      <c r="E940" s="8" t="n">
        <f aca="false">AVERAGE($C916:$C940)</f>
        <v>2438.8</v>
      </c>
      <c r="F940" s="8" t="n">
        <f aca="false">AVERAGE($C866:$C940)</f>
        <v>2310.01333333333</v>
      </c>
      <c r="G940" s="4" t="n">
        <f aca="false">IF(  AND(  F939 &lt; E939,  F940 &lt; E940,  E940 &lt; D940  ),  1,  0  )</f>
        <v>0</v>
      </c>
      <c r="H940" s="12" t="n">
        <f aca="false">IF(  AND(  1 = G940,  OR(  0 = $K940,  2 = $K940  )  ),  $C940,  IF(  AND(  NOT(  "-" = H939  ),  0 &lt; H939  ),  H939,  0  )  )</f>
        <v>1201</v>
      </c>
      <c r="I940" s="4" t="n">
        <f aca="false">IF(  AND(  E939 &lt; F939,  D940 &lt; E940,  E940 &lt; F940  ),  1,  0  )</f>
        <v>0</v>
      </c>
      <c r="J940" s="12" t="n">
        <f aca="false">IF(  AND(  1 = I940,  OR(  0 = $K940,  1 = $K940  )  ),  $C940,  IF(  AND(  NOT(  "-" = J939  ),  0 &lt; J939  ),  J939,  0  )  )</f>
        <v>1128</v>
      </c>
      <c r="K940" s="13" t="n">
        <f aca="false">IF(  1 = G939,  1,  IF(  1 = I939,  2,  IF(  OR(  "-" = K939,  1 = M939),  0,  K939  )  )  )</f>
        <v>1</v>
      </c>
      <c r="L940" s="12" t="n">
        <f aca="false">IF(  AND(  1 = K940,  1 = M940  ),  (C940 - H940) * 100,  IF(  AND( 2 = K940,  1 = M940  ),  (J940 - C940) * 100,  0  )  )</f>
        <v>0</v>
      </c>
      <c r="M940" s="6" t="n">
        <f aca="false">IF(  OR(  AND(  1 = K940,  1 = I940  ),  AND(  2 =K940,  1 = G940  )  ),  1,  0  )</f>
        <v>0</v>
      </c>
      <c r="N940" s="0" t="n">
        <f aca="false">IF(  AND(  1 = M940,  0 &lt; L940  ),  1,  0  )</f>
        <v>0</v>
      </c>
    </row>
    <row r="941" customFormat="false" ht="12.8" hidden="false" customHeight="false" outlineLevel="0" collapsed="false">
      <c r="A941" s="5" t="n">
        <v>39027</v>
      </c>
      <c r="B941" s="6" t="n">
        <f aca="false">YEAR(A941)</f>
        <v>2006</v>
      </c>
      <c r="C941" s="7" t="n">
        <v>2483</v>
      </c>
      <c r="D941" s="8" t="n">
        <f aca="false">AVERAGE($C937:$C941)</f>
        <v>2422</v>
      </c>
      <c r="E941" s="8" t="n">
        <f aca="false">AVERAGE($C917:$C941)</f>
        <v>2441.2</v>
      </c>
      <c r="F941" s="8" t="n">
        <f aca="false">AVERAGE($C867:$C941)</f>
        <v>2316.65333333333</v>
      </c>
      <c r="G941" s="4" t="n">
        <f aca="false">IF(  AND(  F940 &lt; E940,  F941 &lt; E941,  E941 &lt; D941  ),  1,  0  )</f>
        <v>0</v>
      </c>
      <c r="H941" s="12" t="n">
        <f aca="false">IF(  AND(  1 = G941,  OR(  0 = $K941,  2 = $K941  )  ),  $C941,  IF(  AND(  NOT(  "-" = H940  ),  0 &lt; H940  ),  H940,  0  )  )</f>
        <v>1201</v>
      </c>
      <c r="I941" s="4" t="n">
        <f aca="false">IF(  AND(  E940 &lt; F940,  D941 &lt; E941,  E941 &lt; F941  ),  1,  0  )</f>
        <v>0</v>
      </c>
      <c r="J941" s="12" t="n">
        <f aca="false">IF(  AND(  1 = I941,  OR(  0 = $K941,  1 = $K941  )  ),  $C941,  IF(  AND(  NOT(  "-" = J940  ),  0 &lt; J940  ),  J940,  0  )  )</f>
        <v>1128</v>
      </c>
      <c r="K941" s="13" t="n">
        <f aca="false">IF(  1 = G940,  1,  IF(  1 = I940,  2,  IF(  OR(  "-" = K940,  1 = M940),  0,  K940  )  )  )</f>
        <v>1</v>
      </c>
      <c r="L941" s="12" t="n">
        <f aca="false">IF(  AND(  1 = K941,  1 = M941  ),  (C941 - H941) * 100,  IF(  AND( 2 = K941,  1 = M941  ),  (J941 - C941) * 100,  0  )  )</f>
        <v>0</v>
      </c>
      <c r="M941" s="6" t="n">
        <f aca="false">IF(  OR(  AND(  1 = K941,  1 = I941  ),  AND(  2 =K941,  1 = G941  )  ),  1,  0  )</f>
        <v>0</v>
      </c>
      <c r="N941" s="0" t="n">
        <f aca="false">IF(  AND(  1 = M941,  0 &lt; L941  ),  1,  0  )</f>
        <v>0</v>
      </c>
    </row>
    <row r="942" customFormat="false" ht="12.8" hidden="false" customHeight="false" outlineLevel="0" collapsed="false">
      <c r="A942" s="5" t="n">
        <v>39028</v>
      </c>
      <c r="B942" s="6" t="n">
        <f aca="false">YEAR(A942)</f>
        <v>2006</v>
      </c>
      <c r="C942" s="7" t="n">
        <v>2461</v>
      </c>
      <c r="D942" s="8" t="n">
        <f aca="false">AVERAGE($C938:$C942)</f>
        <v>2441.8</v>
      </c>
      <c r="E942" s="8" t="n">
        <f aca="false">AVERAGE($C918:$C942)</f>
        <v>2442.48</v>
      </c>
      <c r="F942" s="8" t="n">
        <f aca="false">AVERAGE($C868:$C942)</f>
        <v>2322.77333333333</v>
      </c>
      <c r="G942" s="4" t="n">
        <f aca="false">IF(  AND(  F941 &lt; E941,  F942 &lt; E942,  E942 &lt; D942  ),  1,  0  )</f>
        <v>0</v>
      </c>
      <c r="H942" s="12" t="n">
        <f aca="false">IF(  AND(  1 = G942,  OR(  0 = $K942,  2 = $K942  )  ),  $C942,  IF(  AND(  NOT(  "-" = H941  ),  0 &lt; H941  ),  H941,  0  )  )</f>
        <v>1201</v>
      </c>
      <c r="I942" s="4" t="n">
        <f aca="false">IF(  AND(  E941 &lt; F941,  D942 &lt; E942,  E942 &lt; F942  ),  1,  0  )</f>
        <v>0</v>
      </c>
      <c r="J942" s="12" t="n">
        <f aca="false">IF(  AND(  1 = I942,  OR(  0 = $K942,  1 = $K942  )  ),  $C942,  IF(  AND(  NOT(  "-" = J941  ),  0 &lt; J941  ),  J941,  0  )  )</f>
        <v>1128</v>
      </c>
      <c r="K942" s="13" t="n">
        <f aca="false">IF(  1 = G941,  1,  IF(  1 = I941,  2,  IF(  OR(  "-" = K941,  1 = M941),  0,  K941  )  )  )</f>
        <v>1</v>
      </c>
      <c r="L942" s="12" t="n">
        <f aca="false">IF(  AND(  1 = K942,  1 = M942  ),  (C942 - H942) * 100,  IF(  AND( 2 = K942,  1 = M942  ),  (J942 - C942) * 100,  0  )  )</f>
        <v>0</v>
      </c>
      <c r="M942" s="6" t="n">
        <f aca="false">IF(  OR(  AND(  1 = K942,  1 = I942  ),  AND(  2 =K942,  1 = G942  )  ),  1,  0  )</f>
        <v>0</v>
      </c>
      <c r="N942" s="0" t="n">
        <f aca="false">IF(  AND(  1 = M942,  0 &lt; L942  ),  1,  0  )</f>
        <v>0</v>
      </c>
    </row>
    <row r="943" customFormat="false" ht="12.8" hidden="false" customHeight="false" outlineLevel="0" collapsed="false">
      <c r="A943" s="5" t="n">
        <v>39029</v>
      </c>
      <c r="B943" s="6" t="n">
        <f aca="false">YEAR(A943)</f>
        <v>2006</v>
      </c>
      <c r="C943" s="7" t="n">
        <v>2447</v>
      </c>
      <c r="D943" s="8" t="n">
        <f aca="false">AVERAGE($C939:$C943)</f>
        <v>2451.6</v>
      </c>
      <c r="E943" s="8" t="n">
        <f aca="false">AVERAGE($C919:$C943)</f>
        <v>2442.92</v>
      </c>
      <c r="F943" s="8" t="n">
        <f aca="false">AVERAGE($C869:$C943)</f>
        <v>2328.05333333333</v>
      </c>
      <c r="G943" s="4" t="n">
        <f aca="false">IF(  AND(  F942 &lt; E942,  F943 &lt; E943,  E943 &lt; D943  ),  1,  0  )</f>
        <v>1</v>
      </c>
      <c r="H943" s="12" t="n">
        <f aca="false">IF(  AND(  1 = G943,  OR(  0 = $K943,  2 = $K943  )  ),  $C943,  IF(  AND(  NOT(  "-" = H942  ),  0 &lt; H942  ),  H942,  0  )  )</f>
        <v>1201</v>
      </c>
      <c r="I943" s="4" t="n">
        <f aca="false">IF(  AND(  E942 &lt; F942,  D943 &lt; E943,  E943 &lt; F943  ),  1,  0  )</f>
        <v>0</v>
      </c>
      <c r="J943" s="12" t="n">
        <f aca="false">IF(  AND(  1 = I943,  OR(  0 = $K943,  1 = $K943  )  ),  $C943,  IF(  AND(  NOT(  "-" = J942  ),  0 &lt; J942  ),  J942,  0  )  )</f>
        <v>1128</v>
      </c>
      <c r="K943" s="13" t="n">
        <f aca="false">IF(  1 = G942,  1,  IF(  1 = I942,  2,  IF(  OR(  "-" = K942,  1 = M942),  0,  K942  )  )  )</f>
        <v>1</v>
      </c>
      <c r="L943" s="12" t="n">
        <f aca="false">IF(  AND(  1 = K943,  1 = M943  ),  (C943 - H943) * 100,  IF(  AND( 2 = K943,  1 = M943  ),  (J943 - C943) * 100,  0  )  )</f>
        <v>0</v>
      </c>
      <c r="M943" s="6" t="n">
        <f aca="false">IF(  OR(  AND(  1 = K943,  1 = I943  ),  AND(  2 =K943,  1 = G943  )  ),  1,  0  )</f>
        <v>0</v>
      </c>
      <c r="N943" s="0" t="n">
        <f aca="false">IF(  AND(  1 = M943,  0 &lt; L943  ),  1,  0  )</f>
        <v>0</v>
      </c>
    </row>
    <row r="944" customFormat="false" ht="12.8" hidden="false" customHeight="false" outlineLevel="0" collapsed="false">
      <c r="A944" s="5" t="n">
        <v>39030</v>
      </c>
      <c r="B944" s="6" t="n">
        <f aca="false">YEAR(A944)</f>
        <v>2006</v>
      </c>
      <c r="C944" s="7" t="n">
        <v>2460</v>
      </c>
      <c r="D944" s="8" t="n">
        <f aca="false">AVERAGE($C940:$C944)</f>
        <v>2458.8</v>
      </c>
      <c r="E944" s="8" t="n">
        <f aca="false">AVERAGE($C920:$C944)</f>
        <v>2445.8</v>
      </c>
      <c r="F944" s="8" t="n">
        <f aca="false">AVERAGE($C870:$C944)</f>
        <v>2333.06666666667</v>
      </c>
      <c r="G944" s="4" t="n">
        <f aca="false">IF(  AND(  F943 &lt; E943,  F944 &lt; E944,  E944 &lt; D944  ),  1,  0  )</f>
        <v>1</v>
      </c>
      <c r="H944" s="12" t="n">
        <f aca="false">IF(  AND(  1 = G944,  OR(  0 = $K944,  2 = $K944  )  ),  $C944,  IF(  AND(  NOT(  "-" = H943  ),  0 &lt; H943  ),  H943,  0  )  )</f>
        <v>1201</v>
      </c>
      <c r="I944" s="4" t="n">
        <f aca="false">IF(  AND(  E943 &lt; F943,  D944 &lt; E944,  E944 &lt; F944  ),  1,  0  )</f>
        <v>0</v>
      </c>
      <c r="J944" s="12" t="n">
        <f aca="false">IF(  AND(  1 = I944,  OR(  0 = $K944,  1 = $K944  )  ),  $C944,  IF(  AND(  NOT(  "-" = J943  ),  0 &lt; J943  ),  J943,  0  )  )</f>
        <v>1128</v>
      </c>
      <c r="K944" s="13" t="n">
        <f aca="false">IF(  1 = G943,  1,  IF(  1 = I943,  2,  IF(  OR(  "-" = K943,  1 = M943),  0,  K943  )  )  )</f>
        <v>1</v>
      </c>
      <c r="L944" s="12" t="n">
        <f aca="false">IF(  AND(  1 = K944,  1 = M944  ),  (C944 - H944) * 100,  IF(  AND( 2 = K944,  1 = M944  ),  (J944 - C944) * 100,  0  )  )</f>
        <v>0</v>
      </c>
      <c r="M944" s="6" t="n">
        <f aca="false">IF(  OR(  AND(  1 = K944,  1 = I944  ),  AND(  2 =K944,  1 = G944  )  ),  1,  0  )</f>
        <v>0</v>
      </c>
      <c r="N944" s="0" t="n">
        <f aca="false">IF(  AND(  1 = M944,  0 &lt; L944  ),  1,  0  )</f>
        <v>0</v>
      </c>
    </row>
    <row r="945" customFormat="false" ht="12.8" hidden="false" customHeight="false" outlineLevel="0" collapsed="false">
      <c r="A945" s="5" t="n">
        <v>39031</v>
      </c>
      <c r="B945" s="6" t="n">
        <f aca="false">YEAR(A945)</f>
        <v>2006</v>
      </c>
      <c r="C945" s="7" t="n">
        <v>2533</v>
      </c>
      <c r="D945" s="8" t="n">
        <f aca="false">AVERAGE($C941:$C945)</f>
        <v>2476.8</v>
      </c>
      <c r="E945" s="8" t="n">
        <f aca="false">AVERAGE($C921:$C945)</f>
        <v>2448.44</v>
      </c>
      <c r="F945" s="8" t="n">
        <f aca="false">AVERAGE($C871:$C945)</f>
        <v>2337.64</v>
      </c>
      <c r="G945" s="4" t="n">
        <f aca="false">IF(  AND(  F944 &lt; E944,  F945 &lt; E945,  E945 &lt; D945  ),  1,  0  )</f>
        <v>1</v>
      </c>
      <c r="H945" s="12" t="n">
        <f aca="false">IF(  AND(  1 = G945,  OR(  0 = $K945,  2 = $K945  )  ),  $C945,  IF(  AND(  NOT(  "-" = H944  ),  0 &lt; H944  ),  H944,  0  )  )</f>
        <v>1201</v>
      </c>
      <c r="I945" s="4" t="n">
        <f aca="false">IF(  AND(  E944 &lt; F944,  D945 &lt; E945,  E945 &lt; F945  ),  1,  0  )</f>
        <v>0</v>
      </c>
      <c r="J945" s="12" t="n">
        <f aca="false">IF(  AND(  1 = I945,  OR(  0 = $K945,  1 = $K945  )  ),  $C945,  IF(  AND(  NOT(  "-" = J944  ),  0 &lt; J944  ),  J944,  0  )  )</f>
        <v>1128</v>
      </c>
      <c r="K945" s="13" t="n">
        <f aca="false">IF(  1 = G944,  1,  IF(  1 = I944,  2,  IF(  OR(  "-" = K944,  1 = M944),  0,  K944  )  )  )</f>
        <v>1</v>
      </c>
      <c r="L945" s="12" t="n">
        <f aca="false">IF(  AND(  1 = K945,  1 = M945  ),  (C945 - H945) * 100,  IF(  AND( 2 = K945,  1 = M945  ),  (J945 - C945) * 100,  0  )  )</f>
        <v>0</v>
      </c>
      <c r="M945" s="6" t="n">
        <f aca="false">IF(  OR(  AND(  1 = K945,  1 = I945  ),  AND(  2 =K945,  1 = G945  )  ),  1,  0  )</f>
        <v>0</v>
      </c>
      <c r="N945" s="0" t="n">
        <f aca="false">IF(  AND(  1 = M945,  0 &lt; L945  ),  1,  0  )</f>
        <v>0</v>
      </c>
    </row>
    <row r="946" customFormat="false" ht="12.8" hidden="false" customHeight="false" outlineLevel="0" collapsed="false">
      <c r="A946" s="5" t="n">
        <v>39034</v>
      </c>
      <c r="B946" s="6" t="n">
        <f aca="false">YEAR(A946)</f>
        <v>2006</v>
      </c>
      <c r="C946" s="7" t="n">
        <v>2542</v>
      </c>
      <c r="D946" s="8" t="n">
        <f aca="false">AVERAGE($C942:$C946)</f>
        <v>2488.6</v>
      </c>
      <c r="E946" s="8" t="n">
        <f aca="false">AVERAGE($C922:$C946)</f>
        <v>2452.52</v>
      </c>
      <c r="F946" s="8" t="n">
        <f aca="false">AVERAGE($C872:$C946)</f>
        <v>2343.24</v>
      </c>
      <c r="G946" s="4" t="n">
        <f aca="false">IF(  AND(  F945 &lt; E945,  F946 &lt; E946,  E946 &lt; D946  ),  1,  0  )</f>
        <v>1</v>
      </c>
      <c r="H946" s="12" t="n">
        <f aca="false">IF(  AND(  1 = G946,  OR(  0 = $K946,  2 = $K946  )  ),  $C946,  IF(  AND(  NOT(  "-" = H945  ),  0 &lt; H945  ),  H945,  0  )  )</f>
        <v>1201</v>
      </c>
      <c r="I946" s="4" t="n">
        <f aca="false">IF(  AND(  E945 &lt; F945,  D946 &lt; E946,  E946 &lt; F946  ),  1,  0  )</f>
        <v>0</v>
      </c>
      <c r="J946" s="12" t="n">
        <f aca="false">IF(  AND(  1 = I946,  OR(  0 = $K946,  1 = $K946  )  ),  $C946,  IF(  AND(  NOT(  "-" = J945  ),  0 &lt; J945  ),  J945,  0  )  )</f>
        <v>1128</v>
      </c>
      <c r="K946" s="13" t="n">
        <f aca="false">IF(  1 = G945,  1,  IF(  1 = I945,  2,  IF(  OR(  "-" = K945,  1 = M945),  0,  K945  )  )  )</f>
        <v>1</v>
      </c>
      <c r="L946" s="12" t="n">
        <f aca="false">IF(  AND(  1 = K946,  1 = M946  ),  (C946 - H946) * 100,  IF(  AND( 2 = K946,  1 = M946  ),  (J946 - C946) * 100,  0  )  )</f>
        <v>0</v>
      </c>
      <c r="M946" s="6" t="n">
        <f aca="false">IF(  OR(  AND(  1 = K946,  1 = I946  ),  AND(  2 =K946,  1 = G946  )  ),  1,  0  )</f>
        <v>0</v>
      </c>
      <c r="N946" s="0" t="n">
        <f aca="false">IF(  AND(  1 = M946,  0 &lt; L946  ),  1,  0  )</f>
        <v>0</v>
      </c>
    </row>
    <row r="947" customFormat="false" ht="12.8" hidden="false" customHeight="false" outlineLevel="0" collapsed="false">
      <c r="A947" s="5" t="n">
        <v>39035</v>
      </c>
      <c r="B947" s="6" t="n">
        <f aca="false">YEAR(A947)</f>
        <v>2006</v>
      </c>
      <c r="C947" s="7" t="n">
        <v>2614</v>
      </c>
      <c r="D947" s="8" t="n">
        <f aca="false">AVERAGE($C943:$C947)</f>
        <v>2519.2</v>
      </c>
      <c r="E947" s="8" t="n">
        <f aca="false">AVERAGE($C923:$C947)</f>
        <v>2460.52</v>
      </c>
      <c r="F947" s="8" t="n">
        <f aca="false">AVERAGE($C873:$C947)</f>
        <v>2349.74666666667</v>
      </c>
      <c r="G947" s="4" t="n">
        <f aca="false">IF(  AND(  F946 &lt; E946,  F947 &lt; E947,  E947 &lt; D947  ),  1,  0  )</f>
        <v>1</v>
      </c>
      <c r="H947" s="12" t="n">
        <f aca="false">IF(  AND(  1 = G947,  OR(  0 = $K947,  2 = $K947  )  ),  $C947,  IF(  AND(  NOT(  "-" = H946  ),  0 &lt; H946  ),  H946,  0  )  )</f>
        <v>1201</v>
      </c>
      <c r="I947" s="4" t="n">
        <f aca="false">IF(  AND(  E946 &lt; F946,  D947 &lt; E947,  E947 &lt; F947  ),  1,  0  )</f>
        <v>0</v>
      </c>
      <c r="J947" s="12" t="n">
        <f aca="false">IF(  AND(  1 = I947,  OR(  0 = $K947,  1 = $K947  )  ),  $C947,  IF(  AND(  NOT(  "-" = J946  ),  0 &lt; J946  ),  J946,  0  )  )</f>
        <v>1128</v>
      </c>
      <c r="K947" s="13" t="n">
        <f aca="false">IF(  1 = G946,  1,  IF(  1 = I946,  2,  IF(  OR(  "-" = K946,  1 = M946),  0,  K946  )  )  )</f>
        <v>1</v>
      </c>
      <c r="L947" s="12" t="n">
        <f aca="false">IF(  AND(  1 = K947,  1 = M947  ),  (C947 - H947) * 100,  IF(  AND( 2 = K947,  1 = M947  ),  (J947 - C947) * 100,  0  )  )</f>
        <v>0</v>
      </c>
      <c r="M947" s="6" t="n">
        <f aca="false">IF(  OR(  AND(  1 = K947,  1 = I947  ),  AND(  2 =K947,  1 = G947  )  ),  1,  0  )</f>
        <v>0</v>
      </c>
      <c r="N947" s="0" t="n">
        <f aca="false">IF(  AND(  1 = M947,  0 &lt; L947  ),  1,  0  )</f>
        <v>0</v>
      </c>
    </row>
    <row r="948" customFormat="false" ht="12.8" hidden="false" customHeight="false" outlineLevel="0" collapsed="false">
      <c r="A948" s="5" t="n">
        <v>39036</v>
      </c>
      <c r="B948" s="6" t="n">
        <f aca="false">YEAR(A948)</f>
        <v>2006</v>
      </c>
      <c r="C948" s="7" t="n">
        <v>2665</v>
      </c>
      <c r="D948" s="8" t="n">
        <f aca="false">AVERAGE($C944:$C948)</f>
        <v>2562.8</v>
      </c>
      <c r="E948" s="8" t="n">
        <f aca="false">AVERAGE($C924:$C948)</f>
        <v>2468.92</v>
      </c>
      <c r="F948" s="8" t="n">
        <f aca="false">AVERAGE($C874:$C948)</f>
        <v>2356.74666666667</v>
      </c>
      <c r="G948" s="4" t="n">
        <f aca="false">IF(  AND(  F947 &lt; E947,  F948 &lt; E948,  E948 &lt; D948  ),  1,  0  )</f>
        <v>1</v>
      </c>
      <c r="H948" s="12" t="n">
        <f aca="false">IF(  AND(  1 = G948,  OR(  0 = $K948,  2 = $K948  )  ),  $C948,  IF(  AND(  NOT(  "-" = H947  ),  0 &lt; H947  ),  H947,  0  )  )</f>
        <v>1201</v>
      </c>
      <c r="I948" s="4" t="n">
        <f aca="false">IF(  AND(  E947 &lt; F947,  D948 &lt; E948,  E948 &lt; F948  ),  1,  0  )</f>
        <v>0</v>
      </c>
      <c r="J948" s="12" t="n">
        <f aca="false">IF(  AND(  1 = I948,  OR(  0 = $K948,  1 = $K948  )  ),  $C948,  IF(  AND(  NOT(  "-" = J947  ),  0 &lt; J947  ),  J947,  0  )  )</f>
        <v>1128</v>
      </c>
      <c r="K948" s="13" t="n">
        <f aca="false">IF(  1 = G947,  1,  IF(  1 = I947,  2,  IF(  OR(  "-" = K947,  1 = M947),  0,  K947  )  )  )</f>
        <v>1</v>
      </c>
      <c r="L948" s="12" t="n">
        <f aca="false">IF(  AND(  1 = K948,  1 = M948  ),  (C948 - H948) * 100,  IF(  AND( 2 = K948,  1 = M948  ),  (J948 - C948) * 100,  0  )  )</f>
        <v>0</v>
      </c>
      <c r="M948" s="6" t="n">
        <f aca="false">IF(  OR(  AND(  1 = K948,  1 = I948  ),  AND(  2 =K948,  1 = G948  )  ),  1,  0  )</f>
        <v>0</v>
      </c>
      <c r="N948" s="0" t="n">
        <f aca="false">IF(  AND(  1 = M948,  0 &lt; L948  ),  1,  0  )</f>
        <v>0</v>
      </c>
    </row>
    <row r="949" customFormat="false" ht="12.8" hidden="false" customHeight="false" outlineLevel="0" collapsed="false">
      <c r="A949" s="5" t="n">
        <v>39037</v>
      </c>
      <c r="B949" s="6" t="n">
        <f aca="false">YEAR(A949)</f>
        <v>2006</v>
      </c>
      <c r="C949" s="7" t="n">
        <v>2597</v>
      </c>
      <c r="D949" s="8" t="n">
        <f aca="false">AVERAGE($C945:$C949)</f>
        <v>2590.2</v>
      </c>
      <c r="E949" s="8" t="n">
        <f aca="false">AVERAGE($C925:$C949)</f>
        <v>2474.04</v>
      </c>
      <c r="F949" s="8" t="n">
        <f aca="false">AVERAGE($C875:$C949)</f>
        <v>2362.76</v>
      </c>
      <c r="G949" s="4" t="n">
        <f aca="false">IF(  AND(  F948 &lt; E948,  F949 &lt; E949,  E949 &lt; D949  ),  1,  0  )</f>
        <v>1</v>
      </c>
      <c r="H949" s="12" t="n">
        <f aca="false">IF(  AND(  1 = G949,  OR(  0 = $K949,  2 = $K949  )  ),  $C949,  IF(  AND(  NOT(  "-" = H948  ),  0 &lt; H948  ),  H948,  0  )  )</f>
        <v>1201</v>
      </c>
      <c r="I949" s="4" t="n">
        <f aca="false">IF(  AND(  E948 &lt; F948,  D949 &lt; E949,  E949 &lt; F949  ),  1,  0  )</f>
        <v>0</v>
      </c>
      <c r="J949" s="12" t="n">
        <f aca="false">IF(  AND(  1 = I949,  OR(  0 = $K949,  1 = $K949  )  ),  $C949,  IF(  AND(  NOT(  "-" = J948  ),  0 &lt; J948  ),  J948,  0  )  )</f>
        <v>1128</v>
      </c>
      <c r="K949" s="13" t="n">
        <f aca="false">IF(  1 = G948,  1,  IF(  1 = I948,  2,  IF(  OR(  "-" = K948,  1 = M948),  0,  K948  )  )  )</f>
        <v>1</v>
      </c>
      <c r="L949" s="12" t="n">
        <f aca="false">IF(  AND(  1 = K949,  1 = M949  ),  (C949 - H949) * 100,  IF(  AND( 2 = K949,  1 = M949  ),  (J949 - C949) * 100,  0  )  )</f>
        <v>0</v>
      </c>
      <c r="M949" s="6" t="n">
        <f aca="false">IF(  OR(  AND(  1 = K949,  1 = I949  ),  AND(  2 =K949,  1 = G949  )  ),  1,  0  )</f>
        <v>0</v>
      </c>
      <c r="N949" s="0" t="n">
        <f aca="false">IF(  AND(  1 = M949,  0 &lt; L949  ),  1,  0  )</f>
        <v>0</v>
      </c>
    </row>
    <row r="950" customFormat="false" ht="12.8" hidden="false" customHeight="false" outlineLevel="0" collapsed="false">
      <c r="A950" s="5" t="n">
        <v>39038</v>
      </c>
      <c r="B950" s="6" t="n">
        <f aca="false">YEAR(A950)</f>
        <v>2006</v>
      </c>
      <c r="C950" s="7" t="n">
        <v>2597</v>
      </c>
      <c r="D950" s="8" t="n">
        <f aca="false">AVERAGE($C946:$C950)</f>
        <v>2603</v>
      </c>
      <c r="E950" s="8" t="n">
        <f aca="false">AVERAGE($C926:$C950)</f>
        <v>2478.32</v>
      </c>
      <c r="F950" s="8" t="n">
        <f aca="false">AVERAGE($C876:$C950)</f>
        <v>2369.01333333333</v>
      </c>
      <c r="G950" s="4" t="n">
        <f aca="false">IF(  AND(  F949 &lt; E949,  F950 &lt; E950,  E950 &lt; D950  ),  1,  0  )</f>
        <v>1</v>
      </c>
      <c r="H950" s="12" t="n">
        <f aca="false">IF(  AND(  1 = G950,  OR(  0 = $K950,  2 = $K950  )  ),  $C950,  IF(  AND(  NOT(  "-" = H949  ),  0 &lt; H949  ),  H949,  0  )  )</f>
        <v>1201</v>
      </c>
      <c r="I950" s="4" t="n">
        <f aca="false">IF(  AND(  E949 &lt; F949,  D950 &lt; E950,  E950 &lt; F950  ),  1,  0  )</f>
        <v>0</v>
      </c>
      <c r="J950" s="12" t="n">
        <f aca="false">IF(  AND(  1 = I950,  OR(  0 = $K950,  1 = $K950  )  ),  $C950,  IF(  AND(  NOT(  "-" = J949  ),  0 &lt; J949  ),  J949,  0  )  )</f>
        <v>1128</v>
      </c>
      <c r="K950" s="13" t="n">
        <f aca="false">IF(  1 = G949,  1,  IF(  1 = I949,  2,  IF(  OR(  "-" = K949,  1 = M949),  0,  K949  )  )  )</f>
        <v>1</v>
      </c>
      <c r="L950" s="12" t="n">
        <f aca="false">IF(  AND(  1 = K950,  1 = M950  ),  (C950 - H950) * 100,  IF(  AND( 2 = K950,  1 = M950  ),  (J950 - C950) * 100,  0  )  )</f>
        <v>0</v>
      </c>
      <c r="M950" s="6" t="n">
        <f aca="false">IF(  OR(  AND(  1 = K950,  1 = I950  ),  AND(  2 =K950,  1 = G950  )  ),  1,  0  )</f>
        <v>0</v>
      </c>
      <c r="N950" s="0" t="n">
        <f aca="false">IF(  AND(  1 = M950,  0 &lt; L950  ),  1,  0  )</f>
        <v>0</v>
      </c>
    </row>
    <row r="951" customFormat="false" ht="12.8" hidden="false" customHeight="false" outlineLevel="0" collapsed="false">
      <c r="A951" s="5" t="n">
        <v>39041</v>
      </c>
      <c r="B951" s="6" t="n">
        <f aca="false">YEAR(A951)</f>
        <v>2006</v>
      </c>
      <c r="C951" s="7" t="n">
        <v>2569</v>
      </c>
      <c r="D951" s="8" t="n">
        <f aca="false">AVERAGE($C947:$C951)</f>
        <v>2608.4</v>
      </c>
      <c r="E951" s="8" t="n">
        <f aca="false">AVERAGE($C927:$C951)</f>
        <v>2481.08</v>
      </c>
      <c r="F951" s="8" t="n">
        <f aca="false">AVERAGE($C877:$C951)</f>
        <v>2374.50666666667</v>
      </c>
      <c r="G951" s="4" t="n">
        <f aca="false">IF(  AND(  F950 &lt; E950,  F951 &lt; E951,  E951 &lt; D951  ),  1,  0  )</f>
        <v>1</v>
      </c>
      <c r="H951" s="12" t="n">
        <f aca="false">IF(  AND(  1 = G951,  OR(  0 = $K951,  2 = $K951  )  ),  $C951,  IF(  AND(  NOT(  "-" = H950  ),  0 &lt; H950  ),  H950,  0  )  )</f>
        <v>1201</v>
      </c>
      <c r="I951" s="4" t="n">
        <f aca="false">IF(  AND(  E950 &lt; F950,  D951 &lt; E951,  E951 &lt; F951  ),  1,  0  )</f>
        <v>0</v>
      </c>
      <c r="J951" s="12" t="n">
        <f aca="false">IF(  AND(  1 = I951,  OR(  0 = $K951,  1 = $K951  )  ),  $C951,  IF(  AND(  NOT(  "-" = J950  ),  0 &lt; J950  ),  J950,  0  )  )</f>
        <v>1128</v>
      </c>
      <c r="K951" s="13" t="n">
        <f aca="false">IF(  1 = G950,  1,  IF(  1 = I950,  2,  IF(  OR(  "-" = K950,  1 = M950),  0,  K950  )  )  )</f>
        <v>1</v>
      </c>
      <c r="L951" s="12" t="n">
        <f aca="false">IF(  AND(  1 = K951,  1 = M951  ),  (C951 - H951) * 100,  IF(  AND( 2 = K951,  1 = M951  ),  (J951 - C951) * 100,  0  )  )</f>
        <v>0</v>
      </c>
      <c r="M951" s="6" t="n">
        <f aca="false">IF(  OR(  AND(  1 = K951,  1 = I951  ),  AND(  2 =K951,  1 = G951  )  ),  1,  0  )</f>
        <v>0</v>
      </c>
      <c r="N951" s="0" t="n">
        <f aca="false">IF(  AND(  1 = M951,  0 &lt; L951  ),  1,  0  )</f>
        <v>0</v>
      </c>
    </row>
    <row r="952" customFormat="false" ht="12.8" hidden="false" customHeight="false" outlineLevel="0" collapsed="false">
      <c r="A952" s="5" t="n">
        <v>39042</v>
      </c>
      <c r="B952" s="6" t="n">
        <f aca="false">YEAR(A952)</f>
        <v>2006</v>
      </c>
      <c r="C952" s="7" t="n">
        <v>2618</v>
      </c>
      <c r="D952" s="8" t="n">
        <f aca="false">AVERAGE($C948:$C952)</f>
        <v>2609.2</v>
      </c>
      <c r="E952" s="8" t="n">
        <f aca="false">AVERAGE($C928:$C952)</f>
        <v>2486.84</v>
      </c>
      <c r="F952" s="8" t="n">
        <f aca="false">AVERAGE($C878:$C952)</f>
        <v>2380.52</v>
      </c>
      <c r="G952" s="4" t="n">
        <f aca="false">IF(  AND(  F951 &lt; E951,  F952 &lt; E952,  E952 &lt; D952  ),  1,  0  )</f>
        <v>1</v>
      </c>
      <c r="H952" s="12" t="n">
        <f aca="false">IF(  AND(  1 = G952,  OR(  0 = $K952,  2 = $K952  )  ),  $C952,  IF(  AND(  NOT(  "-" = H951  ),  0 &lt; H951  ),  H951,  0  )  )</f>
        <v>1201</v>
      </c>
      <c r="I952" s="4" t="n">
        <f aca="false">IF(  AND(  E951 &lt; F951,  D952 &lt; E952,  E952 &lt; F952  ),  1,  0  )</f>
        <v>0</v>
      </c>
      <c r="J952" s="12" t="n">
        <f aca="false">IF(  AND(  1 = I952,  OR(  0 = $K952,  1 = $K952  )  ),  $C952,  IF(  AND(  NOT(  "-" = J951  ),  0 &lt; J951  ),  J951,  0  )  )</f>
        <v>1128</v>
      </c>
      <c r="K952" s="13" t="n">
        <f aca="false">IF(  1 = G951,  1,  IF(  1 = I951,  2,  IF(  OR(  "-" = K951,  1 = M951),  0,  K951  )  )  )</f>
        <v>1</v>
      </c>
      <c r="L952" s="12" t="n">
        <f aca="false">IF(  AND(  1 = K952,  1 = M952  ),  (C952 - H952) * 100,  IF(  AND( 2 = K952,  1 = M952  ),  (J952 - C952) * 100,  0  )  )</f>
        <v>0</v>
      </c>
      <c r="M952" s="6" t="n">
        <f aca="false">IF(  OR(  AND(  1 = K952,  1 = I952  ),  AND(  2 =K952,  1 = G952  )  ),  1,  0  )</f>
        <v>0</v>
      </c>
      <c r="N952" s="0" t="n">
        <f aca="false">IF(  AND(  1 = M952,  0 &lt; L952  ),  1,  0  )</f>
        <v>0</v>
      </c>
    </row>
    <row r="953" customFormat="false" ht="12.8" hidden="false" customHeight="false" outlineLevel="0" collapsed="false">
      <c r="A953" s="5" t="n">
        <v>39043</v>
      </c>
      <c r="B953" s="6" t="n">
        <f aca="false">YEAR(A953)</f>
        <v>2006</v>
      </c>
      <c r="C953" s="7" t="n">
        <v>2616</v>
      </c>
      <c r="D953" s="8" t="n">
        <f aca="false">AVERAGE($C949:$C953)</f>
        <v>2599.4</v>
      </c>
      <c r="E953" s="8" t="n">
        <f aca="false">AVERAGE($C929:$C953)</f>
        <v>2494.4</v>
      </c>
      <c r="F953" s="8" t="n">
        <f aca="false">AVERAGE($C879:$C953)</f>
        <v>2386.48</v>
      </c>
      <c r="G953" s="4" t="n">
        <f aca="false">IF(  AND(  F952 &lt; E952,  F953 &lt; E953,  E953 &lt; D953  ),  1,  0  )</f>
        <v>1</v>
      </c>
      <c r="H953" s="12" t="n">
        <f aca="false">IF(  AND(  1 = G953,  OR(  0 = $K953,  2 = $K953  )  ),  $C953,  IF(  AND(  NOT(  "-" = H952  ),  0 &lt; H952  ),  H952,  0  )  )</f>
        <v>1201</v>
      </c>
      <c r="I953" s="4" t="n">
        <f aca="false">IF(  AND(  E952 &lt; F952,  D953 &lt; E953,  E953 &lt; F953  ),  1,  0  )</f>
        <v>0</v>
      </c>
      <c r="J953" s="12" t="n">
        <f aca="false">IF(  AND(  1 = I953,  OR(  0 = $K953,  1 = $K953  )  ),  $C953,  IF(  AND(  NOT(  "-" = J952  ),  0 &lt; J952  ),  J952,  0  )  )</f>
        <v>1128</v>
      </c>
      <c r="K953" s="13" t="n">
        <f aca="false">IF(  1 = G952,  1,  IF(  1 = I952,  2,  IF(  OR(  "-" = K952,  1 = M952),  0,  K952  )  )  )</f>
        <v>1</v>
      </c>
      <c r="L953" s="12" t="n">
        <f aca="false">IF(  AND(  1 = K953,  1 = M953  ),  (C953 - H953) * 100,  IF(  AND( 2 = K953,  1 = M953  ),  (J953 - C953) * 100,  0  )  )</f>
        <v>0</v>
      </c>
      <c r="M953" s="6" t="n">
        <f aca="false">IF(  OR(  AND(  1 = K953,  1 = I953  ),  AND(  2 =K953,  1 = G953  )  ),  1,  0  )</f>
        <v>0</v>
      </c>
      <c r="N953" s="0" t="n">
        <f aca="false">IF(  AND(  1 = M953,  0 &lt; L953  ),  1,  0  )</f>
        <v>0</v>
      </c>
    </row>
    <row r="954" customFormat="false" ht="12.8" hidden="false" customHeight="false" outlineLevel="0" collapsed="false">
      <c r="A954" s="5" t="n">
        <v>39045</v>
      </c>
      <c r="B954" s="6" t="n">
        <f aca="false">YEAR(A954)</f>
        <v>2006</v>
      </c>
      <c r="C954" s="7" t="n">
        <v>2632</v>
      </c>
      <c r="D954" s="8" t="n">
        <f aca="false">AVERAGE($C950:$C954)</f>
        <v>2606.4</v>
      </c>
      <c r="E954" s="8" t="n">
        <f aca="false">AVERAGE($C930:$C954)</f>
        <v>2501.92</v>
      </c>
      <c r="F954" s="8" t="n">
        <f aca="false">AVERAGE($C880:$C954)</f>
        <v>2392.85333333333</v>
      </c>
      <c r="G954" s="4" t="n">
        <f aca="false">IF(  AND(  F953 &lt; E953,  F954 &lt; E954,  E954 &lt; D954  ),  1,  0  )</f>
        <v>1</v>
      </c>
      <c r="H954" s="12" t="n">
        <f aca="false">IF(  AND(  1 = G954,  OR(  0 = $K954,  2 = $K954  )  ),  $C954,  IF(  AND(  NOT(  "-" = H953  ),  0 &lt; H953  ),  H953,  0  )  )</f>
        <v>1201</v>
      </c>
      <c r="I954" s="4" t="n">
        <f aca="false">IF(  AND(  E953 &lt; F953,  D954 &lt; E954,  E954 &lt; F954  ),  1,  0  )</f>
        <v>0</v>
      </c>
      <c r="J954" s="12" t="n">
        <f aca="false">IF(  AND(  1 = I954,  OR(  0 = $K954,  1 = $K954  )  ),  $C954,  IF(  AND(  NOT(  "-" = J953  ),  0 &lt; J953  ),  J953,  0  )  )</f>
        <v>1128</v>
      </c>
      <c r="K954" s="13" t="n">
        <f aca="false">IF(  1 = G953,  1,  IF(  1 = I953,  2,  IF(  OR(  "-" = K953,  1 = M953),  0,  K953  )  )  )</f>
        <v>1</v>
      </c>
      <c r="L954" s="12" t="n">
        <f aca="false">IF(  AND(  1 = K954,  1 = M954  ),  (C954 - H954) * 100,  IF(  AND( 2 = K954,  1 = M954  ),  (J954 - C954) * 100,  0  )  )</f>
        <v>0</v>
      </c>
      <c r="M954" s="6" t="n">
        <f aca="false">IF(  OR(  AND(  1 = K954,  1 = I954  ),  AND(  2 =K954,  1 = G954  )  ),  1,  0  )</f>
        <v>0</v>
      </c>
      <c r="N954" s="0" t="n">
        <f aca="false">IF(  AND(  1 = M954,  0 &lt; L954  ),  1,  0  )</f>
        <v>0</v>
      </c>
    </row>
    <row r="955" customFormat="false" ht="12.8" hidden="false" customHeight="false" outlineLevel="0" collapsed="false">
      <c r="A955" s="5" t="n">
        <v>39048</v>
      </c>
      <c r="B955" s="6" t="n">
        <f aca="false">YEAR(A955)</f>
        <v>2006</v>
      </c>
      <c r="C955" s="7" t="n">
        <v>2631</v>
      </c>
      <c r="D955" s="8" t="n">
        <f aca="false">AVERAGE($C951:$C955)</f>
        <v>2613.2</v>
      </c>
      <c r="E955" s="8" t="n">
        <f aca="false">AVERAGE($C931:$C955)</f>
        <v>2508.76</v>
      </c>
      <c r="F955" s="8" t="n">
        <f aca="false">AVERAGE($C881:$C955)</f>
        <v>2399.26666666667</v>
      </c>
      <c r="G955" s="4" t="n">
        <f aca="false">IF(  AND(  F954 &lt; E954,  F955 &lt; E955,  E955 &lt; D955  ),  1,  0  )</f>
        <v>1</v>
      </c>
      <c r="H955" s="12" t="n">
        <f aca="false">IF(  AND(  1 = G955,  OR(  0 = $K955,  2 = $K955  )  ),  $C955,  IF(  AND(  NOT(  "-" = H954  ),  0 &lt; H954  ),  H954,  0  )  )</f>
        <v>1201</v>
      </c>
      <c r="I955" s="4" t="n">
        <f aca="false">IF(  AND(  E954 &lt; F954,  D955 &lt; E955,  E955 &lt; F955  ),  1,  0  )</f>
        <v>0</v>
      </c>
      <c r="J955" s="12" t="n">
        <f aca="false">IF(  AND(  1 = I955,  OR(  0 = $K955,  1 = $K955  )  ),  $C955,  IF(  AND(  NOT(  "-" = J954  ),  0 &lt; J954  ),  J954,  0  )  )</f>
        <v>1128</v>
      </c>
      <c r="K955" s="13" t="n">
        <f aca="false">IF(  1 = G954,  1,  IF(  1 = I954,  2,  IF(  OR(  "-" = K954,  1 = M954),  0,  K954  )  )  )</f>
        <v>1</v>
      </c>
      <c r="L955" s="12" t="n">
        <f aca="false">IF(  AND(  1 = K955,  1 = M955  ),  (C955 - H955) * 100,  IF(  AND( 2 = K955,  1 = M955  ),  (J955 - C955) * 100,  0  )  )</f>
        <v>0</v>
      </c>
      <c r="M955" s="6" t="n">
        <f aca="false">IF(  OR(  AND(  1 = K955,  1 = I955  ),  AND(  2 =K955,  1 = G955  )  ),  1,  0  )</f>
        <v>0</v>
      </c>
      <c r="N955" s="0" t="n">
        <f aca="false">IF(  AND(  1 = M955,  0 &lt; L955  ),  1,  0  )</f>
        <v>0</v>
      </c>
    </row>
    <row r="956" customFormat="false" ht="12.8" hidden="false" customHeight="false" outlineLevel="0" collapsed="false">
      <c r="A956" s="5" t="n">
        <v>39049</v>
      </c>
      <c r="B956" s="6" t="n">
        <f aca="false">YEAR(A956)</f>
        <v>2006</v>
      </c>
      <c r="C956" s="7" t="n">
        <v>2610</v>
      </c>
      <c r="D956" s="8" t="n">
        <f aca="false">AVERAGE($C952:$C956)</f>
        <v>2621.4</v>
      </c>
      <c r="E956" s="8" t="n">
        <f aca="false">AVERAGE($C932:$C956)</f>
        <v>2515.8</v>
      </c>
      <c r="F956" s="8" t="n">
        <f aca="false">AVERAGE($C882:$C956)</f>
        <v>2405.85333333333</v>
      </c>
      <c r="G956" s="4" t="n">
        <f aca="false">IF(  AND(  F955 &lt; E955,  F956 &lt; E956,  E956 &lt; D956  ),  1,  0  )</f>
        <v>1</v>
      </c>
      <c r="H956" s="12" t="n">
        <f aca="false">IF(  AND(  1 = G956,  OR(  0 = $K956,  2 = $K956  )  ),  $C956,  IF(  AND(  NOT(  "-" = H955  ),  0 &lt; H955  ),  H955,  0  )  )</f>
        <v>1201</v>
      </c>
      <c r="I956" s="4" t="n">
        <f aca="false">IF(  AND(  E955 &lt; F955,  D956 &lt; E956,  E956 &lt; F956  ),  1,  0  )</f>
        <v>0</v>
      </c>
      <c r="J956" s="12" t="n">
        <f aca="false">IF(  AND(  1 = I956,  OR(  0 = $K956,  1 = $K956  )  ),  $C956,  IF(  AND(  NOT(  "-" = J955  ),  0 &lt; J955  ),  J955,  0  )  )</f>
        <v>1128</v>
      </c>
      <c r="K956" s="13" t="n">
        <f aca="false">IF(  1 = G955,  1,  IF(  1 = I955,  2,  IF(  OR(  "-" = K955,  1 = M955),  0,  K955  )  )  )</f>
        <v>1</v>
      </c>
      <c r="L956" s="12" t="n">
        <f aca="false">IF(  AND(  1 = K956,  1 = M956  ),  (C956 - H956) * 100,  IF(  AND( 2 = K956,  1 = M956  ),  (J956 - C956) * 100,  0  )  )</f>
        <v>0</v>
      </c>
      <c r="M956" s="6" t="n">
        <f aca="false">IF(  OR(  AND(  1 = K956,  1 = I956  ),  AND(  2 =K956,  1 = G956  )  ),  1,  0  )</f>
        <v>0</v>
      </c>
      <c r="N956" s="0" t="n">
        <f aca="false">IF(  AND(  1 = M956,  0 &lt; L956  ),  1,  0  )</f>
        <v>0</v>
      </c>
    </row>
    <row r="957" customFormat="false" ht="12.8" hidden="false" customHeight="false" outlineLevel="0" collapsed="false">
      <c r="A957" s="5" t="n">
        <v>39050</v>
      </c>
      <c r="B957" s="6" t="n">
        <f aca="false">YEAR(A957)</f>
        <v>2006</v>
      </c>
      <c r="C957" s="7" t="n">
        <v>2647</v>
      </c>
      <c r="D957" s="8" t="n">
        <f aca="false">AVERAGE($C953:$C957)</f>
        <v>2627.2</v>
      </c>
      <c r="E957" s="8" t="n">
        <f aca="false">AVERAGE($C933:$C957)</f>
        <v>2523.32</v>
      </c>
      <c r="F957" s="8" t="n">
        <f aca="false">AVERAGE($C883:$C957)</f>
        <v>2412.81333333333</v>
      </c>
      <c r="G957" s="4" t="n">
        <f aca="false">IF(  AND(  F956 &lt; E956,  F957 &lt; E957,  E957 &lt; D957  ),  1,  0  )</f>
        <v>1</v>
      </c>
      <c r="H957" s="12" t="n">
        <f aca="false">IF(  AND(  1 = G957,  OR(  0 = $K957,  2 = $K957  )  ),  $C957,  IF(  AND(  NOT(  "-" = H956  ),  0 &lt; H956  ),  H956,  0  )  )</f>
        <v>1201</v>
      </c>
      <c r="I957" s="4" t="n">
        <f aca="false">IF(  AND(  E956 &lt; F956,  D957 &lt; E957,  E957 &lt; F957  ),  1,  0  )</f>
        <v>0</v>
      </c>
      <c r="J957" s="12" t="n">
        <f aca="false">IF(  AND(  1 = I957,  OR(  0 = $K957,  1 = $K957  )  ),  $C957,  IF(  AND(  NOT(  "-" = J956  ),  0 &lt; J956  ),  J956,  0  )  )</f>
        <v>1128</v>
      </c>
      <c r="K957" s="13" t="n">
        <f aca="false">IF(  1 = G956,  1,  IF(  1 = I956,  2,  IF(  OR(  "-" = K956,  1 = M956),  0,  K956  )  )  )</f>
        <v>1</v>
      </c>
      <c r="L957" s="12" t="n">
        <f aca="false">IF(  AND(  1 = K957,  1 = M957  ),  (C957 - H957) * 100,  IF(  AND( 2 = K957,  1 = M957  ),  (J957 - C957) * 100,  0  )  )</f>
        <v>0</v>
      </c>
      <c r="M957" s="6" t="n">
        <f aca="false">IF(  OR(  AND(  1 = K957,  1 = I957  ),  AND(  2 =K957,  1 = G957  )  ),  1,  0  )</f>
        <v>0</v>
      </c>
      <c r="N957" s="0" t="n">
        <f aca="false">IF(  AND(  1 = M957,  0 &lt; L957  ),  1,  0  )</f>
        <v>0</v>
      </c>
    </row>
    <row r="958" customFormat="false" ht="12.8" hidden="false" customHeight="false" outlineLevel="0" collapsed="false">
      <c r="A958" s="5" t="n">
        <v>39051</v>
      </c>
      <c r="B958" s="6" t="n">
        <f aca="false">YEAR(A958)</f>
        <v>2006</v>
      </c>
      <c r="C958" s="7" t="n">
        <v>2770</v>
      </c>
      <c r="D958" s="8" t="n">
        <f aca="false">AVERAGE($C954:$C958)</f>
        <v>2658</v>
      </c>
      <c r="E958" s="8" t="n">
        <f aca="false">AVERAGE($C934:$C958)</f>
        <v>2535.72</v>
      </c>
      <c r="F958" s="8" t="n">
        <f aca="false">AVERAGE($C884:$C958)</f>
        <v>2420.88</v>
      </c>
      <c r="G958" s="4" t="n">
        <f aca="false">IF(  AND(  F957 &lt; E957,  F958 &lt; E958,  E958 &lt; D958  ),  1,  0  )</f>
        <v>1</v>
      </c>
      <c r="H958" s="12" t="n">
        <f aca="false">IF(  AND(  1 = G958,  OR(  0 = $K958,  2 = $K958  )  ),  $C958,  IF(  AND(  NOT(  "-" = H957  ),  0 &lt; H957  ),  H957,  0  )  )</f>
        <v>1201</v>
      </c>
      <c r="I958" s="4" t="n">
        <f aca="false">IF(  AND(  E957 &lt; F957,  D958 &lt; E958,  E958 &lt; F958  ),  1,  0  )</f>
        <v>0</v>
      </c>
      <c r="J958" s="12" t="n">
        <f aca="false">IF(  AND(  1 = I958,  OR(  0 = $K958,  1 = $K958  )  ),  $C958,  IF(  AND(  NOT(  "-" = J957  ),  0 &lt; J957  ),  J957,  0  )  )</f>
        <v>1128</v>
      </c>
      <c r="K958" s="13" t="n">
        <f aca="false">IF(  1 = G957,  1,  IF(  1 = I957,  2,  IF(  OR(  "-" = K957,  1 = M957),  0,  K957  )  )  )</f>
        <v>1</v>
      </c>
      <c r="L958" s="12" t="n">
        <f aca="false">IF(  AND(  1 = K958,  1 = M958  ),  (C958 - H958) * 100,  IF(  AND( 2 = K958,  1 = M958  ),  (J958 - C958) * 100,  0  )  )</f>
        <v>0</v>
      </c>
      <c r="M958" s="6" t="n">
        <f aca="false">IF(  OR(  AND(  1 = K958,  1 = I958  ),  AND(  2 =K958,  1 = G958  )  ),  1,  0  )</f>
        <v>0</v>
      </c>
      <c r="N958" s="0" t="n">
        <f aca="false">IF(  AND(  1 = M958,  0 &lt; L958  ),  1,  0  )</f>
        <v>0</v>
      </c>
    </row>
    <row r="959" customFormat="false" ht="12.8" hidden="false" customHeight="false" outlineLevel="0" collapsed="false">
      <c r="A959" s="5" t="n">
        <v>39052</v>
      </c>
      <c r="B959" s="6" t="n">
        <f aca="false">YEAR(A959)</f>
        <v>2006</v>
      </c>
      <c r="C959" s="7" t="n">
        <v>2710</v>
      </c>
      <c r="D959" s="8" t="n">
        <f aca="false">AVERAGE($C955:$C959)</f>
        <v>2673.6</v>
      </c>
      <c r="E959" s="8" t="n">
        <f aca="false">AVERAGE($C935:$C959)</f>
        <v>2546.6</v>
      </c>
      <c r="F959" s="8" t="n">
        <f aca="false">AVERAGE($C885:$C959)</f>
        <v>2427.41333333333</v>
      </c>
      <c r="G959" s="4" t="n">
        <f aca="false">IF(  AND(  F958 &lt; E958,  F959 &lt; E959,  E959 &lt; D959  ),  1,  0  )</f>
        <v>1</v>
      </c>
      <c r="H959" s="12" t="n">
        <f aca="false">IF(  AND(  1 = G959,  OR(  0 = $K959,  2 = $K959  )  ),  $C959,  IF(  AND(  NOT(  "-" = H958  ),  0 &lt; H958  ),  H958,  0  )  )</f>
        <v>1201</v>
      </c>
      <c r="I959" s="4" t="n">
        <f aca="false">IF(  AND(  E958 &lt; F958,  D959 &lt; E959,  E959 &lt; F959  ),  1,  0  )</f>
        <v>0</v>
      </c>
      <c r="J959" s="12" t="n">
        <f aca="false">IF(  AND(  1 = I959,  OR(  0 = $K959,  1 = $K959  )  ),  $C959,  IF(  AND(  NOT(  "-" = J958  ),  0 &lt; J958  ),  J958,  0  )  )</f>
        <v>1128</v>
      </c>
      <c r="K959" s="13" t="n">
        <f aca="false">IF(  1 = G958,  1,  IF(  1 = I958,  2,  IF(  OR(  "-" = K958,  1 = M958),  0,  K958  )  )  )</f>
        <v>1</v>
      </c>
      <c r="L959" s="12" t="n">
        <f aca="false">IF(  AND(  1 = K959,  1 = M959  ),  (C959 - H959) * 100,  IF(  AND( 2 = K959,  1 = M959  ),  (J959 - C959) * 100,  0  )  )</f>
        <v>0</v>
      </c>
      <c r="M959" s="6" t="n">
        <f aca="false">IF(  OR(  AND(  1 = K959,  1 = I959  ),  AND(  2 =K959,  1 = G959  )  ),  1,  0  )</f>
        <v>0</v>
      </c>
      <c r="N959" s="0" t="n">
        <f aca="false">IF(  AND(  1 = M959,  0 &lt; L959  ),  1,  0  )</f>
        <v>0</v>
      </c>
    </row>
    <row r="960" customFormat="false" ht="12.8" hidden="false" customHeight="false" outlineLevel="0" collapsed="false">
      <c r="A960" s="5" t="n">
        <v>39055</v>
      </c>
      <c r="B960" s="6" t="n">
        <f aca="false">YEAR(A960)</f>
        <v>2006</v>
      </c>
      <c r="C960" s="7" t="n">
        <v>2696</v>
      </c>
      <c r="D960" s="8" t="n">
        <f aca="false">AVERAGE($C956:$C960)</f>
        <v>2686.6</v>
      </c>
      <c r="E960" s="8" t="n">
        <f aca="false">AVERAGE($C936:$C960)</f>
        <v>2557.84</v>
      </c>
      <c r="F960" s="8" t="n">
        <f aca="false">AVERAGE($C886:$C960)</f>
        <v>2433.02666666667</v>
      </c>
      <c r="G960" s="4" t="n">
        <f aca="false">IF(  AND(  F959 &lt; E959,  F960 &lt; E960,  E960 &lt; D960  ),  1,  0  )</f>
        <v>1</v>
      </c>
      <c r="H960" s="12" t="n">
        <f aca="false">IF(  AND(  1 = G960,  OR(  0 = $K960,  2 = $K960  )  ),  $C960,  IF(  AND(  NOT(  "-" = H959  ),  0 &lt; H959  ),  H959,  0  )  )</f>
        <v>1201</v>
      </c>
      <c r="I960" s="4" t="n">
        <f aca="false">IF(  AND(  E959 &lt; F959,  D960 &lt; E960,  E960 &lt; F960  ),  1,  0  )</f>
        <v>0</v>
      </c>
      <c r="J960" s="12" t="n">
        <f aca="false">IF(  AND(  1 = I960,  OR(  0 = $K960,  1 = $K960  )  ),  $C960,  IF(  AND(  NOT(  "-" = J959  ),  0 &lt; J959  ),  J959,  0  )  )</f>
        <v>1128</v>
      </c>
      <c r="K960" s="13" t="n">
        <f aca="false">IF(  1 = G959,  1,  IF(  1 = I959,  2,  IF(  OR(  "-" = K959,  1 = M959),  0,  K959  )  )  )</f>
        <v>1</v>
      </c>
      <c r="L960" s="12" t="n">
        <f aca="false">IF(  AND(  1 = K960,  1 = M960  ),  (C960 - H960) * 100,  IF(  AND( 2 = K960,  1 = M960  ),  (J960 - C960) * 100,  0  )  )</f>
        <v>0</v>
      </c>
      <c r="M960" s="6" t="n">
        <f aca="false">IF(  OR(  AND(  1 = K960,  1 = I960  ),  AND(  2 =K960,  1 = G960  )  ),  1,  0  )</f>
        <v>0</v>
      </c>
      <c r="N960" s="0" t="n">
        <f aca="false">IF(  AND(  1 = M960,  0 &lt; L960  ),  1,  0  )</f>
        <v>0</v>
      </c>
    </row>
    <row r="961" customFormat="false" ht="12.8" hidden="false" customHeight="false" outlineLevel="0" collapsed="false">
      <c r="A961" s="5" t="n">
        <v>39056</v>
      </c>
      <c r="B961" s="6" t="n">
        <f aca="false">YEAR(A961)</f>
        <v>2006</v>
      </c>
      <c r="C961" s="7" t="n">
        <v>2684</v>
      </c>
      <c r="D961" s="8" t="n">
        <f aca="false">AVERAGE($C957:$C961)</f>
        <v>2701.4</v>
      </c>
      <c r="E961" s="8" t="n">
        <f aca="false">AVERAGE($C937:$C961)</f>
        <v>2568.36</v>
      </c>
      <c r="F961" s="8" t="n">
        <f aca="false">AVERAGE($C887:$C961)</f>
        <v>2438.44</v>
      </c>
      <c r="G961" s="4" t="n">
        <f aca="false">IF(  AND(  F960 &lt; E960,  F961 &lt; E961,  E961 &lt; D961  ),  1,  0  )</f>
        <v>1</v>
      </c>
      <c r="H961" s="12" t="n">
        <f aca="false">IF(  AND(  1 = G961,  OR(  0 = $K961,  2 = $K961  )  ),  $C961,  IF(  AND(  NOT(  "-" = H960  ),  0 &lt; H960  ),  H960,  0  )  )</f>
        <v>1201</v>
      </c>
      <c r="I961" s="4" t="n">
        <f aca="false">IF(  AND(  E960 &lt; F960,  D961 &lt; E961,  E961 &lt; F961  ),  1,  0  )</f>
        <v>0</v>
      </c>
      <c r="J961" s="12" t="n">
        <f aca="false">IF(  AND(  1 = I961,  OR(  0 = $K961,  1 = $K961  )  ),  $C961,  IF(  AND(  NOT(  "-" = J960  ),  0 &lt; J960  ),  J960,  0  )  )</f>
        <v>1128</v>
      </c>
      <c r="K961" s="13" t="n">
        <f aca="false">IF(  1 = G960,  1,  IF(  1 = I960,  2,  IF(  OR(  "-" = K960,  1 = M960),  0,  K960  )  )  )</f>
        <v>1</v>
      </c>
      <c r="L961" s="12" t="n">
        <f aca="false">IF(  AND(  1 = K961,  1 = M961  ),  (C961 - H961) * 100,  IF(  AND( 2 = K961,  1 = M961  ),  (J961 - C961) * 100,  0  )  )</f>
        <v>0</v>
      </c>
      <c r="M961" s="6" t="n">
        <f aca="false">IF(  OR(  AND(  1 = K961,  1 = I961  ),  AND(  2 =K961,  1 = G961  )  ),  1,  0  )</f>
        <v>0</v>
      </c>
      <c r="N961" s="0" t="n">
        <f aca="false">IF(  AND(  1 = M961,  0 &lt; L961  ),  1,  0  )</f>
        <v>0</v>
      </c>
    </row>
    <row r="962" customFormat="false" ht="12.8" hidden="false" customHeight="false" outlineLevel="0" collapsed="false">
      <c r="A962" s="5" t="n">
        <v>39057</v>
      </c>
      <c r="B962" s="6" t="n">
        <f aca="false">YEAR(A962)</f>
        <v>2006</v>
      </c>
      <c r="C962" s="7" t="n">
        <v>2695</v>
      </c>
      <c r="D962" s="8" t="n">
        <f aca="false">AVERAGE($C958:$C962)</f>
        <v>2711</v>
      </c>
      <c r="E962" s="8" t="n">
        <f aca="false">AVERAGE($C938:$C962)</f>
        <v>2581.68</v>
      </c>
      <c r="F962" s="8" t="n">
        <f aca="false">AVERAGE($C888:$C962)</f>
        <v>2444.52</v>
      </c>
      <c r="G962" s="4" t="n">
        <f aca="false">IF(  AND(  F961 &lt; E961,  F962 &lt; E962,  E962 &lt; D962  ),  1,  0  )</f>
        <v>1</v>
      </c>
      <c r="H962" s="12" t="n">
        <f aca="false">IF(  AND(  1 = G962,  OR(  0 = $K962,  2 = $K962  )  ),  $C962,  IF(  AND(  NOT(  "-" = H961  ),  0 &lt; H961  ),  H961,  0  )  )</f>
        <v>1201</v>
      </c>
      <c r="I962" s="4" t="n">
        <f aca="false">IF(  AND(  E961 &lt; F961,  D962 &lt; E962,  E962 &lt; F962  ),  1,  0  )</f>
        <v>0</v>
      </c>
      <c r="J962" s="12" t="n">
        <f aca="false">IF(  AND(  1 = I962,  OR(  0 = $K962,  1 = $K962  )  ),  $C962,  IF(  AND(  NOT(  "-" = J961  ),  0 &lt; J961  ),  J961,  0  )  )</f>
        <v>1128</v>
      </c>
      <c r="K962" s="13" t="n">
        <f aca="false">IF(  1 = G961,  1,  IF(  1 = I961,  2,  IF(  OR(  "-" = K961,  1 = M961),  0,  K961  )  )  )</f>
        <v>1</v>
      </c>
      <c r="L962" s="12" t="n">
        <f aca="false">IF(  AND(  1 = K962,  1 = M962  ),  (C962 - H962) * 100,  IF(  AND( 2 = K962,  1 = M962  ),  (J962 - C962) * 100,  0  )  )</f>
        <v>0</v>
      </c>
      <c r="M962" s="6" t="n">
        <f aca="false">IF(  OR(  AND(  1 = K962,  1 = I962  ),  AND(  2 =K962,  1 = G962  )  ),  1,  0  )</f>
        <v>0</v>
      </c>
      <c r="N962" s="0" t="n">
        <f aca="false">IF(  AND(  1 = M962,  0 &lt; L962  ),  1,  0  )</f>
        <v>0</v>
      </c>
    </row>
    <row r="963" customFormat="false" ht="12.8" hidden="false" customHeight="false" outlineLevel="0" collapsed="false">
      <c r="A963" s="5" t="n">
        <v>39058</v>
      </c>
      <c r="B963" s="6" t="n">
        <f aca="false">YEAR(A963)</f>
        <v>2006</v>
      </c>
      <c r="C963" s="7" t="n">
        <v>2725</v>
      </c>
      <c r="D963" s="8" t="n">
        <f aca="false">AVERAGE($C959:$C963)</f>
        <v>2702</v>
      </c>
      <c r="E963" s="8" t="n">
        <f aca="false">AVERAGE($C939:$C963)</f>
        <v>2594.76</v>
      </c>
      <c r="F963" s="8" t="n">
        <f aca="false">AVERAGE($C889:$C963)</f>
        <v>2450.85333333333</v>
      </c>
      <c r="G963" s="4" t="n">
        <f aca="false">IF(  AND(  F962 &lt; E962,  F963 &lt; E963,  E963 &lt; D963  ),  1,  0  )</f>
        <v>1</v>
      </c>
      <c r="H963" s="12" t="n">
        <f aca="false">IF(  AND(  1 = G963,  OR(  0 = $K963,  2 = $K963  )  ),  $C963,  IF(  AND(  NOT(  "-" = H962  ),  0 &lt; H962  ),  H962,  0  )  )</f>
        <v>1201</v>
      </c>
      <c r="I963" s="4" t="n">
        <f aca="false">IF(  AND(  E962 &lt; F962,  D963 &lt; E963,  E963 &lt; F963  ),  1,  0  )</f>
        <v>0</v>
      </c>
      <c r="J963" s="12" t="n">
        <f aca="false">IF(  AND(  1 = I963,  OR(  0 = $K963,  1 = $K963  )  ),  $C963,  IF(  AND(  NOT(  "-" = J962  ),  0 &lt; J962  ),  J962,  0  )  )</f>
        <v>1128</v>
      </c>
      <c r="K963" s="13" t="n">
        <f aca="false">IF(  1 = G962,  1,  IF(  1 = I962,  2,  IF(  OR(  "-" = K962,  1 = M962),  0,  K962  )  )  )</f>
        <v>1</v>
      </c>
      <c r="L963" s="12" t="n">
        <f aca="false">IF(  AND(  1 = K963,  1 = M963  ),  (C963 - H963) * 100,  IF(  AND( 2 = K963,  1 = M963  ),  (J963 - C963) * 100,  0  )  )</f>
        <v>0</v>
      </c>
      <c r="M963" s="6" t="n">
        <f aca="false">IF(  OR(  AND(  1 = K963,  1 = I963  ),  AND(  2 =K963,  1 = G963  )  ),  1,  0  )</f>
        <v>0</v>
      </c>
      <c r="N963" s="0" t="n">
        <f aca="false">IF(  AND(  1 = M963,  0 &lt; L963  ),  1,  0  )</f>
        <v>0</v>
      </c>
    </row>
    <row r="964" customFormat="false" ht="12.8" hidden="false" customHeight="false" outlineLevel="0" collapsed="false">
      <c r="A964" s="5" t="n">
        <v>39059</v>
      </c>
      <c r="B964" s="6" t="n">
        <f aca="false">YEAR(A964)</f>
        <v>2006</v>
      </c>
      <c r="C964" s="7" t="n">
        <v>2760</v>
      </c>
      <c r="D964" s="8" t="n">
        <f aca="false">AVERAGE($C960:$C964)</f>
        <v>2712</v>
      </c>
      <c r="E964" s="8" t="n">
        <f aca="false">AVERAGE($C940:$C964)</f>
        <v>2608.2</v>
      </c>
      <c r="F964" s="8" t="n">
        <f aca="false">AVERAGE($C890:$C964)</f>
        <v>2457.73333333333</v>
      </c>
      <c r="G964" s="4" t="n">
        <f aca="false">IF(  AND(  F963 &lt; E963,  F964 &lt; E964,  E964 &lt; D964  ),  1,  0  )</f>
        <v>1</v>
      </c>
      <c r="H964" s="12" t="n">
        <f aca="false">IF(  AND(  1 = G964,  OR(  0 = $K964,  2 = $K964  )  ),  $C964,  IF(  AND(  NOT(  "-" = H963  ),  0 &lt; H963  ),  H963,  0  )  )</f>
        <v>1201</v>
      </c>
      <c r="I964" s="4" t="n">
        <f aca="false">IF(  AND(  E963 &lt; F963,  D964 &lt; E964,  E964 &lt; F964  ),  1,  0  )</f>
        <v>0</v>
      </c>
      <c r="J964" s="12" t="n">
        <f aca="false">IF(  AND(  1 = I964,  OR(  0 = $K964,  1 = $K964  )  ),  $C964,  IF(  AND(  NOT(  "-" = J963  ),  0 &lt; J963  ),  J963,  0  )  )</f>
        <v>1128</v>
      </c>
      <c r="K964" s="13" t="n">
        <f aca="false">IF(  1 = G963,  1,  IF(  1 = I963,  2,  IF(  OR(  "-" = K963,  1 = M963),  0,  K963  )  )  )</f>
        <v>1</v>
      </c>
      <c r="L964" s="12" t="n">
        <f aca="false">IF(  AND(  1 = K964,  1 = M964  ),  (C964 - H964) * 100,  IF(  AND( 2 = K964,  1 = M964  ),  (J964 - C964) * 100,  0  )  )</f>
        <v>0</v>
      </c>
      <c r="M964" s="6" t="n">
        <f aca="false">IF(  OR(  AND(  1 = K964,  1 = I964  ),  AND(  2 =K964,  1 = G964  )  ),  1,  0  )</f>
        <v>0</v>
      </c>
      <c r="N964" s="0" t="n">
        <f aca="false">IF(  AND(  1 = M964,  0 &lt; L964  ),  1,  0  )</f>
        <v>0</v>
      </c>
    </row>
    <row r="965" customFormat="false" ht="12.8" hidden="false" customHeight="false" outlineLevel="0" collapsed="false">
      <c r="A965" s="5" t="n">
        <v>39062</v>
      </c>
      <c r="B965" s="6" t="n">
        <f aca="false">YEAR(A965)</f>
        <v>2006</v>
      </c>
      <c r="C965" s="7" t="n">
        <v>2859</v>
      </c>
      <c r="D965" s="8" t="n">
        <f aca="false">AVERAGE($C961:$C965)</f>
        <v>2744.6</v>
      </c>
      <c r="E965" s="8" t="n">
        <f aca="false">AVERAGE($C941:$C965)</f>
        <v>2624.84</v>
      </c>
      <c r="F965" s="8" t="n">
        <f aca="false">AVERAGE($C891:$C965)</f>
        <v>2466.14666666667</v>
      </c>
      <c r="G965" s="4" t="n">
        <f aca="false">IF(  AND(  F964 &lt; E964,  F965 &lt; E965,  E965 &lt; D965  ),  1,  0  )</f>
        <v>1</v>
      </c>
      <c r="H965" s="12" t="n">
        <f aca="false">IF(  AND(  1 = G965,  OR(  0 = $K965,  2 = $K965  )  ),  $C965,  IF(  AND(  NOT(  "-" = H964  ),  0 &lt; H964  ),  H964,  0  )  )</f>
        <v>1201</v>
      </c>
      <c r="I965" s="4" t="n">
        <f aca="false">IF(  AND(  E964 &lt; F964,  D965 &lt; E965,  E965 &lt; F965  ),  1,  0  )</f>
        <v>0</v>
      </c>
      <c r="J965" s="12" t="n">
        <f aca="false">IF(  AND(  1 = I965,  OR(  0 = $K965,  1 = $K965  )  ),  $C965,  IF(  AND(  NOT(  "-" = J964  ),  0 &lt; J964  ),  J964,  0  )  )</f>
        <v>1128</v>
      </c>
      <c r="K965" s="13" t="n">
        <f aca="false">IF(  1 = G964,  1,  IF(  1 = I964,  2,  IF(  OR(  "-" = K964,  1 = M964),  0,  K964  )  )  )</f>
        <v>1</v>
      </c>
      <c r="L965" s="12" t="n">
        <f aca="false">IF(  AND(  1 = K965,  1 = M965  ),  (C965 - H965) * 100,  IF(  AND( 2 = K965,  1 = M965  ),  (J965 - C965) * 100,  0  )  )</f>
        <v>0</v>
      </c>
      <c r="M965" s="6" t="n">
        <f aca="false">IF(  OR(  AND(  1 = K965,  1 = I965  ),  AND(  2 =K965,  1 = G965  )  ),  1,  0  )</f>
        <v>0</v>
      </c>
      <c r="N965" s="0" t="n">
        <f aca="false">IF(  AND(  1 = M965,  0 &lt; L965  ),  1,  0  )</f>
        <v>0</v>
      </c>
    </row>
    <row r="966" customFormat="false" ht="12.8" hidden="false" customHeight="false" outlineLevel="0" collapsed="false">
      <c r="A966" s="5" t="n">
        <v>39063</v>
      </c>
      <c r="B966" s="6" t="n">
        <f aca="false">YEAR(A966)</f>
        <v>2006</v>
      </c>
      <c r="C966" s="7" t="n">
        <v>2840</v>
      </c>
      <c r="D966" s="8" t="n">
        <f aca="false">AVERAGE($C962:$C966)</f>
        <v>2775.8</v>
      </c>
      <c r="E966" s="8" t="n">
        <f aca="false">AVERAGE($C942:$C966)</f>
        <v>2639.12</v>
      </c>
      <c r="F966" s="8" t="n">
        <f aca="false">AVERAGE($C892:$C966)</f>
        <v>2474.05333333333</v>
      </c>
      <c r="G966" s="4" t="n">
        <f aca="false">IF(  AND(  F965 &lt; E965,  F966 &lt; E966,  E966 &lt; D966  ),  1,  0  )</f>
        <v>1</v>
      </c>
      <c r="H966" s="12" t="n">
        <f aca="false">IF(  AND(  1 = G966,  OR(  0 = $K966,  2 = $K966  )  ),  $C966,  IF(  AND(  NOT(  "-" = H965  ),  0 &lt; H965  ),  H965,  0  )  )</f>
        <v>1201</v>
      </c>
      <c r="I966" s="4" t="n">
        <f aca="false">IF(  AND(  E965 &lt; F965,  D966 &lt; E966,  E966 &lt; F966  ),  1,  0  )</f>
        <v>0</v>
      </c>
      <c r="J966" s="12" t="n">
        <f aca="false">IF(  AND(  1 = I966,  OR(  0 = $K966,  1 = $K966  )  ),  $C966,  IF(  AND(  NOT(  "-" = J965  ),  0 &lt; J965  ),  J965,  0  )  )</f>
        <v>1128</v>
      </c>
      <c r="K966" s="13" t="n">
        <f aca="false">IF(  1 = G965,  1,  IF(  1 = I965,  2,  IF(  OR(  "-" = K965,  1 = M965),  0,  K965  )  )  )</f>
        <v>1</v>
      </c>
      <c r="L966" s="12" t="n">
        <f aca="false">IF(  AND(  1 = K966,  1 = M966  ),  (C966 - H966) * 100,  IF(  AND( 2 = K966,  1 = M966  ),  (J966 - C966) * 100,  0  )  )</f>
        <v>0</v>
      </c>
      <c r="M966" s="6" t="n">
        <f aca="false">IF(  OR(  AND(  1 = K966,  1 = I966  ),  AND(  2 =K966,  1 = G966  )  ),  1,  0  )</f>
        <v>0</v>
      </c>
      <c r="N966" s="0" t="n">
        <f aca="false">IF(  AND(  1 = M966,  0 &lt; L966  ),  1,  0  )</f>
        <v>0</v>
      </c>
    </row>
    <row r="967" customFormat="false" ht="12.8" hidden="false" customHeight="false" outlineLevel="0" collapsed="false">
      <c r="A967" s="5" t="n">
        <v>39064</v>
      </c>
      <c r="B967" s="6" t="n">
        <f aca="false">YEAR(A967)</f>
        <v>2006</v>
      </c>
      <c r="C967" s="7" t="n">
        <v>2850</v>
      </c>
      <c r="D967" s="8" t="n">
        <f aca="false">AVERAGE($C963:$C967)</f>
        <v>2806.8</v>
      </c>
      <c r="E967" s="8" t="n">
        <f aca="false">AVERAGE($C943:$C967)</f>
        <v>2654.68</v>
      </c>
      <c r="F967" s="8" t="n">
        <f aca="false">AVERAGE($C893:$C967)</f>
        <v>2480.86666666667</v>
      </c>
      <c r="G967" s="4" t="n">
        <f aca="false">IF(  AND(  F966 &lt; E966,  F967 &lt; E967,  E967 &lt; D967  ),  1,  0  )</f>
        <v>1</v>
      </c>
      <c r="H967" s="12" t="n">
        <f aca="false">IF(  AND(  1 = G967,  OR(  0 = $K967,  2 = $K967  )  ),  $C967,  IF(  AND(  NOT(  "-" = H966  ),  0 &lt; H966  ),  H966,  0  )  )</f>
        <v>1201</v>
      </c>
      <c r="I967" s="4" t="n">
        <f aca="false">IF(  AND(  E966 &lt; F966,  D967 &lt; E967,  E967 &lt; F967  ),  1,  0  )</f>
        <v>0</v>
      </c>
      <c r="J967" s="12" t="n">
        <f aca="false">IF(  AND(  1 = I967,  OR(  0 = $K967,  1 = $K967  )  ),  $C967,  IF(  AND(  NOT(  "-" = J966  ),  0 &lt; J966  ),  J966,  0  )  )</f>
        <v>1128</v>
      </c>
      <c r="K967" s="13" t="n">
        <f aca="false">IF(  1 = G966,  1,  IF(  1 = I966,  2,  IF(  OR(  "-" = K966,  1 = M966),  0,  K966  )  )  )</f>
        <v>1</v>
      </c>
      <c r="L967" s="12" t="n">
        <f aca="false">IF(  AND(  1 = K967,  1 = M967  ),  (C967 - H967) * 100,  IF(  AND( 2 = K967,  1 = M967  ),  (J967 - C967) * 100,  0  )  )</f>
        <v>0</v>
      </c>
      <c r="M967" s="6" t="n">
        <f aca="false">IF(  OR(  AND(  1 = K967,  1 = I967  ),  AND(  2 =K967,  1 = G967  )  ),  1,  0  )</f>
        <v>0</v>
      </c>
      <c r="N967" s="0" t="n">
        <f aca="false">IF(  AND(  1 = M967,  0 &lt; L967  ),  1,  0  )</f>
        <v>0</v>
      </c>
    </row>
    <row r="968" customFormat="false" ht="12.8" hidden="false" customHeight="false" outlineLevel="0" collapsed="false">
      <c r="A968" s="5" t="n">
        <v>39065</v>
      </c>
      <c r="B968" s="6" t="n">
        <f aca="false">YEAR(A968)</f>
        <v>2006</v>
      </c>
      <c r="C968" s="7" t="n">
        <v>2841</v>
      </c>
      <c r="D968" s="8" t="n">
        <f aca="false">AVERAGE($C964:$C968)</f>
        <v>2830</v>
      </c>
      <c r="E968" s="8" t="n">
        <f aca="false">AVERAGE($C944:$C968)</f>
        <v>2670.44</v>
      </c>
      <c r="F968" s="8" t="n">
        <f aca="false">AVERAGE($C894:$C968)</f>
        <v>2488.09333333333</v>
      </c>
      <c r="G968" s="4" t="n">
        <f aca="false">IF(  AND(  F967 &lt; E967,  F968 &lt; E968,  E968 &lt; D968  ),  1,  0  )</f>
        <v>1</v>
      </c>
      <c r="H968" s="12" t="n">
        <f aca="false">IF(  AND(  1 = G968,  OR(  0 = $K968,  2 = $K968  )  ),  $C968,  IF(  AND(  NOT(  "-" = H967  ),  0 &lt; H967  ),  H967,  0  )  )</f>
        <v>1201</v>
      </c>
      <c r="I968" s="4" t="n">
        <f aca="false">IF(  AND(  E967 &lt; F967,  D968 &lt; E968,  E968 &lt; F968  ),  1,  0  )</f>
        <v>0</v>
      </c>
      <c r="J968" s="12" t="n">
        <f aca="false">IF(  AND(  1 = I968,  OR(  0 = $K968,  1 = $K968  )  ),  $C968,  IF(  AND(  NOT(  "-" = J967  ),  0 &lt; J967  ),  J967,  0  )  )</f>
        <v>1128</v>
      </c>
      <c r="K968" s="13" t="n">
        <f aca="false">IF(  1 = G967,  1,  IF(  1 = I967,  2,  IF(  OR(  "-" = K967,  1 = M967),  0,  K967  )  )  )</f>
        <v>1</v>
      </c>
      <c r="L968" s="12" t="n">
        <f aca="false">IF(  AND(  1 = K968,  1 = M968  ),  (C968 - H968) * 100,  IF(  AND( 2 = K968,  1 = M968  ),  (J968 - C968) * 100,  0  )  )</f>
        <v>0</v>
      </c>
      <c r="M968" s="6" t="n">
        <f aca="false">IF(  OR(  AND(  1 = K968,  1 = I968  ),  AND(  2 =K968,  1 = G968  )  ),  1,  0  )</f>
        <v>0</v>
      </c>
      <c r="N968" s="0" t="n">
        <f aca="false">IF(  AND(  1 = M968,  0 &lt; L968  ),  1,  0  )</f>
        <v>0</v>
      </c>
    </row>
    <row r="969" customFormat="false" ht="12.8" hidden="false" customHeight="false" outlineLevel="0" collapsed="false">
      <c r="A969" s="5" t="n">
        <v>39066</v>
      </c>
      <c r="B969" s="6" t="n">
        <f aca="false">YEAR(A969)</f>
        <v>2006</v>
      </c>
      <c r="C969" s="7" t="n">
        <v>2925</v>
      </c>
      <c r="D969" s="8" t="n">
        <f aca="false">AVERAGE($C965:$C969)</f>
        <v>2863</v>
      </c>
      <c r="E969" s="8" t="n">
        <f aca="false">AVERAGE($C945:$C969)</f>
        <v>2689.04</v>
      </c>
      <c r="F969" s="8" t="n">
        <f aca="false">AVERAGE($C895:$C969)</f>
        <v>2496.09333333333</v>
      </c>
      <c r="G969" s="4" t="n">
        <f aca="false">IF(  AND(  F968 &lt; E968,  F969 &lt; E969,  E969 &lt; D969  ),  1,  0  )</f>
        <v>1</v>
      </c>
      <c r="H969" s="12" t="n">
        <f aca="false">IF(  AND(  1 = G969,  OR(  0 = $K969,  2 = $K969  )  ),  $C969,  IF(  AND(  NOT(  "-" = H968  ),  0 &lt; H968  ),  H968,  0  )  )</f>
        <v>1201</v>
      </c>
      <c r="I969" s="4" t="n">
        <f aca="false">IF(  AND(  E968 &lt; F968,  D969 &lt; E969,  E969 &lt; F969  ),  1,  0  )</f>
        <v>0</v>
      </c>
      <c r="J969" s="12" t="n">
        <f aca="false">IF(  AND(  1 = I969,  OR(  0 = $K969,  1 = $K969  )  ),  $C969,  IF(  AND(  NOT(  "-" = J968  ),  0 &lt; J968  ),  J968,  0  )  )</f>
        <v>1128</v>
      </c>
      <c r="K969" s="13" t="n">
        <f aca="false">IF(  1 = G968,  1,  IF(  1 = I968,  2,  IF(  OR(  "-" = K968,  1 = M968),  0,  K968  )  )  )</f>
        <v>1</v>
      </c>
      <c r="L969" s="12" t="n">
        <f aca="false">IF(  AND(  1 = K969,  1 = M969  ),  (C969 - H969) * 100,  IF(  AND( 2 = K969,  1 = M969  ),  (J969 - C969) * 100,  0  )  )</f>
        <v>0</v>
      </c>
      <c r="M969" s="6" t="n">
        <f aca="false">IF(  OR(  AND(  1 = K969,  1 = I969  ),  AND(  2 =K969,  1 = G969  )  ),  1,  0  )</f>
        <v>0</v>
      </c>
      <c r="N969" s="0" t="n">
        <f aca="false">IF(  AND(  1 = M969,  0 &lt; L969  ),  1,  0  )</f>
        <v>0</v>
      </c>
    </row>
    <row r="970" customFormat="false" ht="12.8" hidden="false" customHeight="false" outlineLevel="0" collapsed="false">
      <c r="A970" s="5" t="n">
        <v>39069</v>
      </c>
      <c r="B970" s="6" t="n">
        <f aca="false">YEAR(A970)</f>
        <v>2006</v>
      </c>
      <c r="C970" s="7" t="n">
        <v>2934</v>
      </c>
      <c r="D970" s="8" t="n">
        <f aca="false">AVERAGE($C966:$C970)</f>
        <v>2878</v>
      </c>
      <c r="E970" s="8" t="n">
        <f aca="false">AVERAGE($C946:$C970)</f>
        <v>2705.08</v>
      </c>
      <c r="F970" s="8" t="n">
        <f aca="false">AVERAGE($C896:$C970)</f>
        <v>2503.44</v>
      </c>
      <c r="G970" s="4" t="n">
        <f aca="false">IF(  AND(  F969 &lt; E969,  F970 &lt; E970,  E970 &lt; D970  ),  1,  0  )</f>
        <v>1</v>
      </c>
      <c r="H970" s="12" t="n">
        <f aca="false">IF(  AND(  1 = G970,  OR(  0 = $K970,  2 = $K970  )  ),  $C970,  IF(  AND(  NOT(  "-" = H969  ),  0 &lt; H969  ),  H969,  0  )  )</f>
        <v>1201</v>
      </c>
      <c r="I970" s="4" t="n">
        <f aca="false">IF(  AND(  E969 &lt; F969,  D970 &lt; E970,  E970 &lt; F970  ),  1,  0  )</f>
        <v>0</v>
      </c>
      <c r="J970" s="12" t="n">
        <f aca="false">IF(  AND(  1 = I970,  OR(  0 = $K970,  1 = $K970  )  ),  $C970,  IF(  AND(  NOT(  "-" = J969  ),  0 &lt; J969  ),  J969,  0  )  )</f>
        <v>1128</v>
      </c>
      <c r="K970" s="13" t="n">
        <f aca="false">IF(  1 = G969,  1,  IF(  1 = I969,  2,  IF(  OR(  "-" = K969,  1 = M969),  0,  K969  )  )  )</f>
        <v>1</v>
      </c>
      <c r="L970" s="12" t="n">
        <f aca="false">IF(  AND(  1 = K970,  1 = M970  ),  (C970 - H970) * 100,  IF(  AND( 2 = K970,  1 = M970  ),  (J970 - C970) * 100,  0  )  )</f>
        <v>0</v>
      </c>
      <c r="M970" s="6" t="n">
        <f aca="false">IF(  OR(  AND(  1 = K970,  1 = I970  ),  AND(  2 =K970,  1 = G970  )  ),  1,  0  )</f>
        <v>0</v>
      </c>
      <c r="N970" s="0" t="n">
        <f aca="false">IF(  AND(  1 = M970,  0 &lt; L970  ),  1,  0  )</f>
        <v>0</v>
      </c>
    </row>
    <row r="971" customFormat="false" ht="12.8" hidden="false" customHeight="false" outlineLevel="0" collapsed="false">
      <c r="A971" s="5" t="n">
        <v>39070</v>
      </c>
      <c r="B971" s="6" t="n">
        <f aca="false">YEAR(A971)</f>
        <v>2006</v>
      </c>
      <c r="C971" s="7" t="n">
        <v>2974</v>
      </c>
      <c r="D971" s="8" t="n">
        <f aca="false">AVERAGE($C967:$C971)</f>
        <v>2904.8</v>
      </c>
      <c r="E971" s="8" t="n">
        <f aca="false">AVERAGE($C947:$C971)</f>
        <v>2722.36</v>
      </c>
      <c r="F971" s="8" t="n">
        <f aca="false">AVERAGE($C897:$C971)</f>
        <v>2511.18666666667</v>
      </c>
      <c r="G971" s="4" t="n">
        <f aca="false">IF(  AND(  F970 &lt; E970,  F971 &lt; E971,  E971 &lt; D971  ),  1,  0  )</f>
        <v>1</v>
      </c>
      <c r="H971" s="12" t="n">
        <f aca="false">IF(  AND(  1 = G971,  OR(  0 = $K971,  2 = $K971  )  ),  $C971,  IF(  AND(  NOT(  "-" = H970  ),  0 &lt; H970  ),  H970,  0  )  )</f>
        <v>1201</v>
      </c>
      <c r="I971" s="4" t="n">
        <f aca="false">IF(  AND(  E970 &lt; F970,  D971 &lt; E971,  E971 &lt; F971  ),  1,  0  )</f>
        <v>0</v>
      </c>
      <c r="J971" s="12" t="n">
        <f aca="false">IF(  AND(  1 = I971,  OR(  0 = $K971,  1 = $K971  )  ),  $C971,  IF(  AND(  NOT(  "-" = J970  ),  0 &lt; J970  ),  J970,  0  )  )</f>
        <v>1128</v>
      </c>
      <c r="K971" s="13" t="n">
        <f aca="false">IF(  1 = G970,  1,  IF(  1 = I970,  2,  IF(  OR(  "-" = K970,  1 = M970),  0,  K970  )  )  )</f>
        <v>1</v>
      </c>
      <c r="L971" s="12" t="n">
        <f aca="false">IF(  AND(  1 = K971,  1 = M971  ),  (C971 - H971) * 100,  IF(  AND( 2 = K971,  1 = M971  ),  (J971 - C971) * 100,  0  )  )</f>
        <v>0</v>
      </c>
      <c r="M971" s="6" t="n">
        <f aca="false">IF(  OR(  AND(  1 = K971,  1 = I971  ),  AND(  2 =K971,  1 = G971  )  ),  1,  0  )</f>
        <v>0</v>
      </c>
      <c r="N971" s="0" t="n">
        <f aca="false">IF(  AND(  1 = M971,  0 &lt; L971  ),  1,  0  )</f>
        <v>0</v>
      </c>
    </row>
    <row r="972" customFormat="false" ht="12.8" hidden="false" customHeight="false" outlineLevel="0" collapsed="false">
      <c r="A972" s="5" t="n">
        <v>39071</v>
      </c>
      <c r="B972" s="6" t="n">
        <f aca="false">YEAR(A972)</f>
        <v>2006</v>
      </c>
      <c r="C972" s="7" t="n">
        <v>2954</v>
      </c>
      <c r="D972" s="8" t="n">
        <f aca="false">AVERAGE($C968:$C972)</f>
        <v>2925.6</v>
      </c>
      <c r="E972" s="8" t="n">
        <f aca="false">AVERAGE($C948:$C972)</f>
        <v>2735.96</v>
      </c>
      <c r="F972" s="8" t="n">
        <f aca="false">AVERAGE($C898:$C972)</f>
        <v>2518.4</v>
      </c>
      <c r="G972" s="4" t="n">
        <f aca="false">IF(  AND(  F971 &lt; E971,  F972 &lt; E972,  E972 &lt; D972  ),  1,  0  )</f>
        <v>1</v>
      </c>
      <c r="H972" s="12" t="n">
        <f aca="false">IF(  AND(  1 = G972,  OR(  0 = $K972,  2 = $K972  )  ),  $C972,  IF(  AND(  NOT(  "-" = H971  ),  0 &lt; H971  ),  H971,  0  )  )</f>
        <v>1201</v>
      </c>
      <c r="I972" s="4" t="n">
        <f aca="false">IF(  AND(  E971 &lt; F971,  D972 &lt; E972,  E972 &lt; F972  ),  1,  0  )</f>
        <v>0</v>
      </c>
      <c r="J972" s="12" t="n">
        <f aca="false">IF(  AND(  1 = I972,  OR(  0 = $K972,  1 = $K972  )  ),  $C972,  IF(  AND(  NOT(  "-" = J971  ),  0 &lt; J971  ),  J971,  0  )  )</f>
        <v>1128</v>
      </c>
      <c r="K972" s="13" t="n">
        <f aca="false">IF(  1 = G971,  1,  IF(  1 = I971,  2,  IF(  OR(  "-" = K971,  1 = M971),  0,  K971  )  )  )</f>
        <v>1</v>
      </c>
      <c r="L972" s="12" t="n">
        <f aca="false">IF(  AND(  1 = K972,  1 = M972  ),  (C972 - H972) * 100,  IF(  AND( 2 = K972,  1 = M972  ),  (J972 - C972) * 100,  0  )  )</f>
        <v>0</v>
      </c>
      <c r="M972" s="6" t="n">
        <f aca="false">IF(  OR(  AND(  1 = K972,  1 = I972  ),  AND(  2 =K972,  1 = G972  )  ),  1,  0  )</f>
        <v>0</v>
      </c>
      <c r="N972" s="0" t="n">
        <f aca="false">IF(  AND(  1 = M972,  0 &lt; L972  ),  1,  0  )</f>
        <v>0</v>
      </c>
    </row>
    <row r="973" customFormat="false" ht="12.8" hidden="false" customHeight="false" outlineLevel="0" collapsed="false">
      <c r="A973" s="5" t="n">
        <v>39072</v>
      </c>
      <c r="B973" s="6" t="n">
        <f aca="false">YEAR(A973)</f>
        <v>2006</v>
      </c>
      <c r="C973" s="7" t="n">
        <v>2965</v>
      </c>
      <c r="D973" s="8" t="n">
        <f aca="false">AVERAGE($C969:$C973)</f>
        <v>2950.4</v>
      </c>
      <c r="E973" s="8" t="n">
        <f aca="false">AVERAGE($C949:$C973)</f>
        <v>2747.96</v>
      </c>
      <c r="F973" s="8" t="n">
        <f aca="false">AVERAGE($C899:$C973)</f>
        <v>2525.34666666667</v>
      </c>
      <c r="G973" s="4" t="n">
        <f aca="false">IF(  AND(  F972 &lt; E972,  F973 &lt; E973,  E973 &lt; D973  ),  1,  0  )</f>
        <v>1</v>
      </c>
      <c r="H973" s="12" t="n">
        <f aca="false">IF(  AND(  1 = G973,  OR(  0 = $K973,  2 = $K973  )  ),  $C973,  IF(  AND(  NOT(  "-" = H972  ),  0 &lt; H972  ),  H972,  0  )  )</f>
        <v>1201</v>
      </c>
      <c r="I973" s="4" t="n">
        <f aca="false">IF(  AND(  E972 &lt; F972,  D973 &lt; E973,  E973 &lt; F973  ),  1,  0  )</f>
        <v>0</v>
      </c>
      <c r="J973" s="12" t="n">
        <f aca="false">IF(  AND(  1 = I973,  OR(  0 = $K973,  1 = $K973  )  ),  $C973,  IF(  AND(  NOT(  "-" = J972  ),  0 &lt; J972  ),  J972,  0  )  )</f>
        <v>1128</v>
      </c>
      <c r="K973" s="13" t="n">
        <f aca="false">IF(  1 = G972,  1,  IF(  1 = I972,  2,  IF(  OR(  "-" = K972,  1 = M972),  0,  K972  )  )  )</f>
        <v>1</v>
      </c>
      <c r="L973" s="12" t="n">
        <f aca="false">IF(  AND(  1 = K973,  1 = M973  ),  (C973 - H973) * 100,  IF(  AND( 2 = K973,  1 = M973  ),  (J973 - C973) * 100,  0  )  )</f>
        <v>0</v>
      </c>
      <c r="M973" s="6" t="n">
        <f aca="false">IF(  OR(  AND(  1 = K973,  1 = I973  ),  AND(  2 =K973,  1 = G973  )  ),  1,  0  )</f>
        <v>0</v>
      </c>
      <c r="N973" s="0" t="n">
        <f aca="false">IF(  AND(  1 = M973,  0 &lt; L973  ),  1,  0  )</f>
        <v>0</v>
      </c>
    </row>
    <row r="974" customFormat="false" ht="12.8" hidden="false" customHeight="false" outlineLevel="0" collapsed="false">
      <c r="A974" s="5" t="n">
        <v>39073</v>
      </c>
      <c r="B974" s="6" t="n">
        <f aca="false">YEAR(A974)</f>
        <v>2006</v>
      </c>
      <c r="C974" s="7" t="n">
        <v>2992</v>
      </c>
      <c r="D974" s="8" t="n">
        <f aca="false">AVERAGE($C970:$C974)</f>
        <v>2963.8</v>
      </c>
      <c r="E974" s="8" t="n">
        <f aca="false">AVERAGE($C950:$C974)</f>
        <v>2763.76</v>
      </c>
      <c r="F974" s="8" t="n">
        <f aca="false">AVERAGE($C900:$C974)</f>
        <v>2532.09333333333</v>
      </c>
      <c r="G974" s="4" t="n">
        <f aca="false">IF(  AND(  F973 &lt; E973,  F974 &lt; E974,  E974 &lt; D974  ),  1,  0  )</f>
        <v>1</v>
      </c>
      <c r="H974" s="12" t="n">
        <f aca="false">IF(  AND(  1 = G974,  OR(  0 = $K974,  2 = $K974  )  ),  $C974,  IF(  AND(  NOT(  "-" = H973  ),  0 &lt; H973  ),  H973,  0  )  )</f>
        <v>1201</v>
      </c>
      <c r="I974" s="4" t="n">
        <f aca="false">IF(  AND(  E973 &lt; F973,  D974 &lt; E974,  E974 &lt; F974  ),  1,  0  )</f>
        <v>0</v>
      </c>
      <c r="J974" s="12" t="n">
        <f aca="false">IF(  AND(  1 = I974,  OR(  0 = $K974,  1 = $K974  )  ),  $C974,  IF(  AND(  NOT(  "-" = J973  ),  0 &lt; J973  ),  J973,  0  )  )</f>
        <v>1128</v>
      </c>
      <c r="K974" s="13" t="n">
        <f aca="false">IF(  1 = G973,  1,  IF(  1 = I973,  2,  IF(  OR(  "-" = K973,  1 = M973),  0,  K973  )  )  )</f>
        <v>1</v>
      </c>
      <c r="L974" s="12" t="n">
        <f aca="false">IF(  AND(  1 = K974,  1 = M974  ),  (C974 - H974) * 100,  IF(  AND( 2 = K974,  1 = M974  ),  (J974 - C974) * 100,  0  )  )</f>
        <v>0</v>
      </c>
      <c r="M974" s="6" t="n">
        <f aca="false">IF(  OR(  AND(  1 = K974,  1 = I974  ),  AND(  2 =K974,  1 = G974  )  ),  1,  0  )</f>
        <v>0</v>
      </c>
      <c r="N974" s="0" t="n">
        <f aca="false">IF(  AND(  1 = M974,  0 &lt; L974  ),  1,  0  )</f>
        <v>0</v>
      </c>
    </row>
    <row r="975" customFormat="false" ht="12.8" hidden="false" customHeight="false" outlineLevel="0" collapsed="false">
      <c r="A975" s="5" t="n">
        <v>39076</v>
      </c>
      <c r="B975" s="6" t="n">
        <f aca="false">YEAR(A975)</f>
        <v>2006</v>
      </c>
      <c r="C975" s="7" t="n">
        <v>3010</v>
      </c>
      <c r="D975" s="8" t="n">
        <f aca="false">AVERAGE($C971:$C975)</f>
        <v>2979</v>
      </c>
      <c r="E975" s="8" t="n">
        <f aca="false">AVERAGE($C951:$C975)</f>
        <v>2780.28</v>
      </c>
      <c r="F975" s="8" t="n">
        <f aca="false">AVERAGE($C901:$C975)</f>
        <v>2539.38666666667</v>
      </c>
      <c r="G975" s="4" t="n">
        <f aca="false">IF(  AND(  F974 &lt; E974,  F975 &lt; E975,  E975 &lt; D975  ),  1,  0  )</f>
        <v>1</v>
      </c>
      <c r="H975" s="12" t="n">
        <f aca="false">IF(  AND(  1 = G975,  OR(  0 = $K975,  2 = $K975  )  ),  $C975,  IF(  AND(  NOT(  "-" = H974  ),  0 &lt; H974  ),  H974,  0  )  )</f>
        <v>1201</v>
      </c>
      <c r="I975" s="4" t="n">
        <f aca="false">IF(  AND(  E974 &lt; F974,  D975 &lt; E975,  E975 &lt; F975  ),  1,  0  )</f>
        <v>0</v>
      </c>
      <c r="J975" s="12" t="n">
        <f aca="false">IF(  AND(  1 = I975,  OR(  0 = $K975,  1 = $K975  )  ),  $C975,  IF(  AND(  NOT(  "-" = J974  ),  0 &lt; J974  ),  J974,  0  )  )</f>
        <v>1128</v>
      </c>
      <c r="K975" s="13" t="n">
        <f aca="false">IF(  1 = G974,  1,  IF(  1 = I974,  2,  IF(  OR(  "-" = K974,  1 = M974),  0,  K974  )  )  )</f>
        <v>1</v>
      </c>
      <c r="L975" s="12" t="n">
        <f aca="false">IF(  AND(  1 = K975,  1 = M975  ),  (C975 - H975) * 100,  IF(  AND( 2 = K975,  1 = M975  ),  (J975 - C975) * 100,  0  )  )</f>
        <v>0</v>
      </c>
      <c r="M975" s="6" t="n">
        <f aca="false">IF(  OR(  AND(  1 = K975,  1 = I975  ),  AND(  2 =K975,  1 = G975  )  ),  1,  0  )</f>
        <v>0</v>
      </c>
      <c r="N975" s="0" t="n">
        <f aca="false">IF(  AND(  1 = M975,  0 &lt; L975  ),  1,  0  )</f>
        <v>0</v>
      </c>
    </row>
    <row r="976" customFormat="false" ht="12.8" hidden="false" customHeight="false" outlineLevel="0" collapsed="false">
      <c r="A976" s="5" t="n">
        <v>39077</v>
      </c>
      <c r="B976" s="6" t="n">
        <f aca="false">YEAR(A976)</f>
        <v>2006</v>
      </c>
      <c r="C976" s="7" t="n">
        <v>3070</v>
      </c>
      <c r="D976" s="8" t="n">
        <f aca="false">AVERAGE($C972:$C976)</f>
        <v>2998.2</v>
      </c>
      <c r="E976" s="8" t="n">
        <f aca="false">AVERAGE($C952:$C976)</f>
        <v>2800.32</v>
      </c>
      <c r="F976" s="8" t="n">
        <f aca="false">AVERAGE($C902:$C976)</f>
        <v>2548.66666666667</v>
      </c>
      <c r="G976" s="4" t="n">
        <f aca="false">IF(  AND(  F975 &lt; E975,  F976 &lt; E976,  E976 &lt; D976  ),  1,  0  )</f>
        <v>1</v>
      </c>
      <c r="H976" s="12" t="n">
        <f aca="false">IF(  AND(  1 = G976,  OR(  0 = $K976,  2 = $K976  )  ),  $C976,  IF(  AND(  NOT(  "-" = H975  ),  0 &lt; H975  ),  H975,  0  )  )</f>
        <v>1201</v>
      </c>
      <c r="I976" s="4" t="n">
        <f aca="false">IF(  AND(  E975 &lt; F975,  D976 &lt; E976,  E976 &lt; F976  ),  1,  0  )</f>
        <v>0</v>
      </c>
      <c r="J976" s="12" t="n">
        <f aca="false">IF(  AND(  1 = I976,  OR(  0 = $K976,  1 = $K976  )  ),  $C976,  IF(  AND(  NOT(  "-" = J975  ),  0 &lt; J975  ),  J975,  0  )  )</f>
        <v>1128</v>
      </c>
      <c r="K976" s="13" t="n">
        <f aca="false">IF(  1 = G975,  1,  IF(  1 = I975,  2,  IF(  OR(  "-" = K975,  1 = M975),  0,  K975  )  )  )</f>
        <v>1</v>
      </c>
      <c r="L976" s="12" t="n">
        <f aca="false">IF(  AND(  1 = K976,  1 = M976  ),  (C976 - H976) * 100,  IF(  AND( 2 = K976,  1 = M976  ),  (J976 - C976) * 100,  0  )  )</f>
        <v>0</v>
      </c>
      <c r="M976" s="6" t="n">
        <f aca="false">IF(  OR(  AND(  1 = K976,  1 = I976  ),  AND(  2 =K976,  1 = G976  )  ),  1,  0  )</f>
        <v>0</v>
      </c>
      <c r="N976" s="0" t="n">
        <f aca="false">IF(  AND(  1 = M976,  0 &lt; L976  ),  1,  0  )</f>
        <v>0</v>
      </c>
    </row>
    <row r="977" customFormat="false" ht="12.8" hidden="false" customHeight="false" outlineLevel="0" collapsed="false">
      <c r="A977" s="5" t="n">
        <v>39078</v>
      </c>
      <c r="B977" s="6" t="n">
        <f aca="false">YEAR(A977)</f>
        <v>2006</v>
      </c>
      <c r="C977" s="7" t="n">
        <v>3055</v>
      </c>
      <c r="D977" s="8" t="n">
        <f aca="false">AVERAGE($C973:$C977)</f>
        <v>3018.4</v>
      </c>
      <c r="E977" s="8" t="n">
        <f aca="false">AVERAGE($C953:$C977)</f>
        <v>2817.8</v>
      </c>
      <c r="F977" s="8" t="n">
        <f aca="false">AVERAGE($C903:$C977)</f>
        <v>2558.44</v>
      </c>
      <c r="G977" s="4" t="n">
        <f aca="false">IF(  AND(  F976 &lt; E976,  F977 &lt; E977,  E977 &lt; D977  ),  1,  0  )</f>
        <v>1</v>
      </c>
      <c r="H977" s="12" t="n">
        <f aca="false">IF(  AND(  1 = G977,  OR(  0 = $K977,  2 = $K977  )  ),  $C977,  IF(  AND(  NOT(  "-" = H976  ),  0 &lt; H976  ),  H976,  0  )  )</f>
        <v>1201</v>
      </c>
      <c r="I977" s="4" t="n">
        <f aca="false">IF(  AND(  E976 &lt; F976,  D977 &lt; E977,  E977 &lt; F977  ),  1,  0  )</f>
        <v>0</v>
      </c>
      <c r="J977" s="12" t="n">
        <f aca="false">IF(  AND(  1 = I977,  OR(  0 = $K977,  1 = $K977  )  ),  $C977,  IF(  AND(  NOT(  "-" = J976  ),  0 &lt; J976  ),  J976,  0  )  )</f>
        <v>1128</v>
      </c>
      <c r="K977" s="13" t="n">
        <f aca="false">IF(  1 = G976,  1,  IF(  1 = I976,  2,  IF(  OR(  "-" = K976,  1 = M976),  0,  K976  )  )  )</f>
        <v>1</v>
      </c>
      <c r="L977" s="12" t="n">
        <f aca="false">IF(  AND(  1 = K977,  1 = M977  ),  (C977 - H977) * 100,  IF(  AND( 2 = K977,  1 = M977  ),  (J977 - C977) * 100,  0  )  )</f>
        <v>0</v>
      </c>
      <c r="M977" s="6" t="n">
        <f aca="false">IF(  OR(  AND(  1 = K977,  1 = I977  ),  AND(  2 =K977,  1 = G977  )  ),  1,  0  )</f>
        <v>0</v>
      </c>
      <c r="N977" s="0" t="n">
        <f aca="false">IF(  AND(  1 = M977,  0 &lt; L977  ),  1,  0  )</f>
        <v>0</v>
      </c>
    </row>
    <row r="978" customFormat="false" ht="12.8" hidden="false" customHeight="false" outlineLevel="0" collapsed="false">
      <c r="A978" s="5" t="n">
        <v>39079</v>
      </c>
      <c r="B978" s="6" t="n">
        <f aca="false">YEAR(A978)</f>
        <v>2006</v>
      </c>
      <c r="C978" s="7" t="n">
        <v>3055</v>
      </c>
      <c r="D978" s="8" t="n">
        <f aca="false">AVERAGE($C974:$C978)</f>
        <v>3036.4</v>
      </c>
      <c r="E978" s="8" t="n">
        <f aca="false">AVERAGE($C954:$C978)</f>
        <v>2835.36</v>
      </c>
      <c r="F978" s="8" t="n">
        <f aca="false">AVERAGE($C904:$C978)</f>
        <v>2568.16</v>
      </c>
      <c r="G978" s="4" t="n">
        <f aca="false">IF(  AND(  F977 &lt; E977,  F978 &lt; E978,  E978 &lt; D978  ),  1,  0  )</f>
        <v>1</v>
      </c>
      <c r="H978" s="12" t="n">
        <f aca="false">IF(  AND(  1 = G978,  OR(  0 = $K978,  2 = $K978  )  ),  $C978,  IF(  AND(  NOT(  "-" = H977  ),  0 &lt; H977  ),  H977,  0  )  )</f>
        <v>1201</v>
      </c>
      <c r="I978" s="4" t="n">
        <f aca="false">IF(  AND(  E977 &lt; F977,  D978 &lt; E978,  E978 &lt; F978  ),  1,  0  )</f>
        <v>0</v>
      </c>
      <c r="J978" s="12" t="n">
        <f aca="false">IF(  AND(  1 = I978,  OR(  0 = $K978,  1 = $K978  )  ),  $C978,  IF(  AND(  NOT(  "-" = J977  ),  0 &lt; J977  ),  J977,  0  )  )</f>
        <v>1128</v>
      </c>
      <c r="K978" s="13" t="n">
        <f aca="false">IF(  1 = G977,  1,  IF(  1 = I977,  2,  IF(  OR(  "-" = K977,  1 = M977),  0,  K977  )  )  )</f>
        <v>1</v>
      </c>
      <c r="L978" s="12" t="n">
        <f aca="false">IF(  AND(  1 = K978,  1 = M978  ),  (C978 - H978) * 100,  IF(  AND( 2 = K978,  1 = M978  ),  (J978 - C978) * 100,  0  )  )</f>
        <v>0</v>
      </c>
      <c r="M978" s="6" t="n">
        <f aca="false">IF(  OR(  AND(  1 = K978,  1 = I978  ),  AND(  2 =K978,  1 = G978  )  ),  1,  0  )</f>
        <v>0</v>
      </c>
      <c r="N978" s="0" t="n">
        <f aca="false">IF(  AND(  1 = M978,  0 &lt; L978  ),  1,  0  )</f>
        <v>0</v>
      </c>
    </row>
    <row r="979" customFormat="false" ht="12.8" hidden="false" customHeight="false" outlineLevel="0" collapsed="false">
      <c r="A979" s="5" t="n">
        <v>39080</v>
      </c>
      <c r="B979" s="6" t="n">
        <f aca="false">YEAR(A979)</f>
        <v>2006</v>
      </c>
      <c r="C979" s="7" t="n">
        <v>3090</v>
      </c>
      <c r="D979" s="8" t="n">
        <f aca="false">AVERAGE($C975:$C979)</f>
        <v>3056</v>
      </c>
      <c r="E979" s="8" t="n">
        <f aca="false">AVERAGE($C955:$C979)</f>
        <v>2853.68</v>
      </c>
      <c r="F979" s="8" t="n">
        <f aca="false">AVERAGE($C905:$C979)</f>
        <v>2578.34666666667</v>
      </c>
      <c r="G979" s="4" t="n">
        <f aca="false">IF(  AND(  F978 &lt; E978,  F979 &lt; E979,  E979 &lt; D979  ),  1,  0  )</f>
        <v>1</v>
      </c>
      <c r="H979" s="12" t="n">
        <f aca="false">IF(  AND(  1 = G979,  OR(  0 = $K979,  2 = $K979  )  ),  $C979,  IF(  AND(  NOT(  "-" = H978  ),  0 &lt; H978  ),  H978,  0  )  )</f>
        <v>1201</v>
      </c>
      <c r="I979" s="4" t="n">
        <f aca="false">IF(  AND(  E978 &lt; F978,  D979 &lt; E979,  E979 &lt; F979  ),  1,  0  )</f>
        <v>0</v>
      </c>
      <c r="J979" s="12" t="n">
        <f aca="false">IF(  AND(  1 = I979,  OR(  0 = $K979,  1 = $K979  )  ),  $C979,  IF(  AND(  NOT(  "-" = J978  ),  0 &lt; J978  ),  J978,  0  )  )</f>
        <v>1128</v>
      </c>
      <c r="K979" s="13" t="n">
        <f aca="false">IF(  1 = G978,  1,  IF(  1 = I978,  2,  IF(  OR(  "-" = K978,  1 = M978),  0,  K978  )  )  )</f>
        <v>1</v>
      </c>
      <c r="L979" s="12" t="n">
        <f aca="false">IF(  AND(  1 = K979,  1 = M979  ),  (C979 - H979) * 100,  IF(  AND( 2 = K979,  1 = M979  ),  (J979 - C979) * 100,  0  )  )</f>
        <v>0</v>
      </c>
      <c r="M979" s="6" t="n">
        <f aca="false">IF(  OR(  AND(  1 = K979,  1 = I979  ),  AND(  2 =K979,  1 = G979  )  ),  1,  0  )</f>
        <v>0</v>
      </c>
      <c r="N979" s="0" t="n">
        <f aca="false">IF(  AND(  1 = M979,  0 &lt; L979  ),  1,  0  )</f>
        <v>0</v>
      </c>
    </row>
    <row r="980" customFormat="false" ht="12.8" hidden="false" customHeight="false" outlineLevel="0" collapsed="false">
      <c r="A980" s="5" t="n">
        <v>39086</v>
      </c>
      <c r="B980" s="6" t="n">
        <f aca="false">YEAR(A980)</f>
        <v>2007</v>
      </c>
      <c r="C980" s="7" t="n">
        <v>2996</v>
      </c>
      <c r="D980" s="8" t="n">
        <f aca="false">AVERAGE($C976:$C980)</f>
        <v>3053.2</v>
      </c>
      <c r="E980" s="8" t="n">
        <f aca="false">AVERAGE($C956:$C980)</f>
        <v>2868.28</v>
      </c>
      <c r="F980" s="8" t="n">
        <f aca="false">AVERAGE($C906:$C980)</f>
        <v>2586.96</v>
      </c>
      <c r="G980" s="4" t="n">
        <f aca="false">IF(  AND(  F979 &lt; E979,  F980 &lt; E980,  E980 &lt; D980  ),  1,  0  )</f>
        <v>1</v>
      </c>
      <c r="H980" s="12" t="n">
        <f aca="false">IF(  AND(  1 = G980,  OR(  0 = $K980,  2 = $K980  )  ),  $C980,  IF(  AND(  NOT(  "-" = H979  ),  0 &lt; H979  ),  H979,  0  )  )</f>
        <v>1201</v>
      </c>
      <c r="I980" s="4" t="n">
        <f aca="false">IF(  AND(  E979 &lt; F979,  D980 &lt; E980,  E980 &lt; F980  ),  1,  0  )</f>
        <v>0</v>
      </c>
      <c r="J980" s="12" t="n">
        <f aca="false">IF(  AND(  1 = I980,  OR(  0 = $K980,  1 = $K980  )  ),  $C980,  IF(  AND(  NOT(  "-" = J979  ),  0 &lt; J979  ),  J979,  0  )  )</f>
        <v>1128</v>
      </c>
      <c r="K980" s="13" t="n">
        <f aca="false">IF(  1 = G979,  1,  IF(  1 = I979,  2,  IF(  OR(  "-" = K979,  1 = M979),  0,  K979  )  )  )</f>
        <v>1</v>
      </c>
      <c r="L980" s="12" t="n">
        <f aca="false">IF(  AND(  1 = K980,  1 = M980  ),  (C980 - H980) * 100,  IF(  AND( 2 = K980,  1 = M980  ),  (J980 - C980) * 100,  0  )  )</f>
        <v>0</v>
      </c>
      <c r="M980" s="6" t="n">
        <f aca="false">IF(  OR(  AND(  1 = K980,  1 = I980  ),  AND(  2 =K980,  1 = G980  )  ),  1,  0  )</f>
        <v>0</v>
      </c>
      <c r="N980" s="0" t="n">
        <f aca="false">IF(  AND(  1 = M980,  0 &lt; L980  ),  1,  0  )</f>
        <v>0</v>
      </c>
    </row>
    <row r="981" customFormat="false" ht="12.8" hidden="false" customHeight="false" outlineLevel="0" collapsed="false">
      <c r="A981" s="5" t="n">
        <v>39087</v>
      </c>
      <c r="B981" s="6" t="n">
        <f aca="false">YEAR(A981)</f>
        <v>2007</v>
      </c>
      <c r="C981" s="7" t="n">
        <v>2878</v>
      </c>
      <c r="D981" s="8" t="n">
        <f aca="false">AVERAGE($C977:$C981)</f>
        <v>3014.8</v>
      </c>
      <c r="E981" s="8" t="n">
        <f aca="false">AVERAGE($C957:$C981)</f>
        <v>2879</v>
      </c>
      <c r="F981" s="8" t="n">
        <f aca="false">AVERAGE($C907:$C981)</f>
        <v>2594.64</v>
      </c>
      <c r="G981" s="4" t="n">
        <f aca="false">IF(  AND(  F980 &lt; E980,  F981 &lt; E981,  E981 &lt; D981  ),  1,  0  )</f>
        <v>1</v>
      </c>
      <c r="H981" s="12" t="n">
        <f aca="false">IF(  AND(  1 = G981,  OR(  0 = $K981,  2 = $K981  )  ),  $C981,  IF(  AND(  NOT(  "-" = H980  ),  0 &lt; H980  ),  H980,  0  )  )</f>
        <v>1201</v>
      </c>
      <c r="I981" s="4" t="n">
        <f aca="false">IF(  AND(  E980 &lt; F980,  D981 &lt; E981,  E981 &lt; F981  ),  1,  0  )</f>
        <v>0</v>
      </c>
      <c r="J981" s="12" t="n">
        <f aca="false">IF(  AND(  1 = I981,  OR(  0 = $K981,  1 = $K981  )  ),  $C981,  IF(  AND(  NOT(  "-" = J980  ),  0 &lt; J980  ),  J980,  0  )  )</f>
        <v>1128</v>
      </c>
      <c r="K981" s="13" t="n">
        <f aca="false">IF(  1 = G980,  1,  IF(  1 = I980,  2,  IF(  OR(  "-" = K980,  1 = M980),  0,  K980  )  )  )</f>
        <v>1</v>
      </c>
      <c r="L981" s="12" t="n">
        <f aca="false">IF(  AND(  1 = K981,  1 = M981  ),  (C981 - H981) * 100,  IF(  AND( 2 = K981,  1 = M981  ),  (J981 - C981) * 100,  0  )  )</f>
        <v>0</v>
      </c>
      <c r="M981" s="6" t="n">
        <f aca="false">IF(  OR(  AND(  1 = K981,  1 = I981  ),  AND(  2 =K981,  1 = G981  )  ),  1,  0  )</f>
        <v>0</v>
      </c>
      <c r="N981" s="0" t="n">
        <f aca="false">IF(  AND(  1 = M981,  0 &lt; L981  ),  1,  0  )</f>
        <v>0</v>
      </c>
    </row>
    <row r="982" customFormat="false" ht="12.8" hidden="false" customHeight="false" outlineLevel="0" collapsed="false">
      <c r="A982" s="5" t="n">
        <v>39091</v>
      </c>
      <c r="B982" s="6" t="n">
        <f aca="false">YEAR(A982)</f>
        <v>2007</v>
      </c>
      <c r="C982" s="7" t="n">
        <v>2851</v>
      </c>
      <c r="D982" s="8" t="n">
        <f aca="false">AVERAGE($C978:$C982)</f>
        <v>2974</v>
      </c>
      <c r="E982" s="8" t="n">
        <f aca="false">AVERAGE($C958:$C982)</f>
        <v>2887.16</v>
      </c>
      <c r="F982" s="8" t="n">
        <f aca="false">AVERAGE($C908:$C982)</f>
        <v>2601.66666666667</v>
      </c>
      <c r="G982" s="4" t="n">
        <f aca="false">IF(  AND(  F981 &lt; E981,  F982 &lt; E982,  E982 &lt; D982  ),  1,  0  )</f>
        <v>1</v>
      </c>
      <c r="H982" s="12" t="n">
        <f aca="false">IF(  AND(  1 = G982,  OR(  0 = $K982,  2 = $K982  )  ),  $C982,  IF(  AND(  NOT(  "-" = H981  ),  0 &lt; H981  ),  H981,  0  )  )</f>
        <v>1201</v>
      </c>
      <c r="I982" s="4" t="n">
        <f aca="false">IF(  AND(  E981 &lt; F981,  D982 &lt; E982,  E982 &lt; F982  ),  1,  0  )</f>
        <v>0</v>
      </c>
      <c r="J982" s="12" t="n">
        <f aca="false">IF(  AND(  1 = I982,  OR(  0 = $K982,  1 = $K982  )  ),  $C982,  IF(  AND(  NOT(  "-" = J981  ),  0 &lt; J981  ),  J981,  0  )  )</f>
        <v>1128</v>
      </c>
      <c r="K982" s="13" t="n">
        <f aca="false">IF(  1 = G981,  1,  IF(  1 = I981,  2,  IF(  OR(  "-" = K981,  1 = M981),  0,  K981  )  )  )</f>
        <v>1</v>
      </c>
      <c r="L982" s="12" t="n">
        <f aca="false">IF(  AND(  1 = K982,  1 = M982  ),  (C982 - H982) * 100,  IF(  AND( 2 = K982,  1 = M982  ),  (J982 - C982) * 100,  0  )  )</f>
        <v>0</v>
      </c>
      <c r="M982" s="6" t="n">
        <f aca="false">IF(  OR(  AND(  1 = K982,  1 = I982  ),  AND(  2 =K982,  1 = G982  )  ),  1,  0  )</f>
        <v>0</v>
      </c>
      <c r="N982" s="0" t="n">
        <f aca="false">IF(  AND(  1 = M982,  0 &lt; L982  ),  1,  0  )</f>
        <v>0</v>
      </c>
    </row>
    <row r="983" customFormat="false" ht="12.8" hidden="false" customHeight="false" outlineLevel="0" collapsed="false">
      <c r="A983" s="5" t="n">
        <v>39092</v>
      </c>
      <c r="B983" s="6" t="n">
        <f aca="false">YEAR(A983)</f>
        <v>2007</v>
      </c>
      <c r="C983" s="7" t="n">
        <v>2900</v>
      </c>
      <c r="D983" s="8" t="n">
        <f aca="false">AVERAGE($C979:$C983)</f>
        <v>2943</v>
      </c>
      <c r="E983" s="8" t="n">
        <f aca="false">AVERAGE($C959:$C983)</f>
        <v>2892.36</v>
      </c>
      <c r="F983" s="8" t="n">
        <f aca="false">AVERAGE($C909:$C983)</f>
        <v>2610.66666666667</v>
      </c>
      <c r="G983" s="4" t="n">
        <f aca="false">IF(  AND(  F982 &lt; E982,  F983 &lt; E983,  E983 &lt; D983  ),  1,  0  )</f>
        <v>1</v>
      </c>
      <c r="H983" s="12" t="n">
        <f aca="false">IF(  AND(  1 = G983,  OR(  0 = $K983,  2 = $K983  )  ),  $C983,  IF(  AND(  NOT(  "-" = H982  ),  0 &lt; H982  ),  H982,  0  )  )</f>
        <v>1201</v>
      </c>
      <c r="I983" s="4" t="n">
        <f aca="false">IF(  AND(  E982 &lt; F982,  D983 &lt; E983,  E983 &lt; F983  ),  1,  0  )</f>
        <v>0</v>
      </c>
      <c r="J983" s="12" t="n">
        <f aca="false">IF(  AND(  1 = I983,  OR(  0 = $K983,  1 = $K983  )  ),  $C983,  IF(  AND(  NOT(  "-" = J982  ),  0 &lt; J982  ),  J982,  0  )  )</f>
        <v>1128</v>
      </c>
      <c r="K983" s="13" t="n">
        <f aca="false">IF(  1 = G982,  1,  IF(  1 = I982,  2,  IF(  OR(  "-" = K982,  1 = M982),  0,  K982  )  )  )</f>
        <v>1</v>
      </c>
      <c r="L983" s="12" t="n">
        <f aca="false">IF(  AND(  1 = K983,  1 = M983  ),  (C983 - H983) * 100,  IF(  AND( 2 = K983,  1 = M983  ),  (J983 - C983) * 100,  0  )  )</f>
        <v>0</v>
      </c>
      <c r="M983" s="6" t="n">
        <f aca="false">IF(  OR(  AND(  1 = K983,  1 = I983  ),  AND(  2 =K983,  1 = G983  )  ),  1,  0  )</f>
        <v>0</v>
      </c>
      <c r="N983" s="0" t="n">
        <f aca="false">IF(  AND(  1 = M983,  0 &lt; L983  ),  1,  0  )</f>
        <v>0</v>
      </c>
    </row>
    <row r="984" customFormat="false" ht="12.8" hidden="false" customHeight="false" outlineLevel="0" collapsed="false">
      <c r="A984" s="5" t="n">
        <v>39093</v>
      </c>
      <c r="B984" s="6" t="n">
        <f aca="false">YEAR(A984)</f>
        <v>2007</v>
      </c>
      <c r="C984" s="7" t="n">
        <v>3070</v>
      </c>
      <c r="D984" s="8" t="n">
        <f aca="false">AVERAGE($C980:$C984)</f>
        <v>2939</v>
      </c>
      <c r="E984" s="8" t="n">
        <f aca="false">AVERAGE($C960:$C984)</f>
        <v>2906.76</v>
      </c>
      <c r="F984" s="8" t="n">
        <f aca="false">AVERAGE($C910:$C984)</f>
        <v>2621.53333333333</v>
      </c>
      <c r="G984" s="4" t="n">
        <f aca="false">IF(  AND(  F983 &lt; E983,  F984 &lt; E984,  E984 &lt; D984  ),  1,  0  )</f>
        <v>1</v>
      </c>
      <c r="H984" s="12" t="n">
        <f aca="false">IF(  AND(  1 = G984,  OR(  0 = $K984,  2 = $K984  )  ),  $C984,  IF(  AND(  NOT(  "-" = H983  ),  0 &lt; H983  ),  H983,  0  )  )</f>
        <v>1201</v>
      </c>
      <c r="I984" s="4" t="n">
        <f aca="false">IF(  AND(  E983 &lt; F983,  D984 &lt; E984,  E984 &lt; F984  ),  1,  0  )</f>
        <v>0</v>
      </c>
      <c r="J984" s="12" t="n">
        <f aca="false">IF(  AND(  1 = I984,  OR(  0 = $K984,  1 = $K984  )  ),  $C984,  IF(  AND(  NOT(  "-" = J983  ),  0 &lt; J983  ),  J983,  0  )  )</f>
        <v>1128</v>
      </c>
      <c r="K984" s="13" t="n">
        <f aca="false">IF(  1 = G983,  1,  IF(  1 = I983,  2,  IF(  OR(  "-" = K983,  1 = M983),  0,  K983  )  )  )</f>
        <v>1</v>
      </c>
      <c r="L984" s="12" t="n">
        <f aca="false">IF(  AND(  1 = K984,  1 = M984  ),  (C984 - H984) * 100,  IF(  AND( 2 = K984,  1 = M984  ),  (J984 - C984) * 100,  0  )  )</f>
        <v>0</v>
      </c>
      <c r="M984" s="6" t="n">
        <f aca="false">IF(  OR(  AND(  1 = K984,  1 = I984  ),  AND(  2 =K984,  1 = G984  )  ),  1,  0  )</f>
        <v>0</v>
      </c>
      <c r="N984" s="0" t="n">
        <f aca="false">IF(  AND(  1 = M984,  0 &lt; L984  ),  1,  0  )</f>
        <v>0</v>
      </c>
    </row>
    <row r="985" customFormat="false" ht="12.8" hidden="false" customHeight="false" outlineLevel="0" collapsed="false">
      <c r="A985" s="5" t="n">
        <v>39094</v>
      </c>
      <c r="B985" s="6" t="n">
        <f aca="false">YEAR(A985)</f>
        <v>2007</v>
      </c>
      <c r="C985" s="7" t="n">
        <v>3135</v>
      </c>
      <c r="D985" s="8" t="n">
        <f aca="false">AVERAGE($C981:$C985)</f>
        <v>2966.8</v>
      </c>
      <c r="E985" s="8" t="n">
        <f aca="false">AVERAGE($C961:$C985)</f>
        <v>2924.32</v>
      </c>
      <c r="F985" s="8" t="n">
        <f aca="false">AVERAGE($C911:$C985)</f>
        <v>2633.05333333333</v>
      </c>
      <c r="G985" s="4" t="n">
        <f aca="false">IF(  AND(  F984 &lt; E984,  F985 &lt; E985,  E985 &lt; D985  ),  1,  0  )</f>
        <v>1</v>
      </c>
      <c r="H985" s="12" t="n">
        <f aca="false">IF(  AND(  1 = G985,  OR(  0 = $K985,  2 = $K985  )  ),  $C985,  IF(  AND(  NOT(  "-" = H984  ),  0 &lt; H984  ),  H984,  0  )  )</f>
        <v>1201</v>
      </c>
      <c r="I985" s="4" t="n">
        <f aca="false">IF(  AND(  E984 &lt; F984,  D985 &lt; E985,  E985 &lt; F985  ),  1,  0  )</f>
        <v>0</v>
      </c>
      <c r="J985" s="12" t="n">
        <f aca="false">IF(  AND(  1 = I985,  OR(  0 = $K985,  1 = $K985  )  ),  $C985,  IF(  AND(  NOT(  "-" = J984  ),  0 &lt; J984  ),  J984,  0  )  )</f>
        <v>1128</v>
      </c>
      <c r="K985" s="13" t="n">
        <f aca="false">IF(  1 = G984,  1,  IF(  1 = I984,  2,  IF(  OR(  "-" = K984,  1 = M984),  0,  K984  )  )  )</f>
        <v>1</v>
      </c>
      <c r="L985" s="12" t="n">
        <f aca="false">IF(  AND(  1 = K985,  1 = M985  ),  (C985 - H985) * 100,  IF(  AND( 2 = K985,  1 = M985  ),  (J985 - C985) * 100,  0  )  )</f>
        <v>0</v>
      </c>
      <c r="M985" s="6" t="n">
        <f aca="false">IF(  OR(  AND(  1 = K985,  1 = I985  ),  AND(  2 =K985,  1 = G985  )  ),  1,  0  )</f>
        <v>0</v>
      </c>
      <c r="N985" s="0" t="n">
        <f aca="false">IF(  AND(  1 = M985,  0 &lt; L985  ),  1,  0  )</f>
        <v>0</v>
      </c>
    </row>
    <row r="986" customFormat="false" ht="12.8" hidden="false" customHeight="false" outlineLevel="0" collapsed="false">
      <c r="A986" s="5" t="n">
        <v>39097</v>
      </c>
      <c r="B986" s="6" t="n">
        <f aca="false">YEAR(A986)</f>
        <v>2007</v>
      </c>
      <c r="C986" s="7" t="n">
        <v>3155</v>
      </c>
      <c r="D986" s="8" t="n">
        <f aca="false">AVERAGE($C982:$C986)</f>
        <v>3022.2</v>
      </c>
      <c r="E986" s="8" t="n">
        <f aca="false">AVERAGE($C962:$C986)</f>
        <v>2943.16</v>
      </c>
      <c r="F986" s="8" t="n">
        <f aca="false">AVERAGE($C912:$C986)</f>
        <v>2645.21333333333</v>
      </c>
      <c r="G986" s="4" t="n">
        <f aca="false">IF(  AND(  F985 &lt; E985,  F986 &lt; E986,  E986 &lt; D986  ),  1,  0  )</f>
        <v>1</v>
      </c>
      <c r="H986" s="12" t="n">
        <f aca="false">IF(  AND(  1 = G986,  OR(  0 = $K986,  2 = $K986  )  ),  $C986,  IF(  AND(  NOT(  "-" = H985  ),  0 &lt; H985  ),  H985,  0  )  )</f>
        <v>1201</v>
      </c>
      <c r="I986" s="4" t="n">
        <f aca="false">IF(  AND(  E985 &lt; F985,  D986 &lt; E986,  E986 &lt; F986  ),  1,  0  )</f>
        <v>0</v>
      </c>
      <c r="J986" s="12" t="n">
        <f aca="false">IF(  AND(  1 = I986,  OR(  0 = $K986,  1 = $K986  )  ),  $C986,  IF(  AND(  NOT(  "-" = J985  ),  0 &lt; J985  ),  J985,  0  )  )</f>
        <v>1128</v>
      </c>
      <c r="K986" s="13" t="n">
        <f aca="false">IF(  1 = G985,  1,  IF(  1 = I985,  2,  IF(  OR(  "-" = K985,  1 = M985),  0,  K985  )  )  )</f>
        <v>1</v>
      </c>
      <c r="L986" s="12" t="n">
        <f aca="false">IF(  AND(  1 = K986,  1 = M986  ),  (C986 - H986) * 100,  IF(  AND( 2 = K986,  1 = M986  ),  (J986 - C986) * 100,  0  )  )</f>
        <v>0</v>
      </c>
      <c r="M986" s="6" t="n">
        <f aca="false">IF(  OR(  AND(  1 = K986,  1 = I986  ),  AND(  2 =K986,  1 = G986  )  ),  1,  0  )</f>
        <v>0</v>
      </c>
      <c r="N986" s="0" t="n">
        <f aca="false">IF(  AND(  1 = M986,  0 &lt; L986  ),  1,  0  )</f>
        <v>0</v>
      </c>
    </row>
    <row r="987" customFormat="false" ht="12.8" hidden="false" customHeight="false" outlineLevel="0" collapsed="false">
      <c r="A987" s="5" t="n">
        <v>39098</v>
      </c>
      <c r="B987" s="6" t="n">
        <f aca="false">YEAR(A987)</f>
        <v>2007</v>
      </c>
      <c r="C987" s="7" t="n">
        <v>3235</v>
      </c>
      <c r="D987" s="8" t="n">
        <f aca="false">AVERAGE($C983:$C987)</f>
        <v>3099</v>
      </c>
      <c r="E987" s="8" t="n">
        <f aca="false">AVERAGE($C963:$C987)</f>
        <v>2964.76</v>
      </c>
      <c r="F987" s="8" t="n">
        <f aca="false">AVERAGE($C913:$C987)</f>
        <v>2657.96</v>
      </c>
      <c r="G987" s="4" t="n">
        <f aca="false">IF(  AND(  F986 &lt; E986,  F987 &lt; E987,  E987 &lt; D987  ),  1,  0  )</f>
        <v>1</v>
      </c>
      <c r="H987" s="12" t="n">
        <f aca="false">IF(  AND(  1 = G987,  OR(  0 = $K987,  2 = $K987  )  ),  $C987,  IF(  AND(  NOT(  "-" = H986  ),  0 &lt; H986  ),  H986,  0  )  )</f>
        <v>1201</v>
      </c>
      <c r="I987" s="4" t="n">
        <f aca="false">IF(  AND(  E986 &lt; F986,  D987 &lt; E987,  E987 &lt; F987  ),  1,  0  )</f>
        <v>0</v>
      </c>
      <c r="J987" s="12" t="n">
        <f aca="false">IF(  AND(  1 = I987,  OR(  0 = $K987,  1 = $K987  )  ),  $C987,  IF(  AND(  NOT(  "-" = J986  ),  0 &lt; J986  ),  J986,  0  )  )</f>
        <v>1128</v>
      </c>
      <c r="K987" s="13" t="n">
        <f aca="false">IF(  1 = G986,  1,  IF(  1 = I986,  2,  IF(  OR(  "-" = K986,  1 = M986),  0,  K986  )  )  )</f>
        <v>1</v>
      </c>
      <c r="L987" s="12" t="n">
        <f aca="false">IF(  AND(  1 = K987,  1 = M987  ),  (C987 - H987) * 100,  IF(  AND( 2 = K987,  1 = M987  ),  (J987 - C987) * 100,  0  )  )</f>
        <v>0</v>
      </c>
      <c r="M987" s="6" t="n">
        <f aca="false">IF(  OR(  AND(  1 = K987,  1 = I987  ),  AND(  2 =K987,  1 = G987  )  ),  1,  0  )</f>
        <v>0</v>
      </c>
      <c r="N987" s="0" t="n">
        <f aca="false">IF(  AND(  1 = M987,  0 &lt; L987  ),  1,  0  )</f>
        <v>0</v>
      </c>
    </row>
    <row r="988" customFormat="false" ht="12.8" hidden="false" customHeight="false" outlineLevel="0" collapsed="false">
      <c r="A988" s="5" t="n">
        <v>39099</v>
      </c>
      <c r="B988" s="6" t="n">
        <f aca="false">YEAR(A988)</f>
        <v>2007</v>
      </c>
      <c r="C988" s="7" t="n">
        <v>3205</v>
      </c>
      <c r="D988" s="8" t="n">
        <f aca="false">AVERAGE($C984:$C988)</f>
        <v>3160</v>
      </c>
      <c r="E988" s="8" t="n">
        <f aca="false">AVERAGE($C964:$C988)</f>
        <v>2983.96</v>
      </c>
      <c r="F988" s="8" t="n">
        <f aca="false">AVERAGE($C914:$C988)</f>
        <v>2670.49333333333</v>
      </c>
      <c r="G988" s="4" t="n">
        <f aca="false">IF(  AND(  F987 &lt; E987,  F988 &lt; E988,  E988 &lt; D988  ),  1,  0  )</f>
        <v>1</v>
      </c>
      <c r="H988" s="12" t="n">
        <f aca="false">IF(  AND(  1 = G988,  OR(  0 = $K988,  2 = $K988  )  ),  $C988,  IF(  AND(  NOT(  "-" = H987  ),  0 &lt; H987  ),  H987,  0  )  )</f>
        <v>1201</v>
      </c>
      <c r="I988" s="4" t="n">
        <f aca="false">IF(  AND(  E987 &lt; F987,  D988 &lt; E988,  E988 &lt; F988  ),  1,  0  )</f>
        <v>0</v>
      </c>
      <c r="J988" s="12" t="n">
        <f aca="false">IF(  AND(  1 = I988,  OR(  0 = $K988,  1 = $K988  )  ),  $C988,  IF(  AND(  NOT(  "-" = J987  ),  0 &lt; J987  ),  J987,  0  )  )</f>
        <v>1128</v>
      </c>
      <c r="K988" s="13" t="n">
        <f aca="false">IF(  1 = G987,  1,  IF(  1 = I987,  2,  IF(  OR(  "-" = K987,  1 = M987),  0,  K987  )  )  )</f>
        <v>1</v>
      </c>
      <c r="L988" s="12" t="n">
        <f aca="false">IF(  AND(  1 = K988,  1 = M988  ),  (C988 - H988) * 100,  IF(  AND( 2 = K988,  1 = M988  ),  (J988 - C988) * 100,  0  )  )</f>
        <v>0</v>
      </c>
      <c r="M988" s="6" t="n">
        <f aca="false">IF(  OR(  AND(  1 = K988,  1 = I988  ),  AND(  2 =K988,  1 = G988  )  ),  1,  0  )</f>
        <v>0</v>
      </c>
      <c r="N988" s="0" t="n">
        <f aca="false">IF(  AND(  1 = M988,  0 &lt; L988  ),  1,  0  )</f>
        <v>0</v>
      </c>
    </row>
    <row r="989" customFormat="false" ht="12.8" hidden="false" customHeight="false" outlineLevel="0" collapsed="false">
      <c r="A989" s="5" t="n">
        <v>39100</v>
      </c>
      <c r="B989" s="6" t="n">
        <f aca="false">YEAR(A989)</f>
        <v>2007</v>
      </c>
      <c r="C989" s="7" t="n">
        <v>3215</v>
      </c>
      <c r="D989" s="8" t="n">
        <f aca="false">AVERAGE($C985:$C989)</f>
        <v>3189</v>
      </c>
      <c r="E989" s="8" t="n">
        <f aca="false">AVERAGE($C965:$C989)</f>
        <v>3002.16</v>
      </c>
      <c r="F989" s="8" t="n">
        <f aca="false">AVERAGE($C915:$C989)</f>
        <v>2682.36</v>
      </c>
      <c r="G989" s="4" t="n">
        <f aca="false">IF(  AND(  F988 &lt; E988,  F989 &lt; E989,  E989 &lt; D989  ),  1,  0  )</f>
        <v>1</v>
      </c>
      <c r="H989" s="12" t="n">
        <f aca="false">IF(  AND(  1 = G989,  OR(  0 = $K989,  2 = $K989  )  ),  $C989,  IF(  AND(  NOT(  "-" = H988  ),  0 &lt; H988  ),  H988,  0  )  )</f>
        <v>1201</v>
      </c>
      <c r="I989" s="4" t="n">
        <f aca="false">IF(  AND(  E988 &lt; F988,  D989 &lt; E989,  E989 &lt; F989  ),  1,  0  )</f>
        <v>0</v>
      </c>
      <c r="J989" s="12" t="n">
        <f aca="false">IF(  AND(  1 = I989,  OR(  0 = $K989,  1 = $K989  )  ),  $C989,  IF(  AND(  NOT(  "-" = J988  ),  0 &lt; J988  ),  J988,  0  )  )</f>
        <v>1128</v>
      </c>
      <c r="K989" s="13" t="n">
        <f aca="false">IF(  1 = G988,  1,  IF(  1 = I988,  2,  IF(  OR(  "-" = K988,  1 = M988),  0,  K988  )  )  )</f>
        <v>1</v>
      </c>
      <c r="L989" s="12" t="n">
        <f aca="false">IF(  AND(  1 = K989,  1 = M989  ),  (C989 - H989) * 100,  IF(  AND( 2 = K989,  1 = M989  ),  (J989 - C989) * 100,  0  )  )</f>
        <v>0</v>
      </c>
      <c r="M989" s="6" t="n">
        <f aca="false">IF(  OR(  AND(  1 = K989,  1 = I989  ),  AND(  2 =K989,  1 = G989  )  ),  1,  0  )</f>
        <v>0</v>
      </c>
      <c r="N989" s="0" t="n">
        <f aca="false">IF(  AND(  1 = M989,  0 &lt; L989  ),  1,  0  )</f>
        <v>0</v>
      </c>
    </row>
    <row r="990" customFormat="false" ht="12.8" hidden="false" customHeight="false" outlineLevel="0" collapsed="false">
      <c r="A990" s="5" t="n">
        <v>39101</v>
      </c>
      <c r="B990" s="6" t="n">
        <f aca="false">YEAR(A990)</f>
        <v>2007</v>
      </c>
      <c r="C990" s="7" t="n">
        <v>3150</v>
      </c>
      <c r="D990" s="8" t="n">
        <f aca="false">AVERAGE($C986:$C990)</f>
        <v>3192</v>
      </c>
      <c r="E990" s="8" t="n">
        <f aca="false">AVERAGE($C966:$C990)</f>
        <v>3013.8</v>
      </c>
      <c r="F990" s="8" t="n">
        <f aca="false">AVERAGE($C916:$C990)</f>
        <v>2692.48</v>
      </c>
      <c r="G990" s="4" t="n">
        <f aca="false">IF(  AND(  F989 &lt; E989,  F990 &lt; E990,  E990 &lt; D990  ),  1,  0  )</f>
        <v>1</v>
      </c>
      <c r="H990" s="12" t="n">
        <f aca="false">IF(  AND(  1 = G990,  OR(  0 = $K990,  2 = $K990  )  ),  $C990,  IF(  AND(  NOT(  "-" = H989  ),  0 &lt; H989  ),  H989,  0  )  )</f>
        <v>1201</v>
      </c>
      <c r="I990" s="4" t="n">
        <f aca="false">IF(  AND(  E989 &lt; F989,  D990 &lt; E990,  E990 &lt; F990  ),  1,  0  )</f>
        <v>0</v>
      </c>
      <c r="J990" s="12" t="n">
        <f aca="false">IF(  AND(  1 = I990,  OR(  0 = $K990,  1 = $K990  )  ),  $C990,  IF(  AND(  NOT(  "-" = J989  ),  0 &lt; J989  ),  J989,  0  )  )</f>
        <v>1128</v>
      </c>
      <c r="K990" s="13" t="n">
        <f aca="false">IF(  1 = G989,  1,  IF(  1 = I989,  2,  IF(  OR(  "-" = K989,  1 = M989),  0,  K989  )  )  )</f>
        <v>1</v>
      </c>
      <c r="L990" s="12" t="n">
        <f aca="false">IF(  AND(  1 = K990,  1 = M990  ),  (C990 - H990) * 100,  IF(  AND( 2 = K990,  1 = M990  ),  (J990 - C990) * 100,  0  )  )</f>
        <v>0</v>
      </c>
      <c r="M990" s="6" t="n">
        <f aca="false">IF(  OR(  AND(  1 = K990,  1 = I990  ),  AND(  2 =K990,  1 = G990  )  ),  1,  0  )</f>
        <v>0</v>
      </c>
      <c r="N990" s="0" t="n">
        <f aca="false">IF(  AND(  1 = M990,  0 &lt; L990  ),  1,  0  )</f>
        <v>0</v>
      </c>
    </row>
    <row r="991" customFormat="false" ht="12.8" hidden="false" customHeight="false" outlineLevel="0" collapsed="false">
      <c r="A991" s="5" t="n">
        <v>39104</v>
      </c>
      <c r="B991" s="6" t="n">
        <f aca="false">YEAR(A991)</f>
        <v>2007</v>
      </c>
      <c r="C991" s="7" t="n">
        <v>3235</v>
      </c>
      <c r="D991" s="8" t="n">
        <f aca="false">AVERAGE($C987:$C991)</f>
        <v>3208</v>
      </c>
      <c r="E991" s="8" t="n">
        <f aca="false">AVERAGE($C967:$C991)</f>
        <v>3029.6</v>
      </c>
      <c r="F991" s="8" t="n">
        <f aca="false">AVERAGE($C917:$C991)</f>
        <v>2703.30666666667</v>
      </c>
      <c r="G991" s="4" t="n">
        <f aca="false">IF(  AND(  F990 &lt; E990,  F991 &lt; E991,  E991 &lt; D991  ),  1,  0  )</f>
        <v>1</v>
      </c>
      <c r="H991" s="12" t="n">
        <f aca="false">IF(  AND(  1 = G991,  OR(  0 = $K991,  2 = $K991  )  ),  $C991,  IF(  AND(  NOT(  "-" = H990  ),  0 &lt; H990  ),  H990,  0  )  )</f>
        <v>1201</v>
      </c>
      <c r="I991" s="4" t="n">
        <f aca="false">IF(  AND(  E990 &lt; F990,  D991 &lt; E991,  E991 &lt; F991  ),  1,  0  )</f>
        <v>0</v>
      </c>
      <c r="J991" s="12" t="n">
        <f aca="false">IF(  AND(  1 = I991,  OR(  0 = $K991,  1 = $K991  )  ),  $C991,  IF(  AND(  NOT(  "-" = J990  ),  0 &lt; J990  ),  J990,  0  )  )</f>
        <v>1128</v>
      </c>
      <c r="K991" s="13" t="n">
        <f aca="false">IF(  1 = G990,  1,  IF(  1 = I990,  2,  IF(  OR(  "-" = K990,  1 = M990),  0,  K990  )  )  )</f>
        <v>1</v>
      </c>
      <c r="L991" s="12" t="n">
        <f aca="false">IF(  AND(  1 = K991,  1 = M991  ),  (C991 - H991) * 100,  IF(  AND( 2 = K991,  1 = M991  ),  (J991 - C991) * 100,  0  )  )</f>
        <v>0</v>
      </c>
      <c r="M991" s="6" t="n">
        <f aca="false">IF(  OR(  AND(  1 = K991,  1 = I991  ),  AND(  2 =K991,  1 = G991  )  ),  1,  0  )</f>
        <v>0</v>
      </c>
      <c r="N991" s="0" t="n">
        <f aca="false">IF(  AND(  1 = M991,  0 &lt; L991  ),  1,  0  )</f>
        <v>0</v>
      </c>
    </row>
    <row r="992" customFormat="false" ht="12.8" hidden="false" customHeight="false" outlineLevel="0" collapsed="false">
      <c r="A992" s="5" t="n">
        <v>39105</v>
      </c>
      <c r="B992" s="6" t="n">
        <f aca="false">YEAR(A992)</f>
        <v>2007</v>
      </c>
      <c r="C992" s="7" t="n">
        <v>3225</v>
      </c>
      <c r="D992" s="8" t="n">
        <f aca="false">AVERAGE($C988:$C992)</f>
        <v>3206</v>
      </c>
      <c r="E992" s="8" t="n">
        <f aca="false">AVERAGE($C968:$C992)</f>
        <v>3044.6</v>
      </c>
      <c r="F992" s="8" t="n">
        <f aca="false">AVERAGE($C918:$C992)</f>
        <v>2713.92</v>
      </c>
      <c r="G992" s="4" t="n">
        <f aca="false">IF(  AND(  F991 &lt; E991,  F992 &lt; E992,  E992 &lt; D992  ),  1,  0  )</f>
        <v>1</v>
      </c>
      <c r="H992" s="12" t="n">
        <f aca="false">IF(  AND(  1 = G992,  OR(  0 = $K992,  2 = $K992  )  ),  $C992,  IF(  AND(  NOT(  "-" = H991  ),  0 &lt; H991  ),  H991,  0  )  )</f>
        <v>1201</v>
      </c>
      <c r="I992" s="4" t="n">
        <f aca="false">IF(  AND(  E991 &lt; F991,  D992 &lt; E992,  E992 &lt; F992  ),  1,  0  )</f>
        <v>0</v>
      </c>
      <c r="J992" s="12" t="n">
        <f aca="false">IF(  AND(  1 = I992,  OR(  0 = $K992,  1 = $K992  )  ),  $C992,  IF(  AND(  NOT(  "-" = J991  ),  0 &lt; J991  ),  J991,  0  )  )</f>
        <v>1128</v>
      </c>
      <c r="K992" s="13" t="n">
        <f aca="false">IF(  1 = G991,  1,  IF(  1 = I991,  2,  IF(  OR(  "-" = K991,  1 = M991),  0,  K991  )  )  )</f>
        <v>1</v>
      </c>
      <c r="L992" s="12" t="n">
        <f aca="false">IF(  AND(  1 = K992,  1 = M992  ),  (C992 - H992) * 100,  IF(  AND( 2 = K992,  1 = M992  ),  (J992 - C992) * 100,  0  )  )</f>
        <v>0</v>
      </c>
      <c r="M992" s="6" t="n">
        <f aca="false">IF(  OR(  AND(  1 = K992,  1 = I992  ),  AND(  2 =K992,  1 = G992  )  ),  1,  0  )</f>
        <v>0</v>
      </c>
      <c r="N992" s="0" t="n">
        <f aca="false">IF(  AND(  1 = M992,  0 &lt; L992  ),  1,  0  )</f>
        <v>0</v>
      </c>
    </row>
    <row r="993" customFormat="false" ht="12.8" hidden="false" customHeight="false" outlineLevel="0" collapsed="false">
      <c r="A993" s="5" t="n">
        <v>39106</v>
      </c>
      <c r="B993" s="6" t="n">
        <f aca="false">YEAR(A993)</f>
        <v>2007</v>
      </c>
      <c r="C993" s="7" t="n">
        <v>3300</v>
      </c>
      <c r="D993" s="8" t="n">
        <f aca="false">AVERAGE($C989:$C993)</f>
        <v>3225</v>
      </c>
      <c r="E993" s="8" t="n">
        <f aca="false">AVERAGE($C969:$C993)</f>
        <v>3062.96</v>
      </c>
      <c r="F993" s="8" t="n">
        <f aca="false">AVERAGE($C919:$C993)</f>
        <v>2725.44</v>
      </c>
      <c r="G993" s="4" t="n">
        <f aca="false">IF(  AND(  F992 &lt; E992,  F993 &lt; E993,  E993 &lt; D993  ),  1,  0  )</f>
        <v>1</v>
      </c>
      <c r="H993" s="12" t="n">
        <f aca="false">IF(  AND(  1 = G993,  OR(  0 = $K993,  2 = $K993  )  ),  $C993,  IF(  AND(  NOT(  "-" = H992  ),  0 &lt; H992  ),  H992,  0  )  )</f>
        <v>1201</v>
      </c>
      <c r="I993" s="4" t="n">
        <f aca="false">IF(  AND(  E992 &lt; F992,  D993 &lt; E993,  E993 &lt; F993  ),  1,  0  )</f>
        <v>0</v>
      </c>
      <c r="J993" s="12" t="n">
        <f aca="false">IF(  AND(  1 = I993,  OR(  0 = $K993,  1 = $K993  )  ),  $C993,  IF(  AND(  NOT(  "-" = J992  ),  0 &lt; J992  ),  J992,  0  )  )</f>
        <v>1128</v>
      </c>
      <c r="K993" s="13" t="n">
        <f aca="false">IF(  1 = G992,  1,  IF(  1 = I992,  2,  IF(  OR(  "-" = K992,  1 = M992),  0,  K992  )  )  )</f>
        <v>1</v>
      </c>
      <c r="L993" s="12" t="n">
        <f aca="false">IF(  AND(  1 = K993,  1 = M993  ),  (C993 - H993) * 100,  IF(  AND( 2 = K993,  1 = M993  ),  (J993 - C993) * 100,  0  )  )</f>
        <v>0</v>
      </c>
      <c r="M993" s="6" t="n">
        <f aca="false">IF(  OR(  AND(  1 = K993,  1 = I993  ),  AND(  2 =K993,  1 = G993  )  ),  1,  0  )</f>
        <v>0</v>
      </c>
      <c r="N993" s="0" t="n">
        <f aca="false">IF(  AND(  1 = M993,  0 &lt; L993  ),  1,  0  )</f>
        <v>0</v>
      </c>
    </row>
    <row r="994" customFormat="false" ht="12.8" hidden="false" customHeight="false" outlineLevel="0" collapsed="false">
      <c r="A994" s="5" t="n">
        <v>39107</v>
      </c>
      <c r="B994" s="6" t="n">
        <f aca="false">YEAR(A994)</f>
        <v>2007</v>
      </c>
      <c r="C994" s="7" t="n">
        <v>3350</v>
      </c>
      <c r="D994" s="8" t="n">
        <f aca="false">AVERAGE($C990:$C994)</f>
        <v>3252</v>
      </c>
      <c r="E994" s="8" t="n">
        <f aca="false">AVERAGE($C970:$C994)</f>
        <v>3079.96</v>
      </c>
      <c r="F994" s="8" t="n">
        <f aca="false">AVERAGE($C920:$C994)</f>
        <v>2738.26666666667</v>
      </c>
      <c r="G994" s="4" t="n">
        <f aca="false">IF(  AND(  F993 &lt; E993,  F994 &lt; E994,  E994 &lt; D994  ),  1,  0  )</f>
        <v>1</v>
      </c>
      <c r="H994" s="12" t="n">
        <f aca="false">IF(  AND(  1 = G994,  OR(  0 = $K994,  2 = $K994  )  ),  $C994,  IF(  AND(  NOT(  "-" = H993  ),  0 &lt; H993  ),  H993,  0  )  )</f>
        <v>1201</v>
      </c>
      <c r="I994" s="4" t="n">
        <f aca="false">IF(  AND(  E993 &lt; F993,  D994 &lt; E994,  E994 &lt; F994  ),  1,  0  )</f>
        <v>0</v>
      </c>
      <c r="J994" s="12" t="n">
        <f aca="false">IF(  AND(  1 = I994,  OR(  0 = $K994,  1 = $K994  )  ),  $C994,  IF(  AND(  NOT(  "-" = J993  ),  0 &lt; J993  ),  J993,  0  )  )</f>
        <v>1128</v>
      </c>
      <c r="K994" s="13" t="n">
        <f aca="false">IF(  1 = G993,  1,  IF(  1 = I993,  2,  IF(  OR(  "-" = K993,  1 = M993),  0,  K993  )  )  )</f>
        <v>1</v>
      </c>
      <c r="L994" s="12" t="n">
        <f aca="false">IF(  AND(  1 = K994,  1 = M994  ),  (C994 - H994) * 100,  IF(  AND( 2 = K994,  1 = M994  ),  (J994 - C994) * 100,  0  )  )</f>
        <v>0</v>
      </c>
      <c r="M994" s="6" t="n">
        <f aca="false">IF(  OR(  AND(  1 = K994,  1 = I994  ),  AND(  2 =K994,  1 = G994  )  ),  1,  0  )</f>
        <v>0</v>
      </c>
      <c r="N994" s="0" t="n">
        <f aca="false">IF(  AND(  1 = M994,  0 &lt; L994  ),  1,  0  )</f>
        <v>0</v>
      </c>
    </row>
    <row r="995" customFormat="false" ht="12.8" hidden="false" customHeight="false" outlineLevel="0" collapsed="false">
      <c r="A995" s="5" t="n">
        <v>39108</v>
      </c>
      <c r="B995" s="6" t="n">
        <f aca="false">YEAR(A995)</f>
        <v>2007</v>
      </c>
      <c r="C995" s="7" t="n">
        <v>3405</v>
      </c>
      <c r="D995" s="8" t="n">
        <f aca="false">AVERAGE($C991:$C995)</f>
        <v>3303</v>
      </c>
      <c r="E995" s="8" t="n">
        <f aca="false">AVERAGE($C971:$C995)</f>
        <v>3098.8</v>
      </c>
      <c r="F995" s="8" t="n">
        <f aca="false">AVERAGE($C921:$C995)</f>
        <v>2750.77333333333</v>
      </c>
      <c r="G995" s="4" t="n">
        <f aca="false">IF(  AND(  F994 &lt; E994,  F995 &lt; E995,  E995 &lt; D995  ),  1,  0  )</f>
        <v>1</v>
      </c>
      <c r="H995" s="12" t="n">
        <f aca="false">IF(  AND(  1 = G995,  OR(  0 = $K995,  2 = $K995  )  ),  $C995,  IF(  AND(  NOT(  "-" = H994  ),  0 &lt; H994  ),  H994,  0  )  )</f>
        <v>1201</v>
      </c>
      <c r="I995" s="4" t="n">
        <f aca="false">IF(  AND(  E994 &lt; F994,  D995 &lt; E995,  E995 &lt; F995  ),  1,  0  )</f>
        <v>0</v>
      </c>
      <c r="J995" s="12" t="n">
        <f aca="false">IF(  AND(  1 = I995,  OR(  0 = $K995,  1 = $K995  )  ),  $C995,  IF(  AND(  NOT(  "-" = J994  ),  0 &lt; J994  ),  J994,  0  )  )</f>
        <v>1128</v>
      </c>
      <c r="K995" s="13" t="n">
        <f aca="false">IF(  1 = G994,  1,  IF(  1 = I994,  2,  IF(  OR(  "-" = K994,  1 = M994),  0,  K994  )  )  )</f>
        <v>1</v>
      </c>
      <c r="L995" s="12" t="n">
        <f aca="false">IF(  AND(  1 = K995,  1 = M995  ),  (C995 - H995) * 100,  IF(  AND( 2 = K995,  1 = M995  ),  (J995 - C995) * 100,  0  )  )</f>
        <v>0</v>
      </c>
      <c r="M995" s="6" t="n">
        <f aca="false">IF(  OR(  AND(  1 = K995,  1 = I995  ),  AND(  2 =K995,  1 = G995  )  ),  1,  0  )</f>
        <v>0</v>
      </c>
      <c r="N995" s="0" t="n">
        <f aca="false">IF(  AND(  1 = M995,  0 &lt; L995  ),  1,  0  )</f>
        <v>0</v>
      </c>
    </row>
    <row r="996" customFormat="false" ht="12.8" hidden="false" customHeight="false" outlineLevel="0" collapsed="false">
      <c r="A996" s="5" t="n">
        <v>39111</v>
      </c>
      <c r="B996" s="6" t="n">
        <f aca="false">YEAR(A996)</f>
        <v>2007</v>
      </c>
      <c r="C996" s="7" t="n">
        <v>3425</v>
      </c>
      <c r="D996" s="8" t="n">
        <f aca="false">AVERAGE($C992:$C996)</f>
        <v>3341</v>
      </c>
      <c r="E996" s="8" t="n">
        <f aca="false">AVERAGE($C972:$C996)</f>
        <v>3116.84</v>
      </c>
      <c r="F996" s="8" t="n">
        <f aca="false">AVERAGE($C922:$C996)</f>
        <v>2763.90666666667</v>
      </c>
      <c r="G996" s="4" t="n">
        <f aca="false">IF(  AND(  F995 &lt; E995,  F996 &lt; E996,  E996 &lt; D996  ),  1,  0  )</f>
        <v>1</v>
      </c>
      <c r="H996" s="12" t="n">
        <f aca="false">IF(  AND(  1 = G996,  OR(  0 = $K996,  2 = $K996  )  ),  $C996,  IF(  AND(  NOT(  "-" = H995  ),  0 &lt; H995  ),  H995,  0  )  )</f>
        <v>1201</v>
      </c>
      <c r="I996" s="4" t="n">
        <f aca="false">IF(  AND(  E995 &lt; F995,  D996 &lt; E996,  E996 &lt; F996  ),  1,  0  )</f>
        <v>0</v>
      </c>
      <c r="J996" s="12" t="n">
        <f aca="false">IF(  AND(  1 = I996,  OR(  0 = $K996,  1 = $K996  )  ),  $C996,  IF(  AND(  NOT(  "-" = J995  ),  0 &lt; J995  ),  J995,  0  )  )</f>
        <v>1128</v>
      </c>
      <c r="K996" s="13" t="n">
        <f aca="false">IF(  1 = G995,  1,  IF(  1 = I995,  2,  IF(  OR(  "-" = K995,  1 = M995),  0,  K995  )  )  )</f>
        <v>1</v>
      </c>
      <c r="L996" s="12" t="n">
        <f aca="false">IF(  AND(  1 = K996,  1 = M996  ),  (C996 - H996) * 100,  IF(  AND( 2 = K996,  1 = M996  ),  (J996 - C996) * 100,  0  )  )</f>
        <v>0</v>
      </c>
      <c r="M996" s="6" t="n">
        <f aca="false">IF(  OR(  AND(  1 = K996,  1 = I996  ),  AND(  2 =K996,  1 = G996  )  ),  1,  0  )</f>
        <v>0</v>
      </c>
      <c r="N996" s="0" t="n">
        <f aca="false">IF(  AND(  1 = M996,  0 &lt; L996  ),  1,  0  )</f>
        <v>0</v>
      </c>
    </row>
    <row r="997" customFormat="false" ht="12.8" hidden="false" customHeight="false" outlineLevel="0" collapsed="false">
      <c r="A997" s="5" t="n">
        <v>39112</v>
      </c>
      <c r="B997" s="6" t="n">
        <f aca="false">YEAR(A997)</f>
        <v>2007</v>
      </c>
      <c r="C997" s="7" t="n">
        <v>3485</v>
      </c>
      <c r="D997" s="8" t="n">
        <f aca="false">AVERAGE($C993:$C997)</f>
        <v>3393</v>
      </c>
      <c r="E997" s="8" t="n">
        <f aca="false">AVERAGE($C973:$C997)</f>
        <v>3138.08</v>
      </c>
      <c r="F997" s="8" t="n">
        <f aca="false">AVERAGE($C923:$C997)</f>
        <v>2778.18666666667</v>
      </c>
      <c r="G997" s="4" t="n">
        <f aca="false">IF(  AND(  F996 &lt; E996,  F997 &lt; E997,  E997 &lt; D997  ),  1,  0  )</f>
        <v>1</v>
      </c>
      <c r="H997" s="12" t="n">
        <f aca="false">IF(  AND(  1 = G997,  OR(  0 = $K997,  2 = $K997  )  ),  $C997,  IF(  AND(  NOT(  "-" = H996  ),  0 &lt; H996  ),  H996,  0  )  )</f>
        <v>1201</v>
      </c>
      <c r="I997" s="4" t="n">
        <f aca="false">IF(  AND(  E996 &lt; F996,  D997 &lt; E997,  E997 &lt; F997  ),  1,  0  )</f>
        <v>0</v>
      </c>
      <c r="J997" s="12" t="n">
        <f aca="false">IF(  AND(  1 = I997,  OR(  0 = $K997,  1 = $K997  )  ),  $C997,  IF(  AND(  NOT(  "-" = J996  ),  0 &lt; J996  ),  J996,  0  )  )</f>
        <v>1128</v>
      </c>
      <c r="K997" s="13" t="n">
        <f aca="false">IF(  1 = G996,  1,  IF(  1 = I996,  2,  IF(  OR(  "-" = K996,  1 = M996),  0,  K996  )  )  )</f>
        <v>1</v>
      </c>
      <c r="L997" s="12" t="n">
        <f aca="false">IF(  AND(  1 = K997,  1 = M997  ),  (C997 - H997) * 100,  IF(  AND( 2 = K997,  1 = M997  ),  (J997 - C997) * 100,  0  )  )</f>
        <v>0</v>
      </c>
      <c r="M997" s="6" t="n">
        <f aca="false">IF(  OR(  AND(  1 = K997,  1 = I997  ),  AND(  2 =K997,  1 = G997  )  ),  1,  0  )</f>
        <v>0</v>
      </c>
      <c r="N997" s="0" t="n">
        <f aca="false">IF(  AND(  1 = M997,  0 &lt; L997  ),  1,  0  )</f>
        <v>0</v>
      </c>
    </row>
    <row r="998" customFormat="false" ht="12.8" hidden="false" customHeight="false" outlineLevel="0" collapsed="false">
      <c r="A998" s="5" t="n">
        <v>39113</v>
      </c>
      <c r="B998" s="6" t="n">
        <f aca="false">YEAR(A998)</f>
        <v>2007</v>
      </c>
      <c r="C998" s="7" t="n">
        <v>3545</v>
      </c>
      <c r="D998" s="8" t="n">
        <f aca="false">AVERAGE($C994:$C998)</f>
        <v>3442</v>
      </c>
      <c r="E998" s="8" t="n">
        <f aca="false">AVERAGE($C974:$C998)</f>
        <v>3161.28</v>
      </c>
      <c r="F998" s="8" t="n">
        <f aca="false">AVERAGE($C924:$C998)</f>
        <v>2792.72</v>
      </c>
      <c r="G998" s="4" t="n">
        <f aca="false">IF(  AND(  F997 &lt; E997,  F998 &lt; E998,  E998 &lt; D998  ),  1,  0  )</f>
        <v>1</v>
      </c>
      <c r="H998" s="12" t="n">
        <f aca="false">IF(  AND(  1 = G998,  OR(  0 = $K998,  2 = $K998  )  ),  $C998,  IF(  AND(  NOT(  "-" = H997  ),  0 &lt; H997  ),  H997,  0  )  )</f>
        <v>1201</v>
      </c>
      <c r="I998" s="4" t="n">
        <f aca="false">IF(  AND(  E997 &lt; F997,  D998 &lt; E998,  E998 &lt; F998  ),  1,  0  )</f>
        <v>0</v>
      </c>
      <c r="J998" s="12" t="n">
        <f aca="false">IF(  AND(  1 = I998,  OR(  0 = $K998,  1 = $K998  )  ),  $C998,  IF(  AND(  NOT(  "-" = J997  ),  0 &lt; J997  ),  J997,  0  )  )</f>
        <v>1128</v>
      </c>
      <c r="K998" s="13" t="n">
        <f aca="false">IF(  1 = G997,  1,  IF(  1 = I997,  2,  IF(  OR(  "-" = K997,  1 = M997),  0,  K997  )  )  )</f>
        <v>1</v>
      </c>
      <c r="L998" s="12" t="n">
        <f aca="false">IF(  AND(  1 = K998,  1 = M998  ),  (C998 - H998) * 100,  IF(  AND( 2 = K998,  1 = M998  ),  (J998 - C998) * 100,  0  )  )</f>
        <v>0</v>
      </c>
      <c r="M998" s="6" t="n">
        <f aca="false">IF(  OR(  AND(  1 = K998,  1 = I998  ),  AND(  2 =K998,  1 = G998  )  ),  1,  0  )</f>
        <v>0</v>
      </c>
      <c r="N998" s="0" t="n">
        <f aca="false">IF(  AND(  1 = M998,  0 &lt; L998  ),  1,  0  )</f>
        <v>0</v>
      </c>
    </row>
    <row r="999" customFormat="false" ht="12.8" hidden="false" customHeight="false" outlineLevel="0" collapsed="false">
      <c r="A999" s="5" t="n">
        <v>39114</v>
      </c>
      <c r="B999" s="6" t="n">
        <f aca="false">YEAR(A999)</f>
        <v>2007</v>
      </c>
      <c r="C999" s="7" t="n">
        <v>3495</v>
      </c>
      <c r="D999" s="8" t="n">
        <f aca="false">AVERAGE($C995:$C999)</f>
        <v>3471</v>
      </c>
      <c r="E999" s="8" t="n">
        <f aca="false">AVERAGE($C975:$C999)</f>
        <v>3181.4</v>
      </c>
      <c r="F999" s="8" t="n">
        <f aca="false">AVERAGE($C925:$C999)</f>
        <v>2806.4</v>
      </c>
      <c r="G999" s="4" t="n">
        <f aca="false">IF(  AND(  F998 &lt; E998,  F999 &lt; E999,  E999 &lt; D999  ),  1,  0  )</f>
        <v>1</v>
      </c>
      <c r="H999" s="12" t="n">
        <f aca="false">IF(  AND(  1 = G999,  OR(  0 = $K999,  2 = $K999  )  ),  $C999,  IF(  AND(  NOT(  "-" = H998  ),  0 &lt; H998  ),  H998,  0  )  )</f>
        <v>1201</v>
      </c>
      <c r="I999" s="4" t="n">
        <f aca="false">IF(  AND(  E998 &lt; F998,  D999 &lt; E999,  E999 &lt; F999  ),  1,  0  )</f>
        <v>0</v>
      </c>
      <c r="J999" s="12" t="n">
        <f aca="false">IF(  AND(  1 = I999,  OR(  0 = $K999,  1 = $K999  )  ),  $C999,  IF(  AND(  NOT(  "-" = J998  ),  0 &lt; J998  ),  J998,  0  )  )</f>
        <v>1128</v>
      </c>
      <c r="K999" s="13" t="n">
        <f aca="false">IF(  1 = G998,  1,  IF(  1 = I998,  2,  IF(  OR(  "-" = K998,  1 = M998),  0,  K998  )  )  )</f>
        <v>1</v>
      </c>
      <c r="L999" s="12" t="n">
        <f aca="false">IF(  AND(  1 = K999,  1 = M999  ),  (C999 - H999) * 100,  IF(  AND( 2 = K999,  1 = M999  ),  (J999 - C999) * 100,  0  )  )</f>
        <v>0</v>
      </c>
      <c r="M999" s="6" t="n">
        <f aca="false">IF(  OR(  AND(  1 = K999,  1 = I999  ),  AND(  2 =K999,  1 = G999  )  ),  1,  0  )</f>
        <v>0</v>
      </c>
      <c r="N999" s="0" t="n">
        <f aca="false">IF(  AND(  1 = M999,  0 &lt; L999  ),  1,  0  )</f>
        <v>0</v>
      </c>
    </row>
    <row r="1000" customFormat="false" ht="12.8" hidden="false" customHeight="false" outlineLevel="0" collapsed="false">
      <c r="A1000" s="5" t="n">
        <v>39115</v>
      </c>
      <c r="B1000" s="6" t="n">
        <f aca="false">YEAR(A1000)</f>
        <v>2007</v>
      </c>
      <c r="C1000" s="7" t="n">
        <v>3435</v>
      </c>
      <c r="D1000" s="8" t="n">
        <f aca="false">AVERAGE($C996:$C1000)</f>
        <v>3477</v>
      </c>
      <c r="E1000" s="8" t="n">
        <f aca="false">AVERAGE($C976:$C1000)</f>
        <v>3198.4</v>
      </c>
      <c r="F1000" s="8" t="n">
        <f aca="false">AVERAGE($C926:$C1000)</f>
        <v>2819</v>
      </c>
      <c r="G1000" s="4" t="n">
        <f aca="false">IF(  AND(  F999 &lt; E999,  F1000 &lt; E1000,  E1000 &lt; D1000  ),  1,  0  )</f>
        <v>1</v>
      </c>
      <c r="H1000" s="12" t="n">
        <f aca="false">IF(  AND(  1 = G1000,  OR(  0 = $K1000,  2 = $K1000  )  ),  $C1000,  IF(  AND(  NOT(  "-" = H999  ),  0 &lt; H999  ),  H999,  0  )  )</f>
        <v>1201</v>
      </c>
      <c r="I1000" s="4" t="n">
        <f aca="false">IF(  AND(  E999 &lt; F999,  D1000 &lt; E1000,  E1000 &lt; F1000  ),  1,  0  )</f>
        <v>0</v>
      </c>
      <c r="J1000" s="12" t="n">
        <f aca="false">IF(  AND(  1 = I1000,  OR(  0 = $K1000,  1 = $K1000  )  ),  $C1000,  IF(  AND(  NOT(  "-" = J999  ),  0 &lt; J999  ),  J999,  0  )  )</f>
        <v>1128</v>
      </c>
      <c r="K1000" s="13" t="n">
        <f aca="false">IF(  1 = G999,  1,  IF(  1 = I999,  2,  IF(  OR(  "-" = K999,  1 = M999),  0,  K999  )  )  )</f>
        <v>1</v>
      </c>
      <c r="L1000" s="12" t="n">
        <f aca="false">IF(  AND(  1 = K1000,  1 = M1000  ),  (C1000 - H1000) * 100,  IF(  AND( 2 = K1000,  1 = M1000  ),  (J1000 - C1000) * 100,  0  )  )</f>
        <v>0</v>
      </c>
      <c r="M1000" s="6" t="n">
        <f aca="false">IF(  OR(  AND(  1 = K1000,  1 = I1000  ),  AND(  2 =K1000,  1 = G1000  )  ),  1,  0  )</f>
        <v>0</v>
      </c>
      <c r="N1000" s="0" t="n">
        <f aca="false">IF(  AND(  1 = M1000,  0 &lt; L1000  ),  1,  0  )</f>
        <v>0</v>
      </c>
    </row>
    <row r="1001" customFormat="false" ht="12.8" hidden="false" customHeight="false" outlineLevel="0" collapsed="false">
      <c r="A1001" s="5" t="n">
        <v>39118</v>
      </c>
      <c r="B1001" s="6" t="n">
        <f aca="false">YEAR(A1001)</f>
        <v>2007</v>
      </c>
      <c r="C1001" s="7" t="n">
        <v>3295</v>
      </c>
      <c r="D1001" s="8" t="n">
        <f aca="false">AVERAGE($C997:$C1001)</f>
        <v>3451</v>
      </c>
      <c r="E1001" s="8" t="n">
        <f aca="false">AVERAGE($C977:$C1001)</f>
        <v>3207.4</v>
      </c>
      <c r="F1001" s="8" t="n">
        <f aca="false">AVERAGE($C927:$C1001)</f>
        <v>2829.6</v>
      </c>
      <c r="G1001" s="4" t="n">
        <f aca="false">IF(  AND(  F1000 &lt; E1000,  F1001 &lt; E1001,  E1001 &lt; D1001  ),  1,  0  )</f>
        <v>1</v>
      </c>
      <c r="H1001" s="12" t="n">
        <f aca="false">IF(  AND(  1 = G1001,  OR(  0 = $K1001,  2 = $K1001  )  ),  $C1001,  IF(  AND(  NOT(  "-" = H1000  ),  0 &lt; H1000  ),  H1000,  0  )  )</f>
        <v>1201</v>
      </c>
      <c r="I1001" s="4" t="n">
        <f aca="false">IF(  AND(  E1000 &lt; F1000,  D1001 &lt; E1001,  E1001 &lt; F1001  ),  1,  0  )</f>
        <v>0</v>
      </c>
      <c r="J1001" s="12" t="n">
        <f aca="false">IF(  AND(  1 = I1001,  OR(  0 = $K1001,  1 = $K1001  )  ),  $C1001,  IF(  AND(  NOT(  "-" = J1000  ),  0 &lt; J1000  ),  J1000,  0  )  )</f>
        <v>1128</v>
      </c>
      <c r="K1001" s="13" t="n">
        <f aca="false">IF(  1 = G1000,  1,  IF(  1 = I1000,  2,  IF(  OR(  "-" = K1000,  1 = M1000),  0,  K1000  )  )  )</f>
        <v>1</v>
      </c>
      <c r="L1001" s="12" t="n">
        <f aca="false">IF(  AND(  1 = K1001,  1 = M1001  ),  (C1001 - H1001) * 100,  IF(  AND( 2 = K1001,  1 = M1001  ),  (J1001 - C1001) * 100,  0  )  )</f>
        <v>0</v>
      </c>
      <c r="M1001" s="6" t="n">
        <f aca="false">IF(  OR(  AND(  1 = K1001,  1 = I1001  ),  AND(  2 =K1001,  1 = G1001  )  ),  1,  0  )</f>
        <v>0</v>
      </c>
      <c r="N1001" s="0" t="n">
        <f aca="false">IF(  AND(  1 = M1001,  0 &lt; L1001  ),  1,  0  )</f>
        <v>0</v>
      </c>
    </row>
    <row r="1002" customFormat="false" ht="12.8" hidden="false" customHeight="false" outlineLevel="0" collapsed="false">
      <c r="A1002" s="5" t="n">
        <v>39119</v>
      </c>
      <c r="B1002" s="6" t="n">
        <f aca="false">YEAR(A1002)</f>
        <v>2007</v>
      </c>
      <c r="C1002" s="7" t="n">
        <v>3290</v>
      </c>
      <c r="D1002" s="8" t="n">
        <f aca="false">AVERAGE($C998:$C1002)</f>
        <v>3412</v>
      </c>
      <c r="E1002" s="8" t="n">
        <f aca="false">AVERAGE($C978:$C1002)</f>
        <v>3216.8</v>
      </c>
      <c r="F1002" s="8" t="n">
        <f aca="false">AVERAGE($C928:$C1002)</f>
        <v>2840.48</v>
      </c>
      <c r="G1002" s="4" t="n">
        <f aca="false">IF(  AND(  F1001 &lt; E1001,  F1002 &lt; E1002,  E1002 &lt; D1002  ),  1,  0  )</f>
        <v>1</v>
      </c>
      <c r="H1002" s="12" t="n">
        <f aca="false">IF(  AND(  1 = G1002,  OR(  0 = $K1002,  2 = $K1002  )  ),  $C1002,  IF(  AND(  NOT(  "-" = H1001  ),  0 &lt; H1001  ),  H1001,  0  )  )</f>
        <v>1201</v>
      </c>
      <c r="I1002" s="4" t="n">
        <f aca="false">IF(  AND(  E1001 &lt; F1001,  D1002 &lt; E1002,  E1002 &lt; F1002  ),  1,  0  )</f>
        <v>0</v>
      </c>
      <c r="J1002" s="12" t="n">
        <f aca="false">IF(  AND(  1 = I1002,  OR(  0 = $K1002,  1 = $K1002  )  ),  $C1002,  IF(  AND(  NOT(  "-" = J1001  ),  0 &lt; J1001  ),  J1001,  0  )  )</f>
        <v>1128</v>
      </c>
      <c r="K1002" s="13" t="n">
        <f aca="false">IF(  1 = G1001,  1,  IF(  1 = I1001,  2,  IF(  OR(  "-" = K1001,  1 = M1001),  0,  K1001  )  )  )</f>
        <v>1</v>
      </c>
      <c r="L1002" s="12" t="n">
        <f aca="false">IF(  AND(  1 = K1002,  1 = M1002  ),  (C1002 - H1002) * 100,  IF(  AND( 2 = K1002,  1 = M1002  ),  (J1002 - C1002) * 100,  0  )  )</f>
        <v>0</v>
      </c>
      <c r="M1002" s="6" t="n">
        <f aca="false">IF(  OR(  AND(  1 = K1002,  1 = I1002  ),  AND(  2 =K1002,  1 = G1002  )  ),  1,  0  )</f>
        <v>0</v>
      </c>
      <c r="N1002" s="0" t="n">
        <f aca="false">IF(  AND(  1 = M1002,  0 &lt; L1002  ),  1,  0  )</f>
        <v>0</v>
      </c>
    </row>
    <row r="1003" customFormat="false" ht="12.8" hidden="false" customHeight="false" outlineLevel="0" collapsed="false">
      <c r="A1003" s="5" t="n">
        <v>39120</v>
      </c>
      <c r="B1003" s="6" t="n">
        <f aca="false">YEAR(A1003)</f>
        <v>2007</v>
      </c>
      <c r="C1003" s="7" t="n">
        <v>3245</v>
      </c>
      <c r="D1003" s="8" t="n">
        <f aca="false">AVERAGE($C999:$C1003)</f>
        <v>3352</v>
      </c>
      <c r="E1003" s="8" t="n">
        <f aca="false">AVERAGE($C979:$C1003)</f>
        <v>3224.4</v>
      </c>
      <c r="F1003" s="8" t="n">
        <f aca="false">AVERAGE($C929:$C1003)</f>
        <v>2851.38666666667</v>
      </c>
      <c r="G1003" s="4" t="n">
        <f aca="false">IF(  AND(  F1002 &lt; E1002,  F1003 &lt; E1003,  E1003 &lt; D1003  ),  1,  0  )</f>
        <v>1</v>
      </c>
      <c r="H1003" s="12" t="n">
        <f aca="false">IF(  AND(  1 = G1003,  OR(  0 = $K1003,  2 = $K1003  )  ),  $C1003,  IF(  AND(  NOT(  "-" = H1002  ),  0 &lt; H1002  ),  H1002,  0  )  )</f>
        <v>1201</v>
      </c>
      <c r="I1003" s="4" t="n">
        <f aca="false">IF(  AND(  E1002 &lt; F1002,  D1003 &lt; E1003,  E1003 &lt; F1003  ),  1,  0  )</f>
        <v>0</v>
      </c>
      <c r="J1003" s="12" t="n">
        <f aca="false">IF(  AND(  1 = I1003,  OR(  0 = $K1003,  1 = $K1003  )  ),  $C1003,  IF(  AND(  NOT(  "-" = J1002  ),  0 &lt; J1002  ),  J1002,  0  )  )</f>
        <v>1128</v>
      </c>
      <c r="K1003" s="13" t="n">
        <f aca="false">IF(  1 = G1002,  1,  IF(  1 = I1002,  2,  IF(  OR(  "-" = K1002,  1 = M1002),  0,  K1002  )  )  )</f>
        <v>1</v>
      </c>
      <c r="L1003" s="12" t="n">
        <f aca="false">IF(  AND(  1 = K1003,  1 = M1003  ),  (C1003 - H1003) * 100,  IF(  AND( 2 = K1003,  1 = M1003  ),  (J1003 - C1003) * 100,  0  )  )</f>
        <v>0</v>
      </c>
      <c r="M1003" s="6" t="n">
        <f aca="false">IF(  OR(  AND(  1 = K1003,  1 = I1003  ),  AND(  2 =K1003,  1 = G1003  )  ),  1,  0  )</f>
        <v>0</v>
      </c>
      <c r="N1003" s="0" t="n">
        <f aca="false">IF(  AND(  1 = M1003,  0 &lt; L1003  ),  1,  0  )</f>
        <v>0</v>
      </c>
    </row>
    <row r="1004" customFormat="false" ht="12.8" hidden="false" customHeight="false" outlineLevel="0" collapsed="false">
      <c r="A1004" s="5" t="n">
        <v>39121</v>
      </c>
      <c r="B1004" s="6" t="n">
        <f aca="false">YEAR(A1004)</f>
        <v>2007</v>
      </c>
      <c r="C1004" s="7" t="n">
        <v>3395</v>
      </c>
      <c r="D1004" s="8" t="n">
        <f aca="false">AVERAGE($C1000:$C1004)</f>
        <v>3332</v>
      </c>
      <c r="E1004" s="8" t="n">
        <f aca="false">AVERAGE($C980:$C1004)</f>
        <v>3236.6</v>
      </c>
      <c r="F1004" s="8" t="n">
        <f aca="false">AVERAGE($C930:$C1004)</f>
        <v>2864.06666666667</v>
      </c>
      <c r="G1004" s="4" t="n">
        <f aca="false">IF(  AND(  F1003 &lt; E1003,  F1004 &lt; E1004,  E1004 &lt; D1004  ),  1,  0  )</f>
        <v>1</v>
      </c>
      <c r="H1004" s="12" t="n">
        <f aca="false">IF(  AND(  1 = G1004,  OR(  0 = $K1004,  2 = $K1004  )  ),  $C1004,  IF(  AND(  NOT(  "-" = H1003  ),  0 &lt; H1003  ),  H1003,  0  )  )</f>
        <v>1201</v>
      </c>
      <c r="I1004" s="4" t="n">
        <f aca="false">IF(  AND(  E1003 &lt; F1003,  D1004 &lt; E1004,  E1004 &lt; F1004  ),  1,  0  )</f>
        <v>0</v>
      </c>
      <c r="J1004" s="12" t="n">
        <f aca="false">IF(  AND(  1 = I1004,  OR(  0 = $K1004,  1 = $K1004  )  ),  $C1004,  IF(  AND(  NOT(  "-" = J1003  ),  0 &lt; J1003  ),  J1003,  0  )  )</f>
        <v>1128</v>
      </c>
      <c r="K1004" s="13" t="n">
        <f aca="false">IF(  1 = G1003,  1,  IF(  1 = I1003,  2,  IF(  OR(  "-" = K1003,  1 = M1003),  0,  K1003  )  )  )</f>
        <v>1</v>
      </c>
      <c r="L1004" s="12" t="n">
        <f aca="false">IF(  AND(  1 = K1004,  1 = M1004  ),  (C1004 - H1004) * 100,  IF(  AND( 2 = K1004,  1 = M1004  ),  (J1004 - C1004) * 100,  0  )  )</f>
        <v>0</v>
      </c>
      <c r="M1004" s="6" t="n">
        <f aca="false">IF(  OR(  AND(  1 = K1004,  1 = I1004  ),  AND(  2 =K1004,  1 = G1004  )  ),  1,  0  )</f>
        <v>0</v>
      </c>
      <c r="N1004" s="0" t="n">
        <f aca="false">IF(  AND(  1 = M1004,  0 &lt; L1004  ),  1,  0  )</f>
        <v>0</v>
      </c>
    </row>
    <row r="1005" customFormat="false" ht="12.8" hidden="false" customHeight="false" outlineLevel="0" collapsed="false">
      <c r="A1005" s="5" t="n">
        <v>39122</v>
      </c>
      <c r="B1005" s="6" t="n">
        <f aca="false">YEAR(A1005)</f>
        <v>2007</v>
      </c>
      <c r="C1005" s="7" t="n">
        <v>3325</v>
      </c>
      <c r="D1005" s="8" t="n">
        <f aca="false">AVERAGE($C1001:$C1005)</f>
        <v>3310</v>
      </c>
      <c r="E1005" s="8" t="n">
        <f aca="false">AVERAGE($C981:$C1005)</f>
        <v>3249.76</v>
      </c>
      <c r="F1005" s="8" t="n">
        <f aca="false">AVERAGE($C931:$C1005)</f>
        <v>2875.6</v>
      </c>
      <c r="G1005" s="4" t="n">
        <f aca="false">IF(  AND(  F1004 &lt; E1004,  F1005 &lt; E1005,  E1005 &lt; D1005  ),  1,  0  )</f>
        <v>1</v>
      </c>
      <c r="H1005" s="12" t="n">
        <f aca="false">IF(  AND(  1 = G1005,  OR(  0 = $K1005,  2 = $K1005  )  ),  $C1005,  IF(  AND(  NOT(  "-" = H1004  ),  0 &lt; H1004  ),  H1004,  0  )  )</f>
        <v>1201</v>
      </c>
      <c r="I1005" s="4" t="n">
        <f aca="false">IF(  AND(  E1004 &lt; F1004,  D1005 &lt; E1005,  E1005 &lt; F1005  ),  1,  0  )</f>
        <v>0</v>
      </c>
      <c r="J1005" s="12" t="n">
        <f aca="false">IF(  AND(  1 = I1005,  OR(  0 = $K1005,  1 = $K1005  )  ),  $C1005,  IF(  AND(  NOT(  "-" = J1004  ),  0 &lt; J1004  ),  J1004,  0  )  )</f>
        <v>1128</v>
      </c>
      <c r="K1005" s="13" t="n">
        <f aca="false">IF(  1 = G1004,  1,  IF(  1 = I1004,  2,  IF(  OR(  "-" = K1004,  1 = M1004),  0,  K1004  )  )  )</f>
        <v>1</v>
      </c>
      <c r="L1005" s="12" t="n">
        <f aca="false">IF(  AND(  1 = K1005,  1 = M1005  ),  (C1005 - H1005) * 100,  IF(  AND( 2 = K1005,  1 = M1005  ),  (J1005 - C1005) * 100,  0  )  )</f>
        <v>0</v>
      </c>
      <c r="M1005" s="6" t="n">
        <f aca="false">IF(  OR(  AND(  1 = K1005,  1 = I1005  ),  AND(  2 =K1005,  1 = G1005  )  ),  1,  0  )</f>
        <v>0</v>
      </c>
      <c r="N1005" s="0" t="n">
        <f aca="false">IF(  AND(  1 = M1005,  0 &lt; L1005  ),  1,  0  )</f>
        <v>0</v>
      </c>
    </row>
    <row r="1006" customFormat="false" ht="12.8" hidden="false" customHeight="false" outlineLevel="0" collapsed="false">
      <c r="A1006" s="5" t="n">
        <v>39126</v>
      </c>
      <c r="B1006" s="6" t="n">
        <f aca="false">YEAR(A1006)</f>
        <v>2007</v>
      </c>
      <c r="C1006" s="7" t="n">
        <v>3265</v>
      </c>
      <c r="D1006" s="8" t="n">
        <f aca="false">AVERAGE($C1002:$C1006)</f>
        <v>3304</v>
      </c>
      <c r="E1006" s="8" t="n">
        <f aca="false">AVERAGE($C982:$C1006)</f>
        <v>3265.24</v>
      </c>
      <c r="F1006" s="8" t="n">
        <f aca="false">AVERAGE($C932:$C1006)</f>
        <v>2886.68</v>
      </c>
      <c r="G1006" s="4" t="n">
        <f aca="false">IF(  AND(  F1005 &lt; E1005,  F1006 &lt; E1006,  E1006 &lt; D1006  ),  1,  0  )</f>
        <v>1</v>
      </c>
      <c r="H1006" s="12" t="n">
        <f aca="false">IF(  AND(  1 = G1006,  OR(  0 = $K1006,  2 = $K1006  )  ),  $C1006,  IF(  AND(  NOT(  "-" = H1005  ),  0 &lt; H1005  ),  H1005,  0  )  )</f>
        <v>1201</v>
      </c>
      <c r="I1006" s="4" t="n">
        <f aca="false">IF(  AND(  E1005 &lt; F1005,  D1006 &lt; E1006,  E1006 &lt; F1006  ),  1,  0  )</f>
        <v>0</v>
      </c>
      <c r="J1006" s="12" t="n">
        <f aca="false">IF(  AND(  1 = I1006,  OR(  0 = $K1006,  1 = $K1006  )  ),  $C1006,  IF(  AND(  NOT(  "-" = J1005  ),  0 &lt; J1005  ),  J1005,  0  )  )</f>
        <v>1128</v>
      </c>
      <c r="K1006" s="13" t="n">
        <f aca="false">IF(  1 = G1005,  1,  IF(  1 = I1005,  2,  IF(  OR(  "-" = K1005,  1 = M1005),  0,  K1005  )  )  )</f>
        <v>1</v>
      </c>
      <c r="L1006" s="12" t="n">
        <f aca="false">IF(  AND(  1 = K1006,  1 = M1006  ),  (C1006 - H1006) * 100,  IF(  AND( 2 = K1006,  1 = M1006  ),  (J1006 - C1006) * 100,  0  )  )</f>
        <v>0</v>
      </c>
      <c r="M1006" s="6" t="n">
        <f aca="false">IF(  OR(  AND(  1 = K1006,  1 = I1006  ),  AND(  2 =K1006,  1 = G1006  )  ),  1,  0  )</f>
        <v>0</v>
      </c>
      <c r="N1006" s="0" t="n">
        <f aca="false">IF(  AND(  1 = M1006,  0 &lt; L1006  ),  1,  0  )</f>
        <v>0</v>
      </c>
    </row>
    <row r="1007" customFormat="false" ht="12.8" hidden="false" customHeight="false" outlineLevel="0" collapsed="false">
      <c r="A1007" s="5" t="n">
        <v>39127</v>
      </c>
      <c r="B1007" s="6" t="n">
        <f aca="false">YEAR(A1007)</f>
        <v>2007</v>
      </c>
      <c r="C1007" s="7" t="n">
        <v>3240</v>
      </c>
      <c r="D1007" s="8" t="n">
        <f aca="false">AVERAGE($C1003:$C1007)</f>
        <v>3294</v>
      </c>
      <c r="E1007" s="8" t="n">
        <f aca="false">AVERAGE($C983:$C1007)</f>
        <v>3280.8</v>
      </c>
      <c r="F1007" s="8" t="n">
        <f aca="false">AVERAGE($C933:$C1007)</f>
        <v>2897.09333333333</v>
      </c>
      <c r="G1007" s="4" t="n">
        <f aca="false">IF(  AND(  F1006 &lt; E1006,  F1007 &lt; E1007,  E1007 &lt; D1007  ),  1,  0  )</f>
        <v>1</v>
      </c>
      <c r="H1007" s="12" t="n">
        <f aca="false">IF(  AND(  1 = G1007,  OR(  0 = $K1007,  2 = $K1007  )  ),  $C1007,  IF(  AND(  NOT(  "-" = H1006  ),  0 &lt; H1006  ),  H1006,  0  )  )</f>
        <v>1201</v>
      </c>
      <c r="I1007" s="4" t="n">
        <f aca="false">IF(  AND(  E1006 &lt; F1006,  D1007 &lt; E1007,  E1007 &lt; F1007  ),  1,  0  )</f>
        <v>0</v>
      </c>
      <c r="J1007" s="12" t="n">
        <f aca="false">IF(  AND(  1 = I1007,  OR(  0 = $K1007,  1 = $K1007  )  ),  $C1007,  IF(  AND(  NOT(  "-" = J1006  ),  0 &lt; J1006  ),  J1006,  0  )  )</f>
        <v>1128</v>
      </c>
      <c r="K1007" s="13" t="n">
        <f aca="false">IF(  1 = G1006,  1,  IF(  1 = I1006,  2,  IF(  OR(  "-" = K1006,  1 = M1006),  0,  K1006  )  )  )</f>
        <v>1</v>
      </c>
      <c r="L1007" s="12" t="n">
        <f aca="false">IF(  AND(  1 = K1007,  1 = M1007  ),  (C1007 - H1007) * 100,  IF(  AND( 2 = K1007,  1 = M1007  ),  (J1007 - C1007) * 100,  0  )  )</f>
        <v>0</v>
      </c>
      <c r="M1007" s="6" t="n">
        <f aca="false">IF(  OR(  AND(  1 = K1007,  1 = I1007  ),  AND(  2 =K1007,  1 = G1007  )  ),  1,  0  )</f>
        <v>0</v>
      </c>
      <c r="N1007" s="0" t="n">
        <f aca="false">IF(  AND(  1 = M1007,  0 &lt; L1007  ),  1,  0  )</f>
        <v>0</v>
      </c>
    </row>
    <row r="1008" customFormat="false" ht="12.8" hidden="false" customHeight="false" outlineLevel="0" collapsed="false">
      <c r="A1008" s="5" t="n">
        <v>39128</v>
      </c>
      <c r="B1008" s="6" t="n">
        <f aca="false">YEAR(A1008)</f>
        <v>2007</v>
      </c>
      <c r="C1008" s="7" t="n">
        <v>3145</v>
      </c>
      <c r="D1008" s="8" t="n">
        <f aca="false">AVERAGE($C1004:$C1008)</f>
        <v>3274</v>
      </c>
      <c r="E1008" s="8" t="n">
        <f aca="false">AVERAGE($C984:$C1008)</f>
        <v>3290.6</v>
      </c>
      <c r="F1008" s="8" t="n">
        <f aca="false">AVERAGE($C934:$C1008)</f>
        <v>2906.22666666667</v>
      </c>
      <c r="G1008" s="4" t="n">
        <f aca="false">IF(  AND(  F1007 &lt; E1007,  F1008 &lt; E1008,  E1008 &lt; D1008  ),  1,  0  )</f>
        <v>0</v>
      </c>
      <c r="H1008" s="12" t="n">
        <f aca="false">IF(  AND(  1 = G1008,  OR(  0 = $K1008,  2 = $K1008  )  ),  $C1008,  IF(  AND(  NOT(  "-" = H1007  ),  0 &lt; H1007  ),  H1007,  0  )  )</f>
        <v>1201</v>
      </c>
      <c r="I1008" s="4" t="n">
        <f aca="false">IF(  AND(  E1007 &lt; F1007,  D1008 &lt; E1008,  E1008 &lt; F1008  ),  1,  0  )</f>
        <v>0</v>
      </c>
      <c r="J1008" s="12" t="n">
        <f aca="false">IF(  AND(  1 = I1008,  OR(  0 = $K1008,  1 = $K1008  )  ),  $C1008,  IF(  AND(  NOT(  "-" = J1007  ),  0 &lt; J1007  ),  J1007,  0  )  )</f>
        <v>1128</v>
      </c>
      <c r="K1008" s="13" t="n">
        <f aca="false">IF(  1 = G1007,  1,  IF(  1 = I1007,  2,  IF(  OR(  "-" = K1007,  1 = M1007),  0,  K1007  )  )  )</f>
        <v>1</v>
      </c>
      <c r="L1008" s="12" t="n">
        <f aca="false">IF(  AND(  1 = K1008,  1 = M1008  ),  (C1008 - H1008) * 100,  IF(  AND( 2 = K1008,  1 = M1008  ),  (J1008 - C1008) * 100,  0  )  )</f>
        <v>0</v>
      </c>
      <c r="M1008" s="6" t="n">
        <f aca="false">IF(  OR(  AND(  1 = K1008,  1 = I1008  ),  AND(  2 =K1008,  1 = G1008  )  ),  1,  0  )</f>
        <v>0</v>
      </c>
      <c r="N1008" s="0" t="n">
        <f aca="false">IF(  AND(  1 = M1008,  0 &lt; L1008  ),  1,  0  )</f>
        <v>0</v>
      </c>
    </row>
    <row r="1009" customFormat="false" ht="12.8" hidden="false" customHeight="false" outlineLevel="0" collapsed="false">
      <c r="A1009" s="5" t="n">
        <v>39129</v>
      </c>
      <c r="B1009" s="6" t="n">
        <f aca="false">YEAR(A1009)</f>
        <v>2007</v>
      </c>
      <c r="C1009" s="7" t="n">
        <v>3220</v>
      </c>
      <c r="D1009" s="8" t="n">
        <f aca="false">AVERAGE($C1005:$C1009)</f>
        <v>3239</v>
      </c>
      <c r="E1009" s="8" t="n">
        <f aca="false">AVERAGE($C985:$C1009)</f>
        <v>3296.6</v>
      </c>
      <c r="F1009" s="8" t="n">
        <f aca="false">AVERAGE($C935:$C1009)</f>
        <v>2916.65333333333</v>
      </c>
      <c r="G1009" s="4" t="n">
        <f aca="false">IF(  AND(  F1008 &lt; E1008,  F1009 &lt; E1009,  E1009 &lt; D1009  ),  1,  0  )</f>
        <v>0</v>
      </c>
      <c r="H1009" s="12" t="n">
        <f aca="false">IF(  AND(  1 = G1009,  OR(  0 = $K1009,  2 = $K1009  )  ),  $C1009,  IF(  AND(  NOT(  "-" = H1008  ),  0 &lt; H1008  ),  H1008,  0  )  )</f>
        <v>1201</v>
      </c>
      <c r="I1009" s="4" t="n">
        <f aca="false">IF(  AND(  E1008 &lt; F1008,  D1009 &lt; E1009,  E1009 &lt; F1009  ),  1,  0  )</f>
        <v>0</v>
      </c>
      <c r="J1009" s="12" t="n">
        <f aca="false">IF(  AND(  1 = I1009,  OR(  0 = $K1009,  1 = $K1009  )  ),  $C1009,  IF(  AND(  NOT(  "-" = J1008  ),  0 &lt; J1008  ),  J1008,  0  )  )</f>
        <v>1128</v>
      </c>
      <c r="K1009" s="13" t="n">
        <f aca="false">IF(  1 = G1008,  1,  IF(  1 = I1008,  2,  IF(  OR(  "-" = K1008,  1 = M1008),  0,  K1008  )  )  )</f>
        <v>1</v>
      </c>
      <c r="L1009" s="12" t="n">
        <f aca="false">IF(  AND(  1 = K1009,  1 = M1009  ),  (C1009 - H1009) * 100,  IF(  AND( 2 = K1009,  1 = M1009  ),  (J1009 - C1009) * 100,  0  )  )</f>
        <v>0</v>
      </c>
      <c r="M1009" s="6" t="n">
        <f aca="false">IF(  OR(  AND(  1 = K1009,  1 = I1009  ),  AND(  2 =K1009,  1 = G1009  )  ),  1,  0  )</f>
        <v>0</v>
      </c>
      <c r="N1009" s="0" t="n">
        <f aca="false">IF(  AND(  1 = M1009,  0 &lt; L1009  ),  1,  0  )</f>
        <v>0</v>
      </c>
    </row>
    <row r="1010" customFormat="false" ht="12.8" hidden="false" customHeight="false" outlineLevel="0" collapsed="false">
      <c r="A1010" s="5" t="n">
        <v>39132</v>
      </c>
      <c r="B1010" s="6" t="n">
        <f aca="false">YEAR(A1010)</f>
        <v>2007</v>
      </c>
      <c r="C1010" s="7" t="n">
        <v>3235</v>
      </c>
      <c r="D1010" s="8" t="n">
        <f aca="false">AVERAGE($C1006:$C1010)</f>
        <v>3221</v>
      </c>
      <c r="E1010" s="8" t="n">
        <f aca="false">AVERAGE($C986:$C1010)</f>
        <v>3300.6</v>
      </c>
      <c r="F1010" s="8" t="n">
        <f aca="false">AVERAGE($C936:$C1010)</f>
        <v>2927.58666666667</v>
      </c>
      <c r="G1010" s="4" t="n">
        <f aca="false">IF(  AND(  F1009 &lt; E1009,  F1010 &lt; E1010,  E1010 &lt; D1010  ),  1,  0  )</f>
        <v>0</v>
      </c>
      <c r="H1010" s="12" t="n">
        <f aca="false">IF(  AND(  1 = G1010,  OR(  0 = $K1010,  2 = $K1010  )  ),  $C1010,  IF(  AND(  NOT(  "-" = H1009  ),  0 &lt; H1009  ),  H1009,  0  )  )</f>
        <v>1201</v>
      </c>
      <c r="I1010" s="4" t="n">
        <f aca="false">IF(  AND(  E1009 &lt; F1009,  D1010 &lt; E1010,  E1010 &lt; F1010  ),  1,  0  )</f>
        <v>0</v>
      </c>
      <c r="J1010" s="12" t="n">
        <f aca="false">IF(  AND(  1 = I1010,  OR(  0 = $K1010,  1 = $K1010  )  ),  $C1010,  IF(  AND(  NOT(  "-" = J1009  ),  0 &lt; J1009  ),  J1009,  0  )  )</f>
        <v>1128</v>
      </c>
      <c r="K1010" s="13" t="n">
        <f aca="false">IF(  1 = G1009,  1,  IF(  1 = I1009,  2,  IF(  OR(  "-" = K1009,  1 = M1009),  0,  K1009  )  )  )</f>
        <v>1</v>
      </c>
      <c r="L1010" s="12" t="n">
        <f aca="false">IF(  AND(  1 = K1010,  1 = M1010  ),  (C1010 - H1010) * 100,  IF(  AND( 2 = K1010,  1 = M1010  ),  (J1010 - C1010) * 100,  0  )  )</f>
        <v>0</v>
      </c>
      <c r="M1010" s="6" t="n">
        <f aca="false">IF(  OR(  AND(  1 = K1010,  1 = I1010  ),  AND(  2 =K1010,  1 = G1010  )  ),  1,  0  )</f>
        <v>0</v>
      </c>
      <c r="N1010" s="0" t="n">
        <f aca="false">IF(  AND(  1 = M1010,  0 &lt; L1010  ),  1,  0  )</f>
        <v>0</v>
      </c>
    </row>
    <row r="1011" customFormat="false" ht="12.8" hidden="false" customHeight="false" outlineLevel="0" collapsed="false">
      <c r="A1011" s="5" t="n">
        <v>39133</v>
      </c>
      <c r="B1011" s="6" t="n">
        <f aca="false">YEAR(A1011)</f>
        <v>2007</v>
      </c>
      <c r="C1011" s="7" t="n">
        <v>3170</v>
      </c>
      <c r="D1011" s="8" t="n">
        <f aca="false">AVERAGE($C1007:$C1011)</f>
        <v>3202</v>
      </c>
      <c r="E1011" s="8" t="n">
        <f aca="false">AVERAGE($C987:$C1011)</f>
        <v>3301.2</v>
      </c>
      <c r="F1011" s="8" t="n">
        <f aca="false">AVERAGE($C937:$C1011)</f>
        <v>2937.57333333333</v>
      </c>
      <c r="G1011" s="4" t="n">
        <f aca="false">IF(  AND(  F1010 &lt; E1010,  F1011 &lt; E1011,  E1011 &lt; D1011  ),  1,  0  )</f>
        <v>0</v>
      </c>
      <c r="H1011" s="12" t="n">
        <f aca="false">IF(  AND(  1 = G1011,  OR(  0 = $K1011,  2 = $K1011  )  ),  $C1011,  IF(  AND(  NOT(  "-" = H1010  ),  0 &lt; H1010  ),  H1010,  0  )  )</f>
        <v>1201</v>
      </c>
      <c r="I1011" s="4" t="n">
        <f aca="false">IF(  AND(  E1010 &lt; F1010,  D1011 &lt; E1011,  E1011 &lt; F1011  ),  1,  0  )</f>
        <v>0</v>
      </c>
      <c r="J1011" s="12" t="n">
        <f aca="false">IF(  AND(  1 = I1011,  OR(  0 = $K1011,  1 = $K1011  )  ),  $C1011,  IF(  AND(  NOT(  "-" = J1010  ),  0 &lt; J1010  ),  J1010,  0  )  )</f>
        <v>1128</v>
      </c>
      <c r="K1011" s="13" t="n">
        <f aca="false">IF(  1 = G1010,  1,  IF(  1 = I1010,  2,  IF(  OR(  "-" = K1010,  1 = M1010),  0,  K1010  )  )  )</f>
        <v>1</v>
      </c>
      <c r="L1011" s="12" t="n">
        <f aca="false">IF(  AND(  1 = K1011,  1 = M1011  ),  (C1011 - H1011) * 100,  IF(  AND( 2 = K1011,  1 = M1011  ),  (J1011 - C1011) * 100,  0  )  )</f>
        <v>0</v>
      </c>
      <c r="M1011" s="6" t="n">
        <f aca="false">IF(  OR(  AND(  1 = K1011,  1 = I1011  ),  AND(  2 =K1011,  1 = G1011  )  ),  1,  0  )</f>
        <v>0</v>
      </c>
      <c r="N1011" s="0" t="n">
        <f aca="false">IF(  AND(  1 = M1011,  0 &lt; L1011  ),  1,  0  )</f>
        <v>0</v>
      </c>
    </row>
    <row r="1012" customFormat="false" ht="12.8" hidden="false" customHeight="false" outlineLevel="0" collapsed="false">
      <c r="A1012" s="5" t="n">
        <v>39134</v>
      </c>
      <c r="B1012" s="6" t="n">
        <f aca="false">YEAR(A1012)</f>
        <v>2007</v>
      </c>
      <c r="C1012" s="7" t="n">
        <v>3140</v>
      </c>
      <c r="D1012" s="8" t="n">
        <f aca="false">AVERAGE($C1008:$C1012)</f>
        <v>3182</v>
      </c>
      <c r="E1012" s="8" t="n">
        <f aca="false">AVERAGE($C988:$C1012)</f>
        <v>3297.4</v>
      </c>
      <c r="F1012" s="8" t="n">
        <f aca="false">AVERAGE($C938:$C1012)</f>
        <v>2947.94666666667</v>
      </c>
      <c r="G1012" s="4" t="n">
        <f aca="false">IF(  AND(  F1011 &lt; E1011,  F1012 &lt; E1012,  E1012 &lt; D1012  ),  1,  0  )</f>
        <v>0</v>
      </c>
      <c r="H1012" s="12" t="n">
        <f aca="false">IF(  AND(  1 = G1012,  OR(  0 = $K1012,  2 = $K1012  )  ),  $C1012,  IF(  AND(  NOT(  "-" = H1011  ),  0 &lt; H1011  ),  H1011,  0  )  )</f>
        <v>1201</v>
      </c>
      <c r="I1012" s="4" t="n">
        <f aca="false">IF(  AND(  E1011 &lt; F1011,  D1012 &lt; E1012,  E1012 &lt; F1012  ),  1,  0  )</f>
        <v>0</v>
      </c>
      <c r="J1012" s="12" t="n">
        <f aca="false">IF(  AND(  1 = I1012,  OR(  0 = $K1012,  1 = $K1012  )  ),  $C1012,  IF(  AND(  NOT(  "-" = J1011  ),  0 &lt; J1011  ),  J1011,  0  )  )</f>
        <v>1128</v>
      </c>
      <c r="K1012" s="13" t="n">
        <f aca="false">IF(  1 = G1011,  1,  IF(  1 = I1011,  2,  IF(  OR(  "-" = K1011,  1 = M1011),  0,  K1011  )  )  )</f>
        <v>1</v>
      </c>
      <c r="L1012" s="12" t="n">
        <f aca="false">IF(  AND(  1 = K1012,  1 = M1012  ),  (C1012 - H1012) * 100,  IF(  AND( 2 = K1012,  1 = M1012  ),  (J1012 - C1012) * 100,  0  )  )</f>
        <v>0</v>
      </c>
      <c r="M1012" s="6" t="n">
        <f aca="false">IF(  OR(  AND(  1 = K1012,  1 = I1012  ),  AND(  2 =K1012,  1 = G1012  )  ),  1,  0  )</f>
        <v>0</v>
      </c>
      <c r="N1012" s="0" t="n">
        <f aca="false">IF(  AND(  1 = M1012,  0 &lt; L1012  ),  1,  0  )</f>
        <v>0</v>
      </c>
    </row>
    <row r="1013" customFormat="false" ht="12.8" hidden="false" customHeight="false" outlineLevel="0" collapsed="false">
      <c r="A1013" s="5" t="n">
        <v>39135</v>
      </c>
      <c r="B1013" s="6" t="n">
        <f aca="false">YEAR(A1013)</f>
        <v>2007</v>
      </c>
      <c r="C1013" s="7" t="n">
        <v>3240</v>
      </c>
      <c r="D1013" s="8" t="n">
        <f aca="false">AVERAGE($C1009:$C1013)</f>
        <v>3201</v>
      </c>
      <c r="E1013" s="8" t="n">
        <f aca="false">AVERAGE($C989:$C1013)</f>
        <v>3298.8</v>
      </c>
      <c r="F1013" s="8" t="n">
        <f aca="false">AVERAGE($C939:$C1013)</f>
        <v>2959.17333333333</v>
      </c>
      <c r="G1013" s="4" t="n">
        <f aca="false">IF(  AND(  F1012 &lt; E1012,  F1013 &lt; E1013,  E1013 &lt; D1013  ),  1,  0  )</f>
        <v>0</v>
      </c>
      <c r="H1013" s="12" t="n">
        <f aca="false">IF(  AND(  1 = G1013,  OR(  0 = $K1013,  2 = $K1013  )  ),  $C1013,  IF(  AND(  NOT(  "-" = H1012  ),  0 &lt; H1012  ),  H1012,  0  )  )</f>
        <v>1201</v>
      </c>
      <c r="I1013" s="4" t="n">
        <f aca="false">IF(  AND(  E1012 &lt; F1012,  D1013 &lt; E1013,  E1013 &lt; F1013  ),  1,  0  )</f>
        <v>0</v>
      </c>
      <c r="J1013" s="12" t="n">
        <f aca="false">IF(  AND(  1 = I1013,  OR(  0 = $K1013,  1 = $K1013  )  ),  $C1013,  IF(  AND(  NOT(  "-" = J1012  ),  0 &lt; J1012  ),  J1012,  0  )  )</f>
        <v>1128</v>
      </c>
      <c r="K1013" s="13" t="n">
        <f aca="false">IF(  1 = G1012,  1,  IF(  1 = I1012,  2,  IF(  OR(  "-" = K1012,  1 = M1012),  0,  K1012  )  )  )</f>
        <v>1</v>
      </c>
      <c r="L1013" s="12" t="n">
        <f aca="false">IF(  AND(  1 = K1013,  1 = M1013  ),  (C1013 - H1013) * 100,  IF(  AND( 2 = K1013,  1 = M1013  ),  (J1013 - C1013) * 100,  0  )  )</f>
        <v>0</v>
      </c>
      <c r="M1013" s="6" t="n">
        <f aca="false">IF(  OR(  AND(  1 = K1013,  1 = I1013  ),  AND(  2 =K1013,  1 = G1013  )  ),  1,  0  )</f>
        <v>0</v>
      </c>
      <c r="N1013" s="0" t="n">
        <f aca="false">IF(  AND(  1 = M1013,  0 &lt; L1013  ),  1,  0  )</f>
        <v>0</v>
      </c>
    </row>
    <row r="1014" customFormat="false" ht="12.8" hidden="false" customHeight="false" outlineLevel="0" collapsed="false">
      <c r="A1014" s="5" t="n">
        <v>39136</v>
      </c>
      <c r="B1014" s="6" t="n">
        <f aca="false">YEAR(A1014)</f>
        <v>2007</v>
      </c>
      <c r="C1014" s="7" t="n">
        <v>3380</v>
      </c>
      <c r="D1014" s="8" t="n">
        <f aca="false">AVERAGE($C1010:$C1014)</f>
        <v>3233</v>
      </c>
      <c r="E1014" s="8" t="n">
        <f aca="false">AVERAGE($C990:$C1014)</f>
        <v>3305.4</v>
      </c>
      <c r="F1014" s="8" t="n">
        <f aca="false">AVERAGE($C940:$C1014)</f>
        <v>2971.92</v>
      </c>
      <c r="G1014" s="4" t="n">
        <f aca="false">IF(  AND(  F1013 &lt; E1013,  F1014 &lt; E1014,  E1014 &lt; D1014  ),  1,  0  )</f>
        <v>0</v>
      </c>
      <c r="H1014" s="12" t="n">
        <f aca="false">IF(  AND(  1 = G1014,  OR(  0 = $K1014,  2 = $K1014  )  ),  $C1014,  IF(  AND(  NOT(  "-" = H1013  ),  0 &lt; H1013  ),  H1013,  0  )  )</f>
        <v>1201</v>
      </c>
      <c r="I1014" s="4" t="n">
        <f aca="false">IF(  AND(  E1013 &lt; F1013,  D1014 &lt; E1014,  E1014 &lt; F1014  ),  1,  0  )</f>
        <v>0</v>
      </c>
      <c r="J1014" s="12" t="n">
        <f aca="false">IF(  AND(  1 = I1014,  OR(  0 = $K1014,  1 = $K1014  )  ),  $C1014,  IF(  AND(  NOT(  "-" = J1013  ),  0 &lt; J1013  ),  J1013,  0  )  )</f>
        <v>1128</v>
      </c>
      <c r="K1014" s="13" t="n">
        <f aca="false">IF(  1 = G1013,  1,  IF(  1 = I1013,  2,  IF(  OR(  "-" = K1013,  1 = M1013),  0,  K1013  )  )  )</f>
        <v>1</v>
      </c>
      <c r="L1014" s="12" t="n">
        <f aca="false">IF(  AND(  1 = K1014,  1 = M1014  ),  (C1014 - H1014) * 100,  IF(  AND( 2 = K1014,  1 = M1014  ),  (J1014 - C1014) * 100,  0  )  )</f>
        <v>0</v>
      </c>
      <c r="M1014" s="6" t="n">
        <f aca="false">IF(  OR(  AND(  1 = K1014,  1 = I1014  ),  AND(  2 =K1014,  1 = G1014  )  ),  1,  0  )</f>
        <v>0</v>
      </c>
      <c r="N1014" s="0" t="n">
        <f aca="false">IF(  AND(  1 = M1014,  0 &lt; L1014  ),  1,  0  )</f>
        <v>0</v>
      </c>
    </row>
    <row r="1015" customFormat="false" ht="12.8" hidden="false" customHeight="false" outlineLevel="0" collapsed="false">
      <c r="A1015" s="5" t="n">
        <v>39139</v>
      </c>
      <c r="B1015" s="6" t="n">
        <f aca="false">YEAR(A1015)</f>
        <v>2007</v>
      </c>
      <c r="C1015" s="7" t="n">
        <v>3305</v>
      </c>
      <c r="D1015" s="8" t="n">
        <f aca="false">AVERAGE($C1011:$C1015)</f>
        <v>3247</v>
      </c>
      <c r="E1015" s="8" t="n">
        <f aca="false">AVERAGE($C991:$C1015)</f>
        <v>3311.6</v>
      </c>
      <c r="F1015" s="8" t="n">
        <f aca="false">AVERAGE($C941:$C1015)</f>
        <v>2983.41333333333</v>
      </c>
      <c r="G1015" s="4" t="n">
        <f aca="false">IF(  AND(  F1014 &lt; E1014,  F1015 &lt; E1015,  E1015 &lt; D1015  ),  1,  0  )</f>
        <v>0</v>
      </c>
      <c r="H1015" s="12" t="n">
        <f aca="false">IF(  AND(  1 = G1015,  OR(  0 = $K1015,  2 = $K1015  )  ),  $C1015,  IF(  AND(  NOT(  "-" = H1014  ),  0 &lt; H1014  ),  H1014,  0  )  )</f>
        <v>1201</v>
      </c>
      <c r="I1015" s="4" t="n">
        <f aca="false">IF(  AND(  E1014 &lt; F1014,  D1015 &lt; E1015,  E1015 &lt; F1015  ),  1,  0  )</f>
        <v>0</v>
      </c>
      <c r="J1015" s="12" t="n">
        <f aca="false">IF(  AND(  1 = I1015,  OR(  0 = $K1015,  1 = $K1015  )  ),  $C1015,  IF(  AND(  NOT(  "-" = J1014  ),  0 &lt; J1014  ),  J1014,  0  )  )</f>
        <v>1128</v>
      </c>
      <c r="K1015" s="13" t="n">
        <f aca="false">IF(  1 = G1014,  1,  IF(  1 = I1014,  2,  IF(  OR(  "-" = K1014,  1 = M1014),  0,  K1014  )  )  )</f>
        <v>1</v>
      </c>
      <c r="L1015" s="12" t="n">
        <f aca="false">IF(  AND(  1 = K1015,  1 = M1015  ),  (C1015 - H1015) * 100,  IF(  AND( 2 = K1015,  1 = M1015  ),  (J1015 - C1015) * 100,  0  )  )</f>
        <v>0</v>
      </c>
      <c r="M1015" s="6" t="n">
        <f aca="false">IF(  OR(  AND(  1 = K1015,  1 = I1015  ),  AND(  2 =K1015,  1 = G1015  )  ),  1,  0  )</f>
        <v>0</v>
      </c>
      <c r="N1015" s="0" t="n">
        <f aca="false">IF(  AND(  1 = M1015,  0 &lt; L1015  ),  1,  0  )</f>
        <v>0</v>
      </c>
    </row>
    <row r="1016" customFormat="false" ht="12.8" hidden="false" customHeight="false" outlineLevel="0" collapsed="false">
      <c r="A1016" s="5" t="n">
        <v>39140</v>
      </c>
      <c r="B1016" s="6" t="n">
        <f aca="false">YEAR(A1016)</f>
        <v>2007</v>
      </c>
      <c r="C1016" s="7" t="n">
        <v>3240</v>
      </c>
      <c r="D1016" s="8" t="n">
        <f aca="false">AVERAGE($C1012:$C1016)</f>
        <v>3261</v>
      </c>
      <c r="E1016" s="8" t="n">
        <f aca="false">AVERAGE($C992:$C1016)</f>
        <v>3311.8</v>
      </c>
      <c r="F1016" s="8" t="n">
        <f aca="false">AVERAGE($C942:$C1016)</f>
        <v>2993.50666666667</v>
      </c>
      <c r="G1016" s="4" t="n">
        <f aca="false">IF(  AND(  F1015 &lt; E1015,  F1016 &lt; E1016,  E1016 &lt; D1016  ),  1,  0  )</f>
        <v>0</v>
      </c>
      <c r="H1016" s="12" t="n">
        <f aca="false">IF(  AND(  1 = G1016,  OR(  0 = $K1016,  2 = $K1016  )  ),  $C1016,  IF(  AND(  NOT(  "-" = H1015  ),  0 &lt; H1015  ),  H1015,  0  )  )</f>
        <v>1201</v>
      </c>
      <c r="I1016" s="4" t="n">
        <f aca="false">IF(  AND(  E1015 &lt; F1015,  D1016 &lt; E1016,  E1016 &lt; F1016  ),  1,  0  )</f>
        <v>0</v>
      </c>
      <c r="J1016" s="12" t="n">
        <f aca="false">IF(  AND(  1 = I1016,  OR(  0 = $K1016,  1 = $K1016  )  ),  $C1016,  IF(  AND(  NOT(  "-" = J1015  ),  0 &lt; J1015  ),  J1015,  0  )  )</f>
        <v>1128</v>
      </c>
      <c r="K1016" s="13" t="n">
        <f aca="false">IF(  1 = G1015,  1,  IF(  1 = I1015,  2,  IF(  OR(  "-" = K1015,  1 = M1015),  0,  K1015  )  )  )</f>
        <v>1</v>
      </c>
      <c r="L1016" s="12" t="n">
        <f aca="false">IF(  AND(  1 = K1016,  1 = M1016  ),  (C1016 - H1016) * 100,  IF(  AND( 2 = K1016,  1 = M1016  ),  (J1016 - C1016) * 100,  0  )  )</f>
        <v>0</v>
      </c>
      <c r="M1016" s="6" t="n">
        <f aca="false">IF(  OR(  AND(  1 = K1016,  1 = I1016  ),  AND(  2 =K1016,  1 = G1016  )  ),  1,  0  )</f>
        <v>0</v>
      </c>
      <c r="N1016" s="0" t="n">
        <f aca="false">IF(  AND(  1 = M1016,  0 &lt; L1016  ),  1,  0  )</f>
        <v>0</v>
      </c>
    </row>
    <row r="1017" customFormat="false" ht="12.8" hidden="false" customHeight="false" outlineLevel="0" collapsed="false">
      <c r="A1017" s="5" t="n">
        <v>39141</v>
      </c>
      <c r="B1017" s="6" t="n">
        <f aca="false">YEAR(A1017)</f>
        <v>2007</v>
      </c>
      <c r="C1017" s="7" t="n">
        <v>3140</v>
      </c>
      <c r="D1017" s="8" t="n">
        <f aca="false">AVERAGE($C1013:$C1017)</f>
        <v>3261</v>
      </c>
      <c r="E1017" s="8" t="n">
        <f aca="false">AVERAGE($C993:$C1017)</f>
        <v>3308.4</v>
      </c>
      <c r="F1017" s="8" t="n">
        <f aca="false">AVERAGE($C943:$C1017)</f>
        <v>3002.56</v>
      </c>
      <c r="G1017" s="4" t="n">
        <f aca="false">IF(  AND(  F1016 &lt; E1016,  F1017 &lt; E1017,  E1017 &lt; D1017  ),  1,  0  )</f>
        <v>0</v>
      </c>
      <c r="H1017" s="12" t="n">
        <f aca="false">IF(  AND(  1 = G1017,  OR(  0 = $K1017,  2 = $K1017  )  ),  $C1017,  IF(  AND(  NOT(  "-" = H1016  ),  0 &lt; H1016  ),  H1016,  0  )  )</f>
        <v>1201</v>
      </c>
      <c r="I1017" s="4" t="n">
        <f aca="false">IF(  AND(  E1016 &lt; F1016,  D1017 &lt; E1017,  E1017 &lt; F1017  ),  1,  0  )</f>
        <v>0</v>
      </c>
      <c r="J1017" s="12" t="n">
        <f aca="false">IF(  AND(  1 = I1017,  OR(  0 = $K1017,  1 = $K1017  )  ),  $C1017,  IF(  AND(  NOT(  "-" = J1016  ),  0 &lt; J1016  ),  J1016,  0  )  )</f>
        <v>1128</v>
      </c>
      <c r="K1017" s="13" t="n">
        <f aca="false">IF(  1 = G1016,  1,  IF(  1 = I1016,  2,  IF(  OR(  "-" = K1016,  1 = M1016),  0,  K1016  )  )  )</f>
        <v>1</v>
      </c>
      <c r="L1017" s="12" t="n">
        <f aca="false">IF(  AND(  1 = K1017,  1 = M1017  ),  (C1017 - H1017) * 100,  IF(  AND( 2 = K1017,  1 = M1017  ),  (J1017 - C1017) * 100,  0  )  )</f>
        <v>0</v>
      </c>
      <c r="M1017" s="6" t="n">
        <f aca="false">IF(  OR(  AND(  1 = K1017,  1 = I1017  ),  AND(  2 =K1017,  1 = G1017  )  ),  1,  0  )</f>
        <v>0</v>
      </c>
      <c r="N1017" s="0" t="n">
        <f aca="false">IF(  AND(  1 = M1017,  0 &lt; L1017  ),  1,  0  )</f>
        <v>0</v>
      </c>
    </row>
    <row r="1018" customFormat="false" ht="12.8" hidden="false" customHeight="false" outlineLevel="0" collapsed="false">
      <c r="A1018" s="5" t="n">
        <v>39142</v>
      </c>
      <c r="B1018" s="6" t="n">
        <f aca="false">YEAR(A1018)</f>
        <v>2007</v>
      </c>
      <c r="C1018" s="7" t="n">
        <v>3180</v>
      </c>
      <c r="D1018" s="8" t="n">
        <f aca="false">AVERAGE($C1014:$C1018)</f>
        <v>3249</v>
      </c>
      <c r="E1018" s="8" t="n">
        <f aca="false">AVERAGE($C994:$C1018)</f>
        <v>3303.6</v>
      </c>
      <c r="F1018" s="8" t="n">
        <f aca="false">AVERAGE($C944:$C1018)</f>
        <v>3012.33333333333</v>
      </c>
      <c r="G1018" s="4" t="n">
        <f aca="false">IF(  AND(  F1017 &lt; E1017,  F1018 &lt; E1018,  E1018 &lt; D1018  ),  1,  0  )</f>
        <v>0</v>
      </c>
      <c r="H1018" s="12" t="n">
        <f aca="false">IF(  AND(  1 = G1018,  OR(  0 = $K1018,  2 = $K1018  )  ),  $C1018,  IF(  AND(  NOT(  "-" = H1017  ),  0 &lt; H1017  ),  H1017,  0  )  )</f>
        <v>1201</v>
      </c>
      <c r="I1018" s="4" t="n">
        <f aca="false">IF(  AND(  E1017 &lt; F1017,  D1018 &lt; E1018,  E1018 &lt; F1018  ),  1,  0  )</f>
        <v>0</v>
      </c>
      <c r="J1018" s="12" t="n">
        <f aca="false">IF(  AND(  1 = I1018,  OR(  0 = $K1018,  1 = $K1018  )  ),  $C1018,  IF(  AND(  NOT(  "-" = J1017  ),  0 &lt; J1017  ),  J1017,  0  )  )</f>
        <v>1128</v>
      </c>
      <c r="K1018" s="13" t="n">
        <f aca="false">IF(  1 = G1017,  1,  IF(  1 = I1017,  2,  IF(  OR(  "-" = K1017,  1 = M1017),  0,  K1017  )  )  )</f>
        <v>1</v>
      </c>
      <c r="L1018" s="12" t="n">
        <f aca="false">IF(  AND(  1 = K1018,  1 = M1018  ),  (C1018 - H1018) * 100,  IF(  AND( 2 = K1018,  1 = M1018  ),  (J1018 - C1018) * 100,  0  )  )</f>
        <v>0</v>
      </c>
      <c r="M1018" s="6" t="n">
        <f aca="false">IF(  OR(  AND(  1 = K1018,  1 = I1018  ),  AND(  2 =K1018,  1 = G1018  )  ),  1,  0  )</f>
        <v>0</v>
      </c>
      <c r="N1018" s="0" t="n">
        <f aca="false">IF(  AND(  1 = M1018,  0 &lt; L1018  ),  1,  0  )</f>
        <v>0</v>
      </c>
    </row>
    <row r="1019" customFormat="false" ht="12.8" hidden="false" customHeight="false" outlineLevel="0" collapsed="false">
      <c r="A1019" s="5" t="n">
        <v>39143</v>
      </c>
      <c r="B1019" s="6" t="n">
        <f aca="false">YEAR(A1019)</f>
        <v>2007</v>
      </c>
      <c r="C1019" s="7" t="n">
        <v>3140</v>
      </c>
      <c r="D1019" s="8" t="n">
        <f aca="false">AVERAGE($C1015:$C1019)</f>
        <v>3201</v>
      </c>
      <c r="E1019" s="8" t="n">
        <f aca="false">AVERAGE($C995:$C1019)</f>
        <v>3295.2</v>
      </c>
      <c r="F1019" s="8" t="n">
        <f aca="false">AVERAGE($C945:$C1019)</f>
        <v>3021.4</v>
      </c>
      <c r="G1019" s="4" t="n">
        <f aca="false">IF(  AND(  F1018 &lt; E1018,  F1019 &lt; E1019,  E1019 &lt; D1019  ),  1,  0  )</f>
        <v>0</v>
      </c>
      <c r="H1019" s="12" t="n">
        <f aca="false">IF(  AND(  1 = G1019,  OR(  0 = $K1019,  2 = $K1019  )  ),  $C1019,  IF(  AND(  NOT(  "-" = H1018  ),  0 &lt; H1018  ),  H1018,  0  )  )</f>
        <v>1201</v>
      </c>
      <c r="I1019" s="4" t="n">
        <f aca="false">IF(  AND(  E1018 &lt; F1018,  D1019 &lt; E1019,  E1019 &lt; F1019  ),  1,  0  )</f>
        <v>0</v>
      </c>
      <c r="J1019" s="12" t="n">
        <f aca="false">IF(  AND(  1 = I1019,  OR(  0 = $K1019,  1 = $K1019  )  ),  $C1019,  IF(  AND(  NOT(  "-" = J1018  ),  0 &lt; J1018  ),  J1018,  0  )  )</f>
        <v>1128</v>
      </c>
      <c r="K1019" s="13" t="n">
        <f aca="false">IF(  1 = G1018,  1,  IF(  1 = I1018,  2,  IF(  OR(  "-" = K1018,  1 = M1018),  0,  K1018  )  )  )</f>
        <v>1</v>
      </c>
      <c r="L1019" s="12" t="n">
        <f aca="false">IF(  AND(  1 = K1019,  1 = M1019  ),  (C1019 - H1019) * 100,  IF(  AND( 2 = K1019,  1 = M1019  ),  (J1019 - C1019) * 100,  0  )  )</f>
        <v>0</v>
      </c>
      <c r="M1019" s="6" t="n">
        <f aca="false">IF(  OR(  AND(  1 = K1019,  1 = I1019  ),  AND(  2 =K1019,  1 = G1019  )  ),  1,  0  )</f>
        <v>0</v>
      </c>
      <c r="N1019" s="0" t="n">
        <f aca="false">IF(  AND(  1 = M1019,  0 &lt; L1019  ),  1,  0  )</f>
        <v>0</v>
      </c>
    </row>
    <row r="1020" customFormat="false" ht="12.8" hidden="false" customHeight="false" outlineLevel="0" collapsed="false">
      <c r="A1020" s="5" t="n">
        <v>39146</v>
      </c>
      <c r="B1020" s="6" t="n">
        <f aca="false">YEAR(A1020)</f>
        <v>2007</v>
      </c>
      <c r="C1020" s="7" t="n">
        <v>2974</v>
      </c>
      <c r="D1020" s="8" t="n">
        <f aca="false">AVERAGE($C1016:$C1020)</f>
        <v>3134.8</v>
      </c>
      <c r="E1020" s="8" t="n">
        <f aca="false">AVERAGE($C996:$C1020)</f>
        <v>3277.96</v>
      </c>
      <c r="F1020" s="8" t="n">
        <f aca="false">AVERAGE($C946:$C1020)</f>
        <v>3027.28</v>
      </c>
      <c r="G1020" s="4" t="n">
        <f aca="false">IF(  AND(  F1019 &lt; E1019,  F1020 &lt; E1020,  E1020 &lt; D1020  ),  1,  0  )</f>
        <v>0</v>
      </c>
      <c r="H1020" s="12" t="n">
        <f aca="false">IF(  AND(  1 = G1020,  OR(  0 = $K1020,  2 = $K1020  )  ),  $C1020,  IF(  AND(  NOT(  "-" = H1019  ),  0 &lt; H1019  ),  H1019,  0  )  )</f>
        <v>1201</v>
      </c>
      <c r="I1020" s="4" t="n">
        <f aca="false">IF(  AND(  E1019 &lt; F1019,  D1020 &lt; E1020,  E1020 &lt; F1020  ),  1,  0  )</f>
        <v>0</v>
      </c>
      <c r="J1020" s="12" t="n">
        <f aca="false">IF(  AND(  1 = I1020,  OR(  0 = $K1020,  1 = $K1020  )  ),  $C1020,  IF(  AND(  NOT(  "-" = J1019  ),  0 &lt; J1019  ),  J1019,  0  )  )</f>
        <v>1128</v>
      </c>
      <c r="K1020" s="13" t="n">
        <f aca="false">IF(  1 = G1019,  1,  IF(  1 = I1019,  2,  IF(  OR(  "-" = K1019,  1 = M1019),  0,  K1019  )  )  )</f>
        <v>1</v>
      </c>
      <c r="L1020" s="12" t="n">
        <f aca="false">IF(  AND(  1 = K1020,  1 = M1020  ),  (C1020 - H1020) * 100,  IF(  AND( 2 = K1020,  1 = M1020  ),  (J1020 - C1020) * 100,  0  )  )</f>
        <v>0</v>
      </c>
      <c r="M1020" s="6" t="n">
        <f aca="false">IF(  OR(  AND(  1 = K1020,  1 = I1020  ),  AND(  2 =K1020,  1 = G1020  )  ),  1,  0  )</f>
        <v>0</v>
      </c>
      <c r="N1020" s="0" t="n">
        <f aca="false">IF(  AND(  1 = M1020,  0 &lt; L1020  ),  1,  0  )</f>
        <v>0</v>
      </c>
    </row>
    <row r="1021" customFormat="false" ht="12.8" hidden="false" customHeight="false" outlineLevel="0" collapsed="false">
      <c r="A1021" s="5" t="n">
        <v>39147</v>
      </c>
      <c r="B1021" s="6" t="n">
        <f aca="false">YEAR(A1021)</f>
        <v>2007</v>
      </c>
      <c r="C1021" s="7" t="n">
        <v>3125</v>
      </c>
      <c r="D1021" s="8" t="n">
        <f aca="false">AVERAGE($C1017:$C1021)</f>
        <v>3111.8</v>
      </c>
      <c r="E1021" s="8" t="n">
        <f aca="false">AVERAGE($C997:$C1021)</f>
        <v>3265.96</v>
      </c>
      <c r="F1021" s="8" t="n">
        <f aca="false">AVERAGE($C947:$C1021)</f>
        <v>3035.05333333333</v>
      </c>
      <c r="G1021" s="4" t="n">
        <f aca="false">IF(  AND(  F1020 &lt; E1020,  F1021 &lt; E1021,  E1021 &lt; D1021  ),  1,  0  )</f>
        <v>0</v>
      </c>
      <c r="H1021" s="12" t="n">
        <f aca="false">IF(  AND(  1 = G1021,  OR(  0 = $K1021,  2 = $K1021  )  ),  $C1021,  IF(  AND(  NOT(  "-" = H1020  ),  0 &lt; H1020  ),  H1020,  0  )  )</f>
        <v>1201</v>
      </c>
      <c r="I1021" s="4" t="n">
        <f aca="false">IF(  AND(  E1020 &lt; F1020,  D1021 &lt; E1021,  E1021 &lt; F1021  ),  1,  0  )</f>
        <v>0</v>
      </c>
      <c r="J1021" s="12" t="n">
        <f aca="false">IF(  AND(  1 = I1021,  OR(  0 = $K1021,  1 = $K1021  )  ),  $C1021,  IF(  AND(  NOT(  "-" = J1020  ),  0 &lt; J1020  ),  J1020,  0  )  )</f>
        <v>1128</v>
      </c>
      <c r="K1021" s="13" t="n">
        <f aca="false">IF(  1 = G1020,  1,  IF(  1 = I1020,  2,  IF(  OR(  "-" = K1020,  1 = M1020),  0,  K1020  )  )  )</f>
        <v>1</v>
      </c>
      <c r="L1021" s="12" t="n">
        <f aca="false">IF(  AND(  1 = K1021,  1 = M1021  ),  (C1021 - H1021) * 100,  IF(  AND( 2 = K1021,  1 = M1021  ),  (J1021 - C1021) * 100,  0  )  )</f>
        <v>0</v>
      </c>
      <c r="M1021" s="6" t="n">
        <f aca="false">IF(  OR(  AND(  1 = K1021,  1 = I1021  ),  AND(  2 =K1021,  1 = G1021  )  ),  1,  0  )</f>
        <v>0</v>
      </c>
      <c r="N1021" s="0" t="n">
        <f aca="false">IF(  AND(  1 = M1021,  0 &lt; L1021  ),  1,  0  )</f>
        <v>0</v>
      </c>
    </row>
    <row r="1022" customFormat="false" ht="12.8" hidden="false" customHeight="false" outlineLevel="0" collapsed="false">
      <c r="A1022" s="5" t="n">
        <v>39148</v>
      </c>
      <c r="B1022" s="6" t="n">
        <f aca="false">YEAR(A1022)</f>
        <v>2007</v>
      </c>
      <c r="C1022" s="7" t="n">
        <v>3105</v>
      </c>
      <c r="D1022" s="8" t="n">
        <f aca="false">AVERAGE($C1018:$C1022)</f>
        <v>3104.8</v>
      </c>
      <c r="E1022" s="8" t="n">
        <f aca="false">AVERAGE($C998:$C1022)</f>
        <v>3250.76</v>
      </c>
      <c r="F1022" s="8" t="n">
        <f aca="false">AVERAGE($C948:$C1022)</f>
        <v>3041.6</v>
      </c>
      <c r="G1022" s="4" t="n">
        <f aca="false">IF(  AND(  F1021 &lt; E1021,  F1022 &lt; E1022,  E1022 &lt; D1022  ),  1,  0  )</f>
        <v>0</v>
      </c>
      <c r="H1022" s="12" t="n">
        <f aca="false">IF(  AND(  1 = G1022,  OR(  0 = $K1022,  2 = $K1022  )  ),  $C1022,  IF(  AND(  NOT(  "-" = H1021  ),  0 &lt; H1021  ),  H1021,  0  )  )</f>
        <v>1201</v>
      </c>
      <c r="I1022" s="4" t="n">
        <f aca="false">IF(  AND(  E1021 &lt; F1021,  D1022 &lt; E1022,  E1022 &lt; F1022  ),  1,  0  )</f>
        <v>0</v>
      </c>
      <c r="J1022" s="12" t="n">
        <f aca="false">IF(  AND(  1 = I1022,  OR(  0 = $K1022,  1 = $K1022  )  ),  $C1022,  IF(  AND(  NOT(  "-" = J1021  ),  0 &lt; J1021  ),  J1021,  0  )  )</f>
        <v>1128</v>
      </c>
      <c r="K1022" s="13" t="n">
        <f aca="false">IF(  1 = G1021,  1,  IF(  1 = I1021,  2,  IF(  OR(  "-" = K1021,  1 = M1021),  0,  K1021  )  )  )</f>
        <v>1</v>
      </c>
      <c r="L1022" s="12" t="n">
        <f aca="false">IF(  AND(  1 = K1022,  1 = M1022  ),  (C1022 - H1022) * 100,  IF(  AND( 2 = K1022,  1 = M1022  ),  (J1022 - C1022) * 100,  0  )  )</f>
        <v>0</v>
      </c>
      <c r="M1022" s="6" t="n">
        <f aca="false">IF(  OR(  AND(  1 = K1022,  1 = I1022  ),  AND(  2 =K1022,  1 = G1022  )  ),  1,  0  )</f>
        <v>0</v>
      </c>
      <c r="N1022" s="0" t="n">
        <f aca="false">IF(  AND(  1 = M1022,  0 &lt; L1022  ),  1,  0  )</f>
        <v>0</v>
      </c>
    </row>
    <row r="1023" customFormat="false" ht="12.8" hidden="false" customHeight="false" outlineLevel="0" collapsed="false">
      <c r="A1023" s="5" t="n">
        <v>39149</v>
      </c>
      <c r="B1023" s="6" t="n">
        <f aca="false">YEAR(A1023)</f>
        <v>2007</v>
      </c>
      <c r="C1023" s="7" t="n">
        <v>3175</v>
      </c>
      <c r="D1023" s="8" t="n">
        <f aca="false">AVERAGE($C1019:$C1023)</f>
        <v>3103.8</v>
      </c>
      <c r="E1023" s="8" t="n">
        <f aca="false">AVERAGE($C999:$C1023)</f>
        <v>3235.96</v>
      </c>
      <c r="F1023" s="8" t="n">
        <f aca="false">AVERAGE($C949:$C1023)</f>
        <v>3048.4</v>
      </c>
      <c r="G1023" s="4" t="n">
        <f aca="false">IF(  AND(  F1022 &lt; E1022,  F1023 &lt; E1023,  E1023 &lt; D1023  ),  1,  0  )</f>
        <v>0</v>
      </c>
      <c r="H1023" s="12" t="n">
        <f aca="false">IF(  AND(  1 = G1023,  OR(  0 = $K1023,  2 = $K1023  )  ),  $C1023,  IF(  AND(  NOT(  "-" = H1022  ),  0 &lt; H1022  ),  H1022,  0  )  )</f>
        <v>1201</v>
      </c>
      <c r="I1023" s="4" t="n">
        <f aca="false">IF(  AND(  E1022 &lt; F1022,  D1023 &lt; E1023,  E1023 &lt; F1023  ),  1,  0  )</f>
        <v>0</v>
      </c>
      <c r="J1023" s="12" t="n">
        <f aca="false">IF(  AND(  1 = I1023,  OR(  0 = $K1023,  1 = $K1023  )  ),  $C1023,  IF(  AND(  NOT(  "-" = J1022  ),  0 &lt; J1022  ),  J1022,  0  )  )</f>
        <v>1128</v>
      </c>
      <c r="K1023" s="13" t="n">
        <f aca="false">IF(  1 = G1022,  1,  IF(  1 = I1022,  2,  IF(  OR(  "-" = K1022,  1 = M1022),  0,  K1022  )  )  )</f>
        <v>1</v>
      </c>
      <c r="L1023" s="12" t="n">
        <f aca="false">IF(  AND(  1 = K1023,  1 = M1023  ),  (C1023 - H1023) * 100,  IF(  AND( 2 = K1023,  1 = M1023  ),  (J1023 - C1023) * 100,  0  )  )</f>
        <v>0</v>
      </c>
      <c r="M1023" s="6" t="n">
        <f aca="false">IF(  OR(  AND(  1 = K1023,  1 = I1023  ),  AND(  2 =K1023,  1 = G1023  )  ),  1,  0  )</f>
        <v>0</v>
      </c>
      <c r="N1023" s="0" t="n">
        <f aca="false">IF(  AND(  1 = M1023,  0 &lt; L1023  ),  1,  0  )</f>
        <v>0</v>
      </c>
    </row>
    <row r="1024" customFormat="false" ht="12.8" hidden="false" customHeight="false" outlineLevel="0" collapsed="false">
      <c r="A1024" s="5" t="n">
        <v>39150</v>
      </c>
      <c r="B1024" s="6" t="n">
        <f aca="false">YEAR(A1024)</f>
        <v>2007</v>
      </c>
      <c r="C1024" s="7" t="n">
        <v>3295</v>
      </c>
      <c r="D1024" s="8" t="n">
        <f aca="false">AVERAGE($C1020:$C1024)</f>
        <v>3134.8</v>
      </c>
      <c r="E1024" s="8" t="n">
        <f aca="false">AVERAGE($C1000:$C1024)</f>
        <v>3227.96</v>
      </c>
      <c r="F1024" s="8" t="n">
        <f aca="false">AVERAGE($C950:$C1024)</f>
        <v>3057.70666666667</v>
      </c>
      <c r="G1024" s="4" t="n">
        <f aca="false">IF(  AND(  F1023 &lt; E1023,  F1024 &lt; E1024,  E1024 &lt; D1024  ),  1,  0  )</f>
        <v>0</v>
      </c>
      <c r="H1024" s="12" t="n">
        <f aca="false">IF(  AND(  1 = G1024,  OR(  0 = $K1024,  2 = $K1024  )  ),  $C1024,  IF(  AND(  NOT(  "-" = H1023  ),  0 &lt; H1023  ),  H1023,  0  )  )</f>
        <v>1201</v>
      </c>
      <c r="I1024" s="4" t="n">
        <f aca="false">IF(  AND(  E1023 &lt; F1023,  D1024 &lt; E1024,  E1024 &lt; F1024  ),  1,  0  )</f>
        <v>0</v>
      </c>
      <c r="J1024" s="12" t="n">
        <f aca="false">IF(  AND(  1 = I1024,  OR(  0 = $K1024,  1 = $K1024  )  ),  $C1024,  IF(  AND(  NOT(  "-" = J1023  ),  0 &lt; J1023  ),  J1023,  0  )  )</f>
        <v>1128</v>
      </c>
      <c r="K1024" s="13" t="n">
        <f aca="false">IF(  1 = G1023,  1,  IF(  1 = I1023,  2,  IF(  OR(  "-" = K1023,  1 = M1023),  0,  K1023  )  )  )</f>
        <v>1</v>
      </c>
      <c r="L1024" s="12" t="n">
        <f aca="false">IF(  AND(  1 = K1024,  1 = M1024  ),  (C1024 - H1024) * 100,  IF(  AND( 2 = K1024,  1 = M1024  ),  (J1024 - C1024) * 100,  0  )  )</f>
        <v>0</v>
      </c>
      <c r="M1024" s="6" t="n">
        <f aca="false">IF(  OR(  AND(  1 = K1024,  1 = I1024  ),  AND(  2 =K1024,  1 = G1024  )  ),  1,  0  )</f>
        <v>0</v>
      </c>
      <c r="N1024" s="0" t="n">
        <f aca="false">IF(  AND(  1 = M1024,  0 &lt; L1024  ),  1,  0  )</f>
        <v>0</v>
      </c>
    </row>
    <row r="1025" customFormat="false" ht="12.8" hidden="false" customHeight="false" outlineLevel="0" collapsed="false">
      <c r="A1025" s="5" t="n">
        <v>39153</v>
      </c>
      <c r="B1025" s="6" t="n">
        <f aca="false">YEAR(A1025)</f>
        <v>2007</v>
      </c>
      <c r="C1025" s="7" t="n">
        <v>3385</v>
      </c>
      <c r="D1025" s="8" t="n">
        <f aca="false">AVERAGE($C1021:$C1025)</f>
        <v>3217</v>
      </c>
      <c r="E1025" s="8" t="n">
        <f aca="false">AVERAGE($C1001:$C1025)</f>
        <v>3225.96</v>
      </c>
      <c r="F1025" s="8" t="n">
        <f aca="false">AVERAGE($C951:$C1025)</f>
        <v>3068.21333333333</v>
      </c>
      <c r="G1025" s="4" t="n">
        <f aca="false">IF(  AND(  F1024 &lt; E1024,  F1025 &lt; E1025,  E1025 &lt; D1025  ),  1,  0  )</f>
        <v>0</v>
      </c>
      <c r="H1025" s="12" t="n">
        <f aca="false">IF(  AND(  1 = G1025,  OR(  0 = $K1025,  2 = $K1025  )  ),  $C1025,  IF(  AND(  NOT(  "-" = H1024  ),  0 &lt; H1024  ),  H1024,  0  )  )</f>
        <v>1201</v>
      </c>
      <c r="I1025" s="4" t="n">
        <f aca="false">IF(  AND(  E1024 &lt; F1024,  D1025 &lt; E1025,  E1025 &lt; F1025  ),  1,  0  )</f>
        <v>0</v>
      </c>
      <c r="J1025" s="12" t="n">
        <f aca="false">IF(  AND(  1 = I1025,  OR(  0 = $K1025,  1 = $K1025  )  ),  $C1025,  IF(  AND(  NOT(  "-" = J1024  ),  0 &lt; J1024  ),  J1024,  0  )  )</f>
        <v>1128</v>
      </c>
      <c r="K1025" s="13" t="n">
        <f aca="false">IF(  1 = G1024,  1,  IF(  1 = I1024,  2,  IF(  OR(  "-" = K1024,  1 = M1024),  0,  K1024  )  )  )</f>
        <v>1</v>
      </c>
      <c r="L1025" s="12" t="n">
        <f aca="false">IF(  AND(  1 = K1025,  1 = M1025  ),  (C1025 - H1025) * 100,  IF(  AND( 2 = K1025,  1 = M1025  ),  (J1025 - C1025) * 100,  0  )  )</f>
        <v>0</v>
      </c>
      <c r="M1025" s="6" t="n">
        <f aca="false">IF(  OR(  AND(  1 = K1025,  1 = I1025  ),  AND(  2 =K1025,  1 = G1025  )  ),  1,  0  )</f>
        <v>0</v>
      </c>
      <c r="N1025" s="0" t="n">
        <f aca="false">IF(  AND(  1 = M1025,  0 &lt; L1025  ),  1,  0  )</f>
        <v>0</v>
      </c>
    </row>
    <row r="1026" customFormat="false" ht="12.8" hidden="false" customHeight="false" outlineLevel="0" collapsed="false">
      <c r="A1026" s="5" t="n">
        <v>39154</v>
      </c>
      <c r="B1026" s="6" t="n">
        <f aca="false">YEAR(A1026)</f>
        <v>2007</v>
      </c>
      <c r="C1026" s="7" t="n">
        <v>3330</v>
      </c>
      <c r="D1026" s="8" t="n">
        <f aca="false">AVERAGE($C1022:$C1026)</f>
        <v>3258</v>
      </c>
      <c r="E1026" s="8" t="n">
        <f aca="false">AVERAGE($C1002:$C1026)</f>
        <v>3227.36</v>
      </c>
      <c r="F1026" s="8" t="n">
        <f aca="false">AVERAGE($C952:$C1026)</f>
        <v>3078.36</v>
      </c>
      <c r="G1026" s="4" t="n">
        <f aca="false">IF(  AND(  F1025 &lt; E1025,  F1026 &lt; E1026,  E1026 &lt; D1026  ),  1,  0  )</f>
        <v>1</v>
      </c>
      <c r="H1026" s="12" t="n">
        <f aca="false">IF(  AND(  1 = G1026,  OR(  0 = $K1026,  2 = $K1026  )  ),  $C1026,  IF(  AND(  NOT(  "-" = H1025  ),  0 &lt; H1025  ),  H1025,  0  )  )</f>
        <v>1201</v>
      </c>
      <c r="I1026" s="4" t="n">
        <f aca="false">IF(  AND(  E1025 &lt; F1025,  D1026 &lt; E1026,  E1026 &lt; F1026  ),  1,  0  )</f>
        <v>0</v>
      </c>
      <c r="J1026" s="12" t="n">
        <f aca="false">IF(  AND(  1 = I1026,  OR(  0 = $K1026,  1 = $K1026  )  ),  $C1026,  IF(  AND(  NOT(  "-" = J1025  ),  0 &lt; J1025  ),  J1025,  0  )  )</f>
        <v>1128</v>
      </c>
      <c r="K1026" s="13" t="n">
        <f aca="false">IF(  1 = G1025,  1,  IF(  1 = I1025,  2,  IF(  OR(  "-" = K1025,  1 = M1025),  0,  K1025  )  )  )</f>
        <v>1</v>
      </c>
      <c r="L1026" s="12" t="n">
        <f aca="false">IF(  AND(  1 = K1026,  1 = M1026  ),  (C1026 - H1026) * 100,  IF(  AND( 2 = K1026,  1 = M1026  ),  (J1026 - C1026) * 100,  0  )  )</f>
        <v>0</v>
      </c>
      <c r="M1026" s="6" t="n">
        <f aca="false">IF(  OR(  AND(  1 = K1026,  1 = I1026  ),  AND(  2 =K1026,  1 = G1026  )  ),  1,  0  )</f>
        <v>0</v>
      </c>
      <c r="N1026" s="0" t="n">
        <f aca="false">IF(  AND(  1 = M1026,  0 &lt; L1026  ),  1,  0  )</f>
        <v>0</v>
      </c>
    </row>
    <row r="1027" customFormat="false" ht="12.8" hidden="false" customHeight="false" outlineLevel="0" collapsed="false">
      <c r="A1027" s="5" t="n">
        <v>39155</v>
      </c>
      <c r="B1027" s="6" t="n">
        <f aca="false">YEAR(A1027)</f>
        <v>2007</v>
      </c>
      <c r="C1027" s="7" t="n">
        <v>3250</v>
      </c>
      <c r="D1027" s="8" t="n">
        <f aca="false">AVERAGE($C1023:$C1027)</f>
        <v>3287</v>
      </c>
      <c r="E1027" s="8" t="n">
        <f aca="false">AVERAGE($C1003:$C1027)</f>
        <v>3225.76</v>
      </c>
      <c r="F1027" s="8" t="n">
        <f aca="false">AVERAGE($C953:$C1027)</f>
        <v>3086.78666666667</v>
      </c>
      <c r="G1027" s="4" t="n">
        <f aca="false">IF(  AND(  F1026 &lt; E1026,  F1027 &lt; E1027,  E1027 &lt; D1027  ),  1,  0  )</f>
        <v>1</v>
      </c>
      <c r="H1027" s="12" t="n">
        <f aca="false">IF(  AND(  1 = G1027,  OR(  0 = $K1027,  2 = $K1027  )  ),  $C1027,  IF(  AND(  NOT(  "-" = H1026  ),  0 &lt; H1026  ),  H1026,  0  )  )</f>
        <v>1201</v>
      </c>
      <c r="I1027" s="4" t="n">
        <f aca="false">IF(  AND(  E1026 &lt; F1026,  D1027 &lt; E1027,  E1027 &lt; F1027  ),  1,  0  )</f>
        <v>0</v>
      </c>
      <c r="J1027" s="12" t="n">
        <f aca="false">IF(  AND(  1 = I1027,  OR(  0 = $K1027,  1 = $K1027  )  ),  $C1027,  IF(  AND(  NOT(  "-" = J1026  ),  0 &lt; J1026  ),  J1026,  0  )  )</f>
        <v>1128</v>
      </c>
      <c r="K1027" s="13" t="n">
        <f aca="false">IF(  1 = G1026,  1,  IF(  1 = I1026,  2,  IF(  OR(  "-" = K1026,  1 = M1026),  0,  K1026  )  )  )</f>
        <v>1</v>
      </c>
      <c r="L1027" s="12" t="n">
        <f aca="false">IF(  AND(  1 = K1027,  1 = M1027  ),  (C1027 - H1027) * 100,  IF(  AND( 2 = K1027,  1 = M1027  ),  (J1027 - C1027) * 100,  0  )  )</f>
        <v>0</v>
      </c>
      <c r="M1027" s="6" t="n">
        <f aca="false">IF(  OR(  AND(  1 = K1027,  1 = I1027  ),  AND(  2 =K1027,  1 = G1027  )  ),  1,  0  )</f>
        <v>0</v>
      </c>
      <c r="N1027" s="0" t="n">
        <f aca="false">IF(  AND(  1 = M1027,  0 &lt; L1027  ),  1,  0  )</f>
        <v>0</v>
      </c>
    </row>
    <row r="1028" customFormat="false" ht="12.8" hidden="false" customHeight="false" outlineLevel="0" collapsed="false">
      <c r="A1028" s="5" t="n">
        <v>39156</v>
      </c>
      <c r="B1028" s="6" t="n">
        <f aca="false">YEAR(A1028)</f>
        <v>2007</v>
      </c>
      <c r="C1028" s="7" t="n">
        <v>3315</v>
      </c>
      <c r="D1028" s="8" t="n">
        <f aca="false">AVERAGE($C1024:$C1028)</f>
        <v>3315</v>
      </c>
      <c r="E1028" s="8" t="n">
        <f aca="false">AVERAGE($C1004:$C1028)</f>
        <v>3228.56</v>
      </c>
      <c r="F1028" s="8" t="n">
        <f aca="false">AVERAGE($C954:$C1028)</f>
        <v>3096.10666666667</v>
      </c>
      <c r="G1028" s="4" t="n">
        <f aca="false">IF(  AND(  F1027 &lt; E1027,  F1028 &lt; E1028,  E1028 &lt; D1028  ),  1,  0  )</f>
        <v>1</v>
      </c>
      <c r="H1028" s="12" t="n">
        <f aca="false">IF(  AND(  1 = G1028,  OR(  0 = $K1028,  2 = $K1028  )  ),  $C1028,  IF(  AND(  NOT(  "-" = H1027  ),  0 &lt; H1027  ),  H1027,  0  )  )</f>
        <v>1201</v>
      </c>
      <c r="I1028" s="4" t="n">
        <f aca="false">IF(  AND(  E1027 &lt; F1027,  D1028 &lt; E1028,  E1028 &lt; F1028  ),  1,  0  )</f>
        <v>0</v>
      </c>
      <c r="J1028" s="12" t="n">
        <f aca="false">IF(  AND(  1 = I1028,  OR(  0 = $K1028,  1 = $K1028  )  ),  $C1028,  IF(  AND(  NOT(  "-" = J1027  ),  0 &lt; J1027  ),  J1027,  0  )  )</f>
        <v>1128</v>
      </c>
      <c r="K1028" s="13" t="n">
        <f aca="false">IF(  1 = G1027,  1,  IF(  1 = I1027,  2,  IF(  OR(  "-" = K1027,  1 = M1027),  0,  K1027  )  )  )</f>
        <v>1</v>
      </c>
      <c r="L1028" s="12" t="n">
        <f aca="false">IF(  AND(  1 = K1028,  1 = M1028  ),  (C1028 - H1028) * 100,  IF(  AND( 2 = K1028,  1 = M1028  ),  (J1028 - C1028) * 100,  0  )  )</f>
        <v>0</v>
      </c>
      <c r="M1028" s="6" t="n">
        <f aca="false">IF(  OR(  AND(  1 = K1028,  1 = I1028  ),  AND(  2 =K1028,  1 = G1028  )  ),  1,  0  )</f>
        <v>0</v>
      </c>
      <c r="N1028" s="0" t="n">
        <f aca="false">IF(  AND(  1 = M1028,  0 &lt; L1028  ),  1,  0  )</f>
        <v>0</v>
      </c>
    </row>
    <row r="1029" customFormat="false" ht="12.8" hidden="false" customHeight="false" outlineLevel="0" collapsed="false">
      <c r="A1029" s="5" t="n">
        <v>39157</v>
      </c>
      <c r="B1029" s="6" t="n">
        <f aca="false">YEAR(A1029)</f>
        <v>2007</v>
      </c>
      <c r="C1029" s="7" t="n">
        <v>3330</v>
      </c>
      <c r="D1029" s="8" t="n">
        <f aca="false">AVERAGE($C1025:$C1029)</f>
        <v>3322</v>
      </c>
      <c r="E1029" s="8" t="n">
        <f aca="false">AVERAGE($C1005:$C1029)</f>
        <v>3225.96</v>
      </c>
      <c r="F1029" s="8" t="n">
        <f aca="false">AVERAGE($C955:$C1029)</f>
        <v>3105.41333333333</v>
      </c>
      <c r="G1029" s="4" t="n">
        <f aca="false">IF(  AND(  F1028 &lt; E1028,  F1029 &lt; E1029,  E1029 &lt; D1029  ),  1,  0  )</f>
        <v>1</v>
      </c>
      <c r="H1029" s="12" t="n">
        <f aca="false">IF(  AND(  1 = G1029,  OR(  0 = $K1029,  2 = $K1029  )  ),  $C1029,  IF(  AND(  NOT(  "-" = H1028  ),  0 &lt; H1028  ),  H1028,  0  )  )</f>
        <v>1201</v>
      </c>
      <c r="I1029" s="4" t="n">
        <f aca="false">IF(  AND(  E1028 &lt; F1028,  D1029 &lt; E1029,  E1029 &lt; F1029  ),  1,  0  )</f>
        <v>0</v>
      </c>
      <c r="J1029" s="12" t="n">
        <f aca="false">IF(  AND(  1 = I1029,  OR(  0 = $K1029,  1 = $K1029  )  ),  $C1029,  IF(  AND(  NOT(  "-" = J1028  ),  0 &lt; J1028  ),  J1028,  0  )  )</f>
        <v>1128</v>
      </c>
      <c r="K1029" s="13" t="n">
        <f aca="false">IF(  1 = G1028,  1,  IF(  1 = I1028,  2,  IF(  OR(  "-" = K1028,  1 = M1028),  0,  K1028  )  )  )</f>
        <v>1</v>
      </c>
      <c r="L1029" s="12" t="n">
        <f aca="false">IF(  AND(  1 = K1029,  1 = M1029  ),  (C1029 - H1029) * 100,  IF(  AND( 2 = K1029,  1 = M1029  ),  (J1029 - C1029) * 100,  0  )  )</f>
        <v>0</v>
      </c>
      <c r="M1029" s="6" t="n">
        <f aca="false">IF(  OR(  AND(  1 = K1029,  1 = I1029  ),  AND(  2 =K1029,  1 = G1029  )  ),  1,  0  )</f>
        <v>0</v>
      </c>
      <c r="N1029" s="0" t="n">
        <f aca="false">IF(  AND(  1 = M1029,  0 &lt; L1029  ),  1,  0  )</f>
        <v>0</v>
      </c>
    </row>
    <row r="1030" customFormat="false" ht="12.8" hidden="false" customHeight="false" outlineLevel="0" collapsed="false">
      <c r="A1030" s="5" t="n">
        <v>39160</v>
      </c>
      <c r="B1030" s="6" t="n">
        <f aca="false">YEAR(A1030)</f>
        <v>2007</v>
      </c>
      <c r="C1030" s="7" t="n">
        <v>3395</v>
      </c>
      <c r="D1030" s="8" t="n">
        <f aca="false">AVERAGE($C1026:$C1030)</f>
        <v>3324</v>
      </c>
      <c r="E1030" s="8" t="n">
        <f aca="false">AVERAGE($C1006:$C1030)</f>
        <v>3228.76</v>
      </c>
      <c r="F1030" s="8" t="n">
        <f aca="false">AVERAGE($C956:$C1030)</f>
        <v>3115.6</v>
      </c>
      <c r="G1030" s="4" t="n">
        <f aca="false">IF(  AND(  F1029 &lt; E1029,  F1030 &lt; E1030,  E1030 &lt; D1030  ),  1,  0  )</f>
        <v>1</v>
      </c>
      <c r="H1030" s="12" t="n">
        <f aca="false">IF(  AND(  1 = G1030,  OR(  0 = $K1030,  2 = $K1030  )  ),  $C1030,  IF(  AND(  NOT(  "-" = H1029  ),  0 &lt; H1029  ),  H1029,  0  )  )</f>
        <v>1201</v>
      </c>
      <c r="I1030" s="4" t="n">
        <f aca="false">IF(  AND(  E1029 &lt; F1029,  D1030 &lt; E1030,  E1030 &lt; F1030  ),  1,  0  )</f>
        <v>0</v>
      </c>
      <c r="J1030" s="12" t="n">
        <f aca="false">IF(  AND(  1 = I1030,  OR(  0 = $K1030,  1 = $K1030  )  ),  $C1030,  IF(  AND(  NOT(  "-" = J1029  ),  0 &lt; J1029  ),  J1029,  0  )  )</f>
        <v>1128</v>
      </c>
      <c r="K1030" s="13" t="n">
        <f aca="false">IF(  1 = G1029,  1,  IF(  1 = I1029,  2,  IF(  OR(  "-" = K1029,  1 = M1029),  0,  K1029  )  )  )</f>
        <v>1</v>
      </c>
      <c r="L1030" s="12" t="n">
        <f aca="false">IF(  AND(  1 = K1030,  1 = M1030  ),  (C1030 - H1030) * 100,  IF(  AND( 2 = K1030,  1 = M1030  ),  (J1030 - C1030) * 100,  0  )  )</f>
        <v>0</v>
      </c>
      <c r="M1030" s="6" t="n">
        <f aca="false">IF(  OR(  AND(  1 = K1030,  1 = I1030  ),  AND(  2 =K1030,  1 = G1030  )  ),  1,  0  )</f>
        <v>0</v>
      </c>
      <c r="N1030" s="0" t="n">
        <f aca="false">IF(  AND(  1 = M1030,  0 &lt; L1030  ),  1,  0  )</f>
        <v>0</v>
      </c>
    </row>
    <row r="1031" customFormat="false" ht="12.8" hidden="false" customHeight="false" outlineLevel="0" collapsed="false">
      <c r="A1031" s="5" t="n">
        <v>39161</v>
      </c>
      <c r="B1031" s="6" t="n">
        <f aca="false">YEAR(A1031)</f>
        <v>2007</v>
      </c>
      <c r="C1031" s="7" t="n">
        <v>3400</v>
      </c>
      <c r="D1031" s="8" t="n">
        <f aca="false">AVERAGE($C1027:$C1031)</f>
        <v>3338</v>
      </c>
      <c r="E1031" s="8" t="n">
        <f aca="false">AVERAGE($C1007:$C1031)</f>
        <v>3234.16</v>
      </c>
      <c r="F1031" s="8" t="n">
        <f aca="false">AVERAGE($C957:$C1031)</f>
        <v>3126.13333333333</v>
      </c>
      <c r="G1031" s="4" t="n">
        <f aca="false">IF(  AND(  F1030 &lt; E1030,  F1031 &lt; E1031,  E1031 &lt; D1031  ),  1,  0  )</f>
        <v>1</v>
      </c>
      <c r="H1031" s="12" t="n">
        <f aca="false">IF(  AND(  1 = G1031,  OR(  0 = $K1031,  2 = $K1031  )  ),  $C1031,  IF(  AND(  NOT(  "-" = H1030  ),  0 &lt; H1030  ),  H1030,  0  )  )</f>
        <v>1201</v>
      </c>
      <c r="I1031" s="4" t="n">
        <f aca="false">IF(  AND(  E1030 &lt; F1030,  D1031 &lt; E1031,  E1031 &lt; F1031  ),  1,  0  )</f>
        <v>0</v>
      </c>
      <c r="J1031" s="12" t="n">
        <f aca="false">IF(  AND(  1 = I1031,  OR(  0 = $K1031,  1 = $K1031  )  ),  $C1031,  IF(  AND(  NOT(  "-" = J1030  ),  0 &lt; J1030  ),  J1030,  0  )  )</f>
        <v>1128</v>
      </c>
      <c r="K1031" s="13" t="n">
        <f aca="false">IF(  1 = G1030,  1,  IF(  1 = I1030,  2,  IF(  OR(  "-" = K1030,  1 = M1030),  0,  K1030  )  )  )</f>
        <v>1</v>
      </c>
      <c r="L1031" s="12" t="n">
        <f aca="false">IF(  AND(  1 = K1031,  1 = M1031  ),  (C1031 - H1031) * 100,  IF(  AND( 2 = K1031,  1 = M1031  ),  (J1031 - C1031) * 100,  0  )  )</f>
        <v>0</v>
      </c>
      <c r="M1031" s="6" t="n">
        <f aca="false">IF(  OR(  AND(  1 = K1031,  1 = I1031  ),  AND(  2 =K1031,  1 = G1031  )  ),  1,  0  )</f>
        <v>0</v>
      </c>
      <c r="N1031" s="0" t="n">
        <f aca="false">IF(  AND(  1 = M1031,  0 &lt; L1031  ),  1,  0  )</f>
        <v>0</v>
      </c>
    </row>
    <row r="1032" customFormat="false" ht="12.8" hidden="false" customHeight="false" outlineLevel="0" collapsed="false">
      <c r="A1032" s="5" t="n">
        <v>39163</v>
      </c>
      <c r="B1032" s="6" t="n">
        <f aca="false">YEAR(A1032)</f>
        <v>2007</v>
      </c>
      <c r="C1032" s="7" t="n">
        <v>3415</v>
      </c>
      <c r="D1032" s="8" t="n">
        <f aca="false">AVERAGE($C1028:$C1032)</f>
        <v>3371</v>
      </c>
      <c r="E1032" s="8" t="n">
        <f aca="false">AVERAGE($C1008:$C1032)</f>
        <v>3241.16</v>
      </c>
      <c r="F1032" s="8" t="n">
        <f aca="false">AVERAGE($C958:$C1032)</f>
        <v>3136.37333333333</v>
      </c>
      <c r="G1032" s="4" t="n">
        <f aca="false">IF(  AND(  F1031 &lt; E1031,  F1032 &lt; E1032,  E1032 &lt; D1032  ),  1,  0  )</f>
        <v>1</v>
      </c>
      <c r="H1032" s="12" t="n">
        <f aca="false">IF(  AND(  1 = G1032,  OR(  0 = $K1032,  2 = $K1032  )  ),  $C1032,  IF(  AND(  NOT(  "-" = H1031  ),  0 &lt; H1031  ),  H1031,  0  )  )</f>
        <v>1201</v>
      </c>
      <c r="I1032" s="4" t="n">
        <f aca="false">IF(  AND(  E1031 &lt; F1031,  D1032 &lt; E1032,  E1032 &lt; F1032  ),  1,  0  )</f>
        <v>0</v>
      </c>
      <c r="J1032" s="12" t="n">
        <f aca="false">IF(  AND(  1 = I1032,  OR(  0 = $K1032,  1 = $K1032  )  ),  $C1032,  IF(  AND(  NOT(  "-" = J1031  ),  0 &lt; J1031  ),  J1031,  0  )  )</f>
        <v>1128</v>
      </c>
      <c r="K1032" s="13" t="n">
        <f aca="false">IF(  1 = G1031,  1,  IF(  1 = I1031,  2,  IF(  OR(  "-" = K1031,  1 = M1031),  0,  K1031  )  )  )</f>
        <v>1</v>
      </c>
      <c r="L1032" s="12" t="n">
        <f aca="false">IF(  AND(  1 = K1032,  1 = M1032  ),  (C1032 - H1032) * 100,  IF(  AND( 2 = K1032,  1 = M1032  ),  (J1032 - C1032) * 100,  0  )  )</f>
        <v>0</v>
      </c>
      <c r="M1032" s="6" t="n">
        <f aca="false">IF(  OR(  AND(  1 = K1032,  1 = I1032  ),  AND(  2 =K1032,  1 = G1032  )  ),  1,  0  )</f>
        <v>0</v>
      </c>
      <c r="N1032" s="0" t="n">
        <f aca="false">IF(  AND(  1 = M1032,  0 &lt; L1032  ),  1,  0  )</f>
        <v>0</v>
      </c>
    </row>
    <row r="1033" customFormat="false" ht="12.8" hidden="false" customHeight="false" outlineLevel="0" collapsed="false">
      <c r="A1033" s="5" t="n">
        <v>39164</v>
      </c>
      <c r="B1033" s="6" t="n">
        <f aca="false">YEAR(A1033)</f>
        <v>2007</v>
      </c>
      <c r="C1033" s="7" t="n">
        <v>3420</v>
      </c>
      <c r="D1033" s="8" t="n">
        <f aca="false">AVERAGE($C1029:$C1033)</f>
        <v>3392</v>
      </c>
      <c r="E1033" s="8" t="n">
        <f aca="false">AVERAGE($C1009:$C1033)</f>
        <v>3252.16</v>
      </c>
      <c r="F1033" s="8" t="n">
        <f aca="false">AVERAGE($C959:$C1033)</f>
        <v>3145.04</v>
      </c>
      <c r="G1033" s="4" t="n">
        <f aca="false">IF(  AND(  F1032 &lt; E1032,  F1033 &lt; E1033,  E1033 &lt; D1033  ),  1,  0  )</f>
        <v>1</v>
      </c>
      <c r="H1033" s="12" t="n">
        <f aca="false">IF(  AND(  1 = G1033,  OR(  0 = $K1033,  2 = $K1033  )  ),  $C1033,  IF(  AND(  NOT(  "-" = H1032  ),  0 &lt; H1032  ),  H1032,  0  )  )</f>
        <v>1201</v>
      </c>
      <c r="I1033" s="4" t="n">
        <f aca="false">IF(  AND(  E1032 &lt; F1032,  D1033 &lt; E1033,  E1033 &lt; F1033  ),  1,  0  )</f>
        <v>0</v>
      </c>
      <c r="J1033" s="12" t="n">
        <f aca="false">IF(  AND(  1 = I1033,  OR(  0 = $K1033,  1 = $K1033  )  ),  $C1033,  IF(  AND(  NOT(  "-" = J1032  ),  0 &lt; J1032  ),  J1032,  0  )  )</f>
        <v>1128</v>
      </c>
      <c r="K1033" s="13" t="n">
        <f aca="false">IF(  1 = G1032,  1,  IF(  1 = I1032,  2,  IF(  OR(  "-" = K1032,  1 = M1032),  0,  K1032  )  )  )</f>
        <v>1</v>
      </c>
      <c r="L1033" s="12" t="n">
        <f aca="false">IF(  AND(  1 = K1033,  1 = M1033  ),  (C1033 - H1033) * 100,  IF(  AND( 2 = K1033,  1 = M1033  ),  (J1033 - C1033) * 100,  0  )  )</f>
        <v>0</v>
      </c>
      <c r="M1033" s="6" t="n">
        <f aca="false">IF(  OR(  AND(  1 = K1033,  1 = I1033  ),  AND(  2 =K1033,  1 = G1033  )  ),  1,  0  )</f>
        <v>0</v>
      </c>
      <c r="N1033" s="0" t="n">
        <f aca="false">IF(  AND(  1 = M1033,  0 &lt; L1033  ),  1,  0  )</f>
        <v>0</v>
      </c>
    </row>
    <row r="1034" customFormat="false" ht="12.8" hidden="false" customHeight="false" outlineLevel="0" collapsed="false">
      <c r="A1034" s="5" t="n">
        <v>39167</v>
      </c>
      <c r="B1034" s="6" t="n">
        <f aca="false">YEAR(A1034)</f>
        <v>2007</v>
      </c>
      <c r="C1034" s="7" t="n">
        <v>3445</v>
      </c>
      <c r="D1034" s="8" t="n">
        <f aca="false">AVERAGE($C1030:$C1034)</f>
        <v>3415</v>
      </c>
      <c r="E1034" s="8" t="n">
        <f aca="false">AVERAGE($C1010:$C1034)</f>
        <v>3261.16</v>
      </c>
      <c r="F1034" s="8" t="n">
        <f aca="false">AVERAGE($C960:$C1034)</f>
        <v>3154.84</v>
      </c>
      <c r="G1034" s="4" t="n">
        <f aca="false">IF(  AND(  F1033 &lt; E1033,  F1034 &lt; E1034,  E1034 &lt; D1034  ),  1,  0  )</f>
        <v>1</v>
      </c>
      <c r="H1034" s="12" t="n">
        <f aca="false">IF(  AND(  1 = G1034,  OR(  0 = $K1034,  2 = $K1034  )  ),  $C1034,  IF(  AND(  NOT(  "-" = H1033  ),  0 &lt; H1033  ),  H1033,  0  )  )</f>
        <v>1201</v>
      </c>
      <c r="I1034" s="4" t="n">
        <f aca="false">IF(  AND(  E1033 &lt; F1033,  D1034 &lt; E1034,  E1034 &lt; F1034  ),  1,  0  )</f>
        <v>0</v>
      </c>
      <c r="J1034" s="12" t="n">
        <f aca="false">IF(  AND(  1 = I1034,  OR(  0 = $K1034,  1 = $K1034  )  ),  $C1034,  IF(  AND(  NOT(  "-" = J1033  ),  0 &lt; J1033  ),  J1033,  0  )  )</f>
        <v>1128</v>
      </c>
      <c r="K1034" s="13" t="n">
        <f aca="false">IF(  1 = G1033,  1,  IF(  1 = I1033,  2,  IF(  OR(  "-" = K1033,  1 = M1033),  0,  K1033  )  )  )</f>
        <v>1</v>
      </c>
      <c r="L1034" s="12" t="n">
        <f aca="false">IF(  AND(  1 = K1034,  1 = M1034  ),  (C1034 - H1034) * 100,  IF(  AND( 2 = K1034,  1 = M1034  ),  (J1034 - C1034) * 100,  0  )  )</f>
        <v>0</v>
      </c>
      <c r="M1034" s="6" t="n">
        <f aca="false">IF(  OR(  AND(  1 = K1034,  1 = I1034  ),  AND(  2 =K1034,  1 = G1034  )  ),  1,  0  )</f>
        <v>0</v>
      </c>
      <c r="N1034" s="0" t="n">
        <f aca="false">IF(  AND(  1 = M1034,  0 &lt; L1034  ),  1,  0  )</f>
        <v>0</v>
      </c>
    </row>
    <row r="1035" customFormat="false" ht="12.8" hidden="false" customHeight="false" outlineLevel="0" collapsed="false">
      <c r="A1035" s="5" t="n">
        <v>39168</v>
      </c>
      <c r="B1035" s="6" t="n">
        <f aca="false">YEAR(A1035)</f>
        <v>2007</v>
      </c>
      <c r="C1035" s="7" t="n">
        <v>3440</v>
      </c>
      <c r="D1035" s="8" t="n">
        <f aca="false">AVERAGE($C1031:$C1035)</f>
        <v>3424</v>
      </c>
      <c r="E1035" s="8" t="n">
        <f aca="false">AVERAGE($C1011:$C1035)</f>
        <v>3269.36</v>
      </c>
      <c r="F1035" s="8" t="n">
        <f aca="false">AVERAGE($C961:$C1035)</f>
        <v>3164.76</v>
      </c>
      <c r="G1035" s="4" t="n">
        <f aca="false">IF(  AND(  F1034 &lt; E1034,  F1035 &lt; E1035,  E1035 &lt; D1035  ),  1,  0  )</f>
        <v>1</v>
      </c>
      <c r="H1035" s="12" t="n">
        <f aca="false">IF(  AND(  1 = G1035,  OR(  0 = $K1035,  2 = $K1035  )  ),  $C1035,  IF(  AND(  NOT(  "-" = H1034  ),  0 &lt; H1034  ),  H1034,  0  )  )</f>
        <v>1201</v>
      </c>
      <c r="I1035" s="4" t="n">
        <f aca="false">IF(  AND(  E1034 &lt; F1034,  D1035 &lt; E1035,  E1035 &lt; F1035  ),  1,  0  )</f>
        <v>0</v>
      </c>
      <c r="J1035" s="12" t="n">
        <f aca="false">IF(  AND(  1 = I1035,  OR(  0 = $K1035,  1 = $K1035  )  ),  $C1035,  IF(  AND(  NOT(  "-" = J1034  ),  0 &lt; J1034  ),  J1034,  0  )  )</f>
        <v>1128</v>
      </c>
      <c r="K1035" s="13" t="n">
        <f aca="false">IF(  1 = G1034,  1,  IF(  1 = I1034,  2,  IF(  OR(  "-" = K1034,  1 = M1034),  0,  K1034  )  )  )</f>
        <v>1</v>
      </c>
      <c r="L1035" s="12" t="n">
        <f aca="false">IF(  AND(  1 = K1035,  1 = M1035  ),  (C1035 - H1035) * 100,  IF(  AND( 2 = K1035,  1 = M1035  ),  (J1035 - C1035) * 100,  0  )  )</f>
        <v>0</v>
      </c>
      <c r="M1035" s="6" t="n">
        <f aca="false">IF(  OR(  AND(  1 = K1035,  1 = I1035  ),  AND(  2 =K1035,  1 = G1035  )  ),  1,  0  )</f>
        <v>0</v>
      </c>
      <c r="N1035" s="0" t="n">
        <f aca="false">IF(  AND(  1 = M1035,  0 &lt; L1035  ),  1,  0  )</f>
        <v>0</v>
      </c>
    </row>
    <row r="1036" customFormat="false" ht="12.8" hidden="false" customHeight="false" outlineLevel="0" collapsed="false">
      <c r="A1036" s="5" t="n">
        <v>39169</v>
      </c>
      <c r="B1036" s="6" t="n">
        <f aca="false">YEAR(A1036)</f>
        <v>2007</v>
      </c>
      <c r="C1036" s="7" t="n">
        <v>3390</v>
      </c>
      <c r="D1036" s="8" t="n">
        <f aca="false">AVERAGE($C1032:$C1036)</f>
        <v>3422</v>
      </c>
      <c r="E1036" s="8" t="n">
        <f aca="false">AVERAGE($C1012:$C1036)</f>
        <v>3278.16</v>
      </c>
      <c r="F1036" s="8" t="n">
        <f aca="false">AVERAGE($C962:$C1036)</f>
        <v>3174.17333333333</v>
      </c>
      <c r="G1036" s="4" t="n">
        <f aca="false">IF(  AND(  F1035 &lt; E1035,  F1036 &lt; E1036,  E1036 &lt; D1036  ),  1,  0  )</f>
        <v>1</v>
      </c>
      <c r="H1036" s="12" t="n">
        <f aca="false">IF(  AND(  1 = G1036,  OR(  0 = $K1036,  2 = $K1036  )  ),  $C1036,  IF(  AND(  NOT(  "-" = H1035  ),  0 &lt; H1035  ),  H1035,  0  )  )</f>
        <v>1201</v>
      </c>
      <c r="I1036" s="4" t="n">
        <f aca="false">IF(  AND(  E1035 &lt; F1035,  D1036 &lt; E1036,  E1036 &lt; F1036  ),  1,  0  )</f>
        <v>0</v>
      </c>
      <c r="J1036" s="12" t="n">
        <f aca="false">IF(  AND(  1 = I1036,  OR(  0 = $K1036,  1 = $K1036  )  ),  $C1036,  IF(  AND(  NOT(  "-" = J1035  ),  0 &lt; J1035  ),  J1035,  0  )  )</f>
        <v>1128</v>
      </c>
      <c r="K1036" s="13" t="n">
        <f aca="false">IF(  1 = G1035,  1,  IF(  1 = I1035,  2,  IF(  OR(  "-" = K1035,  1 = M1035),  0,  K1035  )  )  )</f>
        <v>1</v>
      </c>
      <c r="L1036" s="12" t="n">
        <f aca="false">IF(  AND(  1 = K1036,  1 = M1036  ),  (C1036 - H1036) * 100,  IF(  AND( 2 = K1036,  1 = M1036  ),  (J1036 - C1036) * 100,  0  )  )</f>
        <v>0</v>
      </c>
      <c r="M1036" s="6" t="n">
        <f aca="false">IF(  OR(  AND(  1 = K1036,  1 = I1036  ),  AND(  2 =K1036,  1 = G1036  )  ),  1,  0  )</f>
        <v>0</v>
      </c>
      <c r="N1036" s="0" t="n">
        <f aca="false">IF(  AND(  1 = M1036,  0 &lt; L1036  ),  1,  0  )</f>
        <v>0</v>
      </c>
    </row>
    <row r="1037" customFormat="false" ht="12.8" hidden="false" customHeight="false" outlineLevel="0" collapsed="false">
      <c r="A1037" s="5" t="n">
        <v>39170</v>
      </c>
      <c r="B1037" s="6" t="n">
        <f aca="false">YEAR(A1037)</f>
        <v>2007</v>
      </c>
      <c r="C1037" s="7" t="n">
        <v>3405</v>
      </c>
      <c r="D1037" s="8" t="n">
        <f aca="false">AVERAGE($C1033:$C1037)</f>
        <v>3420</v>
      </c>
      <c r="E1037" s="8" t="n">
        <f aca="false">AVERAGE($C1013:$C1037)</f>
        <v>3288.76</v>
      </c>
      <c r="F1037" s="8" t="n">
        <f aca="false">AVERAGE($C963:$C1037)</f>
        <v>3183.64</v>
      </c>
      <c r="G1037" s="4" t="n">
        <f aca="false">IF(  AND(  F1036 &lt; E1036,  F1037 &lt; E1037,  E1037 &lt; D1037  ),  1,  0  )</f>
        <v>1</v>
      </c>
      <c r="H1037" s="12" t="n">
        <f aca="false">IF(  AND(  1 = G1037,  OR(  0 = $K1037,  2 = $K1037  )  ),  $C1037,  IF(  AND(  NOT(  "-" = H1036  ),  0 &lt; H1036  ),  H1036,  0  )  )</f>
        <v>1201</v>
      </c>
      <c r="I1037" s="4" t="n">
        <f aca="false">IF(  AND(  E1036 &lt; F1036,  D1037 &lt; E1037,  E1037 &lt; F1037  ),  1,  0  )</f>
        <v>0</v>
      </c>
      <c r="J1037" s="12" t="n">
        <f aca="false">IF(  AND(  1 = I1037,  OR(  0 = $K1037,  1 = $K1037  )  ),  $C1037,  IF(  AND(  NOT(  "-" = J1036  ),  0 &lt; J1036  ),  J1036,  0  )  )</f>
        <v>1128</v>
      </c>
      <c r="K1037" s="13" t="n">
        <f aca="false">IF(  1 = G1036,  1,  IF(  1 = I1036,  2,  IF(  OR(  "-" = K1036,  1 = M1036),  0,  K1036  )  )  )</f>
        <v>1</v>
      </c>
      <c r="L1037" s="12" t="n">
        <f aca="false">IF(  AND(  1 = K1037,  1 = M1037  ),  (C1037 - H1037) * 100,  IF(  AND( 2 = K1037,  1 = M1037  ),  (J1037 - C1037) * 100,  0  )  )</f>
        <v>0</v>
      </c>
      <c r="M1037" s="6" t="n">
        <f aca="false">IF(  OR(  AND(  1 = K1037,  1 = I1037  ),  AND(  2 =K1037,  1 = G1037  )  ),  1,  0  )</f>
        <v>0</v>
      </c>
      <c r="N1037" s="0" t="n">
        <f aca="false">IF(  AND(  1 = M1037,  0 &lt; L1037  ),  1,  0  )</f>
        <v>0</v>
      </c>
    </row>
    <row r="1038" customFormat="false" ht="12.8" hidden="false" customHeight="false" outlineLevel="0" collapsed="false">
      <c r="A1038" s="5" t="n">
        <v>39171</v>
      </c>
      <c r="B1038" s="6" t="n">
        <f aca="false">YEAR(A1038)</f>
        <v>2007</v>
      </c>
      <c r="C1038" s="7" t="n">
        <v>3425</v>
      </c>
      <c r="D1038" s="8" t="n">
        <f aca="false">AVERAGE($C1034:$C1038)</f>
        <v>3421</v>
      </c>
      <c r="E1038" s="8" t="n">
        <f aca="false">AVERAGE($C1014:$C1038)</f>
        <v>3296.16</v>
      </c>
      <c r="F1038" s="8" t="n">
        <f aca="false">AVERAGE($C964:$C1038)</f>
        <v>3192.97333333333</v>
      </c>
      <c r="G1038" s="4" t="n">
        <f aca="false">IF(  AND(  F1037 &lt; E1037,  F1038 &lt; E1038,  E1038 &lt; D1038  ),  1,  0  )</f>
        <v>1</v>
      </c>
      <c r="H1038" s="12" t="n">
        <f aca="false">IF(  AND(  1 = G1038,  OR(  0 = $K1038,  2 = $K1038  )  ),  $C1038,  IF(  AND(  NOT(  "-" = H1037  ),  0 &lt; H1037  ),  H1037,  0  )  )</f>
        <v>1201</v>
      </c>
      <c r="I1038" s="4" t="n">
        <f aca="false">IF(  AND(  E1037 &lt; F1037,  D1038 &lt; E1038,  E1038 &lt; F1038  ),  1,  0  )</f>
        <v>0</v>
      </c>
      <c r="J1038" s="12" t="n">
        <f aca="false">IF(  AND(  1 = I1038,  OR(  0 = $K1038,  1 = $K1038  )  ),  $C1038,  IF(  AND(  NOT(  "-" = J1037  ),  0 &lt; J1037  ),  J1037,  0  )  )</f>
        <v>1128</v>
      </c>
      <c r="K1038" s="13" t="n">
        <f aca="false">IF(  1 = G1037,  1,  IF(  1 = I1037,  2,  IF(  OR(  "-" = K1037,  1 = M1037),  0,  K1037  )  )  )</f>
        <v>1</v>
      </c>
      <c r="L1038" s="12" t="n">
        <f aca="false">IF(  AND(  1 = K1038,  1 = M1038  ),  (C1038 - H1038) * 100,  IF(  AND( 2 = K1038,  1 = M1038  ),  (J1038 - C1038) * 100,  0  )  )</f>
        <v>0</v>
      </c>
      <c r="M1038" s="6" t="n">
        <f aca="false">IF(  OR(  AND(  1 = K1038,  1 = I1038  ),  AND(  2 =K1038,  1 = G1038  )  ),  1,  0  )</f>
        <v>0</v>
      </c>
      <c r="N1038" s="0" t="n">
        <f aca="false">IF(  AND(  1 = M1038,  0 &lt; L1038  ),  1,  0  )</f>
        <v>0</v>
      </c>
    </row>
    <row r="1039" customFormat="false" ht="12.8" hidden="false" customHeight="false" outlineLevel="0" collapsed="false">
      <c r="A1039" s="5" t="n">
        <v>39174</v>
      </c>
      <c r="B1039" s="6" t="n">
        <f aca="false">YEAR(A1039)</f>
        <v>2007</v>
      </c>
      <c r="C1039" s="7" t="n">
        <v>3385</v>
      </c>
      <c r="D1039" s="8" t="n">
        <f aca="false">AVERAGE($C1035:$C1039)</f>
        <v>3409</v>
      </c>
      <c r="E1039" s="8" t="n">
        <f aca="false">AVERAGE($C1015:$C1039)</f>
        <v>3296.36</v>
      </c>
      <c r="F1039" s="8" t="n">
        <f aca="false">AVERAGE($C965:$C1039)</f>
        <v>3201.30666666667</v>
      </c>
      <c r="G1039" s="4" t="n">
        <f aca="false">IF(  AND(  F1038 &lt; E1038,  F1039 &lt; E1039,  E1039 &lt; D1039  ),  1,  0  )</f>
        <v>1</v>
      </c>
      <c r="H1039" s="12" t="n">
        <f aca="false">IF(  AND(  1 = G1039,  OR(  0 = $K1039,  2 = $K1039  )  ),  $C1039,  IF(  AND(  NOT(  "-" = H1038  ),  0 &lt; H1038  ),  H1038,  0  )  )</f>
        <v>1201</v>
      </c>
      <c r="I1039" s="4" t="n">
        <f aca="false">IF(  AND(  E1038 &lt; F1038,  D1039 &lt; E1039,  E1039 &lt; F1039  ),  1,  0  )</f>
        <v>0</v>
      </c>
      <c r="J1039" s="12" t="n">
        <f aca="false">IF(  AND(  1 = I1039,  OR(  0 = $K1039,  1 = $K1039  )  ),  $C1039,  IF(  AND(  NOT(  "-" = J1038  ),  0 &lt; J1038  ),  J1038,  0  )  )</f>
        <v>1128</v>
      </c>
      <c r="K1039" s="13" t="n">
        <f aca="false">IF(  1 = G1038,  1,  IF(  1 = I1038,  2,  IF(  OR(  "-" = K1038,  1 = M1038),  0,  K1038  )  )  )</f>
        <v>1</v>
      </c>
      <c r="L1039" s="12" t="n">
        <f aca="false">IF(  AND(  1 = K1039,  1 = M1039  ),  (C1039 - H1039) * 100,  IF(  AND( 2 = K1039,  1 = M1039  ),  (J1039 - C1039) * 100,  0  )  )</f>
        <v>0</v>
      </c>
      <c r="M1039" s="6" t="n">
        <f aca="false">IF(  OR(  AND(  1 = K1039,  1 = I1039  ),  AND(  2 =K1039,  1 = G1039  )  ),  1,  0  )</f>
        <v>0</v>
      </c>
      <c r="N1039" s="0" t="n">
        <f aca="false">IF(  AND(  1 = M1039,  0 &lt; L1039  ),  1,  0  )</f>
        <v>0</v>
      </c>
    </row>
    <row r="1040" customFormat="false" ht="12.8" hidden="false" customHeight="false" outlineLevel="0" collapsed="false">
      <c r="A1040" s="5" t="n">
        <v>39175</v>
      </c>
      <c r="B1040" s="6" t="n">
        <f aca="false">YEAR(A1040)</f>
        <v>2007</v>
      </c>
      <c r="C1040" s="7" t="n">
        <v>3385</v>
      </c>
      <c r="D1040" s="8" t="n">
        <f aca="false">AVERAGE($C1036:$C1040)</f>
        <v>3398</v>
      </c>
      <c r="E1040" s="8" t="n">
        <f aca="false">AVERAGE($C1016:$C1040)</f>
        <v>3299.56</v>
      </c>
      <c r="F1040" s="8" t="n">
        <f aca="false">AVERAGE($C966:$C1040)</f>
        <v>3208.32</v>
      </c>
      <c r="G1040" s="4" t="n">
        <f aca="false">IF(  AND(  F1039 &lt; E1039,  F1040 &lt; E1040,  E1040 &lt; D1040  ),  1,  0  )</f>
        <v>1</v>
      </c>
      <c r="H1040" s="12" t="n">
        <f aca="false">IF(  AND(  1 = G1040,  OR(  0 = $K1040,  2 = $K1040  )  ),  $C1040,  IF(  AND(  NOT(  "-" = H1039  ),  0 &lt; H1039  ),  H1039,  0  )  )</f>
        <v>1201</v>
      </c>
      <c r="I1040" s="4" t="n">
        <f aca="false">IF(  AND(  E1039 &lt; F1039,  D1040 &lt; E1040,  E1040 &lt; F1040  ),  1,  0  )</f>
        <v>0</v>
      </c>
      <c r="J1040" s="12" t="n">
        <f aca="false">IF(  AND(  1 = I1040,  OR(  0 = $K1040,  1 = $K1040  )  ),  $C1040,  IF(  AND(  NOT(  "-" = J1039  ),  0 &lt; J1039  ),  J1039,  0  )  )</f>
        <v>1128</v>
      </c>
      <c r="K1040" s="13" t="n">
        <f aca="false">IF(  1 = G1039,  1,  IF(  1 = I1039,  2,  IF(  OR(  "-" = K1039,  1 = M1039),  0,  K1039  )  )  )</f>
        <v>1</v>
      </c>
      <c r="L1040" s="12" t="n">
        <f aca="false">IF(  AND(  1 = K1040,  1 = M1040  ),  (C1040 - H1040) * 100,  IF(  AND( 2 = K1040,  1 = M1040  ),  (J1040 - C1040) * 100,  0  )  )</f>
        <v>0</v>
      </c>
      <c r="M1040" s="6" t="n">
        <f aca="false">IF(  OR(  AND(  1 = K1040,  1 = I1040  ),  AND(  2 =K1040,  1 = G1040  )  ),  1,  0  )</f>
        <v>0</v>
      </c>
      <c r="N1040" s="0" t="n">
        <f aca="false">IF(  AND(  1 = M1040,  0 &lt; L1040  ),  1,  0  )</f>
        <v>0</v>
      </c>
    </row>
    <row r="1041" customFormat="false" ht="12.8" hidden="false" customHeight="false" outlineLevel="0" collapsed="false">
      <c r="A1041" s="5" t="n">
        <v>39176</v>
      </c>
      <c r="B1041" s="6" t="n">
        <f aca="false">YEAR(A1041)</f>
        <v>2007</v>
      </c>
      <c r="C1041" s="7" t="n">
        <v>3375</v>
      </c>
      <c r="D1041" s="8" t="n">
        <f aca="false">AVERAGE($C1037:$C1041)</f>
        <v>3395</v>
      </c>
      <c r="E1041" s="8" t="n">
        <f aca="false">AVERAGE($C1017:$C1041)</f>
        <v>3304.96</v>
      </c>
      <c r="F1041" s="8" t="n">
        <f aca="false">AVERAGE($C967:$C1041)</f>
        <v>3215.45333333333</v>
      </c>
      <c r="G1041" s="4" t="n">
        <f aca="false">IF(  AND(  F1040 &lt; E1040,  F1041 &lt; E1041,  E1041 &lt; D1041  ),  1,  0  )</f>
        <v>1</v>
      </c>
      <c r="H1041" s="12" t="n">
        <f aca="false">IF(  AND(  1 = G1041,  OR(  0 = $K1041,  2 = $K1041  )  ),  $C1041,  IF(  AND(  NOT(  "-" = H1040  ),  0 &lt; H1040  ),  H1040,  0  )  )</f>
        <v>1201</v>
      </c>
      <c r="I1041" s="4" t="n">
        <f aca="false">IF(  AND(  E1040 &lt; F1040,  D1041 &lt; E1041,  E1041 &lt; F1041  ),  1,  0  )</f>
        <v>0</v>
      </c>
      <c r="J1041" s="12" t="n">
        <f aca="false">IF(  AND(  1 = I1041,  OR(  0 = $K1041,  1 = $K1041  )  ),  $C1041,  IF(  AND(  NOT(  "-" = J1040  ),  0 &lt; J1040  ),  J1040,  0  )  )</f>
        <v>1128</v>
      </c>
      <c r="K1041" s="13" t="n">
        <f aca="false">IF(  1 = G1040,  1,  IF(  1 = I1040,  2,  IF(  OR(  "-" = K1040,  1 = M1040),  0,  K1040  )  )  )</f>
        <v>1</v>
      </c>
      <c r="L1041" s="12" t="n">
        <f aca="false">IF(  AND(  1 = K1041,  1 = M1041  ),  (C1041 - H1041) * 100,  IF(  AND( 2 = K1041,  1 = M1041  ),  (J1041 - C1041) * 100,  0  )  )</f>
        <v>0</v>
      </c>
      <c r="M1041" s="6" t="n">
        <f aca="false">IF(  OR(  AND(  1 = K1041,  1 = I1041  ),  AND(  2 =K1041,  1 = G1041  )  ),  1,  0  )</f>
        <v>0</v>
      </c>
      <c r="N1041" s="0" t="n">
        <f aca="false">IF(  AND(  1 = M1041,  0 &lt; L1041  ),  1,  0  )</f>
        <v>0</v>
      </c>
    </row>
    <row r="1042" customFormat="false" ht="12.8" hidden="false" customHeight="false" outlineLevel="0" collapsed="false">
      <c r="A1042" s="5" t="n">
        <v>39177</v>
      </c>
      <c r="B1042" s="6" t="n">
        <f aca="false">YEAR(A1042)</f>
        <v>2007</v>
      </c>
      <c r="C1042" s="7" t="n">
        <v>3430</v>
      </c>
      <c r="D1042" s="8" t="n">
        <f aca="false">AVERAGE($C1038:$C1042)</f>
        <v>3400</v>
      </c>
      <c r="E1042" s="8" t="n">
        <f aca="false">AVERAGE($C1018:$C1042)</f>
        <v>3316.56</v>
      </c>
      <c r="F1042" s="8" t="n">
        <f aca="false">AVERAGE($C968:$C1042)</f>
        <v>3223.18666666667</v>
      </c>
      <c r="G1042" s="4" t="n">
        <f aca="false">IF(  AND(  F1041 &lt; E1041,  F1042 &lt; E1042,  E1042 &lt; D1042  ),  1,  0  )</f>
        <v>1</v>
      </c>
      <c r="H1042" s="12" t="n">
        <f aca="false">IF(  AND(  1 = G1042,  OR(  0 = $K1042,  2 = $K1042  )  ),  $C1042,  IF(  AND(  NOT(  "-" = H1041  ),  0 &lt; H1041  ),  H1041,  0  )  )</f>
        <v>1201</v>
      </c>
      <c r="I1042" s="4" t="n">
        <f aca="false">IF(  AND(  E1041 &lt; F1041,  D1042 &lt; E1042,  E1042 &lt; F1042  ),  1,  0  )</f>
        <v>0</v>
      </c>
      <c r="J1042" s="12" t="n">
        <f aca="false">IF(  AND(  1 = I1042,  OR(  0 = $K1042,  1 = $K1042  )  ),  $C1042,  IF(  AND(  NOT(  "-" = J1041  ),  0 &lt; J1041  ),  J1041,  0  )  )</f>
        <v>1128</v>
      </c>
      <c r="K1042" s="13" t="n">
        <f aca="false">IF(  1 = G1041,  1,  IF(  1 = I1041,  2,  IF(  OR(  "-" = K1041,  1 = M1041),  0,  K1041  )  )  )</f>
        <v>1</v>
      </c>
      <c r="L1042" s="12" t="n">
        <f aca="false">IF(  AND(  1 = K1042,  1 = M1042  ),  (C1042 - H1042) * 100,  IF(  AND( 2 = K1042,  1 = M1042  ),  (J1042 - C1042) * 100,  0  )  )</f>
        <v>0</v>
      </c>
      <c r="M1042" s="6" t="n">
        <f aca="false">IF(  OR(  AND(  1 = K1042,  1 = I1042  ),  AND(  2 =K1042,  1 = G1042  )  ),  1,  0  )</f>
        <v>0</v>
      </c>
      <c r="N1042" s="0" t="n">
        <f aca="false">IF(  AND(  1 = M1042,  0 &lt; L1042  ),  1,  0  )</f>
        <v>0</v>
      </c>
    </row>
    <row r="1043" customFormat="false" ht="12.8" hidden="false" customHeight="false" outlineLevel="0" collapsed="false">
      <c r="A1043" s="5" t="n">
        <v>39178</v>
      </c>
      <c r="B1043" s="6" t="n">
        <f aca="false">YEAR(A1043)</f>
        <v>2007</v>
      </c>
      <c r="C1043" s="7" t="n">
        <v>3510</v>
      </c>
      <c r="D1043" s="8" t="n">
        <f aca="false">AVERAGE($C1039:$C1043)</f>
        <v>3417</v>
      </c>
      <c r="E1043" s="8" t="n">
        <f aca="false">AVERAGE($C1019:$C1043)</f>
        <v>3329.76</v>
      </c>
      <c r="F1043" s="8" t="n">
        <f aca="false">AVERAGE($C969:$C1043)</f>
        <v>3232.10666666667</v>
      </c>
      <c r="G1043" s="4" t="n">
        <f aca="false">IF(  AND(  F1042 &lt; E1042,  F1043 &lt; E1043,  E1043 &lt; D1043  ),  1,  0  )</f>
        <v>1</v>
      </c>
      <c r="H1043" s="12" t="n">
        <f aca="false">IF(  AND(  1 = G1043,  OR(  0 = $K1043,  2 = $K1043  )  ),  $C1043,  IF(  AND(  NOT(  "-" = H1042  ),  0 &lt; H1042  ),  H1042,  0  )  )</f>
        <v>1201</v>
      </c>
      <c r="I1043" s="4" t="n">
        <f aca="false">IF(  AND(  E1042 &lt; F1042,  D1043 &lt; E1043,  E1043 &lt; F1043  ),  1,  0  )</f>
        <v>0</v>
      </c>
      <c r="J1043" s="12" t="n">
        <f aca="false">IF(  AND(  1 = I1043,  OR(  0 = $K1043,  1 = $K1043  )  ),  $C1043,  IF(  AND(  NOT(  "-" = J1042  ),  0 &lt; J1042  ),  J1042,  0  )  )</f>
        <v>1128</v>
      </c>
      <c r="K1043" s="13" t="n">
        <f aca="false">IF(  1 = G1042,  1,  IF(  1 = I1042,  2,  IF(  OR(  "-" = K1042,  1 = M1042),  0,  K1042  )  )  )</f>
        <v>1</v>
      </c>
      <c r="L1043" s="12" t="n">
        <f aca="false">IF(  AND(  1 = K1043,  1 = M1043  ),  (C1043 - H1043) * 100,  IF(  AND( 2 = K1043,  1 = M1043  ),  (J1043 - C1043) * 100,  0  )  )</f>
        <v>0</v>
      </c>
      <c r="M1043" s="6" t="n">
        <f aca="false">IF(  OR(  AND(  1 = K1043,  1 = I1043  ),  AND(  2 =K1043,  1 = G1043  )  ),  1,  0  )</f>
        <v>0</v>
      </c>
      <c r="N1043" s="0" t="n">
        <f aca="false">IF(  AND(  1 = M1043,  0 &lt; L1043  ),  1,  0  )</f>
        <v>0</v>
      </c>
    </row>
    <row r="1044" customFormat="false" ht="12.8" hidden="false" customHeight="false" outlineLevel="0" collapsed="false">
      <c r="A1044" s="5" t="n">
        <v>39181</v>
      </c>
      <c r="B1044" s="6" t="n">
        <f aca="false">YEAR(A1044)</f>
        <v>2007</v>
      </c>
      <c r="C1044" s="7" t="n">
        <v>3545</v>
      </c>
      <c r="D1044" s="8" t="n">
        <f aca="false">AVERAGE($C1040:$C1044)</f>
        <v>3449</v>
      </c>
      <c r="E1044" s="8" t="n">
        <f aca="false">AVERAGE($C1020:$C1044)</f>
        <v>3345.96</v>
      </c>
      <c r="F1044" s="8" t="n">
        <f aca="false">AVERAGE($C970:$C1044)</f>
        <v>3240.37333333333</v>
      </c>
      <c r="G1044" s="4" t="n">
        <f aca="false">IF(  AND(  F1043 &lt; E1043,  F1044 &lt; E1044,  E1044 &lt; D1044  ),  1,  0  )</f>
        <v>1</v>
      </c>
      <c r="H1044" s="12" t="n">
        <f aca="false">IF(  AND(  1 = G1044,  OR(  0 = $K1044,  2 = $K1044  )  ),  $C1044,  IF(  AND(  NOT(  "-" = H1043  ),  0 &lt; H1043  ),  H1043,  0  )  )</f>
        <v>1201</v>
      </c>
      <c r="I1044" s="4" t="n">
        <f aca="false">IF(  AND(  E1043 &lt; F1043,  D1044 &lt; E1044,  E1044 &lt; F1044  ),  1,  0  )</f>
        <v>0</v>
      </c>
      <c r="J1044" s="12" t="n">
        <f aca="false">IF(  AND(  1 = I1044,  OR(  0 = $K1044,  1 = $K1044  )  ),  $C1044,  IF(  AND(  NOT(  "-" = J1043  ),  0 &lt; J1043  ),  J1043,  0  )  )</f>
        <v>1128</v>
      </c>
      <c r="K1044" s="13" t="n">
        <f aca="false">IF(  1 = G1043,  1,  IF(  1 = I1043,  2,  IF(  OR(  "-" = K1043,  1 = M1043),  0,  K1043  )  )  )</f>
        <v>1</v>
      </c>
      <c r="L1044" s="12" t="n">
        <f aca="false">IF(  AND(  1 = K1044,  1 = M1044  ),  (C1044 - H1044) * 100,  IF(  AND( 2 = K1044,  1 = M1044  ),  (J1044 - C1044) * 100,  0  )  )</f>
        <v>0</v>
      </c>
      <c r="M1044" s="6" t="n">
        <f aca="false">IF(  OR(  AND(  1 = K1044,  1 = I1044  ),  AND(  2 =K1044,  1 = G1044  )  ),  1,  0  )</f>
        <v>0</v>
      </c>
      <c r="N1044" s="0" t="n">
        <f aca="false">IF(  AND(  1 = M1044,  0 &lt; L1044  ),  1,  0  )</f>
        <v>0</v>
      </c>
    </row>
    <row r="1045" customFormat="false" ht="12.8" hidden="false" customHeight="false" outlineLevel="0" collapsed="false">
      <c r="A1045" s="5" t="n">
        <v>39182</v>
      </c>
      <c r="B1045" s="6" t="n">
        <f aca="false">YEAR(A1045)</f>
        <v>2007</v>
      </c>
      <c r="C1045" s="7" t="n">
        <v>3585</v>
      </c>
      <c r="D1045" s="8" t="n">
        <f aca="false">AVERAGE($C1041:$C1045)</f>
        <v>3489</v>
      </c>
      <c r="E1045" s="8" t="n">
        <f aca="false">AVERAGE($C1021:$C1045)</f>
        <v>3370.4</v>
      </c>
      <c r="F1045" s="8" t="n">
        <f aca="false">AVERAGE($C971:$C1045)</f>
        <v>3249.05333333333</v>
      </c>
      <c r="G1045" s="4" t="n">
        <f aca="false">IF(  AND(  F1044 &lt; E1044,  F1045 &lt; E1045,  E1045 &lt; D1045  ),  1,  0  )</f>
        <v>1</v>
      </c>
      <c r="H1045" s="12" t="n">
        <f aca="false">IF(  AND(  1 = G1045,  OR(  0 = $K1045,  2 = $K1045  )  ),  $C1045,  IF(  AND(  NOT(  "-" = H1044  ),  0 &lt; H1044  ),  H1044,  0  )  )</f>
        <v>1201</v>
      </c>
      <c r="I1045" s="4" t="n">
        <f aca="false">IF(  AND(  E1044 &lt; F1044,  D1045 &lt; E1045,  E1045 &lt; F1045  ),  1,  0  )</f>
        <v>0</v>
      </c>
      <c r="J1045" s="12" t="n">
        <f aca="false">IF(  AND(  1 = I1045,  OR(  0 = $K1045,  1 = $K1045  )  ),  $C1045,  IF(  AND(  NOT(  "-" = J1044  ),  0 &lt; J1044  ),  J1044,  0  )  )</f>
        <v>1128</v>
      </c>
      <c r="K1045" s="13" t="n">
        <f aca="false">IF(  1 = G1044,  1,  IF(  1 = I1044,  2,  IF(  OR(  "-" = K1044,  1 = M1044),  0,  K1044  )  )  )</f>
        <v>1</v>
      </c>
      <c r="L1045" s="12" t="n">
        <f aca="false">IF(  AND(  1 = K1045,  1 = M1045  ),  (C1045 - H1045) * 100,  IF(  AND( 2 = K1045,  1 = M1045  ),  (J1045 - C1045) * 100,  0  )  )</f>
        <v>0</v>
      </c>
      <c r="M1045" s="6" t="n">
        <f aca="false">IF(  OR(  AND(  1 = K1045,  1 = I1045  ),  AND(  2 =K1045,  1 = G1045  )  ),  1,  0  )</f>
        <v>0</v>
      </c>
      <c r="N1045" s="0" t="n">
        <f aca="false">IF(  AND(  1 = M1045,  0 &lt; L1045  ),  1,  0  )</f>
        <v>0</v>
      </c>
    </row>
    <row r="1046" customFormat="false" ht="12.8" hidden="false" customHeight="false" outlineLevel="0" collapsed="false">
      <c r="A1046" s="5" t="n">
        <v>39183</v>
      </c>
      <c r="B1046" s="6" t="n">
        <f aca="false">YEAR(A1046)</f>
        <v>2007</v>
      </c>
      <c r="C1046" s="7" t="n">
        <v>3700</v>
      </c>
      <c r="D1046" s="8" t="n">
        <f aca="false">AVERAGE($C1042:$C1046)</f>
        <v>3554</v>
      </c>
      <c r="E1046" s="8" t="n">
        <f aca="false">AVERAGE($C1022:$C1046)</f>
        <v>3393.4</v>
      </c>
      <c r="F1046" s="8" t="n">
        <f aca="false">AVERAGE($C972:$C1046)</f>
        <v>3258.73333333333</v>
      </c>
      <c r="G1046" s="4" t="n">
        <f aca="false">IF(  AND(  F1045 &lt; E1045,  F1046 &lt; E1046,  E1046 &lt; D1046  ),  1,  0  )</f>
        <v>1</v>
      </c>
      <c r="H1046" s="12" t="n">
        <f aca="false">IF(  AND(  1 = G1046,  OR(  0 = $K1046,  2 = $K1046  )  ),  $C1046,  IF(  AND(  NOT(  "-" = H1045  ),  0 &lt; H1045  ),  H1045,  0  )  )</f>
        <v>1201</v>
      </c>
      <c r="I1046" s="4" t="n">
        <f aca="false">IF(  AND(  E1045 &lt; F1045,  D1046 &lt; E1046,  E1046 &lt; F1046  ),  1,  0  )</f>
        <v>0</v>
      </c>
      <c r="J1046" s="12" t="n">
        <f aca="false">IF(  AND(  1 = I1046,  OR(  0 = $K1046,  1 = $K1046  )  ),  $C1046,  IF(  AND(  NOT(  "-" = J1045  ),  0 &lt; J1045  ),  J1045,  0  )  )</f>
        <v>1128</v>
      </c>
      <c r="K1046" s="13" t="n">
        <f aca="false">IF(  1 = G1045,  1,  IF(  1 = I1045,  2,  IF(  OR(  "-" = K1045,  1 = M1045),  0,  K1045  )  )  )</f>
        <v>1</v>
      </c>
      <c r="L1046" s="12" t="n">
        <f aca="false">IF(  AND(  1 = K1046,  1 = M1046  ),  (C1046 - H1046) * 100,  IF(  AND( 2 = K1046,  1 = M1046  ),  (J1046 - C1046) * 100,  0  )  )</f>
        <v>0</v>
      </c>
      <c r="M1046" s="6" t="n">
        <f aca="false">IF(  OR(  AND(  1 = K1046,  1 = I1046  ),  AND(  2 =K1046,  1 = G1046  )  ),  1,  0  )</f>
        <v>0</v>
      </c>
      <c r="N1046" s="0" t="n">
        <f aca="false">IF(  AND(  1 = M1046,  0 &lt; L1046  ),  1,  0  )</f>
        <v>0</v>
      </c>
    </row>
    <row r="1047" customFormat="false" ht="12.8" hidden="false" customHeight="false" outlineLevel="0" collapsed="false">
      <c r="A1047" s="5" t="n">
        <v>39184</v>
      </c>
      <c r="B1047" s="6" t="n">
        <f aca="false">YEAR(A1047)</f>
        <v>2007</v>
      </c>
      <c r="C1047" s="7" t="n">
        <v>3700</v>
      </c>
      <c r="D1047" s="8" t="n">
        <f aca="false">AVERAGE($C1043:$C1047)</f>
        <v>3608</v>
      </c>
      <c r="E1047" s="8" t="n">
        <f aca="false">AVERAGE($C1023:$C1047)</f>
        <v>3417.2</v>
      </c>
      <c r="F1047" s="8" t="n">
        <f aca="false">AVERAGE($C973:$C1047)</f>
        <v>3268.68</v>
      </c>
      <c r="G1047" s="4" t="n">
        <f aca="false">IF(  AND(  F1046 &lt; E1046,  F1047 &lt; E1047,  E1047 &lt; D1047  ),  1,  0  )</f>
        <v>1</v>
      </c>
      <c r="H1047" s="12" t="n">
        <f aca="false">IF(  AND(  1 = G1047,  OR(  0 = $K1047,  2 = $K1047  )  ),  $C1047,  IF(  AND(  NOT(  "-" = H1046  ),  0 &lt; H1046  ),  H1046,  0  )  )</f>
        <v>1201</v>
      </c>
      <c r="I1047" s="4" t="n">
        <f aca="false">IF(  AND(  E1046 &lt; F1046,  D1047 &lt; E1047,  E1047 &lt; F1047  ),  1,  0  )</f>
        <v>0</v>
      </c>
      <c r="J1047" s="12" t="n">
        <f aca="false">IF(  AND(  1 = I1047,  OR(  0 = $K1047,  1 = $K1047  )  ),  $C1047,  IF(  AND(  NOT(  "-" = J1046  ),  0 &lt; J1046  ),  J1046,  0  )  )</f>
        <v>1128</v>
      </c>
      <c r="K1047" s="13" t="n">
        <f aca="false">IF(  1 = G1046,  1,  IF(  1 = I1046,  2,  IF(  OR(  "-" = K1046,  1 = M1046),  0,  K1046  )  )  )</f>
        <v>1</v>
      </c>
      <c r="L1047" s="12" t="n">
        <f aca="false">IF(  AND(  1 = K1047,  1 = M1047  ),  (C1047 - H1047) * 100,  IF(  AND( 2 = K1047,  1 = M1047  ),  (J1047 - C1047) * 100,  0  )  )</f>
        <v>0</v>
      </c>
      <c r="M1047" s="6" t="n">
        <f aca="false">IF(  OR(  AND(  1 = K1047,  1 = I1047  ),  AND(  2 =K1047,  1 = G1047  )  ),  1,  0  )</f>
        <v>0</v>
      </c>
      <c r="N1047" s="0" t="n">
        <f aca="false">IF(  AND(  1 = M1047,  0 &lt; L1047  ),  1,  0  )</f>
        <v>0</v>
      </c>
    </row>
    <row r="1048" customFormat="false" ht="12.8" hidden="false" customHeight="false" outlineLevel="0" collapsed="false">
      <c r="A1048" s="5" t="n">
        <v>39185</v>
      </c>
      <c r="B1048" s="6" t="n">
        <f aca="false">YEAR(A1048)</f>
        <v>2007</v>
      </c>
      <c r="C1048" s="7" t="n">
        <v>3645</v>
      </c>
      <c r="D1048" s="8" t="n">
        <f aca="false">AVERAGE($C1044:$C1048)</f>
        <v>3635</v>
      </c>
      <c r="E1048" s="8" t="n">
        <f aca="false">AVERAGE($C1024:$C1048)</f>
        <v>3436</v>
      </c>
      <c r="F1048" s="8" t="n">
        <f aca="false">AVERAGE($C974:$C1048)</f>
        <v>3277.74666666667</v>
      </c>
      <c r="G1048" s="4" t="n">
        <f aca="false">IF(  AND(  F1047 &lt; E1047,  F1048 &lt; E1048,  E1048 &lt; D1048  ),  1,  0  )</f>
        <v>1</v>
      </c>
      <c r="H1048" s="12" t="n">
        <f aca="false">IF(  AND(  1 = G1048,  OR(  0 = $K1048,  2 = $K1048  )  ),  $C1048,  IF(  AND(  NOT(  "-" = H1047  ),  0 &lt; H1047  ),  H1047,  0  )  )</f>
        <v>1201</v>
      </c>
      <c r="I1048" s="4" t="n">
        <f aca="false">IF(  AND(  E1047 &lt; F1047,  D1048 &lt; E1048,  E1048 &lt; F1048  ),  1,  0  )</f>
        <v>0</v>
      </c>
      <c r="J1048" s="12" t="n">
        <f aca="false">IF(  AND(  1 = I1048,  OR(  0 = $K1048,  1 = $K1048  )  ),  $C1048,  IF(  AND(  NOT(  "-" = J1047  ),  0 &lt; J1047  ),  J1047,  0  )  )</f>
        <v>1128</v>
      </c>
      <c r="K1048" s="13" t="n">
        <f aca="false">IF(  1 = G1047,  1,  IF(  1 = I1047,  2,  IF(  OR(  "-" = K1047,  1 = M1047),  0,  K1047  )  )  )</f>
        <v>1</v>
      </c>
      <c r="L1048" s="12" t="n">
        <f aca="false">IF(  AND(  1 = K1048,  1 = M1048  ),  (C1048 - H1048) * 100,  IF(  AND( 2 = K1048,  1 = M1048  ),  (J1048 - C1048) * 100,  0  )  )</f>
        <v>0</v>
      </c>
      <c r="M1048" s="6" t="n">
        <f aca="false">IF(  OR(  AND(  1 = K1048,  1 = I1048  ),  AND(  2 =K1048,  1 = G1048  )  ),  1,  0  )</f>
        <v>0</v>
      </c>
      <c r="N1048" s="0" t="n">
        <f aca="false">IF(  AND(  1 = M1048,  0 &lt; L1048  ),  1,  0  )</f>
        <v>0</v>
      </c>
    </row>
    <row r="1049" customFormat="false" ht="12.8" hidden="false" customHeight="false" outlineLevel="0" collapsed="false">
      <c r="A1049" s="5" t="n">
        <v>39188</v>
      </c>
      <c r="B1049" s="6" t="n">
        <f aca="false">YEAR(A1049)</f>
        <v>2007</v>
      </c>
      <c r="C1049" s="7" t="n">
        <v>3730</v>
      </c>
      <c r="D1049" s="8" t="n">
        <f aca="false">AVERAGE($C1045:$C1049)</f>
        <v>3672</v>
      </c>
      <c r="E1049" s="8" t="n">
        <f aca="false">AVERAGE($C1025:$C1049)</f>
        <v>3453.4</v>
      </c>
      <c r="F1049" s="8" t="n">
        <f aca="false">AVERAGE($C975:$C1049)</f>
        <v>3287.58666666667</v>
      </c>
      <c r="G1049" s="4" t="n">
        <f aca="false">IF(  AND(  F1048 &lt; E1048,  F1049 &lt; E1049,  E1049 &lt; D1049  ),  1,  0  )</f>
        <v>1</v>
      </c>
      <c r="H1049" s="12" t="n">
        <f aca="false">IF(  AND(  1 = G1049,  OR(  0 = $K1049,  2 = $K1049  )  ),  $C1049,  IF(  AND(  NOT(  "-" = H1048  ),  0 &lt; H1048  ),  H1048,  0  )  )</f>
        <v>1201</v>
      </c>
      <c r="I1049" s="4" t="n">
        <f aca="false">IF(  AND(  E1048 &lt; F1048,  D1049 &lt; E1049,  E1049 &lt; F1049  ),  1,  0  )</f>
        <v>0</v>
      </c>
      <c r="J1049" s="12" t="n">
        <f aca="false">IF(  AND(  1 = I1049,  OR(  0 = $K1049,  1 = $K1049  )  ),  $C1049,  IF(  AND(  NOT(  "-" = J1048  ),  0 &lt; J1048  ),  J1048,  0  )  )</f>
        <v>1128</v>
      </c>
      <c r="K1049" s="13" t="n">
        <f aca="false">IF(  1 = G1048,  1,  IF(  1 = I1048,  2,  IF(  OR(  "-" = K1048,  1 = M1048),  0,  K1048  )  )  )</f>
        <v>1</v>
      </c>
      <c r="L1049" s="12" t="n">
        <f aca="false">IF(  AND(  1 = K1049,  1 = M1049  ),  (C1049 - H1049) * 100,  IF(  AND( 2 = K1049,  1 = M1049  ),  (J1049 - C1049) * 100,  0  )  )</f>
        <v>0</v>
      </c>
      <c r="M1049" s="6" t="n">
        <f aca="false">IF(  OR(  AND(  1 = K1049,  1 = I1049  ),  AND(  2 =K1049,  1 = G1049  )  ),  1,  0  )</f>
        <v>0</v>
      </c>
      <c r="N1049" s="0" t="n">
        <f aca="false">IF(  AND(  1 = M1049,  0 &lt; L1049  ),  1,  0  )</f>
        <v>0</v>
      </c>
    </row>
    <row r="1050" customFormat="false" ht="12.8" hidden="false" customHeight="false" outlineLevel="0" collapsed="false">
      <c r="A1050" s="5" t="n">
        <v>39189</v>
      </c>
      <c r="B1050" s="6" t="n">
        <f aca="false">YEAR(A1050)</f>
        <v>2007</v>
      </c>
      <c r="C1050" s="7" t="n">
        <v>3710</v>
      </c>
      <c r="D1050" s="8" t="n">
        <f aca="false">AVERAGE($C1046:$C1050)</f>
        <v>3697</v>
      </c>
      <c r="E1050" s="8" t="n">
        <f aca="false">AVERAGE($C1026:$C1050)</f>
        <v>3466.4</v>
      </c>
      <c r="F1050" s="8" t="n">
        <f aca="false">AVERAGE($C976:$C1050)</f>
        <v>3296.92</v>
      </c>
      <c r="G1050" s="4" t="n">
        <f aca="false">IF(  AND(  F1049 &lt; E1049,  F1050 &lt; E1050,  E1050 &lt; D1050  ),  1,  0  )</f>
        <v>1</v>
      </c>
      <c r="H1050" s="12" t="n">
        <f aca="false">IF(  AND(  1 = G1050,  OR(  0 = $K1050,  2 = $K1050  )  ),  $C1050,  IF(  AND(  NOT(  "-" = H1049  ),  0 &lt; H1049  ),  H1049,  0  )  )</f>
        <v>1201</v>
      </c>
      <c r="I1050" s="4" t="n">
        <f aca="false">IF(  AND(  E1049 &lt; F1049,  D1050 &lt; E1050,  E1050 &lt; F1050  ),  1,  0  )</f>
        <v>0</v>
      </c>
      <c r="J1050" s="12" t="n">
        <f aca="false">IF(  AND(  1 = I1050,  OR(  0 = $K1050,  1 = $K1050  )  ),  $C1050,  IF(  AND(  NOT(  "-" = J1049  ),  0 &lt; J1049  ),  J1049,  0  )  )</f>
        <v>1128</v>
      </c>
      <c r="K1050" s="13" t="n">
        <f aca="false">IF(  1 = G1049,  1,  IF(  1 = I1049,  2,  IF(  OR(  "-" = K1049,  1 = M1049),  0,  K1049  )  )  )</f>
        <v>1</v>
      </c>
      <c r="L1050" s="12" t="n">
        <f aca="false">IF(  AND(  1 = K1050,  1 = M1050  ),  (C1050 - H1050) * 100,  IF(  AND( 2 = K1050,  1 = M1050  ),  (J1050 - C1050) * 100,  0  )  )</f>
        <v>0</v>
      </c>
      <c r="M1050" s="6" t="n">
        <f aca="false">IF(  OR(  AND(  1 = K1050,  1 = I1050  ),  AND(  2 =K1050,  1 = G1050  )  ),  1,  0  )</f>
        <v>0</v>
      </c>
      <c r="N1050" s="0" t="n">
        <f aca="false">IF(  AND(  1 = M1050,  0 &lt; L1050  ),  1,  0  )</f>
        <v>0</v>
      </c>
    </row>
    <row r="1051" customFormat="false" ht="12.8" hidden="false" customHeight="false" outlineLevel="0" collapsed="false">
      <c r="A1051" s="5" t="n">
        <v>39190</v>
      </c>
      <c r="B1051" s="6" t="n">
        <f aca="false">YEAR(A1051)</f>
        <v>2007</v>
      </c>
      <c r="C1051" s="7" t="n">
        <v>3680</v>
      </c>
      <c r="D1051" s="8" t="n">
        <f aca="false">AVERAGE($C1047:$C1051)</f>
        <v>3693</v>
      </c>
      <c r="E1051" s="8" t="n">
        <f aca="false">AVERAGE($C1027:$C1051)</f>
        <v>3480.4</v>
      </c>
      <c r="F1051" s="8" t="n">
        <f aca="false">AVERAGE($C977:$C1051)</f>
        <v>3305.05333333333</v>
      </c>
      <c r="G1051" s="4" t="n">
        <f aca="false">IF(  AND(  F1050 &lt; E1050,  F1051 &lt; E1051,  E1051 &lt; D1051  ),  1,  0  )</f>
        <v>1</v>
      </c>
      <c r="H1051" s="12" t="n">
        <f aca="false">IF(  AND(  1 = G1051,  OR(  0 = $K1051,  2 = $K1051  )  ),  $C1051,  IF(  AND(  NOT(  "-" = H1050  ),  0 &lt; H1050  ),  H1050,  0  )  )</f>
        <v>1201</v>
      </c>
      <c r="I1051" s="4" t="n">
        <f aca="false">IF(  AND(  E1050 &lt; F1050,  D1051 &lt; E1051,  E1051 &lt; F1051  ),  1,  0  )</f>
        <v>0</v>
      </c>
      <c r="J1051" s="12" t="n">
        <f aca="false">IF(  AND(  1 = I1051,  OR(  0 = $K1051,  1 = $K1051  )  ),  $C1051,  IF(  AND(  NOT(  "-" = J1050  ),  0 &lt; J1050  ),  J1050,  0  )  )</f>
        <v>1128</v>
      </c>
      <c r="K1051" s="13" t="n">
        <f aca="false">IF(  1 = G1050,  1,  IF(  1 = I1050,  2,  IF(  OR(  "-" = K1050,  1 = M1050),  0,  K1050  )  )  )</f>
        <v>1</v>
      </c>
      <c r="L1051" s="12" t="n">
        <f aca="false">IF(  AND(  1 = K1051,  1 = M1051  ),  (C1051 - H1051) * 100,  IF(  AND( 2 = K1051,  1 = M1051  ),  (J1051 - C1051) * 100,  0  )  )</f>
        <v>0</v>
      </c>
      <c r="M1051" s="6" t="n">
        <f aca="false">IF(  OR(  AND(  1 = K1051,  1 = I1051  ),  AND(  2 =K1051,  1 = G1051  )  ),  1,  0  )</f>
        <v>0</v>
      </c>
      <c r="N1051" s="0" t="n">
        <f aca="false">IF(  AND(  1 = M1051,  0 &lt; L1051  ),  1,  0  )</f>
        <v>0</v>
      </c>
    </row>
    <row r="1052" customFormat="false" ht="12.8" hidden="false" customHeight="false" outlineLevel="0" collapsed="false">
      <c r="A1052" s="5" t="n">
        <v>39191</v>
      </c>
      <c r="B1052" s="6" t="n">
        <f aca="false">YEAR(A1052)</f>
        <v>2007</v>
      </c>
      <c r="C1052" s="7" t="n">
        <v>3590</v>
      </c>
      <c r="D1052" s="8" t="n">
        <f aca="false">AVERAGE($C1048:$C1052)</f>
        <v>3671</v>
      </c>
      <c r="E1052" s="8" t="n">
        <f aca="false">AVERAGE($C1028:$C1052)</f>
        <v>3494</v>
      </c>
      <c r="F1052" s="8" t="n">
        <f aca="false">AVERAGE($C978:$C1052)</f>
        <v>3312.18666666667</v>
      </c>
      <c r="G1052" s="4" t="n">
        <f aca="false">IF(  AND(  F1051 &lt; E1051,  F1052 &lt; E1052,  E1052 &lt; D1052  ),  1,  0  )</f>
        <v>1</v>
      </c>
      <c r="H1052" s="12" t="n">
        <f aca="false">IF(  AND(  1 = G1052,  OR(  0 = $K1052,  2 = $K1052  )  ),  $C1052,  IF(  AND(  NOT(  "-" = H1051  ),  0 &lt; H1051  ),  H1051,  0  )  )</f>
        <v>1201</v>
      </c>
      <c r="I1052" s="4" t="n">
        <f aca="false">IF(  AND(  E1051 &lt; F1051,  D1052 &lt; E1052,  E1052 &lt; F1052  ),  1,  0  )</f>
        <v>0</v>
      </c>
      <c r="J1052" s="12" t="n">
        <f aca="false">IF(  AND(  1 = I1052,  OR(  0 = $K1052,  1 = $K1052  )  ),  $C1052,  IF(  AND(  NOT(  "-" = J1051  ),  0 &lt; J1051  ),  J1051,  0  )  )</f>
        <v>1128</v>
      </c>
      <c r="K1052" s="13" t="n">
        <f aca="false">IF(  1 = G1051,  1,  IF(  1 = I1051,  2,  IF(  OR(  "-" = K1051,  1 = M1051),  0,  K1051  )  )  )</f>
        <v>1</v>
      </c>
      <c r="L1052" s="12" t="n">
        <f aca="false">IF(  AND(  1 = K1052,  1 = M1052  ),  (C1052 - H1052) * 100,  IF(  AND( 2 = K1052,  1 = M1052  ),  (J1052 - C1052) * 100,  0  )  )</f>
        <v>0</v>
      </c>
      <c r="M1052" s="6" t="n">
        <f aca="false">IF(  OR(  AND(  1 = K1052,  1 = I1052  ),  AND(  2 =K1052,  1 = G1052  )  ),  1,  0  )</f>
        <v>0</v>
      </c>
      <c r="N1052" s="0" t="n">
        <f aca="false">IF(  AND(  1 = M1052,  0 &lt; L1052  ),  1,  0  )</f>
        <v>0</v>
      </c>
    </row>
    <row r="1053" customFormat="false" ht="12.8" hidden="false" customHeight="false" outlineLevel="0" collapsed="false">
      <c r="A1053" s="5" t="n">
        <v>39192</v>
      </c>
      <c r="B1053" s="6" t="n">
        <f aca="false">YEAR(A1053)</f>
        <v>2007</v>
      </c>
      <c r="C1053" s="7" t="n">
        <v>3640</v>
      </c>
      <c r="D1053" s="8" t="n">
        <f aca="false">AVERAGE($C1049:$C1053)</f>
        <v>3670</v>
      </c>
      <c r="E1053" s="8" t="n">
        <f aca="false">AVERAGE($C1029:$C1053)</f>
        <v>3507</v>
      </c>
      <c r="F1053" s="8" t="n">
        <f aca="false">AVERAGE($C979:$C1053)</f>
        <v>3319.98666666667</v>
      </c>
      <c r="G1053" s="4" t="n">
        <f aca="false">IF(  AND(  F1052 &lt; E1052,  F1053 &lt; E1053,  E1053 &lt; D1053  ),  1,  0  )</f>
        <v>1</v>
      </c>
      <c r="H1053" s="12" t="n">
        <f aca="false">IF(  AND(  1 = G1053,  OR(  0 = $K1053,  2 = $K1053  )  ),  $C1053,  IF(  AND(  NOT(  "-" = H1052  ),  0 &lt; H1052  ),  H1052,  0  )  )</f>
        <v>1201</v>
      </c>
      <c r="I1053" s="4" t="n">
        <f aca="false">IF(  AND(  E1052 &lt; F1052,  D1053 &lt; E1053,  E1053 &lt; F1053  ),  1,  0  )</f>
        <v>0</v>
      </c>
      <c r="J1053" s="12" t="n">
        <f aca="false">IF(  AND(  1 = I1053,  OR(  0 = $K1053,  1 = $K1053  )  ),  $C1053,  IF(  AND(  NOT(  "-" = J1052  ),  0 &lt; J1052  ),  J1052,  0  )  )</f>
        <v>1128</v>
      </c>
      <c r="K1053" s="13" t="n">
        <f aca="false">IF(  1 = G1052,  1,  IF(  1 = I1052,  2,  IF(  OR(  "-" = K1052,  1 = M1052),  0,  K1052  )  )  )</f>
        <v>1</v>
      </c>
      <c r="L1053" s="12" t="n">
        <f aca="false">IF(  AND(  1 = K1053,  1 = M1053  ),  (C1053 - H1053) * 100,  IF(  AND( 2 = K1053,  1 = M1053  ),  (J1053 - C1053) * 100,  0  )  )</f>
        <v>0</v>
      </c>
      <c r="M1053" s="6" t="n">
        <f aca="false">IF(  OR(  AND(  1 = K1053,  1 = I1053  ),  AND(  2 =K1053,  1 = G1053  )  ),  1,  0  )</f>
        <v>0</v>
      </c>
      <c r="N1053" s="0" t="n">
        <f aca="false">IF(  AND(  1 = M1053,  0 &lt; L1053  ),  1,  0  )</f>
        <v>0</v>
      </c>
    </row>
    <row r="1054" customFormat="false" ht="12.8" hidden="false" customHeight="false" outlineLevel="0" collapsed="false">
      <c r="A1054" s="5" t="n">
        <v>39195</v>
      </c>
      <c r="B1054" s="6" t="n">
        <f aca="false">YEAR(A1054)</f>
        <v>2007</v>
      </c>
      <c r="C1054" s="7" t="n">
        <v>3680</v>
      </c>
      <c r="D1054" s="8" t="n">
        <f aca="false">AVERAGE($C1050:$C1054)</f>
        <v>3660</v>
      </c>
      <c r="E1054" s="8" t="n">
        <f aca="false">AVERAGE($C1030:$C1054)</f>
        <v>3521</v>
      </c>
      <c r="F1054" s="8" t="n">
        <f aca="false">AVERAGE($C980:$C1054)</f>
        <v>3327.85333333333</v>
      </c>
      <c r="G1054" s="4" t="n">
        <f aca="false">IF(  AND(  F1053 &lt; E1053,  F1054 &lt; E1054,  E1054 &lt; D1054  ),  1,  0  )</f>
        <v>1</v>
      </c>
      <c r="H1054" s="12" t="n">
        <f aca="false">IF(  AND(  1 = G1054,  OR(  0 = $K1054,  2 = $K1054  )  ),  $C1054,  IF(  AND(  NOT(  "-" = H1053  ),  0 &lt; H1053  ),  H1053,  0  )  )</f>
        <v>1201</v>
      </c>
      <c r="I1054" s="4" t="n">
        <f aca="false">IF(  AND(  E1053 &lt; F1053,  D1054 &lt; E1054,  E1054 &lt; F1054  ),  1,  0  )</f>
        <v>0</v>
      </c>
      <c r="J1054" s="12" t="n">
        <f aca="false">IF(  AND(  1 = I1054,  OR(  0 = $K1054,  1 = $K1054  )  ),  $C1054,  IF(  AND(  NOT(  "-" = J1053  ),  0 &lt; J1053  ),  J1053,  0  )  )</f>
        <v>1128</v>
      </c>
      <c r="K1054" s="13" t="n">
        <f aca="false">IF(  1 = G1053,  1,  IF(  1 = I1053,  2,  IF(  OR(  "-" = K1053,  1 = M1053),  0,  K1053  )  )  )</f>
        <v>1</v>
      </c>
      <c r="L1054" s="12" t="n">
        <f aca="false">IF(  AND(  1 = K1054,  1 = M1054  ),  (C1054 - H1054) * 100,  IF(  AND( 2 = K1054,  1 = M1054  ),  (J1054 - C1054) * 100,  0  )  )</f>
        <v>0</v>
      </c>
      <c r="M1054" s="6" t="n">
        <f aca="false">IF(  OR(  AND(  1 = K1054,  1 = I1054  ),  AND(  2 =K1054,  1 = G1054  )  ),  1,  0  )</f>
        <v>0</v>
      </c>
      <c r="N1054" s="0" t="n">
        <f aca="false">IF(  AND(  1 = M1054,  0 &lt; L1054  ),  1,  0  )</f>
        <v>0</v>
      </c>
    </row>
    <row r="1055" customFormat="false" ht="12.8" hidden="false" customHeight="false" outlineLevel="0" collapsed="false">
      <c r="A1055" s="5" t="n">
        <v>39196</v>
      </c>
      <c r="B1055" s="6" t="n">
        <f aca="false">YEAR(A1055)</f>
        <v>2007</v>
      </c>
      <c r="C1055" s="7" t="n">
        <v>3675</v>
      </c>
      <c r="D1055" s="8" t="n">
        <f aca="false">AVERAGE($C1051:$C1055)</f>
        <v>3653</v>
      </c>
      <c r="E1055" s="8" t="n">
        <f aca="false">AVERAGE($C1031:$C1055)</f>
        <v>3532.2</v>
      </c>
      <c r="F1055" s="8" t="n">
        <f aca="false">AVERAGE($C981:$C1055)</f>
        <v>3336.90666666667</v>
      </c>
      <c r="G1055" s="4" t="n">
        <f aca="false">IF(  AND(  F1054 &lt; E1054,  F1055 &lt; E1055,  E1055 &lt; D1055  ),  1,  0  )</f>
        <v>1</v>
      </c>
      <c r="H1055" s="12" t="n">
        <f aca="false">IF(  AND(  1 = G1055,  OR(  0 = $K1055,  2 = $K1055  )  ),  $C1055,  IF(  AND(  NOT(  "-" = H1054  ),  0 &lt; H1054  ),  H1054,  0  )  )</f>
        <v>1201</v>
      </c>
      <c r="I1055" s="4" t="n">
        <f aca="false">IF(  AND(  E1054 &lt; F1054,  D1055 &lt; E1055,  E1055 &lt; F1055  ),  1,  0  )</f>
        <v>0</v>
      </c>
      <c r="J1055" s="12" t="n">
        <f aca="false">IF(  AND(  1 = I1055,  OR(  0 = $K1055,  1 = $K1055  )  ),  $C1055,  IF(  AND(  NOT(  "-" = J1054  ),  0 &lt; J1054  ),  J1054,  0  )  )</f>
        <v>1128</v>
      </c>
      <c r="K1055" s="13" t="n">
        <f aca="false">IF(  1 = G1054,  1,  IF(  1 = I1054,  2,  IF(  OR(  "-" = K1054,  1 = M1054),  0,  K1054  )  )  )</f>
        <v>1</v>
      </c>
      <c r="L1055" s="12" t="n">
        <f aca="false">IF(  AND(  1 = K1055,  1 = M1055  ),  (C1055 - H1055) * 100,  IF(  AND( 2 = K1055,  1 = M1055  ),  (J1055 - C1055) * 100,  0  )  )</f>
        <v>0</v>
      </c>
      <c r="M1055" s="6" t="n">
        <f aca="false">IF(  OR(  AND(  1 = K1055,  1 = I1055  ),  AND(  2 =K1055,  1 = G1055  )  ),  1,  0  )</f>
        <v>0</v>
      </c>
      <c r="N1055" s="0" t="n">
        <f aca="false">IF(  AND(  1 = M1055,  0 &lt; L1055  ),  1,  0  )</f>
        <v>0</v>
      </c>
    </row>
    <row r="1056" customFormat="false" ht="12.8" hidden="false" customHeight="false" outlineLevel="0" collapsed="false">
      <c r="A1056" s="5" t="n">
        <v>39197</v>
      </c>
      <c r="B1056" s="6" t="n">
        <f aca="false">YEAR(A1056)</f>
        <v>2007</v>
      </c>
      <c r="C1056" s="7" t="n">
        <v>3720</v>
      </c>
      <c r="D1056" s="8" t="n">
        <f aca="false">AVERAGE($C1052:$C1056)</f>
        <v>3661</v>
      </c>
      <c r="E1056" s="8" t="n">
        <f aca="false">AVERAGE($C1032:$C1056)</f>
        <v>3545</v>
      </c>
      <c r="F1056" s="8" t="n">
        <f aca="false">AVERAGE($C982:$C1056)</f>
        <v>3348.13333333333</v>
      </c>
      <c r="G1056" s="4" t="n">
        <f aca="false">IF(  AND(  F1055 &lt; E1055,  F1056 &lt; E1056,  E1056 &lt; D1056  ),  1,  0  )</f>
        <v>1</v>
      </c>
      <c r="H1056" s="12" t="n">
        <f aca="false">IF(  AND(  1 = G1056,  OR(  0 = $K1056,  2 = $K1056  )  ),  $C1056,  IF(  AND(  NOT(  "-" = H1055  ),  0 &lt; H1055  ),  H1055,  0  )  )</f>
        <v>1201</v>
      </c>
      <c r="I1056" s="4" t="n">
        <f aca="false">IF(  AND(  E1055 &lt; F1055,  D1056 &lt; E1056,  E1056 &lt; F1056  ),  1,  0  )</f>
        <v>0</v>
      </c>
      <c r="J1056" s="12" t="n">
        <f aca="false">IF(  AND(  1 = I1056,  OR(  0 = $K1056,  1 = $K1056  )  ),  $C1056,  IF(  AND(  NOT(  "-" = J1055  ),  0 &lt; J1055  ),  J1055,  0  )  )</f>
        <v>1128</v>
      </c>
      <c r="K1056" s="13" t="n">
        <f aca="false">IF(  1 = G1055,  1,  IF(  1 = I1055,  2,  IF(  OR(  "-" = K1055,  1 = M1055),  0,  K1055  )  )  )</f>
        <v>1</v>
      </c>
      <c r="L1056" s="12" t="n">
        <f aca="false">IF(  AND(  1 = K1056,  1 = M1056  ),  (C1056 - H1056) * 100,  IF(  AND( 2 = K1056,  1 = M1056  ),  (J1056 - C1056) * 100,  0  )  )</f>
        <v>0</v>
      </c>
      <c r="M1056" s="6" t="n">
        <f aca="false">IF(  OR(  AND(  1 = K1056,  1 = I1056  ),  AND(  2 =K1056,  1 = G1056  )  ),  1,  0  )</f>
        <v>0</v>
      </c>
      <c r="N1056" s="0" t="n">
        <f aca="false">IF(  AND(  1 = M1056,  0 &lt; L1056  ),  1,  0  )</f>
        <v>0</v>
      </c>
    </row>
    <row r="1057" customFormat="false" ht="12.8" hidden="false" customHeight="false" outlineLevel="0" collapsed="false">
      <c r="A1057" s="5" t="n">
        <v>39198</v>
      </c>
      <c r="B1057" s="6" t="n">
        <f aca="false">YEAR(A1057)</f>
        <v>2007</v>
      </c>
      <c r="C1057" s="7" t="n">
        <v>3720</v>
      </c>
      <c r="D1057" s="8" t="n">
        <f aca="false">AVERAGE($C1053:$C1057)</f>
        <v>3687</v>
      </c>
      <c r="E1057" s="8" t="n">
        <f aca="false">AVERAGE($C1033:$C1057)</f>
        <v>3557.2</v>
      </c>
      <c r="F1057" s="8" t="n">
        <f aca="false">AVERAGE($C983:$C1057)</f>
        <v>3359.72</v>
      </c>
      <c r="G1057" s="4" t="n">
        <f aca="false">IF(  AND(  F1056 &lt; E1056,  F1057 &lt; E1057,  E1057 &lt; D1057  ),  1,  0  )</f>
        <v>1</v>
      </c>
      <c r="H1057" s="12" t="n">
        <f aca="false">IF(  AND(  1 = G1057,  OR(  0 = $K1057,  2 = $K1057  )  ),  $C1057,  IF(  AND(  NOT(  "-" = H1056  ),  0 &lt; H1056  ),  H1056,  0  )  )</f>
        <v>1201</v>
      </c>
      <c r="I1057" s="4" t="n">
        <f aca="false">IF(  AND(  E1056 &lt; F1056,  D1057 &lt; E1057,  E1057 &lt; F1057  ),  1,  0  )</f>
        <v>0</v>
      </c>
      <c r="J1057" s="12" t="n">
        <f aca="false">IF(  AND(  1 = I1057,  OR(  0 = $K1057,  1 = $K1057  )  ),  $C1057,  IF(  AND(  NOT(  "-" = J1056  ),  0 &lt; J1056  ),  J1056,  0  )  )</f>
        <v>1128</v>
      </c>
      <c r="K1057" s="13" t="n">
        <f aca="false">IF(  1 = G1056,  1,  IF(  1 = I1056,  2,  IF(  OR(  "-" = K1056,  1 = M1056),  0,  K1056  )  )  )</f>
        <v>1</v>
      </c>
      <c r="L1057" s="12" t="n">
        <f aca="false">IF(  AND(  1 = K1057,  1 = M1057  ),  (C1057 - H1057) * 100,  IF(  AND( 2 = K1057,  1 = M1057  ),  (J1057 - C1057) * 100,  0  )  )</f>
        <v>0</v>
      </c>
      <c r="M1057" s="6" t="n">
        <f aca="false">IF(  OR(  AND(  1 = K1057,  1 = I1057  ),  AND(  2 =K1057,  1 = G1057  )  ),  1,  0  )</f>
        <v>0</v>
      </c>
      <c r="N1057" s="0" t="n">
        <f aca="false">IF(  AND(  1 = M1057,  0 &lt; L1057  ),  1,  0  )</f>
        <v>0</v>
      </c>
    </row>
    <row r="1058" customFormat="false" ht="12.8" hidden="false" customHeight="false" outlineLevel="0" collapsed="false">
      <c r="A1058" s="5" t="n">
        <v>39199</v>
      </c>
      <c r="B1058" s="6" t="n">
        <f aca="false">YEAR(A1058)</f>
        <v>2007</v>
      </c>
      <c r="C1058" s="7" t="n">
        <v>3780</v>
      </c>
      <c r="D1058" s="8" t="n">
        <f aca="false">AVERAGE($C1054:$C1058)</f>
        <v>3715</v>
      </c>
      <c r="E1058" s="8" t="n">
        <f aca="false">AVERAGE($C1034:$C1058)</f>
        <v>3571.6</v>
      </c>
      <c r="F1058" s="8" t="n">
        <f aca="false">AVERAGE($C984:$C1058)</f>
        <v>3371.45333333333</v>
      </c>
      <c r="G1058" s="4" t="n">
        <f aca="false">IF(  AND(  F1057 &lt; E1057,  F1058 &lt; E1058,  E1058 &lt; D1058  ),  1,  0  )</f>
        <v>1</v>
      </c>
      <c r="H1058" s="12" t="n">
        <f aca="false">IF(  AND(  1 = G1058,  OR(  0 = $K1058,  2 = $K1058  )  ),  $C1058,  IF(  AND(  NOT(  "-" = H1057  ),  0 &lt; H1057  ),  H1057,  0  )  )</f>
        <v>1201</v>
      </c>
      <c r="I1058" s="4" t="n">
        <f aca="false">IF(  AND(  E1057 &lt; F1057,  D1058 &lt; E1058,  E1058 &lt; F1058  ),  1,  0  )</f>
        <v>0</v>
      </c>
      <c r="J1058" s="12" t="n">
        <f aca="false">IF(  AND(  1 = I1058,  OR(  0 = $K1058,  1 = $K1058  )  ),  $C1058,  IF(  AND(  NOT(  "-" = J1057  ),  0 &lt; J1057  ),  J1057,  0  )  )</f>
        <v>1128</v>
      </c>
      <c r="K1058" s="13" t="n">
        <f aca="false">IF(  1 = G1057,  1,  IF(  1 = I1057,  2,  IF(  OR(  "-" = K1057,  1 = M1057),  0,  K1057  )  )  )</f>
        <v>1</v>
      </c>
      <c r="L1058" s="12" t="n">
        <f aca="false">IF(  AND(  1 = K1058,  1 = M1058  ),  (C1058 - H1058) * 100,  IF(  AND( 2 = K1058,  1 = M1058  ),  (J1058 - C1058) * 100,  0  )  )</f>
        <v>0</v>
      </c>
      <c r="M1058" s="6" t="n">
        <f aca="false">IF(  OR(  AND(  1 = K1058,  1 = I1058  ),  AND(  2 =K1058,  1 = G1058  )  ),  1,  0  )</f>
        <v>0</v>
      </c>
      <c r="N1058" s="0" t="n">
        <f aca="false">IF(  AND(  1 = M1058,  0 &lt; L1058  ),  1,  0  )</f>
        <v>0</v>
      </c>
    </row>
    <row r="1059" customFormat="false" ht="12.8" hidden="false" customHeight="false" outlineLevel="0" collapsed="false">
      <c r="A1059" s="5" t="n">
        <v>39203</v>
      </c>
      <c r="B1059" s="6" t="n">
        <f aca="false">YEAR(A1059)</f>
        <v>2007</v>
      </c>
      <c r="C1059" s="7" t="n">
        <v>3880</v>
      </c>
      <c r="D1059" s="8" t="n">
        <f aca="false">AVERAGE($C1055:$C1059)</f>
        <v>3755</v>
      </c>
      <c r="E1059" s="8" t="n">
        <f aca="false">AVERAGE($C1035:$C1059)</f>
        <v>3589</v>
      </c>
      <c r="F1059" s="8" t="n">
        <f aca="false">AVERAGE($C985:$C1059)</f>
        <v>3382.25333333333</v>
      </c>
      <c r="G1059" s="4" t="n">
        <f aca="false">IF(  AND(  F1058 &lt; E1058,  F1059 &lt; E1059,  E1059 &lt; D1059  ),  1,  0  )</f>
        <v>1</v>
      </c>
      <c r="H1059" s="12" t="n">
        <f aca="false">IF(  AND(  1 = G1059,  OR(  0 = $K1059,  2 = $K1059  )  ),  $C1059,  IF(  AND(  NOT(  "-" = H1058  ),  0 &lt; H1058  ),  H1058,  0  )  )</f>
        <v>1201</v>
      </c>
      <c r="I1059" s="4" t="n">
        <f aca="false">IF(  AND(  E1058 &lt; F1058,  D1059 &lt; E1059,  E1059 &lt; F1059  ),  1,  0  )</f>
        <v>0</v>
      </c>
      <c r="J1059" s="12" t="n">
        <f aca="false">IF(  AND(  1 = I1059,  OR(  0 = $K1059,  1 = $K1059  )  ),  $C1059,  IF(  AND(  NOT(  "-" = J1058  ),  0 &lt; J1058  ),  J1058,  0  )  )</f>
        <v>1128</v>
      </c>
      <c r="K1059" s="13" t="n">
        <f aca="false">IF(  1 = G1058,  1,  IF(  1 = I1058,  2,  IF(  OR(  "-" = K1058,  1 = M1058),  0,  K1058  )  )  )</f>
        <v>1</v>
      </c>
      <c r="L1059" s="12" t="n">
        <f aca="false">IF(  AND(  1 = K1059,  1 = M1059  ),  (C1059 - H1059) * 100,  IF(  AND( 2 = K1059,  1 = M1059  ),  (J1059 - C1059) * 100,  0  )  )</f>
        <v>0</v>
      </c>
      <c r="M1059" s="6" t="n">
        <f aca="false">IF(  OR(  AND(  1 = K1059,  1 = I1059  ),  AND(  2 =K1059,  1 = G1059  )  ),  1,  0  )</f>
        <v>0</v>
      </c>
      <c r="N1059" s="0" t="n">
        <f aca="false">IF(  AND(  1 = M1059,  0 &lt; L1059  ),  1,  0  )</f>
        <v>0</v>
      </c>
    </row>
    <row r="1060" customFormat="false" ht="12.8" hidden="false" customHeight="false" outlineLevel="0" collapsed="false">
      <c r="A1060" s="5" t="n">
        <v>39204</v>
      </c>
      <c r="B1060" s="6" t="n">
        <f aca="false">YEAR(A1060)</f>
        <v>2007</v>
      </c>
      <c r="C1060" s="7" t="n">
        <v>3865</v>
      </c>
      <c r="D1060" s="8" t="n">
        <f aca="false">AVERAGE($C1056:$C1060)</f>
        <v>3793</v>
      </c>
      <c r="E1060" s="8" t="n">
        <f aca="false">AVERAGE($C1036:$C1060)</f>
        <v>3606</v>
      </c>
      <c r="F1060" s="8" t="n">
        <f aca="false">AVERAGE($C986:$C1060)</f>
        <v>3391.98666666667</v>
      </c>
      <c r="G1060" s="4" t="n">
        <f aca="false">IF(  AND(  F1059 &lt; E1059,  F1060 &lt; E1060,  E1060 &lt; D1060  ),  1,  0  )</f>
        <v>1</v>
      </c>
      <c r="H1060" s="12" t="n">
        <f aca="false">IF(  AND(  1 = G1060,  OR(  0 = $K1060,  2 = $K1060  )  ),  $C1060,  IF(  AND(  NOT(  "-" = H1059  ),  0 &lt; H1059  ),  H1059,  0  )  )</f>
        <v>1201</v>
      </c>
      <c r="I1060" s="4" t="n">
        <f aca="false">IF(  AND(  E1059 &lt; F1059,  D1060 &lt; E1060,  E1060 &lt; F1060  ),  1,  0  )</f>
        <v>0</v>
      </c>
      <c r="J1060" s="12" t="n">
        <f aca="false">IF(  AND(  1 = I1060,  OR(  0 = $K1060,  1 = $K1060  )  ),  $C1060,  IF(  AND(  NOT(  "-" = J1059  ),  0 &lt; J1059  ),  J1059,  0  )  )</f>
        <v>1128</v>
      </c>
      <c r="K1060" s="13" t="n">
        <f aca="false">IF(  1 = G1059,  1,  IF(  1 = I1059,  2,  IF(  OR(  "-" = K1059,  1 = M1059),  0,  K1059  )  )  )</f>
        <v>1</v>
      </c>
      <c r="L1060" s="12" t="n">
        <f aca="false">IF(  AND(  1 = K1060,  1 = M1060  ),  (C1060 - H1060) * 100,  IF(  AND( 2 = K1060,  1 = M1060  ),  (J1060 - C1060) * 100,  0  )  )</f>
        <v>0</v>
      </c>
      <c r="M1060" s="6" t="n">
        <f aca="false">IF(  OR(  AND(  1 = K1060,  1 = I1060  ),  AND(  2 =K1060,  1 = G1060  )  ),  1,  0  )</f>
        <v>0</v>
      </c>
      <c r="N1060" s="0" t="n">
        <f aca="false">IF(  AND(  1 = M1060,  0 &lt; L1060  ),  1,  0  )</f>
        <v>0</v>
      </c>
    </row>
    <row r="1061" customFormat="false" ht="12.8" hidden="false" customHeight="false" outlineLevel="0" collapsed="false">
      <c r="A1061" s="5" t="n">
        <v>39209</v>
      </c>
      <c r="B1061" s="6" t="n">
        <f aca="false">YEAR(A1061)</f>
        <v>2007</v>
      </c>
      <c r="C1061" s="7" t="n">
        <v>3970</v>
      </c>
      <c r="D1061" s="8" t="n">
        <f aca="false">AVERAGE($C1057:$C1061)</f>
        <v>3843</v>
      </c>
      <c r="E1061" s="8" t="n">
        <f aca="false">AVERAGE($C1037:$C1061)</f>
        <v>3629.2</v>
      </c>
      <c r="F1061" s="8" t="n">
        <f aca="false">AVERAGE($C987:$C1061)</f>
        <v>3402.85333333333</v>
      </c>
      <c r="G1061" s="4" t="n">
        <f aca="false">IF(  AND(  F1060 &lt; E1060,  F1061 &lt; E1061,  E1061 &lt; D1061  ),  1,  0  )</f>
        <v>1</v>
      </c>
      <c r="H1061" s="12" t="n">
        <f aca="false">IF(  AND(  1 = G1061,  OR(  0 = $K1061,  2 = $K1061  )  ),  $C1061,  IF(  AND(  NOT(  "-" = H1060  ),  0 &lt; H1060  ),  H1060,  0  )  )</f>
        <v>1201</v>
      </c>
      <c r="I1061" s="4" t="n">
        <f aca="false">IF(  AND(  E1060 &lt; F1060,  D1061 &lt; E1061,  E1061 &lt; F1061  ),  1,  0  )</f>
        <v>0</v>
      </c>
      <c r="J1061" s="12" t="n">
        <f aca="false">IF(  AND(  1 = I1061,  OR(  0 = $K1061,  1 = $K1061  )  ),  $C1061,  IF(  AND(  NOT(  "-" = J1060  ),  0 &lt; J1060  ),  J1060,  0  )  )</f>
        <v>1128</v>
      </c>
      <c r="K1061" s="13" t="n">
        <f aca="false">IF(  1 = G1060,  1,  IF(  1 = I1060,  2,  IF(  OR(  "-" = K1060,  1 = M1060),  0,  K1060  )  )  )</f>
        <v>1</v>
      </c>
      <c r="L1061" s="12" t="n">
        <f aca="false">IF(  AND(  1 = K1061,  1 = M1061  ),  (C1061 - H1061) * 100,  IF(  AND( 2 = K1061,  1 = M1061  ),  (J1061 - C1061) * 100,  0  )  )</f>
        <v>0</v>
      </c>
      <c r="M1061" s="6" t="n">
        <f aca="false">IF(  OR(  AND(  1 = K1061,  1 = I1061  ),  AND(  2 =K1061,  1 = G1061  )  ),  1,  0  )</f>
        <v>0</v>
      </c>
      <c r="N1061" s="0" t="n">
        <f aca="false">IF(  AND(  1 = M1061,  0 &lt; L1061  ),  1,  0  )</f>
        <v>0</v>
      </c>
    </row>
    <row r="1062" customFormat="false" ht="12.8" hidden="false" customHeight="false" outlineLevel="0" collapsed="false">
      <c r="A1062" s="5" t="n">
        <v>39210</v>
      </c>
      <c r="B1062" s="6" t="n">
        <f aca="false">YEAR(A1062)</f>
        <v>2007</v>
      </c>
      <c r="C1062" s="7" t="n">
        <v>3940</v>
      </c>
      <c r="D1062" s="8" t="n">
        <f aca="false">AVERAGE($C1058:$C1062)</f>
        <v>3887</v>
      </c>
      <c r="E1062" s="8" t="n">
        <f aca="false">AVERAGE($C1038:$C1062)</f>
        <v>3650.6</v>
      </c>
      <c r="F1062" s="8" t="n">
        <f aca="false">AVERAGE($C988:$C1062)</f>
        <v>3412.25333333333</v>
      </c>
      <c r="G1062" s="4" t="n">
        <f aca="false">IF(  AND(  F1061 &lt; E1061,  F1062 &lt; E1062,  E1062 &lt; D1062  ),  1,  0  )</f>
        <v>1</v>
      </c>
      <c r="H1062" s="12" t="n">
        <f aca="false">IF(  AND(  1 = G1062,  OR(  0 = $K1062,  2 = $K1062  )  ),  $C1062,  IF(  AND(  NOT(  "-" = H1061  ),  0 &lt; H1061  ),  H1061,  0  )  )</f>
        <v>1201</v>
      </c>
      <c r="I1062" s="4" t="n">
        <f aca="false">IF(  AND(  E1061 &lt; F1061,  D1062 &lt; E1062,  E1062 &lt; F1062  ),  1,  0  )</f>
        <v>0</v>
      </c>
      <c r="J1062" s="12" t="n">
        <f aca="false">IF(  AND(  1 = I1062,  OR(  0 = $K1062,  1 = $K1062  )  ),  $C1062,  IF(  AND(  NOT(  "-" = J1061  ),  0 &lt; J1061  ),  J1061,  0  )  )</f>
        <v>1128</v>
      </c>
      <c r="K1062" s="13" t="n">
        <f aca="false">IF(  1 = G1061,  1,  IF(  1 = I1061,  2,  IF(  OR(  "-" = K1061,  1 = M1061),  0,  K1061  )  )  )</f>
        <v>1</v>
      </c>
      <c r="L1062" s="12" t="n">
        <f aca="false">IF(  AND(  1 = K1062,  1 = M1062  ),  (C1062 - H1062) * 100,  IF(  AND( 2 = K1062,  1 = M1062  ),  (J1062 - C1062) * 100,  0  )  )</f>
        <v>0</v>
      </c>
      <c r="M1062" s="6" t="n">
        <f aca="false">IF(  OR(  AND(  1 = K1062,  1 = I1062  ),  AND(  2 =K1062,  1 = G1062  )  ),  1,  0  )</f>
        <v>0</v>
      </c>
      <c r="N1062" s="0" t="n">
        <f aca="false">IF(  AND(  1 = M1062,  0 &lt; L1062  ),  1,  0  )</f>
        <v>0</v>
      </c>
    </row>
    <row r="1063" customFormat="false" ht="12.8" hidden="false" customHeight="false" outlineLevel="0" collapsed="false">
      <c r="A1063" s="5" t="n">
        <v>39211</v>
      </c>
      <c r="B1063" s="6" t="n">
        <f aca="false">YEAR(A1063)</f>
        <v>2007</v>
      </c>
      <c r="C1063" s="7" t="n">
        <v>3910</v>
      </c>
      <c r="D1063" s="8" t="n">
        <f aca="false">AVERAGE($C1059:$C1063)</f>
        <v>3913</v>
      </c>
      <c r="E1063" s="8" t="n">
        <f aca="false">AVERAGE($C1039:$C1063)</f>
        <v>3670</v>
      </c>
      <c r="F1063" s="8" t="n">
        <f aca="false">AVERAGE($C989:$C1063)</f>
        <v>3421.65333333333</v>
      </c>
      <c r="G1063" s="4" t="n">
        <f aca="false">IF(  AND(  F1062 &lt; E1062,  F1063 &lt; E1063,  E1063 &lt; D1063  ),  1,  0  )</f>
        <v>1</v>
      </c>
      <c r="H1063" s="12" t="n">
        <f aca="false">IF(  AND(  1 = G1063,  OR(  0 = $K1063,  2 = $K1063  )  ),  $C1063,  IF(  AND(  NOT(  "-" = H1062  ),  0 &lt; H1062  ),  H1062,  0  )  )</f>
        <v>1201</v>
      </c>
      <c r="I1063" s="4" t="n">
        <f aca="false">IF(  AND(  E1062 &lt; F1062,  D1063 &lt; E1063,  E1063 &lt; F1063  ),  1,  0  )</f>
        <v>0</v>
      </c>
      <c r="J1063" s="12" t="n">
        <f aca="false">IF(  AND(  1 = I1063,  OR(  0 = $K1063,  1 = $K1063  )  ),  $C1063,  IF(  AND(  NOT(  "-" = J1062  ),  0 &lt; J1062  ),  J1062,  0  )  )</f>
        <v>1128</v>
      </c>
      <c r="K1063" s="13" t="n">
        <f aca="false">IF(  1 = G1062,  1,  IF(  1 = I1062,  2,  IF(  OR(  "-" = K1062,  1 = M1062),  0,  K1062  )  )  )</f>
        <v>1</v>
      </c>
      <c r="L1063" s="12" t="n">
        <f aca="false">IF(  AND(  1 = K1063,  1 = M1063  ),  (C1063 - H1063) * 100,  IF(  AND( 2 = K1063,  1 = M1063  ),  (J1063 - C1063) * 100,  0  )  )</f>
        <v>0</v>
      </c>
      <c r="M1063" s="6" t="n">
        <f aca="false">IF(  OR(  AND(  1 = K1063,  1 = I1063  ),  AND(  2 =K1063,  1 = G1063  )  ),  1,  0  )</f>
        <v>0</v>
      </c>
      <c r="N1063" s="0" t="n">
        <f aca="false">IF(  AND(  1 = M1063,  0 &lt; L1063  ),  1,  0  )</f>
        <v>0</v>
      </c>
    </row>
    <row r="1064" customFormat="false" ht="12.8" hidden="false" customHeight="false" outlineLevel="0" collapsed="false">
      <c r="A1064" s="5" t="n">
        <v>39212</v>
      </c>
      <c r="B1064" s="6" t="n">
        <f aca="false">YEAR(A1064)</f>
        <v>2007</v>
      </c>
      <c r="C1064" s="7" t="n">
        <v>3885</v>
      </c>
      <c r="D1064" s="8" t="n">
        <f aca="false">AVERAGE($C1060:$C1064)</f>
        <v>3914</v>
      </c>
      <c r="E1064" s="8" t="n">
        <f aca="false">AVERAGE($C1040:$C1064)</f>
        <v>3690</v>
      </c>
      <c r="F1064" s="8" t="n">
        <f aca="false">AVERAGE($C990:$C1064)</f>
        <v>3430.58666666667</v>
      </c>
      <c r="G1064" s="4" t="n">
        <f aca="false">IF(  AND(  F1063 &lt; E1063,  F1064 &lt; E1064,  E1064 &lt; D1064  ),  1,  0  )</f>
        <v>1</v>
      </c>
      <c r="H1064" s="12" t="n">
        <f aca="false">IF(  AND(  1 = G1064,  OR(  0 = $K1064,  2 = $K1064  )  ),  $C1064,  IF(  AND(  NOT(  "-" = H1063  ),  0 &lt; H1063  ),  H1063,  0  )  )</f>
        <v>1201</v>
      </c>
      <c r="I1064" s="4" t="n">
        <f aca="false">IF(  AND(  E1063 &lt; F1063,  D1064 &lt; E1064,  E1064 &lt; F1064  ),  1,  0  )</f>
        <v>0</v>
      </c>
      <c r="J1064" s="12" t="n">
        <f aca="false">IF(  AND(  1 = I1064,  OR(  0 = $K1064,  1 = $K1064  )  ),  $C1064,  IF(  AND(  NOT(  "-" = J1063  ),  0 &lt; J1063  ),  J1063,  0  )  )</f>
        <v>1128</v>
      </c>
      <c r="K1064" s="13" t="n">
        <f aca="false">IF(  1 = G1063,  1,  IF(  1 = I1063,  2,  IF(  OR(  "-" = K1063,  1 = M1063),  0,  K1063  )  )  )</f>
        <v>1</v>
      </c>
      <c r="L1064" s="12" t="n">
        <f aca="false">IF(  AND(  1 = K1064,  1 = M1064  ),  (C1064 - H1064) * 100,  IF(  AND( 2 = K1064,  1 = M1064  ),  (J1064 - C1064) * 100,  0  )  )</f>
        <v>0</v>
      </c>
      <c r="M1064" s="6" t="n">
        <f aca="false">IF(  OR(  AND(  1 = K1064,  1 = I1064  ),  AND(  2 =K1064,  1 = G1064  )  ),  1,  0  )</f>
        <v>0</v>
      </c>
      <c r="N1064" s="0" t="n">
        <f aca="false">IF(  AND(  1 = M1064,  0 &lt; L1064  ),  1,  0  )</f>
        <v>0</v>
      </c>
    </row>
    <row r="1065" customFormat="false" ht="12.8" hidden="false" customHeight="false" outlineLevel="0" collapsed="false">
      <c r="A1065" s="5" t="n">
        <v>39213</v>
      </c>
      <c r="B1065" s="6" t="n">
        <f aca="false">YEAR(A1065)</f>
        <v>2007</v>
      </c>
      <c r="C1065" s="7" t="n">
        <v>3840</v>
      </c>
      <c r="D1065" s="8" t="n">
        <f aca="false">AVERAGE($C1061:$C1065)</f>
        <v>3909</v>
      </c>
      <c r="E1065" s="8" t="n">
        <f aca="false">AVERAGE($C1041:$C1065)</f>
        <v>3708.2</v>
      </c>
      <c r="F1065" s="8" t="n">
        <f aca="false">AVERAGE($C991:$C1065)</f>
        <v>3439.78666666667</v>
      </c>
      <c r="G1065" s="4" t="n">
        <f aca="false">IF(  AND(  F1064 &lt; E1064,  F1065 &lt; E1065,  E1065 &lt; D1065  ),  1,  0  )</f>
        <v>1</v>
      </c>
      <c r="H1065" s="12" t="n">
        <f aca="false">IF(  AND(  1 = G1065,  OR(  0 = $K1065,  2 = $K1065  )  ),  $C1065,  IF(  AND(  NOT(  "-" = H1064  ),  0 &lt; H1064  ),  H1064,  0  )  )</f>
        <v>1201</v>
      </c>
      <c r="I1065" s="4" t="n">
        <f aca="false">IF(  AND(  E1064 &lt; F1064,  D1065 &lt; E1065,  E1065 &lt; F1065  ),  1,  0  )</f>
        <v>0</v>
      </c>
      <c r="J1065" s="12" t="n">
        <f aca="false">IF(  AND(  1 = I1065,  OR(  0 = $K1065,  1 = $K1065  )  ),  $C1065,  IF(  AND(  NOT(  "-" = J1064  ),  0 &lt; J1064  ),  J1064,  0  )  )</f>
        <v>1128</v>
      </c>
      <c r="K1065" s="13" t="n">
        <f aca="false">IF(  1 = G1064,  1,  IF(  1 = I1064,  2,  IF(  OR(  "-" = K1064,  1 = M1064),  0,  K1064  )  )  )</f>
        <v>1</v>
      </c>
      <c r="L1065" s="12" t="n">
        <f aca="false">IF(  AND(  1 = K1065,  1 = M1065  ),  (C1065 - H1065) * 100,  IF(  AND( 2 = K1065,  1 = M1065  ),  (J1065 - C1065) * 100,  0  )  )</f>
        <v>0</v>
      </c>
      <c r="M1065" s="6" t="n">
        <f aca="false">IF(  OR(  AND(  1 = K1065,  1 = I1065  ),  AND(  2 =K1065,  1 = G1065  )  ),  1,  0  )</f>
        <v>0</v>
      </c>
      <c r="N1065" s="0" t="n">
        <f aca="false">IF(  AND(  1 = M1065,  0 &lt; L1065  ),  1,  0  )</f>
        <v>0</v>
      </c>
    </row>
    <row r="1066" customFormat="false" ht="12.8" hidden="false" customHeight="false" outlineLevel="0" collapsed="false">
      <c r="A1066" s="5" t="n">
        <v>39216</v>
      </c>
      <c r="B1066" s="6" t="n">
        <f aca="false">YEAR(A1066)</f>
        <v>2007</v>
      </c>
      <c r="C1066" s="7" t="n">
        <v>3870</v>
      </c>
      <c r="D1066" s="8" t="n">
        <f aca="false">AVERAGE($C1062:$C1066)</f>
        <v>3889</v>
      </c>
      <c r="E1066" s="8" t="n">
        <f aca="false">AVERAGE($C1042:$C1066)</f>
        <v>3728</v>
      </c>
      <c r="F1066" s="8" t="n">
        <f aca="false">AVERAGE($C992:$C1066)</f>
        <v>3448.25333333333</v>
      </c>
      <c r="G1066" s="4" t="n">
        <f aca="false">IF(  AND(  F1065 &lt; E1065,  F1066 &lt; E1066,  E1066 &lt; D1066  ),  1,  0  )</f>
        <v>1</v>
      </c>
      <c r="H1066" s="12" t="n">
        <f aca="false">IF(  AND(  1 = G1066,  OR(  0 = $K1066,  2 = $K1066  )  ),  $C1066,  IF(  AND(  NOT(  "-" = H1065  ),  0 &lt; H1065  ),  H1065,  0  )  )</f>
        <v>1201</v>
      </c>
      <c r="I1066" s="4" t="n">
        <f aca="false">IF(  AND(  E1065 &lt; F1065,  D1066 &lt; E1066,  E1066 &lt; F1066  ),  1,  0  )</f>
        <v>0</v>
      </c>
      <c r="J1066" s="12" t="n">
        <f aca="false">IF(  AND(  1 = I1066,  OR(  0 = $K1066,  1 = $K1066  )  ),  $C1066,  IF(  AND(  NOT(  "-" = J1065  ),  0 &lt; J1065  ),  J1065,  0  )  )</f>
        <v>1128</v>
      </c>
      <c r="K1066" s="13" t="n">
        <f aca="false">IF(  1 = G1065,  1,  IF(  1 = I1065,  2,  IF(  OR(  "-" = K1065,  1 = M1065),  0,  K1065  )  )  )</f>
        <v>1</v>
      </c>
      <c r="L1066" s="12" t="n">
        <f aca="false">IF(  AND(  1 = K1066,  1 = M1066  ),  (C1066 - H1066) * 100,  IF(  AND( 2 = K1066,  1 = M1066  ),  (J1066 - C1066) * 100,  0  )  )</f>
        <v>0</v>
      </c>
      <c r="M1066" s="6" t="n">
        <f aca="false">IF(  OR(  AND(  1 = K1066,  1 = I1066  ),  AND(  2 =K1066,  1 = G1066  )  ),  1,  0  )</f>
        <v>0</v>
      </c>
      <c r="N1066" s="0" t="n">
        <f aca="false">IF(  AND(  1 = M1066,  0 &lt; L1066  ),  1,  0  )</f>
        <v>0</v>
      </c>
    </row>
    <row r="1067" customFormat="false" ht="12.8" hidden="false" customHeight="false" outlineLevel="0" collapsed="false">
      <c r="A1067" s="5" t="n">
        <v>39217</v>
      </c>
      <c r="B1067" s="6" t="n">
        <f aca="false">YEAR(A1067)</f>
        <v>2007</v>
      </c>
      <c r="C1067" s="7" t="n">
        <v>3935</v>
      </c>
      <c r="D1067" s="8" t="n">
        <f aca="false">AVERAGE($C1063:$C1067)</f>
        <v>3888</v>
      </c>
      <c r="E1067" s="8" t="n">
        <f aca="false">AVERAGE($C1043:$C1067)</f>
        <v>3748.2</v>
      </c>
      <c r="F1067" s="8" t="n">
        <f aca="false">AVERAGE($C993:$C1067)</f>
        <v>3457.72</v>
      </c>
      <c r="G1067" s="4" t="n">
        <f aca="false">IF(  AND(  F1066 &lt; E1066,  F1067 &lt; E1067,  E1067 &lt; D1067  ),  1,  0  )</f>
        <v>1</v>
      </c>
      <c r="H1067" s="12" t="n">
        <f aca="false">IF(  AND(  1 = G1067,  OR(  0 = $K1067,  2 = $K1067  )  ),  $C1067,  IF(  AND(  NOT(  "-" = H1066  ),  0 &lt; H1066  ),  H1066,  0  )  )</f>
        <v>1201</v>
      </c>
      <c r="I1067" s="4" t="n">
        <f aca="false">IF(  AND(  E1066 &lt; F1066,  D1067 &lt; E1067,  E1067 &lt; F1067  ),  1,  0  )</f>
        <v>0</v>
      </c>
      <c r="J1067" s="12" t="n">
        <f aca="false">IF(  AND(  1 = I1067,  OR(  0 = $K1067,  1 = $K1067  )  ),  $C1067,  IF(  AND(  NOT(  "-" = J1066  ),  0 &lt; J1066  ),  J1066,  0  )  )</f>
        <v>1128</v>
      </c>
      <c r="K1067" s="13" t="n">
        <f aca="false">IF(  1 = G1066,  1,  IF(  1 = I1066,  2,  IF(  OR(  "-" = K1066,  1 = M1066),  0,  K1066  )  )  )</f>
        <v>1</v>
      </c>
      <c r="L1067" s="12" t="n">
        <f aca="false">IF(  AND(  1 = K1067,  1 = M1067  ),  (C1067 - H1067) * 100,  IF(  AND( 2 = K1067,  1 = M1067  ),  (J1067 - C1067) * 100,  0  )  )</f>
        <v>0</v>
      </c>
      <c r="M1067" s="6" t="n">
        <f aca="false">IF(  OR(  AND(  1 = K1067,  1 = I1067  ),  AND(  2 =K1067,  1 = G1067  )  ),  1,  0  )</f>
        <v>0</v>
      </c>
      <c r="N1067" s="0" t="n">
        <f aca="false">IF(  AND(  1 = M1067,  0 &lt; L1067  ),  1,  0  )</f>
        <v>0</v>
      </c>
    </row>
    <row r="1068" customFormat="false" ht="12.8" hidden="false" customHeight="false" outlineLevel="0" collapsed="false">
      <c r="A1068" s="5" t="n">
        <v>39218</v>
      </c>
      <c r="B1068" s="6" t="n">
        <f aca="false">YEAR(A1068)</f>
        <v>2007</v>
      </c>
      <c r="C1068" s="7" t="n">
        <v>4000</v>
      </c>
      <c r="D1068" s="8" t="n">
        <f aca="false">AVERAGE($C1064:$C1068)</f>
        <v>3906</v>
      </c>
      <c r="E1068" s="8" t="n">
        <f aca="false">AVERAGE($C1044:$C1068)</f>
        <v>3767.8</v>
      </c>
      <c r="F1068" s="8" t="n">
        <f aca="false">AVERAGE($C994:$C1068)</f>
        <v>3467.05333333333</v>
      </c>
      <c r="G1068" s="4" t="n">
        <f aca="false">IF(  AND(  F1067 &lt; E1067,  F1068 &lt; E1068,  E1068 &lt; D1068  ),  1,  0  )</f>
        <v>1</v>
      </c>
      <c r="H1068" s="12" t="n">
        <f aca="false">IF(  AND(  1 = G1068,  OR(  0 = $K1068,  2 = $K1068  )  ),  $C1068,  IF(  AND(  NOT(  "-" = H1067  ),  0 &lt; H1067  ),  H1067,  0  )  )</f>
        <v>1201</v>
      </c>
      <c r="I1068" s="4" t="n">
        <f aca="false">IF(  AND(  E1067 &lt; F1067,  D1068 &lt; E1068,  E1068 &lt; F1068  ),  1,  0  )</f>
        <v>0</v>
      </c>
      <c r="J1068" s="12" t="n">
        <f aca="false">IF(  AND(  1 = I1068,  OR(  0 = $K1068,  1 = $K1068  )  ),  $C1068,  IF(  AND(  NOT(  "-" = J1067  ),  0 &lt; J1067  ),  J1067,  0  )  )</f>
        <v>1128</v>
      </c>
      <c r="K1068" s="13" t="n">
        <f aca="false">IF(  1 = G1067,  1,  IF(  1 = I1067,  2,  IF(  OR(  "-" = K1067,  1 = M1067),  0,  K1067  )  )  )</f>
        <v>1</v>
      </c>
      <c r="L1068" s="12" t="n">
        <f aca="false">IF(  AND(  1 = K1068,  1 = M1068  ),  (C1068 - H1068) * 100,  IF(  AND( 2 = K1068,  1 = M1068  ),  (J1068 - C1068) * 100,  0  )  )</f>
        <v>0</v>
      </c>
      <c r="M1068" s="6" t="n">
        <f aca="false">IF(  OR(  AND(  1 = K1068,  1 = I1068  ),  AND(  2 =K1068,  1 = G1068  )  ),  1,  0  )</f>
        <v>0</v>
      </c>
      <c r="N1068" s="0" t="n">
        <f aca="false">IF(  AND(  1 = M1068,  0 &lt; L1068  ),  1,  0  )</f>
        <v>0</v>
      </c>
    </row>
    <row r="1069" customFormat="false" ht="12.8" hidden="false" customHeight="false" outlineLevel="0" collapsed="false">
      <c r="A1069" s="5" t="n">
        <v>39219</v>
      </c>
      <c r="B1069" s="6" t="n">
        <f aca="false">YEAR(A1069)</f>
        <v>2007</v>
      </c>
      <c r="C1069" s="7" t="n">
        <v>4180</v>
      </c>
      <c r="D1069" s="8" t="n">
        <f aca="false">AVERAGE($C1065:$C1069)</f>
        <v>3965</v>
      </c>
      <c r="E1069" s="8" t="n">
        <f aca="false">AVERAGE($C1045:$C1069)</f>
        <v>3793.2</v>
      </c>
      <c r="F1069" s="8" t="n">
        <f aca="false">AVERAGE($C995:$C1069)</f>
        <v>3478.12</v>
      </c>
      <c r="G1069" s="4" t="n">
        <f aca="false">IF(  AND(  F1068 &lt; E1068,  F1069 &lt; E1069,  E1069 &lt; D1069  ),  1,  0  )</f>
        <v>1</v>
      </c>
      <c r="H1069" s="12" t="n">
        <f aca="false">IF(  AND(  1 = G1069,  OR(  0 = $K1069,  2 = $K1069  )  ),  $C1069,  IF(  AND(  NOT(  "-" = H1068  ),  0 &lt; H1068  ),  H1068,  0  )  )</f>
        <v>1201</v>
      </c>
      <c r="I1069" s="4" t="n">
        <f aca="false">IF(  AND(  E1068 &lt; F1068,  D1069 &lt; E1069,  E1069 &lt; F1069  ),  1,  0  )</f>
        <v>0</v>
      </c>
      <c r="J1069" s="12" t="n">
        <f aca="false">IF(  AND(  1 = I1069,  OR(  0 = $K1069,  1 = $K1069  )  ),  $C1069,  IF(  AND(  NOT(  "-" = J1068  ),  0 &lt; J1068  ),  J1068,  0  )  )</f>
        <v>1128</v>
      </c>
      <c r="K1069" s="13" t="n">
        <f aca="false">IF(  1 = G1068,  1,  IF(  1 = I1068,  2,  IF(  OR(  "-" = K1068,  1 = M1068),  0,  K1068  )  )  )</f>
        <v>1</v>
      </c>
      <c r="L1069" s="12" t="n">
        <f aca="false">IF(  AND(  1 = K1069,  1 = M1069  ),  (C1069 - H1069) * 100,  IF(  AND( 2 = K1069,  1 = M1069  ),  (J1069 - C1069) * 100,  0  )  )</f>
        <v>0</v>
      </c>
      <c r="M1069" s="6" t="n">
        <f aca="false">IF(  OR(  AND(  1 = K1069,  1 = I1069  ),  AND(  2 =K1069,  1 = G1069  )  ),  1,  0  )</f>
        <v>0</v>
      </c>
      <c r="N1069" s="0" t="n">
        <f aca="false">IF(  AND(  1 = M1069,  0 &lt; L1069  ),  1,  0  )</f>
        <v>0</v>
      </c>
    </row>
    <row r="1070" customFormat="false" ht="12.8" hidden="false" customHeight="false" outlineLevel="0" collapsed="false">
      <c r="A1070" s="5" t="n">
        <v>39220</v>
      </c>
      <c r="B1070" s="6" t="n">
        <f aca="false">YEAR(A1070)</f>
        <v>2007</v>
      </c>
      <c r="C1070" s="7" t="n">
        <v>4105</v>
      </c>
      <c r="D1070" s="8" t="n">
        <f aca="false">AVERAGE($C1066:$C1070)</f>
        <v>4018</v>
      </c>
      <c r="E1070" s="8" t="n">
        <f aca="false">AVERAGE($C1046:$C1070)</f>
        <v>3814</v>
      </c>
      <c r="F1070" s="8" t="n">
        <f aca="false">AVERAGE($C996:$C1070)</f>
        <v>3487.45333333333</v>
      </c>
      <c r="G1070" s="4" t="n">
        <f aca="false">IF(  AND(  F1069 &lt; E1069,  F1070 &lt; E1070,  E1070 &lt; D1070  ),  1,  0  )</f>
        <v>1</v>
      </c>
      <c r="H1070" s="12" t="n">
        <f aca="false">IF(  AND(  1 = G1070,  OR(  0 = $K1070,  2 = $K1070  )  ),  $C1070,  IF(  AND(  NOT(  "-" = H1069  ),  0 &lt; H1069  ),  H1069,  0  )  )</f>
        <v>1201</v>
      </c>
      <c r="I1070" s="4" t="n">
        <f aca="false">IF(  AND(  E1069 &lt; F1069,  D1070 &lt; E1070,  E1070 &lt; F1070  ),  1,  0  )</f>
        <v>0</v>
      </c>
      <c r="J1070" s="12" t="n">
        <f aca="false">IF(  AND(  1 = I1070,  OR(  0 = $K1070,  1 = $K1070  )  ),  $C1070,  IF(  AND(  NOT(  "-" = J1069  ),  0 &lt; J1069  ),  J1069,  0  )  )</f>
        <v>1128</v>
      </c>
      <c r="K1070" s="13" t="n">
        <f aca="false">IF(  1 = G1069,  1,  IF(  1 = I1069,  2,  IF(  OR(  "-" = K1069,  1 = M1069),  0,  K1069  )  )  )</f>
        <v>1</v>
      </c>
      <c r="L1070" s="12" t="n">
        <f aca="false">IF(  AND(  1 = K1070,  1 = M1070  ),  (C1070 - H1070) * 100,  IF(  AND( 2 = K1070,  1 = M1070  ),  (J1070 - C1070) * 100,  0  )  )</f>
        <v>0</v>
      </c>
      <c r="M1070" s="6" t="n">
        <f aca="false">IF(  OR(  AND(  1 = K1070,  1 = I1070  ),  AND(  2 =K1070,  1 = G1070  )  ),  1,  0  )</f>
        <v>0</v>
      </c>
      <c r="N1070" s="0" t="n">
        <f aca="false">IF(  AND(  1 = M1070,  0 &lt; L1070  ),  1,  0  )</f>
        <v>0</v>
      </c>
    </row>
    <row r="1071" customFormat="false" ht="12.8" hidden="false" customHeight="false" outlineLevel="0" collapsed="false">
      <c r="A1071" s="5" t="n">
        <v>39223</v>
      </c>
      <c r="B1071" s="6" t="n">
        <f aca="false">YEAR(A1071)</f>
        <v>2007</v>
      </c>
      <c r="C1071" s="7" t="n">
        <v>4125</v>
      </c>
      <c r="D1071" s="8" t="n">
        <f aca="false">AVERAGE($C1067:$C1071)</f>
        <v>4069</v>
      </c>
      <c r="E1071" s="8" t="n">
        <f aca="false">AVERAGE($C1047:$C1071)</f>
        <v>3831</v>
      </c>
      <c r="F1071" s="8" t="n">
        <f aca="false">AVERAGE($C997:$C1071)</f>
        <v>3496.78666666667</v>
      </c>
      <c r="G1071" s="4" t="n">
        <f aca="false">IF(  AND(  F1070 &lt; E1070,  F1071 &lt; E1071,  E1071 &lt; D1071  ),  1,  0  )</f>
        <v>1</v>
      </c>
      <c r="H1071" s="12" t="n">
        <f aca="false">IF(  AND(  1 = G1071,  OR(  0 = $K1071,  2 = $K1071  )  ),  $C1071,  IF(  AND(  NOT(  "-" = H1070  ),  0 &lt; H1070  ),  H1070,  0  )  )</f>
        <v>1201</v>
      </c>
      <c r="I1071" s="4" t="n">
        <f aca="false">IF(  AND(  E1070 &lt; F1070,  D1071 &lt; E1071,  E1071 &lt; F1071  ),  1,  0  )</f>
        <v>0</v>
      </c>
      <c r="J1071" s="12" t="n">
        <f aca="false">IF(  AND(  1 = I1071,  OR(  0 = $K1071,  1 = $K1071  )  ),  $C1071,  IF(  AND(  NOT(  "-" = J1070  ),  0 &lt; J1070  ),  J1070,  0  )  )</f>
        <v>1128</v>
      </c>
      <c r="K1071" s="13" t="n">
        <f aca="false">IF(  1 = G1070,  1,  IF(  1 = I1070,  2,  IF(  OR(  "-" = K1070,  1 = M1070),  0,  K1070  )  )  )</f>
        <v>1</v>
      </c>
      <c r="L1071" s="12" t="n">
        <f aca="false">IF(  AND(  1 = K1071,  1 = M1071  ),  (C1071 - H1071) * 100,  IF(  AND( 2 = K1071,  1 = M1071  ),  (J1071 - C1071) * 100,  0  )  )</f>
        <v>0</v>
      </c>
      <c r="M1071" s="6" t="n">
        <f aca="false">IF(  OR(  AND(  1 = K1071,  1 = I1071  ),  AND(  2 =K1071,  1 = G1071  )  ),  1,  0  )</f>
        <v>0</v>
      </c>
      <c r="N1071" s="0" t="n">
        <f aca="false">IF(  AND(  1 = M1071,  0 &lt; L1071  ),  1,  0  )</f>
        <v>0</v>
      </c>
    </row>
    <row r="1072" customFormat="false" ht="12.8" hidden="false" customHeight="false" outlineLevel="0" collapsed="false">
      <c r="A1072" s="5" t="n">
        <v>39224</v>
      </c>
      <c r="B1072" s="6" t="n">
        <f aca="false">YEAR(A1072)</f>
        <v>2007</v>
      </c>
      <c r="C1072" s="7" t="n">
        <v>4095</v>
      </c>
      <c r="D1072" s="8" t="n">
        <f aca="false">AVERAGE($C1068:$C1072)</f>
        <v>4101</v>
      </c>
      <c r="E1072" s="8" t="n">
        <f aca="false">AVERAGE($C1048:$C1072)</f>
        <v>3846.8</v>
      </c>
      <c r="F1072" s="8" t="n">
        <f aca="false">AVERAGE($C998:$C1072)</f>
        <v>3504.92</v>
      </c>
      <c r="G1072" s="4" t="n">
        <f aca="false">IF(  AND(  F1071 &lt; E1071,  F1072 &lt; E1072,  E1072 &lt; D1072  ),  1,  0  )</f>
        <v>1</v>
      </c>
      <c r="H1072" s="12" t="n">
        <f aca="false">IF(  AND(  1 = G1072,  OR(  0 = $K1072,  2 = $K1072  )  ),  $C1072,  IF(  AND(  NOT(  "-" = H1071  ),  0 &lt; H1071  ),  H1071,  0  )  )</f>
        <v>1201</v>
      </c>
      <c r="I1072" s="4" t="n">
        <f aca="false">IF(  AND(  E1071 &lt; F1071,  D1072 &lt; E1072,  E1072 &lt; F1072  ),  1,  0  )</f>
        <v>0</v>
      </c>
      <c r="J1072" s="12" t="n">
        <f aca="false">IF(  AND(  1 = I1072,  OR(  0 = $K1072,  1 = $K1072  )  ),  $C1072,  IF(  AND(  NOT(  "-" = J1071  ),  0 &lt; J1071  ),  J1071,  0  )  )</f>
        <v>1128</v>
      </c>
      <c r="K1072" s="13" t="n">
        <f aca="false">IF(  1 = G1071,  1,  IF(  1 = I1071,  2,  IF(  OR(  "-" = K1071,  1 = M1071),  0,  K1071  )  )  )</f>
        <v>1</v>
      </c>
      <c r="L1072" s="12" t="n">
        <f aca="false">IF(  AND(  1 = K1072,  1 = M1072  ),  (C1072 - H1072) * 100,  IF(  AND( 2 = K1072,  1 = M1072  ),  (J1072 - C1072) * 100,  0  )  )</f>
        <v>0</v>
      </c>
      <c r="M1072" s="6" t="n">
        <f aca="false">IF(  OR(  AND(  1 = K1072,  1 = I1072  ),  AND(  2 =K1072,  1 = G1072  )  ),  1,  0  )</f>
        <v>0</v>
      </c>
      <c r="N1072" s="0" t="n">
        <f aca="false">IF(  AND(  1 = M1072,  0 &lt; L1072  ),  1,  0  )</f>
        <v>0</v>
      </c>
    </row>
    <row r="1073" customFormat="false" ht="12.8" hidden="false" customHeight="false" outlineLevel="0" collapsed="false">
      <c r="A1073" s="5" t="n">
        <v>39225</v>
      </c>
      <c r="B1073" s="6" t="n">
        <f aca="false">YEAR(A1073)</f>
        <v>2007</v>
      </c>
      <c r="C1073" s="7" t="n">
        <v>4205</v>
      </c>
      <c r="D1073" s="8" t="n">
        <f aca="false">AVERAGE($C1069:$C1073)</f>
        <v>4142</v>
      </c>
      <c r="E1073" s="8" t="n">
        <f aca="false">AVERAGE($C1049:$C1073)</f>
        <v>3869.2</v>
      </c>
      <c r="F1073" s="8" t="n">
        <f aca="false">AVERAGE($C999:$C1073)</f>
        <v>3513.72</v>
      </c>
      <c r="G1073" s="4" t="n">
        <f aca="false">IF(  AND(  F1072 &lt; E1072,  F1073 &lt; E1073,  E1073 &lt; D1073  ),  1,  0  )</f>
        <v>1</v>
      </c>
      <c r="H1073" s="12" t="n">
        <f aca="false">IF(  AND(  1 = G1073,  OR(  0 = $K1073,  2 = $K1073  )  ),  $C1073,  IF(  AND(  NOT(  "-" = H1072  ),  0 &lt; H1072  ),  H1072,  0  )  )</f>
        <v>1201</v>
      </c>
      <c r="I1073" s="4" t="n">
        <f aca="false">IF(  AND(  E1072 &lt; F1072,  D1073 &lt; E1073,  E1073 &lt; F1073  ),  1,  0  )</f>
        <v>0</v>
      </c>
      <c r="J1073" s="12" t="n">
        <f aca="false">IF(  AND(  1 = I1073,  OR(  0 = $K1073,  1 = $K1073  )  ),  $C1073,  IF(  AND(  NOT(  "-" = J1072  ),  0 &lt; J1072  ),  J1072,  0  )  )</f>
        <v>1128</v>
      </c>
      <c r="K1073" s="13" t="n">
        <f aca="false">IF(  1 = G1072,  1,  IF(  1 = I1072,  2,  IF(  OR(  "-" = K1072,  1 = M1072),  0,  K1072  )  )  )</f>
        <v>1</v>
      </c>
      <c r="L1073" s="12" t="n">
        <f aca="false">IF(  AND(  1 = K1073,  1 = M1073  ),  (C1073 - H1073) * 100,  IF(  AND( 2 = K1073,  1 = M1073  ),  (J1073 - C1073) * 100,  0  )  )</f>
        <v>0</v>
      </c>
      <c r="M1073" s="6" t="n">
        <f aca="false">IF(  OR(  AND(  1 = K1073,  1 = I1073  ),  AND(  2 =K1073,  1 = G1073  )  ),  1,  0  )</f>
        <v>0</v>
      </c>
      <c r="N1073" s="0" t="n">
        <f aca="false">IF(  AND(  1 = M1073,  0 &lt; L1073  ),  1,  0  )</f>
        <v>0</v>
      </c>
    </row>
    <row r="1074" customFormat="false" ht="12.8" hidden="false" customHeight="false" outlineLevel="0" collapsed="false">
      <c r="A1074" s="5" t="n">
        <v>39226</v>
      </c>
      <c r="B1074" s="6" t="n">
        <f aca="false">YEAR(A1074)</f>
        <v>2007</v>
      </c>
      <c r="C1074" s="7" t="n">
        <v>4155</v>
      </c>
      <c r="D1074" s="8" t="n">
        <f aca="false">AVERAGE($C1070:$C1074)</f>
        <v>4137</v>
      </c>
      <c r="E1074" s="8" t="n">
        <f aca="false">AVERAGE($C1050:$C1074)</f>
        <v>3886.2</v>
      </c>
      <c r="F1074" s="8" t="n">
        <f aca="false">AVERAGE($C1000:$C1074)</f>
        <v>3522.52</v>
      </c>
      <c r="G1074" s="4" t="n">
        <f aca="false">IF(  AND(  F1073 &lt; E1073,  F1074 &lt; E1074,  E1074 &lt; D1074  ),  1,  0  )</f>
        <v>1</v>
      </c>
      <c r="H1074" s="12" t="n">
        <f aca="false">IF(  AND(  1 = G1074,  OR(  0 = $K1074,  2 = $K1074  )  ),  $C1074,  IF(  AND(  NOT(  "-" = H1073  ),  0 &lt; H1073  ),  H1073,  0  )  )</f>
        <v>1201</v>
      </c>
      <c r="I1074" s="4" t="n">
        <f aca="false">IF(  AND(  E1073 &lt; F1073,  D1074 &lt; E1074,  E1074 &lt; F1074  ),  1,  0  )</f>
        <v>0</v>
      </c>
      <c r="J1074" s="12" t="n">
        <f aca="false">IF(  AND(  1 = I1074,  OR(  0 = $K1074,  1 = $K1074  )  ),  $C1074,  IF(  AND(  NOT(  "-" = J1073  ),  0 &lt; J1073  ),  J1073,  0  )  )</f>
        <v>1128</v>
      </c>
      <c r="K1074" s="13" t="n">
        <f aca="false">IF(  1 = G1073,  1,  IF(  1 = I1073,  2,  IF(  OR(  "-" = K1073,  1 = M1073),  0,  K1073  )  )  )</f>
        <v>1</v>
      </c>
      <c r="L1074" s="12" t="n">
        <f aca="false">IF(  AND(  1 = K1074,  1 = M1074  ),  (C1074 - H1074) * 100,  IF(  AND( 2 = K1074,  1 = M1074  ),  (J1074 - C1074) * 100,  0  )  )</f>
        <v>0</v>
      </c>
      <c r="M1074" s="6" t="n">
        <f aca="false">IF(  OR(  AND(  1 = K1074,  1 = I1074  ),  AND(  2 =K1074,  1 = G1074  )  ),  1,  0  )</f>
        <v>0</v>
      </c>
      <c r="N1074" s="0" t="n">
        <f aca="false">IF(  AND(  1 = M1074,  0 &lt; L1074  ),  1,  0  )</f>
        <v>0</v>
      </c>
    </row>
    <row r="1075" customFormat="false" ht="12.8" hidden="false" customHeight="false" outlineLevel="0" collapsed="false">
      <c r="A1075" s="5" t="n">
        <v>39227</v>
      </c>
      <c r="B1075" s="6" t="n">
        <f aca="false">YEAR(A1075)</f>
        <v>2007</v>
      </c>
      <c r="C1075" s="7" t="n">
        <v>4100</v>
      </c>
      <c r="D1075" s="8" t="n">
        <f aca="false">AVERAGE($C1071:$C1075)</f>
        <v>4136</v>
      </c>
      <c r="E1075" s="8" t="n">
        <f aca="false">AVERAGE($C1051:$C1075)</f>
        <v>3901.8</v>
      </c>
      <c r="F1075" s="8" t="n">
        <f aca="false">AVERAGE($C1001:$C1075)</f>
        <v>3531.38666666667</v>
      </c>
      <c r="G1075" s="4" t="n">
        <f aca="false">IF(  AND(  F1074 &lt; E1074,  F1075 &lt; E1075,  E1075 &lt; D1075  ),  1,  0  )</f>
        <v>1</v>
      </c>
      <c r="H1075" s="12" t="n">
        <f aca="false">IF(  AND(  1 = G1075,  OR(  0 = $K1075,  2 = $K1075  )  ),  $C1075,  IF(  AND(  NOT(  "-" = H1074  ),  0 &lt; H1074  ),  H1074,  0  )  )</f>
        <v>1201</v>
      </c>
      <c r="I1075" s="4" t="n">
        <f aca="false">IF(  AND(  E1074 &lt; F1074,  D1075 &lt; E1075,  E1075 &lt; F1075  ),  1,  0  )</f>
        <v>0</v>
      </c>
      <c r="J1075" s="12" t="n">
        <f aca="false">IF(  AND(  1 = I1075,  OR(  0 = $K1075,  1 = $K1075  )  ),  $C1075,  IF(  AND(  NOT(  "-" = J1074  ),  0 &lt; J1074  ),  J1074,  0  )  )</f>
        <v>1128</v>
      </c>
      <c r="K1075" s="13" t="n">
        <f aca="false">IF(  1 = G1074,  1,  IF(  1 = I1074,  2,  IF(  OR(  "-" = K1074,  1 = M1074),  0,  K1074  )  )  )</f>
        <v>1</v>
      </c>
      <c r="L1075" s="12" t="n">
        <f aca="false">IF(  AND(  1 = K1075,  1 = M1075  ),  (C1075 - H1075) * 100,  IF(  AND( 2 = K1075,  1 = M1075  ),  (J1075 - C1075) * 100,  0  )  )</f>
        <v>0</v>
      </c>
      <c r="M1075" s="6" t="n">
        <f aca="false">IF(  OR(  AND(  1 = K1075,  1 = I1075  ),  AND(  2 =K1075,  1 = G1075  )  ),  1,  0  )</f>
        <v>0</v>
      </c>
      <c r="N1075" s="0" t="n">
        <f aca="false">IF(  AND(  1 = M1075,  0 &lt; L1075  ),  1,  0  )</f>
        <v>0</v>
      </c>
    </row>
    <row r="1076" customFormat="false" ht="12.8" hidden="false" customHeight="false" outlineLevel="0" collapsed="false">
      <c r="A1076" s="5" t="n">
        <v>39230</v>
      </c>
      <c r="B1076" s="6" t="n">
        <f aca="false">YEAR(A1076)</f>
        <v>2007</v>
      </c>
      <c r="C1076" s="7" t="n">
        <v>4155</v>
      </c>
      <c r="D1076" s="8" t="n">
        <f aca="false">AVERAGE($C1072:$C1076)</f>
        <v>4142</v>
      </c>
      <c r="E1076" s="8" t="n">
        <f aca="false">AVERAGE($C1052:$C1076)</f>
        <v>3920.8</v>
      </c>
      <c r="F1076" s="8" t="n">
        <f aca="false">AVERAGE($C1002:$C1076)</f>
        <v>3542.85333333333</v>
      </c>
      <c r="G1076" s="4" t="n">
        <f aca="false">IF(  AND(  F1075 &lt; E1075,  F1076 &lt; E1076,  E1076 &lt; D1076  ),  1,  0  )</f>
        <v>1</v>
      </c>
      <c r="H1076" s="12" t="n">
        <f aca="false">IF(  AND(  1 = G1076,  OR(  0 = $K1076,  2 = $K1076  )  ),  $C1076,  IF(  AND(  NOT(  "-" = H1075  ),  0 &lt; H1075  ),  H1075,  0  )  )</f>
        <v>1201</v>
      </c>
      <c r="I1076" s="4" t="n">
        <f aca="false">IF(  AND(  E1075 &lt; F1075,  D1076 &lt; E1076,  E1076 &lt; F1076  ),  1,  0  )</f>
        <v>0</v>
      </c>
      <c r="J1076" s="12" t="n">
        <f aca="false">IF(  AND(  1 = I1076,  OR(  0 = $K1076,  1 = $K1076  )  ),  $C1076,  IF(  AND(  NOT(  "-" = J1075  ),  0 &lt; J1075  ),  J1075,  0  )  )</f>
        <v>1128</v>
      </c>
      <c r="K1076" s="13" t="n">
        <f aca="false">IF(  1 = G1075,  1,  IF(  1 = I1075,  2,  IF(  OR(  "-" = K1075,  1 = M1075),  0,  K1075  )  )  )</f>
        <v>1</v>
      </c>
      <c r="L1076" s="12" t="n">
        <f aca="false">IF(  AND(  1 = K1076,  1 = M1076  ),  (C1076 - H1076) * 100,  IF(  AND( 2 = K1076,  1 = M1076  ),  (J1076 - C1076) * 100,  0  )  )</f>
        <v>0</v>
      </c>
      <c r="M1076" s="6" t="n">
        <f aca="false">IF(  OR(  AND(  1 = K1076,  1 = I1076  ),  AND(  2 =K1076,  1 = G1076  )  ),  1,  0  )</f>
        <v>0</v>
      </c>
      <c r="N1076" s="0" t="n">
        <f aca="false">IF(  AND(  1 = M1076,  0 &lt; L1076  ),  1,  0  )</f>
        <v>0</v>
      </c>
    </row>
    <row r="1077" customFormat="false" ht="12.8" hidden="false" customHeight="false" outlineLevel="0" collapsed="false">
      <c r="A1077" s="5" t="n">
        <v>39231</v>
      </c>
      <c r="B1077" s="6" t="n">
        <f aca="false">YEAR(A1077)</f>
        <v>2007</v>
      </c>
      <c r="C1077" s="7" t="n">
        <v>4160</v>
      </c>
      <c r="D1077" s="8" t="n">
        <f aca="false">AVERAGE($C1073:$C1077)</f>
        <v>4155</v>
      </c>
      <c r="E1077" s="8" t="n">
        <f aca="false">AVERAGE($C1053:$C1077)</f>
        <v>3943.6</v>
      </c>
      <c r="F1077" s="8" t="n">
        <f aca="false">AVERAGE($C1003:$C1077)</f>
        <v>3554.45333333333</v>
      </c>
      <c r="G1077" s="4" t="n">
        <f aca="false">IF(  AND(  F1076 &lt; E1076,  F1077 &lt; E1077,  E1077 &lt; D1077  ),  1,  0  )</f>
        <v>1</v>
      </c>
      <c r="H1077" s="12" t="n">
        <f aca="false">IF(  AND(  1 = G1077,  OR(  0 = $K1077,  2 = $K1077  )  ),  $C1077,  IF(  AND(  NOT(  "-" = H1076  ),  0 &lt; H1076  ),  H1076,  0  )  )</f>
        <v>1201</v>
      </c>
      <c r="I1077" s="4" t="n">
        <f aca="false">IF(  AND(  E1076 &lt; F1076,  D1077 &lt; E1077,  E1077 &lt; F1077  ),  1,  0  )</f>
        <v>0</v>
      </c>
      <c r="J1077" s="12" t="n">
        <f aca="false">IF(  AND(  1 = I1077,  OR(  0 = $K1077,  1 = $K1077  )  ),  $C1077,  IF(  AND(  NOT(  "-" = J1076  ),  0 &lt; J1076  ),  J1076,  0  )  )</f>
        <v>1128</v>
      </c>
      <c r="K1077" s="13" t="n">
        <f aca="false">IF(  1 = G1076,  1,  IF(  1 = I1076,  2,  IF(  OR(  "-" = K1076,  1 = M1076),  0,  K1076  )  )  )</f>
        <v>1</v>
      </c>
      <c r="L1077" s="12" t="n">
        <f aca="false">IF(  AND(  1 = K1077,  1 = M1077  ),  (C1077 - H1077) * 100,  IF(  AND( 2 = K1077,  1 = M1077  ),  (J1077 - C1077) * 100,  0  )  )</f>
        <v>0</v>
      </c>
      <c r="M1077" s="6" t="n">
        <f aca="false">IF(  OR(  AND(  1 = K1077,  1 = I1077  ),  AND(  2 =K1077,  1 = G1077  )  ),  1,  0  )</f>
        <v>0</v>
      </c>
      <c r="N1077" s="0" t="n">
        <f aca="false">IF(  AND(  1 = M1077,  0 &lt; L1077  ),  1,  0  )</f>
        <v>0</v>
      </c>
    </row>
    <row r="1078" customFormat="false" ht="12.8" hidden="false" customHeight="false" outlineLevel="0" collapsed="false">
      <c r="A1078" s="5" t="n">
        <v>39232</v>
      </c>
      <c r="B1078" s="6" t="n">
        <f aca="false">YEAR(A1078)</f>
        <v>2007</v>
      </c>
      <c r="C1078" s="7" t="n">
        <v>4135</v>
      </c>
      <c r="D1078" s="8" t="n">
        <f aca="false">AVERAGE($C1074:$C1078)</f>
        <v>4141</v>
      </c>
      <c r="E1078" s="8" t="n">
        <f aca="false">AVERAGE($C1054:$C1078)</f>
        <v>3963.4</v>
      </c>
      <c r="F1078" s="8" t="n">
        <f aca="false">AVERAGE($C1004:$C1078)</f>
        <v>3566.32</v>
      </c>
      <c r="G1078" s="4" t="n">
        <f aca="false">IF(  AND(  F1077 &lt; E1077,  F1078 &lt; E1078,  E1078 &lt; D1078  ),  1,  0  )</f>
        <v>1</v>
      </c>
      <c r="H1078" s="12" t="n">
        <f aca="false">IF(  AND(  1 = G1078,  OR(  0 = $K1078,  2 = $K1078  )  ),  $C1078,  IF(  AND(  NOT(  "-" = H1077  ),  0 &lt; H1077  ),  H1077,  0  )  )</f>
        <v>1201</v>
      </c>
      <c r="I1078" s="4" t="n">
        <f aca="false">IF(  AND(  E1077 &lt; F1077,  D1078 &lt; E1078,  E1078 &lt; F1078  ),  1,  0  )</f>
        <v>0</v>
      </c>
      <c r="J1078" s="12" t="n">
        <f aca="false">IF(  AND(  1 = I1078,  OR(  0 = $K1078,  1 = $K1078  )  ),  $C1078,  IF(  AND(  NOT(  "-" = J1077  ),  0 &lt; J1077  ),  J1077,  0  )  )</f>
        <v>1128</v>
      </c>
      <c r="K1078" s="13" t="n">
        <f aca="false">IF(  1 = G1077,  1,  IF(  1 = I1077,  2,  IF(  OR(  "-" = K1077,  1 = M1077),  0,  K1077  )  )  )</f>
        <v>1</v>
      </c>
      <c r="L1078" s="12" t="n">
        <f aca="false">IF(  AND(  1 = K1078,  1 = M1078  ),  (C1078 - H1078) * 100,  IF(  AND( 2 = K1078,  1 = M1078  ),  (J1078 - C1078) * 100,  0  )  )</f>
        <v>0</v>
      </c>
      <c r="M1078" s="6" t="n">
        <f aca="false">IF(  OR(  AND(  1 = K1078,  1 = I1078  ),  AND(  2 =K1078,  1 = G1078  )  ),  1,  0  )</f>
        <v>0</v>
      </c>
      <c r="N1078" s="0" t="n">
        <f aca="false">IF(  AND(  1 = M1078,  0 &lt; L1078  ),  1,  0  )</f>
        <v>0</v>
      </c>
    </row>
    <row r="1079" customFormat="false" ht="12.8" hidden="false" customHeight="false" outlineLevel="0" collapsed="false">
      <c r="A1079" s="5" t="n">
        <v>39233</v>
      </c>
      <c r="B1079" s="6" t="n">
        <f aca="false">YEAR(A1079)</f>
        <v>2007</v>
      </c>
      <c r="C1079" s="7" t="n">
        <v>4250</v>
      </c>
      <c r="D1079" s="8" t="n">
        <f aca="false">AVERAGE($C1075:$C1079)</f>
        <v>4160</v>
      </c>
      <c r="E1079" s="8" t="n">
        <f aca="false">AVERAGE($C1055:$C1079)</f>
        <v>3986.2</v>
      </c>
      <c r="F1079" s="8" t="n">
        <f aca="false">AVERAGE($C1005:$C1079)</f>
        <v>3577.72</v>
      </c>
      <c r="G1079" s="4" t="n">
        <f aca="false">IF(  AND(  F1078 &lt; E1078,  F1079 &lt; E1079,  E1079 &lt; D1079  ),  1,  0  )</f>
        <v>1</v>
      </c>
      <c r="H1079" s="12" t="n">
        <f aca="false">IF(  AND(  1 = G1079,  OR(  0 = $K1079,  2 = $K1079  )  ),  $C1079,  IF(  AND(  NOT(  "-" = H1078  ),  0 &lt; H1078  ),  H1078,  0  )  )</f>
        <v>1201</v>
      </c>
      <c r="I1079" s="4" t="n">
        <f aca="false">IF(  AND(  E1078 &lt; F1078,  D1079 &lt; E1079,  E1079 &lt; F1079  ),  1,  0  )</f>
        <v>0</v>
      </c>
      <c r="J1079" s="12" t="n">
        <f aca="false">IF(  AND(  1 = I1079,  OR(  0 = $K1079,  1 = $K1079  )  ),  $C1079,  IF(  AND(  NOT(  "-" = J1078  ),  0 &lt; J1078  ),  J1078,  0  )  )</f>
        <v>1128</v>
      </c>
      <c r="K1079" s="13" t="n">
        <f aca="false">IF(  1 = G1078,  1,  IF(  1 = I1078,  2,  IF(  OR(  "-" = K1078,  1 = M1078),  0,  K1078  )  )  )</f>
        <v>1</v>
      </c>
      <c r="L1079" s="12" t="n">
        <f aca="false">IF(  AND(  1 = K1079,  1 = M1079  ),  (C1079 - H1079) * 100,  IF(  AND( 2 = K1079,  1 = M1079  ),  (J1079 - C1079) * 100,  0  )  )</f>
        <v>0</v>
      </c>
      <c r="M1079" s="6" t="n">
        <f aca="false">IF(  OR(  AND(  1 = K1079,  1 = I1079  ),  AND(  2 =K1079,  1 = G1079  )  ),  1,  0  )</f>
        <v>0</v>
      </c>
      <c r="N1079" s="0" t="n">
        <f aca="false">IF(  AND(  1 = M1079,  0 &lt; L1079  ),  1,  0  )</f>
        <v>0</v>
      </c>
    </row>
    <row r="1080" customFormat="false" ht="12.8" hidden="false" customHeight="false" outlineLevel="0" collapsed="false">
      <c r="A1080" s="5" t="n">
        <v>39234</v>
      </c>
      <c r="B1080" s="6" t="n">
        <f aca="false">YEAR(A1080)</f>
        <v>2007</v>
      </c>
      <c r="C1080" s="7" t="n">
        <v>4295</v>
      </c>
      <c r="D1080" s="8" t="n">
        <f aca="false">AVERAGE($C1076:$C1080)</f>
        <v>4199</v>
      </c>
      <c r="E1080" s="8" t="n">
        <f aca="false">AVERAGE($C1056:$C1080)</f>
        <v>4011</v>
      </c>
      <c r="F1080" s="8" t="n">
        <f aca="false">AVERAGE($C1006:$C1080)</f>
        <v>3590.65333333333</v>
      </c>
      <c r="G1080" s="4" t="n">
        <f aca="false">IF(  AND(  F1079 &lt; E1079,  F1080 &lt; E1080,  E1080 &lt; D1080  ),  1,  0  )</f>
        <v>1</v>
      </c>
      <c r="H1080" s="12" t="n">
        <f aca="false">IF(  AND(  1 = G1080,  OR(  0 = $K1080,  2 = $K1080  )  ),  $C1080,  IF(  AND(  NOT(  "-" = H1079  ),  0 &lt; H1079  ),  H1079,  0  )  )</f>
        <v>1201</v>
      </c>
      <c r="I1080" s="4" t="n">
        <f aca="false">IF(  AND(  E1079 &lt; F1079,  D1080 &lt; E1080,  E1080 &lt; F1080  ),  1,  0  )</f>
        <v>0</v>
      </c>
      <c r="J1080" s="12" t="n">
        <f aca="false">IF(  AND(  1 = I1080,  OR(  0 = $K1080,  1 = $K1080  )  ),  $C1080,  IF(  AND(  NOT(  "-" = J1079  ),  0 &lt; J1079  ),  J1079,  0  )  )</f>
        <v>1128</v>
      </c>
      <c r="K1080" s="13" t="n">
        <f aca="false">IF(  1 = G1079,  1,  IF(  1 = I1079,  2,  IF(  OR(  "-" = K1079,  1 = M1079),  0,  K1079  )  )  )</f>
        <v>1</v>
      </c>
      <c r="L1080" s="12" t="n">
        <f aca="false">IF(  AND(  1 = K1080,  1 = M1080  ),  (C1080 - H1080) * 100,  IF(  AND( 2 = K1080,  1 = M1080  ),  (J1080 - C1080) * 100,  0  )  )</f>
        <v>0</v>
      </c>
      <c r="M1080" s="6" t="n">
        <f aca="false">IF(  OR(  AND(  1 = K1080,  1 = I1080  ),  AND(  2 =K1080,  1 = G1080  )  ),  1,  0  )</f>
        <v>0</v>
      </c>
      <c r="N1080" s="0" t="n">
        <f aca="false">IF(  AND(  1 = M1080,  0 &lt; L1080  ),  1,  0  )</f>
        <v>0</v>
      </c>
    </row>
    <row r="1081" customFormat="false" ht="12.8" hidden="false" customHeight="false" outlineLevel="0" collapsed="false">
      <c r="A1081" s="5" t="n">
        <v>39237</v>
      </c>
      <c r="B1081" s="6" t="n">
        <f aca="false">YEAR(A1081)</f>
        <v>2007</v>
      </c>
      <c r="C1081" s="7" t="n">
        <v>4315</v>
      </c>
      <c r="D1081" s="8" t="n">
        <f aca="false">AVERAGE($C1077:$C1081)</f>
        <v>4231</v>
      </c>
      <c r="E1081" s="8" t="n">
        <f aca="false">AVERAGE($C1057:$C1081)</f>
        <v>4034.8</v>
      </c>
      <c r="F1081" s="8" t="n">
        <f aca="false">AVERAGE($C1007:$C1081)</f>
        <v>3604.65333333333</v>
      </c>
      <c r="G1081" s="4" t="n">
        <f aca="false">IF(  AND(  F1080 &lt; E1080,  F1081 &lt; E1081,  E1081 &lt; D1081  ),  1,  0  )</f>
        <v>1</v>
      </c>
      <c r="H1081" s="12" t="n">
        <f aca="false">IF(  AND(  1 = G1081,  OR(  0 = $K1081,  2 = $K1081  )  ),  $C1081,  IF(  AND(  NOT(  "-" = H1080  ),  0 &lt; H1080  ),  H1080,  0  )  )</f>
        <v>1201</v>
      </c>
      <c r="I1081" s="4" t="n">
        <f aca="false">IF(  AND(  E1080 &lt; F1080,  D1081 &lt; E1081,  E1081 &lt; F1081  ),  1,  0  )</f>
        <v>0</v>
      </c>
      <c r="J1081" s="12" t="n">
        <f aca="false">IF(  AND(  1 = I1081,  OR(  0 = $K1081,  1 = $K1081  )  ),  $C1081,  IF(  AND(  NOT(  "-" = J1080  ),  0 &lt; J1080  ),  J1080,  0  )  )</f>
        <v>1128</v>
      </c>
      <c r="K1081" s="13" t="n">
        <f aca="false">IF(  1 = G1080,  1,  IF(  1 = I1080,  2,  IF(  OR(  "-" = K1080,  1 = M1080),  0,  K1080  )  )  )</f>
        <v>1</v>
      </c>
      <c r="L1081" s="12" t="n">
        <f aca="false">IF(  AND(  1 = K1081,  1 = M1081  ),  (C1081 - H1081) * 100,  IF(  AND( 2 = K1081,  1 = M1081  ),  (J1081 - C1081) * 100,  0  )  )</f>
        <v>0</v>
      </c>
      <c r="M1081" s="6" t="n">
        <f aca="false">IF(  OR(  AND(  1 = K1081,  1 = I1081  ),  AND(  2 =K1081,  1 = G1081  )  ),  1,  0  )</f>
        <v>0</v>
      </c>
      <c r="N1081" s="0" t="n">
        <f aca="false">IF(  AND(  1 = M1081,  0 &lt; L1081  ),  1,  0  )</f>
        <v>0</v>
      </c>
    </row>
    <row r="1082" customFormat="false" ht="12.8" hidden="false" customHeight="false" outlineLevel="0" collapsed="false">
      <c r="A1082" s="5" t="n">
        <v>39238</v>
      </c>
      <c r="B1082" s="6" t="n">
        <f aca="false">YEAR(A1082)</f>
        <v>2007</v>
      </c>
      <c r="C1082" s="7" t="n">
        <v>4240</v>
      </c>
      <c r="D1082" s="8" t="n">
        <f aca="false">AVERAGE($C1078:$C1082)</f>
        <v>4247</v>
      </c>
      <c r="E1082" s="8" t="n">
        <f aca="false">AVERAGE($C1058:$C1082)</f>
        <v>4055.6</v>
      </c>
      <c r="F1082" s="8" t="n">
        <f aca="false">AVERAGE($C1008:$C1082)</f>
        <v>3617.98666666667</v>
      </c>
      <c r="G1082" s="4" t="n">
        <f aca="false">IF(  AND(  F1081 &lt; E1081,  F1082 &lt; E1082,  E1082 &lt; D1082  ),  1,  0  )</f>
        <v>1</v>
      </c>
      <c r="H1082" s="12" t="n">
        <f aca="false">IF(  AND(  1 = G1082,  OR(  0 = $K1082,  2 = $K1082  )  ),  $C1082,  IF(  AND(  NOT(  "-" = H1081  ),  0 &lt; H1081  ),  H1081,  0  )  )</f>
        <v>1201</v>
      </c>
      <c r="I1082" s="4" t="n">
        <f aca="false">IF(  AND(  E1081 &lt; F1081,  D1082 &lt; E1082,  E1082 &lt; F1082  ),  1,  0  )</f>
        <v>0</v>
      </c>
      <c r="J1082" s="12" t="n">
        <f aca="false">IF(  AND(  1 = I1082,  OR(  0 = $K1082,  1 = $K1082  )  ),  $C1082,  IF(  AND(  NOT(  "-" = J1081  ),  0 &lt; J1081  ),  J1081,  0  )  )</f>
        <v>1128</v>
      </c>
      <c r="K1082" s="13" t="n">
        <f aca="false">IF(  1 = G1081,  1,  IF(  1 = I1081,  2,  IF(  OR(  "-" = K1081,  1 = M1081),  0,  K1081  )  )  )</f>
        <v>1</v>
      </c>
      <c r="L1082" s="12" t="n">
        <f aca="false">IF(  AND(  1 = K1082,  1 = M1082  ),  (C1082 - H1082) * 100,  IF(  AND( 2 = K1082,  1 = M1082  ),  (J1082 - C1082) * 100,  0  )  )</f>
        <v>0</v>
      </c>
      <c r="M1082" s="6" t="n">
        <f aca="false">IF(  OR(  AND(  1 = K1082,  1 = I1082  ),  AND(  2 =K1082,  1 = G1082  )  ),  1,  0  )</f>
        <v>0</v>
      </c>
      <c r="N1082" s="0" t="n">
        <f aca="false">IF(  AND(  1 = M1082,  0 &lt; L1082  ),  1,  0  )</f>
        <v>0</v>
      </c>
    </row>
    <row r="1083" customFormat="false" ht="12.8" hidden="false" customHeight="false" outlineLevel="0" collapsed="false">
      <c r="A1083" s="5" t="n">
        <v>39239</v>
      </c>
      <c r="B1083" s="6" t="n">
        <f aca="false">YEAR(A1083)</f>
        <v>2007</v>
      </c>
      <c r="C1083" s="7" t="n">
        <v>4270</v>
      </c>
      <c r="D1083" s="8" t="n">
        <f aca="false">AVERAGE($C1079:$C1083)</f>
        <v>4274</v>
      </c>
      <c r="E1083" s="8" t="n">
        <f aca="false">AVERAGE($C1059:$C1083)</f>
        <v>4075.2</v>
      </c>
      <c r="F1083" s="8" t="n">
        <f aca="false">AVERAGE($C1009:$C1083)</f>
        <v>3632.98666666667</v>
      </c>
      <c r="G1083" s="4" t="n">
        <f aca="false">IF(  AND(  F1082 &lt; E1082,  F1083 &lt; E1083,  E1083 &lt; D1083  ),  1,  0  )</f>
        <v>1</v>
      </c>
      <c r="H1083" s="12" t="n">
        <f aca="false">IF(  AND(  1 = G1083,  OR(  0 = $K1083,  2 = $K1083  )  ),  $C1083,  IF(  AND(  NOT(  "-" = H1082  ),  0 &lt; H1082  ),  H1082,  0  )  )</f>
        <v>1201</v>
      </c>
      <c r="I1083" s="4" t="n">
        <f aca="false">IF(  AND(  E1082 &lt; F1082,  D1083 &lt; E1083,  E1083 &lt; F1083  ),  1,  0  )</f>
        <v>0</v>
      </c>
      <c r="J1083" s="12" t="n">
        <f aca="false">IF(  AND(  1 = I1083,  OR(  0 = $K1083,  1 = $K1083  )  ),  $C1083,  IF(  AND(  NOT(  "-" = J1082  ),  0 &lt; J1082  ),  J1082,  0  )  )</f>
        <v>1128</v>
      </c>
      <c r="K1083" s="13" t="n">
        <f aca="false">IF(  1 = G1082,  1,  IF(  1 = I1082,  2,  IF(  OR(  "-" = K1082,  1 = M1082),  0,  K1082  )  )  )</f>
        <v>1</v>
      </c>
      <c r="L1083" s="12" t="n">
        <f aca="false">IF(  AND(  1 = K1083,  1 = M1083  ),  (C1083 - H1083) * 100,  IF(  AND( 2 = K1083,  1 = M1083  ),  (J1083 - C1083) * 100,  0  )  )</f>
        <v>0</v>
      </c>
      <c r="M1083" s="6" t="n">
        <f aca="false">IF(  OR(  AND(  1 = K1083,  1 = I1083  ),  AND(  2 =K1083,  1 = G1083  )  ),  1,  0  )</f>
        <v>0</v>
      </c>
      <c r="N1083" s="0" t="n">
        <f aca="false">IF(  AND(  1 = M1083,  0 &lt; L1083  ),  1,  0  )</f>
        <v>0</v>
      </c>
    </row>
    <row r="1084" customFormat="false" ht="12.8" hidden="false" customHeight="false" outlineLevel="0" collapsed="false">
      <c r="A1084" s="5" t="n">
        <v>39240</v>
      </c>
      <c r="B1084" s="6" t="n">
        <f aca="false">YEAR(A1084)</f>
        <v>2007</v>
      </c>
      <c r="C1084" s="7" t="n">
        <v>4250</v>
      </c>
      <c r="D1084" s="8" t="n">
        <f aca="false">AVERAGE($C1080:$C1084)</f>
        <v>4274</v>
      </c>
      <c r="E1084" s="8" t="n">
        <f aca="false">AVERAGE($C1060:$C1084)</f>
        <v>4090</v>
      </c>
      <c r="F1084" s="8" t="n">
        <f aca="false">AVERAGE($C1010:$C1084)</f>
        <v>3646.72</v>
      </c>
      <c r="G1084" s="4" t="n">
        <f aca="false">IF(  AND(  F1083 &lt; E1083,  F1084 &lt; E1084,  E1084 &lt; D1084  ),  1,  0  )</f>
        <v>1</v>
      </c>
      <c r="H1084" s="12" t="n">
        <f aca="false">IF(  AND(  1 = G1084,  OR(  0 = $K1084,  2 = $K1084  )  ),  $C1084,  IF(  AND(  NOT(  "-" = H1083  ),  0 &lt; H1083  ),  H1083,  0  )  )</f>
        <v>1201</v>
      </c>
      <c r="I1084" s="4" t="n">
        <f aca="false">IF(  AND(  E1083 &lt; F1083,  D1084 &lt; E1084,  E1084 &lt; F1084  ),  1,  0  )</f>
        <v>0</v>
      </c>
      <c r="J1084" s="12" t="n">
        <f aca="false">IF(  AND(  1 = I1084,  OR(  0 = $K1084,  1 = $K1084  )  ),  $C1084,  IF(  AND(  NOT(  "-" = J1083  ),  0 &lt; J1083  ),  J1083,  0  )  )</f>
        <v>1128</v>
      </c>
      <c r="K1084" s="13" t="n">
        <f aca="false">IF(  1 = G1083,  1,  IF(  1 = I1083,  2,  IF(  OR(  "-" = K1083,  1 = M1083),  0,  K1083  )  )  )</f>
        <v>1</v>
      </c>
      <c r="L1084" s="12" t="n">
        <f aca="false">IF(  AND(  1 = K1084,  1 = M1084  ),  (C1084 - H1084) * 100,  IF(  AND( 2 = K1084,  1 = M1084  ),  (J1084 - C1084) * 100,  0  )  )</f>
        <v>0</v>
      </c>
      <c r="M1084" s="6" t="n">
        <f aca="false">IF(  OR(  AND(  1 = K1084,  1 = I1084  ),  AND(  2 =K1084,  1 = G1084  )  ),  1,  0  )</f>
        <v>0</v>
      </c>
      <c r="N1084" s="0" t="n">
        <f aca="false">IF(  AND(  1 = M1084,  0 &lt; L1084  ),  1,  0  )</f>
        <v>0</v>
      </c>
    </row>
    <row r="1085" customFormat="false" ht="12.8" hidden="false" customHeight="false" outlineLevel="0" collapsed="false">
      <c r="A1085" s="5" t="n">
        <v>39241</v>
      </c>
      <c r="B1085" s="6" t="n">
        <f aca="false">YEAR(A1085)</f>
        <v>2007</v>
      </c>
      <c r="C1085" s="7" t="n">
        <v>4190</v>
      </c>
      <c r="D1085" s="8" t="n">
        <f aca="false">AVERAGE($C1081:$C1085)</f>
        <v>4253</v>
      </c>
      <c r="E1085" s="8" t="n">
        <f aca="false">AVERAGE($C1061:$C1085)</f>
        <v>4103</v>
      </c>
      <c r="F1085" s="8" t="n">
        <f aca="false">AVERAGE($C1011:$C1085)</f>
        <v>3659.45333333333</v>
      </c>
      <c r="G1085" s="4" t="n">
        <f aca="false">IF(  AND(  F1084 &lt; E1084,  F1085 &lt; E1085,  E1085 &lt; D1085  ),  1,  0  )</f>
        <v>1</v>
      </c>
      <c r="H1085" s="12" t="n">
        <f aca="false">IF(  AND(  1 = G1085,  OR(  0 = $K1085,  2 = $K1085  )  ),  $C1085,  IF(  AND(  NOT(  "-" = H1084  ),  0 &lt; H1084  ),  H1084,  0  )  )</f>
        <v>1201</v>
      </c>
      <c r="I1085" s="4" t="n">
        <f aca="false">IF(  AND(  E1084 &lt; F1084,  D1085 &lt; E1085,  E1085 &lt; F1085  ),  1,  0  )</f>
        <v>0</v>
      </c>
      <c r="J1085" s="12" t="n">
        <f aca="false">IF(  AND(  1 = I1085,  OR(  0 = $K1085,  1 = $K1085  )  ),  $C1085,  IF(  AND(  NOT(  "-" = J1084  ),  0 &lt; J1084  ),  J1084,  0  )  )</f>
        <v>1128</v>
      </c>
      <c r="K1085" s="13" t="n">
        <f aca="false">IF(  1 = G1084,  1,  IF(  1 = I1084,  2,  IF(  OR(  "-" = K1084,  1 = M1084),  0,  K1084  )  )  )</f>
        <v>1</v>
      </c>
      <c r="L1085" s="12" t="n">
        <f aca="false">IF(  AND(  1 = K1085,  1 = M1085  ),  (C1085 - H1085) * 100,  IF(  AND( 2 = K1085,  1 = M1085  ),  (J1085 - C1085) * 100,  0  )  )</f>
        <v>0</v>
      </c>
      <c r="M1085" s="6" t="n">
        <f aca="false">IF(  OR(  AND(  1 = K1085,  1 = I1085  ),  AND(  2 =K1085,  1 = G1085  )  ),  1,  0  )</f>
        <v>0</v>
      </c>
      <c r="N1085" s="0" t="n">
        <f aca="false">IF(  AND(  1 = M1085,  0 &lt; L1085  ),  1,  0  )</f>
        <v>0</v>
      </c>
    </row>
    <row r="1086" customFormat="false" ht="12.8" hidden="false" customHeight="false" outlineLevel="0" collapsed="false">
      <c r="A1086" s="5" t="n">
        <v>39244</v>
      </c>
      <c r="B1086" s="6" t="n">
        <f aca="false">YEAR(A1086)</f>
        <v>2007</v>
      </c>
      <c r="C1086" s="7" t="n">
        <v>4200</v>
      </c>
      <c r="D1086" s="8" t="n">
        <f aca="false">AVERAGE($C1082:$C1086)</f>
        <v>4230</v>
      </c>
      <c r="E1086" s="8" t="n">
        <f aca="false">AVERAGE($C1062:$C1086)</f>
        <v>4112.2</v>
      </c>
      <c r="F1086" s="8" t="n">
        <f aca="false">AVERAGE($C1012:$C1086)</f>
        <v>3673.18666666667</v>
      </c>
      <c r="G1086" s="4" t="n">
        <f aca="false">IF(  AND(  F1085 &lt; E1085,  F1086 &lt; E1086,  E1086 &lt; D1086  ),  1,  0  )</f>
        <v>1</v>
      </c>
      <c r="H1086" s="12" t="n">
        <f aca="false">IF(  AND(  1 = G1086,  OR(  0 = $K1086,  2 = $K1086  )  ),  $C1086,  IF(  AND(  NOT(  "-" = H1085  ),  0 &lt; H1085  ),  H1085,  0  )  )</f>
        <v>1201</v>
      </c>
      <c r="I1086" s="4" t="n">
        <f aca="false">IF(  AND(  E1085 &lt; F1085,  D1086 &lt; E1086,  E1086 &lt; F1086  ),  1,  0  )</f>
        <v>0</v>
      </c>
      <c r="J1086" s="12" t="n">
        <f aca="false">IF(  AND(  1 = I1086,  OR(  0 = $K1086,  1 = $K1086  )  ),  $C1086,  IF(  AND(  NOT(  "-" = J1085  ),  0 &lt; J1085  ),  J1085,  0  )  )</f>
        <v>1128</v>
      </c>
      <c r="K1086" s="13" t="n">
        <f aca="false">IF(  1 = G1085,  1,  IF(  1 = I1085,  2,  IF(  OR(  "-" = K1085,  1 = M1085),  0,  K1085  )  )  )</f>
        <v>1</v>
      </c>
      <c r="L1086" s="12" t="n">
        <f aca="false">IF(  AND(  1 = K1086,  1 = M1086  ),  (C1086 - H1086) * 100,  IF(  AND( 2 = K1086,  1 = M1086  ),  (J1086 - C1086) * 100,  0  )  )</f>
        <v>0</v>
      </c>
      <c r="M1086" s="6" t="n">
        <f aca="false">IF(  OR(  AND(  1 = K1086,  1 = I1086  ),  AND(  2 =K1086,  1 = G1086  )  ),  1,  0  )</f>
        <v>0</v>
      </c>
      <c r="N1086" s="0" t="n">
        <f aca="false">IF(  AND(  1 = M1086,  0 &lt; L1086  ),  1,  0  )</f>
        <v>0</v>
      </c>
    </row>
    <row r="1087" customFormat="false" ht="12.8" hidden="false" customHeight="false" outlineLevel="0" collapsed="false">
      <c r="A1087" s="5" t="n">
        <v>39245</v>
      </c>
      <c r="B1087" s="6" t="n">
        <f aca="false">YEAR(A1087)</f>
        <v>2007</v>
      </c>
      <c r="C1087" s="7" t="n">
        <v>4140</v>
      </c>
      <c r="D1087" s="8" t="n">
        <f aca="false">AVERAGE($C1083:$C1087)</f>
        <v>4210</v>
      </c>
      <c r="E1087" s="8" t="n">
        <f aca="false">AVERAGE($C1063:$C1087)</f>
        <v>4120.2</v>
      </c>
      <c r="F1087" s="8" t="n">
        <f aca="false">AVERAGE($C1013:$C1087)</f>
        <v>3686.52</v>
      </c>
      <c r="G1087" s="4" t="n">
        <f aca="false">IF(  AND(  F1086 &lt; E1086,  F1087 &lt; E1087,  E1087 &lt; D1087  ),  1,  0  )</f>
        <v>1</v>
      </c>
      <c r="H1087" s="12" t="n">
        <f aca="false">IF(  AND(  1 = G1087,  OR(  0 = $K1087,  2 = $K1087  )  ),  $C1087,  IF(  AND(  NOT(  "-" = H1086  ),  0 &lt; H1086  ),  H1086,  0  )  )</f>
        <v>1201</v>
      </c>
      <c r="I1087" s="4" t="n">
        <f aca="false">IF(  AND(  E1086 &lt; F1086,  D1087 &lt; E1087,  E1087 &lt; F1087  ),  1,  0  )</f>
        <v>0</v>
      </c>
      <c r="J1087" s="12" t="n">
        <f aca="false">IF(  AND(  1 = I1087,  OR(  0 = $K1087,  1 = $K1087  )  ),  $C1087,  IF(  AND(  NOT(  "-" = J1086  ),  0 &lt; J1086  ),  J1086,  0  )  )</f>
        <v>1128</v>
      </c>
      <c r="K1087" s="13" t="n">
        <f aca="false">IF(  1 = G1086,  1,  IF(  1 = I1086,  2,  IF(  OR(  "-" = K1086,  1 = M1086),  0,  K1086  )  )  )</f>
        <v>1</v>
      </c>
      <c r="L1087" s="12" t="n">
        <f aca="false">IF(  AND(  1 = K1087,  1 = M1087  ),  (C1087 - H1087) * 100,  IF(  AND( 2 = K1087,  1 = M1087  ),  (J1087 - C1087) * 100,  0  )  )</f>
        <v>0</v>
      </c>
      <c r="M1087" s="6" t="n">
        <f aca="false">IF(  OR(  AND(  1 = K1087,  1 = I1087  ),  AND(  2 =K1087,  1 = G1087  )  ),  1,  0  )</f>
        <v>0</v>
      </c>
      <c r="N1087" s="0" t="n">
        <f aca="false">IF(  AND(  1 = M1087,  0 &lt; L1087  ),  1,  0  )</f>
        <v>0</v>
      </c>
    </row>
    <row r="1088" customFormat="false" ht="12.8" hidden="false" customHeight="false" outlineLevel="0" collapsed="false">
      <c r="A1088" s="5" t="n">
        <v>39246</v>
      </c>
      <c r="B1088" s="6" t="n">
        <f aca="false">YEAR(A1088)</f>
        <v>2007</v>
      </c>
      <c r="C1088" s="7" t="n">
        <v>4130</v>
      </c>
      <c r="D1088" s="8" t="n">
        <f aca="false">AVERAGE($C1084:$C1088)</f>
        <v>4182</v>
      </c>
      <c r="E1088" s="8" t="n">
        <f aca="false">AVERAGE($C1064:$C1088)</f>
        <v>4129</v>
      </c>
      <c r="F1088" s="8" t="n">
        <f aca="false">AVERAGE($C1014:$C1088)</f>
        <v>3698.38666666667</v>
      </c>
      <c r="G1088" s="4" t="n">
        <f aca="false">IF(  AND(  F1087 &lt; E1087,  F1088 &lt; E1088,  E1088 &lt; D1088  ),  1,  0  )</f>
        <v>1</v>
      </c>
      <c r="H1088" s="12" t="n">
        <f aca="false">IF(  AND(  1 = G1088,  OR(  0 = $K1088,  2 = $K1088  )  ),  $C1088,  IF(  AND(  NOT(  "-" = H1087  ),  0 &lt; H1087  ),  H1087,  0  )  )</f>
        <v>1201</v>
      </c>
      <c r="I1088" s="4" t="n">
        <f aca="false">IF(  AND(  E1087 &lt; F1087,  D1088 &lt; E1088,  E1088 &lt; F1088  ),  1,  0  )</f>
        <v>0</v>
      </c>
      <c r="J1088" s="12" t="n">
        <f aca="false">IF(  AND(  1 = I1088,  OR(  0 = $K1088,  1 = $K1088  )  ),  $C1088,  IF(  AND(  NOT(  "-" = J1087  ),  0 &lt; J1087  ),  J1087,  0  )  )</f>
        <v>1128</v>
      </c>
      <c r="K1088" s="13" t="n">
        <f aca="false">IF(  1 = G1087,  1,  IF(  1 = I1087,  2,  IF(  OR(  "-" = K1087,  1 = M1087),  0,  K1087  )  )  )</f>
        <v>1</v>
      </c>
      <c r="L1088" s="12" t="n">
        <f aca="false">IF(  AND(  1 = K1088,  1 = M1088  ),  (C1088 - H1088) * 100,  IF(  AND( 2 = K1088,  1 = M1088  ),  (J1088 - C1088) * 100,  0  )  )</f>
        <v>0</v>
      </c>
      <c r="M1088" s="6" t="n">
        <f aca="false">IF(  OR(  AND(  1 = K1088,  1 = I1088  ),  AND(  2 =K1088,  1 = G1088  )  ),  1,  0  )</f>
        <v>0</v>
      </c>
      <c r="N1088" s="0" t="n">
        <f aca="false">IF(  AND(  1 = M1088,  0 &lt; L1088  ),  1,  0  )</f>
        <v>0</v>
      </c>
    </row>
    <row r="1089" customFormat="false" ht="12.8" hidden="false" customHeight="false" outlineLevel="0" collapsed="false">
      <c r="A1089" s="5" t="n">
        <v>39247</v>
      </c>
      <c r="B1089" s="6" t="n">
        <f aca="false">YEAR(A1089)</f>
        <v>2007</v>
      </c>
      <c r="C1089" s="7" t="n">
        <v>4190</v>
      </c>
      <c r="D1089" s="8" t="n">
        <f aca="false">AVERAGE($C1085:$C1089)</f>
        <v>4170</v>
      </c>
      <c r="E1089" s="8" t="n">
        <f aca="false">AVERAGE($C1065:$C1089)</f>
        <v>4141.2</v>
      </c>
      <c r="F1089" s="8" t="n">
        <f aca="false">AVERAGE($C1015:$C1089)</f>
        <v>3709.18666666667</v>
      </c>
      <c r="G1089" s="4" t="n">
        <f aca="false">IF(  AND(  F1088 &lt; E1088,  F1089 &lt; E1089,  E1089 &lt; D1089  ),  1,  0  )</f>
        <v>1</v>
      </c>
      <c r="H1089" s="12" t="n">
        <f aca="false">IF(  AND(  1 = G1089,  OR(  0 = $K1089,  2 = $K1089  )  ),  $C1089,  IF(  AND(  NOT(  "-" = H1088  ),  0 &lt; H1088  ),  H1088,  0  )  )</f>
        <v>1201</v>
      </c>
      <c r="I1089" s="4" t="n">
        <f aca="false">IF(  AND(  E1088 &lt; F1088,  D1089 &lt; E1089,  E1089 &lt; F1089  ),  1,  0  )</f>
        <v>0</v>
      </c>
      <c r="J1089" s="12" t="n">
        <f aca="false">IF(  AND(  1 = I1089,  OR(  0 = $K1089,  1 = $K1089  )  ),  $C1089,  IF(  AND(  NOT(  "-" = J1088  ),  0 &lt; J1088  ),  J1088,  0  )  )</f>
        <v>1128</v>
      </c>
      <c r="K1089" s="13" t="n">
        <f aca="false">IF(  1 = G1088,  1,  IF(  1 = I1088,  2,  IF(  OR(  "-" = K1088,  1 = M1088),  0,  K1088  )  )  )</f>
        <v>1</v>
      </c>
      <c r="L1089" s="12" t="n">
        <f aca="false">IF(  AND(  1 = K1089,  1 = M1089  ),  (C1089 - H1089) * 100,  IF(  AND( 2 = K1089,  1 = M1089  ),  (J1089 - C1089) * 100,  0  )  )</f>
        <v>0</v>
      </c>
      <c r="M1089" s="6" t="n">
        <f aca="false">IF(  OR(  AND(  1 = K1089,  1 = I1089  ),  AND(  2 =K1089,  1 = G1089  )  ),  1,  0  )</f>
        <v>0</v>
      </c>
      <c r="N1089" s="0" t="n">
        <f aca="false">IF(  AND(  1 = M1089,  0 &lt; L1089  ),  1,  0  )</f>
        <v>0</v>
      </c>
    </row>
    <row r="1090" customFormat="false" ht="12.8" hidden="false" customHeight="false" outlineLevel="0" collapsed="false">
      <c r="A1090" s="5" t="n">
        <v>39248</v>
      </c>
      <c r="B1090" s="6" t="n">
        <f aca="false">YEAR(A1090)</f>
        <v>2007</v>
      </c>
      <c r="C1090" s="7" t="n">
        <v>4200</v>
      </c>
      <c r="D1090" s="8" t="n">
        <f aca="false">AVERAGE($C1086:$C1090)</f>
        <v>4172</v>
      </c>
      <c r="E1090" s="8" t="n">
        <f aca="false">AVERAGE($C1066:$C1090)</f>
        <v>4155.6</v>
      </c>
      <c r="F1090" s="8" t="n">
        <f aca="false">AVERAGE($C1016:$C1090)</f>
        <v>3721.12</v>
      </c>
      <c r="G1090" s="4" t="n">
        <f aca="false">IF(  AND(  F1089 &lt; E1089,  F1090 &lt; E1090,  E1090 &lt; D1090  ),  1,  0  )</f>
        <v>1</v>
      </c>
      <c r="H1090" s="12" t="n">
        <f aca="false">IF(  AND(  1 = G1090,  OR(  0 = $K1090,  2 = $K1090  )  ),  $C1090,  IF(  AND(  NOT(  "-" = H1089  ),  0 &lt; H1089  ),  H1089,  0  )  )</f>
        <v>1201</v>
      </c>
      <c r="I1090" s="4" t="n">
        <f aca="false">IF(  AND(  E1089 &lt; F1089,  D1090 &lt; E1090,  E1090 &lt; F1090  ),  1,  0  )</f>
        <v>0</v>
      </c>
      <c r="J1090" s="12" t="n">
        <f aca="false">IF(  AND(  1 = I1090,  OR(  0 = $K1090,  1 = $K1090  )  ),  $C1090,  IF(  AND(  NOT(  "-" = J1089  ),  0 &lt; J1089  ),  J1089,  0  )  )</f>
        <v>1128</v>
      </c>
      <c r="K1090" s="13" t="n">
        <f aca="false">IF(  1 = G1089,  1,  IF(  1 = I1089,  2,  IF(  OR(  "-" = K1089,  1 = M1089),  0,  K1089  )  )  )</f>
        <v>1</v>
      </c>
      <c r="L1090" s="12" t="n">
        <f aca="false">IF(  AND(  1 = K1090,  1 = M1090  ),  (C1090 - H1090) * 100,  IF(  AND( 2 = K1090,  1 = M1090  ),  (J1090 - C1090) * 100,  0  )  )</f>
        <v>0</v>
      </c>
      <c r="M1090" s="6" t="n">
        <f aca="false">IF(  OR(  AND(  1 = K1090,  1 = I1090  ),  AND(  2 =K1090,  1 = G1090  )  ),  1,  0  )</f>
        <v>0</v>
      </c>
      <c r="N1090" s="0" t="n">
        <f aca="false">IF(  AND(  1 = M1090,  0 &lt; L1090  ),  1,  0  )</f>
        <v>0</v>
      </c>
    </row>
    <row r="1091" customFormat="false" ht="12.8" hidden="false" customHeight="false" outlineLevel="0" collapsed="false">
      <c r="A1091" s="5" t="n">
        <v>39251</v>
      </c>
      <c r="B1091" s="6" t="n">
        <f aca="false">YEAR(A1091)</f>
        <v>2007</v>
      </c>
      <c r="C1091" s="7" t="n">
        <v>4310</v>
      </c>
      <c r="D1091" s="8" t="n">
        <f aca="false">AVERAGE($C1087:$C1091)</f>
        <v>4194</v>
      </c>
      <c r="E1091" s="8" t="n">
        <f aca="false">AVERAGE($C1067:$C1091)</f>
        <v>4173.2</v>
      </c>
      <c r="F1091" s="8" t="n">
        <f aca="false">AVERAGE($C1017:$C1091)</f>
        <v>3735.38666666667</v>
      </c>
      <c r="G1091" s="4" t="n">
        <f aca="false">IF(  AND(  F1090 &lt; E1090,  F1091 &lt; E1091,  E1091 &lt; D1091  ),  1,  0  )</f>
        <v>1</v>
      </c>
      <c r="H1091" s="12" t="n">
        <f aca="false">IF(  AND(  1 = G1091,  OR(  0 = $K1091,  2 = $K1091  )  ),  $C1091,  IF(  AND(  NOT(  "-" = H1090  ),  0 &lt; H1090  ),  H1090,  0  )  )</f>
        <v>1201</v>
      </c>
      <c r="I1091" s="4" t="n">
        <f aca="false">IF(  AND(  E1090 &lt; F1090,  D1091 &lt; E1091,  E1091 &lt; F1091  ),  1,  0  )</f>
        <v>0</v>
      </c>
      <c r="J1091" s="12" t="n">
        <f aca="false">IF(  AND(  1 = I1091,  OR(  0 = $K1091,  1 = $K1091  )  ),  $C1091,  IF(  AND(  NOT(  "-" = J1090  ),  0 &lt; J1090  ),  J1090,  0  )  )</f>
        <v>1128</v>
      </c>
      <c r="K1091" s="13" t="n">
        <f aca="false">IF(  1 = G1090,  1,  IF(  1 = I1090,  2,  IF(  OR(  "-" = K1090,  1 = M1090),  0,  K1090  )  )  )</f>
        <v>1</v>
      </c>
      <c r="L1091" s="12" t="n">
        <f aca="false">IF(  AND(  1 = K1091,  1 = M1091  ),  (C1091 - H1091) * 100,  IF(  AND( 2 = K1091,  1 = M1091  ),  (J1091 - C1091) * 100,  0  )  )</f>
        <v>0</v>
      </c>
      <c r="M1091" s="6" t="n">
        <f aca="false">IF(  OR(  AND(  1 = K1091,  1 = I1091  ),  AND(  2 =K1091,  1 = G1091  )  ),  1,  0  )</f>
        <v>0</v>
      </c>
      <c r="N1091" s="0" t="n">
        <f aca="false">IF(  AND(  1 = M1091,  0 &lt; L1091  ),  1,  0  )</f>
        <v>0</v>
      </c>
    </row>
    <row r="1092" customFormat="false" ht="12.8" hidden="false" customHeight="false" outlineLevel="0" collapsed="false">
      <c r="A1092" s="5" t="n">
        <v>39252</v>
      </c>
      <c r="B1092" s="6" t="n">
        <f aca="false">YEAR(A1092)</f>
        <v>2007</v>
      </c>
      <c r="C1092" s="7" t="n">
        <v>4385</v>
      </c>
      <c r="D1092" s="8" t="n">
        <f aca="false">AVERAGE($C1088:$C1092)</f>
        <v>4243</v>
      </c>
      <c r="E1092" s="8" t="n">
        <f aca="false">AVERAGE($C1068:$C1092)</f>
        <v>4191.2</v>
      </c>
      <c r="F1092" s="8" t="n">
        <f aca="false">AVERAGE($C1018:$C1092)</f>
        <v>3751.98666666667</v>
      </c>
      <c r="G1092" s="4" t="n">
        <f aca="false">IF(  AND(  F1091 &lt; E1091,  F1092 &lt; E1092,  E1092 &lt; D1092  ),  1,  0  )</f>
        <v>1</v>
      </c>
      <c r="H1092" s="12" t="n">
        <f aca="false">IF(  AND(  1 = G1092,  OR(  0 = $K1092,  2 = $K1092  )  ),  $C1092,  IF(  AND(  NOT(  "-" = H1091  ),  0 &lt; H1091  ),  H1091,  0  )  )</f>
        <v>1201</v>
      </c>
      <c r="I1092" s="4" t="n">
        <f aca="false">IF(  AND(  E1091 &lt; F1091,  D1092 &lt; E1092,  E1092 &lt; F1092  ),  1,  0  )</f>
        <v>0</v>
      </c>
      <c r="J1092" s="12" t="n">
        <f aca="false">IF(  AND(  1 = I1092,  OR(  0 = $K1092,  1 = $K1092  )  ),  $C1092,  IF(  AND(  NOT(  "-" = J1091  ),  0 &lt; J1091  ),  J1091,  0  )  )</f>
        <v>1128</v>
      </c>
      <c r="K1092" s="13" t="n">
        <f aca="false">IF(  1 = G1091,  1,  IF(  1 = I1091,  2,  IF(  OR(  "-" = K1091,  1 = M1091),  0,  K1091  )  )  )</f>
        <v>1</v>
      </c>
      <c r="L1092" s="12" t="n">
        <f aca="false">IF(  AND(  1 = K1092,  1 = M1092  ),  (C1092 - H1092) * 100,  IF(  AND( 2 = K1092,  1 = M1092  ),  (J1092 - C1092) * 100,  0  )  )</f>
        <v>0</v>
      </c>
      <c r="M1092" s="6" t="n">
        <f aca="false">IF(  OR(  AND(  1 = K1092,  1 = I1092  ),  AND(  2 =K1092,  1 = G1092  )  ),  1,  0  )</f>
        <v>0</v>
      </c>
      <c r="N1092" s="0" t="n">
        <f aca="false">IF(  AND(  1 = M1092,  0 &lt; L1092  ),  1,  0  )</f>
        <v>0</v>
      </c>
    </row>
    <row r="1093" customFormat="false" ht="12.8" hidden="false" customHeight="false" outlineLevel="0" collapsed="false">
      <c r="A1093" s="5" t="n">
        <v>39253</v>
      </c>
      <c r="B1093" s="6" t="n">
        <f aca="false">YEAR(A1093)</f>
        <v>2007</v>
      </c>
      <c r="C1093" s="7" t="n">
        <v>4455</v>
      </c>
      <c r="D1093" s="8" t="n">
        <f aca="false">AVERAGE($C1089:$C1093)</f>
        <v>4308</v>
      </c>
      <c r="E1093" s="8" t="n">
        <f aca="false">AVERAGE($C1069:$C1093)</f>
        <v>4209.4</v>
      </c>
      <c r="F1093" s="8" t="n">
        <f aca="false">AVERAGE($C1019:$C1093)</f>
        <v>3768.98666666667</v>
      </c>
      <c r="G1093" s="4" t="n">
        <f aca="false">IF(  AND(  F1092 &lt; E1092,  F1093 &lt; E1093,  E1093 &lt; D1093  ),  1,  0  )</f>
        <v>1</v>
      </c>
      <c r="H1093" s="12" t="n">
        <f aca="false">IF(  AND(  1 = G1093,  OR(  0 = $K1093,  2 = $K1093  )  ),  $C1093,  IF(  AND(  NOT(  "-" = H1092  ),  0 &lt; H1092  ),  H1092,  0  )  )</f>
        <v>1201</v>
      </c>
      <c r="I1093" s="4" t="n">
        <f aca="false">IF(  AND(  E1092 &lt; F1092,  D1093 &lt; E1093,  E1093 &lt; F1093  ),  1,  0  )</f>
        <v>0</v>
      </c>
      <c r="J1093" s="12" t="n">
        <f aca="false">IF(  AND(  1 = I1093,  OR(  0 = $K1093,  1 = $K1093  )  ),  $C1093,  IF(  AND(  NOT(  "-" = J1092  ),  0 &lt; J1092  ),  J1092,  0  )  )</f>
        <v>1128</v>
      </c>
      <c r="K1093" s="13" t="n">
        <f aca="false">IF(  1 = G1092,  1,  IF(  1 = I1092,  2,  IF(  OR(  "-" = K1092,  1 = M1092),  0,  K1092  )  )  )</f>
        <v>1</v>
      </c>
      <c r="L1093" s="12" t="n">
        <f aca="false">IF(  AND(  1 = K1093,  1 = M1093  ),  (C1093 - H1093) * 100,  IF(  AND( 2 = K1093,  1 = M1093  ),  (J1093 - C1093) * 100,  0  )  )</f>
        <v>0</v>
      </c>
      <c r="M1093" s="6" t="n">
        <f aca="false">IF(  OR(  AND(  1 = K1093,  1 = I1093  ),  AND(  2 =K1093,  1 = G1093  )  ),  1,  0  )</f>
        <v>0</v>
      </c>
      <c r="N1093" s="0" t="n">
        <f aca="false">IF(  AND(  1 = M1093,  0 &lt; L1093  ),  1,  0  )</f>
        <v>0</v>
      </c>
    </row>
    <row r="1094" customFormat="false" ht="12.8" hidden="false" customHeight="false" outlineLevel="0" collapsed="false">
      <c r="A1094" s="5" t="n">
        <v>39254</v>
      </c>
      <c r="B1094" s="6" t="n">
        <f aca="false">YEAR(A1094)</f>
        <v>2007</v>
      </c>
      <c r="C1094" s="7" t="n">
        <v>4445</v>
      </c>
      <c r="D1094" s="8" t="n">
        <f aca="false">AVERAGE($C1090:$C1094)</f>
        <v>4359</v>
      </c>
      <c r="E1094" s="8" t="n">
        <f aca="false">AVERAGE($C1070:$C1094)</f>
        <v>4220</v>
      </c>
      <c r="F1094" s="8" t="n">
        <f aca="false">AVERAGE($C1020:$C1094)</f>
        <v>3786.38666666667</v>
      </c>
      <c r="G1094" s="4" t="n">
        <f aca="false">IF(  AND(  F1093 &lt; E1093,  F1094 &lt; E1094,  E1094 &lt; D1094  ),  1,  0  )</f>
        <v>1</v>
      </c>
      <c r="H1094" s="12" t="n">
        <f aca="false">IF(  AND(  1 = G1094,  OR(  0 = $K1094,  2 = $K1094  )  ),  $C1094,  IF(  AND(  NOT(  "-" = H1093  ),  0 &lt; H1093  ),  H1093,  0  )  )</f>
        <v>1201</v>
      </c>
      <c r="I1094" s="4" t="n">
        <f aca="false">IF(  AND(  E1093 &lt; F1093,  D1094 &lt; E1094,  E1094 &lt; F1094  ),  1,  0  )</f>
        <v>0</v>
      </c>
      <c r="J1094" s="12" t="n">
        <f aca="false">IF(  AND(  1 = I1094,  OR(  0 = $K1094,  1 = $K1094  )  ),  $C1094,  IF(  AND(  NOT(  "-" = J1093  ),  0 &lt; J1093  ),  J1093,  0  )  )</f>
        <v>1128</v>
      </c>
      <c r="K1094" s="13" t="n">
        <f aca="false">IF(  1 = G1093,  1,  IF(  1 = I1093,  2,  IF(  OR(  "-" = K1093,  1 = M1093),  0,  K1093  )  )  )</f>
        <v>1</v>
      </c>
      <c r="L1094" s="12" t="n">
        <f aca="false">IF(  AND(  1 = K1094,  1 = M1094  ),  (C1094 - H1094) * 100,  IF(  AND( 2 = K1094,  1 = M1094  ),  (J1094 - C1094) * 100,  0  )  )</f>
        <v>0</v>
      </c>
      <c r="M1094" s="6" t="n">
        <f aca="false">IF(  OR(  AND(  1 = K1094,  1 = I1094  ),  AND(  2 =K1094,  1 = G1094  )  ),  1,  0  )</f>
        <v>0</v>
      </c>
      <c r="N1094" s="0" t="n">
        <f aca="false">IF(  AND(  1 = M1094,  0 &lt; L1094  ),  1,  0  )</f>
        <v>0</v>
      </c>
    </row>
    <row r="1095" customFormat="false" ht="12.8" hidden="false" customHeight="false" outlineLevel="0" collapsed="false">
      <c r="A1095" s="5" t="n">
        <v>39255</v>
      </c>
      <c r="B1095" s="6" t="n">
        <f aca="false">YEAR(A1095)</f>
        <v>2007</v>
      </c>
      <c r="C1095" s="7" t="n">
        <v>4535</v>
      </c>
      <c r="D1095" s="8" t="n">
        <f aca="false">AVERAGE($C1091:$C1095)</f>
        <v>4426</v>
      </c>
      <c r="E1095" s="8" t="n">
        <f aca="false">AVERAGE($C1071:$C1095)</f>
        <v>4237.2</v>
      </c>
      <c r="F1095" s="8" t="n">
        <f aca="false">AVERAGE($C1021:$C1095)</f>
        <v>3807.2</v>
      </c>
      <c r="G1095" s="4" t="n">
        <f aca="false">IF(  AND(  F1094 &lt; E1094,  F1095 &lt; E1095,  E1095 &lt; D1095  ),  1,  0  )</f>
        <v>1</v>
      </c>
      <c r="H1095" s="12" t="n">
        <f aca="false">IF(  AND(  1 = G1095,  OR(  0 = $K1095,  2 = $K1095  )  ),  $C1095,  IF(  AND(  NOT(  "-" = H1094  ),  0 &lt; H1094  ),  H1094,  0  )  )</f>
        <v>1201</v>
      </c>
      <c r="I1095" s="4" t="n">
        <f aca="false">IF(  AND(  E1094 &lt; F1094,  D1095 &lt; E1095,  E1095 &lt; F1095  ),  1,  0  )</f>
        <v>0</v>
      </c>
      <c r="J1095" s="12" t="n">
        <f aca="false">IF(  AND(  1 = I1095,  OR(  0 = $K1095,  1 = $K1095  )  ),  $C1095,  IF(  AND(  NOT(  "-" = J1094  ),  0 &lt; J1094  ),  J1094,  0  )  )</f>
        <v>1128</v>
      </c>
      <c r="K1095" s="13" t="n">
        <f aca="false">IF(  1 = G1094,  1,  IF(  1 = I1094,  2,  IF(  OR(  "-" = K1094,  1 = M1094),  0,  K1094  )  )  )</f>
        <v>1</v>
      </c>
      <c r="L1095" s="12" t="n">
        <f aca="false">IF(  AND(  1 = K1095,  1 = M1095  ),  (C1095 - H1095) * 100,  IF(  AND( 2 = K1095,  1 = M1095  ),  (J1095 - C1095) * 100,  0  )  )</f>
        <v>0</v>
      </c>
      <c r="M1095" s="6" t="n">
        <f aca="false">IF(  OR(  AND(  1 = K1095,  1 = I1095  ),  AND(  2 =K1095,  1 = G1095  )  ),  1,  0  )</f>
        <v>0</v>
      </c>
      <c r="N1095" s="0" t="n">
        <f aca="false">IF(  AND(  1 = M1095,  0 &lt; L1095  ),  1,  0  )</f>
        <v>0</v>
      </c>
    </row>
    <row r="1096" customFormat="false" ht="12.8" hidden="false" customHeight="false" outlineLevel="0" collapsed="false">
      <c r="A1096" s="5" t="n">
        <v>39258</v>
      </c>
      <c r="B1096" s="6" t="n">
        <f aca="false">YEAR(A1096)</f>
        <v>2007</v>
      </c>
      <c r="C1096" s="7" t="n">
        <v>4535</v>
      </c>
      <c r="D1096" s="8" t="n">
        <f aca="false">AVERAGE($C1092:$C1096)</f>
        <v>4471</v>
      </c>
      <c r="E1096" s="8" t="n">
        <f aca="false">AVERAGE($C1072:$C1096)</f>
        <v>4253.6</v>
      </c>
      <c r="F1096" s="8" t="n">
        <f aca="false">AVERAGE($C1022:$C1096)</f>
        <v>3826</v>
      </c>
      <c r="G1096" s="4" t="n">
        <f aca="false">IF(  AND(  F1095 &lt; E1095,  F1096 &lt; E1096,  E1096 &lt; D1096  ),  1,  0  )</f>
        <v>1</v>
      </c>
      <c r="H1096" s="12" t="n">
        <f aca="false">IF(  AND(  1 = G1096,  OR(  0 = $K1096,  2 = $K1096  )  ),  $C1096,  IF(  AND(  NOT(  "-" = H1095  ),  0 &lt; H1095  ),  H1095,  0  )  )</f>
        <v>1201</v>
      </c>
      <c r="I1096" s="4" t="n">
        <f aca="false">IF(  AND(  E1095 &lt; F1095,  D1096 &lt; E1096,  E1096 &lt; F1096  ),  1,  0  )</f>
        <v>0</v>
      </c>
      <c r="J1096" s="12" t="n">
        <f aca="false">IF(  AND(  1 = I1096,  OR(  0 = $K1096,  1 = $K1096  )  ),  $C1096,  IF(  AND(  NOT(  "-" = J1095  ),  0 &lt; J1095  ),  J1095,  0  )  )</f>
        <v>1128</v>
      </c>
      <c r="K1096" s="13" t="n">
        <f aca="false">IF(  1 = G1095,  1,  IF(  1 = I1095,  2,  IF(  OR(  "-" = K1095,  1 = M1095),  0,  K1095  )  )  )</f>
        <v>1</v>
      </c>
      <c r="L1096" s="12" t="n">
        <f aca="false">IF(  AND(  1 = K1096,  1 = M1096  ),  (C1096 - H1096) * 100,  IF(  AND( 2 = K1096,  1 = M1096  ),  (J1096 - C1096) * 100,  0  )  )</f>
        <v>0</v>
      </c>
      <c r="M1096" s="6" t="n">
        <f aca="false">IF(  OR(  AND(  1 = K1096,  1 = I1096  ),  AND(  2 =K1096,  1 = G1096  )  ),  1,  0  )</f>
        <v>0</v>
      </c>
      <c r="N1096" s="0" t="n">
        <f aca="false">IF(  AND(  1 = M1096,  0 &lt; L1096  ),  1,  0  )</f>
        <v>0</v>
      </c>
    </row>
    <row r="1097" customFormat="false" ht="12.8" hidden="false" customHeight="false" outlineLevel="0" collapsed="false">
      <c r="A1097" s="5" t="n">
        <v>39259</v>
      </c>
      <c r="B1097" s="6" t="n">
        <f aca="false">YEAR(A1097)</f>
        <v>2007</v>
      </c>
      <c r="C1097" s="7" t="n">
        <v>4495</v>
      </c>
      <c r="D1097" s="8" t="n">
        <f aca="false">AVERAGE($C1093:$C1097)</f>
        <v>4493</v>
      </c>
      <c r="E1097" s="8" t="n">
        <f aca="false">AVERAGE($C1073:$C1097)</f>
        <v>4269.6</v>
      </c>
      <c r="F1097" s="8" t="n">
        <f aca="false">AVERAGE($C1023:$C1097)</f>
        <v>3844.53333333333</v>
      </c>
      <c r="G1097" s="4" t="n">
        <f aca="false">IF(  AND(  F1096 &lt; E1096,  F1097 &lt; E1097,  E1097 &lt; D1097  ),  1,  0  )</f>
        <v>1</v>
      </c>
      <c r="H1097" s="12" t="n">
        <f aca="false">IF(  AND(  1 = G1097,  OR(  0 = $K1097,  2 = $K1097  )  ),  $C1097,  IF(  AND(  NOT(  "-" = H1096  ),  0 &lt; H1096  ),  H1096,  0  )  )</f>
        <v>1201</v>
      </c>
      <c r="I1097" s="4" t="n">
        <f aca="false">IF(  AND(  E1096 &lt; F1096,  D1097 &lt; E1097,  E1097 &lt; F1097  ),  1,  0  )</f>
        <v>0</v>
      </c>
      <c r="J1097" s="12" t="n">
        <f aca="false">IF(  AND(  1 = I1097,  OR(  0 = $K1097,  1 = $K1097  )  ),  $C1097,  IF(  AND(  NOT(  "-" = J1096  ),  0 &lt; J1096  ),  J1096,  0  )  )</f>
        <v>1128</v>
      </c>
      <c r="K1097" s="13" t="n">
        <f aca="false">IF(  1 = G1096,  1,  IF(  1 = I1096,  2,  IF(  OR(  "-" = K1096,  1 = M1096),  0,  K1096  )  )  )</f>
        <v>1</v>
      </c>
      <c r="L1097" s="12" t="n">
        <f aca="false">IF(  AND(  1 = K1097,  1 = M1097  ),  (C1097 - H1097) * 100,  IF(  AND( 2 = K1097,  1 = M1097  ),  (J1097 - C1097) * 100,  0  )  )</f>
        <v>0</v>
      </c>
      <c r="M1097" s="6" t="n">
        <f aca="false">IF(  OR(  AND(  1 = K1097,  1 = I1097  ),  AND(  2 =K1097,  1 = G1097  )  ),  1,  0  )</f>
        <v>0</v>
      </c>
      <c r="N1097" s="0" t="n">
        <f aca="false">IF(  AND(  1 = M1097,  0 &lt; L1097  ),  1,  0  )</f>
        <v>0</v>
      </c>
    </row>
    <row r="1098" customFormat="false" ht="12.8" hidden="false" customHeight="false" outlineLevel="0" collapsed="false">
      <c r="A1098" s="5" t="n">
        <v>39260</v>
      </c>
      <c r="B1098" s="6" t="n">
        <f aca="false">YEAR(A1098)</f>
        <v>2007</v>
      </c>
      <c r="C1098" s="7" t="n">
        <v>4420</v>
      </c>
      <c r="D1098" s="8" t="n">
        <f aca="false">AVERAGE($C1094:$C1098)</f>
        <v>4486</v>
      </c>
      <c r="E1098" s="8" t="n">
        <f aca="false">AVERAGE($C1074:$C1098)</f>
        <v>4278.2</v>
      </c>
      <c r="F1098" s="8" t="n">
        <f aca="false">AVERAGE($C1024:$C1098)</f>
        <v>3861.13333333333</v>
      </c>
      <c r="G1098" s="4" t="n">
        <f aca="false">IF(  AND(  F1097 &lt; E1097,  F1098 &lt; E1098,  E1098 &lt; D1098  ),  1,  0  )</f>
        <v>1</v>
      </c>
      <c r="H1098" s="12" t="n">
        <f aca="false">IF(  AND(  1 = G1098,  OR(  0 = $K1098,  2 = $K1098  )  ),  $C1098,  IF(  AND(  NOT(  "-" = H1097  ),  0 &lt; H1097  ),  H1097,  0  )  )</f>
        <v>1201</v>
      </c>
      <c r="I1098" s="4" t="n">
        <f aca="false">IF(  AND(  E1097 &lt; F1097,  D1098 &lt; E1098,  E1098 &lt; F1098  ),  1,  0  )</f>
        <v>0</v>
      </c>
      <c r="J1098" s="12" t="n">
        <f aca="false">IF(  AND(  1 = I1098,  OR(  0 = $K1098,  1 = $K1098  )  ),  $C1098,  IF(  AND(  NOT(  "-" = J1097  ),  0 &lt; J1097  ),  J1097,  0  )  )</f>
        <v>1128</v>
      </c>
      <c r="K1098" s="13" t="n">
        <f aca="false">IF(  1 = G1097,  1,  IF(  1 = I1097,  2,  IF(  OR(  "-" = K1097,  1 = M1097),  0,  K1097  )  )  )</f>
        <v>1</v>
      </c>
      <c r="L1098" s="12" t="n">
        <f aca="false">IF(  AND(  1 = K1098,  1 = M1098  ),  (C1098 - H1098) * 100,  IF(  AND( 2 = K1098,  1 = M1098  ),  (J1098 - C1098) * 100,  0  )  )</f>
        <v>0</v>
      </c>
      <c r="M1098" s="6" t="n">
        <f aca="false">IF(  OR(  AND(  1 = K1098,  1 = I1098  ),  AND(  2 =K1098,  1 = G1098  )  ),  1,  0  )</f>
        <v>0</v>
      </c>
      <c r="N1098" s="0" t="n">
        <f aca="false">IF(  AND(  1 = M1098,  0 &lt; L1098  ),  1,  0  )</f>
        <v>0</v>
      </c>
    </row>
    <row r="1099" customFormat="false" ht="12.8" hidden="false" customHeight="false" outlineLevel="0" collapsed="false">
      <c r="A1099" s="5" t="n">
        <v>39261</v>
      </c>
      <c r="B1099" s="6" t="n">
        <f aca="false">YEAR(A1099)</f>
        <v>2007</v>
      </c>
      <c r="C1099" s="7" t="n">
        <v>4495</v>
      </c>
      <c r="D1099" s="8" t="n">
        <f aca="false">AVERAGE($C1095:$C1099)</f>
        <v>4496</v>
      </c>
      <c r="E1099" s="8" t="n">
        <f aca="false">AVERAGE($C1075:$C1099)</f>
        <v>4291.8</v>
      </c>
      <c r="F1099" s="8" t="n">
        <f aca="false">AVERAGE($C1025:$C1099)</f>
        <v>3877.13333333333</v>
      </c>
      <c r="G1099" s="4" t="n">
        <f aca="false">IF(  AND(  F1098 &lt; E1098,  F1099 &lt; E1099,  E1099 &lt; D1099  ),  1,  0  )</f>
        <v>1</v>
      </c>
      <c r="H1099" s="12" t="n">
        <f aca="false">IF(  AND(  1 = G1099,  OR(  0 = $K1099,  2 = $K1099  )  ),  $C1099,  IF(  AND(  NOT(  "-" = H1098  ),  0 &lt; H1098  ),  H1098,  0  )  )</f>
        <v>1201</v>
      </c>
      <c r="I1099" s="4" t="n">
        <f aca="false">IF(  AND(  E1098 &lt; F1098,  D1099 &lt; E1099,  E1099 &lt; F1099  ),  1,  0  )</f>
        <v>0</v>
      </c>
      <c r="J1099" s="12" t="n">
        <f aca="false">IF(  AND(  1 = I1099,  OR(  0 = $K1099,  1 = $K1099  )  ),  $C1099,  IF(  AND(  NOT(  "-" = J1098  ),  0 &lt; J1098  ),  J1098,  0  )  )</f>
        <v>1128</v>
      </c>
      <c r="K1099" s="13" t="n">
        <f aca="false">IF(  1 = G1098,  1,  IF(  1 = I1098,  2,  IF(  OR(  "-" = K1098,  1 = M1098),  0,  K1098  )  )  )</f>
        <v>1</v>
      </c>
      <c r="L1099" s="12" t="n">
        <f aca="false">IF(  AND(  1 = K1099,  1 = M1099  ),  (C1099 - H1099) * 100,  IF(  AND( 2 = K1099,  1 = M1099  ),  (J1099 - C1099) * 100,  0  )  )</f>
        <v>0</v>
      </c>
      <c r="M1099" s="6" t="n">
        <f aca="false">IF(  OR(  AND(  1 = K1099,  1 = I1099  ),  AND(  2 =K1099,  1 = G1099  )  ),  1,  0  )</f>
        <v>0</v>
      </c>
      <c r="N1099" s="0" t="n">
        <f aca="false">IF(  AND(  1 = M1099,  0 &lt; L1099  ),  1,  0  )</f>
        <v>0</v>
      </c>
    </row>
    <row r="1100" customFormat="false" ht="12.8" hidden="false" customHeight="false" outlineLevel="0" collapsed="false">
      <c r="A1100" s="5" t="n">
        <v>39262</v>
      </c>
      <c r="B1100" s="6" t="n">
        <f aca="false">YEAR(A1100)</f>
        <v>2007</v>
      </c>
      <c r="C1100" s="7" t="n">
        <v>4490</v>
      </c>
      <c r="D1100" s="8" t="n">
        <f aca="false">AVERAGE($C1096:$C1100)</f>
        <v>4487</v>
      </c>
      <c r="E1100" s="8" t="n">
        <f aca="false">AVERAGE($C1076:$C1100)</f>
        <v>4307.4</v>
      </c>
      <c r="F1100" s="8" t="n">
        <f aca="false">AVERAGE($C1026:$C1100)</f>
        <v>3891.86666666667</v>
      </c>
      <c r="G1100" s="4" t="n">
        <f aca="false">IF(  AND(  F1099 &lt; E1099,  F1100 &lt; E1100,  E1100 &lt; D1100  ),  1,  0  )</f>
        <v>1</v>
      </c>
      <c r="H1100" s="12" t="n">
        <f aca="false">IF(  AND(  1 = G1100,  OR(  0 = $K1100,  2 = $K1100  )  ),  $C1100,  IF(  AND(  NOT(  "-" = H1099  ),  0 &lt; H1099  ),  H1099,  0  )  )</f>
        <v>1201</v>
      </c>
      <c r="I1100" s="4" t="n">
        <f aca="false">IF(  AND(  E1099 &lt; F1099,  D1100 &lt; E1100,  E1100 &lt; F1100  ),  1,  0  )</f>
        <v>0</v>
      </c>
      <c r="J1100" s="12" t="n">
        <f aca="false">IF(  AND(  1 = I1100,  OR(  0 = $K1100,  1 = $K1100  )  ),  $C1100,  IF(  AND(  NOT(  "-" = J1099  ),  0 &lt; J1099  ),  J1099,  0  )  )</f>
        <v>1128</v>
      </c>
      <c r="K1100" s="13" t="n">
        <f aca="false">IF(  1 = G1099,  1,  IF(  1 = I1099,  2,  IF(  OR(  "-" = K1099,  1 = M1099),  0,  K1099  )  )  )</f>
        <v>1</v>
      </c>
      <c r="L1100" s="12" t="n">
        <f aca="false">IF(  AND(  1 = K1100,  1 = M1100  ),  (C1100 - H1100) * 100,  IF(  AND( 2 = K1100,  1 = M1100  ),  (J1100 - C1100) * 100,  0  )  )</f>
        <v>0</v>
      </c>
      <c r="M1100" s="6" t="n">
        <f aca="false">IF(  OR(  AND(  1 = K1100,  1 = I1100  ),  AND(  2 =K1100,  1 = G1100  )  ),  1,  0  )</f>
        <v>0</v>
      </c>
      <c r="N1100" s="0" t="n">
        <f aca="false">IF(  AND(  1 = M1100,  0 &lt; L1100  ),  1,  0  )</f>
        <v>0</v>
      </c>
    </row>
    <row r="1101" customFormat="false" ht="12.8" hidden="false" customHeight="false" outlineLevel="0" collapsed="false">
      <c r="A1101" s="5" t="n">
        <v>39265</v>
      </c>
      <c r="B1101" s="6" t="n">
        <f aca="false">YEAR(A1101)</f>
        <v>2007</v>
      </c>
      <c r="C1101" s="7" t="n">
        <v>4570</v>
      </c>
      <c r="D1101" s="8" t="n">
        <f aca="false">AVERAGE($C1097:$C1101)</f>
        <v>4494</v>
      </c>
      <c r="E1101" s="8" t="n">
        <f aca="false">AVERAGE($C1077:$C1101)</f>
        <v>4324</v>
      </c>
      <c r="F1101" s="8" t="n">
        <f aca="false">AVERAGE($C1027:$C1101)</f>
        <v>3908.4</v>
      </c>
      <c r="G1101" s="4" t="n">
        <f aca="false">IF(  AND(  F1100 &lt; E1100,  F1101 &lt; E1101,  E1101 &lt; D1101  ),  1,  0  )</f>
        <v>1</v>
      </c>
      <c r="H1101" s="12" t="n">
        <f aca="false">IF(  AND(  1 = G1101,  OR(  0 = $K1101,  2 = $K1101  )  ),  $C1101,  IF(  AND(  NOT(  "-" = H1100  ),  0 &lt; H1100  ),  H1100,  0  )  )</f>
        <v>1201</v>
      </c>
      <c r="I1101" s="4" t="n">
        <f aca="false">IF(  AND(  E1100 &lt; F1100,  D1101 &lt; E1101,  E1101 &lt; F1101  ),  1,  0  )</f>
        <v>0</v>
      </c>
      <c r="J1101" s="12" t="n">
        <f aca="false">IF(  AND(  1 = I1101,  OR(  0 = $K1101,  1 = $K1101  )  ),  $C1101,  IF(  AND(  NOT(  "-" = J1100  ),  0 &lt; J1100  ),  J1100,  0  )  )</f>
        <v>1128</v>
      </c>
      <c r="K1101" s="13" t="n">
        <f aca="false">IF(  1 = G1100,  1,  IF(  1 = I1100,  2,  IF(  OR(  "-" = K1100,  1 = M1100),  0,  K1100  )  )  )</f>
        <v>1</v>
      </c>
      <c r="L1101" s="12" t="n">
        <f aca="false">IF(  AND(  1 = K1101,  1 = M1101  ),  (C1101 - H1101) * 100,  IF(  AND( 2 = K1101,  1 = M1101  ),  (J1101 - C1101) * 100,  0  )  )</f>
        <v>0</v>
      </c>
      <c r="M1101" s="6" t="n">
        <f aca="false">IF(  OR(  AND(  1 = K1101,  1 = I1101  ),  AND(  2 =K1101,  1 = G1101  )  ),  1,  0  )</f>
        <v>0</v>
      </c>
      <c r="N1101" s="0" t="n">
        <f aca="false">IF(  AND(  1 = M1101,  0 &lt; L1101  ),  1,  0  )</f>
        <v>0</v>
      </c>
    </row>
    <row r="1102" customFormat="false" ht="12.8" hidden="false" customHeight="false" outlineLevel="0" collapsed="false">
      <c r="A1102" s="5" t="n">
        <v>39266</v>
      </c>
      <c r="B1102" s="6" t="n">
        <f aca="false">YEAR(A1102)</f>
        <v>2007</v>
      </c>
      <c r="C1102" s="7" t="n">
        <v>4665</v>
      </c>
      <c r="D1102" s="8" t="n">
        <f aca="false">AVERAGE($C1098:$C1102)</f>
        <v>4528</v>
      </c>
      <c r="E1102" s="8" t="n">
        <f aca="false">AVERAGE($C1078:$C1102)</f>
        <v>4344.2</v>
      </c>
      <c r="F1102" s="8" t="n">
        <f aca="false">AVERAGE($C1028:$C1102)</f>
        <v>3927.26666666667</v>
      </c>
      <c r="G1102" s="4" t="n">
        <f aca="false">IF(  AND(  F1101 &lt; E1101,  F1102 &lt; E1102,  E1102 &lt; D1102  ),  1,  0  )</f>
        <v>1</v>
      </c>
      <c r="H1102" s="12" t="n">
        <f aca="false">IF(  AND(  1 = G1102,  OR(  0 = $K1102,  2 = $K1102  )  ),  $C1102,  IF(  AND(  NOT(  "-" = H1101  ),  0 &lt; H1101  ),  H1101,  0  )  )</f>
        <v>1201</v>
      </c>
      <c r="I1102" s="4" t="n">
        <f aca="false">IF(  AND(  E1101 &lt; F1101,  D1102 &lt; E1102,  E1102 &lt; F1102  ),  1,  0  )</f>
        <v>0</v>
      </c>
      <c r="J1102" s="12" t="n">
        <f aca="false">IF(  AND(  1 = I1102,  OR(  0 = $K1102,  1 = $K1102  )  ),  $C1102,  IF(  AND(  NOT(  "-" = J1101  ),  0 &lt; J1101  ),  J1101,  0  )  )</f>
        <v>1128</v>
      </c>
      <c r="K1102" s="13" t="n">
        <f aca="false">IF(  1 = G1101,  1,  IF(  1 = I1101,  2,  IF(  OR(  "-" = K1101,  1 = M1101),  0,  K1101  )  )  )</f>
        <v>1</v>
      </c>
      <c r="L1102" s="12" t="n">
        <f aca="false">IF(  AND(  1 = K1102,  1 = M1102  ),  (C1102 - H1102) * 100,  IF(  AND( 2 = K1102,  1 = M1102  ),  (J1102 - C1102) * 100,  0  )  )</f>
        <v>0</v>
      </c>
      <c r="M1102" s="6" t="n">
        <f aca="false">IF(  OR(  AND(  1 = K1102,  1 = I1102  ),  AND(  2 =K1102,  1 = G1102  )  ),  1,  0  )</f>
        <v>0</v>
      </c>
      <c r="N1102" s="0" t="n">
        <f aca="false">IF(  AND(  1 = M1102,  0 &lt; L1102  ),  1,  0  )</f>
        <v>0</v>
      </c>
    </row>
    <row r="1103" customFormat="false" ht="12.8" hidden="false" customHeight="false" outlineLevel="0" collapsed="false">
      <c r="A1103" s="5" t="n">
        <v>39267</v>
      </c>
      <c r="B1103" s="6" t="n">
        <f aca="false">YEAR(A1103)</f>
        <v>2007</v>
      </c>
      <c r="C1103" s="7" t="n">
        <v>4810</v>
      </c>
      <c r="D1103" s="8" t="n">
        <f aca="false">AVERAGE($C1099:$C1103)</f>
        <v>4606</v>
      </c>
      <c r="E1103" s="8" t="n">
        <f aca="false">AVERAGE($C1079:$C1103)</f>
        <v>4371.2</v>
      </c>
      <c r="F1103" s="8" t="n">
        <f aca="false">AVERAGE($C1029:$C1103)</f>
        <v>3947.2</v>
      </c>
      <c r="G1103" s="4" t="n">
        <f aca="false">IF(  AND(  F1102 &lt; E1102,  F1103 &lt; E1103,  E1103 &lt; D1103  ),  1,  0  )</f>
        <v>1</v>
      </c>
      <c r="H1103" s="12" t="n">
        <f aca="false">IF(  AND(  1 = G1103,  OR(  0 = $K1103,  2 = $K1103  )  ),  $C1103,  IF(  AND(  NOT(  "-" = H1102  ),  0 &lt; H1102  ),  H1102,  0  )  )</f>
        <v>1201</v>
      </c>
      <c r="I1103" s="4" t="n">
        <f aca="false">IF(  AND(  E1102 &lt; F1102,  D1103 &lt; E1103,  E1103 &lt; F1103  ),  1,  0  )</f>
        <v>0</v>
      </c>
      <c r="J1103" s="12" t="n">
        <f aca="false">IF(  AND(  1 = I1103,  OR(  0 = $K1103,  1 = $K1103  )  ),  $C1103,  IF(  AND(  NOT(  "-" = J1102  ),  0 &lt; J1102  ),  J1102,  0  )  )</f>
        <v>1128</v>
      </c>
      <c r="K1103" s="13" t="n">
        <f aca="false">IF(  1 = G1102,  1,  IF(  1 = I1102,  2,  IF(  OR(  "-" = K1102,  1 = M1102),  0,  K1102  )  )  )</f>
        <v>1</v>
      </c>
      <c r="L1103" s="12" t="n">
        <f aca="false">IF(  AND(  1 = K1103,  1 = M1103  ),  (C1103 - H1103) * 100,  IF(  AND( 2 = K1103,  1 = M1103  ),  (J1103 - C1103) * 100,  0  )  )</f>
        <v>0</v>
      </c>
      <c r="M1103" s="6" t="n">
        <f aca="false">IF(  OR(  AND(  1 = K1103,  1 = I1103  ),  AND(  2 =K1103,  1 = G1103  )  ),  1,  0  )</f>
        <v>0</v>
      </c>
      <c r="N1103" s="0" t="n">
        <f aca="false">IF(  AND(  1 = M1103,  0 &lt; L1103  ),  1,  0  )</f>
        <v>0</v>
      </c>
    </row>
    <row r="1104" customFormat="false" ht="12.8" hidden="false" customHeight="false" outlineLevel="0" collapsed="false">
      <c r="A1104" s="5" t="n">
        <v>39268</v>
      </c>
      <c r="B1104" s="6" t="n">
        <f aca="false">YEAR(A1104)</f>
        <v>2007</v>
      </c>
      <c r="C1104" s="7" t="n">
        <v>4830</v>
      </c>
      <c r="D1104" s="8" t="n">
        <f aca="false">AVERAGE($C1100:$C1104)</f>
        <v>4673</v>
      </c>
      <c r="E1104" s="8" t="n">
        <f aca="false">AVERAGE($C1080:$C1104)</f>
        <v>4394.4</v>
      </c>
      <c r="F1104" s="8" t="n">
        <f aca="false">AVERAGE($C1030:$C1104)</f>
        <v>3967.2</v>
      </c>
      <c r="G1104" s="4" t="n">
        <f aca="false">IF(  AND(  F1103 &lt; E1103,  F1104 &lt; E1104,  E1104 &lt; D1104  ),  1,  0  )</f>
        <v>1</v>
      </c>
      <c r="H1104" s="12" t="n">
        <f aca="false">IF(  AND(  1 = G1104,  OR(  0 = $K1104,  2 = $K1104  )  ),  $C1104,  IF(  AND(  NOT(  "-" = H1103  ),  0 &lt; H1103  ),  H1103,  0  )  )</f>
        <v>1201</v>
      </c>
      <c r="I1104" s="4" t="n">
        <f aca="false">IF(  AND(  E1103 &lt; F1103,  D1104 &lt; E1104,  E1104 &lt; F1104  ),  1,  0  )</f>
        <v>0</v>
      </c>
      <c r="J1104" s="12" t="n">
        <f aca="false">IF(  AND(  1 = I1104,  OR(  0 = $K1104,  1 = $K1104  )  ),  $C1104,  IF(  AND(  NOT(  "-" = J1103  ),  0 &lt; J1103  ),  J1103,  0  )  )</f>
        <v>1128</v>
      </c>
      <c r="K1104" s="13" t="n">
        <f aca="false">IF(  1 = G1103,  1,  IF(  1 = I1103,  2,  IF(  OR(  "-" = K1103,  1 = M1103),  0,  K1103  )  )  )</f>
        <v>1</v>
      </c>
      <c r="L1104" s="12" t="n">
        <f aca="false">IF(  AND(  1 = K1104,  1 = M1104  ),  (C1104 - H1104) * 100,  IF(  AND( 2 = K1104,  1 = M1104  ),  (J1104 - C1104) * 100,  0  )  )</f>
        <v>0</v>
      </c>
      <c r="M1104" s="6" t="n">
        <f aca="false">IF(  OR(  AND(  1 = K1104,  1 = I1104  ),  AND(  2 =K1104,  1 = G1104  )  ),  1,  0  )</f>
        <v>0</v>
      </c>
      <c r="N1104" s="0" t="n">
        <f aca="false">IF(  AND(  1 = M1104,  0 &lt; L1104  ),  1,  0  )</f>
        <v>0</v>
      </c>
    </row>
    <row r="1105" customFormat="false" ht="12.8" hidden="false" customHeight="false" outlineLevel="0" collapsed="false">
      <c r="A1105" s="5" t="n">
        <v>39269</v>
      </c>
      <c r="B1105" s="6" t="n">
        <f aca="false">YEAR(A1105)</f>
        <v>2007</v>
      </c>
      <c r="C1105" s="7" t="n">
        <v>4895</v>
      </c>
      <c r="D1105" s="8" t="n">
        <f aca="false">AVERAGE($C1101:$C1105)</f>
        <v>4754</v>
      </c>
      <c r="E1105" s="8" t="n">
        <f aca="false">AVERAGE($C1081:$C1105)</f>
        <v>4418.4</v>
      </c>
      <c r="F1105" s="8" t="n">
        <f aca="false">AVERAGE($C1031:$C1105)</f>
        <v>3987.2</v>
      </c>
      <c r="G1105" s="4" t="n">
        <f aca="false">IF(  AND(  F1104 &lt; E1104,  F1105 &lt; E1105,  E1105 &lt; D1105  ),  1,  0  )</f>
        <v>1</v>
      </c>
      <c r="H1105" s="12" t="n">
        <f aca="false">IF(  AND(  1 = G1105,  OR(  0 = $K1105,  2 = $K1105  )  ),  $C1105,  IF(  AND(  NOT(  "-" = H1104  ),  0 &lt; H1104  ),  H1104,  0  )  )</f>
        <v>1201</v>
      </c>
      <c r="I1105" s="4" t="n">
        <f aca="false">IF(  AND(  E1104 &lt; F1104,  D1105 &lt; E1105,  E1105 &lt; F1105  ),  1,  0  )</f>
        <v>0</v>
      </c>
      <c r="J1105" s="12" t="n">
        <f aca="false">IF(  AND(  1 = I1105,  OR(  0 = $K1105,  1 = $K1105  )  ),  $C1105,  IF(  AND(  NOT(  "-" = J1104  ),  0 &lt; J1104  ),  J1104,  0  )  )</f>
        <v>1128</v>
      </c>
      <c r="K1105" s="13" t="n">
        <f aca="false">IF(  1 = G1104,  1,  IF(  1 = I1104,  2,  IF(  OR(  "-" = K1104,  1 = M1104),  0,  K1104  )  )  )</f>
        <v>1</v>
      </c>
      <c r="L1105" s="12" t="n">
        <f aca="false">IF(  AND(  1 = K1105,  1 = M1105  ),  (C1105 - H1105) * 100,  IF(  AND( 2 = K1105,  1 = M1105  ),  (J1105 - C1105) * 100,  0  )  )</f>
        <v>0</v>
      </c>
      <c r="M1105" s="6" t="n">
        <f aca="false">IF(  OR(  AND(  1 = K1105,  1 = I1105  ),  AND(  2 =K1105,  1 = G1105  )  ),  1,  0  )</f>
        <v>0</v>
      </c>
      <c r="N1105" s="0" t="n">
        <f aca="false">IF(  AND(  1 = M1105,  0 &lt; L1105  ),  1,  0  )</f>
        <v>0</v>
      </c>
    </row>
    <row r="1106" customFormat="false" ht="12.8" hidden="false" customHeight="false" outlineLevel="0" collapsed="false">
      <c r="A1106" s="5" t="n">
        <v>39272</v>
      </c>
      <c r="B1106" s="6" t="n">
        <f aca="false">YEAR(A1106)</f>
        <v>2007</v>
      </c>
      <c r="C1106" s="7" t="n">
        <v>4975</v>
      </c>
      <c r="D1106" s="8" t="n">
        <f aca="false">AVERAGE($C1102:$C1106)</f>
        <v>4835</v>
      </c>
      <c r="E1106" s="8" t="n">
        <f aca="false">AVERAGE($C1082:$C1106)</f>
        <v>4444.8</v>
      </c>
      <c r="F1106" s="8" t="n">
        <f aca="false">AVERAGE($C1032:$C1106)</f>
        <v>4008.2</v>
      </c>
      <c r="G1106" s="4" t="n">
        <f aca="false">IF(  AND(  F1105 &lt; E1105,  F1106 &lt; E1106,  E1106 &lt; D1106  ),  1,  0  )</f>
        <v>1</v>
      </c>
      <c r="H1106" s="12" t="n">
        <f aca="false">IF(  AND(  1 = G1106,  OR(  0 = $K1106,  2 = $K1106  )  ),  $C1106,  IF(  AND(  NOT(  "-" = H1105  ),  0 &lt; H1105  ),  H1105,  0  )  )</f>
        <v>1201</v>
      </c>
      <c r="I1106" s="4" t="n">
        <f aca="false">IF(  AND(  E1105 &lt; F1105,  D1106 &lt; E1106,  E1106 &lt; F1106  ),  1,  0  )</f>
        <v>0</v>
      </c>
      <c r="J1106" s="12" t="n">
        <f aca="false">IF(  AND(  1 = I1106,  OR(  0 = $K1106,  1 = $K1106  )  ),  $C1106,  IF(  AND(  NOT(  "-" = J1105  ),  0 &lt; J1105  ),  J1105,  0  )  )</f>
        <v>1128</v>
      </c>
      <c r="K1106" s="13" t="n">
        <f aca="false">IF(  1 = G1105,  1,  IF(  1 = I1105,  2,  IF(  OR(  "-" = K1105,  1 = M1105),  0,  K1105  )  )  )</f>
        <v>1</v>
      </c>
      <c r="L1106" s="12" t="n">
        <f aca="false">IF(  AND(  1 = K1106,  1 = M1106  ),  (C1106 - H1106) * 100,  IF(  AND( 2 = K1106,  1 = M1106  ),  (J1106 - C1106) * 100,  0  )  )</f>
        <v>0</v>
      </c>
      <c r="M1106" s="6" t="n">
        <f aca="false">IF(  OR(  AND(  1 = K1106,  1 = I1106  ),  AND(  2 =K1106,  1 = G1106  )  ),  1,  0  )</f>
        <v>0</v>
      </c>
      <c r="N1106" s="0" t="n">
        <f aca="false">IF(  AND(  1 = M1106,  0 &lt; L1106  ),  1,  0  )</f>
        <v>0</v>
      </c>
    </row>
    <row r="1107" customFormat="false" ht="12.8" hidden="false" customHeight="false" outlineLevel="0" collapsed="false">
      <c r="A1107" s="5" t="n">
        <v>39273</v>
      </c>
      <c r="B1107" s="6" t="n">
        <f aca="false">YEAR(A1107)</f>
        <v>2007</v>
      </c>
      <c r="C1107" s="7" t="n">
        <v>4965</v>
      </c>
      <c r="D1107" s="8" t="n">
        <f aca="false">AVERAGE($C1103:$C1107)</f>
        <v>4895</v>
      </c>
      <c r="E1107" s="8" t="n">
        <f aca="false">AVERAGE($C1083:$C1107)</f>
        <v>4473.8</v>
      </c>
      <c r="F1107" s="8" t="n">
        <f aca="false">AVERAGE($C1033:$C1107)</f>
        <v>4028.86666666667</v>
      </c>
      <c r="G1107" s="4" t="n">
        <f aca="false">IF(  AND(  F1106 &lt; E1106,  F1107 &lt; E1107,  E1107 &lt; D1107  ),  1,  0  )</f>
        <v>1</v>
      </c>
      <c r="H1107" s="12" t="n">
        <f aca="false">IF(  AND(  1 = G1107,  OR(  0 = $K1107,  2 = $K1107  )  ),  $C1107,  IF(  AND(  NOT(  "-" = H1106  ),  0 &lt; H1106  ),  H1106,  0  )  )</f>
        <v>1201</v>
      </c>
      <c r="I1107" s="4" t="n">
        <f aca="false">IF(  AND(  E1106 &lt; F1106,  D1107 &lt; E1107,  E1107 &lt; F1107  ),  1,  0  )</f>
        <v>0</v>
      </c>
      <c r="J1107" s="12" t="n">
        <f aca="false">IF(  AND(  1 = I1107,  OR(  0 = $K1107,  1 = $K1107  )  ),  $C1107,  IF(  AND(  NOT(  "-" = J1106  ),  0 &lt; J1106  ),  J1106,  0  )  )</f>
        <v>1128</v>
      </c>
      <c r="K1107" s="13" t="n">
        <f aca="false">IF(  1 = G1106,  1,  IF(  1 = I1106,  2,  IF(  OR(  "-" = K1106,  1 = M1106),  0,  K1106  )  )  )</f>
        <v>1</v>
      </c>
      <c r="L1107" s="12" t="n">
        <f aca="false">IF(  AND(  1 = K1107,  1 = M1107  ),  (C1107 - H1107) * 100,  IF(  AND( 2 = K1107,  1 = M1107  ),  (J1107 - C1107) * 100,  0  )  )</f>
        <v>0</v>
      </c>
      <c r="M1107" s="6" t="n">
        <f aca="false">IF(  OR(  AND(  1 = K1107,  1 = I1107  ),  AND(  2 =K1107,  1 = G1107  )  ),  1,  0  )</f>
        <v>0</v>
      </c>
      <c r="N1107" s="0" t="n">
        <f aca="false">IF(  AND(  1 = M1107,  0 &lt; L1107  ),  1,  0  )</f>
        <v>0</v>
      </c>
    </row>
    <row r="1108" customFormat="false" ht="12.8" hidden="false" customHeight="false" outlineLevel="0" collapsed="false">
      <c r="A1108" s="5" t="n">
        <v>39274</v>
      </c>
      <c r="B1108" s="6" t="n">
        <f aca="false">YEAR(A1108)</f>
        <v>2007</v>
      </c>
      <c r="C1108" s="7" t="n">
        <v>4865</v>
      </c>
      <c r="D1108" s="8" t="n">
        <f aca="false">AVERAGE($C1104:$C1108)</f>
        <v>4906</v>
      </c>
      <c r="E1108" s="8" t="n">
        <f aca="false">AVERAGE($C1084:$C1108)</f>
        <v>4497.6</v>
      </c>
      <c r="F1108" s="8" t="n">
        <f aca="false">AVERAGE($C1034:$C1108)</f>
        <v>4048.13333333333</v>
      </c>
      <c r="G1108" s="4" t="n">
        <f aca="false">IF(  AND(  F1107 &lt; E1107,  F1108 &lt; E1108,  E1108 &lt; D1108  ),  1,  0  )</f>
        <v>1</v>
      </c>
      <c r="H1108" s="12" t="n">
        <f aca="false">IF(  AND(  1 = G1108,  OR(  0 = $K1108,  2 = $K1108  )  ),  $C1108,  IF(  AND(  NOT(  "-" = H1107  ),  0 &lt; H1107  ),  H1107,  0  )  )</f>
        <v>1201</v>
      </c>
      <c r="I1108" s="4" t="n">
        <f aca="false">IF(  AND(  E1107 &lt; F1107,  D1108 &lt; E1108,  E1108 &lt; F1108  ),  1,  0  )</f>
        <v>0</v>
      </c>
      <c r="J1108" s="12" t="n">
        <f aca="false">IF(  AND(  1 = I1108,  OR(  0 = $K1108,  1 = $K1108  )  ),  $C1108,  IF(  AND(  NOT(  "-" = J1107  ),  0 &lt; J1107  ),  J1107,  0  )  )</f>
        <v>1128</v>
      </c>
      <c r="K1108" s="13" t="n">
        <f aca="false">IF(  1 = G1107,  1,  IF(  1 = I1107,  2,  IF(  OR(  "-" = K1107,  1 = M1107),  0,  K1107  )  )  )</f>
        <v>1</v>
      </c>
      <c r="L1108" s="12" t="n">
        <f aca="false">IF(  AND(  1 = K1108,  1 = M1108  ),  (C1108 - H1108) * 100,  IF(  AND( 2 = K1108,  1 = M1108  ),  (J1108 - C1108) * 100,  0  )  )</f>
        <v>0</v>
      </c>
      <c r="M1108" s="6" t="n">
        <f aca="false">IF(  OR(  AND(  1 = K1108,  1 = I1108  ),  AND(  2 =K1108,  1 = G1108  )  ),  1,  0  )</f>
        <v>0</v>
      </c>
      <c r="N1108" s="0" t="n">
        <f aca="false">IF(  AND(  1 = M1108,  0 &lt; L1108  ),  1,  0  )</f>
        <v>0</v>
      </c>
    </row>
    <row r="1109" customFormat="false" ht="12.8" hidden="false" customHeight="false" outlineLevel="0" collapsed="false">
      <c r="A1109" s="5" t="n">
        <v>39275</v>
      </c>
      <c r="B1109" s="6" t="n">
        <f aca="false">YEAR(A1109)</f>
        <v>2007</v>
      </c>
      <c r="C1109" s="7" t="n">
        <v>4950</v>
      </c>
      <c r="D1109" s="8" t="n">
        <f aca="false">AVERAGE($C1105:$C1109)</f>
        <v>4930</v>
      </c>
      <c r="E1109" s="8" t="n">
        <f aca="false">AVERAGE($C1085:$C1109)</f>
        <v>4525.6</v>
      </c>
      <c r="F1109" s="8" t="n">
        <f aca="false">AVERAGE($C1035:$C1109)</f>
        <v>4068.2</v>
      </c>
      <c r="G1109" s="4" t="n">
        <f aca="false">IF(  AND(  F1108 &lt; E1108,  F1109 &lt; E1109,  E1109 &lt; D1109  ),  1,  0  )</f>
        <v>1</v>
      </c>
      <c r="H1109" s="12" t="n">
        <f aca="false">IF(  AND(  1 = G1109,  OR(  0 = $K1109,  2 = $K1109  )  ),  $C1109,  IF(  AND(  NOT(  "-" = H1108  ),  0 &lt; H1108  ),  H1108,  0  )  )</f>
        <v>1201</v>
      </c>
      <c r="I1109" s="4" t="n">
        <f aca="false">IF(  AND(  E1108 &lt; F1108,  D1109 &lt; E1109,  E1109 &lt; F1109  ),  1,  0  )</f>
        <v>0</v>
      </c>
      <c r="J1109" s="12" t="n">
        <f aca="false">IF(  AND(  1 = I1109,  OR(  0 = $K1109,  1 = $K1109  )  ),  $C1109,  IF(  AND(  NOT(  "-" = J1108  ),  0 &lt; J1108  ),  J1108,  0  )  )</f>
        <v>1128</v>
      </c>
      <c r="K1109" s="13" t="n">
        <f aca="false">IF(  1 = G1108,  1,  IF(  1 = I1108,  2,  IF(  OR(  "-" = K1108,  1 = M1108),  0,  K1108  )  )  )</f>
        <v>1</v>
      </c>
      <c r="L1109" s="12" t="n">
        <f aca="false">IF(  AND(  1 = K1109,  1 = M1109  ),  (C1109 - H1109) * 100,  IF(  AND( 2 = K1109,  1 = M1109  ),  (J1109 - C1109) * 100,  0  )  )</f>
        <v>0</v>
      </c>
      <c r="M1109" s="6" t="n">
        <f aca="false">IF(  OR(  AND(  1 = K1109,  1 = I1109  ),  AND(  2 =K1109,  1 = G1109  )  ),  1,  0  )</f>
        <v>0</v>
      </c>
      <c r="N1109" s="0" t="n">
        <f aca="false">IF(  AND(  1 = M1109,  0 &lt; L1109  ),  1,  0  )</f>
        <v>0</v>
      </c>
    </row>
    <row r="1110" customFormat="false" ht="12.8" hidden="false" customHeight="false" outlineLevel="0" collapsed="false">
      <c r="A1110" s="5" t="n">
        <v>39276</v>
      </c>
      <c r="B1110" s="6" t="n">
        <f aca="false">YEAR(A1110)</f>
        <v>2007</v>
      </c>
      <c r="C1110" s="7" t="n">
        <v>5050</v>
      </c>
      <c r="D1110" s="8" t="n">
        <f aca="false">AVERAGE($C1106:$C1110)</f>
        <v>4961</v>
      </c>
      <c r="E1110" s="8" t="n">
        <f aca="false">AVERAGE($C1086:$C1110)</f>
        <v>4560</v>
      </c>
      <c r="F1110" s="8" t="n">
        <f aca="false">AVERAGE($C1036:$C1110)</f>
        <v>4089.66666666667</v>
      </c>
      <c r="G1110" s="4" t="n">
        <f aca="false">IF(  AND(  F1109 &lt; E1109,  F1110 &lt; E1110,  E1110 &lt; D1110  ),  1,  0  )</f>
        <v>1</v>
      </c>
      <c r="H1110" s="12" t="n">
        <f aca="false">IF(  AND(  1 = G1110,  OR(  0 = $K1110,  2 = $K1110  )  ),  $C1110,  IF(  AND(  NOT(  "-" = H1109  ),  0 &lt; H1109  ),  H1109,  0  )  )</f>
        <v>1201</v>
      </c>
      <c r="I1110" s="4" t="n">
        <f aca="false">IF(  AND(  E1109 &lt; F1109,  D1110 &lt; E1110,  E1110 &lt; F1110  ),  1,  0  )</f>
        <v>0</v>
      </c>
      <c r="J1110" s="12" t="n">
        <f aca="false">IF(  AND(  1 = I1110,  OR(  0 = $K1110,  1 = $K1110  )  ),  $C1110,  IF(  AND(  NOT(  "-" = J1109  ),  0 &lt; J1109  ),  J1109,  0  )  )</f>
        <v>1128</v>
      </c>
      <c r="K1110" s="13" t="n">
        <f aca="false">IF(  1 = G1109,  1,  IF(  1 = I1109,  2,  IF(  OR(  "-" = K1109,  1 = M1109),  0,  K1109  )  )  )</f>
        <v>1</v>
      </c>
      <c r="L1110" s="12" t="n">
        <f aca="false">IF(  AND(  1 = K1110,  1 = M1110  ),  (C1110 - H1110) * 100,  IF(  AND( 2 = K1110,  1 = M1110  ),  (J1110 - C1110) * 100,  0  )  )</f>
        <v>0</v>
      </c>
      <c r="M1110" s="6" t="n">
        <f aca="false">IF(  OR(  AND(  1 = K1110,  1 = I1110  ),  AND(  2 =K1110,  1 = G1110  )  ),  1,  0  )</f>
        <v>0</v>
      </c>
      <c r="N1110" s="0" t="n">
        <f aca="false">IF(  AND(  1 = M1110,  0 &lt; L1110  ),  1,  0  )</f>
        <v>0</v>
      </c>
    </row>
    <row r="1111" customFormat="false" ht="12.8" hidden="false" customHeight="false" outlineLevel="0" collapsed="false">
      <c r="A1111" s="5" t="n">
        <v>39280</v>
      </c>
      <c r="B1111" s="6" t="n">
        <f aca="false">YEAR(A1111)</f>
        <v>2007</v>
      </c>
      <c r="C1111" s="7" t="n">
        <v>4915</v>
      </c>
      <c r="D1111" s="8" t="n">
        <f aca="false">AVERAGE($C1107:$C1111)</f>
        <v>4949</v>
      </c>
      <c r="E1111" s="8" t="n">
        <f aca="false">AVERAGE($C1087:$C1111)</f>
        <v>4588.6</v>
      </c>
      <c r="F1111" s="8" t="n">
        <f aca="false">AVERAGE($C1037:$C1111)</f>
        <v>4110</v>
      </c>
      <c r="G1111" s="4" t="n">
        <f aca="false">IF(  AND(  F1110 &lt; E1110,  F1111 &lt; E1111,  E1111 &lt; D1111  ),  1,  0  )</f>
        <v>1</v>
      </c>
      <c r="H1111" s="12" t="n">
        <f aca="false">IF(  AND(  1 = G1111,  OR(  0 = $K1111,  2 = $K1111  )  ),  $C1111,  IF(  AND(  NOT(  "-" = H1110  ),  0 &lt; H1110  ),  H1110,  0  )  )</f>
        <v>1201</v>
      </c>
      <c r="I1111" s="4" t="n">
        <f aca="false">IF(  AND(  E1110 &lt; F1110,  D1111 &lt; E1111,  E1111 &lt; F1111  ),  1,  0  )</f>
        <v>0</v>
      </c>
      <c r="J1111" s="12" t="n">
        <f aca="false">IF(  AND(  1 = I1111,  OR(  0 = $K1111,  1 = $K1111  )  ),  $C1111,  IF(  AND(  NOT(  "-" = J1110  ),  0 &lt; J1110  ),  J1110,  0  )  )</f>
        <v>1128</v>
      </c>
      <c r="K1111" s="13" t="n">
        <f aca="false">IF(  1 = G1110,  1,  IF(  1 = I1110,  2,  IF(  OR(  "-" = K1110,  1 = M1110),  0,  K1110  )  )  )</f>
        <v>1</v>
      </c>
      <c r="L1111" s="12" t="n">
        <f aca="false">IF(  AND(  1 = K1111,  1 = M1111  ),  (C1111 - H1111) * 100,  IF(  AND( 2 = K1111,  1 = M1111  ),  (J1111 - C1111) * 100,  0  )  )</f>
        <v>0</v>
      </c>
      <c r="M1111" s="6" t="n">
        <f aca="false">IF(  OR(  AND(  1 = K1111,  1 = I1111  ),  AND(  2 =K1111,  1 = G1111  )  ),  1,  0  )</f>
        <v>0</v>
      </c>
      <c r="N1111" s="0" t="n">
        <f aca="false">IF(  AND(  1 = M1111,  0 &lt; L1111  ),  1,  0  )</f>
        <v>0</v>
      </c>
    </row>
    <row r="1112" customFormat="false" ht="12.8" hidden="false" customHeight="false" outlineLevel="0" collapsed="false">
      <c r="A1112" s="5" t="n">
        <v>39281</v>
      </c>
      <c r="B1112" s="6" t="n">
        <f aca="false">YEAR(A1112)</f>
        <v>2007</v>
      </c>
      <c r="C1112" s="7" t="n">
        <v>4780</v>
      </c>
      <c r="D1112" s="8" t="n">
        <f aca="false">AVERAGE($C1108:$C1112)</f>
        <v>4912</v>
      </c>
      <c r="E1112" s="8" t="n">
        <f aca="false">AVERAGE($C1088:$C1112)</f>
        <v>4614.2</v>
      </c>
      <c r="F1112" s="8" t="n">
        <f aca="false">AVERAGE($C1038:$C1112)</f>
        <v>4128.33333333333</v>
      </c>
      <c r="G1112" s="4" t="n">
        <f aca="false">IF(  AND(  F1111 &lt; E1111,  F1112 &lt; E1112,  E1112 &lt; D1112  ),  1,  0  )</f>
        <v>1</v>
      </c>
      <c r="H1112" s="12" t="n">
        <f aca="false">IF(  AND(  1 = G1112,  OR(  0 = $K1112,  2 = $K1112  )  ),  $C1112,  IF(  AND(  NOT(  "-" = H1111  ),  0 &lt; H1111  ),  H1111,  0  )  )</f>
        <v>1201</v>
      </c>
      <c r="I1112" s="4" t="n">
        <f aca="false">IF(  AND(  E1111 &lt; F1111,  D1112 &lt; E1112,  E1112 &lt; F1112  ),  1,  0  )</f>
        <v>0</v>
      </c>
      <c r="J1112" s="12" t="n">
        <f aca="false">IF(  AND(  1 = I1112,  OR(  0 = $K1112,  1 = $K1112  )  ),  $C1112,  IF(  AND(  NOT(  "-" = J1111  ),  0 &lt; J1111  ),  J1111,  0  )  )</f>
        <v>1128</v>
      </c>
      <c r="K1112" s="13" t="n">
        <f aca="false">IF(  1 = G1111,  1,  IF(  1 = I1111,  2,  IF(  OR(  "-" = K1111,  1 = M1111),  0,  K1111  )  )  )</f>
        <v>1</v>
      </c>
      <c r="L1112" s="12" t="n">
        <f aca="false">IF(  AND(  1 = K1112,  1 = M1112  ),  (C1112 - H1112) * 100,  IF(  AND( 2 = K1112,  1 = M1112  ),  (J1112 - C1112) * 100,  0  )  )</f>
        <v>0</v>
      </c>
      <c r="M1112" s="6" t="n">
        <f aca="false">IF(  OR(  AND(  1 = K1112,  1 = I1112  ),  AND(  2 =K1112,  1 = G1112  )  ),  1,  0  )</f>
        <v>0</v>
      </c>
      <c r="N1112" s="0" t="n">
        <f aca="false">IF(  AND(  1 = M1112,  0 &lt; L1112  ),  1,  0  )</f>
        <v>0</v>
      </c>
    </row>
    <row r="1113" customFormat="false" ht="12.8" hidden="false" customHeight="false" outlineLevel="0" collapsed="false">
      <c r="A1113" s="5" t="n">
        <v>39282</v>
      </c>
      <c r="B1113" s="6" t="n">
        <f aca="false">YEAR(A1113)</f>
        <v>2007</v>
      </c>
      <c r="C1113" s="7" t="n">
        <v>5040</v>
      </c>
      <c r="D1113" s="8" t="n">
        <f aca="false">AVERAGE($C1109:$C1113)</f>
        <v>4947</v>
      </c>
      <c r="E1113" s="8" t="n">
        <f aca="false">AVERAGE($C1089:$C1113)</f>
        <v>4650.6</v>
      </c>
      <c r="F1113" s="8" t="n">
        <f aca="false">AVERAGE($C1039:$C1113)</f>
        <v>4149.86666666667</v>
      </c>
      <c r="G1113" s="4" t="n">
        <f aca="false">IF(  AND(  F1112 &lt; E1112,  F1113 &lt; E1113,  E1113 &lt; D1113  ),  1,  0  )</f>
        <v>1</v>
      </c>
      <c r="H1113" s="12" t="n">
        <f aca="false">IF(  AND(  1 = G1113,  OR(  0 = $K1113,  2 = $K1113  )  ),  $C1113,  IF(  AND(  NOT(  "-" = H1112  ),  0 &lt; H1112  ),  H1112,  0  )  )</f>
        <v>1201</v>
      </c>
      <c r="I1113" s="4" t="n">
        <f aca="false">IF(  AND(  E1112 &lt; F1112,  D1113 &lt; E1113,  E1113 &lt; F1113  ),  1,  0  )</f>
        <v>0</v>
      </c>
      <c r="J1113" s="12" t="n">
        <f aca="false">IF(  AND(  1 = I1113,  OR(  0 = $K1113,  1 = $K1113  )  ),  $C1113,  IF(  AND(  NOT(  "-" = J1112  ),  0 &lt; J1112  ),  J1112,  0  )  )</f>
        <v>1128</v>
      </c>
      <c r="K1113" s="13" t="n">
        <f aca="false">IF(  1 = G1112,  1,  IF(  1 = I1112,  2,  IF(  OR(  "-" = K1112,  1 = M1112),  0,  K1112  )  )  )</f>
        <v>1</v>
      </c>
      <c r="L1113" s="12" t="n">
        <f aca="false">IF(  AND(  1 = K1113,  1 = M1113  ),  (C1113 - H1113) * 100,  IF(  AND( 2 = K1113,  1 = M1113  ),  (J1113 - C1113) * 100,  0  )  )</f>
        <v>0</v>
      </c>
      <c r="M1113" s="6" t="n">
        <f aca="false">IF(  OR(  AND(  1 = K1113,  1 = I1113  ),  AND(  2 =K1113,  1 = G1113  )  ),  1,  0  )</f>
        <v>0</v>
      </c>
      <c r="N1113" s="0" t="n">
        <f aca="false">IF(  AND(  1 = M1113,  0 &lt; L1113  ),  1,  0  )</f>
        <v>0</v>
      </c>
    </row>
    <row r="1114" customFormat="false" ht="12.8" hidden="false" customHeight="false" outlineLevel="0" collapsed="false">
      <c r="A1114" s="5" t="n">
        <v>39283</v>
      </c>
      <c r="B1114" s="6" t="n">
        <f aca="false">YEAR(A1114)</f>
        <v>2007</v>
      </c>
      <c r="C1114" s="7" t="n">
        <v>5270</v>
      </c>
      <c r="D1114" s="8" t="n">
        <f aca="false">AVERAGE($C1110:$C1114)</f>
        <v>5011</v>
      </c>
      <c r="E1114" s="8" t="n">
        <f aca="false">AVERAGE($C1090:$C1114)</f>
        <v>4693.8</v>
      </c>
      <c r="F1114" s="8" t="n">
        <f aca="false">AVERAGE($C1040:$C1114)</f>
        <v>4175</v>
      </c>
      <c r="G1114" s="4" t="n">
        <f aca="false">IF(  AND(  F1113 &lt; E1113,  F1114 &lt; E1114,  E1114 &lt; D1114  ),  1,  0  )</f>
        <v>1</v>
      </c>
      <c r="H1114" s="12" t="n">
        <f aca="false">IF(  AND(  1 = G1114,  OR(  0 = $K1114,  2 = $K1114  )  ),  $C1114,  IF(  AND(  NOT(  "-" = H1113  ),  0 &lt; H1113  ),  H1113,  0  )  )</f>
        <v>1201</v>
      </c>
      <c r="I1114" s="4" t="n">
        <f aca="false">IF(  AND(  E1113 &lt; F1113,  D1114 &lt; E1114,  E1114 &lt; F1114  ),  1,  0  )</f>
        <v>0</v>
      </c>
      <c r="J1114" s="12" t="n">
        <f aca="false">IF(  AND(  1 = I1114,  OR(  0 = $K1114,  1 = $K1114  )  ),  $C1114,  IF(  AND(  NOT(  "-" = J1113  ),  0 &lt; J1113  ),  J1113,  0  )  )</f>
        <v>1128</v>
      </c>
      <c r="K1114" s="13" t="n">
        <f aca="false">IF(  1 = G1113,  1,  IF(  1 = I1113,  2,  IF(  OR(  "-" = K1113,  1 = M1113),  0,  K1113  )  )  )</f>
        <v>1</v>
      </c>
      <c r="L1114" s="12" t="n">
        <f aca="false">IF(  AND(  1 = K1114,  1 = M1114  ),  (C1114 - H1114) * 100,  IF(  AND( 2 = K1114,  1 = M1114  ),  (J1114 - C1114) * 100,  0  )  )</f>
        <v>0</v>
      </c>
      <c r="M1114" s="6" t="n">
        <f aca="false">IF(  OR(  AND(  1 = K1114,  1 = I1114  ),  AND(  2 =K1114,  1 = G1114  )  ),  1,  0  )</f>
        <v>0</v>
      </c>
      <c r="N1114" s="0" t="n">
        <f aca="false">IF(  AND(  1 = M1114,  0 &lt; L1114  ),  1,  0  )</f>
        <v>0</v>
      </c>
    </row>
    <row r="1115" customFormat="false" ht="12.8" hidden="false" customHeight="false" outlineLevel="0" collapsed="false">
      <c r="A1115" s="5" t="n">
        <v>39286</v>
      </c>
      <c r="B1115" s="6" t="n">
        <f aca="false">YEAR(A1115)</f>
        <v>2007</v>
      </c>
      <c r="C1115" s="7" t="n">
        <v>5330</v>
      </c>
      <c r="D1115" s="8" t="n">
        <f aca="false">AVERAGE($C1111:$C1115)</f>
        <v>5067</v>
      </c>
      <c r="E1115" s="8" t="n">
        <f aca="false">AVERAGE($C1091:$C1115)</f>
        <v>4739</v>
      </c>
      <c r="F1115" s="8" t="n">
        <f aca="false">AVERAGE($C1041:$C1115)</f>
        <v>4200.93333333333</v>
      </c>
      <c r="G1115" s="4" t="n">
        <f aca="false">IF(  AND(  F1114 &lt; E1114,  F1115 &lt; E1115,  E1115 &lt; D1115  ),  1,  0  )</f>
        <v>1</v>
      </c>
      <c r="H1115" s="12" t="n">
        <f aca="false">IF(  AND(  1 = G1115,  OR(  0 = $K1115,  2 = $K1115  )  ),  $C1115,  IF(  AND(  NOT(  "-" = H1114  ),  0 &lt; H1114  ),  H1114,  0  )  )</f>
        <v>1201</v>
      </c>
      <c r="I1115" s="4" t="n">
        <f aca="false">IF(  AND(  E1114 &lt; F1114,  D1115 &lt; E1115,  E1115 &lt; F1115  ),  1,  0  )</f>
        <v>0</v>
      </c>
      <c r="J1115" s="12" t="n">
        <f aca="false">IF(  AND(  1 = I1115,  OR(  0 = $K1115,  1 = $K1115  )  ),  $C1115,  IF(  AND(  NOT(  "-" = J1114  ),  0 &lt; J1114  ),  J1114,  0  )  )</f>
        <v>1128</v>
      </c>
      <c r="K1115" s="13" t="n">
        <f aca="false">IF(  1 = G1114,  1,  IF(  1 = I1114,  2,  IF(  OR(  "-" = K1114,  1 = M1114),  0,  K1114  )  )  )</f>
        <v>1</v>
      </c>
      <c r="L1115" s="12" t="n">
        <f aca="false">IF(  AND(  1 = K1115,  1 = M1115  ),  (C1115 - H1115) * 100,  IF(  AND( 2 = K1115,  1 = M1115  ),  (J1115 - C1115) * 100,  0  )  )</f>
        <v>0</v>
      </c>
      <c r="M1115" s="6" t="n">
        <f aca="false">IF(  OR(  AND(  1 = K1115,  1 = I1115  ),  AND(  2 =K1115,  1 = G1115  )  ),  1,  0  )</f>
        <v>0</v>
      </c>
      <c r="N1115" s="0" t="n">
        <f aca="false">IF(  AND(  1 = M1115,  0 &lt; L1115  ),  1,  0  )</f>
        <v>0</v>
      </c>
    </row>
    <row r="1116" customFormat="false" ht="12.8" hidden="false" customHeight="false" outlineLevel="0" collapsed="false">
      <c r="A1116" s="5" t="n">
        <v>39287</v>
      </c>
      <c r="B1116" s="6" t="n">
        <f aca="false">YEAR(A1116)</f>
        <v>2007</v>
      </c>
      <c r="C1116" s="7" t="n">
        <v>5450</v>
      </c>
      <c r="D1116" s="8" t="n">
        <f aca="false">AVERAGE($C1112:$C1116)</f>
        <v>5174</v>
      </c>
      <c r="E1116" s="8" t="n">
        <f aca="false">AVERAGE($C1092:$C1116)</f>
        <v>4784.6</v>
      </c>
      <c r="F1116" s="8" t="n">
        <f aca="false">AVERAGE($C1042:$C1116)</f>
        <v>4228.6</v>
      </c>
      <c r="G1116" s="4" t="n">
        <f aca="false">IF(  AND(  F1115 &lt; E1115,  F1116 &lt; E1116,  E1116 &lt; D1116  ),  1,  0  )</f>
        <v>1</v>
      </c>
      <c r="H1116" s="12" t="n">
        <f aca="false">IF(  AND(  1 = G1116,  OR(  0 = $K1116,  2 = $K1116  )  ),  $C1116,  IF(  AND(  NOT(  "-" = H1115  ),  0 &lt; H1115  ),  H1115,  0  )  )</f>
        <v>1201</v>
      </c>
      <c r="I1116" s="4" t="n">
        <f aca="false">IF(  AND(  E1115 &lt; F1115,  D1116 &lt; E1116,  E1116 &lt; F1116  ),  1,  0  )</f>
        <v>0</v>
      </c>
      <c r="J1116" s="12" t="n">
        <f aca="false">IF(  AND(  1 = I1116,  OR(  0 = $K1116,  1 = $K1116  )  ),  $C1116,  IF(  AND(  NOT(  "-" = J1115  ),  0 &lt; J1115  ),  J1115,  0  )  )</f>
        <v>1128</v>
      </c>
      <c r="K1116" s="13" t="n">
        <f aca="false">IF(  1 = G1115,  1,  IF(  1 = I1115,  2,  IF(  OR(  "-" = K1115,  1 = M1115),  0,  K1115  )  )  )</f>
        <v>1</v>
      </c>
      <c r="L1116" s="12" t="n">
        <f aca="false">IF(  AND(  1 = K1116,  1 = M1116  ),  (C1116 - H1116) * 100,  IF(  AND( 2 = K1116,  1 = M1116  ),  (J1116 - C1116) * 100,  0  )  )</f>
        <v>0</v>
      </c>
      <c r="M1116" s="6" t="n">
        <f aca="false">IF(  OR(  AND(  1 = K1116,  1 = I1116  ),  AND(  2 =K1116,  1 = G1116  )  ),  1,  0  )</f>
        <v>0</v>
      </c>
      <c r="N1116" s="0" t="n">
        <f aca="false">IF(  AND(  1 = M1116,  0 &lt; L1116  ),  1,  0  )</f>
        <v>0</v>
      </c>
    </row>
    <row r="1117" customFormat="false" ht="12.8" hidden="false" customHeight="false" outlineLevel="0" collapsed="false">
      <c r="A1117" s="5" t="n">
        <v>39288</v>
      </c>
      <c r="B1117" s="6" t="n">
        <f aca="false">YEAR(A1117)</f>
        <v>2007</v>
      </c>
      <c r="C1117" s="7" t="n">
        <v>5640</v>
      </c>
      <c r="D1117" s="8" t="n">
        <f aca="false">AVERAGE($C1113:$C1117)</f>
        <v>5346</v>
      </c>
      <c r="E1117" s="8" t="n">
        <f aca="false">AVERAGE($C1093:$C1117)</f>
        <v>4834.8</v>
      </c>
      <c r="F1117" s="8" t="n">
        <f aca="false">AVERAGE($C1043:$C1117)</f>
        <v>4258.06666666667</v>
      </c>
      <c r="G1117" s="4" t="n">
        <f aca="false">IF(  AND(  F1116 &lt; E1116,  F1117 &lt; E1117,  E1117 &lt; D1117  ),  1,  0  )</f>
        <v>1</v>
      </c>
      <c r="H1117" s="12" t="n">
        <f aca="false">IF(  AND(  1 = G1117,  OR(  0 = $K1117,  2 = $K1117  )  ),  $C1117,  IF(  AND(  NOT(  "-" = H1116  ),  0 &lt; H1116  ),  H1116,  0  )  )</f>
        <v>1201</v>
      </c>
      <c r="I1117" s="4" t="n">
        <f aca="false">IF(  AND(  E1116 &lt; F1116,  D1117 &lt; E1117,  E1117 &lt; F1117  ),  1,  0  )</f>
        <v>0</v>
      </c>
      <c r="J1117" s="12" t="n">
        <f aca="false">IF(  AND(  1 = I1117,  OR(  0 = $K1117,  1 = $K1117  )  ),  $C1117,  IF(  AND(  NOT(  "-" = J1116  ),  0 &lt; J1116  ),  J1116,  0  )  )</f>
        <v>1128</v>
      </c>
      <c r="K1117" s="13" t="n">
        <f aca="false">IF(  1 = G1116,  1,  IF(  1 = I1116,  2,  IF(  OR(  "-" = K1116,  1 = M1116),  0,  K1116  )  )  )</f>
        <v>1</v>
      </c>
      <c r="L1117" s="12" t="n">
        <f aca="false">IF(  AND(  1 = K1117,  1 = M1117  ),  (C1117 - H1117) * 100,  IF(  AND( 2 = K1117,  1 = M1117  ),  (J1117 - C1117) * 100,  0  )  )</f>
        <v>0</v>
      </c>
      <c r="M1117" s="6" t="n">
        <f aca="false">IF(  OR(  AND(  1 = K1117,  1 = I1117  ),  AND(  2 =K1117,  1 = G1117  )  ),  1,  0  )</f>
        <v>0</v>
      </c>
      <c r="N1117" s="0" t="n">
        <f aca="false">IF(  AND(  1 = M1117,  0 &lt; L1117  ),  1,  0  )</f>
        <v>0</v>
      </c>
    </row>
    <row r="1118" customFormat="false" ht="12.8" hidden="false" customHeight="false" outlineLevel="0" collapsed="false">
      <c r="A1118" s="5" t="n">
        <v>39289</v>
      </c>
      <c r="B1118" s="6" t="n">
        <f aca="false">YEAR(A1118)</f>
        <v>2007</v>
      </c>
      <c r="C1118" s="7" t="n">
        <v>6100</v>
      </c>
      <c r="D1118" s="8" t="n">
        <f aca="false">AVERAGE($C1114:$C1118)</f>
        <v>5558</v>
      </c>
      <c r="E1118" s="8" t="n">
        <f aca="false">AVERAGE($C1094:$C1118)</f>
        <v>4900.6</v>
      </c>
      <c r="F1118" s="8" t="n">
        <f aca="false">AVERAGE($C1044:$C1118)</f>
        <v>4292.6</v>
      </c>
      <c r="G1118" s="4" t="n">
        <f aca="false">IF(  AND(  F1117 &lt; E1117,  F1118 &lt; E1118,  E1118 &lt; D1118  ),  1,  0  )</f>
        <v>1</v>
      </c>
      <c r="H1118" s="12" t="n">
        <f aca="false">IF(  AND(  1 = G1118,  OR(  0 = $K1118,  2 = $K1118  )  ),  $C1118,  IF(  AND(  NOT(  "-" = H1117  ),  0 &lt; H1117  ),  H1117,  0  )  )</f>
        <v>1201</v>
      </c>
      <c r="I1118" s="4" t="n">
        <f aca="false">IF(  AND(  E1117 &lt; F1117,  D1118 &lt; E1118,  E1118 &lt; F1118  ),  1,  0  )</f>
        <v>0</v>
      </c>
      <c r="J1118" s="12" t="n">
        <f aca="false">IF(  AND(  1 = I1118,  OR(  0 = $K1118,  1 = $K1118  )  ),  $C1118,  IF(  AND(  NOT(  "-" = J1117  ),  0 &lt; J1117  ),  J1117,  0  )  )</f>
        <v>1128</v>
      </c>
      <c r="K1118" s="13" t="n">
        <f aca="false">IF(  1 = G1117,  1,  IF(  1 = I1117,  2,  IF(  OR(  "-" = K1117,  1 = M1117),  0,  K1117  )  )  )</f>
        <v>1</v>
      </c>
      <c r="L1118" s="12" t="n">
        <f aca="false">IF(  AND(  1 = K1118,  1 = M1118  ),  (C1118 - H1118) * 100,  IF(  AND( 2 = K1118,  1 = M1118  ),  (J1118 - C1118) * 100,  0  )  )</f>
        <v>0</v>
      </c>
      <c r="M1118" s="6" t="n">
        <f aca="false">IF(  OR(  AND(  1 = K1118,  1 = I1118  ),  AND(  2 =K1118,  1 = G1118  )  ),  1,  0  )</f>
        <v>0</v>
      </c>
      <c r="N1118" s="0" t="n">
        <f aca="false">IF(  AND(  1 = M1118,  0 &lt; L1118  ),  1,  0  )</f>
        <v>0</v>
      </c>
    </row>
    <row r="1119" customFormat="false" ht="12.8" hidden="false" customHeight="false" outlineLevel="0" collapsed="false">
      <c r="A1119" s="5" t="n">
        <v>39290</v>
      </c>
      <c r="B1119" s="6" t="n">
        <f aca="false">YEAR(A1119)</f>
        <v>2007</v>
      </c>
      <c r="C1119" s="7" t="n">
        <v>5790</v>
      </c>
      <c r="D1119" s="8" t="n">
        <f aca="false">AVERAGE($C1115:$C1119)</f>
        <v>5662</v>
      </c>
      <c r="E1119" s="8" t="n">
        <f aca="false">AVERAGE($C1095:$C1119)</f>
        <v>4954.4</v>
      </c>
      <c r="F1119" s="8" t="n">
        <f aca="false">AVERAGE($C1045:$C1119)</f>
        <v>4322.53333333333</v>
      </c>
      <c r="G1119" s="4" t="n">
        <f aca="false">IF(  AND(  F1118 &lt; E1118,  F1119 &lt; E1119,  E1119 &lt; D1119  ),  1,  0  )</f>
        <v>1</v>
      </c>
      <c r="H1119" s="12" t="n">
        <f aca="false">IF(  AND(  1 = G1119,  OR(  0 = $K1119,  2 = $K1119  )  ),  $C1119,  IF(  AND(  NOT(  "-" = H1118  ),  0 &lt; H1118  ),  H1118,  0  )  )</f>
        <v>1201</v>
      </c>
      <c r="I1119" s="4" t="n">
        <f aca="false">IF(  AND(  E1118 &lt; F1118,  D1119 &lt; E1119,  E1119 &lt; F1119  ),  1,  0  )</f>
        <v>0</v>
      </c>
      <c r="J1119" s="12" t="n">
        <f aca="false">IF(  AND(  1 = I1119,  OR(  0 = $K1119,  1 = $K1119  )  ),  $C1119,  IF(  AND(  NOT(  "-" = J1118  ),  0 &lt; J1118  ),  J1118,  0  )  )</f>
        <v>1128</v>
      </c>
      <c r="K1119" s="13" t="n">
        <f aca="false">IF(  1 = G1118,  1,  IF(  1 = I1118,  2,  IF(  OR(  "-" = K1118,  1 = M1118),  0,  K1118  )  )  )</f>
        <v>1</v>
      </c>
      <c r="L1119" s="12" t="n">
        <f aca="false">IF(  AND(  1 = K1119,  1 = M1119  ),  (C1119 - H1119) * 100,  IF(  AND( 2 = K1119,  1 = M1119  ),  (J1119 - C1119) * 100,  0  )  )</f>
        <v>0</v>
      </c>
      <c r="M1119" s="6" t="n">
        <f aca="false">IF(  OR(  AND(  1 = K1119,  1 = I1119  ),  AND(  2 =K1119,  1 = G1119  )  ),  1,  0  )</f>
        <v>0</v>
      </c>
      <c r="N1119" s="0" t="n">
        <f aca="false">IF(  AND(  1 = M1119,  0 &lt; L1119  ),  1,  0  )</f>
        <v>0</v>
      </c>
    </row>
    <row r="1120" customFormat="false" ht="12.8" hidden="false" customHeight="false" outlineLevel="0" collapsed="false">
      <c r="A1120" s="5" t="n">
        <v>39293</v>
      </c>
      <c r="B1120" s="6" t="n">
        <f aca="false">YEAR(A1120)</f>
        <v>2007</v>
      </c>
      <c r="C1120" s="7" t="n">
        <v>5890</v>
      </c>
      <c r="D1120" s="8" t="n">
        <f aca="false">AVERAGE($C1116:$C1120)</f>
        <v>5774</v>
      </c>
      <c r="E1120" s="8" t="n">
        <f aca="false">AVERAGE($C1096:$C1120)</f>
        <v>5008.6</v>
      </c>
      <c r="F1120" s="8" t="n">
        <f aca="false">AVERAGE($C1046:$C1120)</f>
        <v>4353.26666666667</v>
      </c>
      <c r="G1120" s="4" t="n">
        <f aca="false">IF(  AND(  F1119 &lt; E1119,  F1120 &lt; E1120,  E1120 &lt; D1120  ),  1,  0  )</f>
        <v>1</v>
      </c>
      <c r="H1120" s="12" t="n">
        <f aca="false">IF(  AND(  1 = G1120,  OR(  0 = $K1120,  2 = $K1120  )  ),  $C1120,  IF(  AND(  NOT(  "-" = H1119  ),  0 &lt; H1119  ),  H1119,  0  )  )</f>
        <v>1201</v>
      </c>
      <c r="I1120" s="4" t="n">
        <f aca="false">IF(  AND(  E1119 &lt; F1119,  D1120 &lt; E1120,  E1120 &lt; F1120  ),  1,  0  )</f>
        <v>0</v>
      </c>
      <c r="J1120" s="12" t="n">
        <f aca="false">IF(  AND(  1 = I1120,  OR(  0 = $K1120,  1 = $K1120  )  ),  $C1120,  IF(  AND(  NOT(  "-" = J1119  ),  0 &lt; J1119  ),  J1119,  0  )  )</f>
        <v>1128</v>
      </c>
      <c r="K1120" s="13" t="n">
        <f aca="false">IF(  1 = G1119,  1,  IF(  1 = I1119,  2,  IF(  OR(  "-" = K1119,  1 = M1119),  0,  K1119  )  )  )</f>
        <v>1</v>
      </c>
      <c r="L1120" s="12" t="n">
        <f aca="false">IF(  AND(  1 = K1120,  1 = M1120  ),  (C1120 - H1120) * 100,  IF(  AND( 2 = K1120,  1 = M1120  ),  (J1120 - C1120) * 100,  0  )  )</f>
        <v>0</v>
      </c>
      <c r="M1120" s="6" t="n">
        <f aca="false">IF(  OR(  AND(  1 = K1120,  1 = I1120  ),  AND(  2 =K1120,  1 = G1120  )  ),  1,  0  )</f>
        <v>0</v>
      </c>
      <c r="N1120" s="0" t="n">
        <f aca="false">IF(  AND(  1 = M1120,  0 &lt; L1120  ),  1,  0  )</f>
        <v>0</v>
      </c>
    </row>
    <row r="1121" customFormat="false" ht="12.8" hidden="false" customHeight="false" outlineLevel="0" collapsed="false">
      <c r="A1121" s="5" t="n">
        <v>39294</v>
      </c>
      <c r="B1121" s="6" t="n">
        <f aca="false">YEAR(A1121)</f>
        <v>2007</v>
      </c>
      <c r="C1121" s="7" t="n">
        <v>5860</v>
      </c>
      <c r="D1121" s="8" t="n">
        <f aca="false">AVERAGE($C1117:$C1121)</f>
        <v>5856</v>
      </c>
      <c r="E1121" s="8" t="n">
        <f aca="false">AVERAGE($C1097:$C1121)</f>
        <v>5061.6</v>
      </c>
      <c r="F1121" s="8" t="n">
        <f aca="false">AVERAGE($C1047:$C1121)</f>
        <v>4382.06666666667</v>
      </c>
      <c r="G1121" s="4" t="n">
        <f aca="false">IF(  AND(  F1120 &lt; E1120,  F1121 &lt; E1121,  E1121 &lt; D1121  ),  1,  0  )</f>
        <v>1</v>
      </c>
      <c r="H1121" s="12" t="n">
        <f aca="false">IF(  AND(  1 = G1121,  OR(  0 = $K1121,  2 = $K1121  )  ),  $C1121,  IF(  AND(  NOT(  "-" = H1120  ),  0 &lt; H1120  ),  H1120,  0  )  )</f>
        <v>1201</v>
      </c>
      <c r="I1121" s="4" t="n">
        <f aca="false">IF(  AND(  E1120 &lt; F1120,  D1121 &lt; E1121,  E1121 &lt; F1121  ),  1,  0  )</f>
        <v>0</v>
      </c>
      <c r="J1121" s="12" t="n">
        <f aca="false">IF(  AND(  1 = I1121,  OR(  0 = $K1121,  1 = $K1121  )  ),  $C1121,  IF(  AND(  NOT(  "-" = J1120  ),  0 &lt; J1120  ),  J1120,  0  )  )</f>
        <v>1128</v>
      </c>
      <c r="K1121" s="13" t="n">
        <f aca="false">IF(  1 = G1120,  1,  IF(  1 = I1120,  2,  IF(  OR(  "-" = K1120,  1 = M1120),  0,  K1120  )  )  )</f>
        <v>1</v>
      </c>
      <c r="L1121" s="12" t="n">
        <f aca="false">IF(  AND(  1 = K1121,  1 = M1121  ),  (C1121 - H1121) * 100,  IF(  AND( 2 = K1121,  1 = M1121  ),  (J1121 - C1121) * 100,  0  )  )</f>
        <v>0</v>
      </c>
      <c r="M1121" s="6" t="n">
        <f aca="false">IF(  OR(  AND(  1 = K1121,  1 = I1121  ),  AND(  2 =K1121,  1 = G1121  )  ),  1,  0  )</f>
        <v>0</v>
      </c>
      <c r="N1121" s="0" t="n">
        <f aca="false">IF(  AND(  1 = M1121,  0 &lt; L1121  ),  1,  0  )</f>
        <v>0</v>
      </c>
    </row>
    <row r="1122" customFormat="false" ht="12.8" hidden="false" customHeight="false" outlineLevel="0" collapsed="false">
      <c r="A1122" s="5" t="n">
        <v>39295</v>
      </c>
      <c r="B1122" s="6" t="n">
        <f aca="false">YEAR(A1122)</f>
        <v>2007</v>
      </c>
      <c r="C1122" s="7" t="n">
        <v>5550</v>
      </c>
      <c r="D1122" s="8" t="n">
        <f aca="false">AVERAGE($C1118:$C1122)</f>
        <v>5838</v>
      </c>
      <c r="E1122" s="8" t="n">
        <f aca="false">AVERAGE($C1098:$C1122)</f>
        <v>5103.8</v>
      </c>
      <c r="F1122" s="8" t="n">
        <f aca="false">AVERAGE($C1048:$C1122)</f>
        <v>4406.73333333333</v>
      </c>
      <c r="G1122" s="4" t="n">
        <f aca="false">IF(  AND(  F1121 &lt; E1121,  F1122 &lt; E1122,  E1122 &lt; D1122  ),  1,  0  )</f>
        <v>1</v>
      </c>
      <c r="H1122" s="12" t="n">
        <f aca="false">IF(  AND(  1 = G1122,  OR(  0 = $K1122,  2 = $K1122  )  ),  $C1122,  IF(  AND(  NOT(  "-" = H1121  ),  0 &lt; H1121  ),  H1121,  0  )  )</f>
        <v>1201</v>
      </c>
      <c r="I1122" s="4" t="n">
        <f aca="false">IF(  AND(  E1121 &lt; F1121,  D1122 &lt; E1122,  E1122 &lt; F1122  ),  1,  0  )</f>
        <v>0</v>
      </c>
      <c r="J1122" s="12" t="n">
        <f aca="false">IF(  AND(  1 = I1122,  OR(  0 = $K1122,  1 = $K1122  )  ),  $C1122,  IF(  AND(  NOT(  "-" = J1121  ),  0 &lt; J1121  ),  J1121,  0  )  )</f>
        <v>1128</v>
      </c>
      <c r="K1122" s="13" t="n">
        <f aca="false">IF(  1 = G1121,  1,  IF(  1 = I1121,  2,  IF(  OR(  "-" = K1121,  1 = M1121),  0,  K1121  )  )  )</f>
        <v>1</v>
      </c>
      <c r="L1122" s="12" t="n">
        <f aca="false">IF(  AND(  1 = K1122,  1 = M1122  ),  (C1122 - H1122) * 100,  IF(  AND( 2 = K1122,  1 = M1122  ),  (J1122 - C1122) * 100,  0  )  )</f>
        <v>0</v>
      </c>
      <c r="M1122" s="6" t="n">
        <f aca="false">IF(  OR(  AND(  1 = K1122,  1 = I1122  ),  AND(  2 =K1122,  1 = G1122  )  ),  1,  0  )</f>
        <v>0</v>
      </c>
      <c r="N1122" s="0" t="n">
        <f aca="false">IF(  AND(  1 = M1122,  0 &lt; L1122  ),  1,  0  )</f>
        <v>0</v>
      </c>
    </row>
    <row r="1123" customFormat="false" ht="12.8" hidden="false" customHeight="false" outlineLevel="0" collapsed="false">
      <c r="A1123" s="5" t="n">
        <v>39296</v>
      </c>
      <c r="B1123" s="6" t="n">
        <f aca="false">YEAR(A1123)</f>
        <v>2007</v>
      </c>
      <c r="C1123" s="7" t="n">
        <v>5340</v>
      </c>
      <c r="D1123" s="8" t="n">
        <f aca="false">AVERAGE($C1119:$C1123)</f>
        <v>5686</v>
      </c>
      <c r="E1123" s="8" t="n">
        <f aca="false">AVERAGE($C1099:$C1123)</f>
        <v>5140.6</v>
      </c>
      <c r="F1123" s="8" t="n">
        <f aca="false">AVERAGE($C1049:$C1123)</f>
        <v>4429.33333333333</v>
      </c>
      <c r="G1123" s="4" t="n">
        <f aca="false">IF(  AND(  F1122 &lt; E1122,  F1123 &lt; E1123,  E1123 &lt; D1123  ),  1,  0  )</f>
        <v>1</v>
      </c>
      <c r="H1123" s="12" t="n">
        <f aca="false">IF(  AND(  1 = G1123,  OR(  0 = $K1123,  2 = $K1123  )  ),  $C1123,  IF(  AND(  NOT(  "-" = H1122  ),  0 &lt; H1122  ),  H1122,  0  )  )</f>
        <v>1201</v>
      </c>
      <c r="I1123" s="4" t="n">
        <f aca="false">IF(  AND(  E1122 &lt; F1122,  D1123 &lt; E1123,  E1123 &lt; F1123  ),  1,  0  )</f>
        <v>0</v>
      </c>
      <c r="J1123" s="12" t="n">
        <f aca="false">IF(  AND(  1 = I1123,  OR(  0 = $K1123,  1 = $K1123  )  ),  $C1123,  IF(  AND(  NOT(  "-" = J1122  ),  0 &lt; J1122  ),  J1122,  0  )  )</f>
        <v>1128</v>
      </c>
      <c r="K1123" s="13" t="n">
        <f aca="false">IF(  1 = G1122,  1,  IF(  1 = I1122,  2,  IF(  OR(  "-" = K1122,  1 = M1122),  0,  K1122  )  )  )</f>
        <v>1</v>
      </c>
      <c r="L1123" s="12" t="n">
        <f aca="false">IF(  AND(  1 = K1123,  1 = M1123  ),  (C1123 - H1123) * 100,  IF(  AND( 2 = K1123,  1 = M1123  ),  (J1123 - C1123) * 100,  0  )  )</f>
        <v>0</v>
      </c>
      <c r="M1123" s="6" t="n">
        <f aca="false">IF(  OR(  AND(  1 = K1123,  1 = I1123  ),  AND(  2 =K1123,  1 = G1123  )  ),  1,  0  )</f>
        <v>0</v>
      </c>
      <c r="N1123" s="0" t="n">
        <f aca="false">IF(  AND(  1 = M1123,  0 &lt; L1123  ),  1,  0  )</f>
        <v>0</v>
      </c>
    </row>
    <row r="1124" customFormat="false" ht="12.8" hidden="false" customHeight="false" outlineLevel="0" collapsed="false">
      <c r="A1124" s="5" t="n">
        <v>39297</v>
      </c>
      <c r="B1124" s="6" t="n">
        <f aca="false">YEAR(A1124)</f>
        <v>2007</v>
      </c>
      <c r="C1124" s="7" t="n">
        <v>5530</v>
      </c>
      <c r="D1124" s="8" t="n">
        <f aca="false">AVERAGE($C1120:$C1124)</f>
        <v>5634</v>
      </c>
      <c r="E1124" s="8" t="n">
        <f aca="false">AVERAGE($C1100:$C1124)</f>
        <v>5182</v>
      </c>
      <c r="F1124" s="8" t="n">
        <f aca="false">AVERAGE($C1050:$C1124)</f>
        <v>4453.33333333333</v>
      </c>
      <c r="G1124" s="4" t="n">
        <f aca="false">IF(  AND(  F1123 &lt; E1123,  F1124 &lt; E1124,  E1124 &lt; D1124  ),  1,  0  )</f>
        <v>1</v>
      </c>
      <c r="H1124" s="12" t="n">
        <f aca="false">IF(  AND(  1 = G1124,  OR(  0 = $K1124,  2 = $K1124  )  ),  $C1124,  IF(  AND(  NOT(  "-" = H1123  ),  0 &lt; H1123  ),  H1123,  0  )  )</f>
        <v>1201</v>
      </c>
      <c r="I1124" s="4" t="n">
        <f aca="false">IF(  AND(  E1123 &lt; F1123,  D1124 &lt; E1124,  E1124 &lt; F1124  ),  1,  0  )</f>
        <v>0</v>
      </c>
      <c r="J1124" s="12" t="n">
        <f aca="false">IF(  AND(  1 = I1124,  OR(  0 = $K1124,  1 = $K1124  )  ),  $C1124,  IF(  AND(  NOT(  "-" = J1123  ),  0 &lt; J1123  ),  J1123,  0  )  )</f>
        <v>1128</v>
      </c>
      <c r="K1124" s="13" t="n">
        <f aca="false">IF(  1 = G1123,  1,  IF(  1 = I1123,  2,  IF(  OR(  "-" = K1123,  1 = M1123),  0,  K1123  )  )  )</f>
        <v>1</v>
      </c>
      <c r="L1124" s="12" t="n">
        <f aca="false">IF(  AND(  1 = K1124,  1 = M1124  ),  (C1124 - H1124) * 100,  IF(  AND( 2 = K1124,  1 = M1124  ),  (J1124 - C1124) * 100,  0  )  )</f>
        <v>0</v>
      </c>
      <c r="M1124" s="6" t="n">
        <f aca="false">IF(  OR(  AND(  1 = K1124,  1 = I1124  ),  AND(  2 =K1124,  1 = G1124  )  ),  1,  0  )</f>
        <v>0</v>
      </c>
      <c r="N1124" s="0" t="n">
        <f aca="false">IF(  AND(  1 = M1124,  0 &lt; L1124  ),  1,  0  )</f>
        <v>0</v>
      </c>
    </row>
    <row r="1125" customFormat="false" ht="12.8" hidden="false" customHeight="false" outlineLevel="0" collapsed="false">
      <c r="A1125" s="5" t="n">
        <v>39300</v>
      </c>
      <c r="B1125" s="6" t="n">
        <f aca="false">YEAR(A1125)</f>
        <v>2007</v>
      </c>
      <c r="C1125" s="7" t="n">
        <v>5480</v>
      </c>
      <c r="D1125" s="8" t="n">
        <f aca="false">AVERAGE($C1121:$C1125)</f>
        <v>5552</v>
      </c>
      <c r="E1125" s="8" t="n">
        <f aca="false">AVERAGE($C1101:$C1125)</f>
        <v>5221.6</v>
      </c>
      <c r="F1125" s="8" t="n">
        <f aca="false">AVERAGE($C1051:$C1125)</f>
        <v>4476.93333333333</v>
      </c>
      <c r="G1125" s="4" t="n">
        <f aca="false">IF(  AND(  F1124 &lt; E1124,  F1125 &lt; E1125,  E1125 &lt; D1125  ),  1,  0  )</f>
        <v>1</v>
      </c>
      <c r="H1125" s="12" t="n">
        <f aca="false">IF(  AND(  1 = G1125,  OR(  0 = $K1125,  2 = $K1125  )  ),  $C1125,  IF(  AND(  NOT(  "-" = H1124  ),  0 &lt; H1124  ),  H1124,  0  )  )</f>
        <v>1201</v>
      </c>
      <c r="I1125" s="4" t="n">
        <f aca="false">IF(  AND(  E1124 &lt; F1124,  D1125 &lt; E1125,  E1125 &lt; F1125  ),  1,  0  )</f>
        <v>0</v>
      </c>
      <c r="J1125" s="12" t="n">
        <f aca="false">IF(  AND(  1 = I1125,  OR(  0 = $K1125,  1 = $K1125  )  ),  $C1125,  IF(  AND(  NOT(  "-" = J1124  ),  0 &lt; J1124  ),  J1124,  0  )  )</f>
        <v>1128</v>
      </c>
      <c r="K1125" s="13" t="n">
        <f aca="false">IF(  1 = G1124,  1,  IF(  1 = I1124,  2,  IF(  OR(  "-" = K1124,  1 = M1124),  0,  K1124  )  )  )</f>
        <v>1</v>
      </c>
      <c r="L1125" s="12" t="n">
        <f aca="false">IF(  AND(  1 = K1125,  1 = M1125  ),  (C1125 - H1125) * 100,  IF(  AND( 2 = K1125,  1 = M1125  ),  (J1125 - C1125) * 100,  0  )  )</f>
        <v>0</v>
      </c>
      <c r="M1125" s="6" t="n">
        <f aca="false">IF(  OR(  AND(  1 = K1125,  1 = I1125  ),  AND(  2 =K1125,  1 = G1125  )  ),  1,  0  )</f>
        <v>0</v>
      </c>
      <c r="N1125" s="0" t="n">
        <f aca="false">IF(  AND(  1 = M1125,  0 &lt; L1125  ),  1,  0  )</f>
        <v>0</v>
      </c>
    </row>
    <row r="1126" customFormat="false" ht="12.8" hidden="false" customHeight="false" outlineLevel="0" collapsed="false">
      <c r="A1126" s="5" t="n">
        <v>39301</v>
      </c>
      <c r="B1126" s="6" t="n">
        <f aca="false">YEAR(A1126)</f>
        <v>2007</v>
      </c>
      <c r="C1126" s="7" t="n">
        <v>5520</v>
      </c>
      <c r="D1126" s="8" t="n">
        <f aca="false">AVERAGE($C1122:$C1126)</f>
        <v>5484</v>
      </c>
      <c r="E1126" s="8" t="n">
        <f aca="false">AVERAGE($C1102:$C1126)</f>
        <v>5259.6</v>
      </c>
      <c r="F1126" s="8" t="n">
        <f aca="false">AVERAGE($C1052:$C1126)</f>
        <v>4501.46666666667</v>
      </c>
      <c r="G1126" s="4" t="n">
        <f aca="false">IF(  AND(  F1125 &lt; E1125,  F1126 &lt; E1126,  E1126 &lt; D1126  ),  1,  0  )</f>
        <v>1</v>
      </c>
      <c r="H1126" s="12" t="n">
        <f aca="false">IF(  AND(  1 = G1126,  OR(  0 = $K1126,  2 = $K1126  )  ),  $C1126,  IF(  AND(  NOT(  "-" = H1125  ),  0 &lt; H1125  ),  H1125,  0  )  )</f>
        <v>1201</v>
      </c>
      <c r="I1126" s="4" t="n">
        <f aca="false">IF(  AND(  E1125 &lt; F1125,  D1126 &lt; E1126,  E1126 &lt; F1126  ),  1,  0  )</f>
        <v>0</v>
      </c>
      <c r="J1126" s="12" t="n">
        <f aca="false">IF(  AND(  1 = I1126,  OR(  0 = $K1126,  1 = $K1126  )  ),  $C1126,  IF(  AND(  NOT(  "-" = J1125  ),  0 &lt; J1125  ),  J1125,  0  )  )</f>
        <v>1128</v>
      </c>
      <c r="K1126" s="13" t="n">
        <f aca="false">IF(  1 = G1125,  1,  IF(  1 = I1125,  2,  IF(  OR(  "-" = K1125,  1 = M1125),  0,  K1125  )  )  )</f>
        <v>1</v>
      </c>
      <c r="L1126" s="12" t="n">
        <f aca="false">IF(  AND(  1 = K1126,  1 = M1126  ),  (C1126 - H1126) * 100,  IF(  AND( 2 = K1126,  1 = M1126  ),  (J1126 - C1126) * 100,  0  )  )</f>
        <v>0</v>
      </c>
      <c r="M1126" s="6" t="n">
        <f aca="false">IF(  OR(  AND(  1 = K1126,  1 = I1126  ),  AND(  2 =K1126,  1 = G1126  )  ),  1,  0  )</f>
        <v>0</v>
      </c>
      <c r="N1126" s="0" t="n">
        <f aca="false">IF(  AND(  1 = M1126,  0 &lt; L1126  ),  1,  0  )</f>
        <v>0</v>
      </c>
    </row>
    <row r="1127" customFormat="false" ht="12.8" hidden="false" customHeight="false" outlineLevel="0" collapsed="false">
      <c r="A1127" s="5" t="n">
        <v>39302</v>
      </c>
      <c r="B1127" s="6" t="n">
        <f aca="false">YEAR(A1127)</f>
        <v>2007</v>
      </c>
      <c r="C1127" s="7" t="n">
        <v>5700</v>
      </c>
      <c r="D1127" s="8" t="n">
        <f aca="false">AVERAGE($C1123:$C1127)</f>
        <v>5514</v>
      </c>
      <c r="E1127" s="8" t="n">
        <f aca="false">AVERAGE($C1103:$C1127)</f>
        <v>5301</v>
      </c>
      <c r="F1127" s="8" t="n">
        <f aca="false">AVERAGE($C1053:$C1127)</f>
        <v>4529.6</v>
      </c>
      <c r="G1127" s="4" t="n">
        <f aca="false">IF(  AND(  F1126 &lt; E1126,  F1127 &lt; E1127,  E1127 &lt; D1127  ),  1,  0  )</f>
        <v>1</v>
      </c>
      <c r="H1127" s="12" t="n">
        <f aca="false">IF(  AND(  1 = G1127,  OR(  0 = $K1127,  2 = $K1127  )  ),  $C1127,  IF(  AND(  NOT(  "-" = H1126  ),  0 &lt; H1126  ),  H1126,  0  )  )</f>
        <v>1201</v>
      </c>
      <c r="I1127" s="4" t="n">
        <f aca="false">IF(  AND(  E1126 &lt; F1126,  D1127 &lt; E1127,  E1127 &lt; F1127  ),  1,  0  )</f>
        <v>0</v>
      </c>
      <c r="J1127" s="12" t="n">
        <f aca="false">IF(  AND(  1 = I1127,  OR(  0 = $K1127,  1 = $K1127  )  ),  $C1127,  IF(  AND(  NOT(  "-" = J1126  ),  0 &lt; J1126  ),  J1126,  0  )  )</f>
        <v>1128</v>
      </c>
      <c r="K1127" s="13" t="n">
        <f aca="false">IF(  1 = G1126,  1,  IF(  1 = I1126,  2,  IF(  OR(  "-" = K1126,  1 = M1126),  0,  K1126  )  )  )</f>
        <v>1</v>
      </c>
      <c r="L1127" s="12" t="n">
        <f aca="false">IF(  AND(  1 = K1127,  1 = M1127  ),  (C1127 - H1127) * 100,  IF(  AND( 2 = K1127,  1 = M1127  ),  (J1127 - C1127) * 100,  0  )  )</f>
        <v>0</v>
      </c>
      <c r="M1127" s="6" t="n">
        <f aca="false">IF(  OR(  AND(  1 = K1127,  1 = I1127  ),  AND(  2 =K1127,  1 = G1127  )  ),  1,  0  )</f>
        <v>0</v>
      </c>
      <c r="N1127" s="0" t="n">
        <f aca="false">IF(  AND(  1 = M1127,  0 &lt; L1127  ),  1,  0  )</f>
        <v>0</v>
      </c>
    </row>
    <row r="1128" customFormat="false" ht="12.8" hidden="false" customHeight="false" outlineLevel="0" collapsed="false">
      <c r="A1128" s="5" t="n">
        <v>39303</v>
      </c>
      <c r="B1128" s="6" t="n">
        <f aca="false">YEAR(A1128)</f>
        <v>2007</v>
      </c>
      <c r="C1128" s="7" t="n">
        <v>5570</v>
      </c>
      <c r="D1128" s="8" t="n">
        <f aca="false">AVERAGE($C1124:$C1128)</f>
        <v>5560</v>
      </c>
      <c r="E1128" s="8" t="n">
        <f aca="false">AVERAGE($C1104:$C1128)</f>
        <v>5331.4</v>
      </c>
      <c r="F1128" s="8" t="n">
        <f aca="false">AVERAGE($C1054:$C1128)</f>
        <v>4555.33333333333</v>
      </c>
      <c r="G1128" s="4" t="n">
        <f aca="false">IF(  AND(  F1127 &lt; E1127,  F1128 &lt; E1128,  E1128 &lt; D1128  ),  1,  0  )</f>
        <v>1</v>
      </c>
      <c r="H1128" s="12" t="n">
        <f aca="false">IF(  AND(  1 = G1128,  OR(  0 = $K1128,  2 = $K1128  )  ),  $C1128,  IF(  AND(  NOT(  "-" = H1127  ),  0 &lt; H1127  ),  H1127,  0  )  )</f>
        <v>1201</v>
      </c>
      <c r="I1128" s="4" t="n">
        <f aca="false">IF(  AND(  E1127 &lt; F1127,  D1128 &lt; E1128,  E1128 &lt; F1128  ),  1,  0  )</f>
        <v>0</v>
      </c>
      <c r="J1128" s="12" t="n">
        <f aca="false">IF(  AND(  1 = I1128,  OR(  0 = $K1128,  1 = $K1128  )  ),  $C1128,  IF(  AND(  NOT(  "-" = J1127  ),  0 &lt; J1127  ),  J1127,  0  )  )</f>
        <v>1128</v>
      </c>
      <c r="K1128" s="13" t="n">
        <f aca="false">IF(  1 = G1127,  1,  IF(  1 = I1127,  2,  IF(  OR(  "-" = K1127,  1 = M1127),  0,  K1127  )  )  )</f>
        <v>1</v>
      </c>
      <c r="L1128" s="12" t="n">
        <f aca="false">IF(  AND(  1 = K1128,  1 = M1128  ),  (C1128 - H1128) * 100,  IF(  AND( 2 = K1128,  1 = M1128  ),  (J1128 - C1128) * 100,  0  )  )</f>
        <v>0</v>
      </c>
      <c r="M1128" s="6" t="n">
        <f aca="false">IF(  OR(  AND(  1 = K1128,  1 = I1128  ),  AND(  2 =K1128,  1 = G1128  )  ),  1,  0  )</f>
        <v>0</v>
      </c>
      <c r="N1128" s="0" t="n">
        <f aca="false">IF(  AND(  1 = M1128,  0 &lt; L1128  ),  1,  0  )</f>
        <v>0</v>
      </c>
    </row>
    <row r="1129" customFormat="false" ht="12.8" hidden="false" customHeight="false" outlineLevel="0" collapsed="false">
      <c r="A1129" s="5" t="n">
        <v>39304</v>
      </c>
      <c r="B1129" s="6" t="n">
        <f aca="false">YEAR(A1129)</f>
        <v>2007</v>
      </c>
      <c r="C1129" s="7" t="n">
        <v>5180</v>
      </c>
      <c r="D1129" s="8" t="n">
        <f aca="false">AVERAGE($C1125:$C1129)</f>
        <v>5490</v>
      </c>
      <c r="E1129" s="8" t="n">
        <f aca="false">AVERAGE($C1105:$C1129)</f>
        <v>5345.4</v>
      </c>
      <c r="F1129" s="8" t="n">
        <f aca="false">AVERAGE($C1055:$C1129)</f>
        <v>4575.33333333333</v>
      </c>
      <c r="G1129" s="4" t="n">
        <f aca="false">IF(  AND(  F1128 &lt; E1128,  F1129 &lt; E1129,  E1129 &lt; D1129  ),  1,  0  )</f>
        <v>1</v>
      </c>
      <c r="H1129" s="12" t="n">
        <f aca="false">IF(  AND(  1 = G1129,  OR(  0 = $K1129,  2 = $K1129  )  ),  $C1129,  IF(  AND(  NOT(  "-" = H1128  ),  0 &lt; H1128  ),  H1128,  0  )  )</f>
        <v>1201</v>
      </c>
      <c r="I1129" s="4" t="n">
        <f aca="false">IF(  AND(  E1128 &lt; F1128,  D1129 &lt; E1129,  E1129 &lt; F1129  ),  1,  0  )</f>
        <v>0</v>
      </c>
      <c r="J1129" s="12" t="n">
        <f aca="false">IF(  AND(  1 = I1129,  OR(  0 = $K1129,  1 = $K1129  )  ),  $C1129,  IF(  AND(  NOT(  "-" = J1128  ),  0 &lt; J1128  ),  J1128,  0  )  )</f>
        <v>1128</v>
      </c>
      <c r="K1129" s="13" t="n">
        <f aca="false">IF(  1 = G1128,  1,  IF(  1 = I1128,  2,  IF(  OR(  "-" = K1128,  1 = M1128),  0,  K1128  )  )  )</f>
        <v>1</v>
      </c>
      <c r="L1129" s="12" t="n">
        <f aca="false">IF(  AND(  1 = K1129,  1 = M1129  ),  (C1129 - H1129) * 100,  IF(  AND( 2 = K1129,  1 = M1129  ),  (J1129 - C1129) * 100,  0  )  )</f>
        <v>0</v>
      </c>
      <c r="M1129" s="6" t="n">
        <f aca="false">IF(  OR(  AND(  1 = K1129,  1 = I1129  ),  AND(  2 =K1129,  1 = G1129  )  ),  1,  0  )</f>
        <v>0</v>
      </c>
      <c r="N1129" s="0" t="n">
        <f aca="false">IF(  AND(  1 = M1129,  0 &lt; L1129  ),  1,  0  )</f>
        <v>0</v>
      </c>
    </row>
    <row r="1130" customFormat="false" ht="12.8" hidden="false" customHeight="false" outlineLevel="0" collapsed="false">
      <c r="A1130" s="5" t="n">
        <v>39307</v>
      </c>
      <c r="B1130" s="6" t="n">
        <f aca="false">YEAR(A1130)</f>
        <v>2007</v>
      </c>
      <c r="C1130" s="7" t="n">
        <v>5330</v>
      </c>
      <c r="D1130" s="8" t="n">
        <f aca="false">AVERAGE($C1126:$C1130)</f>
        <v>5460</v>
      </c>
      <c r="E1130" s="8" t="n">
        <f aca="false">AVERAGE($C1106:$C1130)</f>
        <v>5362.8</v>
      </c>
      <c r="F1130" s="8" t="n">
        <f aca="false">AVERAGE($C1056:$C1130)</f>
        <v>4597.4</v>
      </c>
      <c r="G1130" s="4" t="n">
        <f aca="false">IF(  AND(  F1129 &lt; E1129,  F1130 &lt; E1130,  E1130 &lt; D1130  ),  1,  0  )</f>
        <v>1</v>
      </c>
      <c r="H1130" s="12" t="n">
        <f aca="false">IF(  AND(  1 = G1130,  OR(  0 = $K1130,  2 = $K1130  )  ),  $C1130,  IF(  AND(  NOT(  "-" = H1129  ),  0 &lt; H1129  ),  H1129,  0  )  )</f>
        <v>1201</v>
      </c>
      <c r="I1130" s="4" t="n">
        <f aca="false">IF(  AND(  E1129 &lt; F1129,  D1130 &lt; E1130,  E1130 &lt; F1130  ),  1,  0  )</f>
        <v>0</v>
      </c>
      <c r="J1130" s="12" t="n">
        <f aca="false">IF(  AND(  1 = I1130,  OR(  0 = $K1130,  1 = $K1130  )  ),  $C1130,  IF(  AND(  NOT(  "-" = J1129  ),  0 &lt; J1129  ),  J1129,  0  )  )</f>
        <v>1128</v>
      </c>
      <c r="K1130" s="13" t="n">
        <f aca="false">IF(  1 = G1129,  1,  IF(  1 = I1129,  2,  IF(  OR(  "-" = K1129,  1 = M1129),  0,  K1129  )  )  )</f>
        <v>1</v>
      </c>
      <c r="L1130" s="12" t="n">
        <f aca="false">IF(  AND(  1 = K1130,  1 = M1130  ),  (C1130 - H1130) * 100,  IF(  AND( 2 = K1130,  1 = M1130  ),  (J1130 - C1130) * 100,  0  )  )</f>
        <v>0</v>
      </c>
      <c r="M1130" s="6" t="n">
        <f aca="false">IF(  OR(  AND(  1 = K1130,  1 = I1130  ),  AND(  2 =K1130,  1 = G1130  )  ),  1,  0  )</f>
        <v>0</v>
      </c>
      <c r="N1130" s="0" t="n">
        <f aca="false">IF(  AND(  1 = M1130,  0 &lt; L1130  ),  1,  0  )</f>
        <v>0</v>
      </c>
    </row>
    <row r="1131" customFormat="false" ht="12.8" hidden="false" customHeight="false" outlineLevel="0" collapsed="false">
      <c r="A1131" s="5" t="n">
        <v>39308</v>
      </c>
      <c r="B1131" s="6" t="n">
        <f aca="false">YEAR(A1131)</f>
        <v>2007</v>
      </c>
      <c r="C1131" s="7" t="n">
        <v>5640</v>
      </c>
      <c r="D1131" s="8" t="n">
        <f aca="false">AVERAGE($C1127:$C1131)</f>
        <v>5484</v>
      </c>
      <c r="E1131" s="8" t="n">
        <f aca="false">AVERAGE($C1107:$C1131)</f>
        <v>5389.4</v>
      </c>
      <c r="F1131" s="8" t="n">
        <f aca="false">AVERAGE($C1057:$C1131)</f>
        <v>4623</v>
      </c>
      <c r="G1131" s="4" t="n">
        <f aca="false">IF(  AND(  F1130 &lt; E1130,  F1131 &lt; E1131,  E1131 &lt; D1131  ),  1,  0  )</f>
        <v>1</v>
      </c>
      <c r="H1131" s="12" t="n">
        <f aca="false">IF(  AND(  1 = G1131,  OR(  0 = $K1131,  2 = $K1131  )  ),  $C1131,  IF(  AND(  NOT(  "-" = H1130  ),  0 &lt; H1130  ),  H1130,  0  )  )</f>
        <v>1201</v>
      </c>
      <c r="I1131" s="4" t="n">
        <f aca="false">IF(  AND(  E1130 &lt; F1130,  D1131 &lt; E1131,  E1131 &lt; F1131  ),  1,  0  )</f>
        <v>0</v>
      </c>
      <c r="J1131" s="12" t="n">
        <f aca="false">IF(  AND(  1 = I1131,  OR(  0 = $K1131,  1 = $K1131  )  ),  $C1131,  IF(  AND(  NOT(  "-" = J1130  ),  0 &lt; J1130  ),  J1130,  0  )  )</f>
        <v>1128</v>
      </c>
      <c r="K1131" s="13" t="n">
        <f aca="false">IF(  1 = G1130,  1,  IF(  1 = I1130,  2,  IF(  OR(  "-" = K1130,  1 = M1130),  0,  K1130  )  )  )</f>
        <v>1</v>
      </c>
      <c r="L1131" s="12" t="n">
        <f aca="false">IF(  AND(  1 = K1131,  1 = M1131  ),  (C1131 - H1131) * 100,  IF(  AND( 2 = K1131,  1 = M1131  ),  (J1131 - C1131) * 100,  0  )  )</f>
        <v>0</v>
      </c>
      <c r="M1131" s="6" t="n">
        <f aca="false">IF(  OR(  AND(  1 = K1131,  1 = I1131  ),  AND(  2 =K1131,  1 = G1131  )  ),  1,  0  )</f>
        <v>0</v>
      </c>
      <c r="N1131" s="0" t="n">
        <f aca="false">IF(  AND(  1 = M1131,  0 &lt; L1131  ),  1,  0  )</f>
        <v>0</v>
      </c>
    </row>
    <row r="1132" customFormat="false" ht="12.8" hidden="false" customHeight="false" outlineLevel="0" collapsed="false">
      <c r="A1132" s="5" t="n">
        <v>39309</v>
      </c>
      <c r="B1132" s="6" t="n">
        <f aca="false">YEAR(A1132)</f>
        <v>2007</v>
      </c>
      <c r="C1132" s="7" t="n">
        <v>5300</v>
      </c>
      <c r="D1132" s="8" t="n">
        <f aca="false">AVERAGE($C1128:$C1132)</f>
        <v>5404</v>
      </c>
      <c r="E1132" s="8" t="n">
        <f aca="false">AVERAGE($C1108:$C1132)</f>
        <v>5402.8</v>
      </c>
      <c r="F1132" s="8" t="n">
        <f aca="false">AVERAGE($C1058:$C1132)</f>
        <v>4644.06666666667</v>
      </c>
      <c r="G1132" s="4" t="n">
        <f aca="false">IF(  AND(  F1131 &lt; E1131,  F1132 &lt; E1132,  E1132 &lt; D1132  ),  1,  0  )</f>
        <v>1</v>
      </c>
      <c r="H1132" s="12" t="n">
        <f aca="false">IF(  AND(  1 = G1132,  OR(  0 = $K1132,  2 = $K1132  )  ),  $C1132,  IF(  AND(  NOT(  "-" = H1131  ),  0 &lt; H1131  ),  H1131,  0  )  )</f>
        <v>1201</v>
      </c>
      <c r="I1132" s="4" t="n">
        <f aca="false">IF(  AND(  E1131 &lt; F1131,  D1132 &lt; E1132,  E1132 &lt; F1132  ),  1,  0  )</f>
        <v>0</v>
      </c>
      <c r="J1132" s="12" t="n">
        <f aca="false">IF(  AND(  1 = I1132,  OR(  0 = $K1132,  1 = $K1132  )  ),  $C1132,  IF(  AND(  NOT(  "-" = J1131  ),  0 &lt; J1131  ),  J1131,  0  )  )</f>
        <v>1128</v>
      </c>
      <c r="K1132" s="13" t="n">
        <f aca="false">IF(  1 = G1131,  1,  IF(  1 = I1131,  2,  IF(  OR(  "-" = K1131,  1 = M1131),  0,  K1131  )  )  )</f>
        <v>1</v>
      </c>
      <c r="L1132" s="12" t="n">
        <f aca="false">IF(  AND(  1 = K1132,  1 = M1132  ),  (C1132 - H1132) * 100,  IF(  AND( 2 = K1132,  1 = M1132  ),  (J1132 - C1132) * 100,  0  )  )</f>
        <v>0</v>
      </c>
      <c r="M1132" s="6" t="n">
        <f aca="false">IF(  OR(  AND(  1 = K1132,  1 = I1132  ),  AND(  2 =K1132,  1 = G1132  )  ),  1,  0  )</f>
        <v>0</v>
      </c>
      <c r="N1132" s="0" t="n">
        <f aca="false">IF(  AND(  1 = M1132,  0 &lt; L1132  ),  1,  0  )</f>
        <v>0</v>
      </c>
    </row>
    <row r="1133" customFormat="false" ht="12.8" hidden="false" customHeight="false" outlineLevel="0" collapsed="false">
      <c r="A1133" s="5" t="n">
        <v>39310</v>
      </c>
      <c r="B1133" s="6" t="n">
        <f aca="false">YEAR(A1133)</f>
        <v>2007</v>
      </c>
      <c r="C1133" s="7" t="n">
        <v>5100</v>
      </c>
      <c r="D1133" s="8" t="n">
        <f aca="false">AVERAGE($C1129:$C1133)</f>
        <v>5310</v>
      </c>
      <c r="E1133" s="8" t="n">
        <f aca="false">AVERAGE($C1109:$C1133)</f>
        <v>5412.2</v>
      </c>
      <c r="F1133" s="8" t="n">
        <f aca="false">AVERAGE($C1059:$C1133)</f>
        <v>4661.66666666667</v>
      </c>
      <c r="G1133" s="4" t="n">
        <f aca="false">IF(  AND(  F1132 &lt; E1132,  F1133 &lt; E1133,  E1133 &lt; D1133  ),  1,  0  )</f>
        <v>0</v>
      </c>
      <c r="H1133" s="12" t="n">
        <f aca="false">IF(  AND(  1 = G1133,  OR(  0 = $K1133,  2 = $K1133  )  ),  $C1133,  IF(  AND(  NOT(  "-" = H1132  ),  0 &lt; H1132  ),  H1132,  0  )  )</f>
        <v>1201</v>
      </c>
      <c r="I1133" s="4" t="n">
        <f aca="false">IF(  AND(  E1132 &lt; F1132,  D1133 &lt; E1133,  E1133 &lt; F1133  ),  1,  0  )</f>
        <v>0</v>
      </c>
      <c r="J1133" s="12" t="n">
        <f aca="false">IF(  AND(  1 = I1133,  OR(  0 = $K1133,  1 = $K1133  )  ),  $C1133,  IF(  AND(  NOT(  "-" = J1132  ),  0 &lt; J1132  ),  J1132,  0  )  )</f>
        <v>1128</v>
      </c>
      <c r="K1133" s="13" t="n">
        <f aca="false">IF(  1 = G1132,  1,  IF(  1 = I1132,  2,  IF(  OR(  "-" = K1132,  1 = M1132),  0,  K1132  )  )  )</f>
        <v>1</v>
      </c>
      <c r="L1133" s="12" t="n">
        <f aca="false">IF(  AND(  1 = K1133,  1 = M1133  ),  (C1133 - H1133) * 100,  IF(  AND( 2 = K1133,  1 = M1133  ),  (J1133 - C1133) * 100,  0  )  )</f>
        <v>0</v>
      </c>
      <c r="M1133" s="6" t="n">
        <f aca="false">IF(  OR(  AND(  1 = K1133,  1 = I1133  ),  AND(  2 =K1133,  1 = G1133  )  ),  1,  0  )</f>
        <v>0</v>
      </c>
      <c r="N1133" s="0" t="n">
        <f aca="false">IF(  AND(  1 = M1133,  0 &lt; L1133  ),  1,  0  )</f>
        <v>0</v>
      </c>
    </row>
    <row r="1134" customFormat="false" ht="12.8" hidden="false" customHeight="false" outlineLevel="0" collapsed="false">
      <c r="A1134" s="5" t="n">
        <v>39311</v>
      </c>
      <c r="B1134" s="6" t="n">
        <f aca="false">YEAR(A1134)</f>
        <v>2007</v>
      </c>
      <c r="C1134" s="7" t="n">
        <v>4600</v>
      </c>
      <c r="D1134" s="8" t="n">
        <f aca="false">AVERAGE($C1130:$C1134)</f>
        <v>5194</v>
      </c>
      <c r="E1134" s="8" t="n">
        <f aca="false">AVERAGE($C1110:$C1134)</f>
        <v>5398.2</v>
      </c>
      <c r="F1134" s="8" t="n">
        <f aca="false">AVERAGE($C1060:$C1134)</f>
        <v>4671.26666666667</v>
      </c>
      <c r="G1134" s="4" t="n">
        <f aca="false">IF(  AND(  F1133 &lt; E1133,  F1134 &lt; E1134,  E1134 &lt; D1134  ),  1,  0  )</f>
        <v>0</v>
      </c>
      <c r="H1134" s="12" t="n">
        <f aca="false">IF(  AND(  1 = G1134,  OR(  0 = $K1134,  2 = $K1134  )  ),  $C1134,  IF(  AND(  NOT(  "-" = H1133  ),  0 &lt; H1133  ),  H1133,  0  )  )</f>
        <v>1201</v>
      </c>
      <c r="I1134" s="4" t="n">
        <f aca="false">IF(  AND(  E1133 &lt; F1133,  D1134 &lt; E1134,  E1134 &lt; F1134  ),  1,  0  )</f>
        <v>0</v>
      </c>
      <c r="J1134" s="12" t="n">
        <f aca="false">IF(  AND(  1 = I1134,  OR(  0 = $K1134,  1 = $K1134  )  ),  $C1134,  IF(  AND(  NOT(  "-" = J1133  ),  0 &lt; J1133  ),  J1133,  0  )  )</f>
        <v>1128</v>
      </c>
      <c r="K1134" s="13" t="n">
        <f aca="false">IF(  1 = G1133,  1,  IF(  1 = I1133,  2,  IF(  OR(  "-" = K1133,  1 = M1133),  0,  K1133  )  )  )</f>
        <v>1</v>
      </c>
      <c r="L1134" s="12" t="n">
        <f aca="false">IF(  AND(  1 = K1134,  1 = M1134  ),  (C1134 - H1134) * 100,  IF(  AND( 2 = K1134,  1 = M1134  ),  (J1134 - C1134) * 100,  0  )  )</f>
        <v>0</v>
      </c>
      <c r="M1134" s="6" t="n">
        <f aca="false">IF(  OR(  AND(  1 = K1134,  1 = I1134  ),  AND(  2 =K1134,  1 = G1134  )  ),  1,  0  )</f>
        <v>0</v>
      </c>
      <c r="N1134" s="0" t="n">
        <f aca="false">IF(  AND(  1 = M1134,  0 &lt; L1134  ),  1,  0  )</f>
        <v>0</v>
      </c>
    </row>
    <row r="1135" customFormat="false" ht="12.8" hidden="false" customHeight="false" outlineLevel="0" collapsed="false">
      <c r="A1135" s="5" t="n">
        <v>39314</v>
      </c>
      <c r="B1135" s="6" t="n">
        <f aca="false">YEAR(A1135)</f>
        <v>2007</v>
      </c>
      <c r="C1135" s="7" t="n">
        <v>4800</v>
      </c>
      <c r="D1135" s="8" t="n">
        <f aca="false">AVERAGE($C1131:$C1135)</f>
        <v>5088</v>
      </c>
      <c r="E1135" s="8" t="n">
        <f aca="false">AVERAGE($C1111:$C1135)</f>
        <v>5388.2</v>
      </c>
      <c r="F1135" s="8" t="n">
        <f aca="false">AVERAGE($C1061:$C1135)</f>
        <v>4683.73333333333</v>
      </c>
      <c r="G1135" s="4" t="n">
        <f aca="false">IF(  AND(  F1134 &lt; E1134,  F1135 &lt; E1135,  E1135 &lt; D1135  ),  1,  0  )</f>
        <v>0</v>
      </c>
      <c r="H1135" s="12" t="n">
        <f aca="false">IF(  AND(  1 = G1135,  OR(  0 = $K1135,  2 = $K1135  )  ),  $C1135,  IF(  AND(  NOT(  "-" = H1134  ),  0 &lt; H1134  ),  H1134,  0  )  )</f>
        <v>1201</v>
      </c>
      <c r="I1135" s="4" t="n">
        <f aca="false">IF(  AND(  E1134 &lt; F1134,  D1135 &lt; E1135,  E1135 &lt; F1135  ),  1,  0  )</f>
        <v>0</v>
      </c>
      <c r="J1135" s="12" t="n">
        <f aca="false">IF(  AND(  1 = I1135,  OR(  0 = $K1135,  1 = $K1135  )  ),  $C1135,  IF(  AND(  NOT(  "-" = J1134  ),  0 &lt; J1134  ),  J1134,  0  )  )</f>
        <v>1128</v>
      </c>
      <c r="K1135" s="13" t="n">
        <f aca="false">IF(  1 = G1134,  1,  IF(  1 = I1134,  2,  IF(  OR(  "-" = K1134,  1 = M1134),  0,  K1134  )  )  )</f>
        <v>1</v>
      </c>
      <c r="L1135" s="12" t="n">
        <f aca="false">IF(  AND(  1 = K1135,  1 = M1135  ),  (C1135 - H1135) * 100,  IF(  AND( 2 = K1135,  1 = M1135  ),  (J1135 - C1135) * 100,  0  )  )</f>
        <v>0</v>
      </c>
      <c r="M1135" s="6" t="n">
        <f aca="false">IF(  OR(  AND(  1 = K1135,  1 = I1135  ),  AND(  2 =K1135,  1 = G1135  )  ),  1,  0  )</f>
        <v>0</v>
      </c>
      <c r="N1135" s="0" t="n">
        <f aca="false">IF(  AND(  1 = M1135,  0 &lt; L1135  ),  1,  0  )</f>
        <v>0</v>
      </c>
    </row>
    <row r="1136" customFormat="false" ht="12.8" hidden="false" customHeight="false" outlineLevel="0" collapsed="false">
      <c r="A1136" s="5" t="n">
        <v>39315</v>
      </c>
      <c r="B1136" s="6" t="n">
        <f aca="false">YEAR(A1136)</f>
        <v>2007</v>
      </c>
      <c r="C1136" s="7" t="n">
        <v>5020</v>
      </c>
      <c r="D1136" s="8" t="n">
        <f aca="false">AVERAGE($C1132:$C1136)</f>
        <v>4964</v>
      </c>
      <c r="E1136" s="8" t="n">
        <f aca="false">AVERAGE($C1112:$C1136)</f>
        <v>5392.4</v>
      </c>
      <c r="F1136" s="8" t="n">
        <f aca="false">AVERAGE($C1062:$C1136)</f>
        <v>4697.73333333333</v>
      </c>
      <c r="G1136" s="4" t="n">
        <f aca="false">IF(  AND(  F1135 &lt; E1135,  F1136 &lt; E1136,  E1136 &lt; D1136  ),  1,  0  )</f>
        <v>0</v>
      </c>
      <c r="H1136" s="12" t="n">
        <f aca="false">IF(  AND(  1 = G1136,  OR(  0 = $K1136,  2 = $K1136  )  ),  $C1136,  IF(  AND(  NOT(  "-" = H1135  ),  0 &lt; H1135  ),  H1135,  0  )  )</f>
        <v>1201</v>
      </c>
      <c r="I1136" s="4" t="n">
        <f aca="false">IF(  AND(  E1135 &lt; F1135,  D1136 &lt; E1136,  E1136 &lt; F1136  ),  1,  0  )</f>
        <v>0</v>
      </c>
      <c r="J1136" s="12" t="n">
        <f aca="false">IF(  AND(  1 = I1136,  OR(  0 = $K1136,  1 = $K1136  )  ),  $C1136,  IF(  AND(  NOT(  "-" = J1135  ),  0 &lt; J1135  ),  J1135,  0  )  )</f>
        <v>1128</v>
      </c>
      <c r="K1136" s="13" t="n">
        <f aca="false">IF(  1 = G1135,  1,  IF(  1 = I1135,  2,  IF(  OR(  "-" = K1135,  1 = M1135),  0,  K1135  )  )  )</f>
        <v>1</v>
      </c>
      <c r="L1136" s="12" t="n">
        <f aca="false">IF(  AND(  1 = K1136,  1 = M1136  ),  (C1136 - H1136) * 100,  IF(  AND( 2 = K1136,  1 = M1136  ),  (J1136 - C1136) * 100,  0  )  )</f>
        <v>0</v>
      </c>
      <c r="M1136" s="6" t="n">
        <f aca="false">IF(  OR(  AND(  1 = K1136,  1 = I1136  ),  AND(  2 =K1136,  1 = G1136  )  ),  1,  0  )</f>
        <v>0</v>
      </c>
      <c r="N1136" s="0" t="n">
        <f aca="false">IF(  AND(  1 = M1136,  0 &lt; L1136  ),  1,  0  )</f>
        <v>0</v>
      </c>
    </row>
    <row r="1137" customFormat="false" ht="12.8" hidden="false" customHeight="false" outlineLevel="0" collapsed="false">
      <c r="A1137" s="5" t="n">
        <v>39316</v>
      </c>
      <c r="B1137" s="6" t="n">
        <f aca="false">YEAR(A1137)</f>
        <v>2007</v>
      </c>
      <c r="C1137" s="7" t="n">
        <v>4995</v>
      </c>
      <c r="D1137" s="8" t="n">
        <f aca="false">AVERAGE($C1133:$C1137)</f>
        <v>4903</v>
      </c>
      <c r="E1137" s="8" t="n">
        <f aca="false">AVERAGE($C1113:$C1137)</f>
        <v>5401</v>
      </c>
      <c r="F1137" s="8" t="n">
        <f aca="false">AVERAGE($C1063:$C1137)</f>
        <v>4711.8</v>
      </c>
      <c r="G1137" s="4" t="n">
        <f aca="false">IF(  AND(  F1136 &lt; E1136,  F1137 &lt; E1137,  E1137 &lt; D1137  ),  1,  0  )</f>
        <v>0</v>
      </c>
      <c r="H1137" s="12" t="n">
        <f aca="false">IF(  AND(  1 = G1137,  OR(  0 = $K1137,  2 = $K1137  )  ),  $C1137,  IF(  AND(  NOT(  "-" = H1136  ),  0 &lt; H1136  ),  H1136,  0  )  )</f>
        <v>1201</v>
      </c>
      <c r="I1137" s="4" t="n">
        <f aca="false">IF(  AND(  E1136 &lt; F1136,  D1137 &lt; E1137,  E1137 &lt; F1137  ),  1,  0  )</f>
        <v>0</v>
      </c>
      <c r="J1137" s="12" t="n">
        <f aca="false">IF(  AND(  1 = I1137,  OR(  0 = $K1137,  1 = $K1137  )  ),  $C1137,  IF(  AND(  NOT(  "-" = J1136  ),  0 &lt; J1136  ),  J1136,  0  )  )</f>
        <v>1128</v>
      </c>
      <c r="K1137" s="13" t="n">
        <f aca="false">IF(  1 = G1136,  1,  IF(  1 = I1136,  2,  IF(  OR(  "-" = K1136,  1 = M1136),  0,  K1136  )  )  )</f>
        <v>1</v>
      </c>
      <c r="L1137" s="12" t="n">
        <f aca="false">IF(  AND(  1 = K1137,  1 = M1137  ),  (C1137 - H1137) * 100,  IF(  AND( 2 = K1137,  1 = M1137  ),  (J1137 - C1137) * 100,  0  )  )</f>
        <v>0</v>
      </c>
      <c r="M1137" s="6" t="n">
        <f aca="false">IF(  OR(  AND(  1 = K1137,  1 = I1137  ),  AND(  2 =K1137,  1 = G1137  )  ),  1,  0  )</f>
        <v>0</v>
      </c>
      <c r="N1137" s="0" t="n">
        <f aca="false">IF(  AND(  1 = M1137,  0 &lt; L1137  ),  1,  0  )</f>
        <v>0</v>
      </c>
    </row>
    <row r="1138" customFormat="false" ht="12.8" hidden="false" customHeight="false" outlineLevel="0" collapsed="false">
      <c r="A1138" s="5" t="n">
        <v>39317</v>
      </c>
      <c r="B1138" s="6" t="n">
        <f aca="false">YEAR(A1138)</f>
        <v>2007</v>
      </c>
      <c r="C1138" s="7" t="n">
        <v>5360</v>
      </c>
      <c r="D1138" s="8" t="n">
        <f aca="false">AVERAGE($C1134:$C1138)</f>
        <v>4955</v>
      </c>
      <c r="E1138" s="8" t="n">
        <f aca="false">AVERAGE($C1114:$C1138)</f>
        <v>5413.8</v>
      </c>
      <c r="F1138" s="8" t="n">
        <f aca="false">AVERAGE($C1064:$C1138)</f>
        <v>4731.13333333333</v>
      </c>
      <c r="G1138" s="4" t="n">
        <f aca="false">IF(  AND(  F1137 &lt; E1137,  F1138 &lt; E1138,  E1138 &lt; D1138  ),  1,  0  )</f>
        <v>0</v>
      </c>
      <c r="H1138" s="12" t="n">
        <f aca="false">IF(  AND(  1 = G1138,  OR(  0 = $K1138,  2 = $K1138  )  ),  $C1138,  IF(  AND(  NOT(  "-" = H1137  ),  0 &lt; H1137  ),  H1137,  0  )  )</f>
        <v>1201</v>
      </c>
      <c r="I1138" s="4" t="n">
        <f aca="false">IF(  AND(  E1137 &lt; F1137,  D1138 &lt; E1138,  E1138 &lt; F1138  ),  1,  0  )</f>
        <v>0</v>
      </c>
      <c r="J1138" s="12" t="n">
        <f aca="false">IF(  AND(  1 = I1138,  OR(  0 = $K1138,  1 = $K1138  )  ),  $C1138,  IF(  AND(  NOT(  "-" = J1137  ),  0 &lt; J1137  ),  J1137,  0  )  )</f>
        <v>1128</v>
      </c>
      <c r="K1138" s="13" t="n">
        <f aca="false">IF(  1 = G1137,  1,  IF(  1 = I1137,  2,  IF(  OR(  "-" = K1137,  1 = M1137),  0,  K1137  )  )  )</f>
        <v>1</v>
      </c>
      <c r="L1138" s="12" t="n">
        <f aca="false">IF(  AND(  1 = K1138,  1 = M1138  ),  (C1138 - H1138) * 100,  IF(  AND( 2 = K1138,  1 = M1138  ),  (J1138 - C1138) * 100,  0  )  )</f>
        <v>0</v>
      </c>
      <c r="M1138" s="6" t="n">
        <f aca="false">IF(  OR(  AND(  1 = K1138,  1 = I1138  ),  AND(  2 =K1138,  1 = G1138  )  ),  1,  0  )</f>
        <v>0</v>
      </c>
      <c r="N1138" s="0" t="n">
        <f aca="false">IF(  AND(  1 = M1138,  0 &lt; L1138  ),  1,  0  )</f>
        <v>0</v>
      </c>
    </row>
    <row r="1139" customFormat="false" ht="12.8" hidden="false" customHeight="false" outlineLevel="0" collapsed="false">
      <c r="A1139" s="5" t="n">
        <v>39318</v>
      </c>
      <c r="B1139" s="6" t="n">
        <f aca="false">YEAR(A1139)</f>
        <v>2007</v>
      </c>
      <c r="C1139" s="7" t="n">
        <v>5480</v>
      </c>
      <c r="D1139" s="8" t="n">
        <f aca="false">AVERAGE($C1135:$C1139)</f>
        <v>5131</v>
      </c>
      <c r="E1139" s="8" t="n">
        <f aca="false">AVERAGE($C1115:$C1139)</f>
        <v>5422.2</v>
      </c>
      <c r="F1139" s="8" t="n">
        <f aca="false">AVERAGE($C1065:$C1139)</f>
        <v>4752.4</v>
      </c>
      <c r="G1139" s="4" t="n">
        <f aca="false">IF(  AND(  F1138 &lt; E1138,  F1139 &lt; E1139,  E1139 &lt; D1139  ),  1,  0  )</f>
        <v>0</v>
      </c>
      <c r="H1139" s="12" t="n">
        <f aca="false">IF(  AND(  1 = G1139,  OR(  0 = $K1139,  2 = $K1139  )  ),  $C1139,  IF(  AND(  NOT(  "-" = H1138  ),  0 &lt; H1138  ),  H1138,  0  )  )</f>
        <v>1201</v>
      </c>
      <c r="I1139" s="4" t="n">
        <f aca="false">IF(  AND(  E1138 &lt; F1138,  D1139 &lt; E1139,  E1139 &lt; F1139  ),  1,  0  )</f>
        <v>0</v>
      </c>
      <c r="J1139" s="12" t="n">
        <f aca="false">IF(  AND(  1 = I1139,  OR(  0 = $K1139,  1 = $K1139  )  ),  $C1139,  IF(  AND(  NOT(  "-" = J1138  ),  0 &lt; J1138  ),  J1138,  0  )  )</f>
        <v>1128</v>
      </c>
      <c r="K1139" s="13" t="n">
        <f aca="false">IF(  1 = G1138,  1,  IF(  1 = I1138,  2,  IF(  OR(  "-" = K1138,  1 = M1138),  0,  K1138  )  )  )</f>
        <v>1</v>
      </c>
      <c r="L1139" s="12" t="n">
        <f aca="false">IF(  AND(  1 = K1139,  1 = M1139  ),  (C1139 - H1139) * 100,  IF(  AND( 2 = K1139,  1 = M1139  ),  (J1139 - C1139) * 100,  0  )  )</f>
        <v>0</v>
      </c>
      <c r="M1139" s="6" t="n">
        <f aca="false">IF(  OR(  AND(  1 = K1139,  1 = I1139  ),  AND(  2 =K1139,  1 = G1139  )  ),  1,  0  )</f>
        <v>0</v>
      </c>
      <c r="N1139" s="0" t="n">
        <f aca="false">IF(  AND(  1 = M1139,  0 &lt; L1139  ),  1,  0  )</f>
        <v>0</v>
      </c>
    </row>
    <row r="1140" customFormat="false" ht="12.8" hidden="false" customHeight="false" outlineLevel="0" collapsed="false">
      <c r="A1140" s="5" t="n">
        <v>39321</v>
      </c>
      <c r="B1140" s="6" t="n">
        <f aca="false">YEAR(A1140)</f>
        <v>2007</v>
      </c>
      <c r="C1140" s="7" t="n">
        <v>5490</v>
      </c>
      <c r="D1140" s="8" t="n">
        <f aca="false">AVERAGE($C1136:$C1140)</f>
        <v>5269</v>
      </c>
      <c r="E1140" s="8" t="n">
        <f aca="false">AVERAGE($C1116:$C1140)</f>
        <v>5428.6</v>
      </c>
      <c r="F1140" s="8" t="n">
        <f aca="false">AVERAGE($C1066:$C1140)</f>
        <v>4774.4</v>
      </c>
      <c r="G1140" s="4" t="n">
        <f aca="false">IF(  AND(  F1139 &lt; E1139,  F1140 &lt; E1140,  E1140 &lt; D1140  ),  1,  0  )</f>
        <v>0</v>
      </c>
      <c r="H1140" s="12" t="n">
        <f aca="false">IF(  AND(  1 = G1140,  OR(  0 = $K1140,  2 = $K1140  )  ),  $C1140,  IF(  AND(  NOT(  "-" = H1139  ),  0 &lt; H1139  ),  H1139,  0  )  )</f>
        <v>1201</v>
      </c>
      <c r="I1140" s="4" t="n">
        <f aca="false">IF(  AND(  E1139 &lt; F1139,  D1140 &lt; E1140,  E1140 &lt; F1140  ),  1,  0  )</f>
        <v>0</v>
      </c>
      <c r="J1140" s="12" t="n">
        <f aca="false">IF(  AND(  1 = I1140,  OR(  0 = $K1140,  1 = $K1140  )  ),  $C1140,  IF(  AND(  NOT(  "-" = J1139  ),  0 &lt; J1139  ),  J1139,  0  )  )</f>
        <v>1128</v>
      </c>
      <c r="K1140" s="13" t="n">
        <f aca="false">IF(  1 = G1139,  1,  IF(  1 = I1139,  2,  IF(  OR(  "-" = K1139,  1 = M1139),  0,  K1139  )  )  )</f>
        <v>1</v>
      </c>
      <c r="L1140" s="12" t="n">
        <f aca="false">IF(  AND(  1 = K1140,  1 = M1140  ),  (C1140 - H1140) * 100,  IF(  AND( 2 = K1140,  1 = M1140  ),  (J1140 - C1140) * 100,  0  )  )</f>
        <v>0</v>
      </c>
      <c r="M1140" s="6" t="n">
        <f aca="false">IF(  OR(  AND(  1 = K1140,  1 = I1140  ),  AND(  2 =K1140,  1 = G1140  )  ),  1,  0  )</f>
        <v>0</v>
      </c>
      <c r="N1140" s="0" t="n">
        <f aca="false">IF(  AND(  1 = M1140,  0 &lt; L1140  ),  1,  0  )</f>
        <v>0</v>
      </c>
    </row>
    <row r="1141" customFormat="false" ht="12.8" hidden="false" customHeight="false" outlineLevel="0" collapsed="false">
      <c r="A1141" s="5" t="n">
        <v>39322</v>
      </c>
      <c r="B1141" s="6" t="n">
        <f aca="false">YEAR(A1141)</f>
        <v>2007</v>
      </c>
      <c r="C1141" s="7" t="n">
        <v>5420</v>
      </c>
      <c r="D1141" s="8" t="n">
        <f aca="false">AVERAGE($C1137:$C1141)</f>
        <v>5349</v>
      </c>
      <c r="E1141" s="8" t="n">
        <f aca="false">AVERAGE($C1117:$C1141)</f>
        <v>5427.4</v>
      </c>
      <c r="F1141" s="8" t="n">
        <f aca="false">AVERAGE($C1067:$C1141)</f>
        <v>4795.06666666667</v>
      </c>
      <c r="G1141" s="4" t="n">
        <f aca="false">IF(  AND(  F1140 &lt; E1140,  F1141 &lt; E1141,  E1141 &lt; D1141  ),  1,  0  )</f>
        <v>0</v>
      </c>
      <c r="H1141" s="12" t="n">
        <f aca="false">IF(  AND(  1 = G1141,  OR(  0 = $K1141,  2 = $K1141  )  ),  $C1141,  IF(  AND(  NOT(  "-" = H1140  ),  0 &lt; H1140  ),  H1140,  0  )  )</f>
        <v>1201</v>
      </c>
      <c r="I1141" s="4" t="n">
        <f aca="false">IF(  AND(  E1140 &lt; F1140,  D1141 &lt; E1141,  E1141 &lt; F1141  ),  1,  0  )</f>
        <v>0</v>
      </c>
      <c r="J1141" s="12" t="n">
        <f aca="false">IF(  AND(  1 = I1141,  OR(  0 = $K1141,  1 = $K1141  )  ),  $C1141,  IF(  AND(  NOT(  "-" = J1140  ),  0 &lt; J1140  ),  J1140,  0  )  )</f>
        <v>1128</v>
      </c>
      <c r="K1141" s="13" t="n">
        <f aca="false">IF(  1 = G1140,  1,  IF(  1 = I1140,  2,  IF(  OR(  "-" = K1140,  1 = M1140),  0,  K1140  )  )  )</f>
        <v>1</v>
      </c>
      <c r="L1141" s="12" t="n">
        <f aca="false">IF(  AND(  1 = K1141,  1 = M1141  ),  (C1141 - H1141) * 100,  IF(  AND( 2 = K1141,  1 = M1141  ),  (J1141 - C1141) * 100,  0  )  )</f>
        <v>0</v>
      </c>
      <c r="M1141" s="6" t="n">
        <f aca="false">IF(  OR(  AND(  1 = K1141,  1 = I1141  ),  AND(  2 =K1141,  1 = G1141  )  ),  1,  0  )</f>
        <v>0</v>
      </c>
      <c r="N1141" s="0" t="n">
        <f aca="false">IF(  AND(  1 = M1141,  0 &lt; L1141  ),  1,  0  )</f>
        <v>0</v>
      </c>
    </row>
    <row r="1142" customFormat="false" ht="12.8" hidden="false" customHeight="false" outlineLevel="0" collapsed="false">
      <c r="A1142" s="5" t="n">
        <v>39323</v>
      </c>
      <c r="B1142" s="6" t="n">
        <f aca="false">YEAR(A1142)</f>
        <v>2007</v>
      </c>
      <c r="C1142" s="7" t="n">
        <v>5150</v>
      </c>
      <c r="D1142" s="8" t="n">
        <f aca="false">AVERAGE($C1138:$C1142)</f>
        <v>5380</v>
      </c>
      <c r="E1142" s="8" t="n">
        <f aca="false">AVERAGE($C1118:$C1142)</f>
        <v>5407.8</v>
      </c>
      <c r="F1142" s="8" t="n">
        <f aca="false">AVERAGE($C1068:$C1142)</f>
        <v>4811.26666666667</v>
      </c>
      <c r="G1142" s="4" t="n">
        <f aca="false">IF(  AND(  F1141 &lt; E1141,  F1142 &lt; E1142,  E1142 &lt; D1142  ),  1,  0  )</f>
        <v>0</v>
      </c>
      <c r="H1142" s="12" t="n">
        <f aca="false">IF(  AND(  1 = G1142,  OR(  0 = $K1142,  2 = $K1142  )  ),  $C1142,  IF(  AND(  NOT(  "-" = H1141  ),  0 &lt; H1141  ),  H1141,  0  )  )</f>
        <v>1201</v>
      </c>
      <c r="I1142" s="4" t="n">
        <f aca="false">IF(  AND(  E1141 &lt; F1141,  D1142 &lt; E1142,  E1142 &lt; F1142  ),  1,  0  )</f>
        <v>0</v>
      </c>
      <c r="J1142" s="12" t="n">
        <f aca="false">IF(  AND(  1 = I1142,  OR(  0 = $K1142,  1 = $K1142  )  ),  $C1142,  IF(  AND(  NOT(  "-" = J1141  ),  0 &lt; J1141  ),  J1141,  0  )  )</f>
        <v>1128</v>
      </c>
      <c r="K1142" s="13" t="n">
        <f aca="false">IF(  1 = G1141,  1,  IF(  1 = I1141,  2,  IF(  OR(  "-" = K1141,  1 = M1141),  0,  K1141  )  )  )</f>
        <v>1</v>
      </c>
      <c r="L1142" s="12" t="n">
        <f aca="false">IF(  AND(  1 = K1142,  1 = M1142  ),  (C1142 - H1142) * 100,  IF(  AND( 2 = K1142,  1 = M1142  ),  (J1142 - C1142) * 100,  0  )  )</f>
        <v>0</v>
      </c>
      <c r="M1142" s="6" t="n">
        <f aca="false">IF(  OR(  AND(  1 = K1142,  1 = I1142  ),  AND(  2 =K1142,  1 = G1142  )  ),  1,  0  )</f>
        <v>0</v>
      </c>
      <c r="N1142" s="0" t="n">
        <f aca="false">IF(  AND(  1 = M1142,  0 &lt; L1142  ),  1,  0  )</f>
        <v>0</v>
      </c>
    </row>
    <row r="1143" customFormat="false" ht="12.8" hidden="false" customHeight="false" outlineLevel="0" collapsed="false">
      <c r="A1143" s="5" t="n">
        <v>39324</v>
      </c>
      <c r="B1143" s="6" t="n">
        <f aca="false">YEAR(A1143)</f>
        <v>2007</v>
      </c>
      <c r="C1143" s="7" t="n">
        <v>5320</v>
      </c>
      <c r="D1143" s="8" t="n">
        <f aca="false">AVERAGE($C1139:$C1143)</f>
        <v>5372</v>
      </c>
      <c r="E1143" s="8" t="n">
        <f aca="false">AVERAGE($C1119:$C1143)</f>
        <v>5376.6</v>
      </c>
      <c r="F1143" s="8" t="n">
        <f aca="false">AVERAGE($C1069:$C1143)</f>
        <v>4828.86666666667</v>
      </c>
      <c r="G1143" s="4" t="n">
        <f aca="false">IF(  AND(  F1142 &lt; E1142,  F1143 &lt; E1143,  E1143 &lt; D1143  ),  1,  0  )</f>
        <v>0</v>
      </c>
      <c r="H1143" s="12" t="n">
        <f aca="false">IF(  AND(  1 = G1143,  OR(  0 = $K1143,  2 = $K1143  )  ),  $C1143,  IF(  AND(  NOT(  "-" = H1142  ),  0 &lt; H1142  ),  H1142,  0  )  )</f>
        <v>1201</v>
      </c>
      <c r="I1143" s="4" t="n">
        <f aca="false">IF(  AND(  E1142 &lt; F1142,  D1143 &lt; E1143,  E1143 &lt; F1143  ),  1,  0  )</f>
        <v>0</v>
      </c>
      <c r="J1143" s="12" t="n">
        <f aca="false">IF(  AND(  1 = I1143,  OR(  0 = $K1143,  1 = $K1143  )  ),  $C1143,  IF(  AND(  NOT(  "-" = J1142  ),  0 &lt; J1142  ),  J1142,  0  )  )</f>
        <v>1128</v>
      </c>
      <c r="K1143" s="13" t="n">
        <f aca="false">IF(  1 = G1142,  1,  IF(  1 = I1142,  2,  IF(  OR(  "-" = K1142,  1 = M1142),  0,  K1142  )  )  )</f>
        <v>1</v>
      </c>
      <c r="L1143" s="12" t="n">
        <f aca="false">IF(  AND(  1 = K1143,  1 = M1143  ),  (C1143 - H1143) * 100,  IF(  AND( 2 = K1143,  1 = M1143  ),  (J1143 - C1143) * 100,  0  )  )</f>
        <v>0</v>
      </c>
      <c r="M1143" s="6" t="n">
        <f aca="false">IF(  OR(  AND(  1 = K1143,  1 = I1143  ),  AND(  2 =K1143,  1 = G1143  )  ),  1,  0  )</f>
        <v>0</v>
      </c>
      <c r="N1143" s="0" t="n">
        <f aca="false">IF(  AND(  1 = M1143,  0 &lt; L1143  ),  1,  0  )</f>
        <v>0</v>
      </c>
    </row>
    <row r="1144" customFormat="false" ht="12.8" hidden="false" customHeight="false" outlineLevel="0" collapsed="false">
      <c r="A1144" s="5" t="n">
        <v>39325</v>
      </c>
      <c r="B1144" s="6" t="n">
        <f aca="false">YEAR(A1144)</f>
        <v>2007</v>
      </c>
      <c r="C1144" s="7" t="n">
        <v>5360</v>
      </c>
      <c r="D1144" s="8" t="n">
        <f aca="false">AVERAGE($C1140:$C1144)</f>
        <v>5348</v>
      </c>
      <c r="E1144" s="8" t="n">
        <f aca="false">AVERAGE($C1120:$C1144)</f>
        <v>5359.4</v>
      </c>
      <c r="F1144" s="8" t="n">
        <f aca="false">AVERAGE($C1070:$C1144)</f>
        <v>4844.6</v>
      </c>
      <c r="G1144" s="4" t="n">
        <f aca="false">IF(  AND(  F1143 &lt; E1143,  F1144 &lt; E1144,  E1144 &lt; D1144  ),  1,  0  )</f>
        <v>0</v>
      </c>
      <c r="H1144" s="12" t="n">
        <f aca="false">IF(  AND(  1 = G1144,  OR(  0 = $K1144,  2 = $K1144  )  ),  $C1144,  IF(  AND(  NOT(  "-" = H1143  ),  0 &lt; H1143  ),  H1143,  0  )  )</f>
        <v>1201</v>
      </c>
      <c r="I1144" s="4" t="n">
        <f aca="false">IF(  AND(  E1143 &lt; F1143,  D1144 &lt; E1144,  E1144 &lt; F1144  ),  1,  0  )</f>
        <v>0</v>
      </c>
      <c r="J1144" s="12" t="n">
        <f aca="false">IF(  AND(  1 = I1144,  OR(  0 = $K1144,  1 = $K1144  )  ),  $C1144,  IF(  AND(  NOT(  "-" = J1143  ),  0 &lt; J1143  ),  J1143,  0  )  )</f>
        <v>1128</v>
      </c>
      <c r="K1144" s="13" t="n">
        <f aca="false">IF(  1 = G1143,  1,  IF(  1 = I1143,  2,  IF(  OR(  "-" = K1143,  1 = M1143),  0,  K1143  )  )  )</f>
        <v>1</v>
      </c>
      <c r="L1144" s="12" t="n">
        <f aca="false">IF(  AND(  1 = K1144,  1 = M1144  ),  (C1144 - H1144) * 100,  IF(  AND( 2 = K1144,  1 = M1144  ),  (J1144 - C1144) * 100,  0  )  )</f>
        <v>0</v>
      </c>
      <c r="M1144" s="6" t="n">
        <f aca="false">IF(  OR(  AND(  1 = K1144,  1 = I1144  ),  AND(  2 =K1144,  1 = G1144  )  ),  1,  0  )</f>
        <v>0</v>
      </c>
      <c r="N1144" s="0" t="n">
        <f aca="false">IF(  AND(  1 = M1144,  0 &lt; L1144  ),  1,  0  )</f>
        <v>0</v>
      </c>
    </row>
    <row r="1145" customFormat="false" ht="12.8" hidden="false" customHeight="false" outlineLevel="0" collapsed="false">
      <c r="A1145" s="5" t="n">
        <v>39328</v>
      </c>
      <c r="B1145" s="6" t="n">
        <f aca="false">YEAR(A1145)</f>
        <v>2007</v>
      </c>
      <c r="C1145" s="7" t="n">
        <v>5310</v>
      </c>
      <c r="D1145" s="8" t="n">
        <f aca="false">AVERAGE($C1141:$C1145)</f>
        <v>5312</v>
      </c>
      <c r="E1145" s="8" t="n">
        <f aca="false">AVERAGE($C1121:$C1145)</f>
        <v>5336.2</v>
      </c>
      <c r="F1145" s="8" t="n">
        <f aca="false">AVERAGE($C1071:$C1145)</f>
        <v>4860.66666666667</v>
      </c>
      <c r="G1145" s="4" t="n">
        <f aca="false">IF(  AND(  F1144 &lt; E1144,  F1145 &lt; E1145,  E1145 &lt; D1145  ),  1,  0  )</f>
        <v>0</v>
      </c>
      <c r="H1145" s="12" t="n">
        <f aca="false">IF(  AND(  1 = G1145,  OR(  0 = $K1145,  2 = $K1145  )  ),  $C1145,  IF(  AND(  NOT(  "-" = H1144  ),  0 &lt; H1144  ),  H1144,  0  )  )</f>
        <v>1201</v>
      </c>
      <c r="I1145" s="4" t="n">
        <f aca="false">IF(  AND(  E1144 &lt; F1144,  D1145 &lt; E1145,  E1145 &lt; F1145  ),  1,  0  )</f>
        <v>0</v>
      </c>
      <c r="J1145" s="12" t="n">
        <f aca="false">IF(  AND(  1 = I1145,  OR(  0 = $K1145,  1 = $K1145  )  ),  $C1145,  IF(  AND(  NOT(  "-" = J1144  ),  0 &lt; J1144  ),  J1144,  0  )  )</f>
        <v>1128</v>
      </c>
      <c r="K1145" s="13" t="n">
        <f aca="false">IF(  1 = G1144,  1,  IF(  1 = I1144,  2,  IF(  OR(  "-" = K1144,  1 = M1144),  0,  K1144  )  )  )</f>
        <v>1</v>
      </c>
      <c r="L1145" s="12" t="n">
        <f aca="false">IF(  AND(  1 = K1145,  1 = M1145  ),  (C1145 - H1145) * 100,  IF(  AND( 2 = K1145,  1 = M1145  ),  (J1145 - C1145) * 100,  0  )  )</f>
        <v>0</v>
      </c>
      <c r="M1145" s="6" t="n">
        <f aca="false">IF(  OR(  AND(  1 = K1145,  1 = I1145  ),  AND(  2 =K1145,  1 = G1145  )  ),  1,  0  )</f>
        <v>0</v>
      </c>
      <c r="N1145" s="0" t="n">
        <f aca="false">IF(  AND(  1 = M1145,  0 &lt; L1145  ),  1,  0  )</f>
        <v>0</v>
      </c>
    </row>
    <row r="1146" customFormat="false" ht="12.8" hidden="false" customHeight="false" outlineLevel="0" collapsed="false">
      <c r="A1146" s="5" t="n">
        <v>39329</v>
      </c>
      <c r="B1146" s="6" t="n">
        <f aca="false">YEAR(A1146)</f>
        <v>2007</v>
      </c>
      <c r="C1146" s="7" t="n">
        <v>5160</v>
      </c>
      <c r="D1146" s="8" t="n">
        <f aca="false">AVERAGE($C1142:$C1146)</f>
        <v>5260</v>
      </c>
      <c r="E1146" s="8" t="n">
        <f aca="false">AVERAGE($C1122:$C1146)</f>
        <v>5308.2</v>
      </c>
      <c r="F1146" s="8" t="n">
        <f aca="false">AVERAGE($C1072:$C1146)</f>
        <v>4874.46666666667</v>
      </c>
      <c r="G1146" s="4" t="n">
        <f aca="false">IF(  AND(  F1145 &lt; E1145,  F1146 &lt; E1146,  E1146 &lt; D1146  ),  1,  0  )</f>
        <v>0</v>
      </c>
      <c r="H1146" s="12" t="n">
        <f aca="false">IF(  AND(  1 = G1146,  OR(  0 = $K1146,  2 = $K1146  )  ),  $C1146,  IF(  AND(  NOT(  "-" = H1145  ),  0 &lt; H1145  ),  H1145,  0  )  )</f>
        <v>1201</v>
      </c>
      <c r="I1146" s="4" t="n">
        <f aca="false">IF(  AND(  E1145 &lt; F1145,  D1146 &lt; E1146,  E1146 &lt; F1146  ),  1,  0  )</f>
        <v>0</v>
      </c>
      <c r="J1146" s="12" t="n">
        <f aca="false">IF(  AND(  1 = I1146,  OR(  0 = $K1146,  1 = $K1146  )  ),  $C1146,  IF(  AND(  NOT(  "-" = J1145  ),  0 &lt; J1145  ),  J1145,  0  )  )</f>
        <v>1128</v>
      </c>
      <c r="K1146" s="13" t="n">
        <f aca="false">IF(  1 = G1145,  1,  IF(  1 = I1145,  2,  IF(  OR(  "-" = K1145,  1 = M1145),  0,  K1145  )  )  )</f>
        <v>1</v>
      </c>
      <c r="L1146" s="12" t="n">
        <f aca="false">IF(  AND(  1 = K1146,  1 = M1146  ),  (C1146 - H1146) * 100,  IF(  AND( 2 = K1146,  1 = M1146  ),  (J1146 - C1146) * 100,  0  )  )</f>
        <v>0</v>
      </c>
      <c r="M1146" s="6" t="n">
        <f aca="false">IF(  OR(  AND(  1 = K1146,  1 = I1146  ),  AND(  2 =K1146,  1 = G1146  )  ),  1,  0  )</f>
        <v>0</v>
      </c>
      <c r="N1146" s="0" t="n">
        <f aca="false">IF(  AND(  1 = M1146,  0 &lt; L1146  ),  1,  0  )</f>
        <v>0</v>
      </c>
    </row>
    <row r="1147" customFormat="false" ht="12.8" hidden="false" customHeight="false" outlineLevel="0" collapsed="false">
      <c r="A1147" s="5" t="n">
        <v>39330</v>
      </c>
      <c r="B1147" s="6" t="n">
        <f aca="false">YEAR(A1147)</f>
        <v>2007</v>
      </c>
      <c r="C1147" s="7" t="n">
        <v>5160</v>
      </c>
      <c r="D1147" s="8" t="n">
        <f aca="false">AVERAGE($C1143:$C1147)</f>
        <v>5262</v>
      </c>
      <c r="E1147" s="8" t="n">
        <f aca="false">AVERAGE($C1123:$C1147)</f>
        <v>5292.6</v>
      </c>
      <c r="F1147" s="8" t="n">
        <f aca="false">AVERAGE($C1073:$C1147)</f>
        <v>4888.66666666667</v>
      </c>
      <c r="G1147" s="4" t="n">
        <f aca="false">IF(  AND(  F1146 &lt; E1146,  F1147 &lt; E1147,  E1147 &lt; D1147  ),  1,  0  )</f>
        <v>0</v>
      </c>
      <c r="H1147" s="12" t="n">
        <f aca="false">IF(  AND(  1 = G1147,  OR(  0 = $K1147,  2 = $K1147  )  ),  $C1147,  IF(  AND(  NOT(  "-" = H1146  ),  0 &lt; H1146  ),  H1146,  0  )  )</f>
        <v>1201</v>
      </c>
      <c r="I1147" s="4" t="n">
        <f aca="false">IF(  AND(  E1146 &lt; F1146,  D1147 &lt; E1147,  E1147 &lt; F1147  ),  1,  0  )</f>
        <v>0</v>
      </c>
      <c r="J1147" s="12" t="n">
        <f aca="false">IF(  AND(  1 = I1147,  OR(  0 = $K1147,  1 = $K1147  )  ),  $C1147,  IF(  AND(  NOT(  "-" = J1146  ),  0 &lt; J1146  ),  J1146,  0  )  )</f>
        <v>1128</v>
      </c>
      <c r="K1147" s="13" t="n">
        <f aca="false">IF(  1 = G1146,  1,  IF(  1 = I1146,  2,  IF(  OR(  "-" = K1146,  1 = M1146),  0,  K1146  )  )  )</f>
        <v>1</v>
      </c>
      <c r="L1147" s="12" t="n">
        <f aca="false">IF(  AND(  1 = K1147,  1 = M1147  ),  (C1147 - H1147) * 100,  IF(  AND( 2 = K1147,  1 = M1147  ),  (J1147 - C1147) * 100,  0  )  )</f>
        <v>0</v>
      </c>
      <c r="M1147" s="6" t="n">
        <f aca="false">IF(  OR(  AND(  1 = K1147,  1 = I1147  ),  AND(  2 =K1147,  1 = G1147  )  ),  1,  0  )</f>
        <v>0</v>
      </c>
      <c r="N1147" s="0" t="n">
        <f aca="false">IF(  AND(  1 = M1147,  0 &lt; L1147  ),  1,  0  )</f>
        <v>0</v>
      </c>
    </row>
    <row r="1148" customFormat="false" ht="12.8" hidden="false" customHeight="false" outlineLevel="0" collapsed="false">
      <c r="A1148" s="5" t="n">
        <v>39331</v>
      </c>
      <c r="B1148" s="6" t="n">
        <f aca="false">YEAR(A1148)</f>
        <v>2007</v>
      </c>
      <c r="C1148" s="7" t="n">
        <v>5340</v>
      </c>
      <c r="D1148" s="8" t="n">
        <f aca="false">AVERAGE($C1144:$C1148)</f>
        <v>5266</v>
      </c>
      <c r="E1148" s="8" t="n">
        <f aca="false">AVERAGE($C1124:$C1148)</f>
        <v>5292.6</v>
      </c>
      <c r="F1148" s="8" t="n">
        <f aca="false">AVERAGE($C1074:$C1148)</f>
        <v>4903.8</v>
      </c>
      <c r="G1148" s="4" t="n">
        <f aca="false">IF(  AND(  F1147 &lt; E1147,  F1148 &lt; E1148,  E1148 &lt; D1148  ),  1,  0  )</f>
        <v>0</v>
      </c>
      <c r="H1148" s="12" t="n">
        <f aca="false">IF(  AND(  1 = G1148,  OR(  0 = $K1148,  2 = $K1148  )  ),  $C1148,  IF(  AND(  NOT(  "-" = H1147  ),  0 &lt; H1147  ),  H1147,  0  )  )</f>
        <v>1201</v>
      </c>
      <c r="I1148" s="4" t="n">
        <f aca="false">IF(  AND(  E1147 &lt; F1147,  D1148 &lt; E1148,  E1148 &lt; F1148  ),  1,  0  )</f>
        <v>0</v>
      </c>
      <c r="J1148" s="12" t="n">
        <f aca="false">IF(  AND(  1 = I1148,  OR(  0 = $K1148,  1 = $K1148  )  ),  $C1148,  IF(  AND(  NOT(  "-" = J1147  ),  0 &lt; J1147  ),  J1147,  0  )  )</f>
        <v>1128</v>
      </c>
      <c r="K1148" s="13" t="n">
        <f aca="false">IF(  1 = G1147,  1,  IF(  1 = I1147,  2,  IF(  OR(  "-" = K1147,  1 = M1147),  0,  K1147  )  )  )</f>
        <v>1</v>
      </c>
      <c r="L1148" s="12" t="n">
        <f aca="false">IF(  AND(  1 = K1148,  1 = M1148  ),  (C1148 - H1148) * 100,  IF(  AND( 2 = K1148,  1 = M1148  ),  (J1148 - C1148) * 100,  0  )  )</f>
        <v>0</v>
      </c>
      <c r="M1148" s="6" t="n">
        <f aca="false">IF(  OR(  AND(  1 = K1148,  1 = I1148  ),  AND(  2 =K1148,  1 = G1148  )  ),  1,  0  )</f>
        <v>0</v>
      </c>
      <c r="N1148" s="0" t="n">
        <f aca="false">IF(  AND(  1 = M1148,  0 &lt; L1148  ),  1,  0  )</f>
        <v>0</v>
      </c>
    </row>
    <row r="1149" customFormat="false" ht="12.8" hidden="false" customHeight="false" outlineLevel="0" collapsed="false">
      <c r="A1149" s="5" t="n">
        <v>39332</v>
      </c>
      <c r="B1149" s="6" t="n">
        <f aca="false">YEAR(A1149)</f>
        <v>2007</v>
      </c>
      <c r="C1149" s="7" t="n">
        <v>5290</v>
      </c>
      <c r="D1149" s="8" t="n">
        <f aca="false">AVERAGE($C1145:$C1149)</f>
        <v>5252</v>
      </c>
      <c r="E1149" s="8" t="n">
        <f aca="false">AVERAGE($C1125:$C1149)</f>
        <v>5283</v>
      </c>
      <c r="F1149" s="8" t="n">
        <f aca="false">AVERAGE($C1075:$C1149)</f>
        <v>4918.93333333333</v>
      </c>
      <c r="G1149" s="4" t="n">
        <f aca="false">IF(  AND(  F1148 &lt; E1148,  F1149 &lt; E1149,  E1149 &lt; D1149  ),  1,  0  )</f>
        <v>0</v>
      </c>
      <c r="H1149" s="12" t="n">
        <f aca="false">IF(  AND(  1 = G1149,  OR(  0 = $K1149,  2 = $K1149  )  ),  $C1149,  IF(  AND(  NOT(  "-" = H1148  ),  0 &lt; H1148  ),  H1148,  0  )  )</f>
        <v>1201</v>
      </c>
      <c r="I1149" s="4" t="n">
        <f aca="false">IF(  AND(  E1148 &lt; F1148,  D1149 &lt; E1149,  E1149 &lt; F1149  ),  1,  0  )</f>
        <v>0</v>
      </c>
      <c r="J1149" s="12" t="n">
        <f aca="false">IF(  AND(  1 = I1149,  OR(  0 = $K1149,  1 = $K1149  )  ),  $C1149,  IF(  AND(  NOT(  "-" = J1148  ),  0 &lt; J1148  ),  J1148,  0  )  )</f>
        <v>1128</v>
      </c>
      <c r="K1149" s="13" t="n">
        <f aca="false">IF(  1 = G1148,  1,  IF(  1 = I1148,  2,  IF(  OR(  "-" = K1148,  1 = M1148),  0,  K1148  )  )  )</f>
        <v>1</v>
      </c>
      <c r="L1149" s="12" t="n">
        <f aca="false">IF(  AND(  1 = K1149,  1 = M1149  ),  (C1149 - H1149) * 100,  IF(  AND( 2 = K1149,  1 = M1149  ),  (J1149 - C1149) * 100,  0  )  )</f>
        <v>0</v>
      </c>
      <c r="M1149" s="6" t="n">
        <f aca="false">IF(  OR(  AND(  1 = K1149,  1 = I1149  ),  AND(  2 =K1149,  1 = G1149  )  ),  1,  0  )</f>
        <v>0</v>
      </c>
      <c r="N1149" s="0" t="n">
        <f aca="false">IF(  AND(  1 = M1149,  0 &lt; L1149  ),  1,  0  )</f>
        <v>0</v>
      </c>
    </row>
    <row r="1150" customFormat="false" ht="12.8" hidden="false" customHeight="false" outlineLevel="0" collapsed="false">
      <c r="A1150" s="5" t="n">
        <v>39335</v>
      </c>
      <c r="B1150" s="6" t="n">
        <f aca="false">YEAR(A1150)</f>
        <v>2007</v>
      </c>
      <c r="C1150" s="7" t="n">
        <v>5170</v>
      </c>
      <c r="D1150" s="8" t="n">
        <f aca="false">AVERAGE($C1146:$C1150)</f>
        <v>5224</v>
      </c>
      <c r="E1150" s="8" t="n">
        <f aca="false">AVERAGE($C1126:$C1150)</f>
        <v>5270.6</v>
      </c>
      <c r="F1150" s="8" t="n">
        <f aca="false">AVERAGE($C1076:$C1150)</f>
        <v>4933.2</v>
      </c>
      <c r="G1150" s="4" t="n">
        <f aca="false">IF(  AND(  F1149 &lt; E1149,  F1150 &lt; E1150,  E1150 &lt; D1150  ),  1,  0  )</f>
        <v>0</v>
      </c>
      <c r="H1150" s="12" t="n">
        <f aca="false">IF(  AND(  1 = G1150,  OR(  0 = $K1150,  2 = $K1150  )  ),  $C1150,  IF(  AND(  NOT(  "-" = H1149  ),  0 &lt; H1149  ),  H1149,  0  )  )</f>
        <v>1201</v>
      </c>
      <c r="I1150" s="4" t="n">
        <f aca="false">IF(  AND(  E1149 &lt; F1149,  D1150 &lt; E1150,  E1150 &lt; F1150  ),  1,  0  )</f>
        <v>0</v>
      </c>
      <c r="J1150" s="12" t="n">
        <f aca="false">IF(  AND(  1 = I1150,  OR(  0 = $K1150,  1 = $K1150  )  ),  $C1150,  IF(  AND(  NOT(  "-" = J1149  ),  0 &lt; J1149  ),  J1149,  0  )  )</f>
        <v>1128</v>
      </c>
      <c r="K1150" s="13" t="n">
        <f aca="false">IF(  1 = G1149,  1,  IF(  1 = I1149,  2,  IF(  OR(  "-" = K1149,  1 = M1149),  0,  K1149  )  )  )</f>
        <v>1</v>
      </c>
      <c r="L1150" s="12" t="n">
        <f aca="false">IF(  AND(  1 = K1150,  1 = M1150  ),  (C1150 - H1150) * 100,  IF(  AND( 2 = K1150,  1 = M1150  ),  (J1150 - C1150) * 100,  0  )  )</f>
        <v>0</v>
      </c>
      <c r="M1150" s="6" t="n">
        <f aca="false">IF(  OR(  AND(  1 = K1150,  1 = I1150  ),  AND(  2 =K1150,  1 = G1150  )  ),  1,  0  )</f>
        <v>0</v>
      </c>
      <c r="N1150" s="0" t="n">
        <f aca="false">IF(  AND(  1 = M1150,  0 &lt; L1150  ),  1,  0  )</f>
        <v>0</v>
      </c>
    </row>
    <row r="1151" customFormat="false" ht="12.8" hidden="false" customHeight="false" outlineLevel="0" collapsed="false">
      <c r="A1151" s="5" t="n">
        <v>39336</v>
      </c>
      <c r="B1151" s="6" t="n">
        <f aca="false">YEAR(A1151)</f>
        <v>2007</v>
      </c>
      <c r="C1151" s="7" t="n">
        <v>5170</v>
      </c>
      <c r="D1151" s="8" t="n">
        <f aca="false">AVERAGE($C1147:$C1151)</f>
        <v>5226</v>
      </c>
      <c r="E1151" s="8" t="n">
        <f aca="false">AVERAGE($C1127:$C1151)</f>
        <v>5256.6</v>
      </c>
      <c r="F1151" s="8" t="n">
        <f aca="false">AVERAGE($C1077:$C1151)</f>
        <v>4946.73333333333</v>
      </c>
      <c r="G1151" s="4" t="n">
        <f aca="false">IF(  AND(  F1150 &lt; E1150,  F1151 &lt; E1151,  E1151 &lt; D1151  ),  1,  0  )</f>
        <v>0</v>
      </c>
      <c r="H1151" s="12" t="n">
        <f aca="false">IF(  AND(  1 = G1151,  OR(  0 = $K1151,  2 = $K1151  )  ),  $C1151,  IF(  AND(  NOT(  "-" = H1150  ),  0 &lt; H1150  ),  H1150,  0  )  )</f>
        <v>1201</v>
      </c>
      <c r="I1151" s="4" t="n">
        <f aca="false">IF(  AND(  E1150 &lt; F1150,  D1151 &lt; E1151,  E1151 &lt; F1151  ),  1,  0  )</f>
        <v>0</v>
      </c>
      <c r="J1151" s="12" t="n">
        <f aca="false">IF(  AND(  1 = I1151,  OR(  0 = $K1151,  1 = $K1151  )  ),  $C1151,  IF(  AND(  NOT(  "-" = J1150  ),  0 &lt; J1150  ),  J1150,  0  )  )</f>
        <v>1128</v>
      </c>
      <c r="K1151" s="13" t="n">
        <f aca="false">IF(  1 = G1150,  1,  IF(  1 = I1150,  2,  IF(  OR(  "-" = K1150,  1 = M1150),  0,  K1150  )  )  )</f>
        <v>1</v>
      </c>
      <c r="L1151" s="12" t="n">
        <f aca="false">IF(  AND(  1 = K1151,  1 = M1151  ),  (C1151 - H1151) * 100,  IF(  AND( 2 = K1151,  1 = M1151  ),  (J1151 - C1151) * 100,  0  )  )</f>
        <v>0</v>
      </c>
      <c r="M1151" s="6" t="n">
        <f aca="false">IF(  OR(  AND(  1 = K1151,  1 = I1151  ),  AND(  2 =K1151,  1 = G1151  )  ),  1,  0  )</f>
        <v>0</v>
      </c>
      <c r="N1151" s="0" t="n">
        <f aca="false">IF(  AND(  1 = M1151,  0 &lt; L1151  ),  1,  0  )</f>
        <v>0</v>
      </c>
    </row>
    <row r="1152" customFormat="false" ht="12.8" hidden="false" customHeight="false" outlineLevel="0" collapsed="false">
      <c r="A1152" s="5" t="n">
        <v>39337</v>
      </c>
      <c r="B1152" s="6" t="n">
        <f aca="false">YEAR(A1152)</f>
        <v>2007</v>
      </c>
      <c r="C1152" s="7" t="n">
        <v>5180</v>
      </c>
      <c r="D1152" s="8" t="n">
        <f aca="false">AVERAGE($C1148:$C1152)</f>
        <v>5230</v>
      </c>
      <c r="E1152" s="8" t="n">
        <f aca="false">AVERAGE($C1128:$C1152)</f>
        <v>5235.8</v>
      </c>
      <c r="F1152" s="8" t="n">
        <f aca="false">AVERAGE($C1078:$C1152)</f>
        <v>4960.33333333333</v>
      </c>
      <c r="G1152" s="4" t="n">
        <f aca="false">IF(  AND(  F1151 &lt; E1151,  F1152 &lt; E1152,  E1152 &lt; D1152  ),  1,  0  )</f>
        <v>0</v>
      </c>
      <c r="H1152" s="12" t="n">
        <f aca="false">IF(  AND(  1 = G1152,  OR(  0 = $K1152,  2 = $K1152  )  ),  $C1152,  IF(  AND(  NOT(  "-" = H1151  ),  0 &lt; H1151  ),  H1151,  0  )  )</f>
        <v>1201</v>
      </c>
      <c r="I1152" s="4" t="n">
        <f aca="false">IF(  AND(  E1151 &lt; F1151,  D1152 &lt; E1152,  E1152 &lt; F1152  ),  1,  0  )</f>
        <v>0</v>
      </c>
      <c r="J1152" s="12" t="n">
        <f aca="false">IF(  AND(  1 = I1152,  OR(  0 = $K1152,  1 = $K1152  )  ),  $C1152,  IF(  AND(  NOT(  "-" = J1151  ),  0 &lt; J1151  ),  J1151,  0  )  )</f>
        <v>1128</v>
      </c>
      <c r="K1152" s="13" t="n">
        <f aca="false">IF(  1 = G1151,  1,  IF(  1 = I1151,  2,  IF(  OR(  "-" = K1151,  1 = M1151),  0,  K1151  )  )  )</f>
        <v>1</v>
      </c>
      <c r="L1152" s="12" t="n">
        <f aca="false">IF(  AND(  1 = K1152,  1 = M1152  ),  (C1152 - H1152) * 100,  IF(  AND( 2 = K1152,  1 = M1152  ),  (J1152 - C1152) * 100,  0  )  )</f>
        <v>0</v>
      </c>
      <c r="M1152" s="6" t="n">
        <f aca="false">IF(  OR(  AND(  1 = K1152,  1 = I1152  ),  AND(  2 =K1152,  1 = G1152  )  ),  1,  0  )</f>
        <v>0</v>
      </c>
      <c r="N1152" s="0" t="n">
        <f aca="false">IF(  AND(  1 = M1152,  0 &lt; L1152  ),  1,  0  )</f>
        <v>0</v>
      </c>
    </row>
    <row r="1153" customFormat="false" ht="12.8" hidden="false" customHeight="false" outlineLevel="0" collapsed="false">
      <c r="A1153" s="5" t="n">
        <v>39338</v>
      </c>
      <c r="B1153" s="6" t="n">
        <f aca="false">YEAR(A1153)</f>
        <v>2007</v>
      </c>
      <c r="C1153" s="7" t="n">
        <v>5250</v>
      </c>
      <c r="D1153" s="8" t="n">
        <f aca="false">AVERAGE($C1149:$C1153)</f>
        <v>5212</v>
      </c>
      <c r="E1153" s="8" t="n">
        <f aca="false">AVERAGE($C1129:$C1153)</f>
        <v>5223</v>
      </c>
      <c r="F1153" s="8" t="n">
        <f aca="false">AVERAGE($C1079:$C1153)</f>
        <v>4975.2</v>
      </c>
      <c r="G1153" s="4" t="n">
        <f aca="false">IF(  AND(  F1152 &lt; E1152,  F1153 &lt; E1153,  E1153 &lt; D1153  ),  1,  0  )</f>
        <v>0</v>
      </c>
      <c r="H1153" s="12" t="n">
        <f aca="false">IF(  AND(  1 = G1153,  OR(  0 = $K1153,  2 = $K1153  )  ),  $C1153,  IF(  AND(  NOT(  "-" = H1152  ),  0 &lt; H1152  ),  H1152,  0  )  )</f>
        <v>1201</v>
      </c>
      <c r="I1153" s="4" t="n">
        <f aca="false">IF(  AND(  E1152 &lt; F1152,  D1153 &lt; E1153,  E1153 &lt; F1153  ),  1,  0  )</f>
        <v>0</v>
      </c>
      <c r="J1153" s="12" t="n">
        <f aca="false">IF(  AND(  1 = I1153,  OR(  0 = $K1153,  1 = $K1153  )  ),  $C1153,  IF(  AND(  NOT(  "-" = J1152  ),  0 &lt; J1152  ),  J1152,  0  )  )</f>
        <v>1128</v>
      </c>
      <c r="K1153" s="13" t="n">
        <f aca="false">IF(  1 = G1152,  1,  IF(  1 = I1152,  2,  IF(  OR(  "-" = K1152,  1 = M1152),  0,  K1152  )  )  )</f>
        <v>1</v>
      </c>
      <c r="L1153" s="12" t="n">
        <f aca="false">IF(  AND(  1 = K1153,  1 = M1153  ),  (C1153 - H1153) * 100,  IF(  AND( 2 = K1153,  1 = M1153  ),  (J1153 - C1153) * 100,  0  )  )</f>
        <v>0</v>
      </c>
      <c r="M1153" s="6" t="n">
        <f aca="false">IF(  OR(  AND(  1 = K1153,  1 = I1153  ),  AND(  2 =K1153,  1 = G1153  )  ),  1,  0  )</f>
        <v>0</v>
      </c>
      <c r="N1153" s="0" t="n">
        <f aca="false">IF(  AND(  1 = M1153,  0 &lt; L1153  ),  1,  0  )</f>
        <v>0</v>
      </c>
    </row>
    <row r="1154" customFormat="false" ht="12.8" hidden="false" customHeight="false" outlineLevel="0" collapsed="false">
      <c r="A1154" s="5" t="n">
        <v>39339</v>
      </c>
      <c r="B1154" s="6" t="n">
        <f aca="false">YEAR(A1154)</f>
        <v>2007</v>
      </c>
      <c r="C1154" s="7" t="n">
        <v>5540</v>
      </c>
      <c r="D1154" s="8" t="n">
        <f aca="false">AVERAGE($C1150:$C1154)</f>
        <v>5262</v>
      </c>
      <c r="E1154" s="8" t="n">
        <f aca="false">AVERAGE($C1130:$C1154)</f>
        <v>5237.4</v>
      </c>
      <c r="F1154" s="8" t="n">
        <f aca="false">AVERAGE($C1080:$C1154)</f>
        <v>4992.4</v>
      </c>
      <c r="G1154" s="4" t="n">
        <f aca="false">IF(  AND(  F1153 &lt; E1153,  F1154 &lt; E1154,  E1154 &lt; D1154  ),  1,  0  )</f>
        <v>1</v>
      </c>
      <c r="H1154" s="12" t="n">
        <f aca="false">IF(  AND(  1 = G1154,  OR(  0 = $K1154,  2 = $K1154  )  ),  $C1154,  IF(  AND(  NOT(  "-" = H1153  ),  0 &lt; H1153  ),  H1153,  0  )  )</f>
        <v>1201</v>
      </c>
      <c r="I1154" s="4" t="n">
        <f aca="false">IF(  AND(  E1153 &lt; F1153,  D1154 &lt; E1154,  E1154 &lt; F1154  ),  1,  0  )</f>
        <v>0</v>
      </c>
      <c r="J1154" s="12" t="n">
        <f aca="false">IF(  AND(  1 = I1154,  OR(  0 = $K1154,  1 = $K1154  )  ),  $C1154,  IF(  AND(  NOT(  "-" = J1153  ),  0 &lt; J1153  ),  J1153,  0  )  )</f>
        <v>1128</v>
      </c>
      <c r="K1154" s="13" t="n">
        <f aca="false">IF(  1 = G1153,  1,  IF(  1 = I1153,  2,  IF(  OR(  "-" = K1153,  1 = M1153),  0,  K1153  )  )  )</f>
        <v>1</v>
      </c>
      <c r="L1154" s="12" t="n">
        <f aca="false">IF(  AND(  1 = K1154,  1 = M1154  ),  (C1154 - H1154) * 100,  IF(  AND( 2 = K1154,  1 = M1154  ),  (J1154 - C1154) * 100,  0  )  )</f>
        <v>0</v>
      </c>
      <c r="M1154" s="6" t="n">
        <f aca="false">IF(  OR(  AND(  1 = K1154,  1 = I1154  ),  AND(  2 =K1154,  1 = G1154  )  ),  1,  0  )</f>
        <v>0</v>
      </c>
      <c r="N1154" s="0" t="n">
        <f aca="false">IF(  AND(  1 = M1154,  0 &lt; L1154  ),  1,  0  )</f>
        <v>0</v>
      </c>
    </row>
    <row r="1155" customFormat="false" ht="12.8" hidden="false" customHeight="false" outlineLevel="0" collapsed="false">
      <c r="A1155" s="5" t="n">
        <v>39343</v>
      </c>
      <c r="B1155" s="6" t="n">
        <f aca="false">YEAR(A1155)</f>
        <v>2007</v>
      </c>
      <c r="C1155" s="7" t="n">
        <v>5580</v>
      </c>
      <c r="D1155" s="8" t="n">
        <f aca="false">AVERAGE($C1151:$C1155)</f>
        <v>5344</v>
      </c>
      <c r="E1155" s="8" t="n">
        <f aca="false">AVERAGE($C1131:$C1155)</f>
        <v>5247.4</v>
      </c>
      <c r="F1155" s="8" t="n">
        <f aca="false">AVERAGE($C1081:$C1155)</f>
        <v>5009.53333333333</v>
      </c>
      <c r="G1155" s="4" t="n">
        <f aca="false">IF(  AND(  F1154 &lt; E1154,  F1155 &lt; E1155,  E1155 &lt; D1155  ),  1,  0  )</f>
        <v>1</v>
      </c>
      <c r="H1155" s="12" t="n">
        <f aca="false">IF(  AND(  1 = G1155,  OR(  0 = $K1155,  2 = $K1155  )  ),  $C1155,  IF(  AND(  NOT(  "-" = H1154  ),  0 &lt; H1154  ),  H1154,  0  )  )</f>
        <v>1201</v>
      </c>
      <c r="I1155" s="4" t="n">
        <f aca="false">IF(  AND(  E1154 &lt; F1154,  D1155 &lt; E1155,  E1155 &lt; F1155  ),  1,  0  )</f>
        <v>0</v>
      </c>
      <c r="J1155" s="12" t="n">
        <f aca="false">IF(  AND(  1 = I1155,  OR(  0 = $K1155,  1 = $K1155  )  ),  $C1155,  IF(  AND(  NOT(  "-" = J1154  ),  0 &lt; J1154  ),  J1154,  0  )  )</f>
        <v>1128</v>
      </c>
      <c r="K1155" s="13" t="n">
        <f aca="false">IF(  1 = G1154,  1,  IF(  1 = I1154,  2,  IF(  OR(  "-" = K1154,  1 = M1154),  0,  K1154  )  )  )</f>
        <v>1</v>
      </c>
      <c r="L1155" s="12" t="n">
        <f aca="false">IF(  AND(  1 = K1155,  1 = M1155  ),  (C1155 - H1155) * 100,  IF(  AND( 2 = K1155,  1 = M1155  ),  (J1155 - C1155) * 100,  0  )  )</f>
        <v>0</v>
      </c>
      <c r="M1155" s="6" t="n">
        <f aca="false">IF(  OR(  AND(  1 = K1155,  1 = I1155  ),  AND(  2 =K1155,  1 = G1155  )  ),  1,  0  )</f>
        <v>0</v>
      </c>
      <c r="N1155" s="0" t="n">
        <f aca="false">IF(  AND(  1 = M1155,  0 &lt; L1155  ),  1,  0  )</f>
        <v>0</v>
      </c>
    </row>
    <row r="1156" customFormat="false" ht="12.8" hidden="false" customHeight="false" outlineLevel="0" collapsed="false">
      <c r="A1156" s="5" t="n">
        <v>39344</v>
      </c>
      <c r="B1156" s="6" t="n">
        <f aca="false">YEAR(A1156)</f>
        <v>2007</v>
      </c>
      <c r="C1156" s="7" t="n">
        <v>5890</v>
      </c>
      <c r="D1156" s="8" t="n">
        <f aca="false">AVERAGE($C1152:$C1156)</f>
        <v>5488</v>
      </c>
      <c r="E1156" s="8" t="n">
        <f aca="false">AVERAGE($C1132:$C1156)</f>
        <v>5257.4</v>
      </c>
      <c r="F1156" s="8" t="n">
        <f aca="false">AVERAGE($C1082:$C1156)</f>
        <v>5030.53333333333</v>
      </c>
      <c r="G1156" s="4" t="n">
        <f aca="false">IF(  AND(  F1155 &lt; E1155,  F1156 &lt; E1156,  E1156 &lt; D1156  ),  1,  0  )</f>
        <v>1</v>
      </c>
      <c r="H1156" s="12" t="n">
        <f aca="false">IF(  AND(  1 = G1156,  OR(  0 = $K1156,  2 = $K1156  )  ),  $C1156,  IF(  AND(  NOT(  "-" = H1155  ),  0 &lt; H1155  ),  H1155,  0  )  )</f>
        <v>1201</v>
      </c>
      <c r="I1156" s="4" t="n">
        <f aca="false">IF(  AND(  E1155 &lt; F1155,  D1156 &lt; E1156,  E1156 &lt; F1156  ),  1,  0  )</f>
        <v>0</v>
      </c>
      <c r="J1156" s="12" t="n">
        <f aca="false">IF(  AND(  1 = I1156,  OR(  0 = $K1156,  1 = $K1156  )  ),  $C1156,  IF(  AND(  NOT(  "-" = J1155  ),  0 &lt; J1155  ),  J1155,  0  )  )</f>
        <v>1128</v>
      </c>
      <c r="K1156" s="13" t="n">
        <f aca="false">IF(  1 = G1155,  1,  IF(  1 = I1155,  2,  IF(  OR(  "-" = K1155,  1 = M1155),  0,  K1155  )  )  )</f>
        <v>1</v>
      </c>
      <c r="L1156" s="12" t="n">
        <f aca="false">IF(  AND(  1 = K1156,  1 = M1156  ),  (C1156 - H1156) * 100,  IF(  AND( 2 = K1156,  1 = M1156  ),  (J1156 - C1156) * 100,  0  )  )</f>
        <v>0</v>
      </c>
      <c r="M1156" s="6" t="n">
        <f aca="false">IF(  OR(  AND(  1 = K1156,  1 = I1156  ),  AND(  2 =K1156,  1 = G1156  )  ),  1,  0  )</f>
        <v>0</v>
      </c>
      <c r="N1156" s="0" t="n">
        <f aca="false">IF(  AND(  1 = M1156,  0 &lt; L1156  ),  1,  0  )</f>
        <v>0</v>
      </c>
    </row>
    <row r="1157" customFormat="false" ht="12.8" hidden="false" customHeight="false" outlineLevel="0" collapsed="false">
      <c r="A1157" s="5" t="n">
        <v>39345</v>
      </c>
      <c r="B1157" s="6" t="n">
        <f aca="false">YEAR(A1157)</f>
        <v>2007</v>
      </c>
      <c r="C1157" s="7" t="n">
        <v>5860</v>
      </c>
      <c r="D1157" s="8" t="n">
        <f aca="false">AVERAGE($C1153:$C1157)</f>
        <v>5624</v>
      </c>
      <c r="E1157" s="8" t="n">
        <f aca="false">AVERAGE($C1133:$C1157)</f>
        <v>5279.8</v>
      </c>
      <c r="F1157" s="8" t="n">
        <f aca="false">AVERAGE($C1083:$C1157)</f>
        <v>5052.13333333333</v>
      </c>
      <c r="G1157" s="4" t="n">
        <f aca="false">IF(  AND(  F1156 &lt; E1156,  F1157 &lt; E1157,  E1157 &lt; D1157  ),  1,  0  )</f>
        <v>1</v>
      </c>
      <c r="H1157" s="12" t="n">
        <f aca="false">IF(  AND(  1 = G1157,  OR(  0 = $K1157,  2 = $K1157  )  ),  $C1157,  IF(  AND(  NOT(  "-" = H1156  ),  0 &lt; H1156  ),  H1156,  0  )  )</f>
        <v>1201</v>
      </c>
      <c r="I1157" s="4" t="n">
        <f aca="false">IF(  AND(  E1156 &lt; F1156,  D1157 &lt; E1157,  E1157 &lt; F1157  ),  1,  0  )</f>
        <v>0</v>
      </c>
      <c r="J1157" s="12" t="n">
        <f aca="false">IF(  AND(  1 = I1157,  OR(  0 = $K1157,  1 = $K1157  )  ),  $C1157,  IF(  AND(  NOT(  "-" = J1156  ),  0 &lt; J1156  ),  J1156,  0  )  )</f>
        <v>1128</v>
      </c>
      <c r="K1157" s="13" t="n">
        <f aca="false">IF(  1 = G1156,  1,  IF(  1 = I1156,  2,  IF(  OR(  "-" = K1156,  1 = M1156),  0,  K1156  )  )  )</f>
        <v>1</v>
      </c>
      <c r="L1157" s="12" t="n">
        <f aca="false">IF(  AND(  1 = K1157,  1 = M1157  ),  (C1157 - H1157) * 100,  IF(  AND( 2 = K1157,  1 = M1157  ),  (J1157 - C1157) * 100,  0  )  )</f>
        <v>0</v>
      </c>
      <c r="M1157" s="6" t="n">
        <f aca="false">IF(  OR(  AND(  1 = K1157,  1 = I1157  ),  AND(  2 =K1157,  1 = G1157  )  ),  1,  0  )</f>
        <v>0</v>
      </c>
      <c r="N1157" s="0" t="n">
        <f aca="false">IF(  AND(  1 = M1157,  0 &lt; L1157  ),  1,  0  )</f>
        <v>0</v>
      </c>
    </row>
    <row r="1158" customFormat="false" ht="12.8" hidden="false" customHeight="false" outlineLevel="0" collapsed="false">
      <c r="A1158" s="5" t="n">
        <v>39346</v>
      </c>
      <c r="B1158" s="6" t="n">
        <f aca="false">YEAR(A1158)</f>
        <v>2007</v>
      </c>
      <c r="C1158" s="7" t="n">
        <v>5760</v>
      </c>
      <c r="D1158" s="8" t="n">
        <f aca="false">AVERAGE($C1154:$C1158)</f>
        <v>5726</v>
      </c>
      <c r="E1158" s="8" t="n">
        <f aca="false">AVERAGE($C1134:$C1158)</f>
        <v>5306.2</v>
      </c>
      <c r="F1158" s="8" t="n">
        <f aca="false">AVERAGE($C1084:$C1158)</f>
        <v>5072</v>
      </c>
      <c r="G1158" s="4" t="n">
        <f aca="false">IF(  AND(  F1157 &lt; E1157,  F1158 &lt; E1158,  E1158 &lt; D1158  ),  1,  0  )</f>
        <v>1</v>
      </c>
      <c r="H1158" s="12" t="n">
        <f aca="false">IF(  AND(  1 = G1158,  OR(  0 = $K1158,  2 = $K1158  )  ),  $C1158,  IF(  AND(  NOT(  "-" = H1157  ),  0 &lt; H1157  ),  H1157,  0  )  )</f>
        <v>1201</v>
      </c>
      <c r="I1158" s="4" t="n">
        <f aca="false">IF(  AND(  E1157 &lt; F1157,  D1158 &lt; E1158,  E1158 &lt; F1158  ),  1,  0  )</f>
        <v>0</v>
      </c>
      <c r="J1158" s="12" t="n">
        <f aca="false">IF(  AND(  1 = I1158,  OR(  0 = $K1158,  1 = $K1158  )  ),  $C1158,  IF(  AND(  NOT(  "-" = J1157  ),  0 &lt; J1157  ),  J1157,  0  )  )</f>
        <v>1128</v>
      </c>
      <c r="K1158" s="13" t="n">
        <f aca="false">IF(  1 = G1157,  1,  IF(  1 = I1157,  2,  IF(  OR(  "-" = K1157,  1 = M1157),  0,  K1157  )  )  )</f>
        <v>1</v>
      </c>
      <c r="L1158" s="12" t="n">
        <f aca="false">IF(  AND(  1 = K1158,  1 = M1158  ),  (C1158 - H1158) * 100,  IF(  AND( 2 = K1158,  1 = M1158  ),  (J1158 - C1158) * 100,  0  )  )</f>
        <v>0</v>
      </c>
      <c r="M1158" s="6" t="n">
        <f aca="false">IF(  OR(  AND(  1 = K1158,  1 = I1158  ),  AND(  2 =K1158,  1 = G1158  )  ),  1,  0  )</f>
        <v>0</v>
      </c>
      <c r="N1158" s="0" t="n">
        <f aca="false">IF(  AND(  1 = M1158,  0 &lt; L1158  ),  1,  0  )</f>
        <v>0</v>
      </c>
    </row>
    <row r="1159" customFormat="false" ht="12.8" hidden="false" customHeight="false" outlineLevel="0" collapsed="false">
      <c r="A1159" s="5" t="n">
        <v>39350</v>
      </c>
      <c r="B1159" s="6" t="n">
        <f aca="false">YEAR(A1159)</f>
        <v>2007</v>
      </c>
      <c r="C1159" s="7" t="n">
        <v>5940</v>
      </c>
      <c r="D1159" s="8" t="n">
        <f aca="false">AVERAGE($C1155:$C1159)</f>
        <v>5806</v>
      </c>
      <c r="E1159" s="8" t="n">
        <f aca="false">AVERAGE($C1135:$C1159)</f>
        <v>5359.8</v>
      </c>
      <c r="F1159" s="8" t="n">
        <f aca="false">AVERAGE($C1085:$C1159)</f>
        <v>5094.53333333333</v>
      </c>
      <c r="G1159" s="4" t="n">
        <f aca="false">IF(  AND(  F1158 &lt; E1158,  F1159 &lt; E1159,  E1159 &lt; D1159  ),  1,  0  )</f>
        <v>1</v>
      </c>
      <c r="H1159" s="12" t="n">
        <f aca="false">IF(  AND(  1 = G1159,  OR(  0 = $K1159,  2 = $K1159  )  ),  $C1159,  IF(  AND(  NOT(  "-" = H1158  ),  0 &lt; H1158  ),  H1158,  0  )  )</f>
        <v>1201</v>
      </c>
      <c r="I1159" s="4" t="n">
        <f aca="false">IF(  AND(  E1158 &lt; F1158,  D1159 &lt; E1159,  E1159 &lt; F1159  ),  1,  0  )</f>
        <v>0</v>
      </c>
      <c r="J1159" s="12" t="n">
        <f aca="false">IF(  AND(  1 = I1159,  OR(  0 = $K1159,  1 = $K1159  )  ),  $C1159,  IF(  AND(  NOT(  "-" = J1158  ),  0 &lt; J1158  ),  J1158,  0  )  )</f>
        <v>1128</v>
      </c>
      <c r="K1159" s="13" t="n">
        <f aca="false">IF(  1 = G1158,  1,  IF(  1 = I1158,  2,  IF(  OR(  "-" = K1158,  1 = M1158),  0,  K1158  )  )  )</f>
        <v>1</v>
      </c>
      <c r="L1159" s="12" t="n">
        <f aca="false">IF(  AND(  1 = K1159,  1 = M1159  ),  (C1159 - H1159) * 100,  IF(  AND( 2 = K1159,  1 = M1159  ),  (J1159 - C1159) * 100,  0  )  )</f>
        <v>0</v>
      </c>
      <c r="M1159" s="6" t="n">
        <f aca="false">IF(  OR(  AND(  1 = K1159,  1 = I1159  ),  AND(  2 =K1159,  1 = G1159  )  ),  1,  0  )</f>
        <v>0</v>
      </c>
      <c r="N1159" s="0" t="n">
        <f aca="false">IF(  AND(  1 = M1159,  0 &lt; L1159  ),  1,  0  )</f>
        <v>0</v>
      </c>
    </row>
    <row r="1160" customFormat="false" ht="12.8" hidden="false" customHeight="false" outlineLevel="0" collapsed="false">
      <c r="A1160" s="5" t="n">
        <v>39351</v>
      </c>
      <c r="B1160" s="6" t="n">
        <f aca="false">YEAR(A1160)</f>
        <v>2007</v>
      </c>
      <c r="C1160" s="7" t="n">
        <v>5980</v>
      </c>
      <c r="D1160" s="8" t="n">
        <f aca="false">AVERAGE($C1156:$C1160)</f>
        <v>5886</v>
      </c>
      <c r="E1160" s="8" t="n">
        <f aca="false">AVERAGE($C1136:$C1160)</f>
        <v>5407</v>
      </c>
      <c r="F1160" s="8" t="n">
        <f aca="false">AVERAGE($C1086:$C1160)</f>
        <v>5118.4</v>
      </c>
      <c r="G1160" s="4" t="n">
        <f aca="false">IF(  AND(  F1159 &lt; E1159,  F1160 &lt; E1160,  E1160 &lt; D1160  ),  1,  0  )</f>
        <v>1</v>
      </c>
      <c r="H1160" s="12" t="n">
        <f aca="false">IF(  AND(  1 = G1160,  OR(  0 = $K1160,  2 = $K1160  )  ),  $C1160,  IF(  AND(  NOT(  "-" = H1159  ),  0 &lt; H1159  ),  H1159,  0  )  )</f>
        <v>1201</v>
      </c>
      <c r="I1160" s="4" t="n">
        <f aca="false">IF(  AND(  E1159 &lt; F1159,  D1160 &lt; E1160,  E1160 &lt; F1160  ),  1,  0  )</f>
        <v>0</v>
      </c>
      <c r="J1160" s="12" t="n">
        <f aca="false">IF(  AND(  1 = I1160,  OR(  0 = $K1160,  1 = $K1160  )  ),  $C1160,  IF(  AND(  NOT(  "-" = J1159  ),  0 &lt; J1159  ),  J1159,  0  )  )</f>
        <v>1128</v>
      </c>
      <c r="K1160" s="13" t="n">
        <f aca="false">IF(  1 = G1159,  1,  IF(  1 = I1159,  2,  IF(  OR(  "-" = K1159,  1 = M1159),  0,  K1159  )  )  )</f>
        <v>1</v>
      </c>
      <c r="L1160" s="12" t="n">
        <f aca="false">IF(  AND(  1 = K1160,  1 = M1160  ),  (C1160 - H1160) * 100,  IF(  AND( 2 = K1160,  1 = M1160  ),  (J1160 - C1160) * 100,  0  )  )</f>
        <v>0</v>
      </c>
      <c r="M1160" s="6" t="n">
        <f aca="false">IF(  OR(  AND(  1 = K1160,  1 = I1160  ),  AND(  2 =K1160,  1 = G1160  )  ),  1,  0  )</f>
        <v>0</v>
      </c>
      <c r="N1160" s="0" t="n">
        <f aca="false">IF(  AND(  1 = M1160,  0 &lt; L1160  ),  1,  0  )</f>
        <v>0</v>
      </c>
    </row>
    <row r="1161" customFormat="false" ht="12.8" hidden="false" customHeight="false" outlineLevel="0" collapsed="false">
      <c r="A1161" s="5" t="n">
        <v>39352</v>
      </c>
      <c r="B1161" s="6" t="n">
        <f aca="false">YEAR(A1161)</f>
        <v>2007</v>
      </c>
      <c r="C1161" s="7" t="n">
        <v>6000</v>
      </c>
      <c r="D1161" s="8" t="n">
        <f aca="false">AVERAGE($C1157:$C1161)</f>
        <v>5908</v>
      </c>
      <c r="E1161" s="8" t="n">
        <f aca="false">AVERAGE($C1137:$C1161)</f>
        <v>5446.2</v>
      </c>
      <c r="F1161" s="8" t="n">
        <f aca="false">AVERAGE($C1087:$C1161)</f>
        <v>5142.4</v>
      </c>
      <c r="G1161" s="4" t="n">
        <f aca="false">IF(  AND(  F1160 &lt; E1160,  F1161 &lt; E1161,  E1161 &lt; D1161  ),  1,  0  )</f>
        <v>1</v>
      </c>
      <c r="H1161" s="12" t="n">
        <f aca="false">IF(  AND(  1 = G1161,  OR(  0 = $K1161,  2 = $K1161  )  ),  $C1161,  IF(  AND(  NOT(  "-" = H1160  ),  0 &lt; H1160  ),  H1160,  0  )  )</f>
        <v>1201</v>
      </c>
      <c r="I1161" s="4" t="n">
        <f aca="false">IF(  AND(  E1160 &lt; F1160,  D1161 &lt; E1161,  E1161 &lt; F1161  ),  1,  0  )</f>
        <v>0</v>
      </c>
      <c r="J1161" s="12" t="n">
        <f aca="false">IF(  AND(  1 = I1161,  OR(  0 = $K1161,  1 = $K1161  )  ),  $C1161,  IF(  AND(  NOT(  "-" = J1160  ),  0 &lt; J1160  ),  J1160,  0  )  )</f>
        <v>1128</v>
      </c>
      <c r="K1161" s="13" t="n">
        <f aca="false">IF(  1 = G1160,  1,  IF(  1 = I1160,  2,  IF(  OR(  "-" = K1160,  1 = M1160),  0,  K1160  )  )  )</f>
        <v>1</v>
      </c>
      <c r="L1161" s="12" t="n">
        <f aca="false">IF(  AND(  1 = K1161,  1 = M1161  ),  (C1161 - H1161) * 100,  IF(  AND( 2 = K1161,  1 = M1161  ),  (J1161 - C1161) * 100,  0  )  )</f>
        <v>0</v>
      </c>
      <c r="M1161" s="6" t="n">
        <f aca="false">IF(  OR(  AND(  1 = K1161,  1 = I1161  ),  AND(  2 =K1161,  1 = G1161  )  ),  1,  0  )</f>
        <v>0</v>
      </c>
      <c r="N1161" s="0" t="n">
        <f aca="false">IF(  AND(  1 = M1161,  0 &lt; L1161  ),  1,  0  )</f>
        <v>0</v>
      </c>
    </row>
    <row r="1162" customFormat="false" ht="12.8" hidden="false" customHeight="false" outlineLevel="0" collapsed="false">
      <c r="A1162" s="5" t="n">
        <v>39353</v>
      </c>
      <c r="B1162" s="6" t="n">
        <f aca="false">YEAR(A1162)</f>
        <v>2007</v>
      </c>
      <c r="C1162" s="7" t="n">
        <v>5960</v>
      </c>
      <c r="D1162" s="8" t="n">
        <f aca="false">AVERAGE($C1158:$C1162)</f>
        <v>5928</v>
      </c>
      <c r="E1162" s="8" t="n">
        <f aca="false">AVERAGE($C1138:$C1162)</f>
        <v>5484.8</v>
      </c>
      <c r="F1162" s="8" t="n">
        <f aca="false">AVERAGE($C1088:$C1162)</f>
        <v>5166.66666666667</v>
      </c>
      <c r="G1162" s="4" t="n">
        <f aca="false">IF(  AND(  F1161 &lt; E1161,  F1162 &lt; E1162,  E1162 &lt; D1162  ),  1,  0  )</f>
        <v>1</v>
      </c>
      <c r="H1162" s="12" t="n">
        <f aca="false">IF(  AND(  1 = G1162,  OR(  0 = $K1162,  2 = $K1162  )  ),  $C1162,  IF(  AND(  NOT(  "-" = H1161  ),  0 &lt; H1161  ),  H1161,  0  )  )</f>
        <v>1201</v>
      </c>
      <c r="I1162" s="4" t="n">
        <f aca="false">IF(  AND(  E1161 &lt; F1161,  D1162 &lt; E1162,  E1162 &lt; F1162  ),  1,  0  )</f>
        <v>0</v>
      </c>
      <c r="J1162" s="12" t="n">
        <f aca="false">IF(  AND(  1 = I1162,  OR(  0 = $K1162,  1 = $K1162  )  ),  $C1162,  IF(  AND(  NOT(  "-" = J1161  ),  0 &lt; J1161  ),  J1161,  0  )  )</f>
        <v>1128</v>
      </c>
      <c r="K1162" s="13" t="n">
        <f aca="false">IF(  1 = G1161,  1,  IF(  1 = I1161,  2,  IF(  OR(  "-" = K1161,  1 = M1161),  0,  K1161  )  )  )</f>
        <v>1</v>
      </c>
      <c r="L1162" s="12" t="n">
        <f aca="false">IF(  AND(  1 = K1162,  1 = M1162  ),  (C1162 - H1162) * 100,  IF(  AND( 2 = K1162,  1 = M1162  ),  (J1162 - C1162) * 100,  0  )  )</f>
        <v>0</v>
      </c>
      <c r="M1162" s="6" t="n">
        <f aca="false">IF(  OR(  AND(  1 = K1162,  1 = I1162  ),  AND(  2 =K1162,  1 = G1162  )  ),  1,  0  )</f>
        <v>0</v>
      </c>
      <c r="N1162" s="0" t="n">
        <f aca="false">IF(  AND(  1 = M1162,  0 &lt; L1162  ),  1,  0  )</f>
        <v>0</v>
      </c>
    </row>
    <row r="1163" customFormat="false" ht="12.8" hidden="false" customHeight="false" outlineLevel="0" collapsed="false">
      <c r="A1163" s="5" t="n">
        <v>39356</v>
      </c>
      <c r="B1163" s="6" t="n">
        <f aca="false">YEAR(A1163)</f>
        <v>2007</v>
      </c>
      <c r="C1163" s="7" t="n">
        <v>5930</v>
      </c>
      <c r="D1163" s="8" t="n">
        <f aca="false">AVERAGE($C1159:$C1163)</f>
        <v>5962</v>
      </c>
      <c r="E1163" s="8" t="n">
        <f aca="false">AVERAGE($C1139:$C1163)</f>
        <v>5507.6</v>
      </c>
      <c r="F1163" s="8" t="n">
        <f aca="false">AVERAGE($C1089:$C1163)</f>
        <v>5190.66666666667</v>
      </c>
      <c r="G1163" s="4" t="n">
        <f aca="false">IF(  AND(  F1162 &lt; E1162,  F1163 &lt; E1163,  E1163 &lt; D1163  ),  1,  0  )</f>
        <v>1</v>
      </c>
      <c r="H1163" s="12" t="n">
        <f aca="false">IF(  AND(  1 = G1163,  OR(  0 = $K1163,  2 = $K1163  )  ),  $C1163,  IF(  AND(  NOT(  "-" = H1162  ),  0 &lt; H1162  ),  H1162,  0  )  )</f>
        <v>1201</v>
      </c>
      <c r="I1163" s="4" t="n">
        <f aca="false">IF(  AND(  E1162 &lt; F1162,  D1163 &lt; E1163,  E1163 &lt; F1163  ),  1,  0  )</f>
        <v>0</v>
      </c>
      <c r="J1163" s="12" t="n">
        <f aca="false">IF(  AND(  1 = I1163,  OR(  0 = $K1163,  1 = $K1163  )  ),  $C1163,  IF(  AND(  NOT(  "-" = J1162  ),  0 &lt; J1162  ),  J1162,  0  )  )</f>
        <v>1128</v>
      </c>
      <c r="K1163" s="13" t="n">
        <f aca="false">IF(  1 = G1162,  1,  IF(  1 = I1162,  2,  IF(  OR(  "-" = K1162,  1 = M1162),  0,  K1162  )  )  )</f>
        <v>1</v>
      </c>
      <c r="L1163" s="12" t="n">
        <f aca="false">IF(  AND(  1 = K1163,  1 = M1163  ),  (C1163 - H1163) * 100,  IF(  AND( 2 = K1163,  1 = M1163  ),  (J1163 - C1163) * 100,  0  )  )</f>
        <v>0</v>
      </c>
      <c r="M1163" s="6" t="n">
        <f aca="false">IF(  OR(  AND(  1 = K1163,  1 = I1163  ),  AND(  2 =K1163,  1 = G1163  )  ),  1,  0  )</f>
        <v>0</v>
      </c>
      <c r="N1163" s="0" t="n">
        <f aca="false">IF(  AND(  1 = M1163,  0 &lt; L1163  ),  1,  0  )</f>
        <v>0</v>
      </c>
    </row>
    <row r="1164" customFormat="false" ht="12.8" hidden="false" customHeight="false" outlineLevel="0" collapsed="false">
      <c r="A1164" s="5" t="n">
        <v>39357</v>
      </c>
      <c r="B1164" s="6" t="n">
        <f aca="false">YEAR(A1164)</f>
        <v>2007</v>
      </c>
      <c r="C1164" s="7" t="n">
        <v>6250</v>
      </c>
      <c r="D1164" s="8" t="n">
        <f aca="false">AVERAGE($C1160:$C1164)</f>
        <v>6024</v>
      </c>
      <c r="E1164" s="8" t="n">
        <f aca="false">AVERAGE($C1140:$C1164)</f>
        <v>5538.4</v>
      </c>
      <c r="F1164" s="8" t="n">
        <f aca="false">AVERAGE($C1090:$C1164)</f>
        <v>5218.13333333333</v>
      </c>
      <c r="G1164" s="4" t="n">
        <f aca="false">IF(  AND(  F1163 &lt; E1163,  F1164 &lt; E1164,  E1164 &lt; D1164  ),  1,  0  )</f>
        <v>1</v>
      </c>
      <c r="H1164" s="12" t="n">
        <f aca="false">IF(  AND(  1 = G1164,  OR(  0 = $K1164,  2 = $K1164  )  ),  $C1164,  IF(  AND(  NOT(  "-" = H1163  ),  0 &lt; H1163  ),  H1163,  0  )  )</f>
        <v>1201</v>
      </c>
      <c r="I1164" s="4" t="n">
        <f aca="false">IF(  AND(  E1163 &lt; F1163,  D1164 &lt; E1164,  E1164 &lt; F1164  ),  1,  0  )</f>
        <v>0</v>
      </c>
      <c r="J1164" s="12" t="n">
        <f aca="false">IF(  AND(  1 = I1164,  OR(  0 = $K1164,  1 = $K1164  )  ),  $C1164,  IF(  AND(  NOT(  "-" = J1163  ),  0 &lt; J1163  ),  J1163,  0  )  )</f>
        <v>1128</v>
      </c>
      <c r="K1164" s="13" t="n">
        <f aca="false">IF(  1 = G1163,  1,  IF(  1 = I1163,  2,  IF(  OR(  "-" = K1163,  1 = M1163),  0,  K1163  )  )  )</f>
        <v>1</v>
      </c>
      <c r="L1164" s="12" t="n">
        <f aca="false">IF(  AND(  1 = K1164,  1 = M1164  ),  (C1164 - H1164) * 100,  IF(  AND( 2 = K1164,  1 = M1164  ),  (J1164 - C1164) * 100,  0  )  )</f>
        <v>0</v>
      </c>
      <c r="M1164" s="6" t="n">
        <f aca="false">IF(  OR(  AND(  1 = K1164,  1 = I1164  ),  AND(  2 =K1164,  1 = G1164  )  ),  1,  0  )</f>
        <v>0</v>
      </c>
      <c r="N1164" s="0" t="n">
        <f aca="false">IF(  AND(  1 = M1164,  0 &lt; L1164  ),  1,  0  )</f>
        <v>0</v>
      </c>
    </row>
    <row r="1165" customFormat="false" ht="12.8" hidden="false" customHeight="false" outlineLevel="0" collapsed="false">
      <c r="A1165" s="5" t="n">
        <v>39358</v>
      </c>
      <c r="B1165" s="6" t="n">
        <f aca="false">YEAR(A1165)</f>
        <v>2007</v>
      </c>
      <c r="C1165" s="7" t="n">
        <v>6460</v>
      </c>
      <c r="D1165" s="8" t="n">
        <f aca="false">AVERAGE($C1161:$C1165)</f>
        <v>6120</v>
      </c>
      <c r="E1165" s="8" t="n">
        <f aca="false">AVERAGE($C1141:$C1165)</f>
        <v>5577.2</v>
      </c>
      <c r="F1165" s="8" t="n">
        <f aca="false">AVERAGE($C1091:$C1165)</f>
        <v>5248.26666666667</v>
      </c>
      <c r="G1165" s="4" t="n">
        <f aca="false">IF(  AND(  F1164 &lt; E1164,  F1165 &lt; E1165,  E1165 &lt; D1165  ),  1,  0  )</f>
        <v>1</v>
      </c>
      <c r="H1165" s="12" t="n">
        <f aca="false">IF(  AND(  1 = G1165,  OR(  0 = $K1165,  2 = $K1165  )  ),  $C1165,  IF(  AND(  NOT(  "-" = H1164  ),  0 &lt; H1164  ),  H1164,  0  )  )</f>
        <v>1201</v>
      </c>
      <c r="I1165" s="4" t="n">
        <f aca="false">IF(  AND(  E1164 &lt; F1164,  D1165 &lt; E1165,  E1165 &lt; F1165  ),  1,  0  )</f>
        <v>0</v>
      </c>
      <c r="J1165" s="12" t="n">
        <f aca="false">IF(  AND(  1 = I1165,  OR(  0 = $K1165,  1 = $K1165  )  ),  $C1165,  IF(  AND(  NOT(  "-" = J1164  ),  0 &lt; J1164  ),  J1164,  0  )  )</f>
        <v>1128</v>
      </c>
      <c r="K1165" s="13" t="n">
        <f aca="false">IF(  1 = G1164,  1,  IF(  1 = I1164,  2,  IF(  OR(  "-" = K1164,  1 = M1164),  0,  K1164  )  )  )</f>
        <v>1</v>
      </c>
      <c r="L1165" s="12" t="n">
        <f aca="false">IF(  AND(  1 = K1165,  1 = M1165  ),  (C1165 - H1165) * 100,  IF(  AND( 2 = K1165,  1 = M1165  ),  (J1165 - C1165) * 100,  0  )  )</f>
        <v>0</v>
      </c>
      <c r="M1165" s="6" t="n">
        <f aca="false">IF(  OR(  AND(  1 = K1165,  1 = I1165  ),  AND(  2 =K1165,  1 = G1165  )  ),  1,  0  )</f>
        <v>0</v>
      </c>
      <c r="N1165" s="0" t="n">
        <f aca="false">IF(  AND(  1 = M1165,  0 &lt; L1165  ),  1,  0  )</f>
        <v>0</v>
      </c>
    </row>
    <row r="1166" customFormat="false" ht="12.8" hidden="false" customHeight="false" outlineLevel="0" collapsed="false">
      <c r="A1166" s="5" t="n">
        <v>39359</v>
      </c>
      <c r="B1166" s="6" t="n">
        <f aca="false">YEAR(A1166)</f>
        <v>2007</v>
      </c>
      <c r="C1166" s="7" t="n">
        <v>6420</v>
      </c>
      <c r="D1166" s="8" t="n">
        <f aca="false">AVERAGE($C1162:$C1166)</f>
        <v>6204</v>
      </c>
      <c r="E1166" s="8" t="n">
        <f aca="false">AVERAGE($C1142:$C1166)</f>
        <v>5617.2</v>
      </c>
      <c r="F1166" s="8" t="n">
        <f aca="false">AVERAGE($C1092:$C1166)</f>
        <v>5276.4</v>
      </c>
      <c r="G1166" s="4" t="n">
        <f aca="false">IF(  AND(  F1165 &lt; E1165,  F1166 &lt; E1166,  E1166 &lt; D1166  ),  1,  0  )</f>
        <v>1</v>
      </c>
      <c r="H1166" s="12" t="n">
        <f aca="false">IF(  AND(  1 = G1166,  OR(  0 = $K1166,  2 = $K1166  )  ),  $C1166,  IF(  AND(  NOT(  "-" = H1165  ),  0 &lt; H1165  ),  H1165,  0  )  )</f>
        <v>1201</v>
      </c>
      <c r="I1166" s="4" t="n">
        <f aca="false">IF(  AND(  E1165 &lt; F1165,  D1166 &lt; E1166,  E1166 &lt; F1166  ),  1,  0  )</f>
        <v>0</v>
      </c>
      <c r="J1166" s="12" t="n">
        <f aca="false">IF(  AND(  1 = I1166,  OR(  0 = $K1166,  1 = $K1166  )  ),  $C1166,  IF(  AND(  NOT(  "-" = J1165  ),  0 &lt; J1165  ),  J1165,  0  )  )</f>
        <v>1128</v>
      </c>
      <c r="K1166" s="13" t="n">
        <f aca="false">IF(  1 = G1165,  1,  IF(  1 = I1165,  2,  IF(  OR(  "-" = K1165,  1 = M1165),  0,  K1165  )  )  )</f>
        <v>1</v>
      </c>
      <c r="L1166" s="12" t="n">
        <f aca="false">IF(  AND(  1 = K1166,  1 = M1166  ),  (C1166 - H1166) * 100,  IF(  AND( 2 = K1166,  1 = M1166  ),  (J1166 - C1166) * 100,  0  )  )</f>
        <v>0</v>
      </c>
      <c r="M1166" s="6" t="n">
        <f aca="false">IF(  OR(  AND(  1 = K1166,  1 = I1166  ),  AND(  2 =K1166,  1 = G1166  )  ),  1,  0  )</f>
        <v>0</v>
      </c>
      <c r="N1166" s="0" t="n">
        <f aca="false">IF(  AND(  1 = M1166,  0 &lt; L1166  ),  1,  0  )</f>
        <v>0</v>
      </c>
    </row>
    <row r="1167" customFormat="false" ht="12.8" hidden="false" customHeight="false" outlineLevel="0" collapsed="false">
      <c r="A1167" s="5" t="n">
        <v>39360</v>
      </c>
      <c r="B1167" s="6" t="n">
        <f aca="false">YEAR(A1167)</f>
        <v>2007</v>
      </c>
      <c r="C1167" s="7" t="n">
        <v>6270</v>
      </c>
      <c r="D1167" s="8" t="n">
        <f aca="false">AVERAGE($C1163:$C1167)</f>
        <v>6266</v>
      </c>
      <c r="E1167" s="8" t="n">
        <f aca="false">AVERAGE($C1143:$C1167)</f>
        <v>5662</v>
      </c>
      <c r="F1167" s="8" t="n">
        <f aca="false">AVERAGE($C1093:$C1167)</f>
        <v>5301.53333333333</v>
      </c>
      <c r="G1167" s="4" t="n">
        <f aca="false">IF(  AND(  F1166 &lt; E1166,  F1167 &lt; E1167,  E1167 &lt; D1167  ),  1,  0  )</f>
        <v>1</v>
      </c>
      <c r="H1167" s="12" t="n">
        <f aca="false">IF(  AND(  1 = G1167,  OR(  0 = $K1167,  2 = $K1167  )  ),  $C1167,  IF(  AND(  NOT(  "-" = H1166  ),  0 &lt; H1166  ),  H1166,  0  )  )</f>
        <v>1201</v>
      </c>
      <c r="I1167" s="4" t="n">
        <f aca="false">IF(  AND(  E1166 &lt; F1166,  D1167 &lt; E1167,  E1167 &lt; F1167  ),  1,  0  )</f>
        <v>0</v>
      </c>
      <c r="J1167" s="12" t="n">
        <f aca="false">IF(  AND(  1 = I1167,  OR(  0 = $K1167,  1 = $K1167  )  ),  $C1167,  IF(  AND(  NOT(  "-" = J1166  ),  0 &lt; J1166  ),  J1166,  0  )  )</f>
        <v>1128</v>
      </c>
      <c r="K1167" s="13" t="n">
        <f aca="false">IF(  1 = G1166,  1,  IF(  1 = I1166,  2,  IF(  OR(  "-" = K1166,  1 = M1166),  0,  K1166  )  )  )</f>
        <v>1</v>
      </c>
      <c r="L1167" s="12" t="n">
        <f aca="false">IF(  AND(  1 = K1167,  1 = M1167  ),  (C1167 - H1167) * 100,  IF(  AND( 2 = K1167,  1 = M1167  ),  (J1167 - C1167) * 100,  0  )  )</f>
        <v>0</v>
      </c>
      <c r="M1167" s="6" t="n">
        <f aca="false">IF(  OR(  AND(  1 = K1167,  1 = I1167  ),  AND(  2 =K1167,  1 = G1167  )  ),  1,  0  )</f>
        <v>0</v>
      </c>
      <c r="N1167" s="0" t="n">
        <f aca="false">IF(  AND(  1 = M1167,  0 &lt; L1167  ),  1,  0  )</f>
        <v>0</v>
      </c>
    </row>
    <row r="1168" customFormat="false" ht="12.8" hidden="false" customHeight="false" outlineLevel="0" collapsed="false">
      <c r="A1168" s="5" t="n">
        <v>39364</v>
      </c>
      <c r="B1168" s="6" t="n">
        <f aca="false">YEAR(A1168)</f>
        <v>2007</v>
      </c>
      <c r="C1168" s="7" t="n">
        <v>6310</v>
      </c>
      <c r="D1168" s="8" t="n">
        <f aca="false">AVERAGE($C1164:$C1168)</f>
        <v>6342</v>
      </c>
      <c r="E1168" s="8" t="n">
        <f aca="false">AVERAGE($C1144:$C1168)</f>
        <v>5701.6</v>
      </c>
      <c r="F1168" s="8" t="n">
        <f aca="false">AVERAGE($C1094:$C1168)</f>
        <v>5326.26666666667</v>
      </c>
      <c r="G1168" s="4" t="n">
        <f aca="false">IF(  AND(  F1167 &lt; E1167,  F1168 &lt; E1168,  E1168 &lt; D1168  ),  1,  0  )</f>
        <v>1</v>
      </c>
      <c r="H1168" s="12" t="n">
        <f aca="false">IF(  AND(  1 = G1168,  OR(  0 = $K1168,  2 = $K1168  )  ),  $C1168,  IF(  AND(  NOT(  "-" = H1167  ),  0 &lt; H1167  ),  H1167,  0  )  )</f>
        <v>1201</v>
      </c>
      <c r="I1168" s="4" t="n">
        <f aca="false">IF(  AND(  E1167 &lt; F1167,  D1168 &lt; E1168,  E1168 &lt; F1168  ),  1,  0  )</f>
        <v>0</v>
      </c>
      <c r="J1168" s="12" t="n">
        <f aca="false">IF(  AND(  1 = I1168,  OR(  0 = $K1168,  1 = $K1168  )  ),  $C1168,  IF(  AND(  NOT(  "-" = J1167  ),  0 &lt; J1167  ),  J1167,  0  )  )</f>
        <v>1128</v>
      </c>
      <c r="K1168" s="13" t="n">
        <f aca="false">IF(  1 = G1167,  1,  IF(  1 = I1167,  2,  IF(  OR(  "-" = K1167,  1 = M1167),  0,  K1167  )  )  )</f>
        <v>1</v>
      </c>
      <c r="L1168" s="12" t="n">
        <f aca="false">IF(  AND(  1 = K1168,  1 = M1168  ),  (C1168 - H1168) * 100,  IF(  AND( 2 = K1168,  1 = M1168  ),  (J1168 - C1168) * 100,  0  )  )</f>
        <v>0</v>
      </c>
      <c r="M1168" s="6" t="n">
        <f aca="false">IF(  OR(  AND(  1 = K1168,  1 = I1168  ),  AND(  2 =K1168,  1 = G1168  )  ),  1,  0  )</f>
        <v>0</v>
      </c>
      <c r="N1168" s="0" t="n">
        <f aca="false">IF(  AND(  1 = M1168,  0 &lt; L1168  ),  1,  0  )</f>
        <v>0</v>
      </c>
    </row>
    <row r="1169" customFormat="false" ht="12.8" hidden="false" customHeight="false" outlineLevel="0" collapsed="false">
      <c r="A1169" s="5" t="n">
        <v>39365</v>
      </c>
      <c r="B1169" s="6" t="n">
        <f aca="false">YEAR(A1169)</f>
        <v>2007</v>
      </c>
      <c r="C1169" s="7" t="n">
        <v>6570</v>
      </c>
      <c r="D1169" s="8" t="n">
        <f aca="false">AVERAGE($C1165:$C1169)</f>
        <v>6406</v>
      </c>
      <c r="E1169" s="8" t="n">
        <f aca="false">AVERAGE($C1145:$C1169)</f>
        <v>5750</v>
      </c>
      <c r="F1169" s="8" t="n">
        <f aca="false">AVERAGE($C1095:$C1169)</f>
        <v>5354.6</v>
      </c>
      <c r="G1169" s="4" t="n">
        <f aca="false">IF(  AND(  F1168 &lt; E1168,  F1169 &lt; E1169,  E1169 &lt; D1169  ),  1,  0  )</f>
        <v>1</v>
      </c>
      <c r="H1169" s="12" t="n">
        <f aca="false">IF(  AND(  1 = G1169,  OR(  0 = $K1169,  2 = $K1169  )  ),  $C1169,  IF(  AND(  NOT(  "-" = H1168  ),  0 &lt; H1168  ),  H1168,  0  )  )</f>
        <v>1201</v>
      </c>
      <c r="I1169" s="4" t="n">
        <f aca="false">IF(  AND(  E1168 &lt; F1168,  D1169 &lt; E1169,  E1169 &lt; F1169  ),  1,  0  )</f>
        <v>0</v>
      </c>
      <c r="J1169" s="12" t="n">
        <f aca="false">IF(  AND(  1 = I1169,  OR(  0 = $K1169,  1 = $K1169  )  ),  $C1169,  IF(  AND(  NOT(  "-" = J1168  ),  0 &lt; J1168  ),  J1168,  0  )  )</f>
        <v>1128</v>
      </c>
      <c r="K1169" s="13" t="n">
        <f aca="false">IF(  1 = G1168,  1,  IF(  1 = I1168,  2,  IF(  OR(  "-" = K1168,  1 = M1168),  0,  K1168  )  )  )</f>
        <v>1</v>
      </c>
      <c r="L1169" s="12" t="n">
        <f aca="false">IF(  AND(  1 = K1169,  1 = M1169  ),  (C1169 - H1169) * 100,  IF(  AND( 2 = K1169,  1 = M1169  ),  (J1169 - C1169) * 100,  0  )  )</f>
        <v>0</v>
      </c>
      <c r="M1169" s="6" t="n">
        <f aca="false">IF(  OR(  AND(  1 = K1169,  1 = I1169  ),  AND(  2 =K1169,  1 = G1169  )  ),  1,  0  )</f>
        <v>0</v>
      </c>
      <c r="N1169" s="0" t="n">
        <f aca="false">IF(  AND(  1 = M1169,  0 &lt; L1169  ),  1,  0  )</f>
        <v>0</v>
      </c>
    </row>
    <row r="1170" customFormat="false" ht="12.8" hidden="false" customHeight="false" outlineLevel="0" collapsed="false">
      <c r="A1170" s="5" t="n">
        <v>39366</v>
      </c>
      <c r="B1170" s="6" t="n">
        <f aca="false">YEAR(A1170)</f>
        <v>2007</v>
      </c>
      <c r="C1170" s="7" t="n">
        <v>6920</v>
      </c>
      <c r="D1170" s="8" t="n">
        <f aca="false">AVERAGE($C1166:$C1170)</f>
        <v>6498</v>
      </c>
      <c r="E1170" s="8" t="n">
        <f aca="false">AVERAGE($C1146:$C1170)</f>
        <v>5814.4</v>
      </c>
      <c r="F1170" s="8" t="n">
        <f aca="false">AVERAGE($C1096:$C1170)</f>
        <v>5386.4</v>
      </c>
      <c r="G1170" s="4" t="n">
        <f aca="false">IF(  AND(  F1169 &lt; E1169,  F1170 &lt; E1170,  E1170 &lt; D1170  ),  1,  0  )</f>
        <v>1</v>
      </c>
      <c r="H1170" s="12" t="n">
        <f aca="false">IF(  AND(  1 = G1170,  OR(  0 = $K1170,  2 = $K1170  )  ),  $C1170,  IF(  AND(  NOT(  "-" = H1169  ),  0 &lt; H1169  ),  H1169,  0  )  )</f>
        <v>1201</v>
      </c>
      <c r="I1170" s="4" t="n">
        <f aca="false">IF(  AND(  E1169 &lt; F1169,  D1170 &lt; E1170,  E1170 &lt; F1170  ),  1,  0  )</f>
        <v>0</v>
      </c>
      <c r="J1170" s="12" t="n">
        <f aca="false">IF(  AND(  1 = I1170,  OR(  0 = $K1170,  1 = $K1170  )  ),  $C1170,  IF(  AND(  NOT(  "-" = J1169  ),  0 &lt; J1169  ),  J1169,  0  )  )</f>
        <v>1128</v>
      </c>
      <c r="K1170" s="13" t="n">
        <f aca="false">IF(  1 = G1169,  1,  IF(  1 = I1169,  2,  IF(  OR(  "-" = K1169,  1 = M1169),  0,  K1169  )  )  )</f>
        <v>1</v>
      </c>
      <c r="L1170" s="12" t="n">
        <f aca="false">IF(  AND(  1 = K1170,  1 = M1170  ),  (C1170 - H1170) * 100,  IF(  AND( 2 = K1170,  1 = M1170  ),  (J1170 - C1170) * 100,  0  )  )</f>
        <v>0</v>
      </c>
      <c r="M1170" s="6" t="n">
        <f aca="false">IF(  OR(  AND(  1 = K1170,  1 = I1170  ),  AND(  2 =K1170,  1 = G1170  )  ),  1,  0  )</f>
        <v>0</v>
      </c>
      <c r="N1170" s="0" t="n">
        <f aca="false">IF(  AND(  1 = M1170,  0 &lt; L1170  ),  1,  0  )</f>
        <v>0</v>
      </c>
    </row>
    <row r="1171" customFormat="false" ht="12.8" hidden="false" customHeight="false" outlineLevel="0" collapsed="false">
      <c r="A1171" s="5" t="n">
        <v>39367</v>
      </c>
      <c r="B1171" s="6" t="n">
        <f aca="false">YEAR(A1171)</f>
        <v>2007</v>
      </c>
      <c r="C1171" s="7" t="n">
        <v>6740</v>
      </c>
      <c r="D1171" s="8" t="n">
        <f aca="false">AVERAGE($C1167:$C1171)</f>
        <v>6562</v>
      </c>
      <c r="E1171" s="8" t="n">
        <f aca="false">AVERAGE($C1147:$C1171)</f>
        <v>5877.6</v>
      </c>
      <c r="F1171" s="8" t="n">
        <f aca="false">AVERAGE($C1097:$C1171)</f>
        <v>5415.8</v>
      </c>
      <c r="G1171" s="4" t="n">
        <f aca="false">IF(  AND(  F1170 &lt; E1170,  F1171 &lt; E1171,  E1171 &lt; D1171  ),  1,  0  )</f>
        <v>1</v>
      </c>
      <c r="H1171" s="12" t="n">
        <f aca="false">IF(  AND(  1 = G1171,  OR(  0 = $K1171,  2 = $K1171  )  ),  $C1171,  IF(  AND(  NOT(  "-" = H1170  ),  0 &lt; H1170  ),  H1170,  0  )  )</f>
        <v>1201</v>
      </c>
      <c r="I1171" s="4" t="n">
        <f aca="false">IF(  AND(  E1170 &lt; F1170,  D1171 &lt; E1171,  E1171 &lt; F1171  ),  1,  0  )</f>
        <v>0</v>
      </c>
      <c r="J1171" s="12" t="n">
        <f aca="false">IF(  AND(  1 = I1171,  OR(  0 = $K1171,  1 = $K1171  )  ),  $C1171,  IF(  AND(  NOT(  "-" = J1170  ),  0 &lt; J1170  ),  J1170,  0  )  )</f>
        <v>1128</v>
      </c>
      <c r="K1171" s="13" t="n">
        <f aca="false">IF(  1 = G1170,  1,  IF(  1 = I1170,  2,  IF(  OR(  "-" = K1170,  1 = M1170),  0,  K1170  )  )  )</f>
        <v>1</v>
      </c>
      <c r="L1171" s="12" t="n">
        <f aca="false">IF(  AND(  1 = K1171,  1 = M1171  ),  (C1171 - H1171) * 100,  IF(  AND( 2 = K1171,  1 = M1171  ),  (J1171 - C1171) * 100,  0  )  )</f>
        <v>0</v>
      </c>
      <c r="M1171" s="6" t="n">
        <f aca="false">IF(  OR(  AND(  1 = K1171,  1 = I1171  ),  AND(  2 =K1171,  1 = G1171  )  ),  1,  0  )</f>
        <v>0</v>
      </c>
      <c r="N1171" s="0" t="n">
        <f aca="false">IF(  AND(  1 = M1171,  0 &lt; L1171  ),  1,  0  )</f>
        <v>0</v>
      </c>
    </row>
    <row r="1172" customFormat="false" ht="12.8" hidden="false" customHeight="false" outlineLevel="0" collapsed="false">
      <c r="A1172" s="5" t="n">
        <v>39370</v>
      </c>
      <c r="B1172" s="6" t="n">
        <f aca="false">YEAR(A1172)</f>
        <v>2007</v>
      </c>
      <c r="C1172" s="7" t="n">
        <v>7120</v>
      </c>
      <c r="D1172" s="8" t="n">
        <f aca="false">AVERAGE($C1168:$C1172)</f>
        <v>6732</v>
      </c>
      <c r="E1172" s="8" t="n">
        <f aca="false">AVERAGE($C1148:$C1172)</f>
        <v>5956</v>
      </c>
      <c r="F1172" s="8" t="n">
        <f aca="false">AVERAGE($C1098:$C1172)</f>
        <v>5450.8</v>
      </c>
      <c r="G1172" s="4" t="n">
        <f aca="false">IF(  AND(  F1171 &lt; E1171,  F1172 &lt; E1172,  E1172 &lt; D1172  ),  1,  0  )</f>
        <v>1</v>
      </c>
      <c r="H1172" s="12" t="n">
        <f aca="false">IF(  AND(  1 = G1172,  OR(  0 = $K1172,  2 = $K1172  )  ),  $C1172,  IF(  AND(  NOT(  "-" = H1171  ),  0 &lt; H1171  ),  H1171,  0  )  )</f>
        <v>1201</v>
      </c>
      <c r="I1172" s="4" t="n">
        <f aca="false">IF(  AND(  E1171 &lt; F1171,  D1172 &lt; E1172,  E1172 &lt; F1172  ),  1,  0  )</f>
        <v>0</v>
      </c>
      <c r="J1172" s="12" t="n">
        <f aca="false">IF(  AND(  1 = I1172,  OR(  0 = $K1172,  1 = $K1172  )  ),  $C1172,  IF(  AND(  NOT(  "-" = J1171  ),  0 &lt; J1171  ),  J1171,  0  )  )</f>
        <v>1128</v>
      </c>
      <c r="K1172" s="13" t="n">
        <f aca="false">IF(  1 = G1171,  1,  IF(  1 = I1171,  2,  IF(  OR(  "-" = K1171,  1 = M1171),  0,  K1171  )  )  )</f>
        <v>1</v>
      </c>
      <c r="L1172" s="12" t="n">
        <f aca="false">IF(  AND(  1 = K1172,  1 = M1172  ),  (C1172 - H1172) * 100,  IF(  AND( 2 = K1172,  1 = M1172  ),  (J1172 - C1172) * 100,  0  )  )</f>
        <v>0</v>
      </c>
      <c r="M1172" s="6" t="n">
        <f aca="false">IF(  OR(  AND(  1 = K1172,  1 = I1172  ),  AND(  2 =K1172,  1 = G1172  )  ),  1,  0  )</f>
        <v>0</v>
      </c>
      <c r="N1172" s="0" t="n">
        <f aca="false">IF(  AND(  1 = M1172,  0 &lt; L1172  ),  1,  0  )</f>
        <v>0</v>
      </c>
    </row>
    <row r="1173" customFormat="false" ht="12.8" hidden="false" customHeight="false" outlineLevel="0" collapsed="false">
      <c r="A1173" s="5" t="n">
        <v>39371</v>
      </c>
      <c r="B1173" s="6" t="n">
        <f aca="false">YEAR(A1173)</f>
        <v>2007</v>
      </c>
      <c r="C1173" s="7" t="n">
        <v>7010</v>
      </c>
      <c r="D1173" s="8" t="n">
        <f aca="false">AVERAGE($C1169:$C1173)</f>
        <v>6872</v>
      </c>
      <c r="E1173" s="8" t="n">
        <f aca="false">AVERAGE($C1149:$C1173)</f>
        <v>6022.8</v>
      </c>
      <c r="F1173" s="8" t="n">
        <f aca="false">AVERAGE($C1099:$C1173)</f>
        <v>5485.33333333333</v>
      </c>
      <c r="G1173" s="4" t="n">
        <f aca="false">IF(  AND(  F1172 &lt; E1172,  F1173 &lt; E1173,  E1173 &lt; D1173  ),  1,  0  )</f>
        <v>1</v>
      </c>
      <c r="H1173" s="12" t="n">
        <f aca="false">IF(  AND(  1 = G1173,  OR(  0 = $K1173,  2 = $K1173  )  ),  $C1173,  IF(  AND(  NOT(  "-" = H1172  ),  0 &lt; H1172  ),  H1172,  0  )  )</f>
        <v>1201</v>
      </c>
      <c r="I1173" s="4" t="n">
        <f aca="false">IF(  AND(  E1172 &lt; F1172,  D1173 &lt; E1173,  E1173 &lt; F1173  ),  1,  0  )</f>
        <v>0</v>
      </c>
      <c r="J1173" s="12" t="n">
        <f aca="false">IF(  AND(  1 = I1173,  OR(  0 = $K1173,  1 = $K1173  )  ),  $C1173,  IF(  AND(  NOT(  "-" = J1172  ),  0 &lt; J1172  ),  J1172,  0  )  )</f>
        <v>1128</v>
      </c>
      <c r="K1173" s="13" t="n">
        <f aca="false">IF(  1 = G1172,  1,  IF(  1 = I1172,  2,  IF(  OR(  "-" = K1172,  1 = M1172),  0,  K1172  )  )  )</f>
        <v>1</v>
      </c>
      <c r="L1173" s="12" t="n">
        <f aca="false">IF(  AND(  1 = K1173,  1 = M1173  ),  (C1173 - H1173) * 100,  IF(  AND( 2 = K1173,  1 = M1173  ),  (J1173 - C1173) * 100,  0  )  )</f>
        <v>0</v>
      </c>
      <c r="M1173" s="6" t="n">
        <f aca="false">IF(  OR(  AND(  1 = K1173,  1 = I1173  ),  AND(  2 =K1173,  1 = G1173  )  ),  1,  0  )</f>
        <v>0</v>
      </c>
      <c r="N1173" s="0" t="n">
        <f aca="false">IF(  AND(  1 = M1173,  0 &lt; L1173  ),  1,  0  )</f>
        <v>0</v>
      </c>
    </row>
    <row r="1174" customFormat="false" ht="12.8" hidden="false" customHeight="false" outlineLevel="0" collapsed="false">
      <c r="A1174" s="5" t="n">
        <v>39372</v>
      </c>
      <c r="B1174" s="6" t="n">
        <f aca="false">YEAR(A1174)</f>
        <v>2007</v>
      </c>
      <c r="C1174" s="7" t="n">
        <v>6810</v>
      </c>
      <c r="D1174" s="8" t="n">
        <f aca="false">AVERAGE($C1170:$C1174)</f>
        <v>6920</v>
      </c>
      <c r="E1174" s="8" t="n">
        <f aca="false">AVERAGE($C1150:$C1174)</f>
        <v>6083.6</v>
      </c>
      <c r="F1174" s="8" t="n">
        <f aca="false">AVERAGE($C1100:$C1174)</f>
        <v>5516.2</v>
      </c>
      <c r="G1174" s="4" t="n">
        <f aca="false">IF(  AND(  F1173 &lt; E1173,  F1174 &lt; E1174,  E1174 &lt; D1174  ),  1,  0  )</f>
        <v>1</v>
      </c>
      <c r="H1174" s="12" t="n">
        <f aca="false">IF(  AND(  1 = G1174,  OR(  0 = $K1174,  2 = $K1174  )  ),  $C1174,  IF(  AND(  NOT(  "-" = H1173  ),  0 &lt; H1173  ),  H1173,  0  )  )</f>
        <v>1201</v>
      </c>
      <c r="I1174" s="4" t="n">
        <f aca="false">IF(  AND(  E1173 &lt; F1173,  D1174 &lt; E1174,  E1174 &lt; F1174  ),  1,  0  )</f>
        <v>0</v>
      </c>
      <c r="J1174" s="12" t="n">
        <f aca="false">IF(  AND(  1 = I1174,  OR(  0 = $K1174,  1 = $K1174  )  ),  $C1174,  IF(  AND(  NOT(  "-" = J1173  ),  0 &lt; J1173  ),  J1173,  0  )  )</f>
        <v>1128</v>
      </c>
      <c r="K1174" s="13" t="n">
        <f aca="false">IF(  1 = G1173,  1,  IF(  1 = I1173,  2,  IF(  OR(  "-" = K1173,  1 = M1173),  0,  K1173  )  )  )</f>
        <v>1</v>
      </c>
      <c r="L1174" s="12" t="n">
        <f aca="false">IF(  AND(  1 = K1174,  1 = M1174  ),  (C1174 - H1174) * 100,  IF(  AND( 2 = K1174,  1 = M1174  ),  (J1174 - C1174) * 100,  0  )  )</f>
        <v>0</v>
      </c>
      <c r="M1174" s="6" t="n">
        <f aca="false">IF(  OR(  AND(  1 = K1174,  1 = I1174  ),  AND(  2 =K1174,  1 = G1174  )  ),  1,  0  )</f>
        <v>0</v>
      </c>
      <c r="N1174" s="0" t="n">
        <f aca="false">IF(  AND(  1 = M1174,  0 &lt; L1174  ),  1,  0  )</f>
        <v>0</v>
      </c>
    </row>
    <row r="1175" customFormat="false" ht="12.8" hidden="false" customHeight="false" outlineLevel="0" collapsed="false">
      <c r="A1175" s="5" t="n">
        <v>39373</v>
      </c>
      <c r="B1175" s="6" t="n">
        <f aca="false">YEAR(A1175)</f>
        <v>2007</v>
      </c>
      <c r="C1175" s="7" t="n">
        <v>6800</v>
      </c>
      <c r="D1175" s="8" t="n">
        <f aca="false">AVERAGE($C1171:$C1175)</f>
        <v>6896</v>
      </c>
      <c r="E1175" s="8" t="n">
        <f aca="false">AVERAGE($C1151:$C1175)</f>
        <v>6148.8</v>
      </c>
      <c r="F1175" s="8" t="n">
        <f aca="false">AVERAGE($C1101:$C1175)</f>
        <v>5547</v>
      </c>
      <c r="G1175" s="4" t="n">
        <f aca="false">IF(  AND(  F1174 &lt; E1174,  F1175 &lt; E1175,  E1175 &lt; D1175  ),  1,  0  )</f>
        <v>1</v>
      </c>
      <c r="H1175" s="12" t="n">
        <f aca="false">IF(  AND(  1 = G1175,  OR(  0 = $K1175,  2 = $K1175  )  ),  $C1175,  IF(  AND(  NOT(  "-" = H1174  ),  0 &lt; H1174  ),  H1174,  0  )  )</f>
        <v>1201</v>
      </c>
      <c r="I1175" s="4" t="n">
        <f aca="false">IF(  AND(  E1174 &lt; F1174,  D1175 &lt; E1175,  E1175 &lt; F1175  ),  1,  0  )</f>
        <v>0</v>
      </c>
      <c r="J1175" s="12" t="n">
        <f aca="false">IF(  AND(  1 = I1175,  OR(  0 = $K1175,  1 = $K1175  )  ),  $C1175,  IF(  AND(  NOT(  "-" = J1174  ),  0 &lt; J1174  ),  J1174,  0  )  )</f>
        <v>1128</v>
      </c>
      <c r="K1175" s="13" t="n">
        <f aca="false">IF(  1 = G1174,  1,  IF(  1 = I1174,  2,  IF(  OR(  "-" = K1174,  1 = M1174),  0,  K1174  )  )  )</f>
        <v>1</v>
      </c>
      <c r="L1175" s="12" t="n">
        <f aca="false">IF(  AND(  1 = K1175,  1 = M1175  ),  (C1175 - H1175) * 100,  IF(  AND( 2 = K1175,  1 = M1175  ),  (J1175 - C1175) * 100,  0  )  )</f>
        <v>0</v>
      </c>
      <c r="M1175" s="6" t="n">
        <f aca="false">IF(  OR(  AND(  1 = K1175,  1 = I1175  ),  AND(  2 =K1175,  1 = G1175  )  ),  1,  0  )</f>
        <v>0</v>
      </c>
      <c r="N1175" s="0" t="n">
        <f aca="false">IF(  AND(  1 = M1175,  0 &lt; L1175  ),  1,  0  )</f>
        <v>0</v>
      </c>
    </row>
    <row r="1176" customFormat="false" ht="12.8" hidden="false" customHeight="false" outlineLevel="0" collapsed="false">
      <c r="A1176" s="5" t="n">
        <v>39374</v>
      </c>
      <c r="B1176" s="6" t="n">
        <f aca="false">YEAR(A1176)</f>
        <v>2007</v>
      </c>
      <c r="C1176" s="7" t="n">
        <v>6610</v>
      </c>
      <c r="D1176" s="8" t="n">
        <f aca="false">AVERAGE($C1172:$C1176)</f>
        <v>6870</v>
      </c>
      <c r="E1176" s="8" t="n">
        <f aca="false">AVERAGE($C1152:$C1176)</f>
        <v>6206.4</v>
      </c>
      <c r="F1176" s="8" t="n">
        <f aca="false">AVERAGE($C1102:$C1176)</f>
        <v>5574.2</v>
      </c>
      <c r="G1176" s="4" t="n">
        <f aca="false">IF(  AND(  F1175 &lt; E1175,  F1176 &lt; E1176,  E1176 &lt; D1176  ),  1,  0  )</f>
        <v>1</v>
      </c>
      <c r="H1176" s="12" t="n">
        <f aca="false">IF(  AND(  1 = G1176,  OR(  0 = $K1176,  2 = $K1176  )  ),  $C1176,  IF(  AND(  NOT(  "-" = H1175  ),  0 &lt; H1175  ),  H1175,  0  )  )</f>
        <v>1201</v>
      </c>
      <c r="I1176" s="4" t="n">
        <f aca="false">IF(  AND(  E1175 &lt; F1175,  D1176 &lt; E1176,  E1176 &lt; F1176  ),  1,  0  )</f>
        <v>0</v>
      </c>
      <c r="J1176" s="12" t="n">
        <f aca="false">IF(  AND(  1 = I1176,  OR(  0 = $K1176,  1 = $K1176  )  ),  $C1176,  IF(  AND(  NOT(  "-" = J1175  ),  0 &lt; J1175  ),  J1175,  0  )  )</f>
        <v>1128</v>
      </c>
      <c r="K1176" s="13" t="n">
        <f aca="false">IF(  1 = G1175,  1,  IF(  1 = I1175,  2,  IF(  OR(  "-" = K1175,  1 = M1175),  0,  K1175  )  )  )</f>
        <v>1</v>
      </c>
      <c r="L1176" s="12" t="n">
        <f aca="false">IF(  AND(  1 = K1176,  1 = M1176  ),  (C1176 - H1176) * 100,  IF(  AND( 2 = K1176,  1 = M1176  ),  (J1176 - C1176) * 100,  0  )  )</f>
        <v>0</v>
      </c>
      <c r="M1176" s="6" t="n">
        <f aca="false">IF(  OR(  AND(  1 = K1176,  1 = I1176  ),  AND(  2 =K1176,  1 = G1176  )  ),  1,  0  )</f>
        <v>0</v>
      </c>
      <c r="N1176" s="0" t="n">
        <f aca="false">IF(  AND(  1 = M1176,  0 &lt; L1176  ),  1,  0  )</f>
        <v>0</v>
      </c>
    </row>
    <row r="1177" customFormat="false" ht="12.8" hidden="false" customHeight="false" outlineLevel="0" collapsed="false">
      <c r="A1177" s="5" t="n">
        <v>39377</v>
      </c>
      <c r="B1177" s="6" t="n">
        <f aca="false">YEAR(A1177)</f>
        <v>2007</v>
      </c>
      <c r="C1177" s="7" t="n">
        <v>6520</v>
      </c>
      <c r="D1177" s="8" t="n">
        <f aca="false">AVERAGE($C1173:$C1177)</f>
        <v>6750</v>
      </c>
      <c r="E1177" s="8" t="n">
        <f aca="false">AVERAGE($C1153:$C1177)</f>
        <v>6260</v>
      </c>
      <c r="F1177" s="8" t="n">
        <f aca="false">AVERAGE($C1103:$C1177)</f>
        <v>5598.93333333333</v>
      </c>
      <c r="G1177" s="4" t="n">
        <f aca="false">IF(  AND(  F1176 &lt; E1176,  F1177 &lt; E1177,  E1177 &lt; D1177  ),  1,  0  )</f>
        <v>1</v>
      </c>
      <c r="H1177" s="12" t="n">
        <f aca="false">IF(  AND(  1 = G1177,  OR(  0 = $K1177,  2 = $K1177  )  ),  $C1177,  IF(  AND(  NOT(  "-" = H1176  ),  0 &lt; H1176  ),  H1176,  0  )  )</f>
        <v>1201</v>
      </c>
      <c r="I1177" s="4" t="n">
        <f aca="false">IF(  AND(  E1176 &lt; F1176,  D1177 &lt; E1177,  E1177 &lt; F1177  ),  1,  0  )</f>
        <v>0</v>
      </c>
      <c r="J1177" s="12" t="n">
        <f aca="false">IF(  AND(  1 = I1177,  OR(  0 = $K1177,  1 = $K1177  )  ),  $C1177,  IF(  AND(  NOT(  "-" = J1176  ),  0 &lt; J1176  ),  J1176,  0  )  )</f>
        <v>1128</v>
      </c>
      <c r="K1177" s="13" t="n">
        <f aca="false">IF(  1 = G1176,  1,  IF(  1 = I1176,  2,  IF(  OR(  "-" = K1176,  1 = M1176),  0,  K1176  )  )  )</f>
        <v>1</v>
      </c>
      <c r="L1177" s="12" t="n">
        <f aca="false">IF(  AND(  1 = K1177,  1 = M1177  ),  (C1177 - H1177) * 100,  IF(  AND( 2 = K1177,  1 = M1177  ),  (J1177 - C1177) * 100,  0  )  )</f>
        <v>0</v>
      </c>
      <c r="M1177" s="6" t="n">
        <f aca="false">IF(  OR(  AND(  1 = K1177,  1 = I1177  ),  AND(  2 =K1177,  1 = G1177  )  ),  1,  0  )</f>
        <v>0</v>
      </c>
      <c r="N1177" s="0" t="n">
        <f aca="false">IF(  AND(  1 = M1177,  0 &lt; L1177  ),  1,  0  )</f>
        <v>0</v>
      </c>
    </row>
    <row r="1178" customFormat="false" ht="12.8" hidden="false" customHeight="false" outlineLevel="0" collapsed="false">
      <c r="A1178" s="5" t="n">
        <v>39378</v>
      </c>
      <c r="B1178" s="6" t="n">
        <f aca="false">YEAR(A1178)</f>
        <v>2007</v>
      </c>
      <c r="C1178" s="7" t="n">
        <v>6410</v>
      </c>
      <c r="D1178" s="8" t="n">
        <f aca="false">AVERAGE($C1174:$C1178)</f>
        <v>6630</v>
      </c>
      <c r="E1178" s="8" t="n">
        <f aca="false">AVERAGE($C1154:$C1178)</f>
        <v>6306.4</v>
      </c>
      <c r="F1178" s="8" t="n">
        <f aca="false">AVERAGE($C1104:$C1178)</f>
        <v>5620.26666666667</v>
      </c>
      <c r="G1178" s="4" t="n">
        <f aca="false">IF(  AND(  F1177 &lt; E1177,  F1178 &lt; E1178,  E1178 &lt; D1178  ),  1,  0  )</f>
        <v>1</v>
      </c>
      <c r="H1178" s="12" t="n">
        <f aca="false">IF(  AND(  1 = G1178,  OR(  0 = $K1178,  2 = $K1178  )  ),  $C1178,  IF(  AND(  NOT(  "-" = H1177  ),  0 &lt; H1177  ),  H1177,  0  )  )</f>
        <v>1201</v>
      </c>
      <c r="I1178" s="4" t="n">
        <f aca="false">IF(  AND(  E1177 &lt; F1177,  D1178 &lt; E1178,  E1178 &lt; F1178  ),  1,  0  )</f>
        <v>0</v>
      </c>
      <c r="J1178" s="12" t="n">
        <f aca="false">IF(  AND(  1 = I1178,  OR(  0 = $K1178,  1 = $K1178  )  ),  $C1178,  IF(  AND(  NOT(  "-" = J1177  ),  0 &lt; J1177  ),  J1177,  0  )  )</f>
        <v>1128</v>
      </c>
      <c r="K1178" s="13" t="n">
        <f aca="false">IF(  1 = G1177,  1,  IF(  1 = I1177,  2,  IF(  OR(  "-" = K1177,  1 = M1177),  0,  K1177  )  )  )</f>
        <v>1</v>
      </c>
      <c r="L1178" s="12" t="n">
        <f aca="false">IF(  AND(  1 = K1178,  1 = M1178  ),  (C1178 - H1178) * 100,  IF(  AND( 2 = K1178,  1 = M1178  ),  (J1178 - C1178) * 100,  0  )  )</f>
        <v>0</v>
      </c>
      <c r="M1178" s="6" t="n">
        <f aca="false">IF(  OR(  AND(  1 = K1178,  1 = I1178  ),  AND(  2 =K1178,  1 = G1178  )  ),  1,  0  )</f>
        <v>0</v>
      </c>
      <c r="N1178" s="0" t="n">
        <f aca="false">IF(  AND(  1 = M1178,  0 &lt; L1178  ),  1,  0  )</f>
        <v>0</v>
      </c>
    </row>
    <row r="1179" customFormat="false" ht="12.8" hidden="false" customHeight="false" outlineLevel="0" collapsed="false">
      <c r="A1179" s="5" t="n">
        <v>39379</v>
      </c>
      <c r="B1179" s="6" t="n">
        <f aca="false">YEAR(A1179)</f>
        <v>2007</v>
      </c>
      <c r="C1179" s="7" t="n">
        <v>6890</v>
      </c>
      <c r="D1179" s="8" t="n">
        <f aca="false">AVERAGE($C1175:$C1179)</f>
        <v>6646</v>
      </c>
      <c r="E1179" s="8" t="n">
        <f aca="false">AVERAGE($C1155:$C1179)</f>
        <v>6360.4</v>
      </c>
      <c r="F1179" s="8" t="n">
        <f aca="false">AVERAGE($C1105:$C1179)</f>
        <v>5647.73333333333</v>
      </c>
      <c r="G1179" s="4" t="n">
        <f aca="false">IF(  AND(  F1178 &lt; E1178,  F1179 &lt; E1179,  E1179 &lt; D1179  ),  1,  0  )</f>
        <v>1</v>
      </c>
      <c r="H1179" s="12" t="n">
        <f aca="false">IF(  AND(  1 = G1179,  OR(  0 = $K1179,  2 = $K1179  )  ),  $C1179,  IF(  AND(  NOT(  "-" = H1178  ),  0 &lt; H1178  ),  H1178,  0  )  )</f>
        <v>1201</v>
      </c>
      <c r="I1179" s="4" t="n">
        <f aca="false">IF(  AND(  E1178 &lt; F1178,  D1179 &lt; E1179,  E1179 &lt; F1179  ),  1,  0  )</f>
        <v>0</v>
      </c>
      <c r="J1179" s="12" t="n">
        <f aca="false">IF(  AND(  1 = I1179,  OR(  0 = $K1179,  1 = $K1179  )  ),  $C1179,  IF(  AND(  NOT(  "-" = J1178  ),  0 &lt; J1178  ),  J1178,  0  )  )</f>
        <v>1128</v>
      </c>
      <c r="K1179" s="13" t="n">
        <f aca="false">IF(  1 = G1178,  1,  IF(  1 = I1178,  2,  IF(  OR(  "-" = K1178,  1 = M1178),  0,  K1178  )  )  )</f>
        <v>1</v>
      </c>
      <c r="L1179" s="12" t="n">
        <f aca="false">IF(  AND(  1 = K1179,  1 = M1179  ),  (C1179 - H1179) * 100,  IF(  AND( 2 = K1179,  1 = M1179  ),  (J1179 - C1179) * 100,  0  )  )</f>
        <v>0</v>
      </c>
      <c r="M1179" s="6" t="n">
        <f aca="false">IF(  OR(  AND(  1 = K1179,  1 = I1179  ),  AND(  2 =K1179,  1 = G1179  )  ),  1,  0  )</f>
        <v>0</v>
      </c>
      <c r="N1179" s="0" t="n">
        <f aca="false">IF(  AND(  1 = M1179,  0 &lt; L1179  ),  1,  0  )</f>
        <v>0</v>
      </c>
    </row>
    <row r="1180" customFormat="false" ht="12.8" hidden="false" customHeight="false" outlineLevel="0" collapsed="false">
      <c r="A1180" s="5" t="n">
        <v>39380</v>
      </c>
      <c r="B1180" s="6" t="n">
        <f aca="false">YEAR(A1180)</f>
        <v>2007</v>
      </c>
      <c r="C1180" s="7" t="n">
        <v>6980</v>
      </c>
      <c r="D1180" s="8" t="n">
        <f aca="false">AVERAGE($C1176:$C1180)</f>
        <v>6682</v>
      </c>
      <c r="E1180" s="8" t="n">
        <f aca="false">AVERAGE($C1156:$C1180)</f>
        <v>6416.4</v>
      </c>
      <c r="F1180" s="8" t="n">
        <f aca="false">AVERAGE($C1106:$C1180)</f>
        <v>5675.53333333333</v>
      </c>
      <c r="G1180" s="4" t="n">
        <f aca="false">IF(  AND(  F1179 &lt; E1179,  F1180 &lt; E1180,  E1180 &lt; D1180  ),  1,  0  )</f>
        <v>1</v>
      </c>
      <c r="H1180" s="12" t="n">
        <f aca="false">IF(  AND(  1 = G1180,  OR(  0 = $K1180,  2 = $K1180  )  ),  $C1180,  IF(  AND(  NOT(  "-" = H1179  ),  0 &lt; H1179  ),  H1179,  0  )  )</f>
        <v>1201</v>
      </c>
      <c r="I1180" s="4" t="n">
        <f aca="false">IF(  AND(  E1179 &lt; F1179,  D1180 &lt; E1180,  E1180 &lt; F1180  ),  1,  0  )</f>
        <v>0</v>
      </c>
      <c r="J1180" s="12" t="n">
        <f aca="false">IF(  AND(  1 = I1180,  OR(  0 = $K1180,  1 = $K1180  )  ),  $C1180,  IF(  AND(  NOT(  "-" = J1179  ),  0 &lt; J1179  ),  J1179,  0  )  )</f>
        <v>1128</v>
      </c>
      <c r="K1180" s="13" t="n">
        <f aca="false">IF(  1 = G1179,  1,  IF(  1 = I1179,  2,  IF(  OR(  "-" = K1179,  1 = M1179),  0,  K1179  )  )  )</f>
        <v>1</v>
      </c>
      <c r="L1180" s="12" t="n">
        <f aca="false">IF(  AND(  1 = K1180,  1 = M1180  ),  (C1180 - H1180) * 100,  IF(  AND( 2 = K1180,  1 = M1180  ),  (J1180 - C1180) * 100,  0  )  )</f>
        <v>0</v>
      </c>
      <c r="M1180" s="6" t="n">
        <f aca="false">IF(  OR(  AND(  1 = K1180,  1 = I1180  ),  AND(  2 =K1180,  1 = G1180  )  ),  1,  0  )</f>
        <v>0</v>
      </c>
      <c r="N1180" s="0" t="n">
        <f aca="false">IF(  AND(  1 = M1180,  0 &lt; L1180  ),  1,  0  )</f>
        <v>0</v>
      </c>
    </row>
    <row r="1181" customFormat="false" ht="12.8" hidden="false" customHeight="false" outlineLevel="0" collapsed="false">
      <c r="A1181" s="5" t="n">
        <v>39381</v>
      </c>
      <c r="B1181" s="6" t="n">
        <f aca="false">YEAR(A1181)</f>
        <v>2007</v>
      </c>
      <c r="C1181" s="7" t="n">
        <v>6780</v>
      </c>
      <c r="D1181" s="8" t="n">
        <f aca="false">AVERAGE($C1177:$C1181)</f>
        <v>6716</v>
      </c>
      <c r="E1181" s="8" t="n">
        <f aca="false">AVERAGE($C1157:$C1181)</f>
        <v>6452</v>
      </c>
      <c r="F1181" s="8" t="n">
        <f aca="false">AVERAGE($C1107:$C1181)</f>
        <v>5699.6</v>
      </c>
      <c r="G1181" s="4" t="n">
        <f aca="false">IF(  AND(  F1180 &lt; E1180,  F1181 &lt; E1181,  E1181 &lt; D1181  ),  1,  0  )</f>
        <v>1</v>
      </c>
      <c r="H1181" s="12" t="n">
        <f aca="false">IF(  AND(  1 = G1181,  OR(  0 = $K1181,  2 = $K1181  )  ),  $C1181,  IF(  AND(  NOT(  "-" = H1180  ),  0 &lt; H1180  ),  H1180,  0  )  )</f>
        <v>1201</v>
      </c>
      <c r="I1181" s="4" t="n">
        <f aca="false">IF(  AND(  E1180 &lt; F1180,  D1181 &lt; E1181,  E1181 &lt; F1181  ),  1,  0  )</f>
        <v>0</v>
      </c>
      <c r="J1181" s="12" t="n">
        <f aca="false">IF(  AND(  1 = I1181,  OR(  0 = $K1181,  1 = $K1181  )  ),  $C1181,  IF(  AND(  NOT(  "-" = J1180  ),  0 &lt; J1180  ),  J1180,  0  )  )</f>
        <v>1128</v>
      </c>
      <c r="K1181" s="13" t="n">
        <f aca="false">IF(  1 = G1180,  1,  IF(  1 = I1180,  2,  IF(  OR(  "-" = K1180,  1 = M1180),  0,  K1180  )  )  )</f>
        <v>1</v>
      </c>
      <c r="L1181" s="12" t="n">
        <f aca="false">IF(  AND(  1 = K1181,  1 = M1181  ),  (C1181 - H1181) * 100,  IF(  AND( 2 = K1181,  1 = M1181  ),  (J1181 - C1181) * 100,  0  )  )</f>
        <v>0</v>
      </c>
      <c r="M1181" s="6" t="n">
        <f aca="false">IF(  OR(  AND(  1 = K1181,  1 = I1181  ),  AND(  2 =K1181,  1 = G1181  )  ),  1,  0  )</f>
        <v>0</v>
      </c>
      <c r="N1181" s="0" t="n">
        <f aca="false">IF(  AND(  1 = M1181,  0 &lt; L1181  ),  1,  0  )</f>
        <v>0</v>
      </c>
    </row>
    <row r="1182" customFormat="false" ht="12.8" hidden="false" customHeight="false" outlineLevel="0" collapsed="false">
      <c r="A1182" s="5" t="n">
        <v>39384</v>
      </c>
      <c r="B1182" s="6" t="n">
        <f aca="false">YEAR(A1182)</f>
        <v>2007</v>
      </c>
      <c r="C1182" s="7" t="n">
        <v>7090</v>
      </c>
      <c r="D1182" s="8" t="n">
        <f aca="false">AVERAGE($C1178:$C1182)</f>
        <v>6830</v>
      </c>
      <c r="E1182" s="8" t="n">
        <f aca="false">AVERAGE($C1158:$C1182)</f>
        <v>6501.2</v>
      </c>
      <c r="F1182" s="8" t="n">
        <f aca="false">AVERAGE($C1108:$C1182)</f>
        <v>5727.93333333333</v>
      </c>
      <c r="G1182" s="4" t="n">
        <f aca="false">IF(  AND(  F1181 &lt; E1181,  F1182 &lt; E1182,  E1182 &lt; D1182  ),  1,  0  )</f>
        <v>1</v>
      </c>
      <c r="H1182" s="12" t="n">
        <f aca="false">IF(  AND(  1 = G1182,  OR(  0 = $K1182,  2 = $K1182  )  ),  $C1182,  IF(  AND(  NOT(  "-" = H1181  ),  0 &lt; H1181  ),  H1181,  0  )  )</f>
        <v>1201</v>
      </c>
      <c r="I1182" s="4" t="n">
        <f aca="false">IF(  AND(  E1181 &lt; F1181,  D1182 &lt; E1182,  E1182 &lt; F1182  ),  1,  0  )</f>
        <v>0</v>
      </c>
      <c r="J1182" s="12" t="n">
        <f aca="false">IF(  AND(  1 = I1182,  OR(  0 = $K1182,  1 = $K1182  )  ),  $C1182,  IF(  AND(  NOT(  "-" = J1181  ),  0 &lt; J1181  ),  J1181,  0  )  )</f>
        <v>1128</v>
      </c>
      <c r="K1182" s="13" t="n">
        <f aca="false">IF(  1 = G1181,  1,  IF(  1 = I1181,  2,  IF(  OR(  "-" = K1181,  1 = M1181),  0,  K1181  )  )  )</f>
        <v>1</v>
      </c>
      <c r="L1182" s="12" t="n">
        <f aca="false">IF(  AND(  1 = K1182,  1 = M1182  ),  (C1182 - H1182) * 100,  IF(  AND( 2 = K1182,  1 = M1182  ),  (J1182 - C1182) * 100,  0  )  )</f>
        <v>0</v>
      </c>
      <c r="M1182" s="6" t="n">
        <f aca="false">IF(  OR(  AND(  1 = K1182,  1 = I1182  ),  AND(  2 =K1182,  1 = G1182  )  ),  1,  0  )</f>
        <v>0</v>
      </c>
      <c r="N1182" s="0" t="n">
        <f aca="false">IF(  AND(  1 = M1182,  0 &lt; L1182  ),  1,  0  )</f>
        <v>0</v>
      </c>
    </row>
    <row r="1183" customFormat="false" ht="12.8" hidden="false" customHeight="false" outlineLevel="0" collapsed="false">
      <c r="A1183" s="5" t="n">
        <v>39385</v>
      </c>
      <c r="B1183" s="6" t="n">
        <f aca="false">YEAR(A1183)</f>
        <v>2007</v>
      </c>
      <c r="C1183" s="7" t="n">
        <v>7170</v>
      </c>
      <c r="D1183" s="8" t="n">
        <f aca="false">AVERAGE($C1179:$C1183)</f>
        <v>6982</v>
      </c>
      <c r="E1183" s="8" t="n">
        <f aca="false">AVERAGE($C1159:$C1183)</f>
        <v>6557.6</v>
      </c>
      <c r="F1183" s="8" t="n">
        <f aca="false">AVERAGE($C1109:$C1183)</f>
        <v>5758.66666666667</v>
      </c>
      <c r="G1183" s="4" t="n">
        <f aca="false">IF(  AND(  F1182 &lt; E1182,  F1183 &lt; E1183,  E1183 &lt; D1183  ),  1,  0  )</f>
        <v>1</v>
      </c>
      <c r="H1183" s="12" t="n">
        <f aca="false">IF(  AND(  1 = G1183,  OR(  0 = $K1183,  2 = $K1183  )  ),  $C1183,  IF(  AND(  NOT(  "-" = H1182  ),  0 &lt; H1182  ),  H1182,  0  )  )</f>
        <v>1201</v>
      </c>
      <c r="I1183" s="4" t="n">
        <f aca="false">IF(  AND(  E1182 &lt; F1182,  D1183 &lt; E1183,  E1183 &lt; F1183  ),  1,  0  )</f>
        <v>0</v>
      </c>
      <c r="J1183" s="12" t="n">
        <f aca="false">IF(  AND(  1 = I1183,  OR(  0 = $K1183,  1 = $K1183  )  ),  $C1183,  IF(  AND(  NOT(  "-" = J1182  ),  0 &lt; J1182  ),  J1182,  0  )  )</f>
        <v>1128</v>
      </c>
      <c r="K1183" s="13" t="n">
        <f aca="false">IF(  1 = G1182,  1,  IF(  1 = I1182,  2,  IF(  OR(  "-" = K1182,  1 = M1182),  0,  K1182  )  )  )</f>
        <v>1</v>
      </c>
      <c r="L1183" s="12" t="n">
        <f aca="false">IF(  AND(  1 = K1183,  1 = M1183  ),  (C1183 - H1183) * 100,  IF(  AND( 2 = K1183,  1 = M1183  ),  (J1183 - C1183) * 100,  0  )  )</f>
        <v>0</v>
      </c>
      <c r="M1183" s="6" t="n">
        <f aca="false">IF(  OR(  AND(  1 = K1183,  1 = I1183  ),  AND(  2 =K1183,  1 = G1183  )  ),  1,  0  )</f>
        <v>0</v>
      </c>
      <c r="N1183" s="0" t="n">
        <f aca="false">IF(  AND(  1 = M1183,  0 &lt; L1183  ),  1,  0  )</f>
        <v>0</v>
      </c>
    </row>
    <row r="1184" customFormat="false" ht="12.8" hidden="false" customHeight="false" outlineLevel="0" collapsed="false">
      <c r="A1184" s="5" t="n">
        <v>39386</v>
      </c>
      <c r="B1184" s="6" t="n">
        <f aca="false">YEAR(A1184)</f>
        <v>2007</v>
      </c>
      <c r="C1184" s="7" t="n">
        <v>7170</v>
      </c>
      <c r="D1184" s="8" t="n">
        <f aca="false">AVERAGE($C1180:$C1184)</f>
        <v>7038</v>
      </c>
      <c r="E1184" s="8" t="n">
        <f aca="false">AVERAGE($C1160:$C1184)</f>
        <v>6606.8</v>
      </c>
      <c r="F1184" s="8" t="n">
        <f aca="false">AVERAGE($C1110:$C1184)</f>
        <v>5788.26666666667</v>
      </c>
      <c r="G1184" s="4" t="n">
        <f aca="false">IF(  AND(  F1183 &lt; E1183,  F1184 &lt; E1184,  E1184 &lt; D1184  ),  1,  0  )</f>
        <v>1</v>
      </c>
      <c r="H1184" s="12" t="n">
        <f aca="false">IF(  AND(  1 = G1184,  OR(  0 = $K1184,  2 = $K1184  )  ),  $C1184,  IF(  AND(  NOT(  "-" = H1183  ),  0 &lt; H1183  ),  H1183,  0  )  )</f>
        <v>1201</v>
      </c>
      <c r="I1184" s="4" t="n">
        <f aca="false">IF(  AND(  E1183 &lt; F1183,  D1184 &lt; E1184,  E1184 &lt; F1184  ),  1,  0  )</f>
        <v>0</v>
      </c>
      <c r="J1184" s="12" t="n">
        <f aca="false">IF(  AND(  1 = I1184,  OR(  0 = $K1184,  1 = $K1184  )  ),  $C1184,  IF(  AND(  NOT(  "-" = J1183  ),  0 &lt; J1183  ),  J1183,  0  )  )</f>
        <v>1128</v>
      </c>
      <c r="K1184" s="13" t="n">
        <f aca="false">IF(  1 = G1183,  1,  IF(  1 = I1183,  2,  IF(  OR(  "-" = K1183,  1 = M1183),  0,  K1183  )  )  )</f>
        <v>1</v>
      </c>
      <c r="L1184" s="12" t="n">
        <f aca="false">IF(  AND(  1 = K1184,  1 = M1184  ),  (C1184 - H1184) * 100,  IF(  AND( 2 = K1184,  1 = M1184  ),  (J1184 - C1184) * 100,  0  )  )</f>
        <v>0</v>
      </c>
      <c r="M1184" s="6" t="n">
        <f aca="false">IF(  OR(  AND(  1 = K1184,  1 = I1184  ),  AND(  2 =K1184,  1 = G1184  )  ),  1,  0  )</f>
        <v>0</v>
      </c>
      <c r="N1184" s="0" t="n">
        <f aca="false">IF(  AND(  1 = M1184,  0 &lt; L1184  ),  1,  0  )</f>
        <v>0</v>
      </c>
    </row>
    <row r="1185" customFormat="false" ht="12.8" hidden="false" customHeight="false" outlineLevel="0" collapsed="false">
      <c r="A1185" s="5" t="n">
        <v>39387</v>
      </c>
      <c r="B1185" s="6" t="n">
        <f aca="false">YEAR(A1185)</f>
        <v>2007</v>
      </c>
      <c r="C1185" s="7" t="n">
        <v>7210</v>
      </c>
      <c r="D1185" s="8" t="n">
        <f aca="false">AVERAGE($C1181:$C1185)</f>
        <v>7084</v>
      </c>
      <c r="E1185" s="8" t="n">
        <f aca="false">AVERAGE($C1161:$C1185)</f>
        <v>6656</v>
      </c>
      <c r="F1185" s="8" t="n">
        <f aca="false">AVERAGE($C1111:$C1185)</f>
        <v>5817.06666666667</v>
      </c>
      <c r="G1185" s="4" t="n">
        <f aca="false">IF(  AND(  F1184 &lt; E1184,  F1185 &lt; E1185,  E1185 &lt; D1185  ),  1,  0  )</f>
        <v>1</v>
      </c>
      <c r="H1185" s="12" t="n">
        <f aca="false">IF(  AND(  1 = G1185,  OR(  0 = $K1185,  2 = $K1185  )  ),  $C1185,  IF(  AND(  NOT(  "-" = H1184  ),  0 &lt; H1184  ),  H1184,  0  )  )</f>
        <v>1201</v>
      </c>
      <c r="I1185" s="4" t="n">
        <f aca="false">IF(  AND(  E1184 &lt; F1184,  D1185 &lt; E1185,  E1185 &lt; F1185  ),  1,  0  )</f>
        <v>0</v>
      </c>
      <c r="J1185" s="12" t="n">
        <f aca="false">IF(  AND(  1 = I1185,  OR(  0 = $K1185,  1 = $K1185  )  ),  $C1185,  IF(  AND(  NOT(  "-" = J1184  ),  0 &lt; J1184  ),  J1184,  0  )  )</f>
        <v>1128</v>
      </c>
      <c r="K1185" s="13" t="n">
        <f aca="false">IF(  1 = G1184,  1,  IF(  1 = I1184,  2,  IF(  OR(  "-" = K1184,  1 = M1184),  0,  K1184  )  )  )</f>
        <v>1</v>
      </c>
      <c r="L1185" s="12" t="n">
        <f aca="false">IF(  AND(  1 = K1185,  1 = M1185  ),  (C1185 - H1185) * 100,  IF(  AND( 2 = K1185,  1 = M1185  ),  (J1185 - C1185) * 100,  0  )  )</f>
        <v>0</v>
      </c>
      <c r="M1185" s="6" t="n">
        <f aca="false">IF(  OR(  AND(  1 = K1185,  1 = I1185  ),  AND(  2 =K1185,  1 = G1185  )  ),  1,  0  )</f>
        <v>0</v>
      </c>
      <c r="N1185" s="0" t="n">
        <f aca="false">IF(  AND(  1 = M1185,  0 &lt; L1185  ),  1,  0  )</f>
        <v>0</v>
      </c>
    </row>
    <row r="1186" customFormat="false" ht="12.8" hidden="false" customHeight="false" outlineLevel="0" collapsed="false">
      <c r="A1186" s="5" t="n">
        <v>39388</v>
      </c>
      <c r="B1186" s="6" t="n">
        <f aca="false">YEAR(A1186)</f>
        <v>2007</v>
      </c>
      <c r="C1186" s="7" t="n">
        <v>7050</v>
      </c>
      <c r="D1186" s="8" t="n">
        <f aca="false">AVERAGE($C1182:$C1186)</f>
        <v>7138</v>
      </c>
      <c r="E1186" s="8" t="n">
        <f aca="false">AVERAGE($C1162:$C1186)</f>
        <v>6698</v>
      </c>
      <c r="F1186" s="8" t="n">
        <f aca="false">AVERAGE($C1112:$C1186)</f>
        <v>5845.53333333333</v>
      </c>
      <c r="G1186" s="4" t="n">
        <f aca="false">IF(  AND(  F1185 &lt; E1185,  F1186 &lt; E1186,  E1186 &lt; D1186  ),  1,  0  )</f>
        <v>1</v>
      </c>
      <c r="H1186" s="12" t="n">
        <f aca="false">IF(  AND(  1 = G1186,  OR(  0 = $K1186,  2 = $K1186  )  ),  $C1186,  IF(  AND(  NOT(  "-" = H1185  ),  0 &lt; H1185  ),  H1185,  0  )  )</f>
        <v>1201</v>
      </c>
      <c r="I1186" s="4" t="n">
        <f aca="false">IF(  AND(  E1185 &lt; F1185,  D1186 &lt; E1186,  E1186 &lt; F1186  ),  1,  0  )</f>
        <v>0</v>
      </c>
      <c r="J1186" s="12" t="n">
        <f aca="false">IF(  AND(  1 = I1186,  OR(  0 = $K1186,  1 = $K1186  )  ),  $C1186,  IF(  AND(  NOT(  "-" = J1185  ),  0 &lt; J1185  ),  J1185,  0  )  )</f>
        <v>1128</v>
      </c>
      <c r="K1186" s="13" t="n">
        <f aca="false">IF(  1 = G1185,  1,  IF(  1 = I1185,  2,  IF(  OR(  "-" = K1185,  1 = M1185),  0,  K1185  )  )  )</f>
        <v>1</v>
      </c>
      <c r="L1186" s="12" t="n">
        <f aca="false">IF(  AND(  1 = K1186,  1 = M1186  ),  (C1186 - H1186) * 100,  IF(  AND( 2 = K1186,  1 = M1186  ),  (J1186 - C1186) * 100,  0  )  )</f>
        <v>0</v>
      </c>
      <c r="M1186" s="6" t="n">
        <f aca="false">IF(  OR(  AND(  1 = K1186,  1 = I1186  ),  AND(  2 =K1186,  1 = G1186  )  ),  1,  0  )</f>
        <v>0</v>
      </c>
      <c r="N1186" s="0" t="n">
        <f aca="false">IF(  AND(  1 = M1186,  0 &lt; L1186  ),  1,  0  )</f>
        <v>0</v>
      </c>
    </row>
    <row r="1187" customFormat="false" ht="12.8" hidden="false" customHeight="false" outlineLevel="0" collapsed="false">
      <c r="A1187" s="5" t="n">
        <v>39391</v>
      </c>
      <c r="B1187" s="6" t="n">
        <f aca="false">YEAR(A1187)</f>
        <v>2007</v>
      </c>
      <c r="C1187" s="7" t="n">
        <v>6840</v>
      </c>
      <c r="D1187" s="8" t="n">
        <f aca="false">AVERAGE($C1183:$C1187)</f>
        <v>7088</v>
      </c>
      <c r="E1187" s="8" t="n">
        <f aca="false">AVERAGE($C1163:$C1187)</f>
        <v>6733.2</v>
      </c>
      <c r="F1187" s="8" t="n">
        <f aca="false">AVERAGE($C1113:$C1187)</f>
        <v>5873</v>
      </c>
      <c r="G1187" s="4" t="n">
        <f aca="false">IF(  AND(  F1186 &lt; E1186,  F1187 &lt; E1187,  E1187 &lt; D1187  ),  1,  0  )</f>
        <v>1</v>
      </c>
      <c r="H1187" s="12" t="n">
        <f aca="false">IF(  AND(  1 = G1187,  OR(  0 = $K1187,  2 = $K1187  )  ),  $C1187,  IF(  AND(  NOT(  "-" = H1186  ),  0 &lt; H1186  ),  H1186,  0  )  )</f>
        <v>1201</v>
      </c>
      <c r="I1187" s="4" t="n">
        <f aca="false">IF(  AND(  E1186 &lt; F1186,  D1187 &lt; E1187,  E1187 &lt; F1187  ),  1,  0  )</f>
        <v>0</v>
      </c>
      <c r="J1187" s="12" t="n">
        <f aca="false">IF(  AND(  1 = I1187,  OR(  0 = $K1187,  1 = $K1187  )  ),  $C1187,  IF(  AND(  NOT(  "-" = J1186  ),  0 &lt; J1186  ),  J1186,  0  )  )</f>
        <v>1128</v>
      </c>
      <c r="K1187" s="13" t="n">
        <f aca="false">IF(  1 = G1186,  1,  IF(  1 = I1186,  2,  IF(  OR(  "-" = K1186,  1 = M1186),  0,  K1186  )  )  )</f>
        <v>1</v>
      </c>
      <c r="L1187" s="12" t="n">
        <f aca="false">IF(  AND(  1 = K1187,  1 = M1187  ),  (C1187 - H1187) * 100,  IF(  AND( 2 = K1187,  1 = M1187  ),  (J1187 - C1187) * 100,  0  )  )</f>
        <v>0</v>
      </c>
      <c r="M1187" s="6" t="n">
        <f aca="false">IF(  OR(  AND(  1 = K1187,  1 = I1187  ),  AND(  2 =K1187,  1 = G1187  )  ),  1,  0  )</f>
        <v>0</v>
      </c>
      <c r="N1187" s="0" t="n">
        <f aca="false">IF(  AND(  1 = M1187,  0 &lt; L1187  ),  1,  0  )</f>
        <v>0</v>
      </c>
    </row>
    <row r="1188" customFormat="false" ht="12.8" hidden="false" customHeight="false" outlineLevel="0" collapsed="false">
      <c r="A1188" s="5" t="n">
        <v>39392</v>
      </c>
      <c r="B1188" s="6" t="n">
        <f aca="false">YEAR(A1188)</f>
        <v>2007</v>
      </c>
      <c r="C1188" s="7" t="n">
        <v>6870</v>
      </c>
      <c r="D1188" s="8" t="n">
        <f aca="false">AVERAGE($C1184:$C1188)</f>
        <v>7028</v>
      </c>
      <c r="E1188" s="8" t="n">
        <f aca="false">AVERAGE($C1164:$C1188)</f>
        <v>6770.8</v>
      </c>
      <c r="F1188" s="8" t="n">
        <f aca="false">AVERAGE($C1114:$C1188)</f>
        <v>5897.4</v>
      </c>
      <c r="G1188" s="4" t="n">
        <f aca="false">IF(  AND(  F1187 &lt; E1187,  F1188 &lt; E1188,  E1188 &lt; D1188  ),  1,  0  )</f>
        <v>1</v>
      </c>
      <c r="H1188" s="12" t="n">
        <f aca="false">IF(  AND(  1 = G1188,  OR(  0 = $K1188,  2 = $K1188  )  ),  $C1188,  IF(  AND(  NOT(  "-" = H1187  ),  0 &lt; H1187  ),  H1187,  0  )  )</f>
        <v>1201</v>
      </c>
      <c r="I1188" s="4" t="n">
        <f aca="false">IF(  AND(  E1187 &lt; F1187,  D1188 &lt; E1188,  E1188 &lt; F1188  ),  1,  0  )</f>
        <v>0</v>
      </c>
      <c r="J1188" s="12" t="n">
        <f aca="false">IF(  AND(  1 = I1188,  OR(  0 = $K1188,  1 = $K1188  )  ),  $C1188,  IF(  AND(  NOT(  "-" = J1187  ),  0 &lt; J1187  ),  J1187,  0  )  )</f>
        <v>1128</v>
      </c>
      <c r="K1188" s="13" t="n">
        <f aca="false">IF(  1 = G1187,  1,  IF(  1 = I1187,  2,  IF(  OR(  "-" = K1187,  1 = M1187),  0,  K1187  )  )  )</f>
        <v>1</v>
      </c>
      <c r="L1188" s="12" t="n">
        <f aca="false">IF(  AND(  1 = K1188,  1 = M1188  ),  (C1188 - H1188) * 100,  IF(  AND( 2 = K1188,  1 = M1188  ),  (J1188 - C1188) * 100,  0  )  )</f>
        <v>0</v>
      </c>
      <c r="M1188" s="6" t="n">
        <f aca="false">IF(  OR(  AND(  1 = K1188,  1 = I1188  ),  AND(  2 =K1188,  1 = G1188  )  ),  1,  0  )</f>
        <v>0</v>
      </c>
      <c r="N1188" s="0" t="n">
        <f aca="false">IF(  AND(  1 = M1188,  0 &lt; L1188  ),  1,  0  )</f>
        <v>0</v>
      </c>
    </row>
    <row r="1189" customFormat="false" ht="12.8" hidden="false" customHeight="false" outlineLevel="0" collapsed="false">
      <c r="A1189" s="5" t="n">
        <v>39393</v>
      </c>
      <c r="B1189" s="6" t="n">
        <f aca="false">YEAR(A1189)</f>
        <v>2007</v>
      </c>
      <c r="C1189" s="7" t="n">
        <v>6750</v>
      </c>
      <c r="D1189" s="8" t="n">
        <f aca="false">AVERAGE($C1185:$C1189)</f>
        <v>6944</v>
      </c>
      <c r="E1189" s="8" t="n">
        <f aca="false">AVERAGE($C1165:$C1189)</f>
        <v>6790.8</v>
      </c>
      <c r="F1189" s="8" t="n">
        <f aca="false">AVERAGE($C1115:$C1189)</f>
        <v>5917.13333333333</v>
      </c>
      <c r="G1189" s="4" t="n">
        <f aca="false">IF(  AND(  F1188 &lt; E1188,  F1189 &lt; E1189,  E1189 &lt; D1189  ),  1,  0  )</f>
        <v>1</v>
      </c>
      <c r="H1189" s="12" t="n">
        <f aca="false">IF(  AND(  1 = G1189,  OR(  0 = $K1189,  2 = $K1189  )  ),  $C1189,  IF(  AND(  NOT(  "-" = H1188  ),  0 &lt; H1188  ),  H1188,  0  )  )</f>
        <v>1201</v>
      </c>
      <c r="I1189" s="4" t="n">
        <f aca="false">IF(  AND(  E1188 &lt; F1188,  D1189 &lt; E1189,  E1189 &lt; F1189  ),  1,  0  )</f>
        <v>0</v>
      </c>
      <c r="J1189" s="12" t="n">
        <f aca="false">IF(  AND(  1 = I1189,  OR(  0 = $K1189,  1 = $K1189  )  ),  $C1189,  IF(  AND(  NOT(  "-" = J1188  ),  0 &lt; J1188  ),  J1188,  0  )  )</f>
        <v>1128</v>
      </c>
      <c r="K1189" s="13" t="n">
        <f aca="false">IF(  1 = G1188,  1,  IF(  1 = I1188,  2,  IF(  OR(  "-" = K1188,  1 = M1188),  0,  K1188  )  )  )</f>
        <v>1</v>
      </c>
      <c r="L1189" s="12" t="n">
        <f aca="false">IF(  AND(  1 = K1189,  1 = M1189  ),  (C1189 - H1189) * 100,  IF(  AND( 2 = K1189,  1 = M1189  ),  (J1189 - C1189) * 100,  0  )  )</f>
        <v>0</v>
      </c>
      <c r="M1189" s="6" t="n">
        <f aca="false">IF(  OR(  AND(  1 = K1189,  1 = I1189  ),  AND(  2 =K1189,  1 = G1189  )  ),  1,  0  )</f>
        <v>0</v>
      </c>
      <c r="N1189" s="0" t="n">
        <f aca="false">IF(  AND(  1 = M1189,  0 &lt; L1189  ),  1,  0  )</f>
        <v>0</v>
      </c>
    </row>
    <row r="1190" customFormat="false" ht="12.8" hidden="false" customHeight="false" outlineLevel="0" collapsed="false">
      <c r="A1190" s="5" t="n">
        <v>39394</v>
      </c>
      <c r="B1190" s="6" t="n">
        <f aca="false">YEAR(A1190)</f>
        <v>2007</v>
      </c>
      <c r="C1190" s="7" t="n">
        <v>6380</v>
      </c>
      <c r="D1190" s="8" t="n">
        <f aca="false">AVERAGE($C1186:$C1190)</f>
        <v>6778</v>
      </c>
      <c r="E1190" s="8" t="n">
        <f aca="false">AVERAGE($C1166:$C1190)</f>
        <v>6787.6</v>
      </c>
      <c r="F1190" s="8" t="n">
        <f aca="false">AVERAGE($C1116:$C1190)</f>
        <v>5931.13333333333</v>
      </c>
      <c r="G1190" s="4" t="n">
        <f aca="false">IF(  AND(  F1189 &lt; E1189,  F1190 &lt; E1190,  E1190 &lt; D1190  ),  1,  0  )</f>
        <v>0</v>
      </c>
      <c r="H1190" s="12" t="n">
        <f aca="false">IF(  AND(  1 = G1190,  OR(  0 = $K1190,  2 = $K1190  )  ),  $C1190,  IF(  AND(  NOT(  "-" = H1189  ),  0 &lt; H1189  ),  H1189,  0  )  )</f>
        <v>1201</v>
      </c>
      <c r="I1190" s="4" t="n">
        <f aca="false">IF(  AND(  E1189 &lt; F1189,  D1190 &lt; E1190,  E1190 &lt; F1190  ),  1,  0  )</f>
        <v>0</v>
      </c>
      <c r="J1190" s="12" t="n">
        <f aca="false">IF(  AND(  1 = I1190,  OR(  0 = $K1190,  1 = $K1190  )  ),  $C1190,  IF(  AND(  NOT(  "-" = J1189  ),  0 &lt; J1189  ),  J1189,  0  )  )</f>
        <v>1128</v>
      </c>
      <c r="K1190" s="13" t="n">
        <f aca="false">IF(  1 = G1189,  1,  IF(  1 = I1189,  2,  IF(  OR(  "-" = K1189,  1 = M1189),  0,  K1189  )  )  )</f>
        <v>1</v>
      </c>
      <c r="L1190" s="12" t="n">
        <f aca="false">IF(  AND(  1 = K1190,  1 = M1190  ),  (C1190 - H1190) * 100,  IF(  AND( 2 = K1190,  1 = M1190  ),  (J1190 - C1190) * 100,  0  )  )</f>
        <v>0</v>
      </c>
      <c r="M1190" s="6" t="n">
        <f aca="false">IF(  OR(  AND(  1 = K1190,  1 = I1190  ),  AND(  2 =K1190,  1 = G1190  )  ),  1,  0  )</f>
        <v>0</v>
      </c>
      <c r="N1190" s="0" t="n">
        <f aca="false">IF(  AND(  1 = M1190,  0 &lt; L1190  ),  1,  0  )</f>
        <v>0</v>
      </c>
    </row>
    <row r="1191" customFormat="false" ht="12.8" hidden="false" customHeight="false" outlineLevel="0" collapsed="false">
      <c r="A1191" s="5" t="n">
        <v>39395</v>
      </c>
      <c r="B1191" s="6" t="n">
        <f aca="false">YEAR(A1191)</f>
        <v>2007</v>
      </c>
      <c r="C1191" s="7" t="n">
        <v>6140</v>
      </c>
      <c r="D1191" s="8" t="n">
        <f aca="false">AVERAGE($C1187:$C1191)</f>
        <v>6596</v>
      </c>
      <c r="E1191" s="8" t="n">
        <f aca="false">AVERAGE($C1167:$C1191)</f>
        <v>6776.4</v>
      </c>
      <c r="F1191" s="8" t="n">
        <f aca="false">AVERAGE($C1117:$C1191)</f>
        <v>5940.33333333333</v>
      </c>
      <c r="G1191" s="4" t="n">
        <f aca="false">IF(  AND(  F1190 &lt; E1190,  F1191 &lt; E1191,  E1191 &lt; D1191  ),  1,  0  )</f>
        <v>0</v>
      </c>
      <c r="H1191" s="12" t="n">
        <f aca="false">IF(  AND(  1 = G1191,  OR(  0 = $K1191,  2 = $K1191  )  ),  $C1191,  IF(  AND(  NOT(  "-" = H1190  ),  0 &lt; H1190  ),  H1190,  0  )  )</f>
        <v>1201</v>
      </c>
      <c r="I1191" s="4" t="n">
        <f aca="false">IF(  AND(  E1190 &lt; F1190,  D1191 &lt; E1191,  E1191 &lt; F1191  ),  1,  0  )</f>
        <v>0</v>
      </c>
      <c r="J1191" s="12" t="n">
        <f aca="false">IF(  AND(  1 = I1191,  OR(  0 = $K1191,  1 = $K1191  )  ),  $C1191,  IF(  AND(  NOT(  "-" = J1190  ),  0 &lt; J1190  ),  J1190,  0  )  )</f>
        <v>1128</v>
      </c>
      <c r="K1191" s="13" t="n">
        <f aca="false">IF(  1 = G1190,  1,  IF(  1 = I1190,  2,  IF(  OR(  "-" = K1190,  1 = M1190),  0,  K1190  )  )  )</f>
        <v>1</v>
      </c>
      <c r="L1191" s="12" t="n">
        <f aca="false">IF(  AND(  1 = K1191,  1 = M1191  ),  (C1191 - H1191) * 100,  IF(  AND( 2 = K1191,  1 = M1191  ),  (J1191 - C1191) * 100,  0  )  )</f>
        <v>0</v>
      </c>
      <c r="M1191" s="6" t="n">
        <f aca="false">IF(  OR(  AND(  1 = K1191,  1 = I1191  ),  AND(  2 =K1191,  1 = G1191  )  ),  1,  0  )</f>
        <v>0</v>
      </c>
      <c r="N1191" s="0" t="n">
        <f aca="false">IF(  AND(  1 = M1191,  0 &lt; L1191  ),  1,  0  )</f>
        <v>0</v>
      </c>
    </row>
    <row r="1192" customFormat="false" ht="12.8" hidden="false" customHeight="false" outlineLevel="0" collapsed="false">
      <c r="A1192" s="5" t="n">
        <v>39398</v>
      </c>
      <c r="B1192" s="6" t="n">
        <f aca="false">YEAR(A1192)</f>
        <v>2007</v>
      </c>
      <c r="C1192" s="7" t="n">
        <v>5880</v>
      </c>
      <c r="D1192" s="8" t="n">
        <f aca="false">AVERAGE($C1188:$C1192)</f>
        <v>6404</v>
      </c>
      <c r="E1192" s="8" t="n">
        <f aca="false">AVERAGE($C1168:$C1192)</f>
        <v>6760.8</v>
      </c>
      <c r="F1192" s="8" t="n">
        <f aca="false">AVERAGE($C1118:$C1192)</f>
        <v>5943.53333333333</v>
      </c>
      <c r="G1192" s="4" t="n">
        <f aca="false">IF(  AND(  F1191 &lt; E1191,  F1192 &lt; E1192,  E1192 &lt; D1192  ),  1,  0  )</f>
        <v>0</v>
      </c>
      <c r="H1192" s="12" t="n">
        <f aca="false">IF(  AND(  1 = G1192,  OR(  0 = $K1192,  2 = $K1192  )  ),  $C1192,  IF(  AND(  NOT(  "-" = H1191  ),  0 &lt; H1191  ),  H1191,  0  )  )</f>
        <v>1201</v>
      </c>
      <c r="I1192" s="4" t="n">
        <f aca="false">IF(  AND(  E1191 &lt; F1191,  D1192 &lt; E1192,  E1192 &lt; F1192  ),  1,  0  )</f>
        <v>0</v>
      </c>
      <c r="J1192" s="12" t="n">
        <f aca="false">IF(  AND(  1 = I1192,  OR(  0 = $K1192,  1 = $K1192  )  ),  $C1192,  IF(  AND(  NOT(  "-" = J1191  ),  0 &lt; J1191  ),  J1191,  0  )  )</f>
        <v>1128</v>
      </c>
      <c r="K1192" s="13" t="n">
        <f aca="false">IF(  1 = G1191,  1,  IF(  1 = I1191,  2,  IF(  OR(  "-" = K1191,  1 = M1191),  0,  K1191  )  )  )</f>
        <v>1</v>
      </c>
      <c r="L1192" s="12" t="n">
        <f aca="false">IF(  AND(  1 = K1192,  1 = M1192  ),  (C1192 - H1192) * 100,  IF(  AND( 2 = K1192,  1 = M1192  ),  (J1192 - C1192) * 100,  0  )  )</f>
        <v>0</v>
      </c>
      <c r="M1192" s="6" t="n">
        <f aca="false">IF(  OR(  AND(  1 = K1192,  1 = I1192  ),  AND(  2 =K1192,  1 = G1192  )  ),  1,  0  )</f>
        <v>0</v>
      </c>
      <c r="N1192" s="0" t="n">
        <f aca="false">IF(  AND(  1 = M1192,  0 &lt; L1192  ),  1,  0  )</f>
        <v>0</v>
      </c>
    </row>
    <row r="1193" customFormat="false" ht="12.8" hidden="false" customHeight="false" outlineLevel="0" collapsed="false">
      <c r="A1193" s="5" t="n">
        <v>39399</v>
      </c>
      <c r="B1193" s="6" t="n">
        <f aca="false">YEAR(A1193)</f>
        <v>2007</v>
      </c>
      <c r="C1193" s="7" t="n">
        <v>5910</v>
      </c>
      <c r="D1193" s="8" t="n">
        <f aca="false">AVERAGE($C1189:$C1193)</f>
        <v>6212</v>
      </c>
      <c r="E1193" s="8" t="n">
        <f aca="false">AVERAGE($C1169:$C1193)</f>
        <v>6744.8</v>
      </c>
      <c r="F1193" s="8" t="n">
        <f aca="false">AVERAGE($C1119:$C1193)</f>
        <v>5941</v>
      </c>
      <c r="G1193" s="4" t="n">
        <f aca="false">IF(  AND(  F1192 &lt; E1192,  F1193 &lt; E1193,  E1193 &lt; D1193  ),  1,  0  )</f>
        <v>0</v>
      </c>
      <c r="H1193" s="12" t="n">
        <f aca="false">IF(  AND(  1 = G1193,  OR(  0 = $K1193,  2 = $K1193  )  ),  $C1193,  IF(  AND(  NOT(  "-" = H1192  ),  0 &lt; H1192  ),  H1192,  0  )  )</f>
        <v>1201</v>
      </c>
      <c r="I1193" s="4" t="n">
        <f aca="false">IF(  AND(  E1192 &lt; F1192,  D1193 &lt; E1193,  E1193 &lt; F1193  ),  1,  0  )</f>
        <v>0</v>
      </c>
      <c r="J1193" s="12" t="n">
        <f aca="false">IF(  AND(  1 = I1193,  OR(  0 = $K1193,  1 = $K1193  )  ),  $C1193,  IF(  AND(  NOT(  "-" = J1192  ),  0 &lt; J1192  ),  J1192,  0  )  )</f>
        <v>1128</v>
      </c>
      <c r="K1193" s="13" t="n">
        <f aca="false">IF(  1 = G1192,  1,  IF(  1 = I1192,  2,  IF(  OR(  "-" = K1192,  1 = M1192),  0,  K1192  )  )  )</f>
        <v>1</v>
      </c>
      <c r="L1193" s="12" t="n">
        <f aca="false">IF(  AND(  1 = K1193,  1 = M1193  ),  (C1193 - H1193) * 100,  IF(  AND( 2 = K1193,  1 = M1193  ),  (J1193 - C1193) * 100,  0  )  )</f>
        <v>0</v>
      </c>
      <c r="M1193" s="6" t="n">
        <f aca="false">IF(  OR(  AND(  1 = K1193,  1 = I1193  ),  AND(  2 =K1193,  1 = G1193  )  ),  1,  0  )</f>
        <v>0</v>
      </c>
      <c r="N1193" s="0" t="n">
        <f aca="false">IF(  AND(  1 = M1193,  0 &lt; L1193  ),  1,  0  )</f>
        <v>0</v>
      </c>
    </row>
    <row r="1194" customFormat="false" ht="12.8" hidden="false" customHeight="false" outlineLevel="0" collapsed="false">
      <c r="A1194" s="5" t="n">
        <v>39400</v>
      </c>
      <c r="B1194" s="6" t="n">
        <f aca="false">YEAR(A1194)</f>
        <v>2007</v>
      </c>
      <c r="C1194" s="7" t="n">
        <v>6410</v>
      </c>
      <c r="D1194" s="8" t="n">
        <f aca="false">AVERAGE($C1190:$C1194)</f>
        <v>6144</v>
      </c>
      <c r="E1194" s="8" t="n">
        <f aca="false">AVERAGE($C1170:$C1194)</f>
        <v>6738.4</v>
      </c>
      <c r="F1194" s="8" t="n">
        <f aca="false">AVERAGE($C1120:$C1194)</f>
        <v>5949.26666666667</v>
      </c>
      <c r="G1194" s="4" t="n">
        <f aca="false">IF(  AND(  F1193 &lt; E1193,  F1194 &lt; E1194,  E1194 &lt; D1194  ),  1,  0  )</f>
        <v>0</v>
      </c>
      <c r="H1194" s="12" t="n">
        <f aca="false">IF(  AND(  1 = G1194,  OR(  0 = $K1194,  2 = $K1194  )  ),  $C1194,  IF(  AND(  NOT(  "-" = H1193  ),  0 &lt; H1193  ),  H1193,  0  )  )</f>
        <v>1201</v>
      </c>
      <c r="I1194" s="4" t="n">
        <f aca="false">IF(  AND(  E1193 &lt; F1193,  D1194 &lt; E1194,  E1194 &lt; F1194  ),  1,  0  )</f>
        <v>0</v>
      </c>
      <c r="J1194" s="12" t="n">
        <f aca="false">IF(  AND(  1 = I1194,  OR(  0 = $K1194,  1 = $K1194  )  ),  $C1194,  IF(  AND(  NOT(  "-" = J1193  ),  0 &lt; J1193  ),  J1193,  0  )  )</f>
        <v>1128</v>
      </c>
      <c r="K1194" s="13" t="n">
        <f aca="false">IF(  1 = G1193,  1,  IF(  1 = I1193,  2,  IF(  OR(  "-" = K1193,  1 = M1193),  0,  K1193  )  )  )</f>
        <v>1</v>
      </c>
      <c r="L1194" s="12" t="n">
        <f aca="false">IF(  AND(  1 = K1194,  1 = M1194  ),  (C1194 - H1194) * 100,  IF(  AND( 2 = K1194,  1 = M1194  ),  (J1194 - C1194) * 100,  0  )  )</f>
        <v>0</v>
      </c>
      <c r="M1194" s="6" t="n">
        <f aca="false">IF(  OR(  AND(  1 = K1194,  1 = I1194  ),  AND(  2 =K1194,  1 = G1194  )  ),  1,  0  )</f>
        <v>0</v>
      </c>
      <c r="N1194" s="0" t="n">
        <f aca="false">IF(  AND(  1 = M1194,  0 &lt; L1194  ),  1,  0  )</f>
        <v>0</v>
      </c>
    </row>
    <row r="1195" customFormat="false" ht="12.8" hidden="false" customHeight="false" outlineLevel="0" collapsed="false">
      <c r="A1195" s="5" t="n">
        <v>39401</v>
      </c>
      <c r="B1195" s="6" t="n">
        <f aca="false">YEAR(A1195)</f>
        <v>2007</v>
      </c>
      <c r="C1195" s="7" t="n">
        <v>6400</v>
      </c>
      <c r="D1195" s="8" t="n">
        <f aca="false">AVERAGE($C1191:$C1195)</f>
        <v>6148</v>
      </c>
      <c r="E1195" s="8" t="n">
        <f aca="false">AVERAGE($C1171:$C1195)</f>
        <v>6717.6</v>
      </c>
      <c r="F1195" s="8" t="n">
        <f aca="false">AVERAGE($C1121:$C1195)</f>
        <v>5956.06666666667</v>
      </c>
      <c r="G1195" s="4" t="n">
        <f aca="false">IF(  AND(  F1194 &lt; E1194,  F1195 &lt; E1195,  E1195 &lt; D1195  ),  1,  0  )</f>
        <v>0</v>
      </c>
      <c r="H1195" s="12" t="n">
        <f aca="false">IF(  AND(  1 = G1195,  OR(  0 = $K1195,  2 = $K1195  )  ),  $C1195,  IF(  AND(  NOT(  "-" = H1194  ),  0 &lt; H1194  ),  H1194,  0  )  )</f>
        <v>1201</v>
      </c>
      <c r="I1195" s="4" t="n">
        <f aca="false">IF(  AND(  E1194 &lt; F1194,  D1195 &lt; E1195,  E1195 &lt; F1195  ),  1,  0  )</f>
        <v>0</v>
      </c>
      <c r="J1195" s="12" t="n">
        <f aca="false">IF(  AND(  1 = I1195,  OR(  0 = $K1195,  1 = $K1195  )  ),  $C1195,  IF(  AND(  NOT(  "-" = J1194  ),  0 &lt; J1194  ),  J1194,  0  )  )</f>
        <v>1128</v>
      </c>
      <c r="K1195" s="13" t="n">
        <f aca="false">IF(  1 = G1194,  1,  IF(  1 = I1194,  2,  IF(  OR(  "-" = K1194,  1 = M1194),  0,  K1194  )  )  )</f>
        <v>1</v>
      </c>
      <c r="L1195" s="12" t="n">
        <f aca="false">IF(  AND(  1 = K1195,  1 = M1195  ),  (C1195 - H1195) * 100,  IF(  AND( 2 = K1195,  1 = M1195  ),  (J1195 - C1195) * 100,  0  )  )</f>
        <v>0</v>
      </c>
      <c r="M1195" s="6" t="n">
        <f aca="false">IF(  OR(  AND(  1 = K1195,  1 = I1195  ),  AND(  2 =K1195,  1 = G1195  )  ),  1,  0  )</f>
        <v>0</v>
      </c>
      <c r="N1195" s="0" t="n">
        <f aca="false">IF(  AND(  1 = M1195,  0 &lt; L1195  ),  1,  0  )</f>
        <v>0</v>
      </c>
    </row>
    <row r="1196" customFormat="false" ht="12.8" hidden="false" customHeight="false" outlineLevel="0" collapsed="false">
      <c r="A1196" s="5" t="n">
        <v>39402</v>
      </c>
      <c r="B1196" s="6" t="n">
        <f aca="false">YEAR(A1196)</f>
        <v>2007</v>
      </c>
      <c r="C1196" s="7" t="n">
        <v>6100</v>
      </c>
      <c r="D1196" s="8" t="n">
        <f aca="false">AVERAGE($C1192:$C1196)</f>
        <v>6140</v>
      </c>
      <c r="E1196" s="8" t="n">
        <f aca="false">AVERAGE($C1172:$C1196)</f>
        <v>6692</v>
      </c>
      <c r="F1196" s="8" t="n">
        <f aca="false">AVERAGE($C1122:$C1196)</f>
        <v>5959.26666666667</v>
      </c>
      <c r="G1196" s="4" t="n">
        <f aca="false">IF(  AND(  F1195 &lt; E1195,  F1196 &lt; E1196,  E1196 &lt; D1196  ),  1,  0  )</f>
        <v>0</v>
      </c>
      <c r="H1196" s="12" t="n">
        <f aca="false">IF(  AND(  1 = G1196,  OR(  0 = $K1196,  2 = $K1196  )  ),  $C1196,  IF(  AND(  NOT(  "-" = H1195  ),  0 &lt; H1195  ),  H1195,  0  )  )</f>
        <v>1201</v>
      </c>
      <c r="I1196" s="4" t="n">
        <f aca="false">IF(  AND(  E1195 &lt; F1195,  D1196 &lt; E1196,  E1196 &lt; F1196  ),  1,  0  )</f>
        <v>0</v>
      </c>
      <c r="J1196" s="12" t="n">
        <f aca="false">IF(  AND(  1 = I1196,  OR(  0 = $K1196,  1 = $K1196  )  ),  $C1196,  IF(  AND(  NOT(  "-" = J1195  ),  0 &lt; J1195  ),  J1195,  0  )  )</f>
        <v>1128</v>
      </c>
      <c r="K1196" s="13" t="n">
        <f aca="false">IF(  1 = G1195,  1,  IF(  1 = I1195,  2,  IF(  OR(  "-" = K1195,  1 = M1195),  0,  K1195  )  )  )</f>
        <v>1</v>
      </c>
      <c r="L1196" s="12" t="n">
        <f aca="false">IF(  AND(  1 = K1196,  1 = M1196  ),  (C1196 - H1196) * 100,  IF(  AND( 2 = K1196,  1 = M1196  ),  (J1196 - C1196) * 100,  0  )  )</f>
        <v>0</v>
      </c>
      <c r="M1196" s="6" t="n">
        <f aca="false">IF(  OR(  AND(  1 = K1196,  1 = I1196  ),  AND(  2 =K1196,  1 = G1196  )  ),  1,  0  )</f>
        <v>0</v>
      </c>
      <c r="N1196" s="0" t="n">
        <f aca="false">IF(  AND(  1 = M1196,  0 &lt; L1196  ),  1,  0  )</f>
        <v>0</v>
      </c>
    </row>
    <row r="1197" customFormat="false" ht="12.8" hidden="false" customHeight="false" outlineLevel="0" collapsed="false">
      <c r="A1197" s="5" t="n">
        <v>39405</v>
      </c>
      <c r="B1197" s="6" t="n">
        <f aca="false">YEAR(A1197)</f>
        <v>2007</v>
      </c>
      <c r="C1197" s="7" t="n">
        <v>5910</v>
      </c>
      <c r="D1197" s="8" t="n">
        <f aca="false">AVERAGE($C1193:$C1197)</f>
        <v>6146</v>
      </c>
      <c r="E1197" s="8" t="n">
        <f aca="false">AVERAGE($C1173:$C1197)</f>
        <v>6643.6</v>
      </c>
      <c r="F1197" s="8" t="n">
        <f aca="false">AVERAGE($C1123:$C1197)</f>
        <v>5964.06666666667</v>
      </c>
      <c r="G1197" s="4" t="n">
        <f aca="false">IF(  AND(  F1196 &lt; E1196,  F1197 &lt; E1197,  E1197 &lt; D1197  ),  1,  0  )</f>
        <v>0</v>
      </c>
      <c r="H1197" s="12" t="n">
        <f aca="false">IF(  AND(  1 = G1197,  OR(  0 = $K1197,  2 = $K1197  )  ),  $C1197,  IF(  AND(  NOT(  "-" = H1196  ),  0 &lt; H1196  ),  H1196,  0  )  )</f>
        <v>1201</v>
      </c>
      <c r="I1197" s="4" t="n">
        <f aca="false">IF(  AND(  E1196 &lt; F1196,  D1197 &lt; E1197,  E1197 &lt; F1197  ),  1,  0  )</f>
        <v>0</v>
      </c>
      <c r="J1197" s="12" t="n">
        <f aca="false">IF(  AND(  1 = I1197,  OR(  0 = $K1197,  1 = $K1197  )  ),  $C1197,  IF(  AND(  NOT(  "-" = J1196  ),  0 &lt; J1196  ),  J1196,  0  )  )</f>
        <v>1128</v>
      </c>
      <c r="K1197" s="13" t="n">
        <f aca="false">IF(  1 = G1196,  1,  IF(  1 = I1196,  2,  IF(  OR(  "-" = K1196,  1 = M1196),  0,  K1196  )  )  )</f>
        <v>1</v>
      </c>
      <c r="L1197" s="12" t="n">
        <f aca="false">IF(  AND(  1 = K1197,  1 = M1197  ),  (C1197 - H1197) * 100,  IF(  AND( 2 = K1197,  1 = M1197  ),  (J1197 - C1197) * 100,  0  )  )</f>
        <v>0</v>
      </c>
      <c r="M1197" s="6" t="n">
        <f aca="false">IF(  OR(  AND(  1 = K1197,  1 = I1197  ),  AND(  2 =K1197,  1 = G1197  )  ),  1,  0  )</f>
        <v>0</v>
      </c>
      <c r="N1197" s="0" t="n">
        <f aca="false">IF(  AND(  1 = M1197,  0 &lt; L1197  ),  1,  0  )</f>
        <v>0</v>
      </c>
    </row>
    <row r="1198" customFormat="false" ht="12.8" hidden="false" customHeight="false" outlineLevel="0" collapsed="false">
      <c r="A1198" s="5" t="n">
        <v>39406</v>
      </c>
      <c r="B1198" s="6" t="n">
        <f aca="false">YEAR(A1198)</f>
        <v>2007</v>
      </c>
      <c r="C1198" s="7" t="n">
        <v>6130</v>
      </c>
      <c r="D1198" s="8" t="n">
        <f aca="false">AVERAGE($C1194:$C1198)</f>
        <v>6190</v>
      </c>
      <c r="E1198" s="8" t="n">
        <f aca="false">AVERAGE($C1174:$C1198)</f>
        <v>6608.4</v>
      </c>
      <c r="F1198" s="8" t="n">
        <f aca="false">AVERAGE($C1124:$C1198)</f>
        <v>5974.6</v>
      </c>
      <c r="G1198" s="4" t="n">
        <f aca="false">IF(  AND(  F1197 &lt; E1197,  F1198 &lt; E1198,  E1198 &lt; D1198  ),  1,  0  )</f>
        <v>0</v>
      </c>
      <c r="H1198" s="12" t="n">
        <f aca="false">IF(  AND(  1 = G1198,  OR(  0 = $K1198,  2 = $K1198  )  ),  $C1198,  IF(  AND(  NOT(  "-" = H1197  ),  0 &lt; H1197  ),  H1197,  0  )  )</f>
        <v>1201</v>
      </c>
      <c r="I1198" s="4" t="n">
        <f aca="false">IF(  AND(  E1197 &lt; F1197,  D1198 &lt; E1198,  E1198 &lt; F1198  ),  1,  0  )</f>
        <v>0</v>
      </c>
      <c r="J1198" s="12" t="n">
        <f aca="false">IF(  AND(  1 = I1198,  OR(  0 = $K1198,  1 = $K1198  )  ),  $C1198,  IF(  AND(  NOT(  "-" = J1197  ),  0 &lt; J1197  ),  J1197,  0  )  )</f>
        <v>1128</v>
      </c>
      <c r="K1198" s="13" t="n">
        <f aca="false">IF(  1 = G1197,  1,  IF(  1 = I1197,  2,  IF(  OR(  "-" = K1197,  1 = M1197),  0,  K1197  )  )  )</f>
        <v>1</v>
      </c>
      <c r="L1198" s="12" t="n">
        <f aca="false">IF(  AND(  1 = K1198,  1 = M1198  ),  (C1198 - H1198) * 100,  IF(  AND( 2 = K1198,  1 = M1198  ),  (J1198 - C1198) * 100,  0  )  )</f>
        <v>0</v>
      </c>
      <c r="M1198" s="6" t="n">
        <f aca="false">IF(  OR(  AND(  1 = K1198,  1 = I1198  ),  AND(  2 =K1198,  1 = G1198  )  ),  1,  0  )</f>
        <v>0</v>
      </c>
      <c r="N1198" s="0" t="n">
        <f aca="false">IF(  AND(  1 = M1198,  0 &lt; L1198  ),  1,  0  )</f>
        <v>0</v>
      </c>
    </row>
    <row r="1199" customFormat="false" ht="12.8" hidden="false" customHeight="false" outlineLevel="0" collapsed="false">
      <c r="A1199" s="5" t="n">
        <v>39407</v>
      </c>
      <c r="B1199" s="6" t="n">
        <f aca="false">YEAR(A1199)</f>
        <v>2007</v>
      </c>
      <c r="C1199" s="7" t="n">
        <v>5920</v>
      </c>
      <c r="D1199" s="8" t="n">
        <f aca="false">AVERAGE($C1195:$C1199)</f>
        <v>6092</v>
      </c>
      <c r="E1199" s="8" t="n">
        <f aca="false">AVERAGE($C1175:$C1199)</f>
        <v>6572.8</v>
      </c>
      <c r="F1199" s="8" t="n">
        <f aca="false">AVERAGE($C1125:$C1199)</f>
        <v>5979.8</v>
      </c>
      <c r="G1199" s="4" t="n">
        <f aca="false">IF(  AND(  F1198 &lt; E1198,  F1199 &lt; E1199,  E1199 &lt; D1199  ),  1,  0  )</f>
        <v>0</v>
      </c>
      <c r="H1199" s="12" t="n">
        <f aca="false">IF(  AND(  1 = G1199,  OR(  0 = $K1199,  2 = $K1199  )  ),  $C1199,  IF(  AND(  NOT(  "-" = H1198  ),  0 &lt; H1198  ),  H1198,  0  )  )</f>
        <v>1201</v>
      </c>
      <c r="I1199" s="4" t="n">
        <f aca="false">IF(  AND(  E1198 &lt; F1198,  D1199 &lt; E1199,  E1199 &lt; F1199  ),  1,  0  )</f>
        <v>0</v>
      </c>
      <c r="J1199" s="12" t="n">
        <f aca="false">IF(  AND(  1 = I1199,  OR(  0 = $K1199,  1 = $K1199  )  ),  $C1199,  IF(  AND(  NOT(  "-" = J1198  ),  0 &lt; J1198  ),  J1198,  0  )  )</f>
        <v>1128</v>
      </c>
      <c r="K1199" s="13" t="n">
        <f aca="false">IF(  1 = G1198,  1,  IF(  1 = I1198,  2,  IF(  OR(  "-" = K1198,  1 = M1198),  0,  K1198  )  )  )</f>
        <v>1</v>
      </c>
      <c r="L1199" s="12" t="n">
        <f aca="false">IF(  AND(  1 = K1199,  1 = M1199  ),  (C1199 - H1199) * 100,  IF(  AND( 2 = K1199,  1 = M1199  ),  (J1199 - C1199) * 100,  0  )  )</f>
        <v>0</v>
      </c>
      <c r="M1199" s="6" t="n">
        <f aca="false">IF(  OR(  AND(  1 = K1199,  1 = I1199  ),  AND(  2 =K1199,  1 = G1199  )  ),  1,  0  )</f>
        <v>0</v>
      </c>
      <c r="N1199" s="0" t="n">
        <f aca="false">IF(  AND(  1 = M1199,  0 &lt; L1199  ),  1,  0  )</f>
        <v>0</v>
      </c>
    </row>
    <row r="1200" customFormat="false" ht="12.8" hidden="false" customHeight="false" outlineLevel="0" collapsed="false">
      <c r="A1200" s="5" t="n">
        <v>39408</v>
      </c>
      <c r="B1200" s="6" t="n">
        <f aca="false">YEAR(A1200)</f>
        <v>2007</v>
      </c>
      <c r="C1200" s="7" t="n">
        <v>6000</v>
      </c>
      <c r="D1200" s="8" t="n">
        <f aca="false">AVERAGE($C1196:$C1200)</f>
        <v>6012</v>
      </c>
      <c r="E1200" s="8" t="n">
        <f aca="false">AVERAGE($C1176:$C1200)</f>
        <v>6540.8</v>
      </c>
      <c r="F1200" s="8" t="n">
        <f aca="false">AVERAGE($C1126:$C1200)</f>
        <v>5986.73333333333</v>
      </c>
      <c r="G1200" s="4" t="n">
        <f aca="false">IF(  AND(  F1199 &lt; E1199,  F1200 &lt; E1200,  E1200 &lt; D1200  ),  1,  0  )</f>
        <v>0</v>
      </c>
      <c r="H1200" s="12" t="n">
        <f aca="false">IF(  AND(  1 = G1200,  OR(  0 = $K1200,  2 = $K1200  )  ),  $C1200,  IF(  AND(  NOT(  "-" = H1199  ),  0 &lt; H1199  ),  H1199,  0  )  )</f>
        <v>1201</v>
      </c>
      <c r="I1200" s="4" t="n">
        <f aca="false">IF(  AND(  E1199 &lt; F1199,  D1200 &lt; E1200,  E1200 &lt; F1200  ),  1,  0  )</f>
        <v>0</v>
      </c>
      <c r="J1200" s="12" t="n">
        <f aca="false">IF(  AND(  1 = I1200,  OR(  0 = $K1200,  1 = $K1200  )  ),  $C1200,  IF(  AND(  NOT(  "-" = J1199  ),  0 &lt; J1199  ),  J1199,  0  )  )</f>
        <v>1128</v>
      </c>
      <c r="K1200" s="13" t="n">
        <f aca="false">IF(  1 = G1199,  1,  IF(  1 = I1199,  2,  IF(  OR(  "-" = K1199,  1 = M1199),  0,  K1199  )  )  )</f>
        <v>1</v>
      </c>
      <c r="L1200" s="12" t="n">
        <f aca="false">IF(  AND(  1 = K1200,  1 = M1200  ),  (C1200 - H1200) * 100,  IF(  AND( 2 = K1200,  1 = M1200  ),  (J1200 - C1200) * 100,  0  )  )</f>
        <v>0</v>
      </c>
      <c r="M1200" s="6" t="n">
        <f aca="false">IF(  OR(  AND(  1 = K1200,  1 = I1200  ),  AND(  2 =K1200,  1 = G1200  )  ),  1,  0  )</f>
        <v>0</v>
      </c>
      <c r="N1200" s="0" t="n">
        <f aca="false">IF(  AND(  1 = M1200,  0 &lt; L1200  ),  1,  0  )</f>
        <v>0</v>
      </c>
    </row>
    <row r="1201" customFormat="false" ht="12.8" hidden="false" customHeight="false" outlineLevel="0" collapsed="false">
      <c r="A1201" s="5" t="n">
        <v>39412</v>
      </c>
      <c r="B1201" s="6" t="n">
        <f aca="false">YEAR(A1201)</f>
        <v>2007</v>
      </c>
      <c r="C1201" s="7" t="n">
        <v>6250</v>
      </c>
      <c r="D1201" s="8" t="n">
        <f aca="false">AVERAGE($C1197:$C1201)</f>
        <v>6042</v>
      </c>
      <c r="E1201" s="8" t="n">
        <f aca="false">AVERAGE($C1177:$C1201)</f>
        <v>6526.4</v>
      </c>
      <c r="F1201" s="8" t="n">
        <f aca="false">AVERAGE($C1127:$C1201)</f>
        <v>5996.46666666667</v>
      </c>
      <c r="G1201" s="4" t="n">
        <f aca="false">IF(  AND(  F1200 &lt; E1200,  F1201 &lt; E1201,  E1201 &lt; D1201  ),  1,  0  )</f>
        <v>0</v>
      </c>
      <c r="H1201" s="12" t="n">
        <f aca="false">IF(  AND(  1 = G1201,  OR(  0 = $K1201,  2 = $K1201  )  ),  $C1201,  IF(  AND(  NOT(  "-" = H1200  ),  0 &lt; H1200  ),  H1200,  0  )  )</f>
        <v>1201</v>
      </c>
      <c r="I1201" s="4" t="n">
        <f aca="false">IF(  AND(  E1200 &lt; F1200,  D1201 &lt; E1201,  E1201 &lt; F1201  ),  1,  0  )</f>
        <v>0</v>
      </c>
      <c r="J1201" s="12" t="n">
        <f aca="false">IF(  AND(  1 = I1201,  OR(  0 = $K1201,  1 = $K1201  )  ),  $C1201,  IF(  AND(  NOT(  "-" = J1200  ),  0 &lt; J1200  ),  J1200,  0  )  )</f>
        <v>1128</v>
      </c>
      <c r="K1201" s="13" t="n">
        <f aca="false">IF(  1 = G1200,  1,  IF(  1 = I1200,  2,  IF(  OR(  "-" = K1200,  1 = M1200),  0,  K1200  )  )  )</f>
        <v>1</v>
      </c>
      <c r="L1201" s="12" t="n">
        <f aca="false">IF(  AND(  1 = K1201,  1 = M1201  ),  (C1201 - H1201) * 100,  IF(  AND( 2 = K1201,  1 = M1201  ),  (J1201 - C1201) * 100,  0  )  )</f>
        <v>0</v>
      </c>
      <c r="M1201" s="6" t="n">
        <f aca="false">IF(  OR(  AND(  1 = K1201,  1 = I1201  ),  AND(  2 =K1201,  1 = G1201  )  ),  1,  0  )</f>
        <v>0</v>
      </c>
      <c r="N1201" s="0" t="n">
        <f aca="false">IF(  AND(  1 = M1201,  0 &lt; L1201  ),  1,  0  )</f>
        <v>0</v>
      </c>
    </row>
    <row r="1202" customFormat="false" ht="12.8" hidden="false" customHeight="false" outlineLevel="0" collapsed="false">
      <c r="A1202" s="5" t="n">
        <v>39413</v>
      </c>
      <c r="B1202" s="6" t="n">
        <f aca="false">YEAR(A1202)</f>
        <v>2007</v>
      </c>
      <c r="C1202" s="7" t="n">
        <v>6170</v>
      </c>
      <c r="D1202" s="8" t="n">
        <f aca="false">AVERAGE($C1198:$C1202)</f>
        <v>6094</v>
      </c>
      <c r="E1202" s="8" t="n">
        <f aca="false">AVERAGE($C1178:$C1202)</f>
        <v>6512.4</v>
      </c>
      <c r="F1202" s="8" t="n">
        <f aca="false">AVERAGE($C1128:$C1202)</f>
        <v>6002.73333333333</v>
      </c>
      <c r="G1202" s="4" t="n">
        <f aca="false">IF(  AND(  F1201 &lt; E1201,  F1202 &lt; E1202,  E1202 &lt; D1202  ),  1,  0  )</f>
        <v>0</v>
      </c>
      <c r="H1202" s="12" t="n">
        <f aca="false">IF(  AND(  1 = G1202,  OR(  0 = $K1202,  2 = $K1202  )  ),  $C1202,  IF(  AND(  NOT(  "-" = H1201  ),  0 &lt; H1201  ),  H1201,  0  )  )</f>
        <v>1201</v>
      </c>
      <c r="I1202" s="4" t="n">
        <f aca="false">IF(  AND(  E1201 &lt; F1201,  D1202 &lt; E1202,  E1202 &lt; F1202  ),  1,  0  )</f>
        <v>0</v>
      </c>
      <c r="J1202" s="12" t="n">
        <f aca="false">IF(  AND(  1 = I1202,  OR(  0 = $K1202,  1 = $K1202  )  ),  $C1202,  IF(  AND(  NOT(  "-" = J1201  ),  0 &lt; J1201  ),  J1201,  0  )  )</f>
        <v>1128</v>
      </c>
      <c r="K1202" s="13" t="n">
        <f aca="false">IF(  1 = G1201,  1,  IF(  1 = I1201,  2,  IF(  OR(  "-" = K1201,  1 = M1201),  0,  K1201  )  )  )</f>
        <v>1</v>
      </c>
      <c r="L1202" s="12" t="n">
        <f aca="false">IF(  AND(  1 = K1202,  1 = M1202  ),  (C1202 - H1202) * 100,  IF(  AND( 2 = K1202,  1 = M1202  ),  (J1202 - C1202) * 100,  0  )  )</f>
        <v>0</v>
      </c>
      <c r="M1202" s="6" t="n">
        <f aca="false">IF(  OR(  AND(  1 = K1202,  1 = I1202  ),  AND(  2 =K1202,  1 = G1202  )  ),  1,  0  )</f>
        <v>0</v>
      </c>
      <c r="N1202" s="0" t="n">
        <f aca="false">IF(  AND(  1 = M1202,  0 &lt; L1202  ),  1,  0  )</f>
        <v>0</v>
      </c>
    </row>
    <row r="1203" customFormat="false" ht="12.8" hidden="false" customHeight="false" outlineLevel="0" collapsed="false">
      <c r="A1203" s="5" t="n">
        <v>39414</v>
      </c>
      <c r="B1203" s="6" t="n">
        <f aca="false">YEAR(A1203)</f>
        <v>2007</v>
      </c>
      <c r="C1203" s="7" t="n">
        <v>6220</v>
      </c>
      <c r="D1203" s="8" t="n">
        <f aca="false">AVERAGE($C1199:$C1203)</f>
        <v>6112</v>
      </c>
      <c r="E1203" s="8" t="n">
        <f aca="false">AVERAGE($C1179:$C1203)</f>
        <v>6504.8</v>
      </c>
      <c r="F1203" s="8" t="n">
        <f aca="false">AVERAGE($C1129:$C1203)</f>
        <v>6011.4</v>
      </c>
      <c r="G1203" s="4" t="n">
        <f aca="false">IF(  AND(  F1202 &lt; E1202,  F1203 &lt; E1203,  E1203 &lt; D1203  ),  1,  0  )</f>
        <v>0</v>
      </c>
      <c r="H1203" s="12" t="n">
        <f aca="false">IF(  AND(  1 = G1203,  OR(  0 = $K1203,  2 = $K1203  )  ),  $C1203,  IF(  AND(  NOT(  "-" = H1202  ),  0 &lt; H1202  ),  H1202,  0  )  )</f>
        <v>1201</v>
      </c>
      <c r="I1203" s="4" t="n">
        <f aca="false">IF(  AND(  E1202 &lt; F1202,  D1203 &lt; E1203,  E1203 &lt; F1203  ),  1,  0  )</f>
        <v>0</v>
      </c>
      <c r="J1203" s="12" t="n">
        <f aca="false">IF(  AND(  1 = I1203,  OR(  0 = $K1203,  1 = $K1203  )  ),  $C1203,  IF(  AND(  NOT(  "-" = J1202  ),  0 &lt; J1202  ),  J1202,  0  )  )</f>
        <v>1128</v>
      </c>
      <c r="K1203" s="13" t="n">
        <f aca="false">IF(  1 = G1202,  1,  IF(  1 = I1202,  2,  IF(  OR(  "-" = K1202,  1 = M1202),  0,  K1202  )  )  )</f>
        <v>1</v>
      </c>
      <c r="L1203" s="12" t="n">
        <f aca="false">IF(  AND(  1 = K1203,  1 = M1203  ),  (C1203 - H1203) * 100,  IF(  AND( 2 = K1203,  1 = M1203  ),  (J1203 - C1203) * 100,  0  )  )</f>
        <v>0</v>
      </c>
      <c r="M1203" s="6" t="n">
        <f aca="false">IF(  OR(  AND(  1 = K1203,  1 = I1203  ),  AND(  2 =K1203,  1 = G1203  )  ),  1,  0  )</f>
        <v>0</v>
      </c>
      <c r="N1203" s="0" t="n">
        <f aca="false">IF(  AND(  1 = M1203,  0 &lt; L1203  ),  1,  0  )</f>
        <v>0</v>
      </c>
    </row>
    <row r="1204" customFormat="false" ht="12.8" hidden="false" customHeight="false" outlineLevel="0" collapsed="false">
      <c r="A1204" s="5" t="n">
        <v>39415</v>
      </c>
      <c r="B1204" s="6" t="n">
        <f aca="false">YEAR(A1204)</f>
        <v>2007</v>
      </c>
      <c r="C1204" s="7" t="n">
        <v>6530</v>
      </c>
      <c r="D1204" s="8" t="n">
        <f aca="false">AVERAGE($C1200:$C1204)</f>
        <v>6234</v>
      </c>
      <c r="E1204" s="8" t="n">
        <f aca="false">AVERAGE($C1180:$C1204)</f>
        <v>6490.4</v>
      </c>
      <c r="F1204" s="8" t="n">
        <f aca="false">AVERAGE($C1130:$C1204)</f>
        <v>6029.4</v>
      </c>
      <c r="G1204" s="4" t="n">
        <f aca="false">IF(  AND(  F1203 &lt; E1203,  F1204 &lt; E1204,  E1204 &lt; D1204  ),  1,  0  )</f>
        <v>0</v>
      </c>
      <c r="H1204" s="12" t="n">
        <f aca="false">IF(  AND(  1 = G1204,  OR(  0 = $K1204,  2 = $K1204  )  ),  $C1204,  IF(  AND(  NOT(  "-" = H1203  ),  0 &lt; H1203  ),  H1203,  0  )  )</f>
        <v>1201</v>
      </c>
      <c r="I1204" s="4" t="n">
        <f aca="false">IF(  AND(  E1203 &lt; F1203,  D1204 &lt; E1204,  E1204 &lt; F1204  ),  1,  0  )</f>
        <v>0</v>
      </c>
      <c r="J1204" s="12" t="n">
        <f aca="false">IF(  AND(  1 = I1204,  OR(  0 = $K1204,  1 = $K1204  )  ),  $C1204,  IF(  AND(  NOT(  "-" = J1203  ),  0 &lt; J1203  ),  J1203,  0  )  )</f>
        <v>1128</v>
      </c>
      <c r="K1204" s="13" t="n">
        <f aca="false">IF(  1 = G1203,  1,  IF(  1 = I1203,  2,  IF(  OR(  "-" = K1203,  1 = M1203),  0,  K1203  )  )  )</f>
        <v>1</v>
      </c>
      <c r="L1204" s="12" t="n">
        <f aca="false">IF(  AND(  1 = K1204,  1 = M1204  ),  (C1204 - H1204) * 100,  IF(  AND( 2 = K1204,  1 = M1204  ),  (J1204 - C1204) * 100,  0  )  )</f>
        <v>0</v>
      </c>
      <c r="M1204" s="6" t="n">
        <f aca="false">IF(  OR(  AND(  1 = K1204,  1 = I1204  ),  AND(  2 =K1204,  1 = G1204  )  ),  1,  0  )</f>
        <v>0</v>
      </c>
      <c r="N1204" s="0" t="n">
        <f aca="false">IF(  AND(  1 = M1204,  0 &lt; L1204  ),  1,  0  )</f>
        <v>0</v>
      </c>
    </row>
    <row r="1205" customFormat="false" ht="12.8" hidden="false" customHeight="false" outlineLevel="0" collapsed="false">
      <c r="A1205" s="5" t="n">
        <v>39416</v>
      </c>
      <c r="B1205" s="6" t="n">
        <f aca="false">YEAR(A1205)</f>
        <v>2007</v>
      </c>
      <c r="C1205" s="7" t="n">
        <v>6720</v>
      </c>
      <c r="D1205" s="8" t="n">
        <f aca="false">AVERAGE($C1201:$C1205)</f>
        <v>6378</v>
      </c>
      <c r="E1205" s="8" t="n">
        <f aca="false">AVERAGE($C1181:$C1205)</f>
        <v>6480</v>
      </c>
      <c r="F1205" s="8" t="n">
        <f aca="false">AVERAGE($C1131:$C1205)</f>
        <v>6047.93333333333</v>
      </c>
      <c r="G1205" s="4" t="n">
        <f aca="false">IF(  AND(  F1204 &lt; E1204,  F1205 &lt; E1205,  E1205 &lt; D1205  ),  1,  0  )</f>
        <v>0</v>
      </c>
      <c r="H1205" s="12" t="n">
        <f aca="false">IF(  AND(  1 = G1205,  OR(  0 = $K1205,  2 = $K1205  )  ),  $C1205,  IF(  AND(  NOT(  "-" = H1204  ),  0 &lt; H1204  ),  H1204,  0  )  )</f>
        <v>1201</v>
      </c>
      <c r="I1205" s="4" t="n">
        <f aca="false">IF(  AND(  E1204 &lt; F1204,  D1205 &lt; E1205,  E1205 &lt; F1205  ),  1,  0  )</f>
        <v>0</v>
      </c>
      <c r="J1205" s="12" t="n">
        <f aca="false">IF(  AND(  1 = I1205,  OR(  0 = $K1205,  1 = $K1205  )  ),  $C1205,  IF(  AND(  NOT(  "-" = J1204  ),  0 &lt; J1204  ),  J1204,  0  )  )</f>
        <v>1128</v>
      </c>
      <c r="K1205" s="13" t="n">
        <f aca="false">IF(  1 = G1204,  1,  IF(  1 = I1204,  2,  IF(  OR(  "-" = K1204,  1 = M1204),  0,  K1204  )  )  )</f>
        <v>1</v>
      </c>
      <c r="L1205" s="12" t="n">
        <f aca="false">IF(  AND(  1 = K1205,  1 = M1205  ),  (C1205 - H1205) * 100,  IF(  AND( 2 = K1205,  1 = M1205  ),  (J1205 - C1205) * 100,  0  )  )</f>
        <v>0</v>
      </c>
      <c r="M1205" s="6" t="n">
        <f aca="false">IF(  OR(  AND(  1 = K1205,  1 = I1205  ),  AND(  2 =K1205,  1 = G1205  )  ),  1,  0  )</f>
        <v>0</v>
      </c>
      <c r="N1205" s="0" t="n">
        <f aca="false">IF(  AND(  1 = M1205,  0 &lt; L1205  ),  1,  0  )</f>
        <v>0</v>
      </c>
    </row>
    <row r="1206" customFormat="false" ht="12.8" hidden="false" customHeight="false" outlineLevel="0" collapsed="false">
      <c r="A1206" s="5" t="n">
        <v>39419</v>
      </c>
      <c r="B1206" s="6" t="n">
        <f aca="false">YEAR(A1206)</f>
        <v>2007</v>
      </c>
      <c r="C1206" s="7" t="n">
        <v>6790</v>
      </c>
      <c r="D1206" s="8" t="n">
        <f aca="false">AVERAGE($C1202:$C1206)</f>
        <v>6486</v>
      </c>
      <c r="E1206" s="8" t="n">
        <f aca="false">AVERAGE($C1182:$C1206)</f>
        <v>6480.4</v>
      </c>
      <c r="F1206" s="8" t="n">
        <f aca="false">AVERAGE($C1132:$C1206)</f>
        <v>6063.26666666667</v>
      </c>
      <c r="G1206" s="4" t="n">
        <f aca="false">IF(  AND(  F1205 &lt; E1205,  F1206 &lt; E1206,  E1206 &lt; D1206  ),  1,  0  )</f>
        <v>1</v>
      </c>
      <c r="H1206" s="12" t="n">
        <f aca="false">IF(  AND(  1 = G1206,  OR(  0 = $K1206,  2 = $K1206  )  ),  $C1206,  IF(  AND(  NOT(  "-" = H1205  ),  0 &lt; H1205  ),  H1205,  0  )  )</f>
        <v>1201</v>
      </c>
      <c r="I1206" s="4" t="n">
        <f aca="false">IF(  AND(  E1205 &lt; F1205,  D1206 &lt; E1206,  E1206 &lt; F1206  ),  1,  0  )</f>
        <v>0</v>
      </c>
      <c r="J1206" s="12" t="n">
        <f aca="false">IF(  AND(  1 = I1206,  OR(  0 = $K1206,  1 = $K1206  )  ),  $C1206,  IF(  AND(  NOT(  "-" = J1205  ),  0 &lt; J1205  ),  J1205,  0  )  )</f>
        <v>1128</v>
      </c>
      <c r="K1206" s="13" t="n">
        <f aca="false">IF(  1 = G1205,  1,  IF(  1 = I1205,  2,  IF(  OR(  "-" = K1205,  1 = M1205),  0,  K1205  )  )  )</f>
        <v>1</v>
      </c>
      <c r="L1206" s="12" t="n">
        <f aca="false">IF(  AND(  1 = K1206,  1 = M1206  ),  (C1206 - H1206) * 100,  IF(  AND( 2 = K1206,  1 = M1206  ),  (J1206 - C1206) * 100,  0  )  )</f>
        <v>0</v>
      </c>
      <c r="M1206" s="6" t="n">
        <f aca="false">IF(  OR(  AND(  1 = K1206,  1 = I1206  ),  AND(  2 =K1206,  1 = G1206  )  ),  1,  0  )</f>
        <v>0</v>
      </c>
      <c r="N1206" s="0" t="n">
        <f aca="false">IF(  AND(  1 = M1206,  0 &lt; L1206  ),  1,  0  )</f>
        <v>0</v>
      </c>
    </row>
    <row r="1207" customFormat="false" ht="12.8" hidden="false" customHeight="false" outlineLevel="0" collapsed="false">
      <c r="A1207" s="5" t="n">
        <v>39420</v>
      </c>
      <c r="B1207" s="6" t="n">
        <f aca="false">YEAR(A1207)</f>
        <v>2007</v>
      </c>
      <c r="C1207" s="7" t="n">
        <v>6840</v>
      </c>
      <c r="D1207" s="8" t="n">
        <f aca="false">AVERAGE($C1203:$C1207)</f>
        <v>6620</v>
      </c>
      <c r="E1207" s="8" t="n">
        <f aca="false">AVERAGE($C1183:$C1207)</f>
        <v>6470.4</v>
      </c>
      <c r="F1207" s="8" t="n">
        <f aca="false">AVERAGE($C1133:$C1207)</f>
        <v>6083.8</v>
      </c>
      <c r="G1207" s="4" t="n">
        <f aca="false">IF(  AND(  F1206 &lt; E1206,  F1207 &lt; E1207,  E1207 &lt; D1207  ),  1,  0  )</f>
        <v>1</v>
      </c>
      <c r="H1207" s="12" t="n">
        <f aca="false">IF(  AND(  1 = G1207,  OR(  0 = $K1207,  2 = $K1207  )  ),  $C1207,  IF(  AND(  NOT(  "-" = H1206  ),  0 &lt; H1206  ),  H1206,  0  )  )</f>
        <v>1201</v>
      </c>
      <c r="I1207" s="4" t="n">
        <f aca="false">IF(  AND(  E1206 &lt; F1206,  D1207 &lt; E1207,  E1207 &lt; F1207  ),  1,  0  )</f>
        <v>0</v>
      </c>
      <c r="J1207" s="12" t="n">
        <f aca="false">IF(  AND(  1 = I1207,  OR(  0 = $K1207,  1 = $K1207  )  ),  $C1207,  IF(  AND(  NOT(  "-" = J1206  ),  0 &lt; J1206  ),  J1206,  0  )  )</f>
        <v>1128</v>
      </c>
      <c r="K1207" s="13" t="n">
        <f aca="false">IF(  1 = G1206,  1,  IF(  1 = I1206,  2,  IF(  OR(  "-" = K1206,  1 = M1206),  0,  K1206  )  )  )</f>
        <v>1</v>
      </c>
      <c r="L1207" s="12" t="n">
        <f aca="false">IF(  AND(  1 = K1207,  1 = M1207  ),  (C1207 - H1207) * 100,  IF(  AND( 2 = K1207,  1 = M1207  ),  (J1207 - C1207) * 100,  0  )  )</f>
        <v>0</v>
      </c>
      <c r="M1207" s="6" t="n">
        <f aca="false">IF(  OR(  AND(  1 = K1207,  1 = I1207  ),  AND(  2 =K1207,  1 = G1207  )  ),  1,  0  )</f>
        <v>0</v>
      </c>
      <c r="N1207" s="0" t="n">
        <f aca="false">IF(  AND(  1 = M1207,  0 &lt; L1207  ),  1,  0  )</f>
        <v>0</v>
      </c>
    </row>
    <row r="1208" customFormat="false" ht="12.8" hidden="false" customHeight="false" outlineLevel="0" collapsed="false">
      <c r="A1208" s="5" t="n">
        <v>39421</v>
      </c>
      <c r="B1208" s="6" t="n">
        <f aca="false">YEAR(A1208)</f>
        <v>2007</v>
      </c>
      <c r="C1208" s="7" t="n">
        <v>6710</v>
      </c>
      <c r="D1208" s="8" t="n">
        <f aca="false">AVERAGE($C1204:$C1208)</f>
        <v>6718</v>
      </c>
      <c r="E1208" s="8" t="n">
        <f aca="false">AVERAGE($C1184:$C1208)</f>
        <v>6452</v>
      </c>
      <c r="F1208" s="8" t="n">
        <f aca="false">AVERAGE($C1134:$C1208)</f>
        <v>6105.26666666667</v>
      </c>
      <c r="G1208" s="4" t="n">
        <f aca="false">IF(  AND(  F1207 &lt; E1207,  F1208 &lt; E1208,  E1208 &lt; D1208  ),  1,  0  )</f>
        <v>1</v>
      </c>
      <c r="H1208" s="12" t="n">
        <f aca="false">IF(  AND(  1 = G1208,  OR(  0 = $K1208,  2 = $K1208  )  ),  $C1208,  IF(  AND(  NOT(  "-" = H1207  ),  0 &lt; H1207  ),  H1207,  0  )  )</f>
        <v>1201</v>
      </c>
      <c r="I1208" s="4" t="n">
        <f aca="false">IF(  AND(  E1207 &lt; F1207,  D1208 &lt; E1208,  E1208 &lt; F1208  ),  1,  0  )</f>
        <v>0</v>
      </c>
      <c r="J1208" s="12" t="n">
        <f aca="false">IF(  AND(  1 = I1208,  OR(  0 = $K1208,  1 = $K1208  )  ),  $C1208,  IF(  AND(  NOT(  "-" = J1207  ),  0 &lt; J1207  ),  J1207,  0  )  )</f>
        <v>1128</v>
      </c>
      <c r="K1208" s="13" t="n">
        <f aca="false">IF(  1 = G1207,  1,  IF(  1 = I1207,  2,  IF(  OR(  "-" = K1207,  1 = M1207),  0,  K1207  )  )  )</f>
        <v>1</v>
      </c>
      <c r="L1208" s="12" t="n">
        <f aca="false">IF(  AND(  1 = K1208,  1 = M1208  ),  (C1208 - H1208) * 100,  IF(  AND( 2 = K1208,  1 = M1208  ),  (J1208 - C1208) * 100,  0  )  )</f>
        <v>0</v>
      </c>
      <c r="M1208" s="6" t="n">
        <f aca="false">IF(  OR(  AND(  1 = K1208,  1 = I1208  ),  AND(  2 =K1208,  1 = G1208  )  ),  1,  0  )</f>
        <v>0</v>
      </c>
      <c r="N1208" s="0" t="n">
        <f aca="false">IF(  AND(  1 = M1208,  0 &lt; L1208  ),  1,  0  )</f>
        <v>0</v>
      </c>
    </row>
    <row r="1209" customFormat="false" ht="12.8" hidden="false" customHeight="false" outlineLevel="0" collapsed="false">
      <c r="A1209" s="5" t="n">
        <v>39422</v>
      </c>
      <c r="B1209" s="6" t="n">
        <f aca="false">YEAR(A1209)</f>
        <v>2007</v>
      </c>
      <c r="C1209" s="7" t="n">
        <v>6790</v>
      </c>
      <c r="D1209" s="8" t="n">
        <f aca="false">AVERAGE($C1205:$C1209)</f>
        <v>6770</v>
      </c>
      <c r="E1209" s="8" t="n">
        <f aca="false">AVERAGE($C1185:$C1209)</f>
        <v>6436.8</v>
      </c>
      <c r="F1209" s="8" t="n">
        <f aca="false">AVERAGE($C1135:$C1209)</f>
        <v>6134.46666666667</v>
      </c>
      <c r="G1209" s="4" t="n">
        <f aca="false">IF(  AND(  F1208 &lt; E1208,  F1209 &lt; E1209,  E1209 &lt; D1209  ),  1,  0  )</f>
        <v>1</v>
      </c>
      <c r="H1209" s="12" t="n">
        <f aca="false">IF(  AND(  1 = G1209,  OR(  0 = $K1209,  2 = $K1209  )  ),  $C1209,  IF(  AND(  NOT(  "-" = H1208  ),  0 &lt; H1208  ),  H1208,  0  )  )</f>
        <v>1201</v>
      </c>
      <c r="I1209" s="4" t="n">
        <f aca="false">IF(  AND(  E1208 &lt; F1208,  D1209 &lt; E1209,  E1209 &lt; F1209  ),  1,  0  )</f>
        <v>0</v>
      </c>
      <c r="J1209" s="12" t="n">
        <f aca="false">IF(  AND(  1 = I1209,  OR(  0 = $K1209,  1 = $K1209  )  ),  $C1209,  IF(  AND(  NOT(  "-" = J1208  ),  0 &lt; J1208  ),  J1208,  0  )  )</f>
        <v>1128</v>
      </c>
      <c r="K1209" s="13" t="n">
        <f aca="false">IF(  1 = G1208,  1,  IF(  1 = I1208,  2,  IF(  OR(  "-" = K1208,  1 = M1208),  0,  K1208  )  )  )</f>
        <v>1</v>
      </c>
      <c r="L1209" s="12" t="n">
        <f aca="false">IF(  AND(  1 = K1209,  1 = M1209  ),  (C1209 - H1209) * 100,  IF(  AND( 2 = K1209,  1 = M1209  ),  (J1209 - C1209) * 100,  0  )  )</f>
        <v>0</v>
      </c>
      <c r="M1209" s="6" t="n">
        <f aca="false">IF(  OR(  AND(  1 = K1209,  1 = I1209  ),  AND(  2 =K1209,  1 = G1209  )  ),  1,  0  )</f>
        <v>0</v>
      </c>
      <c r="N1209" s="0" t="n">
        <f aca="false">IF(  AND(  1 = M1209,  0 &lt; L1209  ),  1,  0  )</f>
        <v>0</v>
      </c>
    </row>
    <row r="1210" customFormat="false" ht="12.8" hidden="false" customHeight="false" outlineLevel="0" collapsed="false">
      <c r="A1210" s="5" t="n">
        <v>39423</v>
      </c>
      <c r="B1210" s="6" t="n">
        <f aca="false">YEAR(A1210)</f>
        <v>2007</v>
      </c>
      <c r="C1210" s="7" t="n">
        <v>6830</v>
      </c>
      <c r="D1210" s="8" t="n">
        <f aca="false">AVERAGE($C1206:$C1210)</f>
        <v>6792</v>
      </c>
      <c r="E1210" s="8" t="n">
        <f aca="false">AVERAGE($C1186:$C1210)</f>
        <v>6421.6</v>
      </c>
      <c r="F1210" s="8" t="n">
        <f aca="false">AVERAGE($C1136:$C1210)</f>
        <v>6161.53333333333</v>
      </c>
      <c r="G1210" s="4" t="n">
        <f aca="false">IF(  AND(  F1209 &lt; E1209,  F1210 &lt; E1210,  E1210 &lt; D1210  ),  1,  0  )</f>
        <v>1</v>
      </c>
      <c r="H1210" s="12" t="n">
        <f aca="false">IF(  AND(  1 = G1210,  OR(  0 = $K1210,  2 = $K1210  )  ),  $C1210,  IF(  AND(  NOT(  "-" = H1209  ),  0 &lt; H1209  ),  H1209,  0  )  )</f>
        <v>1201</v>
      </c>
      <c r="I1210" s="4" t="n">
        <f aca="false">IF(  AND(  E1209 &lt; F1209,  D1210 &lt; E1210,  E1210 &lt; F1210  ),  1,  0  )</f>
        <v>0</v>
      </c>
      <c r="J1210" s="12" t="n">
        <f aca="false">IF(  AND(  1 = I1210,  OR(  0 = $K1210,  1 = $K1210  )  ),  $C1210,  IF(  AND(  NOT(  "-" = J1209  ),  0 &lt; J1209  ),  J1209,  0  )  )</f>
        <v>1128</v>
      </c>
      <c r="K1210" s="13" t="n">
        <f aca="false">IF(  1 = G1209,  1,  IF(  1 = I1209,  2,  IF(  OR(  "-" = K1209,  1 = M1209),  0,  K1209  )  )  )</f>
        <v>1</v>
      </c>
      <c r="L1210" s="12" t="n">
        <f aca="false">IF(  AND(  1 = K1210,  1 = M1210  ),  (C1210 - H1210) * 100,  IF(  AND( 2 = K1210,  1 = M1210  ),  (J1210 - C1210) * 100,  0  )  )</f>
        <v>0</v>
      </c>
      <c r="M1210" s="6" t="n">
        <f aca="false">IF(  OR(  AND(  1 = K1210,  1 = I1210  ),  AND(  2 =K1210,  1 = G1210  )  ),  1,  0  )</f>
        <v>0</v>
      </c>
      <c r="N1210" s="0" t="n">
        <f aca="false">IF(  AND(  1 = M1210,  0 &lt; L1210  ),  1,  0  )</f>
        <v>0</v>
      </c>
    </row>
    <row r="1211" customFormat="false" ht="12.8" hidden="false" customHeight="false" outlineLevel="0" collapsed="false">
      <c r="A1211" s="5" t="n">
        <v>39426</v>
      </c>
      <c r="B1211" s="6" t="n">
        <f aca="false">YEAR(A1211)</f>
        <v>2007</v>
      </c>
      <c r="C1211" s="7" t="n">
        <v>6810</v>
      </c>
      <c r="D1211" s="8" t="n">
        <f aca="false">AVERAGE($C1207:$C1211)</f>
        <v>6796</v>
      </c>
      <c r="E1211" s="8" t="n">
        <f aca="false">AVERAGE($C1187:$C1211)</f>
        <v>6412</v>
      </c>
      <c r="F1211" s="8" t="n">
        <f aca="false">AVERAGE($C1137:$C1211)</f>
        <v>6185.4</v>
      </c>
      <c r="G1211" s="4" t="n">
        <f aca="false">IF(  AND(  F1210 &lt; E1210,  F1211 &lt; E1211,  E1211 &lt; D1211  ),  1,  0  )</f>
        <v>1</v>
      </c>
      <c r="H1211" s="12" t="n">
        <f aca="false">IF(  AND(  1 = G1211,  OR(  0 = $K1211,  2 = $K1211  )  ),  $C1211,  IF(  AND(  NOT(  "-" = H1210  ),  0 &lt; H1210  ),  H1210,  0  )  )</f>
        <v>1201</v>
      </c>
      <c r="I1211" s="4" t="n">
        <f aca="false">IF(  AND(  E1210 &lt; F1210,  D1211 &lt; E1211,  E1211 &lt; F1211  ),  1,  0  )</f>
        <v>0</v>
      </c>
      <c r="J1211" s="12" t="n">
        <f aca="false">IF(  AND(  1 = I1211,  OR(  0 = $K1211,  1 = $K1211  )  ),  $C1211,  IF(  AND(  NOT(  "-" = J1210  ),  0 &lt; J1210  ),  J1210,  0  )  )</f>
        <v>1128</v>
      </c>
      <c r="K1211" s="13" t="n">
        <f aca="false">IF(  1 = G1210,  1,  IF(  1 = I1210,  2,  IF(  OR(  "-" = K1210,  1 = M1210),  0,  K1210  )  )  )</f>
        <v>1</v>
      </c>
      <c r="L1211" s="12" t="n">
        <f aca="false">IF(  AND(  1 = K1211,  1 = M1211  ),  (C1211 - H1211) * 100,  IF(  AND( 2 = K1211,  1 = M1211  ),  (J1211 - C1211) * 100,  0  )  )</f>
        <v>0</v>
      </c>
      <c r="M1211" s="6" t="n">
        <f aca="false">IF(  OR(  AND(  1 = K1211,  1 = I1211  ),  AND(  2 =K1211,  1 = G1211  )  ),  1,  0  )</f>
        <v>0</v>
      </c>
      <c r="N1211" s="0" t="n">
        <f aca="false">IF(  AND(  1 = M1211,  0 &lt; L1211  ),  1,  0  )</f>
        <v>0</v>
      </c>
    </row>
    <row r="1212" customFormat="false" ht="12.8" hidden="false" customHeight="false" outlineLevel="0" collapsed="false">
      <c r="A1212" s="5" t="n">
        <v>39427</v>
      </c>
      <c r="B1212" s="6" t="n">
        <f aca="false">YEAR(A1212)</f>
        <v>2007</v>
      </c>
      <c r="C1212" s="7" t="n">
        <v>6710</v>
      </c>
      <c r="D1212" s="8" t="n">
        <f aca="false">AVERAGE($C1208:$C1212)</f>
        <v>6770</v>
      </c>
      <c r="E1212" s="8" t="n">
        <f aca="false">AVERAGE($C1188:$C1212)</f>
        <v>6406.8</v>
      </c>
      <c r="F1212" s="8" t="n">
        <f aca="false">AVERAGE($C1138:$C1212)</f>
        <v>6208.26666666667</v>
      </c>
      <c r="G1212" s="4" t="n">
        <f aca="false">IF(  AND(  F1211 &lt; E1211,  F1212 &lt; E1212,  E1212 &lt; D1212  ),  1,  0  )</f>
        <v>1</v>
      </c>
      <c r="H1212" s="12" t="n">
        <f aca="false">IF(  AND(  1 = G1212,  OR(  0 = $K1212,  2 = $K1212  )  ),  $C1212,  IF(  AND(  NOT(  "-" = H1211  ),  0 &lt; H1211  ),  H1211,  0  )  )</f>
        <v>1201</v>
      </c>
      <c r="I1212" s="4" t="n">
        <f aca="false">IF(  AND(  E1211 &lt; F1211,  D1212 &lt; E1212,  E1212 &lt; F1212  ),  1,  0  )</f>
        <v>0</v>
      </c>
      <c r="J1212" s="12" t="n">
        <f aca="false">IF(  AND(  1 = I1212,  OR(  0 = $K1212,  1 = $K1212  )  ),  $C1212,  IF(  AND(  NOT(  "-" = J1211  ),  0 &lt; J1211  ),  J1211,  0  )  )</f>
        <v>1128</v>
      </c>
      <c r="K1212" s="13" t="n">
        <f aca="false">IF(  1 = G1211,  1,  IF(  1 = I1211,  2,  IF(  OR(  "-" = K1211,  1 = M1211),  0,  K1211  )  )  )</f>
        <v>1</v>
      </c>
      <c r="L1212" s="12" t="n">
        <f aca="false">IF(  AND(  1 = K1212,  1 = M1212  ),  (C1212 - H1212) * 100,  IF(  AND( 2 = K1212,  1 = M1212  ),  (J1212 - C1212) * 100,  0  )  )</f>
        <v>0</v>
      </c>
      <c r="M1212" s="6" t="n">
        <f aca="false">IF(  OR(  AND(  1 = K1212,  1 = I1212  ),  AND(  2 =K1212,  1 = G1212  )  ),  1,  0  )</f>
        <v>0</v>
      </c>
      <c r="N1212" s="0" t="n">
        <f aca="false">IF(  AND(  1 = M1212,  0 &lt; L1212  ),  1,  0  )</f>
        <v>0</v>
      </c>
    </row>
    <row r="1213" customFormat="false" ht="12.8" hidden="false" customHeight="false" outlineLevel="0" collapsed="false">
      <c r="A1213" s="5" t="n">
        <v>39428</v>
      </c>
      <c r="B1213" s="6" t="n">
        <f aca="false">YEAR(A1213)</f>
        <v>2007</v>
      </c>
      <c r="C1213" s="7" t="n">
        <v>6600</v>
      </c>
      <c r="D1213" s="8" t="n">
        <f aca="false">AVERAGE($C1209:$C1213)</f>
        <v>6748</v>
      </c>
      <c r="E1213" s="8" t="n">
        <f aca="false">AVERAGE($C1189:$C1213)</f>
        <v>6396</v>
      </c>
      <c r="F1213" s="8" t="n">
        <f aca="false">AVERAGE($C1139:$C1213)</f>
        <v>6224.8</v>
      </c>
      <c r="G1213" s="4" t="n">
        <f aca="false">IF(  AND(  F1212 &lt; E1212,  F1213 &lt; E1213,  E1213 &lt; D1213  ),  1,  0  )</f>
        <v>1</v>
      </c>
      <c r="H1213" s="12" t="n">
        <f aca="false">IF(  AND(  1 = G1213,  OR(  0 = $K1213,  2 = $K1213  )  ),  $C1213,  IF(  AND(  NOT(  "-" = H1212  ),  0 &lt; H1212  ),  H1212,  0  )  )</f>
        <v>1201</v>
      </c>
      <c r="I1213" s="4" t="n">
        <f aca="false">IF(  AND(  E1212 &lt; F1212,  D1213 &lt; E1213,  E1213 &lt; F1213  ),  1,  0  )</f>
        <v>0</v>
      </c>
      <c r="J1213" s="12" t="n">
        <f aca="false">IF(  AND(  1 = I1213,  OR(  0 = $K1213,  1 = $K1213  )  ),  $C1213,  IF(  AND(  NOT(  "-" = J1212  ),  0 &lt; J1212  ),  J1212,  0  )  )</f>
        <v>1128</v>
      </c>
      <c r="K1213" s="13" t="n">
        <f aca="false">IF(  1 = G1212,  1,  IF(  1 = I1212,  2,  IF(  OR(  "-" = K1212,  1 = M1212),  0,  K1212  )  )  )</f>
        <v>1</v>
      </c>
      <c r="L1213" s="12" t="n">
        <f aca="false">IF(  AND(  1 = K1213,  1 = M1213  ),  (C1213 - H1213) * 100,  IF(  AND( 2 = K1213,  1 = M1213  ),  (J1213 - C1213) * 100,  0  )  )</f>
        <v>0</v>
      </c>
      <c r="M1213" s="6" t="n">
        <f aca="false">IF(  OR(  AND(  1 = K1213,  1 = I1213  ),  AND(  2 =K1213,  1 = G1213  )  ),  1,  0  )</f>
        <v>0</v>
      </c>
      <c r="N1213" s="0" t="n">
        <f aca="false">IF(  AND(  1 = M1213,  0 &lt; L1213  ),  1,  0  )</f>
        <v>0</v>
      </c>
    </row>
    <row r="1214" customFormat="false" ht="12.8" hidden="false" customHeight="false" outlineLevel="0" collapsed="false">
      <c r="A1214" s="5" t="n">
        <v>39429</v>
      </c>
      <c r="B1214" s="6" t="n">
        <f aca="false">YEAR(A1214)</f>
        <v>2007</v>
      </c>
      <c r="C1214" s="7" t="n">
        <v>6460</v>
      </c>
      <c r="D1214" s="8" t="n">
        <f aca="false">AVERAGE($C1210:$C1214)</f>
        <v>6682</v>
      </c>
      <c r="E1214" s="8" t="n">
        <f aca="false">AVERAGE($C1190:$C1214)</f>
        <v>6384.4</v>
      </c>
      <c r="F1214" s="8" t="n">
        <f aca="false">AVERAGE($C1140:$C1214)</f>
        <v>6237.86666666667</v>
      </c>
      <c r="G1214" s="4" t="n">
        <f aca="false">IF(  AND(  F1213 &lt; E1213,  F1214 &lt; E1214,  E1214 &lt; D1214  ),  1,  0  )</f>
        <v>1</v>
      </c>
      <c r="H1214" s="12" t="n">
        <f aca="false">IF(  AND(  1 = G1214,  OR(  0 = $K1214,  2 = $K1214  )  ),  $C1214,  IF(  AND(  NOT(  "-" = H1213  ),  0 &lt; H1213  ),  H1213,  0  )  )</f>
        <v>1201</v>
      </c>
      <c r="I1214" s="4" t="n">
        <f aca="false">IF(  AND(  E1213 &lt; F1213,  D1214 &lt; E1214,  E1214 &lt; F1214  ),  1,  0  )</f>
        <v>0</v>
      </c>
      <c r="J1214" s="12" t="n">
        <f aca="false">IF(  AND(  1 = I1214,  OR(  0 = $K1214,  1 = $K1214  )  ),  $C1214,  IF(  AND(  NOT(  "-" = J1213  ),  0 &lt; J1213  ),  J1213,  0  )  )</f>
        <v>1128</v>
      </c>
      <c r="K1214" s="13" t="n">
        <f aca="false">IF(  1 = G1213,  1,  IF(  1 = I1213,  2,  IF(  OR(  "-" = K1213,  1 = M1213),  0,  K1213  )  )  )</f>
        <v>1</v>
      </c>
      <c r="L1214" s="12" t="n">
        <f aca="false">IF(  AND(  1 = K1214,  1 = M1214  ),  (C1214 - H1214) * 100,  IF(  AND( 2 = K1214,  1 = M1214  ),  (J1214 - C1214) * 100,  0  )  )</f>
        <v>0</v>
      </c>
      <c r="M1214" s="6" t="n">
        <f aca="false">IF(  OR(  AND(  1 = K1214,  1 = I1214  ),  AND(  2 =K1214,  1 = G1214  )  ),  1,  0  )</f>
        <v>0</v>
      </c>
      <c r="N1214" s="0" t="n">
        <f aca="false">IF(  AND(  1 = M1214,  0 &lt; L1214  ),  1,  0  )</f>
        <v>0</v>
      </c>
    </row>
    <row r="1215" customFormat="false" ht="12.8" hidden="false" customHeight="false" outlineLevel="0" collapsed="false">
      <c r="A1215" s="5" t="n">
        <v>39430</v>
      </c>
      <c r="B1215" s="6" t="n">
        <f aca="false">YEAR(A1215)</f>
        <v>2007</v>
      </c>
      <c r="C1215" s="7" t="n">
        <v>6500</v>
      </c>
      <c r="D1215" s="8" t="n">
        <f aca="false">AVERAGE($C1211:$C1215)</f>
        <v>6616</v>
      </c>
      <c r="E1215" s="8" t="n">
        <f aca="false">AVERAGE($C1191:$C1215)</f>
        <v>6389.2</v>
      </c>
      <c r="F1215" s="8" t="n">
        <f aca="false">AVERAGE($C1141:$C1215)</f>
        <v>6251.33333333333</v>
      </c>
      <c r="G1215" s="4" t="n">
        <f aca="false">IF(  AND(  F1214 &lt; E1214,  F1215 &lt; E1215,  E1215 &lt; D1215  ),  1,  0  )</f>
        <v>1</v>
      </c>
      <c r="H1215" s="12" t="n">
        <f aca="false">IF(  AND(  1 = G1215,  OR(  0 = $K1215,  2 = $K1215  )  ),  $C1215,  IF(  AND(  NOT(  "-" = H1214  ),  0 &lt; H1214  ),  H1214,  0  )  )</f>
        <v>1201</v>
      </c>
      <c r="I1215" s="4" t="n">
        <f aca="false">IF(  AND(  E1214 &lt; F1214,  D1215 &lt; E1215,  E1215 &lt; F1215  ),  1,  0  )</f>
        <v>0</v>
      </c>
      <c r="J1215" s="12" t="n">
        <f aca="false">IF(  AND(  1 = I1215,  OR(  0 = $K1215,  1 = $K1215  )  ),  $C1215,  IF(  AND(  NOT(  "-" = J1214  ),  0 &lt; J1214  ),  J1214,  0  )  )</f>
        <v>1128</v>
      </c>
      <c r="K1215" s="13" t="n">
        <f aca="false">IF(  1 = G1214,  1,  IF(  1 = I1214,  2,  IF(  OR(  "-" = K1214,  1 = M1214),  0,  K1214  )  )  )</f>
        <v>1</v>
      </c>
      <c r="L1215" s="12" t="n">
        <f aca="false">IF(  AND(  1 = K1215,  1 = M1215  ),  (C1215 - H1215) * 100,  IF(  AND( 2 = K1215,  1 = M1215  ),  (J1215 - C1215) * 100,  0  )  )</f>
        <v>0</v>
      </c>
      <c r="M1215" s="6" t="n">
        <f aca="false">IF(  OR(  AND(  1 = K1215,  1 = I1215  ),  AND(  2 =K1215,  1 = G1215  )  ),  1,  0  )</f>
        <v>0</v>
      </c>
      <c r="N1215" s="0" t="n">
        <f aca="false">IF(  AND(  1 = M1215,  0 &lt; L1215  ),  1,  0  )</f>
        <v>0</v>
      </c>
    </row>
    <row r="1216" customFormat="false" ht="12.8" hidden="false" customHeight="false" outlineLevel="0" collapsed="false">
      <c r="A1216" s="5" t="n">
        <v>39433</v>
      </c>
      <c r="B1216" s="6" t="n">
        <f aca="false">YEAR(A1216)</f>
        <v>2007</v>
      </c>
      <c r="C1216" s="7" t="n">
        <v>6430</v>
      </c>
      <c r="D1216" s="8" t="n">
        <f aca="false">AVERAGE($C1212:$C1216)</f>
        <v>6540</v>
      </c>
      <c r="E1216" s="8" t="n">
        <f aca="false">AVERAGE($C1192:$C1216)</f>
        <v>6400.8</v>
      </c>
      <c r="F1216" s="8" t="n">
        <f aca="false">AVERAGE($C1142:$C1216)</f>
        <v>6264.8</v>
      </c>
      <c r="G1216" s="4" t="n">
        <f aca="false">IF(  AND(  F1215 &lt; E1215,  F1216 &lt; E1216,  E1216 &lt; D1216  ),  1,  0  )</f>
        <v>1</v>
      </c>
      <c r="H1216" s="12" t="n">
        <f aca="false">IF(  AND(  1 = G1216,  OR(  0 = $K1216,  2 = $K1216  )  ),  $C1216,  IF(  AND(  NOT(  "-" = H1215  ),  0 &lt; H1215  ),  H1215,  0  )  )</f>
        <v>1201</v>
      </c>
      <c r="I1216" s="4" t="n">
        <f aca="false">IF(  AND(  E1215 &lt; F1215,  D1216 &lt; E1216,  E1216 &lt; F1216  ),  1,  0  )</f>
        <v>0</v>
      </c>
      <c r="J1216" s="12" t="n">
        <f aca="false">IF(  AND(  1 = I1216,  OR(  0 = $K1216,  1 = $K1216  )  ),  $C1216,  IF(  AND(  NOT(  "-" = J1215  ),  0 &lt; J1215  ),  J1215,  0  )  )</f>
        <v>1128</v>
      </c>
      <c r="K1216" s="13" t="n">
        <f aca="false">IF(  1 = G1215,  1,  IF(  1 = I1215,  2,  IF(  OR(  "-" = K1215,  1 = M1215),  0,  K1215  )  )  )</f>
        <v>1</v>
      </c>
      <c r="L1216" s="12" t="n">
        <f aca="false">IF(  AND(  1 = K1216,  1 = M1216  ),  (C1216 - H1216) * 100,  IF(  AND( 2 = K1216,  1 = M1216  ),  (J1216 - C1216) * 100,  0  )  )</f>
        <v>0</v>
      </c>
      <c r="M1216" s="6" t="n">
        <f aca="false">IF(  OR(  AND(  1 = K1216,  1 = I1216  ),  AND(  2 =K1216,  1 = G1216  )  ),  1,  0  )</f>
        <v>0</v>
      </c>
      <c r="N1216" s="0" t="n">
        <f aca="false">IF(  AND(  1 = M1216,  0 &lt; L1216  ),  1,  0  )</f>
        <v>0</v>
      </c>
    </row>
    <row r="1217" customFormat="false" ht="12.8" hidden="false" customHeight="false" outlineLevel="0" collapsed="false">
      <c r="A1217" s="5" t="n">
        <v>39434</v>
      </c>
      <c r="B1217" s="6" t="n">
        <f aca="false">YEAR(A1217)</f>
        <v>2007</v>
      </c>
      <c r="C1217" s="7" t="n">
        <v>6260</v>
      </c>
      <c r="D1217" s="8" t="n">
        <f aca="false">AVERAGE($C1213:$C1217)</f>
        <v>6450</v>
      </c>
      <c r="E1217" s="8" t="n">
        <f aca="false">AVERAGE($C1193:$C1217)</f>
        <v>6416</v>
      </c>
      <c r="F1217" s="8" t="n">
        <f aca="false">AVERAGE($C1143:$C1217)</f>
        <v>6279.6</v>
      </c>
      <c r="G1217" s="4" t="n">
        <f aca="false">IF(  AND(  F1216 &lt; E1216,  F1217 &lt; E1217,  E1217 &lt; D1217  ),  1,  0  )</f>
        <v>1</v>
      </c>
      <c r="H1217" s="12" t="n">
        <f aca="false">IF(  AND(  1 = G1217,  OR(  0 = $K1217,  2 = $K1217  )  ),  $C1217,  IF(  AND(  NOT(  "-" = H1216  ),  0 &lt; H1216  ),  H1216,  0  )  )</f>
        <v>1201</v>
      </c>
      <c r="I1217" s="4" t="n">
        <f aca="false">IF(  AND(  E1216 &lt; F1216,  D1217 &lt; E1217,  E1217 &lt; F1217  ),  1,  0  )</f>
        <v>0</v>
      </c>
      <c r="J1217" s="12" t="n">
        <f aca="false">IF(  AND(  1 = I1217,  OR(  0 = $K1217,  1 = $K1217  )  ),  $C1217,  IF(  AND(  NOT(  "-" = J1216  ),  0 &lt; J1216  ),  J1216,  0  )  )</f>
        <v>1128</v>
      </c>
      <c r="K1217" s="13" t="n">
        <f aca="false">IF(  1 = G1216,  1,  IF(  1 = I1216,  2,  IF(  OR(  "-" = K1216,  1 = M1216),  0,  K1216  )  )  )</f>
        <v>1</v>
      </c>
      <c r="L1217" s="12" t="n">
        <f aca="false">IF(  AND(  1 = K1217,  1 = M1217  ),  (C1217 - H1217) * 100,  IF(  AND( 2 = K1217,  1 = M1217  ),  (J1217 - C1217) * 100,  0  )  )</f>
        <v>0</v>
      </c>
      <c r="M1217" s="6" t="n">
        <f aca="false">IF(  OR(  AND(  1 = K1217,  1 = I1217  ),  AND(  2 =K1217,  1 = G1217  )  ),  1,  0  )</f>
        <v>0</v>
      </c>
      <c r="N1217" s="0" t="n">
        <f aca="false">IF(  AND(  1 = M1217,  0 &lt; L1217  ),  1,  0  )</f>
        <v>0</v>
      </c>
    </row>
    <row r="1218" customFormat="false" ht="12.8" hidden="false" customHeight="false" outlineLevel="0" collapsed="false">
      <c r="A1218" s="5" t="n">
        <v>39435</v>
      </c>
      <c r="B1218" s="6" t="n">
        <f aca="false">YEAR(A1218)</f>
        <v>2007</v>
      </c>
      <c r="C1218" s="7" t="n">
        <v>6250</v>
      </c>
      <c r="D1218" s="8" t="n">
        <f aca="false">AVERAGE($C1214:$C1218)</f>
        <v>6380</v>
      </c>
      <c r="E1218" s="8" t="n">
        <f aca="false">AVERAGE($C1194:$C1218)</f>
        <v>6429.6</v>
      </c>
      <c r="F1218" s="8" t="n">
        <f aca="false">AVERAGE($C1144:$C1218)</f>
        <v>6292</v>
      </c>
      <c r="G1218" s="4" t="n">
        <f aca="false">IF(  AND(  F1217 &lt; E1217,  F1218 &lt; E1218,  E1218 &lt; D1218  ),  1,  0  )</f>
        <v>0</v>
      </c>
      <c r="H1218" s="12" t="n">
        <f aca="false">IF(  AND(  1 = G1218,  OR(  0 = $K1218,  2 = $K1218  )  ),  $C1218,  IF(  AND(  NOT(  "-" = H1217  ),  0 &lt; H1217  ),  H1217,  0  )  )</f>
        <v>1201</v>
      </c>
      <c r="I1218" s="4" t="n">
        <f aca="false">IF(  AND(  E1217 &lt; F1217,  D1218 &lt; E1218,  E1218 &lt; F1218  ),  1,  0  )</f>
        <v>0</v>
      </c>
      <c r="J1218" s="12" t="n">
        <f aca="false">IF(  AND(  1 = I1218,  OR(  0 = $K1218,  1 = $K1218  )  ),  $C1218,  IF(  AND(  NOT(  "-" = J1217  ),  0 &lt; J1217  ),  J1217,  0  )  )</f>
        <v>1128</v>
      </c>
      <c r="K1218" s="13" t="n">
        <f aca="false">IF(  1 = G1217,  1,  IF(  1 = I1217,  2,  IF(  OR(  "-" = K1217,  1 = M1217),  0,  K1217  )  )  )</f>
        <v>1</v>
      </c>
      <c r="L1218" s="12" t="n">
        <f aca="false">IF(  AND(  1 = K1218,  1 = M1218  ),  (C1218 - H1218) * 100,  IF(  AND( 2 = K1218,  1 = M1218  ),  (J1218 - C1218) * 100,  0  )  )</f>
        <v>0</v>
      </c>
      <c r="M1218" s="6" t="n">
        <f aca="false">IF(  OR(  AND(  1 = K1218,  1 = I1218  ),  AND(  2 =K1218,  1 = G1218  )  ),  1,  0  )</f>
        <v>0</v>
      </c>
      <c r="N1218" s="0" t="n">
        <f aca="false">IF(  AND(  1 = M1218,  0 &lt; L1218  ),  1,  0  )</f>
        <v>0</v>
      </c>
    </row>
    <row r="1219" customFormat="false" ht="12.8" hidden="false" customHeight="false" outlineLevel="0" collapsed="false">
      <c r="A1219" s="5" t="n">
        <v>39436</v>
      </c>
      <c r="B1219" s="6" t="n">
        <f aca="false">YEAR(A1219)</f>
        <v>2007</v>
      </c>
      <c r="C1219" s="7" t="n">
        <v>6190</v>
      </c>
      <c r="D1219" s="8" t="n">
        <f aca="false">AVERAGE($C1215:$C1219)</f>
        <v>6326</v>
      </c>
      <c r="E1219" s="8" t="n">
        <f aca="false">AVERAGE($C1195:$C1219)</f>
        <v>6420.8</v>
      </c>
      <c r="F1219" s="8" t="n">
        <f aca="false">AVERAGE($C1145:$C1219)</f>
        <v>6303.06666666667</v>
      </c>
      <c r="G1219" s="4" t="n">
        <f aca="false">IF(  AND(  F1218 &lt; E1218,  F1219 &lt; E1219,  E1219 &lt; D1219  ),  1,  0  )</f>
        <v>0</v>
      </c>
      <c r="H1219" s="12" t="n">
        <f aca="false">IF(  AND(  1 = G1219,  OR(  0 = $K1219,  2 = $K1219  )  ),  $C1219,  IF(  AND(  NOT(  "-" = H1218  ),  0 &lt; H1218  ),  H1218,  0  )  )</f>
        <v>1201</v>
      </c>
      <c r="I1219" s="4" t="n">
        <f aca="false">IF(  AND(  E1218 &lt; F1218,  D1219 &lt; E1219,  E1219 &lt; F1219  ),  1,  0  )</f>
        <v>0</v>
      </c>
      <c r="J1219" s="12" t="n">
        <f aca="false">IF(  AND(  1 = I1219,  OR(  0 = $K1219,  1 = $K1219  )  ),  $C1219,  IF(  AND(  NOT(  "-" = J1218  ),  0 &lt; J1218  ),  J1218,  0  )  )</f>
        <v>1128</v>
      </c>
      <c r="K1219" s="13" t="n">
        <f aca="false">IF(  1 = G1218,  1,  IF(  1 = I1218,  2,  IF(  OR(  "-" = K1218,  1 = M1218),  0,  K1218  )  )  )</f>
        <v>1</v>
      </c>
      <c r="L1219" s="12" t="n">
        <f aca="false">IF(  AND(  1 = K1219,  1 = M1219  ),  (C1219 - H1219) * 100,  IF(  AND( 2 = K1219,  1 = M1219  ),  (J1219 - C1219) * 100,  0  )  )</f>
        <v>0</v>
      </c>
      <c r="M1219" s="6" t="n">
        <f aca="false">IF(  OR(  AND(  1 = K1219,  1 = I1219  ),  AND(  2 =K1219,  1 = G1219  )  ),  1,  0  )</f>
        <v>0</v>
      </c>
      <c r="N1219" s="0" t="n">
        <f aca="false">IF(  AND(  1 = M1219,  0 &lt; L1219  ),  1,  0  )</f>
        <v>0</v>
      </c>
    </row>
    <row r="1220" customFormat="false" ht="12.8" hidden="false" customHeight="false" outlineLevel="0" collapsed="false">
      <c r="A1220" s="5" t="n">
        <v>39437</v>
      </c>
      <c r="B1220" s="6" t="n">
        <f aca="false">YEAR(A1220)</f>
        <v>2007</v>
      </c>
      <c r="C1220" s="7" t="n">
        <v>6420</v>
      </c>
      <c r="D1220" s="8" t="n">
        <f aca="false">AVERAGE($C1216:$C1220)</f>
        <v>6310</v>
      </c>
      <c r="E1220" s="8" t="n">
        <f aca="false">AVERAGE($C1196:$C1220)</f>
        <v>6421.6</v>
      </c>
      <c r="F1220" s="8" t="n">
        <f aca="false">AVERAGE($C1146:$C1220)</f>
        <v>6317.86666666667</v>
      </c>
      <c r="G1220" s="4" t="n">
        <f aca="false">IF(  AND(  F1219 &lt; E1219,  F1220 &lt; E1220,  E1220 &lt; D1220  ),  1,  0  )</f>
        <v>0</v>
      </c>
      <c r="H1220" s="12" t="n">
        <f aca="false">IF(  AND(  1 = G1220,  OR(  0 = $K1220,  2 = $K1220  )  ),  $C1220,  IF(  AND(  NOT(  "-" = H1219  ),  0 &lt; H1219  ),  H1219,  0  )  )</f>
        <v>1201</v>
      </c>
      <c r="I1220" s="4" t="n">
        <f aca="false">IF(  AND(  E1219 &lt; F1219,  D1220 &lt; E1220,  E1220 &lt; F1220  ),  1,  0  )</f>
        <v>0</v>
      </c>
      <c r="J1220" s="12" t="n">
        <f aca="false">IF(  AND(  1 = I1220,  OR(  0 = $K1220,  1 = $K1220  )  ),  $C1220,  IF(  AND(  NOT(  "-" = J1219  ),  0 &lt; J1219  ),  J1219,  0  )  )</f>
        <v>1128</v>
      </c>
      <c r="K1220" s="13" t="n">
        <f aca="false">IF(  1 = G1219,  1,  IF(  1 = I1219,  2,  IF(  OR(  "-" = K1219,  1 = M1219),  0,  K1219  )  )  )</f>
        <v>1</v>
      </c>
      <c r="L1220" s="12" t="n">
        <f aca="false">IF(  AND(  1 = K1220,  1 = M1220  ),  (C1220 - H1220) * 100,  IF(  AND( 2 = K1220,  1 = M1220  ),  (J1220 - C1220) * 100,  0  )  )</f>
        <v>0</v>
      </c>
      <c r="M1220" s="6" t="n">
        <f aca="false">IF(  OR(  AND(  1 = K1220,  1 = I1220  ),  AND(  2 =K1220,  1 = G1220  )  ),  1,  0  )</f>
        <v>0</v>
      </c>
      <c r="N1220" s="0" t="n">
        <f aca="false">IF(  AND(  1 = M1220,  0 &lt; L1220  ),  1,  0  )</f>
        <v>0</v>
      </c>
    </row>
    <row r="1221" customFormat="false" ht="12.8" hidden="false" customHeight="false" outlineLevel="0" collapsed="false">
      <c r="A1221" s="5" t="n">
        <v>39441</v>
      </c>
      <c r="B1221" s="6" t="n">
        <f aca="false">YEAR(A1221)</f>
        <v>2007</v>
      </c>
      <c r="C1221" s="7" t="n">
        <v>6600</v>
      </c>
      <c r="D1221" s="8" t="n">
        <f aca="false">AVERAGE($C1217:$C1221)</f>
        <v>6344</v>
      </c>
      <c r="E1221" s="8" t="n">
        <f aca="false">AVERAGE($C1197:$C1221)</f>
        <v>6441.6</v>
      </c>
      <c r="F1221" s="8" t="n">
        <f aca="false">AVERAGE($C1147:$C1221)</f>
        <v>6337.06666666667</v>
      </c>
      <c r="G1221" s="4" t="n">
        <f aca="false">IF(  AND(  F1220 &lt; E1220,  F1221 &lt; E1221,  E1221 &lt; D1221  ),  1,  0  )</f>
        <v>0</v>
      </c>
      <c r="H1221" s="12" t="n">
        <f aca="false">IF(  AND(  1 = G1221,  OR(  0 = $K1221,  2 = $K1221  )  ),  $C1221,  IF(  AND(  NOT(  "-" = H1220  ),  0 &lt; H1220  ),  H1220,  0  )  )</f>
        <v>1201</v>
      </c>
      <c r="I1221" s="4" t="n">
        <f aca="false">IF(  AND(  E1220 &lt; F1220,  D1221 &lt; E1221,  E1221 &lt; F1221  ),  1,  0  )</f>
        <v>0</v>
      </c>
      <c r="J1221" s="12" t="n">
        <f aca="false">IF(  AND(  1 = I1221,  OR(  0 = $K1221,  1 = $K1221  )  ),  $C1221,  IF(  AND(  NOT(  "-" = J1220  ),  0 &lt; J1220  ),  J1220,  0  )  )</f>
        <v>1128</v>
      </c>
      <c r="K1221" s="13" t="n">
        <f aca="false">IF(  1 = G1220,  1,  IF(  1 = I1220,  2,  IF(  OR(  "-" = K1220,  1 = M1220),  0,  K1220  )  )  )</f>
        <v>1</v>
      </c>
      <c r="L1221" s="12" t="n">
        <f aca="false">IF(  AND(  1 = K1221,  1 = M1221  ),  (C1221 - H1221) * 100,  IF(  AND( 2 = K1221,  1 = M1221  ),  (J1221 - C1221) * 100,  0  )  )</f>
        <v>0</v>
      </c>
      <c r="M1221" s="6" t="n">
        <f aca="false">IF(  OR(  AND(  1 = K1221,  1 = I1221  ),  AND(  2 =K1221,  1 = G1221  )  ),  1,  0  )</f>
        <v>0</v>
      </c>
      <c r="N1221" s="0" t="n">
        <f aca="false">IF(  AND(  1 = M1221,  0 &lt; L1221  ),  1,  0  )</f>
        <v>0</v>
      </c>
    </row>
    <row r="1222" customFormat="false" ht="12.8" hidden="false" customHeight="false" outlineLevel="0" collapsed="false">
      <c r="A1222" s="5" t="n">
        <v>39442</v>
      </c>
      <c r="B1222" s="6" t="n">
        <f aca="false">YEAR(A1222)</f>
        <v>2007</v>
      </c>
      <c r="C1222" s="7" t="n">
        <v>6720</v>
      </c>
      <c r="D1222" s="8" t="n">
        <f aca="false">AVERAGE($C1218:$C1222)</f>
        <v>6436</v>
      </c>
      <c r="E1222" s="8" t="n">
        <f aca="false">AVERAGE($C1198:$C1222)</f>
        <v>6474</v>
      </c>
      <c r="F1222" s="8" t="n">
        <f aca="false">AVERAGE($C1148:$C1222)</f>
        <v>6357.86666666667</v>
      </c>
      <c r="G1222" s="4" t="n">
        <f aca="false">IF(  AND(  F1221 &lt; E1221,  F1222 &lt; E1222,  E1222 &lt; D1222  ),  1,  0  )</f>
        <v>0</v>
      </c>
      <c r="H1222" s="12" t="n">
        <f aca="false">IF(  AND(  1 = G1222,  OR(  0 = $K1222,  2 = $K1222  )  ),  $C1222,  IF(  AND(  NOT(  "-" = H1221  ),  0 &lt; H1221  ),  H1221,  0  )  )</f>
        <v>1201</v>
      </c>
      <c r="I1222" s="4" t="n">
        <f aca="false">IF(  AND(  E1221 &lt; F1221,  D1222 &lt; E1222,  E1222 &lt; F1222  ),  1,  0  )</f>
        <v>0</v>
      </c>
      <c r="J1222" s="12" t="n">
        <f aca="false">IF(  AND(  1 = I1222,  OR(  0 = $K1222,  1 = $K1222  )  ),  $C1222,  IF(  AND(  NOT(  "-" = J1221  ),  0 &lt; J1221  ),  J1221,  0  )  )</f>
        <v>1128</v>
      </c>
      <c r="K1222" s="13" t="n">
        <f aca="false">IF(  1 = G1221,  1,  IF(  1 = I1221,  2,  IF(  OR(  "-" = K1221,  1 = M1221),  0,  K1221  )  )  )</f>
        <v>1</v>
      </c>
      <c r="L1222" s="12" t="n">
        <f aca="false">IF(  AND(  1 = K1222,  1 = M1222  ),  (C1222 - H1222) * 100,  IF(  AND( 2 = K1222,  1 = M1222  ),  (J1222 - C1222) * 100,  0  )  )</f>
        <v>0</v>
      </c>
      <c r="M1222" s="6" t="n">
        <f aca="false">IF(  OR(  AND(  1 = K1222,  1 = I1222  ),  AND(  2 =K1222,  1 = G1222  )  ),  1,  0  )</f>
        <v>0</v>
      </c>
      <c r="N1222" s="0" t="n">
        <f aca="false">IF(  AND(  1 = M1222,  0 &lt; L1222  ),  1,  0  )</f>
        <v>0</v>
      </c>
    </row>
    <row r="1223" customFormat="false" ht="12.8" hidden="false" customHeight="false" outlineLevel="0" collapsed="false">
      <c r="A1223" s="5" t="n">
        <v>39443</v>
      </c>
      <c r="B1223" s="6" t="n">
        <f aca="false">YEAR(A1223)</f>
        <v>2007</v>
      </c>
      <c r="C1223" s="7" t="n">
        <v>6730</v>
      </c>
      <c r="D1223" s="8" t="n">
        <f aca="false">AVERAGE($C1219:$C1223)</f>
        <v>6532</v>
      </c>
      <c r="E1223" s="8" t="n">
        <f aca="false">AVERAGE($C1199:$C1223)</f>
        <v>6498</v>
      </c>
      <c r="F1223" s="8" t="n">
        <f aca="false">AVERAGE($C1149:$C1223)</f>
        <v>6376.4</v>
      </c>
      <c r="G1223" s="4" t="n">
        <f aca="false">IF(  AND(  F1222 &lt; E1222,  F1223 &lt; E1223,  E1223 &lt; D1223  ),  1,  0  )</f>
        <v>1</v>
      </c>
      <c r="H1223" s="12" t="n">
        <f aca="false">IF(  AND(  1 = G1223,  OR(  0 = $K1223,  2 = $K1223  )  ),  $C1223,  IF(  AND(  NOT(  "-" = H1222  ),  0 &lt; H1222  ),  H1222,  0  )  )</f>
        <v>1201</v>
      </c>
      <c r="I1223" s="4" t="n">
        <f aca="false">IF(  AND(  E1222 &lt; F1222,  D1223 &lt; E1223,  E1223 &lt; F1223  ),  1,  0  )</f>
        <v>0</v>
      </c>
      <c r="J1223" s="12" t="n">
        <f aca="false">IF(  AND(  1 = I1223,  OR(  0 = $K1223,  1 = $K1223  )  ),  $C1223,  IF(  AND(  NOT(  "-" = J1222  ),  0 &lt; J1222  ),  J1222,  0  )  )</f>
        <v>1128</v>
      </c>
      <c r="K1223" s="13" t="n">
        <f aca="false">IF(  1 = G1222,  1,  IF(  1 = I1222,  2,  IF(  OR(  "-" = K1222,  1 = M1222),  0,  K1222  )  )  )</f>
        <v>1</v>
      </c>
      <c r="L1223" s="12" t="n">
        <f aca="false">IF(  AND(  1 = K1223,  1 = M1223  ),  (C1223 - H1223) * 100,  IF(  AND( 2 = K1223,  1 = M1223  ),  (J1223 - C1223) * 100,  0  )  )</f>
        <v>0</v>
      </c>
      <c r="M1223" s="6" t="n">
        <f aca="false">IF(  OR(  AND(  1 = K1223,  1 = I1223  ),  AND(  2 =K1223,  1 = G1223  )  ),  1,  0  )</f>
        <v>0</v>
      </c>
      <c r="N1223" s="0" t="n">
        <f aca="false">IF(  AND(  1 = M1223,  0 &lt; L1223  ),  1,  0  )</f>
        <v>0</v>
      </c>
    </row>
    <row r="1224" customFormat="false" ht="12.8" hidden="false" customHeight="false" outlineLevel="0" collapsed="false">
      <c r="A1224" s="5" t="n">
        <v>39444</v>
      </c>
      <c r="B1224" s="6" t="n">
        <f aca="false">YEAR(A1224)</f>
        <v>2007</v>
      </c>
      <c r="C1224" s="7" t="n">
        <v>6650</v>
      </c>
      <c r="D1224" s="8" t="n">
        <f aca="false">AVERAGE($C1220:$C1224)</f>
        <v>6624</v>
      </c>
      <c r="E1224" s="8" t="n">
        <f aca="false">AVERAGE($C1200:$C1224)</f>
        <v>6527.2</v>
      </c>
      <c r="F1224" s="8" t="n">
        <f aca="false">AVERAGE($C1150:$C1224)</f>
        <v>6394.53333333333</v>
      </c>
      <c r="G1224" s="4" t="n">
        <f aca="false">IF(  AND(  F1223 &lt; E1223,  F1224 &lt; E1224,  E1224 &lt; D1224  ),  1,  0  )</f>
        <v>1</v>
      </c>
      <c r="H1224" s="12" t="n">
        <f aca="false">IF(  AND(  1 = G1224,  OR(  0 = $K1224,  2 = $K1224  )  ),  $C1224,  IF(  AND(  NOT(  "-" = H1223  ),  0 &lt; H1223  ),  H1223,  0  )  )</f>
        <v>1201</v>
      </c>
      <c r="I1224" s="4" t="n">
        <f aca="false">IF(  AND(  E1223 &lt; F1223,  D1224 &lt; E1224,  E1224 &lt; F1224  ),  1,  0  )</f>
        <v>0</v>
      </c>
      <c r="J1224" s="12" t="n">
        <f aca="false">IF(  AND(  1 = I1224,  OR(  0 = $K1224,  1 = $K1224  )  ),  $C1224,  IF(  AND(  NOT(  "-" = J1223  ),  0 &lt; J1223  ),  J1223,  0  )  )</f>
        <v>1128</v>
      </c>
      <c r="K1224" s="13" t="n">
        <f aca="false">IF(  1 = G1223,  1,  IF(  1 = I1223,  2,  IF(  OR(  "-" = K1223,  1 = M1223),  0,  K1223  )  )  )</f>
        <v>1</v>
      </c>
      <c r="L1224" s="12" t="n">
        <f aca="false">IF(  AND(  1 = K1224,  1 = M1224  ),  (C1224 - H1224) * 100,  IF(  AND( 2 = K1224,  1 = M1224  ),  (J1224 - C1224) * 100,  0  )  )</f>
        <v>0</v>
      </c>
      <c r="M1224" s="6" t="n">
        <f aca="false">IF(  OR(  AND(  1 = K1224,  1 = I1224  ),  AND(  2 =K1224,  1 = G1224  )  ),  1,  0  )</f>
        <v>0</v>
      </c>
      <c r="N1224" s="0" t="n">
        <f aca="false">IF(  AND(  1 = M1224,  0 &lt; L1224  ),  1,  0  )</f>
        <v>0</v>
      </c>
    </row>
    <row r="1225" customFormat="false" ht="12.8" hidden="false" customHeight="false" outlineLevel="0" collapsed="false">
      <c r="A1225" s="5" t="n">
        <v>39451</v>
      </c>
      <c r="B1225" s="6" t="n">
        <f aca="false">YEAR(A1225)</f>
        <v>2008</v>
      </c>
      <c r="C1225" s="7" t="n">
        <v>6350</v>
      </c>
      <c r="D1225" s="8" t="n">
        <f aca="false">AVERAGE($C1221:$C1225)</f>
        <v>6610</v>
      </c>
      <c r="E1225" s="8" t="n">
        <f aca="false">AVERAGE($C1201:$C1225)</f>
        <v>6541.2</v>
      </c>
      <c r="F1225" s="8" t="n">
        <f aca="false">AVERAGE($C1151:$C1225)</f>
        <v>6410.26666666667</v>
      </c>
      <c r="G1225" s="4" t="n">
        <f aca="false">IF(  AND(  F1224 &lt; E1224,  F1225 &lt; E1225,  E1225 &lt; D1225  ),  1,  0  )</f>
        <v>1</v>
      </c>
      <c r="H1225" s="12" t="n">
        <f aca="false">IF(  AND(  1 = G1225,  OR(  0 = $K1225,  2 = $K1225  )  ),  $C1225,  IF(  AND(  NOT(  "-" = H1224  ),  0 &lt; H1224  ),  H1224,  0  )  )</f>
        <v>1201</v>
      </c>
      <c r="I1225" s="4" t="n">
        <f aca="false">IF(  AND(  E1224 &lt; F1224,  D1225 &lt; E1225,  E1225 &lt; F1225  ),  1,  0  )</f>
        <v>0</v>
      </c>
      <c r="J1225" s="12" t="n">
        <f aca="false">IF(  AND(  1 = I1225,  OR(  0 = $K1225,  1 = $K1225  )  ),  $C1225,  IF(  AND(  NOT(  "-" = J1224  ),  0 &lt; J1224  ),  J1224,  0  )  )</f>
        <v>1128</v>
      </c>
      <c r="K1225" s="13" t="n">
        <f aca="false">IF(  1 = G1224,  1,  IF(  1 = I1224,  2,  IF(  OR(  "-" = K1224,  1 = M1224),  0,  K1224  )  )  )</f>
        <v>1</v>
      </c>
      <c r="L1225" s="12" t="n">
        <f aca="false">IF(  AND(  1 = K1225,  1 = M1225  ),  (C1225 - H1225) * 100,  IF(  AND( 2 = K1225,  1 = M1225  ),  (J1225 - C1225) * 100,  0  )  )</f>
        <v>0</v>
      </c>
      <c r="M1225" s="6" t="n">
        <f aca="false">IF(  OR(  AND(  1 = K1225,  1 = I1225  ),  AND(  2 =K1225,  1 = G1225  )  ),  1,  0  )</f>
        <v>0</v>
      </c>
      <c r="N1225" s="0" t="n">
        <f aca="false">IF(  AND(  1 = M1225,  0 &lt; L1225  ),  1,  0  )</f>
        <v>0</v>
      </c>
    </row>
    <row r="1226" customFormat="false" ht="12.8" hidden="false" customHeight="false" outlineLevel="0" collapsed="false">
      <c r="A1226" s="5" t="n">
        <v>39454</v>
      </c>
      <c r="B1226" s="6" t="n">
        <f aca="false">YEAR(A1226)</f>
        <v>2008</v>
      </c>
      <c r="C1226" s="7" t="n">
        <v>5990</v>
      </c>
      <c r="D1226" s="8" t="n">
        <f aca="false">AVERAGE($C1222:$C1226)</f>
        <v>6488</v>
      </c>
      <c r="E1226" s="8" t="n">
        <f aca="false">AVERAGE($C1202:$C1226)</f>
        <v>6530.8</v>
      </c>
      <c r="F1226" s="8" t="n">
        <f aca="false">AVERAGE($C1152:$C1226)</f>
        <v>6421.2</v>
      </c>
      <c r="G1226" s="4" t="n">
        <f aca="false">IF(  AND(  F1225 &lt; E1225,  F1226 &lt; E1226,  E1226 &lt; D1226  ),  1,  0  )</f>
        <v>0</v>
      </c>
      <c r="H1226" s="12" t="n">
        <f aca="false">IF(  AND(  1 = G1226,  OR(  0 = $K1226,  2 = $K1226  )  ),  $C1226,  IF(  AND(  NOT(  "-" = H1225  ),  0 &lt; H1225  ),  H1225,  0  )  )</f>
        <v>1201</v>
      </c>
      <c r="I1226" s="4" t="n">
        <f aca="false">IF(  AND(  E1225 &lt; F1225,  D1226 &lt; E1226,  E1226 &lt; F1226  ),  1,  0  )</f>
        <v>0</v>
      </c>
      <c r="J1226" s="12" t="n">
        <f aca="false">IF(  AND(  1 = I1226,  OR(  0 = $K1226,  1 = $K1226  )  ),  $C1226,  IF(  AND(  NOT(  "-" = J1225  ),  0 &lt; J1225  ),  J1225,  0  )  )</f>
        <v>1128</v>
      </c>
      <c r="K1226" s="13" t="n">
        <f aca="false">IF(  1 = G1225,  1,  IF(  1 = I1225,  2,  IF(  OR(  "-" = K1225,  1 = M1225),  0,  K1225  )  )  )</f>
        <v>1</v>
      </c>
      <c r="L1226" s="12" t="n">
        <f aca="false">IF(  AND(  1 = K1226,  1 = M1226  ),  (C1226 - H1226) * 100,  IF(  AND( 2 = K1226,  1 = M1226  ),  (J1226 - C1226) * 100,  0  )  )</f>
        <v>0</v>
      </c>
      <c r="M1226" s="6" t="n">
        <f aca="false">IF(  OR(  AND(  1 = K1226,  1 = I1226  ),  AND(  2 =K1226,  1 = G1226  )  ),  1,  0  )</f>
        <v>0</v>
      </c>
      <c r="N1226" s="0" t="n">
        <f aca="false">IF(  AND(  1 = M1226,  0 &lt; L1226  ),  1,  0  )</f>
        <v>0</v>
      </c>
    </row>
    <row r="1227" customFormat="false" ht="12.8" hidden="false" customHeight="false" outlineLevel="0" collapsed="false">
      <c r="A1227" s="5" t="n">
        <v>39455</v>
      </c>
      <c r="B1227" s="6" t="n">
        <f aca="false">YEAR(A1227)</f>
        <v>2008</v>
      </c>
      <c r="C1227" s="7" t="n">
        <v>5900</v>
      </c>
      <c r="D1227" s="8" t="n">
        <f aca="false">AVERAGE($C1223:$C1227)</f>
        <v>6324</v>
      </c>
      <c r="E1227" s="8" t="n">
        <f aca="false">AVERAGE($C1203:$C1227)</f>
        <v>6520</v>
      </c>
      <c r="F1227" s="8" t="n">
        <f aca="false">AVERAGE($C1153:$C1227)</f>
        <v>6430.8</v>
      </c>
      <c r="G1227" s="4" t="n">
        <f aca="false">IF(  AND(  F1226 &lt; E1226,  F1227 &lt; E1227,  E1227 &lt; D1227  ),  1,  0  )</f>
        <v>0</v>
      </c>
      <c r="H1227" s="12" t="n">
        <f aca="false">IF(  AND(  1 = G1227,  OR(  0 = $K1227,  2 = $K1227  )  ),  $C1227,  IF(  AND(  NOT(  "-" = H1226  ),  0 &lt; H1226  ),  H1226,  0  )  )</f>
        <v>1201</v>
      </c>
      <c r="I1227" s="4" t="n">
        <f aca="false">IF(  AND(  E1226 &lt; F1226,  D1227 &lt; E1227,  E1227 &lt; F1227  ),  1,  0  )</f>
        <v>0</v>
      </c>
      <c r="J1227" s="12" t="n">
        <f aca="false">IF(  AND(  1 = I1227,  OR(  0 = $K1227,  1 = $K1227  )  ),  $C1227,  IF(  AND(  NOT(  "-" = J1226  ),  0 &lt; J1226  ),  J1226,  0  )  )</f>
        <v>1128</v>
      </c>
      <c r="K1227" s="13" t="n">
        <f aca="false">IF(  1 = G1226,  1,  IF(  1 = I1226,  2,  IF(  OR(  "-" = K1226,  1 = M1226),  0,  K1226  )  )  )</f>
        <v>1</v>
      </c>
      <c r="L1227" s="12" t="n">
        <f aca="false">IF(  AND(  1 = K1227,  1 = M1227  ),  (C1227 - H1227) * 100,  IF(  AND( 2 = K1227,  1 = M1227  ),  (J1227 - C1227) * 100,  0  )  )</f>
        <v>0</v>
      </c>
      <c r="M1227" s="6" t="n">
        <f aca="false">IF(  OR(  AND(  1 = K1227,  1 = I1227  ),  AND(  2 =K1227,  1 = G1227  )  ),  1,  0  )</f>
        <v>0</v>
      </c>
      <c r="N1227" s="0" t="n">
        <f aca="false">IF(  AND(  1 = M1227,  0 &lt; L1227  ),  1,  0  )</f>
        <v>0</v>
      </c>
    </row>
    <row r="1228" customFormat="false" ht="12.8" hidden="false" customHeight="false" outlineLevel="0" collapsed="false">
      <c r="A1228" s="5" t="n">
        <v>39456</v>
      </c>
      <c r="B1228" s="6" t="n">
        <f aca="false">YEAR(A1228)</f>
        <v>2008</v>
      </c>
      <c r="C1228" s="7" t="n">
        <v>5990</v>
      </c>
      <c r="D1228" s="8" t="n">
        <f aca="false">AVERAGE($C1224:$C1228)</f>
        <v>6176</v>
      </c>
      <c r="E1228" s="8" t="n">
        <f aca="false">AVERAGE($C1204:$C1228)</f>
        <v>6510.8</v>
      </c>
      <c r="F1228" s="8" t="n">
        <f aca="false">AVERAGE($C1154:$C1228)</f>
        <v>6440.66666666667</v>
      </c>
      <c r="G1228" s="4" t="n">
        <f aca="false">IF(  AND(  F1227 &lt; E1227,  F1228 &lt; E1228,  E1228 &lt; D1228  ),  1,  0  )</f>
        <v>0</v>
      </c>
      <c r="H1228" s="12" t="n">
        <f aca="false">IF(  AND(  1 = G1228,  OR(  0 = $K1228,  2 = $K1228  )  ),  $C1228,  IF(  AND(  NOT(  "-" = H1227  ),  0 &lt; H1227  ),  H1227,  0  )  )</f>
        <v>1201</v>
      </c>
      <c r="I1228" s="4" t="n">
        <f aca="false">IF(  AND(  E1227 &lt; F1227,  D1228 &lt; E1228,  E1228 &lt; F1228  ),  1,  0  )</f>
        <v>0</v>
      </c>
      <c r="J1228" s="12" t="n">
        <f aca="false">IF(  AND(  1 = I1228,  OR(  0 = $K1228,  1 = $K1228  )  ),  $C1228,  IF(  AND(  NOT(  "-" = J1227  ),  0 &lt; J1227  ),  J1227,  0  )  )</f>
        <v>1128</v>
      </c>
      <c r="K1228" s="13" t="n">
        <f aca="false">IF(  1 = G1227,  1,  IF(  1 = I1227,  2,  IF(  OR(  "-" = K1227,  1 = M1227),  0,  K1227  )  )  )</f>
        <v>1</v>
      </c>
      <c r="L1228" s="12" t="n">
        <f aca="false">IF(  AND(  1 = K1228,  1 = M1228  ),  (C1228 - H1228) * 100,  IF(  AND( 2 = K1228,  1 = M1228  ),  (J1228 - C1228) * 100,  0  )  )</f>
        <v>0</v>
      </c>
      <c r="M1228" s="6" t="n">
        <f aca="false">IF(  OR(  AND(  1 = K1228,  1 = I1228  ),  AND(  2 =K1228,  1 = G1228  )  ),  1,  0  )</f>
        <v>0</v>
      </c>
      <c r="N1228" s="0" t="n">
        <f aca="false">IF(  AND(  1 = M1228,  0 &lt; L1228  ),  1,  0  )</f>
        <v>0</v>
      </c>
    </row>
    <row r="1229" customFormat="false" ht="12.8" hidden="false" customHeight="false" outlineLevel="0" collapsed="false">
      <c r="A1229" s="5" t="n">
        <v>39457</v>
      </c>
      <c r="B1229" s="6" t="n">
        <f aca="false">YEAR(A1229)</f>
        <v>2008</v>
      </c>
      <c r="C1229" s="7" t="n">
        <v>6000</v>
      </c>
      <c r="D1229" s="8" t="n">
        <f aca="false">AVERAGE($C1225:$C1229)</f>
        <v>6046</v>
      </c>
      <c r="E1229" s="8" t="n">
        <f aca="false">AVERAGE($C1205:$C1229)</f>
        <v>6489.6</v>
      </c>
      <c r="F1229" s="8" t="n">
        <f aca="false">AVERAGE($C1155:$C1229)</f>
        <v>6446.8</v>
      </c>
      <c r="G1229" s="4" t="n">
        <f aca="false">IF(  AND(  F1228 &lt; E1228,  F1229 &lt; E1229,  E1229 &lt; D1229  ),  1,  0  )</f>
        <v>0</v>
      </c>
      <c r="H1229" s="12" t="n">
        <f aca="false">IF(  AND(  1 = G1229,  OR(  0 = $K1229,  2 = $K1229  )  ),  $C1229,  IF(  AND(  NOT(  "-" = H1228  ),  0 &lt; H1228  ),  H1228,  0  )  )</f>
        <v>1201</v>
      </c>
      <c r="I1229" s="4" t="n">
        <f aca="false">IF(  AND(  E1228 &lt; F1228,  D1229 &lt; E1229,  E1229 &lt; F1229  ),  1,  0  )</f>
        <v>0</v>
      </c>
      <c r="J1229" s="12" t="n">
        <f aca="false">IF(  AND(  1 = I1229,  OR(  0 = $K1229,  1 = $K1229  )  ),  $C1229,  IF(  AND(  NOT(  "-" = J1228  ),  0 &lt; J1228  ),  J1228,  0  )  )</f>
        <v>1128</v>
      </c>
      <c r="K1229" s="13" t="n">
        <f aca="false">IF(  1 = G1228,  1,  IF(  1 = I1228,  2,  IF(  OR(  "-" = K1228,  1 = M1228),  0,  K1228  )  )  )</f>
        <v>1</v>
      </c>
      <c r="L1229" s="12" t="n">
        <f aca="false">IF(  AND(  1 = K1229,  1 = M1229  ),  (C1229 - H1229) * 100,  IF(  AND( 2 = K1229,  1 = M1229  ),  (J1229 - C1229) * 100,  0  )  )</f>
        <v>0</v>
      </c>
      <c r="M1229" s="6" t="n">
        <f aca="false">IF(  OR(  AND(  1 = K1229,  1 = I1229  ),  AND(  2 =K1229,  1 = G1229  )  ),  1,  0  )</f>
        <v>0</v>
      </c>
      <c r="N1229" s="0" t="n">
        <f aca="false">IF(  AND(  1 = M1229,  0 &lt; L1229  ),  1,  0  )</f>
        <v>0</v>
      </c>
    </row>
    <row r="1230" customFormat="false" ht="12.8" hidden="false" customHeight="false" outlineLevel="0" collapsed="false">
      <c r="A1230" s="5" t="n">
        <v>39458</v>
      </c>
      <c r="B1230" s="6" t="n">
        <f aca="false">YEAR(A1230)</f>
        <v>2008</v>
      </c>
      <c r="C1230" s="7" t="n">
        <v>6000</v>
      </c>
      <c r="D1230" s="8" t="n">
        <f aca="false">AVERAGE($C1226:$C1230)</f>
        <v>5976</v>
      </c>
      <c r="E1230" s="8" t="n">
        <f aca="false">AVERAGE($C1206:$C1230)</f>
        <v>6460.8</v>
      </c>
      <c r="F1230" s="8" t="n">
        <f aca="false">AVERAGE($C1156:$C1230)</f>
        <v>6452.4</v>
      </c>
      <c r="G1230" s="4" t="n">
        <f aca="false">IF(  AND(  F1229 &lt; E1229,  F1230 &lt; E1230,  E1230 &lt; D1230  ),  1,  0  )</f>
        <v>0</v>
      </c>
      <c r="H1230" s="12" t="n">
        <f aca="false">IF(  AND(  1 = G1230,  OR(  0 = $K1230,  2 = $K1230  )  ),  $C1230,  IF(  AND(  NOT(  "-" = H1229  ),  0 &lt; H1229  ),  H1229,  0  )  )</f>
        <v>1201</v>
      </c>
      <c r="I1230" s="4" t="n">
        <f aca="false">IF(  AND(  E1229 &lt; F1229,  D1230 &lt; E1230,  E1230 &lt; F1230  ),  1,  0  )</f>
        <v>0</v>
      </c>
      <c r="J1230" s="12" t="n">
        <f aca="false">IF(  AND(  1 = I1230,  OR(  0 = $K1230,  1 = $K1230  )  ),  $C1230,  IF(  AND(  NOT(  "-" = J1229  ),  0 &lt; J1229  ),  J1229,  0  )  )</f>
        <v>1128</v>
      </c>
      <c r="K1230" s="13" t="n">
        <f aca="false">IF(  1 = G1229,  1,  IF(  1 = I1229,  2,  IF(  OR(  "-" = K1229,  1 = M1229),  0,  K1229  )  )  )</f>
        <v>1</v>
      </c>
      <c r="L1230" s="12" t="n">
        <f aca="false">IF(  AND(  1 = K1230,  1 = M1230  ),  (C1230 - H1230) * 100,  IF(  AND( 2 = K1230,  1 = M1230  ),  (J1230 - C1230) * 100,  0  )  )</f>
        <v>0</v>
      </c>
      <c r="M1230" s="6" t="n">
        <f aca="false">IF(  OR(  AND(  1 = K1230,  1 = I1230  ),  AND(  2 =K1230,  1 = G1230  )  ),  1,  0  )</f>
        <v>0</v>
      </c>
      <c r="N1230" s="0" t="n">
        <f aca="false">IF(  AND(  1 = M1230,  0 &lt; L1230  ),  1,  0  )</f>
        <v>0</v>
      </c>
    </row>
    <row r="1231" customFormat="false" ht="12.8" hidden="false" customHeight="false" outlineLevel="0" collapsed="false">
      <c r="A1231" s="5" t="n">
        <v>39462</v>
      </c>
      <c r="B1231" s="6" t="n">
        <f aca="false">YEAR(A1231)</f>
        <v>2008</v>
      </c>
      <c r="C1231" s="7" t="n">
        <v>5900</v>
      </c>
      <c r="D1231" s="8" t="n">
        <f aca="false">AVERAGE($C1227:$C1231)</f>
        <v>5958</v>
      </c>
      <c r="E1231" s="8" t="n">
        <f aca="false">AVERAGE($C1207:$C1231)</f>
        <v>6425.2</v>
      </c>
      <c r="F1231" s="8" t="n">
        <f aca="false">AVERAGE($C1157:$C1231)</f>
        <v>6452.53333333333</v>
      </c>
      <c r="G1231" s="4" t="n">
        <f aca="false">IF(  AND(  F1230 &lt; E1230,  F1231 &lt; E1231,  E1231 &lt; D1231  ),  1,  0  )</f>
        <v>0</v>
      </c>
      <c r="H1231" s="12" t="n">
        <f aca="false">IF(  AND(  1 = G1231,  OR(  0 = $K1231,  2 = $K1231  )  ),  $C1231,  IF(  AND(  NOT(  "-" = H1230  ),  0 &lt; H1230  ),  H1230,  0  )  )</f>
        <v>1201</v>
      </c>
      <c r="I1231" s="4" t="n">
        <f aca="false">IF(  AND(  E1230 &lt; F1230,  D1231 &lt; E1231,  E1231 &lt; F1231  ),  1,  0  )</f>
        <v>0</v>
      </c>
      <c r="J1231" s="12" t="n">
        <f aca="false">IF(  AND(  1 = I1231,  OR(  0 = $K1231,  1 = $K1231  )  ),  $C1231,  IF(  AND(  NOT(  "-" = J1230  ),  0 &lt; J1230  ),  J1230,  0  )  )</f>
        <v>1128</v>
      </c>
      <c r="K1231" s="13" t="n">
        <f aca="false">IF(  1 = G1230,  1,  IF(  1 = I1230,  2,  IF(  OR(  "-" = K1230,  1 = M1230),  0,  K1230  )  )  )</f>
        <v>1</v>
      </c>
      <c r="L1231" s="12" t="n">
        <f aca="false">IF(  AND(  1 = K1231,  1 = M1231  ),  (C1231 - H1231) * 100,  IF(  AND( 2 = K1231,  1 = M1231  ),  (J1231 - C1231) * 100,  0  )  )</f>
        <v>0</v>
      </c>
      <c r="M1231" s="6" t="n">
        <f aca="false">IF(  OR(  AND(  1 = K1231,  1 = I1231  ),  AND(  2 =K1231,  1 = G1231  )  ),  1,  0  )</f>
        <v>0</v>
      </c>
      <c r="N1231" s="0" t="n">
        <f aca="false">IF(  AND(  1 = M1231,  0 &lt; L1231  ),  1,  0  )</f>
        <v>0</v>
      </c>
    </row>
    <row r="1232" customFormat="false" ht="12.8" hidden="false" customHeight="false" outlineLevel="0" collapsed="false">
      <c r="A1232" s="5" t="n">
        <v>39463</v>
      </c>
      <c r="B1232" s="6" t="n">
        <f aca="false">YEAR(A1232)</f>
        <v>2008</v>
      </c>
      <c r="C1232" s="7" t="n">
        <v>5400</v>
      </c>
      <c r="D1232" s="8" t="n">
        <f aca="false">AVERAGE($C1228:$C1232)</f>
        <v>5858</v>
      </c>
      <c r="E1232" s="8" t="n">
        <f aca="false">AVERAGE($C1208:$C1232)</f>
        <v>6367.6</v>
      </c>
      <c r="F1232" s="8" t="n">
        <f aca="false">AVERAGE($C1158:$C1232)</f>
        <v>6446.4</v>
      </c>
      <c r="G1232" s="4" t="n">
        <f aca="false">IF(  AND(  F1231 &lt; E1231,  F1232 &lt; E1232,  E1232 &lt; D1232  ),  1,  0  )</f>
        <v>0</v>
      </c>
      <c r="H1232" s="12" t="n">
        <f aca="false">IF(  AND(  1 = G1232,  OR(  0 = $K1232,  2 = $K1232  )  ),  $C1232,  IF(  AND(  NOT(  "-" = H1231  ),  0 &lt; H1231  ),  H1231,  0  )  )</f>
        <v>1201</v>
      </c>
      <c r="I1232" s="4" t="n">
        <f aca="false">IF(  AND(  E1231 &lt; F1231,  D1232 &lt; E1232,  E1232 &lt; F1232  ),  1,  0  )</f>
        <v>1</v>
      </c>
      <c r="J1232" s="12" t="n">
        <f aca="false">IF(  AND(  1 = I1232,  OR(  0 = $K1232,  1 = $K1232  )  ),  $C1232,  IF(  AND(  NOT(  "-" = J1231  ),  0 &lt; J1231  ),  J1231,  0  )  )</f>
        <v>5400</v>
      </c>
      <c r="K1232" s="13" t="n">
        <f aca="false">IF(  1 = G1231,  1,  IF(  1 = I1231,  2,  IF(  OR(  "-" = K1231,  1 = M1231),  0,  K1231  )  )  )</f>
        <v>1</v>
      </c>
      <c r="L1232" s="12" t="n">
        <f aca="false">IF(  AND(  1 = K1232,  1 = M1232  ),  (C1232 - H1232) * 100,  IF(  AND( 2 = K1232,  1 = M1232  ),  (J1232 - C1232) * 100,  0  )  )</f>
        <v>419900</v>
      </c>
      <c r="M1232" s="6" t="n">
        <f aca="false">IF(  OR(  AND(  1 = K1232,  1 = I1232  ),  AND(  2 =K1232,  1 = G1232  )  ),  1,  0  )</f>
        <v>1</v>
      </c>
      <c r="N1232" s="0" t="n">
        <f aca="false">IF(  AND(  1 = M1232,  0 &lt; L1232  ),  1,  0  )</f>
        <v>1</v>
      </c>
    </row>
    <row r="1233" customFormat="false" ht="12.8" hidden="false" customHeight="false" outlineLevel="0" collapsed="false">
      <c r="A1233" s="5" t="n">
        <v>39464</v>
      </c>
      <c r="B1233" s="6" t="n">
        <f aca="false">YEAR(A1233)</f>
        <v>2008</v>
      </c>
      <c r="C1233" s="7" t="n">
        <v>5320</v>
      </c>
      <c r="D1233" s="8" t="n">
        <f aca="false">AVERAGE($C1229:$C1233)</f>
        <v>5724</v>
      </c>
      <c r="E1233" s="8" t="n">
        <f aca="false">AVERAGE($C1209:$C1233)</f>
        <v>6312</v>
      </c>
      <c r="F1233" s="8" t="n">
        <f aca="false">AVERAGE($C1159:$C1233)</f>
        <v>6440.53333333333</v>
      </c>
      <c r="G1233" s="4" t="n">
        <f aca="false">IF(  AND(  F1232 &lt; E1232,  F1233 &lt; E1233,  E1233 &lt; D1233  ),  1,  0  )</f>
        <v>0</v>
      </c>
      <c r="H1233" s="12" t="n">
        <f aca="false">IF(  AND(  1 = G1233,  OR(  0 = $K1233,  2 = $K1233  )  ),  $C1233,  IF(  AND(  NOT(  "-" = H1232  ),  0 &lt; H1232  ),  H1232,  0  )  )</f>
        <v>1201</v>
      </c>
      <c r="I1233" s="4" t="n">
        <f aca="false">IF(  AND(  E1232 &lt; F1232,  D1233 &lt; E1233,  E1233 &lt; F1233  ),  1,  0  )</f>
        <v>1</v>
      </c>
      <c r="J1233" s="12" t="n">
        <f aca="false">IF(  AND(  1 = I1233,  OR(  0 = $K1233,  1 = $K1233  )  ),  $C1233,  IF(  AND(  NOT(  "-" = J1232  ),  0 &lt; J1232  ),  J1232,  0  )  )</f>
        <v>5400</v>
      </c>
      <c r="K1233" s="13" t="n">
        <f aca="false">IF(  1 = G1232,  1,  IF(  1 = I1232,  2,  IF(  OR(  "-" = K1232,  1 = M1232),  0,  K1232  )  )  )</f>
        <v>2</v>
      </c>
      <c r="L1233" s="12" t="n">
        <f aca="false">IF(  AND(  1 = K1233,  1 = M1233  ),  (C1233 - H1233) * 100,  IF(  AND( 2 = K1233,  1 = M1233  ),  (J1233 - C1233) * 100,  0  )  )</f>
        <v>0</v>
      </c>
      <c r="M1233" s="6" t="n">
        <f aca="false">IF(  OR(  AND(  1 = K1233,  1 = I1233  ),  AND(  2 =K1233,  1 = G1233  )  ),  1,  0  )</f>
        <v>0</v>
      </c>
      <c r="N1233" s="0" t="n">
        <f aca="false">IF(  AND(  1 = M1233,  0 &lt; L1233  ),  1,  0  )</f>
        <v>0</v>
      </c>
    </row>
    <row r="1234" customFormat="false" ht="12.8" hidden="false" customHeight="false" outlineLevel="0" collapsed="false">
      <c r="A1234" s="5" t="n">
        <v>39465</v>
      </c>
      <c r="B1234" s="6" t="n">
        <f aca="false">YEAR(A1234)</f>
        <v>2008</v>
      </c>
      <c r="C1234" s="7" t="n">
        <v>5500</v>
      </c>
      <c r="D1234" s="8" t="n">
        <f aca="false">AVERAGE($C1230:$C1234)</f>
        <v>5624</v>
      </c>
      <c r="E1234" s="8" t="n">
        <f aca="false">AVERAGE($C1210:$C1234)</f>
        <v>6260.4</v>
      </c>
      <c r="F1234" s="8" t="n">
        <f aca="false">AVERAGE($C1160:$C1234)</f>
        <v>6434.66666666667</v>
      </c>
      <c r="G1234" s="4" t="n">
        <f aca="false">IF(  AND(  F1233 &lt; E1233,  F1234 &lt; E1234,  E1234 &lt; D1234  ),  1,  0  )</f>
        <v>0</v>
      </c>
      <c r="H1234" s="12" t="n">
        <f aca="false">IF(  AND(  1 = G1234,  OR(  0 = $K1234,  2 = $K1234  )  ),  $C1234,  IF(  AND(  NOT(  "-" = H1233  ),  0 &lt; H1233  ),  H1233,  0  )  )</f>
        <v>1201</v>
      </c>
      <c r="I1234" s="4" t="n">
        <f aca="false">IF(  AND(  E1233 &lt; F1233,  D1234 &lt; E1234,  E1234 &lt; F1234  ),  1,  0  )</f>
        <v>1</v>
      </c>
      <c r="J1234" s="12" t="n">
        <f aca="false">IF(  AND(  1 = I1234,  OR(  0 = $K1234,  1 = $K1234  )  ),  $C1234,  IF(  AND(  NOT(  "-" = J1233  ),  0 &lt; J1233  ),  J1233,  0  )  )</f>
        <v>5400</v>
      </c>
      <c r="K1234" s="13" t="n">
        <f aca="false">IF(  1 = G1233,  1,  IF(  1 = I1233,  2,  IF(  OR(  "-" = K1233,  1 = M1233),  0,  K1233  )  )  )</f>
        <v>2</v>
      </c>
      <c r="L1234" s="12" t="n">
        <f aca="false">IF(  AND(  1 = K1234,  1 = M1234  ),  (C1234 - H1234) * 100,  IF(  AND( 2 = K1234,  1 = M1234  ),  (J1234 - C1234) * 100,  0  )  )</f>
        <v>0</v>
      </c>
      <c r="M1234" s="6" t="n">
        <f aca="false">IF(  OR(  AND(  1 = K1234,  1 = I1234  ),  AND(  2 =K1234,  1 = G1234  )  ),  1,  0  )</f>
        <v>0</v>
      </c>
      <c r="N1234" s="0" t="n">
        <f aca="false">IF(  AND(  1 = M1234,  0 &lt; L1234  ),  1,  0  )</f>
        <v>0</v>
      </c>
    </row>
    <row r="1235" customFormat="false" ht="12.8" hidden="false" customHeight="false" outlineLevel="0" collapsed="false">
      <c r="A1235" s="5" t="n">
        <v>39468</v>
      </c>
      <c r="B1235" s="6" t="n">
        <f aca="false">YEAR(A1235)</f>
        <v>2008</v>
      </c>
      <c r="C1235" s="7" t="n">
        <v>5290</v>
      </c>
      <c r="D1235" s="8" t="n">
        <f aca="false">AVERAGE($C1231:$C1235)</f>
        <v>5482</v>
      </c>
      <c r="E1235" s="8" t="n">
        <f aca="false">AVERAGE($C1211:$C1235)</f>
        <v>6198.8</v>
      </c>
      <c r="F1235" s="8" t="n">
        <f aca="false">AVERAGE($C1161:$C1235)</f>
        <v>6425.46666666667</v>
      </c>
      <c r="G1235" s="4" t="n">
        <f aca="false">IF(  AND(  F1234 &lt; E1234,  F1235 &lt; E1235,  E1235 &lt; D1235  ),  1,  0  )</f>
        <v>0</v>
      </c>
      <c r="H1235" s="12" t="n">
        <f aca="false">IF(  AND(  1 = G1235,  OR(  0 = $K1235,  2 = $K1235  )  ),  $C1235,  IF(  AND(  NOT(  "-" = H1234  ),  0 &lt; H1234  ),  H1234,  0  )  )</f>
        <v>1201</v>
      </c>
      <c r="I1235" s="4" t="n">
        <f aca="false">IF(  AND(  E1234 &lt; F1234,  D1235 &lt; E1235,  E1235 &lt; F1235  ),  1,  0  )</f>
        <v>1</v>
      </c>
      <c r="J1235" s="12" t="n">
        <f aca="false">IF(  AND(  1 = I1235,  OR(  0 = $K1235,  1 = $K1235  )  ),  $C1235,  IF(  AND(  NOT(  "-" = J1234  ),  0 &lt; J1234  ),  J1234,  0  )  )</f>
        <v>5400</v>
      </c>
      <c r="K1235" s="13" t="n">
        <f aca="false">IF(  1 = G1234,  1,  IF(  1 = I1234,  2,  IF(  OR(  "-" = K1234,  1 = M1234),  0,  K1234  )  )  )</f>
        <v>2</v>
      </c>
      <c r="L1235" s="12" t="n">
        <f aca="false">IF(  AND(  1 = K1235,  1 = M1235  ),  (C1235 - H1235) * 100,  IF(  AND( 2 = K1235,  1 = M1235  ),  (J1235 - C1235) * 100,  0  )  )</f>
        <v>0</v>
      </c>
      <c r="M1235" s="6" t="n">
        <f aca="false">IF(  OR(  AND(  1 = K1235,  1 = I1235  ),  AND(  2 =K1235,  1 = G1235  )  ),  1,  0  )</f>
        <v>0</v>
      </c>
      <c r="N1235" s="0" t="n">
        <f aca="false">IF(  AND(  1 = M1235,  0 &lt; L1235  ),  1,  0  )</f>
        <v>0</v>
      </c>
    </row>
    <row r="1236" customFormat="false" ht="12.8" hidden="false" customHeight="false" outlineLevel="0" collapsed="false">
      <c r="A1236" s="5" t="n">
        <v>39469</v>
      </c>
      <c r="B1236" s="6" t="n">
        <f aca="false">YEAR(A1236)</f>
        <v>2008</v>
      </c>
      <c r="C1236" s="7" t="n">
        <v>5040</v>
      </c>
      <c r="D1236" s="8" t="n">
        <f aca="false">AVERAGE($C1232:$C1236)</f>
        <v>5310</v>
      </c>
      <c r="E1236" s="8" t="n">
        <f aca="false">AVERAGE($C1212:$C1236)</f>
        <v>6128</v>
      </c>
      <c r="F1236" s="8" t="n">
        <f aca="false">AVERAGE($C1162:$C1236)</f>
        <v>6412.66666666667</v>
      </c>
      <c r="G1236" s="4" t="n">
        <f aca="false">IF(  AND(  F1235 &lt; E1235,  F1236 &lt; E1236,  E1236 &lt; D1236  ),  1,  0  )</f>
        <v>0</v>
      </c>
      <c r="H1236" s="12" t="n">
        <f aca="false">IF(  AND(  1 = G1236,  OR(  0 = $K1236,  2 = $K1236  )  ),  $C1236,  IF(  AND(  NOT(  "-" = H1235  ),  0 &lt; H1235  ),  H1235,  0  )  )</f>
        <v>1201</v>
      </c>
      <c r="I1236" s="4" t="n">
        <f aca="false">IF(  AND(  E1235 &lt; F1235,  D1236 &lt; E1236,  E1236 &lt; F1236  ),  1,  0  )</f>
        <v>1</v>
      </c>
      <c r="J1236" s="12" t="n">
        <f aca="false">IF(  AND(  1 = I1236,  OR(  0 = $K1236,  1 = $K1236  )  ),  $C1236,  IF(  AND(  NOT(  "-" = J1235  ),  0 &lt; J1235  ),  J1235,  0  )  )</f>
        <v>5400</v>
      </c>
      <c r="K1236" s="13" t="n">
        <f aca="false">IF(  1 = G1235,  1,  IF(  1 = I1235,  2,  IF(  OR(  "-" = K1235,  1 = M1235),  0,  K1235  )  )  )</f>
        <v>2</v>
      </c>
      <c r="L1236" s="12" t="n">
        <f aca="false">IF(  AND(  1 = K1236,  1 = M1236  ),  (C1236 - H1236) * 100,  IF(  AND( 2 = K1236,  1 = M1236  ),  (J1236 - C1236) * 100,  0  )  )</f>
        <v>0</v>
      </c>
      <c r="M1236" s="6" t="n">
        <f aca="false">IF(  OR(  AND(  1 = K1236,  1 = I1236  ),  AND(  2 =K1236,  1 = G1236  )  ),  1,  0  )</f>
        <v>0</v>
      </c>
      <c r="N1236" s="0" t="n">
        <f aca="false">IF(  AND(  1 = M1236,  0 &lt; L1236  ),  1,  0  )</f>
        <v>0</v>
      </c>
    </row>
    <row r="1237" customFormat="false" ht="12.8" hidden="false" customHeight="false" outlineLevel="0" collapsed="false">
      <c r="A1237" s="5" t="n">
        <v>39470</v>
      </c>
      <c r="B1237" s="6" t="n">
        <f aca="false">YEAR(A1237)</f>
        <v>2008</v>
      </c>
      <c r="C1237" s="7" t="n">
        <v>5450</v>
      </c>
      <c r="D1237" s="8" t="n">
        <f aca="false">AVERAGE($C1233:$C1237)</f>
        <v>5320</v>
      </c>
      <c r="E1237" s="8" t="n">
        <f aca="false">AVERAGE($C1213:$C1237)</f>
        <v>6077.6</v>
      </c>
      <c r="F1237" s="8" t="n">
        <f aca="false">AVERAGE($C1163:$C1237)</f>
        <v>6405.86666666667</v>
      </c>
      <c r="G1237" s="4" t="n">
        <f aca="false">IF(  AND(  F1236 &lt; E1236,  F1237 &lt; E1237,  E1237 &lt; D1237  ),  1,  0  )</f>
        <v>0</v>
      </c>
      <c r="H1237" s="12" t="n">
        <f aca="false">IF(  AND(  1 = G1237,  OR(  0 = $K1237,  2 = $K1237  )  ),  $C1237,  IF(  AND(  NOT(  "-" = H1236  ),  0 &lt; H1236  ),  H1236,  0  )  )</f>
        <v>1201</v>
      </c>
      <c r="I1237" s="4" t="n">
        <f aca="false">IF(  AND(  E1236 &lt; F1236,  D1237 &lt; E1237,  E1237 &lt; F1237  ),  1,  0  )</f>
        <v>1</v>
      </c>
      <c r="J1237" s="12" t="n">
        <f aca="false">IF(  AND(  1 = I1237,  OR(  0 = $K1237,  1 = $K1237  )  ),  $C1237,  IF(  AND(  NOT(  "-" = J1236  ),  0 &lt; J1236  ),  J1236,  0  )  )</f>
        <v>5400</v>
      </c>
      <c r="K1237" s="13" t="n">
        <f aca="false">IF(  1 = G1236,  1,  IF(  1 = I1236,  2,  IF(  OR(  "-" = K1236,  1 = M1236),  0,  K1236  )  )  )</f>
        <v>2</v>
      </c>
      <c r="L1237" s="12" t="n">
        <f aca="false">IF(  AND(  1 = K1237,  1 = M1237  ),  (C1237 - H1237) * 100,  IF(  AND( 2 = K1237,  1 = M1237  ),  (J1237 - C1237) * 100,  0  )  )</f>
        <v>0</v>
      </c>
      <c r="M1237" s="6" t="n">
        <f aca="false">IF(  OR(  AND(  1 = K1237,  1 = I1237  ),  AND(  2 =K1237,  1 = G1237  )  ),  1,  0  )</f>
        <v>0</v>
      </c>
      <c r="N1237" s="0" t="n">
        <f aca="false">IF(  AND(  1 = M1237,  0 &lt; L1237  ),  1,  0  )</f>
        <v>0</v>
      </c>
    </row>
    <row r="1238" customFormat="false" ht="12.8" hidden="false" customHeight="false" outlineLevel="0" collapsed="false">
      <c r="A1238" s="5" t="n">
        <v>39471</v>
      </c>
      <c r="B1238" s="6" t="n">
        <f aca="false">YEAR(A1238)</f>
        <v>2008</v>
      </c>
      <c r="C1238" s="7" t="n">
        <v>5320</v>
      </c>
      <c r="D1238" s="8" t="n">
        <f aca="false">AVERAGE($C1234:$C1238)</f>
        <v>5320</v>
      </c>
      <c r="E1238" s="8" t="n">
        <f aca="false">AVERAGE($C1214:$C1238)</f>
        <v>6026.4</v>
      </c>
      <c r="F1238" s="8" t="n">
        <f aca="false">AVERAGE($C1164:$C1238)</f>
        <v>6397.73333333333</v>
      </c>
      <c r="G1238" s="4" t="n">
        <f aca="false">IF(  AND(  F1237 &lt; E1237,  F1238 &lt; E1238,  E1238 &lt; D1238  ),  1,  0  )</f>
        <v>0</v>
      </c>
      <c r="H1238" s="12" t="n">
        <f aca="false">IF(  AND(  1 = G1238,  OR(  0 = $K1238,  2 = $K1238  )  ),  $C1238,  IF(  AND(  NOT(  "-" = H1237  ),  0 &lt; H1237  ),  H1237,  0  )  )</f>
        <v>1201</v>
      </c>
      <c r="I1238" s="4" t="n">
        <f aca="false">IF(  AND(  E1237 &lt; F1237,  D1238 &lt; E1238,  E1238 &lt; F1238  ),  1,  0  )</f>
        <v>1</v>
      </c>
      <c r="J1238" s="12" t="n">
        <f aca="false">IF(  AND(  1 = I1238,  OR(  0 = $K1238,  1 = $K1238  )  ),  $C1238,  IF(  AND(  NOT(  "-" = J1237  ),  0 &lt; J1237  ),  J1237,  0  )  )</f>
        <v>5400</v>
      </c>
      <c r="K1238" s="13" t="n">
        <f aca="false">IF(  1 = G1237,  1,  IF(  1 = I1237,  2,  IF(  OR(  "-" = K1237,  1 = M1237),  0,  K1237  )  )  )</f>
        <v>2</v>
      </c>
      <c r="L1238" s="12" t="n">
        <f aca="false">IF(  AND(  1 = K1238,  1 = M1238  ),  (C1238 - H1238) * 100,  IF(  AND( 2 = K1238,  1 = M1238  ),  (J1238 - C1238) * 100,  0  )  )</f>
        <v>0</v>
      </c>
      <c r="M1238" s="6" t="n">
        <f aca="false">IF(  OR(  AND(  1 = K1238,  1 = I1238  ),  AND(  2 =K1238,  1 = G1238  )  ),  1,  0  )</f>
        <v>0</v>
      </c>
      <c r="N1238" s="0" t="n">
        <f aca="false">IF(  AND(  1 = M1238,  0 &lt; L1238  ),  1,  0  )</f>
        <v>0</v>
      </c>
    </row>
    <row r="1239" customFormat="false" ht="12.8" hidden="false" customHeight="false" outlineLevel="0" collapsed="false">
      <c r="A1239" s="5" t="n">
        <v>39472</v>
      </c>
      <c r="B1239" s="6" t="n">
        <f aca="false">YEAR(A1239)</f>
        <v>2008</v>
      </c>
      <c r="C1239" s="7" t="n">
        <v>5200</v>
      </c>
      <c r="D1239" s="8" t="n">
        <f aca="false">AVERAGE($C1235:$C1239)</f>
        <v>5260</v>
      </c>
      <c r="E1239" s="8" t="n">
        <f aca="false">AVERAGE($C1215:$C1239)</f>
        <v>5976</v>
      </c>
      <c r="F1239" s="8" t="n">
        <f aca="false">AVERAGE($C1165:$C1239)</f>
        <v>6383.73333333333</v>
      </c>
      <c r="G1239" s="4" t="n">
        <f aca="false">IF(  AND(  F1238 &lt; E1238,  F1239 &lt; E1239,  E1239 &lt; D1239  ),  1,  0  )</f>
        <v>0</v>
      </c>
      <c r="H1239" s="12" t="n">
        <f aca="false">IF(  AND(  1 = G1239,  OR(  0 = $K1239,  2 = $K1239  )  ),  $C1239,  IF(  AND(  NOT(  "-" = H1238  ),  0 &lt; H1238  ),  H1238,  0  )  )</f>
        <v>1201</v>
      </c>
      <c r="I1239" s="4" t="n">
        <f aca="false">IF(  AND(  E1238 &lt; F1238,  D1239 &lt; E1239,  E1239 &lt; F1239  ),  1,  0  )</f>
        <v>1</v>
      </c>
      <c r="J1239" s="12" t="n">
        <f aca="false">IF(  AND(  1 = I1239,  OR(  0 = $K1239,  1 = $K1239  )  ),  $C1239,  IF(  AND(  NOT(  "-" = J1238  ),  0 &lt; J1238  ),  J1238,  0  )  )</f>
        <v>5400</v>
      </c>
      <c r="K1239" s="13" t="n">
        <f aca="false">IF(  1 = G1238,  1,  IF(  1 = I1238,  2,  IF(  OR(  "-" = K1238,  1 = M1238),  0,  K1238  )  )  )</f>
        <v>2</v>
      </c>
      <c r="L1239" s="12" t="n">
        <f aca="false">IF(  AND(  1 = K1239,  1 = M1239  ),  (C1239 - H1239) * 100,  IF(  AND( 2 = K1239,  1 = M1239  ),  (J1239 - C1239) * 100,  0  )  )</f>
        <v>0</v>
      </c>
      <c r="M1239" s="6" t="n">
        <f aca="false">IF(  OR(  AND(  1 = K1239,  1 = I1239  ),  AND(  2 =K1239,  1 = G1239  )  ),  1,  0  )</f>
        <v>0</v>
      </c>
      <c r="N1239" s="0" t="n">
        <f aca="false">IF(  AND(  1 = M1239,  0 &lt; L1239  ),  1,  0  )</f>
        <v>0</v>
      </c>
    </row>
    <row r="1240" customFormat="false" ht="12.8" hidden="false" customHeight="false" outlineLevel="0" collapsed="false">
      <c r="A1240" s="5" t="n">
        <v>39475</v>
      </c>
      <c r="B1240" s="6" t="n">
        <f aca="false">YEAR(A1240)</f>
        <v>2008</v>
      </c>
      <c r="C1240" s="7" t="n">
        <v>4700</v>
      </c>
      <c r="D1240" s="8" t="n">
        <f aca="false">AVERAGE($C1236:$C1240)</f>
        <v>5142</v>
      </c>
      <c r="E1240" s="8" t="n">
        <f aca="false">AVERAGE($C1216:$C1240)</f>
        <v>5904</v>
      </c>
      <c r="F1240" s="8" t="n">
        <f aca="false">AVERAGE($C1166:$C1240)</f>
        <v>6360.26666666667</v>
      </c>
      <c r="G1240" s="4" t="n">
        <f aca="false">IF(  AND(  F1239 &lt; E1239,  F1240 &lt; E1240,  E1240 &lt; D1240  ),  1,  0  )</f>
        <v>0</v>
      </c>
      <c r="H1240" s="12" t="n">
        <f aca="false">IF(  AND(  1 = G1240,  OR(  0 = $K1240,  2 = $K1240  )  ),  $C1240,  IF(  AND(  NOT(  "-" = H1239  ),  0 &lt; H1239  ),  H1239,  0  )  )</f>
        <v>1201</v>
      </c>
      <c r="I1240" s="4" t="n">
        <f aca="false">IF(  AND(  E1239 &lt; F1239,  D1240 &lt; E1240,  E1240 &lt; F1240  ),  1,  0  )</f>
        <v>1</v>
      </c>
      <c r="J1240" s="12" t="n">
        <f aca="false">IF(  AND(  1 = I1240,  OR(  0 = $K1240,  1 = $K1240  )  ),  $C1240,  IF(  AND(  NOT(  "-" = J1239  ),  0 &lt; J1239  ),  J1239,  0  )  )</f>
        <v>5400</v>
      </c>
      <c r="K1240" s="13" t="n">
        <f aca="false">IF(  1 = G1239,  1,  IF(  1 = I1239,  2,  IF(  OR(  "-" = K1239,  1 = M1239),  0,  K1239  )  )  )</f>
        <v>2</v>
      </c>
      <c r="L1240" s="12" t="n">
        <f aca="false">IF(  AND(  1 = K1240,  1 = M1240  ),  (C1240 - H1240) * 100,  IF(  AND( 2 = K1240,  1 = M1240  ),  (J1240 - C1240) * 100,  0  )  )</f>
        <v>0</v>
      </c>
      <c r="M1240" s="6" t="n">
        <f aca="false">IF(  OR(  AND(  1 = K1240,  1 = I1240  ),  AND(  2 =K1240,  1 = G1240  )  ),  1,  0  )</f>
        <v>0</v>
      </c>
      <c r="N1240" s="0" t="n">
        <f aca="false">IF(  AND(  1 = M1240,  0 &lt; L1240  ),  1,  0  )</f>
        <v>0</v>
      </c>
    </row>
    <row r="1241" customFormat="false" ht="12.8" hidden="false" customHeight="false" outlineLevel="0" collapsed="false">
      <c r="A1241" s="5" t="n">
        <v>39476</v>
      </c>
      <c r="B1241" s="6" t="n">
        <f aca="false">YEAR(A1241)</f>
        <v>2008</v>
      </c>
      <c r="C1241" s="7" t="n">
        <v>4955</v>
      </c>
      <c r="D1241" s="8" t="n">
        <f aca="false">AVERAGE($C1237:$C1241)</f>
        <v>5125</v>
      </c>
      <c r="E1241" s="8" t="n">
        <f aca="false">AVERAGE($C1217:$C1241)</f>
        <v>5845</v>
      </c>
      <c r="F1241" s="8" t="n">
        <f aca="false">AVERAGE($C1167:$C1241)</f>
        <v>6340.73333333333</v>
      </c>
      <c r="G1241" s="4" t="n">
        <f aca="false">IF(  AND(  F1240 &lt; E1240,  F1241 &lt; E1241,  E1241 &lt; D1241  ),  1,  0  )</f>
        <v>0</v>
      </c>
      <c r="H1241" s="12" t="n">
        <f aca="false">IF(  AND(  1 = G1241,  OR(  0 = $K1241,  2 = $K1241  )  ),  $C1241,  IF(  AND(  NOT(  "-" = H1240  ),  0 &lt; H1240  ),  H1240,  0  )  )</f>
        <v>1201</v>
      </c>
      <c r="I1241" s="4" t="n">
        <f aca="false">IF(  AND(  E1240 &lt; F1240,  D1241 &lt; E1241,  E1241 &lt; F1241  ),  1,  0  )</f>
        <v>1</v>
      </c>
      <c r="J1241" s="12" t="n">
        <f aca="false">IF(  AND(  1 = I1241,  OR(  0 = $K1241,  1 = $K1241  )  ),  $C1241,  IF(  AND(  NOT(  "-" = J1240  ),  0 &lt; J1240  ),  J1240,  0  )  )</f>
        <v>5400</v>
      </c>
      <c r="K1241" s="13" t="n">
        <f aca="false">IF(  1 = G1240,  1,  IF(  1 = I1240,  2,  IF(  OR(  "-" = K1240,  1 = M1240),  0,  K1240  )  )  )</f>
        <v>2</v>
      </c>
      <c r="L1241" s="12" t="n">
        <f aca="false">IF(  AND(  1 = K1241,  1 = M1241  ),  (C1241 - H1241) * 100,  IF(  AND( 2 = K1241,  1 = M1241  ),  (J1241 - C1241) * 100,  0  )  )</f>
        <v>0</v>
      </c>
      <c r="M1241" s="6" t="n">
        <f aca="false">IF(  OR(  AND(  1 = K1241,  1 = I1241  ),  AND(  2 =K1241,  1 = G1241  )  ),  1,  0  )</f>
        <v>0</v>
      </c>
      <c r="N1241" s="0" t="n">
        <f aca="false">IF(  AND(  1 = M1241,  0 &lt; L1241  ),  1,  0  )</f>
        <v>0</v>
      </c>
    </row>
    <row r="1242" customFormat="false" ht="12.8" hidden="false" customHeight="false" outlineLevel="0" collapsed="false">
      <c r="A1242" s="5" t="n">
        <v>39477</v>
      </c>
      <c r="B1242" s="6" t="n">
        <f aca="false">YEAR(A1242)</f>
        <v>2008</v>
      </c>
      <c r="C1242" s="7" t="n">
        <v>5050</v>
      </c>
      <c r="D1242" s="8" t="n">
        <f aca="false">AVERAGE($C1238:$C1242)</f>
        <v>5045</v>
      </c>
      <c r="E1242" s="8" t="n">
        <f aca="false">AVERAGE($C1218:$C1242)</f>
        <v>5796.6</v>
      </c>
      <c r="F1242" s="8" t="n">
        <f aca="false">AVERAGE($C1168:$C1242)</f>
        <v>6324.46666666667</v>
      </c>
      <c r="G1242" s="4" t="n">
        <f aca="false">IF(  AND(  F1241 &lt; E1241,  F1242 &lt; E1242,  E1242 &lt; D1242  ),  1,  0  )</f>
        <v>0</v>
      </c>
      <c r="H1242" s="12" t="n">
        <f aca="false">IF(  AND(  1 = G1242,  OR(  0 = $K1242,  2 = $K1242  )  ),  $C1242,  IF(  AND(  NOT(  "-" = H1241  ),  0 &lt; H1241  ),  H1241,  0  )  )</f>
        <v>1201</v>
      </c>
      <c r="I1242" s="4" t="n">
        <f aca="false">IF(  AND(  E1241 &lt; F1241,  D1242 &lt; E1242,  E1242 &lt; F1242  ),  1,  0  )</f>
        <v>1</v>
      </c>
      <c r="J1242" s="12" t="n">
        <f aca="false">IF(  AND(  1 = I1242,  OR(  0 = $K1242,  1 = $K1242  )  ),  $C1242,  IF(  AND(  NOT(  "-" = J1241  ),  0 &lt; J1241  ),  J1241,  0  )  )</f>
        <v>5400</v>
      </c>
      <c r="K1242" s="13" t="n">
        <f aca="false">IF(  1 = G1241,  1,  IF(  1 = I1241,  2,  IF(  OR(  "-" = K1241,  1 = M1241),  0,  K1241  )  )  )</f>
        <v>2</v>
      </c>
      <c r="L1242" s="12" t="n">
        <f aca="false">IF(  AND(  1 = K1242,  1 = M1242  ),  (C1242 - H1242) * 100,  IF(  AND( 2 = K1242,  1 = M1242  ),  (J1242 - C1242) * 100,  0  )  )</f>
        <v>0</v>
      </c>
      <c r="M1242" s="6" t="n">
        <f aca="false">IF(  OR(  AND(  1 = K1242,  1 = I1242  ),  AND(  2 =K1242,  1 = G1242  )  ),  1,  0  )</f>
        <v>0</v>
      </c>
      <c r="N1242" s="0" t="n">
        <f aca="false">IF(  AND(  1 = M1242,  0 &lt; L1242  ),  1,  0  )</f>
        <v>0</v>
      </c>
    </row>
    <row r="1243" customFormat="false" ht="12.8" hidden="false" customHeight="false" outlineLevel="0" collapsed="false">
      <c r="A1243" s="5" t="n">
        <v>39478</v>
      </c>
      <c r="B1243" s="6" t="n">
        <f aca="false">YEAR(A1243)</f>
        <v>2008</v>
      </c>
      <c r="C1243" s="7" t="n">
        <v>5250</v>
      </c>
      <c r="D1243" s="8" t="n">
        <f aca="false">AVERAGE($C1239:$C1243)</f>
        <v>5031</v>
      </c>
      <c r="E1243" s="8" t="n">
        <f aca="false">AVERAGE($C1219:$C1243)</f>
        <v>5756.6</v>
      </c>
      <c r="F1243" s="8" t="n">
        <f aca="false">AVERAGE($C1169:$C1243)</f>
        <v>6310.33333333333</v>
      </c>
      <c r="G1243" s="4" t="n">
        <f aca="false">IF(  AND(  F1242 &lt; E1242,  F1243 &lt; E1243,  E1243 &lt; D1243  ),  1,  0  )</f>
        <v>0</v>
      </c>
      <c r="H1243" s="12" t="n">
        <f aca="false">IF(  AND(  1 = G1243,  OR(  0 = $K1243,  2 = $K1243  )  ),  $C1243,  IF(  AND(  NOT(  "-" = H1242  ),  0 &lt; H1242  ),  H1242,  0  )  )</f>
        <v>1201</v>
      </c>
      <c r="I1243" s="4" t="n">
        <f aca="false">IF(  AND(  E1242 &lt; F1242,  D1243 &lt; E1243,  E1243 &lt; F1243  ),  1,  0  )</f>
        <v>1</v>
      </c>
      <c r="J1243" s="12" t="n">
        <f aca="false">IF(  AND(  1 = I1243,  OR(  0 = $K1243,  1 = $K1243  )  ),  $C1243,  IF(  AND(  NOT(  "-" = J1242  ),  0 &lt; J1242  ),  J1242,  0  )  )</f>
        <v>5400</v>
      </c>
      <c r="K1243" s="13" t="n">
        <f aca="false">IF(  1 = G1242,  1,  IF(  1 = I1242,  2,  IF(  OR(  "-" = K1242,  1 = M1242),  0,  K1242  )  )  )</f>
        <v>2</v>
      </c>
      <c r="L1243" s="12" t="n">
        <f aca="false">IF(  AND(  1 = K1243,  1 = M1243  ),  (C1243 - H1243) * 100,  IF(  AND( 2 = K1243,  1 = M1243  ),  (J1243 - C1243) * 100,  0  )  )</f>
        <v>0</v>
      </c>
      <c r="M1243" s="6" t="n">
        <f aca="false">IF(  OR(  AND(  1 = K1243,  1 = I1243  ),  AND(  2 =K1243,  1 = G1243  )  ),  1,  0  )</f>
        <v>0</v>
      </c>
      <c r="N1243" s="0" t="n">
        <f aca="false">IF(  AND(  1 = M1243,  0 &lt; L1243  ),  1,  0  )</f>
        <v>0</v>
      </c>
    </row>
    <row r="1244" customFormat="false" ht="12.8" hidden="false" customHeight="false" outlineLevel="0" collapsed="false">
      <c r="A1244" s="5" t="n">
        <v>39479</v>
      </c>
      <c r="B1244" s="6" t="n">
        <f aca="false">YEAR(A1244)</f>
        <v>2008</v>
      </c>
      <c r="C1244" s="7" t="n">
        <v>5300</v>
      </c>
      <c r="D1244" s="8" t="n">
        <f aca="false">AVERAGE($C1240:$C1244)</f>
        <v>5051</v>
      </c>
      <c r="E1244" s="8" t="n">
        <f aca="false">AVERAGE($C1220:$C1244)</f>
        <v>5721</v>
      </c>
      <c r="F1244" s="8" t="n">
        <f aca="false">AVERAGE($C1170:$C1244)</f>
        <v>6293.4</v>
      </c>
      <c r="G1244" s="4" t="n">
        <f aca="false">IF(  AND(  F1243 &lt; E1243,  F1244 &lt; E1244,  E1244 &lt; D1244  ),  1,  0  )</f>
        <v>0</v>
      </c>
      <c r="H1244" s="12" t="n">
        <f aca="false">IF(  AND(  1 = G1244,  OR(  0 = $K1244,  2 = $K1244  )  ),  $C1244,  IF(  AND(  NOT(  "-" = H1243  ),  0 &lt; H1243  ),  H1243,  0  )  )</f>
        <v>1201</v>
      </c>
      <c r="I1244" s="4" t="n">
        <f aca="false">IF(  AND(  E1243 &lt; F1243,  D1244 &lt; E1244,  E1244 &lt; F1244  ),  1,  0  )</f>
        <v>1</v>
      </c>
      <c r="J1244" s="12" t="n">
        <f aca="false">IF(  AND(  1 = I1244,  OR(  0 = $K1244,  1 = $K1244  )  ),  $C1244,  IF(  AND(  NOT(  "-" = J1243  ),  0 &lt; J1243  ),  J1243,  0  )  )</f>
        <v>5400</v>
      </c>
      <c r="K1244" s="13" t="n">
        <f aca="false">IF(  1 = G1243,  1,  IF(  1 = I1243,  2,  IF(  OR(  "-" = K1243,  1 = M1243),  0,  K1243  )  )  )</f>
        <v>2</v>
      </c>
      <c r="L1244" s="12" t="n">
        <f aca="false">IF(  AND(  1 = K1244,  1 = M1244  ),  (C1244 - H1244) * 100,  IF(  AND( 2 = K1244,  1 = M1244  ),  (J1244 - C1244) * 100,  0  )  )</f>
        <v>0</v>
      </c>
      <c r="M1244" s="6" t="n">
        <f aca="false">IF(  OR(  AND(  1 = K1244,  1 = I1244  ),  AND(  2 =K1244,  1 = G1244  )  ),  1,  0  )</f>
        <v>0</v>
      </c>
      <c r="N1244" s="0" t="n">
        <f aca="false">IF(  AND(  1 = M1244,  0 &lt; L1244  ),  1,  0  )</f>
        <v>0</v>
      </c>
    </row>
    <row r="1245" customFormat="false" ht="12.8" hidden="false" customHeight="false" outlineLevel="0" collapsed="false">
      <c r="A1245" s="5" t="n">
        <v>39482</v>
      </c>
      <c r="B1245" s="6" t="n">
        <f aca="false">YEAR(A1245)</f>
        <v>2008</v>
      </c>
      <c r="C1245" s="7" t="n">
        <v>5030</v>
      </c>
      <c r="D1245" s="8" t="n">
        <f aca="false">AVERAGE($C1241:$C1245)</f>
        <v>5117</v>
      </c>
      <c r="E1245" s="8" t="n">
        <f aca="false">AVERAGE($C1221:$C1245)</f>
        <v>5665.4</v>
      </c>
      <c r="F1245" s="8" t="n">
        <f aca="false">AVERAGE($C1171:$C1245)</f>
        <v>6268.2</v>
      </c>
      <c r="G1245" s="4" t="n">
        <f aca="false">IF(  AND(  F1244 &lt; E1244,  F1245 &lt; E1245,  E1245 &lt; D1245  ),  1,  0  )</f>
        <v>0</v>
      </c>
      <c r="H1245" s="12" t="n">
        <f aca="false">IF(  AND(  1 = G1245,  OR(  0 = $K1245,  2 = $K1245  )  ),  $C1245,  IF(  AND(  NOT(  "-" = H1244  ),  0 &lt; H1244  ),  H1244,  0  )  )</f>
        <v>1201</v>
      </c>
      <c r="I1245" s="4" t="n">
        <f aca="false">IF(  AND(  E1244 &lt; F1244,  D1245 &lt; E1245,  E1245 &lt; F1245  ),  1,  0  )</f>
        <v>1</v>
      </c>
      <c r="J1245" s="12" t="n">
        <f aca="false">IF(  AND(  1 = I1245,  OR(  0 = $K1245,  1 = $K1245  )  ),  $C1245,  IF(  AND(  NOT(  "-" = J1244  ),  0 &lt; J1244  ),  J1244,  0  )  )</f>
        <v>5400</v>
      </c>
      <c r="K1245" s="13" t="n">
        <f aca="false">IF(  1 = G1244,  1,  IF(  1 = I1244,  2,  IF(  OR(  "-" = K1244,  1 = M1244),  0,  K1244  )  )  )</f>
        <v>2</v>
      </c>
      <c r="L1245" s="12" t="n">
        <f aca="false">IF(  AND(  1 = K1245,  1 = M1245  ),  (C1245 - H1245) * 100,  IF(  AND( 2 = K1245,  1 = M1245  ),  (J1245 - C1245) * 100,  0  )  )</f>
        <v>0</v>
      </c>
      <c r="M1245" s="6" t="n">
        <f aca="false">IF(  OR(  AND(  1 = K1245,  1 = I1245  ),  AND(  2 =K1245,  1 = G1245  )  ),  1,  0  )</f>
        <v>0</v>
      </c>
      <c r="N1245" s="0" t="n">
        <f aca="false">IF(  AND(  1 = M1245,  0 &lt; L1245  ),  1,  0  )</f>
        <v>0</v>
      </c>
    </row>
    <row r="1246" customFormat="false" ht="12.8" hidden="false" customHeight="false" outlineLevel="0" collapsed="false">
      <c r="A1246" s="5" t="n">
        <v>39483</v>
      </c>
      <c r="B1246" s="6" t="n">
        <f aca="false">YEAR(A1246)</f>
        <v>2008</v>
      </c>
      <c r="C1246" s="7" t="n">
        <v>4870</v>
      </c>
      <c r="D1246" s="8" t="n">
        <f aca="false">AVERAGE($C1242:$C1246)</f>
        <v>5100</v>
      </c>
      <c r="E1246" s="8" t="n">
        <f aca="false">AVERAGE($C1222:$C1246)</f>
        <v>5596.2</v>
      </c>
      <c r="F1246" s="8" t="n">
        <f aca="false">AVERAGE($C1172:$C1246)</f>
        <v>6243.26666666667</v>
      </c>
      <c r="G1246" s="4" t="n">
        <f aca="false">IF(  AND(  F1245 &lt; E1245,  F1246 &lt; E1246,  E1246 &lt; D1246  ),  1,  0  )</f>
        <v>0</v>
      </c>
      <c r="H1246" s="12" t="n">
        <f aca="false">IF(  AND(  1 = G1246,  OR(  0 = $K1246,  2 = $K1246  )  ),  $C1246,  IF(  AND(  NOT(  "-" = H1245  ),  0 &lt; H1245  ),  H1245,  0  )  )</f>
        <v>1201</v>
      </c>
      <c r="I1246" s="4" t="n">
        <f aca="false">IF(  AND(  E1245 &lt; F1245,  D1246 &lt; E1246,  E1246 &lt; F1246  ),  1,  0  )</f>
        <v>1</v>
      </c>
      <c r="J1246" s="12" t="n">
        <f aca="false">IF(  AND(  1 = I1246,  OR(  0 = $K1246,  1 = $K1246  )  ),  $C1246,  IF(  AND(  NOT(  "-" = J1245  ),  0 &lt; J1245  ),  J1245,  0  )  )</f>
        <v>5400</v>
      </c>
      <c r="K1246" s="13" t="n">
        <f aca="false">IF(  1 = G1245,  1,  IF(  1 = I1245,  2,  IF(  OR(  "-" = K1245,  1 = M1245),  0,  K1245  )  )  )</f>
        <v>2</v>
      </c>
      <c r="L1246" s="12" t="n">
        <f aca="false">IF(  AND(  1 = K1246,  1 = M1246  ),  (C1246 - H1246) * 100,  IF(  AND( 2 = K1246,  1 = M1246  ),  (J1246 - C1246) * 100,  0  )  )</f>
        <v>0</v>
      </c>
      <c r="M1246" s="6" t="n">
        <f aca="false">IF(  OR(  AND(  1 = K1246,  1 = I1246  ),  AND(  2 =K1246,  1 = G1246  )  ),  1,  0  )</f>
        <v>0</v>
      </c>
      <c r="N1246" s="0" t="n">
        <f aca="false">IF(  AND(  1 = M1246,  0 &lt; L1246  ),  1,  0  )</f>
        <v>0</v>
      </c>
    </row>
    <row r="1247" customFormat="false" ht="12.8" hidden="false" customHeight="false" outlineLevel="0" collapsed="false">
      <c r="A1247" s="5" t="n">
        <v>39484</v>
      </c>
      <c r="B1247" s="6" t="n">
        <f aca="false">YEAR(A1247)</f>
        <v>2008</v>
      </c>
      <c r="C1247" s="7" t="n">
        <v>4625</v>
      </c>
      <c r="D1247" s="8" t="n">
        <f aca="false">AVERAGE($C1243:$C1247)</f>
        <v>5015</v>
      </c>
      <c r="E1247" s="8" t="n">
        <f aca="false">AVERAGE($C1223:$C1247)</f>
        <v>5512.4</v>
      </c>
      <c r="F1247" s="8" t="n">
        <f aca="false">AVERAGE($C1173:$C1247)</f>
        <v>6210</v>
      </c>
      <c r="G1247" s="4" t="n">
        <f aca="false">IF(  AND(  F1246 &lt; E1246,  F1247 &lt; E1247,  E1247 &lt; D1247  ),  1,  0  )</f>
        <v>0</v>
      </c>
      <c r="H1247" s="12" t="n">
        <f aca="false">IF(  AND(  1 = G1247,  OR(  0 = $K1247,  2 = $K1247  )  ),  $C1247,  IF(  AND(  NOT(  "-" = H1246  ),  0 &lt; H1246  ),  H1246,  0  )  )</f>
        <v>1201</v>
      </c>
      <c r="I1247" s="4" t="n">
        <f aca="false">IF(  AND(  E1246 &lt; F1246,  D1247 &lt; E1247,  E1247 &lt; F1247  ),  1,  0  )</f>
        <v>1</v>
      </c>
      <c r="J1247" s="12" t="n">
        <f aca="false">IF(  AND(  1 = I1247,  OR(  0 = $K1247,  1 = $K1247  )  ),  $C1247,  IF(  AND(  NOT(  "-" = J1246  ),  0 &lt; J1246  ),  J1246,  0  )  )</f>
        <v>5400</v>
      </c>
      <c r="K1247" s="13" t="n">
        <f aca="false">IF(  1 = G1246,  1,  IF(  1 = I1246,  2,  IF(  OR(  "-" = K1246,  1 = M1246),  0,  K1246  )  )  )</f>
        <v>2</v>
      </c>
      <c r="L1247" s="12" t="n">
        <f aca="false">IF(  AND(  1 = K1247,  1 = M1247  ),  (C1247 - H1247) * 100,  IF(  AND( 2 = K1247,  1 = M1247  ),  (J1247 - C1247) * 100,  0  )  )</f>
        <v>0</v>
      </c>
      <c r="M1247" s="6" t="n">
        <f aca="false">IF(  OR(  AND(  1 = K1247,  1 = I1247  ),  AND(  2 =K1247,  1 = G1247  )  ),  1,  0  )</f>
        <v>0</v>
      </c>
      <c r="N1247" s="0" t="n">
        <f aca="false">IF(  AND(  1 = M1247,  0 &lt; L1247  ),  1,  0  )</f>
        <v>0</v>
      </c>
    </row>
    <row r="1248" customFormat="false" ht="12.8" hidden="false" customHeight="false" outlineLevel="0" collapsed="false">
      <c r="A1248" s="5" t="n">
        <v>39485</v>
      </c>
      <c r="B1248" s="6" t="n">
        <f aca="false">YEAR(A1248)</f>
        <v>2008</v>
      </c>
      <c r="C1248" s="7" t="n">
        <v>4680</v>
      </c>
      <c r="D1248" s="8" t="n">
        <f aca="false">AVERAGE($C1244:$C1248)</f>
        <v>4901</v>
      </c>
      <c r="E1248" s="8" t="n">
        <f aca="false">AVERAGE($C1224:$C1248)</f>
        <v>5430.4</v>
      </c>
      <c r="F1248" s="8" t="n">
        <f aca="false">AVERAGE($C1174:$C1248)</f>
        <v>6178.93333333333</v>
      </c>
      <c r="G1248" s="4" t="n">
        <f aca="false">IF(  AND(  F1247 &lt; E1247,  F1248 &lt; E1248,  E1248 &lt; D1248  ),  1,  0  )</f>
        <v>0</v>
      </c>
      <c r="H1248" s="12" t="n">
        <f aca="false">IF(  AND(  1 = G1248,  OR(  0 = $K1248,  2 = $K1248  )  ),  $C1248,  IF(  AND(  NOT(  "-" = H1247  ),  0 &lt; H1247  ),  H1247,  0  )  )</f>
        <v>1201</v>
      </c>
      <c r="I1248" s="4" t="n">
        <f aca="false">IF(  AND(  E1247 &lt; F1247,  D1248 &lt; E1248,  E1248 &lt; F1248  ),  1,  0  )</f>
        <v>1</v>
      </c>
      <c r="J1248" s="12" t="n">
        <f aca="false">IF(  AND(  1 = I1248,  OR(  0 = $K1248,  1 = $K1248  )  ),  $C1248,  IF(  AND(  NOT(  "-" = J1247  ),  0 &lt; J1247  ),  J1247,  0  )  )</f>
        <v>5400</v>
      </c>
      <c r="K1248" s="13" t="n">
        <f aca="false">IF(  1 = G1247,  1,  IF(  1 = I1247,  2,  IF(  OR(  "-" = K1247,  1 = M1247),  0,  K1247  )  )  )</f>
        <v>2</v>
      </c>
      <c r="L1248" s="12" t="n">
        <f aca="false">IF(  AND(  1 = K1248,  1 = M1248  ),  (C1248 - H1248) * 100,  IF(  AND( 2 = K1248,  1 = M1248  ),  (J1248 - C1248) * 100,  0  )  )</f>
        <v>0</v>
      </c>
      <c r="M1248" s="6" t="n">
        <f aca="false">IF(  OR(  AND(  1 = K1248,  1 = I1248  ),  AND(  2 =K1248,  1 = G1248  )  ),  1,  0  )</f>
        <v>0</v>
      </c>
      <c r="N1248" s="0" t="n">
        <f aca="false">IF(  AND(  1 = M1248,  0 &lt; L1248  ),  1,  0  )</f>
        <v>0</v>
      </c>
    </row>
    <row r="1249" customFormat="false" ht="12.8" hidden="false" customHeight="false" outlineLevel="0" collapsed="false">
      <c r="A1249" s="5" t="n">
        <v>39486</v>
      </c>
      <c r="B1249" s="6" t="n">
        <f aca="false">YEAR(A1249)</f>
        <v>2008</v>
      </c>
      <c r="C1249" s="7" t="n">
        <v>4735</v>
      </c>
      <c r="D1249" s="8" t="n">
        <f aca="false">AVERAGE($C1245:$C1249)</f>
        <v>4788</v>
      </c>
      <c r="E1249" s="8" t="n">
        <f aca="false">AVERAGE($C1225:$C1249)</f>
        <v>5353.8</v>
      </c>
      <c r="F1249" s="8" t="n">
        <f aca="false">AVERAGE($C1175:$C1249)</f>
        <v>6151.26666666667</v>
      </c>
      <c r="G1249" s="4" t="n">
        <f aca="false">IF(  AND(  F1248 &lt; E1248,  F1249 &lt; E1249,  E1249 &lt; D1249  ),  1,  0  )</f>
        <v>0</v>
      </c>
      <c r="H1249" s="12" t="n">
        <f aca="false">IF(  AND(  1 = G1249,  OR(  0 = $K1249,  2 = $K1249  )  ),  $C1249,  IF(  AND(  NOT(  "-" = H1248  ),  0 &lt; H1248  ),  H1248,  0  )  )</f>
        <v>1201</v>
      </c>
      <c r="I1249" s="4" t="n">
        <f aca="false">IF(  AND(  E1248 &lt; F1248,  D1249 &lt; E1249,  E1249 &lt; F1249  ),  1,  0  )</f>
        <v>1</v>
      </c>
      <c r="J1249" s="12" t="n">
        <f aca="false">IF(  AND(  1 = I1249,  OR(  0 = $K1249,  1 = $K1249  )  ),  $C1249,  IF(  AND(  NOT(  "-" = J1248  ),  0 &lt; J1248  ),  J1248,  0  )  )</f>
        <v>5400</v>
      </c>
      <c r="K1249" s="13" t="n">
        <f aca="false">IF(  1 = G1248,  1,  IF(  1 = I1248,  2,  IF(  OR(  "-" = K1248,  1 = M1248),  0,  K1248  )  )  )</f>
        <v>2</v>
      </c>
      <c r="L1249" s="12" t="n">
        <f aca="false">IF(  AND(  1 = K1249,  1 = M1249  ),  (C1249 - H1249) * 100,  IF(  AND( 2 = K1249,  1 = M1249  ),  (J1249 - C1249) * 100,  0  )  )</f>
        <v>0</v>
      </c>
      <c r="M1249" s="6" t="n">
        <f aca="false">IF(  OR(  AND(  1 = K1249,  1 = I1249  ),  AND(  2 =K1249,  1 = G1249  )  ),  1,  0  )</f>
        <v>0</v>
      </c>
      <c r="N1249" s="0" t="n">
        <f aca="false">IF(  AND(  1 = M1249,  0 &lt; L1249  ),  1,  0  )</f>
        <v>0</v>
      </c>
    </row>
    <row r="1250" customFormat="false" ht="12.8" hidden="false" customHeight="false" outlineLevel="0" collapsed="false">
      <c r="A1250" s="5" t="n">
        <v>39490</v>
      </c>
      <c r="B1250" s="6" t="n">
        <f aca="false">YEAR(A1250)</f>
        <v>2008</v>
      </c>
      <c r="C1250" s="7" t="n">
        <v>4670</v>
      </c>
      <c r="D1250" s="8" t="n">
        <f aca="false">AVERAGE($C1246:$C1250)</f>
        <v>4716</v>
      </c>
      <c r="E1250" s="8" t="n">
        <f aca="false">AVERAGE($C1226:$C1250)</f>
        <v>5286.6</v>
      </c>
      <c r="F1250" s="8" t="n">
        <f aca="false">AVERAGE($C1176:$C1250)</f>
        <v>6122.86666666667</v>
      </c>
      <c r="G1250" s="4" t="n">
        <f aca="false">IF(  AND(  F1249 &lt; E1249,  F1250 &lt; E1250,  E1250 &lt; D1250  ),  1,  0  )</f>
        <v>0</v>
      </c>
      <c r="H1250" s="12" t="n">
        <f aca="false">IF(  AND(  1 = G1250,  OR(  0 = $K1250,  2 = $K1250  )  ),  $C1250,  IF(  AND(  NOT(  "-" = H1249  ),  0 &lt; H1249  ),  H1249,  0  )  )</f>
        <v>1201</v>
      </c>
      <c r="I1250" s="4" t="n">
        <f aca="false">IF(  AND(  E1249 &lt; F1249,  D1250 &lt; E1250,  E1250 &lt; F1250  ),  1,  0  )</f>
        <v>1</v>
      </c>
      <c r="J1250" s="12" t="n">
        <f aca="false">IF(  AND(  1 = I1250,  OR(  0 = $K1250,  1 = $K1250  )  ),  $C1250,  IF(  AND(  NOT(  "-" = J1249  ),  0 &lt; J1249  ),  J1249,  0  )  )</f>
        <v>5400</v>
      </c>
      <c r="K1250" s="13" t="n">
        <f aca="false">IF(  1 = G1249,  1,  IF(  1 = I1249,  2,  IF(  OR(  "-" = K1249,  1 = M1249),  0,  K1249  )  )  )</f>
        <v>2</v>
      </c>
      <c r="L1250" s="12" t="n">
        <f aca="false">IF(  AND(  1 = K1250,  1 = M1250  ),  (C1250 - H1250) * 100,  IF(  AND( 2 = K1250,  1 = M1250  ),  (J1250 - C1250) * 100,  0  )  )</f>
        <v>0</v>
      </c>
      <c r="M1250" s="6" t="n">
        <f aca="false">IF(  OR(  AND(  1 = K1250,  1 = I1250  ),  AND(  2 =K1250,  1 = G1250  )  ),  1,  0  )</f>
        <v>0</v>
      </c>
      <c r="N1250" s="0" t="n">
        <f aca="false">IF(  AND(  1 = M1250,  0 &lt; L1250  ),  1,  0  )</f>
        <v>0</v>
      </c>
    </row>
    <row r="1251" customFormat="false" ht="12.8" hidden="false" customHeight="false" outlineLevel="0" collapsed="false">
      <c r="A1251" s="5" t="n">
        <v>39491</v>
      </c>
      <c r="B1251" s="6" t="n">
        <f aca="false">YEAR(A1251)</f>
        <v>2008</v>
      </c>
      <c r="C1251" s="7" t="n">
        <v>4810</v>
      </c>
      <c r="D1251" s="8" t="n">
        <f aca="false">AVERAGE($C1247:$C1251)</f>
        <v>4704</v>
      </c>
      <c r="E1251" s="8" t="n">
        <f aca="false">AVERAGE($C1227:$C1251)</f>
        <v>5239.4</v>
      </c>
      <c r="F1251" s="8" t="n">
        <f aca="false">AVERAGE($C1177:$C1251)</f>
        <v>6098.86666666667</v>
      </c>
      <c r="G1251" s="4" t="n">
        <f aca="false">IF(  AND(  F1250 &lt; E1250,  F1251 &lt; E1251,  E1251 &lt; D1251  ),  1,  0  )</f>
        <v>0</v>
      </c>
      <c r="H1251" s="12" t="n">
        <f aca="false">IF(  AND(  1 = G1251,  OR(  0 = $K1251,  2 = $K1251  )  ),  $C1251,  IF(  AND(  NOT(  "-" = H1250  ),  0 &lt; H1250  ),  H1250,  0  )  )</f>
        <v>1201</v>
      </c>
      <c r="I1251" s="4" t="n">
        <f aca="false">IF(  AND(  E1250 &lt; F1250,  D1251 &lt; E1251,  E1251 &lt; F1251  ),  1,  0  )</f>
        <v>1</v>
      </c>
      <c r="J1251" s="12" t="n">
        <f aca="false">IF(  AND(  1 = I1251,  OR(  0 = $K1251,  1 = $K1251  )  ),  $C1251,  IF(  AND(  NOT(  "-" = J1250  ),  0 &lt; J1250  ),  J1250,  0  )  )</f>
        <v>5400</v>
      </c>
      <c r="K1251" s="13" t="n">
        <f aca="false">IF(  1 = G1250,  1,  IF(  1 = I1250,  2,  IF(  OR(  "-" = K1250,  1 = M1250),  0,  K1250  )  )  )</f>
        <v>2</v>
      </c>
      <c r="L1251" s="12" t="n">
        <f aca="false">IF(  AND(  1 = K1251,  1 = M1251  ),  (C1251 - H1251) * 100,  IF(  AND( 2 = K1251,  1 = M1251  ),  (J1251 - C1251) * 100,  0  )  )</f>
        <v>0</v>
      </c>
      <c r="M1251" s="6" t="n">
        <f aca="false">IF(  OR(  AND(  1 = K1251,  1 = I1251  ),  AND(  2 =K1251,  1 = G1251  )  ),  1,  0  )</f>
        <v>0</v>
      </c>
      <c r="N1251" s="0" t="n">
        <f aca="false">IF(  AND(  1 = M1251,  0 &lt; L1251  ),  1,  0  )</f>
        <v>0</v>
      </c>
    </row>
    <row r="1252" customFormat="false" ht="12.8" hidden="false" customHeight="false" outlineLevel="0" collapsed="false">
      <c r="A1252" s="5" t="n">
        <v>39492</v>
      </c>
      <c r="B1252" s="6" t="n">
        <f aca="false">YEAR(A1252)</f>
        <v>2008</v>
      </c>
      <c r="C1252" s="7" t="n">
        <v>5150</v>
      </c>
      <c r="D1252" s="8" t="n">
        <f aca="false">AVERAGE($C1248:$C1252)</f>
        <v>4809</v>
      </c>
      <c r="E1252" s="8" t="n">
        <f aca="false">AVERAGE($C1228:$C1252)</f>
        <v>5209.4</v>
      </c>
      <c r="F1252" s="8" t="n">
        <f aca="false">AVERAGE($C1178:$C1252)</f>
        <v>6080.6</v>
      </c>
      <c r="G1252" s="4" t="n">
        <f aca="false">IF(  AND(  F1251 &lt; E1251,  F1252 &lt; E1252,  E1252 &lt; D1252  ),  1,  0  )</f>
        <v>0</v>
      </c>
      <c r="H1252" s="12" t="n">
        <f aca="false">IF(  AND(  1 = G1252,  OR(  0 = $K1252,  2 = $K1252  )  ),  $C1252,  IF(  AND(  NOT(  "-" = H1251  ),  0 &lt; H1251  ),  H1251,  0  )  )</f>
        <v>1201</v>
      </c>
      <c r="I1252" s="4" t="n">
        <f aca="false">IF(  AND(  E1251 &lt; F1251,  D1252 &lt; E1252,  E1252 &lt; F1252  ),  1,  0  )</f>
        <v>1</v>
      </c>
      <c r="J1252" s="12" t="n">
        <f aca="false">IF(  AND(  1 = I1252,  OR(  0 = $K1252,  1 = $K1252  )  ),  $C1252,  IF(  AND(  NOT(  "-" = J1251  ),  0 &lt; J1251  ),  J1251,  0  )  )</f>
        <v>5400</v>
      </c>
      <c r="K1252" s="13" t="n">
        <f aca="false">IF(  1 = G1251,  1,  IF(  1 = I1251,  2,  IF(  OR(  "-" = K1251,  1 = M1251),  0,  K1251  )  )  )</f>
        <v>2</v>
      </c>
      <c r="L1252" s="12" t="n">
        <f aca="false">IF(  AND(  1 = K1252,  1 = M1252  ),  (C1252 - H1252) * 100,  IF(  AND( 2 = K1252,  1 = M1252  ),  (J1252 - C1252) * 100,  0  )  )</f>
        <v>0</v>
      </c>
      <c r="M1252" s="6" t="n">
        <f aca="false">IF(  OR(  AND(  1 = K1252,  1 = I1252  ),  AND(  2 =K1252,  1 = G1252  )  ),  1,  0  )</f>
        <v>0</v>
      </c>
      <c r="N1252" s="0" t="n">
        <f aca="false">IF(  AND(  1 = M1252,  0 &lt; L1252  ),  1,  0  )</f>
        <v>0</v>
      </c>
    </row>
    <row r="1253" customFormat="false" ht="12.8" hidden="false" customHeight="false" outlineLevel="0" collapsed="false">
      <c r="A1253" s="5" t="n">
        <v>39493</v>
      </c>
      <c r="B1253" s="6" t="n">
        <f aca="false">YEAR(A1253)</f>
        <v>2008</v>
      </c>
      <c r="C1253" s="7" t="n">
        <v>5170</v>
      </c>
      <c r="D1253" s="8" t="n">
        <f aca="false">AVERAGE($C1249:$C1253)</f>
        <v>4907</v>
      </c>
      <c r="E1253" s="8" t="n">
        <f aca="false">AVERAGE($C1229:$C1253)</f>
        <v>5176.6</v>
      </c>
      <c r="F1253" s="8" t="n">
        <f aca="false">AVERAGE($C1179:$C1253)</f>
        <v>6064.06666666667</v>
      </c>
      <c r="G1253" s="4" t="n">
        <f aca="false">IF(  AND(  F1252 &lt; E1252,  F1253 &lt; E1253,  E1253 &lt; D1253  ),  1,  0  )</f>
        <v>0</v>
      </c>
      <c r="H1253" s="12" t="n">
        <f aca="false">IF(  AND(  1 = G1253,  OR(  0 = $K1253,  2 = $K1253  )  ),  $C1253,  IF(  AND(  NOT(  "-" = H1252  ),  0 &lt; H1252  ),  H1252,  0  )  )</f>
        <v>1201</v>
      </c>
      <c r="I1253" s="4" t="n">
        <f aca="false">IF(  AND(  E1252 &lt; F1252,  D1253 &lt; E1253,  E1253 &lt; F1253  ),  1,  0  )</f>
        <v>1</v>
      </c>
      <c r="J1253" s="12" t="n">
        <f aca="false">IF(  AND(  1 = I1253,  OR(  0 = $K1253,  1 = $K1253  )  ),  $C1253,  IF(  AND(  NOT(  "-" = J1252  ),  0 &lt; J1252  ),  J1252,  0  )  )</f>
        <v>5400</v>
      </c>
      <c r="K1253" s="13" t="n">
        <f aca="false">IF(  1 = G1252,  1,  IF(  1 = I1252,  2,  IF(  OR(  "-" = K1252,  1 = M1252),  0,  K1252  )  )  )</f>
        <v>2</v>
      </c>
      <c r="L1253" s="12" t="n">
        <f aca="false">IF(  AND(  1 = K1253,  1 = M1253  ),  (C1253 - H1253) * 100,  IF(  AND( 2 = K1253,  1 = M1253  ),  (J1253 - C1253) * 100,  0  )  )</f>
        <v>0</v>
      </c>
      <c r="M1253" s="6" t="n">
        <f aca="false">IF(  OR(  AND(  1 = K1253,  1 = I1253  ),  AND(  2 =K1253,  1 = G1253  )  ),  1,  0  )</f>
        <v>0</v>
      </c>
      <c r="N1253" s="0" t="n">
        <f aca="false">IF(  AND(  1 = M1253,  0 &lt; L1253  ),  1,  0  )</f>
        <v>0</v>
      </c>
    </row>
    <row r="1254" customFormat="false" ht="12.8" hidden="false" customHeight="false" outlineLevel="0" collapsed="false">
      <c r="A1254" s="5" t="n">
        <v>39496</v>
      </c>
      <c r="B1254" s="6" t="n">
        <f aca="false">YEAR(A1254)</f>
        <v>2008</v>
      </c>
      <c r="C1254" s="7" t="n">
        <v>5110</v>
      </c>
      <c r="D1254" s="8" t="n">
        <f aca="false">AVERAGE($C1250:$C1254)</f>
        <v>4982</v>
      </c>
      <c r="E1254" s="8" t="n">
        <f aca="false">AVERAGE($C1230:$C1254)</f>
        <v>5141</v>
      </c>
      <c r="F1254" s="8" t="n">
        <f aca="false">AVERAGE($C1180:$C1254)</f>
        <v>6040.33333333333</v>
      </c>
      <c r="G1254" s="4" t="n">
        <f aca="false">IF(  AND(  F1253 &lt; E1253,  F1254 &lt; E1254,  E1254 &lt; D1254  ),  1,  0  )</f>
        <v>0</v>
      </c>
      <c r="H1254" s="12" t="n">
        <f aca="false">IF(  AND(  1 = G1254,  OR(  0 = $K1254,  2 = $K1254  )  ),  $C1254,  IF(  AND(  NOT(  "-" = H1253  ),  0 &lt; H1253  ),  H1253,  0  )  )</f>
        <v>1201</v>
      </c>
      <c r="I1254" s="4" t="n">
        <f aca="false">IF(  AND(  E1253 &lt; F1253,  D1254 &lt; E1254,  E1254 &lt; F1254  ),  1,  0  )</f>
        <v>1</v>
      </c>
      <c r="J1254" s="12" t="n">
        <f aca="false">IF(  AND(  1 = I1254,  OR(  0 = $K1254,  1 = $K1254  )  ),  $C1254,  IF(  AND(  NOT(  "-" = J1253  ),  0 &lt; J1253  ),  J1253,  0  )  )</f>
        <v>5400</v>
      </c>
      <c r="K1254" s="13" t="n">
        <f aca="false">IF(  1 = G1253,  1,  IF(  1 = I1253,  2,  IF(  OR(  "-" = K1253,  1 = M1253),  0,  K1253  )  )  )</f>
        <v>2</v>
      </c>
      <c r="L1254" s="12" t="n">
        <f aca="false">IF(  AND(  1 = K1254,  1 = M1254  ),  (C1254 - H1254) * 100,  IF(  AND( 2 = K1254,  1 = M1254  ),  (J1254 - C1254) * 100,  0  )  )</f>
        <v>0</v>
      </c>
      <c r="M1254" s="6" t="n">
        <f aca="false">IF(  OR(  AND(  1 = K1254,  1 = I1254  ),  AND(  2 =K1254,  1 = G1254  )  ),  1,  0  )</f>
        <v>0</v>
      </c>
      <c r="N1254" s="0" t="n">
        <f aca="false">IF(  AND(  1 = M1254,  0 &lt; L1254  ),  1,  0  )</f>
        <v>0</v>
      </c>
    </row>
    <row r="1255" customFormat="false" ht="12.8" hidden="false" customHeight="false" outlineLevel="0" collapsed="false">
      <c r="A1255" s="5" t="n">
        <v>39497</v>
      </c>
      <c r="B1255" s="6" t="n">
        <f aca="false">YEAR(A1255)</f>
        <v>2008</v>
      </c>
      <c r="C1255" s="7" t="n">
        <v>5190</v>
      </c>
      <c r="D1255" s="8" t="n">
        <f aca="false">AVERAGE($C1251:$C1255)</f>
        <v>5086</v>
      </c>
      <c r="E1255" s="8" t="n">
        <f aca="false">AVERAGE($C1231:$C1255)</f>
        <v>5108.6</v>
      </c>
      <c r="F1255" s="8" t="n">
        <f aca="false">AVERAGE($C1181:$C1255)</f>
        <v>6016.46666666667</v>
      </c>
      <c r="G1255" s="4" t="n">
        <f aca="false">IF(  AND(  F1254 &lt; E1254,  F1255 &lt; E1255,  E1255 &lt; D1255  ),  1,  0  )</f>
        <v>0</v>
      </c>
      <c r="H1255" s="12" t="n">
        <f aca="false">IF(  AND(  1 = G1255,  OR(  0 = $K1255,  2 = $K1255  )  ),  $C1255,  IF(  AND(  NOT(  "-" = H1254  ),  0 &lt; H1254  ),  H1254,  0  )  )</f>
        <v>1201</v>
      </c>
      <c r="I1255" s="4" t="n">
        <f aca="false">IF(  AND(  E1254 &lt; F1254,  D1255 &lt; E1255,  E1255 &lt; F1255  ),  1,  0  )</f>
        <v>1</v>
      </c>
      <c r="J1255" s="12" t="n">
        <f aca="false">IF(  AND(  1 = I1255,  OR(  0 = $K1255,  1 = $K1255  )  ),  $C1255,  IF(  AND(  NOT(  "-" = J1254  ),  0 &lt; J1254  ),  J1254,  0  )  )</f>
        <v>5400</v>
      </c>
      <c r="K1255" s="13" t="n">
        <f aca="false">IF(  1 = G1254,  1,  IF(  1 = I1254,  2,  IF(  OR(  "-" = K1254,  1 = M1254),  0,  K1254  )  )  )</f>
        <v>2</v>
      </c>
      <c r="L1255" s="12" t="n">
        <f aca="false">IF(  AND(  1 = K1255,  1 = M1255  ),  (C1255 - H1255) * 100,  IF(  AND( 2 = K1255,  1 = M1255  ),  (J1255 - C1255) * 100,  0  )  )</f>
        <v>0</v>
      </c>
      <c r="M1255" s="6" t="n">
        <f aca="false">IF(  OR(  AND(  1 = K1255,  1 = I1255  ),  AND(  2 =K1255,  1 = G1255  )  ),  1,  0  )</f>
        <v>0</v>
      </c>
      <c r="N1255" s="0" t="n">
        <f aca="false">IF(  AND(  1 = M1255,  0 &lt; L1255  ),  1,  0  )</f>
        <v>0</v>
      </c>
    </row>
    <row r="1256" customFormat="false" ht="12.8" hidden="false" customHeight="false" outlineLevel="0" collapsed="false">
      <c r="A1256" s="5" t="n">
        <v>39498</v>
      </c>
      <c r="B1256" s="6" t="n">
        <f aca="false">YEAR(A1256)</f>
        <v>2008</v>
      </c>
      <c r="C1256" s="7" t="n">
        <v>5100</v>
      </c>
      <c r="D1256" s="8" t="n">
        <f aca="false">AVERAGE($C1252:$C1256)</f>
        <v>5144</v>
      </c>
      <c r="E1256" s="8" t="n">
        <f aca="false">AVERAGE($C1232:$C1256)</f>
        <v>5076.6</v>
      </c>
      <c r="F1256" s="8" t="n">
        <f aca="false">AVERAGE($C1182:$C1256)</f>
        <v>5994.06666666667</v>
      </c>
      <c r="G1256" s="4" t="n">
        <f aca="false">IF(  AND(  F1255 &lt; E1255,  F1256 &lt; E1256,  E1256 &lt; D1256  ),  1,  0  )</f>
        <v>0</v>
      </c>
      <c r="H1256" s="12" t="n">
        <f aca="false">IF(  AND(  1 = G1256,  OR(  0 = $K1256,  2 = $K1256  )  ),  $C1256,  IF(  AND(  NOT(  "-" = H1255  ),  0 &lt; H1255  ),  H1255,  0  )  )</f>
        <v>1201</v>
      </c>
      <c r="I1256" s="4" t="n">
        <f aca="false">IF(  AND(  E1255 &lt; F1255,  D1256 &lt; E1256,  E1256 &lt; F1256  ),  1,  0  )</f>
        <v>0</v>
      </c>
      <c r="J1256" s="12" t="n">
        <f aca="false">IF(  AND(  1 = I1256,  OR(  0 = $K1256,  1 = $K1256  )  ),  $C1256,  IF(  AND(  NOT(  "-" = J1255  ),  0 &lt; J1255  ),  J1255,  0  )  )</f>
        <v>5400</v>
      </c>
      <c r="K1256" s="13" t="n">
        <f aca="false">IF(  1 = G1255,  1,  IF(  1 = I1255,  2,  IF(  OR(  "-" = K1255,  1 = M1255),  0,  K1255  )  )  )</f>
        <v>2</v>
      </c>
      <c r="L1256" s="12" t="n">
        <f aca="false">IF(  AND(  1 = K1256,  1 = M1256  ),  (C1256 - H1256) * 100,  IF(  AND( 2 = K1256,  1 = M1256  ),  (J1256 - C1256) * 100,  0  )  )</f>
        <v>0</v>
      </c>
      <c r="M1256" s="6" t="n">
        <f aca="false">IF(  OR(  AND(  1 = K1256,  1 = I1256  ),  AND(  2 =K1256,  1 = G1256  )  ),  1,  0  )</f>
        <v>0</v>
      </c>
      <c r="N1256" s="0" t="n">
        <f aca="false">IF(  AND(  1 = M1256,  0 &lt; L1256  ),  1,  0  )</f>
        <v>0</v>
      </c>
    </row>
    <row r="1257" customFormat="false" ht="12.8" hidden="false" customHeight="false" outlineLevel="0" collapsed="false">
      <c r="A1257" s="5" t="n">
        <v>39499</v>
      </c>
      <c r="B1257" s="6" t="n">
        <f aca="false">YEAR(A1257)</f>
        <v>2008</v>
      </c>
      <c r="C1257" s="7" t="n">
        <v>5340</v>
      </c>
      <c r="D1257" s="8" t="n">
        <f aca="false">AVERAGE($C1253:$C1257)</f>
        <v>5182</v>
      </c>
      <c r="E1257" s="8" t="n">
        <f aca="false">AVERAGE($C1233:$C1257)</f>
        <v>5074.2</v>
      </c>
      <c r="F1257" s="8" t="n">
        <f aca="false">AVERAGE($C1183:$C1257)</f>
        <v>5970.73333333333</v>
      </c>
      <c r="G1257" s="4" t="n">
        <f aca="false">IF(  AND(  F1256 &lt; E1256,  F1257 &lt; E1257,  E1257 &lt; D1257  ),  1,  0  )</f>
        <v>0</v>
      </c>
      <c r="H1257" s="12" t="n">
        <f aca="false">IF(  AND(  1 = G1257,  OR(  0 = $K1257,  2 = $K1257  )  ),  $C1257,  IF(  AND(  NOT(  "-" = H1256  ),  0 &lt; H1256  ),  H1256,  0  )  )</f>
        <v>1201</v>
      </c>
      <c r="I1257" s="4" t="n">
        <f aca="false">IF(  AND(  E1256 &lt; F1256,  D1257 &lt; E1257,  E1257 &lt; F1257  ),  1,  0  )</f>
        <v>0</v>
      </c>
      <c r="J1257" s="12" t="n">
        <f aca="false">IF(  AND(  1 = I1257,  OR(  0 = $K1257,  1 = $K1257  )  ),  $C1257,  IF(  AND(  NOT(  "-" = J1256  ),  0 &lt; J1256  ),  J1256,  0  )  )</f>
        <v>5400</v>
      </c>
      <c r="K1257" s="13" t="n">
        <f aca="false">IF(  1 = G1256,  1,  IF(  1 = I1256,  2,  IF(  OR(  "-" = K1256,  1 = M1256),  0,  K1256  )  )  )</f>
        <v>2</v>
      </c>
      <c r="L1257" s="12" t="n">
        <f aca="false">IF(  AND(  1 = K1257,  1 = M1257  ),  (C1257 - H1257) * 100,  IF(  AND( 2 = K1257,  1 = M1257  ),  (J1257 - C1257) * 100,  0  )  )</f>
        <v>0</v>
      </c>
      <c r="M1257" s="6" t="n">
        <f aca="false">IF(  OR(  AND(  1 = K1257,  1 = I1257  ),  AND(  2 =K1257,  1 = G1257  )  ),  1,  0  )</f>
        <v>0</v>
      </c>
      <c r="N1257" s="0" t="n">
        <f aca="false">IF(  AND(  1 = M1257,  0 &lt; L1257  ),  1,  0  )</f>
        <v>0</v>
      </c>
    </row>
    <row r="1258" customFormat="false" ht="12.8" hidden="false" customHeight="false" outlineLevel="0" collapsed="false">
      <c r="A1258" s="5" t="n">
        <v>39500</v>
      </c>
      <c r="B1258" s="6" t="n">
        <f aca="false">YEAR(A1258)</f>
        <v>2008</v>
      </c>
      <c r="C1258" s="7" t="n">
        <v>5410</v>
      </c>
      <c r="D1258" s="8" t="n">
        <f aca="false">AVERAGE($C1254:$C1258)</f>
        <v>5230</v>
      </c>
      <c r="E1258" s="8" t="n">
        <f aca="false">AVERAGE($C1234:$C1258)</f>
        <v>5077.8</v>
      </c>
      <c r="F1258" s="8" t="n">
        <f aca="false">AVERAGE($C1184:$C1258)</f>
        <v>5947.26666666667</v>
      </c>
      <c r="G1258" s="4" t="n">
        <f aca="false">IF(  AND(  F1257 &lt; E1257,  F1258 &lt; E1258,  E1258 &lt; D1258  ),  1,  0  )</f>
        <v>0</v>
      </c>
      <c r="H1258" s="12" t="n">
        <f aca="false">IF(  AND(  1 = G1258,  OR(  0 = $K1258,  2 = $K1258  )  ),  $C1258,  IF(  AND(  NOT(  "-" = H1257  ),  0 &lt; H1257  ),  H1257,  0  )  )</f>
        <v>1201</v>
      </c>
      <c r="I1258" s="4" t="n">
        <f aca="false">IF(  AND(  E1257 &lt; F1257,  D1258 &lt; E1258,  E1258 &lt; F1258  ),  1,  0  )</f>
        <v>0</v>
      </c>
      <c r="J1258" s="12" t="n">
        <f aca="false">IF(  AND(  1 = I1258,  OR(  0 = $K1258,  1 = $K1258  )  ),  $C1258,  IF(  AND(  NOT(  "-" = J1257  ),  0 &lt; J1257  ),  J1257,  0  )  )</f>
        <v>5400</v>
      </c>
      <c r="K1258" s="13" t="n">
        <f aca="false">IF(  1 = G1257,  1,  IF(  1 = I1257,  2,  IF(  OR(  "-" = K1257,  1 = M1257),  0,  K1257  )  )  )</f>
        <v>2</v>
      </c>
      <c r="L1258" s="12" t="n">
        <f aca="false">IF(  AND(  1 = K1258,  1 = M1258  ),  (C1258 - H1258) * 100,  IF(  AND( 2 = K1258,  1 = M1258  ),  (J1258 - C1258) * 100,  0  )  )</f>
        <v>0</v>
      </c>
      <c r="M1258" s="6" t="n">
        <f aca="false">IF(  OR(  AND(  1 = K1258,  1 = I1258  ),  AND(  2 =K1258,  1 = G1258  )  ),  1,  0  )</f>
        <v>0</v>
      </c>
      <c r="N1258" s="0" t="n">
        <f aca="false">IF(  AND(  1 = M1258,  0 &lt; L1258  ),  1,  0  )</f>
        <v>0</v>
      </c>
    </row>
    <row r="1259" customFormat="false" ht="12.8" hidden="false" customHeight="false" outlineLevel="0" collapsed="false">
      <c r="A1259" s="5" t="n">
        <v>39503</v>
      </c>
      <c r="B1259" s="6" t="n">
        <f aca="false">YEAR(A1259)</f>
        <v>2008</v>
      </c>
      <c r="C1259" s="7" t="n">
        <v>5610</v>
      </c>
      <c r="D1259" s="8" t="n">
        <f aca="false">AVERAGE($C1255:$C1259)</f>
        <v>5330</v>
      </c>
      <c r="E1259" s="8" t="n">
        <f aca="false">AVERAGE($C1235:$C1259)</f>
        <v>5082.2</v>
      </c>
      <c r="F1259" s="8" t="n">
        <f aca="false">AVERAGE($C1185:$C1259)</f>
        <v>5926.46666666667</v>
      </c>
      <c r="G1259" s="4" t="n">
        <f aca="false">IF(  AND(  F1258 &lt; E1258,  F1259 &lt; E1259,  E1259 &lt; D1259  ),  1,  0  )</f>
        <v>0</v>
      </c>
      <c r="H1259" s="12" t="n">
        <f aca="false">IF(  AND(  1 = G1259,  OR(  0 = $K1259,  2 = $K1259  )  ),  $C1259,  IF(  AND(  NOT(  "-" = H1258  ),  0 &lt; H1258  ),  H1258,  0  )  )</f>
        <v>1201</v>
      </c>
      <c r="I1259" s="4" t="n">
        <f aca="false">IF(  AND(  E1258 &lt; F1258,  D1259 &lt; E1259,  E1259 &lt; F1259  ),  1,  0  )</f>
        <v>0</v>
      </c>
      <c r="J1259" s="12" t="n">
        <f aca="false">IF(  AND(  1 = I1259,  OR(  0 = $K1259,  1 = $K1259  )  ),  $C1259,  IF(  AND(  NOT(  "-" = J1258  ),  0 &lt; J1258  ),  J1258,  0  )  )</f>
        <v>5400</v>
      </c>
      <c r="K1259" s="13" t="n">
        <f aca="false">IF(  1 = G1258,  1,  IF(  1 = I1258,  2,  IF(  OR(  "-" = K1258,  1 = M1258),  0,  K1258  )  )  )</f>
        <v>2</v>
      </c>
      <c r="L1259" s="12" t="n">
        <f aca="false">IF(  AND(  1 = K1259,  1 = M1259  ),  (C1259 - H1259) * 100,  IF(  AND( 2 = K1259,  1 = M1259  ),  (J1259 - C1259) * 100,  0  )  )</f>
        <v>0</v>
      </c>
      <c r="M1259" s="6" t="n">
        <f aca="false">IF(  OR(  AND(  1 = K1259,  1 = I1259  ),  AND(  2 =K1259,  1 = G1259  )  ),  1,  0  )</f>
        <v>0</v>
      </c>
      <c r="N1259" s="0" t="n">
        <f aca="false">IF(  AND(  1 = M1259,  0 &lt; L1259  ),  1,  0  )</f>
        <v>0</v>
      </c>
    </row>
    <row r="1260" customFormat="false" ht="12.8" hidden="false" customHeight="false" outlineLevel="0" collapsed="false">
      <c r="A1260" s="5" t="n">
        <v>39504</v>
      </c>
      <c r="B1260" s="6" t="n">
        <f aca="false">YEAR(A1260)</f>
        <v>2008</v>
      </c>
      <c r="C1260" s="7" t="n">
        <v>5780</v>
      </c>
      <c r="D1260" s="8" t="n">
        <f aca="false">AVERAGE($C1256:$C1260)</f>
        <v>5448</v>
      </c>
      <c r="E1260" s="8" t="n">
        <f aca="false">AVERAGE($C1236:$C1260)</f>
        <v>5101.8</v>
      </c>
      <c r="F1260" s="8" t="n">
        <f aca="false">AVERAGE($C1186:$C1260)</f>
        <v>5907.4</v>
      </c>
      <c r="G1260" s="4" t="n">
        <f aca="false">IF(  AND(  F1259 &lt; E1259,  F1260 &lt; E1260,  E1260 &lt; D1260  ),  1,  0  )</f>
        <v>0</v>
      </c>
      <c r="H1260" s="12" t="n">
        <f aca="false">IF(  AND(  1 = G1260,  OR(  0 = $K1260,  2 = $K1260  )  ),  $C1260,  IF(  AND(  NOT(  "-" = H1259  ),  0 &lt; H1259  ),  H1259,  0  )  )</f>
        <v>1201</v>
      </c>
      <c r="I1260" s="4" t="n">
        <f aca="false">IF(  AND(  E1259 &lt; F1259,  D1260 &lt; E1260,  E1260 &lt; F1260  ),  1,  0  )</f>
        <v>0</v>
      </c>
      <c r="J1260" s="12" t="n">
        <f aca="false">IF(  AND(  1 = I1260,  OR(  0 = $K1260,  1 = $K1260  )  ),  $C1260,  IF(  AND(  NOT(  "-" = J1259  ),  0 &lt; J1259  ),  J1259,  0  )  )</f>
        <v>5400</v>
      </c>
      <c r="K1260" s="13" t="n">
        <f aca="false">IF(  1 = G1259,  1,  IF(  1 = I1259,  2,  IF(  OR(  "-" = K1259,  1 = M1259),  0,  K1259  )  )  )</f>
        <v>2</v>
      </c>
      <c r="L1260" s="12" t="n">
        <f aca="false">IF(  AND(  1 = K1260,  1 = M1260  ),  (C1260 - H1260) * 100,  IF(  AND( 2 = K1260,  1 = M1260  ),  (J1260 - C1260) * 100,  0  )  )</f>
        <v>0</v>
      </c>
      <c r="M1260" s="6" t="n">
        <f aca="false">IF(  OR(  AND(  1 = K1260,  1 = I1260  ),  AND(  2 =K1260,  1 = G1260  )  ),  1,  0  )</f>
        <v>0</v>
      </c>
      <c r="N1260" s="0" t="n">
        <f aca="false">IF(  AND(  1 = M1260,  0 &lt; L1260  ),  1,  0  )</f>
        <v>0</v>
      </c>
    </row>
    <row r="1261" customFormat="false" ht="12.8" hidden="false" customHeight="false" outlineLevel="0" collapsed="false">
      <c r="A1261" s="5" t="n">
        <v>39505</v>
      </c>
      <c r="B1261" s="6" t="n">
        <f aca="false">YEAR(A1261)</f>
        <v>2008</v>
      </c>
      <c r="C1261" s="7" t="n">
        <v>5700</v>
      </c>
      <c r="D1261" s="8" t="n">
        <f aca="false">AVERAGE($C1257:$C1261)</f>
        <v>5568</v>
      </c>
      <c r="E1261" s="8" t="n">
        <f aca="false">AVERAGE($C1237:$C1261)</f>
        <v>5128.2</v>
      </c>
      <c r="F1261" s="8" t="n">
        <f aca="false">AVERAGE($C1187:$C1261)</f>
        <v>5889.4</v>
      </c>
      <c r="G1261" s="4" t="n">
        <f aca="false">IF(  AND(  F1260 &lt; E1260,  F1261 &lt; E1261,  E1261 &lt; D1261  ),  1,  0  )</f>
        <v>0</v>
      </c>
      <c r="H1261" s="12" t="n">
        <f aca="false">IF(  AND(  1 = G1261,  OR(  0 = $K1261,  2 = $K1261  )  ),  $C1261,  IF(  AND(  NOT(  "-" = H1260  ),  0 &lt; H1260  ),  H1260,  0  )  )</f>
        <v>1201</v>
      </c>
      <c r="I1261" s="4" t="n">
        <f aca="false">IF(  AND(  E1260 &lt; F1260,  D1261 &lt; E1261,  E1261 &lt; F1261  ),  1,  0  )</f>
        <v>0</v>
      </c>
      <c r="J1261" s="12" t="n">
        <f aca="false">IF(  AND(  1 = I1261,  OR(  0 = $K1261,  1 = $K1261  )  ),  $C1261,  IF(  AND(  NOT(  "-" = J1260  ),  0 &lt; J1260  ),  J1260,  0  )  )</f>
        <v>5400</v>
      </c>
      <c r="K1261" s="13" t="n">
        <f aca="false">IF(  1 = G1260,  1,  IF(  1 = I1260,  2,  IF(  OR(  "-" = K1260,  1 = M1260),  0,  K1260  )  )  )</f>
        <v>2</v>
      </c>
      <c r="L1261" s="12" t="n">
        <f aca="false">IF(  AND(  1 = K1261,  1 = M1261  ),  (C1261 - H1261) * 100,  IF(  AND( 2 = K1261,  1 = M1261  ),  (J1261 - C1261) * 100,  0  )  )</f>
        <v>0</v>
      </c>
      <c r="M1261" s="6" t="n">
        <f aca="false">IF(  OR(  AND(  1 = K1261,  1 = I1261  ),  AND(  2 =K1261,  1 = G1261  )  ),  1,  0  )</f>
        <v>0</v>
      </c>
      <c r="N1261" s="0" t="n">
        <f aca="false">IF(  AND(  1 = M1261,  0 &lt; L1261  ),  1,  0  )</f>
        <v>0</v>
      </c>
    </row>
    <row r="1262" customFormat="false" ht="12.8" hidden="false" customHeight="false" outlineLevel="0" collapsed="false">
      <c r="A1262" s="5" t="n">
        <v>39506</v>
      </c>
      <c r="B1262" s="6" t="n">
        <f aca="false">YEAR(A1262)</f>
        <v>2008</v>
      </c>
      <c r="C1262" s="7" t="n">
        <v>5650</v>
      </c>
      <c r="D1262" s="8" t="n">
        <f aca="false">AVERAGE($C1258:$C1262)</f>
        <v>5630</v>
      </c>
      <c r="E1262" s="8" t="n">
        <f aca="false">AVERAGE($C1238:$C1262)</f>
        <v>5136.2</v>
      </c>
      <c r="F1262" s="8" t="n">
        <f aca="false">AVERAGE($C1188:$C1262)</f>
        <v>5873.53333333333</v>
      </c>
      <c r="G1262" s="4" t="n">
        <f aca="false">IF(  AND(  F1261 &lt; E1261,  F1262 &lt; E1262,  E1262 &lt; D1262  ),  1,  0  )</f>
        <v>0</v>
      </c>
      <c r="H1262" s="12" t="n">
        <f aca="false">IF(  AND(  1 = G1262,  OR(  0 = $K1262,  2 = $K1262  )  ),  $C1262,  IF(  AND(  NOT(  "-" = H1261  ),  0 &lt; H1261  ),  H1261,  0  )  )</f>
        <v>1201</v>
      </c>
      <c r="I1262" s="4" t="n">
        <f aca="false">IF(  AND(  E1261 &lt; F1261,  D1262 &lt; E1262,  E1262 &lt; F1262  ),  1,  0  )</f>
        <v>0</v>
      </c>
      <c r="J1262" s="12" t="n">
        <f aca="false">IF(  AND(  1 = I1262,  OR(  0 = $K1262,  1 = $K1262  )  ),  $C1262,  IF(  AND(  NOT(  "-" = J1261  ),  0 &lt; J1261  ),  J1261,  0  )  )</f>
        <v>5400</v>
      </c>
      <c r="K1262" s="13" t="n">
        <f aca="false">IF(  1 = G1261,  1,  IF(  1 = I1261,  2,  IF(  OR(  "-" = K1261,  1 = M1261),  0,  K1261  )  )  )</f>
        <v>2</v>
      </c>
      <c r="L1262" s="12" t="n">
        <f aca="false">IF(  AND(  1 = K1262,  1 = M1262  ),  (C1262 - H1262) * 100,  IF(  AND( 2 = K1262,  1 = M1262  ),  (J1262 - C1262) * 100,  0  )  )</f>
        <v>0</v>
      </c>
      <c r="M1262" s="6" t="n">
        <f aca="false">IF(  OR(  AND(  1 = K1262,  1 = I1262  ),  AND(  2 =K1262,  1 = G1262  )  ),  1,  0  )</f>
        <v>0</v>
      </c>
      <c r="N1262" s="0" t="n">
        <f aca="false">IF(  AND(  1 = M1262,  0 &lt; L1262  ),  1,  0  )</f>
        <v>0</v>
      </c>
    </row>
    <row r="1263" customFormat="false" ht="12.8" hidden="false" customHeight="false" outlineLevel="0" collapsed="false">
      <c r="A1263" s="5" t="n">
        <v>39507</v>
      </c>
      <c r="B1263" s="6" t="n">
        <f aca="false">YEAR(A1263)</f>
        <v>2008</v>
      </c>
      <c r="C1263" s="7" t="n">
        <v>5330</v>
      </c>
      <c r="D1263" s="8" t="n">
        <f aca="false">AVERAGE($C1259:$C1263)</f>
        <v>5614</v>
      </c>
      <c r="E1263" s="8" t="n">
        <f aca="false">AVERAGE($C1239:$C1263)</f>
        <v>5136.6</v>
      </c>
      <c r="F1263" s="8" t="n">
        <f aca="false">AVERAGE($C1189:$C1263)</f>
        <v>5853</v>
      </c>
      <c r="G1263" s="4" t="n">
        <f aca="false">IF(  AND(  F1262 &lt; E1262,  F1263 &lt; E1263,  E1263 &lt; D1263  ),  1,  0  )</f>
        <v>0</v>
      </c>
      <c r="H1263" s="12" t="n">
        <f aca="false">IF(  AND(  1 = G1263,  OR(  0 = $K1263,  2 = $K1263  )  ),  $C1263,  IF(  AND(  NOT(  "-" = H1262  ),  0 &lt; H1262  ),  H1262,  0  )  )</f>
        <v>1201</v>
      </c>
      <c r="I1263" s="4" t="n">
        <f aca="false">IF(  AND(  E1262 &lt; F1262,  D1263 &lt; E1263,  E1263 &lt; F1263  ),  1,  0  )</f>
        <v>0</v>
      </c>
      <c r="J1263" s="12" t="n">
        <f aca="false">IF(  AND(  1 = I1263,  OR(  0 = $K1263,  1 = $K1263  )  ),  $C1263,  IF(  AND(  NOT(  "-" = J1262  ),  0 &lt; J1262  ),  J1262,  0  )  )</f>
        <v>5400</v>
      </c>
      <c r="K1263" s="13" t="n">
        <f aca="false">IF(  1 = G1262,  1,  IF(  1 = I1262,  2,  IF(  OR(  "-" = K1262,  1 = M1262),  0,  K1262  )  )  )</f>
        <v>2</v>
      </c>
      <c r="L1263" s="12" t="n">
        <f aca="false">IF(  AND(  1 = K1263,  1 = M1263  ),  (C1263 - H1263) * 100,  IF(  AND( 2 = K1263,  1 = M1263  ),  (J1263 - C1263) * 100,  0  )  )</f>
        <v>0</v>
      </c>
      <c r="M1263" s="6" t="n">
        <f aca="false">IF(  OR(  AND(  1 = K1263,  1 = I1263  ),  AND(  2 =K1263,  1 = G1263  )  ),  1,  0  )</f>
        <v>0</v>
      </c>
      <c r="N1263" s="0" t="n">
        <f aca="false">IF(  AND(  1 = M1263,  0 &lt; L1263  ),  1,  0  )</f>
        <v>0</v>
      </c>
    </row>
    <row r="1264" customFormat="false" ht="12.8" hidden="false" customHeight="false" outlineLevel="0" collapsed="false">
      <c r="A1264" s="5" t="n">
        <v>39510</v>
      </c>
      <c r="B1264" s="6" t="n">
        <f aca="false">YEAR(A1264)</f>
        <v>2008</v>
      </c>
      <c r="C1264" s="7" t="n">
        <v>5020</v>
      </c>
      <c r="D1264" s="8" t="n">
        <f aca="false">AVERAGE($C1260:$C1264)</f>
        <v>5496</v>
      </c>
      <c r="E1264" s="8" t="n">
        <f aca="false">AVERAGE($C1240:$C1264)</f>
        <v>5129.4</v>
      </c>
      <c r="F1264" s="8" t="n">
        <f aca="false">AVERAGE($C1190:$C1264)</f>
        <v>5829.93333333333</v>
      </c>
      <c r="G1264" s="4" t="n">
        <f aca="false">IF(  AND(  F1263 &lt; E1263,  F1264 &lt; E1264,  E1264 &lt; D1264  ),  1,  0  )</f>
        <v>0</v>
      </c>
      <c r="H1264" s="12" t="n">
        <f aca="false">IF(  AND(  1 = G1264,  OR(  0 = $K1264,  2 = $K1264  )  ),  $C1264,  IF(  AND(  NOT(  "-" = H1263  ),  0 &lt; H1263  ),  H1263,  0  )  )</f>
        <v>1201</v>
      </c>
      <c r="I1264" s="4" t="n">
        <f aca="false">IF(  AND(  E1263 &lt; F1263,  D1264 &lt; E1264,  E1264 &lt; F1264  ),  1,  0  )</f>
        <v>0</v>
      </c>
      <c r="J1264" s="12" t="n">
        <f aca="false">IF(  AND(  1 = I1264,  OR(  0 = $K1264,  1 = $K1264  )  ),  $C1264,  IF(  AND(  NOT(  "-" = J1263  ),  0 &lt; J1263  ),  J1263,  0  )  )</f>
        <v>5400</v>
      </c>
      <c r="K1264" s="13" t="n">
        <f aca="false">IF(  1 = G1263,  1,  IF(  1 = I1263,  2,  IF(  OR(  "-" = K1263,  1 = M1263),  0,  K1263  )  )  )</f>
        <v>2</v>
      </c>
      <c r="L1264" s="12" t="n">
        <f aca="false">IF(  AND(  1 = K1264,  1 = M1264  ),  (C1264 - H1264) * 100,  IF(  AND( 2 = K1264,  1 = M1264  ),  (J1264 - C1264) * 100,  0  )  )</f>
        <v>0</v>
      </c>
      <c r="M1264" s="6" t="n">
        <f aca="false">IF(  OR(  AND(  1 = K1264,  1 = I1264  ),  AND(  2 =K1264,  1 = G1264  )  ),  1,  0  )</f>
        <v>0</v>
      </c>
      <c r="N1264" s="0" t="n">
        <f aca="false">IF(  AND(  1 = M1264,  0 &lt; L1264  ),  1,  0  )</f>
        <v>0</v>
      </c>
    </row>
    <row r="1265" customFormat="false" ht="12.8" hidden="false" customHeight="false" outlineLevel="0" collapsed="false">
      <c r="A1265" s="5" t="n">
        <v>39511</v>
      </c>
      <c r="B1265" s="6" t="n">
        <f aca="false">YEAR(A1265)</f>
        <v>2008</v>
      </c>
      <c r="C1265" s="7" t="n">
        <v>5190</v>
      </c>
      <c r="D1265" s="8" t="n">
        <f aca="false">AVERAGE($C1261:$C1265)</f>
        <v>5378</v>
      </c>
      <c r="E1265" s="8" t="n">
        <f aca="false">AVERAGE($C1241:$C1265)</f>
        <v>5149</v>
      </c>
      <c r="F1265" s="8" t="n">
        <f aca="false">AVERAGE($C1191:$C1265)</f>
        <v>5814.06666666667</v>
      </c>
      <c r="G1265" s="4" t="n">
        <f aca="false">IF(  AND(  F1264 &lt; E1264,  F1265 &lt; E1265,  E1265 &lt; D1265  ),  1,  0  )</f>
        <v>0</v>
      </c>
      <c r="H1265" s="12" t="n">
        <f aca="false">IF(  AND(  1 = G1265,  OR(  0 = $K1265,  2 = $K1265  )  ),  $C1265,  IF(  AND(  NOT(  "-" = H1264  ),  0 &lt; H1264  ),  H1264,  0  )  )</f>
        <v>1201</v>
      </c>
      <c r="I1265" s="4" t="n">
        <f aca="false">IF(  AND(  E1264 &lt; F1264,  D1265 &lt; E1265,  E1265 &lt; F1265  ),  1,  0  )</f>
        <v>0</v>
      </c>
      <c r="J1265" s="12" t="n">
        <f aca="false">IF(  AND(  1 = I1265,  OR(  0 = $K1265,  1 = $K1265  )  ),  $C1265,  IF(  AND(  NOT(  "-" = J1264  ),  0 &lt; J1264  ),  J1264,  0  )  )</f>
        <v>5400</v>
      </c>
      <c r="K1265" s="13" t="n">
        <f aca="false">IF(  1 = G1264,  1,  IF(  1 = I1264,  2,  IF(  OR(  "-" = K1264,  1 = M1264),  0,  K1264  )  )  )</f>
        <v>2</v>
      </c>
      <c r="L1265" s="12" t="n">
        <f aca="false">IF(  AND(  1 = K1265,  1 = M1265  ),  (C1265 - H1265) * 100,  IF(  AND( 2 = K1265,  1 = M1265  ),  (J1265 - C1265) * 100,  0  )  )</f>
        <v>0</v>
      </c>
      <c r="M1265" s="6" t="n">
        <f aca="false">IF(  OR(  AND(  1 = K1265,  1 = I1265  ),  AND(  2 =K1265,  1 = G1265  )  ),  1,  0  )</f>
        <v>0</v>
      </c>
      <c r="N1265" s="0" t="n">
        <f aca="false">IF(  AND(  1 = M1265,  0 &lt; L1265  ),  1,  0  )</f>
        <v>0</v>
      </c>
    </row>
    <row r="1266" customFormat="false" ht="12.8" hidden="false" customHeight="false" outlineLevel="0" collapsed="false">
      <c r="A1266" s="5" t="n">
        <v>39512</v>
      </c>
      <c r="B1266" s="6" t="n">
        <f aca="false">YEAR(A1266)</f>
        <v>2008</v>
      </c>
      <c r="C1266" s="7" t="n">
        <v>5320</v>
      </c>
      <c r="D1266" s="8" t="n">
        <f aca="false">AVERAGE($C1262:$C1266)</f>
        <v>5302</v>
      </c>
      <c r="E1266" s="8" t="n">
        <f aca="false">AVERAGE($C1242:$C1266)</f>
        <v>5163.6</v>
      </c>
      <c r="F1266" s="8" t="n">
        <f aca="false">AVERAGE($C1192:$C1266)</f>
        <v>5803.13333333333</v>
      </c>
      <c r="G1266" s="4" t="n">
        <f aca="false">IF(  AND(  F1265 &lt; E1265,  F1266 &lt; E1266,  E1266 &lt; D1266  ),  1,  0  )</f>
        <v>0</v>
      </c>
      <c r="H1266" s="12" t="n">
        <f aca="false">IF(  AND(  1 = G1266,  OR(  0 = $K1266,  2 = $K1266  )  ),  $C1266,  IF(  AND(  NOT(  "-" = H1265  ),  0 &lt; H1265  ),  H1265,  0  )  )</f>
        <v>1201</v>
      </c>
      <c r="I1266" s="4" t="n">
        <f aca="false">IF(  AND(  E1265 &lt; F1265,  D1266 &lt; E1266,  E1266 &lt; F1266  ),  1,  0  )</f>
        <v>0</v>
      </c>
      <c r="J1266" s="12" t="n">
        <f aca="false">IF(  AND(  1 = I1266,  OR(  0 = $K1266,  1 = $K1266  )  ),  $C1266,  IF(  AND(  NOT(  "-" = J1265  ),  0 &lt; J1265  ),  J1265,  0  )  )</f>
        <v>5400</v>
      </c>
      <c r="K1266" s="13" t="n">
        <f aca="false">IF(  1 = G1265,  1,  IF(  1 = I1265,  2,  IF(  OR(  "-" = K1265,  1 = M1265),  0,  K1265  )  )  )</f>
        <v>2</v>
      </c>
      <c r="L1266" s="12" t="n">
        <f aca="false">IF(  AND(  1 = K1266,  1 = M1266  ),  (C1266 - H1266) * 100,  IF(  AND( 2 = K1266,  1 = M1266  ),  (J1266 - C1266) * 100,  0  )  )</f>
        <v>0</v>
      </c>
      <c r="M1266" s="6" t="n">
        <f aca="false">IF(  OR(  AND(  1 = K1266,  1 = I1266  ),  AND(  2 =K1266,  1 = G1266  )  ),  1,  0  )</f>
        <v>0</v>
      </c>
      <c r="N1266" s="0" t="n">
        <f aca="false">IF(  AND(  1 = M1266,  0 &lt; L1266  ),  1,  0  )</f>
        <v>0</v>
      </c>
    </row>
    <row r="1267" customFormat="false" ht="12.8" hidden="false" customHeight="false" outlineLevel="0" collapsed="false">
      <c r="A1267" s="5" t="n">
        <v>39513</v>
      </c>
      <c r="B1267" s="6" t="n">
        <f aca="false">YEAR(A1267)</f>
        <v>2008</v>
      </c>
      <c r="C1267" s="7" t="n">
        <v>5530</v>
      </c>
      <c r="D1267" s="8" t="n">
        <f aca="false">AVERAGE($C1263:$C1267)</f>
        <v>5278</v>
      </c>
      <c r="E1267" s="8" t="n">
        <f aca="false">AVERAGE($C1243:$C1267)</f>
        <v>5182.8</v>
      </c>
      <c r="F1267" s="8" t="n">
        <f aca="false">AVERAGE($C1193:$C1267)</f>
        <v>5798.46666666667</v>
      </c>
      <c r="G1267" s="4" t="n">
        <f aca="false">IF(  AND(  F1266 &lt; E1266,  F1267 &lt; E1267,  E1267 &lt; D1267  ),  1,  0  )</f>
        <v>0</v>
      </c>
      <c r="H1267" s="12" t="n">
        <f aca="false">IF(  AND(  1 = G1267,  OR(  0 = $K1267,  2 = $K1267  )  ),  $C1267,  IF(  AND(  NOT(  "-" = H1266  ),  0 &lt; H1266  ),  H1266,  0  )  )</f>
        <v>1201</v>
      </c>
      <c r="I1267" s="4" t="n">
        <f aca="false">IF(  AND(  E1266 &lt; F1266,  D1267 &lt; E1267,  E1267 &lt; F1267  ),  1,  0  )</f>
        <v>0</v>
      </c>
      <c r="J1267" s="12" t="n">
        <f aca="false">IF(  AND(  1 = I1267,  OR(  0 = $K1267,  1 = $K1267  )  ),  $C1267,  IF(  AND(  NOT(  "-" = J1266  ),  0 &lt; J1266  ),  J1266,  0  )  )</f>
        <v>5400</v>
      </c>
      <c r="K1267" s="13" t="n">
        <f aca="false">IF(  1 = G1266,  1,  IF(  1 = I1266,  2,  IF(  OR(  "-" = K1266,  1 = M1266),  0,  K1266  )  )  )</f>
        <v>2</v>
      </c>
      <c r="L1267" s="12" t="n">
        <f aca="false">IF(  AND(  1 = K1267,  1 = M1267  ),  (C1267 - H1267) * 100,  IF(  AND( 2 = K1267,  1 = M1267  ),  (J1267 - C1267) * 100,  0  )  )</f>
        <v>0</v>
      </c>
      <c r="M1267" s="6" t="n">
        <f aca="false">IF(  OR(  AND(  1 = K1267,  1 = I1267  ),  AND(  2 =K1267,  1 = G1267  )  ),  1,  0  )</f>
        <v>0</v>
      </c>
      <c r="N1267" s="0" t="n">
        <f aca="false">IF(  AND(  1 = M1267,  0 &lt; L1267  ),  1,  0  )</f>
        <v>0</v>
      </c>
    </row>
    <row r="1268" customFormat="false" ht="12.8" hidden="false" customHeight="false" outlineLevel="0" collapsed="false">
      <c r="A1268" s="5" t="n">
        <v>39514</v>
      </c>
      <c r="B1268" s="6" t="n">
        <f aca="false">YEAR(A1268)</f>
        <v>2008</v>
      </c>
      <c r="C1268" s="7" t="n">
        <v>5260</v>
      </c>
      <c r="D1268" s="8" t="n">
        <f aca="false">AVERAGE($C1264:$C1268)</f>
        <v>5264</v>
      </c>
      <c r="E1268" s="8" t="n">
        <f aca="false">AVERAGE($C1244:$C1268)</f>
        <v>5183.2</v>
      </c>
      <c r="F1268" s="8" t="n">
        <f aca="false">AVERAGE($C1194:$C1268)</f>
        <v>5789.8</v>
      </c>
      <c r="G1268" s="4" t="n">
        <f aca="false">IF(  AND(  F1267 &lt; E1267,  F1268 &lt; E1268,  E1268 &lt; D1268  ),  1,  0  )</f>
        <v>0</v>
      </c>
      <c r="H1268" s="12" t="n">
        <f aca="false">IF(  AND(  1 = G1268,  OR(  0 = $K1268,  2 = $K1268  )  ),  $C1268,  IF(  AND(  NOT(  "-" = H1267  ),  0 &lt; H1267  ),  H1267,  0  )  )</f>
        <v>1201</v>
      </c>
      <c r="I1268" s="4" t="n">
        <f aca="false">IF(  AND(  E1267 &lt; F1267,  D1268 &lt; E1268,  E1268 &lt; F1268  ),  1,  0  )</f>
        <v>0</v>
      </c>
      <c r="J1268" s="12" t="n">
        <f aca="false">IF(  AND(  1 = I1268,  OR(  0 = $K1268,  1 = $K1268  )  ),  $C1268,  IF(  AND(  NOT(  "-" = J1267  ),  0 &lt; J1267  ),  J1267,  0  )  )</f>
        <v>5400</v>
      </c>
      <c r="K1268" s="13" t="n">
        <f aca="false">IF(  1 = G1267,  1,  IF(  1 = I1267,  2,  IF(  OR(  "-" = K1267,  1 = M1267),  0,  K1267  )  )  )</f>
        <v>2</v>
      </c>
      <c r="L1268" s="12" t="n">
        <f aca="false">IF(  AND(  1 = K1268,  1 = M1268  ),  (C1268 - H1268) * 100,  IF(  AND( 2 = K1268,  1 = M1268  ),  (J1268 - C1268) * 100,  0  )  )</f>
        <v>0</v>
      </c>
      <c r="M1268" s="6" t="n">
        <f aca="false">IF(  OR(  AND(  1 = K1268,  1 = I1268  ),  AND(  2 =K1268,  1 = G1268  )  ),  1,  0  )</f>
        <v>0</v>
      </c>
      <c r="N1268" s="0" t="n">
        <f aca="false">IF(  AND(  1 = M1268,  0 &lt; L1268  ),  1,  0  )</f>
        <v>0</v>
      </c>
    </row>
    <row r="1269" customFormat="false" ht="12.8" hidden="false" customHeight="false" outlineLevel="0" collapsed="false">
      <c r="A1269" s="5" t="n">
        <v>39517</v>
      </c>
      <c r="B1269" s="6" t="n">
        <f aca="false">YEAR(A1269)</f>
        <v>2008</v>
      </c>
      <c r="C1269" s="7" t="n">
        <v>5120</v>
      </c>
      <c r="D1269" s="8" t="n">
        <f aca="false">AVERAGE($C1265:$C1269)</f>
        <v>5284</v>
      </c>
      <c r="E1269" s="8" t="n">
        <f aca="false">AVERAGE($C1245:$C1269)</f>
        <v>5176</v>
      </c>
      <c r="F1269" s="8" t="n">
        <f aca="false">AVERAGE($C1195:$C1269)</f>
        <v>5772.6</v>
      </c>
      <c r="G1269" s="4" t="n">
        <f aca="false">IF(  AND(  F1268 &lt; E1268,  F1269 &lt; E1269,  E1269 &lt; D1269  ),  1,  0  )</f>
        <v>0</v>
      </c>
      <c r="H1269" s="12" t="n">
        <f aca="false">IF(  AND(  1 = G1269,  OR(  0 = $K1269,  2 = $K1269  )  ),  $C1269,  IF(  AND(  NOT(  "-" = H1268  ),  0 &lt; H1268  ),  H1268,  0  )  )</f>
        <v>1201</v>
      </c>
      <c r="I1269" s="4" t="n">
        <f aca="false">IF(  AND(  E1268 &lt; F1268,  D1269 &lt; E1269,  E1269 &lt; F1269  ),  1,  0  )</f>
        <v>0</v>
      </c>
      <c r="J1269" s="12" t="n">
        <f aca="false">IF(  AND(  1 = I1269,  OR(  0 = $K1269,  1 = $K1269  )  ),  $C1269,  IF(  AND(  NOT(  "-" = J1268  ),  0 &lt; J1268  ),  J1268,  0  )  )</f>
        <v>5400</v>
      </c>
      <c r="K1269" s="13" t="n">
        <f aca="false">IF(  1 = G1268,  1,  IF(  1 = I1268,  2,  IF(  OR(  "-" = K1268,  1 = M1268),  0,  K1268  )  )  )</f>
        <v>2</v>
      </c>
      <c r="L1269" s="12" t="n">
        <f aca="false">IF(  AND(  1 = K1269,  1 = M1269  ),  (C1269 - H1269) * 100,  IF(  AND( 2 = K1269,  1 = M1269  ),  (J1269 - C1269) * 100,  0  )  )</f>
        <v>0</v>
      </c>
      <c r="M1269" s="6" t="n">
        <f aca="false">IF(  OR(  AND(  1 = K1269,  1 = I1269  ),  AND(  2 =K1269,  1 = G1269  )  ),  1,  0  )</f>
        <v>0</v>
      </c>
      <c r="N1269" s="0" t="n">
        <f aca="false">IF(  AND(  1 = M1269,  0 &lt; L1269  ),  1,  0  )</f>
        <v>0</v>
      </c>
    </row>
    <row r="1270" customFormat="false" ht="12.8" hidden="false" customHeight="false" outlineLevel="0" collapsed="false">
      <c r="A1270" s="5" t="n">
        <v>39518</v>
      </c>
      <c r="B1270" s="6" t="n">
        <f aca="false">YEAR(A1270)</f>
        <v>2008</v>
      </c>
      <c r="C1270" s="7" t="n">
        <v>5310</v>
      </c>
      <c r="D1270" s="8" t="n">
        <f aca="false">AVERAGE($C1266:$C1270)</f>
        <v>5308</v>
      </c>
      <c r="E1270" s="8" t="n">
        <f aca="false">AVERAGE($C1246:$C1270)</f>
        <v>5187.2</v>
      </c>
      <c r="F1270" s="8" t="n">
        <f aca="false">AVERAGE($C1196:$C1270)</f>
        <v>5758.06666666667</v>
      </c>
      <c r="G1270" s="4" t="n">
        <f aca="false">IF(  AND(  F1269 &lt; E1269,  F1270 &lt; E1270,  E1270 &lt; D1270  ),  1,  0  )</f>
        <v>0</v>
      </c>
      <c r="H1270" s="12" t="n">
        <f aca="false">IF(  AND(  1 = G1270,  OR(  0 = $K1270,  2 = $K1270  )  ),  $C1270,  IF(  AND(  NOT(  "-" = H1269  ),  0 &lt; H1269  ),  H1269,  0  )  )</f>
        <v>1201</v>
      </c>
      <c r="I1270" s="4" t="n">
        <f aca="false">IF(  AND(  E1269 &lt; F1269,  D1270 &lt; E1270,  E1270 &lt; F1270  ),  1,  0  )</f>
        <v>0</v>
      </c>
      <c r="J1270" s="12" t="n">
        <f aca="false">IF(  AND(  1 = I1270,  OR(  0 = $K1270,  1 = $K1270  )  ),  $C1270,  IF(  AND(  NOT(  "-" = J1269  ),  0 &lt; J1269  ),  J1269,  0  )  )</f>
        <v>5400</v>
      </c>
      <c r="K1270" s="13" t="n">
        <f aca="false">IF(  1 = G1269,  1,  IF(  1 = I1269,  2,  IF(  OR(  "-" = K1269,  1 = M1269),  0,  K1269  )  )  )</f>
        <v>2</v>
      </c>
      <c r="L1270" s="12" t="n">
        <f aca="false">IF(  AND(  1 = K1270,  1 = M1270  ),  (C1270 - H1270) * 100,  IF(  AND( 2 = K1270,  1 = M1270  ),  (J1270 - C1270) * 100,  0  )  )</f>
        <v>0</v>
      </c>
      <c r="M1270" s="6" t="n">
        <f aca="false">IF(  OR(  AND(  1 = K1270,  1 = I1270  ),  AND(  2 =K1270,  1 = G1270  )  ),  1,  0  )</f>
        <v>0</v>
      </c>
      <c r="N1270" s="0" t="n">
        <f aca="false">IF(  AND(  1 = M1270,  0 &lt; L1270  ),  1,  0  )</f>
        <v>0</v>
      </c>
    </row>
    <row r="1271" customFormat="false" ht="12.8" hidden="false" customHeight="false" outlineLevel="0" collapsed="false">
      <c r="A1271" s="5" t="n">
        <v>39519</v>
      </c>
      <c r="B1271" s="6" t="n">
        <f aca="false">YEAR(A1271)</f>
        <v>2008</v>
      </c>
      <c r="C1271" s="7" t="n">
        <v>5400</v>
      </c>
      <c r="D1271" s="8" t="n">
        <f aca="false">AVERAGE($C1267:$C1271)</f>
        <v>5324</v>
      </c>
      <c r="E1271" s="8" t="n">
        <f aca="false">AVERAGE($C1247:$C1271)</f>
        <v>5208.4</v>
      </c>
      <c r="F1271" s="8" t="n">
        <f aca="false">AVERAGE($C1197:$C1271)</f>
        <v>5748.73333333333</v>
      </c>
      <c r="G1271" s="4" t="n">
        <f aca="false">IF(  AND(  F1270 &lt; E1270,  F1271 &lt; E1271,  E1271 &lt; D1271  ),  1,  0  )</f>
        <v>0</v>
      </c>
      <c r="H1271" s="12" t="n">
        <f aca="false">IF(  AND(  1 = G1271,  OR(  0 = $K1271,  2 = $K1271  )  ),  $C1271,  IF(  AND(  NOT(  "-" = H1270  ),  0 &lt; H1270  ),  H1270,  0  )  )</f>
        <v>1201</v>
      </c>
      <c r="I1271" s="4" t="n">
        <f aca="false">IF(  AND(  E1270 &lt; F1270,  D1271 &lt; E1271,  E1271 &lt; F1271  ),  1,  0  )</f>
        <v>0</v>
      </c>
      <c r="J1271" s="12" t="n">
        <f aca="false">IF(  AND(  1 = I1271,  OR(  0 = $K1271,  1 = $K1271  )  ),  $C1271,  IF(  AND(  NOT(  "-" = J1270  ),  0 &lt; J1270  ),  J1270,  0  )  )</f>
        <v>5400</v>
      </c>
      <c r="K1271" s="13" t="n">
        <f aca="false">IF(  1 = G1270,  1,  IF(  1 = I1270,  2,  IF(  OR(  "-" = K1270,  1 = M1270),  0,  K1270  )  )  )</f>
        <v>2</v>
      </c>
      <c r="L1271" s="12" t="n">
        <f aca="false">IF(  AND(  1 = K1271,  1 = M1271  ),  (C1271 - H1271) * 100,  IF(  AND( 2 = K1271,  1 = M1271  ),  (J1271 - C1271) * 100,  0  )  )</f>
        <v>0</v>
      </c>
      <c r="M1271" s="6" t="n">
        <f aca="false">IF(  OR(  AND(  1 = K1271,  1 = I1271  ),  AND(  2 =K1271,  1 = G1271  )  ),  1,  0  )</f>
        <v>0</v>
      </c>
      <c r="N1271" s="0" t="n">
        <f aca="false">IF(  AND(  1 = M1271,  0 &lt; L1271  ),  1,  0  )</f>
        <v>0</v>
      </c>
    </row>
    <row r="1272" customFormat="false" ht="12.8" hidden="false" customHeight="false" outlineLevel="0" collapsed="false">
      <c r="A1272" s="5" t="n">
        <v>39520</v>
      </c>
      <c r="B1272" s="6" t="n">
        <f aca="false">YEAR(A1272)</f>
        <v>2008</v>
      </c>
      <c r="C1272" s="7" t="n">
        <v>5140</v>
      </c>
      <c r="D1272" s="8" t="n">
        <f aca="false">AVERAGE($C1268:$C1272)</f>
        <v>5246</v>
      </c>
      <c r="E1272" s="8" t="n">
        <f aca="false">AVERAGE($C1248:$C1272)</f>
        <v>5229</v>
      </c>
      <c r="F1272" s="8" t="n">
        <f aca="false">AVERAGE($C1198:$C1272)</f>
        <v>5738.46666666667</v>
      </c>
      <c r="G1272" s="4" t="n">
        <f aca="false">IF(  AND(  F1271 &lt; E1271,  F1272 &lt; E1272,  E1272 &lt; D1272  ),  1,  0  )</f>
        <v>0</v>
      </c>
      <c r="H1272" s="12" t="n">
        <f aca="false">IF(  AND(  1 = G1272,  OR(  0 = $K1272,  2 = $K1272  )  ),  $C1272,  IF(  AND(  NOT(  "-" = H1271  ),  0 &lt; H1271  ),  H1271,  0  )  )</f>
        <v>1201</v>
      </c>
      <c r="I1272" s="4" t="n">
        <f aca="false">IF(  AND(  E1271 &lt; F1271,  D1272 &lt; E1272,  E1272 &lt; F1272  ),  1,  0  )</f>
        <v>0</v>
      </c>
      <c r="J1272" s="12" t="n">
        <f aca="false">IF(  AND(  1 = I1272,  OR(  0 = $K1272,  1 = $K1272  )  ),  $C1272,  IF(  AND(  NOT(  "-" = J1271  ),  0 &lt; J1271  ),  J1271,  0  )  )</f>
        <v>5400</v>
      </c>
      <c r="K1272" s="13" t="n">
        <f aca="false">IF(  1 = G1271,  1,  IF(  1 = I1271,  2,  IF(  OR(  "-" = K1271,  1 = M1271),  0,  K1271  )  )  )</f>
        <v>2</v>
      </c>
      <c r="L1272" s="12" t="n">
        <f aca="false">IF(  AND(  1 = K1272,  1 = M1272  ),  (C1272 - H1272) * 100,  IF(  AND( 2 = K1272,  1 = M1272  ),  (J1272 - C1272) * 100,  0  )  )</f>
        <v>0</v>
      </c>
      <c r="M1272" s="6" t="n">
        <f aca="false">IF(  OR(  AND(  1 = K1272,  1 = I1272  ),  AND(  2 =K1272,  1 = G1272  )  ),  1,  0  )</f>
        <v>0</v>
      </c>
      <c r="N1272" s="0" t="n">
        <f aca="false">IF(  AND(  1 = M1272,  0 &lt; L1272  ),  1,  0  )</f>
        <v>0</v>
      </c>
    </row>
    <row r="1273" customFormat="false" ht="12.8" hidden="false" customHeight="false" outlineLevel="0" collapsed="false">
      <c r="A1273" s="5" t="n">
        <v>39521</v>
      </c>
      <c r="B1273" s="6" t="n">
        <f aca="false">YEAR(A1273)</f>
        <v>2008</v>
      </c>
      <c r="C1273" s="7" t="n">
        <v>5160</v>
      </c>
      <c r="D1273" s="8" t="n">
        <f aca="false">AVERAGE($C1269:$C1273)</f>
        <v>5226</v>
      </c>
      <c r="E1273" s="8" t="n">
        <f aca="false">AVERAGE($C1249:$C1273)</f>
        <v>5248.2</v>
      </c>
      <c r="F1273" s="8" t="n">
        <f aca="false">AVERAGE($C1199:$C1273)</f>
        <v>5725.53333333333</v>
      </c>
      <c r="G1273" s="4" t="n">
        <f aca="false">IF(  AND(  F1272 &lt; E1272,  F1273 &lt; E1273,  E1273 &lt; D1273  ),  1,  0  )</f>
        <v>0</v>
      </c>
      <c r="H1273" s="12" t="n">
        <f aca="false">IF(  AND(  1 = G1273,  OR(  0 = $K1273,  2 = $K1273  )  ),  $C1273,  IF(  AND(  NOT(  "-" = H1272  ),  0 &lt; H1272  ),  H1272,  0  )  )</f>
        <v>1201</v>
      </c>
      <c r="I1273" s="4" t="n">
        <f aca="false">IF(  AND(  E1272 &lt; F1272,  D1273 &lt; E1273,  E1273 &lt; F1273  ),  1,  0  )</f>
        <v>1</v>
      </c>
      <c r="J1273" s="12" t="n">
        <f aca="false">IF(  AND(  1 = I1273,  OR(  0 = $K1273,  1 = $K1273  )  ),  $C1273,  IF(  AND(  NOT(  "-" = J1272  ),  0 &lt; J1272  ),  J1272,  0  )  )</f>
        <v>5400</v>
      </c>
      <c r="K1273" s="13" t="n">
        <f aca="false">IF(  1 = G1272,  1,  IF(  1 = I1272,  2,  IF(  OR(  "-" = K1272,  1 = M1272),  0,  K1272  )  )  )</f>
        <v>2</v>
      </c>
      <c r="L1273" s="12" t="n">
        <f aca="false">IF(  AND(  1 = K1273,  1 = M1273  ),  (C1273 - H1273) * 100,  IF(  AND( 2 = K1273,  1 = M1273  ),  (J1273 - C1273) * 100,  0  )  )</f>
        <v>0</v>
      </c>
      <c r="M1273" s="6" t="n">
        <f aca="false">IF(  OR(  AND(  1 = K1273,  1 = I1273  ),  AND(  2 =K1273,  1 = G1273  )  ),  1,  0  )</f>
        <v>0</v>
      </c>
      <c r="N1273" s="0" t="n">
        <f aca="false">IF(  AND(  1 = M1273,  0 &lt; L1273  ),  1,  0  )</f>
        <v>0</v>
      </c>
    </row>
    <row r="1274" customFormat="false" ht="12.8" hidden="false" customHeight="false" outlineLevel="0" collapsed="false">
      <c r="A1274" s="5" t="n">
        <v>39524</v>
      </c>
      <c r="B1274" s="6" t="n">
        <f aca="false">YEAR(A1274)</f>
        <v>2008</v>
      </c>
      <c r="C1274" s="7" t="n">
        <v>4860</v>
      </c>
      <c r="D1274" s="8" t="n">
        <f aca="false">AVERAGE($C1270:$C1274)</f>
        <v>5174</v>
      </c>
      <c r="E1274" s="8" t="n">
        <f aca="false">AVERAGE($C1250:$C1274)</f>
        <v>5253.2</v>
      </c>
      <c r="F1274" s="8" t="n">
        <f aca="false">AVERAGE($C1200:$C1274)</f>
        <v>5711.4</v>
      </c>
      <c r="G1274" s="4" t="n">
        <f aca="false">IF(  AND(  F1273 &lt; E1273,  F1274 &lt; E1274,  E1274 &lt; D1274  ),  1,  0  )</f>
        <v>0</v>
      </c>
      <c r="H1274" s="12" t="n">
        <f aca="false">IF(  AND(  1 = G1274,  OR(  0 = $K1274,  2 = $K1274  )  ),  $C1274,  IF(  AND(  NOT(  "-" = H1273  ),  0 &lt; H1273  ),  H1273,  0  )  )</f>
        <v>1201</v>
      </c>
      <c r="I1274" s="4" t="n">
        <f aca="false">IF(  AND(  E1273 &lt; F1273,  D1274 &lt; E1274,  E1274 &lt; F1274  ),  1,  0  )</f>
        <v>1</v>
      </c>
      <c r="J1274" s="12" t="n">
        <f aca="false">IF(  AND(  1 = I1274,  OR(  0 = $K1274,  1 = $K1274  )  ),  $C1274,  IF(  AND(  NOT(  "-" = J1273  ),  0 &lt; J1273  ),  J1273,  0  )  )</f>
        <v>5400</v>
      </c>
      <c r="K1274" s="13" t="n">
        <f aca="false">IF(  1 = G1273,  1,  IF(  1 = I1273,  2,  IF(  OR(  "-" = K1273,  1 = M1273),  0,  K1273  )  )  )</f>
        <v>2</v>
      </c>
      <c r="L1274" s="12" t="n">
        <f aca="false">IF(  AND(  1 = K1274,  1 = M1274  ),  (C1274 - H1274) * 100,  IF(  AND( 2 = K1274,  1 = M1274  ),  (J1274 - C1274) * 100,  0  )  )</f>
        <v>0</v>
      </c>
      <c r="M1274" s="6" t="n">
        <f aca="false">IF(  OR(  AND(  1 = K1274,  1 = I1274  ),  AND(  2 =K1274,  1 = G1274  )  ),  1,  0  )</f>
        <v>0</v>
      </c>
      <c r="N1274" s="0" t="n">
        <f aca="false">IF(  AND(  1 = M1274,  0 &lt; L1274  ),  1,  0  )</f>
        <v>0</v>
      </c>
    </row>
    <row r="1275" customFormat="false" ht="12.8" hidden="false" customHeight="false" outlineLevel="0" collapsed="false">
      <c r="A1275" s="5" t="n">
        <v>39525</v>
      </c>
      <c r="B1275" s="6" t="n">
        <f aca="false">YEAR(A1275)</f>
        <v>2008</v>
      </c>
      <c r="C1275" s="7" t="n">
        <v>4965</v>
      </c>
      <c r="D1275" s="8" t="n">
        <f aca="false">AVERAGE($C1271:$C1275)</f>
        <v>5105</v>
      </c>
      <c r="E1275" s="8" t="n">
        <f aca="false">AVERAGE($C1251:$C1275)</f>
        <v>5265</v>
      </c>
      <c r="F1275" s="8" t="n">
        <f aca="false">AVERAGE($C1201:$C1275)</f>
        <v>5697.6</v>
      </c>
      <c r="G1275" s="4" t="n">
        <f aca="false">IF(  AND(  F1274 &lt; E1274,  F1275 &lt; E1275,  E1275 &lt; D1275  ),  1,  0  )</f>
        <v>0</v>
      </c>
      <c r="H1275" s="12" t="n">
        <f aca="false">IF(  AND(  1 = G1275,  OR(  0 = $K1275,  2 = $K1275  )  ),  $C1275,  IF(  AND(  NOT(  "-" = H1274  ),  0 &lt; H1274  ),  H1274,  0  )  )</f>
        <v>1201</v>
      </c>
      <c r="I1275" s="4" t="n">
        <f aca="false">IF(  AND(  E1274 &lt; F1274,  D1275 &lt; E1275,  E1275 &lt; F1275  ),  1,  0  )</f>
        <v>1</v>
      </c>
      <c r="J1275" s="12" t="n">
        <f aca="false">IF(  AND(  1 = I1275,  OR(  0 = $K1275,  1 = $K1275  )  ),  $C1275,  IF(  AND(  NOT(  "-" = J1274  ),  0 &lt; J1274  ),  J1274,  0  )  )</f>
        <v>5400</v>
      </c>
      <c r="K1275" s="13" t="n">
        <f aca="false">IF(  1 = G1274,  1,  IF(  1 = I1274,  2,  IF(  OR(  "-" = K1274,  1 = M1274),  0,  K1274  )  )  )</f>
        <v>2</v>
      </c>
      <c r="L1275" s="12" t="n">
        <f aca="false">IF(  AND(  1 = K1275,  1 = M1275  ),  (C1275 - H1275) * 100,  IF(  AND( 2 = K1275,  1 = M1275  ),  (J1275 - C1275) * 100,  0  )  )</f>
        <v>0</v>
      </c>
      <c r="M1275" s="6" t="n">
        <f aca="false">IF(  OR(  AND(  1 = K1275,  1 = I1275  ),  AND(  2 =K1275,  1 = G1275  )  ),  1,  0  )</f>
        <v>0</v>
      </c>
      <c r="N1275" s="0" t="n">
        <f aca="false">IF(  AND(  1 = M1275,  0 &lt; L1275  ),  1,  0  )</f>
        <v>0</v>
      </c>
    </row>
    <row r="1276" customFormat="false" ht="12.8" hidden="false" customHeight="false" outlineLevel="0" collapsed="false">
      <c r="A1276" s="5" t="n">
        <v>39526</v>
      </c>
      <c r="B1276" s="6" t="n">
        <f aca="false">YEAR(A1276)</f>
        <v>2008</v>
      </c>
      <c r="C1276" s="7" t="n">
        <v>5230</v>
      </c>
      <c r="D1276" s="8" t="n">
        <f aca="false">AVERAGE($C1272:$C1276)</f>
        <v>5071</v>
      </c>
      <c r="E1276" s="8" t="n">
        <f aca="false">AVERAGE($C1252:$C1276)</f>
        <v>5281.8</v>
      </c>
      <c r="F1276" s="8" t="n">
        <f aca="false">AVERAGE($C1202:$C1276)</f>
        <v>5684</v>
      </c>
      <c r="G1276" s="4" t="n">
        <f aca="false">IF(  AND(  F1275 &lt; E1275,  F1276 &lt; E1276,  E1276 &lt; D1276  ),  1,  0  )</f>
        <v>0</v>
      </c>
      <c r="H1276" s="12" t="n">
        <f aca="false">IF(  AND(  1 = G1276,  OR(  0 = $K1276,  2 = $K1276  )  ),  $C1276,  IF(  AND(  NOT(  "-" = H1275  ),  0 &lt; H1275  ),  H1275,  0  )  )</f>
        <v>1201</v>
      </c>
      <c r="I1276" s="4" t="n">
        <f aca="false">IF(  AND(  E1275 &lt; F1275,  D1276 &lt; E1276,  E1276 &lt; F1276  ),  1,  0  )</f>
        <v>1</v>
      </c>
      <c r="J1276" s="12" t="n">
        <f aca="false">IF(  AND(  1 = I1276,  OR(  0 = $K1276,  1 = $K1276  )  ),  $C1276,  IF(  AND(  NOT(  "-" = J1275  ),  0 &lt; J1275  ),  J1275,  0  )  )</f>
        <v>5400</v>
      </c>
      <c r="K1276" s="13" t="n">
        <f aca="false">IF(  1 = G1275,  1,  IF(  1 = I1275,  2,  IF(  OR(  "-" = K1275,  1 = M1275),  0,  K1275  )  )  )</f>
        <v>2</v>
      </c>
      <c r="L1276" s="12" t="n">
        <f aca="false">IF(  AND(  1 = K1276,  1 = M1276  ),  (C1276 - H1276) * 100,  IF(  AND( 2 = K1276,  1 = M1276  ),  (J1276 - C1276) * 100,  0  )  )</f>
        <v>0</v>
      </c>
      <c r="M1276" s="6" t="n">
        <f aca="false">IF(  OR(  AND(  1 = K1276,  1 = I1276  ),  AND(  2 =K1276,  1 = G1276  )  ),  1,  0  )</f>
        <v>0</v>
      </c>
      <c r="N1276" s="0" t="n">
        <f aca="false">IF(  AND(  1 = M1276,  0 &lt; L1276  ),  1,  0  )</f>
        <v>0</v>
      </c>
    </row>
    <row r="1277" customFormat="false" ht="12.8" hidden="false" customHeight="false" outlineLevel="0" collapsed="false">
      <c r="A1277" s="5" t="n">
        <v>39528</v>
      </c>
      <c r="B1277" s="6" t="n">
        <f aca="false">YEAR(A1277)</f>
        <v>2008</v>
      </c>
      <c r="C1277" s="7" t="n">
        <v>5170</v>
      </c>
      <c r="D1277" s="8" t="n">
        <f aca="false">AVERAGE($C1273:$C1277)</f>
        <v>5077</v>
      </c>
      <c r="E1277" s="8" t="n">
        <f aca="false">AVERAGE($C1253:$C1277)</f>
        <v>5282.6</v>
      </c>
      <c r="F1277" s="8" t="n">
        <f aca="false">AVERAGE($C1203:$C1277)</f>
        <v>5670.66666666667</v>
      </c>
      <c r="G1277" s="4" t="n">
        <f aca="false">IF(  AND(  F1276 &lt; E1276,  F1277 &lt; E1277,  E1277 &lt; D1277  ),  1,  0  )</f>
        <v>0</v>
      </c>
      <c r="H1277" s="12" t="n">
        <f aca="false">IF(  AND(  1 = G1277,  OR(  0 = $K1277,  2 = $K1277  )  ),  $C1277,  IF(  AND(  NOT(  "-" = H1276  ),  0 &lt; H1276  ),  H1276,  0  )  )</f>
        <v>1201</v>
      </c>
      <c r="I1277" s="4" t="n">
        <f aca="false">IF(  AND(  E1276 &lt; F1276,  D1277 &lt; E1277,  E1277 &lt; F1277  ),  1,  0  )</f>
        <v>1</v>
      </c>
      <c r="J1277" s="12" t="n">
        <f aca="false">IF(  AND(  1 = I1277,  OR(  0 = $K1277,  1 = $K1277  )  ),  $C1277,  IF(  AND(  NOT(  "-" = J1276  ),  0 &lt; J1276  ),  J1276,  0  )  )</f>
        <v>5400</v>
      </c>
      <c r="K1277" s="13" t="n">
        <f aca="false">IF(  1 = G1276,  1,  IF(  1 = I1276,  2,  IF(  OR(  "-" = K1276,  1 = M1276),  0,  K1276  )  )  )</f>
        <v>2</v>
      </c>
      <c r="L1277" s="12" t="n">
        <f aca="false">IF(  AND(  1 = K1277,  1 = M1277  ),  (C1277 - H1277) * 100,  IF(  AND( 2 = K1277,  1 = M1277  ),  (J1277 - C1277) * 100,  0  )  )</f>
        <v>0</v>
      </c>
      <c r="M1277" s="6" t="n">
        <f aca="false">IF(  OR(  AND(  1 = K1277,  1 = I1277  ),  AND(  2 =K1277,  1 = G1277  )  ),  1,  0  )</f>
        <v>0</v>
      </c>
      <c r="N1277" s="0" t="n">
        <f aca="false">IF(  AND(  1 = M1277,  0 &lt; L1277  ),  1,  0  )</f>
        <v>0</v>
      </c>
    </row>
    <row r="1278" customFormat="false" ht="12.8" hidden="false" customHeight="false" outlineLevel="0" collapsed="false">
      <c r="A1278" s="5" t="n">
        <v>39531</v>
      </c>
      <c r="B1278" s="6" t="n">
        <f aca="false">YEAR(A1278)</f>
        <v>2008</v>
      </c>
      <c r="C1278" s="7" t="n">
        <v>5330</v>
      </c>
      <c r="D1278" s="8" t="n">
        <f aca="false">AVERAGE($C1274:$C1278)</f>
        <v>5111</v>
      </c>
      <c r="E1278" s="8" t="n">
        <f aca="false">AVERAGE($C1254:$C1278)</f>
        <v>5289</v>
      </c>
      <c r="F1278" s="8" t="n">
        <f aca="false">AVERAGE($C1204:$C1278)</f>
        <v>5658.8</v>
      </c>
      <c r="G1278" s="4" t="n">
        <f aca="false">IF(  AND(  F1277 &lt; E1277,  F1278 &lt; E1278,  E1278 &lt; D1278  ),  1,  0  )</f>
        <v>0</v>
      </c>
      <c r="H1278" s="12" t="n">
        <f aca="false">IF(  AND(  1 = G1278,  OR(  0 = $K1278,  2 = $K1278  )  ),  $C1278,  IF(  AND(  NOT(  "-" = H1277  ),  0 &lt; H1277  ),  H1277,  0  )  )</f>
        <v>1201</v>
      </c>
      <c r="I1278" s="4" t="n">
        <f aca="false">IF(  AND(  E1277 &lt; F1277,  D1278 &lt; E1278,  E1278 &lt; F1278  ),  1,  0  )</f>
        <v>1</v>
      </c>
      <c r="J1278" s="12" t="n">
        <f aca="false">IF(  AND(  1 = I1278,  OR(  0 = $K1278,  1 = $K1278  )  ),  $C1278,  IF(  AND(  NOT(  "-" = J1277  ),  0 &lt; J1277  ),  J1277,  0  )  )</f>
        <v>5400</v>
      </c>
      <c r="K1278" s="13" t="n">
        <f aca="false">IF(  1 = G1277,  1,  IF(  1 = I1277,  2,  IF(  OR(  "-" = K1277,  1 = M1277),  0,  K1277  )  )  )</f>
        <v>2</v>
      </c>
      <c r="L1278" s="12" t="n">
        <f aca="false">IF(  AND(  1 = K1278,  1 = M1278  ),  (C1278 - H1278) * 100,  IF(  AND( 2 = K1278,  1 = M1278  ),  (J1278 - C1278) * 100,  0  )  )</f>
        <v>0</v>
      </c>
      <c r="M1278" s="6" t="n">
        <f aca="false">IF(  OR(  AND(  1 = K1278,  1 = I1278  ),  AND(  2 =K1278,  1 = G1278  )  ),  1,  0  )</f>
        <v>0</v>
      </c>
      <c r="N1278" s="0" t="n">
        <f aca="false">IF(  AND(  1 = M1278,  0 &lt; L1278  ),  1,  0  )</f>
        <v>0</v>
      </c>
    </row>
    <row r="1279" customFormat="false" ht="12.8" hidden="false" customHeight="false" outlineLevel="0" collapsed="false">
      <c r="A1279" s="5" t="n">
        <v>39532</v>
      </c>
      <c r="B1279" s="6" t="n">
        <f aca="false">YEAR(A1279)</f>
        <v>2008</v>
      </c>
      <c r="C1279" s="7" t="n">
        <v>5390</v>
      </c>
      <c r="D1279" s="8" t="n">
        <f aca="false">AVERAGE($C1275:$C1279)</f>
        <v>5217</v>
      </c>
      <c r="E1279" s="8" t="n">
        <f aca="false">AVERAGE($C1255:$C1279)</f>
        <v>5300.2</v>
      </c>
      <c r="F1279" s="8" t="n">
        <f aca="false">AVERAGE($C1205:$C1279)</f>
        <v>5643.6</v>
      </c>
      <c r="G1279" s="4" t="n">
        <f aca="false">IF(  AND(  F1278 &lt; E1278,  F1279 &lt; E1279,  E1279 &lt; D1279  ),  1,  0  )</f>
        <v>0</v>
      </c>
      <c r="H1279" s="12" t="n">
        <f aca="false">IF(  AND(  1 = G1279,  OR(  0 = $K1279,  2 = $K1279  )  ),  $C1279,  IF(  AND(  NOT(  "-" = H1278  ),  0 &lt; H1278  ),  H1278,  0  )  )</f>
        <v>1201</v>
      </c>
      <c r="I1279" s="4" t="n">
        <f aca="false">IF(  AND(  E1278 &lt; F1278,  D1279 &lt; E1279,  E1279 &lt; F1279  ),  1,  0  )</f>
        <v>1</v>
      </c>
      <c r="J1279" s="12" t="n">
        <f aca="false">IF(  AND(  1 = I1279,  OR(  0 = $K1279,  1 = $K1279  )  ),  $C1279,  IF(  AND(  NOT(  "-" = J1278  ),  0 &lt; J1278  ),  J1278,  0  )  )</f>
        <v>5400</v>
      </c>
      <c r="K1279" s="13" t="n">
        <f aca="false">IF(  1 = G1278,  1,  IF(  1 = I1278,  2,  IF(  OR(  "-" = K1278,  1 = M1278),  0,  K1278  )  )  )</f>
        <v>2</v>
      </c>
      <c r="L1279" s="12" t="n">
        <f aca="false">IF(  AND(  1 = K1279,  1 = M1279  ),  (C1279 - H1279) * 100,  IF(  AND( 2 = K1279,  1 = M1279  ),  (J1279 - C1279) * 100,  0  )  )</f>
        <v>0</v>
      </c>
      <c r="M1279" s="6" t="n">
        <f aca="false">IF(  OR(  AND(  1 = K1279,  1 = I1279  ),  AND(  2 =K1279,  1 = G1279  )  ),  1,  0  )</f>
        <v>0</v>
      </c>
      <c r="N1279" s="0" t="n">
        <f aca="false">IF(  AND(  1 = M1279,  0 &lt; L1279  ),  1,  0  )</f>
        <v>0</v>
      </c>
    </row>
    <row r="1280" customFormat="false" ht="12.8" hidden="false" customHeight="false" outlineLevel="0" collapsed="false">
      <c r="A1280" s="5" t="n">
        <v>39533</v>
      </c>
      <c r="B1280" s="6" t="n">
        <f aca="false">YEAR(A1280)</f>
        <v>2008</v>
      </c>
      <c r="C1280" s="7" t="n">
        <v>5230</v>
      </c>
      <c r="D1280" s="8" t="n">
        <f aca="false">AVERAGE($C1276:$C1280)</f>
        <v>5270</v>
      </c>
      <c r="E1280" s="8" t="n">
        <f aca="false">AVERAGE($C1256:$C1280)</f>
        <v>5301.8</v>
      </c>
      <c r="F1280" s="8" t="n">
        <f aca="false">AVERAGE($C1206:$C1280)</f>
        <v>5623.73333333333</v>
      </c>
      <c r="G1280" s="4" t="n">
        <f aca="false">IF(  AND(  F1279 &lt; E1279,  F1280 &lt; E1280,  E1280 &lt; D1280  ),  1,  0  )</f>
        <v>0</v>
      </c>
      <c r="H1280" s="12" t="n">
        <f aca="false">IF(  AND(  1 = G1280,  OR(  0 = $K1280,  2 = $K1280  )  ),  $C1280,  IF(  AND(  NOT(  "-" = H1279  ),  0 &lt; H1279  ),  H1279,  0  )  )</f>
        <v>1201</v>
      </c>
      <c r="I1280" s="4" t="n">
        <f aca="false">IF(  AND(  E1279 &lt; F1279,  D1280 &lt; E1280,  E1280 &lt; F1280  ),  1,  0  )</f>
        <v>1</v>
      </c>
      <c r="J1280" s="12" t="n">
        <f aca="false">IF(  AND(  1 = I1280,  OR(  0 = $K1280,  1 = $K1280  )  ),  $C1280,  IF(  AND(  NOT(  "-" = J1279  ),  0 &lt; J1279  ),  J1279,  0  )  )</f>
        <v>5400</v>
      </c>
      <c r="K1280" s="13" t="n">
        <f aca="false">IF(  1 = G1279,  1,  IF(  1 = I1279,  2,  IF(  OR(  "-" = K1279,  1 = M1279),  0,  K1279  )  )  )</f>
        <v>2</v>
      </c>
      <c r="L1280" s="12" t="n">
        <f aca="false">IF(  AND(  1 = K1280,  1 = M1280  ),  (C1280 - H1280) * 100,  IF(  AND( 2 = K1280,  1 = M1280  ),  (J1280 - C1280) * 100,  0  )  )</f>
        <v>0</v>
      </c>
      <c r="M1280" s="6" t="n">
        <f aca="false">IF(  OR(  AND(  1 = K1280,  1 = I1280  ),  AND(  2 =K1280,  1 = G1280  )  ),  1,  0  )</f>
        <v>0</v>
      </c>
      <c r="N1280" s="0" t="n">
        <f aca="false">IF(  AND(  1 = M1280,  0 &lt; L1280  ),  1,  0  )</f>
        <v>0</v>
      </c>
    </row>
    <row r="1281" customFormat="false" ht="12.8" hidden="false" customHeight="false" outlineLevel="0" collapsed="false">
      <c r="A1281" s="5" t="n">
        <v>39534</v>
      </c>
      <c r="B1281" s="6" t="n">
        <f aca="false">YEAR(A1281)</f>
        <v>2008</v>
      </c>
      <c r="C1281" s="7" t="n">
        <v>5110</v>
      </c>
      <c r="D1281" s="8" t="n">
        <f aca="false">AVERAGE($C1277:$C1281)</f>
        <v>5246</v>
      </c>
      <c r="E1281" s="8" t="n">
        <f aca="false">AVERAGE($C1257:$C1281)</f>
        <v>5302.2</v>
      </c>
      <c r="F1281" s="8" t="n">
        <f aca="false">AVERAGE($C1207:$C1281)</f>
        <v>5601.33333333333</v>
      </c>
      <c r="G1281" s="4" t="n">
        <f aca="false">IF(  AND(  F1280 &lt; E1280,  F1281 &lt; E1281,  E1281 &lt; D1281  ),  1,  0  )</f>
        <v>0</v>
      </c>
      <c r="H1281" s="12" t="n">
        <f aca="false">IF(  AND(  1 = G1281,  OR(  0 = $K1281,  2 = $K1281  )  ),  $C1281,  IF(  AND(  NOT(  "-" = H1280  ),  0 &lt; H1280  ),  H1280,  0  )  )</f>
        <v>1201</v>
      </c>
      <c r="I1281" s="4" t="n">
        <f aca="false">IF(  AND(  E1280 &lt; F1280,  D1281 &lt; E1281,  E1281 &lt; F1281  ),  1,  0  )</f>
        <v>1</v>
      </c>
      <c r="J1281" s="12" t="n">
        <f aca="false">IF(  AND(  1 = I1281,  OR(  0 = $K1281,  1 = $K1281  )  ),  $C1281,  IF(  AND(  NOT(  "-" = J1280  ),  0 &lt; J1280  ),  J1280,  0  )  )</f>
        <v>5400</v>
      </c>
      <c r="K1281" s="13" t="n">
        <f aca="false">IF(  1 = G1280,  1,  IF(  1 = I1280,  2,  IF(  OR(  "-" = K1280,  1 = M1280),  0,  K1280  )  )  )</f>
        <v>2</v>
      </c>
      <c r="L1281" s="12" t="n">
        <f aca="false">IF(  AND(  1 = K1281,  1 = M1281  ),  (C1281 - H1281) * 100,  IF(  AND( 2 = K1281,  1 = M1281  ),  (J1281 - C1281) * 100,  0  )  )</f>
        <v>0</v>
      </c>
      <c r="M1281" s="6" t="n">
        <f aca="false">IF(  OR(  AND(  1 = K1281,  1 = I1281  ),  AND(  2 =K1281,  1 = G1281  )  ),  1,  0  )</f>
        <v>0</v>
      </c>
      <c r="N1281" s="0" t="n">
        <f aca="false">IF(  AND(  1 = M1281,  0 &lt; L1281  ),  1,  0  )</f>
        <v>0</v>
      </c>
    </row>
    <row r="1282" customFormat="false" ht="12.8" hidden="false" customHeight="false" outlineLevel="0" collapsed="false">
      <c r="A1282" s="5" t="n">
        <v>39535</v>
      </c>
      <c r="B1282" s="6" t="n">
        <f aca="false">YEAR(A1282)</f>
        <v>2008</v>
      </c>
      <c r="C1282" s="7" t="n">
        <v>5210</v>
      </c>
      <c r="D1282" s="8" t="n">
        <f aca="false">AVERAGE($C1278:$C1282)</f>
        <v>5254</v>
      </c>
      <c r="E1282" s="8" t="n">
        <f aca="false">AVERAGE($C1258:$C1282)</f>
        <v>5297</v>
      </c>
      <c r="F1282" s="8" t="n">
        <f aca="false">AVERAGE($C1208:$C1282)</f>
        <v>5579.6</v>
      </c>
      <c r="G1282" s="4" t="n">
        <f aca="false">IF(  AND(  F1281 &lt; E1281,  F1282 &lt; E1282,  E1282 &lt; D1282  ),  1,  0  )</f>
        <v>0</v>
      </c>
      <c r="H1282" s="12" t="n">
        <f aca="false">IF(  AND(  1 = G1282,  OR(  0 = $K1282,  2 = $K1282  )  ),  $C1282,  IF(  AND(  NOT(  "-" = H1281  ),  0 &lt; H1281  ),  H1281,  0  )  )</f>
        <v>1201</v>
      </c>
      <c r="I1282" s="4" t="n">
        <f aca="false">IF(  AND(  E1281 &lt; F1281,  D1282 &lt; E1282,  E1282 &lt; F1282  ),  1,  0  )</f>
        <v>1</v>
      </c>
      <c r="J1282" s="12" t="n">
        <f aca="false">IF(  AND(  1 = I1282,  OR(  0 = $K1282,  1 = $K1282  )  ),  $C1282,  IF(  AND(  NOT(  "-" = J1281  ),  0 &lt; J1281  ),  J1281,  0  )  )</f>
        <v>5400</v>
      </c>
      <c r="K1282" s="13" t="n">
        <f aca="false">IF(  1 = G1281,  1,  IF(  1 = I1281,  2,  IF(  OR(  "-" = K1281,  1 = M1281),  0,  K1281  )  )  )</f>
        <v>2</v>
      </c>
      <c r="L1282" s="12" t="n">
        <f aca="false">IF(  AND(  1 = K1282,  1 = M1282  ),  (C1282 - H1282) * 100,  IF(  AND( 2 = K1282,  1 = M1282  ),  (J1282 - C1282) * 100,  0  )  )</f>
        <v>0</v>
      </c>
      <c r="M1282" s="6" t="n">
        <f aca="false">IF(  OR(  AND(  1 = K1282,  1 = I1282  ),  AND(  2 =K1282,  1 = G1282  )  ),  1,  0  )</f>
        <v>0</v>
      </c>
      <c r="N1282" s="0" t="n">
        <f aca="false">IF(  AND(  1 = M1282,  0 &lt; L1282  ),  1,  0  )</f>
        <v>0</v>
      </c>
    </row>
    <row r="1283" customFormat="false" ht="12.8" hidden="false" customHeight="false" outlineLevel="0" collapsed="false">
      <c r="A1283" s="5" t="n">
        <v>39538</v>
      </c>
      <c r="B1283" s="6" t="n">
        <f aca="false">YEAR(A1283)</f>
        <v>2008</v>
      </c>
      <c r="C1283" s="7" t="n">
        <v>5090</v>
      </c>
      <c r="D1283" s="8" t="n">
        <f aca="false">AVERAGE($C1279:$C1283)</f>
        <v>5206</v>
      </c>
      <c r="E1283" s="8" t="n">
        <f aca="false">AVERAGE($C1259:$C1283)</f>
        <v>5284.2</v>
      </c>
      <c r="F1283" s="8" t="n">
        <f aca="false">AVERAGE($C1209:$C1283)</f>
        <v>5558</v>
      </c>
      <c r="G1283" s="4" t="n">
        <f aca="false">IF(  AND(  F1282 &lt; E1282,  F1283 &lt; E1283,  E1283 &lt; D1283  ),  1,  0  )</f>
        <v>0</v>
      </c>
      <c r="H1283" s="12" t="n">
        <f aca="false">IF(  AND(  1 = G1283,  OR(  0 = $K1283,  2 = $K1283  )  ),  $C1283,  IF(  AND(  NOT(  "-" = H1282  ),  0 &lt; H1282  ),  H1282,  0  )  )</f>
        <v>1201</v>
      </c>
      <c r="I1283" s="4" t="n">
        <f aca="false">IF(  AND(  E1282 &lt; F1282,  D1283 &lt; E1283,  E1283 &lt; F1283  ),  1,  0  )</f>
        <v>1</v>
      </c>
      <c r="J1283" s="12" t="n">
        <f aca="false">IF(  AND(  1 = I1283,  OR(  0 = $K1283,  1 = $K1283  )  ),  $C1283,  IF(  AND(  NOT(  "-" = J1282  ),  0 &lt; J1282  ),  J1282,  0  )  )</f>
        <v>5400</v>
      </c>
      <c r="K1283" s="13" t="n">
        <f aca="false">IF(  1 = G1282,  1,  IF(  1 = I1282,  2,  IF(  OR(  "-" = K1282,  1 = M1282),  0,  K1282  )  )  )</f>
        <v>2</v>
      </c>
      <c r="L1283" s="12" t="n">
        <f aca="false">IF(  AND(  1 = K1283,  1 = M1283  ),  (C1283 - H1283) * 100,  IF(  AND( 2 = K1283,  1 = M1283  ),  (J1283 - C1283) * 100,  0  )  )</f>
        <v>0</v>
      </c>
      <c r="M1283" s="6" t="n">
        <f aca="false">IF(  OR(  AND(  1 = K1283,  1 = I1283  ),  AND(  2 =K1283,  1 = G1283  )  ),  1,  0  )</f>
        <v>0</v>
      </c>
      <c r="N1283" s="0" t="n">
        <f aca="false">IF(  AND(  1 = M1283,  0 &lt; L1283  ),  1,  0  )</f>
        <v>0</v>
      </c>
    </row>
    <row r="1284" customFormat="false" ht="12.8" hidden="false" customHeight="false" outlineLevel="0" collapsed="false">
      <c r="A1284" s="5" t="n">
        <v>39539</v>
      </c>
      <c r="B1284" s="6" t="n">
        <f aca="false">YEAR(A1284)</f>
        <v>2008</v>
      </c>
      <c r="C1284" s="7" t="n">
        <v>5210</v>
      </c>
      <c r="D1284" s="8" t="n">
        <f aca="false">AVERAGE($C1280:$C1284)</f>
        <v>5170</v>
      </c>
      <c r="E1284" s="8" t="n">
        <f aca="false">AVERAGE($C1260:$C1284)</f>
        <v>5268.2</v>
      </c>
      <c r="F1284" s="8" t="n">
        <f aca="false">AVERAGE($C1210:$C1284)</f>
        <v>5536.93333333333</v>
      </c>
      <c r="G1284" s="4" t="n">
        <f aca="false">IF(  AND(  F1283 &lt; E1283,  F1284 &lt; E1284,  E1284 &lt; D1284  ),  1,  0  )</f>
        <v>0</v>
      </c>
      <c r="H1284" s="12" t="n">
        <f aca="false">IF(  AND(  1 = G1284,  OR(  0 = $K1284,  2 = $K1284  )  ),  $C1284,  IF(  AND(  NOT(  "-" = H1283  ),  0 &lt; H1283  ),  H1283,  0  )  )</f>
        <v>1201</v>
      </c>
      <c r="I1284" s="4" t="n">
        <f aca="false">IF(  AND(  E1283 &lt; F1283,  D1284 &lt; E1284,  E1284 &lt; F1284  ),  1,  0  )</f>
        <v>1</v>
      </c>
      <c r="J1284" s="12" t="n">
        <f aca="false">IF(  AND(  1 = I1284,  OR(  0 = $K1284,  1 = $K1284  )  ),  $C1284,  IF(  AND(  NOT(  "-" = J1283  ),  0 &lt; J1283  ),  J1283,  0  )  )</f>
        <v>5400</v>
      </c>
      <c r="K1284" s="13" t="n">
        <f aca="false">IF(  1 = G1283,  1,  IF(  1 = I1283,  2,  IF(  OR(  "-" = K1283,  1 = M1283),  0,  K1283  )  )  )</f>
        <v>2</v>
      </c>
      <c r="L1284" s="12" t="n">
        <f aca="false">IF(  AND(  1 = K1284,  1 = M1284  ),  (C1284 - H1284) * 100,  IF(  AND( 2 = K1284,  1 = M1284  ),  (J1284 - C1284) * 100,  0  )  )</f>
        <v>0</v>
      </c>
      <c r="M1284" s="6" t="n">
        <f aca="false">IF(  OR(  AND(  1 = K1284,  1 = I1284  ),  AND(  2 =K1284,  1 = G1284  )  ),  1,  0  )</f>
        <v>0</v>
      </c>
      <c r="N1284" s="0" t="n">
        <f aca="false">IF(  AND(  1 = M1284,  0 &lt; L1284  ),  1,  0  )</f>
        <v>0</v>
      </c>
    </row>
    <row r="1285" customFormat="false" ht="12.8" hidden="false" customHeight="false" outlineLevel="0" collapsed="false">
      <c r="A1285" s="5" t="n">
        <v>39540</v>
      </c>
      <c r="B1285" s="6" t="n">
        <f aca="false">YEAR(A1285)</f>
        <v>2008</v>
      </c>
      <c r="C1285" s="7" t="n">
        <v>5460</v>
      </c>
      <c r="D1285" s="8" t="n">
        <f aca="false">AVERAGE($C1281:$C1285)</f>
        <v>5216</v>
      </c>
      <c r="E1285" s="8" t="n">
        <f aca="false">AVERAGE($C1261:$C1285)</f>
        <v>5255.4</v>
      </c>
      <c r="F1285" s="8" t="n">
        <f aca="false">AVERAGE($C1211:$C1285)</f>
        <v>5518.66666666667</v>
      </c>
      <c r="G1285" s="4" t="n">
        <f aca="false">IF(  AND(  F1284 &lt; E1284,  F1285 &lt; E1285,  E1285 &lt; D1285  ),  1,  0  )</f>
        <v>0</v>
      </c>
      <c r="H1285" s="12" t="n">
        <f aca="false">IF(  AND(  1 = G1285,  OR(  0 = $K1285,  2 = $K1285  )  ),  $C1285,  IF(  AND(  NOT(  "-" = H1284  ),  0 &lt; H1284  ),  H1284,  0  )  )</f>
        <v>1201</v>
      </c>
      <c r="I1285" s="4" t="n">
        <f aca="false">IF(  AND(  E1284 &lt; F1284,  D1285 &lt; E1285,  E1285 &lt; F1285  ),  1,  0  )</f>
        <v>1</v>
      </c>
      <c r="J1285" s="12" t="n">
        <f aca="false">IF(  AND(  1 = I1285,  OR(  0 = $K1285,  1 = $K1285  )  ),  $C1285,  IF(  AND(  NOT(  "-" = J1284  ),  0 &lt; J1284  ),  J1284,  0  )  )</f>
        <v>5400</v>
      </c>
      <c r="K1285" s="13" t="n">
        <f aca="false">IF(  1 = G1284,  1,  IF(  1 = I1284,  2,  IF(  OR(  "-" = K1284,  1 = M1284),  0,  K1284  )  )  )</f>
        <v>2</v>
      </c>
      <c r="L1285" s="12" t="n">
        <f aca="false">IF(  AND(  1 = K1285,  1 = M1285  ),  (C1285 - H1285) * 100,  IF(  AND( 2 = K1285,  1 = M1285  ),  (J1285 - C1285) * 100,  0  )  )</f>
        <v>0</v>
      </c>
      <c r="M1285" s="6" t="n">
        <f aca="false">IF(  OR(  AND(  1 = K1285,  1 = I1285  ),  AND(  2 =K1285,  1 = G1285  )  ),  1,  0  )</f>
        <v>0</v>
      </c>
      <c r="N1285" s="0" t="n">
        <f aca="false">IF(  AND(  1 = M1285,  0 &lt; L1285  ),  1,  0  )</f>
        <v>0</v>
      </c>
    </row>
    <row r="1286" customFormat="false" ht="12.8" hidden="false" customHeight="false" outlineLevel="0" collapsed="false">
      <c r="A1286" s="5" t="n">
        <v>39541</v>
      </c>
      <c r="B1286" s="6" t="n">
        <f aca="false">YEAR(A1286)</f>
        <v>2008</v>
      </c>
      <c r="C1286" s="7" t="n">
        <v>5390</v>
      </c>
      <c r="D1286" s="8" t="n">
        <f aca="false">AVERAGE($C1282:$C1286)</f>
        <v>5272</v>
      </c>
      <c r="E1286" s="8" t="n">
        <f aca="false">AVERAGE($C1262:$C1286)</f>
        <v>5243</v>
      </c>
      <c r="F1286" s="8" t="n">
        <f aca="false">AVERAGE($C1212:$C1286)</f>
        <v>5499.73333333333</v>
      </c>
      <c r="G1286" s="4" t="n">
        <f aca="false">IF(  AND(  F1285 &lt; E1285,  F1286 &lt; E1286,  E1286 &lt; D1286  ),  1,  0  )</f>
        <v>0</v>
      </c>
      <c r="H1286" s="12" t="n">
        <f aca="false">IF(  AND(  1 = G1286,  OR(  0 = $K1286,  2 = $K1286  )  ),  $C1286,  IF(  AND(  NOT(  "-" = H1285  ),  0 &lt; H1285  ),  H1285,  0  )  )</f>
        <v>1201</v>
      </c>
      <c r="I1286" s="4" t="n">
        <f aca="false">IF(  AND(  E1285 &lt; F1285,  D1286 &lt; E1286,  E1286 &lt; F1286  ),  1,  0  )</f>
        <v>0</v>
      </c>
      <c r="J1286" s="12" t="n">
        <f aca="false">IF(  AND(  1 = I1286,  OR(  0 = $K1286,  1 = $K1286  )  ),  $C1286,  IF(  AND(  NOT(  "-" = J1285  ),  0 &lt; J1285  ),  J1285,  0  )  )</f>
        <v>5400</v>
      </c>
      <c r="K1286" s="13" t="n">
        <f aca="false">IF(  1 = G1285,  1,  IF(  1 = I1285,  2,  IF(  OR(  "-" = K1285,  1 = M1285),  0,  K1285  )  )  )</f>
        <v>2</v>
      </c>
      <c r="L1286" s="12" t="n">
        <f aca="false">IF(  AND(  1 = K1286,  1 = M1286  ),  (C1286 - H1286) * 100,  IF(  AND( 2 = K1286,  1 = M1286  ),  (J1286 - C1286) * 100,  0  )  )</f>
        <v>0</v>
      </c>
      <c r="M1286" s="6" t="n">
        <f aca="false">IF(  OR(  AND(  1 = K1286,  1 = I1286  ),  AND(  2 =K1286,  1 = G1286  )  ),  1,  0  )</f>
        <v>0</v>
      </c>
      <c r="N1286" s="0" t="n">
        <f aca="false">IF(  AND(  1 = M1286,  0 &lt; L1286  ),  1,  0  )</f>
        <v>0</v>
      </c>
    </row>
    <row r="1287" customFormat="false" ht="12.8" hidden="false" customHeight="false" outlineLevel="0" collapsed="false">
      <c r="A1287" s="5" t="n">
        <v>39542</v>
      </c>
      <c r="B1287" s="6" t="n">
        <f aca="false">YEAR(A1287)</f>
        <v>2008</v>
      </c>
      <c r="C1287" s="7" t="n">
        <v>5480</v>
      </c>
      <c r="D1287" s="8" t="n">
        <f aca="false">AVERAGE($C1283:$C1287)</f>
        <v>5326</v>
      </c>
      <c r="E1287" s="8" t="n">
        <f aca="false">AVERAGE($C1263:$C1287)</f>
        <v>5236.2</v>
      </c>
      <c r="F1287" s="8" t="n">
        <f aca="false">AVERAGE($C1213:$C1287)</f>
        <v>5483.33333333333</v>
      </c>
      <c r="G1287" s="4" t="n">
        <f aca="false">IF(  AND(  F1286 &lt; E1286,  F1287 &lt; E1287,  E1287 &lt; D1287  ),  1,  0  )</f>
        <v>0</v>
      </c>
      <c r="H1287" s="12" t="n">
        <f aca="false">IF(  AND(  1 = G1287,  OR(  0 = $K1287,  2 = $K1287  )  ),  $C1287,  IF(  AND(  NOT(  "-" = H1286  ),  0 &lt; H1286  ),  H1286,  0  )  )</f>
        <v>1201</v>
      </c>
      <c r="I1287" s="4" t="n">
        <f aca="false">IF(  AND(  E1286 &lt; F1286,  D1287 &lt; E1287,  E1287 &lt; F1287  ),  1,  0  )</f>
        <v>0</v>
      </c>
      <c r="J1287" s="12" t="n">
        <f aca="false">IF(  AND(  1 = I1287,  OR(  0 = $K1287,  1 = $K1287  )  ),  $C1287,  IF(  AND(  NOT(  "-" = J1286  ),  0 &lt; J1286  ),  J1286,  0  )  )</f>
        <v>5400</v>
      </c>
      <c r="K1287" s="13" t="n">
        <f aca="false">IF(  1 = G1286,  1,  IF(  1 = I1286,  2,  IF(  OR(  "-" = K1286,  1 = M1286),  0,  K1286  )  )  )</f>
        <v>2</v>
      </c>
      <c r="L1287" s="12" t="n">
        <f aca="false">IF(  AND(  1 = K1287,  1 = M1287  ),  (C1287 - H1287) * 100,  IF(  AND( 2 = K1287,  1 = M1287  ),  (J1287 - C1287) * 100,  0  )  )</f>
        <v>0</v>
      </c>
      <c r="M1287" s="6" t="n">
        <f aca="false">IF(  OR(  AND(  1 = K1287,  1 = I1287  ),  AND(  2 =K1287,  1 = G1287  )  ),  1,  0  )</f>
        <v>0</v>
      </c>
      <c r="N1287" s="0" t="n">
        <f aca="false">IF(  AND(  1 = M1287,  0 &lt; L1287  ),  1,  0  )</f>
        <v>0</v>
      </c>
    </row>
    <row r="1288" customFormat="false" ht="12.8" hidden="false" customHeight="false" outlineLevel="0" collapsed="false">
      <c r="A1288" s="5" t="n">
        <v>39545</v>
      </c>
      <c r="B1288" s="6" t="n">
        <f aca="false">YEAR(A1288)</f>
        <v>2008</v>
      </c>
      <c r="C1288" s="7" t="n">
        <v>5630</v>
      </c>
      <c r="D1288" s="8" t="n">
        <f aca="false">AVERAGE($C1284:$C1288)</f>
        <v>5434</v>
      </c>
      <c r="E1288" s="8" t="n">
        <f aca="false">AVERAGE($C1264:$C1288)</f>
        <v>5248.2</v>
      </c>
      <c r="F1288" s="8" t="n">
        <f aca="false">AVERAGE($C1214:$C1288)</f>
        <v>5470.4</v>
      </c>
      <c r="G1288" s="4" t="n">
        <f aca="false">IF(  AND(  F1287 &lt; E1287,  F1288 &lt; E1288,  E1288 &lt; D1288  ),  1,  0  )</f>
        <v>0</v>
      </c>
      <c r="H1288" s="12" t="n">
        <f aca="false">IF(  AND(  1 = G1288,  OR(  0 = $K1288,  2 = $K1288  )  ),  $C1288,  IF(  AND(  NOT(  "-" = H1287  ),  0 &lt; H1287  ),  H1287,  0  )  )</f>
        <v>1201</v>
      </c>
      <c r="I1288" s="4" t="n">
        <f aca="false">IF(  AND(  E1287 &lt; F1287,  D1288 &lt; E1288,  E1288 &lt; F1288  ),  1,  0  )</f>
        <v>0</v>
      </c>
      <c r="J1288" s="12" t="n">
        <f aca="false">IF(  AND(  1 = I1288,  OR(  0 = $K1288,  1 = $K1288  )  ),  $C1288,  IF(  AND(  NOT(  "-" = J1287  ),  0 &lt; J1287  ),  J1287,  0  )  )</f>
        <v>5400</v>
      </c>
      <c r="K1288" s="13" t="n">
        <f aca="false">IF(  1 = G1287,  1,  IF(  1 = I1287,  2,  IF(  OR(  "-" = K1287,  1 = M1287),  0,  K1287  )  )  )</f>
        <v>2</v>
      </c>
      <c r="L1288" s="12" t="n">
        <f aca="false">IF(  AND(  1 = K1288,  1 = M1288  ),  (C1288 - H1288) * 100,  IF(  AND( 2 = K1288,  1 = M1288  ),  (J1288 - C1288) * 100,  0  )  )</f>
        <v>0</v>
      </c>
      <c r="M1288" s="6" t="n">
        <f aca="false">IF(  OR(  AND(  1 = K1288,  1 = I1288  ),  AND(  2 =K1288,  1 = G1288  )  ),  1,  0  )</f>
        <v>0</v>
      </c>
      <c r="N1288" s="0" t="n">
        <f aca="false">IF(  AND(  1 = M1288,  0 &lt; L1288  ),  1,  0  )</f>
        <v>0</v>
      </c>
    </row>
    <row r="1289" customFormat="false" ht="12.8" hidden="false" customHeight="false" outlineLevel="0" collapsed="false">
      <c r="A1289" s="5" t="n">
        <v>39546</v>
      </c>
      <c r="B1289" s="6" t="n">
        <f aca="false">YEAR(A1289)</f>
        <v>2008</v>
      </c>
      <c r="C1289" s="7" t="n">
        <v>5500</v>
      </c>
      <c r="D1289" s="8" t="n">
        <f aca="false">AVERAGE($C1285:$C1289)</f>
        <v>5492</v>
      </c>
      <c r="E1289" s="8" t="n">
        <f aca="false">AVERAGE($C1265:$C1289)</f>
        <v>5267.4</v>
      </c>
      <c r="F1289" s="8" t="n">
        <f aca="false">AVERAGE($C1215:$C1289)</f>
        <v>5457.6</v>
      </c>
      <c r="G1289" s="4" t="n">
        <f aca="false">IF(  AND(  F1288 &lt; E1288,  F1289 &lt; E1289,  E1289 &lt; D1289  ),  1,  0  )</f>
        <v>0</v>
      </c>
      <c r="H1289" s="12" t="n">
        <f aca="false">IF(  AND(  1 = G1289,  OR(  0 = $K1289,  2 = $K1289  )  ),  $C1289,  IF(  AND(  NOT(  "-" = H1288  ),  0 &lt; H1288  ),  H1288,  0  )  )</f>
        <v>1201</v>
      </c>
      <c r="I1289" s="4" t="n">
        <f aca="false">IF(  AND(  E1288 &lt; F1288,  D1289 &lt; E1289,  E1289 &lt; F1289  ),  1,  0  )</f>
        <v>0</v>
      </c>
      <c r="J1289" s="12" t="n">
        <f aca="false">IF(  AND(  1 = I1289,  OR(  0 = $K1289,  1 = $K1289  )  ),  $C1289,  IF(  AND(  NOT(  "-" = J1288  ),  0 &lt; J1288  ),  J1288,  0  )  )</f>
        <v>5400</v>
      </c>
      <c r="K1289" s="13" t="n">
        <f aca="false">IF(  1 = G1288,  1,  IF(  1 = I1288,  2,  IF(  OR(  "-" = K1288,  1 = M1288),  0,  K1288  )  )  )</f>
        <v>2</v>
      </c>
      <c r="L1289" s="12" t="n">
        <f aca="false">IF(  AND(  1 = K1289,  1 = M1289  ),  (C1289 - H1289) * 100,  IF(  AND( 2 = K1289,  1 = M1289  ),  (J1289 - C1289) * 100,  0  )  )</f>
        <v>0</v>
      </c>
      <c r="M1289" s="6" t="n">
        <f aca="false">IF(  OR(  AND(  1 = K1289,  1 = I1289  ),  AND(  2 =K1289,  1 = G1289  )  ),  1,  0  )</f>
        <v>0</v>
      </c>
      <c r="N1289" s="0" t="n">
        <f aca="false">IF(  AND(  1 = M1289,  0 &lt; L1289  ),  1,  0  )</f>
        <v>0</v>
      </c>
    </row>
    <row r="1290" customFormat="false" ht="12.8" hidden="false" customHeight="false" outlineLevel="0" collapsed="false">
      <c r="A1290" s="5" t="n">
        <v>39547</v>
      </c>
      <c r="B1290" s="6" t="n">
        <f aca="false">YEAR(A1290)</f>
        <v>2008</v>
      </c>
      <c r="C1290" s="7" t="n">
        <v>5440</v>
      </c>
      <c r="D1290" s="8" t="n">
        <f aca="false">AVERAGE($C1286:$C1290)</f>
        <v>5488</v>
      </c>
      <c r="E1290" s="8" t="n">
        <f aca="false">AVERAGE($C1266:$C1290)</f>
        <v>5277.4</v>
      </c>
      <c r="F1290" s="8" t="n">
        <f aca="false">AVERAGE($C1216:$C1290)</f>
        <v>5443.46666666667</v>
      </c>
      <c r="G1290" s="4" t="n">
        <f aca="false">IF(  AND(  F1289 &lt; E1289,  F1290 &lt; E1290,  E1290 &lt; D1290  ),  1,  0  )</f>
        <v>0</v>
      </c>
      <c r="H1290" s="12" t="n">
        <f aca="false">IF(  AND(  1 = G1290,  OR(  0 = $K1290,  2 = $K1290  )  ),  $C1290,  IF(  AND(  NOT(  "-" = H1289  ),  0 &lt; H1289  ),  H1289,  0  )  )</f>
        <v>1201</v>
      </c>
      <c r="I1290" s="4" t="n">
        <f aca="false">IF(  AND(  E1289 &lt; F1289,  D1290 &lt; E1290,  E1290 &lt; F1290  ),  1,  0  )</f>
        <v>0</v>
      </c>
      <c r="J1290" s="12" t="n">
        <f aca="false">IF(  AND(  1 = I1290,  OR(  0 = $K1290,  1 = $K1290  )  ),  $C1290,  IF(  AND(  NOT(  "-" = J1289  ),  0 &lt; J1289  ),  J1289,  0  )  )</f>
        <v>5400</v>
      </c>
      <c r="K1290" s="13" t="n">
        <f aca="false">IF(  1 = G1289,  1,  IF(  1 = I1289,  2,  IF(  OR(  "-" = K1289,  1 = M1289),  0,  K1289  )  )  )</f>
        <v>2</v>
      </c>
      <c r="L1290" s="12" t="n">
        <f aca="false">IF(  AND(  1 = K1290,  1 = M1290  ),  (C1290 - H1290) * 100,  IF(  AND( 2 = K1290,  1 = M1290  ),  (J1290 - C1290) * 100,  0  )  )</f>
        <v>0</v>
      </c>
      <c r="M1290" s="6" t="n">
        <f aca="false">IF(  OR(  AND(  1 = K1290,  1 = I1290  ),  AND(  2 =K1290,  1 = G1290  )  ),  1,  0  )</f>
        <v>0</v>
      </c>
      <c r="N1290" s="0" t="n">
        <f aca="false">IF(  AND(  1 = M1290,  0 &lt; L1290  ),  1,  0  )</f>
        <v>0</v>
      </c>
    </row>
    <row r="1291" customFormat="false" ht="12.8" hidden="false" customHeight="false" outlineLevel="0" collapsed="false">
      <c r="A1291" s="5" t="n">
        <v>39548</v>
      </c>
      <c r="B1291" s="6" t="n">
        <f aca="false">YEAR(A1291)</f>
        <v>2008</v>
      </c>
      <c r="C1291" s="7" t="n">
        <v>5540</v>
      </c>
      <c r="D1291" s="8" t="n">
        <f aca="false">AVERAGE($C1287:$C1291)</f>
        <v>5518</v>
      </c>
      <c r="E1291" s="8" t="n">
        <f aca="false">AVERAGE($C1267:$C1291)</f>
        <v>5286.2</v>
      </c>
      <c r="F1291" s="8" t="n">
        <f aca="false">AVERAGE($C1217:$C1291)</f>
        <v>5431.6</v>
      </c>
      <c r="G1291" s="4" t="n">
        <f aca="false">IF(  AND(  F1290 &lt; E1290,  F1291 &lt; E1291,  E1291 &lt; D1291  ),  1,  0  )</f>
        <v>0</v>
      </c>
      <c r="H1291" s="12" t="n">
        <f aca="false">IF(  AND(  1 = G1291,  OR(  0 = $K1291,  2 = $K1291  )  ),  $C1291,  IF(  AND(  NOT(  "-" = H1290  ),  0 &lt; H1290  ),  H1290,  0  )  )</f>
        <v>1201</v>
      </c>
      <c r="I1291" s="4" t="n">
        <f aca="false">IF(  AND(  E1290 &lt; F1290,  D1291 &lt; E1291,  E1291 &lt; F1291  ),  1,  0  )</f>
        <v>0</v>
      </c>
      <c r="J1291" s="12" t="n">
        <f aca="false">IF(  AND(  1 = I1291,  OR(  0 = $K1291,  1 = $K1291  )  ),  $C1291,  IF(  AND(  NOT(  "-" = J1290  ),  0 &lt; J1290  ),  J1290,  0  )  )</f>
        <v>5400</v>
      </c>
      <c r="K1291" s="13" t="n">
        <f aca="false">IF(  1 = G1290,  1,  IF(  1 = I1290,  2,  IF(  OR(  "-" = K1290,  1 = M1290),  0,  K1290  )  )  )</f>
        <v>2</v>
      </c>
      <c r="L1291" s="12" t="n">
        <f aca="false">IF(  AND(  1 = K1291,  1 = M1291  ),  (C1291 - H1291) * 100,  IF(  AND( 2 = K1291,  1 = M1291  ),  (J1291 - C1291) * 100,  0  )  )</f>
        <v>0</v>
      </c>
      <c r="M1291" s="6" t="n">
        <f aca="false">IF(  OR(  AND(  1 = K1291,  1 = I1291  ),  AND(  2 =K1291,  1 = G1291  )  ),  1,  0  )</f>
        <v>0</v>
      </c>
      <c r="N1291" s="0" t="n">
        <f aca="false">IF(  AND(  1 = M1291,  0 &lt; L1291  ),  1,  0  )</f>
        <v>0</v>
      </c>
    </row>
    <row r="1292" customFormat="false" ht="12.8" hidden="false" customHeight="false" outlineLevel="0" collapsed="false">
      <c r="A1292" s="5" t="n">
        <v>39549</v>
      </c>
      <c r="B1292" s="6" t="n">
        <f aca="false">YEAR(A1292)</f>
        <v>2008</v>
      </c>
      <c r="C1292" s="7" t="n">
        <v>5550</v>
      </c>
      <c r="D1292" s="8" t="n">
        <f aca="false">AVERAGE($C1288:$C1292)</f>
        <v>5532</v>
      </c>
      <c r="E1292" s="8" t="n">
        <f aca="false">AVERAGE($C1268:$C1292)</f>
        <v>5287</v>
      </c>
      <c r="F1292" s="8" t="n">
        <f aca="false">AVERAGE($C1218:$C1292)</f>
        <v>5422.13333333333</v>
      </c>
      <c r="G1292" s="4" t="n">
        <f aca="false">IF(  AND(  F1291 &lt; E1291,  F1292 &lt; E1292,  E1292 &lt; D1292  ),  1,  0  )</f>
        <v>0</v>
      </c>
      <c r="H1292" s="12" t="n">
        <f aca="false">IF(  AND(  1 = G1292,  OR(  0 = $K1292,  2 = $K1292  )  ),  $C1292,  IF(  AND(  NOT(  "-" = H1291  ),  0 &lt; H1291  ),  H1291,  0  )  )</f>
        <v>1201</v>
      </c>
      <c r="I1292" s="4" t="n">
        <f aca="false">IF(  AND(  E1291 &lt; F1291,  D1292 &lt; E1292,  E1292 &lt; F1292  ),  1,  0  )</f>
        <v>0</v>
      </c>
      <c r="J1292" s="12" t="n">
        <f aca="false">IF(  AND(  1 = I1292,  OR(  0 = $K1292,  1 = $K1292  )  ),  $C1292,  IF(  AND(  NOT(  "-" = J1291  ),  0 &lt; J1291  ),  J1291,  0  )  )</f>
        <v>5400</v>
      </c>
      <c r="K1292" s="13" t="n">
        <f aca="false">IF(  1 = G1291,  1,  IF(  1 = I1291,  2,  IF(  OR(  "-" = K1291,  1 = M1291),  0,  K1291  )  )  )</f>
        <v>2</v>
      </c>
      <c r="L1292" s="12" t="n">
        <f aca="false">IF(  AND(  1 = K1292,  1 = M1292  ),  (C1292 - H1292) * 100,  IF(  AND( 2 = K1292,  1 = M1292  ),  (J1292 - C1292) * 100,  0  )  )</f>
        <v>0</v>
      </c>
      <c r="M1292" s="6" t="n">
        <f aca="false">IF(  OR(  AND(  1 = K1292,  1 = I1292  ),  AND(  2 =K1292,  1 = G1292  )  ),  1,  0  )</f>
        <v>0</v>
      </c>
      <c r="N1292" s="0" t="n">
        <f aca="false">IF(  AND(  1 = M1292,  0 &lt; L1292  ),  1,  0  )</f>
        <v>0</v>
      </c>
    </row>
    <row r="1293" customFormat="false" ht="12.8" hidden="false" customHeight="false" outlineLevel="0" collapsed="false">
      <c r="A1293" s="5" t="n">
        <v>39552</v>
      </c>
      <c r="B1293" s="6" t="n">
        <f aca="false">YEAR(A1293)</f>
        <v>2008</v>
      </c>
      <c r="C1293" s="7" t="n">
        <v>5590</v>
      </c>
      <c r="D1293" s="8" t="n">
        <f aca="false">AVERAGE($C1289:$C1293)</f>
        <v>5524</v>
      </c>
      <c r="E1293" s="8" t="n">
        <f aca="false">AVERAGE($C1269:$C1293)</f>
        <v>5300.2</v>
      </c>
      <c r="F1293" s="8" t="n">
        <f aca="false">AVERAGE($C1219:$C1293)</f>
        <v>5413.33333333333</v>
      </c>
      <c r="G1293" s="4" t="n">
        <f aca="false">IF(  AND(  F1292 &lt; E1292,  F1293 &lt; E1293,  E1293 &lt; D1293  ),  1,  0  )</f>
        <v>0</v>
      </c>
      <c r="H1293" s="12" t="n">
        <f aca="false">IF(  AND(  1 = G1293,  OR(  0 = $K1293,  2 = $K1293  )  ),  $C1293,  IF(  AND(  NOT(  "-" = H1292  ),  0 &lt; H1292  ),  H1292,  0  )  )</f>
        <v>1201</v>
      </c>
      <c r="I1293" s="4" t="n">
        <f aca="false">IF(  AND(  E1292 &lt; F1292,  D1293 &lt; E1293,  E1293 &lt; F1293  ),  1,  0  )</f>
        <v>0</v>
      </c>
      <c r="J1293" s="12" t="n">
        <f aca="false">IF(  AND(  1 = I1293,  OR(  0 = $K1293,  1 = $K1293  )  ),  $C1293,  IF(  AND(  NOT(  "-" = J1292  ),  0 &lt; J1292  ),  J1292,  0  )  )</f>
        <v>5400</v>
      </c>
      <c r="K1293" s="13" t="n">
        <f aca="false">IF(  1 = G1292,  1,  IF(  1 = I1292,  2,  IF(  OR(  "-" = K1292,  1 = M1292),  0,  K1292  )  )  )</f>
        <v>2</v>
      </c>
      <c r="L1293" s="12" t="n">
        <f aca="false">IF(  AND(  1 = K1293,  1 = M1293  ),  (C1293 - H1293) * 100,  IF(  AND( 2 = K1293,  1 = M1293  ),  (J1293 - C1293) * 100,  0  )  )</f>
        <v>0</v>
      </c>
      <c r="M1293" s="6" t="n">
        <f aca="false">IF(  OR(  AND(  1 = K1293,  1 = I1293  ),  AND(  2 =K1293,  1 = G1293  )  ),  1,  0  )</f>
        <v>0</v>
      </c>
      <c r="N1293" s="0" t="n">
        <f aca="false">IF(  AND(  1 = M1293,  0 &lt; L1293  ),  1,  0  )</f>
        <v>0</v>
      </c>
    </row>
    <row r="1294" customFormat="false" ht="12.8" hidden="false" customHeight="false" outlineLevel="0" collapsed="false">
      <c r="A1294" s="5" t="n">
        <v>39553</v>
      </c>
      <c r="B1294" s="6" t="n">
        <f aca="false">YEAR(A1294)</f>
        <v>2008</v>
      </c>
      <c r="C1294" s="7" t="n">
        <v>5350</v>
      </c>
      <c r="D1294" s="8" t="n">
        <f aca="false">AVERAGE($C1290:$C1294)</f>
        <v>5494</v>
      </c>
      <c r="E1294" s="8" t="n">
        <f aca="false">AVERAGE($C1270:$C1294)</f>
        <v>5309.4</v>
      </c>
      <c r="F1294" s="8" t="n">
        <f aca="false">AVERAGE($C1220:$C1294)</f>
        <v>5402.13333333333</v>
      </c>
      <c r="G1294" s="4" t="n">
        <f aca="false">IF(  AND(  F1293 &lt; E1293,  F1294 &lt; E1294,  E1294 &lt; D1294  ),  1,  0  )</f>
        <v>0</v>
      </c>
      <c r="H1294" s="12" t="n">
        <f aca="false">IF(  AND(  1 = G1294,  OR(  0 = $K1294,  2 = $K1294  )  ),  $C1294,  IF(  AND(  NOT(  "-" = H1293  ),  0 &lt; H1293  ),  H1293,  0  )  )</f>
        <v>1201</v>
      </c>
      <c r="I1294" s="4" t="n">
        <f aca="false">IF(  AND(  E1293 &lt; F1293,  D1294 &lt; E1294,  E1294 &lt; F1294  ),  1,  0  )</f>
        <v>0</v>
      </c>
      <c r="J1294" s="12" t="n">
        <f aca="false">IF(  AND(  1 = I1294,  OR(  0 = $K1294,  1 = $K1294  )  ),  $C1294,  IF(  AND(  NOT(  "-" = J1293  ),  0 &lt; J1293  ),  J1293,  0  )  )</f>
        <v>5400</v>
      </c>
      <c r="K1294" s="13" t="n">
        <f aca="false">IF(  1 = G1293,  1,  IF(  1 = I1293,  2,  IF(  OR(  "-" = K1293,  1 = M1293),  0,  K1293  )  )  )</f>
        <v>2</v>
      </c>
      <c r="L1294" s="12" t="n">
        <f aca="false">IF(  AND(  1 = K1294,  1 = M1294  ),  (C1294 - H1294) * 100,  IF(  AND( 2 = K1294,  1 = M1294  ),  (J1294 - C1294) * 100,  0  )  )</f>
        <v>0</v>
      </c>
      <c r="M1294" s="6" t="n">
        <f aca="false">IF(  OR(  AND(  1 = K1294,  1 = I1294  ),  AND(  2 =K1294,  1 = G1294  )  ),  1,  0  )</f>
        <v>0</v>
      </c>
      <c r="N1294" s="0" t="n">
        <f aca="false">IF(  AND(  1 = M1294,  0 &lt; L1294  ),  1,  0  )</f>
        <v>0</v>
      </c>
    </row>
    <row r="1295" customFormat="false" ht="12.8" hidden="false" customHeight="false" outlineLevel="0" collapsed="false">
      <c r="A1295" s="5" t="n">
        <v>39554</v>
      </c>
      <c r="B1295" s="6" t="n">
        <f aca="false">YEAR(A1295)</f>
        <v>2008</v>
      </c>
      <c r="C1295" s="7" t="n">
        <v>5220</v>
      </c>
      <c r="D1295" s="8" t="n">
        <f aca="false">AVERAGE($C1291:$C1295)</f>
        <v>5450</v>
      </c>
      <c r="E1295" s="8" t="n">
        <f aca="false">AVERAGE($C1271:$C1295)</f>
        <v>5305.8</v>
      </c>
      <c r="F1295" s="8" t="n">
        <f aca="false">AVERAGE($C1221:$C1295)</f>
        <v>5386.13333333333</v>
      </c>
      <c r="G1295" s="4" t="n">
        <f aca="false">IF(  AND(  F1294 &lt; E1294,  F1295 &lt; E1295,  E1295 &lt; D1295  ),  1,  0  )</f>
        <v>0</v>
      </c>
      <c r="H1295" s="12" t="n">
        <f aca="false">IF(  AND(  1 = G1295,  OR(  0 = $K1295,  2 = $K1295  )  ),  $C1295,  IF(  AND(  NOT(  "-" = H1294  ),  0 &lt; H1294  ),  H1294,  0  )  )</f>
        <v>1201</v>
      </c>
      <c r="I1295" s="4" t="n">
        <f aca="false">IF(  AND(  E1294 &lt; F1294,  D1295 &lt; E1295,  E1295 &lt; F1295  ),  1,  0  )</f>
        <v>0</v>
      </c>
      <c r="J1295" s="12" t="n">
        <f aca="false">IF(  AND(  1 = I1295,  OR(  0 = $K1295,  1 = $K1295  )  ),  $C1295,  IF(  AND(  NOT(  "-" = J1294  ),  0 &lt; J1294  ),  J1294,  0  )  )</f>
        <v>5400</v>
      </c>
      <c r="K1295" s="13" t="n">
        <f aca="false">IF(  1 = G1294,  1,  IF(  1 = I1294,  2,  IF(  OR(  "-" = K1294,  1 = M1294),  0,  K1294  )  )  )</f>
        <v>2</v>
      </c>
      <c r="L1295" s="12" t="n">
        <f aca="false">IF(  AND(  1 = K1295,  1 = M1295  ),  (C1295 - H1295) * 100,  IF(  AND( 2 = K1295,  1 = M1295  ),  (J1295 - C1295) * 100,  0  )  )</f>
        <v>0</v>
      </c>
      <c r="M1295" s="6" t="n">
        <f aca="false">IF(  OR(  AND(  1 = K1295,  1 = I1295  ),  AND(  2 =K1295,  1 = G1295  )  ),  1,  0  )</f>
        <v>0</v>
      </c>
      <c r="N1295" s="0" t="n">
        <f aca="false">IF(  AND(  1 = M1295,  0 &lt; L1295  ),  1,  0  )</f>
        <v>0</v>
      </c>
    </row>
    <row r="1296" customFormat="false" ht="12.8" hidden="false" customHeight="false" outlineLevel="0" collapsed="false">
      <c r="A1296" s="5" t="n">
        <v>39555</v>
      </c>
      <c r="B1296" s="6" t="n">
        <f aca="false">YEAR(A1296)</f>
        <v>2008</v>
      </c>
      <c r="C1296" s="7" t="n">
        <v>5260</v>
      </c>
      <c r="D1296" s="8" t="n">
        <f aca="false">AVERAGE($C1292:$C1296)</f>
        <v>5394</v>
      </c>
      <c r="E1296" s="8" t="n">
        <f aca="false">AVERAGE($C1272:$C1296)</f>
        <v>5300.2</v>
      </c>
      <c r="F1296" s="8" t="n">
        <f aca="false">AVERAGE($C1222:$C1296)</f>
        <v>5368.26666666667</v>
      </c>
      <c r="G1296" s="4" t="n">
        <f aca="false">IF(  AND(  F1295 &lt; E1295,  F1296 &lt; E1296,  E1296 &lt; D1296  ),  1,  0  )</f>
        <v>0</v>
      </c>
      <c r="H1296" s="12" t="n">
        <f aca="false">IF(  AND(  1 = G1296,  OR(  0 = $K1296,  2 = $K1296  )  ),  $C1296,  IF(  AND(  NOT(  "-" = H1295  ),  0 &lt; H1295  ),  H1295,  0  )  )</f>
        <v>1201</v>
      </c>
      <c r="I1296" s="4" t="n">
        <f aca="false">IF(  AND(  E1295 &lt; F1295,  D1296 &lt; E1296,  E1296 &lt; F1296  ),  1,  0  )</f>
        <v>0</v>
      </c>
      <c r="J1296" s="12" t="n">
        <f aca="false">IF(  AND(  1 = I1296,  OR(  0 = $K1296,  1 = $K1296  )  ),  $C1296,  IF(  AND(  NOT(  "-" = J1295  ),  0 &lt; J1295  ),  J1295,  0  )  )</f>
        <v>5400</v>
      </c>
      <c r="K1296" s="13" t="n">
        <f aca="false">IF(  1 = G1295,  1,  IF(  1 = I1295,  2,  IF(  OR(  "-" = K1295,  1 = M1295),  0,  K1295  )  )  )</f>
        <v>2</v>
      </c>
      <c r="L1296" s="12" t="n">
        <f aca="false">IF(  AND(  1 = K1296,  1 = M1296  ),  (C1296 - H1296) * 100,  IF(  AND( 2 = K1296,  1 = M1296  ),  (J1296 - C1296) * 100,  0  )  )</f>
        <v>0</v>
      </c>
      <c r="M1296" s="6" t="n">
        <f aca="false">IF(  OR(  AND(  1 = K1296,  1 = I1296  ),  AND(  2 =K1296,  1 = G1296  )  ),  1,  0  )</f>
        <v>0</v>
      </c>
      <c r="N1296" s="0" t="n">
        <f aca="false">IF(  AND(  1 = M1296,  0 &lt; L1296  ),  1,  0  )</f>
        <v>0</v>
      </c>
    </row>
    <row r="1297" customFormat="false" ht="12.8" hidden="false" customHeight="false" outlineLevel="0" collapsed="false">
      <c r="A1297" s="5" t="n">
        <v>39556</v>
      </c>
      <c r="B1297" s="6" t="n">
        <f aca="false">YEAR(A1297)</f>
        <v>2008</v>
      </c>
      <c r="C1297" s="7" t="n">
        <v>5530</v>
      </c>
      <c r="D1297" s="8" t="n">
        <f aca="false">AVERAGE($C1293:$C1297)</f>
        <v>5390</v>
      </c>
      <c r="E1297" s="8" t="n">
        <f aca="false">AVERAGE($C1273:$C1297)</f>
        <v>5315.8</v>
      </c>
      <c r="F1297" s="8" t="n">
        <f aca="false">AVERAGE($C1223:$C1297)</f>
        <v>5352.4</v>
      </c>
      <c r="G1297" s="4" t="n">
        <f aca="false">IF(  AND(  F1296 &lt; E1296,  F1297 &lt; E1297,  E1297 &lt; D1297  ),  1,  0  )</f>
        <v>0</v>
      </c>
      <c r="H1297" s="12" t="n">
        <f aca="false">IF(  AND(  1 = G1297,  OR(  0 = $K1297,  2 = $K1297  )  ),  $C1297,  IF(  AND(  NOT(  "-" = H1296  ),  0 &lt; H1296  ),  H1296,  0  )  )</f>
        <v>1201</v>
      </c>
      <c r="I1297" s="4" t="n">
        <f aca="false">IF(  AND(  E1296 &lt; F1296,  D1297 &lt; E1297,  E1297 &lt; F1297  ),  1,  0  )</f>
        <v>0</v>
      </c>
      <c r="J1297" s="12" t="n">
        <f aca="false">IF(  AND(  1 = I1297,  OR(  0 = $K1297,  1 = $K1297  )  ),  $C1297,  IF(  AND(  NOT(  "-" = J1296  ),  0 &lt; J1296  ),  J1296,  0  )  )</f>
        <v>5400</v>
      </c>
      <c r="K1297" s="13" t="n">
        <f aca="false">IF(  1 = G1296,  1,  IF(  1 = I1296,  2,  IF(  OR(  "-" = K1296,  1 = M1296),  0,  K1296  )  )  )</f>
        <v>2</v>
      </c>
      <c r="L1297" s="12" t="n">
        <f aca="false">IF(  AND(  1 = K1297,  1 = M1297  ),  (C1297 - H1297) * 100,  IF(  AND( 2 = K1297,  1 = M1297  ),  (J1297 - C1297) * 100,  0  )  )</f>
        <v>0</v>
      </c>
      <c r="M1297" s="6" t="n">
        <f aca="false">IF(  OR(  AND(  1 = K1297,  1 = I1297  ),  AND(  2 =K1297,  1 = G1297  )  ),  1,  0  )</f>
        <v>0</v>
      </c>
      <c r="N1297" s="0" t="n">
        <f aca="false">IF(  AND(  1 = M1297,  0 &lt; L1297  ),  1,  0  )</f>
        <v>0</v>
      </c>
    </row>
    <row r="1298" customFormat="false" ht="12.8" hidden="false" customHeight="false" outlineLevel="0" collapsed="false">
      <c r="A1298" s="5" t="n">
        <v>39559</v>
      </c>
      <c r="B1298" s="6" t="n">
        <f aca="false">YEAR(A1298)</f>
        <v>2008</v>
      </c>
      <c r="C1298" s="7" t="n">
        <v>5900</v>
      </c>
      <c r="D1298" s="8" t="n">
        <f aca="false">AVERAGE($C1294:$C1298)</f>
        <v>5452</v>
      </c>
      <c r="E1298" s="8" t="n">
        <f aca="false">AVERAGE($C1274:$C1298)</f>
        <v>5345.4</v>
      </c>
      <c r="F1298" s="8" t="n">
        <f aca="false">AVERAGE($C1224:$C1298)</f>
        <v>5341.33333333333</v>
      </c>
      <c r="G1298" s="4" t="n">
        <f aca="false">IF(  AND(  F1297 &lt; E1297,  F1298 &lt; E1298,  E1298 &lt; D1298  ),  1,  0  )</f>
        <v>0</v>
      </c>
      <c r="H1298" s="12" t="n">
        <f aca="false">IF(  AND(  1 = G1298,  OR(  0 = $K1298,  2 = $K1298  )  ),  $C1298,  IF(  AND(  NOT(  "-" = H1297  ),  0 &lt; H1297  ),  H1297,  0  )  )</f>
        <v>1201</v>
      </c>
      <c r="I1298" s="4" t="n">
        <f aca="false">IF(  AND(  E1297 &lt; F1297,  D1298 &lt; E1298,  E1298 &lt; F1298  ),  1,  0  )</f>
        <v>0</v>
      </c>
      <c r="J1298" s="12" t="n">
        <f aca="false">IF(  AND(  1 = I1298,  OR(  0 = $K1298,  1 = $K1298  )  ),  $C1298,  IF(  AND(  NOT(  "-" = J1297  ),  0 &lt; J1297  ),  J1297,  0  )  )</f>
        <v>5400</v>
      </c>
      <c r="K1298" s="13" t="n">
        <f aca="false">IF(  1 = G1297,  1,  IF(  1 = I1297,  2,  IF(  OR(  "-" = K1297,  1 = M1297),  0,  K1297  )  )  )</f>
        <v>2</v>
      </c>
      <c r="L1298" s="12" t="n">
        <f aca="false">IF(  AND(  1 = K1298,  1 = M1298  ),  (C1298 - H1298) * 100,  IF(  AND( 2 = K1298,  1 = M1298  ),  (J1298 - C1298) * 100,  0  )  )</f>
        <v>0</v>
      </c>
      <c r="M1298" s="6" t="n">
        <f aca="false">IF(  OR(  AND(  1 = K1298,  1 = I1298  ),  AND(  2 =K1298,  1 = G1298  )  ),  1,  0  )</f>
        <v>0</v>
      </c>
      <c r="N1298" s="0" t="n">
        <f aca="false">IF(  AND(  1 = M1298,  0 &lt; L1298  ),  1,  0  )</f>
        <v>0</v>
      </c>
    </row>
    <row r="1299" customFormat="false" ht="12.8" hidden="false" customHeight="false" outlineLevel="0" collapsed="false">
      <c r="A1299" s="5" t="n">
        <v>39560</v>
      </c>
      <c r="B1299" s="6" t="n">
        <f aca="false">YEAR(A1299)</f>
        <v>2008</v>
      </c>
      <c r="C1299" s="7" t="n">
        <v>5810</v>
      </c>
      <c r="D1299" s="8" t="n">
        <f aca="false">AVERAGE($C1295:$C1299)</f>
        <v>5544</v>
      </c>
      <c r="E1299" s="8" t="n">
        <f aca="false">AVERAGE($C1275:$C1299)</f>
        <v>5383.4</v>
      </c>
      <c r="F1299" s="8" t="n">
        <f aca="false">AVERAGE($C1225:$C1299)</f>
        <v>5330.13333333333</v>
      </c>
      <c r="G1299" s="4" t="n">
        <f aca="false">IF(  AND(  F1298 &lt; E1298,  F1299 &lt; E1299,  E1299 &lt; D1299  ),  1,  0  )</f>
        <v>1</v>
      </c>
      <c r="H1299" s="12" t="n">
        <f aca="false">IF(  AND(  1 = G1299,  OR(  0 = $K1299,  2 = $K1299  )  ),  $C1299,  IF(  AND(  NOT(  "-" = H1298  ),  0 &lt; H1298  ),  H1298,  0  )  )</f>
        <v>5810</v>
      </c>
      <c r="I1299" s="4" t="n">
        <f aca="false">IF(  AND(  E1298 &lt; F1298,  D1299 &lt; E1299,  E1299 &lt; F1299  ),  1,  0  )</f>
        <v>0</v>
      </c>
      <c r="J1299" s="12" t="n">
        <f aca="false">IF(  AND(  1 = I1299,  OR(  0 = $K1299,  1 = $K1299  )  ),  $C1299,  IF(  AND(  NOT(  "-" = J1298  ),  0 &lt; J1298  ),  J1298,  0  )  )</f>
        <v>5400</v>
      </c>
      <c r="K1299" s="13" t="n">
        <f aca="false">IF(  1 = G1298,  1,  IF(  1 = I1298,  2,  IF(  OR(  "-" = K1298,  1 = M1298),  0,  K1298  )  )  )</f>
        <v>2</v>
      </c>
      <c r="L1299" s="12" t="n">
        <f aca="false">IF(  AND(  1 = K1299,  1 = M1299  ),  (C1299 - H1299) * 100,  IF(  AND( 2 = K1299,  1 = M1299  ),  (J1299 - C1299) * 100,  0  )  )</f>
        <v>-41000</v>
      </c>
      <c r="M1299" s="6" t="n">
        <f aca="false">IF(  OR(  AND(  1 = K1299,  1 = I1299  ),  AND(  2 =K1299,  1 = G1299  )  ),  1,  0  )</f>
        <v>1</v>
      </c>
      <c r="N1299" s="0" t="n">
        <f aca="false">IF(  AND(  1 = M1299,  0 &lt; L1299  ),  1,  0  )</f>
        <v>0</v>
      </c>
    </row>
    <row r="1300" customFormat="false" ht="12.8" hidden="false" customHeight="false" outlineLevel="0" collapsed="false">
      <c r="A1300" s="5" t="n">
        <v>39561</v>
      </c>
      <c r="B1300" s="6" t="n">
        <f aca="false">YEAR(A1300)</f>
        <v>2008</v>
      </c>
      <c r="C1300" s="7" t="n">
        <v>5860</v>
      </c>
      <c r="D1300" s="8" t="n">
        <f aca="false">AVERAGE($C1296:$C1300)</f>
        <v>5672</v>
      </c>
      <c r="E1300" s="8" t="n">
        <f aca="false">AVERAGE($C1276:$C1300)</f>
        <v>5419.2</v>
      </c>
      <c r="F1300" s="8" t="n">
        <f aca="false">AVERAGE($C1226:$C1300)</f>
        <v>5323.6</v>
      </c>
      <c r="G1300" s="4" t="n">
        <f aca="false">IF(  AND(  F1299 &lt; E1299,  F1300 &lt; E1300,  E1300 &lt; D1300  ),  1,  0  )</f>
        <v>1</v>
      </c>
      <c r="H1300" s="12" t="n">
        <f aca="false">IF(  AND(  1 = G1300,  OR(  0 = $K1300,  2 = $K1300  )  ),  $C1300,  IF(  AND(  NOT(  "-" = H1299  ),  0 &lt; H1299  ),  H1299,  0  )  )</f>
        <v>5810</v>
      </c>
      <c r="I1300" s="4" t="n">
        <f aca="false">IF(  AND(  E1299 &lt; F1299,  D1300 &lt; E1300,  E1300 &lt; F1300  ),  1,  0  )</f>
        <v>0</v>
      </c>
      <c r="J1300" s="12" t="n">
        <f aca="false">IF(  AND(  1 = I1300,  OR(  0 = $K1300,  1 = $K1300  )  ),  $C1300,  IF(  AND(  NOT(  "-" = J1299  ),  0 &lt; J1299  ),  J1299,  0  )  )</f>
        <v>5400</v>
      </c>
      <c r="K1300" s="13" t="n">
        <f aca="false">IF(  1 = G1299,  1,  IF(  1 = I1299,  2,  IF(  OR(  "-" = K1299,  1 = M1299),  0,  K1299  )  )  )</f>
        <v>1</v>
      </c>
      <c r="L1300" s="12" t="n">
        <f aca="false">IF(  AND(  1 = K1300,  1 = M1300  ),  (C1300 - H1300) * 100,  IF(  AND( 2 = K1300,  1 = M1300  ),  (J1300 - C1300) * 100,  0  )  )</f>
        <v>0</v>
      </c>
      <c r="M1300" s="6" t="n">
        <f aca="false">IF(  OR(  AND(  1 = K1300,  1 = I1300  ),  AND(  2 =K1300,  1 = G1300  )  ),  1,  0  )</f>
        <v>0</v>
      </c>
      <c r="N1300" s="0" t="n">
        <f aca="false">IF(  AND(  1 = M1300,  0 &lt; L1300  ),  1,  0  )</f>
        <v>0</v>
      </c>
    </row>
    <row r="1301" customFormat="false" ht="12.8" hidden="false" customHeight="false" outlineLevel="0" collapsed="false">
      <c r="A1301" s="5" t="n">
        <v>39562</v>
      </c>
      <c r="B1301" s="6" t="n">
        <f aca="false">YEAR(A1301)</f>
        <v>2008</v>
      </c>
      <c r="C1301" s="7" t="n">
        <v>5820</v>
      </c>
      <c r="D1301" s="8" t="n">
        <f aca="false">AVERAGE($C1297:$C1301)</f>
        <v>5784</v>
      </c>
      <c r="E1301" s="8" t="n">
        <f aca="false">AVERAGE($C1277:$C1301)</f>
        <v>5442.8</v>
      </c>
      <c r="F1301" s="8" t="n">
        <f aca="false">AVERAGE($C1227:$C1301)</f>
        <v>5321.33333333333</v>
      </c>
      <c r="G1301" s="4" t="n">
        <f aca="false">IF(  AND(  F1300 &lt; E1300,  F1301 &lt; E1301,  E1301 &lt; D1301  ),  1,  0  )</f>
        <v>1</v>
      </c>
      <c r="H1301" s="12" t="n">
        <f aca="false">IF(  AND(  1 = G1301,  OR(  0 = $K1301,  2 = $K1301  )  ),  $C1301,  IF(  AND(  NOT(  "-" = H1300  ),  0 &lt; H1300  ),  H1300,  0  )  )</f>
        <v>5810</v>
      </c>
      <c r="I1301" s="4" t="n">
        <f aca="false">IF(  AND(  E1300 &lt; F1300,  D1301 &lt; E1301,  E1301 &lt; F1301  ),  1,  0  )</f>
        <v>0</v>
      </c>
      <c r="J1301" s="12" t="n">
        <f aca="false">IF(  AND(  1 = I1301,  OR(  0 = $K1301,  1 = $K1301  )  ),  $C1301,  IF(  AND(  NOT(  "-" = J1300  ),  0 &lt; J1300  ),  J1300,  0  )  )</f>
        <v>5400</v>
      </c>
      <c r="K1301" s="13" t="n">
        <f aca="false">IF(  1 = G1300,  1,  IF(  1 = I1300,  2,  IF(  OR(  "-" = K1300,  1 = M1300),  0,  K1300  )  )  )</f>
        <v>1</v>
      </c>
      <c r="L1301" s="12" t="n">
        <f aca="false">IF(  AND(  1 = K1301,  1 = M1301  ),  (C1301 - H1301) * 100,  IF(  AND( 2 = K1301,  1 = M1301  ),  (J1301 - C1301) * 100,  0  )  )</f>
        <v>0</v>
      </c>
      <c r="M1301" s="6" t="n">
        <f aca="false">IF(  OR(  AND(  1 = K1301,  1 = I1301  ),  AND(  2 =K1301,  1 = G1301  )  ),  1,  0  )</f>
        <v>0</v>
      </c>
      <c r="N1301" s="0" t="n">
        <f aca="false">IF(  AND(  1 = M1301,  0 &lt; L1301  ),  1,  0  )</f>
        <v>0</v>
      </c>
    </row>
    <row r="1302" customFormat="false" ht="12.8" hidden="false" customHeight="false" outlineLevel="0" collapsed="false">
      <c r="A1302" s="5" t="n">
        <v>39563</v>
      </c>
      <c r="B1302" s="6" t="n">
        <f aca="false">YEAR(A1302)</f>
        <v>2008</v>
      </c>
      <c r="C1302" s="7" t="n">
        <v>5710</v>
      </c>
      <c r="D1302" s="8" t="n">
        <f aca="false">AVERAGE($C1298:$C1302)</f>
        <v>5820</v>
      </c>
      <c r="E1302" s="8" t="n">
        <f aca="false">AVERAGE($C1278:$C1302)</f>
        <v>5464.4</v>
      </c>
      <c r="F1302" s="8" t="n">
        <f aca="false">AVERAGE($C1228:$C1302)</f>
        <v>5318.8</v>
      </c>
      <c r="G1302" s="4" t="n">
        <f aca="false">IF(  AND(  F1301 &lt; E1301,  F1302 &lt; E1302,  E1302 &lt; D1302  ),  1,  0  )</f>
        <v>1</v>
      </c>
      <c r="H1302" s="12" t="n">
        <f aca="false">IF(  AND(  1 = G1302,  OR(  0 = $K1302,  2 = $K1302  )  ),  $C1302,  IF(  AND(  NOT(  "-" = H1301  ),  0 &lt; H1301  ),  H1301,  0  )  )</f>
        <v>5810</v>
      </c>
      <c r="I1302" s="4" t="n">
        <f aca="false">IF(  AND(  E1301 &lt; F1301,  D1302 &lt; E1302,  E1302 &lt; F1302  ),  1,  0  )</f>
        <v>0</v>
      </c>
      <c r="J1302" s="12" t="n">
        <f aca="false">IF(  AND(  1 = I1302,  OR(  0 = $K1302,  1 = $K1302  )  ),  $C1302,  IF(  AND(  NOT(  "-" = J1301  ),  0 &lt; J1301  ),  J1301,  0  )  )</f>
        <v>5400</v>
      </c>
      <c r="K1302" s="13" t="n">
        <f aca="false">IF(  1 = G1301,  1,  IF(  1 = I1301,  2,  IF(  OR(  "-" = K1301,  1 = M1301),  0,  K1301  )  )  )</f>
        <v>1</v>
      </c>
      <c r="L1302" s="12" t="n">
        <f aca="false">IF(  AND(  1 = K1302,  1 = M1302  ),  (C1302 - H1302) * 100,  IF(  AND( 2 = K1302,  1 = M1302  ),  (J1302 - C1302) * 100,  0  )  )</f>
        <v>0</v>
      </c>
      <c r="M1302" s="6" t="n">
        <f aca="false">IF(  OR(  AND(  1 = K1302,  1 = I1302  ),  AND(  2 =K1302,  1 = G1302  )  ),  1,  0  )</f>
        <v>0</v>
      </c>
      <c r="N1302" s="0" t="n">
        <f aca="false">IF(  AND(  1 = M1302,  0 &lt; L1302  ),  1,  0  )</f>
        <v>0</v>
      </c>
    </row>
    <row r="1303" customFormat="false" ht="12.8" hidden="false" customHeight="false" outlineLevel="0" collapsed="false">
      <c r="A1303" s="5" t="n">
        <v>39566</v>
      </c>
      <c r="B1303" s="6" t="n">
        <f aca="false">YEAR(A1303)</f>
        <v>2008</v>
      </c>
      <c r="C1303" s="7" t="n">
        <v>5770</v>
      </c>
      <c r="D1303" s="8" t="n">
        <f aca="false">AVERAGE($C1299:$C1303)</f>
        <v>5794</v>
      </c>
      <c r="E1303" s="8" t="n">
        <f aca="false">AVERAGE($C1279:$C1303)</f>
        <v>5482</v>
      </c>
      <c r="F1303" s="8" t="n">
        <f aca="false">AVERAGE($C1229:$C1303)</f>
        <v>5315.86666666667</v>
      </c>
      <c r="G1303" s="4" t="n">
        <f aca="false">IF(  AND(  F1302 &lt; E1302,  F1303 &lt; E1303,  E1303 &lt; D1303  ),  1,  0  )</f>
        <v>1</v>
      </c>
      <c r="H1303" s="12" t="n">
        <f aca="false">IF(  AND(  1 = G1303,  OR(  0 = $K1303,  2 = $K1303  )  ),  $C1303,  IF(  AND(  NOT(  "-" = H1302  ),  0 &lt; H1302  ),  H1302,  0  )  )</f>
        <v>5810</v>
      </c>
      <c r="I1303" s="4" t="n">
        <f aca="false">IF(  AND(  E1302 &lt; F1302,  D1303 &lt; E1303,  E1303 &lt; F1303  ),  1,  0  )</f>
        <v>0</v>
      </c>
      <c r="J1303" s="12" t="n">
        <f aca="false">IF(  AND(  1 = I1303,  OR(  0 = $K1303,  1 = $K1303  )  ),  $C1303,  IF(  AND(  NOT(  "-" = J1302  ),  0 &lt; J1302  ),  J1302,  0  )  )</f>
        <v>5400</v>
      </c>
      <c r="K1303" s="13" t="n">
        <f aca="false">IF(  1 = G1302,  1,  IF(  1 = I1302,  2,  IF(  OR(  "-" = K1302,  1 = M1302),  0,  K1302  )  )  )</f>
        <v>1</v>
      </c>
      <c r="L1303" s="12" t="n">
        <f aca="false">IF(  AND(  1 = K1303,  1 = M1303  ),  (C1303 - H1303) * 100,  IF(  AND( 2 = K1303,  1 = M1303  ),  (J1303 - C1303) * 100,  0  )  )</f>
        <v>0</v>
      </c>
      <c r="M1303" s="6" t="n">
        <f aca="false">IF(  OR(  AND(  1 = K1303,  1 = I1303  ),  AND(  2 =K1303,  1 = G1303  )  ),  1,  0  )</f>
        <v>0</v>
      </c>
      <c r="N1303" s="0" t="n">
        <f aca="false">IF(  AND(  1 = M1303,  0 &lt; L1303  ),  1,  0  )</f>
        <v>0</v>
      </c>
    </row>
    <row r="1304" customFormat="false" ht="12.8" hidden="false" customHeight="false" outlineLevel="0" collapsed="false">
      <c r="A1304" s="5" t="n">
        <v>39568</v>
      </c>
      <c r="B1304" s="6" t="n">
        <f aca="false">YEAR(A1304)</f>
        <v>2008</v>
      </c>
      <c r="C1304" s="7" t="n">
        <v>5680</v>
      </c>
      <c r="D1304" s="8" t="n">
        <f aca="false">AVERAGE($C1300:$C1304)</f>
        <v>5768</v>
      </c>
      <c r="E1304" s="8" t="n">
        <f aca="false">AVERAGE($C1280:$C1304)</f>
        <v>5493.6</v>
      </c>
      <c r="F1304" s="8" t="n">
        <f aca="false">AVERAGE($C1230:$C1304)</f>
        <v>5311.6</v>
      </c>
      <c r="G1304" s="4" t="n">
        <f aca="false">IF(  AND(  F1303 &lt; E1303,  F1304 &lt; E1304,  E1304 &lt; D1304  ),  1,  0  )</f>
        <v>1</v>
      </c>
      <c r="H1304" s="12" t="n">
        <f aca="false">IF(  AND(  1 = G1304,  OR(  0 = $K1304,  2 = $K1304  )  ),  $C1304,  IF(  AND(  NOT(  "-" = H1303  ),  0 &lt; H1303  ),  H1303,  0  )  )</f>
        <v>5810</v>
      </c>
      <c r="I1304" s="4" t="n">
        <f aca="false">IF(  AND(  E1303 &lt; F1303,  D1304 &lt; E1304,  E1304 &lt; F1304  ),  1,  0  )</f>
        <v>0</v>
      </c>
      <c r="J1304" s="12" t="n">
        <f aca="false">IF(  AND(  1 = I1304,  OR(  0 = $K1304,  1 = $K1304  )  ),  $C1304,  IF(  AND(  NOT(  "-" = J1303  ),  0 &lt; J1303  ),  J1303,  0  )  )</f>
        <v>5400</v>
      </c>
      <c r="K1304" s="13" t="n">
        <f aca="false">IF(  1 = G1303,  1,  IF(  1 = I1303,  2,  IF(  OR(  "-" = K1303,  1 = M1303),  0,  K1303  )  )  )</f>
        <v>1</v>
      </c>
      <c r="L1304" s="12" t="n">
        <f aca="false">IF(  AND(  1 = K1304,  1 = M1304  ),  (C1304 - H1304) * 100,  IF(  AND( 2 = K1304,  1 = M1304  ),  (J1304 - C1304) * 100,  0  )  )</f>
        <v>0</v>
      </c>
      <c r="M1304" s="6" t="n">
        <f aca="false">IF(  OR(  AND(  1 = K1304,  1 = I1304  ),  AND(  2 =K1304,  1 = G1304  )  ),  1,  0  )</f>
        <v>0</v>
      </c>
      <c r="N1304" s="0" t="n">
        <f aca="false">IF(  AND(  1 = M1304,  0 &lt; L1304  ),  1,  0  )</f>
        <v>0</v>
      </c>
    </row>
    <row r="1305" customFormat="false" ht="12.8" hidden="false" customHeight="false" outlineLevel="0" collapsed="false">
      <c r="A1305" s="5" t="n">
        <v>39569</v>
      </c>
      <c r="B1305" s="6" t="n">
        <f aca="false">YEAR(A1305)</f>
        <v>2008</v>
      </c>
      <c r="C1305" s="7" t="n">
        <v>5580</v>
      </c>
      <c r="D1305" s="8" t="n">
        <f aca="false">AVERAGE($C1301:$C1305)</f>
        <v>5712</v>
      </c>
      <c r="E1305" s="8" t="n">
        <f aca="false">AVERAGE($C1281:$C1305)</f>
        <v>5507.6</v>
      </c>
      <c r="F1305" s="8" t="n">
        <f aca="false">AVERAGE($C1231:$C1305)</f>
        <v>5306</v>
      </c>
      <c r="G1305" s="4" t="n">
        <f aca="false">IF(  AND(  F1304 &lt; E1304,  F1305 &lt; E1305,  E1305 &lt; D1305  ),  1,  0  )</f>
        <v>1</v>
      </c>
      <c r="H1305" s="12" t="n">
        <f aca="false">IF(  AND(  1 = G1305,  OR(  0 = $K1305,  2 = $K1305  )  ),  $C1305,  IF(  AND(  NOT(  "-" = H1304  ),  0 &lt; H1304  ),  H1304,  0  )  )</f>
        <v>5810</v>
      </c>
      <c r="I1305" s="4" t="n">
        <f aca="false">IF(  AND(  E1304 &lt; F1304,  D1305 &lt; E1305,  E1305 &lt; F1305  ),  1,  0  )</f>
        <v>0</v>
      </c>
      <c r="J1305" s="12" t="n">
        <f aca="false">IF(  AND(  1 = I1305,  OR(  0 = $K1305,  1 = $K1305  )  ),  $C1305,  IF(  AND(  NOT(  "-" = J1304  ),  0 &lt; J1304  ),  J1304,  0  )  )</f>
        <v>5400</v>
      </c>
      <c r="K1305" s="13" t="n">
        <f aca="false">IF(  1 = G1304,  1,  IF(  1 = I1304,  2,  IF(  OR(  "-" = K1304,  1 = M1304),  0,  K1304  )  )  )</f>
        <v>1</v>
      </c>
      <c r="L1305" s="12" t="n">
        <f aca="false">IF(  AND(  1 = K1305,  1 = M1305  ),  (C1305 - H1305) * 100,  IF(  AND( 2 = K1305,  1 = M1305  ),  (J1305 - C1305) * 100,  0  )  )</f>
        <v>0</v>
      </c>
      <c r="M1305" s="6" t="n">
        <f aca="false">IF(  OR(  AND(  1 = K1305,  1 = I1305  ),  AND(  2 =K1305,  1 = G1305  )  ),  1,  0  )</f>
        <v>0</v>
      </c>
      <c r="N1305" s="0" t="n">
        <f aca="false">IF(  AND(  1 = M1305,  0 &lt; L1305  ),  1,  0  )</f>
        <v>0</v>
      </c>
    </row>
    <row r="1306" customFormat="false" ht="12.8" hidden="false" customHeight="false" outlineLevel="0" collapsed="false">
      <c r="A1306" s="5" t="n">
        <v>39570</v>
      </c>
      <c r="B1306" s="6" t="n">
        <f aca="false">YEAR(A1306)</f>
        <v>2008</v>
      </c>
      <c r="C1306" s="7" t="n">
        <v>5680</v>
      </c>
      <c r="D1306" s="8" t="n">
        <f aca="false">AVERAGE($C1302:$C1306)</f>
        <v>5684</v>
      </c>
      <c r="E1306" s="8" t="n">
        <f aca="false">AVERAGE($C1282:$C1306)</f>
        <v>5530.4</v>
      </c>
      <c r="F1306" s="8" t="n">
        <f aca="false">AVERAGE($C1232:$C1306)</f>
        <v>5303.06666666667</v>
      </c>
      <c r="G1306" s="4" t="n">
        <f aca="false">IF(  AND(  F1305 &lt; E1305,  F1306 &lt; E1306,  E1306 &lt; D1306  ),  1,  0  )</f>
        <v>1</v>
      </c>
      <c r="H1306" s="12" t="n">
        <f aca="false">IF(  AND(  1 = G1306,  OR(  0 = $K1306,  2 = $K1306  )  ),  $C1306,  IF(  AND(  NOT(  "-" = H1305  ),  0 &lt; H1305  ),  H1305,  0  )  )</f>
        <v>5810</v>
      </c>
      <c r="I1306" s="4" t="n">
        <f aca="false">IF(  AND(  E1305 &lt; F1305,  D1306 &lt; E1306,  E1306 &lt; F1306  ),  1,  0  )</f>
        <v>0</v>
      </c>
      <c r="J1306" s="12" t="n">
        <f aca="false">IF(  AND(  1 = I1306,  OR(  0 = $K1306,  1 = $K1306  )  ),  $C1306,  IF(  AND(  NOT(  "-" = J1305  ),  0 &lt; J1305  ),  J1305,  0  )  )</f>
        <v>5400</v>
      </c>
      <c r="K1306" s="13" t="n">
        <f aca="false">IF(  1 = G1305,  1,  IF(  1 = I1305,  2,  IF(  OR(  "-" = K1305,  1 = M1305),  0,  K1305  )  )  )</f>
        <v>1</v>
      </c>
      <c r="L1306" s="12" t="n">
        <f aca="false">IF(  AND(  1 = K1306,  1 = M1306  ),  (C1306 - H1306) * 100,  IF(  AND( 2 = K1306,  1 = M1306  ),  (J1306 - C1306) * 100,  0  )  )</f>
        <v>0</v>
      </c>
      <c r="M1306" s="6" t="n">
        <f aca="false">IF(  OR(  AND(  1 = K1306,  1 = I1306  ),  AND(  2 =K1306,  1 = G1306  )  ),  1,  0  )</f>
        <v>0</v>
      </c>
      <c r="N1306" s="0" t="n">
        <f aca="false">IF(  AND(  1 = M1306,  0 &lt; L1306  ),  1,  0  )</f>
        <v>0</v>
      </c>
    </row>
    <row r="1307" customFormat="false" ht="12.8" hidden="false" customHeight="false" outlineLevel="0" collapsed="false">
      <c r="A1307" s="5" t="n">
        <v>39575</v>
      </c>
      <c r="B1307" s="6" t="n">
        <f aca="false">YEAR(A1307)</f>
        <v>2008</v>
      </c>
      <c r="C1307" s="7" t="n">
        <v>5810</v>
      </c>
      <c r="D1307" s="8" t="n">
        <f aca="false">AVERAGE($C1303:$C1307)</f>
        <v>5704</v>
      </c>
      <c r="E1307" s="8" t="n">
        <f aca="false">AVERAGE($C1283:$C1307)</f>
        <v>5554.4</v>
      </c>
      <c r="F1307" s="8" t="n">
        <f aca="false">AVERAGE($C1233:$C1307)</f>
        <v>5308.53333333333</v>
      </c>
      <c r="G1307" s="4" t="n">
        <f aca="false">IF(  AND(  F1306 &lt; E1306,  F1307 &lt; E1307,  E1307 &lt; D1307  ),  1,  0  )</f>
        <v>1</v>
      </c>
      <c r="H1307" s="12" t="n">
        <f aca="false">IF(  AND(  1 = G1307,  OR(  0 = $K1307,  2 = $K1307  )  ),  $C1307,  IF(  AND(  NOT(  "-" = H1306  ),  0 &lt; H1306  ),  H1306,  0  )  )</f>
        <v>5810</v>
      </c>
      <c r="I1307" s="4" t="n">
        <f aca="false">IF(  AND(  E1306 &lt; F1306,  D1307 &lt; E1307,  E1307 &lt; F1307  ),  1,  0  )</f>
        <v>0</v>
      </c>
      <c r="J1307" s="12" t="n">
        <f aca="false">IF(  AND(  1 = I1307,  OR(  0 = $K1307,  1 = $K1307  )  ),  $C1307,  IF(  AND(  NOT(  "-" = J1306  ),  0 &lt; J1306  ),  J1306,  0  )  )</f>
        <v>5400</v>
      </c>
      <c r="K1307" s="13" t="n">
        <f aca="false">IF(  1 = G1306,  1,  IF(  1 = I1306,  2,  IF(  OR(  "-" = K1306,  1 = M1306),  0,  K1306  )  )  )</f>
        <v>1</v>
      </c>
      <c r="L1307" s="12" t="n">
        <f aca="false">IF(  AND(  1 = K1307,  1 = M1307  ),  (C1307 - H1307) * 100,  IF(  AND( 2 = K1307,  1 = M1307  ),  (J1307 - C1307) * 100,  0  )  )</f>
        <v>0</v>
      </c>
      <c r="M1307" s="6" t="n">
        <f aca="false">IF(  OR(  AND(  1 = K1307,  1 = I1307  ),  AND(  2 =K1307,  1 = G1307  )  ),  1,  0  )</f>
        <v>0</v>
      </c>
      <c r="N1307" s="0" t="n">
        <f aca="false">IF(  AND(  1 = M1307,  0 &lt; L1307  ),  1,  0  )</f>
        <v>0</v>
      </c>
    </row>
    <row r="1308" customFormat="false" ht="12.8" hidden="false" customHeight="false" outlineLevel="0" collapsed="false">
      <c r="A1308" s="5" t="n">
        <v>39576</v>
      </c>
      <c r="B1308" s="6" t="n">
        <f aca="false">YEAR(A1308)</f>
        <v>2008</v>
      </c>
      <c r="C1308" s="7" t="n">
        <v>5800</v>
      </c>
      <c r="D1308" s="8" t="n">
        <f aca="false">AVERAGE($C1304:$C1308)</f>
        <v>5710</v>
      </c>
      <c r="E1308" s="8" t="n">
        <f aca="false">AVERAGE($C1284:$C1308)</f>
        <v>5582.8</v>
      </c>
      <c r="F1308" s="8" t="n">
        <f aca="false">AVERAGE($C1234:$C1308)</f>
        <v>5314.93333333333</v>
      </c>
      <c r="G1308" s="4" t="n">
        <f aca="false">IF(  AND(  F1307 &lt; E1307,  F1308 &lt; E1308,  E1308 &lt; D1308  ),  1,  0  )</f>
        <v>1</v>
      </c>
      <c r="H1308" s="12" t="n">
        <f aca="false">IF(  AND(  1 = G1308,  OR(  0 = $K1308,  2 = $K1308  )  ),  $C1308,  IF(  AND(  NOT(  "-" = H1307  ),  0 &lt; H1307  ),  H1307,  0  )  )</f>
        <v>5810</v>
      </c>
      <c r="I1308" s="4" t="n">
        <f aca="false">IF(  AND(  E1307 &lt; F1307,  D1308 &lt; E1308,  E1308 &lt; F1308  ),  1,  0  )</f>
        <v>0</v>
      </c>
      <c r="J1308" s="12" t="n">
        <f aca="false">IF(  AND(  1 = I1308,  OR(  0 = $K1308,  1 = $K1308  )  ),  $C1308,  IF(  AND(  NOT(  "-" = J1307  ),  0 &lt; J1307  ),  J1307,  0  )  )</f>
        <v>5400</v>
      </c>
      <c r="K1308" s="13" t="n">
        <f aca="false">IF(  1 = G1307,  1,  IF(  1 = I1307,  2,  IF(  OR(  "-" = K1307,  1 = M1307),  0,  K1307  )  )  )</f>
        <v>1</v>
      </c>
      <c r="L1308" s="12" t="n">
        <f aca="false">IF(  AND(  1 = K1308,  1 = M1308  ),  (C1308 - H1308) * 100,  IF(  AND( 2 = K1308,  1 = M1308  ),  (J1308 - C1308) * 100,  0  )  )</f>
        <v>0</v>
      </c>
      <c r="M1308" s="6" t="n">
        <f aca="false">IF(  OR(  AND(  1 = K1308,  1 = I1308  ),  AND(  2 =K1308,  1 = G1308  )  ),  1,  0  )</f>
        <v>0</v>
      </c>
      <c r="N1308" s="0" t="n">
        <f aca="false">IF(  AND(  1 = M1308,  0 &lt; L1308  ),  1,  0  )</f>
        <v>0</v>
      </c>
    </row>
    <row r="1309" customFormat="false" ht="12.8" hidden="false" customHeight="false" outlineLevel="0" collapsed="false">
      <c r="A1309" s="5" t="n">
        <v>39577</v>
      </c>
      <c r="B1309" s="6" t="n">
        <f aca="false">YEAR(A1309)</f>
        <v>2008</v>
      </c>
      <c r="C1309" s="7" t="n">
        <v>5760</v>
      </c>
      <c r="D1309" s="8" t="n">
        <f aca="false">AVERAGE($C1305:$C1309)</f>
        <v>5726</v>
      </c>
      <c r="E1309" s="8" t="n">
        <f aca="false">AVERAGE($C1285:$C1309)</f>
        <v>5604.8</v>
      </c>
      <c r="F1309" s="8" t="n">
        <f aca="false">AVERAGE($C1235:$C1309)</f>
        <v>5318.4</v>
      </c>
      <c r="G1309" s="4" t="n">
        <f aca="false">IF(  AND(  F1308 &lt; E1308,  F1309 &lt; E1309,  E1309 &lt; D1309  ),  1,  0  )</f>
        <v>1</v>
      </c>
      <c r="H1309" s="12" t="n">
        <f aca="false">IF(  AND(  1 = G1309,  OR(  0 = $K1309,  2 = $K1309  )  ),  $C1309,  IF(  AND(  NOT(  "-" = H1308  ),  0 &lt; H1308  ),  H1308,  0  )  )</f>
        <v>5810</v>
      </c>
      <c r="I1309" s="4" t="n">
        <f aca="false">IF(  AND(  E1308 &lt; F1308,  D1309 &lt; E1309,  E1309 &lt; F1309  ),  1,  0  )</f>
        <v>0</v>
      </c>
      <c r="J1309" s="12" t="n">
        <f aca="false">IF(  AND(  1 = I1309,  OR(  0 = $K1309,  1 = $K1309  )  ),  $C1309,  IF(  AND(  NOT(  "-" = J1308  ),  0 &lt; J1308  ),  J1308,  0  )  )</f>
        <v>5400</v>
      </c>
      <c r="K1309" s="13" t="n">
        <f aca="false">IF(  1 = G1308,  1,  IF(  1 = I1308,  2,  IF(  OR(  "-" = K1308,  1 = M1308),  0,  K1308  )  )  )</f>
        <v>1</v>
      </c>
      <c r="L1309" s="12" t="n">
        <f aca="false">IF(  AND(  1 = K1309,  1 = M1309  ),  (C1309 - H1309) * 100,  IF(  AND( 2 = K1309,  1 = M1309  ),  (J1309 - C1309) * 100,  0  )  )</f>
        <v>0</v>
      </c>
      <c r="M1309" s="6" t="n">
        <f aca="false">IF(  OR(  AND(  1 = K1309,  1 = I1309  ),  AND(  2 =K1309,  1 = G1309  )  ),  1,  0  )</f>
        <v>0</v>
      </c>
      <c r="N1309" s="0" t="n">
        <f aca="false">IF(  AND(  1 = M1309,  0 &lt; L1309  ),  1,  0  )</f>
        <v>0</v>
      </c>
    </row>
    <row r="1310" customFormat="false" ht="12.8" hidden="false" customHeight="false" outlineLevel="0" collapsed="false">
      <c r="A1310" s="5" t="n">
        <v>39580</v>
      </c>
      <c r="B1310" s="6" t="n">
        <f aca="false">YEAR(A1310)</f>
        <v>2008</v>
      </c>
      <c r="C1310" s="7" t="n">
        <v>5750</v>
      </c>
      <c r="D1310" s="8" t="n">
        <f aca="false">AVERAGE($C1306:$C1310)</f>
        <v>5760</v>
      </c>
      <c r="E1310" s="8" t="n">
        <f aca="false">AVERAGE($C1286:$C1310)</f>
        <v>5616.4</v>
      </c>
      <c r="F1310" s="8" t="n">
        <f aca="false">AVERAGE($C1236:$C1310)</f>
        <v>5324.53333333333</v>
      </c>
      <c r="G1310" s="4" t="n">
        <f aca="false">IF(  AND(  F1309 &lt; E1309,  F1310 &lt; E1310,  E1310 &lt; D1310  ),  1,  0  )</f>
        <v>1</v>
      </c>
      <c r="H1310" s="12" t="n">
        <f aca="false">IF(  AND(  1 = G1310,  OR(  0 = $K1310,  2 = $K1310  )  ),  $C1310,  IF(  AND(  NOT(  "-" = H1309  ),  0 &lt; H1309  ),  H1309,  0  )  )</f>
        <v>5810</v>
      </c>
      <c r="I1310" s="4" t="n">
        <f aca="false">IF(  AND(  E1309 &lt; F1309,  D1310 &lt; E1310,  E1310 &lt; F1310  ),  1,  0  )</f>
        <v>0</v>
      </c>
      <c r="J1310" s="12" t="n">
        <f aca="false">IF(  AND(  1 = I1310,  OR(  0 = $K1310,  1 = $K1310  )  ),  $C1310,  IF(  AND(  NOT(  "-" = J1309  ),  0 &lt; J1309  ),  J1309,  0  )  )</f>
        <v>5400</v>
      </c>
      <c r="K1310" s="13" t="n">
        <f aca="false">IF(  1 = G1309,  1,  IF(  1 = I1309,  2,  IF(  OR(  "-" = K1309,  1 = M1309),  0,  K1309  )  )  )</f>
        <v>1</v>
      </c>
      <c r="L1310" s="12" t="n">
        <f aca="false">IF(  AND(  1 = K1310,  1 = M1310  ),  (C1310 - H1310) * 100,  IF(  AND( 2 = K1310,  1 = M1310  ),  (J1310 - C1310) * 100,  0  )  )</f>
        <v>0</v>
      </c>
      <c r="M1310" s="6" t="n">
        <f aca="false">IF(  OR(  AND(  1 = K1310,  1 = I1310  ),  AND(  2 =K1310,  1 = G1310  )  ),  1,  0  )</f>
        <v>0</v>
      </c>
      <c r="N1310" s="0" t="n">
        <f aca="false">IF(  AND(  1 = M1310,  0 &lt; L1310  ),  1,  0  )</f>
        <v>0</v>
      </c>
    </row>
    <row r="1311" customFormat="false" ht="12.8" hidden="false" customHeight="false" outlineLevel="0" collapsed="false">
      <c r="A1311" s="5" t="n">
        <v>39581</v>
      </c>
      <c r="B1311" s="6" t="n">
        <f aca="false">YEAR(A1311)</f>
        <v>2008</v>
      </c>
      <c r="C1311" s="7" t="n">
        <v>5800</v>
      </c>
      <c r="D1311" s="8" t="n">
        <f aca="false">AVERAGE($C1307:$C1311)</f>
        <v>5784</v>
      </c>
      <c r="E1311" s="8" t="n">
        <f aca="false">AVERAGE($C1287:$C1311)</f>
        <v>5632.8</v>
      </c>
      <c r="F1311" s="8" t="n">
        <f aca="false">AVERAGE($C1237:$C1311)</f>
        <v>5334.66666666667</v>
      </c>
      <c r="G1311" s="4" t="n">
        <f aca="false">IF(  AND(  F1310 &lt; E1310,  F1311 &lt; E1311,  E1311 &lt; D1311  ),  1,  0  )</f>
        <v>1</v>
      </c>
      <c r="H1311" s="12" t="n">
        <f aca="false">IF(  AND(  1 = G1311,  OR(  0 = $K1311,  2 = $K1311  )  ),  $C1311,  IF(  AND(  NOT(  "-" = H1310  ),  0 &lt; H1310  ),  H1310,  0  )  )</f>
        <v>5810</v>
      </c>
      <c r="I1311" s="4" t="n">
        <f aca="false">IF(  AND(  E1310 &lt; F1310,  D1311 &lt; E1311,  E1311 &lt; F1311  ),  1,  0  )</f>
        <v>0</v>
      </c>
      <c r="J1311" s="12" t="n">
        <f aca="false">IF(  AND(  1 = I1311,  OR(  0 = $K1311,  1 = $K1311  )  ),  $C1311,  IF(  AND(  NOT(  "-" = J1310  ),  0 &lt; J1310  ),  J1310,  0  )  )</f>
        <v>5400</v>
      </c>
      <c r="K1311" s="13" t="n">
        <f aca="false">IF(  1 = G1310,  1,  IF(  1 = I1310,  2,  IF(  OR(  "-" = K1310,  1 = M1310),  0,  K1310  )  )  )</f>
        <v>1</v>
      </c>
      <c r="L1311" s="12" t="n">
        <f aca="false">IF(  AND(  1 = K1311,  1 = M1311  ),  (C1311 - H1311) * 100,  IF(  AND( 2 = K1311,  1 = M1311  ),  (J1311 - C1311) * 100,  0  )  )</f>
        <v>0</v>
      </c>
      <c r="M1311" s="6" t="n">
        <f aca="false">IF(  OR(  AND(  1 = K1311,  1 = I1311  ),  AND(  2 =K1311,  1 = G1311  )  ),  1,  0  )</f>
        <v>0</v>
      </c>
      <c r="N1311" s="0" t="n">
        <f aca="false">IF(  AND(  1 = M1311,  0 &lt; L1311  ),  1,  0  )</f>
        <v>0</v>
      </c>
    </row>
    <row r="1312" customFormat="false" ht="12.8" hidden="false" customHeight="false" outlineLevel="0" collapsed="false">
      <c r="A1312" s="5" t="n">
        <v>39582</v>
      </c>
      <c r="B1312" s="6" t="n">
        <f aca="false">YEAR(A1312)</f>
        <v>2008</v>
      </c>
      <c r="C1312" s="7" t="n">
        <v>5830</v>
      </c>
      <c r="D1312" s="8" t="n">
        <f aca="false">AVERAGE($C1308:$C1312)</f>
        <v>5788</v>
      </c>
      <c r="E1312" s="8" t="n">
        <f aca="false">AVERAGE($C1288:$C1312)</f>
        <v>5646.8</v>
      </c>
      <c r="F1312" s="8" t="n">
        <f aca="false">AVERAGE($C1238:$C1312)</f>
        <v>5339.73333333333</v>
      </c>
      <c r="G1312" s="4" t="n">
        <f aca="false">IF(  AND(  F1311 &lt; E1311,  F1312 &lt; E1312,  E1312 &lt; D1312  ),  1,  0  )</f>
        <v>1</v>
      </c>
      <c r="H1312" s="12" t="n">
        <f aca="false">IF(  AND(  1 = G1312,  OR(  0 = $K1312,  2 = $K1312  )  ),  $C1312,  IF(  AND(  NOT(  "-" = H1311  ),  0 &lt; H1311  ),  H1311,  0  )  )</f>
        <v>5810</v>
      </c>
      <c r="I1312" s="4" t="n">
        <f aca="false">IF(  AND(  E1311 &lt; F1311,  D1312 &lt; E1312,  E1312 &lt; F1312  ),  1,  0  )</f>
        <v>0</v>
      </c>
      <c r="J1312" s="12" t="n">
        <f aca="false">IF(  AND(  1 = I1312,  OR(  0 = $K1312,  1 = $K1312  )  ),  $C1312,  IF(  AND(  NOT(  "-" = J1311  ),  0 &lt; J1311  ),  J1311,  0  )  )</f>
        <v>5400</v>
      </c>
      <c r="K1312" s="13" t="n">
        <f aca="false">IF(  1 = G1311,  1,  IF(  1 = I1311,  2,  IF(  OR(  "-" = K1311,  1 = M1311),  0,  K1311  )  )  )</f>
        <v>1</v>
      </c>
      <c r="L1312" s="12" t="n">
        <f aca="false">IF(  AND(  1 = K1312,  1 = M1312  ),  (C1312 - H1312) * 100,  IF(  AND( 2 = K1312,  1 = M1312  ),  (J1312 - C1312) * 100,  0  )  )</f>
        <v>0</v>
      </c>
      <c r="M1312" s="6" t="n">
        <f aca="false">IF(  OR(  AND(  1 = K1312,  1 = I1312  ),  AND(  2 =K1312,  1 = G1312  )  ),  1,  0  )</f>
        <v>0</v>
      </c>
      <c r="N1312" s="0" t="n">
        <f aca="false">IF(  AND(  1 = M1312,  0 &lt; L1312  ),  1,  0  )</f>
        <v>0</v>
      </c>
    </row>
    <row r="1313" customFormat="false" ht="12.8" hidden="false" customHeight="false" outlineLevel="0" collapsed="false">
      <c r="A1313" s="5" t="n">
        <v>39583</v>
      </c>
      <c r="B1313" s="6" t="n">
        <f aca="false">YEAR(A1313)</f>
        <v>2008</v>
      </c>
      <c r="C1313" s="7" t="n">
        <v>5920</v>
      </c>
      <c r="D1313" s="8" t="n">
        <f aca="false">AVERAGE($C1309:$C1313)</f>
        <v>5812</v>
      </c>
      <c r="E1313" s="8" t="n">
        <f aca="false">AVERAGE($C1289:$C1313)</f>
        <v>5658.4</v>
      </c>
      <c r="F1313" s="8" t="n">
        <f aca="false">AVERAGE($C1239:$C1313)</f>
        <v>5347.73333333333</v>
      </c>
      <c r="G1313" s="4" t="n">
        <f aca="false">IF(  AND(  F1312 &lt; E1312,  F1313 &lt; E1313,  E1313 &lt; D1313  ),  1,  0  )</f>
        <v>1</v>
      </c>
      <c r="H1313" s="12" t="n">
        <f aca="false">IF(  AND(  1 = G1313,  OR(  0 = $K1313,  2 = $K1313  )  ),  $C1313,  IF(  AND(  NOT(  "-" = H1312  ),  0 &lt; H1312  ),  H1312,  0  )  )</f>
        <v>5810</v>
      </c>
      <c r="I1313" s="4" t="n">
        <f aca="false">IF(  AND(  E1312 &lt; F1312,  D1313 &lt; E1313,  E1313 &lt; F1313  ),  1,  0  )</f>
        <v>0</v>
      </c>
      <c r="J1313" s="12" t="n">
        <f aca="false">IF(  AND(  1 = I1313,  OR(  0 = $K1313,  1 = $K1313  )  ),  $C1313,  IF(  AND(  NOT(  "-" = J1312  ),  0 &lt; J1312  ),  J1312,  0  )  )</f>
        <v>5400</v>
      </c>
      <c r="K1313" s="13" t="n">
        <f aca="false">IF(  1 = G1312,  1,  IF(  1 = I1312,  2,  IF(  OR(  "-" = K1312,  1 = M1312),  0,  K1312  )  )  )</f>
        <v>1</v>
      </c>
      <c r="L1313" s="12" t="n">
        <f aca="false">IF(  AND(  1 = K1313,  1 = M1313  ),  (C1313 - H1313) * 100,  IF(  AND( 2 = K1313,  1 = M1313  ),  (J1313 - C1313) * 100,  0  )  )</f>
        <v>0</v>
      </c>
      <c r="M1313" s="6" t="n">
        <f aca="false">IF(  OR(  AND(  1 = K1313,  1 = I1313  ),  AND(  2 =K1313,  1 = G1313  )  ),  1,  0  )</f>
        <v>0</v>
      </c>
      <c r="N1313" s="0" t="n">
        <f aca="false">IF(  AND(  1 = M1313,  0 &lt; L1313  ),  1,  0  )</f>
        <v>0</v>
      </c>
    </row>
    <row r="1314" customFormat="false" ht="12.8" hidden="false" customHeight="false" outlineLevel="0" collapsed="false">
      <c r="A1314" s="5" t="n">
        <v>39584</v>
      </c>
      <c r="B1314" s="6" t="n">
        <f aca="false">YEAR(A1314)</f>
        <v>2008</v>
      </c>
      <c r="C1314" s="7" t="n">
        <v>5990</v>
      </c>
      <c r="D1314" s="8" t="n">
        <f aca="false">AVERAGE($C1310:$C1314)</f>
        <v>5858</v>
      </c>
      <c r="E1314" s="8" t="n">
        <f aca="false">AVERAGE($C1290:$C1314)</f>
        <v>5678</v>
      </c>
      <c r="F1314" s="8" t="n">
        <f aca="false">AVERAGE($C1240:$C1314)</f>
        <v>5358.26666666667</v>
      </c>
      <c r="G1314" s="4" t="n">
        <f aca="false">IF(  AND(  F1313 &lt; E1313,  F1314 &lt; E1314,  E1314 &lt; D1314  ),  1,  0  )</f>
        <v>1</v>
      </c>
      <c r="H1314" s="12" t="n">
        <f aca="false">IF(  AND(  1 = G1314,  OR(  0 = $K1314,  2 = $K1314  )  ),  $C1314,  IF(  AND(  NOT(  "-" = H1313  ),  0 &lt; H1313  ),  H1313,  0  )  )</f>
        <v>5810</v>
      </c>
      <c r="I1314" s="4" t="n">
        <f aca="false">IF(  AND(  E1313 &lt; F1313,  D1314 &lt; E1314,  E1314 &lt; F1314  ),  1,  0  )</f>
        <v>0</v>
      </c>
      <c r="J1314" s="12" t="n">
        <f aca="false">IF(  AND(  1 = I1314,  OR(  0 = $K1314,  1 = $K1314  )  ),  $C1314,  IF(  AND(  NOT(  "-" = J1313  ),  0 &lt; J1313  ),  J1313,  0  )  )</f>
        <v>5400</v>
      </c>
      <c r="K1314" s="13" t="n">
        <f aca="false">IF(  1 = G1313,  1,  IF(  1 = I1313,  2,  IF(  OR(  "-" = K1313,  1 = M1313),  0,  K1313  )  )  )</f>
        <v>1</v>
      </c>
      <c r="L1314" s="12" t="n">
        <f aca="false">IF(  AND(  1 = K1314,  1 = M1314  ),  (C1314 - H1314) * 100,  IF(  AND( 2 = K1314,  1 = M1314  ),  (J1314 - C1314) * 100,  0  )  )</f>
        <v>0</v>
      </c>
      <c r="M1314" s="6" t="n">
        <f aca="false">IF(  OR(  AND(  1 = K1314,  1 = I1314  ),  AND(  2 =K1314,  1 = G1314  )  ),  1,  0  )</f>
        <v>0</v>
      </c>
      <c r="N1314" s="0" t="n">
        <f aca="false">IF(  AND(  1 = M1314,  0 &lt; L1314  ),  1,  0  )</f>
        <v>0</v>
      </c>
    </row>
    <row r="1315" customFormat="false" ht="12.8" hidden="false" customHeight="false" outlineLevel="0" collapsed="false">
      <c r="A1315" s="5" t="n">
        <v>39587</v>
      </c>
      <c r="B1315" s="6" t="n">
        <f aca="false">YEAR(A1315)</f>
        <v>2008</v>
      </c>
      <c r="C1315" s="7" t="n">
        <v>6110</v>
      </c>
      <c r="D1315" s="8" t="n">
        <f aca="false">AVERAGE($C1311:$C1315)</f>
        <v>5930</v>
      </c>
      <c r="E1315" s="8" t="n">
        <f aca="false">AVERAGE($C1291:$C1315)</f>
        <v>5704.8</v>
      </c>
      <c r="F1315" s="8" t="n">
        <f aca="false">AVERAGE($C1241:$C1315)</f>
        <v>5377.06666666667</v>
      </c>
      <c r="G1315" s="4" t="n">
        <f aca="false">IF(  AND(  F1314 &lt; E1314,  F1315 &lt; E1315,  E1315 &lt; D1315  ),  1,  0  )</f>
        <v>1</v>
      </c>
      <c r="H1315" s="12" t="n">
        <f aca="false">IF(  AND(  1 = G1315,  OR(  0 = $K1315,  2 = $K1315  )  ),  $C1315,  IF(  AND(  NOT(  "-" = H1314  ),  0 &lt; H1314  ),  H1314,  0  )  )</f>
        <v>5810</v>
      </c>
      <c r="I1315" s="4" t="n">
        <f aca="false">IF(  AND(  E1314 &lt; F1314,  D1315 &lt; E1315,  E1315 &lt; F1315  ),  1,  0  )</f>
        <v>0</v>
      </c>
      <c r="J1315" s="12" t="n">
        <f aca="false">IF(  AND(  1 = I1315,  OR(  0 = $K1315,  1 = $K1315  )  ),  $C1315,  IF(  AND(  NOT(  "-" = J1314  ),  0 &lt; J1314  ),  J1314,  0  )  )</f>
        <v>5400</v>
      </c>
      <c r="K1315" s="13" t="n">
        <f aca="false">IF(  1 = G1314,  1,  IF(  1 = I1314,  2,  IF(  OR(  "-" = K1314,  1 = M1314),  0,  K1314  )  )  )</f>
        <v>1</v>
      </c>
      <c r="L1315" s="12" t="n">
        <f aca="false">IF(  AND(  1 = K1315,  1 = M1315  ),  (C1315 - H1315) * 100,  IF(  AND( 2 = K1315,  1 = M1315  ),  (J1315 - C1315) * 100,  0  )  )</f>
        <v>0</v>
      </c>
      <c r="M1315" s="6" t="n">
        <f aca="false">IF(  OR(  AND(  1 = K1315,  1 = I1315  ),  AND(  2 =K1315,  1 = G1315  )  ),  1,  0  )</f>
        <v>0</v>
      </c>
      <c r="N1315" s="0" t="n">
        <f aca="false">IF(  AND(  1 = M1315,  0 &lt; L1315  ),  1,  0  )</f>
        <v>0</v>
      </c>
    </row>
    <row r="1316" customFormat="false" ht="12.8" hidden="false" customHeight="false" outlineLevel="0" collapsed="false">
      <c r="A1316" s="5" t="n">
        <v>39588</v>
      </c>
      <c r="B1316" s="6" t="n">
        <f aca="false">YEAR(A1316)</f>
        <v>2008</v>
      </c>
      <c r="C1316" s="7" t="n">
        <v>6110</v>
      </c>
      <c r="D1316" s="8" t="n">
        <f aca="false">AVERAGE($C1312:$C1316)</f>
        <v>5992</v>
      </c>
      <c r="E1316" s="8" t="n">
        <f aca="false">AVERAGE($C1292:$C1316)</f>
        <v>5727.6</v>
      </c>
      <c r="F1316" s="8" t="n">
        <f aca="false">AVERAGE($C1242:$C1316)</f>
        <v>5392.46666666667</v>
      </c>
      <c r="G1316" s="4" t="n">
        <f aca="false">IF(  AND(  F1315 &lt; E1315,  F1316 &lt; E1316,  E1316 &lt; D1316  ),  1,  0  )</f>
        <v>1</v>
      </c>
      <c r="H1316" s="12" t="n">
        <f aca="false">IF(  AND(  1 = G1316,  OR(  0 = $K1316,  2 = $K1316  )  ),  $C1316,  IF(  AND(  NOT(  "-" = H1315  ),  0 &lt; H1315  ),  H1315,  0  )  )</f>
        <v>5810</v>
      </c>
      <c r="I1316" s="4" t="n">
        <f aca="false">IF(  AND(  E1315 &lt; F1315,  D1316 &lt; E1316,  E1316 &lt; F1316  ),  1,  0  )</f>
        <v>0</v>
      </c>
      <c r="J1316" s="12" t="n">
        <f aca="false">IF(  AND(  1 = I1316,  OR(  0 = $K1316,  1 = $K1316  )  ),  $C1316,  IF(  AND(  NOT(  "-" = J1315  ),  0 &lt; J1315  ),  J1315,  0  )  )</f>
        <v>5400</v>
      </c>
      <c r="K1316" s="13" t="n">
        <f aca="false">IF(  1 = G1315,  1,  IF(  1 = I1315,  2,  IF(  OR(  "-" = K1315,  1 = M1315),  0,  K1315  )  )  )</f>
        <v>1</v>
      </c>
      <c r="L1316" s="12" t="n">
        <f aca="false">IF(  AND(  1 = K1316,  1 = M1316  ),  (C1316 - H1316) * 100,  IF(  AND( 2 = K1316,  1 = M1316  ),  (J1316 - C1316) * 100,  0  )  )</f>
        <v>0</v>
      </c>
      <c r="M1316" s="6" t="n">
        <f aca="false">IF(  OR(  AND(  1 = K1316,  1 = I1316  ),  AND(  2 =K1316,  1 = G1316  )  ),  1,  0  )</f>
        <v>0</v>
      </c>
      <c r="N1316" s="0" t="n">
        <f aca="false">IF(  AND(  1 = M1316,  0 &lt; L1316  ),  1,  0  )</f>
        <v>0</v>
      </c>
    </row>
    <row r="1317" customFormat="false" ht="12.8" hidden="false" customHeight="false" outlineLevel="0" collapsed="false">
      <c r="A1317" s="5" t="n">
        <v>39589</v>
      </c>
      <c r="B1317" s="6" t="n">
        <f aca="false">YEAR(A1317)</f>
        <v>2008</v>
      </c>
      <c r="C1317" s="7" t="n">
        <v>5960</v>
      </c>
      <c r="D1317" s="8" t="n">
        <f aca="false">AVERAGE($C1313:$C1317)</f>
        <v>6018</v>
      </c>
      <c r="E1317" s="8" t="n">
        <f aca="false">AVERAGE($C1293:$C1317)</f>
        <v>5744</v>
      </c>
      <c r="F1317" s="8" t="n">
        <f aca="false">AVERAGE($C1243:$C1317)</f>
        <v>5404.6</v>
      </c>
      <c r="G1317" s="4" t="n">
        <f aca="false">IF(  AND(  F1316 &lt; E1316,  F1317 &lt; E1317,  E1317 &lt; D1317  ),  1,  0  )</f>
        <v>1</v>
      </c>
      <c r="H1317" s="12" t="n">
        <f aca="false">IF(  AND(  1 = G1317,  OR(  0 = $K1317,  2 = $K1317  )  ),  $C1317,  IF(  AND(  NOT(  "-" = H1316  ),  0 &lt; H1316  ),  H1316,  0  )  )</f>
        <v>5810</v>
      </c>
      <c r="I1317" s="4" t="n">
        <f aca="false">IF(  AND(  E1316 &lt; F1316,  D1317 &lt; E1317,  E1317 &lt; F1317  ),  1,  0  )</f>
        <v>0</v>
      </c>
      <c r="J1317" s="12" t="n">
        <f aca="false">IF(  AND(  1 = I1317,  OR(  0 = $K1317,  1 = $K1317  )  ),  $C1317,  IF(  AND(  NOT(  "-" = J1316  ),  0 &lt; J1316  ),  J1316,  0  )  )</f>
        <v>5400</v>
      </c>
      <c r="K1317" s="13" t="n">
        <f aca="false">IF(  1 = G1316,  1,  IF(  1 = I1316,  2,  IF(  OR(  "-" = K1316,  1 = M1316),  0,  K1316  )  )  )</f>
        <v>1</v>
      </c>
      <c r="L1317" s="12" t="n">
        <f aca="false">IF(  AND(  1 = K1317,  1 = M1317  ),  (C1317 - H1317) * 100,  IF(  AND( 2 = K1317,  1 = M1317  ),  (J1317 - C1317) * 100,  0  )  )</f>
        <v>0</v>
      </c>
      <c r="M1317" s="6" t="n">
        <f aca="false">IF(  OR(  AND(  1 = K1317,  1 = I1317  ),  AND(  2 =K1317,  1 = G1317  )  ),  1,  0  )</f>
        <v>0</v>
      </c>
      <c r="N1317" s="0" t="n">
        <f aca="false">IF(  AND(  1 = M1317,  0 &lt; L1317  ),  1,  0  )</f>
        <v>0</v>
      </c>
    </row>
    <row r="1318" customFormat="false" ht="12.8" hidden="false" customHeight="false" outlineLevel="0" collapsed="false">
      <c r="A1318" s="5" t="n">
        <v>39590</v>
      </c>
      <c r="B1318" s="6" t="n">
        <f aca="false">YEAR(A1318)</f>
        <v>2008</v>
      </c>
      <c r="C1318" s="7" t="n">
        <v>5930</v>
      </c>
      <c r="D1318" s="8" t="n">
        <f aca="false">AVERAGE($C1314:$C1318)</f>
        <v>6020</v>
      </c>
      <c r="E1318" s="8" t="n">
        <f aca="false">AVERAGE($C1294:$C1318)</f>
        <v>5757.6</v>
      </c>
      <c r="F1318" s="8" t="n">
        <f aca="false">AVERAGE($C1244:$C1318)</f>
        <v>5413.66666666667</v>
      </c>
      <c r="G1318" s="4" t="n">
        <f aca="false">IF(  AND(  F1317 &lt; E1317,  F1318 &lt; E1318,  E1318 &lt; D1318  ),  1,  0  )</f>
        <v>1</v>
      </c>
      <c r="H1318" s="12" t="n">
        <f aca="false">IF(  AND(  1 = G1318,  OR(  0 = $K1318,  2 = $K1318  )  ),  $C1318,  IF(  AND(  NOT(  "-" = H1317  ),  0 &lt; H1317  ),  H1317,  0  )  )</f>
        <v>5810</v>
      </c>
      <c r="I1318" s="4" t="n">
        <f aca="false">IF(  AND(  E1317 &lt; F1317,  D1318 &lt; E1318,  E1318 &lt; F1318  ),  1,  0  )</f>
        <v>0</v>
      </c>
      <c r="J1318" s="12" t="n">
        <f aca="false">IF(  AND(  1 = I1318,  OR(  0 = $K1318,  1 = $K1318  )  ),  $C1318,  IF(  AND(  NOT(  "-" = J1317  ),  0 &lt; J1317  ),  J1317,  0  )  )</f>
        <v>5400</v>
      </c>
      <c r="K1318" s="13" t="n">
        <f aca="false">IF(  1 = G1317,  1,  IF(  1 = I1317,  2,  IF(  OR(  "-" = K1317,  1 = M1317),  0,  K1317  )  )  )</f>
        <v>1</v>
      </c>
      <c r="L1318" s="12" t="n">
        <f aca="false">IF(  AND(  1 = K1318,  1 = M1318  ),  (C1318 - H1318) * 100,  IF(  AND( 2 = K1318,  1 = M1318  ),  (J1318 - C1318) * 100,  0  )  )</f>
        <v>0</v>
      </c>
      <c r="M1318" s="6" t="n">
        <f aca="false">IF(  OR(  AND(  1 = K1318,  1 = I1318  ),  AND(  2 =K1318,  1 = G1318  )  ),  1,  0  )</f>
        <v>0</v>
      </c>
      <c r="N1318" s="0" t="n">
        <f aca="false">IF(  AND(  1 = M1318,  0 &lt; L1318  ),  1,  0  )</f>
        <v>0</v>
      </c>
    </row>
    <row r="1319" customFormat="false" ht="12.8" hidden="false" customHeight="false" outlineLevel="0" collapsed="false">
      <c r="A1319" s="5" t="n">
        <v>39591</v>
      </c>
      <c r="B1319" s="6" t="n">
        <f aca="false">YEAR(A1319)</f>
        <v>2008</v>
      </c>
      <c r="C1319" s="7" t="n">
        <v>5880</v>
      </c>
      <c r="D1319" s="8" t="n">
        <f aca="false">AVERAGE($C1315:$C1319)</f>
        <v>5998</v>
      </c>
      <c r="E1319" s="8" t="n">
        <f aca="false">AVERAGE($C1295:$C1319)</f>
        <v>5778.8</v>
      </c>
      <c r="F1319" s="8" t="n">
        <f aca="false">AVERAGE($C1245:$C1319)</f>
        <v>5421.4</v>
      </c>
      <c r="G1319" s="4" t="n">
        <f aca="false">IF(  AND(  F1318 &lt; E1318,  F1319 &lt; E1319,  E1319 &lt; D1319  ),  1,  0  )</f>
        <v>1</v>
      </c>
      <c r="H1319" s="12" t="n">
        <f aca="false">IF(  AND(  1 = G1319,  OR(  0 = $K1319,  2 = $K1319  )  ),  $C1319,  IF(  AND(  NOT(  "-" = H1318  ),  0 &lt; H1318  ),  H1318,  0  )  )</f>
        <v>5810</v>
      </c>
      <c r="I1319" s="4" t="n">
        <f aca="false">IF(  AND(  E1318 &lt; F1318,  D1319 &lt; E1319,  E1319 &lt; F1319  ),  1,  0  )</f>
        <v>0</v>
      </c>
      <c r="J1319" s="12" t="n">
        <f aca="false">IF(  AND(  1 = I1319,  OR(  0 = $K1319,  1 = $K1319  )  ),  $C1319,  IF(  AND(  NOT(  "-" = J1318  ),  0 &lt; J1318  ),  J1318,  0  )  )</f>
        <v>5400</v>
      </c>
      <c r="K1319" s="13" t="n">
        <f aca="false">IF(  1 = G1318,  1,  IF(  1 = I1318,  2,  IF(  OR(  "-" = K1318,  1 = M1318),  0,  K1318  )  )  )</f>
        <v>1</v>
      </c>
      <c r="L1319" s="12" t="n">
        <f aca="false">IF(  AND(  1 = K1319,  1 = M1319  ),  (C1319 - H1319) * 100,  IF(  AND( 2 = K1319,  1 = M1319  ),  (J1319 - C1319) * 100,  0  )  )</f>
        <v>0</v>
      </c>
      <c r="M1319" s="6" t="n">
        <f aca="false">IF(  OR(  AND(  1 = K1319,  1 = I1319  ),  AND(  2 =K1319,  1 = G1319  )  ),  1,  0  )</f>
        <v>0</v>
      </c>
      <c r="N1319" s="0" t="n">
        <f aca="false">IF(  AND(  1 = M1319,  0 &lt; L1319  ),  1,  0  )</f>
        <v>0</v>
      </c>
    </row>
    <row r="1320" customFormat="false" ht="12.8" hidden="false" customHeight="false" outlineLevel="0" collapsed="false">
      <c r="A1320" s="5" t="n">
        <v>39594</v>
      </c>
      <c r="B1320" s="6" t="n">
        <f aca="false">YEAR(A1320)</f>
        <v>2008</v>
      </c>
      <c r="C1320" s="7" t="n">
        <v>5890</v>
      </c>
      <c r="D1320" s="8" t="n">
        <f aca="false">AVERAGE($C1316:$C1320)</f>
        <v>5954</v>
      </c>
      <c r="E1320" s="8" t="n">
        <f aca="false">AVERAGE($C1296:$C1320)</f>
        <v>5805.6</v>
      </c>
      <c r="F1320" s="8" t="n">
        <f aca="false">AVERAGE($C1246:$C1320)</f>
        <v>5432.86666666667</v>
      </c>
      <c r="G1320" s="4" t="n">
        <f aca="false">IF(  AND(  F1319 &lt; E1319,  F1320 &lt; E1320,  E1320 &lt; D1320  ),  1,  0  )</f>
        <v>1</v>
      </c>
      <c r="H1320" s="12" t="n">
        <f aca="false">IF(  AND(  1 = G1320,  OR(  0 = $K1320,  2 = $K1320  )  ),  $C1320,  IF(  AND(  NOT(  "-" = H1319  ),  0 &lt; H1319  ),  H1319,  0  )  )</f>
        <v>5810</v>
      </c>
      <c r="I1320" s="4" t="n">
        <f aca="false">IF(  AND(  E1319 &lt; F1319,  D1320 &lt; E1320,  E1320 &lt; F1320  ),  1,  0  )</f>
        <v>0</v>
      </c>
      <c r="J1320" s="12" t="n">
        <f aca="false">IF(  AND(  1 = I1320,  OR(  0 = $K1320,  1 = $K1320  )  ),  $C1320,  IF(  AND(  NOT(  "-" = J1319  ),  0 &lt; J1319  ),  J1319,  0  )  )</f>
        <v>5400</v>
      </c>
      <c r="K1320" s="13" t="n">
        <f aca="false">IF(  1 = G1319,  1,  IF(  1 = I1319,  2,  IF(  OR(  "-" = K1319,  1 = M1319),  0,  K1319  )  )  )</f>
        <v>1</v>
      </c>
      <c r="L1320" s="12" t="n">
        <f aca="false">IF(  AND(  1 = K1320,  1 = M1320  ),  (C1320 - H1320) * 100,  IF(  AND( 2 = K1320,  1 = M1320  ),  (J1320 - C1320) * 100,  0  )  )</f>
        <v>0</v>
      </c>
      <c r="M1320" s="6" t="n">
        <f aca="false">IF(  OR(  AND(  1 = K1320,  1 = I1320  ),  AND(  2 =K1320,  1 = G1320  )  ),  1,  0  )</f>
        <v>0</v>
      </c>
      <c r="N1320" s="0" t="n">
        <f aca="false">IF(  AND(  1 = M1320,  0 &lt; L1320  ),  1,  0  )</f>
        <v>0</v>
      </c>
    </row>
    <row r="1321" customFormat="false" ht="12.8" hidden="false" customHeight="false" outlineLevel="0" collapsed="false">
      <c r="A1321" s="5" t="n">
        <v>39595</v>
      </c>
      <c r="B1321" s="6" t="n">
        <f aca="false">YEAR(A1321)</f>
        <v>2008</v>
      </c>
      <c r="C1321" s="7" t="n">
        <v>5920</v>
      </c>
      <c r="D1321" s="8" t="n">
        <f aca="false">AVERAGE($C1317:$C1321)</f>
        <v>5916</v>
      </c>
      <c r="E1321" s="8" t="n">
        <f aca="false">AVERAGE($C1297:$C1321)</f>
        <v>5832</v>
      </c>
      <c r="F1321" s="8" t="n">
        <f aca="false">AVERAGE($C1247:$C1321)</f>
        <v>5446.86666666667</v>
      </c>
      <c r="G1321" s="4" t="n">
        <f aca="false">IF(  AND(  F1320 &lt; E1320,  F1321 &lt; E1321,  E1321 &lt; D1321  ),  1,  0  )</f>
        <v>1</v>
      </c>
      <c r="H1321" s="12" t="n">
        <f aca="false">IF(  AND(  1 = G1321,  OR(  0 = $K1321,  2 = $K1321  )  ),  $C1321,  IF(  AND(  NOT(  "-" = H1320  ),  0 &lt; H1320  ),  H1320,  0  )  )</f>
        <v>5810</v>
      </c>
      <c r="I1321" s="4" t="n">
        <f aca="false">IF(  AND(  E1320 &lt; F1320,  D1321 &lt; E1321,  E1321 &lt; F1321  ),  1,  0  )</f>
        <v>0</v>
      </c>
      <c r="J1321" s="12" t="n">
        <f aca="false">IF(  AND(  1 = I1321,  OR(  0 = $K1321,  1 = $K1321  )  ),  $C1321,  IF(  AND(  NOT(  "-" = J1320  ),  0 &lt; J1320  ),  J1320,  0  )  )</f>
        <v>5400</v>
      </c>
      <c r="K1321" s="13" t="n">
        <f aca="false">IF(  1 = G1320,  1,  IF(  1 = I1320,  2,  IF(  OR(  "-" = K1320,  1 = M1320),  0,  K1320  )  )  )</f>
        <v>1</v>
      </c>
      <c r="L1321" s="12" t="n">
        <f aca="false">IF(  AND(  1 = K1321,  1 = M1321  ),  (C1321 - H1321) * 100,  IF(  AND( 2 = K1321,  1 = M1321  ),  (J1321 - C1321) * 100,  0  )  )</f>
        <v>0</v>
      </c>
      <c r="M1321" s="6" t="n">
        <f aca="false">IF(  OR(  AND(  1 = K1321,  1 = I1321  ),  AND(  2 =K1321,  1 = G1321  )  ),  1,  0  )</f>
        <v>0</v>
      </c>
      <c r="N1321" s="0" t="n">
        <f aca="false">IF(  AND(  1 = M1321,  0 &lt; L1321  ),  1,  0  )</f>
        <v>0</v>
      </c>
    </row>
    <row r="1322" customFormat="false" ht="12.8" hidden="false" customHeight="false" outlineLevel="0" collapsed="false">
      <c r="A1322" s="5" t="n">
        <v>39596</v>
      </c>
      <c r="B1322" s="6" t="n">
        <f aca="false">YEAR(A1322)</f>
        <v>2008</v>
      </c>
      <c r="C1322" s="7" t="n">
        <v>5800</v>
      </c>
      <c r="D1322" s="8" t="n">
        <f aca="false">AVERAGE($C1318:$C1322)</f>
        <v>5884</v>
      </c>
      <c r="E1322" s="8" t="n">
        <f aca="false">AVERAGE($C1298:$C1322)</f>
        <v>5842.8</v>
      </c>
      <c r="F1322" s="8" t="n">
        <f aca="false">AVERAGE($C1248:$C1322)</f>
        <v>5462.53333333333</v>
      </c>
      <c r="G1322" s="4" t="n">
        <f aca="false">IF(  AND(  F1321 &lt; E1321,  F1322 &lt; E1322,  E1322 &lt; D1322  ),  1,  0  )</f>
        <v>1</v>
      </c>
      <c r="H1322" s="12" t="n">
        <f aca="false">IF(  AND(  1 = G1322,  OR(  0 = $K1322,  2 = $K1322  )  ),  $C1322,  IF(  AND(  NOT(  "-" = H1321  ),  0 &lt; H1321  ),  H1321,  0  )  )</f>
        <v>5810</v>
      </c>
      <c r="I1322" s="4" t="n">
        <f aca="false">IF(  AND(  E1321 &lt; F1321,  D1322 &lt; E1322,  E1322 &lt; F1322  ),  1,  0  )</f>
        <v>0</v>
      </c>
      <c r="J1322" s="12" t="n">
        <f aca="false">IF(  AND(  1 = I1322,  OR(  0 = $K1322,  1 = $K1322  )  ),  $C1322,  IF(  AND(  NOT(  "-" = J1321  ),  0 &lt; J1321  ),  J1321,  0  )  )</f>
        <v>5400</v>
      </c>
      <c r="K1322" s="13" t="n">
        <f aca="false">IF(  1 = G1321,  1,  IF(  1 = I1321,  2,  IF(  OR(  "-" = K1321,  1 = M1321),  0,  K1321  )  )  )</f>
        <v>1</v>
      </c>
      <c r="L1322" s="12" t="n">
        <f aca="false">IF(  AND(  1 = K1322,  1 = M1322  ),  (C1322 - H1322) * 100,  IF(  AND( 2 = K1322,  1 = M1322  ),  (J1322 - C1322) * 100,  0  )  )</f>
        <v>0</v>
      </c>
      <c r="M1322" s="6" t="n">
        <f aca="false">IF(  OR(  AND(  1 = K1322,  1 = I1322  ),  AND(  2 =K1322,  1 = G1322  )  ),  1,  0  )</f>
        <v>0</v>
      </c>
      <c r="N1322" s="0" t="n">
        <f aca="false">IF(  AND(  1 = M1322,  0 &lt; L1322  ),  1,  0  )</f>
        <v>0</v>
      </c>
    </row>
    <row r="1323" customFormat="false" ht="12.8" hidden="false" customHeight="false" outlineLevel="0" collapsed="false">
      <c r="A1323" s="5" t="n">
        <v>39597</v>
      </c>
      <c r="B1323" s="6" t="n">
        <f aca="false">YEAR(A1323)</f>
        <v>2008</v>
      </c>
      <c r="C1323" s="7" t="n">
        <v>5790</v>
      </c>
      <c r="D1323" s="8" t="n">
        <f aca="false">AVERAGE($C1319:$C1323)</f>
        <v>5856</v>
      </c>
      <c r="E1323" s="8" t="n">
        <f aca="false">AVERAGE($C1299:$C1323)</f>
        <v>5838.4</v>
      </c>
      <c r="F1323" s="8" t="n">
        <f aca="false">AVERAGE($C1249:$C1323)</f>
        <v>5477.33333333333</v>
      </c>
      <c r="G1323" s="4" t="n">
        <f aca="false">IF(  AND(  F1322 &lt; E1322,  F1323 &lt; E1323,  E1323 &lt; D1323  ),  1,  0  )</f>
        <v>1</v>
      </c>
      <c r="H1323" s="12" t="n">
        <f aca="false">IF(  AND(  1 = G1323,  OR(  0 = $K1323,  2 = $K1323  )  ),  $C1323,  IF(  AND(  NOT(  "-" = H1322  ),  0 &lt; H1322  ),  H1322,  0  )  )</f>
        <v>5810</v>
      </c>
      <c r="I1323" s="4" t="n">
        <f aca="false">IF(  AND(  E1322 &lt; F1322,  D1323 &lt; E1323,  E1323 &lt; F1323  ),  1,  0  )</f>
        <v>0</v>
      </c>
      <c r="J1323" s="12" t="n">
        <f aca="false">IF(  AND(  1 = I1323,  OR(  0 = $K1323,  1 = $K1323  )  ),  $C1323,  IF(  AND(  NOT(  "-" = J1322  ),  0 &lt; J1322  ),  J1322,  0  )  )</f>
        <v>5400</v>
      </c>
      <c r="K1323" s="13" t="n">
        <f aca="false">IF(  1 = G1322,  1,  IF(  1 = I1322,  2,  IF(  OR(  "-" = K1322,  1 = M1322),  0,  K1322  )  )  )</f>
        <v>1</v>
      </c>
      <c r="L1323" s="12" t="n">
        <f aca="false">IF(  AND(  1 = K1323,  1 = M1323  ),  (C1323 - H1323) * 100,  IF(  AND( 2 = K1323,  1 = M1323  ),  (J1323 - C1323) * 100,  0  )  )</f>
        <v>0</v>
      </c>
      <c r="M1323" s="6" t="n">
        <f aca="false">IF(  OR(  AND(  1 = K1323,  1 = I1323  ),  AND(  2 =K1323,  1 = G1323  )  ),  1,  0  )</f>
        <v>0</v>
      </c>
      <c r="N1323" s="0" t="n">
        <f aca="false">IF(  AND(  1 = M1323,  0 &lt; L1323  ),  1,  0  )</f>
        <v>0</v>
      </c>
    </row>
    <row r="1324" customFormat="false" ht="12.8" hidden="false" customHeight="false" outlineLevel="0" collapsed="false">
      <c r="A1324" s="5" t="n">
        <v>39598</v>
      </c>
      <c r="B1324" s="6" t="n">
        <f aca="false">YEAR(A1324)</f>
        <v>2008</v>
      </c>
      <c r="C1324" s="7" t="n">
        <v>5830</v>
      </c>
      <c r="D1324" s="8" t="n">
        <f aca="false">AVERAGE($C1320:$C1324)</f>
        <v>5846</v>
      </c>
      <c r="E1324" s="8" t="n">
        <f aca="false">AVERAGE($C1300:$C1324)</f>
        <v>5839.2</v>
      </c>
      <c r="F1324" s="8" t="n">
        <f aca="false">AVERAGE($C1250:$C1324)</f>
        <v>5491.93333333333</v>
      </c>
      <c r="G1324" s="4" t="n">
        <f aca="false">IF(  AND(  F1323 &lt; E1323,  F1324 &lt; E1324,  E1324 &lt; D1324  ),  1,  0  )</f>
        <v>1</v>
      </c>
      <c r="H1324" s="12" t="n">
        <f aca="false">IF(  AND(  1 = G1324,  OR(  0 = $K1324,  2 = $K1324  )  ),  $C1324,  IF(  AND(  NOT(  "-" = H1323  ),  0 &lt; H1323  ),  H1323,  0  )  )</f>
        <v>5810</v>
      </c>
      <c r="I1324" s="4" t="n">
        <f aca="false">IF(  AND(  E1323 &lt; F1323,  D1324 &lt; E1324,  E1324 &lt; F1324  ),  1,  0  )</f>
        <v>0</v>
      </c>
      <c r="J1324" s="12" t="n">
        <f aca="false">IF(  AND(  1 = I1324,  OR(  0 = $K1324,  1 = $K1324  )  ),  $C1324,  IF(  AND(  NOT(  "-" = J1323  ),  0 &lt; J1323  ),  J1323,  0  )  )</f>
        <v>5400</v>
      </c>
      <c r="K1324" s="13" t="n">
        <f aca="false">IF(  1 = G1323,  1,  IF(  1 = I1323,  2,  IF(  OR(  "-" = K1323,  1 = M1323),  0,  K1323  )  )  )</f>
        <v>1</v>
      </c>
      <c r="L1324" s="12" t="n">
        <f aca="false">IF(  AND(  1 = K1324,  1 = M1324  ),  (C1324 - H1324) * 100,  IF(  AND( 2 = K1324,  1 = M1324  ),  (J1324 - C1324) * 100,  0  )  )</f>
        <v>0</v>
      </c>
      <c r="M1324" s="6" t="n">
        <f aca="false">IF(  OR(  AND(  1 = K1324,  1 = I1324  ),  AND(  2 =K1324,  1 = G1324  )  ),  1,  0  )</f>
        <v>0</v>
      </c>
      <c r="N1324" s="0" t="n">
        <f aca="false">IF(  AND(  1 = M1324,  0 &lt; L1324  ),  1,  0  )</f>
        <v>0</v>
      </c>
    </row>
    <row r="1325" customFormat="false" ht="12.8" hidden="false" customHeight="false" outlineLevel="0" collapsed="false">
      <c r="A1325" s="5" t="n">
        <v>39601</v>
      </c>
      <c r="B1325" s="6" t="n">
        <f aca="false">YEAR(A1325)</f>
        <v>2008</v>
      </c>
      <c r="C1325" s="7" t="n">
        <v>5650</v>
      </c>
      <c r="D1325" s="8" t="n">
        <f aca="false">AVERAGE($C1321:$C1325)</f>
        <v>5798</v>
      </c>
      <c r="E1325" s="8" t="n">
        <f aca="false">AVERAGE($C1301:$C1325)</f>
        <v>5830.8</v>
      </c>
      <c r="F1325" s="8" t="n">
        <f aca="false">AVERAGE($C1251:$C1325)</f>
        <v>5505</v>
      </c>
      <c r="G1325" s="4" t="n">
        <f aca="false">IF(  AND(  F1324 &lt; E1324,  F1325 &lt; E1325,  E1325 &lt; D1325  ),  1,  0  )</f>
        <v>0</v>
      </c>
      <c r="H1325" s="12" t="n">
        <f aca="false">IF(  AND(  1 = G1325,  OR(  0 = $K1325,  2 = $K1325  )  ),  $C1325,  IF(  AND(  NOT(  "-" = H1324  ),  0 &lt; H1324  ),  H1324,  0  )  )</f>
        <v>5810</v>
      </c>
      <c r="I1325" s="4" t="n">
        <f aca="false">IF(  AND(  E1324 &lt; F1324,  D1325 &lt; E1325,  E1325 &lt; F1325  ),  1,  0  )</f>
        <v>0</v>
      </c>
      <c r="J1325" s="12" t="n">
        <f aca="false">IF(  AND(  1 = I1325,  OR(  0 = $K1325,  1 = $K1325  )  ),  $C1325,  IF(  AND(  NOT(  "-" = J1324  ),  0 &lt; J1324  ),  J1324,  0  )  )</f>
        <v>5400</v>
      </c>
      <c r="K1325" s="13" t="n">
        <f aca="false">IF(  1 = G1324,  1,  IF(  1 = I1324,  2,  IF(  OR(  "-" = K1324,  1 = M1324),  0,  K1324  )  )  )</f>
        <v>1</v>
      </c>
      <c r="L1325" s="12" t="n">
        <f aca="false">IF(  AND(  1 = K1325,  1 = M1325  ),  (C1325 - H1325) * 100,  IF(  AND( 2 = K1325,  1 = M1325  ),  (J1325 - C1325) * 100,  0  )  )</f>
        <v>0</v>
      </c>
      <c r="M1325" s="6" t="n">
        <f aca="false">IF(  OR(  AND(  1 = K1325,  1 = I1325  ),  AND(  2 =K1325,  1 = G1325  )  ),  1,  0  )</f>
        <v>0</v>
      </c>
      <c r="N1325" s="0" t="n">
        <f aca="false">IF(  AND(  1 = M1325,  0 &lt; L1325  ),  1,  0  )</f>
        <v>0</v>
      </c>
    </row>
    <row r="1326" customFormat="false" ht="12.8" hidden="false" customHeight="false" outlineLevel="0" collapsed="false">
      <c r="A1326" s="5" t="n">
        <v>39602</v>
      </c>
      <c r="B1326" s="6" t="n">
        <f aca="false">YEAR(A1326)</f>
        <v>2008</v>
      </c>
      <c r="C1326" s="7" t="n">
        <v>5630</v>
      </c>
      <c r="D1326" s="8" t="n">
        <f aca="false">AVERAGE($C1322:$C1326)</f>
        <v>5740</v>
      </c>
      <c r="E1326" s="8" t="n">
        <f aca="false">AVERAGE($C1302:$C1326)</f>
        <v>5823.2</v>
      </c>
      <c r="F1326" s="8" t="n">
        <f aca="false">AVERAGE($C1252:$C1326)</f>
        <v>5515.93333333333</v>
      </c>
      <c r="G1326" s="4" t="n">
        <f aca="false">IF(  AND(  F1325 &lt; E1325,  F1326 &lt; E1326,  E1326 &lt; D1326  ),  1,  0  )</f>
        <v>0</v>
      </c>
      <c r="H1326" s="12" t="n">
        <f aca="false">IF(  AND(  1 = G1326,  OR(  0 = $K1326,  2 = $K1326  )  ),  $C1326,  IF(  AND(  NOT(  "-" = H1325  ),  0 &lt; H1325  ),  H1325,  0  )  )</f>
        <v>5810</v>
      </c>
      <c r="I1326" s="4" t="n">
        <f aca="false">IF(  AND(  E1325 &lt; F1325,  D1326 &lt; E1326,  E1326 &lt; F1326  ),  1,  0  )</f>
        <v>0</v>
      </c>
      <c r="J1326" s="12" t="n">
        <f aca="false">IF(  AND(  1 = I1326,  OR(  0 = $K1326,  1 = $K1326  )  ),  $C1326,  IF(  AND(  NOT(  "-" = J1325  ),  0 &lt; J1325  ),  J1325,  0  )  )</f>
        <v>5400</v>
      </c>
      <c r="K1326" s="13" t="n">
        <f aca="false">IF(  1 = G1325,  1,  IF(  1 = I1325,  2,  IF(  OR(  "-" = K1325,  1 = M1325),  0,  K1325  )  )  )</f>
        <v>1</v>
      </c>
      <c r="L1326" s="12" t="n">
        <f aca="false">IF(  AND(  1 = K1326,  1 = M1326  ),  (C1326 - H1326) * 100,  IF(  AND( 2 = K1326,  1 = M1326  ),  (J1326 - C1326) * 100,  0  )  )</f>
        <v>0</v>
      </c>
      <c r="M1326" s="6" t="n">
        <f aca="false">IF(  OR(  AND(  1 = K1326,  1 = I1326  ),  AND(  2 =K1326,  1 = G1326  )  ),  1,  0  )</f>
        <v>0</v>
      </c>
      <c r="N1326" s="0" t="n">
        <f aca="false">IF(  AND(  1 = M1326,  0 &lt; L1326  ),  1,  0  )</f>
        <v>0</v>
      </c>
    </row>
    <row r="1327" customFormat="false" ht="12.8" hidden="false" customHeight="false" outlineLevel="0" collapsed="false">
      <c r="A1327" s="5" t="n">
        <v>39603</v>
      </c>
      <c r="B1327" s="6" t="n">
        <f aca="false">YEAR(A1327)</f>
        <v>2008</v>
      </c>
      <c r="C1327" s="7" t="n">
        <v>5780</v>
      </c>
      <c r="D1327" s="8" t="n">
        <f aca="false">AVERAGE($C1323:$C1327)</f>
        <v>5736</v>
      </c>
      <c r="E1327" s="8" t="n">
        <f aca="false">AVERAGE($C1303:$C1327)</f>
        <v>5826</v>
      </c>
      <c r="F1327" s="8" t="n">
        <f aca="false">AVERAGE($C1253:$C1327)</f>
        <v>5524.33333333333</v>
      </c>
      <c r="G1327" s="4" t="n">
        <f aca="false">IF(  AND(  F1326 &lt; E1326,  F1327 &lt; E1327,  E1327 &lt; D1327  ),  1,  0  )</f>
        <v>0</v>
      </c>
      <c r="H1327" s="12" t="n">
        <f aca="false">IF(  AND(  1 = G1327,  OR(  0 = $K1327,  2 = $K1327  )  ),  $C1327,  IF(  AND(  NOT(  "-" = H1326  ),  0 &lt; H1326  ),  H1326,  0  )  )</f>
        <v>5810</v>
      </c>
      <c r="I1327" s="4" t="n">
        <f aca="false">IF(  AND(  E1326 &lt; F1326,  D1327 &lt; E1327,  E1327 &lt; F1327  ),  1,  0  )</f>
        <v>0</v>
      </c>
      <c r="J1327" s="12" t="n">
        <f aca="false">IF(  AND(  1 = I1327,  OR(  0 = $K1327,  1 = $K1327  )  ),  $C1327,  IF(  AND(  NOT(  "-" = J1326  ),  0 &lt; J1326  ),  J1326,  0  )  )</f>
        <v>5400</v>
      </c>
      <c r="K1327" s="13" t="n">
        <f aca="false">IF(  1 = G1326,  1,  IF(  1 = I1326,  2,  IF(  OR(  "-" = K1326,  1 = M1326),  0,  K1326  )  )  )</f>
        <v>1</v>
      </c>
      <c r="L1327" s="12" t="n">
        <f aca="false">IF(  AND(  1 = K1327,  1 = M1327  ),  (C1327 - H1327) * 100,  IF(  AND( 2 = K1327,  1 = M1327  ),  (J1327 - C1327) * 100,  0  )  )</f>
        <v>0</v>
      </c>
      <c r="M1327" s="6" t="n">
        <f aca="false">IF(  OR(  AND(  1 = K1327,  1 = I1327  ),  AND(  2 =K1327,  1 = G1327  )  ),  1,  0  )</f>
        <v>0</v>
      </c>
      <c r="N1327" s="0" t="n">
        <f aca="false">IF(  AND(  1 = M1327,  0 &lt; L1327  ),  1,  0  )</f>
        <v>0</v>
      </c>
    </row>
    <row r="1328" customFormat="false" ht="12.8" hidden="false" customHeight="false" outlineLevel="0" collapsed="false">
      <c r="A1328" s="5" t="n">
        <v>39604</v>
      </c>
      <c r="B1328" s="6" t="n">
        <f aca="false">YEAR(A1328)</f>
        <v>2008</v>
      </c>
      <c r="C1328" s="7" t="n">
        <v>5770</v>
      </c>
      <c r="D1328" s="8" t="n">
        <f aca="false">AVERAGE($C1324:$C1328)</f>
        <v>5732</v>
      </c>
      <c r="E1328" s="8" t="n">
        <f aca="false">AVERAGE($C1304:$C1328)</f>
        <v>5826</v>
      </c>
      <c r="F1328" s="8" t="n">
        <f aca="false">AVERAGE($C1254:$C1328)</f>
        <v>5532.33333333333</v>
      </c>
      <c r="G1328" s="4" t="n">
        <f aca="false">IF(  AND(  F1327 &lt; E1327,  F1328 &lt; E1328,  E1328 &lt; D1328  ),  1,  0  )</f>
        <v>0</v>
      </c>
      <c r="H1328" s="12" t="n">
        <f aca="false">IF(  AND(  1 = G1328,  OR(  0 = $K1328,  2 = $K1328  )  ),  $C1328,  IF(  AND(  NOT(  "-" = H1327  ),  0 &lt; H1327  ),  H1327,  0  )  )</f>
        <v>5810</v>
      </c>
      <c r="I1328" s="4" t="n">
        <f aca="false">IF(  AND(  E1327 &lt; F1327,  D1328 &lt; E1328,  E1328 &lt; F1328  ),  1,  0  )</f>
        <v>0</v>
      </c>
      <c r="J1328" s="12" t="n">
        <f aca="false">IF(  AND(  1 = I1328,  OR(  0 = $K1328,  1 = $K1328  )  ),  $C1328,  IF(  AND(  NOT(  "-" = J1327  ),  0 &lt; J1327  ),  J1327,  0  )  )</f>
        <v>5400</v>
      </c>
      <c r="K1328" s="13" t="n">
        <f aca="false">IF(  1 = G1327,  1,  IF(  1 = I1327,  2,  IF(  OR(  "-" = K1327,  1 = M1327),  0,  K1327  )  )  )</f>
        <v>1</v>
      </c>
      <c r="L1328" s="12" t="n">
        <f aca="false">IF(  AND(  1 = K1328,  1 = M1328  ),  (C1328 - H1328) * 100,  IF(  AND( 2 = K1328,  1 = M1328  ),  (J1328 - C1328) * 100,  0  )  )</f>
        <v>0</v>
      </c>
      <c r="M1328" s="6" t="n">
        <f aca="false">IF(  OR(  AND(  1 = K1328,  1 = I1328  ),  AND(  2 =K1328,  1 = G1328  )  ),  1,  0  )</f>
        <v>0</v>
      </c>
      <c r="N1328" s="0" t="n">
        <f aca="false">IF(  AND(  1 = M1328,  0 &lt; L1328  ),  1,  0  )</f>
        <v>0</v>
      </c>
    </row>
    <row r="1329" customFormat="false" ht="12.8" hidden="false" customHeight="false" outlineLevel="0" collapsed="false">
      <c r="A1329" s="5" t="n">
        <v>39605</v>
      </c>
      <c r="B1329" s="6" t="n">
        <f aca="false">YEAR(A1329)</f>
        <v>2008</v>
      </c>
      <c r="C1329" s="7" t="n">
        <v>5810</v>
      </c>
      <c r="D1329" s="8" t="n">
        <f aca="false">AVERAGE($C1325:$C1329)</f>
        <v>5728</v>
      </c>
      <c r="E1329" s="8" t="n">
        <f aca="false">AVERAGE($C1305:$C1329)</f>
        <v>5831.2</v>
      </c>
      <c r="F1329" s="8" t="n">
        <f aca="false">AVERAGE($C1255:$C1329)</f>
        <v>5541.66666666667</v>
      </c>
      <c r="G1329" s="4" t="n">
        <f aca="false">IF(  AND(  F1328 &lt; E1328,  F1329 &lt; E1329,  E1329 &lt; D1329  ),  1,  0  )</f>
        <v>0</v>
      </c>
      <c r="H1329" s="12" t="n">
        <f aca="false">IF(  AND(  1 = G1329,  OR(  0 = $K1329,  2 = $K1329  )  ),  $C1329,  IF(  AND(  NOT(  "-" = H1328  ),  0 &lt; H1328  ),  H1328,  0  )  )</f>
        <v>5810</v>
      </c>
      <c r="I1329" s="4" t="n">
        <f aca="false">IF(  AND(  E1328 &lt; F1328,  D1329 &lt; E1329,  E1329 &lt; F1329  ),  1,  0  )</f>
        <v>0</v>
      </c>
      <c r="J1329" s="12" t="n">
        <f aca="false">IF(  AND(  1 = I1329,  OR(  0 = $K1329,  1 = $K1329  )  ),  $C1329,  IF(  AND(  NOT(  "-" = J1328  ),  0 &lt; J1328  ),  J1328,  0  )  )</f>
        <v>5400</v>
      </c>
      <c r="K1329" s="13" t="n">
        <f aca="false">IF(  1 = G1328,  1,  IF(  1 = I1328,  2,  IF(  OR(  "-" = K1328,  1 = M1328),  0,  K1328  )  )  )</f>
        <v>1</v>
      </c>
      <c r="L1329" s="12" t="n">
        <f aca="false">IF(  AND(  1 = K1329,  1 = M1329  ),  (C1329 - H1329) * 100,  IF(  AND( 2 = K1329,  1 = M1329  ),  (J1329 - C1329) * 100,  0  )  )</f>
        <v>0</v>
      </c>
      <c r="M1329" s="6" t="n">
        <f aca="false">IF(  OR(  AND(  1 = K1329,  1 = I1329  ),  AND(  2 =K1329,  1 = G1329  )  ),  1,  0  )</f>
        <v>0</v>
      </c>
      <c r="N1329" s="0" t="n">
        <f aca="false">IF(  AND(  1 = M1329,  0 &lt; L1329  ),  1,  0  )</f>
        <v>0</v>
      </c>
    </row>
    <row r="1330" customFormat="false" ht="12.8" hidden="false" customHeight="false" outlineLevel="0" collapsed="false">
      <c r="A1330" s="5" t="n">
        <v>39608</v>
      </c>
      <c r="B1330" s="6" t="n">
        <f aca="false">YEAR(A1330)</f>
        <v>2008</v>
      </c>
      <c r="C1330" s="7" t="n">
        <v>5710</v>
      </c>
      <c r="D1330" s="8" t="n">
        <f aca="false">AVERAGE($C1326:$C1330)</f>
        <v>5740</v>
      </c>
      <c r="E1330" s="8" t="n">
        <f aca="false">AVERAGE($C1306:$C1330)</f>
        <v>5836.4</v>
      </c>
      <c r="F1330" s="8" t="n">
        <f aca="false">AVERAGE($C1256:$C1330)</f>
        <v>5548.6</v>
      </c>
      <c r="G1330" s="4" t="n">
        <f aca="false">IF(  AND(  F1329 &lt; E1329,  F1330 &lt; E1330,  E1330 &lt; D1330  ),  1,  0  )</f>
        <v>0</v>
      </c>
      <c r="H1330" s="12" t="n">
        <f aca="false">IF(  AND(  1 = G1330,  OR(  0 = $K1330,  2 = $K1330  )  ),  $C1330,  IF(  AND(  NOT(  "-" = H1329  ),  0 &lt; H1329  ),  H1329,  0  )  )</f>
        <v>5810</v>
      </c>
      <c r="I1330" s="4" t="n">
        <f aca="false">IF(  AND(  E1329 &lt; F1329,  D1330 &lt; E1330,  E1330 &lt; F1330  ),  1,  0  )</f>
        <v>0</v>
      </c>
      <c r="J1330" s="12" t="n">
        <f aca="false">IF(  AND(  1 = I1330,  OR(  0 = $K1330,  1 = $K1330  )  ),  $C1330,  IF(  AND(  NOT(  "-" = J1329  ),  0 &lt; J1329  ),  J1329,  0  )  )</f>
        <v>5400</v>
      </c>
      <c r="K1330" s="13" t="n">
        <f aca="false">IF(  1 = G1329,  1,  IF(  1 = I1329,  2,  IF(  OR(  "-" = K1329,  1 = M1329),  0,  K1329  )  )  )</f>
        <v>1</v>
      </c>
      <c r="L1330" s="12" t="n">
        <f aca="false">IF(  AND(  1 = K1330,  1 = M1330  ),  (C1330 - H1330) * 100,  IF(  AND( 2 = K1330,  1 = M1330  ),  (J1330 - C1330) * 100,  0  )  )</f>
        <v>0</v>
      </c>
      <c r="M1330" s="6" t="n">
        <f aca="false">IF(  OR(  AND(  1 = K1330,  1 = I1330  ),  AND(  2 =K1330,  1 = G1330  )  ),  1,  0  )</f>
        <v>0</v>
      </c>
      <c r="N1330" s="0" t="n">
        <f aca="false">IF(  AND(  1 = M1330,  0 &lt; L1330  ),  1,  0  )</f>
        <v>0</v>
      </c>
    </row>
    <row r="1331" customFormat="false" ht="12.8" hidden="false" customHeight="false" outlineLevel="0" collapsed="false">
      <c r="A1331" s="5" t="n">
        <v>39609</v>
      </c>
      <c r="B1331" s="6" t="n">
        <f aca="false">YEAR(A1331)</f>
        <v>2008</v>
      </c>
      <c r="C1331" s="7" t="n">
        <v>5610</v>
      </c>
      <c r="D1331" s="8" t="n">
        <f aca="false">AVERAGE($C1327:$C1331)</f>
        <v>5736</v>
      </c>
      <c r="E1331" s="8" t="n">
        <f aca="false">AVERAGE($C1307:$C1331)</f>
        <v>5833.6</v>
      </c>
      <c r="F1331" s="8" t="n">
        <f aca="false">AVERAGE($C1257:$C1331)</f>
        <v>5555.4</v>
      </c>
      <c r="G1331" s="4" t="n">
        <f aca="false">IF(  AND(  F1330 &lt; E1330,  F1331 &lt; E1331,  E1331 &lt; D1331  ),  1,  0  )</f>
        <v>0</v>
      </c>
      <c r="H1331" s="12" t="n">
        <f aca="false">IF(  AND(  1 = G1331,  OR(  0 = $K1331,  2 = $K1331  )  ),  $C1331,  IF(  AND(  NOT(  "-" = H1330  ),  0 &lt; H1330  ),  H1330,  0  )  )</f>
        <v>5810</v>
      </c>
      <c r="I1331" s="4" t="n">
        <f aca="false">IF(  AND(  E1330 &lt; F1330,  D1331 &lt; E1331,  E1331 &lt; F1331  ),  1,  0  )</f>
        <v>0</v>
      </c>
      <c r="J1331" s="12" t="n">
        <f aca="false">IF(  AND(  1 = I1331,  OR(  0 = $K1331,  1 = $K1331  )  ),  $C1331,  IF(  AND(  NOT(  "-" = J1330  ),  0 &lt; J1330  ),  J1330,  0  )  )</f>
        <v>5400</v>
      </c>
      <c r="K1331" s="13" t="n">
        <f aca="false">IF(  1 = G1330,  1,  IF(  1 = I1330,  2,  IF(  OR(  "-" = K1330,  1 = M1330),  0,  K1330  )  )  )</f>
        <v>1</v>
      </c>
      <c r="L1331" s="12" t="n">
        <f aca="false">IF(  AND(  1 = K1331,  1 = M1331  ),  (C1331 - H1331) * 100,  IF(  AND( 2 = K1331,  1 = M1331  ),  (J1331 - C1331) * 100,  0  )  )</f>
        <v>0</v>
      </c>
      <c r="M1331" s="6" t="n">
        <f aca="false">IF(  OR(  AND(  1 = K1331,  1 = I1331  ),  AND(  2 =K1331,  1 = G1331  )  ),  1,  0  )</f>
        <v>0</v>
      </c>
      <c r="N1331" s="0" t="n">
        <f aca="false">IF(  AND(  1 = M1331,  0 &lt; L1331  ),  1,  0  )</f>
        <v>0</v>
      </c>
    </row>
    <row r="1332" customFormat="false" ht="12.8" hidden="false" customHeight="false" outlineLevel="0" collapsed="false">
      <c r="A1332" s="5" t="n">
        <v>39610</v>
      </c>
      <c r="B1332" s="6" t="n">
        <f aca="false">YEAR(A1332)</f>
        <v>2008</v>
      </c>
      <c r="C1332" s="7" t="n">
        <v>5660</v>
      </c>
      <c r="D1332" s="8" t="n">
        <f aca="false">AVERAGE($C1328:$C1332)</f>
        <v>5712</v>
      </c>
      <c r="E1332" s="8" t="n">
        <f aca="false">AVERAGE($C1308:$C1332)</f>
        <v>5827.6</v>
      </c>
      <c r="F1332" s="8" t="n">
        <f aca="false">AVERAGE($C1258:$C1332)</f>
        <v>5559.66666666667</v>
      </c>
      <c r="G1332" s="4" t="n">
        <f aca="false">IF(  AND(  F1331 &lt; E1331,  F1332 &lt; E1332,  E1332 &lt; D1332  ),  1,  0  )</f>
        <v>0</v>
      </c>
      <c r="H1332" s="12" t="n">
        <f aca="false">IF(  AND(  1 = G1332,  OR(  0 = $K1332,  2 = $K1332  )  ),  $C1332,  IF(  AND(  NOT(  "-" = H1331  ),  0 &lt; H1331  ),  H1331,  0  )  )</f>
        <v>5810</v>
      </c>
      <c r="I1332" s="4" t="n">
        <f aca="false">IF(  AND(  E1331 &lt; F1331,  D1332 &lt; E1332,  E1332 &lt; F1332  ),  1,  0  )</f>
        <v>0</v>
      </c>
      <c r="J1332" s="12" t="n">
        <f aca="false">IF(  AND(  1 = I1332,  OR(  0 = $K1332,  1 = $K1332  )  ),  $C1332,  IF(  AND(  NOT(  "-" = J1331  ),  0 &lt; J1331  ),  J1331,  0  )  )</f>
        <v>5400</v>
      </c>
      <c r="K1332" s="13" t="n">
        <f aca="false">IF(  1 = G1331,  1,  IF(  1 = I1331,  2,  IF(  OR(  "-" = K1331,  1 = M1331),  0,  K1331  )  )  )</f>
        <v>1</v>
      </c>
      <c r="L1332" s="12" t="n">
        <f aca="false">IF(  AND(  1 = K1332,  1 = M1332  ),  (C1332 - H1332) * 100,  IF(  AND( 2 = K1332,  1 = M1332  ),  (J1332 - C1332) * 100,  0  )  )</f>
        <v>0</v>
      </c>
      <c r="M1332" s="6" t="n">
        <f aca="false">IF(  OR(  AND(  1 = K1332,  1 = I1332  ),  AND(  2 =K1332,  1 = G1332  )  ),  1,  0  )</f>
        <v>0</v>
      </c>
      <c r="N1332" s="0" t="n">
        <f aca="false">IF(  AND(  1 = M1332,  0 &lt; L1332  ),  1,  0  )</f>
        <v>0</v>
      </c>
    </row>
    <row r="1333" customFormat="false" ht="12.8" hidden="false" customHeight="false" outlineLevel="0" collapsed="false">
      <c r="A1333" s="5" t="n">
        <v>39611</v>
      </c>
      <c r="B1333" s="6" t="n">
        <f aca="false">YEAR(A1333)</f>
        <v>2008</v>
      </c>
      <c r="C1333" s="7" t="n">
        <v>5670</v>
      </c>
      <c r="D1333" s="8" t="n">
        <f aca="false">AVERAGE($C1329:$C1333)</f>
        <v>5692</v>
      </c>
      <c r="E1333" s="8" t="n">
        <f aca="false">AVERAGE($C1309:$C1333)</f>
        <v>5822.4</v>
      </c>
      <c r="F1333" s="8" t="n">
        <f aca="false">AVERAGE($C1259:$C1333)</f>
        <v>5563.13333333333</v>
      </c>
      <c r="G1333" s="4" t="n">
        <f aca="false">IF(  AND(  F1332 &lt; E1332,  F1333 &lt; E1333,  E1333 &lt; D1333  ),  1,  0  )</f>
        <v>0</v>
      </c>
      <c r="H1333" s="12" t="n">
        <f aca="false">IF(  AND(  1 = G1333,  OR(  0 = $K1333,  2 = $K1333  )  ),  $C1333,  IF(  AND(  NOT(  "-" = H1332  ),  0 &lt; H1332  ),  H1332,  0  )  )</f>
        <v>5810</v>
      </c>
      <c r="I1333" s="4" t="n">
        <f aca="false">IF(  AND(  E1332 &lt; F1332,  D1333 &lt; E1333,  E1333 &lt; F1333  ),  1,  0  )</f>
        <v>0</v>
      </c>
      <c r="J1333" s="12" t="n">
        <f aca="false">IF(  AND(  1 = I1333,  OR(  0 = $K1333,  1 = $K1333  )  ),  $C1333,  IF(  AND(  NOT(  "-" = J1332  ),  0 &lt; J1332  ),  J1332,  0  )  )</f>
        <v>5400</v>
      </c>
      <c r="K1333" s="13" t="n">
        <f aca="false">IF(  1 = G1332,  1,  IF(  1 = I1332,  2,  IF(  OR(  "-" = K1332,  1 = M1332),  0,  K1332  )  )  )</f>
        <v>1</v>
      </c>
      <c r="L1333" s="12" t="n">
        <f aca="false">IF(  AND(  1 = K1333,  1 = M1333  ),  (C1333 - H1333) * 100,  IF(  AND( 2 = K1333,  1 = M1333  ),  (J1333 - C1333) * 100,  0  )  )</f>
        <v>0</v>
      </c>
      <c r="M1333" s="6" t="n">
        <f aca="false">IF(  OR(  AND(  1 = K1333,  1 = I1333  ),  AND(  2 =K1333,  1 = G1333  )  ),  1,  0  )</f>
        <v>0</v>
      </c>
      <c r="N1333" s="0" t="n">
        <f aca="false">IF(  AND(  1 = M1333,  0 &lt; L1333  ),  1,  0  )</f>
        <v>0</v>
      </c>
    </row>
    <row r="1334" customFormat="false" ht="12.8" hidden="false" customHeight="false" outlineLevel="0" collapsed="false">
      <c r="A1334" s="5" t="n">
        <v>39612</v>
      </c>
      <c r="B1334" s="6" t="n">
        <f aca="false">YEAR(A1334)</f>
        <v>2008</v>
      </c>
      <c r="C1334" s="7" t="n">
        <v>5760</v>
      </c>
      <c r="D1334" s="8" t="n">
        <f aca="false">AVERAGE($C1330:$C1334)</f>
        <v>5682</v>
      </c>
      <c r="E1334" s="8" t="n">
        <f aca="false">AVERAGE($C1310:$C1334)</f>
        <v>5822.4</v>
      </c>
      <c r="F1334" s="8" t="n">
        <f aca="false">AVERAGE($C1260:$C1334)</f>
        <v>5565.13333333333</v>
      </c>
      <c r="G1334" s="4" t="n">
        <f aca="false">IF(  AND(  F1333 &lt; E1333,  F1334 &lt; E1334,  E1334 &lt; D1334  ),  1,  0  )</f>
        <v>0</v>
      </c>
      <c r="H1334" s="12" t="n">
        <f aca="false">IF(  AND(  1 = G1334,  OR(  0 = $K1334,  2 = $K1334  )  ),  $C1334,  IF(  AND(  NOT(  "-" = H1333  ),  0 &lt; H1333  ),  H1333,  0  )  )</f>
        <v>5810</v>
      </c>
      <c r="I1334" s="4" t="n">
        <f aca="false">IF(  AND(  E1333 &lt; F1333,  D1334 &lt; E1334,  E1334 &lt; F1334  ),  1,  0  )</f>
        <v>0</v>
      </c>
      <c r="J1334" s="12" t="n">
        <f aca="false">IF(  AND(  1 = I1334,  OR(  0 = $K1334,  1 = $K1334  )  ),  $C1334,  IF(  AND(  NOT(  "-" = J1333  ),  0 &lt; J1333  ),  J1333,  0  )  )</f>
        <v>5400</v>
      </c>
      <c r="K1334" s="13" t="n">
        <f aca="false">IF(  1 = G1333,  1,  IF(  1 = I1333,  2,  IF(  OR(  "-" = K1333,  1 = M1333),  0,  K1333  )  )  )</f>
        <v>1</v>
      </c>
      <c r="L1334" s="12" t="n">
        <f aca="false">IF(  AND(  1 = K1334,  1 = M1334  ),  (C1334 - H1334) * 100,  IF(  AND( 2 = K1334,  1 = M1334  ),  (J1334 - C1334) * 100,  0  )  )</f>
        <v>0</v>
      </c>
      <c r="M1334" s="6" t="n">
        <f aca="false">IF(  OR(  AND(  1 = K1334,  1 = I1334  ),  AND(  2 =K1334,  1 = G1334  )  ),  1,  0  )</f>
        <v>0</v>
      </c>
      <c r="N1334" s="0" t="n">
        <f aca="false">IF(  AND(  1 = M1334,  0 &lt; L1334  ),  1,  0  )</f>
        <v>0</v>
      </c>
    </row>
    <row r="1335" customFormat="false" ht="12.8" hidden="false" customHeight="false" outlineLevel="0" collapsed="false">
      <c r="A1335" s="5" t="n">
        <v>39615</v>
      </c>
      <c r="B1335" s="6" t="n">
        <f aca="false">YEAR(A1335)</f>
        <v>2008</v>
      </c>
      <c r="C1335" s="7" t="n">
        <v>5940</v>
      </c>
      <c r="D1335" s="8" t="n">
        <f aca="false">AVERAGE($C1331:$C1335)</f>
        <v>5728</v>
      </c>
      <c r="E1335" s="8" t="n">
        <f aca="false">AVERAGE($C1311:$C1335)</f>
        <v>5830</v>
      </c>
      <c r="F1335" s="8" t="n">
        <f aca="false">AVERAGE($C1261:$C1335)</f>
        <v>5567.26666666667</v>
      </c>
      <c r="G1335" s="4" t="n">
        <f aca="false">IF(  AND(  F1334 &lt; E1334,  F1335 &lt; E1335,  E1335 &lt; D1335  ),  1,  0  )</f>
        <v>0</v>
      </c>
      <c r="H1335" s="12" t="n">
        <f aca="false">IF(  AND(  1 = G1335,  OR(  0 = $K1335,  2 = $K1335  )  ),  $C1335,  IF(  AND(  NOT(  "-" = H1334  ),  0 &lt; H1334  ),  H1334,  0  )  )</f>
        <v>5810</v>
      </c>
      <c r="I1335" s="4" t="n">
        <f aca="false">IF(  AND(  E1334 &lt; F1334,  D1335 &lt; E1335,  E1335 &lt; F1335  ),  1,  0  )</f>
        <v>0</v>
      </c>
      <c r="J1335" s="12" t="n">
        <f aca="false">IF(  AND(  1 = I1335,  OR(  0 = $K1335,  1 = $K1335  )  ),  $C1335,  IF(  AND(  NOT(  "-" = J1334  ),  0 &lt; J1334  ),  J1334,  0  )  )</f>
        <v>5400</v>
      </c>
      <c r="K1335" s="13" t="n">
        <f aca="false">IF(  1 = G1334,  1,  IF(  1 = I1334,  2,  IF(  OR(  "-" = K1334,  1 = M1334),  0,  K1334  )  )  )</f>
        <v>1</v>
      </c>
      <c r="L1335" s="12" t="n">
        <f aca="false">IF(  AND(  1 = K1335,  1 = M1335  ),  (C1335 - H1335) * 100,  IF(  AND( 2 = K1335,  1 = M1335  ),  (J1335 - C1335) * 100,  0  )  )</f>
        <v>0</v>
      </c>
      <c r="M1335" s="6" t="n">
        <f aca="false">IF(  OR(  AND(  1 = K1335,  1 = I1335  ),  AND(  2 =K1335,  1 = G1335  )  ),  1,  0  )</f>
        <v>0</v>
      </c>
      <c r="N1335" s="0" t="n">
        <f aca="false">IF(  AND(  1 = M1335,  0 &lt; L1335  ),  1,  0  )</f>
        <v>0</v>
      </c>
    </row>
    <row r="1336" customFormat="false" ht="12.8" hidden="false" customHeight="false" outlineLevel="0" collapsed="false">
      <c r="A1336" s="5" t="n">
        <v>39616</v>
      </c>
      <c r="B1336" s="6" t="n">
        <f aca="false">YEAR(A1336)</f>
        <v>2008</v>
      </c>
      <c r="C1336" s="7" t="n">
        <v>5920</v>
      </c>
      <c r="D1336" s="8" t="n">
        <f aca="false">AVERAGE($C1332:$C1336)</f>
        <v>5790</v>
      </c>
      <c r="E1336" s="8" t="n">
        <f aca="false">AVERAGE($C1312:$C1336)</f>
        <v>5834.8</v>
      </c>
      <c r="F1336" s="8" t="n">
        <f aca="false">AVERAGE($C1262:$C1336)</f>
        <v>5570.2</v>
      </c>
      <c r="G1336" s="4" t="n">
        <f aca="false">IF(  AND(  F1335 &lt; E1335,  F1336 &lt; E1336,  E1336 &lt; D1336  ),  1,  0  )</f>
        <v>0</v>
      </c>
      <c r="H1336" s="12" t="n">
        <f aca="false">IF(  AND(  1 = G1336,  OR(  0 = $K1336,  2 = $K1336  )  ),  $C1336,  IF(  AND(  NOT(  "-" = H1335  ),  0 &lt; H1335  ),  H1335,  0  )  )</f>
        <v>5810</v>
      </c>
      <c r="I1336" s="4" t="n">
        <f aca="false">IF(  AND(  E1335 &lt; F1335,  D1336 &lt; E1336,  E1336 &lt; F1336  ),  1,  0  )</f>
        <v>0</v>
      </c>
      <c r="J1336" s="12" t="n">
        <f aca="false">IF(  AND(  1 = I1336,  OR(  0 = $K1336,  1 = $K1336  )  ),  $C1336,  IF(  AND(  NOT(  "-" = J1335  ),  0 &lt; J1335  ),  J1335,  0  )  )</f>
        <v>5400</v>
      </c>
      <c r="K1336" s="13" t="n">
        <f aca="false">IF(  1 = G1335,  1,  IF(  1 = I1335,  2,  IF(  OR(  "-" = K1335,  1 = M1335),  0,  K1335  )  )  )</f>
        <v>1</v>
      </c>
      <c r="L1336" s="12" t="n">
        <f aca="false">IF(  AND(  1 = K1336,  1 = M1336  ),  (C1336 - H1336) * 100,  IF(  AND( 2 = K1336,  1 = M1336  ),  (J1336 - C1336) * 100,  0  )  )</f>
        <v>0</v>
      </c>
      <c r="M1336" s="6" t="n">
        <f aca="false">IF(  OR(  AND(  1 = K1336,  1 = I1336  ),  AND(  2 =K1336,  1 = G1336  )  ),  1,  0  )</f>
        <v>0</v>
      </c>
      <c r="N1336" s="0" t="n">
        <f aca="false">IF(  AND(  1 = M1336,  0 &lt; L1336  ),  1,  0  )</f>
        <v>0</v>
      </c>
    </row>
    <row r="1337" customFormat="false" ht="12.8" hidden="false" customHeight="false" outlineLevel="0" collapsed="false">
      <c r="A1337" s="5" t="n">
        <v>39617</v>
      </c>
      <c r="B1337" s="6" t="n">
        <f aca="false">YEAR(A1337)</f>
        <v>2008</v>
      </c>
      <c r="C1337" s="7" t="n">
        <v>5920</v>
      </c>
      <c r="D1337" s="8" t="n">
        <f aca="false">AVERAGE($C1333:$C1337)</f>
        <v>5842</v>
      </c>
      <c r="E1337" s="8" t="n">
        <f aca="false">AVERAGE($C1313:$C1337)</f>
        <v>5838.4</v>
      </c>
      <c r="F1337" s="8" t="n">
        <f aca="false">AVERAGE($C1263:$C1337)</f>
        <v>5573.8</v>
      </c>
      <c r="G1337" s="4" t="n">
        <f aca="false">IF(  AND(  F1336 &lt; E1336,  F1337 &lt; E1337,  E1337 &lt; D1337  ),  1,  0  )</f>
        <v>1</v>
      </c>
      <c r="H1337" s="12" t="n">
        <f aca="false">IF(  AND(  1 = G1337,  OR(  0 = $K1337,  2 = $K1337  )  ),  $C1337,  IF(  AND(  NOT(  "-" = H1336  ),  0 &lt; H1336  ),  H1336,  0  )  )</f>
        <v>5810</v>
      </c>
      <c r="I1337" s="4" t="n">
        <f aca="false">IF(  AND(  E1336 &lt; F1336,  D1337 &lt; E1337,  E1337 &lt; F1337  ),  1,  0  )</f>
        <v>0</v>
      </c>
      <c r="J1337" s="12" t="n">
        <f aca="false">IF(  AND(  1 = I1337,  OR(  0 = $K1337,  1 = $K1337  )  ),  $C1337,  IF(  AND(  NOT(  "-" = J1336  ),  0 &lt; J1336  ),  J1336,  0  )  )</f>
        <v>5400</v>
      </c>
      <c r="K1337" s="13" t="n">
        <f aca="false">IF(  1 = G1336,  1,  IF(  1 = I1336,  2,  IF(  OR(  "-" = K1336,  1 = M1336),  0,  K1336  )  )  )</f>
        <v>1</v>
      </c>
      <c r="L1337" s="12" t="n">
        <f aca="false">IF(  AND(  1 = K1337,  1 = M1337  ),  (C1337 - H1337) * 100,  IF(  AND( 2 = K1337,  1 = M1337  ),  (J1337 - C1337) * 100,  0  )  )</f>
        <v>0</v>
      </c>
      <c r="M1337" s="6" t="n">
        <f aca="false">IF(  OR(  AND(  1 = K1337,  1 = I1337  ),  AND(  2 =K1337,  1 = G1337  )  ),  1,  0  )</f>
        <v>0</v>
      </c>
      <c r="N1337" s="0" t="n">
        <f aca="false">IF(  AND(  1 = M1337,  0 &lt; L1337  ),  1,  0  )</f>
        <v>0</v>
      </c>
    </row>
    <row r="1338" customFormat="false" ht="12.8" hidden="false" customHeight="false" outlineLevel="0" collapsed="false">
      <c r="A1338" s="5" t="n">
        <v>39618</v>
      </c>
      <c r="B1338" s="6" t="n">
        <f aca="false">YEAR(A1338)</f>
        <v>2008</v>
      </c>
      <c r="C1338" s="7" t="n">
        <v>5990</v>
      </c>
      <c r="D1338" s="8" t="n">
        <f aca="false">AVERAGE($C1334:$C1338)</f>
        <v>5906</v>
      </c>
      <c r="E1338" s="8" t="n">
        <f aca="false">AVERAGE($C1314:$C1338)</f>
        <v>5841.2</v>
      </c>
      <c r="F1338" s="8" t="n">
        <f aca="false">AVERAGE($C1264:$C1338)</f>
        <v>5582.6</v>
      </c>
      <c r="G1338" s="4" t="n">
        <f aca="false">IF(  AND(  F1337 &lt; E1337,  F1338 &lt; E1338,  E1338 &lt; D1338  ),  1,  0  )</f>
        <v>1</v>
      </c>
      <c r="H1338" s="12" t="n">
        <f aca="false">IF(  AND(  1 = G1338,  OR(  0 = $K1338,  2 = $K1338  )  ),  $C1338,  IF(  AND(  NOT(  "-" = H1337  ),  0 &lt; H1337  ),  H1337,  0  )  )</f>
        <v>5810</v>
      </c>
      <c r="I1338" s="4" t="n">
        <f aca="false">IF(  AND(  E1337 &lt; F1337,  D1338 &lt; E1338,  E1338 &lt; F1338  ),  1,  0  )</f>
        <v>0</v>
      </c>
      <c r="J1338" s="12" t="n">
        <f aca="false">IF(  AND(  1 = I1338,  OR(  0 = $K1338,  1 = $K1338  )  ),  $C1338,  IF(  AND(  NOT(  "-" = J1337  ),  0 &lt; J1337  ),  J1337,  0  )  )</f>
        <v>5400</v>
      </c>
      <c r="K1338" s="13" t="n">
        <f aca="false">IF(  1 = G1337,  1,  IF(  1 = I1337,  2,  IF(  OR(  "-" = K1337,  1 = M1337),  0,  K1337  )  )  )</f>
        <v>1</v>
      </c>
      <c r="L1338" s="12" t="n">
        <f aca="false">IF(  AND(  1 = K1338,  1 = M1338  ),  (C1338 - H1338) * 100,  IF(  AND( 2 = K1338,  1 = M1338  ),  (J1338 - C1338) * 100,  0  )  )</f>
        <v>0</v>
      </c>
      <c r="M1338" s="6" t="n">
        <f aca="false">IF(  OR(  AND(  1 = K1338,  1 = I1338  ),  AND(  2 =K1338,  1 = G1338  )  ),  1,  0  )</f>
        <v>0</v>
      </c>
      <c r="N1338" s="0" t="n">
        <f aca="false">IF(  AND(  1 = M1338,  0 &lt; L1338  ),  1,  0  )</f>
        <v>0</v>
      </c>
    </row>
    <row r="1339" customFormat="false" ht="12.8" hidden="false" customHeight="false" outlineLevel="0" collapsed="false">
      <c r="A1339" s="5" t="n">
        <v>39619</v>
      </c>
      <c r="B1339" s="6" t="n">
        <f aca="false">YEAR(A1339)</f>
        <v>2008</v>
      </c>
      <c r="C1339" s="7" t="n">
        <v>5920</v>
      </c>
      <c r="D1339" s="8" t="n">
        <f aca="false">AVERAGE($C1335:$C1339)</f>
        <v>5938</v>
      </c>
      <c r="E1339" s="8" t="n">
        <f aca="false">AVERAGE($C1315:$C1339)</f>
        <v>5838.4</v>
      </c>
      <c r="F1339" s="8" t="n">
        <f aca="false">AVERAGE($C1265:$C1339)</f>
        <v>5594.6</v>
      </c>
      <c r="G1339" s="4" t="n">
        <f aca="false">IF(  AND(  F1338 &lt; E1338,  F1339 &lt; E1339,  E1339 &lt; D1339  ),  1,  0  )</f>
        <v>1</v>
      </c>
      <c r="H1339" s="12" t="n">
        <f aca="false">IF(  AND(  1 = G1339,  OR(  0 = $K1339,  2 = $K1339  )  ),  $C1339,  IF(  AND(  NOT(  "-" = H1338  ),  0 &lt; H1338  ),  H1338,  0  )  )</f>
        <v>5810</v>
      </c>
      <c r="I1339" s="4" t="n">
        <f aca="false">IF(  AND(  E1338 &lt; F1338,  D1339 &lt; E1339,  E1339 &lt; F1339  ),  1,  0  )</f>
        <v>0</v>
      </c>
      <c r="J1339" s="12" t="n">
        <f aca="false">IF(  AND(  1 = I1339,  OR(  0 = $K1339,  1 = $K1339  )  ),  $C1339,  IF(  AND(  NOT(  "-" = J1338  ),  0 &lt; J1338  ),  J1338,  0  )  )</f>
        <v>5400</v>
      </c>
      <c r="K1339" s="13" t="n">
        <f aca="false">IF(  1 = G1338,  1,  IF(  1 = I1338,  2,  IF(  OR(  "-" = K1338,  1 = M1338),  0,  K1338  )  )  )</f>
        <v>1</v>
      </c>
      <c r="L1339" s="12" t="n">
        <f aca="false">IF(  AND(  1 = K1339,  1 = M1339  ),  (C1339 - H1339) * 100,  IF(  AND( 2 = K1339,  1 = M1339  ),  (J1339 - C1339) * 100,  0  )  )</f>
        <v>0</v>
      </c>
      <c r="M1339" s="6" t="n">
        <f aca="false">IF(  OR(  AND(  1 = K1339,  1 = I1339  ),  AND(  2 =K1339,  1 = G1339  )  ),  1,  0  )</f>
        <v>0</v>
      </c>
      <c r="N1339" s="0" t="n">
        <f aca="false">IF(  AND(  1 = M1339,  0 &lt; L1339  ),  1,  0  )</f>
        <v>0</v>
      </c>
    </row>
    <row r="1340" customFormat="false" ht="12.8" hidden="false" customHeight="false" outlineLevel="0" collapsed="false">
      <c r="A1340" s="5" t="n">
        <v>39622</v>
      </c>
      <c r="B1340" s="6" t="n">
        <f aca="false">YEAR(A1340)</f>
        <v>2008</v>
      </c>
      <c r="C1340" s="7" t="n">
        <v>5940</v>
      </c>
      <c r="D1340" s="8" t="n">
        <f aca="false">AVERAGE($C1336:$C1340)</f>
        <v>5938</v>
      </c>
      <c r="E1340" s="8" t="n">
        <f aca="false">AVERAGE($C1316:$C1340)</f>
        <v>5831.6</v>
      </c>
      <c r="F1340" s="8" t="n">
        <f aca="false">AVERAGE($C1266:$C1340)</f>
        <v>5604.6</v>
      </c>
      <c r="G1340" s="4" t="n">
        <f aca="false">IF(  AND(  F1339 &lt; E1339,  F1340 &lt; E1340,  E1340 &lt; D1340  ),  1,  0  )</f>
        <v>1</v>
      </c>
      <c r="H1340" s="12" t="n">
        <f aca="false">IF(  AND(  1 = G1340,  OR(  0 = $K1340,  2 = $K1340  )  ),  $C1340,  IF(  AND(  NOT(  "-" = H1339  ),  0 &lt; H1339  ),  H1339,  0  )  )</f>
        <v>5810</v>
      </c>
      <c r="I1340" s="4" t="n">
        <f aca="false">IF(  AND(  E1339 &lt; F1339,  D1340 &lt; E1340,  E1340 &lt; F1340  ),  1,  0  )</f>
        <v>0</v>
      </c>
      <c r="J1340" s="12" t="n">
        <f aca="false">IF(  AND(  1 = I1340,  OR(  0 = $K1340,  1 = $K1340  )  ),  $C1340,  IF(  AND(  NOT(  "-" = J1339  ),  0 &lt; J1339  ),  J1339,  0  )  )</f>
        <v>5400</v>
      </c>
      <c r="K1340" s="13" t="n">
        <f aca="false">IF(  1 = G1339,  1,  IF(  1 = I1339,  2,  IF(  OR(  "-" = K1339,  1 = M1339),  0,  K1339  )  )  )</f>
        <v>1</v>
      </c>
      <c r="L1340" s="12" t="n">
        <f aca="false">IF(  AND(  1 = K1340,  1 = M1340  ),  (C1340 - H1340) * 100,  IF(  AND( 2 = K1340,  1 = M1340  ),  (J1340 - C1340) * 100,  0  )  )</f>
        <v>0</v>
      </c>
      <c r="M1340" s="6" t="n">
        <f aca="false">IF(  OR(  AND(  1 = K1340,  1 = I1340  ),  AND(  2 =K1340,  1 = G1340  )  ),  1,  0  )</f>
        <v>0</v>
      </c>
      <c r="N1340" s="0" t="n">
        <f aca="false">IF(  AND(  1 = M1340,  0 &lt; L1340  ),  1,  0  )</f>
        <v>0</v>
      </c>
    </row>
    <row r="1341" customFormat="false" ht="12.8" hidden="false" customHeight="false" outlineLevel="0" collapsed="false">
      <c r="A1341" s="5" t="n">
        <v>39623</v>
      </c>
      <c r="B1341" s="6" t="n">
        <f aca="false">YEAR(A1341)</f>
        <v>2008</v>
      </c>
      <c r="C1341" s="7" t="n">
        <v>6060</v>
      </c>
      <c r="D1341" s="8" t="n">
        <f aca="false">AVERAGE($C1337:$C1341)</f>
        <v>5966</v>
      </c>
      <c r="E1341" s="8" t="n">
        <f aca="false">AVERAGE($C1317:$C1341)</f>
        <v>5829.6</v>
      </c>
      <c r="F1341" s="8" t="n">
        <f aca="false">AVERAGE($C1267:$C1341)</f>
        <v>5614.46666666667</v>
      </c>
      <c r="G1341" s="4" t="n">
        <f aca="false">IF(  AND(  F1340 &lt; E1340,  F1341 &lt; E1341,  E1341 &lt; D1341  ),  1,  0  )</f>
        <v>1</v>
      </c>
      <c r="H1341" s="12" t="n">
        <f aca="false">IF(  AND(  1 = G1341,  OR(  0 = $K1341,  2 = $K1341  )  ),  $C1341,  IF(  AND(  NOT(  "-" = H1340  ),  0 &lt; H1340  ),  H1340,  0  )  )</f>
        <v>5810</v>
      </c>
      <c r="I1341" s="4" t="n">
        <f aca="false">IF(  AND(  E1340 &lt; F1340,  D1341 &lt; E1341,  E1341 &lt; F1341  ),  1,  0  )</f>
        <v>0</v>
      </c>
      <c r="J1341" s="12" t="n">
        <f aca="false">IF(  AND(  1 = I1341,  OR(  0 = $K1341,  1 = $K1341  )  ),  $C1341,  IF(  AND(  NOT(  "-" = J1340  ),  0 &lt; J1340  ),  J1340,  0  )  )</f>
        <v>5400</v>
      </c>
      <c r="K1341" s="13" t="n">
        <f aca="false">IF(  1 = G1340,  1,  IF(  1 = I1340,  2,  IF(  OR(  "-" = K1340,  1 = M1340),  0,  K1340  )  )  )</f>
        <v>1</v>
      </c>
      <c r="L1341" s="12" t="n">
        <f aca="false">IF(  AND(  1 = K1341,  1 = M1341  ),  (C1341 - H1341) * 100,  IF(  AND( 2 = K1341,  1 = M1341  ),  (J1341 - C1341) * 100,  0  )  )</f>
        <v>0</v>
      </c>
      <c r="M1341" s="6" t="n">
        <f aca="false">IF(  OR(  AND(  1 = K1341,  1 = I1341  ),  AND(  2 =K1341,  1 = G1341  )  ),  1,  0  )</f>
        <v>0</v>
      </c>
      <c r="N1341" s="0" t="n">
        <f aca="false">IF(  AND(  1 = M1341,  0 &lt; L1341  ),  1,  0  )</f>
        <v>0</v>
      </c>
    </row>
    <row r="1342" customFormat="false" ht="12.8" hidden="false" customHeight="false" outlineLevel="0" collapsed="false">
      <c r="A1342" s="5" t="n">
        <v>39624</v>
      </c>
      <c r="B1342" s="6" t="n">
        <f aca="false">YEAR(A1342)</f>
        <v>2008</v>
      </c>
      <c r="C1342" s="7" t="n">
        <v>6130</v>
      </c>
      <c r="D1342" s="8" t="n">
        <f aca="false">AVERAGE($C1338:$C1342)</f>
        <v>6008</v>
      </c>
      <c r="E1342" s="8" t="n">
        <f aca="false">AVERAGE($C1318:$C1342)</f>
        <v>5836.4</v>
      </c>
      <c r="F1342" s="8" t="n">
        <f aca="false">AVERAGE($C1268:$C1342)</f>
        <v>5622.46666666667</v>
      </c>
      <c r="G1342" s="4" t="n">
        <f aca="false">IF(  AND(  F1341 &lt; E1341,  F1342 &lt; E1342,  E1342 &lt; D1342  ),  1,  0  )</f>
        <v>1</v>
      </c>
      <c r="H1342" s="12" t="n">
        <f aca="false">IF(  AND(  1 = G1342,  OR(  0 = $K1342,  2 = $K1342  )  ),  $C1342,  IF(  AND(  NOT(  "-" = H1341  ),  0 &lt; H1341  ),  H1341,  0  )  )</f>
        <v>5810</v>
      </c>
      <c r="I1342" s="4" t="n">
        <f aca="false">IF(  AND(  E1341 &lt; F1341,  D1342 &lt; E1342,  E1342 &lt; F1342  ),  1,  0  )</f>
        <v>0</v>
      </c>
      <c r="J1342" s="12" t="n">
        <f aca="false">IF(  AND(  1 = I1342,  OR(  0 = $K1342,  1 = $K1342  )  ),  $C1342,  IF(  AND(  NOT(  "-" = J1341  ),  0 &lt; J1341  ),  J1341,  0  )  )</f>
        <v>5400</v>
      </c>
      <c r="K1342" s="13" t="n">
        <f aca="false">IF(  1 = G1341,  1,  IF(  1 = I1341,  2,  IF(  OR(  "-" = K1341,  1 = M1341),  0,  K1341  )  )  )</f>
        <v>1</v>
      </c>
      <c r="L1342" s="12" t="n">
        <f aca="false">IF(  AND(  1 = K1342,  1 = M1342  ),  (C1342 - H1342) * 100,  IF(  AND( 2 = K1342,  1 = M1342  ),  (J1342 - C1342) * 100,  0  )  )</f>
        <v>0</v>
      </c>
      <c r="M1342" s="6" t="n">
        <f aca="false">IF(  OR(  AND(  1 = K1342,  1 = I1342  ),  AND(  2 =K1342,  1 = G1342  )  ),  1,  0  )</f>
        <v>0</v>
      </c>
      <c r="N1342" s="0" t="n">
        <f aca="false">IF(  AND(  1 = M1342,  0 &lt; L1342  ),  1,  0  )</f>
        <v>0</v>
      </c>
    </row>
    <row r="1343" customFormat="false" ht="12.8" hidden="false" customHeight="false" outlineLevel="0" collapsed="false">
      <c r="A1343" s="5" t="n">
        <v>39625</v>
      </c>
      <c r="B1343" s="6" t="n">
        <f aca="false">YEAR(A1343)</f>
        <v>2008</v>
      </c>
      <c r="C1343" s="7" t="n">
        <v>6280</v>
      </c>
      <c r="D1343" s="8" t="n">
        <f aca="false">AVERAGE($C1339:$C1343)</f>
        <v>6066</v>
      </c>
      <c r="E1343" s="8" t="n">
        <f aca="false">AVERAGE($C1319:$C1343)</f>
        <v>5850.4</v>
      </c>
      <c r="F1343" s="8" t="n">
        <f aca="false">AVERAGE($C1269:$C1343)</f>
        <v>5636.06666666667</v>
      </c>
      <c r="G1343" s="4" t="n">
        <f aca="false">IF(  AND(  F1342 &lt; E1342,  F1343 &lt; E1343,  E1343 &lt; D1343  ),  1,  0  )</f>
        <v>1</v>
      </c>
      <c r="H1343" s="12" t="n">
        <f aca="false">IF(  AND(  1 = G1343,  OR(  0 = $K1343,  2 = $K1343  )  ),  $C1343,  IF(  AND(  NOT(  "-" = H1342  ),  0 &lt; H1342  ),  H1342,  0  )  )</f>
        <v>5810</v>
      </c>
      <c r="I1343" s="4" t="n">
        <f aca="false">IF(  AND(  E1342 &lt; F1342,  D1343 &lt; E1343,  E1343 &lt; F1343  ),  1,  0  )</f>
        <v>0</v>
      </c>
      <c r="J1343" s="12" t="n">
        <f aca="false">IF(  AND(  1 = I1343,  OR(  0 = $K1343,  1 = $K1343  )  ),  $C1343,  IF(  AND(  NOT(  "-" = J1342  ),  0 &lt; J1342  ),  J1342,  0  )  )</f>
        <v>5400</v>
      </c>
      <c r="K1343" s="13" t="n">
        <f aca="false">IF(  1 = G1342,  1,  IF(  1 = I1342,  2,  IF(  OR(  "-" = K1342,  1 = M1342),  0,  K1342  )  )  )</f>
        <v>1</v>
      </c>
      <c r="L1343" s="12" t="n">
        <f aca="false">IF(  AND(  1 = K1343,  1 = M1343  ),  (C1343 - H1343) * 100,  IF(  AND( 2 = K1343,  1 = M1343  ),  (J1343 - C1343) * 100,  0  )  )</f>
        <v>0</v>
      </c>
      <c r="M1343" s="6" t="n">
        <f aca="false">IF(  OR(  AND(  1 = K1343,  1 = I1343  ),  AND(  2 =K1343,  1 = G1343  )  ),  1,  0  )</f>
        <v>0</v>
      </c>
      <c r="N1343" s="0" t="n">
        <f aca="false">IF(  AND(  1 = M1343,  0 &lt; L1343  ),  1,  0  )</f>
        <v>0</v>
      </c>
    </row>
    <row r="1344" customFormat="false" ht="12.8" hidden="false" customHeight="false" outlineLevel="0" collapsed="false">
      <c r="A1344" s="5" t="n">
        <v>39626</v>
      </c>
      <c r="B1344" s="6" t="n">
        <f aca="false">YEAR(A1344)</f>
        <v>2008</v>
      </c>
      <c r="C1344" s="7" t="n">
        <v>6060</v>
      </c>
      <c r="D1344" s="8" t="n">
        <f aca="false">AVERAGE($C1340:$C1344)</f>
        <v>6094</v>
      </c>
      <c r="E1344" s="8" t="n">
        <f aca="false">AVERAGE($C1320:$C1344)</f>
        <v>5857.6</v>
      </c>
      <c r="F1344" s="8" t="n">
        <f aca="false">AVERAGE($C1270:$C1344)</f>
        <v>5648.6</v>
      </c>
      <c r="G1344" s="4" t="n">
        <f aca="false">IF(  AND(  F1343 &lt; E1343,  F1344 &lt; E1344,  E1344 &lt; D1344  ),  1,  0  )</f>
        <v>1</v>
      </c>
      <c r="H1344" s="12" t="n">
        <f aca="false">IF(  AND(  1 = G1344,  OR(  0 = $K1344,  2 = $K1344  )  ),  $C1344,  IF(  AND(  NOT(  "-" = H1343  ),  0 &lt; H1343  ),  H1343,  0  )  )</f>
        <v>5810</v>
      </c>
      <c r="I1344" s="4" t="n">
        <f aca="false">IF(  AND(  E1343 &lt; F1343,  D1344 &lt; E1344,  E1344 &lt; F1344  ),  1,  0  )</f>
        <v>0</v>
      </c>
      <c r="J1344" s="12" t="n">
        <f aca="false">IF(  AND(  1 = I1344,  OR(  0 = $K1344,  1 = $K1344  )  ),  $C1344,  IF(  AND(  NOT(  "-" = J1343  ),  0 &lt; J1343  ),  J1343,  0  )  )</f>
        <v>5400</v>
      </c>
      <c r="K1344" s="13" t="n">
        <f aca="false">IF(  1 = G1343,  1,  IF(  1 = I1343,  2,  IF(  OR(  "-" = K1343,  1 = M1343),  0,  K1343  )  )  )</f>
        <v>1</v>
      </c>
      <c r="L1344" s="12" t="n">
        <f aca="false">IF(  AND(  1 = K1344,  1 = M1344  ),  (C1344 - H1344) * 100,  IF(  AND( 2 = K1344,  1 = M1344  ),  (J1344 - C1344) * 100,  0  )  )</f>
        <v>0</v>
      </c>
      <c r="M1344" s="6" t="n">
        <f aca="false">IF(  OR(  AND(  1 = K1344,  1 = I1344  ),  AND(  2 =K1344,  1 = G1344  )  ),  1,  0  )</f>
        <v>0</v>
      </c>
      <c r="N1344" s="0" t="n">
        <f aca="false">IF(  AND(  1 = M1344,  0 &lt; L1344  ),  1,  0  )</f>
        <v>0</v>
      </c>
    </row>
    <row r="1345" customFormat="false" ht="12.8" hidden="false" customHeight="false" outlineLevel="0" collapsed="false">
      <c r="A1345" s="5" t="n">
        <v>39629</v>
      </c>
      <c r="B1345" s="6" t="n">
        <f aca="false">YEAR(A1345)</f>
        <v>2008</v>
      </c>
      <c r="C1345" s="7" t="n">
        <v>5940</v>
      </c>
      <c r="D1345" s="8" t="n">
        <f aca="false">AVERAGE($C1341:$C1345)</f>
        <v>6094</v>
      </c>
      <c r="E1345" s="8" t="n">
        <f aca="false">AVERAGE($C1321:$C1345)</f>
        <v>5859.6</v>
      </c>
      <c r="F1345" s="8" t="n">
        <f aca="false">AVERAGE($C1271:$C1345)</f>
        <v>5657</v>
      </c>
      <c r="G1345" s="4" t="n">
        <f aca="false">IF(  AND(  F1344 &lt; E1344,  F1345 &lt; E1345,  E1345 &lt; D1345  ),  1,  0  )</f>
        <v>1</v>
      </c>
      <c r="H1345" s="12" t="n">
        <f aca="false">IF(  AND(  1 = G1345,  OR(  0 = $K1345,  2 = $K1345  )  ),  $C1345,  IF(  AND(  NOT(  "-" = H1344  ),  0 &lt; H1344  ),  H1344,  0  )  )</f>
        <v>5810</v>
      </c>
      <c r="I1345" s="4" t="n">
        <f aca="false">IF(  AND(  E1344 &lt; F1344,  D1345 &lt; E1345,  E1345 &lt; F1345  ),  1,  0  )</f>
        <v>0</v>
      </c>
      <c r="J1345" s="12" t="n">
        <f aca="false">IF(  AND(  1 = I1345,  OR(  0 = $K1345,  1 = $K1345  )  ),  $C1345,  IF(  AND(  NOT(  "-" = J1344  ),  0 &lt; J1344  ),  J1344,  0  )  )</f>
        <v>5400</v>
      </c>
      <c r="K1345" s="13" t="n">
        <f aca="false">IF(  1 = G1344,  1,  IF(  1 = I1344,  2,  IF(  OR(  "-" = K1344,  1 = M1344),  0,  K1344  )  )  )</f>
        <v>1</v>
      </c>
      <c r="L1345" s="12" t="n">
        <f aca="false">IF(  AND(  1 = K1345,  1 = M1345  ),  (C1345 - H1345) * 100,  IF(  AND( 2 = K1345,  1 = M1345  ),  (J1345 - C1345) * 100,  0  )  )</f>
        <v>0</v>
      </c>
      <c r="M1345" s="6" t="n">
        <f aca="false">IF(  OR(  AND(  1 = K1345,  1 = I1345  ),  AND(  2 =K1345,  1 = G1345  )  ),  1,  0  )</f>
        <v>0</v>
      </c>
      <c r="N1345" s="0" t="n">
        <f aca="false">IF(  AND(  1 = M1345,  0 &lt; L1345  ),  1,  0  )</f>
        <v>0</v>
      </c>
    </row>
    <row r="1346" customFormat="false" ht="12.8" hidden="false" customHeight="false" outlineLevel="0" collapsed="false">
      <c r="A1346" s="5" t="n">
        <v>39630</v>
      </c>
      <c r="B1346" s="6" t="n">
        <f aca="false">YEAR(A1346)</f>
        <v>2008</v>
      </c>
      <c r="C1346" s="7" t="n">
        <v>6000</v>
      </c>
      <c r="D1346" s="8" t="n">
        <f aca="false">AVERAGE($C1342:$C1346)</f>
        <v>6082</v>
      </c>
      <c r="E1346" s="8" t="n">
        <f aca="false">AVERAGE($C1322:$C1346)</f>
        <v>5862.8</v>
      </c>
      <c r="F1346" s="8" t="n">
        <f aca="false">AVERAGE($C1272:$C1346)</f>
        <v>5665</v>
      </c>
      <c r="G1346" s="4" t="n">
        <f aca="false">IF(  AND(  F1345 &lt; E1345,  F1346 &lt; E1346,  E1346 &lt; D1346  ),  1,  0  )</f>
        <v>1</v>
      </c>
      <c r="H1346" s="12" t="n">
        <f aca="false">IF(  AND(  1 = G1346,  OR(  0 = $K1346,  2 = $K1346  )  ),  $C1346,  IF(  AND(  NOT(  "-" = H1345  ),  0 &lt; H1345  ),  H1345,  0  )  )</f>
        <v>5810</v>
      </c>
      <c r="I1346" s="4" t="n">
        <f aca="false">IF(  AND(  E1345 &lt; F1345,  D1346 &lt; E1346,  E1346 &lt; F1346  ),  1,  0  )</f>
        <v>0</v>
      </c>
      <c r="J1346" s="12" t="n">
        <f aca="false">IF(  AND(  1 = I1346,  OR(  0 = $K1346,  1 = $K1346  )  ),  $C1346,  IF(  AND(  NOT(  "-" = J1345  ),  0 &lt; J1345  ),  J1345,  0  )  )</f>
        <v>5400</v>
      </c>
      <c r="K1346" s="13" t="n">
        <f aca="false">IF(  1 = G1345,  1,  IF(  1 = I1345,  2,  IF(  OR(  "-" = K1345,  1 = M1345),  0,  K1345  )  )  )</f>
        <v>1</v>
      </c>
      <c r="L1346" s="12" t="n">
        <f aca="false">IF(  AND(  1 = K1346,  1 = M1346  ),  (C1346 - H1346) * 100,  IF(  AND( 2 = K1346,  1 = M1346  ),  (J1346 - C1346) * 100,  0  )  )</f>
        <v>0</v>
      </c>
      <c r="M1346" s="6" t="n">
        <f aca="false">IF(  OR(  AND(  1 = K1346,  1 = I1346  ),  AND(  2 =K1346,  1 = G1346  )  ),  1,  0  )</f>
        <v>0</v>
      </c>
      <c r="N1346" s="0" t="n">
        <f aca="false">IF(  AND(  1 = M1346,  0 &lt; L1346  ),  1,  0  )</f>
        <v>0</v>
      </c>
    </row>
    <row r="1347" customFormat="false" ht="12.8" hidden="false" customHeight="false" outlineLevel="0" collapsed="false">
      <c r="A1347" s="5" t="n">
        <v>39631</v>
      </c>
      <c r="B1347" s="6" t="n">
        <f aca="false">YEAR(A1347)</f>
        <v>2008</v>
      </c>
      <c r="C1347" s="7" t="n">
        <v>6080</v>
      </c>
      <c r="D1347" s="8" t="n">
        <f aca="false">AVERAGE($C1343:$C1347)</f>
        <v>6072</v>
      </c>
      <c r="E1347" s="8" t="n">
        <f aca="false">AVERAGE($C1323:$C1347)</f>
        <v>5874</v>
      </c>
      <c r="F1347" s="8" t="n">
        <f aca="false">AVERAGE($C1273:$C1347)</f>
        <v>5677.53333333333</v>
      </c>
      <c r="G1347" s="4" t="n">
        <f aca="false">IF(  AND(  F1346 &lt; E1346,  F1347 &lt; E1347,  E1347 &lt; D1347  ),  1,  0  )</f>
        <v>1</v>
      </c>
      <c r="H1347" s="12" t="n">
        <f aca="false">IF(  AND(  1 = G1347,  OR(  0 = $K1347,  2 = $K1347  )  ),  $C1347,  IF(  AND(  NOT(  "-" = H1346  ),  0 &lt; H1346  ),  H1346,  0  )  )</f>
        <v>5810</v>
      </c>
      <c r="I1347" s="4" t="n">
        <f aca="false">IF(  AND(  E1346 &lt; F1346,  D1347 &lt; E1347,  E1347 &lt; F1347  ),  1,  0  )</f>
        <v>0</v>
      </c>
      <c r="J1347" s="12" t="n">
        <f aca="false">IF(  AND(  1 = I1347,  OR(  0 = $K1347,  1 = $K1347  )  ),  $C1347,  IF(  AND(  NOT(  "-" = J1346  ),  0 &lt; J1346  ),  J1346,  0  )  )</f>
        <v>5400</v>
      </c>
      <c r="K1347" s="13" t="n">
        <f aca="false">IF(  1 = G1346,  1,  IF(  1 = I1346,  2,  IF(  OR(  "-" = K1346,  1 = M1346),  0,  K1346  )  )  )</f>
        <v>1</v>
      </c>
      <c r="L1347" s="12" t="n">
        <f aca="false">IF(  AND(  1 = K1347,  1 = M1347  ),  (C1347 - H1347) * 100,  IF(  AND( 2 = K1347,  1 = M1347  ),  (J1347 - C1347) * 100,  0  )  )</f>
        <v>0</v>
      </c>
      <c r="M1347" s="6" t="n">
        <f aca="false">IF(  OR(  AND(  1 = K1347,  1 = I1347  ),  AND(  2 =K1347,  1 = G1347  )  ),  1,  0  )</f>
        <v>0</v>
      </c>
      <c r="N1347" s="0" t="n">
        <f aca="false">IF(  AND(  1 = M1347,  0 &lt; L1347  ),  1,  0  )</f>
        <v>0</v>
      </c>
    </row>
    <row r="1348" customFormat="false" ht="12.8" hidden="false" customHeight="false" outlineLevel="0" collapsed="false">
      <c r="A1348" s="5" t="n">
        <v>39632</v>
      </c>
      <c r="B1348" s="6" t="n">
        <f aca="false">YEAR(A1348)</f>
        <v>2008</v>
      </c>
      <c r="C1348" s="7" t="n">
        <v>6120</v>
      </c>
      <c r="D1348" s="8" t="n">
        <f aca="false">AVERAGE($C1344:$C1348)</f>
        <v>6040</v>
      </c>
      <c r="E1348" s="8" t="n">
        <f aca="false">AVERAGE($C1324:$C1348)</f>
        <v>5887.2</v>
      </c>
      <c r="F1348" s="8" t="n">
        <f aca="false">AVERAGE($C1274:$C1348)</f>
        <v>5690.33333333333</v>
      </c>
      <c r="G1348" s="4" t="n">
        <f aca="false">IF(  AND(  F1347 &lt; E1347,  F1348 &lt; E1348,  E1348 &lt; D1348  ),  1,  0  )</f>
        <v>1</v>
      </c>
      <c r="H1348" s="12" t="n">
        <f aca="false">IF(  AND(  1 = G1348,  OR(  0 = $K1348,  2 = $K1348  )  ),  $C1348,  IF(  AND(  NOT(  "-" = H1347  ),  0 &lt; H1347  ),  H1347,  0  )  )</f>
        <v>5810</v>
      </c>
      <c r="I1348" s="4" t="n">
        <f aca="false">IF(  AND(  E1347 &lt; F1347,  D1348 &lt; E1348,  E1348 &lt; F1348  ),  1,  0  )</f>
        <v>0</v>
      </c>
      <c r="J1348" s="12" t="n">
        <f aca="false">IF(  AND(  1 = I1348,  OR(  0 = $K1348,  1 = $K1348  )  ),  $C1348,  IF(  AND(  NOT(  "-" = J1347  ),  0 &lt; J1347  ),  J1347,  0  )  )</f>
        <v>5400</v>
      </c>
      <c r="K1348" s="13" t="n">
        <f aca="false">IF(  1 = G1347,  1,  IF(  1 = I1347,  2,  IF(  OR(  "-" = K1347,  1 = M1347),  0,  K1347  )  )  )</f>
        <v>1</v>
      </c>
      <c r="L1348" s="12" t="n">
        <f aca="false">IF(  AND(  1 = K1348,  1 = M1348  ),  (C1348 - H1348) * 100,  IF(  AND( 2 = K1348,  1 = M1348  ),  (J1348 - C1348) * 100,  0  )  )</f>
        <v>0</v>
      </c>
      <c r="M1348" s="6" t="n">
        <f aca="false">IF(  OR(  AND(  1 = K1348,  1 = I1348  ),  AND(  2 =K1348,  1 = G1348  )  ),  1,  0  )</f>
        <v>0</v>
      </c>
      <c r="N1348" s="0" t="n">
        <f aca="false">IF(  AND(  1 = M1348,  0 &lt; L1348  ),  1,  0  )</f>
        <v>0</v>
      </c>
    </row>
    <row r="1349" customFormat="false" ht="12.8" hidden="false" customHeight="false" outlineLevel="0" collapsed="false">
      <c r="A1349" s="5" t="n">
        <v>39633</v>
      </c>
      <c r="B1349" s="6" t="n">
        <f aca="false">YEAR(A1349)</f>
        <v>2008</v>
      </c>
      <c r="C1349" s="7" t="n">
        <v>6130</v>
      </c>
      <c r="D1349" s="8" t="n">
        <f aca="false">AVERAGE($C1345:$C1349)</f>
        <v>6054</v>
      </c>
      <c r="E1349" s="8" t="n">
        <f aca="false">AVERAGE($C1325:$C1349)</f>
        <v>5899.2</v>
      </c>
      <c r="F1349" s="8" t="n">
        <f aca="false">AVERAGE($C1275:$C1349)</f>
        <v>5707.26666666667</v>
      </c>
      <c r="G1349" s="4" t="n">
        <f aca="false">IF(  AND(  F1348 &lt; E1348,  F1349 &lt; E1349,  E1349 &lt; D1349  ),  1,  0  )</f>
        <v>1</v>
      </c>
      <c r="H1349" s="12" t="n">
        <f aca="false">IF(  AND(  1 = G1349,  OR(  0 = $K1349,  2 = $K1349  )  ),  $C1349,  IF(  AND(  NOT(  "-" = H1348  ),  0 &lt; H1348  ),  H1348,  0  )  )</f>
        <v>5810</v>
      </c>
      <c r="I1349" s="4" t="n">
        <f aca="false">IF(  AND(  E1348 &lt; F1348,  D1349 &lt; E1349,  E1349 &lt; F1349  ),  1,  0  )</f>
        <v>0</v>
      </c>
      <c r="J1349" s="12" t="n">
        <f aca="false">IF(  AND(  1 = I1349,  OR(  0 = $K1349,  1 = $K1349  )  ),  $C1349,  IF(  AND(  NOT(  "-" = J1348  ),  0 &lt; J1348  ),  J1348,  0  )  )</f>
        <v>5400</v>
      </c>
      <c r="K1349" s="13" t="n">
        <f aca="false">IF(  1 = G1348,  1,  IF(  1 = I1348,  2,  IF(  OR(  "-" = K1348,  1 = M1348),  0,  K1348  )  )  )</f>
        <v>1</v>
      </c>
      <c r="L1349" s="12" t="n">
        <f aca="false">IF(  AND(  1 = K1349,  1 = M1349  ),  (C1349 - H1349) * 100,  IF(  AND( 2 = K1349,  1 = M1349  ),  (J1349 - C1349) * 100,  0  )  )</f>
        <v>0</v>
      </c>
      <c r="M1349" s="6" t="n">
        <f aca="false">IF(  OR(  AND(  1 = K1349,  1 = I1349  ),  AND(  2 =K1349,  1 = G1349  )  ),  1,  0  )</f>
        <v>0</v>
      </c>
      <c r="N1349" s="0" t="n">
        <f aca="false">IF(  AND(  1 = M1349,  0 &lt; L1349  ),  1,  0  )</f>
        <v>0</v>
      </c>
    </row>
    <row r="1350" customFormat="false" ht="12.8" hidden="false" customHeight="false" outlineLevel="0" collapsed="false">
      <c r="A1350" s="5" t="n">
        <v>39636</v>
      </c>
      <c r="B1350" s="6" t="n">
        <f aca="false">YEAR(A1350)</f>
        <v>2008</v>
      </c>
      <c r="C1350" s="7" t="n">
        <v>6130</v>
      </c>
      <c r="D1350" s="8" t="n">
        <f aca="false">AVERAGE($C1346:$C1350)</f>
        <v>6092</v>
      </c>
      <c r="E1350" s="8" t="n">
        <f aca="false">AVERAGE($C1326:$C1350)</f>
        <v>5918.4</v>
      </c>
      <c r="F1350" s="8" t="n">
        <f aca="false">AVERAGE($C1276:$C1350)</f>
        <v>5722.8</v>
      </c>
      <c r="G1350" s="4" t="n">
        <f aca="false">IF(  AND(  F1349 &lt; E1349,  F1350 &lt; E1350,  E1350 &lt; D1350  ),  1,  0  )</f>
        <v>1</v>
      </c>
      <c r="H1350" s="12" t="n">
        <f aca="false">IF(  AND(  1 = G1350,  OR(  0 = $K1350,  2 = $K1350  )  ),  $C1350,  IF(  AND(  NOT(  "-" = H1349  ),  0 &lt; H1349  ),  H1349,  0  )  )</f>
        <v>5810</v>
      </c>
      <c r="I1350" s="4" t="n">
        <f aca="false">IF(  AND(  E1349 &lt; F1349,  D1350 &lt; E1350,  E1350 &lt; F1350  ),  1,  0  )</f>
        <v>0</v>
      </c>
      <c r="J1350" s="12" t="n">
        <f aca="false">IF(  AND(  1 = I1350,  OR(  0 = $K1350,  1 = $K1350  )  ),  $C1350,  IF(  AND(  NOT(  "-" = J1349  ),  0 &lt; J1349  ),  J1349,  0  )  )</f>
        <v>5400</v>
      </c>
      <c r="K1350" s="13" t="n">
        <f aca="false">IF(  1 = G1349,  1,  IF(  1 = I1349,  2,  IF(  OR(  "-" = K1349,  1 = M1349),  0,  K1349  )  )  )</f>
        <v>1</v>
      </c>
      <c r="L1350" s="12" t="n">
        <f aca="false">IF(  AND(  1 = K1350,  1 = M1350  ),  (C1350 - H1350) * 100,  IF(  AND( 2 = K1350,  1 = M1350  ),  (J1350 - C1350) * 100,  0  )  )</f>
        <v>0</v>
      </c>
      <c r="M1350" s="6" t="n">
        <f aca="false">IF(  OR(  AND(  1 = K1350,  1 = I1350  ),  AND(  2 =K1350,  1 = G1350  )  ),  1,  0  )</f>
        <v>0</v>
      </c>
      <c r="N1350" s="0" t="n">
        <f aca="false">IF(  AND(  1 = M1350,  0 &lt; L1350  ),  1,  0  )</f>
        <v>0</v>
      </c>
    </row>
    <row r="1351" customFormat="false" ht="12.8" hidden="false" customHeight="false" outlineLevel="0" collapsed="false">
      <c r="A1351" s="5" t="n">
        <v>39637</v>
      </c>
      <c r="B1351" s="6" t="n">
        <f aca="false">YEAR(A1351)</f>
        <v>2008</v>
      </c>
      <c r="C1351" s="7" t="n">
        <v>5940</v>
      </c>
      <c r="D1351" s="8" t="n">
        <f aca="false">AVERAGE($C1347:$C1351)</f>
        <v>6080</v>
      </c>
      <c r="E1351" s="8" t="n">
        <f aca="false">AVERAGE($C1327:$C1351)</f>
        <v>5930.8</v>
      </c>
      <c r="F1351" s="8" t="n">
        <f aca="false">AVERAGE($C1277:$C1351)</f>
        <v>5732.26666666667</v>
      </c>
      <c r="G1351" s="4" t="n">
        <f aca="false">IF(  AND(  F1350 &lt; E1350,  F1351 &lt; E1351,  E1351 &lt; D1351  ),  1,  0  )</f>
        <v>1</v>
      </c>
      <c r="H1351" s="12" t="n">
        <f aca="false">IF(  AND(  1 = G1351,  OR(  0 = $K1351,  2 = $K1351  )  ),  $C1351,  IF(  AND(  NOT(  "-" = H1350  ),  0 &lt; H1350  ),  H1350,  0  )  )</f>
        <v>5810</v>
      </c>
      <c r="I1351" s="4" t="n">
        <f aca="false">IF(  AND(  E1350 &lt; F1350,  D1351 &lt; E1351,  E1351 &lt; F1351  ),  1,  0  )</f>
        <v>0</v>
      </c>
      <c r="J1351" s="12" t="n">
        <f aca="false">IF(  AND(  1 = I1351,  OR(  0 = $K1351,  1 = $K1351  )  ),  $C1351,  IF(  AND(  NOT(  "-" = J1350  ),  0 &lt; J1350  ),  J1350,  0  )  )</f>
        <v>5400</v>
      </c>
      <c r="K1351" s="13" t="n">
        <f aca="false">IF(  1 = G1350,  1,  IF(  1 = I1350,  2,  IF(  OR(  "-" = K1350,  1 = M1350),  0,  K1350  )  )  )</f>
        <v>1</v>
      </c>
      <c r="L1351" s="12" t="n">
        <f aca="false">IF(  AND(  1 = K1351,  1 = M1351  ),  (C1351 - H1351) * 100,  IF(  AND( 2 = K1351,  1 = M1351  ),  (J1351 - C1351) * 100,  0  )  )</f>
        <v>0</v>
      </c>
      <c r="M1351" s="6" t="n">
        <f aca="false">IF(  OR(  AND(  1 = K1351,  1 = I1351  ),  AND(  2 =K1351,  1 = G1351  )  ),  1,  0  )</f>
        <v>0</v>
      </c>
      <c r="N1351" s="0" t="n">
        <f aca="false">IF(  AND(  1 = M1351,  0 &lt; L1351  ),  1,  0  )</f>
        <v>0</v>
      </c>
    </row>
    <row r="1352" customFormat="false" ht="12.8" hidden="false" customHeight="false" outlineLevel="0" collapsed="false">
      <c r="A1352" s="5" t="n">
        <v>39638</v>
      </c>
      <c r="B1352" s="6" t="n">
        <f aca="false">YEAR(A1352)</f>
        <v>2008</v>
      </c>
      <c r="C1352" s="7" t="n">
        <v>5850</v>
      </c>
      <c r="D1352" s="8" t="n">
        <f aca="false">AVERAGE($C1348:$C1352)</f>
        <v>6034</v>
      </c>
      <c r="E1352" s="8" t="n">
        <f aca="false">AVERAGE($C1328:$C1352)</f>
        <v>5933.6</v>
      </c>
      <c r="F1352" s="8" t="n">
        <f aca="false">AVERAGE($C1278:$C1352)</f>
        <v>5741.33333333333</v>
      </c>
      <c r="G1352" s="4" t="n">
        <f aca="false">IF(  AND(  F1351 &lt; E1351,  F1352 &lt; E1352,  E1352 &lt; D1352  ),  1,  0  )</f>
        <v>1</v>
      </c>
      <c r="H1352" s="12" t="n">
        <f aca="false">IF(  AND(  1 = G1352,  OR(  0 = $K1352,  2 = $K1352  )  ),  $C1352,  IF(  AND(  NOT(  "-" = H1351  ),  0 &lt; H1351  ),  H1351,  0  )  )</f>
        <v>5810</v>
      </c>
      <c r="I1352" s="4" t="n">
        <f aca="false">IF(  AND(  E1351 &lt; F1351,  D1352 &lt; E1352,  E1352 &lt; F1352  ),  1,  0  )</f>
        <v>0</v>
      </c>
      <c r="J1352" s="12" t="n">
        <f aca="false">IF(  AND(  1 = I1352,  OR(  0 = $K1352,  1 = $K1352  )  ),  $C1352,  IF(  AND(  NOT(  "-" = J1351  ),  0 &lt; J1351  ),  J1351,  0  )  )</f>
        <v>5400</v>
      </c>
      <c r="K1352" s="13" t="n">
        <f aca="false">IF(  1 = G1351,  1,  IF(  1 = I1351,  2,  IF(  OR(  "-" = K1351,  1 = M1351),  0,  K1351  )  )  )</f>
        <v>1</v>
      </c>
      <c r="L1352" s="12" t="n">
        <f aca="false">IF(  AND(  1 = K1352,  1 = M1352  ),  (C1352 - H1352) * 100,  IF(  AND( 2 = K1352,  1 = M1352  ),  (J1352 - C1352) * 100,  0  )  )</f>
        <v>0</v>
      </c>
      <c r="M1352" s="6" t="n">
        <f aca="false">IF(  OR(  AND(  1 = K1352,  1 = I1352  ),  AND(  2 =K1352,  1 = G1352  )  ),  1,  0  )</f>
        <v>0</v>
      </c>
      <c r="N1352" s="0" t="n">
        <f aca="false">IF(  AND(  1 = M1352,  0 &lt; L1352  ),  1,  0  )</f>
        <v>0</v>
      </c>
    </row>
    <row r="1353" customFormat="false" ht="12.8" hidden="false" customHeight="false" outlineLevel="0" collapsed="false">
      <c r="A1353" s="5" t="n">
        <v>39639</v>
      </c>
      <c r="B1353" s="6" t="n">
        <f aca="false">YEAR(A1353)</f>
        <v>2008</v>
      </c>
      <c r="C1353" s="7" t="n">
        <v>5760</v>
      </c>
      <c r="D1353" s="8" t="n">
        <f aca="false">AVERAGE($C1349:$C1353)</f>
        <v>5962</v>
      </c>
      <c r="E1353" s="8" t="n">
        <f aca="false">AVERAGE($C1329:$C1353)</f>
        <v>5933.2</v>
      </c>
      <c r="F1353" s="8" t="n">
        <f aca="false">AVERAGE($C1279:$C1353)</f>
        <v>5747.06666666667</v>
      </c>
      <c r="G1353" s="4" t="n">
        <f aca="false">IF(  AND(  F1352 &lt; E1352,  F1353 &lt; E1353,  E1353 &lt; D1353  ),  1,  0  )</f>
        <v>1</v>
      </c>
      <c r="H1353" s="12" t="n">
        <f aca="false">IF(  AND(  1 = G1353,  OR(  0 = $K1353,  2 = $K1353  )  ),  $C1353,  IF(  AND(  NOT(  "-" = H1352  ),  0 &lt; H1352  ),  H1352,  0  )  )</f>
        <v>5810</v>
      </c>
      <c r="I1353" s="4" t="n">
        <f aca="false">IF(  AND(  E1352 &lt; F1352,  D1353 &lt; E1353,  E1353 &lt; F1353  ),  1,  0  )</f>
        <v>0</v>
      </c>
      <c r="J1353" s="12" t="n">
        <f aca="false">IF(  AND(  1 = I1353,  OR(  0 = $K1353,  1 = $K1353  )  ),  $C1353,  IF(  AND(  NOT(  "-" = J1352  ),  0 &lt; J1352  ),  J1352,  0  )  )</f>
        <v>5400</v>
      </c>
      <c r="K1353" s="13" t="n">
        <f aca="false">IF(  1 = G1352,  1,  IF(  1 = I1352,  2,  IF(  OR(  "-" = K1352,  1 = M1352),  0,  K1352  )  )  )</f>
        <v>1</v>
      </c>
      <c r="L1353" s="12" t="n">
        <f aca="false">IF(  AND(  1 = K1353,  1 = M1353  ),  (C1353 - H1353) * 100,  IF(  AND( 2 = K1353,  1 = M1353  ),  (J1353 - C1353) * 100,  0  )  )</f>
        <v>0</v>
      </c>
      <c r="M1353" s="6" t="n">
        <f aca="false">IF(  OR(  AND(  1 = K1353,  1 = I1353  ),  AND(  2 =K1353,  1 = G1353  )  ),  1,  0  )</f>
        <v>0</v>
      </c>
      <c r="N1353" s="0" t="n">
        <f aca="false">IF(  AND(  1 = M1353,  0 &lt; L1353  ),  1,  0  )</f>
        <v>0</v>
      </c>
    </row>
    <row r="1354" customFormat="false" ht="12.8" hidden="false" customHeight="false" outlineLevel="0" collapsed="false">
      <c r="A1354" s="5" t="n">
        <v>39640</v>
      </c>
      <c r="B1354" s="6" t="n">
        <f aca="false">YEAR(A1354)</f>
        <v>2008</v>
      </c>
      <c r="C1354" s="7" t="n">
        <v>5810</v>
      </c>
      <c r="D1354" s="8" t="n">
        <f aca="false">AVERAGE($C1350:$C1354)</f>
        <v>5898</v>
      </c>
      <c r="E1354" s="8" t="n">
        <f aca="false">AVERAGE($C1330:$C1354)</f>
        <v>5933.2</v>
      </c>
      <c r="F1354" s="8" t="n">
        <f aca="false">AVERAGE($C1280:$C1354)</f>
        <v>5752.66666666667</v>
      </c>
      <c r="G1354" s="4" t="n">
        <f aca="false">IF(  AND(  F1353 &lt; E1353,  F1354 &lt; E1354,  E1354 &lt; D1354  ),  1,  0  )</f>
        <v>0</v>
      </c>
      <c r="H1354" s="12" t="n">
        <f aca="false">IF(  AND(  1 = G1354,  OR(  0 = $K1354,  2 = $K1354  )  ),  $C1354,  IF(  AND(  NOT(  "-" = H1353  ),  0 &lt; H1353  ),  H1353,  0  )  )</f>
        <v>5810</v>
      </c>
      <c r="I1354" s="4" t="n">
        <f aca="false">IF(  AND(  E1353 &lt; F1353,  D1354 &lt; E1354,  E1354 &lt; F1354  ),  1,  0  )</f>
        <v>0</v>
      </c>
      <c r="J1354" s="12" t="n">
        <f aca="false">IF(  AND(  1 = I1354,  OR(  0 = $K1354,  1 = $K1354  )  ),  $C1354,  IF(  AND(  NOT(  "-" = J1353  ),  0 &lt; J1353  ),  J1353,  0  )  )</f>
        <v>5400</v>
      </c>
      <c r="K1354" s="13" t="n">
        <f aca="false">IF(  1 = G1353,  1,  IF(  1 = I1353,  2,  IF(  OR(  "-" = K1353,  1 = M1353),  0,  K1353  )  )  )</f>
        <v>1</v>
      </c>
      <c r="L1354" s="12" t="n">
        <f aca="false">IF(  AND(  1 = K1354,  1 = M1354  ),  (C1354 - H1354) * 100,  IF(  AND( 2 = K1354,  1 = M1354  ),  (J1354 - C1354) * 100,  0  )  )</f>
        <v>0</v>
      </c>
      <c r="M1354" s="6" t="n">
        <f aca="false">IF(  OR(  AND(  1 = K1354,  1 = I1354  ),  AND(  2 =K1354,  1 = G1354  )  ),  1,  0  )</f>
        <v>0</v>
      </c>
      <c r="N1354" s="0" t="n">
        <f aca="false">IF(  AND(  1 = M1354,  0 &lt; L1354  ),  1,  0  )</f>
        <v>0</v>
      </c>
    </row>
    <row r="1355" customFormat="false" ht="12.8" hidden="false" customHeight="false" outlineLevel="0" collapsed="false">
      <c r="A1355" s="5" t="n">
        <v>39643</v>
      </c>
      <c r="B1355" s="6" t="n">
        <f aca="false">YEAR(A1355)</f>
        <v>2008</v>
      </c>
      <c r="C1355" s="7" t="n">
        <v>5890</v>
      </c>
      <c r="D1355" s="8" t="n">
        <f aca="false">AVERAGE($C1351:$C1355)</f>
        <v>5850</v>
      </c>
      <c r="E1355" s="8" t="n">
        <f aca="false">AVERAGE($C1331:$C1355)</f>
        <v>5940.4</v>
      </c>
      <c r="F1355" s="8" t="n">
        <f aca="false">AVERAGE($C1281:$C1355)</f>
        <v>5761.46666666667</v>
      </c>
      <c r="G1355" s="4" t="n">
        <f aca="false">IF(  AND(  F1354 &lt; E1354,  F1355 &lt; E1355,  E1355 &lt; D1355  ),  1,  0  )</f>
        <v>0</v>
      </c>
      <c r="H1355" s="12" t="n">
        <f aca="false">IF(  AND(  1 = G1355,  OR(  0 = $K1355,  2 = $K1355  )  ),  $C1355,  IF(  AND(  NOT(  "-" = H1354  ),  0 &lt; H1354  ),  H1354,  0  )  )</f>
        <v>5810</v>
      </c>
      <c r="I1355" s="4" t="n">
        <f aca="false">IF(  AND(  E1354 &lt; F1354,  D1355 &lt; E1355,  E1355 &lt; F1355  ),  1,  0  )</f>
        <v>0</v>
      </c>
      <c r="J1355" s="12" t="n">
        <f aca="false">IF(  AND(  1 = I1355,  OR(  0 = $K1355,  1 = $K1355  )  ),  $C1355,  IF(  AND(  NOT(  "-" = J1354  ),  0 &lt; J1354  ),  J1354,  0  )  )</f>
        <v>5400</v>
      </c>
      <c r="K1355" s="13" t="n">
        <f aca="false">IF(  1 = G1354,  1,  IF(  1 = I1354,  2,  IF(  OR(  "-" = K1354,  1 = M1354),  0,  K1354  )  )  )</f>
        <v>1</v>
      </c>
      <c r="L1355" s="12" t="n">
        <f aca="false">IF(  AND(  1 = K1355,  1 = M1355  ),  (C1355 - H1355) * 100,  IF(  AND( 2 = K1355,  1 = M1355  ),  (J1355 - C1355) * 100,  0  )  )</f>
        <v>0</v>
      </c>
      <c r="M1355" s="6" t="n">
        <f aca="false">IF(  OR(  AND(  1 = K1355,  1 = I1355  ),  AND(  2 =K1355,  1 = G1355  )  ),  1,  0  )</f>
        <v>0</v>
      </c>
      <c r="N1355" s="0" t="n">
        <f aca="false">IF(  AND(  1 = M1355,  0 &lt; L1355  ),  1,  0  )</f>
        <v>0</v>
      </c>
    </row>
    <row r="1356" customFormat="false" ht="12.8" hidden="false" customHeight="false" outlineLevel="0" collapsed="false">
      <c r="A1356" s="5" t="n">
        <v>39644</v>
      </c>
      <c r="B1356" s="6" t="n">
        <f aca="false">YEAR(A1356)</f>
        <v>2008</v>
      </c>
      <c r="C1356" s="7" t="n">
        <v>5860</v>
      </c>
      <c r="D1356" s="8" t="n">
        <f aca="false">AVERAGE($C1352:$C1356)</f>
        <v>5834</v>
      </c>
      <c r="E1356" s="8" t="n">
        <f aca="false">AVERAGE($C1332:$C1356)</f>
        <v>5950.4</v>
      </c>
      <c r="F1356" s="8" t="n">
        <f aca="false">AVERAGE($C1282:$C1356)</f>
        <v>5771.46666666667</v>
      </c>
      <c r="G1356" s="4" t="n">
        <f aca="false">IF(  AND(  F1355 &lt; E1355,  F1356 &lt; E1356,  E1356 &lt; D1356  ),  1,  0  )</f>
        <v>0</v>
      </c>
      <c r="H1356" s="12" t="n">
        <f aca="false">IF(  AND(  1 = G1356,  OR(  0 = $K1356,  2 = $K1356  )  ),  $C1356,  IF(  AND(  NOT(  "-" = H1355  ),  0 &lt; H1355  ),  H1355,  0  )  )</f>
        <v>5810</v>
      </c>
      <c r="I1356" s="4" t="n">
        <f aca="false">IF(  AND(  E1355 &lt; F1355,  D1356 &lt; E1356,  E1356 &lt; F1356  ),  1,  0  )</f>
        <v>0</v>
      </c>
      <c r="J1356" s="12" t="n">
        <f aca="false">IF(  AND(  1 = I1356,  OR(  0 = $K1356,  1 = $K1356  )  ),  $C1356,  IF(  AND(  NOT(  "-" = J1355  ),  0 &lt; J1355  ),  J1355,  0  )  )</f>
        <v>5400</v>
      </c>
      <c r="K1356" s="13" t="n">
        <f aca="false">IF(  1 = G1355,  1,  IF(  1 = I1355,  2,  IF(  OR(  "-" = K1355,  1 = M1355),  0,  K1355  )  )  )</f>
        <v>1</v>
      </c>
      <c r="L1356" s="12" t="n">
        <f aca="false">IF(  AND(  1 = K1356,  1 = M1356  ),  (C1356 - H1356) * 100,  IF(  AND( 2 = K1356,  1 = M1356  ),  (J1356 - C1356) * 100,  0  )  )</f>
        <v>0</v>
      </c>
      <c r="M1356" s="6" t="n">
        <f aca="false">IF(  OR(  AND(  1 = K1356,  1 = I1356  ),  AND(  2 =K1356,  1 = G1356  )  ),  1,  0  )</f>
        <v>0</v>
      </c>
      <c r="N1356" s="0" t="n">
        <f aca="false">IF(  AND(  1 = M1356,  0 &lt; L1356  ),  1,  0  )</f>
        <v>0</v>
      </c>
    </row>
    <row r="1357" customFormat="false" ht="12.8" hidden="false" customHeight="false" outlineLevel="0" collapsed="false">
      <c r="A1357" s="5" t="n">
        <v>39645</v>
      </c>
      <c r="B1357" s="6" t="n">
        <f aca="false">YEAR(A1357)</f>
        <v>2008</v>
      </c>
      <c r="C1357" s="7" t="n">
        <v>5610</v>
      </c>
      <c r="D1357" s="8" t="n">
        <f aca="false">AVERAGE($C1353:$C1357)</f>
        <v>5786</v>
      </c>
      <c r="E1357" s="8" t="n">
        <f aca="false">AVERAGE($C1333:$C1357)</f>
        <v>5948.4</v>
      </c>
      <c r="F1357" s="8" t="n">
        <f aca="false">AVERAGE($C1283:$C1357)</f>
        <v>5776.8</v>
      </c>
      <c r="G1357" s="4" t="n">
        <f aca="false">IF(  AND(  F1356 &lt; E1356,  F1357 &lt; E1357,  E1357 &lt; D1357  ),  1,  0  )</f>
        <v>0</v>
      </c>
      <c r="H1357" s="12" t="n">
        <f aca="false">IF(  AND(  1 = G1357,  OR(  0 = $K1357,  2 = $K1357  )  ),  $C1357,  IF(  AND(  NOT(  "-" = H1356  ),  0 &lt; H1356  ),  H1356,  0  )  )</f>
        <v>5810</v>
      </c>
      <c r="I1357" s="4" t="n">
        <f aca="false">IF(  AND(  E1356 &lt; F1356,  D1357 &lt; E1357,  E1357 &lt; F1357  ),  1,  0  )</f>
        <v>0</v>
      </c>
      <c r="J1357" s="12" t="n">
        <f aca="false">IF(  AND(  1 = I1357,  OR(  0 = $K1357,  1 = $K1357  )  ),  $C1357,  IF(  AND(  NOT(  "-" = J1356  ),  0 &lt; J1356  ),  J1356,  0  )  )</f>
        <v>5400</v>
      </c>
      <c r="K1357" s="13" t="n">
        <f aca="false">IF(  1 = G1356,  1,  IF(  1 = I1356,  2,  IF(  OR(  "-" = K1356,  1 = M1356),  0,  K1356  )  )  )</f>
        <v>1</v>
      </c>
      <c r="L1357" s="12" t="n">
        <f aca="false">IF(  AND(  1 = K1357,  1 = M1357  ),  (C1357 - H1357) * 100,  IF(  AND( 2 = K1357,  1 = M1357  ),  (J1357 - C1357) * 100,  0  )  )</f>
        <v>0</v>
      </c>
      <c r="M1357" s="6" t="n">
        <f aca="false">IF(  OR(  AND(  1 = K1357,  1 = I1357  ),  AND(  2 =K1357,  1 = G1357  )  ),  1,  0  )</f>
        <v>0</v>
      </c>
      <c r="N1357" s="0" t="n">
        <f aca="false">IF(  AND(  1 = M1357,  0 &lt; L1357  ),  1,  0  )</f>
        <v>0</v>
      </c>
    </row>
    <row r="1358" customFormat="false" ht="12.8" hidden="false" customHeight="false" outlineLevel="0" collapsed="false">
      <c r="A1358" s="5" t="n">
        <v>39646</v>
      </c>
      <c r="B1358" s="6" t="n">
        <f aca="false">YEAR(A1358)</f>
        <v>2008</v>
      </c>
      <c r="C1358" s="7" t="n">
        <v>5570</v>
      </c>
      <c r="D1358" s="8" t="n">
        <f aca="false">AVERAGE($C1354:$C1358)</f>
        <v>5748</v>
      </c>
      <c r="E1358" s="8" t="n">
        <f aca="false">AVERAGE($C1334:$C1358)</f>
        <v>5944.4</v>
      </c>
      <c r="F1358" s="8" t="n">
        <f aca="false">AVERAGE($C1284:$C1358)</f>
        <v>5783.2</v>
      </c>
      <c r="G1358" s="4" t="n">
        <f aca="false">IF(  AND(  F1357 &lt; E1357,  F1358 &lt; E1358,  E1358 &lt; D1358  ),  1,  0  )</f>
        <v>0</v>
      </c>
      <c r="H1358" s="12" t="n">
        <f aca="false">IF(  AND(  1 = G1358,  OR(  0 = $K1358,  2 = $K1358  )  ),  $C1358,  IF(  AND(  NOT(  "-" = H1357  ),  0 &lt; H1357  ),  H1357,  0  )  )</f>
        <v>5810</v>
      </c>
      <c r="I1358" s="4" t="n">
        <f aca="false">IF(  AND(  E1357 &lt; F1357,  D1358 &lt; E1358,  E1358 &lt; F1358  ),  1,  0  )</f>
        <v>0</v>
      </c>
      <c r="J1358" s="12" t="n">
        <f aca="false">IF(  AND(  1 = I1358,  OR(  0 = $K1358,  1 = $K1358  )  ),  $C1358,  IF(  AND(  NOT(  "-" = J1357  ),  0 &lt; J1357  ),  J1357,  0  )  )</f>
        <v>5400</v>
      </c>
      <c r="K1358" s="13" t="n">
        <f aca="false">IF(  1 = G1357,  1,  IF(  1 = I1357,  2,  IF(  OR(  "-" = K1357,  1 = M1357),  0,  K1357  )  )  )</f>
        <v>1</v>
      </c>
      <c r="L1358" s="12" t="n">
        <f aca="false">IF(  AND(  1 = K1358,  1 = M1358  ),  (C1358 - H1358) * 100,  IF(  AND( 2 = K1358,  1 = M1358  ),  (J1358 - C1358) * 100,  0  )  )</f>
        <v>0</v>
      </c>
      <c r="M1358" s="6" t="n">
        <f aca="false">IF(  OR(  AND(  1 = K1358,  1 = I1358  ),  AND(  2 =K1358,  1 = G1358  )  ),  1,  0  )</f>
        <v>0</v>
      </c>
      <c r="N1358" s="0" t="n">
        <f aca="false">IF(  AND(  1 = M1358,  0 &lt; L1358  ),  1,  0  )</f>
        <v>0</v>
      </c>
    </row>
    <row r="1359" customFormat="false" ht="12.8" hidden="false" customHeight="false" outlineLevel="0" collapsed="false">
      <c r="A1359" s="5" t="n">
        <v>39647</v>
      </c>
      <c r="B1359" s="6" t="n">
        <f aca="false">YEAR(A1359)</f>
        <v>2008</v>
      </c>
      <c r="C1359" s="7" t="n">
        <v>5490</v>
      </c>
      <c r="D1359" s="8" t="n">
        <f aca="false">AVERAGE($C1355:$C1359)</f>
        <v>5684</v>
      </c>
      <c r="E1359" s="8" t="n">
        <f aca="false">AVERAGE($C1335:$C1359)</f>
        <v>5933.6</v>
      </c>
      <c r="F1359" s="8" t="n">
        <f aca="false">AVERAGE($C1285:$C1359)</f>
        <v>5786.93333333333</v>
      </c>
      <c r="G1359" s="4" t="n">
        <f aca="false">IF(  AND(  F1358 &lt; E1358,  F1359 &lt; E1359,  E1359 &lt; D1359  ),  1,  0  )</f>
        <v>0</v>
      </c>
      <c r="H1359" s="12" t="n">
        <f aca="false">IF(  AND(  1 = G1359,  OR(  0 = $K1359,  2 = $K1359  )  ),  $C1359,  IF(  AND(  NOT(  "-" = H1358  ),  0 &lt; H1358  ),  H1358,  0  )  )</f>
        <v>5810</v>
      </c>
      <c r="I1359" s="4" t="n">
        <f aca="false">IF(  AND(  E1358 &lt; F1358,  D1359 &lt; E1359,  E1359 &lt; F1359  ),  1,  0  )</f>
        <v>0</v>
      </c>
      <c r="J1359" s="12" t="n">
        <f aca="false">IF(  AND(  1 = I1359,  OR(  0 = $K1359,  1 = $K1359  )  ),  $C1359,  IF(  AND(  NOT(  "-" = J1358  ),  0 &lt; J1358  ),  J1358,  0  )  )</f>
        <v>5400</v>
      </c>
      <c r="K1359" s="13" t="n">
        <f aca="false">IF(  1 = G1358,  1,  IF(  1 = I1358,  2,  IF(  OR(  "-" = K1358,  1 = M1358),  0,  K1358  )  )  )</f>
        <v>1</v>
      </c>
      <c r="L1359" s="12" t="n">
        <f aca="false">IF(  AND(  1 = K1359,  1 = M1359  ),  (C1359 - H1359) * 100,  IF(  AND( 2 = K1359,  1 = M1359  ),  (J1359 - C1359) * 100,  0  )  )</f>
        <v>0</v>
      </c>
      <c r="M1359" s="6" t="n">
        <f aca="false">IF(  OR(  AND(  1 = K1359,  1 = I1359  ),  AND(  2 =K1359,  1 = G1359  )  ),  1,  0  )</f>
        <v>0</v>
      </c>
      <c r="N1359" s="0" t="n">
        <f aca="false">IF(  AND(  1 = M1359,  0 &lt; L1359  ),  1,  0  )</f>
        <v>0</v>
      </c>
    </row>
    <row r="1360" customFormat="false" ht="12.8" hidden="false" customHeight="false" outlineLevel="0" collapsed="false">
      <c r="A1360" s="5" t="n">
        <v>39651</v>
      </c>
      <c r="B1360" s="6" t="n">
        <f aca="false">YEAR(A1360)</f>
        <v>2008</v>
      </c>
      <c r="C1360" s="7" t="n">
        <v>5530</v>
      </c>
      <c r="D1360" s="8" t="n">
        <f aca="false">AVERAGE($C1356:$C1360)</f>
        <v>5612</v>
      </c>
      <c r="E1360" s="8" t="n">
        <f aca="false">AVERAGE($C1336:$C1360)</f>
        <v>5917.2</v>
      </c>
      <c r="F1360" s="8" t="n">
        <f aca="false">AVERAGE($C1286:$C1360)</f>
        <v>5787.86666666667</v>
      </c>
      <c r="G1360" s="4" t="n">
        <f aca="false">IF(  AND(  F1359 &lt; E1359,  F1360 &lt; E1360,  E1360 &lt; D1360  ),  1,  0  )</f>
        <v>0</v>
      </c>
      <c r="H1360" s="12" t="n">
        <f aca="false">IF(  AND(  1 = G1360,  OR(  0 = $K1360,  2 = $K1360  )  ),  $C1360,  IF(  AND(  NOT(  "-" = H1359  ),  0 &lt; H1359  ),  H1359,  0  )  )</f>
        <v>5810</v>
      </c>
      <c r="I1360" s="4" t="n">
        <f aca="false">IF(  AND(  E1359 &lt; F1359,  D1360 &lt; E1360,  E1360 &lt; F1360  ),  1,  0  )</f>
        <v>0</v>
      </c>
      <c r="J1360" s="12" t="n">
        <f aca="false">IF(  AND(  1 = I1360,  OR(  0 = $K1360,  1 = $K1360  )  ),  $C1360,  IF(  AND(  NOT(  "-" = J1359  ),  0 &lt; J1359  ),  J1359,  0  )  )</f>
        <v>5400</v>
      </c>
      <c r="K1360" s="13" t="n">
        <f aca="false">IF(  1 = G1359,  1,  IF(  1 = I1359,  2,  IF(  OR(  "-" = K1359,  1 = M1359),  0,  K1359  )  )  )</f>
        <v>1</v>
      </c>
      <c r="L1360" s="12" t="n">
        <f aca="false">IF(  AND(  1 = K1360,  1 = M1360  ),  (C1360 - H1360) * 100,  IF(  AND( 2 = K1360,  1 = M1360  ),  (J1360 - C1360) * 100,  0  )  )</f>
        <v>0</v>
      </c>
      <c r="M1360" s="6" t="n">
        <f aca="false">IF(  OR(  AND(  1 = K1360,  1 = I1360  ),  AND(  2 =K1360,  1 = G1360  )  ),  1,  0  )</f>
        <v>0</v>
      </c>
      <c r="N1360" s="0" t="n">
        <f aca="false">IF(  AND(  1 = M1360,  0 &lt; L1360  ),  1,  0  )</f>
        <v>0</v>
      </c>
    </row>
    <row r="1361" customFormat="false" ht="12.8" hidden="false" customHeight="false" outlineLevel="0" collapsed="false">
      <c r="A1361" s="5" t="n">
        <v>39652</v>
      </c>
      <c r="B1361" s="6" t="n">
        <f aca="false">YEAR(A1361)</f>
        <v>2008</v>
      </c>
      <c r="C1361" s="7" t="n">
        <v>5660</v>
      </c>
      <c r="D1361" s="8" t="n">
        <f aca="false">AVERAGE($C1357:$C1361)</f>
        <v>5572</v>
      </c>
      <c r="E1361" s="8" t="n">
        <f aca="false">AVERAGE($C1337:$C1361)</f>
        <v>5906.8</v>
      </c>
      <c r="F1361" s="8" t="n">
        <f aca="false">AVERAGE($C1287:$C1361)</f>
        <v>5791.46666666667</v>
      </c>
      <c r="G1361" s="4" t="n">
        <f aca="false">IF(  AND(  F1360 &lt; E1360,  F1361 &lt; E1361,  E1361 &lt; D1361  ),  1,  0  )</f>
        <v>0</v>
      </c>
      <c r="H1361" s="12" t="n">
        <f aca="false">IF(  AND(  1 = G1361,  OR(  0 = $K1361,  2 = $K1361  )  ),  $C1361,  IF(  AND(  NOT(  "-" = H1360  ),  0 &lt; H1360  ),  H1360,  0  )  )</f>
        <v>5810</v>
      </c>
      <c r="I1361" s="4" t="n">
        <f aca="false">IF(  AND(  E1360 &lt; F1360,  D1361 &lt; E1361,  E1361 &lt; F1361  ),  1,  0  )</f>
        <v>0</v>
      </c>
      <c r="J1361" s="12" t="n">
        <f aca="false">IF(  AND(  1 = I1361,  OR(  0 = $K1361,  1 = $K1361  )  ),  $C1361,  IF(  AND(  NOT(  "-" = J1360  ),  0 &lt; J1360  ),  J1360,  0  )  )</f>
        <v>5400</v>
      </c>
      <c r="K1361" s="13" t="n">
        <f aca="false">IF(  1 = G1360,  1,  IF(  1 = I1360,  2,  IF(  OR(  "-" = K1360,  1 = M1360),  0,  K1360  )  )  )</f>
        <v>1</v>
      </c>
      <c r="L1361" s="12" t="n">
        <f aca="false">IF(  AND(  1 = K1361,  1 = M1361  ),  (C1361 - H1361) * 100,  IF(  AND( 2 = K1361,  1 = M1361  ),  (J1361 - C1361) * 100,  0  )  )</f>
        <v>0</v>
      </c>
      <c r="M1361" s="6" t="n">
        <f aca="false">IF(  OR(  AND(  1 = K1361,  1 = I1361  ),  AND(  2 =K1361,  1 = G1361  )  ),  1,  0  )</f>
        <v>0</v>
      </c>
      <c r="N1361" s="0" t="n">
        <f aca="false">IF(  AND(  1 = M1361,  0 &lt; L1361  ),  1,  0  )</f>
        <v>0</v>
      </c>
    </row>
    <row r="1362" customFormat="false" ht="12.8" hidden="false" customHeight="false" outlineLevel="0" collapsed="false">
      <c r="A1362" s="5" t="n">
        <v>39653</v>
      </c>
      <c r="B1362" s="6" t="n">
        <f aca="false">YEAR(A1362)</f>
        <v>2008</v>
      </c>
      <c r="C1362" s="7" t="n">
        <v>5560</v>
      </c>
      <c r="D1362" s="8" t="n">
        <f aca="false">AVERAGE($C1358:$C1362)</f>
        <v>5562</v>
      </c>
      <c r="E1362" s="8" t="n">
        <f aca="false">AVERAGE($C1338:$C1362)</f>
        <v>5892.4</v>
      </c>
      <c r="F1362" s="8" t="n">
        <f aca="false">AVERAGE($C1288:$C1362)</f>
        <v>5792.53333333333</v>
      </c>
      <c r="G1362" s="4" t="n">
        <f aca="false">IF(  AND(  F1361 &lt; E1361,  F1362 &lt; E1362,  E1362 &lt; D1362  ),  1,  0  )</f>
        <v>0</v>
      </c>
      <c r="H1362" s="12" t="n">
        <f aca="false">IF(  AND(  1 = G1362,  OR(  0 = $K1362,  2 = $K1362  )  ),  $C1362,  IF(  AND(  NOT(  "-" = H1361  ),  0 &lt; H1361  ),  H1361,  0  )  )</f>
        <v>5810</v>
      </c>
      <c r="I1362" s="4" t="n">
        <f aca="false">IF(  AND(  E1361 &lt; F1361,  D1362 &lt; E1362,  E1362 &lt; F1362  ),  1,  0  )</f>
        <v>0</v>
      </c>
      <c r="J1362" s="12" t="n">
        <f aca="false">IF(  AND(  1 = I1362,  OR(  0 = $K1362,  1 = $K1362  )  ),  $C1362,  IF(  AND(  NOT(  "-" = J1361  ),  0 &lt; J1361  ),  J1361,  0  )  )</f>
        <v>5400</v>
      </c>
      <c r="K1362" s="13" t="n">
        <f aca="false">IF(  1 = G1361,  1,  IF(  1 = I1361,  2,  IF(  OR(  "-" = K1361,  1 = M1361),  0,  K1361  )  )  )</f>
        <v>1</v>
      </c>
      <c r="L1362" s="12" t="n">
        <f aca="false">IF(  AND(  1 = K1362,  1 = M1362  ),  (C1362 - H1362) * 100,  IF(  AND( 2 = K1362,  1 = M1362  ),  (J1362 - C1362) * 100,  0  )  )</f>
        <v>0</v>
      </c>
      <c r="M1362" s="6" t="n">
        <f aca="false">IF(  OR(  AND(  1 = K1362,  1 = I1362  ),  AND(  2 =K1362,  1 = G1362  )  ),  1,  0  )</f>
        <v>0</v>
      </c>
      <c r="N1362" s="0" t="n">
        <f aca="false">IF(  AND(  1 = M1362,  0 &lt; L1362  ),  1,  0  )</f>
        <v>0</v>
      </c>
    </row>
    <row r="1363" customFormat="false" ht="12.8" hidden="false" customHeight="false" outlineLevel="0" collapsed="false">
      <c r="A1363" s="5" t="n">
        <v>39654</v>
      </c>
      <c r="B1363" s="6" t="n">
        <f aca="false">YEAR(A1363)</f>
        <v>2008</v>
      </c>
      <c r="C1363" s="7" t="n">
        <v>5400</v>
      </c>
      <c r="D1363" s="8" t="n">
        <f aca="false">AVERAGE($C1359:$C1363)</f>
        <v>5528</v>
      </c>
      <c r="E1363" s="8" t="n">
        <f aca="false">AVERAGE($C1339:$C1363)</f>
        <v>5868.8</v>
      </c>
      <c r="F1363" s="8" t="n">
        <f aca="false">AVERAGE($C1289:$C1363)</f>
        <v>5789.46666666667</v>
      </c>
      <c r="G1363" s="4" t="n">
        <f aca="false">IF(  AND(  F1362 &lt; E1362,  F1363 &lt; E1363,  E1363 &lt; D1363  ),  1,  0  )</f>
        <v>0</v>
      </c>
      <c r="H1363" s="12" t="n">
        <f aca="false">IF(  AND(  1 = G1363,  OR(  0 = $K1363,  2 = $K1363  )  ),  $C1363,  IF(  AND(  NOT(  "-" = H1362  ),  0 &lt; H1362  ),  H1362,  0  )  )</f>
        <v>5810</v>
      </c>
      <c r="I1363" s="4" t="n">
        <f aca="false">IF(  AND(  E1362 &lt; F1362,  D1363 &lt; E1363,  E1363 &lt; F1363  ),  1,  0  )</f>
        <v>0</v>
      </c>
      <c r="J1363" s="12" t="n">
        <f aca="false">IF(  AND(  1 = I1363,  OR(  0 = $K1363,  1 = $K1363  )  ),  $C1363,  IF(  AND(  NOT(  "-" = J1362  ),  0 &lt; J1362  ),  J1362,  0  )  )</f>
        <v>5400</v>
      </c>
      <c r="K1363" s="13" t="n">
        <f aca="false">IF(  1 = G1362,  1,  IF(  1 = I1362,  2,  IF(  OR(  "-" = K1362,  1 = M1362),  0,  K1362  )  )  )</f>
        <v>1</v>
      </c>
      <c r="L1363" s="12" t="n">
        <f aca="false">IF(  AND(  1 = K1363,  1 = M1363  ),  (C1363 - H1363) * 100,  IF(  AND( 2 = K1363,  1 = M1363  ),  (J1363 - C1363) * 100,  0  )  )</f>
        <v>0</v>
      </c>
      <c r="M1363" s="6" t="n">
        <f aca="false">IF(  OR(  AND(  1 = K1363,  1 = I1363  ),  AND(  2 =K1363,  1 = G1363  )  ),  1,  0  )</f>
        <v>0</v>
      </c>
      <c r="N1363" s="0" t="n">
        <f aca="false">IF(  AND(  1 = M1363,  0 &lt; L1363  ),  1,  0  )</f>
        <v>0</v>
      </c>
    </row>
    <row r="1364" customFormat="false" ht="12.8" hidden="false" customHeight="false" outlineLevel="0" collapsed="false">
      <c r="A1364" s="5" t="n">
        <v>39657</v>
      </c>
      <c r="B1364" s="6" t="n">
        <f aca="false">YEAR(A1364)</f>
        <v>2008</v>
      </c>
      <c r="C1364" s="7" t="n">
        <v>5530</v>
      </c>
      <c r="D1364" s="8" t="n">
        <f aca="false">AVERAGE($C1360:$C1364)</f>
        <v>5536</v>
      </c>
      <c r="E1364" s="8" t="n">
        <f aca="false">AVERAGE($C1340:$C1364)</f>
        <v>5853.2</v>
      </c>
      <c r="F1364" s="8" t="n">
        <f aca="false">AVERAGE($C1290:$C1364)</f>
        <v>5789.86666666667</v>
      </c>
      <c r="G1364" s="4" t="n">
        <f aca="false">IF(  AND(  F1363 &lt; E1363,  F1364 &lt; E1364,  E1364 &lt; D1364  ),  1,  0  )</f>
        <v>0</v>
      </c>
      <c r="H1364" s="12" t="n">
        <f aca="false">IF(  AND(  1 = G1364,  OR(  0 = $K1364,  2 = $K1364  )  ),  $C1364,  IF(  AND(  NOT(  "-" = H1363  ),  0 &lt; H1363  ),  H1363,  0  )  )</f>
        <v>5810</v>
      </c>
      <c r="I1364" s="4" t="n">
        <f aca="false">IF(  AND(  E1363 &lt; F1363,  D1364 &lt; E1364,  E1364 &lt; F1364  ),  1,  0  )</f>
        <v>0</v>
      </c>
      <c r="J1364" s="12" t="n">
        <f aca="false">IF(  AND(  1 = I1364,  OR(  0 = $K1364,  1 = $K1364  )  ),  $C1364,  IF(  AND(  NOT(  "-" = J1363  ),  0 &lt; J1363  ),  J1363,  0  )  )</f>
        <v>5400</v>
      </c>
      <c r="K1364" s="13" t="n">
        <f aca="false">IF(  1 = G1363,  1,  IF(  1 = I1363,  2,  IF(  OR(  "-" = K1363,  1 = M1363),  0,  K1363  )  )  )</f>
        <v>1</v>
      </c>
      <c r="L1364" s="12" t="n">
        <f aca="false">IF(  AND(  1 = K1364,  1 = M1364  ),  (C1364 - H1364) * 100,  IF(  AND( 2 = K1364,  1 = M1364  ),  (J1364 - C1364) * 100,  0  )  )</f>
        <v>0</v>
      </c>
      <c r="M1364" s="6" t="n">
        <f aca="false">IF(  OR(  AND(  1 = K1364,  1 = I1364  ),  AND(  2 =K1364,  1 = G1364  )  ),  1,  0  )</f>
        <v>0</v>
      </c>
      <c r="N1364" s="0" t="n">
        <f aca="false">IF(  AND(  1 = M1364,  0 &lt; L1364  ),  1,  0  )</f>
        <v>0</v>
      </c>
    </row>
    <row r="1365" customFormat="false" ht="12.8" hidden="false" customHeight="false" outlineLevel="0" collapsed="false">
      <c r="A1365" s="5" t="n">
        <v>39658</v>
      </c>
      <c r="B1365" s="6" t="n">
        <f aca="false">YEAR(A1365)</f>
        <v>2008</v>
      </c>
      <c r="C1365" s="7" t="n">
        <v>5610</v>
      </c>
      <c r="D1365" s="8" t="n">
        <f aca="false">AVERAGE($C1361:$C1365)</f>
        <v>5552</v>
      </c>
      <c r="E1365" s="8" t="n">
        <f aca="false">AVERAGE($C1341:$C1365)</f>
        <v>5840</v>
      </c>
      <c r="F1365" s="8" t="n">
        <f aca="false">AVERAGE($C1291:$C1365)</f>
        <v>5792.13333333333</v>
      </c>
      <c r="G1365" s="4" t="n">
        <f aca="false">IF(  AND(  F1364 &lt; E1364,  F1365 &lt; E1365,  E1365 &lt; D1365  ),  1,  0  )</f>
        <v>0</v>
      </c>
      <c r="H1365" s="12" t="n">
        <f aca="false">IF(  AND(  1 = G1365,  OR(  0 = $K1365,  2 = $K1365  )  ),  $C1365,  IF(  AND(  NOT(  "-" = H1364  ),  0 &lt; H1364  ),  H1364,  0  )  )</f>
        <v>5810</v>
      </c>
      <c r="I1365" s="4" t="n">
        <f aca="false">IF(  AND(  E1364 &lt; F1364,  D1365 &lt; E1365,  E1365 &lt; F1365  ),  1,  0  )</f>
        <v>0</v>
      </c>
      <c r="J1365" s="12" t="n">
        <f aca="false">IF(  AND(  1 = I1365,  OR(  0 = $K1365,  1 = $K1365  )  ),  $C1365,  IF(  AND(  NOT(  "-" = J1364  ),  0 &lt; J1364  ),  J1364,  0  )  )</f>
        <v>5400</v>
      </c>
      <c r="K1365" s="13" t="n">
        <f aca="false">IF(  1 = G1364,  1,  IF(  1 = I1364,  2,  IF(  OR(  "-" = K1364,  1 = M1364),  0,  K1364  )  )  )</f>
        <v>1</v>
      </c>
      <c r="L1365" s="12" t="n">
        <f aca="false">IF(  AND(  1 = K1365,  1 = M1365  ),  (C1365 - H1365) * 100,  IF(  AND( 2 = K1365,  1 = M1365  ),  (J1365 - C1365) * 100,  0  )  )</f>
        <v>0</v>
      </c>
      <c r="M1365" s="6" t="n">
        <f aca="false">IF(  OR(  AND(  1 = K1365,  1 = I1365  ),  AND(  2 =K1365,  1 = G1365  )  ),  1,  0  )</f>
        <v>0</v>
      </c>
      <c r="N1365" s="0" t="n">
        <f aca="false">IF(  AND(  1 = M1365,  0 &lt; L1365  ),  1,  0  )</f>
        <v>0</v>
      </c>
    </row>
    <row r="1366" customFormat="false" ht="12.8" hidden="false" customHeight="false" outlineLevel="0" collapsed="false">
      <c r="A1366" s="5" t="n">
        <v>39659</v>
      </c>
      <c r="B1366" s="6" t="n">
        <f aca="false">YEAR(A1366)</f>
        <v>2008</v>
      </c>
      <c r="C1366" s="7" t="n">
        <v>5780</v>
      </c>
      <c r="D1366" s="8" t="n">
        <f aca="false">AVERAGE($C1362:$C1366)</f>
        <v>5576</v>
      </c>
      <c r="E1366" s="8" t="n">
        <f aca="false">AVERAGE($C1342:$C1366)</f>
        <v>5828.8</v>
      </c>
      <c r="F1366" s="8" t="n">
        <f aca="false">AVERAGE($C1292:$C1366)</f>
        <v>5795.33333333333</v>
      </c>
      <c r="G1366" s="4" t="n">
        <f aca="false">IF(  AND(  F1365 &lt; E1365,  F1366 &lt; E1366,  E1366 &lt; D1366  ),  1,  0  )</f>
        <v>0</v>
      </c>
      <c r="H1366" s="12" t="n">
        <f aca="false">IF(  AND(  1 = G1366,  OR(  0 = $K1366,  2 = $K1366  )  ),  $C1366,  IF(  AND(  NOT(  "-" = H1365  ),  0 &lt; H1365  ),  H1365,  0  )  )</f>
        <v>5810</v>
      </c>
      <c r="I1366" s="4" t="n">
        <f aca="false">IF(  AND(  E1365 &lt; F1365,  D1366 &lt; E1366,  E1366 &lt; F1366  ),  1,  0  )</f>
        <v>0</v>
      </c>
      <c r="J1366" s="12" t="n">
        <f aca="false">IF(  AND(  1 = I1366,  OR(  0 = $K1366,  1 = $K1366  )  ),  $C1366,  IF(  AND(  NOT(  "-" = J1365  ),  0 &lt; J1365  ),  J1365,  0  )  )</f>
        <v>5400</v>
      </c>
      <c r="K1366" s="13" t="n">
        <f aca="false">IF(  1 = G1365,  1,  IF(  1 = I1365,  2,  IF(  OR(  "-" = K1365,  1 = M1365),  0,  K1365  )  )  )</f>
        <v>1</v>
      </c>
      <c r="L1366" s="12" t="n">
        <f aca="false">IF(  AND(  1 = K1366,  1 = M1366  ),  (C1366 - H1366) * 100,  IF(  AND( 2 = K1366,  1 = M1366  ),  (J1366 - C1366) * 100,  0  )  )</f>
        <v>0</v>
      </c>
      <c r="M1366" s="6" t="n">
        <f aca="false">IF(  OR(  AND(  1 = K1366,  1 = I1366  ),  AND(  2 =K1366,  1 = G1366  )  ),  1,  0  )</f>
        <v>0</v>
      </c>
      <c r="N1366" s="0" t="n">
        <f aca="false">IF(  AND(  1 = M1366,  0 &lt; L1366  ),  1,  0  )</f>
        <v>0</v>
      </c>
    </row>
    <row r="1367" customFormat="false" ht="12.8" hidden="false" customHeight="false" outlineLevel="0" collapsed="false">
      <c r="A1367" s="5" t="n">
        <v>39660</v>
      </c>
      <c r="B1367" s="6" t="n">
        <f aca="false">YEAR(A1367)</f>
        <v>2008</v>
      </c>
      <c r="C1367" s="7" t="n">
        <v>5280</v>
      </c>
      <c r="D1367" s="8" t="n">
        <f aca="false">AVERAGE($C1363:$C1367)</f>
        <v>5520</v>
      </c>
      <c r="E1367" s="8" t="n">
        <f aca="false">AVERAGE($C1343:$C1367)</f>
        <v>5794.8</v>
      </c>
      <c r="F1367" s="8" t="n">
        <f aca="false">AVERAGE($C1293:$C1367)</f>
        <v>5791.73333333333</v>
      </c>
      <c r="G1367" s="4" t="n">
        <f aca="false">IF(  AND(  F1366 &lt; E1366,  F1367 &lt; E1367,  E1367 &lt; D1367  ),  1,  0  )</f>
        <v>0</v>
      </c>
      <c r="H1367" s="12" t="n">
        <f aca="false">IF(  AND(  1 = G1367,  OR(  0 = $K1367,  2 = $K1367  )  ),  $C1367,  IF(  AND(  NOT(  "-" = H1366  ),  0 &lt; H1366  ),  H1366,  0  )  )</f>
        <v>5810</v>
      </c>
      <c r="I1367" s="4" t="n">
        <f aca="false">IF(  AND(  E1366 &lt; F1366,  D1367 &lt; E1367,  E1367 &lt; F1367  ),  1,  0  )</f>
        <v>0</v>
      </c>
      <c r="J1367" s="12" t="n">
        <f aca="false">IF(  AND(  1 = I1367,  OR(  0 = $K1367,  1 = $K1367  )  ),  $C1367,  IF(  AND(  NOT(  "-" = J1366  ),  0 &lt; J1366  ),  J1366,  0  )  )</f>
        <v>5400</v>
      </c>
      <c r="K1367" s="13" t="n">
        <f aca="false">IF(  1 = G1366,  1,  IF(  1 = I1366,  2,  IF(  OR(  "-" = K1366,  1 = M1366),  0,  K1366  )  )  )</f>
        <v>1</v>
      </c>
      <c r="L1367" s="12" t="n">
        <f aca="false">IF(  AND(  1 = K1367,  1 = M1367  ),  (C1367 - H1367) * 100,  IF(  AND( 2 = K1367,  1 = M1367  ),  (J1367 - C1367) * 100,  0  )  )</f>
        <v>0</v>
      </c>
      <c r="M1367" s="6" t="n">
        <f aca="false">IF(  OR(  AND(  1 = K1367,  1 = I1367  ),  AND(  2 =K1367,  1 = G1367  )  ),  1,  0  )</f>
        <v>0</v>
      </c>
      <c r="N1367" s="0" t="n">
        <f aca="false">IF(  AND(  1 = M1367,  0 &lt; L1367  ),  1,  0  )</f>
        <v>0</v>
      </c>
    </row>
    <row r="1368" customFormat="false" ht="12.8" hidden="false" customHeight="false" outlineLevel="0" collapsed="false">
      <c r="A1368" s="5" t="n">
        <v>39661</v>
      </c>
      <c r="B1368" s="6" t="n">
        <f aca="false">YEAR(A1368)</f>
        <v>2008</v>
      </c>
      <c r="C1368" s="7" t="n">
        <v>5150</v>
      </c>
      <c r="D1368" s="8" t="n">
        <f aca="false">AVERAGE($C1364:$C1368)</f>
        <v>5470</v>
      </c>
      <c r="E1368" s="8" t="n">
        <f aca="false">AVERAGE($C1344:$C1368)</f>
        <v>5749.6</v>
      </c>
      <c r="F1368" s="8" t="n">
        <f aca="false">AVERAGE($C1294:$C1368)</f>
        <v>5785.86666666667</v>
      </c>
      <c r="G1368" s="4" t="n">
        <f aca="false">IF(  AND(  F1367 &lt; E1367,  F1368 &lt; E1368,  E1368 &lt; D1368  ),  1,  0  )</f>
        <v>0</v>
      </c>
      <c r="H1368" s="12" t="n">
        <f aca="false">IF(  AND(  1 = G1368,  OR(  0 = $K1368,  2 = $K1368  )  ),  $C1368,  IF(  AND(  NOT(  "-" = H1367  ),  0 &lt; H1367  ),  H1367,  0  )  )</f>
        <v>5810</v>
      </c>
      <c r="I1368" s="4" t="n">
        <f aca="false">IF(  AND(  E1367 &lt; F1367,  D1368 &lt; E1368,  E1368 &lt; F1368  ),  1,  0  )</f>
        <v>0</v>
      </c>
      <c r="J1368" s="12" t="n">
        <f aca="false">IF(  AND(  1 = I1368,  OR(  0 = $K1368,  1 = $K1368  )  ),  $C1368,  IF(  AND(  NOT(  "-" = J1367  ),  0 &lt; J1367  ),  J1367,  0  )  )</f>
        <v>5400</v>
      </c>
      <c r="K1368" s="13" t="n">
        <f aca="false">IF(  1 = G1367,  1,  IF(  1 = I1367,  2,  IF(  OR(  "-" = K1367,  1 = M1367),  0,  K1367  )  )  )</f>
        <v>1</v>
      </c>
      <c r="L1368" s="12" t="n">
        <f aca="false">IF(  AND(  1 = K1368,  1 = M1368  ),  (C1368 - H1368) * 100,  IF(  AND( 2 = K1368,  1 = M1368  ),  (J1368 - C1368) * 100,  0  )  )</f>
        <v>0</v>
      </c>
      <c r="M1368" s="6" t="n">
        <f aca="false">IF(  OR(  AND(  1 = K1368,  1 = I1368  ),  AND(  2 =K1368,  1 = G1368  )  ),  1,  0  )</f>
        <v>0</v>
      </c>
      <c r="N1368" s="0" t="n">
        <f aca="false">IF(  AND(  1 = M1368,  0 &lt; L1368  ),  1,  0  )</f>
        <v>0</v>
      </c>
    </row>
    <row r="1369" customFormat="false" ht="12.8" hidden="false" customHeight="false" outlineLevel="0" collapsed="false">
      <c r="A1369" s="5" t="n">
        <v>39664</v>
      </c>
      <c r="B1369" s="6" t="n">
        <f aca="false">YEAR(A1369)</f>
        <v>2008</v>
      </c>
      <c r="C1369" s="7" t="n">
        <v>5160</v>
      </c>
      <c r="D1369" s="8" t="n">
        <f aca="false">AVERAGE($C1365:$C1369)</f>
        <v>5396</v>
      </c>
      <c r="E1369" s="8" t="n">
        <f aca="false">AVERAGE($C1345:$C1369)</f>
        <v>5713.6</v>
      </c>
      <c r="F1369" s="8" t="n">
        <f aca="false">AVERAGE($C1295:$C1369)</f>
        <v>5783.33333333333</v>
      </c>
      <c r="G1369" s="4" t="n">
        <f aca="false">IF(  AND(  F1368 &lt; E1368,  F1369 &lt; E1369,  E1369 &lt; D1369  ),  1,  0  )</f>
        <v>0</v>
      </c>
      <c r="H1369" s="12" t="n">
        <f aca="false">IF(  AND(  1 = G1369,  OR(  0 = $K1369,  2 = $K1369  )  ),  $C1369,  IF(  AND(  NOT(  "-" = H1368  ),  0 &lt; H1368  ),  H1368,  0  )  )</f>
        <v>5810</v>
      </c>
      <c r="I1369" s="4" t="n">
        <f aca="false">IF(  AND(  E1368 &lt; F1368,  D1369 &lt; E1369,  E1369 &lt; F1369  ),  1,  0  )</f>
        <v>1</v>
      </c>
      <c r="J1369" s="12" t="n">
        <f aca="false">IF(  AND(  1 = I1369,  OR(  0 = $K1369,  1 = $K1369  )  ),  $C1369,  IF(  AND(  NOT(  "-" = J1368  ),  0 &lt; J1368  ),  J1368,  0  )  )</f>
        <v>5160</v>
      </c>
      <c r="K1369" s="13" t="n">
        <f aca="false">IF(  1 = G1368,  1,  IF(  1 = I1368,  2,  IF(  OR(  "-" = K1368,  1 = M1368),  0,  K1368  )  )  )</f>
        <v>1</v>
      </c>
      <c r="L1369" s="12" t="n">
        <f aca="false">IF(  AND(  1 = K1369,  1 = M1369  ),  (C1369 - H1369) * 100,  IF(  AND( 2 = K1369,  1 = M1369  ),  (J1369 - C1369) * 100,  0  )  )</f>
        <v>-65000</v>
      </c>
      <c r="M1369" s="6" t="n">
        <f aca="false">IF(  OR(  AND(  1 = K1369,  1 = I1369  ),  AND(  2 =K1369,  1 = G1369  )  ),  1,  0  )</f>
        <v>1</v>
      </c>
      <c r="N1369" s="0" t="n">
        <f aca="false">IF(  AND(  1 = M1369,  0 &lt; L1369  ),  1,  0  )</f>
        <v>0</v>
      </c>
    </row>
    <row r="1370" customFormat="false" ht="12.8" hidden="false" customHeight="false" outlineLevel="0" collapsed="false">
      <c r="A1370" s="5" t="n">
        <v>39665</v>
      </c>
      <c r="B1370" s="6" t="n">
        <f aca="false">YEAR(A1370)</f>
        <v>2008</v>
      </c>
      <c r="C1370" s="7" t="n">
        <v>5270</v>
      </c>
      <c r="D1370" s="8" t="n">
        <f aca="false">AVERAGE($C1366:$C1370)</f>
        <v>5328</v>
      </c>
      <c r="E1370" s="8" t="n">
        <f aca="false">AVERAGE($C1346:$C1370)</f>
        <v>5686.8</v>
      </c>
      <c r="F1370" s="8" t="n">
        <f aca="false">AVERAGE($C1296:$C1370)</f>
        <v>5784</v>
      </c>
      <c r="G1370" s="4" t="n">
        <f aca="false">IF(  AND(  F1369 &lt; E1369,  F1370 &lt; E1370,  E1370 &lt; D1370  ),  1,  0  )</f>
        <v>0</v>
      </c>
      <c r="H1370" s="12" t="n">
        <f aca="false">IF(  AND(  1 = G1370,  OR(  0 = $K1370,  2 = $K1370  )  ),  $C1370,  IF(  AND(  NOT(  "-" = H1369  ),  0 &lt; H1369  ),  H1369,  0  )  )</f>
        <v>5810</v>
      </c>
      <c r="I1370" s="4" t="n">
        <f aca="false">IF(  AND(  E1369 &lt; F1369,  D1370 &lt; E1370,  E1370 &lt; F1370  ),  1,  0  )</f>
        <v>1</v>
      </c>
      <c r="J1370" s="12" t="n">
        <f aca="false">IF(  AND(  1 = I1370,  OR(  0 = $K1370,  1 = $K1370  )  ),  $C1370,  IF(  AND(  NOT(  "-" = J1369  ),  0 &lt; J1369  ),  J1369,  0  )  )</f>
        <v>5160</v>
      </c>
      <c r="K1370" s="13" t="n">
        <f aca="false">IF(  1 = G1369,  1,  IF(  1 = I1369,  2,  IF(  OR(  "-" = K1369,  1 = M1369),  0,  K1369  )  )  )</f>
        <v>2</v>
      </c>
      <c r="L1370" s="12" t="n">
        <f aca="false">IF(  AND(  1 = K1370,  1 = M1370  ),  (C1370 - H1370) * 100,  IF(  AND( 2 = K1370,  1 = M1370  ),  (J1370 - C1370) * 100,  0  )  )</f>
        <v>0</v>
      </c>
      <c r="M1370" s="6" t="n">
        <f aca="false">IF(  OR(  AND(  1 = K1370,  1 = I1370  ),  AND(  2 =K1370,  1 = G1370  )  ),  1,  0  )</f>
        <v>0</v>
      </c>
      <c r="N1370" s="0" t="n">
        <f aca="false">IF(  AND(  1 = M1370,  0 &lt; L1370  ),  1,  0  )</f>
        <v>0</v>
      </c>
    </row>
    <row r="1371" customFormat="false" ht="12.8" hidden="false" customHeight="false" outlineLevel="0" collapsed="false">
      <c r="A1371" s="5" t="n">
        <v>39666</v>
      </c>
      <c r="B1371" s="6" t="n">
        <f aca="false">YEAR(A1371)</f>
        <v>2008</v>
      </c>
      <c r="C1371" s="7" t="n">
        <v>5390</v>
      </c>
      <c r="D1371" s="8" t="n">
        <f aca="false">AVERAGE($C1367:$C1371)</f>
        <v>5250</v>
      </c>
      <c r="E1371" s="8" t="n">
        <f aca="false">AVERAGE($C1347:$C1371)</f>
        <v>5662.4</v>
      </c>
      <c r="F1371" s="8" t="n">
        <f aca="false">AVERAGE($C1297:$C1371)</f>
        <v>5785.73333333333</v>
      </c>
      <c r="G1371" s="4" t="n">
        <f aca="false">IF(  AND(  F1370 &lt; E1370,  F1371 &lt; E1371,  E1371 &lt; D1371  ),  1,  0  )</f>
        <v>0</v>
      </c>
      <c r="H1371" s="12" t="n">
        <f aca="false">IF(  AND(  1 = G1371,  OR(  0 = $K1371,  2 = $K1371  )  ),  $C1371,  IF(  AND(  NOT(  "-" = H1370  ),  0 &lt; H1370  ),  H1370,  0  )  )</f>
        <v>5810</v>
      </c>
      <c r="I1371" s="4" t="n">
        <f aca="false">IF(  AND(  E1370 &lt; F1370,  D1371 &lt; E1371,  E1371 &lt; F1371  ),  1,  0  )</f>
        <v>1</v>
      </c>
      <c r="J1371" s="12" t="n">
        <f aca="false">IF(  AND(  1 = I1371,  OR(  0 = $K1371,  1 = $K1371  )  ),  $C1371,  IF(  AND(  NOT(  "-" = J1370  ),  0 &lt; J1370  ),  J1370,  0  )  )</f>
        <v>5160</v>
      </c>
      <c r="K1371" s="13" t="n">
        <f aca="false">IF(  1 = G1370,  1,  IF(  1 = I1370,  2,  IF(  OR(  "-" = K1370,  1 = M1370),  0,  K1370  )  )  )</f>
        <v>2</v>
      </c>
      <c r="L1371" s="12" t="n">
        <f aca="false">IF(  AND(  1 = K1371,  1 = M1371  ),  (C1371 - H1371) * 100,  IF(  AND( 2 = K1371,  1 = M1371  ),  (J1371 - C1371) * 100,  0  )  )</f>
        <v>0</v>
      </c>
      <c r="M1371" s="6" t="n">
        <f aca="false">IF(  OR(  AND(  1 = K1371,  1 = I1371  ),  AND(  2 =K1371,  1 = G1371  )  ),  1,  0  )</f>
        <v>0</v>
      </c>
      <c r="N1371" s="0" t="n">
        <f aca="false">IF(  AND(  1 = M1371,  0 &lt; L1371  ),  1,  0  )</f>
        <v>0</v>
      </c>
    </row>
    <row r="1372" customFormat="false" ht="12.8" hidden="false" customHeight="false" outlineLevel="0" collapsed="false">
      <c r="A1372" s="5" t="n">
        <v>39667</v>
      </c>
      <c r="B1372" s="6" t="n">
        <f aca="false">YEAR(A1372)</f>
        <v>2008</v>
      </c>
      <c r="C1372" s="7" t="n">
        <v>5380</v>
      </c>
      <c r="D1372" s="8" t="n">
        <f aca="false">AVERAGE($C1368:$C1372)</f>
        <v>5270</v>
      </c>
      <c r="E1372" s="8" t="n">
        <f aca="false">AVERAGE($C1348:$C1372)</f>
        <v>5634.4</v>
      </c>
      <c r="F1372" s="8" t="n">
        <f aca="false">AVERAGE($C1298:$C1372)</f>
        <v>5783.73333333333</v>
      </c>
      <c r="G1372" s="4" t="n">
        <f aca="false">IF(  AND(  F1371 &lt; E1371,  F1372 &lt; E1372,  E1372 &lt; D1372  ),  1,  0  )</f>
        <v>0</v>
      </c>
      <c r="H1372" s="12" t="n">
        <f aca="false">IF(  AND(  1 = G1372,  OR(  0 = $K1372,  2 = $K1372  )  ),  $C1372,  IF(  AND(  NOT(  "-" = H1371  ),  0 &lt; H1371  ),  H1371,  0  )  )</f>
        <v>5810</v>
      </c>
      <c r="I1372" s="4" t="n">
        <f aca="false">IF(  AND(  E1371 &lt; F1371,  D1372 &lt; E1372,  E1372 &lt; F1372  ),  1,  0  )</f>
        <v>1</v>
      </c>
      <c r="J1372" s="12" t="n">
        <f aca="false">IF(  AND(  1 = I1372,  OR(  0 = $K1372,  1 = $K1372  )  ),  $C1372,  IF(  AND(  NOT(  "-" = J1371  ),  0 &lt; J1371  ),  J1371,  0  )  )</f>
        <v>5160</v>
      </c>
      <c r="K1372" s="13" t="n">
        <f aca="false">IF(  1 = G1371,  1,  IF(  1 = I1371,  2,  IF(  OR(  "-" = K1371,  1 = M1371),  0,  K1371  )  )  )</f>
        <v>2</v>
      </c>
      <c r="L1372" s="12" t="n">
        <f aca="false">IF(  AND(  1 = K1372,  1 = M1372  ),  (C1372 - H1372) * 100,  IF(  AND( 2 = K1372,  1 = M1372  ),  (J1372 - C1372) * 100,  0  )  )</f>
        <v>0</v>
      </c>
      <c r="M1372" s="6" t="n">
        <f aca="false">IF(  OR(  AND(  1 = K1372,  1 = I1372  ),  AND(  2 =K1372,  1 = G1372  )  ),  1,  0  )</f>
        <v>0</v>
      </c>
      <c r="N1372" s="0" t="n">
        <f aca="false">IF(  AND(  1 = M1372,  0 &lt; L1372  ),  1,  0  )</f>
        <v>0</v>
      </c>
    </row>
    <row r="1373" customFormat="false" ht="12.8" hidden="false" customHeight="false" outlineLevel="0" collapsed="false">
      <c r="A1373" s="5" t="n">
        <v>39668</v>
      </c>
      <c r="B1373" s="6" t="n">
        <f aca="false">YEAR(A1373)</f>
        <v>2008</v>
      </c>
      <c r="C1373" s="7" t="n">
        <v>5320</v>
      </c>
      <c r="D1373" s="8" t="n">
        <f aca="false">AVERAGE($C1369:$C1373)</f>
        <v>5304</v>
      </c>
      <c r="E1373" s="8" t="n">
        <f aca="false">AVERAGE($C1349:$C1373)</f>
        <v>5602.4</v>
      </c>
      <c r="F1373" s="8" t="n">
        <f aca="false">AVERAGE($C1299:$C1373)</f>
        <v>5776</v>
      </c>
      <c r="G1373" s="4" t="n">
        <f aca="false">IF(  AND(  F1372 &lt; E1372,  F1373 &lt; E1373,  E1373 &lt; D1373  ),  1,  0  )</f>
        <v>0</v>
      </c>
      <c r="H1373" s="12" t="n">
        <f aca="false">IF(  AND(  1 = G1373,  OR(  0 = $K1373,  2 = $K1373  )  ),  $C1373,  IF(  AND(  NOT(  "-" = H1372  ),  0 &lt; H1372  ),  H1372,  0  )  )</f>
        <v>5810</v>
      </c>
      <c r="I1373" s="4" t="n">
        <f aca="false">IF(  AND(  E1372 &lt; F1372,  D1373 &lt; E1373,  E1373 &lt; F1373  ),  1,  0  )</f>
        <v>1</v>
      </c>
      <c r="J1373" s="12" t="n">
        <f aca="false">IF(  AND(  1 = I1373,  OR(  0 = $K1373,  1 = $K1373  )  ),  $C1373,  IF(  AND(  NOT(  "-" = J1372  ),  0 &lt; J1372  ),  J1372,  0  )  )</f>
        <v>5160</v>
      </c>
      <c r="K1373" s="13" t="n">
        <f aca="false">IF(  1 = G1372,  1,  IF(  1 = I1372,  2,  IF(  OR(  "-" = K1372,  1 = M1372),  0,  K1372  )  )  )</f>
        <v>2</v>
      </c>
      <c r="L1373" s="12" t="n">
        <f aca="false">IF(  AND(  1 = K1373,  1 = M1373  ),  (C1373 - H1373) * 100,  IF(  AND( 2 = K1373,  1 = M1373  ),  (J1373 - C1373) * 100,  0  )  )</f>
        <v>0</v>
      </c>
      <c r="M1373" s="6" t="n">
        <f aca="false">IF(  OR(  AND(  1 = K1373,  1 = I1373  ),  AND(  2 =K1373,  1 = G1373  )  ),  1,  0  )</f>
        <v>0</v>
      </c>
      <c r="N1373" s="0" t="n">
        <f aca="false">IF(  AND(  1 = M1373,  0 &lt; L1373  ),  1,  0  )</f>
        <v>0</v>
      </c>
    </row>
    <row r="1374" customFormat="false" ht="12.8" hidden="false" customHeight="false" outlineLevel="0" collapsed="false">
      <c r="A1374" s="5" t="n">
        <v>39671</v>
      </c>
      <c r="B1374" s="6" t="n">
        <f aca="false">YEAR(A1374)</f>
        <v>2008</v>
      </c>
      <c r="C1374" s="7" t="n">
        <v>5350</v>
      </c>
      <c r="D1374" s="8" t="n">
        <f aca="false">AVERAGE($C1370:$C1374)</f>
        <v>5342</v>
      </c>
      <c r="E1374" s="8" t="n">
        <f aca="false">AVERAGE($C1350:$C1374)</f>
        <v>5571.2</v>
      </c>
      <c r="F1374" s="8" t="n">
        <f aca="false">AVERAGE($C1300:$C1374)</f>
        <v>5769.86666666667</v>
      </c>
      <c r="G1374" s="4" t="n">
        <f aca="false">IF(  AND(  F1373 &lt; E1373,  F1374 &lt; E1374,  E1374 &lt; D1374  ),  1,  0  )</f>
        <v>0</v>
      </c>
      <c r="H1374" s="12" t="n">
        <f aca="false">IF(  AND(  1 = G1374,  OR(  0 = $K1374,  2 = $K1374  )  ),  $C1374,  IF(  AND(  NOT(  "-" = H1373  ),  0 &lt; H1373  ),  H1373,  0  )  )</f>
        <v>5810</v>
      </c>
      <c r="I1374" s="4" t="n">
        <f aca="false">IF(  AND(  E1373 &lt; F1373,  D1374 &lt; E1374,  E1374 &lt; F1374  ),  1,  0  )</f>
        <v>1</v>
      </c>
      <c r="J1374" s="12" t="n">
        <f aca="false">IF(  AND(  1 = I1374,  OR(  0 = $K1374,  1 = $K1374  )  ),  $C1374,  IF(  AND(  NOT(  "-" = J1373  ),  0 &lt; J1373  ),  J1373,  0  )  )</f>
        <v>5160</v>
      </c>
      <c r="K1374" s="13" t="n">
        <f aca="false">IF(  1 = G1373,  1,  IF(  1 = I1373,  2,  IF(  OR(  "-" = K1373,  1 = M1373),  0,  K1373  )  )  )</f>
        <v>2</v>
      </c>
      <c r="L1374" s="12" t="n">
        <f aca="false">IF(  AND(  1 = K1374,  1 = M1374  ),  (C1374 - H1374) * 100,  IF(  AND( 2 = K1374,  1 = M1374  ),  (J1374 - C1374) * 100,  0  )  )</f>
        <v>0</v>
      </c>
      <c r="M1374" s="6" t="n">
        <f aca="false">IF(  OR(  AND(  1 = K1374,  1 = I1374  ),  AND(  2 =K1374,  1 = G1374  )  ),  1,  0  )</f>
        <v>0</v>
      </c>
      <c r="N1374" s="0" t="n">
        <f aca="false">IF(  AND(  1 = M1374,  0 &lt; L1374  ),  1,  0  )</f>
        <v>0</v>
      </c>
    </row>
    <row r="1375" customFormat="false" ht="12.8" hidden="false" customHeight="false" outlineLevel="0" collapsed="false">
      <c r="A1375" s="5" t="n">
        <v>39672</v>
      </c>
      <c r="B1375" s="6" t="n">
        <f aca="false">YEAR(A1375)</f>
        <v>2008</v>
      </c>
      <c r="C1375" s="7" t="n">
        <v>5490</v>
      </c>
      <c r="D1375" s="8" t="n">
        <f aca="false">AVERAGE($C1371:$C1375)</f>
        <v>5386</v>
      </c>
      <c r="E1375" s="8" t="n">
        <f aca="false">AVERAGE($C1351:$C1375)</f>
        <v>5545.6</v>
      </c>
      <c r="F1375" s="8" t="n">
        <f aca="false">AVERAGE($C1301:$C1375)</f>
        <v>5764.93333333333</v>
      </c>
      <c r="G1375" s="4" t="n">
        <f aca="false">IF(  AND(  F1374 &lt; E1374,  F1375 &lt; E1375,  E1375 &lt; D1375  ),  1,  0  )</f>
        <v>0</v>
      </c>
      <c r="H1375" s="12" t="n">
        <f aca="false">IF(  AND(  1 = G1375,  OR(  0 = $K1375,  2 = $K1375  )  ),  $C1375,  IF(  AND(  NOT(  "-" = H1374  ),  0 &lt; H1374  ),  H1374,  0  )  )</f>
        <v>5810</v>
      </c>
      <c r="I1375" s="4" t="n">
        <f aca="false">IF(  AND(  E1374 &lt; F1374,  D1375 &lt; E1375,  E1375 &lt; F1375  ),  1,  0  )</f>
        <v>1</v>
      </c>
      <c r="J1375" s="12" t="n">
        <f aca="false">IF(  AND(  1 = I1375,  OR(  0 = $K1375,  1 = $K1375  )  ),  $C1375,  IF(  AND(  NOT(  "-" = J1374  ),  0 &lt; J1374  ),  J1374,  0  )  )</f>
        <v>5160</v>
      </c>
      <c r="K1375" s="13" t="n">
        <f aca="false">IF(  1 = G1374,  1,  IF(  1 = I1374,  2,  IF(  OR(  "-" = K1374,  1 = M1374),  0,  K1374  )  )  )</f>
        <v>2</v>
      </c>
      <c r="L1375" s="12" t="n">
        <f aca="false">IF(  AND(  1 = K1375,  1 = M1375  ),  (C1375 - H1375) * 100,  IF(  AND( 2 = K1375,  1 = M1375  ),  (J1375 - C1375) * 100,  0  )  )</f>
        <v>0</v>
      </c>
      <c r="M1375" s="6" t="n">
        <f aca="false">IF(  OR(  AND(  1 = K1375,  1 = I1375  ),  AND(  2 =K1375,  1 = G1375  )  ),  1,  0  )</f>
        <v>0</v>
      </c>
      <c r="N1375" s="0" t="n">
        <f aca="false">IF(  AND(  1 = M1375,  0 &lt; L1375  ),  1,  0  )</f>
        <v>0</v>
      </c>
    </row>
    <row r="1376" customFormat="false" ht="12.8" hidden="false" customHeight="false" outlineLevel="0" collapsed="false">
      <c r="A1376" s="5" t="n">
        <v>39673</v>
      </c>
      <c r="B1376" s="6" t="n">
        <f aca="false">YEAR(A1376)</f>
        <v>2008</v>
      </c>
      <c r="C1376" s="7" t="n">
        <v>5400</v>
      </c>
      <c r="D1376" s="8" t="n">
        <f aca="false">AVERAGE($C1372:$C1376)</f>
        <v>5388</v>
      </c>
      <c r="E1376" s="8" t="n">
        <f aca="false">AVERAGE($C1352:$C1376)</f>
        <v>5524</v>
      </c>
      <c r="F1376" s="8" t="n">
        <f aca="false">AVERAGE($C1302:$C1376)</f>
        <v>5759.33333333333</v>
      </c>
      <c r="G1376" s="4" t="n">
        <f aca="false">IF(  AND(  F1375 &lt; E1375,  F1376 &lt; E1376,  E1376 &lt; D1376  ),  1,  0  )</f>
        <v>0</v>
      </c>
      <c r="H1376" s="12" t="n">
        <f aca="false">IF(  AND(  1 = G1376,  OR(  0 = $K1376,  2 = $K1376  )  ),  $C1376,  IF(  AND(  NOT(  "-" = H1375  ),  0 &lt; H1375  ),  H1375,  0  )  )</f>
        <v>5810</v>
      </c>
      <c r="I1376" s="4" t="n">
        <f aca="false">IF(  AND(  E1375 &lt; F1375,  D1376 &lt; E1376,  E1376 &lt; F1376  ),  1,  0  )</f>
        <v>1</v>
      </c>
      <c r="J1376" s="12" t="n">
        <f aca="false">IF(  AND(  1 = I1376,  OR(  0 = $K1376,  1 = $K1376  )  ),  $C1376,  IF(  AND(  NOT(  "-" = J1375  ),  0 &lt; J1375  ),  J1375,  0  )  )</f>
        <v>5160</v>
      </c>
      <c r="K1376" s="13" t="n">
        <f aca="false">IF(  1 = G1375,  1,  IF(  1 = I1375,  2,  IF(  OR(  "-" = K1375,  1 = M1375),  0,  K1375  )  )  )</f>
        <v>2</v>
      </c>
      <c r="L1376" s="12" t="n">
        <f aca="false">IF(  AND(  1 = K1376,  1 = M1376  ),  (C1376 - H1376) * 100,  IF(  AND( 2 = K1376,  1 = M1376  ),  (J1376 - C1376) * 100,  0  )  )</f>
        <v>0</v>
      </c>
      <c r="M1376" s="6" t="n">
        <f aca="false">IF(  OR(  AND(  1 = K1376,  1 = I1376  ),  AND(  2 =K1376,  1 = G1376  )  ),  1,  0  )</f>
        <v>0</v>
      </c>
      <c r="N1376" s="0" t="n">
        <f aca="false">IF(  AND(  1 = M1376,  0 &lt; L1376  ),  1,  0  )</f>
        <v>0</v>
      </c>
    </row>
    <row r="1377" customFormat="false" ht="12.8" hidden="false" customHeight="false" outlineLevel="0" collapsed="false">
      <c r="A1377" s="5" t="n">
        <v>39674</v>
      </c>
      <c r="B1377" s="6" t="n">
        <f aca="false">YEAR(A1377)</f>
        <v>2008</v>
      </c>
      <c r="C1377" s="7" t="n">
        <v>5220</v>
      </c>
      <c r="D1377" s="8" t="n">
        <f aca="false">AVERAGE($C1373:$C1377)</f>
        <v>5356</v>
      </c>
      <c r="E1377" s="8" t="n">
        <f aca="false">AVERAGE($C1353:$C1377)</f>
        <v>5498.8</v>
      </c>
      <c r="F1377" s="8" t="n">
        <f aca="false">AVERAGE($C1303:$C1377)</f>
        <v>5752.8</v>
      </c>
      <c r="G1377" s="4" t="n">
        <f aca="false">IF(  AND(  F1376 &lt; E1376,  F1377 &lt; E1377,  E1377 &lt; D1377  ),  1,  0  )</f>
        <v>0</v>
      </c>
      <c r="H1377" s="12" t="n">
        <f aca="false">IF(  AND(  1 = G1377,  OR(  0 = $K1377,  2 = $K1377  )  ),  $C1377,  IF(  AND(  NOT(  "-" = H1376  ),  0 &lt; H1376  ),  H1376,  0  )  )</f>
        <v>5810</v>
      </c>
      <c r="I1377" s="4" t="n">
        <f aca="false">IF(  AND(  E1376 &lt; F1376,  D1377 &lt; E1377,  E1377 &lt; F1377  ),  1,  0  )</f>
        <v>1</v>
      </c>
      <c r="J1377" s="12" t="n">
        <f aca="false">IF(  AND(  1 = I1377,  OR(  0 = $K1377,  1 = $K1377  )  ),  $C1377,  IF(  AND(  NOT(  "-" = J1376  ),  0 &lt; J1376  ),  J1376,  0  )  )</f>
        <v>5160</v>
      </c>
      <c r="K1377" s="13" t="n">
        <f aca="false">IF(  1 = G1376,  1,  IF(  1 = I1376,  2,  IF(  OR(  "-" = K1376,  1 = M1376),  0,  K1376  )  )  )</f>
        <v>2</v>
      </c>
      <c r="L1377" s="12" t="n">
        <f aca="false">IF(  AND(  1 = K1377,  1 = M1377  ),  (C1377 - H1377) * 100,  IF(  AND( 2 = K1377,  1 = M1377  ),  (J1377 - C1377) * 100,  0  )  )</f>
        <v>0</v>
      </c>
      <c r="M1377" s="6" t="n">
        <f aca="false">IF(  OR(  AND(  1 = K1377,  1 = I1377  ),  AND(  2 =K1377,  1 = G1377  )  ),  1,  0  )</f>
        <v>0</v>
      </c>
      <c r="N1377" s="0" t="n">
        <f aca="false">IF(  AND(  1 = M1377,  0 &lt; L1377  ),  1,  0  )</f>
        <v>0</v>
      </c>
    </row>
    <row r="1378" customFormat="false" ht="12.8" hidden="false" customHeight="false" outlineLevel="0" collapsed="false">
      <c r="A1378" s="5" t="n">
        <v>39675</v>
      </c>
      <c r="B1378" s="6" t="n">
        <f aca="false">YEAR(A1378)</f>
        <v>2008</v>
      </c>
      <c r="C1378" s="7" t="n">
        <v>5180</v>
      </c>
      <c r="D1378" s="8" t="n">
        <f aca="false">AVERAGE($C1374:$C1378)</f>
        <v>5328</v>
      </c>
      <c r="E1378" s="8" t="n">
        <f aca="false">AVERAGE($C1354:$C1378)</f>
        <v>5475.6</v>
      </c>
      <c r="F1378" s="8" t="n">
        <f aca="false">AVERAGE($C1304:$C1378)</f>
        <v>5744.93333333333</v>
      </c>
      <c r="G1378" s="4" t="n">
        <f aca="false">IF(  AND(  F1377 &lt; E1377,  F1378 &lt; E1378,  E1378 &lt; D1378  ),  1,  0  )</f>
        <v>0</v>
      </c>
      <c r="H1378" s="12" t="n">
        <f aca="false">IF(  AND(  1 = G1378,  OR(  0 = $K1378,  2 = $K1378  )  ),  $C1378,  IF(  AND(  NOT(  "-" = H1377  ),  0 &lt; H1377  ),  H1377,  0  )  )</f>
        <v>5810</v>
      </c>
      <c r="I1378" s="4" t="n">
        <f aca="false">IF(  AND(  E1377 &lt; F1377,  D1378 &lt; E1378,  E1378 &lt; F1378  ),  1,  0  )</f>
        <v>1</v>
      </c>
      <c r="J1378" s="12" t="n">
        <f aca="false">IF(  AND(  1 = I1378,  OR(  0 = $K1378,  1 = $K1378  )  ),  $C1378,  IF(  AND(  NOT(  "-" = J1377  ),  0 &lt; J1377  ),  J1377,  0  )  )</f>
        <v>5160</v>
      </c>
      <c r="K1378" s="13" t="n">
        <f aca="false">IF(  1 = G1377,  1,  IF(  1 = I1377,  2,  IF(  OR(  "-" = K1377,  1 = M1377),  0,  K1377  )  )  )</f>
        <v>2</v>
      </c>
      <c r="L1378" s="12" t="n">
        <f aca="false">IF(  AND(  1 = K1378,  1 = M1378  ),  (C1378 - H1378) * 100,  IF(  AND( 2 = K1378,  1 = M1378  ),  (J1378 - C1378) * 100,  0  )  )</f>
        <v>0</v>
      </c>
      <c r="M1378" s="6" t="n">
        <f aca="false">IF(  OR(  AND(  1 = K1378,  1 = I1378  ),  AND(  2 =K1378,  1 = G1378  )  ),  1,  0  )</f>
        <v>0</v>
      </c>
      <c r="N1378" s="0" t="n">
        <f aca="false">IF(  AND(  1 = M1378,  0 &lt; L1378  ),  1,  0  )</f>
        <v>0</v>
      </c>
    </row>
    <row r="1379" customFormat="false" ht="12.8" hidden="false" customHeight="false" outlineLevel="0" collapsed="false">
      <c r="A1379" s="5" t="n">
        <v>39678</v>
      </c>
      <c r="B1379" s="6" t="n">
        <f aca="false">YEAR(A1379)</f>
        <v>2008</v>
      </c>
      <c r="C1379" s="7" t="n">
        <v>5070</v>
      </c>
      <c r="D1379" s="8" t="n">
        <f aca="false">AVERAGE($C1375:$C1379)</f>
        <v>5272</v>
      </c>
      <c r="E1379" s="8" t="n">
        <f aca="false">AVERAGE($C1355:$C1379)</f>
        <v>5446</v>
      </c>
      <c r="F1379" s="8" t="n">
        <f aca="false">AVERAGE($C1305:$C1379)</f>
        <v>5736.8</v>
      </c>
      <c r="G1379" s="4" t="n">
        <f aca="false">IF(  AND(  F1378 &lt; E1378,  F1379 &lt; E1379,  E1379 &lt; D1379  ),  1,  0  )</f>
        <v>0</v>
      </c>
      <c r="H1379" s="12" t="n">
        <f aca="false">IF(  AND(  1 = G1379,  OR(  0 = $K1379,  2 = $K1379  )  ),  $C1379,  IF(  AND(  NOT(  "-" = H1378  ),  0 &lt; H1378  ),  H1378,  0  )  )</f>
        <v>5810</v>
      </c>
      <c r="I1379" s="4" t="n">
        <f aca="false">IF(  AND(  E1378 &lt; F1378,  D1379 &lt; E1379,  E1379 &lt; F1379  ),  1,  0  )</f>
        <v>1</v>
      </c>
      <c r="J1379" s="12" t="n">
        <f aca="false">IF(  AND(  1 = I1379,  OR(  0 = $K1379,  1 = $K1379  )  ),  $C1379,  IF(  AND(  NOT(  "-" = J1378  ),  0 &lt; J1378  ),  J1378,  0  )  )</f>
        <v>5160</v>
      </c>
      <c r="K1379" s="13" t="n">
        <f aca="false">IF(  1 = G1378,  1,  IF(  1 = I1378,  2,  IF(  OR(  "-" = K1378,  1 = M1378),  0,  K1378  )  )  )</f>
        <v>2</v>
      </c>
      <c r="L1379" s="12" t="n">
        <f aca="false">IF(  AND(  1 = K1379,  1 = M1379  ),  (C1379 - H1379) * 100,  IF(  AND( 2 = K1379,  1 = M1379  ),  (J1379 - C1379) * 100,  0  )  )</f>
        <v>0</v>
      </c>
      <c r="M1379" s="6" t="n">
        <f aca="false">IF(  OR(  AND(  1 = K1379,  1 = I1379  ),  AND(  2 =K1379,  1 = G1379  )  ),  1,  0  )</f>
        <v>0</v>
      </c>
      <c r="N1379" s="0" t="n">
        <f aca="false">IF(  AND(  1 = M1379,  0 &lt; L1379  ),  1,  0  )</f>
        <v>0</v>
      </c>
    </row>
    <row r="1380" customFormat="false" ht="12.8" hidden="false" customHeight="false" outlineLevel="0" collapsed="false">
      <c r="A1380" s="5" t="n">
        <v>39679</v>
      </c>
      <c r="B1380" s="6" t="n">
        <f aca="false">YEAR(A1380)</f>
        <v>2008</v>
      </c>
      <c r="C1380" s="7" t="n">
        <v>4870</v>
      </c>
      <c r="D1380" s="8" t="n">
        <f aca="false">AVERAGE($C1376:$C1380)</f>
        <v>5148</v>
      </c>
      <c r="E1380" s="8" t="n">
        <f aca="false">AVERAGE($C1356:$C1380)</f>
        <v>5405.2</v>
      </c>
      <c r="F1380" s="8" t="n">
        <f aca="false">AVERAGE($C1306:$C1380)</f>
        <v>5727.33333333333</v>
      </c>
      <c r="G1380" s="4" t="n">
        <f aca="false">IF(  AND(  F1379 &lt; E1379,  F1380 &lt; E1380,  E1380 &lt; D1380  ),  1,  0  )</f>
        <v>0</v>
      </c>
      <c r="H1380" s="12" t="n">
        <f aca="false">IF(  AND(  1 = G1380,  OR(  0 = $K1380,  2 = $K1380  )  ),  $C1380,  IF(  AND(  NOT(  "-" = H1379  ),  0 &lt; H1379  ),  H1379,  0  )  )</f>
        <v>5810</v>
      </c>
      <c r="I1380" s="4" t="n">
        <f aca="false">IF(  AND(  E1379 &lt; F1379,  D1380 &lt; E1380,  E1380 &lt; F1380  ),  1,  0  )</f>
        <v>1</v>
      </c>
      <c r="J1380" s="12" t="n">
        <f aca="false">IF(  AND(  1 = I1380,  OR(  0 = $K1380,  1 = $K1380  )  ),  $C1380,  IF(  AND(  NOT(  "-" = J1379  ),  0 &lt; J1379  ),  J1379,  0  )  )</f>
        <v>5160</v>
      </c>
      <c r="K1380" s="13" t="n">
        <f aca="false">IF(  1 = G1379,  1,  IF(  1 = I1379,  2,  IF(  OR(  "-" = K1379,  1 = M1379),  0,  K1379  )  )  )</f>
        <v>2</v>
      </c>
      <c r="L1380" s="12" t="n">
        <f aca="false">IF(  AND(  1 = K1380,  1 = M1380  ),  (C1380 - H1380) * 100,  IF(  AND( 2 = K1380,  1 = M1380  ),  (J1380 - C1380) * 100,  0  )  )</f>
        <v>0</v>
      </c>
      <c r="M1380" s="6" t="n">
        <f aca="false">IF(  OR(  AND(  1 = K1380,  1 = I1380  ),  AND(  2 =K1380,  1 = G1380  )  ),  1,  0  )</f>
        <v>0</v>
      </c>
      <c r="N1380" s="0" t="n">
        <f aca="false">IF(  AND(  1 = M1380,  0 &lt; L1380  ),  1,  0  )</f>
        <v>0</v>
      </c>
    </row>
    <row r="1381" customFormat="false" ht="12.8" hidden="false" customHeight="false" outlineLevel="0" collapsed="false">
      <c r="A1381" s="5" t="n">
        <v>39680</v>
      </c>
      <c r="B1381" s="6" t="n">
        <f aca="false">YEAR(A1381)</f>
        <v>2008</v>
      </c>
      <c r="C1381" s="7" t="n">
        <v>5030</v>
      </c>
      <c r="D1381" s="8" t="n">
        <f aca="false">AVERAGE($C1377:$C1381)</f>
        <v>5074</v>
      </c>
      <c r="E1381" s="8" t="n">
        <f aca="false">AVERAGE($C1357:$C1381)</f>
        <v>5372</v>
      </c>
      <c r="F1381" s="8" t="n">
        <f aca="false">AVERAGE($C1307:$C1381)</f>
        <v>5718.66666666667</v>
      </c>
      <c r="G1381" s="4" t="n">
        <f aca="false">IF(  AND(  F1380 &lt; E1380,  F1381 &lt; E1381,  E1381 &lt; D1381  ),  1,  0  )</f>
        <v>0</v>
      </c>
      <c r="H1381" s="12" t="n">
        <f aca="false">IF(  AND(  1 = G1381,  OR(  0 = $K1381,  2 = $K1381  )  ),  $C1381,  IF(  AND(  NOT(  "-" = H1380  ),  0 &lt; H1380  ),  H1380,  0  )  )</f>
        <v>5810</v>
      </c>
      <c r="I1381" s="4" t="n">
        <f aca="false">IF(  AND(  E1380 &lt; F1380,  D1381 &lt; E1381,  E1381 &lt; F1381  ),  1,  0  )</f>
        <v>1</v>
      </c>
      <c r="J1381" s="12" t="n">
        <f aca="false">IF(  AND(  1 = I1381,  OR(  0 = $K1381,  1 = $K1381  )  ),  $C1381,  IF(  AND(  NOT(  "-" = J1380  ),  0 &lt; J1380  ),  J1380,  0  )  )</f>
        <v>5160</v>
      </c>
      <c r="K1381" s="13" t="n">
        <f aca="false">IF(  1 = G1380,  1,  IF(  1 = I1380,  2,  IF(  OR(  "-" = K1380,  1 = M1380),  0,  K1380  )  )  )</f>
        <v>2</v>
      </c>
      <c r="L1381" s="12" t="n">
        <f aca="false">IF(  AND(  1 = K1381,  1 = M1381  ),  (C1381 - H1381) * 100,  IF(  AND( 2 = K1381,  1 = M1381  ),  (J1381 - C1381) * 100,  0  )  )</f>
        <v>0</v>
      </c>
      <c r="M1381" s="6" t="n">
        <f aca="false">IF(  OR(  AND(  1 = K1381,  1 = I1381  ),  AND(  2 =K1381,  1 = G1381  )  ),  1,  0  )</f>
        <v>0</v>
      </c>
      <c r="N1381" s="0" t="n">
        <f aca="false">IF(  AND(  1 = M1381,  0 &lt; L1381  ),  1,  0  )</f>
        <v>0</v>
      </c>
    </row>
    <row r="1382" customFormat="false" ht="12.8" hidden="false" customHeight="false" outlineLevel="0" collapsed="false">
      <c r="A1382" s="5" t="n">
        <v>39681</v>
      </c>
      <c r="B1382" s="6" t="n">
        <f aca="false">YEAR(A1382)</f>
        <v>2008</v>
      </c>
      <c r="C1382" s="7" t="n">
        <v>4865</v>
      </c>
      <c r="D1382" s="8" t="n">
        <f aca="false">AVERAGE($C1378:$C1382)</f>
        <v>5003</v>
      </c>
      <c r="E1382" s="8" t="n">
        <f aca="false">AVERAGE($C1358:$C1382)</f>
        <v>5342.2</v>
      </c>
      <c r="F1382" s="8" t="n">
        <f aca="false">AVERAGE($C1308:$C1382)</f>
        <v>5706.06666666667</v>
      </c>
      <c r="G1382" s="4" t="n">
        <f aca="false">IF(  AND(  F1381 &lt; E1381,  F1382 &lt; E1382,  E1382 &lt; D1382  ),  1,  0  )</f>
        <v>0</v>
      </c>
      <c r="H1382" s="12" t="n">
        <f aca="false">IF(  AND(  1 = G1382,  OR(  0 = $K1382,  2 = $K1382  )  ),  $C1382,  IF(  AND(  NOT(  "-" = H1381  ),  0 &lt; H1381  ),  H1381,  0  )  )</f>
        <v>5810</v>
      </c>
      <c r="I1382" s="4" t="n">
        <f aca="false">IF(  AND(  E1381 &lt; F1381,  D1382 &lt; E1382,  E1382 &lt; F1382  ),  1,  0  )</f>
        <v>1</v>
      </c>
      <c r="J1382" s="12" t="n">
        <f aca="false">IF(  AND(  1 = I1382,  OR(  0 = $K1382,  1 = $K1382  )  ),  $C1382,  IF(  AND(  NOT(  "-" = J1381  ),  0 &lt; J1381  ),  J1381,  0  )  )</f>
        <v>5160</v>
      </c>
      <c r="K1382" s="13" t="n">
        <f aca="false">IF(  1 = G1381,  1,  IF(  1 = I1381,  2,  IF(  OR(  "-" = K1381,  1 = M1381),  0,  K1381  )  )  )</f>
        <v>2</v>
      </c>
      <c r="L1382" s="12" t="n">
        <f aca="false">IF(  AND(  1 = K1382,  1 = M1382  ),  (C1382 - H1382) * 100,  IF(  AND( 2 = K1382,  1 = M1382  ),  (J1382 - C1382) * 100,  0  )  )</f>
        <v>0</v>
      </c>
      <c r="M1382" s="6" t="n">
        <f aca="false">IF(  OR(  AND(  1 = K1382,  1 = I1382  ),  AND(  2 =K1382,  1 = G1382  )  ),  1,  0  )</f>
        <v>0</v>
      </c>
      <c r="N1382" s="0" t="n">
        <f aca="false">IF(  AND(  1 = M1382,  0 &lt; L1382  ),  1,  0  )</f>
        <v>0</v>
      </c>
    </row>
    <row r="1383" customFormat="false" ht="12.8" hidden="false" customHeight="false" outlineLevel="0" collapsed="false">
      <c r="A1383" s="5" t="n">
        <v>39682</v>
      </c>
      <c r="B1383" s="6" t="n">
        <f aca="false">YEAR(A1383)</f>
        <v>2008</v>
      </c>
      <c r="C1383" s="7" t="n">
        <v>4910</v>
      </c>
      <c r="D1383" s="8" t="n">
        <f aca="false">AVERAGE($C1379:$C1383)</f>
        <v>4949</v>
      </c>
      <c r="E1383" s="8" t="n">
        <f aca="false">AVERAGE($C1359:$C1383)</f>
        <v>5315.8</v>
      </c>
      <c r="F1383" s="8" t="n">
        <f aca="false">AVERAGE($C1309:$C1383)</f>
        <v>5694.2</v>
      </c>
      <c r="G1383" s="4" t="n">
        <f aca="false">IF(  AND(  F1382 &lt; E1382,  F1383 &lt; E1383,  E1383 &lt; D1383  ),  1,  0  )</f>
        <v>0</v>
      </c>
      <c r="H1383" s="12" t="n">
        <f aca="false">IF(  AND(  1 = G1383,  OR(  0 = $K1383,  2 = $K1383  )  ),  $C1383,  IF(  AND(  NOT(  "-" = H1382  ),  0 &lt; H1382  ),  H1382,  0  )  )</f>
        <v>5810</v>
      </c>
      <c r="I1383" s="4" t="n">
        <f aca="false">IF(  AND(  E1382 &lt; F1382,  D1383 &lt; E1383,  E1383 &lt; F1383  ),  1,  0  )</f>
        <v>1</v>
      </c>
      <c r="J1383" s="12" t="n">
        <f aca="false">IF(  AND(  1 = I1383,  OR(  0 = $K1383,  1 = $K1383  )  ),  $C1383,  IF(  AND(  NOT(  "-" = J1382  ),  0 &lt; J1382  ),  J1382,  0  )  )</f>
        <v>5160</v>
      </c>
      <c r="K1383" s="13" t="n">
        <f aca="false">IF(  1 = G1382,  1,  IF(  1 = I1382,  2,  IF(  OR(  "-" = K1382,  1 = M1382),  0,  K1382  )  )  )</f>
        <v>2</v>
      </c>
      <c r="L1383" s="12" t="n">
        <f aca="false">IF(  AND(  1 = K1383,  1 = M1383  ),  (C1383 - H1383) * 100,  IF(  AND( 2 = K1383,  1 = M1383  ),  (J1383 - C1383) * 100,  0  )  )</f>
        <v>0</v>
      </c>
      <c r="M1383" s="6" t="n">
        <f aca="false">IF(  OR(  AND(  1 = K1383,  1 = I1383  ),  AND(  2 =K1383,  1 = G1383  )  ),  1,  0  )</f>
        <v>0</v>
      </c>
      <c r="N1383" s="0" t="n">
        <f aca="false">IF(  AND(  1 = M1383,  0 &lt; L1383  ),  1,  0  )</f>
        <v>0</v>
      </c>
    </row>
    <row r="1384" customFormat="false" ht="12.8" hidden="false" customHeight="false" outlineLevel="0" collapsed="false">
      <c r="A1384" s="5" t="n">
        <v>39685</v>
      </c>
      <c r="B1384" s="6" t="n">
        <f aca="false">YEAR(A1384)</f>
        <v>2008</v>
      </c>
      <c r="C1384" s="7" t="n">
        <v>5020</v>
      </c>
      <c r="D1384" s="8" t="n">
        <f aca="false">AVERAGE($C1380:$C1384)</f>
        <v>4939</v>
      </c>
      <c r="E1384" s="8" t="n">
        <f aca="false">AVERAGE($C1360:$C1384)</f>
        <v>5297</v>
      </c>
      <c r="F1384" s="8" t="n">
        <f aca="false">AVERAGE($C1310:$C1384)</f>
        <v>5684.33333333333</v>
      </c>
      <c r="G1384" s="4" t="n">
        <f aca="false">IF(  AND(  F1383 &lt; E1383,  F1384 &lt; E1384,  E1384 &lt; D1384  ),  1,  0  )</f>
        <v>0</v>
      </c>
      <c r="H1384" s="12" t="n">
        <f aca="false">IF(  AND(  1 = G1384,  OR(  0 = $K1384,  2 = $K1384  )  ),  $C1384,  IF(  AND(  NOT(  "-" = H1383  ),  0 &lt; H1383  ),  H1383,  0  )  )</f>
        <v>5810</v>
      </c>
      <c r="I1384" s="4" t="n">
        <f aca="false">IF(  AND(  E1383 &lt; F1383,  D1384 &lt; E1384,  E1384 &lt; F1384  ),  1,  0  )</f>
        <v>1</v>
      </c>
      <c r="J1384" s="12" t="n">
        <f aca="false">IF(  AND(  1 = I1384,  OR(  0 = $K1384,  1 = $K1384  )  ),  $C1384,  IF(  AND(  NOT(  "-" = J1383  ),  0 &lt; J1383  ),  J1383,  0  )  )</f>
        <v>5160</v>
      </c>
      <c r="K1384" s="13" t="n">
        <f aca="false">IF(  1 = G1383,  1,  IF(  1 = I1383,  2,  IF(  OR(  "-" = K1383,  1 = M1383),  0,  K1383  )  )  )</f>
        <v>2</v>
      </c>
      <c r="L1384" s="12" t="n">
        <f aca="false">IF(  AND(  1 = K1384,  1 = M1384  ),  (C1384 - H1384) * 100,  IF(  AND( 2 = K1384,  1 = M1384  ),  (J1384 - C1384) * 100,  0  )  )</f>
        <v>0</v>
      </c>
      <c r="M1384" s="6" t="n">
        <f aca="false">IF(  OR(  AND(  1 = K1384,  1 = I1384  ),  AND(  2 =K1384,  1 = G1384  )  ),  1,  0  )</f>
        <v>0</v>
      </c>
      <c r="N1384" s="0" t="n">
        <f aca="false">IF(  AND(  1 = M1384,  0 &lt; L1384  ),  1,  0  )</f>
        <v>0</v>
      </c>
    </row>
    <row r="1385" customFormat="false" ht="12.8" hidden="false" customHeight="false" outlineLevel="0" collapsed="false">
      <c r="A1385" s="5" t="n">
        <v>39686</v>
      </c>
      <c r="B1385" s="6" t="n">
        <f aca="false">YEAR(A1385)</f>
        <v>2008</v>
      </c>
      <c r="C1385" s="7" t="n">
        <v>4955</v>
      </c>
      <c r="D1385" s="8" t="n">
        <f aca="false">AVERAGE($C1381:$C1385)</f>
        <v>4956</v>
      </c>
      <c r="E1385" s="8" t="n">
        <f aca="false">AVERAGE($C1361:$C1385)</f>
        <v>5274</v>
      </c>
      <c r="F1385" s="8" t="n">
        <f aca="false">AVERAGE($C1311:$C1385)</f>
        <v>5673.73333333333</v>
      </c>
      <c r="G1385" s="4" t="n">
        <f aca="false">IF(  AND(  F1384 &lt; E1384,  F1385 &lt; E1385,  E1385 &lt; D1385  ),  1,  0  )</f>
        <v>0</v>
      </c>
      <c r="H1385" s="12" t="n">
        <f aca="false">IF(  AND(  1 = G1385,  OR(  0 = $K1385,  2 = $K1385  )  ),  $C1385,  IF(  AND(  NOT(  "-" = H1384  ),  0 &lt; H1384  ),  H1384,  0  )  )</f>
        <v>5810</v>
      </c>
      <c r="I1385" s="4" t="n">
        <f aca="false">IF(  AND(  E1384 &lt; F1384,  D1385 &lt; E1385,  E1385 &lt; F1385  ),  1,  0  )</f>
        <v>1</v>
      </c>
      <c r="J1385" s="12" t="n">
        <f aca="false">IF(  AND(  1 = I1385,  OR(  0 = $K1385,  1 = $K1385  )  ),  $C1385,  IF(  AND(  NOT(  "-" = J1384  ),  0 &lt; J1384  ),  J1384,  0  )  )</f>
        <v>5160</v>
      </c>
      <c r="K1385" s="13" t="n">
        <f aca="false">IF(  1 = G1384,  1,  IF(  1 = I1384,  2,  IF(  OR(  "-" = K1384,  1 = M1384),  0,  K1384  )  )  )</f>
        <v>2</v>
      </c>
      <c r="L1385" s="12" t="n">
        <f aca="false">IF(  AND(  1 = K1385,  1 = M1385  ),  (C1385 - H1385) * 100,  IF(  AND( 2 = K1385,  1 = M1385  ),  (J1385 - C1385) * 100,  0  )  )</f>
        <v>0</v>
      </c>
      <c r="M1385" s="6" t="n">
        <f aca="false">IF(  OR(  AND(  1 = K1385,  1 = I1385  ),  AND(  2 =K1385,  1 = G1385  )  ),  1,  0  )</f>
        <v>0</v>
      </c>
      <c r="N1385" s="0" t="n">
        <f aca="false">IF(  AND(  1 = M1385,  0 &lt; L1385  ),  1,  0  )</f>
        <v>0</v>
      </c>
    </row>
    <row r="1386" customFormat="false" ht="12.8" hidden="false" customHeight="false" outlineLevel="0" collapsed="false">
      <c r="A1386" s="5" t="n">
        <v>39687</v>
      </c>
      <c r="B1386" s="6" t="n">
        <f aca="false">YEAR(A1386)</f>
        <v>2008</v>
      </c>
      <c r="C1386" s="7" t="n">
        <v>4925</v>
      </c>
      <c r="D1386" s="8" t="n">
        <f aca="false">AVERAGE($C1382:$C1386)</f>
        <v>4935</v>
      </c>
      <c r="E1386" s="8" t="n">
        <f aca="false">AVERAGE($C1362:$C1386)</f>
        <v>5244.6</v>
      </c>
      <c r="F1386" s="8" t="n">
        <f aca="false">AVERAGE($C1312:$C1386)</f>
        <v>5662.06666666667</v>
      </c>
      <c r="G1386" s="4" t="n">
        <f aca="false">IF(  AND(  F1385 &lt; E1385,  F1386 &lt; E1386,  E1386 &lt; D1386  ),  1,  0  )</f>
        <v>0</v>
      </c>
      <c r="H1386" s="12" t="n">
        <f aca="false">IF(  AND(  1 = G1386,  OR(  0 = $K1386,  2 = $K1386  )  ),  $C1386,  IF(  AND(  NOT(  "-" = H1385  ),  0 &lt; H1385  ),  H1385,  0  )  )</f>
        <v>5810</v>
      </c>
      <c r="I1386" s="4" t="n">
        <f aca="false">IF(  AND(  E1385 &lt; F1385,  D1386 &lt; E1386,  E1386 &lt; F1386  ),  1,  0  )</f>
        <v>1</v>
      </c>
      <c r="J1386" s="12" t="n">
        <f aca="false">IF(  AND(  1 = I1386,  OR(  0 = $K1386,  1 = $K1386  )  ),  $C1386,  IF(  AND(  NOT(  "-" = J1385  ),  0 &lt; J1385  ),  J1385,  0  )  )</f>
        <v>5160</v>
      </c>
      <c r="K1386" s="13" t="n">
        <f aca="false">IF(  1 = G1385,  1,  IF(  1 = I1385,  2,  IF(  OR(  "-" = K1385,  1 = M1385),  0,  K1385  )  )  )</f>
        <v>2</v>
      </c>
      <c r="L1386" s="12" t="n">
        <f aca="false">IF(  AND(  1 = K1386,  1 = M1386  ),  (C1386 - H1386) * 100,  IF(  AND( 2 = K1386,  1 = M1386  ),  (J1386 - C1386) * 100,  0  )  )</f>
        <v>0</v>
      </c>
      <c r="M1386" s="6" t="n">
        <f aca="false">IF(  OR(  AND(  1 = K1386,  1 = I1386  ),  AND(  2 =K1386,  1 = G1386  )  ),  1,  0  )</f>
        <v>0</v>
      </c>
      <c r="N1386" s="0" t="n">
        <f aca="false">IF(  AND(  1 = M1386,  0 &lt; L1386  ),  1,  0  )</f>
        <v>0</v>
      </c>
    </row>
    <row r="1387" customFormat="false" ht="12.8" hidden="false" customHeight="false" outlineLevel="0" collapsed="false">
      <c r="A1387" s="5" t="n">
        <v>39688</v>
      </c>
      <c r="B1387" s="6" t="n">
        <f aca="false">YEAR(A1387)</f>
        <v>2008</v>
      </c>
      <c r="C1387" s="7" t="n">
        <v>4815</v>
      </c>
      <c r="D1387" s="8" t="n">
        <f aca="false">AVERAGE($C1383:$C1387)</f>
        <v>4925</v>
      </c>
      <c r="E1387" s="8" t="n">
        <f aca="false">AVERAGE($C1363:$C1387)</f>
        <v>5214.8</v>
      </c>
      <c r="F1387" s="8" t="n">
        <f aca="false">AVERAGE($C1313:$C1387)</f>
        <v>5648.53333333333</v>
      </c>
      <c r="G1387" s="4" t="n">
        <f aca="false">IF(  AND(  F1386 &lt; E1386,  F1387 &lt; E1387,  E1387 &lt; D1387  ),  1,  0  )</f>
        <v>0</v>
      </c>
      <c r="H1387" s="12" t="n">
        <f aca="false">IF(  AND(  1 = G1387,  OR(  0 = $K1387,  2 = $K1387  )  ),  $C1387,  IF(  AND(  NOT(  "-" = H1386  ),  0 &lt; H1386  ),  H1386,  0  )  )</f>
        <v>5810</v>
      </c>
      <c r="I1387" s="4" t="n">
        <f aca="false">IF(  AND(  E1386 &lt; F1386,  D1387 &lt; E1387,  E1387 &lt; F1387  ),  1,  0  )</f>
        <v>1</v>
      </c>
      <c r="J1387" s="12" t="n">
        <f aca="false">IF(  AND(  1 = I1387,  OR(  0 = $K1387,  1 = $K1387  )  ),  $C1387,  IF(  AND(  NOT(  "-" = J1386  ),  0 &lt; J1386  ),  J1386,  0  )  )</f>
        <v>5160</v>
      </c>
      <c r="K1387" s="13" t="n">
        <f aca="false">IF(  1 = G1386,  1,  IF(  1 = I1386,  2,  IF(  OR(  "-" = K1386,  1 = M1386),  0,  K1386  )  )  )</f>
        <v>2</v>
      </c>
      <c r="L1387" s="12" t="n">
        <f aca="false">IF(  AND(  1 = K1387,  1 = M1387  ),  (C1387 - H1387) * 100,  IF(  AND( 2 = K1387,  1 = M1387  ),  (J1387 - C1387) * 100,  0  )  )</f>
        <v>0</v>
      </c>
      <c r="M1387" s="6" t="n">
        <f aca="false">IF(  OR(  AND(  1 = K1387,  1 = I1387  ),  AND(  2 =K1387,  1 = G1387  )  ),  1,  0  )</f>
        <v>0</v>
      </c>
      <c r="N1387" s="0" t="n">
        <f aca="false">IF(  AND(  1 = M1387,  0 &lt; L1387  ),  1,  0  )</f>
        <v>0</v>
      </c>
    </row>
    <row r="1388" customFormat="false" ht="12.8" hidden="false" customHeight="false" outlineLevel="0" collapsed="false">
      <c r="A1388" s="5" t="n">
        <v>39689</v>
      </c>
      <c r="B1388" s="6" t="n">
        <f aca="false">YEAR(A1388)</f>
        <v>2008</v>
      </c>
      <c r="C1388" s="7" t="n">
        <v>5140</v>
      </c>
      <c r="D1388" s="8" t="n">
        <f aca="false">AVERAGE($C1384:$C1388)</f>
        <v>4971</v>
      </c>
      <c r="E1388" s="8" t="n">
        <f aca="false">AVERAGE($C1364:$C1388)</f>
        <v>5204.4</v>
      </c>
      <c r="F1388" s="8" t="n">
        <f aca="false">AVERAGE($C1314:$C1388)</f>
        <v>5638.13333333333</v>
      </c>
      <c r="G1388" s="4" t="n">
        <f aca="false">IF(  AND(  F1387 &lt; E1387,  F1388 &lt; E1388,  E1388 &lt; D1388  ),  1,  0  )</f>
        <v>0</v>
      </c>
      <c r="H1388" s="12" t="n">
        <f aca="false">IF(  AND(  1 = G1388,  OR(  0 = $K1388,  2 = $K1388  )  ),  $C1388,  IF(  AND(  NOT(  "-" = H1387  ),  0 &lt; H1387  ),  H1387,  0  )  )</f>
        <v>5810</v>
      </c>
      <c r="I1388" s="4" t="n">
        <f aca="false">IF(  AND(  E1387 &lt; F1387,  D1388 &lt; E1388,  E1388 &lt; F1388  ),  1,  0  )</f>
        <v>1</v>
      </c>
      <c r="J1388" s="12" t="n">
        <f aca="false">IF(  AND(  1 = I1388,  OR(  0 = $K1388,  1 = $K1388  )  ),  $C1388,  IF(  AND(  NOT(  "-" = J1387  ),  0 &lt; J1387  ),  J1387,  0  )  )</f>
        <v>5160</v>
      </c>
      <c r="K1388" s="13" t="n">
        <f aca="false">IF(  1 = G1387,  1,  IF(  1 = I1387,  2,  IF(  OR(  "-" = K1387,  1 = M1387),  0,  K1387  )  )  )</f>
        <v>2</v>
      </c>
      <c r="L1388" s="12" t="n">
        <f aca="false">IF(  AND(  1 = K1388,  1 = M1388  ),  (C1388 - H1388) * 100,  IF(  AND( 2 = K1388,  1 = M1388  ),  (J1388 - C1388) * 100,  0  )  )</f>
        <v>0</v>
      </c>
      <c r="M1388" s="6" t="n">
        <f aca="false">IF(  OR(  AND(  1 = K1388,  1 = I1388  ),  AND(  2 =K1388,  1 = G1388  )  ),  1,  0  )</f>
        <v>0</v>
      </c>
      <c r="N1388" s="0" t="n">
        <f aca="false">IF(  AND(  1 = M1388,  0 &lt; L1388  ),  1,  0  )</f>
        <v>0</v>
      </c>
    </row>
    <row r="1389" customFormat="false" ht="12.8" hidden="false" customHeight="false" outlineLevel="0" collapsed="false">
      <c r="A1389" s="5" t="n">
        <v>39692</v>
      </c>
      <c r="B1389" s="6" t="n">
        <f aca="false">YEAR(A1389)</f>
        <v>2008</v>
      </c>
      <c r="C1389" s="7" t="n">
        <v>5370</v>
      </c>
      <c r="D1389" s="8" t="n">
        <f aca="false">AVERAGE($C1385:$C1389)</f>
        <v>5041</v>
      </c>
      <c r="E1389" s="8" t="n">
        <f aca="false">AVERAGE($C1365:$C1389)</f>
        <v>5198</v>
      </c>
      <c r="F1389" s="8" t="n">
        <f aca="false">AVERAGE($C1315:$C1389)</f>
        <v>5629.86666666667</v>
      </c>
      <c r="G1389" s="4" t="n">
        <f aca="false">IF(  AND(  F1388 &lt; E1388,  F1389 &lt; E1389,  E1389 &lt; D1389  ),  1,  0  )</f>
        <v>0</v>
      </c>
      <c r="H1389" s="12" t="n">
        <f aca="false">IF(  AND(  1 = G1389,  OR(  0 = $K1389,  2 = $K1389  )  ),  $C1389,  IF(  AND(  NOT(  "-" = H1388  ),  0 &lt; H1388  ),  H1388,  0  )  )</f>
        <v>5810</v>
      </c>
      <c r="I1389" s="4" t="n">
        <f aca="false">IF(  AND(  E1388 &lt; F1388,  D1389 &lt; E1389,  E1389 &lt; F1389  ),  1,  0  )</f>
        <v>1</v>
      </c>
      <c r="J1389" s="12" t="n">
        <f aca="false">IF(  AND(  1 = I1389,  OR(  0 = $K1389,  1 = $K1389  )  ),  $C1389,  IF(  AND(  NOT(  "-" = J1388  ),  0 &lt; J1388  ),  J1388,  0  )  )</f>
        <v>5160</v>
      </c>
      <c r="K1389" s="13" t="n">
        <f aca="false">IF(  1 = G1388,  1,  IF(  1 = I1388,  2,  IF(  OR(  "-" = K1388,  1 = M1388),  0,  K1388  )  )  )</f>
        <v>2</v>
      </c>
      <c r="L1389" s="12" t="n">
        <f aca="false">IF(  AND(  1 = K1389,  1 = M1389  ),  (C1389 - H1389) * 100,  IF(  AND( 2 = K1389,  1 = M1389  ),  (J1389 - C1389) * 100,  0  )  )</f>
        <v>0</v>
      </c>
      <c r="M1389" s="6" t="n">
        <f aca="false">IF(  OR(  AND(  1 = K1389,  1 = I1389  ),  AND(  2 =K1389,  1 = G1389  )  ),  1,  0  )</f>
        <v>0</v>
      </c>
      <c r="N1389" s="0" t="n">
        <f aca="false">IF(  AND(  1 = M1389,  0 &lt; L1389  ),  1,  0  )</f>
        <v>0</v>
      </c>
    </row>
    <row r="1390" customFormat="false" ht="12.8" hidden="false" customHeight="false" outlineLevel="0" collapsed="false">
      <c r="A1390" s="5" t="n">
        <v>39693</v>
      </c>
      <c r="B1390" s="6" t="n">
        <f aca="false">YEAR(A1390)</f>
        <v>2008</v>
      </c>
      <c r="C1390" s="7" t="n">
        <v>5280</v>
      </c>
      <c r="D1390" s="8" t="n">
        <f aca="false">AVERAGE($C1386:$C1390)</f>
        <v>5106</v>
      </c>
      <c r="E1390" s="8" t="n">
        <f aca="false">AVERAGE($C1366:$C1390)</f>
        <v>5184.8</v>
      </c>
      <c r="F1390" s="8" t="n">
        <f aca="false">AVERAGE($C1316:$C1390)</f>
        <v>5618.8</v>
      </c>
      <c r="G1390" s="4" t="n">
        <f aca="false">IF(  AND(  F1389 &lt; E1389,  F1390 &lt; E1390,  E1390 &lt; D1390  ),  1,  0  )</f>
        <v>0</v>
      </c>
      <c r="H1390" s="12" t="n">
        <f aca="false">IF(  AND(  1 = G1390,  OR(  0 = $K1390,  2 = $K1390  )  ),  $C1390,  IF(  AND(  NOT(  "-" = H1389  ),  0 &lt; H1389  ),  H1389,  0  )  )</f>
        <v>5810</v>
      </c>
      <c r="I1390" s="4" t="n">
        <f aca="false">IF(  AND(  E1389 &lt; F1389,  D1390 &lt; E1390,  E1390 &lt; F1390  ),  1,  0  )</f>
        <v>1</v>
      </c>
      <c r="J1390" s="12" t="n">
        <f aca="false">IF(  AND(  1 = I1390,  OR(  0 = $K1390,  1 = $K1390  )  ),  $C1390,  IF(  AND(  NOT(  "-" = J1389  ),  0 &lt; J1389  ),  J1389,  0  )  )</f>
        <v>5160</v>
      </c>
      <c r="K1390" s="13" t="n">
        <f aca="false">IF(  1 = G1389,  1,  IF(  1 = I1389,  2,  IF(  OR(  "-" = K1389,  1 = M1389),  0,  K1389  )  )  )</f>
        <v>2</v>
      </c>
      <c r="L1390" s="12" t="n">
        <f aca="false">IF(  AND(  1 = K1390,  1 = M1390  ),  (C1390 - H1390) * 100,  IF(  AND( 2 = K1390,  1 = M1390  ),  (J1390 - C1390) * 100,  0  )  )</f>
        <v>0</v>
      </c>
      <c r="M1390" s="6" t="n">
        <f aca="false">IF(  OR(  AND(  1 = K1390,  1 = I1390  ),  AND(  2 =K1390,  1 = G1390  )  ),  1,  0  )</f>
        <v>0</v>
      </c>
      <c r="N1390" s="0" t="n">
        <f aca="false">IF(  AND(  1 = M1390,  0 &lt; L1390  ),  1,  0  )</f>
        <v>0</v>
      </c>
    </row>
    <row r="1391" customFormat="false" ht="12.8" hidden="false" customHeight="false" outlineLevel="0" collapsed="false">
      <c r="A1391" s="5" t="n">
        <v>39694</v>
      </c>
      <c r="B1391" s="6" t="n">
        <f aca="false">YEAR(A1391)</f>
        <v>2008</v>
      </c>
      <c r="C1391" s="7" t="n">
        <v>5390</v>
      </c>
      <c r="D1391" s="8" t="n">
        <f aca="false">AVERAGE($C1387:$C1391)</f>
        <v>5199</v>
      </c>
      <c r="E1391" s="8" t="n">
        <f aca="false">AVERAGE($C1367:$C1391)</f>
        <v>5169.2</v>
      </c>
      <c r="F1391" s="8" t="n">
        <f aca="false">AVERAGE($C1317:$C1391)</f>
        <v>5609.2</v>
      </c>
      <c r="G1391" s="4" t="n">
        <f aca="false">IF(  AND(  F1390 &lt; E1390,  F1391 &lt; E1391,  E1391 &lt; D1391  ),  1,  0  )</f>
        <v>0</v>
      </c>
      <c r="H1391" s="12" t="n">
        <f aca="false">IF(  AND(  1 = G1391,  OR(  0 = $K1391,  2 = $K1391  )  ),  $C1391,  IF(  AND(  NOT(  "-" = H1390  ),  0 &lt; H1390  ),  H1390,  0  )  )</f>
        <v>5810</v>
      </c>
      <c r="I1391" s="4" t="n">
        <f aca="false">IF(  AND(  E1390 &lt; F1390,  D1391 &lt; E1391,  E1391 &lt; F1391  ),  1,  0  )</f>
        <v>0</v>
      </c>
      <c r="J1391" s="12" t="n">
        <f aca="false">IF(  AND(  1 = I1391,  OR(  0 = $K1391,  1 = $K1391  )  ),  $C1391,  IF(  AND(  NOT(  "-" = J1390  ),  0 &lt; J1390  ),  J1390,  0  )  )</f>
        <v>5160</v>
      </c>
      <c r="K1391" s="13" t="n">
        <f aca="false">IF(  1 = G1390,  1,  IF(  1 = I1390,  2,  IF(  OR(  "-" = K1390,  1 = M1390),  0,  K1390  )  )  )</f>
        <v>2</v>
      </c>
      <c r="L1391" s="12" t="n">
        <f aca="false">IF(  AND(  1 = K1391,  1 = M1391  ),  (C1391 - H1391) * 100,  IF(  AND( 2 = K1391,  1 = M1391  ),  (J1391 - C1391) * 100,  0  )  )</f>
        <v>0</v>
      </c>
      <c r="M1391" s="6" t="n">
        <f aca="false">IF(  OR(  AND(  1 = K1391,  1 = I1391  ),  AND(  2 =K1391,  1 = G1391  )  ),  1,  0  )</f>
        <v>0</v>
      </c>
      <c r="N1391" s="0" t="n">
        <f aca="false">IF(  AND(  1 = M1391,  0 &lt; L1391  ),  1,  0  )</f>
        <v>0</v>
      </c>
    </row>
    <row r="1392" customFormat="false" ht="12.8" hidden="false" customHeight="false" outlineLevel="0" collapsed="false">
      <c r="A1392" s="5" t="n">
        <v>39695</v>
      </c>
      <c r="B1392" s="6" t="n">
        <f aca="false">YEAR(A1392)</f>
        <v>2008</v>
      </c>
      <c r="C1392" s="7" t="n">
        <v>5320</v>
      </c>
      <c r="D1392" s="8" t="n">
        <f aca="false">AVERAGE($C1388:$C1392)</f>
        <v>5300</v>
      </c>
      <c r="E1392" s="8" t="n">
        <f aca="false">AVERAGE($C1368:$C1392)</f>
        <v>5170.8</v>
      </c>
      <c r="F1392" s="8" t="n">
        <f aca="false">AVERAGE($C1318:$C1392)</f>
        <v>5600.66666666667</v>
      </c>
      <c r="G1392" s="4" t="n">
        <f aca="false">IF(  AND(  F1391 &lt; E1391,  F1392 &lt; E1392,  E1392 &lt; D1392  ),  1,  0  )</f>
        <v>0</v>
      </c>
      <c r="H1392" s="12" t="n">
        <f aca="false">IF(  AND(  1 = G1392,  OR(  0 = $K1392,  2 = $K1392  )  ),  $C1392,  IF(  AND(  NOT(  "-" = H1391  ),  0 &lt; H1391  ),  H1391,  0  )  )</f>
        <v>5810</v>
      </c>
      <c r="I1392" s="4" t="n">
        <f aca="false">IF(  AND(  E1391 &lt; F1391,  D1392 &lt; E1392,  E1392 &lt; F1392  ),  1,  0  )</f>
        <v>0</v>
      </c>
      <c r="J1392" s="12" t="n">
        <f aca="false">IF(  AND(  1 = I1392,  OR(  0 = $K1392,  1 = $K1392  )  ),  $C1392,  IF(  AND(  NOT(  "-" = J1391  ),  0 &lt; J1391  ),  J1391,  0  )  )</f>
        <v>5160</v>
      </c>
      <c r="K1392" s="13" t="n">
        <f aca="false">IF(  1 = G1391,  1,  IF(  1 = I1391,  2,  IF(  OR(  "-" = K1391,  1 = M1391),  0,  K1391  )  )  )</f>
        <v>2</v>
      </c>
      <c r="L1392" s="12" t="n">
        <f aca="false">IF(  AND(  1 = K1392,  1 = M1392  ),  (C1392 - H1392) * 100,  IF(  AND( 2 = K1392,  1 = M1392  ),  (J1392 - C1392) * 100,  0  )  )</f>
        <v>0</v>
      </c>
      <c r="M1392" s="6" t="n">
        <f aca="false">IF(  OR(  AND(  1 = K1392,  1 = I1392  ),  AND(  2 =K1392,  1 = G1392  )  ),  1,  0  )</f>
        <v>0</v>
      </c>
      <c r="N1392" s="0" t="n">
        <f aca="false">IF(  AND(  1 = M1392,  0 &lt; L1392  ),  1,  0  )</f>
        <v>0</v>
      </c>
    </row>
    <row r="1393" customFormat="false" ht="12.8" hidden="false" customHeight="false" outlineLevel="0" collapsed="false">
      <c r="A1393" s="5" t="n">
        <v>39696</v>
      </c>
      <c r="B1393" s="6" t="n">
        <f aca="false">YEAR(A1393)</f>
        <v>2008</v>
      </c>
      <c r="C1393" s="7" t="n">
        <v>5150</v>
      </c>
      <c r="D1393" s="8" t="n">
        <f aca="false">AVERAGE($C1389:$C1393)</f>
        <v>5302</v>
      </c>
      <c r="E1393" s="8" t="n">
        <f aca="false">AVERAGE($C1369:$C1393)</f>
        <v>5170.8</v>
      </c>
      <c r="F1393" s="8" t="n">
        <f aca="false">AVERAGE($C1319:$C1393)</f>
        <v>5590.26666666667</v>
      </c>
      <c r="G1393" s="4" t="n">
        <f aca="false">IF(  AND(  F1392 &lt; E1392,  F1393 &lt; E1393,  E1393 &lt; D1393  ),  1,  0  )</f>
        <v>0</v>
      </c>
      <c r="H1393" s="12" t="n">
        <f aca="false">IF(  AND(  1 = G1393,  OR(  0 = $K1393,  2 = $K1393  )  ),  $C1393,  IF(  AND(  NOT(  "-" = H1392  ),  0 &lt; H1392  ),  H1392,  0  )  )</f>
        <v>5810</v>
      </c>
      <c r="I1393" s="4" t="n">
        <f aca="false">IF(  AND(  E1392 &lt; F1392,  D1393 &lt; E1393,  E1393 &lt; F1393  ),  1,  0  )</f>
        <v>0</v>
      </c>
      <c r="J1393" s="12" t="n">
        <f aca="false">IF(  AND(  1 = I1393,  OR(  0 = $K1393,  1 = $K1393  )  ),  $C1393,  IF(  AND(  NOT(  "-" = J1392  ),  0 &lt; J1392  ),  J1392,  0  )  )</f>
        <v>5160</v>
      </c>
      <c r="K1393" s="13" t="n">
        <f aca="false">IF(  1 = G1392,  1,  IF(  1 = I1392,  2,  IF(  OR(  "-" = K1392,  1 = M1392),  0,  K1392  )  )  )</f>
        <v>2</v>
      </c>
      <c r="L1393" s="12" t="n">
        <f aca="false">IF(  AND(  1 = K1393,  1 = M1393  ),  (C1393 - H1393) * 100,  IF(  AND( 2 = K1393,  1 = M1393  ),  (J1393 - C1393) * 100,  0  )  )</f>
        <v>0</v>
      </c>
      <c r="M1393" s="6" t="n">
        <f aca="false">IF(  OR(  AND(  1 = K1393,  1 = I1393  ),  AND(  2 =K1393,  1 = G1393  )  ),  1,  0  )</f>
        <v>0</v>
      </c>
      <c r="N1393" s="0" t="n">
        <f aca="false">IF(  AND(  1 = M1393,  0 &lt; L1393  ),  1,  0  )</f>
        <v>0</v>
      </c>
    </row>
    <row r="1394" customFormat="false" ht="12.8" hidden="false" customHeight="false" outlineLevel="0" collapsed="false">
      <c r="A1394" s="5" t="n">
        <v>39699</v>
      </c>
      <c r="B1394" s="6" t="n">
        <f aca="false">YEAR(A1394)</f>
        <v>2008</v>
      </c>
      <c r="C1394" s="7" t="n">
        <v>5290</v>
      </c>
      <c r="D1394" s="8" t="n">
        <f aca="false">AVERAGE($C1390:$C1394)</f>
        <v>5286</v>
      </c>
      <c r="E1394" s="8" t="n">
        <f aca="false">AVERAGE($C1370:$C1394)</f>
        <v>5176</v>
      </c>
      <c r="F1394" s="8" t="n">
        <f aca="false">AVERAGE($C1320:$C1394)</f>
        <v>5582.4</v>
      </c>
      <c r="G1394" s="4" t="n">
        <f aca="false">IF(  AND(  F1393 &lt; E1393,  F1394 &lt; E1394,  E1394 &lt; D1394  ),  1,  0  )</f>
        <v>0</v>
      </c>
      <c r="H1394" s="12" t="n">
        <f aca="false">IF(  AND(  1 = G1394,  OR(  0 = $K1394,  2 = $K1394  )  ),  $C1394,  IF(  AND(  NOT(  "-" = H1393  ),  0 &lt; H1393  ),  H1393,  0  )  )</f>
        <v>5810</v>
      </c>
      <c r="I1394" s="4" t="n">
        <f aca="false">IF(  AND(  E1393 &lt; F1393,  D1394 &lt; E1394,  E1394 &lt; F1394  ),  1,  0  )</f>
        <v>0</v>
      </c>
      <c r="J1394" s="12" t="n">
        <f aca="false">IF(  AND(  1 = I1394,  OR(  0 = $K1394,  1 = $K1394  )  ),  $C1394,  IF(  AND(  NOT(  "-" = J1393  ),  0 &lt; J1393  ),  J1393,  0  )  )</f>
        <v>5160</v>
      </c>
      <c r="K1394" s="13" t="n">
        <f aca="false">IF(  1 = G1393,  1,  IF(  1 = I1393,  2,  IF(  OR(  "-" = K1393,  1 = M1393),  0,  K1393  )  )  )</f>
        <v>2</v>
      </c>
      <c r="L1394" s="12" t="n">
        <f aca="false">IF(  AND(  1 = K1394,  1 = M1394  ),  (C1394 - H1394) * 100,  IF(  AND( 2 = K1394,  1 = M1394  ),  (J1394 - C1394) * 100,  0  )  )</f>
        <v>0</v>
      </c>
      <c r="M1394" s="6" t="n">
        <f aca="false">IF(  OR(  AND(  1 = K1394,  1 = I1394  ),  AND(  2 =K1394,  1 = G1394  )  ),  1,  0  )</f>
        <v>0</v>
      </c>
      <c r="N1394" s="0" t="n">
        <f aca="false">IF(  AND(  1 = M1394,  0 &lt; L1394  ),  1,  0  )</f>
        <v>0</v>
      </c>
    </row>
    <row r="1395" customFormat="false" ht="12.8" hidden="false" customHeight="false" outlineLevel="0" collapsed="false">
      <c r="A1395" s="5" t="n">
        <v>39700</v>
      </c>
      <c r="B1395" s="6" t="n">
        <f aca="false">YEAR(A1395)</f>
        <v>2008</v>
      </c>
      <c r="C1395" s="7" t="n">
        <v>5110</v>
      </c>
      <c r="D1395" s="8" t="n">
        <f aca="false">AVERAGE($C1391:$C1395)</f>
        <v>5252</v>
      </c>
      <c r="E1395" s="8" t="n">
        <f aca="false">AVERAGE($C1371:$C1395)</f>
        <v>5169.6</v>
      </c>
      <c r="F1395" s="8" t="n">
        <f aca="false">AVERAGE($C1321:$C1395)</f>
        <v>5572</v>
      </c>
      <c r="G1395" s="4" t="n">
        <f aca="false">IF(  AND(  F1394 &lt; E1394,  F1395 &lt; E1395,  E1395 &lt; D1395  ),  1,  0  )</f>
        <v>0</v>
      </c>
      <c r="H1395" s="12" t="n">
        <f aca="false">IF(  AND(  1 = G1395,  OR(  0 = $K1395,  2 = $K1395  )  ),  $C1395,  IF(  AND(  NOT(  "-" = H1394  ),  0 &lt; H1394  ),  H1394,  0  )  )</f>
        <v>5810</v>
      </c>
      <c r="I1395" s="4" t="n">
        <f aca="false">IF(  AND(  E1394 &lt; F1394,  D1395 &lt; E1395,  E1395 &lt; F1395  ),  1,  0  )</f>
        <v>0</v>
      </c>
      <c r="J1395" s="12" t="n">
        <f aca="false">IF(  AND(  1 = I1395,  OR(  0 = $K1395,  1 = $K1395  )  ),  $C1395,  IF(  AND(  NOT(  "-" = J1394  ),  0 &lt; J1394  ),  J1394,  0  )  )</f>
        <v>5160</v>
      </c>
      <c r="K1395" s="13" t="n">
        <f aca="false">IF(  1 = G1394,  1,  IF(  1 = I1394,  2,  IF(  OR(  "-" = K1394,  1 = M1394),  0,  K1394  )  )  )</f>
        <v>2</v>
      </c>
      <c r="L1395" s="12" t="n">
        <f aca="false">IF(  AND(  1 = K1395,  1 = M1395  ),  (C1395 - H1395) * 100,  IF(  AND( 2 = K1395,  1 = M1395  ),  (J1395 - C1395) * 100,  0  )  )</f>
        <v>0</v>
      </c>
      <c r="M1395" s="6" t="n">
        <f aca="false">IF(  OR(  AND(  1 = K1395,  1 = I1395  ),  AND(  2 =K1395,  1 = G1395  )  ),  1,  0  )</f>
        <v>0</v>
      </c>
      <c r="N1395" s="0" t="n">
        <f aca="false">IF(  AND(  1 = M1395,  0 &lt; L1395  ),  1,  0  )</f>
        <v>0</v>
      </c>
    </row>
    <row r="1396" customFormat="false" ht="12.8" hidden="false" customHeight="false" outlineLevel="0" collapsed="false">
      <c r="A1396" s="5" t="n">
        <v>39701</v>
      </c>
      <c r="B1396" s="6" t="n">
        <f aca="false">YEAR(A1396)</f>
        <v>2008</v>
      </c>
      <c r="C1396" s="7" t="n">
        <v>4965</v>
      </c>
      <c r="D1396" s="8" t="n">
        <f aca="false">AVERAGE($C1392:$C1396)</f>
        <v>5167</v>
      </c>
      <c r="E1396" s="8" t="n">
        <f aca="false">AVERAGE($C1372:$C1396)</f>
        <v>5152.6</v>
      </c>
      <c r="F1396" s="8" t="n">
        <f aca="false">AVERAGE($C1322:$C1396)</f>
        <v>5559.26666666667</v>
      </c>
      <c r="G1396" s="4" t="n">
        <f aca="false">IF(  AND(  F1395 &lt; E1395,  F1396 &lt; E1396,  E1396 &lt; D1396  ),  1,  0  )</f>
        <v>0</v>
      </c>
      <c r="H1396" s="12" t="n">
        <f aca="false">IF(  AND(  1 = G1396,  OR(  0 = $K1396,  2 = $K1396  )  ),  $C1396,  IF(  AND(  NOT(  "-" = H1395  ),  0 &lt; H1395  ),  H1395,  0  )  )</f>
        <v>5810</v>
      </c>
      <c r="I1396" s="4" t="n">
        <f aca="false">IF(  AND(  E1395 &lt; F1395,  D1396 &lt; E1396,  E1396 &lt; F1396  ),  1,  0  )</f>
        <v>0</v>
      </c>
      <c r="J1396" s="12" t="n">
        <f aca="false">IF(  AND(  1 = I1396,  OR(  0 = $K1396,  1 = $K1396  )  ),  $C1396,  IF(  AND(  NOT(  "-" = J1395  ),  0 &lt; J1395  ),  J1395,  0  )  )</f>
        <v>5160</v>
      </c>
      <c r="K1396" s="13" t="n">
        <f aca="false">IF(  1 = G1395,  1,  IF(  1 = I1395,  2,  IF(  OR(  "-" = K1395,  1 = M1395),  0,  K1395  )  )  )</f>
        <v>2</v>
      </c>
      <c r="L1396" s="12" t="n">
        <f aca="false">IF(  AND(  1 = K1396,  1 = M1396  ),  (C1396 - H1396) * 100,  IF(  AND( 2 = K1396,  1 = M1396  ),  (J1396 - C1396) * 100,  0  )  )</f>
        <v>0</v>
      </c>
      <c r="M1396" s="6" t="n">
        <f aca="false">IF(  OR(  AND(  1 = K1396,  1 = I1396  ),  AND(  2 =K1396,  1 = G1396  )  ),  1,  0  )</f>
        <v>0</v>
      </c>
      <c r="N1396" s="0" t="n">
        <f aca="false">IF(  AND(  1 = M1396,  0 &lt; L1396  ),  1,  0  )</f>
        <v>0</v>
      </c>
    </row>
    <row r="1397" customFormat="false" ht="12.8" hidden="false" customHeight="false" outlineLevel="0" collapsed="false">
      <c r="A1397" s="5" t="n">
        <v>39702</v>
      </c>
      <c r="B1397" s="6" t="n">
        <f aca="false">YEAR(A1397)</f>
        <v>2008</v>
      </c>
      <c r="C1397" s="7" t="n">
        <v>4805</v>
      </c>
      <c r="D1397" s="8" t="n">
        <f aca="false">AVERAGE($C1393:$C1397)</f>
        <v>5064</v>
      </c>
      <c r="E1397" s="8" t="n">
        <f aca="false">AVERAGE($C1373:$C1397)</f>
        <v>5129.6</v>
      </c>
      <c r="F1397" s="8" t="n">
        <f aca="false">AVERAGE($C1323:$C1397)</f>
        <v>5546</v>
      </c>
      <c r="G1397" s="4" t="n">
        <f aca="false">IF(  AND(  F1396 &lt; E1396,  F1397 &lt; E1397,  E1397 &lt; D1397  ),  1,  0  )</f>
        <v>0</v>
      </c>
      <c r="H1397" s="12" t="n">
        <f aca="false">IF(  AND(  1 = G1397,  OR(  0 = $K1397,  2 = $K1397  )  ),  $C1397,  IF(  AND(  NOT(  "-" = H1396  ),  0 &lt; H1396  ),  H1396,  0  )  )</f>
        <v>5810</v>
      </c>
      <c r="I1397" s="4" t="n">
        <f aca="false">IF(  AND(  E1396 &lt; F1396,  D1397 &lt; E1397,  E1397 &lt; F1397  ),  1,  0  )</f>
        <v>1</v>
      </c>
      <c r="J1397" s="12" t="n">
        <f aca="false">IF(  AND(  1 = I1397,  OR(  0 = $K1397,  1 = $K1397  )  ),  $C1397,  IF(  AND(  NOT(  "-" = J1396  ),  0 &lt; J1396  ),  J1396,  0  )  )</f>
        <v>5160</v>
      </c>
      <c r="K1397" s="13" t="n">
        <f aca="false">IF(  1 = G1396,  1,  IF(  1 = I1396,  2,  IF(  OR(  "-" = K1396,  1 = M1396),  0,  K1396  )  )  )</f>
        <v>2</v>
      </c>
      <c r="L1397" s="12" t="n">
        <f aca="false">IF(  AND(  1 = K1397,  1 = M1397  ),  (C1397 - H1397) * 100,  IF(  AND( 2 = K1397,  1 = M1397  ),  (J1397 - C1397) * 100,  0  )  )</f>
        <v>0</v>
      </c>
      <c r="M1397" s="6" t="n">
        <f aca="false">IF(  OR(  AND(  1 = K1397,  1 = I1397  ),  AND(  2 =K1397,  1 = G1397  )  ),  1,  0  )</f>
        <v>0</v>
      </c>
      <c r="N1397" s="0" t="n">
        <f aca="false">IF(  AND(  1 = M1397,  0 &lt; L1397  ),  1,  0  )</f>
        <v>0</v>
      </c>
    </row>
    <row r="1398" customFormat="false" ht="12.8" hidden="false" customHeight="false" outlineLevel="0" collapsed="false">
      <c r="A1398" s="5" t="n">
        <v>39703</v>
      </c>
      <c r="B1398" s="6" t="n">
        <f aca="false">YEAR(A1398)</f>
        <v>2008</v>
      </c>
      <c r="C1398" s="7" t="n">
        <v>4845</v>
      </c>
      <c r="D1398" s="8" t="n">
        <f aca="false">AVERAGE($C1394:$C1398)</f>
        <v>5003</v>
      </c>
      <c r="E1398" s="8" t="n">
        <f aca="false">AVERAGE($C1374:$C1398)</f>
        <v>5110.6</v>
      </c>
      <c r="F1398" s="8" t="n">
        <f aca="false">AVERAGE($C1324:$C1398)</f>
        <v>5533.4</v>
      </c>
      <c r="G1398" s="4" t="n">
        <f aca="false">IF(  AND(  F1397 &lt; E1397,  F1398 &lt; E1398,  E1398 &lt; D1398  ),  1,  0  )</f>
        <v>0</v>
      </c>
      <c r="H1398" s="12" t="n">
        <f aca="false">IF(  AND(  1 = G1398,  OR(  0 = $K1398,  2 = $K1398  )  ),  $C1398,  IF(  AND(  NOT(  "-" = H1397  ),  0 &lt; H1397  ),  H1397,  0  )  )</f>
        <v>5810</v>
      </c>
      <c r="I1398" s="4" t="n">
        <f aca="false">IF(  AND(  E1397 &lt; F1397,  D1398 &lt; E1398,  E1398 &lt; F1398  ),  1,  0  )</f>
        <v>1</v>
      </c>
      <c r="J1398" s="12" t="n">
        <f aca="false">IF(  AND(  1 = I1398,  OR(  0 = $K1398,  1 = $K1398  )  ),  $C1398,  IF(  AND(  NOT(  "-" = J1397  ),  0 &lt; J1397  ),  J1397,  0  )  )</f>
        <v>5160</v>
      </c>
      <c r="K1398" s="13" t="n">
        <f aca="false">IF(  1 = G1397,  1,  IF(  1 = I1397,  2,  IF(  OR(  "-" = K1397,  1 = M1397),  0,  K1397  )  )  )</f>
        <v>2</v>
      </c>
      <c r="L1398" s="12" t="n">
        <f aca="false">IF(  AND(  1 = K1398,  1 = M1398  ),  (C1398 - H1398) * 100,  IF(  AND( 2 = K1398,  1 = M1398  ),  (J1398 - C1398) * 100,  0  )  )</f>
        <v>0</v>
      </c>
      <c r="M1398" s="6" t="n">
        <f aca="false">IF(  OR(  AND(  1 = K1398,  1 = I1398  ),  AND(  2 =K1398,  1 = G1398  )  ),  1,  0  )</f>
        <v>0</v>
      </c>
      <c r="N1398" s="0" t="n">
        <f aca="false">IF(  AND(  1 = M1398,  0 &lt; L1398  ),  1,  0  )</f>
        <v>0</v>
      </c>
    </row>
    <row r="1399" customFormat="false" ht="12.8" hidden="false" customHeight="false" outlineLevel="0" collapsed="false">
      <c r="A1399" s="5" t="n">
        <v>39707</v>
      </c>
      <c r="B1399" s="6" t="n">
        <f aca="false">YEAR(A1399)</f>
        <v>2008</v>
      </c>
      <c r="C1399" s="7" t="n">
        <v>4555</v>
      </c>
      <c r="D1399" s="8" t="n">
        <f aca="false">AVERAGE($C1395:$C1399)</f>
        <v>4856</v>
      </c>
      <c r="E1399" s="8" t="n">
        <f aca="false">AVERAGE($C1375:$C1399)</f>
        <v>5078.8</v>
      </c>
      <c r="F1399" s="8" t="n">
        <f aca="false">AVERAGE($C1325:$C1399)</f>
        <v>5516.4</v>
      </c>
      <c r="G1399" s="4" t="n">
        <f aca="false">IF(  AND(  F1398 &lt; E1398,  F1399 &lt; E1399,  E1399 &lt; D1399  ),  1,  0  )</f>
        <v>0</v>
      </c>
      <c r="H1399" s="12" t="n">
        <f aca="false">IF(  AND(  1 = G1399,  OR(  0 = $K1399,  2 = $K1399  )  ),  $C1399,  IF(  AND(  NOT(  "-" = H1398  ),  0 &lt; H1398  ),  H1398,  0  )  )</f>
        <v>5810</v>
      </c>
      <c r="I1399" s="4" t="n">
        <f aca="false">IF(  AND(  E1398 &lt; F1398,  D1399 &lt; E1399,  E1399 &lt; F1399  ),  1,  0  )</f>
        <v>1</v>
      </c>
      <c r="J1399" s="12" t="n">
        <f aca="false">IF(  AND(  1 = I1399,  OR(  0 = $K1399,  1 = $K1399  )  ),  $C1399,  IF(  AND(  NOT(  "-" = J1398  ),  0 &lt; J1398  ),  J1398,  0  )  )</f>
        <v>5160</v>
      </c>
      <c r="K1399" s="13" t="n">
        <f aca="false">IF(  1 = G1398,  1,  IF(  1 = I1398,  2,  IF(  OR(  "-" = K1398,  1 = M1398),  0,  K1398  )  )  )</f>
        <v>2</v>
      </c>
      <c r="L1399" s="12" t="n">
        <f aca="false">IF(  AND(  1 = K1399,  1 = M1399  ),  (C1399 - H1399) * 100,  IF(  AND( 2 = K1399,  1 = M1399  ),  (J1399 - C1399) * 100,  0  )  )</f>
        <v>0</v>
      </c>
      <c r="M1399" s="6" t="n">
        <f aca="false">IF(  OR(  AND(  1 = K1399,  1 = I1399  ),  AND(  2 =K1399,  1 = G1399  )  ),  1,  0  )</f>
        <v>0</v>
      </c>
      <c r="N1399" s="0" t="n">
        <f aca="false">IF(  AND(  1 = M1399,  0 &lt; L1399  ),  1,  0  )</f>
        <v>0</v>
      </c>
    </row>
    <row r="1400" customFormat="false" ht="12.8" hidden="false" customHeight="false" outlineLevel="0" collapsed="false">
      <c r="A1400" s="5" t="n">
        <v>39708</v>
      </c>
      <c r="B1400" s="6" t="n">
        <f aca="false">YEAR(A1400)</f>
        <v>2008</v>
      </c>
      <c r="C1400" s="7" t="n">
        <v>4645</v>
      </c>
      <c r="D1400" s="8" t="n">
        <f aca="false">AVERAGE($C1396:$C1400)</f>
        <v>4763</v>
      </c>
      <c r="E1400" s="8" t="n">
        <f aca="false">AVERAGE($C1376:$C1400)</f>
        <v>5045</v>
      </c>
      <c r="F1400" s="8" t="n">
        <f aca="false">AVERAGE($C1326:$C1400)</f>
        <v>5503</v>
      </c>
      <c r="G1400" s="4" t="n">
        <f aca="false">IF(  AND(  F1399 &lt; E1399,  F1400 &lt; E1400,  E1400 &lt; D1400  ),  1,  0  )</f>
        <v>0</v>
      </c>
      <c r="H1400" s="12" t="n">
        <f aca="false">IF(  AND(  1 = G1400,  OR(  0 = $K1400,  2 = $K1400  )  ),  $C1400,  IF(  AND(  NOT(  "-" = H1399  ),  0 &lt; H1399  ),  H1399,  0  )  )</f>
        <v>5810</v>
      </c>
      <c r="I1400" s="4" t="n">
        <f aca="false">IF(  AND(  E1399 &lt; F1399,  D1400 &lt; E1400,  E1400 &lt; F1400  ),  1,  0  )</f>
        <v>1</v>
      </c>
      <c r="J1400" s="12" t="n">
        <f aca="false">IF(  AND(  1 = I1400,  OR(  0 = $K1400,  1 = $K1400  )  ),  $C1400,  IF(  AND(  NOT(  "-" = J1399  ),  0 &lt; J1399  ),  J1399,  0  )  )</f>
        <v>5160</v>
      </c>
      <c r="K1400" s="13" t="n">
        <f aca="false">IF(  1 = G1399,  1,  IF(  1 = I1399,  2,  IF(  OR(  "-" = K1399,  1 = M1399),  0,  K1399  )  )  )</f>
        <v>2</v>
      </c>
      <c r="L1400" s="12" t="n">
        <f aca="false">IF(  AND(  1 = K1400,  1 = M1400  ),  (C1400 - H1400) * 100,  IF(  AND( 2 = K1400,  1 = M1400  ),  (J1400 - C1400) * 100,  0  )  )</f>
        <v>0</v>
      </c>
      <c r="M1400" s="6" t="n">
        <f aca="false">IF(  OR(  AND(  1 = K1400,  1 = I1400  ),  AND(  2 =K1400,  1 = G1400  )  ),  1,  0  )</f>
        <v>0</v>
      </c>
      <c r="N1400" s="0" t="n">
        <f aca="false">IF(  AND(  1 = M1400,  0 &lt; L1400  ),  1,  0  )</f>
        <v>0</v>
      </c>
    </row>
    <row r="1401" customFormat="false" ht="12.8" hidden="false" customHeight="false" outlineLevel="0" collapsed="false">
      <c r="A1401" s="5" t="n">
        <v>39709</v>
      </c>
      <c r="B1401" s="6" t="n">
        <f aca="false">YEAR(A1401)</f>
        <v>2008</v>
      </c>
      <c r="C1401" s="7" t="n">
        <v>4395</v>
      </c>
      <c r="D1401" s="8" t="n">
        <f aca="false">AVERAGE($C1397:$C1401)</f>
        <v>4649</v>
      </c>
      <c r="E1401" s="8" t="n">
        <f aca="false">AVERAGE($C1377:$C1401)</f>
        <v>5004.8</v>
      </c>
      <c r="F1401" s="8" t="n">
        <f aca="false">AVERAGE($C1327:$C1401)</f>
        <v>5486.53333333333</v>
      </c>
      <c r="G1401" s="4" t="n">
        <f aca="false">IF(  AND(  F1400 &lt; E1400,  F1401 &lt; E1401,  E1401 &lt; D1401  ),  1,  0  )</f>
        <v>0</v>
      </c>
      <c r="H1401" s="12" t="n">
        <f aca="false">IF(  AND(  1 = G1401,  OR(  0 = $K1401,  2 = $K1401  )  ),  $C1401,  IF(  AND(  NOT(  "-" = H1400  ),  0 &lt; H1400  ),  H1400,  0  )  )</f>
        <v>5810</v>
      </c>
      <c r="I1401" s="4" t="n">
        <f aca="false">IF(  AND(  E1400 &lt; F1400,  D1401 &lt; E1401,  E1401 &lt; F1401  ),  1,  0  )</f>
        <v>1</v>
      </c>
      <c r="J1401" s="12" t="n">
        <f aca="false">IF(  AND(  1 = I1401,  OR(  0 = $K1401,  1 = $K1401  )  ),  $C1401,  IF(  AND(  NOT(  "-" = J1400  ),  0 &lt; J1400  ),  J1400,  0  )  )</f>
        <v>5160</v>
      </c>
      <c r="K1401" s="13" t="n">
        <f aca="false">IF(  1 = G1400,  1,  IF(  1 = I1400,  2,  IF(  OR(  "-" = K1400,  1 = M1400),  0,  K1400  )  )  )</f>
        <v>2</v>
      </c>
      <c r="L1401" s="12" t="n">
        <f aca="false">IF(  AND(  1 = K1401,  1 = M1401  ),  (C1401 - H1401) * 100,  IF(  AND( 2 = K1401,  1 = M1401  ),  (J1401 - C1401) * 100,  0  )  )</f>
        <v>0</v>
      </c>
      <c r="M1401" s="6" t="n">
        <f aca="false">IF(  OR(  AND(  1 = K1401,  1 = I1401  ),  AND(  2 =K1401,  1 = G1401  )  ),  1,  0  )</f>
        <v>0</v>
      </c>
      <c r="N1401" s="0" t="n">
        <f aca="false">IF(  AND(  1 = M1401,  0 &lt; L1401  ),  1,  0  )</f>
        <v>0</v>
      </c>
    </row>
    <row r="1402" customFormat="false" ht="12.8" hidden="false" customHeight="false" outlineLevel="0" collapsed="false">
      <c r="A1402" s="5" t="n">
        <v>39710</v>
      </c>
      <c r="B1402" s="6" t="n">
        <f aca="false">YEAR(A1402)</f>
        <v>2008</v>
      </c>
      <c r="C1402" s="7" t="n">
        <v>4755</v>
      </c>
      <c r="D1402" s="8" t="n">
        <f aca="false">AVERAGE($C1398:$C1402)</f>
        <v>4639</v>
      </c>
      <c r="E1402" s="8" t="n">
        <f aca="false">AVERAGE($C1378:$C1402)</f>
        <v>4986.2</v>
      </c>
      <c r="F1402" s="8" t="n">
        <f aca="false">AVERAGE($C1328:$C1402)</f>
        <v>5472.86666666667</v>
      </c>
      <c r="G1402" s="4" t="n">
        <f aca="false">IF(  AND(  F1401 &lt; E1401,  F1402 &lt; E1402,  E1402 &lt; D1402  ),  1,  0  )</f>
        <v>0</v>
      </c>
      <c r="H1402" s="12" t="n">
        <f aca="false">IF(  AND(  1 = G1402,  OR(  0 = $K1402,  2 = $K1402  )  ),  $C1402,  IF(  AND(  NOT(  "-" = H1401  ),  0 &lt; H1401  ),  H1401,  0  )  )</f>
        <v>5810</v>
      </c>
      <c r="I1402" s="4" t="n">
        <f aca="false">IF(  AND(  E1401 &lt; F1401,  D1402 &lt; E1402,  E1402 &lt; F1402  ),  1,  0  )</f>
        <v>1</v>
      </c>
      <c r="J1402" s="12" t="n">
        <f aca="false">IF(  AND(  1 = I1402,  OR(  0 = $K1402,  1 = $K1402  )  ),  $C1402,  IF(  AND(  NOT(  "-" = J1401  ),  0 &lt; J1401  ),  J1401,  0  )  )</f>
        <v>5160</v>
      </c>
      <c r="K1402" s="13" t="n">
        <f aca="false">IF(  1 = G1401,  1,  IF(  1 = I1401,  2,  IF(  OR(  "-" = K1401,  1 = M1401),  0,  K1401  )  )  )</f>
        <v>2</v>
      </c>
      <c r="L1402" s="12" t="n">
        <f aca="false">IF(  AND(  1 = K1402,  1 = M1402  ),  (C1402 - H1402) * 100,  IF(  AND( 2 = K1402,  1 = M1402  ),  (J1402 - C1402) * 100,  0  )  )</f>
        <v>0</v>
      </c>
      <c r="M1402" s="6" t="n">
        <f aca="false">IF(  OR(  AND(  1 = K1402,  1 = I1402  ),  AND(  2 =K1402,  1 = G1402  )  ),  1,  0  )</f>
        <v>0</v>
      </c>
      <c r="N1402" s="0" t="n">
        <f aca="false">IF(  AND(  1 = M1402,  0 &lt; L1402  ),  1,  0  )</f>
        <v>0</v>
      </c>
    </row>
    <row r="1403" customFormat="false" ht="12.8" hidden="false" customHeight="false" outlineLevel="0" collapsed="false">
      <c r="A1403" s="5" t="n">
        <v>39713</v>
      </c>
      <c r="B1403" s="6" t="n">
        <f aca="false">YEAR(A1403)</f>
        <v>2008</v>
      </c>
      <c r="C1403" s="7" t="n">
        <v>4960</v>
      </c>
      <c r="D1403" s="8" t="n">
        <f aca="false">AVERAGE($C1399:$C1403)</f>
        <v>4662</v>
      </c>
      <c r="E1403" s="8" t="n">
        <f aca="false">AVERAGE($C1379:$C1403)</f>
        <v>4977.4</v>
      </c>
      <c r="F1403" s="8" t="n">
        <f aca="false">AVERAGE($C1329:$C1403)</f>
        <v>5462.06666666667</v>
      </c>
      <c r="G1403" s="4" t="n">
        <f aca="false">IF(  AND(  F1402 &lt; E1402,  F1403 &lt; E1403,  E1403 &lt; D1403  ),  1,  0  )</f>
        <v>0</v>
      </c>
      <c r="H1403" s="12" t="n">
        <f aca="false">IF(  AND(  1 = G1403,  OR(  0 = $K1403,  2 = $K1403  )  ),  $C1403,  IF(  AND(  NOT(  "-" = H1402  ),  0 &lt; H1402  ),  H1402,  0  )  )</f>
        <v>5810</v>
      </c>
      <c r="I1403" s="4" t="n">
        <f aca="false">IF(  AND(  E1402 &lt; F1402,  D1403 &lt; E1403,  E1403 &lt; F1403  ),  1,  0  )</f>
        <v>1</v>
      </c>
      <c r="J1403" s="12" t="n">
        <f aca="false">IF(  AND(  1 = I1403,  OR(  0 = $K1403,  1 = $K1403  )  ),  $C1403,  IF(  AND(  NOT(  "-" = J1402  ),  0 &lt; J1402  ),  J1402,  0  )  )</f>
        <v>5160</v>
      </c>
      <c r="K1403" s="13" t="n">
        <f aca="false">IF(  1 = G1402,  1,  IF(  1 = I1402,  2,  IF(  OR(  "-" = K1402,  1 = M1402),  0,  K1402  )  )  )</f>
        <v>2</v>
      </c>
      <c r="L1403" s="12" t="n">
        <f aca="false">IF(  AND(  1 = K1403,  1 = M1403  ),  (C1403 - H1403) * 100,  IF(  AND( 2 = K1403,  1 = M1403  ),  (J1403 - C1403) * 100,  0  )  )</f>
        <v>0</v>
      </c>
      <c r="M1403" s="6" t="n">
        <f aca="false">IF(  OR(  AND(  1 = K1403,  1 = I1403  ),  AND(  2 =K1403,  1 = G1403  )  ),  1,  0  )</f>
        <v>0</v>
      </c>
      <c r="N1403" s="0" t="n">
        <f aca="false">IF(  AND(  1 = M1403,  0 &lt; L1403  ),  1,  0  )</f>
        <v>0</v>
      </c>
    </row>
    <row r="1404" customFormat="false" ht="12.8" hidden="false" customHeight="false" outlineLevel="0" collapsed="false">
      <c r="A1404" s="5" t="n">
        <v>39715</v>
      </c>
      <c r="B1404" s="6" t="n">
        <f aca="false">YEAR(A1404)</f>
        <v>2008</v>
      </c>
      <c r="C1404" s="7" t="n">
        <v>4820</v>
      </c>
      <c r="D1404" s="8" t="n">
        <f aca="false">AVERAGE($C1400:$C1404)</f>
        <v>4715</v>
      </c>
      <c r="E1404" s="8" t="n">
        <f aca="false">AVERAGE($C1380:$C1404)</f>
        <v>4967.4</v>
      </c>
      <c r="F1404" s="8" t="n">
        <f aca="false">AVERAGE($C1330:$C1404)</f>
        <v>5448.86666666667</v>
      </c>
      <c r="G1404" s="4" t="n">
        <f aca="false">IF(  AND(  F1403 &lt; E1403,  F1404 &lt; E1404,  E1404 &lt; D1404  ),  1,  0  )</f>
        <v>0</v>
      </c>
      <c r="H1404" s="12" t="n">
        <f aca="false">IF(  AND(  1 = G1404,  OR(  0 = $K1404,  2 = $K1404  )  ),  $C1404,  IF(  AND(  NOT(  "-" = H1403  ),  0 &lt; H1403  ),  H1403,  0  )  )</f>
        <v>5810</v>
      </c>
      <c r="I1404" s="4" t="n">
        <f aca="false">IF(  AND(  E1403 &lt; F1403,  D1404 &lt; E1404,  E1404 &lt; F1404  ),  1,  0  )</f>
        <v>1</v>
      </c>
      <c r="J1404" s="12" t="n">
        <f aca="false">IF(  AND(  1 = I1404,  OR(  0 = $K1404,  1 = $K1404  )  ),  $C1404,  IF(  AND(  NOT(  "-" = J1403  ),  0 &lt; J1403  ),  J1403,  0  )  )</f>
        <v>5160</v>
      </c>
      <c r="K1404" s="13" t="n">
        <f aca="false">IF(  1 = G1403,  1,  IF(  1 = I1403,  2,  IF(  OR(  "-" = K1403,  1 = M1403),  0,  K1403  )  )  )</f>
        <v>2</v>
      </c>
      <c r="L1404" s="12" t="n">
        <f aca="false">IF(  AND(  1 = K1404,  1 = M1404  ),  (C1404 - H1404) * 100,  IF(  AND( 2 = K1404,  1 = M1404  ),  (J1404 - C1404) * 100,  0  )  )</f>
        <v>0</v>
      </c>
      <c r="M1404" s="6" t="n">
        <f aca="false">IF(  OR(  AND(  1 = K1404,  1 = I1404  ),  AND(  2 =K1404,  1 = G1404  )  ),  1,  0  )</f>
        <v>0</v>
      </c>
      <c r="N1404" s="0" t="n">
        <f aca="false">IF(  AND(  1 = M1404,  0 &lt; L1404  ),  1,  0  )</f>
        <v>0</v>
      </c>
    </row>
    <row r="1405" customFormat="false" ht="12.8" hidden="false" customHeight="false" outlineLevel="0" collapsed="false">
      <c r="A1405" s="5" t="n">
        <v>39716</v>
      </c>
      <c r="B1405" s="6" t="n">
        <f aca="false">YEAR(A1405)</f>
        <v>2008</v>
      </c>
      <c r="C1405" s="7" t="n">
        <v>4765</v>
      </c>
      <c r="D1405" s="8" t="n">
        <f aca="false">AVERAGE($C1401:$C1405)</f>
        <v>4739</v>
      </c>
      <c r="E1405" s="8" t="n">
        <f aca="false">AVERAGE($C1381:$C1405)</f>
        <v>4963.2</v>
      </c>
      <c r="F1405" s="8" t="n">
        <f aca="false">AVERAGE($C1331:$C1405)</f>
        <v>5436.26666666667</v>
      </c>
      <c r="G1405" s="4" t="n">
        <f aca="false">IF(  AND(  F1404 &lt; E1404,  F1405 &lt; E1405,  E1405 &lt; D1405  ),  1,  0  )</f>
        <v>0</v>
      </c>
      <c r="H1405" s="12" t="n">
        <f aca="false">IF(  AND(  1 = G1405,  OR(  0 = $K1405,  2 = $K1405  )  ),  $C1405,  IF(  AND(  NOT(  "-" = H1404  ),  0 &lt; H1404  ),  H1404,  0  )  )</f>
        <v>5810</v>
      </c>
      <c r="I1405" s="4" t="n">
        <f aca="false">IF(  AND(  E1404 &lt; F1404,  D1405 &lt; E1405,  E1405 &lt; F1405  ),  1,  0  )</f>
        <v>1</v>
      </c>
      <c r="J1405" s="12" t="n">
        <f aca="false">IF(  AND(  1 = I1405,  OR(  0 = $K1405,  1 = $K1405  )  ),  $C1405,  IF(  AND(  NOT(  "-" = J1404  ),  0 &lt; J1404  ),  J1404,  0  )  )</f>
        <v>5160</v>
      </c>
      <c r="K1405" s="13" t="n">
        <f aca="false">IF(  1 = G1404,  1,  IF(  1 = I1404,  2,  IF(  OR(  "-" = K1404,  1 = M1404),  0,  K1404  )  )  )</f>
        <v>2</v>
      </c>
      <c r="L1405" s="12" t="n">
        <f aca="false">IF(  AND(  1 = K1405,  1 = M1405  ),  (C1405 - H1405) * 100,  IF(  AND( 2 = K1405,  1 = M1405  ),  (J1405 - C1405) * 100,  0  )  )</f>
        <v>0</v>
      </c>
      <c r="M1405" s="6" t="n">
        <f aca="false">IF(  OR(  AND(  1 = K1405,  1 = I1405  ),  AND(  2 =K1405,  1 = G1405  )  ),  1,  0  )</f>
        <v>0</v>
      </c>
      <c r="N1405" s="0" t="n">
        <f aca="false">IF(  AND(  1 = M1405,  0 &lt; L1405  ),  1,  0  )</f>
        <v>0</v>
      </c>
    </row>
    <row r="1406" customFormat="false" ht="12.8" hidden="false" customHeight="false" outlineLevel="0" collapsed="false">
      <c r="A1406" s="5" t="n">
        <v>39717</v>
      </c>
      <c r="B1406" s="6" t="n">
        <f aca="false">YEAR(A1406)</f>
        <v>2008</v>
      </c>
      <c r="C1406" s="7" t="n">
        <v>4685</v>
      </c>
      <c r="D1406" s="8" t="n">
        <f aca="false">AVERAGE($C1402:$C1406)</f>
        <v>4797</v>
      </c>
      <c r="E1406" s="8" t="n">
        <f aca="false">AVERAGE($C1382:$C1406)</f>
        <v>4949.4</v>
      </c>
      <c r="F1406" s="8" t="n">
        <f aca="false">AVERAGE($C1332:$C1406)</f>
        <v>5423.93333333333</v>
      </c>
      <c r="G1406" s="4" t="n">
        <f aca="false">IF(  AND(  F1405 &lt; E1405,  F1406 &lt; E1406,  E1406 &lt; D1406  ),  1,  0  )</f>
        <v>0</v>
      </c>
      <c r="H1406" s="12" t="n">
        <f aca="false">IF(  AND(  1 = G1406,  OR(  0 = $K1406,  2 = $K1406  )  ),  $C1406,  IF(  AND(  NOT(  "-" = H1405  ),  0 &lt; H1405  ),  H1405,  0  )  )</f>
        <v>5810</v>
      </c>
      <c r="I1406" s="4" t="n">
        <f aca="false">IF(  AND(  E1405 &lt; F1405,  D1406 &lt; E1406,  E1406 &lt; F1406  ),  1,  0  )</f>
        <v>1</v>
      </c>
      <c r="J1406" s="12" t="n">
        <f aca="false">IF(  AND(  1 = I1406,  OR(  0 = $K1406,  1 = $K1406  )  ),  $C1406,  IF(  AND(  NOT(  "-" = J1405  ),  0 &lt; J1405  ),  J1405,  0  )  )</f>
        <v>5160</v>
      </c>
      <c r="K1406" s="13" t="n">
        <f aca="false">IF(  1 = G1405,  1,  IF(  1 = I1405,  2,  IF(  OR(  "-" = K1405,  1 = M1405),  0,  K1405  )  )  )</f>
        <v>2</v>
      </c>
      <c r="L1406" s="12" t="n">
        <f aca="false">IF(  AND(  1 = K1406,  1 = M1406  ),  (C1406 - H1406) * 100,  IF(  AND( 2 = K1406,  1 = M1406  ),  (J1406 - C1406) * 100,  0  )  )</f>
        <v>0</v>
      </c>
      <c r="M1406" s="6" t="n">
        <f aca="false">IF(  OR(  AND(  1 = K1406,  1 = I1406  ),  AND(  2 =K1406,  1 = G1406  )  ),  1,  0  )</f>
        <v>0</v>
      </c>
      <c r="N1406" s="0" t="n">
        <f aca="false">IF(  AND(  1 = M1406,  0 &lt; L1406  ),  1,  0  )</f>
        <v>0</v>
      </c>
    </row>
    <row r="1407" customFormat="false" ht="12.8" hidden="false" customHeight="false" outlineLevel="0" collapsed="false">
      <c r="A1407" s="5" t="n">
        <v>39720</v>
      </c>
      <c r="B1407" s="6" t="n">
        <f aca="false">YEAR(A1407)</f>
        <v>2008</v>
      </c>
      <c r="C1407" s="7" t="n">
        <v>4515</v>
      </c>
      <c r="D1407" s="8" t="n">
        <f aca="false">AVERAGE($C1403:$C1407)</f>
        <v>4749</v>
      </c>
      <c r="E1407" s="8" t="n">
        <f aca="false">AVERAGE($C1383:$C1407)</f>
        <v>4935.4</v>
      </c>
      <c r="F1407" s="8" t="n">
        <f aca="false">AVERAGE($C1333:$C1407)</f>
        <v>5408.66666666667</v>
      </c>
      <c r="G1407" s="4" t="n">
        <f aca="false">IF(  AND(  F1406 &lt; E1406,  F1407 &lt; E1407,  E1407 &lt; D1407  ),  1,  0  )</f>
        <v>0</v>
      </c>
      <c r="H1407" s="12" t="n">
        <f aca="false">IF(  AND(  1 = G1407,  OR(  0 = $K1407,  2 = $K1407  )  ),  $C1407,  IF(  AND(  NOT(  "-" = H1406  ),  0 &lt; H1406  ),  H1406,  0  )  )</f>
        <v>5810</v>
      </c>
      <c r="I1407" s="4" t="n">
        <f aca="false">IF(  AND(  E1406 &lt; F1406,  D1407 &lt; E1407,  E1407 &lt; F1407  ),  1,  0  )</f>
        <v>1</v>
      </c>
      <c r="J1407" s="12" t="n">
        <f aca="false">IF(  AND(  1 = I1407,  OR(  0 = $K1407,  1 = $K1407  )  ),  $C1407,  IF(  AND(  NOT(  "-" = J1406  ),  0 &lt; J1406  ),  J1406,  0  )  )</f>
        <v>5160</v>
      </c>
      <c r="K1407" s="13" t="n">
        <f aca="false">IF(  1 = G1406,  1,  IF(  1 = I1406,  2,  IF(  OR(  "-" = K1406,  1 = M1406),  0,  K1406  )  )  )</f>
        <v>2</v>
      </c>
      <c r="L1407" s="12" t="n">
        <f aca="false">IF(  AND(  1 = K1407,  1 = M1407  ),  (C1407 - H1407) * 100,  IF(  AND( 2 = K1407,  1 = M1407  ),  (J1407 - C1407) * 100,  0  )  )</f>
        <v>0</v>
      </c>
      <c r="M1407" s="6" t="n">
        <f aca="false">IF(  OR(  AND(  1 = K1407,  1 = I1407  ),  AND(  2 =K1407,  1 = G1407  )  ),  1,  0  )</f>
        <v>0</v>
      </c>
      <c r="N1407" s="0" t="n">
        <f aca="false">IF(  AND(  1 = M1407,  0 &lt; L1407  ),  1,  0  )</f>
        <v>0</v>
      </c>
    </row>
    <row r="1408" customFormat="false" ht="12.8" hidden="false" customHeight="false" outlineLevel="0" collapsed="false">
      <c r="A1408" s="5" t="n">
        <v>39721</v>
      </c>
      <c r="B1408" s="6" t="n">
        <f aca="false">YEAR(A1408)</f>
        <v>2008</v>
      </c>
      <c r="C1408" s="7" t="n">
        <v>4310</v>
      </c>
      <c r="D1408" s="8" t="n">
        <f aca="false">AVERAGE($C1404:$C1408)</f>
        <v>4619</v>
      </c>
      <c r="E1408" s="8" t="n">
        <f aca="false">AVERAGE($C1384:$C1408)</f>
        <v>4911.4</v>
      </c>
      <c r="F1408" s="8" t="n">
        <f aca="false">AVERAGE($C1334:$C1408)</f>
        <v>5390.53333333333</v>
      </c>
      <c r="G1408" s="4" t="n">
        <f aca="false">IF(  AND(  F1407 &lt; E1407,  F1408 &lt; E1408,  E1408 &lt; D1408  ),  1,  0  )</f>
        <v>0</v>
      </c>
      <c r="H1408" s="12" t="n">
        <f aca="false">IF(  AND(  1 = G1408,  OR(  0 = $K1408,  2 = $K1408  )  ),  $C1408,  IF(  AND(  NOT(  "-" = H1407  ),  0 &lt; H1407  ),  H1407,  0  )  )</f>
        <v>5810</v>
      </c>
      <c r="I1408" s="4" t="n">
        <f aca="false">IF(  AND(  E1407 &lt; F1407,  D1408 &lt; E1408,  E1408 &lt; F1408  ),  1,  0  )</f>
        <v>1</v>
      </c>
      <c r="J1408" s="12" t="n">
        <f aca="false">IF(  AND(  1 = I1408,  OR(  0 = $K1408,  1 = $K1408  )  ),  $C1408,  IF(  AND(  NOT(  "-" = J1407  ),  0 &lt; J1407  ),  J1407,  0  )  )</f>
        <v>5160</v>
      </c>
      <c r="K1408" s="13" t="n">
        <f aca="false">IF(  1 = G1407,  1,  IF(  1 = I1407,  2,  IF(  OR(  "-" = K1407,  1 = M1407),  0,  K1407  )  )  )</f>
        <v>2</v>
      </c>
      <c r="L1408" s="12" t="n">
        <f aca="false">IF(  AND(  1 = K1408,  1 = M1408  ),  (C1408 - H1408) * 100,  IF(  AND( 2 = K1408,  1 = M1408  ),  (J1408 - C1408) * 100,  0  )  )</f>
        <v>0</v>
      </c>
      <c r="M1408" s="6" t="n">
        <f aca="false">IF(  OR(  AND(  1 = K1408,  1 = I1408  ),  AND(  2 =K1408,  1 = G1408  )  ),  1,  0  )</f>
        <v>0</v>
      </c>
      <c r="N1408" s="0" t="n">
        <f aca="false">IF(  AND(  1 = M1408,  0 &lt; L1408  ),  1,  0  )</f>
        <v>0</v>
      </c>
    </row>
    <row r="1409" customFormat="false" ht="12.8" hidden="false" customHeight="false" outlineLevel="0" collapsed="false">
      <c r="A1409" s="5" t="n">
        <v>39722</v>
      </c>
      <c r="B1409" s="6" t="n">
        <f aca="false">YEAR(A1409)</f>
        <v>2008</v>
      </c>
      <c r="C1409" s="7" t="n">
        <v>4100</v>
      </c>
      <c r="D1409" s="8" t="n">
        <f aca="false">AVERAGE($C1405:$C1409)</f>
        <v>4475</v>
      </c>
      <c r="E1409" s="8" t="n">
        <f aca="false">AVERAGE($C1385:$C1409)</f>
        <v>4874.6</v>
      </c>
      <c r="F1409" s="8" t="n">
        <f aca="false">AVERAGE($C1335:$C1409)</f>
        <v>5368.4</v>
      </c>
      <c r="G1409" s="4" t="n">
        <f aca="false">IF(  AND(  F1408 &lt; E1408,  F1409 &lt; E1409,  E1409 &lt; D1409  ),  1,  0  )</f>
        <v>0</v>
      </c>
      <c r="H1409" s="12" t="n">
        <f aca="false">IF(  AND(  1 = G1409,  OR(  0 = $K1409,  2 = $K1409  )  ),  $C1409,  IF(  AND(  NOT(  "-" = H1408  ),  0 &lt; H1408  ),  H1408,  0  )  )</f>
        <v>5810</v>
      </c>
      <c r="I1409" s="4" t="n">
        <f aca="false">IF(  AND(  E1408 &lt; F1408,  D1409 &lt; E1409,  E1409 &lt; F1409  ),  1,  0  )</f>
        <v>1</v>
      </c>
      <c r="J1409" s="12" t="n">
        <f aca="false">IF(  AND(  1 = I1409,  OR(  0 = $K1409,  1 = $K1409  )  ),  $C1409,  IF(  AND(  NOT(  "-" = J1408  ),  0 &lt; J1408  ),  J1408,  0  )  )</f>
        <v>5160</v>
      </c>
      <c r="K1409" s="13" t="n">
        <f aca="false">IF(  1 = G1408,  1,  IF(  1 = I1408,  2,  IF(  OR(  "-" = K1408,  1 = M1408),  0,  K1408  )  )  )</f>
        <v>2</v>
      </c>
      <c r="L1409" s="12" t="n">
        <f aca="false">IF(  AND(  1 = K1409,  1 = M1409  ),  (C1409 - H1409) * 100,  IF(  AND( 2 = K1409,  1 = M1409  ),  (J1409 - C1409) * 100,  0  )  )</f>
        <v>0</v>
      </c>
      <c r="M1409" s="6" t="n">
        <f aca="false">IF(  OR(  AND(  1 = K1409,  1 = I1409  ),  AND(  2 =K1409,  1 = G1409  )  ),  1,  0  )</f>
        <v>0</v>
      </c>
      <c r="N1409" s="0" t="n">
        <f aca="false">IF(  AND(  1 = M1409,  0 &lt; L1409  ),  1,  0  )</f>
        <v>0</v>
      </c>
    </row>
    <row r="1410" customFormat="false" ht="12.8" hidden="false" customHeight="false" outlineLevel="0" collapsed="false">
      <c r="A1410" s="5" t="n">
        <v>39723</v>
      </c>
      <c r="B1410" s="6" t="n">
        <f aca="false">YEAR(A1410)</f>
        <v>2008</v>
      </c>
      <c r="C1410" s="7" t="n">
        <v>3970</v>
      </c>
      <c r="D1410" s="8" t="n">
        <f aca="false">AVERAGE($C1406:$C1410)</f>
        <v>4316</v>
      </c>
      <c r="E1410" s="8" t="n">
        <f aca="false">AVERAGE($C1386:$C1410)</f>
        <v>4835.2</v>
      </c>
      <c r="F1410" s="8" t="n">
        <f aca="false">AVERAGE($C1336:$C1410)</f>
        <v>5342.13333333333</v>
      </c>
      <c r="G1410" s="4" t="n">
        <f aca="false">IF(  AND(  F1409 &lt; E1409,  F1410 &lt; E1410,  E1410 &lt; D1410  ),  1,  0  )</f>
        <v>0</v>
      </c>
      <c r="H1410" s="12" t="n">
        <f aca="false">IF(  AND(  1 = G1410,  OR(  0 = $K1410,  2 = $K1410  )  ),  $C1410,  IF(  AND(  NOT(  "-" = H1409  ),  0 &lt; H1409  ),  H1409,  0  )  )</f>
        <v>5810</v>
      </c>
      <c r="I1410" s="4" t="n">
        <f aca="false">IF(  AND(  E1409 &lt; F1409,  D1410 &lt; E1410,  E1410 &lt; F1410  ),  1,  0  )</f>
        <v>1</v>
      </c>
      <c r="J1410" s="12" t="n">
        <f aca="false">IF(  AND(  1 = I1410,  OR(  0 = $K1410,  1 = $K1410  )  ),  $C1410,  IF(  AND(  NOT(  "-" = J1409  ),  0 &lt; J1409  ),  J1409,  0  )  )</f>
        <v>5160</v>
      </c>
      <c r="K1410" s="13" t="n">
        <f aca="false">IF(  1 = G1409,  1,  IF(  1 = I1409,  2,  IF(  OR(  "-" = K1409,  1 = M1409),  0,  K1409  )  )  )</f>
        <v>2</v>
      </c>
      <c r="L1410" s="12" t="n">
        <f aca="false">IF(  AND(  1 = K1410,  1 = M1410  ),  (C1410 - H1410) * 100,  IF(  AND( 2 = K1410,  1 = M1410  ),  (J1410 - C1410) * 100,  0  )  )</f>
        <v>0</v>
      </c>
      <c r="M1410" s="6" t="n">
        <f aca="false">IF(  OR(  AND(  1 = K1410,  1 = I1410  ),  AND(  2 =K1410,  1 = G1410  )  ),  1,  0  )</f>
        <v>0</v>
      </c>
      <c r="N1410" s="0" t="n">
        <f aca="false">IF(  AND(  1 = M1410,  0 &lt; L1410  ),  1,  0  )</f>
        <v>0</v>
      </c>
    </row>
    <row r="1411" customFormat="false" ht="12.8" hidden="false" customHeight="false" outlineLevel="0" collapsed="false">
      <c r="A1411" s="5" t="n">
        <v>39724</v>
      </c>
      <c r="B1411" s="6" t="n">
        <f aca="false">YEAR(A1411)</f>
        <v>2008</v>
      </c>
      <c r="C1411" s="7" t="n">
        <v>3625</v>
      </c>
      <c r="D1411" s="8" t="n">
        <f aca="false">AVERAGE($C1407:$C1411)</f>
        <v>4104</v>
      </c>
      <c r="E1411" s="8" t="n">
        <f aca="false">AVERAGE($C1387:$C1411)</f>
        <v>4783.2</v>
      </c>
      <c r="F1411" s="8" t="n">
        <f aca="false">AVERAGE($C1337:$C1411)</f>
        <v>5311.53333333333</v>
      </c>
      <c r="G1411" s="4" t="n">
        <f aca="false">IF(  AND(  F1410 &lt; E1410,  F1411 &lt; E1411,  E1411 &lt; D1411  ),  1,  0  )</f>
        <v>0</v>
      </c>
      <c r="H1411" s="12" t="n">
        <f aca="false">IF(  AND(  1 = G1411,  OR(  0 = $K1411,  2 = $K1411  )  ),  $C1411,  IF(  AND(  NOT(  "-" = H1410  ),  0 &lt; H1410  ),  H1410,  0  )  )</f>
        <v>5810</v>
      </c>
      <c r="I1411" s="4" t="n">
        <f aca="false">IF(  AND(  E1410 &lt; F1410,  D1411 &lt; E1411,  E1411 &lt; F1411  ),  1,  0  )</f>
        <v>1</v>
      </c>
      <c r="J1411" s="12" t="n">
        <f aca="false">IF(  AND(  1 = I1411,  OR(  0 = $K1411,  1 = $K1411  )  ),  $C1411,  IF(  AND(  NOT(  "-" = J1410  ),  0 &lt; J1410  ),  J1410,  0  )  )</f>
        <v>5160</v>
      </c>
      <c r="K1411" s="13" t="n">
        <f aca="false">IF(  1 = G1410,  1,  IF(  1 = I1410,  2,  IF(  OR(  "-" = K1410,  1 = M1410),  0,  K1410  )  )  )</f>
        <v>2</v>
      </c>
      <c r="L1411" s="12" t="n">
        <f aca="false">IF(  AND(  1 = K1411,  1 = M1411  ),  (C1411 - H1411) * 100,  IF(  AND( 2 = K1411,  1 = M1411  ),  (J1411 - C1411) * 100,  0  )  )</f>
        <v>0</v>
      </c>
      <c r="M1411" s="6" t="n">
        <f aca="false">IF(  OR(  AND(  1 = K1411,  1 = I1411  ),  AND(  2 =K1411,  1 = G1411  )  ),  1,  0  )</f>
        <v>0</v>
      </c>
      <c r="N1411" s="0" t="n">
        <f aca="false">IF(  AND(  1 = M1411,  0 &lt; L1411  ),  1,  0  )</f>
        <v>0</v>
      </c>
    </row>
    <row r="1412" customFormat="false" ht="12.8" hidden="false" customHeight="false" outlineLevel="0" collapsed="false">
      <c r="A1412" s="5" t="n">
        <v>39727</v>
      </c>
      <c r="B1412" s="6" t="n">
        <f aca="false">YEAR(A1412)</f>
        <v>2008</v>
      </c>
      <c r="C1412" s="7" t="n">
        <v>3355</v>
      </c>
      <c r="D1412" s="8" t="n">
        <f aca="false">AVERAGE($C1408:$C1412)</f>
        <v>3872</v>
      </c>
      <c r="E1412" s="8" t="n">
        <f aca="false">AVERAGE($C1388:$C1412)</f>
        <v>4724.8</v>
      </c>
      <c r="F1412" s="8" t="n">
        <f aca="false">AVERAGE($C1338:$C1412)</f>
        <v>5277.33333333333</v>
      </c>
      <c r="G1412" s="4" t="n">
        <f aca="false">IF(  AND(  F1411 &lt; E1411,  F1412 &lt; E1412,  E1412 &lt; D1412  ),  1,  0  )</f>
        <v>0</v>
      </c>
      <c r="H1412" s="12" t="n">
        <f aca="false">IF(  AND(  1 = G1412,  OR(  0 = $K1412,  2 = $K1412  )  ),  $C1412,  IF(  AND(  NOT(  "-" = H1411  ),  0 &lt; H1411  ),  H1411,  0  )  )</f>
        <v>5810</v>
      </c>
      <c r="I1412" s="4" t="n">
        <f aca="false">IF(  AND(  E1411 &lt; F1411,  D1412 &lt; E1412,  E1412 &lt; F1412  ),  1,  0  )</f>
        <v>1</v>
      </c>
      <c r="J1412" s="12" t="n">
        <f aca="false">IF(  AND(  1 = I1412,  OR(  0 = $K1412,  1 = $K1412  )  ),  $C1412,  IF(  AND(  NOT(  "-" = J1411  ),  0 &lt; J1411  ),  J1411,  0  )  )</f>
        <v>5160</v>
      </c>
      <c r="K1412" s="13" t="n">
        <f aca="false">IF(  1 = G1411,  1,  IF(  1 = I1411,  2,  IF(  OR(  "-" = K1411,  1 = M1411),  0,  K1411  )  )  )</f>
        <v>2</v>
      </c>
      <c r="L1412" s="12" t="n">
        <f aca="false">IF(  AND(  1 = K1412,  1 = M1412  ),  (C1412 - H1412) * 100,  IF(  AND( 2 = K1412,  1 = M1412  ),  (J1412 - C1412) * 100,  0  )  )</f>
        <v>0</v>
      </c>
      <c r="M1412" s="6" t="n">
        <f aca="false">IF(  OR(  AND(  1 = K1412,  1 = I1412  ),  AND(  2 =K1412,  1 = G1412  )  ),  1,  0  )</f>
        <v>0</v>
      </c>
      <c r="N1412" s="0" t="n">
        <f aca="false">IF(  AND(  1 = M1412,  0 &lt; L1412  ),  1,  0  )</f>
        <v>0</v>
      </c>
    </row>
    <row r="1413" customFormat="false" ht="12.8" hidden="false" customHeight="false" outlineLevel="0" collapsed="false">
      <c r="A1413" s="5" t="n">
        <v>39728</v>
      </c>
      <c r="B1413" s="6" t="n">
        <f aca="false">YEAR(A1413)</f>
        <v>2008</v>
      </c>
      <c r="C1413" s="7" t="n">
        <v>3455</v>
      </c>
      <c r="D1413" s="8" t="n">
        <f aca="false">AVERAGE($C1409:$C1413)</f>
        <v>3701</v>
      </c>
      <c r="E1413" s="8" t="n">
        <f aca="false">AVERAGE($C1389:$C1413)</f>
        <v>4657.4</v>
      </c>
      <c r="F1413" s="8" t="n">
        <f aca="false">AVERAGE($C1339:$C1413)</f>
        <v>5243.53333333333</v>
      </c>
      <c r="G1413" s="4" t="n">
        <f aca="false">IF(  AND(  F1412 &lt; E1412,  F1413 &lt; E1413,  E1413 &lt; D1413  ),  1,  0  )</f>
        <v>0</v>
      </c>
      <c r="H1413" s="12" t="n">
        <f aca="false">IF(  AND(  1 = G1413,  OR(  0 = $K1413,  2 = $K1413  )  ),  $C1413,  IF(  AND(  NOT(  "-" = H1412  ),  0 &lt; H1412  ),  H1412,  0  )  )</f>
        <v>5810</v>
      </c>
      <c r="I1413" s="4" t="n">
        <f aca="false">IF(  AND(  E1412 &lt; F1412,  D1413 &lt; E1413,  E1413 &lt; F1413  ),  1,  0  )</f>
        <v>1</v>
      </c>
      <c r="J1413" s="12" t="n">
        <f aca="false">IF(  AND(  1 = I1413,  OR(  0 = $K1413,  1 = $K1413  )  ),  $C1413,  IF(  AND(  NOT(  "-" = J1412  ),  0 &lt; J1412  ),  J1412,  0  )  )</f>
        <v>5160</v>
      </c>
      <c r="K1413" s="13" t="n">
        <f aca="false">IF(  1 = G1412,  1,  IF(  1 = I1412,  2,  IF(  OR(  "-" = K1412,  1 = M1412),  0,  K1412  )  )  )</f>
        <v>2</v>
      </c>
      <c r="L1413" s="12" t="n">
        <f aca="false">IF(  AND(  1 = K1413,  1 = M1413  ),  (C1413 - H1413) * 100,  IF(  AND( 2 = K1413,  1 = M1413  ),  (J1413 - C1413) * 100,  0  )  )</f>
        <v>0</v>
      </c>
      <c r="M1413" s="6" t="n">
        <f aca="false">IF(  OR(  AND(  1 = K1413,  1 = I1413  ),  AND(  2 =K1413,  1 = G1413  )  ),  1,  0  )</f>
        <v>0</v>
      </c>
      <c r="N1413" s="0" t="n">
        <f aca="false">IF(  AND(  1 = M1413,  0 &lt; L1413  ),  1,  0  )</f>
        <v>0</v>
      </c>
    </row>
    <row r="1414" customFormat="false" ht="12.8" hidden="false" customHeight="false" outlineLevel="0" collapsed="false">
      <c r="A1414" s="5" t="n">
        <v>39729</v>
      </c>
      <c r="B1414" s="6" t="n">
        <f aca="false">YEAR(A1414)</f>
        <v>2008</v>
      </c>
      <c r="C1414" s="7" t="n">
        <v>3070</v>
      </c>
      <c r="D1414" s="8" t="n">
        <f aca="false">AVERAGE($C1410:$C1414)</f>
        <v>3495</v>
      </c>
      <c r="E1414" s="8" t="n">
        <f aca="false">AVERAGE($C1390:$C1414)</f>
        <v>4565.4</v>
      </c>
      <c r="F1414" s="8" t="n">
        <f aca="false">AVERAGE($C1340:$C1414)</f>
        <v>5205.53333333333</v>
      </c>
      <c r="G1414" s="4" t="n">
        <f aca="false">IF(  AND(  F1413 &lt; E1413,  F1414 &lt; E1414,  E1414 &lt; D1414  ),  1,  0  )</f>
        <v>0</v>
      </c>
      <c r="H1414" s="12" t="n">
        <f aca="false">IF(  AND(  1 = G1414,  OR(  0 = $K1414,  2 = $K1414  )  ),  $C1414,  IF(  AND(  NOT(  "-" = H1413  ),  0 &lt; H1413  ),  H1413,  0  )  )</f>
        <v>5810</v>
      </c>
      <c r="I1414" s="4" t="n">
        <f aca="false">IF(  AND(  E1413 &lt; F1413,  D1414 &lt; E1414,  E1414 &lt; F1414  ),  1,  0  )</f>
        <v>1</v>
      </c>
      <c r="J1414" s="12" t="n">
        <f aca="false">IF(  AND(  1 = I1414,  OR(  0 = $K1414,  1 = $K1414  )  ),  $C1414,  IF(  AND(  NOT(  "-" = J1413  ),  0 &lt; J1413  ),  J1413,  0  )  )</f>
        <v>5160</v>
      </c>
      <c r="K1414" s="13" t="n">
        <f aca="false">IF(  1 = G1413,  1,  IF(  1 = I1413,  2,  IF(  OR(  "-" = K1413,  1 = M1413),  0,  K1413  )  )  )</f>
        <v>2</v>
      </c>
      <c r="L1414" s="12" t="n">
        <f aca="false">IF(  AND(  1 = K1414,  1 = M1414  ),  (C1414 - H1414) * 100,  IF(  AND( 2 = K1414,  1 = M1414  ),  (J1414 - C1414) * 100,  0  )  )</f>
        <v>0</v>
      </c>
      <c r="M1414" s="6" t="n">
        <f aca="false">IF(  OR(  AND(  1 = K1414,  1 = I1414  ),  AND(  2 =K1414,  1 = G1414  )  ),  1,  0  )</f>
        <v>0</v>
      </c>
      <c r="N1414" s="0" t="n">
        <f aca="false">IF(  AND(  1 = M1414,  0 &lt; L1414  ),  1,  0  )</f>
        <v>0</v>
      </c>
    </row>
    <row r="1415" customFormat="false" ht="12.8" hidden="false" customHeight="false" outlineLevel="0" collapsed="false">
      <c r="A1415" s="5" t="n">
        <v>39730</v>
      </c>
      <c r="B1415" s="6" t="n">
        <f aca="false">YEAR(A1415)</f>
        <v>2008</v>
      </c>
      <c r="C1415" s="7" t="n">
        <v>3470</v>
      </c>
      <c r="D1415" s="8" t="n">
        <f aca="false">AVERAGE($C1411:$C1415)</f>
        <v>3395</v>
      </c>
      <c r="E1415" s="8" t="n">
        <f aca="false">AVERAGE($C1391:$C1415)</f>
        <v>4493</v>
      </c>
      <c r="F1415" s="8" t="n">
        <f aca="false">AVERAGE($C1341:$C1415)</f>
        <v>5172.6</v>
      </c>
      <c r="G1415" s="4" t="n">
        <f aca="false">IF(  AND(  F1414 &lt; E1414,  F1415 &lt; E1415,  E1415 &lt; D1415  ),  1,  0  )</f>
        <v>0</v>
      </c>
      <c r="H1415" s="12" t="n">
        <f aca="false">IF(  AND(  1 = G1415,  OR(  0 = $K1415,  2 = $K1415  )  ),  $C1415,  IF(  AND(  NOT(  "-" = H1414  ),  0 &lt; H1414  ),  H1414,  0  )  )</f>
        <v>5810</v>
      </c>
      <c r="I1415" s="4" t="n">
        <f aca="false">IF(  AND(  E1414 &lt; F1414,  D1415 &lt; E1415,  E1415 &lt; F1415  ),  1,  0  )</f>
        <v>1</v>
      </c>
      <c r="J1415" s="12" t="n">
        <f aca="false">IF(  AND(  1 = I1415,  OR(  0 = $K1415,  1 = $K1415  )  ),  $C1415,  IF(  AND(  NOT(  "-" = J1414  ),  0 &lt; J1414  ),  J1414,  0  )  )</f>
        <v>5160</v>
      </c>
      <c r="K1415" s="13" t="n">
        <f aca="false">IF(  1 = G1414,  1,  IF(  1 = I1414,  2,  IF(  OR(  "-" = K1414,  1 = M1414),  0,  K1414  )  )  )</f>
        <v>2</v>
      </c>
      <c r="L1415" s="12" t="n">
        <f aca="false">IF(  AND(  1 = K1415,  1 = M1415  ),  (C1415 - H1415) * 100,  IF(  AND( 2 = K1415,  1 = M1415  ),  (J1415 - C1415) * 100,  0  )  )</f>
        <v>0</v>
      </c>
      <c r="M1415" s="6" t="n">
        <f aca="false">IF(  OR(  AND(  1 = K1415,  1 = I1415  ),  AND(  2 =K1415,  1 = G1415  )  ),  1,  0  )</f>
        <v>0</v>
      </c>
      <c r="N1415" s="0" t="n">
        <f aca="false">IF(  AND(  1 = M1415,  0 &lt; L1415  ),  1,  0  )</f>
        <v>0</v>
      </c>
    </row>
    <row r="1416" customFormat="false" ht="12.8" hidden="false" customHeight="false" outlineLevel="0" collapsed="false">
      <c r="A1416" s="5" t="n">
        <v>39731</v>
      </c>
      <c r="B1416" s="6" t="n">
        <f aca="false">YEAR(A1416)</f>
        <v>2008</v>
      </c>
      <c r="C1416" s="7" t="n">
        <v>3655</v>
      </c>
      <c r="D1416" s="8" t="n">
        <f aca="false">AVERAGE($C1412:$C1416)</f>
        <v>3401</v>
      </c>
      <c r="E1416" s="8" t="n">
        <f aca="false">AVERAGE($C1392:$C1416)</f>
        <v>4423.6</v>
      </c>
      <c r="F1416" s="8" t="n">
        <f aca="false">AVERAGE($C1342:$C1416)</f>
        <v>5140.53333333333</v>
      </c>
      <c r="G1416" s="4" t="n">
        <f aca="false">IF(  AND(  F1415 &lt; E1415,  F1416 &lt; E1416,  E1416 &lt; D1416  ),  1,  0  )</f>
        <v>0</v>
      </c>
      <c r="H1416" s="12" t="n">
        <f aca="false">IF(  AND(  1 = G1416,  OR(  0 = $K1416,  2 = $K1416  )  ),  $C1416,  IF(  AND(  NOT(  "-" = H1415  ),  0 &lt; H1415  ),  H1415,  0  )  )</f>
        <v>5810</v>
      </c>
      <c r="I1416" s="4" t="n">
        <f aca="false">IF(  AND(  E1415 &lt; F1415,  D1416 &lt; E1416,  E1416 &lt; F1416  ),  1,  0  )</f>
        <v>1</v>
      </c>
      <c r="J1416" s="12" t="n">
        <f aca="false">IF(  AND(  1 = I1416,  OR(  0 = $K1416,  1 = $K1416  )  ),  $C1416,  IF(  AND(  NOT(  "-" = J1415  ),  0 &lt; J1415  ),  J1415,  0  )  )</f>
        <v>5160</v>
      </c>
      <c r="K1416" s="13" t="n">
        <f aca="false">IF(  1 = G1415,  1,  IF(  1 = I1415,  2,  IF(  OR(  "-" = K1415,  1 = M1415),  0,  K1415  )  )  )</f>
        <v>2</v>
      </c>
      <c r="L1416" s="12" t="n">
        <f aca="false">IF(  AND(  1 = K1416,  1 = M1416  ),  (C1416 - H1416) * 100,  IF(  AND( 2 = K1416,  1 = M1416  ),  (J1416 - C1416) * 100,  0  )  )</f>
        <v>0</v>
      </c>
      <c r="M1416" s="6" t="n">
        <f aca="false">IF(  OR(  AND(  1 = K1416,  1 = I1416  ),  AND(  2 =K1416,  1 = G1416  )  ),  1,  0  )</f>
        <v>0</v>
      </c>
      <c r="N1416" s="0" t="n">
        <f aca="false">IF(  AND(  1 = M1416,  0 &lt; L1416  ),  1,  0  )</f>
        <v>0</v>
      </c>
    </row>
    <row r="1417" customFormat="false" ht="12.8" hidden="false" customHeight="false" outlineLevel="0" collapsed="false">
      <c r="A1417" s="5" t="n">
        <v>39736</v>
      </c>
      <c r="B1417" s="6" t="n">
        <f aca="false">YEAR(A1417)</f>
        <v>2008</v>
      </c>
      <c r="C1417" s="7" t="n">
        <v>3915</v>
      </c>
      <c r="D1417" s="8" t="n">
        <f aca="false">AVERAGE($C1413:$C1417)</f>
        <v>3513</v>
      </c>
      <c r="E1417" s="8" t="n">
        <f aca="false">AVERAGE($C1393:$C1417)</f>
        <v>4367.4</v>
      </c>
      <c r="F1417" s="8" t="n">
        <f aca="false">AVERAGE($C1343:$C1417)</f>
        <v>5111</v>
      </c>
      <c r="G1417" s="4" t="n">
        <f aca="false">IF(  AND(  F1416 &lt; E1416,  F1417 &lt; E1417,  E1417 &lt; D1417  ),  1,  0  )</f>
        <v>0</v>
      </c>
      <c r="H1417" s="12" t="n">
        <f aca="false">IF(  AND(  1 = G1417,  OR(  0 = $K1417,  2 = $K1417  )  ),  $C1417,  IF(  AND(  NOT(  "-" = H1416  ),  0 &lt; H1416  ),  H1416,  0  )  )</f>
        <v>5810</v>
      </c>
      <c r="I1417" s="4" t="n">
        <f aca="false">IF(  AND(  E1416 &lt; F1416,  D1417 &lt; E1417,  E1417 &lt; F1417  ),  1,  0  )</f>
        <v>1</v>
      </c>
      <c r="J1417" s="12" t="n">
        <f aca="false">IF(  AND(  1 = I1417,  OR(  0 = $K1417,  1 = $K1417  )  ),  $C1417,  IF(  AND(  NOT(  "-" = J1416  ),  0 &lt; J1416  ),  J1416,  0  )  )</f>
        <v>5160</v>
      </c>
      <c r="K1417" s="13" t="n">
        <f aca="false">IF(  1 = G1416,  1,  IF(  1 = I1416,  2,  IF(  OR(  "-" = K1416,  1 = M1416),  0,  K1416  )  )  )</f>
        <v>2</v>
      </c>
      <c r="L1417" s="12" t="n">
        <f aca="false">IF(  AND(  1 = K1417,  1 = M1417  ),  (C1417 - H1417) * 100,  IF(  AND( 2 = K1417,  1 = M1417  ),  (J1417 - C1417) * 100,  0  )  )</f>
        <v>0</v>
      </c>
      <c r="M1417" s="6" t="n">
        <f aca="false">IF(  OR(  AND(  1 = K1417,  1 = I1417  ),  AND(  2 =K1417,  1 = G1417  )  ),  1,  0  )</f>
        <v>0</v>
      </c>
      <c r="N1417" s="0" t="n">
        <f aca="false">IF(  AND(  1 = M1417,  0 &lt; L1417  ),  1,  0  )</f>
        <v>0</v>
      </c>
    </row>
    <row r="1418" customFormat="false" ht="12.8" hidden="false" customHeight="false" outlineLevel="0" collapsed="false">
      <c r="A1418" s="5" t="n">
        <v>39737</v>
      </c>
      <c r="B1418" s="6" t="n">
        <f aca="false">YEAR(A1418)</f>
        <v>2008</v>
      </c>
      <c r="C1418" s="7" t="n">
        <v>3515</v>
      </c>
      <c r="D1418" s="8" t="n">
        <f aca="false">AVERAGE($C1414:$C1418)</f>
        <v>3525</v>
      </c>
      <c r="E1418" s="8" t="n">
        <f aca="false">AVERAGE($C1394:$C1418)</f>
        <v>4302</v>
      </c>
      <c r="F1418" s="8" t="n">
        <f aca="false">AVERAGE($C1344:$C1418)</f>
        <v>5074.13333333333</v>
      </c>
      <c r="G1418" s="4" t="n">
        <f aca="false">IF(  AND(  F1417 &lt; E1417,  F1418 &lt; E1418,  E1418 &lt; D1418  ),  1,  0  )</f>
        <v>0</v>
      </c>
      <c r="H1418" s="12" t="n">
        <f aca="false">IF(  AND(  1 = G1418,  OR(  0 = $K1418,  2 = $K1418  )  ),  $C1418,  IF(  AND(  NOT(  "-" = H1417  ),  0 &lt; H1417  ),  H1417,  0  )  )</f>
        <v>5810</v>
      </c>
      <c r="I1418" s="4" t="n">
        <f aca="false">IF(  AND(  E1417 &lt; F1417,  D1418 &lt; E1418,  E1418 &lt; F1418  ),  1,  0  )</f>
        <v>1</v>
      </c>
      <c r="J1418" s="12" t="n">
        <f aca="false">IF(  AND(  1 = I1418,  OR(  0 = $K1418,  1 = $K1418  )  ),  $C1418,  IF(  AND(  NOT(  "-" = J1417  ),  0 &lt; J1417  ),  J1417,  0  )  )</f>
        <v>5160</v>
      </c>
      <c r="K1418" s="13" t="n">
        <f aca="false">IF(  1 = G1417,  1,  IF(  1 = I1417,  2,  IF(  OR(  "-" = K1417,  1 = M1417),  0,  K1417  )  )  )</f>
        <v>2</v>
      </c>
      <c r="L1418" s="12" t="n">
        <f aca="false">IF(  AND(  1 = K1418,  1 = M1418  ),  (C1418 - H1418) * 100,  IF(  AND( 2 = K1418,  1 = M1418  ),  (J1418 - C1418) * 100,  0  )  )</f>
        <v>0</v>
      </c>
      <c r="M1418" s="6" t="n">
        <f aca="false">IF(  OR(  AND(  1 = K1418,  1 = I1418  ),  AND(  2 =K1418,  1 = G1418  )  ),  1,  0  )</f>
        <v>0</v>
      </c>
      <c r="N1418" s="0" t="n">
        <f aca="false">IF(  AND(  1 = M1418,  0 &lt; L1418  ),  1,  0  )</f>
        <v>0</v>
      </c>
    </row>
    <row r="1419" customFormat="false" ht="12.8" hidden="false" customHeight="false" outlineLevel="0" collapsed="false">
      <c r="A1419" s="5" t="n">
        <v>39738</v>
      </c>
      <c r="B1419" s="6" t="n">
        <f aca="false">YEAR(A1419)</f>
        <v>2008</v>
      </c>
      <c r="C1419" s="7" t="n">
        <v>3365</v>
      </c>
      <c r="D1419" s="8" t="n">
        <f aca="false">AVERAGE($C1415:$C1419)</f>
        <v>3584</v>
      </c>
      <c r="E1419" s="8" t="n">
        <f aca="false">AVERAGE($C1395:$C1419)</f>
        <v>4225</v>
      </c>
      <c r="F1419" s="8" t="n">
        <f aca="false">AVERAGE($C1345:$C1419)</f>
        <v>5038.2</v>
      </c>
      <c r="G1419" s="4" t="n">
        <f aca="false">IF(  AND(  F1418 &lt; E1418,  F1419 &lt; E1419,  E1419 &lt; D1419  ),  1,  0  )</f>
        <v>0</v>
      </c>
      <c r="H1419" s="12" t="n">
        <f aca="false">IF(  AND(  1 = G1419,  OR(  0 = $K1419,  2 = $K1419  )  ),  $C1419,  IF(  AND(  NOT(  "-" = H1418  ),  0 &lt; H1418  ),  H1418,  0  )  )</f>
        <v>5810</v>
      </c>
      <c r="I1419" s="4" t="n">
        <f aca="false">IF(  AND(  E1418 &lt; F1418,  D1419 &lt; E1419,  E1419 &lt; F1419  ),  1,  0  )</f>
        <v>1</v>
      </c>
      <c r="J1419" s="12" t="n">
        <f aca="false">IF(  AND(  1 = I1419,  OR(  0 = $K1419,  1 = $K1419  )  ),  $C1419,  IF(  AND(  NOT(  "-" = J1418  ),  0 &lt; J1418  ),  J1418,  0  )  )</f>
        <v>5160</v>
      </c>
      <c r="K1419" s="13" t="n">
        <f aca="false">IF(  1 = G1418,  1,  IF(  1 = I1418,  2,  IF(  OR(  "-" = K1418,  1 = M1418),  0,  K1418  )  )  )</f>
        <v>2</v>
      </c>
      <c r="L1419" s="12" t="n">
        <f aca="false">IF(  AND(  1 = K1419,  1 = M1419  ),  (C1419 - H1419) * 100,  IF(  AND( 2 = K1419,  1 = M1419  ),  (J1419 - C1419) * 100,  0  )  )</f>
        <v>0</v>
      </c>
      <c r="M1419" s="6" t="n">
        <f aca="false">IF(  OR(  AND(  1 = K1419,  1 = I1419  ),  AND(  2 =K1419,  1 = G1419  )  ),  1,  0  )</f>
        <v>0</v>
      </c>
      <c r="N1419" s="0" t="n">
        <f aca="false">IF(  AND(  1 = M1419,  0 &lt; L1419  ),  1,  0  )</f>
        <v>0</v>
      </c>
    </row>
    <row r="1420" customFormat="false" ht="12.8" hidden="false" customHeight="false" outlineLevel="0" collapsed="false">
      <c r="A1420" s="5" t="n">
        <v>39741</v>
      </c>
      <c r="B1420" s="6" t="n">
        <f aca="false">YEAR(A1420)</f>
        <v>2008</v>
      </c>
      <c r="C1420" s="7" t="n">
        <v>3465</v>
      </c>
      <c r="D1420" s="8" t="n">
        <f aca="false">AVERAGE($C1416:$C1420)</f>
        <v>3583</v>
      </c>
      <c r="E1420" s="8" t="n">
        <f aca="false">AVERAGE($C1396:$C1420)</f>
        <v>4159.2</v>
      </c>
      <c r="F1420" s="8" t="n">
        <f aca="false">AVERAGE($C1346:$C1420)</f>
        <v>5005.2</v>
      </c>
      <c r="G1420" s="4" t="n">
        <f aca="false">IF(  AND(  F1419 &lt; E1419,  F1420 &lt; E1420,  E1420 &lt; D1420  ),  1,  0  )</f>
        <v>0</v>
      </c>
      <c r="H1420" s="12" t="n">
        <f aca="false">IF(  AND(  1 = G1420,  OR(  0 = $K1420,  2 = $K1420  )  ),  $C1420,  IF(  AND(  NOT(  "-" = H1419  ),  0 &lt; H1419  ),  H1419,  0  )  )</f>
        <v>5810</v>
      </c>
      <c r="I1420" s="4" t="n">
        <f aca="false">IF(  AND(  E1419 &lt; F1419,  D1420 &lt; E1420,  E1420 &lt; F1420  ),  1,  0  )</f>
        <v>1</v>
      </c>
      <c r="J1420" s="12" t="n">
        <f aca="false">IF(  AND(  1 = I1420,  OR(  0 = $K1420,  1 = $K1420  )  ),  $C1420,  IF(  AND(  NOT(  "-" = J1419  ),  0 &lt; J1419  ),  J1419,  0  )  )</f>
        <v>5160</v>
      </c>
      <c r="K1420" s="13" t="n">
        <f aca="false">IF(  1 = G1419,  1,  IF(  1 = I1419,  2,  IF(  OR(  "-" = K1419,  1 = M1419),  0,  K1419  )  )  )</f>
        <v>2</v>
      </c>
      <c r="L1420" s="12" t="n">
        <f aca="false">IF(  AND(  1 = K1420,  1 = M1420  ),  (C1420 - H1420) * 100,  IF(  AND( 2 = K1420,  1 = M1420  ),  (J1420 - C1420) * 100,  0  )  )</f>
        <v>0</v>
      </c>
      <c r="M1420" s="6" t="n">
        <f aca="false">IF(  OR(  AND(  1 = K1420,  1 = I1420  ),  AND(  2 =K1420,  1 = G1420  )  ),  1,  0  )</f>
        <v>0</v>
      </c>
      <c r="N1420" s="0" t="n">
        <f aca="false">IF(  AND(  1 = M1420,  0 &lt; L1420  ),  1,  0  )</f>
        <v>0</v>
      </c>
    </row>
    <row r="1421" customFormat="false" ht="12.8" hidden="false" customHeight="false" outlineLevel="0" collapsed="false">
      <c r="A1421" s="5" t="n">
        <v>39742</v>
      </c>
      <c r="B1421" s="6" t="n">
        <f aca="false">YEAR(A1421)</f>
        <v>2008</v>
      </c>
      <c r="C1421" s="7" t="n">
        <v>3565</v>
      </c>
      <c r="D1421" s="8" t="n">
        <f aca="false">AVERAGE($C1417:$C1421)</f>
        <v>3565</v>
      </c>
      <c r="E1421" s="8" t="n">
        <f aca="false">AVERAGE($C1397:$C1421)</f>
        <v>4103.2</v>
      </c>
      <c r="F1421" s="8" t="n">
        <f aca="false">AVERAGE($C1347:$C1421)</f>
        <v>4972.73333333333</v>
      </c>
      <c r="G1421" s="4" t="n">
        <f aca="false">IF(  AND(  F1420 &lt; E1420,  F1421 &lt; E1421,  E1421 &lt; D1421  ),  1,  0  )</f>
        <v>0</v>
      </c>
      <c r="H1421" s="12" t="n">
        <f aca="false">IF(  AND(  1 = G1421,  OR(  0 = $K1421,  2 = $K1421  )  ),  $C1421,  IF(  AND(  NOT(  "-" = H1420  ),  0 &lt; H1420  ),  H1420,  0  )  )</f>
        <v>5810</v>
      </c>
      <c r="I1421" s="4" t="n">
        <f aca="false">IF(  AND(  E1420 &lt; F1420,  D1421 &lt; E1421,  E1421 &lt; F1421  ),  1,  0  )</f>
        <v>1</v>
      </c>
      <c r="J1421" s="12" t="n">
        <f aca="false">IF(  AND(  1 = I1421,  OR(  0 = $K1421,  1 = $K1421  )  ),  $C1421,  IF(  AND(  NOT(  "-" = J1420  ),  0 &lt; J1420  ),  J1420,  0  )  )</f>
        <v>5160</v>
      </c>
      <c r="K1421" s="13" t="n">
        <f aca="false">IF(  1 = G1420,  1,  IF(  1 = I1420,  2,  IF(  OR(  "-" = K1420,  1 = M1420),  0,  K1420  )  )  )</f>
        <v>2</v>
      </c>
      <c r="L1421" s="12" t="n">
        <f aca="false">IF(  AND(  1 = K1421,  1 = M1421  ),  (C1421 - H1421) * 100,  IF(  AND( 2 = K1421,  1 = M1421  ),  (J1421 - C1421) * 100,  0  )  )</f>
        <v>0</v>
      </c>
      <c r="M1421" s="6" t="n">
        <f aca="false">IF(  OR(  AND(  1 = K1421,  1 = I1421  ),  AND(  2 =K1421,  1 = G1421  )  ),  1,  0  )</f>
        <v>0</v>
      </c>
      <c r="N1421" s="0" t="n">
        <f aca="false">IF(  AND(  1 = M1421,  0 &lt; L1421  ),  1,  0  )</f>
        <v>0</v>
      </c>
    </row>
    <row r="1422" customFormat="false" ht="12.8" hidden="false" customHeight="false" outlineLevel="0" collapsed="false">
      <c r="A1422" s="5" t="n">
        <v>39743</v>
      </c>
      <c r="B1422" s="6" t="n">
        <f aca="false">YEAR(A1422)</f>
        <v>2008</v>
      </c>
      <c r="C1422" s="7" t="n">
        <v>3290</v>
      </c>
      <c r="D1422" s="8" t="n">
        <f aca="false">AVERAGE($C1418:$C1422)</f>
        <v>3440</v>
      </c>
      <c r="E1422" s="8" t="n">
        <f aca="false">AVERAGE($C1398:$C1422)</f>
        <v>4042.6</v>
      </c>
      <c r="F1422" s="8" t="n">
        <f aca="false">AVERAGE($C1348:$C1422)</f>
        <v>4935.53333333333</v>
      </c>
      <c r="G1422" s="4" t="n">
        <f aca="false">IF(  AND(  F1421 &lt; E1421,  F1422 &lt; E1422,  E1422 &lt; D1422  ),  1,  0  )</f>
        <v>0</v>
      </c>
      <c r="H1422" s="12" t="n">
        <f aca="false">IF(  AND(  1 = G1422,  OR(  0 = $K1422,  2 = $K1422  )  ),  $C1422,  IF(  AND(  NOT(  "-" = H1421  ),  0 &lt; H1421  ),  H1421,  0  )  )</f>
        <v>5810</v>
      </c>
      <c r="I1422" s="4" t="n">
        <f aca="false">IF(  AND(  E1421 &lt; F1421,  D1422 &lt; E1422,  E1422 &lt; F1422  ),  1,  0  )</f>
        <v>1</v>
      </c>
      <c r="J1422" s="12" t="n">
        <f aca="false">IF(  AND(  1 = I1422,  OR(  0 = $K1422,  1 = $K1422  )  ),  $C1422,  IF(  AND(  NOT(  "-" = J1421  ),  0 &lt; J1421  ),  J1421,  0  )  )</f>
        <v>5160</v>
      </c>
      <c r="K1422" s="13" t="n">
        <f aca="false">IF(  1 = G1421,  1,  IF(  1 = I1421,  2,  IF(  OR(  "-" = K1421,  1 = M1421),  0,  K1421  )  )  )</f>
        <v>2</v>
      </c>
      <c r="L1422" s="12" t="n">
        <f aca="false">IF(  AND(  1 = K1422,  1 = M1422  ),  (C1422 - H1422) * 100,  IF(  AND( 2 = K1422,  1 = M1422  ),  (J1422 - C1422) * 100,  0  )  )</f>
        <v>0</v>
      </c>
      <c r="M1422" s="6" t="n">
        <f aca="false">IF(  OR(  AND(  1 = K1422,  1 = I1422  ),  AND(  2 =K1422,  1 = G1422  )  ),  1,  0  )</f>
        <v>0</v>
      </c>
      <c r="N1422" s="0" t="n">
        <f aca="false">IF(  AND(  1 = M1422,  0 &lt; L1422  ),  1,  0  )</f>
        <v>0</v>
      </c>
    </row>
    <row r="1423" customFormat="false" ht="12.8" hidden="false" customHeight="false" outlineLevel="0" collapsed="false">
      <c r="A1423" s="5" t="n">
        <v>39744</v>
      </c>
      <c r="B1423" s="6" t="n">
        <f aca="false">YEAR(A1423)</f>
        <v>2008</v>
      </c>
      <c r="C1423" s="7" t="n">
        <v>3015</v>
      </c>
      <c r="D1423" s="8" t="n">
        <f aca="false">AVERAGE($C1419:$C1423)</f>
        <v>3340</v>
      </c>
      <c r="E1423" s="8" t="n">
        <f aca="false">AVERAGE($C1399:$C1423)</f>
        <v>3969.4</v>
      </c>
      <c r="F1423" s="8" t="n">
        <f aca="false">AVERAGE($C1349:$C1423)</f>
        <v>4894.13333333333</v>
      </c>
      <c r="G1423" s="4" t="n">
        <f aca="false">IF(  AND(  F1422 &lt; E1422,  F1423 &lt; E1423,  E1423 &lt; D1423  ),  1,  0  )</f>
        <v>0</v>
      </c>
      <c r="H1423" s="12" t="n">
        <f aca="false">IF(  AND(  1 = G1423,  OR(  0 = $K1423,  2 = $K1423  )  ),  $C1423,  IF(  AND(  NOT(  "-" = H1422  ),  0 &lt; H1422  ),  H1422,  0  )  )</f>
        <v>5810</v>
      </c>
      <c r="I1423" s="4" t="n">
        <f aca="false">IF(  AND(  E1422 &lt; F1422,  D1423 &lt; E1423,  E1423 &lt; F1423  ),  1,  0  )</f>
        <v>1</v>
      </c>
      <c r="J1423" s="12" t="n">
        <f aca="false">IF(  AND(  1 = I1423,  OR(  0 = $K1423,  1 = $K1423  )  ),  $C1423,  IF(  AND(  NOT(  "-" = J1422  ),  0 &lt; J1422  ),  J1422,  0  )  )</f>
        <v>5160</v>
      </c>
      <c r="K1423" s="13" t="n">
        <f aca="false">IF(  1 = G1422,  1,  IF(  1 = I1422,  2,  IF(  OR(  "-" = K1422,  1 = M1422),  0,  K1422  )  )  )</f>
        <v>2</v>
      </c>
      <c r="L1423" s="12" t="n">
        <f aca="false">IF(  AND(  1 = K1423,  1 = M1423  ),  (C1423 - H1423) * 100,  IF(  AND( 2 = K1423,  1 = M1423  ),  (J1423 - C1423) * 100,  0  )  )</f>
        <v>0</v>
      </c>
      <c r="M1423" s="6" t="n">
        <f aca="false">IF(  OR(  AND(  1 = K1423,  1 = I1423  ),  AND(  2 =K1423,  1 = G1423  )  ),  1,  0  )</f>
        <v>0</v>
      </c>
      <c r="N1423" s="0" t="n">
        <f aca="false">IF(  AND(  1 = M1423,  0 &lt; L1423  ),  1,  0  )</f>
        <v>0</v>
      </c>
    </row>
    <row r="1424" customFormat="false" ht="12.8" hidden="false" customHeight="false" outlineLevel="0" collapsed="false">
      <c r="A1424" s="5" t="n">
        <v>39745</v>
      </c>
      <c r="B1424" s="6" t="n">
        <f aca="false">YEAR(A1424)</f>
        <v>2008</v>
      </c>
      <c r="C1424" s="7" t="n">
        <v>2740</v>
      </c>
      <c r="D1424" s="8" t="n">
        <f aca="false">AVERAGE($C1420:$C1424)</f>
        <v>3215</v>
      </c>
      <c r="E1424" s="8" t="n">
        <f aca="false">AVERAGE($C1400:$C1424)</f>
        <v>3896.8</v>
      </c>
      <c r="F1424" s="8" t="n">
        <f aca="false">AVERAGE($C1350:$C1424)</f>
        <v>4848.93333333333</v>
      </c>
      <c r="G1424" s="4" t="n">
        <f aca="false">IF(  AND(  F1423 &lt; E1423,  F1424 &lt; E1424,  E1424 &lt; D1424  ),  1,  0  )</f>
        <v>0</v>
      </c>
      <c r="H1424" s="12" t="n">
        <f aca="false">IF(  AND(  1 = G1424,  OR(  0 = $K1424,  2 = $K1424  )  ),  $C1424,  IF(  AND(  NOT(  "-" = H1423  ),  0 &lt; H1423  ),  H1423,  0  )  )</f>
        <v>5810</v>
      </c>
      <c r="I1424" s="4" t="n">
        <f aca="false">IF(  AND(  E1423 &lt; F1423,  D1424 &lt; E1424,  E1424 &lt; F1424  ),  1,  0  )</f>
        <v>1</v>
      </c>
      <c r="J1424" s="12" t="n">
        <f aca="false">IF(  AND(  1 = I1424,  OR(  0 = $K1424,  1 = $K1424  )  ),  $C1424,  IF(  AND(  NOT(  "-" = J1423  ),  0 &lt; J1423  ),  J1423,  0  )  )</f>
        <v>5160</v>
      </c>
      <c r="K1424" s="13" t="n">
        <f aca="false">IF(  1 = G1423,  1,  IF(  1 = I1423,  2,  IF(  OR(  "-" = K1423,  1 = M1423),  0,  K1423  )  )  )</f>
        <v>2</v>
      </c>
      <c r="L1424" s="12" t="n">
        <f aca="false">IF(  AND(  1 = K1424,  1 = M1424  ),  (C1424 - H1424) * 100,  IF(  AND( 2 = K1424,  1 = M1424  ),  (J1424 - C1424) * 100,  0  )  )</f>
        <v>0</v>
      </c>
      <c r="M1424" s="6" t="n">
        <f aca="false">IF(  OR(  AND(  1 = K1424,  1 = I1424  ),  AND(  2 =K1424,  1 = G1424  )  ),  1,  0  )</f>
        <v>0</v>
      </c>
      <c r="N1424" s="0" t="n">
        <f aca="false">IF(  AND(  1 = M1424,  0 &lt; L1424  ),  1,  0  )</f>
        <v>0</v>
      </c>
    </row>
    <row r="1425" customFormat="false" ht="12.8" hidden="false" customHeight="false" outlineLevel="0" collapsed="false">
      <c r="A1425" s="5" t="n">
        <v>39748</v>
      </c>
      <c r="B1425" s="6" t="n">
        <f aca="false">YEAR(A1425)</f>
        <v>2008</v>
      </c>
      <c r="C1425" s="7" t="n">
        <v>2440</v>
      </c>
      <c r="D1425" s="8" t="n">
        <f aca="false">AVERAGE($C1421:$C1425)</f>
        <v>3010</v>
      </c>
      <c r="E1425" s="8" t="n">
        <f aca="false">AVERAGE($C1401:$C1425)</f>
        <v>3808.6</v>
      </c>
      <c r="F1425" s="8" t="n">
        <f aca="false">AVERAGE($C1351:$C1425)</f>
        <v>4799.73333333333</v>
      </c>
      <c r="G1425" s="4" t="n">
        <f aca="false">IF(  AND(  F1424 &lt; E1424,  F1425 &lt; E1425,  E1425 &lt; D1425  ),  1,  0  )</f>
        <v>0</v>
      </c>
      <c r="H1425" s="12" t="n">
        <f aca="false">IF(  AND(  1 = G1425,  OR(  0 = $K1425,  2 = $K1425  )  ),  $C1425,  IF(  AND(  NOT(  "-" = H1424  ),  0 &lt; H1424  ),  H1424,  0  )  )</f>
        <v>5810</v>
      </c>
      <c r="I1425" s="4" t="n">
        <f aca="false">IF(  AND(  E1424 &lt; F1424,  D1425 &lt; E1425,  E1425 &lt; F1425  ),  1,  0  )</f>
        <v>1</v>
      </c>
      <c r="J1425" s="12" t="n">
        <f aca="false">IF(  AND(  1 = I1425,  OR(  0 = $K1425,  1 = $K1425  )  ),  $C1425,  IF(  AND(  NOT(  "-" = J1424  ),  0 &lt; J1424  ),  J1424,  0  )  )</f>
        <v>5160</v>
      </c>
      <c r="K1425" s="13" t="n">
        <f aca="false">IF(  1 = G1424,  1,  IF(  1 = I1424,  2,  IF(  OR(  "-" = K1424,  1 = M1424),  0,  K1424  )  )  )</f>
        <v>2</v>
      </c>
      <c r="L1425" s="12" t="n">
        <f aca="false">IF(  AND(  1 = K1425,  1 = M1425  ),  (C1425 - H1425) * 100,  IF(  AND( 2 = K1425,  1 = M1425  ),  (J1425 - C1425) * 100,  0  )  )</f>
        <v>0</v>
      </c>
      <c r="M1425" s="6" t="n">
        <f aca="false">IF(  OR(  AND(  1 = K1425,  1 = I1425  ),  AND(  2 =K1425,  1 = G1425  )  ),  1,  0  )</f>
        <v>0</v>
      </c>
      <c r="N1425" s="0" t="n">
        <f aca="false">IF(  AND(  1 = M1425,  0 &lt; L1425  ),  1,  0  )</f>
        <v>0</v>
      </c>
    </row>
    <row r="1426" customFormat="false" ht="12.8" hidden="false" customHeight="false" outlineLevel="0" collapsed="false">
      <c r="A1426" s="5" t="n">
        <v>39749</v>
      </c>
      <c r="B1426" s="6" t="n">
        <f aca="false">YEAR(A1426)</f>
        <v>2008</v>
      </c>
      <c r="C1426" s="7" t="n">
        <v>2468</v>
      </c>
      <c r="D1426" s="8" t="n">
        <f aca="false">AVERAGE($C1422:$C1426)</f>
        <v>2790.6</v>
      </c>
      <c r="E1426" s="8" t="n">
        <f aca="false">AVERAGE($C1402:$C1426)</f>
        <v>3731.52</v>
      </c>
      <c r="F1426" s="8" t="n">
        <f aca="false">AVERAGE($C1352:$C1426)</f>
        <v>4753.44</v>
      </c>
      <c r="G1426" s="4" t="n">
        <f aca="false">IF(  AND(  F1425 &lt; E1425,  F1426 &lt; E1426,  E1426 &lt; D1426  ),  1,  0  )</f>
        <v>0</v>
      </c>
      <c r="H1426" s="12" t="n">
        <f aca="false">IF(  AND(  1 = G1426,  OR(  0 = $K1426,  2 = $K1426  )  ),  $C1426,  IF(  AND(  NOT(  "-" = H1425  ),  0 &lt; H1425  ),  H1425,  0  )  )</f>
        <v>5810</v>
      </c>
      <c r="I1426" s="4" t="n">
        <f aca="false">IF(  AND(  E1425 &lt; F1425,  D1426 &lt; E1426,  E1426 &lt; F1426  ),  1,  0  )</f>
        <v>1</v>
      </c>
      <c r="J1426" s="12" t="n">
        <f aca="false">IF(  AND(  1 = I1426,  OR(  0 = $K1426,  1 = $K1426  )  ),  $C1426,  IF(  AND(  NOT(  "-" = J1425  ),  0 &lt; J1425  ),  J1425,  0  )  )</f>
        <v>5160</v>
      </c>
      <c r="K1426" s="13" t="n">
        <f aca="false">IF(  1 = G1425,  1,  IF(  1 = I1425,  2,  IF(  OR(  "-" = K1425,  1 = M1425),  0,  K1425  )  )  )</f>
        <v>2</v>
      </c>
      <c r="L1426" s="12" t="n">
        <f aca="false">IF(  AND(  1 = K1426,  1 = M1426  ),  (C1426 - H1426) * 100,  IF(  AND( 2 = K1426,  1 = M1426  ),  (J1426 - C1426) * 100,  0  )  )</f>
        <v>0</v>
      </c>
      <c r="M1426" s="6" t="n">
        <f aca="false">IF(  OR(  AND(  1 = K1426,  1 = I1426  ),  AND(  2 =K1426,  1 = G1426  )  ),  1,  0  )</f>
        <v>0</v>
      </c>
      <c r="N1426" s="0" t="n">
        <f aca="false">IF(  AND(  1 = M1426,  0 &lt; L1426  ),  1,  0  )</f>
        <v>0</v>
      </c>
    </row>
    <row r="1427" customFormat="false" ht="12.8" hidden="false" customHeight="false" outlineLevel="0" collapsed="false">
      <c r="A1427" s="5" t="n">
        <v>39750</v>
      </c>
      <c r="B1427" s="6" t="n">
        <f aca="false">YEAR(A1427)</f>
        <v>2008</v>
      </c>
      <c r="C1427" s="7" t="n">
        <v>2768</v>
      </c>
      <c r="D1427" s="8" t="n">
        <f aca="false">AVERAGE($C1423:$C1427)</f>
        <v>2686.2</v>
      </c>
      <c r="E1427" s="8" t="n">
        <f aca="false">AVERAGE($C1403:$C1427)</f>
        <v>3652.04</v>
      </c>
      <c r="F1427" s="8" t="n">
        <f aca="false">AVERAGE($C1353:$C1427)</f>
        <v>4712.34666666667</v>
      </c>
      <c r="G1427" s="4" t="n">
        <f aca="false">IF(  AND(  F1426 &lt; E1426,  F1427 &lt; E1427,  E1427 &lt; D1427  ),  1,  0  )</f>
        <v>0</v>
      </c>
      <c r="H1427" s="12" t="n">
        <f aca="false">IF(  AND(  1 = G1427,  OR(  0 = $K1427,  2 = $K1427  )  ),  $C1427,  IF(  AND(  NOT(  "-" = H1426  ),  0 &lt; H1426  ),  H1426,  0  )  )</f>
        <v>5810</v>
      </c>
      <c r="I1427" s="4" t="n">
        <f aca="false">IF(  AND(  E1426 &lt; F1426,  D1427 &lt; E1427,  E1427 &lt; F1427  ),  1,  0  )</f>
        <v>1</v>
      </c>
      <c r="J1427" s="12" t="n">
        <f aca="false">IF(  AND(  1 = I1427,  OR(  0 = $K1427,  1 = $K1427  )  ),  $C1427,  IF(  AND(  NOT(  "-" = J1426  ),  0 &lt; J1426  ),  J1426,  0  )  )</f>
        <v>5160</v>
      </c>
      <c r="K1427" s="13" t="n">
        <f aca="false">IF(  1 = G1426,  1,  IF(  1 = I1426,  2,  IF(  OR(  "-" = K1426,  1 = M1426),  0,  K1426  )  )  )</f>
        <v>2</v>
      </c>
      <c r="L1427" s="12" t="n">
        <f aca="false">IF(  AND(  1 = K1427,  1 = M1427  ),  (C1427 - H1427) * 100,  IF(  AND( 2 = K1427,  1 = M1427  ),  (J1427 - C1427) * 100,  0  )  )</f>
        <v>0</v>
      </c>
      <c r="M1427" s="6" t="n">
        <f aca="false">IF(  OR(  AND(  1 = K1427,  1 = I1427  ),  AND(  2 =K1427,  1 = G1427  )  ),  1,  0  )</f>
        <v>0</v>
      </c>
      <c r="N1427" s="0" t="n">
        <f aca="false">IF(  AND(  1 = M1427,  0 &lt; L1427  ),  1,  0  )</f>
        <v>0</v>
      </c>
    </row>
    <row r="1428" customFormat="false" ht="12.8" hidden="false" customHeight="false" outlineLevel="0" collapsed="false">
      <c r="A1428" s="5" t="n">
        <v>39751</v>
      </c>
      <c r="B1428" s="6" t="n">
        <f aca="false">YEAR(A1428)</f>
        <v>2008</v>
      </c>
      <c r="C1428" s="7" t="n">
        <v>3070</v>
      </c>
      <c r="D1428" s="8" t="n">
        <f aca="false">AVERAGE($C1424:$C1428)</f>
        <v>2697.2</v>
      </c>
      <c r="E1428" s="8" t="n">
        <f aca="false">AVERAGE($C1404:$C1428)</f>
        <v>3576.44</v>
      </c>
      <c r="F1428" s="8" t="n">
        <f aca="false">AVERAGE($C1354:$C1428)</f>
        <v>4676.48</v>
      </c>
      <c r="G1428" s="4" t="n">
        <f aca="false">IF(  AND(  F1427 &lt; E1427,  F1428 &lt; E1428,  E1428 &lt; D1428  ),  1,  0  )</f>
        <v>0</v>
      </c>
      <c r="H1428" s="12" t="n">
        <f aca="false">IF(  AND(  1 = G1428,  OR(  0 = $K1428,  2 = $K1428  )  ),  $C1428,  IF(  AND(  NOT(  "-" = H1427  ),  0 &lt; H1427  ),  H1427,  0  )  )</f>
        <v>5810</v>
      </c>
      <c r="I1428" s="4" t="n">
        <f aca="false">IF(  AND(  E1427 &lt; F1427,  D1428 &lt; E1428,  E1428 &lt; F1428  ),  1,  0  )</f>
        <v>1</v>
      </c>
      <c r="J1428" s="12" t="n">
        <f aca="false">IF(  AND(  1 = I1428,  OR(  0 = $K1428,  1 = $K1428  )  ),  $C1428,  IF(  AND(  NOT(  "-" = J1427  ),  0 &lt; J1427  ),  J1427,  0  )  )</f>
        <v>5160</v>
      </c>
      <c r="K1428" s="13" t="n">
        <f aca="false">IF(  1 = G1427,  1,  IF(  1 = I1427,  2,  IF(  OR(  "-" = K1427,  1 = M1427),  0,  K1427  )  )  )</f>
        <v>2</v>
      </c>
      <c r="L1428" s="12" t="n">
        <f aca="false">IF(  AND(  1 = K1428,  1 = M1428  ),  (C1428 - H1428) * 100,  IF(  AND( 2 = K1428,  1 = M1428  ),  (J1428 - C1428) * 100,  0  )  )</f>
        <v>0</v>
      </c>
      <c r="M1428" s="6" t="n">
        <f aca="false">IF(  OR(  AND(  1 = K1428,  1 = I1428  ),  AND(  2 =K1428,  1 = G1428  )  ),  1,  0  )</f>
        <v>0</v>
      </c>
      <c r="N1428" s="0" t="n">
        <f aca="false">IF(  AND(  1 = M1428,  0 &lt; L1428  ),  1,  0  )</f>
        <v>0</v>
      </c>
    </row>
    <row r="1429" customFormat="false" ht="12.8" hidden="false" customHeight="false" outlineLevel="0" collapsed="false">
      <c r="A1429" s="5" t="n">
        <v>39752</v>
      </c>
      <c r="B1429" s="6" t="n">
        <f aca="false">YEAR(A1429)</f>
        <v>2008</v>
      </c>
      <c r="C1429" s="7" t="n">
        <v>3130</v>
      </c>
      <c r="D1429" s="8" t="n">
        <f aca="false">AVERAGE($C1425:$C1429)</f>
        <v>2775.2</v>
      </c>
      <c r="E1429" s="8" t="n">
        <f aca="false">AVERAGE($C1405:$C1429)</f>
        <v>3508.84</v>
      </c>
      <c r="F1429" s="8" t="n">
        <f aca="false">AVERAGE($C1355:$C1429)</f>
        <v>4640.74666666667</v>
      </c>
      <c r="G1429" s="4" t="n">
        <f aca="false">IF(  AND(  F1428 &lt; E1428,  F1429 &lt; E1429,  E1429 &lt; D1429  ),  1,  0  )</f>
        <v>0</v>
      </c>
      <c r="H1429" s="12" t="n">
        <f aca="false">IF(  AND(  1 = G1429,  OR(  0 = $K1429,  2 = $K1429  )  ),  $C1429,  IF(  AND(  NOT(  "-" = H1428  ),  0 &lt; H1428  ),  H1428,  0  )  )</f>
        <v>5810</v>
      </c>
      <c r="I1429" s="4" t="n">
        <f aca="false">IF(  AND(  E1428 &lt; F1428,  D1429 &lt; E1429,  E1429 &lt; F1429  ),  1,  0  )</f>
        <v>1</v>
      </c>
      <c r="J1429" s="12" t="n">
        <f aca="false">IF(  AND(  1 = I1429,  OR(  0 = $K1429,  1 = $K1429  )  ),  $C1429,  IF(  AND(  NOT(  "-" = J1428  ),  0 &lt; J1428  ),  J1428,  0  )  )</f>
        <v>5160</v>
      </c>
      <c r="K1429" s="13" t="n">
        <f aca="false">IF(  1 = G1428,  1,  IF(  1 = I1428,  2,  IF(  OR(  "-" = K1428,  1 = M1428),  0,  K1428  )  )  )</f>
        <v>2</v>
      </c>
      <c r="L1429" s="12" t="n">
        <f aca="false">IF(  AND(  1 = K1429,  1 = M1429  ),  (C1429 - H1429) * 100,  IF(  AND( 2 = K1429,  1 = M1429  ),  (J1429 - C1429) * 100,  0  )  )</f>
        <v>0</v>
      </c>
      <c r="M1429" s="6" t="n">
        <f aca="false">IF(  OR(  AND(  1 = K1429,  1 = I1429  ),  AND(  2 =K1429,  1 = G1429  )  ),  1,  0  )</f>
        <v>0</v>
      </c>
      <c r="N1429" s="0" t="n">
        <f aca="false">IF(  AND(  1 = M1429,  0 &lt; L1429  ),  1,  0  )</f>
        <v>0</v>
      </c>
    </row>
    <row r="1430" customFormat="false" ht="12.8" hidden="false" customHeight="false" outlineLevel="0" collapsed="false">
      <c r="A1430" s="5" t="n">
        <v>39756</v>
      </c>
      <c r="B1430" s="6" t="n">
        <f aca="false">YEAR(A1430)</f>
        <v>2008</v>
      </c>
      <c r="C1430" s="7" t="n">
        <v>3265</v>
      </c>
      <c r="D1430" s="8" t="n">
        <f aca="false">AVERAGE($C1426:$C1430)</f>
        <v>2940.2</v>
      </c>
      <c r="E1430" s="8" t="n">
        <f aca="false">AVERAGE($C1406:$C1430)</f>
        <v>3448.84</v>
      </c>
      <c r="F1430" s="8" t="n">
        <f aca="false">AVERAGE($C1356:$C1430)</f>
        <v>4605.74666666667</v>
      </c>
      <c r="G1430" s="4" t="n">
        <f aca="false">IF(  AND(  F1429 &lt; E1429,  F1430 &lt; E1430,  E1430 &lt; D1430  ),  1,  0  )</f>
        <v>0</v>
      </c>
      <c r="H1430" s="12" t="n">
        <f aca="false">IF(  AND(  1 = G1430,  OR(  0 = $K1430,  2 = $K1430  )  ),  $C1430,  IF(  AND(  NOT(  "-" = H1429  ),  0 &lt; H1429  ),  H1429,  0  )  )</f>
        <v>5810</v>
      </c>
      <c r="I1430" s="4" t="n">
        <f aca="false">IF(  AND(  E1429 &lt; F1429,  D1430 &lt; E1430,  E1430 &lt; F1430  ),  1,  0  )</f>
        <v>1</v>
      </c>
      <c r="J1430" s="12" t="n">
        <f aca="false">IF(  AND(  1 = I1430,  OR(  0 = $K1430,  1 = $K1430  )  ),  $C1430,  IF(  AND(  NOT(  "-" = J1429  ),  0 &lt; J1429  ),  J1429,  0  )  )</f>
        <v>5160</v>
      </c>
      <c r="K1430" s="13" t="n">
        <f aca="false">IF(  1 = G1429,  1,  IF(  1 = I1429,  2,  IF(  OR(  "-" = K1429,  1 = M1429),  0,  K1429  )  )  )</f>
        <v>2</v>
      </c>
      <c r="L1430" s="12" t="n">
        <f aca="false">IF(  AND(  1 = K1430,  1 = M1430  ),  (C1430 - H1430) * 100,  IF(  AND( 2 = K1430,  1 = M1430  ),  (J1430 - C1430) * 100,  0  )  )</f>
        <v>0</v>
      </c>
      <c r="M1430" s="6" t="n">
        <f aca="false">IF(  OR(  AND(  1 = K1430,  1 = I1430  ),  AND(  2 =K1430,  1 = G1430  )  ),  1,  0  )</f>
        <v>0</v>
      </c>
      <c r="N1430" s="0" t="n">
        <f aca="false">IF(  AND(  1 = M1430,  0 &lt; L1430  ),  1,  0  )</f>
        <v>0</v>
      </c>
    </row>
    <row r="1431" customFormat="false" ht="12.8" hidden="false" customHeight="false" outlineLevel="0" collapsed="false">
      <c r="A1431" s="5" t="n">
        <v>39757</v>
      </c>
      <c r="B1431" s="6" t="n">
        <f aca="false">YEAR(A1431)</f>
        <v>2008</v>
      </c>
      <c r="C1431" s="7" t="n">
        <v>3630</v>
      </c>
      <c r="D1431" s="8" t="n">
        <f aca="false">AVERAGE($C1427:$C1431)</f>
        <v>3172.6</v>
      </c>
      <c r="E1431" s="8" t="n">
        <f aca="false">AVERAGE($C1407:$C1431)</f>
        <v>3406.64</v>
      </c>
      <c r="F1431" s="8" t="n">
        <f aca="false">AVERAGE($C1357:$C1431)</f>
        <v>4576.01333333333</v>
      </c>
      <c r="G1431" s="4" t="n">
        <f aca="false">IF(  AND(  F1430 &lt; E1430,  F1431 &lt; E1431,  E1431 &lt; D1431  ),  1,  0  )</f>
        <v>0</v>
      </c>
      <c r="H1431" s="12" t="n">
        <f aca="false">IF(  AND(  1 = G1431,  OR(  0 = $K1431,  2 = $K1431  )  ),  $C1431,  IF(  AND(  NOT(  "-" = H1430  ),  0 &lt; H1430  ),  H1430,  0  )  )</f>
        <v>5810</v>
      </c>
      <c r="I1431" s="4" t="n">
        <f aca="false">IF(  AND(  E1430 &lt; F1430,  D1431 &lt; E1431,  E1431 &lt; F1431  ),  1,  0  )</f>
        <v>1</v>
      </c>
      <c r="J1431" s="12" t="n">
        <f aca="false">IF(  AND(  1 = I1431,  OR(  0 = $K1431,  1 = $K1431  )  ),  $C1431,  IF(  AND(  NOT(  "-" = J1430  ),  0 &lt; J1430  ),  J1430,  0  )  )</f>
        <v>5160</v>
      </c>
      <c r="K1431" s="13" t="n">
        <f aca="false">IF(  1 = G1430,  1,  IF(  1 = I1430,  2,  IF(  OR(  "-" = K1430,  1 = M1430),  0,  K1430  )  )  )</f>
        <v>2</v>
      </c>
      <c r="L1431" s="12" t="n">
        <f aca="false">IF(  AND(  1 = K1431,  1 = M1431  ),  (C1431 - H1431) * 100,  IF(  AND( 2 = K1431,  1 = M1431  ),  (J1431 - C1431) * 100,  0  )  )</f>
        <v>0</v>
      </c>
      <c r="M1431" s="6" t="n">
        <f aca="false">IF(  OR(  AND(  1 = K1431,  1 = I1431  ),  AND(  2 =K1431,  1 = G1431  )  ),  1,  0  )</f>
        <v>0</v>
      </c>
      <c r="N1431" s="0" t="n">
        <f aca="false">IF(  AND(  1 = M1431,  0 &lt; L1431  ),  1,  0  )</f>
        <v>0</v>
      </c>
    </row>
    <row r="1432" customFormat="false" ht="12.8" hidden="false" customHeight="false" outlineLevel="0" collapsed="false">
      <c r="A1432" s="5" t="n">
        <v>39758</v>
      </c>
      <c r="B1432" s="6" t="n">
        <f aca="false">YEAR(A1432)</f>
        <v>2008</v>
      </c>
      <c r="C1432" s="7" t="n">
        <v>3310</v>
      </c>
      <c r="D1432" s="8" t="n">
        <f aca="false">AVERAGE($C1428:$C1432)</f>
        <v>3281</v>
      </c>
      <c r="E1432" s="8" t="n">
        <f aca="false">AVERAGE($C1408:$C1432)</f>
        <v>3358.44</v>
      </c>
      <c r="F1432" s="8" t="n">
        <f aca="false">AVERAGE($C1358:$C1432)</f>
        <v>4545.34666666667</v>
      </c>
      <c r="G1432" s="4" t="n">
        <f aca="false">IF(  AND(  F1431 &lt; E1431,  F1432 &lt; E1432,  E1432 &lt; D1432  ),  1,  0  )</f>
        <v>0</v>
      </c>
      <c r="H1432" s="12" t="n">
        <f aca="false">IF(  AND(  1 = G1432,  OR(  0 = $K1432,  2 = $K1432  )  ),  $C1432,  IF(  AND(  NOT(  "-" = H1431  ),  0 &lt; H1431  ),  H1431,  0  )  )</f>
        <v>5810</v>
      </c>
      <c r="I1432" s="4" t="n">
        <f aca="false">IF(  AND(  E1431 &lt; F1431,  D1432 &lt; E1432,  E1432 &lt; F1432  ),  1,  0  )</f>
        <v>1</v>
      </c>
      <c r="J1432" s="12" t="n">
        <f aca="false">IF(  AND(  1 = I1432,  OR(  0 = $K1432,  1 = $K1432  )  ),  $C1432,  IF(  AND(  NOT(  "-" = J1431  ),  0 &lt; J1431  ),  J1431,  0  )  )</f>
        <v>5160</v>
      </c>
      <c r="K1432" s="13" t="n">
        <f aca="false">IF(  1 = G1431,  1,  IF(  1 = I1431,  2,  IF(  OR(  "-" = K1431,  1 = M1431),  0,  K1431  )  )  )</f>
        <v>2</v>
      </c>
      <c r="L1432" s="12" t="n">
        <f aca="false">IF(  AND(  1 = K1432,  1 = M1432  ),  (C1432 - H1432) * 100,  IF(  AND( 2 = K1432,  1 = M1432  ),  (J1432 - C1432) * 100,  0  )  )</f>
        <v>0</v>
      </c>
      <c r="M1432" s="6" t="n">
        <f aca="false">IF(  OR(  AND(  1 = K1432,  1 = I1432  ),  AND(  2 =K1432,  1 = G1432  )  ),  1,  0  )</f>
        <v>0</v>
      </c>
      <c r="N1432" s="0" t="n">
        <f aca="false">IF(  AND(  1 = M1432,  0 &lt; L1432  ),  1,  0  )</f>
        <v>0</v>
      </c>
    </row>
    <row r="1433" customFormat="false" ht="12.8" hidden="false" customHeight="false" outlineLevel="0" collapsed="false">
      <c r="A1433" s="5" t="n">
        <v>39759</v>
      </c>
      <c r="B1433" s="6" t="n">
        <f aca="false">YEAR(A1433)</f>
        <v>2008</v>
      </c>
      <c r="C1433" s="7" t="n">
        <v>3235</v>
      </c>
      <c r="D1433" s="8" t="n">
        <f aca="false">AVERAGE($C1429:$C1433)</f>
        <v>3314</v>
      </c>
      <c r="E1433" s="8" t="n">
        <f aca="false">AVERAGE($C1409:$C1433)</f>
        <v>3315.44</v>
      </c>
      <c r="F1433" s="8" t="n">
        <f aca="false">AVERAGE($C1359:$C1433)</f>
        <v>4514.21333333333</v>
      </c>
      <c r="G1433" s="4" t="n">
        <f aca="false">IF(  AND(  F1432 &lt; E1432,  F1433 &lt; E1433,  E1433 &lt; D1433  ),  1,  0  )</f>
        <v>0</v>
      </c>
      <c r="H1433" s="12" t="n">
        <f aca="false">IF(  AND(  1 = G1433,  OR(  0 = $K1433,  2 = $K1433  )  ),  $C1433,  IF(  AND(  NOT(  "-" = H1432  ),  0 &lt; H1432  ),  H1432,  0  )  )</f>
        <v>5810</v>
      </c>
      <c r="I1433" s="4" t="n">
        <f aca="false">IF(  AND(  E1432 &lt; F1432,  D1433 &lt; E1433,  E1433 &lt; F1433  ),  1,  0  )</f>
        <v>1</v>
      </c>
      <c r="J1433" s="12" t="n">
        <f aca="false">IF(  AND(  1 = I1433,  OR(  0 = $K1433,  1 = $K1433  )  ),  $C1433,  IF(  AND(  NOT(  "-" = J1432  ),  0 &lt; J1432  ),  J1432,  0  )  )</f>
        <v>5160</v>
      </c>
      <c r="K1433" s="13" t="n">
        <f aca="false">IF(  1 = G1432,  1,  IF(  1 = I1432,  2,  IF(  OR(  "-" = K1432,  1 = M1432),  0,  K1432  )  )  )</f>
        <v>2</v>
      </c>
      <c r="L1433" s="12" t="n">
        <f aca="false">IF(  AND(  1 = K1433,  1 = M1433  ),  (C1433 - H1433) * 100,  IF(  AND( 2 = K1433,  1 = M1433  ),  (J1433 - C1433) * 100,  0  )  )</f>
        <v>0</v>
      </c>
      <c r="M1433" s="6" t="n">
        <f aca="false">IF(  OR(  AND(  1 = K1433,  1 = I1433  ),  AND(  2 =K1433,  1 = G1433  )  ),  1,  0  )</f>
        <v>0</v>
      </c>
      <c r="N1433" s="0" t="n">
        <f aca="false">IF(  AND(  1 = M1433,  0 &lt; L1433  ),  1,  0  )</f>
        <v>0</v>
      </c>
    </row>
    <row r="1434" customFormat="false" ht="12.8" hidden="false" customHeight="false" outlineLevel="0" collapsed="false">
      <c r="A1434" s="5" t="n">
        <v>39762</v>
      </c>
      <c r="B1434" s="6" t="n">
        <f aca="false">YEAR(A1434)</f>
        <v>2008</v>
      </c>
      <c r="C1434" s="7" t="n">
        <v>3235</v>
      </c>
      <c r="D1434" s="8" t="n">
        <f aca="false">AVERAGE($C1430:$C1434)</f>
        <v>3335</v>
      </c>
      <c r="E1434" s="8" t="n">
        <f aca="false">AVERAGE($C1410:$C1434)</f>
        <v>3280.84</v>
      </c>
      <c r="F1434" s="8" t="n">
        <f aca="false">AVERAGE($C1360:$C1434)</f>
        <v>4484.14666666667</v>
      </c>
      <c r="G1434" s="4" t="n">
        <f aca="false">IF(  AND(  F1433 &lt; E1433,  F1434 &lt; E1434,  E1434 &lt; D1434  ),  1,  0  )</f>
        <v>0</v>
      </c>
      <c r="H1434" s="12" t="n">
        <f aca="false">IF(  AND(  1 = G1434,  OR(  0 = $K1434,  2 = $K1434  )  ),  $C1434,  IF(  AND(  NOT(  "-" = H1433  ),  0 &lt; H1433  ),  H1433,  0  )  )</f>
        <v>5810</v>
      </c>
      <c r="I1434" s="4" t="n">
        <f aca="false">IF(  AND(  E1433 &lt; F1433,  D1434 &lt; E1434,  E1434 &lt; F1434  ),  1,  0  )</f>
        <v>0</v>
      </c>
      <c r="J1434" s="12" t="n">
        <f aca="false">IF(  AND(  1 = I1434,  OR(  0 = $K1434,  1 = $K1434  )  ),  $C1434,  IF(  AND(  NOT(  "-" = J1433  ),  0 &lt; J1433  ),  J1433,  0  )  )</f>
        <v>5160</v>
      </c>
      <c r="K1434" s="13" t="n">
        <f aca="false">IF(  1 = G1433,  1,  IF(  1 = I1433,  2,  IF(  OR(  "-" = K1433,  1 = M1433),  0,  K1433  )  )  )</f>
        <v>2</v>
      </c>
      <c r="L1434" s="12" t="n">
        <f aca="false">IF(  AND(  1 = K1434,  1 = M1434  ),  (C1434 - H1434) * 100,  IF(  AND( 2 = K1434,  1 = M1434  ),  (J1434 - C1434) * 100,  0  )  )</f>
        <v>0</v>
      </c>
      <c r="M1434" s="6" t="n">
        <f aca="false">IF(  OR(  AND(  1 = K1434,  1 = I1434  ),  AND(  2 =K1434,  1 = G1434  )  ),  1,  0  )</f>
        <v>0</v>
      </c>
      <c r="N1434" s="0" t="n">
        <f aca="false">IF(  AND(  1 = M1434,  0 &lt; L1434  ),  1,  0  )</f>
        <v>0</v>
      </c>
    </row>
    <row r="1435" customFormat="false" ht="12.8" hidden="false" customHeight="false" outlineLevel="0" collapsed="false">
      <c r="A1435" s="5" t="n">
        <v>39763</v>
      </c>
      <c r="B1435" s="6" t="n">
        <f aca="false">YEAR(A1435)</f>
        <v>2008</v>
      </c>
      <c r="C1435" s="7" t="n">
        <v>3105</v>
      </c>
      <c r="D1435" s="8" t="n">
        <f aca="false">AVERAGE($C1431:$C1435)</f>
        <v>3303</v>
      </c>
      <c r="E1435" s="8" t="n">
        <f aca="false">AVERAGE($C1411:$C1435)</f>
        <v>3246.24</v>
      </c>
      <c r="F1435" s="8" t="n">
        <f aca="false">AVERAGE($C1361:$C1435)</f>
        <v>4451.81333333333</v>
      </c>
      <c r="G1435" s="4" t="n">
        <f aca="false">IF(  AND(  F1434 &lt; E1434,  F1435 &lt; E1435,  E1435 &lt; D1435  ),  1,  0  )</f>
        <v>0</v>
      </c>
      <c r="H1435" s="12" t="n">
        <f aca="false">IF(  AND(  1 = G1435,  OR(  0 = $K1435,  2 = $K1435  )  ),  $C1435,  IF(  AND(  NOT(  "-" = H1434  ),  0 &lt; H1434  ),  H1434,  0  )  )</f>
        <v>5810</v>
      </c>
      <c r="I1435" s="4" t="n">
        <f aca="false">IF(  AND(  E1434 &lt; F1434,  D1435 &lt; E1435,  E1435 &lt; F1435  ),  1,  0  )</f>
        <v>0</v>
      </c>
      <c r="J1435" s="12" t="n">
        <f aca="false">IF(  AND(  1 = I1435,  OR(  0 = $K1435,  1 = $K1435  )  ),  $C1435,  IF(  AND(  NOT(  "-" = J1434  ),  0 &lt; J1434  ),  J1434,  0  )  )</f>
        <v>5160</v>
      </c>
      <c r="K1435" s="13" t="n">
        <f aca="false">IF(  1 = G1434,  1,  IF(  1 = I1434,  2,  IF(  OR(  "-" = K1434,  1 = M1434),  0,  K1434  )  )  )</f>
        <v>2</v>
      </c>
      <c r="L1435" s="12" t="n">
        <f aca="false">IF(  AND(  1 = K1435,  1 = M1435  ),  (C1435 - H1435) * 100,  IF(  AND( 2 = K1435,  1 = M1435  ),  (J1435 - C1435) * 100,  0  )  )</f>
        <v>0</v>
      </c>
      <c r="M1435" s="6" t="n">
        <f aca="false">IF(  OR(  AND(  1 = K1435,  1 = I1435  ),  AND(  2 =K1435,  1 = G1435  )  ),  1,  0  )</f>
        <v>0</v>
      </c>
      <c r="N1435" s="0" t="n">
        <f aca="false">IF(  AND(  1 = M1435,  0 &lt; L1435  ),  1,  0  )</f>
        <v>0</v>
      </c>
    </row>
    <row r="1436" customFormat="false" ht="12.8" hidden="false" customHeight="false" outlineLevel="0" collapsed="false">
      <c r="A1436" s="5" t="n">
        <v>39764</v>
      </c>
      <c r="B1436" s="6" t="n">
        <f aca="false">YEAR(A1436)</f>
        <v>2008</v>
      </c>
      <c r="C1436" s="7" t="n">
        <v>3065</v>
      </c>
      <c r="D1436" s="8" t="n">
        <f aca="false">AVERAGE($C1432:$C1436)</f>
        <v>3190</v>
      </c>
      <c r="E1436" s="8" t="n">
        <f aca="false">AVERAGE($C1412:$C1436)</f>
        <v>3223.84</v>
      </c>
      <c r="F1436" s="8" t="n">
        <f aca="false">AVERAGE($C1362:$C1436)</f>
        <v>4417.21333333333</v>
      </c>
      <c r="G1436" s="4" t="n">
        <f aca="false">IF(  AND(  F1435 &lt; E1435,  F1436 &lt; E1436,  E1436 &lt; D1436  ),  1,  0  )</f>
        <v>0</v>
      </c>
      <c r="H1436" s="12" t="n">
        <f aca="false">IF(  AND(  1 = G1436,  OR(  0 = $K1436,  2 = $K1436  )  ),  $C1436,  IF(  AND(  NOT(  "-" = H1435  ),  0 &lt; H1435  ),  H1435,  0  )  )</f>
        <v>5810</v>
      </c>
      <c r="I1436" s="4" t="n">
        <f aca="false">IF(  AND(  E1435 &lt; F1435,  D1436 &lt; E1436,  E1436 &lt; F1436  ),  1,  0  )</f>
        <v>1</v>
      </c>
      <c r="J1436" s="12" t="n">
        <f aca="false">IF(  AND(  1 = I1436,  OR(  0 = $K1436,  1 = $K1436  )  ),  $C1436,  IF(  AND(  NOT(  "-" = J1435  ),  0 &lt; J1435  ),  J1435,  0  )  )</f>
        <v>5160</v>
      </c>
      <c r="K1436" s="13" t="n">
        <f aca="false">IF(  1 = G1435,  1,  IF(  1 = I1435,  2,  IF(  OR(  "-" = K1435,  1 = M1435),  0,  K1435  )  )  )</f>
        <v>2</v>
      </c>
      <c r="L1436" s="12" t="n">
        <f aca="false">IF(  AND(  1 = K1436,  1 = M1436  ),  (C1436 - H1436) * 100,  IF(  AND( 2 = K1436,  1 = M1436  ),  (J1436 - C1436) * 100,  0  )  )</f>
        <v>0</v>
      </c>
      <c r="M1436" s="6" t="n">
        <f aca="false">IF(  OR(  AND(  1 = K1436,  1 = I1436  ),  AND(  2 =K1436,  1 = G1436  )  ),  1,  0  )</f>
        <v>0</v>
      </c>
      <c r="N1436" s="0" t="n">
        <f aca="false">IF(  AND(  1 = M1436,  0 &lt; L1436  ),  1,  0  )</f>
        <v>0</v>
      </c>
    </row>
    <row r="1437" customFormat="false" ht="12.8" hidden="false" customHeight="false" outlineLevel="0" collapsed="false">
      <c r="A1437" s="5" t="n">
        <v>39765</v>
      </c>
      <c r="B1437" s="6" t="n">
        <f aca="false">YEAR(A1437)</f>
        <v>2008</v>
      </c>
      <c r="C1437" s="7" t="n">
        <v>2855</v>
      </c>
      <c r="D1437" s="8" t="n">
        <f aca="false">AVERAGE($C1433:$C1437)</f>
        <v>3099</v>
      </c>
      <c r="E1437" s="8" t="n">
        <f aca="false">AVERAGE($C1413:$C1437)</f>
        <v>3203.84</v>
      </c>
      <c r="F1437" s="8" t="n">
        <f aca="false">AVERAGE($C1363:$C1437)</f>
        <v>4381.14666666667</v>
      </c>
      <c r="G1437" s="4" t="n">
        <f aca="false">IF(  AND(  F1436 &lt; E1436,  F1437 &lt; E1437,  E1437 &lt; D1437  ),  1,  0  )</f>
        <v>0</v>
      </c>
      <c r="H1437" s="12" t="n">
        <f aca="false">IF(  AND(  1 = G1437,  OR(  0 = $K1437,  2 = $K1437  )  ),  $C1437,  IF(  AND(  NOT(  "-" = H1436  ),  0 &lt; H1436  ),  H1436,  0  )  )</f>
        <v>5810</v>
      </c>
      <c r="I1437" s="4" t="n">
        <f aca="false">IF(  AND(  E1436 &lt; F1436,  D1437 &lt; E1437,  E1437 &lt; F1437  ),  1,  0  )</f>
        <v>1</v>
      </c>
      <c r="J1437" s="12" t="n">
        <f aca="false">IF(  AND(  1 = I1437,  OR(  0 = $K1437,  1 = $K1437  )  ),  $C1437,  IF(  AND(  NOT(  "-" = J1436  ),  0 &lt; J1436  ),  J1436,  0  )  )</f>
        <v>5160</v>
      </c>
      <c r="K1437" s="13" t="n">
        <f aca="false">IF(  1 = G1436,  1,  IF(  1 = I1436,  2,  IF(  OR(  "-" = K1436,  1 = M1436),  0,  K1436  )  )  )</f>
        <v>2</v>
      </c>
      <c r="L1437" s="12" t="n">
        <f aca="false">IF(  AND(  1 = K1437,  1 = M1437  ),  (C1437 - H1437) * 100,  IF(  AND( 2 = K1437,  1 = M1437  ),  (J1437 - C1437) * 100,  0  )  )</f>
        <v>0</v>
      </c>
      <c r="M1437" s="6" t="n">
        <f aca="false">IF(  OR(  AND(  1 = K1437,  1 = I1437  ),  AND(  2 =K1437,  1 = G1437  )  ),  1,  0  )</f>
        <v>0</v>
      </c>
      <c r="N1437" s="0" t="n">
        <f aca="false">IF(  AND(  1 = M1437,  0 &lt; L1437  ),  1,  0  )</f>
        <v>0</v>
      </c>
    </row>
    <row r="1438" customFormat="false" ht="12.8" hidden="false" customHeight="false" outlineLevel="0" collapsed="false">
      <c r="A1438" s="5" t="n">
        <v>39766</v>
      </c>
      <c r="B1438" s="6" t="n">
        <f aca="false">YEAR(A1438)</f>
        <v>2008</v>
      </c>
      <c r="C1438" s="7" t="n">
        <v>2997</v>
      </c>
      <c r="D1438" s="8" t="n">
        <f aca="false">AVERAGE($C1434:$C1438)</f>
        <v>3051.4</v>
      </c>
      <c r="E1438" s="8" t="n">
        <f aca="false">AVERAGE($C1414:$C1438)</f>
        <v>3185.52</v>
      </c>
      <c r="F1438" s="8" t="n">
        <f aca="false">AVERAGE($C1364:$C1438)</f>
        <v>4349.10666666667</v>
      </c>
      <c r="G1438" s="4" t="n">
        <f aca="false">IF(  AND(  F1437 &lt; E1437,  F1438 &lt; E1438,  E1438 &lt; D1438  ),  1,  0  )</f>
        <v>0</v>
      </c>
      <c r="H1438" s="12" t="n">
        <f aca="false">IF(  AND(  1 = G1438,  OR(  0 = $K1438,  2 = $K1438  )  ),  $C1438,  IF(  AND(  NOT(  "-" = H1437  ),  0 &lt; H1437  ),  H1437,  0  )  )</f>
        <v>5810</v>
      </c>
      <c r="I1438" s="4" t="n">
        <f aca="false">IF(  AND(  E1437 &lt; F1437,  D1438 &lt; E1438,  E1438 &lt; F1438  ),  1,  0  )</f>
        <v>1</v>
      </c>
      <c r="J1438" s="12" t="n">
        <f aca="false">IF(  AND(  1 = I1438,  OR(  0 = $K1438,  1 = $K1438  )  ),  $C1438,  IF(  AND(  NOT(  "-" = J1437  ),  0 &lt; J1437  ),  J1437,  0  )  )</f>
        <v>5160</v>
      </c>
      <c r="K1438" s="13" t="n">
        <f aca="false">IF(  1 = G1437,  1,  IF(  1 = I1437,  2,  IF(  OR(  "-" = K1437,  1 = M1437),  0,  K1437  )  )  )</f>
        <v>2</v>
      </c>
      <c r="L1438" s="12" t="n">
        <f aca="false">IF(  AND(  1 = K1438,  1 = M1438  ),  (C1438 - H1438) * 100,  IF(  AND( 2 = K1438,  1 = M1438  ),  (J1438 - C1438) * 100,  0  )  )</f>
        <v>0</v>
      </c>
      <c r="M1438" s="6" t="n">
        <f aca="false">IF(  OR(  AND(  1 = K1438,  1 = I1438  ),  AND(  2 =K1438,  1 = G1438  )  ),  1,  0  )</f>
        <v>0</v>
      </c>
      <c r="N1438" s="0" t="n">
        <f aca="false">IF(  AND(  1 = M1438,  0 &lt; L1438  ),  1,  0  )</f>
        <v>0</v>
      </c>
    </row>
    <row r="1439" customFormat="false" ht="12.8" hidden="false" customHeight="false" outlineLevel="0" collapsed="false">
      <c r="A1439" s="5" t="n">
        <v>39769</v>
      </c>
      <c r="B1439" s="6" t="n">
        <f aca="false">YEAR(A1439)</f>
        <v>2008</v>
      </c>
      <c r="C1439" s="7" t="n">
        <v>3070</v>
      </c>
      <c r="D1439" s="8" t="n">
        <f aca="false">AVERAGE($C1435:$C1439)</f>
        <v>3018.4</v>
      </c>
      <c r="E1439" s="8" t="n">
        <f aca="false">AVERAGE($C1415:$C1439)</f>
        <v>3185.52</v>
      </c>
      <c r="F1439" s="8" t="n">
        <f aca="false">AVERAGE($C1365:$C1439)</f>
        <v>4316.30666666667</v>
      </c>
      <c r="G1439" s="4" t="n">
        <f aca="false">IF(  AND(  F1438 &lt; E1438,  F1439 &lt; E1439,  E1439 &lt; D1439  ),  1,  0  )</f>
        <v>0</v>
      </c>
      <c r="H1439" s="12" t="n">
        <f aca="false">IF(  AND(  1 = G1439,  OR(  0 = $K1439,  2 = $K1439  )  ),  $C1439,  IF(  AND(  NOT(  "-" = H1438  ),  0 &lt; H1438  ),  H1438,  0  )  )</f>
        <v>5810</v>
      </c>
      <c r="I1439" s="4" t="n">
        <f aca="false">IF(  AND(  E1438 &lt; F1438,  D1439 &lt; E1439,  E1439 &lt; F1439  ),  1,  0  )</f>
        <v>1</v>
      </c>
      <c r="J1439" s="12" t="n">
        <f aca="false">IF(  AND(  1 = I1439,  OR(  0 = $K1439,  1 = $K1439  )  ),  $C1439,  IF(  AND(  NOT(  "-" = J1438  ),  0 &lt; J1438  ),  J1438,  0  )  )</f>
        <v>5160</v>
      </c>
      <c r="K1439" s="13" t="n">
        <f aca="false">IF(  1 = G1438,  1,  IF(  1 = I1438,  2,  IF(  OR(  "-" = K1438,  1 = M1438),  0,  K1438  )  )  )</f>
        <v>2</v>
      </c>
      <c r="L1439" s="12" t="n">
        <f aca="false">IF(  AND(  1 = K1439,  1 = M1439  ),  (C1439 - H1439) * 100,  IF(  AND( 2 = K1439,  1 = M1439  ),  (J1439 - C1439) * 100,  0  )  )</f>
        <v>0</v>
      </c>
      <c r="M1439" s="6" t="n">
        <f aca="false">IF(  OR(  AND(  1 = K1439,  1 = I1439  ),  AND(  2 =K1439,  1 = G1439  )  ),  1,  0  )</f>
        <v>0</v>
      </c>
      <c r="N1439" s="0" t="n">
        <f aca="false">IF(  AND(  1 = M1439,  0 &lt; L1439  ),  1,  0  )</f>
        <v>0</v>
      </c>
    </row>
    <row r="1440" customFormat="false" ht="12.8" hidden="false" customHeight="false" outlineLevel="0" collapsed="false">
      <c r="A1440" s="5" t="n">
        <v>39770</v>
      </c>
      <c r="B1440" s="6" t="n">
        <f aca="false">YEAR(A1440)</f>
        <v>2008</v>
      </c>
      <c r="C1440" s="7" t="n">
        <v>3005</v>
      </c>
      <c r="D1440" s="8" t="n">
        <f aca="false">AVERAGE($C1436:$C1440)</f>
        <v>2998.4</v>
      </c>
      <c r="E1440" s="8" t="n">
        <f aca="false">AVERAGE($C1416:$C1440)</f>
        <v>3166.92</v>
      </c>
      <c r="F1440" s="8" t="n">
        <f aca="false">AVERAGE($C1366:$C1440)</f>
        <v>4281.57333333333</v>
      </c>
      <c r="G1440" s="4" t="n">
        <f aca="false">IF(  AND(  F1439 &lt; E1439,  F1440 &lt; E1440,  E1440 &lt; D1440  ),  1,  0  )</f>
        <v>0</v>
      </c>
      <c r="H1440" s="12" t="n">
        <f aca="false">IF(  AND(  1 = G1440,  OR(  0 = $K1440,  2 = $K1440  )  ),  $C1440,  IF(  AND(  NOT(  "-" = H1439  ),  0 &lt; H1439  ),  H1439,  0  )  )</f>
        <v>5810</v>
      </c>
      <c r="I1440" s="4" t="n">
        <f aca="false">IF(  AND(  E1439 &lt; F1439,  D1440 &lt; E1440,  E1440 &lt; F1440  ),  1,  0  )</f>
        <v>1</v>
      </c>
      <c r="J1440" s="12" t="n">
        <f aca="false">IF(  AND(  1 = I1440,  OR(  0 = $K1440,  1 = $K1440  )  ),  $C1440,  IF(  AND(  NOT(  "-" = J1439  ),  0 &lt; J1439  ),  J1439,  0  )  )</f>
        <v>5160</v>
      </c>
      <c r="K1440" s="13" t="n">
        <f aca="false">IF(  1 = G1439,  1,  IF(  1 = I1439,  2,  IF(  OR(  "-" = K1439,  1 = M1439),  0,  K1439  )  )  )</f>
        <v>2</v>
      </c>
      <c r="L1440" s="12" t="n">
        <f aca="false">IF(  AND(  1 = K1440,  1 = M1440  ),  (C1440 - H1440) * 100,  IF(  AND( 2 = K1440,  1 = M1440  ),  (J1440 - C1440) * 100,  0  )  )</f>
        <v>0</v>
      </c>
      <c r="M1440" s="6" t="n">
        <f aca="false">IF(  OR(  AND(  1 = K1440,  1 = I1440  ),  AND(  2 =K1440,  1 = G1440  )  ),  1,  0  )</f>
        <v>0</v>
      </c>
      <c r="N1440" s="0" t="n">
        <f aca="false">IF(  AND(  1 = M1440,  0 &lt; L1440  ),  1,  0  )</f>
        <v>0</v>
      </c>
    </row>
    <row r="1441" customFormat="false" ht="12.8" hidden="false" customHeight="false" outlineLevel="0" collapsed="false">
      <c r="A1441" s="5" t="n">
        <v>39771</v>
      </c>
      <c r="B1441" s="6" t="n">
        <f aca="false">YEAR(A1441)</f>
        <v>2008</v>
      </c>
      <c r="C1441" s="7" t="n">
        <v>2930</v>
      </c>
      <c r="D1441" s="8" t="n">
        <f aca="false">AVERAGE($C1437:$C1441)</f>
        <v>2971.4</v>
      </c>
      <c r="E1441" s="8" t="n">
        <f aca="false">AVERAGE($C1417:$C1441)</f>
        <v>3137.92</v>
      </c>
      <c r="F1441" s="8" t="n">
        <f aca="false">AVERAGE($C1367:$C1441)</f>
        <v>4243.57333333333</v>
      </c>
      <c r="G1441" s="4" t="n">
        <f aca="false">IF(  AND(  F1440 &lt; E1440,  F1441 &lt; E1441,  E1441 &lt; D1441  ),  1,  0  )</f>
        <v>0</v>
      </c>
      <c r="H1441" s="12" t="n">
        <f aca="false">IF(  AND(  1 = G1441,  OR(  0 = $K1441,  2 = $K1441  )  ),  $C1441,  IF(  AND(  NOT(  "-" = H1440  ),  0 &lt; H1440  ),  H1440,  0  )  )</f>
        <v>5810</v>
      </c>
      <c r="I1441" s="4" t="n">
        <f aca="false">IF(  AND(  E1440 &lt; F1440,  D1441 &lt; E1441,  E1441 &lt; F1441  ),  1,  0  )</f>
        <v>1</v>
      </c>
      <c r="J1441" s="12" t="n">
        <f aca="false">IF(  AND(  1 = I1441,  OR(  0 = $K1441,  1 = $K1441  )  ),  $C1441,  IF(  AND(  NOT(  "-" = J1440  ),  0 &lt; J1440  ),  J1440,  0  )  )</f>
        <v>5160</v>
      </c>
      <c r="K1441" s="13" t="n">
        <f aca="false">IF(  1 = G1440,  1,  IF(  1 = I1440,  2,  IF(  OR(  "-" = K1440,  1 = M1440),  0,  K1440  )  )  )</f>
        <v>2</v>
      </c>
      <c r="L1441" s="12" t="n">
        <f aca="false">IF(  AND(  1 = K1441,  1 = M1441  ),  (C1441 - H1441) * 100,  IF(  AND( 2 = K1441,  1 = M1441  ),  (J1441 - C1441) * 100,  0  )  )</f>
        <v>0</v>
      </c>
      <c r="M1441" s="6" t="n">
        <f aca="false">IF(  OR(  AND(  1 = K1441,  1 = I1441  ),  AND(  2 =K1441,  1 = G1441  )  ),  1,  0  )</f>
        <v>0</v>
      </c>
      <c r="N1441" s="0" t="n">
        <f aca="false">IF(  AND(  1 = M1441,  0 &lt; L1441  ),  1,  0  )</f>
        <v>0</v>
      </c>
    </row>
    <row r="1442" customFormat="false" ht="12.8" hidden="false" customHeight="false" outlineLevel="0" collapsed="false">
      <c r="A1442" s="5" t="n">
        <v>39772</v>
      </c>
      <c r="B1442" s="6" t="n">
        <f aca="false">YEAR(A1442)</f>
        <v>2008</v>
      </c>
      <c r="C1442" s="7" t="n">
        <v>2711</v>
      </c>
      <c r="D1442" s="8" t="n">
        <f aca="false">AVERAGE($C1438:$C1442)</f>
        <v>2942.6</v>
      </c>
      <c r="E1442" s="8" t="n">
        <f aca="false">AVERAGE($C1418:$C1442)</f>
        <v>3089.76</v>
      </c>
      <c r="F1442" s="8" t="n">
        <f aca="false">AVERAGE($C1368:$C1442)</f>
        <v>4209.32</v>
      </c>
      <c r="G1442" s="4" t="n">
        <f aca="false">IF(  AND(  F1441 &lt; E1441,  F1442 &lt; E1442,  E1442 &lt; D1442  ),  1,  0  )</f>
        <v>0</v>
      </c>
      <c r="H1442" s="12" t="n">
        <f aca="false">IF(  AND(  1 = G1442,  OR(  0 = $K1442,  2 = $K1442  )  ),  $C1442,  IF(  AND(  NOT(  "-" = H1441  ),  0 &lt; H1441  ),  H1441,  0  )  )</f>
        <v>5810</v>
      </c>
      <c r="I1442" s="4" t="n">
        <f aca="false">IF(  AND(  E1441 &lt; F1441,  D1442 &lt; E1442,  E1442 &lt; F1442  ),  1,  0  )</f>
        <v>1</v>
      </c>
      <c r="J1442" s="12" t="n">
        <f aca="false">IF(  AND(  1 = I1442,  OR(  0 = $K1442,  1 = $K1442  )  ),  $C1442,  IF(  AND(  NOT(  "-" = J1441  ),  0 &lt; J1441  ),  J1441,  0  )  )</f>
        <v>5160</v>
      </c>
      <c r="K1442" s="13" t="n">
        <f aca="false">IF(  1 = G1441,  1,  IF(  1 = I1441,  2,  IF(  OR(  "-" = K1441,  1 = M1441),  0,  K1441  )  )  )</f>
        <v>2</v>
      </c>
      <c r="L1442" s="12" t="n">
        <f aca="false">IF(  AND(  1 = K1442,  1 = M1442  ),  (C1442 - H1442) * 100,  IF(  AND( 2 = K1442,  1 = M1442  ),  (J1442 - C1442) * 100,  0  )  )</f>
        <v>0</v>
      </c>
      <c r="M1442" s="6" t="n">
        <f aca="false">IF(  OR(  AND(  1 = K1442,  1 = I1442  ),  AND(  2 =K1442,  1 = G1442  )  ),  1,  0  )</f>
        <v>0</v>
      </c>
      <c r="N1442" s="0" t="n">
        <f aca="false">IF(  AND(  1 = M1442,  0 &lt; L1442  ),  1,  0  )</f>
        <v>0</v>
      </c>
    </row>
    <row r="1443" customFormat="false" ht="12.8" hidden="false" customHeight="false" outlineLevel="0" collapsed="false">
      <c r="A1443" s="5" t="n">
        <v>39773</v>
      </c>
      <c r="B1443" s="6" t="n">
        <f aca="false">YEAR(A1443)</f>
        <v>2008</v>
      </c>
      <c r="C1443" s="7" t="n">
        <v>2845</v>
      </c>
      <c r="D1443" s="8" t="n">
        <f aca="false">AVERAGE($C1439:$C1443)</f>
        <v>2912.2</v>
      </c>
      <c r="E1443" s="8" t="n">
        <f aca="false">AVERAGE($C1419:$C1443)</f>
        <v>3062.96</v>
      </c>
      <c r="F1443" s="8" t="n">
        <f aca="false">AVERAGE($C1369:$C1443)</f>
        <v>4178.58666666667</v>
      </c>
      <c r="G1443" s="4" t="n">
        <f aca="false">IF(  AND(  F1442 &lt; E1442,  F1443 &lt; E1443,  E1443 &lt; D1443  ),  1,  0  )</f>
        <v>0</v>
      </c>
      <c r="H1443" s="12" t="n">
        <f aca="false">IF(  AND(  1 = G1443,  OR(  0 = $K1443,  2 = $K1443  )  ),  $C1443,  IF(  AND(  NOT(  "-" = H1442  ),  0 &lt; H1442  ),  H1442,  0  )  )</f>
        <v>5810</v>
      </c>
      <c r="I1443" s="4" t="n">
        <f aca="false">IF(  AND(  E1442 &lt; F1442,  D1443 &lt; E1443,  E1443 &lt; F1443  ),  1,  0  )</f>
        <v>1</v>
      </c>
      <c r="J1443" s="12" t="n">
        <f aca="false">IF(  AND(  1 = I1443,  OR(  0 = $K1443,  1 = $K1443  )  ),  $C1443,  IF(  AND(  NOT(  "-" = J1442  ),  0 &lt; J1442  ),  J1442,  0  )  )</f>
        <v>5160</v>
      </c>
      <c r="K1443" s="13" t="n">
        <f aca="false">IF(  1 = G1442,  1,  IF(  1 = I1442,  2,  IF(  OR(  "-" = K1442,  1 = M1442),  0,  K1442  )  )  )</f>
        <v>2</v>
      </c>
      <c r="L1443" s="12" t="n">
        <f aca="false">IF(  AND(  1 = K1443,  1 = M1443  ),  (C1443 - H1443) * 100,  IF(  AND( 2 = K1443,  1 = M1443  ),  (J1443 - C1443) * 100,  0  )  )</f>
        <v>0</v>
      </c>
      <c r="M1443" s="6" t="n">
        <f aca="false">IF(  OR(  AND(  1 = K1443,  1 = I1443  ),  AND(  2 =K1443,  1 = G1443  )  ),  1,  0  )</f>
        <v>0</v>
      </c>
      <c r="N1443" s="0" t="n">
        <f aca="false">IF(  AND(  1 = M1443,  0 &lt; L1443  ),  1,  0  )</f>
        <v>0</v>
      </c>
    </row>
    <row r="1444" customFormat="false" ht="12.8" hidden="false" customHeight="false" outlineLevel="0" collapsed="false">
      <c r="A1444" s="5" t="n">
        <v>39777</v>
      </c>
      <c r="B1444" s="6" t="n">
        <f aca="false">YEAR(A1444)</f>
        <v>2008</v>
      </c>
      <c r="C1444" s="7" t="n">
        <v>2875</v>
      </c>
      <c r="D1444" s="8" t="n">
        <f aca="false">AVERAGE($C1440:$C1444)</f>
        <v>2873.2</v>
      </c>
      <c r="E1444" s="8" t="n">
        <f aca="false">AVERAGE($C1420:$C1444)</f>
        <v>3043.36</v>
      </c>
      <c r="F1444" s="8" t="n">
        <f aca="false">AVERAGE($C1370:$C1444)</f>
        <v>4148.12</v>
      </c>
      <c r="G1444" s="4" t="n">
        <f aca="false">IF(  AND(  F1443 &lt; E1443,  F1444 &lt; E1444,  E1444 &lt; D1444  ),  1,  0  )</f>
        <v>0</v>
      </c>
      <c r="H1444" s="12" t="n">
        <f aca="false">IF(  AND(  1 = G1444,  OR(  0 = $K1444,  2 = $K1444  )  ),  $C1444,  IF(  AND(  NOT(  "-" = H1443  ),  0 &lt; H1443  ),  H1443,  0  )  )</f>
        <v>5810</v>
      </c>
      <c r="I1444" s="4" t="n">
        <f aca="false">IF(  AND(  E1443 &lt; F1443,  D1444 &lt; E1444,  E1444 &lt; F1444  ),  1,  0  )</f>
        <v>1</v>
      </c>
      <c r="J1444" s="12" t="n">
        <f aca="false">IF(  AND(  1 = I1444,  OR(  0 = $K1444,  1 = $K1444  )  ),  $C1444,  IF(  AND(  NOT(  "-" = J1443  ),  0 &lt; J1443  ),  J1443,  0  )  )</f>
        <v>5160</v>
      </c>
      <c r="K1444" s="13" t="n">
        <f aca="false">IF(  1 = G1443,  1,  IF(  1 = I1443,  2,  IF(  OR(  "-" = K1443,  1 = M1443),  0,  K1443  )  )  )</f>
        <v>2</v>
      </c>
      <c r="L1444" s="12" t="n">
        <f aca="false">IF(  AND(  1 = K1444,  1 = M1444  ),  (C1444 - H1444) * 100,  IF(  AND( 2 = K1444,  1 = M1444  ),  (J1444 - C1444) * 100,  0  )  )</f>
        <v>0</v>
      </c>
      <c r="M1444" s="6" t="n">
        <f aca="false">IF(  OR(  AND(  1 = K1444,  1 = I1444  ),  AND(  2 =K1444,  1 = G1444  )  ),  1,  0  )</f>
        <v>0</v>
      </c>
      <c r="N1444" s="0" t="n">
        <f aca="false">IF(  AND(  1 = M1444,  0 &lt; L1444  ),  1,  0  )</f>
        <v>0</v>
      </c>
    </row>
    <row r="1445" customFormat="false" ht="12.8" hidden="false" customHeight="false" outlineLevel="0" collapsed="false">
      <c r="A1445" s="5" t="n">
        <v>39778</v>
      </c>
      <c r="B1445" s="6" t="n">
        <f aca="false">YEAR(A1445)</f>
        <v>2008</v>
      </c>
      <c r="C1445" s="7" t="n">
        <v>2787</v>
      </c>
      <c r="D1445" s="8" t="n">
        <f aca="false">AVERAGE($C1441:$C1445)</f>
        <v>2829.6</v>
      </c>
      <c r="E1445" s="8" t="n">
        <f aca="false">AVERAGE($C1421:$C1445)</f>
        <v>3016.24</v>
      </c>
      <c r="F1445" s="8" t="n">
        <f aca="false">AVERAGE($C1371:$C1445)</f>
        <v>4115.01333333333</v>
      </c>
      <c r="G1445" s="4" t="n">
        <f aca="false">IF(  AND(  F1444 &lt; E1444,  F1445 &lt; E1445,  E1445 &lt; D1445  ),  1,  0  )</f>
        <v>0</v>
      </c>
      <c r="H1445" s="12" t="n">
        <f aca="false">IF(  AND(  1 = G1445,  OR(  0 = $K1445,  2 = $K1445  )  ),  $C1445,  IF(  AND(  NOT(  "-" = H1444  ),  0 &lt; H1444  ),  H1444,  0  )  )</f>
        <v>5810</v>
      </c>
      <c r="I1445" s="4" t="n">
        <f aca="false">IF(  AND(  E1444 &lt; F1444,  D1445 &lt; E1445,  E1445 &lt; F1445  ),  1,  0  )</f>
        <v>1</v>
      </c>
      <c r="J1445" s="12" t="n">
        <f aca="false">IF(  AND(  1 = I1445,  OR(  0 = $K1445,  1 = $K1445  )  ),  $C1445,  IF(  AND(  NOT(  "-" = J1444  ),  0 &lt; J1444  ),  J1444,  0  )  )</f>
        <v>5160</v>
      </c>
      <c r="K1445" s="13" t="n">
        <f aca="false">IF(  1 = G1444,  1,  IF(  1 = I1444,  2,  IF(  OR(  "-" = K1444,  1 = M1444),  0,  K1444  )  )  )</f>
        <v>2</v>
      </c>
      <c r="L1445" s="12" t="n">
        <f aca="false">IF(  AND(  1 = K1445,  1 = M1445  ),  (C1445 - H1445) * 100,  IF(  AND( 2 = K1445,  1 = M1445  ),  (J1445 - C1445) * 100,  0  )  )</f>
        <v>0</v>
      </c>
      <c r="M1445" s="6" t="n">
        <f aca="false">IF(  OR(  AND(  1 = K1445,  1 = I1445  ),  AND(  2 =K1445,  1 = G1445  )  ),  1,  0  )</f>
        <v>0</v>
      </c>
      <c r="N1445" s="0" t="n">
        <f aca="false">IF(  AND(  1 = M1445,  0 &lt; L1445  ),  1,  0  )</f>
        <v>0</v>
      </c>
    </row>
    <row r="1446" customFormat="false" ht="12.8" hidden="false" customHeight="false" outlineLevel="0" collapsed="false">
      <c r="A1446" s="5" t="n">
        <v>39779</v>
      </c>
      <c r="B1446" s="6" t="n">
        <f aca="false">YEAR(A1446)</f>
        <v>2008</v>
      </c>
      <c r="C1446" s="7" t="n">
        <v>2959</v>
      </c>
      <c r="D1446" s="8" t="n">
        <f aca="false">AVERAGE($C1442:$C1446)</f>
        <v>2835.4</v>
      </c>
      <c r="E1446" s="8" t="n">
        <f aca="false">AVERAGE($C1422:$C1446)</f>
        <v>2992</v>
      </c>
      <c r="F1446" s="8" t="n">
        <f aca="false">AVERAGE($C1372:$C1446)</f>
        <v>4082.6</v>
      </c>
      <c r="G1446" s="4" t="n">
        <f aca="false">IF(  AND(  F1445 &lt; E1445,  F1446 &lt; E1446,  E1446 &lt; D1446  ),  1,  0  )</f>
        <v>0</v>
      </c>
      <c r="H1446" s="12" t="n">
        <f aca="false">IF(  AND(  1 = G1446,  OR(  0 = $K1446,  2 = $K1446  )  ),  $C1446,  IF(  AND(  NOT(  "-" = H1445  ),  0 &lt; H1445  ),  H1445,  0  )  )</f>
        <v>5810</v>
      </c>
      <c r="I1446" s="4" t="n">
        <f aca="false">IF(  AND(  E1445 &lt; F1445,  D1446 &lt; E1446,  E1446 &lt; F1446  ),  1,  0  )</f>
        <v>1</v>
      </c>
      <c r="J1446" s="12" t="n">
        <f aca="false">IF(  AND(  1 = I1446,  OR(  0 = $K1446,  1 = $K1446  )  ),  $C1446,  IF(  AND(  NOT(  "-" = J1445  ),  0 &lt; J1445  ),  J1445,  0  )  )</f>
        <v>5160</v>
      </c>
      <c r="K1446" s="13" t="n">
        <f aca="false">IF(  1 = G1445,  1,  IF(  1 = I1445,  2,  IF(  OR(  "-" = K1445,  1 = M1445),  0,  K1445  )  )  )</f>
        <v>2</v>
      </c>
      <c r="L1446" s="12" t="n">
        <f aca="false">IF(  AND(  1 = K1446,  1 = M1446  ),  (C1446 - H1446) * 100,  IF(  AND( 2 = K1446,  1 = M1446  ),  (J1446 - C1446) * 100,  0  )  )</f>
        <v>0</v>
      </c>
      <c r="M1446" s="6" t="n">
        <f aca="false">IF(  OR(  AND(  1 = K1446,  1 = I1446  ),  AND(  2 =K1446,  1 = G1446  )  ),  1,  0  )</f>
        <v>0</v>
      </c>
      <c r="N1446" s="0" t="n">
        <f aca="false">IF(  AND(  1 = M1446,  0 &lt; L1446  ),  1,  0  )</f>
        <v>0</v>
      </c>
    </row>
    <row r="1447" customFormat="false" ht="12.8" hidden="false" customHeight="false" outlineLevel="0" collapsed="false">
      <c r="A1447" s="5" t="n">
        <v>39780</v>
      </c>
      <c r="B1447" s="6" t="n">
        <f aca="false">YEAR(A1447)</f>
        <v>2008</v>
      </c>
      <c r="C1447" s="7" t="n">
        <v>2954</v>
      </c>
      <c r="D1447" s="8" t="n">
        <f aca="false">AVERAGE($C1443:$C1447)</f>
        <v>2884</v>
      </c>
      <c r="E1447" s="8" t="n">
        <f aca="false">AVERAGE($C1423:$C1447)</f>
        <v>2978.56</v>
      </c>
      <c r="F1447" s="8" t="n">
        <f aca="false">AVERAGE($C1373:$C1447)</f>
        <v>4050.25333333333</v>
      </c>
      <c r="G1447" s="4" t="n">
        <f aca="false">IF(  AND(  F1446 &lt; E1446,  F1447 &lt; E1447,  E1447 &lt; D1447  ),  1,  0  )</f>
        <v>0</v>
      </c>
      <c r="H1447" s="12" t="n">
        <f aca="false">IF(  AND(  1 = G1447,  OR(  0 = $K1447,  2 = $K1447  )  ),  $C1447,  IF(  AND(  NOT(  "-" = H1446  ),  0 &lt; H1446  ),  H1446,  0  )  )</f>
        <v>5810</v>
      </c>
      <c r="I1447" s="4" t="n">
        <f aca="false">IF(  AND(  E1446 &lt; F1446,  D1447 &lt; E1447,  E1447 &lt; F1447  ),  1,  0  )</f>
        <v>1</v>
      </c>
      <c r="J1447" s="12" t="n">
        <f aca="false">IF(  AND(  1 = I1447,  OR(  0 = $K1447,  1 = $K1447  )  ),  $C1447,  IF(  AND(  NOT(  "-" = J1446  ),  0 &lt; J1446  ),  J1446,  0  )  )</f>
        <v>5160</v>
      </c>
      <c r="K1447" s="13" t="n">
        <f aca="false">IF(  1 = G1446,  1,  IF(  1 = I1446,  2,  IF(  OR(  "-" = K1446,  1 = M1446),  0,  K1446  )  )  )</f>
        <v>2</v>
      </c>
      <c r="L1447" s="12" t="n">
        <f aca="false">IF(  AND(  1 = K1447,  1 = M1447  ),  (C1447 - H1447) * 100,  IF(  AND( 2 = K1447,  1 = M1447  ),  (J1447 - C1447) * 100,  0  )  )</f>
        <v>0</v>
      </c>
      <c r="M1447" s="6" t="n">
        <f aca="false">IF(  OR(  AND(  1 = K1447,  1 = I1447  ),  AND(  2 =K1447,  1 = G1447  )  ),  1,  0  )</f>
        <v>0</v>
      </c>
      <c r="N1447" s="0" t="n">
        <f aca="false">IF(  AND(  1 = M1447,  0 &lt; L1447  ),  1,  0  )</f>
        <v>0</v>
      </c>
    </row>
    <row r="1448" customFormat="false" ht="12.8" hidden="false" customHeight="false" outlineLevel="0" collapsed="false">
      <c r="A1448" s="5" t="n">
        <v>39783</v>
      </c>
      <c r="B1448" s="6" t="n">
        <f aca="false">YEAR(A1448)</f>
        <v>2008</v>
      </c>
      <c r="C1448" s="7" t="n">
        <v>2992</v>
      </c>
      <c r="D1448" s="8" t="n">
        <f aca="false">AVERAGE($C1444:$C1448)</f>
        <v>2913.4</v>
      </c>
      <c r="E1448" s="8" t="n">
        <f aca="false">AVERAGE($C1424:$C1448)</f>
        <v>2977.64</v>
      </c>
      <c r="F1448" s="8" t="n">
        <f aca="false">AVERAGE($C1374:$C1448)</f>
        <v>4019.21333333333</v>
      </c>
      <c r="G1448" s="4" t="n">
        <f aca="false">IF(  AND(  F1447 &lt; E1447,  F1448 &lt; E1448,  E1448 &lt; D1448  ),  1,  0  )</f>
        <v>0</v>
      </c>
      <c r="H1448" s="12" t="n">
        <f aca="false">IF(  AND(  1 = G1448,  OR(  0 = $K1448,  2 = $K1448  )  ),  $C1448,  IF(  AND(  NOT(  "-" = H1447  ),  0 &lt; H1447  ),  H1447,  0  )  )</f>
        <v>5810</v>
      </c>
      <c r="I1448" s="4" t="n">
        <f aca="false">IF(  AND(  E1447 &lt; F1447,  D1448 &lt; E1448,  E1448 &lt; F1448  ),  1,  0  )</f>
        <v>1</v>
      </c>
      <c r="J1448" s="12" t="n">
        <f aca="false">IF(  AND(  1 = I1448,  OR(  0 = $K1448,  1 = $K1448  )  ),  $C1448,  IF(  AND(  NOT(  "-" = J1447  ),  0 &lt; J1447  ),  J1447,  0  )  )</f>
        <v>5160</v>
      </c>
      <c r="K1448" s="13" t="n">
        <f aca="false">IF(  1 = G1447,  1,  IF(  1 = I1447,  2,  IF(  OR(  "-" = K1447,  1 = M1447),  0,  K1447  )  )  )</f>
        <v>2</v>
      </c>
      <c r="L1448" s="12" t="n">
        <f aca="false">IF(  AND(  1 = K1448,  1 = M1448  ),  (C1448 - H1448) * 100,  IF(  AND( 2 = K1448,  1 = M1448  ),  (J1448 - C1448) * 100,  0  )  )</f>
        <v>0</v>
      </c>
      <c r="M1448" s="6" t="n">
        <f aca="false">IF(  OR(  AND(  1 = K1448,  1 = I1448  ),  AND(  2 =K1448,  1 = G1448  )  ),  1,  0  )</f>
        <v>0</v>
      </c>
      <c r="N1448" s="0" t="n">
        <f aca="false">IF(  AND(  1 = M1448,  0 &lt; L1448  ),  1,  0  )</f>
        <v>0</v>
      </c>
    </row>
    <row r="1449" customFormat="false" ht="12.8" hidden="false" customHeight="false" outlineLevel="0" collapsed="false">
      <c r="A1449" s="5" t="n">
        <v>39784</v>
      </c>
      <c r="B1449" s="6" t="n">
        <f aca="false">YEAR(A1449)</f>
        <v>2008</v>
      </c>
      <c r="C1449" s="7" t="n">
        <v>2882</v>
      </c>
      <c r="D1449" s="8" t="n">
        <f aca="false">AVERAGE($C1445:$C1449)</f>
        <v>2914.8</v>
      </c>
      <c r="E1449" s="8" t="n">
        <f aca="false">AVERAGE($C1425:$C1449)</f>
        <v>2983.32</v>
      </c>
      <c r="F1449" s="8" t="n">
        <f aca="false">AVERAGE($C1375:$C1449)</f>
        <v>3986.30666666667</v>
      </c>
      <c r="G1449" s="4" t="n">
        <f aca="false">IF(  AND(  F1448 &lt; E1448,  F1449 &lt; E1449,  E1449 &lt; D1449  ),  1,  0  )</f>
        <v>0</v>
      </c>
      <c r="H1449" s="12" t="n">
        <f aca="false">IF(  AND(  1 = G1449,  OR(  0 = $K1449,  2 = $K1449  )  ),  $C1449,  IF(  AND(  NOT(  "-" = H1448  ),  0 &lt; H1448  ),  H1448,  0  )  )</f>
        <v>5810</v>
      </c>
      <c r="I1449" s="4" t="n">
        <f aca="false">IF(  AND(  E1448 &lt; F1448,  D1449 &lt; E1449,  E1449 &lt; F1449  ),  1,  0  )</f>
        <v>1</v>
      </c>
      <c r="J1449" s="12" t="n">
        <f aca="false">IF(  AND(  1 = I1449,  OR(  0 = $K1449,  1 = $K1449  )  ),  $C1449,  IF(  AND(  NOT(  "-" = J1448  ),  0 &lt; J1448  ),  J1448,  0  )  )</f>
        <v>5160</v>
      </c>
      <c r="K1449" s="13" t="n">
        <f aca="false">IF(  1 = G1448,  1,  IF(  1 = I1448,  2,  IF(  OR(  "-" = K1448,  1 = M1448),  0,  K1448  )  )  )</f>
        <v>2</v>
      </c>
      <c r="L1449" s="12" t="n">
        <f aca="false">IF(  AND(  1 = K1449,  1 = M1449  ),  (C1449 - H1449) * 100,  IF(  AND( 2 = K1449,  1 = M1449  ),  (J1449 - C1449) * 100,  0  )  )</f>
        <v>0</v>
      </c>
      <c r="M1449" s="6" t="n">
        <f aca="false">IF(  OR(  AND(  1 = K1449,  1 = I1449  ),  AND(  2 =K1449,  1 = G1449  )  ),  1,  0  )</f>
        <v>0</v>
      </c>
      <c r="N1449" s="0" t="n">
        <f aca="false">IF(  AND(  1 = M1449,  0 &lt; L1449  ),  1,  0  )</f>
        <v>0</v>
      </c>
    </row>
    <row r="1450" customFormat="false" ht="12.8" hidden="false" customHeight="false" outlineLevel="0" collapsed="false">
      <c r="A1450" s="5" t="n">
        <v>39785</v>
      </c>
      <c r="B1450" s="6" t="n">
        <f aca="false">YEAR(A1450)</f>
        <v>2008</v>
      </c>
      <c r="C1450" s="7" t="n">
        <v>3055</v>
      </c>
      <c r="D1450" s="8" t="n">
        <f aca="false">AVERAGE($C1446:$C1450)</f>
        <v>2968.4</v>
      </c>
      <c r="E1450" s="8" t="n">
        <f aca="false">AVERAGE($C1426:$C1450)</f>
        <v>3007.92</v>
      </c>
      <c r="F1450" s="8" t="n">
        <f aca="false">AVERAGE($C1376:$C1450)</f>
        <v>3953.84</v>
      </c>
      <c r="G1450" s="4" t="n">
        <f aca="false">IF(  AND(  F1449 &lt; E1449,  F1450 &lt; E1450,  E1450 &lt; D1450  ),  1,  0  )</f>
        <v>0</v>
      </c>
      <c r="H1450" s="12" t="n">
        <f aca="false">IF(  AND(  1 = G1450,  OR(  0 = $K1450,  2 = $K1450  )  ),  $C1450,  IF(  AND(  NOT(  "-" = H1449  ),  0 &lt; H1449  ),  H1449,  0  )  )</f>
        <v>5810</v>
      </c>
      <c r="I1450" s="4" t="n">
        <f aca="false">IF(  AND(  E1449 &lt; F1449,  D1450 &lt; E1450,  E1450 &lt; F1450  ),  1,  0  )</f>
        <v>1</v>
      </c>
      <c r="J1450" s="12" t="n">
        <f aca="false">IF(  AND(  1 = I1450,  OR(  0 = $K1450,  1 = $K1450  )  ),  $C1450,  IF(  AND(  NOT(  "-" = J1449  ),  0 &lt; J1449  ),  J1449,  0  )  )</f>
        <v>5160</v>
      </c>
      <c r="K1450" s="13" t="n">
        <f aca="false">IF(  1 = G1449,  1,  IF(  1 = I1449,  2,  IF(  OR(  "-" = K1449,  1 = M1449),  0,  K1449  )  )  )</f>
        <v>2</v>
      </c>
      <c r="L1450" s="12" t="n">
        <f aca="false">IF(  AND(  1 = K1450,  1 = M1450  ),  (C1450 - H1450) * 100,  IF(  AND( 2 = K1450,  1 = M1450  ),  (J1450 - C1450) * 100,  0  )  )</f>
        <v>0</v>
      </c>
      <c r="M1450" s="6" t="n">
        <f aca="false">IF(  OR(  AND(  1 = K1450,  1 = I1450  ),  AND(  2 =K1450,  1 = G1450  )  ),  1,  0  )</f>
        <v>0</v>
      </c>
      <c r="N1450" s="0" t="n">
        <f aca="false">IF(  AND(  1 = M1450,  0 &lt; L1450  ),  1,  0  )</f>
        <v>0</v>
      </c>
    </row>
    <row r="1451" customFormat="false" ht="12.8" hidden="false" customHeight="false" outlineLevel="0" collapsed="false">
      <c r="A1451" s="5" t="n">
        <v>39786</v>
      </c>
      <c r="B1451" s="6" t="n">
        <f aca="false">YEAR(A1451)</f>
        <v>2008</v>
      </c>
      <c r="C1451" s="7" t="n">
        <v>3030</v>
      </c>
      <c r="D1451" s="8" t="n">
        <f aca="false">AVERAGE($C1447:$C1451)</f>
        <v>2982.6</v>
      </c>
      <c r="E1451" s="8" t="n">
        <f aca="false">AVERAGE($C1427:$C1451)</f>
        <v>3030.4</v>
      </c>
      <c r="F1451" s="8" t="n">
        <f aca="false">AVERAGE($C1377:$C1451)</f>
        <v>3922.24</v>
      </c>
      <c r="G1451" s="4" t="n">
        <f aca="false">IF(  AND(  F1450 &lt; E1450,  F1451 &lt; E1451,  E1451 &lt; D1451  ),  1,  0  )</f>
        <v>0</v>
      </c>
      <c r="H1451" s="12" t="n">
        <f aca="false">IF(  AND(  1 = G1451,  OR(  0 = $K1451,  2 = $K1451  )  ),  $C1451,  IF(  AND(  NOT(  "-" = H1450  ),  0 &lt; H1450  ),  H1450,  0  )  )</f>
        <v>5810</v>
      </c>
      <c r="I1451" s="4" t="n">
        <f aca="false">IF(  AND(  E1450 &lt; F1450,  D1451 &lt; E1451,  E1451 &lt; F1451  ),  1,  0  )</f>
        <v>1</v>
      </c>
      <c r="J1451" s="12" t="n">
        <f aca="false">IF(  AND(  1 = I1451,  OR(  0 = $K1451,  1 = $K1451  )  ),  $C1451,  IF(  AND(  NOT(  "-" = J1450  ),  0 &lt; J1450  ),  J1450,  0  )  )</f>
        <v>5160</v>
      </c>
      <c r="K1451" s="13" t="n">
        <f aca="false">IF(  1 = G1450,  1,  IF(  1 = I1450,  2,  IF(  OR(  "-" = K1450,  1 = M1450),  0,  K1450  )  )  )</f>
        <v>2</v>
      </c>
      <c r="L1451" s="12" t="n">
        <f aca="false">IF(  AND(  1 = K1451,  1 = M1451  ),  (C1451 - H1451) * 100,  IF(  AND( 2 = K1451,  1 = M1451  ),  (J1451 - C1451) * 100,  0  )  )</f>
        <v>0</v>
      </c>
      <c r="M1451" s="6" t="n">
        <f aca="false">IF(  OR(  AND(  1 = K1451,  1 = I1451  ),  AND(  2 =K1451,  1 = G1451  )  ),  1,  0  )</f>
        <v>0</v>
      </c>
      <c r="N1451" s="0" t="n">
        <f aca="false">IF(  AND(  1 = M1451,  0 &lt; L1451  ),  1,  0  )</f>
        <v>0</v>
      </c>
    </row>
    <row r="1452" customFormat="false" ht="12.8" hidden="false" customHeight="false" outlineLevel="0" collapsed="false">
      <c r="A1452" s="5" t="n">
        <v>39787</v>
      </c>
      <c r="B1452" s="6" t="n">
        <f aca="false">YEAR(A1452)</f>
        <v>2008</v>
      </c>
      <c r="C1452" s="7" t="n">
        <v>3095</v>
      </c>
      <c r="D1452" s="8" t="n">
        <f aca="false">AVERAGE($C1448:$C1452)</f>
        <v>3010.8</v>
      </c>
      <c r="E1452" s="8" t="n">
        <f aca="false">AVERAGE($C1428:$C1452)</f>
        <v>3043.48</v>
      </c>
      <c r="F1452" s="8" t="n">
        <f aca="false">AVERAGE($C1378:$C1452)</f>
        <v>3893.90666666667</v>
      </c>
      <c r="G1452" s="4" t="n">
        <f aca="false">IF(  AND(  F1451 &lt; E1451,  F1452 &lt; E1452,  E1452 &lt; D1452  ),  1,  0  )</f>
        <v>0</v>
      </c>
      <c r="H1452" s="12" t="n">
        <f aca="false">IF(  AND(  1 = G1452,  OR(  0 = $K1452,  2 = $K1452  )  ),  $C1452,  IF(  AND(  NOT(  "-" = H1451  ),  0 &lt; H1451  ),  H1451,  0  )  )</f>
        <v>5810</v>
      </c>
      <c r="I1452" s="4" t="n">
        <f aca="false">IF(  AND(  E1451 &lt; F1451,  D1452 &lt; E1452,  E1452 &lt; F1452  ),  1,  0  )</f>
        <v>1</v>
      </c>
      <c r="J1452" s="12" t="n">
        <f aca="false">IF(  AND(  1 = I1452,  OR(  0 = $K1452,  1 = $K1452  )  ),  $C1452,  IF(  AND(  NOT(  "-" = J1451  ),  0 &lt; J1451  ),  J1451,  0  )  )</f>
        <v>5160</v>
      </c>
      <c r="K1452" s="13" t="n">
        <f aca="false">IF(  1 = G1451,  1,  IF(  1 = I1451,  2,  IF(  OR(  "-" = K1451,  1 = M1451),  0,  K1451  )  )  )</f>
        <v>2</v>
      </c>
      <c r="L1452" s="12" t="n">
        <f aca="false">IF(  AND(  1 = K1452,  1 = M1452  ),  (C1452 - H1452) * 100,  IF(  AND( 2 = K1452,  1 = M1452  ),  (J1452 - C1452) * 100,  0  )  )</f>
        <v>0</v>
      </c>
      <c r="M1452" s="6" t="n">
        <f aca="false">IF(  OR(  AND(  1 = K1452,  1 = I1452  ),  AND(  2 =K1452,  1 = G1452  )  ),  1,  0  )</f>
        <v>0</v>
      </c>
      <c r="N1452" s="0" t="n">
        <f aca="false">IF(  AND(  1 = M1452,  0 &lt; L1452  ),  1,  0  )</f>
        <v>0</v>
      </c>
    </row>
    <row r="1453" customFormat="false" ht="12.8" hidden="false" customHeight="false" outlineLevel="0" collapsed="false">
      <c r="A1453" s="5" t="n">
        <v>39790</v>
      </c>
      <c r="B1453" s="6" t="n">
        <f aca="false">YEAR(A1453)</f>
        <v>2008</v>
      </c>
      <c r="C1453" s="7" t="n">
        <v>3185</v>
      </c>
      <c r="D1453" s="8" t="n">
        <f aca="false">AVERAGE($C1449:$C1453)</f>
        <v>3049.4</v>
      </c>
      <c r="E1453" s="8" t="n">
        <f aca="false">AVERAGE($C1429:$C1453)</f>
        <v>3048.08</v>
      </c>
      <c r="F1453" s="8" t="n">
        <f aca="false">AVERAGE($C1379:$C1453)</f>
        <v>3867.30666666667</v>
      </c>
      <c r="G1453" s="4" t="n">
        <f aca="false">IF(  AND(  F1452 &lt; E1452,  F1453 &lt; E1453,  E1453 &lt; D1453  ),  1,  0  )</f>
        <v>0</v>
      </c>
      <c r="H1453" s="12" t="n">
        <f aca="false">IF(  AND(  1 = G1453,  OR(  0 = $K1453,  2 = $K1453  )  ),  $C1453,  IF(  AND(  NOT(  "-" = H1452  ),  0 &lt; H1452  ),  H1452,  0  )  )</f>
        <v>5810</v>
      </c>
      <c r="I1453" s="4" t="n">
        <f aca="false">IF(  AND(  E1452 &lt; F1452,  D1453 &lt; E1453,  E1453 &lt; F1453  ),  1,  0  )</f>
        <v>0</v>
      </c>
      <c r="J1453" s="12" t="n">
        <f aca="false">IF(  AND(  1 = I1453,  OR(  0 = $K1453,  1 = $K1453  )  ),  $C1453,  IF(  AND(  NOT(  "-" = J1452  ),  0 &lt; J1452  ),  J1452,  0  )  )</f>
        <v>5160</v>
      </c>
      <c r="K1453" s="13" t="n">
        <f aca="false">IF(  1 = G1452,  1,  IF(  1 = I1452,  2,  IF(  OR(  "-" = K1452,  1 = M1452),  0,  K1452  )  )  )</f>
        <v>2</v>
      </c>
      <c r="L1453" s="12" t="n">
        <f aca="false">IF(  AND(  1 = K1453,  1 = M1453  ),  (C1453 - H1453) * 100,  IF(  AND( 2 = K1453,  1 = M1453  ),  (J1453 - C1453) * 100,  0  )  )</f>
        <v>0</v>
      </c>
      <c r="M1453" s="6" t="n">
        <f aca="false">IF(  OR(  AND(  1 = K1453,  1 = I1453  ),  AND(  2 =K1453,  1 = G1453  )  ),  1,  0  )</f>
        <v>0</v>
      </c>
      <c r="N1453" s="0" t="n">
        <f aca="false">IF(  AND(  1 = M1453,  0 &lt; L1453  ),  1,  0  )</f>
        <v>0</v>
      </c>
    </row>
    <row r="1454" customFormat="false" ht="12.8" hidden="false" customHeight="false" outlineLevel="0" collapsed="false">
      <c r="A1454" s="5" t="n">
        <v>39791</v>
      </c>
      <c r="B1454" s="6" t="n">
        <f aca="false">YEAR(A1454)</f>
        <v>2008</v>
      </c>
      <c r="C1454" s="7" t="n">
        <v>3395</v>
      </c>
      <c r="D1454" s="8" t="n">
        <f aca="false">AVERAGE($C1450:$C1454)</f>
        <v>3152</v>
      </c>
      <c r="E1454" s="8" t="n">
        <f aca="false">AVERAGE($C1430:$C1454)</f>
        <v>3058.68</v>
      </c>
      <c r="F1454" s="8" t="n">
        <f aca="false">AVERAGE($C1380:$C1454)</f>
        <v>3844.97333333333</v>
      </c>
      <c r="G1454" s="4" t="n">
        <f aca="false">IF(  AND(  F1453 &lt; E1453,  F1454 &lt; E1454,  E1454 &lt; D1454  ),  1,  0  )</f>
        <v>0</v>
      </c>
      <c r="H1454" s="12" t="n">
        <f aca="false">IF(  AND(  1 = G1454,  OR(  0 = $K1454,  2 = $K1454  )  ),  $C1454,  IF(  AND(  NOT(  "-" = H1453  ),  0 &lt; H1453  ),  H1453,  0  )  )</f>
        <v>5810</v>
      </c>
      <c r="I1454" s="4" t="n">
        <f aca="false">IF(  AND(  E1453 &lt; F1453,  D1454 &lt; E1454,  E1454 &lt; F1454  ),  1,  0  )</f>
        <v>0</v>
      </c>
      <c r="J1454" s="12" t="n">
        <f aca="false">IF(  AND(  1 = I1454,  OR(  0 = $K1454,  1 = $K1454  )  ),  $C1454,  IF(  AND(  NOT(  "-" = J1453  ),  0 &lt; J1453  ),  J1453,  0  )  )</f>
        <v>5160</v>
      </c>
      <c r="K1454" s="13" t="n">
        <f aca="false">IF(  1 = G1453,  1,  IF(  1 = I1453,  2,  IF(  OR(  "-" = K1453,  1 = M1453),  0,  K1453  )  )  )</f>
        <v>2</v>
      </c>
      <c r="L1454" s="12" t="n">
        <f aca="false">IF(  AND(  1 = K1454,  1 = M1454  ),  (C1454 - H1454) * 100,  IF(  AND( 2 = K1454,  1 = M1454  ),  (J1454 - C1454) * 100,  0  )  )</f>
        <v>0</v>
      </c>
      <c r="M1454" s="6" t="n">
        <f aca="false">IF(  OR(  AND(  1 = K1454,  1 = I1454  ),  AND(  2 =K1454,  1 = G1454  )  ),  1,  0  )</f>
        <v>0</v>
      </c>
      <c r="N1454" s="0" t="n">
        <f aca="false">IF(  AND(  1 = M1454,  0 &lt; L1454  ),  1,  0  )</f>
        <v>0</v>
      </c>
    </row>
    <row r="1455" customFormat="false" ht="12.8" hidden="false" customHeight="false" outlineLevel="0" collapsed="false">
      <c r="A1455" s="5" t="n">
        <v>39792</v>
      </c>
      <c r="B1455" s="6" t="n">
        <f aca="false">YEAR(A1455)</f>
        <v>2008</v>
      </c>
      <c r="C1455" s="7" t="n">
        <v>3595</v>
      </c>
      <c r="D1455" s="8" t="n">
        <f aca="false">AVERAGE($C1451:$C1455)</f>
        <v>3260</v>
      </c>
      <c r="E1455" s="8" t="n">
        <f aca="false">AVERAGE($C1431:$C1455)</f>
        <v>3071.88</v>
      </c>
      <c r="F1455" s="8" t="n">
        <f aca="false">AVERAGE($C1381:$C1455)</f>
        <v>3827.97333333333</v>
      </c>
      <c r="G1455" s="4" t="n">
        <f aca="false">IF(  AND(  F1454 &lt; E1454,  F1455 &lt; E1455,  E1455 &lt; D1455  ),  1,  0  )</f>
        <v>0</v>
      </c>
      <c r="H1455" s="12" t="n">
        <f aca="false">IF(  AND(  1 = G1455,  OR(  0 = $K1455,  2 = $K1455  )  ),  $C1455,  IF(  AND(  NOT(  "-" = H1454  ),  0 &lt; H1454  ),  H1454,  0  )  )</f>
        <v>5810</v>
      </c>
      <c r="I1455" s="4" t="n">
        <f aca="false">IF(  AND(  E1454 &lt; F1454,  D1455 &lt; E1455,  E1455 &lt; F1455  ),  1,  0  )</f>
        <v>0</v>
      </c>
      <c r="J1455" s="12" t="n">
        <f aca="false">IF(  AND(  1 = I1455,  OR(  0 = $K1455,  1 = $K1455  )  ),  $C1455,  IF(  AND(  NOT(  "-" = J1454  ),  0 &lt; J1454  ),  J1454,  0  )  )</f>
        <v>5160</v>
      </c>
      <c r="K1455" s="13" t="n">
        <f aca="false">IF(  1 = G1454,  1,  IF(  1 = I1454,  2,  IF(  OR(  "-" = K1454,  1 = M1454),  0,  K1454  )  )  )</f>
        <v>2</v>
      </c>
      <c r="L1455" s="12" t="n">
        <f aca="false">IF(  AND(  1 = K1455,  1 = M1455  ),  (C1455 - H1455) * 100,  IF(  AND( 2 = K1455,  1 = M1455  ),  (J1455 - C1455) * 100,  0  )  )</f>
        <v>0</v>
      </c>
      <c r="M1455" s="6" t="n">
        <f aca="false">IF(  OR(  AND(  1 = K1455,  1 = I1455  ),  AND(  2 =K1455,  1 = G1455  )  ),  1,  0  )</f>
        <v>0</v>
      </c>
      <c r="N1455" s="0" t="n">
        <f aca="false">IF(  AND(  1 = M1455,  0 &lt; L1455  ),  1,  0  )</f>
        <v>0</v>
      </c>
    </row>
    <row r="1456" customFormat="false" ht="12.8" hidden="false" customHeight="false" outlineLevel="0" collapsed="false">
      <c r="A1456" s="5" t="n">
        <v>39793</v>
      </c>
      <c r="B1456" s="6" t="n">
        <f aca="false">YEAR(A1456)</f>
        <v>2008</v>
      </c>
      <c r="C1456" s="7" t="n">
        <v>3485</v>
      </c>
      <c r="D1456" s="8" t="n">
        <f aca="false">AVERAGE($C1452:$C1456)</f>
        <v>3351</v>
      </c>
      <c r="E1456" s="8" t="n">
        <f aca="false">AVERAGE($C1432:$C1456)</f>
        <v>3066.08</v>
      </c>
      <c r="F1456" s="8" t="n">
        <f aca="false">AVERAGE($C1382:$C1456)</f>
        <v>3807.37333333333</v>
      </c>
      <c r="G1456" s="4" t="n">
        <f aca="false">IF(  AND(  F1455 &lt; E1455,  F1456 &lt; E1456,  E1456 &lt; D1456  ),  1,  0  )</f>
        <v>0</v>
      </c>
      <c r="H1456" s="12" t="n">
        <f aca="false">IF(  AND(  1 = G1456,  OR(  0 = $K1456,  2 = $K1456  )  ),  $C1456,  IF(  AND(  NOT(  "-" = H1455  ),  0 &lt; H1455  ),  H1455,  0  )  )</f>
        <v>5810</v>
      </c>
      <c r="I1456" s="4" t="n">
        <f aca="false">IF(  AND(  E1455 &lt; F1455,  D1456 &lt; E1456,  E1456 &lt; F1456  ),  1,  0  )</f>
        <v>0</v>
      </c>
      <c r="J1456" s="12" t="n">
        <f aca="false">IF(  AND(  1 = I1456,  OR(  0 = $K1456,  1 = $K1456  )  ),  $C1456,  IF(  AND(  NOT(  "-" = J1455  ),  0 &lt; J1455  ),  J1455,  0  )  )</f>
        <v>5160</v>
      </c>
      <c r="K1456" s="13" t="n">
        <f aca="false">IF(  1 = G1455,  1,  IF(  1 = I1455,  2,  IF(  OR(  "-" = K1455,  1 = M1455),  0,  K1455  )  )  )</f>
        <v>2</v>
      </c>
      <c r="L1456" s="12" t="n">
        <f aca="false">IF(  AND(  1 = K1456,  1 = M1456  ),  (C1456 - H1456) * 100,  IF(  AND( 2 = K1456,  1 = M1456  ),  (J1456 - C1456) * 100,  0  )  )</f>
        <v>0</v>
      </c>
      <c r="M1456" s="6" t="n">
        <f aca="false">IF(  OR(  AND(  1 = K1456,  1 = I1456  ),  AND(  2 =K1456,  1 = G1456  )  ),  1,  0  )</f>
        <v>0</v>
      </c>
      <c r="N1456" s="0" t="n">
        <f aca="false">IF(  AND(  1 = M1456,  0 &lt; L1456  ),  1,  0  )</f>
        <v>0</v>
      </c>
    </row>
    <row r="1457" customFormat="false" ht="12.8" hidden="false" customHeight="false" outlineLevel="0" collapsed="false">
      <c r="A1457" s="5" t="n">
        <v>39794</v>
      </c>
      <c r="B1457" s="6" t="n">
        <f aca="false">YEAR(A1457)</f>
        <v>2008</v>
      </c>
      <c r="C1457" s="7" t="n">
        <v>3320</v>
      </c>
      <c r="D1457" s="8" t="n">
        <f aca="false">AVERAGE($C1453:$C1457)</f>
        <v>3396</v>
      </c>
      <c r="E1457" s="8" t="n">
        <f aca="false">AVERAGE($C1433:$C1457)</f>
        <v>3066.48</v>
      </c>
      <c r="F1457" s="8" t="n">
        <f aca="false">AVERAGE($C1383:$C1457)</f>
        <v>3786.77333333333</v>
      </c>
      <c r="G1457" s="4" t="n">
        <f aca="false">IF(  AND(  F1456 &lt; E1456,  F1457 &lt; E1457,  E1457 &lt; D1457  ),  1,  0  )</f>
        <v>0</v>
      </c>
      <c r="H1457" s="12" t="n">
        <f aca="false">IF(  AND(  1 = G1457,  OR(  0 = $K1457,  2 = $K1457  )  ),  $C1457,  IF(  AND(  NOT(  "-" = H1456  ),  0 &lt; H1456  ),  H1456,  0  )  )</f>
        <v>5810</v>
      </c>
      <c r="I1457" s="4" t="n">
        <f aca="false">IF(  AND(  E1456 &lt; F1456,  D1457 &lt; E1457,  E1457 &lt; F1457  ),  1,  0  )</f>
        <v>0</v>
      </c>
      <c r="J1457" s="12" t="n">
        <f aca="false">IF(  AND(  1 = I1457,  OR(  0 = $K1457,  1 = $K1457  )  ),  $C1457,  IF(  AND(  NOT(  "-" = J1456  ),  0 &lt; J1456  ),  J1456,  0  )  )</f>
        <v>5160</v>
      </c>
      <c r="K1457" s="13" t="n">
        <f aca="false">IF(  1 = G1456,  1,  IF(  1 = I1456,  2,  IF(  OR(  "-" = K1456,  1 = M1456),  0,  K1456  )  )  )</f>
        <v>2</v>
      </c>
      <c r="L1457" s="12" t="n">
        <f aca="false">IF(  AND(  1 = K1457,  1 = M1457  ),  (C1457 - H1457) * 100,  IF(  AND( 2 = K1457,  1 = M1457  ),  (J1457 - C1457) * 100,  0  )  )</f>
        <v>0</v>
      </c>
      <c r="M1457" s="6" t="n">
        <f aca="false">IF(  OR(  AND(  1 = K1457,  1 = I1457  ),  AND(  2 =K1457,  1 = G1457  )  ),  1,  0  )</f>
        <v>0</v>
      </c>
      <c r="N1457" s="0" t="n">
        <f aca="false">IF(  AND(  1 = M1457,  0 &lt; L1457  ),  1,  0  )</f>
        <v>0</v>
      </c>
    </row>
    <row r="1458" customFormat="false" ht="12.8" hidden="false" customHeight="false" outlineLevel="0" collapsed="false">
      <c r="A1458" s="5" t="n">
        <v>39797</v>
      </c>
      <c r="B1458" s="6" t="n">
        <f aca="false">YEAR(A1458)</f>
        <v>2008</v>
      </c>
      <c r="C1458" s="7" t="n">
        <v>3560</v>
      </c>
      <c r="D1458" s="8" t="n">
        <f aca="false">AVERAGE($C1454:$C1458)</f>
        <v>3471</v>
      </c>
      <c r="E1458" s="8" t="n">
        <f aca="false">AVERAGE($C1434:$C1458)</f>
        <v>3079.48</v>
      </c>
      <c r="F1458" s="8" t="n">
        <f aca="false">AVERAGE($C1384:$C1458)</f>
        <v>3768.77333333333</v>
      </c>
      <c r="G1458" s="4" t="n">
        <f aca="false">IF(  AND(  F1457 &lt; E1457,  F1458 &lt; E1458,  E1458 &lt; D1458  ),  1,  0  )</f>
        <v>0</v>
      </c>
      <c r="H1458" s="12" t="n">
        <f aca="false">IF(  AND(  1 = G1458,  OR(  0 = $K1458,  2 = $K1458  )  ),  $C1458,  IF(  AND(  NOT(  "-" = H1457  ),  0 &lt; H1457  ),  H1457,  0  )  )</f>
        <v>5810</v>
      </c>
      <c r="I1458" s="4" t="n">
        <f aca="false">IF(  AND(  E1457 &lt; F1457,  D1458 &lt; E1458,  E1458 &lt; F1458  ),  1,  0  )</f>
        <v>0</v>
      </c>
      <c r="J1458" s="12" t="n">
        <f aca="false">IF(  AND(  1 = I1458,  OR(  0 = $K1458,  1 = $K1458  )  ),  $C1458,  IF(  AND(  NOT(  "-" = J1457  ),  0 &lt; J1457  ),  J1457,  0  )  )</f>
        <v>5160</v>
      </c>
      <c r="K1458" s="13" t="n">
        <f aca="false">IF(  1 = G1457,  1,  IF(  1 = I1457,  2,  IF(  OR(  "-" = K1457,  1 = M1457),  0,  K1457  )  )  )</f>
        <v>2</v>
      </c>
      <c r="L1458" s="12" t="n">
        <f aca="false">IF(  AND(  1 = K1458,  1 = M1458  ),  (C1458 - H1458) * 100,  IF(  AND( 2 = K1458,  1 = M1458  ),  (J1458 - C1458) * 100,  0  )  )</f>
        <v>0</v>
      </c>
      <c r="M1458" s="6" t="n">
        <f aca="false">IF(  OR(  AND(  1 = K1458,  1 = I1458  ),  AND(  2 =K1458,  1 = G1458  )  ),  1,  0  )</f>
        <v>0</v>
      </c>
      <c r="N1458" s="0" t="n">
        <f aca="false">IF(  AND(  1 = M1458,  0 &lt; L1458  ),  1,  0  )</f>
        <v>0</v>
      </c>
    </row>
    <row r="1459" customFormat="false" ht="12.8" hidden="false" customHeight="false" outlineLevel="0" collapsed="false">
      <c r="A1459" s="5" t="n">
        <v>39798</v>
      </c>
      <c r="B1459" s="6" t="n">
        <f aca="false">YEAR(A1459)</f>
        <v>2008</v>
      </c>
      <c r="C1459" s="7" t="n">
        <v>3455</v>
      </c>
      <c r="D1459" s="8" t="n">
        <f aca="false">AVERAGE($C1455:$C1459)</f>
        <v>3483</v>
      </c>
      <c r="E1459" s="8" t="n">
        <f aca="false">AVERAGE($C1435:$C1459)</f>
        <v>3088.28</v>
      </c>
      <c r="F1459" s="8" t="n">
        <f aca="false">AVERAGE($C1385:$C1459)</f>
        <v>3747.90666666667</v>
      </c>
      <c r="G1459" s="4" t="n">
        <f aca="false">IF(  AND(  F1458 &lt; E1458,  F1459 &lt; E1459,  E1459 &lt; D1459  ),  1,  0  )</f>
        <v>0</v>
      </c>
      <c r="H1459" s="12" t="n">
        <f aca="false">IF(  AND(  1 = G1459,  OR(  0 = $K1459,  2 = $K1459  )  ),  $C1459,  IF(  AND(  NOT(  "-" = H1458  ),  0 &lt; H1458  ),  H1458,  0  )  )</f>
        <v>5810</v>
      </c>
      <c r="I1459" s="4" t="n">
        <f aca="false">IF(  AND(  E1458 &lt; F1458,  D1459 &lt; E1459,  E1459 &lt; F1459  ),  1,  0  )</f>
        <v>0</v>
      </c>
      <c r="J1459" s="12" t="n">
        <f aca="false">IF(  AND(  1 = I1459,  OR(  0 = $K1459,  1 = $K1459  )  ),  $C1459,  IF(  AND(  NOT(  "-" = J1458  ),  0 &lt; J1458  ),  J1458,  0  )  )</f>
        <v>5160</v>
      </c>
      <c r="K1459" s="13" t="n">
        <f aca="false">IF(  1 = G1458,  1,  IF(  1 = I1458,  2,  IF(  OR(  "-" = K1458,  1 = M1458),  0,  K1458  )  )  )</f>
        <v>2</v>
      </c>
      <c r="L1459" s="12" t="n">
        <f aca="false">IF(  AND(  1 = K1459,  1 = M1459  ),  (C1459 - H1459) * 100,  IF(  AND( 2 = K1459,  1 = M1459  ),  (J1459 - C1459) * 100,  0  )  )</f>
        <v>0</v>
      </c>
      <c r="M1459" s="6" t="n">
        <f aca="false">IF(  OR(  AND(  1 = K1459,  1 = I1459  ),  AND(  2 =K1459,  1 = G1459  )  ),  1,  0  )</f>
        <v>0</v>
      </c>
      <c r="N1459" s="0" t="n">
        <f aca="false">IF(  AND(  1 = M1459,  0 &lt; L1459  ),  1,  0  )</f>
        <v>0</v>
      </c>
    </row>
    <row r="1460" customFormat="false" ht="12.8" hidden="false" customHeight="false" outlineLevel="0" collapsed="false">
      <c r="A1460" s="5" t="n">
        <v>39799</v>
      </c>
      <c r="B1460" s="6" t="n">
        <f aca="false">YEAR(A1460)</f>
        <v>2008</v>
      </c>
      <c r="C1460" s="7" t="n">
        <v>3525</v>
      </c>
      <c r="D1460" s="8" t="n">
        <f aca="false">AVERAGE($C1456:$C1460)</f>
        <v>3469</v>
      </c>
      <c r="E1460" s="8" t="n">
        <f aca="false">AVERAGE($C1436:$C1460)</f>
        <v>3105.08</v>
      </c>
      <c r="F1460" s="8" t="n">
        <f aca="false">AVERAGE($C1386:$C1460)</f>
        <v>3728.84</v>
      </c>
      <c r="G1460" s="4" t="n">
        <f aca="false">IF(  AND(  F1459 &lt; E1459,  F1460 &lt; E1460,  E1460 &lt; D1460  ),  1,  0  )</f>
        <v>0</v>
      </c>
      <c r="H1460" s="12" t="n">
        <f aca="false">IF(  AND(  1 = G1460,  OR(  0 = $K1460,  2 = $K1460  )  ),  $C1460,  IF(  AND(  NOT(  "-" = H1459  ),  0 &lt; H1459  ),  H1459,  0  )  )</f>
        <v>5810</v>
      </c>
      <c r="I1460" s="4" t="n">
        <f aca="false">IF(  AND(  E1459 &lt; F1459,  D1460 &lt; E1460,  E1460 &lt; F1460  ),  1,  0  )</f>
        <v>0</v>
      </c>
      <c r="J1460" s="12" t="n">
        <f aca="false">IF(  AND(  1 = I1460,  OR(  0 = $K1460,  1 = $K1460  )  ),  $C1460,  IF(  AND(  NOT(  "-" = J1459  ),  0 &lt; J1459  ),  J1459,  0  )  )</f>
        <v>5160</v>
      </c>
      <c r="K1460" s="13" t="n">
        <f aca="false">IF(  1 = G1459,  1,  IF(  1 = I1459,  2,  IF(  OR(  "-" = K1459,  1 = M1459),  0,  K1459  )  )  )</f>
        <v>2</v>
      </c>
      <c r="L1460" s="12" t="n">
        <f aca="false">IF(  AND(  1 = K1460,  1 = M1460  ),  (C1460 - H1460) * 100,  IF(  AND( 2 = K1460,  1 = M1460  ),  (J1460 - C1460) * 100,  0  )  )</f>
        <v>0</v>
      </c>
      <c r="M1460" s="6" t="n">
        <f aca="false">IF(  OR(  AND(  1 = K1460,  1 = I1460  ),  AND(  2 =K1460,  1 = G1460  )  ),  1,  0  )</f>
        <v>0</v>
      </c>
      <c r="N1460" s="0" t="n">
        <f aca="false">IF(  AND(  1 = M1460,  0 &lt; L1460  ),  1,  0  )</f>
        <v>0</v>
      </c>
    </row>
    <row r="1461" customFormat="false" ht="12.8" hidden="false" customHeight="false" outlineLevel="0" collapsed="false">
      <c r="A1461" s="5" t="n">
        <v>39800</v>
      </c>
      <c r="B1461" s="6" t="n">
        <f aca="false">YEAR(A1461)</f>
        <v>2008</v>
      </c>
      <c r="C1461" s="7" t="n">
        <v>3445</v>
      </c>
      <c r="D1461" s="8" t="n">
        <f aca="false">AVERAGE($C1457:$C1461)</f>
        <v>3461</v>
      </c>
      <c r="E1461" s="8" t="n">
        <f aca="false">AVERAGE($C1437:$C1461)</f>
        <v>3120.28</v>
      </c>
      <c r="F1461" s="8" t="n">
        <f aca="false">AVERAGE($C1387:$C1461)</f>
        <v>3709.10666666667</v>
      </c>
      <c r="G1461" s="4" t="n">
        <f aca="false">IF(  AND(  F1460 &lt; E1460,  F1461 &lt; E1461,  E1461 &lt; D1461  ),  1,  0  )</f>
        <v>0</v>
      </c>
      <c r="H1461" s="12" t="n">
        <f aca="false">IF(  AND(  1 = G1461,  OR(  0 = $K1461,  2 = $K1461  )  ),  $C1461,  IF(  AND(  NOT(  "-" = H1460  ),  0 &lt; H1460  ),  H1460,  0  )  )</f>
        <v>5810</v>
      </c>
      <c r="I1461" s="4" t="n">
        <f aca="false">IF(  AND(  E1460 &lt; F1460,  D1461 &lt; E1461,  E1461 &lt; F1461  ),  1,  0  )</f>
        <v>0</v>
      </c>
      <c r="J1461" s="12" t="n">
        <f aca="false">IF(  AND(  1 = I1461,  OR(  0 = $K1461,  1 = $K1461  )  ),  $C1461,  IF(  AND(  NOT(  "-" = J1460  ),  0 &lt; J1460  ),  J1460,  0  )  )</f>
        <v>5160</v>
      </c>
      <c r="K1461" s="13" t="n">
        <f aca="false">IF(  1 = G1460,  1,  IF(  1 = I1460,  2,  IF(  OR(  "-" = K1460,  1 = M1460),  0,  K1460  )  )  )</f>
        <v>2</v>
      </c>
      <c r="L1461" s="12" t="n">
        <f aca="false">IF(  AND(  1 = K1461,  1 = M1461  ),  (C1461 - H1461) * 100,  IF(  AND( 2 = K1461,  1 = M1461  ),  (J1461 - C1461) * 100,  0  )  )</f>
        <v>0</v>
      </c>
      <c r="M1461" s="6" t="n">
        <f aca="false">IF(  OR(  AND(  1 = K1461,  1 = I1461  ),  AND(  2 =K1461,  1 = G1461  )  ),  1,  0  )</f>
        <v>0</v>
      </c>
      <c r="N1461" s="0" t="n">
        <f aca="false">IF(  AND(  1 = M1461,  0 &lt; L1461  ),  1,  0  )</f>
        <v>0</v>
      </c>
    </row>
    <row r="1462" customFormat="false" ht="12.8" hidden="false" customHeight="false" outlineLevel="0" collapsed="false">
      <c r="A1462" s="5" t="n">
        <v>39801</v>
      </c>
      <c r="B1462" s="6" t="n">
        <f aca="false">YEAR(A1462)</f>
        <v>2008</v>
      </c>
      <c r="C1462" s="7" t="n">
        <v>3445</v>
      </c>
      <c r="D1462" s="8" t="n">
        <f aca="false">AVERAGE($C1458:$C1462)</f>
        <v>3486</v>
      </c>
      <c r="E1462" s="8" t="n">
        <f aca="false">AVERAGE($C1438:$C1462)</f>
        <v>3143.88</v>
      </c>
      <c r="F1462" s="8" t="n">
        <f aca="false">AVERAGE($C1388:$C1462)</f>
        <v>3690.84</v>
      </c>
      <c r="G1462" s="4" t="n">
        <f aca="false">IF(  AND(  F1461 &lt; E1461,  F1462 &lt; E1462,  E1462 &lt; D1462  ),  1,  0  )</f>
        <v>0</v>
      </c>
      <c r="H1462" s="12" t="n">
        <f aca="false">IF(  AND(  1 = G1462,  OR(  0 = $K1462,  2 = $K1462  )  ),  $C1462,  IF(  AND(  NOT(  "-" = H1461  ),  0 &lt; H1461  ),  H1461,  0  )  )</f>
        <v>5810</v>
      </c>
      <c r="I1462" s="4" t="n">
        <f aca="false">IF(  AND(  E1461 &lt; F1461,  D1462 &lt; E1462,  E1462 &lt; F1462  ),  1,  0  )</f>
        <v>0</v>
      </c>
      <c r="J1462" s="12" t="n">
        <f aca="false">IF(  AND(  1 = I1462,  OR(  0 = $K1462,  1 = $K1462  )  ),  $C1462,  IF(  AND(  NOT(  "-" = J1461  ),  0 &lt; J1461  ),  J1461,  0  )  )</f>
        <v>5160</v>
      </c>
      <c r="K1462" s="13" t="n">
        <f aca="false">IF(  1 = G1461,  1,  IF(  1 = I1461,  2,  IF(  OR(  "-" = K1461,  1 = M1461),  0,  K1461  )  )  )</f>
        <v>2</v>
      </c>
      <c r="L1462" s="12" t="n">
        <f aca="false">IF(  AND(  1 = K1462,  1 = M1462  ),  (C1462 - H1462) * 100,  IF(  AND( 2 = K1462,  1 = M1462  ),  (J1462 - C1462) * 100,  0  )  )</f>
        <v>0</v>
      </c>
      <c r="M1462" s="6" t="n">
        <f aca="false">IF(  OR(  AND(  1 = K1462,  1 = I1462  ),  AND(  2 =K1462,  1 = G1462  )  ),  1,  0  )</f>
        <v>0</v>
      </c>
      <c r="N1462" s="0" t="n">
        <f aca="false">IF(  AND(  1 = M1462,  0 &lt; L1462  ),  1,  0  )</f>
        <v>0</v>
      </c>
    </row>
    <row r="1463" customFormat="false" ht="12.8" hidden="false" customHeight="false" outlineLevel="0" collapsed="false">
      <c r="A1463" s="5" t="n">
        <v>39804</v>
      </c>
      <c r="B1463" s="6" t="n">
        <f aca="false">YEAR(A1463)</f>
        <v>2008</v>
      </c>
      <c r="C1463" s="7" t="n">
        <v>3495</v>
      </c>
      <c r="D1463" s="8" t="n">
        <f aca="false">AVERAGE($C1459:$C1463)</f>
        <v>3473</v>
      </c>
      <c r="E1463" s="8" t="n">
        <f aca="false">AVERAGE($C1439:$C1463)</f>
        <v>3163.8</v>
      </c>
      <c r="F1463" s="8" t="n">
        <f aca="false">AVERAGE($C1389:$C1463)</f>
        <v>3668.90666666667</v>
      </c>
      <c r="G1463" s="4" t="n">
        <f aca="false">IF(  AND(  F1462 &lt; E1462,  F1463 &lt; E1463,  E1463 &lt; D1463  ),  1,  0  )</f>
        <v>0</v>
      </c>
      <c r="H1463" s="12" t="n">
        <f aca="false">IF(  AND(  1 = G1463,  OR(  0 = $K1463,  2 = $K1463  )  ),  $C1463,  IF(  AND(  NOT(  "-" = H1462  ),  0 &lt; H1462  ),  H1462,  0  )  )</f>
        <v>5810</v>
      </c>
      <c r="I1463" s="4" t="n">
        <f aca="false">IF(  AND(  E1462 &lt; F1462,  D1463 &lt; E1463,  E1463 &lt; F1463  ),  1,  0  )</f>
        <v>0</v>
      </c>
      <c r="J1463" s="12" t="n">
        <f aca="false">IF(  AND(  1 = I1463,  OR(  0 = $K1463,  1 = $K1463  )  ),  $C1463,  IF(  AND(  NOT(  "-" = J1462  ),  0 &lt; J1462  ),  J1462,  0  )  )</f>
        <v>5160</v>
      </c>
      <c r="K1463" s="13" t="n">
        <f aca="false">IF(  1 = G1462,  1,  IF(  1 = I1462,  2,  IF(  OR(  "-" = K1462,  1 = M1462),  0,  K1462  )  )  )</f>
        <v>2</v>
      </c>
      <c r="L1463" s="12" t="n">
        <f aca="false">IF(  AND(  1 = K1463,  1 = M1463  ),  (C1463 - H1463) * 100,  IF(  AND( 2 = K1463,  1 = M1463  ),  (J1463 - C1463) * 100,  0  )  )</f>
        <v>0</v>
      </c>
      <c r="M1463" s="6" t="n">
        <f aca="false">IF(  OR(  AND(  1 = K1463,  1 = I1463  ),  AND(  2 =K1463,  1 = G1463  )  ),  1,  0  )</f>
        <v>0</v>
      </c>
      <c r="N1463" s="0" t="n">
        <f aca="false">IF(  AND(  1 = M1463,  0 &lt; L1463  ),  1,  0  )</f>
        <v>0</v>
      </c>
    </row>
    <row r="1464" customFormat="false" ht="12.8" hidden="false" customHeight="false" outlineLevel="0" collapsed="false">
      <c r="A1464" s="5" t="n">
        <v>39806</v>
      </c>
      <c r="B1464" s="6" t="n">
        <f aca="false">YEAR(A1464)</f>
        <v>2008</v>
      </c>
      <c r="C1464" s="7" t="n">
        <v>3420</v>
      </c>
      <c r="D1464" s="8" t="n">
        <f aca="false">AVERAGE($C1460:$C1464)</f>
        <v>3466</v>
      </c>
      <c r="E1464" s="8" t="n">
        <f aca="false">AVERAGE($C1440:$C1464)</f>
        <v>3177.8</v>
      </c>
      <c r="F1464" s="8" t="n">
        <f aca="false">AVERAGE($C1390:$C1464)</f>
        <v>3642.90666666667</v>
      </c>
      <c r="G1464" s="4" t="n">
        <f aca="false">IF(  AND(  F1463 &lt; E1463,  F1464 &lt; E1464,  E1464 &lt; D1464  ),  1,  0  )</f>
        <v>0</v>
      </c>
      <c r="H1464" s="12" t="n">
        <f aca="false">IF(  AND(  1 = G1464,  OR(  0 = $K1464,  2 = $K1464  )  ),  $C1464,  IF(  AND(  NOT(  "-" = H1463  ),  0 &lt; H1463  ),  H1463,  0  )  )</f>
        <v>5810</v>
      </c>
      <c r="I1464" s="4" t="n">
        <f aca="false">IF(  AND(  E1463 &lt; F1463,  D1464 &lt; E1464,  E1464 &lt; F1464  ),  1,  0  )</f>
        <v>0</v>
      </c>
      <c r="J1464" s="12" t="n">
        <f aca="false">IF(  AND(  1 = I1464,  OR(  0 = $K1464,  1 = $K1464  )  ),  $C1464,  IF(  AND(  NOT(  "-" = J1463  ),  0 &lt; J1463  ),  J1463,  0  )  )</f>
        <v>5160</v>
      </c>
      <c r="K1464" s="13" t="n">
        <f aca="false">IF(  1 = G1463,  1,  IF(  1 = I1463,  2,  IF(  OR(  "-" = K1463,  1 = M1463),  0,  K1463  )  )  )</f>
        <v>2</v>
      </c>
      <c r="L1464" s="12" t="n">
        <f aca="false">IF(  AND(  1 = K1464,  1 = M1464  ),  (C1464 - H1464) * 100,  IF(  AND( 2 = K1464,  1 = M1464  ),  (J1464 - C1464) * 100,  0  )  )</f>
        <v>0</v>
      </c>
      <c r="M1464" s="6" t="n">
        <f aca="false">IF(  OR(  AND(  1 = K1464,  1 = I1464  ),  AND(  2 =K1464,  1 = G1464  )  ),  1,  0  )</f>
        <v>0</v>
      </c>
      <c r="N1464" s="0" t="n">
        <f aca="false">IF(  AND(  1 = M1464,  0 &lt; L1464  ),  1,  0  )</f>
        <v>0</v>
      </c>
    </row>
    <row r="1465" customFormat="false" ht="12.8" hidden="false" customHeight="false" outlineLevel="0" collapsed="false">
      <c r="A1465" s="5" t="n">
        <v>39807</v>
      </c>
      <c r="B1465" s="6" t="n">
        <f aca="false">YEAR(A1465)</f>
        <v>2008</v>
      </c>
      <c r="C1465" s="7" t="n">
        <v>3400</v>
      </c>
      <c r="D1465" s="8" t="n">
        <f aca="false">AVERAGE($C1461:$C1465)</f>
        <v>3441</v>
      </c>
      <c r="E1465" s="8" t="n">
        <f aca="false">AVERAGE($C1441:$C1465)</f>
        <v>3193.6</v>
      </c>
      <c r="F1465" s="8" t="n">
        <f aca="false">AVERAGE($C1391:$C1465)</f>
        <v>3617.84</v>
      </c>
      <c r="G1465" s="4" t="n">
        <f aca="false">IF(  AND(  F1464 &lt; E1464,  F1465 &lt; E1465,  E1465 &lt; D1465  ),  1,  0  )</f>
        <v>0</v>
      </c>
      <c r="H1465" s="12" t="n">
        <f aca="false">IF(  AND(  1 = G1465,  OR(  0 = $K1465,  2 = $K1465  )  ),  $C1465,  IF(  AND(  NOT(  "-" = H1464  ),  0 &lt; H1464  ),  H1464,  0  )  )</f>
        <v>5810</v>
      </c>
      <c r="I1465" s="4" t="n">
        <f aca="false">IF(  AND(  E1464 &lt; F1464,  D1465 &lt; E1465,  E1465 &lt; F1465  ),  1,  0  )</f>
        <v>0</v>
      </c>
      <c r="J1465" s="12" t="n">
        <f aca="false">IF(  AND(  1 = I1465,  OR(  0 = $K1465,  1 = $K1465  )  ),  $C1465,  IF(  AND(  NOT(  "-" = J1464  ),  0 &lt; J1464  ),  J1464,  0  )  )</f>
        <v>5160</v>
      </c>
      <c r="K1465" s="13" t="n">
        <f aca="false">IF(  1 = G1464,  1,  IF(  1 = I1464,  2,  IF(  OR(  "-" = K1464,  1 = M1464),  0,  K1464  )  )  )</f>
        <v>2</v>
      </c>
      <c r="L1465" s="12" t="n">
        <f aca="false">IF(  AND(  1 = K1465,  1 = M1465  ),  (C1465 - H1465) * 100,  IF(  AND( 2 = K1465,  1 = M1465  ),  (J1465 - C1465) * 100,  0  )  )</f>
        <v>0</v>
      </c>
      <c r="M1465" s="6" t="n">
        <f aca="false">IF(  OR(  AND(  1 = K1465,  1 = I1465  ),  AND(  2 =K1465,  1 = G1465  )  ),  1,  0  )</f>
        <v>0</v>
      </c>
      <c r="N1465" s="0" t="n">
        <f aca="false">IF(  AND(  1 = M1465,  0 &lt; L1465  ),  1,  0  )</f>
        <v>0</v>
      </c>
    </row>
    <row r="1466" customFormat="false" ht="12.8" hidden="false" customHeight="false" outlineLevel="0" collapsed="false">
      <c r="A1466" s="5" t="n">
        <v>39808</v>
      </c>
      <c r="B1466" s="6" t="n">
        <f aca="false">YEAR(A1466)</f>
        <v>2008</v>
      </c>
      <c r="C1466" s="7" t="n">
        <v>3410</v>
      </c>
      <c r="D1466" s="8" t="n">
        <f aca="false">AVERAGE($C1462:$C1466)</f>
        <v>3434</v>
      </c>
      <c r="E1466" s="8" t="n">
        <f aca="false">AVERAGE($C1442:$C1466)</f>
        <v>3212.8</v>
      </c>
      <c r="F1466" s="8" t="n">
        <f aca="false">AVERAGE($C1392:$C1466)</f>
        <v>3591.44</v>
      </c>
      <c r="G1466" s="4" t="n">
        <f aca="false">IF(  AND(  F1465 &lt; E1465,  F1466 &lt; E1466,  E1466 &lt; D1466  ),  1,  0  )</f>
        <v>0</v>
      </c>
      <c r="H1466" s="12" t="n">
        <f aca="false">IF(  AND(  1 = G1466,  OR(  0 = $K1466,  2 = $K1466  )  ),  $C1466,  IF(  AND(  NOT(  "-" = H1465  ),  0 &lt; H1465  ),  H1465,  0  )  )</f>
        <v>5810</v>
      </c>
      <c r="I1466" s="4" t="n">
        <f aca="false">IF(  AND(  E1465 &lt; F1465,  D1466 &lt; E1466,  E1466 &lt; F1466  ),  1,  0  )</f>
        <v>0</v>
      </c>
      <c r="J1466" s="12" t="n">
        <f aca="false">IF(  AND(  1 = I1466,  OR(  0 = $K1466,  1 = $K1466  )  ),  $C1466,  IF(  AND(  NOT(  "-" = J1465  ),  0 &lt; J1465  ),  J1465,  0  )  )</f>
        <v>5160</v>
      </c>
      <c r="K1466" s="13" t="n">
        <f aca="false">IF(  1 = G1465,  1,  IF(  1 = I1465,  2,  IF(  OR(  "-" = K1465,  1 = M1465),  0,  K1465  )  )  )</f>
        <v>2</v>
      </c>
      <c r="L1466" s="12" t="n">
        <f aca="false">IF(  AND(  1 = K1466,  1 = M1466  ),  (C1466 - H1466) * 100,  IF(  AND( 2 = K1466,  1 = M1466  ),  (J1466 - C1466) * 100,  0  )  )</f>
        <v>0</v>
      </c>
      <c r="M1466" s="6" t="n">
        <f aca="false">IF(  OR(  AND(  1 = K1466,  1 = I1466  ),  AND(  2 =K1466,  1 = G1466  )  ),  1,  0  )</f>
        <v>0</v>
      </c>
      <c r="N1466" s="0" t="n">
        <f aca="false">IF(  AND(  1 = M1466,  0 &lt; L1466  ),  1,  0  )</f>
        <v>0</v>
      </c>
    </row>
    <row r="1467" customFormat="false" ht="12.8" hidden="false" customHeight="false" outlineLevel="0" collapsed="false">
      <c r="A1467" s="5" t="n">
        <v>39811</v>
      </c>
      <c r="B1467" s="6" t="n">
        <f aca="false">YEAR(A1467)</f>
        <v>2008</v>
      </c>
      <c r="C1467" s="7" t="n">
        <v>3380</v>
      </c>
      <c r="D1467" s="8" t="n">
        <f aca="false">AVERAGE($C1463:$C1467)</f>
        <v>3421</v>
      </c>
      <c r="E1467" s="8" t="n">
        <f aca="false">AVERAGE($C1443:$C1467)</f>
        <v>3239.56</v>
      </c>
      <c r="F1467" s="8" t="n">
        <f aca="false">AVERAGE($C1393:$C1467)</f>
        <v>3565.57333333333</v>
      </c>
      <c r="G1467" s="4" t="n">
        <f aca="false">IF(  AND(  F1466 &lt; E1466,  F1467 &lt; E1467,  E1467 &lt; D1467  ),  1,  0  )</f>
        <v>0</v>
      </c>
      <c r="H1467" s="12" t="n">
        <f aca="false">IF(  AND(  1 = G1467,  OR(  0 = $K1467,  2 = $K1467  )  ),  $C1467,  IF(  AND(  NOT(  "-" = H1466  ),  0 &lt; H1466  ),  H1466,  0  )  )</f>
        <v>5810</v>
      </c>
      <c r="I1467" s="4" t="n">
        <f aca="false">IF(  AND(  E1466 &lt; F1466,  D1467 &lt; E1467,  E1467 &lt; F1467  ),  1,  0  )</f>
        <v>0</v>
      </c>
      <c r="J1467" s="12" t="n">
        <f aca="false">IF(  AND(  1 = I1467,  OR(  0 = $K1467,  1 = $K1467  )  ),  $C1467,  IF(  AND(  NOT(  "-" = J1466  ),  0 &lt; J1466  ),  J1466,  0  )  )</f>
        <v>5160</v>
      </c>
      <c r="K1467" s="13" t="n">
        <f aca="false">IF(  1 = G1466,  1,  IF(  1 = I1466,  2,  IF(  OR(  "-" = K1466,  1 = M1466),  0,  K1466  )  )  )</f>
        <v>2</v>
      </c>
      <c r="L1467" s="12" t="n">
        <f aca="false">IF(  AND(  1 = K1467,  1 = M1467  ),  (C1467 - H1467) * 100,  IF(  AND( 2 = K1467,  1 = M1467  ),  (J1467 - C1467) * 100,  0  )  )</f>
        <v>0</v>
      </c>
      <c r="M1467" s="6" t="n">
        <f aca="false">IF(  OR(  AND(  1 = K1467,  1 = I1467  ),  AND(  2 =K1467,  1 = G1467  )  ),  1,  0  )</f>
        <v>0</v>
      </c>
      <c r="N1467" s="0" t="n">
        <f aca="false">IF(  AND(  1 = M1467,  0 &lt; L1467  ),  1,  0  )</f>
        <v>0</v>
      </c>
    </row>
    <row r="1468" customFormat="false" ht="12.8" hidden="false" customHeight="false" outlineLevel="0" collapsed="false">
      <c r="A1468" s="5" t="n">
        <v>39812</v>
      </c>
      <c r="B1468" s="6" t="n">
        <f aca="false">YEAR(A1468)</f>
        <v>2008</v>
      </c>
      <c r="C1468" s="7" t="n">
        <v>3375</v>
      </c>
      <c r="D1468" s="8" t="n">
        <f aca="false">AVERAGE($C1464:$C1468)</f>
        <v>3397</v>
      </c>
      <c r="E1468" s="8" t="n">
        <f aca="false">AVERAGE($C1444:$C1468)</f>
        <v>3260.76</v>
      </c>
      <c r="F1468" s="8" t="n">
        <f aca="false">AVERAGE($C1394:$C1468)</f>
        <v>3541.90666666667</v>
      </c>
      <c r="G1468" s="4" t="n">
        <f aca="false">IF(  AND(  F1467 &lt; E1467,  F1468 &lt; E1468,  E1468 &lt; D1468  ),  1,  0  )</f>
        <v>0</v>
      </c>
      <c r="H1468" s="12" t="n">
        <f aca="false">IF(  AND(  1 = G1468,  OR(  0 = $K1468,  2 = $K1468  )  ),  $C1468,  IF(  AND(  NOT(  "-" = H1467  ),  0 &lt; H1467  ),  H1467,  0  )  )</f>
        <v>5810</v>
      </c>
      <c r="I1468" s="4" t="n">
        <f aca="false">IF(  AND(  E1467 &lt; F1467,  D1468 &lt; E1468,  E1468 &lt; F1468  ),  1,  0  )</f>
        <v>0</v>
      </c>
      <c r="J1468" s="12" t="n">
        <f aca="false">IF(  AND(  1 = I1468,  OR(  0 = $K1468,  1 = $K1468  )  ),  $C1468,  IF(  AND(  NOT(  "-" = J1467  ),  0 &lt; J1467  ),  J1467,  0  )  )</f>
        <v>5160</v>
      </c>
      <c r="K1468" s="13" t="n">
        <f aca="false">IF(  1 = G1467,  1,  IF(  1 = I1467,  2,  IF(  OR(  "-" = K1467,  1 = M1467),  0,  K1467  )  )  )</f>
        <v>2</v>
      </c>
      <c r="L1468" s="12" t="n">
        <f aca="false">IF(  AND(  1 = K1468,  1 = M1468  ),  (C1468 - H1468) * 100,  IF(  AND( 2 = K1468,  1 = M1468  ),  (J1468 - C1468) * 100,  0  )  )</f>
        <v>0</v>
      </c>
      <c r="M1468" s="6" t="n">
        <f aca="false">IF(  OR(  AND(  1 = K1468,  1 = I1468  ),  AND(  2 =K1468,  1 = G1468  )  ),  1,  0  )</f>
        <v>0</v>
      </c>
      <c r="N1468" s="0" t="n">
        <f aca="false">IF(  AND(  1 = M1468,  0 &lt; L1468  ),  1,  0  )</f>
        <v>0</v>
      </c>
    </row>
    <row r="1469" customFormat="false" ht="12.8" hidden="false" customHeight="false" outlineLevel="0" collapsed="false">
      <c r="A1469" s="5" t="n">
        <v>39818</v>
      </c>
      <c r="B1469" s="6" t="n">
        <f aca="false">YEAR(A1469)</f>
        <v>2009</v>
      </c>
      <c r="C1469" s="7" t="n">
        <v>3560</v>
      </c>
      <c r="D1469" s="8" t="n">
        <f aca="false">AVERAGE($C1465:$C1469)</f>
        <v>3425</v>
      </c>
      <c r="E1469" s="8" t="n">
        <f aca="false">AVERAGE($C1445:$C1469)</f>
        <v>3288.16</v>
      </c>
      <c r="F1469" s="8" t="n">
        <f aca="false">AVERAGE($C1395:$C1469)</f>
        <v>3518.84</v>
      </c>
      <c r="G1469" s="4" t="n">
        <f aca="false">IF(  AND(  F1468 &lt; E1468,  F1469 &lt; E1469,  E1469 &lt; D1469  ),  1,  0  )</f>
        <v>0</v>
      </c>
      <c r="H1469" s="12" t="n">
        <f aca="false">IF(  AND(  1 = G1469,  OR(  0 = $K1469,  2 = $K1469  )  ),  $C1469,  IF(  AND(  NOT(  "-" = H1468  ),  0 &lt; H1468  ),  H1468,  0  )  )</f>
        <v>5810</v>
      </c>
      <c r="I1469" s="4" t="n">
        <f aca="false">IF(  AND(  E1468 &lt; F1468,  D1469 &lt; E1469,  E1469 &lt; F1469  ),  1,  0  )</f>
        <v>0</v>
      </c>
      <c r="J1469" s="12" t="n">
        <f aca="false">IF(  AND(  1 = I1469,  OR(  0 = $K1469,  1 = $K1469  )  ),  $C1469,  IF(  AND(  NOT(  "-" = J1468  ),  0 &lt; J1468  ),  J1468,  0  )  )</f>
        <v>5160</v>
      </c>
      <c r="K1469" s="13" t="n">
        <f aca="false">IF(  1 = G1468,  1,  IF(  1 = I1468,  2,  IF(  OR(  "-" = K1468,  1 = M1468),  0,  K1468  )  )  )</f>
        <v>2</v>
      </c>
      <c r="L1469" s="12" t="n">
        <f aca="false">IF(  AND(  1 = K1469,  1 = M1469  ),  (C1469 - H1469) * 100,  IF(  AND( 2 = K1469,  1 = M1469  ),  (J1469 - C1469) * 100,  0  )  )</f>
        <v>0</v>
      </c>
      <c r="M1469" s="6" t="n">
        <f aca="false">IF(  OR(  AND(  1 = K1469,  1 = I1469  ),  AND(  2 =K1469,  1 = G1469  )  ),  1,  0  )</f>
        <v>0</v>
      </c>
      <c r="N1469" s="0" t="n">
        <f aca="false">IF(  AND(  1 = M1469,  0 &lt; L1469  ),  1,  0  )</f>
        <v>0</v>
      </c>
    </row>
    <row r="1470" customFormat="false" ht="12.8" hidden="false" customHeight="false" outlineLevel="0" collapsed="false">
      <c r="A1470" s="5" t="n">
        <v>39819</v>
      </c>
      <c r="B1470" s="6" t="n">
        <f aca="false">YEAR(A1470)</f>
        <v>2009</v>
      </c>
      <c r="C1470" s="7" t="n">
        <v>3660</v>
      </c>
      <c r="D1470" s="8" t="n">
        <f aca="false">AVERAGE($C1466:$C1470)</f>
        <v>3477</v>
      </c>
      <c r="E1470" s="8" t="n">
        <f aca="false">AVERAGE($C1446:$C1470)</f>
        <v>3323.08</v>
      </c>
      <c r="F1470" s="8" t="n">
        <f aca="false">AVERAGE($C1396:$C1470)</f>
        <v>3499.50666666667</v>
      </c>
      <c r="G1470" s="4" t="n">
        <f aca="false">IF(  AND(  F1469 &lt; E1469,  F1470 &lt; E1470,  E1470 &lt; D1470  ),  1,  0  )</f>
        <v>0</v>
      </c>
      <c r="H1470" s="12" t="n">
        <f aca="false">IF(  AND(  1 = G1470,  OR(  0 = $K1470,  2 = $K1470  )  ),  $C1470,  IF(  AND(  NOT(  "-" = H1469  ),  0 &lt; H1469  ),  H1469,  0  )  )</f>
        <v>5810</v>
      </c>
      <c r="I1470" s="4" t="n">
        <f aca="false">IF(  AND(  E1469 &lt; F1469,  D1470 &lt; E1470,  E1470 &lt; F1470  ),  1,  0  )</f>
        <v>0</v>
      </c>
      <c r="J1470" s="12" t="n">
        <f aca="false">IF(  AND(  1 = I1470,  OR(  0 = $K1470,  1 = $K1470  )  ),  $C1470,  IF(  AND(  NOT(  "-" = J1469  ),  0 &lt; J1469  ),  J1469,  0  )  )</f>
        <v>5160</v>
      </c>
      <c r="K1470" s="13" t="n">
        <f aca="false">IF(  1 = G1469,  1,  IF(  1 = I1469,  2,  IF(  OR(  "-" = K1469,  1 = M1469),  0,  K1469  )  )  )</f>
        <v>2</v>
      </c>
      <c r="L1470" s="12" t="n">
        <f aca="false">IF(  AND(  1 = K1470,  1 = M1470  ),  (C1470 - H1470) * 100,  IF(  AND( 2 = K1470,  1 = M1470  ),  (J1470 - C1470) * 100,  0  )  )</f>
        <v>0</v>
      </c>
      <c r="M1470" s="6" t="n">
        <f aca="false">IF(  OR(  AND(  1 = K1470,  1 = I1470  ),  AND(  2 =K1470,  1 = G1470  )  ),  1,  0  )</f>
        <v>0</v>
      </c>
      <c r="N1470" s="0" t="n">
        <f aca="false">IF(  AND(  1 = M1470,  0 &lt; L1470  ),  1,  0  )</f>
        <v>0</v>
      </c>
    </row>
    <row r="1471" customFormat="false" ht="12.8" hidden="false" customHeight="false" outlineLevel="0" collapsed="false">
      <c r="A1471" s="5" t="n">
        <v>39820</v>
      </c>
      <c r="B1471" s="6" t="n">
        <f aca="false">YEAR(A1471)</f>
        <v>2009</v>
      </c>
      <c r="C1471" s="7" t="n">
        <v>3620</v>
      </c>
      <c r="D1471" s="8" t="n">
        <f aca="false">AVERAGE($C1467:$C1471)</f>
        <v>3519</v>
      </c>
      <c r="E1471" s="8" t="n">
        <f aca="false">AVERAGE($C1447:$C1471)</f>
        <v>3349.52</v>
      </c>
      <c r="F1471" s="8" t="n">
        <f aca="false">AVERAGE($C1397:$C1471)</f>
        <v>3481.57333333333</v>
      </c>
      <c r="G1471" s="4" t="n">
        <f aca="false">IF(  AND(  F1470 &lt; E1470,  F1471 &lt; E1471,  E1471 &lt; D1471  ),  1,  0  )</f>
        <v>0</v>
      </c>
      <c r="H1471" s="12" t="n">
        <f aca="false">IF(  AND(  1 = G1471,  OR(  0 = $K1471,  2 = $K1471  )  ),  $C1471,  IF(  AND(  NOT(  "-" = H1470  ),  0 &lt; H1470  ),  H1470,  0  )  )</f>
        <v>5810</v>
      </c>
      <c r="I1471" s="4" t="n">
        <f aca="false">IF(  AND(  E1470 &lt; F1470,  D1471 &lt; E1471,  E1471 &lt; F1471  ),  1,  0  )</f>
        <v>0</v>
      </c>
      <c r="J1471" s="12" t="n">
        <f aca="false">IF(  AND(  1 = I1471,  OR(  0 = $K1471,  1 = $K1471  )  ),  $C1471,  IF(  AND(  NOT(  "-" = J1470  ),  0 &lt; J1470  ),  J1470,  0  )  )</f>
        <v>5160</v>
      </c>
      <c r="K1471" s="13" t="n">
        <f aca="false">IF(  1 = G1470,  1,  IF(  1 = I1470,  2,  IF(  OR(  "-" = K1470,  1 = M1470),  0,  K1470  )  )  )</f>
        <v>2</v>
      </c>
      <c r="L1471" s="12" t="n">
        <f aca="false">IF(  AND(  1 = K1471,  1 = M1471  ),  (C1471 - H1471) * 100,  IF(  AND( 2 = K1471,  1 = M1471  ),  (J1471 - C1471) * 100,  0  )  )</f>
        <v>0</v>
      </c>
      <c r="M1471" s="6" t="n">
        <f aca="false">IF(  OR(  AND(  1 = K1471,  1 = I1471  ),  AND(  2 =K1471,  1 = G1471  )  ),  1,  0  )</f>
        <v>0</v>
      </c>
      <c r="N1471" s="0" t="n">
        <f aca="false">IF(  AND(  1 = M1471,  0 &lt; L1471  ),  1,  0  )</f>
        <v>0</v>
      </c>
    </row>
    <row r="1472" customFormat="false" ht="12.8" hidden="false" customHeight="false" outlineLevel="0" collapsed="false">
      <c r="A1472" s="5" t="n">
        <v>39821</v>
      </c>
      <c r="B1472" s="6" t="n">
        <f aca="false">YEAR(A1472)</f>
        <v>2009</v>
      </c>
      <c r="C1472" s="7" t="n">
        <v>3405</v>
      </c>
      <c r="D1472" s="8" t="n">
        <f aca="false">AVERAGE($C1468:$C1472)</f>
        <v>3524</v>
      </c>
      <c r="E1472" s="8" t="n">
        <f aca="false">AVERAGE($C1448:$C1472)</f>
        <v>3367.56</v>
      </c>
      <c r="F1472" s="8" t="n">
        <f aca="false">AVERAGE($C1398:$C1472)</f>
        <v>3462.90666666667</v>
      </c>
      <c r="G1472" s="4" t="n">
        <f aca="false">IF(  AND(  F1471 &lt; E1471,  F1472 &lt; E1472,  E1472 &lt; D1472  ),  1,  0  )</f>
        <v>0</v>
      </c>
      <c r="H1472" s="12" t="n">
        <f aca="false">IF(  AND(  1 = G1472,  OR(  0 = $K1472,  2 = $K1472  )  ),  $C1472,  IF(  AND(  NOT(  "-" = H1471  ),  0 &lt; H1471  ),  H1471,  0  )  )</f>
        <v>5810</v>
      </c>
      <c r="I1472" s="4" t="n">
        <f aca="false">IF(  AND(  E1471 &lt; F1471,  D1472 &lt; E1472,  E1472 &lt; F1472  ),  1,  0  )</f>
        <v>0</v>
      </c>
      <c r="J1472" s="12" t="n">
        <f aca="false">IF(  AND(  1 = I1472,  OR(  0 = $K1472,  1 = $K1472  )  ),  $C1472,  IF(  AND(  NOT(  "-" = J1471  ),  0 &lt; J1471  ),  J1471,  0  )  )</f>
        <v>5160</v>
      </c>
      <c r="K1472" s="13" t="n">
        <f aca="false">IF(  1 = G1471,  1,  IF(  1 = I1471,  2,  IF(  OR(  "-" = K1471,  1 = M1471),  0,  K1471  )  )  )</f>
        <v>2</v>
      </c>
      <c r="L1472" s="12" t="n">
        <f aca="false">IF(  AND(  1 = K1472,  1 = M1472  ),  (C1472 - H1472) * 100,  IF(  AND( 2 = K1472,  1 = M1472  ),  (J1472 - C1472) * 100,  0  )  )</f>
        <v>0</v>
      </c>
      <c r="M1472" s="6" t="n">
        <f aca="false">IF(  OR(  AND(  1 = K1472,  1 = I1472  ),  AND(  2 =K1472,  1 = G1472  )  ),  1,  0  )</f>
        <v>0</v>
      </c>
      <c r="N1472" s="0" t="n">
        <f aca="false">IF(  AND(  1 = M1472,  0 &lt; L1472  ),  1,  0  )</f>
        <v>0</v>
      </c>
    </row>
    <row r="1473" customFormat="false" ht="12.8" hidden="false" customHeight="false" outlineLevel="0" collapsed="false">
      <c r="A1473" s="5" t="n">
        <v>39822</v>
      </c>
      <c r="B1473" s="6" t="n">
        <f aca="false">YEAR(A1473)</f>
        <v>2009</v>
      </c>
      <c r="C1473" s="7" t="n">
        <v>3380</v>
      </c>
      <c r="D1473" s="8" t="n">
        <f aca="false">AVERAGE($C1469:$C1473)</f>
        <v>3525</v>
      </c>
      <c r="E1473" s="8" t="n">
        <f aca="false">AVERAGE($C1449:$C1473)</f>
        <v>3383.08</v>
      </c>
      <c r="F1473" s="8" t="n">
        <f aca="false">AVERAGE($C1399:$C1473)</f>
        <v>3443.37333333333</v>
      </c>
      <c r="G1473" s="4" t="n">
        <f aca="false">IF(  AND(  F1472 &lt; E1472,  F1473 &lt; E1473,  E1473 &lt; D1473  ),  1,  0  )</f>
        <v>0</v>
      </c>
      <c r="H1473" s="12" t="n">
        <f aca="false">IF(  AND(  1 = G1473,  OR(  0 = $K1473,  2 = $K1473  )  ),  $C1473,  IF(  AND(  NOT(  "-" = H1472  ),  0 &lt; H1472  ),  H1472,  0  )  )</f>
        <v>5810</v>
      </c>
      <c r="I1473" s="4" t="n">
        <f aca="false">IF(  AND(  E1472 &lt; F1472,  D1473 &lt; E1473,  E1473 &lt; F1473  ),  1,  0  )</f>
        <v>0</v>
      </c>
      <c r="J1473" s="12" t="n">
        <f aca="false">IF(  AND(  1 = I1473,  OR(  0 = $K1473,  1 = $K1473  )  ),  $C1473,  IF(  AND(  NOT(  "-" = J1472  ),  0 &lt; J1472  ),  J1472,  0  )  )</f>
        <v>5160</v>
      </c>
      <c r="K1473" s="13" t="n">
        <f aca="false">IF(  1 = G1472,  1,  IF(  1 = I1472,  2,  IF(  OR(  "-" = K1472,  1 = M1472),  0,  K1472  )  )  )</f>
        <v>2</v>
      </c>
      <c r="L1473" s="12" t="n">
        <f aca="false">IF(  AND(  1 = K1473,  1 = M1473  ),  (C1473 - H1473) * 100,  IF(  AND( 2 = K1473,  1 = M1473  ),  (J1473 - C1473) * 100,  0  )  )</f>
        <v>0</v>
      </c>
      <c r="M1473" s="6" t="n">
        <f aca="false">IF(  OR(  AND(  1 = K1473,  1 = I1473  ),  AND(  2 =K1473,  1 = G1473  )  ),  1,  0  )</f>
        <v>0</v>
      </c>
      <c r="N1473" s="0" t="n">
        <f aca="false">IF(  AND(  1 = M1473,  0 &lt; L1473  ),  1,  0  )</f>
        <v>0</v>
      </c>
    </row>
    <row r="1474" customFormat="false" ht="12.8" hidden="false" customHeight="false" outlineLevel="0" collapsed="false">
      <c r="A1474" s="5" t="n">
        <v>39826</v>
      </c>
      <c r="B1474" s="6" t="n">
        <f aca="false">YEAR(A1474)</f>
        <v>2009</v>
      </c>
      <c r="C1474" s="7" t="n">
        <v>3410</v>
      </c>
      <c r="D1474" s="8" t="n">
        <f aca="false">AVERAGE($C1470:$C1474)</f>
        <v>3495</v>
      </c>
      <c r="E1474" s="8" t="n">
        <f aca="false">AVERAGE($C1450:$C1474)</f>
        <v>3404.2</v>
      </c>
      <c r="F1474" s="8" t="n">
        <f aca="false">AVERAGE($C1400:$C1474)</f>
        <v>3428.10666666667</v>
      </c>
      <c r="G1474" s="4" t="n">
        <f aca="false">IF(  AND(  F1473 &lt; E1473,  F1474 &lt; E1474,  E1474 &lt; D1474  ),  1,  0  )</f>
        <v>0</v>
      </c>
      <c r="H1474" s="12" t="n">
        <f aca="false">IF(  AND(  1 = G1474,  OR(  0 = $K1474,  2 = $K1474  )  ),  $C1474,  IF(  AND(  NOT(  "-" = H1473  ),  0 &lt; H1473  ),  H1473,  0  )  )</f>
        <v>5810</v>
      </c>
      <c r="I1474" s="4" t="n">
        <f aca="false">IF(  AND(  E1473 &lt; F1473,  D1474 &lt; E1474,  E1474 &lt; F1474  ),  1,  0  )</f>
        <v>0</v>
      </c>
      <c r="J1474" s="12" t="n">
        <f aca="false">IF(  AND(  1 = I1474,  OR(  0 = $K1474,  1 = $K1474  )  ),  $C1474,  IF(  AND(  NOT(  "-" = J1473  ),  0 &lt; J1473  ),  J1473,  0  )  )</f>
        <v>5160</v>
      </c>
      <c r="K1474" s="13" t="n">
        <f aca="false">IF(  1 = G1473,  1,  IF(  1 = I1473,  2,  IF(  OR(  "-" = K1473,  1 = M1473),  0,  K1473  )  )  )</f>
        <v>2</v>
      </c>
      <c r="L1474" s="12" t="n">
        <f aca="false">IF(  AND(  1 = K1474,  1 = M1474  ),  (C1474 - H1474) * 100,  IF(  AND( 2 = K1474,  1 = M1474  ),  (J1474 - C1474) * 100,  0  )  )</f>
        <v>0</v>
      </c>
      <c r="M1474" s="6" t="n">
        <f aca="false">IF(  OR(  AND(  1 = K1474,  1 = I1474  ),  AND(  2 =K1474,  1 = G1474  )  ),  1,  0  )</f>
        <v>0</v>
      </c>
      <c r="N1474" s="0" t="n">
        <f aca="false">IF(  AND(  1 = M1474,  0 &lt; L1474  ),  1,  0  )</f>
        <v>0</v>
      </c>
    </row>
    <row r="1475" customFormat="false" ht="12.8" hidden="false" customHeight="false" outlineLevel="0" collapsed="false">
      <c r="A1475" s="5" t="n">
        <v>39827</v>
      </c>
      <c r="B1475" s="6" t="n">
        <f aca="false">YEAR(A1475)</f>
        <v>2009</v>
      </c>
      <c r="C1475" s="7" t="n">
        <v>3330</v>
      </c>
      <c r="D1475" s="8" t="n">
        <f aca="false">AVERAGE($C1471:$C1475)</f>
        <v>3429</v>
      </c>
      <c r="E1475" s="8" t="n">
        <f aca="false">AVERAGE($C1451:$C1475)</f>
        <v>3415.2</v>
      </c>
      <c r="F1475" s="8" t="n">
        <f aca="false">AVERAGE($C1401:$C1475)</f>
        <v>3410.57333333333</v>
      </c>
      <c r="G1475" s="4" t="n">
        <f aca="false">IF(  AND(  F1474 &lt; E1474,  F1475 &lt; E1475,  E1475 &lt; D1475  ),  1,  0  )</f>
        <v>0</v>
      </c>
      <c r="H1475" s="12" t="n">
        <f aca="false">IF(  AND(  1 = G1475,  OR(  0 = $K1475,  2 = $K1475  )  ),  $C1475,  IF(  AND(  NOT(  "-" = H1474  ),  0 &lt; H1474  ),  H1474,  0  )  )</f>
        <v>5810</v>
      </c>
      <c r="I1475" s="4" t="n">
        <f aca="false">IF(  AND(  E1474 &lt; F1474,  D1475 &lt; E1475,  E1475 &lt; F1475  ),  1,  0  )</f>
        <v>0</v>
      </c>
      <c r="J1475" s="12" t="n">
        <f aca="false">IF(  AND(  1 = I1475,  OR(  0 = $K1475,  1 = $K1475  )  ),  $C1475,  IF(  AND(  NOT(  "-" = J1474  ),  0 &lt; J1474  ),  J1474,  0  )  )</f>
        <v>5160</v>
      </c>
      <c r="K1475" s="13" t="n">
        <f aca="false">IF(  1 = G1474,  1,  IF(  1 = I1474,  2,  IF(  OR(  "-" = K1474,  1 = M1474),  0,  K1474  )  )  )</f>
        <v>2</v>
      </c>
      <c r="L1475" s="12" t="n">
        <f aca="false">IF(  AND(  1 = K1475,  1 = M1475  ),  (C1475 - H1475) * 100,  IF(  AND( 2 = K1475,  1 = M1475  ),  (J1475 - C1475) * 100,  0  )  )</f>
        <v>0</v>
      </c>
      <c r="M1475" s="6" t="n">
        <f aca="false">IF(  OR(  AND(  1 = K1475,  1 = I1475  ),  AND(  2 =K1475,  1 = G1475  )  ),  1,  0  )</f>
        <v>0</v>
      </c>
      <c r="N1475" s="0" t="n">
        <f aca="false">IF(  AND(  1 = M1475,  0 &lt; L1475  ),  1,  0  )</f>
        <v>0</v>
      </c>
    </row>
    <row r="1476" customFormat="false" ht="12.8" hidden="false" customHeight="false" outlineLevel="0" collapsed="false">
      <c r="A1476" s="5" t="n">
        <v>39828</v>
      </c>
      <c r="B1476" s="6" t="n">
        <f aca="false">YEAR(A1476)</f>
        <v>2009</v>
      </c>
      <c r="C1476" s="7" t="n">
        <v>3275</v>
      </c>
      <c r="D1476" s="8" t="n">
        <f aca="false">AVERAGE($C1472:$C1476)</f>
        <v>3360</v>
      </c>
      <c r="E1476" s="8" t="n">
        <f aca="false">AVERAGE($C1452:$C1476)</f>
        <v>3425</v>
      </c>
      <c r="F1476" s="8" t="n">
        <f aca="false">AVERAGE($C1402:$C1476)</f>
        <v>3395.64</v>
      </c>
      <c r="G1476" s="4" t="n">
        <f aca="false">IF(  AND(  F1475 &lt; E1475,  F1476 &lt; E1476,  E1476 &lt; D1476  ),  1,  0  )</f>
        <v>0</v>
      </c>
      <c r="H1476" s="12" t="n">
        <f aca="false">IF(  AND(  1 = G1476,  OR(  0 = $K1476,  2 = $K1476  )  ),  $C1476,  IF(  AND(  NOT(  "-" = H1475  ),  0 &lt; H1475  ),  H1475,  0  )  )</f>
        <v>5810</v>
      </c>
      <c r="I1476" s="4" t="n">
        <f aca="false">IF(  AND(  E1475 &lt; F1475,  D1476 &lt; E1476,  E1476 &lt; F1476  ),  1,  0  )</f>
        <v>0</v>
      </c>
      <c r="J1476" s="12" t="n">
        <f aca="false">IF(  AND(  1 = I1476,  OR(  0 = $K1476,  1 = $K1476  )  ),  $C1476,  IF(  AND(  NOT(  "-" = J1475  ),  0 &lt; J1475  ),  J1475,  0  )  )</f>
        <v>5160</v>
      </c>
      <c r="K1476" s="13" t="n">
        <f aca="false">IF(  1 = G1475,  1,  IF(  1 = I1475,  2,  IF(  OR(  "-" = K1475,  1 = M1475),  0,  K1475  )  )  )</f>
        <v>2</v>
      </c>
      <c r="L1476" s="12" t="n">
        <f aca="false">IF(  AND(  1 = K1476,  1 = M1476  ),  (C1476 - H1476) * 100,  IF(  AND( 2 = K1476,  1 = M1476  ),  (J1476 - C1476) * 100,  0  )  )</f>
        <v>0</v>
      </c>
      <c r="M1476" s="6" t="n">
        <f aca="false">IF(  OR(  AND(  1 = K1476,  1 = I1476  ),  AND(  2 =K1476,  1 = G1476  )  ),  1,  0  )</f>
        <v>0</v>
      </c>
      <c r="N1476" s="0" t="n">
        <f aca="false">IF(  AND(  1 = M1476,  0 &lt; L1476  ),  1,  0  )</f>
        <v>0</v>
      </c>
    </row>
    <row r="1477" customFormat="false" ht="12.8" hidden="false" customHeight="false" outlineLevel="0" collapsed="false">
      <c r="A1477" s="5" t="n">
        <v>39829</v>
      </c>
      <c r="B1477" s="6" t="n">
        <f aca="false">YEAR(A1477)</f>
        <v>2009</v>
      </c>
      <c r="C1477" s="7" t="n">
        <v>3260</v>
      </c>
      <c r="D1477" s="8" t="n">
        <f aca="false">AVERAGE($C1473:$C1477)</f>
        <v>3331</v>
      </c>
      <c r="E1477" s="8" t="n">
        <f aca="false">AVERAGE($C1453:$C1477)</f>
        <v>3431.6</v>
      </c>
      <c r="F1477" s="8" t="n">
        <f aca="false">AVERAGE($C1403:$C1477)</f>
        <v>3375.70666666667</v>
      </c>
      <c r="G1477" s="4" t="n">
        <f aca="false">IF(  AND(  F1476 &lt; E1476,  F1477 &lt; E1477,  E1477 &lt; D1477  ),  1,  0  )</f>
        <v>0</v>
      </c>
      <c r="H1477" s="12" t="n">
        <f aca="false">IF(  AND(  1 = G1477,  OR(  0 = $K1477,  2 = $K1477  )  ),  $C1477,  IF(  AND(  NOT(  "-" = H1476  ),  0 &lt; H1476  ),  H1476,  0  )  )</f>
        <v>5810</v>
      </c>
      <c r="I1477" s="4" t="n">
        <f aca="false">IF(  AND(  E1476 &lt; F1476,  D1477 &lt; E1477,  E1477 &lt; F1477  ),  1,  0  )</f>
        <v>0</v>
      </c>
      <c r="J1477" s="12" t="n">
        <f aca="false">IF(  AND(  1 = I1477,  OR(  0 = $K1477,  1 = $K1477  )  ),  $C1477,  IF(  AND(  NOT(  "-" = J1476  ),  0 &lt; J1476  ),  J1476,  0  )  )</f>
        <v>5160</v>
      </c>
      <c r="K1477" s="13" t="n">
        <f aca="false">IF(  1 = G1476,  1,  IF(  1 = I1476,  2,  IF(  OR(  "-" = K1476,  1 = M1476),  0,  K1476  )  )  )</f>
        <v>2</v>
      </c>
      <c r="L1477" s="12" t="n">
        <f aca="false">IF(  AND(  1 = K1477,  1 = M1477  ),  (C1477 - H1477) * 100,  IF(  AND( 2 = K1477,  1 = M1477  ),  (J1477 - C1477) * 100,  0  )  )</f>
        <v>0</v>
      </c>
      <c r="M1477" s="6" t="n">
        <f aca="false">IF(  OR(  AND(  1 = K1477,  1 = I1477  ),  AND(  2 =K1477,  1 = G1477  )  ),  1,  0  )</f>
        <v>0</v>
      </c>
      <c r="N1477" s="0" t="n">
        <f aca="false">IF(  AND(  1 = M1477,  0 &lt; L1477  ),  1,  0  )</f>
        <v>0</v>
      </c>
    </row>
    <row r="1478" customFormat="false" ht="12.8" hidden="false" customHeight="false" outlineLevel="0" collapsed="false">
      <c r="A1478" s="5" t="n">
        <v>39832</v>
      </c>
      <c r="B1478" s="6" t="n">
        <f aca="false">YEAR(A1478)</f>
        <v>2009</v>
      </c>
      <c r="C1478" s="7" t="n">
        <v>3265</v>
      </c>
      <c r="D1478" s="8" t="n">
        <f aca="false">AVERAGE($C1474:$C1478)</f>
        <v>3308</v>
      </c>
      <c r="E1478" s="8" t="n">
        <f aca="false">AVERAGE($C1454:$C1478)</f>
        <v>3434.8</v>
      </c>
      <c r="F1478" s="8" t="n">
        <f aca="false">AVERAGE($C1404:$C1478)</f>
        <v>3353.10666666667</v>
      </c>
      <c r="G1478" s="4" t="n">
        <f aca="false">IF(  AND(  F1477 &lt; E1477,  F1478 &lt; E1478,  E1478 &lt; D1478  ),  1,  0  )</f>
        <v>0</v>
      </c>
      <c r="H1478" s="12" t="n">
        <f aca="false">IF(  AND(  1 = G1478,  OR(  0 = $K1478,  2 = $K1478  )  ),  $C1478,  IF(  AND(  NOT(  "-" = H1477  ),  0 &lt; H1477  ),  H1477,  0  )  )</f>
        <v>5810</v>
      </c>
      <c r="I1478" s="4" t="n">
        <f aca="false">IF(  AND(  E1477 &lt; F1477,  D1478 &lt; E1478,  E1478 &lt; F1478  ),  1,  0  )</f>
        <v>0</v>
      </c>
      <c r="J1478" s="12" t="n">
        <f aca="false">IF(  AND(  1 = I1478,  OR(  0 = $K1478,  1 = $K1478  )  ),  $C1478,  IF(  AND(  NOT(  "-" = J1477  ),  0 &lt; J1477  ),  J1477,  0  )  )</f>
        <v>5160</v>
      </c>
      <c r="K1478" s="13" t="n">
        <f aca="false">IF(  1 = G1477,  1,  IF(  1 = I1477,  2,  IF(  OR(  "-" = K1477,  1 = M1477),  0,  K1477  )  )  )</f>
        <v>2</v>
      </c>
      <c r="L1478" s="12" t="n">
        <f aca="false">IF(  AND(  1 = K1478,  1 = M1478  ),  (C1478 - H1478) * 100,  IF(  AND( 2 = K1478,  1 = M1478  ),  (J1478 - C1478) * 100,  0  )  )</f>
        <v>0</v>
      </c>
      <c r="M1478" s="6" t="n">
        <f aca="false">IF(  OR(  AND(  1 = K1478,  1 = I1478  ),  AND(  2 =K1478,  1 = G1478  )  ),  1,  0  )</f>
        <v>0</v>
      </c>
      <c r="N1478" s="0" t="n">
        <f aca="false">IF(  AND(  1 = M1478,  0 &lt; L1478  ),  1,  0  )</f>
        <v>0</v>
      </c>
    </row>
    <row r="1479" customFormat="false" ht="12.8" hidden="false" customHeight="false" outlineLevel="0" collapsed="false">
      <c r="A1479" s="5" t="n">
        <v>39833</v>
      </c>
      <c r="B1479" s="6" t="n">
        <f aca="false">YEAR(A1479)</f>
        <v>2009</v>
      </c>
      <c r="C1479" s="7" t="n">
        <v>3230</v>
      </c>
      <c r="D1479" s="8" t="n">
        <f aca="false">AVERAGE($C1475:$C1479)</f>
        <v>3272</v>
      </c>
      <c r="E1479" s="8" t="n">
        <f aca="false">AVERAGE($C1455:$C1479)</f>
        <v>3428.2</v>
      </c>
      <c r="F1479" s="8" t="n">
        <f aca="false">AVERAGE($C1405:$C1479)</f>
        <v>3331.90666666667</v>
      </c>
      <c r="G1479" s="4" t="n">
        <f aca="false">IF(  AND(  F1478 &lt; E1478,  F1479 &lt; E1479,  E1479 &lt; D1479  ),  1,  0  )</f>
        <v>0</v>
      </c>
      <c r="H1479" s="12" t="n">
        <f aca="false">IF(  AND(  1 = G1479,  OR(  0 = $K1479,  2 = $K1479  )  ),  $C1479,  IF(  AND(  NOT(  "-" = H1478  ),  0 &lt; H1478  ),  H1478,  0  )  )</f>
        <v>5810</v>
      </c>
      <c r="I1479" s="4" t="n">
        <f aca="false">IF(  AND(  E1478 &lt; F1478,  D1479 &lt; E1479,  E1479 &lt; F1479  ),  1,  0  )</f>
        <v>0</v>
      </c>
      <c r="J1479" s="12" t="n">
        <f aca="false">IF(  AND(  1 = I1479,  OR(  0 = $K1479,  1 = $K1479  )  ),  $C1479,  IF(  AND(  NOT(  "-" = J1478  ),  0 &lt; J1478  ),  J1478,  0  )  )</f>
        <v>5160</v>
      </c>
      <c r="K1479" s="13" t="n">
        <f aca="false">IF(  1 = G1478,  1,  IF(  1 = I1478,  2,  IF(  OR(  "-" = K1478,  1 = M1478),  0,  K1478  )  )  )</f>
        <v>2</v>
      </c>
      <c r="L1479" s="12" t="n">
        <f aca="false">IF(  AND(  1 = K1479,  1 = M1479  ),  (C1479 - H1479) * 100,  IF(  AND( 2 = K1479,  1 = M1479  ),  (J1479 - C1479) * 100,  0  )  )</f>
        <v>0</v>
      </c>
      <c r="M1479" s="6" t="n">
        <f aca="false">IF(  OR(  AND(  1 = K1479,  1 = I1479  ),  AND(  2 =K1479,  1 = G1479  )  ),  1,  0  )</f>
        <v>0</v>
      </c>
      <c r="N1479" s="0" t="n">
        <f aca="false">IF(  AND(  1 = M1479,  0 &lt; L1479  ),  1,  0  )</f>
        <v>0</v>
      </c>
    </row>
    <row r="1480" customFormat="false" ht="12.8" hidden="false" customHeight="false" outlineLevel="0" collapsed="false">
      <c r="A1480" s="5" t="n">
        <v>39834</v>
      </c>
      <c r="B1480" s="6" t="n">
        <f aca="false">YEAR(A1480)</f>
        <v>2009</v>
      </c>
      <c r="C1480" s="7" t="n">
        <v>3020</v>
      </c>
      <c r="D1480" s="8" t="n">
        <f aca="false">AVERAGE($C1476:$C1480)</f>
        <v>3210</v>
      </c>
      <c r="E1480" s="8" t="n">
        <f aca="false">AVERAGE($C1456:$C1480)</f>
        <v>3405.2</v>
      </c>
      <c r="F1480" s="8" t="n">
        <f aca="false">AVERAGE($C1406:$C1480)</f>
        <v>3308.64</v>
      </c>
      <c r="G1480" s="4" t="n">
        <f aca="false">IF(  AND(  F1479 &lt; E1479,  F1480 &lt; E1480,  E1480 &lt; D1480  ),  1,  0  )</f>
        <v>0</v>
      </c>
      <c r="H1480" s="12" t="n">
        <f aca="false">IF(  AND(  1 = G1480,  OR(  0 = $K1480,  2 = $K1480  )  ),  $C1480,  IF(  AND(  NOT(  "-" = H1479  ),  0 &lt; H1479  ),  H1479,  0  )  )</f>
        <v>5810</v>
      </c>
      <c r="I1480" s="4" t="n">
        <f aca="false">IF(  AND(  E1479 &lt; F1479,  D1480 &lt; E1480,  E1480 &lt; F1480  ),  1,  0  )</f>
        <v>0</v>
      </c>
      <c r="J1480" s="12" t="n">
        <f aca="false">IF(  AND(  1 = I1480,  OR(  0 = $K1480,  1 = $K1480  )  ),  $C1480,  IF(  AND(  NOT(  "-" = J1479  ),  0 &lt; J1479  ),  J1479,  0  )  )</f>
        <v>5160</v>
      </c>
      <c r="K1480" s="13" t="n">
        <f aca="false">IF(  1 = G1479,  1,  IF(  1 = I1479,  2,  IF(  OR(  "-" = K1479,  1 = M1479),  0,  K1479  )  )  )</f>
        <v>2</v>
      </c>
      <c r="L1480" s="12" t="n">
        <f aca="false">IF(  AND(  1 = K1480,  1 = M1480  ),  (C1480 - H1480) * 100,  IF(  AND( 2 = K1480,  1 = M1480  ),  (J1480 - C1480) * 100,  0  )  )</f>
        <v>0</v>
      </c>
      <c r="M1480" s="6" t="n">
        <f aca="false">IF(  OR(  AND(  1 = K1480,  1 = I1480  ),  AND(  2 =K1480,  1 = G1480  )  ),  1,  0  )</f>
        <v>0</v>
      </c>
      <c r="N1480" s="0" t="n">
        <f aca="false">IF(  AND(  1 = M1480,  0 &lt; L1480  ),  1,  0  )</f>
        <v>0</v>
      </c>
    </row>
    <row r="1481" customFormat="false" ht="12.8" hidden="false" customHeight="false" outlineLevel="0" collapsed="false">
      <c r="A1481" s="5" t="n">
        <v>39835</v>
      </c>
      <c r="B1481" s="6" t="n">
        <f aca="false">YEAR(A1481)</f>
        <v>2009</v>
      </c>
      <c r="C1481" s="7" t="n">
        <v>3110</v>
      </c>
      <c r="D1481" s="8" t="n">
        <f aca="false">AVERAGE($C1477:$C1481)</f>
        <v>3177</v>
      </c>
      <c r="E1481" s="8" t="n">
        <f aca="false">AVERAGE($C1457:$C1481)</f>
        <v>3390.2</v>
      </c>
      <c r="F1481" s="8" t="n">
        <f aca="false">AVERAGE($C1407:$C1481)</f>
        <v>3287.64</v>
      </c>
      <c r="G1481" s="4" t="n">
        <f aca="false">IF(  AND(  F1480 &lt; E1480,  F1481 &lt; E1481,  E1481 &lt; D1481  ),  1,  0  )</f>
        <v>0</v>
      </c>
      <c r="H1481" s="12" t="n">
        <f aca="false">IF(  AND(  1 = G1481,  OR(  0 = $K1481,  2 = $K1481  )  ),  $C1481,  IF(  AND(  NOT(  "-" = H1480  ),  0 &lt; H1480  ),  H1480,  0  )  )</f>
        <v>5810</v>
      </c>
      <c r="I1481" s="4" t="n">
        <f aca="false">IF(  AND(  E1480 &lt; F1480,  D1481 &lt; E1481,  E1481 &lt; F1481  ),  1,  0  )</f>
        <v>0</v>
      </c>
      <c r="J1481" s="12" t="n">
        <f aca="false">IF(  AND(  1 = I1481,  OR(  0 = $K1481,  1 = $K1481  )  ),  $C1481,  IF(  AND(  NOT(  "-" = J1480  ),  0 &lt; J1480  ),  J1480,  0  )  )</f>
        <v>5160</v>
      </c>
      <c r="K1481" s="13" t="n">
        <f aca="false">IF(  1 = G1480,  1,  IF(  1 = I1480,  2,  IF(  OR(  "-" = K1480,  1 = M1480),  0,  K1480  )  )  )</f>
        <v>2</v>
      </c>
      <c r="L1481" s="12" t="n">
        <f aca="false">IF(  AND(  1 = K1481,  1 = M1481  ),  (C1481 - H1481) * 100,  IF(  AND( 2 = K1481,  1 = M1481  ),  (J1481 - C1481) * 100,  0  )  )</f>
        <v>0</v>
      </c>
      <c r="M1481" s="6" t="n">
        <f aca="false">IF(  OR(  AND(  1 = K1481,  1 = I1481  ),  AND(  2 =K1481,  1 = G1481  )  ),  1,  0  )</f>
        <v>0</v>
      </c>
      <c r="N1481" s="0" t="n">
        <f aca="false">IF(  AND(  1 = M1481,  0 &lt; L1481  ),  1,  0  )</f>
        <v>0</v>
      </c>
    </row>
    <row r="1482" customFormat="false" ht="12.8" hidden="false" customHeight="false" outlineLevel="0" collapsed="false">
      <c r="A1482" s="5" t="n">
        <v>39836</v>
      </c>
      <c r="B1482" s="6" t="n">
        <f aca="false">YEAR(A1482)</f>
        <v>2009</v>
      </c>
      <c r="C1482" s="7" t="n">
        <v>3005</v>
      </c>
      <c r="D1482" s="8" t="n">
        <f aca="false">AVERAGE($C1478:$C1482)</f>
        <v>3126</v>
      </c>
      <c r="E1482" s="8" t="n">
        <f aca="false">AVERAGE($C1458:$C1482)</f>
        <v>3377.6</v>
      </c>
      <c r="F1482" s="8" t="n">
        <f aca="false">AVERAGE($C1408:$C1482)</f>
        <v>3267.50666666667</v>
      </c>
      <c r="G1482" s="4" t="n">
        <f aca="false">IF(  AND(  F1481 &lt; E1481,  F1482 &lt; E1482,  E1482 &lt; D1482  ),  1,  0  )</f>
        <v>0</v>
      </c>
      <c r="H1482" s="12" t="n">
        <f aca="false">IF(  AND(  1 = G1482,  OR(  0 = $K1482,  2 = $K1482  )  ),  $C1482,  IF(  AND(  NOT(  "-" = H1481  ),  0 &lt; H1481  ),  H1481,  0  )  )</f>
        <v>5810</v>
      </c>
      <c r="I1482" s="4" t="n">
        <f aca="false">IF(  AND(  E1481 &lt; F1481,  D1482 &lt; E1482,  E1482 &lt; F1482  ),  1,  0  )</f>
        <v>0</v>
      </c>
      <c r="J1482" s="12" t="n">
        <f aca="false">IF(  AND(  1 = I1482,  OR(  0 = $K1482,  1 = $K1482  )  ),  $C1482,  IF(  AND(  NOT(  "-" = J1481  ),  0 &lt; J1481  ),  J1481,  0  )  )</f>
        <v>5160</v>
      </c>
      <c r="K1482" s="13" t="n">
        <f aca="false">IF(  1 = G1481,  1,  IF(  1 = I1481,  2,  IF(  OR(  "-" = K1481,  1 = M1481),  0,  K1481  )  )  )</f>
        <v>2</v>
      </c>
      <c r="L1482" s="12" t="n">
        <f aca="false">IF(  AND(  1 = K1482,  1 = M1482  ),  (C1482 - H1482) * 100,  IF(  AND( 2 = K1482,  1 = M1482  ),  (J1482 - C1482) * 100,  0  )  )</f>
        <v>0</v>
      </c>
      <c r="M1482" s="6" t="n">
        <f aca="false">IF(  OR(  AND(  1 = K1482,  1 = I1482  ),  AND(  2 =K1482,  1 = G1482  )  ),  1,  0  )</f>
        <v>0</v>
      </c>
      <c r="N1482" s="0" t="n">
        <f aca="false">IF(  AND(  1 = M1482,  0 &lt; L1482  ),  1,  0  )</f>
        <v>0</v>
      </c>
    </row>
    <row r="1483" customFormat="false" ht="12.8" hidden="false" customHeight="false" outlineLevel="0" collapsed="false">
      <c r="A1483" s="5" t="n">
        <v>39839</v>
      </c>
      <c r="B1483" s="6" t="n">
        <f aca="false">YEAR(A1483)</f>
        <v>2009</v>
      </c>
      <c r="C1483" s="7" t="n">
        <v>2907</v>
      </c>
      <c r="D1483" s="8" t="n">
        <f aca="false">AVERAGE($C1479:$C1483)</f>
        <v>3054.4</v>
      </c>
      <c r="E1483" s="8" t="n">
        <f aca="false">AVERAGE($C1459:$C1483)</f>
        <v>3351.48</v>
      </c>
      <c r="F1483" s="8" t="n">
        <f aca="false">AVERAGE($C1409:$C1483)</f>
        <v>3248.8</v>
      </c>
      <c r="G1483" s="4" t="n">
        <f aca="false">IF(  AND(  F1482 &lt; E1482,  F1483 &lt; E1483,  E1483 &lt; D1483  ),  1,  0  )</f>
        <v>0</v>
      </c>
      <c r="H1483" s="12" t="n">
        <f aca="false">IF(  AND(  1 = G1483,  OR(  0 = $K1483,  2 = $K1483  )  ),  $C1483,  IF(  AND(  NOT(  "-" = H1482  ),  0 &lt; H1482  ),  H1482,  0  )  )</f>
        <v>5810</v>
      </c>
      <c r="I1483" s="4" t="n">
        <f aca="false">IF(  AND(  E1482 &lt; F1482,  D1483 &lt; E1483,  E1483 &lt; F1483  ),  1,  0  )</f>
        <v>0</v>
      </c>
      <c r="J1483" s="12" t="n">
        <f aca="false">IF(  AND(  1 = I1483,  OR(  0 = $K1483,  1 = $K1483  )  ),  $C1483,  IF(  AND(  NOT(  "-" = J1482  ),  0 &lt; J1482  ),  J1482,  0  )  )</f>
        <v>5160</v>
      </c>
      <c r="K1483" s="13" t="n">
        <f aca="false">IF(  1 = G1482,  1,  IF(  1 = I1482,  2,  IF(  OR(  "-" = K1482,  1 = M1482),  0,  K1482  )  )  )</f>
        <v>2</v>
      </c>
      <c r="L1483" s="12" t="n">
        <f aca="false">IF(  AND(  1 = K1483,  1 = M1483  ),  (C1483 - H1483) * 100,  IF(  AND( 2 = K1483,  1 = M1483  ),  (J1483 - C1483) * 100,  0  )  )</f>
        <v>0</v>
      </c>
      <c r="M1483" s="6" t="n">
        <f aca="false">IF(  OR(  AND(  1 = K1483,  1 = I1483  ),  AND(  2 =K1483,  1 = G1483  )  ),  1,  0  )</f>
        <v>0</v>
      </c>
      <c r="N1483" s="0" t="n">
        <f aca="false">IF(  AND(  1 = M1483,  0 &lt; L1483  ),  1,  0  )</f>
        <v>0</v>
      </c>
    </row>
    <row r="1484" customFormat="false" ht="12.8" hidden="false" customHeight="false" outlineLevel="0" collapsed="false">
      <c r="A1484" s="5" t="n">
        <v>39840</v>
      </c>
      <c r="B1484" s="6" t="n">
        <f aca="false">YEAR(A1484)</f>
        <v>2009</v>
      </c>
      <c r="C1484" s="7" t="n">
        <v>3065</v>
      </c>
      <c r="D1484" s="8" t="n">
        <f aca="false">AVERAGE($C1480:$C1484)</f>
        <v>3021.4</v>
      </c>
      <c r="E1484" s="8" t="n">
        <f aca="false">AVERAGE($C1460:$C1484)</f>
        <v>3335.88</v>
      </c>
      <c r="F1484" s="8" t="n">
        <f aca="false">AVERAGE($C1410:$C1484)</f>
        <v>3235</v>
      </c>
      <c r="G1484" s="4" t="n">
        <f aca="false">IF(  AND(  F1483 &lt; E1483,  F1484 &lt; E1484,  E1484 &lt; D1484  ),  1,  0  )</f>
        <v>0</v>
      </c>
      <c r="H1484" s="12" t="n">
        <f aca="false">IF(  AND(  1 = G1484,  OR(  0 = $K1484,  2 = $K1484  )  ),  $C1484,  IF(  AND(  NOT(  "-" = H1483  ),  0 &lt; H1483  ),  H1483,  0  )  )</f>
        <v>5810</v>
      </c>
      <c r="I1484" s="4" t="n">
        <f aca="false">IF(  AND(  E1483 &lt; F1483,  D1484 &lt; E1484,  E1484 &lt; F1484  ),  1,  0  )</f>
        <v>0</v>
      </c>
      <c r="J1484" s="12" t="n">
        <f aca="false">IF(  AND(  1 = I1484,  OR(  0 = $K1484,  1 = $K1484  )  ),  $C1484,  IF(  AND(  NOT(  "-" = J1483  ),  0 &lt; J1483  ),  J1483,  0  )  )</f>
        <v>5160</v>
      </c>
      <c r="K1484" s="13" t="n">
        <f aca="false">IF(  1 = G1483,  1,  IF(  1 = I1483,  2,  IF(  OR(  "-" = K1483,  1 = M1483),  0,  K1483  )  )  )</f>
        <v>2</v>
      </c>
      <c r="L1484" s="12" t="n">
        <f aca="false">IF(  AND(  1 = K1484,  1 = M1484  ),  (C1484 - H1484) * 100,  IF(  AND( 2 = K1484,  1 = M1484  ),  (J1484 - C1484) * 100,  0  )  )</f>
        <v>0</v>
      </c>
      <c r="M1484" s="6" t="n">
        <f aca="false">IF(  OR(  AND(  1 = K1484,  1 = I1484  ),  AND(  2 =K1484,  1 = G1484  )  ),  1,  0  )</f>
        <v>0</v>
      </c>
      <c r="N1484" s="0" t="n">
        <f aca="false">IF(  AND(  1 = M1484,  0 &lt; L1484  ),  1,  0  )</f>
        <v>0</v>
      </c>
    </row>
    <row r="1485" customFormat="false" ht="12.8" hidden="false" customHeight="false" outlineLevel="0" collapsed="false">
      <c r="A1485" s="5" t="n">
        <v>39841</v>
      </c>
      <c r="B1485" s="6" t="n">
        <f aca="false">YEAR(A1485)</f>
        <v>2009</v>
      </c>
      <c r="C1485" s="7" t="n">
        <v>3170</v>
      </c>
      <c r="D1485" s="8" t="n">
        <f aca="false">AVERAGE($C1481:$C1485)</f>
        <v>3051.4</v>
      </c>
      <c r="E1485" s="8" t="n">
        <f aca="false">AVERAGE($C1461:$C1485)</f>
        <v>3321.68</v>
      </c>
      <c r="F1485" s="8" t="n">
        <f aca="false">AVERAGE($C1411:$C1485)</f>
        <v>3224.33333333333</v>
      </c>
      <c r="G1485" s="4" t="n">
        <f aca="false">IF(  AND(  F1484 &lt; E1484,  F1485 &lt; E1485,  E1485 &lt; D1485  ),  1,  0  )</f>
        <v>0</v>
      </c>
      <c r="H1485" s="12" t="n">
        <f aca="false">IF(  AND(  1 = G1485,  OR(  0 = $K1485,  2 = $K1485  )  ),  $C1485,  IF(  AND(  NOT(  "-" = H1484  ),  0 &lt; H1484  ),  H1484,  0  )  )</f>
        <v>5810</v>
      </c>
      <c r="I1485" s="4" t="n">
        <f aca="false">IF(  AND(  E1484 &lt; F1484,  D1485 &lt; E1485,  E1485 &lt; F1485  ),  1,  0  )</f>
        <v>0</v>
      </c>
      <c r="J1485" s="12" t="n">
        <f aca="false">IF(  AND(  1 = I1485,  OR(  0 = $K1485,  1 = $K1485  )  ),  $C1485,  IF(  AND(  NOT(  "-" = J1484  ),  0 &lt; J1484  ),  J1484,  0  )  )</f>
        <v>5160</v>
      </c>
      <c r="K1485" s="13" t="n">
        <f aca="false">IF(  1 = G1484,  1,  IF(  1 = I1484,  2,  IF(  OR(  "-" = K1484,  1 = M1484),  0,  K1484  )  )  )</f>
        <v>2</v>
      </c>
      <c r="L1485" s="12" t="n">
        <f aca="false">IF(  AND(  1 = K1485,  1 = M1485  ),  (C1485 - H1485) * 100,  IF(  AND( 2 = K1485,  1 = M1485  ),  (J1485 - C1485) * 100,  0  )  )</f>
        <v>0</v>
      </c>
      <c r="M1485" s="6" t="n">
        <f aca="false">IF(  OR(  AND(  1 = K1485,  1 = I1485  ),  AND(  2 =K1485,  1 = G1485  )  ),  1,  0  )</f>
        <v>0</v>
      </c>
      <c r="N1485" s="0" t="n">
        <f aca="false">IF(  AND(  1 = M1485,  0 &lt; L1485  ),  1,  0  )</f>
        <v>0</v>
      </c>
    </row>
    <row r="1486" customFormat="false" ht="12.8" hidden="false" customHeight="false" outlineLevel="0" collapsed="false">
      <c r="A1486" s="5" t="n">
        <v>39842</v>
      </c>
      <c r="B1486" s="6" t="n">
        <f aca="false">YEAR(A1486)</f>
        <v>2009</v>
      </c>
      <c r="C1486" s="7" t="n">
        <v>3205</v>
      </c>
      <c r="D1486" s="8" t="n">
        <f aca="false">AVERAGE($C1482:$C1486)</f>
        <v>3070.4</v>
      </c>
      <c r="E1486" s="8" t="n">
        <f aca="false">AVERAGE($C1462:$C1486)</f>
        <v>3312.08</v>
      </c>
      <c r="F1486" s="8" t="n">
        <f aca="false">AVERAGE($C1412:$C1486)</f>
        <v>3218.73333333333</v>
      </c>
      <c r="G1486" s="4" t="n">
        <f aca="false">IF(  AND(  F1485 &lt; E1485,  F1486 &lt; E1486,  E1486 &lt; D1486  ),  1,  0  )</f>
        <v>0</v>
      </c>
      <c r="H1486" s="12" t="n">
        <f aca="false">IF(  AND(  1 = G1486,  OR(  0 = $K1486,  2 = $K1486  )  ),  $C1486,  IF(  AND(  NOT(  "-" = H1485  ),  0 &lt; H1485  ),  H1485,  0  )  )</f>
        <v>5810</v>
      </c>
      <c r="I1486" s="4" t="n">
        <f aca="false">IF(  AND(  E1485 &lt; F1485,  D1486 &lt; E1486,  E1486 &lt; F1486  ),  1,  0  )</f>
        <v>0</v>
      </c>
      <c r="J1486" s="12" t="n">
        <f aca="false">IF(  AND(  1 = I1486,  OR(  0 = $K1486,  1 = $K1486  )  ),  $C1486,  IF(  AND(  NOT(  "-" = J1485  ),  0 &lt; J1485  ),  J1485,  0  )  )</f>
        <v>5160</v>
      </c>
      <c r="K1486" s="13" t="n">
        <f aca="false">IF(  1 = G1485,  1,  IF(  1 = I1485,  2,  IF(  OR(  "-" = K1485,  1 = M1485),  0,  K1485  )  )  )</f>
        <v>2</v>
      </c>
      <c r="L1486" s="12" t="n">
        <f aca="false">IF(  AND(  1 = K1486,  1 = M1486  ),  (C1486 - H1486) * 100,  IF(  AND( 2 = K1486,  1 = M1486  ),  (J1486 - C1486) * 100,  0  )  )</f>
        <v>0</v>
      </c>
      <c r="M1486" s="6" t="n">
        <f aca="false">IF(  OR(  AND(  1 = K1486,  1 = I1486  ),  AND(  2 =K1486,  1 = G1486  )  ),  1,  0  )</f>
        <v>0</v>
      </c>
      <c r="N1486" s="0" t="n">
        <f aca="false">IF(  AND(  1 = M1486,  0 &lt; L1486  ),  1,  0  )</f>
        <v>0</v>
      </c>
    </row>
    <row r="1487" customFormat="false" ht="12.8" hidden="false" customHeight="false" outlineLevel="0" collapsed="false">
      <c r="A1487" s="5" t="n">
        <v>39843</v>
      </c>
      <c r="B1487" s="6" t="n">
        <f aca="false">YEAR(A1487)</f>
        <v>2009</v>
      </c>
      <c r="C1487" s="7" t="n">
        <v>2805</v>
      </c>
      <c r="D1487" s="8" t="n">
        <f aca="false">AVERAGE($C1483:$C1487)</f>
        <v>3030.4</v>
      </c>
      <c r="E1487" s="8" t="n">
        <f aca="false">AVERAGE($C1463:$C1487)</f>
        <v>3286.48</v>
      </c>
      <c r="F1487" s="8" t="n">
        <f aca="false">AVERAGE($C1413:$C1487)</f>
        <v>3211.4</v>
      </c>
      <c r="G1487" s="4" t="n">
        <f aca="false">IF(  AND(  F1486 &lt; E1486,  F1487 &lt; E1487,  E1487 &lt; D1487  ),  1,  0  )</f>
        <v>0</v>
      </c>
      <c r="H1487" s="12" t="n">
        <f aca="false">IF(  AND(  1 = G1487,  OR(  0 = $K1487,  2 = $K1487  )  ),  $C1487,  IF(  AND(  NOT(  "-" = H1486  ),  0 &lt; H1486  ),  H1486,  0  )  )</f>
        <v>5810</v>
      </c>
      <c r="I1487" s="4" t="n">
        <f aca="false">IF(  AND(  E1486 &lt; F1486,  D1487 &lt; E1487,  E1487 &lt; F1487  ),  1,  0  )</f>
        <v>0</v>
      </c>
      <c r="J1487" s="12" t="n">
        <f aca="false">IF(  AND(  1 = I1487,  OR(  0 = $K1487,  1 = $K1487  )  ),  $C1487,  IF(  AND(  NOT(  "-" = J1486  ),  0 &lt; J1486  ),  J1486,  0  )  )</f>
        <v>5160</v>
      </c>
      <c r="K1487" s="13" t="n">
        <f aca="false">IF(  1 = G1486,  1,  IF(  1 = I1486,  2,  IF(  OR(  "-" = K1486,  1 = M1486),  0,  K1486  )  )  )</f>
        <v>2</v>
      </c>
      <c r="L1487" s="12" t="n">
        <f aca="false">IF(  AND(  1 = K1487,  1 = M1487  ),  (C1487 - H1487) * 100,  IF(  AND( 2 = K1487,  1 = M1487  ),  (J1487 - C1487) * 100,  0  )  )</f>
        <v>0</v>
      </c>
      <c r="M1487" s="6" t="n">
        <f aca="false">IF(  OR(  AND(  1 = K1487,  1 = I1487  ),  AND(  2 =K1487,  1 = G1487  )  ),  1,  0  )</f>
        <v>0</v>
      </c>
      <c r="N1487" s="0" t="n">
        <f aca="false">IF(  AND(  1 = M1487,  0 &lt; L1487  ),  1,  0  )</f>
        <v>0</v>
      </c>
    </row>
    <row r="1488" customFormat="false" ht="12.8" hidden="false" customHeight="false" outlineLevel="0" collapsed="false">
      <c r="A1488" s="5" t="n">
        <v>39846</v>
      </c>
      <c r="B1488" s="6" t="n">
        <f aca="false">YEAR(A1488)</f>
        <v>2009</v>
      </c>
      <c r="C1488" s="7" t="n">
        <v>2614</v>
      </c>
      <c r="D1488" s="8" t="n">
        <f aca="false">AVERAGE($C1484:$C1488)</f>
        <v>2971.8</v>
      </c>
      <c r="E1488" s="8" t="n">
        <f aca="false">AVERAGE($C1464:$C1488)</f>
        <v>3251.24</v>
      </c>
      <c r="F1488" s="8" t="n">
        <f aca="false">AVERAGE($C1414:$C1488)</f>
        <v>3200.18666666667</v>
      </c>
      <c r="G1488" s="4" t="n">
        <f aca="false">IF(  AND(  F1487 &lt; E1487,  F1488 &lt; E1488,  E1488 &lt; D1488  ),  1,  0  )</f>
        <v>0</v>
      </c>
      <c r="H1488" s="12" t="n">
        <f aca="false">IF(  AND(  1 = G1488,  OR(  0 = $K1488,  2 = $K1488  )  ),  $C1488,  IF(  AND(  NOT(  "-" = H1487  ),  0 &lt; H1487  ),  H1487,  0  )  )</f>
        <v>5810</v>
      </c>
      <c r="I1488" s="4" t="n">
        <f aca="false">IF(  AND(  E1487 &lt; F1487,  D1488 &lt; E1488,  E1488 &lt; F1488  ),  1,  0  )</f>
        <v>0</v>
      </c>
      <c r="J1488" s="12" t="n">
        <f aca="false">IF(  AND(  1 = I1488,  OR(  0 = $K1488,  1 = $K1488  )  ),  $C1488,  IF(  AND(  NOT(  "-" = J1487  ),  0 &lt; J1487  ),  J1487,  0  )  )</f>
        <v>5160</v>
      </c>
      <c r="K1488" s="13" t="n">
        <f aca="false">IF(  1 = G1487,  1,  IF(  1 = I1487,  2,  IF(  OR(  "-" = K1487,  1 = M1487),  0,  K1487  )  )  )</f>
        <v>2</v>
      </c>
      <c r="L1488" s="12" t="n">
        <f aca="false">IF(  AND(  1 = K1488,  1 = M1488  ),  (C1488 - H1488) * 100,  IF(  AND( 2 = K1488,  1 = M1488  ),  (J1488 - C1488) * 100,  0  )  )</f>
        <v>0</v>
      </c>
      <c r="M1488" s="6" t="n">
        <f aca="false">IF(  OR(  AND(  1 = K1488,  1 = I1488  ),  AND(  2 =K1488,  1 = G1488  )  ),  1,  0  )</f>
        <v>0</v>
      </c>
      <c r="N1488" s="0" t="n">
        <f aca="false">IF(  AND(  1 = M1488,  0 &lt; L1488  ),  1,  0  )</f>
        <v>0</v>
      </c>
    </row>
    <row r="1489" customFormat="false" ht="12.8" hidden="false" customHeight="false" outlineLevel="0" collapsed="false">
      <c r="A1489" s="5" t="n">
        <v>39847</v>
      </c>
      <c r="B1489" s="6" t="n">
        <f aca="false">YEAR(A1489)</f>
        <v>2009</v>
      </c>
      <c r="C1489" s="7" t="n">
        <v>2703</v>
      </c>
      <c r="D1489" s="8" t="n">
        <f aca="false">AVERAGE($C1485:$C1489)</f>
        <v>2899.4</v>
      </c>
      <c r="E1489" s="8" t="n">
        <f aca="false">AVERAGE($C1465:$C1489)</f>
        <v>3222.56</v>
      </c>
      <c r="F1489" s="8" t="n">
        <f aca="false">AVERAGE($C1415:$C1489)</f>
        <v>3195.29333333333</v>
      </c>
      <c r="G1489" s="4" t="n">
        <f aca="false">IF(  AND(  F1488 &lt; E1488,  F1489 &lt; E1489,  E1489 &lt; D1489  ),  1,  0  )</f>
        <v>0</v>
      </c>
      <c r="H1489" s="12" t="n">
        <f aca="false">IF(  AND(  1 = G1489,  OR(  0 = $K1489,  2 = $K1489  )  ),  $C1489,  IF(  AND(  NOT(  "-" = H1488  ),  0 &lt; H1488  ),  H1488,  0  )  )</f>
        <v>5810</v>
      </c>
      <c r="I1489" s="4" t="n">
        <f aca="false">IF(  AND(  E1488 &lt; F1488,  D1489 &lt; E1489,  E1489 &lt; F1489  ),  1,  0  )</f>
        <v>0</v>
      </c>
      <c r="J1489" s="12" t="n">
        <f aca="false">IF(  AND(  1 = I1489,  OR(  0 = $K1489,  1 = $K1489  )  ),  $C1489,  IF(  AND(  NOT(  "-" = J1488  ),  0 &lt; J1488  ),  J1488,  0  )  )</f>
        <v>5160</v>
      </c>
      <c r="K1489" s="13" t="n">
        <f aca="false">IF(  1 = G1488,  1,  IF(  1 = I1488,  2,  IF(  OR(  "-" = K1488,  1 = M1488),  0,  K1488  )  )  )</f>
        <v>2</v>
      </c>
      <c r="L1489" s="12" t="n">
        <f aca="false">IF(  AND(  1 = K1489,  1 = M1489  ),  (C1489 - H1489) * 100,  IF(  AND( 2 = K1489,  1 = M1489  ),  (J1489 - C1489) * 100,  0  )  )</f>
        <v>0</v>
      </c>
      <c r="M1489" s="6" t="n">
        <f aca="false">IF(  OR(  AND(  1 = K1489,  1 = I1489  ),  AND(  2 =K1489,  1 = G1489  )  ),  1,  0  )</f>
        <v>0</v>
      </c>
      <c r="N1489" s="0" t="n">
        <f aca="false">IF(  AND(  1 = M1489,  0 &lt; L1489  ),  1,  0  )</f>
        <v>0</v>
      </c>
    </row>
    <row r="1490" customFormat="false" ht="12.8" hidden="false" customHeight="false" outlineLevel="0" collapsed="false">
      <c r="A1490" s="5" t="n">
        <v>39848</v>
      </c>
      <c r="B1490" s="6" t="n">
        <f aca="false">YEAR(A1490)</f>
        <v>2009</v>
      </c>
      <c r="C1490" s="7" t="n">
        <v>2761</v>
      </c>
      <c r="D1490" s="8" t="n">
        <f aca="false">AVERAGE($C1486:$C1490)</f>
        <v>2817.6</v>
      </c>
      <c r="E1490" s="8" t="n">
        <f aca="false">AVERAGE($C1466:$C1490)</f>
        <v>3197</v>
      </c>
      <c r="F1490" s="8" t="n">
        <f aca="false">AVERAGE($C1416:$C1490)</f>
        <v>3185.84</v>
      </c>
      <c r="G1490" s="4" t="n">
        <f aca="false">IF(  AND(  F1489 &lt; E1489,  F1490 &lt; E1490,  E1490 &lt; D1490  ),  1,  0  )</f>
        <v>0</v>
      </c>
      <c r="H1490" s="12" t="n">
        <f aca="false">IF(  AND(  1 = G1490,  OR(  0 = $K1490,  2 = $K1490  )  ),  $C1490,  IF(  AND(  NOT(  "-" = H1489  ),  0 &lt; H1489  ),  H1489,  0  )  )</f>
        <v>5810</v>
      </c>
      <c r="I1490" s="4" t="n">
        <f aca="false">IF(  AND(  E1489 &lt; F1489,  D1490 &lt; E1490,  E1490 &lt; F1490  ),  1,  0  )</f>
        <v>0</v>
      </c>
      <c r="J1490" s="12" t="n">
        <f aca="false">IF(  AND(  1 = I1490,  OR(  0 = $K1490,  1 = $K1490  )  ),  $C1490,  IF(  AND(  NOT(  "-" = J1489  ),  0 &lt; J1489  ),  J1489,  0  )  )</f>
        <v>5160</v>
      </c>
      <c r="K1490" s="13" t="n">
        <f aca="false">IF(  1 = G1489,  1,  IF(  1 = I1489,  2,  IF(  OR(  "-" = K1489,  1 = M1489),  0,  K1489  )  )  )</f>
        <v>2</v>
      </c>
      <c r="L1490" s="12" t="n">
        <f aca="false">IF(  AND(  1 = K1490,  1 = M1490  ),  (C1490 - H1490) * 100,  IF(  AND( 2 = K1490,  1 = M1490  ),  (J1490 - C1490) * 100,  0  )  )</f>
        <v>0</v>
      </c>
      <c r="M1490" s="6" t="n">
        <f aca="false">IF(  OR(  AND(  1 = K1490,  1 = I1490  ),  AND(  2 =K1490,  1 = G1490  )  ),  1,  0  )</f>
        <v>0</v>
      </c>
      <c r="N1490" s="0" t="n">
        <f aca="false">IF(  AND(  1 = M1490,  0 &lt; L1490  ),  1,  0  )</f>
        <v>0</v>
      </c>
    </row>
    <row r="1491" customFormat="false" ht="12.8" hidden="false" customHeight="false" outlineLevel="0" collapsed="false">
      <c r="A1491" s="5" t="n">
        <v>39849</v>
      </c>
      <c r="B1491" s="6" t="n">
        <f aca="false">YEAR(A1491)</f>
        <v>2009</v>
      </c>
      <c r="C1491" s="7" t="n">
        <v>2736</v>
      </c>
      <c r="D1491" s="8" t="n">
        <f aca="false">AVERAGE($C1487:$C1491)</f>
        <v>2723.8</v>
      </c>
      <c r="E1491" s="8" t="n">
        <f aca="false">AVERAGE($C1467:$C1491)</f>
        <v>3170.04</v>
      </c>
      <c r="F1491" s="8" t="n">
        <f aca="false">AVERAGE($C1417:$C1491)</f>
        <v>3173.58666666667</v>
      </c>
      <c r="G1491" s="4" t="n">
        <f aca="false">IF(  AND(  F1490 &lt; E1490,  F1491 &lt; E1491,  E1491 &lt; D1491  ),  1,  0  )</f>
        <v>0</v>
      </c>
      <c r="H1491" s="12" t="n">
        <f aca="false">IF(  AND(  1 = G1491,  OR(  0 = $K1491,  2 = $K1491  )  ),  $C1491,  IF(  AND(  NOT(  "-" = H1490  ),  0 &lt; H1490  ),  H1490,  0  )  )</f>
        <v>5810</v>
      </c>
      <c r="I1491" s="4" t="n">
        <f aca="false">IF(  AND(  E1490 &lt; F1490,  D1491 &lt; E1491,  E1491 &lt; F1491  ),  1,  0  )</f>
        <v>0</v>
      </c>
      <c r="J1491" s="12" t="n">
        <f aca="false">IF(  AND(  1 = I1491,  OR(  0 = $K1491,  1 = $K1491  )  ),  $C1491,  IF(  AND(  NOT(  "-" = J1490  ),  0 &lt; J1490  ),  J1490,  0  )  )</f>
        <v>5160</v>
      </c>
      <c r="K1491" s="13" t="n">
        <f aca="false">IF(  1 = G1490,  1,  IF(  1 = I1490,  2,  IF(  OR(  "-" = K1490,  1 = M1490),  0,  K1490  )  )  )</f>
        <v>2</v>
      </c>
      <c r="L1491" s="12" t="n">
        <f aca="false">IF(  AND(  1 = K1491,  1 = M1491  ),  (C1491 - H1491) * 100,  IF(  AND( 2 = K1491,  1 = M1491  ),  (J1491 - C1491) * 100,  0  )  )</f>
        <v>0</v>
      </c>
      <c r="M1491" s="6" t="n">
        <f aca="false">IF(  OR(  AND(  1 = K1491,  1 = I1491  ),  AND(  2 =K1491,  1 = G1491  )  ),  1,  0  )</f>
        <v>0</v>
      </c>
      <c r="N1491" s="0" t="n">
        <f aca="false">IF(  AND(  1 = M1491,  0 &lt; L1491  ),  1,  0  )</f>
        <v>0</v>
      </c>
    </row>
    <row r="1492" customFormat="false" ht="12.8" hidden="false" customHeight="false" outlineLevel="0" collapsed="false">
      <c r="A1492" s="5" t="n">
        <v>39850</v>
      </c>
      <c r="B1492" s="6" t="n">
        <f aca="false">YEAR(A1492)</f>
        <v>2009</v>
      </c>
      <c r="C1492" s="7" t="n">
        <v>2760</v>
      </c>
      <c r="D1492" s="8" t="n">
        <f aca="false">AVERAGE($C1488:$C1492)</f>
        <v>2714.8</v>
      </c>
      <c r="E1492" s="8" t="n">
        <f aca="false">AVERAGE($C1468:$C1492)</f>
        <v>3145.24</v>
      </c>
      <c r="F1492" s="8" t="n">
        <f aca="false">AVERAGE($C1418:$C1492)</f>
        <v>3158.18666666667</v>
      </c>
      <c r="G1492" s="4" t="n">
        <f aca="false">IF(  AND(  F1491 &lt; E1491,  F1492 &lt; E1492,  E1492 &lt; D1492  ),  1,  0  )</f>
        <v>0</v>
      </c>
      <c r="H1492" s="12" t="n">
        <f aca="false">IF(  AND(  1 = G1492,  OR(  0 = $K1492,  2 = $K1492  )  ),  $C1492,  IF(  AND(  NOT(  "-" = H1491  ),  0 &lt; H1491  ),  H1491,  0  )  )</f>
        <v>5810</v>
      </c>
      <c r="I1492" s="4" t="n">
        <f aca="false">IF(  AND(  E1491 &lt; F1491,  D1492 &lt; E1492,  E1492 &lt; F1492  ),  1,  0  )</f>
        <v>1</v>
      </c>
      <c r="J1492" s="12" t="n">
        <f aca="false">IF(  AND(  1 = I1492,  OR(  0 = $K1492,  1 = $K1492  )  ),  $C1492,  IF(  AND(  NOT(  "-" = J1491  ),  0 &lt; J1491  ),  J1491,  0  )  )</f>
        <v>5160</v>
      </c>
      <c r="K1492" s="13" t="n">
        <f aca="false">IF(  1 = G1491,  1,  IF(  1 = I1491,  2,  IF(  OR(  "-" = K1491,  1 = M1491),  0,  K1491  )  )  )</f>
        <v>2</v>
      </c>
      <c r="L1492" s="12" t="n">
        <f aca="false">IF(  AND(  1 = K1492,  1 = M1492  ),  (C1492 - H1492) * 100,  IF(  AND( 2 = K1492,  1 = M1492  ),  (J1492 - C1492) * 100,  0  )  )</f>
        <v>0</v>
      </c>
      <c r="M1492" s="6" t="n">
        <f aca="false">IF(  OR(  AND(  1 = K1492,  1 = I1492  ),  AND(  2 =K1492,  1 = G1492  )  ),  1,  0  )</f>
        <v>0</v>
      </c>
      <c r="N1492" s="0" t="n">
        <f aca="false">IF(  AND(  1 = M1492,  0 &lt; L1492  ),  1,  0  )</f>
        <v>0</v>
      </c>
    </row>
    <row r="1493" customFormat="false" ht="12.8" hidden="false" customHeight="false" outlineLevel="0" collapsed="false">
      <c r="A1493" s="5" t="n">
        <v>39853</v>
      </c>
      <c r="B1493" s="6" t="n">
        <f aca="false">YEAR(A1493)</f>
        <v>2009</v>
      </c>
      <c r="C1493" s="7" t="n">
        <v>2713</v>
      </c>
      <c r="D1493" s="8" t="n">
        <f aca="false">AVERAGE($C1489:$C1493)</f>
        <v>2734.6</v>
      </c>
      <c r="E1493" s="8" t="n">
        <f aca="false">AVERAGE($C1469:$C1493)</f>
        <v>3118.76</v>
      </c>
      <c r="F1493" s="8" t="n">
        <f aca="false">AVERAGE($C1419:$C1493)</f>
        <v>3147.49333333333</v>
      </c>
      <c r="G1493" s="4" t="n">
        <f aca="false">IF(  AND(  F1492 &lt; E1492,  F1493 &lt; E1493,  E1493 &lt; D1493  ),  1,  0  )</f>
        <v>0</v>
      </c>
      <c r="H1493" s="12" t="n">
        <f aca="false">IF(  AND(  1 = G1493,  OR(  0 = $K1493,  2 = $K1493  )  ),  $C1493,  IF(  AND(  NOT(  "-" = H1492  ),  0 &lt; H1492  ),  H1492,  0  )  )</f>
        <v>5810</v>
      </c>
      <c r="I1493" s="4" t="n">
        <f aca="false">IF(  AND(  E1492 &lt; F1492,  D1493 &lt; E1493,  E1493 &lt; F1493  ),  1,  0  )</f>
        <v>1</v>
      </c>
      <c r="J1493" s="12" t="n">
        <f aca="false">IF(  AND(  1 = I1493,  OR(  0 = $K1493,  1 = $K1493  )  ),  $C1493,  IF(  AND(  NOT(  "-" = J1492  ),  0 &lt; J1492  ),  J1492,  0  )  )</f>
        <v>5160</v>
      </c>
      <c r="K1493" s="13" t="n">
        <f aca="false">IF(  1 = G1492,  1,  IF(  1 = I1492,  2,  IF(  OR(  "-" = K1492,  1 = M1492),  0,  K1492  )  )  )</f>
        <v>2</v>
      </c>
      <c r="L1493" s="12" t="n">
        <f aca="false">IF(  AND(  1 = K1493,  1 = M1493  ),  (C1493 - H1493) * 100,  IF(  AND( 2 = K1493,  1 = M1493  ),  (J1493 - C1493) * 100,  0  )  )</f>
        <v>0</v>
      </c>
      <c r="M1493" s="6" t="n">
        <f aca="false">IF(  OR(  AND(  1 = K1493,  1 = I1493  ),  AND(  2 =K1493,  1 = G1493  )  ),  1,  0  )</f>
        <v>0</v>
      </c>
      <c r="N1493" s="0" t="n">
        <f aca="false">IF(  AND(  1 = M1493,  0 &lt; L1493  ),  1,  0  )</f>
        <v>0</v>
      </c>
    </row>
    <row r="1494" customFormat="false" ht="12.8" hidden="false" customHeight="false" outlineLevel="0" collapsed="false">
      <c r="A1494" s="5" t="n">
        <v>39854</v>
      </c>
      <c r="B1494" s="6" t="n">
        <f aca="false">YEAR(A1494)</f>
        <v>2009</v>
      </c>
      <c r="C1494" s="7" t="n">
        <v>2721</v>
      </c>
      <c r="D1494" s="8" t="n">
        <f aca="false">AVERAGE($C1490:$C1494)</f>
        <v>2738.2</v>
      </c>
      <c r="E1494" s="8" t="n">
        <f aca="false">AVERAGE($C1470:$C1494)</f>
        <v>3085.2</v>
      </c>
      <c r="F1494" s="8" t="n">
        <f aca="false">AVERAGE($C1420:$C1494)</f>
        <v>3138.90666666667</v>
      </c>
      <c r="G1494" s="4" t="n">
        <f aca="false">IF(  AND(  F1493 &lt; E1493,  F1494 &lt; E1494,  E1494 &lt; D1494  ),  1,  0  )</f>
        <v>0</v>
      </c>
      <c r="H1494" s="12" t="n">
        <f aca="false">IF(  AND(  1 = G1494,  OR(  0 = $K1494,  2 = $K1494  )  ),  $C1494,  IF(  AND(  NOT(  "-" = H1493  ),  0 &lt; H1493  ),  H1493,  0  )  )</f>
        <v>5810</v>
      </c>
      <c r="I1494" s="4" t="n">
        <f aca="false">IF(  AND(  E1493 &lt; F1493,  D1494 &lt; E1494,  E1494 &lt; F1494  ),  1,  0  )</f>
        <v>1</v>
      </c>
      <c r="J1494" s="12" t="n">
        <f aca="false">IF(  AND(  1 = I1494,  OR(  0 = $K1494,  1 = $K1494  )  ),  $C1494,  IF(  AND(  NOT(  "-" = J1493  ),  0 &lt; J1493  ),  J1493,  0  )  )</f>
        <v>5160</v>
      </c>
      <c r="K1494" s="13" t="n">
        <f aca="false">IF(  1 = G1493,  1,  IF(  1 = I1493,  2,  IF(  OR(  "-" = K1493,  1 = M1493),  0,  K1493  )  )  )</f>
        <v>2</v>
      </c>
      <c r="L1494" s="12" t="n">
        <f aca="false">IF(  AND(  1 = K1494,  1 = M1494  ),  (C1494 - H1494) * 100,  IF(  AND( 2 = K1494,  1 = M1494  ),  (J1494 - C1494) * 100,  0  )  )</f>
        <v>0</v>
      </c>
      <c r="M1494" s="6" t="n">
        <f aca="false">IF(  OR(  AND(  1 = K1494,  1 = I1494  ),  AND(  2 =K1494,  1 = G1494  )  ),  1,  0  )</f>
        <v>0</v>
      </c>
      <c r="N1494" s="0" t="n">
        <f aca="false">IF(  AND(  1 = M1494,  0 &lt; L1494  ),  1,  0  )</f>
        <v>0</v>
      </c>
    </row>
    <row r="1495" customFormat="false" ht="12.8" hidden="false" customHeight="false" outlineLevel="0" collapsed="false">
      <c r="A1495" s="5" t="n">
        <v>39856</v>
      </c>
      <c r="B1495" s="6" t="n">
        <f aca="false">YEAR(A1495)</f>
        <v>2009</v>
      </c>
      <c r="C1495" s="7" t="n">
        <v>2764</v>
      </c>
      <c r="D1495" s="8" t="n">
        <f aca="false">AVERAGE($C1491:$C1495)</f>
        <v>2738.8</v>
      </c>
      <c r="E1495" s="8" t="n">
        <f aca="false">AVERAGE($C1471:$C1495)</f>
        <v>3049.36</v>
      </c>
      <c r="F1495" s="8" t="n">
        <f aca="false">AVERAGE($C1421:$C1495)</f>
        <v>3129.56</v>
      </c>
      <c r="G1495" s="4" t="n">
        <f aca="false">IF(  AND(  F1494 &lt; E1494,  F1495 &lt; E1495,  E1495 &lt; D1495  ),  1,  0  )</f>
        <v>0</v>
      </c>
      <c r="H1495" s="12" t="n">
        <f aca="false">IF(  AND(  1 = G1495,  OR(  0 = $K1495,  2 = $K1495  )  ),  $C1495,  IF(  AND(  NOT(  "-" = H1494  ),  0 &lt; H1494  ),  H1494,  0  )  )</f>
        <v>5810</v>
      </c>
      <c r="I1495" s="4" t="n">
        <f aca="false">IF(  AND(  E1494 &lt; F1494,  D1495 &lt; E1495,  E1495 &lt; F1495  ),  1,  0  )</f>
        <v>1</v>
      </c>
      <c r="J1495" s="12" t="n">
        <f aca="false">IF(  AND(  1 = I1495,  OR(  0 = $K1495,  1 = $K1495  )  ),  $C1495,  IF(  AND(  NOT(  "-" = J1494  ),  0 &lt; J1494  ),  J1494,  0  )  )</f>
        <v>5160</v>
      </c>
      <c r="K1495" s="13" t="n">
        <f aca="false">IF(  1 = G1494,  1,  IF(  1 = I1494,  2,  IF(  OR(  "-" = K1494,  1 = M1494),  0,  K1494  )  )  )</f>
        <v>2</v>
      </c>
      <c r="L1495" s="12" t="n">
        <f aca="false">IF(  AND(  1 = K1495,  1 = M1495  ),  (C1495 - H1495) * 100,  IF(  AND( 2 = K1495,  1 = M1495  ),  (J1495 - C1495) * 100,  0  )  )</f>
        <v>0</v>
      </c>
      <c r="M1495" s="6" t="n">
        <f aca="false">IF(  OR(  AND(  1 = K1495,  1 = I1495  ),  AND(  2 =K1495,  1 = G1495  )  ),  1,  0  )</f>
        <v>0</v>
      </c>
      <c r="N1495" s="0" t="n">
        <f aca="false">IF(  AND(  1 = M1495,  0 &lt; L1495  ),  1,  0  )</f>
        <v>0</v>
      </c>
    </row>
    <row r="1496" customFormat="false" ht="12.8" hidden="false" customHeight="false" outlineLevel="0" collapsed="false">
      <c r="A1496" s="5" t="n">
        <v>39857</v>
      </c>
      <c r="B1496" s="6" t="n">
        <f aca="false">YEAR(A1496)</f>
        <v>2009</v>
      </c>
      <c r="C1496" s="7" t="n">
        <v>2810</v>
      </c>
      <c r="D1496" s="8" t="n">
        <f aca="false">AVERAGE($C1492:$C1496)</f>
        <v>2753.6</v>
      </c>
      <c r="E1496" s="8" t="n">
        <f aca="false">AVERAGE($C1472:$C1496)</f>
        <v>3016.96</v>
      </c>
      <c r="F1496" s="8" t="n">
        <f aca="false">AVERAGE($C1422:$C1496)</f>
        <v>3119.49333333333</v>
      </c>
      <c r="G1496" s="4" t="n">
        <f aca="false">IF(  AND(  F1495 &lt; E1495,  F1496 &lt; E1496,  E1496 &lt; D1496  ),  1,  0  )</f>
        <v>0</v>
      </c>
      <c r="H1496" s="12" t="n">
        <f aca="false">IF(  AND(  1 = G1496,  OR(  0 = $K1496,  2 = $K1496  )  ),  $C1496,  IF(  AND(  NOT(  "-" = H1495  ),  0 &lt; H1495  ),  H1495,  0  )  )</f>
        <v>5810</v>
      </c>
      <c r="I1496" s="4" t="n">
        <f aca="false">IF(  AND(  E1495 &lt; F1495,  D1496 &lt; E1496,  E1496 &lt; F1496  ),  1,  0  )</f>
        <v>1</v>
      </c>
      <c r="J1496" s="12" t="n">
        <f aca="false">IF(  AND(  1 = I1496,  OR(  0 = $K1496,  1 = $K1496  )  ),  $C1496,  IF(  AND(  NOT(  "-" = J1495  ),  0 &lt; J1495  ),  J1495,  0  )  )</f>
        <v>5160</v>
      </c>
      <c r="K1496" s="13" t="n">
        <f aca="false">IF(  1 = G1495,  1,  IF(  1 = I1495,  2,  IF(  OR(  "-" = K1495,  1 = M1495),  0,  K1495  )  )  )</f>
        <v>2</v>
      </c>
      <c r="L1496" s="12" t="n">
        <f aca="false">IF(  AND(  1 = K1496,  1 = M1496  ),  (C1496 - H1496) * 100,  IF(  AND( 2 = K1496,  1 = M1496  ),  (J1496 - C1496) * 100,  0  )  )</f>
        <v>0</v>
      </c>
      <c r="M1496" s="6" t="n">
        <f aca="false">IF(  OR(  AND(  1 = K1496,  1 = I1496  ),  AND(  2 =K1496,  1 = G1496  )  ),  1,  0  )</f>
        <v>0</v>
      </c>
      <c r="N1496" s="0" t="n">
        <f aca="false">IF(  AND(  1 = M1496,  0 &lt; L1496  ),  1,  0  )</f>
        <v>0</v>
      </c>
    </row>
    <row r="1497" customFormat="false" ht="12.8" hidden="false" customHeight="false" outlineLevel="0" collapsed="false">
      <c r="A1497" s="5" t="n">
        <v>39860</v>
      </c>
      <c r="B1497" s="6" t="n">
        <f aca="false">YEAR(A1497)</f>
        <v>2009</v>
      </c>
      <c r="C1497" s="7" t="n">
        <v>2838</v>
      </c>
      <c r="D1497" s="8" t="n">
        <f aca="false">AVERAGE($C1493:$C1497)</f>
        <v>2769.2</v>
      </c>
      <c r="E1497" s="8" t="n">
        <f aca="false">AVERAGE($C1473:$C1497)</f>
        <v>2994.28</v>
      </c>
      <c r="F1497" s="8" t="n">
        <f aca="false">AVERAGE($C1423:$C1497)</f>
        <v>3113.46666666667</v>
      </c>
      <c r="G1497" s="4" t="n">
        <f aca="false">IF(  AND(  F1496 &lt; E1496,  F1497 &lt; E1497,  E1497 &lt; D1497  ),  1,  0  )</f>
        <v>0</v>
      </c>
      <c r="H1497" s="12" t="n">
        <f aca="false">IF(  AND(  1 = G1497,  OR(  0 = $K1497,  2 = $K1497  )  ),  $C1497,  IF(  AND(  NOT(  "-" = H1496  ),  0 &lt; H1496  ),  H1496,  0  )  )</f>
        <v>5810</v>
      </c>
      <c r="I1497" s="4" t="n">
        <f aca="false">IF(  AND(  E1496 &lt; F1496,  D1497 &lt; E1497,  E1497 &lt; F1497  ),  1,  0  )</f>
        <v>1</v>
      </c>
      <c r="J1497" s="12" t="n">
        <f aca="false">IF(  AND(  1 = I1497,  OR(  0 = $K1497,  1 = $K1497  )  ),  $C1497,  IF(  AND(  NOT(  "-" = J1496  ),  0 &lt; J1496  ),  J1496,  0  )  )</f>
        <v>5160</v>
      </c>
      <c r="K1497" s="13" t="n">
        <f aca="false">IF(  1 = G1496,  1,  IF(  1 = I1496,  2,  IF(  OR(  "-" = K1496,  1 = M1496),  0,  K1496  )  )  )</f>
        <v>2</v>
      </c>
      <c r="L1497" s="12" t="n">
        <f aca="false">IF(  AND(  1 = K1497,  1 = M1497  ),  (C1497 - H1497) * 100,  IF(  AND( 2 = K1497,  1 = M1497  ),  (J1497 - C1497) * 100,  0  )  )</f>
        <v>0</v>
      </c>
      <c r="M1497" s="6" t="n">
        <f aca="false">IF(  OR(  AND(  1 = K1497,  1 = I1497  ),  AND(  2 =K1497,  1 = G1497  )  ),  1,  0  )</f>
        <v>0</v>
      </c>
      <c r="N1497" s="0" t="n">
        <f aca="false">IF(  AND(  1 = M1497,  0 &lt; L1497  ),  1,  0  )</f>
        <v>0</v>
      </c>
    </row>
    <row r="1498" customFormat="false" ht="12.8" hidden="false" customHeight="false" outlineLevel="0" collapsed="false">
      <c r="A1498" s="5" t="n">
        <v>39861</v>
      </c>
      <c r="B1498" s="6" t="n">
        <f aca="false">YEAR(A1498)</f>
        <v>2009</v>
      </c>
      <c r="C1498" s="7" t="n">
        <v>2797</v>
      </c>
      <c r="D1498" s="8" t="n">
        <f aca="false">AVERAGE($C1494:$C1498)</f>
        <v>2786</v>
      </c>
      <c r="E1498" s="8" t="n">
        <f aca="false">AVERAGE($C1474:$C1498)</f>
        <v>2970.96</v>
      </c>
      <c r="F1498" s="8" t="n">
        <f aca="false">AVERAGE($C1424:$C1498)</f>
        <v>3110.56</v>
      </c>
      <c r="G1498" s="4" t="n">
        <f aca="false">IF(  AND(  F1497 &lt; E1497,  F1498 &lt; E1498,  E1498 &lt; D1498  ),  1,  0  )</f>
        <v>0</v>
      </c>
      <c r="H1498" s="12" t="n">
        <f aca="false">IF(  AND(  1 = G1498,  OR(  0 = $K1498,  2 = $K1498  )  ),  $C1498,  IF(  AND(  NOT(  "-" = H1497  ),  0 &lt; H1497  ),  H1497,  0  )  )</f>
        <v>5810</v>
      </c>
      <c r="I1498" s="4" t="n">
        <f aca="false">IF(  AND(  E1497 &lt; F1497,  D1498 &lt; E1498,  E1498 &lt; F1498  ),  1,  0  )</f>
        <v>1</v>
      </c>
      <c r="J1498" s="12" t="n">
        <f aca="false">IF(  AND(  1 = I1498,  OR(  0 = $K1498,  1 = $K1498  )  ),  $C1498,  IF(  AND(  NOT(  "-" = J1497  ),  0 &lt; J1497  ),  J1497,  0  )  )</f>
        <v>5160</v>
      </c>
      <c r="K1498" s="13" t="n">
        <f aca="false">IF(  1 = G1497,  1,  IF(  1 = I1497,  2,  IF(  OR(  "-" = K1497,  1 = M1497),  0,  K1497  )  )  )</f>
        <v>2</v>
      </c>
      <c r="L1498" s="12" t="n">
        <f aca="false">IF(  AND(  1 = K1498,  1 = M1498  ),  (C1498 - H1498) * 100,  IF(  AND( 2 = K1498,  1 = M1498  ),  (J1498 - C1498) * 100,  0  )  )</f>
        <v>0</v>
      </c>
      <c r="M1498" s="6" t="n">
        <f aca="false">IF(  OR(  AND(  1 = K1498,  1 = I1498  ),  AND(  2 =K1498,  1 = G1498  )  ),  1,  0  )</f>
        <v>0</v>
      </c>
      <c r="N1498" s="0" t="n">
        <f aca="false">IF(  AND(  1 = M1498,  0 &lt; L1498  ),  1,  0  )</f>
        <v>0</v>
      </c>
    </row>
    <row r="1499" customFormat="false" ht="12.8" hidden="false" customHeight="false" outlineLevel="0" collapsed="false">
      <c r="A1499" s="5" t="n">
        <v>39862</v>
      </c>
      <c r="B1499" s="6" t="n">
        <f aca="false">YEAR(A1499)</f>
        <v>2009</v>
      </c>
      <c r="C1499" s="7" t="n">
        <v>2713</v>
      </c>
      <c r="D1499" s="8" t="n">
        <f aca="false">AVERAGE($C1495:$C1499)</f>
        <v>2784.4</v>
      </c>
      <c r="E1499" s="8" t="n">
        <f aca="false">AVERAGE($C1475:$C1499)</f>
        <v>2943.08</v>
      </c>
      <c r="F1499" s="8" t="n">
        <f aca="false">AVERAGE($C1425:$C1499)</f>
        <v>3110.2</v>
      </c>
      <c r="G1499" s="4" t="n">
        <f aca="false">IF(  AND(  F1498 &lt; E1498,  F1499 &lt; E1499,  E1499 &lt; D1499  ),  1,  0  )</f>
        <v>0</v>
      </c>
      <c r="H1499" s="12" t="n">
        <f aca="false">IF(  AND(  1 = G1499,  OR(  0 = $K1499,  2 = $K1499  )  ),  $C1499,  IF(  AND(  NOT(  "-" = H1498  ),  0 &lt; H1498  ),  H1498,  0  )  )</f>
        <v>5810</v>
      </c>
      <c r="I1499" s="4" t="n">
        <f aca="false">IF(  AND(  E1498 &lt; F1498,  D1499 &lt; E1499,  E1499 &lt; F1499  ),  1,  0  )</f>
        <v>1</v>
      </c>
      <c r="J1499" s="12" t="n">
        <f aca="false">IF(  AND(  1 = I1499,  OR(  0 = $K1499,  1 = $K1499  )  ),  $C1499,  IF(  AND(  NOT(  "-" = J1498  ),  0 &lt; J1498  ),  J1498,  0  )  )</f>
        <v>5160</v>
      </c>
      <c r="K1499" s="13" t="n">
        <f aca="false">IF(  1 = G1498,  1,  IF(  1 = I1498,  2,  IF(  OR(  "-" = K1498,  1 = M1498),  0,  K1498  )  )  )</f>
        <v>2</v>
      </c>
      <c r="L1499" s="12" t="n">
        <f aca="false">IF(  AND(  1 = K1499,  1 = M1499  ),  (C1499 - H1499) * 100,  IF(  AND( 2 = K1499,  1 = M1499  ),  (J1499 - C1499) * 100,  0  )  )</f>
        <v>0</v>
      </c>
      <c r="M1499" s="6" t="n">
        <f aca="false">IF(  OR(  AND(  1 = K1499,  1 = I1499  ),  AND(  2 =K1499,  1 = G1499  )  ),  1,  0  )</f>
        <v>0</v>
      </c>
      <c r="N1499" s="0" t="n">
        <f aca="false">IF(  AND(  1 = M1499,  0 &lt; L1499  ),  1,  0  )</f>
        <v>0</v>
      </c>
    </row>
    <row r="1500" customFormat="false" ht="12.8" hidden="false" customHeight="false" outlineLevel="0" collapsed="false">
      <c r="A1500" s="5" t="n">
        <v>39863</v>
      </c>
      <c r="B1500" s="6" t="n">
        <f aca="false">YEAR(A1500)</f>
        <v>2009</v>
      </c>
      <c r="C1500" s="7" t="n">
        <v>2640</v>
      </c>
      <c r="D1500" s="8" t="n">
        <f aca="false">AVERAGE($C1496:$C1500)</f>
        <v>2759.6</v>
      </c>
      <c r="E1500" s="8" t="n">
        <f aca="false">AVERAGE($C1476:$C1500)</f>
        <v>2915.48</v>
      </c>
      <c r="F1500" s="8" t="n">
        <f aca="false">AVERAGE($C1426:$C1500)</f>
        <v>3112.86666666667</v>
      </c>
      <c r="G1500" s="4" t="n">
        <f aca="false">IF(  AND(  F1499 &lt; E1499,  F1500 &lt; E1500,  E1500 &lt; D1500  ),  1,  0  )</f>
        <v>0</v>
      </c>
      <c r="H1500" s="12" t="n">
        <f aca="false">IF(  AND(  1 = G1500,  OR(  0 = $K1500,  2 = $K1500  )  ),  $C1500,  IF(  AND(  NOT(  "-" = H1499  ),  0 &lt; H1499  ),  H1499,  0  )  )</f>
        <v>5810</v>
      </c>
      <c r="I1500" s="4" t="n">
        <f aca="false">IF(  AND(  E1499 &lt; F1499,  D1500 &lt; E1500,  E1500 &lt; F1500  ),  1,  0  )</f>
        <v>1</v>
      </c>
      <c r="J1500" s="12" t="n">
        <f aca="false">IF(  AND(  1 = I1500,  OR(  0 = $K1500,  1 = $K1500  )  ),  $C1500,  IF(  AND(  NOT(  "-" = J1499  ),  0 &lt; J1499  ),  J1499,  0  )  )</f>
        <v>5160</v>
      </c>
      <c r="K1500" s="13" t="n">
        <f aca="false">IF(  1 = G1499,  1,  IF(  1 = I1499,  2,  IF(  OR(  "-" = K1499,  1 = M1499),  0,  K1499  )  )  )</f>
        <v>2</v>
      </c>
      <c r="L1500" s="12" t="n">
        <f aca="false">IF(  AND(  1 = K1500,  1 = M1500  ),  (C1500 - H1500) * 100,  IF(  AND( 2 = K1500,  1 = M1500  ),  (J1500 - C1500) * 100,  0  )  )</f>
        <v>0</v>
      </c>
      <c r="M1500" s="6" t="n">
        <f aca="false">IF(  OR(  AND(  1 = K1500,  1 = I1500  ),  AND(  2 =K1500,  1 = G1500  )  ),  1,  0  )</f>
        <v>0</v>
      </c>
      <c r="N1500" s="0" t="n">
        <f aca="false">IF(  AND(  1 = M1500,  0 &lt; L1500  ),  1,  0  )</f>
        <v>0</v>
      </c>
    </row>
    <row r="1501" customFormat="false" ht="12.8" hidden="false" customHeight="false" outlineLevel="0" collapsed="false">
      <c r="A1501" s="5" t="n">
        <v>39864</v>
      </c>
      <c r="B1501" s="6" t="n">
        <f aca="false">YEAR(A1501)</f>
        <v>2009</v>
      </c>
      <c r="C1501" s="7" t="n">
        <v>2542</v>
      </c>
      <c r="D1501" s="8" t="n">
        <f aca="false">AVERAGE($C1497:$C1501)</f>
        <v>2706</v>
      </c>
      <c r="E1501" s="8" t="n">
        <f aca="false">AVERAGE($C1477:$C1501)</f>
        <v>2886.16</v>
      </c>
      <c r="F1501" s="8" t="n">
        <f aca="false">AVERAGE($C1427:$C1501)</f>
        <v>3113.85333333333</v>
      </c>
      <c r="G1501" s="4" t="n">
        <f aca="false">IF(  AND(  F1500 &lt; E1500,  F1501 &lt; E1501,  E1501 &lt; D1501  ),  1,  0  )</f>
        <v>0</v>
      </c>
      <c r="H1501" s="12" t="n">
        <f aca="false">IF(  AND(  1 = G1501,  OR(  0 = $K1501,  2 = $K1501  )  ),  $C1501,  IF(  AND(  NOT(  "-" = H1500  ),  0 &lt; H1500  ),  H1500,  0  )  )</f>
        <v>5810</v>
      </c>
      <c r="I1501" s="4" t="n">
        <f aca="false">IF(  AND(  E1500 &lt; F1500,  D1501 &lt; E1501,  E1501 &lt; F1501  ),  1,  0  )</f>
        <v>1</v>
      </c>
      <c r="J1501" s="12" t="n">
        <f aca="false">IF(  AND(  1 = I1501,  OR(  0 = $K1501,  1 = $K1501  )  ),  $C1501,  IF(  AND(  NOT(  "-" = J1500  ),  0 &lt; J1500  ),  J1500,  0  )  )</f>
        <v>5160</v>
      </c>
      <c r="K1501" s="13" t="n">
        <f aca="false">IF(  1 = G1500,  1,  IF(  1 = I1500,  2,  IF(  OR(  "-" = K1500,  1 = M1500),  0,  K1500  )  )  )</f>
        <v>2</v>
      </c>
      <c r="L1501" s="12" t="n">
        <f aca="false">IF(  AND(  1 = K1501,  1 = M1501  ),  (C1501 - H1501) * 100,  IF(  AND( 2 = K1501,  1 = M1501  ),  (J1501 - C1501) * 100,  0  )  )</f>
        <v>0</v>
      </c>
      <c r="M1501" s="6" t="n">
        <f aca="false">IF(  OR(  AND(  1 = K1501,  1 = I1501  ),  AND(  2 =K1501,  1 = G1501  )  ),  1,  0  )</f>
        <v>0</v>
      </c>
      <c r="N1501" s="0" t="n">
        <f aca="false">IF(  AND(  1 = M1501,  0 &lt; L1501  ),  1,  0  )</f>
        <v>0</v>
      </c>
    </row>
    <row r="1502" customFormat="false" ht="12.8" hidden="false" customHeight="false" outlineLevel="0" collapsed="false">
      <c r="A1502" s="5" t="n">
        <v>39867</v>
      </c>
      <c r="B1502" s="6" t="n">
        <f aca="false">YEAR(A1502)</f>
        <v>2009</v>
      </c>
      <c r="C1502" s="7" t="n">
        <v>2549</v>
      </c>
      <c r="D1502" s="8" t="n">
        <f aca="false">AVERAGE($C1498:$C1502)</f>
        <v>2648.2</v>
      </c>
      <c r="E1502" s="8" t="n">
        <f aca="false">AVERAGE($C1478:$C1502)</f>
        <v>2857.72</v>
      </c>
      <c r="F1502" s="8" t="n">
        <f aca="false">AVERAGE($C1428:$C1502)</f>
        <v>3110.93333333333</v>
      </c>
      <c r="G1502" s="4" t="n">
        <f aca="false">IF(  AND(  F1501 &lt; E1501,  F1502 &lt; E1502,  E1502 &lt; D1502  ),  1,  0  )</f>
        <v>0</v>
      </c>
      <c r="H1502" s="12" t="n">
        <f aca="false">IF(  AND(  1 = G1502,  OR(  0 = $K1502,  2 = $K1502  )  ),  $C1502,  IF(  AND(  NOT(  "-" = H1501  ),  0 &lt; H1501  ),  H1501,  0  )  )</f>
        <v>5810</v>
      </c>
      <c r="I1502" s="4" t="n">
        <f aca="false">IF(  AND(  E1501 &lt; F1501,  D1502 &lt; E1502,  E1502 &lt; F1502  ),  1,  0  )</f>
        <v>1</v>
      </c>
      <c r="J1502" s="12" t="n">
        <f aca="false">IF(  AND(  1 = I1502,  OR(  0 = $K1502,  1 = $K1502  )  ),  $C1502,  IF(  AND(  NOT(  "-" = J1501  ),  0 &lt; J1501  ),  J1501,  0  )  )</f>
        <v>5160</v>
      </c>
      <c r="K1502" s="13" t="n">
        <f aca="false">IF(  1 = G1501,  1,  IF(  1 = I1501,  2,  IF(  OR(  "-" = K1501,  1 = M1501),  0,  K1501  )  )  )</f>
        <v>2</v>
      </c>
      <c r="L1502" s="12" t="n">
        <f aca="false">IF(  AND(  1 = K1502,  1 = M1502  ),  (C1502 - H1502) * 100,  IF(  AND( 2 = K1502,  1 = M1502  ),  (J1502 - C1502) * 100,  0  )  )</f>
        <v>0</v>
      </c>
      <c r="M1502" s="6" t="n">
        <f aca="false">IF(  OR(  AND(  1 = K1502,  1 = I1502  ),  AND(  2 =K1502,  1 = G1502  )  ),  1,  0  )</f>
        <v>0</v>
      </c>
      <c r="N1502" s="0" t="n">
        <f aca="false">IF(  AND(  1 = M1502,  0 &lt; L1502  ),  1,  0  )</f>
        <v>0</v>
      </c>
    </row>
    <row r="1503" customFormat="false" ht="12.8" hidden="false" customHeight="false" outlineLevel="0" collapsed="false">
      <c r="A1503" s="5" t="n">
        <v>39868</v>
      </c>
      <c r="B1503" s="6" t="n">
        <f aca="false">YEAR(A1503)</f>
        <v>2009</v>
      </c>
      <c r="C1503" s="7" t="n">
        <v>2665</v>
      </c>
      <c r="D1503" s="8" t="n">
        <f aca="false">AVERAGE($C1499:$C1503)</f>
        <v>2621.8</v>
      </c>
      <c r="E1503" s="8" t="n">
        <f aca="false">AVERAGE($C1479:$C1503)</f>
        <v>2833.72</v>
      </c>
      <c r="F1503" s="8" t="n">
        <f aca="false">AVERAGE($C1429:$C1503)</f>
        <v>3105.53333333333</v>
      </c>
      <c r="G1503" s="4" t="n">
        <f aca="false">IF(  AND(  F1502 &lt; E1502,  F1503 &lt; E1503,  E1503 &lt; D1503  ),  1,  0  )</f>
        <v>0</v>
      </c>
      <c r="H1503" s="12" t="n">
        <f aca="false">IF(  AND(  1 = G1503,  OR(  0 = $K1503,  2 = $K1503  )  ),  $C1503,  IF(  AND(  NOT(  "-" = H1502  ),  0 &lt; H1502  ),  H1502,  0  )  )</f>
        <v>5810</v>
      </c>
      <c r="I1503" s="4" t="n">
        <f aca="false">IF(  AND(  E1502 &lt; F1502,  D1503 &lt; E1503,  E1503 &lt; F1503  ),  1,  0  )</f>
        <v>1</v>
      </c>
      <c r="J1503" s="12" t="n">
        <f aca="false">IF(  AND(  1 = I1503,  OR(  0 = $K1503,  1 = $K1503  )  ),  $C1503,  IF(  AND(  NOT(  "-" = J1502  ),  0 &lt; J1502  ),  J1502,  0  )  )</f>
        <v>5160</v>
      </c>
      <c r="K1503" s="13" t="n">
        <f aca="false">IF(  1 = G1502,  1,  IF(  1 = I1502,  2,  IF(  OR(  "-" = K1502,  1 = M1502),  0,  K1502  )  )  )</f>
        <v>2</v>
      </c>
      <c r="L1503" s="12" t="n">
        <f aca="false">IF(  AND(  1 = K1503,  1 = M1503  ),  (C1503 - H1503) * 100,  IF(  AND( 2 = K1503,  1 = M1503  ),  (J1503 - C1503) * 100,  0  )  )</f>
        <v>0</v>
      </c>
      <c r="M1503" s="6" t="n">
        <f aca="false">IF(  OR(  AND(  1 = K1503,  1 = I1503  ),  AND(  2 =K1503,  1 = G1503  )  ),  1,  0  )</f>
        <v>0</v>
      </c>
      <c r="N1503" s="0" t="n">
        <f aca="false">IF(  AND(  1 = M1503,  0 &lt; L1503  ),  1,  0  )</f>
        <v>0</v>
      </c>
    </row>
    <row r="1504" customFormat="false" ht="12.8" hidden="false" customHeight="false" outlineLevel="0" collapsed="false">
      <c r="A1504" s="5" t="n">
        <v>39869</v>
      </c>
      <c r="B1504" s="6" t="n">
        <f aca="false">YEAR(A1504)</f>
        <v>2009</v>
      </c>
      <c r="C1504" s="7" t="n">
        <v>2765</v>
      </c>
      <c r="D1504" s="8" t="n">
        <f aca="false">AVERAGE($C1500:$C1504)</f>
        <v>2632.2</v>
      </c>
      <c r="E1504" s="8" t="n">
        <f aca="false">AVERAGE($C1480:$C1504)</f>
        <v>2815.12</v>
      </c>
      <c r="F1504" s="8" t="n">
        <f aca="false">AVERAGE($C1430:$C1504)</f>
        <v>3100.66666666667</v>
      </c>
      <c r="G1504" s="4" t="n">
        <f aca="false">IF(  AND(  F1503 &lt; E1503,  F1504 &lt; E1504,  E1504 &lt; D1504  ),  1,  0  )</f>
        <v>0</v>
      </c>
      <c r="H1504" s="12" t="n">
        <f aca="false">IF(  AND(  1 = G1504,  OR(  0 = $K1504,  2 = $K1504  )  ),  $C1504,  IF(  AND(  NOT(  "-" = H1503  ),  0 &lt; H1503  ),  H1503,  0  )  )</f>
        <v>5810</v>
      </c>
      <c r="I1504" s="4" t="n">
        <f aca="false">IF(  AND(  E1503 &lt; F1503,  D1504 &lt; E1504,  E1504 &lt; F1504  ),  1,  0  )</f>
        <v>1</v>
      </c>
      <c r="J1504" s="12" t="n">
        <f aca="false">IF(  AND(  1 = I1504,  OR(  0 = $K1504,  1 = $K1504  )  ),  $C1504,  IF(  AND(  NOT(  "-" = J1503  ),  0 &lt; J1503  ),  J1503,  0  )  )</f>
        <v>5160</v>
      </c>
      <c r="K1504" s="13" t="n">
        <f aca="false">IF(  1 = G1503,  1,  IF(  1 = I1503,  2,  IF(  OR(  "-" = K1503,  1 = M1503),  0,  K1503  )  )  )</f>
        <v>2</v>
      </c>
      <c r="L1504" s="12" t="n">
        <f aca="false">IF(  AND(  1 = K1504,  1 = M1504  ),  (C1504 - H1504) * 100,  IF(  AND( 2 = K1504,  1 = M1504  ),  (J1504 - C1504) * 100,  0  )  )</f>
        <v>0</v>
      </c>
      <c r="M1504" s="6" t="n">
        <f aca="false">IF(  OR(  AND(  1 = K1504,  1 = I1504  ),  AND(  2 =K1504,  1 = G1504  )  ),  1,  0  )</f>
        <v>0</v>
      </c>
      <c r="N1504" s="0" t="n">
        <f aca="false">IF(  AND(  1 = M1504,  0 &lt; L1504  ),  1,  0  )</f>
        <v>0</v>
      </c>
    </row>
    <row r="1505" customFormat="false" ht="12.8" hidden="false" customHeight="false" outlineLevel="0" collapsed="false">
      <c r="A1505" s="5" t="n">
        <v>39870</v>
      </c>
      <c r="B1505" s="6" t="n">
        <f aca="false">YEAR(A1505)</f>
        <v>2009</v>
      </c>
      <c r="C1505" s="7" t="n">
        <v>2761</v>
      </c>
      <c r="D1505" s="8" t="n">
        <f aca="false">AVERAGE($C1501:$C1505)</f>
        <v>2656.4</v>
      </c>
      <c r="E1505" s="8" t="n">
        <f aca="false">AVERAGE($C1481:$C1505)</f>
        <v>2804.76</v>
      </c>
      <c r="F1505" s="8" t="n">
        <f aca="false">AVERAGE($C1431:$C1505)</f>
        <v>3093.94666666667</v>
      </c>
      <c r="G1505" s="4" t="n">
        <f aca="false">IF(  AND(  F1504 &lt; E1504,  F1505 &lt; E1505,  E1505 &lt; D1505  ),  1,  0  )</f>
        <v>0</v>
      </c>
      <c r="H1505" s="12" t="n">
        <f aca="false">IF(  AND(  1 = G1505,  OR(  0 = $K1505,  2 = $K1505  )  ),  $C1505,  IF(  AND(  NOT(  "-" = H1504  ),  0 &lt; H1504  ),  H1504,  0  )  )</f>
        <v>5810</v>
      </c>
      <c r="I1505" s="4" t="n">
        <f aca="false">IF(  AND(  E1504 &lt; F1504,  D1505 &lt; E1505,  E1505 &lt; F1505  ),  1,  0  )</f>
        <v>1</v>
      </c>
      <c r="J1505" s="12" t="n">
        <f aca="false">IF(  AND(  1 = I1505,  OR(  0 = $K1505,  1 = $K1505  )  ),  $C1505,  IF(  AND(  NOT(  "-" = J1504  ),  0 &lt; J1504  ),  J1504,  0  )  )</f>
        <v>5160</v>
      </c>
      <c r="K1505" s="13" t="n">
        <f aca="false">IF(  1 = G1504,  1,  IF(  1 = I1504,  2,  IF(  OR(  "-" = K1504,  1 = M1504),  0,  K1504  )  )  )</f>
        <v>2</v>
      </c>
      <c r="L1505" s="12" t="n">
        <f aca="false">IF(  AND(  1 = K1505,  1 = M1505  ),  (C1505 - H1505) * 100,  IF(  AND( 2 = K1505,  1 = M1505  ),  (J1505 - C1505) * 100,  0  )  )</f>
        <v>0</v>
      </c>
      <c r="M1505" s="6" t="n">
        <f aca="false">IF(  OR(  AND(  1 = K1505,  1 = I1505  ),  AND(  2 =K1505,  1 = G1505  )  ),  1,  0  )</f>
        <v>0</v>
      </c>
      <c r="N1505" s="0" t="n">
        <f aca="false">IF(  AND(  1 = M1505,  0 &lt; L1505  ),  1,  0  )</f>
        <v>0</v>
      </c>
    </row>
    <row r="1506" customFormat="false" ht="12.8" hidden="false" customHeight="false" outlineLevel="0" collapsed="false">
      <c r="A1506" s="5" t="n">
        <v>39871</v>
      </c>
      <c r="B1506" s="6" t="n">
        <f aca="false">YEAR(A1506)</f>
        <v>2009</v>
      </c>
      <c r="C1506" s="7" t="n">
        <v>2825</v>
      </c>
      <c r="D1506" s="8" t="n">
        <f aca="false">AVERAGE($C1502:$C1506)</f>
        <v>2713</v>
      </c>
      <c r="E1506" s="8" t="n">
        <f aca="false">AVERAGE($C1482:$C1506)</f>
        <v>2793.36</v>
      </c>
      <c r="F1506" s="8" t="n">
        <f aca="false">AVERAGE($C1432:$C1506)</f>
        <v>3083.21333333333</v>
      </c>
      <c r="G1506" s="4" t="n">
        <f aca="false">IF(  AND(  F1505 &lt; E1505,  F1506 &lt; E1506,  E1506 &lt; D1506  ),  1,  0  )</f>
        <v>0</v>
      </c>
      <c r="H1506" s="12" t="n">
        <f aca="false">IF(  AND(  1 = G1506,  OR(  0 = $K1506,  2 = $K1506  )  ),  $C1506,  IF(  AND(  NOT(  "-" = H1505  ),  0 &lt; H1505  ),  H1505,  0  )  )</f>
        <v>5810</v>
      </c>
      <c r="I1506" s="4" t="n">
        <f aca="false">IF(  AND(  E1505 &lt; F1505,  D1506 &lt; E1506,  E1506 &lt; F1506  ),  1,  0  )</f>
        <v>1</v>
      </c>
      <c r="J1506" s="12" t="n">
        <f aca="false">IF(  AND(  1 = I1506,  OR(  0 = $K1506,  1 = $K1506  )  ),  $C1506,  IF(  AND(  NOT(  "-" = J1505  ),  0 &lt; J1505  ),  J1505,  0  )  )</f>
        <v>5160</v>
      </c>
      <c r="K1506" s="13" t="n">
        <f aca="false">IF(  1 = G1505,  1,  IF(  1 = I1505,  2,  IF(  OR(  "-" = K1505,  1 = M1505),  0,  K1505  )  )  )</f>
        <v>2</v>
      </c>
      <c r="L1506" s="12" t="n">
        <f aca="false">IF(  AND(  1 = K1506,  1 = M1506  ),  (C1506 - H1506) * 100,  IF(  AND( 2 = K1506,  1 = M1506  ),  (J1506 - C1506) * 100,  0  )  )</f>
        <v>0</v>
      </c>
      <c r="M1506" s="6" t="n">
        <f aca="false">IF(  OR(  AND(  1 = K1506,  1 = I1506  ),  AND(  2 =K1506,  1 = G1506  )  ),  1,  0  )</f>
        <v>0</v>
      </c>
      <c r="N1506" s="0" t="n">
        <f aca="false">IF(  AND(  1 = M1506,  0 &lt; L1506  ),  1,  0  )</f>
        <v>0</v>
      </c>
    </row>
    <row r="1507" customFormat="false" ht="12.8" hidden="false" customHeight="false" outlineLevel="0" collapsed="false">
      <c r="A1507" s="5" t="n">
        <v>39874</v>
      </c>
      <c r="B1507" s="6" t="n">
        <f aca="false">YEAR(A1507)</f>
        <v>2009</v>
      </c>
      <c r="C1507" s="7" t="n">
        <v>2771</v>
      </c>
      <c r="D1507" s="8" t="n">
        <f aca="false">AVERAGE($C1503:$C1507)</f>
        <v>2757.4</v>
      </c>
      <c r="E1507" s="8" t="n">
        <f aca="false">AVERAGE($C1483:$C1507)</f>
        <v>2784</v>
      </c>
      <c r="F1507" s="8" t="n">
        <f aca="false">AVERAGE($C1433:$C1507)</f>
        <v>3076.02666666667</v>
      </c>
      <c r="G1507" s="4" t="n">
        <f aca="false">IF(  AND(  F1506 &lt; E1506,  F1507 &lt; E1507,  E1507 &lt; D1507  ),  1,  0  )</f>
        <v>0</v>
      </c>
      <c r="H1507" s="12" t="n">
        <f aca="false">IF(  AND(  1 = G1507,  OR(  0 = $K1507,  2 = $K1507  )  ),  $C1507,  IF(  AND(  NOT(  "-" = H1506  ),  0 &lt; H1506  ),  H1506,  0  )  )</f>
        <v>5810</v>
      </c>
      <c r="I1507" s="4" t="n">
        <f aca="false">IF(  AND(  E1506 &lt; F1506,  D1507 &lt; E1507,  E1507 &lt; F1507  ),  1,  0  )</f>
        <v>1</v>
      </c>
      <c r="J1507" s="12" t="n">
        <f aca="false">IF(  AND(  1 = I1507,  OR(  0 = $K1507,  1 = $K1507  )  ),  $C1507,  IF(  AND(  NOT(  "-" = J1506  ),  0 &lt; J1506  ),  J1506,  0  )  )</f>
        <v>5160</v>
      </c>
      <c r="K1507" s="13" t="n">
        <f aca="false">IF(  1 = G1506,  1,  IF(  1 = I1506,  2,  IF(  OR(  "-" = K1506,  1 = M1506),  0,  K1506  )  )  )</f>
        <v>2</v>
      </c>
      <c r="L1507" s="12" t="n">
        <f aca="false">IF(  AND(  1 = K1507,  1 = M1507  ),  (C1507 - H1507) * 100,  IF(  AND( 2 = K1507,  1 = M1507  ),  (J1507 - C1507) * 100,  0  )  )</f>
        <v>0</v>
      </c>
      <c r="M1507" s="6" t="n">
        <f aca="false">IF(  OR(  AND(  1 = K1507,  1 = I1507  ),  AND(  2 =K1507,  1 = G1507  )  ),  1,  0  )</f>
        <v>0</v>
      </c>
      <c r="N1507" s="0" t="n">
        <f aca="false">IF(  AND(  1 = M1507,  0 &lt; L1507  ),  1,  0  )</f>
        <v>0</v>
      </c>
    </row>
    <row r="1508" customFormat="false" ht="12.8" hidden="false" customHeight="false" outlineLevel="0" collapsed="false">
      <c r="A1508" s="5" t="n">
        <v>39875</v>
      </c>
      <c r="B1508" s="6" t="n">
        <f aca="false">YEAR(A1508)</f>
        <v>2009</v>
      </c>
      <c r="C1508" s="7" t="n">
        <v>2711</v>
      </c>
      <c r="D1508" s="8" t="n">
        <f aca="false">AVERAGE($C1504:$C1508)</f>
        <v>2766.6</v>
      </c>
      <c r="E1508" s="8" t="n">
        <f aca="false">AVERAGE($C1484:$C1508)</f>
        <v>2776.16</v>
      </c>
      <c r="F1508" s="8" t="n">
        <f aca="false">AVERAGE($C1434:$C1508)</f>
        <v>3069.04</v>
      </c>
      <c r="G1508" s="4" t="n">
        <f aca="false">IF(  AND(  F1507 &lt; E1507,  F1508 &lt; E1508,  E1508 &lt; D1508  ),  1,  0  )</f>
        <v>0</v>
      </c>
      <c r="H1508" s="12" t="n">
        <f aca="false">IF(  AND(  1 = G1508,  OR(  0 = $K1508,  2 = $K1508  )  ),  $C1508,  IF(  AND(  NOT(  "-" = H1507  ),  0 &lt; H1507  ),  H1507,  0  )  )</f>
        <v>5810</v>
      </c>
      <c r="I1508" s="4" t="n">
        <f aca="false">IF(  AND(  E1507 &lt; F1507,  D1508 &lt; E1508,  E1508 &lt; F1508  ),  1,  0  )</f>
        <v>1</v>
      </c>
      <c r="J1508" s="12" t="n">
        <f aca="false">IF(  AND(  1 = I1508,  OR(  0 = $K1508,  1 = $K1508  )  ),  $C1508,  IF(  AND(  NOT(  "-" = J1507  ),  0 &lt; J1507  ),  J1507,  0  )  )</f>
        <v>5160</v>
      </c>
      <c r="K1508" s="13" t="n">
        <f aca="false">IF(  1 = G1507,  1,  IF(  1 = I1507,  2,  IF(  OR(  "-" = K1507,  1 = M1507),  0,  K1507  )  )  )</f>
        <v>2</v>
      </c>
      <c r="L1508" s="12" t="n">
        <f aca="false">IF(  AND(  1 = K1508,  1 = M1508  ),  (C1508 - H1508) * 100,  IF(  AND( 2 = K1508,  1 = M1508  ),  (J1508 - C1508) * 100,  0  )  )</f>
        <v>0</v>
      </c>
      <c r="M1508" s="6" t="n">
        <f aca="false">IF(  OR(  AND(  1 = K1508,  1 = I1508  ),  AND(  2 =K1508,  1 = G1508  )  ),  1,  0  )</f>
        <v>0</v>
      </c>
      <c r="N1508" s="0" t="n">
        <f aca="false">IF(  AND(  1 = M1508,  0 &lt; L1508  ),  1,  0  )</f>
        <v>0</v>
      </c>
    </row>
    <row r="1509" customFormat="false" ht="12.8" hidden="false" customHeight="false" outlineLevel="0" collapsed="false">
      <c r="A1509" s="5" t="n">
        <v>39876</v>
      </c>
      <c r="B1509" s="6" t="n">
        <f aca="false">YEAR(A1509)</f>
        <v>2009</v>
      </c>
      <c r="C1509" s="7" t="n">
        <v>2735</v>
      </c>
      <c r="D1509" s="8" t="n">
        <f aca="false">AVERAGE($C1505:$C1509)</f>
        <v>2760.6</v>
      </c>
      <c r="E1509" s="8" t="n">
        <f aca="false">AVERAGE($C1485:$C1509)</f>
        <v>2762.96</v>
      </c>
      <c r="F1509" s="8" t="n">
        <f aca="false">AVERAGE($C1435:$C1509)</f>
        <v>3062.37333333333</v>
      </c>
      <c r="G1509" s="4" t="n">
        <f aca="false">IF(  AND(  F1508 &lt; E1508,  F1509 &lt; E1509,  E1509 &lt; D1509  ),  1,  0  )</f>
        <v>0</v>
      </c>
      <c r="H1509" s="12" t="n">
        <f aca="false">IF(  AND(  1 = G1509,  OR(  0 = $K1509,  2 = $K1509  )  ),  $C1509,  IF(  AND(  NOT(  "-" = H1508  ),  0 &lt; H1508  ),  H1508,  0  )  )</f>
        <v>5810</v>
      </c>
      <c r="I1509" s="4" t="n">
        <f aca="false">IF(  AND(  E1508 &lt; F1508,  D1509 &lt; E1509,  E1509 &lt; F1509  ),  1,  0  )</f>
        <v>1</v>
      </c>
      <c r="J1509" s="12" t="n">
        <f aca="false">IF(  AND(  1 = I1509,  OR(  0 = $K1509,  1 = $K1509  )  ),  $C1509,  IF(  AND(  NOT(  "-" = J1508  ),  0 &lt; J1508  ),  J1508,  0  )  )</f>
        <v>5160</v>
      </c>
      <c r="K1509" s="13" t="n">
        <f aca="false">IF(  1 = G1508,  1,  IF(  1 = I1508,  2,  IF(  OR(  "-" = K1508,  1 = M1508),  0,  K1508  )  )  )</f>
        <v>2</v>
      </c>
      <c r="L1509" s="12" t="n">
        <f aca="false">IF(  AND(  1 = K1509,  1 = M1509  ),  (C1509 - H1509) * 100,  IF(  AND( 2 = K1509,  1 = M1509  ),  (J1509 - C1509) * 100,  0  )  )</f>
        <v>0</v>
      </c>
      <c r="M1509" s="6" t="n">
        <f aca="false">IF(  OR(  AND(  1 = K1509,  1 = I1509  ),  AND(  2 =K1509,  1 = G1509  )  ),  1,  0  )</f>
        <v>0</v>
      </c>
      <c r="N1509" s="0" t="n">
        <f aca="false">IF(  AND(  1 = M1509,  0 &lt; L1509  ),  1,  0  )</f>
        <v>0</v>
      </c>
    </row>
    <row r="1510" customFormat="false" ht="12.8" hidden="false" customHeight="false" outlineLevel="0" collapsed="false">
      <c r="A1510" s="5" t="n">
        <v>39877</v>
      </c>
      <c r="B1510" s="6" t="n">
        <f aca="false">YEAR(A1510)</f>
        <v>2009</v>
      </c>
      <c r="C1510" s="7" t="n">
        <v>2694</v>
      </c>
      <c r="D1510" s="8" t="n">
        <f aca="false">AVERAGE($C1506:$C1510)</f>
        <v>2747.2</v>
      </c>
      <c r="E1510" s="8" t="n">
        <f aca="false">AVERAGE($C1486:$C1510)</f>
        <v>2743.92</v>
      </c>
      <c r="F1510" s="8" t="n">
        <f aca="false">AVERAGE($C1436:$C1510)</f>
        <v>3056.89333333333</v>
      </c>
      <c r="G1510" s="4" t="n">
        <f aca="false">IF(  AND(  F1509 &lt; E1509,  F1510 &lt; E1510,  E1510 &lt; D1510  ),  1,  0  )</f>
        <v>0</v>
      </c>
      <c r="H1510" s="12" t="n">
        <f aca="false">IF(  AND(  1 = G1510,  OR(  0 = $K1510,  2 = $K1510  )  ),  $C1510,  IF(  AND(  NOT(  "-" = H1509  ),  0 &lt; H1509  ),  H1509,  0  )  )</f>
        <v>5810</v>
      </c>
      <c r="I1510" s="4" t="n">
        <f aca="false">IF(  AND(  E1509 &lt; F1509,  D1510 &lt; E1510,  E1510 &lt; F1510  ),  1,  0  )</f>
        <v>0</v>
      </c>
      <c r="J1510" s="12" t="n">
        <f aca="false">IF(  AND(  1 = I1510,  OR(  0 = $K1510,  1 = $K1510  )  ),  $C1510,  IF(  AND(  NOT(  "-" = J1509  ),  0 &lt; J1509  ),  J1509,  0  )  )</f>
        <v>5160</v>
      </c>
      <c r="K1510" s="13" t="n">
        <f aca="false">IF(  1 = G1509,  1,  IF(  1 = I1509,  2,  IF(  OR(  "-" = K1509,  1 = M1509),  0,  K1509  )  )  )</f>
        <v>2</v>
      </c>
      <c r="L1510" s="12" t="n">
        <f aca="false">IF(  AND(  1 = K1510,  1 = M1510  ),  (C1510 - H1510) * 100,  IF(  AND( 2 = K1510,  1 = M1510  ),  (J1510 - C1510) * 100,  0  )  )</f>
        <v>0</v>
      </c>
      <c r="M1510" s="6" t="n">
        <f aca="false">IF(  OR(  AND(  1 = K1510,  1 = I1510  ),  AND(  2 =K1510,  1 = G1510  )  ),  1,  0  )</f>
        <v>0</v>
      </c>
      <c r="N1510" s="0" t="n">
        <f aca="false">IF(  AND(  1 = M1510,  0 &lt; L1510  ),  1,  0  )</f>
        <v>0</v>
      </c>
    </row>
    <row r="1511" customFormat="false" ht="12.8" hidden="false" customHeight="false" outlineLevel="0" collapsed="false">
      <c r="A1511" s="5" t="n">
        <v>39878</v>
      </c>
      <c r="B1511" s="6" t="n">
        <f aca="false">YEAR(A1511)</f>
        <v>2009</v>
      </c>
      <c r="C1511" s="7" t="n">
        <v>2609</v>
      </c>
      <c r="D1511" s="8" t="n">
        <f aca="false">AVERAGE($C1507:$C1511)</f>
        <v>2704</v>
      </c>
      <c r="E1511" s="8" t="n">
        <f aca="false">AVERAGE($C1487:$C1511)</f>
        <v>2720.08</v>
      </c>
      <c r="F1511" s="8" t="n">
        <f aca="false">AVERAGE($C1437:$C1511)</f>
        <v>3050.81333333333</v>
      </c>
      <c r="G1511" s="4" t="n">
        <f aca="false">IF(  AND(  F1510 &lt; E1510,  F1511 &lt; E1511,  E1511 &lt; D1511  ),  1,  0  )</f>
        <v>0</v>
      </c>
      <c r="H1511" s="12" t="n">
        <f aca="false">IF(  AND(  1 = G1511,  OR(  0 = $K1511,  2 = $K1511  )  ),  $C1511,  IF(  AND(  NOT(  "-" = H1510  ),  0 &lt; H1510  ),  H1510,  0  )  )</f>
        <v>5810</v>
      </c>
      <c r="I1511" s="4" t="n">
        <f aca="false">IF(  AND(  E1510 &lt; F1510,  D1511 &lt; E1511,  E1511 &lt; F1511  ),  1,  0  )</f>
        <v>1</v>
      </c>
      <c r="J1511" s="12" t="n">
        <f aca="false">IF(  AND(  1 = I1511,  OR(  0 = $K1511,  1 = $K1511  )  ),  $C1511,  IF(  AND(  NOT(  "-" = J1510  ),  0 &lt; J1510  ),  J1510,  0  )  )</f>
        <v>5160</v>
      </c>
      <c r="K1511" s="13" t="n">
        <f aca="false">IF(  1 = G1510,  1,  IF(  1 = I1510,  2,  IF(  OR(  "-" = K1510,  1 = M1510),  0,  K1510  )  )  )</f>
        <v>2</v>
      </c>
      <c r="L1511" s="12" t="n">
        <f aca="false">IF(  AND(  1 = K1511,  1 = M1511  ),  (C1511 - H1511) * 100,  IF(  AND( 2 = K1511,  1 = M1511  ),  (J1511 - C1511) * 100,  0  )  )</f>
        <v>0</v>
      </c>
      <c r="M1511" s="6" t="n">
        <f aca="false">IF(  OR(  AND(  1 = K1511,  1 = I1511  ),  AND(  2 =K1511,  1 = G1511  )  ),  1,  0  )</f>
        <v>0</v>
      </c>
      <c r="N1511" s="0" t="n">
        <f aca="false">IF(  AND(  1 = M1511,  0 &lt; L1511  ),  1,  0  )</f>
        <v>0</v>
      </c>
    </row>
    <row r="1512" customFormat="false" ht="12.8" hidden="false" customHeight="false" outlineLevel="0" collapsed="false">
      <c r="A1512" s="5" t="n">
        <v>39881</v>
      </c>
      <c r="B1512" s="6" t="n">
        <f aca="false">YEAR(A1512)</f>
        <v>2009</v>
      </c>
      <c r="C1512" s="7" t="n">
        <v>2663</v>
      </c>
      <c r="D1512" s="8" t="n">
        <f aca="false">AVERAGE($C1508:$C1512)</f>
        <v>2682.4</v>
      </c>
      <c r="E1512" s="8" t="n">
        <f aca="false">AVERAGE($C1488:$C1512)</f>
        <v>2714.4</v>
      </c>
      <c r="F1512" s="8" t="n">
        <f aca="false">AVERAGE($C1438:$C1512)</f>
        <v>3048.25333333333</v>
      </c>
      <c r="G1512" s="4" t="n">
        <f aca="false">IF(  AND(  F1511 &lt; E1511,  F1512 &lt; E1512,  E1512 &lt; D1512  ),  1,  0  )</f>
        <v>0</v>
      </c>
      <c r="H1512" s="12" t="n">
        <f aca="false">IF(  AND(  1 = G1512,  OR(  0 = $K1512,  2 = $K1512  )  ),  $C1512,  IF(  AND(  NOT(  "-" = H1511  ),  0 &lt; H1511  ),  H1511,  0  )  )</f>
        <v>5810</v>
      </c>
      <c r="I1512" s="4" t="n">
        <f aca="false">IF(  AND(  E1511 &lt; F1511,  D1512 &lt; E1512,  E1512 &lt; F1512  ),  1,  0  )</f>
        <v>1</v>
      </c>
      <c r="J1512" s="12" t="n">
        <f aca="false">IF(  AND(  1 = I1512,  OR(  0 = $K1512,  1 = $K1512  )  ),  $C1512,  IF(  AND(  NOT(  "-" = J1511  ),  0 &lt; J1511  ),  J1511,  0  )  )</f>
        <v>5160</v>
      </c>
      <c r="K1512" s="13" t="n">
        <f aca="false">IF(  1 = G1511,  1,  IF(  1 = I1511,  2,  IF(  OR(  "-" = K1511,  1 = M1511),  0,  K1511  )  )  )</f>
        <v>2</v>
      </c>
      <c r="L1512" s="12" t="n">
        <f aca="false">IF(  AND(  1 = K1512,  1 = M1512  ),  (C1512 - H1512) * 100,  IF(  AND( 2 = K1512,  1 = M1512  ),  (J1512 - C1512) * 100,  0  )  )</f>
        <v>0</v>
      </c>
      <c r="M1512" s="6" t="n">
        <f aca="false">IF(  OR(  AND(  1 = K1512,  1 = I1512  ),  AND(  2 =K1512,  1 = G1512  )  ),  1,  0  )</f>
        <v>0</v>
      </c>
      <c r="N1512" s="0" t="n">
        <f aca="false">IF(  AND(  1 = M1512,  0 &lt; L1512  ),  1,  0  )</f>
        <v>0</v>
      </c>
    </row>
    <row r="1513" customFormat="false" ht="12.8" hidden="false" customHeight="false" outlineLevel="0" collapsed="false">
      <c r="A1513" s="5" t="n">
        <v>39882</v>
      </c>
      <c r="B1513" s="6" t="n">
        <f aca="false">YEAR(A1513)</f>
        <v>2009</v>
      </c>
      <c r="C1513" s="7" t="n">
        <v>2666</v>
      </c>
      <c r="D1513" s="8" t="n">
        <f aca="false">AVERAGE($C1509:$C1513)</f>
        <v>2673.4</v>
      </c>
      <c r="E1513" s="8" t="n">
        <f aca="false">AVERAGE($C1489:$C1513)</f>
        <v>2716.48</v>
      </c>
      <c r="F1513" s="8" t="n">
        <f aca="false">AVERAGE($C1439:$C1513)</f>
        <v>3043.84</v>
      </c>
      <c r="G1513" s="4" t="n">
        <f aca="false">IF(  AND(  F1512 &lt; E1512,  F1513 &lt; E1513,  E1513 &lt; D1513  ),  1,  0  )</f>
        <v>0</v>
      </c>
      <c r="H1513" s="12" t="n">
        <f aca="false">IF(  AND(  1 = G1513,  OR(  0 = $K1513,  2 = $K1513  )  ),  $C1513,  IF(  AND(  NOT(  "-" = H1512  ),  0 &lt; H1512  ),  H1512,  0  )  )</f>
        <v>5810</v>
      </c>
      <c r="I1513" s="4" t="n">
        <f aca="false">IF(  AND(  E1512 &lt; F1512,  D1513 &lt; E1513,  E1513 &lt; F1513  ),  1,  0  )</f>
        <v>1</v>
      </c>
      <c r="J1513" s="12" t="n">
        <f aca="false">IF(  AND(  1 = I1513,  OR(  0 = $K1513,  1 = $K1513  )  ),  $C1513,  IF(  AND(  NOT(  "-" = J1512  ),  0 &lt; J1512  ),  J1512,  0  )  )</f>
        <v>5160</v>
      </c>
      <c r="K1513" s="13" t="n">
        <f aca="false">IF(  1 = G1512,  1,  IF(  1 = I1512,  2,  IF(  OR(  "-" = K1512,  1 = M1512),  0,  K1512  )  )  )</f>
        <v>2</v>
      </c>
      <c r="L1513" s="12" t="n">
        <f aca="false">IF(  AND(  1 = K1513,  1 = M1513  ),  (C1513 - H1513) * 100,  IF(  AND( 2 = K1513,  1 = M1513  ),  (J1513 - C1513) * 100,  0  )  )</f>
        <v>0</v>
      </c>
      <c r="M1513" s="6" t="n">
        <f aca="false">IF(  OR(  AND(  1 = K1513,  1 = I1513  ),  AND(  2 =K1513,  1 = G1513  )  ),  1,  0  )</f>
        <v>0</v>
      </c>
      <c r="N1513" s="0" t="n">
        <f aca="false">IF(  AND(  1 = M1513,  0 &lt; L1513  ),  1,  0  )</f>
        <v>0</v>
      </c>
    </row>
    <row r="1514" customFormat="false" ht="12.8" hidden="false" customHeight="false" outlineLevel="0" collapsed="false">
      <c r="A1514" s="5" t="n">
        <v>39883</v>
      </c>
      <c r="B1514" s="6" t="n">
        <f aca="false">YEAR(A1514)</f>
        <v>2009</v>
      </c>
      <c r="C1514" s="7" t="n">
        <v>2849</v>
      </c>
      <c r="D1514" s="8" t="n">
        <f aca="false">AVERAGE($C1510:$C1514)</f>
        <v>2696.2</v>
      </c>
      <c r="E1514" s="8" t="n">
        <f aca="false">AVERAGE($C1490:$C1514)</f>
        <v>2722.32</v>
      </c>
      <c r="F1514" s="8" t="n">
        <f aca="false">AVERAGE($C1440:$C1514)</f>
        <v>3040.89333333333</v>
      </c>
      <c r="G1514" s="4" t="n">
        <f aca="false">IF(  AND(  F1513 &lt; E1513,  F1514 &lt; E1514,  E1514 &lt; D1514  ),  1,  0  )</f>
        <v>0</v>
      </c>
      <c r="H1514" s="12" t="n">
        <f aca="false">IF(  AND(  1 = G1514,  OR(  0 = $K1514,  2 = $K1514  )  ),  $C1514,  IF(  AND(  NOT(  "-" = H1513  ),  0 &lt; H1513  ),  H1513,  0  )  )</f>
        <v>5810</v>
      </c>
      <c r="I1514" s="4" t="n">
        <f aca="false">IF(  AND(  E1513 &lt; F1513,  D1514 &lt; E1514,  E1514 &lt; F1514  ),  1,  0  )</f>
        <v>1</v>
      </c>
      <c r="J1514" s="12" t="n">
        <f aca="false">IF(  AND(  1 = I1514,  OR(  0 = $K1514,  1 = $K1514  )  ),  $C1514,  IF(  AND(  NOT(  "-" = J1513  ),  0 &lt; J1513  ),  J1513,  0  )  )</f>
        <v>5160</v>
      </c>
      <c r="K1514" s="13" t="n">
        <f aca="false">IF(  1 = G1513,  1,  IF(  1 = I1513,  2,  IF(  OR(  "-" = K1513,  1 = M1513),  0,  K1513  )  )  )</f>
        <v>2</v>
      </c>
      <c r="L1514" s="12" t="n">
        <f aca="false">IF(  AND(  1 = K1514,  1 = M1514  ),  (C1514 - H1514) * 100,  IF(  AND( 2 = K1514,  1 = M1514  ),  (J1514 - C1514) * 100,  0  )  )</f>
        <v>0</v>
      </c>
      <c r="M1514" s="6" t="n">
        <f aca="false">IF(  OR(  AND(  1 = K1514,  1 = I1514  ),  AND(  2 =K1514,  1 = G1514  )  ),  1,  0  )</f>
        <v>0</v>
      </c>
      <c r="N1514" s="0" t="n">
        <f aca="false">IF(  AND(  1 = M1514,  0 &lt; L1514  ),  1,  0  )</f>
        <v>0</v>
      </c>
    </row>
    <row r="1515" customFormat="false" ht="12.8" hidden="false" customHeight="false" outlineLevel="0" collapsed="false">
      <c r="A1515" s="5" t="n">
        <v>39884</v>
      </c>
      <c r="B1515" s="6" t="n">
        <f aca="false">YEAR(A1515)</f>
        <v>2009</v>
      </c>
      <c r="C1515" s="7" t="n">
        <v>2798</v>
      </c>
      <c r="D1515" s="8" t="n">
        <f aca="false">AVERAGE($C1511:$C1515)</f>
        <v>2717</v>
      </c>
      <c r="E1515" s="8" t="n">
        <f aca="false">AVERAGE($C1491:$C1515)</f>
        <v>2723.8</v>
      </c>
      <c r="F1515" s="8" t="n">
        <f aca="false">AVERAGE($C1441:$C1515)</f>
        <v>3038.13333333333</v>
      </c>
      <c r="G1515" s="4" t="n">
        <f aca="false">IF(  AND(  F1514 &lt; E1514,  F1515 &lt; E1515,  E1515 &lt; D1515  ),  1,  0  )</f>
        <v>0</v>
      </c>
      <c r="H1515" s="12" t="n">
        <f aca="false">IF(  AND(  1 = G1515,  OR(  0 = $K1515,  2 = $K1515  )  ),  $C1515,  IF(  AND(  NOT(  "-" = H1514  ),  0 &lt; H1514  ),  H1514,  0  )  )</f>
        <v>5810</v>
      </c>
      <c r="I1515" s="4" t="n">
        <f aca="false">IF(  AND(  E1514 &lt; F1514,  D1515 &lt; E1515,  E1515 &lt; F1515  ),  1,  0  )</f>
        <v>1</v>
      </c>
      <c r="J1515" s="12" t="n">
        <f aca="false">IF(  AND(  1 = I1515,  OR(  0 = $K1515,  1 = $K1515  )  ),  $C1515,  IF(  AND(  NOT(  "-" = J1514  ),  0 &lt; J1514  ),  J1514,  0  )  )</f>
        <v>5160</v>
      </c>
      <c r="K1515" s="13" t="n">
        <f aca="false">IF(  1 = G1514,  1,  IF(  1 = I1514,  2,  IF(  OR(  "-" = K1514,  1 = M1514),  0,  K1514  )  )  )</f>
        <v>2</v>
      </c>
      <c r="L1515" s="12" t="n">
        <f aca="false">IF(  AND(  1 = K1515,  1 = M1515  ),  (C1515 - H1515) * 100,  IF(  AND( 2 = K1515,  1 = M1515  ),  (J1515 - C1515) * 100,  0  )  )</f>
        <v>0</v>
      </c>
      <c r="M1515" s="6" t="n">
        <f aca="false">IF(  OR(  AND(  1 = K1515,  1 = I1515  ),  AND(  2 =K1515,  1 = G1515  )  ),  1,  0  )</f>
        <v>0</v>
      </c>
      <c r="N1515" s="0" t="n">
        <f aca="false">IF(  AND(  1 = M1515,  0 &lt; L1515  ),  1,  0  )</f>
        <v>0</v>
      </c>
    </row>
    <row r="1516" customFormat="false" ht="12.8" hidden="false" customHeight="false" outlineLevel="0" collapsed="false">
      <c r="A1516" s="5" t="n">
        <v>39885</v>
      </c>
      <c r="B1516" s="6" t="n">
        <f aca="false">YEAR(A1516)</f>
        <v>2009</v>
      </c>
      <c r="C1516" s="7" t="n">
        <v>2873</v>
      </c>
      <c r="D1516" s="8" t="n">
        <f aca="false">AVERAGE($C1512:$C1516)</f>
        <v>2769.8</v>
      </c>
      <c r="E1516" s="8" t="n">
        <f aca="false">AVERAGE($C1492:$C1516)</f>
        <v>2729.28</v>
      </c>
      <c r="F1516" s="8" t="n">
        <f aca="false">AVERAGE($C1442:$C1516)</f>
        <v>3037.37333333333</v>
      </c>
      <c r="G1516" s="4" t="n">
        <f aca="false">IF(  AND(  F1515 &lt; E1515,  F1516 &lt; E1516,  E1516 &lt; D1516  ),  1,  0  )</f>
        <v>0</v>
      </c>
      <c r="H1516" s="12" t="n">
        <f aca="false">IF(  AND(  1 = G1516,  OR(  0 = $K1516,  2 = $K1516  )  ),  $C1516,  IF(  AND(  NOT(  "-" = H1515  ),  0 &lt; H1515  ),  H1515,  0  )  )</f>
        <v>5810</v>
      </c>
      <c r="I1516" s="4" t="n">
        <f aca="false">IF(  AND(  E1515 &lt; F1515,  D1516 &lt; E1516,  E1516 &lt; F1516  ),  1,  0  )</f>
        <v>0</v>
      </c>
      <c r="J1516" s="12" t="n">
        <f aca="false">IF(  AND(  1 = I1516,  OR(  0 = $K1516,  1 = $K1516  )  ),  $C1516,  IF(  AND(  NOT(  "-" = J1515  ),  0 &lt; J1515  ),  J1515,  0  )  )</f>
        <v>5160</v>
      </c>
      <c r="K1516" s="13" t="n">
        <f aca="false">IF(  1 = G1515,  1,  IF(  1 = I1515,  2,  IF(  OR(  "-" = K1515,  1 = M1515),  0,  K1515  )  )  )</f>
        <v>2</v>
      </c>
      <c r="L1516" s="12" t="n">
        <f aca="false">IF(  AND(  1 = K1516,  1 = M1516  ),  (C1516 - H1516) * 100,  IF(  AND( 2 = K1516,  1 = M1516  ),  (J1516 - C1516) * 100,  0  )  )</f>
        <v>0</v>
      </c>
      <c r="M1516" s="6" t="n">
        <f aca="false">IF(  OR(  AND(  1 = K1516,  1 = I1516  ),  AND(  2 =K1516,  1 = G1516  )  ),  1,  0  )</f>
        <v>0</v>
      </c>
      <c r="N1516" s="0" t="n">
        <f aca="false">IF(  AND(  1 = M1516,  0 &lt; L1516  ),  1,  0  )</f>
        <v>0</v>
      </c>
    </row>
    <row r="1517" customFormat="false" ht="12.8" hidden="false" customHeight="false" outlineLevel="0" collapsed="false">
      <c r="A1517" s="5" t="n">
        <v>39888</v>
      </c>
      <c r="B1517" s="6" t="n">
        <f aca="false">YEAR(A1517)</f>
        <v>2009</v>
      </c>
      <c r="C1517" s="7" t="n">
        <v>2960</v>
      </c>
      <c r="D1517" s="8" t="n">
        <f aca="false">AVERAGE($C1513:$C1517)</f>
        <v>2829.2</v>
      </c>
      <c r="E1517" s="8" t="n">
        <f aca="false">AVERAGE($C1493:$C1517)</f>
        <v>2737.28</v>
      </c>
      <c r="F1517" s="8" t="n">
        <f aca="false">AVERAGE($C1443:$C1517)</f>
        <v>3040.69333333333</v>
      </c>
      <c r="G1517" s="4" t="n">
        <f aca="false">IF(  AND(  F1516 &lt; E1516,  F1517 &lt; E1517,  E1517 &lt; D1517  ),  1,  0  )</f>
        <v>0</v>
      </c>
      <c r="H1517" s="12" t="n">
        <f aca="false">IF(  AND(  1 = G1517,  OR(  0 = $K1517,  2 = $K1517  )  ),  $C1517,  IF(  AND(  NOT(  "-" = H1516  ),  0 &lt; H1516  ),  H1516,  0  )  )</f>
        <v>5810</v>
      </c>
      <c r="I1517" s="4" t="n">
        <f aca="false">IF(  AND(  E1516 &lt; F1516,  D1517 &lt; E1517,  E1517 &lt; F1517  ),  1,  0  )</f>
        <v>0</v>
      </c>
      <c r="J1517" s="12" t="n">
        <f aca="false">IF(  AND(  1 = I1517,  OR(  0 = $K1517,  1 = $K1517  )  ),  $C1517,  IF(  AND(  NOT(  "-" = J1516  ),  0 &lt; J1516  ),  J1516,  0  )  )</f>
        <v>5160</v>
      </c>
      <c r="K1517" s="13" t="n">
        <f aca="false">IF(  1 = G1516,  1,  IF(  1 = I1516,  2,  IF(  OR(  "-" = K1516,  1 = M1516),  0,  K1516  )  )  )</f>
        <v>2</v>
      </c>
      <c r="L1517" s="12" t="n">
        <f aca="false">IF(  AND(  1 = K1517,  1 = M1517  ),  (C1517 - H1517) * 100,  IF(  AND( 2 = K1517,  1 = M1517  ),  (J1517 - C1517) * 100,  0  )  )</f>
        <v>0</v>
      </c>
      <c r="M1517" s="6" t="n">
        <f aca="false">IF(  OR(  AND(  1 = K1517,  1 = I1517  ),  AND(  2 =K1517,  1 = G1517  )  ),  1,  0  )</f>
        <v>0</v>
      </c>
      <c r="N1517" s="0" t="n">
        <f aca="false">IF(  AND(  1 = M1517,  0 &lt; L1517  ),  1,  0  )</f>
        <v>0</v>
      </c>
    </row>
    <row r="1518" customFormat="false" ht="12.8" hidden="false" customHeight="false" outlineLevel="0" collapsed="false">
      <c r="A1518" s="5" t="n">
        <v>39889</v>
      </c>
      <c r="B1518" s="6" t="n">
        <f aca="false">YEAR(A1518)</f>
        <v>2009</v>
      </c>
      <c r="C1518" s="7" t="n">
        <v>2987</v>
      </c>
      <c r="D1518" s="8" t="n">
        <f aca="false">AVERAGE($C1514:$C1518)</f>
        <v>2893.4</v>
      </c>
      <c r="E1518" s="8" t="n">
        <f aca="false">AVERAGE($C1494:$C1518)</f>
        <v>2748.24</v>
      </c>
      <c r="F1518" s="8" t="n">
        <f aca="false">AVERAGE($C1444:$C1518)</f>
        <v>3042.58666666667</v>
      </c>
      <c r="G1518" s="4" t="n">
        <f aca="false">IF(  AND(  F1517 &lt; E1517,  F1518 &lt; E1518,  E1518 &lt; D1518  ),  1,  0  )</f>
        <v>0</v>
      </c>
      <c r="H1518" s="12" t="n">
        <f aca="false">IF(  AND(  1 = G1518,  OR(  0 = $K1518,  2 = $K1518  )  ),  $C1518,  IF(  AND(  NOT(  "-" = H1517  ),  0 &lt; H1517  ),  H1517,  0  )  )</f>
        <v>5810</v>
      </c>
      <c r="I1518" s="4" t="n">
        <f aca="false">IF(  AND(  E1517 &lt; F1517,  D1518 &lt; E1518,  E1518 &lt; F1518  ),  1,  0  )</f>
        <v>0</v>
      </c>
      <c r="J1518" s="12" t="n">
        <f aca="false">IF(  AND(  1 = I1518,  OR(  0 = $K1518,  1 = $K1518  )  ),  $C1518,  IF(  AND(  NOT(  "-" = J1517  ),  0 &lt; J1517  ),  J1517,  0  )  )</f>
        <v>5160</v>
      </c>
      <c r="K1518" s="13" t="n">
        <f aca="false">IF(  1 = G1517,  1,  IF(  1 = I1517,  2,  IF(  OR(  "-" = K1517,  1 = M1517),  0,  K1517  )  )  )</f>
        <v>2</v>
      </c>
      <c r="L1518" s="12" t="n">
        <f aca="false">IF(  AND(  1 = K1518,  1 = M1518  ),  (C1518 - H1518) * 100,  IF(  AND( 2 = K1518,  1 = M1518  ),  (J1518 - C1518) * 100,  0  )  )</f>
        <v>0</v>
      </c>
      <c r="M1518" s="6" t="n">
        <f aca="false">IF(  OR(  AND(  1 = K1518,  1 = I1518  ),  AND(  2 =K1518,  1 = G1518  )  ),  1,  0  )</f>
        <v>0</v>
      </c>
      <c r="N1518" s="0" t="n">
        <f aca="false">IF(  AND(  1 = M1518,  0 &lt; L1518  ),  1,  0  )</f>
        <v>0</v>
      </c>
    </row>
    <row r="1519" customFormat="false" ht="12.8" hidden="false" customHeight="false" outlineLevel="0" collapsed="false">
      <c r="A1519" s="5" t="n">
        <v>39890</v>
      </c>
      <c r="B1519" s="6" t="n">
        <f aca="false">YEAR(A1519)</f>
        <v>2009</v>
      </c>
      <c r="C1519" s="7" t="n">
        <v>2862</v>
      </c>
      <c r="D1519" s="8" t="n">
        <f aca="false">AVERAGE($C1515:$C1519)</f>
        <v>2896</v>
      </c>
      <c r="E1519" s="8" t="n">
        <f aca="false">AVERAGE($C1495:$C1519)</f>
        <v>2753.88</v>
      </c>
      <c r="F1519" s="8" t="n">
        <f aca="false">AVERAGE($C1445:$C1519)</f>
        <v>3042.41333333333</v>
      </c>
      <c r="G1519" s="4" t="n">
        <f aca="false">IF(  AND(  F1518 &lt; E1518,  F1519 &lt; E1519,  E1519 &lt; D1519  ),  1,  0  )</f>
        <v>0</v>
      </c>
      <c r="H1519" s="12" t="n">
        <f aca="false">IF(  AND(  1 = G1519,  OR(  0 = $K1519,  2 = $K1519  )  ),  $C1519,  IF(  AND(  NOT(  "-" = H1518  ),  0 &lt; H1518  ),  H1518,  0  )  )</f>
        <v>5810</v>
      </c>
      <c r="I1519" s="4" t="n">
        <f aca="false">IF(  AND(  E1518 &lt; F1518,  D1519 &lt; E1519,  E1519 &lt; F1519  ),  1,  0  )</f>
        <v>0</v>
      </c>
      <c r="J1519" s="12" t="n">
        <f aca="false">IF(  AND(  1 = I1519,  OR(  0 = $K1519,  1 = $K1519  )  ),  $C1519,  IF(  AND(  NOT(  "-" = J1518  ),  0 &lt; J1518  ),  J1518,  0  )  )</f>
        <v>5160</v>
      </c>
      <c r="K1519" s="13" t="n">
        <f aca="false">IF(  1 = G1518,  1,  IF(  1 = I1518,  2,  IF(  OR(  "-" = K1518,  1 = M1518),  0,  K1518  )  )  )</f>
        <v>2</v>
      </c>
      <c r="L1519" s="12" t="n">
        <f aca="false">IF(  AND(  1 = K1519,  1 = M1519  ),  (C1519 - H1519) * 100,  IF(  AND( 2 = K1519,  1 = M1519  ),  (J1519 - C1519) * 100,  0  )  )</f>
        <v>0</v>
      </c>
      <c r="M1519" s="6" t="n">
        <f aca="false">IF(  OR(  AND(  1 = K1519,  1 = I1519  ),  AND(  2 =K1519,  1 = G1519  )  ),  1,  0  )</f>
        <v>0</v>
      </c>
      <c r="N1519" s="0" t="n">
        <f aca="false">IF(  AND(  1 = M1519,  0 &lt; L1519  ),  1,  0  )</f>
        <v>0</v>
      </c>
    </row>
    <row r="1520" customFormat="false" ht="12.8" hidden="false" customHeight="false" outlineLevel="0" collapsed="false">
      <c r="A1520" s="5" t="n">
        <v>39891</v>
      </c>
      <c r="B1520" s="6" t="n">
        <f aca="false">YEAR(A1520)</f>
        <v>2009</v>
      </c>
      <c r="C1520" s="7" t="n">
        <v>2820</v>
      </c>
      <c r="D1520" s="8" t="n">
        <f aca="false">AVERAGE($C1516:$C1520)</f>
        <v>2900.4</v>
      </c>
      <c r="E1520" s="8" t="n">
        <f aca="false">AVERAGE($C1496:$C1520)</f>
        <v>2756.12</v>
      </c>
      <c r="F1520" s="8" t="n">
        <f aca="false">AVERAGE($C1446:$C1520)</f>
        <v>3042.85333333333</v>
      </c>
      <c r="G1520" s="4" t="n">
        <f aca="false">IF(  AND(  F1519 &lt; E1519,  F1520 &lt; E1520,  E1520 &lt; D1520  ),  1,  0  )</f>
        <v>0</v>
      </c>
      <c r="H1520" s="12" t="n">
        <f aca="false">IF(  AND(  1 = G1520,  OR(  0 = $K1520,  2 = $K1520  )  ),  $C1520,  IF(  AND(  NOT(  "-" = H1519  ),  0 &lt; H1519  ),  H1519,  0  )  )</f>
        <v>5810</v>
      </c>
      <c r="I1520" s="4" t="n">
        <f aca="false">IF(  AND(  E1519 &lt; F1519,  D1520 &lt; E1520,  E1520 &lt; F1520  ),  1,  0  )</f>
        <v>0</v>
      </c>
      <c r="J1520" s="12" t="n">
        <f aca="false">IF(  AND(  1 = I1520,  OR(  0 = $K1520,  1 = $K1520  )  ),  $C1520,  IF(  AND(  NOT(  "-" = J1519  ),  0 &lt; J1519  ),  J1519,  0  )  )</f>
        <v>5160</v>
      </c>
      <c r="K1520" s="13" t="n">
        <f aca="false">IF(  1 = G1519,  1,  IF(  1 = I1519,  2,  IF(  OR(  "-" = K1519,  1 = M1519),  0,  K1519  )  )  )</f>
        <v>2</v>
      </c>
      <c r="L1520" s="12" t="n">
        <f aca="false">IF(  AND(  1 = K1520,  1 = M1520  ),  (C1520 - H1520) * 100,  IF(  AND( 2 = K1520,  1 = M1520  ),  (J1520 - C1520) * 100,  0  )  )</f>
        <v>0</v>
      </c>
      <c r="M1520" s="6" t="n">
        <f aca="false">IF(  OR(  AND(  1 = K1520,  1 = I1520  ),  AND(  2 =K1520,  1 = G1520  )  ),  1,  0  )</f>
        <v>0</v>
      </c>
      <c r="N1520" s="0" t="n">
        <f aca="false">IF(  AND(  1 = M1520,  0 &lt; L1520  ),  1,  0  )</f>
        <v>0</v>
      </c>
    </row>
    <row r="1521" customFormat="false" ht="12.8" hidden="false" customHeight="false" outlineLevel="0" collapsed="false">
      <c r="A1521" s="5" t="n">
        <v>39895</v>
      </c>
      <c r="B1521" s="6" t="n">
        <f aca="false">YEAR(A1521)</f>
        <v>2009</v>
      </c>
      <c r="C1521" s="7" t="n">
        <v>2936</v>
      </c>
      <c r="D1521" s="8" t="n">
        <f aca="false">AVERAGE($C1517:$C1521)</f>
        <v>2913</v>
      </c>
      <c r="E1521" s="8" t="n">
        <f aca="false">AVERAGE($C1497:$C1521)</f>
        <v>2761.16</v>
      </c>
      <c r="F1521" s="8" t="n">
        <f aca="false">AVERAGE($C1447:$C1521)</f>
        <v>3042.54666666667</v>
      </c>
      <c r="G1521" s="4" t="n">
        <f aca="false">IF(  AND(  F1520 &lt; E1520,  F1521 &lt; E1521,  E1521 &lt; D1521  ),  1,  0  )</f>
        <v>0</v>
      </c>
      <c r="H1521" s="12" t="n">
        <f aca="false">IF(  AND(  1 = G1521,  OR(  0 = $K1521,  2 = $K1521  )  ),  $C1521,  IF(  AND(  NOT(  "-" = H1520  ),  0 &lt; H1520  ),  H1520,  0  )  )</f>
        <v>5810</v>
      </c>
      <c r="I1521" s="4" t="n">
        <f aca="false">IF(  AND(  E1520 &lt; F1520,  D1521 &lt; E1521,  E1521 &lt; F1521  ),  1,  0  )</f>
        <v>0</v>
      </c>
      <c r="J1521" s="12" t="n">
        <f aca="false">IF(  AND(  1 = I1521,  OR(  0 = $K1521,  1 = $K1521  )  ),  $C1521,  IF(  AND(  NOT(  "-" = J1520  ),  0 &lt; J1520  ),  J1520,  0  )  )</f>
        <v>5160</v>
      </c>
      <c r="K1521" s="13" t="n">
        <f aca="false">IF(  1 = G1520,  1,  IF(  1 = I1520,  2,  IF(  OR(  "-" = K1520,  1 = M1520),  0,  K1520  )  )  )</f>
        <v>2</v>
      </c>
      <c r="L1521" s="12" t="n">
        <f aca="false">IF(  AND(  1 = K1521,  1 = M1521  ),  (C1521 - H1521) * 100,  IF(  AND( 2 = K1521,  1 = M1521  ),  (J1521 - C1521) * 100,  0  )  )</f>
        <v>0</v>
      </c>
      <c r="M1521" s="6" t="n">
        <f aca="false">IF(  OR(  AND(  1 = K1521,  1 = I1521  ),  AND(  2 =K1521,  1 = G1521  )  ),  1,  0  )</f>
        <v>0</v>
      </c>
      <c r="N1521" s="0" t="n">
        <f aca="false">IF(  AND(  1 = M1521,  0 &lt; L1521  ),  1,  0  )</f>
        <v>0</v>
      </c>
    </row>
    <row r="1522" customFormat="false" ht="12.8" hidden="false" customHeight="false" outlineLevel="0" collapsed="false">
      <c r="A1522" s="5" t="n">
        <v>39896</v>
      </c>
      <c r="B1522" s="6" t="n">
        <f aca="false">YEAR(A1522)</f>
        <v>2009</v>
      </c>
      <c r="C1522" s="7" t="n">
        <v>3065</v>
      </c>
      <c r="D1522" s="8" t="n">
        <f aca="false">AVERAGE($C1518:$C1522)</f>
        <v>2934</v>
      </c>
      <c r="E1522" s="8" t="n">
        <f aca="false">AVERAGE($C1498:$C1522)</f>
        <v>2770.24</v>
      </c>
      <c r="F1522" s="8" t="n">
        <f aca="false">AVERAGE($C1448:$C1522)</f>
        <v>3044.02666666667</v>
      </c>
      <c r="G1522" s="4" t="n">
        <f aca="false">IF(  AND(  F1521 &lt; E1521,  F1522 &lt; E1522,  E1522 &lt; D1522  ),  1,  0  )</f>
        <v>0</v>
      </c>
      <c r="H1522" s="12" t="n">
        <f aca="false">IF(  AND(  1 = G1522,  OR(  0 = $K1522,  2 = $K1522  )  ),  $C1522,  IF(  AND(  NOT(  "-" = H1521  ),  0 &lt; H1521  ),  H1521,  0  )  )</f>
        <v>5810</v>
      </c>
      <c r="I1522" s="4" t="n">
        <f aca="false">IF(  AND(  E1521 &lt; F1521,  D1522 &lt; E1522,  E1522 &lt; F1522  ),  1,  0  )</f>
        <v>0</v>
      </c>
      <c r="J1522" s="12" t="n">
        <f aca="false">IF(  AND(  1 = I1522,  OR(  0 = $K1522,  1 = $K1522  )  ),  $C1522,  IF(  AND(  NOT(  "-" = J1521  ),  0 &lt; J1521  ),  J1521,  0  )  )</f>
        <v>5160</v>
      </c>
      <c r="K1522" s="13" t="n">
        <f aca="false">IF(  1 = G1521,  1,  IF(  1 = I1521,  2,  IF(  OR(  "-" = K1521,  1 = M1521),  0,  K1521  )  )  )</f>
        <v>2</v>
      </c>
      <c r="L1522" s="12" t="n">
        <f aca="false">IF(  AND(  1 = K1522,  1 = M1522  ),  (C1522 - H1522) * 100,  IF(  AND( 2 = K1522,  1 = M1522  ),  (J1522 - C1522) * 100,  0  )  )</f>
        <v>0</v>
      </c>
      <c r="M1522" s="6" t="n">
        <f aca="false">IF(  OR(  AND(  1 = K1522,  1 = I1522  ),  AND(  2 =K1522,  1 = G1522  )  ),  1,  0  )</f>
        <v>0</v>
      </c>
      <c r="N1522" s="0" t="n">
        <f aca="false">IF(  AND(  1 = M1522,  0 &lt; L1522  ),  1,  0  )</f>
        <v>0</v>
      </c>
    </row>
    <row r="1523" customFormat="false" ht="12.8" hidden="false" customHeight="false" outlineLevel="0" collapsed="false">
      <c r="A1523" s="5" t="n">
        <v>39897</v>
      </c>
      <c r="B1523" s="6" t="n">
        <f aca="false">YEAR(A1523)</f>
        <v>2009</v>
      </c>
      <c r="C1523" s="7" t="n">
        <v>3055</v>
      </c>
      <c r="D1523" s="8" t="n">
        <f aca="false">AVERAGE($C1519:$C1523)</f>
        <v>2947.6</v>
      </c>
      <c r="E1523" s="8" t="n">
        <f aca="false">AVERAGE($C1499:$C1523)</f>
        <v>2780.56</v>
      </c>
      <c r="F1523" s="8" t="n">
        <f aca="false">AVERAGE($C1449:$C1523)</f>
        <v>3044.86666666667</v>
      </c>
      <c r="G1523" s="4" t="n">
        <f aca="false">IF(  AND(  F1522 &lt; E1522,  F1523 &lt; E1523,  E1523 &lt; D1523  ),  1,  0  )</f>
        <v>0</v>
      </c>
      <c r="H1523" s="12" t="n">
        <f aca="false">IF(  AND(  1 = G1523,  OR(  0 = $K1523,  2 = $K1523  )  ),  $C1523,  IF(  AND(  NOT(  "-" = H1522  ),  0 &lt; H1522  ),  H1522,  0  )  )</f>
        <v>5810</v>
      </c>
      <c r="I1523" s="4" t="n">
        <f aca="false">IF(  AND(  E1522 &lt; F1522,  D1523 &lt; E1523,  E1523 &lt; F1523  ),  1,  0  )</f>
        <v>0</v>
      </c>
      <c r="J1523" s="12" t="n">
        <f aca="false">IF(  AND(  1 = I1523,  OR(  0 = $K1523,  1 = $K1523  )  ),  $C1523,  IF(  AND(  NOT(  "-" = J1522  ),  0 &lt; J1522  ),  J1522,  0  )  )</f>
        <v>5160</v>
      </c>
      <c r="K1523" s="13" t="n">
        <f aca="false">IF(  1 = G1522,  1,  IF(  1 = I1522,  2,  IF(  OR(  "-" = K1522,  1 = M1522),  0,  K1522  )  )  )</f>
        <v>2</v>
      </c>
      <c r="L1523" s="12" t="n">
        <f aca="false">IF(  AND(  1 = K1523,  1 = M1523  ),  (C1523 - H1523) * 100,  IF(  AND( 2 = K1523,  1 = M1523  ),  (J1523 - C1523) * 100,  0  )  )</f>
        <v>0</v>
      </c>
      <c r="M1523" s="6" t="n">
        <f aca="false">IF(  OR(  AND(  1 = K1523,  1 = I1523  ),  AND(  2 =K1523,  1 = G1523  )  ),  1,  0  )</f>
        <v>0</v>
      </c>
      <c r="N1523" s="0" t="n">
        <f aca="false">IF(  AND(  1 = M1523,  0 &lt; L1523  ),  1,  0  )</f>
        <v>0</v>
      </c>
    </row>
    <row r="1524" customFormat="false" ht="12.8" hidden="false" customHeight="false" outlineLevel="0" collapsed="false">
      <c r="A1524" s="5" t="n">
        <v>39898</v>
      </c>
      <c r="B1524" s="6" t="n">
        <f aca="false">YEAR(A1524)</f>
        <v>2009</v>
      </c>
      <c r="C1524" s="7" t="n">
        <v>3025</v>
      </c>
      <c r="D1524" s="8" t="n">
        <f aca="false">AVERAGE($C1520:$C1524)</f>
        <v>2980.2</v>
      </c>
      <c r="E1524" s="8" t="n">
        <f aca="false">AVERAGE($C1500:$C1524)</f>
        <v>2793.04</v>
      </c>
      <c r="F1524" s="8" t="n">
        <f aca="false">AVERAGE($C1450:$C1524)</f>
        <v>3046.77333333333</v>
      </c>
      <c r="G1524" s="4" t="n">
        <f aca="false">IF(  AND(  F1523 &lt; E1523,  F1524 &lt; E1524,  E1524 &lt; D1524  ),  1,  0  )</f>
        <v>0</v>
      </c>
      <c r="H1524" s="12" t="n">
        <f aca="false">IF(  AND(  1 = G1524,  OR(  0 = $K1524,  2 = $K1524  )  ),  $C1524,  IF(  AND(  NOT(  "-" = H1523  ),  0 &lt; H1523  ),  H1523,  0  )  )</f>
        <v>5810</v>
      </c>
      <c r="I1524" s="4" t="n">
        <f aca="false">IF(  AND(  E1523 &lt; F1523,  D1524 &lt; E1524,  E1524 &lt; F1524  ),  1,  0  )</f>
        <v>0</v>
      </c>
      <c r="J1524" s="12" t="n">
        <f aca="false">IF(  AND(  1 = I1524,  OR(  0 = $K1524,  1 = $K1524  )  ),  $C1524,  IF(  AND(  NOT(  "-" = J1523  ),  0 &lt; J1523  ),  J1523,  0  )  )</f>
        <v>5160</v>
      </c>
      <c r="K1524" s="13" t="n">
        <f aca="false">IF(  1 = G1523,  1,  IF(  1 = I1523,  2,  IF(  OR(  "-" = K1523,  1 = M1523),  0,  K1523  )  )  )</f>
        <v>2</v>
      </c>
      <c r="L1524" s="12" t="n">
        <f aca="false">IF(  AND(  1 = K1524,  1 = M1524  ),  (C1524 - H1524) * 100,  IF(  AND( 2 = K1524,  1 = M1524  ),  (J1524 - C1524) * 100,  0  )  )</f>
        <v>0</v>
      </c>
      <c r="M1524" s="6" t="n">
        <f aca="false">IF(  OR(  AND(  1 = K1524,  1 = I1524  ),  AND(  2 =K1524,  1 = G1524  )  ),  1,  0  )</f>
        <v>0</v>
      </c>
      <c r="N1524" s="0" t="n">
        <f aca="false">IF(  AND(  1 = M1524,  0 &lt; L1524  ),  1,  0  )</f>
        <v>0</v>
      </c>
    </row>
    <row r="1525" customFormat="false" ht="12.8" hidden="false" customHeight="false" outlineLevel="0" collapsed="false">
      <c r="A1525" s="5" t="n">
        <v>39899</v>
      </c>
      <c r="B1525" s="6" t="n">
        <f aca="false">YEAR(A1525)</f>
        <v>2009</v>
      </c>
      <c r="C1525" s="7" t="n">
        <v>2981</v>
      </c>
      <c r="D1525" s="8" t="n">
        <f aca="false">AVERAGE($C1521:$C1525)</f>
        <v>3012.4</v>
      </c>
      <c r="E1525" s="8" t="n">
        <f aca="false">AVERAGE($C1501:$C1525)</f>
        <v>2806.68</v>
      </c>
      <c r="F1525" s="8" t="n">
        <f aca="false">AVERAGE($C1451:$C1525)</f>
        <v>3045.78666666667</v>
      </c>
      <c r="G1525" s="4" t="n">
        <f aca="false">IF(  AND(  F1524 &lt; E1524,  F1525 &lt; E1525,  E1525 &lt; D1525  ),  1,  0  )</f>
        <v>0</v>
      </c>
      <c r="H1525" s="12" t="n">
        <f aca="false">IF(  AND(  1 = G1525,  OR(  0 = $K1525,  2 = $K1525  )  ),  $C1525,  IF(  AND(  NOT(  "-" = H1524  ),  0 &lt; H1524  ),  H1524,  0  )  )</f>
        <v>5810</v>
      </c>
      <c r="I1525" s="4" t="n">
        <f aca="false">IF(  AND(  E1524 &lt; F1524,  D1525 &lt; E1525,  E1525 &lt; F1525  ),  1,  0  )</f>
        <v>0</v>
      </c>
      <c r="J1525" s="12" t="n">
        <f aca="false">IF(  AND(  1 = I1525,  OR(  0 = $K1525,  1 = $K1525  )  ),  $C1525,  IF(  AND(  NOT(  "-" = J1524  ),  0 &lt; J1524  ),  J1524,  0  )  )</f>
        <v>5160</v>
      </c>
      <c r="K1525" s="13" t="n">
        <f aca="false">IF(  1 = G1524,  1,  IF(  1 = I1524,  2,  IF(  OR(  "-" = K1524,  1 = M1524),  0,  K1524  )  )  )</f>
        <v>2</v>
      </c>
      <c r="L1525" s="12" t="n">
        <f aca="false">IF(  AND(  1 = K1525,  1 = M1525  ),  (C1525 - H1525) * 100,  IF(  AND( 2 = K1525,  1 = M1525  ),  (J1525 - C1525) * 100,  0  )  )</f>
        <v>0</v>
      </c>
      <c r="M1525" s="6" t="n">
        <f aca="false">IF(  OR(  AND(  1 = K1525,  1 = I1525  ),  AND(  2 =K1525,  1 = G1525  )  ),  1,  0  )</f>
        <v>0</v>
      </c>
      <c r="N1525" s="0" t="n">
        <f aca="false">IF(  AND(  1 = M1525,  0 &lt; L1525  ),  1,  0  )</f>
        <v>0</v>
      </c>
    </row>
    <row r="1526" customFormat="false" ht="12.8" hidden="false" customHeight="false" outlineLevel="0" collapsed="false">
      <c r="A1526" s="5" t="n">
        <v>39902</v>
      </c>
      <c r="B1526" s="6" t="n">
        <f aca="false">YEAR(A1526)</f>
        <v>2009</v>
      </c>
      <c r="C1526" s="7" t="n">
        <v>2826</v>
      </c>
      <c r="D1526" s="8" t="n">
        <f aca="false">AVERAGE($C1522:$C1526)</f>
        <v>2990.4</v>
      </c>
      <c r="E1526" s="8" t="n">
        <f aca="false">AVERAGE($C1502:$C1526)</f>
        <v>2818.04</v>
      </c>
      <c r="F1526" s="8" t="n">
        <f aca="false">AVERAGE($C1452:$C1526)</f>
        <v>3043.06666666667</v>
      </c>
      <c r="G1526" s="4" t="n">
        <f aca="false">IF(  AND(  F1525 &lt; E1525,  F1526 &lt; E1526,  E1526 &lt; D1526  ),  1,  0  )</f>
        <v>0</v>
      </c>
      <c r="H1526" s="12" t="n">
        <f aca="false">IF(  AND(  1 = G1526,  OR(  0 = $K1526,  2 = $K1526  )  ),  $C1526,  IF(  AND(  NOT(  "-" = H1525  ),  0 &lt; H1525  ),  H1525,  0  )  )</f>
        <v>5810</v>
      </c>
      <c r="I1526" s="4" t="n">
        <f aca="false">IF(  AND(  E1525 &lt; F1525,  D1526 &lt; E1526,  E1526 &lt; F1526  ),  1,  0  )</f>
        <v>0</v>
      </c>
      <c r="J1526" s="12" t="n">
        <f aca="false">IF(  AND(  1 = I1526,  OR(  0 = $K1526,  1 = $K1526  )  ),  $C1526,  IF(  AND(  NOT(  "-" = J1525  ),  0 &lt; J1525  ),  J1525,  0  )  )</f>
        <v>5160</v>
      </c>
      <c r="K1526" s="13" t="n">
        <f aca="false">IF(  1 = G1525,  1,  IF(  1 = I1525,  2,  IF(  OR(  "-" = K1525,  1 = M1525),  0,  K1525  )  )  )</f>
        <v>2</v>
      </c>
      <c r="L1526" s="12" t="n">
        <f aca="false">IF(  AND(  1 = K1526,  1 = M1526  ),  (C1526 - H1526) * 100,  IF(  AND( 2 = K1526,  1 = M1526  ),  (J1526 - C1526) * 100,  0  )  )</f>
        <v>0</v>
      </c>
      <c r="M1526" s="6" t="n">
        <f aca="false">IF(  OR(  AND(  1 = K1526,  1 = I1526  ),  AND(  2 =K1526,  1 = G1526  )  ),  1,  0  )</f>
        <v>0</v>
      </c>
      <c r="N1526" s="0" t="n">
        <f aca="false">IF(  AND(  1 = M1526,  0 &lt; L1526  ),  1,  0  )</f>
        <v>0</v>
      </c>
    </row>
    <row r="1527" customFormat="false" ht="12.8" hidden="false" customHeight="false" outlineLevel="0" collapsed="false">
      <c r="A1527" s="5" t="n">
        <v>39903</v>
      </c>
      <c r="B1527" s="6" t="n">
        <f aca="false">YEAR(A1527)</f>
        <v>2009</v>
      </c>
      <c r="C1527" s="7" t="n">
        <v>2855</v>
      </c>
      <c r="D1527" s="8" t="n">
        <f aca="false">AVERAGE($C1523:$C1527)</f>
        <v>2948.4</v>
      </c>
      <c r="E1527" s="8" t="n">
        <f aca="false">AVERAGE($C1503:$C1527)</f>
        <v>2830.28</v>
      </c>
      <c r="F1527" s="8" t="n">
        <f aca="false">AVERAGE($C1453:$C1527)</f>
        <v>3039.86666666667</v>
      </c>
      <c r="G1527" s="4" t="n">
        <f aca="false">IF(  AND(  F1526 &lt; E1526,  F1527 &lt; E1527,  E1527 &lt; D1527  ),  1,  0  )</f>
        <v>0</v>
      </c>
      <c r="H1527" s="12" t="n">
        <f aca="false">IF(  AND(  1 = G1527,  OR(  0 = $K1527,  2 = $K1527  )  ),  $C1527,  IF(  AND(  NOT(  "-" = H1526  ),  0 &lt; H1526  ),  H1526,  0  )  )</f>
        <v>5810</v>
      </c>
      <c r="I1527" s="4" t="n">
        <f aca="false">IF(  AND(  E1526 &lt; F1526,  D1527 &lt; E1527,  E1527 &lt; F1527  ),  1,  0  )</f>
        <v>0</v>
      </c>
      <c r="J1527" s="12" t="n">
        <f aca="false">IF(  AND(  1 = I1527,  OR(  0 = $K1527,  1 = $K1527  )  ),  $C1527,  IF(  AND(  NOT(  "-" = J1526  ),  0 &lt; J1526  ),  J1526,  0  )  )</f>
        <v>5160</v>
      </c>
      <c r="K1527" s="13" t="n">
        <f aca="false">IF(  1 = G1526,  1,  IF(  1 = I1526,  2,  IF(  OR(  "-" = K1526,  1 = M1526),  0,  K1526  )  )  )</f>
        <v>2</v>
      </c>
      <c r="L1527" s="12" t="n">
        <f aca="false">IF(  AND(  1 = K1527,  1 = M1527  ),  (C1527 - H1527) * 100,  IF(  AND( 2 = K1527,  1 = M1527  ),  (J1527 - C1527) * 100,  0  )  )</f>
        <v>0</v>
      </c>
      <c r="M1527" s="6" t="n">
        <f aca="false">IF(  OR(  AND(  1 = K1527,  1 = I1527  ),  AND(  2 =K1527,  1 = G1527  )  ),  1,  0  )</f>
        <v>0</v>
      </c>
      <c r="N1527" s="0" t="n">
        <f aca="false">IF(  AND(  1 = M1527,  0 &lt; L1527  ),  1,  0  )</f>
        <v>0</v>
      </c>
    </row>
    <row r="1528" customFormat="false" ht="12.8" hidden="false" customHeight="false" outlineLevel="0" collapsed="false">
      <c r="A1528" s="5" t="n">
        <v>39904</v>
      </c>
      <c r="B1528" s="6" t="n">
        <f aca="false">YEAR(A1528)</f>
        <v>2009</v>
      </c>
      <c r="C1528" s="7" t="n">
        <v>2904</v>
      </c>
      <c r="D1528" s="8" t="n">
        <f aca="false">AVERAGE($C1524:$C1528)</f>
        <v>2918.2</v>
      </c>
      <c r="E1528" s="8" t="n">
        <f aca="false">AVERAGE($C1504:$C1528)</f>
        <v>2839.84</v>
      </c>
      <c r="F1528" s="8" t="n">
        <f aca="false">AVERAGE($C1454:$C1528)</f>
        <v>3036.12</v>
      </c>
      <c r="G1528" s="4" t="n">
        <f aca="false">IF(  AND(  F1527 &lt; E1527,  F1528 &lt; E1528,  E1528 &lt; D1528  ),  1,  0  )</f>
        <v>0</v>
      </c>
      <c r="H1528" s="12" t="n">
        <f aca="false">IF(  AND(  1 = G1528,  OR(  0 = $K1528,  2 = $K1528  )  ),  $C1528,  IF(  AND(  NOT(  "-" = H1527  ),  0 &lt; H1527  ),  H1527,  0  )  )</f>
        <v>5810</v>
      </c>
      <c r="I1528" s="4" t="n">
        <f aca="false">IF(  AND(  E1527 &lt; F1527,  D1528 &lt; E1528,  E1528 &lt; F1528  ),  1,  0  )</f>
        <v>0</v>
      </c>
      <c r="J1528" s="12" t="n">
        <f aca="false">IF(  AND(  1 = I1528,  OR(  0 = $K1528,  1 = $K1528  )  ),  $C1528,  IF(  AND(  NOT(  "-" = J1527  ),  0 &lt; J1527  ),  J1527,  0  )  )</f>
        <v>5160</v>
      </c>
      <c r="K1528" s="13" t="n">
        <f aca="false">IF(  1 = G1527,  1,  IF(  1 = I1527,  2,  IF(  OR(  "-" = K1527,  1 = M1527),  0,  K1527  )  )  )</f>
        <v>2</v>
      </c>
      <c r="L1528" s="12" t="n">
        <f aca="false">IF(  AND(  1 = K1528,  1 = M1528  ),  (C1528 - H1528) * 100,  IF(  AND( 2 = K1528,  1 = M1528  ),  (J1528 - C1528) * 100,  0  )  )</f>
        <v>0</v>
      </c>
      <c r="M1528" s="6" t="n">
        <f aca="false">IF(  OR(  AND(  1 = K1528,  1 = I1528  ),  AND(  2 =K1528,  1 = G1528  )  ),  1,  0  )</f>
        <v>0</v>
      </c>
      <c r="N1528" s="0" t="n">
        <f aca="false">IF(  AND(  1 = M1528,  0 &lt; L1528  ),  1,  0  )</f>
        <v>0</v>
      </c>
    </row>
    <row r="1529" customFormat="false" ht="12.8" hidden="false" customHeight="false" outlineLevel="0" collapsed="false">
      <c r="A1529" s="5" t="n">
        <v>39905</v>
      </c>
      <c r="B1529" s="6" t="n">
        <f aca="false">YEAR(A1529)</f>
        <v>2009</v>
      </c>
      <c r="C1529" s="7" t="n">
        <v>2982</v>
      </c>
      <c r="D1529" s="8" t="n">
        <f aca="false">AVERAGE($C1525:$C1529)</f>
        <v>2909.6</v>
      </c>
      <c r="E1529" s="8" t="n">
        <f aca="false">AVERAGE($C1505:$C1529)</f>
        <v>2848.52</v>
      </c>
      <c r="F1529" s="8" t="n">
        <f aca="false">AVERAGE($C1455:$C1529)</f>
        <v>3030.61333333333</v>
      </c>
      <c r="G1529" s="4" t="n">
        <f aca="false">IF(  AND(  F1528 &lt; E1528,  F1529 &lt; E1529,  E1529 &lt; D1529  ),  1,  0  )</f>
        <v>0</v>
      </c>
      <c r="H1529" s="12" t="n">
        <f aca="false">IF(  AND(  1 = G1529,  OR(  0 = $K1529,  2 = $K1529  )  ),  $C1529,  IF(  AND(  NOT(  "-" = H1528  ),  0 &lt; H1528  ),  H1528,  0  )  )</f>
        <v>5810</v>
      </c>
      <c r="I1529" s="4" t="n">
        <f aca="false">IF(  AND(  E1528 &lt; F1528,  D1529 &lt; E1529,  E1529 &lt; F1529  ),  1,  0  )</f>
        <v>0</v>
      </c>
      <c r="J1529" s="12" t="n">
        <f aca="false">IF(  AND(  1 = I1529,  OR(  0 = $K1529,  1 = $K1529  )  ),  $C1529,  IF(  AND(  NOT(  "-" = J1528  ),  0 &lt; J1528  ),  J1528,  0  )  )</f>
        <v>5160</v>
      </c>
      <c r="K1529" s="13" t="n">
        <f aca="false">IF(  1 = G1528,  1,  IF(  1 = I1528,  2,  IF(  OR(  "-" = K1528,  1 = M1528),  0,  K1528  )  )  )</f>
        <v>2</v>
      </c>
      <c r="L1529" s="12" t="n">
        <f aca="false">IF(  AND(  1 = K1529,  1 = M1529  ),  (C1529 - H1529) * 100,  IF(  AND( 2 = K1529,  1 = M1529  ),  (J1529 - C1529) * 100,  0  )  )</f>
        <v>0</v>
      </c>
      <c r="M1529" s="6" t="n">
        <f aca="false">IF(  OR(  AND(  1 = K1529,  1 = I1529  ),  AND(  2 =K1529,  1 = G1529  )  ),  1,  0  )</f>
        <v>0</v>
      </c>
      <c r="N1529" s="0" t="n">
        <f aca="false">IF(  AND(  1 = M1529,  0 &lt; L1529  ),  1,  0  )</f>
        <v>0</v>
      </c>
    </row>
    <row r="1530" customFormat="false" ht="12.8" hidden="false" customHeight="false" outlineLevel="0" collapsed="false">
      <c r="A1530" s="5" t="n">
        <v>39906</v>
      </c>
      <c r="B1530" s="6" t="n">
        <f aca="false">YEAR(A1530)</f>
        <v>2009</v>
      </c>
      <c r="C1530" s="7" t="n">
        <v>2974</v>
      </c>
      <c r="D1530" s="8" t="n">
        <f aca="false">AVERAGE($C1526:$C1530)</f>
        <v>2908.2</v>
      </c>
      <c r="E1530" s="8" t="n">
        <f aca="false">AVERAGE($C1506:$C1530)</f>
        <v>2857.04</v>
      </c>
      <c r="F1530" s="8" t="n">
        <f aca="false">AVERAGE($C1456:$C1530)</f>
        <v>3022.33333333333</v>
      </c>
      <c r="G1530" s="4" t="n">
        <f aca="false">IF(  AND(  F1529 &lt; E1529,  F1530 &lt; E1530,  E1530 &lt; D1530  ),  1,  0  )</f>
        <v>0</v>
      </c>
      <c r="H1530" s="12" t="n">
        <f aca="false">IF(  AND(  1 = G1530,  OR(  0 = $K1530,  2 = $K1530  )  ),  $C1530,  IF(  AND(  NOT(  "-" = H1529  ),  0 &lt; H1529  ),  H1529,  0  )  )</f>
        <v>5810</v>
      </c>
      <c r="I1530" s="4" t="n">
        <f aca="false">IF(  AND(  E1529 &lt; F1529,  D1530 &lt; E1530,  E1530 &lt; F1530  ),  1,  0  )</f>
        <v>0</v>
      </c>
      <c r="J1530" s="12" t="n">
        <f aca="false">IF(  AND(  1 = I1530,  OR(  0 = $K1530,  1 = $K1530  )  ),  $C1530,  IF(  AND(  NOT(  "-" = J1529  ),  0 &lt; J1529  ),  J1529,  0  )  )</f>
        <v>5160</v>
      </c>
      <c r="K1530" s="13" t="n">
        <f aca="false">IF(  1 = G1529,  1,  IF(  1 = I1529,  2,  IF(  OR(  "-" = K1529,  1 = M1529),  0,  K1529  )  )  )</f>
        <v>2</v>
      </c>
      <c r="L1530" s="12" t="n">
        <f aca="false">IF(  AND(  1 = K1530,  1 = M1530  ),  (C1530 - H1530) * 100,  IF(  AND( 2 = K1530,  1 = M1530  ),  (J1530 - C1530) * 100,  0  )  )</f>
        <v>0</v>
      </c>
      <c r="M1530" s="6" t="n">
        <f aca="false">IF(  OR(  AND(  1 = K1530,  1 = I1530  ),  AND(  2 =K1530,  1 = G1530  )  ),  1,  0  )</f>
        <v>0</v>
      </c>
      <c r="N1530" s="0" t="n">
        <f aca="false">IF(  AND(  1 = M1530,  0 &lt; L1530  ),  1,  0  )</f>
        <v>0</v>
      </c>
    </row>
    <row r="1531" customFormat="false" ht="12.8" hidden="false" customHeight="false" outlineLevel="0" collapsed="false">
      <c r="A1531" s="5" t="n">
        <v>39909</v>
      </c>
      <c r="B1531" s="6" t="n">
        <f aca="false">YEAR(A1531)</f>
        <v>2009</v>
      </c>
      <c r="C1531" s="7" t="n">
        <v>2950</v>
      </c>
      <c r="D1531" s="8" t="n">
        <f aca="false">AVERAGE($C1527:$C1531)</f>
        <v>2933</v>
      </c>
      <c r="E1531" s="8" t="n">
        <f aca="false">AVERAGE($C1507:$C1531)</f>
        <v>2862.04</v>
      </c>
      <c r="F1531" s="8" t="n">
        <f aca="false">AVERAGE($C1457:$C1531)</f>
        <v>3015.2</v>
      </c>
      <c r="G1531" s="4" t="n">
        <f aca="false">IF(  AND(  F1530 &lt; E1530,  F1531 &lt; E1531,  E1531 &lt; D1531  ),  1,  0  )</f>
        <v>0</v>
      </c>
      <c r="H1531" s="12" t="n">
        <f aca="false">IF(  AND(  1 = G1531,  OR(  0 = $K1531,  2 = $K1531  )  ),  $C1531,  IF(  AND(  NOT(  "-" = H1530  ),  0 &lt; H1530  ),  H1530,  0  )  )</f>
        <v>5810</v>
      </c>
      <c r="I1531" s="4" t="n">
        <f aca="false">IF(  AND(  E1530 &lt; F1530,  D1531 &lt; E1531,  E1531 &lt; F1531  ),  1,  0  )</f>
        <v>0</v>
      </c>
      <c r="J1531" s="12" t="n">
        <f aca="false">IF(  AND(  1 = I1531,  OR(  0 = $K1531,  1 = $K1531  )  ),  $C1531,  IF(  AND(  NOT(  "-" = J1530  ),  0 &lt; J1530  ),  J1530,  0  )  )</f>
        <v>5160</v>
      </c>
      <c r="K1531" s="13" t="n">
        <f aca="false">IF(  1 = G1530,  1,  IF(  1 = I1530,  2,  IF(  OR(  "-" = K1530,  1 = M1530),  0,  K1530  )  )  )</f>
        <v>2</v>
      </c>
      <c r="L1531" s="12" t="n">
        <f aca="false">IF(  AND(  1 = K1531,  1 = M1531  ),  (C1531 - H1531) * 100,  IF(  AND( 2 = K1531,  1 = M1531  ),  (J1531 - C1531) * 100,  0  )  )</f>
        <v>0</v>
      </c>
      <c r="M1531" s="6" t="n">
        <f aca="false">IF(  OR(  AND(  1 = K1531,  1 = I1531  ),  AND(  2 =K1531,  1 = G1531  )  ),  1,  0  )</f>
        <v>0</v>
      </c>
      <c r="N1531" s="0" t="n">
        <f aca="false">IF(  AND(  1 = M1531,  0 &lt; L1531  ),  1,  0  )</f>
        <v>0</v>
      </c>
    </row>
    <row r="1532" customFormat="false" ht="12.8" hidden="false" customHeight="false" outlineLevel="0" collapsed="false">
      <c r="A1532" s="5" t="n">
        <v>39910</v>
      </c>
      <c r="B1532" s="6" t="n">
        <f aca="false">YEAR(A1532)</f>
        <v>2009</v>
      </c>
      <c r="C1532" s="7" t="n">
        <v>2979</v>
      </c>
      <c r="D1532" s="8" t="n">
        <f aca="false">AVERAGE($C1528:$C1532)</f>
        <v>2957.8</v>
      </c>
      <c r="E1532" s="8" t="n">
        <f aca="false">AVERAGE($C1508:$C1532)</f>
        <v>2870.36</v>
      </c>
      <c r="F1532" s="8" t="n">
        <f aca="false">AVERAGE($C1458:$C1532)</f>
        <v>3010.65333333333</v>
      </c>
      <c r="G1532" s="4" t="n">
        <f aca="false">IF(  AND(  F1531 &lt; E1531,  F1532 &lt; E1532,  E1532 &lt; D1532  ),  1,  0  )</f>
        <v>0</v>
      </c>
      <c r="H1532" s="12" t="n">
        <f aca="false">IF(  AND(  1 = G1532,  OR(  0 = $K1532,  2 = $K1532  )  ),  $C1532,  IF(  AND(  NOT(  "-" = H1531  ),  0 &lt; H1531  ),  H1531,  0  )  )</f>
        <v>5810</v>
      </c>
      <c r="I1532" s="4" t="n">
        <f aca="false">IF(  AND(  E1531 &lt; F1531,  D1532 &lt; E1532,  E1532 &lt; F1532  ),  1,  0  )</f>
        <v>0</v>
      </c>
      <c r="J1532" s="12" t="n">
        <f aca="false">IF(  AND(  1 = I1532,  OR(  0 = $K1532,  1 = $K1532  )  ),  $C1532,  IF(  AND(  NOT(  "-" = J1531  ),  0 &lt; J1531  ),  J1531,  0  )  )</f>
        <v>5160</v>
      </c>
      <c r="K1532" s="13" t="n">
        <f aca="false">IF(  1 = G1531,  1,  IF(  1 = I1531,  2,  IF(  OR(  "-" = K1531,  1 = M1531),  0,  K1531  )  )  )</f>
        <v>2</v>
      </c>
      <c r="L1532" s="12" t="n">
        <f aca="false">IF(  AND(  1 = K1532,  1 = M1532  ),  (C1532 - H1532) * 100,  IF(  AND( 2 = K1532,  1 = M1532  ),  (J1532 - C1532) * 100,  0  )  )</f>
        <v>0</v>
      </c>
      <c r="M1532" s="6" t="n">
        <f aca="false">IF(  OR(  AND(  1 = K1532,  1 = I1532  ),  AND(  2 =K1532,  1 = G1532  )  ),  1,  0  )</f>
        <v>0</v>
      </c>
      <c r="N1532" s="0" t="n">
        <f aca="false">IF(  AND(  1 = M1532,  0 &lt; L1532  ),  1,  0  )</f>
        <v>0</v>
      </c>
    </row>
    <row r="1533" customFormat="false" ht="12.8" hidden="false" customHeight="false" outlineLevel="0" collapsed="false">
      <c r="A1533" s="5" t="n">
        <v>39911</v>
      </c>
      <c r="B1533" s="6" t="n">
        <f aca="false">YEAR(A1533)</f>
        <v>2009</v>
      </c>
      <c r="C1533" s="7" t="n">
        <v>2858</v>
      </c>
      <c r="D1533" s="8" t="n">
        <f aca="false">AVERAGE($C1529:$C1533)</f>
        <v>2948.6</v>
      </c>
      <c r="E1533" s="8" t="n">
        <f aca="false">AVERAGE($C1509:$C1533)</f>
        <v>2876.24</v>
      </c>
      <c r="F1533" s="8" t="n">
        <f aca="false">AVERAGE($C1459:$C1533)</f>
        <v>3001.29333333333</v>
      </c>
      <c r="G1533" s="4" t="n">
        <f aca="false">IF(  AND(  F1532 &lt; E1532,  F1533 &lt; E1533,  E1533 &lt; D1533  ),  1,  0  )</f>
        <v>0</v>
      </c>
      <c r="H1533" s="12" t="n">
        <f aca="false">IF(  AND(  1 = G1533,  OR(  0 = $K1533,  2 = $K1533  )  ),  $C1533,  IF(  AND(  NOT(  "-" = H1532  ),  0 &lt; H1532  ),  H1532,  0  )  )</f>
        <v>5810</v>
      </c>
      <c r="I1533" s="4" t="n">
        <f aca="false">IF(  AND(  E1532 &lt; F1532,  D1533 &lt; E1533,  E1533 &lt; F1533  ),  1,  0  )</f>
        <v>0</v>
      </c>
      <c r="J1533" s="12" t="n">
        <f aca="false">IF(  AND(  1 = I1533,  OR(  0 = $K1533,  1 = $K1533  )  ),  $C1533,  IF(  AND(  NOT(  "-" = J1532  ),  0 &lt; J1532  ),  J1532,  0  )  )</f>
        <v>5160</v>
      </c>
      <c r="K1533" s="13" t="n">
        <f aca="false">IF(  1 = G1532,  1,  IF(  1 = I1532,  2,  IF(  OR(  "-" = K1532,  1 = M1532),  0,  K1532  )  )  )</f>
        <v>2</v>
      </c>
      <c r="L1533" s="12" t="n">
        <f aca="false">IF(  AND(  1 = K1533,  1 = M1533  ),  (C1533 - H1533) * 100,  IF(  AND( 2 = K1533,  1 = M1533  ),  (J1533 - C1533) * 100,  0  )  )</f>
        <v>0</v>
      </c>
      <c r="M1533" s="6" t="n">
        <f aca="false">IF(  OR(  AND(  1 = K1533,  1 = I1533  ),  AND(  2 =K1533,  1 = G1533  )  ),  1,  0  )</f>
        <v>0</v>
      </c>
      <c r="N1533" s="0" t="n">
        <f aca="false">IF(  AND(  1 = M1533,  0 &lt; L1533  ),  1,  0  )</f>
        <v>0</v>
      </c>
    </row>
    <row r="1534" customFormat="false" ht="12.8" hidden="false" customHeight="false" outlineLevel="0" collapsed="false">
      <c r="A1534" s="5" t="n">
        <v>39912</v>
      </c>
      <c r="B1534" s="6" t="n">
        <f aca="false">YEAR(A1534)</f>
        <v>2009</v>
      </c>
      <c r="C1534" s="7" t="n">
        <v>2802</v>
      </c>
      <c r="D1534" s="8" t="n">
        <f aca="false">AVERAGE($C1530:$C1534)</f>
        <v>2912.6</v>
      </c>
      <c r="E1534" s="8" t="n">
        <f aca="false">AVERAGE($C1510:$C1534)</f>
        <v>2878.92</v>
      </c>
      <c r="F1534" s="8" t="n">
        <f aca="false">AVERAGE($C1460:$C1534)</f>
        <v>2992.58666666667</v>
      </c>
      <c r="G1534" s="4" t="n">
        <f aca="false">IF(  AND(  F1533 &lt; E1533,  F1534 &lt; E1534,  E1534 &lt; D1534  ),  1,  0  )</f>
        <v>0</v>
      </c>
      <c r="H1534" s="12" t="n">
        <f aca="false">IF(  AND(  1 = G1534,  OR(  0 = $K1534,  2 = $K1534  )  ),  $C1534,  IF(  AND(  NOT(  "-" = H1533  ),  0 &lt; H1533  ),  H1533,  0  )  )</f>
        <v>5810</v>
      </c>
      <c r="I1534" s="4" t="n">
        <f aca="false">IF(  AND(  E1533 &lt; F1533,  D1534 &lt; E1534,  E1534 &lt; F1534  ),  1,  0  )</f>
        <v>0</v>
      </c>
      <c r="J1534" s="12" t="n">
        <f aca="false">IF(  AND(  1 = I1534,  OR(  0 = $K1534,  1 = $K1534  )  ),  $C1534,  IF(  AND(  NOT(  "-" = J1533  ),  0 &lt; J1533  ),  J1533,  0  )  )</f>
        <v>5160</v>
      </c>
      <c r="K1534" s="13" t="n">
        <f aca="false">IF(  1 = G1533,  1,  IF(  1 = I1533,  2,  IF(  OR(  "-" = K1533,  1 = M1533),  0,  K1533  )  )  )</f>
        <v>2</v>
      </c>
      <c r="L1534" s="12" t="n">
        <f aca="false">IF(  AND(  1 = K1534,  1 = M1534  ),  (C1534 - H1534) * 100,  IF(  AND( 2 = K1534,  1 = M1534  ),  (J1534 - C1534) * 100,  0  )  )</f>
        <v>0</v>
      </c>
      <c r="M1534" s="6" t="n">
        <f aca="false">IF(  OR(  AND(  1 = K1534,  1 = I1534  ),  AND(  2 =K1534,  1 = G1534  )  ),  1,  0  )</f>
        <v>0</v>
      </c>
      <c r="N1534" s="0" t="n">
        <f aca="false">IF(  AND(  1 = M1534,  0 &lt; L1534  ),  1,  0  )</f>
        <v>0</v>
      </c>
    </row>
    <row r="1535" customFormat="false" ht="12.8" hidden="false" customHeight="false" outlineLevel="0" collapsed="false">
      <c r="A1535" s="5" t="n">
        <v>39913</v>
      </c>
      <c r="B1535" s="6" t="n">
        <f aca="false">YEAR(A1535)</f>
        <v>2009</v>
      </c>
      <c r="C1535" s="7" t="n">
        <v>2806</v>
      </c>
      <c r="D1535" s="8" t="n">
        <f aca="false">AVERAGE($C1531:$C1535)</f>
        <v>2879</v>
      </c>
      <c r="E1535" s="8" t="n">
        <f aca="false">AVERAGE($C1511:$C1535)</f>
        <v>2883.4</v>
      </c>
      <c r="F1535" s="8" t="n">
        <f aca="false">AVERAGE($C1461:$C1535)</f>
        <v>2983</v>
      </c>
      <c r="G1535" s="4" t="n">
        <f aca="false">IF(  AND(  F1534 &lt; E1534,  F1535 &lt; E1535,  E1535 &lt; D1535  ),  1,  0  )</f>
        <v>0</v>
      </c>
      <c r="H1535" s="12" t="n">
        <f aca="false">IF(  AND(  1 = G1535,  OR(  0 = $K1535,  2 = $K1535  )  ),  $C1535,  IF(  AND(  NOT(  "-" = H1534  ),  0 &lt; H1534  ),  H1534,  0  )  )</f>
        <v>5810</v>
      </c>
      <c r="I1535" s="4" t="n">
        <f aca="false">IF(  AND(  E1534 &lt; F1534,  D1535 &lt; E1535,  E1535 &lt; F1535  ),  1,  0  )</f>
        <v>1</v>
      </c>
      <c r="J1535" s="12" t="n">
        <f aca="false">IF(  AND(  1 = I1535,  OR(  0 = $K1535,  1 = $K1535  )  ),  $C1535,  IF(  AND(  NOT(  "-" = J1534  ),  0 &lt; J1534  ),  J1534,  0  )  )</f>
        <v>5160</v>
      </c>
      <c r="K1535" s="13" t="n">
        <f aca="false">IF(  1 = G1534,  1,  IF(  1 = I1534,  2,  IF(  OR(  "-" = K1534,  1 = M1534),  0,  K1534  )  )  )</f>
        <v>2</v>
      </c>
      <c r="L1535" s="12" t="n">
        <f aca="false">IF(  AND(  1 = K1535,  1 = M1535  ),  (C1535 - H1535) * 100,  IF(  AND( 2 = K1535,  1 = M1535  ),  (J1535 - C1535) * 100,  0  )  )</f>
        <v>0</v>
      </c>
      <c r="M1535" s="6" t="n">
        <f aca="false">IF(  OR(  AND(  1 = K1535,  1 = I1535  ),  AND(  2 =K1535,  1 = G1535  )  ),  1,  0  )</f>
        <v>0</v>
      </c>
      <c r="N1535" s="0" t="n">
        <f aca="false">IF(  AND(  1 = M1535,  0 &lt; L1535  ),  1,  0  )</f>
        <v>0</v>
      </c>
    </row>
    <row r="1536" customFormat="false" ht="12.8" hidden="false" customHeight="false" outlineLevel="0" collapsed="false">
      <c r="A1536" s="5" t="n">
        <v>39916</v>
      </c>
      <c r="B1536" s="6" t="n">
        <f aca="false">YEAR(A1536)</f>
        <v>2009</v>
      </c>
      <c r="C1536" s="7" t="n">
        <v>2674</v>
      </c>
      <c r="D1536" s="8" t="n">
        <f aca="false">AVERAGE($C1532:$C1536)</f>
        <v>2823.8</v>
      </c>
      <c r="E1536" s="8" t="n">
        <f aca="false">AVERAGE($C1512:$C1536)</f>
        <v>2886</v>
      </c>
      <c r="F1536" s="8" t="n">
        <f aca="false">AVERAGE($C1462:$C1536)</f>
        <v>2972.72</v>
      </c>
      <c r="G1536" s="4" t="n">
        <f aca="false">IF(  AND(  F1535 &lt; E1535,  F1536 &lt; E1536,  E1536 &lt; D1536  ),  1,  0  )</f>
        <v>0</v>
      </c>
      <c r="H1536" s="12" t="n">
        <f aca="false">IF(  AND(  1 = G1536,  OR(  0 = $K1536,  2 = $K1536  )  ),  $C1536,  IF(  AND(  NOT(  "-" = H1535  ),  0 &lt; H1535  ),  H1535,  0  )  )</f>
        <v>5810</v>
      </c>
      <c r="I1536" s="4" t="n">
        <f aca="false">IF(  AND(  E1535 &lt; F1535,  D1536 &lt; E1536,  E1536 &lt; F1536  ),  1,  0  )</f>
        <v>1</v>
      </c>
      <c r="J1536" s="12" t="n">
        <f aca="false">IF(  AND(  1 = I1536,  OR(  0 = $K1536,  1 = $K1536  )  ),  $C1536,  IF(  AND(  NOT(  "-" = J1535  ),  0 &lt; J1535  ),  J1535,  0  )  )</f>
        <v>5160</v>
      </c>
      <c r="K1536" s="13" t="n">
        <f aca="false">IF(  1 = G1535,  1,  IF(  1 = I1535,  2,  IF(  OR(  "-" = K1535,  1 = M1535),  0,  K1535  )  )  )</f>
        <v>2</v>
      </c>
      <c r="L1536" s="12" t="n">
        <f aca="false">IF(  AND(  1 = K1536,  1 = M1536  ),  (C1536 - H1536) * 100,  IF(  AND( 2 = K1536,  1 = M1536  ),  (J1536 - C1536) * 100,  0  )  )</f>
        <v>0</v>
      </c>
      <c r="M1536" s="6" t="n">
        <f aca="false">IF(  OR(  AND(  1 = K1536,  1 = I1536  ),  AND(  2 =K1536,  1 = G1536  )  ),  1,  0  )</f>
        <v>0</v>
      </c>
      <c r="N1536" s="0" t="n">
        <f aca="false">IF(  AND(  1 = M1536,  0 &lt; L1536  ),  1,  0  )</f>
        <v>0</v>
      </c>
    </row>
    <row r="1537" customFormat="false" ht="12.8" hidden="false" customHeight="false" outlineLevel="0" collapsed="false">
      <c r="A1537" s="5" t="n">
        <v>39917</v>
      </c>
      <c r="B1537" s="6" t="n">
        <f aca="false">YEAR(A1537)</f>
        <v>2009</v>
      </c>
      <c r="C1537" s="7" t="n">
        <v>2691</v>
      </c>
      <c r="D1537" s="8" t="n">
        <f aca="false">AVERAGE($C1533:$C1537)</f>
        <v>2766.2</v>
      </c>
      <c r="E1537" s="8" t="n">
        <f aca="false">AVERAGE($C1513:$C1537)</f>
        <v>2887.12</v>
      </c>
      <c r="F1537" s="8" t="n">
        <f aca="false">AVERAGE($C1463:$C1537)</f>
        <v>2962.66666666667</v>
      </c>
      <c r="G1537" s="4" t="n">
        <f aca="false">IF(  AND(  F1536 &lt; E1536,  F1537 &lt; E1537,  E1537 &lt; D1537  ),  1,  0  )</f>
        <v>0</v>
      </c>
      <c r="H1537" s="12" t="n">
        <f aca="false">IF(  AND(  1 = G1537,  OR(  0 = $K1537,  2 = $K1537  )  ),  $C1537,  IF(  AND(  NOT(  "-" = H1536  ),  0 &lt; H1536  ),  H1536,  0  )  )</f>
        <v>5810</v>
      </c>
      <c r="I1537" s="4" t="n">
        <f aca="false">IF(  AND(  E1536 &lt; F1536,  D1537 &lt; E1537,  E1537 &lt; F1537  ),  1,  0  )</f>
        <v>1</v>
      </c>
      <c r="J1537" s="12" t="n">
        <f aca="false">IF(  AND(  1 = I1537,  OR(  0 = $K1537,  1 = $K1537  )  ),  $C1537,  IF(  AND(  NOT(  "-" = J1536  ),  0 &lt; J1536  ),  J1536,  0  )  )</f>
        <v>5160</v>
      </c>
      <c r="K1537" s="13" t="n">
        <f aca="false">IF(  1 = G1536,  1,  IF(  1 = I1536,  2,  IF(  OR(  "-" = K1536,  1 = M1536),  0,  K1536  )  )  )</f>
        <v>2</v>
      </c>
      <c r="L1537" s="12" t="n">
        <f aca="false">IF(  AND(  1 = K1537,  1 = M1537  ),  (C1537 - H1537) * 100,  IF(  AND( 2 = K1537,  1 = M1537  ),  (J1537 - C1537) * 100,  0  )  )</f>
        <v>0</v>
      </c>
      <c r="M1537" s="6" t="n">
        <f aca="false">IF(  OR(  AND(  1 = K1537,  1 = I1537  ),  AND(  2 =K1537,  1 = G1537  )  ),  1,  0  )</f>
        <v>0</v>
      </c>
      <c r="N1537" s="0" t="n">
        <f aca="false">IF(  AND(  1 = M1537,  0 &lt; L1537  ),  1,  0  )</f>
        <v>0</v>
      </c>
    </row>
    <row r="1538" customFormat="false" ht="12.8" hidden="false" customHeight="false" outlineLevel="0" collapsed="false">
      <c r="A1538" s="5" t="n">
        <v>39918</v>
      </c>
      <c r="B1538" s="6" t="n">
        <f aca="false">YEAR(A1538)</f>
        <v>2009</v>
      </c>
      <c r="C1538" s="7" t="n">
        <v>2763</v>
      </c>
      <c r="D1538" s="8" t="n">
        <f aca="false">AVERAGE($C1534:$C1538)</f>
        <v>2747.2</v>
      </c>
      <c r="E1538" s="8" t="n">
        <f aca="false">AVERAGE($C1514:$C1538)</f>
        <v>2891</v>
      </c>
      <c r="F1538" s="8" t="n">
        <f aca="false">AVERAGE($C1464:$C1538)</f>
        <v>2952.90666666667</v>
      </c>
      <c r="G1538" s="4" t="n">
        <f aca="false">IF(  AND(  F1537 &lt; E1537,  F1538 &lt; E1538,  E1538 &lt; D1538  ),  1,  0  )</f>
        <v>0</v>
      </c>
      <c r="H1538" s="12" t="n">
        <f aca="false">IF(  AND(  1 = G1538,  OR(  0 = $K1538,  2 = $K1538  )  ),  $C1538,  IF(  AND(  NOT(  "-" = H1537  ),  0 &lt; H1537  ),  H1537,  0  )  )</f>
        <v>5810</v>
      </c>
      <c r="I1538" s="4" t="n">
        <f aca="false">IF(  AND(  E1537 &lt; F1537,  D1538 &lt; E1538,  E1538 &lt; F1538  ),  1,  0  )</f>
        <v>1</v>
      </c>
      <c r="J1538" s="12" t="n">
        <f aca="false">IF(  AND(  1 = I1538,  OR(  0 = $K1538,  1 = $K1538  )  ),  $C1538,  IF(  AND(  NOT(  "-" = J1537  ),  0 &lt; J1537  ),  J1537,  0  )  )</f>
        <v>5160</v>
      </c>
      <c r="K1538" s="13" t="n">
        <f aca="false">IF(  1 = G1537,  1,  IF(  1 = I1537,  2,  IF(  OR(  "-" = K1537,  1 = M1537),  0,  K1537  )  )  )</f>
        <v>2</v>
      </c>
      <c r="L1538" s="12" t="n">
        <f aca="false">IF(  AND(  1 = K1538,  1 = M1538  ),  (C1538 - H1538) * 100,  IF(  AND( 2 = K1538,  1 = M1538  ),  (J1538 - C1538) * 100,  0  )  )</f>
        <v>0</v>
      </c>
      <c r="M1538" s="6" t="n">
        <f aca="false">IF(  OR(  AND(  1 = K1538,  1 = I1538  ),  AND(  2 =K1538,  1 = G1538  )  ),  1,  0  )</f>
        <v>0</v>
      </c>
      <c r="N1538" s="0" t="n">
        <f aca="false">IF(  AND(  1 = M1538,  0 &lt; L1538  ),  1,  0  )</f>
        <v>0</v>
      </c>
    </row>
    <row r="1539" customFormat="false" ht="12.8" hidden="false" customHeight="false" outlineLevel="0" collapsed="false">
      <c r="A1539" s="5" t="n">
        <v>39919</v>
      </c>
      <c r="B1539" s="6" t="n">
        <f aca="false">YEAR(A1539)</f>
        <v>2009</v>
      </c>
      <c r="C1539" s="7" t="n">
        <v>2802</v>
      </c>
      <c r="D1539" s="8" t="n">
        <f aca="false">AVERAGE($C1535:$C1539)</f>
        <v>2747.2</v>
      </c>
      <c r="E1539" s="8" t="n">
        <f aca="false">AVERAGE($C1515:$C1539)</f>
        <v>2889.12</v>
      </c>
      <c r="F1539" s="8" t="n">
        <f aca="false">AVERAGE($C1465:$C1539)</f>
        <v>2944.66666666667</v>
      </c>
      <c r="G1539" s="4" t="n">
        <f aca="false">IF(  AND(  F1538 &lt; E1538,  F1539 &lt; E1539,  E1539 &lt; D1539  ),  1,  0  )</f>
        <v>0</v>
      </c>
      <c r="H1539" s="12" t="n">
        <f aca="false">IF(  AND(  1 = G1539,  OR(  0 = $K1539,  2 = $K1539  )  ),  $C1539,  IF(  AND(  NOT(  "-" = H1538  ),  0 &lt; H1538  ),  H1538,  0  )  )</f>
        <v>5810</v>
      </c>
      <c r="I1539" s="4" t="n">
        <f aca="false">IF(  AND(  E1538 &lt; F1538,  D1539 &lt; E1539,  E1539 &lt; F1539  ),  1,  0  )</f>
        <v>1</v>
      </c>
      <c r="J1539" s="12" t="n">
        <f aca="false">IF(  AND(  1 = I1539,  OR(  0 = $K1539,  1 = $K1539  )  ),  $C1539,  IF(  AND(  NOT(  "-" = J1538  ),  0 &lt; J1538  ),  J1538,  0  )  )</f>
        <v>5160</v>
      </c>
      <c r="K1539" s="13" t="n">
        <f aca="false">IF(  1 = G1538,  1,  IF(  1 = I1538,  2,  IF(  OR(  "-" = K1538,  1 = M1538),  0,  K1538  )  )  )</f>
        <v>2</v>
      </c>
      <c r="L1539" s="12" t="n">
        <f aca="false">IF(  AND(  1 = K1539,  1 = M1539  ),  (C1539 - H1539) * 100,  IF(  AND( 2 = K1539,  1 = M1539  ),  (J1539 - C1539) * 100,  0  )  )</f>
        <v>0</v>
      </c>
      <c r="M1539" s="6" t="n">
        <f aca="false">IF(  OR(  AND(  1 = K1539,  1 = I1539  ),  AND(  2 =K1539,  1 = G1539  )  ),  1,  0  )</f>
        <v>0</v>
      </c>
      <c r="N1539" s="0" t="n">
        <f aca="false">IF(  AND(  1 = M1539,  0 &lt; L1539  ),  1,  0  )</f>
        <v>0</v>
      </c>
    </row>
    <row r="1540" customFormat="false" ht="12.8" hidden="false" customHeight="false" outlineLevel="0" collapsed="false">
      <c r="A1540" s="5" t="n">
        <v>39920</v>
      </c>
      <c r="B1540" s="6" t="n">
        <f aca="false">YEAR(A1540)</f>
        <v>2009</v>
      </c>
      <c r="C1540" s="7" t="n">
        <v>2613</v>
      </c>
      <c r="D1540" s="8" t="n">
        <f aca="false">AVERAGE($C1536:$C1540)</f>
        <v>2708.6</v>
      </c>
      <c r="E1540" s="8" t="n">
        <f aca="false">AVERAGE($C1516:$C1540)</f>
        <v>2881.72</v>
      </c>
      <c r="F1540" s="8" t="n">
        <f aca="false">AVERAGE($C1466:$C1540)</f>
        <v>2934.17333333333</v>
      </c>
      <c r="G1540" s="4" t="n">
        <f aca="false">IF(  AND(  F1539 &lt; E1539,  F1540 &lt; E1540,  E1540 &lt; D1540  ),  1,  0  )</f>
        <v>0</v>
      </c>
      <c r="H1540" s="12" t="n">
        <f aca="false">IF(  AND(  1 = G1540,  OR(  0 = $K1540,  2 = $K1540  )  ),  $C1540,  IF(  AND(  NOT(  "-" = H1539  ),  0 &lt; H1539  ),  H1539,  0  )  )</f>
        <v>5810</v>
      </c>
      <c r="I1540" s="4" t="n">
        <f aca="false">IF(  AND(  E1539 &lt; F1539,  D1540 &lt; E1540,  E1540 &lt; F1540  ),  1,  0  )</f>
        <v>1</v>
      </c>
      <c r="J1540" s="12" t="n">
        <f aca="false">IF(  AND(  1 = I1540,  OR(  0 = $K1540,  1 = $K1540  )  ),  $C1540,  IF(  AND(  NOT(  "-" = J1539  ),  0 &lt; J1539  ),  J1539,  0  )  )</f>
        <v>5160</v>
      </c>
      <c r="K1540" s="13" t="n">
        <f aca="false">IF(  1 = G1539,  1,  IF(  1 = I1539,  2,  IF(  OR(  "-" = K1539,  1 = M1539),  0,  K1539  )  )  )</f>
        <v>2</v>
      </c>
      <c r="L1540" s="12" t="n">
        <f aca="false">IF(  AND(  1 = K1540,  1 = M1540  ),  (C1540 - H1540) * 100,  IF(  AND( 2 = K1540,  1 = M1540  ),  (J1540 - C1540) * 100,  0  )  )</f>
        <v>0</v>
      </c>
      <c r="M1540" s="6" t="n">
        <f aca="false">IF(  OR(  AND(  1 = K1540,  1 = I1540  ),  AND(  2 =K1540,  1 = G1540  )  ),  1,  0  )</f>
        <v>0</v>
      </c>
      <c r="N1540" s="0" t="n">
        <f aca="false">IF(  AND(  1 = M1540,  0 &lt; L1540  ),  1,  0  )</f>
        <v>0</v>
      </c>
    </row>
    <row r="1541" customFormat="false" ht="12.8" hidden="false" customHeight="false" outlineLevel="0" collapsed="false">
      <c r="A1541" s="5" t="n">
        <v>39923</v>
      </c>
      <c r="B1541" s="6" t="n">
        <f aca="false">YEAR(A1541)</f>
        <v>2009</v>
      </c>
      <c r="C1541" s="7" t="n">
        <v>2511</v>
      </c>
      <c r="D1541" s="8" t="n">
        <f aca="false">AVERAGE($C1537:$C1541)</f>
        <v>2676</v>
      </c>
      <c r="E1541" s="8" t="n">
        <f aca="false">AVERAGE($C1517:$C1541)</f>
        <v>2867.24</v>
      </c>
      <c r="F1541" s="8" t="n">
        <f aca="false">AVERAGE($C1467:$C1541)</f>
        <v>2922.18666666667</v>
      </c>
      <c r="G1541" s="4" t="n">
        <f aca="false">IF(  AND(  F1540 &lt; E1540,  F1541 &lt; E1541,  E1541 &lt; D1541  ),  1,  0  )</f>
        <v>0</v>
      </c>
      <c r="H1541" s="12" t="n">
        <f aca="false">IF(  AND(  1 = G1541,  OR(  0 = $K1541,  2 = $K1541  )  ),  $C1541,  IF(  AND(  NOT(  "-" = H1540  ),  0 &lt; H1540  ),  H1540,  0  )  )</f>
        <v>5810</v>
      </c>
      <c r="I1541" s="4" t="n">
        <f aca="false">IF(  AND(  E1540 &lt; F1540,  D1541 &lt; E1541,  E1541 &lt; F1541  ),  1,  0  )</f>
        <v>1</v>
      </c>
      <c r="J1541" s="12" t="n">
        <f aca="false">IF(  AND(  1 = I1541,  OR(  0 = $K1541,  1 = $K1541  )  ),  $C1541,  IF(  AND(  NOT(  "-" = J1540  ),  0 &lt; J1540  ),  J1540,  0  )  )</f>
        <v>5160</v>
      </c>
      <c r="K1541" s="13" t="n">
        <f aca="false">IF(  1 = G1540,  1,  IF(  1 = I1540,  2,  IF(  OR(  "-" = K1540,  1 = M1540),  0,  K1540  )  )  )</f>
        <v>2</v>
      </c>
      <c r="L1541" s="12" t="n">
        <f aca="false">IF(  AND(  1 = K1541,  1 = M1541  ),  (C1541 - H1541) * 100,  IF(  AND( 2 = K1541,  1 = M1541  ),  (J1541 - C1541) * 100,  0  )  )</f>
        <v>0</v>
      </c>
      <c r="M1541" s="6" t="n">
        <f aca="false">IF(  OR(  AND(  1 = K1541,  1 = I1541  ),  AND(  2 =K1541,  1 = G1541  )  ),  1,  0  )</f>
        <v>0</v>
      </c>
      <c r="N1541" s="0" t="n">
        <f aca="false">IF(  AND(  1 = M1541,  0 &lt; L1541  ),  1,  0  )</f>
        <v>0</v>
      </c>
    </row>
    <row r="1542" customFormat="false" ht="12.8" hidden="false" customHeight="false" outlineLevel="0" collapsed="false">
      <c r="A1542" s="5" t="n">
        <v>39924</v>
      </c>
      <c r="B1542" s="6" t="n">
        <f aca="false">YEAR(A1542)</f>
        <v>2009</v>
      </c>
      <c r="C1542" s="7" t="n">
        <v>2542</v>
      </c>
      <c r="D1542" s="8" t="n">
        <f aca="false">AVERAGE($C1538:$C1542)</f>
        <v>2646.2</v>
      </c>
      <c r="E1542" s="8" t="n">
        <f aca="false">AVERAGE($C1518:$C1542)</f>
        <v>2850.52</v>
      </c>
      <c r="F1542" s="8" t="n">
        <f aca="false">AVERAGE($C1468:$C1542)</f>
        <v>2911.01333333333</v>
      </c>
      <c r="G1542" s="4" t="n">
        <f aca="false">IF(  AND(  F1541 &lt; E1541,  F1542 &lt; E1542,  E1542 &lt; D1542  ),  1,  0  )</f>
        <v>0</v>
      </c>
      <c r="H1542" s="12" t="n">
        <f aca="false">IF(  AND(  1 = G1542,  OR(  0 = $K1542,  2 = $K1542  )  ),  $C1542,  IF(  AND(  NOT(  "-" = H1541  ),  0 &lt; H1541  ),  H1541,  0  )  )</f>
        <v>5810</v>
      </c>
      <c r="I1542" s="4" t="n">
        <f aca="false">IF(  AND(  E1541 &lt; F1541,  D1542 &lt; E1542,  E1542 &lt; F1542  ),  1,  0  )</f>
        <v>1</v>
      </c>
      <c r="J1542" s="12" t="n">
        <f aca="false">IF(  AND(  1 = I1542,  OR(  0 = $K1542,  1 = $K1542  )  ),  $C1542,  IF(  AND(  NOT(  "-" = J1541  ),  0 &lt; J1541  ),  J1541,  0  )  )</f>
        <v>5160</v>
      </c>
      <c r="K1542" s="13" t="n">
        <f aca="false">IF(  1 = G1541,  1,  IF(  1 = I1541,  2,  IF(  OR(  "-" = K1541,  1 = M1541),  0,  K1541  )  )  )</f>
        <v>2</v>
      </c>
      <c r="L1542" s="12" t="n">
        <f aca="false">IF(  AND(  1 = K1542,  1 = M1542  ),  (C1542 - H1542) * 100,  IF(  AND( 2 = K1542,  1 = M1542  ),  (J1542 - C1542) * 100,  0  )  )</f>
        <v>0</v>
      </c>
      <c r="M1542" s="6" t="n">
        <f aca="false">IF(  OR(  AND(  1 = K1542,  1 = I1542  ),  AND(  2 =K1542,  1 = G1542  )  ),  1,  0  )</f>
        <v>0</v>
      </c>
      <c r="N1542" s="0" t="n">
        <f aca="false">IF(  AND(  1 = M1542,  0 &lt; L1542  ),  1,  0  )</f>
        <v>0</v>
      </c>
    </row>
    <row r="1543" customFormat="false" ht="12.8" hidden="false" customHeight="false" outlineLevel="0" collapsed="false">
      <c r="A1543" s="5" t="n">
        <v>39925</v>
      </c>
      <c r="B1543" s="6" t="n">
        <f aca="false">YEAR(A1543)</f>
        <v>2009</v>
      </c>
      <c r="C1543" s="7" t="n">
        <v>2628</v>
      </c>
      <c r="D1543" s="8" t="n">
        <f aca="false">AVERAGE($C1539:$C1543)</f>
        <v>2619.2</v>
      </c>
      <c r="E1543" s="8" t="n">
        <f aca="false">AVERAGE($C1519:$C1543)</f>
        <v>2836.16</v>
      </c>
      <c r="F1543" s="8" t="n">
        <f aca="false">AVERAGE($C1469:$C1543)</f>
        <v>2901.05333333333</v>
      </c>
      <c r="G1543" s="4" t="n">
        <f aca="false">IF(  AND(  F1542 &lt; E1542,  F1543 &lt; E1543,  E1543 &lt; D1543  ),  1,  0  )</f>
        <v>0</v>
      </c>
      <c r="H1543" s="12" t="n">
        <f aca="false">IF(  AND(  1 = G1543,  OR(  0 = $K1543,  2 = $K1543  )  ),  $C1543,  IF(  AND(  NOT(  "-" = H1542  ),  0 &lt; H1542  ),  H1542,  0  )  )</f>
        <v>5810</v>
      </c>
      <c r="I1543" s="4" t="n">
        <f aca="false">IF(  AND(  E1542 &lt; F1542,  D1543 &lt; E1543,  E1543 &lt; F1543  ),  1,  0  )</f>
        <v>1</v>
      </c>
      <c r="J1543" s="12" t="n">
        <f aca="false">IF(  AND(  1 = I1543,  OR(  0 = $K1543,  1 = $K1543  )  ),  $C1543,  IF(  AND(  NOT(  "-" = J1542  ),  0 &lt; J1542  ),  J1542,  0  )  )</f>
        <v>5160</v>
      </c>
      <c r="K1543" s="13" t="n">
        <f aca="false">IF(  1 = G1542,  1,  IF(  1 = I1542,  2,  IF(  OR(  "-" = K1542,  1 = M1542),  0,  K1542  )  )  )</f>
        <v>2</v>
      </c>
      <c r="L1543" s="12" t="n">
        <f aca="false">IF(  AND(  1 = K1543,  1 = M1543  ),  (C1543 - H1543) * 100,  IF(  AND( 2 = K1543,  1 = M1543  ),  (J1543 - C1543) * 100,  0  )  )</f>
        <v>0</v>
      </c>
      <c r="M1543" s="6" t="n">
        <f aca="false">IF(  OR(  AND(  1 = K1543,  1 = I1543  ),  AND(  2 =K1543,  1 = G1543  )  ),  1,  0  )</f>
        <v>0</v>
      </c>
      <c r="N1543" s="0" t="n">
        <f aca="false">IF(  AND(  1 = M1543,  0 &lt; L1543  ),  1,  0  )</f>
        <v>0</v>
      </c>
    </row>
    <row r="1544" customFormat="false" ht="12.8" hidden="false" customHeight="false" outlineLevel="0" collapsed="false">
      <c r="A1544" s="5" t="n">
        <v>39926</v>
      </c>
      <c r="B1544" s="6" t="n">
        <f aca="false">YEAR(A1544)</f>
        <v>2009</v>
      </c>
      <c r="C1544" s="7" t="n">
        <v>2677</v>
      </c>
      <c r="D1544" s="8" t="n">
        <f aca="false">AVERAGE($C1540:$C1544)</f>
        <v>2594.2</v>
      </c>
      <c r="E1544" s="8" t="n">
        <f aca="false">AVERAGE($C1520:$C1544)</f>
        <v>2828.76</v>
      </c>
      <c r="F1544" s="8" t="n">
        <f aca="false">AVERAGE($C1470:$C1544)</f>
        <v>2889.28</v>
      </c>
      <c r="G1544" s="4" t="n">
        <f aca="false">IF(  AND(  F1543 &lt; E1543,  F1544 &lt; E1544,  E1544 &lt; D1544  ),  1,  0  )</f>
        <v>0</v>
      </c>
      <c r="H1544" s="12" t="n">
        <f aca="false">IF(  AND(  1 = G1544,  OR(  0 = $K1544,  2 = $K1544  )  ),  $C1544,  IF(  AND(  NOT(  "-" = H1543  ),  0 &lt; H1543  ),  H1543,  0  )  )</f>
        <v>5810</v>
      </c>
      <c r="I1544" s="4" t="n">
        <f aca="false">IF(  AND(  E1543 &lt; F1543,  D1544 &lt; E1544,  E1544 &lt; F1544  ),  1,  0  )</f>
        <v>1</v>
      </c>
      <c r="J1544" s="12" t="n">
        <f aca="false">IF(  AND(  1 = I1544,  OR(  0 = $K1544,  1 = $K1544  )  ),  $C1544,  IF(  AND(  NOT(  "-" = J1543  ),  0 &lt; J1543  ),  J1543,  0  )  )</f>
        <v>5160</v>
      </c>
      <c r="K1544" s="13" t="n">
        <f aca="false">IF(  1 = G1543,  1,  IF(  1 = I1543,  2,  IF(  OR(  "-" = K1543,  1 = M1543),  0,  K1543  )  )  )</f>
        <v>2</v>
      </c>
      <c r="L1544" s="12" t="n">
        <f aca="false">IF(  AND(  1 = K1544,  1 = M1544  ),  (C1544 - H1544) * 100,  IF(  AND( 2 = K1544,  1 = M1544  ),  (J1544 - C1544) * 100,  0  )  )</f>
        <v>0</v>
      </c>
      <c r="M1544" s="6" t="n">
        <f aca="false">IF(  OR(  AND(  1 = K1544,  1 = I1544  ),  AND(  2 =K1544,  1 = G1544  )  ),  1,  0  )</f>
        <v>0</v>
      </c>
      <c r="N1544" s="0" t="n">
        <f aca="false">IF(  AND(  1 = M1544,  0 &lt; L1544  ),  1,  0  )</f>
        <v>0</v>
      </c>
    </row>
    <row r="1545" customFormat="false" ht="12.8" hidden="false" customHeight="false" outlineLevel="0" collapsed="false">
      <c r="A1545" s="5" t="n">
        <v>39927</v>
      </c>
      <c r="B1545" s="6" t="n">
        <f aca="false">YEAR(A1545)</f>
        <v>2009</v>
      </c>
      <c r="C1545" s="7" t="n">
        <v>2590</v>
      </c>
      <c r="D1545" s="8" t="n">
        <f aca="false">AVERAGE($C1541:$C1545)</f>
        <v>2589.6</v>
      </c>
      <c r="E1545" s="8" t="n">
        <f aca="false">AVERAGE($C1521:$C1545)</f>
        <v>2819.56</v>
      </c>
      <c r="F1545" s="8" t="n">
        <f aca="false">AVERAGE($C1471:$C1545)</f>
        <v>2875.01333333333</v>
      </c>
      <c r="G1545" s="4" t="n">
        <f aca="false">IF(  AND(  F1544 &lt; E1544,  F1545 &lt; E1545,  E1545 &lt; D1545  ),  1,  0  )</f>
        <v>0</v>
      </c>
      <c r="H1545" s="12" t="n">
        <f aca="false">IF(  AND(  1 = G1545,  OR(  0 = $K1545,  2 = $K1545  )  ),  $C1545,  IF(  AND(  NOT(  "-" = H1544  ),  0 &lt; H1544  ),  H1544,  0  )  )</f>
        <v>5810</v>
      </c>
      <c r="I1545" s="4" t="n">
        <f aca="false">IF(  AND(  E1544 &lt; F1544,  D1545 &lt; E1545,  E1545 &lt; F1545  ),  1,  0  )</f>
        <v>1</v>
      </c>
      <c r="J1545" s="12" t="n">
        <f aca="false">IF(  AND(  1 = I1545,  OR(  0 = $K1545,  1 = $K1545  )  ),  $C1545,  IF(  AND(  NOT(  "-" = J1544  ),  0 &lt; J1544  ),  J1544,  0  )  )</f>
        <v>5160</v>
      </c>
      <c r="K1545" s="13" t="n">
        <f aca="false">IF(  1 = G1544,  1,  IF(  1 = I1544,  2,  IF(  OR(  "-" = K1544,  1 = M1544),  0,  K1544  )  )  )</f>
        <v>2</v>
      </c>
      <c r="L1545" s="12" t="n">
        <f aca="false">IF(  AND(  1 = K1545,  1 = M1545  ),  (C1545 - H1545) * 100,  IF(  AND( 2 = K1545,  1 = M1545  ),  (J1545 - C1545) * 100,  0  )  )</f>
        <v>0</v>
      </c>
      <c r="M1545" s="6" t="n">
        <f aca="false">IF(  OR(  AND(  1 = K1545,  1 = I1545  ),  AND(  2 =K1545,  1 = G1545  )  ),  1,  0  )</f>
        <v>0</v>
      </c>
      <c r="N1545" s="0" t="n">
        <f aca="false">IF(  AND(  1 = M1545,  0 &lt; L1545  ),  1,  0  )</f>
        <v>0</v>
      </c>
    </row>
    <row r="1546" customFormat="false" ht="12.8" hidden="false" customHeight="false" outlineLevel="0" collapsed="false">
      <c r="A1546" s="5" t="n">
        <v>39930</v>
      </c>
      <c r="B1546" s="6" t="n">
        <f aca="false">YEAR(A1546)</f>
        <v>2009</v>
      </c>
      <c r="C1546" s="7" t="n">
        <v>2587</v>
      </c>
      <c r="D1546" s="8" t="n">
        <f aca="false">AVERAGE($C1542:$C1546)</f>
        <v>2604.8</v>
      </c>
      <c r="E1546" s="8" t="n">
        <f aca="false">AVERAGE($C1522:$C1546)</f>
        <v>2805.6</v>
      </c>
      <c r="F1546" s="8" t="n">
        <f aca="false">AVERAGE($C1472:$C1546)</f>
        <v>2861.24</v>
      </c>
      <c r="G1546" s="4" t="n">
        <f aca="false">IF(  AND(  F1545 &lt; E1545,  F1546 &lt; E1546,  E1546 &lt; D1546  ),  1,  0  )</f>
        <v>0</v>
      </c>
      <c r="H1546" s="12" t="n">
        <f aca="false">IF(  AND(  1 = G1546,  OR(  0 = $K1546,  2 = $K1546  )  ),  $C1546,  IF(  AND(  NOT(  "-" = H1545  ),  0 &lt; H1545  ),  H1545,  0  )  )</f>
        <v>5810</v>
      </c>
      <c r="I1546" s="4" t="n">
        <f aca="false">IF(  AND(  E1545 &lt; F1545,  D1546 &lt; E1546,  E1546 &lt; F1546  ),  1,  0  )</f>
        <v>1</v>
      </c>
      <c r="J1546" s="12" t="n">
        <f aca="false">IF(  AND(  1 = I1546,  OR(  0 = $K1546,  1 = $K1546  )  ),  $C1546,  IF(  AND(  NOT(  "-" = J1545  ),  0 &lt; J1545  ),  J1545,  0  )  )</f>
        <v>5160</v>
      </c>
      <c r="K1546" s="13" t="n">
        <f aca="false">IF(  1 = G1545,  1,  IF(  1 = I1545,  2,  IF(  OR(  "-" = K1545,  1 = M1545),  0,  K1545  )  )  )</f>
        <v>2</v>
      </c>
      <c r="L1546" s="12" t="n">
        <f aca="false">IF(  AND(  1 = K1546,  1 = M1546  ),  (C1546 - H1546) * 100,  IF(  AND( 2 = K1546,  1 = M1546  ),  (J1546 - C1546) * 100,  0  )  )</f>
        <v>0</v>
      </c>
      <c r="M1546" s="6" t="n">
        <f aca="false">IF(  OR(  AND(  1 = K1546,  1 = I1546  ),  AND(  2 =K1546,  1 = G1546  )  ),  1,  0  )</f>
        <v>0</v>
      </c>
      <c r="N1546" s="0" t="n">
        <f aca="false">IF(  AND(  1 = M1546,  0 &lt; L1546  ),  1,  0  )</f>
        <v>0</v>
      </c>
    </row>
    <row r="1547" customFormat="false" ht="12.8" hidden="false" customHeight="false" outlineLevel="0" collapsed="false">
      <c r="A1547" s="5" t="n">
        <v>39931</v>
      </c>
      <c r="B1547" s="6" t="n">
        <f aca="false">YEAR(A1547)</f>
        <v>2009</v>
      </c>
      <c r="C1547" s="7" t="n">
        <v>2560</v>
      </c>
      <c r="D1547" s="8" t="n">
        <f aca="false">AVERAGE($C1543:$C1547)</f>
        <v>2608.4</v>
      </c>
      <c r="E1547" s="8" t="n">
        <f aca="false">AVERAGE($C1523:$C1547)</f>
        <v>2785.4</v>
      </c>
      <c r="F1547" s="8" t="n">
        <f aca="false">AVERAGE($C1473:$C1547)</f>
        <v>2849.97333333333</v>
      </c>
      <c r="G1547" s="4" t="n">
        <f aca="false">IF(  AND(  F1546 &lt; E1546,  F1547 &lt; E1547,  E1547 &lt; D1547  ),  1,  0  )</f>
        <v>0</v>
      </c>
      <c r="H1547" s="12" t="n">
        <f aca="false">IF(  AND(  1 = G1547,  OR(  0 = $K1547,  2 = $K1547  )  ),  $C1547,  IF(  AND(  NOT(  "-" = H1546  ),  0 &lt; H1546  ),  H1546,  0  )  )</f>
        <v>5810</v>
      </c>
      <c r="I1547" s="4" t="n">
        <f aca="false">IF(  AND(  E1546 &lt; F1546,  D1547 &lt; E1547,  E1547 &lt; F1547  ),  1,  0  )</f>
        <v>1</v>
      </c>
      <c r="J1547" s="12" t="n">
        <f aca="false">IF(  AND(  1 = I1547,  OR(  0 = $K1547,  1 = $K1547  )  ),  $C1547,  IF(  AND(  NOT(  "-" = J1546  ),  0 &lt; J1546  ),  J1546,  0  )  )</f>
        <v>5160</v>
      </c>
      <c r="K1547" s="13" t="n">
        <f aca="false">IF(  1 = G1546,  1,  IF(  1 = I1546,  2,  IF(  OR(  "-" = K1546,  1 = M1546),  0,  K1546  )  )  )</f>
        <v>2</v>
      </c>
      <c r="L1547" s="12" t="n">
        <f aca="false">IF(  AND(  1 = K1547,  1 = M1547  ),  (C1547 - H1547) * 100,  IF(  AND( 2 = K1547,  1 = M1547  ),  (J1547 - C1547) * 100,  0  )  )</f>
        <v>0</v>
      </c>
      <c r="M1547" s="6" t="n">
        <f aca="false">IF(  OR(  AND(  1 = K1547,  1 = I1547  ),  AND(  2 =K1547,  1 = G1547  )  ),  1,  0  )</f>
        <v>0</v>
      </c>
      <c r="N1547" s="0" t="n">
        <f aca="false">IF(  AND(  1 = M1547,  0 &lt; L1547  ),  1,  0  )</f>
        <v>0</v>
      </c>
    </row>
    <row r="1548" customFormat="false" ht="12.8" hidden="false" customHeight="false" outlineLevel="0" collapsed="false">
      <c r="A1548" s="5" t="n">
        <v>39933</v>
      </c>
      <c r="B1548" s="6" t="n">
        <f aca="false">YEAR(A1548)</f>
        <v>2009</v>
      </c>
      <c r="C1548" s="7" t="n">
        <v>2614</v>
      </c>
      <c r="D1548" s="8" t="n">
        <f aca="false">AVERAGE($C1544:$C1548)</f>
        <v>2605.6</v>
      </c>
      <c r="E1548" s="8" t="n">
        <f aca="false">AVERAGE($C1524:$C1548)</f>
        <v>2767.76</v>
      </c>
      <c r="F1548" s="8" t="n">
        <f aca="false">AVERAGE($C1474:$C1548)</f>
        <v>2839.76</v>
      </c>
      <c r="G1548" s="4" t="n">
        <f aca="false">IF(  AND(  F1547 &lt; E1547,  F1548 &lt; E1548,  E1548 &lt; D1548  ),  1,  0  )</f>
        <v>0</v>
      </c>
      <c r="H1548" s="12" t="n">
        <f aca="false">IF(  AND(  1 = G1548,  OR(  0 = $K1548,  2 = $K1548  )  ),  $C1548,  IF(  AND(  NOT(  "-" = H1547  ),  0 &lt; H1547  ),  H1547,  0  )  )</f>
        <v>5810</v>
      </c>
      <c r="I1548" s="4" t="n">
        <f aca="false">IF(  AND(  E1547 &lt; F1547,  D1548 &lt; E1548,  E1548 &lt; F1548  ),  1,  0  )</f>
        <v>1</v>
      </c>
      <c r="J1548" s="12" t="n">
        <f aca="false">IF(  AND(  1 = I1548,  OR(  0 = $K1548,  1 = $K1548  )  ),  $C1548,  IF(  AND(  NOT(  "-" = J1547  ),  0 &lt; J1547  ),  J1547,  0  )  )</f>
        <v>5160</v>
      </c>
      <c r="K1548" s="13" t="n">
        <f aca="false">IF(  1 = G1547,  1,  IF(  1 = I1547,  2,  IF(  OR(  "-" = K1547,  1 = M1547),  0,  K1547  )  )  )</f>
        <v>2</v>
      </c>
      <c r="L1548" s="12" t="n">
        <f aca="false">IF(  AND(  1 = K1548,  1 = M1548  ),  (C1548 - H1548) * 100,  IF(  AND( 2 = K1548,  1 = M1548  ),  (J1548 - C1548) * 100,  0  )  )</f>
        <v>0</v>
      </c>
      <c r="M1548" s="6" t="n">
        <f aca="false">IF(  OR(  AND(  1 = K1548,  1 = I1548  ),  AND(  2 =K1548,  1 = G1548  )  ),  1,  0  )</f>
        <v>0</v>
      </c>
      <c r="N1548" s="0" t="n">
        <f aca="false">IF(  AND(  1 = M1548,  0 &lt; L1548  ),  1,  0  )</f>
        <v>0</v>
      </c>
    </row>
    <row r="1549" customFormat="false" ht="12.8" hidden="false" customHeight="false" outlineLevel="0" collapsed="false">
      <c r="A1549" s="5" t="n">
        <v>39934</v>
      </c>
      <c r="B1549" s="6" t="n">
        <f aca="false">YEAR(A1549)</f>
        <v>2009</v>
      </c>
      <c r="C1549" s="7" t="n">
        <v>2655</v>
      </c>
      <c r="D1549" s="8" t="n">
        <f aca="false">AVERAGE($C1545:$C1549)</f>
        <v>2601.2</v>
      </c>
      <c r="E1549" s="8" t="n">
        <f aca="false">AVERAGE($C1525:$C1549)</f>
        <v>2752.96</v>
      </c>
      <c r="F1549" s="8" t="n">
        <f aca="false">AVERAGE($C1475:$C1549)</f>
        <v>2829.69333333333</v>
      </c>
      <c r="G1549" s="4" t="n">
        <f aca="false">IF(  AND(  F1548 &lt; E1548,  F1549 &lt; E1549,  E1549 &lt; D1549  ),  1,  0  )</f>
        <v>0</v>
      </c>
      <c r="H1549" s="12" t="n">
        <f aca="false">IF(  AND(  1 = G1549,  OR(  0 = $K1549,  2 = $K1549  )  ),  $C1549,  IF(  AND(  NOT(  "-" = H1548  ),  0 &lt; H1548  ),  H1548,  0  )  )</f>
        <v>5810</v>
      </c>
      <c r="I1549" s="4" t="n">
        <f aca="false">IF(  AND(  E1548 &lt; F1548,  D1549 &lt; E1549,  E1549 &lt; F1549  ),  1,  0  )</f>
        <v>1</v>
      </c>
      <c r="J1549" s="12" t="n">
        <f aca="false">IF(  AND(  1 = I1549,  OR(  0 = $K1549,  1 = $K1549  )  ),  $C1549,  IF(  AND(  NOT(  "-" = J1548  ),  0 &lt; J1548  ),  J1548,  0  )  )</f>
        <v>5160</v>
      </c>
      <c r="K1549" s="13" t="n">
        <f aca="false">IF(  1 = G1548,  1,  IF(  1 = I1548,  2,  IF(  OR(  "-" = K1548,  1 = M1548),  0,  K1548  )  )  )</f>
        <v>2</v>
      </c>
      <c r="L1549" s="12" t="n">
        <f aca="false">IF(  AND(  1 = K1549,  1 = M1549  ),  (C1549 - H1549) * 100,  IF(  AND( 2 = K1549,  1 = M1549  ),  (J1549 - C1549) * 100,  0  )  )</f>
        <v>0</v>
      </c>
      <c r="M1549" s="6" t="n">
        <f aca="false">IF(  OR(  AND(  1 = K1549,  1 = I1549  ),  AND(  2 =K1549,  1 = G1549  )  ),  1,  0  )</f>
        <v>0</v>
      </c>
      <c r="N1549" s="0" t="n">
        <f aca="false">IF(  AND(  1 = M1549,  0 &lt; L1549  ),  1,  0  )</f>
        <v>0</v>
      </c>
    </row>
    <row r="1550" customFormat="false" ht="12.8" hidden="false" customHeight="false" outlineLevel="0" collapsed="false">
      <c r="A1550" s="5" t="n">
        <v>39940</v>
      </c>
      <c r="B1550" s="6" t="n">
        <f aca="false">YEAR(A1550)</f>
        <v>2009</v>
      </c>
      <c r="C1550" s="7" t="n">
        <v>2682</v>
      </c>
      <c r="D1550" s="8" t="n">
        <f aca="false">AVERAGE($C1546:$C1550)</f>
        <v>2619.6</v>
      </c>
      <c r="E1550" s="8" t="n">
        <f aca="false">AVERAGE($C1526:$C1550)</f>
        <v>2741</v>
      </c>
      <c r="F1550" s="8" t="n">
        <f aca="false">AVERAGE($C1476:$C1550)</f>
        <v>2821.05333333333</v>
      </c>
      <c r="G1550" s="4" t="n">
        <f aca="false">IF(  AND(  F1549 &lt; E1549,  F1550 &lt; E1550,  E1550 &lt; D1550  ),  1,  0  )</f>
        <v>0</v>
      </c>
      <c r="H1550" s="12" t="n">
        <f aca="false">IF(  AND(  1 = G1550,  OR(  0 = $K1550,  2 = $K1550  )  ),  $C1550,  IF(  AND(  NOT(  "-" = H1549  ),  0 &lt; H1549  ),  H1549,  0  )  )</f>
        <v>5810</v>
      </c>
      <c r="I1550" s="4" t="n">
        <f aca="false">IF(  AND(  E1549 &lt; F1549,  D1550 &lt; E1550,  E1550 &lt; F1550  ),  1,  0  )</f>
        <v>1</v>
      </c>
      <c r="J1550" s="12" t="n">
        <f aca="false">IF(  AND(  1 = I1550,  OR(  0 = $K1550,  1 = $K1550  )  ),  $C1550,  IF(  AND(  NOT(  "-" = J1549  ),  0 &lt; J1549  ),  J1549,  0  )  )</f>
        <v>5160</v>
      </c>
      <c r="K1550" s="13" t="n">
        <f aca="false">IF(  1 = G1549,  1,  IF(  1 = I1549,  2,  IF(  OR(  "-" = K1549,  1 = M1549),  0,  K1549  )  )  )</f>
        <v>2</v>
      </c>
      <c r="L1550" s="12" t="n">
        <f aca="false">IF(  AND(  1 = K1550,  1 = M1550  ),  (C1550 - H1550) * 100,  IF(  AND( 2 = K1550,  1 = M1550  ),  (J1550 - C1550) * 100,  0  )  )</f>
        <v>0</v>
      </c>
      <c r="M1550" s="6" t="n">
        <f aca="false">IF(  OR(  AND(  1 = K1550,  1 = I1550  ),  AND(  2 =K1550,  1 = G1550  )  ),  1,  0  )</f>
        <v>0</v>
      </c>
      <c r="N1550" s="0" t="n">
        <f aca="false">IF(  AND(  1 = M1550,  0 &lt; L1550  ),  1,  0  )</f>
        <v>0</v>
      </c>
    </row>
    <row r="1551" customFormat="false" ht="12.8" hidden="false" customHeight="false" outlineLevel="0" collapsed="false">
      <c r="A1551" s="5" t="n">
        <v>39941</v>
      </c>
      <c r="B1551" s="6" t="n">
        <f aca="false">YEAR(A1551)</f>
        <v>2009</v>
      </c>
      <c r="C1551" s="7" t="n">
        <v>2607</v>
      </c>
      <c r="D1551" s="8" t="n">
        <f aca="false">AVERAGE($C1547:$C1551)</f>
        <v>2623.6</v>
      </c>
      <c r="E1551" s="8" t="n">
        <f aca="false">AVERAGE($C1527:$C1551)</f>
        <v>2732.24</v>
      </c>
      <c r="F1551" s="8" t="n">
        <f aca="false">AVERAGE($C1477:$C1551)</f>
        <v>2812.14666666667</v>
      </c>
      <c r="G1551" s="4" t="n">
        <f aca="false">IF(  AND(  F1550 &lt; E1550,  F1551 &lt; E1551,  E1551 &lt; D1551  ),  1,  0  )</f>
        <v>0</v>
      </c>
      <c r="H1551" s="12" t="n">
        <f aca="false">IF(  AND(  1 = G1551,  OR(  0 = $K1551,  2 = $K1551  )  ),  $C1551,  IF(  AND(  NOT(  "-" = H1550  ),  0 &lt; H1550  ),  H1550,  0  )  )</f>
        <v>5810</v>
      </c>
      <c r="I1551" s="4" t="n">
        <f aca="false">IF(  AND(  E1550 &lt; F1550,  D1551 &lt; E1551,  E1551 &lt; F1551  ),  1,  0  )</f>
        <v>1</v>
      </c>
      <c r="J1551" s="12" t="n">
        <f aca="false">IF(  AND(  1 = I1551,  OR(  0 = $K1551,  1 = $K1551  )  ),  $C1551,  IF(  AND(  NOT(  "-" = J1550  ),  0 &lt; J1550  ),  J1550,  0  )  )</f>
        <v>5160</v>
      </c>
      <c r="K1551" s="13" t="n">
        <f aca="false">IF(  1 = G1550,  1,  IF(  1 = I1550,  2,  IF(  OR(  "-" = K1550,  1 = M1550),  0,  K1550  )  )  )</f>
        <v>2</v>
      </c>
      <c r="L1551" s="12" t="n">
        <f aca="false">IF(  AND(  1 = K1551,  1 = M1551  ),  (C1551 - H1551) * 100,  IF(  AND( 2 = K1551,  1 = M1551  ),  (J1551 - C1551) * 100,  0  )  )</f>
        <v>0</v>
      </c>
      <c r="M1551" s="6" t="n">
        <f aca="false">IF(  OR(  AND(  1 = K1551,  1 = I1551  ),  AND(  2 =K1551,  1 = G1551  )  ),  1,  0  )</f>
        <v>0</v>
      </c>
      <c r="N1551" s="0" t="n">
        <f aca="false">IF(  AND(  1 = M1551,  0 &lt; L1551  ),  1,  0  )</f>
        <v>0</v>
      </c>
    </row>
    <row r="1552" customFormat="false" ht="12.8" hidden="false" customHeight="false" outlineLevel="0" collapsed="false">
      <c r="A1552" s="5" t="n">
        <v>39944</v>
      </c>
      <c r="B1552" s="6" t="n">
        <f aca="false">YEAR(A1552)</f>
        <v>2009</v>
      </c>
      <c r="C1552" s="7" t="n">
        <v>2605</v>
      </c>
      <c r="D1552" s="8" t="n">
        <f aca="false">AVERAGE($C1548:$C1552)</f>
        <v>2632.6</v>
      </c>
      <c r="E1552" s="8" t="n">
        <f aca="false">AVERAGE($C1528:$C1552)</f>
        <v>2722.24</v>
      </c>
      <c r="F1552" s="8" t="n">
        <f aca="false">AVERAGE($C1478:$C1552)</f>
        <v>2803.41333333333</v>
      </c>
      <c r="G1552" s="4" t="n">
        <f aca="false">IF(  AND(  F1551 &lt; E1551,  F1552 &lt; E1552,  E1552 &lt; D1552  ),  1,  0  )</f>
        <v>0</v>
      </c>
      <c r="H1552" s="12" t="n">
        <f aca="false">IF(  AND(  1 = G1552,  OR(  0 = $K1552,  2 = $K1552  )  ),  $C1552,  IF(  AND(  NOT(  "-" = H1551  ),  0 &lt; H1551  ),  H1551,  0  )  )</f>
        <v>5810</v>
      </c>
      <c r="I1552" s="4" t="n">
        <f aca="false">IF(  AND(  E1551 &lt; F1551,  D1552 &lt; E1552,  E1552 &lt; F1552  ),  1,  0  )</f>
        <v>1</v>
      </c>
      <c r="J1552" s="12" t="n">
        <f aca="false">IF(  AND(  1 = I1552,  OR(  0 = $K1552,  1 = $K1552  )  ),  $C1552,  IF(  AND(  NOT(  "-" = J1551  ),  0 &lt; J1551  ),  J1551,  0  )  )</f>
        <v>5160</v>
      </c>
      <c r="K1552" s="13" t="n">
        <f aca="false">IF(  1 = G1551,  1,  IF(  1 = I1551,  2,  IF(  OR(  "-" = K1551,  1 = M1551),  0,  K1551  )  )  )</f>
        <v>2</v>
      </c>
      <c r="L1552" s="12" t="n">
        <f aca="false">IF(  AND(  1 = K1552,  1 = M1552  ),  (C1552 - H1552) * 100,  IF(  AND( 2 = K1552,  1 = M1552  ),  (J1552 - C1552) * 100,  0  )  )</f>
        <v>0</v>
      </c>
      <c r="M1552" s="6" t="n">
        <f aca="false">IF(  OR(  AND(  1 = K1552,  1 = I1552  ),  AND(  2 =K1552,  1 = G1552  )  ),  1,  0  )</f>
        <v>0</v>
      </c>
      <c r="N1552" s="0" t="n">
        <f aca="false">IF(  AND(  1 = M1552,  0 &lt; L1552  ),  1,  0  )</f>
        <v>0</v>
      </c>
    </row>
    <row r="1553" customFormat="false" ht="12.8" hidden="false" customHeight="false" outlineLevel="0" collapsed="false">
      <c r="A1553" s="5" t="n">
        <v>39945</v>
      </c>
      <c r="B1553" s="6" t="n">
        <f aca="false">YEAR(A1553)</f>
        <v>2009</v>
      </c>
      <c r="C1553" s="7" t="n">
        <v>2626</v>
      </c>
      <c r="D1553" s="8" t="n">
        <f aca="false">AVERAGE($C1549:$C1553)</f>
        <v>2635</v>
      </c>
      <c r="E1553" s="8" t="n">
        <f aca="false">AVERAGE($C1529:$C1553)</f>
        <v>2711.12</v>
      </c>
      <c r="F1553" s="8" t="n">
        <f aca="false">AVERAGE($C1479:$C1553)</f>
        <v>2794.89333333333</v>
      </c>
      <c r="G1553" s="4" t="n">
        <f aca="false">IF(  AND(  F1552 &lt; E1552,  F1553 &lt; E1553,  E1553 &lt; D1553  ),  1,  0  )</f>
        <v>0</v>
      </c>
      <c r="H1553" s="12" t="n">
        <f aca="false">IF(  AND(  1 = G1553,  OR(  0 = $K1553,  2 = $K1553  )  ),  $C1553,  IF(  AND(  NOT(  "-" = H1552  ),  0 &lt; H1552  ),  H1552,  0  )  )</f>
        <v>5810</v>
      </c>
      <c r="I1553" s="4" t="n">
        <f aca="false">IF(  AND(  E1552 &lt; F1552,  D1553 &lt; E1553,  E1553 &lt; F1553  ),  1,  0  )</f>
        <v>1</v>
      </c>
      <c r="J1553" s="12" t="n">
        <f aca="false">IF(  AND(  1 = I1553,  OR(  0 = $K1553,  1 = $K1553  )  ),  $C1553,  IF(  AND(  NOT(  "-" = J1552  ),  0 &lt; J1552  ),  J1552,  0  )  )</f>
        <v>5160</v>
      </c>
      <c r="K1553" s="13" t="n">
        <f aca="false">IF(  1 = G1552,  1,  IF(  1 = I1552,  2,  IF(  OR(  "-" = K1552,  1 = M1552),  0,  K1552  )  )  )</f>
        <v>2</v>
      </c>
      <c r="L1553" s="12" t="n">
        <f aca="false">IF(  AND(  1 = K1553,  1 = M1553  ),  (C1553 - H1553) * 100,  IF(  AND( 2 = K1553,  1 = M1553  ),  (J1553 - C1553) * 100,  0  )  )</f>
        <v>0</v>
      </c>
      <c r="M1553" s="6" t="n">
        <f aca="false">IF(  OR(  AND(  1 = K1553,  1 = I1553  ),  AND(  2 =K1553,  1 = G1553  )  ),  1,  0  )</f>
        <v>0</v>
      </c>
      <c r="N1553" s="0" t="n">
        <f aca="false">IF(  AND(  1 = M1553,  0 &lt; L1553  ),  1,  0  )</f>
        <v>0</v>
      </c>
    </row>
    <row r="1554" customFormat="false" ht="12.8" hidden="false" customHeight="false" outlineLevel="0" collapsed="false">
      <c r="A1554" s="5" t="n">
        <v>39946</v>
      </c>
      <c r="B1554" s="6" t="n">
        <f aca="false">YEAR(A1554)</f>
        <v>2009</v>
      </c>
      <c r="C1554" s="7" t="n">
        <v>2661</v>
      </c>
      <c r="D1554" s="8" t="n">
        <f aca="false">AVERAGE($C1550:$C1554)</f>
        <v>2636.2</v>
      </c>
      <c r="E1554" s="8" t="n">
        <f aca="false">AVERAGE($C1530:$C1554)</f>
        <v>2698.28</v>
      </c>
      <c r="F1554" s="8" t="n">
        <f aca="false">AVERAGE($C1480:$C1554)</f>
        <v>2787.30666666667</v>
      </c>
      <c r="G1554" s="4" t="n">
        <f aca="false">IF(  AND(  F1553 &lt; E1553,  F1554 &lt; E1554,  E1554 &lt; D1554  ),  1,  0  )</f>
        <v>0</v>
      </c>
      <c r="H1554" s="12" t="n">
        <f aca="false">IF(  AND(  1 = G1554,  OR(  0 = $K1554,  2 = $K1554  )  ),  $C1554,  IF(  AND(  NOT(  "-" = H1553  ),  0 &lt; H1553  ),  H1553,  0  )  )</f>
        <v>5810</v>
      </c>
      <c r="I1554" s="4" t="n">
        <f aca="false">IF(  AND(  E1553 &lt; F1553,  D1554 &lt; E1554,  E1554 &lt; F1554  ),  1,  0  )</f>
        <v>1</v>
      </c>
      <c r="J1554" s="12" t="n">
        <f aca="false">IF(  AND(  1 = I1554,  OR(  0 = $K1554,  1 = $K1554  )  ),  $C1554,  IF(  AND(  NOT(  "-" = J1553  ),  0 &lt; J1553  ),  J1553,  0  )  )</f>
        <v>5160</v>
      </c>
      <c r="K1554" s="13" t="n">
        <f aca="false">IF(  1 = G1553,  1,  IF(  1 = I1553,  2,  IF(  OR(  "-" = K1553,  1 = M1553),  0,  K1553  )  )  )</f>
        <v>2</v>
      </c>
      <c r="L1554" s="12" t="n">
        <f aca="false">IF(  AND(  1 = K1554,  1 = M1554  ),  (C1554 - H1554) * 100,  IF(  AND( 2 = K1554,  1 = M1554  ),  (J1554 - C1554) * 100,  0  )  )</f>
        <v>0</v>
      </c>
      <c r="M1554" s="6" t="n">
        <f aca="false">IF(  OR(  AND(  1 = K1554,  1 = I1554  ),  AND(  2 =K1554,  1 = G1554  )  ),  1,  0  )</f>
        <v>0</v>
      </c>
      <c r="N1554" s="0" t="n">
        <f aca="false">IF(  AND(  1 = M1554,  0 &lt; L1554  ),  1,  0  )</f>
        <v>0</v>
      </c>
    </row>
    <row r="1555" customFormat="false" ht="12.8" hidden="false" customHeight="false" outlineLevel="0" collapsed="false">
      <c r="A1555" s="5" t="n">
        <v>39947</v>
      </c>
      <c r="B1555" s="6" t="n">
        <f aca="false">YEAR(A1555)</f>
        <v>2009</v>
      </c>
      <c r="C1555" s="7" t="n">
        <v>2620</v>
      </c>
      <c r="D1555" s="8" t="n">
        <f aca="false">AVERAGE($C1551:$C1555)</f>
        <v>2623.8</v>
      </c>
      <c r="E1555" s="8" t="n">
        <f aca="false">AVERAGE($C1531:$C1555)</f>
        <v>2684.12</v>
      </c>
      <c r="F1555" s="8" t="n">
        <f aca="false">AVERAGE($C1481:$C1555)</f>
        <v>2781.97333333333</v>
      </c>
      <c r="G1555" s="4" t="n">
        <f aca="false">IF(  AND(  F1554 &lt; E1554,  F1555 &lt; E1555,  E1555 &lt; D1555  ),  1,  0  )</f>
        <v>0</v>
      </c>
      <c r="H1555" s="12" t="n">
        <f aca="false">IF(  AND(  1 = G1555,  OR(  0 = $K1555,  2 = $K1555  )  ),  $C1555,  IF(  AND(  NOT(  "-" = H1554  ),  0 &lt; H1554  ),  H1554,  0  )  )</f>
        <v>5810</v>
      </c>
      <c r="I1555" s="4" t="n">
        <f aca="false">IF(  AND(  E1554 &lt; F1554,  D1555 &lt; E1555,  E1555 &lt; F1555  ),  1,  0  )</f>
        <v>1</v>
      </c>
      <c r="J1555" s="12" t="n">
        <f aca="false">IF(  AND(  1 = I1555,  OR(  0 = $K1555,  1 = $K1555  )  ),  $C1555,  IF(  AND(  NOT(  "-" = J1554  ),  0 &lt; J1554  ),  J1554,  0  )  )</f>
        <v>5160</v>
      </c>
      <c r="K1555" s="13" t="n">
        <f aca="false">IF(  1 = G1554,  1,  IF(  1 = I1554,  2,  IF(  OR(  "-" = K1554,  1 = M1554),  0,  K1554  )  )  )</f>
        <v>2</v>
      </c>
      <c r="L1555" s="12" t="n">
        <f aca="false">IF(  AND(  1 = K1555,  1 = M1555  ),  (C1555 - H1555) * 100,  IF(  AND( 2 = K1555,  1 = M1555  ),  (J1555 - C1555) * 100,  0  )  )</f>
        <v>0</v>
      </c>
      <c r="M1555" s="6" t="n">
        <f aca="false">IF(  OR(  AND(  1 = K1555,  1 = I1555  ),  AND(  2 =K1555,  1 = G1555  )  ),  1,  0  )</f>
        <v>0</v>
      </c>
      <c r="N1555" s="0" t="n">
        <f aca="false">IF(  AND(  1 = M1555,  0 &lt; L1555  ),  1,  0  )</f>
        <v>0</v>
      </c>
    </row>
    <row r="1556" customFormat="false" ht="12.8" hidden="false" customHeight="false" outlineLevel="0" collapsed="false">
      <c r="A1556" s="5" t="n">
        <v>39948</v>
      </c>
      <c r="B1556" s="6" t="n">
        <f aca="false">YEAR(A1556)</f>
        <v>2009</v>
      </c>
      <c r="C1556" s="7" t="n">
        <v>2592</v>
      </c>
      <c r="D1556" s="8" t="n">
        <f aca="false">AVERAGE($C1552:$C1556)</f>
        <v>2620.8</v>
      </c>
      <c r="E1556" s="8" t="n">
        <f aca="false">AVERAGE($C1532:$C1556)</f>
        <v>2669.8</v>
      </c>
      <c r="F1556" s="8" t="n">
        <f aca="false">AVERAGE($C1482:$C1556)</f>
        <v>2775.06666666667</v>
      </c>
      <c r="G1556" s="4" t="n">
        <f aca="false">IF(  AND(  F1555 &lt; E1555,  F1556 &lt; E1556,  E1556 &lt; D1556  ),  1,  0  )</f>
        <v>0</v>
      </c>
      <c r="H1556" s="12" t="n">
        <f aca="false">IF(  AND(  1 = G1556,  OR(  0 = $K1556,  2 = $K1556  )  ),  $C1556,  IF(  AND(  NOT(  "-" = H1555  ),  0 &lt; H1555  ),  H1555,  0  )  )</f>
        <v>5810</v>
      </c>
      <c r="I1556" s="4" t="n">
        <f aca="false">IF(  AND(  E1555 &lt; F1555,  D1556 &lt; E1556,  E1556 &lt; F1556  ),  1,  0  )</f>
        <v>1</v>
      </c>
      <c r="J1556" s="12" t="n">
        <f aca="false">IF(  AND(  1 = I1556,  OR(  0 = $K1556,  1 = $K1556  )  ),  $C1556,  IF(  AND(  NOT(  "-" = J1555  ),  0 &lt; J1555  ),  J1555,  0  )  )</f>
        <v>5160</v>
      </c>
      <c r="K1556" s="13" t="n">
        <f aca="false">IF(  1 = G1555,  1,  IF(  1 = I1555,  2,  IF(  OR(  "-" = K1555,  1 = M1555),  0,  K1555  )  )  )</f>
        <v>2</v>
      </c>
      <c r="L1556" s="12" t="n">
        <f aca="false">IF(  AND(  1 = K1556,  1 = M1556  ),  (C1556 - H1556) * 100,  IF(  AND( 2 = K1556,  1 = M1556  ),  (J1556 - C1556) * 100,  0  )  )</f>
        <v>0</v>
      </c>
      <c r="M1556" s="6" t="n">
        <f aca="false">IF(  OR(  AND(  1 = K1556,  1 = I1556  ),  AND(  2 =K1556,  1 = G1556  )  ),  1,  0  )</f>
        <v>0</v>
      </c>
      <c r="N1556" s="0" t="n">
        <f aca="false">IF(  AND(  1 = M1556,  0 &lt; L1556  ),  1,  0  )</f>
        <v>0</v>
      </c>
    </row>
    <row r="1557" customFormat="false" ht="12.8" hidden="false" customHeight="false" outlineLevel="0" collapsed="false">
      <c r="A1557" s="5" t="n">
        <v>39951</v>
      </c>
      <c r="B1557" s="6" t="n">
        <f aca="false">YEAR(A1557)</f>
        <v>2009</v>
      </c>
      <c r="C1557" s="7" t="n">
        <v>2524</v>
      </c>
      <c r="D1557" s="8" t="n">
        <f aca="false">AVERAGE($C1553:$C1557)</f>
        <v>2604.6</v>
      </c>
      <c r="E1557" s="8" t="n">
        <f aca="false">AVERAGE($C1533:$C1557)</f>
        <v>2651.6</v>
      </c>
      <c r="F1557" s="8" t="n">
        <f aca="false">AVERAGE($C1483:$C1557)</f>
        <v>2768.65333333333</v>
      </c>
      <c r="G1557" s="4" t="n">
        <f aca="false">IF(  AND(  F1556 &lt; E1556,  F1557 &lt; E1557,  E1557 &lt; D1557  ),  1,  0  )</f>
        <v>0</v>
      </c>
      <c r="H1557" s="12" t="n">
        <f aca="false">IF(  AND(  1 = G1557,  OR(  0 = $K1557,  2 = $K1557  )  ),  $C1557,  IF(  AND(  NOT(  "-" = H1556  ),  0 &lt; H1556  ),  H1556,  0  )  )</f>
        <v>5810</v>
      </c>
      <c r="I1557" s="4" t="n">
        <f aca="false">IF(  AND(  E1556 &lt; F1556,  D1557 &lt; E1557,  E1557 &lt; F1557  ),  1,  0  )</f>
        <v>1</v>
      </c>
      <c r="J1557" s="12" t="n">
        <f aca="false">IF(  AND(  1 = I1557,  OR(  0 = $K1557,  1 = $K1557  )  ),  $C1557,  IF(  AND(  NOT(  "-" = J1556  ),  0 &lt; J1556  ),  J1556,  0  )  )</f>
        <v>5160</v>
      </c>
      <c r="K1557" s="13" t="n">
        <f aca="false">IF(  1 = G1556,  1,  IF(  1 = I1556,  2,  IF(  OR(  "-" = K1556,  1 = M1556),  0,  K1556  )  )  )</f>
        <v>2</v>
      </c>
      <c r="L1557" s="12" t="n">
        <f aca="false">IF(  AND(  1 = K1557,  1 = M1557  ),  (C1557 - H1557) * 100,  IF(  AND( 2 = K1557,  1 = M1557  ),  (J1557 - C1557) * 100,  0  )  )</f>
        <v>0</v>
      </c>
      <c r="M1557" s="6" t="n">
        <f aca="false">IF(  OR(  AND(  1 = K1557,  1 = I1557  ),  AND(  2 =K1557,  1 = G1557  )  ),  1,  0  )</f>
        <v>0</v>
      </c>
      <c r="N1557" s="0" t="n">
        <f aca="false">IF(  AND(  1 = M1557,  0 &lt; L1557  ),  1,  0  )</f>
        <v>0</v>
      </c>
    </row>
    <row r="1558" customFormat="false" ht="12.8" hidden="false" customHeight="false" outlineLevel="0" collapsed="false">
      <c r="A1558" s="5" t="n">
        <v>39952</v>
      </c>
      <c r="B1558" s="6" t="n">
        <f aca="false">YEAR(A1558)</f>
        <v>2009</v>
      </c>
      <c r="C1558" s="7" t="n">
        <v>2574</v>
      </c>
      <c r="D1558" s="8" t="n">
        <f aca="false">AVERAGE($C1554:$C1558)</f>
        <v>2594.2</v>
      </c>
      <c r="E1558" s="8" t="n">
        <f aca="false">AVERAGE($C1534:$C1558)</f>
        <v>2640.24</v>
      </c>
      <c r="F1558" s="8" t="n">
        <f aca="false">AVERAGE($C1484:$C1558)</f>
        <v>2764.21333333333</v>
      </c>
      <c r="G1558" s="4" t="n">
        <f aca="false">IF(  AND(  F1557 &lt; E1557,  F1558 &lt; E1558,  E1558 &lt; D1558  ),  1,  0  )</f>
        <v>0</v>
      </c>
      <c r="H1558" s="12" t="n">
        <f aca="false">IF(  AND(  1 = G1558,  OR(  0 = $K1558,  2 = $K1558  )  ),  $C1558,  IF(  AND(  NOT(  "-" = H1557  ),  0 &lt; H1557  ),  H1557,  0  )  )</f>
        <v>5810</v>
      </c>
      <c r="I1558" s="4" t="n">
        <f aca="false">IF(  AND(  E1557 &lt; F1557,  D1558 &lt; E1558,  E1558 &lt; F1558  ),  1,  0  )</f>
        <v>1</v>
      </c>
      <c r="J1558" s="12" t="n">
        <f aca="false">IF(  AND(  1 = I1558,  OR(  0 = $K1558,  1 = $K1558  )  ),  $C1558,  IF(  AND(  NOT(  "-" = J1557  ),  0 &lt; J1557  ),  J1557,  0  )  )</f>
        <v>5160</v>
      </c>
      <c r="K1558" s="13" t="n">
        <f aca="false">IF(  1 = G1557,  1,  IF(  1 = I1557,  2,  IF(  OR(  "-" = K1557,  1 = M1557),  0,  K1557  )  )  )</f>
        <v>2</v>
      </c>
      <c r="L1558" s="12" t="n">
        <f aca="false">IF(  AND(  1 = K1558,  1 = M1558  ),  (C1558 - H1558) * 100,  IF(  AND( 2 = K1558,  1 = M1558  ),  (J1558 - C1558) * 100,  0  )  )</f>
        <v>0</v>
      </c>
      <c r="M1558" s="6" t="n">
        <f aca="false">IF(  OR(  AND(  1 = K1558,  1 = I1558  ),  AND(  2 =K1558,  1 = G1558  )  ),  1,  0  )</f>
        <v>0</v>
      </c>
      <c r="N1558" s="0" t="n">
        <f aca="false">IF(  AND(  1 = M1558,  0 &lt; L1558  ),  1,  0  )</f>
        <v>0</v>
      </c>
    </row>
    <row r="1559" customFormat="false" ht="12.8" hidden="false" customHeight="false" outlineLevel="0" collapsed="false">
      <c r="A1559" s="5" t="n">
        <v>39953</v>
      </c>
      <c r="B1559" s="6" t="n">
        <f aca="false">YEAR(A1559)</f>
        <v>2009</v>
      </c>
      <c r="C1559" s="7" t="n">
        <v>2571</v>
      </c>
      <c r="D1559" s="8" t="n">
        <f aca="false">AVERAGE($C1555:$C1559)</f>
        <v>2576.2</v>
      </c>
      <c r="E1559" s="8" t="n">
        <f aca="false">AVERAGE($C1535:$C1559)</f>
        <v>2631</v>
      </c>
      <c r="F1559" s="8" t="n">
        <f aca="false">AVERAGE($C1485:$C1559)</f>
        <v>2757.62666666667</v>
      </c>
      <c r="G1559" s="4" t="n">
        <f aca="false">IF(  AND(  F1558 &lt; E1558,  F1559 &lt; E1559,  E1559 &lt; D1559  ),  1,  0  )</f>
        <v>0</v>
      </c>
      <c r="H1559" s="12" t="n">
        <f aca="false">IF(  AND(  1 = G1559,  OR(  0 = $K1559,  2 = $K1559  )  ),  $C1559,  IF(  AND(  NOT(  "-" = H1558  ),  0 &lt; H1558  ),  H1558,  0  )  )</f>
        <v>5810</v>
      </c>
      <c r="I1559" s="4" t="n">
        <f aca="false">IF(  AND(  E1558 &lt; F1558,  D1559 &lt; E1559,  E1559 &lt; F1559  ),  1,  0  )</f>
        <v>1</v>
      </c>
      <c r="J1559" s="12" t="n">
        <f aca="false">IF(  AND(  1 = I1559,  OR(  0 = $K1559,  1 = $K1559  )  ),  $C1559,  IF(  AND(  NOT(  "-" = J1558  ),  0 &lt; J1558  ),  J1558,  0  )  )</f>
        <v>5160</v>
      </c>
      <c r="K1559" s="13" t="n">
        <f aca="false">IF(  1 = G1558,  1,  IF(  1 = I1558,  2,  IF(  OR(  "-" = K1558,  1 = M1558),  0,  K1558  )  )  )</f>
        <v>2</v>
      </c>
      <c r="L1559" s="12" t="n">
        <f aca="false">IF(  AND(  1 = K1559,  1 = M1559  ),  (C1559 - H1559) * 100,  IF(  AND( 2 = K1559,  1 = M1559  ),  (J1559 - C1559) * 100,  0  )  )</f>
        <v>0</v>
      </c>
      <c r="M1559" s="6" t="n">
        <f aca="false">IF(  OR(  AND(  1 = K1559,  1 = I1559  ),  AND(  2 =K1559,  1 = G1559  )  ),  1,  0  )</f>
        <v>0</v>
      </c>
      <c r="N1559" s="0" t="n">
        <f aca="false">IF(  AND(  1 = M1559,  0 &lt; L1559  ),  1,  0  )</f>
        <v>0</v>
      </c>
    </row>
    <row r="1560" customFormat="false" ht="12.8" hidden="false" customHeight="false" outlineLevel="0" collapsed="false">
      <c r="A1560" s="5" t="n">
        <v>39954</v>
      </c>
      <c r="B1560" s="6" t="n">
        <f aca="false">YEAR(A1560)</f>
        <v>2009</v>
      </c>
      <c r="C1560" s="7" t="n">
        <v>2600</v>
      </c>
      <c r="D1560" s="8" t="n">
        <f aca="false">AVERAGE($C1556:$C1560)</f>
        <v>2572.2</v>
      </c>
      <c r="E1560" s="8" t="n">
        <f aca="false">AVERAGE($C1536:$C1560)</f>
        <v>2622.76</v>
      </c>
      <c r="F1560" s="8" t="n">
        <f aca="false">AVERAGE($C1486:$C1560)</f>
        <v>2750.02666666667</v>
      </c>
      <c r="G1560" s="4" t="n">
        <f aca="false">IF(  AND(  F1559 &lt; E1559,  F1560 &lt; E1560,  E1560 &lt; D1560  ),  1,  0  )</f>
        <v>0</v>
      </c>
      <c r="H1560" s="12" t="n">
        <f aca="false">IF(  AND(  1 = G1560,  OR(  0 = $K1560,  2 = $K1560  )  ),  $C1560,  IF(  AND(  NOT(  "-" = H1559  ),  0 &lt; H1559  ),  H1559,  0  )  )</f>
        <v>5810</v>
      </c>
      <c r="I1560" s="4" t="n">
        <f aca="false">IF(  AND(  E1559 &lt; F1559,  D1560 &lt; E1560,  E1560 &lt; F1560  ),  1,  0  )</f>
        <v>1</v>
      </c>
      <c r="J1560" s="12" t="n">
        <f aca="false">IF(  AND(  1 = I1560,  OR(  0 = $K1560,  1 = $K1560  )  ),  $C1560,  IF(  AND(  NOT(  "-" = J1559  ),  0 &lt; J1559  ),  J1559,  0  )  )</f>
        <v>5160</v>
      </c>
      <c r="K1560" s="13" t="n">
        <f aca="false">IF(  1 = G1559,  1,  IF(  1 = I1559,  2,  IF(  OR(  "-" = K1559,  1 = M1559),  0,  K1559  )  )  )</f>
        <v>2</v>
      </c>
      <c r="L1560" s="12" t="n">
        <f aca="false">IF(  AND(  1 = K1560,  1 = M1560  ),  (C1560 - H1560) * 100,  IF(  AND( 2 = K1560,  1 = M1560  ),  (J1560 - C1560) * 100,  0  )  )</f>
        <v>0</v>
      </c>
      <c r="M1560" s="6" t="n">
        <f aca="false">IF(  OR(  AND(  1 = K1560,  1 = I1560  ),  AND(  2 =K1560,  1 = G1560  )  ),  1,  0  )</f>
        <v>0</v>
      </c>
      <c r="N1560" s="0" t="n">
        <f aca="false">IF(  AND(  1 = M1560,  0 &lt; L1560  ),  1,  0  )</f>
        <v>0</v>
      </c>
    </row>
    <row r="1561" customFormat="false" ht="12.8" hidden="false" customHeight="false" outlineLevel="0" collapsed="false">
      <c r="A1561" s="5" t="n">
        <v>39955</v>
      </c>
      <c r="B1561" s="6" t="n">
        <f aca="false">YEAR(A1561)</f>
        <v>2009</v>
      </c>
      <c r="C1561" s="7" t="n">
        <v>2540</v>
      </c>
      <c r="D1561" s="8" t="n">
        <f aca="false">AVERAGE($C1557:$C1561)</f>
        <v>2561.8</v>
      </c>
      <c r="E1561" s="8" t="n">
        <f aca="false">AVERAGE($C1537:$C1561)</f>
        <v>2617.4</v>
      </c>
      <c r="F1561" s="8" t="n">
        <f aca="false">AVERAGE($C1487:$C1561)</f>
        <v>2741.16</v>
      </c>
      <c r="G1561" s="4" t="n">
        <f aca="false">IF(  AND(  F1560 &lt; E1560,  F1561 &lt; E1561,  E1561 &lt; D1561  ),  1,  0  )</f>
        <v>0</v>
      </c>
      <c r="H1561" s="12" t="n">
        <f aca="false">IF(  AND(  1 = G1561,  OR(  0 = $K1561,  2 = $K1561  )  ),  $C1561,  IF(  AND(  NOT(  "-" = H1560  ),  0 &lt; H1560  ),  H1560,  0  )  )</f>
        <v>5810</v>
      </c>
      <c r="I1561" s="4" t="n">
        <f aca="false">IF(  AND(  E1560 &lt; F1560,  D1561 &lt; E1561,  E1561 &lt; F1561  ),  1,  0  )</f>
        <v>1</v>
      </c>
      <c r="J1561" s="12" t="n">
        <f aca="false">IF(  AND(  1 = I1561,  OR(  0 = $K1561,  1 = $K1561  )  ),  $C1561,  IF(  AND(  NOT(  "-" = J1560  ),  0 &lt; J1560  ),  J1560,  0  )  )</f>
        <v>5160</v>
      </c>
      <c r="K1561" s="13" t="n">
        <f aca="false">IF(  1 = G1560,  1,  IF(  1 = I1560,  2,  IF(  OR(  "-" = K1560,  1 = M1560),  0,  K1560  )  )  )</f>
        <v>2</v>
      </c>
      <c r="L1561" s="12" t="n">
        <f aca="false">IF(  AND(  1 = K1561,  1 = M1561  ),  (C1561 - H1561) * 100,  IF(  AND( 2 = K1561,  1 = M1561  ),  (J1561 - C1561) * 100,  0  )  )</f>
        <v>0</v>
      </c>
      <c r="M1561" s="6" t="n">
        <f aca="false">IF(  OR(  AND(  1 = K1561,  1 = I1561  ),  AND(  2 =K1561,  1 = G1561  )  ),  1,  0  )</f>
        <v>0</v>
      </c>
      <c r="N1561" s="0" t="n">
        <f aca="false">IF(  AND(  1 = M1561,  0 &lt; L1561  ),  1,  0  )</f>
        <v>0</v>
      </c>
    </row>
    <row r="1562" customFormat="false" ht="12.8" hidden="false" customHeight="false" outlineLevel="0" collapsed="false">
      <c r="A1562" s="5" t="n">
        <v>39958</v>
      </c>
      <c r="B1562" s="6" t="n">
        <f aca="false">YEAR(A1562)</f>
        <v>2009</v>
      </c>
      <c r="C1562" s="7" t="n">
        <v>2538</v>
      </c>
      <c r="D1562" s="8" t="n">
        <f aca="false">AVERAGE($C1558:$C1562)</f>
        <v>2564.6</v>
      </c>
      <c r="E1562" s="8" t="n">
        <f aca="false">AVERAGE($C1538:$C1562)</f>
        <v>2611.28</v>
      </c>
      <c r="F1562" s="8" t="n">
        <f aca="false">AVERAGE($C1488:$C1562)</f>
        <v>2737.6</v>
      </c>
      <c r="G1562" s="4" t="n">
        <f aca="false">IF(  AND(  F1561 &lt; E1561,  F1562 &lt; E1562,  E1562 &lt; D1562  ),  1,  0  )</f>
        <v>0</v>
      </c>
      <c r="H1562" s="12" t="n">
        <f aca="false">IF(  AND(  1 = G1562,  OR(  0 = $K1562,  2 = $K1562  )  ),  $C1562,  IF(  AND(  NOT(  "-" = H1561  ),  0 &lt; H1561  ),  H1561,  0  )  )</f>
        <v>5810</v>
      </c>
      <c r="I1562" s="4" t="n">
        <f aca="false">IF(  AND(  E1561 &lt; F1561,  D1562 &lt; E1562,  E1562 &lt; F1562  ),  1,  0  )</f>
        <v>1</v>
      </c>
      <c r="J1562" s="12" t="n">
        <f aca="false">IF(  AND(  1 = I1562,  OR(  0 = $K1562,  1 = $K1562  )  ),  $C1562,  IF(  AND(  NOT(  "-" = J1561  ),  0 &lt; J1561  ),  J1561,  0  )  )</f>
        <v>5160</v>
      </c>
      <c r="K1562" s="13" t="n">
        <f aca="false">IF(  1 = G1561,  1,  IF(  1 = I1561,  2,  IF(  OR(  "-" = K1561,  1 = M1561),  0,  K1561  )  )  )</f>
        <v>2</v>
      </c>
      <c r="L1562" s="12" t="n">
        <f aca="false">IF(  AND(  1 = K1562,  1 = M1562  ),  (C1562 - H1562) * 100,  IF(  AND( 2 = K1562,  1 = M1562  ),  (J1562 - C1562) * 100,  0  )  )</f>
        <v>0</v>
      </c>
      <c r="M1562" s="6" t="n">
        <f aca="false">IF(  OR(  AND(  1 = K1562,  1 = I1562  ),  AND(  2 =K1562,  1 = G1562  )  ),  1,  0  )</f>
        <v>0</v>
      </c>
      <c r="N1562" s="0" t="n">
        <f aca="false">IF(  AND(  1 = M1562,  0 &lt; L1562  ),  1,  0  )</f>
        <v>0</v>
      </c>
    </row>
    <row r="1563" customFormat="false" ht="12.8" hidden="false" customHeight="false" outlineLevel="0" collapsed="false">
      <c r="A1563" s="5" t="n">
        <v>39959</v>
      </c>
      <c r="B1563" s="6" t="n">
        <f aca="false">YEAR(A1563)</f>
        <v>2009</v>
      </c>
      <c r="C1563" s="7" t="n">
        <v>2533</v>
      </c>
      <c r="D1563" s="8" t="n">
        <f aca="false">AVERAGE($C1559:$C1563)</f>
        <v>2556.4</v>
      </c>
      <c r="E1563" s="8" t="n">
        <f aca="false">AVERAGE($C1539:$C1563)</f>
        <v>2602.08</v>
      </c>
      <c r="F1563" s="8" t="n">
        <f aca="false">AVERAGE($C1489:$C1563)</f>
        <v>2736.52</v>
      </c>
      <c r="G1563" s="4" t="n">
        <f aca="false">IF(  AND(  F1562 &lt; E1562,  F1563 &lt; E1563,  E1563 &lt; D1563  ),  1,  0  )</f>
        <v>0</v>
      </c>
      <c r="H1563" s="12" t="n">
        <f aca="false">IF(  AND(  1 = G1563,  OR(  0 = $K1563,  2 = $K1563  )  ),  $C1563,  IF(  AND(  NOT(  "-" = H1562  ),  0 &lt; H1562  ),  H1562,  0  )  )</f>
        <v>5810</v>
      </c>
      <c r="I1563" s="4" t="n">
        <f aca="false">IF(  AND(  E1562 &lt; F1562,  D1563 &lt; E1563,  E1563 &lt; F1563  ),  1,  0  )</f>
        <v>1</v>
      </c>
      <c r="J1563" s="12" t="n">
        <f aca="false">IF(  AND(  1 = I1563,  OR(  0 = $K1563,  1 = $K1563  )  ),  $C1563,  IF(  AND(  NOT(  "-" = J1562  ),  0 &lt; J1562  ),  J1562,  0  )  )</f>
        <v>5160</v>
      </c>
      <c r="K1563" s="13" t="n">
        <f aca="false">IF(  1 = G1562,  1,  IF(  1 = I1562,  2,  IF(  OR(  "-" = K1562,  1 = M1562),  0,  K1562  )  )  )</f>
        <v>2</v>
      </c>
      <c r="L1563" s="12" t="n">
        <f aca="false">IF(  AND(  1 = K1563,  1 = M1563  ),  (C1563 - H1563) * 100,  IF(  AND( 2 = K1563,  1 = M1563  ),  (J1563 - C1563) * 100,  0  )  )</f>
        <v>0</v>
      </c>
      <c r="M1563" s="6" t="n">
        <f aca="false">IF(  OR(  AND(  1 = K1563,  1 = I1563  ),  AND(  2 =K1563,  1 = G1563  )  ),  1,  0  )</f>
        <v>0</v>
      </c>
      <c r="N1563" s="0" t="n">
        <f aca="false">IF(  AND(  1 = M1563,  0 &lt; L1563  ),  1,  0  )</f>
        <v>0</v>
      </c>
    </row>
    <row r="1564" customFormat="false" ht="12.8" hidden="false" customHeight="false" outlineLevel="0" collapsed="false">
      <c r="A1564" s="5" t="n">
        <v>39960</v>
      </c>
      <c r="B1564" s="6" t="n">
        <f aca="false">YEAR(A1564)</f>
        <v>2009</v>
      </c>
      <c r="C1564" s="7" t="n">
        <v>2563</v>
      </c>
      <c r="D1564" s="8" t="n">
        <f aca="false">AVERAGE($C1560:$C1564)</f>
        <v>2554.8</v>
      </c>
      <c r="E1564" s="8" t="n">
        <f aca="false">AVERAGE($C1540:$C1564)</f>
        <v>2592.52</v>
      </c>
      <c r="F1564" s="8" t="n">
        <f aca="false">AVERAGE($C1490:$C1564)</f>
        <v>2734.65333333333</v>
      </c>
      <c r="G1564" s="4" t="n">
        <f aca="false">IF(  AND(  F1563 &lt; E1563,  F1564 &lt; E1564,  E1564 &lt; D1564  ),  1,  0  )</f>
        <v>0</v>
      </c>
      <c r="H1564" s="12" t="n">
        <f aca="false">IF(  AND(  1 = G1564,  OR(  0 = $K1564,  2 = $K1564  )  ),  $C1564,  IF(  AND(  NOT(  "-" = H1563  ),  0 &lt; H1563  ),  H1563,  0  )  )</f>
        <v>5810</v>
      </c>
      <c r="I1564" s="4" t="n">
        <f aca="false">IF(  AND(  E1563 &lt; F1563,  D1564 &lt; E1564,  E1564 &lt; F1564  ),  1,  0  )</f>
        <v>1</v>
      </c>
      <c r="J1564" s="12" t="n">
        <f aca="false">IF(  AND(  1 = I1564,  OR(  0 = $K1564,  1 = $K1564  )  ),  $C1564,  IF(  AND(  NOT(  "-" = J1563  ),  0 &lt; J1563  ),  J1563,  0  )  )</f>
        <v>5160</v>
      </c>
      <c r="K1564" s="13" t="n">
        <f aca="false">IF(  1 = G1563,  1,  IF(  1 = I1563,  2,  IF(  OR(  "-" = K1563,  1 = M1563),  0,  K1563  )  )  )</f>
        <v>2</v>
      </c>
      <c r="L1564" s="12" t="n">
        <f aca="false">IF(  AND(  1 = K1564,  1 = M1564  ),  (C1564 - H1564) * 100,  IF(  AND( 2 = K1564,  1 = M1564  ),  (J1564 - C1564) * 100,  0  )  )</f>
        <v>0</v>
      </c>
      <c r="M1564" s="6" t="n">
        <f aca="false">IF(  OR(  AND(  1 = K1564,  1 = I1564  ),  AND(  2 =K1564,  1 = G1564  )  ),  1,  0  )</f>
        <v>0</v>
      </c>
      <c r="N1564" s="0" t="n">
        <f aca="false">IF(  AND(  1 = M1564,  0 &lt; L1564  ),  1,  0  )</f>
        <v>0</v>
      </c>
    </row>
    <row r="1565" customFormat="false" ht="12.8" hidden="false" customHeight="false" outlineLevel="0" collapsed="false">
      <c r="A1565" s="5" t="n">
        <v>39961</v>
      </c>
      <c r="B1565" s="6" t="n">
        <f aca="false">YEAR(A1565)</f>
        <v>2009</v>
      </c>
      <c r="C1565" s="7" t="n">
        <v>2570</v>
      </c>
      <c r="D1565" s="8" t="n">
        <f aca="false">AVERAGE($C1561:$C1565)</f>
        <v>2548.8</v>
      </c>
      <c r="E1565" s="8" t="n">
        <f aca="false">AVERAGE($C1541:$C1565)</f>
        <v>2590.8</v>
      </c>
      <c r="F1565" s="8" t="n">
        <f aca="false">AVERAGE($C1491:$C1565)</f>
        <v>2732.10666666667</v>
      </c>
      <c r="G1565" s="4" t="n">
        <f aca="false">IF(  AND(  F1564 &lt; E1564,  F1565 &lt; E1565,  E1565 &lt; D1565  ),  1,  0  )</f>
        <v>0</v>
      </c>
      <c r="H1565" s="12" t="n">
        <f aca="false">IF(  AND(  1 = G1565,  OR(  0 = $K1565,  2 = $K1565  )  ),  $C1565,  IF(  AND(  NOT(  "-" = H1564  ),  0 &lt; H1564  ),  H1564,  0  )  )</f>
        <v>5810</v>
      </c>
      <c r="I1565" s="4" t="n">
        <f aca="false">IF(  AND(  E1564 &lt; F1564,  D1565 &lt; E1565,  E1565 &lt; F1565  ),  1,  0  )</f>
        <v>1</v>
      </c>
      <c r="J1565" s="12" t="n">
        <f aca="false">IF(  AND(  1 = I1565,  OR(  0 = $K1565,  1 = $K1565  )  ),  $C1565,  IF(  AND(  NOT(  "-" = J1564  ),  0 &lt; J1564  ),  J1564,  0  )  )</f>
        <v>5160</v>
      </c>
      <c r="K1565" s="13" t="n">
        <f aca="false">IF(  1 = G1564,  1,  IF(  1 = I1564,  2,  IF(  OR(  "-" = K1564,  1 = M1564),  0,  K1564  )  )  )</f>
        <v>2</v>
      </c>
      <c r="L1565" s="12" t="n">
        <f aca="false">IF(  AND(  1 = K1565,  1 = M1565  ),  (C1565 - H1565) * 100,  IF(  AND( 2 = K1565,  1 = M1565  ),  (J1565 - C1565) * 100,  0  )  )</f>
        <v>0</v>
      </c>
      <c r="M1565" s="6" t="n">
        <f aca="false">IF(  OR(  AND(  1 = K1565,  1 = I1565  ),  AND(  2 =K1565,  1 = G1565  )  ),  1,  0  )</f>
        <v>0</v>
      </c>
      <c r="N1565" s="0" t="n">
        <f aca="false">IF(  AND(  1 = M1565,  0 &lt; L1565  ),  1,  0  )</f>
        <v>0</v>
      </c>
    </row>
    <row r="1566" customFormat="false" ht="12.8" hidden="false" customHeight="false" outlineLevel="0" collapsed="false">
      <c r="A1566" s="5" t="n">
        <v>39962</v>
      </c>
      <c r="B1566" s="6" t="n">
        <f aca="false">YEAR(A1566)</f>
        <v>2009</v>
      </c>
      <c r="C1566" s="7" t="n">
        <v>2563</v>
      </c>
      <c r="D1566" s="8" t="n">
        <f aca="false">AVERAGE($C1562:$C1566)</f>
        <v>2553.4</v>
      </c>
      <c r="E1566" s="8" t="n">
        <f aca="false">AVERAGE($C1542:$C1566)</f>
        <v>2592.88</v>
      </c>
      <c r="F1566" s="8" t="n">
        <f aca="false">AVERAGE($C1492:$C1566)</f>
        <v>2729.8</v>
      </c>
      <c r="G1566" s="4" t="n">
        <f aca="false">IF(  AND(  F1565 &lt; E1565,  F1566 &lt; E1566,  E1566 &lt; D1566  ),  1,  0  )</f>
        <v>0</v>
      </c>
      <c r="H1566" s="12" t="n">
        <f aca="false">IF(  AND(  1 = G1566,  OR(  0 = $K1566,  2 = $K1566  )  ),  $C1566,  IF(  AND(  NOT(  "-" = H1565  ),  0 &lt; H1565  ),  H1565,  0  )  )</f>
        <v>5810</v>
      </c>
      <c r="I1566" s="4" t="n">
        <f aca="false">IF(  AND(  E1565 &lt; F1565,  D1566 &lt; E1566,  E1566 &lt; F1566  ),  1,  0  )</f>
        <v>1</v>
      </c>
      <c r="J1566" s="12" t="n">
        <f aca="false">IF(  AND(  1 = I1566,  OR(  0 = $K1566,  1 = $K1566  )  ),  $C1566,  IF(  AND(  NOT(  "-" = J1565  ),  0 &lt; J1565  ),  J1565,  0  )  )</f>
        <v>5160</v>
      </c>
      <c r="K1566" s="13" t="n">
        <f aca="false">IF(  1 = G1565,  1,  IF(  1 = I1565,  2,  IF(  OR(  "-" = K1565,  1 = M1565),  0,  K1565  )  )  )</f>
        <v>2</v>
      </c>
      <c r="L1566" s="12" t="n">
        <f aca="false">IF(  AND(  1 = K1566,  1 = M1566  ),  (C1566 - H1566) * 100,  IF(  AND( 2 = K1566,  1 = M1566  ),  (J1566 - C1566) * 100,  0  )  )</f>
        <v>0</v>
      </c>
      <c r="M1566" s="6" t="n">
        <f aca="false">IF(  OR(  AND(  1 = K1566,  1 = I1566  ),  AND(  2 =K1566,  1 = G1566  )  ),  1,  0  )</f>
        <v>0</v>
      </c>
      <c r="N1566" s="0" t="n">
        <f aca="false">IF(  AND(  1 = M1566,  0 &lt; L1566  ),  1,  0  )</f>
        <v>0</v>
      </c>
    </row>
    <row r="1567" customFormat="false" ht="12.8" hidden="false" customHeight="false" outlineLevel="0" collapsed="false">
      <c r="A1567" s="5" t="n">
        <v>39965</v>
      </c>
      <c r="B1567" s="6" t="n">
        <f aca="false">YEAR(A1567)</f>
        <v>2009</v>
      </c>
      <c r="C1567" s="7" t="n">
        <v>2658</v>
      </c>
      <c r="D1567" s="8" t="n">
        <f aca="false">AVERAGE($C1563:$C1567)</f>
        <v>2577.4</v>
      </c>
      <c r="E1567" s="8" t="n">
        <f aca="false">AVERAGE($C1543:$C1567)</f>
        <v>2597.52</v>
      </c>
      <c r="F1567" s="8" t="n">
        <f aca="false">AVERAGE($C1493:$C1567)</f>
        <v>2728.44</v>
      </c>
      <c r="G1567" s="4" t="n">
        <f aca="false">IF(  AND(  F1566 &lt; E1566,  F1567 &lt; E1567,  E1567 &lt; D1567  ),  1,  0  )</f>
        <v>0</v>
      </c>
      <c r="H1567" s="12" t="n">
        <f aca="false">IF(  AND(  1 = G1567,  OR(  0 = $K1567,  2 = $K1567  )  ),  $C1567,  IF(  AND(  NOT(  "-" = H1566  ),  0 &lt; H1566  ),  H1566,  0  )  )</f>
        <v>5810</v>
      </c>
      <c r="I1567" s="4" t="n">
        <f aca="false">IF(  AND(  E1566 &lt; F1566,  D1567 &lt; E1567,  E1567 &lt; F1567  ),  1,  0  )</f>
        <v>1</v>
      </c>
      <c r="J1567" s="12" t="n">
        <f aca="false">IF(  AND(  1 = I1567,  OR(  0 = $K1567,  1 = $K1567  )  ),  $C1567,  IF(  AND(  NOT(  "-" = J1566  ),  0 &lt; J1566  ),  J1566,  0  )  )</f>
        <v>5160</v>
      </c>
      <c r="K1567" s="13" t="n">
        <f aca="false">IF(  1 = G1566,  1,  IF(  1 = I1566,  2,  IF(  OR(  "-" = K1566,  1 = M1566),  0,  K1566  )  )  )</f>
        <v>2</v>
      </c>
      <c r="L1567" s="12" t="n">
        <f aca="false">IF(  AND(  1 = K1567,  1 = M1567  ),  (C1567 - H1567) * 100,  IF(  AND( 2 = K1567,  1 = M1567  ),  (J1567 - C1567) * 100,  0  )  )</f>
        <v>0</v>
      </c>
      <c r="M1567" s="6" t="n">
        <f aca="false">IF(  OR(  AND(  1 = K1567,  1 = I1567  ),  AND(  2 =K1567,  1 = G1567  )  ),  1,  0  )</f>
        <v>0</v>
      </c>
      <c r="N1567" s="0" t="n">
        <f aca="false">IF(  AND(  1 = M1567,  0 &lt; L1567  ),  1,  0  )</f>
        <v>0</v>
      </c>
    </row>
    <row r="1568" customFormat="false" ht="12.8" hidden="false" customHeight="false" outlineLevel="0" collapsed="false">
      <c r="A1568" s="5" t="n">
        <v>39966</v>
      </c>
      <c r="B1568" s="6" t="n">
        <f aca="false">YEAR(A1568)</f>
        <v>2009</v>
      </c>
      <c r="C1568" s="7" t="n">
        <v>2644</v>
      </c>
      <c r="D1568" s="8" t="n">
        <f aca="false">AVERAGE($C1564:$C1568)</f>
        <v>2599.6</v>
      </c>
      <c r="E1568" s="8" t="n">
        <f aca="false">AVERAGE($C1544:$C1568)</f>
        <v>2598.16</v>
      </c>
      <c r="F1568" s="8" t="n">
        <f aca="false">AVERAGE($C1494:$C1568)</f>
        <v>2727.52</v>
      </c>
      <c r="G1568" s="4" t="n">
        <f aca="false">IF(  AND(  F1567 &lt; E1567,  F1568 &lt; E1568,  E1568 &lt; D1568  ),  1,  0  )</f>
        <v>0</v>
      </c>
      <c r="H1568" s="12" t="n">
        <f aca="false">IF(  AND(  1 = G1568,  OR(  0 = $K1568,  2 = $K1568  )  ),  $C1568,  IF(  AND(  NOT(  "-" = H1567  ),  0 &lt; H1567  ),  H1567,  0  )  )</f>
        <v>5810</v>
      </c>
      <c r="I1568" s="4" t="n">
        <f aca="false">IF(  AND(  E1567 &lt; F1567,  D1568 &lt; E1568,  E1568 &lt; F1568  ),  1,  0  )</f>
        <v>0</v>
      </c>
      <c r="J1568" s="12" t="n">
        <f aca="false">IF(  AND(  1 = I1568,  OR(  0 = $K1568,  1 = $K1568  )  ),  $C1568,  IF(  AND(  NOT(  "-" = J1567  ),  0 &lt; J1567  ),  J1567,  0  )  )</f>
        <v>5160</v>
      </c>
      <c r="K1568" s="13" t="n">
        <f aca="false">IF(  1 = G1567,  1,  IF(  1 = I1567,  2,  IF(  OR(  "-" = K1567,  1 = M1567),  0,  K1567  )  )  )</f>
        <v>2</v>
      </c>
      <c r="L1568" s="12" t="n">
        <f aca="false">IF(  AND(  1 = K1568,  1 = M1568  ),  (C1568 - H1568) * 100,  IF(  AND( 2 = K1568,  1 = M1568  ),  (J1568 - C1568) * 100,  0  )  )</f>
        <v>0</v>
      </c>
      <c r="M1568" s="6" t="n">
        <f aca="false">IF(  OR(  AND(  1 = K1568,  1 = I1568  ),  AND(  2 =K1568,  1 = G1568  )  ),  1,  0  )</f>
        <v>0</v>
      </c>
      <c r="N1568" s="0" t="n">
        <f aca="false">IF(  AND(  1 = M1568,  0 &lt; L1568  ),  1,  0  )</f>
        <v>0</v>
      </c>
    </row>
    <row r="1569" customFormat="false" ht="12.8" hidden="false" customHeight="false" outlineLevel="0" collapsed="false">
      <c r="A1569" s="5" t="n">
        <v>39967</v>
      </c>
      <c r="B1569" s="6" t="n">
        <f aca="false">YEAR(A1569)</f>
        <v>2009</v>
      </c>
      <c r="C1569" s="7" t="n">
        <v>2577</v>
      </c>
      <c r="D1569" s="8" t="n">
        <f aca="false">AVERAGE($C1565:$C1569)</f>
        <v>2602.4</v>
      </c>
      <c r="E1569" s="8" t="n">
        <f aca="false">AVERAGE($C1545:$C1569)</f>
        <v>2594.16</v>
      </c>
      <c r="F1569" s="8" t="n">
        <f aca="false">AVERAGE($C1495:$C1569)</f>
        <v>2725.6</v>
      </c>
      <c r="G1569" s="4" t="n">
        <f aca="false">IF(  AND(  F1568 &lt; E1568,  F1569 &lt; E1569,  E1569 &lt; D1569  ),  1,  0  )</f>
        <v>0</v>
      </c>
      <c r="H1569" s="12" t="n">
        <f aca="false">IF(  AND(  1 = G1569,  OR(  0 = $K1569,  2 = $K1569  )  ),  $C1569,  IF(  AND(  NOT(  "-" = H1568  ),  0 &lt; H1568  ),  H1568,  0  )  )</f>
        <v>5810</v>
      </c>
      <c r="I1569" s="4" t="n">
        <f aca="false">IF(  AND(  E1568 &lt; F1568,  D1569 &lt; E1569,  E1569 &lt; F1569  ),  1,  0  )</f>
        <v>0</v>
      </c>
      <c r="J1569" s="12" t="n">
        <f aca="false">IF(  AND(  1 = I1569,  OR(  0 = $K1569,  1 = $K1569  )  ),  $C1569,  IF(  AND(  NOT(  "-" = J1568  ),  0 &lt; J1568  ),  J1568,  0  )  )</f>
        <v>5160</v>
      </c>
      <c r="K1569" s="13" t="n">
        <f aca="false">IF(  1 = G1568,  1,  IF(  1 = I1568,  2,  IF(  OR(  "-" = K1568,  1 = M1568),  0,  K1568  )  )  )</f>
        <v>2</v>
      </c>
      <c r="L1569" s="12" t="n">
        <f aca="false">IF(  AND(  1 = K1569,  1 = M1569  ),  (C1569 - H1569) * 100,  IF(  AND( 2 = K1569,  1 = M1569  ),  (J1569 - C1569) * 100,  0  )  )</f>
        <v>0</v>
      </c>
      <c r="M1569" s="6" t="n">
        <f aca="false">IF(  OR(  AND(  1 = K1569,  1 = I1569  ),  AND(  2 =K1569,  1 = G1569  )  ),  1,  0  )</f>
        <v>0</v>
      </c>
      <c r="N1569" s="0" t="n">
        <f aca="false">IF(  AND(  1 = M1569,  0 &lt; L1569  ),  1,  0  )</f>
        <v>0</v>
      </c>
    </row>
    <row r="1570" customFormat="false" ht="12.8" hidden="false" customHeight="false" outlineLevel="0" collapsed="false">
      <c r="A1570" s="5" t="n">
        <v>39968</v>
      </c>
      <c r="B1570" s="6" t="n">
        <f aca="false">YEAR(A1570)</f>
        <v>2009</v>
      </c>
      <c r="C1570" s="7" t="n">
        <v>2536</v>
      </c>
      <c r="D1570" s="8" t="n">
        <f aca="false">AVERAGE($C1566:$C1570)</f>
        <v>2595.6</v>
      </c>
      <c r="E1570" s="8" t="n">
        <f aca="false">AVERAGE($C1546:$C1570)</f>
        <v>2592</v>
      </c>
      <c r="F1570" s="8" t="n">
        <f aca="false">AVERAGE($C1496:$C1570)</f>
        <v>2722.56</v>
      </c>
      <c r="G1570" s="4" t="n">
        <f aca="false">IF(  AND(  F1569 &lt; E1569,  F1570 &lt; E1570,  E1570 &lt; D1570  ),  1,  0  )</f>
        <v>0</v>
      </c>
      <c r="H1570" s="12" t="n">
        <f aca="false">IF(  AND(  1 = G1570,  OR(  0 = $K1570,  2 = $K1570  )  ),  $C1570,  IF(  AND(  NOT(  "-" = H1569  ),  0 &lt; H1569  ),  H1569,  0  )  )</f>
        <v>5810</v>
      </c>
      <c r="I1570" s="4" t="n">
        <f aca="false">IF(  AND(  E1569 &lt; F1569,  D1570 &lt; E1570,  E1570 &lt; F1570  ),  1,  0  )</f>
        <v>0</v>
      </c>
      <c r="J1570" s="12" t="n">
        <f aca="false">IF(  AND(  1 = I1570,  OR(  0 = $K1570,  1 = $K1570  )  ),  $C1570,  IF(  AND(  NOT(  "-" = J1569  ),  0 &lt; J1569  ),  J1569,  0  )  )</f>
        <v>5160</v>
      </c>
      <c r="K1570" s="13" t="n">
        <f aca="false">IF(  1 = G1569,  1,  IF(  1 = I1569,  2,  IF(  OR(  "-" = K1569,  1 = M1569),  0,  K1569  )  )  )</f>
        <v>2</v>
      </c>
      <c r="L1570" s="12" t="n">
        <f aca="false">IF(  AND(  1 = K1570,  1 = M1570  ),  (C1570 - H1570) * 100,  IF(  AND( 2 = K1570,  1 = M1570  ),  (J1570 - C1570) * 100,  0  )  )</f>
        <v>0</v>
      </c>
      <c r="M1570" s="6" t="n">
        <f aca="false">IF(  OR(  AND(  1 = K1570,  1 = I1570  ),  AND(  2 =K1570,  1 = G1570  )  ),  1,  0  )</f>
        <v>0</v>
      </c>
      <c r="N1570" s="0" t="n">
        <f aca="false">IF(  AND(  1 = M1570,  0 &lt; L1570  ),  1,  0  )</f>
        <v>0</v>
      </c>
    </row>
    <row r="1571" customFormat="false" ht="12.8" hidden="false" customHeight="false" outlineLevel="0" collapsed="false">
      <c r="A1571" s="5" t="n">
        <v>39969</v>
      </c>
      <c r="B1571" s="6" t="n">
        <f aca="false">YEAR(A1571)</f>
        <v>2009</v>
      </c>
      <c r="C1571" s="7" t="n">
        <v>2530</v>
      </c>
      <c r="D1571" s="8" t="n">
        <f aca="false">AVERAGE($C1567:$C1571)</f>
        <v>2589</v>
      </c>
      <c r="E1571" s="8" t="n">
        <f aca="false">AVERAGE($C1547:$C1571)</f>
        <v>2589.72</v>
      </c>
      <c r="F1571" s="8" t="n">
        <f aca="false">AVERAGE($C1497:$C1571)</f>
        <v>2718.82666666667</v>
      </c>
      <c r="G1571" s="4" t="n">
        <f aca="false">IF(  AND(  F1570 &lt; E1570,  F1571 &lt; E1571,  E1571 &lt; D1571  ),  1,  0  )</f>
        <v>0</v>
      </c>
      <c r="H1571" s="12" t="n">
        <f aca="false">IF(  AND(  1 = G1571,  OR(  0 = $K1571,  2 = $K1571  )  ),  $C1571,  IF(  AND(  NOT(  "-" = H1570  ),  0 &lt; H1570  ),  H1570,  0  )  )</f>
        <v>5810</v>
      </c>
      <c r="I1571" s="4" t="n">
        <f aca="false">IF(  AND(  E1570 &lt; F1570,  D1571 &lt; E1571,  E1571 &lt; F1571  ),  1,  0  )</f>
        <v>1</v>
      </c>
      <c r="J1571" s="12" t="n">
        <f aca="false">IF(  AND(  1 = I1571,  OR(  0 = $K1571,  1 = $K1571  )  ),  $C1571,  IF(  AND(  NOT(  "-" = J1570  ),  0 &lt; J1570  ),  J1570,  0  )  )</f>
        <v>5160</v>
      </c>
      <c r="K1571" s="13" t="n">
        <f aca="false">IF(  1 = G1570,  1,  IF(  1 = I1570,  2,  IF(  OR(  "-" = K1570,  1 = M1570),  0,  K1570  )  )  )</f>
        <v>2</v>
      </c>
      <c r="L1571" s="12" t="n">
        <f aca="false">IF(  AND(  1 = K1571,  1 = M1571  ),  (C1571 - H1571) * 100,  IF(  AND( 2 = K1571,  1 = M1571  ),  (J1571 - C1571) * 100,  0  )  )</f>
        <v>0</v>
      </c>
      <c r="M1571" s="6" t="n">
        <f aca="false">IF(  OR(  AND(  1 = K1571,  1 = I1571  ),  AND(  2 =K1571,  1 = G1571  )  ),  1,  0  )</f>
        <v>0</v>
      </c>
      <c r="N1571" s="0" t="n">
        <f aca="false">IF(  AND(  1 = M1571,  0 &lt; L1571  ),  1,  0  )</f>
        <v>0</v>
      </c>
    </row>
    <row r="1572" customFormat="false" ht="12.8" hidden="false" customHeight="false" outlineLevel="0" collapsed="false">
      <c r="A1572" s="5" t="n">
        <v>39972</v>
      </c>
      <c r="B1572" s="6" t="n">
        <f aca="false">YEAR(A1572)</f>
        <v>2009</v>
      </c>
      <c r="C1572" s="7" t="n">
        <v>2576</v>
      </c>
      <c r="D1572" s="8" t="n">
        <f aca="false">AVERAGE($C1568:$C1572)</f>
        <v>2572.6</v>
      </c>
      <c r="E1572" s="8" t="n">
        <f aca="false">AVERAGE($C1548:$C1572)</f>
        <v>2590.36</v>
      </c>
      <c r="F1572" s="8" t="n">
        <f aca="false">AVERAGE($C1498:$C1572)</f>
        <v>2715.33333333333</v>
      </c>
      <c r="G1572" s="4" t="n">
        <f aca="false">IF(  AND(  F1571 &lt; E1571,  F1572 &lt; E1572,  E1572 &lt; D1572  ),  1,  0  )</f>
        <v>0</v>
      </c>
      <c r="H1572" s="12" t="n">
        <f aca="false">IF(  AND(  1 = G1572,  OR(  0 = $K1572,  2 = $K1572  )  ),  $C1572,  IF(  AND(  NOT(  "-" = H1571  ),  0 &lt; H1571  ),  H1571,  0  )  )</f>
        <v>5810</v>
      </c>
      <c r="I1572" s="4" t="n">
        <f aca="false">IF(  AND(  E1571 &lt; F1571,  D1572 &lt; E1572,  E1572 &lt; F1572  ),  1,  0  )</f>
        <v>1</v>
      </c>
      <c r="J1572" s="12" t="n">
        <f aca="false">IF(  AND(  1 = I1572,  OR(  0 = $K1572,  1 = $K1572  )  ),  $C1572,  IF(  AND(  NOT(  "-" = J1571  ),  0 &lt; J1571  ),  J1571,  0  )  )</f>
        <v>5160</v>
      </c>
      <c r="K1572" s="13" t="n">
        <f aca="false">IF(  1 = G1571,  1,  IF(  1 = I1571,  2,  IF(  OR(  "-" = K1571,  1 = M1571),  0,  K1571  )  )  )</f>
        <v>2</v>
      </c>
      <c r="L1572" s="12" t="n">
        <f aca="false">IF(  AND(  1 = K1572,  1 = M1572  ),  (C1572 - H1572) * 100,  IF(  AND( 2 = K1572,  1 = M1572  ),  (J1572 - C1572) * 100,  0  )  )</f>
        <v>0</v>
      </c>
      <c r="M1572" s="6" t="n">
        <f aca="false">IF(  OR(  AND(  1 = K1572,  1 = I1572  ),  AND(  2 =K1572,  1 = G1572  )  ),  1,  0  )</f>
        <v>0</v>
      </c>
      <c r="N1572" s="0" t="n">
        <f aca="false">IF(  AND(  1 = M1572,  0 &lt; L1572  ),  1,  0  )</f>
        <v>0</v>
      </c>
    </row>
    <row r="1573" customFormat="false" ht="12.8" hidden="false" customHeight="false" outlineLevel="0" collapsed="false">
      <c r="A1573" s="5" t="n">
        <v>39973</v>
      </c>
      <c r="B1573" s="6" t="n">
        <f aca="false">YEAR(A1573)</f>
        <v>2009</v>
      </c>
      <c r="C1573" s="7" t="n">
        <v>2609</v>
      </c>
      <c r="D1573" s="8" t="n">
        <f aca="false">AVERAGE($C1569:$C1573)</f>
        <v>2565.6</v>
      </c>
      <c r="E1573" s="8" t="n">
        <f aca="false">AVERAGE($C1549:$C1573)</f>
        <v>2590.16</v>
      </c>
      <c r="F1573" s="8" t="n">
        <f aca="false">AVERAGE($C1499:$C1573)</f>
        <v>2712.82666666667</v>
      </c>
      <c r="G1573" s="4" t="n">
        <f aca="false">IF(  AND(  F1572 &lt; E1572,  F1573 &lt; E1573,  E1573 &lt; D1573  ),  1,  0  )</f>
        <v>0</v>
      </c>
      <c r="H1573" s="12" t="n">
        <f aca="false">IF(  AND(  1 = G1573,  OR(  0 = $K1573,  2 = $K1573  )  ),  $C1573,  IF(  AND(  NOT(  "-" = H1572  ),  0 &lt; H1572  ),  H1572,  0  )  )</f>
        <v>5810</v>
      </c>
      <c r="I1573" s="4" t="n">
        <f aca="false">IF(  AND(  E1572 &lt; F1572,  D1573 &lt; E1573,  E1573 &lt; F1573  ),  1,  0  )</f>
        <v>1</v>
      </c>
      <c r="J1573" s="12" t="n">
        <f aca="false">IF(  AND(  1 = I1573,  OR(  0 = $K1573,  1 = $K1573  )  ),  $C1573,  IF(  AND(  NOT(  "-" = J1572  ),  0 &lt; J1572  ),  J1572,  0  )  )</f>
        <v>5160</v>
      </c>
      <c r="K1573" s="13" t="n">
        <f aca="false">IF(  1 = G1572,  1,  IF(  1 = I1572,  2,  IF(  OR(  "-" = K1572,  1 = M1572),  0,  K1572  )  )  )</f>
        <v>2</v>
      </c>
      <c r="L1573" s="12" t="n">
        <f aca="false">IF(  AND(  1 = K1573,  1 = M1573  ),  (C1573 - H1573) * 100,  IF(  AND( 2 = K1573,  1 = M1573  ),  (J1573 - C1573) * 100,  0  )  )</f>
        <v>0</v>
      </c>
      <c r="M1573" s="6" t="n">
        <f aca="false">IF(  OR(  AND(  1 = K1573,  1 = I1573  ),  AND(  2 =K1573,  1 = G1573  )  ),  1,  0  )</f>
        <v>0</v>
      </c>
      <c r="N1573" s="0" t="n">
        <f aca="false">IF(  AND(  1 = M1573,  0 &lt; L1573  ),  1,  0  )</f>
        <v>0</v>
      </c>
    </row>
    <row r="1574" customFormat="false" ht="12.8" hidden="false" customHeight="false" outlineLevel="0" collapsed="false">
      <c r="A1574" s="5" t="n">
        <v>39974</v>
      </c>
      <c r="B1574" s="6" t="n">
        <f aca="false">YEAR(A1574)</f>
        <v>2009</v>
      </c>
      <c r="C1574" s="7" t="n">
        <v>2636</v>
      </c>
      <c r="D1574" s="8" t="n">
        <f aca="false">AVERAGE($C1570:$C1574)</f>
        <v>2577.4</v>
      </c>
      <c r="E1574" s="8" t="n">
        <f aca="false">AVERAGE($C1550:$C1574)</f>
        <v>2589.4</v>
      </c>
      <c r="F1574" s="8" t="n">
        <f aca="false">AVERAGE($C1500:$C1574)</f>
        <v>2711.8</v>
      </c>
      <c r="G1574" s="4" t="n">
        <f aca="false">IF(  AND(  F1573 &lt; E1573,  F1574 &lt; E1574,  E1574 &lt; D1574  ),  1,  0  )</f>
        <v>0</v>
      </c>
      <c r="H1574" s="12" t="n">
        <f aca="false">IF(  AND(  1 = G1574,  OR(  0 = $K1574,  2 = $K1574  )  ),  $C1574,  IF(  AND(  NOT(  "-" = H1573  ),  0 &lt; H1573  ),  H1573,  0  )  )</f>
        <v>5810</v>
      </c>
      <c r="I1574" s="4" t="n">
        <f aca="false">IF(  AND(  E1573 &lt; F1573,  D1574 &lt; E1574,  E1574 &lt; F1574  ),  1,  0  )</f>
        <v>1</v>
      </c>
      <c r="J1574" s="12" t="n">
        <f aca="false">IF(  AND(  1 = I1574,  OR(  0 = $K1574,  1 = $K1574  )  ),  $C1574,  IF(  AND(  NOT(  "-" = J1573  ),  0 &lt; J1573  ),  J1573,  0  )  )</f>
        <v>5160</v>
      </c>
      <c r="K1574" s="13" t="n">
        <f aca="false">IF(  1 = G1573,  1,  IF(  1 = I1573,  2,  IF(  OR(  "-" = K1573,  1 = M1573),  0,  K1573  )  )  )</f>
        <v>2</v>
      </c>
      <c r="L1574" s="12" t="n">
        <f aca="false">IF(  AND(  1 = K1574,  1 = M1574  ),  (C1574 - H1574) * 100,  IF(  AND( 2 = K1574,  1 = M1574  ),  (J1574 - C1574) * 100,  0  )  )</f>
        <v>0</v>
      </c>
      <c r="M1574" s="6" t="n">
        <f aca="false">IF(  OR(  AND(  1 = K1574,  1 = I1574  ),  AND(  2 =K1574,  1 = G1574  )  ),  1,  0  )</f>
        <v>0</v>
      </c>
      <c r="N1574" s="0" t="n">
        <f aca="false">IF(  AND(  1 = M1574,  0 &lt; L1574  ),  1,  0  )</f>
        <v>0</v>
      </c>
    </row>
    <row r="1575" customFormat="false" ht="12.8" hidden="false" customHeight="false" outlineLevel="0" collapsed="false">
      <c r="A1575" s="5" t="n">
        <v>39975</v>
      </c>
      <c r="B1575" s="6" t="n">
        <f aca="false">YEAR(A1575)</f>
        <v>2009</v>
      </c>
      <c r="C1575" s="7" t="n">
        <v>2588</v>
      </c>
      <c r="D1575" s="8" t="n">
        <f aca="false">AVERAGE($C1571:$C1575)</f>
        <v>2587.8</v>
      </c>
      <c r="E1575" s="8" t="n">
        <f aca="false">AVERAGE($C1551:$C1575)</f>
        <v>2585.64</v>
      </c>
      <c r="F1575" s="8" t="n">
        <f aca="false">AVERAGE($C1501:$C1575)</f>
        <v>2711.10666666667</v>
      </c>
      <c r="G1575" s="4" t="n">
        <f aca="false">IF(  AND(  F1574 &lt; E1574,  F1575 &lt; E1575,  E1575 &lt; D1575  ),  1,  0  )</f>
        <v>0</v>
      </c>
      <c r="H1575" s="12" t="n">
        <f aca="false">IF(  AND(  1 = G1575,  OR(  0 = $K1575,  2 = $K1575  )  ),  $C1575,  IF(  AND(  NOT(  "-" = H1574  ),  0 &lt; H1574  ),  H1574,  0  )  )</f>
        <v>5810</v>
      </c>
      <c r="I1575" s="4" t="n">
        <f aca="false">IF(  AND(  E1574 &lt; F1574,  D1575 &lt; E1575,  E1575 &lt; F1575  ),  1,  0  )</f>
        <v>0</v>
      </c>
      <c r="J1575" s="12" t="n">
        <f aca="false">IF(  AND(  1 = I1575,  OR(  0 = $K1575,  1 = $K1575  )  ),  $C1575,  IF(  AND(  NOT(  "-" = J1574  ),  0 &lt; J1574  ),  J1574,  0  )  )</f>
        <v>5160</v>
      </c>
      <c r="K1575" s="13" t="n">
        <f aca="false">IF(  1 = G1574,  1,  IF(  1 = I1574,  2,  IF(  OR(  "-" = K1574,  1 = M1574),  0,  K1574  )  )  )</f>
        <v>2</v>
      </c>
      <c r="L1575" s="12" t="n">
        <f aca="false">IF(  AND(  1 = K1575,  1 = M1575  ),  (C1575 - H1575) * 100,  IF(  AND( 2 = K1575,  1 = M1575  ),  (J1575 - C1575) * 100,  0  )  )</f>
        <v>0</v>
      </c>
      <c r="M1575" s="6" t="n">
        <f aca="false">IF(  OR(  AND(  1 = K1575,  1 = I1575  ),  AND(  2 =K1575,  1 = G1575  )  ),  1,  0  )</f>
        <v>0</v>
      </c>
      <c r="N1575" s="0" t="n">
        <f aca="false">IF(  AND(  1 = M1575,  0 &lt; L1575  ),  1,  0  )</f>
        <v>0</v>
      </c>
    </row>
    <row r="1576" customFormat="false" ht="12.8" hidden="false" customHeight="false" outlineLevel="0" collapsed="false">
      <c r="A1576" s="5" t="n">
        <v>39976</v>
      </c>
      <c r="B1576" s="6" t="n">
        <f aca="false">YEAR(A1576)</f>
        <v>2009</v>
      </c>
      <c r="C1576" s="7" t="n">
        <v>2549</v>
      </c>
      <c r="D1576" s="8" t="n">
        <f aca="false">AVERAGE($C1572:$C1576)</f>
        <v>2591.6</v>
      </c>
      <c r="E1576" s="8" t="n">
        <f aca="false">AVERAGE($C1552:$C1576)</f>
        <v>2583.32</v>
      </c>
      <c r="F1576" s="8" t="n">
        <f aca="false">AVERAGE($C1502:$C1576)</f>
        <v>2711.2</v>
      </c>
      <c r="G1576" s="4" t="n">
        <f aca="false">IF(  AND(  F1575 &lt; E1575,  F1576 &lt; E1576,  E1576 &lt; D1576  ),  1,  0  )</f>
        <v>0</v>
      </c>
      <c r="H1576" s="12" t="n">
        <f aca="false">IF(  AND(  1 = G1576,  OR(  0 = $K1576,  2 = $K1576  )  ),  $C1576,  IF(  AND(  NOT(  "-" = H1575  ),  0 &lt; H1575  ),  H1575,  0  )  )</f>
        <v>5810</v>
      </c>
      <c r="I1576" s="4" t="n">
        <f aca="false">IF(  AND(  E1575 &lt; F1575,  D1576 &lt; E1576,  E1576 &lt; F1576  ),  1,  0  )</f>
        <v>0</v>
      </c>
      <c r="J1576" s="12" t="n">
        <f aca="false">IF(  AND(  1 = I1576,  OR(  0 = $K1576,  1 = $K1576  )  ),  $C1576,  IF(  AND(  NOT(  "-" = J1575  ),  0 &lt; J1575  ),  J1575,  0  )  )</f>
        <v>5160</v>
      </c>
      <c r="K1576" s="13" t="n">
        <f aca="false">IF(  1 = G1575,  1,  IF(  1 = I1575,  2,  IF(  OR(  "-" = K1575,  1 = M1575),  0,  K1575  )  )  )</f>
        <v>2</v>
      </c>
      <c r="L1576" s="12" t="n">
        <f aca="false">IF(  AND(  1 = K1576,  1 = M1576  ),  (C1576 - H1576) * 100,  IF(  AND( 2 = K1576,  1 = M1576  ),  (J1576 - C1576) * 100,  0  )  )</f>
        <v>0</v>
      </c>
      <c r="M1576" s="6" t="n">
        <f aca="false">IF(  OR(  AND(  1 = K1576,  1 = I1576  ),  AND(  2 =K1576,  1 = G1576  )  ),  1,  0  )</f>
        <v>0</v>
      </c>
      <c r="N1576" s="0" t="n">
        <f aca="false">IF(  AND(  1 = M1576,  0 &lt; L1576  ),  1,  0  )</f>
        <v>0</v>
      </c>
    </row>
    <row r="1577" customFormat="false" ht="12.8" hidden="false" customHeight="false" outlineLevel="0" collapsed="false">
      <c r="A1577" s="5" t="n">
        <v>39979</v>
      </c>
      <c r="B1577" s="6" t="n">
        <f aca="false">YEAR(A1577)</f>
        <v>2009</v>
      </c>
      <c r="C1577" s="7" t="n">
        <v>2546</v>
      </c>
      <c r="D1577" s="8" t="n">
        <f aca="false">AVERAGE($C1573:$C1577)</f>
        <v>2585.6</v>
      </c>
      <c r="E1577" s="8" t="n">
        <f aca="false">AVERAGE($C1553:$C1577)</f>
        <v>2580.96</v>
      </c>
      <c r="F1577" s="8" t="n">
        <f aca="false">AVERAGE($C1503:$C1577)</f>
        <v>2711.16</v>
      </c>
      <c r="G1577" s="4" t="n">
        <f aca="false">IF(  AND(  F1576 &lt; E1576,  F1577 &lt; E1577,  E1577 &lt; D1577  ),  1,  0  )</f>
        <v>0</v>
      </c>
      <c r="H1577" s="12" t="n">
        <f aca="false">IF(  AND(  1 = G1577,  OR(  0 = $K1577,  2 = $K1577  )  ),  $C1577,  IF(  AND(  NOT(  "-" = H1576  ),  0 &lt; H1576  ),  H1576,  0  )  )</f>
        <v>5810</v>
      </c>
      <c r="I1577" s="4" t="n">
        <f aca="false">IF(  AND(  E1576 &lt; F1576,  D1577 &lt; E1577,  E1577 &lt; F1577  ),  1,  0  )</f>
        <v>0</v>
      </c>
      <c r="J1577" s="12" t="n">
        <f aca="false">IF(  AND(  1 = I1577,  OR(  0 = $K1577,  1 = $K1577  )  ),  $C1577,  IF(  AND(  NOT(  "-" = J1576  ),  0 &lt; J1576  ),  J1576,  0  )  )</f>
        <v>5160</v>
      </c>
      <c r="K1577" s="13" t="n">
        <f aca="false">IF(  1 = G1576,  1,  IF(  1 = I1576,  2,  IF(  OR(  "-" = K1576,  1 = M1576),  0,  K1576  )  )  )</f>
        <v>2</v>
      </c>
      <c r="L1577" s="12" t="n">
        <f aca="false">IF(  AND(  1 = K1577,  1 = M1577  ),  (C1577 - H1577) * 100,  IF(  AND( 2 = K1577,  1 = M1577  ),  (J1577 - C1577) * 100,  0  )  )</f>
        <v>0</v>
      </c>
      <c r="M1577" s="6" t="n">
        <f aca="false">IF(  OR(  AND(  1 = K1577,  1 = I1577  ),  AND(  2 =K1577,  1 = G1577  )  ),  1,  0  )</f>
        <v>0</v>
      </c>
      <c r="N1577" s="0" t="n">
        <f aca="false">IF(  AND(  1 = M1577,  0 &lt; L1577  ),  1,  0  )</f>
        <v>0</v>
      </c>
    </row>
    <row r="1578" customFormat="false" ht="12.8" hidden="false" customHeight="false" outlineLevel="0" collapsed="false">
      <c r="A1578" s="5" t="n">
        <v>39980</v>
      </c>
      <c r="B1578" s="6" t="n">
        <f aca="false">YEAR(A1578)</f>
        <v>2009</v>
      </c>
      <c r="C1578" s="7" t="n">
        <v>2555</v>
      </c>
      <c r="D1578" s="8" t="n">
        <f aca="false">AVERAGE($C1574:$C1578)</f>
        <v>2574.8</v>
      </c>
      <c r="E1578" s="8" t="n">
        <f aca="false">AVERAGE($C1554:$C1578)</f>
        <v>2578.12</v>
      </c>
      <c r="F1578" s="8" t="n">
        <f aca="false">AVERAGE($C1504:$C1578)</f>
        <v>2709.69333333333</v>
      </c>
      <c r="G1578" s="4" t="n">
        <f aca="false">IF(  AND(  F1577 &lt; E1577,  F1578 &lt; E1578,  E1578 &lt; D1578  ),  1,  0  )</f>
        <v>0</v>
      </c>
      <c r="H1578" s="12" t="n">
        <f aca="false">IF(  AND(  1 = G1578,  OR(  0 = $K1578,  2 = $K1578  )  ),  $C1578,  IF(  AND(  NOT(  "-" = H1577  ),  0 &lt; H1577  ),  H1577,  0  )  )</f>
        <v>5810</v>
      </c>
      <c r="I1578" s="4" t="n">
        <f aca="false">IF(  AND(  E1577 &lt; F1577,  D1578 &lt; E1578,  E1578 &lt; F1578  ),  1,  0  )</f>
        <v>1</v>
      </c>
      <c r="J1578" s="12" t="n">
        <f aca="false">IF(  AND(  1 = I1578,  OR(  0 = $K1578,  1 = $K1578  )  ),  $C1578,  IF(  AND(  NOT(  "-" = J1577  ),  0 &lt; J1577  ),  J1577,  0  )  )</f>
        <v>5160</v>
      </c>
      <c r="K1578" s="13" t="n">
        <f aca="false">IF(  1 = G1577,  1,  IF(  1 = I1577,  2,  IF(  OR(  "-" = K1577,  1 = M1577),  0,  K1577  )  )  )</f>
        <v>2</v>
      </c>
      <c r="L1578" s="12" t="n">
        <f aca="false">IF(  AND(  1 = K1578,  1 = M1578  ),  (C1578 - H1578) * 100,  IF(  AND( 2 = K1578,  1 = M1578  ),  (J1578 - C1578) * 100,  0  )  )</f>
        <v>0</v>
      </c>
      <c r="M1578" s="6" t="n">
        <f aca="false">IF(  OR(  AND(  1 = K1578,  1 = I1578  ),  AND(  2 =K1578,  1 = G1578  )  ),  1,  0  )</f>
        <v>0</v>
      </c>
      <c r="N1578" s="0" t="n">
        <f aca="false">IF(  AND(  1 = M1578,  0 &lt; L1578  ),  1,  0  )</f>
        <v>0</v>
      </c>
    </row>
    <row r="1579" customFormat="false" ht="12.8" hidden="false" customHeight="false" outlineLevel="0" collapsed="false">
      <c r="A1579" s="5" t="n">
        <v>39981</v>
      </c>
      <c r="B1579" s="6" t="n">
        <f aca="false">YEAR(A1579)</f>
        <v>2009</v>
      </c>
      <c r="C1579" s="7" t="n">
        <v>2585</v>
      </c>
      <c r="D1579" s="8" t="n">
        <f aca="false">AVERAGE($C1575:$C1579)</f>
        <v>2564.6</v>
      </c>
      <c r="E1579" s="8" t="n">
        <f aca="false">AVERAGE($C1555:$C1579)</f>
        <v>2575.08</v>
      </c>
      <c r="F1579" s="8" t="n">
        <f aca="false">AVERAGE($C1505:$C1579)</f>
        <v>2707.29333333333</v>
      </c>
      <c r="G1579" s="4" t="n">
        <f aca="false">IF(  AND(  F1578 &lt; E1578,  F1579 &lt; E1579,  E1579 &lt; D1579  ),  1,  0  )</f>
        <v>0</v>
      </c>
      <c r="H1579" s="12" t="n">
        <f aca="false">IF(  AND(  1 = G1579,  OR(  0 = $K1579,  2 = $K1579  )  ),  $C1579,  IF(  AND(  NOT(  "-" = H1578  ),  0 &lt; H1578  ),  H1578,  0  )  )</f>
        <v>5810</v>
      </c>
      <c r="I1579" s="4" t="n">
        <f aca="false">IF(  AND(  E1578 &lt; F1578,  D1579 &lt; E1579,  E1579 &lt; F1579  ),  1,  0  )</f>
        <v>1</v>
      </c>
      <c r="J1579" s="12" t="n">
        <f aca="false">IF(  AND(  1 = I1579,  OR(  0 = $K1579,  1 = $K1579  )  ),  $C1579,  IF(  AND(  NOT(  "-" = J1578  ),  0 &lt; J1578  ),  J1578,  0  )  )</f>
        <v>5160</v>
      </c>
      <c r="K1579" s="13" t="n">
        <f aca="false">IF(  1 = G1578,  1,  IF(  1 = I1578,  2,  IF(  OR(  "-" = K1578,  1 = M1578),  0,  K1578  )  )  )</f>
        <v>2</v>
      </c>
      <c r="L1579" s="12" t="n">
        <f aca="false">IF(  AND(  1 = K1579,  1 = M1579  ),  (C1579 - H1579) * 100,  IF(  AND( 2 = K1579,  1 = M1579  ),  (J1579 - C1579) * 100,  0  )  )</f>
        <v>0</v>
      </c>
      <c r="M1579" s="6" t="n">
        <f aca="false">IF(  OR(  AND(  1 = K1579,  1 = I1579  ),  AND(  2 =K1579,  1 = G1579  )  ),  1,  0  )</f>
        <v>0</v>
      </c>
      <c r="N1579" s="0" t="n">
        <f aca="false">IF(  AND(  1 = M1579,  0 &lt; L1579  ),  1,  0  )</f>
        <v>0</v>
      </c>
    </row>
    <row r="1580" customFormat="false" ht="12.8" hidden="false" customHeight="false" outlineLevel="0" collapsed="false">
      <c r="A1580" s="5" t="n">
        <v>39982</v>
      </c>
      <c r="B1580" s="6" t="n">
        <f aca="false">YEAR(A1580)</f>
        <v>2009</v>
      </c>
      <c r="C1580" s="7" t="n">
        <v>2593</v>
      </c>
      <c r="D1580" s="8" t="n">
        <f aca="false">AVERAGE($C1576:$C1580)</f>
        <v>2565.6</v>
      </c>
      <c r="E1580" s="8" t="n">
        <f aca="false">AVERAGE($C1556:$C1580)</f>
        <v>2574</v>
      </c>
      <c r="F1580" s="8" t="n">
        <f aca="false">AVERAGE($C1506:$C1580)</f>
        <v>2705.05333333333</v>
      </c>
      <c r="G1580" s="4" t="n">
        <f aca="false">IF(  AND(  F1579 &lt; E1579,  F1580 &lt; E1580,  E1580 &lt; D1580  ),  1,  0  )</f>
        <v>0</v>
      </c>
      <c r="H1580" s="12" t="n">
        <f aca="false">IF(  AND(  1 = G1580,  OR(  0 = $K1580,  2 = $K1580  )  ),  $C1580,  IF(  AND(  NOT(  "-" = H1579  ),  0 &lt; H1579  ),  H1579,  0  )  )</f>
        <v>5810</v>
      </c>
      <c r="I1580" s="4" t="n">
        <f aca="false">IF(  AND(  E1579 &lt; F1579,  D1580 &lt; E1580,  E1580 &lt; F1580  ),  1,  0  )</f>
        <v>1</v>
      </c>
      <c r="J1580" s="12" t="n">
        <f aca="false">IF(  AND(  1 = I1580,  OR(  0 = $K1580,  1 = $K1580  )  ),  $C1580,  IF(  AND(  NOT(  "-" = J1579  ),  0 &lt; J1579  ),  J1579,  0  )  )</f>
        <v>5160</v>
      </c>
      <c r="K1580" s="13" t="n">
        <f aca="false">IF(  1 = G1579,  1,  IF(  1 = I1579,  2,  IF(  OR(  "-" = K1579,  1 = M1579),  0,  K1579  )  )  )</f>
        <v>2</v>
      </c>
      <c r="L1580" s="12" t="n">
        <f aca="false">IF(  AND(  1 = K1580,  1 = M1580  ),  (C1580 - H1580) * 100,  IF(  AND( 2 = K1580,  1 = M1580  ),  (J1580 - C1580) * 100,  0  )  )</f>
        <v>0</v>
      </c>
      <c r="M1580" s="6" t="n">
        <f aca="false">IF(  OR(  AND(  1 = K1580,  1 = I1580  ),  AND(  2 =K1580,  1 = G1580  )  ),  1,  0  )</f>
        <v>0</v>
      </c>
      <c r="N1580" s="0" t="n">
        <f aca="false">IF(  AND(  1 = M1580,  0 &lt; L1580  ),  1,  0  )</f>
        <v>0</v>
      </c>
    </row>
    <row r="1581" customFormat="false" ht="12.8" hidden="false" customHeight="false" outlineLevel="0" collapsed="false">
      <c r="A1581" s="5" t="n">
        <v>39983</v>
      </c>
      <c r="B1581" s="6" t="n">
        <f aca="false">YEAR(A1581)</f>
        <v>2009</v>
      </c>
      <c r="C1581" s="7" t="n">
        <v>2586</v>
      </c>
      <c r="D1581" s="8" t="n">
        <f aca="false">AVERAGE($C1577:$C1581)</f>
        <v>2573</v>
      </c>
      <c r="E1581" s="8" t="n">
        <f aca="false">AVERAGE($C1557:$C1581)</f>
        <v>2573.76</v>
      </c>
      <c r="F1581" s="8" t="n">
        <f aca="false">AVERAGE($C1507:$C1581)</f>
        <v>2701.86666666667</v>
      </c>
      <c r="G1581" s="4" t="n">
        <f aca="false">IF(  AND(  F1580 &lt; E1580,  F1581 &lt; E1581,  E1581 &lt; D1581  ),  1,  0  )</f>
        <v>0</v>
      </c>
      <c r="H1581" s="12" t="n">
        <f aca="false">IF(  AND(  1 = G1581,  OR(  0 = $K1581,  2 = $K1581  )  ),  $C1581,  IF(  AND(  NOT(  "-" = H1580  ),  0 &lt; H1580  ),  H1580,  0  )  )</f>
        <v>5810</v>
      </c>
      <c r="I1581" s="4" t="n">
        <f aca="false">IF(  AND(  E1580 &lt; F1580,  D1581 &lt; E1581,  E1581 &lt; F1581  ),  1,  0  )</f>
        <v>1</v>
      </c>
      <c r="J1581" s="12" t="n">
        <f aca="false">IF(  AND(  1 = I1581,  OR(  0 = $K1581,  1 = $K1581  )  ),  $C1581,  IF(  AND(  NOT(  "-" = J1580  ),  0 &lt; J1580  ),  J1580,  0  )  )</f>
        <v>5160</v>
      </c>
      <c r="K1581" s="13" t="n">
        <f aca="false">IF(  1 = G1580,  1,  IF(  1 = I1580,  2,  IF(  OR(  "-" = K1580,  1 = M1580),  0,  K1580  )  )  )</f>
        <v>2</v>
      </c>
      <c r="L1581" s="12" t="n">
        <f aca="false">IF(  AND(  1 = K1581,  1 = M1581  ),  (C1581 - H1581) * 100,  IF(  AND( 2 = K1581,  1 = M1581  ),  (J1581 - C1581) * 100,  0  )  )</f>
        <v>0</v>
      </c>
      <c r="M1581" s="6" t="n">
        <f aca="false">IF(  OR(  AND(  1 = K1581,  1 = I1581  ),  AND(  2 =K1581,  1 = G1581  )  ),  1,  0  )</f>
        <v>0</v>
      </c>
      <c r="N1581" s="0" t="n">
        <f aca="false">IF(  AND(  1 = M1581,  0 &lt; L1581  ),  1,  0  )</f>
        <v>0</v>
      </c>
    </row>
    <row r="1582" customFormat="false" ht="12.8" hidden="false" customHeight="false" outlineLevel="0" collapsed="false">
      <c r="A1582" s="5" t="n">
        <v>39986</v>
      </c>
      <c r="B1582" s="6" t="n">
        <f aca="false">YEAR(A1582)</f>
        <v>2009</v>
      </c>
      <c r="C1582" s="7" t="n">
        <v>2561</v>
      </c>
      <c r="D1582" s="8" t="n">
        <f aca="false">AVERAGE($C1578:$C1582)</f>
        <v>2576</v>
      </c>
      <c r="E1582" s="8" t="n">
        <f aca="false">AVERAGE($C1558:$C1582)</f>
        <v>2575.24</v>
      </c>
      <c r="F1582" s="8" t="n">
        <f aca="false">AVERAGE($C1508:$C1582)</f>
        <v>2699.06666666667</v>
      </c>
      <c r="G1582" s="4" t="n">
        <f aca="false">IF(  AND(  F1581 &lt; E1581,  F1582 &lt; E1582,  E1582 &lt; D1582  ),  1,  0  )</f>
        <v>0</v>
      </c>
      <c r="H1582" s="12" t="n">
        <f aca="false">IF(  AND(  1 = G1582,  OR(  0 = $K1582,  2 = $K1582  )  ),  $C1582,  IF(  AND(  NOT(  "-" = H1581  ),  0 &lt; H1581  ),  H1581,  0  )  )</f>
        <v>5810</v>
      </c>
      <c r="I1582" s="4" t="n">
        <f aca="false">IF(  AND(  E1581 &lt; F1581,  D1582 &lt; E1582,  E1582 &lt; F1582  ),  1,  0  )</f>
        <v>0</v>
      </c>
      <c r="J1582" s="12" t="n">
        <f aca="false">IF(  AND(  1 = I1582,  OR(  0 = $K1582,  1 = $K1582  )  ),  $C1582,  IF(  AND(  NOT(  "-" = J1581  ),  0 &lt; J1581  ),  J1581,  0  )  )</f>
        <v>5160</v>
      </c>
      <c r="K1582" s="13" t="n">
        <f aca="false">IF(  1 = G1581,  1,  IF(  1 = I1581,  2,  IF(  OR(  "-" = K1581,  1 = M1581),  0,  K1581  )  )  )</f>
        <v>2</v>
      </c>
      <c r="L1582" s="12" t="n">
        <f aca="false">IF(  AND(  1 = K1582,  1 = M1582  ),  (C1582 - H1582) * 100,  IF(  AND( 2 = K1582,  1 = M1582  ),  (J1582 - C1582) * 100,  0  )  )</f>
        <v>0</v>
      </c>
      <c r="M1582" s="6" t="n">
        <f aca="false">IF(  OR(  AND(  1 = K1582,  1 = I1582  ),  AND(  2 =K1582,  1 = G1582  )  ),  1,  0  )</f>
        <v>0</v>
      </c>
      <c r="N1582" s="0" t="n">
        <f aca="false">IF(  AND(  1 = M1582,  0 &lt; L1582  ),  1,  0  )</f>
        <v>0</v>
      </c>
    </row>
    <row r="1583" customFormat="false" ht="12.8" hidden="false" customHeight="false" outlineLevel="0" collapsed="false">
      <c r="A1583" s="5" t="n">
        <v>39987</v>
      </c>
      <c r="B1583" s="6" t="n">
        <f aca="false">YEAR(A1583)</f>
        <v>2009</v>
      </c>
      <c r="C1583" s="7" t="n">
        <v>2541</v>
      </c>
      <c r="D1583" s="8" t="n">
        <f aca="false">AVERAGE($C1579:$C1583)</f>
        <v>2573.2</v>
      </c>
      <c r="E1583" s="8" t="n">
        <f aca="false">AVERAGE($C1559:$C1583)</f>
        <v>2573.92</v>
      </c>
      <c r="F1583" s="8" t="n">
        <f aca="false">AVERAGE($C1509:$C1583)</f>
        <v>2696.8</v>
      </c>
      <c r="G1583" s="4" t="n">
        <f aca="false">IF(  AND(  F1582 &lt; E1582,  F1583 &lt; E1583,  E1583 &lt; D1583  ),  1,  0  )</f>
        <v>0</v>
      </c>
      <c r="H1583" s="12" t="n">
        <f aca="false">IF(  AND(  1 = G1583,  OR(  0 = $K1583,  2 = $K1583  )  ),  $C1583,  IF(  AND(  NOT(  "-" = H1582  ),  0 &lt; H1582  ),  H1582,  0  )  )</f>
        <v>5810</v>
      </c>
      <c r="I1583" s="4" t="n">
        <f aca="false">IF(  AND(  E1582 &lt; F1582,  D1583 &lt; E1583,  E1583 &lt; F1583  ),  1,  0  )</f>
        <v>1</v>
      </c>
      <c r="J1583" s="12" t="n">
        <f aca="false">IF(  AND(  1 = I1583,  OR(  0 = $K1583,  1 = $K1583  )  ),  $C1583,  IF(  AND(  NOT(  "-" = J1582  ),  0 &lt; J1582  ),  J1582,  0  )  )</f>
        <v>5160</v>
      </c>
      <c r="K1583" s="13" t="n">
        <f aca="false">IF(  1 = G1582,  1,  IF(  1 = I1582,  2,  IF(  OR(  "-" = K1582,  1 = M1582),  0,  K1582  )  )  )</f>
        <v>2</v>
      </c>
      <c r="L1583" s="12" t="n">
        <f aca="false">IF(  AND(  1 = K1583,  1 = M1583  ),  (C1583 - H1583) * 100,  IF(  AND( 2 = K1583,  1 = M1583  ),  (J1583 - C1583) * 100,  0  )  )</f>
        <v>0</v>
      </c>
      <c r="M1583" s="6" t="n">
        <f aca="false">IF(  OR(  AND(  1 = K1583,  1 = I1583  ),  AND(  2 =K1583,  1 = G1583  )  ),  1,  0  )</f>
        <v>0</v>
      </c>
      <c r="N1583" s="0" t="n">
        <f aca="false">IF(  AND(  1 = M1583,  0 &lt; L1583  ),  1,  0  )</f>
        <v>0</v>
      </c>
    </row>
    <row r="1584" customFormat="false" ht="12.8" hidden="false" customHeight="false" outlineLevel="0" collapsed="false">
      <c r="A1584" s="5" t="n">
        <v>39988</v>
      </c>
      <c r="B1584" s="6" t="n">
        <f aca="false">YEAR(A1584)</f>
        <v>2009</v>
      </c>
      <c r="C1584" s="7" t="n">
        <v>2563</v>
      </c>
      <c r="D1584" s="8" t="n">
        <f aca="false">AVERAGE($C1580:$C1584)</f>
        <v>2568.8</v>
      </c>
      <c r="E1584" s="8" t="n">
        <f aca="false">AVERAGE($C1560:$C1584)</f>
        <v>2573.6</v>
      </c>
      <c r="F1584" s="8" t="n">
        <f aca="false">AVERAGE($C1510:$C1584)</f>
        <v>2694.50666666667</v>
      </c>
      <c r="G1584" s="4" t="n">
        <f aca="false">IF(  AND(  F1583 &lt; E1583,  F1584 &lt; E1584,  E1584 &lt; D1584  ),  1,  0  )</f>
        <v>0</v>
      </c>
      <c r="H1584" s="12" t="n">
        <f aca="false">IF(  AND(  1 = G1584,  OR(  0 = $K1584,  2 = $K1584  )  ),  $C1584,  IF(  AND(  NOT(  "-" = H1583  ),  0 &lt; H1583  ),  H1583,  0  )  )</f>
        <v>5810</v>
      </c>
      <c r="I1584" s="4" t="n">
        <f aca="false">IF(  AND(  E1583 &lt; F1583,  D1584 &lt; E1584,  E1584 &lt; F1584  ),  1,  0  )</f>
        <v>1</v>
      </c>
      <c r="J1584" s="12" t="n">
        <f aca="false">IF(  AND(  1 = I1584,  OR(  0 = $K1584,  1 = $K1584  )  ),  $C1584,  IF(  AND(  NOT(  "-" = J1583  ),  0 &lt; J1583  ),  J1583,  0  )  )</f>
        <v>5160</v>
      </c>
      <c r="K1584" s="13" t="n">
        <f aca="false">IF(  1 = G1583,  1,  IF(  1 = I1583,  2,  IF(  OR(  "-" = K1583,  1 = M1583),  0,  K1583  )  )  )</f>
        <v>2</v>
      </c>
      <c r="L1584" s="12" t="n">
        <f aca="false">IF(  AND(  1 = K1584,  1 = M1584  ),  (C1584 - H1584) * 100,  IF(  AND( 2 = K1584,  1 = M1584  ),  (J1584 - C1584) * 100,  0  )  )</f>
        <v>0</v>
      </c>
      <c r="M1584" s="6" t="n">
        <f aca="false">IF(  OR(  AND(  1 = K1584,  1 = I1584  ),  AND(  2 =K1584,  1 = G1584  )  ),  1,  0  )</f>
        <v>0</v>
      </c>
      <c r="N1584" s="0" t="n">
        <f aca="false">IF(  AND(  1 = M1584,  0 &lt; L1584  ),  1,  0  )</f>
        <v>0</v>
      </c>
    </row>
    <row r="1585" customFormat="false" ht="12.8" hidden="false" customHeight="false" outlineLevel="0" collapsed="false">
      <c r="A1585" s="5" t="n">
        <v>39989</v>
      </c>
      <c r="B1585" s="6" t="n">
        <f aca="false">YEAR(A1585)</f>
        <v>2009</v>
      </c>
      <c r="C1585" s="7" t="n">
        <v>2584</v>
      </c>
      <c r="D1585" s="8" t="n">
        <f aca="false">AVERAGE($C1581:$C1585)</f>
        <v>2567</v>
      </c>
      <c r="E1585" s="8" t="n">
        <f aca="false">AVERAGE($C1561:$C1585)</f>
        <v>2572.96</v>
      </c>
      <c r="F1585" s="8" t="n">
        <f aca="false">AVERAGE($C1511:$C1585)</f>
        <v>2693.04</v>
      </c>
      <c r="G1585" s="4" t="n">
        <f aca="false">IF(  AND(  F1584 &lt; E1584,  F1585 &lt; E1585,  E1585 &lt; D1585  ),  1,  0  )</f>
        <v>0</v>
      </c>
      <c r="H1585" s="12" t="n">
        <f aca="false">IF(  AND(  1 = G1585,  OR(  0 = $K1585,  2 = $K1585  )  ),  $C1585,  IF(  AND(  NOT(  "-" = H1584  ),  0 &lt; H1584  ),  H1584,  0  )  )</f>
        <v>5810</v>
      </c>
      <c r="I1585" s="4" t="n">
        <f aca="false">IF(  AND(  E1584 &lt; F1584,  D1585 &lt; E1585,  E1585 &lt; F1585  ),  1,  0  )</f>
        <v>1</v>
      </c>
      <c r="J1585" s="12" t="n">
        <f aca="false">IF(  AND(  1 = I1585,  OR(  0 = $K1585,  1 = $K1585  )  ),  $C1585,  IF(  AND(  NOT(  "-" = J1584  ),  0 &lt; J1584  ),  J1584,  0  )  )</f>
        <v>5160</v>
      </c>
      <c r="K1585" s="13" t="n">
        <f aca="false">IF(  1 = G1584,  1,  IF(  1 = I1584,  2,  IF(  OR(  "-" = K1584,  1 = M1584),  0,  K1584  )  )  )</f>
        <v>2</v>
      </c>
      <c r="L1585" s="12" t="n">
        <f aca="false">IF(  AND(  1 = K1585,  1 = M1585  ),  (C1585 - H1585) * 100,  IF(  AND( 2 = K1585,  1 = M1585  ),  (J1585 - C1585) * 100,  0  )  )</f>
        <v>0</v>
      </c>
      <c r="M1585" s="6" t="n">
        <f aca="false">IF(  OR(  AND(  1 = K1585,  1 = I1585  ),  AND(  2 =K1585,  1 = G1585  )  ),  1,  0  )</f>
        <v>0</v>
      </c>
      <c r="N1585" s="0" t="n">
        <f aca="false">IF(  AND(  1 = M1585,  0 &lt; L1585  ),  1,  0  )</f>
        <v>0</v>
      </c>
    </row>
    <row r="1586" customFormat="false" ht="12.8" hidden="false" customHeight="false" outlineLevel="0" collapsed="false">
      <c r="A1586" s="5" t="n">
        <v>39990</v>
      </c>
      <c r="B1586" s="6" t="n">
        <f aca="false">YEAR(A1586)</f>
        <v>2009</v>
      </c>
      <c r="C1586" s="7" t="n">
        <v>2580</v>
      </c>
      <c r="D1586" s="8" t="n">
        <f aca="false">AVERAGE($C1582:$C1586)</f>
        <v>2565.8</v>
      </c>
      <c r="E1586" s="8" t="n">
        <f aca="false">AVERAGE($C1562:$C1586)</f>
        <v>2574.56</v>
      </c>
      <c r="F1586" s="8" t="n">
        <f aca="false">AVERAGE($C1512:$C1586)</f>
        <v>2692.65333333333</v>
      </c>
      <c r="G1586" s="4" t="n">
        <f aca="false">IF(  AND(  F1585 &lt; E1585,  F1586 &lt; E1586,  E1586 &lt; D1586  ),  1,  0  )</f>
        <v>0</v>
      </c>
      <c r="H1586" s="12" t="n">
        <f aca="false">IF(  AND(  1 = G1586,  OR(  0 = $K1586,  2 = $K1586  )  ),  $C1586,  IF(  AND(  NOT(  "-" = H1585  ),  0 &lt; H1585  ),  H1585,  0  )  )</f>
        <v>5810</v>
      </c>
      <c r="I1586" s="4" t="n">
        <f aca="false">IF(  AND(  E1585 &lt; F1585,  D1586 &lt; E1586,  E1586 &lt; F1586  ),  1,  0  )</f>
        <v>1</v>
      </c>
      <c r="J1586" s="12" t="n">
        <f aca="false">IF(  AND(  1 = I1586,  OR(  0 = $K1586,  1 = $K1586  )  ),  $C1586,  IF(  AND(  NOT(  "-" = J1585  ),  0 &lt; J1585  ),  J1585,  0  )  )</f>
        <v>5160</v>
      </c>
      <c r="K1586" s="13" t="n">
        <f aca="false">IF(  1 = G1585,  1,  IF(  1 = I1585,  2,  IF(  OR(  "-" = K1585,  1 = M1585),  0,  K1585  )  )  )</f>
        <v>2</v>
      </c>
      <c r="L1586" s="12" t="n">
        <f aca="false">IF(  AND(  1 = K1586,  1 = M1586  ),  (C1586 - H1586) * 100,  IF(  AND( 2 = K1586,  1 = M1586  ),  (J1586 - C1586) * 100,  0  )  )</f>
        <v>0</v>
      </c>
      <c r="M1586" s="6" t="n">
        <f aca="false">IF(  OR(  AND(  1 = K1586,  1 = I1586  ),  AND(  2 =K1586,  1 = G1586  )  ),  1,  0  )</f>
        <v>0</v>
      </c>
      <c r="N1586" s="0" t="n">
        <f aca="false">IF(  AND(  1 = M1586,  0 &lt; L1586  ),  1,  0  )</f>
        <v>0</v>
      </c>
    </row>
    <row r="1587" customFormat="false" ht="12.8" hidden="false" customHeight="false" outlineLevel="0" collapsed="false">
      <c r="A1587" s="5" t="n">
        <v>39993</v>
      </c>
      <c r="B1587" s="6" t="n">
        <f aca="false">YEAR(A1587)</f>
        <v>2009</v>
      </c>
      <c r="C1587" s="7" t="n">
        <v>2630</v>
      </c>
      <c r="D1587" s="8" t="n">
        <f aca="false">AVERAGE($C1583:$C1587)</f>
        <v>2579.6</v>
      </c>
      <c r="E1587" s="8" t="n">
        <f aca="false">AVERAGE($C1563:$C1587)</f>
        <v>2578.24</v>
      </c>
      <c r="F1587" s="8" t="n">
        <f aca="false">AVERAGE($C1513:$C1587)</f>
        <v>2692.21333333333</v>
      </c>
      <c r="G1587" s="4" t="n">
        <f aca="false">IF(  AND(  F1586 &lt; E1586,  F1587 &lt; E1587,  E1587 &lt; D1587  ),  1,  0  )</f>
        <v>0</v>
      </c>
      <c r="H1587" s="12" t="n">
        <f aca="false">IF(  AND(  1 = G1587,  OR(  0 = $K1587,  2 = $K1587  )  ),  $C1587,  IF(  AND(  NOT(  "-" = H1586  ),  0 &lt; H1586  ),  H1586,  0  )  )</f>
        <v>5810</v>
      </c>
      <c r="I1587" s="4" t="n">
        <f aca="false">IF(  AND(  E1586 &lt; F1586,  D1587 &lt; E1587,  E1587 &lt; F1587  ),  1,  0  )</f>
        <v>0</v>
      </c>
      <c r="J1587" s="12" t="n">
        <f aca="false">IF(  AND(  1 = I1587,  OR(  0 = $K1587,  1 = $K1587  )  ),  $C1587,  IF(  AND(  NOT(  "-" = J1586  ),  0 &lt; J1586  ),  J1586,  0  )  )</f>
        <v>5160</v>
      </c>
      <c r="K1587" s="13" t="n">
        <f aca="false">IF(  1 = G1586,  1,  IF(  1 = I1586,  2,  IF(  OR(  "-" = K1586,  1 = M1586),  0,  K1586  )  )  )</f>
        <v>2</v>
      </c>
      <c r="L1587" s="12" t="n">
        <f aca="false">IF(  AND(  1 = K1587,  1 = M1587  ),  (C1587 - H1587) * 100,  IF(  AND( 2 = K1587,  1 = M1587  ),  (J1587 - C1587) * 100,  0  )  )</f>
        <v>0</v>
      </c>
      <c r="M1587" s="6" t="n">
        <f aca="false">IF(  OR(  AND(  1 = K1587,  1 = I1587  ),  AND(  2 =K1587,  1 = G1587  )  ),  1,  0  )</f>
        <v>0</v>
      </c>
      <c r="N1587" s="0" t="n">
        <f aca="false">IF(  AND(  1 = M1587,  0 &lt; L1587  ),  1,  0  )</f>
        <v>0</v>
      </c>
    </row>
    <row r="1588" customFormat="false" ht="12.8" hidden="false" customHeight="false" outlineLevel="0" collapsed="false">
      <c r="A1588" s="5" t="n">
        <v>39994</v>
      </c>
      <c r="B1588" s="6" t="n">
        <f aca="false">YEAR(A1588)</f>
        <v>2009</v>
      </c>
      <c r="C1588" s="7" t="n">
        <v>2671</v>
      </c>
      <c r="D1588" s="8" t="n">
        <f aca="false">AVERAGE($C1584:$C1588)</f>
        <v>2605.6</v>
      </c>
      <c r="E1588" s="8" t="n">
        <f aca="false">AVERAGE($C1564:$C1588)</f>
        <v>2583.76</v>
      </c>
      <c r="F1588" s="8" t="n">
        <f aca="false">AVERAGE($C1514:$C1588)</f>
        <v>2692.28</v>
      </c>
      <c r="G1588" s="4" t="n">
        <f aca="false">IF(  AND(  F1587 &lt; E1587,  F1588 &lt; E1588,  E1588 &lt; D1588  ),  1,  0  )</f>
        <v>0</v>
      </c>
      <c r="H1588" s="12" t="n">
        <f aca="false">IF(  AND(  1 = G1588,  OR(  0 = $K1588,  2 = $K1588  )  ),  $C1588,  IF(  AND(  NOT(  "-" = H1587  ),  0 &lt; H1587  ),  H1587,  0  )  )</f>
        <v>5810</v>
      </c>
      <c r="I1588" s="4" t="n">
        <f aca="false">IF(  AND(  E1587 &lt; F1587,  D1588 &lt; E1588,  E1588 &lt; F1588  ),  1,  0  )</f>
        <v>0</v>
      </c>
      <c r="J1588" s="12" t="n">
        <f aca="false">IF(  AND(  1 = I1588,  OR(  0 = $K1588,  1 = $K1588  )  ),  $C1588,  IF(  AND(  NOT(  "-" = J1587  ),  0 &lt; J1587  ),  J1587,  0  )  )</f>
        <v>5160</v>
      </c>
      <c r="K1588" s="13" t="n">
        <f aca="false">IF(  1 = G1587,  1,  IF(  1 = I1587,  2,  IF(  OR(  "-" = K1587,  1 = M1587),  0,  K1587  )  )  )</f>
        <v>2</v>
      </c>
      <c r="L1588" s="12" t="n">
        <f aca="false">IF(  AND(  1 = K1588,  1 = M1588  ),  (C1588 - H1588) * 100,  IF(  AND( 2 = K1588,  1 = M1588  ),  (J1588 - C1588) * 100,  0  )  )</f>
        <v>0</v>
      </c>
      <c r="M1588" s="6" t="n">
        <f aca="false">IF(  OR(  AND(  1 = K1588,  1 = I1588  ),  AND(  2 =K1588,  1 = G1588  )  ),  1,  0  )</f>
        <v>0</v>
      </c>
      <c r="N1588" s="0" t="n">
        <f aca="false">IF(  AND(  1 = M1588,  0 &lt; L1588  ),  1,  0  )</f>
        <v>0</v>
      </c>
    </row>
    <row r="1589" customFormat="false" ht="12.8" hidden="false" customHeight="false" outlineLevel="0" collapsed="false">
      <c r="A1589" s="5" t="n">
        <v>39995</v>
      </c>
      <c r="B1589" s="6" t="n">
        <f aca="false">YEAR(A1589)</f>
        <v>2009</v>
      </c>
      <c r="C1589" s="7" t="n">
        <v>2662</v>
      </c>
      <c r="D1589" s="8" t="n">
        <f aca="false">AVERAGE($C1585:$C1589)</f>
        <v>2625.4</v>
      </c>
      <c r="E1589" s="8" t="n">
        <f aca="false">AVERAGE($C1565:$C1589)</f>
        <v>2587.72</v>
      </c>
      <c r="F1589" s="8" t="n">
        <f aca="false">AVERAGE($C1515:$C1589)</f>
        <v>2689.78666666667</v>
      </c>
      <c r="G1589" s="4" t="n">
        <f aca="false">IF(  AND(  F1588 &lt; E1588,  F1589 &lt; E1589,  E1589 &lt; D1589  ),  1,  0  )</f>
        <v>0</v>
      </c>
      <c r="H1589" s="12" t="n">
        <f aca="false">IF(  AND(  1 = G1589,  OR(  0 = $K1589,  2 = $K1589  )  ),  $C1589,  IF(  AND(  NOT(  "-" = H1588  ),  0 &lt; H1588  ),  H1588,  0  )  )</f>
        <v>5810</v>
      </c>
      <c r="I1589" s="4" t="n">
        <f aca="false">IF(  AND(  E1588 &lt; F1588,  D1589 &lt; E1589,  E1589 &lt; F1589  ),  1,  0  )</f>
        <v>0</v>
      </c>
      <c r="J1589" s="12" t="n">
        <f aca="false">IF(  AND(  1 = I1589,  OR(  0 = $K1589,  1 = $K1589  )  ),  $C1589,  IF(  AND(  NOT(  "-" = J1588  ),  0 &lt; J1588  ),  J1588,  0  )  )</f>
        <v>5160</v>
      </c>
      <c r="K1589" s="13" t="n">
        <f aca="false">IF(  1 = G1588,  1,  IF(  1 = I1588,  2,  IF(  OR(  "-" = K1588,  1 = M1588),  0,  K1588  )  )  )</f>
        <v>2</v>
      </c>
      <c r="L1589" s="12" t="n">
        <f aca="false">IF(  AND(  1 = K1589,  1 = M1589  ),  (C1589 - H1589) * 100,  IF(  AND( 2 = K1589,  1 = M1589  ),  (J1589 - C1589) * 100,  0  )  )</f>
        <v>0</v>
      </c>
      <c r="M1589" s="6" t="n">
        <f aca="false">IF(  OR(  AND(  1 = K1589,  1 = I1589  ),  AND(  2 =K1589,  1 = G1589  )  ),  1,  0  )</f>
        <v>0</v>
      </c>
      <c r="N1589" s="0" t="n">
        <f aca="false">IF(  AND(  1 = M1589,  0 &lt; L1589  ),  1,  0  )</f>
        <v>0</v>
      </c>
    </row>
    <row r="1590" customFormat="false" ht="12.8" hidden="false" customHeight="false" outlineLevel="0" collapsed="false">
      <c r="A1590" s="5" t="n">
        <v>39996</v>
      </c>
      <c r="B1590" s="6" t="n">
        <f aca="false">YEAR(A1590)</f>
        <v>2009</v>
      </c>
      <c r="C1590" s="7" t="n">
        <v>2651</v>
      </c>
      <c r="D1590" s="8" t="n">
        <f aca="false">AVERAGE($C1586:$C1590)</f>
        <v>2638.8</v>
      </c>
      <c r="E1590" s="8" t="n">
        <f aca="false">AVERAGE($C1566:$C1590)</f>
        <v>2590.96</v>
      </c>
      <c r="F1590" s="8" t="n">
        <f aca="false">AVERAGE($C1516:$C1590)</f>
        <v>2687.82666666667</v>
      </c>
      <c r="G1590" s="4" t="n">
        <f aca="false">IF(  AND(  F1589 &lt; E1589,  F1590 &lt; E1590,  E1590 &lt; D1590  ),  1,  0  )</f>
        <v>0</v>
      </c>
      <c r="H1590" s="12" t="n">
        <f aca="false">IF(  AND(  1 = G1590,  OR(  0 = $K1590,  2 = $K1590  )  ),  $C1590,  IF(  AND(  NOT(  "-" = H1589  ),  0 &lt; H1589  ),  H1589,  0  )  )</f>
        <v>5810</v>
      </c>
      <c r="I1590" s="4" t="n">
        <f aca="false">IF(  AND(  E1589 &lt; F1589,  D1590 &lt; E1590,  E1590 &lt; F1590  ),  1,  0  )</f>
        <v>0</v>
      </c>
      <c r="J1590" s="12" t="n">
        <f aca="false">IF(  AND(  1 = I1590,  OR(  0 = $K1590,  1 = $K1590  )  ),  $C1590,  IF(  AND(  NOT(  "-" = J1589  ),  0 &lt; J1589  ),  J1589,  0  )  )</f>
        <v>5160</v>
      </c>
      <c r="K1590" s="13" t="n">
        <f aca="false">IF(  1 = G1589,  1,  IF(  1 = I1589,  2,  IF(  OR(  "-" = K1589,  1 = M1589),  0,  K1589  )  )  )</f>
        <v>2</v>
      </c>
      <c r="L1590" s="12" t="n">
        <f aca="false">IF(  AND(  1 = K1590,  1 = M1590  ),  (C1590 - H1590) * 100,  IF(  AND( 2 = K1590,  1 = M1590  ),  (J1590 - C1590) * 100,  0  )  )</f>
        <v>0</v>
      </c>
      <c r="M1590" s="6" t="n">
        <f aca="false">IF(  OR(  AND(  1 = K1590,  1 = I1590  ),  AND(  2 =K1590,  1 = G1590  )  ),  1,  0  )</f>
        <v>0</v>
      </c>
      <c r="N1590" s="0" t="n">
        <f aca="false">IF(  AND(  1 = M1590,  0 &lt; L1590  ),  1,  0  )</f>
        <v>0</v>
      </c>
    </row>
    <row r="1591" customFormat="false" ht="12.8" hidden="false" customHeight="false" outlineLevel="0" collapsed="false">
      <c r="A1591" s="5" t="n">
        <v>39997</v>
      </c>
      <c r="B1591" s="6" t="n">
        <f aca="false">YEAR(A1591)</f>
        <v>2009</v>
      </c>
      <c r="C1591" s="7" t="n">
        <v>2623</v>
      </c>
      <c r="D1591" s="8" t="n">
        <f aca="false">AVERAGE($C1587:$C1591)</f>
        <v>2647.4</v>
      </c>
      <c r="E1591" s="8" t="n">
        <f aca="false">AVERAGE($C1567:$C1591)</f>
        <v>2593.36</v>
      </c>
      <c r="F1591" s="8" t="n">
        <f aca="false">AVERAGE($C1517:$C1591)</f>
        <v>2684.49333333333</v>
      </c>
      <c r="G1591" s="4" t="n">
        <f aca="false">IF(  AND(  F1590 &lt; E1590,  F1591 &lt; E1591,  E1591 &lt; D1591  ),  1,  0  )</f>
        <v>0</v>
      </c>
      <c r="H1591" s="12" t="n">
        <f aca="false">IF(  AND(  1 = G1591,  OR(  0 = $K1591,  2 = $K1591  )  ),  $C1591,  IF(  AND(  NOT(  "-" = H1590  ),  0 &lt; H1590  ),  H1590,  0  )  )</f>
        <v>5810</v>
      </c>
      <c r="I1591" s="4" t="n">
        <f aca="false">IF(  AND(  E1590 &lt; F1590,  D1591 &lt; E1591,  E1591 &lt; F1591  ),  1,  0  )</f>
        <v>0</v>
      </c>
      <c r="J1591" s="12" t="n">
        <f aca="false">IF(  AND(  1 = I1591,  OR(  0 = $K1591,  1 = $K1591  )  ),  $C1591,  IF(  AND(  NOT(  "-" = J1590  ),  0 &lt; J1590  ),  J1590,  0  )  )</f>
        <v>5160</v>
      </c>
      <c r="K1591" s="13" t="n">
        <f aca="false">IF(  1 = G1590,  1,  IF(  1 = I1590,  2,  IF(  OR(  "-" = K1590,  1 = M1590),  0,  K1590  )  )  )</f>
        <v>2</v>
      </c>
      <c r="L1591" s="12" t="n">
        <f aca="false">IF(  AND(  1 = K1591,  1 = M1591  ),  (C1591 - H1591) * 100,  IF(  AND( 2 = K1591,  1 = M1591  ),  (J1591 - C1591) * 100,  0  )  )</f>
        <v>0</v>
      </c>
      <c r="M1591" s="6" t="n">
        <f aca="false">IF(  OR(  AND(  1 = K1591,  1 = I1591  ),  AND(  2 =K1591,  1 = G1591  )  ),  1,  0  )</f>
        <v>0</v>
      </c>
      <c r="N1591" s="0" t="n">
        <f aca="false">IF(  AND(  1 = M1591,  0 &lt; L1591  ),  1,  0  )</f>
        <v>0</v>
      </c>
    </row>
    <row r="1592" customFormat="false" ht="12.8" hidden="false" customHeight="false" outlineLevel="0" collapsed="false">
      <c r="A1592" s="5" t="n">
        <v>40000</v>
      </c>
      <c r="B1592" s="6" t="n">
        <f aca="false">YEAR(A1592)</f>
        <v>2009</v>
      </c>
      <c r="C1592" s="7" t="n">
        <v>2615</v>
      </c>
      <c r="D1592" s="8" t="n">
        <f aca="false">AVERAGE($C1588:$C1592)</f>
        <v>2644.4</v>
      </c>
      <c r="E1592" s="8" t="n">
        <f aca="false">AVERAGE($C1568:$C1592)</f>
        <v>2591.64</v>
      </c>
      <c r="F1592" s="8" t="n">
        <f aca="false">AVERAGE($C1518:$C1592)</f>
        <v>2679.89333333333</v>
      </c>
      <c r="G1592" s="4" t="n">
        <f aca="false">IF(  AND(  F1591 &lt; E1591,  F1592 &lt; E1592,  E1592 &lt; D1592  ),  1,  0  )</f>
        <v>0</v>
      </c>
      <c r="H1592" s="12" t="n">
        <f aca="false">IF(  AND(  1 = G1592,  OR(  0 = $K1592,  2 = $K1592  )  ),  $C1592,  IF(  AND(  NOT(  "-" = H1591  ),  0 &lt; H1591  ),  H1591,  0  )  )</f>
        <v>5810</v>
      </c>
      <c r="I1592" s="4" t="n">
        <f aca="false">IF(  AND(  E1591 &lt; F1591,  D1592 &lt; E1592,  E1592 &lt; F1592  ),  1,  0  )</f>
        <v>0</v>
      </c>
      <c r="J1592" s="12" t="n">
        <f aca="false">IF(  AND(  1 = I1592,  OR(  0 = $K1592,  1 = $K1592  )  ),  $C1592,  IF(  AND(  NOT(  "-" = J1591  ),  0 &lt; J1591  ),  J1591,  0  )  )</f>
        <v>5160</v>
      </c>
      <c r="K1592" s="13" t="n">
        <f aca="false">IF(  1 = G1591,  1,  IF(  1 = I1591,  2,  IF(  OR(  "-" = K1591,  1 = M1591),  0,  K1591  )  )  )</f>
        <v>2</v>
      </c>
      <c r="L1592" s="12" t="n">
        <f aca="false">IF(  AND(  1 = K1592,  1 = M1592  ),  (C1592 - H1592) * 100,  IF(  AND( 2 = K1592,  1 = M1592  ),  (J1592 - C1592) * 100,  0  )  )</f>
        <v>0</v>
      </c>
      <c r="M1592" s="6" t="n">
        <f aca="false">IF(  OR(  AND(  1 = K1592,  1 = I1592  ),  AND(  2 =K1592,  1 = G1592  )  ),  1,  0  )</f>
        <v>0</v>
      </c>
      <c r="N1592" s="0" t="n">
        <f aca="false">IF(  AND(  1 = M1592,  0 &lt; L1592  ),  1,  0  )</f>
        <v>0</v>
      </c>
    </row>
    <row r="1593" customFormat="false" ht="12.8" hidden="false" customHeight="false" outlineLevel="0" collapsed="false">
      <c r="A1593" s="5" t="n">
        <v>40001</v>
      </c>
      <c r="B1593" s="6" t="n">
        <f aca="false">YEAR(A1593)</f>
        <v>2009</v>
      </c>
      <c r="C1593" s="7" t="n">
        <v>2638</v>
      </c>
      <c r="D1593" s="8" t="n">
        <f aca="false">AVERAGE($C1589:$C1593)</f>
        <v>2637.8</v>
      </c>
      <c r="E1593" s="8" t="n">
        <f aca="false">AVERAGE($C1569:$C1593)</f>
        <v>2591.4</v>
      </c>
      <c r="F1593" s="8" t="n">
        <f aca="false">AVERAGE($C1519:$C1593)</f>
        <v>2675.24</v>
      </c>
      <c r="G1593" s="4" t="n">
        <f aca="false">IF(  AND(  F1592 &lt; E1592,  F1593 &lt; E1593,  E1593 &lt; D1593  ),  1,  0  )</f>
        <v>0</v>
      </c>
      <c r="H1593" s="12" t="n">
        <f aca="false">IF(  AND(  1 = G1593,  OR(  0 = $K1593,  2 = $K1593  )  ),  $C1593,  IF(  AND(  NOT(  "-" = H1592  ),  0 &lt; H1592  ),  H1592,  0  )  )</f>
        <v>5810</v>
      </c>
      <c r="I1593" s="4" t="n">
        <f aca="false">IF(  AND(  E1592 &lt; F1592,  D1593 &lt; E1593,  E1593 &lt; F1593  ),  1,  0  )</f>
        <v>0</v>
      </c>
      <c r="J1593" s="12" t="n">
        <f aca="false">IF(  AND(  1 = I1593,  OR(  0 = $K1593,  1 = $K1593  )  ),  $C1593,  IF(  AND(  NOT(  "-" = J1592  ),  0 &lt; J1592  ),  J1592,  0  )  )</f>
        <v>5160</v>
      </c>
      <c r="K1593" s="13" t="n">
        <f aca="false">IF(  1 = G1592,  1,  IF(  1 = I1592,  2,  IF(  OR(  "-" = K1592,  1 = M1592),  0,  K1592  )  )  )</f>
        <v>2</v>
      </c>
      <c r="L1593" s="12" t="n">
        <f aca="false">IF(  AND(  1 = K1593,  1 = M1593  ),  (C1593 - H1593) * 100,  IF(  AND( 2 = K1593,  1 = M1593  ),  (J1593 - C1593) * 100,  0  )  )</f>
        <v>0</v>
      </c>
      <c r="M1593" s="6" t="n">
        <f aca="false">IF(  OR(  AND(  1 = K1593,  1 = I1593  ),  AND(  2 =K1593,  1 = G1593  )  ),  1,  0  )</f>
        <v>0</v>
      </c>
      <c r="N1593" s="0" t="n">
        <f aca="false">IF(  AND(  1 = M1593,  0 &lt; L1593  ),  1,  0  )</f>
        <v>0</v>
      </c>
    </row>
    <row r="1594" customFormat="false" ht="12.8" hidden="false" customHeight="false" outlineLevel="0" collapsed="false">
      <c r="A1594" s="5" t="n">
        <v>40002</v>
      </c>
      <c r="B1594" s="6" t="n">
        <f aca="false">YEAR(A1594)</f>
        <v>2009</v>
      </c>
      <c r="C1594" s="7" t="n">
        <v>2666</v>
      </c>
      <c r="D1594" s="8" t="n">
        <f aca="false">AVERAGE($C1590:$C1594)</f>
        <v>2638.6</v>
      </c>
      <c r="E1594" s="8" t="n">
        <f aca="false">AVERAGE($C1570:$C1594)</f>
        <v>2594.96</v>
      </c>
      <c r="F1594" s="8" t="n">
        <f aca="false">AVERAGE($C1520:$C1594)</f>
        <v>2672.62666666667</v>
      </c>
      <c r="G1594" s="4" t="n">
        <f aca="false">IF(  AND(  F1593 &lt; E1593,  F1594 &lt; E1594,  E1594 &lt; D1594  ),  1,  0  )</f>
        <v>0</v>
      </c>
      <c r="H1594" s="12" t="n">
        <f aca="false">IF(  AND(  1 = G1594,  OR(  0 = $K1594,  2 = $K1594  )  ),  $C1594,  IF(  AND(  NOT(  "-" = H1593  ),  0 &lt; H1593  ),  H1593,  0  )  )</f>
        <v>5810</v>
      </c>
      <c r="I1594" s="4" t="n">
        <f aca="false">IF(  AND(  E1593 &lt; F1593,  D1594 &lt; E1594,  E1594 &lt; F1594  ),  1,  0  )</f>
        <v>0</v>
      </c>
      <c r="J1594" s="12" t="n">
        <f aca="false">IF(  AND(  1 = I1594,  OR(  0 = $K1594,  1 = $K1594  )  ),  $C1594,  IF(  AND(  NOT(  "-" = J1593  ),  0 &lt; J1593  ),  J1593,  0  )  )</f>
        <v>5160</v>
      </c>
      <c r="K1594" s="13" t="n">
        <f aca="false">IF(  1 = G1593,  1,  IF(  1 = I1593,  2,  IF(  OR(  "-" = K1593,  1 = M1593),  0,  K1593  )  )  )</f>
        <v>2</v>
      </c>
      <c r="L1594" s="12" t="n">
        <f aca="false">IF(  AND(  1 = K1594,  1 = M1594  ),  (C1594 - H1594) * 100,  IF(  AND( 2 = K1594,  1 = M1594  ),  (J1594 - C1594) * 100,  0  )  )</f>
        <v>0</v>
      </c>
      <c r="M1594" s="6" t="n">
        <f aca="false">IF(  OR(  AND(  1 = K1594,  1 = I1594  ),  AND(  2 =K1594,  1 = G1594  )  ),  1,  0  )</f>
        <v>0</v>
      </c>
      <c r="N1594" s="0" t="n">
        <f aca="false">IF(  AND(  1 = M1594,  0 &lt; L1594  ),  1,  0  )</f>
        <v>0</v>
      </c>
    </row>
    <row r="1595" customFormat="false" ht="12.8" hidden="false" customHeight="false" outlineLevel="0" collapsed="false">
      <c r="A1595" s="5" t="n">
        <v>40003</v>
      </c>
      <c r="B1595" s="6" t="n">
        <f aca="false">YEAR(A1595)</f>
        <v>2009</v>
      </c>
      <c r="C1595" s="7" t="n">
        <v>2615</v>
      </c>
      <c r="D1595" s="8" t="n">
        <f aca="false">AVERAGE($C1591:$C1595)</f>
        <v>2631.4</v>
      </c>
      <c r="E1595" s="8" t="n">
        <f aca="false">AVERAGE($C1571:$C1595)</f>
        <v>2598.12</v>
      </c>
      <c r="F1595" s="8" t="n">
        <f aca="false">AVERAGE($C1521:$C1595)</f>
        <v>2669.89333333333</v>
      </c>
      <c r="G1595" s="4" t="n">
        <f aca="false">IF(  AND(  F1594 &lt; E1594,  F1595 &lt; E1595,  E1595 &lt; D1595  ),  1,  0  )</f>
        <v>0</v>
      </c>
      <c r="H1595" s="12" t="n">
        <f aca="false">IF(  AND(  1 = G1595,  OR(  0 = $K1595,  2 = $K1595  )  ),  $C1595,  IF(  AND(  NOT(  "-" = H1594  ),  0 &lt; H1594  ),  H1594,  0  )  )</f>
        <v>5810</v>
      </c>
      <c r="I1595" s="4" t="n">
        <f aca="false">IF(  AND(  E1594 &lt; F1594,  D1595 &lt; E1595,  E1595 &lt; F1595  ),  1,  0  )</f>
        <v>0</v>
      </c>
      <c r="J1595" s="12" t="n">
        <f aca="false">IF(  AND(  1 = I1595,  OR(  0 = $K1595,  1 = $K1595  )  ),  $C1595,  IF(  AND(  NOT(  "-" = J1594  ),  0 &lt; J1594  ),  J1594,  0  )  )</f>
        <v>5160</v>
      </c>
      <c r="K1595" s="13" t="n">
        <f aca="false">IF(  1 = G1594,  1,  IF(  1 = I1594,  2,  IF(  OR(  "-" = K1594,  1 = M1594),  0,  K1594  )  )  )</f>
        <v>2</v>
      </c>
      <c r="L1595" s="12" t="n">
        <f aca="false">IF(  AND(  1 = K1595,  1 = M1595  ),  (C1595 - H1595) * 100,  IF(  AND( 2 = K1595,  1 = M1595  ),  (J1595 - C1595) * 100,  0  )  )</f>
        <v>0</v>
      </c>
      <c r="M1595" s="6" t="n">
        <f aca="false">IF(  OR(  AND(  1 = K1595,  1 = I1595  ),  AND(  2 =K1595,  1 = G1595  )  ),  1,  0  )</f>
        <v>0</v>
      </c>
      <c r="N1595" s="0" t="n">
        <f aca="false">IF(  AND(  1 = M1595,  0 &lt; L1595  ),  1,  0  )</f>
        <v>0</v>
      </c>
    </row>
    <row r="1596" customFormat="false" ht="12.8" hidden="false" customHeight="false" outlineLevel="0" collapsed="false">
      <c r="A1596" s="5" t="n">
        <v>40004</v>
      </c>
      <c r="B1596" s="6" t="n">
        <f aca="false">YEAR(A1596)</f>
        <v>2009</v>
      </c>
      <c r="C1596" s="7" t="n">
        <v>2589</v>
      </c>
      <c r="D1596" s="8" t="n">
        <f aca="false">AVERAGE($C1592:$C1596)</f>
        <v>2624.6</v>
      </c>
      <c r="E1596" s="8" t="n">
        <f aca="false">AVERAGE($C1572:$C1596)</f>
        <v>2600.48</v>
      </c>
      <c r="F1596" s="8" t="n">
        <f aca="false">AVERAGE($C1522:$C1596)</f>
        <v>2665.26666666667</v>
      </c>
      <c r="G1596" s="4" t="n">
        <f aca="false">IF(  AND(  F1595 &lt; E1595,  F1596 &lt; E1596,  E1596 &lt; D1596  ),  1,  0  )</f>
        <v>0</v>
      </c>
      <c r="H1596" s="12" t="n">
        <f aca="false">IF(  AND(  1 = G1596,  OR(  0 = $K1596,  2 = $K1596  )  ),  $C1596,  IF(  AND(  NOT(  "-" = H1595  ),  0 &lt; H1595  ),  H1595,  0  )  )</f>
        <v>5810</v>
      </c>
      <c r="I1596" s="4" t="n">
        <f aca="false">IF(  AND(  E1595 &lt; F1595,  D1596 &lt; E1596,  E1596 &lt; F1596  ),  1,  0  )</f>
        <v>0</v>
      </c>
      <c r="J1596" s="12" t="n">
        <f aca="false">IF(  AND(  1 = I1596,  OR(  0 = $K1596,  1 = $K1596  )  ),  $C1596,  IF(  AND(  NOT(  "-" = J1595  ),  0 &lt; J1595  ),  J1595,  0  )  )</f>
        <v>5160</v>
      </c>
      <c r="K1596" s="13" t="n">
        <f aca="false">IF(  1 = G1595,  1,  IF(  1 = I1595,  2,  IF(  OR(  "-" = K1595,  1 = M1595),  0,  K1595  )  )  )</f>
        <v>2</v>
      </c>
      <c r="L1596" s="12" t="n">
        <f aca="false">IF(  AND(  1 = K1596,  1 = M1596  ),  (C1596 - H1596) * 100,  IF(  AND( 2 = K1596,  1 = M1596  ),  (J1596 - C1596) * 100,  0  )  )</f>
        <v>0</v>
      </c>
      <c r="M1596" s="6" t="n">
        <f aca="false">IF(  OR(  AND(  1 = K1596,  1 = I1596  ),  AND(  2 =K1596,  1 = G1596  )  ),  1,  0  )</f>
        <v>0</v>
      </c>
      <c r="N1596" s="0" t="n">
        <f aca="false">IF(  AND(  1 = M1596,  0 &lt; L1596  ),  1,  0  )</f>
        <v>0</v>
      </c>
    </row>
    <row r="1597" customFormat="false" ht="12.8" hidden="false" customHeight="false" outlineLevel="0" collapsed="false">
      <c r="A1597" s="5" t="n">
        <v>40007</v>
      </c>
      <c r="B1597" s="6" t="n">
        <f aca="false">YEAR(A1597)</f>
        <v>2009</v>
      </c>
      <c r="C1597" s="7" t="n">
        <v>2576</v>
      </c>
      <c r="D1597" s="8" t="n">
        <f aca="false">AVERAGE($C1593:$C1597)</f>
        <v>2616.8</v>
      </c>
      <c r="E1597" s="8" t="n">
        <f aca="false">AVERAGE($C1573:$C1597)</f>
        <v>2600.48</v>
      </c>
      <c r="F1597" s="8" t="n">
        <f aca="false">AVERAGE($C1523:$C1597)</f>
        <v>2658.74666666667</v>
      </c>
      <c r="G1597" s="4" t="n">
        <f aca="false">IF(  AND(  F1596 &lt; E1596,  F1597 &lt; E1597,  E1597 &lt; D1597  ),  1,  0  )</f>
        <v>0</v>
      </c>
      <c r="H1597" s="12" t="n">
        <f aca="false">IF(  AND(  1 = G1597,  OR(  0 = $K1597,  2 = $K1597  )  ),  $C1597,  IF(  AND(  NOT(  "-" = H1596  ),  0 &lt; H1596  ),  H1596,  0  )  )</f>
        <v>5810</v>
      </c>
      <c r="I1597" s="4" t="n">
        <f aca="false">IF(  AND(  E1596 &lt; F1596,  D1597 &lt; E1597,  E1597 &lt; F1597  ),  1,  0  )</f>
        <v>0</v>
      </c>
      <c r="J1597" s="12" t="n">
        <f aca="false">IF(  AND(  1 = I1597,  OR(  0 = $K1597,  1 = $K1597  )  ),  $C1597,  IF(  AND(  NOT(  "-" = J1596  ),  0 &lt; J1596  ),  J1596,  0  )  )</f>
        <v>5160</v>
      </c>
      <c r="K1597" s="13" t="n">
        <f aca="false">IF(  1 = G1596,  1,  IF(  1 = I1596,  2,  IF(  OR(  "-" = K1596,  1 = M1596),  0,  K1596  )  )  )</f>
        <v>2</v>
      </c>
      <c r="L1597" s="12" t="n">
        <f aca="false">IF(  AND(  1 = K1597,  1 = M1597  ),  (C1597 - H1597) * 100,  IF(  AND( 2 = K1597,  1 = M1597  ),  (J1597 - C1597) * 100,  0  )  )</f>
        <v>0</v>
      </c>
      <c r="M1597" s="6" t="n">
        <f aca="false">IF(  OR(  AND(  1 = K1597,  1 = I1597  ),  AND(  2 =K1597,  1 = G1597  )  ),  1,  0  )</f>
        <v>0</v>
      </c>
      <c r="N1597" s="0" t="n">
        <f aca="false">IF(  AND(  1 = M1597,  0 &lt; L1597  ),  1,  0  )</f>
        <v>0</v>
      </c>
    </row>
    <row r="1598" customFormat="false" ht="12.8" hidden="false" customHeight="false" outlineLevel="0" collapsed="false">
      <c r="A1598" s="5" t="n">
        <v>40008</v>
      </c>
      <c r="B1598" s="6" t="n">
        <f aca="false">YEAR(A1598)</f>
        <v>2009</v>
      </c>
      <c r="C1598" s="7" t="n">
        <v>2589</v>
      </c>
      <c r="D1598" s="8" t="n">
        <f aca="false">AVERAGE($C1594:$C1598)</f>
        <v>2607</v>
      </c>
      <c r="E1598" s="8" t="n">
        <f aca="false">AVERAGE($C1574:$C1598)</f>
        <v>2599.68</v>
      </c>
      <c r="F1598" s="8" t="n">
        <f aca="false">AVERAGE($C1524:$C1598)</f>
        <v>2652.53333333333</v>
      </c>
      <c r="G1598" s="4" t="n">
        <f aca="false">IF(  AND(  F1597 &lt; E1597,  F1598 &lt; E1598,  E1598 &lt; D1598  ),  1,  0  )</f>
        <v>0</v>
      </c>
      <c r="H1598" s="12" t="n">
        <f aca="false">IF(  AND(  1 = G1598,  OR(  0 = $K1598,  2 = $K1598  )  ),  $C1598,  IF(  AND(  NOT(  "-" = H1597  ),  0 &lt; H1597  ),  H1597,  0  )  )</f>
        <v>5810</v>
      </c>
      <c r="I1598" s="4" t="n">
        <f aca="false">IF(  AND(  E1597 &lt; F1597,  D1598 &lt; E1598,  E1598 &lt; F1598  ),  1,  0  )</f>
        <v>0</v>
      </c>
      <c r="J1598" s="12" t="n">
        <f aca="false">IF(  AND(  1 = I1598,  OR(  0 = $K1598,  1 = $K1598  )  ),  $C1598,  IF(  AND(  NOT(  "-" = J1597  ),  0 &lt; J1597  ),  J1597,  0  )  )</f>
        <v>5160</v>
      </c>
      <c r="K1598" s="13" t="n">
        <f aca="false">IF(  1 = G1597,  1,  IF(  1 = I1597,  2,  IF(  OR(  "-" = K1597,  1 = M1597),  0,  K1597  )  )  )</f>
        <v>2</v>
      </c>
      <c r="L1598" s="12" t="n">
        <f aca="false">IF(  AND(  1 = K1598,  1 = M1598  ),  (C1598 - H1598) * 100,  IF(  AND( 2 = K1598,  1 = M1598  ),  (J1598 - C1598) * 100,  0  )  )</f>
        <v>0</v>
      </c>
      <c r="M1598" s="6" t="n">
        <f aca="false">IF(  OR(  AND(  1 = K1598,  1 = I1598  ),  AND(  2 =K1598,  1 = G1598  )  ),  1,  0  )</f>
        <v>0</v>
      </c>
      <c r="N1598" s="0" t="n">
        <f aca="false">IF(  AND(  1 = M1598,  0 &lt; L1598  ),  1,  0  )</f>
        <v>0</v>
      </c>
    </row>
    <row r="1599" customFormat="false" ht="12.8" hidden="false" customHeight="false" outlineLevel="0" collapsed="false">
      <c r="A1599" s="5" t="n">
        <v>40009</v>
      </c>
      <c r="B1599" s="6" t="n">
        <f aca="false">YEAR(A1599)</f>
        <v>2009</v>
      </c>
      <c r="C1599" s="7" t="n">
        <v>2565</v>
      </c>
      <c r="D1599" s="8" t="n">
        <f aca="false">AVERAGE($C1595:$C1599)</f>
        <v>2586.8</v>
      </c>
      <c r="E1599" s="8" t="n">
        <f aca="false">AVERAGE($C1575:$C1599)</f>
        <v>2596.84</v>
      </c>
      <c r="F1599" s="8" t="n">
        <f aca="false">AVERAGE($C1525:$C1599)</f>
        <v>2646.4</v>
      </c>
      <c r="G1599" s="4" t="n">
        <f aca="false">IF(  AND(  F1598 &lt; E1598,  F1599 &lt; E1599,  E1599 &lt; D1599  ),  1,  0  )</f>
        <v>0</v>
      </c>
      <c r="H1599" s="12" t="n">
        <f aca="false">IF(  AND(  1 = G1599,  OR(  0 = $K1599,  2 = $K1599  )  ),  $C1599,  IF(  AND(  NOT(  "-" = H1598  ),  0 &lt; H1598  ),  H1598,  0  )  )</f>
        <v>5810</v>
      </c>
      <c r="I1599" s="4" t="n">
        <f aca="false">IF(  AND(  E1598 &lt; F1598,  D1599 &lt; E1599,  E1599 &lt; F1599  ),  1,  0  )</f>
        <v>1</v>
      </c>
      <c r="J1599" s="12" t="n">
        <f aca="false">IF(  AND(  1 = I1599,  OR(  0 = $K1599,  1 = $K1599  )  ),  $C1599,  IF(  AND(  NOT(  "-" = J1598  ),  0 &lt; J1598  ),  J1598,  0  )  )</f>
        <v>5160</v>
      </c>
      <c r="K1599" s="13" t="n">
        <f aca="false">IF(  1 = G1598,  1,  IF(  1 = I1598,  2,  IF(  OR(  "-" = K1598,  1 = M1598),  0,  K1598  )  )  )</f>
        <v>2</v>
      </c>
      <c r="L1599" s="12" t="n">
        <f aca="false">IF(  AND(  1 = K1599,  1 = M1599  ),  (C1599 - H1599) * 100,  IF(  AND( 2 = K1599,  1 = M1599  ),  (J1599 - C1599) * 100,  0  )  )</f>
        <v>0</v>
      </c>
      <c r="M1599" s="6" t="n">
        <f aca="false">IF(  OR(  AND(  1 = K1599,  1 = I1599  ),  AND(  2 =K1599,  1 = G1599  )  ),  1,  0  )</f>
        <v>0</v>
      </c>
      <c r="N1599" s="0" t="n">
        <f aca="false">IF(  AND(  1 = M1599,  0 &lt; L1599  ),  1,  0  )</f>
        <v>0</v>
      </c>
    </row>
    <row r="1600" customFormat="false" ht="12.8" hidden="false" customHeight="false" outlineLevel="0" collapsed="false">
      <c r="A1600" s="5" t="n">
        <v>40010</v>
      </c>
      <c r="B1600" s="6" t="n">
        <f aca="false">YEAR(A1600)</f>
        <v>2009</v>
      </c>
      <c r="C1600" s="7" t="n">
        <v>2584</v>
      </c>
      <c r="D1600" s="8" t="n">
        <f aca="false">AVERAGE($C1596:$C1600)</f>
        <v>2580.6</v>
      </c>
      <c r="E1600" s="8" t="n">
        <f aca="false">AVERAGE($C1576:$C1600)</f>
        <v>2596.68</v>
      </c>
      <c r="F1600" s="8" t="n">
        <f aca="false">AVERAGE($C1526:$C1600)</f>
        <v>2641.10666666667</v>
      </c>
      <c r="G1600" s="4" t="n">
        <f aca="false">IF(  AND(  F1599 &lt; E1599,  F1600 &lt; E1600,  E1600 &lt; D1600  ),  1,  0  )</f>
        <v>0</v>
      </c>
      <c r="H1600" s="12" t="n">
        <f aca="false">IF(  AND(  1 = G1600,  OR(  0 = $K1600,  2 = $K1600  )  ),  $C1600,  IF(  AND(  NOT(  "-" = H1599  ),  0 &lt; H1599  ),  H1599,  0  )  )</f>
        <v>5810</v>
      </c>
      <c r="I1600" s="4" t="n">
        <f aca="false">IF(  AND(  E1599 &lt; F1599,  D1600 &lt; E1600,  E1600 &lt; F1600  ),  1,  0  )</f>
        <v>1</v>
      </c>
      <c r="J1600" s="12" t="n">
        <f aca="false">IF(  AND(  1 = I1600,  OR(  0 = $K1600,  1 = $K1600  )  ),  $C1600,  IF(  AND(  NOT(  "-" = J1599  ),  0 &lt; J1599  ),  J1599,  0  )  )</f>
        <v>5160</v>
      </c>
      <c r="K1600" s="13" t="n">
        <f aca="false">IF(  1 = G1599,  1,  IF(  1 = I1599,  2,  IF(  OR(  "-" = K1599,  1 = M1599),  0,  K1599  )  )  )</f>
        <v>2</v>
      </c>
      <c r="L1600" s="12" t="n">
        <f aca="false">IF(  AND(  1 = K1600,  1 = M1600  ),  (C1600 - H1600) * 100,  IF(  AND( 2 = K1600,  1 = M1600  ),  (J1600 - C1600) * 100,  0  )  )</f>
        <v>0</v>
      </c>
      <c r="M1600" s="6" t="n">
        <f aca="false">IF(  OR(  AND(  1 = K1600,  1 = I1600  ),  AND(  2 =K1600,  1 = G1600  )  ),  1,  0  )</f>
        <v>0</v>
      </c>
      <c r="N1600" s="0" t="n">
        <f aca="false">IF(  AND(  1 = M1600,  0 &lt; L1600  ),  1,  0  )</f>
        <v>0</v>
      </c>
    </row>
    <row r="1601" customFormat="false" ht="12.8" hidden="false" customHeight="false" outlineLevel="0" collapsed="false">
      <c r="A1601" s="5" t="n">
        <v>40011</v>
      </c>
      <c r="B1601" s="6" t="n">
        <f aca="false">YEAR(A1601)</f>
        <v>2009</v>
      </c>
      <c r="C1601" s="7" t="n">
        <v>2564</v>
      </c>
      <c r="D1601" s="8" t="n">
        <f aca="false">AVERAGE($C1597:$C1601)</f>
        <v>2575.6</v>
      </c>
      <c r="E1601" s="8" t="n">
        <f aca="false">AVERAGE($C1577:$C1601)</f>
        <v>2597.28</v>
      </c>
      <c r="F1601" s="8" t="n">
        <f aca="false">AVERAGE($C1527:$C1601)</f>
        <v>2637.61333333333</v>
      </c>
      <c r="G1601" s="4" t="n">
        <f aca="false">IF(  AND(  F1600 &lt; E1600,  F1601 &lt; E1601,  E1601 &lt; D1601  ),  1,  0  )</f>
        <v>0</v>
      </c>
      <c r="H1601" s="12" t="n">
        <f aca="false">IF(  AND(  1 = G1601,  OR(  0 = $K1601,  2 = $K1601  )  ),  $C1601,  IF(  AND(  NOT(  "-" = H1600  ),  0 &lt; H1600  ),  H1600,  0  )  )</f>
        <v>5810</v>
      </c>
      <c r="I1601" s="4" t="n">
        <f aca="false">IF(  AND(  E1600 &lt; F1600,  D1601 &lt; E1601,  E1601 &lt; F1601  ),  1,  0  )</f>
        <v>1</v>
      </c>
      <c r="J1601" s="12" t="n">
        <f aca="false">IF(  AND(  1 = I1601,  OR(  0 = $K1601,  1 = $K1601  )  ),  $C1601,  IF(  AND(  NOT(  "-" = J1600  ),  0 &lt; J1600  ),  J1600,  0  )  )</f>
        <v>5160</v>
      </c>
      <c r="K1601" s="13" t="n">
        <f aca="false">IF(  1 = G1600,  1,  IF(  1 = I1600,  2,  IF(  OR(  "-" = K1600,  1 = M1600),  0,  K1600  )  )  )</f>
        <v>2</v>
      </c>
      <c r="L1601" s="12" t="n">
        <f aca="false">IF(  AND(  1 = K1601,  1 = M1601  ),  (C1601 - H1601) * 100,  IF(  AND( 2 = K1601,  1 = M1601  ),  (J1601 - C1601) * 100,  0  )  )</f>
        <v>0</v>
      </c>
      <c r="M1601" s="6" t="n">
        <f aca="false">IF(  OR(  AND(  1 = K1601,  1 = I1601  ),  AND(  2 =K1601,  1 = G1601  )  ),  1,  0  )</f>
        <v>0</v>
      </c>
      <c r="N1601" s="0" t="n">
        <f aca="false">IF(  AND(  1 = M1601,  0 &lt; L1601  ),  1,  0  )</f>
        <v>0</v>
      </c>
    </row>
    <row r="1602" customFormat="false" ht="12.8" hidden="false" customHeight="false" outlineLevel="0" collapsed="false">
      <c r="A1602" s="5" t="n">
        <v>40015</v>
      </c>
      <c r="B1602" s="6" t="n">
        <f aca="false">YEAR(A1602)</f>
        <v>2009</v>
      </c>
      <c r="C1602" s="7" t="n">
        <v>2575</v>
      </c>
      <c r="D1602" s="8" t="n">
        <f aca="false">AVERAGE($C1598:$C1602)</f>
        <v>2575.4</v>
      </c>
      <c r="E1602" s="8" t="n">
        <f aca="false">AVERAGE($C1578:$C1602)</f>
        <v>2598.44</v>
      </c>
      <c r="F1602" s="8" t="n">
        <f aca="false">AVERAGE($C1528:$C1602)</f>
        <v>2633.88</v>
      </c>
      <c r="G1602" s="4" t="n">
        <f aca="false">IF(  AND(  F1601 &lt; E1601,  F1602 &lt; E1602,  E1602 &lt; D1602  ),  1,  0  )</f>
        <v>0</v>
      </c>
      <c r="H1602" s="12" t="n">
        <f aca="false">IF(  AND(  1 = G1602,  OR(  0 = $K1602,  2 = $K1602  )  ),  $C1602,  IF(  AND(  NOT(  "-" = H1601  ),  0 &lt; H1601  ),  H1601,  0  )  )</f>
        <v>5810</v>
      </c>
      <c r="I1602" s="4" t="n">
        <f aca="false">IF(  AND(  E1601 &lt; F1601,  D1602 &lt; E1602,  E1602 &lt; F1602  ),  1,  0  )</f>
        <v>1</v>
      </c>
      <c r="J1602" s="12" t="n">
        <f aca="false">IF(  AND(  1 = I1602,  OR(  0 = $K1602,  1 = $K1602  )  ),  $C1602,  IF(  AND(  NOT(  "-" = J1601  ),  0 &lt; J1601  ),  J1601,  0  )  )</f>
        <v>5160</v>
      </c>
      <c r="K1602" s="13" t="n">
        <f aca="false">IF(  1 = G1601,  1,  IF(  1 = I1601,  2,  IF(  OR(  "-" = K1601,  1 = M1601),  0,  K1601  )  )  )</f>
        <v>2</v>
      </c>
      <c r="L1602" s="12" t="n">
        <f aca="false">IF(  AND(  1 = K1602,  1 = M1602  ),  (C1602 - H1602) * 100,  IF(  AND( 2 = K1602,  1 = M1602  ),  (J1602 - C1602) * 100,  0  )  )</f>
        <v>0</v>
      </c>
      <c r="M1602" s="6" t="n">
        <f aca="false">IF(  OR(  AND(  1 = K1602,  1 = I1602  ),  AND(  2 =K1602,  1 = G1602  )  ),  1,  0  )</f>
        <v>0</v>
      </c>
      <c r="N1602" s="0" t="n">
        <f aca="false">IF(  AND(  1 = M1602,  0 &lt; L1602  ),  1,  0  )</f>
        <v>0</v>
      </c>
    </row>
    <row r="1603" customFormat="false" ht="12.8" hidden="false" customHeight="false" outlineLevel="0" collapsed="false">
      <c r="A1603" s="5" t="n">
        <v>40016</v>
      </c>
      <c r="B1603" s="6" t="n">
        <f aca="false">YEAR(A1603)</f>
        <v>2009</v>
      </c>
      <c r="C1603" s="7" t="n">
        <v>2601</v>
      </c>
      <c r="D1603" s="8" t="n">
        <f aca="false">AVERAGE($C1599:$C1603)</f>
        <v>2577.8</v>
      </c>
      <c r="E1603" s="8" t="n">
        <f aca="false">AVERAGE($C1579:$C1603)</f>
        <v>2600.28</v>
      </c>
      <c r="F1603" s="8" t="n">
        <f aca="false">AVERAGE($C1529:$C1603)</f>
        <v>2629.84</v>
      </c>
      <c r="G1603" s="4" t="n">
        <f aca="false">IF(  AND(  F1602 &lt; E1602,  F1603 &lt; E1603,  E1603 &lt; D1603  ),  1,  0  )</f>
        <v>0</v>
      </c>
      <c r="H1603" s="12" t="n">
        <f aca="false">IF(  AND(  1 = G1603,  OR(  0 = $K1603,  2 = $K1603  )  ),  $C1603,  IF(  AND(  NOT(  "-" = H1602  ),  0 &lt; H1602  ),  H1602,  0  )  )</f>
        <v>5810</v>
      </c>
      <c r="I1603" s="4" t="n">
        <f aca="false">IF(  AND(  E1602 &lt; F1602,  D1603 &lt; E1603,  E1603 &lt; F1603  ),  1,  0  )</f>
        <v>1</v>
      </c>
      <c r="J1603" s="12" t="n">
        <f aca="false">IF(  AND(  1 = I1603,  OR(  0 = $K1603,  1 = $K1603  )  ),  $C1603,  IF(  AND(  NOT(  "-" = J1602  ),  0 &lt; J1602  ),  J1602,  0  )  )</f>
        <v>5160</v>
      </c>
      <c r="K1603" s="13" t="n">
        <f aca="false">IF(  1 = G1602,  1,  IF(  1 = I1602,  2,  IF(  OR(  "-" = K1602,  1 = M1602),  0,  K1602  )  )  )</f>
        <v>2</v>
      </c>
      <c r="L1603" s="12" t="n">
        <f aca="false">IF(  AND(  1 = K1603,  1 = M1603  ),  (C1603 - H1603) * 100,  IF(  AND( 2 = K1603,  1 = M1603  ),  (J1603 - C1603) * 100,  0  )  )</f>
        <v>0</v>
      </c>
      <c r="M1603" s="6" t="n">
        <f aca="false">IF(  OR(  AND(  1 = K1603,  1 = I1603  ),  AND(  2 =K1603,  1 = G1603  )  ),  1,  0  )</f>
        <v>0</v>
      </c>
      <c r="N1603" s="0" t="n">
        <f aca="false">IF(  AND(  1 = M1603,  0 &lt; L1603  ),  1,  0  )</f>
        <v>0</v>
      </c>
    </row>
    <row r="1604" customFormat="false" ht="12.8" hidden="false" customHeight="false" outlineLevel="0" collapsed="false">
      <c r="A1604" s="5" t="n">
        <v>40017</v>
      </c>
      <c r="B1604" s="6" t="n">
        <f aca="false">YEAR(A1604)</f>
        <v>2009</v>
      </c>
      <c r="C1604" s="7" t="n">
        <v>2619</v>
      </c>
      <c r="D1604" s="8" t="n">
        <f aca="false">AVERAGE($C1600:$C1604)</f>
        <v>2588.6</v>
      </c>
      <c r="E1604" s="8" t="n">
        <f aca="false">AVERAGE($C1580:$C1604)</f>
        <v>2601.64</v>
      </c>
      <c r="F1604" s="8" t="n">
        <f aca="false">AVERAGE($C1530:$C1604)</f>
        <v>2625</v>
      </c>
      <c r="G1604" s="4" t="n">
        <f aca="false">IF(  AND(  F1603 &lt; E1603,  F1604 &lt; E1604,  E1604 &lt; D1604  ),  1,  0  )</f>
        <v>0</v>
      </c>
      <c r="H1604" s="12" t="n">
        <f aca="false">IF(  AND(  1 = G1604,  OR(  0 = $K1604,  2 = $K1604  )  ),  $C1604,  IF(  AND(  NOT(  "-" = H1603  ),  0 &lt; H1603  ),  H1603,  0  )  )</f>
        <v>5810</v>
      </c>
      <c r="I1604" s="4" t="n">
        <f aca="false">IF(  AND(  E1603 &lt; F1603,  D1604 &lt; E1604,  E1604 &lt; F1604  ),  1,  0  )</f>
        <v>1</v>
      </c>
      <c r="J1604" s="12" t="n">
        <f aca="false">IF(  AND(  1 = I1604,  OR(  0 = $K1604,  1 = $K1604  )  ),  $C1604,  IF(  AND(  NOT(  "-" = J1603  ),  0 &lt; J1603  ),  J1603,  0  )  )</f>
        <v>5160</v>
      </c>
      <c r="K1604" s="13" t="n">
        <f aca="false">IF(  1 = G1603,  1,  IF(  1 = I1603,  2,  IF(  OR(  "-" = K1603,  1 = M1603),  0,  K1603  )  )  )</f>
        <v>2</v>
      </c>
      <c r="L1604" s="12" t="n">
        <f aca="false">IF(  AND(  1 = K1604,  1 = M1604  ),  (C1604 - H1604) * 100,  IF(  AND( 2 = K1604,  1 = M1604  ),  (J1604 - C1604) * 100,  0  )  )</f>
        <v>0</v>
      </c>
      <c r="M1604" s="6" t="n">
        <f aca="false">IF(  OR(  AND(  1 = K1604,  1 = I1604  ),  AND(  2 =K1604,  1 = G1604  )  ),  1,  0  )</f>
        <v>0</v>
      </c>
      <c r="N1604" s="0" t="n">
        <f aca="false">IF(  AND(  1 = M1604,  0 &lt; L1604  ),  1,  0  )</f>
        <v>0</v>
      </c>
    </row>
    <row r="1605" customFormat="false" ht="12.8" hidden="false" customHeight="false" outlineLevel="0" collapsed="false">
      <c r="A1605" s="5" t="n">
        <v>40018</v>
      </c>
      <c r="B1605" s="6" t="n">
        <f aca="false">YEAR(A1605)</f>
        <v>2009</v>
      </c>
      <c r="C1605" s="7" t="n">
        <v>2663</v>
      </c>
      <c r="D1605" s="8" t="n">
        <f aca="false">AVERAGE($C1601:$C1605)</f>
        <v>2604.4</v>
      </c>
      <c r="E1605" s="8" t="n">
        <f aca="false">AVERAGE($C1581:$C1605)</f>
        <v>2604.44</v>
      </c>
      <c r="F1605" s="8" t="n">
        <f aca="false">AVERAGE($C1531:$C1605)</f>
        <v>2620.85333333333</v>
      </c>
      <c r="G1605" s="4" t="n">
        <f aca="false">IF(  AND(  F1604 &lt; E1604,  F1605 &lt; E1605,  E1605 &lt; D1605  ),  1,  0  )</f>
        <v>0</v>
      </c>
      <c r="H1605" s="12" t="n">
        <f aca="false">IF(  AND(  1 = G1605,  OR(  0 = $K1605,  2 = $K1605  )  ),  $C1605,  IF(  AND(  NOT(  "-" = H1604  ),  0 &lt; H1604  ),  H1604,  0  )  )</f>
        <v>5810</v>
      </c>
      <c r="I1605" s="4" t="n">
        <f aca="false">IF(  AND(  E1604 &lt; F1604,  D1605 &lt; E1605,  E1605 &lt; F1605  ),  1,  0  )</f>
        <v>1</v>
      </c>
      <c r="J1605" s="12" t="n">
        <f aca="false">IF(  AND(  1 = I1605,  OR(  0 = $K1605,  1 = $K1605  )  ),  $C1605,  IF(  AND(  NOT(  "-" = J1604  ),  0 &lt; J1604  ),  J1604,  0  )  )</f>
        <v>5160</v>
      </c>
      <c r="K1605" s="13" t="n">
        <f aca="false">IF(  1 = G1604,  1,  IF(  1 = I1604,  2,  IF(  OR(  "-" = K1604,  1 = M1604),  0,  K1604  )  )  )</f>
        <v>2</v>
      </c>
      <c r="L1605" s="12" t="n">
        <f aca="false">IF(  AND(  1 = K1605,  1 = M1605  ),  (C1605 - H1605) * 100,  IF(  AND( 2 = K1605,  1 = M1605  ),  (J1605 - C1605) * 100,  0  )  )</f>
        <v>0</v>
      </c>
      <c r="M1605" s="6" t="n">
        <f aca="false">IF(  OR(  AND(  1 = K1605,  1 = I1605  ),  AND(  2 =K1605,  1 = G1605  )  ),  1,  0  )</f>
        <v>0</v>
      </c>
      <c r="N1605" s="0" t="n">
        <f aca="false">IF(  AND(  1 = M1605,  0 &lt; L1605  ),  1,  0  )</f>
        <v>0</v>
      </c>
    </row>
    <row r="1606" customFormat="false" ht="12.8" hidden="false" customHeight="false" outlineLevel="0" collapsed="false">
      <c r="A1606" s="5" t="n">
        <v>40021</v>
      </c>
      <c r="B1606" s="6" t="n">
        <f aca="false">YEAR(A1606)</f>
        <v>2009</v>
      </c>
      <c r="C1606" s="7" t="n">
        <v>2667</v>
      </c>
      <c r="D1606" s="8" t="n">
        <f aca="false">AVERAGE($C1602:$C1606)</f>
        <v>2625</v>
      </c>
      <c r="E1606" s="8" t="n">
        <f aca="false">AVERAGE($C1582:$C1606)</f>
        <v>2607.68</v>
      </c>
      <c r="F1606" s="8" t="n">
        <f aca="false">AVERAGE($C1532:$C1606)</f>
        <v>2617.08</v>
      </c>
      <c r="G1606" s="4" t="n">
        <f aca="false">IF(  AND(  F1605 &lt; E1605,  F1606 &lt; E1606,  E1606 &lt; D1606  ),  1,  0  )</f>
        <v>0</v>
      </c>
      <c r="H1606" s="12" t="n">
        <f aca="false">IF(  AND(  1 = G1606,  OR(  0 = $K1606,  2 = $K1606  )  ),  $C1606,  IF(  AND(  NOT(  "-" = H1605  ),  0 &lt; H1605  ),  H1605,  0  )  )</f>
        <v>5810</v>
      </c>
      <c r="I1606" s="4" t="n">
        <f aca="false">IF(  AND(  E1605 &lt; F1605,  D1606 &lt; E1606,  E1606 &lt; F1606  ),  1,  0  )</f>
        <v>0</v>
      </c>
      <c r="J1606" s="12" t="n">
        <f aca="false">IF(  AND(  1 = I1606,  OR(  0 = $K1606,  1 = $K1606  )  ),  $C1606,  IF(  AND(  NOT(  "-" = J1605  ),  0 &lt; J1605  ),  J1605,  0  )  )</f>
        <v>5160</v>
      </c>
      <c r="K1606" s="13" t="n">
        <f aca="false">IF(  1 = G1605,  1,  IF(  1 = I1605,  2,  IF(  OR(  "-" = K1605,  1 = M1605),  0,  K1605  )  )  )</f>
        <v>2</v>
      </c>
      <c r="L1606" s="12" t="n">
        <f aca="false">IF(  AND(  1 = K1606,  1 = M1606  ),  (C1606 - H1606) * 100,  IF(  AND( 2 = K1606,  1 = M1606  ),  (J1606 - C1606) * 100,  0  )  )</f>
        <v>0</v>
      </c>
      <c r="M1606" s="6" t="n">
        <f aca="false">IF(  OR(  AND(  1 = K1606,  1 = I1606  ),  AND(  2 =K1606,  1 = G1606  )  ),  1,  0  )</f>
        <v>0</v>
      </c>
      <c r="N1606" s="0" t="n">
        <f aca="false">IF(  AND(  1 = M1606,  0 &lt; L1606  ),  1,  0  )</f>
        <v>0</v>
      </c>
    </row>
    <row r="1607" customFormat="false" ht="12.8" hidden="false" customHeight="false" outlineLevel="0" collapsed="false">
      <c r="A1607" s="5" t="n">
        <v>40022</v>
      </c>
      <c r="B1607" s="6" t="n">
        <f aca="false">YEAR(A1607)</f>
        <v>2009</v>
      </c>
      <c r="C1607" s="7" t="n">
        <v>2662</v>
      </c>
      <c r="D1607" s="8" t="n">
        <f aca="false">AVERAGE($C1603:$C1607)</f>
        <v>2642.4</v>
      </c>
      <c r="E1607" s="8" t="n">
        <f aca="false">AVERAGE($C1583:$C1607)</f>
        <v>2611.72</v>
      </c>
      <c r="F1607" s="8" t="n">
        <f aca="false">AVERAGE($C1533:$C1607)</f>
        <v>2612.85333333333</v>
      </c>
      <c r="G1607" s="4" t="n">
        <f aca="false">IF(  AND(  F1606 &lt; E1606,  F1607 &lt; E1607,  E1607 &lt; D1607  ),  1,  0  )</f>
        <v>0</v>
      </c>
      <c r="H1607" s="12" t="n">
        <f aca="false">IF(  AND(  1 = G1607,  OR(  0 = $K1607,  2 = $K1607  )  ),  $C1607,  IF(  AND(  NOT(  "-" = H1606  ),  0 &lt; H1606  ),  H1606,  0  )  )</f>
        <v>5810</v>
      </c>
      <c r="I1607" s="4" t="n">
        <f aca="false">IF(  AND(  E1606 &lt; F1606,  D1607 &lt; E1607,  E1607 &lt; F1607  ),  1,  0  )</f>
        <v>0</v>
      </c>
      <c r="J1607" s="12" t="n">
        <f aca="false">IF(  AND(  1 = I1607,  OR(  0 = $K1607,  1 = $K1607  )  ),  $C1607,  IF(  AND(  NOT(  "-" = J1606  ),  0 &lt; J1606  ),  J1606,  0  )  )</f>
        <v>5160</v>
      </c>
      <c r="K1607" s="13" t="n">
        <f aca="false">IF(  1 = G1606,  1,  IF(  1 = I1606,  2,  IF(  OR(  "-" = K1606,  1 = M1606),  0,  K1606  )  )  )</f>
        <v>2</v>
      </c>
      <c r="L1607" s="12" t="n">
        <f aca="false">IF(  AND(  1 = K1607,  1 = M1607  ),  (C1607 - H1607) * 100,  IF(  AND( 2 = K1607,  1 = M1607  ),  (J1607 - C1607) * 100,  0  )  )</f>
        <v>0</v>
      </c>
      <c r="M1607" s="6" t="n">
        <f aca="false">IF(  OR(  AND(  1 = K1607,  1 = I1607  ),  AND(  2 =K1607,  1 = G1607  )  ),  1,  0  )</f>
        <v>0</v>
      </c>
      <c r="N1607" s="0" t="n">
        <f aca="false">IF(  AND(  1 = M1607,  0 &lt; L1607  ),  1,  0  )</f>
        <v>0</v>
      </c>
    </row>
    <row r="1608" customFormat="false" ht="12.8" hidden="false" customHeight="false" outlineLevel="0" collapsed="false">
      <c r="A1608" s="5" t="n">
        <v>40023</v>
      </c>
      <c r="B1608" s="6" t="n">
        <f aca="false">YEAR(A1608)</f>
        <v>2009</v>
      </c>
      <c r="C1608" s="7" t="n">
        <v>2602</v>
      </c>
      <c r="D1608" s="8" t="n">
        <f aca="false">AVERAGE($C1604:$C1608)</f>
        <v>2642.6</v>
      </c>
      <c r="E1608" s="8" t="n">
        <f aca="false">AVERAGE($C1584:$C1608)</f>
        <v>2614.16</v>
      </c>
      <c r="F1608" s="8" t="n">
        <f aca="false">AVERAGE($C1534:$C1608)</f>
        <v>2609.44</v>
      </c>
      <c r="G1608" s="4" t="n">
        <f aca="false">IF(  AND(  F1607 &lt; E1607,  F1608 &lt; E1608,  E1608 &lt; D1608  ),  1,  0  )</f>
        <v>0</v>
      </c>
      <c r="H1608" s="12" t="n">
        <f aca="false">IF(  AND(  1 = G1608,  OR(  0 = $K1608,  2 = $K1608  )  ),  $C1608,  IF(  AND(  NOT(  "-" = H1607  ),  0 &lt; H1607  ),  H1607,  0  )  )</f>
        <v>5810</v>
      </c>
      <c r="I1608" s="4" t="n">
        <f aca="false">IF(  AND(  E1607 &lt; F1607,  D1608 &lt; E1608,  E1608 &lt; F1608  ),  1,  0  )</f>
        <v>0</v>
      </c>
      <c r="J1608" s="12" t="n">
        <f aca="false">IF(  AND(  1 = I1608,  OR(  0 = $K1608,  1 = $K1608  )  ),  $C1608,  IF(  AND(  NOT(  "-" = J1607  ),  0 &lt; J1607  ),  J1607,  0  )  )</f>
        <v>5160</v>
      </c>
      <c r="K1608" s="13" t="n">
        <f aca="false">IF(  1 = G1607,  1,  IF(  1 = I1607,  2,  IF(  OR(  "-" = K1607,  1 = M1607),  0,  K1607  )  )  )</f>
        <v>2</v>
      </c>
      <c r="L1608" s="12" t="n">
        <f aca="false">IF(  AND(  1 = K1608,  1 = M1608  ),  (C1608 - H1608) * 100,  IF(  AND( 2 = K1608,  1 = M1608  ),  (J1608 - C1608) * 100,  0  )  )</f>
        <v>0</v>
      </c>
      <c r="M1608" s="6" t="n">
        <f aca="false">IF(  OR(  AND(  1 = K1608,  1 = I1608  ),  AND(  2 =K1608,  1 = G1608  )  ),  1,  0  )</f>
        <v>0</v>
      </c>
      <c r="N1608" s="0" t="n">
        <f aca="false">IF(  AND(  1 = M1608,  0 &lt; L1608  ),  1,  0  )</f>
        <v>0</v>
      </c>
    </row>
    <row r="1609" customFormat="false" ht="12.8" hidden="false" customHeight="false" outlineLevel="0" collapsed="false">
      <c r="A1609" s="5" t="n">
        <v>40024</v>
      </c>
      <c r="B1609" s="6" t="n">
        <f aca="false">YEAR(A1609)</f>
        <v>2009</v>
      </c>
      <c r="C1609" s="7" t="n">
        <v>2683</v>
      </c>
      <c r="D1609" s="8" t="n">
        <f aca="false">AVERAGE($C1605:$C1609)</f>
        <v>2655.4</v>
      </c>
      <c r="E1609" s="8" t="n">
        <f aca="false">AVERAGE($C1585:$C1609)</f>
        <v>2618.96</v>
      </c>
      <c r="F1609" s="8" t="n">
        <f aca="false">AVERAGE($C1535:$C1609)</f>
        <v>2607.85333333333</v>
      </c>
      <c r="G1609" s="4" t="n">
        <f aca="false">IF(  AND(  F1608 &lt; E1608,  F1609 &lt; E1609,  E1609 &lt; D1609  ),  1,  0  )</f>
        <v>1</v>
      </c>
      <c r="H1609" s="12" t="n">
        <f aca="false">IF(  AND(  1 = G1609,  OR(  0 = $K1609,  2 = $K1609  )  ),  $C1609,  IF(  AND(  NOT(  "-" = H1608  ),  0 &lt; H1608  ),  H1608,  0  )  )</f>
        <v>2683</v>
      </c>
      <c r="I1609" s="4" t="n">
        <f aca="false">IF(  AND(  E1608 &lt; F1608,  D1609 &lt; E1609,  E1609 &lt; F1609  ),  1,  0  )</f>
        <v>0</v>
      </c>
      <c r="J1609" s="12" t="n">
        <f aca="false">IF(  AND(  1 = I1609,  OR(  0 = $K1609,  1 = $K1609  )  ),  $C1609,  IF(  AND(  NOT(  "-" = J1608  ),  0 &lt; J1608  ),  J1608,  0  )  )</f>
        <v>5160</v>
      </c>
      <c r="K1609" s="13" t="n">
        <f aca="false">IF(  1 = G1608,  1,  IF(  1 = I1608,  2,  IF(  OR(  "-" = K1608,  1 = M1608),  0,  K1608  )  )  )</f>
        <v>2</v>
      </c>
      <c r="L1609" s="12" t="n">
        <f aca="false">IF(  AND(  1 = K1609,  1 = M1609  ),  (C1609 - H1609) * 100,  IF(  AND( 2 = K1609,  1 = M1609  ),  (J1609 - C1609) * 100,  0  )  )</f>
        <v>247700</v>
      </c>
      <c r="M1609" s="6" t="n">
        <f aca="false">IF(  OR(  AND(  1 = K1609,  1 = I1609  ),  AND(  2 =K1609,  1 = G1609  )  ),  1,  0  )</f>
        <v>1</v>
      </c>
      <c r="N1609" s="0" t="n">
        <f aca="false">IF(  AND(  1 = M1609,  0 &lt; L1609  ),  1,  0  )</f>
        <v>1</v>
      </c>
    </row>
    <row r="1610" customFormat="false" ht="12.8" hidden="false" customHeight="false" outlineLevel="0" collapsed="false">
      <c r="A1610" s="5" t="n">
        <v>40025</v>
      </c>
      <c r="B1610" s="6" t="n">
        <f aca="false">YEAR(A1610)</f>
        <v>2009</v>
      </c>
      <c r="C1610" s="7" t="n">
        <v>2532</v>
      </c>
      <c r="D1610" s="8" t="n">
        <f aca="false">AVERAGE($C1606:$C1610)</f>
        <v>2629.2</v>
      </c>
      <c r="E1610" s="8" t="n">
        <f aca="false">AVERAGE($C1586:$C1610)</f>
        <v>2616.88</v>
      </c>
      <c r="F1610" s="8" t="n">
        <f aca="false">AVERAGE($C1536:$C1610)</f>
        <v>2604.2</v>
      </c>
      <c r="G1610" s="4" t="n">
        <f aca="false">IF(  AND(  F1609 &lt; E1609,  F1610 &lt; E1610,  E1610 &lt; D1610  ),  1,  0  )</f>
        <v>1</v>
      </c>
      <c r="H1610" s="12" t="n">
        <f aca="false">IF(  AND(  1 = G1610,  OR(  0 = $K1610,  2 = $K1610  )  ),  $C1610,  IF(  AND(  NOT(  "-" = H1609  ),  0 &lt; H1609  ),  H1609,  0  )  )</f>
        <v>2683</v>
      </c>
      <c r="I1610" s="4" t="n">
        <f aca="false">IF(  AND(  E1609 &lt; F1609,  D1610 &lt; E1610,  E1610 &lt; F1610  ),  1,  0  )</f>
        <v>0</v>
      </c>
      <c r="J1610" s="12" t="n">
        <f aca="false">IF(  AND(  1 = I1610,  OR(  0 = $K1610,  1 = $K1610  )  ),  $C1610,  IF(  AND(  NOT(  "-" = J1609  ),  0 &lt; J1609  ),  J1609,  0  )  )</f>
        <v>5160</v>
      </c>
      <c r="K1610" s="13" t="n">
        <f aca="false">IF(  1 = G1609,  1,  IF(  1 = I1609,  2,  IF(  OR(  "-" = K1609,  1 = M1609),  0,  K1609  )  )  )</f>
        <v>1</v>
      </c>
      <c r="L1610" s="12" t="n">
        <f aca="false">IF(  AND(  1 = K1610,  1 = M1610  ),  (C1610 - H1610) * 100,  IF(  AND( 2 = K1610,  1 = M1610  ),  (J1610 - C1610) * 100,  0  )  )</f>
        <v>0</v>
      </c>
      <c r="M1610" s="6" t="n">
        <f aca="false">IF(  OR(  AND(  1 = K1610,  1 = I1610  ),  AND(  2 =K1610,  1 = G1610  )  ),  1,  0  )</f>
        <v>0</v>
      </c>
      <c r="N1610" s="0" t="n">
        <f aca="false">IF(  AND(  1 = M1610,  0 &lt; L1610  ),  1,  0  )</f>
        <v>0</v>
      </c>
    </row>
    <row r="1611" customFormat="false" ht="12.8" hidden="false" customHeight="false" outlineLevel="0" collapsed="false">
      <c r="A1611" s="5" t="n">
        <v>40028</v>
      </c>
      <c r="B1611" s="6" t="n">
        <f aca="false">YEAR(A1611)</f>
        <v>2009</v>
      </c>
      <c r="C1611" s="7" t="n">
        <v>2569</v>
      </c>
      <c r="D1611" s="8" t="n">
        <f aca="false">AVERAGE($C1607:$C1611)</f>
        <v>2609.6</v>
      </c>
      <c r="E1611" s="8" t="n">
        <f aca="false">AVERAGE($C1587:$C1611)</f>
        <v>2616.44</v>
      </c>
      <c r="F1611" s="8" t="n">
        <f aca="false">AVERAGE($C1537:$C1611)</f>
        <v>2602.8</v>
      </c>
      <c r="G1611" s="4" t="n">
        <f aca="false">IF(  AND(  F1610 &lt; E1610,  F1611 &lt; E1611,  E1611 &lt; D1611  ),  1,  0  )</f>
        <v>0</v>
      </c>
      <c r="H1611" s="12" t="n">
        <f aca="false">IF(  AND(  1 = G1611,  OR(  0 = $K1611,  2 = $K1611  )  ),  $C1611,  IF(  AND(  NOT(  "-" = H1610  ),  0 &lt; H1610  ),  H1610,  0  )  )</f>
        <v>2683</v>
      </c>
      <c r="I1611" s="4" t="n">
        <f aca="false">IF(  AND(  E1610 &lt; F1610,  D1611 &lt; E1611,  E1611 &lt; F1611  ),  1,  0  )</f>
        <v>0</v>
      </c>
      <c r="J1611" s="12" t="n">
        <f aca="false">IF(  AND(  1 = I1611,  OR(  0 = $K1611,  1 = $K1611  )  ),  $C1611,  IF(  AND(  NOT(  "-" = J1610  ),  0 &lt; J1610  ),  J1610,  0  )  )</f>
        <v>5160</v>
      </c>
      <c r="K1611" s="13" t="n">
        <f aca="false">IF(  1 = G1610,  1,  IF(  1 = I1610,  2,  IF(  OR(  "-" = K1610,  1 = M1610),  0,  K1610  )  )  )</f>
        <v>1</v>
      </c>
      <c r="L1611" s="12" t="n">
        <f aca="false">IF(  AND(  1 = K1611,  1 = M1611  ),  (C1611 - H1611) * 100,  IF(  AND( 2 = K1611,  1 = M1611  ),  (J1611 - C1611) * 100,  0  )  )</f>
        <v>0</v>
      </c>
      <c r="M1611" s="6" t="n">
        <f aca="false">IF(  OR(  AND(  1 = K1611,  1 = I1611  ),  AND(  2 =K1611,  1 = G1611  )  ),  1,  0  )</f>
        <v>0</v>
      </c>
      <c r="N1611" s="0" t="n">
        <f aca="false">IF(  AND(  1 = M1611,  0 &lt; L1611  ),  1,  0  )</f>
        <v>0</v>
      </c>
    </row>
    <row r="1612" customFormat="false" ht="12.8" hidden="false" customHeight="false" outlineLevel="0" collapsed="false">
      <c r="A1612" s="5" t="n">
        <v>40029</v>
      </c>
      <c r="B1612" s="6" t="n">
        <f aca="false">YEAR(A1612)</f>
        <v>2009</v>
      </c>
      <c r="C1612" s="7" t="n">
        <v>2552</v>
      </c>
      <c r="D1612" s="8" t="n">
        <f aca="false">AVERAGE($C1608:$C1612)</f>
        <v>2587.6</v>
      </c>
      <c r="E1612" s="8" t="n">
        <f aca="false">AVERAGE($C1588:$C1612)</f>
        <v>2613.32</v>
      </c>
      <c r="F1612" s="8" t="n">
        <f aca="false">AVERAGE($C1538:$C1612)</f>
        <v>2600.94666666667</v>
      </c>
      <c r="G1612" s="4" t="n">
        <f aca="false">IF(  AND(  F1611 &lt; E1611,  F1612 &lt; E1612,  E1612 &lt; D1612  ),  1,  0  )</f>
        <v>0</v>
      </c>
      <c r="H1612" s="12" t="n">
        <f aca="false">IF(  AND(  1 = G1612,  OR(  0 = $K1612,  2 = $K1612  )  ),  $C1612,  IF(  AND(  NOT(  "-" = H1611  ),  0 &lt; H1611  ),  H1611,  0  )  )</f>
        <v>2683</v>
      </c>
      <c r="I1612" s="4" t="n">
        <f aca="false">IF(  AND(  E1611 &lt; F1611,  D1612 &lt; E1612,  E1612 &lt; F1612  ),  1,  0  )</f>
        <v>0</v>
      </c>
      <c r="J1612" s="12" t="n">
        <f aca="false">IF(  AND(  1 = I1612,  OR(  0 = $K1612,  1 = $K1612  )  ),  $C1612,  IF(  AND(  NOT(  "-" = J1611  ),  0 &lt; J1611  ),  J1611,  0  )  )</f>
        <v>5160</v>
      </c>
      <c r="K1612" s="13" t="n">
        <f aca="false">IF(  1 = G1611,  1,  IF(  1 = I1611,  2,  IF(  OR(  "-" = K1611,  1 = M1611),  0,  K1611  )  )  )</f>
        <v>1</v>
      </c>
      <c r="L1612" s="12" t="n">
        <f aca="false">IF(  AND(  1 = K1612,  1 = M1612  ),  (C1612 - H1612) * 100,  IF(  AND( 2 = K1612,  1 = M1612  ),  (J1612 - C1612) * 100,  0  )  )</f>
        <v>0</v>
      </c>
      <c r="M1612" s="6" t="n">
        <f aca="false">IF(  OR(  AND(  1 = K1612,  1 = I1612  ),  AND(  2 =K1612,  1 = G1612  )  ),  1,  0  )</f>
        <v>0</v>
      </c>
      <c r="N1612" s="0" t="n">
        <f aca="false">IF(  AND(  1 = M1612,  0 &lt; L1612  ),  1,  0  )</f>
        <v>0</v>
      </c>
    </row>
    <row r="1613" customFormat="false" ht="12.8" hidden="false" customHeight="false" outlineLevel="0" collapsed="false">
      <c r="A1613" s="5" t="n">
        <v>40030</v>
      </c>
      <c r="B1613" s="6" t="n">
        <f aca="false">YEAR(A1613)</f>
        <v>2009</v>
      </c>
      <c r="C1613" s="7" t="n">
        <v>2541</v>
      </c>
      <c r="D1613" s="8" t="n">
        <f aca="false">AVERAGE($C1609:$C1613)</f>
        <v>2575.4</v>
      </c>
      <c r="E1613" s="8" t="n">
        <f aca="false">AVERAGE($C1589:$C1613)</f>
        <v>2608.12</v>
      </c>
      <c r="F1613" s="8" t="n">
        <f aca="false">AVERAGE($C1539:$C1613)</f>
        <v>2597.98666666667</v>
      </c>
      <c r="G1613" s="4" t="n">
        <f aca="false">IF(  AND(  F1612 &lt; E1612,  F1613 &lt; E1613,  E1613 &lt; D1613  ),  1,  0  )</f>
        <v>0</v>
      </c>
      <c r="H1613" s="12" t="n">
        <f aca="false">IF(  AND(  1 = G1613,  OR(  0 = $K1613,  2 = $K1613  )  ),  $C1613,  IF(  AND(  NOT(  "-" = H1612  ),  0 &lt; H1612  ),  H1612,  0  )  )</f>
        <v>2683</v>
      </c>
      <c r="I1613" s="4" t="n">
        <f aca="false">IF(  AND(  E1612 &lt; F1612,  D1613 &lt; E1613,  E1613 &lt; F1613  ),  1,  0  )</f>
        <v>0</v>
      </c>
      <c r="J1613" s="12" t="n">
        <f aca="false">IF(  AND(  1 = I1613,  OR(  0 = $K1613,  1 = $K1613  )  ),  $C1613,  IF(  AND(  NOT(  "-" = J1612  ),  0 &lt; J1612  ),  J1612,  0  )  )</f>
        <v>5160</v>
      </c>
      <c r="K1613" s="13" t="n">
        <f aca="false">IF(  1 = G1612,  1,  IF(  1 = I1612,  2,  IF(  OR(  "-" = K1612,  1 = M1612),  0,  K1612  )  )  )</f>
        <v>1</v>
      </c>
      <c r="L1613" s="12" t="n">
        <f aca="false">IF(  AND(  1 = K1613,  1 = M1613  ),  (C1613 - H1613) * 100,  IF(  AND( 2 = K1613,  1 = M1613  ),  (J1613 - C1613) * 100,  0  )  )</f>
        <v>0</v>
      </c>
      <c r="M1613" s="6" t="n">
        <f aca="false">IF(  OR(  AND(  1 = K1613,  1 = I1613  ),  AND(  2 =K1613,  1 = G1613  )  ),  1,  0  )</f>
        <v>0</v>
      </c>
      <c r="N1613" s="0" t="n">
        <f aca="false">IF(  AND(  1 = M1613,  0 &lt; L1613  ),  1,  0  )</f>
        <v>0</v>
      </c>
    </row>
    <row r="1614" customFormat="false" ht="12.8" hidden="false" customHeight="false" outlineLevel="0" collapsed="false">
      <c r="A1614" s="5" t="n">
        <v>40031</v>
      </c>
      <c r="B1614" s="6" t="n">
        <f aca="false">YEAR(A1614)</f>
        <v>2009</v>
      </c>
      <c r="C1614" s="7" t="n">
        <v>2546</v>
      </c>
      <c r="D1614" s="8" t="n">
        <f aca="false">AVERAGE($C1610:$C1614)</f>
        <v>2548</v>
      </c>
      <c r="E1614" s="8" t="n">
        <f aca="false">AVERAGE($C1590:$C1614)</f>
        <v>2603.48</v>
      </c>
      <c r="F1614" s="8" t="n">
        <f aca="false">AVERAGE($C1540:$C1614)</f>
        <v>2594.57333333333</v>
      </c>
      <c r="G1614" s="4" t="n">
        <f aca="false">IF(  AND(  F1613 &lt; E1613,  F1614 &lt; E1614,  E1614 &lt; D1614  ),  1,  0  )</f>
        <v>0</v>
      </c>
      <c r="H1614" s="12" t="n">
        <f aca="false">IF(  AND(  1 = G1614,  OR(  0 = $K1614,  2 = $K1614  )  ),  $C1614,  IF(  AND(  NOT(  "-" = H1613  ),  0 &lt; H1613  ),  H1613,  0  )  )</f>
        <v>2683</v>
      </c>
      <c r="I1614" s="4" t="n">
        <f aca="false">IF(  AND(  E1613 &lt; F1613,  D1614 &lt; E1614,  E1614 &lt; F1614  ),  1,  0  )</f>
        <v>0</v>
      </c>
      <c r="J1614" s="12" t="n">
        <f aca="false">IF(  AND(  1 = I1614,  OR(  0 = $K1614,  1 = $K1614  )  ),  $C1614,  IF(  AND(  NOT(  "-" = J1613  ),  0 &lt; J1613  ),  J1613,  0  )  )</f>
        <v>5160</v>
      </c>
      <c r="K1614" s="13" t="n">
        <f aca="false">IF(  1 = G1613,  1,  IF(  1 = I1613,  2,  IF(  OR(  "-" = K1613,  1 = M1613),  0,  K1613  )  )  )</f>
        <v>1</v>
      </c>
      <c r="L1614" s="12" t="n">
        <f aca="false">IF(  AND(  1 = K1614,  1 = M1614  ),  (C1614 - H1614) * 100,  IF(  AND( 2 = K1614,  1 = M1614  ),  (J1614 - C1614) * 100,  0  )  )</f>
        <v>0</v>
      </c>
      <c r="M1614" s="6" t="n">
        <f aca="false">IF(  OR(  AND(  1 = K1614,  1 = I1614  ),  AND(  2 =K1614,  1 = G1614  )  ),  1,  0  )</f>
        <v>0</v>
      </c>
      <c r="N1614" s="0" t="n">
        <f aca="false">IF(  AND(  1 = M1614,  0 &lt; L1614  ),  1,  0  )</f>
        <v>0</v>
      </c>
    </row>
    <row r="1615" customFormat="false" ht="12.8" hidden="false" customHeight="false" outlineLevel="0" collapsed="false">
      <c r="A1615" s="5" t="n">
        <v>40032</v>
      </c>
      <c r="B1615" s="6" t="n">
        <f aca="false">YEAR(A1615)</f>
        <v>2009</v>
      </c>
      <c r="C1615" s="7" t="n">
        <v>2542</v>
      </c>
      <c r="D1615" s="8" t="n">
        <f aca="false">AVERAGE($C1611:$C1615)</f>
        <v>2550</v>
      </c>
      <c r="E1615" s="8" t="n">
        <f aca="false">AVERAGE($C1591:$C1615)</f>
        <v>2599.12</v>
      </c>
      <c r="F1615" s="8" t="n">
        <f aca="false">AVERAGE($C1541:$C1615)</f>
        <v>2593.62666666667</v>
      </c>
      <c r="G1615" s="4" t="n">
        <f aca="false">IF(  AND(  F1614 &lt; E1614,  F1615 &lt; E1615,  E1615 &lt; D1615  ),  1,  0  )</f>
        <v>0</v>
      </c>
      <c r="H1615" s="12" t="n">
        <f aca="false">IF(  AND(  1 = G1615,  OR(  0 = $K1615,  2 = $K1615  )  ),  $C1615,  IF(  AND(  NOT(  "-" = H1614  ),  0 &lt; H1614  ),  H1614,  0  )  )</f>
        <v>2683</v>
      </c>
      <c r="I1615" s="4" t="n">
        <f aca="false">IF(  AND(  E1614 &lt; F1614,  D1615 &lt; E1615,  E1615 &lt; F1615  ),  1,  0  )</f>
        <v>0</v>
      </c>
      <c r="J1615" s="12" t="n">
        <f aca="false">IF(  AND(  1 = I1615,  OR(  0 = $K1615,  1 = $K1615  )  ),  $C1615,  IF(  AND(  NOT(  "-" = J1614  ),  0 &lt; J1614  ),  J1614,  0  )  )</f>
        <v>5160</v>
      </c>
      <c r="K1615" s="13" t="n">
        <f aca="false">IF(  1 = G1614,  1,  IF(  1 = I1614,  2,  IF(  OR(  "-" = K1614,  1 = M1614),  0,  K1614  )  )  )</f>
        <v>1</v>
      </c>
      <c r="L1615" s="12" t="n">
        <f aca="false">IF(  AND(  1 = K1615,  1 = M1615  ),  (C1615 - H1615) * 100,  IF(  AND( 2 = K1615,  1 = M1615  ),  (J1615 - C1615) * 100,  0  )  )</f>
        <v>0</v>
      </c>
      <c r="M1615" s="6" t="n">
        <f aca="false">IF(  OR(  AND(  1 = K1615,  1 = I1615  ),  AND(  2 =K1615,  1 = G1615  )  ),  1,  0  )</f>
        <v>0</v>
      </c>
      <c r="N1615" s="0" t="n">
        <f aca="false">IF(  AND(  1 = M1615,  0 &lt; L1615  ),  1,  0  )</f>
        <v>0</v>
      </c>
    </row>
    <row r="1616" customFormat="false" ht="12.8" hidden="false" customHeight="false" outlineLevel="0" collapsed="false">
      <c r="A1616" s="5" t="n">
        <v>40035</v>
      </c>
      <c r="B1616" s="6" t="n">
        <f aca="false">YEAR(A1616)</f>
        <v>2009</v>
      </c>
      <c r="C1616" s="7" t="n">
        <v>2550</v>
      </c>
      <c r="D1616" s="8" t="n">
        <f aca="false">AVERAGE($C1612:$C1616)</f>
        <v>2546.2</v>
      </c>
      <c r="E1616" s="8" t="n">
        <f aca="false">AVERAGE($C1592:$C1616)</f>
        <v>2596.2</v>
      </c>
      <c r="F1616" s="8" t="n">
        <f aca="false">AVERAGE($C1542:$C1616)</f>
        <v>2594.14666666667</v>
      </c>
      <c r="G1616" s="4" t="n">
        <f aca="false">IF(  AND(  F1615 &lt; E1615,  F1616 &lt; E1616,  E1616 &lt; D1616  ),  1,  0  )</f>
        <v>0</v>
      </c>
      <c r="H1616" s="12" t="n">
        <f aca="false">IF(  AND(  1 = G1616,  OR(  0 = $K1616,  2 = $K1616  )  ),  $C1616,  IF(  AND(  NOT(  "-" = H1615  ),  0 &lt; H1615  ),  H1615,  0  )  )</f>
        <v>2683</v>
      </c>
      <c r="I1616" s="4" t="n">
        <f aca="false">IF(  AND(  E1615 &lt; F1615,  D1616 &lt; E1616,  E1616 &lt; F1616  ),  1,  0  )</f>
        <v>0</v>
      </c>
      <c r="J1616" s="12" t="n">
        <f aca="false">IF(  AND(  1 = I1616,  OR(  0 = $K1616,  1 = $K1616  )  ),  $C1616,  IF(  AND(  NOT(  "-" = J1615  ),  0 &lt; J1615  ),  J1615,  0  )  )</f>
        <v>5160</v>
      </c>
      <c r="K1616" s="13" t="n">
        <f aca="false">IF(  1 = G1615,  1,  IF(  1 = I1615,  2,  IF(  OR(  "-" = K1615,  1 = M1615),  0,  K1615  )  )  )</f>
        <v>1</v>
      </c>
      <c r="L1616" s="12" t="n">
        <f aca="false">IF(  AND(  1 = K1616,  1 = M1616  ),  (C1616 - H1616) * 100,  IF(  AND( 2 = K1616,  1 = M1616  ),  (J1616 - C1616) * 100,  0  )  )</f>
        <v>0</v>
      </c>
      <c r="M1616" s="6" t="n">
        <f aca="false">IF(  OR(  AND(  1 = K1616,  1 = I1616  ),  AND(  2 =K1616,  1 = G1616  )  ),  1,  0  )</f>
        <v>0</v>
      </c>
      <c r="N1616" s="0" t="n">
        <f aca="false">IF(  AND(  1 = M1616,  0 &lt; L1616  ),  1,  0  )</f>
        <v>0</v>
      </c>
    </row>
    <row r="1617" customFormat="false" ht="12.8" hidden="false" customHeight="false" outlineLevel="0" collapsed="false">
      <c r="A1617" s="5" t="n">
        <v>40036</v>
      </c>
      <c r="B1617" s="6" t="n">
        <f aca="false">YEAR(A1617)</f>
        <v>2009</v>
      </c>
      <c r="C1617" s="7" t="n">
        <v>2542</v>
      </c>
      <c r="D1617" s="8" t="n">
        <f aca="false">AVERAGE($C1613:$C1617)</f>
        <v>2544.2</v>
      </c>
      <c r="E1617" s="8" t="n">
        <f aca="false">AVERAGE($C1593:$C1617)</f>
        <v>2593.28</v>
      </c>
      <c r="F1617" s="8" t="n">
        <f aca="false">AVERAGE($C1543:$C1617)</f>
        <v>2594.14666666667</v>
      </c>
      <c r="G1617" s="4" t="n">
        <f aca="false">IF(  AND(  F1616 &lt; E1616,  F1617 &lt; E1617,  E1617 &lt; D1617  ),  1,  0  )</f>
        <v>0</v>
      </c>
      <c r="H1617" s="12" t="n">
        <f aca="false">IF(  AND(  1 = G1617,  OR(  0 = $K1617,  2 = $K1617  )  ),  $C1617,  IF(  AND(  NOT(  "-" = H1616  ),  0 &lt; H1616  ),  H1616,  0  )  )</f>
        <v>2683</v>
      </c>
      <c r="I1617" s="4" t="n">
        <f aca="false">IF(  AND(  E1616 &lt; F1616,  D1617 &lt; E1617,  E1617 &lt; F1617  ),  1,  0  )</f>
        <v>0</v>
      </c>
      <c r="J1617" s="12" t="n">
        <f aca="false">IF(  AND(  1 = I1617,  OR(  0 = $K1617,  1 = $K1617  )  ),  $C1617,  IF(  AND(  NOT(  "-" = J1616  ),  0 &lt; J1616  ),  J1616,  0  )  )</f>
        <v>5160</v>
      </c>
      <c r="K1617" s="13" t="n">
        <f aca="false">IF(  1 = G1616,  1,  IF(  1 = I1616,  2,  IF(  OR(  "-" = K1616,  1 = M1616),  0,  K1616  )  )  )</f>
        <v>1</v>
      </c>
      <c r="L1617" s="12" t="n">
        <f aca="false">IF(  AND(  1 = K1617,  1 = M1617  ),  (C1617 - H1617) * 100,  IF(  AND( 2 = K1617,  1 = M1617  ),  (J1617 - C1617) * 100,  0  )  )</f>
        <v>0</v>
      </c>
      <c r="M1617" s="6" t="n">
        <f aca="false">IF(  OR(  AND(  1 = K1617,  1 = I1617  ),  AND(  2 =K1617,  1 = G1617  )  ),  1,  0  )</f>
        <v>0</v>
      </c>
      <c r="N1617" s="0" t="n">
        <f aca="false">IF(  AND(  1 = M1617,  0 &lt; L1617  ),  1,  0  )</f>
        <v>0</v>
      </c>
    </row>
    <row r="1618" customFormat="false" ht="12.8" hidden="false" customHeight="false" outlineLevel="0" collapsed="false">
      <c r="A1618" s="5" t="n">
        <v>40037</v>
      </c>
      <c r="B1618" s="6" t="n">
        <f aca="false">YEAR(A1618)</f>
        <v>2009</v>
      </c>
      <c r="C1618" s="7" t="n">
        <v>2532</v>
      </c>
      <c r="D1618" s="8" t="n">
        <f aca="false">AVERAGE($C1614:$C1618)</f>
        <v>2542.4</v>
      </c>
      <c r="E1618" s="8" t="n">
        <f aca="false">AVERAGE($C1594:$C1618)</f>
        <v>2589.04</v>
      </c>
      <c r="F1618" s="8" t="n">
        <f aca="false">AVERAGE($C1544:$C1618)</f>
        <v>2592.86666666667</v>
      </c>
      <c r="G1618" s="4" t="n">
        <f aca="false">IF(  AND(  F1617 &lt; E1617,  F1618 &lt; E1618,  E1618 &lt; D1618  ),  1,  0  )</f>
        <v>0</v>
      </c>
      <c r="H1618" s="12" t="n">
        <f aca="false">IF(  AND(  1 = G1618,  OR(  0 = $K1618,  2 = $K1618  )  ),  $C1618,  IF(  AND(  NOT(  "-" = H1617  ),  0 &lt; H1617  ),  H1617,  0  )  )</f>
        <v>2683</v>
      </c>
      <c r="I1618" s="4" t="n">
        <f aca="false">IF(  AND(  E1617 &lt; F1617,  D1618 &lt; E1618,  E1618 &lt; F1618  ),  1,  0  )</f>
        <v>1</v>
      </c>
      <c r="J1618" s="12" t="n">
        <f aca="false">IF(  AND(  1 = I1618,  OR(  0 = $K1618,  1 = $K1618  )  ),  $C1618,  IF(  AND(  NOT(  "-" = J1617  ),  0 &lt; J1617  ),  J1617,  0  )  )</f>
        <v>2532</v>
      </c>
      <c r="K1618" s="13" t="n">
        <f aca="false">IF(  1 = G1617,  1,  IF(  1 = I1617,  2,  IF(  OR(  "-" = K1617,  1 = M1617),  0,  K1617  )  )  )</f>
        <v>1</v>
      </c>
      <c r="L1618" s="12" t="n">
        <f aca="false">IF(  AND(  1 = K1618,  1 = M1618  ),  (C1618 - H1618) * 100,  IF(  AND( 2 = K1618,  1 = M1618  ),  (J1618 - C1618) * 100,  0  )  )</f>
        <v>-15100</v>
      </c>
      <c r="M1618" s="6" t="n">
        <f aca="false">IF(  OR(  AND(  1 = K1618,  1 = I1618  ),  AND(  2 =K1618,  1 = G1618  )  ),  1,  0  )</f>
        <v>1</v>
      </c>
      <c r="N1618" s="0" t="n">
        <f aca="false">IF(  AND(  1 = M1618,  0 &lt; L1618  ),  1,  0  )</f>
        <v>0</v>
      </c>
    </row>
    <row r="1619" customFormat="false" ht="12.8" hidden="false" customHeight="false" outlineLevel="0" collapsed="false">
      <c r="A1619" s="5" t="n">
        <v>40038</v>
      </c>
      <c r="B1619" s="6" t="n">
        <f aca="false">YEAR(A1619)</f>
        <v>2009</v>
      </c>
      <c r="C1619" s="7" t="n">
        <v>2535</v>
      </c>
      <c r="D1619" s="8" t="n">
        <f aca="false">AVERAGE($C1615:$C1619)</f>
        <v>2540.2</v>
      </c>
      <c r="E1619" s="8" t="n">
        <f aca="false">AVERAGE($C1595:$C1619)</f>
        <v>2583.8</v>
      </c>
      <c r="F1619" s="8" t="n">
        <f aca="false">AVERAGE($C1545:$C1619)</f>
        <v>2590.97333333333</v>
      </c>
      <c r="G1619" s="4" t="n">
        <f aca="false">IF(  AND(  F1618 &lt; E1618,  F1619 &lt; E1619,  E1619 &lt; D1619  ),  1,  0  )</f>
        <v>0</v>
      </c>
      <c r="H1619" s="12" t="n">
        <f aca="false">IF(  AND(  1 = G1619,  OR(  0 = $K1619,  2 = $K1619  )  ),  $C1619,  IF(  AND(  NOT(  "-" = H1618  ),  0 &lt; H1618  ),  H1618,  0  )  )</f>
        <v>2683</v>
      </c>
      <c r="I1619" s="4" t="n">
        <f aca="false">IF(  AND(  E1618 &lt; F1618,  D1619 &lt; E1619,  E1619 &lt; F1619  ),  1,  0  )</f>
        <v>1</v>
      </c>
      <c r="J1619" s="12" t="n">
        <f aca="false">IF(  AND(  1 = I1619,  OR(  0 = $K1619,  1 = $K1619  )  ),  $C1619,  IF(  AND(  NOT(  "-" = J1618  ),  0 &lt; J1618  ),  J1618,  0  )  )</f>
        <v>2532</v>
      </c>
      <c r="K1619" s="13" t="n">
        <f aca="false">IF(  1 = G1618,  1,  IF(  1 = I1618,  2,  IF(  OR(  "-" = K1618,  1 = M1618),  0,  K1618  )  )  )</f>
        <v>2</v>
      </c>
      <c r="L1619" s="12" t="n">
        <f aca="false">IF(  AND(  1 = K1619,  1 = M1619  ),  (C1619 - H1619) * 100,  IF(  AND( 2 = K1619,  1 = M1619  ),  (J1619 - C1619) * 100,  0  )  )</f>
        <v>0</v>
      </c>
      <c r="M1619" s="6" t="n">
        <f aca="false">IF(  OR(  AND(  1 = K1619,  1 = I1619  ),  AND(  2 =K1619,  1 = G1619  )  ),  1,  0  )</f>
        <v>0</v>
      </c>
      <c r="N1619" s="0" t="n">
        <f aca="false">IF(  AND(  1 = M1619,  0 &lt; L1619  ),  1,  0  )</f>
        <v>0</v>
      </c>
    </row>
    <row r="1620" customFormat="false" ht="12.8" hidden="false" customHeight="false" outlineLevel="0" collapsed="false">
      <c r="A1620" s="5" t="n">
        <v>40039</v>
      </c>
      <c r="B1620" s="6" t="n">
        <f aca="false">YEAR(A1620)</f>
        <v>2009</v>
      </c>
      <c r="C1620" s="7" t="n">
        <v>2542</v>
      </c>
      <c r="D1620" s="8" t="n">
        <f aca="false">AVERAGE($C1616:$C1620)</f>
        <v>2540.2</v>
      </c>
      <c r="E1620" s="8" t="n">
        <f aca="false">AVERAGE($C1596:$C1620)</f>
        <v>2580.88</v>
      </c>
      <c r="F1620" s="8" t="n">
        <f aca="false">AVERAGE($C1546:$C1620)</f>
        <v>2590.33333333333</v>
      </c>
      <c r="G1620" s="4" t="n">
        <f aca="false">IF(  AND(  F1619 &lt; E1619,  F1620 &lt; E1620,  E1620 &lt; D1620  ),  1,  0  )</f>
        <v>0</v>
      </c>
      <c r="H1620" s="12" t="n">
        <f aca="false">IF(  AND(  1 = G1620,  OR(  0 = $K1620,  2 = $K1620  )  ),  $C1620,  IF(  AND(  NOT(  "-" = H1619  ),  0 &lt; H1619  ),  H1619,  0  )  )</f>
        <v>2683</v>
      </c>
      <c r="I1620" s="4" t="n">
        <f aca="false">IF(  AND(  E1619 &lt; F1619,  D1620 &lt; E1620,  E1620 &lt; F1620  ),  1,  0  )</f>
        <v>1</v>
      </c>
      <c r="J1620" s="12" t="n">
        <f aca="false">IF(  AND(  1 = I1620,  OR(  0 = $K1620,  1 = $K1620  )  ),  $C1620,  IF(  AND(  NOT(  "-" = J1619  ),  0 &lt; J1619  ),  J1619,  0  )  )</f>
        <v>2532</v>
      </c>
      <c r="K1620" s="13" t="n">
        <f aca="false">IF(  1 = G1619,  1,  IF(  1 = I1619,  2,  IF(  OR(  "-" = K1619,  1 = M1619),  0,  K1619  )  )  )</f>
        <v>2</v>
      </c>
      <c r="L1620" s="12" t="n">
        <f aca="false">IF(  AND(  1 = K1620,  1 = M1620  ),  (C1620 - H1620) * 100,  IF(  AND( 2 = K1620,  1 = M1620  ),  (J1620 - C1620) * 100,  0  )  )</f>
        <v>0</v>
      </c>
      <c r="M1620" s="6" t="n">
        <f aca="false">IF(  OR(  AND(  1 = K1620,  1 = I1620  ),  AND(  2 =K1620,  1 = G1620  )  ),  1,  0  )</f>
        <v>0</v>
      </c>
      <c r="N1620" s="0" t="n">
        <f aca="false">IF(  AND(  1 = M1620,  0 &lt; L1620  ),  1,  0  )</f>
        <v>0</v>
      </c>
    </row>
    <row r="1621" customFormat="false" ht="12.8" hidden="false" customHeight="false" outlineLevel="0" collapsed="false">
      <c r="A1621" s="5" t="n">
        <v>40042</v>
      </c>
      <c r="B1621" s="6" t="n">
        <f aca="false">YEAR(A1621)</f>
        <v>2009</v>
      </c>
      <c r="C1621" s="7" t="n">
        <v>2472</v>
      </c>
      <c r="D1621" s="8" t="n">
        <f aca="false">AVERAGE($C1617:$C1621)</f>
        <v>2524.6</v>
      </c>
      <c r="E1621" s="8" t="n">
        <f aca="false">AVERAGE($C1597:$C1621)</f>
        <v>2576.2</v>
      </c>
      <c r="F1621" s="8" t="n">
        <f aca="false">AVERAGE($C1547:$C1621)</f>
        <v>2588.8</v>
      </c>
      <c r="G1621" s="4" t="n">
        <f aca="false">IF(  AND(  F1620 &lt; E1620,  F1621 &lt; E1621,  E1621 &lt; D1621  ),  1,  0  )</f>
        <v>0</v>
      </c>
      <c r="H1621" s="12" t="n">
        <f aca="false">IF(  AND(  1 = G1621,  OR(  0 = $K1621,  2 = $K1621  )  ),  $C1621,  IF(  AND(  NOT(  "-" = H1620  ),  0 &lt; H1620  ),  H1620,  0  )  )</f>
        <v>2683</v>
      </c>
      <c r="I1621" s="4" t="n">
        <f aca="false">IF(  AND(  E1620 &lt; F1620,  D1621 &lt; E1621,  E1621 &lt; F1621  ),  1,  0  )</f>
        <v>1</v>
      </c>
      <c r="J1621" s="12" t="n">
        <f aca="false">IF(  AND(  1 = I1621,  OR(  0 = $K1621,  1 = $K1621  )  ),  $C1621,  IF(  AND(  NOT(  "-" = J1620  ),  0 &lt; J1620  ),  J1620,  0  )  )</f>
        <v>2532</v>
      </c>
      <c r="K1621" s="13" t="n">
        <f aca="false">IF(  1 = G1620,  1,  IF(  1 = I1620,  2,  IF(  OR(  "-" = K1620,  1 = M1620),  0,  K1620  )  )  )</f>
        <v>2</v>
      </c>
      <c r="L1621" s="12" t="n">
        <f aca="false">IF(  AND(  1 = K1621,  1 = M1621  ),  (C1621 - H1621) * 100,  IF(  AND( 2 = K1621,  1 = M1621  ),  (J1621 - C1621) * 100,  0  )  )</f>
        <v>0</v>
      </c>
      <c r="M1621" s="6" t="n">
        <f aca="false">IF(  OR(  AND(  1 = K1621,  1 = I1621  ),  AND(  2 =K1621,  1 = G1621  )  ),  1,  0  )</f>
        <v>0</v>
      </c>
      <c r="N1621" s="0" t="n">
        <f aca="false">IF(  AND(  1 = M1621,  0 &lt; L1621  ),  1,  0  )</f>
        <v>0</v>
      </c>
    </row>
    <row r="1622" customFormat="false" ht="12.8" hidden="false" customHeight="false" outlineLevel="0" collapsed="false">
      <c r="A1622" s="5" t="n">
        <v>40043</v>
      </c>
      <c r="B1622" s="6" t="n">
        <f aca="false">YEAR(A1622)</f>
        <v>2009</v>
      </c>
      <c r="C1622" s="7" t="n">
        <v>2448</v>
      </c>
      <c r="D1622" s="8" t="n">
        <f aca="false">AVERAGE($C1618:$C1622)</f>
        <v>2505.8</v>
      </c>
      <c r="E1622" s="8" t="n">
        <f aca="false">AVERAGE($C1598:$C1622)</f>
        <v>2571.08</v>
      </c>
      <c r="F1622" s="8" t="n">
        <f aca="false">AVERAGE($C1548:$C1622)</f>
        <v>2587.30666666667</v>
      </c>
      <c r="G1622" s="4" t="n">
        <f aca="false">IF(  AND(  F1621 &lt; E1621,  F1622 &lt; E1622,  E1622 &lt; D1622  ),  1,  0  )</f>
        <v>0</v>
      </c>
      <c r="H1622" s="12" t="n">
        <f aca="false">IF(  AND(  1 = G1622,  OR(  0 = $K1622,  2 = $K1622  )  ),  $C1622,  IF(  AND(  NOT(  "-" = H1621  ),  0 &lt; H1621  ),  H1621,  0  )  )</f>
        <v>2683</v>
      </c>
      <c r="I1622" s="4" t="n">
        <f aca="false">IF(  AND(  E1621 &lt; F1621,  D1622 &lt; E1622,  E1622 &lt; F1622  ),  1,  0  )</f>
        <v>1</v>
      </c>
      <c r="J1622" s="12" t="n">
        <f aca="false">IF(  AND(  1 = I1622,  OR(  0 = $K1622,  1 = $K1622  )  ),  $C1622,  IF(  AND(  NOT(  "-" = J1621  ),  0 &lt; J1621  ),  J1621,  0  )  )</f>
        <v>2532</v>
      </c>
      <c r="K1622" s="13" t="n">
        <f aca="false">IF(  1 = G1621,  1,  IF(  1 = I1621,  2,  IF(  OR(  "-" = K1621,  1 = M1621),  0,  K1621  )  )  )</f>
        <v>2</v>
      </c>
      <c r="L1622" s="12" t="n">
        <f aca="false">IF(  AND(  1 = K1622,  1 = M1622  ),  (C1622 - H1622) * 100,  IF(  AND( 2 = K1622,  1 = M1622  ),  (J1622 - C1622) * 100,  0  )  )</f>
        <v>0</v>
      </c>
      <c r="M1622" s="6" t="n">
        <f aca="false">IF(  OR(  AND(  1 = K1622,  1 = I1622  ),  AND(  2 =K1622,  1 = G1622  )  ),  1,  0  )</f>
        <v>0</v>
      </c>
      <c r="N1622" s="0" t="n">
        <f aca="false">IF(  AND(  1 = M1622,  0 &lt; L1622  ),  1,  0  )</f>
        <v>0</v>
      </c>
    </row>
    <row r="1623" customFormat="false" ht="12.8" hidden="false" customHeight="false" outlineLevel="0" collapsed="false">
      <c r="A1623" s="5" t="n">
        <v>40044</v>
      </c>
      <c r="B1623" s="6" t="n">
        <f aca="false">YEAR(A1623)</f>
        <v>2009</v>
      </c>
      <c r="C1623" s="7" t="n">
        <v>2470</v>
      </c>
      <c r="D1623" s="8" t="n">
        <f aca="false">AVERAGE($C1619:$C1623)</f>
        <v>2493.4</v>
      </c>
      <c r="E1623" s="8" t="n">
        <f aca="false">AVERAGE($C1599:$C1623)</f>
        <v>2566.32</v>
      </c>
      <c r="F1623" s="8" t="n">
        <f aca="false">AVERAGE($C1549:$C1623)</f>
        <v>2585.38666666667</v>
      </c>
      <c r="G1623" s="4" t="n">
        <f aca="false">IF(  AND(  F1622 &lt; E1622,  F1623 &lt; E1623,  E1623 &lt; D1623  ),  1,  0  )</f>
        <v>0</v>
      </c>
      <c r="H1623" s="12" t="n">
        <f aca="false">IF(  AND(  1 = G1623,  OR(  0 = $K1623,  2 = $K1623  )  ),  $C1623,  IF(  AND(  NOT(  "-" = H1622  ),  0 &lt; H1622  ),  H1622,  0  )  )</f>
        <v>2683</v>
      </c>
      <c r="I1623" s="4" t="n">
        <f aca="false">IF(  AND(  E1622 &lt; F1622,  D1623 &lt; E1623,  E1623 &lt; F1623  ),  1,  0  )</f>
        <v>1</v>
      </c>
      <c r="J1623" s="12" t="n">
        <f aca="false">IF(  AND(  1 = I1623,  OR(  0 = $K1623,  1 = $K1623  )  ),  $C1623,  IF(  AND(  NOT(  "-" = J1622  ),  0 &lt; J1622  ),  J1622,  0  )  )</f>
        <v>2532</v>
      </c>
      <c r="K1623" s="13" t="n">
        <f aca="false">IF(  1 = G1622,  1,  IF(  1 = I1622,  2,  IF(  OR(  "-" = K1622,  1 = M1622),  0,  K1622  )  )  )</f>
        <v>2</v>
      </c>
      <c r="L1623" s="12" t="n">
        <f aca="false">IF(  AND(  1 = K1623,  1 = M1623  ),  (C1623 - H1623) * 100,  IF(  AND( 2 = K1623,  1 = M1623  ),  (J1623 - C1623) * 100,  0  )  )</f>
        <v>0</v>
      </c>
      <c r="M1623" s="6" t="n">
        <f aca="false">IF(  OR(  AND(  1 = K1623,  1 = I1623  ),  AND(  2 =K1623,  1 = G1623  )  ),  1,  0  )</f>
        <v>0</v>
      </c>
      <c r="N1623" s="0" t="n">
        <f aca="false">IF(  AND(  1 = M1623,  0 &lt; L1623  ),  1,  0  )</f>
        <v>0</v>
      </c>
    </row>
    <row r="1624" customFormat="false" ht="12.8" hidden="false" customHeight="false" outlineLevel="0" collapsed="false">
      <c r="A1624" s="5" t="n">
        <v>40045</v>
      </c>
      <c r="B1624" s="6" t="n">
        <f aca="false">YEAR(A1624)</f>
        <v>2009</v>
      </c>
      <c r="C1624" s="7" t="n">
        <v>2450</v>
      </c>
      <c r="D1624" s="8" t="n">
        <f aca="false">AVERAGE($C1620:$C1624)</f>
        <v>2476.4</v>
      </c>
      <c r="E1624" s="8" t="n">
        <f aca="false">AVERAGE($C1600:$C1624)</f>
        <v>2561.72</v>
      </c>
      <c r="F1624" s="8" t="n">
        <f aca="false">AVERAGE($C1550:$C1624)</f>
        <v>2582.65333333333</v>
      </c>
      <c r="G1624" s="4" t="n">
        <f aca="false">IF(  AND(  F1623 &lt; E1623,  F1624 &lt; E1624,  E1624 &lt; D1624  ),  1,  0  )</f>
        <v>0</v>
      </c>
      <c r="H1624" s="12" t="n">
        <f aca="false">IF(  AND(  1 = G1624,  OR(  0 = $K1624,  2 = $K1624  )  ),  $C1624,  IF(  AND(  NOT(  "-" = H1623  ),  0 &lt; H1623  ),  H1623,  0  )  )</f>
        <v>2683</v>
      </c>
      <c r="I1624" s="4" t="n">
        <f aca="false">IF(  AND(  E1623 &lt; F1623,  D1624 &lt; E1624,  E1624 &lt; F1624  ),  1,  0  )</f>
        <v>1</v>
      </c>
      <c r="J1624" s="12" t="n">
        <f aca="false">IF(  AND(  1 = I1624,  OR(  0 = $K1624,  1 = $K1624  )  ),  $C1624,  IF(  AND(  NOT(  "-" = J1623  ),  0 &lt; J1623  ),  J1623,  0  )  )</f>
        <v>2532</v>
      </c>
      <c r="K1624" s="13" t="n">
        <f aca="false">IF(  1 = G1623,  1,  IF(  1 = I1623,  2,  IF(  OR(  "-" = K1623,  1 = M1623),  0,  K1623  )  )  )</f>
        <v>2</v>
      </c>
      <c r="L1624" s="12" t="n">
        <f aca="false">IF(  AND(  1 = K1624,  1 = M1624  ),  (C1624 - H1624) * 100,  IF(  AND( 2 = K1624,  1 = M1624  ),  (J1624 - C1624) * 100,  0  )  )</f>
        <v>0</v>
      </c>
      <c r="M1624" s="6" t="n">
        <f aca="false">IF(  OR(  AND(  1 = K1624,  1 = I1624  ),  AND(  2 =K1624,  1 = G1624  )  ),  1,  0  )</f>
        <v>0</v>
      </c>
      <c r="N1624" s="0" t="n">
        <f aca="false">IF(  AND(  1 = M1624,  0 &lt; L1624  ),  1,  0  )</f>
        <v>0</v>
      </c>
    </row>
    <row r="1625" customFormat="false" ht="12.8" hidden="false" customHeight="false" outlineLevel="0" collapsed="false">
      <c r="A1625" s="5" t="n">
        <v>40046</v>
      </c>
      <c r="B1625" s="6" t="n">
        <f aca="false">YEAR(A1625)</f>
        <v>2009</v>
      </c>
      <c r="C1625" s="7" t="n">
        <v>2375</v>
      </c>
      <c r="D1625" s="8" t="n">
        <f aca="false">AVERAGE($C1621:$C1625)</f>
        <v>2443</v>
      </c>
      <c r="E1625" s="8" t="n">
        <f aca="false">AVERAGE($C1601:$C1625)</f>
        <v>2553.36</v>
      </c>
      <c r="F1625" s="8" t="n">
        <f aca="false">AVERAGE($C1551:$C1625)</f>
        <v>2578.56</v>
      </c>
      <c r="G1625" s="4" t="n">
        <f aca="false">IF(  AND(  F1624 &lt; E1624,  F1625 &lt; E1625,  E1625 &lt; D1625  ),  1,  0  )</f>
        <v>0</v>
      </c>
      <c r="H1625" s="12" t="n">
        <f aca="false">IF(  AND(  1 = G1625,  OR(  0 = $K1625,  2 = $K1625  )  ),  $C1625,  IF(  AND(  NOT(  "-" = H1624  ),  0 &lt; H1624  ),  H1624,  0  )  )</f>
        <v>2683</v>
      </c>
      <c r="I1625" s="4" t="n">
        <f aca="false">IF(  AND(  E1624 &lt; F1624,  D1625 &lt; E1625,  E1625 &lt; F1625  ),  1,  0  )</f>
        <v>1</v>
      </c>
      <c r="J1625" s="12" t="n">
        <f aca="false">IF(  AND(  1 = I1625,  OR(  0 = $K1625,  1 = $K1625  )  ),  $C1625,  IF(  AND(  NOT(  "-" = J1624  ),  0 &lt; J1624  ),  J1624,  0  )  )</f>
        <v>2532</v>
      </c>
      <c r="K1625" s="13" t="n">
        <f aca="false">IF(  1 = G1624,  1,  IF(  1 = I1624,  2,  IF(  OR(  "-" = K1624,  1 = M1624),  0,  K1624  )  )  )</f>
        <v>2</v>
      </c>
      <c r="L1625" s="12" t="n">
        <f aca="false">IF(  AND(  1 = K1625,  1 = M1625  ),  (C1625 - H1625) * 100,  IF(  AND( 2 = K1625,  1 = M1625  ),  (J1625 - C1625) * 100,  0  )  )</f>
        <v>0</v>
      </c>
      <c r="M1625" s="6" t="n">
        <f aca="false">IF(  OR(  AND(  1 = K1625,  1 = I1625  ),  AND(  2 =K1625,  1 = G1625  )  ),  1,  0  )</f>
        <v>0</v>
      </c>
      <c r="N1625" s="0" t="n">
        <f aca="false">IF(  AND(  1 = M1625,  0 &lt; L1625  ),  1,  0  )</f>
        <v>0</v>
      </c>
    </row>
    <row r="1626" customFormat="false" ht="12.8" hidden="false" customHeight="false" outlineLevel="0" collapsed="false">
      <c r="A1626" s="5" t="n">
        <v>40049</v>
      </c>
      <c r="B1626" s="6" t="n">
        <f aca="false">YEAR(A1626)</f>
        <v>2009</v>
      </c>
      <c r="C1626" s="7" t="n">
        <v>2408</v>
      </c>
      <c r="D1626" s="8" t="n">
        <f aca="false">AVERAGE($C1622:$C1626)</f>
        <v>2430.2</v>
      </c>
      <c r="E1626" s="8" t="n">
        <f aca="false">AVERAGE($C1602:$C1626)</f>
        <v>2547.12</v>
      </c>
      <c r="F1626" s="8" t="n">
        <f aca="false">AVERAGE($C1552:$C1626)</f>
        <v>2575.90666666667</v>
      </c>
      <c r="G1626" s="4" t="n">
        <f aca="false">IF(  AND(  F1625 &lt; E1625,  F1626 &lt; E1626,  E1626 &lt; D1626  ),  1,  0  )</f>
        <v>0</v>
      </c>
      <c r="H1626" s="12" t="n">
        <f aca="false">IF(  AND(  1 = G1626,  OR(  0 = $K1626,  2 = $K1626  )  ),  $C1626,  IF(  AND(  NOT(  "-" = H1625  ),  0 &lt; H1625  ),  H1625,  0  )  )</f>
        <v>2683</v>
      </c>
      <c r="I1626" s="4" t="n">
        <f aca="false">IF(  AND(  E1625 &lt; F1625,  D1626 &lt; E1626,  E1626 &lt; F1626  ),  1,  0  )</f>
        <v>1</v>
      </c>
      <c r="J1626" s="12" t="n">
        <f aca="false">IF(  AND(  1 = I1626,  OR(  0 = $K1626,  1 = $K1626  )  ),  $C1626,  IF(  AND(  NOT(  "-" = J1625  ),  0 &lt; J1625  ),  J1625,  0  )  )</f>
        <v>2532</v>
      </c>
      <c r="K1626" s="13" t="n">
        <f aca="false">IF(  1 = G1625,  1,  IF(  1 = I1625,  2,  IF(  OR(  "-" = K1625,  1 = M1625),  0,  K1625  )  )  )</f>
        <v>2</v>
      </c>
      <c r="L1626" s="12" t="n">
        <f aca="false">IF(  AND(  1 = K1626,  1 = M1626  ),  (C1626 - H1626) * 100,  IF(  AND( 2 = K1626,  1 = M1626  ),  (J1626 - C1626) * 100,  0  )  )</f>
        <v>0</v>
      </c>
      <c r="M1626" s="6" t="n">
        <f aca="false">IF(  OR(  AND(  1 = K1626,  1 = I1626  ),  AND(  2 =K1626,  1 = G1626  )  ),  1,  0  )</f>
        <v>0</v>
      </c>
      <c r="N1626" s="0" t="n">
        <f aca="false">IF(  AND(  1 = M1626,  0 &lt; L1626  ),  1,  0  )</f>
        <v>0</v>
      </c>
    </row>
    <row r="1627" customFormat="false" ht="12.8" hidden="false" customHeight="false" outlineLevel="0" collapsed="false">
      <c r="A1627" s="5" t="n">
        <v>40050</v>
      </c>
      <c r="B1627" s="6" t="n">
        <f aca="false">YEAR(A1627)</f>
        <v>2009</v>
      </c>
      <c r="C1627" s="7" t="n">
        <v>2402</v>
      </c>
      <c r="D1627" s="8" t="n">
        <f aca="false">AVERAGE($C1623:$C1627)</f>
        <v>2421</v>
      </c>
      <c r="E1627" s="8" t="n">
        <f aca="false">AVERAGE($C1603:$C1627)</f>
        <v>2540.2</v>
      </c>
      <c r="F1627" s="8" t="n">
        <f aca="false">AVERAGE($C1553:$C1627)</f>
        <v>2573.2</v>
      </c>
      <c r="G1627" s="4" t="n">
        <f aca="false">IF(  AND(  F1626 &lt; E1626,  F1627 &lt; E1627,  E1627 &lt; D1627  ),  1,  0  )</f>
        <v>0</v>
      </c>
      <c r="H1627" s="12" t="n">
        <f aca="false">IF(  AND(  1 = G1627,  OR(  0 = $K1627,  2 = $K1627  )  ),  $C1627,  IF(  AND(  NOT(  "-" = H1626  ),  0 &lt; H1626  ),  H1626,  0  )  )</f>
        <v>2683</v>
      </c>
      <c r="I1627" s="4" t="n">
        <f aca="false">IF(  AND(  E1626 &lt; F1626,  D1627 &lt; E1627,  E1627 &lt; F1627  ),  1,  0  )</f>
        <v>1</v>
      </c>
      <c r="J1627" s="12" t="n">
        <f aca="false">IF(  AND(  1 = I1627,  OR(  0 = $K1627,  1 = $K1627  )  ),  $C1627,  IF(  AND(  NOT(  "-" = J1626  ),  0 &lt; J1626  ),  J1626,  0  )  )</f>
        <v>2532</v>
      </c>
      <c r="K1627" s="13" t="n">
        <f aca="false">IF(  1 = G1626,  1,  IF(  1 = I1626,  2,  IF(  OR(  "-" = K1626,  1 = M1626),  0,  K1626  )  )  )</f>
        <v>2</v>
      </c>
      <c r="L1627" s="12" t="n">
        <f aca="false">IF(  AND(  1 = K1627,  1 = M1627  ),  (C1627 - H1627) * 100,  IF(  AND( 2 = K1627,  1 = M1627  ),  (J1627 - C1627) * 100,  0  )  )</f>
        <v>0</v>
      </c>
      <c r="M1627" s="6" t="n">
        <f aca="false">IF(  OR(  AND(  1 = K1627,  1 = I1627  ),  AND(  2 =K1627,  1 = G1627  )  ),  1,  0  )</f>
        <v>0</v>
      </c>
      <c r="N1627" s="0" t="n">
        <f aca="false">IF(  AND(  1 = M1627,  0 &lt; L1627  ),  1,  0  )</f>
        <v>0</v>
      </c>
    </row>
    <row r="1628" customFormat="false" ht="12.8" hidden="false" customHeight="false" outlineLevel="0" collapsed="false">
      <c r="A1628" s="5" t="n">
        <v>40051</v>
      </c>
      <c r="B1628" s="6" t="n">
        <f aca="false">YEAR(A1628)</f>
        <v>2009</v>
      </c>
      <c r="C1628" s="7" t="n">
        <v>2421</v>
      </c>
      <c r="D1628" s="8" t="n">
        <f aca="false">AVERAGE($C1624:$C1628)</f>
        <v>2411.2</v>
      </c>
      <c r="E1628" s="8" t="n">
        <f aca="false">AVERAGE($C1604:$C1628)</f>
        <v>2533</v>
      </c>
      <c r="F1628" s="8" t="n">
        <f aca="false">AVERAGE($C1554:$C1628)</f>
        <v>2570.46666666667</v>
      </c>
      <c r="G1628" s="4" t="n">
        <f aca="false">IF(  AND(  F1627 &lt; E1627,  F1628 &lt; E1628,  E1628 &lt; D1628  ),  1,  0  )</f>
        <v>0</v>
      </c>
      <c r="H1628" s="12" t="n">
        <f aca="false">IF(  AND(  1 = G1628,  OR(  0 = $K1628,  2 = $K1628  )  ),  $C1628,  IF(  AND(  NOT(  "-" = H1627  ),  0 &lt; H1627  ),  H1627,  0  )  )</f>
        <v>2683</v>
      </c>
      <c r="I1628" s="4" t="n">
        <f aca="false">IF(  AND(  E1627 &lt; F1627,  D1628 &lt; E1628,  E1628 &lt; F1628  ),  1,  0  )</f>
        <v>1</v>
      </c>
      <c r="J1628" s="12" t="n">
        <f aca="false">IF(  AND(  1 = I1628,  OR(  0 = $K1628,  1 = $K1628  )  ),  $C1628,  IF(  AND(  NOT(  "-" = J1627  ),  0 &lt; J1627  ),  J1627,  0  )  )</f>
        <v>2532</v>
      </c>
      <c r="K1628" s="13" t="n">
        <f aca="false">IF(  1 = G1627,  1,  IF(  1 = I1627,  2,  IF(  OR(  "-" = K1627,  1 = M1627),  0,  K1627  )  )  )</f>
        <v>2</v>
      </c>
      <c r="L1628" s="12" t="n">
        <f aca="false">IF(  AND(  1 = K1628,  1 = M1628  ),  (C1628 - H1628) * 100,  IF(  AND( 2 = K1628,  1 = M1628  ),  (J1628 - C1628) * 100,  0  )  )</f>
        <v>0</v>
      </c>
      <c r="M1628" s="6" t="n">
        <f aca="false">IF(  OR(  AND(  1 = K1628,  1 = I1628  ),  AND(  2 =K1628,  1 = G1628  )  ),  1,  0  )</f>
        <v>0</v>
      </c>
      <c r="N1628" s="0" t="n">
        <f aca="false">IF(  AND(  1 = M1628,  0 &lt; L1628  ),  1,  0  )</f>
        <v>0</v>
      </c>
    </row>
    <row r="1629" customFormat="false" ht="12.8" hidden="false" customHeight="false" outlineLevel="0" collapsed="false">
      <c r="A1629" s="5" t="n">
        <v>40052</v>
      </c>
      <c r="B1629" s="6" t="n">
        <f aca="false">YEAR(A1629)</f>
        <v>2009</v>
      </c>
      <c r="C1629" s="7" t="n">
        <v>2439</v>
      </c>
      <c r="D1629" s="8" t="n">
        <f aca="false">AVERAGE($C1625:$C1629)</f>
        <v>2409</v>
      </c>
      <c r="E1629" s="8" t="n">
        <f aca="false">AVERAGE($C1605:$C1629)</f>
        <v>2525.8</v>
      </c>
      <c r="F1629" s="8" t="n">
        <f aca="false">AVERAGE($C1555:$C1629)</f>
        <v>2567.50666666667</v>
      </c>
      <c r="G1629" s="4" t="n">
        <f aca="false">IF(  AND(  F1628 &lt; E1628,  F1629 &lt; E1629,  E1629 &lt; D1629  ),  1,  0  )</f>
        <v>0</v>
      </c>
      <c r="H1629" s="12" t="n">
        <f aca="false">IF(  AND(  1 = G1629,  OR(  0 = $K1629,  2 = $K1629  )  ),  $C1629,  IF(  AND(  NOT(  "-" = H1628  ),  0 &lt; H1628  ),  H1628,  0  )  )</f>
        <v>2683</v>
      </c>
      <c r="I1629" s="4" t="n">
        <f aca="false">IF(  AND(  E1628 &lt; F1628,  D1629 &lt; E1629,  E1629 &lt; F1629  ),  1,  0  )</f>
        <v>1</v>
      </c>
      <c r="J1629" s="12" t="n">
        <f aca="false">IF(  AND(  1 = I1629,  OR(  0 = $K1629,  1 = $K1629  )  ),  $C1629,  IF(  AND(  NOT(  "-" = J1628  ),  0 &lt; J1628  ),  J1628,  0  )  )</f>
        <v>2532</v>
      </c>
      <c r="K1629" s="13" t="n">
        <f aca="false">IF(  1 = G1628,  1,  IF(  1 = I1628,  2,  IF(  OR(  "-" = K1628,  1 = M1628),  0,  K1628  )  )  )</f>
        <v>2</v>
      </c>
      <c r="L1629" s="12" t="n">
        <f aca="false">IF(  AND(  1 = K1629,  1 = M1629  ),  (C1629 - H1629) * 100,  IF(  AND( 2 = K1629,  1 = M1629  ),  (J1629 - C1629) * 100,  0  )  )</f>
        <v>0</v>
      </c>
      <c r="M1629" s="6" t="n">
        <f aca="false">IF(  OR(  AND(  1 = K1629,  1 = I1629  ),  AND(  2 =K1629,  1 = G1629  )  ),  1,  0  )</f>
        <v>0</v>
      </c>
      <c r="N1629" s="0" t="n">
        <f aca="false">IF(  AND(  1 = M1629,  0 &lt; L1629  ),  1,  0  )</f>
        <v>0</v>
      </c>
    </row>
    <row r="1630" customFormat="false" ht="12.8" hidden="false" customHeight="false" outlineLevel="0" collapsed="false">
      <c r="A1630" s="5" t="n">
        <v>40053</v>
      </c>
      <c r="B1630" s="6" t="n">
        <f aca="false">YEAR(A1630)</f>
        <v>2009</v>
      </c>
      <c r="C1630" s="7" t="n">
        <v>2510</v>
      </c>
      <c r="D1630" s="8" t="n">
        <f aca="false">AVERAGE($C1626:$C1630)</f>
        <v>2436</v>
      </c>
      <c r="E1630" s="8" t="n">
        <f aca="false">AVERAGE($C1606:$C1630)</f>
        <v>2519.68</v>
      </c>
      <c r="F1630" s="8" t="n">
        <f aca="false">AVERAGE($C1556:$C1630)</f>
        <v>2566.04</v>
      </c>
      <c r="G1630" s="4" t="n">
        <f aca="false">IF(  AND(  F1629 &lt; E1629,  F1630 &lt; E1630,  E1630 &lt; D1630  ),  1,  0  )</f>
        <v>0</v>
      </c>
      <c r="H1630" s="12" t="n">
        <f aca="false">IF(  AND(  1 = G1630,  OR(  0 = $K1630,  2 = $K1630  )  ),  $C1630,  IF(  AND(  NOT(  "-" = H1629  ),  0 &lt; H1629  ),  H1629,  0  )  )</f>
        <v>2683</v>
      </c>
      <c r="I1630" s="4" t="n">
        <f aca="false">IF(  AND(  E1629 &lt; F1629,  D1630 &lt; E1630,  E1630 &lt; F1630  ),  1,  0  )</f>
        <v>1</v>
      </c>
      <c r="J1630" s="12" t="n">
        <f aca="false">IF(  AND(  1 = I1630,  OR(  0 = $K1630,  1 = $K1630  )  ),  $C1630,  IF(  AND(  NOT(  "-" = J1629  ),  0 &lt; J1629  ),  J1629,  0  )  )</f>
        <v>2532</v>
      </c>
      <c r="K1630" s="13" t="n">
        <f aca="false">IF(  1 = G1629,  1,  IF(  1 = I1629,  2,  IF(  OR(  "-" = K1629,  1 = M1629),  0,  K1629  )  )  )</f>
        <v>2</v>
      </c>
      <c r="L1630" s="12" t="n">
        <f aca="false">IF(  AND(  1 = K1630,  1 = M1630  ),  (C1630 - H1630) * 100,  IF(  AND( 2 = K1630,  1 = M1630  ),  (J1630 - C1630) * 100,  0  )  )</f>
        <v>0</v>
      </c>
      <c r="M1630" s="6" t="n">
        <f aca="false">IF(  OR(  AND(  1 = K1630,  1 = I1630  ),  AND(  2 =K1630,  1 = G1630  )  ),  1,  0  )</f>
        <v>0</v>
      </c>
      <c r="N1630" s="0" t="n">
        <f aca="false">IF(  AND(  1 = M1630,  0 &lt; L1630  ),  1,  0  )</f>
        <v>0</v>
      </c>
    </row>
    <row r="1631" customFormat="false" ht="12.8" hidden="false" customHeight="false" outlineLevel="0" collapsed="false">
      <c r="A1631" s="5" t="n">
        <v>40056</v>
      </c>
      <c r="B1631" s="6" t="n">
        <f aca="false">YEAR(A1631)</f>
        <v>2009</v>
      </c>
      <c r="C1631" s="7" t="n">
        <v>2527</v>
      </c>
      <c r="D1631" s="8" t="n">
        <f aca="false">AVERAGE($C1627:$C1631)</f>
        <v>2459.8</v>
      </c>
      <c r="E1631" s="8" t="n">
        <f aca="false">AVERAGE($C1607:$C1631)</f>
        <v>2514.08</v>
      </c>
      <c r="F1631" s="8" t="n">
        <f aca="false">AVERAGE($C1557:$C1631)</f>
        <v>2565.17333333333</v>
      </c>
      <c r="G1631" s="4" t="n">
        <f aca="false">IF(  AND(  F1630 &lt; E1630,  F1631 &lt; E1631,  E1631 &lt; D1631  ),  1,  0  )</f>
        <v>0</v>
      </c>
      <c r="H1631" s="12" t="n">
        <f aca="false">IF(  AND(  1 = G1631,  OR(  0 = $K1631,  2 = $K1631  )  ),  $C1631,  IF(  AND(  NOT(  "-" = H1630  ),  0 &lt; H1630  ),  H1630,  0  )  )</f>
        <v>2683</v>
      </c>
      <c r="I1631" s="4" t="n">
        <f aca="false">IF(  AND(  E1630 &lt; F1630,  D1631 &lt; E1631,  E1631 &lt; F1631  ),  1,  0  )</f>
        <v>1</v>
      </c>
      <c r="J1631" s="12" t="n">
        <f aca="false">IF(  AND(  1 = I1631,  OR(  0 = $K1631,  1 = $K1631  )  ),  $C1631,  IF(  AND(  NOT(  "-" = J1630  ),  0 &lt; J1630  ),  J1630,  0  )  )</f>
        <v>2532</v>
      </c>
      <c r="K1631" s="13" t="n">
        <f aca="false">IF(  1 = G1630,  1,  IF(  1 = I1630,  2,  IF(  OR(  "-" = K1630,  1 = M1630),  0,  K1630  )  )  )</f>
        <v>2</v>
      </c>
      <c r="L1631" s="12" t="n">
        <f aca="false">IF(  AND(  1 = K1631,  1 = M1631  ),  (C1631 - H1631) * 100,  IF(  AND( 2 = K1631,  1 = M1631  ),  (J1631 - C1631) * 100,  0  )  )</f>
        <v>0</v>
      </c>
      <c r="M1631" s="6" t="n">
        <f aca="false">IF(  OR(  AND(  1 = K1631,  1 = I1631  ),  AND(  2 =K1631,  1 = G1631  )  ),  1,  0  )</f>
        <v>0</v>
      </c>
      <c r="N1631" s="0" t="n">
        <f aca="false">IF(  AND(  1 = M1631,  0 &lt; L1631  ),  1,  0  )</f>
        <v>0</v>
      </c>
    </row>
    <row r="1632" customFormat="false" ht="12.8" hidden="false" customHeight="false" outlineLevel="0" collapsed="false">
      <c r="A1632" s="5" t="n">
        <v>40057</v>
      </c>
      <c r="B1632" s="6" t="n">
        <f aca="false">YEAR(A1632)</f>
        <v>2009</v>
      </c>
      <c r="C1632" s="7" t="n">
        <v>2516</v>
      </c>
      <c r="D1632" s="8" t="n">
        <f aca="false">AVERAGE($C1628:$C1632)</f>
        <v>2482.6</v>
      </c>
      <c r="E1632" s="8" t="n">
        <f aca="false">AVERAGE($C1608:$C1632)</f>
        <v>2508.24</v>
      </c>
      <c r="F1632" s="8" t="n">
        <f aca="false">AVERAGE($C1558:$C1632)</f>
        <v>2565.06666666667</v>
      </c>
      <c r="G1632" s="4" t="n">
        <f aca="false">IF(  AND(  F1631 &lt; E1631,  F1632 &lt; E1632,  E1632 &lt; D1632  ),  1,  0  )</f>
        <v>0</v>
      </c>
      <c r="H1632" s="12" t="n">
        <f aca="false">IF(  AND(  1 = G1632,  OR(  0 = $K1632,  2 = $K1632  )  ),  $C1632,  IF(  AND(  NOT(  "-" = H1631  ),  0 &lt; H1631  ),  H1631,  0  )  )</f>
        <v>2683</v>
      </c>
      <c r="I1632" s="4" t="n">
        <f aca="false">IF(  AND(  E1631 &lt; F1631,  D1632 &lt; E1632,  E1632 &lt; F1632  ),  1,  0  )</f>
        <v>1</v>
      </c>
      <c r="J1632" s="12" t="n">
        <f aca="false">IF(  AND(  1 = I1632,  OR(  0 = $K1632,  1 = $K1632  )  ),  $C1632,  IF(  AND(  NOT(  "-" = J1631  ),  0 &lt; J1631  ),  J1631,  0  )  )</f>
        <v>2532</v>
      </c>
      <c r="K1632" s="13" t="n">
        <f aca="false">IF(  1 = G1631,  1,  IF(  1 = I1631,  2,  IF(  OR(  "-" = K1631,  1 = M1631),  0,  K1631  )  )  )</f>
        <v>2</v>
      </c>
      <c r="L1632" s="12" t="n">
        <f aca="false">IF(  AND(  1 = K1632,  1 = M1632  ),  (C1632 - H1632) * 100,  IF(  AND( 2 = K1632,  1 = M1632  ),  (J1632 - C1632) * 100,  0  )  )</f>
        <v>0</v>
      </c>
      <c r="M1632" s="6" t="n">
        <f aca="false">IF(  OR(  AND(  1 = K1632,  1 = I1632  ),  AND(  2 =K1632,  1 = G1632  )  ),  1,  0  )</f>
        <v>0</v>
      </c>
      <c r="N1632" s="0" t="n">
        <f aca="false">IF(  AND(  1 = M1632,  0 &lt; L1632  ),  1,  0  )</f>
        <v>0</v>
      </c>
    </row>
    <row r="1633" customFormat="false" ht="12.8" hidden="false" customHeight="false" outlineLevel="0" collapsed="false">
      <c r="A1633" s="5" t="n">
        <v>40058</v>
      </c>
      <c r="B1633" s="6" t="n">
        <f aca="false">YEAR(A1633)</f>
        <v>2009</v>
      </c>
      <c r="C1633" s="7" t="n">
        <v>2509</v>
      </c>
      <c r="D1633" s="8" t="n">
        <f aca="false">AVERAGE($C1629:$C1633)</f>
        <v>2500.2</v>
      </c>
      <c r="E1633" s="8" t="n">
        <f aca="false">AVERAGE($C1609:$C1633)</f>
        <v>2504.52</v>
      </c>
      <c r="F1633" s="8" t="n">
        <f aca="false">AVERAGE($C1559:$C1633)</f>
        <v>2564.2</v>
      </c>
      <c r="G1633" s="4" t="n">
        <f aca="false">IF(  AND(  F1632 &lt; E1632,  F1633 &lt; E1633,  E1633 &lt; D1633  ),  1,  0  )</f>
        <v>0</v>
      </c>
      <c r="H1633" s="12" t="n">
        <f aca="false">IF(  AND(  1 = G1633,  OR(  0 = $K1633,  2 = $K1633  )  ),  $C1633,  IF(  AND(  NOT(  "-" = H1632  ),  0 &lt; H1632  ),  H1632,  0  )  )</f>
        <v>2683</v>
      </c>
      <c r="I1633" s="4" t="n">
        <f aca="false">IF(  AND(  E1632 &lt; F1632,  D1633 &lt; E1633,  E1633 &lt; F1633  ),  1,  0  )</f>
        <v>1</v>
      </c>
      <c r="J1633" s="12" t="n">
        <f aca="false">IF(  AND(  1 = I1633,  OR(  0 = $K1633,  1 = $K1633  )  ),  $C1633,  IF(  AND(  NOT(  "-" = J1632  ),  0 &lt; J1632  ),  J1632,  0  )  )</f>
        <v>2532</v>
      </c>
      <c r="K1633" s="13" t="n">
        <f aca="false">IF(  1 = G1632,  1,  IF(  1 = I1632,  2,  IF(  OR(  "-" = K1632,  1 = M1632),  0,  K1632  )  )  )</f>
        <v>2</v>
      </c>
      <c r="L1633" s="12" t="n">
        <f aca="false">IF(  AND(  1 = K1633,  1 = M1633  ),  (C1633 - H1633) * 100,  IF(  AND( 2 = K1633,  1 = M1633  ),  (J1633 - C1633) * 100,  0  )  )</f>
        <v>0</v>
      </c>
      <c r="M1633" s="6" t="n">
        <f aca="false">IF(  OR(  AND(  1 = K1633,  1 = I1633  ),  AND(  2 =K1633,  1 = G1633  )  ),  1,  0  )</f>
        <v>0</v>
      </c>
      <c r="N1633" s="0" t="n">
        <f aca="false">IF(  AND(  1 = M1633,  0 &lt; L1633  ),  1,  0  )</f>
        <v>0</v>
      </c>
    </row>
    <row r="1634" customFormat="false" ht="12.8" hidden="false" customHeight="false" outlineLevel="0" collapsed="false">
      <c r="A1634" s="5" t="n">
        <v>40059</v>
      </c>
      <c r="B1634" s="6" t="n">
        <f aca="false">YEAR(A1634)</f>
        <v>2009</v>
      </c>
      <c r="C1634" s="7" t="n">
        <v>2476</v>
      </c>
      <c r="D1634" s="8" t="n">
        <f aca="false">AVERAGE($C1630:$C1634)</f>
        <v>2507.6</v>
      </c>
      <c r="E1634" s="8" t="n">
        <f aca="false">AVERAGE($C1610:$C1634)</f>
        <v>2496.24</v>
      </c>
      <c r="F1634" s="8" t="n">
        <f aca="false">AVERAGE($C1560:$C1634)</f>
        <v>2562.93333333333</v>
      </c>
      <c r="G1634" s="4" t="n">
        <f aca="false">IF(  AND(  F1633 &lt; E1633,  F1634 &lt; E1634,  E1634 &lt; D1634  ),  1,  0  )</f>
        <v>0</v>
      </c>
      <c r="H1634" s="12" t="n">
        <f aca="false">IF(  AND(  1 = G1634,  OR(  0 = $K1634,  2 = $K1634  )  ),  $C1634,  IF(  AND(  NOT(  "-" = H1633  ),  0 &lt; H1633  ),  H1633,  0  )  )</f>
        <v>2683</v>
      </c>
      <c r="I1634" s="4" t="n">
        <f aca="false">IF(  AND(  E1633 &lt; F1633,  D1634 &lt; E1634,  E1634 &lt; F1634  ),  1,  0  )</f>
        <v>0</v>
      </c>
      <c r="J1634" s="12" t="n">
        <f aca="false">IF(  AND(  1 = I1634,  OR(  0 = $K1634,  1 = $K1634  )  ),  $C1634,  IF(  AND(  NOT(  "-" = J1633  ),  0 &lt; J1633  ),  J1633,  0  )  )</f>
        <v>2532</v>
      </c>
      <c r="K1634" s="13" t="n">
        <f aca="false">IF(  1 = G1633,  1,  IF(  1 = I1633,  2,  IF(  OR(  "-" = K1633,  1 = M1633),  0,  K1633  )  )  )</f>
        <v>2</v>
      </c>
      <c r="L1634" s="12" t="n">
        <f aca="false">IF(  AND(  1 = K1634,  1 = M1634  ),  (C1634 - H1634) * 100,  IF(  AND( 2 = K1634,  1 = M1634  ),  (J1634 - C1634) * 100,  0  )  )</f>
        <v>0</v>
      </c>
      <c r="M1634" s="6" t="n">
        <f aca="false">IF(  OR(  AND(  1 = K1634,  1 = I1634  ),  AND(  2 =K1634,  1 = G1634  )  ),  1,  0  )</f>
        <v>0</v>
      </c>
      <c r="N1634" s="0" t="n">
        <f aca="false">IF(  AND(  1 = M1634,  0 &lt; L1634  ),  1,  0  )</f>
        <v>0</v>
      </c>
    </row>
    <row r="1635" customFormat="false" ht="12.8" hidden="false" customHeight="false" outlineLevel="0" collapsed="false">
      <c r="A1635" s="5" t="n">
        <v>40060</v>
      </c>
      <c r="B1635" s="6" t="n">
        <f aca="false">YEAR(A1635)</f>
        <v>2009</v>
      </c>
      <c r="C1635" s="7" t="n">
        <v>2436</v>
      </c>
      <c r="D1635" s="8" t="n">
        <f aca="false">AVERAGE($C1631:$C1635)</f>
        <v>2492.8</v>
      </c>
      <c r="E1635" s="8" t="n">
        <f aca="false">AVERAGE($C1611:$C1635)</f>
        <v>2492.4</v>
      </c>
      <c r="F1635" s="8" t="n">
        <f aca="false">AVERAGE($C1561:$C1635)</f>
        <v>2560.74666666667</v>
      </c>
      <c r="G1635" s="4" t="n">
        <f aca="false">IF(  AND(  F1634 &lt; E1634,  F1635 &lt; E1635,  E1635 &lt; D1635  ),  1,  0  )</f>
        <v>0</v>
      </c>
      <c r="H1635" s="12" t="n">
        <f aca="false">IF(  AND(  1 = G1635,  OR(  0 = $K1635,  2 = $K1635  )  ),  $C1635,  IF(  AND(  NOT(  "-" = H1634  ),  0 &lt; H1634  ),  H1634,  0  )  )</f>
        <v>2683</v>
      </c>
      <c r="I1635" s="4" t="n">
        <f aca="false">IF(  AND(  E1634 &lt; F1634,  D1635 &lt; E1635,  E1635 &lt; F1635  ),  1,  0  )</f>
        <v>0</v>
      </c>
      <c r="J1635" s="12" t="n">
        <f aca="false">IF(  AND(  1 = I1635,  OR(  0 = $K1635,  1 = $K1635  )  ),  $C1635,  IF(  AND(  NOT(  "-" = J1634  ),  0 &lt; J1634  ),  J1634,  0  )  )</f>
        <v>2532</v>
      </c>
      <c r="K1635" s="13" t="n">
        <f aca="false">IF(  1 = G1634,  1,  IF(  1 = I1634,  2,  IF(  OR(  "-" = K1634,  1 = M1634),  0,  K1634  )  )  )</f>
        <v>2</v>
      </c>
      <c r="L1635" s="12" t="n">
        <f aca="false">IF(  AND(  1 = K1635,  1 = M1635  ),  (C1635 - H1635) * 100,  IF(  AND( 2 = K1635,  1 = M1635  ),  (J1635 - C1635) * 100,  0  )  )</f>
        <v>0</v>
      </c>
      <c r="M1635" s="6" t="n">
        <f aca="false">IF(  OR(  AND(  1 = K1635,  1 = I1635  ),  AND(  2 =K1635,  1 = G1635  )  ),  1,  0  )</f>
        <v>0</v>
      </c>
      <c r="N1635" s="0" t="n">
        <f aca="false">IF(  AND(  1 = M1635,  0 &lt; L1635  ),  1,  0  )</f>
        <v>0</v>
      </c>
    </row>
    <row r="1636" customFormat="false" ht="12.8" hidden="false" customHeight="false" outlineLevel="0" collapsed="false">
      <c r="A1636" s="5" t="n">
        <v>40063</v>
      </c>
      <c r="B1636" s="6" t="n">
        <f aca="false">YEAR(A1636)</f>
        <v>2009</v>
      </c>
      <c r="C1636" s="7" t="n">
        <v>2438</v>
      </c>
      <c r="D1636" s="8" t="n">
        <f aca="false">AVERAGE($C1632:$C1636)</f>
        <v>2475</v>
      </c>
      <c r="E1636" s="8" t="n">
        <f aca="false">AVERAGE($C1612:$C1636)</f>
        <v>2487.16</v>
      </c>
      <c r="F1636" s="8" t="n">
        <f aca="false">AVERAGE($C1562:$C1636)</f>
        <v>2559.38666666667</v>
      </c>
      <c r="G1636" s="4" t="n">
        <f aca="false">IF(  AND(  F1635 &lt; E1635,  F1636 &lt; E1636,  E1636 &lt; D1636  ),  1,  0  )</f>
        <v>0</v>
      </c>
      <c r="H1636" s="12" t="n">
        <f aca="false">IF(  AND(  1 = G1636,  OR(  0 = $K1636,  2 = $K1636  )  ),  $C1636,  IF(  AND(  NOT(  "-" = H1635  ),  0 &lt; H1635  ),  H1635,  0  )  )</f>
        <v>2683</v>
      </c>
      <c r="I1636" s="4" t="n">
        <f aca="false">IF(  AND(  E1635 &lt; F1635,  D1636 &lt; E1636,  E1636 &lt; F1636  ),  1,  0  )</f>
        <v>1</v>
      </c>
      <c r="J1636" s="12" t="n">
        <f aca="false">IF(  AND(  1 = I1636,  OR(  0 = $K1636,  1 = $K1636  )  ),  $C1636,  IF(  AND(  NOT(  "-" = J1635  ),  0 &lt; J1635  ),  J1635,  0  )  )</f>
        <v>2532</v>
      </c>
      <c r="K1636" s="13" t="n">
        <f aca="false">IF(  1 = G1635,  1,  IF(  1 = I1635,  2,  IF(  OR(  "-" = K1635,  1 = M1635),  0,  K1635  )  )  )</f>
        <v>2</v>
      </c>
      <c r="L1636" s="12" t="n">
        <f aca="false">IF(  AND(  1 = K1636,  1 = M1636  ),  (C1636 - H1636) * 100,  IF(  AND( 2 = K1636,  1 = M1636  ),  (J1636 - C1636) * 100,  0  )  )</f>
        <v>0</v>
      </c>
      <c r="M1636" s="6" t="n">
        <f aca="false">IF(  OR(  AND(  1 = K1636,  1 = I1636  ),  AND(  2 =K1636,  1 = G1636  )  ),  1,  0  )</f>
        <v>0</v>
      </c>
      <c r="N1636" s="0" t="n">
        <f aca="false">IF(  AND(  1 = M1636,  0 &lt; L1636  ),  1,  0  )</f>
        <v>0</v>
      </c>
    </row>
    <row r="1637" customFormat="false" ht="12.8" hidden="false" customHeight="false" outlineLevel="0" collapsed="false">
      <c r="A1637" s="5" t="n">
        <v>40064</v>
      </c>
      <c r="B1637" s="6" t="n">
        <f aca="false">YEAR(A1637)</f>
        <v>2009</v>
      </c>
      <c r="C1637" s="7" t="n">
        <v>2432</v>
      </c>
      <c r="D1637" s="8" t="n">
        <f aca="false">AVERAGE($C1633:$C1637)</f>
        <v>2458.2</v>
      </c>
      <c r="E1637" s="8" t="n">
        <f aca="false">AVERAGE($C1613:$C1637)</f>
        <v>2482.36</v>
      </c>
      <c r="F1637" s="8" t="n">
        <f aca="false">AVERAGE($C1563:$C1637)</f>
        <v>2557.97333333333</v>
      </c>
      <c r="G1637" s="4" t="n">
        <f aca="false">IF(  AND(  F1636 &lt; E1636,  F1637 &lt; E1637,  E1637 &lt; D1637  ),  1,  0  )</f>
        <v>0</v>
      </c>
      <c r="H1637" s="12" t="n">
        <f aca="false">IF(  AND(  1 = G1637,  OR(  0 = $K1637,  2 = $K1637  )  ),  $C1637,  IF(  AND(  NOT(  "-" = H1636  ),  0 &lt; H1636  ),  H1636,  0  )  )</f>
        <v>2683</v>
      </c>
      <c r="I1637" s="4" t="n">
        <f aca="false">IF(  AND(  E1636 &lt; F1636,  D1637 &lt; E1637,  E1637 &lt; F1637  ),  1,  0  )</f>
        <v>1</v>
      </c>
      <c r="J1637" s="12" t="n">
        <f aca="false">IF(  AND(  1 = I1637,  OR(  0 = $K1637,  1 = $K1637  )  ),  $C1637,  IF(  AND(  NOT(  "-" = J1636  ),  0 &lt; J1636  ),  J1636,  0  )  )</f>
        <v>2532</v>
      </c>
      <c r="K1637" s="13" t="n">
        <f aca="false">IF(  1 = G1636,  1,  IF(  1 = I1636,  2,  IF(  OR(  "-" = K1636,  1 = M1636),  0,  K1636  )  )  )</f>
        <v>2</v>
      </c>
      <c r="L1637" s="12" t="n">
        <f aca="false">IF(  AND(  1 = K1637,  1 = M1637  ),  (C1637 - H1637) * 100,  IF(  AND( 2 = K1637,  1 = M1637  ),  (J1637 - C1637) * 100,  0  )  )</f>
        <v>0</v>
      </c>
      <c r="M1637" s="6" t="n">
        <f aca="false">IF(  OR(  AND(  1 = K1637,  1 = I1637  ),  AND(  2 =K1637,  1 = G1637  )  ),  1,  0  )</f>
        <v>0</v>
      </c>
      <c r="N1637" s="0" t="n">
        <f aca="false">IF(  AND(  1 = M1637,  0 &lt; L1637  ),  1,  0  )</f>
        <v>0</v>
      </c>
    </row>
    <row r="1638" customFormat="false" ht="12.8" hidden="false" customHeight="false" outlineLevel="0" collapsed="false">
      <c r="A1638" s="5" t="n">
        <v>40065</v>
      </c>
      <c r="B1638" s="6" t="n">
        <f aca="false">YEAR(A1638)</f>
        <v>2009</v>
      </c>
      <c r="C1638" s="7" t="n">
        <v>2444</v>
      </c>
      <c r="D1638" s="8" t="n">
        <f aca="false">AVERAGE($C1634:$C1638)</f>
        <v>2445.2</v>
      </c>
      <c r="E1638" s="8" t="n">
        <f aca="false">AVERAGE($C1614:$C1638)</f>
        <v>2478.48</v>
      </c>
      <c r="F1638" s="8" t="n">
        <f aca="false">AVERAGE($C1564:$C1638)</f>
        <v>2556.78666666667</v>
      </c>
      <c r="G1638" s="4" t="n">
        <f aca="false">IF(  AND(  F1637 &lt; E1637,  F1638 &lt; E1638,  E1638 &lt; D1638  ),  1,  0  )</f>
        <v>0</v>
      </c>
      <c r="H1638" s="12" t="n">
        <f aca="false">IF(  AND(  1 = G1638,  OR(  0 = $K1638,  2 = $K1638  )  ),  $C1638,  IF(  AND(  NOT(  "-" = H1637  ),  0 &lt; H1637  ),  H1637,  0  )  )</f>
        <v>2683</v>
      </c>
      <c r="I1638" s="4" t="n">
        <f aca="false">IF(  AND(  E1637 &lt; F1637,  D1638 &lt; E1638,  E1638 &lt; F1638  ),  1,  0  )</f>
        <v>1</v>
      </c>
      <c r="J1638" s="12" t="n">
        <f aca="false">IF(  AND(  1 = I1638,  OR(  0 = $K1638,  1 = $K1638  )  ),  $C1638,  IF(  AND(  NOT(  "-" = J1637  ),  0 &lt; J1637  ),  J1637,  0  )  )</f>
        <v>2532</v>
      </c>
      <c r="K1638" s="13" t="n">
        <f aca="false">IF(  1 = G1637,  1,  IF(  1 = I1637,  2,  IF(  OR(  "-" = K1637,  1 = M1637),  0,  K1637  )  )  )</f>
        <v>2</v>
      </c>
      <c r="L1638" s="12" t="n">
        <f aca="false">IF(  AND(  1 = K1638,  1 = M1638  ),  (C1638 - H1638) * 100,  IF(  AND( 2 = K1638,  1 = M1638  ),  (J1638 - C1638) * 100,  0  )  )</f>
        <v>0</v>
      </c>
      <c r="M1638" s="6" t="n">
        <f aca="false">IF(  OR(  AND(  1 = K1638,  1 = I1638  ),  AND(  2 =K1638,  1 = G1638  )  ),  1,  0  )</f>
        <v>0</v>
      </c>
      <c r="N1638" s="0" t="n">
        <f aca="false">IF(  AND(  1 = M1638,  0 &lt; L1638  ),  1,  0  )</f>
        <v>0</v>
      </c>
    </row>
    <row r="1639" customFormat="false" ht="12.8" hidden="false" customHeight="false" outlineLevel="0" collapsed="false">
      <c r="A1639" s="5" t="n">
        <v>40066</v>
      </c>
      <c r="B1639" s="6" t="n">
        <f aca="false">YEAR(A1639)</f>
        <v>2009</v>
      </c>
      <c r="C1639" s="7" t="n">
        <v>2456</v>
      </c>
      <c r="D1639" s="8" t="n">
        <f aca="false">AVERAGE($C1635:$C1639)</f>
        <v>2441.2</v>
      </c>
      <c r="E1639" s="8" t="n">
        <f aca="false">AVERAGE($C1615:$C1639)</f>
        <v>2474.88</v>
      </c>
      <c r="F1639" s="8" t="n">
        <f aca="false">AVERAGE($C1565:$C1639)</f>
        <v>2555.36</v>
      </c>
      <c r="G1639" s="4" t="n">
        <f aca="false">IF(  AND(  F1638 &lt; E1638,  F1639 &lt; E1639,  E1639 &lt; D1639  ),  1,  0  )</f>
        <v>0</v>
      </c>
      <c r="H1639" s="12" t="n">
        <f aca="false">IF(  AND(  1 = G1639,  OR(  0 = $K1639,  2 = $K1639  )  ),  $C1639,  IF(  AND(  NOT(  "-" = H1638  ),  0 &lt; H1638  ),  H1638,  0  )  )</f>
        <v>2683</v>
      </c>
      <c r="I1639" s="4" t="n">
        <f aca="false">IF(  AND(  E1638 &lt; F1638,  D1639 &lt; E1639,  E1639 &lt; F1639  ),  1,  0  )</f>
        <v>1</v>
      </c>
      <c r="J1639" s="12" t="n">
        <f aca="false">IF(  AND(  1 = I1639,  OR(  0 = $K1639,  1 = $K1639  )  ),  $C1639,  IF(  AND(  NOT(  "-" = J1638  ),  0 &lt; J1638  ),  J1638,  0  )  )</f>
        <v>2532</v>
      </c>
      <c r="K1639" s="13" t="n">
        <f aca="false">IF(  1 = G1638,  1,  IF(  1 = I1638,  2,  IF(  OR(  "-" = K1638,  1 = M1638),  0,  K1638  )  )  )</f>
        <v>2</v>
      </c>
      <c r="L1639" s="12" t="n">
        <f aca="false">IF(  AND(  1 = K1639,  1 = M1639  ),  (C1639 - H1639) * 100,  IF(  AND( 2 = K1639,  1 = M1639  ),  (J1639 - C1639) * 100,  0  )  )</f>
        <v>0</v>
      </c>
      <c r="M1639" s="6" t="n">
        <f aca="false">IF(  OR(  AND(  1 = K1639,  1 = I1639  ),  AND(  2 =K1639,  1 = G1639  )  ),  1,  0  )</f>
        <v>0</v>
      </c>
      <c r="N1639" s="0" t="n">
        <f aca="false">IF(  AND(  1 = M1639,  0 &lt; L1639  ),  1,  0  )</f>
        <v>0</v>
      </c>
    </row>
    <row r="1640" customFormat="false" ht="12.8" hidden="false" customHeight="false" outlineLevel="0" collapsed="false">
      <c r="A1640" s="5" t="n">
        <v>40067</v>
      </c>
      <c r="B1640" s="6" t="n">
        <f aca="false">YEAR(A1640)</f>
        <v>2009</v>
      </c>
      <c r="C1640" s="7" t="n">
        <v>2494</v>
      </c>
      <c r="D1640" s="8" t="n">
        <f aca="false">AVERAGE($C1636:$C1640)</f>
        <v>2452.8</v>
      </c>
      <c r="E1640" s="8" t="n">
        <f aca="false">AVERAGE($C1616:$C1640)</f>
        <v>2472.96</v>
      </c>
      <c r="F1640" s="8" t="n">
        <f aca="false">AVERAGE($C1566:$C1640)</f>
        <v>2554.34666666667</v>
      </c>
      <c r="G1640" s="4" t="n">
        <f aca="false">IF(  AND(  F1639 &lt; E1639,  F1640 &lt; E1640,  E1640 &lt; D1640  ),  1,  0  )</f>
        <v>0</v>
      </c>
      <c r="H1640" s="12" t="n">
        <f aca="false">IF(  AND(  1 = G1640,  OR(  0 = $K1640,  2 = $K1640  )  ),  $C1640,  IF(  AND(  NOT(  "-" = H1639  ),  0 &lt; H1639  ),  H1639,  0  )  )</f>
        <v>2683</v>
      </c>
      <c r="I1640" s="4" t="n">
        <f aca="false">IF(  AND(  E1639 &lt; F1639,  D1640 &lt; E1640,  E1640 &lt; F1640  ),  1,  0  )</f>
        <v>1</v>
      </c>
      <c r="J1640" s="12" t="n">
        <f aca="false">IF(  AND(  1 = I1640,  OR(  0 = $K1640,  1 = $K1640  )  ),  $C1640,  IF(  AND(  NOT(  "-" = J1639  ),  0 &lt; J1639  ),  J1639,  0  )  )</f>
        <v>2532</v>
      </c>
      <c r="K1640" s="13" t="n">
        <f aca="false">IF(  1 = G1639,  1,  IF(  1 = I1639,  2,  IF(  OR(  "-" = K1639,  1 = M1639),  0,  K1639  )  )  )</f>
        <v>2</v>
      </c>
      <c r="L1640" s="12" t="n">
        <f aca="false">IF(  AND(  1 = K1640,  1 = M1640  ),  (C1640 - H1640) * 100,  IF(  AND( 2 = K1640,  1 = M1640  ),  (J1640 - C1640) * 100,  0  )  )</f>
        <v>0</v>
      </c>
      <c r="M1640" s="6" t="n">
        <f aca="false">IF(  OR(  AND(  1 = K1640,  1 = I1640  ),  AND(  2 =K1640,  1 = G1640  )  ),  1,  0  )</f>
        <v>0</v>
      </c>
      <c r="N1640" s="0" t="n">
        <f aca="false">IF(  AND(  1 = M1640,  0 &lt; L1640  ),  1,  0  )</f>
        <v>0</v>
      </c>
    </row>
    <row r="1641" customFormat="false" ht="12.8" hidden="false" customHeight="false" outlineLevel="0" collapsed="false">
      <c r="A1641" s="5" t="n">
        <v>40070</v>
      </c>
      <c r="B1641" s="6" t="n">
        <f aca="false">YEAR(A1641)</f>
        <v>2009</v>
      </c>
      <c r="C1641" s="7" t="n">
        <v>2493</v>
      </c>
      <c r="D1641" s="8" t="n">
        <f aca="false">AVERAGE($C1637:$C1641)</f>
        <v>2463.8</v>
      </c>
      <c r="E1641" s="8" t="n">
        <f aca="false">AVERAGE($C1617:$C1641)</f>
        <v>2470.68</v>
      </c>
      <c r="F1641" s="8" t="n">
        <f aca="false">AVERAGE($C1567:$C1641)</f>
        <v>2553.41333333333</v>
      </c>
      <c r="G1641" s="4" t="n">
        <f aca="false">IF(  AND(  F1640 &lt; E1640,  F1641 &lt; E1641,  E1641 &lt; D1641  ),  1,  0  )</f>
        <v>0</v>
      </c>
      <c r="H1641" s="12" t="n">
        <f aca="false">IF(  AND(  1 = G1641,  OR(  0 = $K1641,  2 = $K1641  )  ),  $C1641,  IF(  AND(  NOT(  "-" = H1640  ),  0 &lt; H1640  ),  H1640,  0  )  )</f>
        <v>2683</v>
      </c>
      <c r="I1641" s="4" t="n">
        <f aca="false">IF(  AND(  E1640 &lt; F1640,  D1641 &lt; E1641,  E1641 &lt; F1641  ),  1,  0  )</f>
        <v>1</v>
      </c>
      <c r="J1641" s="12" t="n">
        <f aca="false">IF(  AND(  1 = I1641,  OR(  0 = $K1641,  1 = $K1641  )  ),  $C1641,  IF(  AND(  NOT(  "-" = J1640  ),  0 &lt; J1640  ),  J1640,  0  )  )</f>
        <v>2532</v>
      </c>
      <c r="K1641" s="13" t="n">
        <f aca="false">IF(  1 = G1640,  1,  IF(  1 = I1640,  2,  IF(  OR(  "-" = K1640,  1 = M1640),  0,  K1640  )  )  )</f>
        <v>2</v>
      </c>
      <c r="L1641" s="12" t="n">
        <f aca="false">IF(  AND(  1 = K1641,  1 = M1641  ),  (C1641 - H1641) * 100,  IF(  AND( 2 = K1641,  1 = M1641  ),  (J1641 - C1641) * 100,  0  )  )</f>
        <v>0</v>
      </c>
      <c r="M1641" s="6" t="n">
        <f aca="false">IF(  OR(  AND(  1 = K1641,  1 = I1641  ),  AND(  2 =K1641,  1 = G1641  )  ),  1,  0  )</f>
        <v>0</v>
      </c>
      <c r="N1641" s="0" t="n">
        <f aca="false">IF(  AND(  1 = M1641,  0 &lt; L1641  ),  1,  0  )</f>
        <v>0</v>
      </c>
    </row>
    <row r="1642" customFormat="false" ht="12.8" hidden="false" customHeight="false" outlineLevel="0" collapsed="false">
      <c r="A1642" s="5" t="n">
        <v>40071</v>
      </c>
      <c r="B1642" s="6" t="n">
        <f aca="false">YEAR(A1642)</f>
        <v>2009</v>
      </c>
      <c r="C1642" s="7" t="n">
        <v>2472</v>
      </c>
      <c r="D1642" s="8" t="n">
        <f aca="false">AVERAGE($C1638:$C1642)</f>
        <v>2471.8</v>
      </c>
      <c r="E1642" s="8" t="n">
        <f aca="false">AVERAGE($C1618:$C1642)</f>
        <v>2467.88</v>
      </c>
      <c r="F1642" s="8" t="n">
        <f aca="false">AVERAGE($C1568:$C1642)</f>
        <v>2550.93333333333</v>
      </c>
      <c r="G1642" s="4" t="n">
        <f aca="false">IF(  AND(  F1641 &lt; E1641,  F1642 &lt; E1642,  E1642 &lt; D1642  ),  1,  0  )</f>
        <v>0</v>
      </c>
      <c r="H1642" s="12" t="n">
        <f aca="false">IF(  AND(  1 = G1642,  OR(  0 = $K1642,  2 = $K1642  )  ),  $C1642,  IF(  AND(  NOT(  "-" = H1641  ),  0 &lt; H1641  ),  H1641,  0  )  )</f>
        <v>2683</v>
      </c>
      <c r="I1642" s="4" t="n">
        <f aca="false">IF(  AND(  E1641 &lt; F1641,  D1642 &lt; E1642,  E1642 &lt; F1642  ),  1,  0  )</f>
        <v>0</v>
      </c>
      <c r="J1642" s="12" t="n">
        <f aca="false">IF(  AND(  1 = I1642,  OR(  0 = $K1642,  1 = $K1642  )  ),  $C1642,  IF(  AND(  NOT(  "-" = J1641  ),  0 &lt; J1641  ),  J1641,  0  )  )</f>
        <v>2532</v>
      </c>
      <c r="K1642" s="13" t="n">
        <f aca="false">IF(  1 = G1641,  1,  IF(  1 = I1641,  2,  IF(  OR(  "-" = K1641,  1 = M1641),  0,  K1641  )  )  )</f>
        <v>2</v>
      </c>
      <c r="L1642" s="12" t="n">
        <f aca="false">IF(  AND(  1 = K1642,  1 = M1642  ),  (C1642 - H1642) * 100,  IF(  AND( 2 = K1642,  1 = M1642  ),  (J1642 - C1642) * 100,  0  )  )</f>
        <v>0</v>
      </c>
      <c r="M1642" s="6" t="n">
        <f aca="false">IF(  OR(  AND(  1 = K1642,  1 = I1642  ),  AND(  2 =K1642,  1 = G1642  )  ),  1,  0  )</f>
        <v>0</v>
      </c>
      <c r="N1642" s="0" t="n">
        <f aca="false">IF(  AND(  1 = M1642,  0 &lt; L1642  ),  1,  0  )</f>
        <v>0</v>
      </c>
    </row>
    <row r="1643" customFormat="false" ht="12.8" hidden="false" customHeight="false" outlineLevel="0" collapsed="false">
      <c r="A1643" s="5" t="n">
        <v>40072</v>
      </c>
      <c r="B1643" s="6" t="n">
        <f aca="false">YEAR(A1643)</f>
        <v>2009</v>
      </c>
      <c r="C1643" s="7" t="n">
        <v>2436</v>
      </c>
      <c r="D1643" s="8" t="n">
        <f aca="false">AVERAGE($C1639:$C1643)</f>
        <v>2470.2</v>
      </c>
      <c r="E1643" s="8" t="n">
        <f aca="false">AVERAGE($C1619:$C1643)</f>
        <v>2464.04</v>
      </c>
      <c r="F1643" s="8" t="n">
        <f aca="false">AVERAGE($C1569:$C1643)</f>
        <v>2548.16</v>
      </c>
      <c r="G1643" s="4" t="n">
        <f aca="false">IF(  AND(  F1642 &lt; E1642,  F1643 &lt; E1643,  E1643 &lt; D1643  ),  1,  0  )</f>
        <v>0</v>
      </c>
      <c r="H1643" s="12" t="n">
        <f aca="false">IF(  AND(  1 = G1643,  OR(  0 = $K1643,  2 = $K1643  )  ),  $C1643,  IF(  AND(  NOT(  "-" = H1642  ),  0 &lt; H1642  ),  H1642,  0  )  )</f>
        <v>2683</v>
      </c>
      <c r="I1643" s="4" t="n">
        <f aca="false">IF(  AND(  E1642 &lt; F1642,  D1643 &lt; E1643,  E1643 &lt; F1643  ),  1,  0  )</f>
        <v>0</v>
      </c>
      <c r="J1643" s="12" t="n">
        <f aca="false">IF(  AND(  1 = I1643,  OR(  0 = $K1643,  1 = $K1643  )  ),  $C1643,  IF(  AND(  NOT(  "-" = J1642  ),  0 &lt; J1642  ),  J1642,  0  )  )</f>
        <v>2532</v>
      </c>
      <c r="K1643" s="13" t="n">
        <f aca="false">IF(  1 = G1642,  1,  IF(  1 = I1642,  2,  IF(  OR(  "-" = K1642,  1 = M1642),  0,  K1642  )  )  )</f>
        <v>2</v>
      </c>
      <c r="L1643" s="12" t="n">
        <f aca="false">IF(  AND(  1 = K1643,  1 = M1643  ),  (C1643 - H1643) * 100,  IF(  AND( 2 = K1643,  1 = M1643  ),  (J1643 - C1643) * 100,  0  )  )</f>
        <v>0</v>
      </c>
      <c r="M1643" s="6" t="n">
        <f aca="false">IF(  OR(  AND(  1 = K1643,  1 = I1643  ),  AND(  2 =K1643,  1 = G1643  )  ),  1,  0  )</f>
        <v>0</v>
      </c>
      <c r="N1643" s="0" t="n">
        <f aca="false">IF(  AND(  1 = M1643,  0 &lt; L1643  ),  1,  0  )</f>
        <v>0</v>
      </c>
    </row>
    <row r="1644" customFormat="false" ht="12.8" hidden="false" customHeight="false" outlineLevel="0" collapsed="false">
      <c r="A1644" s="5" t="n">
        <v>40073</v>
      </c>
      <c r="B1644" s="6" t="n">
        <f aca="false">YEAR(A1644)</f>
        <v>2009</v>
      </c>
      <c r="C1644" s="7" t="n">
        <v>2459</v>
      </c>
      <c r="D1644" s="8" t="n">
        <f aca="false">AVERAGE($C1640:$C1644)</f>
        <v>2470.8</v>
      </c>
      <c r="E1644" s="8" t="n">
        <f aca="false">AVERAGE($C1620:$C1644)</f>
        <v>2461</v>
      </c>
      <c r="F1644" s="8" t="n">
        <f aca="false">AVERAGE($C1570:$C1644)</f>
        <v>2546.58666666667</v>
      </c>
      <c r="G1644" s="4" t="n">
        <f aca="false">IF(  AND(  F1643 &lt; E1643,  F1644 &lt; E1644,  E1644 &lt; D1644  ),  1,  0  )</f>
        <v>0</v>
      </c>
      <c r="H1644" s="12" t="n">
        <f aca="false">IF(  AND(  1 = G1644,  OR(  0 = $K1644,  2 = $K1644  )  ),  $C1644,  IF(  AND(  NOT(  "-" = H1643  ),  0 &lt; H1643  ),  H1643,  0  )  )</f>
        <v>2683</v>
      </c>
      <c r="I1644" s="4" t="n">
        <f aca="false">IF(  AND(  E1643 &lt; F1643,  D1644 &lt; E1644,  E1644 &lt; F1644  ),  1,  0  )</f>
        <v>0</v>
      </c>
      <c r="J1644" s="12" t="n">
        <f aca="false">IF(  AND(  1 = I1644,  OR(  0 = $K1644,  1 = $K1644  )  ),  $C1644,  IF(  AND(  NOT(  "-" = J1643  ),  0 &lt; J1643  ),  J1643,  0  )  )</f>
        <v>2532</v>
      </c>
      <c r="K1644" s="13" t="n">
        <f aca="false">IF(  1 = G1643,  1,  IF(  1 = I1643,  2,  IF(  OR(  "-" = K1643,  1 = M1643),  0,  K1643  )  )  )</f>
        <v>2</v>
      </c>
      <c r="L1644" s="12" t="n">
        <f aca="false">IF(  AND(  1 = K1644,  1 = M1644  ),  (C1644 - H1644) * 100,  IF(  AND( 2 = K1644,  1 = M1644  ),  (J1644 - C1644) * 100,  0  )  )</f>
        <v>0</v>
      </c>
      <c r="M1644" s="6" t="n">
        <f aca="false">IF(  OR(  AND(  1 = K1644,  1 = I1644  ),  AND(  2 =K1644,  1 = G1644  )  ),  1,  0  )</f>
        <v>0</v>
      </c>
      <c r="N1644" s="0" t="n">
        <f aca="false">IF(  AND(  1 = M1644,  0 &lt; L1644  ),  1,  0  )</f>
        <v>0</v>
      </c>
    </row>
    <row r="1645" customFormat="false" ht="12.8" hidden="false" customHeight="false" outlineLevel="0" collapsed="false">
      <c r="A1645" s="5" t="n">
        <v>40074</v>
      </c>
      <c r="B1645" s="6" t="n">
        <f aca="false">YEAR(A1645)</f>
        <v>2009</v>
      </c>
      <c r="C1645" s="7" t="n">
        <v>2438</v>
      </c>
      <c r="D1645" s="8" t="n">
        <f aca="false">AVERAGE($C1641:$C1645)</f>
        <v>2459.6</v>
      </c>
      <c r="E1645" s="8" t="n">
        <f aca="false">AVERAGE($C1621:$C1645)</f>
        <v>2456.84</v>
      </c>
      <c r="F1645" s="8" t="n">
        <f aca="false">AVERAGE($C1571:$C1645)</f>
        <v>2545.28</v>
      </c>
      <c r="G1645" s="4" t="n">
        <f aca="false">IF(  AND(  F1644 &lt; E1644,  F1645 &lt; E1645,  E1645 &lt; D1645  ),  1,  0  )</f>
        <v>0</v>
      </c>
      <c r="H1645" s="12" t="n">
        <f aca="false">IF(  AND(  1 = G1645,  OR(  0 = $K1645,  2 = $K1645  )  ),  $C1645,  IF(  AND(  NOT(  "-" = H1644  ),  0 &lt; H1644  ),  H1644,  0  )  )</f>
        <v>2683</v>
      </c>
      <c r="I1645" s="4" t="n">
        <f aca="false">IF(  AND(  E1644 &lt; F1644,  D1645 &lt; E1645,  E1645 &lt; F1645  ),  1,  0  )</f>
        <v>0</v>
      </c>
      <c r="J1645" s="12" t="n">
        <f aca="false">IF(  AND(  1 = I1645,  OR(  0 = $K1645,  1 = $K1645  )  ),  $C1645,  IF(  AND(  NOT(  "-" = J1644  ),  0 &lt; J1644  ),  J1644,  0  )  )</f>
        <v>2532</v>
      </c>
      <c r="K1645" s="13" t="n">
        <f aca="false">IF(  1 = G1644,  1,  IF(  1 = I1644,  2,  IF(  OR(  "-" = K1644,  1 = M1644),  0,  K1644  )  )  )</f>
        <v>2</v>
      </c>
      <c r="L1645" s="12" t="n">
        <f aca="false">IF(  AND(  1 = K1645,  1 = M1645  ),  (C1645 - H1645) * 100,  IF(  AND( 2 = K1645,  1 = M1645  ),  (J1645 - C1645) * 100,  0  )  )</f>
        <v>0</v>
      </c>
      <c r="M1645" s="6" t="n">
        <f aca="false">IF(  OR(  AND(  1 = K1645,  1 = I1645  ),  AND(  2 =K1645,  1 = G1645  )  ),  1,  0  )</f>
        <v>0</v>
      </c>
      <c r="N1645" s="0" t="n">
        <f aca="false">IF(  AND(  1 = M1645,  0 &lt; L1645  ),  1,  0  )</f>
        <v>0</v>
      </c>
    </row>
    <row r="1646" customFormat="false" ht="12.8" hidden="false" customHeight="false" outlineLevel="0" collapsed="false">
      <c r="A1646" s="5" t="n">
        <v>40080</v>
      </c>
      <c r="B1646" s="6" t="n">
        <f aca="false">YEAR(A1646)</f>
        <v>2009</v>
      </c>
      <c r="C1646" s="7" t="n">
        <v>2485</v>
      </c>
      <c r="D1646" s="8" t="n">
        <f aca="false">AVERAGE($C1642:$C1646)</f>
        <v>2458</v>
      </c>
      <c r="E1646" s="8" t="n">
        <f aca="false">AVERAGE($C1622:$C1646)</f>
        <v>2457.36</v>
      </c>
      <c r="F1646" s="8" t="n">
        <f aca="false">AVERAGE($C1572:$C1646)</f>
        <v>2544.68</v>
      </c>
      <c r="G1646" s="4" t="n">
        <f aca="false">IF(  AND(  F1645 &lt; E1645,  F1646 &lt; E1646,  E1646 &lt; D1646  ),  1,  0  )</f>
        <v>0</v>
      </c>
      <c r="H1646" s="12" t="n">
        <f aca="false">IF(  AND(  1 = G1646,  OR(  0 = $K1646,  2 = $K1646  )  ),  $C1646,  IF(  AND(  NOT(  "-" = H1645  ),  0 &lt; H1645  ),  H1645,  0  )  )</f>
        <v>2683</v>
      </c>
      <c r="I1646" s="4" t="n">
        <f aca="false">IF(  AND(  E1645 &lt; F1645,  D1646 &lt; E1646,  E1646 &lt; F1646  ),  1,  0  )</f>
        <v>0</v>
      </c>
      <c r="J1646" s="12" t="n">
        <f aca="false">IF(  AND(  1 = I1646,  OR(  0 = $K1646,  1 = $K1646  )  ),  $C1646,  IF(  AND(  NOT(  "-" = J1645  ),  0 &lt; J1645  ),  J1645,  0  )  )</f>
        <v>2532</v>
      </c>
      <c r="K1646" s="13" t="n">
        <f aca="false">IF(  1 = G1645,  1,  IF(  1 = I1645,  2,  IF(  OR(  "-" = K1645,  1 = M1645),  0,  K1645  )  )  )</f>
        <v>2</v>
      </c>
      <c r="L1646" s="12" t="n">
        <f aca="false">IF(  AND(  1 = K1646,  1 = M1646  ),  (C1646 - H1646) * 100,  IF(  AND( 2 = K1646,  1 = M1646  ),  (J1646 - C1646) * 100,  0  )  )</f>
        <v>0</v>
      </c>
      <c r="M1646" s="6" t="n">
        <f aca="false">IF(  OR(  AND(  1 = K1646,  1 = I1646  ),  AND(  2 =K1646,  1 = G1646  )  ),  1,  0  )</f>
        <v>0</v>
      </c>
      <c r="N1646" s="0" t="n">
        <f aca="false">IF(  AND(  1 = M1646,  0 &lt; L1646  ),  1,  0  )</f>
        <v>0</v>
      </c>
    </row>
    <row r="1647" customFormat="false" ht="12.8" hidden="false" customHeight="false" outlineLevel="0" collapsed="false">
      <c r="A1647" s="5" t="n">
        <v>40081</v>
      </c>
      <c r="B1647" s="6" t="n">
        <f aca="false">YEAR(A1647)</f>
        <v>2009</v>
      </c>
      <c r="C1647" s="7" t="n">
        <v>2401</v>
      </c>
      <c r="D1647" s="8" t="n">
        <f aca="false">AVERAGE($C1643:$C1647)</f>
        <v>2443.8</v>
      </c>
      <c r="E1647" s="8" t="n">
        <f aca="false">AVERAGE($C1623:$C1647)</f>
        <v>2455.48</v>
      </c>
      <c r="F1647" s="8" t="n">
        <f aca="false">AVERAGE($C1573:$C1647)</f>
        <v>2542.34666666667</v>
      </c>
      <c r="G1647" s="4" t="n">
        <f aca="false">IF(  AND(  F1646 &lt; E1646,  F1647 &lt; E1647,  E1647 &lt; D1647  ),  1,  0  )</f>
        <v>0</v>
      </c>
      <c r="H1647" s="12" t="n">
        <f aca="false">IF(  AND(  1 = G1647,  OR(  0 = $K1647,  2 = $K1647  )  ),  $C1647,  IF(  AND(  NOT(  "-" = H1646  ),  0 &lt; H1646  ),  H1646,  0  )  )</f>
        <v>2683</v>
      </c>
      <c r="I1647" s="4" t="n">
        <f aca="false">IF(  AND(  E1646 &lt; F1646,  D1647 &lt; E1647,  E1647 &lt; F1647  ),  1,  0  )</f>
        <v>1</v>
      </c>
      <c r="J1647" s="12" t="n">
        <f aca="false">IF(  AND(  1 = I1647,  OR(  0 = $K1647,  1 = $K1647  )  ),  $C1647,  IF(  AND(  NOT(  "-" = J1646  ),  0 &lt; J1646  ),  J1646,  0  )  )</f>
        <v>2532</v>
      </c>
      <c r="K1647" s="13" t="n">
        <f aca="false">IF(  1 = G1646,  1,  IF(  1 = I1646,  2,  IF(  OR(  "-" = K1646,  1 = M1646),  0,  K1646  )  )  )</f>
        <v>2</v>
      </c>
      <c r="L1647" s="12" t="n">
        <f aca="false">IF(  AND(  1 = K1647,  1 = M1647  ),  (C1647 - H1647) * 100,  IF(  AND( 2 = K1647,  1 = M1647  ),  (J1647 - C1647) * 100,  0  )  )</f>
        <v>0</v>
      </c>
      <c r="M1647" s="6" t="n">
        <f aca="false">IF(  OR(  AND(  1 = K1647,  1 = I1647  ),  AND(  2 =K1647,  1 = G1647  )  ),  1,  0  )</f>
        <v>0</v>
      </c>
      <c r="N1647" s="0" t="n">
        <f aca="false">IF(  AND(  1 = M1647,  0 &lt; L1647  ),  1,  0  )</f>
        <v>0</v>
      </c>
    </row>
    <row r="1648" customFormat="false" ht="12.8" hidden="false" customHeight="false" outlineLevel="0" collapsed="false">
      <c r="A1648" s="5" t="n">
        <v>40084</v>
      </c>
      <c r="B1648" s="6" t="n">
        <f aca="false">YEAR(A1648)</f>
        <v>2009</v>
      </c>
      <c r="C1648" s="7" t="n">
        <v>2311</v>
      </c>
      <c r="D1648" s="8" t="n">
        <f aca="false">AVERAGE($C1644:$C1648)</f>
        <v>2418.8</v>
      </c>
      <c r="E1648" s="8" t="n">
        <f aca="false">AVERAGE($C1624:$C1648)</f>
        <v>2449.12</v>
      </c>
      <c r="F1648" s="8" t="n">
        <f aca="false">AVERAGE($C1574:$C1648)</f>
        <v>2538.37333333333</v>
      </c>
      <c r="G1648" s="4" t="n">
        <f aca="false">IF(  AND(  F1647 &lt; E1647,  F1648 &lt; E1648,  E1648 &lt; D1648  ),  1,  0  )</f>
        <v>0</v>
      </c>
      <c r="H1648" s="12" t="n">
        <f aca="false">IF(  AND(  1 = G1648,  OR(  0 = $K1648,  2 = $K1648  )  ),  $C1648,  IF(  AND(  NOT(  "-" = H1647  ),  0 &lt; H1647  ),  H1647,  0  )  )</f>
        <v>2683</v>
      </c>
      <c r="I1648" s="4" t="n">
        <f aca="false">IF(  AND(  E1647 &lt; F1647,  D1648 &lt; E1648,  E1648 &lt; F1648  ),  1,  0  )</f>
        <v>1</v>
      </c>
      <c r="J1648" s="12" t="n">
        <f aca="false">IF(  AND(  1 = I1648,  OR(  0 = $K1648,  1 = $K1648  )  ),  $C1648,  IF(  AND(  NOT(  "-" = J1647  ),  0 &lt; J1647  ),  J1647,  0  )  )</f>
        <v>2532</v>
      </c>
      <c r="K1648" s="13" t="n">
        <f aca="false">IF(  1 = G1647,  1,  IF(  1 = I1647,  2,  IF(  OR(  "-" = K1647,  1 = M1647),  0,  K1647  )  )  )</f>
        <v>2</v>
      </c>
      <c r="L1648" s="12" t="n">
        <f aca="false">IF(  AND(  1 = K1648,  1 = M1648  ),  (C1648 - H1648) * 100,  IF(  AND( 2 = K1648,  1 = M1648  ),  (J1648 - C1648) * 100,  0  )  )</f>
        <v>0</v>
      </c>
      <c r="M1648" s="6" t="n">
        <f aca="false">IF(  OR(  AND(  1 = K1648,  1 = I1648  ),  AND(  2 =K1648,  1 = G1648  )  ),  1,  0  )</f>
        <v>0</v>
      </c>
      <c r="N1648" s="0" t="n">
        <f aca="false">IF(  AND(  1 = M1648,  0 &lt; L1648  ),  1,  0  )</f>
        <v>0</v>
      </c>
    </row>
    <row r="1649" customFormat="false" ht="12.8" hidden="false" customHeight="false" outlineLevel="0" collapsed="false">
      <c r="A1649" s="5" t="n">
        <v>40085</v>
      </c>
      <c r="B1649" s="6" t="n">
        <f aca="false">YEAR(A1649)</f>
        <v>2009</v>
      </c>
      <c r="C1649" s="7" t="n">
        <v>2303</v>
      </c>
      <c r="D1649" s="8" t="n">
        <f aca="false">AVERAGE($C1645:$C1649)</f>
        <v>2387.6</v>
      </c>
      <c r="E1649" s="8" t="n">
        <f aca="false">AVERAGE($C1625:$C1649)</f>
        <v>2443.24</v>
      </c>
      <c r="F1649" s="8" t="n">
        <f aca="false">AVERAGE($C1575:$C1649)</f>
        <v>2533.93333333333</v>
      </c>
      <c r="G1649" s="4" t="n">
        <f aca="false">IF(  AND(  F1648 &lt; E1648,  F1649 &lt; E1649,  E1649 &lt; D1649  ),  1,  0  )</f>
        <v>0</v>
      </c>
      <c r="H1649" s="12" t="n">
        <f aca="false">IF(  AND(  1 = G1649,  OR(  0 = $K1649,  2 = $K1649  )  ),  $C1649,  IF(  AND(  NOT(  "-" = H1648  ),  0 &lt; H1648  ),  H1648,  0  )  )</f>
        <v>2683</v>
      </c>
      <c r="I1649" s="4" t="n">
        <f aca="false">IF(  AND(  E1648 &lt; F1648,  D1649 &lt; E1649,  E1649 &lt; F1649  ),  1,  0  )</f>
        <v>1</v>
      </c>
      <c r="J1649" s="12" t="n">
        <f aca="false">IF(  AND(  1 = I1649,  OR(  0 = $K1649,  1 = $K1649  )  ),  $C1649,  IF(  AND(  NOT(  "-" = J1648  ),  0 &lt; J1648  ),  J1648,  0  )  )</f>
        <v>2532</v>
      </c>
      <c r="K1649" s="13" t="n">
        <f aca="false">IF(  1 = G1648,  1,  IF(  1 = I1648,  2,  IF(  OR(  "-" = K1648,  1 = M1648),  0,  K1648  )  )  )</f>
        <v>2</v>
      </c>
      <c r="L1649" s="12" t="n">
        <f aca="false">IF(  AND(  1 = K1649,  1 = M1649  ),  (C1649 - H1649) * 100,  IF(  AND( 2 = K1649,  1 = M1649  ),  (J1649 - C1649) * 100,  0  )  )</f>
        <v>0</v>
      </c>
      <c r="M1649" s="6" t="n">
        <f aca="false">IF(  OR(  AND(  1 = K1649,  1 = I1649  ),  AND(  2 =K1649,  1 = G1649  )  ),  1,  0  )</f>
        <v>0</v>
      </c>
      <c r="N1649" s="0" t="n">
        <f aca="false">IF(  AND(  1 = M1649,  0 &lt; L1649  ),  1,  0  )</f>
        <v>0</v>
      </c>
    </row>
    <row r="1650" customFormat="false" ht="12.8" hidden="false" customHeight="false" outlineLevel="0" collapsed="false">
      <c r="A1650" s="5" t="n">
        <v>40086</v>
      </c>
      <c r="B1650" s="6" t="n">
        <f aca="false">YEAR(A1650)</f>
        <v>2009</v>
      </c>
      <c r="C1650" s="7" t="n">
        <v>2267</v>
      </c>
      <c r="D1650" s="8" t="n">
        <f aca="false">AVERAGE($C1646:$C1650)</f>
        <v>2353.4</v>
      </c>
      <c r="E1650" s="8" t="n">
        <f aca="false">AVERAGE($C1626:$C1650)</f>
        <v>2438.92</v>
      </c>
      <c r="F1650" s="8" t="n">
        <f aca="false">AVERAGE($C1576:$C1650)</f>
        <v>2529.65333333333</v>
      </c>
      <c r="G1650" s="4" t="n">
        <f aca="false">IF(  AND(  F1649 &lt; E1649,  F1650 &lt; E1650,  E1650 &lt; D1650  ),  1,  0  )</f>
        <v>0</v>
      </c>
      <c r="H1650" s="12" t="n">
        <f aca="false">IF(  AND(  1 = G1650,  OR(  0 = $K1650,  2 = $K1650  )  ),  $C1650,  IF(  AND(  NOT(  "-" = H1649  ),  0 &lt; H1649  ),  H1649,  0  )  )</f>
        <v>2683</v>
      </c>
      <c r="I1650" s="4" t="n">
        <f aca="false">IF(  AND(  E1649 &lt; F1649,  D1650 &lt; E1650,  E1650 &lt; F1650  ),  1,  0  )</f>
        <v>1</v>
      </c>
      <c r="J1650" s="12" t="n">
        <f aca="false">IF(  AND(  1 = I1650,  OR(  0 = $K1650,  1 = $K1650  )  ),  $C1650,  IF(  AND(  NOT(  "-" = J1649  ),  0 &lt; J1649  ),  J1649,  0  )  )</f>
        <v>2532</v>
      </c>
      <c r="K1650" s="13" t="n">
        <f aca="false">IF(  1 = G1649,  1,  IF(  1 = I1649,  2,  IF(  OR(  "-" = K1649,  1 = M1649),  0,  K1649  )  )  )</f>
        <v>2</v>
      </c>
      <c r="L1650" s="12" t="n">
        <f aca="false">IF(  AND(  1 = K1650,  1 = M1650  ),  (C1650 - H1650) * 100,  IF(  AND( 2 = K1650,  1 = M1650  ),  (J1650 - C1650) * 100,  0  )  )</f>
        <v>0</v>
      </c>
      <c r="M1650" s="6" t="n">
        <f aca="false">IF(  OR(  AND(  1 = K1650,  1 = I1650  ),  AND(  2 =K1650,  1 = G1650  )  ),  1,  0  )</f>
        <v>0</v>
      </c>
      <c r="N1650" s="0" t="n">
        <f aca="false">IF(  AND(  1 = M1650,  0 &lt; L1650  ),  1,  0  )</f>
        <v>0</v>
      </c>
    </row>
    <row r="1651" customFormat="false" ht="12.8" hidden="false" customHeight="false" outlineLevel="0" collapsed="false">
      <c r="A1651" s="5" t="n">
        <v>40087</v>
      </c>
      <c r="B1651" s="6" t="n">
        <f aca="false">YEAR(A1651)</f>
        <v>2009</v>
      </c>
      <c r="C1651" s="7" t="n">
        <v>2261</v>
      </c>
      <c r="D1651" s="8" t="n">
        <f aca="false">AVERAGE($C1647:$C1651)</f>
        <v>2308.6</v>
      </c>
      <c r="E1651" s="8" t="n">
        <f aca="false">AVERAGE($C1627:$C1651)</f>
        <v>2433.04</v>
      </c>
      <c r="F1651" s="8" t="n">
        <f aca="false">AVERAGE($C1577:$C1651)</f>
        <v>2525.81333333333</v>
      </c>
      <c r="G1651" s="4" t="n">
        <f aca="false">IF(  AND(  F1650 &lt; E1650,  F1651 &lt; E1651,  E1651 &lt; D1651  ),  1,  0  )</f>
        <v>0</v>
      </c>
      <c r="H1651" s="12" t="n">
        <f aca="false">IF(  AND(  1 = G1651,  OR(  0 = $K1651,  2 = $K1651  )  ),  $C1651,  IF(  AND(  NOT(  "-" = H1650  ),  0 &lt; H1650  ),  H1650,  0  )  )</f>
        <v>2683</v>
      </c>
      <c r="I1651" s="4" t="n">
        <f aca="false">IF(  AND(  E1650 &lt; F1650,  D1651 &lt; E1651,  E1651 &lt; F1651  ),  1,  0  )</f>
        <v>1</v>
      </c>
      <c r="J1651" s="12" t="n">
        <f aca="false">IF(  AND(  1 = I1651,  OR(  0 = $K1651,  1 = $K1651  )  ),  $C1651,  IF(  AND(  NOT(  "-" = J1650  ),  0 &lt; J1650  ),  J1650,  0  )  )</f>
        <v>2532</v>
      </c>
      <c r="K1651" s="13" t="n">
        <f aca="false">IF(  1 = G1650,  1,  IF(  1 = I1650,  2,  IF(  OR(  "-" = K1650,  1 = M1650),  0,  K1650  )  )  )</f>
        <v>2</v>
      </c>
      <c r="L1651" s="12" t="n">
        <f aca="false">IF(  AND(  1 = K1651,  1 = M1651  ),  (C1651 - H1651) * 100,  IF(  AND( 2 = K1651,  1 = M1651  ),  (J1651 - C1651) * 100,  0  )  )</f>
        <v>0</v>
      </c>
      <c r="M1651" s="6" t="n">
        <f aca="false">IF(  OR(  AND(  1 = K1651,  1 = I1651  ),  AND(  2 =K1651,  1 = G1651  )  ),  1,  0  )</f>
        <v>0</v>
      </c>
      <c r="N1651" s="0" t="n">
        <f aca="false">IF(  AND(  1 = M1651,  0 &lt; L1651  ),  1,  0  )</f>
        <v>0</v>
      </c>
    </row>
    <row r="1652" customFormat="false" ht="12.8" hidden="false" customHeight="false" outlineLevel="0" collapsed="false">
      <c r="A1652" s="5" t="n">
        <v>40088</v>
      </c>
      <c r="B1652" s="6" t="n">
        <f aca="false">YEAR(A1652)</f>
        <v>2009</v>
      </c>
      <c r="C1652" s="7" t="n">
        <v>2249</v>
      </c>
      <c r="D1652" s="8" t="n">
        <f aca="false">AVERAGE($C1648:$C1652)</f>
        <v>2278.2</v>
      </c>
      <c r="E1652" s="8" t="n">
        <f aca="false">AVERAGE($C1628:$C1652)</f>
        <v>2426.92</v>
      </c>
      <c r="F1652" s="8" t="n">
        <f aca="false">AVERAGE($C1578:$C1652)</f>
        <v>2521.85333333333</v>
      </c>
      <c r="G1652" s="4" t="n">
        <f aca="false">IF(  AND(  F1651 &lt; E1651,  F1652 &lt; E1652,  E1652 &lt; D1652  ),  1,  0  )</f>
        <v>0</v>
      </c>
      <c r="H1652" s="12" t="n">
        <f aca="false">IF(  AND(  1 = G1652,  OR(  0 = $K1652,  2 = $K1652  )  ),  $C1652,  IF(  AND(  NOT(  "-" = H1651  ),  0 &lt; H1651  ),  H1651,  0  )  )</f>
        <v>2683</v>
      </c>
      <c r="I1652" s="4" t="n">
        <f aca="false">IF(  AND(  E1651 &lt; F1651,  D1652 &lt; E1652,  E1652 &lt; F1652  ),  1,  0  )</f>
        <v>1</v>
      </c>
      <c r="J1652" s="12" t="n">
        <f aca="false">IF(  AND(  1 = I1652,  OR(  0 = $K1652,  1 = $K1652  )  ),  $C1652,  IF(  AND(  NOT(  "-" = J1651  ),  0 &lt; J1651  ),  J1651,  0  )  )</f>
        <v>2532</v>
      </c>
      <c r="K1652" s="13" t="n">
        <f aca="false">IF(  1 = G1651,  1,  IF(  1 = I1651,  2,  IF(  OR(  "-" = K1651,  1 = M1651),  0,  K1651  )  )  )</f>
        <v>2</v>
      </c>
      <c r="L1652" s="12" t="n">
        <f aca="false">IF(  AND(  1 = K1652,  1 = M1652  ),  (C1652 - H1652) * 100,  IF(  AND( 2 = K1652,  1 = M1652  ),  (J1652 - C1652) * 100,  0  )  )</f>
        <v>0</v>
      </c>
      <c r="M1652" s="6" t="n">
        <f aca="false">IF(  OR(  AND(  1 = K1652,  1 = I1652  ),  AND(  2 =K1652,  1 = G1652  )  ),  1,  0  )</f>
        <v>0</v>
      </c>
      <c r="N1652" s="0" t="n">
        <f aca="false">IF(  AND(  1 = M1652,  0 &lt; L1652  ),  1,  0  )</f>
        <v>0</v>
      </c>
    </row>
    <row r="1653" customFormat="false" ht="12.8" hidden="false" customHeight="false" outlineLevel="0" collapsed="false">
      <c r="A1653" s="5" t="n">
        <v>40091</v>
      </c>
      <c r="B1653" s="6" t="n">
        <f aca="false">YEAR(A1653)</f>
        <v>2009</v>
      </c>
      <c r="C1653" s="7" t="n">
        <v>2220</v>
      </c>
      <c r="D1653" s="8" t="n">
        <f aca="false">AVERAGE($C1649:$C1653)</f>
        <v>2260</v>
      </c>
      <c r="E1653" s="8" t="n">
        <f aca="false">AVERAGE($C1629:$C1653)</f>
        <v>2418.88</v>
      </c>
      <c r="F1653" s="8" t="n">
        <f aca="false">AVERAGE($C1579:$C1653)</f>
        <v>2517.38666666667</v>
      </c>
      <c r="G1653" s="4" t="n">
        <f aca="false">IF(  AND(  F1652 &lt; E1652,  F1653 &lt; E1653,  E1653 &lt; D1653  ),  1,  0  )</f>
        <v>0</v>
      </c>
      <c r="H1653" s="12" t="n">
        <f aca="false">IF(  AND(  1 = G1653,  OR(  0 = $K1653,  2 = $K1653  )  ),  $C1653,  IF(  AND(  NOT(  "-" = H1652  ),  0 &lt; H1652  ),  H1652,  0  )  )</f>
        <v>2683</v>
      </c>
      <c r="I1653" s="4" t="n">
        <f aca="false">IF(  AND(  E1652 &lt; F1652,  D1653 &lt; E1653,  E1653 &lt; F1653  ),  1,  0  )</f>
        <v>1</v>
      </c>
      <c r="J1653" s="12" t="n">
        <f aca="false">IF(  AND(  1 = I1653,  OR(  0 = $K1653,  1 = $K1653  )  ),  $C1653,  IF(  AND(  NOT(  "-" = J1652  ),  0 &lt; J1652  ),  J1652,  0  )  )</f>
        <v>2532</v>
      </c>
      <c r="K1653" s="13" t="n">
        <f aca="false">IF(  1 = G1652,  1,  IF(  1 = I1652,  2,  IF(  OR(  "-" = K1652,  1 = M1652),  0,  K1652  )  )  )</f>
        <v>2</v>
      </c>
      <c r="L1653" s="12" t="n">
        <f aca="false">IF(  AND(  1 = K1653,  1 = M1653  ),  (C1653 - H1653) * 100,  IF(  AND( 2 = K1653,  1 = M1653  ),  (J1653 - C1653) * 100,  0  )  )</f>
        <v>0</v>
      </c>
      <c r="M1653" s="6" t="n">
        <f aca="false">IF(  OR(  AND(  1 = K1653,  1 = I1653  ),  AND(  2 =K1653,  1 = G1653  )  ),  1,  0  )</f>
        <v>0</v>
      </c>
      <c r="N1653" s="0" t="n">
        <f aca="false">IF(  AND(  1 = M1653,  0 &lt; L1653  ),  1,  0  )</f>
        <v>0</v>
      </c>
    </row>
    <row r="1654" customFormat="false" ht="12.8" hidden="false" customHeight="false" outlineLevel="0" collapsed="false">
      <c r="A1654" s="5" t="n">
        <v>40092</v>
      </c>
      <c r="B1654" s="6" t="n">
        <f aca="false">YEAR(A1654)</f>
        <v>2009</v>
      </c>
      <c r="C1654" s="7" t="n">
        <v>2173</v>
      </c>
      <c r="D1654" s="8" t="n">
        <f aca="false">AVERAGE($C1650:$C1654)</f>
        <v>2234</v>
      </c>
      <c r="E1654" s="8" t="n">
        <f aca="false">AVERAGE($C1630:$C1654)</f>
        <v>2408.24</v>
      </c>
      <c r="F1654" s="8" t="n">
        <f aca="false">AVERAGE($C1580:$C1654)</f>
        <v>2511.89333333333</v>
      </c>
      <c r="G1654" s="4" t="n">
        <f aca="false">IF(  AND(  F1653 &lt; E1653,  F1654 &lt; E1654,  E1654 &lt; D1654  ),  1,  0  )</f>
        <v>0</v>
      </c>
      <c r="H1654" s="12" t="n">
        <f aca="false">IF(  AND(  1 = G1654,  OR(  0 = $K1654,  2 = $K1654  )  ),  $C1654,  IF(  AND(  NOT(  "-" = H1653  ),  0 &lt; H1653  ),  H1653,  0  )  )</f>
        <v>2683</v>
      </c>
      <c r="I1654" s="4" t="n">
        <f aca="false">IF(  AND(  E1653 &lt; F1653,  D1654 &lt; E1654,  E1654 &lt; F1654  ),  1,  0  )</f>
        <v>1</v>
      </c>
      <c r="J1654" s="12" t="n">
        <f aca="false">IF(  AND(  1 = I1654,  OR(  0 = $K1654,  1 = $K1654  )  ),  $C1654,  IF(  AND(  NOT(  "-" = J1653  ),  0 &lt; J1653  ),  J1653,  0  )  )</f>
        <v>2532</v>
      </c>
      <c r="K1654" s="13" t="n">
        <f aca="false">IF(  1 = G1653,  1,  IF(  1 = I1653,  2,  IF(  OR(  "-" = K1653,  1 = M1653),  0,  K1653  )  )  )</f>
        <v>2</v>
      </c>
      <c r="L1654" s="12" t="n">
        <f aca="false">IF(  AND(  1 = K1654,  1 = M1654  ),  (C1654 - H1654) * 100,  IF(  AND( 2 = K1654,  1 = M1654  ),  (J1654 - C1654) * 100,  0  )  )</f>
        <v>0</v>
      </c>
      <c r="M1654" s="6" t="n">
        <f aca="false">IF(  OR(  AND(  1 = K1654,  1 = I1654  ),  AND(  2 =K1654,  1 = G1654  )  ),  1,  0  )</f>
        <v>0</v>
      </c>
      <c r="N1654" s="0" t="n">
        <f aca="false">IF(  AND(  1 = M1654,  0 &lt; L1654  ),  1,  0  )</f>
        <v>0</v>
      </c>
    </row>
    <row r="1655" customFormat="false" ht="12.8" hidden="false" customHeight="false" outlineLevel="0" collapsed="false">
      <c r="A1655" s="5" t="n">
        <v>40093</v>
      </c>
      <c r="B1655" s="6" t="n">
        <f aca="false">YEAR(A1655)</f>
        <v>2009</v>
      </c>
      <c r="C1655" s="7" t="n">
        <v>2181</v>
      </c>
      <c r="D1655" s="8" t="n">
        <f aca="false">AVERAGE($C1651:$C1655)</f>
        <v>2216.8</v>
      </c>
      <c r="E1655" s="8" t="n">
        <f aca="false">AVERAGE($C1631:$C1655)</f>
        <v>2395.08</v>
      </c>
      <c r="F1655" s="8" t="n">
        <f aca="false">AVERAGE($C1581:$C1655)</f>
        <v>2506.4</v>
      </c>
      <c r="G1655" s="4" t="n">
        <f aca="false">IF(  AND(  F1654 &lt; E1654,  F1655 &lt; E1655,  E1655 &lt; D1655  ),  1,  0  )</f>
        <v>0</v>
      </c>
      <c r="H1655" s="12" t="n">
        <f aca="false">IF(  AND(  1 = G1655,  OR(  0 = $K1655,  2 = $K1655  )  ),  $C1655,  IF(  AND(  NOT(  "-" = H1654  ),  0 &lt; H1654  ),  H1654,  0  )  )</f>
        <v>2683</v>
      </c>
      <c r="I1655" s="4" t="n">
        <f aca="false">IF(  AND(  E1654 &lt; F1654,  D1655 &lt; E1655,  E1655 &lt; F1655  ),  1,  0  )</f>
        <v>1</v>
      </c>
      <c r="J1655" s="12" t="n">
        <f aca="false">IF(  AND(  1 = I1655,  OR(  0 = $K1655,  1 = $K1655  )  ),  $C1655,  IF(  AND(  NOT(  "-" = J1654  ),  0 &lt; J1654  ),  J1654,  0  )  )</f>
        <v>2532</v>
      </c>
      <c r="K1655" s="13" t="n">
        <f aca="false">IF(  1 = G1654,  1,  IF(  1 = I1654,  2,  IF(  OR(  "-" = K1654,  1 = M1654),  0,  K1654  )  )  )</f>
        <v>2</v>
      </c>
      <c r="L1655" s="12" t="n">
        <f aca="false">IF(  AND(  1 = K1655,  1 = M1655  ),  (C1655 - H1655) * 100,  IF(  AND( 2 = K1655,  1 = M1655  ),  (J1655 - C1655) * 100,  0  )  )</f>
        <v>0</v>
      </c>
      <c r="M1655" s="6" t="n">
        <f aca="false">IF(  OR(  AND(  1 = K1655,  1 = I1655  ),  AND(  2 =K1655,  1 = G1655  )  ),  1,  0  )</f>
        <v>0</v>
      </c>
      <c r="N1655" s="0" t="n">
        <f aca="false">IF(  AND(  1 = M1655,  0 &lt; L1655  ),  1,  0  )</f>
        <v>0</v>
      </c>
    </row>
    <row r="1656" customFormat="false" ht="12.8" hidden="false" customHeight="false" outlineLevel="0" collapsed="false">
      <c r="A1656" s="5" t="n">
        <v>40094</v>
      </c>
      <c r="B1656" s="6" t="n">
        <f aca="false">YEAR(A1656)</f>
        <v>2009</v>
      </c>
      <c r="C1656" s="7" t="n">
        <v>2227</v>
      </c>
      <c r="D1656" s="8" t="n">
        <f aca="false">AVERAGE($C1652:$C1656)</f>
        <v>2210</v>
      </c>
      <c r="E1656" s="8" t="n">
        <f aca="false">AVERAGE($C1632:$C1656)</f>
        <v>2383.08</v>
      </c>
      <c r="F1656" s="8" t="n">
        <f aca="false">AVERAGE($C1582:$C1656)</f>
        <v>2501.61333333333</v>
      </c>
      <c r="G1656" s="4" t="n">
        <f aca="false">IF(  AND(  F1655 &lt; E1655,  F1656 &lt; E1656,  E1656 &lt; D1656  ),  1,  0  )</f>
        <v>0</v>
      </c>
      <c r="H1656" s="12" t="n">
        <f aca="false">IF(  AND(  1 = G1656,  OR(  0 = $K1656,  2 = $K1656  )  ),  $C1656,  IF(  AND(  NOT(  "-" = H1655  ),  0 &lt; H1655  ),  H1655,  0  )  )</f>
        <v>2683</v>
      </c>
      <c r="I1656" s="4" t="n">
        <f aca="false">IF(  AND(  E1655 &lt; F1655,  D1656 &lt; E1656,  E1656 &lt; F1656  ),  1,  0  )</f>
        <v>1</v>
      </c>
      <c r="J1656" s="12" t="n">
        <f aca="false">IF(  AND(  1 = I1656,  OR(  0 = $K1656,  1 = $K1656  )  ),  $C1656,  IF(  AND(  NOT(  "-" = J1655  ),  0 &lt; J1655  ),  J1655,  0  )  )</f>
        <v>2532</v>
      </c>
      <c r="K1656" s="13" t="n">
        <f aca="false">IF(  1 = G1655,  1,  IF(  1 = I1655,  2,  IF(  OR(  "-" = K1655,  1 = M1655),  0,  K1655  )  )  )</f>
        <v>2</v>
      </c>
      <c r="L1656" s="12" t="n">
        <f aca="false">IF(  AND(  1 = K1656,  1 = M1656  ),  (C1656 - H1656) * 100,  IF(  AND( 2 = K1656,  1 = M1656  ),  (J1656 - C1656) * 100,  0  )  )</f>
        <v>0</v>
      </c>
      <c r="M1656" s="6" t="n">
        <f aca="false">IF(  OR(  AND(  1 = K1656,  1 = I1656  ),  AND(  2 =K1656,  1 = G1656  )  ),  1,  0  )</f>
        <v>0</v>
      </c>
      <c r="N1656" s="0" t="n">
        <f aca="false">IF(  AND(  1 = M1656,  0 &lt; L1656  ),  1,  0  )</f>
        <v>0</v>
      </c>
    </row>
    <row r="1657" customFormat="false" ht="12.8" hidden="false" customHeight="false" outlineLevel="0" collapsed="false">
      <c r="A1657" s="5" t="n">
        <v>40095</v>
      </c>
      <c r="B1657" s="6" t="n">
        <f aca="false">YEAR(A1657)</f>
        <v>2009</v>
      </c>
      <c r="C1657" s="7" t="n">
        <v>2379</v>
      </c>
      <c r="D1657" s="8" t="n">
        <f aca="false">AVERAGE($C1653:$C1657)</f>
        <v>2236</v>
      </c>
      <c r="E1657" s="8" t="n">
        <f aca="false">AVERAGE($C1633:$C1657)</f>
        <v>2377.6</v>
      </c>
      <c r="F1657" s="8" t="n">
        <f aca="false">AVERAGE($C1583:$C1657)</f>
        <v>2499.18666666667</v>
      </c>
      <c r="G1657" s="4" t="n">
        <f aca="false">IF(  AND(  F1656 &lt; E1656,  F1657 &lt; E1657,  E1657 &lt; D1657  ),  1,  0  )</f>
        <v>0</v>
      </c>
      <c r="H1657" s="12" t="n">
        <f aca="false">IF(  AND(  1 = G1657,  OR(  0 = $K1657,  2 = $K1657  )  ),  $C1657,  IF(  AND(  NOT(  "-" = H1656  ),  0 &lt; H1656  ),  H1656,  0  )  )</f>
        <v>2683</v>
      </c>
      <c r="I1657" s="4" t="n">
        <f aca="false">IF(  AND(  E1656 &lt; F1656,  D1657 &lt; E1657,  E1657 &lt; F1657  ),  1,  0  )</f>
        <v>1</v>
      </c>
      <c r="J1657" s="12" t="n">
        <f aca="false">IF(  AND(  1 = I1657,  OR(  0 = $K1657,  1 = $K1657  )  ),  $C1657,  IF(  AND(  NOT(  "-" = J1656  ),  0 &lt; J1656  ),  J1656,  0  )  )</f>
        <v>2532</v>
      </c>
      <c r="K1657" s="13" t="n">
        <f aca="false">IF(  1 = G1656,  1,  IF(  1 = I1656,  2,  IF(  OR(  "-" = K1656,  1 = M1656),  0,  K1656  )  )  )</f>
        <v>2</v>
      </c>
      <c r="L1657" s="12" t="n">
        <f aca="false">IF(  AND(  1 = K1657,  1 = M1657  ),  (C1657 - H1657) * 100,  IF(  AND( 2 = K1657,  1 = M1657  ),  (J1657 - C1657) * 100,  0  )  )</f>
        <v>0</v>
      </c>
      <c r="M1657" s="6" t="n">
        <f aca="false">IF(  OR(  AND(  1 = K1657,  1 = I1657  ),  AND(  2 =K1657,  1 = G1657  )  ),  1,  0  )</f>
        <v>0</v>
      </c>
      <c r="N1657" s="0" t="n">
        <f aca="false">IF(  AND(  1 = M1657,  0 &lt; L1657  ),  1,  0  )</f>
        <v>0</v>
      </c>
    </row>
    <row r="1658" customFormat="false" ht="12.8" hidden="false" customHeight="false" outlineLevel="0" collapsed="false">
      <c r="A1658" s="5" t="n">
        <v>40099</v>
      </c>
      <c r="B1658" s="6" t="n">
        <f aca="false">YEAR(A1658)</f>
        <v>2009</v>
      </c>
      <c r="C1658" s="7" t="n">
        <v>2317</v>
      </c>
      <c r="D1658" s="8" t="n">
        <f aca="false">AVERAGE($C1654:$C1658)</f>
        <v>2255.4</v>
      </c>
      <c r="E1658" s="8" t="n">
        <f aca="false">AVERAGE($C1634:$C1658)</f>
        <v>2369.92</v>
      </c>
      <c r="F1658" s="8" t="n">
        <f aca="false">AVERAGE($C1584:$C1658)</f>
        <v>2496.2</v>
      </c>
      <c r="G1658" s="4" t="n">
        <f aca="false">IF(  AND(  F1657 &lt; E1657,  F1658 &lt; E1658,  E1658 &lt; D1658  ),  1,  0  )</f>
        <v>0</v>
      </c>
      <c r="H1658" s="12" t="n">
        <f aca="false">IF(  AND(  1 = G1658,  OR(  0 = $K1658,  2 = $K1658  )  ),  $C1658,  IF(  AND(  NOT(  "-" = H1657  ),  0 &lt; H1657  ),  H1657,  0  )  )</f>
        <v>2683</v>
      </c>
      <c r="I1658" s="4" t="n">
        <f aca="false">IF(  AND(  E1657 &lt; F1657,  D1658 &lt; E1658,  E1658 &lt; F1658  ),  1,  0  )</f>
        <v>1</v>
      </c>
      <c r="J1658" s="12" t="n">
        <f aca="false">IF(  AND(  1 = I1658,  OR(  0 = $K1658,  1 = $K1658  )  ),  $C1658,  IF(  AND(  NOT(  "-" = J1657  ),  0 &lt; J1657  ),  J1657,  0  )  )</f>
        <v>2532</v>
      </c>
      <c r="K1658" s="13" t="n">
        <f aca="false">IF(  1 = G1657,  1,  IF(  1 = I1657,  2,  IF(  OR(  "-" = K1657,  1 = M1657),  0,  K1657  )  )  )</f>
        <v>2</v>
      </c>
      <c r="L1658" s="12" t="n">
        <f aca="false">IF(  AND(  1 = K1658,  1 = M1658  ),  (C1658 - H1658) * 100,  IF(  AND( 2 = K1658,  1 = M1658  ),  (J1658 - C1658) * 100,  0  )  )</f>
        <v>0</v>
      </c>
      <c r="M1658" s="6" t="n">
        <f aca="false">IF(  OR(  AND(  1 = K1658,  1 = I1658  ),  AND(  2 =K1658,  1 = G1658  )  ),  1,  0  )</f>
        <v>0</v>
      </c>
      <c r="N1658" s="0" t="n">
        <f aca="false">IF(  AND(  1 = M1658,  0 &lt; L1658  ),  1,  0  )</f>
        <v>0</v>
      </c>
    </row>
    <row r="1659" customFormat="false" ht="12.8" hidden="false" customHeight="false" outlineLevel="0" collapsed="false">
      <c r="A1659" s="5" t="n">
        <v>40100</v>
      </c>
      <c r="B1659" s="6" t="n">
        <f aca="false">YEAR(A1659)</f>
        <v>2009</v>
      </c>
      <c r="C1659" s="7" t="n">
        <v>2324</v>
      </c>
      <c r="D1659" s="8" t="n">
        <f aca="false">AVERAGE($C1655:$C1659)</f>
        <v>2285.6</v>
      </c>
      <c r="E1659" s="8" t="n">
        <f aca="false">AVERAGE($C1635:$C1659)</f>
        <v>2363.84</v>
      </c>
      <c r="F1659" s="8" t="n">
        <f aca="false">AVERAGE($C1585:$C1659)</f>
        <v>2493.01333333333</v>
      </c>
      <c r="G1659" s="4" t="n">
        <f aca="false">IF(  AND(  F1658 &lt; E1658,  F1659 &lt; E1659,  E1659 &lt; D1659  ),  1,  0  )</f>
        <v>0</v>
      </c>
      <c r="H1659" s="12" t="n">
        <f aca="false">IF(  AND(  1 = G1659,  OR(  0 = $K1659,  2 = $K1659  )  ),  $C1659,  IF(  AND(  NOT(  "-" = H1658  ),  0 &lt; H1658  ),  H1658,  0  )  )</f>
        <v>2683</v>
      </c>
      <c r="I1659" s="4" t="n">
        <f aca="false">IF(  AND(  E1658 &lt; F1658,  D1659 &lt; E1659,  E1659 &lt; F1659  ),  1,  0  )</f>
        <v>1</v>
      </c>
      <c r="J1659" s="12" t="n">
        <f aca="false">IF(  AND(  1 = I1659,  OR(  0 = $K1659,  1 = $K1659  )  ),  $C1659,  IF(  AND(  NOT(  "-" = J1658  ),  0 &lt; J1658  ),  J1658,  0  )  )</f>
        <v>2532</v>
      </c>
      <c r="K1659" s="13" t="n">
        <f aca="false">IF(  1 = G1658,  1,  IF(  1 = I1658,  2,  IF(  OR(  "-" = K1658,  1 = M1658),  0,  K1658  )  )  )</f>
        <v>2</v>
      </c>
      <c r="L1659" s="12" t="n">
        <f aca="false">IF(  AND(  1 = K1659,  1 = M1659  ),  (C1659 - H1659) * 100,  IF(  AND( 2 = K1659,  1 = M1659  ),  (J1659 - C1659) * 100,  0  )  )</f>
        <v>0</v>
      </c>
      <c r="M1659" s="6" t="n">
        <f aca="false">IF(  OR(  AND(  1 = K1659,  1 = I1659  ),  AND(  2 =K1659,  1 = G1659  )  ),  1,  0  )</f>
        <v>0</v>
      </c>
      <c r="N1659" s="0" t="n">
        <f aca="false">IF(  AND(  1 = M1659,  0 &lt; L1659  ),  1,  0  )</f>
        <v>0</v>
      </c>
    </row>
    <row r="1660" customFormat="false" ht="12.8" hidden="false" customHeight="false" outlineLevel="0" collapsed="false">
      <c r="A1660" s="5" t="n">
        <v>40101</v>
      </c>
      <c r="B1660" s="6" t="n">
        <f aca="false">YEAR(A1660)</f>
        <v>2009</v>
      </c>
      <c r="C1660" s="7" t="n">
        <v>2322</v>
      </c>
      <c r="D1660" s="8" t="n">
        <f aca="false">AVERAGE($C1656:$C1660)</f>
        <v>2313.8</v>
      </c>
      <c r="E1660" s="8" t="n">
        <f aca="false">AVERAGE($C1636:$C1660)</f>
        <v>2359.28</v>
      </c>
      <c r="F1660" s="8" t="n">
        <f aca="false">AVERAGE($C1586:$C1660)</f>
        <v>2489.52</v>
      </c>
      <c r="G1660" s="4" t="n">
        <f aca="false">IF(  AND(  F1659 &lt; E1659,  F1660 &lt; E1660,  E1660 &lt; D1660  ),  1,  0  )</f>
        <v>0</v>
      </c>
      <c r="H1660" s="12" t="n">
        <f aca="false">IF(  AND(  1 = G1660,  OR(  0 = $K1660,  2 = $K1660  )  ),  $C1660,  IF(  AND(  NOT(  "-" = H1659  ),  0 &lt; H1659  ),  H1659,  0  )  )</f>
        <v>2683</v>
      </c>
      <c r="I1660" s="4" t="n">
        <f aca="false">IF(  AND(  E1659 &lt; F1659,  D1660 &lt; E1660,  E1660 &lt; F1660  ),  1,  0  )</f>
        <v>1</v>
      </c>
      <c r="J1660" s="12" t="n">
        <f aca="false">IF(  AND(  1 = I1660,  OR(  0 = $K1660,  1 = $K1660  )  ),  $C1660,  IF(  AND(  NOT(  "-" = J1659  ),  0 &lt; J1659  ),  J1659,  0  )  )</f>
        <v>2532</v>
      </c>
      <c r="K1660" s="13" t="n">
        <f aca="false">IF(  1 = G1659,  1,  IF(  1 = I1659,  2,  IF(  OR(  "-" = K1659,  1 = M1659),  0,  K1659  )  )  )</f>
        <v>2</v>
      </c>
      <c r="L1660" s="12" t="n">
        <f aca="false">IF(  AND(  1 = K1660,  1 = M1660  ),  (C1660 - H1660) * 100,  IF(  AND( 2 = K1660,  1 = M1660  ),  (J1660 - C1660) * 100,  0  )  )</f>
        <v>0</v>
      </c>
      <c r="M1660" s="6" t="n">
        <f aca="false">IF(  OR(  AND(  1 = K1660,  1 = I1660  ),  AND(  2 =K1660,  1 = G1660  )  ),  1,  0  )</f>
        <v>0</v>
      </c>
      <c r="N1660" s="0" t="n">
        <f aca="false">IF(  AND(  1 = M1660,  0 &lt; L1660  ),  1,  0  )</f>
        <v>0</v>
      </c>
    </row>
    <row r="1661" customFormat="false" ht="12.8" hidden="false" customHeight="false" outlineLevel="0" collapsed="false">
      <c r="A1661" s="5" t="n">
        <v>40102</v>
      </c>
      <c r="B1661" s="6" t="n">
        <f aca="false">YEAR(A1661)</f>
        <v>2009</v>
      </c>
      <c r="C1661" s="7" t="n">
        <v>2393</v>
      </c>
      <c r="D1661" s="8" t="n">
        <f aca="false">AVERAGE($C1657:$C1661)</f>
        <v>2347</v>
      </c>
      <c r="E1661" s="8" t="n">
        <f aca="false">AVERAGE($C1637:$C1661)</f>
        <v>2357.48</v>
      </c>
      <c r="F1661" s="8" t="n">
        <f aca="false">AVERAGE($C1587:$C1661)</f>
        <v>2487.02666666667</v>
      </c>
      <c r="G1661" s="4" t="n">
        <f aca="false">IF(  AND(  F1660 &lt; E1660,  F1661 &lt; E1661,  E1661 &lt; D1661  ),  1,  0  )</f>
        <v>0</v>
      </c>
      <c r="H1661" s="12" t="n">
        <f aca="false">IF(  AND(  1 = G1661,  OR(  0 = $K1661,  2 = $K1661  )  ),  $C1661,  IF(  AND(  NOT(  "-" = H1660  ),  0 &lt; H1660  ),  H1660,  0  )  )</f>
        <v>2683</v>
      </c>
      <c r="I1661" s="4" t="n">
        <f aca="false">IF(  AND(  E1660 &lt; F1660,  D1661 &lt; E1661,  E1661 &lt; F1661  ),  1,  0  )</f>
        <v>1</v>
      </c>
      <c r="J1661" s="12" t="n">
        <f aca="false">IF(  AND(  1 = I1661,  OR(  0 = $K1661,  1 = $K1661  )  ),  $C1661,  IF(  AND(  NOT(  "-" = J1660  ),  0 &lt; J1660  ),  J1660,  0  )  )</f>
        <v>2532</v>
      </c>
      <c r="K1661" s="13" t="n">
        <f aca="false">IF(  1 = G1660,  1,  IF(  1 = I1660,  2,  IF(  OR(  "-" = K1660,  1 = M1660),  0,  K1660  )  )  )</f>
        <v>2</v>
      </c>
      <c r="L1661" s="12" t="n">
        <f aca="false">IF(  AND(  1 = K1661,  1 = M1661  ),  (C1661 - H1661) * 100,  IF(  AND( 2 = K1661,  1 = M1661  ),  (J1661 - C1661) * 100,  0  )  )</f>
        <v>0</v>
      </c>
      <c r="M1661" s="6" t="n">
        <f aca="false">IF(  OR(  AND(  1 = K1661,  1 = I1661  ),  AND(  2 =K1661,  1 = G1661  )  ),  1,  0  )</f>
        <v>0</v>
      </c>
      <c r="N1661" s="0" t="n">
        <f aca="false">IF(  AND(  1 = M1661,  0 &lt; L1661  ),  1,  0  )</f>
        <v>0</v>
      </c>
    </row>
    <row r="1662" customFormat="false" ht="12.8" hidden="false" customHeight="false" outlineLevel="0" collapsed="false">
      <c r="A1662" s="5" t="n">
        <v>40105</v>
      </c>
      <c r="B1662" s="6" t="n">
        <f aca="false">YEAR(A1662)</f>
        <v>2009</v>
      </c>
      <c r="C1662" s="7" t="n">
        <v>2401</v>
      </c>
      <c r="D1662" s="8" t="n">
        <f aca="false">AVERAGE($C1658:$C1662)</f>
        <v>2351.4</v>
      </c>
      <c r="E1662" s="8" t="n">
        <f aca="false">AVERAGE($C1638:$C1662)</f>
        <v>2356.24</v>
      </c>
      <c r="F1662" s="8" t="n">
        <f aca="false">AVERAGE($C1588:$C1662)</f>
        <v>2483.97333333333</v>
      </c>
      <c r="G1662" s="4" t="n">
        <f aca="false">IF(  AND(  F1661 &lt; E1661,  F1662 &lt; E1662,  E1662 &lt; D1662  ),  1,  0  )</f>
        <v>0</v>
      </c>
      <c r="H1662" s="12" t="n">
        <f aca="false">IF(  AND(  1 = G1662,  OR(  0 = $K1662,  2 = $K1662  )  ),  $C1662,  IF(  AND(  NOT(  "-" = H1661  ),  0 &lt; H1661  ),  H1661,  0  )  )</f>
        <v>2683</v>
      </c>
      <c r="I1662" s="4" t="n">
        <f aca="false">IF(  AND(  E1661 &lt; F1661,  D1662 &lt; E1662,  E1662 &lt; F1662  ),  1,  0  )</f>
        <v>1</v>
      </c>
      <c r="J1662" s="12" t="n">
        <f aca="false">IF(  AND(  1 = I1662,  OR(  0 = $K1662,  1 = $K1662  )  ),  $C1662,  IF(  AND(  NOT(  "-" = J1661  ),  0 &lt; J1661  ),  J1661,  0  )  )</f>
        <v>2532</v>
      </c>
      <c r="K1662" s="13" t="n">
        <f aca="false">IF(  1 = G1661,  1,  IF(  1 = I1661,  2,  IF(  OR(  "-" = K1661,  1 = M1661),  0,  K1661  )  )  )</f>
        <v>2</v>
      </c>
      <c r="L1662" s="12" t="n">
        <f aca="false">IF(  AND(  1 = K1662,  1 = M1662  ),  (C1662 - H1662) * 100,  IF(  AND( 2 = K1662,  1 = M1662  ),  (J1662 - C1662) * 100,  0  )  )</f>
        <v>0</v>
      </c>
      <c r="M1662" s="6" t="n">
        <f aca="false">IF(  OR(  AND(  1 = K1662,  1 = I1662  ),  AND(  2 =K1662,  1 = G1662  )  ),  1,  0  )</f>
        <v>0</v>
      </c>
      <c r="N1662" s="0" t="n">
        <f aca="false">IF(  AND(  1 = M1662,  0 &lt; L1662  ),  1,  0  )</f>
        <v>0</v>
      </c>
    </row>
    <row r="1663" customFormat="false" ht="12.8" hidden="false" customHeight="false" outlineLevel="0" collapsed="false">
      <c r="A1663" s="5" t="n">
        <v>40106</v>
      </c>
      <c r="B1663" s="6" t="n">
        <f aca="false">YEAR(A1663)</f>
        <v>2009</v>
      </c>
      <c r="C1663" s="7" t="n">
        <v>2422</v>
      </c>
      <c r="D1663" s="8" t="n">
        <f aca="false">AVERAGE($C1659:$C1663)</f>
        <v>2372.4</v>
      </c>
      <c r="E1663" s="8" t="n">
        <f aca="false">AVERAGE($C1639:$C1663)</f>
        <v>2355.36</v>
      </c>
      <c r="F1663" s="8" t="n">
        <f aca="false">AVERAGE($C1589:$C1663)</f>
        <v>2480.65333333333</v>
      </c>
      <c r="G1663" s="4" t="n">
        <f aca="false">IF(  AND(  F1662 &lt; E1662,  F1663 &lt; E1663,  E1663 &lt; D1663  ),  1,  0  )</f>
        <v>0</v>
      </c>
      <c r="H1663" s="12" t="n">
        <f aca="false">IF(  AND(  1 = G1663,  OR(  0 = $K1663,  2 = $K1663  )  ),  $C1663,  IF(  AND(  NOT(  "-" = H1662  ),  0 &lt; H1662  ),  H1662,  0  )  )</f>
        <v>2683</v>
      </c>
      <c r="I1663" s="4" t="n">
        <f aca="false">IF(  AND(  E1662 &lt; F1662,  D1663 &lt; E1663,  E1663 &lt; F1663  ),  1,  0  )</f>
        <v>0</v>
      </c>
      <c r="J1663" s="12" t="n">
        <f aca="false">IF(  AND(  1 = I1663,  OR(  0 = $K1663,  1 = $K1663  )  ),  $C1663,  IF(  AND(  NOT(  "-" = J1662  ),  0 &lt; J1662  ),  J1662,  0  )  )</f>
        <v>2532</v>
      </c>
      <c r="K1663" s="13" t="n">
        <f aca="false">IF(  1 = G1662,  1,  IF(  1 = I1662,  2,  IF(  OR(  "-" = K1662,  1 = M1662),  0,  K1662  )  )  )</f>
        <v>2</v>
      </c>
      <c r="L1663" s="12" t="n">
        <f aca="false">IF(  AND(  1 = K1663,  1 = M1663  ),  (C1663 - H1663) * 100,  IF(  AND( 2 = K1663,  1 = M1663  ),  (J1663 - C1663) * 100,  0  )  )</f>
        <v>0</v>
      </c>
      <c r="M1663" s="6" t="n">
        <f aca="false">IF(  OR(  AND(  1 = K1663,  1 = I1663  ),  AND(  2 =K1663,  1 = G1663  )  ),  1,  0  )</f>
        <v>0</v>
      </c>
      <c r="N1663" s="0" t="n">
        <f aca="false">IF(  AND(  1 = M1663,  0 &lt; L1663  ),  1,  0  )</f>
        <v>0</v>
      </c>
    </row>
    <row r="1664" customFormat="false" ht="12.8" hidden="false" customHeight="false" outlineLevel="0" collapsed="false">
      <c r="A1664" s="5" t="n">
        <v>40107</v>
      </c>
      <c r="B1664" s="6" t="n">
        <f aca="false">YEAR(A1664)</f>
        <v>2009</v>
      </c>
      <c r="C1664" s="7" t="n">
        <v>2435</v>
      </c>
      <c r="D1664" s="8" t="n">
        <f aca="false">AVERAGE($C1660:$C1664)</f>
        <v>2394.6</v>
      </c>
      <c r="E1664" s="8" t="n">
        <f aca="false">AVERAGE($C1640:$C1664)</f>
        <v>2354.52</v>
      </c>
      <c r="F1664" s="8" t="n">
        <f aca="false">AVERAGE($C1590:$C1664)</f>
        <v>2477.62666666667</v>
      </c>
      <c r="G1664" s="4" t="n">
        <f aca="false">IF(  AND(  F1663 &lt; E1663,  F1664 &lt; E1664,  E1664 &lt; D1664  ),  1,  0  )</f>
        <v>0</v>
      </c>
      <c r="H1664" s="12" t="n">
        <f aca="false">IF(  AND(  1 = G1664,  OR(  0 = $K1664,  2 = $K1664  )  ),  $C1664,  IF(  AND(  NOT(  "-" = H1663  ),  0 &lt; H1663  ),  H1663,  0  )  )</f>
        <v>2683</v>
      </c>
      <c r="I1664" s="4" t="n">
        <f aca="false">IF(  AND(  E1663 &lt; F1663,  D1664 &lt; E1664,  E1664 &lt; F1664  ),  1,  0  )</f>
        <v>0</v>
      </c>
      <c r="J1664" s="12" t="n">
        <f aca="false">IF(  AND(  1 = I1664,  OR(  0 = $K1664,  1 = $K1664  )  ),  $C1664,  IF(  AND(  NOT(  "-" = J1663  ),  0 &lt; J1663  ),  J1663,  0  )  )</f>
        <v>2532</v>
      </c>
      <c r="K1664" s="13" t="n">
        <f aca="false">IF(  1 = G1663,  1,  IF(  1 = I1663,  2,  IF(  OR(  "-" = K1663,  1 = M1663),  0,  K1663  )  )  )</f>
        <v>2</v>
      </c>
      <c r="L1664" s="12" t="n">
        <f aca="false">IF(  AND(  1 = K1664,  1 = M1664  ),  (C1664 - H1664) * 100,  IF(  AND( 2 = K1664,  1 = M1664  ),  (J1664 - C1664) * 100,  0  )  )</f>
        <v>0</v>
      </c>
      <c r="M1664" s="6" t="n">
        <f aca="false">IF(  OR(  AND(  1 = K1664,  1 = I1664  ),  AND(  2 =K1664,  1 = G1664  )  ),  1,  0  )</f>
        <v>0</v>
      </c>
      <c r="N1664" s="0" t="n">
        <f aca="false">IF(  AND(  1 = M1664,  0 &lt; L1664  ),  1,  0  )</f>
        <v>0</v>
      </c>
    </row>
    <row r="1665" customFormat="false" ht="12.8" hidden="false" customHeight="false" outlineLevel="0" collapsed="false">
      <c r="A1665" s="5" t="n">
        <v>40108</v>
      </c>
      <c r="B1665" s="6" t="n">
        <f aca="false">YEAR(A1665)</f>
        <v>2009</v>
      </c>
      <c r="C1665" s="7" t="n">
        <v>2456</v>
      </c>
      <c r="D1665" s="8" t="n">
        <f aca="false">AVERAGE($C1661:$C1665)</f>
        <v>2421.4</v>
      </c>
      <c r="E1665" s="8" t="n">
        <f aca="false">AVERAGE($C1641:$C1665)</f>
        <v>2353</v>
      </c>
      <c r="F1665" s="8" t="n">
        <f aca="false">AVERAGE($C1591:$C1665)</f>
        <v>2475.02666666667</v>
      </c>
      <c r="G1665" s="4" t="n">
        <f aca="false">IF(  AND(  F1664 &lt; E1664,  F1665 &lt; E1665,  E1665 &lt; D1665  ),  1,  0  )</f>
        <v>0</v>
      </c>
      <c r="H1665" s="12" t="n">
        <f aca="false">IF(  AND(  1 = G1665,  OR(  0 = $K1665,  2 = $K1665  )  ),  $C1665,  IF(  AND(  NOT(  "-" = H1664  ),  0 &lt; H1664  ),  H1664,  0  )  )</f>
        <v>2683</v>
      </c>
      <c r="I1665" s="4" t="n">
        <f aca="false">IF(  AND(  E1664 &lt; F1664,  D1665 &lt; E1665,  E1665 &lt; F1665  ),  1,  0  )</f>
        <v>0</v>
      </c>
      <c r="J1665" s="12" t="n">
        <f aca="false">IF(  AND(  1 = I1665,  OR(  0 = $K1665,  1 = $K1665  )  ),  $C1665,  IF(  AND(  NOT(  "-" = J1664  ),  0 &lt; J1664  ),  J1664,  0  )  )</f>
        <v>2532</v>
      </c>
      <c r="K1665" s="13" t="n">
        <f aca="false">IF(  1 = G1664,  1,  IF(  1 = I1664,  2,  IF(  OR(  "-" = K1664,  1 = M1664),  0,  K1664  )  )  )</f>
        <v>2</v>
      </c>
      <c r="L1665" s="12" t="n">
        <f aca="false">IF(  AND(  1 = K1665,  1 = M1665  ),  (C1665 - H1665) * 100,  IF(  AND( 2 = K1665,  1 = M1665  ),  (J1665 - C1665) * 100,  0  )  )</f>
        <v>0</v>
      </c>
      <c r="M1665" s="6" t="n">
        <f aca="false">IF(  OR(  AND(  1 = K1665,  1 = I1665  ),  AND(  2 =K1665,  1 = G1665  )  ),  1,  0  )</f>
        <v>0</v>
      </c>
      <c r="N1665" s="0" t="n">
        <f aca="false">IF(  AND(  1 = M1665,  0 &lt; L1665  ),  1,  0  )</f>
        <v>0</v>
      </c>
    </row>
    <row r="1666" customFormat="false" ht="12.8" hidden="false" customHeight="false" outlineLevel="0" collapsed="false">
      <c r="A1666" s="5" t="n">
        <v>40109</v>
      </c>
      <c r="B1666" s="6" t="n">
        <f aca="false">YEAR(A1666)</f>
        <v>2009</v>
      </c>
      <c r="C1666" s="7" t="n">
        <v>2456</v>
      </c>
      <c r="D1666" s="8" t="n">
        <f aca="false">AVERAGE($C1662:$C1666)</f>
        <v>2434</v>
      </c>
      <c r="E1666" s="8" t="n">
        <f aca="false">AVERAGE($C1642:$C1666)</f>
        <v>2351.52</v>
      </c>
      <c r="F1666" s="8" t="n">
        <f aca="false">AVERAGE($C1592:$C1666)</f>
        <v>2472.8</v>
      </c>
      <c r="G1666" s="4" t="n">
        <f aca="false">IF(  AND(  F1665 &lt; E1665,  F1666 &lt; E1666,  E1666 &lt; D1666  ),  1,  0  )</f>
        <v>0</v>
      </c>
      <c r="H1666" s="12" t="n">
        <f aca="false">IF(  AND(  1 = G1666,  OR(  0 = $K1666,  2 = $K1666  )  ),  $C1666,  IF(  AND(  NOT(  "-" = H1665  ),  0 &lt; H1665  ),  H1665,  0  )  )</f>
        <v>2683</v>
      </c>
      <c r="I1666" s="4" t="n">
        <f aca="false">IF(  AND(  E1665 &lt; F1665,  D1666 &lt; E1666,  E1666 &lt; F1666  ),  1,  0  )</f>
        <v>0</v>
      </c>
      <c r="J1666" s="12" t="n">
        <f aca="false">IF(  AND(  1 = I1666,  OR(  0 = $K1666,  1 = $K1666  )  ),  $C1666,  IF(  AND(  NOT(  "-" = J1665  ),  0 &lt; J1665  ),  J1665,  0  )  )</f>
        <v>2532</v>
      </c>
      <c r="K1666" s="13" t="n">
        <f aca="false">IF(  1 = G1665,  1,  IF(  1 = I1665,  2,  IF(  OR(  "-" = K1665,  1 = M1665),  0,  K1665  )  )  )</f>
        <v>2</v>
      </c>
      <c r="L1666" s="12" t="n">
        <f aca="false">IF(  AND(  1 = K1666,  1 = M1666  ),  (C1666 - H1666) * 100,  IF(  AND( 2 = K1666,  1 = M1666  ),  (J1666 - C1666) * 100,  0  )  )</f>
        <v>0</v>
      </c>
      <c r="M1666" s="6" t="n">
        <f aca="false">IF(  OR(  AND(  1 = K1666,  1 = I1666  ),  AND(  2 =K1666,  1 = G1666  )  ),  1,  0  )</f>
        <v>0</v>
      </c>
      <c r="N1666" s="0" t="n">
        <f aca="false">IF(  AND(  1 = M1666,  0 &lt; L1666  ),  1,  0  )</f>
        <v>0</v>
      </c>
    </row>
    <row r="1667" customFormat="false" ht="12.8" hidden="false" customHeight="false" outlineLevel="0" collapsed="false">
      <c r="A1667" s="5" t="n">
        <v>40112</v>
      </c>
      <c r="B1667" s="6" t="n">
        <f aca="false">YEAR(A1667)</f>
        <v>2009</v>
      </c>
      <c r="C1667" s="7" t="n">
        <v>2450</v>
      </c>
      <c r="D1667" s="8" t="n">
        <f aca="false">AVERAGE($C1663:$C1667)</f>
        <v>2443.8</v>
      </c>
      <c r="E1667" s="8" t="n">
        <f aca="false">AVERAGE($C1643:$C1667)</f>
        <v>2350.64</v>
      </c>
      <c r="F1667" s="8" t="n">
        <f aca="false">AVERAGE($C1593:$C1667)</f>
        <v>2470.6</v>
      </c>
      <c r="G1667" s="4" t="n">
        <f aca="false">IF(  AND(  F1666 &lt; E1666,  F1667 &lt; E1667,  E1667 &lt; D1667  ),  1,  0  )</f>
        <v>0</v>
      </c>
      <c r="H1667" s="12" t="n">
        <f aca="false">IF(  AND(  1 = G1667,  OR(  0 = $K1667,  2 = $K1667  )  ),  $C1667,  IF(  AND(  NOT(  "-" = H1666  ),  0 &lt; H1666  ),  H1666,  0  )  )</f>
        <v>2683</v>
      </c>
      <c r="I1667" s="4" t="n">
        <f aca="false">IF(  AND(  E1666 &lt; F1666,  D1667 &lt; E1667,  E1667 &lt; F1667  ),  1,  0  )</f>
        <v>0</v>
      </c>
      <c r="J1667" s="12" t="n">
        <f aca="false">IF(  AND(  1 = I1667,  OR(  0 = $K1667,  1 = $K1667  )  ),  $C1667,  IF(  AND(  NOT(  "-" = J1666  ),  0 &lt; J1666  ),  J1666,  0  )  )</f>
        <v>2532</v>
      </c>
      <c r="K1667" s="13" t="n">
        <f aca="false">IF(  1 = G1666,  1,  IF(  1 = I1666,  2,  IF(  OR(  "-" = K1666,  1 = M1666),  0,  K1666  )  )  )</f>
        <v>2</v>
      </c>
      <c r="L1667" s="12" t="n">
        <f aca="false">IF(  AND(  1 = K1667,  1 = M1667  ),  (C1667 - H1667) * 100,  IF(  AND( 2 = K1667,  1 = M1667  ),  (J1667 - C1667) * 100,  0  )  )</f>
        <v>0</v>
      </c>
      <c r="M1667" s="6" t="n">
        <f aca="false">IF(  OR(  AND(  1 = K1667,  1 = I1667  ),  AND(  2 =K1667,  1 = G1667  )  ),  1,  0  )</f>
        <v>0</v>
      </c>
      <c r="N1667" s="0" t="n">
        <f aca="false">IF(  AND(  1 = M1667,  0 &lt; L1667  ),  1,  0  )</f>
        <v>0</v>
      </c>
    </row>
    <row r="1668" customFormat="false" ht="12.8" hidden="false" customHeight="false" outlineLevel="0" collapsed="false">
      <c r="A1668" s="5" t="n">
        <v>40113</v>
      </c>
      <c r="B1668" s="6" t="n">
        <f aca="false">YEAR(A1668)</f>
        <v>2009</v>
      </c>
      <c r="C1668" s="7" t="n">
        <v>2410</v>
      </c>
      <c r="D1668" s="8" t="n">
        <f aca="false">AVERAGE($C1664:$C1668)</f>
        <v>2441.4</v>
      </c>
      <c r="E1668" s="8" t="n">
        <f aca="false">AVERAGE($C1644:$C1668)</f>
        <v>2349.6</v>
      </c>
      <c r="F1668" s="8" t="n">
        <f aca="false">AVERAGE($C1594:$C1668)</f>
        <v>2467.56</v>
      </c>
      <c r="G1668" s="4" t="n">
        <f aca="false">IF(  AND(  F1667 &lt; E1667,  F1668 &lt; E1668,  E1668 &lt; D1668  ),  1,  0  )</f>
        <v>0</v>
      </c>
      <c r="H1668" s="12" t="n">
        <f aca="false">IF(  AND(  1 = G1668,  OR(  0 = $K1668,  2 = $K1668  )  ),  $C1668,  IF(  AND(  NOT(  "-" = H1667  ),  0 &lt; H1667  ),  H1667,  0  )  )</f>
        <v>2683</v>
      </c>
      <c r="I1668" s="4" t="n">
        <f aca="false">IF(  AND(  E1667 &lt; F1667,  D1668 &lt; E1668,  E1668 &lt; F1668  ),  1,  0  )</f>
        <v>0</v>
      </c>
      <c r="J1668" s="12" t="n">
        <f aca="false">IF(  AND(  1 = I1668,  OR(  0 = $K1668,  1 = $K1668  )  ),  $C1668,  IF(  AND(  NOT(  "-" = J1667  ),  0 &lt; J1667  ),  J1667,  0  )  )</f>
        <v>2532</v>
      </c>
      <c r="K1668" s="13" t="n">
        <f aca="false">IF(  1 = G1667,  1,  IF(  1 = I1667,  2,  IF(  OR(  "-" = K1667,  1 = M1667),  0,  K1667  )  )  )</f>
        <v>2</v>
      </c>
      <c r="L1668" s="12" t="n">
        <f aca="false">IF(  AND(  1 = K1668,  1 = M1668  ),  (C1668 - H1668) * 100,  IF(  AND( 2 = K1668,  1 = M1668  ),  (J1668 - C1668) * 100,  0  )  )</f>
        <v>0</v>
      </c>
      <c r="M1668" s="6" t="n">
        <f aca="false">IF(  OR(  AND(  1 = K1668,  1 = I1668  ),  AND(  2 =K1668,  1 = G1668  )  ),  1,  0  )</f>
        <v>0</v>
      </c>
      <c r="N1668" s="0" t="n">
        <f aca="false">IF(  AND(  1 = M1668,  0 &lt; L1668  ),  1,  0  )</f>
        <v>0</v>
      </c>
    </row>
    <row r="1669" customFormat="false" ht="12.8" hidden="false" customHeight="false" outlineLevel="0" collapsed="false">
      <c r="A1669" s="5" t="n">
        <v>40114</v>
      </c>
      <c r="B1669" s="6" t="n">
        <f aca="false">YEAR(A1669)</f>
        <v>2009</v>
      </c>
      <c r="C1669" s="7" t="n">
        <v>2429</v>
      </c>
      <c r="D1669" s="8" t="n">
        <f aca="false">AVERAGE($C1665:$C1669)</f>
        <v>2440.2</v>
      </c>
      <c r="E1669" s="8" t="n">
        <f aca="false">AVERAGE($C1645:$C1669)</f>
        <v>2348.4</v>
      </c>
      <c r="F1669" s="8" t="n">
        <f aca="false">AVERAGE($C1595:$C1669)</f>
        <v>2464.4</v>
      </c>
      <c r="G1669" s="4" t="n">
        <f aca="false">IF(  AND(  F1668 &lt; E1668,  F1669 &lt; E1669,  E1669 &lt; D1669  ),  1,  0  )</f>
        <v>0</v>
      </c>
      <c r="H1669" s="12" t="n">
        <f aca="false">IF(  AND(  1 = G1669,  OR(  0 = $K1669,  2 = $K1669  )  ),  $C1669,  IF(  AND(  NOT(  "-" = H1668  ),  0 &lt; H1668  ),  H1668,  0  )  )</f>
        <v>2683</v>
      </c>
      <c r="I1669" s="4" t="n">
        <f aca="false">IF(  AND(  E1668 &lt; F1668,  D1669 &lt; E1669,  E1669 &lt; F1669  ),  1,  0  )</f>
        <v>0</v>
      </c>
      <c r="J1669" s="12" t="n">
        <f aca="false">IF(  AND(  1 = I1669,  OR(  0 = $K1669,  1 = $K1669  )  ),  $C1669,  IF(  AND(  NOT(  "-" = J1668  ),  0 &lt; J1668  ),  J1668,  0  )  )</f>
        <v>2532</v>
      </c>
      <c r="K1669" s="13" t="n">
        <f aca="false">IF(  1 = G1668,  1,  IF(  1 = I1668,  2,  IF(  OR(  "-" = K1668,  1 = M1668),  0,  K1668  )  )  )</f>
        <v>2</v>
      </c>
      <c r="L1669" s="12" t="n">
        <f aca="false">IF(  AND(  1 = K1669,  1 = M1669  ),  (C1669 - H1669) * 100,  IF(  AND( 2 = K1669,  1 = M1669  ),  (J1669 - C1669) * 100,  0  )  )</f>
        <v>0</v>
      </c>
      <c r="M1669" s="6" t="n">
        <f aca="false">IF(  OR(  AND(  1 = K1669,  1 = I1669  ),  AND(  2 =K1669,  1 = G1669  )  ),  1,  0  )</f>
        <v>0</v>
      </c>
      <c r="N1669" s="0" t="n">
        <f aca="false">IF(  AND(  1 = M1669,  0 &lt; L1669  ),  1,  0  )</f>
        <v>0</v>
      </c>
    </row>
    <row r="1670" customFormat="false" ht="12.8" hidden="false" customHeight="false" outlineLevel="0" collapsed="false">
      <c r="A1670" s="5" t="n">
        <v>40115</v>
      </c>
      <c r="B1670" s="6" t="n">
        <f aca="false">YEAR(A1670)</f>
        <v>2009</v>
      </c>
      <c r="C1670" s="7" t="n">
        <v>2418</v>
      </c>
      <c r="D1670" s="8" t="n">
        <f aca="false">AVERAGE($C1666:$C1670)</f>
        <v>2432.6</v>
      </c>
      <c r="E1670" s="8" t="n">
        <f aca="false">AVERAGE($C1646:$C1670)</f>
        <v>2347.6</v>
      </c>
      <c r="F1670" s="8" t="n">
        <f aca="false">AVERAGE($C1596:$C1670)</f>
        <v>2461.77333333333</v>
      </c>
      <c r="G1670" s="4" t="n">
        <f aca="false">IF(  AND(  F1669 &lt; E1669,  F1670 &lt; E1670,  E1670 &lt; D1670  ),  1,  0  )</f>
        <v>0</v>
      </c>
      <c r="H1670" s="12" t="n">
        <f aca="false">IF(  AND(  1 = G1670,  OR(  0 = $K1670,  2 = $K1670  )  ),  $C1670,  IF(  AND(  NOT(  "-" = H1669  ),  0 &lt; H1669  ),  H1669,  0  )  )</f>
        <v>2683</v>
      </c>
      <c r="I1670" s="4" t="n">
        <f aca="false">IF(  AND(  E1669 &lt; F1669,  D1670 &lt; E1670,  E1670 &lt; F1670  ),  1,  0  )</f>
        <v>0</v>
      </c>
      <c r="J1670" s="12" t="n">
        <f aca="false">IF(  AND(  1 = I1670,  OR(  0 = $K1670,  1 = $K1670  )  ),  $C1670,  IF(  AND(  NOT(  "-" = J1669  ),  0 &lt; J1669  ),  J1669,  0  )  )</f>
        <v>2532</v>
      </c>
      <c r="K1670" s="13" t="n">
        <f aca="false">IF(  1 = G1669,  1,  IF(  1 = I1669,  2,  IF(  OR(  "-" = K1669,  1 = M1669),  0,  K1669  )  )  )</f>
        <v>2</v>
      </c>
      <c r="L1670" s="12" t="n">
        <f aca="false">IF(  AND(  1 = K1670,  1 = M1670  ),  (C1670 - H1670) * 100,  IF(  AND( 2 = K1670,  1 = M1670  ),  (J1670 - C1670) * 100,  0  )  )</f>
        <v>0</v>
      </c>
      <c r="M1670" s="6" t="n">
        <f aca="false">IF(  OR(  AND(  1 = K1670,  1 = I1670  ),  AND(  2 =K1670,  1 = G1670  )  ),  1,  0  )</f>
        <v>0</v>
      </c>
      <c r="N1670" s="0" t="n">
        <f aca="false">IF(  AND(  1 = M1670,  0 &lt; L1670  ),  1,  0  )</f>
        <v>0</v>
      </c>
    </row>
    <row r="1671" customFormat="false" ht="12.8" hidden="false" customHeight="false" outlineLevel="0" collapsed="false">
      <c r="A1671" s="5" t="n">
        <v>40116</v>
      </c>
      <c r="B1671" s="6" t="n">
        <f aca="false">YEAR(A1671)</f>
        <v>2009</v>
      </c>
      <c r="C1671" s="7" t="n">
        <v>2300</v>
      </c>
      <c r="D1671" s="8" t="n">
        <f aca="false">AVERAGE($C1667:$C1671)</f>
        <v>2401.4</v>
      </c>
      <c r="E1671" s="8" t="n">
        <f aca="false">AVERAGE($C1647:$C1671)</f>
        <v>2340.2</v>
      </c>
      <c r="F1671" s="8" t="n">
        <f aca="false">AVERAGE($C1597:$C1671)</f>
        <v>2457.92</v>
      </c>
      <c r="G1671" s="4" t="n">
        <f aca="false">IF(  AND(  F1670 &lt; E1670,  F1671 &lt; E1671,  E1671 &lt; D1671  ),  1,  0  )</f>
        <v>0</v>
      </c>
      <c r="H1671" s="12" t="n">
        <f aca="false">IF(  AND(  1 = G1671,  OR(  0 = $K1671,  2 = $K1671  )  ),  $C1671,  IF(  AND(  NOT(  "-" = H1670  ),  0 &lt; H1670  ),  H1670,  0  )  )</f>
        <v>2683</v>
      </c>
      <c r="I1671" s="4" t="n">
        <f aca="false">IF(  AND(  E1670 &lt; F1670,  D1671 &lt; E1671,  E1671 &lt; F1671  ),  1,  0  )</f>
        <v>0</v>
      </c>
      <c r="J1671" s="12" t="n">
        <f aca="false">IF(  AND(  1 = I1671,  OR(  0 = $K1671,  1 = $K1671  )  ),  $C1671,  IF(  AND(  NOT(  "-" = J1670  ),  0 &lt; J1670  ),  J1670,  0  )  )</f>
        <v>2532</v>
      </c>
      <c r="K1671" s="13" t="n">
        <f aca="false">IF(  1 = G1670,  1,  IF(  1 = I1670,  2,  IF(  OR(  "-" = K1670,  1 = M1670),  0,  K1670  )  )  )</f>
        <v>2</v>
      </c>
      <c r="L1671" s="12" t="n">
        <f aca="false">IF(  AND(  1 = K1671,  1 = M1671  ),  (C1671 - H1671) * 100,  IF(  AND( 2 = K1671,  1 = M1671  ),  (J1671 - C1671) * 100,  0  )  )</f>
        <v>0</v>
      </c>
      <c r="M1671" s="6" t="n">
        <f aca="false">IF(  OR(  AND(  1 = K1671,  1 = I1671  ),  AND(  2 =K1671,  1 = G1671  )  ),  1,  0  )</f>
        <v>0</v>
      </c>
      <c r="N1671" s="0" t="n">
        <f aca="false">IF(  AND(  1 = M1671,  0 &lt; L1671  ),  1,  0  )</f>
        <v>0</v>
      </c>
    </row>
    <row r="1672" customFormat="false" ht="12.8" hidden="false" customHeight="false" outlineLevel="0" collapsed="false">
      <c r="A1672" s="5" t="n">
        <v>40119</v>
      </c>
      <c r="B1672" s="6" t="n">
        <f aca="false">YEAR(A1672)</f>
        <v>2009</v>
      </c>
      <c r="C1672" s="7" t="n">
        <v>2320</v>
      </c>
      <c r="D1672" s="8" t="n">
        <f aca="false">AVERAGE($C1668:$C1672)</f>
        <v>2375.4</v>
      </c>
      <c r="E1672" s="8" t="n">
        <f aca="false">AVERAGE($C1648:$C1672)</f>
        <v>2336.96</v>
      </c>
      <c r="F1672" s="8" t="n">
        <f aca="false">AVERAGE($C1598:$C1672)</f>
        <v>2454.50666666667</v>
      </c>
      <c r="G1672" s="4" t="n">
        <f aca="false">IF(  AND(  F1671 &lt; E1671,  F1672 &lt; E1672,  E1672 &lt; D1672  ),  1,  0  )</f>
        <v>0</v>
      </c>
      <c r="H1672" s="12" t="n">
        <f aca="false">IF(  AND(  1 = G1672,  OR(  0 = $K1672,  2 = $K1672  )  ),  $C1672,  IF(  AND(  NOT(  "-" = H1671  ),  0 &lt; H1671  ),  H1671,  0  )  )</f>
        <v>2683</v>
      </c>
      <c r="I1672" s="4" t="n">
        <f aca="false">IF(  AND(  E1671 &lt; F1671,  D1672 &lt; E1672,  E1672 &lt; F1672  ),  1,  0  )</f>
        <v>0</v>
      </c>
      <c r="J1672" s="12" t="n">
        <f aca="false">IF(  AND(  1 = I1672,  OR(  0 = $K1672,  1 = $K1672  )  ),  $C1672,  IF(  AND(  NOT(  "-" = J1671  ),  0 &lt; J1671  ),  J1671,  0  )  )</f>
        <v>2532</v>
      </c>
      <c r="K1672" s="13" t="n">
        <f aca="false">IF(  1 = G1671,  1,  IF(  1 = I1671,  2,  IF(  OR(  "-" = K1671,  1 = M1671),  0,  K1671  )  )  )</f>
        <v>2</v>
      </c>
      <c r="L1672" s="12" t="n">
        <f aca="false">IF(  AND(  1 = K1672,  1 = M1672  ),  (C1672 - H1672) * 100,  IF(  AND( 2 = K1672,  1 = M1672  ),  (J1672 - C1672) * 100,  0  )  )</f>
        <v>0</v>
      </c>
      <c r="M1672" s="6" t="n">
        <f aca="false">IF(  OR(  AND(  1 = K1672,  1 = I1672  ),  AND(  2 =K1672,  1 = G1672  )  ),  1,  0  )</f>
        <v>0</v>
      </c>
      <c r="N1672" s="0" t="n">
        <f aca="false">IF(  AND(  1 = M1672,  0 &lt; L1672  ),  1,  0  )</f>
        <v>0</v>
      </c>
    </row>
    <row r="1673" customFormat="false" ht="12.8" hidden="false" customHeight="false" outlineLevel="0" collapsed="false">
      <c r="A1673" s="5" t="n">
        <v>40121</v>
      </c>
      <c r="B1673" s="6" t="n">
        <f aca="false">YEAR(A1673)</f>
        <v>2009</v>
      </c>
      <c r="C1673" s="7" t="n">
        <v>2358</v>
      </c>
      <c r="D1673" s="8" t="n">
        <f aca="false">AVERAGE($C1669:$C1673)</f>
        <v>2365</v>
      </c>
      <c r="E1673" s="8" t="n">
        <f aca="false">AVERAGE($C1649:$C1673)</f>
        <v>2338.84</v>
      </c>
      <c r="F1673" s="8" t="n">
        <f aca="false">AVERAGE($C1599:$C1673)</f>
        <v>2451.42666666667</v>
      </c>
      <c r="G1673" s="4" t="n">
        <f aca="false">IF(  AND(  F1672 &lt; E1672,  F1673 &lt; E1673,  E1673 &lt; D1673  ),  1,  0  )</f>
        <v>0</v>
      </c>
      <c r="H1673" s="12" t="n">
        <f aca="false">IF(  AND(  1 = G1673,  OR(  0 = $K1673,  2 = $K1673  )  ),  $C1673,  IF(  AND(  NOT(  "-" = H1672  ),  0 &lt; H1672  ),  H1672,  0  )  )</f>
        <v>2683</v>
      </c>
      <c r="I1673" s="4" t="n">
        <f aca="false">IF(  AND(  E1672 &lt; F1672,  D1673 &lt; E1673,  E1673 &lt; F1673  ),  1,  0  )</f>
        <v>0</v>
      </c>
      <c r="J1673" s="12" t="n">
        <f aca="false">IF(  AND(  1 = I1673,  OR(  0 = $K1673,  1 = $K1673  )  ),  $C1673,  IF(  AND(  NOT(  "-" = J1672  ),  0 &lt; J1672  ),  J1672,  0  )  )</f>
        <v>2532</v>
      </c>
      <c r="K1673" s="13" t="n">
        <f aca="false">IF(  1 = G1672,  1,  IF(  1 = I1672,  2,  IF(  OR(  "-" = K1672,  1 = M1672),  0,  K1672  )  )  )</f>
        <v>2</v>
      </c>
      <c r="L1673" s="12" t="n">
        <f aca="false">IF(  AND(  1 = K1673,  1 = M1673  ),  (C1673 - H1673) * 100,  IF(  AND( 2 = K1673,  1 = M1673  ),  (J1673 - C1673) * 100,  0  )  )</f>
        <v>0</v>
      </c>
      <c r="M1673" s="6" t="n">
        <f aca="false">IF(  OR(  AND(  1 = K1673,  1 = I1673  ),  AND(  2 =K1673,  1 = G1673  )  ),  1,  0  )</f>
        <v>0</v>
      </c>
      <c r="N1673" s="0" t="n">
        <f aca="false">IF(  AND(  1 = M1673,  0 &lt; L1673  ),  1,  0  )</f>
        <v>0</v>
      </c>
    </row>
    <row r="1674" customFormat="false" ht="12.8" hidden="false" customHeight="false" outlineLevel="0" collapsed="false">
      <c r="A1674" s="5" t="n">
        <v>40122</v>
      </c>
      <c r="B1674" s="6" t="n">
        <f aca="false">YEAR(A1674)</f>
        <v>2009</v>
      </c>
      <c r="C1674" s="7" t="n">
        <v>2392</v>
      </c>
      <c r="D1674" s="8" t="n">
        <f aca="false">AVERAGE($C1670:$C1674)</f>
        <v>2357.6</v>
      </c>
      <c r="E1674" s="8" t="n">
        <f aca="false">AVERAGE($C1650:$C1674)</f>
        <v>2342.4</v>
      </c>
      <c r="F1674" s="8" t="n">
        <f aca="false">AVERAGE($C1600:$C1674)</f>
        <v>2449.12</v>
      </c>
      <c r="G1674" s="4" t="n">
        <f aca="false">IF(  AND(  F1673 &lt; E1673,  F1674 &lt; E1674,  E1674 &lt; D1674  ),  1,  0  )</f>
        <v>0</v>
      </c>
      <c r="H1674" s="12" t="n">
        <f aca="false">IF(  AND(  1 = G1674,  OR(  0 = $K1674,  2 = $K1674  )  ),  $C1674,  IF(  AND(  NOT(  "-" = H1673  ),  0 &lt; H1673  ),  H1673,  0  )  )</f>
        <v>2683</v>
      </c>
      <c r="I1674" s="4" t="n">
        <f aca="false">IF(  AND(  E1673 &lt; F1673,  D1674 &lt; E1674,  E1674 &lt; F1674  ),  1,  0  )</f>
        <v>0</v>
      </c>
      <c r="J1674" s="12" t="n">
        <f aca="false">IF(  AND(  1 = I1674,  OR(  0 = $K1674,  1 = $K1674  )  ),  $C1674,  IF(  AND(  NOT(  "-" = J1673  ),  0 &lt; J1673  ),  J1673,  0  )  )</f>
        <v>2532</v>
      </c>
      <c r="K1674" s="13" t="n">
        <f aca="false">IF(  1 = G1673,  1,  IF(  1 = I1673,  2,  IF(  OR(  "-" = K1673,  1 = M1673),  0,  K1673  )  )  )</f>
        <v>2</v>
      </c>
      <c r="L1674" s="12" t="n">
        <f aca="false">IF(  AND(  1 = K1674,  1 = M1674  ),  (C1674 - H1674) * 100,  IF(  AND( 2 = K1674,  1 = M1674  ),  (J1674 - C1674) * 100,  0  )  )</f>
        <v>0</v>
      </c>
      <c r="M1674" s="6" t="n">
        <f aca="false">IF(  OR(  AND(  1 = K1674,  1 = I1674  ),  AND(  2 =K1674,  1 = G1674  )  ),  1,  0  )</f>
        <v>0</v>
      </c>
      <c r="N1674" s="0" t="n">
        <f aca="false">IF(  AND(  1 = M1674,  0 &lt; L1674  ),  1,  0  )</f>
        <v>0</v>
      </c>
    </row>
    <row r="1675" customFormat="false" ht="12.8" hidden="false" customHeight="false" outlineLevel="0" collapsed="false">
      <c r="A1675" s="5" t="n">
        <v>40123</v>
      </c>
      <c r="B1675" s="6" t="n">
        <f aca="false">YEAR(A1675)</f>
        <v>2009</v>
      </c>
      <c r="C1675" s="7" t="n">
        <v>2423</v>
      </c>
      <c r="D1675" s="8" t="n">
        <f aca="false">AVERAGE($C1671:$C1675)</f>
        <v>2358.6</v>
      </c>
      <c r="E1675" s="8" t="n">
        <f aca="false">AVERAGE($C1651:$C1675)</f>
        <v>2348.64</v>
      </c>
      <c r="F1675" s="8" t="n">
        <f aca="false">AVERAGE($C1601:$C1675)</f>
        <v>2446.97333333333</v>
      </c>
      <c r="G1675" s="4" t="n">
        <f aca="false">IF(  AND(  F1674 &lt; E1674,  F1675 &lt; E1675,  E1675 &lt; D1675  ),  1,  0  )</f>
        <v>0</v>
      </c>
      <c r="H1675" s="12" t="n">
        <f aca="false">IF(  AND(  1 = G1675,  OR(  0 = $K1675,  2 = $K1675  )  ),  $C1675,  IF(  AND(  NOT(  "-" = H1674  ),  0 &lt; H1674  ),  H1674,  0  )  )</f>
        <v>2683</v>
      </c>
      <c r="I1675" s="4" t="n">
        <f aca="false">IF(  AND(  E1674 &lt; F1674,  D1675 &lt; E1675,  E1675 &lt; F1675  ),  1,  0  )</f>
        <v>0</v>
      </c>
      <c r="J1675" s="12" t="n">
        <f aca="false">IF(  AND(  1 = I1675,  OR(  0 = $K1675,  1 = $K1675  )  ),  $C1675,  IF(  AND(  NOT(  "-" = J1674  ),  0 &lt; J1674  ),  J1674,  0  )  )</f>
        <v>2532</v>
      </c>
      <c r="K1675" s="13" t="n">
        <f aca="false">IF(  1 = G1674,  1,  IF(  1 = I1674,  2,  IF(  OR(  "-" = K1674,  1 = M1674),  0,  K1674  )  )  )</f>
        <v>2</v>
      </c>
      <c r="L1675" s="12" t="n">
        <f aca="false">IF(  AND(  1 = K1675,  1 = M1675  ),  (C1675 - H1675) * 100,  IF(  AND( 2 = K1675,  1 = M1675  ),  (J1675 - C1675) * 100,  0  )  )</f>
        <v>0</v>
      </c>
      <c r="M1675" s="6" t="n">
        <f aca="false">IF(  OR(  AND(  1 = K1675,  1 = I1675  ),  AND(  2 =K1675,  1 = G1675  )  ),  1,  0  )</f>
        <v>0</v>
      </c>
      <c r="N1675" s="0" t="n">
        <f aca="false">IF(  AND(  1 = M1675,  0 &lt; L1675  ),  1,  0  )</f>
        <v>0</v>
      </c>
    </row>
    <row r="1676" customFormat="false" ht="12.8" hidden="false" customHeight="false" outlineLevel="0" collapsed="false">
      <c r="A1676" s="5" t="n">
        <v>40126</v>
      </c>
      <c r="B1676" s="6" t="n">
        <f aca="false">YEAR(A1676)</f>
        <v>2009</v>
      </c>
      <c r="C1676" s="7" t="n">
        <v>2367</v>
      </c>
      <c r="D1676" s="8" t="n">
        <f aca="false">AVERAGE($C1672:$C1676)</f>
        <v>2372</v>
      </c>
      <c r="E1676" s="8" t="n">
        <f aca="false">AVERAGE($C1652:$C1676)</f>
        <v>2352.88</v>
      </c>
      <c r="F1676" s="8" t="n">
        <f aca="false">AVERAGE($C1602:$C1676)</f>
        <v>2444.34666666667</v>
      </c>
      <c r="G1676" s="4" t="n">
        <f aca="false">IF(  AND(  F1675 &lt; E1675,  F1676 &lt; E1676,  E1676 &lt; D1676  ),  1,  0  )</f>
        <v>0</v>
      </c>
      <c r="H1676" s="12" t="n">
        <f aca="false">IF(  AND(  1 = G1676,  OR(  0 = $K1676,  2 = $K1676  )  ),  $C1676,  IF(  AND(  NOT(  "-" = H1675  ),  0 &lt; H1675  ),  H1675,  0  )  )</f>
        <v>2683</v>
      </c>
      <c r="I1676" s="4" t="n">
        <f aca="false">IF(  AND(  E1675 &lt; F1675,  D1676 &lt; E1676,  E1676 &lt; F1676  ),  1,  0  )</f>
        <v>0</v>
      </c>
      <c r="J1676" s="12" t="n">
        <f aca="false">IF(  AND(  1 = I1676,  OR(  0 = $K1676,  1 = $K1676  )  ),  $C1676,  IF(  AND(  NOT(  "-" = J1675  ),  0 &lt; J1675  ),  J1675,  0  )  )</f>
        <v>2532</v>
      </c>
      <c r="K1676" s="13" t="n">
        <f aca="false">IF(  1 = G1675,  1,  IF(  1 = I1675,  2,  IF(  OR(  "-" = K1675,  1 = M1675),  0,  K1675  )  )  )</f>
        <v>2</v>
      </c>
      <c r="L1676" s="12" t="n">
        <f aca="false">IF(  AND(  1 = K1676,  1 = M1676  ),  (C1676 - H1676) * 100,  IF(  AND( 2 = K1676,  1 = M1676  ),  (J1676 - C1676) * 100,  0  )  )</f>
        <v>0</v>
      </c>
      <c r="M1676" s="6" t="n">
        <f aca="false">IF(  OR(  AND(  1 = K1676,  1 = I1676  ),  AND(  2 =K1676,  1 = G1676  )  ),  1,  0  )</f>
        <v>0</v>
      </c>
      <c r="N1676" s="0" t="n">
        <f aca="false">IF(  AND(  1 = M1676,  0 &lt; L1676  ),  1,  0  )</f>
        <v>0</v>
      </c>
    </row>
    <row r="1677" customFormat="false" ht="12.8" hidden="false" customHeight="false" outlineLevel="0" collapsed="false">
      <c r="A1677" s="5" t="n">
        <v>40127</v>
      </c>
      <c r="B1677" s="6" t="n">
        <f aca="false">YEAR(A1677)</f>
        <v>2009</v>
      </c>
      <c r="C1677" s="7" t="n">
        <v>2351</v>
      </c>
      <c r="D1677" s="8" t="n">
        <f aca="false">AVERAGE($C1673:$C1677)</f>
        <v>2378.2</v>
      </c>
      <c r="E1677" s="8" t="n">
        <f aca="false">AVERAGE($C1653:$C1677)</f>
        <v>2356.96</v>
      </c>
      <c r="F1677" s="8" t="n">
        <f aca="false">AVERAGE($C1603:$C1677)</f>
        <v>2441.36</v>
      </c>
      <c r="G1677" s="4" t="n">
        <f aca="false">IF(  AND(  F1676 &lt; E1676,  F1677 &lt; E1677,  E1677 &lt; D1677  ),  1,  0  )</f>
        <v>0</v>
      </c>
      <c r="H1677" s="12" t="n">
        <f aca="false">IF(  AND(  1 = G1677,  OR(  0 = $K1677,  2 = $K1677  )  ),  $C1677,  IF(  AND(  NOT(  "-" = H1676  ),  0 &lt; H1676  ),  H1676,  0  )  )</f>
        <v>2683</v>
      </c>
      <c r="I1677" s="4" t="n">
        <f aca="false">IF(  AND(  E1676 &lt; F1676,  D1677 &lt; E1677,  E1677 &lt; F1677  ),  1,  0  )</f>
        <v>0</v>
      </c>
      <c r="J1677" s="12" t="n">
        <f aca="false">IF(  AND(  1 = I1677,  OR(  0 = $K1677,  1 = $K1677  )  ),  $C1677,  IF(  AND(  NOT(  "-" = J1676  ),  0 &lt; J1676  ),  J1676,  0  )  )</f>
        <v>2532</v>
      </c>
      <c r="K1677" s="13" t="n">
        <f aca="false">IF(  1 = G1676,  1,  IF(  1 = I1676,  2,  IF(  OR(  "-" = K1676,  1 = M1676),  0,  K1676  )  )  )</f>
        <v>2</v>
      </c>
      <c r="L1677" s="12" t="n">
        <f aca="false">IF(  AND(  1 = K1677,  1 = M1677  ),  (C1677 - H1677) * 100,  IF(  AND( 2 = K1677,  1 = M1677  ),  (J1677 - C1677) * 100,  0  )  )</f>
        <v>0</v>
      </c>
      <c r="M1677" s="6" t="n">
        <f aca="false">IF(  OR(  AND(  1 = K1677,  1 = I1677  ),  AND(  2 =K1677,  1 = G1677  )  ),  1,  0  )</f>
        <v>0</v>
      </c>
      <c r="N1677" s="0" t="n">
        <f aca="false">IF(  AND(  1 = M1677,  0 &lt; L1677  ),  1,  0  )</f>
        <v>0</v>
      </c>
    </row>
    <row r="1678" customFormat="false" ht="12.8" hidden="false" customHeight="false" outlineLevel="0" collapsed="false">
      <c r="A1678" s="5" t="n">
        <v>40128</v>
      </c>
      <c r="B1678" s="6" t="n">
        <f aca="false">YEAR(A1678)</f>
        <v>2009</v>
      </c>
      <c r="C1678" s="7" t="n">
        <v>2314</v>
      </c>
      <c r="D1678" s="8" t="n">
        <f aca="false">AVERAGE($C1674:$C1678)</f>
        <v>2369.4</v>
      </c>
      <c r="E1678" s="8" t="n">
        <f aca="false">AVERAGE($C1654:$C1678)</f>
        <v>2360.72</v>
      </c>
      <c r="F1678" s="8" t="n">
        <f aca="false">AVERAGE($C1604:$C1678)</f>
        <v>2437.53333333333</v>
      </c>
      <c r="G1678" s="4" t="n">
        <f aca="false">IF(  AND(  F1677 &lt; E1677,  F1678 &lt; E1678,  E1678 &lt; D1678  ),  1,  0  )</f>
        <v>0</v>
      </c>
      <c r="H1678" s="12" t="n">
        <f aca="false">IF(  AND(  1 = G1678,  OR(  0 = $K1678,  2 = $K1678  )  ),  $C1678,  IF(  AND(  NOT(  "-" = H1677  ),  0 &lt; H1677  ),  H1677,  0  )  )</f>
        <v>2683</v>
      </c>
      <c r="I1678" s="4" t="n">
        <f aca="false">IF(  AND(  E1677 &lt; F1677,  D1678 &lt; E1678,  E1678 &lt; F1678  ),  1,  0  )</f>
        <v>0</v>
      </c>
      <c r="J1678" s="12" t="n">
        <f aca="false">IF(  AND(  1 = I1678,  OR(  0 = $K1678,  1 = $K1678  )  ),  $C1678,  IF(  AND(  NOT(  "-" = J1677  ),  0 &lt; J1677  ),  J1677,  0  )  )</f>
        <v>2532</v>
      </c>
      <c r="K1678" s="13" t="n">
        <f aca="false">IF(  1 = G1677,  1,  IF(  1 = I1677,  2,  IF(  OR(  "-" = K1677,  1 = M1677),  0,  K1677  )  )  )</f>
        <v>2</v>
      </c>
      <c r="L1678" s="12" t="n">
        <f aca="false">IF(  AND(  1 = K1678,  1 = M1678  ),  (C1678 - H1678) * 100,  IF(  AND( 2 = K1678,  1 = M1678  ),  (J1678 - C1678) * 100,  0  )  )</f>
        <v>0</v>
      </c>
      <c r="M1678" s="6" t="n">
        <f aca="false">IF(  OR(  AND(  1 = K1678,  1 = I1678  ),  AND(  2 =K1678,  1 = G1678  )  ),  1,  0  )</f>
        <v>0</v>
      </c>
      <c r="N1678" s="0" t="n">
        <f aca="false">IF(  AND(  1 = M1678,  0 &lt; L1678  ),  1,  0  )</f>
        <v>0</v>
      </c>
    </row>
    <row r="1679" customFormat="false" ht="12.8" hidden="false" customHeight="false" outlineLevel="0" collapsed="false">
      <c r="A1679" s="5" t="n">
        <v>40129</v>
      </c>
      <c r="B1679" s="6" t="n">
        <f aca="false">YEAR(A1679)</f>
        <v>2009</v>
      </c>
      <c r="C1679" s="7" t="n">
        <v>2320</v>
      </c>
      <c r="D1679" s="8" t="n">
        <f aca="false">AVERAGE($C1675:$C1679)</f>
        <v>2355</v>
      </c>
      <c r="E1679" s="8" t="n">
        <f aca="false">AVERAGE($C1655:$C1679)</f>
        <v>2366.6</v>
      </c>
      <c r="F1679" s="8" t="n">
        <f aca="false">AVERAGE($C1605:$C1679)</f>
        <v>2433.54666666667</v>
      </c>
      <c r="G1679" s="4" t="n">
        <f aca="false">IF(  AND(  F1678 &lt; E1678,  F1679 &lt; E1679,  E1679 &lt; D1679  ),  1,  0  )</f>
        <v>0</v>
      </c>
      <c r="H1679" s="12" t="n">
        <f aca="false">IF(  AND(  1 = G1679,  OR(  0 = $K1679,  2 = $K1679  )  ),  $C1679,  IF(  AND(  NOT(  "-" = H1678  ),  0 &lt; H1678  ),  H1678,  0  )  )</f>
        <v>2683</v>
      </c>
      <c r="I1679" s="4" t="n">
        <f aca="false">IF(  AND(  E1678 &lt; F1678,  D1679 &lt; E1679,  E1679 &lt; F1679  ),  1,  0  )</f>
        <v>1</v>
      </c>
      <c r="J1679" s="12" t="n">
        <f aca="false">IF(  AND(  1 = I1679,  OR(  0 = $K1679,  1 = $K1679  )  ),  $C1679,  IF(  AND(  NOT(  "-" = J1678  ),  0 &lt; J1678  ),  J1678,  0  )  )</f>
        <v>2532</v>
      </c>
      <c r="K1679" s="13" t="n">
        <f aca="false">IF(  1 = G1678,  1,  IF(  1 = I1678,  2,  IF(  OR(  "-" = K1678,  1 = M1678),  0,  K1678  )  )  )</f>
        <v>2</v>
      </c>
      <c r="L1679" s="12" t="n">
        <f aca="false">IF(  AND(  1 = K1679,  1 = M1679  ),  (C1679 - H1679) * 100,  IF(  AND( 2 = K1679,  1 = M1679  ),  (J1679 - C1679) * 100,  0  )  )</f>
        <v>0</v>
      </c>
      <c r="M1679" s="6" t="n">
        <f aca="false">IF(  OR(  AND(  1 = K1679,  1 = I1679  ),  AND(  2 =K1679,  1 = G1679  )  ),  1,  0  )</f>
        <v>0</v>
      </c>
      <c r="N1679" s="0" t="n">
        <f aca="false">IF(  AND(  1 = M1679,  0 &lt; L1679  ),  1,  0  )</f>
        <v>0</v>
      </c>
    </row>
    <row r="1680" customFormat="false" ht="12.8" hidden="false" customHeight="false" outlineLevel="0" collapsed="false">
      <c r="A1680" s="5" t="n">
        <v>40130</v>
      </c>
      <c r="B1680" s="6" t="n">
        <f aca="false">YEAR(A1680)</f>
        <v>2009</v>
      </c>
      <c r="C1680" s="7" t="n">
        <v>2299</v>
      </c>
      <c r="D1680" s="8" t="n">
        <f aca="false">AVERAGE($C1676:$C1680)</f>
        <v>2330.2</v>
      </c>
      <c r="E1680" s="8" t="n">
        <f aca="false">AVERAGE($C1656:$C1680)</f>
        <v>2371.32</v>
      </c>
      <c r="F1680" s="8" t="n">
        <f aca="false">AVERAGE($C1606:$C1680)</f>
        <v>2428.69333333333</v>
      </c>
      <c r="G1680" s="4" t="n">
        <f aca="false">IF(  AND(  F1679 &lt; E1679,  F1680 &lt; E1680,  E1680 &lt; D1680  ),  1,  0  )</f>
        <v>0</v>
      </c>
      <c r="H1680" s="12" t="n">
        <f aca="false">IF(  AND(  1 = G1680,  OR(  0 = $K1680,  2 = $K1680  )  ),  $C1680,  IF(  AND(  NOT(  "-" = H1679  ),  0 &lt; H1679  ),  H1679,  0  )  )</f>
        <v>2683</v>
      </c>
      <c r="I1680" s="4" t="n">
        <f aca="false">IF(  AND(  E1679 &lt; F1679,  D1680 &lt; E1680,  E1680 &lt; F1680  ),  1,  0  )</f>
        <v>1</v>
      </c>
      <c r="J1680" s="12" t="n">
        <f aca="false">IF(  AND(  1 = I1680,  OR(  0 = $K1680,  1 = $K1680  )  ),  $C1680,  IF(  AND(  NOT(  "-" = J1679  ),  0 &lt; J1679  ),  J1679,  0  )  )</f>
        <v>2532</v>
      </c>
      <c r="K1680" s="13" t="n">
        <f aca="false">IF(  1 = G1679,  1,  IF(  1 = I1679,  2,  IF(  OR(  "-" = K1679,  1 = M1679),  0,  K1679  )  )  )</f>
        <v>2</v>
      </c>
      <c r="L1680" s="12" t="n">
        <f aca="false">IF(  AND(  1 = K1680,  1 = M1680  ),  (C1680 - H1680) * 100,  IF(  AND( 2 = K1680,  1 = M1680  ),  (J1680 - C1680) * 100,  0  )  )</f>
        <v>0</v>
      </c>
      <c r="M1680" s="6" t="n">
        <f aca="false">IF(  OR(  AND(  1 = K1680,  1 = I1680  ),  AND(  2 =K1680,  1 = G1680  )  ),  1,  0  )</f>
        <v>0</v>
      </c>
      <c r="N1680" s="0" t="n">
        <f aca="false">IF(  AND(  1 = M1680,  0 &lt; L1680  ),  1,  0  )</f>
        <v>0</v>
      </c>
    </row>
    <row r="1681" customFormat="false" ht="12.8" hidden="false" customHeight="false" outlineLevel="0" collapsed="false">
      <c r="A1681" s="5" t="n">
        <v>40133</v>
      </c>
      <c r="B1681" s="6" t="n">
        <f aca="false">YEAR(A1681)</f>
        <v>2009</v>
      </c>
      <c r="C1681" s="7" t="n">
        <v>2304</v>
      </c>
      <c r="D1681" s="8" t="n">
        <f aca="false">AVERAGE($C1677:$C1681)</f>
        <v>2317.6</v>
      </c>
      <c r="E1681" s="8" t="n">
        <f aca="false">AVERAGE($C1657:$C1681)</f>
        <v>2374.4</v>
      </c>
      <c r="F1681" s="8" t="n">
        <f aca="false">AVERAGE($C1607:$C1681)</f>
        <v>2423.85333333333</v>
      </c>
      <c r="G1681" s="4" t="n">
        <f aca="false">IF(  AND(  F1680 &lt; E1680,  F1681 &lt; E1681,  E1681 &lt; D1681  ),  1,  0  )</f>
        <v>0</v>
      </c>
      <c r="H1681" s="12" t="n">
        <f aca="false">IF(  AND(  1 = G1681,  OR(  0 = $K1681,  2 = $K1681  )  ),  $C1681,  IF(  AND(  NOT(  "-" = H1680  ),  0 &lt; H1680  ),  H1680,  0  )  )</f>
        <v>2683</v>
      </c>
      <c r="I1681" s="4" t="n">
        <f aca="false">IF(  AND(  E1680 &lt; F1680,  D1681 &lt; E1681,  E1681 &lt; F1681  ),  1,  0  )</f>
        <v>1</v>
      </c>
      <c r="J1681" s="12" t="n">
        <f aca="false">IF(  AND(  1 = I1681,  OR(  0 = $K1681,  1 = $K1681  )  ),  $C1681,  IF(  AND(  NOT(  "-" = J1680  ),  0 &lt; J1680  ),  J1680,  0  )  )</f>
        <v>2532</v>
      </c>
      <c r="K1681" s="13" t="n">
        <f aca="false">IF(  1 = G1680,  1,  IF(  1 = I1680,  2,  IF(  OR(  "-" = K1680,  1 = M1680),  0,  K1680  )  )  )</f>
        <v>2</v>
      </c>
      <c r="L1681" s="12" t="n">
        <f aca="false">IF(  AND(  1 = K1681,  1 = M1681  ),  (C1681 - H1681) * 100,  IF(  AND( 2 = K1681,  1 = M1681  ),  (J1681 - C1681) * 100,  0  )  )</f>
        <v>0</v>
      </c>
      <c r="M1681" s="6" t="n">
        <f aca="false">IF(  OR(  AND(  1 = K1681,  1 = I1681  ),  AND(  2 =K1681,  1 = G1681  )  ),  1,  0  )</f>
        <v>0</v>
      </c>
      <c r="N1681" s="0" t="n">
        <f aca="false">IF(  AND(  1 = M1681,  0 &lt; L1681  ),  1,  0  )</f>
        <v>0</v>
      </c>
    </row>
    <row r="1682" customFormat="false" ht="12.8" hidden="false" customHeight="false" outlineLevel="0" collapsed="false">
      <c r="A1682" s="5" t="n">
        <v>40134</v>
      </c>
      <c r="B1682" s="6" t="n">
        <f aca="false">YEAR(A1682)</f>
        <v>2009</v>
      </c>
      <c r="C1682" s="7" t="n">
        <v>2276</v>
      </c>
      <c r="D1682" s="8" t="n">
        <f aca="false">AVERAGE($C1678:$C1682)</f>
        <v>2302.6</v>
      </c>
      <c r="E1682" s="8" t="n">
        <f aca="false">AVERAGE($C1658:$C1682)</f>
        <v>2370.28</v>
      </c>
      <c r="F1682" s="8" t="n">
        <f aca="false">AVERAGE($C1608:$C1682)</f>
        <v>2418.70666666667</v>
      </c>
      <c r="G1682" s="4" t="n">
        <f aca="false">IF(  AND(  F1681 &lt; E1681,  F1682 &lt; E1682,  E1682 &lt; D1682  ),  1,  0  )</f>
        <v>0</v>
      </c>
      <c r="H1682" s="12" t="n">
        <f aca="false">IF(  AND(  1 = G1682,  OR(  0 = $K1682,  2 = $K1682  )  ),  $C1682,  IF(  AND(  NOT(  "-" = H1681  ),  0 &lt; H1681  ),  H1681,  0  )  )</f>
        <v>2683</v>
      </c>
      <c r="I1682" s="4" t="n">
        <f aca="false">IF(  AND(  E1681 &lt; F1681,  D1682 &lt; E1682,  E1682 &lt; F1682  ),  1,  0  )</f>
        <v>1</v>
      </c>
      <c r="J1682" s="12" t="n">
        <f aca="false">IF(  AND(  1 = I1682,  OR(  0 = $K1682,  1 = $K1682  )  ),  $C1682,  IF(  AND(  NOT(  "-" = J1681  ),  0 &lt; J1681  ),  J1681,  0  )  )</f>
        <v>2532</v>
      </c>
      <c r="K1682" s="13" t="n">
        <f aca="false">IF(  1 = G1681,  1,  IF(  1 = I1681,  2,  IF(  OR(  "-" = K1681,  1 = M1681),  0,  K1681  )  )  )</f>
        <v>2</v>
      </c>
      <c r="L1682" s="12" t="n">
        <f aca="false">IF(  AND(  1 = K1682,  1 = M1682  ),  (C1682 - H1682) * 100,  IF(  AND( 2 = K1682,  1 = M1682  ),  (J1682 - C1682) * 100,  0  )  )</f>
        <v>0</v>
      </c>
      <c r="M1682" s="6" t="n">
        <f aca="false">IF(  OR(  AND(  1 = K1682,  1 = I1682  ),  AND(  2 =K1682,  1 = G1682  )  ),  1,  0  )</f>
        <v>0</v>
      </c>
      <c r="N1682" s="0" t="n">
        <f aca="false">IF(  AND(  1 = M1682,  0 &lt; L1682  ),  1,  0  )</f>
        <v>0</v>
      </c>
    </row>
    <row r="1683" customFormat="false" ht="12.8" hidden="false" customHeight="false" outlineLevel="0" collapsed="false">
      <c r="A1683" s="5" t="n">
        <v>40135</v>
      </c>
      <c r="B1683" s="6" t="n">
        <f aca="false">YEAR(A1683)</f>
        <v>2009</v>
      </c>
      <c r="C1683" s="7" t="n">
        <v>2249</v>
      </c>
      <c r="D1683" s="8" t="n">
        <f aca="false">AVERAGE($C1679:$C1683)</f>
        <v>2289.6</v>
      </c>
      <c r="E1683" s="8" t="n">
        <f aca="false">AVERAGE($C1659:$C1683)</f>
        <v>2367.56</v>
      </c>
      <c r="F1683" s="8" t="n">
        <f aca="false">AVERAGE($C1609:$C1683)</f>
        <v>2414</v>
      </c>
      <c r="G1683" s="4" t="n">
        <f aca="false">IF(  AND(  F1682 &lt; E1682,  F1683 &lt; E1683,  E1683 &lt; D1683  ),  1,  0  )</f>
        <v>0</v>
      </c>
      <c r="H1683" s="12" t="n">
        <f aca="false">IF(  AND(  1 = G1683,  OR(  0 = $K1683,  2 = $K1683  )  ),  $C1683,  IF(  AND(  NOT(  "-" = H1682  ),  0 &lt; H1682  ),  H1682,  0  )  )</f>
        <v>2683</v>
      </c>
      <c r="I1683" s="4" t="n">
        <f aca="false">IF(  AND(  E1682 &lt; F1682,  D1683 &lt; E1683,  E1683 &lt; F1683  ),  1,  0  )</f>
        <v>1</v>
      </c>
      <c r="J1683" s="12" t="n">
        <f aca="false">IF(  AND(  1 = I1683,  OR(  0 = $K1683,  1 = $K1683  )  ),  $C1683,  IF(  AND(  NOT(  "-" = J1682  ),  0 &lt; J1682  ),  J1682,  0  )  )</f>
        <v>2532</v>
      </c>
      <c r="K1683" s="13" t="n">
        <f aca="false">IF(  1 = G1682,  1,  IF(  1 = I1682,  2,  IF(  OR(  "-" = K1682,  1 = M1682),  0,  K1682  )  )  )</f>
        <v>2</v>
      </c>
      <c r="L1683" s="12" t="n">
        <f aca="false">IF(  AND(  1 = K1683,  1 = M1683  ),  (C1683 - H1683) * 100,  IF(  AND( 2 = K1683,  1 = M1683  ),  (J1683 - C1683) * 100,  0  )  )</f>
        <v>0</v>
      </c>
      <c r="M1683" s="6" t="n">
        <f aca="false">IF(  OR(  AND(  1 = K1683,  1 = I1683  ),  AND(  2 =K1683,  1 = G1683  )  ),  1,  0  )</f>
        <v>0</v>
      </c>
      <c r="N1683" s="0" t="n">
        <f aca="false">IF(  AND(  1 = M1683,  0 &lt; L1683  ),  1,  0  )</f>
        <v>0</v>
      </c>
    </row>
    <row r="1684" customFormat="false" ht="12.8" hidden="false" customHeight="false" outlineLevel="0" collapsed="false">
      <c r="A1684" s="5" t="n">
        <v>40136</v>
      </c>
      <c r="B1684" s="6" t="n">
        <f aca="false">YEAR(A1684)</f>
        <v>2009</v>
      </c>
      <c r="C1684" s="7" t="n">
        <v>2225</v>
      </c>
      <c r="D1684" s="8" t="n">
        <f aca="false">AVERAGE($C1680:$C1684)</f>
        <v>2270.6</v>
      </c>
      <c r="E1684" s="8" t="n">
        <f aca="false">AVERAGE($C1660:$C1684)</f>
        <v>2363.6</v>
      </c>
      <c r="F1684" s="8" t="n">
        <f aca="false">AVERAGE($C1610:$C1684)</f>
        <v>2407.89333333333</v>
      </c>
      <c r="G1684" s="4" t="n">
        <f aca="false">IF(  AND(  F1683 &lt; E1683,  F1684 &lt; E1684,  E1684 &lt; D1684  ),  1,  0  )</f>
        <v>0</v>
      </c>
      <c r="H1684" s="12" t="n">
        <f aca="false">IF(  AND(  1 = G1684,  OR(  0 = $K1684,  2 = $K1684  )  ),  $C1684,  IF(  AND(  NOT(  "-" = H1683  ),  0 &lt; H1683  ),  H1683,  0  )  )</f>
        <v>2683</v>
      </c>
      <c r="I1684" s="4" t="n">
        <f aca="false">IF(  AND(  E1683 &lt; F1683,  D1684 &lt; E1684,  E1684 &lt; F1684  ),  1,  0  )</f>
        <v>1</v>
      </c>
      <c r="J1684" s="12" t="n">
        <f aca="false">IF(  AND(  1 = I1684,  OR(  0 = $K1684,  1 = $K1684  )  ),  $C1684,  IF(  AND(  NOT(  "-" = J1683  ),  0 &lt; J1683  ),  J1683,  0  )  )</f>
        <v>2532</v>
      </c>
      <c r="K1684" s="13" t="n">
        <f aca="false">IF(  1 = G1683,  1,  IF(  1 = I1683,  2,  IF(  OR(  "-" = K1683,  1 = M1683),  0,  K1683  )  )  )</f>
        <v>2</v>
      </c>
      <c r="L1684" s="12" t="n">
        <f aca="false">IF(  AND(  1 = K1684,  1 = M1684  ),  (C1684 - H1684) * 100,  IF(  AND( 2 = K1684,  1 = M1684  ),  (J1684 - C1684) * 100,  0  )  )</f>
        <v>0</v>
      </c>
      <c r="M1684" s="6" t="n">
        <f aca="false">IF(  OR(  AND(  1 = K1684,  1 = I1684  ),  AND(  2 =K1684,  1 = G1684  )  ),  1,  0  )</f>
        <v>0</v>
      </c>
      <c r="N1684" s="0" t="n">
        <f aca="false">IF(  AND(  1 = M1684,  0 &lt; L1684  ),  1,  0  )</f>
        <v>0</v>
      </c>
    </row>
    <row r="1685" customFormat="false" ht="12.8" hidden="false" customHeight="false" outlineLevel="0" collapsed="false">
      <c r="A1685" s="5" t="n">
        <v>40137</v>
      </c>
      <c r="B1685" s="6" t="n">
        <f aca="false">YEAR(A1685)</f>
        <v>2009</v>
      </c>
      <c r="C1685" s="7" t="n">
        <v>2189</v>
      </c>
      <c r="D1685" s="8" t="n">
        <f aca="false">AVERAGE($C1681:$C1685)</f>
        <v>2248.6</v>
      </c>
      <c r="E1685" s="8" t="n">
        <f aca="false">AVERAGE($C1661:$C1685)</f>
        <v>2358.28</v>
      </c>
      <c r="F1685" s="8" t="n">
        <f aca="false">AVERAGE($C1611:$C1685)</f>
        <v>2403.32</v>
      </c>
      <c r="G1685" s="4" t="n">
        <f aca="false">IF(  AND(  F1684 &lt; E1684,  F1685 &lt; E1685,  E1685 &lt; D1685  ),  1,  0  )</f>
        <v>0</v>
      </c>
      <c r="H1685" s="12" t="n">
        <f aca="false">IF(  AND(  1 = G1685,  OR(  0 = $K1685,  2 = $K1685  )  ),  $C1685,  IF(  AND(  NOT(  "-" = H1684  ),  0 &lt; H1684  ),  H1684,  0  )  )</f>
        <v>2683</v>
      </c>
      <c r="I1685" s="4" t="n">
        <f aca="false">IF(  AND(  E1684 &lt; F1684,  D1685 &lt; E1685,  E1685 &lt; F1685  ),  1,  0  )</f>
        <v>1</v>
      </c>
      <c r="J1685" s="12" t="n">
        <f aca="false">IF(  AND(  1 = I1685,  OR(  0 = $K1685,  1 = $K1685  )  ),  $C1685,  IF(  AND(  NOT(  "-" = J1684  ),  0 &lt; J1684  ),  J1684,  0  )  )</f>
        <v>2532</v>
      </c>
      <c r="K1685" s="13" t="n">
        <f aca="false">IF(  1 = G1684,  1,  IF(  1 = I1684,  2,  IF(  OR(  "-" = K1684,  1 = M1684),  0,  K1684  )  )  )</f>
        <v>2</v>
      </c>
      <c r="L1685" s="12" t="n">
        <f aca="false">IF(  AND(  1 = K1685,  1 = M1685  ),  (C1685 - H1685) * 100,  IF(  AND( 2 = K1685,  1 = M1685  ),  (J1685 - C1685) * 100,  0  )  )</f>
        <v>0</v>
      </c>
      <c r="M1685" s="6" t="n">
        <f aca="false">IF(  OR(  AND(  1 = K1685,  1 = I1685  ),  AND(  2 =K1685,  1 = G1685  )  ),  1,  0  )</f>
        <v>0</v>
      </c>
      <c r="N1685" s="0" t="n">
        <f aca="false">IF(  AND(  1 = M1685,  0 &lt; L1685  ),  1,  0  )</f>
        <v>0</v>
      </c>
    </row>
    <row r="1686" customFormat="false" ht="12.8" hidden="false" customHeight="false" outlineLevel="0" collapsed="false">
      <c r="A1686" s="5" t="n">
        <v>40141</v>
      </c>
      <c r="B1686" s="6" t="n">
        <f aca="false">YEAR(A1686)</f>
        <v>2009</v>
      </c>
      <c r="C1686" s="7" t="n">
        <v>2207</v>
      </c>
      <c r="D1686" s="8" t="n">
        <f aca="false">AVERAGE($C1682:$C1686)</f>
        <v>2229.2</v>
      </c>
      <c r="E1686" s="8" t="n">
        <f aca="false">AVERAGE($C1662:$C1686)</f>
        <v>2350.84</v>
      </c>
      <c r="F1686" s="8" t="n">
        <f aca="false">AVERAGE($C1612:$C1686)</f>
        <v>2398.49333333333</v>
      </c>
      <c r="G1686" s="4" t="n">
        <f aca="false">IF(  AND(  F1685 &lt; E1685,  F1686 &lt; E1686,  E1686 &lt; D1686  ),  1,  0  )</f>
        <v>0</v>
      </c>
      <c r="H1686" s="12" t="n">
        <f aca="false">IF(  AND(  1 = G1686,  OR(  0 = $K1686,  2 = $K1686  )  ),  $C1686,  IF(  AND(  NOT(  "-" = H1685  ),  0 &lt; H1685  ),  H1685,  0  )  )</f>
        <v>2683</v>
      </c>
      <c r="I1686" s="4" t="n">
        <f aca="false">IF(  AND(  E1685 &lt; F1685,  D1686 &lt; E1686,  E1686 &lt; F1686  ),  1,  0  )</f>
        <v>1</v>
      </c>
      <c r="J1686" s="12" t="n">
        <f aca="false">IF(  AND(  1 = I1686,  OR(  0 = $K1686,  1 = $K1686  )  ),  $C1686,  IF(  AND(  NOT(  "-" = J1685  ),  0 &lt; J1685  ),  J1685,  0  )  )</f>
        <v>2532</v>
      </c>
      <c r="K1686" s="13" t="n">
        <f aca="false">IF(  1 = G1685,  1,  IF(  1 = I1685,  2,  IF(  OR(  "-" = K1685,  1 = M1685),  0,  K1685  )  )  )</f>
        <v>2</v>
      </c>
      <c r="L1686" s="12" t="n">
        <f aca="false">IF(  AND(  1 = K1686,  1 = M1686  ),  (C1686 - H1686) * 100,  IF(  AND( 2 = K1686,  1 = M1686  ),  (J1686 - C1686) * 100,  0  )  )</f>
        <v>0</v>
      </c>
      <c r="M1686" s="6" t="n">
        <f aca="false">IF(  OR(  AND(  1 = K1686,  1 = I1686  ),  AND(  2 =K1686,  1 = G1686  )  ),  1,  0  )</f>
        <v>0</v>
      </c>
      <c r="N1686" s="0" t="n">
        <f aca="false">IF(  AND(  1 = M1686,  0 &lt; L1686  ),  1,  0  )</f>
        <v>0</v>
      </c>
    </row>
    <row r="1687" customFormat="false" ht="12.8" hidden="false" customHeight="false" outlineLevel="0" collapsed="false">
      <c r="A1687" s="5" t="n">
        <v>40142</v>
      </c>
      <c r="B1687" s="6" t="n">
        <f aca="false">YEAR(A1687)</f>
        <v>2009</v>
      </c>
      <c r="C1687" s="7" t="n">
        <v>2213</v>
      </c>
      <c r="D1687" s="8" t="n">
        <f aca="false">AVERAGE($C1683:$C1687)</f>
        <v>2216.6</v>
      </c>
      <c r="E1687" s="8" t="n">
        <f aca="false">AVERAGE($C1663:$C1687)</f>
        <v>2343.32</v>
      </c>
      <c r="F1687" s="8" t="n">
        <f aca="false">AVERAGE($C1613:$C1687)</f>
        <v>2393.97333333333</v>
      </c>
      <c r="G1687" s="4" t="n">
        <f aca="false">IF(  AND(  F1686 &lt; E1686,  F1687 &lt; E1687,  E1687 &lt; D1687  ),  1,  0  )</f>
        <v>0</v>
      </c>
      <c r="H1687" s="12" t="n">
        <f aca="false">IF(  AND(  1 = G1687,  OR(  0 = $K1687,  2 = $K1687  )  ),  $C1687,  IF(  AND(  NOT(  "-" = H1686  ),  0 &lt; H1686  ),  H1686,  0  )  )</f>
        <v>2683</v>
      </c>
      <c r="I1687" s="4" t="n">
        <f aca="false">IF(  AND(  E1686 &lt; F1686,  D1687 &lt; E1687,  E1687 &lt; F1687  ),  1,  0  )</f>
        <v>1</v>
      </c>
      <c r="J1687" s="12" t="n">
        <f aca="false">IF(  AND(  1 = I1687,  OR(  0 = $K1687,  1 = $K1687  )  ),  $C1687,  IF(  AND(  NOT(  "-" = J1686  ),  0 &lt; J1686  ),  J1686,  0  )  )</f>
        <v>2532</v>
      </c>
      <c r="K1687" s="13" t="n">
        <f aca="false">IF(  1 = G1686,  1,  IF(  1 = I1686,  2,  IF(  OR(  "-" = K1686,  1 = M1686),  0,  K1686  )  )  )</f>
        <v>2</v>
      </c>
      <c r="L1687" s="12" t="n">
        <f aca="false">IF(  AND(  1 = K1687,  1 = M1687  ),  (C1687 - H1687) * 100,  IF(  AND( 2 = K1687,  1 = M1687  ),  (J1687 - C1687) * 100,  0  )  )</f>
        <v>0</v>
      </c>
      <c r="M1687" s="6" t="n">
        <f aca="false">IF(  OR(  AND(  1 = K1687,  1 = I1687  ),  AND(  2 =K1687,  1 = G1687  )  ),  1,  0  )</f>
        <v>0</v>
      </c>
      <c r="N1687" s="0" t="n">
        <f aca="false">IF(  AND(  1 = M1687,  0 &lt; L1687  ),  1,  0  )</f>
        <v>0</v>
      </c>
    </row>
    <row r="1688" customFormat="false" ht="12.8" hidden="false" customHeight="false" outlineLevel="0" collapsed="false">
      <c r="A1688" s="5" t="n">
        <v>40143</v>
      </c>
      <c r="B1688" s="6" t="n">
        <f aca="false">YEAR(A1688)</f>
        <v>2009</v>
      </c>
      <c r="C1688" s="7" t="n">
        <v>2188</v>
      </c>
      <c r="D1688" s="8" t="n">
        <f aca="false">AVERAGE($C1684:$C1688)</f>
        <v>2204.4</v>
      </c>
      <c r="E1688" s="8" t="n">
        <f aca="false">AVERAGE($C1664:$C1688)</f>
        <v>2333.96</v>
      </c>
      <c r="F1688" s="8" t="n">
        <f aca="false">AVERAGE($C1614:$C1688)</f>
        <v>2389.26666666667</v>
      </c>
      <c r="G1688" s="4" t="n">
        <f aca="false">IF(  AND(  F1687 &lt; E1687,  F1688 &lt; E1688,  E1688 &lt; D1688  ),  1,  0  )</f>
        <v>0</v>
      </c>
      <c r="H1688" s="12" t="n">
        <f aca="false">IF(  AND(  1 = G1688,  OR(  0 = $K1688,  2 = $K1688  )  ),  $C1688,  IF(  AND(  NOT(  "-" = H1687  ),  0 &lt; H1687  ),  H1687,  0  )  )</f>
        <v>2683</v>
      </c>
      <c r="I1688" s="4" t="n">
        <f aca="false">IF(  AND(  E1687 &lt; F1687,  D1688 &lt; E1688,  E1688 &lt; F1688  ),  1,  0  )</f>
        <v>1</v>
      </c>
      <c r="J1688" s="12" t="n">
        <f aca="false">IF(  AND(  1 = I1688,  OR(  0 = $K1688,  1 = $K1688  )  ),  $C1688,  IF(  AND(  NOT(  "-" = J1687  ),  0 &lt; J1687  ),  J1687,  0  )  )</f>
        <v>2532</v>
      </c>
      <c r="K1688" s="13" t="n">
        <f aca="false">IF(  1 = G1687,  1,  IF(  1 = I1687,  2,  IF(  OR(  "-" = K1687,  1 = M1687),  0,  K1687  )  )  )</f>
        <v>2</v>
      </c>
      <c r="L1688" s="12" t="n">
        <f aca="false">IF(  AND(  1 = K1688,  1 = M1688  ),  (C1688 - H1688) * 100,  IF(  AND( 2 = K1688,  1 = M1688  ),  (J1688 - C1688) * 100,  0  )  )</f>
        <v>0</v>
      </c>
      <c r="M1688" s="6" t="n">
        <f aca="false">IF(  OR(  AND(  1 = K1688,  1 = I1688  ),  AND(  2 =K1688,  1 = G1688  )  ),  1,  0  )</f>
        <v>0</v>
      </c>
      <c r="N1688" s="0" t="n">
        <f aca="false">IF(  AND(  1 = M1688,  0 &lt; L1688  ),  1,  0  )</f>
        <v>0</v>
      </c>
    </row>
    <row r="1689" customFormat="false" ht="12.8" hidden="false" customHeight="false" outlineLevel="0" collapsed="false">
      <c r="A1689" s="5" t="n">
        <v>40144</v>
      </c>
      <c r="B1689" s="6" t="n">
        <f aca="false">YEAR(A1689)</f>
        <v>2009</v>
      </c>
      <c r="C1689" s="7" t="n">
        <v>2131</v>
      </c>
      <c r="D1689" s="8" t="n">
        <f aca="false">AVERAGE($C1685:$C1689)</f>
        <v>2185.6</v>
      </c>
      <c r="E1689" s="8" t="n">
        <f aca="false">AVERAGE($C1665:$C1689)</f>
        <v>2321.8</v>
      </c>
      <c r="F1689" s="8" t="n">
        <f aca="false">AVERAGE($C1615:$C1689)</f>
        <v>2383.73333333333</v>
      </c>
      <c r="G1689" s="4" t="n">
        <f aca="false">IF(  AND(  F1688 &lt; E1688,  F1689 &lt; E1689,  E1689 &lt; D1689  ),  1,  0  )</f>
        <v>0</v>
      </c>
      <c r="H1689" s="12" t="n">
        <f aca="false">IF(  AND(  1 = G1689,  OR(  0 = $K1689,  2 = $K1689  )  ),  $C1689,  IF(  AND(  NOT(  "-" = H1688  ),  0 &lt; H1688  ),  H1688,  0  )  )</f>
        <v>2683</v>
      </c>
      <c r="I1689" s="4" t="n">
        <f aca="false">IF(  AND(  E1688 &lt; F1688,  D1689 &lt; E1689,  E1689 &lt; F1689  ),  1,  0  )</f>
        <v>1</v>
      </c>
      <c r="J1689" s="12" t="n">
        <f aca="false">IF(  AND(  1 = I1689,  OR(  0 = $K1689,  1 = $K1689  )  ),  $C1689,  IF(  AND(  NOT(  "-" = J1688  ),  0 &lt; J1688  ),  J1688,  0  )  )</f>
        <v>2532</v>
      </c>
      <c r="K1689" s="13" t="n">
        <f aca="false">IF(  1 = G1688,  1,  IF(  1 = I1688,  2,  IF(  OR(  "-" = K1688,  1 = M1688),  0,  K1688  )  )  )</f>
        <v>2</v>
      </c>
      <c r="L1689" s="12" t="n">
        <f aca="false">IF(  AND(  1 = K1689,  1 = M1689  ),  (C1689 - H1689) * 100,  IF(  AND( 2 = K1689,  1 = M1689  ),  (J1689 - C1689) * 100,  0  )  )</f>
        <v>0</v>
      </c>
      <c r="M1689" s="6" t="n">
        <f aca="false">IF(  OR(  AND(  1 = K1689,  1 = I1689  ),  AND(  2 =K1689,  1 = G1689  )  ),  1,  0  )</f>
        <v>0</v>
      </c>
      <c r="N1689" s="0" t="n">
        <f aca="false">IF(  AND(  1 = M1689,  0 &lt; L1689  ),  1,  0  )</f>
        <v>0</v>
      </c>
    </row>
    <row r="1690" customFormat="false" ht="12.8" hidden="false" customHeight="false" outlineLevel="0" collapsed="false">
      <c r="A1690" s="5" t="n">
        <v>40147</v>
      </c>
      <c r="B1690" s="6" t="n">
        <f aca="false">YEAR(A1690)</f>
        <v>2009</v>
      </c>
      <c r="C1690" s="7" t="n">
        <v>2160</v>
      </c>
      <c r="D1690" s="8" t="n">
        <f aca="false">AVERAGE($C1686:$C1690)</f>
        <v>2179.8</v>
      </c>
      <c r="E1690" s="8" t="n">
        <f aca="false">AVERAGE($C1666:$C1690)</f>
        <v>2309.96</v>
      </c>
      <c r="F1690" s="8" t="n">
        <f aca="false">AVERAGE($C1616:$C1690)</f>
        <v>2378.64</v>
      </c>
      <c r="G1690" s="4" t="n">
        <f aca="false">IF(  AND(  F1689 &lt; E1689,  F1690 &lt; E1690,  E1690 &lt; D1690  ),  1,  0  )</f>
        <v>0</v>
      </c>
      <c r="H1690" s="12" t="n">
        <f aca="false">IF(  AND(  1 = G1690,  OR(  0 = $K1690,  2 = $K1690  )  ),  $C1690,  IF(  AND(  NOT(  "-" = H1689  ),  0 &lt; H1689  ),  H1689,  0  )  )</f>
        <v>2683</v>
      </c>
      <c r="I1690" s="4" t="n">
        <f aca="false">IF(  AND(  E1689 &lt; F1689,  D1690 &lt; E1690,  E1690 &lt; F1690  ),  1,  0  )</f>
        <v>1</v>
      </c>
      <c r="J1690" s="12" t="n">
        <f aca="false">IF(  AND(  1 = I1690,  OR(  0 = $K1690,  1 = $K1690  )  ),  $C1690,  IF(  AND(  NOT(  "-" = J1689  ),  0 &lt; J1689  ),  J1689,  0  )  )</f>
        <v>2532</v>
      </c>
      <c r="K1690" s="13" t="n">
        <f aca="false">IF(  1 = G1689,  1,  IF(  1 = I1689,  2,  IF(  OR(  "-" = K1689,  1 = M1689),  0,  K1689  )  )  )</f>
        <v>2</v>
      </c>
      <c r="L1690" s="12" t="n">
        <f aca="false">IF(  AND(  1 = K1690,  1 = M1690  ),  (C1690 - H1690) * 100,  IF(  AND( 2 = K1690,  1 = M1690  ),  (J1690 - C1690) * 100,  0  )  )</f>
        <v>0</v>
      </c>
      <c r="M1690" s="6" t="n">
        <f aca="false">IF(  OR(  AND(  1 = K1690,  1 = I1690  ),  AND(  2 =K1690,  1 = G1690  )  ),  1,  0  )</f>
        <v>0</v>
      </c>
      <c r="N1690" s="0" t="n">
        <f aca="false">IF(  AND(  1 = M1690,  0 &lt; L1690  ),  1,  0  )</f>
        <v>0</v>
      </c>
    </row>
    <row r="1691" customFormat="false" ht="12.8" hidden="false" customHeight="false" outlineLevel="0" collapsed="false">
      <c r="A1691" s="5" t="n">
        <v>40148</v>
      </c>
      <c r="B1691" s="6" t="n">
        <f aca="false">YEAR(A1691)</f>
        <v>2009</v>
      </c>
      <c r="C1691" s="7" t="n">
        <v>2124</v>
      </c>
      <c r="D1691" s="8" t="n">
        <f aca="false">AVERAGE($C1687:$C1691)</f>
        <v>2163.2</v>
      </c>
      <c r="E1691" s="8" t="n">
        <f aca="false">AVERAGE($C1667:$C1691)</f>
        <v>2296.68</v>
      </c>
      <c r="F1691" s="8" t="n">
        <f aca="false">AVERAGE($C1617:$C1691)</f>
        <v>2372.96</v>
      </c>
      <c r="G1691" s="4" t="n">
        <f aca="false">IF(  AND(  F1690 &lt; E1690,  F1691 &lt; E1691,  E1691 &lt; D1691  ),  1,  0  )</f>
        <v>0</v>
      </c>
      <c r="H1691" s="12" t="n">
        <f aca="false">IF(  AND(  1 = G1691,  OR(  0 = $K1691,  2 = $K1691  )  ),  $C1691,  IF(  AND(  NOT(  "-" = H1690  ),  0 &lt; H1690  ),  H1690,  0  )  )</f>
        <v>2683</v>
      </c>
      <c r="I1691" s="4" t="n">
        <f aca="false">IF(  AND(  E1690 &lt; F1690,  D1691 &lt; E1691,  E1691 &lt; F1691  ),  1,  0  )</f>
        <v>1</v>
      </c>
      <c r="J1691" s="12" t="n">
        <f aca="false">IF(  AND(  1 = I1691,  OR(  0 = $K1691,  1 = $K1691  )  ),  $C1691,  IF(  AND(  NOT(  "-" = J1690  ),  0 &lt; J1690  ),  J1690,  0  )  )</f>
        <v>2532</v>
      </c>
      <c r="K1691" s="13" t="n">
        <f aca="false">IF(  1 = G1690,  1,  IF(  1 = I1690,  2,  IF(  OR(  "-" = K1690,  1 = M1690),  0,  K1690  )  )  )</f>
        <v>2</v>
      </c>
      <c r="L1691" s="12" t="n">
        <f aca="false">IF(  AND(  1 = K1691,  1 = M1691  ),  (C1691 - H1691) * 100,  IF(  AND( 2 = K1691,  1 = M1691  ),  (J1691 - C1691) * 100,  0  )  )</f>
        <v>0</v>
      </c>
      <c r="M1691" s="6" t="n">
        <f aca="false">IF(  OR(  AND(  1 = K1691,  1 = I1691  ),  AND(  2 =K1691,  1 = G1691  )  ),  1,  0  )</f>
        <v>0</v>
      </c>
      <c r="N1691" s="0" t="n">
        <f aca="false">IF(  AND(  1 = M1691,  0 &lt; L1691  ),  1,  0  )</f>
        <v>0</v>
      </c>
    </row>
    <row r="1692" customFormat="false" ht="12.8" hidden="false" customHeight="false" outlineLevel="0" collapsed="false">
      <c r="A1692" s="5" t="n">
        <v>40149</v>
      </c>
      <c r="B1692" s="6" t="n">
        <f aca="false">YEAR(A1692)</f>
        <v>2009</v>
      </c>
      <c r="C1692" s="7" t="n">
        <v>2065</v>
      </c>
      <c r="D1692" s="8" t="n">
        <f aca="false">AVERAGE($C1688:$C1692)</f>
        <v>2133.6</v>
      </c>
      <c r="E1692" s="8" t="n">
        <f aca="false">AVERAGE($C1668:$C1692)</f>
        <v>2281.28</v>
      </c>
      <c r="F1692" s="8" t="n">
        <f aca="false">AVERAGE($C1618:$C1692)</f>
        <v>2366.6</v>
      </c>
      <c r="G1692" s="4" t="n">
        <f aca="false">IF(  AND(  F1691 &lt; E1691,  F1692 &lt; E1692,  E1692 &lt; D1692  ),  1,  0  )</f>
        <v>0</v>
      </c>
      <c r="H1692" s="12" t="n">
        <f aca="false">IF(  AND(  1 = G1692,  OR(  0 = $K1692,  2 = $K1692  )  ),  $C1692,  IF(  AND(  NOT(  "-" = H1691  ),  0 &lt; H1691  ),  H1691,  0  )  )</f>
        <v>2683</v>
      </c>
      <c r="I1692" s="4" t="n">
        <f aca="false">IF(  AND(  E1691 &lt; F1691,  D1692 &lt; E1692,  E1692 &lt; F1692  ),  1,  0  )</f>
        <v>1</v>
      </c>
      <c r="J1692" s="12" t="n">
        <f aca="false">IF(  AND(  1 = I1692,  OR(  0 = $K1692,  1 = $K1692  )  ),  $C1692,  IF(  AND(  NOT(  "-" = J1691  ),  0 &lt; J1691  ),  J1691,  0  )  )</f>
        <v>2532</v>
      </c>
      <c r="K1692" s="13" t="n">
        <f aca="false">IF(  1 = G1691,  1,  IF(  1 = I1691,  2,  IF(  OR(  "-" = K1691,  1 = M1691),  0,  K1691  )  )  )</f>
        <v>2</v>
      </c>
      <c r="L1692" s="12" t="n">
        <f aca="false">IF(  AND(  1 = K1692,  1 = M1692  ),  (C1692 - H1692) * 100,  IF(  AND( 2 = K1692,  1 = M1692  ),  (J1692 - C1692) * 100,  0  )  )</f>
        <v>0</v>
      </c>
      <c r="M1692" s="6" t="n">
        <f aca="false">IF(  OR(  AND(  1 = K1692,  1 = I1692  ),  AND(  2 =K1692,  1 = G1692  )  ),  1,  0  )</f>
        <v>0</v>
      </c>
      <c r="N1692" s="0" t="n">
        <f aca="false">IF(  AND(  1 = M1692,  0 &lt; L1692  ),  1,  0  )</f>
        <v>0</v>
      </c>
    </row>
    <row r="1693" customFormat="false" ht="12.8" hidden="false" customHeight="false" outlineLevel="0" collapsed="false">
      <c r="A1693" s="5" t="n">
        <v>40150</v>
      </c>
      <c r="B1693" s="6" t="n">
        <f aca="false">YEAR(A1693)</f>
        <v>2009</v>
      </c>
      <c r="C1693" s="7" t="n">
        <v>2053</v>
      </c>
      <c r="D1693" s="8" t="n">
        <f aca="false">AVERAGE($C1689:$C1693)</f>
        <v>2106.6</v>
      </c>
      <c r="E1693" s="8" t="n">
        <f aca="false">AVERAGE($C1669:$C1693)</f>
        <v>2267</v>
      </c>
      <c r="F1693" s="8" t="n">
        <f aca="false">AVERAGE($C1619:$C1693)</f>
        <v>2360.21333333333</v>
      </c>
      <c r="G1693" s="4" t="n">
        <f aca="false">IF(  AND(  F1692 &lt; E1692,  F1693 &lt; E1693,  E1693 &lt; D1693  ),  1,  0  )</f>
        <v>0</v>
      </c>
      <c r="H1693" s="12" t="n">
        <f aca="false">IF(  AND(  1 = G1693,  OR(  0 = $K1693,  2 = $K1693  )  ),  $C1693,  IF(  AND(  NOT(  "-" = H1692  ),  0 &lt; H1692  ),  H1692,  0  )  )</f>
        <v>2683</v>
      </c>
      <c r="I1693" s="4" t="n">
        <f aca="false">IF(  AND(  E1692 &lt; F1692,  D1693 &lt; E1693,  E1693 &lt; F1693  ),  1,  0  )</f>
        <v>1</v>
      </c>
      <c r="J1693" s="12" t="n">
        <f aca="false">IF(  AND(  1 = I1693,  OR(  0 = $K1693,  1 = $K1693  )  ),  $C1693,  IF(  AND(  NOT(  "-" = J1692  ),  0 &lt; J1692  ),  J1692,  0  )  )</f>
        <v>2532</v>
      </c>
      <c r="K1693" s="13" t="n">
        <f aca="false">IF(  1 = G1692,  1,  IF(  1 = I1692,  2,  IF(  OR(  "-" = K1692,  1 = M1692),  0,  K1692  )  )  )</f>
        <v>2</v>
      </c>
      <c r="L1693" s="12" t="n">
        <f aca="false">IF(  AND(  1 = K1693,  1 = M1693  ),  (C1693 - H1693) * 100,  IF(  AND( 2 = K1693,  1 = M1693  ),  (J1693 - C1693) * 100,  0  )  )</f>
        <v>0</v>
      </c>
      <c r="M1693" s="6" t="n">
        <f aca="false">IF(  OR(  AND(  1 = K1693,  1 = I1693  ),  AND(  2 =K1693,  1 = G1693  )  ),  1,  0  )</f>
        <v>0</v>
      </c>
      <c r="N1693" s="0" t="n">
        <f aca="false">IF(  AND(  1 = M1693,  0 &lt; L1693  ),  1,  0  )</f>
        <v>0</v>
      </c>
    </row>
    <row r="1694" customFormat="false" ht="12.8" hidden="false" customHeight="false" outlineLevel="0" collapsed="false">
      <c r="A1694" s="5" t="n">
        <v>40151</v>
      </c>
      <c r="B1694" s="6" t="n">
        <f aca="false">YEAR(A1694)</f>
        <v>2009</v>
      </c>
      <c r="C1694" s="7" t="n">
        <v>2034</v>
      </c>
      <c r="D1694" s="8" t="n">
        <f aca="false">AVERAGE($C1690:$C1694)</f>
        <v>2087.2</v>
      </c>
      <c r="E1694" s="8" t="n">
        <f aca="false">AVERAGE($C1670:$C1694)</f>
        <v>2251.2</v>
      </c>
      <c r="F1694" s="8" t="n">
        <f aca="false">AVERAGE($C1620:$C1694)</f>
        <v>2353.53333333333</v>
      </c>
      <c r="G1694" s="4" t="n">
        <f aca="false">IF(  AND(  F1693 &lt; E1693,  F1694 &lt; E1694,  E1694 &lt; D1694  ),  1,  0  )</f>
        <v>0</v>
      </c>
      <c r="H1694" s="12" t="n">
        <f aca="false">IF(  AND(  1 = G1694,  OR(  0 = $K1694,  2 = $K1694  )  ),  $C1694,  IF(  AND(  NOT(  "-" = H1693  ),  0 &lt; H1693  ),  H1693,  0  )  )</f>
        <v>2683</v>
      </c>
      <c r="I1694" s="4" t="n">
        <f aca="false">IF(  AND(  E1693 &lt; F1693,  D1694 &lt; E1694,  E1694 &lt; F1694  ),  1,  0  )</f>
        <v>1</v>
      </c>
      <c r="J1694" s="12" t="n">
        <f aca="false">IF(  AND(  1 = I1694,  OR(  0 = $K1694,  1 = $K1694  )  ),  $C1694,  IF(  AND(  NOT(  "-" = J1693  ),  0 &lt; J1693  ),  J1693,  0  )  )</f>
        <v>2532</v>
      </c>
      <c r="K1694" s="13" t="n">
        <f aca="false">IF(  1 = G1693,  1,  IF(  1 = I1693,  2,  IF(  OR(  "-" = K1693,  1 = M1693),  0,  K1693  )  )  )</f>
        <v>2</v>
      </c>
      <c r="L1694" s="12" t="n">
        <f aca="false">IF(  AND(  1 = K1694,  1 = M1694  ),  (C1694 - H1694) * 100,  IF(  AND( 2 = K1694,  1 = M1694  ),  (J1694 - C1694) * 100,  0  )  )</f>
        <v>0</v>
      </c>
      <c r="M1694" s="6" t="n">
        <f aca="false">IF(  OR(  AND(  1 = K1694,  1 = I1694  ),  AND(  2 =K1694,  1 = G1694  )  ),  1,  0  )</f>
        <v>0</v>
      </c>
      <c r="N1694" s="0" t="n">
        <f aca="false">IF(  AND(  1 = M1694,  0 &lt; L1694  ),  1,  0  )</f>
        <v>0</v>
      </c>
    </row>
    <row r="1695" customFormat="false" ht="12.8" hidden="false" customHeight="false" outlineLevel="0" collapsed="false">
      <c r="A1695" s="5" t="n">
        <v>40154</v>
      </c>
      <c r="B1695" s="6" t="n">
        <f aca="false">YEAR(A1695)</f>
        <v>2009</v>
      </c>
      <c r="C1695" s="7" t="n">
        <v>2159</v>
      </c>
      <c r="D1695" s="8" t="n">
        <f aca="false">AVERAGE($C1691:$C1695)</f>
        <v>2087</v>
      </c>
      <c r="E1695" s="8" t="n">
        <f aca="false">AVERAGE($C1671:$C1695)</f>
        <v>2240.84</v>
      </c>
      <c r="F1695" s="8" t="n">
        <f aca="false">AVERAGE($C1621:$C1695)</f>
        <v>2348.42666666667</v>
      </c>
      <c r="G1695" s="4" t="n">
        <f aca="false">IF(  AND(  F1694 &lt; E1694,  F1695 &lt; E1695,  E1695 &lt; D1695  ),  1,  0  )</f>
        <v>0</v>
      </c>
      <c r="H1695" s="12" t="n">
        <f aca="false">IF(  AND(  1 = G1695,  OR(  0 = $K1695,  2 = $K1695  )  ),  $C1695,  IF(  AND(  NOT(  "-" = H1694  ),  0 &lt; H1694  ),  H1694,  0  )  )</f>
        <v>2683</v>
      </c>
      <c r="I1695" s="4" t="n">
        <f aca="false">IF(  AND(  E1694 &lt; F1694,  D1695 &lt; E1695,  E1695 &lt; F1695  ),  1,  0  )</f>
        <v>1</v>
      </c>
      <c r="J1695" s="12" t="n">
        <f aca="false">IF(  AND(  1 = I1695,  OR(  0 = $K1695,  1 = $K1695  )  ),  $C1695,  IF(  AND(  NOT(  "-" = J1694  ),  0 &lt; J1694  ),  J1694,  0  )  )</f>
        <v>2532</v>
      </c>
      <c r="K1695" s="13" t="n">
        <f aca="false">IF(  1 = G1694,  1,  IF(  1 = I1694,  2,  IF(  OR(  "-" = K1694,  1 = M1694),  0,  K1694  )  )  )</f>
        <v>2</v>
      </c>
      <c r="L1695" s="12" t="n">
        <f aca="false">IF(  AND(  1 = K1695,  1 = M1695  ),  (C1695 - H1695) * 100,  IF(  AND( 2 = K1695,  1 = M1695  ),  (J1695 - C1695) * 100,  0  )  )</f>
        <v>0</v>
      </c>
      <c r="M1695" s="6" t="n">
        <f aca="false">IF(  OR(  AND(  1 = K1695,  1 = I1695  ),  AND(  2 =K1695,  1 = G1695  )  ),  1,  0  )</f>
        <v>0</v>
      </c>
      <c r="N1695" s="0" t="n">
        <f aca="false">IF(  AND(  1 = M1695,  0 &lt; L1695  ),  1,  0  )</f>
        <v>0</v>
      </c>
    </row>
    <row r="1696" customFormat="false" ht="12.8" hidden="false" customHeight="false" outlineLevel="0" collapsed="false">
      <c r="A1696" s="5" t="n">
        <v>40155</v>
      </c>
      <c r="B1696" s="6" t="n">
        <f aca="false">YEAR(A1696)</f>
        <v>2009</v>
      </c>
      <c r="C1696" s="7" t="n">
        <v>2186</v>
      </c>
      <c r="D1696" s="8" t="n">
        <f aca="false">AVERAGE($C1692:$C1696)</f>
        <v>2099.4</v>
      </c>
      <c r="E1696" s="8" t="n">
        <f aca="false">AVERAGE($C1672:$C1696)</f>
        <v>2236.28</v>
      </c>
      <c r="F1696" s="8" t="n">
        <f aca="false">AVERAGE($C1622:$C1696)</f>
        <v>2344.61333333333</v>
      </c>
      <c r="G1696" s="4" t="n">
        <f aca="false">IF(  AND(  F1695 &lt; E1695,  F1696 &lt; E1696,  E1696 &lt; D1696  ),  1,  0  )</f>
        <v>0</v>
      </c>
      <c r="H1696" s="12" t="n">
        <f aca="false">IF(  AND(  1 = G1696,  OR(  0 = $K1696,  2 = $K1696  )  ),  $C1696,  IF(  AND(  NOT(  "-" = H1695  ),  0 &lt; H1695  ),  H1695,  0  )  )</f>
        <v>2683</v>
      </c>
      <c r="I1696" s="4" t="n">
        <f aca="false">IF(  AND(  E1695 &lt; F1695,  D1696 &lt; E1696,  E1696 &lt; F1696  ),  1,  0  )</f>
        <v>1</v>
      </c>
      <c r="J1696" s="12" t="n">
        <f aca="false">IF(  AND(  1 = I1696,  OR(  0 = $K1696,  1 = $K1696  )  ),  $C1696,  IF(  AND(  NOT(  "-" = J1695  ),  0 &lt; J1695  ),  J1695,  0  )  )</f>
        <v>2532</v>
      </c>
      <c r="K1696" s="13" t="n">
        <f aca="false">IF(  1 = G1695,  1,  IF(  1 = I1695,  2,  IF(  OR(  "-" = K1695,  1 = M1695),  0,  K1695  )  )  )</f>
        <v>2</v>
      </c>
      <c r="L1696" s="12" t="n">
        <f aca="false">IF(  AND(  1 = K1696,  1 = M1696  ),  (C1696 - H1696) * 100,  IF(  AND( 2 = K1696,  1 = M1696  ),  (J1696 - C1696) * 100,  0  )  )</f>
        <v>0</v>
      </c>
      <c r="M1696" s="6" t="n">
        <f aca="false">IF(  OR(  AND(  1 = K1696,  1 = I1696  ),  AND(  2 =K1696,  1 = G1696  )  ),  1,  0  )</f>
        <v>0</v>
      </c>
      <c r="N1696" s="0" t="n">
        <f aca="false">IF(  AND(  1 = M1696,  0 &lt; L1696  ),  1,  0  )</f>
        <v>0</v>
      </c>
    </row>
    <row r="1697" customFormat="false" ht="12.8" hidden="false" customHeight="false" outlineLevel="0" collapsed="false">
      <c r="A1697" s="5" t="n">
        <v>40156</v>
      </c>
      <c r="B1697" s="6" t="n">
        <f aca="false">YEAR(A1697)</f>
        <v>2009</v>
      </c>
      <c r="C1697" s="7" t="n">
        <v>2145</v>
      </c>
      <c r="D1697" s="8" t="n">
        <f aca="false">AVERAGE($C1693:$C1697)</f>
        <v>2115.4</v>
      </c>
      <c r="E1697" s="8" t="n">
        <f aca="false">AVERAGE($C1673:$C1697)</f>
        <v>2229.28</v>
      </c>
      <c r="F1697" s="8" t="n">
        <f aca="false">AVERAGE($C1623:$C1697)</f>
        <v>2340.57333333333</v>
      </c>
      <c r="G1697" s="4" t="n">
        <f aca="false">IF(  AND(  F1696 &lt; E1696,  F1697 &lt; E1697,  E1697 &lt; D1697  ),  1,  0  )</f>
        <v>0</v>
      </c>
      <c r="H1697" s="12" t="n">
        <f aca="false">IF(  AND(  1 = G1697,  OR(  0 = $K1697,  2 = $K1697  )  ),  $C1697,  IF(  AND(  NOT(  "-" = H1696  ),  0 &lt; H1696  ),  H1696,  0  )  )</f>
        <v>2683</v>
      </c>
      <c r="I1697" s="4" t="n">
        <f aca="false">IF(  AND(  E1696 &lt; F1696,  D1697 &lt; E1697,  E1697 &lt; F1697  ),  1,  0  )</f>
        <v>1</v>
      </c>
      <c r="J1697" s="12" t="n">
        <f aca="false">IF(  AND(  1 = I1697,  OR(  0 = $K1697,  1 = $K1697  )  ),  $C1697,  IF(  AND(  NOT(  "-" = J1696  ),  0 &lt; J1696  ),  J1696,  0  )  )</f>
        <v>2532</v>
      </c>
      <c r="K1697" s="13" t="n">
        <f aca="false">IF(  1 = G1696,  1,  IF(  1 = I1696,  2,  IF(  OR(  "-" = K1696,  1 = M1696),  0,  K1696  )  )  )</f>
        <v>2</v>
      </c>
      <c r="L1697" s="12" t="n">
        <f aca="false">IF(  AND(  1 = K1697,  1 = M1697  ),  (C1697 - H1697) * 100,  IF(  AND( 2 = K1697,  1 = M1697  ),  (J1697 - C1697) * 100,  0  )  )</f>
        <v>0</v>
      </c>
      <c r="M1697" s="6" t="n">
        <f aca="false">IF(  OR(  AND(  1 = K1697,  1 = I1697  ),  AND(  2 =K1697,  1 = G1697  )  ),  1,  0  )</f>
        <v>0</v>
      </c>
      <c r="N1697" s="0" t="n">
        <f aca="false">IF(  AND(  1 = M1697,  0 &lt; L1697  ),  1,  0  )</f>
        <v>0</v>
      </c>
    </row>
    <row r="1698" customFormat="false" ht="12.8" hidden="false" customHeight="false" outlineLevel="0" collapsed="false">
      <c r="A1698" s="5" t="n">
        <v>40157</v>
      </c>
      <c r="B1698" s="6" t="n">
        <f aca="false">YEAR(A1698)</f>
        <v>2009</v>
      </c>
      <c r="C1698" s="7" t="n">
        <v>2142</v>
      </c>
      <c r="D1698" s="8" t="n">
        <f aca="false">AVERAGE($C1694:$C1698)</f>
        <v>2133.2</v>
      </c>
      <c r="E1698" s="8" t="n">
        <f aca="false">AVERAGE($C1674:$C1698)</f>
        <v>2220.64</v>
      </c>
      <c r="F1698" s="8" t="n">
        <f aca="false">AVERAGE($C1624:$C1698)</f>
        <v>2336.2</v>
      </c>
      <c r="G1698" s="4" t="n">
        <f aca="false">IF(  AND(  F1697 &lt; E1697,  F1698 &lt; E1698,  E1698 &lt; D1698  ),  1,  0  )</f>
        <v>0</v>
      </c>
      <c r="H1698" s="12" t="n">
        <f aca="false">IF(  AND(  1 = G1698,  OR(  0 = $K1698,  2 = $K1698  )  ),  $C1698,  IF(  AND(  NOT(  "-" = H1697  ),  0 &lt; H1697  ),  H1697,  0  )  )</f>
        <v>2683</v>
      </c>
      <c r="I1698" s="4" t="n">
        <f aca="false">IF(  AND(  E1697 &lt; F1697,  D1698 &lt; E1698,  E1698 &lt; F1698  ),  1,  0  )</f>
        <v>1</v>
      </c>
      <c r="J1698" s="12" t="n">
        <f aca="false">IF(  AND(  1 = I1698,  OR(  0 = $K1698,  1 = $K1698  )  ),  $C1698,  IF(  AND(  NOT(  "-" = J1697  ),  0 &lt; J1697  ),  J1697,  0  )  )</f>
        <v>2532</v>
      </c>
      <c r="K1698" s="13" t="n">
        <f aca="false">IF(  1 = G1697,  1,  IF(  1 = I1697,  2,  IF(  OR(  "-" = K1697,  1 = M1697),  0,  K1697  )  )  )</f>
        <v>2</v>
      </c>
      <c r="L1698" s="12" t="n">
        <f aca="false">IF(  AND(  1 = K1698,  1 = M1698  ),  (C1698 - H1698) * 100,  IF(  AND( 2 = K1698,  1 = M1698  ),  (J1698 - C1698) * 100,  0  )  )</f>
        <v>0</v>
      </c>
      <c r="M1698" s="6" t="n">
        <f aca="false">IF(  OR(  AND(  1 = K1698,  1 = I1698  ),  AND(  2 =K1698,  1 = G1698  )  ),  1,  0  )</f>
        <v>0</v>
      </c>
      <c r="N1698" s="0" t="n">
        <f aca="false">IF(  AND(  1 = M1698,  0 &lt; L1698  ),  1,  0  )</f>
        <v>0</v>
      </c>
    </row>
    <row r="1699" customFormat="false" ht="12.8" hidden="false" customHeight="false" outlineLevel="0" collapsed="false">
      <c r="A1699" s="5" t="n">
        <v>40158</v>
      </c>
      <c r="B1699" s="6" t="n">
        <f aca="false">YEAR(A1699)</f>
        <v>2009</v>
      </c>
      <c r="C1699" s="7" t="n">
        <v>2148</v>
      </c>
      <c r="D1699" s="8" t="n">
        <f aca="false">AVERAGE($C1695:$C1699)</f>
        <v>2156</v>
      </c>
      <c r="E1699" s="8" t="n">
        <f aca="false">AVERAGE($C1675:$C1699)</f>
        <v>2210.88</v>
      </c>
      <c r="F1699" s="8" t="n">
        <f aca="false">AVERAGE($C1625:$C1699)</f>
        <v>2332.17333333333</v>
      </c>
      <c r="G1699" s="4" t="n">
        <f aca="false">IF(  AND(  F1698 &lt; E1698,  F1699 &lt; E1699,  E1699 &lt; D1699  ),  1,  0  )</f>
        <v>0</v>
      </c>
      <c r="H1699" s="12" t="n">
        <f aca="false">IF(  AND(  1 = G1699,  OR(  0 = $K1699,  2 = $K1699  )  ),  $C1699,  IF(  AND(  NOT(  "-" = H1698  ),  0 &lt; H1698  ),  H1698,  0  )  )</f>
        <v>2683</v>
      </c>
      <c r="I1699" s="4" t="n">
        <f aca="false">IF(  AND(  E1698 &lt; F1698,  D1699 &lt; E1699,  E1699 &lt; F1699  ),  1,  0  )</f>
        <v>1</v>
      </c>
      <c r="J1699" s="12" t="n">
        <f aca="false">IF(  AND(  1 = I1699,  OR(  0 = $K1699,  1 = $K1699  )  ),  $C1699,  IF(  AND(  NOT(  "-" = J1698  ),  0 &lt; J1698  ),  J1698,  0  )  )</f>
        <v>2532</v>
      </c>
      <c r="K1699" s="13" t="n">
        <f aca="false">IF(  1 = G1698,  1,  IF(  1 = I1698,  2,  IF(  OR(  "-" = K1698,  1 = M1698),  0,  K1698  )  )  )</f>
        <v>2</v>
      </c>
      <c r="L1699" s="12" t="n">
        <f aca="false">IF(  AND(  1 = K1699,  1 = M1699  ),  (C1699 - H1699) * 100,  IF(  AND( 2 = K1699,  1 = M1699  ),  (J1699 - C1699) * 100,  0  )  )</f>
        <v>0</v>
      </c>
      <c r="M1699" s="6" t="n">
        <f aca="false">IF(  OR(  AND(  1 = K1699,  1 = I1699  ),  AND(  2 =K1699,  1 = G1699  )  ),  1,  0  )</f>
        <v>0</v>
      </c>
      <c r="N1699" s="0" t="n">
        <f aca="false">IF(  AND(  1 = M1699,  0 &lt; L1699  ),  1,  0  )</f>
        <v>0</v>
      </c>
    </row>
    <row r="1700" customFormat="false" ht="12.8" hidden="false" customHeight="false" outlineLevel="0" collapsed="false">
      <c r="A1700" s="5" t="n">
        <v>40161</v>
      </c>
      <c r="B1700" s="6" t="n">
        <f aca="false">YEAR(A1700)</f>
        <v>2009</v>
      </c>
      <c r="C1700" s="7" t="n">
        <v>2112</v>
      </c>
      <c r="D1700" s="8" t="n">
        <f aca="false">AVERAGE($C1696:$C1700)</f>
        <v>2146.6</v>
      </c>
      <c r="E1700" s="8" t="n">
        <f aca="false">AVERAGE($C1676:$C1700)</f>
        <v>2198.44</v>
      </c>
      <c r="F1700" s="8" t="n">
        <f aca="false">AVERAGE($C1626:$C1700)</f>
        <v>2328.66666666667</v>
      </c>
      <c r="G1700" s="4" t="n">
        <f aca="false">IF(  AND(  F1699 &lt; E1699,  F1700 &lt; E1700,  E1700 &lt; D1700  ),  1,  0  )</f>
        <v>0</v>
      </c>
      <c r="H1700" s="12" t="n">
        <f aca="false">IF(  AND(  1 = G1700,  OR(  0 = $K1700,  2 = $K1700  )  ),  $C1700,  IF(  AND(  NOT(  "-" = H1699  ),  0 &lt; H1699  ),  H1699,  0  )  )</f>
        <v>2683</v>
      </c>
      <c r="I1700" s="4" t="n">
        <f aca="false">IF(  AND(  E1699 &lt; F1699,  D1700 &lt; E1700,  E1700 &lt; F1700  ),  1,  0  )</f>
        <v>1</v>
      </c>
      <c r="J1700" s="12" t="n">
        <f aca="false">IF(  AND(  1 = I1700,  OR(  0 = $K1700,  1 = $K1700  )  ),  $C1700,  IF(  AND(  NOT(  "-" = J1699  ),  0 &lt; J1699  ),  J1699,  0  )  )</f>
        <v>2532</v>
      </c>
      <c r="K1700" s="13" t="n">
        <f aca="false">IF(  1 = G1699,  1,  IF(  1 = I1699,  2,  IF(  OR(  "-" = K1699,  1 = M1699),  0,  K1699  )  )  )</f>
        <v>2</v>
      </c>
      <c r="L1700" s="12" t="n">
        <f aca="false">IF(  AND(  1 = K1700,  1 = M1700  ),  (C1700 - H1700) * 100,  IF(  AND( 2 = K1700,  1 = M1700  ),  (J1700 - C1700) * 100,  0  )  )</f>
        <v>0</v>
      </c>
      <c r="M1700" s="6" t="n">
        <f aca="false">IF(  OR(  AND(  1 = K1700,  1 = I1700  ),  AND(  2 =K1700,  1 = G1700  )  ),  1,  0  )</f>
        <v>0</v>
      </c>
      <c r="N1700" s="0" t="n">
        <f aca="false">IF(  AND(  1 = M1700,  0 &lt; L1700  ),  1,  0  )</f>
        <v>0</v>
      </c>
    </row>
    <row r="1701" customFormat="false" ht="12.8" hidden="false" customHeight="false" outlineLevel="0" collapsed="false">
      <c r="A1701" s="5" t="n">
        <v>40162</v>
      </c>
      <c r="B1701" s="6" t="n">
        <f aca="false">YEAR(A1701)</f>
        <v>2009</v>
      </c>
      <c r="C1701" s="7" t="n">
        <v>2107</v>
      </c>
      <c r="D1701" s="8" t="n">
        <f aca="false">AVERAGE($C1697:$C1701)</f>
        <v>2130.8</v>
      </c>
      <c r="E1701" s="8" t="n">
        <f aca="false">AVERAGE($C1677:$C1701)</f>
        <v>2188.04</v>
      </c>
      <c r="F1701" s="8" t="n">
        <f aca="false">AVERAGE($C1627:$C1701)</f>
        <v>2324.65333333333</v>
      </c>
      <c r="G1701" s="4" t="n">
        <f aca="false">IF(  AND(  F1700 &lt; E1700,  F1701 &lt; E1701,  E1701 &lt; D1701  ),  1,  0  )</f>
        <v>0</v>
      </c>
      <c r="H1701" s="12" t="n">
        <f aca="false">IF(  AND(  1 = G1701,  OR(  0 = $K1701,  2 = $K1701  )  ),  $C1701,  IF(  AND(  NOT(  "-" = H1700  ),  0 &lt; H1700  ),  H1700,  0  )  )</f>
        <v>2683</v>
      </c>
      <c r="I1701" s="4" t="n">
        <f aca="false">IF(  AND(  E1700 &lt; F1700,  D1701 &lt; E1701,  E1701 &lt; F1701  ),  1,  0  )</f>
        <v>1</v>
      </c>
      <c r="J1701" s="12" t="n">
        <f aca="false">IF(  AND(  1 = I1701,  OR(  0 = $K1701,  1 = $K1701  )  ),  $C1701,  IF(  AND(  NOT(  "-" = J1700  ),  0 &lt; J1700  ),  J1700,  0  )  )</f>
        <v>2532</v>
      </c>
      <c r="K1701" s="13" t="n">
        <f aca="false">IF(  1 = G1700,  1,  IF(  1 = I1700,  2,  IF(  OR(  "-" = K1700,  1 = M1700),  0,  K1700  )  )  )</f>
        <v>2</v>
      </c>
      <c r="L1701" s="12" t="n">
        <f aca="false">IF(  AND(  1 = K1701,  1 = M1701  ),  (C1701 - H1701) * 100,  IF(  AND( 2 = K1701,  1 = M1701  ),  (J1701 - C1701) * 100,  0  )  )</f>
        <v>0</v>
      </c>
      <c r="M1701" s="6" t="n">
        <f aca="false">IF(  OR(  AND(  1 = K1701,  1 = I1701  ),  AND(  2 =K1701,  1 = G1701  )  ),  1,  0  )</f>
        <v>0</v>
      </c>
      <c r="N1701" s="0" t="n">
        <f aca="false">IF(  AND(  1 = M1701,  0 &lt; L1701  ),  1,  0  )</f>
        <v>0</v>
      </c>
    </row>
    <row r="1702" customFormat="false" ht="12.8" hidden="false" customHeight="false" outlineLevel="0" collapsed="false">
      <c r="A1702" s="5" t="n">
        <v>40163</v>
      </c>
      <c r="B1702" s="6" t="n">
        <f aca="false">YEAR(A1702)</f>
        <v>2009</v>
      </c>
      <c r="C1702" s="7" t="n">
        <v>2159</v>
      </c>
      <c r="D1702" s="8" t="n">
        <f aca="false">AVERAGE($C1698:$C1702)</f>
        <v>2133.6</v>
      </c>
      <c r="E1702" s="8" t="n">
        <f aca="false">AVERAGE($C1678:$C1702)</f>
        <v>2180.36</v>
      </c>
      <c r="F1702" s="8" t="n">
        <f aca="false">AVERAGE($C1628:$C1702)</f>
        <v>2321.41333333333</v>
      </c>
      <c r="G1702" s="4" t="n">
        <f aca="false">IF(  AND(  F1701 &lt; E1701,  F1702 &lt; E1702,  E1702 &lt; D1702  ),  1,  0  )</f>
        <v>0</v>
      </c>
      <c r="H1702" s="12" t="n">
        <f aca="false">IF(  AND(  1 = G1702,  OR(  0 = $K1702,  2 = $K1702  )  ),  $C1702,  IF(  AND(  NOT(  "-" = H1701  ),  0 &lt; H1701  ),  H1701,  0  )  )</f>
        <v>2683</v>
      </c>
      <c r="I1702" s="4" t="n">
        <f aca="false">IF(  AND(  E1701 &lt; F1701,  D1702 &lt; E1702,  E1702 &lt; F1702  ),  1,  0  )</f>
        <v>1</v>
      </c>
      <c r="J1702" s="12" t="n">
        <f aca="false">IF(  AND(  1 = I1702,  OR(  0 = $K1702,  1 = $K1702  )  ),  $C1702,  IF(  AND(  NOT(  "-" = J1701  ),  0 &lt; J1701  ),  J1701,  0  )  )</f>
        <v>2532</v>
      </c>
      <c r="K1702" s="13" t="n">
        <f aca="false">IF(  1 = G1701,  1,  IF(  1 = I1701,  2,  IF(  OR(  "-" = K1701,  1 = M1701),  0,  K1701  )  )  )</f>
        <v>2</v>
      </c>
      <c r="L1702" s="12" t="n">
        <f aca="false">IF(  AND(  1 = K1702,  1 = M1702  ),  (C1702 - H1702) * 100,  IF(  AND( 2 = K1702,  1 = M1702  ),  (J1702 - C1702) * 100,  0  )  )</f>
        <v>0</v>
      </c>
      <c r="M1702" s="6" t="n">
        <f aca="false">IF(  OR(  AND(  1 = K1702,  1 = I1702  ),  AND(  2 =K1702,  1 = G1702  )  ),  1,  0  )</f>
        <v>0</v>
      </c>
      <c r="N1702" s="0" t="n">
        <f aca="false">IF(  AND(  1 = M1702,  0 &lt; L1702  ),  1,  0  )</f>
        <v>0</v>
      </c>
    </row>
    <row r="1703" customFormat="false" ht="12.8" hidden="false" customHeight="false" outlineLevel="0" collapsed="false">
      <c r="A1703" s="5" t="n">
        <v>40164</v>
      </c>
      <c r="B1703" s="6" t="n">
        <f aca="false">YEAR(A1703)</f>
        <v>2009</v>
      </c>
      <c r="C1703" s="7" t="n">
        <v>2133</v>
      </c>
      <c r="D1703" s="8" t="n">
        <f aca="false">AVERAGE($C1699:$C1703)</f>
        <v>2131.8</v>
      </c>
      <c r="E1703" s="8" t="n">
        <f aca="false">AVERAGE($C1679:$C1703)</f>
        <v>2173.12</v>
      </c>
      <c r="F1703" s="8" t="n">
        <f aca="false">AVERAGE($C1629:$C1703)</f>
        <v>2317.57333333333</v>
      </c>
      <c r="G1703" s="4" t="n">
        <f aca="false">IF(  AND(  F1702 &lt; E1702,  F1703 &lt; E1703,  E1703 &lt; D1703  ),  1,  0  )</f>
        <v>0</v>
      </c>
      <c r="H1703" s="12" t="n">
        <f aca="false">IF(  AND(  1 = G1703,  OR(  0 = $K1703,  2 = $K1703  )  ),  $C1703,  IF(  AND(  NOT(  "-" = H1702  ),  0 &lt; H1702  ),  H1702,  0  )  )</f>
        <v>2683</v>
      </c>
      <c r="I1703" s="4" t="n">
        <f aca="false">IF(  AND(  E1702 &lt; F1702,  D1703 &lt; E1703,  E1703 &lt; F1703  ),  1,  0  )</f>
        <v>1</v>
      </c>
      <c r="J1703" s="12" t="n">
        <f aca="false">IF(  AND(  1 = I1703,  OR(  0 = $K1703,  1 = $K1703  )  ),  $C1703,  IF(  AND(  NOT(  "-" = J1702  ),  0 &lt; J1702  ),  J1702,  0  )  )</f>
        <v>2532</v>
      </c>
      <c r="K1703" s="13" t="n">
        <f aca="false">IF(  1 = G1702,  1,  IF(  1 = I1702,  2,  IF(  OR(  "-" = K1702,  1 = M1702),  0,  K1702  )  )  )</f>
        <v>2</v>
      </c>
      <c r="L1703" s="12" t="n">
        <f aca="false">IF(  AND(  1 = K1703,  1 = M1703  ),  (C1703 - H1703) * 100,  IF(  AND( 2 = K1703,  1 = M1703  ),  (J1703 - C1703) * 100,  0  )  )</f>
        <v>0</v>
      </c>
      <c r="M1703" s="6" t="n">
        <f aca="false">IF(  OR(  AND(  1 = K1703,  1 = I1703  ),  AND(  2 =K1703,  1 = G1703  )  ),  1,  0  )</f>
        <v>0</v>
      </c>
      <c r="N1703" s="0" t="n">
        <f aca="false">IF(  AND(  1 = M1703,  0 &lt; L1703  ),  1,  0  )</f>
        <v>0</v>
      </c>
    </row>
    <row r="1704" customFormat="false" ht="12.8" hidden="false" customHeight="false" outlineLevel="0" collapsed="false">
      <c r="A1704" s="5" t="n">
        <v>40165</v>
      </c>
      <c r="B1704" s="6" t="n">
        <f aca="false">YEAR(A1704)</f>
        <v>2009</v>
      </c>
      <c r="C1704" s="7" t="n">
        <v>2135</v>
      </c>
      <c r="D1704" s="8" t="n">
        <f aca="false">AVERAGE($C1700:$C1704)</f>
        <v>2129.2</v>
      </c>
      <c r="E1704" s="8" t="n">
        <f aca="false">AVERAGE($C1680:$C1704)</f>
        <v>2165.72</v>
      </c>
      <c r="F1704" s="8" t="n">
        <f aca="false">AVERAGE($C1630:$C1704)</f>
        <v>2313.52</v>
      </c>
      <c r="G1704" s="4" t="n">
        <f aca="false">IF(  AND(  F1703 &lt; E1703,  F1704 &lt; E1704,  E1704 &lt; D1704  ),  1,  0  )</f>
        <v>0</v>
      </c>
      <c r="H1704" s="12" t="n">
        <f aca="false">IF(  AND(  1 = G1704,  OR(  0 = $K1704,  2 = $K1704  )  ),  $C1704,  IF(  AND(  NOT(  "-" = H1703  ),  0 &lt; H1703  ),  H1703,  0  )  )</f>
        <v>2683</v>
      </c>
      <c r="I1704" s="4" t="n">
        <f aca="false">IF(  AND(  E1703 &lt; F1703,  D1704 &lt; E1704,  E1704 &lt; F1704  ),  1,  0  )</f>
        <v>1</v>
      </c>
      <c r="J1704" s="12" t="n">
        <f aca="false">IF(  AND(  1 = I1704,  OR(  0 = $K1704,  1 = $K1704  )  ),  $C1704,  IF(  AND(  NOT(  "-" = J1703  ),  0 &lt; J1703  ),  J1703,  0  )  )</f>
        <v>2532</v>
      </c>
      <c r="K1704" s="13" t="n">
        <f aca="false">IF(  1 = G1703,  1,  IF(  1 = I1703,  2,  IF(  OR(  "-" = K1703,  1 = M1703),  0,  K1703  )  )  )</f>
        <v>2</v>
      </c>
      <c r="L1704" s="12" t="n">
        <f aca="false">IF(  AND(  1 = K1704,  1 = M1704  ),  (C1704 - H1704) * 100,  IF(  AND( 2 = K1704,  1 = M1704  ),  (J1704 - C1704) * 100,  0  )  )</f>
        <v>0</v>
      </c>
      <c r="M1704" s="6" t="n">
        <f aca="false">IF(  OR(  AND(  1 = K1704,  1 = I1704  ),  AND(  2 =K1704,  1 = G1704  )  ),  1,  0  )</f>
        <v>0</v>
      </c>
      <c r="N1704" s="0" t="n">
        <f aca="false">IF(  AND(  1 = M1704,  0 &lt; L1704  ),  1,  0  )</f>
        <v>0</v>
      </c>
    </row>
    <row r="1705" customFormat="false" ht="12.8" hidden="false" customHeight="false" outlineLevel="0" collapsed="false">
      <c r="A1705" s="5" t="n">
        <v>40168</v>
      </c>
      <c r="B1705" s="6" t="n">
        <f aca="false">YEAR(A1705)</f>
        <v>2009</v>
      </c>
      <c r="C1705" s="7" t="n">
        <v>2139</v>
      </c>
      <c r="D1705" s="8" t="n">
        <f aca="false">AVERAGE($C1701:$C1705)</f>
        <v>2134.6</v>
      </c>
      <c r="E1705" s="8" t="n">
        <f aca="false">AVERAGE($C1681:$C1705)</f>
        <v>2159.32</v>
      </c>
      <c r="F1705" s="8" t="n">
        <f aca="false">AVERAGE($C1631:$C1705)</f>
        <v>2308.57333333333</v>
      </c>
      <c r="G1705" s="4" t="n">
        <f aca="false">IF(  AND(  F1704 &lt; E1704,  F1705 &lt; E1705,  E1705 &lt; D1705  ),  1,  0  )</f>
        <v>0</v>
      </c>
      <c r="H1705" s="12" t="n">
        <f aca="false">IF(  AND(  1 = G1705,  OR(  0 = $K1705,  2 = $K1705  )  ),  $C1705,  IF(  AND(  NOT(  "-" = H1704  ),  0 &lt; H1704  ),  H1704,  0  )  )</f>
        <v>2683</v>
      </c>
      <c r="I1705" s="4" t="n">
        <f aca="false">IF(  AND(  E1704 &lt; F1704,  D1705 &lt; E1705,  E1705 &lt; F1705  ),  1,  0  )</f>
        <v>1</v>
      </c>
      <c r="J1705" s="12" t="n">
        <f aca="false">IF(  AND(  1 = I1705,  OR(  0 = $K1705,  1 = $K1705  )  ),  $C1705,  IF(  AND(  NOT(  "-" = J1704  ),  0 &lt; J1704  ),  J1704,  0  )  )</f>
        <v>2532</v>
      </c>
      <c r="K1705" s="13" t="n">
        <f aca="false">IF(  1 = G1704,  1,  IF(  1 = I1704,  2,  IF(  OR(  "-" = K1704,  1 = M1704),  0,  K1704  )  )  )</f>
        <v>2</v>
      </c>
      <c r="L1705" s="12" t="n">
        <f aca="false">IF(  AND(  1 = K1705,  1 = M1705  ),  (C1705 - H1705) * 100,  IF(  AND( 2 = K1705,  1 = M1705  ),  (J1705 - C1705) * 100,  0  )  )</f>
        <v>0</v>
      </c>
      <c r="M1705" s="6" t="n">
        <f aca="false">IF(  OR(  AND(  1 = K1705,  1 = I1705  ),  AND(  2 =K1705,  1 = G1705  )  ),  1,  0  )</f>
        <v>0</v>
      </c>
      <c r="N1705" s="0" t="n">
        <f aca="false">IF(  AND(  1 = M1705,  0 &lt; L1705  ),  1,  0  )</f>
        <v>0</v>
      </c>
    </row>
    <row r="1706" customFormat="false" ht="12.8" hidden="false" customHeight="false" outlineLevel="0" collapsed="false">
      <c r="A1706" s="5" t="n">
        <v>40169</v>
      </c>
      <c r="B1706" s="6" t="n">
        <f aca="false">YEAR(A1706)</f>
        <v>2009</v>
      </c>
      <c r="C1706" s="7" t="n">
        <v>2192</v>
      </c>
      <c r="D1706" s="8" t="n">
        <f aca="false">AVERAGE($C1702:$C1706)</f>
        <v>2151.6</v>
      </c>
      <c r="E1706" s="8" t="n">
        <f aca="false">AVERAGE($C1682:$C1706)</f>
        <v>2154.84</v>
      </c>
      <c r="F1706" s="8" t="n">
        <f aca="false">AVERAGE($C1632:$C1706)</f>
        <v>2304.10666666667</v>
      </c>
      <c r="G1706" s="4" t="n">
        <f aca="false">IF(  AND(  F1705 &lt; E1705,  F1706 &lt; E1706,  E1706 &lt; D1706  ),  1,  0  )</f>
        <v>0</v>
      </c>
      <c r="H1706" s="12" t="n">
        <f aca="false">IF(  AND(  1 = G1706,  OR(  0 = $K1706,  2 = $K1706  )  ),  $C1706,  IF(  AND(  NOT(  "-" = H1705  ),  0 &lt; H1705  ),  H1705,  0  )  )</f>
        <v>2683</v>
      </c>
      <c r="I1706" s="4" t="n">
        <f aca="false">IF(  AND(  E1705 &lt; F1705,  D1706 &lt; E1706,  E1706 &lt; F1706  ),  1,  0  )</f>
        <v>1</v>
      </c>
      <c r="J1706" s="12" t="n">
        <f aca="false">IF(  AND(  1 = I1706,  OR(  0 = $K1706,  1 = $K1706  )  ),  $C1706,  IF(  AND(  NOT(  "-" = J1705  ),  0 &lt; J1705  ),  J1705,  0  )  )</f>
        <v>2532</v>
      </c>
      <c r="K1706" s="13" t="n">
        <f aca="false">IF(  1 = G1705,  1,  IF(  1 = I1705,  2,  IF(  OR(  "-" = K1705,  1 = M1705),  0,  K1705  )  )  )</f>
        <v>2</v>
      </c>
      <c r="L1706" s="12" t="n">
        <f aca="false">IF(  AND(  1 = K1706,  1 = M1706  ),  (C1706 - H1706) * 100,  IF(  AND( 2 = K1706,  1 = M1706  ),  (J1706 - C1706) * 100,  0  )  )</f>
        <v>0</v>
      </c>
      <c r="M1706" s="6" t="n">
        <f aca="false">IF(  OR(  AND(  1 = K1706,  1 = I1706  ),  AND(  2 =K1706,  1 = G1706  )  ),  1,  0  )</f>
        <v>0</v>
      </c>
      <c r="N1706" s="0" t="n">
        <f aca="false">IF(  AND(  1 = M1706,  0 &lt; L1706  ),  1,  0  )</f>
        <v>0</v>
      </c>
    </row>
    <row r="1707" customFormat="false" ht="12.8" hidden="false" customHeight="false" outlineLevel="0" collapsed="false">
      <c r="A1707" s="5" t="n">
        <v>40171</v>
      </c>
      <c r="B1707" s="6" t="n">
        <f aca="false">YEAR(A1707)</f>
        <v>2009</v>
      </c>
      <c r="C1707" s="7" t="n">
        <v>2179</v>
      </c>
      <c r="D1707" s="8" t="n">
        <f aca="false">AVERAGE($C1703:$C1707)</f>
        <v>2155.6</v>
      </c>
      <c r="E1707" s="8" t="n">
        <f aca="false">AVERAGE($C1683:$C1707)</f>
        <v>2150.96</v>
      </c>
      <c r="F1707" s="8" t="n">
        <f aca="false">AVERAGE($C1633:$C1707)</f>
        <v>2299.61333333333</v>
      </c>
      <c r="G1707" s="4" t="n">
        <f aca="false">IF(  AND(  F1706 &lt; E1706,  F1707 &lt; E1707,  E1707 &lt; D1707  ),  1,  0  )</f>
        <v>0</v>
      </c>
      <c r="H1707" s="12" t="n">
        <f aca="false">IF(  AND(  1 = G1707,  OR(  0 = $K1707,  2 = $K1707  )  ),  $C1707,  IF(  AND(  NOT(  "-" = H1706  ),  0 &lt; H1706  ),  H1706,  0  )  )</f>
        <v>2683</v>
      </c>
      <c r="I1707" s="4" t="n">
        <f aca="false">IF(  AND(  E1706 &lt; F1706,  D1707 &lt; E1707,  E1707 &lt; F1707  ),  1,  0  )</f>
        <v>0</v>
      </c>
      <c r="J1707" s="12" t="n">
        <f aca="false">IF(  AND(  1 = I1707,  OR(  0 = $K1707,  1 = $K1707  )  ),  $C1707,  IF(  AND(  NOT(  "-" = J1706  ),  0 &lt; J1706  ),  J1706,  0  )  )</f>
        <v>2532</v>
      </c>
      <c r="K1707" s="13" t="n">
        <f aca="false">IF(  1 = G1706,  1,  IF(  1 = I1706,  2,  IF(  OR(  "-" = K1706,  1 = M1706),  0,  K1706  )  )  )</f>
        <v>2</v>
      </c>
      <c r="L1707" s="12" t="n">
        <f aca="false">IF(  AND(  1 = K1707,  1 = M1707  ),  (C1707 - H1707) * 100,  IF(  AND( 2 = K1707,  1 = M1707  ),  (J1707 - C1707) * 100,  0  )  )</f>
        <v>0</v>
      </c>
      <c r="M1707" s="6" t="n">
        <f aca="false">IF(  OR(  AND(  1 = K1707,  1 = I1707  ),  AND(  2 =K1707,  1 = G1707  )  ),  1,  0  )</f>
        <v>0</v>
      </c>
      <c r="N1707" s="0" t="n">
        <f aca="false">IF(  AND(  1 = M1707,  0 &lt; L1707  ),  1,  0  )</f>
        <v>0</v>
      </c>
    </row>
    <row r="1708" customFormat="false" ht="12.8" hidden="false" customHeight="false" outlineLevel="0" collapsed="false">
      <c r="A1708" s="5" t="n">
        <v>40172</v>
      </c>
      <c r="B1708" s="6" t="n">
        <f aca="false">YEAR(A1708)</f>
        <v>2009</v>
      </c>
      <c r="C1708" s="7" t="n">
        <v>2166</v>
      </c>
      <c r="D1708" s="8" t="n">
        <f aca="false">AVERAGE($C1704:$C1708)</f>
        <v>2162.2</v>
      </c>
      <c r="E1708" s="8" t="n">
        <f aca="false">AVERAGE($C1684:$C1708)</f>
        <v>2147.64</v>
      </c>
      <c r="F1708" s="8" t="n">
        <f aca="false">AVERAGE($C1634:$C1708)</f>
        <v>2295.04</v>
      </c>
      <c r="G1708" s="4" t="n">
        <f aca="false">IF(  AND(  F1707 &lt; E1707,  F1708 &lt; E1708,  E1708 &lt; D1708  ),  1,  0  )</f>
        <v>0</v>
      </c>
      <c r="H1708" s="12" t="n">
        <f aca="false">IF(  AND(  1 = G1708,  OR(  0 = $K1708,  2 = $K1708  )  ),  $C1708,  IF(  AND(  NOT(  "-" = H1707  ),  0 &lt; H1707  ),  H1707,  0  )  )</f>
        <v>2683</v>
      </c>
      <c r="I1708" s="4" t="n">
        <f aca="false">IF(  AND(  E1707 &lt; F1707,  D1708 &lt; E1708,  E1708 &lt; F1708  ),  1,  0  )</f>
        <v>0</v>
      </c>
      <c r="J1708" s="12" t="n">
        <f aca="false">IF(  AND(  1 = I1708,  OR(  0 = $K1708,  1 = $K1708  )  ),  $C1708,  IF(  AND(  NOT(  "-" = J1707  ),  0 &lt; J1707  ),  J1707,  0  )  )</f>
        <v>2532</v>
      </c>
      <c r="K1708" s="13" t="n">
        <f aca="false">IF(  1 = G1707,  1,  IF(  1 = I1707,  2,  IF(  OR(  "-" = K1707,  1 = M1707),  0,  K1707  )  )  )</f>
        <v>2</v>
      </c>
      <c r="L1708" s="12" t="n">
        <f aca="false">IF(  AND(  1 = K1708,  1 = M1708  ),  (C1708 - H1708) * 100,  IF(  AND( 2 = K1708,  1 = M1708  ),  (J1708 - C1708) * 100,  0  )  )</f>
        <v>0</v>
      </c>
      <c r="M1708" s="6" t="n">
        <f aca="false">IF(  OR(  AND(  1 = K1708,  1 = I1708  ),  AND(  2 =K1708,  1 = G1708  )  ),  1,  0  )</f>
        <v>0</v>
      </c>
      <c r="N1708" s="0" t="n">
        <f aca="false">IF(  AND(  1 = M1708,  0 &lt; L1708  ),  1,  0  )</f>
        <v>0</v>
      </c>
    </row>
    <row r="1709" customFormat="false" ht="12.8" hidden="false" customHeight="false" outlineLevel="0" collapsed="false">
      <c r="A1709" s="5" t="n">
        <v>40175</v>
      </c>
      <c r="B1709" s="6" t="n">
        <f aca="false">YEAR(A1709)</f>
        <v>2009</v>
      </c>
      <c r="C1709" s="7" t="n">
        <v>2186</v>
      </c>
      <c r="D1709" s="8" t="n">
        <f aca="false">AVERAGE($C1705:$C1709)</f>
        <v>2172.4</v>
      </c>
      <c r="E1709" s="8" t="n">
        <f aca="false">AVERAGE($C1685:$C1709)</f>
        <v>2146.08</v>
      </c>
      <c r="F1709" s="8" t="n">
        <f aca="false">AVERAGE($C1635:$C1709)</f>
        <v>2291.17333333333</v>
      </c>
      <c r="G1709" s="4" t="n">
        <f aca="false">IF(  AND(  F1708 &lt; E1708,  F1709 &lt; E1709,  E1709 &lt; D1709  ),  1,  0  )</f>
        <v>0</v>
      </c>
      <c r="H1709" s="12" t="n">
        <f aca="false">IF(  AND(  1 = G1709,  OR(  0 = $K1709,  2 = $K1709  )  ),  $C1709,  IF(  AND(  NOT(  "-" = H1708  ),  0 &lt; H1708  ),  H1708,  0  )  )</f>
        <v>2683</v>
      </c>
      <c r="I1709" s="4" t="n">
        <f aca="false">IF(  AND(  E1708 &lt; F1708,  D1709 &lt; E1709,  E1709 &lt; F1709  ),  1,  0  )</f>
        <v>0</v>
      </c>
      <c r="J1709" s="12" t="n">
        <f aca="false">IF(  AND(  1 = I1709,  OR(  0 = $K1709,  1 = $K1709  )  ),  $C1709,  IF(  AND(  NOT(  "-" = J1708  ),  0 &lt; J1708  ),  J1708,  0  )  )</f>
        <v>2532</v>
      </c>
      <c r="K1709" s="13" t="n">
        <f aca="false">IF(  1 = G1708,  1,  IF(  1 = I1708,  2,  IF(  OR(  "-" = K1708,  1 = M1708),  0,  K1708  )  )  )</f>
        <v>2</v>
      </c>
      <c r="L1709" s="12" t="n">
        <f aca="false">IF(  AND(  1 = K1709,  1 = M1709  ),  (C1709 - H1709) * 100,  IF(  AND( 2 = K1709,  1 = M1709  ),  (J1709 - C1709) * 100,  0  )  )</f>
        <v>0</v>
      </c>
      <c r="M1709" s="6" t="n">
        <f aca="false">IF(  OR(  AND(  1 = K1709,  1 = I1709  ),  AND(  2 =K1709,  1 = G1709  )  ),  1,  0  )</f>
        <v>0</v>
      </c>
      <c r="N1709" s="0" t="n">
        <f aca="false">IF(  AND(  1 = M1709,  0 &lt; L1709  ),  1,  0  )</f>
        <v>0</v>
      </c>
    </row>
    <row r="1710" customFormat="false" ht="12.8" hidden="false" customHeight="false" outlineLevel="0" collapsed="false">
      <c r="A1710" s="5" t="n">
        <v>40176</v>
      </c>
      <c r="B1710" s="6" t="n">
        <f aca="false">YEAR(A1710)</f>
        <v>2009</v>
      </c>
      <c r="C1710" s="7" t="n">
        <v>2188</v>
      </c>
      <c r="D1710" s="8" t="n">
        <f aca="false">AVERAGE($C1706:$C1710)</f>
        <v>2182.2</v>
      </c>
      <c r="E1710" s="8" t="n">
        <f aca="false">AVERAGE($C1686:$C1710)</f>
        <v>2146.04</v>
      </c>
      <c r="F1710" s="8" t="n">
        <f aca="false">AVERAGE($C1636:$C1710)</f>
        <v>2287.86666666667</v>
      </c>
      <c r="G1710" s="4" t="n">
        <f aca="false">IF(  AND(  F1709 &lt; E1709,  F1710 &lt; E1710,  E1710 &lt; D1710  ),  1,  0  )</f>
        <v>0</v>
      </c>
      <c r="H1710" s="12" t="n">
        <f aca="false">IF(  AND(  1 = G1710,  OR(  0 = $K1710,  2 = $K1710  )  ),  $C1710,  IF(  AND(  NOT(  "-" = H1709  ),  0 &lt; H1709  ),  H1709,  0  )  )</f>
        <v>2683</v>
      </c>
      <c r="I1710" s="4" t="n">
        <f aca="false">IF(  AND(  E1709 &lt; F1709,  D1710 &lt; E1710,  E1710 &lt; F1710  ),  1,  0  )</f>
        <v>0</v>
      </c>
      <c r="J1710" s="12" t="n">
        <f aca="false">IF(  AND(  1 = I1710,  OR(  0 = $K1710,  1 = $K1710  )  ),  $C1710,  IF(  AND(  NOT(  "-" = J1709  ),  0 &lt; J1709  ),  J1709,  0  )  )</f>
        <v>2532</v>
      </c>
      <c r="K1710" s="13" t="n">
        <f aca="false">IF(  1 = G1709,  1,  IF(  1 = I1709,  2,  IF(  OR(  "-" = K1709,  1 = M1709),  0,  K1709  )  )  )</f>
        <v>2</v>
      </c>
      <c r="L1710" s="12" t="n">
        <f aca="false">IF(  AND(  1 = K1710,  1 = M1710  ),  (C1710 - H1710) * 100,  IF(  AND( 2 = K1710,  1 = M1710  ),  (J1710 - C1710) * 100,  0  )  )</f>
        <v>0</v>
      </c>
      <c r="M1710" s="6" t="n">
        <f aca="false">IF(  OR(  AND(  1 = K1710,  1 = I1710  ),  AND(  2 =K1710,  1 = G1710  )  ),  1,  0  )</f>
        <v>0</v>
      </c>
      <c r="N1710" s="0" t="n">
        <f aca="false">IF(  AND(  1 = M1710,  0 &lt; L1710  ),  1,  0  )</f>
        <v>0</v>
      </c>
    </row>
    <row r="1711" customFormat="false" ht="12.8" hidden="false" customHeight="false" outlineLevel="0" collapsed="false">
      <c r="A1711" s="5" t="n">
        <v>40177</v>
      </c>
      <c r="B1711" s="6" t="n">
        <f aca="false">YEAR(A1711)</f>
        <v>2009</v>
      </c>
      <c r="C1711" s="7" t="n">
        <v>2219</v>
      </c>
      <c r="D1711" s="8" t="n">
        <f aca="false">AVERAGE($C1707:$C1711)</f>
        <v>2187.6</v>
      </c>
      <c r="E1711" s="8" t="n">
        <f aca="false">AVERAGE($C1687:$C1711)</f>
        <v>2146.52</v>
      </c>
      <c r="F1711" s="8" t="n">
        <f aca="false">AVERAGE($C1637:$C1711)</f>
        <v>2284.94666666667</v>
      </c>
      <c r="G1711" s="4" t="n">
        <f aca="false">IF(  AND(  F1710 &lt; E1710,  F1711 &lt; E1711,  E1711 &lt; D1711  ),  1,  0  )</f>
        <v>0</v>
      </c>
      <c r="H1711" s="12" t="n">
        <f aca="false">IF(  AND(  1 = G1711,  OR(  0 = $K1711,  2 = $K1711  )  ),  $C1711,  IF(  AND(  NOT(  "-" = H1710  ),  0 &lt; H1710  ),  H1710,  0  )  )</f>
        <v>2683</v>
      </c>
      <c r="I1711" s="4" t="n">
        <f aca="false">IF(  AND(  E1710 &lt; F1710,  D1711 &lt; E1711,  E1711 &lt; F1711  ),  1,  0  )</f>
        <v>0</v>
      </c>
      <c r="J1711" s="12" t="n">
        <f aca="false">IF(  AND(  1 = I1711,  OR(  0 = $K1711,  1 = $K1711  )  ),  $C1711,  IF(  AND(  NOT(  "-" = J1710  ),  0 &lt; J1710  ),  J1710,  0  )  )</f>
        <v>2532</v>
      </c>
      <c r="K1711" s="13" t="n">
        <f aca="false">IF(  1 = G1710,  1,  IF(  1 = I1710,  2,  IF(  OR(  "-" = K1710,  1 = M1710),  0,  K1710  )  )  )</f>
        <v>2</v>
      </c>
      <c r="L1711" s="12" t="n">
        <f aca="false">IF(  AND(  1 = K1711,  1 = M1711  ),  (C1711 - H1711) * 100,  IF(  AND( 2 = K1711,  1 = M1711  ),  (J1711 - C1711) * 100,  0  )  )</f>
        <v>0</v>
      </c>
      <c r="M1711" s="6" t="n">
        <f aca="false">IF(  OR(  AND(  1 = K1711,  1 = I1711  ),  AND(  2 =K1711,  1 = G1711  )  ),  1,  0  )</f>
        <v>0</v>
      </c>
      <c r="N1711" s="0" t="n">
        <f aca="false">IF(  AND(  1 = M1711,  0 &lt; L1711  ),  1,  0  )</f>
        <v>0</v>
      </c>
    </row>
    <row r="1712" customFormat="false" ht="12.8" hidden="false" customHeight="false" outlineLevel="0" collapsed="false">
      <c r="A1712" s="5" t="n">
        <v>40182</v>
      </c>
      <c r="B1712" s="6" t="n">
        <f aca="false">YEAR(A1712)</f>
        <v>2010</v>
      </c>
      <c r="C1712" s="7" t="n">
        <v>2253</v>
      </c>
      <c r="D1712" s="8" t="n">
        <f aca="false">AVERAGE($C1708:$C1712)</f>
        <v>2202.4</v>
      </c>
      <c r="E1712" s="8" t="n">
        <f aca="false">AVERAGE($C1688:$C1712)</f>
        <v>2148.12</v>
      </c>
      <c r="F1712" s="8" t="n">
        <f aca="false">AVERAGE($C1638:$C1712)</f>
        <v>2282.56</v>
      </c>
      <c r="G1712" s="4" t="n">
        <f aca="false">IF(  AND(  F1711 &lt; E1711,  F1712 &lt; E1712,  E1712 &lt; D1712  ),  1,  0  )</f>
        <v>0</v>
      </c>
      <c r="H1712" s="12" t="n">
        <f aca="false">IF(  AND(  1 = G1712,  OR(  0 = $K1712,  2 = $K1712  )  ),  $C1712,  IF(  AND(  NOT(  "-" = H1711  ),  0 &lt; H1711  ),  H1711,  0  )  )</f>
        <v>2683</v>
      </c>
      <c r="I1712" s="4" t="n">
        <f aca="false">IF(  AND(  E1711 &lt; F1711,  D1712 &lt; E1712,  E1712 &lt; F1712  ),  1,  0  )</f>
        <v>0</v>
      </c>
      <c r="J1712" s="12" t="n">
        <f aca="false">IF(  AND(  1 = I1712,  OR(  0 = $K1712,  1 = $K1712  )  ),  $C1712,  IF(  AND(  NOT(  "-" = J1711  ),  0 &lt; J1711  ),  J1711,  0  )  )</f>
        <v>2532</v>
      </c>
      <c r="K1712" s="13" t="n">
        <f aca="false">IF(  1 = G1711,  1,  IF(  1 = I1711,  2,  IF(  OR(  "-" = K1711,  1 = M1711),  0,  K1711  )  )  )</f>
        <v>2</v>
      </c>
      <c r="L1712" s="12" t="n">
        <f aca="false">IF(  AND(  1 = K1712,  1 = M1712  ),  (C1712 - H1712) * 100,  IF(  AND( 2 = K1712,  1 = M1712  ),  (J1712 - C1712) * 100,  0  )  )</f>
        <v>0</v>
      </c>
      <c r="M1712" s="6" t="n">
        <f aca="false">IF(  OR(  AND(  1 = K1712,  1 = I1712  ),  AND(  2 =K1712,  1 = G1712  )  ),  1,  0  )</f>
        <v>0</v>
      </c>
      <c r="N1712" s="0" t="n">
        <f aca="false">IF(  AND(  1 = M1712,  0 &lt; L1712  ),  1,  0  )</f>
        <v>0</v>
      </c>
    </row>
    <row r="1713" customFormat="false" ht="12.8" hidden="false" customHeight="false" outlineLevel="0" collapsed="false">
      <c r="A1713" s="5" t="n">
        <v>40183</v>
      </c>
      <c r="B1713" s="6" t="n">
        <f aca="false">YEAR(A1713)</f>
        <v>2010</v>
      </c>
      <c r="C1713" s="7" t="n">
        <v>2284</v>
      </c>
      <c r="D1713" s="8" t="n">
        <f aca="false">AVERAGE($C1709:$C1713)</f>
        <v>2226</v>
      </c>
      <c r="E1713" s="8" t="n">
        <f aca="false">AVERAGE($C1689:$C1713)</f>
        <v>2151.96</v>
      </c>
      <c r="F1713" s="8" t="n">
        <f aca="false">AVERAGE($C1639:$C1713)</f>
        <v>2280.42666666667</v>
      </c>
      <c r="G1713" s="4" t="n">
        <f aca="false">IF(  AND(  F1712 &lt; E1712,  F1713 &lt; E1713,  E1713 &lt; D1713  ),  1,  0  )</f>
        <v>0</v>
      </c>
      <c r="H1713" s="12" t="n">
        <f aca="false">IF(  AND(  1 = G1713,  OR(  0 = $K1713,  2 = $K1713  )  ),  $C1713,  IF(  AND(  NOT(  "-" = H1712  ),  0 &lt; H1712  ),  H1712,  0  )  )</f>
        <v>2683</v>
      </c>
      <c r="I1713" s="4" t="n">
        <f aca="false">IF(  AND(  E1712 &lt; F1712,  D1713 &lt; E1713,  E1713 &lt; F1713  ),  1,  0  )</f>
        <v>0</v>
      </c>
      <c r="J1713" s="12" t="n">
        <f aca="false">IF(  AND(  1 = I1713,  OR(  0 = $K1713,  1 = $K1713  )  ),  $C1713,  IF(  AND(  NOT(  "-" = J1712  ),  0 &lt; J1712  ),  J1712,  0  )  )</f>
        <v>2532</v>
      </c>
      <c r="K1713" s="13" t="n">
        <f aca="false">IF(  1 = G1712,  1,  IF(  1 = I1712,  2,  IF(  OR(  "-" = K1712,  1 = M1712),  0,  K1712  )  )  )</f>
        <v>2</v>
      </c>
      <c r="L1713" s="12" t="n">
        <f aca="false">IF(  AND(  1 = K1713,  1 = M1713  ),  (C1713 - H1713) * 100,  IF(  AND( 2 = K1713,  1 = M1713  ),  (J1713 - C1713) * 100,  0  )  )</f>
        <v>0</v>
      </c>
      <c r="M1713" s="6" t="n">
        <f aca="false">IF(  OR(  AND(  1 = K1713,  1 = I1713  ),  AND(  2 =K1713,  1 = G1713  )  ),  1,  0  )</f>
        <v>0</v>
      </c>
      <c r="N1713" s="0" t="n">
        <f aca="false">IF(  AND(  1 = M1713,  0 &lt; L1713  ),  1,  0  )</f>
        <v>0</v>
      </c>
    </row>
    <row r="1714" customFormat="false" ht="12.8" hidden="false" customHeight="false" outlineLevel="0" collapsed="false">
      <c r="A1714" s="5" t="n">
        <v>40184</v>
      </c>
      <c r="B1714" s="6" t="n">
        <f aca="false">YEAR(A1714)</f>
        <v>2010</v>
      </c>
      <c r="C1714" s="7" t="n">
        <v>2450</v>
      </c>
      <c r="D1714" s="8" t="n">
        <f aca="false">AVERAGE($C1710:$C1714)</f>
        <v>2278.8</v>
      </c>
      <c r="E1714" s="8" t="n">
        <f aca="false">AVERAGE($C1690:$C1714)</f>
        <v>2164.72</v>
      </c>
      <c r="F1714" s="8" t="n">
        <f aca="false">AVERAGE($C1640:$C1714)</f>
        <v>2280.34666666667</v>
      </c>
      <c r="G1714" s="4" t="n">
        <f aca="false">IF(  AND(  F1713 &lt; E1713,  F1714 &lt; E1714,  E1714 &lt; D1714  ),  1,  0  )</f>
        <v>0</v>
      </c>
      <c r="H1714" s="12" t="n">
        <f aca="false">IF(  AND(  1 = G1714,  OR(  0 = $K1714,  2 = $K1714  )  ),  $C1714,  IF(  AND(  NOT(  "-" = H1713  ),  0 &lt; H1713  ),  H1713,  0  )  )</f>
        <v>2683</v>
      </c>
      <c r="I1714" s="4" t="n">
        <f aca="false">IF(  AND(  E1713 &lt; F1713,  D1714 &lt; E1714,  E1714 &lt; F1714  ),  1,  0  )</f>
        <v>0</v>
      </c>
      <c r="J1714" s="12" t="n">
        <f aca="false">IF(  AND(  1 = I1714,  OR(  0 = $K1714,  1 = $K1714  )  ),  $C1714,  IF(  AND(  NOT(  "-" = J1713  ),  0 &lt; J1713  ),  J1713,  0  )  )</f>
        <v>2532</v>
      </c>
      <c r="K1714" s="13" t="n">
        <f aca="false">IF(  1 = G1713,  1,  IF(  1 = I1713,  2,  IF(  OR(  "-" = K1713,  1 = M1713),  0,  K1713  )  )  )</f>
        <v>2</v>
      </c>
      <c r="L1714" s="12" t="n">
        <f aca="false">IF(  AND(  1 = K1714,  1 = M1714  ),  (C1714 - H1714) * 100,  IF(  AND( 2 = K1714,  1 = M1714  ),  (J1714 - C1714) * 100,  0  )  )</f>
        <v>0</v>
      </c>
      <c r="M1714" s="6" t="n">
        <f aca="false">IF(  OR(  AND(  1 = K1714,  1 = I1714  ),  AND(  2 =K1714,  1 = G1714  )  ),  1,  0  )</f>
        <v>0</v>
      </c>
      <c r="N1714" s="0" t="n">
        <f aca="false">IF(  AND(  1 = M1714,  0 &lt; L1714  ),  1,  0  )</f>
        <v>0</v>
      </c>
    </row>
    <row r="1715" customFormat="false" ht="12.8" hidden="false" customHeight="false" outlineLevel="0" collapsed="false">
      <c r="A1715" s="5" t="n">
        <v>40185</v>
      </c>
      <c r="B1715" s="6" t="n">
        <f aca="false">YEAR(A1715)</f>
        <v>2010</v>
      </c>
      <c r="C1715" s="7" t="n">
        <v>2556</v>
      </c>
      <c r="D1715" s="8" t="n">
        <f aca="false">AVERAGE($C1711:$C1715)</f>
        <v>2352.4</v>
      </c>
      <c r="E1715" s="8" t="n">
        <f aca="false">AVERAGE($C1691:$C1715)</f>
        <v>2180.56</v>
      </c>
      <c r="F1715" s="8" t="n">
        <f aca="false">AVERAGE($C1641:$C1715)</f>
        <v>2281.17333333333</v>
      </c>
      <c r="G1715" s="4" t="n">
        <f aca="false">IF(  AND(  F1714 &lt; E1714,  F1715 &lt; E1715,  E1715 &lt; D1715  ),  1,  0  )</f>
        <v>0</v>
      </c>
      <c r="H1715" s="12" t="n">
        <f aca="false">IF(  AND(  1 = G1715,  OR(  0 = $K1715,  2 = $K1715  )  ),  $C1715,  IF(  AND(  NOT(  "-" = H1714  ),  0 &lt; H1714  ),  H1714,  0  )  )</f>
        <v>2683</v>
      </c>
      <c r="I1715" s="4" t="n">
        <f aca="false">IF(  AND(  E1714 &lt; F1714,  D1715 &lt; E1715,  E1715 &lt; F1715  ),  1,  0  )</f>
        <v>0</v>
      </c>
      <c r="J1715" s="12" t="n">
        <f aca="false">IF(  AND(  1 = I1715,  OR(  0 = $K1715,  1 = $K1715  )  ),  $C1715,  IF(  AND(  NOT(  "-" = J1714  ),  0 &lt; J1714  ),  J1714,  0  )  )</f>
        <v>2532</v>
      </c>
      <c r="K1715" s="13" t="n">
        <f aca="false">IF(  1 = G1714,  1,  IF(  1 = I1714,  2,  IF(  OR(  "-" = K1714,  1 = M1714),  0,  K1714  )  )  )</f>
        <v>2</v>
      </c>
      <c r="L1715" s="12" t="n">
        <f aca="false">IF(  AND(  1 = K1715,  1 = M1715  ),  (C1715 - H1715) * 100,  IF(  AND( 2 = K1715,  1 = M1715  ),  (J1715 - C1715) * 100,  0  )  )</f>
        <v>0</v>
      </c>
      <c r="M1715" s="6" t="n">
        <f aca="false">IF(  OR(  AND(  1 = K1715,  1 = I1715  ),  AND(  2 =K1715,  1 = G1715  )  ),  1,  0  )</f>
        <v>0</v>
      </c>
      <c r="N1715" s="0" t="n">
        <f aca="false">IF(  AND(  1 = M1715,  0 &lt; L1715  ),  1,  0  )</f>
        <v>0</v>
      </c>
    </row>
    <row r="1716" customFormat="false" ht="12.8" hidden="false" customHeight="false" outlineLevel="0" collapsed="false">
      <c r="A1716" s="5" t="n">
        <v>40186</v>
      </c>
      <c r="B1716" s="6" t="n">
        <f aca="false">YEAR(A1716)</f>
        <v>2010</v>
      </c>
      <c r="C1716" s="7" t="n">
        <v>2565</v>
      </c>
      <c r="D1716" s="8" t="n">
        <f aca="false">AVERAGE($C1712:$C1716)</f>
        <v>2421.6</v>
      </c>
      <c r="E1716" s="8" t="n">
        <f aca="false">AVERAGE($C1692:$C1716)</f>
        <v>2198.2</v>
      </c>
      <c r="F1716" s="8" t="n">
        <f aca="false">AVERAGE($C1642:$C1716)</f>
        <v>2282.13333333333</v>
      </c>
      <c r="G1716" s="4" t="n">
        <f aca="false">IF(  AND(  F1715 &lt; E1715,  F1716 &lt; E1716,  E1716 &lt; D1716  ),  1,  0  )</f>
        <v>0</v>
      </c>
      <c r="H1716" s="12" t="n">
        <f aca="false">IF(  AND(  1 = G1716,  OR(  0 = $K1716,  2 = $K1716  )  ),  $C1716,  IF(  AND(  NOT(  "-" = H1715  ),  0 &lt; H1715  ),  H1715,  0  )  )</f>
        <v>2683</v>
      </c>
      <c r="I1716" s="4" t="n">
        <f aca="false">IF(  AND(  E1715 &lt; F1715,  D1716 &lt; E1716,  E1716 &lt; F1716  ),  1,  0  )</f>
        <v>0</v>
      </c>
      <c r="J1716" s="12" t="n">
        <f aca="false">IF(  AND(  1 = I1716,  OR(  0 = $K1716,  1 = $K1716  )  ),  $C1716,  IF(  AND(  NOT(  "-" = J1715  ),  0 &lt; J1715  ),  J1715,  0  )  )</f>
        <v>2532</v>
      </c>
      <c r="K1716" s="13" t="n">
        <f aca="false">IF(  1 = G1715,  1,  IF(  1 = I1715,  2,  IF(  OR(  "-" = K1715,  1 = M1715),  0,  K1715  )  )  )</f>
        <v>2</v>
      </c>
      <c r="L1716" s="12" t="n">
        <f aca="false">IF(  AND(  1 = K1716,  1 = M1716  ),  (C1716 - H1716) * 100,  IF(  AND( 2 = K1716,  1 = M1716  ),  (J1716 - C1716) * 100,  0  )  )</f>
        <v>0</v>
      </c>
      <c r="M1716" s="6" t="n">
        <f aca="false">IF(  OR(  AND(  1 = K1716,  1 = I1716  ),  AND(  2 =K1716,  1 = G1716  )  ),  1,  0  )</f>
        <v>0</v>
      </c>
      <c r="N1716" s="0" t="n">
        <f aca="false">IF(  AND(  1 = M1716,  0 &lt; L1716  ),  1,  0  )</f>
        <v>0</v>
      </c>
    </row>
    <row r="1717" customFormat="false" ht="12.8" hidden="false" customHeight="false" outlineLevel="0" collapsed="false">
      <c r="A1717" s="5" t="n">
        <v>40190</v>
      </c>
      <c r="B1717" s="6" t="n">
        <f aca="false">YEAR(A1717)</f>
        <v>2010</v>
      </c>
      <c r="C1717" s="7" t="n">
        <v>2606</v>
      </c>
      <c r="D1717" s="8" t="n">
        <f aca="false">AVERAGE($C1713:$C1717)</f>
        <v>2492.2</v>
      </c>
      <c r="E1717" s="8" t="n">
        <f aca="false">AVERAGE($C1693:$C1717)</f>
        <v>2219.84</v>
      </c>
      <c r="F1717" s="8" t="n">
        <f aca="false">AVERAGE($C1643:$C1717)</f>
        <v>2283.92</v>
      </c>
      <c r="G1717" s="4" t="n">
        <f aca="false">IF(  AND(  F1716 &lt; E1716,  F1717 &lt; E1717,  E1717 &lt; D1717  ),  1,  0  )</f>
        <v>0</v>
      </c>
      <c r="H1717" s="12" t="n">
        <f aca="false">IF(  AND(  1 = G1717,  OR(  0 = $K1717,  2 = $K1717  )  ),  $C1717,  IF(  AND(  NOT(  "-" = H1716  ),  0 &lt; H1716  ),  H1716,  0  )  )</f>
        <v>2683</v>
      </c>
      <c r="I1717" s="4" t="n">
        <f aca="false">IF(  AND(  E1716 &lt; F1716,  D1717 &lt; E1717,  E1717 &lt; F1717  ),  1,  0  )</f>
        <v>0</v>
      </c>
      <c r="J1717" s="12" t="n">
        <f aca="false">IF(  AND(  1 = I1717,  OR(  0 = $K1717,  1 = $K1717  )  ),  $C1717,  IF(  AND(  NOT(  "-" = J1716  ),  0 &lt; J1716  ),  J1716,  0  )  )</f>
        <v>2532</v>
      </c>
      <c r="K1717" s="13" t="n">
        <f aca="false">IF(  1 = G1716,  1,  IF(  1 = I1716,  2,  IF(  OR(  "-" = K1716,  1 = M1716),  0,  K1716  )  )  )</f>
        <v>2</v>
      </c>
      <c r="L1717" s="12" t="n">
        <f aca="false">IF(  AND(  1 = K1717,  1 = M1717  ),  (C1717 - H1717) * 100,  IF(  AND( 2 = K1717,  1 = M1717  ),  (J1717 - C1717) * 100,  0  )  )</f>
        <v>0</v>
      </c>
      <c r="M1717" s="6" t="n">
        <f aca="false">IF(  OR(  AND(  1 = K1717,  1 = I1717  ),  AND(  2 =K1717,  1 = G1717  )  ),  1,  0  )</f>
        <v>0</v>
      </c>
      <c r="N1717" s="0" t="n">
        <f aca="false">IF(  AND(  1 = M1717,  0 &lt; L1717  ),  1,  0  )</f>
        <v>0</v>
      </c>
    </row>
    <row r="1718" customFormat="false" ht="12.8" hidden="false" customHeight="false" outlineLevel="0" collapsed="false">
      <c r="A1718" s="5" t="n">
        <v>40191</v>
      </c>
      <c r="B1718" s="6" t="n">
        <f aca="false">YEAR(A1718)</f>
        <v>2010</v>
      </c>
      <c r="C1718" s="7" t="n">
        <v>2590</v>
      </c>
      <c r="D1718" s="8" t="n">
        <f aca="false">AVERAGE($C1714:$C1718)</f>
        <v>2553.4</v>
      </c>
      <c r="E1718" s="8" t="n">
        <f aca="false">AVERAGE($C1694:$C1718)</f>
        <v>2241.32</v>
      </c>
      <c r="F1718" s="8" t="n">
        <f aca="false">AVERAGE($C1644:$C1718)</f>
        <v>2285.97333333333</v>
      </c>
      <c r="G1718" s="4" t="n">
        <f aca="false">IF(  AND(  F1717 &lt; E1717,  F1718 &lt; E1718,  E1718 &lt; D1718  ),  1,  0  )</f>
        <v>0</v>
      </c>
      <c r="H1718" s="12" t="n">
        <f aca="false">IF(  AND(  1 = G1718,  OR(  0 = $K1718,  2 = $K1718  )  ),  $C1718,  IF(  AND(  NOT(  "-" = H1717  ),  0 &lt; H1717  ),  H1717,  0  )  )</f>
        <v>2683</v>
      </c>
      <c r="I1718" s="4" t="n">
        <f aca="false">IF(  AND(  E1717 &lt; F1717,  D1718 &lt; E1718,  E1718 &lt; F1718  ),  1,  0  )</f>
        <v>0</v>
      </c>
      <c r="J1718" s="12" t="n">
        <f aca="false">IF(  AND(  1 = I1718,  OR(  0 = $K1718,  1 = $K1718  )  ),  $C1718,  IF(  AND(  NOT(  "-" = J1717  ),  0 &lt; J1717  ),  J1717,  0  )  )</f>
        <v>2532</v>
      </c>
      <c r="K1718" s="13" t="n">
        <f aca="false">IF(  1 = G1717,  1,  IF(  1 = I1717,  2,  IF(  OR(  "-" = K1717,  1 = M1717),  0,  K1717  )  )  )</f>
        <v>2</v>
      </c>
      <c r="L1718" s="12" t="n">
        <f aca="false">IF(  AND(  1 = K1718,  1 = M1718  ),  (C1718 - H1718) * 100,  IF(  AND( 2 = K1718,  1 = M1718  ),  (J1718 - C1718) * 100,  0  )  )</f>
        <v>0</v>
      </c>
      <c r="M1718" s="6" t="n">
        <f aca="false">IF(  OR(  AND(  1 = K1718,  1 = I1718  ),  AND(  2 =K1718,  1 = G1718  )  ),  1,  0  )</f>
        <v>0</v>
      </c>
      <c r="N1718" s="0" t="n">
        <f aca="false">IF(  AND(  1 = M1718,  0 &lt; L1718  ),  1,  0  )</f>
        <v>0</v>
      </c>
    </row>
    <row r="1719" customFormat="false" ht="12.8" hidden="false" customHeight="false" outlineLevel="0" collapsed="false">
      <c r="A1719" s="5" t="n">
        <v>40192</v>
      </c>
      <c r="B1719" s="6" t="n">
        <f aca="false">YEAR(A1719)</f>
        <v>2010</v>
      </c>
      <c r="C1719" s="7" t="n">
        <v>2567</v>
      </c>
      <c r="D1719" s="8" t="n">
        <f aca="false">AVERAGE($C1715:$C1719)</f>
        <v>2576.8</v>
      </c>
      <c r="E1719" s="8" t="n">
        <f aca="false">AVERAGE($C1695:$C1719)</f>
        <v>2262.64</v>
      </c>
      <c r="F1719" s="8" t="n">
        <f aca="false">AVERAGE($C1645:$C1719)</f>
        <v>2287.41333333333</v>
      </c>
      <c r="G1719" s="4" t="n">
        <f aca="false">IF(  AND(  F1718 &lt; E1718,  F1719 &lt; E1719,  E1719 &lt; D1719  ),  1,  0  )</f>
        <v>0</v>
      </c>
      <c r="H1719" s="12" t="n">
        <f aca="false">IF(  AND(  1 = G1719,  OR(  0 = $K1719,  2 = $K1719  )  ),  $C1719,  IF(  AND(  NOT(  "-" = H1718  ),  0 &lt; H1718  ),  H1718,  0  )  )</f>
        <v>2683</v>
      </c>
      <c r="I1719" s="4" t="n">
        <f aca="false">IF(  AND(  E1718 &lt; F1718,  D1719 &lt; E1719,  E1719 &lt; F1719  ),  1,  0  )</f>
        <v>0</v>
      </c>
      <c r="J1719" s="12" t="n">
        <f aca="false">IF(  AND(  1 = I1719,  OR(  0 = $K1719,  1 = $K1719  )  ),  $C1719,  IF(  AND(  NOT(  "-" = J1718  ),  0 &lt; J1718  ),  J1718,  0  )  )</f>
        <v>2532</v>
      </c>
      <c r="K1719" s="13" t="n">
        <f aca="false">IF(  1 = G1718,  1,  IF(  1 = I1718,  2,  IF(  OR(  "-" = K1718,  1 = M1718),  0,  K1718  )  )  )</f>
        <v>2</v>
      </c>
      <c r="L1719" s="12" t="n">
        <f aca="false">IF(  AND(  1 = K1719,  1 = M1719  ),  (C1719 - H1719) * 100,  IF(  AND( 2 = K1719,  1 = M1719  ),  (J1719 - C1719) * 100,  0  )  )</f>
        <v>0</v>
      </c>
      <c r="M1719" s="6" t="n">
        <f aca="false">IF(  OR(  AND(  1 = K1719,  1 = I1719  ),  AND(  2 =K1719,  1 = G1719  )  ),  1,  0  )</f>
        <v>0</v>
      </c>
      <c r="N1719" s="0" t="n">
        <f aca="false">IF(  AND(  1 = M1719,  0 &lt; L1719  ),  1,  0  )</f>
        <v>0</v>
      </c>
    </row>
    <row r="1720" customFormat="false" ht="12.8" hidden="false" customHeight="false" outlineLevel="0" collapsed="false">
      <c r="A1720" s="5" t="n">
        <v>40193</v>
      </c>
      <c r="B1720" s="6" t="n">
        <f aca="false">YEAR(A1720)</f>
        <v>2010</v>
      </c>
      <c r="C1720" s="7" t="n">
        <v>2563</v>
      </c>
      <c r="D1720" s="8" t="n">
        <f aca="false">AVERAGE($C1716:$C1720)</f>
        <v>2578.2</v>
      </c>
      <c r="E1720" s="8" t="n">
        <f aca="false">AVERAGE($C1696:$C1720)</f>
        <v>2278.8</v>
      </c>
      <c r="F1720" s="8" t="n">
        <f aca="false">AVERAGE($C1646:$C1720)</f>
        <v>2289.08</v>
      </c>
      <c r="G1720" s="4" t="n">
        <f aca="false">IF(  AND(  F1719 &lt; E1719,  F1720 &lt; E1720,  E1720 &lt; D1720  ),  1,  0  )</f>
        <v>0</v>
      </c>
      <c r="H1720" s="12" t="n">
        <f aca="false">IF(  AND(  1 = G1720,  OR(  0 = $K1720,  2 = $K1720  )  ),  $C1720,  IF(  AND(  NOT(  "-" = H1719  ),  0 &lt; H1719  ),  H1719,  0  )  )</f>
        <v>2683</v>
      </c>
      <c r="I1720" s="4" t="n">
        <f aca="false">IF(  AND(  E1719 &lt; F1719,  D1720 &lt; E1720,  E1720 &lt; F1720  ),  1,  0  )</f>
        <v>0</v>
      </c>
      <c r="J1720" s="12" t="n">
        <f aca="false">IF(  AND(  1 = I1720,  OR(  0 = $K1720,  1 = $K1720  )  ),  $C1720,  IF(  AND(  NOT(  "-" = J1719  ),  0 &lt; J1719  ),  J1719,  0  )  )</f>
        <v>2532</v>
      </c>
      <c r="K1720" s="13" t="n">
        <f aca="false">IF(  1 = G1719,  1,  IF(  1 = I1719,  2,  IF(  OR(  "-" = K1719,  1 = M1719),  0,  K1719  )  )  )</f>
        <v>2</v>
      </c>
      <c r="L1720" s="12" t="n">
        <f aca="false">IF(  AND(  1 = K1720,  1 = M1720  ),  (C1720 - H1720) * 100,  IF(  AND( 2 = K1720,  1 = M1720  ),  (J1720 - C1720) * 100,  0  )  )</f>
        <v>0</v>
      </c>
      <c r="M1720" s="6" t="n">
        <f aca="false">IF(  OR(  AND(  1 = K1720,  1 = I1720  ),  AND(  2 =K1720,  1 = G1720  )  ),  1,  0  )</f>
        <v>0</v>
      </c>
      <c r="N1720" s="0" t="n">
        <f aca="false">IF(  AND(  1 = M1720,  0 &lt; L1720  ),  1,  0  )</f>
        <v>0</v>
      </c>
    </row>
    <row r="1721" customFormat="false" ht="12.8" hidden="false" customHeight="false" outlineLevel="0" collapsed="false">
      <c r="A1721" s="5" t="n">
        <v>40196</v>
      </c>
      <c r="B1721" s="6" t="n">
        <f aca="false">YEAR(A1721)</f>
        <v>2010</v>
      </c>
      <c r="C1721" s="7" t="n">
        <v>2576</v>
      </c>
      <c r="D1721" s="8" t="n">
        <f aca="false">AVERAGE($C1717:$C1721)</f>
        <v>2580.4</v>
      </c>
      <c r="E1721" s="8" t="n">
        <f aca="false">AVERAGE($C1697:$C1721)</f>
        <v>2294.4</v>
      </c>
      <c r="F1721" s="8" t="n">
        <f aca="false">AVERAGE($C1647:$C1721)</f>
        <v>2290.29333333333</v>
      </c>
      <c r="G1721" s="4" t="n">
        <f aca="false">IF(  AND(  F1720 &lt; E1720,  F1721 &lt; E1721,  E1721 &lt; D1721  ),  1,  0  )</f>
        <v>0</v>
      </c>
      <c r="H1721" s="12" t="n">
        <f aca="false">IF(  AND(  1 = G1721,  OR(  0 = $K1721,  2 = $K1721  )  ),  $C1721,  IF(  AND(  NOT(  "-" = H1720  ),  0 &lt; H1720  ),  H1720,  0  )  )</f>
        <v>2683</v>
      </c>
      <c r="I1721" s="4" t="n">
        <f aca="false">IF(  AND(  E1720 &lt; F1720,  D1721 &lt; E1721,  E1721 &lt; F1721  ),  1,  0  )</f>
        <v>0</v>
      </c>
      <c r="J1721" s="12" t="n">
        <f aca="false">IF(  AND(  1 = I1721,  OR(  0 = $K1721,  1 = $K1721  )  ),  $C1721,  IF(  AND(  NOT(  "-" = J1720  ),  0 &lt; J1720  ),  J1720,  0  )  )</f>
        <v>2532</v>
      </c>
      <c r="K1721" s="13" t="n">
        <f aca="false">IF(  1 = G1720,  1,  IF(  1 = I1720,  2,  IF(  OR(  "-" = K1720,  1 = M1720),  0,  K1720  )  )  )</f>
        <v>2</v>
      </c>
      <c r="L1721" s="12" t="n">
        <f aca="false">IF(  AND(  1 = K1721,  1 = M1721  ),  (C1721 - H1721) * 100,  IF(  AND( 2 = K1721,  1 = M1721  ),  (J1721 - C1721) * 100,  0  )  )</f>
        <v>0</v>
      </c>
      <c r="M1721" s="6" t="n">
        <f aca="false">IF(  OR(  AND(  1 = K1721,  1 = I1721  ),  AND(  2 =K1721,  1 = G1721  )  ),  1,  0  )</f>
        <v>0</v>
      </c>
      <c r="N1721" s="0" t="n">
        <f aca="false">IF(  AND(  1 = M1721,  0 &lt; L1721  ),  1,  0  )</f>
        <v>0</v>
      </c>
    </row>
    <row r="1722" customFormat="false" ht="12.8" hidden="false" customHeight="false" outlineLevel="0" collapsed="false">
      <c r="A1722" s="5" t="n">
        <v>40197</v>
      </c>
      <c r="B1722" s="6" t="n">
        <f aca="false">YEAR(A1722)</f>
        <v>2010</v>
      </c>
      <c r="C1722" s="7" t="n">
        <v>2577</v>
      </c>
      <c r="D1722" s="8" t="n">
        <f aca="false">AVERAGE($C1718:$C1722)</f>
        <v>2574.6</v>
      </c>
      <c r="E1722" s="8" t="n">
        <f aca="false">AVERAGE($C1698:$C1722)</f>
        <v>2311.68</v>
      </c>
      <c r="F1722" s="8" t="n">
        <f aca="false">AVERAGE($C1648:$C1722)</f>
        <v>2292.64</v>
      </c>
      <c r="G1722" s="4" t="n">
        <f aca="false">IF(  AND(  F1721 &lt; E1721,  F1722 &lt; E1722,  E1722 &lt; D1722  ),  1,  0  )</f>
        <v>1</v>
      </c>
      <c r="H1722" s="12" t="n">
        <f aca="false">IF(  AND(  1 = G1722,  OR(  0 = $K1722,  2 = $K1722  )  ),  $C1722,  IF(  AND(  NOT(  "-" = H1721  ),  0 &lt; H1721  ),  H1721,  0  )  )</f>
        <v>2577</v>
      </c>
      <c r="I1722" s="4" t="n">
        <f aca="false">IF(  AND(  E1721 &lt; F1721,  D1722 &lt; E1722,  E1722 &lt; F1722  ),  1,  0  )</f>
        <v>0</v>
      </c>
      <c r="J1722" s="12" t="n">
        <f aca="false">IF(  AND(  1 = I1722,  OR(  0 = $K1722,  1 = $K1722  )  ),  $C1722,  IF(  AND(  NOT(  "-" = J1721  ),  0 &lt; J1721  ),  J1721,  0  )  )</f>
        <v>2532</v>
      </c>
      <c r="K1722" s="13" t="n">
        <f aca="false">IF(  1 = G1721,  1,  IF(  1 = I1721,  2,  IF(  OR(  "-" = K1721,  1 = M1721),  0,  K1721  )  )  )</f>
        <v>2</v>
      </c>
      <c r="L1722" s="12" t="n">
        <f aca="false">IF(  AND(  1 = K1722,  1 = M1722  ),  (C1722 - H1722) * 100,  IF(  AND( 2 = K1722,  1 = M1722  ),  (J1722 - C1722) * 100,  0  )  )</f>
        <v>-4500</v>
      </c>
      <c r="M1722" s="6" t="n">
        <f aca="false">IF(  OR(  AND(  1 = K1722,  1 = I1722  ),  AND(  2 =K1722,  1 = G1722  )  ),  1,  0  )</f>
        <v>1</v>
      </c>
      <c r="N1722" s="0" t="n">
        <f aca="false">IF(  AND(  1 = M1722,  0 &lt; L1722  ),  1,  0  )</f>
        <v>0</v>
      </c>
    </row>
    <row r="1723" customFormat="false" ht="12.8" hidden="false" customHeight="false" outlineLevel="0" collapsed="false">
      <c r="A1723" s="5" t="n">
        <v>40198</v>
      </c>
      <c r="B1723" s="6" t="n">
        <f aca="false">YEAR(A1723)</f>
        <v>2010</v>
      </c>
      <c r="C1723" s="7" t="n">
        <v>2583</v>
      </c>
      <c r="D1723" s="8" t="n">
        <f aca="false">AVERAGE($C1719:$C1723)</f>
        <v>2573.2</v>
      </c>
      <c r="E1723" s="8" t="n">
        <f aca="false">AVERAGE($C1699:$C1723)</f>
        <v>2329.32</v>
      </c>
      <c r="F1723" s="8" t="n">
        <f aca="false">AVERAGE($C1649:$C1723)</f>
        <v>2296.26666666667</v>
      </c>
      <c r="G1723" s="4" t="n">
        <f aca="false">IF(  AND(  F1722 &lt; E1722,  F1723 &lt; E1723,  E1723 &lt; D1723  ),  1,  0  )</f>
        <v>1</v>
      </c>
      <c r="H1723" s="12" t="n">
        <f aca="false">IF(  AND(  1 = G1723,  OR(  0 = $K1723,  2 = $K1723  )  ),  $C1723,  IF(  AND(  NOT(  "-" = H1722  ),  0 &lt; H1722  ),  H1722,  0  )  )</f>
        <v>2577</v>
      </c>
      <c r="I1723" s="4" t="n">
        <f aca="false">IF(  AND(  E1722 &lt; F1722,  D1723 &lt; E1723,  E1723 &lt; F1723  ),  1,  0  )</f>
        <v>0</v>
      </c>
      <c r="J1723" s="12" t="n">
        <f aca="false">IF(  AND(  1 = I1723,  OR(  0 = $K1723,  1 = $K1723  )  ),  $C1723,  IF(  AND(  NOT(  "-" = J1722  ),  0 &lt; J1722  ),  J1722,  0  )  )</f>
        <v>2532</v>
      </c>
      <c r="K1723" s="13" t="n">
        <f aca="false">IF(  1 = G1722,  1,  IF(  1 = I1722,  2,  IF(  OR(  "-" = K1722,  1 = M1722),  0,  K1722  )  )  )</f>
        <v>1</v>
      </c>
      <c r="L1723" s="12" t="n">
        <f aca="false">IF(  AND(  1 = K1723,  1 = M1723  ),  (C1723 - H1723) * 100,  IF(  AND( 2 = K1723,  1 = M1723  ),  (J1723 - C1723) * 100,  0  )  )</f>
        <v>0</v>
      </c>
      <c r="M1723" s="6" t="n">
        <f aca="false">IF(  OR(  AND(  1 = K1723,  1 = I1723  ),  AND(  2 =K1723,  1 = G1723  )  ),  1,  0  )</f>
        <v>0</v>
      </c>
      <c r="N1723" s="0" t="n">
        <f aca="false">IF(  AND(  1 = M1723,  0 &lt; L1723  ),  1,  0  )</f>
        <v>0</v>
      </c>
    </row>
    <row r="1724" customFormat="false" ht="12.8" hidden="false" customHeight="false" outlineLevel="0" collapsed="false">
      <c r="A1724" s="5" t="n">
        <v>40199</v>
      </c>
      <c r="B1724" s="6" t="n">
        <f aca="false">YEAR(A1724)</f>
        <v>2010</v>
      </c>
      <c r="C1724" s="7" t="n">
        <v>2584</v>
      </c>
      <c r="D1724" s="8" t="n">
        <f aca="false">AVERAGE($C1720:$C1724)</f>
        <v>2576.6</v>
      </c>
      <c r="E1724" s="8" t="n">
        <f aca="false">AVERAGE($C1700:$C1724)</f>
        <v>2346.76</v>
      </c>
      <c r="F1724" s="8" t="n">
        <f aca="false">AVERAGE($C1650:$C1724)</f>
        <v>2300.01333333333</v>
      </c>
      <c r="G1724" s="4" t="n">
        <f aca="false">IF(  AND(  F1723 &lt; E1723,  F1724 &lt; E1724,  E1724 &lt; D1724  ),  1,  0  )</f>
        <v>1</v>
      </c>
      <c r="H1724" s="12" t="n">
        <f aca="false">IF(  AND(  1 = G1724,  OR(  0 = $K1724,  2 = $K1724  )  ),  $C1724,  IF(  AND(  NOT(  "-" = H1723  ),  0 &lt; H1723  ),  H1723,  0  )  )</f>
        <v>2577</v>
      </c>
      <c r="I1724" s="4" t="n">
        <f aca="false">IF(  AND(  E1723 &lt; F1723,  D1724 &lt; E1724,  E1724 &lt; F1724  ),  1,  0  )</f>
        <v>0</v>
      </c>
      <c r="J1724" s="12" t="n">
        <f aca="false">IF(  AND(  1 = I1724,  OR(  0 = $K1724,  1 = $K1724  )  ),  $C1724,  IF(  AND(  NOT(  "-" = J1723  ),  0 &lt; J1723  ),  J1723,  0  )  )</f>
        <v>2532</v>
      </c>
      <c r="K1724" s="13" t="n">
        <f aca="false">IF(  1 = G1723,  1,  IF(  1 = I1723,  2,  IF(  OR(  "-" = K1723,  1 = M1723),  0,  K1723  )  )  )</f>
        <v>1</v>
      </c>
      <c r="L1724" s="12" t="n">
        <f aca="false">IF(  AND(  1 = K1724,  1 = M1724  ),  (C1724 - H1724) * 100,  IF(  AND( 2 = K1724,  1 = M1724  ),  (J1724 - C1724) * 100,  0  )  )</f>
        <v>0</v>
      </c>
      <c r="M1724" s="6" t="n">
        <f aca="false">IF(  OR(  AND(  1 = K1724,  1 = I1724  ),  AND(  2 =K1724,  1 = G1724  )  ),  1,  0  )</f>
        <v>0</v>
      </c>
      <c r="N1724" s="0" t="n">
        <f aca="false">IF(  AND(  1 = M1724,  0 &lt; L1724  ),  1,  0  )</f>
        <v>0</v>
      </c>
    </row>
    <row r="1725" customFormat="false" ht="12.8" hidden="false" customHeight="false" outlineLevel="0" collapsed="false">
      <c r="A1725" s="5" t="n">
        <v>40200</v>
      </c>
      <c r="B1725" s="6" t="n">
        <f aca="false">YEAR(A1725)</f>
        <v>2010</v>
      </c>
      <c r="C1725" s="7" t="n">
        <v>2552</v>
      </c>
      <c r="D1725" s="8" t="n">
        <f aca="false">AVERAGE($C1721:$C1725)</f>
        <v>2574.4</v>
      </c>
      <c r="E1725" s="8" t="n">
        <f aca="false">AVERAGE($C1701:$C1725)</f>
        <v>2364.36</v>
      </c>
      <c r="F1725" s="8" t="n">
        <f aca="false">AVERAGE($C1651:$C1725)</f>
        <v>2303.81333333333</v>
      </c>
      <c r="G1725" s="4" t="n">
        <f aca="false">IF(  AND(  F1724 &lt; E1724,  F1725 &lt; E1725,  E1725 &lt; D1725  ),  1,  0  )</f>
        <v>1</v>
      </c>
      <c r="H1725" s="12" t="n">
        <f aca="false">IF(  AND(  1 = G1725,  OR(  0 = $K1725,  2 = $K1725  )  ),  $C1725,  IF(  AND(  NOT(  "-" = H1724  ),  0 &lt; H1724  ),  H1724,  0  )  )</f>
        <v>2577</v>
      </c>
      <c r="I1725" s="4" t="n">
        <f aca="false">IF(  AND(  E1724 &lt; F1724,  D1725 &lt; E1725,  E1725 &lt; F1725  ),  1,  0  )</f>
        <v>0</v>
      </c>
      <c r="J1725" s="12" t="n">
        <f aca="false">IF(  AND(  1 = I1725,  OR(  0 = $K1725,  1 = $K1725  )  ),  $C1725,  IF(  AND(  NOT(  "-" = J1724  ),  0 &lt; J1724  ),  J1724,  0  )  )</f>
        <v>2532</v>
      </c>
      <c r="K1725" s="13" t="n">
        <f aca="false">IF(  1 = G1724,  1,  IF(  1 = I1724,  2,  IF(  OR(  "-" = K1724,  1 = M1724),  0,  K1724  )  )  )</f>
        <v>1</v>
      </c>
      <c r="L1725" s="12" t="n">
        <f aca="false">IF(  AND(  1 = K1725,  1 = M1725  ),  (C1725 - H1725) * 100,  IF(  AND( 2 = K1725,  1 = M1725  ),  (J1725 - C1725) * 100,  0  )  )</f>
        <v>0</v>
      </c>
      <c r="M1725" s="6" t="n">
        <f aca="false">IF(  OR(  AND(  1 = K1725,  1 = I1725  ),  AND(  2 =K1725,  1 = G1725  )  ),  1,  0  )</f>
        <v>0</v>
      </c>
      <c r="N1725" s="0" t="n">
        <f aca="false">IF(  AND(  1 = M1725,  0 &lt; L1725  ),  1,  0  )</f>
        <v>0</v>
      </c>
    </row>
    <row r="1726" customFormat="false" ht="12.8" hidden="false" customHeight="false" outlineLevel="0" collapsed="false">
      <c r="A1726" s="5" t="n">
        <v>40203</v>
      </c>
      <c r="B1726" s="6" t="n">
        <f aca="false">YEAR(A1726)</f>
        <v>2010</v>
      </c>
      <c r="C1726" s="7" t="n">
        <v>2566</v>
      </c>
      <c r="D1726" s="8" t="n">
        <f aca="false">AVERAGE($C1722:$C1726)</f>
        <v>2572.4</v>
      </c>
      <c r="E1726" s="8" t="n">
        <f aca="false">AVERAGE($C1702:$C1726)</f>
        <v>2382.72</v>
      </c>
      <c r="F1726" s="8" t="n">
        <f aca="false">AVERAGE($C1652:$C1726)</f>
        <v>2307.88</v>
      </c>
      <c r="G1726" s="4" t="n">
        <f aca="false">IF(  AND(  F1725 &lt; E1725,  F1726 &lt; E1726,  E1726 &lt; D1726  ),  1,  0  )</f>
        <v>1</v>
      </c>
      <c r="H1726" s="12" t="n">
        <f aca="false">IF(  AND(  1 = G1726,  OR(  0 = $K1726,  2 = $K1726  )  ),  $C1726,  IF(  AND(  NOT(  "-" = H1725  ),  0 &lt; H1725  ),  H1725,  0  )  )</f>
        <v>2577</v>
      </c>
      <c r="I1726" s="4" t="n">
        <f aca="false">IF(  AND(  E1725 &lt; F1725,  D1726 &lt; E1726,  E1726 &lt; F1726  ),  1,  0  )</f>
        <v>0</v>
      </c>
      <c r="J1726" s="12" t="n">
        <f aca="false">IF(  AND(  1 = I1726,  OR(  0 = $K1726,  1 = $K1726  )  ),  $C1726,  IF(  AND(  NOT(  "-" = J1725  ),  0 &lt; J1725  ),  J1725,  0  )  )</f>
        <v>2532</v>
      </c>
      <c r="K1726" s="13" t="n">
        <f aca="false">IF(  1 = G1725,  1,  IF(  1 = I1725,  2,  IF(  OR(  "-" = K1725,  1 = M1725),  0,  K1725  )  )  )</f>
        <v>1</v>
      </c>
      <c r="L1726" s="12" t="n">
        <f aca="false">IF(  AND(  1 = K1726,  1 = M1726  ),  (C1726 - H1726) * 100,  IF(  AND( 2 = K1726,  1 = M1726  ),  (J1726 - C1726) * 100,  0  )  )</f>
        <v>0</v>
      </c>
      <c r="M1726" s="6" t="n">
        <f aca="false">IF(  OR(  AND(  1 = K1726,  1 = I1726  ),  AND(  2 =K1726,  1 = G1726  )  ),  1,  0  )</f>
        <v>0</v>
      </c>
      <c r="N1726" s="0" t="n">
        <f aca="false">IF(  AND(  1 = M1726,  0 &lt; L1726  ),  1,  0  )</f>
        <v>0</v>
      </c>
    </row>
    <row r="1727" customFormat="false" ht="12.8" hidden="false" customHeight="false" outlineLevel="0" collapsed="false">
      <c r="A1727" s="5" t="n">
        <v>40204</v>
      </c>
      <c r="B1727" s="6" t="n">
        <f aca="false">YEAR(A1727)</f>
        <v>2010</v>
      </c>
      <c r="C1727" s="7" t="n">
        <v>2556</v>
      </c>
      <c r="D1727" s="8" t="n">
        <f aca="false">AVERAGE($C1723:$C1727)</f>
        <v>2568.2</v>
      </c>
      <c r="E1727" s="8" t="n">
        <f aca="false">AVERAGE($C1703:$C1727)</f>
        <v>2398.6</v>
      </c>
      <c r="F1727" s="8" t="n">
        <f aca="false">AVERAGE($C1653:$C1727)</f>
        <v>2311.97333333333</v>
      </c>
      <c r="G1727" s="4" t="n">
        <f aca="false">IF(  AND(  F1726 &lt; E1726,  F1727 &lt; E1727,  E1727 &lt; D1727  ),  1,  0  )</f>
        <v>1</v>
      </c>
      <c r="H1727" s="12" t="n">
        <f aca="false">IF(  AND(  1 = G1727,  OR(  0 = $K1727,  2 = $K1727  )  ),  $C1727,  IF(  AND(  NOT(  "-" = H1726  ),  0 &lt; H1726  ),  H1726,  0  )  )</f>
        <v>2577</v>
      </c>
      <c r="I1727" s="4" t="n">
        <f aca="false">IF(  AND(  E1726 &lt; F1726,  D1727 &lt; E1727,  E1727 &lt; F1727  ),  1,  0  )</f>
        <v>0</v>
      </c>
      <c r="J1727" s="12" t="n">
        <f aca="false">IF(  AND(  1 = I1727,  OR(  0 = $K1727,  1 = $K1727  )  ),  $C1727,  IF(  AND(  NOT(  "-" = J1726  ),  0 &lt; J1726  ),  J1726,  0  )  )</f>
        <v>2532</v>
      </c>
      <c r="K1727" s="13" t="n">
        <f aca="false">IF(  1 = G1726,  1,  IF(  1 = I1726,  2,  IF(  OR(  "-" = K1726,  1 = M1726),  0,  K1726  )  )  )</f>
        <v>1</v>
      </c>
      <c r="L1727" s="12" t="n">
        <f aca="false">IF(  AND(  1 = K1727,  1 = M1727  ),  (C1727 - H1727) * 100,  IF(  AND( 2 = K1727,  1 = M1727  ),  (J1727 - C1727) * 100,  0  )  )</f>
        <v>0</v>
      </c>
      <c r="M1727" s="6" t="n">
        <f aca="false">IF(  OR(  AND(  1 = K1727,  1 = I1727  ),  AND(  2 =K1727,  1 = G1727  )  ),  1,  0  )</f>
        <v>0</v>
      </c>
      <c r="N1727" s="0" t="n">
        <f aca="false">IF(  AND(  1 = M1727,  0 &lt; L1727  ),  1,  0  )</f>
        <v>0</v>
      </c>
    </row>
    <row r="1728" customFormat="false" ht="12.8" hidden="false" customHeight="false" outlineLevel="0" collapsed="false">
      <c r="A1728" s="5" t="n">
        <v>40205</v>
      </c>
      <c r="B1728" s="6" t="n">
        <f aca="false">YEAR(A1728)</f>
        <v>2010</v>
      </c>
      <c r="C1728" s="7" t="n">
        <v>2568</v>
      </c>
      <c r="D1728" s="8" t="n">
        <f aca="false">AVERAGE($C1724:$C1728)</f>
        <v>2565.2</v>
      </c>
      <c r="E1728" s="8" t="n">
        <f aca="false">AVERAGE($C1704:$C1728)</f>
        <v>2416</v>
      </c>
      <c r="F1728" s="8" t="n">
        <f aca="false">AVERAGE($C1654:$C1728)</f>
        <v>2316.61333333333</v>
      </c>
      <c r="G1728" s="4" t="n">
        <f aca="false">IF(  AND(  F1727 &lt; E1727,  F1728 &lt; E1728,  E1728 &lt; D1728  ),  1,  0  )</f>
        <v>1</v>
      </c>
      <c r="H1728" s="12" t="n">
        <f aca="false">IF(  AND(  1 = G1728,  OR(  0 = $K1728,  2 = $K1728  )  ),  $C1728,  IF(  AND(  NOT(  "-" = H1727  ),  0 &lt; H1727  ),  H1727,  0  )  )</f>
        <v>2577</v>
      </c>
      <c r="I1728" s="4" t="n">
        <f aca="false">IF(  AND(  E1727 &lt; F1727,  D1728 &lt; E1728,  E1728 &lt; F1728  ),  1,  0  )</f>
        <v>0</v>
      </c>
      <c r="J1728" s="12" t="n">
        <f aca="false">IF(  AND(  1 = I1728,  OR(  0 = $K1728,  1 = $K1728  )  ),  $C1728,  IF(  AND(  NOT(  "-" = J1727  ),  0 &lt; J1727  ),  J1727,  0  )  )</f>
        <v>2532</v>
      </c>
      <c r="K1728" s="13" t="n">
        <f aca="false">IF(  1 = G1727,  1,  IF(  1 = I1727,  2,  IF(  OR(  "-" = K1727,  1 = M1727),  0,  K1727  )  )  )</f>
        <v>1</v>
      </c>
      <c r="L1728" s="12" t="n">
        <f aca="false">IF(  AND(  1 = K1728,  1 = M1728  ),  (C1728 - H1728) * 100,  IF(  AND( 2 = K1728,  1 = M1728  ),  (J1728 - C1728) * 100,  0  )  )</f>
        <v>0</v>
      </c>
      <c r="M1728" s="6" t="n">
        <f aca="false">IF(  OR(  AND(  1 = K1728,  1 = I1728  ),  AND(  2 =K1728,  1 = G1728  )  ),  1,  0  )</f>
        <v>0</v>
      </c>
      <c r="N1728" s="0" t="n">
        <f aca="false">IF(  AND(  1 = M1728,  0 &lt; L1728  ),  1,  0  )</f>
        <v>0</v>
      </c>
    </row>
    <row r="1729" customFormat="false" ht="12.8" hidden="false" customHeight="false" outlineLevel="0" collapsed="false">
      <c r="A1729" s="5" t="n">
        <v>40206</v>
      </c>
      <c r="B1729" s="6" t="n">
        <f aca="false">YEAR(A1729)</f>
        <v>2010</v>
      </c>
      <c r="C1729" s="7" t="n">
        <v>2632</v>
      </c>
      <c r="D1729" s="8" t="n">
        <f aca="false">AVERAGE($C1725:$C1729)</f>
        <v>2574.8</v>
      </c>
      <c r="E1729" s="8" t="n">
        <f aca="false">AVERAGE($C1705:$C1729)</f>
        <v>2435.88</v>
      </c>
      <c r="F1729" s="8" t="n">
        <f aca="false">AVERAGE($C1655:$C1729)</f>
        <v>2322.73333333333</v>
      </c>
      <c r="G1729" s="4" t="n">
        <f aca="false">IF(  AND(  F1728 &lt; E1728,  F1729 &lt; E1729,  E1729 &lt; D1729  ),  1,  0  )</f>
        <v>1</v>
      </c>
      <c r="H1729" s="12" t="n">
        <f aca="false">IF(  AND(  1 = G1729,  OR(  0 = $K1729,  2 = $K1729  )  ),  $C1729,  IF(  AND(  NOT(  "-" = H1728  ),  0 &lt; H1728  ),  H1728,  0  )  )</f>
        <v>2577</v>
      </c>
      <c r="I1729" s="4" t="n">
        <f aca="false">IF(  AND(  E1728 &lt; F1728,  D1729 &lt; E1729,  E1729 &lt; F1729  ),  1,  0  )</f>
        <v>0</v>
      </c>
      <c r="J1729" s="12" t="n">
        <f aca="false">IF(  AND(  1 = I1729,  OR(  0 = $K1729,  1 = $K1729  )  ),  $C1729,  IF(  AND(  NOT(  "-" = J1728  ),  0 &lt; J1728  ),  J1728,  0  )  )</f>
        <v>2532</v>
      </c>
      <c r="K1729" s="13" t="n">
        <f aca="false">IF(  1 = G1728,  1,  IF(  1 = I1728,  2,  IF(  OR(  "-" = K1728,  1 = M1728),  0,  K1728  )  )  )</f>
        <v>1</v>
      </c>
      <c r="L1729" s="12" t="n">
        <f aca="false">IF(  AND(  1 = K1729,  1 = M1729  ),  (C1729 - H1729) * 100,  IF(  AND( 2 = K1729,  1 = M1729  ),  (J1729 - C1729) * 100,  0  )  )</f>
        <v>0</v>
      </c>
      <c r="M1729" s="6" t="n">
        <f aca="false">IF(  OR(  AND(  1 = K1729,  1 = I1729  ),  AND(  2 =K1729,  1 = G1729  )  ),  1,  0  )</f>
        <v>0</v>
      </c>
      <c r="N1729" s="0" t="n">
        <f aca="false">IF(  AND(  1 = M1729,  0 &lt; L1729  ),  1,  0  )</f>
        <v>0</v>
      </c>
    </row>
    <row r="1730" customFormat="false" ht="12.8" hidden="false" customHeight="false" outlineLevel="0" collapsed="false">
      <c r="A1730" s="5" t="n">
        <v>40207</v>
      </c>
      <c r="B1730" s="6" t="n">
        <f aca="false">YEAR(A1730)</f>
        <v>2010</v>
      </c>
      <c r="C1730" s="7" t="n">
        <v>2530</v>
      </c>
      <c r="D1730" s="8" t="n">
        <f aca="false">AVERAGE($C1726:$C1730)</f>
        <v>2570.4</v>
      </c>
      <c r="E1730" s="8" t="n">
        <f aca="false">AVERAGE($C1706:$C1730)</f>
        <v>2451.52</v>
      </c>
      <c r="F1730" s="8" t="n">
        <f aca="false">AVERAGE($C1656:$C1730)</f>
        <v>2327.38666666667</v>
      </c>
      <c r="G1730" s="4" t="n">
        <f aca="false">IF(  AND(  F1729 &lt; E1729,  F1730 &lt; E1730,  E1730 &lt; D1730  ),  1,  0  )</f>
        <v>1</v>
      </c>
      <c r="H1730" s="12" t="n">
        <f aca="false">IF(  AND(  1 = G1730,  OR(  0 = $K1730,  2 = $K1730  )  ),  $C1730,  IF(  AND(  NOT(  "-" = H1729  ),  0 &lt; H1729  ),  H1729,  0  )  )</f>
        <v>2577</v>
      </c>
      <c r="I1730" s="4" t="n">
        <f aca="false">IF(  AND(  E1729 &lt; F1729,  D1730 &lt; E1730,  E1730 &lt; F1730  ),  1,  0  )</f>
        <v>0</v>
      </c>
      <c r="J1730" s="12" t="n">
        <f aca="false">IF(  AND(  1 = I1730,  OR(  0 = $K1730,  1 = $K1730  )  ),  $C1730,  IF(  AND(  NOT(  "-" = J1729  ),  0 &lt; J1729  ),  J1729,  0  )  )</f>
        <v>2532</v>
      </c>
      <c r="K1730" s="13" t="n">
        <f aca="false">IF(  1 = G1729,  1,  IF(  1 = I1729,  2,  IF(  OR(  "-" = K1729,  1 = M1729),  0,  K1729  )  )  )</f>
        <v>1</v>
      </c>
      <c r="L1730" s="12" t="n">
        <f aca="false">IF(  AND(  1 = K1730,  1 = M1730  ),  (C1730 - H1730) * 100,  IF(  AND( 2 = K1730,  1 = M1730  ),  (J1730 - C1730) * 100,  0  )  )</f>
        <v>0</v>
      </c>
      <c r="M1730" s="6" t="n">
        <f aca="false">IF(  OR(  AND(  1 = K1730,  1 = I1730  ),  AND(  2 =K1730,  1 = G1730  )  ),  1,  0  )</f>
        <v>0</v>
      </c>
      <c r="N1730" s="0" t="n">
        <f aca="false">IF(  AND(  1 = M1730,  0 &lt; L1730  ),  1,  0  )</f>
        <v>0</v>
      </c>
    </row>
    <row r="1731" customFormat="false" ht="12.8" hidden="false" customHeight="false" outlineLevel="0" collapsed="false">
      <c r="A1731" s="5" t="n">
        <v>40210</v>
      </c>
      <c r="B1731" s="6" t="n">
        <f aca="false">YEAR(A1731)</f>
        <v>2010</v>
      </c>
      <c r="C1731" s="7" t="n">
        <v>2560</v>
      </c>
      <c r="D1731" s="8" t="n">
        <f aca="false">AVERAGE($C1727:$C1731)</f>
        <v>2569.2</v>
      </c>
      <c r="E1731" s="8" t="n">
        <f aca="false">AVERAGE($C1707:$C1731)</f>
        <v>2466.24</v>
      </c>
      <c r="F1731" s="8" t="n">
        <f aca="false">AVERAGE($C1657:$C1731)</f>
        <v>2331.82666666667</v>
      </c>
      <c r="G1731" s="4" t="n">
        <f aca="false">IF(  AND(  F1730 &lt; E1730,  F1731 &lt; E1731,  E1731 &lt; D1731  ),  1,  0  )</f>
        <v>1</v>
      </c>
      <c r="H1731" s="12" t="n">
        <f aca="false">IF(  AND(  1 = G1731,  OR(  0 = $K1731,  2 = $K1731  )  ),  $C1731,  IF(  AND(  NOT(  "-" = H1730  ),  0 &lt; H1730  ),  H1730,  0  )  )</f>
        <v>2577</v>
      </c>
      <c r="I1731" s="4" t="n">
        <f aca="false">IF(  AND(  E1730 &lt; F1730,  D1731 &lt; E1731,  E1731 &lt; F1731  ),  1,  0  )</f>
        <v>0</v>
      </c>
      <c r="J1731" s="12" t="n">
        <f aca="false">IF(  AND(  1 = I1731,  OR(  0 = $K1731,  1 = $K1731  )  ),  $C1731,  IF(  AND(  NOT(  "-" = J1730  ),  0 &lt; J1730  ),  J1730,  0  )  )</f>
        <v>2532</v>
      </c>
      <c r="K1731" s="13" t="n">
        <f aca="false">IF(  1 = G1730,  1,  IF(  1 = I1730,  2,  IF(  OR(  "-" = K1730,  1 = M1730),  0,  K1730  )  )  )</f>
        <v>1</v>
      </c>
      <c r="L1731" s="12" t="n">
        <f aca="false">IF(  AND(  1 = K1731,  1 = M1731  ),  (C1731 - H1731) * 100,  IF(  AND( 2 = K1731,  1 = M1731  ),  (J1731 - C1731) * 100,  0  )  )</f>
        <v>0</v>
      </c>
      <c r="M1731" s="6" t="n">
        <f aca="false">IF(  OR(  AND(  1 = K1731,  1 = I1731  ),  AND(  2 =K1731,  1 = G1731  )  ),  1,  0  )</f>
        <v>0</v>
      </c>
      <c r="N1731" s="0" t="n">
        <f aca="false">IF(  AND(  1 = M1731,  0 &lt; L1731  ),  1,  0  )</f>
        <v>0</v>
      </c>
    </row>
    <row r="1732" customFormat="false" ht="12.8" hidden="false" customHeight="false" outlineLevel="0" collapsed="false">
      <c r="A1732" s="5" t="n">
        <v>40211</v>
      </c>
      <c r="B1732" s="6" t="n">
        <f aca="false">YEAR(A1732)</f>
        <v>2010</v>
      </c>
      <c r="C1732" s="7" t="n">
        <v>2517</v>
      </c>
      <c r="D1732" s="8" t="n">
        <f aca="false">AVERAGE($C1728:$C1732)</f>
        <v>2561.4</v>
      </c>
      <c r="E1732" s="8" t="n">
        <f aca="false">AVERAGE($C1708:$C1732)</f>
        <v>2479.76</v>
      </c>
      <c r="F1732" s="8" t="n">
        <f aca="false">AVERAGE($C1658:$C1732)</f>
        <v>2333.66666666667</v>
      </c>
      <c r="G1732" s="4" t="n">
        <f aca="false">IF(  AND(  F1731 &lt; E1731,  F1732 &lt; E1732,  E1732 &lt; D1732  ),  1,  0  )</f>
        <v>1</v>
      </c>
      <c r="H1732" s="12" t="n">
        <f aca="false">IF(  AND(  1 = G1732,  OR(  0 = $K1732,  2 = $K1732  )  ),  $C1732,  IF(  AND(  NOT(  "-" = H1731  ),  0 &lt; H1731  ),  H1731,  0  )  )</f>
        <v>2577</v>
      </c>
      <c r="I1732" s="4" t="n">
        <f aca="false">IF(  AND(  E1731 &lt; F1731,  D1732 &lt; E1732,  E1732 &lt; F1732  ),  1,  0  )</f>
        <v>0</v>
      </c>
      <c r="J1732" s="12" t="n">
        <f aca="false">IF(  AND(  1 = I1732,  OR(  0 = $K1732,  1 = $K1732  )  ),  $C1732,  IF(  AND(  NOT(  "-" = J1731  ),  0 &lt; J1731  ),  J1731,  0  )  )</f>
        <v>2532</v>
      </c>
      <c r="K1732" s="13" t="n">
        <f aca="false">IF(  1 = G1731,  1,  IF(  1 = I1731,  2,  IF(  OR(  "-" = K1731,  1 = M1731),  0,  K1731  )  )  )</f>
        <v>1</v>
      </c>
      <c r="L1732" s="12" t="n">
        <f aca="false">IF(  AND(  1 = K1732,  1 = M1732  ),  (C1732 - H1732) * 100,  IF(  AND( 2 = K1732,  1 = M1732  ),  (J1732 - C1732) * 100,  0  )  )</f>
        <v>0</v>
      </c>
      <c r="M1732" s="6" t="n">
        <f aca="false">IF(  OR(  AND(  1 = K1732,  1 = I1732  ),  AND(  2 =K1732,  1 = G1732  )  ),  1,  0  )</f>
        <v>0</v>
      </c>
      <c r="N1732" s="0" t="n">
        <f aca="false">IF(  AND(  1 = M1732,  0 &lt; L1732  ),  1,  0  )</f>
        <v>0</v>
      </c>
    </row>
    <row r="1733" customFormat="false" ht="12.8" hidden="false" customHeight="false" outlineLevel="0" collapsed="false">
      <c r="A1733" s="5" t="n">
        <v>40212</v>
      </c>
      <c r="B1733" s="6" t="n">
        <f aca="false">YEAR(A1733)</f>
        <v>2010</v>
      </c>
      <c r="C1733" s="7" t="n">
        <v>2518</v>
      </c>
      <c r="D1733" s="8" t="n">
        <f aca="false">AVERAGE($C1729:$C1733)</f>
        <v>2551.4</v>
      </c>
      <c r="E1733" s="8" t="n">
        <f aca="false">AVERAGE($C1709:$C1733)</f>
        <v>2493.84</v>
      </c>
      <c r="F1733" s="8" t="n">
        <f aca="false">AVERAGE($C1659:$C1733)</f>
        <v>2336.34666666667</v>
      </c>
      <c r="G1733" s="4" t="n">
        <f aca="false">IF(  AND(  F1732 &lt; E1732,  F1733 &lt; E1733,  E1733 &lt; D1733  ),  1,  0  )</f>
        <v>1</v>
      </c>
      <c r="H1733" s="12" t="n">
        <f aca="false">IF(  AND(  1 = G1733,  OR(  0 = $K1733,  2 = $K1733  )  ),  $C1733,  IF(  AND(  NOT(  "-" = H1732  ),  0 &lt; H1732  ),  H1732,  0  )  )</f>
        <v>2577</v>
      </c>
      <c r="I1733" s="4" t="n">
        <f aca="false">IF(  AND(  E1732 &lt; F1732,  D1733 &lt; E1733,  E1733 &lt; F1733  ),  1,  0  )</f>
        <v>0</v>
      </c>
      <c r="J1733" s="12" t="n">
        <f aca="false">IF(  AND(  1 = I1733,  OR(  0 = $K1733,  1 = $K1733  )  ),  $C1733,  IF(  AND(  NOT(  "-" = J1732  ),  0 &lt; J1732  ),  J1732,  0  )  )</f>
        <v>2532</v>
      </c>
      <c r="K1733" s="13" t="n">
        <f aca="false">IF(  1 = G1732,  1,  IF(  1 = I1732,  2,  IF(  OR(  "-" = K1732,  1 = M1732),  0,  K1732  )  )  )</f>
        <v>1</v>
      </c>
      <c r="L1733" s="12" t="n">
        <f aca="false">IF(  AND(  1 = K1733,  1 = M1733  ),  (C1733 - H1733) * 100,  IF(  AND( 2 = K1733,  1 = M1733  ),  (J1733 - C1733) * 100,  0  )  )</f>
        <v>0</v>
      </c>
      <c r="M1733" s="6" t="n">
        <f aca="false">IF(  OR(  AND(  1 = K1733,  1 = I1733  ),  AND(  2 =K1733,  1 = G1733  )  ),  1,  0  )</f>
        <v>0</v>
      </c>
      <c r="N1733" s="0" t="n">
        <f aca="false">IF(  AND(  1 = M1733,  0 &lt; L1733  ),  1,  0  )</f>
        <v>0</v>
      </c>
    </row>
    <row r="1734" customFormat="false" ht="12.8" hidden="false" customHeight="false" outlineLevel="0" collapsed="false">
      <c r="A1734" s="5" t="n">
        <v>40213</v>
      </c>
      <c r="B1734" s="6" t="n">
        <f aca="false">YEAR(A1734)</f>
        <v>2010</v>
      </c>
      <c r="C1734" s="7" t="n">
        <v>2540</v>
      </c>
      <c r="D1734" s="8" t="n">
        <f aca="false">AVERAGE($C1730:$C1734)</f>
        <v>2533</v>
      </c>
      <c r="E1734" s="8" t="n">
        <f aca="false">AVERAGE($C1710:$C1734)</f>
        <v>2508</v>
      </c>
      <c r="F1734" s="8" t="n">
        <f aca="false">AVERAGE($C1660:$C1734)</f>
        <v>2339.22666666667</v>
      </c>
      <c r="G1734" s="4" t="n">
        <f aca="false">IF(  AND(  F1733 &lt; E1733,  F1734 &lt; E1734,  E1734 &lt; D1734  ),  1,  0  )</f>
        <v>1</v>
      </c>
      <c r="H1734" s="12" t="n">
        <f aca="false">IF(  AND(  1 = G1734,  OR(  0 = $K1734,  2 = $K1734  )  ),  $C1734,  IF(  AND(  NOT(  "-" = H1733  ),  0 &lt; H1733  ),  H1733,  0  )  )</f>
        <v>2577</v>
      </c>
      <c r="I1734" s="4" t="n">
        <f aca="false">IF(  AND(  E1733 &lt; F1733,  D1734 &lt; E1734,  E1734 &lt; F1734  ),  1,  0  )</f>
        <v>0</v>
      </c>
      <c r="J1734" s="12" t="n">
        <f aca="false">IF(  AND(  1 = I1734,  OR(  0 = $K1734,  1 = $K1734  )  ),  $C1734,  IF(  AND(  NOT(  "-" = J1733  ),  0 &lt; J1733  ),  J1733,  0  )  )</f>
        <v>2532</v>
      </c>
      <c r="K1734" s="13" t="n">
        <f aca="false">IF(  1 = G1733,  1,  IF(  1 = I1733,  2,  IF(  OR(  "-" = K1733,  1 = M1733),  0,  K1733  )  )  )</f>
        <v>1</v>
      </c>
      <c r="L1734" s="12" t="n">
        <f aca="false">IF(  AND(  1 = K1734,  1 = M1734  ),  (C1734 - H1734) * 100,  IF(  AND( 2 = K1734,  1 = M1734  ),  (J1734 - C1734) * 100,  0  )  )</f>
        <v>0</v>
      </c>
      <c r="M1734" s="6" t="n">
        <f aca="false">IF(  OR(  AND(  1 = K1734,  1 = I1734  ),  AND(  2 =K1734,  1 = G1734  )  ),  1,  0  )</f>
        <v>0</v>
      </c>
      <c r="N1734" s="0" t="n">
        <f aca="false">IF(  AND(  1 = M1734,  0 &lt; L1734  ),  1,  0  )</f>
        <v>0</v>
      </c>
    </row>
    <row r="1735" customFormat="false" ht="12.8" hidden="false" customHeight="false" outlineLevel="0" collapsed="false">
      <c r="A1735" s="5" t="n">
        <v>40214</v>
      </c>
      <c r="B1735" s="6" t="n">
        <f aca="false">YEAR(A1735)</f>
        <v>2010</v>
      </c>
      <c r="C1735" s="7" t="n">
        <v>2434</v>
      </c>
      <c r="D1735" s="8" t="n">
        <f aca="false">AVERAGE($C1731:$C1735)</f>
        <v>2513.8</v>
      </c>
      <c r="E1735" s="8" t="n">
        <f aca="false">AVERAGE($C1711:$C1735)</f>
        <v>2517.84</v>
      </c>
      <c r="F1735" s="8" t="n">
        <f aca="false">AVERAGE($C1661:$C1735)</f>
        <v>2340.72</v>
      </c>
      <c r="G1735" s="4" t="n">
        <f aca="false">IF(  AND(  F1734 &lt; E1734,  F1735 &lt; E1735,  E1735 &lt; D1735  ),  1,  0  )</f>
        <v>0</v>
      </c>
      <c r="H1735" s="12" t="n">
        <f aca="false">IF(  AND(  1 = G1735,  OR(  0 = $K1735,  2 = $K1735  )  ),  $C1735,  IF(  AND(  NOT(  "-" = H1734  ),  0 &lt; H1734  ),  H1734,  0  )  )</f>
        <v>2577</v>
      </c>
      <c r="I1735" s="4" t="n">
        <f aca="false">IF(  AND(  E1734 &lt; F1734,  D1735 &lt; E1735,  E1735 &lt; F1735  ),  1,  0  )</f>
        <v>0</v>
      </c>
      <c r="J1735" s="12" t="n">
        <f aca="false">IF(  AND(  1 = I1735,  OR(  0 = $K1735,  1 = $K1735  )  ),  $C1735,  IF(  AND(  NOT(  "-" = J1734  ),  0 &lt; J1734  ),  J1734,  0  )  )</f>
        <v>2532</v>
      </c>
      <c r="K1735" s="13" t="n">
        <f aca="false">IF(  1 = G1734,  1,  IF(  1 = I1734,  2,  IF(  OR(  "-" = K1734,  1 = M1734),  0,  K1734  )  )  )</f>
        <v>1</v>
      </c>
      <c r="L1735" s="12" t="n">
        <f aca="false">IF(  AND(  1 = K1735,  1 = M1735  ),  (C1735 - H1735) * 100,  IF(  AND( 2 = K1735,  1 = M1735  ),  (J1735 - C1735) * 100,  0  )  )</f>
        <v>0</v>
      </c>
      <c r="M1735" s="6" t="n">
        <f aca="false">IF(  OR(  AND(  1 = K1735,  1 = I1735  ),  AND(  2 =K1735,  1 = G1735  )  ),  1,  0  )</f>
        <v>0</v>
      </c>
      <c r="N1735" s="0" t="n">
        <f aca="false">IF(  AND(  1 = M1735,  0 &lt; L1735  ),  1,  0  )</f>
        <v>0</v>
      </c>
    </row>
    <row r="1736" customFormat="false" ht="12.8" hidden="false" customHeight="false" outlineLevel="0" collapsed="false">
      <c r="A1736" s="5" t="n">
        <v>40217</v>
      </c>
      <c r="B1736" s="6" t="n">
        <f aca="false">YEAR(A1736)</f>
        <v>2010</v>
      </c>
      <c r="C1736" s="7" t="n">
        <v>2438</v>
      </c>
      <c r="D1736" s="8" t="n">
        <f aca="false">AVERAGE($C1732:$C1736)</f>
        <v>2489.4</v>
      </c>
      <c r="E1736" s="8" t="n">
        <f aca="false">AVERAGE($C1712:$C1736)</f>
        <v>2526.6</v>
      </c>
      <c r="F1736" s="8" t="n">
        <f aca="false">AVERAGE($C1662:$C1736)</f>
        <v>2341.32</v>
      </c>
      <c r="G1736" s="4" t="n">
        <f aca="false">IF(  AND(  F1735 &lt; E1735,  F1736 &lt; E1736,  E1736 &lt; D1736  ),  1,  0  )</f>
        <v>0</v>
      </c>
      <c r="H1736" s="12" t="n">
        <f aca="false">IF(  AND(  1 = G1736,  OR(  0 = $K1736,  2 = $K1736  )  ),  $C1736,  IF(  AND(  NOT(  "-" = H1735  ),  0 &lt; H1735  ),  H1735,  0  )  )</f>
        <v>2577</v>
      </c>
      <c r="I1736" s="4" t="n">
        <f aca="false">IF(  AND(  E1735 &lt; F1735,  D1736 &lt; E1736,  E1736 &lt; F1736  ),  1,  0  )</f>
        <v>0</v>
      </c>
      <c r="J1736" s="12" t="n">
        <f aca="false">IF(  AND(  1 = I1736,  OR(  0 = $K1736,  1 = $K1736  )  ),  $C1736,  IF(  AND(  NOT(  "-" = J1735  ),  0 &lt; J1735  ),  J1735,  0  )  )</f>
        <v>2532</v>
      </c>
      <c r="K1736" s="13" t="n">
        <f aca="false">IF(  1 = G1735,  1,  IF(  1 = I1735,  2,  IF(  OR(  "-" = K1735,  1 = M1735),  0,  K1735  )  )  )</f>
        <v>1</v>
      </c>
      <c r="L1736" s="12" t="n">
        <f aca="false">IF(  AND(  1 = K1736,  1 = M1736  ),  (C1736 - H1736) * 100,  IF(  AND( 2 = K1736,  1 = M1736  ),  (J1736 - C1736) * 100,  0  )  )</f>
        <v>0</v>
      </c>
      <c r="M1736" s="6" t="n">
        <f aca="false">IF(  OR(  AND(  1 = K1736,  1 = I1736  ),  AND(  2 =K1736,  1 = G1736  )  ),  1,  0  )</f>
        <v>0</v>
      </c>
      <c r="N1736" s="0" t="n">
        <f aca="false">IF(  AND(  1 = M1736,  0 &lt; L1736  ),  1,  0  )</f>
        <v>0</v>
      </c>
    </row>
    <row r="1737" customFormat="false" ht="12.8" hidden="false" customHeight="false" outlineLevel="0" collapsed="false">
      <c r="A1737" s="5" t="n">
        <v>40218</v>
      </c>
      <c r="B1737" s="6" t="n">
        <f aca="false">YEAR(A1737)</f>
        <v>2010</v>
      </c>
      <c r="C1737" s="7" t="n">
        <v>2413</v>
      </c>
      <c r="D1737" s="8" t="n">
        <f aca="false">AVERAGE($C1733:$C1737)</f>
        <v>2468.6</v>
      </c>
      <c r="E1737" s="8" t="n">
        <f aca="false">AVERAGE($C1713:$C1737)</f>
        <v>2533</v>
      </c>
      <c r="F1737" s="8" t="n">
        <f aca="false">AVERAGE($C1663:$C1737)</f>
        <v>2341.48</v>
      </c>
      <c r="G1737" s="4" t="n">
        <f aca="false">IF(  AND(  F1736 &lt; E1736,  F1737 &lt; E1737,  E1737 &lt; D1737  ),  1,  0  )</f>
        <v>0</v>
      </c>
      <c r="H1737" s="12" t="n">
        <f aca="false">IF(  AND(  1 = G1737,  OR(  0 = $K1737,  2 = $K1737  )  ),  $C1737,  IF(  AND(  NOT(  "-" = H1736  ),  0 &lt; H1736  ),  H1736,  0  )  )</f>
        <v>2577</v>
      </c>
      <c r="I1737" s="4" t="n">
        <f aca="false">IF(  AND(  E1736 &lt; F1736,  D1737 &lt; E1737,  E1737 &lt; F1737  ),  1,  0  )</f>
        <v>0</v>
      </c>
      <c r="J1737" s="12" t="n">
        <f aca="false">IF(  AND(  1 = I1737,  OR(  0 = $K1737,  1 = $K1737  )  ),  $C1737,  IF(  AND(  NOT(  "-" = J1736  ),  0 &lt; J1736  ),  J1736,  0  )  )</f>
        <v>2532</v>
      </c>
      <c r="K1737" s="13" t="n">
        <f aca="false">IF(  1 = G1736,  1,  IF(  1 = I1736,  2,  IF(  OR(  "-" = K1736,  1 = M1736),  0,  K1736  )  )  )</f>
        <v>1</v>
      </c>
      <c r="L1737" s="12" t="n">
        <f aca="false">IF(  AND(  1 = K1737,  1 = M1737  ),  (C1737 - H1737) * 100,  IF(  AND( 2 = K1737,  1 = M1737  ),  (J1737 - C1737) * 100,  0  )  )</f>
        <v>0</v>
      </c>
      <c r="M1737" s="6" t="n">
        <f aca="false">IF(  OR(  AND(  1 = K1737,  1 = I1737  ),  AND(  2 =K1737,  1 = G1737  )  ),  1,  0  )</f>
        <v>0</v>
      </c>
      <c r="N1737" s="0" t="n">
        <f aca="false">IF(  AND(  1 = M1737,  0 &lt; L1737  ),  1,  0  )</f>
        <v>0</v>
      </c>
    </row>
    <row r="1738" customFormat="false" ht="12.8" hidden="false" customHeight="false" outlineLevel="0" collapsed="false">
      <c r="A1738" s="5" t="n">
        <v>40219</v>
      </c>
      <c r="B1738" s="6" t="n">
        <f aca="false">YEAR(A1738)</f>
        <v>2010</v>
      </c>
      <c r="C1738" s="7" t="n">
        <v>2428</v>
      </c>
      <c r="D1738" s="8" t="n">
        <f aca="false">AVERAGE($C1734:$C1738)</f>
        <v>2450.6</v>
      </c>
      <c r="E1738" s="8" t="n">
        <f aca="false">AVERAGE($C1714:$C1738)</f>
        <v>2538.76</v>
      </c>
      <c r="F1738" s="8" t="n">
        <f aca="false">AVERAGE($C1664:$C1738)</f>
        <v>2341.56</v>
      </c>
      <c r="G1738" s="4" t="n">
        <f aca="false">IF(  AND(  F1737 &lt; E1737,  F1738 &lt; E1738,  E1738 &lt; D1738  ),  1,  0  )</f>
        <v>0</v>
      </c>
      <c r="H1738" s="12" t="n">
        <f aca="false">IF(  AND(  1 = G1738,  OR(  0 = $K1738,  2 = $K1738  )  ),  $C1738,  IF(  AND(  NOT(  "-" = H1737  ),  0 &lt; H1737  ),  H1737,  0  )  )</f>
        <v>2577</v>
      </c>
      <c r="I1738" s="4" t="n">
        <f aca="false">IF(  AND(  E1737 &lt; F1737,  D1738 &lt; E1738,  E1738 &lt; F1738  ),  1,  0  )</f>
        <v>0</v>
      </c>
      <c r="J1738" s="12" t="n">
        <f aca="false">IF(  AND(  1 = I1738,  OR(  0 = $K1738,  1 = $K1738  )  ),  $C1738,  IF(  AND(  NOT(  "-" = J1737  ),  0 &lt; J1737  ),  J1737,  0  )  )</f>
        <v>2532</v>
      </c>
      <c r="K1738" s="13" t="n">
        <f aca="false">IF(  1 = G1737,  1,  IF(  1 = I1737,  2,  IF(  OR(  "-" = K1737,  1 = M1737),  0,  K1737  )  )  )</f>
        <v>1</v>
      </c>
      <c r="L1738" s="12" t="n">
        <f aca="false">IF(  AND(  1 = K1738,  1 = M1738  ),  (C1738 - H1738) * 100,  IF(  AND( 2 = K1738,  1 = M1738  ),  (J1738 - C1738) * 100,  0  )  )</f>
        <v>0</v>
      </c>
      <c r="M1738" s="6" t="n">
        <f aca="false">IF(  OR(  AND(  1 = K1738,  1 = I1738  ),  AND(  2 =K1738,  1 = G1738  )  ),  1,  0  )</f>
        <v>0</v>
      </c>
      <c r="N1738" s="0" t="n">
        <f aca="false">IF(  AND(  1 = M1738,  0 &lt; L1738  ),  1,  0  )</f>
        <v>0</v>
      </c>
    </row>
    <row r="1739" customFormat="false" ht="12.8" hidden="false" customHeight="false" outlineLevel="0" collapsed="false">
      <c r="A1739" s="5" t="n">
        <v>40221</v>
      </c>
      <c r="B1739" s="6" t="n">
        <f aca="false">YEAR(A1739)</f>
        <v>2010</v>
      </c>
      <c r="C1739" s="7" t="n">
        <v>2485</v>
      </c>
      <c r="D1739" s="8" t="n">
        <f aca="false">AVERAGE($C1735:$C1739)</f>
        <v>2439.6</v>
      </c>
      <c r="E1739" s="8" t="n">
        <f aca="false">AVERAGE($C1715:$C1739)</f>
        <v>2540.16</v>
      </c>
      <c r="F1739" s="8" t="n">
        <f aca="false">AVERAGE($C1665:$C1739)</f>
        <v>2342.22666666667</v>
      </c>
      <c r="G1739" s="4" t="n">
        <f aca="false">IF(  AND(  F1738 &lt; E1738,  F1739 &lt; E1739,  E1739 &lt; D1739  ),  1,  0  )</f>
        <v>0</v>
      </c>
      <c r="H1739" s="12" t="n">
        <f aca="false">IF(  AND(  1 = G1739,  OR(  0 = $K1739,  2 = $K1739  )  ),  $C1739,  IF(  AND(  NOT(  "-" = H1738  ),  0 &lt; H1738  ),  H1738,  0  )  )</f>
        <v>2577</v>
      </c>
      <c r="I1739" s="4" t="n">
        <f aca="false">IF(  AND(  E1738 &lt; F1738,  D1739 &lt; E1739,  E1739 &lt; F1739  ),  1,  0  )</f>
        <v>0</v>
      </c>
      <c r="J1739" s="12" t="n">
        <f aca="false">IF(  AND(  1 = I1739,  OR(  0 = $K1739,  1 = $K1739  )  ),  $C1739,  IF(  AND(  NOT(  "-" = J1738  ),  0 &lt; J1738  ),  J1738,  0  )  )</f>
        <v>2532</v>
      </c>
      <c r="K1739" s="13" t="n">
        <f aca="false">IF(  1 = G1738,  1,  IF(  1 = I1738,  2,  IF(  OR(  "-" = K1738,  1 = M1738),  0,  K1738  )  )  )</f>
        <v>1</v>
      </c>
      <c r="L1739" s="12" t="n">
        <f aca="false">IF(  AND(  1 = K1739,  1 = M1739  ),  (C1739 - H1739) * 100,  IF(  AND( 2 = K1739,  1 = M1739  ),  (J1739 - C1739) * 100,  0  )  )</f>
        <v>0</v>
      </c>
      <c r="M1739" s="6" t="n">
        <f aca="false">IF(  OR(  AND(  1 = K1739,  1 = I1739  ),  AND(  2 =K1739,  1 = G1739  )  ),  1,  0  )</f>
        <v>0</v>
      </c>
      <c r="N1739" s="0" t="n">
        <f aca="false">IF(  AND(  1 = M1739,  0 &lt; L1739  ),  1,  0  )</f>
        <v>0</v>
      </c>
    </row>
    <row r="1740" customFormat="false" ht="12.8" hidden="false" customHeight="false" outlineLevel="0" collapsed="false">
      <c r="A1740" s="5" t="n">
        <v>40224</v>
      </c>
      <c r="B1740" s="6" t="n">
        <f aca="false">YEAR(A1740)</f>
        <v>2010</v>
      </c>
      <c r="C1740" s="7" t="n">
        <v>2483</v>
      </c>
      <c r="D1740" s="8" t="n">
        <f aca="false">AVERAGE($C1736:$C1740)</f>
        <v>2449.4</v>
      </c>
      <c r="E1740" s="8" t="n">
        <f aca="false">AVERAGE($C1716:$C1740)</f>
        <v>2537.24</v>
      </c>
      <c r="F1740" s="8" t="n">
        <f aca="false">AVERAGE($C1666:$C1740)</f>
        <v>2342.58666666667</v>
      </c>
      <c r="G1740" s="4" t="n">
        <f aca="false">IF(  AND(  F1739 &lt; E1739,  F1740 &lt; E1740,  E1740 &lt; D1740  ),  1,  0  )</f>
        <v>0</v>
      </c>
      <c r="H1740" s="12" t="n">
        <f aca="false">IF(  AND(  1 = G1740,  OR(  0 = $K1740,  2 = $K1740  )  ),  $C1740,  IF(  AND(  NOT(  "-" = H1739  ),  0 &lt; H1739  ),  H1739,  0  )  )</f>
        <v>2577</v>
      </c>
      <c r="I1740" s="4" t="n">
        <f aca="false">IF(  AND(  E1739 &lt; F1739,  D1740 &lt; E1740,  E1740 &lt; F1740  ),  1,  0  )</f>
        <v>0</v>
      </c>
      <c r="J1740" s="12" t="n">
        <f aca="false">IF(  AND(  1 = I1740,  OR(  0 = $K1740,  1 = $K1740  )  ),  $C1740,  IF(  AND(  NOT(  "-" = J1739  ),  0 &lt; J1739  ),  J1739,  0  )  )</f>
        <v>2532</v>
      </c>
      <c r="K1740" s="13" t="n">
        <f aca="false">IF(  1 = G1739,  1,  IF(  1 = I1739,  2,  IF(  OR(  "-" = K1739,  1 = M1739),  0,  K1739  )  )  )</f>
        <v>1</v>
      </c>
      <c r="L1740" s="12" t="n">
        <f aca="false">IF(  AND(  1 = K1740,  1 = M1740  ),  (C1740 - H1740) * 100,  IF(  AND( 2 = K1740,  1 = M1740  ),  (J1740 - C1740) * 100,  0  )  )</f>
        <v>0</v>
      </c>
      <c r="M1740" s="6" t="n">
        <f aca="false">IF(  OR(  AND(  1 = K1740,  1 = I1740  ),  AND(  2 =K1740,  1 = G1740  )  ),  1,  0  )</f>
        <v>0</v>
      </c>
      <c r="N1740" s="0" t="n">
        <f aca="false">IF(  AND(  1 = M1740,  0 &lt; L1740  ),  1,  0  )</f>
        <v>0</v>
      </c>
    </row>
    <row r="1741" customFormat="false" ht="12.8" hidden="false" customHeight="false" outlineLevel="0" collapsed="false">
      <c r="A1741" s="5" t="n">
        <v>40225</v>
      </c>
      <c r="B1741" s="6" t="n">
        <f aca="false">YEAR(A1741)</f>
        <v>2010</v>
      </c>
      <c r="C1741" s="7" t="n">
        <v>2445</v>
      </c>
      <c r="D1741" s="8" t="n">
        <f aca="false">AVERAGE($C1737:$C1741)</f>
        <v>2450.8</v>
      </c>
      <c r="E1741" s="8" t="n">
        <f aca="false">AVERAGE($C1717:$C1741)</f>
        <v>2532.44</v>
      </c>
      <c r="F1741" s="8" t="n">
        <f aca="false">AVERAGE($C1667:$C1741)</f>
        <v>2342.44</v>
      </c>
      <c r="G1741" s="4" t="n">
        <f aca="false">IF(  AND(  F1740 &lt; E1740,  F1741 &lt; E1741,  E1741 &lt; D1741  ),  1,  0  )</f>
        <v>0</v>
      </c>
      <c r="H1741" s="12" t="n">
        <f aca="false">IF(  AND(  1 = G1741,  OR(  0 = $K1741,  2 = $K1741  )  ),  $C1741,  IF(  AND(  NOT(  "-" = H1740  ),  0 &lt; H1740  ),  H1740,  0  )  )</f>
        <v>2577</v>
      </c>
      <c r="I1741" s="4" t="n">
        <f aca="false">IF(  AND(  E1740 &lt; F1740,  D1741 &lt; E1741,  E1741 &lt; F1741  ),  1,  0  )</f>
        <v>0</v>
      </c>
      <c r="J1741" s="12" t="n">
        <f aca="false">IF(  AND(  1 = I1741,  OR(  0 = $K1741,  1 = $K1741  )  ),  $C1741,  IF(  AND(  NOT(  "-" = J1740  ),  0 &lt; J1740  ),  J1740,  0  )  )</f>
        <v>2532</v>
      </c>
      <c r="K1741" s="13" t="n">
        <f aca="false">IF(  1 = G1740,  1,  IF(  1 = I1740,  2,  IF(  OR(  "-" = K1740,  1 = M1740),  0,  K1740  )  )  )</f>
        <v>1</v>
      </c>
      <c r="L1741" s="12" t="n">
        <f aca="false">IF(  AND(  1 = K1741,  1 = M1741  ),  (C1741 - H1741) * 100,  IF(  AND( 2 = K1741,  1 = M1741  ),  (J1741 - C1741) * 100,  0  )  )</f>
        <v>0</v>
      </c>
      <c r="M1741" s="6" t="n">
        <f aca="false">IF(  OR(  AND(  1 = K1741,  1 = I1741  ),  AND(  2 =K1741,  1 = G1741  )  ),  1,  0  )</f>
        <v>0</v>
      </c>
      <c r="N1741" s="0" t="n">
        <f aca="false">IF(  AND(  1 = M1741,  0 &lt; L1741  ),  1,  0  )</f>
        <v>0</v>
      </c>
    </row>
    <row r="1742" customFormat="false" ht="12.8" hidden="false" customHeight="false" outlineLevel="0" collapsed="false">
      <c r="A1742" s="5" t="n">
        <v>40226</v>
      </c>
      <c r="B1742" s="6" t="n">
        <f aca="false">YEAR(A1742)</f>
        <v>2010</v>
      </c>
      <c r="C1742" s="7" t="n">
        <v>2473</v>
      </c>
      <c r="D1742" s="8" t="n">
        <f aca="false">AVERAGE($C1738:$C1742)</f>
        <v>2462.8</v>
      </c>
      <c r="E1742" s="8" t="n">
        <f aca="false">AVERAGE($C1718:$C1742)</f>
        <v>2527.12</v>
      </c>
      <c r="F1742" s="8" t="n">
        <f aca="false">AVERAGE($C1668:$C1742)</f>
        <v>2342.74666666667</v>
      </c>
      <c r="G1742" s="4" t="n">
        <f aca="false">IF(  AND(  F1741 &lt; E1741,  F1742 &lt; E1742,  E1742 &lt; D1742  ),  1,  0  )</f>
        <v>0</v>
      </c>
      <c r="H1742" s="12" t="n">
        <f aca="false">IF(  AND(  1 = G1742,  OR(  0 = $K1742,  2 = $K1742  )  ),  $C1742,  IF(  AND(  NOT(  "-" = H1741  ),  0 &lt; H1741  ),  H1741,  0  )  )</f>
        <v>2577</v>
      </c>
      <c r="I1742" s="4" t="n">
        <f aca="false">IF(  AND(  E1741 &lt; F1741,  D1742 &lt; E1742,  E1742 &lt; F1742  ),  1,  0  )</f>
        <v>0</v>
      </c>
      <c r="J1742" s="12" t="n">
        <f aca="false">IF(  AND(  1 = I1742,  OR(  0 = $K1742,  1 = $K1742  )  ),  $C1742,  IF(  AND(  NOT(  "-" = J1741  ),  0 &lt; J1741  ),  J1741,  0  )  )</f>
        <v>2532</v>
      </c>
      <c r="K1742" s="13" t="n">
        <f aca="false">IF(  1 = G1741,  1,  IF(  1 = I1741,  2,  IF(  OR(  "-" = K1741,  1 = M1741),  0,  K1741  )  )  )</f>
        <v>1</v>
      </c>
      <c r="L1742" s="12" t="n">
        <f aca="false">IF(  AND(  1 = K1742,  1 = M1742  ),  (C1742 - H1742) * 100,  IF(  AND( 2 = K1742,  1 = M1742  ),  (J1742 - C1742) * 100,  0  )  )</f>
        <v>0</v>
      </c>
      <c r="M1742" s="6" t="n">
        <f aca="false">IF(  OR(  AND(  1 = K1742,  1 = I1742  ),  AND(  2 =K1742,  1 = G1742  )  ),  1,  0  )</f>
        <v>0</v>
      </c>
      <c r="N1742" s="0" t="n">
        <f aca="false">IF(  AND(  1 = M1742,  0 &lt; L1742  ),  1,  0  )</f>
        <v>0</v>
      </c>
    </row>
    <row r="1743" customFormat="false" ht="12.8" hidden="false" customHeight="false" outlineLevel="0" collapsed="false">
      <c r="A1743" s="5" t="n">
        <v>40227</v>
      </c>
      <c r="B1743" s="6" t="n">
        <f aca="false">YEAR(A1743)</f>
        <v>2010</v>
      </c>
      <c r="C1743" s="7" t="n">
        <v>2453</v>
      </c>
      <c r="D1743" s="8" t="n">
        <f aca="false">AVERAGE($C1739:$C1743)</f>
        <v>2467.8</v>
      </c>
      <c r="E1743" s="8" t="n">
        <f aca="false">AVERAGE($C1719:$C1743)</f>
        <v>2521.64</v>
      </c>
      <c r="F1743" s="8" t="n">
        <f aca="false">AVERAGE($C1669:$C1743)</f>
        <v>2343.32</v>
      </c>
      <c r="G1743" s="4" t="n">
        <f aca="false">IF(  AND(  F1742 &lt; E1742,  F1743 &lt; E1743,  E1743 &lt; D1743  ),  1,  0  )</f>
        <v>0</v>
      </c>
      <c r="H1743" s="12" t="n">
        <f aca="false">IF(  AND(  1 = G1743,  OR(  0 = $K1743,  2 = $K1743  )  ),  $C1743,  IF(  AND(  NOT(  "-" = H1742  ),  0 &lt; H1742  ),  H1742,  0  )  )</f>
        <v>2577</v>
      </c>
      <c r="I1743" s="4" t="n">
        <f aca="false">IF(  AND(  E1742 &lt; F1742,  D1743 &lt; E1743,  E1743 &lt; F1743  ),  1,  0  )</f>
        <v>0</v>
      </c>
      <c r="J1743" s="12" t="n">
        <f aca="false">IF(  AND(  1 = I1743,  OR(  0 = $K1743,  1 = $K1743  )  ),  $C1743,  IF(  AND(  NOT(  "-" = J1742  ),  0 &lt; J1742  ),  J1742,  0  )  )</f>
        <v>2532</v>
      </c>
      <c r="K1743" s="13" t="n">
        <f aca="false">IF(  1 = G1742,  1,  IF(  1 = I1742,  2,  IF(  OR(  "-" = K1742,  1 = M1742),  0,  K1742  )  )  )</f>
        <v>1</v>
      </c>
      <c r="L1743" s="12" t="n">
        <f aca="false">IF(  AND(  1 = K1743,  1 = M1743  ),  (C1743 - H1743) * 100,  IF(  AND( 2 = K1743,  1 = M1743  ),  (J1743 - C1743) * 100,  0  )  )</f>
        <v>0</v>
      </c>
      <c r="M1743" s="6" t="n">
        <f aca="false">IF(  OR(  AND(  1 = K1743,  1 = I1743  ),  AND(  2 =K1743,  1 = G1743  )  ),  1,  0  )</f>
        <v>0</v>
      </c>
      <c r="N1743" s="0" t="n">
        <f aca="false">IF(  AND(  1 = M1743,  0 &lt; L1743  ),  1,  0  )</f>
        <v>0</v>
      </c>
    </row>
    <row r="1744" customFormat="false" ht="12.8" hidden="false" customHeight="false" outlineLevel="0" collapsed="false">
      <c r="A1744" s="5" t="n">
        <v>40228</v>
      </c>
      <c r="B1744" s="6" t="n">
        <f aca="false">YEAR(A1744)</f>
        <v>2010</v>
      </c>
      <c r="C1744" s="7" t="n">
        <v>2419</v>
      </c>
      <c r="D1744" s="8" t="n">
        <f aca="false">AVERAGE($C1740:$C1744)</f>
        <v>2454.6</v>
      </c>
      <c r="E1744" s="8" t="n">
        <f aca="false">AVERAGE($C1720:$C1744)</f>
        <v>2515.72</v>
      </c>
      <c r="F1744" s="8" t="n">
        <f aca="false">AVERAGE($C1670:$C1744)</f>
        <v>2343.18666666667</v>
      </c>
      <c r="G1744" s="4" t="n">
        <f aca="false">IF(  AND(  F1743 &lt; E1743,  F1744 &lt; E1744,  E1744 &lt; D1744  ),  1,  0  )</f>
        <v>0</v>
      </c>
      <c r="H1744" s="12" t="n">
        <f aca="false">IF(  AND(  1 = G1744,  OR(  0 = $K1744,  2 = $K1744  )  ),  $C1744,  IF(  AND(  NOT(  "-" = H1743  ),  0 &lt; H1743  ),  H1743,  0  )  )</f>
        <v>2577</v>
      </c>
      <c r="I1744" s="4" t="n">
        <f aca="false">IF(  AND(  E1743 &lt; F1743,  D1744 &lt; E1744,  E1744 &lt; F1744  ),  1,  0  )</f>
        <v>0</v>
      </c>
      <c r="J1744" s="12" t="n">
        <f aca="false">IF(  AND(  1 = I1744,  OR(  0 = $K1744,  1 = $K1744  )  ),  $C1744,  IF(  AND(  NOT(  "-" = J1743  ),  0 &lt; J1743  ),  J1743,  0  )  )</f>
        <v>2532</v>
      </c>
      <c r="K1744" s="13" t="n">
        <f aca="false">IF(  1 = G1743,  1,  IF(  1 = I1743,  2,  IF(  OR(  "-" = K1743,  1 = M1743),  0,  K1743  )  )  )</f>
        <v>1</v>
      </c>
      <c r="L1744" s="12" t="n">
        <f aca="false">IF(  AND(  1 = K1744,  1 = M1744  ),  (C1744 - H1744) * 100,  IF(  AND( 2 = K1744,  1 = M1744  ),  (J1744 - C1744) * 100,  0  )  )</f>
        <v>0</v>
      </c>
      <c r="M1744" s="6" t="n">
        <f aca="false">IF(  OR(  AND(  1 = K1744,  1 = I1744  ),  AND(  2 =K1744,  1 = G1744  )  ),  1,  0  )</f>
        <v>0</v>
      </c>
      <c r="N1744" s="0" t="n">
        <f aca="false">IF(  AND(  1 = M1744,  0 &lt; L1744  ),  1,  0  )</f>
        <v>0</v>
      </c>
    </row>
    <row r="1745" customFormat="false" ht="12.8" hidden="false" customHeight="false" outlineLevel="0" collapsed="false">
      <c r="A1745" s="5" t="n">
        <v>40231</v>
      </c>
      <c r="B1745" s="6" t="n">
        <f aca="false">YEAR(A1745)</f>
        <v>2010</v>
      </c>
      <c r="C1745" s="7" t="n">
        <v>2445</v>
      </c>
      <c r="D1745" s="8" t="n">
        <f aca="false">AVERAGE($C1741:$C1745)</f>
        <v>2447</v>
      </c>
      <c r="E1745" s="8" t="n">
        <f aca="false">AVERAGE($C1721:$C1745)</f>
        <v>2511</v>
      </c>
      <c r="F1745" s="8" t="n">
        <f aca="false">AVERAGE($C1671:$C1745)</f>
        <v>2343.54666666667</v>
      </c>
      <c r="G1745" s="4" t="n">
        <f aca="false">IF(  AND(  F1744 &lt; E1744,  F1745 &lt; E1745,  E1745 &lt; D1745  ),  1,  0  )</f>
        <v>0</v>
      </c>
      <c r="H1745" s="12" t="n">
        <f aca="false">IF(  AND(  1 = G1745,  OR(  0 = $K1745,  2 = $K1745  )  ),  $C1745,  IF(  AND(  NOT(  "-" = H1744  ),  0 &lt; H1744  ),  H1744,  0  )  )</f>
        <v>2577</v>
      </c>
      <c r="I1745" s="4" t="n">
        <f aca="false">IF(  AND(  E1744 &lt; F1744,  D1745 &lt; E1745,  E1745 &lt; F1745  ),  1,  0  )</f>
        <v>0</v>
      </c>
      <c r="J1745" s="12" t="n">
        <f aca="false">IF(  AND(  1 = I1745,  OR(  0 = $K1745,  1 = $K1745  )  ),  $C1745,  IF(  AND(  NOT(  "-" = J1744  ),  0 &lt; J1744  ),  J1744,  0  )  )</f>
        <v>2532</v>
      </c>
      <c r="K1745" s="13" t="n">
        <f aca="false">IF(  1 = G1744,  1,  IF(  1 = I1744,  2,  IF(  OR(  "-" = K1744,  1 = M1744),  0,  K1744  )  )  )</f>
        <v>1</v>
      </c>
      <c r="L1745" s="12" t="n">
        <f aca="false">IF(  AND(  1 = K1745,  1 = M1745  ),  (C1745 - H1745) * 100,  IF(  AND( 2 = K1745,  1 = M1745  ),  (J1745 - C1745) * 100,  0  )  )</f>
        <v>0</v>
      </c>
      <c r="M1745" s="6" t="n">
        <f aca="false">IF(  OR(  AND(  1 = K1745,  1 = I1745  ),  AND(  2 =K1745,  1 = G1745  )  ),  1,  0  )</f>
        <v>0</v>
      </c>
      <c r="N1745" s="0" t="n">
        <f aca="false">IF(  AND(  1 = M1745,  0 &lt; L1745  ),  1,  0  )</f>
        <v>0</v>
      </c>
    </row>
    <row r="1746" customFormat="false" ht="12.8" hidden="false" customHeight="false" outlineLevel="0" collapsed="false">
      <c r="A1746" s="5" t="n">
        <v>40232</v>
      </c>
      <c r="B1746" s="6" t="n">
        <f aca="false">YEAR(A1746)</f>
        <v>2010</v>
      </c>
      <c r="C1746" s="7" t="n">
        <v>2446</v>
      </c>
      <c r="D1746" s="8" t="n">
        <f aca="false">AVERAGE($C1742:$C1746)</f>
        <v>2447.2</v>
      </c>
      <c r="E1746" s="8" t="n">
        <f aca="false">AVERAGE($C1722:$C1746)</f>
        <v>2505.8</v>
      </c>
      <c r="F1746" s="8" t="n">
        <f aca="false">AVERAGE($C1672:$C1746)</f>
        <v>2345.49333333333</v>
      </c>
      <c r="G1746" s="4" t="n">
        <f aca="false">IF(  AND(  F1745 &lt; E1745,  F1746 &lt; E1746,  E1746 &lt; D1746  ),  1,  0  )</f>
        <v>0</v>
      </c>
      <c r="H1746" s="12" t="n">
        <f aca="false">IF(  AND(  1 = G1746,  OR(  0 = $K1746,  2 = $K1746  )  ),  $C1746,  IF(  AND(  NOT(  "-" = H1745  ),  0 &lt; H1745  ),  H1745,  0  )  )</f>
        <v>2577</v>
      </c>
      <c r="I1746" s="4" t="n">
        <f aca="false">IF(  AND(  E1745 &lt; F1745,  D1746 &lt; E1746,  E1746 &lt; F1746  ),  1,  0  )</f>
        <v>0</v>
      </c>
      <c r="J1746" s="12" t="n">
        <f aca="false">IF(  AND(  1 = I1746,  OR(  0 = $K1746,  1 = $K1746  )  ),  $C1746,  IF(  AND(  NOT(  "-" = J1745  ),  0 &lt; J1745  ),  J1745,  0  )  )</f>
        <v>2532</v>
      </c>
      <c r="K1746" s="13" t="n">
        <f aca="false">IF(  1 = G1745,  1,  IF(  1 = I1745,  2,  IF(  OR(  "-" = K1745,  1 = M1745),  0,  K1745  )  )  )</f>
        <v>1</v>
      </c>
      <c r="L1746" s="12" t="n">
        <f aca="false">IF(  AND(  1 = K1746,  1 = M1746  ),  (C1746 - H1746) * 100,  IF(  AND( 2 = K1746,  1 = M1746  ),  (J1746 - C1746) * 100,  0  )  )</f>
        <v>0</v>
      </c>
      <c r="M1746" s="6" t="n">
        <f aca="false">IF(  OR(  AND(  1 = K1746,  1 = I1746  ),  AND(  2 =K1746,  1 = G1746  )  ),  1,  0  )</f>
        <v>0</v>
      </c>
      <c r="N1746" s="0" t="n">
        <f aca="false">IF(  AND(  1 = M1746,  0 &lt; L1746  ),  1,  0  )</f>
        <v>0</v>
      </c>
    </row>
    <row r="1747" customFormat="false" ht="12.8" hidden="false" customHeight="false" outlineLevel="0" collapsed="false">
      <c r="A1747" s="5" t="n">
        <v>40233</v>
      </c>
      <c r="B1747" s="6" t="n">
        <f aca="false">YEAR(A1747)</f>
        <v>2010</v>
      </c>
      <c r="C1747" s="7" t="n">
        <v>2412</v>
      </c>
      <c r="D1747" s="8" t="n">
        <f aca="false">AVERAGE($C1743:$C1747)</f>
        <v>2435</v>
      </c>
      <c r="E1747" s="8" t="n">
        <f aca="false">AVERAGE($C1723:$C1747)</f>
        <v>2499.2</v>
      </c>
      <c r="F1747" s="8" t="n">
        <f aca="false">AVERAGE($C1673:$C1747)</f>
        <v>2346.72</v>
      </c>
      <c r="G1747" s="4" t="n">
        <f aca="false">IF(  AND(  F1746 &lt; E1746,  F1747 &lt; E1747,  E1747 &lt; D1747  ),  1,  0  )</f>
        <v>0</v>
      </c>
      <c r="H1747" s="12" t="n">
        <f aca="false">IF(  AND(  1 = G1747,  OR(  0 = $K1747,  2 = $K1747  )  ),  $C1747,  IF(  AND(  NOT(  "-" = H1746  ),  0 &lt; H1746  ),  H1746,  0  )  )</f>
        <v>2577</v>
      </c>
      <c r="I1747" s="4" t="n">
        <f aca="false">IF(  AND(  E1746 &lt; F1746,  D1747 &lt; E1747,  E1747 &lt; F1747  ),  1,  0  )</f>
        <v>0</v>
      </c>
      <c r="J1747" s="12" t="n">
        <f aca="false">IF(  AND(  1 = I1747,  OR(  0 = $K1747,  1 = $K1747  )  ),  $C1747,  IF(  AND(  NOT(  "-" = J1746  ),  0 &lt; J1746  ),  J1746,  0  )  )</f>
        <v>2532</v>
      </c>
      <c r="K1747" s="13" t="n">
        <f aca="false">IF(  1 = G1746,  1,  IF(  1 = I1746,  2,  IF(  OR(  "-" = K1746,  1 = M1746),  0,  K1746  )  )  )</f>
        <v>1</v>
      </c>
      <c r="L1747" s="12" t="n">
        <f aca="false">IF(  AND(  1 = K1747,  1 = M1747  ),  (C1747 - H1747) * 100,  IF(  AND( 2 = K1747,  1 = M1747  ),  (J1747 - C1747) * 100,  0  )  )</f>
        <v>0</v>
      </c>
      <c r="M1747" s="6" t="n">
        <f aca="false">IF(  OR(  AND(  1 = K1747,  1 = I1747  ),  AND(  2 =K1747,  1 = G1747  )  ),  1,  0  )</f>
        <v>0</v>
      </c>
      <c r="N1747" s="0" t="n">
        <f aca="false">IF(  AND(  1 = M1747,  0 &lt; L1747  ),  1,  0  )</f>
        <v>0</v>
      </c>
    </row>
    <row r="1748" customFormat="false" ht="12.8" hidden="false" customHeight="false" outlineLevel="0" collapsed="false">
      <c r="A1748" s="5" t="n">
        <v>40234</v>
      </c>
      <c r="B1748" s="6" t="n">
        <f aca="false">YEAR(A1748)</f>
        <v>2010</v>
      </c>
      <c r="C1748" s="7" t="n">
        <v>2421</v>
      </c>
      <c r="D1748" s="8" t="n">
        <f aca="false">AVERAGE($C1744:$C1748)</f>
        <v>2428.6</v>
      </c>
      <c r="E1748" s="8" t="n">
        <f aca="false">AVERAGE($C1724:$C1748)</f>
        <v>2492.72</v>
      </c>
      <c r="F1748" s="8" t="n">
        <f aca="false">AVERAGE($C1674:$C1748)</f>
        <v>2347.56</v>
      </c>
      <c r="G1748" s="4" t="n">
        <f aca="false">IF(  AND(  F1747 &lt; E1747,  F1748 &lt; E1748,  E1748 &lt; D1748  ),  1,  0  )</f>
        <v>0</v>
      </c>
      <c r="H1748" s="12" t="n">
        <f aca="false">IF(  AND(  1 = G1748,  OR(  0 = $K1748,  2 = $K1748  )  ),  $C1748,  IF(  AND(  NOT(  "-" = H1747  ),  0 &lt; H1747  ),  H1747,  0  )  )</f>
        <v>2577</v>
      </c>
      <c r="I1748" s="4" t="n">
        <f aca="false">IF(  AND(  E1747 &lt; F1747,  D1748 &lt; E1748,  E1748 &lt; F1748  ),  1,  0  )</f>
        <v>0</v>
      </c>
      <c r="J1748" s="12" t="n">
        <f aca="false">IF(  AND(  1 = I1748,  OR(  0 = $K1748,  1 = $K1748  )  ),  $C1748,  IF(  AND(  NOT(  "-" = J1747  ),  0 &lt; J1747  ),  J1747,  0  )  )</f>
        <v>2532</v>
      </c>
      <c r="K1748" s="13" t="n">
        <f aca="false">IF(  1 = G1747,  1,  IF(  1 = I1747,  2,  IF(  OR(  "-" = K1747,  1 = M1747),  0,  K1747  )  )  )</f>
        <v>1</v>
      </c>
      <c r="L1748" s="12" t="n">
        <f aca="false">IF(  AND(  1 = K1748,  1 = M1748  ),  (C1748 - H1748) * 100,  IF(  AND( 2 = K1748,  1 = M1748  ),  (J1748 - C1748) * 100,  0  )  )</f>
        <v>0</v>
      </c>
      <c r="M1748" s="6" t="n">
        <f aca="false">IF(  OR(  AND(  1 = K1748,  1 = I1748  ),  AND(  2 =K1748,  1 = G1748  )  ),  1,  0  )</f>
        <v>0</v>
      </c>
      <c r="N1748" s="0" t="n">
        <f aca="false">IF(  AND(  1 = M1748,  0 &lt; L1748  ),  1,  0  )</f>
        <v>0</v>
      </c>
    </row>
    <row r="1749" customFormat="false" ht="12.8" hidden="false" customHeight="false" outlineLevel="0" collapsed="false">
      <c r="A1749" s="5" t="n">
        <v>40235</v>
      </c>
      <c r="B1749" s="6" t="n">
        <f aca="false">YEAR(A1749)</f>
        <v>2010</v>
      </c>
      <c r="C1749" s="7" t="n">
        <v>2421</v>
      </c>
      <c r="D1749" s="8" t="n">
        <f aca="false">AVERAGE($C1745:$C1749)</f>
        <v>2429</v>
      </c>
      <c r="E1749" s="8" t="n">
        <f aca="false">AVERAGE($C1725:$C1749)</f>
        <v>2486.2</v>
      </c>
      <c r="F1749" s="8" t="n">
        <f aca="false">AVERAGE($C1675:$C1749)</f>
        <v>2347.94666666667</v>
      </c>
      <c r="G1749" s="4" t="n">
        <f aca="false">IF(  AND(  F1748 &lt; E1748,  F1749 &lt; E1749,  E1749 &lt; D1749  ),  1,  0  )</f>
        <v>0</v>
      </c>
      <c r="H1749" s="12" t="n">
        <f aca="false">IF(  AND(  1 = G1749,  OR(  0 = $K1749,  2 = $K1749  )  ),  $C1749,  IF(  AND(  NOT(  "-" = H1748  ),  0 &lt; H1748  ),  H1748,  0  )  )</f>
        <v>2577</v>
      </c>
      <c r="I1749" s="4" t="n">
        <f aca="false">IF(  AND(  E1748 &lt; F1748,  D1749 &lt; E1749,  E1749 &lt; F1749  ),  1,  0  )</f>
        <v>0</v>
      </c>
      <c r="J1749" s="12" t="n">
        <f aca="false">IF(  AND(  1 = I1749,  OR(  0 = $K1749,  1 = $K1749  )  ),  $C1749,  IF(  AND(  NOT(  "-" = J1748  ),  0 &lt; J1748  ),  J1748,  0  )  )</f>
        <v>2532</v>
      </c>
      <c r="K1749" s="13" t="n">
        <f aca="false">IF(  1 = G1748,  1,  IF(  1 = I1748,  2,  IF(  OR(  "-" = K1748,  1 = M1748),  0,  K1748  )  )  )</f>
        <v>1</v>
      </c>
      <c r="L1749" s="12" t="n">
        <f aca="false">IF(  AND(  1 = K1749,  1 = M1749  ),  (C1749 - H1749) * 100,  IF(  AND( 2 = K1749,  1 = M1749  ),  (J1749 - C1749) * 100,  0  )  )</f>
        <v>0</v>
      </c>
      <c r="M1749" s="6" t="n">
        <f aca="false">IF(  OR(  AND(  1 = K1749,  1 = I1749  ),  AND(  2 =K1749,  1 = G1749  )  ),  1,  0  )</f>
        <v>0</v>
      </c>
      <c r="N1749" s="0" t="n">
        <f aca="false">IF(  AND(  1 = M1749,  0 &lt; L1749  ),  1,  0  )</f>
        <v>0</v>
      </c>
    </row>
    <row r="1750" customFormat="false" ht="12.8" hidden="false" customHeight="false" outlineLevel="0" collapsed="false">
      <c r="A1750" s="5" t="n">
        <v>40238</v>
      </c>
      <c r="B1750" s="6" t="n">
        <f aca="false">YEAR(A1750)</f>
        <v>2010</v>
      </c>
      <c r="C1750" s="7" t="n">
        <v>2478</v>
      </c>
      <c r="D1750" s="8" t="n">
        <f aca="false">AVERAGE($C1746:$C1750)</f>
        <v>2435.6</v>
      </c>
      <c r="E1750" s="8" t="n">
        <f aca="false">AVERAGE($C1726:$C1750)</f>
        <v>2483.24</v>
      </c>
      <c r="F1750" s="8" t="n">
        <f aca="false">AVERAGE($C1676:$C1750)</f>
        <v>2348.68</v>
      </c>
      <c r="G1750" s="4" t="n">
        <f aca="false">IF(  AND(  F1749 &lt; E1749,  F1750 &lt; E1750,  E1750 &lt; D1750  ),  1,  0  )</f>
        <v>0</v>
      </c>
      <c r="H1750" s="12" t="n">
        <f aca="false">IF(  AND(  1 = G1750,  OR(  0 = $K1750,  2 = $K1750  )  ),  $C1750,  IF(  AND(  NOT(  "-" = H1749  ),  0 &lt; H1749  ),  H1749,  0  )  )</f>
        <v>2577</v>
      </c>
      <c r="I1750" s="4" t="n">
        <f aca="false">IF(  AND(  E1749 &lt; F1749,  D1750 &lt; E1750,  E1750 &lt; F1750  ),  1,  0  )</f>
        <v>0</v>
      </c>
      <c r="J1750" s="12" t="n">
        <f aca="false">IF(  AND(  1 = I1750,  OR(  0 = $K1750,  1 = $K1750  )  ),  $C1750,  IF(  AND(  NOT(  "-" = J1749  ),  0 &lt; J1749  ),  J1749,  0  )  )</f>
        <v>2532</v>
      </c>
      <c r="K1750" s="13" t="n">
        <f aca="false">IF(  1 = G1749,  1,  IF(  1 = I1749,  2,  IF(  OR(  "-" = K1749,  1 = M1749),  0,  K1749  )  )  )</f>
        <v>1</v>
      </c>
      <c r="L1750" s="12" t="n">
        <f aca="false">IF(  AND(  1 = K1750,  1 = M1750  ),  (C1750 - H1750) * 100,  IF(  AND( 2 = K1750,  1 = M1750  ),  (J1750 - C1750) * 100,  0  )  )</f>
        <v>0</v>
      </c>
      <c r="M1750" s="6" t="n">
        <f aca="false">IF(  OR(  AND(  1 = K1750,  1 = I1750  ),  AND(  2 =K1750,  1 = G1750  )  ),  1,  0  )</f>
        <v>0</v>
      </c>
      <c r="N1750" s="0" t="n">
        <f aca="false">IF(  AND(  1 = M1750,  0 &lt; L1750  ),  1,  0  )</f>
        <v>0</v>
      </c>
    </row>
    <row r="1751" customFormat="false" ht="12.8" hidden="false" customHeight="false" outlineLevel="0" collapsed="false">
      <c r="A1751" s="5" t="n">
        <v>40239</v>
      </c>
      <c r="B1751" s="6" t="n">
        <f aca="false">YEAR(A1751)</f>
        <v>2010</v>
      </c>
      <c r="C1751" s="7" t="n">
        <v>2548</v>
      </c>
      <c r="D1751" s="8" t="n">
        <f aca="false">AVERAGE($C1747:$C1751)</f>
        <v>2456</v>
      </c>
      <c r="E1751" s="8" t="n">
        <f aca="false">AVERAGE($C1727:$C1751)</f>
        <v>2482.52</v>
      </c>
      <c r="F1751" s="8" t="n">
        <f aca="false">AVERAGE($C1677:$C1751)</f>
        <v>2351.09333333333</v>
      </c>
      <c r="G1751" s="4" t="n">
        <f aca="false">IF(  AND(  F1750 &lt; E1750,  F1751 &lt; E1751,  E1751 &lt; D1751  ),  1,  0  )</f>
        <v>0</v>
      </c>
      <c r="H1751" s="12" t="n">
        <f aca="false">IF(  AND(  1 = G1751,  OR(  0 = $K1751,  2 = $K1751  )  ),  $C1751,  IF(  AND(  NOT(  "-" = H1750  ),  0 &lt; H1750  ),  H1750,  0  )  )</f>
        <v>2577</v>
      </c>
      <c r="I1751" s="4" t="n">
        <f aca="false">IF(  AND(  E1750 &lt; F1750,  D1751 &lt; E1751,  E1751 &lt; F1751  ),  1,  0  )</f>
        <v>0</v>
      </c>
      <c r="J1751" s="12" t="n">
        <f aca="false">IF(  AND(  1 = I1751,  OR(  0 = $K1751,  1 = $K1751  )  ),  $C1751,  IF(  AND(  NOT(  "-" = J1750  ),  0 &lt; J1750  ),  J1750,  0  )  )</f>
        <v>2532</v>
      </c>
      <c r="K1751" s="13" t="n">
        <f aca="false">IF(  1 = G1750,  1,  IF(  1 = I1750,  2,  IF(  OR(  "-" = K1750,  1 = M1750),  0,  K1750  )  )  )</f>
        <v>1</v>
      </c>
      <c r="L1751" s="12" t="n">
        <f aca="false">IF(  AND(  1 = K1751,  1 = M1751  ),  (C1751 - H1751) * 100,  IF(  AND( 2 = K1751,  1 = M1751  ),  (J1751 - C1751) * 100,  0  )  )</f>
        <v>0</v>
      </c>
      <c r="M1751" s="6" t="n">
        <f aca="false">IF(  OR(  AND(  1 = K1751,  1 = I1751  ),  AND(  2 =K1751,  1 = G1751  )  ),  1,  0  )</f>
        <v>0</v>
      </c>
      <c r="N1751" s="0" t="n">
        <f aca="false">IF(  AND(  1 = M1751,  0 &lt; L1751  ),  1,  0  )</f>
        <v>0</v>
      </c>
    </row>
    <row r="1752" customFormat="false" ht="12.8" hidden="false" customHeight="false" outlineLevel="0" collapsed="false">
      <c r="A1752" s="5" t="n">
        <v>40240</v>
      </c>
      <c r="B1752" s="6" t="n">
        <f aca="false">YEAR(A1752)</f>
        <v>2010</v>
      </c>
      <c r="C1752" s="7" t="n">
        <v>2633</v>
      </c>
      <c r="D1752" s="8" t="n">
        <f aca="false">AVERAGE($C1748:$C1752)</f>
        <v>2500.2</v>
      </c>
      <c r="E1752" s="8" t="n">
        <f aca="false">AVERAGE($C1728:$C1752)</f>
        <v>2485.6</v>
      </c>
      <c r="F1752" s="8" t="n">
        <f aca="false">AVERAGE($C1678:$C1752)</f>
        <v>2354.85333333333</v>
      </c>
      <c r="G1752" s="4" t="n">
        <f aca="false">IF(  AND(  F1751 &lt; E1751,  F1752 &lt; E1752,  E1752 &lt; D1752  ),  1,  0  )</f>
        <v>1</v>
      </c>
      <c r="H1752" s="12" t="n">
        <f aca="false">IF(  AND(  1 = G1752,  OR(  0 = $K1752,  2 = $K1752  )  ),  $C1752,  IF(  AND(  NOT(  "-" = H1751  ),  0 &lt; H1751  ),  H1751,  0  )  )</f>
        <v>2577</v>
      </c>
      <c r="I1752" s="4" t="n">
        <f aca="false">IF(  AND(  E1751 &lt; F1751,  D1752 &lt; E1752,  E1752 &lt; F1752  ),  1,  0  )</f>
        <v>0</v>
      </c>
      <c r="J1752" s="12" t="n">
        <f aca="false">IF(  AND(  1 = I1752,  OR(  0 = $K1752,  1 = $K1752  )  ),  $C1752,  IF(  AND(  NOT(  "-" = J1751  ),  0 &lt; J1751  ),  J1751,  0  )  )</f>
        <v>2532</v>
      </c>
      <c r="K1752" s="13" t="n">
        <f aca="false">IF(  1 = G1751,  1,  IF(  1 = I1751,  2,  IF(  OR(  "-" = K1751,  1 = M1751),  0,  K1751  )  )  )</f>
        <v>1</v>
      </c>
      <c r="L1752" s="12" t="n">
        <f aca="false">IF(  AND(  1 = K1752,  1 = M1752  ),  (C1752 - H1752) * 100,  IF(  AND( 2 = K1752,  1 = M1752  ),  (J1752 - C1752) * 100,  0  )  )</f>
        <v>0</v>
      </c>
      <c r="M1752" s="6" t="n">
        <f aca="false">IF(  OR(  AND(  1 = K1752,  1 = I1752  ),  AND(  2 =K1752,  1 = G1752  )  ),  1,  0  )</f>
        <v>0</v>
      </c>
      <c r="N1752" s="0" t="n">
        <f aca="false">IF(  AND(  1 = M1752,  0 &lt; L1752  ),  1,  0  )</f>
        <v>0</v>
      </c>
    </row>
    <row r="1753" customFormat="false" ht="12.8" hidden="false" customHeight="false" outlineLevel="0" collapsed="false">
      <c r="A1753" s="5" t="n">
        <v>40241</v>
      </c>
      <c r="B1753" s="6" t="n">
        <f aca="false">YEAR(A1753)</f>
        <v>2010</v>
      </c>
      <c r="C1753" s="7" t="n">
        <v>2634</v>
      </c>
      <c r="D1753" s="8" t="n">
        <f aca="false">AVERAGE($C1749:$C1753)</f>
        <v>2542.8</v>
      </c>
      <c r="E1753" s="8" t="n">
        <f aca="false">AVERAGE($C1729:$C1753)</f>
        <v>2488.24</v>
      </c>
      <c r="F1753" s="8" t="n">
        <f aca="false">AVERAGE($C1679:$C1753)</f>
        <v>2359.12</v>
      </c>
      <c r="G1753" s="4" t="n">
        <f aca="false">IF(  AND(  F1752 &lt; E1752,  F1753 &lt; E1753,  E1753 &lt; D1753  ),  1,  0  )</f>
        <v>1</v>
      </c>
      <c r="H1753" s="12" t="n">
        <f aca="false">IF(  AND(  1 = G1753,  OR(  0 = $K1753,  2 = $K1753  )  ),  $C1753,  IF(  AND(  NOT(  "-" = H1752  ),  0 &lt; H1752  ),  H1752,  0  )  )</f>
        <v>2577</v>
      </c>
      <c r="I1753" s="4" t="n">
        <f aca="false">IF(  AND(  E1752 &lt; F1752,  D1753 &lt; E1753,  E1753 &lt; F1753  ),  1,  0  )</f>
        <v>0</v>
      </c>
      <c r="J1753" s="12" t="n">
        <f aca="false">IF(  AND(  1 = I1753,  OR(  0 = $K1753,  1 = $K1753  )  ),  $C1753,  IF(  AND(  NOT(  "-" = J1752  ),  0 &lt; J1752  ),  J1752,  0  )  )</f>
        <v>2532</v>
      </c>
      <c r="K1753" s="13" t="n">
        <f aca="false">IF(  1 = G1752,  1,  IF(  1 = I1752,  2,  IF(  OR(  "-" = K1752,  1 = M1752),  0,  K1752  )  )  )</f>
        <v>1</v>
      </c>
      <c r="L1753" s="12" t="n">
        <f aca="false">IF(  AND(  1 = K1753,  1 = M1753  ),  (C1753 - H1753) * 100,  IF(  AND( 2 = K1753,  1 = M1753  ),  (J1753 - C1753) * 100,  0  )  )</f>
        <v>0</v>
      </c>
      <c r="M1753" s="6" t="n">
        <f aca="false">IF(  OR(  AND(  1 = K1753,  1 = I1753  ),  AND(  2 =K1753,  1 = G1753  )  ),  1,  0  )</f>
        <v>0</v>
      </c>
      <c r="N1753" s="0" t="n">
        <f aca="false">IF(  AND(  1 = M1753,  0 &lt; L1753  ),  1,  0  )</f>
        <v>0</v>
      </c>
    </row>
    <row r="1754" customFormat="false" ht="12.8" hidden="false" customHeight="false" outlineLevel="0" collapsed="false">
      <c r="A1754" s="5" t="n">
        <v>40242</v>
      </c>
      <c r="B1754" s="6" t="n">
        <f aca="false">YEAR(A1754)</f>
        <v>2010</v>
      </c>
      <c r="C1754" s="7" t="n">
        <v>2634</v>
      </c>
      <c r="D1754" s="8" t="n">
        <f aca="false">AVERAGE($C1750:$C1754)</f>
        <v>2585.4</v>
      </c>
      <c r="E1754" s="8" t="n">
        <f aca="false">AVERAGE($C1730:$C1754)</f>
        <v>2488.32</v>
      </c>
      <c r="F1754" s="8" t="n">
        <f aca="false">AVERAGE($C1680:$C1754)</f>
        <v>2363.30666666667</v>
      </c>
      <c r="G1754" s="4" t="n">
        <f aca="false">IF(  AND(  F1753 &lt; E1753,  F1754 &lt; E1754,  E1754 &lt; D1754  ),  1,  0  )</f>
        <v>1</v>
      </c>
      <c r="H1754" s="12" t="n">
        <f aca="false">IF(  AND(  1 = G1754,  OR(  0 = $K1754,  2 = $K1754  )  ),  $C1754,  IF(  AND(  NOT(  "-" = H1753  ),  0 &lt; H1753  ),  H1753,  0  )  )</f>
        <v>2577</v>
      </c>
      <c r="I1754" s="4" t="n">
        <f aca="false">IF(  AND(  E1753 &lt; F1753,  D1754 &lt; E1754,  E1754 &lt; F1754  ),  1,  0  )</f>
        <v>0</v>
      </c>
      <c r="J1754" s="12" t="n">
        <f aca="false">IF(  AND(  1 = I1754,  OR(  0 = $K1754,  1 = $K1754  )  ),  $C1754,  IF(  AND(  NOT(  "-" = J1753  ),  0 &lt; J1753  ),  J1753,  0  )  )</f>
        <v>2532</v>
      </c>
      <c r="K1754" s="13" t="n">
        <f aca="false">IF(  1 = G1753,  1,  IF(  1 = I1753,  2,  IF(  OR(  "-" = K1753,  1 = M1753),  0,  K1753  )  )  )</f>
        <v>1</v>
      </c>
      <c r="L1754" s="12" t="n">
        <f aca="false">IF(  AND(  1 = K1754,  1 = M1754  ),  (C1754 - H1754) * 100,  IF(  AND( 2 = K1754,  1 = M1754  ),  (J1754 - C1754) * 100,  0  )  )</f>
        <v>0</v>
      </c>
      <c r="M1754" s="6" t="n">
        <f aca="false">IF(  OR(  AND(  1 = K1754,  1 = I1754  ),  AND(  2 =K1754,  1 = G1754  )  ),  1,  0  )</f>
        <v>0</v>
      </c>
      <c r="N1754" s="0" t="n">
        <f aca="false">IF(  AND(  1 = M1754,  0 &lt; L1754  ),  1,  0  )</f>
        <v>0</v>
      </c>
    </row>
    <row r="1755" customFormat="false" ht="12.8" hidden="false" customHeight="false" outlineLevel="0" collapsed="false">
      <c r="A1755" s="5" t="n">
        <v>40245</v>
      </c>
      <c r="B1755" s="6" t="n">
        <f aca="false">YEAR(A1755)</f>
        <v>2010</v>
      </c>
      <c r="C1755" s="7" t="n">
        <v>2692</v>
      </c>
      <c r="D1755" s="8" t="n">
        <f aca="false">AVERAGE($C1751:$C1755)</f>
        <v>2628.2</v>
      </c>
      <c r="E1755" s="8" t="n">
        <f aca="false">AVERAGE($C1731:$C1755)</f>
        <v>2494.8</v>
      </c>
      <c r="F1755" s="8" t="n">
        <f aca="false">AVERAGE($C1681:$C1755)</f>
        <v>2368.54666666667</v>
      </c>
      <c r="G1755" s="4" t="n">
        <f aca="false">IF(  AND(  F1754 &lt; E1754,  F1755 &lt; E1755,  E1755 &lt; D1755  ),  1,  0  )</f>
        <v>1</v>
      </c>
      <c r="H1755" s="12" t="n">
        <f aca="false">IF(  AND(  1 = G1755,  OR(  0 = $K1755,  2 = $K1755  )  ),  $C1755,  IF(  AND(  NOT(  "-" = H1754  ),  0 &lt; H1754  ),  H1754,  0  )  )</f>
        <v>2577</v>
      </c>
      <c r="I1755" s="4" t="n">
        <f aca="false">IF(  AND(  E1754 &lt; F1754,  D1755 &lt; E1755,  E1755 &lt; F1755  ),  1,  0  )</f>
        <v>0</v>
      </c>
      <c r="J1755" s="12" t="n">
        <f aca="false">IF(  AND(  1 = I1755,  OR(  0 = $K1755,  1 = $K1755  )  ),  $C1755,  IF(  AND(  NOT(  "-" = J1754  ),  0 &lt; J1754  ),  J1754,  0  )  )</f>
        <v>2532</v>
      </c>
      <c r="K1755" s="13" t="n">
        <f aca="false">IF(  1 = G1754,  1,  IF(  1 = I1754,  2,  IF(  OR(  "-" = K1754,  1 = M1754),  0,  K1754  )  )  )</f>
        <v>1</v>
      </c>
      <c r="L1755" s="12" t="n">
        <f aca="false">IF(  AND(  1 = K1755,  1 = M1755  ),  (C1755 - H1755) * 100,  IF(  AND( 2 = K1755,  1 = M1755  ),  (J1755 - C1755) * 100,  0  )  )</f>
        <v>0</v>
      </c>
      <c r="M1755" s="6" t="n">
        <f aca="false">IF(  OR(  AND(  1 = K1755,  1 = I1755  ),  AND(  2 =K1755,  1 = G1755  )  ),  1,  0  )</f>
        <v>0</v>
      </c>
      <c r="N1755" s="0" t="n">
        <f aca="false">IF(  AND(  1 = M1755,  0 &lt; L1755  ),  1,  0  )</f>
        <v>0</v>
      </c>
    </row>
    <row r="1756" customFormat="false" ht="12.8" hidden="false" customHeight="false" outlineLevel="0" collapsed="false">
      <c r="A1756" s="5" t="n">
        <v>40246</v>
      </c>
      <c r="B1756" s="6" t="n">
        <f aca="false">YEAR(A1756)</f>
        <v>2010</v>
      </c>
      <c r="C1756" s="7" t="n">
        <v>2708</v>
      </c>
      <c r="D1756" s="8" t="n">
        <f aca="false">AVERAGE($C1752:$C1756)</f>
        <v>2660.2</v>
      </c>
      <c r="E1756" s="8" t="n">
        <f aca="false">AVERAGE($C1732:$C1756)</f>
        <v>2500.72</v>
      </c>
      <c r="F1756" s="8" t="n">
        <f aca="false">AVERAGE($C1682:$C1756)</f>
        <v>2373.93333333333</v>
      </c>
      <c r="G1756" s="4" t="n">
        <f aca="false">IF(  AND(  F1755 &lt; E1755,  F1756 &lt; E1756,  E1756 &lt; D1756  ),  1,  0  )</f>
        <v>1</v>
      </c>
      <c r="H1756" s="12" t="n">
        <f aca="false">IF(  AND(  1 = G1756,  OR(  0 = $K1756,  2 = $K1756  )  ),  $C1756,  IF(  AND(  NOT(  "-" = H1755  ),  0 &lt; H1755  ),  H1755,  0  )  )</f>
        <v>2577</v>
      </c>
      <c r="I1756" s="4" t="n">
        <f aca="false">IF(  AND(  E1755 &lt; F1755,  D1756 &lt; E1756,  E1756 &lt; F1756  ),  1,  0  )</f>
        <v>0</v>
      </c>
      <c r="J1756" s="12" t="n">
        <f aca="false">IF(  AND(  1 = I1756,  OR(  0 = $K1756,  1 = $K1756  )  ),  $C1756,  IF(  AND(  NOT(  "-" = J1755  ),  0 &lt; J1755  ),  J1755,  0  )  )</f>
        <v>2532</v>
      </c>
      <c r="K1756" s="13" t="n">
        <f aca="false">IF(  1 = G1755,  1,  IF(  1 = I1755,  2,  IF(  OR(  "-" = K1755,  1 = M1755),  0,  K1755  )  )  )</f>
        <v>1</v>
      </c>
      <c r="L1756" s="12" t="n">
        <f aca="false">IF(  AND(  1 = K1756,  1 = M1756  ),  (C1756 - H1756) * 100,  IF(  AND( 2 = K1756,  1 = M1756  ),  (J1756 - C1756) * 100,  0  )  )</f>
        <v>0</v>
      </c>
      <c r="M1756" s="6" t="n">
        <f aca="false">IF(  OR(  AND(  1 = K1756,  1 = I1756  ),  AND(  2 =K1756,  1 = G1756  )  ),  1,  0  )</f>
        <v>0</v>
      </c>
      <c r="N1756" s="0" t="n">
        <f aca="false">IF(  AND(  1 = M1756,  0 &lt; L1756  ),  1,  0  )</f>
        <v>0</v>
      </c>
    </row>
    <row r="1757" customFormat="false" ht="12.8" hidden="false" customHeight="false" outlineLevel="0" collapsed="false">
      <c r="A1757" s="5" t="n">
        <v>40247</v>
      </c>
      <c r="B1757" s="6" t="n">
        <f aca="false">YEAR(A1757)</f>
        <v>2010</v>
      </c>
      <c r="C1757" s="7" t="n">
        <v>2746</v>
      </c>
      <c r="D1757" s="8" t="n">
        <f aca="false">AVERAGE($C1753:$C1757)</f>
        <v>2682.8</v>
      </c>
      <c r="E1757" s="8" t="n">
        <f aca="false">AVERAGE($C1733:$C1757)</f>
        <v>2509.88</v>
      </c>
      <c r="F1757" s="8" t="n">
        <f aca="false">AVERAGE($C1683:$C1757)</f>
        <v>2380.2</v>
      </c>
      <c r="G1757" s="4" t="n">
        <f aca="false">IF(  AND(  F1756 &lt; E1756,  F1757 &lt; E1757,  E1757 &lt; D1757  ),  1,  0  )</f>
        <v>1</v>
      </c>
      <c r="H1757" s="12" t="n">
        <f aca="false">IF(  AND(  1 = G1757,  OR(  0 = $K1757,  2 = $K1757  )  ),  $C1757,  IF(  AND(  NOT(  "-" = H1756  ),  0 &lt; H1756  ),  H1756,  0  )  )</f>
        <v>2577</v>
      </c>
      <c r="I1757" s="4" t="n">
        <f aca="false">IF(  AND(  E1756 &lt; F1756,  D1757 &lt; E1757,  E1757 &lt; F1757  ),  1,  0  )</f>
        <v>0</v>
      </c>
      <c r="J1757" s="12" t="n">
        <f aca="false">IF(  AND(  1 = I1757,  OR(  0 = $K1757,  1 = $K1757  )  ),  $C1757,  IF(  AND(  NOT(  "-" = J1756  ),  0 &lt; J1756  ),  J1756,  0  )  )</f>
        <v>2532</v>
      </c>
      <c r="K1757" s="13" t="n">
        <f aca="false">IF(  1 = G1756,  1,  IF(  1 = I1756,  2,  IF(  OR(  "-" = K1756,  1 = M1756),  0,  K1756  )  )  )</f>
        <v>1</v>
      </c>
      <c r="L1757" s="12" t="n">
        <f aca="false">IF(  AND(  1 = K1757,  1 = M1757  ),  (C1757 - H1757) * 100,  IF(  AND( 2 = K1757,  1 = M1757  ),  (J1757 - C1757) * 100,  0  )  )</f>
        <v>0</v>
      </c>
      <c r="M1757" s="6" t="n">
        <f aca="false">IF(  OR(  AND(  1 = K1757,  1 = I1757  ),  AND(  2 =K1757,  1 = G1757  )  ),  1,  0  )</f>
        <v>0</v>
      </c>
      <c r="N1757" s="0" t="n">
        <f aca="false">IF(  AND(  1 = M1757,  0 &lt; L1757  ),  1,  0  )</f>
        <v>0</v>
      </c>
    </row>
    <row r="1758" customFormat="false" ht="12.8" hidden="false" customHeight="false" outlineLevel="0" collapsed="false">
      <c r="A1758" s="5" t="n">
        <v>40248</v>
      </c>
      <c r="B1758" s="6" t="n">
        <f aca="false">YEAR(A1758)</f>
        <v>2010</v>
      </c>
      <c r="C1758" s="7" t="n">
        <v>2780</v>
      </c>
      <c r="D1758" s="8" t="n">
        <f aca="false">AVERAGE($C1754:$C1758)</f>
        <v>2712</v>
      </c>
      <c r="E1758" s="8" t="n">
        <f aca="false">AVERAGE($C1734:$C1758)</f>
        <v>2520.36</v>
      </c>
      <c r="F1758" s="8" t="n">
        <f aca="false">AVERAGE($C1684:$C1758)</f>
        <v>2387.28</v>
      </c>
      <c r="G1758" s="4" t="n">
        <f aca="false">IF(  AND(  F1757 &lt; E1757,  F1758 &lt; E1758,  E1758 &lt; D1758  ),  1,  0  )</f>
        <v>1</v>
      </c>
      <c r="H1758" s="12" t="n">
        <f aca="false">IF(  AND(  1 = G1758,  OR(  0 = $K1758,  2 = $K1758  )  ),  $C1758,  IF(  AND(  NOT(  "-" = H1757  ),  0 &lt; H1757  ),  H1757,  0  )  )</f>
        <v>2577</v>
      </c>
      <c r="I1758" s="4" t="n">
        <f aca="false">IF(  AND(  E1757 &lt; F1757,  D1758 &lt; E1758,  E1758 &lt; F1758  ),  1,  0  )</f>
        <v>0</v>
      </c>
      <c r="J1758" s="12" t="n">
        <f aca="false">IF(  AND(  1 = I1758,  OR(  0 = $K1758,  1 = $K1758  )  ),  $C1758,  IF(  AND(  NOT(  "-" = J1757  ),  0 &lt; J1757  ),  J1757,  0  )  )</f>
        <v>2532</v>
      </c>
      <c r="K1758" s="13" t="n">
        <f aca="false">IF(  1 = G1757,  1,  IF(  1 = I1757,  2,  IF(  OR(  "-" = K1757,  1 = M1757),  0,  K1757  )  )  )</f>
        <v>1</v>
      </c>
      <c r="L1758" s="12" t="n">
        <f aca="false">IF(  AND(  1 = K1758,  1 = M1758  ),  (C1758 - H1758) * 100,  IF(  AND( 2 = K1758,  1 = M1758  ),  (J1758 - C1758) * 100,  0  )  )</f>
        <v>0</v>
      </c>
      <c r="M1758" s="6" t="n">
        <f aca="false">IF(  OR(  AND(  1 = K1758,  1 = I1758  ),  AND(  2 =K1758,  1 = G1758  )  ),  1,  0  )</f>
        <v>0</v>
      </c>
      <c r="N1758" s="0" t="n">
        <f aca="false">IF(  AND(  1 = M1758,  0 &lt; L1758  ),  1,  0  )</f>
        <v>0</v>
      </c>
    </row>
    <row r="1759" customFormat="false" ht="12.8" hidden="false" customHeight="false" outlineLevel="0" collapsed="false">
      <c r="A1759" s="5" t="n">
        <v>40249</v>
      </c>
      <c r="B1759" s="6" t="n">
        <f aca="false">YEAR(A1759)</f>
        <v>2010</v>
      </c>
      <c r="C1759" s="7" t="n">
        <v>2767</v>
      </c>
      <c r="D1759" s="8" t="n">
        <f aca="false">AVERAGE($C1755:$C1759)</f>
        <v>2738.6</v>
      </c>
      <c r="E1759" s="8" t="n">
        <f aca="false">AVERAGE($C1735:$C1759)</f>
        <v>2529.44</v>
      </c>
      <c r="F1759" s="8" t="n">
        <f aca="false">AVERAGE($C1685:$C1759)</f>
        <v>2394.50666666667</v>
      </c>
      <c r="G1759" s="4" t="n">
        <f aca="false">IF(  AND(  F1758 &lt; E1758,  F1759 &lt; E1759,  E1759 &lt; D1759  ),  1,  0  )</f>
        <v>1</v>
      </c>
      <c r="H1759" s="12" t="n">
        <f aca="false">IF(  AND(  1 = G1759,  OR(  0 = $K1759,  2 = $K1759  )  ),  $C1759,  IF(  AND(  NOT(  "-" = H1758  ),  0 &lt; H1758  ),  H1758,  0  )  )</f>
        <v>2577</v>
      </c>
      <c r="I1759" s="4" t="n">
        <f aca="false">IF(  AND(  E1758 &lt; F1758,  D1759 &lt; E1759,  E1759 &lt; F1759  ),  1,  0  )</f>
        <v>0</v>
      </c>
      <c r="J1759" s="12" t="n">
        <f aca="false">IF(  AND(  1 = I1759,  OR(  0 = $K1759,  1 = $K1759  )  ),  $C1759,  IF(  AND(  NOT(  "-" = J1758  ),  0 &lt; J1758  ),  J1758,  0  )  )</f>
        <v>2532</v>
      </c>
      <c r="K1759" s="13" t="n">
        <f aca="false">IF(  1 = G1758,  1,  IF(  1 = I1758,  2,  IF(  OR(  "-" = K1758,  1 = M1758),  0,  K1758  )  )  )</f>
        <v>1</v>
      </c>
      <c r="L1759" s="12" t="n">
        <f aca="false">IF(  AND(  1 = K1759,  1 = M1759  ),  (C1759 - H1759) * 100,  IF(  AND( 2 = K1759,  1 = M1759  ),  (J1759 - C1759) * 100,  0  )  )</f>
        <v>0</v>
      </c>
      <c r="M1759" s="6" t="n">
        <f aca="false">IF(  OR(  AND(  1 = K1759,  1 = I1759  ),  AND(  2 =K1759,  1 = G1759  )  ),  1,  0  )</f>
        <v>0</v>
      </c>
      <c r="N1759" s="0" t="n">
        <f aca="false">IF(  AND(  1 = M1759,  0 &lt; L1759  ),  1,  0  )</f>
        <v>0</v>
      </c>
    </row>
    <row r="1760" customFormat="false" ht="12.8" hidden="false" customHeight="false" outlineLevel="0" collapsed="false">
      <c r="A1760" s="5" t="n">
        <v>40252</v>
      </c>
      <c r="B1760" s="6" t="n">
        <f aca="false">YEAR(A1760)</f>
        <v>2010</v>
      </c>
      <c r="C1760" s="7" t="n">
        <v>2720</v>
      </c>
      <c r="D1760" s="8" t="n">
        <f aca="false">AVERAGE($C1756:$C1760)</f>
        <v>2744.2</v>
      </c>
      <c r="E1760" s="8" t="n">
        <f aca="false">AVERAGE($C1736:$C1760)</f>
        <v>2540.88</v>
      </c>
      <c r="F1760" s="8" t="n">
        <f aca="false">AVERAGE($C1686:$C1760)</f>
        <v>2401.58666666667</v>
      </c>
      <c r="G1760" s="4" t="n">
        <f aca="false">IF(  AND(  F1759 &lt; E1759,  F1760 &lt; E1760,  E1760 &lt; D1760  ),  1,  0  )</f>
        <v>1</v>
      </c>
      <c r="H1760" s="12" t="n">
        <f aca="false">IF(  AND(  1 = G1760,  OR(  0 = $K1760,  2 = $K1760  )  ),  $C1760,  IF(  AND(  NOT(  "-" = H1759  ),  0 &lt; H1759  ),  H1759,  0  )  )</f>
        <v>2577</v>
      </c>
      <c r="I1760" s="4" t="n">
        <f aca="false">IF(  AND(  E1759 &lt; F1759,  D1760 &lt; E1760,  E1760 &lt; F1760  ),  1,  0  )</f>
        <v>0</v>
      </c>
      <c r="J1760" s="12" t="n">
        <f aca="false">IF(  AND(  1 = I1760,  OR(  0 = $K1760,  1 = $K1760  )  ),  $C1760,  IF(  AND(  NOT(  "-" = J1759  ),  0 &lt; J1759  ),  J1759,  0  )  )</f>
        <v>2532</v>
      </c>
      <c r="K1760" s="13" t="n">
        <f aca="false">IF(  1 = G1759,  1,  IF(  1 = I1759,  2,  IF(  OR(  "-" = K1759,  1 = M1759),  0,  K1759  )  )  )</f>
        <v>1</v>
      </c>
      <c r="L1760" s="12" t="n">
        <f aca="false">IF(  AND(  1 = K1760,  1 = M1760  ),  (C1760 - H1760) * 100,  IF(  AND( 2 = K1760,  1 = M1760  ),  (J1760 - C1760) * 100,  0  )  )</f>
        <v>0</v>
      </c>
      <c r="M1760" s="6" t="n">
        <f aca="false">IF(  OR(  AND(  1 = K1760,  1 = I1760  ),  AND(  2 =K1760,  1 = G1760  )  ),  1,  0  )</f>
        <v>0</v>
      </c>
      <c r="N1760" s="0" t="n">
        <f aca="false">IF(  AND(  1 = M1760,  0 &lt; L1760  ),  1,  0  )</f>
        <v>0</v>
      </c>
    </row>
    <row r="1761" customFormat="false" ht="12.8" hidden="false" customHeight="false" outlineLevel="0" collapsed="false">
      <c r="A1761" s="5" t="n">
        <v>40253</v>
      </c>
      <c r="B1761" s="6" t="n">
        <f aca="false">YEAR(A1761)</f>
        <v>2010</v>
      </c>
      <c r="C1761" s="7" t="n">
        <v>2691</v>
      </c>
      <c r="D1761" s="8" t="n">
        <f aca="false">AVERAGE($C1757:$C1761)</f>
        <v>2740.8</v>
      </c>
      <c r="E1761" s="8" t="n">
        <f aca="false">AVERAGE($C1737:$C1761)</f>
        <v>2551</v>
      </c>
      <c r="F1761" s="8" t="n">
        <f aca="false">AVERAGE($C1687:$C1761)</f>
        <v>2408.04</v>
      </c>
      <c r="G1761" s="4" t="n">
        <f aca="false">IF(  AND(  F1760 &lt; E1760,  F1761 &lt; E1761,  E1761 &lt; D1761  ),  1,  0  )</f>
        <v>1</v>
      </c>
      <c r="H1761" s="12" t="n">
        <f aca="false">IF(  AND(  1 = G1761,  OR(  0 = $K1761,  2 = $K1761  )  ),  $C1761,  IF(  AND(  NOT(  "-" = H1760  ),  0 &lt; H1760  ),  H1760,  0  )  )</f>
        <v>2577</v>
      </c>
      <c r="I1761" s="4" t="n">
        <f aca="false">IF(  AND(  E1760 &lt; F1760,  D1761 &lt; E1761,  E1761 &lt; F1761  ),  1,  0  )</f>
        <v>0</v>
      </c>
      <c r="J1761" s="12" t="n">
        <f aca="false">IF(  AND(  1 = I1761,  OR(  0 = $K1761,  1 = $K1761  )  ),  $C1761,  IF(  AND(  NOT(  "-" = J1760  ),  0 &lt; J1760  ),  J1760,  0  )  )</f>
        <v>2532</v>
      </c>
      <c r="K1761" s="13" t="n">
        <f aca="false">IF(  1 = G1760,  1,  IF(  1 = I1760,  2,  IF(  OR(  "-" = K1760,  1 = M1760),  0,  K1760  )  )  )</f>
        <v>1</v>
      </c>
      <c r="L1761" s="12" t="n">
        <f aca="false">IF(  AND(  1 = K1761,  1 = M1761  ),  (C1761 - H1761) * 100,  IF(  AND( 2 = K1761,  1 = M1761  ),  (J1761 - C1761) * 100,  0  )  )</f>
        <v>0</v>
      </c>
      <c r="M1761" s="6" t="n">
        <f aca="false">IF(  OR(  AND(  1 = K1761,  1 = I1761  ),  AND(  2 =K1761,  1 = G1761  )  ),  1,  0  )</f>
        <v>0</v>
      </c>
      <c r="N1761" s="0" t="n">
        <f aca="false">IF(  AND(  1 = M1761,  0 &lt; L1761  ),  1,  0  )</f>
        <v>0</v>
      </c>
    </row>
    <row r="1762" customFormat="false" ht="12.8" hidden="false" customHeight="false" outlineLevel="0" collapsed="false">
      <c r="A1762" s="5" t="n">
        <v>40254</v>
      </c>
      <c r="B1762" s="6" t="n">
        <f aca="false">YEAR(A1762)</f>
        <v>2010</v>
      </c>
      <c r="C1762" s="7" t="n">
        <v>2752</v>
      </c>
      <c r="D1762" s="8" t="n">
        <f aca="false">AVERAGE($C1758:$C1762)</f>
        <v>2742</v>
      </c>
      <c r="E1762" s="8" t="n">
        <f aca="false">AVERAGE($C1738:$C1762)</f>
        <v>2564.56</v>
      </c>
      <c r="F1762" s="8" t="n">
        <f aca="false">AVERAGE($C1688:$C1762)</f>
        <v>2415.22666666667</v>
      </c>
      <c r="G1762" s="4" t="n">
        <f aca="false">IF(  AND(  F1761 &lt; E1761,  F1762 &lt; E1762,  E1762 &lt; D1762  ),  1,  0  )</f>
        <v>1</v>
      </c>
      <c r="H1762" s="12" t="n">
        <f aca="false">IF(  AND(  1 = G1762,  OR(  0 = $K1762,  2 = $K1762  )  ),  $C1762,  IF(  AND(  NOT(  "-" = H1761  ),  0 &lt; H1761  ),  H1761,  0  )  )</f>
        <v>2577</v>
      </c>
      <c r="I1762" s="4" t="n">
        <f aca="false">IF(  AND(  E1761 &lt; F1761,  D1762 &lt; E1762,  E1762 &lt; F1762  ),  1,  0  )</f>
        <v>0</v>
      </c>
      <c r="J1762" s="12" t="n">
        <f aca="false">IF(  AND(  1 = I1762,  OR(  0 = $K1762,  1 = $K1762  )  ),  $C1762,  IF(  AND(  NOT(  "-" = J1761  ),  0 &lt; J1761  ),  J1761,  0  )  )</f>
        <v>2532</v>
      </c>
      <c r="K1762" s="13" t="n">
        <f aca="false">IF(  1 = G1761,  1,  IF(  1 = I1761,  2,  IF(  OR(  "-" = K1761,  1 = M1761),  0,  K1761  )  )  )</f>
        <v>1</v>
      </c>
      <c r="L1762" s="12" t="n">
        <f aca="false">IF(  AND(  1 = K1762,  1 = M1762  ),  (C1762 - H1762) * 100,  IF(  AND( 2 = K1762,  1 = M1762  ),  (J1762 - C1762) * 100,  0  )  )</f>
        <v>0</v>
      </c>
      <c r="M1762" s="6" t="n">
        <f aca="false">IF(  OR(  AND(  1 = K1762,  1 = I1762  ),  AND(  2 =K1762,  1 = G1762  )  ),  1,  0  )</f>
        <v>0</v>
      </c>
      <c r="N1762" s="0" t="n">
        <f aca="false">IF(  AND(  1 = M1762,  0 &lt; L1762  ),  1,  0  )</f>
        <v>0</v>
      </c>
    </row>
    <row r="1763" customFormat="false" ht="12.8" hidden="false" customHeight="false" outlineLevel="0" collapsed="false">
      <c r="A1763" s="5" t="n">
        <v>40255</v>
      </c>
      <c r="B1763" s="6" t="n">
        <f aca="false">YEAR(A1763)</f>
        <v>2010</v>
      </c>
      <c r="C1763" s="7" t="n">
        <v>2736</v>
      </c>
      <c r="D1763" s="8" t="n">
        <f aca="false">AVERAGE($C1759:$C1763)</f>
        <v>2733.2</v>
      </c>
      <c r="E1763" s="8" t="n">
        <f aca="false">AVERAGE($C1739:$C1763)</f>
        <v>2576.88</v>
      </c>
      <c r="F1763" s="8" t="n">
        <f aca="false">AVERAGE($C1689:$C1763)</f>
        <v>2422.53333333333</v>
      </c>
      <c r="G1763" s="4" t="n">
        <f aca="false">IF(  AND(  F1762 &lt; E1762,  F1763 &lt; E1763,  E1763 &lt; D1763  ),  1,  0  )</f>
        <v>1</v>
      </c>
      <c r="H1763" s="12" t="n">
        <f aca="false">IF(  AND(  1 = G1763,  OR(  0 = $K1763,  2 = $K1763  )  ),  $C1763,  IF(  AND(  NOT(  "-" = H1762  ),  0 &lt; H1762  ),  H1762,  0  )  )</f>
        <v>2577</v>
      </c>
      <c r="I1763" s="4" t="n">
        <f aca="false">IF(  AND(  E1762 &lt; F1762,  D1763 &lt; E1763,  E1763 &lt; F1763  ),  1,  0  )</f>
        <v>0</v>
      </c>
      <c r="J1763" s="12" t="n">
        <f aca="false">IF(  AND(  1 = I1763,  OR(  0 = $K1763,  1 = $K1763  )  ),  $C1763,  IF(  AND(  NOT(  "-" = J1762  ),  0 &lt; J1762  ),  J1762,  0  )  )</f>
        <v>2532</v>
      </c>
      <c r="K1763" s="13" t="n">
        <f aca="false">IF(  1 = G1762,  1,  IF(  1 = I1762,  2,  IF(  OR(  "-" = K1762,  1 = M1762),  0,  K1762  )  )  )</f>
        <v>1</v>
      </c>
      <c r="L1763" s="12" t="n">
        <f aca="false">IF(  AND(  1 = K1763,  1 = M1763  ),  (C1763 - H1763) * 100,  IF(  AND( 2 = K1763,  1 = M1763  ),  (J1763 - C1763) * 100,  0  )  )</f>
        <v>0</v>
      </c>
      <c r="M1763" s="6" t="n">
        <f aca="false">IF(  OR(  AND(  1 = K1763,  1 = I1763  ),  AND(  2 =K1763,  1 = G1763  )  ),  1,  0  )</f>
        <v>0</v>
      </c>
      <c r="N1763" s="0" t="n">
        <f aca="false">IF(  AND(  1 = M1763,  0 &lt; L1763  ),  1,  0  )</f>
        <v>0</v>
      </c>
    </row>
    <row r="1764" customFormat="false" ht="12.8" hidden="false" customHeight="false" outlineLevel="0" collapsed="false">
      <c r="A1764" s="5" t="n">
        <v>40256</v>
      </c>
      <c r="B1764" s="6" t="n">
        <f aca="false">YEAR(A1764)</f>
        <v>2010</v>
      </c>
      <c r="C1764" s="7" t="n">
        <v>2774</v>
      </c>
      <c r="D1764" s="8" t="n">
        <f aca="false">AVERAGE($C1760:$C1764)</f>
        <v>2734.6</v>
      </c>
      <c r="E1764" s="8" t="n">
        <f aca="false">AVERAGE($C1740:$C1764)</f>
        <v>2588.44</v>
      </c>
      <c r="F1764" s="8" t="n">
        <f aca="false">AVERAGE($C1690:$C1764)</f>
        <v>2431.10666666667</v>
      </c>
      <c r="G1764" s="4" t="n">
        <f aca="false">IF(  AND(  F1763 &lt; E1763,  F1764 &lt; E1764,  E1764 &lt; D1764  ),  1,  0  )</f>
        <v>1</v>
      </c>
      <c r="H1764" s="12" t="n">
        <f aca="false">IF(  AND(  1 = G1764,  OR(  0 = $K1764,  2 = $K1764  )  ),  $C1764,  IF(  AND(  NOT(  "-" = H1763  ),  0 &lt; H1763  ),  H1763,  0  )  )</f>
        <v>2577</v>
      </c>
      <c r="I1764" s="4" t="n">
        <f aca="false">IF(  AND(  E1763 &lt; F1763,  D1764 &lt; E1764,  E1764 &lt; F1764  ),  1,  0  )</f>
        <v>0</v>
      </c>
      <c r="J1764" s="12" t="n">
        <f aca="false">IF(  AND(  1 = I1764,  OR(  0 = $K1764,  1 = $K1764  )  ),  $C1764,  IF(  AND(  NOT(  "-" = J1763  ),  0 &lt; J1763  ),  J1763,  0  )  )</f>
        <v>2532</v>
      </c>
      <c r="K1764" s="13" t="n">
        <f aca="false">IF(  1 = G1763,  1,  IF(  1 = I1763,  2,  IF(  OR(  "-" = K1763,  1 = M1763),  0,  K1763  )  )  )</f>
        <v>1</v>
      </c>
      <c r="L1764" s="12" t="n">
        <f aca="false">IF(  AND(  1 = K1764,  1 = M1764  ),  (C1764 - H1764) * 100,  IF(  AND( 2 = K1764,  1 = M1764  ),  (J1764 - C1764) * 100,  0  )  )</f>
        <v>0</v>
      </c>
      <c r="M1764" s="6" t="n">
        <f aca="false">IF(  OR(  AND(  1 = K1764,  1 = I1764  ),  AND(  2 =K1764,  1 = G1764  )  ),  1,  0  )</f>
        <v>0</v>
      </c>
      <c r="N1764" s="0" t="n">
        <f aca="false">IF(  AND(  1 = M1764,  0 &lt; L1764  ),  1,  0  )</f>
        <v>0</v>
      </c>
    </row>
    <row r="1765" customFormat="false" ht="12.8" hidden="false" customHeight="false" outlineLevel="0" collapsed="false">
      <c r="A1765" s="5" t="n">
        <v>40260</v>
      </c>
      <c r="B1765" s="6" t="n">
        <f aca="false">YEAR(A1765)</f>
        <v>2010</v>
      </c>
      <c r="C1765" s="7" t="n">
        <v>2784</v>
      </c>
      <c r="D1765" s="8" t="n">
        <f aca="false">AVERAGE($C1761:$C1765)</f>
        <v>2747.4</v>
      </c>
      <c r="E1765" s="8" t="n">
        <f aca="false">AVERAGE($C1741:$C1765)</f>
        <v>2600.48</v>
      </c>
      <c r="F1765" s="8" t="n">
        <f aca="false">AVERAGE($C1691:$C1765)</f>
        <v>2439.42666666667</v>
      </c>
      <c r="G1765" s="4" t="n">
        <f aca="false">IF(  AND(  F1764 &lt; E1764,  F1765 &lt; E1765,  E1765 &lt; D1765  ),  1,  0  )</f>
        <v>1</v>
      </c>
      <c r="H1765" s="12" t="n">
        <f aca="false">IF(  AND(  1 = G1765,  OR(  0 = $K1765,  2 = $K1765  )  ),  $C1765,  IF(  AND(  NOT(  "-" = H1764  ),  0 &lt; H1764  ),  H1764,  0  )  )</f>
        <v>2577</v>
      </c>
      <c r="I1765" s="4" t="n">
        <f aca="false">IF(  AND(  E1764 &lt; F1764,  D1765 &lt; E1765,  E1765 &lt; F1765  ),  1,  0  )</f>
        <v>0</v>
      </c>
      <c r="J1765" s="12" t="n">
        <f aca="false">IF(  AND(  1 = I1765,  OR(  0 = $K1765,  1 = $K1765  )  ),  $C1765,  IF(  AND(  NOT(  "-" = J1764  ),  0 &lt; J1764  ),  J1764,  0  )  )</f>
        <v>2532</v>
      </c>
      <c r="K1765" s="13" t="n">
        <f aca="false">IF(  1 = G1764,  1,  IF(  1 = I1764,  2,  IF(  OR(  "-" = K1764,  1 = M1764),  0,  K1764  )  )  )</f>
        <v>1</v>
      </c>
      <c r="L1765" s="12" t="n">
        <f aca="false">IF(  AND(  1 = K1765,  1 = M1765  ),  (C1765 - H1765) * 100,  IF(  AND( 2 = K1765,  1 = M1765  ),  (J1765 - C1765) * 100,  0  )  )</f>
        <v>0</v>
      </c>
      <c r="M1765" s="6" t="n">
        <f aca="false">IF(  OR(  AND(  1 = K1765,  1 = I1765  ),  AND(  2 =K1765,  1 = G1765  )  ),  1,  0  )</f>
        <v>0</v>
      </c>
      <c r="N1765" s="0" t="n">
        <f aca="false">IF(  AND(  1 = M1765,  0 &lt; L1765  ),  1,  0  )</f>
        <v>0</v>
      </c>
    </row>
    <row r="1766" customFormat="false" ht="12.8" hidden="false" customHeight="false" outlineLevel="0" collapsed="false">
      <c r="A1766" s="5" t="n">
        <v>40261</v>
      </c>
      <c r="B1766" s="6" t="n">
        <f aca="false">YEAR(A1766)</f>
        <v>2010</v>
      </c>
      <c r="C1766" s="7" t="n">
        <v>3025</v>
      </c>
      <c r="D1766" s="8" t="n">
        <f aca="false">AVERAGE($C1762:$C1766)</f>
        <v>2814.2</v>
      </c>
      <c r="E1766" s="8" t="n">
        <f aca="false">AVERAGE($C1742:$C1766)</f>
        <v>2623.68</v>
      </c>
      <c r="F1766" s="8" t="n">
        <f aca="false">AVERAGE($C1692:$C1766)</f>
        <v>2451.44</v>
      </c>
      <c r="G1766" s="4" t="n">
        <f aca="false">IF(  AND(  F1765 &lt; E1765,  F1766 &lt; E1766,  E1766 &lt; D1766  ),  1,  0  )</f>
        <v>1</v>
      </c>
      <c r="H1766" s="12" t="n">
        <f aca="false">IF(  AND(  1 = G1766,  OR(  0 = $K1766,  2 = $K1766  )  ),  $C1766,  IF(  AND(  NOT(  "-" = H1765  ),  0 &lt; H1765  ),  H1765,  0  )  )</f>
        <v>2577</v>
      </c>
      <c r="I1766" s="4" t="n">
        <f aca="false">IF(  AND(  E1765 &lt; F1765,  D1766 &lt; E1766,  E1766 &lt; F1766  ),  1,  0  )</f>
        <v>0</v>
      </c>
      <c r="J1766" s="12" t="n">
        <f aca="false">IF(  AND(  1 = I1766,  OR(  0 = $K1766,  1 = $K1766  )  ),  $C1766,  IF(  AND(  NOT(  "-" = J1765  ),  0 &lt; J1765  ),  J1765,  0  )  )</f>
        <v>2532</v>
      </c>
      <c r="K1766" s="13" t="n">
        <f aca="false">IF(  1 = G1765,  1,  IF(  1 = I1765,  2,  IF(  OR(  "-" = K1765,  1 = M1765),  0,  K1765  )  )  )</f>
        <v>1</v>
      </c>
      <c r="L1766" s="12" t="n">
        <f aca="false">IF(  AND(  1 = K1766,  1 = M1766  ),  (C1766 - H1766) * 100,  IF(  AND( 2 = K1766,  1 = M1766  ),  (J1766 - C1766) * 100,  0  )  )</f>
        <v>0</v>
      </c>
      <c r="M1766" s="6" t="n">
        <f aca="false">IF(  OR(  AND(  1 = K1766,  1 = I1766  ),  AND(  2 =K1766,  1 = G1766  )  ),  1,  0  )</f>
        <v>0</v>
      </c>
      <c r="N1766" s="0" t="n">
        <f aca="false">IF(  AND(  1 = M1766,  0 &lt; L1766  ),  1,  0  )</f>
        <v>0</v>
      </c>
    </row>
    <row r="1767" customFormat="false" ht="12.8" hidden="false" customHeight="false" outlineLevel="0" collapsed="false">
      <c r="A1767" s="5" t="n">
        <v>40262</v>
      </c>
      <c r="B1767" s="6" t="n">
        <f aca="false">YEAR(A1767)</f>
        <v>2010</v>
      </c>
      <c r="C1767" s="7" t="n">
        <v>3190</v>
      </c>
      <c r="D1767" s="8" t="n">
        <f aca="false">AVERAGE($C1763:$C1767)</f>
        <v>2901.8</v>
      </c>
      <c r="E1767" s="8" t="n">
        <f aca="false">AVERAGE($C1743:$C1767)</f>
        <v>2652.36</v>
      </c>
      <c r="F1767" s="8" t="n">
        <f aca="false">AVERAGE($C1693:$C1767)</f>
        <v>2466.44</v>
      </c>
      <c r="G1767" s="4" t="n">
        <f aca="false">IF(  AND(  F1766 &lt; E1766,  F1767 &lt; E1767,  E1767 &lt; D1767  ),  1,  0  )</f>
        <v>1</v>
      </c>
      <c r="H1767" s="12" t="n">
        <f aca="false">IF(  AND(  1 = G1767,  OR(  0 = $K1767,  2 = $K1767  )  ),  $C1767,  IF(  AND(  NOT(  "-" = H1766  ),  0 &lt; H1766  ),  H1766,  0  )  )</f>
        <v>2577</v>
      </c>
      <c r="I1767" s="4" t="n">
        <f aca="false">IF(  AND(  E1766 &lt; F1766,  D1767 &lt; E1767,  E1767 &lt; F1767  ),  1,  0  )</f>
        <v>0</v>
      </c>
      <c r="J1767" s="12" t="n">
        <f aca="false">IF(  AND(  1 = I1767,  OR(  0 = $K1767,  1 = $K1767  )  ),  $C1767,  IF(  AND(  NOT(  "-" = J1766  ),  0 &lt; J1766  ),  J1766,  0  )  )</f>
        <v>2532</v>
      </c>
      <c r="K1767" s="13" t="n">
        <f aca="false">IF(  1 = G1766,  1,  IF(  1 = I1766,  2,  IF(  OR(  "-" = K1766,  1 = M1766),  0,  K1766  )  )  )</f>
        <v>1</v>
      </c>
      <c r="L1767" s="12" t="n">
        <f aca="false">IF(  AND(  1 = K1767,  1 = M1767  ),  (C1767 - H1767) * 100,  IF(  AND( 2 = K1767,  1 = M1767  ),  (J1767 - C1767) * 100,  0  )  )</f>
        <v>0</v>
      </c>
      <c r="M1767" s="6" t="n">
        <f aca="false">IF(  OR(  AND(  1 = K1767,  1 = I1767  ),  AND(  2 =K1767,  1 = G1767  )  ),  1,  0  )</f>
        <v>0</v>
      </c>
      <c r="N1767" s="0" t="n">
        <f aca="false">IF(  AND(  1 = M1767,  0 &lt; L1767  ),  1,  0  )</f>
        <v>0</v>
      </c>
    </row>
    <row r="1768" customFormat="false" ht="12.8" hidden="false" customHeight="false" outlineLevel="0" collapsed="false">
      <c r="A1768" s="5" t="n">
        <v>40263</v>
      </c>
      <c r="B1768" s="6" t="n">
        <f aca="false">YEAR(A1768)</f>
        <v>2010</v>
      </c>
      <c r="C1768" s="7" t="n">
        <v>3220</v>
      </c>
      <c r="D1768" s="8" t="n">
        <f aca="false">AVERAGE($C1764:$C1768)</f>
        <v>2998.6</v>
      </c>
      <c r="E1768" s="8" t="n">
        <f aca="false">AVERAGE($C1744:$C1768)</f>
        <v>2683.04</v>
      </c>
      <c r="F1768" s="8" t="n">
        <f aca="false">AVERAGE($C1694:$C1768)</f>
        <v>2482</v>
      </c>
      <c r="G1768" s="4" t="n">
        <f aca="false">IF(  AND(  F1767 &lt; E1767,  F1768 &lt; E1768,  E1768 &lt; D1768  ),  1,  0  )</f>
        <v>1</v>
      </c>
      <c r="H1768" s="12" t="n">
        <f aca="false">IF(  AND(  1 = G1768,  OR(  0 = $K1768,  2 = $K1768  )  ),  $C1768,  IF(  AND(  NOT(  "-" = H1767  ),  0 &lt; H1767  ),  H1767,  0  )  )</f>
        <v>2577</v>
      </c>
      <c r="I1768" s="4" t="n">
        <f aca="false">IF(  AND(  E1767 &lt; F1767,  D1768 &lt; E1768,  E1768 &lt; F1768  ),  1,  0  )</f>
        <v>0</v>
      </c>
      <c r="J1768" s="12" t="n">
        <f aca="false">IF(  AND(  1 = I1768,  OR(  0 = $K1768,  1 = $K1768  )  ),  $C1768,  IF(  AND(  NOT(  "-" = J1767  ),  0 &lt; J1767  ),  J1767,  0  )  )</f>
        <v>2532</v>
      </c>
      <c r="K1768" s="13" t="n">
        <f aca="false">IF(  1 = G1767,  1,  IF(  1 = I1767,  2,  IF(  OR(  "-" = K1767,  1 = M1767),  0,  K1767  )  )  )</f>
        <v>1</v>
      </c>
      <c r="L1768" s="12" t="n">
        <f aca="false">IF(  AND(  1 = K1768,  1 = M1768  ),  (C1768 - H1768) * 100,  IF(  AND( 2 = K1768,  1 = M1768  ),  (J1768 - C1768) * 100,  0  )  )</f>
        <v>0</v>
      </c>
      <c r="M1768" s="6" t="n">
        <f aca="false">IF(  OR(  AND(  1 = K1768,  1 = I1768  ),  AND(  2 =K1768,  1 = G1768  )  ),  1,  0  )</f>
        <v>0</v>
      </c>
      <c r="N1768" s="0" t="n">
        <f aca="false">IF(  AND(  1 = M1768,  0 &lt; L1768  ),  1,  0  )</f>
        <v>0</v>
      </c>
    </row>
    <row r="1769" customFormat="false" ht="12.8" hidden="false" customHeight="false" outlineLevel="0" collapsed="false">
      <c r="A1769" s="5" t="n">
        <v>40266</v>
      </c>
      <c r="B1769" s="6" t="n">
        <f aca="false">YEAR(A1769)</f>
        <v>2010</v>
      </c>
      <c r="C1769" s="7" t="n">
        <v>3130</v>
      </c>
      <c r="D1769" s="8" t="n">
        <f aca="false">AVERAGE($C1765:$C1769)</f>
        <v>3069.8</v>
      </c>
      <c r="E1769" s="8" t="n">
        <f aca="false">AVERAGE($C1745:$C1769)</f>
        <v>2711.48</v>
      </c>
      <c r="F1769" s="8" t="n">
        <f aca="false">AVERAGE($C1695:$C1769)</f>
        <v>2496.61333333333</v>
      </c>
      <c r="G1769" s="4" t="n">
        <f aca="false">IF(  AND(  F1768 &lt; E1768,  F1769 &lt; E1769,  E1769 &lt; D1769  ),  1,  0  )</f>
        <v>1</v>
      </c>
      <c r="H1769" s="12" t="n">
        <f aca="false">IF(  AND(  1 = G1769,  OR(  0 = $K1769,  2 = $K1769  )  ),  $C1769,  IF(  AND(  NOT(  "-" = H1768  ),  0 &lt; H1768  ),  H1768,  0  )  )</f>
        <v>2577</v>
      </c>
      <c r="I1769" s="4" t="n">
        <f aca="false">IF(  AND(  E1768 &lt; F1768,  D1769 &lt; E1769,  E1769 &lt; F1769  ),  1,  0  )</f>
        <v>0</v>
      </c>
      <c r="J1769" s="12" t="n">
        <f aca="false">IF(  AND(  1 = I1769,  OR(  0 = $K1769,  1 = $K1769  )  ),  $C1769,  IF(  AND(  NOT(  "-" = J1768  ),  0 &lt; J1768  ),  J1768,  0  )  )</f>
        <v>2532</v>
      </c>
      <c r="K1769" s="13" t="n">
        <f aca="false">IF(  1 = G1768,  1,  IF(  1 = I1768,  2,  IF(  OR(  "-" = K1768,  1 = M1768),  0,  K1768  )  )  )</f>
        <v>1</v>
      </c>
      <c r="L1769" s="12" t="n">
        <f aca="false">IF(  AND(  1 = K1769,  1 = M1769  ),  (C1769 - H1769) * 100,  IF(  AND( 2 = K1769,  1 = M1769  ),  (J1769 - C1769) * 100,  0  )  )</f>
        <v>0</v>
      </c>
      <c r="M1769" s="6" t="n">
        <f aca="false">IF(  OR(  AND(  1 = K1769,  1 = I1769  ),  AND(  2 =K1769,  1 = G1769  )  ),  1,  0  )</f>
        <v>0</v>
      </c>
      <c r="N1769" s="0" t="n">
        <f aca="false">IF(  AND(  1 = M1769,  0 &lt; L1769  ),  1,  0  )</f>
        <v>0</v>
      </c>
    </row>
    <row r="1770" customFormat="false" ht="12.8" hidden="false" customHeight="false" outlineLevel="0" collapsed="false">
      <c r="A1770" s="5" t="n">
        <v>40267</v>
      </c>
      <c r="B1770" s="6" t="n">
        <f aca="false">YEAR(A1770)</f>
        <v>2010</v>
      </c>
      <c r="C1770" s="7" t="n">
        <v>3170</v>
      </c>
      <c r="D1770" s="8" t="n">
        <f aca="false">AVERAGE($C1766:$C1770)</f>
        <v>3147</v>
      </c>
      <c r="E1770" s="8" t="n">
        <f aca="false">AVERAGE($C1746:$C1770)</f>
        <v>2740.48</v>
      </c>
      <c r="F1770" s="8" t="n">
        <f aca="false">AVERAGE($C1696:$C1770)</f>
        <v>2510.09333333333</v>
      </c>
      <c r="G1770" s="4" t="n">
        <f aca="false">IF(  AND(  F1769 &lt; E1769,  F1770 &lt; E1770,  E1770 &lt; D1770  ),  1,  0  )</f>
        <v>1</v>
      </c>
      <c r="H1770" s="12" t="n">
        <f aca="false">IF(  AND(  1 = G1770,  OR(  0 = $K1770,  2 = $K1770  )  ),  $C1770,  IF(  AND(  NOT(  "-" = H1769  ),  0 &lt; H1769  ),  H1769,  0  )  )</f>
        <v>2577</v>
      </c>
      <c r="I1770" s="4" t="n">
        <f aca="false">IF(  AND(  E1769 &lt; F1769,  D1770 &lt; E1770,  E1770 &lt; F1770  ),  1,  0  )</f>
        <v>0</v>
      </c>
      <c r="J1770" s="12" t="n">
        <f aca="false">IF(  AND(  1 = I1770,  OR(  0 = $K1770,  1 = $K1770  )  ),  $C1770,  IF(  AND(  NOT(  "-" = J1769  ),  0 &lt; J1769  ),  J1769,  0  )  )</f>
        <v>2532</v>
      </c>
      <c r="K1770" s="13" t="n">
        <f aca="false">IF(  1 = G1769,  1,  IF(  1 = I1769,  2,  IF(  OR(  "-" = K1769,  1 = M1769),  0,  K1769  )  )  )</f>
        <v>1</v>
      </c>
      <c r="L1770" s="12" t="n">
        <f aca="false">IF(  AND(  1 = K1770,  1 = M1770  ),  (C1770 - H1770) * 100,  IF(  AND( 2 = K1770,  1 = M1770  ),  (J1770 - C1770) * 100,  0  )  )</f>
        <v>0</v>
      </c>
      <c r="M1770" s="6" t="n">
        <f aca="false">IF(  OR(  AND(  1 = K1770,  1 = I1770  ),  AND(  2 =K1770,  1 = G1770  )  ),  1,  0  )</f>
        <v>0</v>
      </c>
      <c r="N1770" s="0" t="n">
        <f aca="false">IF(  AND(  1 = M1770,  0 &lt; L1770  ),  1,  0  )</f>
        <v>0</v>
      </c>
    </row>
    <row r="1771" customFormat="false" ht="12.8" hidden="false" customHeight="false" outlineLevel="0" collapsed="false">
      <c r="A1771" s="5" t="n">
        <v>40268</v>
      </c>
      <c r="B1771" s="6" t="n">
        <f aca="false">YEAR(A1771)</f>
        <v>2010</v>
      </c>
      <c r="C1771" s="7" t="n">
        <v>3150</v>
      </c>
      <c r="D1771" s="8" t="n">
        <f aca="false">AVERAGE($C1767:$C1771)</f>
        <v>3172</v>
      </c>
      <c r="E1771" s="8" t="n">
        <f aca="false">AVERAGE($C1747:$C1771)</f>
        <v>2768.64</v>
      </c>
      <c r="F1771" s="8" t="n">
        <f aca="false">AVERAGE($C1697:$C1771)</f>
        <v>2522.94666666667</v>
      </c>
      <c r="G1771" s="4" t="n">
        <f aca="false">IF(  AND(  F1770 &lt; E1770,  F1771 &lt; E1771,  E1771 &lt; D1771  ),  1,  0  )</f>
        <v>1</v>
      </c>
      <c r="H1771" s="12" t="n">
        <f aca="false">IF(  AND(  1 = G1771,  OR(  0 = $K1771,  2 = $K1771  )  ),  $C1771,  IF(  AND(  NOT(  "-" = H1770  ),  0 &lt; H1770  ),  H1770,  0  )  )</f>
        <v>2577</v>
      </c>
      <c r="I1771" s="4" t="n">
        <f aca="false">IF(  AND(  E1770 &lt; F1770,  D1771 &lt; E1771,  E1771 &lt; F1771  ),  1,  0  )</f>
        <v>0</v>
      </c>
      <c r="J1771" s="12" t="n">
        <f aca="false">IF(  AND(  1 = I1771,  OR(  0 = $K1771,  1 = $K1771  )  ),  $C1771,  IF(  AND(  NOT(  "-" = J1770  ),  0 &lt; J1770  ),  J1770,  0  )  )</f>
        <v>2532</v>
      </c>
      <c r="K1771" s="13" t="n">
        <f aca="false">IF(  1 = G1770,  1,  IF(  1 = I1770,  2,  IF(  OR(  "-" = K1770,  1 = M1770),  0,  K1770  )  )  )</f>
        <v>1</v>
      </c>
      <c r="L1771" s="12" t="n">
        <f aca="false">IF(  AND(  1 = K1771,  1 = M1771  ),  (C1771 - H1771) * 100,  IF(  AND( 2 = K1771,  1 = M1771  ),  (J1771 - C1771) * 100,  0  )  )</f>
        <v>0</v>
      </c>
      <c r="M1771" s="6" t="n">
        <f aca="false">IF(  OR(  AND(  1 = K1771,  1 = I1771  ),  AND(  2 =K1771,  1 = G1771  )  ),  1,  0  )</f>
        <v>0</v>
      </c>
      <c r="N1771" s="0" t="n">
        <f aca="false">IF(  AND(  1 = M1771,  0 &lt; L1771  ),  1,  0  )</f>
        <v>0</v>
      </c>
    </row>
    <row r="1772" customFormat="false" ht="12.8" hidden="false" customHeight="false" outlineLevel="0" collapsed="false">
      <c r="A1772" s="5" t="n">
        <v>40269</v>
      </c>
      <c r="B1772" s="6" t="n">
        <f aca="false">YEAR(A1772)</f>
        <v>2010</v>
      </c>
      <c r="C1772" s="7" t="n">
        <v>3215</v>
      </c>
      <c r="D1772" s="8" t="n">
        <f aca="false">AVERAGE($C1768:$C1772)</f>
        <v>3177</v>
      </c>
      <c r="E1772" s="8" t="n">
        <f aca="false">AVERAGE($C1748:$C1772)</f>
        <v>2800.76</v>
      </c>
      <c r="F1772" s="8" t="n">
        <f aca="false">AVERAGE($C1698:$C1772)</f>
        <v>2537.21333333333</v>
      </c>
      <c r="G1772" s="4" t="n">
        <f aca="false">IF(  AND(  F1771 &lt; E1771,  F1772 &lt; E1772,  E1772 &lt; D1772  ),  1,  0  )</f>
        <v>1</v>
      </c>
      <c r="H1772" s="12" t="n">
        <f aca="false">IF(  AND(  1 = G1772,  OR(  0 = $K1772,  2 = $K1772  )  ),  $C1772,  IF(  AND(  NOT(  "-" = H1771  ),  0 &lt; H1771  ),  H1771,  0  )  )</f>
        <v>2577</v>
      </c>
      <c r="I1772" s="4" t="n">
        <f aca="false">IF(  AND(  E1771 &lt; F1771,  D1772 &lt; E1772,  E1772 &lt; F1772  ),  1,  0  )</f>
        <v>0</v>
      </c>
      <c r="J1772" s="12" t="n">
        <f aca="false">IF(  AND(  1 = I1772,  OR(  0 = $K1772,  1 = $K1772  )  ),  $C1772,  IF(  AND(  NOT(  "-" = J1771  ),  0 &lt; J1771  ),  J1771,  0  )  )</f>
        <v>2532</v>
      </c>
      <c r="K1772" s="13" t="n">
        <f aca="false">IF(  1 = G1771,  1,  IF(  1 = I1771,  2,  IF(  OR(  "-" = K1771,  1 = M1771),  0,  K1771  )  )  )</f>
        <v>1</v>
      </c>
      <c r="L1772" s="12" t="n">
        <f aca="false">IF(  AND(  1 = K1772,  1 = M1772  ),  (C1772 - H1772) * 100,  IF(  AND( 2 = K1772,  1 = M1772  ),  (J1772 - C1772) * 100,  0  )  )</f>
        <v>0</v>
      </c>
      <c r="M1772" s="6" t="n">
        <f aca="false">IF(  OR(  AND(  1 = K1772,  1 = I1772  ),  AND(  2 =K1772,  1 = G1772  )  ),  1,  0  )</f>
        <v>0</v>
      </c>
      <c r="N1772" s="0" t="n">
        <f aca="false">IF(  AND(  1 = M1772,  0 &lt; L1772  ),  1,  0  )</f>
        <v>0</v>
      </c>
    </row>
    <row r="1773" customFormat="false" ht="12.8" hidden="false" customHeight="false" outlineLevel="0" collapsed="false">
      <c r="A1773" s="5" t="n">
        <v>40270</v>
      </c>
      <c r="B1773" s="6" t="n">
        <f aca="false">YEAR(A1773)</f>
        <v>2010</v>
      </c>
      <c r="C1773" s="7" t="n">
        <v>3210</v>
      </c>
      <c r="D1773" s="8" t="n">
        <f aca="false">AVERAGE($C1769:$C1773)</f>
        <v>3175</v>
      </c>
      <c r="E1773" s="8" t="n">
        <f aca="false">AVERAGE($C1749:$C1773)</f>
        <v>2832.32</v>
      </c>
      <c r="F1773" s="8" t="n">
        <f aca="false">AVERAGE($C1699:$C1773)</f>
        <v>2551.45333333333</v>
      </c>
      <c r="G1773" s="4" t="n">
        <f aca="false">IF(  AND(  F1772 &lt; E1772,  F1773 &lt; E1773,  E1773 &lt; D1773  ),  1,  0  )</f>
        <v>1</v>
      </c>
      <c r="H1773" s="12" t="n">
        <f aca="false">IF(  AND(  1 = G1773,  OR(  0 = $K1773,  2 = $K1773  )  ),  $C1773,  IF(  AND(  NOT(  "-" = H1772  ),  0 &lt; H1772  ),  H1772,  0  )  )</f>
        <v>2577</v>
      </c>
      <c r="I1773" s="4" t="n">
        <f aca="false">IF(  AND(  E1772 &lt; F1772,  D1773 &lt; E1773,  E1773 &lt; F1773  ),  1,  0  )</f>
        <v>0</v>
      </c>
      <c r="J1773" s="12" t="n">
        <f aca="false">IF(  AND(  1 = I1773,  OR(  0 = $K1773,  1 = $K1773  )  ),  $C1773,  IF(  AND(  NOT(  "-" = J1772  ),  0 &lt; J1772  ),  J1772,  0  )  )</f>
        <v>2532</v>
      </c>
      <c r="K1773" s="13" t="n">
        <f aca="false">IF(  1 = G1772,  1,  IF(  1 = I1772,  2,  IF(  OR(  "-" = K1772,  1 = M1772),  0,  K1772  )  )  )</f>
        <v>1</v>
      </c>
      <c r="L1773" s="12" t="n">
        <f aca="false">IF(  AND(  1 = K1773,  1 = M1773  ),  (C1773 - H1773) * 100,  IF(  AND( 2 = K1773,  1 = M1773  ),  (J1773 - C1773) * 100,  0  )  )</f>
        <v>0</v>
      </c>
      <c r="M1773" s="6" t="n">
        <f aca="false">IF(  OR(  AND(  1 = K1773,  1 = I1773  ),  AND(  2 =K1773,  1 = G1773  )  ),  1,  0  )</f>
        <v>0</v>
      </c>
      <c r="N1773" s="0" t="n">
        <f aca="false">IF(  AND(  1 = M1773,  0 &lt; L1773  ),  1,  0  )</f>
        <v>0</v>
      </c>
    </row>
    <row r="1774" customFormat="false" ht="12.8" hidden="false" customHeight="false" outlineLevel="0" collapsed="false">
      <c r="A1774" s="5" t="n">
        <v>40273</v>
      </c>
      <c r="B1774" s="6" t="n">
        <f aca="false">YEAR(A1774)</f>
        <v>2010</v>
      </c>
      <c r="C1774" s="7" t="n">
        <v>3295</v>
      </c>
      <c r="D1774" s="8" t="n">
        <f aca="false">AVERAGE($C1770:$C1774)</f>
        <v>3208</v>
      </c>
      <c r="E1774" s="8" t="n">
        <f aca="false">AVERAGE($C1750:$C1774)</f>
        <v>2867.28</v>
      </c>
      <c r="F1774" s="8" t="n">
        <f aca="false">AVERAGE($C1700:$C1774)</f>
        <v>2566.74666666667</v>
      </c>
      <c r="G1774" s="4" t="n">
        <f aca="false">IF(  AND(  F1773 &lt; E1773,  F1774 &lt; E1774,  E1774 &lt; D1774  ),  1,  0  )</f>
        <v>1</v>
      </c>
      <c r="H1774" s="12" t="n">
        <f aca="false">IF(  AND(  1 = G1774,  OR(  0 = $K1774,  2 = $K1774  )  ),  $C1774,  IF(  AND(  NOT(  "-" = H1773  ),  0 &lt; H1773  ),  H1773,  0  )  )</f>
        <v>2577</v>
      </c>
      <c r="I1774" s="4" t="n">
        <f aca="false">IF(  AND(  E1773 &lt; F1773,  D1774 &lt; E1774,  E1774 &lt; F1774  ),  1,  0  )</f>
        <v>0</v>
      </c>
      <c r="J1774" s="12" t="n">
        <f aca="false">IF(  AND(  1 = I1774,  OR(  0 = $K1774,  1 = $K1774  )  ),  $C1774,  IF(  AND(  NOT(  "-" = J1773  ),  0 &lt; J1773  ),  J1773,  0  )  )</f>
        <v>2532</v>
      </c>
      <c r="K1774" s="13" t="n">
        <f aca="false">IF(  1 = G1773,  1,  IF(  1 = I1773,  2,  IF(  OR(  "-" = K1773,  1 = M1773),  0,  K1773  )  )  )</f>
        <v>1</v>
      </c>
      <c r="L1774" s="12" t="n">
        <f aca="false">IF(  AND(  1 = K1774,  1 = M1774  ),  (C1774 - H1774) * 100,  IF(  AND( 2 = K1774,  1 = M1774  ),  (J1774 - C1774) * 100,  0  )  )</f>
        <v>0</v>
      </c>
      <c r="M1774" s="6" t="n">
        <f aca="false">IF(  OR(  AND(  1 = K1774,  1 = I1774  ),  AND(  2 =K1774,  1 = G1774  )  ),  1,  0  )</f>
        <v>0</v>
      </c>
      <c r="N1774" s="0" t="n">
        <f aca="false">IF(  AND(  1 = M1774,  0 &lt; L1774  ),  1,  0  )</f>
        <v>0</v>
      </c>
    </row>
    <row r="1775" customFormat="false" ht="12.8" hidden="false" customHeight="false" outlineLevel="0" collapsed="false">
      <c r="A1775" s="5" t="n">
        <v>40274</v>
      </c>
      <c r="B1775" s="6" t="n">
        <f aca="false">YEAR(A1775)</f>
        <v>2010</v>
      </c>
      <c r="C1775" s="7" t="n">
        <v>3235</v>
      </c>
      <c r="D1775" s="8" t="n">
        <f aca="false">AVERAGE($C1771:$C1775)</f>
        <v>3221</v>
      </c>
      <c r="E1775" s="8" t="n">
        <f aca="false">AVERAGE($C1751:$C1775)</f>
        <v>2897.56</v>
      </c>
      <c r="F1775" s="8" t="n">
        <f aca="false">AVERAGE($C1701:$C1775)</f>
        <v>2581.72</v>
      </c>
      <c r="G1775" s="4" t="n">
        <f aca="false">IF(  AND(  F1774 &lt; E1774,  F1775 &lt; E1775,  E1775 &lt; D1775  ),  1,  0  )</f>
        <v>1</v>
      </c>
      <c r="H1775" s="12" t="n">
        <f aca="false">IF(  AND(  1 = G1775,  OR(  0 = $K1775,  2 = $K1775  )  ),  $C1775,  IF(  AND(  NOT(  "-" = H1774  ),  0 &lt; H1774  ),  H1774,  0  )  )</f>
        <v>2577</v>
      </c>
      <c r="I1775" s="4" t="n">
        <f aca="false">IF(  AND(  E1774 &lt; F1774,  D1775 &lt; E1775,  E1775 &lt; F1775  ),  1,  0  )</f>
        <v>0</v>
      </c>
      <c r="J1775" s="12" t="n">
        <f aca="false">IF(  AND(  1 = I1775,  OR(  0 = $K1775,  1 = $K1775  )  ),  $C1775,  IF(  AND(  NOT(  "-" = J1774  ),  0 &lt; J1774  ),  J1774,  0  )  )</f>
        <v>2532</v>
      </c>
      <c r="K1775" s="13" t="n">
        <f aca="false">IF(  1 = G1774,  1,  IF(  1 = I1774,  2,  IF(  OR(  "-" = K1774,  1 = M1774),  0,  K1774  )  )  )</f>
        <v>1</v>
      </c>
      <c r="L1775" s="12" t="n">
        <f aca="false">IF(  AND(  1 = K1775,  1 = M1775  ),  (C1775 - H1775) * 100,  IF(  AND( 2 = K1775,  1 = M1775  ),  (J1775 - C1775) * 100,  0  )  )</f>
        <v>0</v>
      </c>
      <c r="M1775" s="6" t="n">
        <f aca="false">IF(  OR(  AND(  1 = K1775,  1 = I1775  ),  AND(  2 =K1775,  1 = G1775  )  ),  1,  0  )</f>
        <v>0</v>
      </c>
      <c r="N1775" s="0" t="n">
        <f aca="false">IF(  AND(  1 = M1775,  0 &lt; L1775  ),  1,  0  )</f>
        <v>0</v>
      </c>
    </row>
    <row r="1776" customFormat="false" ht="12.8" hidden="false" customHeight="false" outlineLevel="0" collapsed="false">
      <c r="A1776" s="5" t="n">
        <v>40275</v>
      </c>
      <c r="B1776" s="6" t="n">
        <f aca="false">YEAR(A1776)</f>
        <v>2010</v>
      </c>
      <c r="C1776" s="7" t="n">
        <v>3155</v>
      </c>
      <c r="D1776" s="8" t="n">
        <f aca="false">AVERAGE($C1772:$C1776)</f>
        <v>3222</v>
      </c>
      <c r="E1776" s="8" t="n">
        <f aca="false">AVERAGE($C1752:$C1776)</f>
        <v>2921.84</v>
      </c>
      <c r="F1776" s="8" t="n">
        <f aca="false">AVERAGE($C1702:$C1776)</f>
        <v>2595.69333333333</v>
      </c>
      <c r="G1776" s="4" t="n">
        <f aca="false">IF(  AND(  F1775 &lt; E1775,  F1776 &lt; E1776,  E1776 &lt; D1776  ),  1,  0  )</f>
        <v>1</v>
      </c>
      <c r="H1776" s="12" t="n">
        <f aca="false">IF(  AND(  1 = G1776,  OR(  0 = $K1776,  2 = $K1776  )  ),  $C1776,  IF(  AND(  NOT(  "-" = H1775  ),  0 &lt; H1775  ),  H1775,  0  )  )</f>
        <v>2577</v>
      </c>
      <c r="I1776" s="4" t="n">
        <f aca="false">IF(  AND(  E1775 &lt; F1775,  D1776 &lt; E1776,  E1776 &lt; F1776  ),  1,  0  )</f>
        <v>0</v>
      </c>
      <c r="J1776" s="12" t="n">
        <f aca="false">IF(  AND(  1 = I1776,  OR(  0 = $K1776,  1 = $K1776  )  ),  $C1776,  IF(  AND(  NOT(  "-" = J1775  ),  0 &lt; J1775  ),  J1775,  0  )  )</f>
        <v>2532</v>
      </c>
      <c r="K1776" s="13" t="n">
        <f aca="false">IF(  1 = G1775,  1,  IF(  1 = I1775,  2,  IF(  OR(  "-" = K1775,  1 = M1775),  0,  K1775  )  )  )</f>
        <v>1</v>
      </c>
      <c r="L1776" s="12" t="n">
        <f aca="false">IF(  AND(  1 = K1776,  1 = M1776  ),  (C1776 - H1776) * 100,  IF(  AND( 2 = K1776,  1 = M1776  ),  (J1776 - C1776) * 100,  0  )  )</f>
        <v>0</v>
      </c>
      <c r="M1776" s="6" t="n">
        <f aca="false">IF(  OR(  AND(  1 = K1776,  1 = I1776  ),  AND(  2 =K1776,  1 = G1776  )  ),  1,  0  )</f>
        <v>0</v>
      </c>
      <c r="N1776" s="0" t="n">
        <f aca="false">IF(  AND(  1 = M1776,  0 &lt; L1776  ),  1,  0  )</f>
        <v>0</v>
      </c>
    </row>
    <row r="1777" customFormat="false" ht="12.8" hidden="false" customHeight="false" outlineLevel="0" collapsed="false">
      <c r="A1777" s="5" t="n">
        <v>40276</v>
      </c>
      <c r="B1777" s="6" t="n">
        <f aca="false">YEAR(A1777)</f>
        <v>2010</v>
      </c>
      <c r="C1777" s="7" t="n">
        <v>3070</v>
      </c>
      <c r="D1777" s="8" t="n">
        <f aca="false">AVERAGE($C1773:$C1777)</f>
        <v>3193</v>
      </c>
      <c r="E1777" s="8" t="n">
        <f aca="false">AVERAGE($C1753:$C1777)</f>
        <v>2939.32</v>
      </c>
      <c r="F1777" s="8" t="n">
        <f aca="false">AVERAGE($C1703:$C1777)</f>
        <v>2607.84</v>
      </c>
      <c r="G1777" s="4" t="n">
        <f aca="false">IF(  AND(  F1776 &lt; E1776,  F1777 &lt; E1777,  E1777 &lt; D1777  ),  1,  0  )</f>
        <v>1</v>
      </c>
      <c r="H1777" s="12" t="n">
        <f aca="false">IF(  AND(  1 = G1777,  OR(  0 = $K1777,  2 = $K1777  )  ),  $C1777,  IF(  AND(  NOT(  "-" = H1776  ),  0 &lt; H1776  ),  H1776,  0  )  )</f>
        <v>2577</v>
      </c>
      <c r="I1777" s="4" t="n">
        <f aca="false">IF(  AND(  E1776 &lt; F1776,  D1777 &lt; E1777,  E1777 &lt; F1777  ),  1,  0  )</f>
        <v>0</v>
      </c>
      <c r="J1777" s="12" t="n">
        <f aca="false">IF(  AND(  1 = I1777,  OR(  0 = $K1777,  1 = $K1777  )  ),  $C1777,  IF(  AND(  NOT(  "-" = J1776  ),  0 &lt; J1776  ),  J1776,  0  )  )</f>
        <v>2532</v>
      </c>
      <c r="K1777" s="13" t="n">
        <f aca="false">IF(  1 = G1776,  1,  IF(  1 = I1776,  2,  IF(  OR(  "-" = K1776,  1 = M1776),  0,  K1776  )  )  )</f>
        <v>1</v>
      </c>
      <c r="L1777" s="12" t="n">
        <f aca="false">IF(  AND(  1 = K1777,  1 = M1777  ),  (C1777 - H1777) * 100,  IF(  AND( 2 = K1777,  1 = M1777  ),  (J1777 - C1777) * 100,  0  )  )</f>
        <v>0</v>
      </c>
      <c r="M1777" s="6" t="n">
        <f aca="false">IF(  OR(  AND(  1 = K1777,  1 = I1777  ),  AND(  2 =K1777,  1 = G1777  )  ),  1,  0  )</f>
        <v>0</v>
      </c>
      <c r="N1777" s="0" t="n">
        <f aca="false">IF(  AND(  1 = M1777,  0 &lt; L1777  ),  1,  0  )</f>
        <v>0</v>
      </c>
    </row>
    <row r="1778" customFormat="false" ht="12.8" hidden="false" customHeight="false" outlineLevel="0" collapsed="false">
      <c r="A1778" s="5" t="n">
        <v>40277</v>
      </c>
      <c r="B1778" s="6" t="n">
        <f aca="false">YEAR(A1778)</f>
        <v>2010</v>
      </c>
      <c r="C1778" s="7" t="n">
        <v>3045</v>
      </c>
      <c r="D1778" s="8" t="n">
        <f aca="false">AVERAGE($C1774:$C1778)</f>
        <v>3160</v>
      </c>
      <c r="E1778" s="8" t="n">
        <f aca="false">AVERAGE($C1754:$C1778)</f>
        <v>2955.76</v>
      </c>
      <c r="F1778" s="8" t="n">
        <f aca="false">AVERAGE($C1704:$C1778)</f>
        <v>2620</v>
      </c>
      <c r="G1778" s="4" t="n">
        <f aca="false">IF(  AND(  F1777 &lt; E1777,  F1778 &lt; E1778,  E1778 &lt; D1778  ),  1,  0  )</f>
        <v>1</v>
      </c>
      <c r="H1778" s="12" t="n">
        <f aca="false">IF(  AND(  1 = G1778,  OR(  0 = $K1778,  2 = $K1778  )  ),  $C1778,  IF(  AND(  NOT(  "-" = H1777  ),  0 &lt; H1777  ),  H1777,  0  )  )</f>
        <v>2577</v>
      </c>
      <c r="I1778" s="4" t="n">
        <f aca="false">IF(  AND(  E1777 &lt; F1777,  D1778 &lt; E1778,  E1778 &lt; F1778  ),  1,  0  )</f>
        <v>0</v>
      </c>
      <c r="J1778" s="12" t="n">
        <f aca="false">IF(  AND(  1 = I1778,  OR(  0 = $K1778,  1 = $K1778  )  ),  $C1778,  IF(  AND(  NOT(  "-" = J1777  ),  0 &lt; J1777  ),  J1777,  0  )  )</f>
        <v>2532</v>
      </c>
      <c r="K1778" s="13" t="n">
        <f aca="false">IF(  1 = G1777,  1,  IF(  1 = I1777,  2,  IF(  OR(  "-" = K1777,  1 = M1777),  0,  K1777  )  )  )</f>
        <v>1</v>
      </c>
      <c r="L1778" s="12" t="n">
        <f aca="false">IF(  AND(  1 = K1778,  1 = M1778  ),  (C1778 - H1778) * 100,  IF(  AND( 2 = K1778,  1 = M1778  ),  (J1778 - C1778) * 100,  0  )  )</f>
        <v>0</v>
      </c>
      <c r="M1778" s="6" t="n">
        <f aca="false">IF(  OR(  AND(  1 = K1778,  1 = I1778  ),  AND(  2 =K1778,  1 = G1778  )  ),  1,  0  )</f>
        <v>0</v>
      </c>
      <c r="N1778" s="0" t="n">
        <f aca="false">IF(  AND(  1 = M1778,  0 &lt; L1778  ),  1,  0  )</f>
        <v>0</v>
      </c>
    </row>
    <row r="1779" customFormat="false" ht="12.8" hidden="false" customHeight="false" outlineLevel="0" collapsed="false">
      <c r="A1779" s="5" t="n">
        <v>40280</v>
      </c>
      <c r="B1779" s="6" t="n">
        <f aca="false">YEAR(A1779)</f>
        <v>2010</v>
      </c>
      <c r="C1779" s="7" t="n">
        <v>3140</v>
      </c>
      <c r="D1779" s="8" t="n">
        <f aca="false">AVERAGE($C1775:$C1779)</f>
        <v>3129</v>
      </c>
      <c r="E1779" s="8" t="n">
        <f aca="false">AVERAGE($C1755:$C1779)</f>
        <v>2976</v>
      </c>
      <c r="F1779" s="8" t="n">
        <f aca="false">AVERAGE($C1705:$C1779)</f>
        <v>2633.4</v>
      </c>
      <c r="G1779" s="4" t="n">
        <f aca="false">IF(  AND(  F1778 &lt; E1778,  F1779 &lt; E1779,  E1779 &lt; D1779  ),  1,  0  )</f>
        <v>1</v>
      </c>
      <c r="H1779" s="12" t="n">
        <f aca="false">IF(  AND(  1 = G1779,  OR(  0 = $K1779,  2 = $K1779  )  ),  $C1779,  IF(  AND(  NOT(  "-" = H1778  ),  0 &lt; H1778  ),  H1778,  0  )  )</f>
        <v>2577</v>
      </c>
      <c r="I1779" s="4" t="n">
        <f aca="false">IF(  AND(  E1778 &lt; F1778,  D1779 &lt; E1779,  E1779 &lt; F1779  ),  1,  0  )</f>
        <v>0</v>
      </c>
      <c r="J1779" s="12" t="n">
        <f aca="false">IF(  AND(  1 = I1779,  OR(  0 = $K1779,  1 = $K1779  )  ),  $C1779,  IF(  AND(  NOT(  "-" = J1778  ),  0 &lt; J1778  ),  J1778,  0  )  )</f>
        <v>2532</v>
      </c>
      <c r="K1779" s="13" t="n">
        <f aca="false">IF(  1 = G1778,  1,  IF(  1 = I1778,  2,  IF(  OR(  "-" = K1778,  1 = M1778),  0,  K1778  )  )  )</f>
        <v>1</v>
      </c>
      <c r="L1779" s="12" t="n">
        <f aca="false">IF(  AND(  1 = K1779,  1 = M1779  ),  (C1779 - H1779) * 100,  IF(  AND( 2 = K1779,  1 = M1779  ),  (J1779 - C1779) * 100,  0  )  )</f>
        <v>0</v>
      </c>
      <c r="M1779" s="6" t="n">
        <f aca="false">IF(  OR(  AND(  1 = K1779,  1 = I1779  ),  AND(  2 =K1779,  1 = G1779  )  ),  1,  0  )</f>
        <v>0</v>
      </c>
      <c r="N1779" s="0" t="n">
        <f aca="false">IF(  AND(  1 = M1779,  0 &lt; L1779  ),  1,  0  )</f>
        <v>0</v>
      </c>
    </row>
    <row r="1780" customFormat="false" ht="12.8" hidden="false" customHeight="false" outlineLevel="0" collapsed="false">
      <c r="A1780" s="5" t="n">
        <v>40281</v>
      </c>
      <c r="B1780" s="6" t="n">
        <f aca="false">YEAR(A1780)</f>
        <v>2010</v>
      </c>
      <c r="C1780" s="7" t="n">
        <v>3145</v>
      </c>
      <c r="D1780" s="8" t="n">
        <f aca="false">AVERAGE($C1776:$C1780)</f>
        <v>3111</v>
      </c>
      <c r="E1780" s="8" t="n">
        <f aca="false">AVERAGE($C1756:$C1780)</f>
        <v>2994.12</v>
      </c>
      <c r="F1780" s="8" t="n">
        <f aca="false">AVERAGE($C1706:$C1780)</f>
        <v>2646.81333333333</v>
      </c>
      <c r="G1780" s="4" t="n">
        <f aca="false">IF(  AND(  F1779 &lt; E1779,  F1780 &lt; E1780,  E1780 &lt; D1780  ),  1,  0  )</f>
        <v>1</v>
      </c>
      <c r="H1780" s="12" t="n">
        <f aca="false">IF(  AND(  1 = G1780,  OR(  0 = $K1780,  2 = $K1780  )  ),  $C1780,  IF(  AND(  NOT(  "-" = H1779  ),  0 &lt; H1779  ),  H1779,  0  )  )</f>
        <v>2577</v>
      </c>
      <c r="I1780" s="4" t="n">
        <f aca="false">IF(  AND(  E1779 &lt; F1779,  D1780 &lt; E1780,  E1780 &lt; F1780  ),  1,  0  )</f>
        <v>0</v>
      </c>
      <c r="J1780" s="12" t="n">
        <f aca="false">IF(  AND(  1 = I1780,  OR(  0 = $K1780,  1 = $K1780  )  ),  $C1780,  IF(  AND(  NOT(  "-" = J1779  ),  0 &lt; J1779  ),  J1779,  0  )  )</f>
        <v>2532</v>
      </c>
      <c r="K1780" s="13" t="n">
        <f aca="false">IF(  1 = G1779,  1,  IF(  1 = I1779,  2,  IF(  OR(  "-" = K1779,  1 = M1779),  0,  K1779  )  )  )</f>
        <v>1</v>
      </c>
      <c r="L1780" s="12" t="n">
        <f aca="false">IF(  AND(  1 = K1780,  1 = M1780  ),  (C1780 - H1780) * 100,  IF(  AND( 2 = K1780,  1 = M1780  ),  (J1780 - C1780) * 100,  0  )  )</f>
        <v>0</v>
      </c>
      <c r="M1780" s="6" t="n">
        <f aca="false">IF(  OR(  AND(  1 = K1780,  1 = I1780  ),  AND(  2 =K1780,  1 = G1780  )  ),  1,  0  )</f>
        <v>0</v>
      </c>
      <c r="N1780" s="0" t="n">
        <f aca="false">IF(  AND(  1 = M1780,  0 &lt; L1780  ),  1,  0  )</f>
        <v>0</v>
      </c>
    </row>
    <row r="1781" customFormat="false" ht="12.8" hidden="false" customHeight="false" outlineLevel="0" collapsed="false">
      <c r="A1781" s="5" t="n">
        <v>40282</v>
      </c>
      <c r="B1781" s="6" t="n">
        <f aca="false">YEAR(A1781)</f>
        <v>2010</v>
      </c>
      <c r="C1781" s="7" t="n">
        <v>3175</v>
      </c>
      <c r="D1781" s="8" t="n">
        <f aca="false">AVERAGE($C1777:$C1781)</f>
        <v>3115</v>
      </c>
      <c r="E1781" s="8" t="n">
        <f aca="false">AVERAGE($C1757:$C1781)</f>
        <v>3012.8</v>
      </c>
      <c r="F1781" s="8" t="n">
        <f aca="false">AVERAGE($C1707:$C1781)</f>
        <v>2659.92</v>
      </c>
      <c r="G1781" s="4" t="n">
        <f aca="false">IF(  AND(  F1780 &lt; E1780,  F1781 &lt; E1781,  E1781 &lt; D1781  ),  1,  0  )</f>
        <v>1</v>
      </c>
      <c r="H1781" s="12" t="n">
        <f aca="false">IF(  AND(  1 = G1781,  OR(  0 = $K1781,  2 = $K1781  )  ),  $C1781,  IF(  AND(  NOT(  "-" = H1780  ),  0 &lt; H1780  ),  H1780,  0  )  )</f>
        <v>2577</v>
      </c>
      <c r="I1781" s="4" t="n">
        <f aca="false">IF(  AND(  E1780 &lt; F1780,  D1781 &lt; E1781,  E1781 &lt; F1781  ),  1,  0  )</f>
        <v>0</v>
      </c>
      <c r="J1781" s="12" t="n">
        <f aca="false">IF(  AND(  1 = I1781,  OR(  0 = $K1781,  1 = $K1781  )  ),  $C1781,  IF(  AND(  NOT(  "-" = J1780  ),  0 &lt; J1780  ),  J1780,  0  )  )</f>
        <v>2532</v>
      </c>
      <c r="K1781" s="13" t="n">
        <f aca="false">IF(  1 = G1780,  1,  IF(  1 = I1780,  2,  IF(  OR(  "-" = K1780,  1 = M1780),  0,  K1780  )  )  )</f>
        <v>1</v>
      </c>
      <c r="L1781" s="12" t="n">
        <f aca="false">IF(  AND(  1 = K1781,  1 = M1781  ),  (C1781 - H1781) * 100,  IF(  AND( 2 = K1781,  1 = M1781  ),  (J1781 - C1781) * 100,  0  )  )</f>
        <v>0</v>
      </c>
      <c r="M1781" s="6" t="n">
        <f aca="false">IF(  OR(  AND(  1 = K1781,  1 = I1781  ),  AND(  2 =K1781,  1 = G1781  )  ),  1,  0  )</f>
        <v>0</v>
      </c>
      <c r="N1781" s="0" t="n">
        <f aca="false">IF(  AND(  1 = M1781,  0 &lt; L1781  ),  1,  0  )</f>
        <v>0</v>
      </c>
    </row>
    <row r="1782" customFormat="false" ht="12.8" hidden="false" customHeight="false" outlineLevel="0" collapsed="false">
      <c r="A1782" s="5" t="n">
        <v>40283</v>
      </c>
      <c r="B1782" s="6" t="n">
        <f aca="false">YEAR(A1782)</f>
        <v>2010</v>
      </c>
      <c r="C1782" s="7" t="n">
        <v>3175</v>
      </c>
      <c r="D1782" s="8" t="n">
        <f aca="false">AVERAGE($C1778:$C1782)</f>
        <v>3136</v>
      </c>
      <c r="E1782" s="8" t="n">
        <f aca="false">AVERAGE($C1758:$C1782)</f>
        <v>3029.96</v>
      </c>
      <c r="F1782" s="8" t="n">
        <f aca="false">AVERAGE($C1708:$C1782)</f>
        <v>2673.2</v>
      </c>
      <c r="G1782" s="4" t="n">
        <f aca="false">IF(  AND(  F1781 &lt; E1781,  F1782 &lt; E1782,  E1782 &lt; D1782  ),  1,  0  )</f>
        <v>1</v>
      </c>
      <c r="H1782" s="12" t="n">
        <f aca="false">IF(  AND(  1 = G1782,  OR(  0 = $K1782,  2 = $K1782  )  ),  $C1782,  IF(  AND(  NOT(  "-" = H1781  ),  0 &lt; H1781  ),  H1781,  0  )  )</f>
        <v>2577</v>
      </c>
      <c r="I1782" s="4" t="n">
        <f aca="false">IF(  AND(  E1781 &lt; F1781,  D1782 &lt; E1782,  E1782 &lt; F1782  ),  1,  0  )</f>
        <v>0</v>
      </c>
      <c r="J1782" s="12" t="n">
        <f aca="false">IF(  AND(  1 = I1782,  OR(  0 = $K1782,  1 = $K1782  )  ),  $C1782,  IF(  AND(  NOT(  "-" = J1781  ),  0 &lt; J1781  ),  J1781,  0  )  )</f>
        <v>2532</v>
      </c>
      <c r="K1782" s="13" t="n">
        <f aca="false">IF(  1 = G1781,  1,  IF(  1 = I1781,  2,  IF(  OR(  "-" = K1781,  1 = M1781),  0,  K1781  )  )  )</f>
        <v>1</v>
      </c>
      <c r="L1782" s="12" t="n">
        <f aca="false">IF(  AND(  1 = K1782,  1 = M1782  ),  (C1782 - H1782) * 100,  IF(  AND( 2 = K1782,  1 = M1782  ),  (J1782 - C1782) * 100,  0  )  )</f>
        <v>0</v>
      </c>
      <c r="M1782" s="6" t="n">
        <f aca="false">IF(  OR(  AND(  1 = K1782,  1 = I1782  ),  AND(  2 =K1782,  1 = G1782  )  ),  1,  0  )</f>
        <v>0</v>
      </c>
      <c r="N1782" s="0" t="n">
        <f aca="false">IF(  AND(  1 = M1782,  0 &lt; L1782  ),  1,  0  )</f>
        <v>0</v>
      </c>
    </row>
    <row r="1783" customFormat="false" ht="12.8" hidden="false" customHeight="false" outlineLevel="0" collapsed="false">
      <c r="A1783" s="5" t="n">
        <v>40284</v>
      </c>
      <c r="B1783" s="6" t="n">
        <f aca="false">YEAR(A1783)</f>
        <v>2010</v>
      </c>
      <c r="C1783" s="7" t="n">
        <v>3130</v>
      </c>
      <c r="D1783" s="8" t="n">
        <f aca="false">AVERAGE($C1779:$C1783)</f>
        <v>3153</v>
      </c>
      <c r="E1783" s="8" t="n">
        <f aca="false">AVERAGE($C1759:$C1783)</f>
        <v>3043.96</v>
      </c>
      <c r="F1783" s="8" t="n">
        <f aca="false">AVERAGE($C1709:$C1783)</f>
        <v>2686.05333333333</v>
      </c>
      <c r="G1783" s="4" t="n">
        <f aca="false">IF(  AND(  F1782 &lt; E1782,  F1783 &lt; E1783,  E1783 &lt; D1783  ),  1,  0  )</f>
        <v>1</v>
      </c>
      <c r="H1783" s="12" t="n">
        <f aca="false">IF(  AND(  1 = G1783,  OR(  0 = $K1783,  2 = $K1783  )  ),  $C1783,  IF(  AND(  NOT(  "-" = H1782  ),  0 &lt; H1782  ),  H1782,  0  )  )</f>
        <v>2577</v>
      </c>
      <c r="I1783" s="4" t="n">
        <f aca="false">IF(  AND(  E1782 &lt; F1782,  D1783 &lt; E1783,  E1783 &lt; F1783  ),  1,  0  )</f>
        <v>0</v>
      </c>
      <c r="J1783" s="12" t="n">
        <f aca="false">IF(  AND(  1 = I1783,  OR(  0 = $K1783,  1 = $K1783  )  ),  $C1783,  IF(  AND(  NOT(  "-" = J1782  ),  0 &lt; J1782  ),  J1782,  0  )  )</f>
        <v>2532</v>
      </c>
      <c r="K1783" s="13" t="n">
        <f aca="false">IF(  1 = G1782,  1,  IF(  1 = I1782,  2,  IF(  OR(  "-" = K1782,  1 = M1782),  0,  K1782  )  )  )</f>
        <v>1</v>
      </c>
      <c r="L1783" s="12" t="n">
        <f aca="false">IF(  AND(  1 = K1783,  1 = M1783  ),  (C1783 - H1783) * 100,  IF(  AND( 2 = K1783,  1 = M1783  ),  (J1783 - C1783) * 100,  0  )  )</f>
        <v>0</v>
      </c>
      <c r="M1783" s="6" t="n">
        <f aca="false">IF(  OR(  AND(  1 = K1783,  1 = I1783  ),  AND(  2 =K1783,  1 = G1783  )  ),  1,  0  )</f>
        <v>0</v>
      </c>
      <c r="N1783" s="0" t="n">
        <f aca="false">IF(  AND(  1 = M1783,  0 &lt; L1783  ),  1,  0  )</f>
        <v>0</v>
      </c>
    </row>
    <row r="1784" customFormat="false" ht="12.8" hidden="false" customHeight="false" outlineLevel="0" collapsed="false">
      <c r="A1784" s="5" t="n">
        <v>40287</v>
      </c>
      <c r="B1784" s="6" t="n">
        <f aca="false">YEAR(A1784)</f>
        <v>2010</v>
      </c>
      <c r="C1784" s="7" t="n">
        <v>3075</v>
      </c>
      <c r="D1784" s="8" t="n">
        <f aca="false">AVERAGE($C1780:$C1784)</f>
        <v>3140</v>
      </c>
      <c r="E1784" s="8" t="n">
        <f aca="false">AVERAGE($C1760:$C1784)</f>
        <v>3056.28</v>
      </c>
      <c r="F1784" s="8" t="n">
        <f aca="false">AVERAGE($C1710:$C1784)</f>
        <v>2697.90666666667</v>
      </c>
      <c r="G1784" s="4" t="n">
        <f aca="false">IF(  AND(  F1783 &lt; E1783,  F1784 &lt; E1784,  E1784 &lt; D1784  ),  1,  0  )</f>
        <v>1</v>
      </c>
      <c r="H1784" s="12" t="n">
        <f aca="false">IF(  AND(  1 = G1784,  OR(  0 = $K1784,  2 = $K1784  )  ),  $C1784,  IF(  AND(  NOT(  "-" = H1783  ),  0 &lt; H1783  ),  H1783,  0  )  )</f>
        <v>2577</v>
      </c>
      <c r="I1784" s="4" t="n">
        <f aca="false">IF(  AND(  E1783 &lt; F1783,  D1784 &lt; E1784,  E1784 &lt; F1784  ),  1,  0  )</f>
        <v>0</v>
      </c>
      <c r="J1784" s="12" t="n">
        <f aca="false">IF(  AND(  1 = I1784,  OR(  0 = $K1784,  1 = $K1784  )  ),  $C1784,  IF(  AND(  NOT(  "-" = J1783  ),  0 &lt; J1783  ),  J1783,  0  )  )</f>
        <v>2532</v>
      </c>
      <c r="K1784" s="13" t="n">
        <f aca="false">IF(  1 = G1783,  1,  IF(  1 = I1783,  2,  IF(  OR(  "-" = K1783,  1 = M1783),  0,  K1783  )  )  )</f>
        <v>1</v>
      </c>
      <c r="L1784" s="12" t="n">
        <f aca="false">IF(  AND(  1 = K1784,  1 = M1784  ),  (C1784 - H1784) * 100,  IF(  AND( 2 = K1784,  1 = M1784  ),  (J1784 - C1784) * 100,  0  )  )</f>
        <v>0</v>
      </c>
      <c r="M1784" s="6" t="n">
        <f aca="false">IF(  OR(  AND(  1 = K1784,  1 = I1784  ),  AND(  2 =K1784,  1 = G1784  )  ),  1,  0  )</f>
        <v>0</v>
      </c>
      <c r="N1784" s="0" t="n">
        <f aca="false">IF(  AND(  1 = M1784,  0 &lt; L1784  ),  1,  0  )</f>
        <v>0</v>
      </c>
    </row>
    <row r="1785" customFormat="false" ht="12.8" hidden="false" customHeight="false" outlineLevel="0" collapsed="false">
      <c r="A1785" s="5" t="n">
        <v>40288</v>
      </c>
      <c r="B1785" s="6" t="n">
        <f aca="false">YEAR(A1785)</f>
        <v>2010</v>
      </c>
      <c r="C1785" s="7" t="n">
        <v>3055</v>
      </c>
      <c r="D1785" s="8" t="n">
        <f aca="false">AVERAGE($C1781:$C1785)</f>
        <v>3122</v>
      </c>
      <c r="E1785" s="8" t="n">
        <f aca="false">AVERAGE($C1761:$C1785)</f>
        <v>3069.68</v>
      </c>
      <c r="F1785" s="8" t="n">
        <f aca="false">AVERAGE($C1711:$C1785)</f>
        <v>2709.46666666667</v>
      </c>
      <c r="G1785" s="4" t="n">
        <f aca="false">IF(  AND(  F1784 &lt; E1784,  F1785 &lt; E1785,  E1785 &lt; D1785  ),  1,  0  )</f>
        <v>1</v>
      </c>
      <c r="H1785" s="12" t="n">
        <f aca="false">IF(  AND(  1 = G1785,  OR(  0 = $K1785,  2 = $K1785  )  ),  $C1785,  IF(  AND(  NOT(  "-" = H1784  ),  0 &lt; H1784  ),  H1784,  0  )  )</f>
        <v>2577</v>
      </c>
      <c r="I1785" s="4" t="n">
        <f aca="false">IF(  AND(  E1784 &lt; F1784,  D1785 &lt; E1785,  E1785 &lt; F1785  ),  1,  0  )</f>
        <v>0</v>
      </c>
      <c r="J1785" s="12" t="n">
        <f aca="false">IF(  AND(  1 = I1785,  OR(  0 = $K1785,  1 = $K1785  )  ),  $C1785,  IF(  AND(  NOT(  "-" = J1784  ),  0 &lt; J1784  ),  J1784,  0  )  )</f>
        <v>2532</v>
      </c>
      <c r="K1785" s="13" t="n">
        <f aca="false">IF(  1 = G1784,  1,  IF(  1 = I1784,  2,  IF(  OR(  "-" = K1784,  1 = M1784),  0,  K1784  )  )  )</f>
        <v>1</v>
      </c>
      <c r="L1785" s="12" t="n">
        <f aca="false">IF(  AND(  1 = K1785,  1 = M1785  ),  (C1785 - H1785) * 100,  IF(  AND( 2 = K1785,  1 = M1785  ),  (J1785 - C1785) * 100,  0  )  )</f>
        <v>0</v>
      </c>
      <c r="M1785" s="6" t="n">
        <f aca="false">IF(  OR(  AND(  1 = K1785,  1 = I1785  ),  AND(  2 =K1785,  1 = G1785  )  ),  1,  0  )</f>
        <v>0</v>
      </c>
      <c r="N1785" s="0" t="n">
        <f aca="false">IF(  AND(  1 = M1785,  0 &lt; L1785  ),  1,  0  )</f>
        <v>0</v>
      </c>
    </row>
    <row r="1786" customFormat="false" ht="12.8" hidden="false" customHeight="false" outlineLevel="0" collapsed="false">
      <c r="A1786" s="5" t="n">
        <v>40289</v>
      </c>
      <c r="B1786" s="6" t="n">
        <f aca="false">YEAR(A1786)</f>
        <v>2010</v>
      </c>
      <c r="C1786" s="7" t="n">
        <v>3120</v>
      </c>
      <c r="D1786" s="8" t="n">
        <f aca="false">AVERAGE($C1782:$C1786)</f>
        <v>3111</v>
      </c>
      <c r="E1786" s="8" t="n">
        <f aca="false">AVERAGE($C1762:$C1786)</f>
        <v>3086.84</v>
      </c>
      <c r="F1786" s="8" t="n">
        <f aca="false">AVERAGE($C1712:$C1786)</f>
        <v>2721.48</v>
      </c>
      <c r="G1786" s="4" t="n">
        <f aca="false">IF(  AND(  F1785 &lt; E1785,  F1786 &lt; E1786,  E1786 &lt; D1786  ),  1,  0  )</f>
        <v>1</v>
      </c>
      <c r="H1786" s="12" t="n">
        <f aca="false">IF(  AND(  1 = G1786,  OR(  0 = $K1786,  2 = $K1786  )  ),  $C1786,  IF(  AND(  NOT(  "-" = H1785  ),  0 &lt; H1785  ),  H1785,  0  )  )</f>
        <v>2577</v>
      </c>
      <c r="I1786" s="4" t="n">
        <f aca="false">IF(  AND(  E1785 &lt; F1785,  D1786 &lt; E1786,  E1786 &lt; F1786  ),  1,  0  )</f>
        <v>0</v>
      </c>
      <c r="J1786" s="12" t="n">
        <f aca="false">IF(  AND(  1 = I1786,  OR(  0 = $K1786,  1 = $K1786  )  ),  $C1786,  IF(  AND(  NOT(  "-" = J1785  ),  0 &lt; J1785  ),  J1785,  0  )  )</f>
        <v>2532</v>
      </c>
      <c r="K1786" s="13" t="n">
        <f aca="false">IF(  1 = G1785,  1,  IF(  1 = I1785,  2,  IF(  OR(  "-" = K1785,  1 = M1785),  0,  K1785  )  )  )</f>
        <v>1</v>
      </c>
      <c r="L1786" s="12" t="n">
        <f aca="false">IF(  AND(  1 = K1786,  1 = M1786  ),  (C1786 - H1786) * 100,  IF(  AND( 2 = K1786,  1 = M1786  ),  (J1786 - C1786) * 100,  0  )  )</f>
        <v>0</v>
      </c>
      <c r="M1786" s="6" t="n">
        <f aca="false">IF(  OR(  AND(  1 = K1786,  1 = I1786  ),  AND(  2 =K1786,  1 = G1786  )  ),  1,  0  )</f>
        <v>0</v>
      </c>
      <c r="N1786" s="0" t="n">
        <f aca="false">IF(  AND(  1 = M1786,  0 &lt; L1786  ),  1,  0  )</f>
        <v>0</v>
      </c>
    </row>
    <row r="1787" customFormat="false" ht="12.8" hidden="false" customHeight="false" outlineLevel="0" collapsed="false">
      <c r="A1787" s="5" t="n">
        <v>40290</v>
      </c>
      <c r="B1787" s="6" t="n">
        <f aca="false">YEAR(A1787)</f>
        <v>2010</v>
      </c>
      <c r="C1787" s="7" t="n">
        <v>3070</v>
      </c>
      <c r="D1787" s="8" t="n">
        <f aca="false">AVERAGE($C1783:$C1787)</f>
        <v>3090</v>
      </c>
      <c r="E1787" s="8" t="n">
        <f aca="false">AVERAGE($C1763:$C1787)</f>
        <v>3099.56</v>
      </c>
      <c r="F1787" s="8" t="n">
        <f aca="false">AVERAGE($C1713:$C1787)</f>
        <v>2732.37333333333</v>
      </c>
      <c r="G1787" s="4" t="n">
        <f aca="false">IF(  AND(  F1786 &lt; E1786,  F1787 &lt; E1787,  E1787 &lt; D1787  ),  1,  0  )</f>
        <v>0</v>
      </c>
      <c r="H1787" s="12" t="n">
        <f aca="false">IF(  AND(  1 = G1787,  OR(  0 = $K1787,  2 = $K1787  )  ),  $C1787,  IF(  AND(  NOT(  "-" = H1786  ),  0 &lt; H1786  ),  H1786,  0  )  )</f>
        <v>2577</v>
      </c>
      <c r="I1787" s="4" t="n">
        <f aca="false">IF(  AND(  E1786 &lt; F1786,  D1787 &lt; E1787,  E1787 &lt; F1787  ),  1,  0  )</f>
        <v>0</v>
      </c>
      <c r="J1787" s="12" t="n">
        <f aca="false">IF(  AND(  1 = I1787,  OR(  0 = $K1787,  1 = $K1787  )  ),  $C1787,  IF(  AND(  NOT(  "-" = J1786  ),  0 &lt; J1786  ),  J1786,  0  )  )</f>
        <v>2532</v>
      </c>
      <c r="K1787" s="13" t="n">
        <f aca="false">IF(  1 = G1786,  1,  IF(  1 = I1786,  2,  IF(  OR(  "-" = K1786,  1 = M1786),  0,  K1786  )  )  )</f>
        <v>1</v>
      </c>
      <c r="L1787" s="12" t="n">
        <f aca="false">IF(  AND(  1 = K1787,  1 = M1787  ),  (C1787 - H1787) * 100,  IF(  AND( 2 = K1787,  1 = M1787  ),  (J1787 - C1787) * 100,  0  )  )</f>
        <v>0</v>
      </c>
      <c r="M1787" s="6" t="n">
        <f aca="false">IF(  OR(  AND(  1 = K1787,  1 = I1787  ),  AND(  2 =K1787,  1 = G1787  )  ),  1,  0  )</f>
        <v>0</v>
      </c>
      <c r="N1787" s="0" t="n">
        <f aca="false">IF(  AND(  1 = M1787,  0 &lt; L1787  ),  1,  0  )</f>
        <v>0</v>
      </c>
    </row>
    <row r="1788" customFormat="false" ht="12.8" hidden="false" customHeight="false" outlineLevel="0" collapsed="false">
      <c r="A1788" s="5" t="n">
        <v>40291</v>
      </c>
      <c r="B1788" s="6" t="n">
        <f aca="false">YEAR(A1788)</f>
        <v>2010</v>
      </c>
      <c r="C1788" s="7" t="n">
        <v>3090</v>
      </c>
      <c r="D1788" s="8" t="n">
        <f aca="false">AVERAGE($C1784:$C1788)</f>
        <v>3082</v>
      </c>
      <c r="E1788" s="8" t="n">
        <f aca="false">AVERAGE($C1764:$C1788)</f>
        <v>3113.72</v>
      </c>
      <c r="F1788" s="8" t="n">
        <f aca="false">AVERAGE($C1714:$C1788)</f>
        <v>2743.12</v>
      </c>
      <c r="G1788" s="4" t="n">
        <f aca="false">IF(  AND(  F1787 &lt; E1787,  F1788 &lt; E1788,  E1788 &lt; D1788  ),  1,  0  )</f>
        <v>0</v>
      </c>
      <c r="H1788" s="12" t="n">
        <f aca="false">IF(  AND(  1 = G1788,  OR(  0 = $K1788,  2 = $K1788  )  ),  $C1788,  IF(  AND(  NOT(  "-" = H1787  ),  0 &lt; H1787  ),  H1787,  0  )  )</f>
        <v>2577</v>
      </c>
      <c r="I1788" s="4" t="n">
        <f aca="false">IF(  AND(  E1787 &lt; F1787,  D1788 &lt; E1788,  E1788 &lt; F1788  ),  1,  0  )</f>
        <v>0</v>
      </c>
      <c r="J1788" s="12" t="n">
        <f aca="false">IF(  AND(  1 = I1788,  OR(  0 = $K1788,  1 = $K1788  )  ),  $C1788,  IF(  AND(  NOT(  "-" = J1787  ),  0 &lt; J1787  ),  J1787,  0  )  )</f>
        <v>2532</v>
      </c>
      <c r="K1788" s="13" t="n">
        <f aca="false">IF(  1 = G1787,  1,  IF(  1 = I1787,  2,  IF(  OR(  "-" = K1787,  1 = M1787),  0,  K1787  )  )  )</f>
        <v>1</v>
      </c>
      <c r="L1788" s="12" t="n">
        <f aca="false">IF(  AND(  1 = K1788,  1 = M1788  ),  (C1788 - H1788) * 100,  IF(  AND( 2 = K1788,  1 = M1788  ),  (J1788 - C1788) * 100,  0  )  )</f>
        <v>0</v>
      </c>
      <c r="M1788" s="6" t="n">
        <f aca="false">IF(  OR(  AND(  1 = K1788,  1 = I1788  ),  AND(  2 =K1788,  1 = G1788  )  ),  1,  0  )</f>
        <v>0</v>
      </c>
      <c r="N1788" s="0" t="n">
        <f aca="false">IF(  AND(  1 = M1788,  0 &lt; L1788  ),  1,  0  )</f>
        <v>0</v>
      </c>
    </row>
    <row r="1789" customFormat="false" ht="12.8" hidden="false" customHeight="false" outlineLevel="0" collapsed="false">
      <c r="A1789" s="5" t="n">
        <v>40294</v>
      </c>
      <c r="B1789" s="6" t="n">
        <f aca="false">YEAR(A1789)</f>
        <v>2010</v>
      </c>
      <c r="C1789" s="7" t="n">
        <v>3155</v>
      </c>
      <c r="D1789" s="8" t="n">
        <f aca="false">AVERAGE($C1785:$C1789)</f>
        <v>3098</v>
      </c>
      <c r="E1789" s="8" t="n">
        <f aca="false">AVERAGE($C1765:$C1789)</f>
        <v>3128.96</v>
      </c>
      <c r="F1789" s="8" t="n">
        <f aca="false">AVERAGE($C1715:$C1789)</f>
        <v>2752.52</v>
      </c>
      <c r="G1789" s="4" t="n">
        <f aca="false">IF(  AND(  F1788 &lt; E1788,  F1789 &lt; E1789,  E1789 &lt; D1789  ),  1,  0  )</f>
        <v>0</v>
      </c>
      <c r="H1789" s="12" t="n">
        <f aca="false">IF(  AND(  1 = G1789,  OR(  0 = $K1789,  2 = $K1789  )  ),  $C1789,  IF(  AND(  NOT(  "-" = H1788  ),  0 &lt; H1788  ),  H1788,  0  )  )</f>
        <v>2577</v>
      </c>
      <c r="I1789" s="4" t="n">
        <f aca="false">IF(  AND(  E1788 &lt; F1788,  D1789 &lt; E1789,  E1789 &lt; F1789  ),  1,  0  )</f>
        <v>0</v>
      </c>
      <c r="J1789" s="12" t="n">
        <f aca="false">IF(  AND(  1 = I1789,  OR(  0 = $K1789,  1 = $K1789  )  ),  $C1789,  IF(  AND(  NOT(  "-" = J1788  ),  0 &lt; J1788  ),  J1788,  0  )  )</f>
        <v>2532</v>
      </c>
      <c r="K1789" s="13" t="n">
        <f aca="false">IF(  1 = G1788,  1,  IF(  1 = I1788,  2,  IF(  OR(  "-" = K1788,  1 = M1788),  0,  K1788  )  )  )</f>
        <v>1</v>
      </c>
      <c r="L1789" s="12" t="n">
        <f aca="false">IF(  AND(  1 = K1789,  1 = M1789  ),  (C1789 - H1789) * 100,  IF(  AND( 2 = K1789,  1 = M1789  ),  (J1789 - C1789) * 100,  0  )  )</f>
        <v>0</v>
      </c>
      <c r="M1789" s="6" t="n">
        <f aca="false">IF(  OR(  AND(  1 = K1789,  1 = I1789  ),  AND(  2 =K1789,  1 = G1789  )  ),  1,  0  )</f>
        <v>0</v>
      </c>
      <c r="N1789" s="0" t="n">
        <f aca="false">IF(  AND(  1 = M1789,  0 &lt; L1789  ),  1,  0  )</f>
        <v>0</v>
      </c>
    </row>
    <row r="1790" customFormat="false" ht="12.8" hidden="false" customHeight="false" outlineLevel="0" collapsed="false">
      <c r="A1790" s="5" t="n">
        <v>40295</v>
      </c>
      <c r="B1790" s="6" t="n">
        <f aca="false">YEAR(A1790)</f>
        <v>2010</v>
      </c>
      <c r="C1790" s="7" t="n">
        <v>3160</v>
      </c>
      <c r="D1790" s="8" t="n">
        <f aca="false">AVERAGE($C1786:$C1790)</f>
        <v>3119</v>
      </c>
      <c r="E1790" s="8" t="n">
        <f aca="false">AVERAGE($C1766:$C1790)</f>
        <v>3144</v>
      </c>
      <c r="F1790" s="8" t="n">
        <f aca="false">AVERAGE($C1716:$C1790)</f>
        <v>2760.57333333333</v>
      </c>
      <c r="G1790" s="4" t="n">
        <f aca="false">IF(  AND(  F1789 &lt; E1789,  F1790 &lt; E1790,  E1790 &lt; D1790  ),  1,  0  )</f>
        <v>0</v>
      </c>
      <c r="H1790" s="12" t="n">
        <f aca="false">IF(  AND(  1 = G1790,  OR(  0 = $K1790,  2 = $K1790  )  ),  $C1790,  IF(  AND(  NOT(  "-" = H1789  ),  0 &lt; H1789  ),  H1789,  0  )  )</f>
        <v>2577</v>
      </c>
      <c r="I1790" s="4" t="n">
        <f aca="false">IF(  AND(  E1789 &lt; F1789,  D1790 &lt; E1790,  E1790 &lt; F1790  ),  1,  0  )</f>
        <v>0</v>
      </c>
      <c r="J1790" s="12" t="n">
        <f aca="false">IF(  AND(  1 = I1790,  OR(  0 = $K1790,  1 = $K1790  )  ),  $C1790,  IF(  AND(  NOT(  "-" = J1789  ),  0 &lt; J1789  ),  J1789,  0  )  )</f>
        <v>2532</v>
      </c>
      <c r="K1790" s="13" t="n">
        <f aca="false">IF(  1 = G1789,  1,  IF(  1 = I1789,  2,  IF(  OR(  "-" = K1789,  1 = M1789),  0,  K1789  )  )  )</f>
        <v>1</v>
      </c>
      <c r="L1790" s="12" t="n">
        <f aca="false">IF(  AND(  1 = K1790,  1 = M1790  ),  (C1790 - H1790) * 100,  IF(  AND( 2 = K1790,  1 = M1790  ),  (J1790 - C1790) * 100,  0  )  )</f>
        <v>0</v>
      </c>
      <c r="M1790" s="6" t="n">
        <f aca="false">IF(  OR(  AND(  1 = K1790,  1 = I1790  ),  AND(  2 =K1790,  1 = G1790  )  ),  1,  0  )</f>
        <v>0</v>
      </c>
      <c r="N1790" s="0" t="n">
        <f aca="false">IF(  AND(  1 = M1790,  0 &lt; L1790  ),  1,  0  )</f>
        <v>0</v>
      </c>
    </row>
    <row r="1791" customFormat="false" ht="12.8" hidden="false" customHeight="false" outlineLevel="0" collapsed="false">
      <c r="A1791" s="5" t="n">
        <v>40296</v>
      </c>
      <c r="B1791" s="6" t="n">
        <f aca="false">YEAR(A1791)</f>
        <v>2010</v>
      </c>
      <c r="C1791" s="7" t="n">
        <v>3110</v>
      </c>
      <c r="D1791" s="8" t="n">
        <f aca="false">AVERAGE($C1787:$C1791)</f>
        <v>3117</v>
      </c>
      <c r="E1791" s="8" t="n">
        <f aca="false">AVERAGE($C1767:$C1791)</f>
        <v>3147.4</v>
      </c>
      <c r="F1791" s="8" t="n">
        <f aca="false">AVERAGE($C1717:$C1791)</f>
        <v>2767.84</v>
      </c>
      <c r="G1791" s="4" t="n">
        <f aca="false">IF(  AND(  F1790 &lt; E1790,  F1791 &lt; E1791,  E1791 &lt; D1791  ),  1,  0  )</f>
        <v>0</v>
      </c>
      <c r="H1791" s="12" t="n">
        <f aca="false">IF(  AND(  1 = G1791,  OR(  0 = $K1791,  2 = $K1791  )  ),  $C1791,  IF(  AND(  NOT(  "-" = H1790  ),  0 &lt; H1790  ),  H1790,  0  )  )</f>
        <v>2577</v>
      </c>
      <c r="I1791" s="4" t="n">
        <f aca="false">IF(  AND(  E1790 &lt; F1790,  D1791 &lt; E1791,  E1791 &lt; F1791  ),  1,  0  )</f>
        <v>0</v>
      </c>
      <c r="J1791" s="12" t="n">
        <f aca="false">IF(  AND(  1 = I1791,  OR(  0 = $K1791,  1 = $K1791  )  ),  $C1791,  IF(  AND(  NOT(  "-" = J1790  ),  0 &lt; J1790  ),  J1790,  0  )  )</f>
        <v>2532</v>
      </c>
      <c r="K1791" s="13" t="n">
        <f aca="false">IF(  1 = G1790,  1,  IF(  1 = I1790,  2,  IF(  OR(  "-" = K1790,  1 = M1790),  0,  K1790  )  )  )</f>
        <v>1</v>
      </c>
      <c r="L1791" s="12" t="n">
        <f aca="false">IF(  AND(  1 = K1791,  1 = M1791  ),  (C1791 - H1791) * 100,  IF(  AND( 2 = K1791,  1 = M1791  ),  (J1791 - C1791) * 100,  0  )  )</f>
        <v>0</v>
      </c>
      <c r="M1791" s="6" t="n">
        <f aca="false">IF(  OR(  AND(  1 = K1791,  1 = I1791  ),  AND(  2 =K1791,  1 = G1791  )  ),  1,  0  )</f>
        <v>0</v>
      </c>
      <c r="N1791" s="0" t="n">
        <f aca="false">IF(  AND(  1 = M1791,  0 &lt; L1791  ),  1,  0  )</f>
        <v>0</v>
      </c>
    </row>
    <row r="1792" customFormat="false" ht="12.8" hidden="false" customHeight="false" outlineLevel="0" collapsed="false">
      <c r="A1792" s="5" t="n">
        <v>40298</v>
      </c>
      <c r="B1792" s="6" t="n">
        <f aca="false">YEAR(A1792)</f>
        <v>2010</v>
      </c>
      <c r="C1792" s="7" t="n">
        <v>3145</v>
      </c>
      <c r="D1792" s="8" t="n">
        <f aca="false">AVERAGE($C1788:$C1792)</f>
        <v>3132</v>
      </c>
      <c r="E1792" s="8" t="n">
        <f aca="false">AVERAGE($C1768:$C1792)</f>
        <v>3145.6</v>
      </c>
      <c r="F1792" s="8" t="n">
        <f aca="false">AVERAGE($C1718:$C1792)</f>
        <v>2775.02666666667</v>
      </c>
      <c r="G1792" s="4" t="n">
        <f aca="false">IF(  AND(  F1791 &lt; E1791,  F1792 &lt; E1792,  E1792 &lt; D1792  ),  1,  0  )</f>
        <v>0</v>
      </c>
      <c r="H1792" s="12" t="n">
        <f aca="false">IF(  AND(  1 = G1792,  OR(  0 = $K1792,  2 = $K1792  )  ),  $C1792,  IF(  AND(  NOT(  "-" = H1791  ),  0 &lt; H1791  ),  H1791,  0  )  )</f>
        <v>2577</v>
      </c>
      <c r="I1792" s="4" t="n">
        <f aca="false">IF(  AND(  E1791 &lt; F1791,  D1792 &lt; E1792,  E1792 &lt; F1792  ),  1,  0  )</f>
        <v>0</v>
      </c>
      <c r="J1792" s="12" t="n">
        <f aca="false">IF(  AND(  1 = I1792,  OR(  0 = $K1792,  1 = $K1792  )  ),  $C1792,  IF(  AND(  NOT(  "-" = J1791  ),  0 &lt; J1791  ),  J1791,  0  )  )</f>
        <v>2532</v>
      </c>
      <c r="K1792" s="13" t="n">
        <f aca="false">IF(  1 = G1791,  1,  IF(  1 = I1791,  2,  IF(  OR(  "-" = K1791,  1 = M1791),  0,  K1791  )  )  )</f>
        <v>1</v>
      </c>
      <c r="L1792" s="12" t="n">
        <f aca="false">IF(  AND(  1 = K1792,  1 = M1792  ),  (C1792 - H1792) * 100,  IF(  AND( 2 = K1792,  1 = M1792  ),  (J1792 - C1792) * 100,  0  )  )</f>
        <v>0</v>
      </c>
      <c r="M1792" s="6" t="n">
        <f aca="false">IF(  OR(  AND(  1 = K1792,  1 = I1792  ),  AND(  2 =K1792,  1 = G1792  )  ),  1,  0  )</f>
        <v>0</v>
      </c>
      <c r="N1792" s="0" t="n">
        <f aca="false">IF(  AND(  1 = M1792,  0 &lt; L1792  ),  1,  0  )</f>
        <v>0</v>
      </c>
    </row>
    <row r="1793" customFormat="false" ht="12.8" hidden="false" customHeight="false" outlineLevel="0" collapsed="false">
      <c r="A1793" s="5" t="n">
        <v>40304</v>
      </c>
      <c r="B1793" s="6" t="n">
        <f aca="false">YEAR(A1793)</f>
        <v>2010</v>
      </c>
      <c r="C1793" s="7" t="n">
        <v>3065</v>
      </c>
      <c r="D1793" s="8" t="n">
        <f aca="false">AVERAGE($C1789:$C1793)</f>
        <v>3127</v>
      </c>
      <c r="E1793" s="8" t="n">
        <f aca="false">AVERAGE($C1769:$C1793)</f>
        <v>3139.4</v>
      </c>
      <c r="F1793" s="8" t="n">
        <f aca="false">AVERAGE($C1719:$C1793)</f>
        <v>2781.36</v>
      </c>
      <c r="G1793" s="4" t="n">
        <f aca="false">IF(  AND(  F1792 &lt; E1792,  F1793 &lt; E1793,  E1793 &lt; D1793  ),  1,  0  )</f>
        <v>0</v>
      </c>
      <c r="H1793" s="12" t="n">
        <f aca="false">IF(  AND(  1 = G1793,  OR(  0 = $K1793,  2 = $K1793  )  ),  $C1793,  IF(  AND(  NOT(  "-" = H1792  ),  0 &lt; H1792  ),  H1792,  0  )  )</f>
        <v>2577</v>
      </c>
      <c r="I1793" s="4" t="n">
        <f aca="false">IF(  AND(  E1792 &lt; F1792,  D1793 &lt; E1793,  E1793 &lt; F1793  ),  1,  0  )</f>
        <v>0</v>
      </c>
      <c r="J1793" s="12" t="n">
        <f aca="false">IF(  AND(  1 = I1793,  OR(  0 = $K1793,  1 = $K1793  )  ),  $C1793,  IF(  AND(  NOT(  "-" = J1792  ),  0 &lt; J1792  ),  J1792,  0  )  )</f>
        <v>2532</v>
      </c>
      <c r="K1793" s="13" t="n">
        <f aca="false">IF(  1 = G1792,  1,  IF(  1 = I1792,  2,  IF(  OR(  "-" = K1792,  1 = M1792),  0,  K1792  )  )  )</f>
        <v>1</v>
      </c>
      <c r="L1793" s="12" t="n">
        <f aca="false">IF(  AND(  1 = K1793,  1 = M1793  ),  (C1793 - H1793) * 100,  IF(  AND( 2 = K1793,  1 = M1793  ),  (J1793 - C1793) * 100,  0  )  )</f>
        <v>0</v>
      </c>
      <c r="M1793" s="6" t="n">
        <f aca="false">IF(  OR(  AND(  1 = K1793,  1 = I1793  ),  AND(  2 =K1793,  1 = G1793  )  ),  1,  0  )</f>
        <v>0</v>
      </c>
      <c r="N1793" s="0" t="n">
        <f aca="false">IF(  AND(  1 = M1793,  0 &lt; L1793  ),  1,  0  )</f>
        <v>0</v>
      </c>
    </row>
    <row r="1794" customFormat="false" ht="12.8" hidden="false" customHeight="false" outlineLevel="0" collapsed="false">
      <c r="A1794" s="5" t="n">
        <v>40305</v>
      </c>
      <c r="B1794" s="6" t="n">
        <f aca="false">YEAR(A1794)</f>
        <v>2010</v>
      </c>
      <c r="C1794" s="7" t="n">
        <v>2780</v>
      </c>
      <c r="D1794" s="8" t="n">
        <f aca="false">AVERAGE($C1790:$C1794)</f>
        <v>3052</v>
      </c>
      <c r="E1794" s="8" t="n">
        <f aca="false">AVERAGE($C1770:$C1794)</f>
        <v>3125.4</v>
      </c>
      <c r="F1794" s="8" t="n">
        <f aca="false">AVERAGE($C1720:$C1794)</f>
        <v>2784.2</v>
      </c>
      <c r="G1794" s="4" t="n">
        <f aca="false">IF(  AND(  F1793 &lt; E1793,  F1794 &lt; E1794,  E1794 &lt; D1794  ),  1,  0  )</f>
        <v>0</v>
      </c>
      <c r="H1794" s="12" t="n">
        <f aca="false">IF(  AND(  1 = G1794,  OR(  0 = $K1794,  2 = $K1794  )  ),  $C1794,  IF(  AND(  NOT(  "-" = H1793  ),  0 &lt; H1793  ),  H1793,  0  )  )</f>
        <v>2577</v>
      </c>
      <c r="I1794" s="4" t="n">
        <f aca="false">IF(  AND(  E1793 &lt; F1793,  D1794 &lt; E1794,  E1794 &lt; F1794  ),  1,  0  )</f>
        <v>0</v>
      </c>
      <c r="J1794" s="12" t="n">
        <f aca="false">IF(  AND(  1 = I1794,  OR(  0 = $K1794,  1 = $K1794  )  ),  $C1794,  IF(  AND(  NOT(  "-" = J1793  ),  0 &lt; J1793  ),  J1793,  0  )  )</f>
        <v>2532</v>
      </c>
      <c r="K1794" s="13" t="n">
        <f aca="false">IF(  1 = G1793,  1,  IF(  1 = I1793,  2,  IF(  OR(  "-" = K1793,  1 = M1793),  0,  K1793  )  )  )</f>
        <v>1</v>
      </c>
      <c r="L1794" s="12" t="n">
        <f aca="false">IF(  AND(  1 = K1794,  1 = M1794  ),  (C1794 - H1794) * 100,  IF(  AND( 2 = K1794,  1 = M1794  ),  (J1794 - C1794) * 100,  0  )  )</f>
        <v>0</v>
      </c>
      <c r="M1794" s="6" t="n">
        <f aca="false">IF(  OR(  AND(  1 = K1794,  1 = I1794  ),  AND(  2 =K1794,  1 = G1794  )  ),  1,  0  )</f>
        <v>0</v>
      </c>
      <c r="N1794" s="0" t="n">
        <f aca="false">IF(  AND(  1 = M1794,  0 &lt; L1794  ),  1,  0  )</f>
        <v>0</v>
      </c>
    </row>
    <row r="1795" customFormat="false" ht="12.8" hidden="false" customHeight="false" outlineLevel="0" collapsed="false">
      <c r="A1795" s="5" t="n">
        <v>40308</v>
      </c>
      <c r="B1795" s="6" t="n">
        <f aca="false">YEAR(A1795)</f>
        <v>2010</v>
      </c>
      <c r="C1795" s="7" t="n">
        <v>2863</v>
      </c>
      <c r="D1795" s="8" t="n">
        <f aca="false">AVERAGE($C1791:$C1795)</f>
        <v>2992.6</v>
      </c>
      <c r="E1795" s="8" t="n">
        <f aca="false">AVERAGE($C1771:$C1795)</f>
        <v>3113.12</v>
      </c>
      <c r="F1795" s="8" t="n">
        <f aca="false">AVERAGE($C1721:$C1795)</f>
        <v>2788.2</v>
      </c>
      <c r="G1795" s="4" t="n">
        <f aca="false">IF(  AND(  F1794 &lt; E1794,  F1795 &lt; E1795,  E1795 &lt; D1795  ),  1,  0  )</f>
        <v>0</v>
      </c>
      <c r="H1795" s="12" t="n">
        <f aca="false">IF(  AND(  1 = G1795,  OR(  0 = $K1795,  2 = $K1795  )  ),  $C1795,  IF(  AND(  NOT(  "-" = H1794  ),  0 &lt; H1794  ),  H1794,  0  )  )</f>
        <v>2577</v>
      </c>
      <c r="I1795" s="4" t="n">
        <f aca="false">IF(  AND(  E1794 &lt; F1794,  D1795 &lt; E1795,  E1795 &lt; F1795  ),  1,  0  )</f>
        <v>0</v>
      </c>
      <c r="J1795" s="12" t="n">
        <f aca="false">IF(  AND(  1 = I1795,  OR(  0 = $K1795,  1 = $K1795  )  ),  $C1795,  IF(  AND(  NOT(  "-" = J1794  ),  0 &lt; J1794  ),  J1794,  0  )  )</f>
        <v>2532</v>
      </c>
      <c r="K1795" s="13" t="n">
        <f aca="false">IF(  1 = G1794,  1,  IF(  1 = I1794,  2,  IF(  OR(  "-" = K1794,  1 = M1794),  0,  K1794  )  )  )</f>
        <v>1</v>
      </c>
      <c r="L1795" s="12" t="n">
        <f aca="false">IF(  AND(  1 = K1795,  1 = M1795  ),  (C1795 - H1795) * 100,  IF(  AND( 2 = K1795,  1 = M1795  ),  (J1795 - C1795) * 100,  0  )  )</f>
        <v>0</v>
      </c>
      <c r="M1795" s="6" t="n">
        <f aca="false">IF(  OR(  AND(  1 = K1795,  1 = I1795  ),  AND(  2 =K1795,  1 = G1795  )  ),  1,  0  )</f>
        <v>0</v>
      </c>
      <c r="N1795" s="0" t="n">
        <f aca="false">IF(  AND(  1 = M1795,  0 &lt; L1795  ),  1,  0  )</f>
        <v>0</v>
      </c>
    </row>
    <row r="1796" customFormat="false" ht="12.8" hidden="false" customHeight="false" outlineLevel="0" collapsed="false">
      <c r="A1796" s="5" t="n">
        <v>40309</v>
      </c>
      <c r="B1796" s="6" t="n">
        <f aca="false">YEAR(A1796)</f>
        <v>2010</v>
      </c>
      <c r="C1796" s="7" t="n">
        <v>2730</v>
      </c>
      <c r="D1796" s="8" t="n">
        <f aca="false">AVERAGE($C1792:$C1796)</f>
        <v>2916.6</v>
      </c>
      <c r="E1796" s="8" t="n">
        <f aca="false">AVERAGE($C1772:$C1796)</f>
        <v>3096.32</v>
      </c>
      <c r="F1796" s="8" t="n">
        <f aca="false">AVERAGE($C1722:$C1796)</f>
        <v>2790.25333333333</v>
      </c>
      <c r="G1796" s="4" t="n">
        <f aca="false">IF(  AND(  F1795 &lt; E1795,  F1796 &lt; E1796,  E1796 &lt; D1796  ),  1,  0  )</f>
        <v>0</v>
      </c>
      <c r="H1796" s="12" t="n">
        <f aca="false">IF(  AND(  1 = G1796,  OR(  0 = $K1796,  2 = $K1796  )  ),  $C1796,  IF(  AND(  NOT(  "-" = H1795  ),  0 &lt; H1795  ),  H1795,  0  )  )</f>
        <v>2577</v>
      </c>
      <c r="I1796" s="4" t="n">
        <f aca="false">IF(  AND(  E1795 &lt; F1795,  D1796 &lt; E1796,  E1796 &lt; F1796  ),  1,  0  )</f>
        <v>0</v>
      </c>
      <c r="J1796" s="12" t="n">
        <f aca="false">IF(  AND(  1 = I1796,  OR(  0 = $K1796,  1 = $K1796  )  ),  $C1796,  IF(  AND(  NOT(  "-" = J1795  ),  0 &lt; J1795  ),  J1795,  0  )  )</f>
        <v>2532</v>
      </c>
      <c r="K1796" s="13" t="n">
        <f aca="false">IF(  1 = G1795,  1,  IF(  1 = I1795,  2,  IF(  OR(  "-" = K1795,  1 = M1795),  0,  K1795  )  )  )</f>
        <v>1</v>
      </c>
      <c r="L1796" s="12" t="n">
        <f aca="false">IF(  AND(  1 = K1796,  1 = M1796  ),  (C1796 - H1796) * 100,  IF(  AND( 2 = K1796,  1 = M1796  ),  (J1796 - C1796) * 100,  0  )  )</f>
        <v>0</v>
      </c>
      <c r="M1796" s="6" t="n">
        <f aca="false">IF(  OR(  AND(  1 = K1796,  1 = I1796  ),  AND(  2 =K1796,  1 = G1796  )  ),  1,  0  )</f>
        <v>0</v>
      </c>
      <c r="N1796" s="0" t="n">
        <f aca="false">IF(  AND(  1 = M1796,  0 &lt; L1796  ),  1,  0  )</f>
        <v>0</v>
      </c>
    </row>
    <row r="1797" customFormat="false" ht="12.8" hidden="false" customHeight="false" outlineLevel="0" collapsed="false">
      <c r="A1797" s="5" t="n">
        <v>40310</v>
      </c>
      <c r="B1797" s="6" t="n">
        <f aca="false">YEAR(A1797)</f>
        <v>2010</v>
      </c>
      <c r="C1797" s="7" t="n">
        <v>2708</v>
      </c>
      <c r="D1797" s="8" t="n">
        <f aca="false">AVERAGE($C1793:$C1797)</f>
        <v>2829.2</v>
      </c>
      <c r="E1797" s="8" t="n">
        <f aca="false">AVERAGE($C1773:$C1797)</f>
        <v>3076.04</v>
      </c>
      <c r="F1797" s="8" t="n">
        <f aca="false">AVERAGE($C1723:$C1797)</f>
        <v>2792</v>
      </c>
      <c r="G1797" s="4" t="n">
        <f aca="false">IF(  AND(  F1796 &lt; E1796,  F1797 &lt; E1797,  E1797 &lt; D1797  ),  1,  0  )</f>
        <v>0</v>
      </c>
      <c r="H1797" s="12" t="n">
        <f aca="false">IF(  AND(  1 = G1797,  OR(  0 = $K1797,  2 = $K1797  )  ),  $C1797,  IF(  AND(  NOT(  "-" = H1796  ),  0 &lt; H1796  ),  H1796,  0  )  )</f>
        <v>2577</v>
      </c>
      <c r="I1797" s="4" t="n">
        <f aca="false">IF(  AND(  E1796 &lt; F1796,  D1797 &lt; E1797,  E1797 &lt; F1797  ),  1,  0  )</f>
        <v>0</v>
      </c>
      <c r="J1797" s="12" t="n">
        <f aca="false">IF(  AND(  1 = I1797,  OR(  0 = $K1797,  1 = $K1797  )  ),  $C1797,  IF(  AND(  NOT(  "-" = J1796  ),  0 &lt; J1796  ),  J1796,  0  )  )</f>
        <v>2532</v>
      </c>
      <c r="K1797" s="13" t="n">
        <f aca="false">IF(  1 = G1796,  1,  IF(  1 = I1796,  2,  IF(  OR(  "-" = K1796,  1 = M1796),  0,  K1796  )  )  )</f>
        <v>1</v>
      </c>
      <c r="L1797" s="12" t="n">
        <f aca="false">IF(  AND(  1 = K1797,  1 = M1797  ),  (C1797 - H1797) * 100,  IF(  AND( 2 = K1797,  1 = M1797  ),  (J1797 - C1797) * 100,  0  )  )</f>
        <v>0</v>
      </c>
      <c r="M1797" s="6" t="n">
        <f aca="false">IF(  OR(  AND(  1 = K1797,  1 = I1797  ),  AND(  2 =K1797,  1 = G1797  )  ),  1,  0  )</f>
        <v>0</v>
      </c>
      <c r="N1797" s="0" t="n">
        <f aca="false">IF(  AND(  1 = M1797,  0 &lt; L1797  ),  1,  0  )</f>
        <v>0</v>
      </c>
    </row>
    <row r="1798" customFormat="false" ht="12.8" hidden="false" customHeight="false" outlineLevel="0" collapsed="false">
      <c r="A1798" s="5" t="n">
        <v>40311</v>
      </c>
      <c r="B1798" s="6" t="n">
        <f aca="false">YEAR(A1798)</f>
        <v>2010</v>
      </c>
      <c r="C1798" s="7" t="n">
        <v>2782</v>
      </c>
      <c r="D1798" s="8" t="n">
        <f aca="false">AVERAGE($C1794:$C1798)</f>
        <v>2772.6</v>
      </c>
      <c r="E1798" s="8" t="n">
        <f aca="false">AVERAGE($C1774:$C1798)</f>
        <v>3058.92</v>
      </c>
      <c r="F1798" s="8" t="n">
        <f aca="false">AVERAGE($C1724:$C1798)</f>
        <v>2794.65333333333</v>
      </c>
      <c r="G1798" s="4" t="n">
        <f aca="false">IF(  AND(  F1797 &lt; E1797,  F1798 &lt; E1798,  E1798 &lt; D1798  ),  1,  0  )</f>
        <v>0</v>
      </c>
      <c r="H1798" s="12" t="n">
        <f aca="false">IF(  AND(  1 = G1798,  OR(  0 = $K1798,  2 = $K1798  )  ),  $C1798,  IF(  AND(  NOT(  "-" = H1797  ),  0 &lt; H1797  ),  H1797,  0  )  )</f>
        <v>2577</v>
      </c>
      <c r="I1798" s="4" t="n">
        <f aca="false">IF(  AND(  E1797 &lt; F1797,  D1798 &lt; E1798,  E1798 &lt; F1798  ),  1,  0  )</f>
        <v>0</v>
      </c>
      <c r="J1798" s="12" t="n">
        <f aca="false">IF(  AND(  1 = I1798,  OR(  0 = $K1798,  1 = $K1798  )  ),  $C1798,  IF(  AND(  NOT(  "-" = J1797  ),  0 &lt; J1797  ),  J1797,  0  )  )</f>
        <v>2532</v>
      </c>
      <c r="K1798" s="13" t="n">
        <f aca="false">IF(  1 = G1797,  1,  IF(  1 = I1797,  2,  IF(  OR(  "-" = K1797,  1 = M1797),  0,  K1797  )  )  )</f>
        <v>1</v>
      </c>
      <c r="L1798" s="12" t="n">
        <f aca="false">IF(  AND(  1 = K1798,  1 = M1798  ),  (C1798 - H1798) * 100,  IF(  AND( 2 = K1798,  1 = M1798  ),  (J1798 - C1798) * 100,  0  )  )</f>
        <v>0</v>
      </c>
      <c r="M1798" s="6" t="n">
        <f aca="false">IF(  OR(  AND(  1 = K1798,  1 = I1798  ),  AND(  2 =K1798,  1 = G1798  )  ),  1,  0  )</f>
        <v>0</v>
      </c>
      <c r="N1798" s="0" t="n">
        <f aca="false">IF(  AND(  1 = M1798,  0 &lt; L1798  ),  1,  0  )</f>
        <v>0</v>
      </c>
    </row>
    <row r="1799" customFormat="false" ht="12.8" hidden="false" customHeight="false" outlineLevel="0" collapsed="false">
      <c r="A1799" s="5" t="n">
        <v>40312</v>
      </c>
      <c r="B1799" s="6" t="n">
        <f aca="false">YEAR(A1799)</f>
        <v>2010</v>
      </c>
      <c r="C1799" s="7" t="n">
        <v>2698</v>
      </c>
      <c r="D1799" s="8" t="n">
        <f aca="false">AVERAGE($C1795:$C1799)</f>
        <v>2756.2</v>
      </c>
      <c r="E1799" s="8" t="n">
        <f aca="false">AVERAGE($C1775:$C1799)</f>
        <v>3035.04</v>
      </c>
      <c r="F1799" s="8" t="n">
        <f aca="false">AVERAGE($C1725:$C1799)</f>
        <v>2796.17333333333</v>
      </c>
      <c r="G1799" s="4" t="n">
        <f aca="false">IF(  AND(  F1798 &lt; E1798,  F1799 &lt; E1799,  E1799 &lt; D1799  ),  1,  0  )</f>
        <v>0</v>
      </c>
      <c r="H1799" s="12" t="n">
        <f aca="false">IF(  AND(  1 = G1799,  OR(  0 = $K1799,  2 = $K1799  )  ),  $C1799,  IF(  AND(  NOT(  "-" = H1798  ),  0 &lt; H1798  ),  H1798,  0  )  )</f>
        <v>2577</v>
      </c>
      <c r="I1799" s="4" t="n">
        <f aca="false">IF(  AND(  E1798 &lt; F1798,  D1799 &lt; E1799,  E1799 &lt; F1799  ),  1,  0  )</f>
        <v>0</v>
      </c>
      <c r="J1799" s="12" t="n">
        <f aca="false">IF(  AND(  1 = I1799,  OR(  0 = $K1799,  1 = $K1799  )  ),  $C1799,  IF(  AND(  NOT(  "-" = J1798  ),  0 &lt; J1798  ),  J1798,  0  )  )</f>
        <v>2532</v>
      </c>
      <c r="K1799" s="13" t="n">
        <f aca="false">IF(  1 = G1798,  1,  IF(  1 = I1798,  2,  IF(  OR(  "-" = K1798,  1 = M1798),  0,  K1798  )  )  )</f>
        <v>1</v>
      </c>
      <c r="L1799" s="12" t="n">
        <f aca="false">IF(  AND(  1 = K1799,  1 = M1799  ),  (C1799 - H1799) * 100,  IF(  AND( 2 = K1799,  1 = M1799  ),  (J1799 - C1799) * 100,  0  )  )</f>
        <v>0</v>
      </c>
      <c r="M1799" s="6" t="n">
        <f aca="false">IF(  OR(  AND(  1 = K1799,  1 = I1799  ),  AND(  2 =K1799,  1 = G1799  )  ),  1,  0  )</f>
        <v>0</v>
      </c>
      <c r="N1799" s="0" t="n">
        <f aca="false">IF(  AND(  1 = M1799,  0 &lt; L1799  ),  1,  0  )</f>
        <v>0</v>
      </c>
    </row>
    <row r="1800" customFormat="false" ht="12.8" hidden="false" customHeight="false" outlineLevel="0" collapsed="false">
      <c r="A1800" s="5" t="n">
        <v>40315</v>
      </c>
      <c r="B1800" s="6" t="n">
        <f aca="false">YEAR(A1800)</f>
        <v>2010</v>
      </c>
      <c r="C1800" s="7" t="n">
        <v>2623</v>
      </c>
      <c r="D1800" s="8" t="n">
        <f aca="false">AVERAGE($C1796:$C1800)</f>
        <v>2708.2</v>
      </c>
      <c r="E1800" s="8" t="n">
        <f aca="false">AVERAGE($C1776:$C1800)</f>
        <v>3010.56</v>
      </c>
      <c r="F1800" s="8" t="n">
        <f aca="false">AVERAGE($C1726:$C1800)</f>
        <v>2797.12</v>
      </c>
      <c r="G1800" s="4" t="n">
        <f aca="false">IF(  AND(  F1799 &lt; E1799,  F1800 &lt; E1800,  E1800 &lt; D1800  ),  1,  0  )</f>
        <v>0</v>
      </c>
      <c r="H1800" s="12" t="n">
        <f aca="false">IF(  AND(  1 = G1800,  OR(  0 = $K1800,  2 = $K1800  )  ),  $C1800,  IF(  AND(  NOT(  "-" = H1799  ),  0 &lt; H1799  ),  H1799,  0  )  )</f>
        <v>2577</v>
      </c>
      <c r="I1800" s="4" t="n">
        <f aca="false">IF(  AND(  E1799 &lt; F1799,  D1800 &lt; E1800,  E1800 &lt; F1800  ),  1,  0  )</f>
        <v>0</v>
      </c>
      <c r="J1800" s="12" t="n">
        <f aca="false">IF(  AND(  1 = I1800,  OR(  0 = $K1800,  1 = $K1800  )  ),  $C1800,  IF(  AND(  NOT(  "-" = J1799  ),  0 &lt; J1799  ),  J1799,  0  )  )</f>
        <v>2532</v>
      </c>
      <c r="K1800" s="13" t="n">
        <f aca="false">IF(  1 = G1799,  1,  IF(  1 = I1799,  2,  IF(  OR(  "-" = K1799,  1 = M1799),  0,  K1799  )  )  )</f>
        <v>1</v>
      </c>
      <c r="L1800" s="12" t="n">
        <f aca="false">IF(  AND(  1 = K1800,  1 = M1800  ),  (C1800 - H1800) * 100,  IF(  AND( 2 = K1800,  1 = M1800  ),  (J1800 - C1800) * 100,  0  )  )</f>
        <v>0</v>
      </c>
      <c r="M1800" s="6" t="n">
        <f aca="false">IF(  OR(  AND(  1 = K1800,  1 = I1800  ),  AND(  2 =K1800,  1 = G1800  )  ),  1,  0  )</f>
        <v>0</v>
      </c>
      <c r="N1800" s="0" t="n">
        <f aca="false">IF(  AND(  1 = M1800,  0 &lt; L1800  ),  1,  0  )</f>
        <v>0</v>
      </c>
    </row>
    <row r="1801" customFormat="false" ht="12.8" hidden="false" customHeight="false" outlineLevel="0" collapsed="false">
      <c r="A1801" s="5" t="n">
        <v>40316</v>
      </c>
      <c r="B1801" s="6" t="n">
        <f aca="false">YEAR(A1801)</f>
        <v>2010</v>
      </c>
      <c r="C1801" s="7" t="n">
        <v>2574</v>
      </c>
      <c r="D1801" s="8" t="n">
        <f aca="false">AVERAGE($C1797:$C1801)</f>
        <v>2677</v>
      </c>
      <c r="E1801" s="8" t="n">
        <f aca="false">AVERAGE($C1777:$C1801)</f>
        <v>2987.32</v>
      </c>
      <c r="F1801" s="8" t="n">
        <f aca="false">AVERAGE($C1727:$C1801)</f>
        <v>2797.22666666667</v>
      </c>
      <c r="G1801" s="4" t="n">
        <f aca="false">IF(  AND(  F1800 &lt; E1800,  F1801 &lt; E1801,  E1801 &lt; D1801  ),  1,  0  )</f>
        <v>0</v>
      </c>
      <c r="H1801" s="12" t="n">
        <f aca="false">IF(  AND(  1 = G1801,  OR(  0 = $K1801,  2 = $K1801  )  ),  $C1801,  IF(  AND(  NOT(  "-" = H1800  ),  0 &lt; H1800  ),  H1800,  0  )  )</f>
        <v>2577</v>
      </c>
      <c r="I1801" s="4" t="n">
        <f aca="false">IF(  AND(  E1800 &lt; F1800,  D1801 &lt; E1801,  E1801 &lt; F1801  ),  1,  0  )</f>
        <v>0</v>
      </c>
      <c r="J1801" s="12" t="n">
        <f aca="false">IF(  AND(  1 = I1801,  OR(  0 = $K1801,  1 = $K1801  )  ),  $C1801,  IF(  AND(  NOT(  "-" = J1800  ),  0 &lt; J1800  ),  J1800,  0  )  )</f>
        <v>2532</v>
      </c>
      <c r="K1801" s="13" t="n">
        <f aca="false">IF(  1 = G1800,  1,  IF(  1 = I1800,  2,  IF(  OR(  "-" = K1800,  1 = M1800),  0,  K1800  )  )  )</f>
        <v>1</v>
      </c>
      <c r="L1801" s="12" t="n">
        <f aca="false">IF(  AND(  1 = K1801,  1 = M1801  ),  (C1801 - H1801) * 100,  IF(  AND( 2 = K1801,  1 = M1801  ),  (J1801 - C1801) * 100,  0  )  )</f>
        <v>0</v>
      </c>
      <c r="M1801" s="6" t="n">
        <f aca="false">IF(  OR(  AND(  1 = K1801,  1 = I1801  ),  AND(  2 =K1801,  1 = G1801  )  ),  1,  0  )</f>
        <v>0</v>
      </c>
      <c r="N1801" s="0" t="n">
        <f aca="false">IF(  AND(  1 = M1801,  0 &lt; L1801  ),  1,  0  )</f>
        <v>0</v>
      </c>
    </row>
    <row r="1802" customFormat="false" ht="12.8" hidden="false" customHeight="false" outlineLevel="0" collapsed="false">
      <c r="A1802" s="5" t="n">
        <v>40317</v>
      </c>
      <c r="B1802" s="6" t="n">
        <f aca="false">YEAR(A1802)</f>
        <v>2010</v>
      </c>
      <c r="C1802" s="7" t="n">
        <v>2682</v>
      </c>
      <c r="D1802" s="8" t="n">
        <f aca="false">AVERAGE($C1798:$C1802)</f>
        <v>2671.8</v>
      </c>
      <c r="E1802" s="8" t="n">
        <f aca="false">AVERAGE($C1778:$C1802)</f>
        <v>2971.8</v>
      </c>
      <c r="F1802" s="8" t="n">
        <f aca="false">AVERAGE($C1728:$C1802)</f>
        <v>2798.90666666667</v>
      </c>
      <c r="G1802" s="4" t="n">
        <f aca="false">IF(  AND(  F1801 &lt; E1801,  F1802 &lt; E1802,  E1802 &lt; D1802  ),  1,  0  )</f>
        <v>0</v>
      </c>
      <c r="H1802" s="12" t="n">
        <f aca="false">IF(  AND(  1 = G1802,  OR(  0 = $K1802,  2 = $K1802  )  ),  $C1802,  IF(  AND(  NOT(  "-" = H1801  ),  0 &lt; H1801  ),  H1801,  0  )  )</f>
        <v>2577</v>
      </c>
      <c r="I1802" s="4" t="n">
        <f aca="false">IF(  AND(  E1801 &lt; F1801,  D1802 &lt; E1802,  E1802 &lt; F1802  ),  1,  0  )</f>
        <v>0</v>
      </c>
      <c r="J1802" s="12" t="n">
        <f aca="false">IF(  AND(  1 = I1802,  OR(  0 = $K1802,  1 = $K1802  )  ),  $C1802,  IF(  AND(  NOT(  "-" = J1801  ),  0 &lt; J1801  ),  J1801,  0  )  )</f>
        <v>2532</v>
      </c>
      <c r="K1802" s="13" t="n">
        <f aca="false">IF(  1 = G1801,  1,  IF(  1 = I1801,  2,  IF(  OR(  "-" = K1801,  1 = M1801),  0,  K1801  )  )  )</f>
        <v>1</v>
      </c>
      <c r="L1802" s="12" t="n">
        <f aca="false">IF(  AND(  1 = K1802,  1 = M1802  ),  (C1802 - H1802) * 100,  IF(  AND( 2 = K1802,  1 = M1802  ),  (J1802 - C1802) * 100,  0  )  )</f>
        <v>0</v>
      </c>
      <c r="M1802" s="6" t="n">
        <f aca="false">IF(  OR(  AND(  1 = K1802,  1 = I1802  ),  AND(  2 =K1802,  1 = G1802  )  ),  1,  0  )</f>
        <v>0</v>
      </c>
      <c r="N1802" s="0" t="n">
        <f aca="false">IF(  AND(  1 = M1802,  0 &lt; L1802  ),  1,  0  )</f>
        <v>0</v>
      </c>
    </row>
    <row r="1803" customFormat="false" ht="12.8" hidden="false" customHeight="false" outlineLevel="0" collapsed="false">
      <c r="A1803" s="5" t="n">
        <v>40318</v>
      </c>
      <c r="B1803" s="6" t="n">
        <f aca="false">YEAR(A1803)</f>
        <v>2010</v>
      </c>
      <c r="C1803" s="7" t="n">
        <v>2600</v>
      </c>
      <c r="D1803" s="8" t="n">
        <f aca="false">AVERAGE($C1799:$C1803)</f>
        <v>2635.4</v>
      </c>
      <c r="E1803" s="8" t="n">
        <f aca="false">AVERAGE($C1779:$C1803)</f>
        <v>2954</v>
      </c>
      <c r="F1803" s="8" t="n">
        <f aca="false">AVERAGE($C1729:$C1803)</f>
        <v>2799.33333333333</v>
      </c>
      <c r="G1803" s="4" t="n">
        <f aca="false">IF(  AND(  F1802 &lt; E1802,  F1803 &lt; E1803,  E1803 &lt; D1803  ),  1,  0  )</f>
        <v>0</v>
      </c>
      <c r="H1803" s="12" t="n">
        <f aca="false">IF(  AND(  1 = G1803,  OR(  0 = $K1803,  2 = $K1803  )  ),  $C1803,  IF(  AND(  NOT(  "-" = H1802  ),  0 &lt; H1802  ),  H1802,  0  )  )</f>
        <v>2577</v>
      </c>
      <c r="I1803" s="4" t="n">
        <f aca="false">IF(  AND(  E1802 &lt; F1802,  D1803 &lt; E1803,  E1803 &lt; F1803  ),  1,  0  )</f>
        <v>0</v>
      </c>
      <c r="J1803" s="12" t="n">
        <f aca="false">IF(  AND(  1 = I1803,  OR(  0 = $K1803,  1 = $K1803  )  ),  $C1803,  IF(  AND(  NOT(  "-" = J1802  ),  0 &lt; J1802  ),  J1802,  0  )  )</f>
        <v>2532</v>
      </c>
      <c r="K1803" s="13" t="n">
        <f aca="false">IF(  1 = G1802,  1,  IF(  1 = I1802,  2,  IF(  OR(  "-" = K1802,  1 = M1802),  0,  K1802  )  )  )</f>
        <v>1</v>
      </c>
      <c r="L1803" s="12" t="n">
        <f aca="false">IF(  AND(  1 = K1803,  1 = M1803  ),  (C1803 - H1803) * 100,  IF(  AND( 2 = K1803,  1 = M1803  ),  (J1803 - C1803) * 100,  0  )  )</f>
        <v>0</v>
      </c>
      <c r="M1803" s="6" t="n">
        <f aca="false">IF(  OR(  AND(  1 = K1803,  1 = I1803  ),  AND(  2 =K1803,  1 = G1803  )  ),  1,  0  )</f>
        <v>0</v>
      </c>
      <c r="N1803" s="0" t="n">
        <f aca="false">IF(  AND(  1 = M1803,  0 &lt; L1803  ),  1,  0  )</f>
        <v>0</v>
      </c>
    </row>
    <row r="1804" customFormat="false" ht="12.8" hidden="false" customHeight="false" outlineLevel="0" collapsed="false">
      <c r="A1804" s="5" t="n">
        <v>40319</v>
      </c>
      <c r="B1804" s="6" t="n">
        <f aca="false">YEAR(A1804)</f>
        <v>2010</v>
      </c>
      <c r="C1804" s="7" t="n">
        <v>2610</v>
      </c>
      <c r="D1804" s="8" t="n">
        <f aca="false">AVERAGE($C1800:$C1804)</f>
        <v>2617.8</v>
      </c>
      <c r="E1804" s="8" t="n">
        <f aca="false">AVERAGE($C1780:$C1804)</f>
        <v>2932.8</v>
      </c>
      <c r="F1804" s="8" t="n">
        <f aca="false">AVERAGE($C1730:$C1804)</f>
        <v>2799.04</v>
      </c>
      <c r="G1804" s="4" t="n">
        <f aca="false">IF(  AND(  F1803 &lt; E1803,  F1804 &lt; E1804,  E1804 &lt; D1804  ),  1,  0  )</f>
        <v>0</v>
      </c>
      <c r="H1804" s="12" t="n">
        <f aca="false">IF(  AND(  1 = G1804,  OR(  0 = $K1804,  2 = $K1804  )  ),  $C1804,  IF(  AND(  NOT(  "-" = H1803  ),  0 &lt; H1803  ),  H1803,  0  )  )</f>
        <v>2577</v>
      </c>
      <c r="I1804" s="4" t="n">
        <f aca="false">IF(  AND(  E1803 &lt; F1803,  D1804 &lt; E1804,  E1804 &lt; F1804  ),  1,  0  )</f>
        <v>0</v>
      </c>
      <c r="J1804" s="12" t="n">
        <f aca="false">IF(  AND(  1 = I1804,  OR(  0 = $K1804,  1 = $K1804  )  ),  $C1804,  IF(  AND(  NOT(  "-" = J1803  ),  0 &lt; J1803  ),  J1803,  0  )  )</f>
        <v>2532</v>
      </c>
      <c r="K1804" s="13" t="n">
        <f aca="false">IF(  1 = G1803,  1,  IF(  1 = I1803,  2,  IF(  OR(  "-" = K1803,  1 = M1803),  0,  K1803  )  )  )</f>
        <v>1</v>
      </c>
      <c r="L1804" s="12" t="n">
        <f aca="false">IF(  AND(  1 = K1804,  1 = M1804  ),  (C1804 - H1804) * 100,  IF(  AND( 2 = K1804,  1 = M1804  ),  (J1804 - C1804) * 100,  0  )  )</f>
        <v>0</v>
      </c>
      <c r="M1804" s="6" t="n">
        <f aca="false">IF(  OR(  AND(  1 = K1804,  1 = I1804  ),  AND(  2 =K1804,  1 = G1804  )  ),  1,  0  )</f>
        <v>0</v>
      </c>
      <c r="N1804" s="0" t="n">
        <f aca="false">IF(  AND(  1 = M1804,  0 &lt; L1804  ),  1,  0  )</f>
        <v>0</v>
      </c>
    </row>
    <row r="1805" customFormat="false" ht="12.8" hidden="false" customHeight="false" outlineLevel="0" collapsed="false">
      <c r="A1805" s="5" t="n">
        <v>40322</v>
      </c>
      <c r="B1805" s="6" t="n">
        <f aca="false">YEAR(A1805)</f>
        <v>2010</v>
      </c>
      <c r="C1805" s="7" t="n">
        <v>2663</v>
      </c>
      <c r="D1805" s="8" t="n">
        <f aca="false">AVERAGE($C1801:$C1805)</f>
        <v>2625.8</v>
      </c>
      <c r="E1805" s="8" t="n">
        <f aca="false">AVERAGE($C1781:$C1805)</f>
        <v>2913.52</v>
      </c>
      <c r="F1805" s="8" t="n">
        <f aca="false">AVERAGE($C1731:$C1805)</f>
        <v>2800.81333333333</v>
      </c>
      <c r="G1805" s="4" t="n">
        <f aca="false">IF(  AND(  F1804 &lt; E1804,  F1805 &lt; E1805,  E1805 &lt; D1805  ),  1,  0  )</f>
        <v>0</v>
      </c>
      <c r="H1805" s="12" t="n">
        <f aca="false">IF(  AND(  1 = G1805,  OR(  0 = $K1805,  2 = $K1805  )  ),  $C1805,  IF(  AND(  NOT(  "-" = H1804  ),  0 &lt; H1804  ),  H1804,  0  )  )</f>
        <v>2577</v>
      </c>
      <c r="I1805" s="4" t="n">
        <f aca="false">IF(  AND(  E1804 &lt; F1804,  D1805 &lt; E1805,  E1805 &lt; F1805  ),  1,  0  )</f>
        <v>0</v>
      </c>
      <c r="J1805" s="12" t="n">
        <f aca="false">IF(  AND(  1 = I1805,  OR(  0 = $K1805,  1 = $K1805  )  ),  $C1805,  IF(  AND(  NOT(  "-" = J1804  ),  0 &lt; J1804  ),  J1804,  0  )  )</f>
        <v>2532</v>
      </c>
      <c r="K1805" s="13" t="n">
        <f aca="false">IF(  1 = G1804,  1,  IF(  1 = I1804,  2,  IF(  OR(  "-" = K1804,  1 = M1804),  0,  K1804  )  )  )</f>
        <v>1</v>
      </c>
      <c r="L1805" s="12" t="n">
        <f aca="false">IF(  AND(  1 = K1805,  1 = M1805  ),  (C1805 - H1805) * 100,  IF(  AND( 2 = K1805,  1 = M1805  ),  (J1805 - C1805) * 100,  0  )  )</f>
        <v>0</v>
      </c>
      <c r="M1805" s="6" t="n">
        <f aca="false">IF(  OR(  AND(  1 = K1805,  1 = I1805  ),  AND(  2 =K1805,  1 = G1805  )  ),  1,  0  )</f>
        <v>0</v>
      </c>
      <c r="N1805" s="0" t="n">
        <f aca="false">IF(  AND(  1 = M1805,  0 &lt; L1805  ),  1,  0  )</f>
        <v>0</v>
      </c>
    </row>
    <row r="1806" customFormat="false" ht="12.8" hidden="false" customHeight="false" outlineLevel="0" collapsed="false">
      <c r="A1806" s="5" t="n">
        <v>40323</v>
      </c>
      <c r="B1806" s="6" t="n">
        <f aca="false">YEAR(A1806)</f>
        <v>2010</v>
      </c>
      <c r="C1806" s="7" t="n">
        <v>2578</v>
      </c>
      <c r="D1806" s="8" t="n">
        <f aca="false">AVERAGE($C1802:$C1806)</f>
        <v>2626.6</v>
      </c>
      <c r="E1806" s="8" t="n">
        <f aca="false">AVERAGE($C1782:$C1806)</f>
        <v>2889.64</v>
      </c>
      <c r="F1806" s="8" t="n">
        <f aca="false">AVERAGE($C1732:$C1806)</f>
        <v>2801.05333333333</v>
      </c>
      <c r="G1806" s="4" t="n">
        <f aca="false">IF(  AND(  F1805 &lt; E1805,  F1806 &lt; E1806,  E1806 &lt; D1806  ),  1,  0  )</f>
        <v>0</v>
      </c>
      <c r="H1806" s="12" t="n">
        <f aca="false">IF(  AND(  1 = G1806,  OR(  0 = $K1806,  2 = $K1806  )  ),  $C1806,  IF(  AND(  NOT(  "-" = H1805  ),  0 &lt; H1805  ),  H1805,  0  )  )</f>
        <v>2577</v>
      </c>
      <c r="I1806" s="4" t="n">
        <f aca="false">IF(  AND(  E1805 &lt; F1805,  D1806 &lt; E1806,  E1806 &lt; F1806  ),  1,  0  )</f>
        <v>0</v>
      </c>
      <c r="J1806" s="12" t="n">
        <f aca="false">IF(  AND(  1 = I1806,  OR(  0 = $K1806,  1 = $K1806  )  ),  $C1806,  IF(  AND(  NOT(  "-" = J1805  ),  0 &lt; J1805  ),  J1805,  0  )  )</f>
        <v>2532</v>
      </c>
      <c r="K1806" s="13" t="n">
        <f aca="false">IF(  1 = G1805,  1,  IF(  1 = I1805,  2,  IF(  OR(  "-" = K1805,  1 = M1805),  0,  K1805  )  )  )</f>
        <v>1</v>
      </c>
      <c r="L1806" s="12" t="n">
        <f aca="false">IF(  AND(  1 = K1806,  1 = M1806  ),  (C1806 - H1806) * 100,  IF(  AND( 2 = K1806,  1 = M1806  ),  (J1806 - C1806) * 100,  0  )  )</f>
        <v>0</v>
      </c>
      <c r="M1806" s="6" t="n">
        <f aca="false">IF(  OR(  AND(  1 = K1806,  1 = I1806  ),  AND(  2 =K1806,  1 = G1806  )  ),  1,  0  )</f>
        <v>0</v>
      </c>
      <c r="N1806" s="0" t="n">
        <f aca="false">IF(  AND(  1 = M1806,  0 &lt; L1806  ),  1,  0  )</f>
        <v>0</v>
      </c>
    </row>
    <row r="1807" customFormat="false" ht="12.8" hidden="false" customHeight="false" outlineLevel="0" collapsed="false">
      <c r="A1807" s="5" t="n">
        <v>40324</v>
      </c>
      <c r="B1807" s="6" t="n">
        <f aca="false">YEAR(A1807)</f>
        <v>2010</v>
      </c>
      <c r="C1807" s="7" t="n">
        <v>2554</v>
      </c>
      <c r="D1807" s="8" t="n">
        <f aca="false">AVERAGE($C1803:$C1807)</f>
        <v>2601</v>
      </c>
      <c r="E1807" s="8" t="n">
        <f aca="false">AVERAGE($C1783:$C1807)</f>
        <v>2864.8</v>
      </c>
      <c r="F1807" s="8" t="n">
        <f aca="false">AVERAGE($C1733:$C1807)</f>
        <v>2801.54666666667</v>
      </c>
      <c r="G1807" s="4" t="n">
        <f aca="false">IF(  AND(  F1806 &lt; E1806,  F1807 &lt; E1807,  E1807 &lt; D1807  ),  1,  0  )</f>
        <v>0</v>
      </c>
      <c r="H1807" s="12" t="n">
        <f aca="false">IF(  AND(  1 = G1807,  OR(  0 = $K1807,  2 = $K1807  )  ),  $C1807,  IF(  AND(  NOT(  "-" = H1806  ),  0 &lt; H1806  ),  H1806,  0  )  )</f>
        <v>2577</v>
      </c>
      <c r="I1807" s="4" t="n">
        <f aca="false">IF(  AND(  E1806 &lt; F1806,  D1807 &lt; E1807,  E1807 &lt; F1807  ),  1,  0  )</f>
        <v>0</v>
      </c>
      <c r="J1807" s="12" t="n">
        <f aca="false">IF(  AND(  1 = I1807,  OR(  0 = $K1807,  1 = $K1807  )  ),  $C1807,  IF(  AND(  NOT(  "-" = J1806  ),  0 &lt; J1806  ),  J1806,  0  )  )</f>
        <v>2532</v>
      </c>
      <c r="K1807" s="13" t="n">
        <f aca="false">IF(  1 = G1806,  1,  IF(  1 = I1806,  2,  IF(  OR(  "-" = K1806,  1 = M1806),  0,  K1806  )  )  )</f>
        <v>1</v>
      </c>
      <c r="L1807" s="12" t="n">
        <f aca="false">IF(  AND(  1 = K1807,  1 = M1807  ),  (C1807 - H1807) * 100,  IF(  AND( 2 = K1807,  1 = M1807  ),  (J1807 - C1807) * 100,  0  )  )</f>
        <v>0</v>
      </c>
      <c r="M1807" s="6" t="n">
        <f aca="false">IF(  OR(  AND(  1 = K1807,  1 = I1807  ),  AND(  2 =K1807,  1 = G1807  )  ),  1,  0  )</f>
        <v>0</v>
      </c>
      <c r="N1807" s="0" t="n">
        <f aca="false">IF(  AND(  1 = M1807,  0 &lt; L1807  ),  1,  0  )</f>
        <v>0</v>
      </c>
    </row>
    <row r="1808" customFormat="false" ht="12.8" hidden="false" customHeight="false" outlineLevel="0" collapsed="false">
      <c r="A1808" s="5" t="n">
        <v>40325</v>
      </c>
      <c r="B1808" s="6" t="n">
        <f aca="false">YEAR(A1808)</f>
        <v>2010</v>
      </c>
      <c r="C1808" s="7" t="n">
        <v>2605</v>
      </c>
      <c r="D1808" s="8" t="n">
        <f aca="false">AVERAGE($C1804:$C1808)</f>
        <v>2602</v>
      </c>
      <c r="E1808" s="8" t="n">
        <f aca="false">AVERAGE($C1784:$C1808)</f>
        <v>2843.8</v>
      </c>
      <c r="F1808" s="8" t="n">
        <f aca="false">AVERAGE($C1734:$C1808)</f>
        <v>2802.70666666667</v>
      </c>
      <c r="G1808" s="4" t="n">
        <f aca="false">IF(  AND(  F1807 &lt; E1807,  F1808 &lt; E1808,  E1808 &lt; D1808  ),  1,  0  )</f>
        <v>0</v>
      </c>
      <c r="H1808" s="12" t="n">
        <f aca="false">IF(  AND(  1 = G1808,  OR(  0 = $K1808,  2 = $K1808  )  ),  $C1808,  IF(  AND(  NOT(  "-" = H1807  ),  0 &lt; H1807  ),  H1807,  0  )  )</f>
        <v>2577</v>
      </c>
      <c r="I1808" s="4" t="n">
        <f aca="false">IF(  AND(  E1807 &lt; F1807,  D1808 &lt; E1808,  E1808 &lt; F1808  ),  1,  0  )</f>
        <v>0</v>
      </c>
      <c r="J1808" s="12" t="n">
        <f aca="false">IF(  AND(  1 = I1808,  OR(  0 = $K1808,  1 = $K1808  )  ),  $C1808,  IF(  AND(  NOT(  "-" = J1807  ),  0 &lt; J1807  ),  J1807,  0  )  )</f>
        <v>2532</v>
      </c>
      <c r="K1808" s="13" t="n">
        <f aca="false">IF(  1 = G1807,  1,  IF(  1 = I1807,  2,  IF(  OR(  "-" = K1807,  1 = M1807),  0,  K1807  )  )  )</f>
        <v>1</v>
      </c>
      <c r="L1808" s="12" t="n">
        <f aca="false">IF(  AND(  1 = K1808,  1 = M1808  ),  (C1808 - H1808) * 100,  IF(  AND( 2 = K1808,  1 = M1808  ),  (J1808 - C1808) * 100,  0  )  )</f>
        <v>0</v>
      </c>
      <c r="M1808" s="6" t="n">
        <f aca="false">IF(  OR(  AND(  1 = K1808,  1 = I1808  ),  AND(  2 =K1808,  1 = G1808  )  ),  1,  0  )</f>
        <v>0</v>
      </c>
      <c r="N1808" s="0" t="n">
        <f aca="false">IF(  AND(  1 = M1808,  0 &lt; L1808  ),  1,  0  )</f>
        <v>0</v>
      </c>
    </row>
    <row r="1809" customFormat="false" ht="12.8" hidden="false" customHeight="false" outlineLevel="0" collapsed="false">
      <c r="A1809" s="5" t="n">
        <v>40326</v>
      </c>
      <c r="B1809" s="6" t="n">
        <f aca="false">YEAR(A1809)</f>
        <v>2010</v>
      </c>
      <c r="C1809" s="7" t="n">
        <v>2691</v>
      </c>
      <c r="D1809" s="8" t="n">
        <f aca="false">AVERAGE($C1805:$C1809)</f>
        <v>2618.2</v>
      </c>
      <c r="E1809" s="8" t="n">
        <f aca="false">AVERAGE($C1785:$C1809)</f>
        <v>2828.44</v>
      </c>
      <c r="F1809" s="8" t="n">
        <f aca="false">AVERAGE($C1735:$C1809)</f>
        <v>2804.72</v>
      </c>
      <c r="G1809" s="4" t="n">
        <f aca="false">IF(  AND(  F1808 &lt; E1808,  F1809 &lt; E1809,  E1809 &lt; D1809  ),  1,  0  )</f>
        <v>0</v>
      </c>
      <c r="H1809" s="12" t="n">
        <f aca="false">IF(  AND(  1 = G1809,  OR(  0 = $K1809,  2 = $K1809  )  ),  $C1809,  IF(  AND(  NOT(  "-" = H1808  ),  0 &lt; H1808  ),  H1808,  0  )  )</f>
        <v>2577</v>
      </c>
      <c r="I1809" s="4" t="n">
        <f aca="false">IF(  AND(  E1808 &lt; F1808,  D1809 &lt; E1809,  E1809 &lt; F1809  ),  1,  0  )</f>
        <v>0</v>
      </c>
      <c r="J1809" s="12" t="n">
        <f aca="false">IF(  AND(  1 = I1809,  OR(  0 = $K1809,  1 = $K1809  )  ),  $C1809,  IF(  AND(  NOT(  "-" = J1808  ),  0 &lt; J1808  ),  J1808,  0  )  )</f>
        <v>2532</v>
      </c>
      <c r="K1809" s="13" t="n">
        <f aca="false">IF(  1 = G1808,  1,  IF(  1 = I1808,  2,  IF(  OR(  "-" = K1808,  1 = M1808),  0,  K1808  )  )  )</f>
        <v>1</v>
      </c>
      <c r="L1809" s="12" t="n">
        <f aca="false">IF(  AND(  1 = K1809,  1 = M1809  ),  (C1809 - H1809) * 100,  IF(  AND( 2 = K1809,  1 = M1809  ),  (J1809 - C1809) * 100,  0  )  )</f>
        <v>0</v>
      </c>
      <c r="M1809" s="6" t="n">
        <f aca="false">IF(  OR(  AND(  1 = K1809,  1 = I1809  ),  AND(  2 =K1809,  1 = G1809  )  ),  1,  0  )</f>
        <v>0</v>
      </c>
      <c r="N1809" s="0" t="n">
        <f aca="false">IF(  AND(  1 = M1809,  0 &lt; L1809  ),  1,  0  )</f>
        <v>0</v>
      </c>
    </row>
    <row r="1810" customFormat="false" ht="12.8" hidden="false" customHeight="false" outlineLevel="0" collapsed="false">
      <c r="A1810" s="5" t="n">
        <v>40329</v>
      </c>
      <c r="B1810" s="6" t="n">
        <f aca="false">YEAR(A1810)</f>
        <v>2010</v>
      </c>
      <c r="C1810" s="7" t="n">
        <v>2690</v>
      </c>
      <c r="D1810" s="8" t="n">
        <f aca="false">AVERAGE($C1806:$C1810)</f>
        <v>2623.6</v>
      </c>
      <c r="E1810" s="8" t="n">
        <f aca="false">AVERAGE($C1786:$C1810)</f>
        <v>2813.84</v>
      </c>
      <c r="F1810" s="8" t="n">
        <f aca="false">AVERAGE($C1736:$C1810)</f>
        <v>2808.13333333333</v>
      </c>
      <c r="G1810" s="4" t="n">
        <f aca="false">IF(  AND(  F1809 &lt; E1809,  F1810 &lt; E1810,  E1810 &lt; D1810  ),  1,  0  )</f>
        <v>0</v>
      </c>
      <c r="H1810" s="12" t="n">
        <f aca="false">IF(  AND(  1 = G1810,  OR(  0 = $K1810,  2 = $K1810  )  ),  $C1810,  IF(  AND(  NOT(  "-" = H1809  ),  0 &lt; H1809  ),  H1809,  0  )  )</f>
        <v>2577</v>
      </c>
      <c r="I1810" s="4" t="n">
        <f aca="false">IF(  AND(  E1809 &lt; F1809,  D1810 &lt; E1810,  E1810 &lt; F1810  ),  1,  0  )</f>
        <v>0</v>
      </c>
      <c r="J1810" s="12" t="n">
        <f aca="false">IF(  AND(  1 = I1810,  OR(  0 = $K1810,  1 = $K1810  )  ),  $C1810,  IF(  AND(  NOT(  "-" = J1809  ),  0 &lt; J1809  ),  J1809,  0  )  )</f>
        <v>2532</v>
      </c>
      <c r="K1810" s="13" t="n">
        <f aca="false">IF(  1 = G1809,  1,  IF(  1 = I1809,  2,  IF(  OR(  "-" = K1809,  1 = M1809),  0,  K1809  )  )  )</f>
        <v>1</v>
      </c>
      <c r="L1810" s="12" t="n">
        <f aca="false">IF(  AND(  1 = K1810,  1 = M1810  ),  (C1810 - H1810) * 100,  IF(  AND( 2 = K1810,  1 = M1810  ),  (J1810 - C1810) * 100,  0  )  )</f>
        <v>0</v>
      </c>
      <c r="M1810" s="6" t="n">
        <f aca="false">IF(  OR(  AND(  1 = K1810,  1 = I1810  ),  AND(  2 =K1810,  1 = G1810  )  ),  1,  0  )</f>
        <v>0</v>
      </c>
      <c r="N1810" s="0" t="n">
        <f aca="false">IF(  AND(  1 = M1810,  0 &lt; L1810  ),  1,  0  )</f>
        <v>0</v>
      </c>
    </row>
    <row r="1811" customFormat="false" ht="12.8" hidden="false" customHeight="false" outlineLevel="0" collapsed="false">
      <c r="A1811" s="5" t="n">
        <v>40330</v>
      </c>
      <c r="B1811" s="6" t="n">
        <f aca="false">YEAR(A1811)</f>
        <v>2010</v>
      </c>
      <c r="C1811" s="7" t="n">
        <v>2701</v>
      </c>
      <c r="D1811" s="8" t="n">
        <f aca="false">AVERAGE($C1807:$C1811)</f>
        <v>2648.2</v>
      </c>
      <c r="E1811" s="8" t="n">
        <f aca="false">AVERAGE($C1787:$C1811)</f>
        <v>2797.08</v>
      </c>
      <c r="F1811" s="8" t="n">
        <f aca="false">AVERAGE($C1737:$C1811)</f>
        <v>2811.64</v>
      </c>
      <c r="G1811" s="4" t="n">
        <f aca="false">IF(  AND(  F1810 &lt; E1810,  F1811 &lt; E1811,  E1811 &lt; D1811  ),  1,  0  )</f>
        <v>0</v>
      </c>
      <c r="H1811" s="12" t="n">
        <f aca="false">IF(  AND(  1 = G1811,  OR(  0 = $K1811,  2 = $K1811  )  ),  $C1811,  IF(  AND(  NOT(  "-" = H1810  ),  0 &lt; H1810  ),  H1810,  0  )  )</f>
        <v>2577</v>
      </c>
      <c r="I1811" s="4" t="n">
        <f aca="false">IF(  AND(  E1810 &lt; F1810,  D1811 &lt; E1811,  E1811 &lt; F1811  ),  1,  0  )</f>
        <v>0</v>
      </c>
      <c r="J1811" s="12" t="n">
        <f aca="false">IF(  AND(  1 = I1811,  OR(  0 = $K1811,  1 = $K1811  )  ),  $C1811,  IF(  AND(  NOT(  "-" = J1810  ),  0 &lt; J1810  ),  J1810,  0  )  )</f>
        <v>2532</v>
      </c>
      <c r="K1811" s="13" t="n">
        <f aca="false">IF(  1 = G1810,  1,  IF(  1 = I1810,  2,  IF(  OR(  "-" = K1810,  1 = M1810),  0,  K1810  )  )  )</f>
        <v>1</v>
      </c>
      <c r="L1811" s="12" t="n">
        <f aca="false">IF(  AND(  1 = K1811,  1 = M1811  ),  (C1811 - H1811) * 100,  IF(  AND( 2 = K1811,  1 = M1811  ),  (J1811 - C1811) * 100,  0  )  )</f>
        <v>0</v>
      </c>
      <c r="M1811" s="6" t="n">
        <f aca="false">IF(  OR(  AND(  1 = K1811,  1 = I1811  ),  AND(  2 =K1811,  1 = G1811  )  ),  1,  0  )</f>
        <v>0</v>
      </c>
      <c r="N1811" s="0" t="n">
        <f aca="false">IF(  AND(  1 = M1811,  0 &lt; L1811  ),  1,  0  )</f>
        <v>0</v>
      </c>
    </row>
    <row r="1812" customFormat="false" ht="12.8" hidden="false" customHeight="false" outlineLevel="0" collapsed="false">
      <c r="A1812" s="5" t="n">
        <v>40331</v>
      </c>
      <c r="B1812" s="6" t="n">
        <f aca="false">YEAR(A1812)</f>
        <v>2010</v>
      </c>
      <c r="C1812" s="7" t="n">
        <v>2645</v>
      </c>
      <c r="D1812" s="8" t="n">
        <f aca="false">AVERAGE($C1808:$C1812)</f>
        <v>2666.4</v>
      </c>
      <c r="E1812" s="8" t="n">
        <f aca="false">AVERAGE($C1788:$C1812)</f>
        <v>2780.08</v>
      </c>
      <c r="F1812" s="8" t="n">
        <f aca="false">AVERAGE($C1738:$C1812)</f>
        <v>2814.73333333333</v>
      </c>
      <c r="G1812" s="4" t="n">
        <f aca="false">IF(  AND(  F1811 &lt; E1811,  F1812 &lt; E1812,  E1812 &lt; D1812  ),  1,  0  )</f>
        <v>0</v>
      </c>
      <c r="H1812" s="12" t="n">
        <f aca="false">IF(  AND(  1 = G1812,  OR(  0 = $K1812,  2 = $K1812  )  ),  $C1812,  IF(  AND(  NOT(  "-" = H1811  ),  0 &lt; H1811  ),  H1811,  0  )  )</f>
        <v>2577</v>
      </c>
      <c r="I1812" s="4" t="n">
        <f aca="false">IF(  AND(  E1811 &lt; F1811,  D1812 &lt; E1812,  E1812 &lt; F1812  ),  1,  0  )</f>
        <v>1</v>
      </c>
      <c r="J1812" s="12" t="n">
        <f aca="false">IF(  AND(  1 = I1812,  OR(  0 = $K1812,  1 = $K1812  )  ),  $C1812,  IF(  AND(  NOT(  "-" = J1811  ),  0 &lt; J1811  ),  J1811,  0  )  )</f>
        <v>2645</v>
      </c>
      <c r="K1812" s="13" t="n">
        <f aca="false">IF(  1 = G1811,  1,  IF(  1 = I1811,  2,  IF(  OR(  "-" = K1811,  1 = M1811),  0,  K1811  )  )  )</f>
        <v>1</v>
      </c>
      <c r="L1812" s="12" t="n">
        <f aca="false">IF(  AND(  1 = K1812,  1 = M1812  ),  (C1812 - H1812) * 100,  IF(  AND( 2 = K1812,  1 = M1812  ),  (J1812 - C1812) * 100,  0  )  )</f>
        <v>6800</v>
      </c>
      <c r="M1812" s="6" t="n">
        <f aca="false">IF(  OR(  AND(  1 = K1812,  1 = I1812  ),  AND(  2 =K1812,  1 = G1812  )  ),  1,  0  )</f>
        <v>1</v>
      </c>
      <c r="N1812" s="0" t="n">
        <f aca="false">IF(  AND(  1 = M1812,  0 &lt; L1812  ),  1,  0  )</f>
        <v>1</v>
      </c>
    </row>
    <row r="1813" customFormat="false" ht="12.8" hidden="false" customHeight="false" outlineLevel="0" collapsed="false">
      <c r="A1813" s="5" t="n">
        <v>40332</v>
      </c>
      <c r="B1813" s="6" t="n">
        <f aca="false">YEAR(A1813)</f>
        <v>2010</v>
      </c>
      <c r="C1813" s="7" t="n">
        <v>2664</v>
      </c>
      <c r="D1813" s="8" t="n">
        <f aca="false">AVERAGE($C1809:$C1813)</f>
        <v>2678.2</v>
      </c>
      <c r="E1813" s="8" t="n">
        <f aca="false">AVERAGE($C1789:$C1813)</f>
        <v>2763.04</v>
      </c>
      <c r="F1813" s="8" t="n">
        <f aca="false">AVERAGE($C1739:$C1813)</f>
        <v>2817.88</v>
      </c>
      <c r="G1813" s="4" t="n">
        <f aca="false">IF(  AND(  F1812 &lt; E1812,  F1813 &lt; E1813,  E1813 &lt; D1813  ),  1,  0  )</f>
        <v>0</v>
      </c>
      <c r="H1813" s="12" t="n">
        <f aca="false">IF(  AND(  1 = G1813,  OR(  0 = $K1813,  2 = $K1813  )  ),  $C1813,  IF(  AND(  NOT(  "-" = H1812  ),  0 &lt; H1812  ),  H1812,  0  )  )</f>
        <v>2577</v>
      </c>
      <c r="I1813" s="4" t="n">
        <f aca="false">IF(  AND(  E1812 &lt; F1812,  D1813 &lt; E1813,  E1813 &lt; F1813  ),  1,  0  )</f>
        <v>1</v>
      </c>
      <c r="J1813" s="12" t="n">
        <f aca="false">IF(  AND(  1 = I1813,  OR(  0 = $K1813,  1 = $K1813  )  ),  $C1813,  IF(  AND(  NOT(  "-" = J1812  ),  0 &lt; J1812  ),  J1812,  0  )  )</f>
        <v>2645</v>
      </c>
      <c r="K1813" s="13" t="n">
        <f aca="false">IF(  1 = G1812,  1,  IF(  1 = I1812,  2,  IF(  OR(  "-" = K1812,  1 = M1812),  0,  K1812  )  )  )</f>
        <v>2</v>
      </c>
      <c r="L1813" s="12" t="n">
        <f aca="false">IF(  AND(  1 = K1813,  1 = M1813  ),  (C1813 - H1813) * 100,  IF(  AND( 2 = K1813,  1 = M1813  ),  (J1813 - C1813) * 100,  0  )  )</f>
        <v>0</v>
      </c>
      <c r="M1813" s="6" t="n">
        <f aca="false">IF(  OR(  AND(  1 = K1813,  1 = I1813  ),  AND(  2 =K1813,  1 = G1813  )  ),  1,  0  )</f>
        <v>0</v>
      </c>
      <c r="N1813" s="0" t="n">
        <f aca="false">IF(  AND(  1 = M1813,  0 &lt; L1813  ),  1,  0  )</f>
        <v>0</v>
      </c>
    </row>
    <row r="1814" customFormat="false" ht="12.8" hidden="false" customHeight="false" outlineLevel="0" collapsed="false">
      <c r="A1814" s="5" t="n">
        <v>40333</v>
      </c>
      <c r="B1814" s="6" t="n">
        <f aca="false">YEAR(A1814)</f>
        <v>2010</v>
      </c>
      <c r="C1814" s="7" t="n">
        <v>2651</v>
      </c>
      <c r="D1814" s="8" t="n">
        <f aca="false">AVERAGE($C1810:$C1814)</f>
        <v>2670.2</v>
      </c>
      <c r="E1814" s="8" t="n">
        <f aca="false">AVERAGE($C1790:$C1814)</f>
        <v>2742.88</v>
      </c>
      <c r="F1814" s="8" t="n">
        <f aca="false">AVERAGE($C1740:$C1814)</f>
        <v>2820.09333333333</v>
      </c>
      <c r="G1814" s="4" t="n">
        <f aca="false">IF(  AND(  F1813 &lt; E1813,  F1814 &lt; E1814,  E1814 &lt; D1814  ),  1,  0  )</f>
        <v>0</v>
      </c>
      <c r="H1814" s="12" t="n">
        <f aca="false">IF(  AND(  1 = G1814,  OR(  0 = $K1814,  2 = $K1814  )  ),  $C1814,  IF(  AND(  NOT(  "-" = H1813  ),  0 &lt; H1813  ),  H1813,  0  )  )</f>
        <v>2577</v>
      </c>
      <c r="I1814" s="4" t="n">
        <f aca="false">IF(  AND(  E1813 &lt; F1813,  D1814 &lt; E1814,  E1814 &lt; F1814  ),  1,  0  )</f>
        <v>1</v>
      </c>
      <c r="J1814" s="12" t="n">
        <f aca="false">IF(  AND(  1 = I1814,  OR(  0 = $K1814,  1 = $K1814  )  ),  $C1814,  IF(  AND(  NOT(  "-" = J1813  ),  0 &lt; J1813  ),  J1813,  0  )  )</f>
        <v>2645</v>
      </c>
      <c r="K1814" s="13" t="n">
        <f aca="false">IF(  1 = G1813,  1,  IF(  1 = I1813,  2,  IF(  OR(  "-" = K1813,  1 = M1813),  0,  K1813  )  )  )</f>
        <v>2</v>
      </c>
      <c r="L1814" s="12" t="n">
        <f aca="false">IF(  AND(  1 = K1814,  1 = M1814  ),  (C1814 - H1814) * 100,  IF(  AND( 2 = K1814,  1 = M1814  ),  (J1814 - C1814) * 100,  0  )  )</f>
        <v>0</v>
      </c>
      <c r="M1814" s="6" t="n">
        <f aca="false">IF(  OR(  AND(  1 = K1814,  1 = I1814  ),  AND(  2 =K1814,  1 = G1814  )  ),  1,  0  )</f>
        <v>0</v>
      </c>
      <c r="N1814" s="0" t="n">
        <f aca="false">IF(  AND(  1 = M1814,  0 &lt; L1814  ),  1,  0  )</f>
        <v>0</v>
      </c>
    </row>
    <row r="1815" customFormat="false" ht="12.8" hidden="false" customHeight="false" outlineLevel="0" collapsed="false">
      <c r="A1815" s="5" t="n">
        <v>40336</v>
      </c>
      <c r="B1815" s="6" t="n">
        <f aca="false">YEAR(A1815)</f>
        <v>2010</v>
      </c>
      <c r="C1815" s="7" t="n">
        <v>2582</v>
      </c>
      <c r="D1815" s="8" t="n">
        <f aca="false">AVERAGE($C1811:$C1815)</f>
        <v>2648.6</v>
      </c>
      <c r="E1815" s="8" t="n">
        <f aca="false">AVERAGE($C1791:$C1815)</f>
        <v>2719.76</v>
      </c>
      <c r="F1815" s="8" t="n">
        <f aca="false">AVERAGE($C1741:$C1815)</f>
        <v>2821.41333333333</v>
      </c>
      <c r="G1815" s="4" t="n">
        <f aca="false">IF(  AND(  F1814 &lt; E1814,  F1815 &lt; E1815,  E1815 &lt; D1815  ),  1,  0  )</f>
        <v>0</v>
      </c>
      <c r="H1815" s="12" t="n">
        <f aca="false">IF(  AND(  1 = G1815,  OR(  0 = $K1815,  2 = $K1815  )  ),  $C1815,  IF(  AND(  NOT(  "-" = H1814  ),  0 &lt; H1814  ),  H1814,  0  )  )</f>
        <v>2577</v>
      </c>
      <c r="I1815" s="4" t="n">
        <f aca="false">IF(  AND(  E1814 &lt; F1814,  D1815 &lt; E1815,  E1815 &lt; F1815  ),  1,  0  )</f>
        <v>1</v>
      </c>
      <c r="J1815" s="12" t="n">
        <f aca="false">IF(  AND(  1 = I1815,  OR(  0 = $K1815,  1 = $K1815  )  ),  $C1815,  IF(  AND(  NOT(  "-" = J1814  ),  0 &lt; J1814  ),  J1814,  0  )  )</f>
        <v>2645</v>
      </c>
      <c r="K1815" s="13" t="n">
        <f aca="false">IF(  1 = G1814,  1,  IF(  1 = I1814,  2,  IF(  OR(  "-" = K1814,  1 = M1814),  0,  K1814  )  )  )</f>
        <v>2</v>
      </c>
      <c r="L1815" s="12" t="n">
        <f aca="false">IF(  AND(  1 = K1815,  1 = M1815  ),  (C1815 - H1815) * 100,  IF(  AND( 2 = K1815,  1 = M1815  ),  (J1815 - C1815) * 100,  0  )  )</f>
        <v>0</v>
      </c>
      <c r="M1815" s="6" t="n">
        <f aca="false">IF(  OR(  AND(  1 = K1815,  1 = I1815  ),  AND(  2 =K1815,  1 = G1815  )  ),  1,  0  )</f>
        <v>0</v>
      </c>
      <c r="N1815" s="0" t="n">
        <f aca="false">IF(  AND(  1 = M1815,  0 &lt; L1815  ),  1,  0  )</f>
        <v>0</v>
      </c>
    </row>
    <row r="1816" customFormat="false" ht="12.8" hidden="false" customHeight="false" outlineLevel="0" collapsed="false">
      <c r="A1816" s="5" t="n">
        <v>40337</v>
      </c>
      <c r="B1816" s="6" t="n">
        <f aca="false">YEAR(A1816)</f>
        <v>2010</v>
      </c>
      <c r="C1816" s="7" t="n">
        <v>2532</v>
      </c>
      <c r="D1816" s="8" t="n">
        <f aca="false">AVERAGE($C1812:$C1816)</f>
        <v>2614.8</v>
      </c>
      <c r="E1816" s="8" t="n">
        <f aca="false">AVERAGE($C1792:$C1816)</f>
        <v>2696.64</v>
      </c>
      <c r="F1816" s="8" t="n">
        <f aca="false">AVERAGE($C1742:$C1816)</f>
        <v>2822.57333333333</v>
      </c>
      <c r="G1816" s="4" t="n">
        <f aca="false">IF(  AND(  F1815 &lt; E1815,  F1816 &lt; E1816,  E1816 &lt; D1816  ),  1,  0  )</f>
        <v>0</v>
      </c>
      <c r="H1816" s="12" t="n">
        <f aca="false">IF(  AND(  1 = G1816,  OR(  0 = $K1816,  2 = $K1816  )  ),  $C1816,  IF(  AND(  NOT(  "-" = H1815  ),  0 &lt; H1815  ),  H1815,  0  )  )</f>
        <v>2577</v>
      </c>
      <c r="I1816" s="4" t="n">
        <f aca="false">IF(  AND(  E1815 &lt; F1815,  D1816 &lt; E1816,  E1816 &lt; F1816  ),  1,  0  )</f>
        <v>1</v>
      </c>
      <c r="J1816" s="12" t="n">
        <f aca="false">IF(  AND(  1 = I1816,  OR(  0 = $K1816,  1 = $K1816  )  ),  $C1816,  IF(  AND(  NOT(  "-" = J1815  ),  0 &lt; J1815  ),  J1815,  0  )  )</f>
        <v>2645</v>
      </c>
      <c r="K1816" s="13" t="n">
        <f aca="false">IF(  1 = G1815,  1,  IF(  1 = I1815,  2,  IF(  OR(  "-" = K1815,  1 = M1815),  0,  K1815  )  )  )</f>
        <v>2</v>
      </c>
      <c r="L1816" s="12" t="n">
        <f aca="false">IF(  AND(  1 = K1816,  1 = M1816  ),  (C1816 - H1816) * 100,  IF(  AND( 2 = K1816,  1 = M1816  ),  (J1816 - C1816) * 100,  0  )  )</f>
        <v>0</v>
      </c>
      <c r="M1816" s="6" t="n">
        <f aca="false">IF(  OR(  AND(  1 = K1816,  1 = I1816  ),  AND(  2 =K1816,  1 = G1816  )  ),  1,  0  )</f>
        <v>0</v>
      </c>
      <c r="N1816" s="0" t="n">
        <f aca="false">IF(  AND(  1 = M1816,  0 &lt; L1816  ),  1,  0  )</f>
        <v>0</v>
      </c>
    </row>
    <row r="1817" customFormat="false" ht="12.8" hidden="false" customHeight="false" outlineLevel="0" collapsed="false">
      <c r="A1817" s="5" t="n">
        <v>40338</v>
      </c>
      <c r="B1817" s="6" t="n">
        <f aca="false">YEAR(A1817)</f>
        <v>2010</v>
      </c>
      <c r="C1817" s="7" t="n">
        <v>2414</v>
      </c>
      <c r="D1817" s="8" t="n">
        <f aca="false">AVERAGE($C1813:$C1817)</f>
        <v>2568.6</v>
      </c>
      <c r="E1817" s="8" t="n">
        <f aca="false">AVERAGE($C1793:$C1817)</f>
        <v>2667.4</v>
      </c>
      <c r="F1817" s="8" t="n">
        <f aca="false">AVERAGE($C1743:$C1817)</f>
        <v>2821.78666666667</v>
      </c>
      <c r="G1817" s="4" t="n">
        <f aca="false">IF(  AND(  F1816 &lt; E1816,  F1817 &lt; E1817,  E1817 &lt; D1817  ),  1,  0  )</f>
        <v>0</v>
      </c>
      <c r="H1817" s="12" t="n">
        <f aca="false">IF(  AND(  1 = G1817,  OR(  0 = $K1817,  2 = $K1817  )  ),  $C1817,  IF(  AND(  NOT(  "-" = H1816  ),  0 &lt; H1816  ),  H1816,  0  )  )</f>
        <v>2577</v>
      </c>
      <c r="I1817" s="4" t="n">
        <f aca="false">IF(  AND(  E1816 &lt; F1816,  D1817 &lt; E1817,  E1817 &lt; F1817  ),  1,  0  )</f>
        <v>1</v>
      </c>
      <c r="J1817" s="12" t="n">
        <f aca="false">IF(  AND(  1 = I1817,  OR(  0 = $K1817,  1 = $K1817  )  ),  $C1817,  IF(  AND(  NOT(  "-" = J1816  ),  0 &lt; J1816  ),  J1816,  0  )  )</f>
        <v>2645</v>
      </c>
      <c r="K1817" s="13" t="n">
        <f aca="false">IF(  1 = G1816,  1,  IF(  1 = I1816,  2,  IF(  OR(  "-" = K1816,  1 = M1816),  0,  K1816  )  )  )</f>
        <v>2</v>
      </c>
      <c r="L1817" s="12" t="n">
        <f aca="false">IF(  AND(  1 = K1817,  1 = M1817  ),  (C1817 - H1817) * 100,  IF(  AND( 2 = K1817,  1 = M1817  ),  (J1817 - C1817) * 100,  0  )  )</f>
        <v>0</v>
      </c>
      <c r="M1817" s="6" t="n">
        <f aca="false">IF(  OR(  AND(  1 = K1817,  1 = I1817  ),  AND(  2 =K1817,  1 = G1817  )  ),  1,  0  )</f>
        <v>0</v>
      </c>
      <c r="N1817" s="0" t="n">
        <f aca="false">IF(  AND(  1 = M1817,  0 &lt; L1817  ),  1,  0  )</f>
        <v>0</v>
      </c>
    </row>
    <row r="1818" customFormat="false" ht="12.8" hidden="false" customHeight="false" outlineLevel="0" collapsed="false">
      <c r="A1818" s="5" t="n">
        <v>40339</v>
      </c>
      <c r="B1818" s="6" t="n">
        <f aca="false">YEAR(A1818)</f>
        <v>2010</v>
      </c>
      <c r="C1818" s="7" t="n">
        <v>2424</v>
      </c>
      <c r="D1818" s="8" t="n">
        <f aca="false">AVERAGE($C1814:$C1818)</f>
        <v>2520.6</v>
      </c>
      <c r="E1818" s="8" t="n">
        <f aca="false">AVERAGE($C1794:$C1818)</f>
        <v>2641.76</v>
      </c>
      <c r="F1818" s="8" t="n">
        <f aca="false">AVERAGE($C1744:$C1818)</f>
        <v>2821.4</v>
      </c>
      <c r="G1818" s="4" t="n">
        <f aca="false">IF(  AND(  F1817 &lt; E1817,  F1818 &lt; E1818,  E1818 &lt; D1818  ),  1,  0  )</f>
        <v>0</v>
      </c>
      <c r="H1818" s="12" t="n">
        <f aca="false">IF(  AND(  1 = G1818,  OR(  0 = $K1818,  2 = $K1818  )  ),  $C1818,  IF(  AND(  NOT(  "-" = H1817  ),  0 &lt; H1817  ),  H1817,  0  )  )</f>
        <v>2577</v>
      </c>
      <c r="I1818" s="4" t="n">
        <f aca="false">IF(  AND(  E1817 &lt; F1817,  D1818 &lt; E1818,  E1818 &lt; F1818  ),  1,  0  )</f>
        <v>1</v>
      </c>
      <c r="J1818" s="12" t="n">
        <f aca="false">IF(  AND(  1 = I1818,  OR(  0 = $K1818,  1 = $K1818  )  ),  $C1818,  IF(  AND(  NOT(  "-" = J1817  ),  0 &lt; J1817  ),  J1817,  0  )  )</f>
        <v>2645</v>
      </c>
      <c r="K1818" s="13" t="n">
        <f aca="false">IF(  1 = G1817,  1,  IF(  1 = I1817,  2,  IF(  OR(  "-" = K1817,  1 = M1817),  0,  K1817  )  )  )</f>
        <v>2</v>
      </c>
      <c r="L1818" s="12" t="n">
        <f aca="false">IF(  AND(  1 = K1818,  1 = M1818  ),  (C1818 - H1818) * 100,  IF(  AND( 2 = K1818,  1 = M1818  ),  (J1818 - C1818) * 100,  0  )  )</f>
        <v>0</v>
      </c>
      <c r="M1818" s="6" t="n">
        <f aca="false">IF(  OR(  AND(  1 = K1818,  1 = I1818  ),  AND(  2 =K1818,  1 = G1818  )  ),  1,  0  )</f>
        <v>0</v>
      </c>
      <c r="N1818" s="0" t="n">
        <f aca="false">IF(  AND(  1 = M1818,  0 &lt; L1818  ),  1,  0  )</f>
        <v>0</v>
      </c>
    </row>
    <row r="1819" customFormat="false" ht="12.8" hidden="false" customHeight="false" outlineLevel="0" collapsed="false">
      <c r="A1819" s="5" t="n">
        <v>40340</v>
      </c>
      <c r="B1819" s="6" t="n">
        <f aca="false">YEAR(A1819)</f>
        <v>2010</v>
      </c>
      <c r="C1819" s="7" t="n">
        <v>2431</v>
      </c>
      <c r="D1819" s="8" t="n">
        <f aca="false">AVERAGE($C1815:$C1819)</f>
        <v>2476.6</v>
      </c>
      <c r="E1819" s="8" t="n">
        <f aca="false">AVERAGE($C1795:$C1819)</f>
        <v>2627.8</v>
      </c>
      <c r="F1819" s="8" t="n">
        <f aca="false">AVERAGE($C1745:$C1819)</f>
        <v>2821.56</v>
      </c>
      <c r="G1819" s="4" t="n">
        <f aca="false">IF(  AND(  F1818 &lt; E1818,  F1819 &lt; E1819,  E1819 &lt; D1819  ),  1,  0  )</f>
        <v>0</v>
      </c>
      <c r="H1819" s="12" t="n">
        <f aca="false">IF(  AND(  1 = G1819,  OR(  0 = $K1819,  2 = $K1819  )  ),  $C1819,  IF(  AND(  NOT(  "-" = H1818  ),  0 &lt; H1818  ),  H1818,  0  )  )</f>
        <v>2577</v>
      </c>
      <c r="I1819" s="4" t="n">
        <f aca="false">IF(  AND(  E1818 &lt; F1818,  D1819 &lt; E1819,  E1819 &lt; F1819  ),  1,  0  )</f>
        <v>1</v>
      </c>
      <c r="J1819" s="12" t="n">
        <f aca="false">IF(  AND(  1 = I1819,  OR(  0 = $K1819,  1 = $K1819  )  ),  $C1819,  IF(  AND(  NOT(  "-" = J1818  ),  0 &lt; J1818  ),  J1818,  0  )  )</f>
        <v>2645</v>
      </c>
      <c r="K1819" s="13" t="n">
        <f aca="false">IF(  1 = G1818,  1,  IF(  1 = I1818,  2,  IF(  OR(  "-" = K1818,  1 = M1818),  0,  K1818  )  )  )</f>
        <v>2</v>
      </c>
      <c r="L1819" s="12" t="n">
        <f aca="false">IF(  AND(  1 = K1819,  1 = M1819  ),  (C1819 - H1819) * 100,  IF(  AND( 2 = K1819,  1 = M1819  ),  (J1819 - C1819) * 100,  0  )  )</f>
        <v>0</v>
      </c>
      <c r="M1819" s="6" t="n">
        <f aca="false">IF(  OR(  AND(  1 = K1819,  1 = I1819  ),  AND(  2 =K1819,  1 = G1819  )  ),  1,  0  )</f>
        <v>0</v>
      </c>
      <c r="N1819" s="0" t="n">
        <f aca="false">IF(  AND(  1 = M1819,  0 &lt; L1819  ),  1,  0  )</f>
        <v>0</v>
      </c>
    </row>
    <row r="1820" customFormat="false" ht="12.8" hidden="false" customHeight="false" outlineLevel="0" collapsed="false">
      <c r="A1820" s="5" t="n">
        <v>40343</v>
      </c>
      <c r="B1820" s="6" t="n">
        <f aca="false">YEAR(A1820)</f>
        <v>2010</v>
      </c>
      <c r="C1820" s="7" t="n">
        <v>2452</v>
      </c>
      <c r="D1820" s="8" t="n">
        <f aca="false">AVERAGE($C1816:$C1820)</f>
        <v>2450.6</v>
      </c>
      <c r="E1820" s="8" t="n">
        <f aca="false">AVERAGE($C1796:$C1820)</f>
        <v>2611.36</v>
      </c>
      <c r="F1820" s="8" t="n">
        <f aca="false">AVERAGE($C1746:$C1820)</f>
        <v>2821.65333333333</v>
      </c>
      <c r="G1820" s="4" t="n">
        <f aca="false">IF(  AND(  F1819 &lt; E1819,  F1820 &lt; E1820,  E1820 &lt; D1820  ),  1,  0  )</f>
        <v>0</v>
      </c>
      <c r="H1820" s="12" t="n">
        <f aca="false">IF(  AND(  1 = G1820,  OR(  0 = $K1820,  2 = $K1820  )  ),  $C1820,  IF(  AND(  NOT(  "-" = H1819  ),  0 &lt; H1819  ),  H1819,  0  )  )</f>
        <v>2577</v>
      </c>
      <c r="I1820" s="4" t="n">
        <f aca="false">IF(  AND(  E1819 &lt; F1819,  D1820 &lt; E1820,  E1820 &lt; F1820  ),  1,  0  )</f>
        <v>1</v>
      </c>
      <c r="J1820" s="12" t="n">
        <f aca="false">IF(  AND(  1 = I1820,  OR(  0 = $K1820,  1 = $K1820  )  ),  $C1820,  IF(  AND(  NOT(  "-" = J1819  ),  0 &lt; J1819  ),  J1819,  0  )  )</f>
        <v>2645</v>
      </c>
      <c r="K1820" s="13" t="n">
        <f aca="false">IF(  1 = G1819,  1,  IF(  1 = I1819,  2,  IF(  OR(  "-" = K1819,  1 = M1819),  0,  K1819  )  )  )</f>
        <v>2</v>
      </c>
      <c r="L1820" s="12" t="n">
        <f aca="false">IF(  AND(  1 = K1820,  1 = M1820  ),  (C1820 - H1820) * 100,  IF(  AND( 2 = K1820,  1 = M1820  ),  (J1820 - C1820) * 100,  0  )  )</f>
        <v>0</v>
      </c>
      <c r="M1820" s="6" t="n">
        <f aca="false">IF(  OR(  AND(  1 = K1820,  1 = I1820  ),  AND(  2 =K1820,  1 = G1820  )  ),  1,  0  )</f>
        <v>0</v>
      </c>
      <c r="N1820" s="0" t="n">
        <f aca="false">IF(  AND(  1 = M1820,  0 &lt; L1820  ),  1,  0  )</f>
        <v>0</v>
      </c>
    </row>
    <row r="1821" customFormat="false" ht="12.8" hidden="false" customHeight="false" outlineLevel="0" collapsed="false">
      <c r="A1821" s="5" t="n">
        <v>40344</v>
      </c>
      <c r="B1821" s="6" t="n">
        <f aca="false">YEAR(A1821)</f>
        <v>2010</v>
      </c>
      <c r="C1821" s="7" t="n">
        <v>2529</v>
      </c>
      <c r="D1821" s="8" t="n">
        <f aca="false">AVERAGE($C1817:$C1821)</f>
        <v>2450</v>
      </c>
      <c r="E1821" s="8" t="n">
        <f aca="false">AVERAGE($C1797:$C1821)</f>
        <v>2603.32</v>
      </c>
      <c r="F1821" s="8" t="n">
        <f aca="false">AVERAGE($C1747:$C1821)</f>
        <v>2822.76</v>
      </c>
      <c r="G1821" s="4" t="n">
        <f aca="false">IF(  AND(  F1820 &lt; E1820,  F1821 &lt; E1821,  E1821 &lt; D1821  ),  1,  0  )</f>
        <v>0</v>
      </c>
      <c r="H1821" s="12" t="n">
        <f aca="false">IF(  AND(  1 = G1821,  OR(  0 = $K1821,  2 = $K1821  )  ),  $C1821,  IF(  AND(  NOT(  "-" = H1820  ),  0 &lt; H1820  ),  H1820,  0  )  )</f>
        <v>2577</v>
      </c>
      <c r="I1821" s="4" t="n">
        <f aca="false">IF(  AND(  E1820 &lt; F1820,  D1821 &lt; E1821,  E1821 &lt; F1821  ),  1,  0  )</f>
        <v>1</v>
      </c>
      <c r="J1821" s="12" t="n">
        <f aca="false">IF(  AND(  1 = I1821,  OR(  0 = $K1821,  1 = $K1821  )  ),  $C1821,  IF(  AND(  NOT(  "-" = J1820  ),  0 &lt; J1820  ),  J1820,  0  )  )</f>
        <v>2645</v>
      </c>
      <c r="K1821" s="13" t="n">
        <f aca="false">IF(  1 = G1820,  1,  IF(  1 = I1820,  2,  IF(  OR(  "-" = K1820,  1 = M1820),  0,  K1820  )  )  )</f>
        <v>2</v>
      </c>
      <c r="L1821" s="12" t="n">
        <f aca="false">IF(  AND(  1 = K1821,  1 = M1821  ),  (C1821 - H1821) * 100,  IF(  AND( 2 = K1821,  1 = M1821  ),  (J1821 - C1821) * 100,  0  )  )</f>
        <v>0</v>
      </c>
      <c r="M1821" s="6" t="n">
        <f aca="false">IF(  OR(  AND(  1 = K1821,  1 = I1821  ),  AND(  2 =K1821,  1 = G1821  )  ),  1,  0  )</f>
        <v>0</v>
      </c>
      <c r="N1821" s="0" t="n">
        <f aca="false">IF(  AND(  1 = M1821,  0 &lt; L1821  ),  1,  0  )</f>
        <v>0</v>
      </c>
    </row>
    <row r="1822" customFormat="false" ht="12.8" hidden="false" customHeight="false" outlineLevel="0" collapsed="false">
      <c r="A1822" s="5" t="n">
        <v>40345</v>
      </c>
      <c r="B1822" s="6" t="n">
        <f aca="false">YEAR(A1822)</f>
        <v>2010</v>
      </c>
      <c r="C1822" s="7" t="n">
        <v>2658</v>
      </c>
      <c r="D1822" s="8" t="n">
        <f aca="false">AVERAGE($C1818:$C1822)</f>
        <v>2498.8</v>
      </c>
      <c r="E1822" s="8" t="n">
        <f aca="false">AVERAGE($C1798:$C1822)</f>
        <v>2601.32</v>
      </c>
      <c r="F1822" s="8" t="n">
        <f aca="false">AVERAGE($C1748:$C1822)</f>
        <v>2826.04</v>
      </c>
      <c r="G1822" s="4" t="n">
        <f aca="false">IF(  AND(  F1821 &lt; E1821,  F1822 &lt; E1822,  E1822 &lt; D1822  ),  1,  0  )</f>
        <v>0</v>
      </c>
      <c r="H1822" s="12" t="n">
        <f aca="false">IF(  AND(  1 = G1822,  OR(  0 = $K1822,  2 = $K1822  )  ),  $C1822,  IF(  AND(  NOT(  "-" = H1821  ),  0 &lt; H1821  ),  H1821,  0  )  )</f>
        <v>2577</v>
      </c>
      <c r="I1822" s="4" t="n">
        <f aca="false">IF(  AND(  E1821 &lt; F1821,  D1822 &lt; E1822,  E1822 &lt; F1822  ),  1,  0  )</f>
        <v>1</v>
      </c>
      <c r="J1822" s="12" t="n">
        <f aca="false">IF(  AND(  1 = I1822,  OR(  0 = $K1822,  1 = $K1822  )  ),  $C1822,  IF(  AND(  NOT(  "-" = J1821  ),  0 &lt; J1821  ),  J1821,  0  )  )</f>
        <v>2645</v>
      </c>
      <c r="K1822" s="13" t="n">
        <f aca="false">IF(  1 = G1821,  1,  IF(  1 = I1821,  2,  IF(  OR(  "-" = K1821,  1 = M1821),  0,  K1821  )  )  )</f>
        <v>2</v>
      </c>
      <c r="L1822" s="12" t="n">
        <f aca="false">IF(  AND(  1 = K1822,  1 = M1822  ),  (C1822 - H1822) * 100,  IF(  AND( 2 = K1822,  1 = M1822  ),  (J1822 - C1822) * 100,  0  )  )</f>
        <v>0</v>
      </c>
      <c r="M1822" s="6" t="n">
        <f aca="false">IF(  OR(  AND(  1 = K1822,  1 = I1822  ),  AND(  2 =K1822,  1 = G1822  )  ),  1,  0  )</f>
        <v>0</v>
      </c>
      <c r="N1822" s="0" t="n">
        <f aca="false">IF(  AND(  1 = M1822,  0 &lt; L1822  ),  1,  0  )</f>
        <v>0</v>
      </c>
    </row>
    <row r="1823" customFormat="false" ht="12.8" hidden="false" customHeight="false" outlineLevel="0" collapsed="false">
      <c r="A1823" s="5" t="n">
        <v>40346</v>
      </c>
      <c r="B1823" s="6" t="n">
        <f aca="false">YEAR(A1823)</f>
        <v>2010</v>
      </c>
      <c r="C1823" s="7" t="n">
        <v>2786</v>
      </c>
      <c r="D1823" s="8" t="n">
        <f aca="false">AVERAGE($C1819:$C1823)</f>
        <v>2571.2</v>
      </c>
      <c r="E1823" s="8" t="n">
        <f aca="false">AVERAGE($C1799:$C1823)</f>
        <v>2601.48</v>
      </c>
      <c r="F1823" s="8" t="n">
        <f aca="false">AVERAGE($C1749:$C1823)</f>
        <v>2830.90666666667</v>
      </c>
      <c r="G1823" s="4" t="n">
        <f aca="false">IF(  AND(  F1822 &lt; E1822,  F1823 &lt; E1823,  E1823 &lt; D1823  ),  1,  0  )</f>
        <v>0</v>
      </c>
      <c r="H1823" s="12" t="n">
        <f aca="false">IF(  AND(  1 = G1823,  OR(  0 = $K1823,  2 = $K1823  )  ),  $C1823,  IF(  AND(  NOT(  "-" = H1822  ),  0 &lt; H1822  ),  H1822,  0  )  )</f>
        <v>2577</v>
      </c>
      <c r="I1823" s="4" t="n">
        <f aca="false">IF(  AND(  E1822 &lt; F1822,  D1823 &lt; E1823,  E1823 &lt; F1823  ),  1,  0  )</f>
        <v>1</v>
      </c>
      <c r="J1823" s="12" t="n">
        <f aca="false">IF(  AND(  1 = I1823,  OR(  0 = $K1823,  1 = $K1823  )  ),  $C1823,  IF(  AND(  NOT(  "-" = J1822  ),  0 &lt; J1822  ),  J1822,  0  )  )</f>
        <v>2645</v>
      </c>
      <c r="K1823" s="13" t="n">
        <f aca="false">IF(  1 = G1822,  1,  IF(  1 = I1822,  2,  IF(  OR(  "-" = K1822,  1 = M1822),  0,  K1822  )  )  )</f>
        <v>2</v>
      </c>
      <c r="L1823" s="12" t="n">
        <f aca="false">IF(  AND(  1 = K1823,  1 = M1823  ),  (C1823 - H1823) * 100,  IF(  AND( 2 = K1823,  1 = M1823  ),  (J1823 - C1823) * 100,  0  )  )</f>
        <v>0</v>
      </c>
      <c r="M1823" s="6" t="n">
        <f aca="false">IF(  OR(  AND(  1 = K1823,  1 = I1823  ),  AND(  2 =K1823,  1 = G1823  )  ),  1,  0  )</f>
        <v>0</v>
      </c>
      <c r="N1823" s="0" t="n">
        <f aca="false">IF(  AND(  1 = M1823,  0 &lt; L1823  ),  1,  0  )</f>
        <v>0</v>
      </c>
    </row>
    <row r="1824" customFormat="false" ht="12.8" hidden="false" customHeight="false" outlineLevel="0" collapsed="false">
      <c r="A1824" s="5" t="n">
        <v>40347</v>
      </c>
      <c r="B1824" s="6" t="n">
        <f aca="false">YEAR(A1824)</f>
        <v>2010</v>
      </c>
      <c r="C1824" s="7" t="n">
        <v>2842</v>
      </c>
      <c r="D1824" s="8" t="n">
        <f aca="false">AVERAGE($C1820:$C1824)</f>
        <v>2653.4</v>
      </c>
      <c r="E1824" s="8" t="n">
        <f aca="false">AVERAGE($C1800:$C1824)</f>
        <v>2607.24</v>
      </c>
      <c r="F1824" s="8" t="n">
        <f aca="false">AVERAGE($C1750:$C1824)</f>
        <v>2836.52</v>
      </c>
      <c r="G1824" s="4" t="n">
        <f aca="false">IF(  AND(  F1823 &lt; E1823,  F1824 &lt; E1824,  E1824 &lt; D1824  ),  1,  0  )</f>
        <v>0</v>
      </c>
      <c r="H1824" s="12" t="n">
        <f aca="false">IF(  AND(  1 = G1824,  OR(  0 = $K1824,  2 = $K1824  )  ),  $C1824,  IF(  AND(  NOT(  "-" = H1823  ),  0 &lt; H1823  ),  H1823,  0  )  )</f>
        <v>2577</v>
      </c>
      <c r="I1824" s="4" t="n">
        <f aca="false">IF(  AND(  E1823 &lt; F1823,  D1824 &lt; E1824,  E1824 &lt; F1824  ),  1,  0  )</f>
        <v>0</v>
      </c>
      <c r="J1824" s="12" t="n">
        <f aca="false">IF(  AND(  1 = I1824,  OR(  0 = $K1824,  1 = $K1824  )  ),  $C1824,  IF(  AND(  NOT(  "-" = J1823  ),  0 &lt; J1823  ),  J1823,  0  )  )</f>
        <v>2645</v>
      </c>
      <c r="K1824" s="13" t="n">
        <f aca="false">IF(  1 = G1823,  1,  IF(  1 = I1823,  2,  IF(  OR(  "-" = K1823,  1 = M1823),  0,  K1823  )  )  )</f>
        <v>2</v>
      </c>
      <c r="L1824" s="12" t="n">
        <f aca="false">IF(  AND(  1 = K1824,  1 = M1824  ),  (C1824 - H1824) * 100,  IF(  AND( 2 = K1824,  1 = M1824  ),  (J1824 - C1824) * 100,  0  )  )</f>
        <v>0</v>
      </c>
      <c r="M1824" s="6" t="n">
        <f aca="false">IF(  OR(  AND(  1 = K1824,  1 = I1824  ),  AND(  2 =K1824,  1 = G1824  )  ),  1,  0  )</f>
        <v>0</v>
      </c>
      <c r="N1824" s="0" t="n">
        <f aca="false">IF(  AND(  1 = M1824,  0 &lt; L1824  ),  1,  0  )</f>
        <v>0</v>
      </c>
    </row>
    <row r="1825" customFormat="false" ht="12.8" hidden="false" customHeight="false" outlineLevel="0" collapsed="false">
      <c r="A1825" s="5" t="n">
        <v>40350</v>
      </c>
      <c r="B1825" s="6" t="n">
        <f aca="false">YEAR(A1825)</f>
        <v>2010</v>
      </c>
      <c r="C1825" s="7" t="n">
        <v>2916</v>
      </c>
      <c r="D1825" s="8" t="n">
        <f aca="false">AVERAGE($C1821:$C1825)</f>
        <v>2746.2</v>
      </c>
      <c r="E1825" s="8" t="n">
        <f aca="false">AVERAGE($C1801:$C1825)</f>
        <v>2618.96</v>
      </c>
      <c r="F1825" s="8" t="n">
        <f aca="false">AVERAGE($C1751:$C1825)</f>
        <v>2842.36</v>
      </c>
      <c r="G1825" s="4" t="n">
        <f aca="false">IF(  AND(  F1824 &lt; E1824,  F1825 &lt; E1825,  E1825 &lt; D1825  ),  1,  0  )</f>
        <v>0</v>
      </c>
      <c r="H1825" s="12" t="n">
        <f aca="false">IF(  AND(  1 = G1825,  OR(  0 = $K1825,  2 = $K1825  )  ),  $C1825,  IF(  AND(  NOT(  "-" = H1824  ),  0 &lt; H1824  ),  H1824,  0  )  )</f>
        <v>2577</v>
      </c>
      <c r="I1825" s="4" t="n">
        <f aca="false">IF(  AND(  E1824 &lt; F1824,  D1825 &lt; E1825,  E1825 &lt; F1825  ),  1,  0  )</f>
        <v>0</v>
      </c>
      <c r="J1825" s="12" t="n">
        <f aca="false">IF(  AND(  1 = I1825,  OR(  0 = $K1825,  1 = $K1825  )  ),  $C1825,  IF(  AND(  NOT(  "-" = J1824  ),  0 &lt; J1824  ),  J1824,  0  )  )</f>
        <v>2645</v>
      </c>
      <c r="K1825" s="13" t="n">
        <f aca="false">IF(  1 = G1824,  1,  IF(  1 = I1824,  2,  IF(  OR(  "-" = K1824,  1 = M1824),  0,  K1824  )  )  )</f>
        <v>2</v>
      </c>
      <c r="L1825" s="12" t="n">
        <f aca="false">IF(  AND(  1 = K1825,  1 = M1825  ),  (C1825 - H1825) * 100,  IF(  AND( 2 = K1825,  1 = M1825  ),  (J1825 - C1825) * 100,  0  )  )</f>
        <v>0</v>
      </c>
      <c r="M1825" s="6" t="n">
        <f aca="false">IF(  OR(  AND(  1 = K1825,  1 = I1825  ),  AND(  2 =K1825,  1 = G1825  )  ),  1,  0  )</f>
        <v>0</v>
      </c>
      <c r="N1825" s="0" t="n">
        <f aca="false">IF(  AND(  1 = M1825,  0 &lt; L1825  ),  1,  0  )</f>
        <v>0</v>
      </c>
    </row>
    <row r="1826" customFormat="false" ht="12.8" hidden="false" customHeight="false" outlineLevel="0" collapsed="false">
      <c r="A1826" s="5" t="n">
        <v>40351</v>
      </c>
      <c r="B1826" s="6" t="n">
        <f aca="false">YEAR(A1826)</f>
        <v>2010</v>
      </c>
      <c r="C1826" s="7" t="n">
        <v>2824</v>
      </c>
      <c r="D1826" s="8" t="n">
        <f aca="false">AVERAGE($C1822:$C1826)</f>
        <v>2805.2</v>
      </c>
      <c r="E1826" s="8" t="n">
        <f aca="false">AVERAGE($C1802:$C1826)</f>
        <v>2628.96</v>
      </c>
      <c r="F1826" s="8" t="n">
        <f aca="false">AVERAGE($C1752:$C1826)</f>
        <v>2846.04</v>
      </c>
      <c r="G1826" s="4" t="n">
        <f aca="false">IF(  AND(  F1825 &lt; E1825,  F1826 &lt; E1826,  E1826 &lt; D1826  ),  1,  0  )</f>
        <v>0</v>
      </c>
      <c r="H1826" s="12" t="n">
        <f aca="false">IF(  AND(  1 = G1826,  OR(  0 = $K1826,  2 = $K1826  )  ),  $C1826,  IF(  AND(  NOT(  "-" = H1825  ),  0 &lt; H1825  ),  H1825,  0  )  )</f>
        <v>2577</v>
      </c>
      <c r="I1826" s="4" t="n">
        <f aca="false">IF(  AND(  E1825 &lt; F1825,  D1826 &lt; E1826,  E1826 &lt; F1826  ),  1,  0  )</f>
        <v>0</v>
      </c>
      <c r="J1826" s="12" t="n">
        <f aca="false">IF(  AND(  1 = I1826,  OR(  0 = $K1826,  1 = $K1826  )  ),  $C1826,  IF(  AND(  NOT(  "-" = J1825  ),  0 &lt; J1825  ),  J1825,  0  )  )</f>
        <v>2645</v>
      </c>
      <c r="K1826" s="13" t="n">
        <f aca="false">IF(  1 = G1825,  1,  IF(  1 = I1825,  2,  IF(  OR(  "-" = K1825,  1 = M1825),  0,  K1825  )  )  )</f>
        <v>2</v>
      </c>
      <c r="L1826" s="12" t="n">
        <f aca="false">IF(  AND(  1 = K1826,  1 = M1826  ),  (C1826 - H1826) * 100,  IF(  AND( 2 = K1826,  1 = M1826  ),  (J1826 - C1826) * 100,  0  )  )</f>
        <v>0</v>
      </c>
      <c r="M1826" s="6" t="n">
        <f aca="false">IF(  OR(  AND(  1 = K1826,  1 = I1826  ),  AND(  2 =K1826,  1 = G1826  )  ),  1,  0  )</f>
        <v>0</v>
      </c>
      <c r="N1826" s="0" t="n">
        <f aca="false">IF(  AND(  1 = M1826,  0 &lt; L1826  ),  1,  0  )</f>
        <v>0</v>
      </c>
    </row>
    <row r="1827" customFormat="false" ht="12.8" hidden="false" customHeight="false" outlineLevel="0" collapsed="false">
      <c r="A1827" s="5" t="n">
        <v>40352</v>
      </c>
      <c r="B1827" s="6" t="n">
        <f aca="false">YEAR(A1827)</f>
        <v>2010</v>
      </c>
      <c r="C1827" s="7" t="n">
        <v>2725</v>
      </c>
      <c r="D1827" s="8" t="n">
        <f aca="false">AVERAGE($C1823:$C1827)</f>
        <v>2818.6</v>
      </c>
      <c r="E1827" s="8" t="n">
        <f aca="false">AVERAGE($C1803:$C1827)</f>
        <v>2630.68</v>
      </c>
      <c r="F1827" s="8" t="n">
        <f aca="false">AVERAGE($C1753:$C1827)</f>
        <v>2847.26666666667</v>
      </c>
      <c r="G1827" s="4" t="n">
        <f aca="false">IF(  AND(  F1826 &lt; E1826,  F1827 &lt; E1827,  E1827 &lt; D1827  ),  1,  0  )</f>
        <v>0</v>
      </c>
      <c r="H1827" s="12" t="n">
        <f aca="false">IF(  AND(  1 = G1827,  OR(  0 = $K1827,  2 = $K1827  )  ),  $C1827,  IF(  AND(  NOT(  "-" = H1826  ),  0 &lt; H1826  ),  H1826,  0  )  )</f>
        <v>2577</v>
      </c>
      <c r="I1827" s="4" t="n">
        <f aca="false">IF(  AND(  E1826 &lt; F1826,  D1827 &lt; E1827,  E1827 &lt; F1827  ),  1,  0  )</f>
        <v>0</v>
      </c>
      <c r="J1827" s="12" t="n">
        <f aca="false">IF(  AND(  1 = I1827,  OR(  0 = $K1827,  1 = $K1827  )  ),  $C1827,  IF(  AND(  NOT(  "-" = J1826  ),  0 &lt; J1826  ),  J1826,  0  )  )</f>
        <v>2645</v>
      </c>
      <c r="K1827" s="13" t="n">
        <f aca="false">IF(  1 = G1826,  1,  IF(  1 = I1826,  2,  IF(  OR(  "-" = K1826,  1 = M1826),  0,  K1826  )  )  )</f>
        <v>2</v>
      </c>
      <c r="L1827" s="12" t="n">
        <f aca="false">IF(  AND(  1 = K1827,  1 = M1827  ),  (C1827 - H1827) * 100,  IF(  AND( 2 = K1827,  1 = M1827  ),  (J1827 - C1827) * 100,  0  )  )</f>
        <v>0</v>
      </c>
      <c r="M1827" s="6" t="n">
        <f aca="false">IF(  OR(  AND(  1 = K1827,  1 = I1827  ),  AND(  2 =K1827,  1 = G1827  )  ),  1,  0  )</f>
        <v>0</v>
      </c>
      <c r="N1827" s="0" t="n">
        <f aca="false">IF(  AND(  1 = M1827,  0 &lt; L1827  ),  1,  0  )</f>
        <v>0</v>
      </c>
    </row>
    <row r="1828" customFormat="false" ht="12.8" hidden="false" customHeight="false" outlineLevel="0" collapsed="false">
      <c r="A1828" s="5" t="n">
        <v>40353</v>
      </c>
      <c r="B1828" s="6" t="n">
        <f aca="false">YEAR(A1828)</f>
        <v>2010</v>
      </c>
      <c r="C1828" s="7" t="n">
        <v>2703</v>
      </c>
      <c r="D1828" s="8" t="n">
        <f aca="false">AVERAGE($C1824:$C1828)</f>
        <v>2802</v>
      </c>
      <c r="E1828" s="8" t="n">
        <f aca="false">AVERAGE($C1804:$C1828)</f>
        <v>2634.8</v>
      </c>
      <c r="F1828" s="8" t="n">
        <f aca="false">AVERAGE($C1754:$C1828)</f>
        <v>2848.18666666667</v>
      </c>
      <c r="G1828" s="4" t="n">
        <f aca="false">IF(  AND(  F1827 &lt; E1827,  F1828 &lt; E1828,  E1828 &lt; D1828  ),  1,  0  )</f>
        <v>0</v>
      </c>
      <c r="H1828" s="12" t="n">
        <f aca="false">IF(  AND(  1 = G1828,  OR(  0 = $K1828,  2 = $K1828  )  ),  $C1828,  IF(  AND(  NOT(  "-" = H1827  ),  0 &lt; H1827  ),  H1827,  0  )  )</f>
        <v>2577</v>
      </c>
      <c r="I1828" s="4" t="n">
        <f aca="false">IF(  AND(  E1827 &lt; F1827,  D1828 &lt; E1828,  E1828 &lt; F1828  ),  1,  0  )</f>
        <v>0</v>
      </c>
      <c r="J1828" s="12" t="n">
        <f aca="false">IF(  AND(  1 = I1828,  OR(  0 = $K1828,  1 = $K1828  )  ),  $C1828,  IF(  AND(  NOT(  "-" = J1827  ),  0 &lt; J1827  ),  J1827,  0  )  )</f>
        <v>2645</v>
      </c>
      <c r="K1828" s="13" t="n">
        <f aca="false">IF(  1 = G1827,  1,  IF(  1 = I1827,  2,  IF(  OR(  "-" = K1827,  1 = M1827),  0,  K1827  )  )  )</f>
        <v>2</v>
      </c>
      <c r="L1828" s="12" t="n">
        <f aca="false">IF(  AND(  1 = K1828,  1 = M1828  ),  (C1828 - H1828) * 100,  IF(  AND( 2 = K1828,  1 = M1828  ),  (J1828 - C1828) * 100,  0  )  )</f>
        <v>0</v>
      </c>
      <c r="M1828" s="6" t="n">
        <f aca="false">IF(  OR(  AND(  1 = K1828,  1 = I1828  ),  AND(  2 =K1828,  1 = G1828  )  ),  1,  0  )</f>
        <v>0</v>
      </c>
      <c r="N1828" s="0" t="n">
        <f aca="false">IF(  AND(  1 = M1828,  0 &lt; L1828  ),  1,  0  )</f>
        <v>0</v>
      </c>
    </row>
    <row r="1829" customFormat="false" ht="12.8" hidden="false" customHeight="false" outlineLevel="0" collapsed="false">
      <c r="A1829" s="5" t="n">
        <v>40354</v>
      </c>
      <c r="B1829" s="6" t="n">
        <f aca="false">YEAR(A1829)</f>
        <v>2010</v>
      </c>
      <c r="C1829" s="7" t="n">
        <v>2650</v>
      </c>
      <c r="D1829" s="8" t="n">
        <f aca="false">AVERAGE($C1825:$C1829)</f>
        <v>2763.6</v>
      </c>
      <c r="E1829" s="8" t="n">
        <f aca="false">AVERAGE($C1805:$C1829)</f>
        <v>2636.4</v>
      </c>
      <c r="F1829" s="8" t="n">
        <f aca="false">AVERAGE($C1755:$C1829)</f>
        <v>2848.4</v>
      </c>
      <c r="G1829" s="4" t="n">
        <f aca="false">IF(  AND(  F1828 &lt; E1828,  F1829 &lt; E1829,  E1829 &lt; D1829  ),  1,  0  )</f>
        <v>0</v>
      </c>
      <c r="H1829" s="12" t="n">
        <f aca="false">IF(  AND(  1 = G1829,  OR(  0 = $K1829,  2 = $K1829  )  ),  $C1829,  IF(  AND(  NOT(  "-" = H1828  ),  0 &lt; H1828  ),  H1828,  0  )  )</f>
        <v>2577</v>
      </c>
      <c r="I1829" s="4" t="n">
        <f aca="false">IF(  AND(  E1828 &lt; F1828,  D1829 &lt; E1829,  E1829 &lt; F1829  ),  1,  0  )</f>
        <v>0</v>
      </c>
      <c r="J1829" s="12" t="n">
        <f aca="false">IF(  AND(  1 = I1829,  OR(  0 = $K1829,  1 = $K1829  )  ),  $C1829,  IF(  AND(  NOT(  "-" = J1828  ),  0 &lt; J1828  ),  J1828,  0  )  )</f>
        <v>2645</v>
      </c>
      <c r="K1829" s="13" t="n">
        <f aca="false">IF(  1 = G1828,  1,  IF(  1 = I1828,  2,  IF(  OR(  "-" = K1828,  1 = M1828),  0,  K1828  )  )  )</f>
        <v>2</v>
      </c>
      <c r="L1829" s="12" t="n">
        <f aca="false">IF(  AND(  1 = K1829,  1 = M1829  ),  (C1829 - H1829) * 100,  IF(  AND( 2 = K1829,  1 = M1829  ),  (J1829 - C1829) * 100,  0  )  )</f>
        <v>0</v>
      </c>
      <c r="M1829" s="6" t="n">
        <f aca="false">IF(  OR(  AND(  1 = K1829,  1 = I1829  ),  AND(  2 =K1829,  1 = G1829  )  ),  1,  0  )</f>
        <v>0</v>
      </c>
      <c r="N1829" s="0" t="n">
        <f aca="false">IF(  AND(  1 = M1829,  0 &lt; L1829  ),  1,  0  )</f>
        <v>0</v>
      </c>
    </row>
    <row r="1830" customFormat="false" ht="12.8" hidden="false" customHeight="false" outlineLevel="0" collapsed="false">
      <c r="A1830" s="5" t="n">
        <v>40357</v>
      </c>
      <c r="B1830" s="6" t="n">
        <f aca="false">YEAR(A1830)</f>
        <v>2010</v>
      </c>
      <c r="C1830" s="7" t="n">
        <v>2593</v>
      </c>
      <c r="D1830" s="8" t="n">
        <f aca="false">AVERAGE($C1826:$C1830)</f>
        <v>2699</v>
      </c>
      <c r="E1830" s="8" t="n">
        <f aca="false">AVERAGE($C1806:$C1830)</f>
        <v>2633.6</v>
      </c>
      <c r="F1830" s="8" t="n">
        <f aca="false">AVERAGE($C1756:$C1830)</f>
        <v>2847.08</v>
      </c>
      <c r="G1830" s="4" t="n">
        <f aca="false">IF(  AND(  F1829 &lt; E1829,  F1830 &lt; E1830,  E1830 &lt; D1830  ),  1,  0  )</f>
        <v>0</v>
      </c>
      <c r="H1830" s="12" t="n">
        <f aca="false">IF(  AND(  1 = G1830,  OR(  0 = $K1830,  2 = $K1830  )  ),  $C1830,  IF(  AND(  NOT(  "-" = H1829  ),  0 &lt; H1829  ),  H1829,  0  )  )</f>
        <v>2577</v>
      </c>
      <c r="I1830" s="4" t="n">
        <f aca="false">IF(  AND(  E1829 &lt; F1829,  D1830 &lt; E1830,  E1830 &lt; F1830  ),  1,  0  )</f>
        <v>0</v>
      </c>
      <c r="J1830" s="12" t="n">
        <f aca="false">IF(  AND(  1 = I1830,  OR(  0 = $K1830,  1 = $K1830  )  ),  $C1830,  IF(  AND(  NOT(  "-" = J1829  ),  0 &lt; J1829  ),  J1829,  0  )  )</f>
        <v>2645</v>
      </c>
      <c r="K1830" s="13" t="n">
        <f aca="false">IF(  1 = G1829,  1,  IF(  1 = I1829,  2,  IF(  OR(  "-" = K1829,  1 = M1829),  0,  K1829  )  )  )</f>
        <v>2</v>
      </c>
      <c r="L1830" s="12" t="n">
        <f aca="false">IF(  AND(  1 = K1830,  1 = M1830  ),  (C1830 - H1830) * 100,  IF(  AND( 2 = K1830,  1 = M1830  ),  (J1830 - C1830) * 100,  0  )  )</f>
        <v>0</v>
      </c>
      <c r="M1830" s="6" t="n">
        <f aca="false">IF(  OR(  AND(  1 = K1830,  1 = I1830  ),  AND(  2 =K1830,  1 = G1830  )  ),  1,  0  )</f>
        <v>0</v>
      </c>
      <c r="N1830" s="0" t="n">
        <f aca="false">IF(  AND(  1 = M1830,  0 &lt; L1830  ),  1,  0  )</f>
        <v>0</v>
      </c>
    </row>
    <row r="1831" customFormat="false" ht="12.8" hidden="false" customHeight="false" outlineLevel="0" collapsed="false">
      <c r="A1831" s="5" t="n">
        <v>40358</v>
      </c>
      <c r="B1831" s="6" t="n">
        <f aca="false">YEAR(A1831)</f>
        <v>2010</v>
      </c>
      <c r="C1831" s="7" t="n">
        <v>2605</v>
      </c>
      <c r="D1831" s="8" t="n">
        <f aca="false">AVERAGE($C1827:$C1831)</f>
        <v>2655.2</v>
      </c>
      <c r="E1831" s="8" t="n">
        <f aca="false">AVERAGE($C1807:$C1831)</f>
        <v>2634.68</v>
      </c>
      <c r="F1831" s="8" t="n">
        <f aca="false">AVERAGE($C1757:$C1831)</f>
        <v>2845.70666666667</v>
      </c>
      <c r="G1831" s="4" t="n">
        <f aca="false">IF(  AND(  F1830 &lt; E1830,  F1831 &lt; E1831,  E1831 &lt; D1831  ),  1,  0  )</f>
        <v>0</v>
      </c>
      <c r="H1831" s="12" t="n">
        <f aca="false">IF(  AND(  1 = G1831,  OR(  0 = $K1831,  2 = $K1831  )  ),  $C1831,  IF(  AND(  NOT(  "-" = H1830  ),  0 &lt; H1830  ),  H1830,  0  )  )</f>
        <v>2577</v>
      </c>
      <c r="I1831" s="4" t="n">
        <f aca="false">IF(  AND(  E1830 &lt; F1830,  D1831 &lt; E1831,  E1831 &lt; F1831  ),  1,  0  )</f>
        <v>0</v>
      </c>
      <c r="J1831" s="12" t="n">
        <f aca="false">IF(  AND(  1 = I1831,  OR(  0 = $K1831,  1 = $K1831  )  ),  $C1831,  IF(  AND(  NOT(  "-" = J1830  ),  0 &lt; J1830  ),  J1830,  0  )  )</f>
        <v>2645</v>
      </c>
      <c r="K1831" s="13" t="n">
        <f aca="false">IF(  1 = G1830,  1,  IF(  1 = I1830,  2,  IF(  OR(  "-" = K1830,  1 = M1830),  0,  K1830  )  )  )</f>
        <v>2</v>
      </c>
      <c r="L1831" s="12" t="n">
        <f aca="false">IF(  AND(  1 = K1831,  1 = M1831  ),  (C1831 - H1831) * 100,  IF(  AND( 2 = K1831,  1 = M1831  ),  (J1831 - C1831) * 100,  0  )  )</f>
        <v>0</v>
      </c>
      <c r="M1831" s="6" t="n">
        <f aca="false">IF(  OR(  AND(  1 = K1831,  1 = I1831  ),  AND(  2 =K1831,  1 = G1831  )  ),  1,  0  )</f>
        <v>0</v>
      </c>
      <c r="N1831" s="0" t="n">
        <f aca="false">IF(  AND(  1 = M1831,  0 &lt; L1831  ),  1,  0  )</f>
        <v>0</v>
      </c>
    </row>
    <row r="1832" customFormat="false" ht="12.8" hidden="false" customHeight="false" outlineLevel="0" collapsed="false">
      <c r="A1832" s="5" t="n">
        <v>40359</v>
      </c>
      <c r="B1832" s="6" t="n">
        <f aca="false">YEAR(A1832)</f>
        <v>2010</v>
      </c>
      <c r="C1832" s="7" t="n">
        <v>2611</v>
      </c>
      <c r="D1832" s="8" t="n">
        <f aca="false">AVERAGE($C1828:$C1832)</f>
        <v>2632.4</v>
      </c>
      <c r="E1832" s="8" t="n">
        <f aca="false">AVERAGE($C1808:$C1832)</f>
        <v>2636.96</v>
      </c>
      <c r="F1832" s="8" t="n">
        <f aca="false">AVERAGE($C1758:$C1832)</f>
        <v>2843.90666666667</v>
      </c>
      <c r="G1832" s="4" t="n">
        <f aca="false">IF(  AND(  F1831 &lt; E1831,  F1832 &lt; E1832,  E1832 &lt; D1832  ),  1,  0  )</f>
        <v>0</v>
      </c>
      <c r="H1832" s="12" t="n">
        <f aca="false">IF(  AND(  1 = G1832,  OR(  0 = $K1832,  2 = $K1832  )  ),  $C1832,  IF(  AND(  NOT(  "-" = H1831  ),  0 &lt; H1831  ),  H1831,  0  )  )</f>
        <v>2577</v>
      </c>
      <c r="I1832" s="4" t="n">
        <f aca="false">IF(  AND(  E1831 &lt; F1831,  D1832 &lt; E1832,  E1832 &lt; F1832  ),  1,  0  )</f>
        <v>1</v>
      </c>
      <c r="J1832" s="12" t="n">
        <f aca="false">IF(  AND(  1 = I1832,  OR(  0 = $K1832,  1 = $K1832  )  ),  $C1832,  IF(  AND(  NOT(  "-" = J1831  ),  0 &lt; J1831  ),  J1831,  0  )  )</f>
        <v>2645</v>
      </c>
      <c r="K1832" s="13" t="n">
        <f aca="false">IF(  1 = G1831,  1,  IF(  1 = I1831,  2,  IF(  OR(  "-" = K1831,  1 = M1831),  0,  K1831  )  )  )</f>
        <v>2</v>
      </c>
      <c r="L1832" s="12" t="n">
        <f aca="false">IF(  AND(  1 = K1832,  1 = M1832  ),  (C1832 - H1832) * 100,  IF(  AND( 2 = K1832,  1 = M1832  ),  (J1832 - C1832) * 100,  0  )  )</f>
        <v>0</v>
      </c>
      <c r="M1832" s="6" t="n">
        <f aca="false">IF(  OR(  AND(  1 = K1832,  1 = I1832  ),  AND(  2 =K1832,  1 = G1832  )  ),  1,  0  )</f>
        <v>0</v>
      </c>
      <c r="N1832" s="0" t="n">
        <f aca="false">IF(  AND(  1 = M1832,  0 &lt; L1832  ),  1,  0  )</f>
        <v>0</v>
      </c>
    </row>
    <row r="1833" customFormat="false" ht="12.8" hidden="false" customHeight="false" outlineLevel="0" collapsed="false">
      <c r="A1833" s="5" t="n">
        <v>40360</v>
      </c>
      <c r="B1833" s="6" t="n">
        <f aca="false">YEAR(A1833)</f>
        <v>2010</v>
      </c>
      <c r="C1833" s="7" t="n">
        <v>2611</v>
      </c>
      <c r="D1833" s="8" t="n">
        <f aca="false">AVERAGE($C1829:$C1833)</f>
        <v>2614</v>
      </c>
      <c r="E1833" s="8" t="n">
        <f aca="false">AVERAGE($C1809:$C1833)</f>
        <v>2637.2</v>
      </c>
      <c r="F1833" s="8" t="n">
        <f aca="false">AVERAGE($C1759:$C1833)</f>
        <v>2841.65333333333</v>
      </c>
      <c r="G1833" s="4" t="n">
        <f aca="false">IF(  AND(  F1832 &lt; E1832,  F1833 &lt; E1833,  E1833 &lt; D1833  ),  1,  0  )</f>
        <v>0</v>
      </c>
      <c r="H1833" s="12" t="n">
        <f aca="false">IF(  AND(  1 = G1833,  OR(  0 = $K1833,  2 = $K1833  )  ),  $C1833,  IF(  AND(  NOT(  "-" = H1832  ),  0 &lt; H1832  ),  H1832,  0  )  )</f>
        <v>2577</v>
      </c>
      <c r="I1833" s="4" t="n">
        <f aca="false">IF(  AND(  E1832 &lt; F1832,  D1833 &lt; E1833,  E1833 &lt; F1833  ),  1,  0  )</f>
        <v>1</v>
      </c>
      <c r="J1833" s="12" t="n">
        <f aca="false">IF(  AND(  1 = I1833,  OR(  0 = $K1833,  1 = $K1833  )  ),  $C1833,  IF(  AND(  NOT(  "-" = J1832  ),  0 &lt; J1832  ),  J1832,  0  )  )</f>
        <v>2645</v>
      </c>
      <c r="K1833" s="13" t="n">
        <f aca="false">IF(  1 = G1832,  1,  IF(  1 = I1832,  2,  IF(  OR(  "-" = K1832,  1 = M1832),  0,  K1832  )  )  )</f>
        <v>2</v>
      </c>
      <c r="L1833" s="12" t="n">
        <f aca="false">IF(  AND(  1 = K1833,  1 = M1833  ),  (C1833 - H1833) * 100,  IF(  AND( 2 = K1833,  1 = M1833  ),  (J1833 - C1833) * 100,  0  )  )</f>
        <v>0</v>
      </c>
      <c r="M1833" s="6" t="n">
        <f aca="false">IF(  OR(  AND(  1 = K1833,  1 = I1833  ),  AND(  2 =K1833,  1 = G1833  )  ),  1,  0  )</f>
        <v>0</v>
      </c>
      <c r="N1833" s="0" t="n">
        <f aca="false">IF(  AND(  1 = M1833,  0 &lt; L1833  ),  1,  0  )</f>
        <v>0</v>
      </c>
    </row>
    <row r="1834" customFormat="false" ht="12.8" hidden="false" customHeight="false" outlineLevel="0" collapsed="false">
      <c r="A1834" s="5" t="n">
        <v>40361</v>
      </c>
      <c r="B1834" s="6" t="n">
        <f aca="false">YEAR(A1834)</f>
        <v>2010</v>
      </c>
      <c r="C1834" s="7" t="n">
        <v>2660</v>
      </c>
      <c r="D1834" s="8" t="n">
        <f aca="false">AVERAGE($C1830:$C1834)</f>
        <v>2616</v>
      </c>
      <c r="E1834" s="8" t="n">
        <f aca="false">AVERAGE($C1810:$C1834)</f>
        <v>2635.96</v>
      </c>
      <c r="F1834" s="8" t="n">
        <f aca="false">AVERAGE($C1760:$C1834)</f>
        <v>2840.22666666667</v>
      </c>
      <c r="G1834" s="4" t="n">
        <f aca="false">IF(  AND(  F1833 &lt; E1833,  F1834 &lt; E1834,  E1834 &lt; D1834  ),  1,  0  )</f>
        <v>0</v>
      </c>
      <c r="H1834" s="12" t="n">
        <f aca="false">IF(  AND(  1 = G1834,  OR(  0 = $K1834,  2 = $K1834  )  ),  $C1834,  IF(  AND(  NOT(  "-" = H1833  ),  0 &lt; H1833  ),  H1833,  0  )  )</f>
        <v>2577</v>
      </c>
      <c r="I1834" s="4" t="n">
        <f aca="false">IF(  AND(  E1833 &lt; F1833,  D1834 &lt; E1834,  E1834 &lt; F1834  ),  1,  0  )</f>
        <v>1</v>
      </c>
      <c r="J1834" s="12" t="n">
        <f aca="false">IF(  AND(  1 = I1834,  OR(  0 = $K1834,  1 = $K1834  )  ),  $C1834,  IF(  AND(  NOT(  "-" = J1833  ),  0 &lt; J1833  ),  J1833,  0  )  )</f>
        <v>2645</v>
      </c>
      <c r="K1834" s="13" t="n">
        <f aca="false">IF(  1 = G1833,  1,  IF(  1 = I1833,  2,  IF(  OR(  "-" = K1833,  1 = M1833),  0,  K1833  )  )  )</f>
        <v>2</v>
      </c>
      <c r="L1834" s="12" t="n">
        <f aca="false">IF(  AND(  1 = K1834,  1 = M1834  ),  (C1834 - H1834) * 100,  IF(  AND( 2 = K1834,  1 = M1834  ),  (J1834 - C1834) * 100,  0  )  )</f>
        <v>0</v>
      </c>
      <c r="M1834" s="6" t="n">
        <f aca="false">IF(  OR(  AND(  1 = K1834,  1 = I1834  ),  AND(  2 =K1834,  1 = G1834  )  ),  1,  0  )</f>
        <v>0</v>
      </c>
      <c r="N1834" s="0" t="n">
        <f aca="false">IF(  AND(  1 = M1834,  0 &lt; L1834  ),  1,  0  )</f>
        <v>0</v>
      </c>
    </row>
    <row r="1835" customFormat="false" ht="12.8" hidden="false" customHeight="false" outlineLevel="0" collapsed="false">
      <c r="A1835" s="5" t="n">
        <v>40364</v>
      </c>
      <c r="B1835" s="6" t="n">
        <f aca="false">YEAR(A1835)</f>
        <v>2010</v>
      </c>
      <c r="C1835" s="7" t="n">
        <v>2645</v>
      </c>
      <c r="D1835" s="8" t="n">
        <f aca="false">AVERAGE($C1831:$C1835)</f>
        <v>2626.4</v>
      </c>
      <c r="E1835" s="8" t="n">
        <f aca="false">AVERAGE($C1811:$C1835)</f>
        <v>2634.16</v>
      </c>
      <c r="F1835" s="8" t="n">
        <f aca="false">AVERAGE($C1761:$C1835)</f>
        <v>2839.22666666667</v>
      </c>
      <c r="G1835" s="4" t="n">
        <f aca="false">IF(  AND(  F1834 &lt; E1834,  F1835 &lt; E1835,  E1835 &lt; D1835  ),  1,  0  )</f>
        <v>0</v>
      </c>
      <c r="H1835" s="12" t="n">
        <f aca="false">IF(  AND(  1 = G1835,  OR(  0 = $K1835,  2 = $K1835  )  ),  $C1835,  IF(  AND(  NOT(  "-" = H1834  ),  0 &lt; H1834  ),  H1834,  0  )  )</f>
        <v>2577</v>
      </c>
      <c r="I1835" s="4" t="n">
        <f aca="false">IF(  AND(  E1834 &lt; F1834,  D1835 &lt; E1835,  E1835 &lt; F1835  ),  1,  0  )</f>
        <v>1</v>
      </c>
      <c r="J1835" s="12" t="n">
        <f aca="false">IF(  AND(  1 = I1835,  OR(  0 = $K1835,  1 = $K1835  )  ),  $C1835,  IF(  AND(  NOT(  "-" = J1834  ),  0 &lt; J1834  ),  J1834,  0  )  )</f>
        <v>2645</v>
      </c>
      <c r="K1835" s="13" t="n">
        <f aca="false">IF(  1 = G1834,  1,  IF(  1 = I1834,  2,  IF(  OR(  "-" = K1834,  1 = M1834),  0,  K1834  )  )  )</f>
        <v>2</v>
      </c>
      <c r="L1835" s="12" t="n">
        <f aca="false">IF(  AND(  1 = K1835,  1 = M1835  ),  (C1835 - H1835) * 100,  IF(  AND( 2 = K1835,  1 = M1835  ),  (J1835 - C1835) * 100,  0  )  )</f>
        <v>0</v>
      </c>
      <c r="M1835" s="6" t="n">
        <f aca="false">IF(  OR(  AND(  1 = K1835,  1 = I1835  ),  AND(  2 =K1835,  1 = G1835  )  ),  1,  0  )</f>
        <v>0</v>
      </c>
      <c r="N1835" s="0" t="n">
        <f aca="false">IF(  AND(  1 = M1835,  0 &lt; L1835  ),  1,  0  )</f>
        <v>0</v>
      </c>
    </row>
    <row r="1836" customFormat="false" ht="12.8" hidden="false" customHeight="false" outlineLevel="0" collapsed="false">
      <c r="A1836" s="5" t="n">
        <v>40365</v>
      </c>
      <c r="B1836" s="6" t="n">
        <f aca="false">YEAR(A1836)</f>
        <v>2010</v>
      </c>
      <c r="C1836" s="7" t="n">
        <v>2648</v>
      </c>
      <c r="D1836" s="8" t="n">
        <f aca="false">AVERAGE($C1832:$C1836)</f>
        <v>2635</v>
      </c>
      <c r="E1836" s="8" t="n">
        <f aca="false">AVERAGE($C1812:$C1836)</f>
        <v>2632.04</v>
      </c>
      <c r="F1836" s="8" t="n">
        <f aca="false">AVERAGE($C1762:$C1836)</f>
        <v>2838.65333333333</v>
      </c>
      <c r="G1836" s="4" t="n">
        <f aca="false">IF(  AND(  F1835 &lt; E1835,  F1836 &lt; E1836,  E1836 &lt; D1836  ),  1,  0  )</f>
        <v>0</v>
      </c>
      <c r="H1836" s="12" t="n">
        <f aca="false">IF(  AND(  1 = G1836,  OR(  0 = $K1836,  2 = $K1836  )  ),  $C1836,  IF(  AND(  NOT(  "-" = H1835  ),  0 &lt; H1835  ),  H1835,  0  )  )</f>
        <v>2577</v>
      </c>
      <c r="I1836" s="4" t="n">
        <f aca="false">IF(  AND(  E1835 &lt; F1835,  D1836 &lt; E1836,  E1836 &lt; F1836  ),  1,  0  )</f>
        <v>0</v>
      </c>
      <c r="J1836" s="12" t="n">
        <f aca="false">IF(  AND(  1 = I1836,  OR(  0 = $K1836,  1 = $K1836  )  ),  $C1836,  IF(  AND(  NOT(  "-" = J1835  ),  0 &lt; J1835  ),  J1835,  0  )  )</f>
        <v>2645</v>
      </c>
      <c r="K1836" s="13" t="n">
        <f aca="false">IF(  1 = G1835,  1,  IF(  1 = I1835,  2,  IF(  OR(  "-" = K1835,  1 = M1835),  0,  K1835  )  )  )</f>
        <v>2</v>
      </c>
      <c r="L1836" s="12" t="n">
        <f aca="false">IF(  AND(  1 = K1836,  1 = M1836  ),  (C1836 - H1836) * 100,  IF(  AND( 2 = K1836,  1 = M1836  ),  (J1836 - C1836) * 100,  0  )  )</f>
        <v>0</v>
      </c>
      <c r="M1836" s="6" t="n">
        <f aca="false">IF(  OR(  AND(  1 = K1836,  1 = I1836  ),  AND(  2 =K1836,  1 = G1836  )  ),  1,  0  )</f>
        <v>0</v>
      </c>
      <c r="N1836" s="0" t="n">
        <f aca="false">IF(  AND(  1 = M1836,  0 &lt; L1836  ),  1,  0  )</f>
        <v>0</v>
      </c>
    </row>
    <row r="1837" customFormat="false" ht="12.8" hidden="false" customHeight="false" outlineLevel="0" collapsed="false">
      <c r="A1837" s="5" t="n">
        <v>40366</v>
      </c>
      <c r="B1837" s="6" t="n">
        <f aca="false">YEAR(A1837)</f>
        <v>2010</v>
      </c>
      <c r="C1837" s="7" t="n">
        <v>2649</v>
      </c>
      <c r="D1837" s="8" t="n">
        <f aca="false">AVERAGE($C1833:$C1837)</f>
        <v>2642.6</v>
      </c>
      <c r="E1837" s="8" t="n">
        <f aca="false">AVERAGE($C1813:$C1837)</f>
        <v>2632.2</v>
      </c>
      <c r="F1837" s="8" t="n">
        <f aca="false">AVERAGE($C1763:$C1837)</f>
        <v>2837.28</v>
      </c>
      <c r="G1837" s="4" t="n">
        <f aca="false">IF(  AND(  F1836 &lt; E1836,  F1837 &lt; E1837,  E1837 &lt; D1837  ),  1,  0  )</f>
        <v>0</v>
      </c>
      <c r="H1837" s="12" t="n">
        <f aca="false">IF(  AND(  1 = G1837,  OR(  0 = $K1837,  2 = $K1837  )  ),  $C1837,  IF(  AND(  NOT(  "-" = H1836  ),  0 &lt; H1836  ),  H1836,  0  )  )</f>
        <v>2577</v>
      </c>
      <c r="I1837" s="4" t="n">
        <f aca="false">IF(  AND(  E1836 &lt; F1836,  D1837 &lt; E1837,  E1837 &lt; F1837  ),  1,  0  )</f>
        <v>0</v>
      </c>
      <c r="J1837" s="12" t="n">
        <f aca="false">IF(  AND(  1 = I1837,  OR(  0 = $K1837,  1 = $K1837  )  ),  $C1837,  IF(  AND(  NOT(  "-" = J1836  ),  0 &lt; J1836  ),  J1836,  0  )  )</f>
        <v>2645</v>
      </c>
      <c r="K1837" s="13" t="n">
        <f aca="false">IF(  1 = G1836,  1,  IF(  1 = I1836,  2,  IF(  OR(  "-" = K1836,  1 = M1836),  0,  K1836  )  )  )</f>
        <v>2</v>
      </c>
      <c r="L1837" s="12" t="n">
        <f aca="false">IF(  AND(  1 = K1837,  1 = M1837  ),  (C1837 - H1837) * 100,  IF(  AND( 2 = K1837,  1 = M1837  ),  (J1837 - C1837) * 100,  0  )  )</f>
        <v>0</v>
      </c>
      <c r="M1837" s="6" t="n">
        <f aca="false">IF(  OR(  AND(  1 = K1837,  1 = I1837  ),  AND(  2 =K1837,  1 = G1837  )  ),  1,  0  )</f>
        <v>0</v>
      </c>
      <c r="N1837" s="0" t="n">
        <f aca="false">IF(  AND(  1 = M1837,  0 &lt; L1837  ),  1,  0  )</f>
        <v>0</v>
      </c>
    </row>
    <row r="1838" customFormat="false" ht="12.8" hidden="false" customHeight="false" outlineLevel="0" collapsed="false">
      <c r="A1838" s="5" t="n">
        <v>40367</v>
      </c>
      <c r="B1838" s="6" t="n">
        <f aca="false">YEAR(A1838)</f>
        <v>2010</v>
      </c>
      <c r="C1838" s="7" t="n">
        <v>2652</v>
      </c>
      <c r="D1838" s="8" t="n">
        <f aca="false">AVERAGE($C1834:$C1838)</f>
        <v>2650.8</v>
      </c>
      <c r="E1838" s="8" t="n">
        <f aca="false">AVERAGE($C1814:$C1838)</f>
        <v>2631.72</v>
      </c>
      <c r="F1838" s="8" t="n">
        <f aca="false">AVERAGE($C1764:$C1838)</f>
        <v>2836.16</v>
      </c>
      <c r="G1838" s="4" t="n">
        <f aca="false">IF(  AND(  F1837 &lt; E1837,  F1838 &lt; E1838,  E1838 &lt; D1838  ),  1,  0  )</f>
        <v>0</v>
      </c>
      <c r="H1838" s="12" t="n">
        <f aca="false">IF(  AND(  1 = G1838,  OR(  0 = $K1838,  2 = $K1838  )  ),  $C1838,  IF(  AND(  NOT(  "-" = H1837  ),  0 &lt; H1837  ),  H1837,  0  )  )</f>
        <v>2577</v>
      </c>
      <c r="I1838" s="4" t="n">
        <f aca="false">IF(  AND(  E1837 &lt; F1837,  D1838 &lt; E1838,  E1838 &lt; F1838  ),  1,  0  )</f>
        <v>0</v>
      </c>
      <c r="J1838" s="12" t="n">
        <f aca="false">IF(  AND(  1 = I1838,  OR(  0 = $K1838,  1 = $K1838  )  ),  $C1838,  IF(  AND(  NOT(  "-" = J1837  ),  0 &lt; J1837  ),  J1837,  0  )  )</f>
        <v>2645</v>
      </c>
      <c r="K1838" s="13" t="n">
        <f aca="false">IF(  1 = G1837,  1,  IF(  1 = I1837,  2,  IF(  OR(  "-" = K1837,  1 = M1837),  0,  K1837  )  )  )</f>
        <v>2</v>
      </c>
      <c r="L1838" s="12" t="n">
        <f aca="false">IF(  AND(  1 = K1838,  1 = M1838  ),  (C1838 - H1838) * 100,  IF(  AND( 2 = K1838,  1 = M1838  ),  (J1838 - C1838) * 100,  0  )  )</f>
        <v>0</v>
      </c>
      <c r="M1838" s="6" t="n">
        <f aca="false">IF(  OR(  AND(  1 = K1838,  1 = I1838  ),  AND(  2 =K1838,  1 = G1838  )  ),  1,  0  )</f>
        <v>0</v>
      </c>
      <c r="N1838" s="0" t="n">
        <f aca="false">IF(  AND(  1 = M1838,  0 &lt; L1838  ),  1,  0  )</f>
        <v>0</v>
      </c>
    </row>
    <row r="1839" customFormat="false" ht="12.8" hidden="false" customHeight="false" outlineLevel="0" collapsed="false">
      <c r="A1839" s="5" t="n">
        <v>40368</v>
      </c>
      <c r="B1839" s="6" t="n">
        <f aca="false">YEAR(A1839)</f>
        <v>2010</v>
      </c>
      <c r="C1839" s="7" t="n">
        <v>2610</v>
      </c>
      <c r="D1839" s="8" t="n">
        <f aca="false">AVERAGE($C1835:$C1839)</f>
        <v>2640.8</v>
      </c>
      <c r="E1839" s="8" t="n">
        <f aca="false">AVERAGE($C1815:$C1839)</f>
        <v>2630.08</v>
      </c>
      <c r="F1839" s="8" t="n">
        <f aca="false">AVERAGE($C1765:$C1839)</f>
        <v>2833.97333333333</v>
      </c>
      <c r="G1839" s="4" t="n">
        <f aca="false">IF(  AND(  F1838 &lt; E1838,  F1839 &lt; E1839,  E1839 &lt; D1839  ),  1,  0  )</f>
        <v>0</v>
      </c>
      <c r="H1839" s="12" t="n">
        <f aca="false">IF(  AND(  1 = G1839,  OR(  0 = $K1839,  2 = $K1839  )  ),  $C1839,  IF(  AND(  NOT(  "-" = H1838  ),  0 &lt; H1838  ),  H1838,  0  )  )</f>
        <v>2577</v>
      </c>
      <c r="I1839" s="4" t="n">
        <f aca="false">IF(  AND(  E1838 &lt; F1838,  D1839 &lt; E1839,  E1839 &lt; F1839  ),  1,  0  )</f>
        <v>0</v>
      </c>
      <c r="J1839" s="12" t="n">
        <f aca="false">IF(  AND(  1 = I1839,  OR(  0 = $K1839,  1 = $K1839  )  ),  $C1839,  IF(  AND(  NOT(  "-" = J1838  ),  0 &lt; J1838  ),  J1838,  0  )  )</f>
        <v>2645</v>
      </c>
      <c r="K1839" s="13" t="n">
        <f aca="false">IF(  1 = G1838,  1,  IF(  1 = I1838,  2,  IF(  OR(  "-" = K1838,  1 = M1838),  0,  K1838  )  )  )</f>
        <v>2</v>
      </c>
      <c r="L1839" s="12" t="n">
        <f aca="false">IF(  AND(  1 = K1839,  1 = M1839  ),  (C1839 - H1839) * 100,  IF(  AND( 2 = K1839,  1 = M1839  ),  (J1839 - C1839) * 100,  0  )  )</f>
        <v>0</v>
      </c>
      <c r="M1839" s="6" t="n">
        <f aca="false">IF(  OR(  AND(  1 = K1839,  1 = I1839  ),  AND(  2 =K1839,  1 = G1839  )  ),  1,  0  )</f>
        <v>0</v>
      </c>
      <c r="N1839" s="0" t="n">
        <f aca="false">IF(  AND(  1 = M1839,  0 &lt; L1839  ),  1,  0  )</f>
        <v>0</v>
      </c>
    </row>
    <row r="1840" customFormat="false" ht="12.8" hidden="false" customHeight="false" outlineLevel="0" collapsed="false">
      <c r="A1840" s="5" t="n">
        <v>40371</v>
      </c>
      <c r="B1840" s="6" t="n">
        <f aca="false">YEAR(A1840)</f>
        <v>2010</v>
      </c>
      <c r="C1840" s="7" t="n">
        <v>2556</v>
      </c>
      <c r="D1840" s="8" t="n">
        <f aca="false">AVERAGE($C1836:$C1840)</f>
        <v>2623</v>
      </c>
      <c r="E1840" s="8" t="n">
        <f aca="false">AVERAGE($C1816:$C1840)</f>
        <v>2629.04</v>
      </c>
      <c r="F1840" s="8" t="n">
        <f aca="false">AVERAGE($C1766:$C1840)</f>
        <v>2830.93333333333</v>
      </c>
      <c r="G1840" s="4" t="n">
        <f aca="false">IF(  AND(  F1839 &lt; E1839,  F1840 &lt; E1840,  E1840 &lt; D1840  ),  1,  0  )</f>
        <v>0</v>
      </c>
      <c r="H1840" s="12" t="n">
        <f aca="false">IF(  AND(  1 = G1840,  OR(  0 = $K1840,  2 = $K1840  )  ),  $C1840,  IF(  AND(  NOT(  "-" = H1839  ),  0 &lt; H1839  ),  H1839,  0  )  )</f>
        <v>2577</v>
      </c>
      <c r="I1840" s="4" t="n">
        <f aca="false">IF(  AND(  E1839 &lt; F1839,  D1840 &lt; E1840,  E1840 &lt; F1840  ),  1,  0  )</f>
        <v>1</v>
      </c>
      <c r="J1840" s="12" t="n">
        <f aca="false">IF(  AND(  1 = I1840,  OR(  0 = $K1840,  1 = $K1840  )  ),  $C1840,  IF(  AND(  NOT(  "-" = J1839  ),  0 &lt; J1839  ),  J1839,  0  )  )</f>
        <v>2645</v>
      </c>
      <c r="K1840" s="13" t="n">
        <f aca="false">IF(  1 = G1839,  1,  IF(  1 = I1839,  2,  IF(  OR(  "-" = K1839,  1 = M1839),  0,  K1839  )  )  )</f>
        <v>2</v>
      </c>
      <c r="L1840" s="12" t="n">
        <f aca="false">IF(  AND(  1 = K1840,  1 = M1840  ),  (C1840 - H1840) * 100,  IF(  AND( 2 = K1840,  1 = M1840  ),  (J1840 - C1840) * 100,  0  )  )</f>
        <v>0</v>
      </c>
      <c r="M1840" s="6" t="n">
        <f aca="false">IF(  OR(  AND(  1 = K1840,  1 = I1840  ),  AND(  2 =K1840,  1 = G1840  )  ),  1,  0  )</f>
        <v>0</v>
      </c>
      <c r="N1840" s="0" t="n">
        <f aca="false">IF(  AND(  1 = M1840,  0 &lt; L1840  ),  1,  0  )</f>
        <v>0</v>
      </c>
    </row>
    <row r="1841" customFormat="false" ht="12.8" hidden="false" customHeight="false" outlineLevel="0" collapsed="false">
      <c r="A1841" s="5" t="n">
        <v>40372</v>
      </c>
      <c r="B1841" s="6" t="n">
        <f aca="false">YEAR(A1841)</f>
        <v>2010</v>
      </c>
      <c r="C1841" s="7" t="n">
        <v>2609</v>
      </c>
      <c r="D1841" s="8" t="n">
        <f aca="false">AVERAGE($C1837:$C1841)</f>
        <v>2615.2</v>
      </c>
      <c r="E1841" s="8" t="n">
        <f aca="false">AVERAGE($C1817:$C1841)</f>
        <v>2632.12</v>
      </c>
      <c r="F1841" s="8" t="n">
        <f aca="false">AVERAGE($C1767:$C1841)</f>
        <v>2825.38666666667</v>
      </c>
      <c r="G1841" s="4" t="n">
        <f aca="false">IF(  AND(  F1840 &lt; E1840,  F1841 &lt; E1841,  E1841 &lt; D1841  ),  1,  0  )</f>
        <v>0</v>
      </c>
      <c r="H1841" s="12" t="n">
        <f aca="false">IF(  AND(  1 = G1841,  OR(  0 = $K1841,  2 = $K1841  )  ),  $C1841,  IF(  AND(  NOT(  "-" = H1840  ),  0 &lt; H1840  ),  H1840,  0  )  )</f>
        <v>2577</v>
      </c>
      <c r="I1841" s="4" t="n">
        <f aca="false">IF(  AND(  E1840 &lt; F1840,  D1841 &lt; E1841,  E1841 &lt; F1841  ),  1,  0  )</f>
        <v>1</v>
      </c>
      <c r="J1841" s="12" t="n">
        <f aca="false">IF(  AND(  1 = I1841,  OR(  0 = $K1841,  1 = $K1841  )  ),  $C1841,  IF(  AND(  NOT(  "-" = J1840  ),  0 &lt; J1840  ),  J1840,  0  )  )</f>
        <v>2645</v>
      </c>
      <c r="K1841" s="13" t="n">
        <f aca="false">IF(  1 = G1840,  1,  IF(  1 = I1840,  2,  IF(  OR(  "-" = K1840,  1 = M1840),  0,  K1840  )  )  )</f>
        <v>2</v>
      </c>
      <c r="L1841" s="12" t="n">
        <f aca="false">IF(  AND(  1 = K1841,  1 = M1841  ),  (C1841 - H1841) * 100,  IF(  AND( 2 = K1841,  1 = M1841  ),  (J1841 - C1841) * 100,  0  )  )</f>
        <v>0</v>
      </c>
      <c r="M1841" s="6" t="n">
        <f aca="false">IF(  OR(  AND(  1 = K1841,  1 = I1841  ),  AND(  2 =K1841,  1 = G1841  )  ),  1,  0  )</f>
        <v>0</v>
      </c>
      <c r="N1841" s="0" t="n">
        <f aca="false">IF(  AND(  1 = M1841,  0 &lt; L1841  ),  1,  0  )</f>
        <v>0</v>
      </c>
    </row>
    <row r="1842" customFormat="false" ht="12.8" hidden="false" customHeight="false" outlineLevel="0" collapsed="false">
      <c r="A1842" s="5" t="n">
        <v>40373</v>
      </c>
      <c r="B1842" s="6" t="n">
        <f aca="false">YEAR(A1842)</f>
        <v>2010</v>
      </c>
      <c r="C1842" s="7" t="n">
        <v>2599</v>
      </c>
      <c r="D1842" s="8" t="n">
        <f aca="false">AVERAGE($C1838:$C1842)</f>
        <v>2605.2</v>
      </c>
      <c r="E1842" s="8" t="n">
        <f aca="false">AVERAGE($C1818:$C1842)</f>
        <v>2639.52</v>
      </c>
      <c r="F1842" s="8" t="n">
        <f aca="false">AVERAGE($C1768:$C1842)</f>
        <v>2817.50666666667</v>
      </c>
      <c r="G1842" s="4" t="n">
        <f aca="false">IF(  AND(  F1841 &lt; E1841,  F1842 &lt; E1842,  E1842 &lt; D1842  ),  1,  0  )</f>
        <v>0</v>
      </c>
      <c r="H1842" s="12" t="n">
        <f aca="false">IF(  AND(  1 = G1842,  OR(  0 = $K1842,  2 = $K1842  )  ),  $C1842,  IF(  AND(  NOT(  "-" = H1841  ),  0 &lt; H1841  ),  H1841,  0  )  )</f>
        <v>2577</v>
      </c>
      <c r="I1842" s="4" t="n">
        <f aca="false">IF(  AND(  E1841 &lt; F1841,  D1842 &lt; E1842,  E1842 &lt; F1842  ),  1,  0  )</f>
        <v>1</v>
      </c>
      <c r="J1842" s="12" t="n">
        <f aca="false">IF(  AND(  1 = I1842,  OR(  0 = $K1842,  1 = $K1842  )  ),  $C1842,  IF(  AND(  NOT(  "-" = J1841  ),  0 &lt; J1841  ),  J1841,  0  )  )</f>
        <v>2645</v>
      </c>
      <c r="K1842" s="13" t="n">
        <f aca="false">IF(  1 = G1841,  1,  IF(  1 = I1841,  2,  IF(  OR(  "-" = K1841,  1 = M1841),  0,  K1841  )  )  )</f>
        <v>2</v>
      </c>
      <c r="L1842" s="12" t="n">
        <f aca="false">IF(  AND(  1 = K1842,  1 = M1842  ),  (C1842 - H1842) * 100,  IF(  AND( 2 = K1842,  1 = M1842  ),  (J1842 - C1842) * 100,  0  )  )</f>
        <v>0</v>
      </c>
      <c r="M1842" s="6" t="n">
        <f aca="false">IF(  OR(  AND(  1 = K1842,  1 = I1842  ),  AND(  2 =K1842,  1 = G1842  )  ),  1,  0  )</f>
        <v>0</v>
      </c>
      <c r="N1842" s="0" t="n">
        <f aca="false">IF(  AND(  1 = M1842,  0 &lt; L1842  ),  1,  0  )</f>
        <v>0</v>
      </c>
    </row>
    <row r="1843" customFormat="false" ht="12.8" hidden="false" customHeight="false" outlineLevel="0" collapsed="false">
      <c r="A1843" s="5" t="n">
        <v>40374</v>
      </c>
      <c r="B1843" s="6" t="n">
        <f aca="false">YEAR(A1843)</f>
        <v>2010</v>
      </c>
      <c r="C1843" s="7" t="n">
        <v>2512</v>
      </c>
      <c r="D1843" s="8" t="n">
        <f aca="false">AVERAGE($C1839:$C1843)</f>
        <v>2577.2</v>
      </c>
      <c r="E1843" s="8" t="n">
        <f aca="false">AVERAGE($C1819:$C1843)</f>
        <v>2643.04</v>
      </c>
      <c r="F1843" s="8" t="n">
        <f aca="false">AVERAGE($C1769:$C1843)</f>
        <v>2808.06666666667</v>
      </c>
      <c r="G1843" s="4" t="n">
        <f aca="false">IF(  AND(  F1842 &lt; E1842,  F1843 &lt; E1843,  E1843 &lt; D1843  ),  1,  0  )</f>
        <v>0</v>
      </c>
      <c r="H1843" s="12" t="n">
        <f aca="false">IF(  AND(  1 = G1843,  OR(  0 = $K1843,  2 = $K1843  )  ),  $C1843,  IF(  AND(  NOT(  "-" = H1842  ),  0 &lt; H1842  ),  H1842,  0  )  )</f>
        <v>2577</v>
      </c>
      <c r="I1843" s="4" t="n">
        <f aca="false">IF(  AND(  E1842 &lt; F1842,  D1843 &lt; E1843,  E1843 &lt; F1843  ),  1,  0  )</f>
        <v>1</v>
      </c>
      <c r="J1843" s="12" t="n">
        <f aca="false">IF(  AND(  1 = I1843,  OR(  0 = $K1843,  1 = $K1843  )  ),  $C1843,  IF(  AND(  NOT(  "-" = J1842  ),  0 &lt; J1842  ),  J1842,  0  )  )</f>
        <v>2645</v>
      </c>
      <c r="K1843" s="13" t="n">
        <f aca="false">IF(  1 = G1842,  1,  IF(  1 = I1842,  2,  IF(  OR(  "-" = K1842,  1 = M1842),  0,  K1842  )  )  )</f>
        <v>2</v>
      </c>
      <c r="L1843" s="12" t="n">
        <f aca="false">IF(  AND(  1 = K1843,  1 = M1843  ),  (C1843 - H1843) * 100,  IF(  AND( 2 = K1843,  1 = M1843  ),  (J1843 - C1843) * 100,  0  )  )</f>
        <v>0</v>
      </c>
      <c r="M1843" s="6" t="n">
        <f aca="false">IF(  OR(  AND(  1 = K1843,  1 = I1843  ),  AND(  2 =K1843,  1 = G1843  )  ),  1,  0  )</f>
        <v>0</v>
      </c>
      <c r="N1843" s="0" t="n">
        <f aca="false">IF(  AND(  1 = M1843,  0 &lt; L1843  ),  1,  0  )</f>
        <v>0</v>
      </c>
    </row>
    <row r="1844" customFormat="false" ht="12.8" hidden="false" customHeight="false" outlineLevel="0" collapsed="false">
      <c r="A1844" s="5" t="n">
        <v>40375</v>
      </c>
      <c r="B1844" s="6" t="n">
        <f aca="false">YEAR(A1844)</f>
        <v>2010</v>
      </c>
      <c r="C1844" s="7" t="n">
        <v>2439</v>
      </c>
      <c r="D1844" s="8" t="n">
        <f aca="false">AVERAGE($C1840:$C1844)</f>
        <v>2543</v>
      </c>
      <c r="E1844" s="8" t="n">
        <f aca="false">AVERAGE($C1820:$C1844)</f>
        <v>2643.36</v>
      </c>
      <c r="F1844" s="8" t="n">
        <f aca="false">AVERAGE($C1770:$C1844)</f>
        <v>2798.85333333333</v>
      </c>
      <c r="G1844" s="4" t="n">
        <f aca="false">IF(  AND(  F1843 &lt; E1843,  F1844 &lt; E1844,  E1844 &lt; D1844  ),  1,  0  )</f>
        <v>0</v>
      </c>
      <c r="H1844" s="12" t="n">
        <f aca="false">IF(  AND(  1 = G1844,  OR(  0 = $K1844,  2 = $K1844  )  ),  $C1844,  IF(  AND(  NOT(  "-" = H1843  ),  0 &lt; H1843  ),  H1843,  0  )  )</f>
        <v>2577</v>
      </c>
      <c r="I1844" s="4" t="n">
        <f aca="false">IF(  AND(  E1843 &lt; F1843,  D1844 &lt; E1844,  E1844 &lt; F1844  ),  1,  0  )</f>
        <v>1</v>
      </c>
      <c r="J1844" s="12" t="n">
        <f aca="false">IF(  AND(  1 = I1844,  OR(  0 = $K1844,  1 = $K1844  )  ),  $C1844,  IF(  AND(  NOT(  "-" = J1843  ),  0 &lt; J1843  ),  J1843,  0  )  )</f>
        <v>2645</v>
      </c>
      <c r="K1844" s="13" t="n">
        <f aca="false">IF(  1 = G1843,  1,  IF(  1 = I1843,  2,  IF(  OR(  "-" = K1843,  1 = M1843),  0,  K1843  )  )  )</f>
        <v>2</v>
      </c>
      <c r="L1844" s="12" t="n">
        <f aca="false">IF(  AND(  1 = K1844,  1 = M1844  ),  (C1844 - H1844) * 100,  IF(  AND( 2 = K1844,  1 = M1844  ),  (J1844 - C1844) * 100,  0  )  )</f>
        <v>0</v>
      </c>
      <c r="M1844" s="6" t="n">
        <f aca="false">IF(  OR(  AND(  1 = K1844,  1 = I1844  ),  AND(  2 =K1844,  1 = G1844  )  ),  1,  0  )</f>
        <v>0</v>
      </c>
      <c r="N1844" s="0" t="n">
        <f aca="false">IF(  AND(  1 = M1844,  0 &lt; L1844  ),  1,  0  )</f>
        <v>0</v>
      </c>
    </row>
    <row r="1845" customFormat="false" ht="12.8" hidden="false" customHeight="false" outlineLevel="0" collapsed="false">
      <c r="A1845" s="5" t="n">
        <v>40379</v>
      </c>
      <c r="B1845" s="6" t="n">
        <f aca="false">YEAR(A1845)</f>
        <v>2010</v>
      </c>
      <c r="C1845" s="7" t="n">
        <v>2414</v>
      </c>
      <c r="D1845" s="8" t="n">
        <f aca="false">AVERAGE($C1841:$C1845)</f>
        <v>2514.6</v>
      </c>
      <c r="E1845" s="8" t="n">
        <f aca="false">AVERAGE($C1821:$C1845)</f>
        <v>2641.84</v>
      </c>
      <c r="F1845" s="8" t="n">
        <f aca="false">AVERAGE($C1771:$C1845)</f>
        <v>2788.77333333333</v>
      </c>
      <c r="G1845" s="4" t="n">
        <f aca="false">IF(  AND(  F1844 &lt; E1844,  F1845 &lt; E1845,  E1845 &lt; D1845  ),  1,  0  )</f>
        <v>0</v>
      </c>
      <c r="H1845" s="12" t="n">
        <f aca="false">IF(  AND(  1 = G1845,  OR(  0 = $K1845,  2 = $K1845  )  ),  $C1845,  IF(  AND(  NOT(  "-" = H1844  ),  0 &lt; H1844  ),  H1844,  0  )  )</f>
        <v>2577</v>
      </c>
      <c r="I1845" s="4" t="n">
        <f aca="false">IF(  AND(  E1844 &lt; F1844,  D1845 &lt; E1845,  E1845 &lt; F1845  ),  1,  0  )</f>
        <v>1</v>
      </c>
      <c r="J1845" s="12" t="n">
        <f aca="false">IF(  AND(  1 = I1845,  OR(  0 = $K1845,  1 = $K1845  )  ),  $C1845,  IF(  AND(  NOT(  "-" = J1844  ),  0 &lt; J1844  ),  J1844,  0  )  )</f>
        <v>2645</v>
      </c>
      <c r="K1845" s="13" t="n">
        <f aca="false">IF(  1 = G1844,  1,  IF(  1 = I1844,  2,  IF(  OR(  "-" = K1844,  1 = M1844),  0,  K1844  )  )  )</f>
        <v>2</v>
      </c>
      <c r="L1845" s="12" t="n">
        <f aca="false">IF(  AND(  1 = K1845,  1 = M1845  ),  (C1845 - H1845) * 100,  IF(  AND( 2 = K1845,  1 = M1845  ),  (J1845 - C1845) * 100,  0  )  )</f>
        <v>0</v>
      </c>
      <c r="M1845" s="6" t="n">
        <f aca="false">IF(  OR(  AND(  1 = K1845,  1 = I1845  ),  AND(  2 =K1845,  1 = G1845  )  ),  1,  0  )</f>
        <v>0</v>
      </c>
      <c r="N1845" s="0" t="n">
        <f aca="false">IF(  AND(  1 = M1845,  0 &lt; L1845  ),  1,  0  )</f>
        <v>0</v>
      </c>
    </row>
    <row r="1846" customFormat="false" ht="12.8" hidden="false" customHeight="false" outlineLevel="0" collapsed="false">
      <c r="A1846" s="5" t="n">
        <v>40380</v>
      </c>
      <c r="B1846" s="6" t="n">
        <f aca="false">YEAR(A1846)</f>
        <v>2010</v>
      </c>
      <c r="C1846" s="7" t="n">
        <v>2454</v>
      </c>
      <c r="D1846" s="8" t="n">
        <f aca="false">AVERAGE($C1842:$C1846)</f>
        <v>2483.6</v>
      </c>
      <c r="E1846" s="8" t="n">
        <f aca="false">AVERAGE($C1822:$C1846)</f>
        <v>2638.84</v>
      </c>
      <c r="F1846" s="8" t="n">
        <f aca="false">AVERAGE($C1772:$C1846)</f>
        <v>2779.49333333333</v>
      </c>
      <c r="G1846" s="4" t="n">
        <f aca="false">IF(  AND(  F1845 &lt; E1845,  F1846 &lt; E1846,  E1846 &lt; D1846  ),  1,  0  )</f>
        <v>0</v>
      </c>
      <c r="H1846" s="12" t="n">
        <f aca="false">IF(  AND(  1 = G1846,  OR(  0 = $K1846,  2 = $K1846  )  ),  $C1846,  IF(  AND(  NOT(  "-" = H1845  ),  0 &lt; H1845  ),  H1845,  0  )  )</f>
        <v>2577</v>
      </c>
      <c r="I1846" s="4" t="n">
        <f aca="false">IF(  AND(  E1845 &lt; F1845,  D1846 &lt; E1846,  E1846 &lt; F1846  ),  1,  0  )</f>
        <v>1</v>
      </c>
      <c r="J1846" s="12" t="n">
        <f aca="false">IF(  AND(  1 = I1846,  OR(  0 = $K1846,  1 = $K1846  )  ),  $C1846,  IF(  AND(  NOT(  "-" = J1845  ),  0 &lt; J1845  ),  J1845,  0  )  )</f>
        <v>2645</v>
      </c>
      <c r="K1846" s="13" t="n">
        <f aca="false">IF(  1 = G1845,  1,  IF(  1 = I1845,  2,  IF(  OR(  "-" = K1845,  1 = M1845),  0,  K1845  )  )  )</f>
        <v>2</v>
      </c>
      <c r="L1846" s="12" t="n">
        <f aca="false">IF(  AND(  1 = K1846,  1 = M1846  ),  (C1846 - H1846) * 100,  IF(  AND( 2 = K1846,  1 = M1846  ),  (J1846 - C1846) * 100,  0  )  )</f>
        <v>0</v>
      </c>
      <c r="M1846" s="6" t="n">
        <f aca="false">IF(  OR(  AND(  1 = K1846,  1 = I1846  ),  AND(  2 =K1846,  1 = G1846  )  ),  1,  0  )</f>
        <v>0</v>
      </c>
      <c r="N1846" s="0" t="n">
        <f aca="false">IF(  AND(  1 = M1846,  0 &lt; L1846  ),  1,  0  )</f>
        <v>0</v>
      </c>
    </row>
    <row r="1847" customFormat="false" ht="12.8" hidden="false" customHeight="false" outlineLevel="0" collapsed="false">
      <c r="A1847" s="5" t="n">
        <v>40381</v>
      </c>
      <c r="B1847" s="6" t="n">
        <f aca="false">YEAR(A1847)</f>
        <v>2010</v>
      </c>
      <c r="C1847" s="7" t="n">
        <v>2404</v>
      </c>
      <c r="D1847" s="8" t="n">
        <f aca="false">AVERAGE($C1843:$C1847)</f>
        <v>2444.6</v>
      </c>
      <c r="E1847" s="8" t="n">
        <f aca="false">AVERAGE($C1823:$C1847)</f>
        <v>2628.68</v>
      </c>
      <c r="F1847" s="8" t="n">
        <f aca="false">AVERAGE($C1773:$C1847)</f>
        <v>2768.68</v>
      </c>
      <c r="G1847" s="4" t="n">
        <f aca="false">IF(  AND(  F1846 &lt; E1846,  F1847 &lt; E1847,  E1847 &lt; D1847  ),  1,  0  )</f>
        <v>0</v>
      </c>
      <c r="H1847" s="12" t="n">
        <f aca="false">IF(  AND(  1 = G1847,  OR(  0 = $K1847,  2 = $K1847  )  ),  $C1847,  IF(  AND(  NOT(  "-" = H1846  ),  0 &lt; H1846  ),  H1846,  0  )  )</f>
        <v>2577</v>
      </c>
      <c r="I1847" s="4" t="n">
        <f aca="false">IF(  AND(  E1846 &lt; F1846,  D1847 &lt; E1847,  E1847 &lt; F1847  ),  1,  0  )</f>
        <v>1</v>
      </c>
      <c r="J1847" s="12" t="n">
        <f aca="false">IF(  AND(  1 = I1847,  OR(  0 = $K1847,  1 = $K1847  )  ),  $C1847,  IF(  AND(  NOT(  "-" = J1846  ),  0 &lt; J1846  ),  J1846,  0  )  )</f>
        <v>2645</v>
      </c>
      <c r="K1847" s="13" t="n">
        <f aca="false">IF(  1 = G1846,  1,  IF(  1 = I1846,  2,  IF(  OR(  "-" = K1846,  1 = M1846),  0,  K1846  )  )  )</f>
        <v>2</v>
      </c>
      <c r="L1847" s="12" t="n">
        <f aca="false">IF(  AND(  1 = K1847,  1 = M1847  ),  (C1847 - H1847) * 100,  IF(  AND( 2 = K1847,  1 = M1847  ),  (J1847 - C1847) * 100,  0  )  )</f>
        <v>0</v>
      </c>
      <c r="M1847" s="6" t="n">
        <f aca="false">IF(  OR(  AND(  1 = K1847,  1 = I1847  ),  AND(  2 =K1847,  1 = G1847  )  ),  1,  0  )</f>
        <v>0</v>
      </c>
      <c r="N1847" s="0" t="n">
        <f aca="false">IF(  AND(  1 = M1847,  0 &lt; L1847  ),  1,  0  )</f>
        <v>0</v>
      </c>
    </row>
    <row r="1848" customFormat="false" ht="12.8" hidden="false" customHeight="false" outlineLevel="0" collapsed="false">
      <c r="A1848" s="5" t="n">
        <v>40382</v>
      </c>
      <c r="B1848" s="6" t="n">
        <f aca="false">YEAR(A1848)</f>
        <v>2010</v>
      </c>
      <c r="C1848" s="7" t="n">
        <v>2438</v>
      </c>
      <c r="D1848" s="8" t="n">
        <f aca="false">AVERAGE($C1844:$C1848)</f>
        <v>2429.8</v>
      </c>
      <c r="E1848" s="8" t="n">
        <f aca="false">AVERAGE($C1824:$C1848)</f>
        <v>2614.76</v>
      </c>
      <c r="F1848" s="8" t="n">
        <f aca="false">AVERAGE($C1774:$C1848)</f>
        <v>2758.38666666667</v>
      </c>
      <c r="G1848" s="4" t="n">
        <f aca="false">IF(  AND(  F1847 &lt; E1847,  F1848 &lt; E1848,  E1848 &lt; D1848  ),  1,  0  )</f>
        <v>0</v>
      </c>
      <c r="H1848" s="12" t="n">
        <f aca="false">IF(  AND(  1 = G1848,  OR(  0 = $K1848,  2 = $K1848  )  ),  $C1848,  IF(  AND(  NOT(  "-" = H1847  ),  0 &lt; H1847  ),  H1847,  0  )  )</f>
        <v>2577</v>
      </c>
      <c r="I1848" s="4" t="n">
        <f aca="false">IF(  AND(  E1847 &lt; F1847,  D1848 &lt; E1848,  E1848 &lt; F1848  ),  1,  0  )</f>
        <v>1</v>
      </c>
      <c r="J1848" s="12" t="n">
        <f aca="false">IF(  AND(  1 = I1848,  OR(  0 = $K1848,  1 = $K1848  )  ),  $C1848,  IF(  AND(  NOT(  "-" = J1847  ),  0 &lt; J1847  ),  J1847,  0  )  )</f>
        <v>2645</v>
      </c>
      <c r="K1848" s="13" t="n">
        <f aca="false">IF(  1 = G1847,  1,  IF(  1 = I1847,  2,  IF(  OR(  "-" = K1847,  1 = M1847),  0,  K1847  )  )  )</f>
        <v>2</v>
      </c>
      <c r="L1848" s="12" t="n">
        <f aca="false">IF(  AND(  1 = K1848,  1 = M1848  ),  (C1848 - H1848) * 100,  IF(  AND( 2 = K1848,  1 = M1848  ),  (J1848 - C1848) * 100,  0  )  )</f>
        <v>0</v>
      </c>
      <c r="M1848" s="6" t="n">
        <f aca="false">IF(  OR(  AND(  1 = K1848,  1 = I1848  ),  AND(  2 =K1848,  1 = G1848  )  ),  1,  0  )</f>
        <v>0</v>
      </c>
      <c r="N1848" s="0" t="n">
        <f aca="false">IF(  AND(  1 = M1848,  0 &lt; L1848  ),  1,  0  )</f>
        <v>0</v>
      </c>
    </row>
    <row r="1849" customFormat="false" ht="12.8" hidden="false" customHeight="false" outlineLevel="0" collapsed="false">
      <c r="A1849" s="5" t="n">
        <v>40385</v>
      </c>
      <c r="B1849" s="6" t="n">
        <f aca="false">YEAR(A1849)</f>
        <v>2010</v>
      </c>
      <c r="C1849" s="7" t="n">
        <v>2462</v>
      </c>
      <c r="D1849" s="8" t="n">
        <f aca="false">AVERAGE($C1845:$C1849)</f>
        <v>2434.4</v>
      </c>
      <c r="E1849" s="8" t="n">
        <f aca="false">AVERAGE($C1825:$C1849)</f>
        <v>2599.56</v>
      </c>
      <c r="F1849" s="8" t="n">
        <f aca="false">AVERAGE($C1775:$C1849)</f>
        <v>2747.28</v>
      </c>
      <c r="G1849" s="4" t="n">
        <f aca="false">IF(  AND(  F1848 &lt; E1848,  F1849 &lt; E1849,  E1849 &lt; D1849  ),  1,  0  )</f>
        <v>0</v>
      </c>
      <c r="H1849" s="12" t="n">
        <f aca="false">IF(  AND(  1 = G1849,  OR(  0 = $K1849,  2 = $K1849  )  ),  $C1849,  IF(  AND(  NOT(  "-" = H1848  ),  0 &lt; H1848  ),  H1848,  0  )  )</f>
        <v>2577</v>
      </c>
      <c r="I1849" s="4" t="n">
        <f aca="false">IF(  AND(  E1848 &lt; F1848,  D1849 &lt; E1849,  E1849 &lt; F1849  ),  1,  0  )</f>
        <v>1</v>
      </c>
      <c r="J1849" s="12" t="n">
        <f aca="false">IF(  AND(  1 = I1849,  OR(  0 = $K1849,  1 = $K1849  )  ),  $C1849,  IF(  AND(  NOT(  "-" = J1848  ),  0 &lt; J1848  ),  J1848,  0  )  )</f>
        <v>2645</v>
      </c>
      <c r="K1849" s="13" t="n">
        <f aca="false">IF(  1 = G1848,  1,  IF(  1 = I1848,  2,  IF(  OR(  "-" = K1848,  1 = M1848),  0,  K1848  )  )  )</f>
        <v>2</v>
      </c>
      <c r="L1849" s="12" t="n">
        <f aca="false">IF(  AND(  1 = K1849,  1 = M1849  ),  (C1849 - H1849) * 100,  IF(  AND( 2 = K1849,  1 = M1849  ),  (J1849 - C1849) * 100,  0  )  )</f>
        <v>0</v>
      </c>
      <c r="M1849" s="6" t="n">
        <f aca="false">IF(  OR(  AND(  1 = K1849,  1 = I1849  ),  AND(  2 =K1849,  1 = G1849  )  ),  1,  0  )</f>
        <v>0</v>
      </c>
      <c r="N1849" s="0" t="n">
        <f aca="false">IF(  AND(  1 = M1849,  0 &lt; L1849  ),  1,  0  )</f>
        <v>0</v>
      </c>
    </row>
    <row r="1850" customFormat="false" ht="12.8" hidden="false" customHeight="false" outlineLevel="0" collapsed="false">
      <c r="A1850" s="5" t="n">
        <v>40386</v>
      </c>
      <c r="B1850" s="6" t="n">
        <f aca="false">YEAR(A1850)</f>
        <v>2010</v>
      </c>
      <c r="C1850" s="7" t="n">
        <v>2433</v>
      </c>
      <c r="D1850" s="8" t="n">
        <f aca="false">AVERAGE($C1846:$C1850)</f>
        <v>2438.2</v>
      </c>
      <c r="E1850" s="8" t="n">
        <f aca="false">AVERAGE($C1826:$C1850)</f>
        <v>2580.24</v>
      </c>
      <c r="F1850" s="8" t="n">
        <f aca="false">AVERAGE($C1776:$C1850)</f>
        <v>2736.58666666667</v>
      </c>
      <c r="G1850" s="4" t="n">
        <f aca="false">IF(  AND(  F1849 &lt; E1849,  F1850 &lt; E1850,  E1850 &lt; D1850  ),  1,  0  )</f>
        <v>0</v>
      </c>
      <c r="H1850" s="12" t="n">
        <f aca="false">IF(  AND(  1 = G1850,  OR(  0 = $K1850,  2 = $K1850  )  ),  $C1850,  IF(  AND(  NOT(  "-" = H1849  ),  0 &lt; H1849  ),  H1849,  0  )  )</f>
        <v>2577</v>
      </c>
      <c r="I1850" s="4" t="n">
        <f aca="false">IF(  AND(  E1849 &lt; F1849,  D1850 &lt; E1850,  E1850 &lt; F1850  ),  1,  0  )</f>
        <v>1</v>
      </c>
      <c r="J1850" s="12" t="n">
        <f aca="false">IF(  AND(  1 = I1850,  OR(  0 = $K1850,  1 = $K1850  )  ),  $C1850,  IF(  AND(  NOT(  "-" = J1849  ),  0 &lt; J1849  ),  J1849,  0  )  )</f>
        <v>2645</v>
      </c>
      <c r="K1850" s="13" t="n">
        <f aca="false">IF(  1 = G1849,  1,  IF(  1 = I1849,  2,  IF(  OR(  "-" = K1849,  1 = M1849),  0,  K1849  )  )  )</f>
        <v>2</v>
      </c>
      <c r="L1850" s="12" t="n">
        <f aca="false">IF(  AND(  1 = K1850,  1 = M1850  ),  (C1850 - H1850) * 100,  IF(  AND( 2 = K1850,  1 = M1850  ),  (J1850 - C1850) * 100,  0  )  )</f>
        <v>0</v>
      </c>
      <c r="M1850" s="6" t="n">
        <f aca="false">IF(  OR(  AND(  1 = K1850,  1 = I1850  ),  AND(  2 =K1850,  1 = G1850  )  ),  1,  0  )</f>
        <v>0</v>
      </c>
      <c r="N1850" s="0" t="n">
        <f aca="false">IF(  AND(  1 = M1850,  0 &lt; L1850  ),  1,  0  )</f>
        <v>0</v>
      </c>
    </row>
    <row r="1851" customFormat="false" ht="12.8" hidden="false" customHeight="false" outlineLevel="0" collapsed="false">
      <c r="A1851" s="5" t="n">
        <v>40387</v>
      </c>
      <c r="B1851" s="6" t="n">
        <f aca="false">YEAR(A1851)</f>
        <v>2010</v>
      </c>
      <c r="C1851" s="7" t="n">
        <v>2510</v>
      </c>
      <c r="D1851" s="8" t="n">
        <f aca="false">AVERAGE($C1847:$C1851)</f>
        <v>2449.4</v>
      </c>
      <c r="E1851" s="8" t="n">
        <f aca="false">AVERAGE($C1827:$C1851)</f>
        <v>2567.68</v>
      </c>
      <c r="F1851" s="8" t="n">
        <f aca="false">AVERAGE($C1777:$C1851)</f>
        <v>2727.98666666667</v>
      </c>
      <c r="G1851" s="4" t="n">
        <f aca="false">IF(  AND(  F1850 &lt; E1850,  F1851 &lt; E1851,  E1851 &lt; D1851  ),  1,  0  )</f>
        <v>0</v>
      </c>
      <c r="H1851" s="12" t="n">
        <f aca="false">IF(  AND(  1 = G1851,  OR(  0 = $K1851,  2 = $K1851  )  ),  $C1851,  IF(  AND(  NOT(  "-" = H1850  ),  0 &lt; H1850  ),  H1850,  0  )  )</f>
        <v>2577</v>
      </c>
      <c r="I1851" s="4" t="n">
        <f aca="false">IF(  AND(  E1850 &lt; F1850,  D1851 &lt; E1851,  E1851 &lt; F1851  ),  1,  0  )</f>
        <v>1</v>
      </c>
      <c r="J1851" s="12" t="n">
        <f aca="false">IF(  AND(  1 = I1851,  OR(  0 = $K1851,  1 = $K1851  )  ),  $C1851,  IF(  AND(  NOT(  "-" = J1850  ),  0 &lt; J1850  ),  J1850,  0  )  )</f>
        <v>2645</v>
      </c>
      <c r="K1851" s="13" t="n">
        <f aca="false">IF(  1 = G1850,  1,  IF(  1 = I1850,  2,  IF(  OR(  "-" = K1850,  1 = M1850),  0,  K1850  )  )  )</f>
        <v>2</v>
      </c>
      <c r="L1851" s="12" t="n">
        <f aca="false">IF(  AND(  1 = K1851,  1 = M1851  ),  (C1851 - H1851) * 100,  IF(  AND( 2 = K1851,  1 = M1851  ),  (J1851 - C1851) * 100,  0  )  )</f>
        <v>0</v>
      </c>
      <c r="M1851" s="6" t="n">
        <f aca="false">IF(  OR(  AND(  1 = K1851,  1 = I1851  ),  AND(  2 =K1851,  1 = G1851  )  ),  1,  0  )</f>
        <v>0</v>
      </c>
      <c r="N1851" s="0" t="n">
        <f aca="false">IF(  AND(  1 = M1851,  0 &lt; L1851  ),  1,  0  )</f>
        <v>0</v>
      </c>
    </row>
    <row r="1852" customFormat="false" ht="12.8" hidden="false" customHeight="false" outlineLevel="0" collapsed="false">
      <c r="A1852" s="5" t="n">
        <v>40388</v>
      </c>
      <c r="B1852" s="6" t="n">
        <f aca="false">YEAR(A1852)</f>
        <v>2010</v>
      </c>
      <c r="C1852" s="7" t="n">
        <v>2458</v>
      </c>
      <c r="D1852" s="8" t="n">
        <f aca="false">AVERAGE($C1848:$C1852)</f>
        <v>2460.2</v>
      </c>
      <c r="E1852" s="8" t="n">
        <f aca="false">AVERAGE($C1828:$C1852)</f>
        <v>2557</v>
      </c>
      <c r="F1852" s="8" t="n">
        <f aca="false">AVERAGE($C1778:$C1852)</f>
        <v>2719.82666666667</v>
      </c>
      <c r="G1852" s="4" t="n">
        <f aca="false">IF(  AND(  F1851 &lt; E1851,  F1852 &lt; E1852,  E1852 &lt; D1852  ),  1,  0  )</f>
        <v>0</v>
      </c>
      <c r="H1852" s="12" t="n">
        <f aca="false">IF(  AND(  1 = G1852,  OR(  0 = $K1852,  2 = $K1852  )  ),  $C1852,  IF(  AND(  NOT(  "-" = H1851  ),  0 &lt; H1851  ),  H1851,  0  )  )</f>
        <v>2577</v>
      </c>
      <c r="I1852" s="4" t="n">
        <f aca="false">IF(  AND(  E1851 &lt; F1851,  D1852 &lt; E1852,  E1852 &lt; F1852  ),  1,  0  )</f>
        <v>1</v>
      </c>
      <c r="J1852" s="12" t="n">
        <f aca="false">IF(  AND(  1 = I1852,  OR(  0 = $K1852,  1 = $K1852  )  ),  $C1852,  IF(  AND(  NOT(  "-" = J1851  ),  0 &lt; J1851  ),  J1851,  0  )  )</f>
        <v>2645</v>
      </c>
      <c r="K1852" s="13" t="n">
        <f aca="false">IF(  1 = G1851,  1,  IF(  1 = I1851,  2,  IF(  OR(  "-" = K1851,  1 = M1851),  0,  K1851  )  )  )</f>
        <v>2</v>
      </c>
      <c r="L1852" s="12" t="n">
        <f aca="false">IF(  AND(  1 = K1852,  1 = M1852  ),  (C1852 - H1852) * 100,  IF(  AND( 2 = K1852,  1 = M1852  ),  (J1852 - C1852) * 100,  0  )  )</f>
        <v>0</v>
      </c>
      <c r="M1852" s="6" t="n">
        <f aca="false">IF(  OR(  AND(  1 = K1852,  1 = I1852  ),  AND(  2 =K1852,  1 = G1852  )  ),  1,  0  )</f>
        <v>0</v>
      </c>
      <c r="N1852" s="0" t="n">
        <f aca="false">IF(  AND(  1 = M1852,  0 &lt; L1852  ),  1,  0  )</f>
        <v>0</v>
      </c>
    </row>
    <row r="1853" customFormat="false" ht="12.8" hidden="false" customHeight="false" outlineLevel="0" collapsed="false">
      <c r="A1853" s="5" t="n">
        <v>40389</v>
      </c>
      <c r="B1853" s="6" t="n">
        <f aca="false">YEAR(A1853)</f>
        <v>2010</v>
      </c>
      <c r="C1853" s="7" t="n">
        <v>2414</v>
      </c>
      <c r="D1853" s="8" t="n">
        <f aca="false">AVERAGE($C1849:$C1853)</f>
        <v>2455.4</v>
      </c>
      <c r="E1853" s="8" t="n">
        <f aca="false">AVERAGE($C1829:$C1853)</f>
        <v>2545.44</v>
      </c>
      <c r="F1853" s="8" t="n">
        <f aca="false">AVERAGE($C1779:$C1853)</f>
        <v>2711.41333333333</v>
      </c>
      <c r="G1853" s="4" t="n">
        <f aca="false">IF(  AND(  F1852 &lt; E1852,  F1853 &lt; E1853,  E1853 &lt; D1853  ),  1,  0  )</f>
        <v>0</v>
      </c>
      <c r="H1853" s="12" t="n">
        <f aca="false">IF(  AND(  1 = G1853,  OR(  0 = $K1853,  2 = $K1853  )  ),  $C1853,  IF(  AND(  NOT(  "-" = H1852  ),  0 &lt; H1852  ),  H1852,  0  )  )</f>
        <v>2577</v>
      </c>
      <c r="I1853" s="4" t="n">
        <f aca="false">IF(  AND(  E1852 &lt; F1852,  D1853 &lt; E1853,  E1853 &lt; F1853  ),  1,  0  )</f>
        <v>1</v>
      </c>
      <c r="J1853" s="12" t="n">
        <f aca="false">IF(  AND(  1 = I1853,  OR(  0 = $K1853,  1 = $K1853  )  ),  $C1853,  IF(  AND(  NOT(  "-" = J1852  ),  0 &lt; J1852  ),  J1852,  0  )  )</f>
        <v>2645</v>
      </c>
      <c r="K1853" s="13" t="n">
        <f aca="false">IF(  1 = G1852,  1,  IF(  1 = I1852,  2,  IF(  OR(  "-" = K1852,  1 = M1852),  0,  K1852  )  )  )</f>
        <v>2</v>
      </c>
      <c r="L1853" s="12" t="n">
        <f aca="false">IF(  AND(  1 = K1853,  1 = M1853  ),  (C1853 - H1853) * 100,  IF(  AND( 2 = K1853,  1 = M1853  ),  (J1853 - C1853) * 100,  0  )  )</f>
        <v>0</v>
      </c>
      <c r="M1853" s="6" t="n">
        <f aca="false">IF(  OR(  AND(  1 = K1853,  1 = I1853  ),  AND(  2 =K1853,  1 = G1853  )  ),  1,  0  )</f>
        <v>0</v>
      </c>
      <c r="N1853" s="0" t="n">
        <f aca="false">IF(  AND(  1 = M1853,  0 &lt; L1853  ),  1,  0  )</f>
        <v>0</v>
      </c>
    </row>
    <row r="1854" customFormat="false" ht="12.8" hidden="false" customHeight="false" outlineLevel="0" collapsed="false">
      <c r="A1854" s="5" t="n">
        <v>40392</v>
      </c>
      <c r="B1854" s="6" t="n">
        <f aca="false">YEAR(A1854)</f>
        <v>2010</v>
      </c>
      <c r="C1854" s="7" t="n">
        <v>2416</v>
      </c>
      <c r="D1854" s="8" t="n">
        <f aca="false">AVERAGE($C1850:$C1854)</f>
        <v>2446.2</v>
      </c>
      <c r="E1854" s="8" t="n">
        <f aca="false">AVERAGE($C1830:$C1854)</f>
        <v>2536.08</v>
      </c>
      <c r="F1854" s="8" t="n">
        <f aca="false">AVERAGE($C1780:$C1854)</f>
        <v>2701.76</v>
      </c>
      <c r="G1854" s="4" t="n">
        <f aca="false">IF(  AND(  F1853 &lt; E1853,  F1854 &lt; E1854,  E1854 &lt; D1854  ),  1,  0  )</f>
        <v>0</v>
      </c>
      <c r="H1854" s="12" t="n">
        <f aca="false">IF(  AND(  1 = G1854,  OR(  0 = $K1854,  2 = $K1854  )  ),  $C1854,  IF(  AND(  NOT(  "-" = H1853  ),  0 &lt; H1853  ),  H1853,  0  )  )</f>
        <v>2577</v>
      </c>
      <c r="I1854" s="4" t="n">
        <f aca="false">IF(  AND(  E1853 &lt; F1853,  D1854 &lt; E1854,  E1854 &lt; F1854  ),  1,  0  )</f>
        <v>1</v>
      </c>
      <c r="J1854" s="12" t="n">
        <f aca="false">IF(  AND(  1 = I1854,  OR(  0 = $K1854,  1 = $K1854  )  ),  $C1854,  IF(  AND(  NOT(  "-" = J1853  ),  0 &lt; J1853  ),  J1853,  0  )  )</f>
        <v>2645</v>
      </c>
      <c r="K1854" s="13" t="n">
        <f aca="false">IF(  1 = G1853,  1,  IF(  1 = I1853,  2,  IF(  OR(  "-" = K1853,  1 = M1853),  0,  K1853  )  )  )</f>
        <v>2</v>
      </c>
      <c r="L1854" s="12" t="n">
        <f aca="false">IF(  AND(  1 = K1854,  1 = M1854  ),  (C1854 - H1854) * 100,  IF(  AND( 2 = K1854,  1 = M1854  ),  (J1854 - C1854) * 100,  0  )  )</f>
        <v>0</v>
      </c>
      <c r="M1854" s="6" t="n">
        <f aca="false">IF(  OR(  AND(  1 = K1854,  1 = I1854  ),  AND(  2 =K1854,  1 = G1854  )  ),  1,  0  )</f>
        <v>0</v>
      </c>
      <c r="N1854" s="0" t="n">
        <f aca="false">IF(  AND(  1 = M1854,  0 &lt; L1854  ),  1,  0  )</f>
        <v>0</v>
      </c>
    </row>
    <row r="1855" customFormat="false" ht="12.8" hidden="false" customHeight="false" outlineLevel="0" collapsed="false">
      <c r="A1855" s="5" t="n">
        <v>40393</v>
      </c>
      <c r="B1855" s="6" t="n">
        <f aca="false">YEAR(A1855)</f>
        <v>2010</v>
      </c>
      <c r="C1855" s="7" t="n">
        <v>2419</v>
      </c>
      <c r="D1855" s="8" t="n">
        <f aca="false">AVERAGE($C1851:$C1855)</f>
        <v>2443.4</v>
      </c>
      <c r="E1855" s="8" t="n">
        <f aca="false">AVERAGE($C1831:$C1855)</f>
        <v>2529.12</v>
      </c>
      <c r="F1855" s="8" t="n">
        <f aca="false">AVERAGE($C1781:$C1855)</f>
        <v>2692.08</v>
      </c>
      <c r="G1855" s="4" t="n">
        <f aca="false">IF(  AND(  F1854 &lt; E1854,  F1855 &lt; E1855,  E1855 &lt; D1855  ),  1,  0  )</f>
        <v>0</v>
      </c>
      <c r="H1855" s="12" t="n">
        <f aca="false">IF(  AND(  1 = G1855,  OR(  0 = $K1855,  2 = $K1855  )  ),  $C1855,  IF(  AND(  NOT(  "-" = H1854  ),  0 &lt; H1854  ),  H1854,  0  )  )</f>
        <v>2577</v>
      </c>
      <c r="I1855" s="4" t="n">
        <f aca="false">IF(  AND(  E1854 &lt; F1854,  D1855 &lt; E1855,  E1855 &lt; F1855  ),  1,  0  )</f>
        <v>1</v>
      </c>
      <c r="J1855" s="12" t="n">
        <f aca="false">IF(  AND(  1 = I1855,  OR(  0 = $K1855,  1 = $K1855  )  ),  $C1855,  IF(  AND(  NOT(  "-" = J1854  ),  0 &lt; J1854  ),  J1854,  0  )  )</f>
        <v>2645</v>
      </c>
      <c r="K1855" s="13" t="n">
        <f aca="false">IF(  1 = G1854,  1,  IF(  1 = I1854,  2,  IF(  OR(  "-" = K1854,  1 = M1854),  0,  K1854  )  )  )</f>
        <v>2</v>
      </c>
      <c r="L1855" s="12" t="n">
        <f aca="false">IF(  AND(  1 = K1855,  1 = M1855  ),  (C1855 - H1855) * 100,  IF(  AND( 2 = K1855,  1 = M1855  ),  (J1855 - C1855) * 100,  0  )  )</f>
        <v>0</v>
      </c>
      <c r="M1855" s="6" t="n">
        <f aca="false">IF(  OR(  AND(  1 = K1855,  1 = I1855  ),  AND(  2 =K1855,  1 = G1855  )  ),  1,  0  )</f>
        <v>0</v>
      </c>
      <c r="N1855" s="0" t="n">
        <f aca="false">IF(  AND(  1 = M1855,  0 &lt; L1855  ),  1,  0  )</f>
        <v>0</v>
      </c>
    </row>
    <row r="1856" customFormat="false" ht="12.8" hidden="false" customHeight="false" outlineLevel="0" collapsed="false">
      <c r="A1856" s="5" t="n">
        <v>40394</v>
      </c>
      <c r="B1856" s="6" t="n">
        <f aca="false">YEAR(A1856)</f>
        <v>2010</v>
      </c>
      <c r="C1856" s="7" t="n">
        <v>2373</v>
      </c>
      <c r="D1856" s="8" t="n">
        <f aca="false">AVERAGE($C1852:$C1856)</f>
        <v>2416</v>
      </c>
      <c r="E1856" s="8" t="n">
        <f aca="false">AVERAGE($C1832:$C1856)</f>
        <v>2519.84</v>
      </c>
      <c r="F1856" s="8" t="n">
        <f aca="false">AVERAGE($C1782:$C1856)</f>
        <v>2681.38666666667</v>
      </c>
      <c r="G1856" s="4" t="n">
        <f aca="false">IF(  AND(  F1855 &lt; E1855,  F1856 &lt; E1856,  E1856 &lt; D1856  ),  1,  0  )</f>
        <v>0</v>
      </c>
      <c r="H1856" s="12" t="n">
        <f aca="false">IF(  AND(  1 = G1856,  OR(  0 = $K1856,  2 = $K1856  )  ),  $C1856,  IF(  AND(  NOT(  "-" = H1855  ),  0 &lt; H1855  ),  H1855,  0  )  )</f>
        <v>2577</v>
      </c>
      <c r="I1856" s="4" t="n">
        <f aca="false">IF(  AND(  E1855 &lt; F1855,  D1856 &lt; E1856,  E1856 &lt; F1856  ),  1,  0  )</f>
        <v>1</v>
      </c>
      <c r="J1856" s="12" t="n">
        <f aca="false">IF(  AND(  1 = I1856,  OR(  0 = $K1856,  1 = $K1856  )  ),  $C1856,  IF(  AND(  NOT(  "-" = J1855  ),  0 &lt; J1855  ),  J1855,  0  )  )</f>
        <v>2645</v>
      </c>
      <c r="K1856" s="13" t="n">
        <f aca="false">IF(  1 = G1855,  1,  IF(  1 = I1855,  2,  IF(  OR(  "-" = K1855,  1 = M1855),  0,  K1855  )  )  )</f>
        <v>2</v>
      </c>
      <c r="L1856" s="12" t="n">
        <f aca="false">IF(  AND(  1 = K1856,  1 = M1856  ),  (C1856 - H1856) * 100,  IF(  AND( 2 = K1856,  1 = M1856  ),  (J1856 - C1856) * 100,  0  )  )</f>
        <v>0</v>
      </c>
      <c r="M1856" s="6" t="n">
        <f aca="false">IF(  OR(  AND(  1 = K1856,  1 = I1856  ),  AND(  2 =K1856,  1 = G1856  )  ),  1,  0  )</f>
        <v>0</v>
      </c>
      <c r="N1856" s="0" t="n">
        <f aca="false">IF(  AND(  1 = M1856,  0 &lt; L1856  ),  1,  0  )</f>
        <v>0</v>
      </c>
    </row>
    <row r="1857" customFormat="false" ht="12.8" hidden="false" customHeight="false" outlineLevel="0" collapsed="false">
      <c r="A1857" s="5" t="n">
        <v>40395</v>
      </c>
      <c r="B1857" s="6" t="n">
        <f aca="false">YEAR(A1857)</f>
        <v>2010</v>
      </c>
      <c r="C1857" s="7" t="n">
        <v>2398</v>
      </c>
      <c r="D1857" s="8" t="n">
        <f aca="false">AVERAGE($C1853:$C1857)</f>
        <v>2404</v>
      </c>
      <c r="E1857" s="8" t="n">
        <f aca="false">AVERAGE($C1833:$C1857)</f>
        <v>2511.32</v>
      </c>
      <c r="F1857" s="8" t="n">
        <f aca="false">AVERAGE($C1783:$C1857)</f>
        <v>2671.02666666667</v>
      </c>
      <c r="G1857" s="4" t="n">
        <f aca="false">IF(  AND(  F1856 &lt; E1856,  F1857 &lt; E1857,  E1857 &lt; D1857  ),  1,  0  )</f>
        <v>0</v>
      </c>
      <c r="H1857" s="12" t="n">
        <f aca="false">IF(  AND(  1 = G1857,  OR(  0 = $K1857,  2 = $K1857  )  ),  $C1857,  IF(  AND(  NOT(  "-" = H1856  ),  0 &lt; H1856  ),  H1856,  0  )  )</f>
        <v>2577</v>
      </c>
      <c r="I1857" s="4" t="n">
        <f aca="false">IF(  AND(  E1856 &lt; F1856,  D1857 &lt; E1857,  E1857 &lt; F1857  ),  1,  0  )</f>
        <v>1</v>
      </c>
      <c r="J1857" s="12" t="n">
        <f aca="false">IF(  AND(  1 = I1857,  OR(  0 = $K1857,  1 = $K1857  )  ),  $C1857,  IF(  AND(  NOT(  "-" = J1856  ),  0 &lt; J1856  ),  J1856,  0  )  )</f>
        <v>2645</v>
      </c>
      <c r="K1857" s="13" t="n">
        <f aca="false">IF(  1 = G1856,  1,  IF(  1 = I1856,  2,  IF(  OR(  "-" = K1856,  1 = M1856),  0,  K1856  )  )  )</f>
        <v>2</v>
      </c>
      <c r="L1857" s="12" t="n">
        <f aca="false">IF(  AND(  1 = K1857,  1 = M1857  ),  (C1857 - H1857) * 100,  IF(  AND( 2 = K1857,  1 = M1857  ),  (J1857 - C1857) * 100,  0  )  )</f>
        <v>0</v>
      </c>
      <c r="M1857" s="6" t="n">
        <f aca="false">IF(  OR(  AND(  1 = K1857,  1 = I1857  ),  AND(  2 =K1857,  1 = G1857  )  ),  1,  0  )</f>
        <v>0</v>
      </c>
      <c r="N1857" s="0" t="n">
        <f aca="false">IF(  AND(  1 = M1857,  0 &lt; L1857  ),  1,  0  )</f>
        <v>0</v>
      </c>
    </row>
    <row r="1858" customFormat="false" ht="12.8" hidden="false" customHeight="false" outlineLevel="0" collapsed="false">
      <c r="A1858" s="5" t="n">
        <v>40396</v>
      </c>
      <c r="B1858" s="6" t="n">
        <f aca="false">YEAR(A1858)</f>
        <v>2010</v>
      </c>
      <c r="C1858" s="7" t="n">
        <v>2399</v>
      </c>
      <c r="D1858" s="8" t="n">
        <f aca="false">AVERAGE($C1854:$C1858)</f>
        <v>2401</v>
      </c>
      <c r="E1858" s="8" t="n">
        <f aca="false">AVERAGE($C1834:$C1858)</f>
        <v>2502.84</v>
      </c>
      <c r="F1858" s="8" t="n">
        <f aca="false">AVERAGE($C1784:$C1858)</f>
        <v>2661.28</v>
      </c>
      <c r="G1858" s="4" t="n">
        <f aca="false">IF(  AND(  F1857 &lt; E1857,  F1858 &lt; E1858,  E1858 &lt; D1858  ),  1,  0  )</f>
        <v>0</v>
      </c>
      <c r="H1858" s="12" t="n">
        <f aca="false">IF(  AND(  1 = G1858,  OR(  0 = $K1858,  2 = $K1858  )  ),  $C1858,  IF(  AND(  NOT(  "-" = H1857  ),  0 &lt; H1857  ),  H1857,  0  )  )</f>
        <v>2577</v>
      </c>
      <c r="I1858" s="4" t="n">
        <f aca="false">IF(  AND(  E1857 &lt; F1857,  D1858 &lt; E1858,  E1858 &lt; F1858  ),  1,  0  )</f>
        <v>1</v>
      </c>
      <c r="J1858" s="12" t="n">
        <f aca="false">IF(  AND(  1 = I1858,  OR(  0 = $K1858,  1 = $K1858  )  ),  $C1858,  IF(  AND(  NOT(  "-" = J1857  ),  0 &lt; J1857  ),  J1857,  0  )  )</f>
        <v>2645</v>
      </c>
      <c r="K1858" s="13" t="n">
        <f aca="false">IF(  1 = G1857,  1,  IF(  1 = I1857,  2,  IF(  OR(  "-" = K1857,  1 = M1857),  0,  K1857  )  )  )</f>
        <v>2</v>
      </c>
      <c r="L1858" s="12" t="n">
        <f aca="false">IF(  AND(  1 = K1858,  1 = M1858  ),  (C1858 - H1858) * 100,  IF(  AND( 2 = K1858,  1 = M1858  ),  (J1858 - C1858) * 100,  0  )  )</f>
        <v>0</v>
      </c>
      <c r="M1858" s="6" t="n">
        <f aca="false">IF(  OR(  AND(  1 = K1858,  1 = I1858  ),  AND(  2 =K1858,  1 = G1858  )  ),  1,  0  )</f>
        <v>0</v>
      </c>
      <c r="N1858" s="0" t="n">
        <f aca="false">IF(  AND(  1 = M1858,  0 &lt; L1858  ),  1,  0  )</f>
        <v>0</v>
      </c>
    </row>
    <row r="1859" customFormat="false" ht="12.8" hidden="false" customHeight="false" outlineLevel="0" collapsed="false">
      <c r="A1859" s="5" t="n">
        <v>40399</v>
      </c>
      <c r="B1859" s="6" t="n">
        <f aca="false">YEAR(A1859)</f>
        <v>2010</v>
      </c>
      <c r="C1859" s="7" t="n">
        <v>2398</v>
      </c>
      <c r="D1859" s="8" t="n">
        <f aca="false">AVERAGE($C1855:$C1859)</f>
        <v>2397.4</v>
      </c>
      <c r="E1859" s="8" t="n">
        <f aca="false">AVERAGE($C1835:$C1859)</f>
        <v>2492.36</v>
      </c>
      <c r="F1859" s="8" t="n">
        <f aca="false">AVERAGE($C1785:$C1859)</f>
        <v>2652.25333333333</v>
      </c>
      <c r="G1859" s="4" t="n">
        <f aca="false">IF(  AND(  F1858 &lt; E1858,  F1859 &lt; E1859,  E1859 &lt; D1859  ),  1,  0  )</f>
        <v>0</v>
      </c>
      <c r="H1859" s="12" t="n">
        <f aca="false">IF(  AND(  1 = G1859,  OR(  0 = $K1859,  2 = $K1859  )  ),  $C1859,  IF(  AND(  NOT(  "-" = H1858  ),  0 &lt; H1858  ),  H1858,  0  )  )</f>
        <v>2577</v>
      </c>
      <c r="I1859" s="4" t="n">
        <f aca="false">IF(  AND(  E1858 &lt; F1858,  D1859 &lt; E1859,  E1859 &lt; F1859  ),  1,  0  )</f>
        <v>1</v>
      </c>
      <c r="J1859" s="12" t="n">
        <f aca="false">IF(  AND(  1 = I1859,  OR(  0 = $K1859,  1 = $K1859  )  ),  $C1859,  IF(  AND(  NOT(  "-" = J1858  ),  0 &lt; J1858  ),  J1858,  0  )  )</f>
        <v>2645</v>
      </c>
      <c r="K1859" s="13" t="n">
        <f aca="false">IF(  1 = G1858,  1,  IF(  1 = I1858,  2,  IF(  OR(  "-" = K1858,  1 = M1858),  0,  K1858  )  )  )</f>
        <v>2</v>
      </c>
      <c r="L1859" s="12" t="n">
        <f aca="false">IF(  AND(  1 = K1859,  1 = M1859  ),  (C1859 - H1859) * 100,  IF(  AND( 2 = K1859,  1 = M1859  ),  (J1859 - C1859) * 100,  0  )  )</f>
        <v>0</v>
      </c>
      <c r="M1859" s="6" t="n">
        <f aca="false">IF(  OR(  AND(  1 = K1859,  1 = I1859  ),  AND(  2 =K1859,  1 = G1859  )  ),  1,  0  )</f>
        <v>0</v>
      </c>
      <c r="N1859" s="0" t="n">
        <f aca="false">IF(  AND(  1 = M1859,  0 &lt; L1859  ),  1,  0  )</f>
        <v>0</v>
      </c>
    </row>
    <row r="1860" customFormat="false" ht="12.8" hidden="false" customHeight="false" outlineLevel="0" collapsed="false">
      <c r="A1860" s="5" t="n">
        <v>40400</v>
      </c>
      <c r="B1860" s="6" t="n">
        <f aca="false">YEAR(A1860)</f>
        <v>2010</v>
      </c>
      <c r="C1860" s="7" t="n">
        <v>2390</v>
      </c>
      <c r="D1860" s="8" t="n">
        <f aca="false">AVERAGE($C1856:$C1860)</f>
        <v>2391.6</v>
      </c>
      <c r="E1860" s="8" t="n">
        <f aca="false">AVERAGE($C1836:$C1860)</f>
        <v>2482.16</v>
      </c>
      <c r="F1860" s="8" t="n">
        <f aca="false">AVERAGE($C1786:$C1860)</f>
        <v>2643.38666666667</v>
      </c>
      <c r="G1860" s="4" t="n">
        <f aca="false">IF(  AND(  F1859 &lt; E1859,  F1860 &lt; E1860,  E1860 &lt; D1860  ),  1,  0  )</f>
        <v>0</v>
      </c>
      <c r="H1860" s="12" t="n">
        <f aca="false">IF(  AND(  1 = G1860,  OR(  0 = $K1860,  2 = $K1860  )  ),  $C1860,  IF(  AND(  NOT(  "-" = H1859  ),  0 &lt; H1859  ),  H1859,  0  )  )</f>
        <v>2577</v>
      </c>
      <c r="I1860" s="4" t="n">
        <f aca="false">IF(  AND(  E1859 &lt; F1859,  D1860 &lt; E1860,  E1860 &lt; F1860  ),  1,  0  )</f>
        <v>1</v>
      </c>
      <c r="J1860" s="12" t="n">
        <f aca="false">IF(  AND(  1 = I1860,  OR(  0 = $K1860,  1 = $K1860  )  ),  $C1860,  IF(  AND(  NOT(  "-" = J1859  ),  0 &lt; J1859  ),  J1859,  0  )  )</f>
        <v>2645</v>
      </c>
      <c r="K1860" s="13" t="n">
        <f aca="false">IF(  1 = G1859,  1,  IF(  1 = I1859,  2,  IF(  OR(  "-" = K1859,  1 = M1859),  0,  K1859  )  )  )</f>
        <v>2</v>
      </c>
      <c r="L1860" s="12" t="n">
        <f aca="false">IF(  AND(  1 = K1860,  1 = M1860  ),  (C1860 - H1860) * 100,  IF(  AND( 2 = K1860,  1 = M1860  ),  (J1860 - C1860) * 100,  0  )  )</f>
        <v>0</v>
      </c>
      <c r="M1860" s="6" t="n">
        <f aca="false">IF(  OR(  AND(  1 = K1860,  1 = I1860  ),  AND(  2 =K1860,  1 = G1860  )  ),  1,  0  )</f>
        <v>0</v>
      </c>
      <c r="N1860" s="0" t="n">
        <f aca="false">IF(  AND(  1 = M1860,  0 &lt; L1860  ),  1,  0  )</f>
        <v>0</v>
      </c>
    </row>
    <row r="1861" customFormat="false" ht="12.8" hidden="false" customHeight="false" outlineLevel="0" collapsed="false">
      <c r="A1861" s="5" t="n">
        <v>40401</v>
      </c>
      <c r="B1861" s="6" t="n">
        <f aca="false">YEAR(A1861)</f>
        <v>2010</v>
      </c>
      <c r="C1861" s="7" t="n">
        <v>2319</v>
      </c>
      <c r="D1861" s="8" t="n">
        <f aca="false">AVERAGE($C1857:$C1861)</f>
        <v>2380.8</v>
      </c>
      <c r="E1861" s="8" t="n">
        <f aca="false">AVERAGE($C1837:$C1861)</f>
        <v>2469</v>
      </c>
      <c r="F1861" s="8" t="n">
        <f aca="false">AVERAGE($C1787:$C1861)</f>
        <v>2632.70666666667</v>
      </c>
      <c r="G1861" s="4" t="n">
        <f aca="false">IF(  AND(  F1860 &lt; E1860,  F1861 &lt; E1861,  E1861 &lt; D1861  ),  1,  0  )</f>
        <v>0</v>
      </c>
      <c r="H1861" s="12" t="n">
        <f aca="false">IF(  AND(  1 = G1861,  OR(  0 = $K1861,  2 = $K1861  )  ),  $C1861,  IF(  AND(  NOT(  "-" = H1860  ),  0 &lt; H1860  ),  H1860,  0  )  )</f>
        <v>2577</v>
      </c>
      <c r="I1861" s="4" t="n">
        <f aca="false">IF(  AND(  E1860 &lt; F1860,  D1861 &lt; E1861,  E1861 &lt; F1861  ),  1,  0  )</f>
        <v>1</v>
      </c>
      <c r="J1861" s="12" t="n">
        <f aca="false">IF(  AND(  1 = I1861,  OR(  0 = $K1861,  1 = $K1861  )  ),  $C1861,  IF(  AND(  NOT(  "-" = J1860  ),  0 &lt; J1860  ),  J1860,  0  )  )</f>
        <v>2645</v>
      </c>
      <c r="K1861" s="13" t="n">
        <f aca="false">IF(  1 = G1860,  1,  IF(  1 = I1860,  2,  IF(  OR(  "-" = K1860,  1 = M1860),  0,  K1860  )  )  )</f>
        <v>2</v>
      </c>
      <c r="L1861" s="12" t="n">
        <f aca="false">IF(  AND(  1 = K1861,  1 = M1861  ),  (C1861 - H1861) * 100,  IF(  AND( 2 = K1861,  1 = M1861  ),  (J1861 - C1861) * 100,  0  )  )</f>
        <v>0</v>
      </c>
      <c r="M1861" s="6" t="n">
        <f aca="false">IF(  OR(  AND(  1 = K1861,  1 = I1861  ),  AND(  2 =K1861,  1 = G1861  )  ),  1,  0  )</f>
        <v>0</v>
      </c>
      <c r="N1861" s="0" t="n">
        <f aca="false">IF(  AND(  1 = M1861,  0 &lt; L1861  ),  1,  0  )</f>
        <v>0</v>
      </c>
    </row>
    <row r="1862" customFormat="false" ht="12.8" hidden="false" customHeight="false" outlineLevel="0" collapsed="false">
      <c r="A1862" s="5" t="n">
        <v>40402</v>
      </c>
      <c r="B1862" s="6" t="n">
        <f aca="false">YEAR(A1862)</f>
        <v>2010</v>
      </c>
      <c r="C1862" s="7" t="n">
        <v>2238</v>
      </c>
      <c r="D1862" s="8" t="n">
        <f aca="false">AVERAGE($C1858:$C1862)</f>
        <v>2348.8</v>
      </c>
      <c r="E1862" s="8" t="n">
        <f aca="false">AVERAGE($C1838:$C1862)</f>
        <v>2452.56</v>
      </c>
      <c r="F1862" s="8" t="n">
        <f aca="false">AVERAGE($C1788:$C1862)</f>
        <v>2621.61333333333</v>
      </c>
      <c r="G1862" s="4" t="n">
        <f aca="false">IF(  AND(  F1861 &lt; E1861,  F1862 &lt; E1862,  E1862 &lt; D1862  ),  1,  0  )</f>
        <v>0</v>
      </c>
      <c r="H1862" s="12" t="n">
        <f aca="false">IF(  AND(  1 = G1862,  OR(  0 = $K1862,  2 = $K1862  )  ),  $C1862,  IF(  AND(  NOT(  "-" = H1861  ),  0 &lt; H1861  ),  H1861,  0  )  )</f>
        <v>2577</v>
      </c>
      <c r="I1862" s="4" t="n">
        <f aca="false">IF(  AND(  E1861 &lt; F1861,  D1862 &lt; E1862,  E1862 &lt; F1862  ),  1,  0  )</f>
        <v>1</v>
      </c>
      <c r="J1862" s="12" t="n">
        <f aca="false">IF(  AND(  1 = I1862,  OR(  0 = $K1862,  1 = $K1862  )  ),  $C1862,  IF(  AND(  NOT(  "-" = J1861  ),  0 &lt; J1861  ),  J1861,  0  )  )</f>
        <v>2645</v>
      </c>
      <c r="K1862" s="13" t="n">
        <f aca="false">IF(  1 = G1861,  1,  IF(  1 = I1861,  2,  IF(  OR(  "-" = K1861,  1 = M1861),  0,  K1861  )  )  )</f>
        <v>2</v>
      </c>
      <c r="L1862" s="12" t="n">
        <f aca="false">IF(  AND(  1 = K1862,  1 = M1862  ),  (C1862 - H1862) * 100,  IF(  AND( 2 = K1862,  1 = M1862  ),  (J1862 - C1862) * 100,  0  )  )</f>
        <v>0</v>
      </c>
      <c r="M1862" s="6" t="n">
        <f aca="false">IF(  OR(  AND(  1 = K1862,  1 = I1862  ),  AND(  2 =K1862,  1 = G1862  )  ),  1,  0  )</f>
        <v>0</v>
      </c>
      <c r="N1862" s="0" t="n">
        <f aca="false">IF(  AND(  1 = M1862,  0 &lt; L1862  ),  1,  0  )</f>
        <v>0</v>
      </c>
    </row>
    <row r="1863" customFormat="false" ht="12.8" hidden="false" customHeight="false" outlineLevel="0" collapsed="false">
      <c r="A1863" s="5" t="n">
        <v>40403</v>
      </c>
      <c r="B1863" s="6" t="n">
        <f aca="false">YEAR(A1863)</f>
        <v>2010</v>
      </c>
      <c r="C1863" s="7" t="n">
        <v>2261</v>
      </c>
      <c r="D1863" s="8" t="n">
        <f aca="false">AVERAGE($C1859:$C1863)</f>
        <v>2321.2</v>
      </c>
      <c r="E1863" s="8" t="n">
        <f aca="false">AVERAGE($C1839:$C1863)</f>
        <v>2436.92</v>
      </c>
      <c r="F1863" s="8" t="n">
        <f aca="false">AVERAGE($C1789:$C1863)</f>
        <v>2610.56</v>
      </c>
      <c r="G1863" s="4" t="n">
        <f aca="false">IF(  AND(  F1862 &lt; E1862,  F1863 &lt; E1863,  E1863 &lt; D1863  ),  1,  0  )</f>
        <v>0</v>
      </c>
      <c r="H1863" s="12" t="n">
        <f aca="false">IF(  AND(  1 = G1863,  OR(  0 = $K1863,  2 = $K1863  )  ),  $C1863,  IF(  AND(  NOT(  "-" = H1862  ),  0 &lt; H1862  ),  H1862,  0  )  )</f>
        <v>2577</v>
      </c>
      <c r="I1863" s="4" t="n">
        <f aca="false">IF(  AND(  E1862 &lt; F1862,  D1863 &lt; E1863,  E1863 &lt; F1863  ),  1,  0  )</f>
        <v>1</v>
      </c>
      <c r="J1863" s="12" t="n">
        <f aca="false">IF(  AND(  1 = I1863,  OR(  0 = $K1863,  1 = $K1863  )  ),  $C1863,  IF(  AND(  NOT(  "-" = J1862  ),  0 &lt; J1862  ),  J1862,  0  )  )</f>
        <v>2645</v>
      </c>
      <c r="K1863" s="13" t="n">
        <f aca="false">IF(  1 = G1862,  1,  IF(  1 = I1862,  2,  IF(  OR(  "-" = K1862,  1 = M1862),  0,  K1862  )  )  )</f>
        <v>2</v>
      </c>
      <c r="L1863" s="12" t="n">
        <f aca="false">IF(  AND(  1 = K1863,  1 = M1863  ),  (C1863 - H1863) * 100,  IF(  AND( 2 = K1863,  1 = M1863  ),  (J1863 - C1863) * 100,  0  )  )</f>
        <v>0</v>
      </c>
      <c r="M1863" s="6" t="n">
        <f aca="false">IF(  OR(  AND(  1 = K1863,  1 = I1863  ),  AND(  2 =K1863,  1 = G1863  )  ),  1,  0  )</f>
        <v>0</v>
      </c>
      <c r="N1863" s="0" t="n">
        <f aca="false">IF(  AND(  1 = M1863,  0 &lt; L1863  ),  1,  0  )</f>
        <v>0</v>
      </c>
    </row>
    <row r="1864" customFormat="false" ht="12.8" hidden="false" customHeight="false" outlineLevel="0" collapsed="false">
      <c r="A1864" s="5" t="n">
        <v>40406</v>
      </c>
      <c r="B1864" s="6" t="n">
        <f aca="false">YEAR(A1864)</f>
        <v>2010</v>
      </c>
      <c r="C1864" s="7" t="n">
        <v>2252</v>
      </c>
      <c r="D1864" s="8" t="n">
        <f aca="false">AVERAGE($C1860:$C1864)</f>
        <v>2292</v>
      </c>
      <c r="E1864" s="8" t="n">
        <f aca="false">AVERAGE($C1840:$C1864)</f>
        <v>2422.6</v>
      </c>
      <c r="F1864" s="8" t="n">
        <f aca="false">AVERAGE($C1790:$C1864)</f>
        <v>2598.52</v>
      </c>
      <c r="G1864" s="4" t="n">
        <f aca="false">IF(  AND(  F1863 &lt; E1863,  F1864 &lt; E1864,  E1864 &lt; D1864  ),  1,  0  )</f>
        <v>0</v>
      </c>
      <c r="H1864" s="12" t="n">
        <f aca="false">IF(  AND(  1 = G1864,  OR(  0 = $K1864,  2 = $K1864  )  ),  $C1864,  IF(  AND(  NOT(  "-" = H1863  ),  0 &lt; H1863  ),  H1863,  0  )  )</f>
        <v>2577</v>
      </c>
      <c r="I1864" s="4" t="n">
        <f aca="false">IF(  AND(  E1863 &lt; F1863,  D1864 &lt; E1864,  E1864 &lt; F1864  ),  1,  0  )</f>
        <v>1</v>
      </c>
      <c r="J1864" s="12" t="n">
        <f aca="false">IF(  AND(  1 = I1864,  OR(  0 = $K1864,  1 = $K1864  )  ),  $C1864,  IF(  AND(  NOT(  "-" = J1863  ),  0 &lt; J1863  ),  J1863,  0  )  )</f>
        <v>2645</v>
      </c>
      <c r="K1864" s="13" t="n">
        <f aca="false">IF(  1 = G1863,  1,  IF(  1 = I1863,  2,  IF(  OR(  "-" = K1863,  1 = M1863),  0,  K1863  )  )  )</f>
        <v>2</v>
      </c>
      <c r="L1864" s="12" t="n">
        <f aca="false">IF(  AND(  1 = K1864,  1 = M1864  ),  (C1864 - H1864) * 100,  IF(  AND( 2 = K1864,  1 = M1864  ),  (J1864 - C1864) * 100,  0  )  )</f>
        <v>0</v>
      </c>
      <c r="M1864" s="6" t="n">
        <f aca="false">IF(  OR(  AND(  1 = K1864,  1 = I1864  ),  AND(  2 =K1864,  1 = G1864  )  ),  1,  0  )</f>
        <v>0</v>
      </c>
      <c r="N1864" s="0" t="n">
        <f aca="false">IF(  AND(  1 = M1864,  0 &lt; L1864  ),  1,  0  )</f>
        <v>0</v>
      </c>
    </row>
    <row r="1865" customFormat="false" ht="12.8" hidden="false" customHeight="false" outlineLevel="0" collapsed="false">
      <c r="A1865" s="5" t="n">
        <v>40407</v>
      </c>
      <c r="B1865" s="6" t="n">
        <f aca="false">YEAR(A1865)</f>
        <v>2010</v>
      </c>
      <c r="C1865" s="7" t="n">
        <v>2233</v>
      </c>
      <c r="D1865" s="8" t="n">
        <f aca="false">AVERAGE($C1861:$C1865)</f>
        <v>2260.6</v>
      </c>
      <c r="E1865" s="8" t="n">
        <f aca="false">AVERAGE($C1841:$C1865)</f>
        <v>2409.68</v>
      </c>
      <c r="F1865" s="8" t="n">
        <f aca="false">AVERAGE($C1791:$C1865)</f>
        <v>2586.16</v>
      </c>
      <c r="G1865" s="4" t="n">
        <f aca="false">IF(  AND(  F1864 &lt; E1864,  F1865 &lt; E1865,  E1865 &lt; D1865  ),  1,  0  )</f>
        <v>0</v>
      </c>
      <c r="H1865" s="12" t="n">
        <f aca="false">IF(  AND(  1 = G1865,  OR(  0 = $K1865,  2 = $K1865  )  ),  $C1865,  IF(  AND(  NOT(  "-" = H1864  ),  0 &lt; H1864  ),  H1864,  0  )  )</f>
        <v>2577</v>
      </c>
      <c r="I1865" s="4" t="n">
        <f aca="false">IF(  AND(  E1864 &lt; F1864,  D1865 &lt; E1865,  E1865 &lt; F1865  ),  1,  0  )</f>
        <v>1</v>
      </c>
      <c r="J1865" s="12" t="n">
        <f aca="false">IF(  AND(  1 = I1865,  OR(  0 = $K1865,  1 = $K1865  )  ),  $C1865,  IF(  AND(  NOT(  "-" = J1864  ),  0 &lt; J1864  ),  J1864,  0  )  )</f>
        <v>2645</v>
      </c>
      <c r="K1865" s="13" t="n">
        <f aca="false">IF(  1 = G1864,  1,  IF(  1 = I1864,  2,  IF(  OR(  "-" = K1864,  1 = M1864),  0,  K1864  )  )  )</f>
        <v>2</v>
      </c>
      <c r="L1865" s="12" t="n">
        <f aca="false">IF(  AND(  1 = K1865,  1 = M1865  ),  (C1865 - H1865) * 100,  IF(  AND( 2 = K1865,  1 = M1865  ),  (J1865 - C1865) * 100,  0  )  )</f>
        <v>0</v>
      </c>
      <c r="M1865" s="6" t="n">
        <f aca="false">IF(  OR(  AND(  1 = K1865,  1 = I1865  ),  AND(  2 =K1865,  1 = G1865  )  ),  1,  0  )</f>
        <v>0</v>
      </c>
      <c r="N1865" s="0" t="n">
        <f aca="false">IF(  AND(  1 = M1865,  0 &lt; L1865  ),  1,  0  )</f>
        <v>0</v>
      </c>
    </row>
    <row r="1866" customFormat="false" ht="12.8" hidden="false" customHeight="false" outlineLevel="0" collapsed="false">
      <c r="A1866" s="5" t="n">
        <v>40408</v>
      </c>
      <c r="B1866" s="6" t="n">
        <f aca="false">YEAR(A1866)</f>
        <v>2010</v>
      </c>
      <c r="C1866" s="7" t="n">
        <v>2330</v>
      </c>
      <c r="D1866" s="8" t="n">
        <f aca="false">AVERAGE($C1862:$C1866)</f>
        <v>2262.8</v>
      </c>
      <c r="E1866" s="8" t="n">
        <f aca="false">AVERAGE($C1842:$C1866)</f>
        <v>2398.52</v>
      </c>
      <c r="F1866" s="8" t="n">
        <f aca="false">AVERAGE($C1792:$C1866)</f>
        <v>2575.76</v>
      </c>
      <c r="G1866" s="4" t="n">
        <f aca="false">IF(  AND(  F1865 &lt; E1865,  F1866 &lt; E1866,  E1866 &lt; D1866  ),  1,  0  )</f>
        <v>0</v>
      </c>
      <c r="H1866" s="12" t="n">
        <f aca="false">IF(  AND(  1 = G1866,  OR(  0 = $K1866,  2 = $K1866  )  ),  $C1866,  IF(  AND(  NOT(  "-" = H1865  ),  0 &lt; H1865  ),  H1865,  0  )  )</f>
        <v>2577</v>
      </c>
      <c r="I1866" s="4" t="n">
        <f aca="false">IF(  AND(  E1865 &lt; F1865,  D1866 &lt; E1866,  E1866 &lt; F1866  ),  1,  0  )</f>
        <v>1</v>
      </c>
      <c r="J1866" s="12" t="n">
        <f aca="false">IF(  AND(  1 = I1866,  OR(  0 = $K1866,  1 = $K1866  )  ),  $C1866,  IF(  AND(  NOT(  "-" = J1865  ),  0 &lt; J1865  ),  J1865,  0  )  )</f>
        <v>2645</v>
      </c>
      <c r="K1866" s="13" t="n">
        <f aca="false">IF(  1 = G1865,  1,  IF(  1 = I1865,  2,  IF(  OR(  "-" = K1865,  1 = M1865),  0,  K1865  )  )  )</f>
        <v>2</v>
      </c>
      <c r="L1866" s="12" t="n">
        <f aca="false">IF(  AND(  1 = K1866,  1 = M1866  ),  (C1866 - H1866) * 100,  IF(  AND( 2 = K1866,  1 = M1866  ),  (J1866 - C1866) * 100,  0  )  )</f>
        <v>0</v>
      </c>
      <c r="M1866" s="6" t="n">
        <f aca="false">IF(  OR(  AND(  1 = K1866,  1 = I1866  ),  AND(  2 =K1866,  1 = G1866  )  ),  1,  0  )</f>
        <v>0</v>
      </c>
      <c r="N1866" s="0" t="n">
        <f aca="false">IF(  AND(  1 = M1866,  0 &lt; L1866  ),  1,  0  )</f>
        <v>0</v>
      </c>
    </row>
    <row r="1867" customFormat="false" ht="12.8" hidden="false" customHeight="false" outlineLevel="0" collapsed="false">
      <c r="A1867" s="5" t="n">
        <v>40409</v>
      </c>
      <c r="B1867" s="6" t="n">
        <f aca="false">YEAR(A1867)</f>
        <v>2010</v>
      </c>
      <c r="C1867" s="7" t="n">
        <v>2384</v>
      </c>
      <c r="D1867" s="8" t="n">
        <f aca="false">AVERAGE($C1863:$C1867)</f>
        <v>2292</v>
      </c>
      <c r="E1867" s="8" t="n">
        <f aca="false">AVERAGE($C1843:$C1867)</f>
        <v>2389.92</v>
      </c>
      <c r="F1867" s="8" t="n">
        <f aca="false">AVERAGE($C1793:$C1867)</f>
        <v>2565.61333333333</v>
      </c>
      <c r="G1867" s="4" t="n">
        <f aca="false">IF(  AND(  F1866 &lt; E1866,  F1867 &lt; E1867,  E1867 &lt; D1867  ),  1,  0  )</f>
        <v>0</v>
      </c>
      <c r="H1867" s="12" t="n">
        <f aca="false">IF(  AND(  1 = G1867,  OR(  0 = $K1867,  2 = $K1867  )  ),  $C1867,  IF(  AND(  NOT(  "-" = H1866  ),  0 &lt; H1866  ),  H1866,  0  )  )</f>
        <v>2577</v>
      </c>
      <c r="I1867" s="4" t="n">
        <f aca="false">IF(  AND(  E1866 &lt; F1866,  D1867 &lt; E1867,  E1867 &lt; F1867  ),  1,  0  )</f>
        <v>1</v>
      </c>
      <c r="J1867" s="12" t="n">
        <f aca="false">IF(  AND(  1 = I1867,  OR(  0 = $K1867,  1 = $K1867  )  ),  $C1867,  IF(  AND(  NOT(  "-" = J1866  ),  0 &lt; J1866  ),  J1866,  0  )  )</f>
        <v>2645</v>
      </c>
      <c r="K1867" s="13" t="n">
        <f aca="false">IF(  1 = G1866,  1,  IF(  1 = I1866,  2,  IF(  OR(  "-" = K1866,  1 = M1866),  0,  K1866  )  )  )</f>
        <v>2</v>
      </c>
      <c r="L1867" s="12" t="n">
        <f aca="false">IF(  AND(  1 = K1867,  1 = M1867  ),  (C1867 - H1867) * 100,  IF(  AND( 2 = K1867,  1 = M1867  ),  (J1867 - C1867) * 100,  0  )  )</f>
        <v>0</v>
      </c>
      <c r="M1867" s="6" t="n">
        <f aca="false">IF(  OR(  AND(  1 = K1867,  1 = I1867  ),  AND(  2 =K1867,  1 = G1867  )  ),  1,  0  )</f>
        <v>0</v>
      </c>
      <c r="N1867" s="0" t="n">
        <f aca="false">IF(  AND(  1 = M1867,  0 &lt; L1867  ),  1,  0  )</f>
        <v>0</v>
      </c>
    </row>
    <row r="1868" customFormat="false" ht="12.8" hidden="false" customHeight="false" outlineLevel="0" collapsed="false">
      <c r="A1868" s="5" t="n">
        <v>40410</v>
      </c>
      <c r="B1868" s="6" t="n">
        <f aca="false">YEAR(A1868)</f>
        <v>2010</v>
      </c>
      <c r="C1868" s="7" t="n">
        <v>2358</v>
      </c>
      <c r="D1868" s="8" t="n">
        <f aca="false">AVERAGE($C1864:$C1868)</f>
        <v>2311.4</v>
      </c>
      <c r="E1868" s="8" t="n">
        <f aca="false">AVERAGE($C1844:$C1868)</f>
        <v>2383.76</v>
      </c>
      <c r="F1868" s="8" t="n">
        <f aca="false">AVERAGE($C1794:$C1868)</f>
        <v>2556.18666666667</v>
      </c>
      <c r="G1868" s="4" t="n">
        <f aca="false">IF(  AND(  F1867 &lt; E1867,  F1868 &lt; E1868,  E1868 &lt; D1868  ),  1,  0  )</f>
        <v>0</v>
      </c>
      <c r="H1868" s="12" t="n">
        <f aca="false">IF(  AND(  1 = G1868,  OR(  0 = $K1868,  2 = $K1868  )  ),  $C1868,  IF(  AND(  NOT(  "-" = H1867  ),  0 &lt; H1867  ),  H1867,  0  )  )</f>
        <v>2577</v>
      </c>
      <c r="I1868" s="4" t="n">
        <f aca="false">IF(  AND(  E1867 &lt; F1867,  D1868 &lt; E1868,  E1868 &lt; F1868  ),  1,  0  )</f>
        <v>1</v>
      </c>
      <c r="J1868" s="12" t="n">
        <f aca="false">IF(  AND(  1 = I1868,  OR(  0 = $K1868,  1 = $K1868  )  ),  $C1868,  IF(  AND(  NOT(  "-" = J1867  ),  0 &lt; J1867  ),  J1867,  0  )  )</f>
        <v>2645</v>
      </c>
      <c r="K1868" s="13" t="n">
        <f aca="false">IF(  1 = G1867,  1,  IF(  1 = I1867,  2,  IF(  OR(  "-" = K1867,  1 = M1867),  0,  K1867  )  )  )</f>
        <v>2</v>
      </c>
      <c r="L1868" s="12" t="n">
        <f aca="false">IF(  AND(  1 = K1868,  1 = M1868  ),  (C1868 - H1868) * 100,  IF(  AND( 2 = K1868,  1 = M1868  ),  (J1868 - C1868) * 100,  0  )  )</f>
        <v>0</v>
      </c>
      <c r="M1868" s="6" t="n">
        <f aca="false">IF(  OR(  AND(  1 = K1868,  1 = I1868  ),  AND(  2 =K1868,  1 = G1868  )  ),  1,  0  )</f>
        <v>0</v>
      </c>
      <c r="N1868" s="0" t="n">
        <f aca="false">IF(  AND(  1 = M1868,  0 &lt; L1868  ),  1,  0  )</f>
        <v>0</v>
      </c>
    </row>
    <row r="1869" customFormat="false" ht="12.8" hidden="false" customHeight="false" outlineLevel="0" collapsed="false">
      <c r="A1869" s="5" t="n">
        <v>40413</v>
      </c>
      <c r="B1869" s="6" t="n">
        <f aca="false">YEAR(A1869)</f>
        <v>2010</v>
      </c>
      <c r="C1869" s="7" t="n">
        <v>2358</v>
      </c>
      <c r="D1869" s="8" t="n">
        <f aca="false">AVERAGE($C1865:$C1869)</f>
        <v>2332.6</v>
      </c>
      <c r="E1869" s="8" t="n">
        <f aca="false">AVERAGE($C1845:$C1869)</f>
        <v>2380.52</v>
      </c>
      <c r="F1869" s="8" t="n">
        <f aca="false">AVERAGE($C1795:$C1869)</f>
        <v>2550.56</v>
      </c>
      <c r="G1869" s="4" t="n">
        <f aca="false">IF(  AND(  F1868 &lt; E1868,  F1869 &lt; E1869,  E1869 &lt; D1869  ),  1,  0  )</f>
        <v>0</v>
      </c>
      <c r="H1869" s="12" t="n">
        <f aca="false">IF(  AND(  1 = G1869,  OR(  0 = $K1869,  2 = $K1869  )  ),  $C1869,  IF(  AND(  NOT(  "-" = H1868  ),  0 &lt; H1868  ),  H1868,  0  )  )</f>
        <v>2577</v>
      </c>
      <c r="I1869" s="4" t="n">
        <f aca="false">IF(  AND(  E1868 &lt; F1868,  D1869 &lt; E1869,  E1869 &lt; F1869  ),  1,  0  )</f>
        <v>1</v>
      </c>
      <c r="J1869" s="12" t="n">
        <f aca="false">IF(  AND(  1 = I1869,  OR(  0 = $K1869,  1 = $K1869  )  ),  $C1869,  IF(  AND(  NOT(  "-" = J1868  ),  0 &lt; J1868  ),  J1868,  0  )  )</f>
        <v>2645</v>
      </c>
      <c r="K1869" s="13" t="n">
        <f aca="false">IF(  1 = G1868,  1,  IF(  1 = I1868,  2,  IF(  OR(  "-" = K1868,  1 = M1868),  0,  K1868  )  )  )</f>
        <v>2</v>
      </c>
      <c r="L1869" s="12" t="n">
        <f aca="false">IF(  AND(  1 = K1869,  1 = M1869  ),  (C1869 - H1869) * 100,  IF(  AND( 2 = K1869,  1 = M1869  ),  (J1869 - C1869) * 100,  0  )  )</f>
        <v>0</v>
      </c>
      <c r="M1869" s="6" t="n">
        <f aca="false">IF(  OR(  AND(  1 = K1869,  1 = I1869  ),  AND(  2 =K1869,  1 = G1869  )  ),  1,  0  )</f>
        <v>0</v>
      </c>
      <c r="N1869" s="0" t="n">
        <f aca="false">IF(  AND(  1 = M1869,  0 &lt; L1869  ),  1,  0  )</f>
        <v>0</v>
      </c>
    </row>
    <row r="1870" customFormat="false" ht="12.8" hidden="false" customHeight="false" outlineLevel="0" collapsed="false">
      <c r="A1870" s="5" t="n">
        <v>40414</v>
      </c>
      <c r="B1870" s="6" t="n">
        <f aca="false">YEAR(A1870)</f>
        <v>2010</v>
      </c>
      <c r="C1870" s="7" t="n">
        <v>2336</v>
      </c>
      <c r="D1870" s="8" t="n">
        <f aca="false">AVERAGE($C1866:$C1870)</f>
        <v>2353.2</v>
      </c>
      <c r="E1870" s="8" t="n">
        <f aca="false">AVERAGE($C1846:$C1870)</f>
        <v>2377.4</v>
      </c>
      <c r="F1870" s="8" t="n">
        <f aca="false">AVERAGE($C1796:$C1870)</f>
        <v>2543.53333333333</v>
      </c>
      <c r="G1870" s="4" t="n">
        <f aca="false">IF(  AND(  F1869 &lt; E1869,  F1870 &lt; E1870,  E1870 &lt; D1870  ),  1,  0  )</f>
        <v>0</v>
      </c>
      <c r="H1870" s="12" t="n">
        <f aca="false">IF(  AND(  1 = G1870,  OR(  0 = $K1870,  2 = $K1870  )  ),  $C1870,  IF(  AND(  NOT(  "-" = H1869  ),  0 &lt; H1869  ),  H1869,  0  )  )</f>
        <v>2577</v>
      </c>
      <c r="I1870" s="4" t="n">
        <f aca="false">IF(  AND(  E1869 &lt; F1869,  D1870 &lt; E1870,  E1870 &lt; F1870  ),  1,  0  )</f>
        <v>1</v>
      </c>
      <c r="J1870" s="12" t="n">
        <f aca="false">IF(  AND(  1 = I1870,  OR(  0 = $K1870,  1 = $K1870  )  ),  $C1870,  IF(  AND(  NOT(  "-" = J1869  ),  0 &lt; J1869  ),  J1869,  0  )  )</f>
        <v>2645</v>
      </c>
      <c r="K1870" s="13" t="n">
        <f aca="false">IF(  1 = G1869,  1,  IF(  1 = I1869,  2,  IF(  OR(  "-" = K1869,  1 = M1869),  0,  K1869  )  )  )</f>
        <v>2</v>
      </c>
      <c r="L1870" s="12" t="n">
        <f aca="false">IF(  AND(  1 = K1870,  1 = M1870  ),  (C1870 - H1870) * 100,  IF(  AND( 2 = K1870,  1 = M1870  ),  (J1870 - C1870) * 100,  0  )  )</f>
        <v>0</v>
      </c>
      <c r="M1870" s="6" t="n">
        <f aca="false">IF(  OR(  AND(  1 = K1870,  1 = I1870  ),  AND(  2 =K1870,  1 = G1870  )  ),  1,  0  )</f>
        <v>0</v>
      </c>
      <c r="N1870" s="0" t="n">
        <f aca="false">IF(  AND(  1 = M1870,  0 &lt; L1870  ),  1,  0  )</f>
        <v>0</v>
      </c>
    </row>
    <row r="1871" customFormat="false" ht="12.8" hidden="false" customHeight="false" outlineLevel="0" collapsed="false">
      <c r="A1871" s="5" t="n">
        <v>40415</v>
      </c>
      <c r="B1871" s="6" t="n">
        <f aca="false">YEAR(A1871)</f>
        <v>2010</v>
      </c>
      <c r="C1871" s="7" t="n">
        <v>2324</v>
      </c>
      <c r="D1871" s="8" t="n">
        <f aca="false">AVERAGE($C1867:$C1871)</f>
        <v>2352</v>
      </c>
      <c r="E1871" s="8" t="n">
        <f aca="false">AVERAGE($C1847:$C1871)</f>
        <v>2372.2</v>
      </c>
      <c r="F1871" s="8" t="n">
        <f aca="false">AVERAGE($C1797:$C1871)</f>
        <v>2538.12</v>
      </c>
      <c r="G1871" s="4" t="n">
        <f aca="false">IF(  AND(  F1870 &lt; E1870,  F1871 &lt; E1871,  E1871 &lt; D1871  ),  1,  0  )</f>
        <v>0</v>
      </c>
      <c r="H1871" s="12" t="n">
        <f aca="false">IF(  AND(  1 = G1871,  OR(  0 = $K1871,  2 = $K1871  )  ),  $C1871,  IF(  AND(  NOT(  "-" = H1870  ),  0 &lt; H1870  ),  H1870,  0  )  )</f>
        <v>2577</v>
      </c>
      <c r="I1871" s="4" t="n">
        <f aca="false">IF(  AND(  E1870 &lt; F1870,  D1871 &lt; E1871,  E1871 &lt; F1871  ),  1,  0  )</f>
        <v>1</v>
      </c>
      <c r="J1871" s="12" t="n">
        <f aca="false">IF(  AND(  1 = I1871,  OR(  0 = $K1871,  1 = $K1871  )  ),  $C1871,  IF(  AND(  NOT(  "-" = J1870  ),  0 &lt; J1870  ),  J1870,  0  )  )</f>
        <v>2645</v>
      </c>
      <c r="K1871" s="13" t="n">
        <f aca="false">IF(  1 = G1870,  1,  IF(  1 = I1870,  2,  IF(  OR(  "-" = K1870,  1 = M1870),  0,  K1870  )  )  )</f>
        <v>2</v>
      </c>
      <c r="L1871" s="12" t="n">
        <f aca="false">IF(  AND(  1 = K1871,  1 = M1871  ),  (C1871 - H1871) * 100,  IF(  AND( 2 = K1871,  1 = M1871  ),  (J1871 - C1871) * 100,  0  )  )</f>
        <v>0</v>
      </c>
      <c r="M1871" s="6" t="n">
        <f aca="false">IF(  OR(  AND(  1 = K1871,  1 = I1871  ),  AND(  2 =K1871,  1 = G1871  )  ),  1,  0  )</f>
        <v>0</v>
      </c>
      <c r="N1871" s="0" t="n">
        <f aca="false">IF(  AND(  1 = M1871,  0 &lt; L1871  ),  1,  0  )</f>
        <v>0</v>
      </c>
    </row>
    <row r="1872" customFormat="false" ht="12.8" hidden="false" customHeight="false" outlineLevel="0" collapsed="false">
      <c r="A1872" s="5" t="n">
        <v>40416</v>
      </c>
      <c r="B1872" s="6" t="n">
        <f aca="false">YEAR(A1872)</f>
        <v>2010</v>
      </c>
      <c r="C1872" s="7" t="n">
        <v>2356</v>
      </c>
      <c r="D1872" s="8" t="n">
        <f aca="false">AVERAGE($C1868:$C1872)</f>
        <v>2346.4</v>
      </c>
      <c r="E1872" s="8" t="n">
        <f aca="false">AVERAGE($C1848:$C1872)</f>
        <v>2370.28</v>
      </c>
      <c r="F1872" s="8" t="n">
        <f aca="false">AVERAGE($C1798:$C1872)</f>
        <v>2533.42666666667</v>
      </c>
      <c r="G1872" s="4" t="n">
        <f aca="false">IF(  AND(  F1871 &lt; E1871,  F1872 &lt; E1872,  E1872 &lt; D1872  ),  1,  0  )</f>
        <v>0</v>
      </c>
      <c r="H1872" s="12" t="n">
        <f aca="false">IF(  AND(  1 = G1872,  OR(  0 = $K1872,  2 = $K1872  )  ),  $C1872,  IF(  AND(  NOT(  "-" = H1871  ),  0 &lt; H1871  ),  H1871,  0  )  )</f>
        <v>2577</v>
      </c>
      <c r="I1872" s="4" t="n">
        <f aca="false">IF(  AND(  E1871 &lt; F1871,  D1872 &lt; E1872,  E1872 &lt; F1872  ),  1,  0  )</f>
        <v>1</v>
      </c>
      <c r="J1872" s="12" t="n">
        <f aca="false">IF(  AND(  1 = I1872,  OR(  0 = $K1872,  1 = $K1872  )  ),  $C1872,  IF(  AND(  NOT(  "-" = J1871  ),  0 &lt; J1871  ),  J1871,  0  )  )</f>
        <v>2645</v>
      </c>
      <c r="K1872" s="13" t="n">
        <f aca="false">IF(  1 = G1871,  1,  IF(  1 = I1871,  2,  IF(  OR(  "-" = K1871,  1 = M1871),  0,  K1871  )  )  )</f>
        <v>2</v>
      </c>
      <c r="L1872" s="12" t="n">
        <f aca="false">IF(  AND(  1 = K1872,  1 = M1872  ),  (C1872 - H1872) * 100,  IF(  AND( 2 = K1872,  1 = M1872  ),  (J1872 - C1872) * 100,  0  )  )</f>
        <v>0</v>
      </c>
      <c r="M1872" s="6" t="n">
        <f aca="false">IF(  OR(  AND(  1 = K1872,  1 = I1872  ),  AND(  2 =K1872,  1 = G1872  )  ),  1,  0  )</f>
        <v>0</v>
      </c>
      <c r="N1872" s="0" t="n">
        <f aca="false">IF(  AND(  1 = M1872,  0 &lt; L1872  ),  1,  0  )</f>
        <v>0</v>
      </c>
    </row>
    <row r="1873" customFormat="false" ht="12.8" hidden="false" customHeight="false" outlineLevel="0" collapsed="false">
      <c r="A1873" s="5" t="n">
        <v>40417</v>
      </c>
      <c r="B1873" s="6" t="n">
        <f aca="false">YEAR(A1873)</f>
        <v>2010</v>
      </c>
      <c r="C1873" s="7" t="n">
        <v>2364</v>
      </c>
      <c r="D1873" s="8" t="n">
        <f aca="false">AVERAGE($C1869:$C1873)</f>
        <v>2347.6</v>
      </c>
      <c r="E1873" s="8" t="n">
        <f aca="false">AVERAGE($C1849:$C1873)</f>
        <v>2367.32</v>
      </c>
      <c r="F1873" s="8" t="n">
        <f aca="false">AVERAGE($C1799:$C1873)</f>
        <v>2527.85333333333</v>
      </c>
      <c r="G1873" s="4" t="n">
        <f aca="false">IF(  AND(  F1872 &lt; E1872,  F1873 &lt; E1873,  E1873 &lt; D1873  ),  1,  0  )</f>
        <v>0</v>
      </c>
      <c r="H1873" s="12" t="n">
        <f aca="false">IF(  AND(  1 = G1873,  OR(  0 = $K1873,  2 = $K1873  )  ),  $C1873,  IF(  AND(  NOT(  "-" = H1872  ),  0 &lt; H1872  ),  H1872,  0  )  )</f>
        <v>2577</v>
      </c>
      <c r="I1873" s="4" t="n">
        <f aca="false">IF(  AND(  E1872 &lt; F1872,  D1873 &lt; E1873,  E1873 &lt; F1873  ),  1,  0  )</f>
        <v>1</v>
      </c>
      <c r="J1873" s="12" t="n">
        <f aca="false">IF(  AND(  1 = I1873,  OR(  0 = $K1873,  1 = $K1873  )  ),  $C1873,  IF(  AND(  NOT(  "-" = J1872  ),  0 &lt; J1872  ),  J1872,  0  )  )</f>
        <v>2645</v>
      </c>
      <c r="K1873" s="13" t="n">
        <f aca="false">IF(  1 = G1872,  1,  IF(  1 = I1872,  2,  IF(  OR(  "-" = K1872,  1 = M1872),  0,  K1872  )  )  )</f>
        <v>2</v>
      </c>
      <c r="L1873" s="12" t="n">
        <f aca="false">IF(  AND(  1 = K1873,  1 = M1873  ),  (C1873 - H1873) * 100,  IF(  AND( 2 = K1873,  1 = M1873  ),  (J1873 - C1873) * 100,  0  )  )</f>
        <v>0</v>
      </c>
      <c r="M1873" s="6" t="n">
        <f aca="false">IF(  OR(  AND(  1 = K1873,  1 = I1873  ),  AND(  2 =K1873,  1 = G1873  )  ),  1,  0  )</f>
        <v>0</v>
      </c>
      <c r="N1873" s="0" t="n">
        <f aca="false">IF(  AND(  1 = M1873,  0 &lt; L1873  ),  1,  0  )</f>
        <v>0</v>
      </c>
    </row>
    <row r="1874" customFormat="false" ht="12.8" hidden="false" customHeight="false" outlineLevel="0" collapsed="false">
      <c r="A1874" s="5" t="n">
        <v>40420</v>
      </c>
      <c r="B1874" s="6" t="n">
        <f aca="false">YEAR(A1874)</f>
        <v>2010</v>
      </c>
      <c r="C1874" s="7" t="n">
        <v>2401</v>
      </c>
      <c r="D1874" s="8" t="n">
        <f aca="false">AVERAGE($C1870:$C1874)</f>
        <v>2356.2</v>
      </c>
      <c r="E1874" s="8" t="n">
        <f aca="false">AVERAGE($C1850:$C1874)</f>
        <v>2364.88</v>
      </c>
      <c r="F1874" s="8" t="n">
        <f aca="false">AVERAGE($C1800:$C1874)</f>
        <v>2523.89333333333</v>
      </c>
      <c r="G1874" s="4" t="n">
        <f aca="false">IF(  AND(  F1873 &lt; E1873,  F1874 &lt; E1874,  E1874 &lt; D1874  ),  1,  0  )</f>
        <v>0</v>
      </c>
      <c r="H1874" s="12" t="n">
        <f aca="false">IF(  AND(  1 = G1874,  OR(  0 = $K1874,  2 = $K1874  )  ),  $C1874,  IF(  AND(  NOT(  "-" = H1873  ),  0 &lt; H1873  ),  H1873,  0  )  )</f>
        <v>2577</v>
      </c>
      <c r="I1874" s="4" t="n">
        <f aca="false">IF(  AND(  E1873 &lt; F1873,  D1874 &lt; E1874,  E1874 &lt; F1874  ),  1,  0  )</f>
        <v>1</v>
      </c>
      <c r="J1874" s="12" t="n">
        <f aca="false">IF(  AND(  1 = I1874,  OR(  0 = $K1874,  1 = $K1874  )  ),  $C1874,  IF(  AND(  NOT(  "-" = J1873  ),  0 &lt; J1873  ),  J1873,  0  )  )</f>
        <v>2645</v>
      </c>
      <c r="K1874" s="13" t="n">
        <f aca="false">IF(  1 = G1873,  1,  IF(  1 = I1873,  2,  IF(  OR(  "-" = K1873,  1 = M1873),  0,  K1873  )  )  )</f>
        <v>2</v>
      </c>
      <c r="L1874" s="12" t="n">
        <f aca="false">IF(  AND(  1 = K1874,  1 = M1874  ),  (C1874 - H1874) * 100,  IF(  AND( 2 = K1874,  1 = M1874  ),  (J1874 - C1874) * 100,  0  )  )</f>
        <v>0</v>
      </c>
      <c r="M1874" s="6" t="n">
        <f aca="false">IF(  OR(  AND(  1 = K1874,  1 = I1874  ),  AND(  2 =K1874,  1 = G1874  )  ),  1,  0  )</f>
        <v>0</v>
      </c>
      <c r="N1874" s="0" t="n">
        <f aca="false">IF(  AND(  1 = M1874,  0 &lt; L1874  ),  1,  0  )</f>
        <v>0</v>
      </c>
    </row>
    <row r="1875" customFormat="false" ht="12.8" hidden="false" customHeight="false" outlineLevel="0" collapsed="false">
      <c r="A1875" s="5" t="n">
        <v>40421</v>
      </c>
      <c r="B1875" s="6" t="n">
        <f aca="false">YEAR(A1875)</f>
        <v>2010</v>
      </c>
      <c r="C1875" s="7" t="n">
        <v>2338</v>
      </c>
      <c r="D1875" s="8" t="n">
        <f aca="false">AVERAGE($C1871:$C1875)</f>
        <v>2356.6</v>
      </c>
      <c r="E1875" s="8" t="n">
        <f aca="false">AVERAGE($C1851:$C1875)</f>
        <v>2361.08</v>
      </c>
      <c r="F1875" s="8" t="n">
        <f aca="false">AVERAGE($C1801:$C1875)</f>
        <v>2520.09333333333</v>
      </c>
      <c r="G1875" s="4" t="n">
        <f aca="false">IF(  AND(  F1874 &lt; E1874,  F1875 &lt; E1875,  E1875 &lt; D1875  ),  1,  0  )</f>
        <v>0</v>
      </c>
      <c r="H1875" s="12" t="n">
        <f aca="false">IF(  AND(  1 = G1875,  OR(  0 = $K1875,  2 = $K1875  )  ),  $C1875,  IF(  AND(  NOT(  "-" = H1874  ),  0 &lt; H1874  ),  H1874,  0  )  )</f>
        <v>2577</v>
      </c>
      <c r="I1875" s="4" t="n">
        <f aca="false">IF(  AND(  E1874 &lt; F1874,  D1875 &lt; E1875,  E1875 &lt; F1875  ),  1,  0  )</f>
        <v>1</v>
      </c>
      <c r="J1875" s="12" t="n">
        <f aca="false">IF(  AND(  1 = I1875,  OR(  0 = $K1875,  1 = $K1875  )  ),  $C1875,  IF(  AND(  NOT(  "-" = J1874  ),  0 &lt; J1874  ),  J1874,  0  )  )</f>
        <v>2645</v>
      </c>
      <c r="K1875" s="13" t="n">
        <f aca="false">IF(  1 = G1874,  1,  IF(  1 = I1874,  2,  IF(  OR(  "-" = K1874,  1 = M1874),  0,  K1874  )  )  )</f>
        <v>2</v>
      </c>
      <c r="L1875" s="12" t="n">
        <f aca="false">IF(  AND(  1 = K1875,  1 = M1875  ),  (C1875 - H1875) * 100,  IF(  AND( 2 = K1875,  1 = M1875  ),  (J1875 - C1875) * 100,  0  )  )</f>
        <v>0</v>
      </c>
      <c r="M1875" s="6" t="n">
        <f aca="false">IF(  OR(  AND(  1 = K1875,  1 = I1875  ),  AND(  2 =K1875,  1 = G1875  )  ),  1,  0  )</f>
        <v>0</v>
      </c>
      <c r="N1875" s="0" t="n">
        <f aca="false">IF(  AND(  1 = M1875,  0 &lt; L1875  ),  1,  0  )</f>
        <v>0</v>
      </c>
    </row>
    <row r="1876" customFormat="false" ht="12.8" hidden="false" customHeight="false" outlineLevel="0" collapsed="false">
      <c r="A1876" s="5" t="n">
        <v>40422</v>
      </c>
      <c r="B1876" s="6" t="n">
        <f aca="false">YEAR(A1876)</f>
        <v>2010</v>
      </c>
      <c r="C1876" s="7" t="n">
        <v>2341</v>
      </c>
      <c r="D1876" s="8" t="n">
        <f aca="false">AVERAGE($C1872:$C1876)</f>
        <v>2360</v>
      </c>
      <c r="E1876" s="8" t="n">
        <f aca="false">AVERAGE($C1852:$C1876)</f>
        <v>2354.32</v>
      </c>
      <c r="F1876" s="8" t="n">
        <f aca="false">AVERAGE($C1802:$C1876)</f>
        <v>2516.98666666667</v>
      </c>
      <c r="G1876" s="4" t="n">
        <f aca="false">IF(  AND(  F1875 &lt; E1875,  F1876 &lt; E1876,  E1876 &lt; D1876  ),  1,  0  )</f>
        <v>0</v>
      </c>
      <c r="H1876" s="12" t="n">
        <f aca="false">IF(  AND(  1 = G1876,  OR(  0 = $K1876,  2 = $K1876  )  ),  $C1876,  IF(  AND(  NOT(  "-" = H1875  ),  0 &lt; H1875  ),  H1875,  0  )  )</f>
        <v>2577</v>
      </c>
      <c r="I1876" s="4" t="n">
        <f aca="false">IF(  AND(  E1875 &lt; F1875,  D1876 &lt; E1876,  E1876 &lt; F1876  ),  1,  0  )</f>
        <v>0</v>
      </c>
      <c r="J1876" s="12" t="n">
        <f aca="false">IF(  AND(  1 = I1876,  OR(  0 = $K1876,  1 = $K1876  )  ),  $C1876,  IF(  AND(  NOT(  "-" = J1875  ),  0 &lt; J1875  ),  J1875,  0  )  )</f>
        <v>2645</v>
      </c>
      <c r="K1876" s="13" t="n">
        <f aca="false">IF(  1 = G1875,  1,  IF(  1 = I1875,  2,  IF(  OR(  "-" = K1875,  1 = M1875),  0,  K1875  )  )  )</f>
        <v>2</v>
      </c>
      <c r="L1876" s="12" t="n">
        <f aca="false">IF(  AND(  1 = K1876,  1 = M1876  ),  (C1876 - H1876) * 100,  IF(  AND( 2 = K1876,  1 = M1876  ),  (J1876 - C1876) * 100,  0  )  )</f>
        <v>0</v>
      </c>
      <c r="M1876" s="6" t="n">
        <f aca="false">IF(  OR(  AND(  1 = K1876,  1 = I1876  ),  AND(  2 =K1876,  1 = G1876  )  ),  1,  0  )</f>
        <v>0</v>
      </c>
      <c r="N1876" s="0" t="n">
        <f aca="false">IF(  AND(  1 = M1876,  0 &lt; L1876  ),  1,  0  )</f>
        <v>0</v>
      </c>
    </row>
    <row r="1877" customFormat="false" ht="12.8" hidden="false" customHeight="false" outlineLevel="0" collapsed="false">
      <c r="A1877" s="5" t="n">
        <v>40423</v>
      </c>
      <c r="B1877" s="6" t="n">
        <f aca="false">YEAR(A1877)</f>
        <v>2010</v>
      </c>
      <c r="C1877" s="7" t="n">
        <v>2335</v>
      </c>
      <c r="D1877" s="8" t="n">
        <f aca="false">AVERAGE($C1873:$C1877)</f>
        <v>2355.8</v>
      </c>
      <c r="E1877" s="8" t="n">
        <f aca="false">AVERAGE($C1853:$C1877)</f>
        <v>2349.4</v>
      </c>
      <c r="F1877" s="8" t="n">
        <f aca="false">AVERAGE($C1803:$C1877)</f>
        <v>2512.36</v>
      </c>
      <c r="G1877" s="4" t="n">
        <f aca="false">IF(  AND(  F1876 &lt; E1876,  F1877 &lt; E1877,  E1877 &lt; D1877  ),  1,  0  )</f>
        <v>0</v>
      </c>
      <c r="H1877" s="12" t="n">
        <f aca="false">IF(  AND(  1 = G1877,  OR(  0 = $K1877,  2 = $K1877  )  ),  $C1877,  IF(  AND(  NOT(  "-" = H1876  ),  0 &lt; H1876  ),  H1876,  0  )  )</f>
        <v>2577</v>
      </c>
      <c r="I1877" s="4" t="n">
        <f aca="false">IF(  AND(  E1876 &lt; F1876,  D1877 &lt; E1877,  E1877 &lt; F1877  ),  1,  0  )</f>
        <v>0</v>
      </c>
      <c r="J1877" s="12" t="n">
        <f aca="false">IF(  AND(  1 = I1877,  OR(  0 = $K1877,  1 = $K1877  )  ),  $C1877,  IF(  AND(  NOT(  "-" = J1876  ),  0 &lt; J1876  ),  J1876,  0  )  )</f>
        <v>2645</v>
      </c>
      <c r="K1877" s="13" t="n">
        <f aca="false">IF(  1 = G1876,  1,  IF(  1 = I1876,  2,  IF(  OR(  "-" = K1876,  1 = M1876),  0,  K1876  )  )  )</f>
        <v>2</v>
      </c>
      <c r="L1877" s="12" t="n">
        <f aca="false">IF(  AND(  1 = K1877,  1 = M1877  ),  (C1877 - H1877) * 100,  IF(  AND( 2 = K1877,  1 = M1877  ),  (J1877 - C1877) * 100,  0  )  )</f>
        <v>0</v>
      </c>
      <c r="M1877" s="6" t="n">
        <f aca="false">IF(  OR(  AND(  1 = K1877,  1 = I1877  ),  AND(  2 =K1877,  1 = G1877  )  ),  1,  0  )</f>
        <v>0</v>
      </c>
      <c r="N1877" s="0" t="n">
        <f aca="false">IF(  AND(  1 = M1877,  0 &lt; L1877  ),  1,  0  )</f>
        <v>0</v>
      </c>
    </row>
    <row r="1878" customFormat="false" ht="12.8" hidden="false" customHeight="false" outlineLevel="0" collapsed="false">
      <c r="A1878" s="5" t="n">
        <v>40424</v>
      </c>
      <c r="B1878" s="6" t="n">
        <f aca="false">YEAR(A1878)</f>
        <v>2010</v>
      </c>
      <c r="C1878" s="7" t="n">
        <v>2340</v>
      </c>
      <c r="D1878" s="8" t="n">
        <f aca="false">AVERAGE($C1874:$C1878)</f>
        <v>2351</v>
      </c>
      <c r="E1878" s="8" t="n">
        <f aca="false">AVERAGE($C1854:$C1878)</f>
        <v>2346.44</v>
      </c>
      <c r="F1878" s="8" t="n">
        <f aca="false">AVERAGE($C1804:$C1878)</f>
        <v>2508.89333333333</v>
      </c>
      <c r="G1878" s="4" t="n">
        <f aca="false">IF(  AND(  F1877 &lt; E1877,  F1878 &lt; E1878,  E1878 &lt; D1878  ),  1,  0  )</f>
        <v>0</v>
      </c>
      <c r="H1878" s="12" t="n">
        <f aca="false">IF(  AND(  1 = G1878,  OR(  0 = $K1878,  2 = $K1878  )  ),  $C1878,  IF(  AND(  NOT(  "-" = H1877  ),  0 &lt; H1877  ),  H1877,  0  )  )</f>
        <v>2577</v>
      </c>
      <c r="I1878" s="4" t="n">
        <f aca="false">IF(  AND(  E1877 &lt; F1877,  D1878 &lt; E1878,  E1878 &lt; F1878  ),  1,  0  )</f>
        <v>0</v>
      </c>
      <c r="J1878" s="12" t="n">
        <f aca="false">IF(  AND(  1 = I1878,  OR(  0 = $K1878,  1 = $K1878  )  ),  $C1878,  IF(  AND(  NOT(  "-" = J1877  ),  0 &lt; J1877  ),  J1877,  0  )  )</f>
        <v>2645</v>
      </c>
      <c r="K1878" s="13" t="n">
        <f aca="false">IF(  1 = G1877,  1,  IF(  1 = I1877,  2,  IF(  OR(  "-" = K1877,  1 = M1877),  0,  K1877  )  )  )</f>
        <v>2</v>
      </c>
      <c r="L1878" s="12" t="n">
        <f aca="false">IF(  AND(  1 = K1878,  1 = M1878  ),  (C1878 - H1878) * 100,  IF(  AND( 2 = K1878,  1 = M1878  ),  (J1878 - C1878) * 100,  0  )  )</f>
        <v>0</v>
      </c>
      <c r="M1878" s="6" t="n">
        <f aca="false">IF(  OR(  AND(  1 = K1878,  1 = I1878  ),  AND(  2 =K1878,  1 = G1878  )  ),  1,  0  )</f>
        <v>0</v>
      </c>
      <c r="N1878" s="0" t="n">
        <f aca="false">IF(  AND(  1 = M1878,  0 &lt; L1878  ),  1,  0  )</f>
        <v>0</v>
      </c>
    </row>
    <row r="1879" customFormat="false" ht="12.8" hidden="false" customHeight="false" outlineLevel="0" collapsed="false">
      <c r="A1879" s="5" t="n">
        <v>40427</v>
      </c>
      <c r="B1879" s="6" t="n">
        <f aca="false">YEAR(A1879)</f>
        <v>2010</v>
      </c>
      <c r="C1879" s="7" t="n">
        <v>2360</v>
      </c>
      <c r="D1879" s="8" t="n">
        <f aca="false">AVERAGE($C1875:$C1879)</f>
        <v>2342.8</v>
      </c>
      <c r="E1879" s="8" t="n">
        <f aca="false">AVERAGE($C1855:$C1879)</f>
        <v>2344.2</v>
      </c>
      <c r="F1879" s="8" t="n">
        <f aca="false">AVERAGE($C1805:$C1879)</f>
        <v>2505.56</v>
      </c>
      <c r="G1879" s="4" t="n">
        <f aca="false">IF(  AND(  F1878 &lt; E1878,  F1879 &lt; E1879,  E1879 &lt; D1879  ),  1,  0  )</f>
        <v>0</v>
      </c>
      <c r="H1879" s="12" t="n">
        <f aca="false">IF(  AND(  1 = G1879,  OR(  0 = $K1879,  2 = $K1879  )  ),  $C1879,  IF(  AND(  NOT(  "-" = H1878  ),  0 &lt; H1878  ),  H1878,  0  )  )</f>
        <v>2577</v>
      </c>
      <c r="I1879" s="4" t="n">
        <f aca="false">IF(  AND(  E1878 &lt; F1878,  D1879 &lt; E1879,  E1879 &lt; F1879  ),  1,  0  )</f>
        <v>1</v>
      </c>
      <c r="J1879" s="12" t="n">
        <f aca="false">IF(  AND(  1 = I1879,  OR(  0 = $K1879,  1 = $K1879  )  ),  $C1879,  IF(  AND(  NOT(  "-" = J1878  ),  0 &lt; J1878  ),  J1878,  0  )  )</f>
        <v>2645</v>
      </c>
      <c r="K1879" s="13" t="n">
        <f aca="false">IF(  1 = G1878,  1,  IF(  1 = I1878,  2,  IF(  OR(  "-" = K1878,  1 = M1878),  0,  K1878  )  )  )</f>
        <v>2</v>
      </c>
      <c r="L1879" s="12" t="n">
        <f aca="false">IF(  AND(  1 = K1879,  1 = M1879  ),  (C1879 - H1879) * 100,  IF(  AND( 2 = K1879,  1 = M1879  ),  (J1879 - C1879) * 100,  0  )  )</f>
        <v>0</v>
      </c>
      <c r="M1879" s="6" t="n">
        <f aca="false">IF(  OR(  AND(  1 = K1879,  1 = I1879  ),  AND(  2 =K1879,  1 = G1879  )  ),  1,  0  )</f>
        <v>0</v>
      </c>
      <c r="N1879" s="0" t="n">
        <f aca="false">IF(  AND(  1 = M1879,  0 &lt; L1879  ),  1,  0  )</f>
        <v>0</v>
      </c>
    </row>
    <row r="1880" customFormat="false" ht="12.8" hidden="false" customHeight="false" outlineLevel="0" collapsed="false">
      <c r="A1880" s="5" t="n">
        <v>40428</v>
      </c>
      <c r="B1880" s="6" t="n">
        <f aca="false">YEAR(A1880)</f>
        <v>2010</v>
      </c>
      <c r="C1880" s="7" t="n">
        <v>2337</v>
      </c>
      <c r="D1880" s="8" t="n">
        <f aca="false">AVERAGE($C1876:$C1880)</f>
        <v>2342.6</v>
      </c>
      <c r="E1880" s="8" t="n">
        <f aca="false">AVERAGE($C1856:$C1880)</f>
        <v>2340.92</v>
      </c>
      <c r="F1880" s="8" t="n">
        <f aca="false">AVERAGE($C1806:$C1880)</f>
        <v>2501.21333333333</v>
      </c>
      <c r="G1880" s="4" t="n">
        <f aca="false">IF(  AND(  F1879 &lt; E1879,  F1880 &lt; E1880,  E1880 &lt; D1880  ),  1,  0  )</f>
        <v>0</v>
      </c>
      <c r="H1880" s="12" t="n">
        <f aca="false">IF(  AND(  1 = G1880,  OR(  0 = $K1880,  2 = $K1880  )  ),  $C1880,  IF(  AND(  NOT(  "-" = H1879  ),  0 &lt; H1879  ),  H1879,  0  )  )</f>
        <v>2577</v>
      </c>
      <c r="I1880" s="4" t="n">
        <f aca="false">IF(  AND(  E1879 &lt; F1879,  D1880 &lt; E1880,  E1880 &lt; F1880  ),  1,  0  )</f>
        <v>0</v>
      </c>
      <c r="J1880" s="12" t="n">
        <f aca="false">IF(  AND(  1 = I1880,  OR(  0 = $K1880,  1 = $K1880  )  ),  $C1880,  IF(  AND(  NOT(  "-" = J1879  ),  0 &lt; J1879  ),  J1879,  0  )  )</f>
        <v>2645</v>
      </c>
      <c r="K1880" s="13" t="n">
        <f aca="false">IF(  1 = G1879,  1,  IF(  1 = I1879,  2,  IF(  OR(  "-" = K1879,  1 = M1879),  0,  K1879  )  )  )</f>
        <v>2</v>
      </c>
      <c r="L1880" s="12" t="n">
        <f aca="false">IF(  AND(  1 = K1880,  1 = M1880  ),  (C1880 - H1880) * 100,  IF(  AND( 2 = K1880,  1 = M1880  ),  (J1880 - C1880) * 100,  0  )  )</f>
        <v>0</v>
      </c>
      <c r="M1880" s="6" t="n">
        <f aca="false">IF(  OR(  AND(  1 = K1880,  1 = I1880  ),  AND(  2 =K1880,  1 = G1880  )  ),  1,  0  )</f>
        <v>0</v>
      </c>
      <c r="N1880" s="0" t="n">
        <f aca="false">IF(  AND(  1 = M1880,  0 &lt; L1880  ),  1,  0  )</f>
        <v>0</v>
      </c>
    </row>
    <row r="1881" customFormat="false" ht="12.8" hidden="false" customHeight="false" outlineLevel="0" collapsed="false">
      <c r="A1881" s="5" t="n">
        <v>40429</v>
      </c>
      <c r="B1881" s="6" t="n">
        <f aca="false">YEAR(A1881)</f>
        <v>2010</v>
      </c>
      <c r="C1881" s="7" t="n">
        <v>2310</v>
      </c>
      <c r="D1881" s="8" t="n">
        <f aca="false">AVERAGE($C1877:$C1881)</f>
        <v>2336.4</v>
      </c>
      <c r="E1881" s="8" t="n">
        <f aca="false">AVERAGE($C1857:$C1881)</f>
        <v>2338.4</v>
      </c>
      <c r="F1881" s="8" t="n">
        <f aca="false">AVERAGE($C1807:$C1881)</f>
        <v>2497.64</v>
      </c>
      <c r="G1881" s="4" t="n">
        <f aca="false">IF(  AND(  F1880 &lt; E1880,  F1881 &lt; E1881,  E1881 &lt; D1881  ),  1,  0  )</f>
        <v>0</v>
      </c>
      <c r="H1881" s="12" t="n">
        <f aca="false">IF(  AND(  1 = G1881,  OR(  0 = $K1881,  2 = $K1881  )  ),  $C1881,  IF(  AND(  NOT(  "-" = H1880  ),  0 &lt; H1880  ),  H1880,  0  )  )</f>
        <v>2577</v>
      </c>
      <c r="I1881" s="4" t="n">
        <f aca="false">IF(  AND(  E1880 &lt; F1880,  D1881 &lt; E1881,  E1881 &lt; F1881  ),  1,  0  )</f>
        <v>1</v>
      </c>
      <c r="J1881" s="12" t="n">
        <f aca="false">IF(  AND(  1 = I1881,  OR(  0 = $K1881,  1 = $K1881  )  ),  $C1881,  IF(  AND(  NOT(  "-" = J1880  ),  0 &lt; J1880  ),  J1880,  0  )  )</f>
        <v>2645</v>
      </c>
      <c r="K1881" s="13" t="n">
        <f aca="false">IF(  1 = G1880,  1,  IF(  1 = I1880,  2,  IF(  OR(  "-" = K1880,  1 = M1880),  0,  K1880  )  )  )</f>
        <v>2</v>
      </c>
      <c r="L1881" s="12" t="n">
        <f aca="false">IF(  AND(  1 = K1881,  1 = M1881  ),  (C1881 - H1881) * 100,  IF(  AND( 2 = K1881,  1 = M1881  ),  (J1881 - C1881) * 100,  0  )  )</f>
        <v>0</v>
      </c>
      <c r="M1881" s="6" t="n">
        <f aca="false">IF(  OR(  AND(  1 = K1881,  1 = I1881  ),  AND(  2 =K1881,  1 = G1881  )  ),  1,  0  )</f>
        <v>0</v>
      </c>
      <c r="N1881" s="0" t="n">
        <f aca="false">IF(  AND(  1 = M1881,  0 &lt; L1881  ),  1,  0  )</f>
        <v>0</v>
      </c>
    </row>
    <row r="1882" customFormat="false" ht="12.8" hidden="false" customHeight="false" outlineLevel="0" collapsed="false">
      <c r="A1882" s="5" t="n">
        <v>40430</v>
      </c>
      <c r="B1882" s="6" t="n">
        <f aca="false">YEAR(A1882)</f>
        <v>2010</v>
      </c>
      <c r="C1882" s="7" t="n">
        <v>2293</v>
      </c>
      <c r="D1882" s="8" t="n">
        <f aca="false">AVERAGE($C1878:$C1882)</f>
        <v>2328</v>
      </c>
      <c r="E1882" s="8" t="n">
        <f aca="false">AVERAGE($C1858:$C1882)</f>
        <v>2334.2</v>
      </c>
      <c r="F1882" s="8" t="n">
        <f aca="false">AVERAGE($C1808:$C1882)</f>
        <v>2494.16</v>
      </c>
      <c r="G1882" s="4" t="n">
        <f aca="false">IF(  AND(  F1881 &lt; E1881,  F1882 &lt; E1882,  E1882 &lt; D1882  ),  1,  0  )</f>
        <v>0</v>
      </c>
      <c r="H1882" s="12" t="n">
        <f aca="false">IF(  AND(  1 = G1882,  OR(  0 = $K1882,  2 = $K1882  )  ),  $C1882,  IF(  AND(  NOT(  "-" = H1881  ),  0 &lt; H1881  ),  H1881,  0  )  )</f>
        <v>2577</v>
      </c>
      <c r="I1882" s="4" t="n">
        <f aca="false">IF(  AND(  E1881 &lt; F1881,  D1882 &lt; E1882,  E1882 &lt; F1882  ),  1,  0  )</f>
        <v>1</v>
      </c>
      <c r="J1882" s="12" t="n">
        <f aca="false">IF(  AND(  1 = I1882,  OR(  0 = $K1882,  1 = $K1882  )  ),  $C1882,  IF(  AND(  NOT(  "-" = J1881  ),  0 &lt; J1881  ),  J1881,  0  )  )</f>
        <v>2645</v>
      </c>
      <c r="K1882" s="13" t="n">
        <f aca="false">IF(  1 = G1881,  1,  IF(  1 = I1881,  2,  IF(  OR(  "-" = K1881,  1 = M1881),  0,  K1881  )  )  )</f>
        <v>2</v>
      </c>
      <c r="L1882" s="12" t="n">
        <f aca="false">IF(  AND(  1 = K1882,  1 = M1882  ),  (C1882 - H1882) * 100,  IF(  AND( 2 = K1882,  1 = M1882  ),  (J1882 - C1882) * 100,  0  )  )</f>
        <v>0</v>
      </c>
      <c r="M1882" s="6" t="n">
        <f aca="false">IF(  OR(  AND(  1 = K1882,  1 = I1882  ),  AND(  2 =K1882,  1 = G1882  )  ),  1,  0  )</f>
        <v>0</v>
      </c>
      <c r="N1882" s="0" t="n">
        <f aca="false">IF(  AND(  1 = M1882,  0 &lt; L1882  ),  1,  0  )</f>
        <v>0</v>
      </c>
    </row>
    <row r="1883" customFormat="false" ht="12.8" hidden="false" customHeight="false" outlineLevel="0" collapsed="false">
      <c r="A1883" s="5" t="n">
        <v>40431</v>
      </c>
      <c r="B1883" s="6" t="n">
        <f aca="false">YEAR(A1883)</f>
        <v>2010</v>
      </c>
      <c r="C1883" s="7" t="n">
        <v>2317</v>
      </c>
      <c r="D1883" s="8" t="n">
        <f aca="false">AVERAGE($C1879:$C1883)</f>
        <v>2323.4</v>
      </c>
      <c r="E1883" s="8" t="n">
        <f aca="false">AVERAGE($C1859:$C1883)</f>
        <v>2330.92</v>
      </c>
      <c r="F1883" s="8" t="n">
        <f aca="false">AVERAGE($C1809:$C1883)</f>
        <v>2490.32</v>
      </c>
      <c r="G1883" s="4" t="n">
        <f aca="false">IF(  AND(  F1882 &lt; E1882,  F1883 &lt; E1883,  E1883 &lt; D1883  ),  1,  0  )</f>
        <v>0</v>
      </c>
      <c r="H1883" s="12" t="n">
        <f aca="false">IF(  AND(  1 = G1883,  OR(  0 = $K1883,  2 = $K1883  )  ),  $C1883,  IF(  AND(  NOT(  "-" = H1882  ),  0 &lt; H1882  ),  H1882,  0  )  )</f>
        <v>2577</v>
      </c>
      <c r="I1883" s="4" t="n">
        <f aca="false">IF(  AND(  E1882 &lt; F1882,  D1883 &lt; E1883,  E1883 &lt; F1883  ),  1,  0  )</f>
        <v>1</v>
      </c>
      <c r="J1883" s="12" t="n">
        <f aca="false">IF(  AND(  1 = I1883,  OR(  0 = $K1883,  1 = $K1883  )  ),  $C1883,  IF(  AND(  NOT(  "-" = J1882  ),  0 &lt; J1882  ),  J1882,  0  )  )</f>
        <v>2645</v>
      </c>
      <c r="K1883" s="13" t="n">
        <f aca="false">IF(  1 = G1882,  1,  IF(  1 = I1882,  2,  IF(  OR(  "-" = K1882,  1 = M1882),  0,  K1882  )  )  )</f>
        <v>2</v>
      </c>
      <c r="L1883" s="12" t="n">
        <f aca="false">IF(  AND(  1 = K1883,  1 = M1883  ),  (C1883 - H1883) * 100,  IF(  AND( 2 = K1883,  1 = M1883  ),  (J1883 - C1883) * 100,  0  )  )</f>
        <v>0</v>
      </c>
      <c r="M1883" s="6" t="n">
        <f aca="false">IF(  OR(  AND(  1 = K1883,  1 = I1883  ),  AND(  2 =K1883,  1 = G1883  )  ),  1,  0  )</f>
        <v>0</v>
      </c>
      <c r="N1883" s="0" t="n">
        <f aca="false">IF(  AND(  1 = M1883,  0 &lt; L1883  ),  1,  0  )</f>
        <v>0</v>
      </c>
    </row>
    <row r="1884" customFormat="false" ht="12.8" hidden="false" customHeight="false" outlineLevel="0" collapsed="false">
      <c r="A1884" s="5" t="n">
        <v>40434</v>
      </c>
      <c r="B1884" s="6" t="n">
        <f aca="false">YEAR(A1884)</f>
        <v>2010</v>
      </c>
      <c r="C1884" s="7" t="n">
        <v>2318</v>
      </c>
      <c r="D1884" s="8" t="n">
        <f aca="false">AVERAGE($C1880:$C1884)</f>
        <v>2315</v>
      </c>
      <c r="E1884" s="8" t="n">
        <f aca="false">AVERAGE($C1860:$C1884)</f>
        <v>2327.72</v>
      </c>
      <c r="F1884" s="8" t="n">
        <f aca="false">AVERAGE($C1810:$C1884)</f>
        <v>2485.34666666667</v>
      </c>
      <c r="G1884" s="4" t="n">
        <f aca="false">IF(  AND(  F1883 &lt; E1883,  F1884 &lt; E1884,  E1884 &lt; D1884  ),  1,  0  )</f>
        <v>0</v>
      </c>
      <c r="H1884" s="12" t="n">
        <f aca="false">IF(  AND(  1 = G1884,  OR(  0 = $K1884,  2 = $K1884  )  ),  $C1884,  IF(  AND(  NOT(  "-" = H1883  ),  0 &lt; H1883  ),  H1883,  0  )  )</f>
        <v>2577</v>
      </c>
      <c r="I1884" s="4" t="n">
        <f aca="false">IF(  AND(  E1883 &lt; F1883,  D1884 &lt; E1884,  E1884 &lt; F1884  ),  1,  0  )</f>
        <v>1</v>
      </c>
      <c r="J1884" s="12" t="n">
        <f aca="false">IF(  AND(  1 = I1884,  OR(  0 = $K1884,  1 = $K1884  )  ),  $C1884,  IF(  AND(  NOT(  "-" = J1883  ),  0 &lt; J1883  ),  J1883,  0  )  )</f>
        <v>2645</v>
      </c>
      <c r="K1884" s="13" t="n">
        <f aca="false">IF(  1 = G1883,  1,  IF(  1 = I1883,  2,  IF(  OR(  "-" = K1883,  1 = M1883),  0,  K1883  )  )  )</f>
        <v>2</v>
      </c>
      <c r="L1884" s="12" t="n">
        <f aca="false">IF(  AND(  1 = K1884,  1 = M1884  ),  (C1884 - H1884) * 100,  IF(  AND( 2 = K1884,  1 = M1884  ),  (J1884 - C1884) * 100,  0  )  )</f>
        <v>0</v>
      </c>
      <c r="M1884" s="6" t="n">
        <f aca="false">IF(  OR(  AND(  1 = K1884,  1 = I1884  ),  AND(  2 =K1884,  1 = G1884  )  ),  1,  0  )</f>
        <v>0</v>
      </c>
      <c r="N1884" s="0" t="n">
        <f aca="false">IF(  AND(  1 = M1884,  0 &lt; L1884  ),  1,  0  )</f>
        <v>0</v>
      </c>
    </row>
    <row r="1885" customFormat="false" ht="12.8" hidden="false" customHeight="false" outlineLevel="0" collapsed="false">
      <c r="A1885" s="5" t="n">
        <v>40435</v>
      </c>
      <c r="B1885" s="6" t="n">
        <f aca="false">YEAR(A1885)</f>
        <v>2010</v>
      </c>
      <c r="C1885" s="7" t="n">
        <v>2321</v>
      </c>
      <c r="D1885" s="8" t="n">
        <f aca="false">AVERAGE($C1881:$C1885)</f>
        <v>2311.8</v>
      </c>
      <c r="E1885" s="8" t="n">
        <f aca="false">AVERAGE($C1861:$C1885)</f>
        <v>2324.96</v>
      </c>
      <c r="F1885" s="8" t="n">
        <f aca="false">AVERAGE($C1811:$C1885)</f>
        <v>2480.42666666667</v>
      </c>
      <c r="G1885" s="4" t="n">
        <f aca="false">IF(  AND(  F1884 &lt; E1884,  F1885 &lt; E1885,  E1885 &lt; D1885  ),  1,  0  )</f>
        <v>0</v>
      </c>
      <c r="H1885" s="12" t="n">
        <f aca="false">IF(  AND(  1 = G1885,  OR(  0 = $K1885,  2 = $K1885  )  ),  $C1885,  IF(  AND(  NOT(  "-" = H1884  ),  0 &lt; H1884  ),  H1884,  0  )  )</f>
        <v>2577</v>
      </c>
      <c r="I1885" s="4" t="n">
        <f aca="false">IF(  AND(  E1884 &lt; F1884,  D1885 &lt; E1885,  E1885 &lt; F1885  ),  1,  0  )</f>
        <v>1</v>
      </c>
      <c r="J1885" s="12" t="n">
        <f aca="false">IF(  AND(  1 = I1885,  OR(  0 = $K1885,  1 = $K1885  )  ),  $C1885,  IF(  AND(  NOT(  "-" = J1884  ),  0 &lt; J1884  ),  J1884,  0  )  )</f>
        <v>2645</v>
      </c>
      <c r="K1885" s="13" t="n">
        <f aca="false">IF(  1 = G1884,  1,  IF(  1 = I1884,  2,  IF(  OR(  "-" = K1884,  1 = M1884),  0,  K1884  )  )  )</f>
        <v>2</v>
      </c>
      <c r="L1885" s="12" t="n">
        <f aca="false">IF(  AND(  1 = K1885,  1 = M1885  ),  (C1885 - H1885) * 100,  IF(  AND( 2 = K1885,  1 = M1885  ),  (J1885 - C1885) * 100,  0  )  )</f>
        <v>0</v>
      </c>
      <c r="M1885" s="6" t="n">
        <f aca="false">IF(  OR(  AND(  1 = K1885,  1 = I1885  ),  AND(  2 =K1885,  1 = G1885  )  ),  1,  0  )</f>
        <v>0</v>
      </c>
      <c r="N1885" s="0" t="n">
        <f aca="false">IF(  AND(  1 = M1885,  0 &lt; L1885  ),  1,  0  )</f>
        <v>0</v>
      </c>
    </row>
    <row r="1886" customFormat="false" ht="12.8" hidden="false" customHeight="false" outlineLevel="0" collapsed="false">
      <c r="A1886" s="5" t="n">
        <v>40436</v>
      </c>
      <c r="B1886" s="6" t="n">
        <f aca="false">YEAR(A1886)</f>
        <v>2010</v>
      </c>
      <c r="C1886" s="7" t="n">
        <v>2370</v>
      </c>
      <c r="D1886" s="8" t="n">
        <f aca="false">AVERAGE($C1882:$C1886)</f>
        <v>2323.8</v>
      </c>
      <c r="E1886" s="8" t="n">
        <f aca="false">AVERAGE($C1862:$C1886)</f>
        <v>2327</v>
      </c>
      <c r="F1886" s="8" t="n">
        <f aca="false">AVERAGE($C1812:$C1886)</f>
        <v>2476.01333333333</v>
      </c>
      <c r="G1886" s="4" t="n">
        <f aca="false">IF(  AND(  F1885 &lt; E1885,  F1886 &lt; E1886,  E1886 &lt; D1886  ),  1,  0  )</f>
        <v>0</v>
      </c>
      <c r="H1886" s="12" t="n">
        <f aca="false">IF(  AND(  1 = G1886,  OR(  0 = $K1886,  2 = $K1886  )  ),  $C1886,  IF(  AND(  NOT(  "-" = H1885  ),  0 &lt; H1885  ),  H1885,  0  )  )</f>
        <v>2577</v>
      </c>
      <c r="I1886" s="4" t="n">
        <f aca="false">IF(  AND(  E1885 &lt; F1885,  D1886 &lt; E1886,  E1886 &lt; F1886  ),  1,  0  )</f>
        <v>1</v>
      </c>
      <c r="J1886" s="12" t="n">
        <f aca="false">IF(  AND(  1 = I1886,  OR(  0 = $K1886,  1 = $K1886  )  ),  $C1886,  IF(  AND(  NOT(  "-" = J1885  ),  0 &lt; J1885  ),  J1885,  0  )  )</f>
        <v>2645</v>
      </c>
      <c r="K1886" s="13" t="n">
        <f aca="false">IF(  1 = G1885,  1,  IF(  1 = I1885,  2,  IF(  OR(  "-" = K1885,  1 = M1885),  0,  K1885  )  )  )</f>
        <v>2</v>
      </c>
      <c r="L1886" s="12" t="n">
        <f aca="false">IF(  AND(  1 = K1886,  1 = M1886  ),  (C1886 - H1886) * 100,  IF(  AND( 2 = K1886,  1 = M1886  ),  (J1886 - C1886) * 100,  0  )  )</f>
        <v>0</v>
      </c>
      <c r="M1886" s="6" t="n">
        <f aca="false">IF(  OR(  AND(  1 = K1886,  1 = I1886  ),  AND(  2 =K1886,  1 = G1886  )  ),  1,  0  )</f>
        <v>0</v>
      </c>
      <c r="N1886" s="0" t="n">
        <f aca="false">IF(  AND(  1 = M1886,  0 &lt; L1886  ),  1,  0  )</f>
        <v>0</v>
      </c>
    </row>
    <row r="1887" customFormat="false" ht="12.8" hidden="false" customHeight="false" outlineLevel="0" collapsed="false">
      <c r="A1887" s="5" t="n">
        <v>40437</v>
      </c>
      <c r="B1887" s="6" t="n">
        <f aca="false">YEAR(A1887)</f>
        <v>2010</v>
      </c>
      <c r="C1887" s="7" t="n">
        <v>2361</v>
      </c>
      <c r="D1887" s="8" t="n">
        <f aca="false">AVERAGE($C1883:$C1887)</f>
        <v>2337.4</v>
      </c>
      <c r="E1887" s="8" t="n">
        <f aca="false">AVERAGE($C1863:$C1887)</f>
        <v>2331.92</v>
      </c>
      <c r="F1887" s="8" t="n">
        <f aca="false">AVERAGE($C1813:$C1887)</f>
        <v>2472.22666666667</v>
      </c>
      <c r="G1887" s="4" t="n">
        <f aca="false">IF(  AND(  F1886 &lt; E1886,  F1887 &lt; E1887,  E1887 &lt; D1887  ),  1,  0  )</f>
        <v>0</v>
      </c>
      <c r="H1887" s="12" t="n">
        <f aca="false">IF(  AND(  1 = G1887,  OR(  0 = $K1887,  2 = $K1887  )  ),  $C1887,  IF(  AND(  NOT(  "-" = H1886  ),  0 &lt; H1886  ),  H1886,  0  )  )</f>
        <v>2577</v>
      </c>
      <c r="I1887" s="4" t="n">
        <f aca="false">IF(  AND(  E1886 &lt; F1886,  D1887 &lt; E1887,  E1887 &lt; F1887  ),  1,  0  )</f>
        <v>0</v>
      </c>
      <c r="J1887" s="12" t="n">
        <f aca="false">IF(  AND(  1 = I1887,  OR(  0 = $K1887,  1 = $K1887  )  ),  $C1887,  IF(  AND(  NOT(  "-" = J1886  ),  0 &lt; J1886  ),  J1886,  0  )  )</f>
        <v>2645</v>
      </c>
      <c r="K1887" s="13" t="n">
        <f aca="false">IF(  1 = G1886,  1,  IF(  1 = I1886,  2,  IF(  OR(  "-" = K1886,  1 = M1886),  0,  K1886  )  )  )</f>
        <v>2</v>
      </c>
      <c r="L1887" s="12" t="n">
        <f aca="false">IF(  AND(  1 = K1887,  1 = M1887  ),  (C1887 - H1887) * 100,  IF(  AND( 2 = K1887,  1 = M1887  ),  (J1887 - C1887) * 100,  0  )  )</f>
        <v>0</v>
      </c>
      <c r="M1887" s="6" t="n">
        <f aca="false">IF(  OR(  AND(  1 = K1887,  1 = I1887  ),  AND(  2 =K1887,  1 = G1887  )  ),  1,  0  )</f>
        <v>0</v>
      </c>
      <c r="N1887" s="0" t="n">
        <f aca="false">IF(  AND(  1 = M1887,  0 &lt; L1887  ),  1,  0  )</f>
        <v>0</v>
      </c>
    </row>
    <row r="1888" customFormat="false" ht="12.8" hidden="false" customHeight="false" outlineLevel="0" collapsed="false">
      <c r="A1888" s="5" t="n">
        <v>40438</v>
      </c>
      <c r="B1888" s="6" t="n">
        <f aca="false">YEAR(A1888)</f>
        <v>2010</v>
      </c>
      <c r="C1888" s="7" t="n">
        <v>2348</v>
      </c>
      <c r="D1888" s="8" t="n">
        <f aca="false">AVERAGE($C1884:$C1888)</f>
        <v>2343.6</v>
      </c>
      <c r="E1888" s="8" t="n">
        <f aca="false">AVERAGE($C1864:$C1888)</f>
        <v>2335.4</v>
      </c>
      <c r="F1888" s="8" t="n">
        <f aca="false">AVERAGE($C1814:$C1888)</f>
        <v>2468.01333333333</v>
      </c>
      <c r="G1888" s="4" t="n">
        <f aca="false">IF(  AND(  F1887 &lt; E1887,  F1888 &lt; E1888,  E1888 &lt; D1888  ),  1,  0  )</f>
        <v>0</v>
      </c>
      <c r="H1888" s="12" t="n">
        <f aca="false">IF(  AND(  1 = G1888,  OR(  0 = $K1888,  2 = $K1888  )  ),  $C1888,  IF(  AND(  NOT(  "-" = H1887  ),  0 &lt; H1887  ),  H1887,  0  )  )</f>
        <v>2577</v>
      </c>
      <c r="I1888" s="4" t="n">
        <f aca="false">IF(  AND(  E1887 &lt; F1887,  D1888 &lt; E1888,  E1888 &lt; F1888  ),  1,  0  )</f>
        <v>0</v>
      </c>
      <c r="J1888" s="12" t="n">
        <f aca="false">IF(  AND(  1 = I1888,  OR(  0 = $K1888,  1 = $K1888  )  ),  $C1888,  IF(  AND(  NOT(  "-" = J1887  ),  0 &lt; J1887  ),  J1887,  0  )  )</f>
        <v>2645</v>
      </c>
      <c r="K1888" s="13" t="n">
        <f aca="false">IF(  1 = G1887,  1,  IF(  1 = I1887,  2,  IF(  OR(  "-" = K1887,  1 = M1887),  0,  K1887  )  )  )</f>
        <v>2</v>
      </c>
      <c r="L1888" s="12" t="n">
        <f aca="false">IF(  AND(  1 = K1888,  1 = M1888  ),  (C1888 - H1888) * 100,  IF(  AND( 2 = K1888,  1 = M1888  ),  (J1888 - C1888) * 100,  0  )  )</f>
        <v>0</v>
      </c>
      <c r="M1888" s="6" t="n">
        <f aca="false">IF(  OR(  AND(  1 = K1888,  1 = I1888  ),  AND(  2 =K1888,  1 = G1888  )  ),  1,  0  )</f>
        <v>0</v>
      </c>
      <c r="N1888" s="0" t="n">
        <f aca="false">IF(  AND(  1 = M1888,  0 &lt; L1888  ),  1,  0  )</f>
        <v>0</v>
      </c>
    </row>
    <row r="1889" customFormat="false" ht="12.8" hidden="false" customHeight="false" outlineLevel="0" collapsed="false">
      <c r="A1889" s="5" t="n">
        <v>40442</v>
      </c>
      <c r="B1889" s="6" t="n">
        <f aca="false">YEAR(A1889)</f>
        <v>2010</v>
      </c>
      <c r="C1889" s="7" t="n">
        <v>2365</v>
      </c>
      <c r="D1889" s="8" t="n">
        <f aca="false">AVERAGE($C1885:$C1889)</f>
        <v>2353</v>
      </c>
      <c r="E1889" s="8" t="n">
        <f aca="false">AVERAGE($C1865:$C1889)</f>
        <v>2339.92</v>
      </c>
      <c r="F1889" s="8" t="n">
        <f aca="false">AVERAGE($C1815:$C1889)</f>
        <v>2464.2</v>
      </c>
      <c r="G1889" s="4" t="n">
        <f aca="false">IF(  AND(  F1888 &lt; E1888,  F1889 &lt; E1889,  E1889 &lt; D1889  ),  1,  0  )</f>
        <v>0</v>
      </c>
      <c r="H1889" s="12" t="n">
        <f aca="false">IF(  AND(  1 = G1889,  OR(  0 = $K1889,  2 = $K1889  )  ),  $C1889,  IF(  AND(  NOT(  "-" = H1888  ),  0 &lt; H1888  ),  H1888,  0  )  )</f>
        <v>2577</v>
      </c>
      <c r="I1889" s="4" t="n">
        <f aca="false">IF(  AND(  E1888 &lt; F1888,  D1889 &lt; E1889,  E1889 &lt; F1889  ),  1,  0  )</f>
        <v>0</v>
      </c>
      <c r="J1889" s="12" t="n">
        <f aca="false">IF(  AND(  1 = I1889,  OR(  0 = $K1889,  1 = $K1889  )  ),  $C1889,  IF(  AND(  NOT(  "-" = J1888  ),  0 &lt; J1888  ),  J1888,  0  )  )</f>
        <v>2645</v>
      </c>
      <c r="K1889" s="13" t="n">
        <f aca="false">IF(  1 = G1888,  1,  IF(  1 = I1888,  2,  IF(  OR(  "-" = K1888,  1 = M1888),  0,  K1888  )  )  )</f>
        <v>2</v>
      </c>
      <c r="L1889" s="12" t="n">
        <f aca="false">IF(  AND(  1 = K1889,  1 = M1889  ),  (C1889 - H1889) * 100,  IF(  AND( 2 = K1889,  1 = M1889  ),  (J1889 - C1889) * 100,  0  )  )</f>
        <v>0</v>
      </c>
      <c r="M1889" s="6" t="n">
        <f aca="false">IF(  OR(  AND(  1 = K1889,  1 = I1889  ),  AND(  2 =K1889,  1 = G1889  )  ),  1,  0  )</f>
        <v>0</v>
      </c>
      <c r="N1889" s="0" t="n">
        <f aca="false">IF(  AND(  1 = M1889,  0 &lt; L1889  ),  1,  0  )</f>
        <v>0</v>
      </c>
    </row>
    <row r="1890" customFormat="false" ht="12.8" hidden="false" customHeight="false" outlineLevel="0" collapsed="false">
      <c r="A1890" s="5" t="n">
        <v>40443</v>
      </c>
      <c r="B1890" s="6" t="n">
        <f aca="false">YEAR(A1890)</f>
        <v>2010</v>
      </c>
      <c r="C1890" s="7" t="n">
        <v>2390</v>
      </c>
      <c r="D1890" s="8" t="n">
        <f aca="false">AVERAGE($C1886:$C1890)</f>
        <v>2366.8</v>
      </c>
      <c r="E1890" s="8" t="n">
        <f aca="false">AVERAGE($C1866:$C1890)</f>
        <v>2346.2</v>
      </c>
      <c r="F1890" s="8" t="n">
        <f aca="false">AVERAGE($C1816:$C1890)</f>
        <v>2461.64</v>
      </c>
      <c r="G1890" s="4" t="n">
        <f aca="false">IF(  AND(  F1889 &lt; E1889,  F1890 &lt; E1890,  E1890 &lt; D1890  ),  1,  0  )</f>
        <v>0</v>
      </c>
      <c r="H1890" s="12" t="n">
        <f aca="false">IF(  AND(  1 = G1890,  OR(  0 = $K1890,  2 = $K1890  )  ),  $C1890,  IF(  AND(  NOT(  "-" = H1889  ),  0 &lt; H1889  ),  H1889,  0  )  )</f>
        <v>2577</v>
      </c>
      <c r="I1890" s="4" t="n">
        <f aca="false">IF(  AND(  E1889 &lt; F1889,  D1890 &lt; E1890,  E1890 &lt; F1890  ),  1,  0  )</f>
        <v>0</v>
      </c>
      <c r="J1890" s="12" t="n">
        <f aca="false">IF(  AND(  1 = I1890,  OR(  0 = $K1890,  1 = $K1890  )  ),  $C1890,  IF(  AND(  NOT(  "-" = J1889  ),  0 &lt; J1889  ),  J1889,  0  )  )</f>
        <v>2645</v>
      </c>
      <c r="K1890" s="13" t="n">
        <f aca="false">IF(  1 = G1889,  1,  IF(  1 = I1889,  2,  IF(  OR(  "-" = K1889,  1 = M1889),  0,  K1889  )  )  )</f>
        <v>2</v>
      </c>
      <c r="L1890" s="12" t="n">
        <f aca="false">IF(  AND(  1 = K1890,  1 = M1890  ),  (C1890 - H1890) * 100,  IF(  AND( 2 = K1890,  1 = M1890  ),  (J1890 - C1890) * 100,  0  )  )</f>
        <v>0</v>
      </c>
      <c r="M1890" s="6" t="n">
        <f aca="false">IF(  OR(  AND(  1 = K1890,  1 = I1890  ),  AND(  2 =K1890,  1 = G1890  )  ),  1,  0  )</f>
        <v>0</v>
      </c>
      <c r="N1890" s="0" t="n">
        <f aca="false">IF(  AND(  1 = M1890,  0 &lt; L1890  ),  1,  0  )</f>
        <v>0</v>
      </c>
    </row>
    <row r="1891" customFormat="false" ht="12.8" hidden="false" customHeight="false" outlineLevel="0" collapsed="false">
      <c r="A1891" s="5" t="n">
        <v>40445</v>
      </c>
      <c r="B1891" s="6" t="n">
        <f aca="false">YEAR(A1891)</f>
        <v>2010</v>
      </c>
      <c r="C1891" s="7" t="n">
        <v>2415</v>
      </c>
      <c r="D1891" s="8" t="n">
        <f aca="false">AVERAGE($C1887:$C1891)</f>
        <v>2375.8</v>
      </c>
      <c r="E1891" s="8" t="n">
        <f aca="false">AVERAGE($C1867:$C1891)</f>
        <v>2349.6</v>
      </c>
      <c r="F1891" s="8" t="n">
        <f aca="false">AVERAGE($C1817:$C1891)</f>
        <v>2460.08</v>
      </c>
      <c r="G1891" s="4" t="n">
        <f aca="false">IF(  AND(  F1890 &lt; E1890,  F1891 &lt; E1891,  E1891 &lt; D1891  ),  1,  0  )</f>
        <v>0</v>
      </c>
      <c r="H1891" s="12" t="n">
        <f aca="false">IF(  AND(  1 = G1891,  OR(  0 = $K1891,  2 = $K1891  )  ),  $C1891,  IF(  AND(  NOT(  "-" = H1890  ),  0 &lt; H1890  ),  H1890,  0  )  )</f>
        <v>2577</v>
      </c>
      <c r="I1891" s="4" t="n">
        <f aca="false">IF(  AND(  E1890 &lt; F1890,  D1891 &lt; E1891,  E1891 &lt; F1891  ),  1,  0  )</f>
        <v>0</v>
      </c>
      <c r="J1891" s="12" t="n">
        <f aca="false">IF(  AND(  1 = I1891,  OR(  0 = $K1891,  1 = $K1891  )  ),  $C1891,  IF(  AND(  NOT(  "-" = J1890  ),  0 &lt; J1890  ),  J1890,  0  )  )</f>
        <v>2645</v>
      </c>
      <c r="K1891" s="13" t="n">
        <f aca="false">IF(  1 = G1890,  1,  IF(  1 = I1890,  2,  IF(  OR(  "-" = K1890,  1 = M1890),  0,  K1890  )  )  )</f>
        <v>2</v>
      </c>
      <c r="L1891" s="12" t="n">
        <f aca="false">IF(  AND(  1 = K1891,  1 = M1891  ),  (C1891 - H1891) * 100,  IF(  AND( 2 = K1891,  1 = M1891  ),  (J1891 - C1891) * 100,  0  )  )</f>
        <v>0</v>
      </c>
      <c r="M1891" s="6" t="n">
        <f aca="false">IF(  OR(  AND(  1 = K1891,  1 = I1891  ),  AND(  2 =K1891,  1 = G1891  )  ),  1,  0  )</f>
        <v>0</v>
      </c>
      <c r="N1891" s="0" t="n">
        <f aca="false">IF(  AND(  1 = M1891,  0 &lt; L1891  ),  1,  0  )</f>
        <v>0</v>
      </c>
    </row>
    <row r="1892" customFormat="false" ht="12.8" hidden="false" customHeight="false" outlineLevel="0" collapsed="false">
      <c r="A1892" s="5" t="n">
        <v>40448</v>
      </c>
      <c r="B1892" s="6" t="n">
        <f aca="false">YEAR(A1892)</f>
        <v>2010</v>
      </c>
      <c r="C1892" s="7" t="n">
        <v>2384</v>
      </c>
      <c r="D1892" s="8" t="n">
        <f aca="false">AVERAGE($C1888:$C1892)</f>
        <v>2380.4</v>
      </c>
      <c r="E1892" s="8" t="n">
        <f aca="false">AVERAGE($C1868:$C1892)</f>
        <v>2349.6</v>
      </c>
      <c r="F1892" s="8" t="n">
        <f aca="false">AVERAGE($C1818:$C1892)</f>
        <v>2459.68</v>
      </c>
      <c r="G1892" s="4" t="n">
        <f aca="false">IF(  AND(  F1891 &lt; E1891,  F1892 &lt; E1892,  E1892 &lt; D1892  ),  1,  0  )</f>
        <v>0</v>
      </c>
      <c r="H1892" s="12" t="n">
        <f aca="false">IF(  AND(  1 = G1892,  OR(  0 = $K1892,  2 = $K1892  )  ),  $C1892,  IF(  AND(  NOT(  "-" = H1891  ),  0 &lt; H1891  ),  H1891,  0  )  )</f>
        <v>2577</v>
      </c>
      <c r="I1892" s="4" t="n">
        <f aca="false">IF(  AND(  E1891 &lt; F1891,  D1892 &lt; E1892,  E1892 &lt; F1892  ),  1,  0  )</f>
        <v>0</v>
      </c>
      <c r="J1892" s="12" t="n">
        <f aca="false">IF(  AND(  1 = I1892,  OR(  0 = $K1892,  1 = $K1892  )  ),  $C1892,  IF(  AND(  NOT(  "-" = J1891  ),  0 &lt; J1891  ),  J1891,  0  )  )</f>
        <v>2645</v>
      </c>
      <c r="K1892" s="13" t="n">
        <f aca="false">IF(  1 = G1891,  1,  IF(  1 = I1891,  2,  IF(  OR(  "-" = K1891,  1 = M1891),  0,  K1891  )  )  )</f>
        <v>2</v>
      </c>
      <c r="L1892" s="12" t="n">
        <f aca="false">IF(  AND(  1 = K1892,  1 = M1892  ),  (C1892 - H1892) * 100,  IF(  AND( 2 = K1892,  1 = M1892  ),  (J1892 - C1892) * 100,  0  )  )</f>
        <v>0</v>
      </c>
      <c r="M1892" s="6" t="n">
        <f aca="false">IF(  OR(  AND(  1 = K1892,  1 = I1892  ),  AND(  2 =K1892,  1 = G1892  )  ),  1,  0  )</f>
        <v>0</v>
      </c>
      <c r="N1892" s="0" t="n">
        <f aca="false">IF(  AND(  1 = M1892,  0 &lt; L1892  ),  1,  0  )</f>
        <v>0</v>
      </c>
    </row>
    <row r="1893" customFormat="false" ht="12.8" hidden="false" customHeight="false" outlineLevel="0" collapsed="false">
      <c r="A1893" s="5" t="n">
        <v>40449</v>
      </c>
      <c r="B1893" s="6" t="n">
        <f aca="false">YEAR(A1893)</f>
        <v>2010</v>
      </c>
      <c r="C1893" s="7" t="n">
        <v>2389</v>
      </c>
      <c r="D1893" s="8" t="n">
        <f aca="false">AVERAGE($C1889:$C1893)</f>
        <v>2388.6</v>
      </c>
      <c r="E1893" s="8" t="n">
        <f aca="false">AVERAGE($C1869:$C1893)</f>
        <v>2350.84</v>
      </c>
      <c r="F1893" s="8" t="n">
        <f aca="false">AVERAGE($C1819:$C1893)</f>
        <v>2459.21333333333</v>
      </c>
      <c r="G1893" s="4" t="n">
        <f aca="false">IF(  AND(  F1892 &lt; E1892,  F1893 &lt; E1893,  E1893 &lt; D1893  ),  1,  0  )</f>
        <v>0</v>
      </c>
      <c r="H1893" s="12" t="n">
        <f aca="false">IF(  AND(  1 = G1893,  OR(  0 = $K1893,  2 = $K1893  )  ),  $C1893,  IF(  AND(  NOT(  "-" = H1892  ),  0 &lt; H1892  ),  H1892,  0  )  )</f>
        <v>2577</v>
      </c>
      <c r="I1893" s="4" t="n">
        <f aca="false">IF(  AND(  E1892 &lt; F1892,  D1893 &lt; E1893,  E1893 &lt; F1893  ),  1,  0  )</f>
        <v>0</v>
      </c>
      <c r="J1893" s="12" t="n">
        <f aca="false">IF(  AND(  1 = I1893,  OR(  0 = $K1893,  1 = $K1893  )  ),  $C1893,  IF(  AND(  NOT(  "-" = J1892  ),  0 &lt; J1892  ),  J1892,  0  )  )</f>
        <v>2645</v>
      </c>
      <c r="K1893" s="13" t="n">
        <f aca="false">IF(  1 = G1892,  1,  IF(  1 = I1892,  2,  IF(  OR(  "-" = K1892,  1 = M1892),  0,  K1892  )  )  )</f>
        <v>2</v>
      </c>
      <c r="L1893" s="12" t="n">
        <f aca="false">IF(  AND(  1 = K1893,  1 = M1893  ),  (C1893 - H1893) * 100,  IF(  AND( 2 = K1893,  1 = M1893  ),  (J1893 - C1893) * 100,  0  )  )</f>
        <v>0</v>
      </c>
      <c r="M1893" s="6" t="n">
        <f aca="false">IF(  OR(  AND(  1 = K1893,  1 = I1893  ),  AND(  2 =K1893,  1 = G1893  )  ),  1,  0  )</f>
        <v>0</v>
      </c>
      <c r="N1893" s="0" t="n">
        <f aca="false">IF(  AND(  1 = M1893,  0 &lt; L1893  ),  1,  0  )</f>
        <v>0</v>
      </c>
    </row>
    <row r="1894" customFormat="false" ht="12.8" hidden="false" customHeight="false" outlineLevel="0" collapsed="false">
      <c r="A1894" s="5" t="n">
        <v>40450</v>
      </c>
      <c r="B1894" s="6" t="n">
        <f aca="false">YEAR(A1894)</f>
        <v>2010</v>
      </c>
      <c r="C1894" s="7" t="n">
        <v>2319</v>
      </c>
      <c r="D1894" s="8" t="n">
        <f aca="false">AVERAGE($C1890:$C1894)</f>
        <v>2379.4</v>
      </c>
      <c r="E1894" s="8" t="n">
        <f aca="false">AVERAGE($C1870:$C1894)</f>
        <v>2349.28</v>
      </c>
      <c r="F1894" s="8" t="n">
        <f aca="false">AVERAGE($C1820:$C1894)</f>
        <v>2457.72</v>
      </c>
      <c r="G1894" s="4" t="n">
        <f aca="false">IF(  AND(  F1893 &lt; E1893,  F1894 &lt; E1894,  E1894 &lt; D1894  ),  1,  0  )</f>
        <v>0</v>
      </c>
      <c r="H1894" s="12" t="n">
        <f aca="false">IF(  AND(  1 = G1894,  OR(  0 = $K1894,  2 = $K1894  )  ),  $C1894,  IF(  AND(  NOT(  "-" = H1893  ),  0 &lt; H1893  ),  H1893,  0  )  )</f>
        <v>2577</v>
      </c>
      <c r="I1894" s="4" t="n">
        <f aca="false">IF(  AND(  E1893 &lt; F1893,  D1894 &lt; E1894,  E1894 &lt; F1894  ),  1,  0  )</f>
        <v>0</v>
      </c>
      <c r="J1894" s="12" t="n">
        <f aca="false">IF(  AND(  1 = I1894,  OR(  0 = $K1894,  1 = $K1894  )  ),  $C1894,  IF(  AND(  NOT(  "-" = J1893  ),  0 &lt; J1893  ),  J1893,  0  )  )</f>
        <v>2645</v>
      </c>
      <c r="K1894" s="13" t="n">
        <f aca="false">IF(  1 = G1893,  1,  IF(  1 = I1893,  2,  IF(  OR(  "-" = K1893,  1 = M1893),  0,  K1893  )  )  )</f>
        <v>2</v>
      </c>
      <c r="L1894" s="12" t="n">
        <f aca="false">IF(  AND(  1 = K1894,  1 = M1894  ),  (C1894 - H1894) * 100,  IF(  AND( 2 = K1894,  1 = M1894  ),  (J1894 - C1894) * 100,  0  )  )</f>
        <v>0</v>
      </c>
      <c r="M1894" s="6" t="n">
        <f aca="false">IF(  OR(  AND(  1 = K1894,  1 = I1894  ),  AND(  2 =K1894,  1 = G1894  )  ),  1,  0  )</f>
        <v>0</v>
      </c>
      <c r="N1894" s="0" t="n">
        <f aca="false">IF(  AND(  1 = M1894,  0 &lt; L1894  ),  1,  0  )</f>
        <v>0</v>
      </c>
    </row>
    <row r="1895" customFormat="false" ht="12.8" hidden="false" customHeight="false" outlineLevel="0" collapsed="false">
      <c r="A1895" s="5" t="n">
        <v>40451</v>
      </c>
      <c r="B1895" s="6" t="n">
        <f aca="false">YEAR(A1895)</f>
        <v>2010</v>
      </c>
      <c r="C1895" s="7" t="n">
        <v>2082</v>
      </c>
      <c r="D1895" s="8" t="n">
        <f aca="false">AVERAGE($C1891:$C1895)</f>
        <v>2317.8</v>
      </c>
      <c r="E1895" s="8" t="n">
        <f aca="false">AVERAGE($C1871:$C1895)</f>
        <v>2339.12</v>
      </c>
      <c r="F1895" s="8" t="n">
        <f aca="false">AVERAGE($C1821:$C1895)</f>
        <v>2452.78666666667</v>
      </c>
      <c r="G1895" s="4" t="n">
        <f aca="false">IF(  AND(  F1894 &lt; E1894,  F1895 &lt; E1895,  E1895 &lt; D1895  ),  1,  0  )</f>
        <v>0</v>
      </c>
      <c r="H1895" s="12" t="n">
        <f aca="false">IF(  AND(  1 = G1895,  OR(  0 = $K1895,  2 = $K1895  )  ),  $C1895,  IF(  AND(  NOT(  "-" = H1894  ),  0 &lt; H1894  ),  H1894,  0  )  )</f>
        <v>2577</v>
      </c>
      <c r="I1895" s="4" t="n">
        <f aca="false">IF(  AND(  E1894 &lt; F1894,  D1895 &lt; E1895,  E1895 &lt; F1895  ),  1,  0  )</f>
        <v>1</v>
      </c>
      <c r="J1895" s="12" t="n">
        <f aca="false">IF(  AND(  1 = I1895,  OR(  0 = $K1895,  1 = $K1895  )  ),  $C1895,  IF(  AND(  NOT(  "-" = J1894  ),  0 &lt; J1894  ),  J1894,  0  )  )</f>
        <v>2645</v>
      </c>
      <c r="K1895" s="13" t="n">
        <f aca="false">IF(  1 = G1894,  1,  IF(  1 = I1894,  2,  IF(  OR(  "-" = K1894,  1 = M1894),  0,  K1894  )  )  )</f>
        <v>2</v>
      </c>
      <c r="L1895" s="12" t="n">
        <f aca="false">IF(  AND(  1 = K1895,  1 = M1895  ),  (C1895 - H1895) * 100,  IF(  AND( 2 = K1895,  1 = M1895  ),  (J1895 - C1895) * 100,  0  )  )</f>
        <v>0</v>
      </c>
      <c r="M1895" s="6" t="n">
        <f aca="false">IF(  OR(  AND(  1 = K1895,  1 = I1895  ),  AND(  2 =K1895,  1 = G1895  )  ),  1,  0  )</f>
        <v>0</v>
      </c>
      <c r="N1895" s="0" t="n">
        <f aca="false">IF(  AND(  1 = M1895,  0 &lt; L1895  ),  1,  0  )</f>
        <v>0</v>
      </c>
    </row>
    <row r="1896" customFormat="false" ht="12.8" hidden="false" customHeight="false" outlineLevel="0" collapsed="false">
      <c r="A1896" s="5" t="n">
        <v>40452</v>
      </c>
      <c r="B1896" s="6" t="n">
        <f aca="false">YEAR(A1896)</f>
        <v>2010</v>
      </c>
      <c r="C1896" s="7" t="n">
        <v>2088</v>
      </c>
      <c r="D1896" s="8" t="n">
        <f aca="false">AVERAGE($C1892:$C1896)</f>
        <v>2252.4</v>
      </c>
      <c r="E1896" s="8" t="n">
        <f aca="false">AVERAGE($C1872:$C1896)</f>
        <v>2329.68</v>
      </c>
      <c r="F1896" s="8" t="n">
        <f aca="false">AVERAGE($C1822:$C1896)</f>
        <v>2446.90666666667</v>
      </c>
      <c r="G1896" s="4" t="n">
        <f aca="false">IF(  AND(  F1895 &lt; E1895,  F1896 &lt; E1896,  E1896 &lt; D1896  ),  1,  0  )</f>
        <v>0</v>
      </c>
      <c r="H1896" s="12" t="n">
        <f aca="false">IF(  AND(  1 = G1896,  OR(  0 = $K1896,  2 = $K1896  )  ),  $C1896,  IF(  AND(  NOT(  "-" = H1895  ),  0 &lt; H1895  ),  H1895,  0  )  )</f>
        <v>2577</v>
      </c>
      <c r="I1896" s="4" t="n">
        <f aca="false">IF(  AND(  E1895 &lt; F1895,  D1896 &lt; E1896,  E1896 &lt; F1896  ),  1,  0  )</f>
        <v>1</v>
      </c>
      <c r="J1896" s="12" t="n">
        <f aca="false">IF(  AND(  1 = I1896,  OR(  0 = $K1896,  1 = $K1896  )  ),  $C1896,  IF(  AND(  NOT(  "-" = J1895  ),  0 &lt; J1895  ),  J1895,  0  )  )</f>
        <v>2645</v>
      </c>
      <c r="K1896" s="13" t="n">
        <f aca="false">IF(  1 = G1895,  1,  IF(  1 = I1895,  2,  IF(  OR(  "-" = K1895,  1 = M1895),  0,  K1895  )  )  )</f>
        <v>2</v>
      </c>
      <c r="L1896" s="12" t="n">
        <f aca="false">IF(  AND(  1 = K1896,  1 = M1896  ),  (C1896 - H1896) * 100,  IF(  AND( 2 = K1896,  1 = M1896  ),  (J1896 - C1896) * 100,  0  )  )</f>
        <v>0</v>
      </c>
      <c r="M1896" s="6" t="n">
        <f aca="false">IF(  OR(  AND(  1 = K1896,  1 = I1896  ),  AND(  2 =K1896,  1 = G1896  )  ),  1,  0  )</f>
        <v>0</v>
      </c>
      <c r="N1896" s="0" t="n">
        <f aca="false">IF(  AND(  1 = M1896,  0 &lt; L1896  ),  1,  0  )</f>
        <v>0</v>
      </c>
    </row>
    <row r="1897" customFormat="false" ht="12.8" hidden="false" customHeight="false" outlineLevel="0" collapsed="false">
      <c r="A1897" s="5" t="n">
        <v>40455</v>
      </c>
      <c r="B1897" s="6" t="n">
        <f aca="false">YEAR(A1897)</f>
        <v>2010</v>
      </c>
      <c r="C1897" s="7" t="n">
        <v>2113</v>
      </c>
      <c r="D1897" s="8" t="n">
        <f aca="false">AVERAGE($C1893:$C1897)</f>
        <v>2198.2</v>
      </c>
      <c r="E1897" s="8" t="n">
        <f aca="false">AVERAGE($C1873:$C1897)</f>
        <v>2319.96</v>
      </c>
      <c r="F1897" s="8" t="n">
        <f aca="false">AVERAGE($C1823:$C1897)</f>
        <v>2439.64</v>
      </c>
      <c r="G1897" s="4" t="n">
        <f aca="false">IF(  AND(  F1896 &lt; E1896,  F1897 &lt; E1897,  E1897 &lt; D1897  ),  1,  0  )</f>
        <v>0</v>
      </c>
      <c r="H1897" s="12" t="n">
        <f aca="false">IF(  AND(  1 = G1897,  OR(  0 = $K1897,  2 = $K1897  )  ),  $C1897,  IF(  AND(  NOT(  "-" = H1896  ),  0 &lt; H1896  ),  H1896,  0  )  )</f>
        <v>2577</v>
      </c>
      <c r="I1897" s="4" t="n">
        <f aca="false">IF(  AND(  E1896 &lt; F1896,  D1897 &lt; E1897,  E1897 &lt; F1897  ),  1,  0  )</f>
        <v>1</v>
      </c>
      <c r="J1897" s="12" t="n">
        <f aca="false">IF(  AND(  1 = I1897,  OR(  0 = $K1897,  1 = $K1897  )  ),  $C1897,  IF(  AND(  NOT(  "-" = J1896  ),  0 &lt; J1896  ),  J1896,  0  )  )</f>
        <v>2645</v>
      </c>
      <c r="K1897" s="13" t="n">
        <f aca="false">IF(  1 = G1896,  1,  IF(  1 = I1896,  2,  IF(  OR(  "-" = K1896,  1 = M1896),  0,  K1896  )  )  )</f>
        <v>2</v>
      </c>
      <c r="L1897" s="12" t="n">
        <f aca="false">IF(  AND(  1 = K1897,  1 = M1897  ),  (C1897 - H1897) * 100,  IF(  AND( 2 = K1897,  1 = M1897  ),  (J1897 - C1897) * 100,  0  )  )</f>
        <v>0</v>
      </c>
      <c r="M1897" s="6" t="n">
        <f aca="false">IF(  OR(  AND(  1 = K1897,  1 = I1897  ),  AND(  2 =K1897,  1 = G1897  )  ),  1,  0  )</f>
        <v>0</v>
      </c>
      <c r="N1897" s="0" t="n">
        <f aca="false">IF(  AND(  1 = M1897,  0 &lt; L1897  ),  1,  0  )</f>
        <v>0</v>
      </c>
    </row>
    <row r="1898" customFormat="false" ht="12.8" hidden="false" customHeight="false" outlineLevel="0" collapsed="false">
      <c r="A1898" s="5" t="n">
        <v>40456</v>
      </c>
      <c r="B1898" s="6" t="n">
        <f aca="false">YEAR(A1898)</f>
        <v>2010</v>
      </c>
      <c r="C1898" s="7" t="n">
        <v>2142</v>
      </c>
      <c r="D1898" s="8" t="n">
        <f aca="false">AVERAGE($C1894:$C1898)</f>
        <v>2148.8</v>
      </c>
      <c r="E1898" s="8" t="n">
        <f aca="false">AVERAGE($C1874:$C1898)</f>
        <v>2311.08</v>
      </c>
      <c r="F1898" s="8" t="n">
        <f aca="false">AVERAGE($C1824:$C1898)</f>
        <v>2431.05333333333</v>
      </c>
      <c r="G1898" s="4" t="n">
        <f aca="false">IF(  AND(  F1897 &lt; E1897,  F1898 &lt; E1898,  E1898 &lt; D1898  ),  1,  0  )</f>
        <v>0</v>
      </c>
      <c r="H1898" s="12" t="n">
        <f aca="false">IF(  AND(  1 = G1898,  OR(  0 = $K1898,  2 = $K1898  )  ),  $C1898,  IF(  AND(  NOT(  "-" = H1897  ),  0 &lt; H1897  ),  H1897,  0  )  )</f>
        <v>2577</v>
      </c>
      <c r="I1898" s="4" t="n">
        <f aca="false">IF(  AND(  E1897 &lt; F1897,  D1898 &lt; E1898,  E1898 &lt; F1898  ),  1,  0  )</f>
        <v>1</v>
      </c>
      <c r="J1898" s="12" t="n">
        <f aca="false">IF(  AND(  1 = I1898,  OR(  0 = $K1898,  1 = $K1898  )  ),  $C1898,  IF(  AND(  NOT(  "-" = J1897  ),  0 &lt; J1897  ),  J1897,  0  )  )</f>
        <v>2645</v>
      </c>
      <c r="K1898" s="13" t="n">
        <f aca="false">IF(  1 = G1897,  1,  IF(  1 = I1897,  2,  IF(  OR(  "-" = K1897,  1 = M1897),  0,  K1897  )  )  )</f>
        <v>2</v>
      </c>
      <c r="L1898" s="12" t="n">
        <f aca="false">IF(  AND(  1 = K1898,  1 = M1898  ),  (C1898 - H1898) * 100,  IF(  AND( 2 = K1898,  1 = M1898  ),  (J1898 - C1898) * 100,  0  )  )</f>
        <v>0</v>
      </c>
      <c r="M1898" s="6" t="n">
        <f aca="false">IF(  OR(  AND(  1 = K1898,  1 = I1898  ),  AND(  2 =K1898,  1 = G1898  )  ),  1,  0  )</f>
        <v>0</v>
      </c>
      <c r="N1898" s="0" t="n">
        <f aca="false">IF(  AND(  1 = M1898,  0 &lt; L1898  ),  1,  0  )</f>
        <v>0</v>
      </c>
    </row>
    <row r="1899" customFormat="false" ht="12.8" hidden="false" customHeight="false" outlineLevel="0" collapsed="false">
      <c r="A1899" s="5" t="n">
        <v>40457</v>
      </c>
      <c r="B1899" s="6" t="n">
        <f aca="false">YEAR(A1899)</f>
        <v>2010</v>
      </c>
      <c r="C1899" s="7" t="n">
        <v>2149</v>
      </c>
      <c r="D1899" s="8" t="n">
        <f aca="false">AVERAGE($C1895:$C1899)</f>
        <v>2114.8</v>
      </c>
      <c r="E1899" s="8" t="n">
        <f aca="false">AVERAGE($C1875:$C1899)</f>
        <v>2301</v>
      </c>
      <c r="F1899" s="8" t="n">
        <f aca="false">AVERAGE($C1825:$C1899)</f>
        <v>2421.81333333333</v>
      </c>
      <c r="G1899" s="4" t="n">
        <f aca="false">IF(  AND(  F1898 &lt; E1898,  F1899 &lt; E1899,  E1899 &lt; D1899  ),  1,  0  )</f>
        <v>0</v>
      </c>
      <c r="H1899" s="12" t="n">
        <f aca="false">IF(  AND(  1 = G1899,  OR(  0 = $K1899,  2 = $K1899  )  ),  $C1899,  IF(  AND(  NOT(  "-" = H1898  ),  0 &lt; H1898  ),  H1898,  0  )  )</f>
        <v>2577</v>
      </c>
      <c r="I1899" s="4" t="n">
        <f aca="false">IF(  AND(  E1898 &lt; F1898,  D1899 &lt; E1899,  E1899 &lt; F1899  ),  1,  0  )</f>
        <v>1</v>
      </c>
      <c r="J1899" s="12" t="n">
        <f aca="false">IF(  AND(  1 = I1899,  OR(  0 = $K1899,  1 = $K1899  )  ),  $C1899,  IF(  AND(  NOT(  "-" = J1898  ),  0 &lt; J1898  ),  J1898,  0  )  )</f>
        <v>2645</v>
      </c>
      <c r="K1899" s="13" t="n">
        <f aca="false">IF(  1 = G1898,  1,  IF(  1 = I1898,  2,  IF(  OR(  "-" = K1898,  1 = M1898),  0,  K1898  )  )  )</f>
        <v>2</v>
      </c>
      <c r="L1899" s="12" t="n">
        <f aca="false">IF(  AND(  1 = K1899,  1 = M1899  ),  (C1899 - H1899) * 100,  IF(  AND( 2 = K1899,  1 = M1899  ),  (J1899 - C1899) * 100,  0  )  )</f>
        <v>0</v>
      </c>
      <c r="M1899" s="6" t="n">
        <f aca="false">IF(  OR(  AND(  1 = K1899,  1 = I1899  ),  AND(  2 =K1899,  1 = G1899  )  ),  1,  0  )</f>
        <v>0</v>
      </c>
      <c r="N1899" s="0" t="n">
        <f aca="false">IF(  AND(  1 = M1899,  0 &lt; L1899  ),  1,  0  )</f>
        <v>0</v>
      </c>
    </row>
    <row r="1900" customFormat="false" ht="12.8" hidden="false" customHeight="false" outlineLevel="0" collapsed="false">
      <c r="A1900" s="5" t="n">
        <v>40458</v>
      </c>
      <c r="B1900" s="6" t="n">
        <f aca="false">YEAR(A1900)</f>
        <v>2010</v>
      </c>
      <c r="C1900" s="7" t="n">
        <v>2123</v>
      </c>
      <c r="D1900" s="8" t="n">
        <f aca="false">AVERAGE($C1896:$C1900)</f>
        <v>2123</v>
      </c>
      <c r="E1900" s="8" t="n">
        <f aca="false">AVERAGE($C1876:$C1900)</f>
        <v>2292.4</v>
      </c>
      <c r="F1900" s="8" t="n">
        <f aca="false">AVERAGE($C1826:$C1900)</f>
        <v>2411.24</v>
      </c>
      <c r="G1900" s="4" t="n">
        <f aca="false">IF(  AND(  F1899 &lt; E1899,  F1900 &lt; E1900,  E1900 &lt; D1900  ),  1,  0  )</f>
        <v>0</v>
      </c>
      <c r="H1900" s="12" t="n">
        <f aca="false">IF(  AND(  1 = G1900,  OR(  0 = $K1900,  2 = $K1900  )  ),  $C1900,  IF(  AND(  NOT(  "-" = H1899  ),  0 &lt; H1899  ),  H1899,  0  )  )</f>
        <v>2577</v>
      </c>
      <c r="I1900" s="4" t="n">
        <f aca="false">IF(  AND(  E1899 &lt; F1899,  D1900 &lt; E1900,  E1900 &lt; F1900  ),  1,  0  )</f>
        <v>1</v>
      </c>
      <c r="J1900" s="12" t="n">
        <f aca="false">IF(  AND(  1 = I1900,  OR(  0 = $K1900,  1 = $K1900  )  ),  $C1900,  IF(  AND(  NOT(  "-" = J1899  ),  0 &lt; J1899  ),  J1899,  0  )  )</f>
        <v>2645</v>
      </c>
      <c r="K1900" s="13" t="n">
        <f aca="false">IF(  1 = G1899,  1,  IF(  1 = I1899,  2,  IF(  OR(  "-" = K1899,  1 = M1899),  0,  K1899  )  )  )</f>
        <v>2</v>
      </c>
      <c r="L1900" s="12" t="n">
        <f aca="false">IF(  AND(  1 = K1900,  1 = M1900  ),  (C1900 - H1900) * 100,  IF(  AND( 2 = K1900,  1 = M1900  ),  (J1900 - C1900) * 100,  0  )  )</f>
        <v>0</v>
      </c>
      <c r="M1900" s="6" t="n">
        <f aca="false">IF(  OR(  AND(  1 = K1900,  1 = I1900  ),  AND(  2 =K1900,  1 = G1900  )  ),  1,  0  )</f>
        <v>0</v>
      </c>
      <c r="N1900" s="0" t="n">
        <f aca="false">IF(  AND(  1 = M1900,  0 &lt; L1900  ),  1,  0  )</f>
        <v>0</v>
      </c>
    </row>
    <row r="1901" customFormat="false" ht="12.8" hidden="false" customHeight="false" outlineLevel="0" collapsed="false">
      <c r="A1901" s="5" t="n">
        <v>40459</v>
      </c>
      <c r="B1901" s="6" t="n">
        <f aca="false">YEAR(A1901)</f>
        <v>2010</v>
      </c>
      <c r="C1901" s="7" t="n">
        <v>2096</v>
      </c>
      <c r="D1901" s="8" t="n">
        <f aca="false">AVERAGE($C1897:$C1901)</f>
        <v>2124.6</v>
      </c>
      <c r="E1901" s="8" t="n">
        <f aca="false">AVERAGE($C1877:$C1901)</f>
        <v>2282.6</v>
      </c>
      <c r="F1901" s="8" t="n">
        <f aca="false">AVERAGE($C1827:$C1901)</f>
        <v>2401.53333333333</v>
      </c>
      <c r="G1901" s="4" t="n">
        <f aca="false">IF(  AND(  F1900 &lt; E1900,  F1901 &lt; E1901,  E1901 &lt; D1901  ),  1,  0  )</f>
        <v>0</v>
      </c>
      <c r="H1901" s="12" t="n">
        <f aca="false">IF(  AND(  1 = G1901,  OR(  0 = $K1901,  2 = $K1901  )  ),  $C1901,  IF(  AND(  NOT(  "-" = H1900  ),  0 &lt; H1900  ),  H1900,  0  )  )</f>
        <v>2577</v>
      </c>
      <c r="I1901" s="4" t="n">
        <f aca="false">IF(  AND(  E1900 &lt; F1900,  D1901 &lt; E1901,  E1901 &lt; F1901  ),  1,  0  )</f>
        <v>1</v>
      </c>
      <c r="J1901" s="12" t="n">
        <f aca="false">IF(  AND(  1 = I1901,  OR(  0 = $K1901,  1 = $K1901  )  ),  $C1901,  IF(  AND(  NOT(  "-" = J1900  ),  0 &lt; J1900  ),  J1900,  0  )  )</f>
        <v>2645</v>
      </c>
      <c r="K1901" s="13" t="n">
        <f aca="false">IF(  1 = G1900,  1,  IF(  1 = I1900,  2,  IF(  OR(  "-" = K1900,  1 = M1900),  0,  K1900  )  )  )</f>
        <v>2</v>
      </c>
      <c r="L1901" s="12" t="n">
        <f aca="false">IF(  AND(  1 = K1901,  1 = M1901  ),  (C1901 - H1901) * 100,  IF(  AND( 2 = K1901,  1 = M1901  ),  (J1901 - C1901) * 100,  0  )  )</f>
        <v>0</v>
      </c>
      <c r="M1901" s="6" t="n">
        <f aca="false">IF(  OR(  AND(  1 = K1901,  1 = I1901  ),  AND(  2 =K1901,  1 = G1901  )  ),  1,  0  )</f>
        <v>0</v>
      </c>
      <c r="N1901" s="0" t="n">
        <f aca="false">IF(  AND(  1 = M1901,  0 &lt; L1901  ),  1,  0  )</f>
        <v>0</v>
      </c>
    </row>
    <row r="1902" customFormat="false" ht="12.8" hidden="false" customHeight="false" outlineLevel="0" collapsed="false">
      <c r="A1902" s="5" t="n">
        <v>40463</v>
      </c>
      <c r="B1902" s="6" t="n">
        <f aca="false">YEAR(A1902)</f>
        <v>2010</v>
      </c>
      <c r="C1902" s="7" t="n">
        <v>2067</v>
      </c>
      <c r="D1902" s="8" t="n">
        <f aca="false">AVERAGE($C1898:$C1902)</f>
        <v>2115.4</v>
      </c>
      <c r="E1902" s="8" t="n">
        <f aca="false">AVERAGE($C1878:$C1902)</f>
        <v>2271.88</v>
      </c>
      <c r="F1902" s="8" t="n">
        <f aca="false">AVERAGE($C1828:$C1902)</f>
        <v>2392.76</v>
      </c>
      <c r="G1902" s="4" t="n">
        <f aca="false">IF(  AND(  F1901 &lt; E1901,  F1902 &lt; E1902,  E1902 &lt; D1902  ),  1,  0  )</f>
        <v>0</v>
      </c>
      <c r="H1902" s="12" t="n">
        <f aca="false">IF(  AND(  1 = G1902,  OR(  0 = $K1902,  2 = $K1902  )  ),  $C1902,  IF(  AND(  NOT(  "-" = H1901  ),  0 &lt; H1901  ),  H1901,  0  )  )</f>
        <v>2577</v>
      </c>
      <c r="I1902" s="4" t="n">
        <f aca="false">IF(  AND(  E1901 &lt; F1901,  D1902 &lt; E1902,  E1902 &lt; F1902  ),  1,  0  )</f>
        <v>1</v>
      </c>
      <c r="J1902" s="12" t="n">
        <f aca="false">IF(  AND(  1 = I1902,  OR(  0 = $K1902,  1 = $K1902  )  ),  $C1902,  IF(  AND(  NOT(  "-" = J1901  ),  0 &lt; J1901  ),  J1901,  0  )  )</f>
        <v>2645</v>
      </c>
      <c r="K1902" s="13" t="n">
        <f aca="false">IF(  1 = G1901,  1,  IF(  1 = I1901,  2,  IF(  OR(  "-" = K1901,  1 = M1901),  0,  K1901  )  )  )</f>
        <v>2</v>
      </c>
      <c r="L1902" s="12" t="n">
        <f aca="false">IF(  AND(  1 = K1902,  1 = M1902  ),  (C1902 - H1902) * 100,  IF(  AND( 2 = K1902,  1 = M1902  ),  (J1902 - C1902) * 100,  0  )  )</f>
        <v>0</v>
      </c>
      <c r="M1902" s="6" t="n">
        <f aca="false">IF(  OR(  AND(  1 = K1902,  1 = I1902  ),  AND(  2 =K1902,  1 = G1902  )  ),  1,  0  )</f>
        <v>0</v>
      </c>
      <c r="N1902" s="0" t="n">
        <f aca="false">IF(  AND(  1 = M1902,  0 &lt; L1902  ),  1,  0  )</f>
        <v>0</v>
      </c>
    </row>
    <row r="1903" customFormat="false" ht="12.8" hidden="false" customHeight="false" outlineLevel="0" collapsed="false">
      <c r="A1903" s="5" t="n">
        <v>40464</v>
      </c>
      <c r="B1903" s="6" t="n">
        <f aca="false">YEAR(A1903)</f>
        <v>2010</v>
      </c>
      <c r="C1903" s="7" t="n">
        <v>2055</v>
      </c>
      <c r="D1903" s="8" t="n">
        <f aca="false">AVERAGE($C1899:$C1903)</f>
        <v>2098</v>
      </c>
      <c r="E1903" s="8" t="n">
        <f aca="false">AVERAGE($C1879:$C1903)</f>
        <v>2260.48</v>
      </c>
      <c r="F1903" s="8" t="n">
        <f aca="false">AVERAGE($C1829:$C1903)</f>
        <v>2384.12</v>
      </c>
      <c r="G1903" s="4" t="n">
        <f aca="false">IF(  AND(  F1902 &lt; E1902,  F1903 &lt; E1903,  E1903 &lt; D1903  ),  1,  0  )</f>
        <v>0</v>
      </c>
      <c r="H1903" s="12" t="n">
        <f aca="false">IF(  AND(  1 = G1903,  OR(  0 = $K1903,  2 = $K1903  )  ),  $C1903,  IF(  AND(  NOT(  "-" = H1902  ),  0 &lt; H1902  ),  H1902,  0  )  )</f>
        <v>2577</v>
      </c>
      <c r="I1903" s="4" t="n">
        <f aca="false">IF(  AND(  E1902 &lt; F1902,  D1903 &lt; E1903,  E1903 &lt; F1903  ),  1,  0  )</f>
        <v>1</v>
      </c>
      <c r="J1903" s="12" t="n">
        <f aca="false">IF(  AND(  1 = I1903,  OR(  0 = $K1903,  1 = $K1903  )  ),  $C1903,  IF(  AND(  NOT(  "-" = J1902  ),  0 &lt; J1902  ),  J1902,  0  )  )</f>
        <v>2645</v>
      </c>
      <c r="K1903" s="13" t="n">
        <f aca="false">IF(  1 = G1902,  1,  IF(  1 = I1902,  2,  IF(  OR(  "-" = K1902,  1 = M1902),  0,  K1902  )  )  )</f>
        <v>2</v>
      </c>
      <c r="L1903" s="12" t="n">
        <f aca="false">IF(  AND(  1 = K1903,  1 = M1903  ),  (C1903 - H1903) * 100,  IF(  AND( 2 = K1903,  1 = M1903  ),  (J1903 - C1903) * 100,  0  )  )</f>
        <v>0</v>
      </c>
      <c r="M1903" s="6" t="n">
        <f aca="false">IF(  OR(  AND(  1 = K1903,  1 = I1903  ),  AND(  2 =K1903,  1 = G1903  )  ),  1,  0  )</f>
        <v>0</v>
      </c>
      <c r="N1903" s="0" t="n">
        <f aca="false">IF(  AND(  1 = M1903,  0 &lt; L1903  ),  1,  0  )</f>
        <v>0</v>
      </c>
    </row>
    <row r="1904" customFormat="false" ht="12.8" hidden="false" customHeight="false" outlineLevel="0" collapsed="false">
      <c r="A1904" s="5" t="n">
        <v>40465</v>
      </c>
      <c r="B1904" s="6" t="n">
        <f aca="false">YEAR(A1904)</f>
        <v>2010</v>
      </c>
      <c r="C1904" s="7" t="n">
        <v>2100</v>
      </c>
      <c r="D1904" s="8" t="n">
        <f aca="false">AVERAGE($C1900:$C1904)</f>
        <v>2088.2</v>
      </c>
      <c r="E1904" s="8" t="n">
        <f aca="false">AVERAGE($C1880:$C1904)</f>
        <v>2250.08</v>
      </c>
      <c r="F1904" s="8" t="n">
        <f aca="false">AVERAGE($C1830:$C1904)</f>
        <v>2376.78666666667</v>
      </c>
      <c r="G1904" s="4" t="n">
        <f aca="false">IF(  AND(  F1903 &lt; E1903,  F1904 &lt; E1904,  E1904 &lt; D1904  ),  1,  0  )</f>
        <v>0</v>
      </c>
      <c r="H1904" s="12" t="n">
        <f aca="false">IF(  AND(  1 = G1904,  OR(  0 = $K1904,  2 = $K1904  )  ),  $C1904,  IF(  AND(  NOT(  "-" = H1903  ),  0 &lt; H1903  ),  H1903,  0  )  )</f>
        <v>2577</v>
      </c>
      <c r="I1904" s="4" t="n">
        <f aca="false">IF(  AND(  E1903 &lt; F1903,  D1904 &lt; E1904,  E1904 &lt; F1904  ),  1,  0  )</f>
        <v>1</v>
      </c>
      <c r="J1904" s="12" t="n">
        <f aca="false">IF(  AND(  1 = I1904,  OR(  0 = $K1904,  1 = $K1904  )  ),  $C1904,  IF(  AND(  NOT(  "-" = J1903  ),  0 &lt; J1903  ),  J1903,  0  )  )</f>
        <v>2645</v>
      </c>
      <c r="K1904" s="13" t="n">
        <f aca="false">IF(  1 = G1903,  1,  IF(  1 = I1903,  2,  IF(  OR(  "-" = K1903,  1 = M1903),  0,  K1903  )  )  )</f>
        <v>2</v>
      </c>
      <c r="L1904" s="12" t="n">
        <f aca="false">IF(  AND(  1 = K1904,  1 = M1904  ),  (C1904 - H1904) * 100,  IF(  AND( 2 = K1904,  1 = M1904  ),  (J1904 - C1904) * 100,  0  )  )</f>
        <v>0</v>
      </c>
      <c r="M1904" s="6" t="n">
        <f aca="false">IF(  OR(  AND(  1 = K1904,  1 = I1904  ),  AND(  2 =K1904,  1 = G1904  )  ),  1,  0  )</f>
        <v>0</v>
      </c>
      <c r="N1904" s="0" t="n">
        <f aca="false">IF(  AND(  1 = M1904,  0 &lt; L1904  ),  1,  0  )</f>
        <v>0</v>
      </c>
    </row>
    <row r="1905" customFormat="false" ht="12.8" hidden="false" customHeight="false" outlineLevel="0" collapsed="false">
      <c r="A1905" s="5" t="n">
        <v>40466</v>
      </c>
      <c r="B1905" s="6" t="n">
        <f aca="false">YEAR(A1905)</f>
        <v>2010</v>
      </c>
      <c r="C1905" s="7" t="n">
        <v>2080</v>
      </c>
      <c r="D1905" s="8" t="n">
        <f aca="false">AVERAGE($C1901:$C1905)</f>
        <v>2079.6</v>
      </c>
      <c r="E1905" s="8" t="n">
        <f aca="false">AVERAGE($C1881:$C1905)</f>
        <v>2239.8</v>
      </c>
      <c r="F1905" s="8" t="n">
        <f aca="false">AVERAGE($C1831:$C1905)</f>
        <v>2369.94666666667</v>
      </c>
      <c r="G1905" s="4" t="n">
        <f aca="false">IF(  AND(  F1904 &lt; E1904,  F1905 &lt; E1905,  E1905 &lt; D1905  ),  1,  0  )</f>
        <v>0</v>
      </c>
      <c r="H1905" s="12" t="n">
        <f aca="false">IF(  AND(  1 = G1905,  OR(  0 = $K1905,  2 = $K1905  )  ),  $C1905,  IF(  AND(  NOT(  "-" = H1904  ),  0 &lt; H1904  ),  H1904,  0  )  )</f>
        <v>2577</v>
      </c>
      <c r="I1905" s="4" t="n">
        <f aca="false">IF(  AND(  E1904 &lt; F1904,  D1905 &lt; E1905,  E1905 &lt; F1905  ),  1,  0  )</f>
        <v>1</v>
      </c>
      <c r="J1905" s="12" t="n">
        <f aca="false">IF(  AND(  1 = I1905,  OR(  0 = $K1905,  1 = $K1905  )  ),  $C1905,  IF(  AND(  NOT(  "-" = J1904  ),  0 &lt; J1904  ),  J1904,  0  )  )</f>
        <v>2645</v>
      </c>
      <c r="K1905" s="13" t="n">
        <f aca="false">IF(  1 = G1904,  1,  IF(  1 = I1904,  2,  IF(  OR(  "-" = K1904,  1 = M1904),  0,  K1904  )  )  )</f>
        <v>2</v>
      </c>
      <c r="L1905" s="12" t="n">
        <f aca="false">IF(  AND(  1 = K1905,  1 = M1905  ),  (C1905 - H1905) * 100,  IF(  AND( 2 = K1905,  1 = M1905  ),  (J1905 - C1905) * 100,  0  )  )</f>
        <v>0</v>
      </c>
      <c r="M1905" s="6" t="n">
        <f aca="false">IF(  OR(  AND(  1 = K1905,  1 = I1905  ),  AND(  2 =K1905,  1 = G1905  )  ),  1,  0  )</f>
        <v>0</v>
      </c>
      <c r="N1905" s="0" t="n">
        <f aca="false">IF(  AND(  1 = M1905,  0 &lt; L1905  ),  1,  0  )</f>
        <v>0</v>
      </c>
    </row>
    <row r="1906" customFormat="false" ht="12.8" hidden="false" customHeight="false" outlineLevel="0" collapsed="false">
      <c r="A1906" s="5" t="n">
        <v>40469</v>
      </c>
      <c r="B1906" s="6" t="n">
        <f aca="false">YEAR(A1906)</f>
        <v>2010</v>
      </c>
      <c r="C1906" s="7" t="n">
        <v>2082</v>
      </c>
      <c r="D1906" s="8" t="n">
        <f aca="false">AVERAGE($C1902:$C1906)</f>
        <v>2076.8</v>
      </c>
      <c r="E1906" s="8" t="n">
        <f aca="false">AVERAGE($C1882:$C1906)</f>
        <v>2230.68</v>
      </c>
      <c r="F1906" s="8" t="n">
        <f aca="false">AVERAGE($C1832:$C1906)</f>
        <v>2362.97333333333</v>
      </c>
      <c r="G1906" s="4" t="n">
        <f aca="false">IF(  AND(  F1905 &lt; E1905,  F1906 &lt; E1906,  E1906 &lt; D1906  ),  1,  0  )</f>
        <v>0</v>
      </c>
      <c r="H1906" s="12" t="n">
        <f aca="false">IF(  AND(  1 = G1906,  OR(  0 = $K1906,  2 = $K1906  )  ),  $C1906,  IF(  AND(  NOT(  "-" = H1905  ),  0 &lt; H1905  ),  H1905,  0  )  )</f>
        <v>2577</v>
      </c>
      <c r="I1906" s="4" t="n">
        <f aca="false">IF(  AND(  E1905 &lt; F1905,  D1906 &lt; E1906,  E1906 &lt; F1906  ),  1,  0  )</f>
        <v>1</v>
      </c>
      <c r="J1906" s="12" t="n">
        <f aca="false">IF(  AND(  1 = I1906,  OR(  0 = $K1906,  1 = $K1906  )  ),  $C1906,  IF(  AND(  NOT(  "-" = J1905  ),  0 &lt; J1905  ),  J1905,  0  )  )</f>
        <v>2645</v>
      </c>
      <c r="K1906" s="13" t="n">
        <f aca="false">IF(  1 = G1905,  1,  IF(  1 = I1905,  2,  IF(  OR(  "-" = K1905,  1 = M1905),  0,  K1905  )  )  )</f>
        <v>2</v>
      </c>
      <c r="L1906" s="12" t="n">
        <f aca="false">IF(  AND(  1 = K1906,  1 = M1906  ),  (C1906 - H1906) * 100,  IF(  AND( 2 = K1906,  1 = M1906  ),  (J1906 - C1906) * 100,  0  )  )</f>
        <v>0</v>
      </c>
      <c r="M1906" s="6" t="n">
        <f aca="false">IF(  OR(  AND(  1 = K1906,  1 = I1906  ),  AND(  2 =K1906,  1 = G1906  )  ),  1,  0  )</f>
        <v>0</v>
      </c>
      <c r="N1906" s="0" t="n">
        <f aca="false">IF(  AND(  1 = M1906,  0 &lt; L1906  ),  1,  0  )</f>
        <v>0</v>
      </c>
    </row>
    <row r="1907" customFormat="false" ht="12.8" hidden="false" customHeight="false" outlineLevel="0" collapsed="false">
      <c r="A1907" s="5" t="n">
        <v>40470</v>
      </c>
      <c r="B1907" s="6" t="n">
        <f aca="false">YEAR(A1907)</f>
        <v>2010</v>
      </c>
      <c r="C1907" s="7" t="n">
        <v>2112</v>
      </c>
      <c r="D1907" s="8" t="n">
        <f aca="false">AVERAGE($C1903:$C1907)</f>
        <v>2085.8</v>
      </c>
      <c r="E1907" s="8" t="n">
        <f aca="false">AVERAGE($C1883:$C1907)</f>
        <v>2223.44</v>
      </c>
      <c r="F1907" s="8" t="n">
        <f aca="false">AVERAGE($C1833:$C1907)</f>
        <v>2356.32</v>
      </c>
      <c r="G1907" s="4" t="n">
        <f aca="false">IF(  AND(  F1906 &lt; E1906,  F1907 &lt; E1907,  E1907 &lt; D1907  ),  1,  0  )</f>
        <v>0</v>
      </c>
      <c r="H1907" s="12" t="n">
        <f aca="false">IF(  AND(  1 = G1907,  OR(  0 = $K1907,  2 = $K1907  )  ),  $C1907,  IF(  AND(  NOT(  "-" = H1906  ),  0 &lt; H1906  ),  H1906,  0  )  )</f>
        <v>2577</v>
      </c>
      <c r="I1907" s="4" t="n">
        <f aca="false">IF(  AND(  E1906 &lt; F1906,  D1907 &lt; E1907,  E1907 &lt; F1907  ),  1,  0  )</f>
        <v>1</v>
      </c>
      <c r="J1907" s="12" t="n">
        <f aca="false">IF(  AND(  1 = I1907,  OR(  0 = $K1907,  1 = $K1907  )  ),  $C1907,  IF(  AND(  NOT(  "-" = J1906  ),  0 &lt; J1906  ),  J1906,  0  )  )</f>
        <v>2645</v>
      </c>
      <c r="K1907" s="13" t="n">
        <f aca="false">IF(  1 = G1906,  1,  IF(  1 = I1906,  2,  IF(  OR(  "-" = K1906,  1 = M1906),  0,  K1906  )  )  )</f>
        <v>2</v>
      </c>
      <c r="L1907" s="12" t="n">
        <f aca="false">IF(  AND(  1 = K1907,  1 = M1907  ),  (C1907 - H1907) * 100,  IF(  AND( 2 = K1907,  1 = M1907  ),  (J1907 - C1907) * 100,  0  )  )</f>
        <v>0</v>
      </c>
      <c r="M1907" s="6" t="n">
        <f aca="false">IF(  OR(  AND(  1 = K1907,  1 = I1907  ),  AND(  2 =K1907,  1 = G1907  )  ),  1,  0  )</f>
        <v>0</v>
      </c>
      <c r="N1907" s="0" t="n">
        <f aca="false">IF(  AND(  1 = M1907,  0 &lt; L1907  ),  1,  0  )</f>
        <v>0</v>
      </c>
    </row>
    <row r="1908" customFormat="false" ht="12.8" hidden="false" customHeight="false" outlineLevel="0" collapsed="false">
      <c r="A1908" s="5" t="n">
        <v>40471</v>
      </c>
      <c r="B1908" s="6" t="n">
        <f aca="false">YEAR(A1908)</f>
        <v>2010</v>
      </c>
      <c r="C1908" s="7" t="n">
        <v>2127</v>
      </c>
      <c r="D1908" s="8" t="n">
        <f aca="false">AVERAGE($C1904:$C1908)</f>
        <v>2100.2</v>
      </c>
      <c r="E1908" s="8" t="n">
        <f aca="false">AVERAGE($C1884:$C1908)</f>
        <v>2215.84</v>
      </c>
      <c r="F1908" s="8" t="n">
        <f aca="false">AVERAGE($C1834:$C1908)</f>
        <v>2349.86666666667</v>
      </c>
      <c r="G1908" s="4" t="n">
        <f aca="false">IF(  AND(  F1907 &lt; E1907,  F1908 &lt; E1908,  E1908 &lt; D1908  ),  1,  0  )</f>
        <v>0</v>
      </c>
      <c r="H1908" s="12" t="n">
        <f aca="false">IF(  AND(  1 = G1908,  OR(  0 = $K1908,  2 = $K1908  )  ),  $C1908,  IF(  AND(  NOT(  "-" = H1907  ),  0 &lt; H1907  ),  H1907,  0  )  )</f>
        <v>2577</v>
      </c>
      <c r="I1908" s="4" t="n">
        <f aca="false">IF(  AND(  E1907 &lt; F1907,  D1908 &lt; E1908,  E1908 &lt; F1908  ),  1,  0  )</f>
        <v>1</v>
      </c>
      <c r="J1908" s="12" t="n">
        <f aca="false">IF(  AND(  1 = I1908,  OR(  0 = $K1908,  1 = $K1908  )  ),  $C1908,  IF(  AND(  NOT(  "-" = J1907  ),  0 &lt; J1907  ),  J1907,  0  )  )</f>
        <v>2645</v>
      </c>
      <c r="K1908" s="13" t="n">
        <f aca="false">IF(  1 = G1907,  1,  IF(  1 = I1907,  2,  IF(  OR(  "-" = K1907,  1 = M1907),  0,  K1907  )  )  )</f>
        <v>2</v>
      </c>
      <c r="L1908" s="12" t="n">
        <f aca="false">IF(  AND(  1 = K1908,  1 = M1908  ),  (C1908 - H1908) * 100,  IF(  AND( 2 = K1908,  1 = M1908  ),  (J1908 - C1908) * 100,  0  )  )</f>
        <v>0</v>
      </c>
      <c r="M1908" s="6" t="n">
        <f aca="false">IF(  OR(  AND(  1 = K1908,  1 = I1908  ),  AND(  2 =K1908,  1 = G1908  )  ),  1,  0  )</f>
        <v>0</v>
      </c>
      <c r="N1908" s="0" t="n">
        <f aca="false">IF(  AND(  1 = M1908,  0 &lt; L1908  ),  1,  0  )</f>
        <v>0</v>
      </c>
    </row>
    <row r="1909" customFormat="false" ht="12.8" hidden="false" customHeight="false" outlineLevel="0" collapsed="false">
      <c r="A1909" s="5" t="n">
        <v>40472</v>
      </c>
      <c r="B1909" s="6" t="n">
        <f aca="false">YEAR(A1909)</f>
        <v>2010</v>
      </c>
      <c r="C1909" s="7" t="n">
        <v>2136</v>
      </c>
      <c r="D1909" s="8" t="n">
        <f aca="false">AVERAGE($C1905:$C1909)</f>
        <v>2107.4</v>
      </c>
      <c r="E1909" s="8" t="n">
        <f aca="false">AVERAGE($C1885:$C1909)</f>
        <v>2208.56</v>
      </c>
      <c r="F1909" s="8" t="n">
        <f aca="false">AVERAGE($C1835:$C1909)</f>
        <v>2342.88</v>
      </c>
      <c r="G1909" s="4" t="n">
        <f aca="false">IF(  AND(  F1908 &lt; E1908,  F1909 &lt; E1909,  E1909 &lt; D1909  ),  1,  0  )</f>
        <v>0</v>
      </c>
      <c r="H1909" s="12" t="n">
        <f aca="false">IF(  AND(  1 = G1909,  OR(  0 = $K1909,  2 = $K1909  )  ),  $C1909,  IF(  AND(  NOT(  "-" = H1908  ),  0 &lt; H1908  ),  H1908,  0  )  )</f>
        <v>2577</v>
      </c>
      <c r="I1909" s="4" t="n">
        <f aca="false">IF(  AND(  E1908 &lt; F1908,  D1909 &lt; E1909,  E1909 &lt; F1909  ),  1,  0  )</f>
        <v>1</v>
      </c>
      <c r="J1909" s="12" t="n">
        <f aca="false">IF(  AND(  1 = I1909,  OR(  0 = $K1909,  1 = $K1909  )  ),  $C1909,  IF(  AND(  NOT(  "-" = J1908  ),  0 &lt; J1908  ),  J1908,  0  )  )</f>
        <v>2645</v>
      </c>
      <c r="K1909" s="13" t="n">
        <f aca="false">IF(  1 = G1908,  1,  IF(  1 = I1908,  2,  IF(  OR(  "-" = K1908,  1 = M1908),  0,  K1908  )  )  )</f>
        <v>2</v>
      </c>
      <c r="L1909" s="12" t="n">
        <f aca="false">IF(  AND(  1 = K1909,  1 = M1909  ),  (C1909 - H1909) * 100,  IF(  AND( 2 = K1909,  1 = M1909  ),  (J1909 - C1909) * 100,  0  )  )</f>
        <v>0</v>
      </c>
      <c r="M1909" s="6" t="n">
        <f aca="false">IF(  OR(  AND(  1 = K1909,  1 = I1909  ),  AND(  2 =K1909,  1 = G1909  )  ),  1,  0  )</f>
        <v>0</v>
      </c>
      <c r="N1909" s="0" t="n">
        <f aca="false">IF(  AND(  1 = M1909,  0 &lt; L1909  ),  1,  0  )</f>
        <v>0</v>
      </c>
    </row>
    <row r="1910" customFormat="false" ht="12.8" hidden="false" customHeight="false" outlineLevel="0" collapsed="false">
      <c r="A1910" s="5" t="n">
        <v>40473</v>
      </c>
      <c r="B1910" s="6" t="n">
        <f aca="false">YEAR(A1910)</f>
        <v>2010</v>
      </c>
      <c r="C1910" s="7" t="n">
        <v>2147</v>
      </c>
      <c r="D1910" s="8" t="n">
        <f aca="false">AVERAGE($C1906:$C1910)</f>
        <v>2120.8</v>
      </c>
      <c r="E1910" s="8" t="n">
        <f aca="false">AVERAGE($C1886:$C1910)</f>
        <v>2201.6</v>
      </c>
      <c r="F1910" s="8" t="n">
        <f aca="false">AVERAGE($C1836:$C1910)</f>
        <v>2336.24</v>
      </c>
      <c r="G1910" s="4" t="n">
        <f aca="false">IF(  AND(  F1909 &lt; E1909,  F1910 &lt; E1910,  E1910 &lt; D1910  ),  1,  0  )</f>
        <v>0</v>
      </c>
      <c r="H1910" s="12" t="n">
        <f aca="false">IF(  AND(  1 = G1910,  OR(  0 = $K1910,  2 = $K1910  )  ),  $C1910,  IF(  AND(  NOT(  "-" = H1909  ),  0 &lt; H1909  ),  H1909,  0  )  )</f>
        <v>2577</v>
      </c>
      <c r="I1910" s="4" t="n">
        <f aca="false">IF(  AND(  E1909 &lt; F1909,  D1910 &lt; E1910,  E1910 &lt; F1910  ),  1,  0  )</f>
        <v>1</v>
      </c>
      <c r="J1910" s="12" t="n">
        <f aca="false">IF(  AND(  1 = I1910,  OR(  0 = $K1910,  1 = $K1910  )  ),  $C1910,  IF(  AND(  NOT(  "-" = J1909  ),  0 &lt; J1909  ),  J1909,  0  )  )</f>
        <v>2645</v>
      </c>
      <c r="K1910" s="13" t="n">
        <f aca="false">IF(  1 = G1909,  1,  IF(  1 = I1909,  2,  IF(  OR(  "-" = K1909,  1 = M1909),  0,  K1909  )  )  )</f>
        <v>2</v>
      </c>
      <c r="L1910" s="12" t="n">
        <f aca="false">IF(  AND(  1 = K1910,  1 = M1910  ),  (C1910 - H1910) * 100,  IF(  AND( 2 = K1910,  1 = M1910  ),  (J1910 - C1910) * 100,  0  )  )</f>
        <v>0</v>
      </c>
      <c r="M1910" s="6" t="n">
        <f aca="false">IF(  OR(  AND(  1 = K1910,  1 = I1910  ),  AND(  2 =K1910,  1 = G1910  )  ),  1,  0  )</f>
        <v>0</v>
      </c>
      <c r="N1910" s="0" t="n">
        <f aca="false">IF(  AND(  1 = M1910,  0 &lt; L1910  ),  1,  0  )</f>
        <v>0</v>
      </c>
    </row>
    <row r="1911" customFormat="false" ht="12.8" hidden="false" customHeight="false" outlineLevel="0" collapsed="false">
      <c r="A1911" s="5" t="n">
        <v>40476</v>
      </c>
      <c r="B1911" s="6" t="n">
        <f aca="false">YEAR(A1911)</f>
        <v>2010</v>
      </c>
      <c r="C1911" s="7" t="n">
        <v>2137</v>
      </c>
      <c r="D1911" s="8" t="n">
        <f aca="false">AVERAGE($C1907:$C1911)</f>
        <v>2131.8</v>
      </c>
      <c r="E1911" s="8" t="n">
        <f aca="false">AVERAGE($C1887:$C1911)</f>
        <v>2192.28</v>
      </c>
      <c r="F1911" s="8" t="n">
        <f aca="false">AVERAGE($C1837:$C1911)</f>
        <v>2329.42666666667</v>
      </c>
      <c r="G1911" s="4" t="n">
        <f aca="false">IF(  AND(  F1910 &lt; E1910,  F1911 &lt; E1911,  E1911 &lt; D1911  ),  1,  0  )</f>
        <v>0</v>
      </c>
      <c r="H1911" s="12" t="n">
        <f aca="false">IF(  AND(  1 = G1911,  OR(  0 = $K1911,  2 = $K1911  )  ),  $C1911,  IF(  AND(  NOT(  "-" = H1910  ),  0 &lt; H1910  ),  H1910,  0  )  )</f>
        <v>2577</v>
      </c>
      <c r="I1911" s="4" t="n">
        <f aca="false">IF(  AND(  E1910 &lt; F1910,  D1911 &lt; E1911,  E1911 &lt; F1911  ),  1,  0  )</f>
        <v>1</v>
      </c>
      <c r="J1911" s="12" t="n">
        <f aca="false">IF(  AND(  1 = I1911,  OR(  0 = $K1911,  1 = $K1911  )  ),  $C1911,  IF(  AND(  NOT(  "-" = J1910  ),  0 &lt; J1910  ),  J1910,  0  )  )</f>
        <v>2645</v>
      </c>
      <c r="K1911" s="13" t="n">
        <f aca="false">IF(  1 = G1910,  1,  IF(  1 = I1910,  2,  IF(  OR(  "-" = K1910,  1 = M1910),  0,  K1910  )  )  )</f>
        <v>2</v>
      </c>
      <c r="L1911" s="12" t="n">
        <f aca="false">IF(  AND(  1 = K1911,  1 = M1911  ),  (C1911 - H1911) * 100,  IF(  AND( 2 = K1911,  1 = M1911  ),  (J1911 - C1911) * 100,  0  )  )</f>
        <v>0</v>
      </c>
      <c r="M1911" s="6" t="n">
        <f aca="false">IF(  OR(  AND(  1 = K1911,  1 = I1911  ),  AND(  2 =K1911,  1 = G1911  )  ),  1,  0  )</f>
        <v>0</v>
      </c>
      <c r="N1911" s="0" t="n">
        <f aca="false">IF(  AND(  1 = M1911,  0 &lt; L1911  ),  1,  0  )</f>
        <v>0</v>
      </c>
    </row>
    <row r="1912" customFormat="false" ht="12.8" hidden="false" customHeight="false" outlineLevel="0" collapsed="false">
      <c r="A1912" s="5" t="n">
        <v>40477</v>
      </c>
      <c r="B1912" s="6" t="n">
        <f aca="false">YEAR(A1912)</f>
        <v>2010</v>
      </c>
      <c r="C1912" s="7" t="n">
        <v>2164</v>
      </c>
      <c r="D1912" s="8" t="n">
        <f aca="false">AVERAGE($C1908:$C1912)</f>
        <v>2142.2</v>
      </c>
      <c r="E1912" s="8" t="n">
        <f aca="false">AVERAGE($C1888:$C1912)</f>
        <v>2184.4</v>
      </c>
      <c r="F1912" s="8" t="n">
        <f aca="false">AVERAGE($C1838:$C1912)</f>
        <v>2322.96</v>
      </c>
      <c r="G1912" s="4" t="n">
        <f aca="false">IF(  AND(  F1911 &lt; E1911,  F1912 &lt; E1912,  E1912 &lt; D1912  ),  1,  0  )</f>
        <v>0</v>
      </c>
      <c r="H1912" s="12" t="n">
        <f aca="false">IF(  AND(  1 = G1912,  OR(  0 = $K1912,  2 = $K1912  )  ),  $C1912,  IF(  AND(  NOT(  "-" = H1911  ),  0 &lt; H1911  ),  H1911,  0  )  )</f>
        <v>2577</v>
      </c>
      <c r="I1912" s="4" t="n">
        <f aca="false">IF(  AND(  E1911 &lt; F1911,  D1912 &lt; E1912,  E1912 &lt; F1912  ),  1,  0  )</f>
        <v>1</v>
      </c>
      <c r="J1912" s="12" t="n">
        <f aca="false">IF(  AND(  1 = I1912,  OR(  0 = $K1912,  1 = $K1912  )  ),  $C1912,  IF(  AND(  NOT(  "-" = J1911  ),  0 &lt; J1911  ),  J1911,  0  )  )</f>
        <v>2645</v>
      </c>
      <c r="K1912" s="13" t="n">
        <f aca="false">IF(  1 = G1911,  1,  IF(  1 = I1911,  2,  IF(  OR(  "-" = K1911,  1 = M1911),  0,  K1911  )  )  )</f>
        <v>2</v>
      </c>
      <c r="L1912" s="12" t="n">
        <f aca="false">IF(  AND(  1 = K1912,  1 = M1912  ),  (C1912 - H1912) * 100,  IF(  AND( 2 = K1912,  1 = M1912  ),  (J1912 - C1912) * 100,  0  )  )</f>
        <v>0</v>
      </c>
      <c r="M1912" s="6" t="n">
        <f aca="false">IF(  OR(  AND(  1 = K1912,  1 = I1912  ),  AND(  2 =K1912,  1 = G1912  )  ),  1,  0  )</f>
        <v>0</v>
      </c>
      <c r="N1912" s="0" t="n">
        <f aca="false">IF(  AND(  1 = M1912,  0 &lt; L1912  ),  1,  0  )</f>
        <v>0</v>
      </c>
    </row>
    <row r="1913" customFormat="false" ht="12.8" hidden="false" customHeight="false" outlineLevel="0" collapsed="false">
      <c r="A1913" s="5" t="n">
        <v>40478</v>
      </c>
      <c r="B1913" s="6" t="n">
        <f aca="false">YEAR(A1913)</f>
        <v>2010</v>
      </c>
      <c r="C1913" s="7" t="n">
        <v>2145</v>
      </c>
      <c r="D1913" s="8" t="n">
        <f aca="false">AVERAGE($C1909:$C1913)</f>
        <v>2145.8</v>
      </c>
      <c r="E1913" s="8" t="n">
        <f aca="false">AVERAGE($C1889:$C1913)</f>
        <v>2176.28</v>
      </c>
      <c r="F1913" s="8" t="n">
        <f aca="false">AVERAGE($C1839:$C1913)</f>
        <v>2316.2</v>
      </c>
      <c r="G1913" s="4" t="n">
        <f aca="false">IF(  AND(  F1912 &lt; E1912,  F1913 &lt; E1913,  E1913 &lt; D1913  ),  1,  0  )</f>
        <v>0</v>
      </c>
      <c r="H1913" s="12" t="n">
        <f aca="false">IF(  AND(  1 = G1913,  OR(  0 = $K1913,  2 = $K1913  )  ),  $C1913,  IF(  AND(  NOT(  "-" = H1912  ),  0 &lt; H1912  ),  H1912,  0  )  )</f>
        <v>2577</v>
      </c>
      <c r="I1913" s="4" t="n">
        <f aca="false">IF(  AND(  E1912 &lt; F1912,  D1913 &lt; E1913,  E1913 &lt; F1913  ),  1,  0  )</f>
        <v>1</v>
      </c>
      <c r="J1913" s="12" t="n">
        <f aca="false">IF(  AND(  1 = I1913,  OR(  0 = $K1913,  1 = $K1913  )  ),  $C1913,  IF(  AND(  NOT(  "-" = J1912  ),  0 &lt; J1912  ),  J1912,  0  )  )</f>
        <v>2645</v>
      </c>
      <c r="K1913" s="13" t="n">
        <f aca="false">IF(  1 = G1912,  1,  IF(  1 = I1912,  2,  IF(  OR(  "-" = K1912,  1 = M1912),  0,  K1912  )  )  )</f>
        <v>2</v>
      </c>
      <c r="L1913" s="12" t="n">
        <f aca="false">IF(  AND(  1 = K1913,  1 = M1913  ),  (C1913 - H1913) * 100,  IF(  AND( 2 = K1913,  1 = M1913  ),  (J1913 - C1913) * 100,  0  )  )</f>
        <v>0</v>
      </c>
      <c r="M1913" s="6" t="n">
        <f aca="false">IF(  OR(  AND(  1 = K1913,  1 = I1913  ),  AND(  2 =K1913,  1 = G1913  )  ),  1,  0  )</f>
        <v>0</v>
      </c>
      <c r="N1913" s="0" t="n">
        <f aca="false">IF(  AND(  1 = M1913,  0 &lt; L1913  ),  1,  0  )</f>
        <v>0</v>
      </c>
    </row>
    <row r="1914" customFormat="false" ht="12.8" hidden="false" customHeight="false" outlineLevel="0" collapsed="false">
      <c r="A1914" s="5" t="n">
        <v>40479</v>
      </c>
      <c r="B1914" s="6" t="n">
        <f aca="false">YEAR(A1914)</f>
        <v>2010</v>
      </c>
      <c r="C1914" s="7" t="n">
        <v>2108</v>
      </c>
      <c r="D1914" s="8" t="n">
        <f aca="false">AVERAGE($C1910:$C1914)</f>
        <v>2140.2</v>
      </c>
      <c r="E1914" s="8" t="n">
        <f aca="false">AVERAGE($C1890:$C1914)</f>
        <v>2166</v>
      </c>
      <c r="F1914" s="8" t="n">
        <f aca="false">AVERAGE($C1840:$C1914)</f>
        <v>2309.50666666667</v>
      </c>
      <c r="G1914" s="4" t="n">
        <f aca="false">IF(  AND(  F1913 &lt; E1913,  F1914 &lt; E1914,  E1914 &lt; D1914  ),  1,  0  )</f>
        <v>0</v>
      </c>
      <c r="H1914" s="12" t="n">
        <f aca="false">IF(  AND(  1 = G1914,  OR(  0 = $K1914,  2 = $K1914  )  ),  $C1914,  IF(  AND(  NOT(  "-" = H1913  ),  0 &lt; H1913  ),  H1913,  0  )  )</f>
        <v>2577</v>
      </c>
      <c r="I1914" s="4" t="n">
        <f aca="false">IF(  AND(  E1913 &lt; F1913,  D1914 &lt; E1914,  E1914 &lt; F1914  ),  1,  0  )</f>
        <v>1</v>
      </c>
      <c r="J1914" s="12" t="n">
        <f aca="false">IF(  AND(  1 = I1914,  OR(  0 = $K1914,  1 = $K1914  )  ),  $C1914,  IF(  AND(  NOT(  "-" = J1913  ),  0 &lt; J1913  ),  J1913,  0  )  )</f>
        <v>2645</v>
      </c>
      <c r="K1914" s="13" t="n">
        <f aca="false">IF(  1 = G1913,  1,  IF(  1 = I1913,  2,  IF(  OR(  "-" = K1913,  1 = M1913),  0,  K1913  )  )  )</f>
        <v>2</v>
      </c>
      <c r="L1914" s="12" t="n">
        <f aca="false">IF(  AND(  1 = K1914,  1 = M1914  ),  (C1914 - H1914) * 100,  IF(  AND( 2 = K1914,  1 = M1914  ),  (J1914 - C1914) * 100,  0  )  )</f>
        <v>0</v>
      </c>
      <c r="M1914" s="6" t="n">
        <f aca="false">IF(  OR(  AND(  1 = K1914,  1 = I1914  ),  AND(  2 =K1914,  1 = G1914  )  ),  1,  0  )</f>
        <v>0</v>
      </c>
      <c r="N1914" s="0" t="n">
        <f aca="false">IF(  AND(  1 = M1914,  0 &lt; L1914  ),  1,  0  )</f>
        <v>0</v>
      </c>
    </row>
    <row r="1915" customFormat="false" ht="12.8" hidden="false" customHeight="false" outlineLevel="0" collapsed="false">
      <c r="A1915" s="5" t="n">
        <v>40480</v>
      </c>
      <c r="B1915" s="6" t="n">
        <f aca="false">YEAR(A1915)</f>
        <v>2010</v>
      </c>
      <c r="C1915" s="7" t="n">
        <v>2068</v>
      </c>
      <c r="D1915" s="8" t="n">
        <f aca="false">AVERAGE($C1911:$C1915)</f>
        <v>2124.4</v>
      </c>
      <c r="E1915" s="8" t="n">
        <f aca="false">AVERAGE($C1891:$C1915)</f>
        <v>2153.12</v>
      </c>
      <c r="F1915" s="8" t="n">
        <f aca="false">AVERAGE($C1841:$C1915)</f>
        <v>2303</v>
      </c>
      <c r="G1915" s="4" t="n">
        <f aca="false">IF(  AND(  F1914 &lt; E1914,  F1915 &lt; E1915,  E1915 &lt; D1915  ),  1,  0  )</f>
        <v>0</v>
      </c>
      <c r="H1915" s="12" t="n">
        <f aca="false">IF(  AND(  1 = G1915,  OR(  0 = $K1915,  2 = $K1915  )  ),  $C1915,  IF(  AND(  NOT(  "-" = H1914  ),  0 &lt; H1914  ),  H1914,  0  )  )</f>
        <v>2577</v>
      </c>
      <c r="I1915" s="4" t="n">
        <f aca="false">IF(  AND(  E1914 &lt; F1914,  D1915 &lt; E1915,  E1915 &lt; F1915  ),  1,  0  )</f>
        <v>1</v>
      </c>
      <c r="J1915" s="12" t="n">
        <f aca="false">IF(  AND(  1 = I1915,  OR(  0 = $K1915,  1 = $K1915  )  ),  $C1915,  IF(  AND(  NOT(  "-" = J1914  ),  0 &lt; J1914  ),  J1914,  0  )  )</f>
        <v>2645</v>
      </c>
      <c r="K1915" s="13" t="n">
        <f aca="false">IF(  1 = G1914,  1,  IF(  1 = I1914,  2,  IF(  OR(  "-" = K1914,  1 = M1914),  0,  K1914  )  )  )</f>
        <v>2</v>
      </c>
      <c r="L1915" s="12" t="n">
        <f aca="false">IF(  AND(  1 = K1915,  1 = M1915  ),  (C1915 - H1915) * 100,  IF(  AND( 2 = K1915,  1 = M1915  ),  (J1915 - C1915) * 100,  0  )  )</f>
        <v>0</v>
      </c>
      <c r="M1915" s="6" t="n">
        <f aca="false">IF(  OR(  AND(  1 = K1915,  1 = I1915  ),  AND(  2 =K1915,  1 = G1915  )  ),  1,  0  )</f>
        <v>0</v>
      </c>
      <c r="N1915" s="0" t="n">
        <f aca="false">IF(  AND(  1 = M1915,  0 &lt; L1915  ),  1,  0  )</f>
        <v>0</v>
      </c>
    </row>
    <row r="1916" customFormat="false" ht="12.8" hidden="false" customHeight="false" outlineLevel="0" collapsed="false">
      <c r="A1916" s="5" t="n">
        <v>40483</v>
      </c>
      <c r="B1916" s="6" t="n">
        <f aca="false">YEAR(A1916)</f>
        <v>2010</v>
      </c>
      <c r="C1916" s="7" t="n">
        <v>2067</v>
      </c>
      <c r="D1916" s="8" t="n">
        <f aca="false">AVERAGE($C1912:$C1916)</f>
        <v>2110.4</v>
      </c>
      <c r="E1916" s="8" t="n">
        <f aca="false">AVERAGE($C1892:$C1916)</f>
        <v>2139.2</v>
      </c>
      <c r="F1916" s="8" t="n">
        <f aca="false">AVERAGE($C1842:$C1916)</f>
        <v>2295.77333333333</v>
      </c>
      <c r="G1916" s="4" t="n">
        <f aca="false">IF(  AND(  F1915 &lt; E1915,  F1916 &lt; E1916,  E1916 &lt; D1916  ),  1,  0  )</f>
        <v>0</v>
      </c>
      <c r="H1916" s="12" t="n">
        <f aca="false">IF(  AND(  1 = G1916,  OR(  0 = $K1916,  2 = $K1916  )  ),  $C1916,  IF(  AND(  NOT(  "-" = H1915  ),  0 &lt; H1915  ),  H1915,  0  )  )</f>
        <v>2577</v>
      </c>
      <c r="I1916" s="4" t="n">
        <f aca="false">IF(  AND(  E1915 &lt; F1915,  D1916 &lt; E1916,  E1916 &lt; F1916  ),  1,  0  )</f>
        <v>1</v>
      </c>
      <c r="J1916" s="12" t="n">
        <f aca="false">IF(  AND(  1 = I1916,  OR(  0 = $K1916,  1 = $K1916  )  ),  $C1916,  IF(  AND(  NOT(  "-" = J1915  ),  0 &lt; J1915  ),  J1915,  0  )  )</f>
        <v>2645</v>
      </c>
      <c r="K1916" s="13" t="n">
        <f aca="false">IF(  1 = G1915,  1,  IF(  1 = I1915,  2,  IF(  OR(  "-" = K1915,  1 = M1915),  0,  K1915  )  )  )</f>
        <v>2</v>
      </c>
      <c r="L1916" s="12" t="n">
        <f aca="false">IF(  AND(  1 = K1916,  1 = M1916  ),  (C1916 - H1916) * 100,  IF(  AND( 2 = K1916,  1 = M1916  ),  (J1916 - C1916) * 100,  0  )  )</f>
        <v>0</v>
      </c>
      <c r="M1916" s="6" t="n">
        <f aca="false">IF(  OR(  AND(  1 = K1916,  1 = I1916  ),  AND(  2 =K1916,  1 = G1916  )  ),  1,  0  )</f>
        <v>0</v>
      </c>
      <c r="N1916" s="0" t="n">
        <f aca="false">IF(  AND(  1 = M1916,  0 &lt; L1916  ),  1,  0  )</f>
        <v>0</v>
      </c>
    </row>
    <row r="1917" customFormat="false" ht="12.8" hidden="false" customHeight="false" outlineLevel="0" collapsed="false">
      <c r="A1917" s="5" t="n">
        <v>40484</v>
      </c>
      <c r="B1917" s="6" t="n">
        <f aca="false">YEAR(A1917)</f>
        <v>2010</v>
      </c>
      <c r="C1917" s="7" t="n">
        <v>2056</v>
      </c>
      <c r="D1917" s="8" t="n">
        <f aca="false">AVERAGE($C1913:$C1917)</f>
        <v>2088.8</v>
      </c>
      <c r="E1917" s="8" t="n">
        <f aca="false">AVERAGE($C1893:$C1917)</f>
        <v>2126.08</v>
      </c>
      <c r="F1917" s="8" t="n">
        <f aca="false">AVERAGE($C1843:$C1917)</f>
        <v>2288.53333333333</v>
      </c>
      <c r="G1917" s="4" t="n">
        <f aca="false">IF(  AND(  F1916 &lt; E1916,  F1917 &lt; E1917,  E1917 &lt; D1917  ),  1,  0  )</f>
        <v>0</v>
      </c>
      <c r="H1917" s="12" t="n">
        <f aca="false">IF(  AND(  1 = G1917,  OR(  0 = $K1917,  2 = $K1917  )  ),  $C1917,  IF(  AND(  NOT(  "-" = H1916  ),  0 &lt; H1916  ),  H1916,  0  )  )</f>
        <v>2577</v>
      </c>
      <c r="I1917" s="4" t="n">
        <f aca="false">IF(  AND(  E1916 &lt; F1916,  D1917 &lt; E1917,  E1917 &lt; F1917  ),  1,  0  )</f>
        <v>1</v>
      </c>
      <c r="J1917" s="12" t="n">
        <f aca="false">IF(  AND(  1 = I1917,  OR(  0 = $K1917,  1 = $K1917  )  ),  $C1917,  IF(  AND(  NOT(  "-" = J1916  ),  0 &lt; J1916  ),  J1916,  0  )  )</f>
        <v>2645</v>
      </c>
      <c r="K1917" s="13" t="n">
        <f aca="false">IF(  1 = G1916,  1,  IF(  1 = I1916,  2,  IF(  OR(  "-" = K1916,  1 = M1916),  0,  K1916  )  )  )</f>
        <v>2</v>
      </c>
      <c r="L1917" s="12" t="n">
        <f aca="false">IF(  AND(  1 = K1917,  1 = M1917  ),  (C1917 - H1917) * 100,  IF(  AND( 2 = K1917,  1 = M1917  ),  (J1917 - C1917) * 100,  0  )  )</f>
        <v>0</v>
      </c>
      <c r="M1917" s="6" t="n">
        <f aca="false">IF(  OR(  AND(  1 = K1917,  1 = I1917  ),  AND(  2 =K1917,  1 = G1917  )  ),  1,  0  )</f>
        <v>0</v>
      </c>
      <c r="N1917" s="0" t="n">
        <f aca="false">IF(  AND(  1 = M1917,  0 &lt; L1917  ),  1,  0  )</f>
        <v>0</v>
      </c>
    </row>
    <row r="1918" customFormat="false" ht="12.8" hidden="false" customHeight="false" outlineLevel="0" collapsed="false">
      <c r="A1918" s="5" t="n">
        <v>40486</v>
      </c>
      <c r="B1918" s="6" t="n">
        <f aca="false">YEAR(A1918)</f>
        <v>2010</v>
      </c>
      <c r="C1918" s="7" t="n">
        <v>2055</v>
      </c>
      <c r="D1918" s="8" t="n">
        <f aca="false">AVERAGE($C1914:$C1918)</f>
        <v>2070.8</v>
      </c>
      <c r="E1918" s="8" t="n">
        <f aca="false">AVERAGE($C1894:$C1918)</f>
        <v>2112.72</v>
      </c>
      <c r="F1918" s="8" t="n">
        <f aca="false">AVERAGE($C1844:$C1918)</f>
        <v>2282.44</v>
      </c>
      <c r="G1918" s="4" t="n">
        <f aca="false">IF(  AND(  F1917 &lt; E1917,  F1918 &lt; E1918,  E1918 &lt; D1918  ),  1,  0  )</f>
        <v>0</v>
      </c>
      <c r="H1918" s="12" t="n">
        <f aca="false">IF(  AND(  1 = G1918,  OR(  0 = $K1918,  2 = $K1918  )  ),  $C1918,  IF(  AND(  NOT(  "-" = H1917  ),  0 &lt; H1917  ),  H1917,  0  )  )</f>
        <v>2577</v>
      </c>
      <c r="I1918" s="4" t="n">
        <f aca="false">IF(  AND(  E1917 &lt; F1917,  D1918 &lt; E1918,  E1918 &lt; F1918  ),  1,  0  )</f>
        <v>1</v>
      </c>
      <c r="J1918" s="12" t="n">
        <f aca="false">IF(  AND(  1 = I1918,  OR(  0 = $K1918,  1 = $K1918  )  ),  $C1918,  IF(  AND(  NOT(  "-" = J1917  ),  0 &lt; J1917  ),  J1917,  0  )  )</f>
        <v>2645</v>
      </c>
      <c r="K1918" s="13" t="n">
        <f aca="false">IF(  1 = G1917,  1,  IF(  1 = I1917,  2,  IF(  OR(  "-" = K1917,  1 = M1917),  0,  K1917  )  )  )</f>
        <v>2</v>
      </c>
      <c r="L1918" s="12" t="n">
        <f aca="false">IF(  AND(  1 = K1918,  1 = M1918  ),  (C1918 - H1918) * 100,  IF(  AND( 2 = K1918,  1 = M1918  ),  (J1918 - C1918) * 100,  0  )  )</f>
        <v>0</v>
      </c>
      <c r="M1918" s="6" t="n">
        <f aca="false">IF(  OR(  AND(  1 = K1918,  1 = I1918  ),  AND(  2 =K1918,  1 = G1918  )  ),  1,  0  )</f>
        <v>0</v>
      </c>
      <c r="N1918" s="0" t="n">
        <f aca="false">IF(  AND(  1 = M1918,  0 &lt; L1918  ),  1,  0  )</f>
        <v>0</v>
      </c>
    </row>
    <row r="1919" customFormat="false" ht="12.8" hidden="false" customHeight="false" outlineLevel="0" collapsed="false">
      <c r="A1919" s="5" t="n">
        <v>40487</v>
      </c>
      <c r="B1919" s="6" t="n">
        <f aca="false">YEAR(A1919)</f>
        <v>2010</v>
      </c>
      <c r="C1919" s="7" t="n">
        <v>2077</v>
      </c>
      <c r="D1919" s="8" t="n">
        <f aca="false">AVERAGE($C1915:$C1919)</f>
        <v>2064.6</v>
      </c>
      <c r="E1919" s="8" t="n">
        <f aca="false">AVERAGE($C1895:$C1919)</f>
        <v>2103.04</v>
      </c>
      <c r="F1919" s="8" t="n">
        <f aca="false">AVERAGE($C1845:$C1919)</f>
        <v>2277.61333333333</v>
      </c>
      <c r="G1919" s="4" t="n">
        <f aca="false">IF(  AND(  F1918 &lt; E1918,  F1919 &lt; E1919,  E1919 &lt; D1919  ),  1,  0  )</f>
        <v>0</v>
      </c>
      <c r="H1919" s="12" t="n">
        <f aca="false">IF(  AND(  1 = G1919,  OR(  0 = $K1919,  2 = $K1919  )  ),  $C1919,  IF(  AND(  NOT(  "-" = H1918  ),  0 &lt; H1918  ),  H1918,  0  )  )</f>
        <v>2577</v>
      </c>
      <c r="I1919" s="4" t="n">
        <f aca="false">IF(  AND(  E1918 &lt; F1918,  D1919 &lt; E1919,  E1919 &lt; F1919  ),  1,  0  )</f>
        <v>1</v>
      </c>
      <c r="J1919" s="12" t="n">
        <f aca="false">IF(  AND(  1 = I1919,  OR(  0 = $K1919,  1 = $K1919  )  ),  $C1919,  IF(  AND(  NOT(  "-" = J1918  ),  0 &lt; J1918  ),  J1918,  0  )  )</f>
        <v>2645</v>
      </c>
      <c r="K1919" s="13" t="n">
        <f aca="false">IF(  1 = G1918,  1,  IF(  1 = I1918,  2,  IF(  OR(  "-" = K1918,  1 = M1918),  0,  K1918  )  )  )</f>
        <v>2</v>
      </c>
      <c r="L1919" s="12" t="n">
        <f aca="false">IF(  AND(  1 = K1919,  1 = M1919  ),  (C1919 - H1919) * 100,  IF(  AND( 2 = K1919,  1 = M1919  ),  (J1919 - C1919) * 100,  0  )  )</f>
        <v>0</v>
      </c>
      <c r="M1919" s="6" t="n">
        <f aca="false">IF(  OR(  AND(  1 = K1919,  1 = I1919  ),  AND(  2 =K1919,  1 = G1919  )  ),  1,  0  )</f>
        <v>0</v>
      </c>
      <c r="N1919" s="0" t="n">
        <f aca="false">IF(  AND(  1 = M1919,  0 &lt; L1919  ),  1,  0  )</f>
        <v>0</v>
      </c>
    </row>
    <row r="1920" customFormat="false" ht="12.8" hidden="false" customHeight="false" outlineLevel="0" collapsed="false">
      <c r="A1920" s="5" t="n">
        <v>40490</v>
      </c>
      <c r="B1920" s="6" t="n">
        <f aca="false">YEAR(A1920)</f>
        <v>2010</v>
      </c>
      <c r="C1920" s="7" t="n">
        <v>2075</v>
      </c>
      <c r="D1920" s="8" t="n">
        <f aca="false">AVERAGE($C1916:$C1920)</f>
        <v>2066</v>
      </c>
      <c r="E1920" s="8" t="n">
        <f aca="false">AVERAGE($C1896:$C1920)</f>
        <v>2102.76</v>
      </c>
      <c r="F1920" s="8" t="n">
        <f aca="false">AVERAGE($C1846:$C1920)</f>
        <v>2273.09333333333</v>
      </c>
      <c r="G1920" s="4" t="n">
        <f aca="false">IF(  AND(  F1919 &lt; E1919,  F1920 &lt; E1920,  E1920 &lt; D1920  ),  1,  0  )</f>
        <v>0</v>
      </c>
      <c r="H1920" s="12" t="n">
        <f aca="false">IF(  AND(  1 = G1920,  OR(  0 = $K1920,  2 = $K1920  )  ),  $C1920,  IF(  AND(  NOT(  "-" = H1919  ),  0 &lt; H1919  ),  H1919,  0  )  )</f>
        <v>2577</v>
      </c>
      <c r="I1920" s="4" t="n">
        <f aca="false">IF(  AND(  E1919 &lt; F1919,  D1920 &lt; E1920,  E1920 &lt; F1920  ),  1,  0  )</f>
        <v>1</v>
      </c>
      <c r="J1920" s="12" t="n">
        <f aca="false">IF(  AND(  1 = I1920,  OR(  0 = $K1920,  1 = $K1920  )  ),  $C1920,  IF(  AND(  NOT(  "-" = J1919  ),  0 &lt; J1919  ),  J1919,  0  )  )</f>
        <v>2645</v>
      </c>
      <c r="K1920" s="13" t="n">
        <f aca="false">IF(  1 = G1919,  1,  IF(  1 = I1919,  2,  IF(  OR(  "-" = K1919,  1 = M1919),  0,  K1919  )  )  )</f>
        <v>2</v>
      </c>
      <c r="L1920" s="12" t="n">
        <f aca="false">IF(  AND(  1 = K1920,  1 = M1920  ),  (C1920 - H1920) * 100,  IF(  AND( 2 = K1920,  1 = M1920  ),  (J1920 - C1920) * 100,  0  )  )</f>
        <v>0</v>
      </c>
      <c r="M1920" s="6" t="n">
        <f aca="false">IF(  OR(  AND(  1 = K1920,  1 = I1920  ),  AND(  2 =K1920,  1 = G1920  )  ),  1,  0  )</f>
        <v>0</v>
      </c>
      <c r="N1920" s="0" t="n">
        <f aca="false">IF(  AND(  1 = M1920,  0 &lt; L1920  ),  1,  0  )</f>
        <v>0</v>
      </c>
    </row>
    <row r="1921" customFormat="false" ht="12.8" hidden="false" customHeight="false" outlineLevel="0" collapsed="false">
      <c r="A1921" s="5" t="n">
        <v>40491</v>
      </c>
      <c r="B1921" s="6" t="n">
        <f aca="false">YEAR(A1921)</f>
        <v>2010</v>
      </c>
      <c r="C1921" s="7" t="n">
        <v>2057</v>
      </c>
      <c r="D1921" s="8" t="n">
        <f aca="false">AVERAGE($C1917:$C1921)</f>
        <v>2064</v>
      </c>
      <c r="E1921" s="8" t="n">
        <f aca="false">AVERAGE($C1897:$C1921)</f>
        <v>2101.52</v>
      </c>
      <c r="F1921" s="8" t="n">
        <f aca="false">AVERAGE($C1847:$C1921)</f>
        <v>2267.8</v>
      </c>
      <c r="G1921" s="4" t="n">
        <f aca="false">IF(  AND(  F1920 &lt; E1920,  F1921 &lt; E1921,  E1921 &lt; D1921  ),  1,  0  )</f>
        <v>0</v>
      </c>
      <c r="H1921" s="12" t="n">
        <f aca="false">IF(  AND(  1 = G1921,  OR(  0 = $K1921,  2 = $K1921  )  ),  $C1921,  IF(  AND(  NOT(  "-" = H1920  ),  0 &lt; H1920  ),  H1920,  0  )  )</f>
        <v>2577</v>
      </c>
      <c r="I1921" s="4" t="n">
        <f aca="false">IF(  AND(  E1920 &lt; F1920,  D1921 &lt; E1921,  E1921 &lt; F1921  ),  1,  0  )</f>
        <v>1</v>
      </c>
      <c r="J1921" s="12" t="n">
        <f aca="false">IF(  AND(  1 = I1921,  OR(  0 = $K1921,  1 = $K1921  )  ),  $C1921,  IF(  AND(  NOT(  "-" = J1920  ),  0 &lt; J1920  ),  J1920,  0  )  )</f>
        <v>2645</v>
      </c>
      <c r="K1921" s="13" t="n">
        <f aca="false">IF(  1 = G1920,  1,  IF(  1 = I1920,  2,  IF(  OR(  "-" = K1920,  1 = M1920),  0,  K1920  )  )  )</f>
        <v>2</v>
      </c>
      <c r="L1921" s="12" t="n">
        <f aca="false">IF(  AND(  1 = K1921,  1 = M1921  ),  (C1921 - H1921) * 100,  IF(  AND( 2 = K1921,  1 = M1921  ),  (J1921 - C1921) * 100,  0  )  )</f>
        <v>0</v>
      </c>
      <c r="M1921" s="6" t="n">
        <f aca="false">IF(  OR(  AND(  1 = K1921,  1 = I1921  ),  AND(  2 =K1921,  1 = G1921  )  ),  1,  0  )</f>
        <v>0</v>
      </c>
      <c r="N1921" s="0" t="n">
        <f aca="false">IF(  AND(  1 = M1921,  0 &lt; L1921  ),  1,  0  )</f>
        <v>0</v>
      </c>
    </row>
    <row r="1922" customFormat="false" ht="12.8" hidden="false" customHeight="false" outlineLevel="0" collapsed="false">
      <c r="A1922" s="5" t="n">
        <v>40492</v>
      </c>
      <c r="B1922" s="6" t="n">
        <f aca="false">YEAR(A1922)</f>
        <v>2010</v>
      </c>
      <c r="C1922" s="7" t="n">
        <v>2088</v>
      </c>
      <c r="D1922" s="8" t="n">
        <f aca="false">AVERAGE($C1918:$C1922)</f>
        <v>2070.4</v>
      </c>
      <c r="E1922" s="8" t="n">
        <f aca="false">AVERAGE($C1898:$C1922)</f>
        <v>2100.52</v>
      </c>
      <c r="F1922" s="8" t="n">
        <f aca="false">AVERAGE($C1848:$C1922)</f>
        <v>2263.58666666667</v>
      </c>
      <c r="G1922" s="4" t="n">
        <f aca="false">IF(  AND(  F1921 &lt; E1921,  F1922 &lt; E1922,  E1922 &lt; D1922  ),  1,  0  )</f>
        <v>0</v>
      </c>
      <c r="H1922" s="12" t="n">
        <f aca="false">IF(  AND(  1 = G1922,  OR(  0 = $K1922,  2 = $K1922  )  ),  $C1922,  IF(  AND(  NOT(  "-" = H1921  ),  0 &lt; H1921  ),  H1921,  0  )  )</f>
        <v>2577</v>
      </c>
      <c r="I1922" s="4" t="n">
        <f aca="false">IF(  AND(  E1921 &lt; F1921,  D1922 &lt; E1922,  E1922 &lt; F1922  ),  1,  0  )</f>
        <v>1</v>
      </c>
      <c r="J1922" s="12" t="n">
        <f aca="false">IF(  AND(  1 = I1922,  OR(  0 = $K1922,  1 = $K1922  )  ),  $C1922,  IF(  AND(  NOT(  "-" = J1921  ),  0 &lt; J1921  ),  J1921,  0  )  )</f>
        <v>2645</v>
      </c>
      <c r="K1922" s="13" t="n">
        <f aca="false">IF(  1 = G1921,  1,  IF(  1 = I1921,  2,  IF(  OR(  "-" = K1921,  1 = M1921),  0,  K1921  )  )  )</f>
        <v>2</v>
      </c>
      <c r="L1922" s="12" t="n">
        <f aca="false">IF(  AND(  1 = K1922,  1 = M1922  ),  (C1922 - H1922) * 100,  IF(  AND( 2 = K1922,  1 = M1922  ),  (J1922 - C1922) * 100,  0  )  )</f>
        <v>0</v>
      </c>
      <c r="M1922" s="6" t="n">
        <f aca="false">IF(  OR(  AND(  1 = K1922,  1 = I1922  ),  AND(  2 =K1922,  1 = G1922  )  ),  1,  0  )</f>
        <v>0</v>
      </c>
      <c r="N1922" s="0" t="n">
        <f aca="false">IF(  AND(  1 = M1922,  0 &lt; L1922  ),  1,  0  )</f>
        <v>0</v>
      </c>
    </row>
    <row r="1923" customFormat="false" ht="12.8" hidden="false" customHeight="false" outlineLevel="0" collapsed="false">
      <c r="A1923" s="5" t="n">
        <v>40493</v>
      </c>
      <c r="B1923" s="6" t="n">
        <f aca="false">YEAR(A1923)</f>
        <v>2010</v>
      </c>
      <c r="C1923" s="7" t="n">
        <v>2108</v>
      </c>
      <c r="D1923" s="8" t="n">
        <f aca="false">AVERAGE($C1919:$C1923)</f>
        <v>2081</v>
      </c>
      <c r="E1923" s="8" t="n">
        <f aca="false">AVERAGE($C1899:$C1923)</f>
        <v>2099.16</v>
      </c>
      <c r="F1923" s="8" t="n">
        <f aca="false">AVERAGE($C1849:$C1923)</f>
        <v>2259.18666666667</v>
      </c>
      <c r="G1923" s="4" t="n">
        <f aca="false">IF(  AND(  F1922 &lt; E1922,  F1923 &lt; E1923,  E1923 &lt; D1923  ),  1,  0  )</f>
        <v>0</v>
      </c>
      <c r="H1923" s="12" t="n">
        <f aca="false">IF(  AND(  1 = G1923,  OR(  0 = $K1923,  2 = $K1923  )  ),  $C1923,  IF(  AND(  NOT(  "-" = H1922  ),  0 &lt; H1922  ),  H1922,  0  )  )</f>
        <v>2577</v>
      </c>
      <c r="I1923" s="4" t="n">
        <f aca="false">IF(  AND(  E1922 &lt; F1922,  D1923 &lt; E1923,  E1923 &lt; F1923  ),  1,  0  )</f>
        <v>1</v>
      </c>
      <c r="J1923" s="12" t="n">
        <f aca="false">IF(  AND(  1 = I1923,  OR(  0 = $K1923,  1 = $K1923  )  ),  $C1923,  IF(  AND(  NOT(  "-" = J1922  ),  0 &lt; J1922  ),  J1922,  0  )  )</f>
        <v>2645</v>
      </c>
      <c r="K1923" s="13" t="n">
        <f aca="false">IF(  1 = G1922,  1,  IF(  1 = I1922,  2,  IF(  OR(  "-" = K1922,  1 = M1922),  0,  K1922  )  )  )</f>
        <v>2</v>
      </c>
      <c r="L1923" s="12" t="n">
        <f aca="false">IF(  AND(  1 = K1923,  1 = M1923  ),  (C1923 - H1923) * 100,  IF(  AND( 2 = K1923,  1 = M1923  ),  (J1923 - C1923) * 100,  0  )  )</f>
        <v>0</v>
      </c>
      <c r="M1923" s="6" t="n">
        <f aca="false">IF(  OR(  AND(  1 = K1923,  1 = I1923  ),  AND(  2 =K1923,  1 = G1923  )  ),  1,  0  )</f>
        <v>0</v>
      </c>
      <c r="N1923" s="0" t="n">
        <f aca="false">IF(  AND(  1 = M1923,  0 &lt; L1923  ),  1,  0  )</f>
        <v>0</v>
      </c>
    </row>
    <row r="1924" customFormat="false" ht="12.8" hidden="false" customHeight="false" outlineLevel="0" collapsed="false">
      <c r="A1924" s="5" t="n">
        <v>40494</v>
      </c>
      <c r="B1924" s="6" t="n">
        <f aca="false">YEAR(A1924)</f>
        <v>2010</v>
      </c>
      <c r="C1924" s="7" t="n">
        <v>2096</v>
      </c>
      <c r="D1924" s="8" t="n">
        <f aca="false">AVERAGE($C1920:$C1924)</f>
        <v>2084.8</v>
      </c>
      <c r="E1924" s="8" t="n">
        <f aca="false">AVERAGE($C1900:$C1924)</f>
        <v>2097.04</v>
      </c>
      <c r="F1924" s="8" t="n">
        <f aca="false">AVERAGE($C1850:$C1924)</f>
        <v>2254.30666666667</v>
      </c>
      <c r="G1924" s="4" t="n">
        <f aca="false">IF(  AND(  F1923 &lt; E1923,  F1924 &lt; E1924,  E1924 &lt; D1924  ),  1,  0  )</f>
        <v>0</v>
      </c>
      <c r="H1924" s="12" t="n">
        <f aca="false">IF(  AND(  1 = G1924,  OR(  0 = $K1924,  2 = $K1924  )  ),  $C1924,  IF(  AND(  NOT(  "-" = H1923  ),  0 &lt; H1923  ),  H1923,  0  )  )</f>
        <v>2577</v>
      </c>
      <c r="I1924" s="4" t="n">
        <f aca="false">IF(  AND(  E1923 &lt; F1923,  D1924 &lt; E1924,  E1924 &lt; F1924  ),  1,  0  )</f>
        <v>1</v>
      </c>
      <c r="J1924" s="12" t="n">
        <f aca="false">IF(  AND(  1 = I1924,  OR(  0 = $K1924,  1 = $K1924  )  ),  $C1924,  IF(  AND(  NOT(  "-" = J1923  ),  0 &lt; J1923  ),  J1923,  0  )  )</f>
        <v>2645</v>
      </c>
      <c r="K1924" s="13" t="n">
        <f aca="false">IF(  1 = G1923,  1,  IF(  1 = I1923,  2,  IF(  OR(  "-" = K1923,  1 = M1923),  0,  K1923  )  )  )</f>
        <v>2</v>
      </c>
      <c r="L1924" s="12" t="n">
        <f aca="false">IF(  AND(  1 = K1924,  1 = M1924  ),  (C1924 - H1924) * 100,  IF(  AND( 2 = K1924,  1 = M1924  ),  (J1924 - C1924) * 100,  0  )  )</f>
        <v>0</v>
      </c>
      <c r="M1924" s="6" t="n">
        <f aca="false">IF(  OR(  AND(  1 = K1924,  1 = I1924  ),  AND(  2 =K1924,  1 = G1924  )  ),  1,  0  )</f>
        <v>0</v>
      </c>
      <c r="N1924" s="0" t="n">
        <f aca="false">IF(  AND(  1 = M1924,  0 &lt; L1924  ),  1,  0  )</f>
        <v>0</v>
      </c>
    </row>
    <row r="1925" customFormat="false" ht="12.8" hidden="false" customHeight="false" outlineLevel="0" collapsed="false">
      <c r="A1925" s="5" t="n">
        <v>40497</v>
      </c>
      <c r="B1925" s="6" t="n">
        <f aca="false">YEAR(A1925)</f>
        <v>2010</v>
      </c>
      <c r="C1925" s="7" t="n">
        <v>2145</v>
      </c>
      <c r="D1925" s="8" t="n">
        <f aca="false">AVERAGE($C1921:$C1925)</f>
        <v>2098.8</v>
      </c>
      <c r="E1925" s="8" t="n">
        <f aca="false">AVERAGE($C1901:$C1925)</f>
        <v>2097.92</v>
      </c>
      <c r="F1925" s="8" t="n">
        <f aca="false">AVERAGE($C1851:$C1925)</f>
        <v>2250.46666666667</v>
      </c>
      <c r="G1925" s="4" t="n">
        <f aca="false">IF(  AND(  F1924 &lt; E1924,  F1925 &lt; E1925,  E1925 &lt; D1925  ),  1,  0  )</f>
        <v>0</v>
      </c>
      <c r="H1925" s="12" t="n">
        <f aca="false">IF(  AND(  1 = G1925,  OR(  0 = $K1925,  2 = $K1925  )  ),  $C1925,  IF(  AND(  NOT(  "-" = H1924  ),  0 &lt; H1924  ),  H1924,  0  )  )</f>
        <v>2577</v>
      </c>
      <c r="I1925" s="4" t="n">
        <f aca="false">IF(  AND(  E1924 &lt; F1924,  D1925 &lt; E1925,  E1925 &lt; F1925  ),  1,  0  )</f>
        <v>0</v>
      </c>
      <c r="J1925" s="12" t="n">
        <f aca="false">IF(  AND(  1 = I1925,  OR(  0 = $K1925,  1 = $K1925  )  ),  $C1925,  IF(  AND(  NOT(  "-" = J1924  ),  0 &lt; J1924  ),  J1924,  0  )  )</f>
        <v>2645</v>
      </c>
      <c r="K1925" s="13" t="n">
        <f aca="false">IF(  1 = G1924,  1,  IF(  1 = I1924,  2,  IF(  OR(  "-" = K1924,  1 = M1924),  0,  K1924  )  )  )</f>
        <v>2</v>
      </c>
      <c r="L1925" s="12" t="n">
        <f aca="false">IF(  AND(  1 = K1925,  1 = M1925  ),  (C1925 - H1925) * 100,  IF(  AND( 2 = K1925,  1 = M1925  ),  (J1925 - C1925) * 100,  0  )  )</f>
        <v>0</v>
      </c>
      <c r="M1925" s="6" t="n">
        <f aca="false">IF(  OR(  AND(  1 = K1925,  1 = I1925  ),  AND(  2 =K1925,  1 = G1925  )  ),  1,  0  )</f>
        <v>0</v>
      </c>
      <c r="N1925" s="0" t="n">
        <f aca="false">IF(  AND(  1 = M1925,  0 &lt; L1925  ),  1,  0  )</f>
        <v>0</v>
      </c>
    </row>
    <row r="1926" customFormat="false" ht="12.8" hidden="false" customHeight="false" outlineLevel="0" collapsed="false">
      <c r="A1926" s="5" t="n">
        <v>40498</v>
      </c>
      <c r="B1926" s="6" t="n">
        <f aca="false">YEAR(A1926)</f>
        <v>2010</v>
      </c>
      <c r="C1926" s="7" t="n">
        <v>2160</v>
      </c>
      <c r="D1926" s="8" t="n">
        <f aca="false">AVERAGE($C1922:$C1926)</f>
        <v>2119.4</v>
      </c>
      <c r="E1926" s="8" t="n">
        <f aca="false">AVERAGE($C1902:$C1926)</f>
        <v>2100.48</v>
      </c>
      <c r="F1926" s="8" t="n">
        <f aca="false">AVERAGE($C1852:$C1926)</f>
        <v>2245.8</v>
      </c>
      <c r="G1926" s="4" t="n">
        <f aca="false">IF(  AND(  F1925 &lt; E1925,  F1926 &lt; E1926,  E1926 &lt; D1926  ),  1,  0  )</f>
        <v>0</v>
      </c>
      <c r="H1926" s="12" t="n">
        <f aca="false">IF(  AND(  1 = G1926,  OR(  0 = $K1926,  2 = $K1926  )  ),  $C1926,  IF(  AND(  NOT(  "-" = H1925  ),  0 &lt; H1925  ),  H1925,  0  )  )</f>
        <v>2577</v>
      </c>
      <c r="I1926" s="4" t="n">
        <f aca="false">IF(  AND(  E1925 &lt; F1925,  D1926 &lt; E1926,  E1926 &lt; F1926  ),  1,  0  )</f>
        <v>0</v>
      </c>
      <c r="J1926" s="12" t="n">
        <f aca="false">IF(  AND(  1 = I1926,  OR(  0 = $K1926,  1 = $K1926  )  ),  $C1926,  IF(  AND(  NOT(  "-" = J1925  ),  0 &lt; J1925  ),  J1925,  0  )  )</f>
        <v>2645</v>
      </c>
      <c r="K1926" s="13" t="n">
        <f aca="false">IF(  1 = G1925,  1,  IF(  1 = I1925,  2,  IF(  OR(  "-" = K1925,  1 = M1925),  0,  K1925  )  )  )</f>
        <v>2</v>
      </c>
      <c r="L1926" s="12" t="n">
        <f aca="false">IF(  AND(  1 = K1926,  1 = M1926  ),  (C1926 - H1926) * 100,  IF(  AND( 2 = K1926,  1 = M1926  ),  (J1926 - C1926) * 100,  0  )  )</f>
        <v>0</v>
      </c>
      <c r="M1926" s="6" t="n">
        <f aca="false">IF(  OR(  AND(  1 = K1926,  1 = I1926  ),  AND(  2 =K1926,  1 = G1926  )  ),  1,  0  )</f>
        <v>0</v>
      </c>
      <c r="N1926" s="0" t="n">
        <f aca="false">IF(  AND(  1 = M1926,  0 &lt; L1926  ),  1,  0  )</f>
        <v>0</v>
      </c>
    </row>
    <row r="1927" customFormat="false" ht="12.8" hidden="false" customHeight="false" outlineLevel="0" collapsed="false">
      <c r="A1927" s="5" t="n">
        <v>40499</v>
      </c>
      <c r="B1927" s="6" t="n">
        <f aca="false">YEAR(A1927)</f>
        <v>2010</v>
      </c>
      <c r="C1927" s="7" t="n">
        <v>2188</v>
      </c>
      <c r="D1927" s="8" t="n">
        <f aca="false">AVERAGE($C1923:$C1927)</f>
        <v>2139.4</v>
      </c>
      <c r="E1927" s="8" t="n">
        <f aca="false">AVERAGE($C1903:$C1927)</f>
        <v>2105.32</v>
      </c>
      <c r="F1927" s="8" t="n">
        <f aca="false">AVERAGE($C1853:$C1927)</f>
        <v>2242.2</v>
      </c>
      <c r="G1927" s="4" t="n">
        <f aca="false">IF(  AND(  F1926 &lt; E1926,  F1927 &lt; E1927,  E1927 &lt; D1927  ),  1,  0  )</f>
        <v>0</v>
      </c>
      <c r="H1927" s="12" t="n">
        <f aca="false">IF(  AND(  1 = G1927,  OR(  0 = $K1927,  2 = $K1927  )  ),  $C1927,  IF(  AND(  NOT(  "-" = H1926  ),  0 &lt; H1926  ),  H1926,  0  )  )</f>
        <v>2577</v>
      </c>
      <c r="I1927" s="4" t="n">
        <f aca="false">IF(  AND(  E1926 &lt; F1926,  D1927 &lt; E1927,  E1927 &lt; F1927  ),  1,  0  )</f>
        <v>0</v>
      </c>
      <c r="J1927" s="12" t="n">
        <f aca="false">IF(  AND(  1 = I1927,  OR(  0 = $K1927,  1 = $K1927  )  ),  $C1927,  IF(  AND(  NOT(  "-" = J1926  ),  0 &lt; J1926  ),  J1926,  0  )  )</f>
        <v>2645</v>
      </c>
      <c r="K1927" s="13" t="n">
        <f aca="false">IF(  1 = G1926,  1,  IF(  1 = I1926,  2,  IF(  OR(  "-" = K1926,  1 = M1926),  0,  K1926  )  )  )</f>
        <v>2</v>
      </c>
      <c r="L1927" s="12" t="n">
        <f aca="false">IF(  AND(  1 = K1927,  1 = M1927  ),  (C1927 - H1927) * 100,  IF(  AND( 2 = K1927,  1 = M1927  ),  (J1927 - C1927) * 100,  0  )  )</f>
        <v>0</v>
      </c>
      <c r="M1927" s="6" t="n">
        <f aca="false">IF(  OR(  AND(  1 = K1927,  1 = I1927  ),  AND(  2 =K1927,  1 = G1927  )  ),  1,  0  )</f>
        <v>0</v>
      </c>
      <c r="N1927" s="0" t="n">
        <f aca="false">IF(  AND(  1 = M1927,  0 &lt; L1927  ),  1,  0  )</f>
        <v>0</v>
      </c>
    </row>
    <row r="1928" customFormat="false" ht="12.8" hidden="false" customHeight="false" outlineLevel="0" collapsed="false">
      <c r="A1928" s="5" t="n">
        <v>40500</v>
      </c>
      <c r="B1928" s="6" t="n">
        <f aca="false">YEAR(A1928)</f>
        <v>2010</v>
      </c>
      <c r="C1928" s="7" t="n">
        <v>2203</v>
      </c>
      <c r="D1928" s="8" t="n">
        <f aca="false">AVERAGE($C1924:$C1928)</f>
        <v>2158.4</v>
      </c>
      <c r="E1928" s="8" t="n">
        <f aca="false">AVERAGE($C1904:$C1928)</f>
        <v>2111.24</v>
      </c>
      <c r="F1928" s="8" t="n">
        <f aca="false">AVERAGE($C1854:$C1928)</f>
        <v>2239.38666666667</v>
      </c>
      <c r="G1928" s="4" t="n">
        <f aca="false">IF(  AND(  F1927 &lt; E1927,  F1928 &lt; E1928,  E1928 &lt; D1928  ),  1,  0  )</f>
        <v>0</v>
      </c>
      <c r="H1928" s="12" t="n">
        <f aca="false">IF(  AND(  1 = G1928,  OR(  0 = $K1928,  2 = $K1928  )  ),  $C1928,  IF(  AND(  NOT(  "-" = H1927  ),  0 &lt; H1927  ),  H1927,  0  )  )</f>
        <v>2577</v>
      </c>
      <c r="I1928" s="4" t="n">
        <f aca="false">IF(  AND(  E1927 &lt; F1927,  D1928 &lt; E1928,  E1928 &lt; F1928  ),  1,  0  )</f>
        <v>0</v>
      </c>
      <c r="J1928" s="12" t="n">
        <f aca="false">IF(  AND(  1 = I1928,  OR(  0 = $K1928,  1 = $K1928  )  ),  $C1928,  IF(  AND(  NOT(  "-" = J1927  ),  0 &lt; J1927  ),  J1927,  0  )  )</f>
        <v>2645</v>
      </c>
      <c r="K1928" s="13" t="n">
        <f aca="false">IF(  1 = G1927,  1,  IF(  1 = I1927,  2,  IF(  OR(  "-" = K1927,  1 = M1927),  0,  K1927  )  )  )</f>
        <v>2</v>
      </c>
      <c r="L1928" s="12" t="n">
        <f aca="false">IF(  AND(  1 = K1928,  1 = M1928  ),  (C1928 - H1928) * 100,  IF(  AND( 2 = K1928,  1 = M1928  ),  (J1928 - C1928) * 100,  0  )  )</f>
        <v>0</v>
      </c>
      <c r="M1928" s="6" t="n">
        <f aca="false">IF(  OR(  AND(  1 = K1928,  1 = I1928  ),  AND(  2 =K1928,  1 = G1928  )  ),  1,  0  )</f>
        <v>0</v>
      </c>
      <c r="N1928" s="0" t="n">
        <f aca="false">IF(  AND(  1 = M1928,  0 &lt; L1928  ),  1,  0  )</f>
        <v>0</v>
      </c>
    </row>
    <row r="1929" customFormat="false" ht="12.8" hidden="false" customHeight="false" outlineLevel="0" collapsed="false">
      <c r="A1929" s="5" t="n">
        <v>40501</v>
      </c>
      <c r="B1929" s="6" t="n">
        <f aca="false">YEAR(A1929)</f>
        <v>2010</v>
      </c>
      <c r="C1929" s="7" t="n">
        <v>2190</v>
      </c>
      <c r="D1929" s="8" t="n">
        <f aca="false">AVERAGE($C1925:$C1929)</f>
        <v>2177.2</v>
      </c>
      <c r="E1929" s="8" t="n">
        <f aca="false">AVERAGE($C1905:$C1929)</f>
        <v>2114.84</v>
      </c>
      <c r="F1929" s="8" t="n">
        <f aca="false">AVERAGE($C1855:$C1929)</f>
        <v>2236.37333333333</v>
      </c>
      <c r="G1929" s="4" t="n">
        <f aca="false">IF(  AND(  F1928 &lt; E1928,  F1929 &lt; E1929,  E1929 &lt; D1929  ),  1,  0  )</f>
        <v>0</v>
      </c>
      <c r="H1929" s="12" t="n">
        <f aca="false">IF(  AND(  1 = G1929,  OR(  0 = $K1929,  2 = $K1929  )  ),  $C1929,  IF(  AND(  NOT(  "-" = H1928  ),  0 &lt; H1928  ),  H1928,  0  )  )</f>
        <v>2577</v>
      </c>
      <c r="I1929" s="4" t="n">
        <f aca="false">IF(  AND(  E1928 &lt; F1928,  D1929 &lt; E1929,  E1929 &lt; F1929  ),  1,  0  )</f>
        <v>0</v>
      </c>
      <c r="J1929" s="12" t="n">
        <f aca="false">IF(  AND(  1 = I1929,  OR(  0 = $K1929,  1 = $K1929  )  ),  $C1929,  IF(  AND(  NOT(  "-" = J1928  ),  0 &lt; J1928  ),  J1928,  0  )  )</f>
        <v>2645</v>
      </c>
      <c r="K1929" s="13" t="n">
        <f aca="false">IF(  1 = G1928,  1,  IF(  1 = I1928,  2,  IF(  OR(  "-" = K1928,  1 = M1928),  0,  K1928  )  )  )</f>
        <v>2</v>
      </c>
      <c r="L1929" s="12" t="n">
        <f aca="false">IF(  AND(  1 = K1929,  1 = M1929  ),  (C1929 - H1929) * 100,  IF(  AND( 2 = K1929,  1 = M1929  ),  (J1929 - C1929) * 100,  0  )  )</f>
        <v>0</v>
      </c>
      <c r="M1929" s="6" t="n">
        <f aca="false">IF(  OR(  AND(  1 = K1929,  1 = I1929  ),  AND(  2 =K1929,  1 = G1929  )  ),  1,  0  )</f>
        <v>0</v>
      </c>
      <c r="N1929" s="0" t="n">
        <f aca="false">IF(  AND(  1 = M1929,  0 &lt; L1929  ),  1,  0  )</f>
        <v>0</v>
      </c>
    </row>
    <row r="1930" customFormat="false" ht="12.8" hidden="false" customHeight="false" outlineLevel="0" collapsed="false">
      <c r="A1930" s="5" t="n">
        <v>40504</v>
      </c>
      <c r="B1930" s="6" t="n">
        <f aca="false">YEAR(A1930)</f>
        <v>2010</v>
      </c>
      <c r="C1930" s="7" t="n">
        <v>2198</v>
      </c>
      <c r="D1930" s="8" t="n">
        <f aca="false">AVERAGE($C1926:$C1930)</f>
        <v>2187.8</v>
      </c>
      <c r="E1930" s="8" t="n">
        <f aca="false">AVERAGE($C1906:$C1930)</f>
        <v>2119.56</v>
      </c>
      <c r="F1930" s="8" t="n">
        <f aca="false">AVERAGE($C1856:$C1930)</f>
        <v>2233.42666666667</v>
      </c>
      <c r="G1930" s="4" t="n">
        <f aca="false">IF(  AND(  F1929 &lt; E1929,  F1930 &lt; E1930,  E1930 &lt; D1930  ),  1,  0  )</f>
        <v>0</v>
      </c>
      <c r="H1930" s="12" t="n">
        <f aca="false">IF(  AND(  1 = G1930,  OR(  0 = $K1930,  2 = $K1930  )  ),  $C1930,  IF(  AND(  NOT(  "-" = H1929  ),  0 &lt; H1929  ),  H1929,  0  )  )</f>
        <v>2577</v>
      </c>
      <c r="I1930" s="4" t="n">
        <f aca="false">IF(  AND(  E1929 &lt; F1929,  D1930 &lt; E1930,  E1930 &lt; F1930  ),  1,  0  )</f>
        <v>0</v>
      </c>
      <c r="J1930" s="12" t="n">
        <f aca="false">IF(  AND(  1 = I1930,  OR(  0 = $K1930,  1 = $K1930  )  ),  $C1930,  IF(  AND(  NOT(  "-" = J1929  ),  0 &lt; J1929  ),  J1929,  0  )  )</f>
        <v>2645</v>
      </c>
      <c r="K1930" s="13" t="n">
        <f aca="false">IF(  1 = G1929,  1,  IF(  1 = I1929,  2,  IF(  OR(  "-" = K1929,  1 = M1929),  0,  K1929  )  )  )</f>
        <v>2</v>
      </c>
      <c r="L1930" s="12" t="n">
        <f aca="false">IF(  AND(  1 = K1930,  1 = M1930  ),  (C1930 - H1930) * 100,  IF(  AND( 2 = K1930,  1 = M1930  ),  (J1930 - C1930) * 100,  0  )  )</f>
        <v>0</v>
      </c>
      <c r="M1930" s="6" t="n">
        <f aca="false">IF(  OR(  AND(  1 = K1930,  1 = I1930  ),  AND(  2 =K1930,  1 = G1930  )  ),  1,  0  )</f>
        <v>0</v>
      </c>
      <c r="N1930" s="0" t="n">
        <f aca="false">IF(  AND(  1 = M1930,  0 &lt; L1930  ),  1,  0  )</f>
        <v>0</v>
      </c>
    </row>
    <row r="1931" customFormat="false" ht="12.8" hidden="false" customHeight="false" outlineLevel="0" collapsed="false">
      <c r="A1931" s="5" t="n">
        <v>40506</v>
      </c>
      <c r="B1931" s="6" t="n">
        <f aca="false">YEAR(A1931)</f>
        <v>2010</v>
      </c>
      <c r="C1931" s="7" t="n">
        <v>2152</v>
      </c>
      <c r="D1931" s="8" t="n">
        <f aca="false">AVERAGE($C1927:$C1931)</f>
        <v>2186.2</v>
      </c>
      <c r="E1931" s="8" t="n">
        <f aca="false">AVERAGE($C1907:$C1931)</f>
        <v>2122.36</v>
      </c>
      <c r="F1931" s="8" t="n">
        <f aca="false">AVERAGE($C1857:$C1931)</f>
        <v>2230.48</v>
      </c>
      <c r="G1931" s="4" t="n">
        <f aca="false">IF(  AND(  F1930 &lt; E1930,  F1931 &lt; E1931,  E1931 &lt; D1931  ),  1,  0  )</f>
        <v>0</v>
      </c>
      <c r="H1931" s="12" t="n">
        <f aca="false">IF(  AND(  1 = G1931,  OR(  0 = $K1931,  2 = $K1931  )  ),  $C1931,  IF(  AND(  NOT(  "-" = H1930  ),  0 &lt; H1930  ),  H1930,  0  )  )</f>
        <v>2577</v>
      </c>
      <c r="I1931" s="4" t="n">
        <f aca="false">IF(  AND(  E1930 &lt; F1930,  D1931 &lt; E1931,  E1931 &lt; F1931  ),  1,  0  )</f>
        <v>0</v>
      </c>
      <c r="J1931" s="12" t="n">
        <f aca="false">IF(  AND(  1 = I1931,  OR(  0 = $K1931,  1 = $K1931  )  ),  $C1931,  IF(  AND(  NOT(  "-" = J1930  ),  0 &lt; J1930  ),  J1930,  0  )  )</f>
        <v>2645</v>
      </c>
      <c r="K1931" s="13" t="n">
        <f aca="false">IF(  1 = G1930,  1,  IF(  1 = I1930,  2,  IF(  OR(  "-" = K1930,  1 = M1930),  0,  K1930  )  )  )</f>
        <v>2</v>
      </c>
      <c r="L1931" s="12" t="n">
        <f aca="false">IF(  AND(  1 = K1931,  1 = M1931  ),  (C1931 - H1931) * 100,  IF(  AND( 2 = K1931,  1 = M1931  ),  (J1931 - C1931) * 100,  0  )  )</f>
        <v>0</v>
      </c>
      <c r="M1931" s="6" t="n">
        <f aca="false">IF(  OR(  AND(  1 = K1931,  1 = I1931  ),  AND(  2 =K1931,  1 = G1931  )  ),  1,  0  )</f>
        <v>0</v>
      </c>
      <c r="N1931" s="0" t="n">
        <f aca="false">IF(  AND(  1 = M1931,  0 &lt; L1931  ),  1,  0  )</f>
        <v>0</v>
      </c>
    </row>
    <row r="1932" customFormat="false" ht="12.8" hidden="false" customHeight="false" outlineLevel="0" collapsed="false">
      <c r="A1932" s="5" t="n">
        <v>40507</v>
      </c>
      <c r="B1932" s="6" t="n">
        <f aca="false">YEAR(A1932)</f>
        <v>2010</v>
      </c>
      <c r="C1932" s="7" t="n">
        <v>2170</v>
      </c>
      <c r="D1932" s="8" t="n">
        <f aca="false">AVERAGE($C1928:$C1932)</f>
        <v>2182.6</v>
      </c>
      <c r="E1932" s="8" t="n">
        <f aca="false">AVERAGE($C1908:$C1932)</f>
        <v>2124.68</v>
      </c>
      <c r="F1932" s="8" t="n">
        <f aca="false">AVERAGE($C1858:$C1932)</f>
        <v>2227.44</v>
      </c>
      <c r="G1932" s="4" t="n">
        <f aca="false">IF(  AND(  F1931 &lt; E1931,  F1932 &lt; E1932,  E1932 &lt; D1932  ),  1,  0  )</f>
        <v>0</v>
      </c>
      <c r="H1932" s="12" t="n">
        <f aca="false">IF(  AND(  1 = G1932,  OR(  0 = $K1932,  2 = $K1932  )  ),  $C1932,  IF(  AND(  NOT(  "-" = H1931  ),  0 &lt; H1931  ),  H1931,  0  )  )</f>
        <v>2577</v>
      </c>
      <c r="I1932" s="4" t="n">
        <f aca="false">IF(  AND(  E1931 &lt; F1931,  D1932 &lt; E1932,  E1932 &lt; F1932  ),  1,  0  )</f>
        <v>0</v>
      </c>
      <c r="J1932" s="12" t="n">
        <f aca="false">IF(  AND(  1 = I1932,  OR(  0 = $K1932,  1 = $K1932  )  ),  $C1932,  IF(  AND(  NOT(  "-" = J1931  ),  0 &lt; J1931  ),  J1931,  0  )  )</f>
        <v>2645</v>
      </c>
      <c r="K1932" s="13" t="n">
        <f aca="false">IF(  1 = G1931,  1,  IF(  1 = I1931,  2,  IF(  OR(  "-" = K1931,  1 = M1931),  0,  K1931  )  )  )</f>
        <v>2</v>
      </c>
      <c r="L1932" s="12" t="n">
        <f aca="false">IF(  AND(  1 = K1932,  1 = M1932  ),  (C1932 - H1932) * 100,  IF(  AND( 2 = K1932,  1 = M1932  ),  (J1932 - C1932) * 100,  0  )  )</f>
        <v>0</v>
      </c>
      <c r="M1932" s="6" t="n">
        <f aca="false">IF(  OR(  AND(  1 = K1932,  1 = I1932  ),  AND(  2 =K1932,  1 = G1932  )  ),  1,  0  )</f>
        <v>0</v>
      </c>
      <c r="N1932" s="0" t="n">
        <f aca="false">IF(  AND(  1 = M1932,  0 &lt; L1932  ),  1,  0  )</f>
        <v>0</v>
      </c>
    </row>
    <row r="1933" customFormat="false" ht="12.8" hidden="false" customHeight="false" outlineLevel="0" collapsed="false">
      <c r="A1933" s="5" t="n">
        <v>40508</v>
      </c>
      <c r="B1933" s="6" t="n">
        <f aca="false">YEAR(A1933)</f>
        <v>2010</v>
      </c>
      <c r="C1933" s="7" t="n">
        <v>2144</v>
      </c>
      <c r="D1933" s="8" t="n">
        <f aca="false">AVERAGE($C1929:$C1933)</f>
        <v>2170.8</v>
      </c>
      <c r="E1933" s="8" t="n">
        <f aca="false">AVERAGE($C1909:$C1933)</f>
        <v>2125.36</v>
      </c>
      <c r="F1933" s="8" t="n">
        <f aca="false">AVERAGE($C1859:$C1933)</f>
        <v>2224.04</v>
      </c>
      <c r="G1933" s="4" t="n">
        <f aca="false">IF(  AND(  F1932 &lt; E1932,  F1933 &lt; E1933,  E1933 &lt; D1933  ),  1,  0  )</f>
        <v>0</v>
      </c>
      <c r="H1933" s="12" t="n">
        <f aca="false">IF(  AND(  1 = G1933,  OR(  0 = $K1933,  2 = $K1933  )  ),  $C1933,  IF(  AND(  NOT(  "-" = H1932  ),  0 &lt; H1932  ),  H1932,  0  )  )</f>
        <v>2577</v>
      </c>
      <c r="I1933" s="4" t="n">
        <f aca="false">IF(  AND(  E1932 &lt; F1932,  D1933 &lt; E1933,  E1933 &lt; F1933  ),  1,  0  )</f>
        <v>0</v>
      </c>
      <c r="J1933" s="12" t="n">
        <f aca="false">IF(  AND(  1 = I1933,  OR(  0 = $K1933,  1 = $K1933  )  ),  $C1933,  IF(  AND(  NOT(  "-" = J1932  ),  0 &lt; J1932  ),  J1932,  0  )  )</f>
        <v>2645</v>
      </c>
      <c r="K1933" s="13" t="n">
        <f aca="false">IF(  1 = G1932,  1,  IF(  1 = I1932,  2,  IF(  OR(  "-" = K1932,  1 = M1932),  0,  K1932  )  )  )</f>
        <v>2</v>
      </c>
      <c r="L1933" s="12" t="n">
        <f aca="false">IF(  AND(  1 = K1933,  1 = M1933  ),  (C1933 - H1933) * 100,  IF(  AND( 2 = K1933,  1 = M1933  ),  (J1933 - C1933) * 100,  0  )  )</f>
        <v>0</v>
      </c>
      <c r="M1933" s="6" t="n">
        <f aca="false">IF(  OR(  AND(  1 = K1933,  1 = I1933  ),  AND(  2 =K1933,  1 = G1933  )  ),  1,  0  )</f>
        <v>0</v>
      </c>
      <c r="N1933" s="0" t="n">
        <f aca="false">IF(  AND(  1 = M1933,  0 &lt; L1933  ),  1,  0  )</f>
        <v>0</v>
      </c>
    </row>
    <row r="1934" customFormat="false" ht="12.8" hidden="false" customHeight="false" outlineLevel="0" collapsed="false">
      <c r="A1934" s="5" t="n">
        <v>40511</v>
      </c>
      <c r="B1934" s="6" t="n">
        <f aca="false">YEAR(A1934)</f>
        <v>2010</v>
      </c>
      <c r="C1934" s="7" t="n">
        <v>2196</v>
      </c>
      <c r="D1934" s="8" t="n">
        <f aca="false">AVERAGE($C1930:$C1934)</f>
        <v>2172</v>
      </c>
      <c r="E1934" s="8" t="n">
        <f aca="false">AVERAGE($C1910:$C1934)</f>
        <v>2127.76</v>
      </c>
      <c r="F1934" s="8" t="n">
        <f aca="false">AVERAGE($C1860:$C1934)</f>
        <v>2221.34666666667</v>
      </c>
      <c r="G1934" s="4" t="n">
        <f aca="false">IF(  AND(  F1933 &lt; E1933,  F1934 &lt; E1934,  E1934 &lt; D1934  ),  1,  0  )</f>
        <v>0</v>
      </c>
      <c r="H1934" s="12" t="n">
        <f aca="false">IF(  AND(  1 = G1934,  OR(  0 = $K1934,  2 = $K1934  )  ),  $C1934,  IF(  AND(  NOT(  "-" = H1933  ),  0 &lt; H1933  ),  H1933,  0  )  )</f>
        <v>2577</v>
      </c>
      <c r="I1934" s="4" t="n">
        <f aca="false">IF(  AND(  E1933 &lt; F1933,  D1934 &lt; E1934,  E1934 &lt; F1934  ),  1,  0  )</f>
        <v>0</v>
      </c>
      <c r="J1934" s="12" t="n">
        <f aca="false">IF(  AND(  1 = I1934,  OR(  0 = $K1934,  1 = $K1934  )  ),  $C1934,  IF(  AND(  NOT(  "-" = J1933  ),  0 &lt; J1933  ),  J1933,  0  )  )</f>
        <v>2645</v>
      </c>
      <c r="K1934" s="13" t="n">
        <f aca="false">IF(  1 = G1933,  1,  IF(  1 = I1933,  2,  IF(  OR(  "-" = K1933,  1 = M1933),  0,  K1933  )  )  )</f>
        <v>2</v>
      </c>
      <c r="L1934" s="12" t="n">
        <f aca="false">IF(  AND(  1 = K1934,  1 = M1934  ),  (C1934 - H1934) * 100,  IF(  AND( 2 = K1934,  1 = M1934  ),  (J1934 - C1934) * 100,  0  )  )</f>
        <v>0</v>
      </c>
      <c r="M1934" s="6" t="n">
        <f aca="false">IF(  OR(  AND(  1 = K1934,  1 = I1934  ),  AND(  2 =K1934,  1 = G1934  )  ),  1,  0  )</f>
        <v>0</v>
      </c>
      <c r="N1934" s="0" t="n">
        <f aca="false">IF(  AND(  1 = M1934,  0 &lt; L1934  ),  1,  0  )</f>
        <v>0</v>
      </c>
    </row>
    <row r="1935" customFormat="false" ht="12.8" hidden="false" customHeight="false" outlineLevel="0" collapsed="false">
      <c r="A1935" s="5" t="n">
        <v>40512</v>
      </c>
      <c r="B1935" s="6" t="n">
        <f aca="false">YEAR(A1935)</f>
        <v>2010</v>
      </c>
      <c r="C1935" s="7" t="n">
        <v>2288</v>
      </c>
      <c r="D1935" s="8" t="n">
        <f aca="false">AVERAGE($C1931:$C1935)</f>
        <v>2190</v>
      </c>
      <c r="E1935" s="8" t="n">
        <f aca="false">AVERAGE($C1911:$C1935)</f>
        <v>2133.4</v>
      </c>
      <c r="F1935" s="8" t="n">
        <f aca="false">AVERAGE($C1861:$C1935)</f>
        <v>2219.98666666667</v>
      </c>
      <c r="G1935" s="4" t="n">
        <f aca="false">IF(  AND(  F1934 &lt; E1934,  F1935 &lt; E1935,  E1935 &lt; D1935  ),  1,  0  )</f>
        <v>0</v>
      </c>
      <c r="H1935" s="12" t="n">
        <f aca="false">IF(  AND(  1 = G1935,  OR(  0 = $K1935,  2 = $K1935  )  ),  $C1935,  IF(  AND(  NOT(  "-" = H1934  ),  0 &lt; H1934  ),  H1934,  0  )  )</f>
        <v>2577</v>
      </c>
      <c r="I1935" s="4" t="n">
        <f aca="false">IF(  AND(  E1934 &lt; F1934,  D1935 &lt; E1935,  E1935 &lt; F1935  ),  1,  0  )</f>
        <v>0</v>
      </c>
      <c r="J1935" s="12" t="n">
        <f aca="false">IF(  AND(  1 = I1935,  OR(  0 = $K1935,  1 = $K1935  )  ),  $C1935,  IF(  AND(  NOT(  "-" = J1934  ),  0 &lt; J1934  ),  J1934,  0  )  )</f>
        <v>2645</v>
      </c>
      <c r="K1935" s="13" t="n">
        <f aca="false">IF(  1 = G1934,  1,  IF(  1 = I1934,  2,  IF(  OR(  "-" = K1934,  1 = M1934),  0,  K1934  )  )  )</f>
        <v>2</v>
      </c>
      <c r="L1935" s="12" t="n">
        <f aca="false">IF(  AND(  1 = K1935,  1 = M1935  ),  (C1935 - H1935) * 100,  IF(  AND( 2 = K1935,  1 = M1935  ),  (J1935 - C1935) * 100,  0  )  )</f>
        <v>0</v>
      </c>
      <c r="M1935" s="6" t="n">
        <f aca="false">IF(  OR(  AND(  1 = K1935,  1 = I1935  ),  AND(  2 =K1935,  1 = G1935  )  ),  1,  0  )</f>
        <v>0</v>
      </c>
      <c r="N1935" s="0" t="n">
        <f aca="false">IF(  AND(  1 = M1935,  0 &lt; L1935  ),  1,  0  )</f>
        <v>0</v>
      </c>
    </row>
    <row r="1936" customFormat="false" ht="12.8" hidden="false" customHeight="false" outlineLevel="0" collapsed="false">
      <c r="A1936" s="5" t="n">
        <v>40513</v>
      </c>
      <c r="B1936" s="6" t="n">
        <f aca="false">YEAR(A1936)</f>
        <v>2010</v>
      </c>
      <c r="C1936" s="7" t="n">
        <v>2326</v>
      </c>
      <c r="D1936" s="8" t="n">
        <f aca="false">AVERAGE($C1932:$C1936)</f>
        <v>2224.8</v>
      </c>
      <c r="E1936" s="8" t="n">
        <f aca="false">AVERAGE($C1912:$C1936)</f>
        <v>2140.96</v>
      </c>
      <c r="F1936" s="8" t="n">
        <f aca="false">AVERAGE($C1862:$C1936)</f>
        <v>2220.08</v>
      </c>
      <c r="G1936" s="4" t="n">
        <f aca="false">IF(  AND(  F1935 &lt; E1935,  F1936 &lt; E1936,  E1936 &lt; D1936  ),  1,  0  )</f>
        <v>0</v>
      </c>
      <c r="H1936" s="12" t="n">
        <f aca="false">IF(  AND(  1 = G1936,  OR(  0 = $K1936,  2 = $K1936  )  ),  $C1936,  IF(  AND(  NOT(  "-" = H1935  ),  0 &lt; H1935  ),  H1935,  0  )  )</f>
        <v>2577</v>
      </c>
      <c r="I1936" s="4" t="n">
        <f aca="false">IF(  AND(  E1935 &lt; F1935,  D1936 &lt; E1936,  E1936 &lt; F1936  ),  1,  0  )</f>
        <v>0</v>
      </c>
      <c r="J1936" s="12" t="n">
        <f aca="false">IF(  AND(  1 = I1936,  OR(  0 = $K1936,  1 = $K1936  )  ),  $C1936,  IF(  AND(  NOT(  "-" = J1935  ),  0 &lt; J1935  ),  J1935,  0  )  )</f>
        <v>2645</v>
      </c>
      <c r="K1936" s="13" t="n">
        <f aca="false">IF(  1 = G1935,  1,  IF(  1 = I1935,  2,  IF(  OR(  "-" = K1935,  1 = M1935),  0,  K1935  )  )  )</f>
        <v>2</v>
      </c>
      <c r="L1936" s="12" t="n">
        <f aca="false">IF(  AND(  1 = K1936,  1 = M1936  ),  (C1936 - H1936) * 100,  IF(  AND( 2 = K1936,  1 = M1936  ),  (J1936 - C1936) * 100,  0  )  )</f>
        <v>0</v>
      </c>
      <c r="M1936" s="6" t="n">
        <f aca="false">IF(  OR(  AND(  1 = K1936,  1 = I1936  ),  AND(  2 =K1936,  1 = G1936  )  ),  1,  0  )</f>
        <v>0</v>
      </c>
      <c r="N1936" s="0" t="n">
        <f aca="false">IF(  AND(  1 = M1936,  0 &lt; L1936  ),  1,  0  )</f>
        <v>0</v>
      </c>
    </row>
    <row r="1937" customFormat="false" ht="12.8" hidden="false" customHeight="false" outlineLevel="0" collapsed="false">
      <c r="A1937" s="5" t="n">
        <v>40514</v>
      </c>
      <c r="B1937" s="6" t="n">
        <f aca="false">YEAR(A1937)</f>
        <v>2010</v>
      </c>
      <c r="C1937" s="7" t="n">
        <v>2341</v>
      </c>
      <c r="D1937" s="8" t="n">
        <f aca="false">AVERAGE($C1933:$C1937)</f>
        <v>2259</v>
      </c>
      <c r="E1937" s="8" t="n">
        <f aca="false">AVERAGE($C1913:$C1937)</f>
        <v>2148.04</v>
      </c>
      <c r="F1937" s="8" t="n">
        <f aca="false">AVERAGE($C1863:$C1937)</f>
        <v>2221.45333333333</v>
      </c>
      <c r="G1937" s="4" t="n">
        <f aca="false">IF(  AND(  F1936 &lt; E1936,  F1937 &lt; E1937,  E1937 &lt; D1937  ),  1,  0  )</f>
        <v>0</v>
      </c>
      <c r="H1937" s="12" t="n">
        <f aca="false">IF(  AND(  1 = G1937,  OR(  0 = $K1937,  2 = $K1937  )  ),  $C1937,  IF(  AND(  NOT(  "-" = H1936  ),  0 &lt; H1936  ),  H1936,  0  )  )</f>
        <v>2577</v>
      </c>
      <c r="I1937" s="4" t="n">
        <f aca="false">IF(  AND(  E1936 &lt; F1936,  D1937 &lt; E1937,  E1937 &lt; F1937  ),  1,  0  )</f>
        <v>0</v>
      </c>
      <c r="J1937" s="12" t="n">
        <f aca="false">IF(  AND(  1 = I1937,  OR(  0 = $K1937,  1 = $K1937  )  ),  $C1937,  IF(  AND(  NOT(  "-" = J1936  ),  0 &lt; J1936  ),  J1936,  0  )  )</f>
        <v>2645</v>
      </c>
      <c r="K1937" s="13" t="n">
        <f aca="false">IF(  1 = G1936,  1,  IF(  1 = I1936,  2,  IF(  OR(  "-" = K1936,  1 = M1936),  0,  K1936  )  )  )</f>
        <v>2</v>
      </c>
      <c r="L1937" s="12" t="n">
        <f aca="false">IF(  AND(  1 = K1937,  1 = M1937  ),  (C1937 - H1937) * 100,  IF(  AND( 2 = K1937,  1 = M1937  ),  (J1937 - C1937) * 100,  0  )  )</f>
        <v>0</v>
      </c>
      <c r="M1937" s="6" t="n">
        <f aca="false">IF(  OR(  AND(  1 = K1937,  1 = I1937  ),  AND(  2 =K1937,  1 = G1937  )  ),  1,  0  )</f>
        <v>0</v>
      </c>
      <c r="N1937" s="0" t="n">
        <f aca="false">IF(  AND(  1 = M1937,  0 &lt; L1937  ),  1,  0  )</f>
        <v>0</v>
      </c>
    </row>
    <row r="1938" customFormat="false" ht="12.8" hidden="false" customHeight="false" outlineLevel="0" collapsed="false">
      <c r="A1938" s="5" t="n">
        <v>40515</v>
      </c>
      <c r="B1938" s="6" t="n">
        <f aca="false">YEAR(A1938)</f>
        <v>2010</v>
      </c>
      <c r="C1938" s="7" t="n">
        <v>2332</v>
      </c>
      <c r="D1938" s="8" t="n">
        <f aca="false">AVERAGE($C1934:$C1938)</f>
        <v>2296.6</v>
      </c>
      <c r="E1938" s="8" t="n">
        <f aca="false">AVERAGE($C1914:$C1938)</f>
        <v>2155.52</v>
      </c>
      <c r="F1938" s="8" t="n">
        <f aca="false">AVERAGE($C1864:$C1938)</f>
        <v>2222.4</v>
      </c>
      <c r="G1938" s="4" t="n">
        <f aca="false">IF(  AND(  F1937 &lt; E1937,  F1938 &lt; E1938,  E1938 &lt; D1938  ),  1,  0  )</f>
        <v>0</v>
      </c>
      <c r="H1938" s="12" t="n">
        <f aca="false">IF(  AND(  1 = G1938,  OR(  0 = $K1938,  2 = $K1938  )  ),  $C1938,  IF(  AND(  NOT(  "-" = H1937  ),  0 &lt; H1937  ),  H1937,  0  )  )</f>
        <v>2577</v>
      </c>
      <c r="I1938" s="4" t="n">
        <f aca="false">IF(  AND(  E1937 &lt; F1937,  D1938 &lt; E1938,  E1938 &lt; F1938  ),  1,  0  )</f>
        <v>0</v>
      </c>
      <c r="J1938" s="12" t="n">
        <f aca="false">IF(  AND(  1 = I1938,  OR(  0 = $K1938,  1 = $K1938  )  ),  $C1938,  IF(  AND(  NOT(  "-" = J1937  ),  0 &lt; J1937  ),  J1937,  0  )  )</f>
        <v>2645</v>
      </c>
      <c r="K1938" s="13" t="n">
        <f aca="false">IF(  1 = G1937,  1,  IF(  1 = I1937,  2,  IF(  OR(  "-" = K1937,  1 = M1937),  0,  K1937  )  )  )</f>
        <v>2</v>
      </c>
      <c r="L1938" s="12" t="n">
        <f aca="false">IF(  AND(  1 = K1938,  1 = M1938  ),  (C1938 - H1938) * 100,  IF(  AND( 2 = K1938,  1 = M1938  ),  (J1938 - C1938) * 100,  0  )  )</f>
        <v>0</v>
      </c>
      <c r="M1938" s="6" t="n">
        <f aca="false">IF(  OR(  AND(  1 = K1938,  1 = I1938  ),  AND(  2 =K1938,  1 = G1938  )  ),  1,  0  )</f>
        <v>0</v>
      </c>
      <c r="N1938" s="0" t="n">
        <f aca="false">IF(  AND(  1 = M1938,  0 &lt; L1938  ),  1,  0  )</f>
        <v>0</v>
      </c>
    </row>
    <row r="1939" customFormat="false" ht="12.8" hidden="false" customHeight="false" outlineLevel="0" collapsed="false">
      <c r="A1939" s="5" t="n">
        <v>40518</v>
      </c>
      <c r="B1939" s="6" t="n">
        <f aca="false">YEAR(A1939)</f>
        <v>2010</v>
      </c>
      <c r="C1939" s="7" t="n">
        <v>2374</v>
      </c>
      <c r="D1939" s="8" t="n">
        <f aca="false">AVERAGE($C1935:$C1939)</f>
        <v>2332.2</v>
      </c>
      <c r="E1939" s="8" t="n">
        <f aca="false">AVERAGE($C1915:$C1939)</f>
        <v>2166.16</v>
      </c>
      <c r="F1939" s="8" t="n">
        <f aca="false">AVERAGE($C1865:$C1939)</f>
        <v>2224.02666666667</v>
      </c>
      <c r="G1939" s="4" t="n">
        <f aca="false">IF(  AND(  F1938 &lt; E1938,  F1939 &lt; E1939,  E1939 &lt; D1939  ),  1,  0  )</f>
        <v>0</v>
      </c>
      <c r="H1939" s="12" t="n">
        <f aca="false">IF(  AND(  1 = G1939,  OR(  0 = $K1939,  2 = $K1939  )  ),  $C1939,  IF(  AND(  NOT(  "-" = H1938  ),  0 &lt; H1938  ),  H1938,  0  )  )</f>
        <v>2577</v>
      </c>
      <c r="I1939" s="4" t="n">
        <f aca="false">IF(  AND(  E1938 &lt; F1938,  D1939 &lt; E1939,  E1939 &lt; F1939  ),  1,  0  )</f>
        <v>0</v>
      </c>
      <c r="J1939" s="12" t="n">
        <f aca="false">IF(  AND(  1 = I1939,  OR(  0 = $K1939,  1 = $K1939  )  ),  $C1939,  IF(  AND(  NOT(  "-" = J1938  ),  0 &lt; J1938  ),  J1938,  0  )  )</f>
        <v>2645</v>
      </c>
      <c r="K1939" s="13" t="n">
        <f aca="false">IF(  1 = G1938,  1,  IF(  1 = I1938,  2,  IF(  OR(  "-" = K1938,  1 = M1938),  0,  K1938  )  )  )</f>
        <v>2</v>
      </c>
      <c r="L1939" s="12" t="n">
        <f aca="false">IF(  AND(  1 = K1939,  1 = M1939  ),  (C1939 - H1939) * 100,  IF(  AND( 2 = K1939,  1 = M1939  ),  (J1939 - C1939) * 100,  0  )  )</f>
        <v>0</v>
      </c>
      <c r="M1939" s="6" t="n">
        <f aca="false">IF(  OR(  AND(  1 = K1939,  1 = I1939  ),  AND(  2 =K1939,  1 = G1939  )  ),  1,  0  )</f>
        <v>0</v>
      </c>
      <c r="N1939" s="0" t="n">
        <f aca="false">IF(  AND(  1 = M1939,  0 &lt; L1939  ),  1,  0  )</f>
        <v>0</v>
      </c>
    </row>
    <row r="1940" customFormat="false" ht="12.8" hidden="false" customHeight="false" outlineLevel="0" collapsed="false">
      <c r="A1940" s="5" t="n">
        <v>40519</v>
      </c>
      <c r="B1940" s="6" t="n">
        <f aca="false">YEAR(A1940)</f>
        <v>2010</v>
      </c>
      <c r="C1940" s="7" t="n">
        <v>2334</v>
      </c>
      <c r="D1940" s="8" t="n">
        <f aca="false">AVERAGE($C1936:$C1940)</f>
        <v>2341.4</v>
      </c>
      <c r="E1940" s="8" t="n">
        <f aca="false">AVERAGE($C1916:$C1940)</f>
        <v>2176.8</v>
      </c>
      <c r="F1940" s="8" t="n">
        <f aca="false">AVERAGE($C1866:$C1940)</f>
        <v>2225.37333333333</v>
      </c>
      <c r="G1940" s="4" t="n">
        <f aca="false">IF(  AND(  F1939 &lt; E1939,  F1940 &lt; E1940,  E1940 &lt; D1940  ),  1,  0  )</f>
        <v>0</v>
      </c>
      <c r="H1940" s="12" t="n">
        <f aca="false">IF(  AND(  1 = G1940,  OR(  0 = $K1940,  2 = $K1940  )  ),  $C1940,  IF(  AND(  NOT(  "-" = H1939  ),  0 &lt; H1939  ),  H1939,  0  )  )</f>
        <v>2577</v>
      </c>
      <c r="I1940" s="4" t="n">
        <f aca="false">IF(  AND(  E1939 &lt; F1939,  D1940 &lt; E1940,  E1940 &lt; F1940  ),  1,  0  )</f>
        <v>0</v>
      </c>
      <c r="J1940" s="12" t="n">
        <f aca="false">IF(  AND(  1 = I1940,  OR(  0 = $K1940,  1 = $K1940  )  ),  $C1940,  IF(  AND(  NOT(  "-" = J1939  ),  0 &lt; J1939  ),  J1939,  0  )  )</f>
        <v>2645</v>
      </c>
      <c r="K1940" s="13" t="n">
        <f aca="false">IF(  1 = G1939,  1,  IF(  1 = I1939,  2,  IF(  OR(  "-" = K1939,  1 = M1939),  0,  K1939  )  )  )</f>
        <v>2</v>
      </c>
      <c r="L1940" s="12" t="n">
        <f aca="false">IF(  AND(  1 = K1940,  1 = M1940  ),  (C1940 - H1940) * 100,  IF(  AND( 2 = K1940,  1 = M1940  ),  (J1940 - C1940) * 100,  0  )  )</f>
        <v>0</v>
      </c>
      <c r="M1940" s="6" t="n">
        <f aca="false">IF(  OR(  AND(  1 = K1940,  1 = I1940  ),  AND(  2 =K1940,  1 = G1940  )  ),  1,  0  )</f>
        <v>0</v>
      </c>
      <c r="N1940" s="0" t="n">
        <f aca="false">IF(  AND(  1 = M1940,  0 &lt; L1940  ),  1,  0  )</f>
        <v>0</v>
      </c>
    </row>
    <row r="1941" customFormat="false" ht="12.8" hidden="false" customHeight="false" outlineLevel="0" collapsed="false">
      <c r="A1941" s="5" t="n">
        <v>40520</v>
      </c>
      <c r="B1941" s="6" t="n">
        <f aca="false">YEAR(A1941)</f>
        <v>2010</v>
      </c>
      <c r="C1941" s="7" t="n">
        <v>2360</v>
      </c>
      <c r="D1941" s="8" t="n">
        <f aca="false">AVERAGE($C1937:$C1941)</f>
        <v>2348.2</v>
      </c>
      <c r="E1941" s="8" t="n">
        <f aca="false">AVERAGE($C1917:$C1941)</f>
        <v>2188.52</v>
      </c>
      <c r="F1941" s="8" t="n">
        <f aca="false">AVERAGE($C1867:$C1941)</f>
        <v>2225.77333333333</v>
      </c>
      <c r="G1941" s="4" t="n">
        <f aca="false">IF(  AND(  F1940 &lt; E1940,  F1941 &lt; E1941,  E1941 &lt; D1941  ),  1,  0  )</f>
        <v>0</v>
      </c>
      <c r="H1941" s="12" t="n">
        <f aca="false">IF(  AND(  1 = G1941,  OR(  0 = $K1941,  2 = $K1941  )  ),  $C1941,  IF(  AND(  NOT(  "-" = H1940  ),  0 &lt; H1940  ),  H1940,  0  )  )</f>
        <v>2577</v>
      </c>
      <c r="I1941" s="4" t="n">
        <f aca="false">IF(  AND(  E1940 &lt; F1940,  D1941 &lt; E1941,  E1941 &lt; F1941  ),  1,  0  )</f>
        <v>0</v>
      </c>
      <c r="J1941" s="12" t="n">
        <f aca="false">IF(  AND(  1 = I1941,  OR(  0 = $K1941,  1 = $K1941  )  ),  $C1941,  IF(  AND(  NOT(  "-" = J1940  ),  0 &lt; J1940  ),  J1940,  0  )  )</f>
        <v>2645</v>
      </c>
      <c r="K1941" s="13" t="n">
        <f aca="false">IF(  1 = G1940,  1,  IF(  1 = I1940,  2,  IF(  OR(  "-" = K1940,  1 = M1940),  0,  K1940  )  )  )</f>
        <v>2</v>
      </c>
      <c r="L1941" s="12" t="n">
        <f aca="false">IF(  AND(  1 = K1941,  1 = M1941  ),  (C1941 - H1941) * 100,  IF(  AND( 2 = K1941,  1 = M1941  ),  (J1941 - C1941) * 100,  0  )  )</f>
        <v>0</v>
      </c>
      <c r="M1941" s="6" t="n">
        <f aca="false">IF(  OR(  AND(  1 = K1941,  1 = I1941  ),  AND(  2 =K1941,  1 = G1941  )  ),  1,  0  )</f>
        <v>0</v>
      </c>
      <c r="N1941" s="0" t="n">
        <f aca="false">IF(  AND(  1 = M1941,  0 &lt; L1941  ),  1,  0  )</f>
        <v>0</v>
      </c>
    </row>
    <row r="1942" customFormat="false" ht="12.8" hidden="false" customHeight="false" outlineLevel="0" collapsed="false">
      <c r="A1942" s="5" t="n">
        <v>40521</v>
      </c>
      <c r="B1942" s="6" t="n">
        <f aca="false">YEAR(A1942)</f>
        <v>2010</v>
      </c>
      <c r="C1942" s="7" t="n">
        <v>2382</v>
      </c>
      <c r="D1942" s="8" t="n">
        <f aca="false">AVERAGE($C1938:$C1942)</f>
        <v>2356.4</v>
      </c>
      <c r="E1942" s="8" t="n">
        <f aca="false">AVERAGE($C1918:$C1942)</f>
        <v>2201.56</v>
      </c>
      <c r="F1942" s="8" t="n">
        <f aca="false">AVERAGE($C1868:$C1942)</f>
        <v>2225.74666666667</v>
      </c>
      <c r="G1942" s="4" t="n">
        <f aca="false">IF(  AND(  F1941 &lt; E1941,  F1942 &lt; E1942,  E1942 &lt; D1942  ),  1,  0  )</f>
        <v>0</v>
      </c>
      <c r="H1942" s="12" t="n">
        <f aca="false">IF(  AND(  1 = G1942,  OR(  0 = $K1942,  2 = $K1942  )  ),  $C1942,  IF(  AND(  NOT(  "-" = H1941  ),  0 &lt; H1941  ),  H1941,  0  )  )</f>
        <v>2577</v>
      </c>
      <c r="I1942" s="4" t="n">
        <f aca="false">IF(  AND(  E1941 &lt; F1941,  D1942 &lt; E1942,  E1942 &lt; F1942  ),  1,  0  )</f>
        <v>0</v>
      </c>
      <c r="J1942" s="12" t="n">
        <f aca="false">IF(  AND(  1 = I1942,  OR(  0 = $K1942,  1 = $K1942  )  ),  $C1942,  IF(  AND(  NOT(  "-" = J1941  ),  0 &lt; J1941  ),  J1941,  0  )  )</f>
        <v>2645</v>
      </c>
      <c r="K1942" s="13" t="n">
        <f aca="false">IF(  1 = G1941,  1,  IF(  1 = I1941,  2,  IF(  OR(  "-" = K1941,  1 = M1941),  0,  K1941  )  )  )</f>
        <v>2</v>
      </c>
      <c r="L1942" s="12" t="n">
        <f aca="false">IF(  AND(  1 = K1942,  1 = M1942  ),  (C1942 - H1942) * 100,  IF(  AND( 2 = K1942,  1 = M1942  ),  (J1942 - C1942) * 100,  0  )  )</f>
        <v>0</v>
      </c>
      <c r="M1942" s="6" t="n">
        <f aca="false">IF(  OR(  AND(  1 = K1942,  1 = I1942  ),  AND(  2 =K1942,  1 = G1942  )  ),  1,  0  )</f>
        <v>0</v>
      </c>
      <c r="N1942" s="0" t="n">
        <f aca="false">IF(  AND(  1 = M1942,  0 &lt; L1942  ),  1,  0  )</f>
        <v>0</v>
      </c>
    </row>
    <row r="1943" customFormat="false" ht="12.8" hidden="false" customHeight="false" outlineLevel="0" collapsed="false">
      <c r="A1943" s="5" t="n">
        <v>40522</v>
      </c>
      <c r="B1943" s="6" t="n">
        <f aca="false">YEAR(A1943)</f>
        <v>2010</v>
      </c>
      <c r="C1943" s="7" t="n">
        <v>2377</v>
      </c>
      <c r="D1943" s="8" t="n">
        <f aca="false">AVERAGE($C1939:$C1943)</f>
        <v>2365.4</v>
      </c>
      <c r="E1943" s="8" t="n">
        <f aca="false">AVERAGE($C1919:$C1943)</f>
        <v>2214.44</v>
      </c>
      <c r="F1943" s="8" t="n">
        <f aca="false">AVERAGE($C1869:$C1943)</f>
        <v>2226</v>
      </c>
      <c r="G1943" s="4" t="n">
        <f aca="false">IF(  AND(  F1942 &lt; E1942,  F1943 &lt; E1943,  E1943 &lt; D1943  ),  1,  0  )</f>
        <v>0</v>
      </c>
      <c r="H1943" s="12" t="n">
        <f aca="false">IF(  AND(  1 = G1943,  OR(  0 = $K1943,  2 = $K1943  )  ),  $C1943,  IF(  AND(  NOT(  "-" = H1942  ),  0 &lt; H1942  ),  H1942,  0  )  )</f>
        <v>2577</v>
      </c>
      <c r="I1943" s="4" t="n">
        <f aca="false">IF(  AND(  E1942 &lt; F1942,  D1943 &lt; E1943,  E1943 &lt; F1943  ),  1,  0  )</f>
        <v>0</v>
      </c>
      <c r="J1943" s="12" t="n">
        <f aca="false">IF(  AND(  1 = I1943,  OR(  0 = $K1943,  1 = $K1943  )  ),  $C1943,  IF(  AND(  NOT(  "-" = J1942  ),  0 &lt; J1942  ),  J1942,  0  )  )</f>
        <v>2645</v>
      </c>
      <c r="K1943" s="13" t="n">
        <f aca="false">IF(  1 = G1942,  1,  IF(  1 = I1942,  2,  IF(  OR(  "-" = K1942,  1 = M1942),  0,  K1942  )  )  )</f>
        <v>2</v>
      </c>
      <c r="L1943" s="12" t="n">
        <f aca="false">IF(  AND(  1 = K1943,  1 = M1943  ),  (C1943 - H1943) * 100,  IF(  AND( 2 = K1943,  1 = M1943  ),  (J1943 - C1943) * 100,  0  )  )</f>
        <v>0</v>
      </c>
      <c r="M1943" s="6" t="n">
        <f aca="false">IF(  OR(  AND(  1 = K1943,  1 = I1943  ),  AND(  2 =K1943,  1 = G1943  )  ),  1,  0  )</f>
        <v>0</v>
      </c>
      <c r="N1943" s="0" t="n">
        <f aca="false">IF(  AND(  1 = M1943,  0 &lt; L1943  ),  1,  0  )</f>
        <v>0</v>
      </c>
    </row>
    <row r="1944" customFormat="false" ht="12.8" hidden="false" customHeight="false" outlineLevel="0" collapsed="false">
      <c r="A1944" s="5" t="n">
        <v>40525</v>
      </c>
      <c r="B1944" s="6" t="n">
        <f aca="false">YEAR(A1944)</f>
        <v>2010</v>
      </c>
      <c r="C1944" s="7" t="n">
        <v>2390</v>
      </c>
      <c r="D1944" s="8" t="n">
        <f aca="false">AVERAGE($C1940:$C1944)</f>
        <v>2368.6</v>
      </c>
      <c r="E1944" s="8" t="n">
        <f aca="false">AVERAGE($C1920:$C1944)</f>
        <v>2226.96</v>
      </c>
      <c r="F1944" s="8" t="n">
        <f aca="false">AVERAGE($C1870:$C1944)</f>
        <v>2226.42666666667</v>
      </c>
      <c r="G1944" s="4" t="n">
        <f aca="false">IF(  AND(  F1943 &lt; E1943,  F1944 &lt; E1944,  E1944 &lt; D1944  ),  1,  0  )</f>
        <v>0</v>
      </c>
      <c r="H1944" s="12" t="n">
        <f aca="false">IF(  AND(  1 = G1944,  OR(  0 = $K1944,  2 = $K1944  )  ),  $C1944,  IF(  AND(  NOT(  "-" = H1943  ),  0 &lt; H1943  ),  H1943,  0  )  )</f>
        <v>2577</v>
      </c>
      <c r="I1944" s="4" t="n">
        <f aca="false">IF(  AND(  E1943 &lt; F1943,  D1944 &lt; E1944,  E1944 &lt; F1944  ),  1,  0  )</f>
        <v>0</v>
      </c>
      <c r="J1944" s="12" t="n">
        <f aca="false">IF(  AND(  1 = I1944,  OR(  0 = $K1944,  1 = $K1944  )  ),  $C1944,  IF(  AND(  NOT(  "-" = J1943  ),  0 &lt; J1943  ),  J1943,  0  )  )</f>
        <v>2645</v>
      </c>
      <c r="K1944" s="13" t="n">
        <f aca="false">IF(  1 = G1943,  1,  IF(  1 = I1943,  2,  IF(  OR(  "-" = K1943,  1 = M1943),  0,  K1943  )  )  )</f>
        <v>2</v>
      </c>
      <c r="L1944" s="12" t="n">
        <f aca="false">IF(  AND(  1 = K1944,  1 = M1944  ),  (C1944 - H1944) * 100,  IF(  AND( 2 = K1944,  1 = M1944  ),  (J1944 - C1944) * 100,  0  )  )</f>
        <v>0</v>
      </c>
      <c r="M1944" s="6" t="n">
        <f aca="false">IF(  OR(  AND(  1 = K1944,  1 = I1944  ),  AND(  2 =K1944,  1 = G1944  )  ),  1,  0  )</f>
        <v>0</v>
      </c>
      <c r="N1944" s="0" t="n">
        <f aca="false">IF(  AND(  1 = M1944,  0 &lt; L1944  ),  1,  0  )</f>
        <v>0</v>
      </c>
    </row>
    <row r="1945" customFormat="false" ht="12.8" hidden="false" customHeight="false" outlineLevel="0" collapsed="false">
      <c r="A1945" s="5" t="n">
        <v>40526</v>
      </c>
      <c r="B1945" s="6" t="n">
        <f aca="false">YEAR(A1945)</f>
        <v>2010</v>
      </c>
      <c r="C1945" s="7" t="n">
        <v>2380</v>
      </c>
      <c r="D1945" s="8" t="n">
        <f aca="false">AVERAGE($C1941:$C1945)</f>
        <v>2377.8</v>
      </c>
      <c r="E1945" s="8" t="n">
        <f aca="false">AVERAGE($C1921:$C1945)</f>
        <v>2239.16</v>
      </c>
      <c r="F1945" s="8" t="n">
        <f aca="false">AVERAGE($C1871:$C1945)</f>
        <v>2227.01333333333</v>
      </c>
      <c r="G1945" s="4" t="n">
        <f aca="false">IF(  AND(  F1944 &lt; E1944,  F1945 &lt; E1945,  E1945 &lt; D1945  ),  1,  0  )</f>
        <v>1</v>
      </c>
      <c r="H1945" s="12" t="n">
        <f aca="false">IF(  AND(  1 = G1945,  OR(  0 = $K1945,  2 = $K1945  )  ),  $C1945,  IF(  AND(  NOT(  "-" = H1944  ),  0 &lt; H1944  ),  H1944,  0  )  )</f>
        <v>2380</v>
      </c>
      <c r="I1945" s="4" t="n">
        <f aca="false">IF(  AND(  E1944 &lt; F1944,  D1945 &lt; E1945,  E1945 &lt; F1945  ),  1,  0  )</f>
        <v>0</v>
      </c>
      <c r="J1945" s="12" t="n">
        <f aca="false">IF(  AND(  1 = I1945,  OR(  0 = $K1945,  1 = $K1945  )  ),  $C1945,  IF(  AND(  NOT(  "-" = J1944  ),  0 &lt; J1944  ),  J1944,  0  )  )</f>
        <v>2645</v>
      </c>
      <c r="K1945" s="13" t="n">
        <f aca="false">IF(  1 = G1944,  1,  IF(  1 = I1944,  2,  IF(  OR(  "-" = K1944,  1 = M1944),  0,  K1944  )  )  )</f>
        <v>2</v>
      </c>
      <c r="L1945" s="12" t="n">
        <f aca="false">IF(  AND(  1 = K1945,  1 = M1945  ),  (C1945 - H1945) * 100,  IF(  AND( 2 = K1945,  1 = M1945  ),  (J1945 - C1945) * 100,  0  )  )</f>
        <v>26500</v>
      </c>
      <c r="M1945" s="6" t="n">
        <f aca="false">IF(  OR(  AND(  1 = K1945,  1 = I1945  ),  AND(  2 =K1945,  1 = G1945  )  ),  1,  0  )</f>
        <v>1</v>
      </c>
      <c r="N1945" s="0" t="n">
        <f aca="false">IF(  AND(  1 = M1945,  0 &lt; L1945  ),  1,  0  )</f>
        <v>1</v>
      </c>
    </row>
    <row r="1946" customFormat="false" ht="12.8" hidden="false" customHeight="false" outlineLevel="0" collapsed="false">
      <c r="A1946" s="5" t="n">
        <v>40527</v>
      </c>
      <c r="B1946" s="6" t="n">
        <f aca="false">YEAR(A1946)</f>
        <v>2010</v>
      </c>
      <c r="C1946" s="7" t="n">
        <v>2391</v>
      </c>
      <c r="D1946" s="8" t="n">
        <f aca="false">AVERAGE($C1942:$C1946)</f>
        <v>2384</v>
      </c>
      <c r="E1946" s="8" t="n">
        <f aca="false">AVERAGE($C1922:$C1946)</f>
        <v>2252.52</v>
      </c>
      <c r="F1946" s="8" t="n">
        <f aca="false">AVERAGE($C1872:$C1946)</f>
        <v>2227.90666666667</v>
      </c>
      <c r="G1946" s="4" t="n">
        <f aca="false">IF(  AND(  F1945 &lt; E1945,  F1946 &lt; E1946,  E1946 &lt; D1946  ),  1,  0  )</f>
        <v>1</v>
      </c>
      <c r="H1946" s="12" t="n">
        <f aca="false">IF(  AND(  1 = G1946,  OR(  0 = $K1946,  2 = $K1946  )  ),  $C1946,  IF(  AND(  NOT(  "-" = H1945  ),  0 &lt; H1945  ),  H1945,  0  )  )</f>
        <v>2380</v>
      </c>
      <c r="I1946" s="4" t="n">
        <f aca="false">IF(  AND(  E1945 &lt; F1945,  D1946 &lt; E1946,  E1946 &lt; F1946  ),  1,  0  )</f>
        <v>0</v>
      </c>
      <c r="J1946" s="12" t="n">
        <f aca="false">IF(  AND(  1 = I1946,  OR(  0 = $K1946,  1 = $K1946  )  ),  $C1946,  IF(  AND(  NOT(  "-" = J1945  ),  0 &lt; J1945  ),  J1945,  0  )  )</f>
        <v>2645</v>
      </c>
      <c r="K1946" s="13" t="n">
        <f aca="false">IF(  1 = G1945,  1,  IF(  1 = I1945,  2,  IF(  OR(  "-" = K1945,  1 = M1945),  0,  K1945  )  )  )</f>
        <v>1</v>
      </c>
      <c r="L1946" s="12" t="n">
        <f aca="false">IF(  AND(  1 = K1946,  1 = M1946  ),  (C1946 - H1946) * 100,  IF(  AND( 2 = K1946,  1 = M1946  ),  (J1946 - C1946) * 100,  0  )  )</f>
        <v>0</v>
      </c>
      <c r="M1946" s="6" t="n">
        <f aca="false">IF(  OR(  AND(  1 = K1946,  1 = I1946  ),  AND(  2 =K1946,  1 = G1946  )  ),  1,  0  )</f>
        <v>0</v>
      </c>
      <c r="N1946" s="0" t="n">
        <f aca="false">IF(  AND(  1 = M1946,  0 &lt; L1946  ),  1,  0  )</f>
        <v>0</v>
      </c>
    </row>
    <row r="1947" customFormat="false" ht="12.8" hidden="false" customHeight="false" outlineLevel="0" collapsed="false">
      <c r="A1947" s="5" t="n">
        <v>40528</v>
      </c>
      <c r="B1947" s="6" t="n">
        <f aca="false">YEAR(A1947)</f>
        <v>2010</v>
      </c>
      <c r="C1947" s="7" t="n">
        <v>2381</v>
      </c>
      <c r="D1947" s="8" t="n">
        <f aca="false">AVERAGE($C1943:$C1947)</f>
        <v>2383.8</v>
      </c>
      <c r="E1947" s="8" t="n">
        <f aca="false">AVERAGE($C1923:$C1947)</f>
        <v>2264.24</v>
      </c>
      <c r="F1947" s="8" t="n">
        <f aca="false">AVERAGE($C1873:$C1947)</f>
        <v>2228.24</v>
      </c>
      <c r="G1947" s="4" t="n">
        <f aca="false">IF(  AND(  F1946 &lt; E1946,  F1947 &lt; E1947,  E1947 &lt; D1947  ),  1,  0  )</f>
        <v>1</v>
      </c>
      <c r="H1947" s="12" t="n">
        <f aca="false">IF(  AND(  1 = G1947,  OR(  0 = $K1947,  2 = $K1947  )  ),  $C1947,  IF(  AND(  NOT(  "-" = H1946  ),  0 &lt; H1946  ),  H1946,  0  )  )</f>
        <v>2380</v>
      </c>
      <c r="I1947" s="4" t="n">
        <f aca="false">IF(  AND(  E1946 &lt; F1946,  D1947 &lt; E1947,  E1947 &lt; F1947  ),  1,  0  )</f>
        <v>0</v>
      </c>
      <c r="J1947" s="12" t="n">
        <f aca="false">IF(  AND(  1 = I1947,  OR(  0 = $K1947,  1 = $K1947  )  ),  $C1947,  IF(  AND(  NOT(  "-" = J1946  ),  0 &lt; J1946  ),  J1946,  0  )  )</f>
        <v>2645</v>
      </c>
      <c r="K1947" s="13" t="n">
        <f aca="false">IF(  1 = G1946,  1,  IF(  1 = I1946,  2,  IF(  OR(  "-" = K1946,  1 = M1946),  0,  K1946  )  )  )</f>
        <v>1</v>
      </c>
      <c r="L1947" s="12" t="n">
        <f aca="false">IF(  AND(  1 = K1947,  1 = M1947  ),  (C1947 - H1947) * 100,  IF(  AND( 2 = K1947,  1 = M1947  ),  (J1947 - C1947) * 100,  0  )  )</f>
        <v>0</v>
      </c>
      <c r="M1947" s="6" t="n">
        <f aca="false">IF(  OR(  AND(  1 = K1947,  1 = I1947  ),  AND(  2 =K1947,  1 = G1947  )  ),  1,  0  )</f>
        <v>0</v>
      </c>
      <c r="N1947" s="0" t="n">
        <f aca="false">IF(  AND(  1 = M1947,  0 &lt; L1947  ),  1,  0  )</f>
        <v>0</v>
      </c>
    </row>
    <row r="1948" customFormat="false" ht="12.8" hidden="false" customHeight="false" outlineLevel="0" collapsed="false">
      <c r="A1948" s="5" t="n">
        <v>40529</v>
      </c>
      <c r="B1948" s="6" t="n">
        <f aca="false">YEAR(A1948)</f>
        <v>2010</v>
      </c>
      <c r="C1948" s="7" t="n">
        <v>2369</v>
      </c>
      <c r="D1948" s="8" t="n">
        <f aca="false">AVERAGE($C1944:$C1948)</f>
        <v>2382.2</v>
      </c>
      <c r="E1948" s="8" t="n">
        <f aca="false">AVERAGE($C1924:$C1948)</f>
        <v>2274.68</v>
      </c>
      <c r="F1948" s="8" t="n">
        <f aca="false">AVERAGE($C1874:$C1948)</f>
        <v>2228.30666666667</v>
      </c>
      <c r="G1948" s="4" t="n">
        <f aca="false">IF(  AND(  F1947 &lt; E1947,  F1948 &lt; E1948,  E1948 &lt; D1948  ),  1,  0  )</f>
        <v>1</v>
      </c>
      <c r="H1948" s="12" t="n">
        <f aca="false">IF(  AND(  1 = G1948,  OR(  0 = $K1948,  2 = $K1948  )  ),  $C1948,  IF(  AND(  NOT(  "-" = H1947  ),  0 &lt; H1947  ),  H1947,  0  )  )</f>
        <v>2380</v>
      </c>
      <c r="I1948" s="4" t="n">
        <f aca="false">IF(  AND(  E1947 &lt; F1947,  D1948 &lt; E1948,  E1948 &lt; F1948  ),  1,  0  )</f>
        <v>0</v>
      </c>
      <c r="J1948" s="12" t="n">
        <f aca="false">IF(  AND(  1 = I1948,  OR(  0 = $K1948,  1 = $K1948  )  ),  $C1948,  IF(  AND(  NOT(  "-" = J1947  ),  0 &lt; J1947  ),  J1947,  0  )  )</f>
        <v>2645</v>
      </c>
      <c r="K1948" s="13" t="n">
        <f aca="false">IF(  1 = G1947,  1,  IF(  1 = I1947,  2,  IF(  OR(  "-" = K1947,  1 = M1947),  0,  K1947  )  )  )</f>
        <v>1</v>
      </c>
      <c r="L1948" s="12" t="n">
        <f aca="false">IF(  AND(  1 = K1948,  1 = M1948  ),  (C1948 - H1948) * 100,  IF(  AND( 2 = K1948,  1 = M1948  ),  (J1948 - C1948) * 100,  0  )  )</f>
        <v>0</v>
      </c>
      <c r="M1948" s="6" t="n">
        <f aca="false">IF(  OR(  AND(  1 = K1948,  1 = I1948  ),  AND(  2 =K1948,  1 = G1948  )  ),  1,  0  )</f>
        <v>0</v>
      </c>
      <c r="N1948" s="0" t="n">
        <f aca="false">IF(  AND(  1 = M1948,  0 &lt; L1948  ),  1,  0  )</f>
        <v>0</v>
      </c>
    </row>
    <row r="1949" customFormat="false" ht="12.8" hidden="false" customHeight="false" outlineLevel="0" collapsed="false">
      <c r="A1949" s="5" t="n">
        <v>40532</v>
      </c>
      <c r="B1949" s="6" t="n">
        <f aca="false">YEAR(A1949)</f>
        <v>2010</v>
      </c>
      <c r="C1949" s="7" t="n">
        <v>2371</v>
      </c>
      <c r="D1949" s="8" t="n">
        <f aca="false">AVERAGE($C1945:$C1949)</f>
        <v>2378.4</v>
      </c>
      <c r="E1949" s="8" t="n">
        <f aca="false">AVERAGE($C1925:$C1949)</f>
        <v>2285.68</v>
      </c>
      <c r="F1949" s="8" t="n">
        <f aca="false">AVERAGE($C1875:$C1949)</f>
        <v>2227.90666666667</v>
      </c>
      <c r="G1949" s="4" t="n">
        <f aca="false">IF(  AND(  F1948 &lt; E1948,  F1949 &lt; E1949,  E1949 &lt; D1949  ),  1,  0  )</f>
        <v>1</v>
      </c>
      <c r="H1949" s="12" t="n">
        <f aca="false">IF(  AND(  1 = G1949,  OR(  0 = $K1949,  2 = $K1949  )  ),  $C1949,  IF(  AND(  NOT(  "-" = H1948  ),  0 &lt; H1948  ),  H1948,  0  )  )</f>
        <v>2380</v>
      </c>
      <c r="I1949" s="4" t="n">
        <f aca="false">IF(  AND(  E1948 &lt; F1948,  D1949 &lt; E1949,  E1949 &lt; F1949  ),  1,  0  )</f>
        <v>0</v>
      </c>
      <c r="J1949" s="12" t="n">
        <f aca="false">IF(  AND(  1 = I1949,  OR(  0 = $K1949,  1 = $K1949  )  ),  $C1949,  IF(  AND(  NOT(  "-" = J1948  ),  0 &lt; J1948  ),  J1948,  0  )  )</f>
        <v>2645</v>
      </c>
      <c r="K1949" s="13" t="n">
        <f aca="false">IF(  1 = G1948,  1,  IF(  1 = I1948,  2,  IF(  OR(  "-" = K1948,  1 = M1948),  0,  K1948  )  )  )</f>
        <v>1</v>
      </c>
      <c r="L1949" s="12" t="n">
        <f aca="false">IF(  AND(  1 = K1949,  1 = M1949  ),  (C1949 - H1949) * 100,  IF(  AND( 2 = K1949,  1 = M1949  ),  (J1949 - C1949) * 100,  0  )  )</f>
        <v>0</v>
      </c>
      <c r="M1949" s="6" t="n">
        <f aca="false">IF(  OR(  AND(  1 = K1949,  1 = I1949  ),  AND(  2 =K1949,  1 = G1949  )  ),  1,  0  )</f>
        <v>0</v>
      </c>
      <c r="N1949" s="0" t="n">
        <f aca="false">IF(  AND(  1 = M1949,  0 &lt; L1949  ),  1,  0  )</f>
        <v>0</v>
      </c>
    </row>
    <row r="1950" customFormat="false" ht="12.8" hidden="false" customHeight="false" outlineLevel="0" collapsed="false">
      <c r="A1950" s="5" t="n">
        <v>40533</v>
      </c>
      <c r="B1950" s="6" t="n">
        <f aca="false">YEAR(A1950)</f>
        <v>2010</v>
      </c>
      <c r="C1950" s="7" t="n">
        <v>2420</v>
      </c>
      <c r="D1950" s="8" t="n">
        <f aca="false">AVERAGE($C1946:$C1950)</f>
        <v>2386.4</v>
      </c>
      <c r="E1950" s="8" t="n">
        <f aca="false">AVERAGE($C1926:$C1950)</f>
        <v>2296.68</v>
      </c>
      <c r="F1950" s="8" t="n">
        <f aca="false">AVERAGE($C1876:$C1950)</f>
        <v>2229</v>
      </c>
      <c r="G1950" s="4" t="n">
        <f aca="false">IF(  AND(  F1949 &lt; E1949,  F1950 &lt; E1950,  E1950 &lt; D1950  ),  1,  0  )</f>
        <v>1</v>
      </c>
      <c r="H1950" s="12" t="n">
        <f aca="false">IF(  AND(  1 = G1950,  OR(  0 = $K1950,  2 = $K1950  )  ),  $C1950,  IF(  AND(  NOT(  "-" = H1949  ),  0 &lt; H1949  ),  H1949,  0  )  )</f>
        <v>2380</v>
      </c>
      <c r="I1950" s="4" t="n">
        <f aca="false">IF(  AND(  E1949 &lt; F1949,  D1950 &lt; E1950,  E1950 &lt; F1950  ),  1,  0  )</f>
        <v>0</v>
      </c>
      <c r="J1950" s="12" t="n">
        <f aca="false">IF(  AND(  1 = I1950,  OR(  0 = $K1950,  1 = $K1950  )  ),  $C1950,  IF(  AND(  NOT(  "-" = J1949  ),  0 &lt; J1949  ),  J1949,  0  )  )</f>
        <v>2645</v>
      </c>
      <c r="K1950" s="13" t="n">
        <f aca="false">IF(  1 = G1949,  1,  IF(  1 = I1949,  2,  IF(  OR(  "-" = K1949,  1 = M1949),  0,  K1949  )  )  )</f>
        <v>1</v>
      </c>
      <c r="L1950" s="12" t="n">
        <f aca="false">IF(  AND(  1 = K1950,  1 = M1950  ),  (C1950 - H1950) * 100,  IF(  AND( 2 = K1950,  1 = M1950  ),  (J1950 - C1950) * 100,  0  )  )</f>
        <v>0</v>
      </c>
      <c r="M1950" s="6" t="n">
        <f aca="false">IF(  OR(  AND(  1 = K1950,  1 = I1950  ),  AND(  2 =K1950,  1 = G1950  )  ),  1,  0  )</f>
        <v>0</v>
      </c>
      <c r="N1950" s="0" t="n">
        <f aca="false">IF(  AND(  1 = M1950,  0 &lt; L1950  ),  1,  0  )</f>
        <v>0</v>
      </c>
    </row>
    <row r="1951" customFormat="false" ht="12.8" hidden="false" customHeight="false" outlineLevel="0" collapsed="false">
      <c r="A1951" s="5" t="n">
        <v>40534</v>
      </c>
      <c r="B1951" s="6" t="n">
        <f aca="false">YEAR(A1951)</f>
        <v>2010</v>
      </c>
      <c r="C1951" s="7" t="n">
        <v>2444</v>
      </c>
      <c r="D1951" s="8" t="n">
        <f aca="false">AVERAGE($C1947:$C1951)</f>
        <v>2397</v>
      </c>
      <c r="E1951" s="8" t="n">
        <f aca="false">AVERAGE($C1927:$C1951)</f>
        <v>2308.04</v>
      </c>
      <c r="F1951" s="8" t="n">
        <f aca="false">AVERAGE($C1877:$C1951)</f>
        <v>2230.37333333333</v>
      </c>
      <c r="G1951" s="4" t="n">
        <f aca="false">IF(  AND(  F1950 &lt; E1950,  F1951 &lt; E1951,  E1951 &lt; D1951  ),  1,  0  )</f>
        <v>1</v>
      </c>
      <c r="H1951" s="12" t="n">
        <f aca="false">IF(  AND(  1 = G1951,  OR(  0 = $K1951,  2 = $K1951  )  ),  $C1951,  IF(  AND(  NOT(  "-" = H1950  ),  0 &lt; H1950  ),  H1950,  0  )  )</f>
        <v>2380</v>
      </c>
      <c r="I1951" s="4" t="n">
        <f aca="false">IF(  AND(  E1950 &lt; F1950,  D1951 &lt; E1951,  E1951 &lt; F1951  ),  1,  0  )</f>
        <v>0</v>
      </c>
      <c r="J1951" s="12" t="n">
        <f aca="false">IF(  AND(  1 = I1951,  OR(  0 = $K1951,  1 = $K1951  )  ),  $C1951,  IF(  AND(  NOT(  "-" = J1950  ),  0 &lt; J1950  ),  J1950,  0  )  )</f>
        <v>2645</v>
      </c>
      <c r="K1951" s="13" t="n">
        <f aca="false">IF(  1 = G1950,  1,  IF(  1 = I1950,  2,  IF(  OR(  "-" = K1950,  1 = M1950),  0,  K1950  )  )  )</f>
        <v>1</v>
      </c>
      <c r="L1951" s="12" t="n">
        <f aca="false">IF(  AND(  1 = K1951,  1 = M1951  ),  (C1951 - H1951) * 100,  IF(  AND( 2 = K1951,  1 = M1951  ),  (J1951 - C1951) * 100,  0  )  )</f>
        <v>0</v>
      </c>
      <c r="M1951" s="6" t="n">
        <f aca="false">IF(  OR(  AND(  1 = K1951,  1 = I1951  ),  AND(  2 =K1951,  1 = G1951  )  ),  1,  0  )</f>
        <v>0</v>
      </c>
      <c r="N1951" s="0" t="n">
        <f aca="false">IF(  AND(  1 = M1951,  0 &lt; L1951  ),  1,  0  )</f>
        <v>0</v>
      </c>
    </row>
    <row r="1952" customFormat="false" ht="12.8" hidden="false" customHeight="false" outlineLevel="0" collapsed="false">
      <c r="A1952" s="5" t="n">
        <v>40536</v>
      </c>
      <c r="B1952" s="6" t="n">
        <f aca="false">YEAR(A1952)</f>
        <v>2010</v>
      </c>
      <c r="C1952" s="7" t="n">
        <v>2447</v>
      </c>
      <c r="D1952" s="8" t="n">
        <f aca="false">AVERAGE($C1948:$C1952)</f>
        <v>2410.2</v>
      </c>
      <c r="E1952" s="8" t="n">
        <f aca="false">AVERAGE($C1928:$C1952)</f>
        <v>2318.4</v>
      </c>
      <c r="F1952" s="8" t="n">
        <f aca="false">AVERAGE($C1878:$C1952)</f>
        <v>2231.86666666667</v>
      </c>
      <c r="G1952" s="4" t="n">
        <f aca="false">IF(  AND(  F1951 &lt; E1951,  F1952 &lt; E1952,  E1952 &lt; D1952  ),  1,  0  )</f>
        <v>1</v>
      </c>
      <c r="H1952" s="12" t="n">
        <f aca="false">IF(  AND(  1 = G1952,  OR(  0 = $K1952,  2 = $K1952  )  ),  $C1952,  IF(  AND(  NOT(  "-" = H1951  ),  0 &lt; H1951  ),  H1951,  0  )  )</f>
        <v>2380</v>
      </c>
      <c r="I1952" s="4" t="n">
        <f aca="false">IF(  AND(  E1951 &lt; F1951,  D1952 &lt; E1952,  E1952 &lt; F1952  ),  1,  0  )</f>
        <v>0</v>
      </c>
      <c r="J1952" s="12" t="n">
        <f aca="false">IF(  AND(  1 = I1952,  OR(  0 = $K1952,  1 = $K1952  )  ),  $C1952,  IF(  AND(  NOT(  "-" = J1951  ),  0 &lt; J1951  ),  J1951,  0  )  )</f>
        <v>2645</v>
      </c>
      <c r="K1952" s="13" t="n">
        <f aca="false">IF(  1 = G1951,  1,  IF(  1 = I1951,  2,  IF(  OR(  "-" = K1951,  1 = M1951),  0,  K1951  )  )  )</f>
        <v>1</v>
      </c>
      <c r="L1952" s="12" t="n">
        <f aca="false">IF(  AND(  1 = K1952,  1 = M1952  ),  (C1952 - H1952) * 100,  IF(  AND( 2 = K1952,  1 = M1952  ),  (J1952 - C1952) * 100,  0  )  )</f>
        <v>0</v>
      </c>
      <c r="M1952" s="6" t="n">
        <f aca="false">IF(  OR(  AND(  1 = K1952,  1 = I1952  ),  AND(  2 =K1952,  1 = G1952  )  ),  1,  0  )</f>
        <v>0</v>
      </c>
      <c r="N1952" s="0" t="n">
        <f aca="false">IF(  AND(  1 = M1952,  0 &lt; L1952  ),  1,  0  )</f>
        <v>0</v>
      </c>
    </row>
    <row r="1953" customFormat="false" ht="12.8" hidden="false" customHeight="false" outlineLevel="0" collapsed="false">
      <c r="A1953" s="5" t="n">
        <v>40539</v>
      </c>
      <c r="B1953" s="6" t="n">
        <f aca="false">YEAR(A1953)</f>
        <v>2010</v>
      </c>
      <c r="C1953" s="7" t="n">
        <v>2448</v>
      </c>
      <c r="D1953" s="8" t="n">
        <f aca="false">AVERAGE($C1949:$C1953)</f>
        <v>2426</v>
      </c>
      <c r="E1953" s="8" t="n">
        <f aca="false">AVERAGE($C1929:$C1953)</f>
        <v>2328.2</v>
      </c>
      <c r="F1953" s="8" t="n">
        <f aca="false">AVERAGE($C1879:$C1953)</f>
        <v>2233.30666666667</v>
      </c>
      <c r="G1953" s="4" t="n">
        <f aca="false">IF(  AND(  F1952 &lt; E1952,  F1953 &lt; E1953,  E1953 &lt; D1953  ),  1,  0  )</f>
        <v>1</v>
      </c>
      <c r="H1953" s="12" t="n">
        <f aca="false">IF(  AND(  1 = G1953,  OR(  0 = $K1953,  2 = $K1953  )  ),  $C1953,  IF(  AND(  NOT(  "-" = H1952  ),  0 &lt; H1952  ),  H1952,  0  )  )</f>
        <v>2380</v>
      </c>
      <c r="I1953" s="4" t="n">
        <f aca="false">IF(  AND(  E1952 &lt; F1952,  D1953 &lt; E1953,  E1953 &lt; F1953  ),  1,  0  )</f>
        <v>0</v>
      </c>
      <c r="J1953" s="12" t="n">
        <f aca="false">IF(  AND(  1 = I1953,  OR(  0 = $K1953,  1 = $K1953  )  ),  $C1953,  IF(  AND(  NOT(  "-" = J1952  ),  0 &lt; J1952  ),  J1952,  0  )  )</f>
        <v>2645</v>
      </c>
      <c r="K1953" s="13" t="n">
        <f aca="false">IF(  1 = G1952,  1,  IF(  1 = I1952,  2,  IF(  OR(  "-" = K1952,  1 = M1952),  0,  K1952  )  )  )</f>
        <v>1</v>
      </c>
      <c r="L1953" s="12" t="n">
        <f aca="false">IF(  AND(  1 = K1953,  1 = M1953  ),  (C1953 - H1953) * 100,  IF(  AND( 2 = K1953,  1 = M1953  ),  (J1953 - C1953) * 100,  0  )  )</f>
        <v>0</v>
      </c>
      <c r="M1953" s="6" t="n">
        <f aca="false">IF(  OR(  AND(  1 = K1953,  1 = I1953  ),  AND(  2 =K1953,  1 = G1953  )  ),  1,  0  )</f>
        <v>0</v>
      </c>
      <c r="N1953" s="0" t="n">
        <f aca="false">IF(  AND(  1 = M1953,  0 &lt; L1953  ),  1,  0  )</f>
        <v>0</v>
      </c>
    </row>
    <row r="1954" customFormat="false" ht="12.8" hidden="false" customHeight="false" outlineLevel="0" collapsed="false">
      <c r="A1954" s="5" t="n">
        <v>40540</v>
      </c>
      <c r="B1954" s="6" t="n">
        <f aca="false">YEAR(A1954)</f>
        <v>2010</v>
      </c>
      <c r="C1954" s="7" t="n">
        <v>2431</v>
      </c>
      <c r="D1954" s="8" t="n">
        <f aca="false">AVERAGE($C1950:$C1954)</f>
        <v>2438</v>
      </c>
      <c r="E1954" s="8" t="n">
        <f aca="false">AVERAGE($C1930:$C1954)</f>
        <v>2337.84</v>
      </c>
      <c r="F1954" s="8" t="n">
        <f aca="false">AVERAGE($C1880:$C1954)</f>
        <v>2234.25333333333</v>
      </c>
      <c r="G1954" s="4" t="n">
        <f aca="false">IF(  AND(  F1953 &lt; E1953,  F1954 &lt; E1954,  E1954 &lt; D1954  ),  1,  0  )</f>
        <v>1</v>
      </c>
      <c r="H1954" s="12" t="n">
        <f aca="false">IF(  AND(  1 = G1954,  OR(  0 = $K1954,  2 = $K1954  )  ),  $C1954,  IF(  AND(  NOT(  "-" = H1953  ),  0 &lt; H1953  ),  H1953,  0  )  )</f>
        <v>2380</v>
      </c>
      <c r="I1954" s="4" t="n">
        <f aca="false">IF(  AND(  E1953 &lt; F1953,  D1954 &lt; E1954,  E1954 &lt; F1954  ),  1,  0  )</f>
        <v>0</v>
      </c>
      <c r="J1954" s="12" t="n">
        <f aca="false">IF(  AND(  1 = I1954,  OR(  0 = $K1954,  1 = $K1954  )  ),  $C1954,  IF(  AND(  NOT(  "-" = J1953  ),  0 &lt; J1953  ),  J1953,  0  )  )</f>
        <v>2645</v>
      </c>
      <c r="K1954" s="13" t="n">
        <f aca="false">IF(  1 = G1953,  1,  IF(  1 = I1953,  2,  IF(  OR(  "-" = K1953,  1 = M1953),  0,  K1953  )  )  )</f>
        <v>1</v>
      </c>
      <c r="L1954" s="12" t="n">
        <f aca="false">IF(  AND(  1 = K1954,  1 = M1954  ),  (C1954 - H1954) * 100,  IF(  AND( 2 = K1954,  1 = M1954  ),  (J1954 - C1954) * 100,  0  )  )</f>
        <v>0</v>
      </c>
      <c r="M1954" s="6" t="n">
        <f aca="false">IF(  OR(  AND(  1 = K1954,  1 = I1954  ),  AND(  2 =K1954,  1 = G1954  )  ),  1,  0  )</f>
        <v>0</v>
      </c>
      <c r="N1954" s="0" t="n">
        <f aca="false">IF(  AND(  1 = M1954,  0 &lt; L1954  ),  1,  0  )</f>
        <v>0</v>
      </c>
    </row>
    <row r="1955" customFormat="false" ht="12.8" hidden="false" customHeight="false" outlineLevel="0" collapsed="false">
      <c r="A1955" s="5" t="n">
        <v>40541</v>
      </c>
      <c r="B1955" s="6" t="n">
        <f aca="false">YEAR(A1955)</f>
        <v>2010</v>
      </c>
      <c r="C1955" s="7" t="n">
        <v>2444</v>
      </c>
      <c r="D1955" s="8" t="n">
        <f aca="false">AVERAGE($C1951:$C1955)</f>
        <v>2442.8</v>
      </c>
      <c r="E1955" s="8" t="n">
        <f aca="false">AVERAGE($C1931:$C1955)</f>
        <v>2347.68</v>
      </c>
      <c r="F1955" s="8" t="n">
        <f aca="false">AVERAGE($C1881:$C1955)</f>
        <v>2235.68</v>
      </c>
      <c r="G1955" s="4" t="n">
        <f aca="false">IF(  AND(  F1954 &lt; E1954,  F1955 &lt; E1955,  E1955 &lt; D1955  ),  1,  0  )</f>
        <v>1</v>
      </c>
      <c r="H1955" s="12" t="n">
        <f aca="false">IF(  AND(  1 = G1955,  OR(  0 = $K1955,  2 = $K1955  )  ),  $C1955,  IF(  AND(  NOT(  "-" = H1954  ),  0 &lt; H1954  ),  H1954,  0  )  )</f>
        <v>2380</v>
      </c>
      <c r="I1955" s="4" t="n">
        <f aca="false">IF(  AND(  E1954 &lt; F1954,  D1955 &lt; E1955,  E1955 &lt; F1955  ),  1,  0  )</f>
        <v>0</v>
      </c>
      <c r="J1955" s="12" t="n">
        <f aca="false">IF(  AND(  1 = I1955,  OR(  0 = $K1955,  1 = $K1955  )  ),  $C1955,  IF(  AND(  NOT(  "-" = J1954  ),  0 &lt; J1954  ),  J1954,  0  )  )</f>
        <v>2645</v>
      </c>
      <c r="K1955" s="13" t="n">
        <f aca="false">IF(  1 = G1954,  1,  IF(  1 = I1954,  2,  IF(  OR(  "-" = K1954,  1 = M1954),  0,  K1954  )  )  )</f>
        <v>1</v>
      </c>
      <c r="L1955" s="12" t="n">
        <f aca="false">IF(  AND(  1 = K1955,  1 = M1955  ),  (C1955 - H1955) * 100,  IF(  AND( 2 = K1955,  1 = M1955  ),  (J1955 - C1955) * 100,  0  )  )</f>
        <v>0</v>
      </c>
      <c r="M1955" s="6" t="n">
        <f aca="false">IF(  OR(  AND(  1 = K1955,  1 = I1955  ),  AND(  2 =K1955,  1 = G1955  )  ),  1,  0  )</f>
        <v>0</v>
      </c>
      <c r="N1955" s="0" t="n">
        <f aca="false">IF(  AND(  1 = M1955,  0 &lt; L1955  ),  1,  0  )</f>
        <v>0</v>
      </c>
    </row>
    <row r="1956" customFormat="false" ht="12.8" hidden="false" customHeight="false" outlineLevel="0" collapsed="false">
      <c r="A1956" s="5" t="n">
        <v>40542</v>
      </c>
      <c r="B1956" s="6" t="n">
        <f aca="false">YEAR(A1956)</f>
        <v>2010</v>
      </c>
      <c r="C1956" s="7" t="n">
        <v>2382</v>
      </c>
      <c r="D1956" s="8" t="n">
        <f aca="false">AVERAGE($C1952:$C1956)</f>
        <v>2430.4</v>
      </c>
      <c r="E1956" s="8" t="n">
        <f aca="false">AVERAGE($C1932:$C1956)</f>
        <v>2356.88</v>
      </c>
      <c r="F1956" s="8" t="n">
        <f aca="false">AVERAGE($C1882:$C1956)</f>
        <v>2236.64</v>
      </c>
      <c r="G1956" s="4" t="n">
        <f aca="false">IF(  AND(  F1955 &lt; E1955,  F1956 &lt; E1956,  E1956 &lt; D1956  ),  1,  0  )</f>
        <v>1</v>
      </c>
      <c r="H1956" s="12" t="n">
        <f aca="false">IF(  AND(  1 = G1956,  OR(  0 = $K1956,  2 = $K1956  )  ),  $C1956,  IF(  AND(  NOT(  "-" = H1955  ),  0 &lt; H1955  ),  H1955,  0  )  )</f>
        <v>2380</v>
      </c>
      <c r="I1956" s="4" t="n">
        <f aca="false">IF(  AND(  E1955 &lt; F1955,  D1956 &lt; E1956,  E1956 &lt; F1956  ),  1,  0  )</f>
        <v>0</v>
      </c>
      <c r="J1956" s="12" t="n">
        <f aca="false">IF(  AND(  1 = I1956,  OR(  0 = $K1956,  1 = $K1956  )  ),  $C1956,  IF(  AND(  NOT(  "-" = J1955  ),  0 &lt; J1955  ),  J1955,  0  )  )</f>
        <v>2645</v>
      </c>
      <c r="K1956" s="13" t="n">
        <f aca="false">IF(  1 = G1955,  1,  IF(  1 = I1955,  2,  IF(  OR(  "-" = K1955,  1 = M1955),  0,  K1955  )  )  )</f>
        <v>1</v>
      </c>
      <c r="L1956" s="12" t="n">
        <f aca="false">IF(  AND(  1 = K1956,  1 = M1956  ),  (C1956 - H1956) * 100,  IF(  AND( 2 = K1956,  1 = M1956  ),  (J1956 - C1956) * 100,  0  )  )</f>
        <v>0</v>
      </c>
      <c r="M1956" s="6" t="n">
        <f aca="false">IF(  OR(  AND(  1 = K1956,  1 = I1956  ),  AND(  2 =K1956,  1 = G1956  )  ),  1,  0  )</f>
        <v>0</v>
      </c>
      <c r="N1956" s="0" t="n">
        <f aca="false">IF(  AND(  1 = M1956,  0 &lt; L1956  ),  1,  0  )</f>
        <v>0</v>
      </c>
    </row>
    <row r="1957" customFormat="false" ht="12.8" hidden="false" customHeight="false" outlineLevel="0" collapsed="false">
      <c r="A1957" s="5" t="n">
        <v>40547</v>
      </c>
      <c r="B1957" s="6" t="n">
        <f aca="false">YEAR(A1957)</f>
        <v>2011</v>
      </c>
      <c r="C1957" s="7" t="n">
        <v>2334</v>
      </c>
      <c r="D1957" s="8" t="n">
        <f aca="false">AVERAGE($C1953:$C1957)</f>
        <v>2407.8</v>
      </c>
      <c r="E1957" s="8" t="n">
        <f aca="false">AVERAGE($C1933:$C1957)</f>
        <v>2363.44</v>
      </c>
      <c r="F1957" s="8" t="n">
        <f aca="false">AVERAGE($C1883:$C1957)</f>
        <v>2237.18666666667</v>
      </c>
      <c r="G1957" s="4" t="n">
        <f aca="false">IF(  AND(  F1956 &lt; E1956,  F1957 &lt; E1957,  E1957 &lt; D1957  ),  1,  0  )</f>
        <v>1</v>
      </c>
      <c r="H1957" s="12" t="n">
        <f aca="false">IF(  AND(  1 = G1957,  OR(  0 = $K1957,  2 = $K1957  )  ),  $C1957,  IF(  AND(  NOT(  "-" = H1956  ),  0 &lt; H1956  ),  H1956,  0  )  )</f>
        <v>2380</v>
      </c>
      <c r="I1957" s="4" t="n">
        <f aca="false">IF(  AND(  E1956 &lt; F1956,  D1957 &lt; E1957,  E1957 &lt; F1957  ),  1,  0  )</f>
        <v>0</v>
      </c>
      <c r="J1957" s="12" t="n">
        <f aca="false">IF(  AND(  1 = I1957,  OR(  0 = $K1957,  1 = $K1957  )  ),  $C1957,  IF(  AND(  NOT(  "-" = J1956  ),  0 &lt; J1956  ),  J1956,  0  )  )</f>
        <v>2645</v>
      </c>
      <c r="K1957" s="13" t="n">
        <f aca="false">IF(  1 = G1956,  1,  IF(  1 = I1956,  2,  IF(  OR(  "-" = K1956,  1 = M1956),  0,  K1956  )  )  )</f>
        <v>1</v>
      </c>
      <c r="L1957" s="12" t="n">
        <f aca="false">IF(  AND(  1 = K1957,  1 = M1957  ),  (C1957 - H1957) * 100,  IF(  AND( 2 = K1957,  1 = M1957  ),  (J1957 - C1957) * 100,  0  )  )</f>
        <v>0</v>
      </c>
      <c r="M1957" s="6" t="n">
        <f aca="false">IF(  OR(  AND(  1 = K1957,  1 = I1957  ),  AND(  2 =K1957,  1 = G1957  )  ),  1,  0  )</f>
        <v>0</v>
      </c>
      <c r="N1957" s="0" t="n">
        <f aca="false">IF(  AND(  1 = M1957,  0 &lt; L1957  ),  1,  0  )</f>
        <v>0</v>
      </c>
    </row>
    <row r="1958" customFormat="false" ht="12.8" hidden="false" customHeight="false" outlineLevel="0" collapsed="false">
      <c r="A1958" s="5" t="n">
        <v>40548</v>
      </c>
      <c r="B1958" s="6" t="n">
        <f aca="false">YEAR(A1958)</f>
        <v>2011</v>
      </c>
      <c r="C1958" s="7" t="n">
        <v>2285</v>
      </c>
      <c r="D1958" s="8" t="n">
        <f aca="false">AVERAGE($C1954:$C1958)</f>
        <v>2375.2</v>
      </c>
      <c r="E1958" s="8" t="n">
        <f aca="false">AVERAGE($C1934:$C1958)</f>
        <v>2369.08</v>
      </c>
      <c r="F1958" s="8" t="n">
        <f aca="false">AVERAGE($C1884:$C1958)</f>
        <v>2236.76</v>
      </c>
      <c r="G1958" s="4" t="n">
        <f aca="false">IF(  AND(  F1957 &lt; E1957,  F1958 &lt; E1958,  E1958 &lt; D1958  ),  1,  0  )</f>
        <v>1</v>
      </c>
      <c r="H1958" s="12" t="n">
        <f aca="false">IF(  AND(  1 = G1958,  OR(  0 = $K1958,  2 = $K1958  )  ),  $C1958,  IF(  AND(  NOT(  "-" = H1957  ),  0 &lt; H1957  ),  H1957,  0  )  )</f>
        <v>2380</v>
      </c>
      <c r="I1958" s="4" t="n">
        <f aca="false">IF(  AND(  E1957 &lt; F1957,  D1958 &lt; E1958,  E1958 &lt; F1958  ),  1,  0  )</f>
        <v>0</v>
      </c>
      <c r="J1958" s="12" t="n">
        <f aca="false">IF(  AND(  1 = I1958,  OR(  0 = $K1958,  1 = $K1958  )  ),  $C1958,  IF(  AND(  NOT(  "-" = J1957  ),  0 &lt; J1957  ),  J1957,  0  )  )</f>
        <v>2645</v>
      </c>
      <c r="K1958" s="13" t="n">
        <f aca="false">IF(  1 = G1957,  1,  IF(  1 = I1957,  2,  IF(  OR(  "-" = K1957,  1 = M1957),  0,  K1957  )  )  )</f>
        <v>1</v>
      </c>
      <c r="L1958" s="12" t="n">
        <f aca="false">IF(  AND(  1 = K1958,  1 = M1958  ),  (C1958 - H1958) * 100,  IF(  AND( 2 = K1958,  1 = M1958  ),  (J1958 - C1958) * 100,  0  )  )</f>
        <v>0</v>
      </c>
      <c r="M1958" s="6" t="n">
        <f aca="false">IF(  OR(  AND(  1 = K1958,  1 = I1958  ),  AND(  2 =K1958,  1 = G1958  )  ),  1,  0  )</f>
        <v>0</v>
      </c>
      <c r="N1958" s="0" t="n">
        <f aca="false">IF(  AND(  1 = M1958,  0 &lt; L1958  ),  1,  0  )</f>
        <v>0</v>
      </c>
    </row>
    <row r="1959" customFormat="false" ht="12.8" hidden="false" customHeight="false" outlineLevel="0" collapsed="false">
      <c r="A1959" s="5" t="n">
        <v>40549</v>
      </c>
      <c r="B1959" s="6" t="n">
        <f aca="false">YEAR(A1959)</f>
        <v>2011</v>
      </c>
      <c r="C1959" s="7" t="n">
        <v>2345</v>
      </c>
      <c r="D1959" s="8" t="n">
        <f aca="false">AVERAGE($C1955:$C1959)</f>
        <v>2358</v>
      </c>
      <c r="E1959" s="8" t="n">
        <f aca="false">AVERAGE($C1935:$C1959)</f>
        <v>2375.04</v>
      </c>
      <c r="F1959" s="8" t="n">
        <f aca="false">AVERAGE($C1885:$C1959)</f>
        <v>2237.12</v>
      </c>
      <c r="G1959" s="4" t="n">
        <f aca="false">IF(  AND(  F1958 &lt; E1958,  F1959 &lt; E1959,  E1959 &lt; D1959  ),  1,  0  )</f>
        <v>0</v>
      </c>
      <c r="H1959" s="12" t="n">
        <f aca="false">IF(  AND(  1 = G1959,  OR(  0 = $K1959,  2 = $K1959  )  ),  $C1959,  IF(  AND(  NOT(  "-" = H1958  ),  0 &lt; H1958  ),  H1958,  0  )  )</f>
        <v>2380</v>
      </c>
      <c r="I1959" s="4" t="n">
        <f aca="false">IF(  AND(  E1958 &lt; F1958,  D1959 &lt; E1959,  E1959 &lt; F1959  ),  1,  0  )</f>
        <v>0</v>
      </c>
      <c r="J1959" s="12" t="n">
        <f aca="false">IF(  AND(  1 = I1959,  OR(  0 = $K1959,  1 = $K1959  )  ),  $C1959,  IF(  AND(  NOT(  "-" = J1958  ),  0 &lt; J1958  ),  J1958,  0  )  )</f>
        <v>2645</v>
      </c>
      <c r="K1959" s="13" t="n">
        <f aca="false">IF(  1 = G1958,  1,  IF(  1 = I1958,  2,  IF(  OR(  "-" = K1958,  1 = M1958),  0,  K1958  )  )  )</f>
        <v>1</v>
      </c>
      <c r="L1959" s="12" t="n">
        <f aca="false">IF(  AND(  1 = K1959,  1 = M1959  ),  (C1959 - H1959) * 100,  IF(  AND( 2 = K1959,  1 = M1959  ),  (J1959 - C1959) * 100,  0  )  )</f>
        <v>0</v>
      </c>
      <c r="M1959" s="6" t="n">
        <f aca="false">IF(  OR(  AND(  1 = K1959,  1 = I1959  ),  AND(  2 =K1959,  1 = G1959  )  ),  1,  0  )</f>
        <v>0</v>
      </c>
      <c r="N1959" s="0" t="n">
        <f aca="false">IF(  AND(  1 = M1959,  0 &lt; L1959  ),  1,  0  )</f>
        <v>0</v>
      </c>
    </row>
    <row r="1960" customFormat="false" ht="12.8" hidden="false" customHeight="false" outlineLevel="0" collapsed="false">
      <c r="A1960" s="5" t="n">
        <v>40550</v>
      </c>
      <c r="B1960" s="6" t="n">
        <f aca="false">YEAR(A1960)</f>
        <v>2011</v>
      </c>
      <c r="C1960" s="7" t="n">
        <v>2358</v>
      </c>
      <c r="D1960" s="8" t="n">
        <f aca="false">AVERAGE($C1956:$C1960)</f>
        <v>2340.8</v>
      </c>
      <c r="E1960" s="8" t="n">
        <f aca="false">AVERAGE($C1936:$C1960)</f>
        <v>2377.84</v>
      </c>
      <c r="F1960" s="8" t="n">
        <f aca="false">AVERAGE($C1886:$C1960)</f>
        <v>2237.61333333333</v>
      </c>
      <c r="G1960" s="4" t="n">
        <f aca="false">IF(  AND(  F1959 &lt; E1959,  F1960 &lt; E1960,  E1960 &lt; D1960  ),  1,  0  )</f>
        <v>0</v>
      </c>
      <c r="H1960" s="12" t="n">
        <f aca="false">IF(  AND(  1 = G1960,  OR(  0 = $K1960,  2 = $K1960  )  ),  $C1960,  IF(  AND(  NOT(  "-" = H1959  ),  0 &lt; H1959  ),  H1959,  0  )  )</f>
        <v>2380</v>
      </c>
      <c r="I1960" s="4" t="n">
        <f aca="false">IF(  AND(  E1959 &lt; F1959,  D1960 &lt; E1960,  E1960 &lt; F1960  ),  1,  0  )</f>
        <v>0</v>
      </c>
      <c r="J1960" s="12" t="n">
        <f aca="false">IF(  AND(  1 = I1960,  OR(  0 = $K1960,  1 = $K1960  )  ),  $C1960,  IF(  AND(  NOT(  "-" = J1959  ),  0 &lt; J1959  ),  J1959,  0  )  )</f>
        <v>2645</v>
      </c>
      <c r="K1960" s="13" t="n">
        <f aca="false">IF(  1 = G1959,  1,  IF(  1 = I1959,  2,  IF(  OR(  "-" = K1959,  1 = M1959),  0,  K1959  )  )  )</f>
        <v>1</v>
      </c>
      <c r="L1960" s="12" t="n">
        <f aca="false">IF(  AND(  1 = K1960,  1 = M1960  ),  (C1960 - H1960) * 100,  IF(  AND( 2 = K1960,  1 = M1960  ),  (J1960 - C1960) * 100,  0  )  )</f>
        <v>0</v>
      </c>
      <c r="M1960" s="6" t="n">
        <f aca="false">IF(  OR(  AND(  1 = K1960,  1 = I1960  ),  AND(  2 =K1960,  1 = G1960  )  ),  1,  0  )</f>
        <v>0</v>
      </c>
      <c r="N1960" s="0" t="n">
        <f aca="false">IF(  AND(  1 = M1960,  0 &lt; L1960  ),  1,  0  )</f>
        <v>0</v>
      </c>
    </row>
    <row r="1961" customFormat="false" ht="12.8" hidden="false" customHeight="false" outlineLevel="0" collapsed="false">
      <c r="A1961" s="5" t="n">
        <v>40554</v>
      </c>
      <c r="B1961" s="6" t="n">
        <f aca="false">YEAR(A1961)</f>
        <v>2011</v>
      </c>
      <c r="C1961" s="7" t="n">
        <v>2400</v>
      </c>
      <c r="D1961" s="8" t="n">
        <f aca="false">AVERAGE($C1957:$C1961)</f>
        <v>2344.4</v>
      </c>
      <c r="E1961" s="8" t="n">
        <f aca="false">AVERAGE($C1937:$C1961)</f>
        <v>2380.8</v>
      </c>
      <c r="F1961" s="8" t="n">
        <f aca="false">AVERAGE($C1887:$C1961)</f>
        <v>2238.01333333333</v>
      </c>
      <c r="G1961" s="4" t="n">
        <f aca="false">IF(  AND(  F1960 &lt; E1960,  F1961 &lt; E1961,  E1961 &lt; D1961  ),  1,  0  )</f>
        <v>0</v>
      </c>
      <c r="H1961" s="12" t="n">
        <f aca="false">IF(  AND(  1 = G1961,  OR(  0 = $K1961,  2 = $K1961  )  ),  $C1961,  IF(  AND(  NOT(  "-" = H1960  ),  0 &lt; H1960  ),  H1960,  0  )  )</f>
        <v>2380</v>
      </c>
      <c r="I1961" s="4" t="n">
        <f aca="false">IF(  AND(  E1960 &lt; F1960,  D1961 &lt; E1961,  E1961 &lt; F1961  ),  1,  0  )</f>
        <v>0</v>
      </c>
      <c r="J1961" s="12" t="n">
        <f aca="false">IF(  AND(  1 = I1961,  OR(  0 = $K1961,  1 = $K1961  )  ),  $C1961,  IF(  AND(  NOT(  "-" = J1960  ),  0 &lt; J1960  ),  J1960,  0  )  )</f>
        <v>2645</v>
      </c>
      <c r="K1961" s="13" t="n">
        <f aca="false">IF(  1 = G1960,  1,  IF(  1 = I1960,  2,  IF(  OR(  "-" = K1960,  1 = M1960),  0,  K1960  )  )  )</f>
        <v>1</v>
      </c>
      <c r="L1961" s="12" t="n">
        <f aca="false">IF(  AND(  1 = K1961,  1 = M1961  ),  (C1961 - H1961) * 100,  IF(  AND( 2 = K1961,  1 = M1961  ),  (J1961 - C1961) * 100,  0  )  )</f>
        <v>0</v>
      </c>
      <c r="M1961" s="6" t="n">
        <f aca="false">IF(  OR(  AND(  1 = K1961,  1 = I1961  ),  AND(  2 =K1961,  1 = G1961  )  ),  1,  0  )</f>
        <v>0</v>
      </c>
      <c r="N1961" s="0" t="n">
        <f aca="false">IF(  AND(  1 = M1961,  0 &lt; L1961  ),  1,  0  )</f>
        <v>0</v>
      </c>
    </row>
    <row r="1962" customFormat="false" ht="12.8" hidden="false" customHeight="false" outlineLevel="0" collapsed="false">
      <c r="A1962" s="5" t="n">
        <v>40555</v>
      </c>
      <c r="B1962" s="6" t="n">
        <f aca="false">YEAR(A1962)</f>
        <v>2011</v>
      </c>
      <c r="C1962" s="7" t="n">
        <v>2364</v>
      </c>
      <c r="D1962" s="8" t="n">
        <f aca="false">AVERAGE($C1958:$C1962)</f>
        <v>2350.4</v>
      </c>
      <c r="E1962" s="8" t="n">
        <f aca="false">AVERAGE($C1938:$C1962)</f>
        <v>2381.72</v>
      </c>
      <c r="F1962" s="8" t="n">
        <f aca="false">AVERAGE($C1888:$C1962)</f>
        <v>2238.05333333333</v>
      </c>
      <c r="G1962" s="4" t="n">
        <f aca="false">IF(  AND(  F1961 &lt; E1961,  F1962 &lt; E1962,  E1962 &lt; D1962  ),  1,  0  )</f>
        <v>0</v>
      </c>
      <c r="H1962" s="12" t="n">
        <f aca="false">IF(  AND(  1 = G1962,  OR(  0 = $K1962,  2 = $K1962  )  ),  $C1962,  IF(  AND(  NOT(  "-" = H1961  ),  0 &lt; H1961  ),  H1961,  0  )  )</f>
        <v>2380</v>
      </c>
      <c r="I1962" s="4" t="n">
        <f aca="false">IF(  AND(  E1961 &lt; F1961,  D1962 &lt; E1962,  E1962 &lt; F1962  ),  1,  0  )</f>
        <v>0</v>
      </c>
      <c r="J1962" s="12" t="n">
        <f aca="false">IF(  AND(  1 = I1962,  OR(  0 = $K1962,  1 = $K1962  )  ),  $C1962,  IF(  AND(  NOT(  "-" = J1961  ),  0 &lt; J1961  ),  J1961,  0  )  )</f>
        <v>2645</v>
      </c>
      <c r="K1962" s="13" t="n">
        <f aca="false">IF(  1 = G1961,  1,  IF(  1 = I1961,  2,  IF(  OR(  "-" = K1961,  1 = M1961),  0,  K1961  )  )  )</f>
        <v>1</v>
      </c>
      <c r="L1962" s="12" t="n">
        <f aca="false">IF(  AND(  1 = K1962,  1 = M1962  ),  (C1962 - H1962) * 100,  IF(  AND( 2 = K1962,  1 = M1962  ),  (J1962 - C1962) * 100,  0  )  )</f>
        <v>0</v>
      </c>
      <c r="M1962" s="6" t="n">
        <f aca="false">IF(  OR(  AND(  1 = K1962,  1 = I1962  ),  AND(  2 =K1962,  1 = G1962  )  ),  1,  0  )</f>
        <v>0</v>
      </c>
      <c r="N1962" s="0" t="n">
        <f aca="false">IF(  AND(  1 = M1962,  0 &lt; L1962  ),  1,  0  )</f>
        <v>0</v>
      </c>
    </row>
    <row r="1963" customFormat="false" ht="12.8" hidden="false" customHeight="false" outlineLevel="0" collapsed="false">
      <c r="A1963" s="5" t="n">
        <v>40556</v>
      </c>
      <c r="B1963" s="6" t="n">
        <f aca="false">YEAR(A1963)</f>
        <v>2011</v>
      </c>
      <c r="C1963" s="7" t="n">
        <v>2400</v>
      </c>
      <c r="D1963" s="8" t="n">
        <f aca="false">AVERAGE($C1959:$C1963)</f>
        <v>2373.4</v>
      </c>
      <c r="E1963" s="8" t="n">
        <f aca="false">AVERAGE($C1939:$C1963)</f>
        <v>2384.44</v>
      </c>
      <c r="F1963" s="8" t="n">
        <f aca="false">AVERAGE($C1889:$C1963)</f>
        <v>2238.74666666667</v>
      </c>
      <c r="G1963" s="4" t="n">
        <f aca="false">IF(  AND(  F1962 &lt; E1962,  F1963 &lt; E1963,  E1963 &lt; D1963  ),  1,  0  )</f>
        <v>0</v>
      </c>
      <c r="H1963" s="12" t="n">
        <f aca="false">IF(  AND(  1 = G1963,  OR(  0 = $K1963,  2 = $K1963  )  ),  $C1963,  IF(  AND(  NOT(  "-" = H1962  ),  0 &lt; H1962  ),  H1962,  0  )  )</f>
        <v>2380</v>
      </c>
      <c r="I1963" s="4" t="n">
        <f aca="false">IF(  AND(  E1962 &lt; F1962,  D1963 &lt; E1963,  E1963 &lt; F1963  ),  1,  0  )</f>
        <v>0</v>
      </c>
      <c r="J1963" s="12" t="n">
        <f aca="false">IF(  AND(  1 = I1963,  OR(  0 = $K1963,  1 = $K1963  )  ),  $C1963,  IF(  AND(  NOT(  "-" = J1962  ),  0 &lt; J1962  ),  J1962,  0  )  )</f>
        <v>2645</v>
      </c>
      <c r="K1963" s="13" t="n">
        <f aca="false">IF(  1 = G1962,  1,  IF(  1 = I1962,  2,  IF(  OR(  "-" = K1962,  1 = M1962),  0,  K1962  )  )  )</f>
        <v>1</v>
      </c>
      <c r="L1963" s="12" t="n">
        <f aca="false">IF(  AND(  1 = K1963,  1 = M1963  ),  (C1963 - H1963) * 100,  IF(  AND( 2 = K1963,  1 = M1963  ),  (J1963 - C1963) * 100,  0  )  )</f>
        <v>0</v>
      </c>
      <c r="M1963" s="6" t="n">
        <f aca="false">IF(  OR(  AND(  1 = K1963,  1 = I1963  ),  AND(  2 =K1963,  1 = G1963  )  ),  1,  0  )</f>
        <v>0</v>
      </c>
      <c r="N1963" s="0" t="n">
        <f aca="false">IF(  AND(  1 = M1963,  0 &lt; L1963  ),  1,  0  )</f>
        <v>0</v>
      </c>
    </row>
    <row r="1964" customFormat="false" ht="12.8" hidden="false" customHeight="false" outlineLevel="0" collapsed="false">
      <c r="A1964" s="5" t="n">
        <v>40557</v>
      </c>
      <c r="B1964" s="6" t="n">
        <f aca="false">YEAR(A1964)</f>
        <v>2011</v>
      </c>
      <c r="C1964" s="7" t="n">
        <v>2386</v>
      </c>
      <c r="D1964" s="8" t="n">
        <f aca="false">AVERAGE($C1960:$C1964)</f>
        <v>2381.6</v>
      </c>
      <c r="E1964" s="8" t="n">
        <f aca="false">AVERAGE($C1940:$C1964)</f>
        <v>2384.92</v>
      </c>
      <c r="F1964" s="8" t="n">
        <f aca="false">AVERAGE($C1890:$C1964)</f>
        <v>2239.02666666667</v>
      </c>
      <c r="G1964" s="4" t="n">
        <f aca="false">IF(  AND(  F1963 &lt; E1963,  F1964 &lt; E1964,  E1964 &lt; D1964  ),  1,  0  )</f>
        <v>0</v>
      </c>
      <c r="H1964" s="12" t="n">
        <f aca="false">IF(  AND(  1 = G1964,  OR(  0 = $K1964,  2 = $K1964  )  ),  $C1964,  IF(  AND(  NOT(  "-" = H1963  ),  0 &lt; H1963  ),  H1963,  0  )  )</f>
        <v>2380</v>
      </c>
      <c r="I1964" s="4" t="n">
        <f aca="false">IF(  AND(  E1963 &lt; F1963,  D1964 &lt; E1964,  E1964 &lt; F1964  ),  1,  0  )</f>
        <v>0</v>
      </c>
      <c r="J1964" s="12" t="n">
        <f aca="false">IF(  AND(  1 = I1964,  OR(  0 = $K1964,  1 = $K1964  )  ),  $C1964,  IF(  AND(  NOT(  "-" = J1963  ),  0 &lt; J1963  ),  J1963,  0  )  )</f>
        <v>2645</v>
      </c>
      <c r="K1964" s="13" t="n">
        <f aca="false">IF(  1 = G1963,  1,  IF(  1 = I1963,  2,  IF(  OR(  "-" = K1963,  1 = M1963),  0,  K1963  )  )  )</f>
        <v>1</v>
      </c>
      <c r="L1964" s="12" t="n">
        <f aca="false">IF(  AND(  1 = K1964,  1 = M1964  ),  (C1964 - H1964) * 100,  IF(  AND( 2 = K1964,  1 = M1964  ),  (J1964 - C1964) * 100,  0  )  )</f>
        <v>0</v>
      </c>
      <c r="M1964" s="6" t="n">
        <f aca="false">IF(  OR(  AND(  1 = K1964,  1 = I1964  ),  AND(  2 =K1964,  1 = G1964  )  ),  1,  0  )</f>
        <v>0</v>
      </c>
      <c r="N1964" s="0" t="n">
        <f aca="false">IF(  AND(  1 = M1964,  0 &lt; L1964  ),  1,  0  )</f>
        <v>0</v>
      </c>
    </row>
    <row r="1965" customFormat="false" ht="12.8" hidden="false" customHeight="false" outlineLevel="0" collapsed="false">
      <c r="A1965" s="5" t="n">
        <v>40560</v>
      </c>
      <c r="B1965" s="6" t="n">
        <f aca="false">YEAR(A1965)</f>
        <v>2011</v>
      </c>
      <c r="C1965" s="7" t="n">
        <v>2416</v>
      </c>
      <c r="D1965" s="8" t="n">
        <f aca="false">AVERAGE($C1961:$C1965)</f>
        <v>2393.2</v>
      </c>
      <c r="E1965" s="8" t="n">
        <f aca="false">AVERAGE($C1941:$C1965)</f>
        <v>2388.2</v>
      </c>
      <c r="F1965" s="8" t="n">
        <f aca="false">AVERAGE($C1891:$C1965)</f>
        <v>2239.37333333333</v>
      </c>
      <c r="G1965" s="4" t="n">
        <f aca="false">IF(  AND(  F1964 &lt; E1964,  F1965 &lt; E1965,  E1965 &lt; D1965  ),  1,  0  )</f>
        <v>1</v>
      </c>
      <c r="H1965" s="12" t="n">
        <f aca="false">IF(  AND(  1 = G1965,  OR(  0 = $K1965,  2 = $K1965  )  ),  $C1965,  IF(  AND(  NOT(  "-" = H1964  ),  0 &lt; H1964  ),  H1964,  0  )  )</f>
        <v>2380</v>
      </c>
      <c r="I1965" s="4" t="n">
        <f aca="false">IF(  AND(  E1964 &lt; F1964,  D1965 &lt; E1965,  E1965 &lt; F1965  ),  1,  0  )</f>
        <v>0</v>
      </c>
      <c r="J1965" s="12" t="n">
        <f aca="false">IF(  AND(  1 = I1965,  OR(  0 = $K1965,  1 = $K1965  )  ),  $C1965,  IF(  AND(  NOT(  "-" = J1964  ),  0 &lt; J1964  ),  J1964,  0  )  )</f>
        <v>2645</v>
      </c>
      <c r="K1965" s="13" t="n">
        <f aca="false">IF(  1 = G1964,  1,  IF(  1 = I1964,  2,  IF(  OR(  "-" = K1964,  1 = M1964),  0,  K1964  )  )  )</f>
        <v>1</v>
      </c>
      <c r="L1965" s="12" t="n">
        <f aca="false">IF(  AND(  1 = K1965,  1 = M1965  ),  (C1965 - H1965) * 100,  IF(  AND( 2 = K1965,  1 = M1965  ),  (J1965 - C1965) * 100,  0  )  )</f>
        <v>0</v>
      </c>
      <c r="M1965" s="6" t="n">
        <f aca="false">IF(  OR(  AND(  1 = K1965,  1 = I1965  ),  AND(  2 =K1965,  1 = G1965  )  ),  1,  0  )</f>
        <v>0</v>
      </c>
      <c r="N1965" s="0" t="n">
        <f aca="false">IF(  AND(  1 = M1965,  0 &lt; L1965  ),  1,  0  )</f>
        <v>0</v>
      </c>
    </row>
    <row r="1966" customFormat="false" ht="12.8" hidden="false" customHeight="false" outlineLevel="0" collapsed="false">
      <c r="A1966" s="5" t="n">
        <v>40561</v>
      </c>
      <c r="B1966" s="6" t="n">
        <f aca="false">YEAR(A1966)</f>
        <v>2011</v>
      </c>
      <c r="C1966" s="7" t="n">
        <v>2409</v>
      </c>
      <c r="D1966" s="8" t="n">
        <f aca="false">AVERAGE($C1962:$C1966)</f>
        <v>2395</v>
      </c>
      <c r="E1966" s="8" t="n">
        <f aca="false">AVERAGE($C1942:$C1966)</f>
        <v>2390.16</v>
      </c>
      <c r="F1966" s="8" t="n">
        <f aca="false">AVERAGE($C1892:$C1966)</f>
        <v>2239.29333333333</v>
      </c>
      <c r="G1966" s="4" t="n">
        <f aca="false">IF(  AND(  F1965 &lt; E1965,  F1966 &lt; E1966,  E1966 &lt; D1966  ),  1,  0  )</f>
        <v>1</v>
      </c>
      <c r="H1966" s="12" t="n">
        <f aca="false">IF(  AND(  1 = G1966,  OR(  0 = $K1966,  2 = $K1966  )  ),  $C1966,  IF(  AND(  NOT(  "-" = H1965  ),  0 &lt; H1965  ),  H1965,  0  )  )</f>
        <v>2380</v>
      </c>
      <c r="I1966" s="4" t="n">
        <f aca="false">IF(  AND(  E1965 &lt; F1965,  D1966 &lt; E1966,  E1966 &lt; F1966  ),  1,  0  )</f>
        <v>0</v>
      </c>
      <c r="J1966" s="12" t="n">
        <f aca="false">IF(  AND(  1 = I1966,  OR(  0 = $K1966,  1 = $K1966  )  ),  $C1966,  IF(  AND(  NOT(  "-" = J1965  ),  0 &lt; J1965  ),  J1965,  0  )  )</f>
        <v>2645</v>
      </c>
      <c r="K1966" s="13" t="n">
        <f aca="false">IF(  1 = G1965,  1,  IF(  1 = I1965,  2,  IF(  OR(  "-" = K1965,  1 = M1965),  0,  K1965  )  )  )</f>
        <v>1</v>
      </c>
      <c r="L1966" s="12" t="n">
        <f aca="false">IF(  AND(  1 = K1966,  1 = M1966  ),  (C1966 - H1966) * 100,  IF(  AND( 2 = K1966,  1 = M1966  ),  (J1966 - C1966) * 100,  0  )  )</f>
        <v>0</v>
      </c>
      <c r="M1966" s="6" t="n">
        <f aca="false">IF(  OR(  AND(  1 = K1966,  1 = I1966  ),  AND(  2 =K1966,  1 = G1966  )  ),  1,  0  )</f>
        <v>0</v>
      </c>
      <c r="N1966" s="0" t="n">
        <f aca="false">IF(  AND(  1 = M1966,  0 &lt; L1966  ),  1,  0  )</f>
        <v>0</v>
      </c>
    </row>
    <row r="1967" customFormat="false" ht="12.8" hidden="false" customHeight="false" outlineLevel="0" collapsed="false">
      <c r="A1967" s="5" t="n">
        <v>40562</v>
      </c>
      <c r="B1967" s="6" t="n">
        <f aca="false">YEAR(A1967)</f>
        <v>2011</v>
      </c>
      <c r="C1967" s="7" t="n">
        <v>2407</v>
      </c>
      <c r="D1967" s="8" t="n">
        <f aca="false">AVERAGE($C1963:$C1967)</f>
        <v>2403.6</v>
      </c>
      <c r="E1967" s="8" t="n">
        <f aca="false">AVERAGE($C1943:$C1967)</f>
        <v>2391.16</v>
      </c>
      <c r="F1967" s="8" t="n">
        <f aca="false">AVERAGE($C1893:$C1967)</f>
        <v>2239.6</v>
      </c>
      <c r="G1967" s="4" t="n">
        <f aca="false">IF(  AND(  F1966 &lt; E1966,  F1967 &lt; E1967,  E1967 &lt; D1967  ),  1,  0  )</f>
        <v>1</v>
      </c>
      <c r="H1967" s="12" t="n">
        <f aca="false">IF(  AND(  1 = G1967,  OR(  0 = $K1967,  2 = $K1967  )  ),  $C1967,  IF(  AND(  NOT(  "-" = H1966  ),  0 &lt; H1966  ),  H1966,  0  )  )</f>
        <v>2380</v>
      </c>
      <c r="I1967" s="4" t="n">
        <f aca="false">IF(  AND(  E1966 &lt; F1966,  D1967 &lt; E1967,  E1967 &lt; F1967  ),  1,  0  )</f>
        <v>0</v>
      </c>
      <c r="J1967" s="12" t="n">
        <f aca="false">IF(  AND(  1 = I1967,  OR(  0 = $K1967,  1 = $K1967  )  ),  $C1967,  IF(  AND(  NOT(  "-" = J1966  ),  0 &lt; J1966  ),  J1966,  0  )  )</f>
        <v>2645</v>
      </c>
      <c r="K1967" s="13" t="n">
        <f aca="false">IF(  1 = G1966,  1,  IF(  1 = I1966,  2,  IF(  OR(  "-" = K1966,  1 = M1966),  0,  K1966  )  )  )</f>
        <v>1</v>
      </c>
      <c r="L1967" s="12" t="n">
        <f aca="false">IF(  AND(  1 = K1967,  1 = M1967  ),  (C1967 - H1967) * 100,  IF(  AND( 2 = K1967,  1 = M1967  ),  (J1967 - C1967) * 100,  0  )  )</f>
        <v>0</v>
      </c>
      <c r="M1967" s="6" t="n">
        <f aca="false">IF(  OR(  AND(  1 = K1967,  1 = I1967  ),  AND(  2 =K1967,  1 = G1967  )  ),  1,  0  )</f>
        <v>0</v>
      </c>
      <c r="N1967" s="0" t="n">
        <f aca="false">IF(  AND(  1 = M1967,  0 &lt; L1967  ),  1,  0  )</f>
        <v>0</v>
      </c>
    </row>
    <row r="1968" customFormat="false" ht="12.8" hidden="false" customHeight="false" outlineLevel="0" collapsed="false">
      <c r="A1968" s="5" t="n">
        <v>40563</v>
      </c>
      <c r="B1968" s="6" t="n">
        <f aca="false">YEAR(A1968)</f>
        <v>2011</v>
      </c>
      <c r="C1968" s="7" t="n">
        <v>2308</v>
      </c>
      <c r="D1968" s="8" t="n">
        <f aca="false">AVERAGE($C1964:$C1968)</f>
        <v>2385.2</v>
      </c>
      <c r="E1968" s="8" t="n">
        <f aca="false">AVERAGE($C1944:$C1968)</f>
        <v>2388.4</v>
      </c>
      <c r="F1968" s="8" t="n">
        <f aca="false">AVERAGE($C1894:$C1968)</f>
        <v>2238.52</v>
      </c>
      <c r="G1968" s="4" t="n">
        <f aca="false">IF(  AND(  F1967 &lt; E1967,  F1968 &lt; E1968,  E1968 &lt; D1968  ),  1,  0  )</f>
        <v>0</v>
      </c>
      <c r="H1968" s="12" t="n">
        <f aca="false">IF(  AND(  1 = G1968,  OR(  0 = $K1968,  2 = $K1968  )  ),  $C1968,  IF(  AND(  NOT(  "-" = H1967  ),  0 &lt; H1967  ),  H1967,  0  )  )</f>
        <v>2380</v>
      </c>
      <c r="I1968" s="4" t="n">
        <f aca="false">IF(  AND(  E1967 &lt; F1967,  D1968 &lt; E1968,  E1968 &lt; F1968  ),  1,  0  )</f>
        <v>0</v>
      </c>
      <c r="J1968" s="12" t="n">
        <f aca="false">IF(  AND(  1 = I1968,  OR(  0 = $K1968,  1 = $K1968  )  ),  $C1968,  IF(  AND(  NOT(  "-" = J1967  ),  0 &lt; J1967  ),  J1967,  0  )  )</f>
        <v>2645</v>
      </c>
      <c r="K1968" s="13" t="n">
        <f aca="false">IF(  1 = G1967,  1,  IF(  1 = I1967,  2,  IF(  OR(  "-" = K1967,  1 = M1967),  0,  K1967  )  )  )</f>
        <v>1</v>
      </c>
      <c r="L1968" s="12" t="n">
        <f aca="false">IF(  AND(  1 = K1968,  1 = M1968  ),  (C1968 - H1968) * 100,  IF(  AND( 2 = K1968,  1 = M1968  ),  (J1968 - C1968) * 100,  0  )  )</f>
        <v>0</v>
      </c>
      <c r="M1968" s="6" t="n">
        <f aca="false">IF(  OR(  AND(  1 = K1968,  1 = I1968  ),  AND(  2 =K1968,  1 = G1968  )  ),  1,  0  )</f>
        <v>0</v>
      </c>
      <c r="N1968" s="0" t="n">
        <f aca="false">IF(  AND(  1 = M1968,  0 &lt; L1968  ),  1,  0  )</f>
        <v>0</v>
      </c>
    </row>
    <row r="1969" customFormat="false" ht="12.8" hidden="false" customHeight="false" outlineLevel="0" collapsed="false">
      <c r="A1969" s="5" t="n">
        <v>40564</v>
      </c>
      <c r="B1969" s="6" t="n">
        <f aca="false">YEAR(A1969)</f>
        <v>2011</v>
      </c>
      <c r="C1969" s="7" t="n">
        <v>2258</v>
      </c>
      <c r="D1969" s="8" t="n">
        <f aca="false">AVERAGE($C1965:$C1969)</f>
        <v>2359.6</v>
      </c>
      <c r="E1969" s="8" t="n">
        <f aca="false">AVERAGE($C1945:$C1969)</f>
        <v>2383.12</v>
      </c>
      <c r="F1969" s="8" t="n">
        <f aca="false">AVERAGE($C1895:$C1969)</f>
        <v>2237.70666666667</v>
      </c>
      <c r="G1969" s="4" t="n">
        <f aca="false">IF(  AND(  F1968 &lt; E1968,  F1969 &lt; E1969,  E1969 &lt; D1969  ),  1,  0  )</f>
        <v>0</v>
      </c>
      <c r="H1969" s="12" t="n">
        <f aca="false">IF(  AND(  1 = G1969,  OR(  0 = $K1969,  2 = $K1969  )  ),  $C1969,  IF(  AND(  NOT(  "-" = H1968  ),  0 &lt; H1968  ),  H1968,  0  )  )</f>
        <v>2380</v>
      </c>
      <c r="I1969" s="4" t="n">
        <f aca="false">IF(  AND(  E1968 &lt; F1968,  D1969 &lt; E1969,  E1969 &lt; F1969  ),  1,  0  )</f>
        <v>0</v>
      </c>
      <c r="J1969" s="12" t="n">
        <f aca="false">IF(  AND(  1 = I1969,  OR(  0 = $K1969,  1 = $K1969  )  ),  $C1969,  IF(  AND(  NOT(  "-" = J1968  ),  0 &lt; J1968  ),  J1968,  0  )  )</f>
        <v>2645</v>
      </c>
      <c r="K1969" s="13" t="n">
        <f aca="false">IF(  1 = G1968,  1,  IF(  1 = I1968,  2,  IF(  OR(  "-" = K1968,  1 = M1968),  0,  K1968  )  )  )</f>
        <v>1</v>
      </c>
      <c r="L1969" s="12" t="n">
        <f aca="false">IF(  AND(  1 = K1969,  1 = M1969  ),  (C1969 - H1969) * 100,  IF(  AND( 2 = K1969,  1 = M1969  ),  (J1969 - C1969) * 100,  0  )  )</f>
        <v>0</v>
      </c>
      <c r="M1969" s="6" t="n">
        <f aca="false">IF(  OR(  AND(  1 = K1969,  1 = I1969  ),  AND(  2 =K1969,  1 = G1969  )  ),  1,  0  )</f>
        <v>0</v>
      </c>
      <c r="N1969" s="0" t="n">
        <f aca="false">IF(  AND(  1 = M1969,  0 &lt; L1969  ),  1,  0  )</f>
        <v>0</v>
      </c>
    </row>
    <row r="1970" customFormat="false" ht="12.8" hidden="false" customHeight="false" outlineLevel="0" collapsed="false">
      <c r="A1970" s="5" t="n">
        <v>40567</v>
      </c>
      <c r="B1970" s="6" t="n">
        <f aca="false">YEAR(A1970)</f>
        <v>2011</v>
      </c>
      <c r="C1970" s="7" t="n">
        <v>2260</v>
      </c>
      <c r="D1970" s="8" t="n">
        <f aca="false">AVERAGE($C1966:$C1970)</f>
        <v>2328.4</v>
      </c>
      <c r="E1970" s="8" t="n">
        <f aca="false">AVERAGE($C1946:$C1970)</f>
        <v>2378.32</v>
      </c>
      <c r="F1970" s="8" t="n">
        <f aca="false">AVERAGE($C1896:$C1970)</f>
        <v>2240.08</v>
      </c>
      <c r="G1970" s="4" t="n">
        <f aca="false">IF(  AND(  F1969 &lt; E1969,  F1970 &lt; E1970,  E1970 &lt; D1970  ),  1,  0  )</f>
        <v>0</v>
      </c>
      <c r="H1970" s="12" t="n">
        <f aca="false">IF(  AND(  1 = G1970,  OR(  0 = $K1970,  2 = $K1970  )  ),  $C1970,  IF(  AND(  NOT(  "-" = H1969  ),  0 &lt; H1969  ),  H1969,  0  )  )</f>
        <v>2380</v>
      </c>
      <c r="I1970" s="4" t="n">
        <f aca="false">IF(  AND(  E1969 &lt; F1969,  D1970 &lt; E1970,  E1970 &lt; F1970  ),  1,  0  )</f>
        <v>0</v>
      </c>
      <c r="J1970" s="12" t="n">
        <f aca="false">IF(  AND(  1 = I1970,  OR(  0 = $K1970,  1 = $K1970  )  ),  $C1970,  IF(  AND(  NOT(  "-" = J1969  ),  0 &lt; J1969  ),  J1969,  0  )  )</f>
        <v>2645</v>
      </c>
      <c r="K1970" s="13" t="n">
        <f aca="false">IF(  1 = G1969,  1,  IF(  1 = I1969,  2,  IF(  OR(  "-" = K1969,  1 = M1969),  0,  K1969  )  )  )</f>
        <v>1</v>
      </c>
      <c r="L1970" s="12" t="n">
        <f aca="false">IF(  AND(  1 = K1970,  1 = M1970  ),  (C1970 - H1970) * 100,  IF(  AND( 2 = K1970,  1 = M1970  ),  (J1970 - C1970) * 100,  0  )  )</f>
        <v>0</v>
      </c>
      <c r="M1970" s="6" t="n">
        <f aca="false">IF(  OR(  AND(  1 = K1970,  1 = I1970  ),  AND(  2 =K1970,  1 = G1970  )  ),  1,  0  )</f>
        <v>0</v>
      </c>
      <c r="N1970" s="0" t="n">
        <f aca="false">IF(  AND(  1 = M1970,  0 &lt; L1970  ),  1,  0  )</f>
        <v>0</v>
      </c>
    </row>
    <row r="1971" customFormat="false" ht="12.8" hidden="false" customHeight="false" outlineLevel="0" collapsed="false">
      <c r="A1971" s="5" t="n">
        <v>40568</v>
      </c>
      <c r="B1971" s="6" t="n">
        <f aca="false">YEAR(A1971)</f>
        <v>2011</v>
      </c>
      <c r="C1971" s="7" t="n">
        <v>2269</v>
      </c>
      <c r="D1971" s="8" t="n">
        <f aca="false">AVERAGE($C1967:$C1971)</f>
        <v>2300.4</v>
      </c>
      <c r="E1971" s="8" t="n">
        <f aca="false">AVERAGE($C1947:$C1971)</f>
        <v>2373.44</v>
      </c>
      <c r="F1971" s="8" t="n">
        <f aca="false">AVERAGE($C1897:$C1971)</f>
        <v>2242.49333333333</v>
      </c>
      <c r="G1971" s="4" t="n">
        <f aca="false">IF(  AND(  F1970 &lt; E1970,  F1971 &lt; E1971,  E1971 &lt; D1971  ),  1,  0  )</f>
        <v>0</v>
      </c>
      <c r="H1971" s="12" t="n">
        <f aca="false">IF(  AND(  1 = G1971,  OR(  0 = $K1971,  2 = $K1971  )  ),  $C1971,  IF(  AND(  NOT(  "-" = H1970  ),  0 &lt; H1970  ),  H1970,  0  )  )</f>
        <v>2380</v>
      </c>
      <c r="I1971" s="4" t="n">
        <f aca="false">IF(  AND(  E1970 &lt; F1970,  D1971 &lt; E1971,  E1971 &lt; F1971  ),  1,  0  )</f>
        <v>0</v>
      </c>
      <c r="J1971" s="12" t="n">
        <f aca="false">IF(  AND(  1 = I1971,  OR(  0 = $K1971,  1 = $K1971  )  ),  $C1971,  IF(  AND(  NOT(  "-" = J1970  ),  0 &lt; J1970  ),  J1970,  0  )  )</f>
        <v>2645</v>
      </c>
      <c r="K1971" s="13" t="n">
        <f aca="false">IF(  1 = G1970,  1,  IF(  1 = I1970,  2,  IF(  OR(  "-" = K1970,  1 = M1970),  0,  K1970  )  )  )</f>
        <v>1</v>
      </c>
      <c r="L1971" s="12" t="n">
        <f aca="false">IF(  AND(  1 = K1971,  1 = M1971  ),  (C1971 - H1971) * 100,  IF(  AND( 2 = K1971,  1 = M1971  ),  (J1971 - C1971) * 100,  0  )  )</f>
        <v>0</v>
      </c>
      <c r="M1971" s="6" t="n">
        <f aca="false">IF(  OR(  AND(  1 = K1971,  1 = I1971  ),  AND(  2 =K1971,  1 = G1971  )  ),  1,  0  )</f>
        <v>0</v>
      </c>
      <c r="N1971" s="0" t="n">
        <f aca="false">IF(  AND(  1 = M1971,  0 &lt; L1971  ),  1,  0  )</f>
        <v>0</v>
      </c>
    </row>
    <row r="1972" customFormat="false" ht="12.8" hidden="false" customHeight="false" outlineLevel="0" collapsed="false">
      <c r="A1972" s="5" t="n">
        <v>40569</v>
      </c>
      <c r="B1972" s="6" t="n">
        <f aca="false">YEAR(A1972)</f>
        <v>2011</v>
      </c>
      <c r="C1972" s="7" t="n">
        <v>2232</v>
      </c>
      <c r="D1972" s="8" t="n">
        <f aca="false">AVERAGE($C1968:$C1972)</f>
        <v>2265.4</v>
      </c>
      <c r="E1972" s="8" t="n">
        <f aca="false">AVERAGE($C1948:$C1972)</f>
        <v>2367.48</v>
      </c>
      <c r="F1972" s="8" t="n">
        <f aca="false">AVERAGE($C1898:$C1972)</f>
        <v>2244.08</v>
      </c>
      <c r="G1972" s="4" t="n">
        <f aca="false">IF(  AND(  F1971 &lt; E1971,  F1972 &lt; E1972,  E1972 &lt; D1972  ),  1,  0  )</f>
        <v>0</v>
      </c>
      <c r="H1972" s="12" t="n">
        <f aca="false">IF(  AND(  1 = G1972,  OR(  0 = $K1972,  2 = $K1972  )  ),  $C1972,  IF(  AND(  NOT(  "-" = H1971  ),  0 &lt; H1971  ),  H1971,  0  )  )</f>
        <v>2380</v>
      </c>
      <c r="I1972" s="4" t="n">
        <f aca="false">IF(  AND(  E1971 &lt; F1971,  D1972 &lt; E1972,  E1972 &lt; F1972  ),  1,  0  )</f>
        <v>0</v>
      </c>
      <c r="J1972" s="12" t="n">
        <f aca="false">IF(  AND(  1 = I1972,  OR(  0 = $K1972,  1 = $K1972  )  ),  $C1972,  IF(  AND(  NOT(  "-" = J1971  ),  0 &lt; J1971  ),  J1971,  0  )  )</f>
        <v>2645</v>
      </c>
      <c r="K1972" s="13" t="n">
        <f aca="false">IF(  1 = G1971,  1,  IF(  1 = I1971,  2,  IF(  OR(  "-" = K1971,  1 = M1971),  0,  K1971  )  )  )</f>
        <v>1</v>
      </c>
      <c r="L1972" s="12" t="n">
        <f aca="false">IF(  AND(  1 = K1972,  1 = M1972  ),  (C1972 - H1972) * 100,  IF(  AND( 2 = K1972,  1 = M1972  ),  (J1972 - C1972) * 100,  0  )  )</f>
        <v>0</v>
      </c>
      <c r="M1972" s="6" t="n">
        <f aca="false">IF(  OR(  AND(  1 = K1972,  1 = I1972  ),  AND(  2 =K1972,  1 = G1972  )  ),  1,  0  )</f>
        <v>0</v>
      </c>
      <c r="N1972" s="0" t="n">
        <f aca="false">IF(  AND(  1 = M1972,  0 &lt; L1972  ),  1,  0  )</f>
        <v>0</v>
      </c>
    </row>
    <row r="1973" customFormat="false" ht="12.8" hidden="false" customHeight="false" outlineLevel="0" collapsed="false">
      <c r="A1973" s="5" t="n">
        <v>40570</v>
      </c>
      <c r="B1973" s="6" t="n">
        <f aca="false">YEAR(A1973)</f>
        <v>2011</v>
      </c>
      <c r="C1973" s="7" t="n">
        <v>2257</v>
      </c>
      <c r="D1973" s="8" t="n">
        <f aca="false">AVERAGE($C1969:$C1973)</f>
        <v>2255.2</v>
      </c>
      <c r="E1973" s="8" t="n">
        <f aca="false">AVERAGE($C1949:$C1973)</f>
        <v>2363</v>
      </c>
      <c r="F1973" s="8" t="n">
        <f aca="false">AVERAGE($C1899:$C1973)</f>
        <v>2245.61333333333</v>
      </c>
      <c r="G1973" s="4" t="n">
        <f aca="false">IF(  AND(  F1972 &lt; E1972,  F1973 &lt; E1973,  E1973 &lt; D1973  ),  1,  0  )</f>
        <v>0</v>
      </c>
      <c r="H1973" s="12" t="n">
        <f aca="false">IF(  AND(  1 = G1973,  OR(  0 = $K1973,  2 = $K1973  )  ),  $C1973,  IF(  AND(  NOT(  "-" = H1972  ),  0 &lt; H1972  ),  H1972,  0  )  )</f>
        <v>2380</v>
      </c>
      <c r="I1973" s="4" t="n">
        <f aca="false">IF(  AND(  E1972 &lt; F1972,  D1973 &lt; E1973,  E1973 &lt; F1973  ),  1,  0  )</f>
        <v>0</v>
      </c>
      <c r="J1973" s="12" t="n">
        <f aca="false">IF(  AND(  1 = I1973,  OR(  0 = $K1973,  1 = $K1973  )  ),  $C1973,  IF(  AND(  NOT(  "-" = J1972  ),  0 &lt; J1972  ),  J1972,  0  )  )</f>
        <v>2645</v>
      </c>
      <c r="K1973" s="13" t="n">
        <f aca="false">IF(  1 = G1972,  1,  IF(  1 = I1972,  2,  IF(  OR(  "-" = K1972,  1 = M1972),  0,  K1972  )  )  )</f>
        <v>1</v>
      </c>
      <c r="L1973" s="12" t="n">
        <f aca="false">IF(  AND(  1 = K1973,  1 = M1973  ),  (C1973 - H1973) * 100,  IF(  AND( 2 = K1973,  1 = M1973  ),  (J1973 - C1973) * 100,  0  )  )</f>
        <v>0</v>
      </c>
      <c r="M1973" s="6" t="n">
        <f aca="false">IF(  OR(  AND(  1 = K1973,  1 = I1973  ),  AND(  2 =K1973,  1 = G1973  )  ),  1,  0  )</f>
        <v>0</v>
      </c>
      <c r="N1973" s="0" t="n">
        <f aca="false">IF(  AND(  1 = M1973,  0 &lt; L1973  ),  1,  0  )</f>
        <v>0</v>
      </c>
    </row>
    <row r="1974" customFormat="false" ht="12.8" hidden="false" customHeight="false" outlineLevel="0" collapsed="false">
      <c r="A1974" s="5" t="n">
        <v>40571</v>
      </c>
      <c r="B1974" s="6" t="n">
        <f aca="false">YEAR(A1974)</f>
        <v>2011</v>
      </c>
      <c r="C1974" s="7" t="n">
        <v>2213</v>
      </c>
      <c r="D1974" s="8" t="n">
        <f aca="false">AVERAGE($C1970:$C1974)</f>
        <v>2246.2</v>
      </c>
      <c r="E1974" s="8" t="n">
        <f aca="false">AVERAGE($C1950:$C1974)</f>
        <v>2356.68</v>
      </c>
      <c r="F1974" s="8" t="n">
        <f aca="false">AVERAGE($C1900:$C1974)</f>
        <v>2246.46666666667</v>
      </c>
      <c r="G1974" s="4" t="n">
        <f aca="false">IF(  AND(  F1973 &lt; E1973,  F1974 &lt; E1974,  E1974 &lt; D1974  ),  1,  0  )</f>
        <v>0</v>
      </c>
      <c r="H1974" s="12" t="n">
        <f aca="false">IF(  AND(  1 = G1974,  OR(  0 = $K1974,  2 = $K1974  )  ),  $C1974,  IF(  AND(  NOT(  "-" = H1973  ),  0 &lt; H1973  ),  H1973,  0  )  )</f>
        <v>2380</v>
      </c>
      <c r="I1974" s="4" t="n">
        <f aca="false">IF(  AND(  E1973 &lt; F1973,  D1974 &lt; E1974,  E1974 &lt; F1974  ),  1,  0  )</f>
        <v>0</v>
      </c>
      <c r="J1974" s="12" t="n">
        <f aca="false">IF(  AND(  1 = I1974,  OR(  0 = $K1974,  1 = $K1974  )  ),  $C1974,  IF(  AND(  NOT(  "-" = J1973  ),  0 &lt; J1973  ),  J1973,  0  )  )</f>
        <v>2645</v>
      </c>
      <c r="K1974" s="13" t="n">
        <f aca="false">IF(  1 = G1973,  1,  IF(  1 = I1973,  2,  IF(  OR(  "-" = K1973,  1 = M1973),  0,  K1973  )  )  )</f>
        <v>1</v>
      </c>
      <c r="L1974" s="12" t="n">
        <f aca="false">IF(  AND(  1 = K1974,  1 = M1974  ),  (C1974 - H1974) * 100,  IF(  AND( 2 = K1974,  1 = M1974  ),  (J1974 - C1974) * 100,  0  )  )</f>
        <v>0</v>
      </c>
      <c r="M1974" s="6" t="n">
        <f aca="false">IF(  OR(  AND(  1 = K1974,  1 = I1974  ),  AND(  2 =K1974,  1 = G1974  )  ),  1,  0  )</f>
        <v>0</v>
      </c>
      <c r="N1974" s="0" t="n">
        <f aca="false">IF(  AND(  1 = M1974,  0 &lt; L1974  ),  1,  0  )</f>
        <v>0</v>
      </c>
    </row>
    <row r="1975" customFormat="false" ht="12.8" hidden="false" customHeight="false" outlineLevel="0" collapsed="false">
      <c r="A1975" s="5" t="n">
        <v>40574</v>
      </c>
      <c r="B1975" s="6" t="n">
        <f aca="false">YEAR(A1975)</f>
        <v>2011</v>
      </c>
      <c r="C1975" s="7" t="n">
        <v>2227</v>
      </c>
      <c r="D1975" s="8" t="n">
        <f aca="false">AVERAGE($C1971:$C1975)</f>
        <v>2239.6</v>
      </c>
      <c r="E1975" s="8" t="n">
        <f aca="false">AVERAGE($C1951:$C1975)</f>
        <v>2348.96</v>
      </c>
      <c r="F1975" s="8" t="n">
        <f aca="false">AVERAGE($C1901:$C1975)</f>
        <v>2247.85333333333</v>
      </c>
      <c r="G1975" s="4" t="n">
        <f aca="false">IF(  AND(  F1974 &lt; E1974,  F1975 &lt; E1975,  E1975 &lt; D1975  ),  1,  0  )</f>
        <v>0</v>
      </c>
      <c r="H1975" s="12" t="n">
        <f aca="false">IF(  AND(  1 = G1975,  OR(  0 = $K1975,  2 = $K1975  )  ),  $C1975,  IF(  AND(  NOT(  "-" = H1974  ),  0 &lt; H1974  ),  H1974,  0  )  )</f>
        <v>2380</v>
      </c>
      <c r="I1975" s="4" t="n">
        <f aca="false">IF(  AND(  E1974 &lt; F1974,  D1975 &lt; E1975,  E1975 &lt; F1975  ),  1,  0  )</f>
        <v>0</v>
      </c>
      <c r="J1975" s="12" t="n">
        <f aca="false">IF(  AND(  1 = I1975,  OR(  0 = $K1975,  1 = $K1975  )  ),  $C1975,  IF(  AND(  NOT(  "-" = J1974  ),  0 &lt; J1974  ),  J1974,  0  )  )</f>
        <v>2645</v>
      </c>
      <c r="K1975" s="13" t="n">
        <f aca="false">IF(  1 = G1974,  1,  IF(  1 = I1974,  2,  IF(  OR(  "-" = K1974,  1 = M1974),  0,  K1974  )  )  )</f>
        <v>1</v>
      </c>
      <c r="L1975" s="12" t="n">
        <f aca="false">IF(  AND(  1 = K1975,  1 = M1975  ),  (C1975 - H1975) * 100,  IF(  AND( 2 = K1975,  1 = M1975  ),  (J1975 - C1975) * 100,  0  )  )</f>
        <v>0</v>
      </c>
      <c r="M1975" s="6" t="n">
        <f aca="false">IF(  OR(  AND(  1 = K1975,  1 = I1975  ),  AND(  2 =K1975,  1 = G1975  )  ),  1,  0  )</f>
        <v>0</v>
      </c>
      <c r="N1975" s="0" t="n">
        <f aca="false">IF(  AND(  1 = M1975,  0 &lt; L1975  ),  1,  0  )</f>
        <v>0</v>
      </c>
    </row>
    <row r="1976" customFormat="false" ht="12.8" hidden="false" customHeight="false" outlineLevel="0" collapsed="false">
      <c r="A1976" s="5" t="n">
        <v>40575</v>
      </c>
      <c r="B1976" s="6" t="n">
        <f aca="false">YEAR(A1976)</f>
        <v>2011</v>
      </c>
      <c r="C1976" s="7" t="n">
        <v>2251</v>
      </c>
      <c r="D1976" s="8" t="n">
        <f aca="false">AVERAGE($C1972:$C1976)</f>
        <v>2236</v>
      </c>
      <c r="E1976" s="8" t="n">
        <f aca="false">AVERAGE($C1952:$C1976)</f>
        <v>2341.24</v>
      </c>
      <c r="F1976" s="8" t="n">
        <f aca="false">AVERAGE($C1902:$C1976)</f>
        <v>2249.92</v>
      </c>
      <c r="G1976" s="4" t="n">
        <f aca="false">IF(  AND(  F1975 &lt; E1975,  F1976 &lt; E1976,  E1976 &lt; D1976  ),  1,  0  )</f>
        <v>0</v>
      </c>
      <c r="H1976" s="12" t="n">
        <f aca="false">IF(  AND(  1 = G1976,  OR(  0 = $K1976,  2 = $K1976  )  ),  $C1976,  IF(  AND(  NOT(  "-" = H1975  ),  0 &lt; H1975  ),  H1975,  0  )  )</f>
        <v>2380</v>
      </c>
      <c r="I1976" s="4" t="n">
        <f aca="false">IF(  AND(  E1975 &lt; F1975,  D1976 &lt; E1976,  E1976 &lt; F1976  ),  1,  0  )</f>
        <v>0</v>
      </c>
      <c r="J1976" s="12" t="n">
        <f aca="false">IF(  AND(  1 = I1976,  OR(  0 = $K1976,  1 = $K1976  )  ),  $C1976,  IF(  AND(  NOT(  "-" = J1975  ),  0 &lt; J1975  ),  J1975,  0  )  )</f>
        <v>2645</v>
      </c>
      <c r="K1976" s="13" t="n">
        <f aca="false">IF(  1 = G1975,  1,  IF(  1 = I1975,  2,  IF(  OR(  "-" = K1975,  1 = M1975),  0,  K1975  )  )  )</f>
        <v>1</v>
      </c>
      <c r="L1976" s="12" t="n">
        <f aca="false">IF(  AND(  1 = K1976,  1 = M1976  ),  (C1976 - H1976) * 100,  IF(  AND( 2 = K1976,  1 = M1976  ),  (J1976 - C1976) * 100,  0  )  )</f>
        <v>0</v>
      </c>
      <c r="M1976" s="6" t="n">
        <f aca="false">IF(  OR(  AND(  1 = K1976,  1 = I1976  ),  AND(  2 =K1976,  1 = G1976  )  ),  1,  0  )</f>
        <v>0</v>
      </c>
      <c r="N1976" s="0" t="n">
        <f aca="false">IF(  AND(  1 = M1976,  0 &lt; L1976  ),  1,  0  )</f>
        <v>0</v>
      </c>
    </row>
    <row r="1977" customFormat="false" ht="12.8" hidden="false" customHeight="false" outlineLevel="0" collapsed="false">
      <c r="A1977" s="5" t="n">
        <v>40576</v>
      </c>
      <c r="B1977" s="6" t="n">
        <f aca="false">YEAR(A1977)</f>
        <v>2011</v>
      </c>
      <c r="C1977" s="7" t="n">
        <v>2296</v>
      </c>
      <c r="D1977" s="8" t="n">
        <f aca="false">AVERAGE($C1973:$C1977)</f>
        <v>2248.8</v>
      </c>
      <c r="E1977" s="8" t="n">
        <f aca="false">AVERAGE($C1953:$C1977)</f>
        <v>2335.2</v>
      </c>
      <c r="F1977" s="8" t="n">
        <f aca="false">AVERAGE($C1903:$C1977)</f>
        <v>2252.97333333333</v>
      </c>
      <c r="G1977" s="4" t="n">
        <f aca="false">IF(  AND(  F1976 &lt; E1976,  F1977 &lt; E1977,  E1977 &lt; D1977  ),  1,  0  )</f>
        <v>0</v>
      </c>
      <c r="H1977" s="12" t="n">
        <f aca="false">IF(  AND(  1 = G1977,  OR(  0 = $K1977,  2 = $K1977  )  ),  $C1977,  IF(  AND(  NOT(  "-" = H1976  ),  0 &lt; H1976  ),  H1976,  0  )  )</f>
        <v>2380</v>
      </c>
      <c r="I1977" s="4" t="n">
        <f aca="false">IF(  AND(  E1976 &lt; F1976,  D1977 &lt; E1977,  E1977 &lt; F1977  ),  1,  0  )</f>
        <v>0</v>
      </c>
      <c r="J1977" s="12" t="n">
        <f aca="false">IF(  AND(  1 = I1977,  OR(  0 = $K1977,  1 = $K1977  )  ),  $C1977,  IF(  AND(  NOT(  "-" = J1976  ),  0 &lt; J1976  ),  J1976,  0  )  )</f>
        <v>2645</v>
      </c>
      <c r="K1977" s="13" t="n">
        <f aca="false">IF(  1 = G1976,  1,  IF(  1 = I1976,  2,  IF(  OR(  "-" = K1976,  1 = M1976),  0,  K1976  )  )  )</f>
        <v>1</v>
      </c>
      <c r="L1977" s="12" t="n">
        <f aca="false">IF(  AND(  1 = K1977,  1 = M1977  ),  (C1977 - H1977) * 100,  IF(  AND( 2 = K1977,  1 = M1977  ),  (J1977 - C1977) * 100,  0  )  )</f>
        <v>0</v>
      </c>
      <c r="M1977" s="6" t="n">
        <f aca="false">IF(  OR(  AND(  1 = K1977,  1 = I1977  ),  AND(  2 =K1977,  1 = G1977  )  ),  1,  0  )</f>
        <v>0</v>
      </c>
      <c r="N1977" s="0" t="n">
        <f aca="false">IF(  AND(  1 = M1977,  0 &lt; L1977  ),  1,  0  )</f>
        <v>0</v>
      </c>
    </row>
    <row r="1978" customFormat="false" ht="12.8" hidden="false" customHeight="false" outlineLevel="0" collapsed="false">
      <c r="A1978" s="5" t="n">
        <v>40577</v>
      </c>
      <c r="B1978" s="6" t="n">
        <f aca="false">YEAR(A1978)</f>
        <v>2011</v>
      </c>
      <c r="C1978" s="7" t="n">
        <v>2285</v>
      </c>
      <c r="D1978" s="8" t="n">
        <f aca="false">AVERAGE($C1974:$C1978)</f>
        <v>2254.4</v>
      </c>
      <c r="E1978" s="8" t="n">
        <f aca="false">AVERAGE($C1954:$C1978)</f>
        <v>2328.68</v>
      </c>
      <c r="F1978" s="8" t="n">
        <f aca="false">AVERAGE($C1904:$C1978)</f>
        <v>2256.04</v>
      </c>
      <c r="G1978" s="4" t="n">
        <f aca="false">IF(  AND(  F1977 &lt; E1977,  F1978 &lt; E1978,  E1978 &lt; D1978  ),  1,  0  )</f>
        <v>0</v>
      </c>
      <c r="H1978" s="12" t="n">
        <f aca="false">IF(  AND(  1 = G1978,  OR(  0 = $K1978,  2 = $K1978  )  ),  $C1978,  IF(  AND(  NOT(  "-" = H1977  ),  0 &lt; H1977  ),  H1977,  0  )  )</f>
        <v>2380</v>
      </c>
      <c r="I1978" s="4" t="n">
        <f aca="false">IF(  AND(  E1977 &lt; F1977,  D1978 &lt; E1978,  E1978 &lt; F1978  ),  1,  0  )</f>
        <v>0</v>
      </c>
      <c r="J1978" s="12" t="n">
        <f aca="false">IF(  AND(  1 = I1978,  OR(  0 = $K1978,  1 = $K1978  )  ),  $C1978,  IF(  AND(  NOT(  "-" = J1977  ),  0 &lt; J1977  ),  J1977,  0  )  )</f>
        <v>2645</v>
      </c>
      <c r="K1978" s="13" t="n">
        <f aca="false">IF(  1 = G1977,  1,  IF(  1 = I1977,  2,  IF(  OR(  "-" = K1977,  1 = M1977),  0,  K1977  )  )  )</f>
        <v>1</v>
      </c>
      <c r="L1978" s="12" t="n">
        <f aca="false">IF(  AND(  1 = K1978,  1 = M1978  ),  (C1978 - H1978) * 100,  IF(  AND( 2 = K1978,  1 = M1978  ),  (J1978 - C1978) * 100,  0  )  )</f>
        <v>0</v>
      </c>
      <c r="M1978" s="6" t="n">
        <f aca="false">IF(  OR(  AND(  1 = K1978,  1 = I1978  ),  AND(  2 =K1978,  1 = G1978  )  ),  1,  0  )</f>
        <v>0</v>
      </c>
      <c r="N1978" s="0" t="n">
        <f aca="false">IF(  AND(  1 = M1978,  0 &lt; L1978  ),  1,  0  )</f>
        <v>0</v>
      </c>
    </row>
    <row r="1979" customFormat="false" ht="12.8" hidden="false" customHeight="false" outlineLevel="0" collapsed="false">
      <c r="A1979" s="5" t="n">
        <v>40578</v>
      </c>
      <c r="B1979" s="6" t="n">
        <f aca="false">YEAR(A1979)</f>
        <v>2011</v>
      </c>
      <c r="C1979" s="7" t="n">
        <v>2284</v>
      </c>
      <c r="D1979" s="8" t="n">
        <f aca="false">AVERAGE($C1975:$C1979)</f>
        <v>2268.6</v>
      </c>
      <c r="E1979" s="8" t="n">
        <f aca="false">AVERAGE($C1955:$C1979)</f>
        <v>2322.8</v>
      </c>
      <c r="F1979" s="8" t="n">
        <f aca="false">AVERAGE($C1905:$C1979)</f>
        <v>2258.49333333333</v>
      </c>
      <c r="G1979" s="4" t="n">
        <f aca="false">IF(  AND(  F1978 &lt; E1978,  F1979 &lt; E1979,  E1979 &lt; D1979  ),  1,  0  )</f>
        <v>0</v>
      </c>
      <c r="H1979" s="12" t="n">
        <f aca="false">IF(  AND(  1 = G1979,  OR(  0 = $K1979,  2 = $K1979  )  ),  $C1979,  IF(  AND(  NOT(  "-" = H1978  ),  0 &lt; H1978  ),  H1978,  0  )  )</f>
        <v>2380</v>
      </c>
      <c r="I1979" s="4" t="n">
        <f aca="false">IF(  AND(  E1978 &lt; F1978,  D1979 &lt; E1979,  E1979 &lt; F1979  ),  1,  0  )</f>
        <v>0</v>
      </c>
      <c r="J1979" s="12" t="n">
        <f aca="false">IF(  AND(  1 = I1979,  OR(  0 = $K1979,  1 = $K1979  )  ),  $C1979,  IF(  AND(  NOT(  "-" = J1978  ),  0 &lt; J1978  ),  J1978,  0  )  )</f>
        <v>2645</v>
      </c>
      <c r="K1979" s="13" t="n">
        <f aca="false">IF(  1 = G1978,  1,  IF(  1 = I1978,  2,  IF(  OR(  "-" = K1978,  1 = M1978),  0,  K1978  )  )  )</f>
        <v>1</v>
      </c>
      <c r="L1979" s="12" t="n">
        <f aca="false">IF(  AND(  1 = K1979,  1 = M1979  ),  (C1979 - H1979) * 100,  IF(  AND( 2 = K1979,  1 = M1979  ),  (J1979 - C1979) * 100,  0  )  )</f>
        <v>0</v>
      </c>
      <c r="M1979" s="6" t="n">
        <f aca="false">IF(  OR(  AND(  1 = K1979,  1 = I1979  ),  AND(  2 =K1979,  1 = G1979  )  ),  1,  0  )</f>
        <v>0</v>
      </c>
      <c r="N1979" s="0" t="n">
        <f aca="false">IF(  AND(  1 = M1979,  0 &lt; L1979  ),  1,  0  )</f>
        <v>0</v>
      </c>
    </row>
    <row r="1980" customFormat="false" ht="12.8" hidden="false" customHeight="false" outlineLevel="0" collapsed="false">
      <c r="A1980" s="5" t="n">
        <v>40581</v>
      </c>
      <c r="B1980" s="6" t="n">
        <f aca="false">YEAR(A1980)</f>
        <v>2011</v>
      </c>
      <c r="C1980" s="7" t="n">
        <v>2289</v>
      </c>
      <c r="D1980" s="8" t="n">
        <f aca="false">AVERAGE($C1976:$C1980)</f>
        <v>2281</v>
      </c>
      <c r="E1980" s="8" t="n">
        <f aca="false">AVERAGE($C1956:$C1980)</f>
        <v>2316.6</v>
      </c>
      <c r="F1980" s="8" t="n">
        <f aca="false">AVERAGE($C1906:$C1980)</f>
        <v>2261.28</v>
      </c>
      <c r="G1980" s="4" t="n">
        <f aca="false">IF(  AND(  F1979 &lt; E1979,  F1980 &lt; E1980,  E1980 &lt; D1980  ),  1,  0  )</f>
        <v>0</v>
      </c>
      <c r="H1980" s="12" t="n">
        <f aca="false">IF(  AND(  1 = G1980,  OR(  0 = $K1980,  2 = $K1980  )  ),  $C1980,  IF(  AND(  NOT(  "-" = H1979  ),  0 &lt; H1979  ),  H1979,  0  )  )</f>
        <v>2380</v>
      </c>
      <c r="I1980" s="4" t="n">
        <f aca="false">IF(  AND(  E1979 &lt; F1979,  D1980 &lt; E1980,  E1980 &lt; F1980  ),  1,  0  )</f>
        <v>0</v>
      </c>
      <c r="J1980" s="12" t="n">
        <f aca="false">IF(  AND(  1 = I1980,  OR(  0 = $K1980,  1 = $K1980  )  ),  $C1980,  IF(  AND(  NOT(  "-" = J1979  ),  0 &lt; J1979  ),  J1979,  0  )  )</f>
        <v>2645</v>
      </c>
      <c r="K1980" s="13" t="n">
        <f aca="false">IF(  1 = G1979,  1,  IF(  1 = I1979,  2,  IF(  OR(  "-" = K1979,  1 = M1979),  0,  K1979  )  )  )</f>
        <v>1</v>
      </c>
      <c r="L1980" s="12" t="n">
        <f aca="false">IF(  AND(  1 = K1980,  1 = M1980  ),  (C1980 - H1980) * 100,  IF(  AND( 2 = K1980,  1 = M1980  ),  (J1980 - C1980) * 100,  0  )  )</f>
        <v>0</v>
      </c>
      <c r="M1980" s="6" t="n">
        <f aca="false">IF(  OR(  AND(  1 = K1980,  1 = I1980  ),  AND(  2 =K1980,  1 = G1980  )  ),  1,  0  )</f>
        <v>0</v>
      </c>
      <c r="N1980" s="0" t="n">
        <f aca="false">IF(  AND(  1 = M1980,  0 &lt; L1980  ),  1,  0  )</f>
        <v>0</v>
      </c>
    </row>
    <row r="1981" customFormat="false" ht="12.8" hidden="false" customHeight="false" outlineLevel="0" collapsed="false">
      <c r="A1981" s="5" t="n">
        <v>40582</v>
      </c>
      <c r="B1981" s="6" t="n">
        <f aca="false">YEAR(A1981)</f>
        <v>2011</v>
      </c>
      <c r="C1981" s="7" t="n">
        <v>2303</v>
      </c>
      <c r="D1981" s="8" t="n">
        <f aca="false">AVERAGE($C1977:$C1981)</f>
        <v>2291.4</v>
      </c>
      <c r="E1981" s="8" t="n">
        <f aca="false">AVERAGE($C1957:$C1981)</f>
        <v>2313.44</v>
      </c>
      <c r="F1981" s="8" t="n">
        <f aca="false">AVERAGE($C1907:$C1981)</f>
        <v>2264.22666666667</v>
      </c>
      <c r="G1981" s="4" t="n">
        <f aca="false">IF(  AND(  F1980 &lt; E1980,  F1981 &lt; E1981,  E1981 &lt; D1981  ),  1,  0  )</f>
        <v>0</v>
      </c>
      <c r="H1981" s="12" t="n">
        <f aca="false">IF(  AND(  1 = G1981,  OR(  0 = $K1981,  2 = $K1981  )  ),  $C1981,  IF(  AND(  NOT(  "-" = H1980  ),  0 &lt; H1980  ),  H1980,  0  )  )</f>
        <v>2380</v>
      </c>
      <c r="I1981" s="4" t="n">
        <f aca="false">IF(  AND(  E1980 &lt; F1980,  D1981 &lt; E1981,  E1981 &lt; F1981  ),  1,  0  )</f>
        <v>0</v>
      </c>
      <c r="J1981" s="12" t="n">
        <f aca="false">IF(  AND(  1 = I1981,  OR(  0 = $K1981,  1 = $K1981  )  ),  $C1981,  IF(  AND(  NOT(  "-" = J1980  ),  0 &lt; J1980  ),  J1980,  0  )  )</f>
        <v>2645</v>
      </c>
      <c r="K1981" s="13" t="n">
        <f aca="false">IF(  1 = G1980,  1,  IF(  1 = I1980,  2,  IF(  OR(  "-" = K1980,  1 = M1980),  0,  K1980  )  )  )</f>
        <v>1</v>
      </c>
      <c r="L1981" s="12" t="n">
        <f aca="false">IF(  AND(  1 = K1981,  1 = M1981  ),  (C1981 - H1981) * 100,  IF(  AND( 2 = K1981,  1 = M1981  ),  (J1981 - C1981) * 100,  0  )  )</f>
        <v>0</v>
      </c>
      <c r="M1981" s="6" t="n">
        <f aca="false">IF(  OR(  AND(  1 = K1981,  1 = I1981  ),  AND(  2 =K1981,  1 = G1981  )  ),  1,  0  )</f>
        <v>0</v>
      </c>
      <c r="N1981" s="0" t="n">
        <f aca="false">IF(  AND(  1 = M1981,  0 &lt; L1981  ),  1,  0  )</f>
        <v>0</v>
      </c>
    </row>
    <row r="1982" customFormat="false" ht="12.8" hidden="false" customHeight="false" outlineLevel="0" collapsed="false">
      <c r="A1982" s="5" t="n">
        <v>40583</v>
      </c>
      <c r="B1982" s="6" t="n">
        <f aca="false">YEAR(A1982)</f>
        <v>2011</v>
      </c>
      <c r="C1982" s="7" t="n">
        <v>2316</v>
      </c>
      <c r="D1982" s="8" t="n">
        <f aca="false">AVERAGE($C1978:$C1982)</f>
        <v>2295.4</v>
      </c>
      <c r="E1982" s="8" t="n">
        <f aca="false">AVERAGE($C1958:$C1982)</f>
        <v>2312.72</v>
      </c>
      <c r="F1982" s="8" t="n">
        <f aca="false">AVERAGE($C1908:$C1982)</f>
        <v>2266.94666666667</v>
      </c>
      <c r="G1982" s="4" t="n">
        <f aca="false">IF(  AND(  F1981 &lt; E1981,  F1982 &lt; E1982,  E1982 &lt; D1982  ),  1,  0  )</f>
        <v>0</v>
      </c>
      <c r="H1982" s="12" t="n">
        <f aca="false">IF(  AND(  1 = G1982,  OR(  0 = $K1982,  2 = $K1982  )  ),  $C1982,  IF(  AND(  NOT(  "-" = H1981  ),  0 &lt; H1981  ),  H1981,  0  )  )</f>
        <v>2380</v>
      </c>
      <c r="I1982" s="4" t="n">
        <f aca="false">IF(  AND(  E1981 &lt; F1981,  D1982 &lt; E1982,  E1982 &lt; F1982  ),  1,  0  )</f>
        <v>0</v>
      </c>
      <c r="J1982" s="12" t="n">
        <f aca="false">IF(  AND(  1 = I1982,  OR(  0 = $K1982,  1 = $K1982  )  ),  $C1982,  IF(  AND(  NOT(  "-" = J1981  ),  0 &lt; J1981  ),  J1981,  0  )  )</f>
        <v>2645</v>
      </c>
      <c r="K1982" s="13" t="n">
        <f aca="false">IF(  1 = G1981,  1,  IF(  1 = I1981,  2,  IF(  OR(  "-" = K1981,  1 = M1981),  0,  K1981  )  )  )</f>
        <v>1</v>
      </c>
      <c r="L1982" s="12" t="n">
        <f aca="false">IF(  AND(  1 = K1982,  1 = M1982  ),  (C1982 - H1982) * 100,  IF(  AND( 2 = K1982,  1 = M1982  ),  (J1982 - C1982) * 100,  0  )  )</f>
        <v>0</v>
      </c>
      <c r="M1982" s="6" t="n">
        <f aca="false">IF(  OR(  AND(  1 = K1982,  1 = I1982  ),  AND(  2 =K1982,  1 = G1982  )  ),  1,  0  )</f>
        <v>0</v>
      </c>
      <c r="N1982" s="0" t="n">
        <f aca="false">IF(  AND(  1 = M1982,  0 &lt; L1982  ),  1,  0  )</f>
        <v>0</v>
      </c>
    </row>
    <row r="1983" customFormat="false" ht="12.8" hidden="false" customHeight="false" outlineLevel="0" collapsed="false">
      <c r="A1983" s="5" t="n">
        <v>40584</v>
      </c>
      <c r="B1983" s="6" t="n">
        <f aca="false">YEAR(A1983)</f>
        <v>2011</v>
      </c>
      <c r="C1983" s="7" t="n">
        <v>2400</v>
      </c>
      <c r="D1983" s="8" t="n">
        <f aca="false">AVERAGE($C1979:$C1983)</f>
        <v>2318.4</v>
      </c>
      <c r="E1983" s="8" t="n">
        <f aca="false">AVERAGE($C1959:$C1983)</f>
        <v>2317.32</v>
      </c>
      <c r="F1983" s="8" t="n">
        <f aca="false">AVERAGE($C1909:$C1983)</f>
        <v>2270.58666666667</v>
      </c>
      <c r="G1983" s="4" t="n">
        <f aca="false">IF(  AND(  F1982 &lt; E1982,  F1983 &lt; E1983,  E1983 &lt; D1983  ),  1,  0  )</f>
        <v>1</v>
      </c>
      <c r="H1983" s="12" t="n">
        <f aca="false">IF(  AND(  1 = G1983,  OR(  0 = $K1983,  2 = $K1983  )  ),  $C1983,  IF(  AND(  NOT(  "-" = H1982  ),  0 &lt; H1982  ),  H1982,  0  )  )</f>
        <v>2380</v>
      </c>
      <c r="I1983" s="4" t="n">
        <f aca="false">IF(  AND(  E1982 &lt; F1982,  D1983 &lt; E1983,  E1983 &lt; F1983  ),  1,  0  )</f>
        <v>0</v>
      </c>
      <c r="J1983" s="12" t="n">
        <f aca="false">IF(  AND(  1 = I1983,  OR(  0 = $K1983,  1 = $K1983  )  ),  $C1983,  IF(  AND(  NOT(  "-" = J1982  ),  0 &lt; J1982  ),  J1982,  0  )  )</f>
        <v>2645</v>
      </c>
      <c r="K1983" s="13" t="n">
        <f aca="false">IF(  1 = G1982,  1,  IF(  1 = I1982,  2,  IF(  OR(  "-" = K1982,  1 = M1982),  0,  K1982  )  )  )</f>
        <v>1</v>
      </c>
      <c r="L1983" s="12" t="n">
        <f aca="false">IF(  AND(  1 = K1983,  1 = M1983  ),  (C1983 - H1983) * 100,  IF(  AND( 2 = K1983,  1 = M1983  ),  (J1983 - C1983) * 100,  0  )  )</f>
        <v>0</v>
      </c>
      <c r="M1983" s="6" t="n">
        <f aca="false">IF(  OR(  AND(  1 = K1983,  1 = I1983  ),  AND(  2 =K1983,  1 = G1983  )  ),  1,  0  )</f>
        <v>0</v>
      </c>
      <c r="N1983" s="0" t="n">
        <f aca="false">IF(  AND(  1 = M1983,  0 &lt; L1983  ),  1,  0  )</f>
        <v>0</v>
      </c>
    </row>
    <row r="1984" customFormat="false" ht="12.8" hidden="false" customHeight="false" outlineLevel="0" collapsed="false">
      <c r="A1984" s="5" t="n">
        <v>40588</v>
      </c>
      <c r="B1984" s="6" t="n">
        <f aca="false">YEAR(A1984)</f>
        <v>2011</v>
      </c>
      <c r="C1984" s="7" t="n">
        <v>2415</v>
      </c>
      <c r="D1984" s="8" t="n">
        <f aca="false">AVERAGE($C1980:$C1984)</f>
        <v>2344.6</v>
      </c>
      <c r="E1984" s="8" t="n">
        <f aca="false">AVERAGE($C1960:$C1984)</f>
        <v>2320.12</v>
      </c>
      <c r="F1984" s="8" t="n">
        <f aca="false">AVERAGE($C1910:$C1984)</f>
        <v>2274.30666666667</v>
      </c>
      <c r="G1984" s="4" t="n">
        <f aca="false">IF(  AND(  F1983 &lt; E1983,  F1984 &lt; E1984,  E1984 &lt; D1984  ),  1,  0  )</f>
        <v>1</v>
      </c>
      <c r="H1984" s="12" t="n">
        <f aca="false">IF(  AND(  1 = G1984,  OR(  0 = $K1984,  2 = $K1984  )  ),  $C1984,  IF(  AND(  NOT(  "-" = H1983  ),  0 &lt; H1983  ),  H1983,  0  )  )</f>
        <v>2380</v>
      </c>
      <c r="I1984" s="4" t="n">
        <f aca="false">IF(  AND(  E1983 &lt; F1983,  D1984 &lt; E1984,  E1984 &lt; F1984  ),  1,  0  )</f>
        <v>0</v>
      </c>
      <c r="J1984" s="12" t="n">
        <f aca="false">IF(  AND(  1 = I1984,  OR(  0 = $K1984,  1 = $K1984  )  ),  $C1984,  IF(  AND(  NOT(  "-" = J1983  ),  0 &lt; J1983  ),  J1983,  0  )  )</f>
        <v>2645</v>
      </c>
      <c r="K1984" s="13" t="n">
        <f aca="false">IF(  1 = G1983,  1,  IF(  1 = I1983,  2,  IF(  OR(  "-" = K1983,  1 = M1983),  0,  K1983  )  )  )</f>
        <v>1</v>
      </c>
      <c r="L1984" s="12" t="n">
        <f aca="false">IF(  AND(  1 = K1984,  1 = M1984  ),  (C1984 - H1984) * 100,  IF(  AND( 2 = K1984,  1 = M1984  ),  (J1984 - C1984) * 100,  0  )  )</f>
        <v>0</v>
      </c>
      <c r="M1984" s="6" t="n">
        <f aca="false">IF(  OR(  AND(  1 = K1984,  1 = I1984  ),  AND(  2 =K1984,  1 = G1984  )  ),  1,  0  )</f>
        <v>0</v>
      </c>
      <c r="N1984" s="0" t="n">
        <f aca="false">IF(  AND(  1 = M1984,  0 &lt; L1984  ),  1,  0  )</f>
        <v>0</v>
      </c>
    </row>
    <row r="1985" customFormat="false" ht="12.8" hidden="false" customHeight="false" outlineLevel="0" collapsed="false">
      <c r="A1985" s="5" t="n">
        <v>40589</v>
      </c>
      <c r="B1985" s="6" t="n">
        <f aca="false">YEAR(A1985)</f>
        <v>2011</v>
      </c>
      <c r="C1985" s="7" t="n">
        <v>2439</v>
      </c>
      <c r="D1985" s="8" t="n">
        <f aca="false">AVERAGE($C1981:$C1985)</f>
        <v>2374.6</v>
      </c>
      <c r="E1985" s="8" t="n">
        <f aca="false">AVERAGE($C1961:$C1985)</f>
        <v>2323.36</v>
      </c>
      <c r="F1985" s="8" t="n">
        <f aca="false">AVERAGE($C1911:$C1985)</f>
        <v>2278.2</v>
      </c>
      <c r="G1985" s="4" t="n">
        <f aca="false">IF(  AND(  F1984 &lt; E1984,  F1985 &lt; E1985,  E1985 &lt; D1985  ),  1,  0  )</f>
        <v>1</v>
      </c>
      <c r="H1985" s="12" t="n">
        <f aca="false">IF(  AND(  1 = G1985,  OR(  0 = $K1985,  2 = $K1985  )  ),  $C1985,  IF(  AND(  NOT(  "-" = H1984  ),  0 &lt; H1984  ),  H1984,  0  )  )</f>
        <v>2380</v>
      </c>
      <c r="I1985" s="4" t="n">
        <f aca="false">IF(  AND(  E1984 &lt; F1984,  D1985 &lt; E1985,  E1985 &lt; F1985  ),  1,  0  )</f>
        <v>0</v>
      </c>
      <c r="J1985" s="12" t="n">
        <f aca="false">IF(  AND(  1 = I1985,  OR(  0 = $K1985,  1 = $K1985  )  ),  $C1985,  IF(  AND(  NOT(  "-" = J1984  ),  0 &lt; J1984  ),  J1984,  0  )  )</f>
        <v>2645</v>
      </c>
      <c r="K1985" s="13" t="n">
        <f aca="false">IF(  1 = G1984,  1,  IF(  1 = I1984,  2,  IF(  OR(  "-" = K1984,  1 = M1984),  0,  K1984  )  )  )</f>
        <v>1</v>
      </c>
      <c r="L1985" s="12" t="n">
        <f aca="false">IF(  AND(  1 = K1985,  1 = M1985  ),  (C1985 - H1985) * 100,  IF(  AND( 2 = K1985,  1 = M1985  ),  (J1985 - C1985) * 100,  0  )  )</f>
        <v>0</v>
      </c>
      <c r="M1985" s="6" t="n">
        <f aca="false">IF(  OR(  AND(  1 = K1985,  1 = I1985  ),  AND(  2 =K1985,  1 = G1985  )  ),  1,  0  )</f>
        <v>0</v>
      </c>
      <c r="N1985" s="0" t="n">
        <f aca="false">IF(  AND(  1 = M1985,  0 &lt; L1985  ),  1,  0  )</f>
        <v>0</v>
      </c>
    </row>
    <row r="1986" customFormat="false" ht="12.8" hidden="false" customHeight="false" outlineLevel="0" collapsed="false">
      <c r="A1986" s="5" t="n">
        <v>40590</v>
      </c>
      <c r="B1986" s="6" t="n">
        <f aca="false">YEAR(A1986)</f>
        <v>2011</v>
      </c>
      <c r="C1986" s="7" t="n">
        <v>2538</v>
      </c>
      <c r="D1986" s="8" t="n">
        <f aca="false">AVERAGE($C1982:$C1986)</f>
        <v>2421.6</v>
      </c>
      <c r="E1986" s="8" t="n">
        <f aca="false">AVERAGE($C1962:$C1986)</f>
        <v>2328.88</v>
      </c>
      <c r="F1986" s="8" t="n">
        <f aca="false">AVERAGE($C1912:$C1986)</f>
        <v>2283.54666666667</v>
      </c>
      <c r="G1986" s="4" t="n">
        <f aca="false">IF(  AND(  F1985 &lt; E1985,  F1986 &lt; E1986,  E1986 &lt; D1986  ),  1,  0  )</f>
        <v>1</v>
      </c>
      <c r="H1986" s="12" t="n">
        <f aca="false">IF(  AND(  1 = G1986,  OR(  0 = $K1986,  2 = $K1986  )  ),  $C1986,  IF(  AND(  NOT(  "-" = H1985  ),  0 &lt; H1985  ),  H1985,  0  )  )</f>
        <v>2380</v>
      </c>
      <c r="I1986" s="4" t="n">
        <f aca="false">IF(  AND(  E1985 &lt; F1985,  D1986 &lt; E1986,  E1986 &lt; F1986  ),  1,  0  )</f>
        <v>0</v>
      </c>
      <c r="J1986" s="12" t="n">
        <f aca="false">IF(  AND(  1 = I1986,  OR(  0 = $K1986,  1 = $K1986  )  ),  $C1986,  IF(  AND(  NOT(  "-" = J1985  ),  0 &lt; J1985  ),  J1985,  0  )  )</f>
        <v>2645</v>
      </c>
      <c r="K1986" s="13" t="n">
        <f aca="false">IF(  1 = G1985,  1,  IF(  1 = I1985,  2,  IF(  OR(  "-" = K1985,  1 = M1985),  0,  K1985  )  )  )</f>
        <v>1</v>
      </c>
      <c r="L1986" s="12" t="n">
        <f aca="false">IF(  AND(  1 = K1986,  1 = M1986  ),  (C1986 - H1986) * 100,  IF(  AND( 2 = K1986,  1 = M1986  ),  (J1986 - C1986) * 100,  0  )  )</f>
        <v>0</v>
      </c>
      <c r="M1986" s="6" t="n">
        <f aca="false">IF(  OR(  AND(  1 = K1986,  1 = I1986  ),  AND(  2 =K1986,  1 = G1986  )  ),  1,  0  )</f>
        <v>0</v>
      </c>
      <c r="N1986" s="0" t="n">
        <f aca="false">IF(  AND(  1 = M1986,  0 &lt; L1986  ),  1,  0  )</f>
        <v>0</v>
      </c>
    </row>
    <row r="1987" customFormat="false" ht="12.8" hidden="false" customHeight="false" outlineLevel="0" collapsed="false">
      <c r="A1987" s="5" t="n">
        <v>40591</v>
      </c>
      <c r="B1987" s="6" t="n">
        <f aca="false">YEAR(A1987)</f>
        <v>2011</v>
      </c>
      <c r="C1987" s="7" t="n">
        <v>2555</v>
      </c>
      <c r="D1987" s="8" t="n">
        <f aca="false">AVERAGE($C1983:$C1987)</f>
        <v>2469.4</v>
      </c>
      <c r="E1987" s="8" t="n">
        <f aca="false">AVERAGE($C1963:$C1987)</f>
        <v>2336.52</v>
      </c>
      <c r="F1987" s="8" t="n">
        <f aca="false">AVERAGE($C1913:$C1987)</f>
        <v>2288.76</v>
      </c>
      <c r="G1987" s="4" t="n">
        <f aca="false">IF(  AND(  F1986 &lt; E1986,  F1987 &lt; E1987,  E1987 &lt; D1987  ),  1,  0  )</f>
        <v>1</v>
      </c>
      <c r="H1987" s="12" t="n">
        <f aca="false">IF(  AND(  1 = G1987,  OR(  0 = $K1987,  2 = $K1987  )  ),  $C1987,  IF(  AND(  NOT(  "-" = H1986  ),  0 &lt; H1986  ),  H1986,  0  )  )</f>
        <v>2380</v>
      </c>
      <c r="I1987" s="4" t="n">
        <f aca="false">IF(  AND(  E1986 &lt; F1986,  D1987 &lt; E1987,  E1987 &lt; F1987  ),  1,  0  )</f>
        <v>0</v>
      </c>
      <c r="J1987" s="12" t="n">
        <f aca="false">IF(  AND(  1 = I1987,  OR(  0 = $K1987,  1 = $K1987  )  ),  $C1987,  IF(  AND(  NOT(  "-" = J1986  ),  0 &lt; J1986  ),  J1986,  0  )  )</f>
        <v>2645</v>
      </c>
      <c r="K1987" s="13" t="n">
        <f aca="false">IF(  1 = G1986,  1,  IF(  1 = I1986,  2,  IF(  OR(  "-" = K1986,  1 = M1986),  0,  K1986  )  )  )</f>
        <v>1</v>
      </c>
      <c r="L1987" s="12" t="n">
        <f aca="false">IF(  AND(  1 = K1987,  1 = M1987  ),  (C1987 - H1987) * 100,  IF(  AND( 2 = K1987,  1 = M1987  ),  (J1987 - C1987) * 100,  0  )  )</f>
        <v>0</v>
      </c>
      <c r="M1987" s="6" t="n">
        <f aca="false">IF(  OR(  AND(  1 = K1987,  1 = I1987  ),  AND(  2 =K1987,  1 = G1987  )  ),  1,  0  )</f>
        <v>0</v>
      </c>
      <c r="N1987" s="0" t="n">
        <f aca="false">IF(  AND(  1 = M1987,  0 &lt; L1987  ),  1,  0  )</f>
        <v>0</v>
      </c>
    </row>
    <row r="1988" customFormat="false" ht="12.8" hidden="false" customHeight="false" outlineLevel="0" collapsed="false">
      <c r="A1988" s="5" t="n">
        <v>40592</v>
      </c>
      <c r="B1988" s="6" t="n">
        <f aca="false">YEAR(A1988)</f>
        <v>2011</v>
      </c>
      <c r="C1988" s="7" t="n">
        <v>2537</v>
      </c>
      <c r="D1988" s="8" t="n">
        <f aca="false">AVERAGE($C1984:$C1988)</f>
        <v>2496.8</v>
      </c>
      <c r="E1988" s="8" t="n">
        <f aca="false">AVERAGE($C1964:$C1988)</f>
        <v>2342</v>
      </c>
      <c r="F1988" s="8" t="n">
        <f aca="false">AVERAGE($C1914:$C1988)</f>
        <v>2293.98666666667</v>
      </c>
      <c r="G1988" s="4" t="n">
        <f aca="false">IF(  AND(  F1987 &lt; E1987,  F1988 &lt; E1988,  E1988 &lt; D1988  ),  1,  0  )</f>
        <v>1</v>
      </c>
      <c r="H1988" s="12" t="n">
        <f aca="false">IF(  AND(  1 = G1988,  OR(  0 = $K1988,  2 = $K1988  )  ),  $C1988,  IF(  AND(  NOT(  "-" = H1987  ),  0 &lt; H1987  ),  H1987,  0  )  )</f>
        <v>2380</v>
      </c>
      <c r="I1988" s="4" t="n">
        <f aca="false">IF(  AND(  E1987 &lt; F1987,  D1988 &lt; E1988,  E1988 &lt; F1988  ),  1,  0  )</f>
        <v>0</v>
      </c>
      <c r="J1988" s="12" t="n">
        <f aca="false">IF(  AND(  1 = I1988,  OR(  0 = $K1988,  1 = $K1988  )  ),  $C1988,  IF(  AND(  NOT(  "-" = J1987  ),  0 &lt; J1987  ),  J1987,  0  )  )</f>
        <v>2645</v>
      </c>
      <c r="K1988" s="13" t="n">
        <f aca="false">IF(  1 = G1987,  1,  IF(  1 = I1987,  2,  IF(  OR(  "-" = K1987,  1 = M1987),  0,  K1987  )  )  )</f>
        <v>1</v>
      </c>
      <c r="L1988" s="12" t="n">
        <f aca="false">IF(  AND(  1 = K1988,  1 = M1988  ),  (C1988 - H1988) * 100,  IF(  AND( 2 = K1988,  1 = M1988  ),  (J1988 - C1988) * 100,  0  )  )</f>
        <v>0</v>
      </c>
      <c r="M1988" s="6" t="n">
        <f aca="false">IF(  OR(  AND(  1 = K1988,  1 = I1988  ),  AND(  2 =K1988,  1 = G1988  )  ),  1,  0  )</f>
        <v>0</v>
      </c>
      <c r="N1988" s="0" t="n">
        <f aca="false">IF(  AND(  1 = M1988,  0 &lt; L1988  ),  1,  0  )</f>
        <v>0</v>
      </c>
    </row>
    <row r="1989" customFormat="false" ht="12.8" hidden="false" customHeight="false" outlineLevel="0" collapsed="false">
      <c r="A1989" s="5" t="n">
        <v>40595</v>
      </c>
      <c r="B1989" s="6" t="n">
        <f aca="false">YEAR(A1989)</f>
        <v>2011</v>
      </c>
      <c r="C1989" s="7" t="n">
        <v>2565</v>
      </c>
      <c r="D1989" s="8" t="n">
        <f aca="false">AVERAGE($C1985:$C1989)</f>
        <v>2526.8</v>
      </c>
      <c r="E1989" s="8" t="n">
        <f aca="false">AVERAGE($C1965:$C1989)</f>
        <v>2349.16</v>
      </c>
      <c r="F1989" s="8" t="n">
        <f aca="false">AVERAGE($C1915:$C1989)</f>
        <v>2300.08</v>
      </c>
      <c r="G1989" s="4" t="n">
        <f aca="false">IF(  AND(  F1988 &lt; E1988,  F1989 &lt; E1989,  E1989 &lt; D1989  ),  1,  0  )</f>
        <v>1</v>
      </c>
      <c r="H1989" s="12" t="n">
        <f aca="false">IF(  AND(  1 = G1989,  OR(  0 = $K1989,  2 = $K1989  )  ),  $C1989,  IF(  AND(  NOT(  "-" = H1988  ),  0 &lt; H1988  ),  H1988,  0  )  )</f>
        <v>2380</v>
      </c>
      <c r="I1989" s="4" t="n">
        <f aca="false">IF(  AND(  E1988 &lt; F1988,  D1989 &lt; E1989,  E1989 &lt; F1989  ),  1,  0  )</f>
        <v>0</v>
      </c>
      <c r="J1989" s="12" t="n">
        <f aca="false">IF(  AND(  1 = I1989,  OR(  0 = $K1989,  1 = $K1989  )  ),  $C1989,  IF(  AND(  NOT(  "-" = J1988  ),  0 &lt; J1988  ),  J1988,  0  )  )</f>
        <v>2645</v>
      </c>
      <c r="K1989" s="13" t="n">
        <f aca="false">IF(  1 = G1988,  1,  IF(  1 = I1988,  2,  IF(  OR(  "-" = K1988,  1 = M1988),  0,  K1988  )  )  )</f>
        <v>1</v>
      </c>
      <c r="L1989" s="12" t="n">
        <f aca="false">IF(  AND(  1 = K1989,  1 = M1989  ),  (C1989 - H1989) * 100,  IF(  AND( 2 = K1989,  1 = M1989  ),  (J1989 - C1989) * 100,  0  )  )</f>
        <v>0</v>
      </c>
      <c r="M1989" s="6" t="n">
        <f aca="false">IF(  OR(  AND(  1 = K1989,  1 = I1989  ),  AND(  2 =K1989,  1 = G1989  )  ),  1,  0  )</f>
        <v>0</v>
      </c>
      <c r="N1989" s="0" t="n">
        <f aca="false">IF(  AND(  1 = M1989,  0 &lt; L1989  ),  1,  0  )</f>
        <v>0</v>
      </c>
    </row>
    <row r="1990" customFormat="false" ht="12.8" hidden="false" customHeight="false" outlineLevel="0" collapsed="false">
      <c r="A1990" s="5" t="n">
        <v>40596</v>
      </c>
      <c r="B1990" s="6" t="n">
        <f aca="false">YEAR(A1990)</f>
        <v>2011</v>
      </c>
      <c r="C1990" s="7" t="n">
        <v>2473</v>
      </c>
      <c r="D1990" s="8" t="n">
        <f aca="false">AVERAGE($C1986:$C1990)</f>
        <v>2533.6</v>
      </c>
      <c r="E1990" s="8" t="n">
        <f aca="false">AVERAGE($C1966:$C1990)</f>
        <v>2351.44</v>
      </c>
      <c r="F1990" s="8" t="n">
        <f aca="false">AVERAGE($C1916:$C1990)</f>
        <v>2305.48</v>
      </c>
      <c r="G1990" s="4" t="n">
        <f aca="false">IF(  AND(  F1989 &lt; E1989,  F1990 &lt; E1990,  E1990 &lt; D1990  ),  1,  0  )</f>
        <v>1</v>
      </c>
      <c r="H1990" s="12" t="n">
        <f aca="false">IF(  AND(  1 = G1990,  OR(  0 = $K1990,  2 = $K1990  )  ),  $C1990,  IF(  AND(  NOT(  "-" = H1989  ),  0 &lt; H1989  ),  H1989,  0  )  )</f>
        <v>2380</v>
      </c>
      <c r="I1990" s="4" t="n">
        <f aca="false">IF(  AND(  E1989 &lt; F1989,  D1990 &lt; E1990,  E1990 &lt; F1990  ),  1,  0  )</f>
        <v>0</v>
      </c>
      <c r="J1990" s="12" t="n">
        <f aca="false">IF(  AND(  1 = I1990,  OR(  0 = $K1990,  1 = $K1990  )  ),  $C1990,  IF(  AND(  NOT(  "-" = J1989  ),  0 &lt; J1989  ),  J1989,  0  )  )</f>
        <v>2645</v>
      </c>
      <c r="K1990" s="13" t="n">
        <f aca="false">IF(  1 = G1989,  1,  IF(  1 = I1989,  2,  IF(  OR(  "-" = K1989,  1 = M1989),  0,  K1989  )  )  )</f>
        <v>1</v>
      </c>
      <c r="L1990" s="12" t="n">
        <f aca="false">IF(  AND(  1 = K1990,  1 = M1990  ),  (C1990 - H1990) * 100,  IF(  AND( 2 = K1990,  1 = M1990  ),  (J1990 - C1990) * 100,  0  )  )</f>
        <v>0</v>
      </c>
      <c r="M1990" s="6" t="n">
        <f aca="false">IF(  OR(  AND(  1 = K1990,  1 = I1990  ),  AND(  2 =K1990,  1 = G1990  )  ),  1,  0  )</f>
        <v>0</v>
      </c>
      <c r="N1990" s="0" t="n">
        <f aca="false">IF(  AND(  1 = M1990,  0 &lt; L1990  ),  1,  0  )</f>
        <v>0</v>
      </c>
    </row>
    <row r="1991" customFormat="false" ht="12.8" hidden="false" customHeight="false" outlineLevel="0" collapsed="false">
      <c r="A1991" s="5" t="n">
        <v>40597</v>
      </c>
      <c r="B1991" s="6" t="n">
        <f aca="false">YEAR(A1991)</f>
        <v>2011</v>
      </c>
      <c r="C1991" s="7" t="n">
        <v>2430</v>
      </c>
      <c r="D1991" s="8" t="n">
        <f aca="false">AVERAGE($C1987:$C1991)</f>
        <v>2512</v>
      </c>
      <c r="E1991" s="8" t="n">
        <f aca="false">AVERAGE($C1967:$C1991)</f>
        <v>2352.28</v>
      </c>
      <c r="F1991" s="8" t="n">
        <f aca="false">AVERAGE($C1917:$C1991)</f>
        <v>2310.32</v>
      </c>
      <c r="G1991" s="4" t="n">
        <f aca="false">IF(  AND(  F1990 &lt; E1990,  F1991 &lt; E1991,  E1991 &lt; D1991  ),  1,  0  )</f>
        <v>1</v>
      </c>
      <c r="H1991" s="12" t="n">
        <f aca="false">IF(  AND(  1 = G1991,  OR(  0 = $K1991,  2 = $K1991  )  ),  $C1991,  IF(  AND(  NOT(  "-" = H1990  ),  0 &lt; H1990  ),  H1990,  0  )  )</f>
        <v>2380</v>
      </c>
      <c r="I1991" s="4" t="n">
        <f aca="false">IF(  AND(  E1990 &lt; F1990,  D1991 &lt; E1991,  E1991 &lt; F1991  ),  1,  0  )</f>
        <v>0</v>
      </c>
      <c r="J1991" s="12" t="n">
        <f aca="false">IF(  AND(  1 = I1991,  OR(  0 = $K1991,  1 = $K1991  )  ),  $C1991,  IF(  AND(  NOT(  "-" = J1990  ),  0 &lt; J1990  ),  J1990,  0  )  )</f>
        <v>2645</v>
      </c>
      <c r="K1991" s="13" t="n">
        <f aca="false">IF(  1 = G1990,  1,  IF(  1 = I1990,  2,  IF(  OR(  "-" = K1990,  1 = M1990),  0,  K1990  )  )  )</f>
        <v>1</v>
      </c>
      <c r="L1991" s="12" t="n">
        <f aca="false">IF(  AND(  1 = K1991,  1 = M1991  ),  (C1991 - H1991) * 100,  IF(  AND( 2 = K1991,  1 = M1991  ),  (J1991 - C1991) * 100,  0  )  )</f>
        <v>0</v>
      </c>
      <c r="M1991" s="6" t="n">
        <f aca="false">IF(  OR(  AND(  1 = K1991,  1 = I1991  ),  AND(  2 =K1991,  1 = G1991  )  ),  1,  0  )</f>
        <v>0</v>
      </c>
      <c r="N1991" s="0" t="n">
        <f aca="false">IF(  AND(  1 = M1991,  0 &lt; L1991  ),  1,  0  )</f>
        <v>0</v>
      </c>
    </row>
    <row r="1992" customFormat="false" ht="12.8" hidden="false" customHeight="false" outlineLevel="0" collapsed="false">
      <c r="A1992" s="5" t="n">
        <v>40598</v>
      </c>
      <c r="B1992" s="6" t="n">
        <f aca="false">YEAR(A1992)</f>
        <v>2011</v>
      </c>
      <c r="C1992" s="7" t="n">
        <v>2413</v>
      </c>
      <c r="D1992" s="8" t="n">
        <f aca="false">AVERAGE($C1988:$C1992)</f>
        <v>2483.6</v>
      </c>
      <c r="E1992" s="8" t="n">
        <f aca="false">AVERAGE($C1968:$C1992)</f>
        <v>2352.52</v>
      </c>
      <c r="F1992" s="8" t="n">
        <f aca="false">AVERAGE($C1918:$C1992)</f>
        <v>2315.08</v>
      </c>
      <c r="G1992" s="4" t="n">
        <f aca="false">IF(  AND(  F1991 &lt; E1991,  F1992 &lt; E1992,  E1992 &lt; D1992  ),  1,  0  )</f>
        <v>1</v>
      </c>
      <c r="H1992" s="12" t="n">
        <f aca="false">IF(  AND(  1 = G1992,  OR(  0 = $K1992,  2 = $K1992  )  ),  $C1992,  IF(  AND(  NOT(  "-" = H1991  ),  0 &lt; H1991  ),  H1991,  0  )  )</f>
        <v>2380</v>
      </c>
      <c r="I1992" s="4" t="n">
        <f aca="false">IF(  AND(  E1991 &lt; F1991,  D1992 &lt; E1992,  E1992 &lt; F1992  ),  1,  0  )</f>
        <v>0</v>
      </c>
      <c r="J1992" s="12" t="n">
        <f aca="false">IF(  AND(  1 = I1992,  OR(  0 = $K1992,  1 = $K1992  )  ),  $C1992,  IF(  AND(  NOT(  "-" = J1991  ),  0 &lt; J1991  ),  J1991,  0  )  )</f>
        <v>2645</v>
      </c>
      <c r="K1992" s="13" t="n">
        <f aca="false">IF(  1 = G1991,  1,  IF(  1 = I1991,  2,  IF(  OR(  "-" = K1991,  1 = M1991),  0,  K1991  )  )  )</f>
        <v>1</v>
      </c>
      <c r="L1992" s="12" t="n">
        <f aca="false">IF(  AND(  1 = K1992,  1 = M1992  ),  (C1992 - H1992) * 100,  IF(  AND( 2 = K1992,  1 = M1992  ),  (J1992 - C1992) * 100,  0  )  )</f>
        <v>0</v>
      </c>
      <c r="M1992" s="6" t="n">
        <f aca="false">IF(  OR(  AND(  1 = K1992,  1 = I1992  ),  AND(  2 =K1992,  1 = G1992  )  ),  1,  0  )</f>
        <v>0</v>
      </c>
      <c r="N1992" s="0" t="n">
        <f aca="false">IF(  AND(  1 = M1992,  0 &lt; L1992  ),  1,  0  )</f>
        <v>0</v>
      </c>
    </row>
    <row r="1993" customFormat="false" ht="12.8" hidden="false" customHeight="false" outlineLevel="0" collapsed="false">
      <c r="A1993" s="5" t="n">
        <v>40599</v>
      </c>
      <c r="B1993" s="6" t="n">
        <f aca="false">YEAR(A1993)</f>
        <v>2011</v>
      </c>
      <c r="C1993" s="7" t="n">
        <v>2481</v>
      </c>
      <c r="D1993" s="8" t="n">
        <f aca="false">AVERAGE($C1989:$C1993)</f>
        <v>2472.4</v>
      </c>
      <c r="E1993" s="8" t="n">
        <f aca="false">AVERAGE($C1969:$C1993)</f>
        <v>2359.44</v>
      </c>
      <c r="F1993" s="8" t="n">
        <f aca="false">AVERAGE($C1919:$C1993)</f>
        <v>2320.76</v>
      </c>
      <c r="G1993" s="4" t="n">
        <f aca="false">IF(  AND(  F1992 &lt; E1992,  F1993 &lt; E1993,  E1993 &lt; D1993  ),  1,  0  )</f>
        <v>1</v>
      </c>
      <c r="H1993" s="12" t="n">
        <f aca="false">IF(  AND(  1 = G1993,  OR(  0 = $K1993,  2 = $K1993  )  ),  $C1993,  IF(  AND(  NOT(  "-" = H1992  ),  0 &lt; H1992  ),  H1992,  0  )  )</f>
        <v>2380</v>
      </c>
      <c r="I1993" s="4" t="n">
        <f aca="false">IF(  AND(  E1992 &lt; F1992,  D1993 &lt; E1993,  E1993 &lt; F1993  ),  1,  0  )</f>
        <v>0</v>
      </c>
      <c r="J1993" s="12" t="n">
        <f aca="false">IF(  AND(  1 = I1993,  OR(  0 = $K1993,  1 = $K1993  )  ),  $C1993,  IF(  AND(  NOT(  "-" = J1992  ),  0 &lt; J1992  ),  J1992,  0  )  )</f>
        <v>2645</v>
      </c>
      <c r="K1993" s="13" t="n">
        <f aca="false">IF(  1 = G1992,  1,  IF(  1 = I1992,  2,  IF(  OR(  "-" = K1992,  1 = M1992),  0,  K1992  )  )  )</f>
        <v>1</v>
      </c>
      <c r="L1993" s="12" t="n">
        <f aca="false">IF(  AND(  1 = K1993,  1 = M1993  ),  (C1993 - H1993) * 100,  IF(  AND( 2 = K1993,  1 = M1993  ),  (J1993 - C1993) * 100,  0  )  )</f>
        <v>0</v>
      </c>
      <c r="M1993" s="6" t="n">
        <f aca="false">IF(  OR(  AND(  1 = K1993,  1 = I1993  ),  AND(  2 =K1993,  1 = G1993  )  ),  1,  0  )</f>
        <v>0</v>
      </c>
      <c r="N1993" s="0" t="n">
        <f aca="false">IF(  AND(  1 = M1993,  0 &lt; L1993  ),  1,  0  )</f>
        <v>0</v>
      </c>
    </row>
    <row r="1994" customFormat="false" ht="12.8" hidden="false" customHeight="false" outlineLevel="0" collapsed="false">
      <c r="A1994" s="5" t="n">
        <v>40602</v>
      </c>
      <c r="B1994" s="6" t="n">
        <f aca="false">YEAR(A1994)</f>
        <v>2011</v>
      </c>
      <c r="C1994" s="7" t="n">
        <v>2399</v>
      </c>
      <c r="D1994" s="8" t="n">
        <f aca="false">AVERAGE($C1990:$C1994)</f>
        <v>2439.2</v>
      </c>
      <c r="E1994" s="8" t="n">
        <f aca="false">AVERAGE($C1970:$C1994)</f>
        <v>2365.08</v>
      </c>
      <c r="F1994" s="8" t="n">
        <f aca="false">AVERAGE($C1920:$C1994)</f>
        <v>2325.05333333333</v>
      </c>
      <c r="G1994" s="4" t="n">
        <f aca="false">IF(  AND(  F1993 &lt; E1993,  F1994 &lt; E1994,  E1994 &lt; D1994  ),  1,  0  )</f>
        <v>1</v>
      </c>
      <c r="H1994" s="12" t="n">
        <f aca="false">IF(  AND(  1 = G1994,  OR(  0 = $K1994,  2 = $K1994  )  ),  $C1994,  IF(  AND(  NOT(  "-" = H1993  ),  0 &lt; H1993  ),  H1993,  0  )  )</f>
        <v>2380</v>
      </c>
      <c r="I1994" s="4" t="n">
        <f aca="false">IF(  AND(  E1993 &lt; F1993,  D1994 &lt; E1994,  E1994 &lt; F1994  ),  1,  0  )</f>
        <v>0</v>
      </c>
      <c r="J1994" s="12" t="n">
        <f aca="false">IF(  AND(  1 = I1994,  OR(  0 = $K1994,  1 = $K1994  )  ),  $C1994,  IF(  AND(  NOT(  "-" = J1993  ),  0 &lt; J1993  ),  J1993,  0  )  )</f>
        <v>2645</v>
      </c>
      <c r="K1994" s="13" t="n">
        <f aca="false">IF(  1 = G1993,  1,  IF(  1 = I1993,  2,  IF(  OR(  "-" = K1993,  1 = M1993),  0,  K1993  )  )  )</f>
        <v>1</v>
      </c>
      <c r="L1994" s="12" t="n">
        <f aca="false">IF(  AND(  1 = K1994,  1 = M1994  ),  (C1994 - H1994) * 100,  IF(  AND( 2 = K1994,  1 = M1994  ),  (J1994 - C1994) * 100,  0  )  )</f>
        <v>0</v>
      </c>
      <c r="M1994" s="6" t="n">
        <f aca="false">IF(  OR(  AND(  1 = K1994,  1 = I1994  ),  AND(  2 =K1994,  1 = G1994  )  ),  1,  0  )</f>
        <v>0</v>
      </c>
      <c r="N1994" s="0" t="n">
        <f aca="false">IF(  AND(  1 = M1994,  0 &lt; L1994  ),  1,  0  )</f>
        <v>0</v>
      </c>
    </row>
    <row r="1995" customFormat="false" ht="12.8" hidden="false" customHeight="false" outlineLevel="0" collapsed="false">
      <c r="A1995" s="5" t="n">
        <v>40603</v>
      </c>
      <c r="B1995" s="6" t="n">
        <f aca="false">YEAR(A1995)</f>
        <v>2011</v>
      </c>
      <c r="C1995" s="7" t="n">
        <v>2418</v>
      </c>
      <c r="D1995" s="8" t="n">
        <f aca="false">AVERAGE($C1991:$C1995)</f>
        <v>2428.2</v>
      </c>
      <c r="E1995" s="8" t="n">
        <f aca="false">AVERAGE($C1971:$C1995)</f>
        <v>2371.4</v>
      </c>
      <c r="F1995" s="8" t="n">
        <f aca="false">AVERAGE($C1921:$C1995)</f>
        <v>2329.62666666667</v>
      </c>
      <c r="G1995" s="4" t="n">
        <f aca="false">IF(  AND(  F1994 &lt; E1994,  F1995 &lt; E1995,  E1995 &lt; D1995  ),  1,  0  )</f>
        <v>1</v>
      </c>
      <c r="H1995" s="12" t="n">
        <f aca="false">IF(  AND(  1 = G1995,  OR(  0 = $K1995,  2 = $K1995  )  ),  $C1995,  IF(  AND(  NOT(  "-" = H1994  ),  0 &lt; H1994  ),  H1994,  0  )  )</f>
        <v>2380</v>
      </c>
      <c r="I1995" s="4" t="n">
        <f aca="false">IF(  AND(  E1994 &lt; F1994,  D1995 &lt; E1995,  E1995 &lt; F1995  ),  1,  0  )</f>
        <v>0</v>
      </c>
      <c r="J1995" s="12" t="n">
        <f aca="false">IF(  AND(  1 = I1995,  OR(  0 = $K1995,  1 = $K1995  )  ),  $C1995,  IF(  AND(  NOT(  "-" = J1994  ),  0 &lt; J1994  ),  J1994,  0  )  )</f>
        <v>2645</v>
      </c>
      <c r="K1995" s="13" t="n">
        <f aca="false">IF(  1 = G1994,  1,  IF(  1 = I1994,  2,  IF(  OR(  "-" = K1994,  1 = M1994),  0,  K1994  )  )  )</f>
        <v>1</v>
      </c>
      <c r="L1995" s="12" t="n">
        <f aca="false">IF(  AND(  1 = K1995,  1 = M1995  ),  (C1995 - H1995) * 100,  IF(  AND( 2 = K1995,  1 = M1995  ),  (J1995 - C1995) * 100,  0  )  )</f>
        <v>0</v>
      </c>
      <c r="M1995" s="6" t="n">
        <f aca="false">IF(  OR(  AND(  1 = K1995,  1 = I1995  ),  AND(  2 =K1995,  1 = G1995  )  ),  1,  0  )</f>
        <v>0</v>
      </c>
      <c r="N1995" s="0" t="n">
        <f aca="false">IF(  AND(  1 = M1995,  0 &lt; L1995  ),  1,  0  )</f>
        <v>0</v>
      </c>
    </row>
    <row r="1996" customFormat="false" ht="12.8" hidden="false" customHeight="false" outlineLevel="0" collapsed="false">
      <c r="A1996" s="5" t="n">
        <v>40604</v>
      </c>
      <c r="B1996" s="6" t="n">
        <f aca="false">YEAR(A1996)</f>
        <v>2011</v>
      </c>
      <c r="C1996" s="7" t="n">
        <v>2324</v>
      </c>
      <c r="D1996" s="8" t="n">
        <f aca="false">AVERAGE($C1992:$C1996)</f>
        <v>2407</v>
      </c>
      <c r="E1996" s="8" t="n">
        <f aca="false">AVERAGE($C1972:$C1996)</f>
        <v>2373.6</v>
      </c>
      <c r="F1996" s="8" t="n">
        <f aca="false">AVERAGE($C1922:$C1996)</f>
        <v>2333.18666666667</v>
      </c>
      <c r="G1996" s="4" t="n">
        <f aca="false">IF(  AND(  F1995 &lt; E1995,  F1996 &lt; E1996,  E1996 &lt; D1996  ),  1,  0  )</f>
        <v>1</v>
      </c>
      <c r="H1996" s="12" t="n">
        <f aca="false">IF(  AND(  1 = G1996,  OR(  0 = $K1996,  2 = $K1996  )  ),  $C1996,  IF(  AND(  NOT(  "-" = H1995  ),  0 &lt; H1995  ),  H1995,  0  )  )</f>
        <v>2380</v>
      </c>
      <c r="I1996" s="4" t="n">
        <f aca="false">IF(  AND(  E1995 &lt; F1995,  D1996 &lt; E1996,  E1996 &lt; F1996  ),  1,  0  )</f>
        <v>0</v>
      </c>
      <c r="J1996" s="12" t="n">
        <f aca="false">IF(  AND(  1 = I1996,  OR(  0 = $K1996,  1 = $K1996  )  ),  $C1996,  IF(  AND(  NOT(  "-" = J1995  ),  0 &lt; J1995  ),  J1995,  0  )  )</f>
        <v>2645</v>
      </c>
      <c r="K1996" s="13" t="n">
        <f aca="false">IF(  1 = G1995,  1,  IF(  1 = I1995,  2,  IF(  OR(  "-" = K1995,  1 = M1995),  0,  K1995  )  )  )</f>
        <v>1</v>
      </c>
      <c r="L1996" s="12" t="n">
        <f aca="false">IF(  AND(  1 = K1996,  1 = M1996  ),  (C1996 - H1996) * 100,  IF(  AND( 2 = K1996,  1 = M1996  ),  (J1996 - C1996) * 100,  0  )  )</f>
        <v>0</v>
      </c>
      <c r="M1996" s="6" t="n">
        <f aca="false">IF(  OR(  AND(  1 = K1996,  1 = I1996  ),  AND(  2 =K1996,  1 = G1996  )  ),  1,  0  )</f>
        <v>0</v>
      </c>
      <c r="N1996" s="0" t="n">
        <f aca="false">IF(  AND(  1 = M1996,  0 &lt; L1996  ),  1,  0  )</f>
        <v>0</v>
      </c>
    </row>
    <row r="1997" customFormat="false" ht="12.8" hidden="false" customHeight="false" outlineLevel="0" collapsed="false">
      <c r="A1997" s="5" t="n">
        <v>40605</v>
      </c>
      <c r="B1997" s="6" t="n">
        <f aca="false">YEAR(A1997)</f>
        <v>2011</v>
      </c>
      <c r="C1997" s="7" t="n">
        <v>2317</v>
      </c>
      <c r="D1997" s="8" t="n">
        <f aca="false">AVERAGE($C1993:$C1997)</f>
        <v>2387.8</v>
      </c>
      <c r="E1997" s="8" t="n">
        <f aca="false">AVERAGE($C1973:$C1997)</f>
        <v>2377</v>
      </c>
      <c r="F1997" s="8" t="n">
        <f aca="false">AVERAGE($C1923:$C1997)</f>
        <v>2336.24</v>
      </c>
      <c r="G1997" s="4" t="n">
        <f aca="false">IF(  AND(  F1996 &lt; E1996,  F1997 &lt; E1997,  E1997 &lt; D1997  ),  1,  0  )</f>
        <v>1</v>
      </c>
      <c r="H1997" s="12" t="n">
        <f aca="false">IF(  AND(  1 = G1997,  OR(  0 = $K1997,  2 = $K1997  )  ),  $C1997,  IF(  AND(  NOT(  "-" = H1996  ),  0 &lt; H1996  ),  H1996,  0  )  )</f>
        <v>2380</v>
      </c>
      <c r="I1997" s="4" t="n">
        <f aca="false">IF(  AND(  E1996 &lt; F1996,  D1997 &lt; E1997,  E1997 &lt; F1997  ),  1,  0  )</f>
        <v>0</v>
      </c>
      <c r="J1997" s="12" t="n">
        <f aca="false">IF(  AND(  1 = I1997,  OR(  0 = $K1997,  1 = $K1997  )  ),  $C1997,  IF(  AND(  NOT(  "-" = J1996  ),  0 &lt; J1996  ),  J1996,  0  )  )</f>
        <v>2645</v>
      </c>
      <c r="K1997" s="13" t="n">
        <f aca="false">IF(  1 = G1996,  1,  IF(  1 = I1996,  2,  IF(  OR(  "-" = K1996,  1 = M1996),  0,  K1996  )  )  )</f>
        <v>1</v>
      </c>
      <c r="L1997" s="12" t="n">
        <f aca="false">IF(  AND(  1 = K1997,  1 = M1997  ),  (C1997 - H1997) * 100,  IF(  AND( 2 = K1997,  1 = M1997  ),  (J1997 - C1997) * 100,  0  )  )</f>
        <v>0</v>
      </c>
      <c r="M1997" s="6" t="n">
        <f aca="false">IF(  OR(  AND(  1 = K1997,  1 = I1997  ),  AND(  2 =K1997,  1 = G1997  )  ),  1,  0  )</f>
        <v>0</v>
      </c>
      <c r="N1997" s="0" t="n">
        <f aca="false">IF(  AND(  1 = M1997,  0 &lt; L1997  ),  1,  0  )</f>
        <v>0</v>
      </c>
    </row>
    <row r="1998" customFormat="false" ht="12.8" hidden="false" customHeight="false" outlineLevel="0" collapsed="false">
      <c r="A1998" s="5" t="n">
        <v>40606</v>
      </c>
      <c r="B1998" s="6" t="n">
        <f aca="false">YEAR(A1998)</f>
        <v>2011</v>
      </c>
      <c r="C1998" s="7" t="n">
        <v>2335</v>
      </c>
      <c r="D1998" s="8" t="n">
        <f aca="false">AVERAGE($C1994:$C1998)</f>
        <v>2358.6</v>
      </c>
      <c r="E1998" s="8" t="n">
        <f aca="false">AVERAGE($C1974:$C1998)</f>
        <v>2380.12</v>
      </c>
      <c r="F1998" s="8" t="n">
        <f aca="false">AVERAGE($C1924:$C1998)</f>
        <v>2339.26666666667</v>
      </c>
      <c r="G1998" s="4" t="n">
        <f aca="false">IF(  AND(  F1997 &lt; E1997,  F1998 &lt; E1998,  E1998 &lt; D1998  ),  1,  0  )</f>
        <v>0</v>
      </c>
      <c r="H1998" s="12" t="n">
        <f aca="false">IF(  AND(  1 = G1998,  OR(  0 = $K1998,  2 = $K1998  )  ),  $C1998,  IF(  AND(  NOT(  "-" = H1997  ),  0 &lt; H1997  ),  H1997,  0  )  )</f>
        <v>2380</v>
      </c>
      <c r="I1998" s="4" t="n">
        <f aca="false">IF(  AND(  E1997 &lt; F1997,  D1998 &lt; E1998,  E1998 &lt; F1998  ),  1,  0  )</f>
        <v>0</v>
      </c>
      <c r="J1998" s="12" t="n">
        <f aca="false">IF(  AND(  1 = I1998,  OR(  0 = $K1998,  1 = $K1998  )  ),  $C1998,  IF(  AND(  NOT(  "-" = J1997  ),  0 &lt; J1997  ),  J1997,  0  )  )</f>
        <v>2645</v>
      </c>
      <c r="K1998" s="13" t="n">
        <f aca="false">IF(  1 = G1997,  1,  IF(  1 = I1997,  2,  IF(  OR(  "-" = K1997,  1 = M1997),  0,  K1997  )  )  )</f>
        <v>1</v>
      </c>
      <c r="L1998" s="12" t="n">
        <f aca="false">IF(  AND(  1 = K1998,  1 = M1998  ),  (C1998 - H1998) * 100,  IF(  AND( 2 = K1998,  1 = M1998  ),  (J1998 - C1998) * 100,  0  )  )</f>
        <v>0</v>
      </c>
      <c r="M1998" s="6" t="n">
        <f aca="false">IF(  OR(  AND(  1 = K1998,  1 = I1998  ),  AND(  2 =K1998,  1 = G1998  )  ),  1,  0  )</f>
        <v>0</v>
      </c>
      <c r="N1998" s="0" t="n">
        <f aca="false">IF(  AND(  1 = M1998,  0 &lt; L1998  ),  1,  0  )</f>
        <v>0</v>
      </c>
    </row>
    <row r="1999" customFormat="false" ht="12.8" hidden="false" customHeight="false" outlineLevel="0" collapsed="false">
      <c r="A1999" s="5" t="n">
        <v>40609</v>
      </c>
      <c r="B1999" s="6" t="n">
        <f aca="false">YEAR(A1999)</f>
        <v>2011</v>
      </c>
      <c r="C1999" s="7" t="n">
        <v>2289</v>
      </c>
      <c r="D1999" s="8" t="n">
        <f aca="false">AVERAGE($C1995:$C1999)</f>
        <v>2336.6</v>
      </c>
      <c r="E1999" s="8" t="n">
        <f aca="false">AVERAGE($C1975:$C1999)</f>
        <v>2383.16</v>
      </c>
      <c r="F1999" s="8" t="n">
        <f aca="false">AVERAGE($C1925:$C1999)</f>
        <v>2341.84</v>
      </c>
      <c r="G1999" s="4" t="n">
        <f aca="false">IF(  AND(  F1998 &lt; E1998,  F1999 &lt; E1999,  E1999 &lt; D1999  ),  1,  0  )</f>
        <v>0</v>
      </c>
      <c r="H1999" s="12" t="n">
        <f aca="false">IF(  AND(  1 = G1999,  OR(  0 = $K1999,  2 = $K1999  )  ),  $C1999,  IF(  AND(  NOT(  "-" = H1998  ),  0 &lt; H1998  ),  H1998,  0  )  )</f>
        <v>2380</v>
      </c>
      <c r="I1999" s="4" t="n">
        <f aca="false">IF(  AND(  E1998 &lt; F1998,  D1999 &lt; E1999,  E1999 &lt; F1999  ),  1,  0  )</f>
        <v>0</v>
      </c>
      <c r="J1999" s="12" t="n">
        <f aca="false">IF(  AND(  1 = I1999,  OR(  0 = $K1999,  1 = $K1999  )  ),  $C1999,  IF(  AND(  NOT(  "-" = J1998  ),  0 &lt; J1998  ),  J1998,  0  )  )</f>
        <v>2645</v>
      </c>
      <c r="K1999" s="13" t="n">
        <f aca="false">IF(  1 = G1998,  1,  IF(  1 = I1998,  2,  IF(  OR(  "-" = K1998,  1 = M1998),  0,  K1998  )  )  )</f>
        <v>1</v>
      </c>
      <c r="L1999" s="12" t="n">
        <f aca="false">IF(  AND(  1 = K1999,  1 = M1999  ),  (C1999 - H1999) * 100,  IF(  AND( 2 = K1999,  1 = M1999  ),  (J1999 - C1999) * 100,  0  )  )</f>
        <v>0</v>
      </c>
      <c r="M1999" s="6" t="n">
        <f aca="false">IF(  OR(  AND(  1 = K1999,  1 = I1999  ),  AND(  2 =K1999,  1 = G1999  )  ),  1,  0  )</f>
        <v>0</v>
      </c>
      <c r="N1999" s="0" t="n">
        <f aca="false">IF(  AND(  1 = M1999,  0 &lt; L1999  ),  1,  0  )</f>
        <v>0</v>
      </c>
    </row>
    <row r="2000" customFormat="false" ht="12.8" hidden="false" customHeight="false" outlineLevel="0" collapsed="false">
      <c r="A2000" s="5" t="n">
        <v>40610</v>
      </c>
      <c r="B2000" s="6" t="n">
        <f aca="false">YEAR(A2000)</f>
        <v>2011</v>
      </c>
      <c r="C2000" s="7" t="n">
        <v>2291</v>
      </c>
      <c r="D2000" s="8" t="n">
        <f aca="false">AVERAGE($C1996:$C2000)</f>
        <v>2311.2</v>
      </c>
      <c r="E2000" s="8" t="n">
        <f aca="false">AVERAGE($C1976:$C2000)</f>
        <v>2385.72</v>
      </c>
      <c r="F2000" s="8" t="n">
        <f aca="false">AVERAGE($C1926:$C2000)</f>
        <v>2343.78666666667</v>
      </c>
      <c r="G2000" s="4" t="n">
        <f aca="false">IF(  AND(  F1999 &lt; E1999,  F2000 &lt; E2000,  E2000 &lt; D2000  ),  1,  0  )</f>
        <v>0</v>
      </c>
      <c r="H2000" s="12" t="n">
        <f aca="false">IF(  AND(  1 = G2000,  OR(  0 = $K2000,  2 = $K2000  )  ),  $C2000,  IF(  AND(  NOT(  "-" = H1999  ),  0 &lt; H1999  ),  H1999,  0  )  )</f>
        <v>2380</v>
      </c>
      <c r="I2000" s="4" t="n">
        <f aca="false">IF(  AND(  E1999 &lt; F1999,  D2000 &lt; E2000,  E2000 &lt; F2000  ),  1,  0  )</f>
        <v>0</v>
      </c>
      <c r="J2000" s="12" t="n">
        <f aca="false">IF(  AND(  1 = I2000,  OR(  0 = $K2000,  1 = $K2000  )  ),  $C2000,  IF(  AND(  NOT(  "-" = J1999  ),  0 &lt; J1999  ),  J1999,  0  )  )</f>
        <v>2645</v>
      </c>
      <c r="K2000" s="13" t="n">
        <f aca="false">IF(  1 = G1999,  1,  IF(  1 = I1999,  2,  IF(  OR(  "-" = K1999,  1 = M1999),  0,  K1999  )  )  )</f>
        <v>1</v>
      </c>
      <c r="L2000" s="12" t="n">
        <f aca="false">IF(  AND(  1 = K2000,  1 = M2000  ),  (C2000 - H2000) * 100,  IF(  AND( 2 = K2000,  1 = M2000  ),  (J2000 - C2000) * 100,  0  )  )</f>
        <v>0</v>
      </c>
      <c r="M2000" s="6" t="n">
        <f aca="false">IF(  OR(  AND(  1 = K2000,  1 = I2000  ),  AND(  2 =K2000,  1 = G2000  )  ),  1,  0  )</f>
        <v>0</v>
      </c>
      <c r="N2000" s="0" t="n">
        <f aca="false">IF(  AND(  1 = M2000,  0 &lt; L2000  ),  1,  0  )</f>
        <v>0</v>
      </c>
    </row>
    <row r="2001" customFormat="false" ht="12.8" hidden="false" customHeight="false" outlineLevel="0" collapsed="false">
      <c r="A2001" s="5" t="n">
        <v>40611</v>
      </c>
      <c r="B2001" s="6" t="n">
        <f aca="false">YEAR(A2001)</f>
        <v>2011</v>
      </c>
      <c r="C2001" s="7" t="n">
        <v>2367</v>
      </c>
      <c r="D2001" s="8" t="n">
        <f aca="false">AVERAGE($C1997:$C2001)</f>
        <v>2319.8</v>
      </c>
      <c r="E2001" s="8" t="n">
        <f aca="false">AVERAGE($C1977:$C2001)</f>
        <v>2390.36</v>
      </c>
      <c r="F2001" s="8" t="n">
        <f aca="false">AVERAGE($C1927:$C2001)</f>
        <v>2346.54666666667</v>
      </c>
      <c r="G2001" s="4" t="n">
        <f aca="false">IF(  AND(  F2000 &lt; E2000,  F2001 &lt; E2001,  E2001 &lt; D2001  ),  1,  0  )</f>
        <v>0</v>
      </c>
      <c r="H2001" s="12" t="n">
        <f aca="false">IF(  AND(  1 = G2001,  OR(  0 = $K2001,  2 = $K2001  )  ),  $C2001,  IF(  AND(  NOT(  "-" = H2000  ),  0 &lt; H2000  ),  H2000,  0  )  )</f>
        <v>2380</v>
      </c>
      <c r="I2001" s="4" t="n">
        <f aca="false">IF(  AND(  E2000 &lt; F2000,  D2001 &lt; E2001,  E2001 &lt; F2001  ),  1,  0  )</f>
        <v>0</v>
      </c>
      <c r="J2001" s="12" t="n">
        <f aca="false">IF(  AND(  1 = I2001,  OR(  0 = $K2001,  1 = $K2001  )  ),  $C2001,  IF(  AND(  NOT(  "-" = J2000  ),  0 &lt; J2000  ),  J2000,  0  )  )</f>
        <v>2645</v>
      </c>
      <c r="K2001" s="13" t="n">
        <f aca="false">IF(  1 = G2000,  1,  IF(  1 = I2000,  2,  IF(  OR(  "-" = K2000,  1 = M2000),  0,  K2000  )  )  )</f>
        <v>1</v>
      </c>
      <c r="L2001" s="12" t="n">
        <f aca="false">IF(  AND(  1 = K2001,  1 = M2001  ),  (C2001 - H2001) * 100,  IF(  AND( 2 = K2001,  1 = M2001  ),  (J2001 - C2001) * 100,  0  )  )</f>
        <v>0</v>
      </c>
      <c r="M2001" s="6" t="n">
        <f aca="false">IF(  OR(  AND(  1 = K2001,  1 = I2001  ),  AND(  2 =K2001,  1 = G2001  )  ),  1,  0  )</f>
        <v>0</v>
      </c>
      <c r="N2001" s="0" t="n">
        <f aca="false">IF(  AND(  1 = M2001,  0 &lt; L2001  ),  1,  0  )</f>
        <v>0</v>
      </c>
    </row>
    <row r="2002" customFormat="false" ht="12.8" hidden="false" customHeight="false" outlineLevel="0" collapsed="false">
      <c r="A2002" s="5" t="n">
        <v>40612</v>
      </c>
      <c r="B2002" s="6" t="n">
        <f aca="false">YEAR(A2002)</f>
        <v>2011</v>
      </c>
      <c r="C2002" s="7" t="n">
        <v>2312</v>
      </c>
      <c r="D2002" s="8" t="n">
        <f aca="false">AVERAGE($C1998:$C2002)</f>
        <v>2318.8</v>
      </c>
      <c r="E2002" s="8" t="n">
        <f aca="false">AVERAGE($C1978:$C2002)</f>
        <v>2391</v>
      </c>
      <c r="F2002" s="8" t="n">
        <f aca="false">AVERAGE($C1928:$C2002)</f>
        <v>2348.2</v>
      </c>
      <c r="G2002" s="4" t="n">
        <f aca="false">IF(  AND(  F2001 &lt; E2001,  F2002 &lt; E2002,  E2002 &lt; D2002  ),  1,  0  )</f>
        <v>0</v>
      </c>
      <c r="H2002" s="12" t="n">
        <f aca="false">IF(  AND(  1 = G2002,  OR(  0 = $K2002,  2 = $K2002  )  ),  $C2002,  IF(  AND(  NOT(  "-" = H2001  ),  0 &lt; H2001  ),  H2001,  0  )  )</f>
        <v>2380</v>
      </c>
      <c r="I2002" s="4" t="n">
        <f aca="false">IF(  AND(  E2001 &lt; F2001,  D2002 &lt; E2002,  E2002 &lt; F2002  ),  1,  0  )</f>
        <v>0</v>
      </c>
      <c r="J2002" s="12" t="n">
        <f aca="false">IF(  AND(  1 = I2002,  OR(  0 = $K2002,  1 = $K2002  )  ),  $C2002,  IF(  AND(  NOT(  "-" = J2001  ),  0 &lt; J2001  ),  J2001,  0  )  )</f>
        <v>2645</v>
      </c>
      <c r="K2002" s="13" t="n">
        <f aca="false">IF(  1 = G2001,  1,  IF(  1 = I2001,  2,  IF(  OR(  "-" = K2001,  1 = M2001),  0,  K2001  )  )  )</f>
        <v>1</v>
      </c>
      <c r="L2002" s="12" t="n">
        <f aca="false">IF(  AND(  1 = K2002,  1 = M2002  ),  (C2002 - H2002) * 100,  IF(  AND( 2 = K2002,  1 = M2002  ),  (J2002 - C2002) * 100,  0  )  )</f>
        <v>0</v>
      </c>
      <c r="M2002" s="6" t="n">
        <f aca="false">IF(  OR(  AND(  1 = K2002,  1 = I2002  ),  AND(  2 =K2002,  1 = G2002  )  ),  1,  0  )</f>
        <v>0</v>
      </c>
      <c r="N2002" s="0" t="n">
        <f aca="false">IF(  AND(  1 = M2002,  0 &lt; L2002  ),  1,  0  )</f>
        <v>0</v>
      </c>
    </row>
    <row r="2003" customFormat="false" ht="12.8" hidden="false" customHeight="false" outlineLevel="0" collapsed="false">
      <c r="A2003" s="5" t="n">
        <v>40613</v>
      </c>
      <c r="B2003" s="6" t="n">
        <f aca="false">YEAR(A2003)</f>
        <v>2011</v>
      </c>
      <c r="C2003" s="7" t="n">
        <v>2303</v>
      </c>
      <c r="D2003" s="8" t="n">
        <f aca="false">AVERAGE($C1999:$C2003)</f>
        <v>2312.4</v>
      </c>
      <c r="E2003" s="8" t="n">
        <f aca="false">AVERAGE($C1979:$C2003)</f>
        <v>2391.72</v>
      </c>
      <c r="F2003" s="8" t="n">
        <f aca="false">AVERAGE($C1929:$C2003)</f>
        <v>2349.53333333333</v>
      </c>
      <c r="G2003" s="4" t="n">
        <f aca="false">IF(  AND(  F2002 &lt; E2002,  F2003 &lt; E2003,  E2003 &lt; D2003  ),  1,  0  )</f>
        <v>0</v>
      </c>
      <c r="H2003" s="12" t="n">
        <f aca="false">IF(  AND(  1 = G2003,  OR(  0 = $K2003,  2 = $K2003  )  ),  $C2003,  IF(  AND(  NOT(  "-" = H2002  ),  0 &lt; H2002  ),  H2002,  0  )  )</f>
        <v>2380</v>
      </c>
      <c r="I2003" s="4" t="n">
        <f aca="false">IF(  AND(  E2002 &lt; F2002,  D2003 &lt; E2003,  E2003 &lt; F2003  ),  1,  0  )</f>
        <v>0</v>
      </c>
      <c r="J2003" s="12" t="n">
        <f aca="false">IF(  AND(  1 = I2003,  OR(  0 = $K2003,  1 = $K2003  )  ),  $C2003,  IF(  AND(  NOT(  "-" = J2002  ),  0 &lt; J2002  ),  J2002,  0  )  )</f>
        <v>2645</v>
      </c>
      <c r="K2003" s="13" t="n">
        <f aca="false">IF(  1 = G2002,  1,  IF(  1 = I2002,  2,  IF(  OR(  "-" = K2002,  1 = M2002),  0,  K2002  )  )  )</f>
        <v>1</v>
      </c>
      <c r="L2003" s="12" t="n">
        <f aca="false">IF(  AND(  1 = K2003,  1 = M2003  ),  (C2003 - H2003) * 100,  IF(  AND( 2 = K2003,  1 = M2003  ),  (J2003 - C2003) * 100,  0  )  )</f>
        <v>0</v>
      </c>
      <c r="M2003" s="6" t="n">
        <f aca="false">IF(  OR(  AND(  1 = K2003,  1 = I2003  ),  AND(  2 =K2003,  1 = G2003  )  ),  1,  0  )</f>
        <v>0</v>
      </c>
      <c r="N2003" s="0" t="n">
        <f aca="false">IF(  AND(  1 = M2003,  0 &lt; L2003  ),  1,  0  )</f>
        <v>0</v>
      </c>
    </row>
    <row r="2004" customFormat="false" ht="12.8" hidden="false" customHeight="false" outlineLevel="0" collapsed="false">
      <c r="A2004" s="5" t="n">
        <v>40616</v>
      </c>
      <c r="B2004" s="6" t="n">
        <f aca="false">YEAR(A2004)</f>
        <v>2011</v>
      </c>
      <c r="C2004" s="7" t="n">
        <v>2128</v>
      </c>
      <c r="D2004" s="8" t="n">
        <f aca="false">AVERAGE($C2000:$C2004)</f>
        <v>2280.2</v>
      </c>
      <c r="E2004" s="8" t="n">
        <f aca="false">AVERAGE($C1980:$C2004)</f>
        <v>2385.48</v>
      </c>
      <c r="F2004" s="8" t="n">
        <f aca="false">AVERAGE($C1930:$C2004)</f>
        <v>2348.70666666667</v>
      </c>
      <c r="G2004" s="4" t="n">
        <f aca="false">IF(  AND(  F2003 &lt; E2003,  F2004 &lt; E2004,  E2004 &lt; D2004  ),  1,  0  )</f>
        <v>0</v>
      </c>
      <c r="H2004" s="12" t="n">
        <f aca="false">IF(  AND(  1 = G2004,  OR(  0 = $K2004,  2 = $K2004  )  ),  $C2004,  IF(  AND(  NOT(  "-" = H2003  ),  0 &lt; H2003  ),  H2003,  0  )  )</f>
        <v>2380</v>
      </c>
      <c r="I2004" s="4" t="n">
        <f aca="false">IF(  AND(  E2003 &lt; F2003,  D2004 &lt; E2004,  E2004 &lt; F2004  ),  1,  0  )</f>
        <v>0</v>
      </c>
      <c r="J2004" s="12" t="n">
        <f aca="false">IF(  AND(  1 = I2004,  OR(  0 = $K2004,  1 = $K2004  )  ),  $C2004,  IF(  AND(  NOT(  "-" = J2003  ),  0 &lt; J2003  ),  J2003,  0  )  )</f>
        <v>2645</v>
      </c>
      <c r="K2004" s="13" t="n">
        <f aca="false">IF(  1 = G2003,  1,  IF(  1 = I2003,  2,  IF(  OR(  "-" = K2003,  1 = M2003),  0,  K2003  )  )  )</f>
        <v>1</v>
      </c>
      <c r="L2004" s="12" t="n">
        <f aca="false">IF(  AND(  1 = K2004,  1 = M2004  ),  (C2004 - H2004) * 100,  IF(  AND( 2 = K2004,  1 = M2004  ),  (J2004 - C2004) * 100,  0  )  )</f>
        <v>0</v>
      </c>
      <c r="M2004" s="6" t="n">
        <f aca="false">IF(  OR(  AND(  1 = K2004,  1 = I2004  ),  AND(  2 =K2004,  1 = G2004  )  ),  1,  0  )</f>
        <v>0</v>
      </c>
      <c r="N2004" s="0" t="n">
        <f aca="false">IF(  AND(  1 = M2004,  0 &lt; L2004  ),  1,  0  )</f>
        <v>0</v>
      </c>
    </row>
    <row r="2005" customFormat="false" ht="12.8" hidden="false" customHeight="false" outlineLevel="0" collapsed="false">
      <c r="A2005" s="5" t="n">
        <v>40617</v>
      </c>
      <c r="B2005" s="6" t="n">
        <f aca="false">YEAR(A2005)</f>
        <v>2011</v>
      </c>
      <c r="C2005" s="7" t="n">
        <v>2061</v>
      </c>
      <c r="D2005" s="8" t="n">
        <f aca="false">AVERAGE($C2001:$C2005)</f>
        <v>2234.2</v>
      </c>
      <c r="E2005" s="8" t="n">
        <f aca="false">AVERAGE($C1981:$C2005)</f>
        <v>2376.36</v>
      </c>
      <c r="F2005" s="8" t="n">
        <f aca="false">AVERAGE($C1931:$C2005)</f>
        <v>2346.88</v>
      </c>
      <c r="G2005" s="4" t="n">
        <f aca="false">IF(  AND(  F2004 &lt; E2004,  F2005 &lt; E2005,  E2005 &lt; D2005  ),  1,  0  )</f>
        <v>0</v>
      </c>
      <c r="H2005" s="12" t="n">
        <f aca="false">IF(  AND(  1 = G2005,  OR(  0 = $K2005,  2 = $K2005  )  ),  $C2005,  IF(  AND(  NOT(  "-" = H2004  ),  0 &lt; H2004  ),  H2004,  0  )  )</f>
        <v>2380</v>
      </c>
      <c r="I2005" s="4" t="n">
        <f aca="false">IF(  AND(  E2004 &lt; F2004,  D2005 &lt; E2005,  E2005 &lt; F2005  ),  1,  0  )</f>
        <v>0</v>
      </c>
      <c r="J2005" s="12" t="n">
        <f aca="false">IF(  AND(  1 = I2005,  OR(  0 = $K2005,  1 = $K2005  )  ),  $C2005,  IF(  AND(  NOT(  "-" = J2004  ),  0 &lt; J2004  ),  J2004,  0  )  )</f>
        <v>2645</v>
      </c>
      <c r="K2005" s="13" t="n">
        <f aca="false">IF(  1 = G2004,  1,  IF(  1 = I2004,  2,  IF(  OR(  "-" = K2004,  1 = M2004),  0,  K2004  )  )  )</f>
        <v>1</v>
      </c>
      <c r="L2005" s="12" t="n">
        <f aca="false">IF(  AND(  1 = K2005,  1 = M2005  ),  (C2005 - H2005) * 100,  IF(  AND( 2 = K2005,  1 = M2005  ),  (J2005 - C2005) * 100,  0  )  )</f>
        <v>0</v>
      </c>
      <c r="M2005" s="6" t="n">
        <f aca="false">IF(  OR(  AND(  1 = K2005,  1 = I2005  ),  AND(  2 =K2005,  1 = G2005  )  ),  1,  0  )</f>
        <v>0</v>
      </c>
      <c r="N2005" s="0" t="n">
        <f aca="false">IF(  AND(  1 = M2005,  0 &lt; L2005  ),  1,  0  )</f>
        <v>0</v>
      </c>
    </row>
    <row r="2006" customFormat="false" ht="12.8" hidden="false" customHeight="false" outlineLevel="0" collapsed="false">
      <c r="A2006" s="5" t="n">
        <v>40618</v>
      </c>
      <c r="B2006" s="6" t="n">
        <f aca="false">YEAR(A2006)</f>
        <v>2011</v>
      </c>
      <c r="C2006" s="7" t="n">
        <v>2201</v>
      </c>
      <c r="D2006" s="8" t="n">
        <f aca="false">AVERAGE($C2002:$C2006)</f>
        <v>2201</v>
      </c>
      <c r="E2006" s="8" t="n">
        <f aca="false">AVERAGE($C1982:$C2006)</f>
        <v>2372.28</v>
      </c>
      <c r="F2006" s="8" t="n">
        <f aca="false">AVERAGE($C1932:$C2006)</f>
        <v>2347.53333333333</v>
      </c>
      <c r="G2006" s="4" t="n">
        <f aca="false">IF(  AND(  F2005 &lt; E2005,  F2006 &lt; E2006,  E2006 &lt; D2006  ),  1,  0  )</f>
        <v>0</v>
      </c>
      <c r="H2006" s="12" t="n">
        <f aca="false">IF(  AND(  1 = G2006,  OR(  0 = $K2006,  2 = $K2006  )  ),  $C2006,  IF(  AND(  NOT(  "-" = H2005  ),  0 &lt; H2005  ),  H2005,  0  )  )</f>
        <v>2380</v>
      </c>
      <c r="I2006" s="4" t="n">
        <f aca="false">IF(  AND(  E2005 &lt; F2005,  D2006 &lt; E2006,  E2006 &lt; F2006  ),  1,  0  )</f>
        <v>0</v>
      </c>
      <c r="J2006" s="12" t="n">
        <f aca="false">IF(  AND(  1 = I2006,  OR(  0 = $K2006,  1 = $K2006  )  ),  $C2006,  IF(  AND(  NOT(  "-" = J2005  ),  0 &lt; J2005  ),  J2005,  0  )  )</f>
        <v>2645</v>
      </c>
      <c r="K2006" s="13" t="n">
        <f aca="false">IF(  1 = G2005,  1,  IF(  1 = I2005,  2,  IF(  OR(  "-" = K2005,  1 = M2005),  0,  K2005  )  )  )</f>
        <v>1</v>
      </c>
      <c r="L2006" s="12" t="n">
        <f aca="false">IF(  AND(  1 = K2006,  1 = M2006  ),  (C2006 - H2006) * 100,  IF(  AND( 2 = K2006,  1 = M2006  ),  (J2006 - C2006) * 100,  0  )  )</f>
        <v>0</v>
      </c>
      <c r="M2006" s="6" t="n">
        <f aca="false">IF(  OR(  AND(  1 = K2006,  1 = I2006  ),  AND(  2 =K2006,  1 = G2006  )  ),  1,  0  )</f>
        <v>0</v>
      </c>
      <c r="N2006" s="0" t="n">
        <f aca="false">IF(  AND(  1 = M2006,  0 &lt; L2006  ),  1,  0  )</f>
        <v>0</v>
      </c>
    </row>
    <row r="2007" customFormat="false" ht="12.8" hidden="false" customHeight="false" outlineLevel="0" collapsed="false">
      <c r="A2007" s="5" t="n">
        <v>40619</v>
      </c>
      <c r="B2007" s="6" t="n">
        <f aca="false">YEAR(A2007)</f>
        <v>2011</v>
      </c>
      <c r="C2007" s="7" t="n">
        <v>2125</v>
      </c>
      <c r="D2007" s="8" t="n">
        <f aca="false">AVERAGE($C2003:$C2007)</f>
        <v>2163.6</v>
      </c>
      <c r="E2007" s="8" t="n">
        <f aca="false">AVERAGE($C1983:$C2007)</f>
        <v>2364.64</v>
      </c>
      <c r="F2007" s="8" t="n">
        <f aca="false">AVERAGE($C1933:$C2007)</f>
        <v>2346.93333333333</v>
      </c>
      <c r="G2007" s="4" t="n">
        <f aca="false">IF(  AND(  F2006 &lt; E2006,  F2007 &lt; E2007,  E2007 &lt; D2007  ),  1,  0  )</f>
        <v>0</v>
      </c>
      <c r="H2007" s="12" t="n">
        <f aca="false">IF(  AND(  1 = G2007,  OR(  0 = $K2007,  2 = $K2007  )  ),  $C2007,  IF(  AND(  NOT(  "-" = H2006  ),  0 &lt; H2006  ),  H2006,  0  )  )</f>
        <v>2380</v>
      </c>
      <c r="I2007" s="4" t="n">
        <f aca="false">IF(  AND(  E2006 &lt; F2006,  D2007 &lt; E2007,  E2007 &lt; F2007  ),  1,  0  )</f>
        <v>0</v>
      </c>
      <c r="J2007" s="12" t="n">
        <f aca="false">IF(  AND(  1 = I2007,  OR(  0 = $K2007,  1 = $K2007  )  ),  $C2007,  IF(  AND(  NOT(  "-" = J2006  ),  0 &lt; J2006  ),  J2006,  0  )  )</f>
        <v>2645</v>
      </c>
      <c r="K2007" s="13" t="n">
        <f aca="false">IF(  1 = G2006,  1,  IF(  1 = I2006,  2,  IF(  OR(  "-" = K2006,  1 = M2006),  0,  K2006  )  )  )</f>
        <v>1</v>
      </c>
      <c r="L2007" s="12" t="n">
        <f aca="false">IF(  AND(  1 = K2007,  1 = M2007  ),  (C2007 - H2007) * 100,  IF(  AND( 2 = K2007,  1 = M2007  ),  (J2007 - C2007) * 100,  0  )  )</f>
        <v>0</v>
      </c>
      <c r="M2007" s="6" t="n">
        <f aca="false">IF(  OR(  AND(  1 = K2007,  1 = I2007  ),  AND(  2 =K2007,  1 = G2007  )  ),  1,  0  )</f>
        <v>0</v>
      </c>
      <c r="N2007" s="0" t="n">
        <f aca="false">IF(  AND(  1 = M2007,  0 &lt; L2007  ),  1,  0  )</f>
        <v>0</v>
      </c>
    </row>
    <row r="2008" customFormat="false" ht="12.8" hidden="false" customHeight="false" outlineLevel="0" collapsed="false">
      <c r="A2008" s="5" t="n">
        <v>40620</v>
      </c>
      <c r="B2008" s="6" t="n">
        <f aca="false">YEAR(A2008)</f>
        <v>2011</v>
      </c>
      <c r="C2008" s="7" t="n">
        <v>2160</v>
      </c>
      <c r="D2008" s="8" t="n">
        <f aca="false">AVERAGE($C2004:$C2008)</f>
        <v>2135</v>
      </c>
      <c r="E2008" s="8" t="n">
        <f aca="false">AVERAGE($C1984:$C2008)</f>
        <v>2355.04</v>
      </c>
      <c r="F2008" s="8" t="n">
        <f aca="false">AVERAGE($C1934:$C2008)</f>
        <v>2347.14666666667</v>
      </c>
      <c r="G2008" s="4" t="n">
        <f aca="false">IF(  AND(  F2007 &lt; E2007,  F2008 &lt; E2008,  E2008 &lt; D2008  ),  1,  0  )</f>
        <v>0</v>
      </c>
      <c r="H2008" s="12" t="n">
        <f aca="false">IF(  AND(  1 = G2008,  OR(  0 = $K2008,  2 = $K2008  )  ),  $C2008,  IF(  AND(  NOT(  "-" = H2007  ),  0 &lt; H2007  ),  H2007,  0  )  )</f>
        <v>2380</v>
      </c>
      <c r="I2008" s="4" t="n">
        <f aca="false">IF(  AND(  E2007 &lt; F2007,  D2008 &lt; E2008,  E2008 &lt; F2008  ),  1,  0  )</f>
        <v>0</v>
      </c>
      <c r="J2008" s="12" t="n">
        <f aca="false">IF(  AND(  1 = I2008,  OR(  0 = $K2008,  1 = $K2008  )  ),  $C2008,  IF(  AND(  NOT(  "-" = J2007  ),  0 &lt; J2007  ),  J2007,  0  )  )</f>
        <v>2645</v>
      </c>
      <c r="K2008" s="13" t="n">
        <f aca="false">IF(  1 = G2007,  1,  IF(  1 = I2007,  2,  IF(  OR(  "-" = K2007,  1 = M2007),  0,  K2007  )  )  )</f>
        <v>1</v>
      </c>
      <c r="L2008" s="12" t="n">
        <f aca="false">IF(  AND(  1 = K2008,  1 = M2008  ),  (C2008 - H2008) * 100,  IF(  AND( 2 = K2008,  1 = M2008  ),  (J2008 - C2008) * 100,  0  )  )</f>
        <v>0</v>
      </c>
      <c r="M2008" s="6" t="n">
        <f aca="false">IF(  OR(  AND(  1 = K2008,  1 = I2008  ),  AND(  2 =K2008,  1 = G2008  )  ),  1,  0  )</f>
        <v>0</v>
      </c>
      <c r="N2008" s="0" t="n">
        <f aca="false">IF(  AND(  1 = M2008,  0 &lt; L2008  ),  1,  0  )</f>
        <v>0</v>
      </c>
    </row>
    <row r="2009" customFormat="false" ht="12.8" hidden="false" customHeight="false" outlineLevel="0" collapsed="false">
      <c r="A2009" s="5" t="n">
        <v>40624</v>
      </c>
      <c r="B2009" s="6" t="n">
        <f aca="false">YEAR(A2009)</f>
        <v>2011</v>
      </c>
      <c r="C2009" s="7" t="n">
        <v>2232</v>
      </c>
      <c r="D2009" s="8" t="n">
        <f aca="false">AVERAGE($C2005:$C2009)</f>
        <v>2155.8</v>
      </c>
      <c r="E2009" s="8" t="n">
        <f aca="false">AVERAGE($C1985:$C2009)</f>
        <v>2347.72</v>
      </c>
      <c r="F2009" s="8" t="n">
        <f aca="false">AVERAGE($C1935:$C2009)</f>
        <v>2347.62666666667</v>
      </c>
      <c r="G2009" s="4" t="n">
        <f aca="false">IF(  AND(  F2008 &lt; E2008,  F2009 &lt; E2009,  E2009 &lt; D2009  ),  1,  0  )</f>
        <v>0</v>
      </c>
      <c r="H2009" s="12" t="n">
        <f aca="false">IF(  AND(  1 = G2009,  OR(  0 = $K2009,  2 = $K2009  )  ),  $C2009,  IF(  AND(  NOT(  "-" = H2008  ),  0 &lt; H2008  ),  H2008,  0  )  )</f>
        <v>2380</v>
      </c>
      <c r="I2009" s="4" t="n">
        <f aca="false">IF(  AND(  E2008 &lt; F2008,  D2009 &lt; E2009,  E2009 &lt; F2009  ),  1,  0  )</f>
        <v>0</v>
      </c>
      <c r="J2009" s="12" t="n">
        <f aca="false">IF(  AND(  1 = I2009,  OR(  0 = $K2009,  1 = $K2009  )  ),  $C2009,  IF(  AND(  NOT(  "-" = J2008  ),  0 &lt; J2008  ),  J2008,  0  )  )</f>
        <v>2645</v>
      </c>
      <c r="K2009" s="13" t="n">
        <f aca="false">IF(  1 = G2008,  1,  IF(  1 = I2008,  2,  IF(  OR(  "-" = K2008,  1 = M2008),  0,  K2008  )  )  )</f>
        <v>1</v>
      </c>
      <c r="L2009" s="12" t="n">
        <f aca="false">IF(  AND(  1 = K2009,  1 = M2009  ),  (C2009 - H2009) * 100,  IF(  AND( 2 = K2009,  1 = M2009  ),  (J2009 - C2009) * 100,  0  )  )</f>
        <v>0</v>
      </c>
      <c r="M2009" s="6" t="n">
        <f aca="false">IF(  OR(  AND(  1 = K2009,  1 = I2009  ),  AND(  2 =K2009,  1 = G2009  )  ),  1,  0  )</f>
        <v>0</v>
      </c>
      <c r="N2009" s="0" t="n">
        <f aca="false">IF(  AND(  1 = M2009,  0 &lt; L2009  ),  1,  0  )</f>
        <v>0</v>
      </c>
    </row>
    <row r="2010" customFormat="false" ht="12.8" hidden="false" customHeight="false" outlineLevel="0" collapsed="false">
      <c r="A2010" s="5" t="n">
        <v>40625</v>
      </c>
      <c r="B2010" s="6" t="n">
        <f aca="false">YEAR(A2010)</f>
        <v>2011</v>
      </c>
      <c r="C2010" s="7" t="n">
        <v>2247</v>
      </c>
      <c r="D2010" s="8" t="n">
        <f aca="false">AVERAGE($C2006:$C2010)</f>
        <v>2193</v>
      </c>
      <c r="E2010" s="8" t="n">
        <f aca="false">AVERAGE($C1986:$C2010)</f>
        <v>2340.04</v>
      </c>
      <c r="F2010" s="8" t="n">
        <f aca="false">AVERAGE($C1936:$C2010)</f>
        <v>2347.08</v>
      </c>
      <c r="G2010" s="4" t="n">
        <f aca="false">IF(  AND(  F2009 &lt; E2009,  F2010 &lt; E2010,  E2010 &lt; D2010  ),  1,  0  )</f>
        <v>0</v>
      </c>
      <c r="H2010" s="12" t="n">
        <f aca="false">IF(  AND(  1 = G2010,  OR(  0 = $K2010,  2 = $K2010  )  ),  $C2010,  IF(  AND(  NOT(  "-" = H2009  ),  0 &lt; H2009  ),  H2009,  0  )  )</f>
        <v>2380</v>
      </c>
      <c r="I2010" s="4" t="n">
        <f aca="false">IF(  AND(  E2009 &lt; F2009,  D2010 &lt; E2010,  E2010 &lt; F2010  ),  1,  0  )</f>
        <v>0</v>
      </c>
      <c r="J2010" s="12" t="n">
        <f aca="false">IF(  AND(  1 = I2010,  OR(  0 = $K2010,  1 = $K2010  )  ),  $C2010,  IF(  AND(  NOT(  "-" = J2009  ),  0 &lt; J2009  ),  J2009,  0  )  )</f>
        <v>2645</v>
      </c>
      <c r="K2010" s="13" t="n">
        <f aca="false">IF(  1 = G2009,  1,  IF(  1 = I2009,  2,  IF(  OR(  "-" = K2009,  1 = M2009),  0,  K2009  )  )  )</f>
        <v>1</v>
      </c>
      <c r="L2010" s="12" t="n">
        <f aca="false">IF(  AND(  1 = K2010,  1 = M2010  ),  (C2010 - H2010) * 100,  IF(  AND( 2 = K2010,  1 = M2010  ),  (J2010 - C2010) * 100,  0  )  )</f>
        <v>0</v>
      </c>
      <c r="M2010" s="6" t="n">
        <f aca="false">IF(  OR(  AND(  1 = K2010,  1 = I2010  ),  AND(  2 =K2010,  1 = G2010  )  ),  1,  0  )</f>
        <v>0</v>
      </c>
      <c r="N2010" s="0" t="n">
        <f aca="false">IF(  AND(  1 = M2010,  0 &lt; L2010  ),  1,  0  )</f>
        <v>0</v>
      </c>
    </row>
    <row r="2011" customFormat="false" ht="12.8" hidden="false" customHeight="false" outlineLevel="0" collapsed="false">
      <c r="A2011" s="5" t="n">
        <v>40626</v>
      </c>
      <c r="B2011" s="6" t="n">
        <f aca="false">YEAR(A2011)</f>
        <v>2011</v>
      </c>
      <c r="C2011" s="7" t="n">
        <v>2205</v>
      </c>
      <c r="D2011" s="8" t="n">
        <f aca="false">AVERAGE($C2007:$C2011)</f>
        <v>2193.8</v>
      </c>
      <c r="E2011" s="8" t="n">
        <f aca="false">AVERAGE($C1987:$C2011)</f>
        <v>2326.72</v>
      </c>
      <c r="F2011" s="8" t="n">
        <f aca="false">AVERAGE($C1937:$C2011)</f>
        <v>2345.46666666667</v>
      </c>
      <c r="G2011" s="4" t="n">
        <f aca="false">IF(  AND(  F2010 &lt; E2010,  F2011 &lt; E2011,  E2011 &lt; D2011  ),  1,  0  )</f>
        <v>0</v>
      </c>
      <c r="H2011" s="12" t="n">
        <f aca="false">IF(  AND(  1 = G2011,  OR(  0 = $K2011,  2 = $K2011  )  ),  $C2011,  IF(  AND(  NOT(  "-" = H2010  ),  0 &lt; H2010  ),  H2010,  0  )  )</f>
        <v>2380</v>
      </c>
      <c r="I2011" s="4" t="n">
        <f aca="false">IF(  AND(  E2010 &lt; F2010,  D2011 &lt; E2011,  E2011 &lt; F2011  ),  1,  0  )</f>
        <v>1</v>
      </c>
      <c r="J2011" s="12" t="n">
        <f aca="false">IF(  AND(  1 = I2011,  OR(  0 = $K2011,  1 = $K2011  )  ),  $C2011,  IF(  AND(  NOT(  "-" = J2010  ),  0 &lt; J2010  ),  J2010,  0  )  )</f>
        <v>2205</v>
      </c>
      <c r="K2011" s="13" t="n">
        <f aca="false">IF(  1 = G2010,  1,  IF(  1 = I2010,  2,  IF(  OR(  "-" = K2010,  1 = M2010),  0,  K2010  )  )  )</f>
        <v>1</v>
      </c>
      <c r="L2011" s="12" t="n">
        <f aca="false">IF(  AND(  1 = K2011,  1 = M2011  ),  (C2011 - H2011) * 100,  IF(  AND( 2 = K2011,  1 = M2011  ),  (J2011 - C2011) * 100,  0  )  )</f>
        <v>-17500</v>
      </c>
      <c r="M2011" s="6" t="n">
        <f aca="false">IF(  OR(  AND(  1 = K2011,  1 = I2011  ),  AND(  2 =K2011,  1 = G2011  )  ),  1,  0  )</f>
        <v>1</v>
      </c>
      <c r="N2011" s="0" t="n">
        <f aca="false">IF(  AND(  1 = M2011,  0 &lt; L2011  ),  1,  0  )</f>
        <v>0</v>
      </c>
    </row>
    <row r="2012" customFormat="false" ht="12.8" hidden="false" customHeight="false" outlineLevel="0" collapsed="false">
      <c r="A2012" s="5" t="n">
        <v>40627</v>
      </c>
      <c r="B2012" s="6" t="n">
        <f aca="false">YEAR(A2012)</f>
        <v>2011</v>
      </c>
      <c r="C2012" s="7" t="n">
        <v>2224</v>
      </c>
      <c r="D2012" s="8" t="n">
        <f aca="false">AVERAGE($C2008:$C2012)</f>
        <v>2213.6</v>
      </c>
      <c r="E2012" s="8" t="n">
        <f aca="false">AVERAGE($C1988:$C2012)</f>
        <v>2313.48</v>
      </c>
      <c r="F2012" s="8" t="n">
        <f aca="false">AVERAGE($C1938:$C2012)</f>
        <v>2343.90666666667</v>
      </c>
      <c r="G2012" s="4" t="n">
        <f aca="false">IF(  AND(  F2011 &lt; E2011,  F2012 &lt; E2012,  E2012 &lt; D2012  ),  1,  0  )</f>
        <v>0</v>
      </c>
      <c r="H2012" s="12" t="n">
        <f aca="false">IF(  AND(  1 = G2012,  OR(  0 = $K2012,  2 = $K2012  )  ),  $C2012,  IF(  AND(  NOT(  "-" = H2011  ),  0 &lt; H2011  ),  H2011,  0  )  )</f>
        <v>2380</v>
      </c>
      <c r="I2012" s="4" t="n">
        <f aca="false">IF(  AND(  E2011 &lt; F2011,  D2012 &lt; E2012,  E2012 &lt; F2012  ),  1,  0  )</f>
        <v>1</v>
      </c>
      <c r="J2012" s="12" t="n">
        <f aca="false">IF(  AND(  1 = I2012,  OR(  0 = $K2012,  1 = $K2012  )  ),  $C2012,  IF(  AND(  NOT(  "-" = J2011  ),  0 &lt; J2011  ),  J2011,  0  )  )</f>
        <v>2205</v>
      </c>
      <c r="K2012" s="13" t="n">
        <f aca="false">IF(  1 = G2011,  1,  IF(  1 = I2011,  2,  IF(  OR(  "-" = K2011,  1 = M2011),  0,  K2011  )  )  )</f>
        <v>2</v>
      </c>
      <c r="L2012" s="12" t="n">
        <f aca="false">IF(  AND(  1 = K2012,  1 = M2012  ),  (C2012 - H2012) * 100,  IF(  AND( 2 = K2012,  1 = M2012  ),  (J2012 - C2012) * 100,  0  )  )</f>
        <v>0</v>
      </c>
      <c r="M2012" s="6" t="n">
        <f aca="false">IF(  OR(  AND(  1 = K2012,  1 = I2012  ),  AND(  2 =K2012,  1 = G2012  )  ),  1,  0  )</f>
        <v>0</v>
      </c>
      <c r="N2012" s="0" t="n">
        <f aca="false">IF(  AND(  1 = M2012,  0 &lt; L2012  ),  1,  0  )</f>
        <v>0</v>
      </c>
    </row>
    <row r="2013" customFormat="false" ht="12.8" hidden="false" customHeight="false" outlineLevel="0" collapsed="false">
      <c r="A2013" s="5" t="n">
        <v>40630</v>
      </c>
      <c r="B2013" s="6" t="n">
        <f aca="false">YEAR(A2013)</f>
        <v>2011</v>
      </c>
      <c r="C2013" s="7" t="n">
        <v>2224</v>
      </c>
      <c r="D2013" s="8" t="n">
        <f aca="false">AVERAGE($C2009:$C2013)</f>
        <v>2226.4</v>
      </c>
      <c r="E2013" s="8" t="n">
        <f aca="false">AVERAGE($C1989:$C2013)</f>
        <v>2300.96</v>
      </c>
      <c r="F2013" s="8" t="n">
        <f aca="false">AVERAGE($C1939:$C2013)</f>
        <v>2342.46666666667</v>
      </c>
      <c r="G2013" s="4" t="n">
        <f aca="false">IF(  AND(  F2012 &lt; E2012,  F2013 &lt; E2013,  E2013 &lt; D2013  ),  1,  0  )</f>
        <v>0</v>
      </c>
      <c r="H2013" s="12" t="n">
        <f aca="false">IF(  AND(  1 = G2013,  OR(  0 = $K2013,  2 = $K2013  )  ),  $C2013,  IF(  AND(  NOT(  "-" = H2012  ),  0 &lt; H2012  ),  H2012,  0  )  )</f>
        <v>2380</v>
      </c>
      <c r="I2013" s="4" t="n">
        <f aca="false">IF(  AND(  E2012 &lt; F2012,  D2013 &lt; E2013,  E2013 &lt; F2013  ),  1,  0  )</f>
        <v>1</v>
      </c>
      <c r="J2013" s="12" t="n">
        <f aca="false">IF(  AND(  1 = I2013,  OR(  0 = $K2013,  1 = $K2013  )  ),  $C2013,  IF(  AND(  NOT(  "-" = J2012  ),  0 &lt; J2012  ),  J2012,  0  )  )</f>
        <v>2205</v>
      </c>
      <c r="K2013" s="13" t="n">
        <f aca="false">IF(  1 = G2012,  1,  IF(  1 = I2012,  2,  IF(  OR(  "-" = K2012,  1 = M2012),  0,  K2012  )  )  )</f>
        <v>2</v>
      </c>
      <c r="L2013" s="12" t="n">
        <f aca="false">IF(  AND(  1 = K2013,  1 = M2013  ),  (C2013 - H2013) * 100,  IF(  AND( 2 = K2013,  1 = M2013  ),  (J2013 - C2013) * 100,  0  )  )</f>
        <v>0</v>
      </c>
      <c r="M2013" s="6" t="n">
        <f aca="false">IF(  OR(  AND(  1 = K2013,  1 = I2013  ),  AND(  2 =K2013,  1 = G2013  )  ),  1,  0  )</f>
        <v>0</v>
      </c>
      <c r="N2013" s="0" t="n">
        <f aca="false">IF(  AND(  1 = M2013,  0 &lt; L2013  ),  1,  0  )</f>
        <v>0</v>
      </c>
    </row>
    <row r="2014" customFormat="false" ht="12.8" hidden="false" customHeight="false" outlineLevel="0" collapsed="false">
      <c r="A2014" s="5" t="n">
        <v>40631</v>
      </c>
      <c r="B2014" s="6" t="n">
        <f aca="false">YEAR(A2014)</f>
        <v>2011</v>
      </c>
      <c r="C2014" s="7" t="n">
        <v>2178</v>
      </c>
      <c r="D2014" s="8" t="n">
        <f aca="false">AVERAGE($C2010:$C2014)</f>
        <v>2215.6</v>
      </c>
      <c r="E2014" s="8" t="n">
        <f aca="false">AVERAGE($C1990:$C2014)</f>
        <v>2285.48</v>
      </c>
      <c r="F2014" s="8" t="n">
        <f aca="false">AVERAGE($C1940:$C2014)</f>
        <v>2339.85333333333</v>
      </c>
      <c r="G2014" s="4" t="n">
        <f aca="false">IF(  AND(  F2013 &lt; E2013,  F2014 &lt; E2014,  E2014 &lt; D2014  ),  1,  0  )</f>
        <v>0</v>
      </c>
      <c r="H2014" s="12" t="n">
        <f aca="false">IF(  AND(  1 = G2014,  OR(  0 = $K2014,  2 = $K2014  )  ),  $C2014,  IF(  AND(  NOT(  "-" = H2013  ),  0 &lt; H2013  ),  H2013,  0  )  )</f>
        <v>2380</v>
      </c>
      <c r="I2014" s="4" t="n">
        <f aca="false">IF(  AND(  E2013 &lt; F2013,  D2014 &lt; E2014,  E2014 &lt; F2014  ),  1,  0  )</f>
        <v>1</v>
      </c>
      <c r="J2014" s="12" t="n">
        <f aca="false">IF(  AND(  1 = I2014,  OR(  0 = $K2014,  1 = $K2014  )  ),  $C2014,  IF(  AND(  NOT(  "-" = J2013  ),  0 &lt; J2013  ),  J2013,  0  )  )</f>
        <v>2205</v>
      </c>
      <c r="K2014" s="13" t="n">
        <f aca="false">IF(  1 = G2013,  1,  IF(  1 = I2013,  2,  IF(  OR(  "-" = K2013,  1 = M2013),  0,  K2013  )  )  )</f>
        <v>2</v>
      </c>
      <c r="L2014" s="12" t="n">
        <f aca="false">IF(  AND(  1 = K2014,  1 = M2014  ),  (C2014 - H2014) * 100,  IF(  AND( 2 = K2014,  1 = M2014  ),  (J2014 - C2014) * 100,  0  )  )</f>
        <v>0</v>
      </c>
      <c r="M2014" s="6" t="n">
        <f aca="false">IF(  OR(  AND(  1 = K2014,  1 = I2014  ),  AND(  2 =K2014,  1 = G2014  )  ),  1,  0  )</f>
        <v>0</v>
      </c>
      <c r="N2014" s="0" t="n">
        <f aca="false">IF(  AND(  1 = M2014,  0 &lt; L2014  ),  1,  0  )</f>
        <v>0</v>
      </c>
    </row>
    <row r="2015" customFormat="false" ht="12.8" hidden="false" customHeight="false" outlineLevel="0" collapsed="false">
      <c r="A2015" s="5" t="n">
        <v>40632</v>
      </c>
      <c r="B2015" s="6" t="n">
        <f aca="false">YEAR(A2015)</f>
        <v>2011</v>
      </c>
      <c r="C2015" s="7" t="n">
        <v>2235</v>
      </c>
      <c r="D2015" s="8" t="n">
        <f aca="false">AVERAGE($C2011:$C2015)</f>
        <v>2213.2</v>
      </c>
      <c r="E2015" s="8" t="n">
        <f aca="false">AVERAGE($C1991:$C2015)</f>
        <v>2275.96</v>
      </c>
      <c r="F2015" s="8" t="n">
        <f aca="false">AVERAGE($C1941:$C2015)</f>
        <v>2338.53333333333</v>
      </c>
      <c r="G2015" s="4" t="n">
        <f aca="false">IF(  AND(  F2014 &lt; E2014,  F2015 &lt; E2015,  E2015 &lt; D2015  ),  1,  0  )</f>
        <v>0</v>
      </c>
      <c r="H2015" s="12" t="n">
        <f aca="false">IF(  AND(  1 = G2015,  OR(  0 = $K2015,  2 = $K2015  )  ),  $C2015,  IF(  AND(  NOT(  "-" = H2014  ),  0 &lt; H2014  ),  H2014,  0  )  )</f>
        <v>2380</v>
      </c>
      <c r="I2015" s="4" t="n">
        <f aca="false">IF(  AND(  E2014 &lt; F2014,  D2015 &lt; E2015,  E2015 &lt; F2015  ),  1,  0  )</f>
        <v>1</v>
      </c>
      <c r="J2015" s="12" t="n">
        <f aca="false">IF(  AND(  1 = I2015,  OR(  0 = $K2015,  1 = $K2015  )  ),  $C2015,  IF(  AND(  NOT(  "-" = J2014  ),  0 &lt; J2014  ),  J2014,  0  )  )</f>
        <v>2205</v>
      </c>
      <c r="K2015" s="13" t="n">
        <f aca="false">IF(  1 = G2014,  1,  IF(  1 = I2014,  2,  IF(  OR(  "-" = K2014,  1 = M2014),  0,  K2014  )  )  )</f>
        <v>2</v>
      </c>
      <c r="L2015" s="12" t="n">
        <f aca="false">IF(  AND(  1 = K2015,  1 = M2015  ),  (C2015 - H2015) * 100,  IF(  AND( 2 = K2015,  1 = M2015  ),  (J2015 - C2015) * 100,  0  )  )</f>
        <v>0</v>
      </c>
      <c r="M2015" s="6" t="n">
        <f aca="false">IF(  OR(  AND(  1 = K2015,  1 = I2015  ),  AND(  2 =K2015,  1 = G2015  )  ),  1,  0  )</f>
        <v>0</v>
      </c>
      <c r="N2015" s="0" t="n">
        <f aca="false">IF(  AND(  1 = M2015,  0 &lt; L2015  ),  1,  0  )</f>
        <v>0</v>
      </c>
    </row>
    <row r="2016" customFormat="false" ht="12.8" hidden="false" customHeight="false" outlineLevel="0" collapsed="false">
      <c r="A2016" s="5" t="n">
        <v>40633</v>
      </c>
      <c r="B2016" s="6" t="n">
        <f aca="false">YEAR(A2016)</f>
        <v>2011</v>
      </c>
      <c r="C2016" s="7" t="n">
        <v>2275</v>
      </c>
      <c r="D2016" s="8" t="n">
        <f aca="false">AVERAGE($C2012:$C2016)</f>
        <v>2227.2</v>
      </c>
      <c r="E2016" s="8" t="n">
        <f aca="false">AVERAGE($C1992:$C2016)</f>
        <v>2269.76</v>
      </c>
      <c r="F2016" s="8" t="n">
        <f aca="false">AVERAGE($C1942:$C2016)</f>
        <v>2337.4</v>
      </c>
      <c r="G2016" s="4" t="n">
        <f aca="false">IF(  AND(  F2015 &lt; E2015,  F2016 &lt; E2016,  E2016 &lt; D2016  ),  1,  0  )</f>
        <v>0</v>
      </c>
      <c r="H2016" s="12" t="n">
        <f aca="false">IF(  AND(  1 = G2016,  OR(  0 = $K2016,  2 = $K2016  )  ),  $C2016,  IF(  AND(  NOT(  "-" = H2015  ),  0 &lt; H2015  ),  H2015,  0  )  )</f>
        <v>2380</v>
      </c>
      <c r="I2016" s="4" t="n">
        <f aca="false">IF(  AND(  E2015 &lt; F2015,  D2016 &lt; E2016,  E2016 &lt; F2016  ),  1,  0  )</f>
        <v>1</v>
      </c>
      <c r="J2016" s="12" t="n">
        <f aca="false">IF(  AND(  1 = I2016,  OR(  0 = $K2016,  1 = $K2016  )  ),  $C2016,  IF(  AND(  NOT(  "-" = J2015  ),  0 &lt; J2015  ),  J2015,  0  )  )</f>
        <v>2205</v>
      </c>
      <c r="K2016" s="13" t="n">
        <f aca="false">IF(  1 = G2015,  1,  IF(  1 = I2015,  2,  IF(  OR(  "-" = K2015,  1 = M2015),  0,  K2015  )  )  )</f>
        <v>2</v>
      </c>
      <c r="L2016" s="12" t="n">
        <f aca="false">IF(  AND(  1 = K2016,  1 = M2016  ),  (C2016 - H2016) * 100,  IF(  AND( 2 = K2016,  1 = M2016  ),  (J2016 - C2016) * 100,  0  )  )</f>
        <v>0</v>
      </c>
      <c r="M2016" s="6" t="n">
        <f aca="false">IF(  OR(  AND(  1 = K2016,  1 = I2016  ),  AND(  2 =K2016,  1 = G2016  )  ),  1,  0  )</f>
        <v>0</v>
      </c>
      <c r="N2016" s="0" t="n">
        <f aca="false">IF(  AND(  1 = M2016,  0 &lt; L2016  ),  1,  0  )</f>
        <v>0</v>
      </c>
    </row>
    <row r="2017" customFormat="false" ht="12.8" hidden="false" customHeight="false" outlineLevel="0" collapsed="false">
      <c r="A2017" s="5" t="n">
        <v>40634</v>
      </c>
      <c r="B2017" s="6" t="n">
        <f aca="false">YEAR(A2017)</f>
        <v>2011</v>
      </c>
      <c r="C2017" s="7" t="n">
        <v>2214</v>
      </c>
      <c r="D2017" s="8" t="n">
        <f aca="false">AVERAGE($C2013:$C2017)</f>
        <v>2225.2</v>
      </c>
      <c r="E2017" s="8" t="n">
        <f aca="false">AVERAGE($C1993:$C2017)</f>
        <v>2261.8</v>
      </c>
      <c r="F2017" s="8" t="n">
        <f aca="false">AVERAGE($C1943:$C2017)</f>
        <v>2335.16</v>
      </c>
      <c r="G2017" s="4" t="n">
        <f aca="false">IF(  AND(  F2016 &lt; E2016,  F2017 &lt; E2017,  E2017 &lt; D2017  ),  1,  0  )</f>
        <v>0</v>
      </c>
      <c r="H2017" s="12" t="n">
        <f aca="false">IF(  AND(  1 = G2017,  OR(  0 = $K2017,  2 = $K2017  )  ),  $C2017,  IF(  AND(  NOT(  "-" = H2016  ),  0 &lt; H2016  ),  H2016,  0  )  )</f>
        <v>2380</v>
      </c>
      <c r="I2017" s="4" t="n">
        <f aca="false">IF(  AND(  E2016 &lt; F2016,  D2017 &lt; E2017,  E2017 &lt; F2017  ),  1,  0  )</f>
        <v>1</v>
      </c>
      <c r="J2017" s="12" t="n">
        <f aca="false">IF(  AND(  1 = I2017,  OR(  0 = $K2017,  1 = $K2017  )  ),  $C2017,  IF(  AND(  NOT(  "-" = J2016  ),  0 &lt; J2016  ),  J2016,  0  )  )</f>
        <v>2205</v>
      </c>
      <c r="K2017" s="13" t="n">
        <f aca="false">IF(  1 = G2016,  1,  IF(  1 = I2016,  2,  IF(  OR(  "-" = K2016,  1 = M2016),  0,  K2016  )  )  )</f>
        <v>2</v>
      </c>
      <c r="L2017" s="12" t="n">
        <f aca="false">IF(  AND(  1 = K2017,  1 = M2017  ),  (C2017 - H2017) * 100,  IF(  AND( 2 = K2017,  1 = M2017  ),  (J2017 - C2017) * 100,  0  )  )</f>
        <v>0</v>
      </c>
      <c r="M2017" s="6" t="n">
        <f aca="false">IF(  OR(  AND(  1 = K2017,  1 = I2017  ),  AND(  2 =K2017,  1 = G2017  )  ),  1,  0  )</f>
        <v>0</v>
      </c>
      <c r="N2017" s="0" t="n">
        <f aca="false">IF(  AND(  1 = M2017,  0 &lt; L2017  ),  1,  0  )</f>
        <v>0</v>
      </c>
    </row>
    <row r="2018" customFormat="false" ht="12.8" hidden="false" customHeight="false" outlineLevel="0" collapsed="false">
      <c r="A2018" s="5" t="n">
        <v>40637</v>
      </c>
      <c r="B2018" s="6" t="n">
        <f aca="false">YEAR(A2018)</f>
        <v>2011</v>
      </c>
      <c r="C2018" s="7" t="n">
        <v>2215</v>
      </c>
      <c r="D2018" s="8" t="n">
        <f aca="false">AVERAGE($C2014:$C2018)</f>
        <v>2223.4</v>
      </c>
      <c r="E2018" s="8" t="n">
        <f aca="false">AVERAGE($C1994:$C2018)</f>
        <v>2251.16</v>
      </c>
      <c r="F2018" s="8" t="n">
        <f aca="false">AVERAGE($C1944:$C2018)</f>
        <v>2333</v>
      </c>
      <c r="G2018" s="4" t="n">
        <f aca="false">IF(  AND(  F2017 &lt; E2017,  F2018 &lt; E2018,  E2018 &lt; D2018  ),  1,  0  )</f>
        <v>0</v>
      </c>
      <c r="H2018" s="12" t="n">
        <f aca="false">IF(  AND(  1 = G2018,  OR(  0 = $K2018,  2 = $K2018  )  ),  $C2018,  IF(  AND(  NOT(  "-" = H2017  ),  0 &lt; H2017  ),  H2017,  0  )  )</f>
        <v>2380</v>
      </c>
      <c r="I2018" s="4" t="n">
        <f aca="false">IF(  AND(  E2017 &lt; F2017,  D2018 &lt; E2018,  E2018 &lt; F2018  ),  1,  0  )</f>
        <v>1</v>
      </c>
      <c r="J2018" s="12" t="n">
        <f aca="false">IF(  AND(  1 = I2018,  OR(  0 = $K2018,  1 = $K2018  )  ),  $C2018,  IF(  AND(  NOT(  "-" = J2017  ),  0 &lt; J2017  ),  J2017,  0  )  )</f>
        <v>2205</v>
      </c>
      <c r="K2018" s="13" t="n">
        <f aca="false">IF(  1 = G2017,  1,  IF(  1 = I2017,  2,  IF(  OR(  "-" = K2017,  1 = M2017),  0,  K2017  )  )  )</f>
        <v>2</v>
      </c>
      <c r="L2018" s="12" t="n">
        <f aca="false">IF(  AND(  1 = K2018,  1 = M2018  ),  (C2018 - H2018) * 100,  IF(  AND( 2 = K2018,  1 = M2018  ),  (J2018 - C2018) * 100,  0  )  )</f>
        <v>0</v>
      </c>
      <c r="M2018" s="6" t="n">
        <f aca="false">IF(  OR(  AND(  1 = K2018,  1 = I2018  ),  AND(  2 =K2018,  1 = G2018  )  ),  1,  0  )</f>
        <v>0</v>
      </c>
      <c r="N2018" s="0" t="n">
        <f aca="false">IF(  AND(  1 = M2018,  0 &lt; L2018  ),  1,  0  )</f>
        <v>0</v>
      </c>
    </row>
    <row r="2019" customFormat="false" ht="12.8" hidden="false" customHeight="false" outlineLevel="0" collapsed="false">
      <c r="A2019" s="5" t="n">
        <v>40638</v>
      </c>
      <c r="B2019" s="6" t="n">
        <f aca="false">YEAR(A2019)</f>
        <v>2011</v>
      </c>
      <c r="C2019" s="7" t="n">
        <v>2192</v>
      </c>
      <c r="D2019" s="8" t="n">
        <f aca="false">AVERAGE($C2015:$C2019)</f>
        <v>2226.2</v>
      </c>
      <c r="E2019" s="8" t="n">
        <f aca="false">AVERAGE($C1995:$C2019)</f>
        <v>2242.88</v>
      </c>
      <c r="F2019" s="8" t="n">
        <f aca="false">AVERAGE($C1945:$C2019)</f>
        <v>2330.36</v>
      </c>
      <c r="G2019" s="4" t="n">
        <f aca="false">IF(  AND(  F2018 &lt; E2018,  F2019 &lt; E2019,  E2019 &lt; D2019  ),  1,  0  )</f>
        <v>0</v>
      </c>
      <c r="H2019" s="12" t="n">
        <f aca="false">IF(  AND(  1 = G2019,  OR(  0 = $K2019,  2 = $K2019  )  ),  $C2019,  IF(  AND(  NOT(  "-" = H2018  ),  0 &lt; H2018  ),  H2018,  0  )  )</f>
        <v>2380</v>
      </c>
      <c r="I2019" s="4" t="n">
        <f aca="false">IF(  AND(  E2018 &lt; F2018,  D2019 &lt; E2019,  E2019 &lt; F2019  ),  1,  0  )</f>
        <v>1</v>
      </c>
      <c r="J2019" s="12" t="n">
        <f aca="false">IF(  AND(  1 = I2019,  OR(  0 = $K2019,  1 = $K2019  )  ),  $C2019,  IF(  AND(  NOT(  "-" = J2018  ),  0 &lt; J2018  ),  J2018,  0  )  )</f>
        <v>2205</v>
      </c>
      <c r="K2019" s="13" t="n">
        <f aca="false">IF(  1 = G2018,  1,  IF(  1 = I2018,  2,  IF(  OR(  "-" = K2018,  1 = M2018),  0,  K2018  )  )  )</f>
        <v>2</v>
      </c>
      <c r="L2019" s="12" t="n">
        <f aca="false">IF(  AND(  1 = K2019,  1 = M2019  ),  (C2019 - H2019) * 100,  IF(  AND( 2 = K2019,  1 = M2019  ),  (J2019 - C2019) * 100,  0  )  )</f>
        <v>0</v>
      </c>
      <c r="M2019" s="6" t="n">
        <f aca="false">IF(  OR(  AND(  1 = K2019,  1 = I2019  ),  AND(  2 =K2019,  1 = G2019  )  ),  1,  0  )</f>
        <v>0</v>
      </c>
      <c r="N2019" s="0" t="n">
        <f aca="false">IF(  AND(  1 = M2019,  0 &lt; L2019  ),  1,  0  )</f>
        <v>0</v>
      </c>
    </row>
    <row r="2020" customFormat="false" ht="12.8" hidden="false" customHeight="false" outlineLevel="0" collapsed="false">
      <c r="A2020" s="5" t="n">
        <v>40639</v>
      </c>
      <c r="B2020" s="6" t="n">
        <f aca="false">YEAR(A2020)</f>
        <v>2011</v>
      </c>
      <c r="C2020" s="7" t="n">
        <v>2170</v>
      </c>
      <c r="D2020" s="8" t="n">
        <f aca="false">AVERAGE($C2016:$C2020)</f>
        <v>2213.2</v>
      </c>
      <c r="E2020" s="8" t="n">
        <f aca="false">AVERAGE($C1996:$C2020)</f>
        <v>2232.96</v>
      </c>
      <c r="F2020" s="8" t="n">
        <f aca="false">AVERAGE($C1946:$C2020)</f>
        <v>2327.56</v>
      </c>
      <c r="G2020" s="4" t="n">
        <f aca="false">IF(  AND(  F2019 &lt; E2019,  F2020 &lt; E2020,  E2020 &lt; D2020  ),  1,  0  )</f>
        <v>0</v>
      </c>
      <c r="H2020" s="12" t="n">
        <f aca="false">IF(  AND(  1 = G2020,  OR(  0 = $K2020,  2 = $K2020  )  ),  $C2020,  IF(  AND(  NOT(  "-" = H2019  ),  0 &lt; H2019  ),  H2019,  0  )  )</f>
        <v>2380</v>
      </c>
      <c r="I2020" s="4" t="n">
        <f aca="false">IF(  AND(  E2019 &lt; F2019,  D2020 &lt; E2020,  E2020 &lt; F2020  ),  1,  0  )</f>
        <v>1</v>
      </c>
      <c r="J2020" s="12" t="n">
        <f aca="false">IF(  AND(  1 = I2020,  OR(  0 = $K2020,  1 = $K2020  )  ),  $C2020,  IF(  AND(  NOT(  "-" = J2019  ),  0 &lt; J2019  ),  J2019,  0  )  )</f>
        <v>2205</v>
      </c>
      <c r="K2020" s="13" t="n">
        <f aca="false">IF(  1 = G2019,  1,  IF(  1 = I2019,  2,  IF(  OR(  "-" = K2019,  1 = M2019),  0,  K2019  )  )  )</f>
        <v>2</v>
      </c>
      <c r="L2020" s="12" t="n">
        <f aca="false">IF(  AND(  1 = K2020,  1 = M2020  ),  (C2020 - H2020) * 100,  IF(  AND( 2 = K2020,  1 = M2020  ),  (J2020 - C2020) * 100,  0  )  )</f>
        <v>0</v>
      </c>
      <c r="M2020" s="6" t="n">
        <f aca="false">IF(  OR(  AND(  1 = K2020,  1 = I2020  ),  AND(  2 =K2020,  1 = G2020  )  ),  1,  0  )</f>
        <v>0</v>
      </c>
      <c r="N2020" s="0" t="n">
        <f aca="false">IF(  AND(  1 = M2020,  0 &lt; L2020  ),  1,  0  )</f>
        <v>0</v>
      </c>
    </row>
    <row r="2021" customFormat="false" ht="12.8" hidden="false" customHeight="false" outlineLevel="0" collapsed="false">
      <c r="A2021" s="5" t="n">
        <v>40640</v>
      </c>
      <c r="B2021" s="6" t="n">
        <f aca="false">YEAR(A2021)</f>
        <v>2011</v>
      </c>
      <c r="C2021" s="7" t="n">
        <v>2097</v>
      </c>
      <c r="D2021" s="8" t="n">
        <f aca="false">AVERAGE($C2017:$C2021)</f>
        <v>2177.6</v>
      </c>
      <c r="E2021" s="8" t="n">
        <f aca="false">AVERAGE($C1997:$C2021)</f>
        <v>2223.88</v>
      </c>
      <c r="F2021" s="8" t="n">
        <f aca="false">AVERAGE($C1947:$C2021)</f>
        <v>2323.64</v>
      </c>
      <c r="G2021" s="4" t="n">
        <f aca="false">IF(  AND(  F2020 &lt; E2020,  F2021 &lt; E2021,  E2021 &lt; D2021  ),  1,  0  )</f>
        <v>0</v>
      </c>
      <c r="H2021" s="12" t="n">
        <f aca="false">IF(  AND(  1 = G2021,  OR(  0 = $K2021,  2 = $K2021  )  ),  $C2021,  IF(  AND(  NOT(  "-" = H2020  ),  0 &lt; H2020  ),  H2020,  0  )  )</f>
        <v>2380</v>
      </c>
      <c r="I2021" s="4" t="n">
        <f aca="false">IF(  AND(  E2020 &lt; F2020,  D2021 &lt; E2021,  E2021 &lt; F2021  ),  1,  0  )</f>
        <v>1</v>
      </c>
      <c r="J2021" s="12" t="n">
        <f aca="false">IF(  AND(  1 = I2021,  OR(  0 = $K2021,  1 = $K2021  )  ),  $C2021,  IF(  AND(  NOT(  "-" = J2020  ),  0 &lt; J2020  ),  J2020,  0  )  )</f>
        <v>2205</v>
      </c>
      <c r="K2021" s="13" t="n">
        <f aca="false">IF(  1 = G2020,  1,  IF(  1 = I2020,  2,  IF(  OR(  "-" = K2020,  1 = M2020),  0,  K2020  )  )  )</f>
        <v>2</v>
      </c>
      <c r="L2021" s="12" t="n">
        <f aca="false">IF(  AND(  1 = K2021,  1 = M2021  ),  (C2021 - H2021) * 100,  IF(  AND( 2 = K2021,  1 = M2021  ),  (J2021 - C2021) * 100,  0  )  )</f>
        <v>0</v>
      </c>
      <c r="M2021" s="6" t="n">
        <f aca="false">IF(  OR(  AND(  1 = K2021,  1 = I2021  ),  AND(  2 =K2021,  1 = G2021  )  ),  1,  0  )</f>
        <v>0</v>
      </c>
      <c r="N2021" s="0" t="n">
        <f aca="false">IF(  AND(  1 = M2021,  0 &lt; L2021  ),  1,  0  )</f>
        <v>0</v>
      </c>
    </row>
    <row r="2022" customFormat="false" ht="12.8" hidden="false" customHeight="false" outlineLevel="0" collapsed="false">
      <c r="A2022" s="5" t="n">
        <v>40641</v>
      </c>
      <c r="B2022" s="6" t="n">
        <f aca="false">YEAR(A2022)</f>
        <v>2011</v>
      </c>
      <c r="C2022" s="7" t="n">
        <v>2059</v>
      </c>
      <c r="D2022" s="8" t="n">
        <f aca="false">AVERAGE($C2018:$C2022)</f>
        <v>2146.6</v>
      </c>
      <c r="E2022" s="8" t="n">
        <f aca="false">AVERAGE($C1998:$C2022)</f>
        <v>2213.56</v>
      </c>
      <c r="F2022" s="8" t="n">
        <f aca="false">AVERAGE($C1948:$C2022)</f>
        <v>2319.34666666667</v>
      </c>
      <c r="G2022" s="4" t="n">
        <f aca="false">IF(  AND(  F2021 &lt; E2021,  F2022 &lt; E2022,  E2022 &lt; D2022  ),  1,  0  )</f>
        <v>0</v>
      </c>
      <c r="H2022" s="12" t="n">
        <f aca="false">IF(  AND(  1 = G2022,  OR(  0 = $K2022,  2 = $K2022  )  ),  $C2022,  IF(  AND(  NOT(  "-" = H2021  ),  0 &lt; H2021  ),  H2021,  0  )  )</f>
        <v>2380</v>
      </c>
      <c r="I2022" s="4" t="n">
        <f aca="false">IF(  AND(  E2021 &lt; F2021,  D2022 &lt; E2022,  E2022 &lt; F2022  ),  1,  0  )</f>
        <v>1</v>
      </c>
      <c r="J2022" s="12" t="n">
        <f aca="false">IF(  AND(  1 = I2022,  OR(  0 = $K2022,  1 = $K2022  )  ),  $C2022,  IF(  AND(  NOT(  "-" = J2021  ),  0 &lt; J2021  ),  J2021,  0  )  )</f>
        <v>2205</v>
      </c>
      <c r="K2022" s="13" t="n">
        <f aca="false">IF(  1 = G2021,  1,  IF(  1 = I2021,  2,  IF(  OR(  "-" = K2021,  1 = M2021),  0,  K2021  )  )  )</f>
        <v>2</v>
      </c>
      <c r="L2022" s="12" t="n">
        <f aca="false">IF(  AND(  1 = K2022,  1 = M2022  ),  (C2022 - H2022) * 100,  IF(  AND( 2 = K2022,  1 = M2022  ),  (J2022 - C2022) * 100,  0  )  )</f>
        <v>0</v>
      </c>
      <c r="M2022" s="6" t="n">
        <f aca="false">IF(  OR(  AND(  1 = K2022,  1 = I2022  ),  AND(  2 =K2022,  1 = G2022  )  ),  1,  0  )</f>
        <v>0</v>
      </c>
      <c r="N2022" s="0" t="n">
        <f aca="false">IF(  AND(  1 = M2022,  0 &lt; L2022  ),  1,  0  )</f>
        <v>0</v>
      </c>
    </row>
    <row r="2023" customFormat="false" ht="12.8" hidden="false" customHeight="false" outlineLevel="0" collapsed="false">
      <c r="A2023" s="5" t="n">
        <v>40644</v>
      </c>
      <c r="B2023" s="6" t="n">
        <f aca="false">YEAR(A2023)</f>
        <v>2011</v>
      </c>
      <c r="C2023" s="7" t="n">
        <v>2105</v>
      </c>
      <c r="D2023" s="8" t="n">
        <f aca="false">AVERAGE($C2019:$C2023)</f>
        <v>2124.6</v>
      </c>
      <c r="E2023" s="8" t="n">
        <f aca="false">AVERAGE($C1999:$C2023)</f>
        <v>2204.36</v>
      </c>
      <c r="F2023" s="8" t="n">
        <f aca="false">AVERAGE($C1949:$C2023)</f>
        <v>2315.82666666667</v>
      </c>
      <c r="G2023" s="4" t="n">
        <f aca="false">IF(  AND(  F2022 &lt; E2022,  F2023 &lt; E2023,  E2023 &lt; D2023  ),  1,  0  )</f>
        <v>0</v>
      </c>
      <c r="H2023" s="12" t="n">
        <f aca="false">IF(  AND(  1 = G2023,  OR(  0 = $K2023,  2 = $K2023  )  ),  $C2023,  IF(  AND(  NOT(  "-" = H2022  ),  0 &lt; H2022  ),  H2022,  0  )  )</f>
        <v>2380</v>
      </c>
      <c r="I2023" s="4" t="n">
        <f aca="false">IF(  AND(  E2022 &lt; F2022,  D2023 &lt; E2023,  E2023 &lt; F2023  ),  1,  0  )</f>
        <v>1</v>
      </c>
      <c r="J2023" s="12" t="n">
        <f aca="false">IF(  AND(  1 = I2023,  OR(  0 = $K2023,  1 = $K2023  )  ),  $C2023,  IF(  AND(  NOT(  "-" = J2022  ),  0 &lt; J2022  ),  J2022,  0  )  )</f>
        <v>2205</v>
      </c>
      <c r="K2023" s="13" t="n">
        <f aca="false">IF(  1 = G2022,  1,  IF(  1 = I2022,  2,  IF(  OR(  "-" = K2022,  1 = M2022),  0,  K2022  )  )  )</f>
        <v>2</v>
      </c>
      <c r="L2023" s="12" t="n">
        <f aca="false">IF(  AND(  1 = K2023,  1 = M2023  ),  (C2023 - H2023) * 100,  IF(  AND( 2 = K2023,  1 = M2023  ),  (J2023 - C2023) * 100,  0  )  )</f>
        <v>0</v>
      </c>
      <c r="M2023" s="6" t="n">
        <f aca="false">IF(  OR(  AND(  1 = K2023,  1 = I2023  ),  AND(  2 =K2023,  1 = G2023  )  ),  1,  0  )</f>
        <v>0</v>
      </c>
      <c r="N2023" s="0" t="n">
        <f aca="false">IF(  AND(  1 = M2023,  0 &lt; L2023  ),  1,  0  )</f>
        <v>0</v>
      </c>
    </row>
    <row r="2024" customFormat="false" ht="12.8" hidden="false" customHeight="false" outlineLevel="0" collapsed="false">
      <c r="A2024" s="5" t="n">
        <v>40645</v>
      </c>
      <c r="B2024" s="6" t="n">
        <f aca="false">YEAR(A2024)</f>
        <v>2011</v>
      </c>
      <c r="C2024" s="7" t="n">
        <v>2068</v>
      </c>
      <c r="D2024" s="8" t="n">
        <f aca="false">AVERAGE($C2020:$C2024)</f>
        <v>2099.8</v>
      </c>
      <c r="E2024" s="8" t="n">
        <f aca="false">AVERAGE($C2000:$C2024)</f>
        <v>2195.52</v>
      </c>
      <c r="F2024" s="8" t="n">
        <f aca="false">AVERAGE($C1950:$C2024)</f>
        <v>2311.78666666667</v>
      </c>
      <c r="G2024" s="4" t="n">
        <f aca="false">IF(  AND(  F2023 &lt; E2023,  F2024 &lt; E2024,  E2024 &lt; D2024  ),  1,  0  )</f>
        <v>0</v>
      </c>
      <c r="H2024" s="12" t="n">
        <f aca="false">IF(  AND(  1 = G2024,  OR(  0 = $K2024,  2 = $K2024  )  ),  $C2024,  IF(  AND(  NOT(  "-" = H2023  ),  0 &lt; H2023  ),  H2023,  0  )  )</f>
        <v>2380</v>
      </c>
      <c r="I2024" s="4" t="n">
        <f aca="false">IF(  AND(  E2023 &lt; F2023,  D2024 &lt; E2024,  E2024 &lt; F2024  ),  1,  0  )</f>
        <v>1</v>
      </c>
      <c r="J2024" s="12" t="n">
        <f aca="false">IF(  AND(  1 = I2024,  OR(  0 = $K2024,  1 = $K2024  )  ),  $C2024,  IF(  AND(  NOT(  "-" = J2023  ),  0 &lt; J2023  ),  J2023,  0  )  )</f>
        <v>2205</v>
      </c>
      <c r="K2024" s="13" t="n">
        <f aca="false">IF(  1 = G2023,  1,  IF(  1 = I2023,  2,  IF(  OR(  "-" = K2023,  1 = M2023),  0,  K2023  )  )  )</f>
        <v>2</v>
      </c>
      <c r="L2024" s="12" t="n">
        <f aca="false">IF(  AND(  1 = K2024,  1 = M2024  ),  (C2024 - H2024) * 100,  IF(  AND( 2 = K2024,  1 = M2024  ),  (J2024 - C2024) * 100,  0  )  )</f>
        <v>0</v>
      </c>
      <c r="M2024" s="6" t="n">
        <f aca="false">IF(  OR(  AND(  1 = K2024,  1 = I2024  ),  AND(  2 =K2024,  1 = G2024  )  ),  1,  0  )</f>
        <v>0</v>
      </c>
      <c r="N2024" s="0" t="n">
        <f aca="false">IF(  AND(  1 = M2024,  0 &lt; L2024  ),  1,  0  )</f>
        <v>0</v>
      </c>
    </row>
    <row r="2025" customFormat="false" ht="12.8" hidden="false" customHeight="false" outlineLevel="0" collapsed="false">
      <c r="A2025" s="5" t="n">
        <v>40646</v>
      </c>
      <c r="B2025" s="6" t="n">
        <f aca="false">YEAR(A2025)</f>
        <v>2011</v>
      </c>
      <c r="C2025" s="7" t="n">
        <v>2072</v>
      </c>
      <c r="D2025" s="8" t="n">
        <f aca="false">AVERAGE($C2021:$C2025)</f>
        <v>2080.2</v>
      </c>
      <c r="E2025" s="8" t="n">
        <f aca="false">AVERAGE($C2001:$C2025)</f>
        <v>2186.76</v>
      </c>
      <c r="F2025" s="8" t="n">
        <f aca="false">AVERAGE($C1951:$C2025)</f>
        <v>2307.14666666667</v>
      </c>
      <c r="G2025" s="4" t="n">
        <f aca="false">IF(  AND(  F2024 &lt; E2024,  F2025 &lt; E2025,  E2025 &lt; D2025  ),  1,  0  )</f>
        <v>0</v>
      </c>
      <c r="H2025" s="12" t="n">
        <f aca="false">IF(  AND(  1 = G2025,  OR(  0 = $K2025,  2 = $K2025  )  ),  $C2025,  IF(  AND(  NOT(  "-" = H2024  ),  0 &lt; H2024  ),  H2024,  0  )  )</f>
        <v>2380</v>
      </c>
      <c r="I2025" s="4" t="n">
        <f aca="false">IF(  AND(  E2024 &lt; F2024,  D2025 &lt; E2025,  E2025 &lt; F2025  ),  1,  0  )</f>
        <v>1</v>
      </c>
      <c r="J2025" s="12" t="n">
        <f aca="false">IF(  AND(  1 = I2025,  OR(  0 = $K2025,  1 = $K2025  )  ),  $C2025,  IF(  AND(  NOT(  "-" = J2024  ),  0 &lt; J2024  ),  J2024,  0  )  )</f>
        <v>2205</v>
      </c>
      <c r="K2025" s="13" t="n">
        <f aca="false">IF(  1 = G2024,  1,  IF(  1 = I2024,  2,  IF(  OR(  "-" = K2024,  1 = M2024),  0,  K2024  )  )  )</f>
        <v>2</v>
      </c>
      <c r="L2025" s="12" t="n">
        <f aca="false">IF(  AND(  1 = K2025,  1 = M2025  ),  (C2025 - H2025) * 100,  IF(  AND( 2 = K2025,  1 = M2025  ),  (J2025 - C2025) * 100,  0  )  )</f>
        <v>0</v>
      </c>
      <c r="M2025" s="6" t="n">
        <f aca="false">IF(  OR(  AND(  1 = K2025,  1 = I2025  ),  AND(  2 =K2025,  1 = G2025  )  ),  1,  0  )</f>
        <v>0</v>
      </c>
      <c r="N2025" s="0" t="n">
        <f aca="false">IF(  AND(  1 = M2025,  0 &lt; L2025  ),  1,  0  )</f>
        <v>0</v>
      </c>
    </row>
    <row r="2026" customFormat="false" ht="12.8" hidden="false" customHeight="false" outlineLevel="0" collapsed="false">
      <c r="A2026" s="5" t="n">
        <v>40647</v>
      </c>
      <c r="B2026" s="6" t="n">
        <f aca="false">YEAR(A2026)</f>
        <v>2011</v>
      </c>
      <c r="C2026" s="7" t="n">
        <v>2064</v>
      </c>
      <c r="D2026" s="8" t="n">
        <f aca="false">AVERAGE($C2022:$C2026)</f>
        <v>2073.6</v>
      </c>
      <c r="E2026" s="8" t="n">
        <f aca="false">AVERAGE($C2002:$C2026)</f>
        <v>2174.64</v>
      </c>
      <c r="F2026" s="8" t="n">
        <f aca="false">AVERAGE($C1952:$C2026)</f>
        <v>2302.08</v>
      </c>
      <c r="G2026" s="4" t="n">
        <f aca="false">IF(  AND(  F2025 &lt; E2025,  F2026 &lt; E2026,  E2026 &lt; D2026  ),  1,  0  )</f>
        <v>0</v>
      </c>
      <c r="H2026" s="12" t="n">
        <f aca="false">IF(  AND(  1 = G2026,  OR(  0 = $K2026,  2 = $K2026  )  ),  $C2026,  IF(  AND(  NOT(  "-" = H2025  ),  0 &lt; H2025  ),  H2025,  0  )  )</f>
        <v>2380</v>
      </c>
      <c r="I2026" s="4" t="n">
        <f aca="false">IF(  AND(  E2025 &lt; F2025,  D2026 &lt; E2026,  E2026 &lt; F2026  ),  1,  0  )</f>
        <v>1</v>
      </c>
      <c r="J2026" s="12" t="n">
        <f aca="false">IF(  AND(  1 = I2026,  OR(  0 = $K2026,  1 = $K2026  )  ),  $C2026,  IF(  AND(  NOT(  "-" = J2025  ),  0 &lt; J2025  ),  J2025,  0  )  )</f>
        <v>2205</v>
      </c>
      <c r="K2026" s="13" t="n">
        <f aca="false">IF(  1 = G2025,  1,  IF(  1 = I2025,  2,  IF(  OR(  "-" = K2025,  1 = M2025),  0,  K2025  )  )  )</f>
        <v>2</v>
      </c>
      <c r="L2026" s="12" t="n">
        <f aca="false">IF(  AND(  1 = K2026,  1 = M2026  ),  (C2026 - H2026) * 100,  IF(  AND( 2 = K2026,  1 = M2026  ),  (J2026 - C2026) * 100,  0  )  )</f>
        <v>0</v>
      </c>
      <c r="M2026" s="6" t="n">
        <f aca="false">IF(  OR(  AND(  1 = K2026,  1 = I2026  ),  AND(  2 =K2026,  1 = G2026  )  ),  1,  0  )</f>
        <v>0</v>
      </c>
      <c r="N2026" s="0" t="n">
        <f aca="false">IF(  AND(  1 = M2026,  0 &lt; L2026  ),  1,  0  )</f>
        <v>0</v>
      </c>
    </row>
    <row r="2027" customFormat="false" ht="12.8" hidden="false" customHeight="false" outlineLevel="0" collapsed="false">
      <c r="A2027" s="5" t="n">
        <v>40648</v>
      </c>
      <c r="B2027" s="6" t="n">
        <f aca="false">YEAR(A2027)</f>
        <v>2011</v>
      </c>
      <c r="C2027" s="7" t="n">
        <v>2071</v>
      </c>
      <c r="D2027" s="8" t="n">
        <f aca="false">AVERAGE($C2023:$C2027)</f>
        <v>2076</v>
      </c>
      <c r="E2027" s="8" t="n">
        <f aca="false">AVERAGE($C2003:$C2027)</f>
        <v>2165</v>
      </c>
      <c r="F2027" s="8" t="n">
        <f aca="false">AVERAGE($C1953:$C2027)</f>
        <v>2297.06666666667</v>
      </c>
      <c r="G2027" s="4" t="n">
        <f aca="false">IF(  AND(  F2026 &lt; E2026,  F2027 &lt; E2027,  E2027 &lt; D2027  ),  1,  0  )</f>
        <v>0</v>
      </c>
      <c r="H2027" s="12" t="n">
        <f aca="false">IF(  AND(  1 = G2027,  OR(  0 = $K2027,  2 = $K2027  )  ),  $C2027,  IF(  AND(  NOT(  "-" = H2026  ),  0 &lt; H2026  ),  H2026,  0  )  )</f>
        <v>2380</v>
      </c>
      <c r="I2027" s="4" t="n">
        <f aca="false">IF(  AND(  E2026 &lt; F2026,  D2027 &lt; E2027,  E2027 &lt; F2027  ),  1,  0  )</f>
        <v>1</v>
      </c>
      <c r="J2027" s="12" t="n">
        <f aca="false">IF(  AND(  1 = I2027,  OR(  0 = $K2027,  1 = $K2027  )  ),  $C2027,  IF(  AND(  NOT(  "-" = J2026  ),  0 &lt; J2026  ),  J2026,  0  )  )</f>
        <v>2205</v>
      </c>
      <c r="K2027" s="13" t="n">
        <f aca="false">IF(  1 = G2026,  1,  IF(  1 = I2026,  2,  IF(  OR(  "-" = K2026,  1 = M2026),  0,  K2026  )  )  )</f>
        <v>2</v>
      </c>
      <c r="L2027" s="12" t="n">
        <f aca="false">IF(  AND(  1 = K2027,  1 = M2027  ),  (C2027 - H2027) * 100,  IF(  AND( 2 = K2027,  1 = M2027  ),  (J2027 - C2027) * 100,  0  )  )</f>
        <v>0</v>
      </c>
      <c r="M2027" s="6" t="n">
        <f aca="false">IF(  OR(  AND(  1 = K2027,  1 = I2027  ),  AND(  2 =K2027,  1 = G2027  )  ),  1,  0  )</f>
        <v>0</v>
      </c>
      <c r="N2027" s="0" t="n">
        <f aca="false">IF(  AND(  1 = M2027,  0 &lt; L2027  ),  1,  0  )</f>
        <v>0</v>
      </c>
    </row>
    <row r="2028" customFormat="false" ht="12.8" hidden="false" customHeight="false" outlineLevel="0" collapsed="false">
      <c r="A2028" s="5" t="n">
        <v>40651</v>
      </c>
      <c r="B2028" s="6" t="n">
        <f aca="false">YEAR(A2028)</f>
        <v>2011</v>
      </c>
      <c r="C2028" s="7" t="n">
        <v>2027</v>
      </c>
      <c r="D2028" s="8" t="n">
        <f aca="false">AVERAGE($C2024:$C2028)</f>
        <v>2060.4</v>
      </c>
      <c r="E2028" s="8" t="n">
        <f aca="false">AVERAGE($C2004:$C2028)</f>
        <v>2153.96</v>
      </c>
      <c r="F2028" s="8" t="n">
        <f aca="false">AVERAGE($C1954:$C2028)</f>
        <v>2291.45333333333</v>
      </c>
      <c r="G2028" s="4" t="n">
        <f aca="false">IF(  AND(  F2027 &lt; E2027,  F2028 &lt; E2028,  E2028 &lt; D2028  ),  1,  0  )</f>
        <v>0</v>
      </c>
      <c r="H2028" s="12" t="n">
        <f aca="false">IF(  AND(  1 = G2028,  OR(  0 = $K2028,  2 = $K2028  )  ),  $C2028,  IF(  AND(  NOT(  "-" = H2027  ),  0 &lt; H2027  ),  H2027,  0  )  )</f>
        <v>2380</v>
      </c>
      <c r="I2028" s="4" t="n">
        <f aca="false">IF(  AND(  E2027 &lt; F2027,  D2028 &lt; E2028,  E2028 &lt; F2028  ),  1,  0  )</f>
        <v>1</v>
      </c>
      <c r="J2028" s="12" t="n">
        <f aca="false">IF(  AND(  1 = I2028,  OR(  0 = $K2028,  1 = $K2028  )  ),  $C2028,  IF(  AND(  NOT(  "-" = J2027  ),  0 &lt; J2027  ),  J2027,  0  )  )</f>
        <v>2205</v>
      </c>
      <c r="K2028" s="13" t="n">
        <f aca="false">IF(  1 = G2027,  1,  IF(  1 = I2027,  2,  IF(  OR(  "-" = K2027,  1 = M2027),  0,  K2027  )  )  )</f>
        <v>2</v>
      </c>
      <c r="L2028" s="12" t="n">
        <f aca="false">IF(  AND(  1 = K2028,  1 = M2028  ),  (C2028 - H2028) * 100,  IF(  AND( 2 = K2028,  1 = M2028  ),  (J2028 - C2028) * 100,  0  )  )</f>
        <v>0</v>
      </c>
      <c r="M2028" s="6" t="n">
        <f aca="false">IF(  OR(  AND(  1 = K2028,  1 = I2028  ),  AND(  2 =K2028,  1 = G2028  )  ),  1,  0  )</f>
        <v>0</v>
      </c>
      <c r="N2028" s="0" t="n">
        <f aca="false">IF(  AND(  1 = M2028,  0 &lt; L2028  ),  1,  0  )</f>
        <v>0</v>
      </c>
    </row>
    <row r="2029" customFormat="false" ht="12.8" hidden="false" customHeight="false" outlineLevel="0" collapsed="false">
      <c r="A2029" s="5" t="n">
        <v>40652</v>
      </c>
      <c r="B2029" s="6" t="n">
        <f aca="false">YEAR(A2029)</f>
        <v>2011</v>
      </c>
      <c r="C2029" s="7" t="n">
        <v>2017</v>
      </c>
      <c r="D2029" s="8" t="n">
        <f aca="false">AVERAGE($C2025:$C2029)</f>
        <v>2050.2</v>
      </c>
      <c r="E2029" s="8" t="n">
        <f aca="false">AVERAGE($C2005:$C2029)</f>
        <v>2149.52</v>
      </c>
      <c r="F2029" s="8" t="n">
        <f aca="false">AVERAGE($C1955:$C2029)</f>
        <v>2285.93333333333</v>
      </c>
      <c r="G2029" s="4" t="n">
        <f aca="false">IF(  AND(  F2028 &lt; E2028,  F2029 &lt; E2029,  E2029 &lt; D2029  ),  1,  0  )</f>
        <v>0</v>
      </c>
      <c r="H2029" s="12" t="n">
        <f aca="false">IF(  AND(  1 = G2029,  OR(  0 = $K2029,  2 = $K2029  )  ),  $C2029,  IF(  AND(  NOT(  "-" = H2028  ),  0 &lt; H2028  ),  H2028,  0  )  )</f>
        <v>2380</v>
      </c>
      <c r="I2029" s="4" t="n">
        <f aca="false">IF(  AND(  E2028 &lt; F2028,  D2029 &lt; E2029,  E2029 &lt; F2029  ),  1,  0  )</f>
        <v>1</v>
      </c>
      <c r="J2029" s="12" t="n">
        <f aca="false">IF(  AND(  1 = I2029,  OR(  0 = $K2029,  1 = $K2029  )  ),  $C2029,  IF(  AND(  NOT(  "-" = J2028  ),  0 &lt; J2028  ),  J2028,  0  )  )</f>
        <v>2205</v>
      </c>
      <c r="K2029" s="13" t="n">
        <f aca="false">IF(  1 = G2028,  1,  IF(  1 = I2028,  2,  IF(  OR(  "-" = K2028,  1 = M2028),  0,  K2028  )  )  )</f>
        <v>2</v>
      </c>
      <c r="L2029" s="12" t="n">
        <f aca="false">IF(  AND(  1 = K2029,  1 = M2029  ),  (C2029 - H2029) * 100,  IF(  AND( 2 = K2029,  1 = M2029  ),  (J2029 - C2029) * 100,  0  )  )</f>
        <v>0</v>
      </c>
      <c r="M2029" s="6" t="n">
        <f aca="false">IF(  OR(  AND(  1 = K2029,  1 = I2029  ),  AND(  2 =K2029,  1 = G2029  )  ),  1,  0  )</f>
        <v>0</v>
      </c>
      <c r="N2029" s="0" t="n">
        <f aca="false">IF(  AND(  1 = M2029,  0 &lt; L2029  ),  1,  0  )</f>
        <v>0</v>
      </c>
    </row>
    <row r="2030" customFormat="false" ht="12.8" hidden="false" customHeight="false" outlineLevel="0" collapsed="false">
      <c r="A2030" s="5" t="n">
        <v>40653</v>
      </c>
      <c r="B2030" s="6" t="n">
        <f aca="false">YEAR(A2030)</f>
        <v>2011</v>
      </c>
      <c r="C2030" s="7" t="n">
        <v>2032</v>
      </c>
      <c r="D2030" s="8" t="n">
        <f aca="false">AVERAGE($C2026:$C2030)</f>
        <v>2042.2</v>
      </c>
      <c r="E2030" s="8" t="n">
        <f aca="false">AVERAGE($C2006:$C2030)</f>
        <v>2148.36</v>
      </c>
      <c r="F2030" s="8" t="n">
        <f aca="false">AVERAGE($C1956:$C2030)</f>
        <v>2280.44</v>
      </c>
      <c r="G2030" s="4" t="n">
        <f aca="false">IF(  AND(  F2029 &lt; E2029,  F2030 &lt; E2030,  E2030 &lt; D2030  ),  1,  0  )</f>
        <v>0</v>
      </c>
      <c r="H2030" s="12" t="n">
        <f aca="false">IF(  AND(  1 = G2030,  OR(  0 = $K2030,  2 = $K2030  )  ),  $C2030,  IF(  AND(  NOT(  "-" = H2029  ),  0 &lt; H2029  ),  H2029,  0  )  )</f>
        <v>2380</v>
      </c>
      <c r="I2030" s="4" t="n">
        <f aca="false">IF(  AND(  E2029 &lt; F2029,  D2030 &lt; E2030,  E2030 &lt; F2030  ),  1,  0  )</f>
        <v>1</v>
      </c>
      <c r="J2030" s="12" t="n">
        <f aca="false">IF(  AND(  1 = I2030,  OR(  0 = $K2030,  1 = $K2030  )  ),  $C2030,  IF(  AND(  NOT(  "-" = J2029  ),  0 &lt; J2029  ),  J2029,  0  )  )</f>
        <v>2205</v>
      </c>
      <c r="K2030" s="13" t="n">
        <f aca="false">IF(  1 = G2029,  1,  IF(  1 = I2029,  2,  IF(  OR(  "-" = K2029,  1 = M2029),  0,  K2029  )  )  )</f>
        <v>2</v>
      </c>
      <c r="L2030" s="12" t="n">
        <f aca="false">IF(  AND(  1 = K2030,  1 = M2030  ),  (C2030 - H2030) * 100,  IF(  AND( 2 = K2030,  1 = M2030  ),  (J2030 - C2030) * 100,  0  )  )</f>
        <v>0</v>
      </c>
      <c r="M2030" s="6" t="n">
        <f aca="false">IF(  OR(  AND(  1 = K2030,  1 = I2030  ),  AND(  2 =K2030,  1 = G2030  )  ),  1,  0  )</f>
        <v>0</v>
      </c>
      <c r="N2030" s="0" t="n">
        <f aca="false">IF(  AND(  1 = M2030,  0 &lt; L2030  ),  1,  0  )</f>
        <v>0</v>
      </c>
    </row>
    <row r="2031" customFormat="false" ht="12.8" hidden="false" customHeight="false" outlineLevel="0" collapsed="false">
      <c r="A2031" s="5" t="n">
        <v>40654</v>
      </c>
      <c r="B2031" s="6" t="n">
        <f aca="false">YEAR(A2031)</f>
        <v>2011</v>
      </c>
      <c r="C2031" s="7" t="n">
        <v>2025</v>
      </c>
      <c r="D2031" s="8" t="n">
        <f aca="false">AVERAGE($C2027:$C2031)</f>
        <v>2034.4</v>
      </c>
      <c r="E2031" s="8" t="n">
        <f aca="false">AVERAGE($C2007:$C2031)</f>
        <v>2141.32</v>
      </c>
      <c r="F2031" s="8" t="n">
        <f aca="false">AVERAGE($C1957:$C2031)</f>
        <v>2275.68</v>
      </c>
      <c r="G2031" s="4" t="n">
        <f aca="false">IF(  AND(  F2030 &lt; E2030,  F2031 &lt; E2031,  E2031 &lt; D2031  ),  1,  0  )</f>
        <v>0</v>
      </c>
      <c r="H2031" s="12" t="n">
        <f aca="false">IF(  AND(  1 = G2031,  OR(  0 = $K2031,  2 = $K2031  )  ),  $C2031,  IF(  AND(  NOT(  "-" = H2030  ),  0 &lt; H2030  ),  H2030,  0  )  )</f>
        <v>2380</v>
      </c>
      <c r="I2031" s="4" t="n">
        <f aca="false">IF(  AND(  E2030 &lt; F2030,  D2031 &lt; E2031,  E2031 &lt; F2031  ),  1,  0  )</f>
        <v>1</v>
      </c>
      <c r="J2031" s="12" t="n">
        <f aca="false">IF(  AND(  1 = I2031,  OR(  0 = $K2031,  1 = $K2031  )  ),  $C2031,  IF(  AND(  NOT(  "-" = J2030  ),  0 &lt; J2030  ),  J2030,  0  )  )</f>
        <v>2205</v>
      </c>
      <c r="K2031" s="13" t="n">
        <f aca="false">IF(  1 = G2030,  1,  IF(  1 = I2030,  2,  IF(  OR(  "-" = K2030,  1 = M2030),  0,  K2030  )  )  )</f>
        <v>2</v>
      </c>
      <c r="L2031" s="12" t="n">
        <f aca="false">IF(  AND(  1 = K2031,  1 = M2031  ),  (C2031 - H2031) * 100,  IF(  AND( 2 = K2031,  1 = M2031  ),  (J2031 - C2031) * 100,  0  )  )</f>
        <v>0</v>
      </c>
      <c r="M2031" s="6" t="n">
        <f aca="false">IF(  OR(  AND(  1 = K2031,  1 = I2031  ),  AND(  2 =K2031,  1 = G2031  )  ),  1,  0  )</f>
        <v>0</v>
      </c>
      <c r="N2031" s="0" t="n">
        <f aca="false">IF(  AND(  1 = M2031,  0 &lt; L2031  ),  1,  0  )</f>
        <v>0</v>
      </c>
    </row>
    <row r="2032" customFormat="false" ht="12.8" hidden="false" customHeight="false" outlineLevel="0" collapsed="false">
      <c r="A2032" s="5" t="n">
        <v>40655</v>
      </c>
      <c r="B2032" s="6" t="n">
        <f aca="false">YEAR(A2032)</f>
        <v>2011</v>
      </c>
      <c r="C2032" s="7" t="n">
        <v>2012</v>
      </c>
      <c r="D2032" s="8" t="n">
        <f aca="false">AVERAGE($C2028:$C2032)</f>
        <v>2022.6</v>
      </c>
      <c r="E2032" s="8" t="n">
        <f aca="false">AVERAGE($C2008:$C2032)</f>
        <v>2136.8</v>
      </c>
      <c r="F2032" s="8" t="n">
        <f aca="false">AVERAGE($C1958:$C2032)</f>
        <v>2271.38666666667</v>
      </c>
      <c r="G2032" s="4" t="n">
        <f aca="false">IF(  AND(  F2031 &lt; E2031,  F2032 &lt; E2032,  E2032 &lt; D2032  ),  1,  0  )</f>
        <v>0</v>
      </c>
      <c r="H2032" s="12" t="n">
        <f aca="false">IF(  AND(  1 = G2032,  OR(  0 = $K2032,  2 = $K2032  )  ),  $C2032,  IF(  AND(  NOT(  "-" = H2031  ),  0 &lt; H2031  ),  H2031,  0  )  )</f>
        <v>2380</v>
      </c>
      <c r="I2032" s="4" t="n">
        <f aca="false">IF(  AND(  E2031 &lt; F2031,  D2032 &lt; E2032,  E2032 &lt; F2032  ),  1,  0  )</f>
        <v>1</v>
      </c>
      <c r="J2032" s="12" t="n">
        <f aca="false">IF(  AND(  1 = I2032,  OR(  0 = $K2032,  1 = $K2032  )  ),  $C2032,  IF(  AND(  NOT(  "-" = J2031  ),  0 &lt; J2031  ),  J2031,  0  )  )</f>
        <v>2205</v>
      </c>
      <c r="K2032" s="13" t="n">
        <f aca="false">IF(  1 = G2031,  1,  IF(  1 = I2031,  2,  IF(  OR(  "-" = K2031,  1 = M2031),  0,  K2031  )  )  )</f>
        <v>2</v>
      </c>
      <c r="L2032" s="12" t="n">
        <f aca="false">IF(  AND(  1 = K2032,  1 = M2032  ),  (C2032 - H2032) * 100,  IF(  AND( 2 = K2032,  1 = M2032  ),  (J2032 - C2032) * 100,  0  )  )</f>
        <v>0</v>
      </c>
      <c r="M2032" s="6" t="n">
        <f aca="false">IF(  OR(  AND(  1 = K2032,  1 = I2032  ),  AND(  2 =K2032,  1 = G2032  )  ),  1,  0  )</f>
        <v>0</v>
      </c>
      <c r="N2032" s="0" t="n">
        <f aca="false">IF(  AND(  1 = M2032,  0 &lt; L2032  ),  1,  0  )</f>
        <v>0</v>
      </c>
    </row>
    <row r="2033" customFormat="false" ht="12.8" hidden="false" customHeight="false" outlineLevel="0" collapsed="false">
      <c r="A2033" s="5" t="n">
        <v>40658</v>
      </c>
      <c r="B2033" s="6" t="n">
        <f aca="false">YEAR(A2033)</f>
        <v>2011</v>
      </c>
      <c r="C2033" s="7" t="n">
        <v>2028</v>
      </c>
      <c r="D2033" s="8" t="n">
        <f aca="false">AVERAGE($C2029:$C2033)</f>
        <v>2022.8</v>
      </c>
      <c r="E2033" s="8" t="n">
        <f aca="false">AVERAGE($C2009:$C2033)</f>
        <v>2131.52</v>
      </c>
      <c r="F2033" s="8" t="n">
        <f aca="false">AVERAGE($C1959:$C2033)</f>
        <v>2267.96</v>
      </c>
      <c r="G2033" s="4" t="n">
        <f aca="false">IF(  AND(  F2032 &lt; E2032,  F2033 &lt; E2033,  E2033 &lt; D2033  ),  1,  0  )</f>
        <v>0</v>
      </c>
      <c r="H2033" s="12" t="n">
        <f aca="false">IF(  AND(  1 = G2033,  OR(  0 = $K2033,  2 = $K2033  )  ),  $C2033,  IF(  AND(  NOT(  "-" = H2032  ),  0 &lt; H2032  ),  H2032,  0  )  )</f>
        <v>2380</v>
      </c>
      <c r="I2033" s="4" t="n">
        <f aca="false">IF(  AND(  E2032 &lt; F2032,  D2033 &lt; E2033,  E2033 &lt; F2033  ),  1,  0  )</f>
        <v>1</v>
      </c>
      <c r="J2033" s="12" t="n">
        <f aca="false">IF(  AND(  1 = I2033,  OR(  0 = $K2033,  1 = $K2033  )  ),  $C2033,  IF(  AND(  NOT(  "-" = J2032  ),  0 &lt; J2032  ),  J2032,  0  )  )</f>
        <v>2205</v>
      </c>
      <c r="K2033" s="13" t="n">
        <f aca="false">IF(  1 = G2032,  1,  IF(  1 = I2032,  2,  IF(  OR(  "-" = K2032,  1 = M2032),  0,  K2032  )  )  )</f>
        <v>2</v>
      </c>
      <c r="L2033" s="12" t="n">
        <f aca="false">IF(  AND(  1 = K2033,  1 = M2033  ),  (C2033 - H2033) * 100,  IF(  AND( 2 = K2033,  1 = M2033  ),  (J2033 - C2033) * 100,  0  )  )</f>
        <v>0</v>
      </c>
      <c r="M2033" s="6" t="n">
        <f aca="false">IF(  OR(  AND(  1 = K2033,  1 = I2033  ),  AND(  2 =K2033,  1 = G2033  )  ),  1,  0  )</f>
        <v>0</v>
      </c>
      <c r="N2033" s="0" t="n">
        <f aca="false">IF(  AND(  1 = M2033,  0 &lt; L2033  ),  1,  0  )</f>
        <v>0</v>
      </c>
    </row>
    <row r="2034" customFormat="false" ht="12.8" hidden="false" customHeight="false" outlineLevel="0" collapsed="false">
      <c r="A2034" s="5" t="n">
        <v>40659</v>
      </c>
      <c r="B2034" s="6" t="n">
        <f aca="false">YEAR(A2034)</f>
        <v>2011</v>
      </c>
      <c r="C2034" s="7" t="n">
        <v>2002</v>
      </c>
      <c r="D2034" s="8" t="n">
        <f aca="false">AVERAGE($C2030:$C2034)</f>
        <v>2019.8</v>
      </c>
      <c r="E2034" s="8" t="n">
        <f aca="false">AVERAGE($C2010:$C2034)</f>
        <v>2122.32</v>
      </c>
      <c r="F2034" s="8" t="n">
        <f aca="false">AVERAGE($C1960:$C2034)</f>
        <v>2263.38666666667</v>
      </c>
      <c r="G2034" s="4" t="n">
        <f aca="false">IF(  AND(  F2033 &lt; E2033,  F2034 &lt; E2034,  E2034 &lt; D2034  ),  1,  0  )</f>
        <v>0</v>
      </c>
      <c r="H2034" s="12" t="n">
        <f aca="false">IF(  AND(  1 = G2034,  OR(  0 = $K2034,  2 = $K2034  )  ),  $C2034,  IF(  AND(  NOT(  "-" = H2033  ),  0 &lt; H2033  ),  H2033,  0  )  )</f>
        <v>2380</v>
      </c>
      <c r="I2034" s="4" t="n">
        <f aca="false">IF(  AND(  E2033 &lt; F2033,  D2034 &lt; E2034,  E2034 &lt; F2034  ),  1,  0  )</f>
        <v>1</v>
      </c>
      <c r="J2034" s="12" t="n">
        <f aca="false">IF(  AND(  1 = I2034,  OR(  0 = $K2034,  1 = $K2034  )  ),  $C2034,  IF(  AND(  NOT(  "-" = J2033  ),  0 &lt; J2033  ),  J2033,  0  )  )</f>
        <v>2205</v>
      </c>
      <c r="K2034" s="13" t="n">
        <f aca="false">IF(  1 = G2033,  1,  IF(  1 = I2033,  2,  IF(  OR(  "-" = K2033,  1 = M2033),  0,  K2033  )  )  )</f>
        <v>2</v>
      </c>
      <c r="L2034" s="12" t="n">
        <f aca="false">IF(  AND(  1 = K2034,  1 = M2034  ),  (C2034 - H2034) * 100,  IF(  AND( 2 = K2034,  1 = M2034  ),  (J2034 - C2034) * 100,  0  )  )</f>
        <v>0</v>
      </c>
      <c r="M2034" s="6" t="n">
        <f aca="false">IF(  OR(  AND(  1 = K2034,  1 = I2034  ),  AND(  2 =K2034,  1 = G2034  )  ),  1,  0  )</f>
        <v>0</v>
      </c>
      <c r="N2034" s="0" t="n">
        <f aca="false">IF(  AND(  1 = M2034,  0 &lt; L2034  ),  1,  0  )</f>
        <v>0</v>
      </c>
    </row>
    <row r="2035" customFormat="false" ht="12.8" hidden="false" customHeight="false" outlineLevel="0" collapsed="false">
      <c r="A2035" s="5" t="n">
        <v>40660</v>
      </c>
      <c r="B2035" s="6" t="n">
        <f aca="false">YEAR(A2035)</f>
        <v>2011</v>
      </c>
      <c r="C2035" s="7" t="n">
        <v>1981</v>
      </c>
      <c r="D2035" s="8" t="n">
        <f aca="false">AVERAGE($C2031:$C2035)</f>
        <v>2009.6</v>
      </c>
      <c r="E2035" s="8" t="n">
        <f aca="false">AVERAGE($C2011:$C2035)</f>
        <v>2111.68</v>
      </c>
      <c r="F2035" s="8" t="n">
        <f aca="false">AVERAGE($C1961:$C2035)</f>
        <v>2258.36</v>
      </c>
      <c r="G2035" s="4" t="n">
        <f aca="false">IF(  AND(  F2034 &lt; E2034,  F2035 &lt; E2035,  E2035 &lt; D2035  ),  1,  0  )</f>
        <v>0</v>
      </c>
      <c r="H2035" s="12" t="n">
        <f aca="false">IF(  AND(  1 = G2035,  OR(  0 = $K2035,  2 = $K2035  )  ),  $C2035,  IF(  AND(  NOT(  "-" = H2034  ),  0 &lt; H2034  ),  H2034,  0  )  )</f>
        <v>2380</v>
      </c>
      <c r="I2035" s="4" t="n">
        <f aca="false">IF(  AND(  E2034 &lt; F2034,  D2035 &lt; E2035,  E2035 &lt; F2035  ),  1,  0  )</f>
        <v>1</v>
      </c>
      <c r="J2035" s="12" t="n">
        <f aca="false">IF(  AND(  1 = I2035,  OR(  0 = $K2035,  1 = $K2035  )  ),  $C2035,  IF(  AND(  NOT(  "-" = J2034  ),  0 &lt; J2034  ),  J2034,  0  )  )</f>
        <v>2205</v>
      </c>
      <c r="K2035" s="13" t="n">
        <f aca="false">IF(  1 = G2034,  1,  IF(  1 = I2034,  2,  IF(  OR(  "-" = K2034,  1 = M2034),  0,  K2034  )  )  )</f>
        <v>2</v>
      </c>
      <c r="L2035" s="12" t="n">
        <f aca="false">IF(  AND(  1 = K2035,  1 = M2035  ),  (C2035 - H2035) * 100,  IF(  AND( 2 = K2035,  1 = M2035  ),  (J2035 - C2035) * 100,  0  )  )</f>
        <v>0</v>
      </c>
      <c r="M2035" s="6" t="n">
        <f aca="false">IF(  OR(  AND(  1 = K2035,  1 = I2035  ),  AND(  2 =K2035,  1 = G2035  )  ),  1,  0  )</f>
        <v>0</v>
      </c>
      <c r="N2035" s="0" t="n">
        <f aca="false">IF(  AND(  1 = M2035,  0 &lt; L2035  ),  1,  0  )</f>
        <v>0</v>
      </c>
    </row>
    <row r="2036" customFormat="false" ht="12.8" hidden="false" customHeight="false" outlineLevel="0" collapsed="false">
      <c r="A2036" s="5" t="n">
        <v>40661</v>
      </c>
      <c r="B2036" s="6" t="n">
        <f aca="false">YEAR(A2036)</f>
        <v>2011</v>
      </c>
      <c r="C2036" s="7" t="n">
        <v>1923</v>
      </c>
      <c r="D2036" s="8" t="n">
        <f aca="false">AVERAGE($C2032:$C2036)</f>
        <v>1989.2</v>
      </c>
      <c r="E2036" s="8" t="n">
        <f aca="false">AVERAGE($C2012:$C2036)</f>
        <v>2100.4</v>
      </c>
      <c r="F2036" s="8" t="n">
        <f aca="false">AVERAGE($C1962:$C2036)</f>
        <v>2252</v>
      </c>
      <c r="G2036" s="4" t="n">
        <f aca="false">IF(  AND(  F2035 &lt; E2035,  F2036 &lt; E2036,  E2036 &lt; D2036  ),  1,  0  )</f>
        <v>0</v>
      </c>
      <c r="H2036" s="12" t="n">
        <f aca="false">IF(  AND(  1 = G2036,  OR(  0 = $K2036,  2 = $K2036  )  ),  $C2036,  IF(  AND(  NOT(  "-" = H2035  ),  0 &lt; H2035  ),  H2035,  0  )  )</f>
        <v>2380</v>
      </c>
      <c r="I2036" s="4" t="n">
        <f aca="false">IF(  AND(  E2035 &lt; F2035,  D2036 &lt; E2036,  E2036 &lt; F2036  ),  1,  0  )</f>
        <v>1</v>
      </c>
      <c r="J2036" s="12" t="n">
        <f aca="false">IF(  AND(  1 = I2036,  OR(  0 = $K2036,  1 = $K2036  )  ),  $C2036,  IF(  AND(  NOT(  "-" = J2035  ),  0 &lt; J2035  ),  J2035,  0  )  )</f>
        <v>2205</v>
      </c>
      <c r="K2036" s="13" t="n">
        <f aca="false">IF(  1 = G2035,  1,  IF(  1 = I2035,  2,  IF(  OR(  "-" = K2035,  1 = M2035),  0,  K2035  )  )  )</f>
        <v>2</v>
      </c>
      <c r="L2036" s="12" t="n">
        <f aca="false">IF(  AND(  1 = K2036,  1 = M2036  ),  (C2036 - H2036) * 100,  IF(  AND( 2 = K2036,  1 = M2036  ),  (J2036 - C2036) * 100,  0  )  )</f>
        <v>0</v>
      </c>
      <c r="M2036" s="6" t="n">
        <f aca="false">IF(  OR(  AND(  1 = K2036,  1 = I2036  ),  AND(  2 =K2036,  1 = G2036  )  ),  1,  0  )</f>
        <v>0</v>
      </c>
      <c r="N2036" s="0" t="n">
        <f aca="false">IF(  AND(  1 = M2036,  0 &lt; L2036  ),  1,  0  )</f>
        <v>0</v>
      </c>
    </row>
    <row r="2037" customFormat="false" ht="12.8" hidden="false" customHeight="false" outlineLevel="0" collapsed="false">
      <c r="A2037" s="5" t="n">
        <v>40665</v>
      </c>
      <c r="B2037" s="6" t="n">
        <f aca="false">YEAR(A2037)</f>
        <v>2011</v>
      </c>
      <c r="C2037" s="7" t="n">
        <v>1986</v>
      </c>
      <c r="D2037" s="8" t="n">
        <f aca="false">AVERAGE($C2033:$C2037)</f>
        <v>1984</v>
      </c>
      <c r="E2037" s="8" t="n">
        <f aca="false">AVERAGE($C2013:$C2037)</f>
        <v>2090.88</v>
      </c>
      <c r="F2037" s="8" t="n">
        <f aca="false">AVERAGE($C1963:$C2037)</f>
        <v>2246.96</v>
      </c>
      <c r="G2037" s="4" t="n">
        <f aca="false">IF(  AND(  F2036 &lt; E2036,  F2037 &lt; E2037,  E2037 &lt; D2037  ),  1,  0  )</f>
        <v>0</v>
      </c>
      <c r="H2037" s="12" t="n">
        <f aca="false">IF(  AND(  1 = G2037,  OR(  0 = $K2037,  2 = $K2037  )  ),  $C2037,  IF(  AND(  NOT(  "-" = H2036  ),  0 &lt; H2036  ),  H2036,  0  )  )</f>
        <v>2380</v>
      </c>
      <c r="I2037" s="4" t="n">
        <f aca="false">IF(  AND(  E2036 &lt; F2036,  D2037 &lt; E2037,  E2037 &lt; F2037  ),  1,  0  )</f>
        <v>1</v>
      </c>
      <c r="J2037" s="12" t="n">
        <f aca="false">IF(  AND(  1 = I2037,  OR(  0 = $K2037,  1 = $K2037  )  ),  $C2037,  IF(  AND(  NOT(  "-" = J2036  ),  0 &lt; J2036  ),  J2036,  0  )  )</f>
        <v>2205</v>
      </c>
      <c r="K2037" s="13" t="n">
        <f aca="false">IF(  1 = G2036,  1,  IF(  1 = I2036,  2,  IF(  OR(  "-" = K2036,  1 = M2036),  0,  K2036  )  )  )</f>
        <v>2</v>
      </c>
      <c r="L2037" s="12" t="n">
        <f aca="false">IF(  AND(  1 = K2037,  1 = M2037  ),  (C2037 - H2037) * 100,  IF(  AND( 2 = K2037,  1 = M2037  ),  (J2037 - C2037) * 100,  0  )  )</f>
        <v>0</v>
      </c>
      <c r="M2037" s="6" t="n">
        <f aca="false">IF(  OR(  AND(  1 = K2037,  1 = I2037  ),  AND(  2 =K2037,  1 = G2037  )  ),  1,  0  )</f>
        <v>0</v>
      </c>
      <c r="N2037" s="0" t="n">
        <f aca="false">IF(  AND(  1 = M2037,  0 &lt; L2037  ),  1,  0  )</f>
        <v>0</v>
      </c>
    </row>
    <row r="2038" customFormat="false" ht="12.8" hidden="false" customHeight="false" outlineLevel="0" collapsed="false">
      <c r="A2038" s="5" t="n">
        <v>40669</v>
      </c>
      <c r="B2038" s="6" t="n">
        <f aca="false">YEAR(A2038)</f>
        <v>2011</v>
      </c>
      <c r="C2038" s="7" t="n">
        <v>1979</v>
      </c>
      <c r="D2038" s="8" t="n">
        <f aca="false">AVERAGE($C2034:$C2038)</f>
        <v>1974.2</v>
      </c>
      <c r="E2038" s="8" t="n">
        <f aca="false">AVERAGE($C2014:$C2038)</f>
        <v>2081.08</v>
      </c>
      <c r="F2038" s="8" t="n">
        <f aca="false">AVERAGE($C1964:$C2038)</f>
        <v>2241.34666666667</v>
      </c>
      <c r="G2038" s="4" t="n">
        <f aca="false">IF(  AND(  F2037 &lt; E2037,  F2038 &lt; E2038,  E2038 &lt; D2038  ),  1,  0  )</f>
        <v>0</v>
      </c>
      <c r="H2038" s="12" t="n">
        <f aca="false">IF(  AND(  1 = G2038,  OR(  0 = $K2038,  2 = $K2038  )  ),  $C2038,  IF(  AND(  NOT(  "-" = H2037  ),  0 &lt; H2037  ),  H2037,  0  )  )</f>
        <v>2380</v>
      </c>
      <c r="I2038" s="4" t="n">
        <f aca="false">IF(  AND(  E2037 &lt; F2037,  D2038 &lt; E2038,  E2038 &lt; F2038  ),  1,  0  )</f>
        <v>1</v>
      </c>
      <c r="J2038" s="12" t="n">
        <f aca="false">IF(  AND(  1 = I2038,  OR(  0 = $K2038,  1 = $K2038  )  ),  $C2038,  IF(  AND(  NOT(  "-" = J2037  ),  0 &lt; J2037  ),  J2037,  0  )  )</f>
        <v>2205</v>
      </c>
      <c r="K2038" s="13" t="n">
        <f aca="false">IF(  1 = G2037,  1,  IF(  1 = I2037,  2,  IF(  OR(  "-" = K2037,  1 = M2037),  0,  K2037  )  )  )</f>
        <v>2</v>
      </c>
      <c r="L2038" s="12" t="n">
        <f aca="false">IF(  AND(  1 = K2038,  1 = M2038  ),  (C2038 - H2038) * 100,  IF(  AND( 2 = K2038,  1 = M2038  ),  (J2038 - C2038) * 100,  0  )  )</f>
        <v>0</v>
      </c>
      <c r="M2038" s="6" t="n">
        <f aca="false">IF(  OR(  AND(  1 = K2038,  1 = I2038  ),  AND(  2 =K2038,  1 = G2038  )  ),  1,  0  )</f>
        <v>0</v>
      </c>
      <c r="N2038" s="0" t="n">
        <f aca="false">IF(  AND(  1 = M2038,  0 &lt; L2038  ),  1,  0  )</f>
        <v>0</v>
      </c>
    </row>
    <row r="2039" customFormat="false" ht="12.8" hidden="false" customHeight="false" outlineLevel="0" collapsed="false">
      <c r="A2039" s="5" t="n">
        <v>40672</v>
      </c>
      <c r="B2039" s="6" t="n">
        <f aca="false">YEAR(A2039)</f>
        <v>2011</v>
      </c>
      <c r="C2039" s="7" t="n">
        <v>1931</v>
      </c>
      <c r="D2039" s="8" t="n">
        <f aca="false">AVERAGE($C2035:$C2039)</f>
        <v>1960</v>
      </c>
      <c r="E2039" s="8" t="n">
        <f aca="false">AVERAGE($C2015:$C2039)</f>
        <v>2071.2</v>
      </c>
      <c r="F2039" s="8" t="n">
        <f aca="false">AVERAGE($C1965:$C2039)</f>
        <v>2235.28</v>
      </c>
      <c r="G2039" s="4" t="n">
        <f aca="false">IF(  AND(  F2038 &lt; E2038,  F2039 &lt; E2039,  E2039 &lt; D2039  ),  1,  0  )</f>
        <v>0</v>
      </c>
      <c r="H2039" s="12" t="n">
        <f aca="false">IF(  AND(  1 = G2039,  OR(  0 = $K2039,  2 = $K2039  )  ),  $C2039,  IF(  AND(  NOT(  "-" = H2038  ),  0 &lt; H2038  ),  H2038,  0  )  )</f>
        <v>2380</v>
      </c>
      <c r="I2039" s="4" t="n">
        <f aca="false">IF(  AND(  E2038 &lt; F2038,  D2039 &lt; E2039,  E2039 &lt; F2039  ),  1,  0  )</f>
        <v>1</v>
      </c>
      <c r="J2039" s="12" t="n">
        <f aca="false">IF(  AND(  1 = I2039,  OR(  0 = $K2039,  1 = $K2039  )  ),  $C2039,  IF(  AND(  NOT(  "-" = J2038  ),  0 &lt; J2038  ),  J2038,  0  )  )</f>
        <v>2205</v>
      </c>
      <c r="K2039" s="13" t="n">
        <f aca="false">IF(  1 = G2038,  1,  IF(  1 = I2038,  2,  IF(  OR(  "-" = K2038,  1 = M2038),  0,  K2038  )  )  )</f>
        <v>2</v>
      </c>
      <c r="L2039" s="12" t="n">
        <f aca="false">IF(  AND(  1 = K2039,  1 = M2039  ),  (C2039 - H2039) * 100,  IF(  AND( 2 = K2039,  1 = M2039  ),  (J2039 - C2039) * 100,  0  )  )</f>
        <v>0</v>
      </c>
      <c r="M2039" s="6" t="n">
        <f aca="false">IF(  OR(  AND(  1 = K2039,  1 = I2039  ),  AND(  2 =K2039,  1 = G2039  )  ),  1,  0  )</f>
        <v>0</v>
      </c>
      <c r="N2039" s="0" t="n">
        <f aca="false">IF(  AND(  1 = M2039,  0 &lt; L2039  ),  1,  0  )</f>
        <v>0</v>
      </c>
    </row>
    <row r="2040" customFormat="false" ht="12.8" hidden="false" customHeight="false" outlineLevel="0" collapsed="false">
      <c r="A2040" s="5" t="n">
        <v>40673</v>
      </c>
      <c r="B2040" s="6" t="n">
        <f aca="false">YEAR(A2040)</f>
        <v>2011</v>
      </c>
      <c r="C2040" s="7" t="n">
        <v>1922</v>
      </c>
      <c r="D2040" s="8" t="n">
        <f aca="false">AVERAGE($C2036:$C2040)</f>
        <v>1948.2</v>
      </c>
      <c r="E2040" s="8" t="n">
        <f aca="false">AVERAGE($C2016:$C2040)</f>
        <v>2058.68</v>
      </c>
      <c r="F2040" s="8" t="n">
        <f aca="false">AVERAGE($C1966:$C2040)</f>
        <v>2228.69333333333</v>
      </c>
      <c r="G2040" s="4" t="n">
        <f aca="false">IF(  AND(  F2039 &lt; E2039,  F2040 &lt; E2040,  E2040 &lt; D2040  ),  1,  0  )</f>
        <v>0</v>
      </c>
      <c r="H2040" s="12" t="n">
        <f aca="false">IF(  AND(  1 = G2040,  OR(  0 = $K2040,  2 = $K2040  )  ),  $C2040,  IF(  AND(  NOT(  "-" = H2039  ),  0 &lt; H2039  ),  H2039,  0  )  )</f>
        <v>2380</v>
      </c>
      <c r="I2040" s="4" t="n">
        <f aca="false">IF(  AND(  E2039 &lt; F2039,  D2040 &lt; E2040,  E2040 &lt; F2040  ),  1,  0  )</f>
        <v>1</v>
      </c>
      <c r="J2040" s="12" t="n">
        <f aca="false">IF(  AND(  1 = I2040,  OR(  0 = $K2040,  1 = $K2040  )  ),  $C2040,  IF(  AND(  NOT(  "-" = J2039  ),  0 &lt; J2039  ),  J2039,  0  )  )</f>
        <v>2205</v>
      </c>
      <c r="K2040" s="13" t="n">
        <f aca="false">IF(  1 = G2039,  1,  IF(  1 = I2039,  2,  IF(  OR(  "-" = K2039,  1 = M2039),  0,  K2039  )  )  )</f>
        <v>2</v>
      </c>
      <c r="L2040" s="12" t="n">
        <f aca="false">IF(  AND(  1 = K2040,  1 = M2040  ),  (C2040 - H2040) * 100,  IF(  AND( 2 = K2040,  1 = M2040  ),  (J2040 - C2040) * 100,  0  )  )</f>
        <v>0</v>
      </c>
      <c r="M2040" s="6" t="n">
        <f aca="false">IF(  OR(  AND(  1 = K2040,  1 = I2040  ),  AND(  2 =K2040,  1 = G2040  )  ),  1,  0  )</f>
        <v>0</v>
      </c>
      <c r="N2040" s="0" t="n">
        <f aca="false">IF(  AND(  1 = M2040,  0 &lt; L2040  ),  1,  0  )</f>
        <v>0</v>
      </c>
    </row>
    <row r="2041" customFormat="false" ht="12.8" hidden="false" customHeight="false" outlineLevel="0" collapsed="false">
      <c r="A2041" s="5" t="n">
        <v>40674</v>
      </c>
      <c r="B2041" s="6" t="n">
        <f aca="false">YEAR(A2041)</f>
        <v>2011</v>
      </c>
      <c r="C2041" s="7" t="n">
        <v>1901</v>
      </c>
      <c r="D2041" s="8" t="n">
        <f aca="false">AVERAGE($C2037:$C2041)</f>
        <v>1943.8</v>
      </c>
      <c r="E2041" s="8" t="n">
        <f aca="false">AVERAGE($C2017:$C2041)</f>
        <v>2043.72</v>
      </c>
      <c r="F2041" s="8" t="n">
        <f aca="false">AVERAGE($C1967:$C2041)</f>
        <v>2221.92</v>
      </c>
      <c r="G2041" s="4" t="n">
        <f aca="false">IF(  AND(  F2040 &lt; E2040,  F2041 &lt; E2041,  E2041 &lt; D2041  ),  1,  0  )</f>
        <v>0</v>
      </c>
      <c r="H2041" s="12" t="n">
        <f aca="false">IF(  AND(  1 = G2041,  OR(  0 = $K2041,  2 = $K2041  )  ),  $C2041,  IF(  AND(  NOT(  "-" = H2040  ),  0 &lt; H2040  ),  H2040,  0  )  )</f>
        <v>2380</v>
      </c>
      <c r="I2041" s="4" t="n">
        <f aca="false">IF(  AND(  E2040 &lt; F2040,  D2041 &lt; E2041,  E2041 &lt; F2041  ),  1,  0  )</f>
        <v>1</v>
      </c>
      <c r="J2041" s="12" t="n">
        <f aca="false">IF(  AND(  1 = I2041,  OR(  0 = $K2041,  1 = $K2041  )  ),  $C2041,  IF(  AND(  NOT(  "-" = J2040  ),  0 &lt; J2040  ),  J2040,  0  )  )</f>
        <v>2205</v>
      </c>
      <c r="K2041" s="13" t="n">
        <f aca="false">IF(  1 = G2040,  1,  IF(  1 = I2040,  2,  IF(  OR(  "-" = K2040,  1 = M2040),  0,  K2040  )  )  )</f>
        <v>2</v>
      </c>
      <c r="L2041" s="12" t="n">
        <f aca="false">IF(  AND(  1 = K2041,  1 = M2041  ),  (C2041 - H2041) * 100,  IF(  AND( 2 = K2041,  1 = M2041  ),  (J2041 - C2041) * 100,  0  )  )</f>
        <v>0</v>
      </c>
      <c r="M2041" s="6" t="n">
        <f aca="false">IF(  OR(  AND(  1 = K2041,  1 = I2041  ),  AND(  2 =K2041,  1 = G2041  )  ),  1,  0  )</f>
        <v>0</v>
      </c>
      <c r="N2041" s="0" t="n">
        <f aca="false">IF(  AND(  1 = M2041,  0 &lt; L2041  ),  1,  0  )</f>
        <v>0</v>
      </c>
    </row>
    <row r="2042" customFormat="false" ht="12.8" hidden="false" customHeight="false" outlineLevel="0" collapsed="false">
      <c r="A2042" s="5" t="n">
        <v>40675</v>
      </c>
      <c r="B2042" s="6" t="n">
        <f aca="false">YEAR(A2042)</f>
        <v>2011</v>
      </c>
      <c r="C2042" s="7" t="n">
        <v>1862</v>
      </c>
      <c r="D2042" s="8" t="n">
        <f aca="false">AVERAGE($C2038:$C2042)</f>
        <v>1919</v>
      </c>
      <c r="E2042" s="8" t="n">
        <f aca="false">AVERAGE($C2018:$C2042)</f>
        <v>2029.64</v>
      </c>
      <c r="F2042" s="8" t="n">
        <f aca="false">AVERAGE($C1968:$C2042)</f>
        <v>2214.65333333333</v>
      </c>
      <c r="G2042" s="4" t="n">
        <f aca="false">IF(  AND(  F2041 &lt; E2041,  F2042 &lt; E2042,  E2042 &lt; D2042  ),  1,  0  )</f>
        <v>0</v>
      </c>
      <c r="H2042" s="12" t="n">
        <f aca="false">IF(  AND(  1 = G2042,  OR(  0 = $K2042,  2 = $K2042  )  ),  $C2042,  IF(  AND(  NOT(  "-" = H2041  ),  0 &lt; H2041  ),  H2041,  0  )  )</f>
        <v>2380</v>
      </c>
      <c r="I2042" s="4" t="n">
        <f aca="false">IF(  AND(  E2041 &lt; F2041,  D2042 &lt; E2042,  E2042 &lt; F2042  ),  1,  0  )</f>
        <v>1</v>
      </c>
      <c r="J2042" s="12" t="n">
        <f aca="false">IF(  AND(  1 = I2042,  OR(  0 = $K2042,  1 = $K2042  )  ),  $C2042,  IF(  AND(  NOT(  "-" = J2041  ),  0 &lt; J2041  ),  J2041,  0  )  )</f>
        <v>2205</v>
      </c>
      <c r="K2042" s="13" t="n">
        <f aca="false">IF(  1 = G2041,  1,  IF(  1 = I2041,  2,  IF(  OR(  "-" = K2041,  1 = M2041),  0,  K2041  )  )  )</f>
        <v>2</v>
      </c>
      <c r="L2042" s="12" t="n">
        <f aca="false">IF(  AND(  1 = K2042,  1 = M2042  ),  (C2042 - H2042) * 100,  IF(  AND( 2 = K2042,  1 = M2042  ),  (J2042 - C2042) * 100,  0  )  )</f>
        <v>0</v>
      </c>
      <c r="M2042" s="6" t="n">
        <f aca="false">IF(  OR(  AND(  1 = K2042,  1 = I2042  ),  AND(  2 =K2042,  1 = G2042  )  ),  1,  0  )</f>
        <v>0</v>
      </c>
      <c r="N2042" s="0" t="n">
        <f aca="false">IF(  AND(  1 = M2042,  0 &lt; L2042  ),  1,  0  )</f>
        <v>0</v>
      </c>
    </row>
    <row r="2043" customFormat="false" ht="12.8" hidden="false" customHeight="false" outlineLevel="0" collapsed="false">
      <c r="A2043" s="5" t="n">
        <v>40676</v>
      </c>
      <c r="B2043" s="6" t="n">
        <f aca="false">YEAR(A2043)</f>
        <v>2011</v>
      </c>
      <c r="C2043" s="7" t="n">
        <v>1828</v>
      </c>
      <c r="D2043" s="8" t="n">
        <f aca="false">AVERAGE($C2039:$C2043)</f>
        <v>1888.8</v>
      </c>
      <c r="E2043" s="8" t="n">
        <f aca="false">AVERAGE($C2019:$C2043)</f>
        <v>2014.16</v>
      </c>
      <c r="F2043" s="8" t="n">
        <f aca="false">AVERAGE($C1969:$C2043)</f>
        <v>2208.25333333333</v>
      </c>
      <c r="G2043" s="4" t="n">
        <f aca="false">IF(  AND(  F2042 &lt; E2042,  F2043 &lt; E2043,  E2043 &lt; D2043  ),  1,  0  )</f>
        <v>0</v>
      </c>
      <c r="H2043" s="12" t="n">
        <f aca="false">IF(  AND(  1 = G2043,  OR(  0 = $K2043,  2 = $K2043  )  ),  $C2043,  IF(  AND(  NOT(  "-" = H2042  ),  0 &lt; H2042  ),  H2042,  0  )  )</f>
        <v>2380</v>
      </c>
      <c r="I2043" s="4" t="n">
        <f aca="false">IF(  AND(  E2042 &lt; F2042,  D2043 &lt; E2043,  E2043 &lt; F2043  ),  1,  0  )</f>
        <v>1</v>
      </c>
      <c r="J2043" s="12" t="n">
        <f aca="false">IF(  AND(  1 = I2043,  OR(  0 = $K2043,  1 = $K2043  )  ),  $C2043,  IF(  AND(  NOT(  "-" = J2042  ),  0 &lt; J2042  ),  J2042,  0  )  )</f>
        <v>2205</v>
      </c>
      <c r="K2043" s="13" t="n">
        <f aca="false">IF(  1 = G2042,  1,  IF(  1 = I2042,  2,  IF(  OR(  "-" = K2042,  1 = M2042),  0,  K2042  )  )  )</f>
        <v>2</v>
      </c>
      <c r="L2043" s="12" t="n">
        <f aca="false">IF(  AND(  1 = K2043,  1 = M2043  ),  (C2043 - H2043) * 100,  IF(  AND( 2 = K2043,  1 = M2043  ),  (J2043 - C2043) * 100,  0  )  )</f>
        <v>0</v>
      </c>
      <c r="M2043" s="6" t="n">
        <f aca="false">IF(  OR(  AND(  1 = K2043,  1 = I2043  ),  AND(  2 =K2043,  1 = G2043  )  ),  1,  0  )</f>
        <v>0</v>
      </c>
      <c r="N2043" s="0" t="n">
        <f aca="false">IF(  AND(  1 = M2043,  0 &lt; L2043  ),  1,  0  )</f>
        <v>0</v>
      </c>
    </row>
    <row r="2044" customFormat="false" ht="12.8" hidden="false" customHeight="false" outlineLevel="0" collapsed="false">
      <c r="A2044" s="5" t="n">
        <v>40679</v>
      </c>
      <c r="B2044" s="6" t="n">
        <f aca="false">YEAR(A2044)</f>
        <v>2011</v>
      </c>
      <c r="C2044" s="7" t="n">
        <v>1825</v>
      </c>
      <c r="D2044" s="8" t="n">
        <f aca="false">AVERAGE($C2040:$C2044)</f>
        <v>1867.6</v>
      </c>
      <c r="E2044" s="8" t="n">
        <f aca="false">AVERAGE($C2020:$C2044)</f>
        <v>1999.48</v>
      </c>
      <c r="F2044" s="8" t="n">
        <f aca="false">AVERAGE($C1970:$C2044)</f>
        <v>2202.48</v>
      </c>
      <c r="G2044" s="4" t="n">
        <f aca="false">IF(  AND(  F2043 &lt; E2043,  F2044 &lt; E2044,  E2044 &lt; D2044  ),  1,  0  )</f>
        <v>0</v>
      </c>
      <c r="H2044" s="12" t="n">
        <f aca="false">IF(  AND(  1 = G2044,  OR(  0 = $K2044,  2 = $K2044  )  ),  $C2044,  IF(  AND(  NOT(  "-" = H2043  ),  0 &lt; H2043  ),  H2043,  0  )  )</f>
        <v>2380</v>
      </c>
      <c r="I2044" s="4" t="n">
        <f aca="false">IF(  AND(  E2043 &lt; F2043,  D2044 &lt; E2044,  E2044 &lt; F2044  ),  1,  0  )</f>
        <v>1</v>
      </c>
      <c r="J2044" s="12" t="n">
        <f aca="false">IF(  AND(  1 = I2044,  OR(  0 = $K2044,  1 = $K2044  )  ),  $C2044,  IF(  AND(  NOT(  "-" = J2043  ),  0 &lt; J2043  ),  J2043,  0  )  )</f>
        <v>2205</v>
      </c>
      <c r="K2044" s="13" t="n">
        <f aca="false">IF(  1 = G2043,  1,  IF(  1 = I2043,  2,  IF(  OR(  "-" = K2043,  1 = M2043),  0,  K2043  )  )  )</f>
        <v>2</v>
      </c>
      <c r="L2044" s="12" t="n">
        <f aca="false">IF(  AND(  1 = K2044,  1 = M2044  ),  (C2044 - H2044) * 100,  IF(  AND( 2 = K2044,  1 = M2044  ),  (J2044 - C2044) * 100,  0  )  )</f>
        <v>0</v>
      </c>
      <c r="M2044" s="6" t="n">
        <f aca="false">IF(  OR(  AND(  1 = K2044,  1 = I2044  ),  AND(  2 =K2044,  1 = G2044  )  ),  1,  0  )</f>
        <v>0</v>
      </c>
      <c r="N2044" s="0" t="n">
        <f aca="false">IF(  AND(  1 = M2044,  0 &lt; L2044  ),  1,  0  )</f>
        <v>0</v>
      </c>
    </row>
    <row r="2045" customFormat="false" ht="12.8" hidden="false" customHeight="false" outlineLevel="0" collapsed="false">
      <c r="A2045" s="5" t="n">
        <v>40680</v>
      </c>
      <c r="B2045" s="6" t="n">
        <f aca="false">YEAR(A2045)</f>
        <v>2011</v>
      </c>
      <c r="C2045" s="7" t="n">
        <v>1847</v>
      </c>
      <c r="D2045" s="8" t="n">
        <f aca="false">AVERAGE($C2041:$C2045)</f>
        <v>1852.6</v>
      </c>
      <c r="E2045" s="8" t="n">
        <f aca="false">AVERAGE($C2021:$C2045)</f>
        <v>1986.56</v>
      </c>
      <c r="F2045" s="8" t="n">
        <f aca="false">AVERAGE($C1971:$C2045)</f>
        <v>2196.97333333333</v>
      </c>
      <c r="G2045" s="4" t="n">
        <f aca="false">IF(  AND(  F2044 &lt; E2044,  F2045 &lt; E2045,  E2045 &lt; D2045  ),  1,  0  )</f>
        <v>0</v>
      </c>
      <c r="H2045" s="12" t="n">
        <f aca="false">IF(  AND(  1 = G2045,  OR(  0 = $K2045,  2 = $K2045  )  ),  $C2045,  IF(  AND(  NOT(  "-" = H2044  ),  0 &lt; H2044  ),  H2044,  0  )  )</f>
        <v>2380</v>
      </c>
      <c r="I2045" s="4" t="n">
        <f aca="false">IF(  AND(  E2044 &lt; F2044,  D2045 &lt; E2045,  E2045 &lt; F2045  ),  1,  0  )</f>
        <v>1</v>
      </c>
      <c r="J2045" s="12" t="n">
        <f aca="false">IF(  AND(  1 = I2045,  OR(  0 = $K2045,  1 = $K2045  )  ),  $C2045,  IF(  AND(  NOT(  "-" = J2044  ),  0 &lt; J2044  ),  J2044,  0  )  )</f>
        <v>2205</v>
      </c>
      <c r="K2045" s="13" t="n">
        <f aca="false">IF(  1 = G2044,  1,  IF(  1 = I2044,  2,  IF(  OR(  "-" = K2044,  1 = M2044),  0,  K2044  )  )  )</f>
        <v>2</v>
      </c>
      <c r="L2045" s="12" t="n">
        <f aca="false">IF(  AND(  1 = K2045,  1 = M2045  ),  (C2045 - H2045) * 100,  IF(  AND( 2 = K2045,  1 = M2045  ),  (J2045 - C2045) * 100,  0  )  )</f>
        <v>0</v>
      </c>
      <c r="M2045" s="6" t="n">
        <f aca="false">IF(  OR(  AND(  1 = K2045,  1 = I2045  ),  AND(  2 =K2045,  1 = G2045  )  ),  1,  0  )</f>
        <v>0</v>
      </c>
      <c r="N2045" s="0" t="n">
        <f aca="false">IF(  AND(  1 = M2045,  0 &lt; L2045  ),  1,  0  )</f>
        <v>0</v>
      </c>
    </row>
    <row r="2046" customFormat="false" ht="12.8" hidden="false" customHeight="false" outlineLevel="0" collapsed="false">
      <c r="A2046" s="5" t="n">
        <v>40681</v>
      </c>
      <c r="B2046" s="6" t="n">
        <f aca="false">YEAR(A2046)</f>
        <v>2011</v>
      </c>
      <c r="C2046" s="7" t="n">
        <v>1884</v>
      </c>
      <c r="D2046" s="8" t="n">
        <f aca="false">AVERAGE($C2042:$C2046)</f>
        <v>1849.2</v>
      </c>
      <c r="E2046" s="8" t="n">
        <f aca="false">AVERAGE($C2022:$C2046)</f>
        <v>1978.04</v>
      </c>
      <c r="F2046" s="8" t="n">
        <f aca="false">AVERAGE($C1972:$C2046)</f>
        <v>2191.84</v>
      </c>
      <c r="G2046" s="4" t="n">
        <f aca="false">IF(  AND(  F2045 &lt; E2045,  F2046 &lt; E2046,  E2046 &lt; D2046  ),  1,  0  )</f>
        <v>0</v>
      </c>
      <c r="H2046" s="12" t="n">
        <f aca="false">IF(  AND(  1 = G2046,  OR(  0 = $K2046,  2 = $K2046  )  ),  $C2046,  IF(  AND(  NOT(  "-" = H2045  ),  0 &lt; H2045  ),  H2045,  0  )  )</f>
        <v>2380</v>
      </c>
      <c r="I2046" s="4" t="n">
        <f aca="false">IF(  AND(  E2045 &lt; F2045,  D2046 &lt; E2046,  E2046 &lt; F2046  ),  1,  0  )</f>
        <v>1</v>
      </c>
      <c r="J2046" s="12" t="n">
        <f aca="false">IF(  AND(  1 = I2046,  OR(  0 = $K2046,  1 = $K2046  )  ),  $C2046,  IF(  AND(  NOT(  "-" = J2045  ),  0 &lt; J2045  ),  J2045,  0  )  )</f>
        <v>2205</v>
      </c>
      <c r="K2046" s="13" t="n">
        <f aca="false">IF(  1 = G2045,  1,  IF(  1 = I2045,  2,  IF(  OR(  "-" = K2045,  1 = M2045),  0,  K2045  )  )  )</f>
        <v>2</v>
      </c>
      <c r="L2046" s="12" t="n">
        <f aca="false">IF(  AND(  1 = K2046,  1 = M2046  ),  (C2046 - H2046) * 100,  IF(  AND( 2 = K2046,  1 = M2046  ),  (J2046 - C2046) * 100,  0  )  )</f>
        <v>0</v>
      </c>
      <c r="M2046" s="6" t="n">
        <f aca="false">IF(  OR(  AND(  1 = K2046,  1 = I2046  ),  AND(  2 =K2046,  1 = G2046  )  ),  1,  0  )</f>
        <v>0</v>
      </c>
      <c r="N2046" s="0" t="n">
        <f aca="false">IF(  AND(  1 = M2046,  0 &lt; L2046  ),  1,  0  )</f>
        <v>0</v>
      </c>
    </row>
    <row r="2047" customFormat="false" ht="12.8" hidden="false" customHeight="false" outlineLevel="0" collapsed="false">
      <c r="A2047" s="5" t="n">
        <v>40682</v>
      </c>
      <c r="B2047" s="6" t="n">
        <f aca="false">YEAR(A2047)</f>
        <v>2011</v>
      </c>
      <c r="C2047" s="7" t="n">
        <v>1844</v>
      </c>
      <c r="D2047" s="8" t="n">
        <f aca="false">AVERAGE($C2043:$C2047)</f>
        <v>1845.6</v>
      </c>
      <c r="E2047" s="8" t="n">
        <f aca="false">AVERAGE($C2023:$C2047)</f>
        <v>1969.44</v>
      </c>
      <c r="F2047" s="8" t="n">
        <f aca="false">AVERAGE($C1973:$C2047)</f>
        <v>2186.66666666667</v>
      </c>
      <c r="G2047" s="4" t="n">
        <f aca="false">IF(  AND(  F2046 &lt; E2046,  F2047 &lt; E2047,  E2047 &lt; D2047  ),  1,  0  )</f>
        <v>0</v>
      </c>
      <c r="H2047" s="12" t="n">
        <f aca="false">IF(  AND(  1 = G2047,  OR(  0 = $K2047,  2 = $K2047  )  ),  $C2047,  IF(  AND(  NOT(  "-" = H2046  ),  0 &lt; H2046  ),  H2046,  0  )  )</f>
        <v>2380</v>
      </c>
      <c r="I2047" s="4" t="n">
        <f aca="false">IF(  AND(  E2046 &lt; F2046,  D2047 &lt; E2047,  E2047 &lt; F2047  ),  1,  0  )</f>
        <v>1</v>
      </c>
      <c r="J2047" s="12" t="n">
        <f aca="false">IF(  AND(  1 = I2047,  OR(  0 = $K2047,  1 = $K2047  )  ),  $C2047,  IF(  AND(  NOT(  "-" = J2046  ),  0 &lt; J2046  ),  J2046,  0  )  )</f>
        <v>2205</v>
      </c>
      <c r="K2047" s="13" t="n">
        <f aca="false">IF(  1 = G2046,  1,  IF(  1 = I2046,  2,  IF(  OR(  "-" = K2046,  1 = M2046),  0,  K2046  )  )  )</f>
        <v>2</v>
      </c>
      <c r="L2047" s="12" t="n">
        <f aca="false">IF(  AND(  1 = K2047,  1 = M2047  ),  (C2047 - H2047) * 100,  IF(  AND( 2 = K2047,  1 = M2047  ),  (J2047 - C2047) * 100,  0  )  )</f>
        <v>0</v>
      </c>
      <c r="M2047" s="6" t="n">
        <f aca="false">IF(  OR(  AND(  1 = K2047,  1 = I2047  ),  AND(  2 =K2047,  1 = G2047  )  ),  1,  0  )</f>
        <v>0</v>
      </c>
      <c r="N2047" s="0" t="n">
        <f aca="false">IF(  AND(  1 = M2047,  0 &lt; L2047  ),  1,  0  )</f>
        <v>0</v>
      </c>
    </row>
    <row r="2048" customFormat="false" ht="12.8" hidden="false" customHeight="false" outlineLevel="0" collapsed="false">
      <c r="A2048" s="5" t="n">
        <v>40683</v>
      </c>
      <c r="B2048" s="6" t="n">
        <f aca="false">YEAR(A2048)</f>
        <v>2011</v>
      </c>
      <c r="C2048" s="7" t="n">
        <v>1845</v>
      </c>
      <c r="D2048" s="8" t="n">
        <f aca="false">AVERAGE($C2044:$C2048)</f>
        <v>1849</v>
      </c>
      <c r="E2048" s="8" t="n">
        <f aca="false">AVERAGE($C2024:$C2048)</f>
        <v>1959.04</v>
      </c>
      <c r="F2048" s="8" t="n">
        <f aca="false">AVERAGE($C1974:$C2048)</f>
        <v>2181.17333333333</v>
      </c>
      <c r="G2048" s="4" t="n">
        <f aca="false">IF(  AND(  F2047 &lt; E2047,  F2048 &lt; E2048,  E2048 &lt; D2048  ),  1,  0  )</f>
        <v>0</v>
      </c>
      <c r="H2048" s="12" t="n">
        <f aca="false">IF(  AND(  1 = G2048,  OR(  0 = $K2048,  2 = $K2048  )  ),  $C2048,  IF(  AND(  NOT(  "-" = H2047  ),  0 &lt; H2047  ),  H2047,  0  )  )</f>
        <v>2380</v>
      </c>
      <c r="I2048" s="4" t="n">
        <f aca="false">IF(  AND(  E2047 &lt; F2047,  D2048 &lt; E2048,  E2048 &lt; F2048  ),  1,  0  )</f>
        <v>1</v>
      </c>
      <c r="J2048" s="12" t="n">
        <f aca="false">IF(  AND(  1 = I2048,  OR(  0 = $K2048,  1 = $K2048  )  ),  $C2048,  IF(  AND(  NOT(  "-" = J2047  ),  0 &lt; J2047  ),  J2047,  0  )  )</f>
        <v>2205</v>
      </c>
      <c r="K2048" s="13" t="n">
        <f aca="false">IF(  1 = G2047,  1,  IF(  1 = I2047,  2,  IF(  OR(  "-" = K2047,  1 = M2047),  0,  K2047  )  )  )</f>
        <v>2</v>
      </c>
      <c r="L2048" s="12" t="n">
        <f aca="false">IF(  AND(  1 = K2048,  1 = M2048  ),  (C2048 - H2048) * 100,  IF(  AND( 2 = K2048,  1 = M2048  ),  (J2048 - C2048) * 100,  0  )  )</f>
        <v>0</v>
      </c>
      <c r="M2048" s="6" t="n">
        <f aca="false">IF(  OR(  AND(  1 = K2048,  1 = I2048  ),  AND(  2 =K2048,  1 = G2048  )  ),  1,  0  )</f>
        <v>0</v>
      </c>
      <c r="N2048" s="0" t="n">
        <f aca="false">IF(  AND(  1 = M2048,  0 &lt; L2048  ),  1,  0  )</f>
        <v>0</v>
      </c>
    </row>
    <row r="2049" customFormat="false" ht="12.8" hidden="false" customHeight="false" outlineLevel="0" collapsed="false">
      <c r="A2049" s="5" t="n">
        <v>40686</v>
      </c>
      <c r="B2049" s="6" t="n">
        <f aca="false">YEAR(A2049)</f>
        <v>2011</v>
      </c>
      <c r="C2049" s="7" t="n">
        <v>1823</v>
      </c>
      <c r="D2049" s="8" t="n">
        <f aca="false">AVERAGE($C2045:$C2049)</f>
        <v>1848.6</v>
      </c>
      <c r="E2049" s="8" t="n">
        <f aca="false">AVERAGE($C2025:$C2049)</f>
        <v>1949.24</v>
      </c>
      <c r="F2049" s="8" t="n">
        <f aca="false">AVERAGE($C1975:$C2049)</f>
        <v>2175.97333333333</v>
      </c>
      <c r="G2049" s="4" t="n">
        <f aca="false">IF(  AND(  F2048 &lt; E2048,  F2049 &lt; E2049,  E2049 &lt; D2049  ),  1,  0  )</f>
        <v>0</v>
      </c>
      <c r="H2049" s="12" t="n">
        <f aca="false">IF(  AND(  1 = G2049,  OR(  0 = $K2049,  2 = $K2049  )  ),  $C2049,  IF(  AND(  NOT(  "-" = H2048  ),  0 &lt; H2048  ),  H2048,  0  )  )</f>
        <v>2380</v>
      </c>
      <c r="I2049" s="4" t="n">
        <f aca="false">IF(  AND(  E2048 &lt; F2048,  D2049 &lt; E2049,  E2049 &lt; F2049  ),  1,  0  )</f>
        <v>1</v>
      </c>
      <c r="J2049" s="12" t="n">
        <f aca="false">IF(  AND(  1 = I2049,  OR(  0 = $K2049,  1 = $K2049  )  ),  $C2049,  IF(  AND(  NOT(  "-" = J2048  ),  0 &lt; J2048  ),  J2048,  0  )  )</f>
        <v>2205</v>
      </c>
      <c r="K2049" s="13" t="n">
        <f aca="false">IF(  1 = G2048,  1,  IF(  1 = I2048,  2,  IF(  OR(  "-" = K2048,  1 = M2048),  0,  K2048  )  )  )</f>
        <v>2</v>
      </c>
      <c r="L2049" s="12" t="n">
        <f aca="false">IF(  AND(  1 = K2049,  1 = M2049  ),  (C2049 - H2049) * 100,  IF(  AND( 2 = K2049,  1 = M2049  ),  (J2049 - C2049) * 100,  0  )  )</f>
        <v>0</v>
      </c>
      <c r="M2049" s="6" t="n">
        <f aca="false">IF(  OR(  AND(  1 = K2049,  1 = I2049  ),  AND(  2 =K2049,  1 = G2049  )  ),  1,  0  )</f>
        <v>0</v>
      </c>
      <c r="N2049" s="0" t="n">
        <f aca="false">IF(  AND(  1 = M2049,  0 &lt; L2049  ),  1,  0  )</f>
        <v>0</v>
      </c>
    </row>
    <row r="2050" customFormat="false" ht="12.8" hidden="false" customHeight="false" outlineLevel="0" collapsed="false">
      <c r="A2050" s="5" t="n">
        <v>40687</v>
      </c>
      <c r="B2050" s="6" t="n">
        <f aca="false">YEAR(A2050)</f>
        <v>2011</v>
      </c>
      <c r="C2050" s="7" t="n">
        <v>1842</v>
      </c>
      <c r="D2050" s="8" t="n">
        <f aca="false">AVERAGE($C2046:$C2050)</f>
        <v>1847.6</v>
      </c>
      <c r="E2050" s="8" t="n">
        <f aca="false">AVERAGE($C2026:$C2050)</f>
        <v>1940.04</v>
      </c>
      <c r="F2050" s="8" t="n">
        <f aca="false">AVERAGE($C1976:$C2050)</f>
        <v>2170.84</v>
      </c>
      <c r="G2050" s="4" t="n">
        <f aca="false">IF(  AND(  F2049 &lt; E2049,  F2050 &lt; E2050,  E2050 &lt; D2050  ),  1,  0  )</f>
        <v>0</v>
      </c>
      <c r="H2050" s="12" t="n">
        <f aca="false">IF(  AND(  1 = G2050,  OR(  0 = $K2050,  2 = $K2050  )  ),  $C2050,  IF(  AND(  NOT(  "-" = H2049  ),  0 &lt; H2049  ),  H2049,  0  )  )</f>
        <v>2380</v>
      </c>
      <c r="I2050" s="4" t="n">
        <f aca="false">IF(  AND(  E2049 &lt; F2049,  D2050 &lt; E2050,  E2050 &lt; F2050  ),  1,  0  )</f>
        <v>1</v>
      </c>
      <c r="J2050" s="12" t="n">
        <f aca="false">IF(  AND(  1 = I2050,  OR(  0 = $K2050,  1 = $K2050  )  ),  $C2050,  IF(  AND(  NOT(  "-" = J2049  ),  0 &lt; J2049  ),  J2049,  0  )  )</f>
        <v>2205</v>
      </c>
      <c r="K2050" s="13" t="n">
        <f aca="false">IF(  1 = G2049,  1,  IF(  1 = I2049,  2,  IF(  OR(  "-" = K2049,  1 = M2049),  0,  K2049  )  )  )</f>
        <v>2</v>
      </c>
      <c r="L2050" s="12" t="n">
        <f aca="false">IF(  AND(  1 = K2050,  1 = M2050  ),  (C2050 - H2050) * 100,  IF(  AND( 2 = K2050,  1 = M2050  ),  (J2050 - C2050) * 100,  0  )  )</f>
        <v>0</v>
      </c>
      <c r="M2050" s="6" t="n">
        <f aca="false">IF(  OR(  AND(  1 = K2050,  1 = I2050  ),  AND(  2 =K2050,  1 = G2050  )  ),  1,  0  )</f>
        <v>0</v>
      </c>
      <c r="N2050" s="0" t="n">
        <f aca="false">IF(  AND(  1 = M2050,  0 &lt; L2050  ),  1,  0  )</f>
        <v>0</v>
      </c>
    </row>
    <row r="2051" customFormat="false" ht="12.8" hidden="false" customHeight="false" outlineLevel="0" collapsed="false">
      <c r="A2051" s="5" t="n">
        <v>40688</v>
      </c>
      <c r="B2051" s="6" t="n">
        <f aca="false">YEAR(A2051)</f>
        <v>2011</v>
      </c>
      <c r="C2051" s="7" t="n">
        <v>1849</v>
      </c>
      <c r="D2051" s="8" t="n">
        <f aca="false">AVERAGE($C2047:$C2051)</f>
        <v>1840.6</v>
      </c>
      <c r="E2051" s="8" t="n">
        <f aca="false">AVERAGE($C2027:$C2051)</f>
        <v>1931.44</v>
      </c>
      <c r="F2051" s="8" t="n">
        <f aca="false">AVERAGE($C1977:$C2051)</f>
        <v>2165.48</v>
      </c>
      <c r="G2051" s="4" t="n">
        <f aca="false">IF(  AND(  F2050 &lt; E2050,  F2051 &lt; E2051,  E2051 &lt; D2051  ),  1,  0  )</f>
        <v>0</v>
      </c>
      <c r="H2051" s="12" t="n">
        <f aca="false">IF(  AND(  1 = G2051,  OR(  0 = $K2051,  2 = $K2051  )  ),  $C2051,  IF(  AND(  NOT(  "-" = H2050  ),  0 &lt; H2050  ),  H2050,  0  )  )</f>
        <v>2380</v>
      </c>
      <c r="I2051" s="4" t="n">
        <f aca="false">IF(  AND(  E2050 &lt; F2050,  D2051 &lt; E2051,  E2051 &lt; F2051  ),  1,  0  )</f>
        <v>1</v>
      </c>
      <c r="J2051" s="12" t="n">
        <f aca="false">IF(  AND(  1 = I2051,  OR(  0 = $K2051,  1 = $K2051  )  ),  $C2051,  IF(  AND(  NOT(  "-" = J2050  ),  0 &lt; J2050  ),  J2050,  0  )  )</f>
        <v>2205</v>
      </c>
      <c r="K2051" s="13" t="n">
        <f aca="false">IF(  1 = G2050,  1,  IF(  1 = I2050,  2,  IF(  OR(  "-" = K2050,  1 = M2050),  0,  K2050  )  )  )</f>
        <v>2</v>
      </c>
      <c r="L2051" s="12" t="n">
        <f aca="false">IF(  AND(  1 = K2051,  1 = M2051  ),  (C2051 - H2051) * 100,  IF(  AND( 2 = K2051,  1 = M2051  ),  (J2051 - C2051) * 100,  0  )  )</f>
        <v>0</v>
      </c>
      <c r="M2051" s="6" t="n">
        <f aca="false">IF(  OR(  AND(  1 = K2051,  1 = I2051  ),  AND(  2 =K2051,  1 = G2051  )  ),  1,  0  )</f>
        <v>0</v>
      </c>
      <c r="N2051" s="0" t="n">
        <f aca="false">IF(  AND(  1 = M2051,  0 &lt; L2051  ),  1,  0  )</f>
        <v>0</v>
      </c>
    </row>
    <row r="2052" customFormat="false" ht="12.8" hidden="false" customHeight="false" outlineLevel="0" collapsed="false">
      <c r="A2052" s="5" t="n">
        <v>40689</v>
      </c>
      <c r="B2052" s="6" t="n">
        <f aca="false">YEAR(A2052)</f>
        <v>2011</v>
      </c>
      <c r="C2052" s="7" t="n">
        <v>1878</v>
      </c>
      <c r="D2052" s="8" t="n">
        <f aca="false">AVERAGE($C2048:$C2052)</f>
        <v>1847.4</v>
      </c>
      <c r="E2052" s="8" t="n">
        <f aca="false">AVERAGE($C2028:$C2052)</f>
        <v>1923.72</v>
      </c>
      <c r="F2052" s="8" t="n">
        <f aca="false">AVERAGE($C1978:$C2052)</f>
        <v>2159.90666666667</v>
      </c>
      <c r="G2052" s="4" t="n">
        <f aca="false">IF(  AND(  F2051 &lt; E2051,  F2052 &lt; E2052,  E2052 &lt; D2052  ),  1,  0  )</f>
        <v>0</v>
      </c>
      <c r="H2052" s="12" t="n">
        <f aca="false">IF(  AND(  1 = G2052,  OR(  0 = $K2052,  2 = $K2052  )  ),  $C2052,  IF(  AND(  NOT(  "-" = H2051  ),  0 &lt; H2051  ),  H2051,  0  )  )</f>
        <v>2380</v>
      </c>
      <c r="I2052" s="4" t="n">
        <f aca="false">IF(  AND(  E2051 &lt; F2051,  D2052 &lt; E2052,  E2052 &lt; F2052  ),  1,  0  )</f>
        <v>1</v>
      </c>
      <c r="J2052" s="12" t="n">
        <f aca="false">IF(  AND(  1 = I2052,  OR(  0 = $K2052,  1 = $K2052  )  ),  $C2052,  IF(  AND(  NOT(  "-" = J2051  ),  0 &lt; J2051  ),  J2051,  0  )  )</f>
        <v>2205</v>
      </c>
      <c r="K2052" s="13" t="n">
        <f aca="false">IF(  1 = G2051,  1,  IF(  1 = I2051,  2,  IF(  OR(  "-" = K2051,  1 = M2051),  0,  K2051  )  )  )</f>
        <v>2</v>
      </c>
      <c r="L2052" s="12" t="n">
        <f aca="false">IF(  AND(  1 = K2052,  1 = M2052  ),  (C2052 - H2052) * 100,  IF(  AND( 2 = K2052,  1 = M2052  ),  (J2052 - C2052) * 100,  0  )  )</f>
        <v>0</v>
      </c>
      <c r="M2052" s="6" t="n">
        <f aca="false">IF(  OR(  AND(  1 = K2052,  1 = I2052  ),  AND(  2 =K2052,  1 = G2052  )  ),  1,  0  )</f>
        <v>0</v>
      </c>
      <c r="N2052" s="0" t="n">
        <f aca="false">IF(  AND(  1 = M2052,  0 &lt; L2052  ),  1,  0  )</f>
        <v>0</v>
      </c>
    </row>
    <row r="2053" customFormat="false" ht="12.8" hidden="false" customHeight="false" outlineLevel="0" collapsed="false">
      <c r="A2053" s="5" t="n">
        <v>40690</v>
      </c>
      <c r="B2053" s="6" t="n">
        <f aca="false">YEAR(A2053)</f>
        <v>2011</v>
      </c>
      <c r="C2053" s="7" t="n">
        <v>1861</v>
      </c>
      <c r="D2053" s="8" t="n">
        <f aca="false">AVERAGE($C2049:$C2053)</f>
        <v>1850.6</v>
      </c>
      <c r="E2053" s="8" t="n">
        <f aca="false">AVERAGE($C2029:$C2053)</f>
        <v>1917.08</v>
      </c>
      <c r="F2053" s="8" t="n">
        <f aca="false">AVERAGE($C1979:$C2053)</f>
        <v>2154.25333333333</v>
      </c>
      <c r="G2053" s="4" t="n">
        <f aca="false">IF(  AND(  F2052 &lt; E2052,  F2053 &lt; E2053,  E2053 &lt; D2053  ),  1,  0  )</f>
        <v>0</v>
      </c>
      <c r="H2053" s="12" t="n">
        <f aca="false">IF(  AND(  1 = G2053,  OR(  0 = $K2053,  2 = $K2053  )  ),  $C2053,  IF(  AND(  NOT(  "-" = H2052  ),  0 &lt; H2052  ),  H2052,  0  )  )</f>
        <v>2380</v>
      </c>
      <c r="I2053" s="4" t="n">
        <f aca="false">IF(  AND(  E2052 &lt; F2052,  D2053 &lt; E2053,  E2053 &lt; F2053  ),  1,  0  )</f>
        <v>1</v>
      </c>
      <c r="J2053" s="12" t="n">
        <f aca="false">IF(  AND(  1 = I2053,  OR(  0 = $K2053,  1 = $K2053  )  ),  $C2053,  IF(  AND(  NOT(  "-" = J2052  ),  0 &lt; J2052  ),  J2052,  0  )  )</f>
        <v>2205</v>
      </c>
      <c r="K2053" s="13" t="n">
        <f aca="false">IF(  1 = G2052,  1,  IF(  1 = I2052,  2,  IF(  OR(  "-" = K2052,  1 = M2052),  0,  K2052  )  )  )</f>
        <v>2</v>
      </c>
      <c r="L2053" s="12" t="n">
        <f aca="false">IF(  AND(  1 = K2053,  1 = M2053  ),  (C2053 - H2053) * 100,  IF(  AND( 2 = K2053,  1 = M2053  ),  (J2053 - C2053) * 100,  0  )  )</f>
        <v>0</v>
      </c>
      <c r="M2053" s="6" t="n">
        <f aca="false">IF(  OR(  AND(  1 = K2053,  1 = I2053  ),  AND(  2 =K2053,  1 = G2053  )  ),  1,  0  )</f>
        <v>0</v>
      </c>
      <c r="N2053" s="0" t="n">
        <f aca="false">IF(  AND(  1 = M2053,  0 &lt; L2053  ),  1,  0  )</f>
        <v>0</v>
      </c>
    </row>
    <row r="2054" customFormat="false" ht="12.8" hidden="false" customHeight="false" outlineLevel="0" collapsed="false">
      <c r="A2054" s="5" t="n">
        <v>40693</v>
      </c>
      <c r="B2054" s="6" t="n">
        <f aca="false">YEAR(A2054)</f>
        <v>2011</v>
      </c>
      <c r="C2054" s="7" t="n">
        <v>1830</v>
      </c>
      <c r="D2054" s="8" t="n">
        <f aca="false">AVERAGE($C2050:$C2054)</f>
        <v>1852</v>
      </c>
      <c r="E2054" s="8" t="n">
        <f aca="false">AVERAGE($C2030:$C2054)</f>
        <v>1909.6</v>
      </c>
      <c r="F2054" s="8" t="n">
        <f aca="false">AVERAGE($C1980:$C2054)</f>
        <v>2148.2</v>
      </c>
      <c r="G2054" s="4" t="n">
        <f aca="false">IF(  AND(  F2053 &lt; E2053,  F2054 &lt; E2054,  E2054 &lt; D2054  ),  1,  0  )</f>
        <v>0</v>
      </c>
      <c r="H2054" s="12" t="n">
        <f aca="false">IF(  AND(  1 = G2054,  OR(  0 = $K2054,  2 = $K2054  )  ),  $C2054,  IF(  AND(  NOT(  "-" = H2053  ),  0 &lt; H2053  ),  H2053,  0  )  )</f>
        <v>2380</v>
      </c>
      <c r="I2054" s="4" t="n">
        <f aca="false">IF(  AND(  E2053 &lt; F2053,  D2054 &lt; E2054,  E2054 &lt; F2054  ),  1,  0  )</f>
        <v>1</v>
      </c>
      <c r="J2054" s="12" t="n">
        <f aca="false">IF(  AND(  1 = I2054,  OR(  0 = $K2054,  1 = $K2054  )  ),  $C2054,  IF(  AND(  NOT(  "-" = J2053  ),  0 &lt; J2053  ),  J2053,  0  )  )</f>
        <v>2205</v>
      </c>
      <c r="K2054" s="13" t="n">
        <f aca="false">IF(  1 = G2053,  1,  IF(  1 = I2053,  2,  IF(  OR(  "-" = K2053,  1 = M2053),  0,  K2053  )  )  )</f>
        <v>2</v>
      </c>
      <c r="L2054" s="12" t="n">
        <f aca="false">IF(  AND(  1 = K2054,  1 = M2054  ),  (C2054 - H2054) * 100,  IF(  AND( 2 = K2054,  1 = M2054  ),  (J2054 - C2054) * 100,  0  )  )</f>
        <v>0</v>
      </c>
      <c r="M2054" s="6" t="n">
        <f aca="false">IF(  OR(  AND(  1 = K2054,  1 = I2054  ),  AND(  2 =K2054,  1 = G2054  )  ),  1,  0  )</f>
        <v>0</v>
      </c>
      <c r="N2054" s="0" t="n">
        <f aca="false">IF(  AND(  1 = M2054,  0 &lt; L2054  ),  1,  0  )</f>
        <v>0</v>
      </c>
    </row>
    <row r="2055" customFormat="false" ht="12.8" hidden="false" customHeight="false" outlineLevel="0" collapsed="false">
      <c r="A2055" s="5" t="n">
        <v>40694</v>
      </c>
      <c r="B2055" s="6" t="n">
        <f aca="false">YEAR(A2055)</f>
        <v>2011</v>
      </c>
      <c r="C2055" s="7" t="n">
        <v>1881</v>
      </c>
      <c r="D2055" s="8" t="n">
        <f aca="false">AVERAGE($C2051:$C2055)</f>
        <v>1859.8</v>
      </c>
      <c r="E2055" s="8" t="n">
        <f aca="false">AVERAGE($C2031:$C2055)</f>
        <v>1903.56</v>
      </c>
      <c r="F2055" s="8" t="n">
        <f aca="false">AVERAGE($C1981:$C2055)</f>
        <v>2142.76</v>
      </c>
      <c r="G2055" s="4" t="n">
        <f aca="false">IF(  AND(  F2054 &lt; E2054,  F2055 &lt; E2055,  E2055 &lt; D2055  ),  1,  0  )</f>
        <v>0</v>
      </c>
      <c r="H2055" s="12" t="n">
        <f aca="false">IF(  AND(  1 = G2055,  OR(  0 = $K2055,  2 = $K2055  )  ),  $C2055,  IF(  AND(  NOT(  "-" = H2054  ),  0 &lt; H2054  ),  H2054,  0  )  )</f>
        <v>2380</v>
      </c>
      <c r="I2055" s="4" t="n">
        <f aca="false">IF(  AND(  E2054 &lt; F2054,  D2055 &lt; E2055,  E2055 &lt; F2055  ),  1,  0  )</f>
        <v>1</v>
      </c>
      <c r="J2055" s="12" t="n">
        <f aca="false">IF(  AND(  1 = I2055,  OR(  0 = $K2055,  1 = $K2055  )  ),  $C2055,  IF(  AND(  NOT(  "-" = J2054  ),  0 &lt; J2054  ),  J2054,  0  )  )</f>
        <v>2205</v>
      </c>
      <c r="K2055" s="13" t="n">
        <f aca="false">IF(  1 = G2054,  1,  IF(  1 = I2054,  2,  IF(  OR(  "-" = K2054,  1 = M2054),  0,  K2054  )  )  )</f>
        <v>2</v>
      </c>
      <c r="L2055" s="12" t="n">
        <f aca="false">IF(  AND(  1 = K2055,  1 = M2055  ),  (C2055 - H2055) * 100,  IF(  AND( 2 = K2055,  1 = M2055  ),  (J2055 - C2055) * 100,  0  )  )</f>
        <v>0</v>
      </c>
      <c r="M2055" s="6" t="n">
        <f aca="false">IF(  OR(  AND(  1 = K2055,  1 = I2055  ),  AND(  2 =K2055,  1 = G2055  )  ),  1,  0  )</f>
        <v>0</v>
      </c>
      <c r="N2055" s="0" t="n">
        <f aca="false">IF(  AND(  1 = M2055,  0 &lt; L2055  ),  1,  0  )</f>
        <v>0</v>
      </c>
    </row>
    <row r="2056" customFormat="false" ht="12.8" hidden="false" customHeight="false" outlineLevel="0" collapsed="false">
      <c r="A2056" s="5" t="n">
        <v>40695</v>
      </c>
      <c r="B2056" s="6" t="n">
        <f aca="false">YEAR(A2056)</f>
        <v>2011</v>
      </c>
      <c r="C2056" s="7" t="n">
        <v>1911</v>
      </c>
      <c r="D2056" s="8" t="n">
        <f aca="false">AVERAGE($C2052:$C2056)</f>
        <v>1872.2</v>
      </c>
      <c r="E2056" s="8" t="n">
        <f aca="false">AVERAGE($C2032:$C2056)</f>
        <v>1899</v>
      </c>
      <c r="F2056" s="8" t="n">
        <f aca="false">AVERAGE($C1982:$C2056)</f>
        <v>2137.53333333333</v>
      </c>
      <c r="G2056" s="4" t="n">
        <f aca="false">IF(  AND(  F2055 &lt; E2055,  F2056 &lt; E2056,  E2056 &lt; D2056  ),  1,  0  )</f>
        <v>0</v>
      </c>
      <c r="H2056" s="12" t="n">
        <f aca="false">IF(  AND(  1 = G2056,  OR(  0 = $K2056,  2 = $K2056  )  ),  $C2056,  IF(  AND(  NOT(  "-" = H2055  ),  0 &lt; H2055  ),  H2055,  0  )  )</f>
        <v>2380</v>
      </c>
      <c r="I2056" s="4" t="n">
        <f aca="false">IF(  AND(  E2055 &lt; F2055,  D2056 &lt; E2056,  E2056 &lt; F2056  ),  1,  0  )</f>
        <v>1</v>
      </c>
      <c r="J2056" s="12" t="n">
        <f aca="false">IF(  AND(  1 = I2056,  OR(  0 = $K2056,  1 = $K2056  )  ),  $C2056,  IF(  AND(  NOT(  "-" = J2055  ),  0 &lt; J2055  ),  J2055,  0  )  )</f>
        <v>2205</v>
      </c>
      <c r="K2056" s="13" t="n">
        <f aca="false">IF(  1 = G2055,  1,  IF(  1 = I2055,  2,  IF(  OR(  "-" = K2055,  1 = M2055),  0,  K2055  )  )  )</f>
        <v>2</v>
      </c>
      <c r="L2056" s="12" t="n">
        <f aca="false">IF(  AND(  1 = K2056,  1 = M2056  ),  (C2056 - H2056) * 100,  IF(  AND( 2 = K2056,  1 = M2056  ),  (J2056 - C2056) * 100,  0  )  )</f>
        <v>0</v>
      </c>
      <c r="M2056" s="6" t="n">
        <f aca="false">IF(  OR(  AND(  1 = K2056,  1 = I2056  ),  AND(  2 =K2056,  1 = G2056  )  ),  1,  0  )</f>
        <v>0</v>
      </c>
      <c r="N2056" s="0" t="n">
        <f aca="false">IF(  AND(  1 = M2056,  0 &lt; L2056  ),  1,  0  )</f>
        <v>0</v>
      </c>
    </row>
    <row r="2057" customFormat="false" ht="12.8" hidden="false" customHeight="false" outlineLevel="0" collapsed="false">
      <c r="A2057" s="5" t="n">
        <v>40696</v>
      </c>
      <c r="B2057" s="6" t="n">
        <f aca="false">YEAR(A2057)</f>
        <v>2011</v>
      </c>
      <c r="C2057" s="7" t="n">
        <v>1840</v>
      </c>
      <c r="D2057" s="8" t="n">
        <f aca="false">AVERAGE($C2053:$C2057)</f>
        <v>1864.6</v>
      </c>
      <c r="E2057" s="8" t="n">
        <f aca="false">AVERAGE($C2033:$C2057)</f>
        <v>1892.12</v>
      </c>
      <c r="F2057" s="8" t="n">
        <f aca="false">AVERAGE($C1983:$C2057)</f>
        <v>2131.18666666667</v>
      </c>
      <c r="G2057" s="4" t="n">
        <f aca="false">IF(  AND(  F2056 &lt; E2056,  F2057 &lt; E2057,  E2057 &lt; D2057  ),  1,  0  )</f>
        <v>0</v>
      </c>
      <c r="H2057" s="12" t="n">
        <f aca="false">IF(  AND(  1 = G2057,  OR(  0 = $K2057,  2 = $K2057  )  ),  $C2057,  IF(  AND(  NOT(  "-" = H2056  ),  0 &lt; H2056  ),  H2056,  0  )  )</f>
        <v>2380</v>
      </c>
      <c r="I2057" s="4" t="n">
        <f aca="false">IF(  AND(  E2056 &lt; F2056,  D2057 &lt; E2057,  E2057 &lt; F2057  ),  1,  0  )</f>
        <v>1</v>
      </c>
      <c r="J2057" s="12" t="n">
        <f aca="false">IF(  AND(  1 = I2057,  OR(  0 = $K2057,  1 = $K2057  )  ),  $C2057,  IF(  AND(  NOT(  "-" = J2056  ),  0 &lt; J2056  ),  J2056,  0  )  )</f>
        <v>2205</v>
      </c>
      <c r="K2057" s="13" t="n">
        <f aca="false">IF(  1 = G2056,  1,  IF(  1 = I2056,  2,  IF(  OR(  "-" = K2056,  1 = M2056),  0,  K2056  )  )  )</f>
        <v>2</v>
      </c>
      <c r="L2057" s="12" t="n">
        <f aca="false">IF(  AND(  1 = K2057,  1 = M2057  ),  (C2057 - H2057) * 100,  IF(  AND( 2 = K2057,  1 = M2057  ),  (J2057 - C2057) * 100,  0  )  )</f>
        <v>0</v>
      </c>
      <c r="M2057" s="6" t="n">
        <f aca="false">IF(  OR(  AND(  1 = K2057,  1 = I2057  ),  AND(  2 =K2057,  1 = G2057  )  ),  1,  0  )</f>
        <v>0</v>
      </c>
      <c r="N2057" s="0" t="n">
        <f aca="false">IF(  AND(  1 = M2057,  0 &lt; L2057  ),  1,  0  )</f>
        <v>0</v>
      </c>
    </row>
    <row r="2058" customFormat="false" ht="12.8" hidden="false" customHeight="false" outlineLevel="0" collapsed="false">
      <c r="A2058" s="5" t="n">
        <v>40697</v>
      </c>
      <c r="B2058" s="6" t="n">
        <f aca="false">YEAR(A2058)</f>
        <v>2011</v>
      </c>
      <c r="C2058" s="7" t="n">
        <v>1821</v>
      </c>
      <c r="D2058" s="8" t="n">
        <f aca="false">AVERAGE($C2054:$C2058)</f>
        <v>1856.6</v>
      </c>
      <c r="E2058" s="8" t="n">
        <f aca="false">AVERAGE($C2034:$C2058)</f>
        <v>1883.84</v>
      </c>
      <c r="F2058" s="8" t="n">
        <f aca="false">AVERAGE($C1984:$C2058)</f>
        <v>2123.46666666667</v>
      </c>
      <c r="G2058" s="4" t="n">
        <f aca="false">IF(  AND(  F2057 &lt; E2057,  F2058 &lt; E2058,  E2058 &lt; D2058  ),  1,  0  )</f>
        <v>0</v>
      </c>
      <c r="H2058" s="12" t="n">
        <f aca="false">IF(  AND(  1 = G2058,  OR(  0 = $K2058,  2 = $K2058  )  ),  $C2058,  IF(  AND(  NOT(  "-" = H2057  ),  0 &lt; H2057  ),  H2057,  0  )  )</f>
        <v>2380</v>
      </c>
      <c r="I2058" s="4" t="n">
        <f aca="false">IF(  AND(  E2057 &lt; F2057,  D2058 &lt; E2058,  E2058 &lt; F2058  ),  1,  0  )</f>
        <v>1</v>
      </c>
      <c r="J2058" s="12" t="n">
        <f aca="false">IF(  AND(  1 = I2058,  OR(  0 = $K2058,  1 = $K2058  )  ),  $C2058,  IF(  AND(  NOT(  "-" = J2057  ),  0 &lt; J2057  ),  J2057,  0  )  )</f>
        <v>2205</v>
      </c>
      <c r="K2058" s="13" t="n">
        <f aca="false">IF(  1 = G2057,  1,  IF(  1 = I2057,  2,  IF(  OR(  "-" = K2057,  1 = M2057),  0,  K2057  )  )  )</f>
        <v>2</v>
      </c>
      <c r="L2058" s="12" t="n">
        <f aca="false">IF(  AND(  1 = K2058,  1 = M2058  ),  (C2058 - H2058) * 100,  IF(  AND( 2 = K2058,  1 = M2058  ),  (J2058 - C2058) * 100,  0  )  )</f>
        <v>0</v>
      </c>
      <c r="M2058" s="6" t="n">
        <f aca="false">IF(  OR(  AND(  1 = K2058,  1 = I2058  ),  AND(  2 =K2058,  1 = G2058  )  ),  1,  0  )</f>
        <v>0</v>
      </c>
      <c r="N2058" s="0" t="n">
        <f aca="false">IF(  AND(  1 = M2058,  0 &lt; L2058  ),  1,  0  )</f>
        <v>0</v>
      </c>
    </row>
    <row r="2059" customFormat="false" ht="12.8" hidden="false" customHeight="false" outlineLevel="0" collapsed="false">
      <c r="A2059" s="5" t="n">
        <v>40700</v>
      </c>
      <c r="B2059" s="6" t="n">
        <f aca="false">YEAR(A2059)</f>
        <v>2011</v>
      </c>
      <c r="C2059" s="7" t="n">
        <v>1803</v>
      </c>
      <c r="D2059" s="8" t="n">
        <f aca="false">AVERAGE($C2055:$C2059)</f>
        <v>1851.2</v>
      </c>
      <c r="E2059" s="8" t="n">
        <f aca="false">AVERAGE($C2035:$C2059)</f>
        <v>1875.88</v>
      </c>
      <c r="F2059" s="8" t="n">
        <f aca="false">AVERAGE($C1985:$C2059)</f>
        <v>2115.30666666667</v>
      </c>
      <c r="G2059" s="4" t="n">
        <f aca="false">IF(  AND(  F2058 &lt; E2058,  F2059 &lt; E2059,  E2059 &lt; D2059  ),  1,  0  )</f>
        <v>0</v>
      </c>
      <c r="H2059" s="12" t="n">
        <f aca="false">IF(  AND(  1 = G2059,  OR(  0 = $K2059,  2 = $K2059  )  ),  $C2059,  IF(  AND(  NOT(  "-" = H2058  ),  0 &lt; H2058  ),  H2058,  0  )  )</f>
        <v>2380</v>
      </c>
      <c r="I2059" s="4" t="n">
        <f aca="false">IF(  AND(  E2058 &lt; F2058,  D2059 &lt; E2059,  E2059 &lt; F2059  ),  1,  0  )</f>
        <v>1</v>
      </c>
      <c r="J2059" s="12" t="n">
        <f aca="false">IF(  AND(  1 = I2059,  OR(  0 = $K2059,  1 = $K2059  )  ),  $C2059,  IF(  AND(  NOT(  "-" = J2058  ),  0 &lt; J2058  ),  J2058,  0  )  )</f>
        <v>2205</v>
      </c>
      <c r="K2059" s="13" t="n">
        <f aca="false">IF(  1 = G2058,  1,  IF(  1 = I2058,  2,  IF(  OR(  "-" = K2058,  1 = M2058),  0,  K2058  )  )  )</f>
        <v>2</v>
      </c>
      <c r="L2059" s="12" t="n">
        <f aca="false">IF(  AND(  1 = K2059,  1 = M2059  ),  (C2059 - H2059) * 100,  IF(  AND( 2 = K2059,  1 = M2059  ),  (J2059 - C2059) * 100,  0  )  )</f>
        <v>0</v>
      </c>
      <c r="M2059" s="6" t="n">
        <f aca="false">IF(  OR(  AND(  1 = K2059,  1 = I2059  ),  AND(  2 =K2059,  1 = G2059  )  ),  1,  0  )</f>
        <v>0</v>
      </c>
      <c r="N2059" s="0" t="n">
        <f aca="false">IF(  AND(  1 = M2059,  0 &lt; L2059  ),  1,  0  )</f>
        <v>0</v>
      </c>
    </row>
    <row r="2060" customFormat="false" ht="12.8" hidden="false" customHeight="false" outlineLevel="0" collapsed="false">
      <c r="A2060" s="5" t="n">
        <v>40701</v>
      </c>
      <c r="B2060" s="6" t="n">
        <f aca="false">YEAR(A2060)</f>
        <v>2011</v>
      </c>
      <c r="C2060" s="7" t="n">
        <v>1787</v>
      </c>
      <c r="D2060" s="8" t="n">
        <f aca="false">AVERAGE($C2056:$C2060)</f>
        <v>1832.4</v>
      </c>
      <c r="E2060" s="8" t="n">
        <f aca="false">AVERAGE($C2036:$C2060)</f>
        <v>1868.12</v>
      </c>
      <c r="F2060" s="8" t="n">
        <f aca="false">AVERAGE($C1986:$C2060)</f>
        <v>2106.61333333333</v>
      </c>
      <c r="G2060" s="4" t="n">
        <f aca="false">IF(  AND(  F2059 &lt; E2059,  F2060 &lt; E2060,  E2060 &lt; D2060  ),  1,  0  )</f>
        <v>0</v>
      </c>
      <c r="H2060" s="12" t="n">
        <f aca="false">IF(  AND(  1 = G2060,  OR(  0 = $K2060,  2 = $K2060  )  ),  $C2060,  IF(  AND(  NOT(  "-" = H2059  ),  0 &lt; H2059  ),  H2059,  0  )  )</f>
        <v>2380</v>
      </c>
      <c r="I2060" s="4" t="n">
        <f aca="false">IF(  AND(  E2059 &lt; F2059,  D2060 &lt; E2060,  E2060 &lt; F2060  ),  1,  0  )</f>
        <v>1</v>
      </c>
      <c r="J2060" s="12" t="n">
        <f aca="false">IF(  AND(  1 = I2060,  OR(  0 = $K2060,  1 = $K2060  )  ),  $C2060,  IF(  AND(  NOT(  "-" = J2059  ),  0 &lt; J2059  ),  J2059,  0  )  )</f>
        <v>2205</v>
      </c>
      <c r="K2060" s="13" t="n">
        <f aca="false">IF(  1 = G2059,  1,  IF(  1 = I2059,  2,  IF(  OR(  "-" = K2059,  1 = M2059),  0,  K2059  )  )  )</f>
        <v>2</v>
      </c>
      <c r="L2060" s="12" t="n">
        <f aca="false">IF(  AND(  1 = K2060,  1 = M2060  ),  (C2060 - H2060) * 100,  IF(  AND( 2 = K2060,  1 = M2060  ),  (J2060 - C2060) * 100,  0  )  )</f>
        <v>0</v>
      </c>
      <c r="M2060" s="6" t="n">
        <f aca="false">IF(  OR(  AND(  1 = K2060,  1 = I2060  ),  AND(  2 =K2060,  1 = G2060  )  ),  1,  0  )</f>
        <v>0</v>
      </c>
      <c r="N2060" s="0" t="n">
        <f aca="false">IF(  AND(  1 = M2060,  0 &lt; L2060  ),  1,  0  )</f>
        <v>0</v>
      </c>
    </row>
    <row r="2061" customFormat="false" ht="12.8" hidden="false" customHeight="false" outlineLevel="0" collapsed="false">
      <c r="A2061" s="5" t="n">
        <v>40702</v>
      </c>
      <c r="B2061" s="6" t="n">
        <f aca="false">YEAR(A2061)</f>
        <v>2011</v>
      </c>
      <c r="C2061" s="7" t="n">
        <v>1697</v>
      </c>
      <c r="D2061" s="8" t="n">
        <f aca="false">AVERAGE($C2057:$C2061)</f>
        <v>1789.6</v>
      </c>
      <c r="E2061" s="8" t="n">
        <f aca="false">AVERAGE($C2037:$C2061)</f>
        <v>1859.08</v>
      </c>
      <c r="F2061" s="8" t="n">
        <f aca="false">AVERAGE($C1987:$C2061)</f>
        <v>2095.4</v>
      </c>
      <c r="G2061" s="4" t="n">
        <f aca="false">IF(  AND(  F2060 &lt; E2060,  F2061 &lt; E2061,  E2061 &lt; D2061  ),  1,  0  )</f>
        <v>0</v>
      </c>
      <c r="H2061" s="12" t="n">
        <f aca="false">IF(  AND(  1 = G2061,  OR(  0 = $K2061,  2 = $K2061  )  ),  $C2061,  IF(  AND(  NOT(  "-" = H2060  ),  0 &lt; H2060  ),  H2060,  0  )  )</f>
        <v>2380</v>
      </c>
      <c r="I2061" s="4" t="n">
        <f aca="false">IF(  AND(  E2060 &lt; F2060,  D2061 &lt; E2061,  E2061 &lt; F2061  ),  1,  0  )</f>
        <v>1</v>
      </c>
      <c r="J2061" s="12" t="n">
        <f aca="false">IF(  AND(  1 = I2061,  OR(  0 = $K2061,  1 = $K2061  )  ),  $C2061,  IF(  AND(  NOT(  "-" = J2060  ),  0 &lt; J2060  ),  J2060,  0  )  )</f>
        <v>2205</v>
      </c>
      <c r="K2061" s="13" t="n">
        <f aca="false">IF(  1 = G2060,  1,  IF(  1 = I2060,  2,  IF(  OR(  "-" = K2060,  1 = M2060),  0,  K2060  )  )  )</f>
        <v>2</v>
      </c>
      <c r="L2061" s="12" t="n">
        <f aca="false">IF(  AND(  1 = K2061,  1 = M2061  ),  (C2061 - H2061) * 100,  IF(  AND( 2 = K2061,  1 = M2061  ),  (J2061 - C2061) * 100,  0  )  )</f>
        <v>0</v>
      </c>
      <c r="M2061" s="6" t="n">
        <f aca="false">IF(  OR(  AND(  1 = K2061,  1 = I2061  ),  AND(  2 =K2061,  1 = G2061  )  ),  1,  0  )</f>
        <v>0</v>
      </c>
      <c r="N2061" s="0" t="n">
        <f aca="false">IF(  AND(  1 = M2061,  0 &lt; L2061  ),  1,  0  )</f>
        <v>0</v>
      </c>
    </row>
    <row r="2062" customFormat="false" ht="12.8" hidden="false" customHeight="false" outlineLevel="0" collapsed="false">
      <c r="A2062" s="5" t="n">
        <v>40703</v>
      </c>
      <c r="B2062" s="6" t="n">
        <f aca="false">YEAR(A2062)</f>
        <v>2011</v>
      </c>
      <c r="C2062" s="7" t="n">
        <v>1617</v>
      </c>
      <c r="D2062" s="8" t="n">
        <f aca="false">AVERAGE($C2058:$C2062)</f>
        <v>1745</v>
      </c>
      <c r="E2062" s="8" t="n">
        <f aca="false">AVERAGE($C2038:$C2062)</f>
        <v>1844.32</v>
      </c>
      <c r="F2062" s="8" t="n">
        <f aca="false">AVERAGE($C1988:$C2062)</f>
        <v>2082.89333333333</v>
      </c>
      <c r="G2062" s="4" t="n">
        <f aca="false">IF(  AND(  F2061 &lt; E2061,  F2062 &lt; E2062,  E2062 &lt; D2062  ),  1,  0  )</f>
        <v>0</v>
      </c>
      <c r="H2062" s="12" t="n">
        <f aca="false">IF(  AND(  1 = G2062,  OR(  0 = $K2062,  2 = $K2062  )  ),  $C2062,  IF(  AND(  NOT(  "-" = H2061  ),  0 &lt; H2061  ),  H2061,  0  )  )</f>
        <v>2380</v>
      </c>
      <c r="I2062" s="4" t="n">
        <f aca="false">IF(  AND(  E2061 &lt; F2061,  D2062 &lt; E2062,  E2062 &lt; F2062  ),  1,  0  )</f>
        <v>1</v>
      </c>
      <c r="J2062" s="12" t="n">
        <f aca="false">IF(  AND(  1 = I2062,  OR(  0 = $K2062,  1 = $K2062  )  ),  $C2062,  IF(  AND(  NOT(  "-" = J2061  ),  0 &lt; J2061  ),  J2061,  0  )  )</f>
        <v>2205</v>
      </c>
      <c r="K2062" s="13" t="n">
        <f aca="false">IF(  1 = G2061,  1,  IF(  1 = I2061,  2,  IF(  OR(  "-" = K2061,  1 = M2061),  0,  K2061  )  )  )</f>
        <v>2</v>
      </c>
      <c r="L2062" s="12" t="n">
        <f aca="false">IF(  AND(  1 = K2062,  1 = M2062  ),  (C2062 - H2062) * 100,  IF(  AND( 2 = K2062,  1 = M2062  ),  (J2062 - C2062) * 100,  0  )  )</f>
        <v>0</v>
      </c>
      <c r="M2062" s="6" t="n">
        <f aca="false">IF(  OR(  AND(  1 = K2062,  1 = I2062  ),  AND(  2 =K2062,  1 = G2062  )  ),  1,  0  )</f>
        <v>0</v>
      </c>
      <c r="N2062" s="0" t="n">
        <f aca="false">IF(  AND(  1 = M2062,  0 &lt; L2062  ),  1,  0  )</f>
        <v>0</v>
      </c>
    </row>
    <row r="2063" customFormat="false" ht="12.8" hidden="false" customHeight="false" outlineLevel="0" collapsed="false">
      <c r="A2063" s="5" t="n">
        <v>40704</v>
      </c>
      <c r="B2063" s="6" t="n">
        <f aca="false">YEAR(A2063)</f>
        <v>2011</v>
      </c>
      <c r="C2063" s="7" t="n">
        <v>1639</v>
      </c>
      <c r="D2063" s="8" t="n">
        <f aca="false">AVERAGE($C2059:$C2063)</f>
        <v>1708.6</v>
      </c>
      <c r="E2063" s="8" t="n">
        <f aca="false">AVERAGE($C2039:$C2063)</f>
        <v>1830.72</v>
      </c>
      <c r="F2063" s="8" t="n">
        <f aca="false">AVERAGE($C1989:$C2063)</f>
        <v>2070.92</v>
      </c>
      <c r="G2063" s="4" t="n">
        <f aca="false">IF(  AND(  F2062 &lt; E2062,  F2063 &lt; E2063,  E2063 &lt; D2063  ),  1,  0  )</f>
        <v>0</v>
      </c>
      <c r="H2063" s="12" t="n">
        <f aca="false">IF(  AND(  1 = G2063,  OR(  0 = $K2063,  2 = $K2063  )  ),  $C2063,  IF(  AND(  NOT(  "-" = H2062  ),  0 &lt; H2062  ),  H2062,  0  )  )</f>
        <v>2380</v>
      </c>
      <c r="I2063" s="4" t="n">
        <f aca="false">IF(  AND(  E2062 &lt; F2062,  D2063 &lt; E2063,  E2063 &lt; F2063  ),  1,  0  )</f>
        <v>1</v>
      </c>
      <c r="J2063" s="12" t="n">
        <f aca="false">IF(  AND(  1 = I2063,  OR(  0 = $K2063,  1 = $K2063  )  ),  $C2063,  IF(  AND(  NOT(  "-" = J2062  ),  0 &lt; J2062  ),  J2062,  0  )  )</f>
        <v>2205</v>
      </c>
      <c r="K2063" s="13" t="n">
        <f aca="false">IF(  1 = G2062,  1,  IF(  1 = I2062,  2,  IF(  OR(  "-" = K2062,  1 = M2062),  0,  K2062  )  )  )</f>
        <v>2</v>
      </c>
      <c r="L2063" s="12" t="n">
        <f aca="false">IF(  AND(  1 = K2063,  1 = M2063  ),  (C2063 - H2063) * 100,  IF(  AND( 2 = K2063,  1 = M2063  ),  (J2063 - C2063) * 100,  0  )  )</f>
        <v>0</v>
      </c>
      <c r="M2063" s="6" t="n">
        <f aca="false">IF(  OR(  AND(  1 = K2063,  1 = I2063  ),  AND(  2 =K2063,  1 = G2063  )  ),  1,  0  )</f>
        <v>0</v>
      </c>
      <c r="N2063" s="0" t="n">
        <f aca="false">IF(  AND(  1 = M2063,  0 &lt; L2063  ),  1,  0  )</f>
        <v>0</v>
      </c>
    </row>
    <row r="2064" customFormat="false" ht="12.8" hidden="false" customHeight="false" outlineLevel="0" collapsed="false">
      <c r="A2064" s="5" t="n">
        <v>40707</v>
      </c>
      <c r="B2064" s="6" t="n">
        <f aca="false">YEAR(A2064)</f>
        <v>2011</v>
      </c>
      <c r="C2064" s="7" t="n">
        <v>1595</v>
      </c>
      <c r="D2064" s="8" t="n">
        <f aca="false">AVERAGE($C2060:$C2064)</f>
        <v>1667</v>
      </c>
      <c r="E2064" s="8" t="n">
        <f aca="false">AVERAGE($C2040:$C2064)</f>
        <v>1817.28</v>
      </c>
      <c r="F2064" s="8" t="n">
        <f aca="false">AVERAGE($C1990:$C2064)</f>
        <v>2057.98666666667</v>
      </c>
      <c r="G2064" s="4" t="n">
        <f aca="false">IF(  AND(  F2063 &lt; E2063,  F2064 &lt; E2064,  E2064 &lt; D2064  ),  1,  0  )</f>
        <v>0</v>
      </c>
      <c r="H2064" s="12" t="n">
        <f aca="false">IF(  AND(  1 = G2064,  OR(  0 = $K2064,  2 = $K2064  )  ),  $C2064,  IF(  AND(  NOT(  "-" = H2063  ),  0 &lt; H2063  ),  H2063,  0  )  )</f>
        <v>2380</v>
      </c>
      <c r="I2064" s="4" t="n">
        <f aca="false">IF(  AND(  E2063 &lt; F2063,  D2064 &lt; E2064,  E2064 &lt; F2064  ),  1,  0  )</f>
        <v>1</v>
      </c>
      <c r="J2064" s="12" t="n">
        <f aca="false">IF(  AND(  1 = I2064,  OR(  0 = $K2064,  1 = $K2064  )  ),  $C2064,  IF(  AND(  NOT(  "-" = J2063  ),  0 &lt; J2063  ),  J2063,  0  )  )</f>
        <v>2205</v>
      </c>
      <c r="K2064" s="13" t="n">
        <f aca="false">IF(  1 = G2063,  1,  IF(  1 = I2063,  2,  IF(  OR(  "-" = K2063,  1 = M2063),  0,  K2063  )  )  )</f>
        <v>2</v>
      </c>
      <c r="L2064" s="12" t="n">
        <f aca="false">IF(  AND(  1 = K2064,  1 = M2064  ),  (C2064 - H2064) * 100,  IF(  AND( 2 = K2064,  1 = M2064  ),  (J2064 - C2064) * 100,  0  )  )</f>
        <v>0</v>
      </c>
      <c r="M2064" s="6" t="n">
        <f aca="false">IF(  OR(  AND(  1 = K2064,  1 = I2064  ),  AND(  2 =K2064,  1 = G2064  )  ),  1,  0  )</f>
        <v>0</v>
      </c>
      <c r="N2064" s="0" t="n">
        <f aca="false">IF(  AND(  1 = M2064,  0 &lt; L2064  ),  1,  0  )</f>
        <v>0</v>
      </c>
    </row>
    <row r="2065" customFormat="false" ht="12.8" hidden="false" customHeight="false" outlineLevel="0" collapsed="false">
      <c r="A2065" s="5" t="n">
        <v>40708</v>
      </c>
      <c r="B2065" s="6" t="n">
        <f aca="false">YEAR(A2065)</f>
        <v>2011</v>
      </c>
      <c r="C2065" s="7" t="n">
        <v>1630</v>
      </c>
      <c r="D2065" s="8" t="n">
        <f aca="false">AVERAGE($C2061:$C2065)</f>
        <v>1635.6</v>
      </c>
      <c r="E2065" s="8" t="n">
        <f aca="false">AVERAGE($C2041:$C2065)</f>
        <v>1805.6</v>
      </c>
      <c r="F2065" s="8" t="n">
        <f aca="false">AVERAGE($C1991:$C2065)</f>
        <v>2046.74666666667</v>
      </c>
      <c r="G2065" s="4" t="n">
        <f aca="false">IF(  AND(  F2064 &lt; E2064,  F2065 &lt; E2065,  E2065 &lt; D2065  ),  1,  0  )</f>
        <v>0</v>
      </c>
      <c r="H2065" s="12" t="n">
        <f aca="false">IF(  AND(  1 = G2065,  OR(  0 = $K2065,  2 = $K2065  )  ),  $C2065,  IF(  AND(  NOT(  "-" = H2064  ),  0 &lt; H2064  ),  H2064,  0  )  )</f>
        <v>2380</v>
      </c>
      <c r="I2065" s="4" t="n">
        <f aca="false">IF(  AND(  E2064 &lt; F2064,  D2065 &lt; E2065,  E2065 &lt; F2065  ),  1,  0  )</f>
        <v>1</v>
      </c>
      <c r="J2065" s="12" t="n">
        <f aca="false">IF(  AND(  1 = I2065,  OR(  0 = $K2065,  1 = $K2065  )  ),  $C2065,  IF(  AND(  NOT(  "-" = J2064  ),  0 &lt; J2064  ),  J2064,  0  )  )</f>
        <v>2205</v>
      </c>
      <c r="K2065" s="13" t="n">
        <f aca="false">IF(  1 = G2064,  1,  IF(  1 = I2064,  2,  IF(  OR(  "-" = K2064,  1 = M2064),  0,  K2064  )  )  )</f>
        <v>2</v>
      </c>
      <c r="L2065" s="12" t="n">
        <f aca="false">IF(  AND(  1 = K2065,  1 = M2065  ),  (C2065 - H2065) * 100,  IF(  AND( 2 = K2065,  1 = M2065  ),  (J2065 - C2065) * 100,  0  )  )</f>
        <v>0</v>
      </c>
      <c r="M2065" s="6" t="n">
        <f aca="false">IF(  OR(  AND(  1 = K2065,  1 = I2065  ),  AND(  2 =K2065,  1 = G2065  )  ),  1,  0  )</f>
        <v>0</v>
      </c>
      <c r="N2065" s="0" t="n">
        <f aca="false">IF(  AND(  1 = M2065,  0 &lt; L2065  ),  1,  0  )</f>
        <v>0</v>
      </c>
    </row>
    <row r="2066" customFormat="false" ht="12.8" hidden="false" customHeight="false" outlineLevel="0" collapsed="false">
      <c r="A2066" s="5" t="n">
        <v>40709</v>
      </c>
      <c r="B2066" s="6" t="n">
        <f aca="false">YEAR(A2066)</f>
        <v>2011</v>
      </c>
      <c r="C2066" s="7" t="n">
        <v>1608</v>
      </c>
      <c r="D2066" s="8" t="n">
        <f aca="false">AVERAGE($C2062:$C2066)</f>
        <v>1617.8</v>
      </c>
      <c r="E2066" s="8" t="n">
        <f aca="false">AVERAGE($C2042:$C2066)</f>
        <v>1793.88</v>
      </c>
      <c r="F2066" s="8" t="n">
        <f aca="false">AVERAGE($C1992:$C2066)</f>
        <v>2035.78666666667</v>
      </c>
      <c r="G2066" s="4" t="n">
        <f aca="false">IF(  AND(  F2065 &lt; E2065,  F2066 &lt; E2066,  E2066 &lt; D2066  ),  1,  0  )</f>
        <v>0</v>
      </c>
      <c r="H2066" s="12" t="n">
        <f aca="false">IF(  AND(  1 = G2066,  OR(  0 = $K2066,  2 = $K2066  )  ),  $C2066,  IF(  AND(  NOT(  "-" = H2065  ),  0 &lt; H2065  ),  H2065,  0  )  )</f>
        <v>2380</v>
      </c>
      <c r="I2066" s="4" t="n">
        <f aca="false">IF(  AND(  E2065 &lt; F2065,  D2066 &lt; E2066,  E2066 &lt; F2066  ),  1,  0  )</f>
        <v>1</v>
      </c>
      <c r="J2066" s="12" t="n">
        <f aca="false">IF(  AND(  1 = I2066,  OR(  0 = $K2066,  1 = $K2066  )  ),  $C2066,  IF(  AND(  NOT(  "-" = J2065  ),  0 &lt; J2065  ),  J2065,  0  )  )</f>
        <v>2205</v>
      </c>
      <c r="K2066" s="13" t="n">
        <f aca="false">IF(  1 = G2065,  1,  IF(  1 = I2065,  2,  IF(  OR(  "-" = K2065,  1 = M2065),  0,  K2065  )  )  )</f>
        <v>2</v>
      </c>
      <c r="L2066" s="12" t="n">
        <f aca="false">IF(  AND(  1 = K2066,  1 = M2066  ),  (C2066 - H2066) * 100,  IF(  AND( 2 = K2066,  1 = M2066  ),  (J2066 - C2066) * 100,  0  )  )</f>
        <v>0</v>
      </c>
      <c r="M2066" s="6" t="n">
        <f aca="false">IF(  OR(  AND(  1 = K2066,  1 = I2066  ),  AND(  2 =K2066,  1 = G2066  )  ),  1,  0  )</f>
        <v>0</v>
      </c>
      <c r="N2066" s="0" t="n">
        <f aca="false">IF(  AND(  1 = M2066,  0 &lt; L2066  ),  1,  0  )</f>
        <v>0</v>
      </c>
    </row>
    <row r="2067" customFormat="false" ht="12.8" hidden="false" customHeight="false" outlineLevel="0" collapsed="false">
      <c r="A2067" s="5" t="n">
        <v>40710</v>
      </c>
      <c r="B2067" s="6" t="n">
        <f aca="false">YEAR(A2067)</f>
        <v>2011</v>
      </c>
      <c r="C2067" s="7" t="n">
        <v>1572</v>
      </c>
      <c r="D2067" s="8" t="n">
        <f aca="false">AVERAGE($C2063:$C2067)</f>
        <v>1608.8</v>
      </c>
      <c r="E2067" s="8" t="n">
        <f aca="false">AVERAGE($C2043:$C2067)</f>
        <v>1782.28</v>
      </c>
      <c r="F2067" s="8" t="n">
        <f aca="false">AVERAGE($C1993:$C2067)</f>
        <v>2024.57333333333</v>
      </c>
      <c r="G2067" s="4" t="n">
        <f aca="false">IF(  AND(  F2066 &lt; E2066,  F2067 &lt; E2067,  E2067 &lt; D2067  ),  1,  0  )</f>
        <v>0</v>
      </c>
      <c r="H2067" s="12" t="n">
        <f aca="false">IF(  AND(  1 = G2067,  OR(  0 = $K2067,  2 = $K2067  )  ),  $C2067,  IF(  AND(  NOT(  "-" = H2066  ),  0 &lt; H2066  ),  H2066,  0  )  )</f>
        <v>2380</v>
      </c>
      <c r="I2067" s="4" t="n">
        <f aca="false">IF(  AND(  E2066 &lt; F2066,  D2067 &lt; E2067,  E2067 &lt; F2067  ),  1,  0  )</f>
        <v>1</v>
      </c>
      <c r="J2067" s="12" t="n">
        <f aca="false">IF(  AND(  1 = I2067,  OR(  0 = $K2067,  1 = $K2067  )  ),  $C2067,  IF(  AND(  NOT(  "-" = J2066  ),  0 &lt; J2066  ),  J2066,  0  )  )</f>
        <v>2205</v>
      </c>
      <c r="K2067" s="13" t="n">
        <f aca="false">IF(  1 = G2066,  1,  IF(  1 = I2066,  2,  IF(  OR(  "-" = K2066,  1 = M2066),  0,  K2066  )  )  )</f>
        <v>2</v>
      </c>
      <c r="L2067" s="12" t="n">
        <f aca="false">IF(  AND(  1 = K2067,  1 = M2067  ),  (C2067 - H2067) * 100,  IF(  AND( 2 = K2067,  1 = M2067  ),  (J2067 - C2067) * 100,  0  )  )</f>
        <v>0</v>
      </c>
      <c r="M2067" s="6" t="n">
        <f aca="false">IF(  OR(  AND(  1 = K2067,  1 = I2067  ),  AND(  2 =K2067,  1 = G2067  )  ),  1,  0  )</f>
        <v>0</v>
      </c>
      <c r="N2067" s="0" t="n">
        <f aca="false">IF(  AND(  1 = M2067,  0 &lt; L2067  ),  1,  0  )</f>
        <v>0</v>
      </c>
    </row>
    <row r="2068" customFormat="false" ht="12.8" hidden="false" customHeight="false" outlineLevel="0" collapsed="false">
      <c r="A2068" s="5" t="n">
        <v>40711</v>
      </c>
      <c r="B2068" s="6" t="n">
        <f aca="false">YEAR(A2068)</f>
        <v>2011</v>
      </c>
      <c r="C2068" s="7" t="n">
        <v>1506</v>
      </c>
      <c r="D2068" s="8" t="n">
        <f aca="false">AVERAGE($C2064:$C2068)</f>
        <v>1582.2</v>
      </c>
      <c r="E2068" s="8" t="n">
        <f aca="false">AVERAGE($C2044:$C2068)</f>
        <v>1769.4</v>
      </c>
      <c r="F2068" s="8" t="n">
        <f aca="false">AVERAGE($C1994:$C2068)</f>
        <v>2011.57333333333</v>
      </c>
      <c r="G2068" s="4" t="n">
        <f aca="false">IF(  AND(  F2067 &lt; E2067,  F2068 &lt; E2068,  E2068 &lt; D2068  ),  1,  0  )</f>
        <v>0</v>
      </c>
      <c r="H2068" s="12" t="n">
        <f aca="false">IF(  AND(  1 = G2068,  OR(  0 = $K2068,  2 = $K2068  )  ),  $C2068,  IF(  AND(  NOT(  "-" = H2067  ),  0 &lt; H2067  ),  H2067,  0  )  )</f>
        <v>2380</v>
      </c>
      <c r="I2068" s="4" t="n">
        <f aca="false">IF(  AND(  E2067 &lt; F2067,  D2068 &lt; E2068,  E2068 &lt; F2068  ),  1,  0  )</f>
        <v>1</v>
      </c>
      <c r="J2068" s="12" t="n">
        <f aca="false">IF(  AND(  1 = I2068,  OR(  0 = $K2068,  1 = $K2068  )  ),  $C2068,  IF(  AND(  NOT(  "-" = J2067  ),  0 &lt; J2067  ),  J2067,  0  )  )</f>
        <v>2205</v>
      </c>
      <c r="K2068" s="13" t="n">
        <f aca="false">IF(  1 = G2067,  1,  IF(  1 = I2067,  2,  IF(  OR(  "-" = K2067,  1 = M2067),  0,  K2067  )  )  )</f>
        <v>2</v>
      </c>
      <c r="L2068" s="12" t="n">
        <f aca="false">IF(  AND(  1 = K2068,  1 = M2068  ),  (C2068 - H2068) * 100,  IF(  AND( 2 = K2068,  1 = M2068  ),  (J2068 - C2068) * 100,  0  )  )</f>
        <v>0</v>
      </c>
      <c r="M2068" s="6" t="n">
        <f aca="false">IF(  OR(  AND(  1 = K2068,  1 = I2068  ),  AND(  2 =K2068,  1 = G2068  )  ),  1,  0  )</f>
        <v>0</v>
      </c>
      <c r="N2068" s="0" t="n">
        <f aca="false">IF(  AND(  1 = M2068,  0 &lt; L2068  ),  1,  0  )</f>
        <v>0</v>
      </c>
    </row>
    <row r="2069" customFormat="false" ht="12.8" hidden="false" customHeight="false" outlineLevel="0" collapsed="false">
      <c r="A2069" s="5" t="n">
        <v>40714</v>
      </c>
      <c r="B2069" s="6" t="n">
        <f aca="false">YEAR(A2069)</f>
        <v>2011</v>
      </c>
      <c r="C2069" s="7" t="n">
        <v>1530</v>
      </c>
      <c r="D2069" s="8" t="n">
        <f aca="false">AVERAGE($C2065:$C2069)</f>
        <v>1569.2</v>
      </c>
      <c r="E2069" s="8" t="n">
        <f aca="false">AVERAGE($C2045:$C2069)</f>
        <v>1757.6</v>
      </c>
      <c r="F2069" s="8" t="n">
        <f aca="false">AVERAGE($C1995:$C2069)</f>
        <v>1999.98666666667</v>
      </c>
      <c r="G2069" s="4" t="n">
        <f aca="false">IF(  AND(  F2068 &lt; E2068,  F2069 &lt; E2069,  E2069 &lt; D2069  ),  1,  0  )</f>
        <v>0</v>
      </c>
      <c r="H2069" s="12" t="n">
        <f aca="false">IF(  AND(  1 = G2069,  OR(  0 = $K2069,  2 = $K2069  )  ),  $C2069,  IF(  AND(  NOT(  "-" = H2068  ),  0 &lt; H2068  ),  H2068,  0  )  )</f>
        <v>2380</v>
      </c>
      <c r="I2069" s="4" t="n">
        <f aca="false">IF(  AND(  E2068 &lt; F2068,  D2069 &lt; E2069,  E2069 &lt; F2069  ),  1,  0  )</f>
        <v>1</v>
      </c>
      <c r="J2069" s="12" t="n">
        <f aca="false">IF(  AND(  1 = I2069,  OR(  0 = $K2069,  1 = $K2069  )  ),  $C2069,  IF(  AND(  NOT(  "-" = J2068  ),  0 &lt; J2068  ),  J2068,  0  )  )</f>
        <v>2205</v>
      </c>
      <c r="K2069" s="13" t="n">
        <f aca="false">IF(  1 = G2068,  1,  IF(  1 = I2068,  2,  IF(  OR(  "-" = K2068,  1 = M2068),  0,  K2068  )  )  )</f>
        <v>2</v>
      </c>
      <c r="L2069" s="12" t="n">
        <f aca="false">IF(  AND(  1 = K2069,  1 = M2069  ),  (C2069 - H2069) * 100,  IF(  AND( 2 = K2069,  1 = M2069  ),  (J2069 - C2069) * 100,  0  )  )</f>
        <v>0</v>
      </c>
      <c r="M2069" s="6" t="n">
        <f aca="false">IF(  OR(  AND(  1 = K2069,  1 = I2069  ),  AND(  2 =K2069,  1 = G2069  )  ),  1,  0  )</f>
        <v>0</v>
      </c>
      <c r="N2069" s="0" t="n">
        <f aca="false">IF(  AND(  1 = M2069,  0 &lt; L2069  ),  1,  0  )</f>
        <v>0</v>
      </c>
    </row>
    <row r="2070" customFormat="false" ht="12.8" hidden="false" customHeight="false" outlineLevel="0" collapsed="false">
      <c r="A2070" s="5" t="n">
        <v>40715</v>
      </c>
      <c r="B2070" s="6" t="n">
        <f aca="false">YEAR(A2070)</f>
        <v>2011</v>
      </c>
      <c r="C2070" s="7" t="n">
        <v>1556</v>
      </c>
      <c r="D2070" s="8" t="n">
        <f aca="false">AVERAGE($C2066:$C2070)</f>
        <v>1554.4</v>
      </c>
      <c r="E2070" s="8" t="n">
        <f aca="false">AVERAGE($C2046:$C2070)</f>
        <v>1745.96</v>
      </c>
      <c r="F2070" s="8" t="n">
        <f aca="false">AVERAGE($C1996:$C2070)</f>
        <v>1988.49333333333</v>
      </c>
      <c r="G2070" s="4" t="n">
        <f aca="false">IF(  AND(  F2069 &lt; E2069,  F2070 &lt; E2070,  E2070 &lt; D2070  ),  1,  0  )</f>
        <v>0</v>
      </c>
      <c r="H2070" s="12" t="n">
        <f aca="false">IF(  AND(  1 = G2070,  OR(  0 = $K2070,  2 = $K2070  )  ),  $C2070,  IF(  AND(  NOT(  "-" = H2069  ),  0 &lt; H2069  ),  H2069,  0  )  )</f>
        <v>2380</v>
      </c>
      <c r="I2070" s="4" t="n">
        <f aca="false">IF(  AND(  E2069 &lt; F2069,  D2070 &lt; E2070,  E2070 &lt; F2070  ),  1,  0  )</f>
        <v>1</v>
      </c>
      <c r="J2070" s="12" t="n">
        <f aca="false">IF(  AND(  1 = I2070,  OR(  0 = $K2070,  1 = $K2070  )  ),  $C2070,  IF(  AND(  NOT(  "-" = J2069  ),  0 &lt; J2069  ),  J2069,  0  )  )</f>
        <v>2205</v>
      </c>
      <c r="K2070" s="13" t="n">
        <f aca="false">IF(  1 = G2069,  1,  IF(  1 = I2069,  2,  IF(  OR(  "-" = K2069,  1 = M2069),  0,  K2069  )  )  )</f>
        <v>2</v>
      </c>
      <c r="L2070" s="12" t="n">
        <f aca="false">IF(  AND(  1 = K2070,  1 = M2070  ),  (C2070 - H2070) * 100,  IF(  AND( 2 = K2070,  1 = M2070  ),  (J2070 - C2070) * 100,  0  )  )</f>
        <v>0</v>
      </c>
      <c r="M2070" s="6" t="n">
        <f aca="false">IF(  OR(  AND(  1 = K2070,  1 = I2070  ),  AND(  2 =K2070,  1 = G2070  )  ),  1,  0  )</f>
        <v>0</v>
      </c>
      <c r="N2070" s="0" t="n">
        <f aca="false">IF(  AND(  1 = M2070,  0 &lt; L2070  ),  1,  0  )</f>
        <v>0</v>
      </c>
    </row>
    <row r="2071" customFormat="false" ht="12.8" hidden="false" customHeight="false" outlineLevel="0" collapsed="false">
      <c r="A2071" s="5" t="n">
        <v>40716</v>
      </c>
      <c r="B2071" s="6" t="n">
        <f aca="false">YEAR(A2071)</f>
        <v>2011</v>
      </c>
      <c r="C2071" s="7" t="n">
        <v>1538</v>
      </c>
      <c r="D2071" s="8" t="n">
        <f aca="false">AVERAGE($C2067:$C2071)</f>
        <v>1540.4</v>
      </c>
      <c r="E2071" s="8" t="n">
        <f aca="false">AVERAGE($C2047:$C2071)</f>
        <v>1732.12</v>
      </c>
      <c r="F2071" s="8" t="n">
        <f aca="false">AVERAGE($C1997:$C2071)</f>
        <v>1978.01333333333</v>
      </c>
      <c r="G2071" s="4" t="n">
        <f aca="false">IF(  AND(  F2070 &lt; E2070,  F2071 &lt; E2071,  E2071 &lt; D2071  ),  1,  0  )</f>
        <v>0</v>
      </c>
      <c r="H2071" s="12" t="n">
        <f aca="false">IF(  AND(  1 = G2071,  OR(  0 = $K2071,  2 = $K2071  )  ),  $C2071,  IF(  AND(  NOT(  "-" = H2070  ),  0 &lt; H2070  ),  H2070,  0  )  )</f>
        <v>2380</v>
      </c>
      <c r="I2071" s="4" t="n">
        <f aca="false">IF(  AND(  E2070 &lt; F2070,  D2071 &lt; E2071,  E2071 &lt; F2071  ),  1,  0  )</f>
        <v>1</v>
      </c>
      <c r="J2071" s="12" t="n">
        <f aca="false">IF(  AND(  1 = I2071,  OR(  0 = $K2071,  1 = $K2071  )  ),  $C2071,  IF(  AND(  NOT(  "-" = J2070  ),  0 &lt; J2070  ),  J2070,  0  )  )</f>
        <v>2205</v>
      </c>
      <c r="K2071" s="13" t="n">
        <f aca="false">IF(  1 = G2070,  1,  IF(  1 = I2070,  2,  IF(  OR(  "-" = K2070,  1 = M2070),  0,  K2070  )  )  )</f>
        <v>2</v>
      </c>
      <c r="L2071" s="12" t="n">
        <f aca="false">IF(  AND(  1 = K2071,  1 = M2071  ),  (C2071 - H2071) * 100,  IF(  AND( 2 = K2071,  1 = M2071  ),  (J2071 - C2071) * 100,  0  )  )</f>
        <v>0</v>
      </c>
      <c r="M2071" s="6" t="n">
        <f aca="false">IF(  OR(  AND(  1 = K2071,  1 = I2071  ),  AND(  2 =K2071,  1 = G2071  )  ),  1,  0  )</f>
        <v>0</v>
      </c>
      <c r="N2071" s="0" t="n">
        <f aca="false">IF(  AND(  1 = M2071,  0 &lt; L2071  ),  1,  0  )</f>
        <v>0</v>
      </c>
    </row>
    <row r="2072" customFormat="false" ht="12.8" hidden="false" customHeight="false" outlineLevel="0" collapsed="false">
      <c r="A2072" s="5" t="n">
        <v>40717</v>
      </c>
      <c r="B2072" s="6" t="n">
        <f aca="false">YEAR(A2072)</f>
        <v>2011</v>
      </c>
      <c r="C2072" s="7" t="n">
        <v>1470</v>
      </c>
      <c r="D2072" s="8" t="n">
        <f aca="false">AVERAGE($C2068:$C2072)</f>
        <v>1520</v>
      </c>
      <c r="E2072" s="8" t="n">
        <f aca="false">AVERAGE($C2048:$C2072)</f>
        <v>1717.16</v>
      </c>
      <c r="F2072" s="8" t="n">
        <f aca="false">AVERAGE($C1998:$C2072)</f>
        <v>1966.72</v>
      </c>
      <c r="G2072" s="4" t="n">
        <f aca="false">IF(  AND(  F2071 &lt; E2071,  F2072 &lt; E2072,  E2072 &lt; D2072  ),  1,  0  )</f>
        <v>0</v>
      </c>
      <c r="H2072" s="12" t="n">
        <f aca="false">IF(  AND(  1 = G2072,  OR(  0 = $K2072,  2 = $K2072  )  ),  $C2072,  IF(  AND(  NOT(  "-" = H2071  ),  0 &lt; H2071  ),  H2071,  0  )  )</f>
        <v>2380</v>
      </c>
      <c r="I2072" s="4" t="n">
        <f aca="false">IF(  AND(  E2071 &lt; F2071,  D2072 &lt; E2072,  E2072 &lt; F2072  ),  1,  0  )</f>
        <v>1</v>
      </c>
      <c r="J2072" s="12" t="n">
        <f aca="false">IF(  AND(  1 = I2072,  OR(  0 = $K2072,  1 = $K2072  )  ),  $C2072,  IF(  AND(  NOT(  "-" = J2071  ),  0 &lt; J2071  ),  J2071,  0  )  )</f>
        <v>2205</v>
      </c>
      <c r="K2072" s="13" t="n">
        <f aca="false">IF(  1 = G2071,  1,  IF(  1 = I2071,  2,  IF(  OR(  "-" = K2071,  1 = M2071),  0,  K2071  )  )  )</f>
        <v>2</v>
      </c>
      <c r="L2072" s="12" t="n">
        <f aca="false">IF(  AND(  1 = K2072,  1 = M2072  ),  (C2072 - H2072) * 100,  IF(  AND( 2 = K2072,  1 = M2072  ),  (J2072 - C2072) * 100,  0  )  )</f>
        <v>0</v>
      </c>
      <c r="M2072" s="6" t="n">
        <f aca="false">IF(  OR(  AND(  1 = K2072,  1 = I2072  ),  AND(  2 =K2072,  1 = G2072  )  ),  1,  0  )</f>
        <v>0</v>
      </c>
      <c r="N2072" s="0" t="n">
        <f aca="false">IF(  AND(  1 = M2072,  0 &lt; L2072  ),  1,  0  )</f>
        <v>0</v>
      </c>
    </row>
    <row r="2073" customFormat="false" ht="12.8" hidden="false" customHeight="false" outlineLevel="0" collapsed="false">
      <c r="A2073" s="5" t="n">
        <v>40718</v>
      </c>
      <c r="B2073" s="6" t="n">
        <f aca="false">YEAR(A2073)</f>
        <v>2011</v>
      </c>
      <c r="C2073" s="7" t="n">
        <v>1482</v>
      </c>
      <c r="D2073" s="8" t="n">
        <f aca="false">AVERAGE($C2069:$C2073)</f>
        <v>1515.2</v>
      </c>
      <c r="E2073" s="8" t="n">
        <f aca="false">AVERAGE($C2049:$C2073)</f>
        <v>1702.64</v>
      </c>
      <c r="F2073" s="8" t="n">
        <f aca="false">AVERAGE($C1999:$C2073)</f>
        <v>1955.34666666667</v>
      </c>
      <c r="G2073" s="4" t="n">
        <f aca="false">IF(  AND(  F2072 &lt; E2072,  F2073 &lt; E2073,  E2073 &lt; D2073  ),  1,  0  )</f>
        <v>0</v>
      </c>
      <c r="H2073" s="12" t="n">
        <f aca="false">IF(  AND(  1 = G2073,  OR(  0 = $K2073,  2 = $K2073  )  ),  $C2073,  IF(  AND(  NOT(  "-" = H2072  ),  0 &lt; H2072  ),  H2072,  0  )  )</f>
        <v>2380</v>
      </c>
      <c r="I2073" s="4" t="n">
        <f aca="false">IF(  AND(  E2072 &lt; F2072,  D2073 &lt; E2073,  E2073 &lt; F2073  ),  1,  0  )</f>
        <v>1</v>
      </c>
      <c r="J2073" s="12" t="n">
        <f aca="false">IF(  AND(  1 = I2073,  OR(  0 = $K2073,  1 = $K2073  )  ),  $C2073,  IF(  AND(  NOT(  "-" = J2072  ),  0 &lt; J2072  ),  J2072,  0  )  )</f>
        <v>2205</v>
      </c>
      <c r="K2073" s="13" t="n">
        <f aca="false">IF(  1 = G2072,  1,  IF(  1 = I2072,  2,  IF(  OR(  "-" = K2072,  1 = M2072),  0,  K2072  )  )  )</f>
        <v>2</v>
      </c>
      <c r="L2073" s="12" t="n">
        <f aca="false">IF(  AND(  1 = K2073,  1 = M2073  ),  (C2073 - H2073) * 100,  IF(  AND( 2 = K2073,  1 = M2073  ),  (J2073 - C2073) * 100,  0  )  )</f>
        <v>0</v>
      </c>
      <c r="M2073" s="6" t="n">
        <f aca="false">IF(  OR(  AND(  1 = K2073,  1 = I2073  ),  AND(  2 =K2073,  1 = G2073  )  ),  1,  0  )</f>
        <v>0</v>
      </c>
      <c r="N2073" s="0" t="n">
        <f aca="false">IF(  AND(  1 = M2073,  0 &lt; L2073  ),  1,  0  )</f>
        <v>0</v>
      </c>
    </row>
    <row r="2074" customFormat="false" ht="12.8" hidden="false" customHeight="false" outlineLevel="0" collapsed="false">
      <c r="A2074" s="5" t="n">
        <v>40721</v>
      </c>
      <c r="B2074" s="6" t="n">
        <f aca="false">YEAR(A2074)</f>
        <v>2011</v>
      </c>
      <c r="C2074" s="7" t="n">
        <v>1459</v>
      </c>
      <c r="D2074" s="8" t="n">
        <f aca="false">AVERAGE($C2070:$C2074)</f>
        <v>1501</v>
      </c>
      <c r="E2074" s="8" t="n">
        <f aca="false">AVERAGE($C2050:$C2074)</f>
        <v>1688.08</v>
      </c>
      <c r="F2074" s="8" t="n">
        <f aca="false">AVERAGE($C2000:$C2074)</f>
        <v>1944.28</v>
      </c>
      <c r="G2074" s="4" t="n">
        <f aca="false">IF(  AND(  F2073 &lt; E2073,  F2074 &lt; E2074,  E2074 &lt; D2074  ),  1,  0  )</f>
        <v>0</v>
      </c>
      <c r="H2074" s="12" t="n">
        <f aca="false">IF(  AND(  1 = G2074,  OR(  0 = $K2074,  2 = $K2074  )  ),  $C2074,  IF(  AND(  NOT(  "-" = H2073  ),  0 &lt; H2073  ),  H2073,  0  )  )</f>
        <v>2380</v>
      </c>
      <c r="I2074" s="4" t="n">
        <f aca="false">IF(  AND(  E2073 &lt; F2073,  D2074 &lt; E2074,  E2074 &lt; F2074  ),  1,  0  )</f>
        <v>1</v>
      </c>
      <c r="J2074" s="12" t="n">
        <f aca="false">IF(  AND(  1 = I2074,  OR(  0 = $K2074,  1 = $K2074  )  ),  $C2074,  IF(  AND(  NOT(  "-" = J2073  ),  0 &lt; J2073  ),  J2073,  0  )  )</f>
        <v>2205</v>
      </c>
      <c r="K2074" s="13" t="n">
        <f aca="false">IF(  1 = G2073,  1,  IF(  1 = I2073,  2,  IF(  OR(  "-" = K2073,  1 = M2073),  0,  K2073  )  )  )</f>
        <v>2</v>
      </c>
      <c r="L2074" s="12" t="n">
        <f aca="false">IF(  AND(  1 = K2074,  1 = M2074  ),  (C2074 - H2074) * 100,  IF(  AND( 2 = K2074,  1 = M2074  ),  (J2074 - C2074) * 100,  0  )  )</f>
        <v>0</v>
      </c>
      <c r="M2074" s="6" t="n">
        <f aca="false">IF(  OR(  AND(  1 = K2074,  1 = I2074  ),  AND(  2 =K2074,  1 = G2074  )  ),  1,  0  )</f>
        <v>0</v>
      </c>
      <c r="N2074" s="0" t="n">
        <f aca="false">IF(  AND(  1 = M2074,  0 &lt; L2074  ),  1,  0  )</f>
        <v>0</v>
      </c>
    </row>
    <row r="2075" customFormat="false" ht="12.8" hidden="false" customHeight="false" outlineLevel="0" collapsed="false">
      <c r="A2075" s="5" t="n">
        <v>40722</v>
      </c>
      <c r="B2075" s="6" t="n">
        <f aca="false">YEAR(A2075)</f>
        <v>2011</v>
      </c>
      <c r="C2075" s="7" t="n">
        <v>1490</v>
      </c>
      <c r="D2075" s="8" t="n">
        <f aca="false">AVERAGE($C2071:$C2075)</f>
        <v>1487.8</v>
      </c>
      <c r="E2075" s="8" t="n">
        <f aca="false">AVERAGE($C2051:$C2075)</f>
        <v>1674</v>
      </c>
      <c r="F2075" s="8" t="n">
        <f aca="false">AVERAGE($C2001:$C2075)</f>
        <v>1933.6</v>
      </c>
      <c r="G2075" s="4" t="n">
        <f aca="false">IF(  AND(  F2074 &lt; E2074,  F2075 &lt; E2075,  E2075 &lt; D2075  ),  1,  0  )</f>
        <v>0</v>
      </c>
      <c r="H2075" s="12" t="n">
        <f aca="false">IF(  AND(  1 = G2075,  OR(  0 = $K2075,  2 = $K2075  )  ),  $C2075,  IF(  AND(  NOT(  "-" = H2074  ),  0 &lt; H2074  ),  H2074,  0  )  )</f>
        <v>2380</v>
      </c>
      <c r="I2075" s="4" t="n">
        <f aca="false">IF(  AND(  E2074 &lt; F2074,  D2075 &lt; E2075,  E2075 &lt; F2075  ),  1,  0  )</f>
        <v>1</v>
      </c>
      <c r="J2075" s="12" t="n">
        <f aca="false">IF(  AND(  1 = I2075,  OR(  0 = $K2075,  1 = $K2075  )  ),  $C2075,  IF(  AND(  NOT(  "-" = J2074  ),  0 &lt; J2074  ),  J2074,  0  )  )</f>
        <v>2205</v>
      </c>
      <c r="K2075" s="13" t="n">
        <f aca="false">IF(  1 = G2074,  1,  IF(  1 = I2074,  2,  IF(  OR(  "-" = K2074,  1 = M2074),  0,  K2074  )  )  )</f>
        <v>2</v>
      </c>
      <c r="L2075" s="12" t="n">
        <f aca="false">IF(  AND(  1 = K2075,  1 = M2075  ),  (C2075 - H2075) * 100,  IF(  AND( 2 = K2075,  1 = M2075  ),  (J2075 - C2075) * 100,  0  )  )</f>
        <v>0</v>
      </c>
      <c r="M2075" s="6" t="n">
        <f aca="false">IF(  OR(  AND(  1 = K2075,  1 = I2075  ),  AND(  2 =K2075,  1 = G2075  )  ),  1,  0  )</f>
        <v>0</v>
      </c>
      <c r="N2075" s="0" t="n">
        <f aca="false">IF(  AND(  1 = M2075,  0 &lt; L2075  ),  1,  0  )</f>
        <v>0</v>
      </c>
    </row>
    <row r="2076" customFormat="false" ht="12.8" hidden="false" customHeight="false" outlineLevel="0" collapsed="false">
      <c r="A2076" s="5" t="n">
        <v>40723</v>
      </c>
      <c r="B2076" s="6" t="n">
        <f aca="false">YEAR(A2076)</f>
        <v>2011</v>
      </c>
      <c r="C2076" s="7" t="n">
        <v>1523</v>
      </c>
      <c r="D2076" s="8" t="n">
        <f aca="false">AVERAGE($C2072:$C2076)</f>
        <v>1484.8</v>
      </c>
      <c r="E2076" s="8" t="n">
        <f aca="false">AVERAGE($C2052:$C2076)</f>
        <v>1660.96</v>
      </c>
      <c r="F2076" s="8" t="n">
        <f aca="false">AVERAGE($C2002:$C2076)</f>
        <v>1922.34666666667</v>
      </c>
      <c r="G2076" s="4" t="n">
        <f aca="false">IF(  AND(  F2075 &lt; E2075,  F2076 &lt; E2076,  E2076 &lt; D2076  ),  1,  0  )</f>
        <v>0</v>
      </c>
      <c r="H2076" s="12" t="n">
        <f aca="false">IF(  AND(  1 = G2076,  OR(  0 = $K2076,  2 = $K2076  )  ),  $C2076,  IF(  AND(  NOT(  "-" = H2075  ),  0 &lt; H2075  ),  H2075,  0  )  )</f>
        <v>2380</v>
      </c>
      <c r="I2076" s="4" t="n">
        <f aca="false">IF(  AND(  E2075 &lt; F2075,  D2076 &lt; E2076,  E2076 &lt; F2076  ),  1,  0  )</f>
        <v>1</v>
      </c>
      <c r="J2076" s="12" t="n">
        <f aca="false">IF(  AND(  1 = I2076,  OR(  0 = $K2076,  1 = $K2076  )  ),  $C2076,  IF(  AND(  NOT(  "-" = J2075  ),  0 &lt; J2075  ),  J2075,  0  )  )</f>
        <v>2205</v>
      </c>
      <c r="K2076" s="13" t="n">
        <f aca="false">IF(  1 = G2075,  1,  IF(  1 = I2075,  2,  IF(  OR(  "-" = K2075,  1 = M2075),  0,  K2075  )  )  )</f>
        <v>2</v>
      </c>
      <c r="L2076" s="12" t="n">
        <f aca="false">IF(  AND(  1 = K2076,  1 = M2076  ),  (C2076 - H2076) * 100,  IF(  AND( 2 = K2076,  1 = M2076  ),  (J2076 - C2076) * 100,  0  )  )</f>
        <v>0</v>
      </c>
      <c r="M2076" s="6" t="n">
        <f aca="false">IF(  OR(  AND(  1 = K2076,  1 = I2076  ),  AND(  2 =K2076,  1 = G2076  )  ),  1,  0  )</f>
        <v>0</v>
      </c>
      <c r="N2076" s="0" t="n">
        <f aca="false">IF(  AND(  1 = M2076,  0 &lt; L2076  ),  1,  0  )</f>
        <v>0</v>
      </c>
    </row>
    <row r="2077" customFormat="false" ht="12.8" hidden="false" customHeight="false" outlineLevel="0" collapsed="false">
      <c r="A2077" s="5" t="n">
        <v>40724</v>
      </c>
      <c r="B2077" s="6" t="n">
        <f aca="false">YEAR(A2077)</f>
        <v>2011</v>
      </c>
      <c r="C2077" s="7" t="n">
        <v>1501</v>
      </c>
      <c r="D2077" s="8" t="n">
        <f aca="false">AVERAGE($C2073:$C2077)</f>
        <v>1491</v>
      </c>
      <c r="E2077" s="8" t="n">
        <f aca="false">AVERAGE($C2053:$C2077)</f>
        <v>1645.88</v>
      </c>
      <c r="F2077" s="8" t="n">
        <f aca="false">AVERAGE($C2003:$C2077)</f>
        <v>1911.53333333333</v>
      </c>
      <c r="G2077" s="4" t="n">
        <f aca="false">IF(  AND(  F2076 &lt; E2076,  F2077 &lt; E2077,  E2077 &lt; D2077  ),  1,  0  )</f>
        <v>0</v>
      </c>
      <c r="H2077" s="12" t="n">
        <f aca="false">IF(  AND(  1 = G2077,  OR(  0 = $K2077,  2 = $K2077  )  ),  $C2077,  IF(  AND(  NOT(  "-" = H2076  ),  0 &lt; H2076  ),  H2076,  0  )  )</f>
        <v>2380</v>
      </c>
      <c r="I2077" s="4" t="n">
        <f aca="false">IF(  AND(  E2076 &lt; F2076,  D2077 &lt; E2077,  E2077 &lt; F2077  ),  1,  0  )</f>
        <v>1</v>
      </c>
      <c r="J2077" s="12" t="n">
        <f aca="false">IF(  AND(  1 = I2077,  OR(  0 = $K2077,  1 = $K2077  )  ),  $C2077,  IF(  AND(  NOT(  "-" = J2076  ),  0 &lt; J2076  ),  J2076,  0  )  )</f>
        <v>2205</v>
      </c>
      <c r="K2077" s="13" t="n">
        <f aca="false">IF(  1 = G2076,  1,  IF(  1 = I2076,  2,  IF(  OR(  "-" = K2076,  1 = M2076),  0,  K2076  )  )  )</f>
        <v>2</v>
      </c>
      <c r="L2077" s="12" t="n">
        <f aca="false">IF(  AND(  1 = K2077,  1 = M2077  ),  (C2077 - H2077) * 100,  IF(  AND( 2 = K2077,  1 = M2077  ),  (J2077 - C2077) * 100,  0  )  )</f>
        <v>0</v>
      </c>
      <c r="M2077" s="6" t="n">
        <f aca="false">IF(  OR(  AND(  1 = K2077,  1 = I2077  ),  AND(  2 =K2077,  1 = G2077  )  ),  1,  0  )</f>
        <v>0</v>
      </c>
      <c r="N2077" s="0" t="n">
        <f aca="false">IF(  AND(  1 = M2077,  0 &lt; L2077  ),  1,  0  )</f>
        <v>0</v>
      </c>
    </row>
    <row r="2078" customFormat="false" ht="12.8" hidden="false" customHeight="false" outlineLevel="0" collapsed="false">
      <c r="A2078" s="5" t="n">
        <v>40725</v>
      </c>
      <c r="B2078" s="6" t="n">
        <f aca="false">YEAR(A2078)</f>
        <v>2011</v>
      </c>
      <c r="C2078" s="7" t="n">
        <v>1481</v>
      </c>
      <c r="D2078" s="8" t="n">
        <f aca="false">AVERAGE($C2074:$C2078)</f>
        <v>1490.8</v>
      </c>
      <c r="E2078" s="8" t="n">
        <f aca="false">AVERAGE($C2054:$C2078)</f>
        <v>1630.68</v>
      </c>
      <c r="F2078" s="8" t="n">
        <f aca="false">AVERAGE($C2004:$C2078)</f>
        <v>1900.57333333333</v>
      </c>
      <c r="G2078" s="4" t="n">
        <f aca="false">IF(  AND(  F2077 &lt; E2077,  F2078 &lt; E2078,  E2078 &lt; D2078  ),  1,  0  )</f>
        <v>0</v>
      </c>
      <c r="H2078" s="12" t="n">
        <f aca="false">IF(  AND(  1 = G2078,  OR(  0 = $K2078,  2 = $K2078  )  ),  $C2078,  IF(  AND(  NOT(  "-" = H2077  ),  0 &lt; H2077  ),  H2077,  0  )  )</f>
        <v>2380</v>
      </c>
      <c r="I2078" s="4" t="n">
        <f aca="false">IF(  AND(  E2077 &lt; F2077,  D2078 &lt; E2078,  E2078 &lt; F2078  ),  1,  0  )</f>
        <v>1</v>
      </c>
      <c r="J2078" s="12" t="n">
        <f aca="false">IF(  AND(  1 = I2078,  OR(  0 = $K2078,  1 = $K2078  )  ),  $C2078,  IF(  AND(  NOT(  "-" = J2077  ),  0 &lt; J2077  ),  J2077,  0  )  )</f>
        <v>2205</v>
      </c>
      <c r="K2078" s="13" t="n">
        <f aca="false">IF(  1 = G2077,  1,  IF(  1 = I2077,  2,  IF(  OR(  "-" = K2077,  1 = M2077),  0,  K2077  )  )  )</f>
        <v>2</v>
      </c>
      <c r="L2078" s="12" t="n">
        <f aca="false">IF(  AND(  1 = K2078,  1 = M2078  ),  (C2078 - H2078) * 100,  IF(  AND( 2 = K2078,  1 = M2078  ),  (J2078 - C2078) * 100,  0  )  )</f>
        <v>0</v>
      </c>
      <c r="M2078" s="6" t="n">
        <f aca="false">IF(  OR(  AND(  1 = K2078,  1 = I2078  ),  AND(  2 =K2078,  1 = G2078  )  ),  1,  0  )</f>
        <v>0</v>
      </c>
      <c r="N2078" s="0" t="n">
        <f aca="false">IF(  AND(  1 = M2078,  0 &lt; L2078  ),  1,  0  )</f>
        <v>0</v>
      </c>
    </row>
    <row r="2079" customFormat="false" ht="12.8" hidden="false" customHeight="false" outlineLevel="0" collapsed="false">
      <c r="A2079" s="5" t="n">
        <v>40728</v>
      </c>
      <c r="B2079" s="6" t="n">
        <f aca="false">YEAR(A2079)</f>
        <v>2011</v>
      </c>
      <c r="C2079" s="7" t="n">
        <v>1510</v>
      </c>
      <c r="D2079" s="8" t="n">
        <f aca="false">AVERAGE($C2075:$C2079)</f>
        <v>1501</v>
      </c>
      <c r="E2079" s="8" t="n">
        <f aca="false">AVERAGE($C2055:$C2079)</f>
        <v>1617.88</v>
      </c>
      <c r="F2079" s="8" t="n">
        <f aca="false">AVERAGE($C2005:$C2079)</f>
        <v>1892.33333333333</v>
      </c>
      <c r="G2079" s="4" t="n">
        <f aca="false">IF(  AND(  F2078 &lt; E2078,  F2079 &lt; E2079,  E2079 &lt; D2079  ),  1,  0  )</f>
        <v>0</v>
      </c>
      <c r="H2079" s="12" t="n">
        <f aca="false">IF(  AND(  1 = G2079,  OR(  0 = $K2079,  2 = $K2079  )  ),  $C2079,  IF(  AND(  NOT(  "-" = H2078  ),  0 &lt; H2078  ),  H2078,  0  )  )</f>
        <v>2380</v>
      </c>
      <c r="I2079" s="4" t="n">
        <f aca="false">IF(  AND(  E2078 &lt; F2078,  D2079 &lt; E2079,  E2079 &lt; F2079  ),  1,  0  )</f>
        <v>1</v>
      </c>
      <c r="J2079" s="12" t="n">
        <f aca="false">IF(  AND(  1 = I2079,  OR(  0 = $K2079,  1 = $K2079  )  ),  $C2079,  IF(  AND(  NOT(  "-" = J2078  ),  0 &lt; J2078  ),  J2078,  0  )  )</f>
        <v>2205</v>
      </c>
      <c r="K2079" s="13" t="n">
        <f aca="false">IF(  1 = G2078,  1,  IF(  1 = I2078,  2,  IF(  OR(  "-" = K2078,  1 = M2078),  0,  K2078  )  )  )</f>
        <v>2</v>
      </c>
      <c r="L2079" s="12" t="n">
        <f aca="false">IF(  AND(  1 = K2079,  1 = M2079  ),  (C2079 - H2079) * 100,  IF(  AND( 2 = K2079,  1 = M2079  ),  (J2079 - C2079) * 100,  0  )  )</f>
        <v>0</v>
      </c>
      <c r="M2079" s="6" t="n">
        <f aca="false">IF(  OR(  AND(  1 = K2079,  1 = I2079  ),  AND(  2 =K2079,  1 = G2079  )  ),  1,  0  )</f>
        <v>0</v>
      </c>
      <c r="N2079" s="0" t="n">
        <f aca="false">IF(  AND(  1 = M2079,  0 &lt; L2079  ),  1,  0  )</f>
        <v>0</v>
      </c>
    </row>
    <row r="2080" customFormat="false" ht="12.8" hidden="false" customHeight="false" outlineLevel="0" collapsed="false">
      <c r="A2080" s="5" t="n">
        <v>40729</v>
      </c>
      <c r="B2080" s="6" t="n">
        <f aca="false">YEAR(A2080)</f>
        <v>2011</v>
      </c>
      <c r="C2080" s="7" t="n">
        <v>1537</v>
      </c>
      <c r="D2080" s="8" t="n">
        <f aca="false">AVERAGE($C2076:$C2080)</f>
        <v>1510.4</v>
      </c>
      <c r="E2080" s="8" t="n">
        <f aca="false">AVERAGE($C2056:$C2080)</f>
        <v>1604.12</v>
      </c>
      <c r="F2080" s="8" t="n">
        <f aca="false">AVERAGE($C2006:$C2080)</f>
        <v>1885.34666666667</v>
      </c>
      <c r="G2080" s="4" t="n">
        <f aca="false">IF(  AND(  F2079 &lt; E2079,  F2080 &lt; E2080,  E2080 &lt; D2080  ),  1,  0  )</f>
        <v>0</v>
      </c>
      <c r="H2080" s="12" t="n">
        <f aca="false">IF(  AND(  1 = G2080,  OR(  0 = $K2080,  2 = $K2080  )  ),  $C2080,  IF(  AND(  NOT(  "-" = H2079  ),  0 &lt; H2079  ),  H2079,  0  )  )</f>
        <v>2380</v>
      </c>
      <c r="I2080" s="4" t="n">
        <f aca="false">IF(  AND(  E2079 &lt; F2079,  D2080 &lt; E2080,  E2080 &lt; F2080  ),  1,  0  )</f>
        <v>1</v>
      </c>
      <c r="J2080" s="12" t="n">
        <f aca="false">IF(  AND(  1 = I2080,  OR(  0 = $K2080,  1 = $K2080  )  ),  $C2080,  IF(  AND(  NOT(  "-" = J2079  ),  0 &lt; J2079  ),  J2079,  0  )  )</f>
        <v>2205</v>
      </c>
      <c r="K2080" s="13" t="n">
        <f aca="false">IF(  1 = G2079,  1,  IF(  1 = I2079,  2,  IF(  OR(  "-" = K2079,  1 = M2079),  0,  K2079  )  )  )</f>
        <v>2</v>
      </c>
      <c r="L2080" s="12" t="n">
        <f aca="false">IF(  AND(  1 = K2080,  1 = M2080  ),  (C2080 - H2080) * 100,  IF(  AND( 2 = K2080,  1 = M2080  ),  (J2080 - C2080) * 100,  0  )  )</f>
        <v>0</v>
      </c>
      <c r="M2080" s="6" t="n">
        <f aca="false">IF(  OR(  AND(  1 = K2080,  1 = I2080  ),  AND(  2 =K2080,  1 = G2080  )  ),  1,  0  )</f>
        <v>0</v>
      </c>
      <c r="N2080" s="0" t="n">
        <f aca="false">IF(  AND(  1 = M2080,  0 &lt; L2080  ),  1,  0  )</f>
        <v>0</v>
      </c>
    </row>
    <row r="2081" customFormat="false" ht="12.8" hidden="false" customHeight="false" outlineLevel="0" collapsed="false">
      <c r="A2081" s="5" t="n">
        <v>40730</v>
      </c>
      <c r="B2081" s="6" t="n">
        <f aca="false">YEAR(A2081)</f>
        <v>2011</v>
      </c>
      <c r="C2081" s="7" t="n">
        <v>1587</v>
      </c>
      <c r="D2081" s="8" t="n">
        <f aca="false">AVERAGE($C2077:$C2081)</f>
        <v>1523.2</v>
      </c>
      <c r="E2081" s="8" t="n">
        <f aca="false">AVERAGE($C2057:$C2081)</f>
        <v>1591.16</v>
      </c>
      <c r="F2081" s="8" t="n">
        <f aca="false">AVERAGE($C2007:$C2081)</f>
        <v>1877.16</v>
      </c>
      <c r="G2081" s="4" t="n">
        <f aca="false">IF(  AND(  F2080 &lt; E2080,  F2081 &lt; E2081,  E2081 &lt; D2081  ),  1,  0  )</f>
        <v>0</v>
      </c>
      <c r="H2081" s="12" t="n">
        <f aca="false">IF(  AND(  1 = G2081,  OR(  0 = $K2081,  2 = $K2081  )  ),  $C2081,  IF(  AND(  NOT(  "-" = H2080  ),  0 &lt; H2080  ),  H2080,  0  )  )</f>
        <v>2380</v>
      </c>
      <c r="I2081" s="4" t="n">
        <f aca="false">IF(  AND(  E2080 &lt; F2080,  D2081 &lt; E2081,  E2081 &lt; F2081  ),  1,  0  )</f>
        <v>1</v>
      </c>
      <c r="J2081" s="12" t="n">
        <f aca="false">IF(  AND(  1 = I2081,  OR(  0 = $K2081,  1 = $K2081  )  ),  $C2081,  IF(  AND(  NOT(  "-" = J2080  ),  0 &lt; J2080  ),  J2080,  0  )  )</f>
        <v>2205</v>
      </c>
      <c r="K2081" s="13" t="n">
        <f aca="false">IF(  1 = G2080,  1,  IF(  1 = I2080,  2,  IF(  OR(  "-" = K2080,  1 = M2080),  0,  K2080  )  )  )</f>
        <v>2</v>
      </c>
      <c r="L2081" s="12" t="n">
        <f aca="false">IF(  AND(  1 = K2081,  1 = M2081  ),  (C2081 - H2081) * 100,  IF(  AND( 2 = K2081,  1 = M2081  ),  (J2081 - C2081) * 100,  0  )  )</f>
        <v>0</v>
      </c>
      <c r="M2081" s="6" t="n">
        <f aca="false">IF(  OR(  AND(  1 = K2081,  1 = I2081  ),  AND(  2 =K2081,  1 = G2081  )  ),  1,  0  )</f>
        <v>0</v>
      </c>
      <c r="N2081" s="0" t="n">
        <f aca="false">IF(  AND(  1 = M2081,  0 &lt; L2081  ),  1,  0  )</f>
        <v>0</v>
      </c>
    </row>
    <row r="2082" customFormat="false" ht="12.8" hidden="false" customHeight="false" outlineLevel="0" collapsed="false">
      <c r="A2082" s="5" t="n">
        <v>40731</v>
      </c>
      <c r="B2082" s="6" t="n">
        <f aca="false">YEAR(A2082)</f>
        <v>2011</v>
      </c>
      <c r="C2082" s="7" t="n">
        <v>1604</v>
      </c>
      <c r="D2082" s="8" t="n">
        <f aca="false">AVERAGE($C2078:$C2082)</f>
        <v>1543.8</v>
      </c>
      <c r="E2082" s="8" t="n">
        <f aca="false">AVERAGE($C2058:$C2082)</f>
        <v>1581.72</v>
      </c>
      <c r="F2082" s="8" t="n">
        <f aca="false">AVERAGE($C2008:$C2082)</f>
        <v>1870.21333333333</v>
      </c>
      <c r="G2082" s="4" t="n">
        <f aca="false">IF(  AND(  F2081 &lt; E2081,  F2082 &lt; E2082,  E2082 &lt; D2082  ),  1,  0  )</f>
        <v>0</v>
      </c>
      <c r="H2082" s="12" t="n">
        <f aca="false">IF(  AND(  1 = G2082,  OR(  0 = $K2082,  2 = $K2082  )  ),  $C2082,  IF(  AND(  NOT(  "-" = H2081  ),  0 &lt; H2081  ),  H2081,  0  )  )</f>
        <v>2380</v>
      </c>
      <c r="I2082" s="4" t="n">
        <f aca="false">IF(  AND(  E2081 &lt; F2081,  D2082 &lt; E2082,  E2082 &lt; F2082  ),  1,  0  )</f>
        <v>1</v>
      </c>
      <c r="J2082" s="12" t="n">
        <f aca="false">IF(  AND(  1 = I2082,  OR(  0 = $K2082,  1 = $K2082  )  ),  $C2082,  IF(  AND(  NOT(  "-" = J2081  ),  0 &lt; J2081  ),  J2081,  0  )  )</f>
        <v>2205</v>
      </c>
      <c r="K2082" s="13" t="n">
        <f aca="false">IF(  1 = G2081,  1,  IF(  1 = I2081,  2,  IF(  OR(  "-" = K2081,  1 = M2081),  0,  K2081  )  )  )</f>
        <v>2</v>
      </c>
      <c r="L2082" s="12" t="n">
        <f aca="false">IF(  AND(  1 = K2082,  1 = M2082  ),  (C2082 - H2082) * 100,  IF(  AND( 2 = K2082,  1 = M2082  ),  (J2082 - C2082) * 100,  0  )  )</f>
        <v>0</v>
      </c>
      <c r="M2082" s="6" t="n">
        <f aca="false">IF(  OR(  AND(  1 = K2082,  1 = I2082  ),  AND(  2 =K2082,  1 = G2082  )  ),  1,  0  )</f>
        <v>0</v>
      </c>
      <c r="N2082" s="0" t="n">
        <f aca="false">IF(  AND(  1 = M2082,  0 &lt; L2082  ),  1,  0  )</f>
        <v>0</v>
      </c>
    </row>
    <row r="2083" customFormat="false" ht="12.8" hidden="false" customHeight="false" outlineLevel="0" collapsed="false">
      <c r="A2083" s="5" t="n">
        <v>40732</v>
      </c>
      <c r="B2083" s="6" t="n">
        <f aca="false">YEAR(A2083)</f>
        <v>2011</v>
      </c>
      <c r="C2083" s="7" t="n">
        <v>1643</v>
      </c>
      <c r="D2083" s="8" t="n">
        <f aca="false">AVERAGE($C2079:$C2083)</f>
        <v>1576.2</v>
      </c>
      <c r="E2083" s="8" t="n">
        <f aca="false">AVERAGE($C2059:$C2083)</f>
        <v>1574.6</v>
      </c>
      <c r="F2083" s="8" t="n">
        <f aca="false">AVERAGE($C2009:$C2083)</f>
        <v>1863.32</v>
      </c>
      <c r="G2083" s="4" t="n">
        <f aca="false">IF(  AND(  F2082 &lt; E2082,  F2083 &lt; E2083,  E2083 &lt; D2083  ),  1,  0  )</f>
        <v>0</v>
      </c>
      <c r="H2083" s="12" t="n">
        <f aca="false">IF(  AND(  1 = G2083,  OR(  0 = $K2083,  2 = $K2083  )  ),  $C2083,  IF(  AND(  NOT(  "-" = H2082  ),  0 &lt; H2082  ),  H2082,  0  )  )</f>
        <v>2380</v>
      </c>
      <c r="I2083" s="4" t="n">
        <f aca="false">IF(  AND(  E2082 &lt; F2082,  D2083 &lt; E2083,  E2083 &lt; F2083  ),  1,  0  )</f>
        <v>0</v>
      </c>
      <c r="J2083" s="12" t="n">
        <f aca="false">IF(  AND(  1 = I2083,  OR(  0 = $K2083,  1 = $K2083  )  ),  $C2083,  IF(  AND(  NOT(  "-" = J2082  ),  0 &lt; J2082  ),  J2082,  0  )  )</f>
        <v>2205</v>
      </c>
      <c r="K2083" s="13" t="n">
        <f aca="false">IF(  1 = G2082,  1,  IF(  1 = I2082,  2,  IF(  OR(  "-" = K2082,  1 = M2082),  0,  K2082  )  )  )</f>
        <v>2</v>
      </c>
      <c r="L2083" s="12" t="n">
        <f aca="false">IF(  AND(  1 = K2083,  1 = M2083  ),  (C2083 - H2083) * 100,  IF(  AND( 2 = K2083,  1 = M2083  ),  (J2083 - C2083) * 100,  0  )  )</f>
        <v>0</v>
      </c>
      <c r="M2083" s="6" t="n">
        <f aca="false">IF(  OR(  AND(  1 = K2083,  1 = I2083  ),  AND(  2 =K2083,  1 = G2083  )  ),  1,  0  )</f>
        <v>0</v>
      </c>
      <c r="N2083" s="0" t="n">
        <f aca="false">IF(  AND(  1 = M2083,  0 &lt; L2083  ),  1,  0  )</f>
        <v>0</v>
      </c>
    </row>
    <row r="2084" customFormat="false" ht="12.8" hidden="false" customHeight="false" outlineLevel="0" collapsed="false">
      <c r="A2084" s="5" t="n">
        <v>40735</v>
      </c>
      <c r="B2084" s="6" t="n">
        <f aca="false">YEAR(A2084)</f>
        <v>2011</v>
      </c>
      <c r="C2084" s="7" t="n">
        <v>1625</v>
      </c>
      <c r="D2084" s="8" t="n">
        <f aca="false">AVERAGE($C2080:$C2084)</f>
        <v>1599.2</v>
      </c>
      <c r="E2084" s="8" t="n">
        <f aca="false">AVERAGE($C2060:$C2084)</f>
        <v>1567.48</v>
      </c>
      <c r="F2084" s="8" t="n">
        <f aca="false">AVERAGE($C2010:$C2084)</f>
        <v>1855.22666666667</v>
      </c>
      <c r="G2084" s="4" t="n">
        <f aca="false">IF(  AND(  F2083 &lt; E2083,  F2084 &lt; E2084,  E2084 &lt; D2084  ),  1,  0  )</f>
        <v>0</v>
      </c>
      <c r="H2084" s="12" t="n">
        <f aca="false">IF(  AND(  1 = G2084,  OR(  0 = $K2084,  2 = $K2084  )  ),  $C2084,  IF(  AND(  NOT(  "-" = H2083  ),  0 &lt; H2083  ),  H2083,  0  )  )</f>
        <v>2380</v>
      </c>
      <c r="I2084" s="4" t="n">
        <f aca="false">IF(  AND(  E2083 &lt; F2083,  D2084 &lt; E2084,  E2084 &lt; F2084  ),  1,  0  )</f>
        <v>0</v>
      </c>
      <c r="J2084" s="12" t="n">
        <f aca="false">IF(  AND(  1 = I2084,  OR(  0 = $K2084,  1 = $K2084  )  ),  $C2084,  IF(  AND(  NOT(  "-" = J2083  ),  0 &lt; J2083  ),  J2083,  0  )  )</f>
        <v>2205</v>
      </c>
      <c r="K2084" s="13" t="n">
        <f aca="false">IF(  1 = G2083,  1,  IF(  1 = I2083,  2,  IF(  OR(  "-" = K2083,  1 = M2083),  0,  K2083  )  )  )</f>
        <v>2</v>
      </c>
      <c r="L2084" s="12" t="n">
        <f aca="false">IF(  AND(  1 = K2084,  1 = M2084  ),  (C2084 - H2084) * 100,  IF(  AND( 2 = K2084,  1 = M2084  ),  (J2084 - C2084) * 100,  0  )  )</f>
        <v>0</v>
      </c>
      <c r="M2084" s="6" t="n">
        <f aca="false">IF(  OR(  AND(  1 = K2084,  1 = I2084  ),  AND(  2 =K2084,  1 = G2084  )  ),  1,  0  )</f>
        <v>0</v>
      </c>
      <c r="N2084" s="0" t="n">
        <f aca="false">IF(  AND(  1 = M2084,  0 &lt; L2084  ),  1,  0  )</f>
        <v>0</v>
      </c>
    </row>
    <row r="2085" customFormat="false" ht="12.8" hidden="false" customHeight="false" outlineLevel="0" collapsed="false">
      <c r="A2085" s="5" t="n">
        <v>40736</v>
      </c>
      <c r="B2085" s="6" t="n">
        <f aca="false">YEAR(A2085)</f>
        <v>2011</v>
      </c>
      <c r="C2085" s="7" t="n">
        <v>1583</v>
      </c>
      <c r="D2085" s="8" t="n">
        <f aca="false">AVERAGE($C2081:$C2085)</f>
        <v>1608.4</v>
      </c>
      <c r="E2085" s="8" t="n">
        <f aca="false">AVERAGE($C2061:$C2085)</f>
        <v>1559.32</v>
      </c>
      <c r="F2085" s="8" t="n">
        <f aca="false">AVERAGE($C2011:$C2085)</f>
        <v>1846.37333333333</v>
      </c>
      <c r="G2085" s="4" t="n">
        <f aca="false">IF(  AND(  F2084 &lt; E2084,  F2085 &lt; E2085,  E2085 &lt; D2085  ),  1,  0  )</f>
        <v>0</v>
      </c>
      <c r="H2085" s="12" t="n">
        <f aca="false">IF(  AND(  1 = G2085,  OR(  0 = $K2085,  2 = $K2085  )  ),  $C2085,  IF(  AND(  NOT(  "-" = H2084  ),  0 &lt; H2084  ),  H2084,  0  )  )</f>
        <v>2380</v>
      </c>
      <c r="I2085" s="4" t="n">
        <f aca="false">IF(  AND(  E2084 &lt; F2084,  D2085 &lt; E2085,  E2085 &lt; F2085  ),  1,  0  )</f>
        <v>0</v>
      </c>
      <c r="J2085" s="12" t="n">
        <f aca="false">IF(  AND(  1 = I2085,  OR(  0 = $K2085,  1 = $K2085  )  ),  $C2085,  IF(  AND(  NOT(  "-" = J2084  ),  0 &lt; J2084  ),  J2084,  0  )  )</f>
        <v>2205</v>
      </c>
      <c r="K2085" s="13" t="n">
        <f aca="false">IF(  1 = G2084,  1,  IF(  1 = I2084,  2,  IF(  OR(  "-" = K2084,  1 = M2084),  0,  K2084  )  )  )</f>
        <v>2</v>
      </c>
      <c r="L2085" s="12" t="n">
        <f aca="false">IF(  AND(  1 = K2085,  1 = M2085  ),  (C2085 - H2085) * 100,  IF(  AND( 2 = K2085,  1 = M2085  ),  (J2085 - C2085) * 100,  0  )  )</f>
        <v>0</v>
      </c>
      <c r="M2085" s="6" t="n">
        <f aca="false">IF(  OR(  AND(  1 = K2085,  1 = I2085  ),  AND(  2 =K2085,  1 = G2085  )  ),  1,  0  )</f>
        <v>0</v>
      </c>
      <c r="N2085" s="0" t="n">
        <f aca="false">IF(  AND(  1 = M2085,  0 &lt; L2085  ),  1,  0  )</f>
        <v>0</v>
      </c>
    </row>
    <row r="2086" customFormat="false" ht="12.8" hidden="false" customHeight="false" outlineLevel="0" collapsed="false">
      <c r="A2086" s="5" t="n">
        <v>40737</v>
      </c>
      <c r="B2086" s="6" t="n">
        <f aca="false">YEAR(A2086)</f>
        <v>2011</v>
      </c>
      <c r="C2086" s="7" t="n">
        <v>1579</v>
      </c>
      <c r="D2086" s="8" t="n">
        <f aca="false">AVERAGE($C2082:$C2086)</f>
        <v>1606.8</v>
      </c>
      <c r="E2086" s="8" t="n">
        <f aca="false">AVERAGE($C2062:$C2086)</f>
        <v>1554.6</v>
      </c>
      <c r="F2086" s="8" t="n">
        <f aca="false">AVERAGE($C2012:$C2086)</f>
        <v>1838.02666666667</v>
      </c>
      <c r="G2086" s="4" t="n">
        <f aca="false">IF(  AND(  F2085 &lt; E2085,  F2086 &lt; E2086,  E2086 &lt; D2086  ),  1,  0  )</f>
        <v>0</v>
      </c>
      <c r="H2086" s="12" t="n">
        <f aca="false">IF(  AND(  1 = G2086,  OR(  0 = $K2086,  2 = $K2086  )  ),  $C2086,  IF(  AND(  NOT(  "-" = H2085  ),  0 &lt; H2085  ),  H2085,  0  )  )</f>
        <v>2380</v>
      </c>
      <c r="I2086" s="4" t="n">
        <f aca="false">IF(  AND(  E2085 &lt; F2085,  D2086 &lt; E2086,  E2086 &lt; F2086  ),  1,  0  )</f>
        <v>0</v>
      </c>
      <c r="J2086" s="12" t="n">
        <f aca="false">IF(  AND(  1 = I2086,  OR(  0 = $K2086,  1 = $K2086  )  ),  $C2086,  IF(  AND(  NOT(  "-" = J2085  ),  0 &lt; J2085  ),  J2085,  0  )  )</f>
        <v>2205</v>
      </c>
      <c r="K2086" s="13" t="n">
        <f aca="false">IF(  1 = G2085,  1,  IF(  1 = I2085,  2,  IF(  OR(  "-" = K2085,  1 = M2085),  0,  K2085  )  )  )</f>
        <v>2</v>
      </c>
      <c r="L2086" s="12" t="n">
        <f aca="false">IF(  AND(  1 = K2086,  1 = M2086  ),  (C2086 - H2086) * 100,  IF(  AND( 2 = K2086,  1 = M2086  ),  (J2086 - C2086) * 100,  0  )  )</f>
        <v>0</v>
      </c>
      <c r="M2086" s="6" t="n">
        <f aca="false">IF(  OR(  AND(  1 = K2086,  1 = I2086  ),  AND(  2 =K2086,  1 = G2086  )  ),  1,  0  )</f>
        <v>0</v>
      </c>
      <c r="N2086" s="0" t="n">
        <f aca="false">IF(  AND(  1 = M2086,  0 &lt; L2086  ),  1,  0  )</f>
        <v>0</v>
      </c>
    </row>
    <row r="2087" customFormat="false" ht="12.8" hidden="false" customHeight="false" outlineLevel="0" collapsed="false">
      <c r="A2087" s="5" t="n">
        <v>40738</v>
      </c>
      <c r="B2087" s="6" t="n">
        <f aca="false">YEAR(A2087)</f>
        <v>2011</v>
      </c>
      <c r="C2087" s="7" t="n">
        <v>1557</v>
      </c>
      <c r="D2087" s="8" t="n">
        <f aca="false">AVERAGE($C2083:$C2087)</f>
        <v>1597.4</v>
      </c>
      <c r="E2087" s="8" t="n">
        <f aca="false">AVERAGE($C2063:$C2087)</f>
        <v>1552.2</v>
      </c>
      <c r="F2087" s="8" t="n">
        <f aca="false">AVERAGE($C2013:$C2087)</f>
        <v>1829.13333333333</v>
      </c>
      <c r="G2087" s="4" t="n">
        <f aca="false">IF(  AND(  F2086 &lt; E2086,  F2087 &lt; E2087,  E2087 &lt; D2087  ),  1,  0  )</f>
        <v>0</v>
      </c>
      <c r="H2087" s="12" t="n">
        <f aca="false">IF(  AND(  1 = G2087,  OR(  0 = $K2087,  2 = $K2087  )  ),  $C2087,  IF(  AND(  NOT(  "-" = H2086  ),  0 &lt; H2086  ),  H2086,  0  )  )</f>
        <v>2380</v>
      </c>
      <c r="I2087" s="4" t="n">
        <f aca="false">IF(  AND(  E2086 &lt; F2086,  D2087 &lt; E2087,  E2087 &lt; F2087  ),  1,  0  )</f>
        <v>0</v>
      </c>
      <c r="J2087" s="12" t="n">
        <f aca="false">IF(  AND(  1 = I2087,  OR(  0 = $K2087,  1 = $K2087  )  ),  $C2087,  IF(  AND(  NOT(  "-" = J2086  ),  0 &lt; J2086  ),  J2086,  0  )  )</f>
        <v>2205</v>
      </c>
      <c r="K2087" s="13" t="n">
        <f aca="false">IF(  1 = G2086,  1,  IF(  1 = I2086,  2,  IF(  OR(  "-" = K2086,  1 = M2086),  0,  K2086  )  )  )</f>
        <v>2</v>
      </c>
      <c r="L2087" s="12" t="n">
        <f aca="false">IF(  AND(  1 = K2087,  1 = M2087  ),  (C2087 - H2087) * 100,  IF(  AND( 2 = K2087,  1 = M2087  ),  (J2087 - C2087) * 100,  0  )  )</f>
        <v>0</v>
      </c>
      <c r="M2087" s="6" t="n">
        <f aca="false">IF(  OR(  AND(  1 = K2087,  1 = I2087  ),  AND(  2 =K2087,  1 = G2087  )  ),  1,  0  )</f>
        <v>0</v>
      </c>
      <c r="N2087" s="0" t="n">
        <f aca="false">IF(  AND(  1 = M2087,  0 &lt; L2087  ),  1,  0  )</f>
        <v>0</v>
      </c>
    </row>
    <row r="2088" customFormat="false" ht="12.8" hidden="false" customHeight="false" outlineLevel="0" collapsed="false">
      <c r="A2088" s="5" t="n">
        <v>40739</v>
      </c>
      <c r="B2088" s="6" t="n">
        <f aca="false">YEAR(A2088)</f>
        <v>2011</v>
      </c>
      <c r="C2088" s="7" t="n">
        <v>1523</v>
      </c>
      <c r="D2088" s="8" t="n">
        <f aca="false">AVERAGE($C2084:$C2088)</f>
        <v>1573.4</v>
      </c>
      <c r="E2088" s="8" t="n">
        <f aca="false">AVERAGE($C2064:$C2088)</f>
        <v>1547.56</v>
      </c>
      <c r="F2088" s="8" t="n">
        <f aca="false">AVERAGE($C2014:$C2088)</f>
        <v>1819.78666666667</v>
      </c>
      <c r="G2088" s="4" t="n">
        <f aca="false">IF(  AND(  F2087 &lt; E2087,  F2088 &lt; E2088,  E2088 &lt; D2088  ),  1,  0  )</f>
        <v>0</v>
      </c>
      <c r="H2088" s="12" t="n">
        <f aca="false">IF(  AND(  1 = G2088,  OR(  0 = $K2088,  2 = $K2088  )  ),  $C2088,  IF(  AND(  NOT(  "-" = H2087  ),  0 &lt; H2087  ),  H2087,  0  )  )</f>
        <v>2380</v>
      </c>
      <c r="I2088" s="4" t="n">
        <f aca="false">IF(  AND(  E2087 &lt; F2087,  D2088 &lt; E2088,  E2088 &lt; F2088  ),  1,  0  )</f>
        <v>0</v>
      </c>
      <c r="J2088" s="12" t="n">
        <f aca="false">IF(  AND(  1 = I2088,  OR(  0 = $K2088,  1 = $K2088  )  ),  $C2088,  IF(  AND(  NOT(  "-" = J2087  ),  0 &lt; J2087  ),  J2087,  0  )  )</f>
        <v>2205</v>
      </c>
      <c r="K2088" s="13" t="n">
        <f aca="false">IF(  1 = G2087,  1,  IF(  1 = I2087,  2,  IF(  OR(  "-" = K2087,  1 = M2087),  0,  K2087  )  )  )</f>
        <v>2</v>
      </c>
      <c r="L2088" s="12" t="n">
        <f aca="false">IF(  AND(  1 = K2088,  1 = M2088  ),  (C2088 - H2088) * 100,  IF(  AND( 2 = K2088,  1 = M2088  ),  (J2088 - C2088) * 100,  0  )  )</f>
        <v>0</v>
      </c>
      <c r="M2088" s="6" t="n">
        <f aca="false">IF(  OR(  AND(  1 = K2088,  1 = I2088  ),  AND(  2 =K2088,  1 = G2088  )  ),  1,  0  )</f>
        <v>0</v>
      </c>
      <c r="N2088" s="0" t="n">
        <f aca="false">IF(  AND(  1 = M2088,  0 &lt; L2088  ),  1,  0  )</f>
        <v>0</v>
      </c>
    </row>
    <row r="2089" customFormat="false" ht="12.8" hidden="false" customHeight="false" outlineLevel="0" collapsed="false">
      <c r="A2089" s="5" t="n">
        <v>40743</v>
      </c>
      <c r="B2089" s="6" t="n">
        <f aca="false">YEAR(A2089)</f>
        <v>2011</v>
      </c>
      <c r="C2089" s="7" t="n">
        <v>1467</v>
      </c>
      <c r="D2089" s="8" t="n">
        <f aca="false">AVERAGE($C2085:$C2089)</f>
        <v>1541.8</v>
      </c>
      <c r="E2089" s="8" t="n">
        <f aca="false">AVERAGE($C2065:$C2089)</f>
        <v>1542.44</v>
      </c>
      <c r="F2089" s="8" t="n">
        <f aca="false">AVERAGE($C2015:$C2089)</f>
        <v>1810.30666666667</v>
      </c>
      <c r="G2089" s="4" t="n">
        <f aca="false">IF(  AND(  F2088 &lt; E2088,  F2089 &lt; E2089,  E2089 &lt; D2089  ),  1,  0  )</f>
        <v>0</v>
      </c>
      <c r="H2089" s="12" t="n">
        <f aca="false">IF(  AND(  1 = G2089,  OR(  0 = $K2089,  2 = $K2089  )  ),  $C2089,  IF(  AND(  NOT(  "-" = H2088  ),  0 &lt; H2088  ),  H2088,  0  )  )</f>
        <v>2380</v>
      </c>
      <c r="I2089" s="4" t="n">
        <f aca="false">IF(  AND(  E2088 &lt; F2088,  D2089 &lt; E2089,  E2089 &lt; F2089  ),  1,  0  )</f>
        <v>1</v>
      </c>
      <c r="J2089" s="12" t="n">
        <f aca="false">IF(  AND(  1 = I2089,  OR(  0 = $K2089,  1 = $K2089  )  ),  $C2089,  IF(  AND(  NOT(  "-" = J2088  ),  0 &lt; J2088  ),  J2088,  0  )  )</f>
        <v>2205</v>
      </c>
      <c r="K2089" s="13" t="n">
        <f aca="false">IF(  1 = G2088,  1,  IF(  1 = I2088,  2,  IF(  OR(  "-" = K2088,  1 = M2088),  0,  K2088  )  )  )</f>
        <v>2</v>
      </c>
      <c r="L2089" s="12" t="n">
        <f aca="false">IF(  AND(  1 = K2089,  1 = M2089  ),  (C2089 - H2089) * 100,  IF(  AND( 2 = K2089,  1 = M2089  ),  (J2089 - C2089) * 100,  0  )  )</f>
        <v>0</v>
      </c>
      <c r="M2089" s="6" t="n">
        <f aca="false">IF(  OR(  AND(  1 = K2089,  1 = I2089  ),  AND(  2 =K2089,  1 = G2089  )  ),  1,  0  )</f>
        <v>0</v>
      </c>
      <c r="N2089" s="0" t="n">
        <f aca="false">IF(  AND(  1 = M2089,  0 &lt; L2089  ),  1,  0  )</f>
        <v>0</v>
      </c>
    </row>
    <row r="2090" customFormat="false" ht="12.8" hidden="false" customHeight="false" outlineLevel="0" collapsed="false">
      <c r="A2090" s="5" t="n">
        <v>40744</v>
      </c>
      <c r="B2090" s="6" t="n">
        <f aca="false">YEAR(A2090)</f>
        <v>2011</v>
      </c>
      <c r="C2090" s="7" t="n">
        <v>1461</v>
      </c>
      <c r="D2090" s="8" t="n">
        <f aca="false">AVERAGE($C2086:$C2090)</f>
        <v>1517.4</v>
      </c>
      <c r="E2090" s="8" t="n">
        <f aca="false">AVERAGE($C2066:$C2090)</f>
        <v>1535.68</v>
      </c>
      <c r="F2090" s="8" t="n">
        <f aca="false">AVERAGE($C2016:$C2090)</f>
        <v>1799.98666666667</v>
      </c>
      <c r="G2090" s="4" t="n">
        <f aca="false">IF(  AND(  F2089 &lt; E2089,  F2090 &lt; E2090,  E2090 &lt; D2090  ),  1,  0  )</f>
        <v>0</v>
      </c>
      <c r="H2090" s="12" t="n">
        <f aca="false">IF(  AND(  1 = G2090,  OR(  0 = $K2090,  2 = $K2090  )  ),  $C2090,  IF(  AND(  NOT(  "-" = H2089  ),  0 &lt; H2089  ),  H2089,  0  )  )</f>
        <v>2380</v>
      </c>
      <c r="I2090" s="4" t="n">
        <f aca="false">IF(  AND(  E2089 &lt; F2089,  D2090 &lt; E2090,  E2090 &lt; F2090  ),  1,  0  )</f>
        <v>1</v>
      </c>
      <c r="J2090" s="12" t="n">
        <f aca="false">IF(  AND(  1 = I2090,  OR(  0 = $K2090,  1 = $K2090  )  ),  $C2090,  IF(  AND(  NOT(  "-" = J2089  ),  0 &lt; J2089  ),  J2089,  0  )  )</f>
        <v>2205</v>
      </c>
      <c r="K2090" s="13" t="n">
        <f aca="false">IF(  1 = G2089,  1,  IF(  1 = I2089,  2,  IF(  OR(  "-" = K2089,  1 = M2089),  0,  K2089  )  )  )</f>
        <v>2</v>
      </c>
      <c r="L2090" s="12" t="n">
        <f aca="false">IF(  AND(  1 = K2090,  1 = M2090  ),  (C2090 - H2090) * 100,  IF(  AND( 2 = K2090,  1 = M2090  ),  (J2090 - C2090) * 100,  0  )  )</f>
        <v>0</v>
      </c>
      <c r="M2090" s="6" t="n">
        <f aca="false">IF(  OR(  AND(  1 = K2090,  1 = I2090  ),  AND(  2 =K2090,  1 = G2090  )  ),  1,  0  )</f>
        <v>0</v>
      </c>
      <c r="N2090" s="0" t="n">
        <f aca="false">IF(  AND(  1 = M2090,  0 &lt; L2090  ),  1,  0  )</f>
        <v>0</v>
      </c>
    </row>
    <row r="2091" customFormat="false" ht="12.8" hidden="false" customHeight="false" outlineLevel="0" collapsed="false">
      <c r="A2091" s="5" t="n">
        <v>40745</v>
      </c>
      <c r="B2091" s="6" t="n">
        <f aca="false">YEAR(A2091)</f>
        <v>2011</v>
      </c>
      <c r="C2091" s="7" t="n">
        <v>1499</v>
      </c>
      <c r="D2091" s="8" t="n">
        <f aca="false">AVERAGE($C2087:$C2091)</f>
        <v>1501.4</v>
      </c>
      <c r="E2091" s="8" t="n">
        <f aca="false">AVERAGE($C2067:$C2091)</f>
        <v>1531.32</v>
      </c>
      <c r="F2091" s="8" t="n">
        <f aca="false">AVERAGE($C2017:$C2091)</f>
        <v>1789.64</v>
      </c>
      <c r="G2091" s="4" t="n">
        <f aca="false">IF(  AND(  F2090 &lt; E2090,  F2091 &lt; E2091,  E2091 &lt; D2091  ),  1,  0  )</f>
        <v>0</v>
      </c>
      <c r="H2091" s="12" t="n">
        <f aca="false">IF(  AND(  1 = G2091,  OR(  0 = $K2091,  2 = $K2091  )  ),  $C2091,  IF(  AND(  NOT(  "-" = H2090  ),  0 &lt; H2090  ),  H2090,  0  )  )</f>
        <v>2380</v>
      </c>
      <c r="I2091" s="4" t="n">
        <f aca="false">IF(  AND(  E2090 &lt; F2090,  D2091 &lt; E2091,  E2091 &lt; F2091  ),  1,  0  )</f>
        <v>1</v>
      </c>
      <c r="J2091" s="12" t="n">
        <f aca="false">IF(  AND(  1 = I2091,  OR(  0 = $K2091,  1 = $K2091  )  ),  $C2091,  IF(  AND(  NOT(  "-" = J2090  ),  0 &lt; J2090  ),  J2090,  0  )  )</f>
        <v>2205</v>
      </c>
      <c r="K2091" s="13" t="n">
        <f aca="false">IF(  1 = G2090,  1,  IF(  1 = I2090,  2,  IF(  OR(  "-" = K2090,  1 = M2090),  0,  K2090  )  )  )</f>
        <v>2</v>
      </c>
      <c r="L2091" s="12" t="n">
        <f aca="false">IF(  AND(  1 = K2091,  1 = M2091  ),  (C2091 - H2091) * 100,  IF(  AND( 2 = K2091,  1 = M2091  ),  (J2091 - C2091) * 100,  0  )  )</f>
        <v>0</v>
      </c>
      <c r="M2091" s="6" t="n">
        <f aca="false">IF(  OR(  AND(  1 = K2091,  1 = I2091  ),  AND(  2 =K2091,  1 = G2091  )  ),  1,  0  )</f>
        <v>0</v>
      </c>
      <c r="N2091" s="0" t="n">
        <f aca="false">IF(  AND(  1 = M2091,  0 &lt; L2091  ),  1,  0  )</f>
        <v>0</v>
      </c>
    </row>
    <row r="2092" customFormat="false" ht="12.8" hidden="false" customHeight="false" outlineLevel="0" collapsed="false">
      <c r="A2092" s="5" t="n">
        <v>40746</v>
      </c>
      <c r="B2092" s="6" t="n">
        <f aca="false">YEAR(A2092)</f>
        <v>2011</v>
      </c>
      <c r="C2092" s="7" t="n">
        <v>1491</v>
      </c>
      <c r="D2092" s="8" t="n">
        <f aca="false">AVERAGE($C2088:$C2092)</f>
        <v>1488.2</v>
      </c>
      <c r="E2092" s="8" t="n">
        <f aca="false">AVERAGE($C2068:$C2092)</f>
        <v>1528.08</v>
      </c>
      <c r="F2092" s="8" t="n">
        <f aca="false">AVERAGE($C2018:$C2092)</f>
        <v>1780</v>
      </c>
      <c r="G2092" s="4" t="n">
        <f aca="false">IF(  AND(  F2091 &lt; E2091,  F2092 &lt; E2092,  E2092 &lt; D2092  ),  1,  0  )</f>
        <v>0</v>
      </c>
      <c r="H2092" s="12" t="n">
        <f aca="false">IF(  AND(  1 = G2092,  OR(  0 = $K2092,  2 = $K2092  )  ),  $C2092,  IF(  AND(  NOT(  "-" = H2091  ),  0 &lt; H2091  ),  H2091,  0  )  )</f>
        <v>2380</v>
      </c>
      <c r="I2092" s="4" t="n">
        <f aca="false">IF(  AND(  E2091 &lt; F2091,  D2092 &lt; E2092,  E2092 &lt; F2092  ),  1,  0  )</f>
        <v>1</v>
      </c>
      <c r="J2092" s="12" t="n">
        <f aca="false">IF(  AND(  1 = I2092,  OR(  0 = $K2092,  1 = $K2092  )  ),  $C2092,  IF(  AND(  NOT(  "-" = J2091  ),  0 &lt; J2091  ),  J2091,  0  )  )</f>
        <v>2205</v>
      </c>
      <c r="K2092" s="13" t="n">
        <f aca="false">IF(  1 = G2091,  1,  IF(  1 = I2091,  2,  IF(  OR(  "-" = K2091,  1 = M2091),  0,  K2091  )  )  )</f>
        <v>2</v>
      </c>
      <c r="L2092" s="12" t="n">
        <f aca="false">IF(  AND(  1 = K2092,  1 = M2092  ),  (C2092 - H2092) * 100,  IF(  AND( 2 = K2092,  1 = M2092  ),  (J2092 - C2092) * 100,  0  )  )</f>
        <v>0</v>
      </c>
      <c r="M2092" s="6" t="n">
        <f aca="false">IF(  OR(  AND(  1 = K2092,  1 = I2092  ),  AND(  2 =K2092,  1 = G2092  )  ),  1,  0  )</f>
        <v>0</v>
      </c>
      <c r="N2092" s="0" t="n">
        <f aca="false">IF(  AND(  1 = M2092,  0 &lt; L2092  ),  1,  0  )</f>
        <v>0</v>
      </c>
    </row>
    <row r="2093" customFormat="false" ht="12.8" hidden="false" customHeight="false" outlineLevel="0" collapsed="false">
      <c r="A2093" s="5" t="n">
        <v>40749</v>
      </c>
      <c r="B2093" s="6" t="n">
        <f aca="false">YEAR(A2093)</f>
        <v>2011</v>
      </c>
      <c r="C2093" s="7" t="n">
        <v>1458</v>
      </c>
      <c r="D2093" s="8" t="n">
        <f aca="false">AVERAGE($C2089:$C2093)</f>
        <v>1475.2</v>
      </c>
      <c r="E2093" s="8" t="n">
        <f aca="false">AVERAGE($C2069:$C2093)</f>
        <v>1526.16</v>
      </c>
      <c r="F2093" s="8" t="n">
        <f aca="false">AVERAGE($C2019:$C2093)</f>
        <v>1769.90666666667</v>
      </c>
      <c r="G2093" s="4" t="n">
        <f aca="false">IF(  AND(  F2092 &lt; E2092,  F2093 &lt; E2093,  E2093 &lt; D2093  ),  1,  0  )</f>
        <v>0</v>
      </c>
      <c r="H2093" s="12" t="n">
        <f aca="false">IF(  AND(  1 = G2093,  OR(  0 = $K2093,  2 = $K2093  )  ),  $C2093,  IF(  AND(  NOT(  "-" = H2092  ),  0 &lt; H2092  ),  H2092,  0  )  )</f>
        <v>2380</v>
      </c>
      <c r="I2093" s="4" t="n">
        <f aca="false">IF(  AND(  E2092 &lt; F2092,  D2093 &lt; E2093,  E2093 &lt; F2093  ),  1,  0  )</f>
        <v>1</v>
      </c>
      <c r="J2093" s="12" t="n">
        <f aca="false">IF(  AND(  1 = I2093,  OR(  0 = $K2093,  1 = $K2093  )  ),  $C2093,  IF(  AND(  NOT(  "-" = J2092  ),  0 &lt; J2092  ),  J2092,  0  )  )</f>
        <v>2205</v>
      </c>
      <c r="K2093" s="13" t="n">
        <f aca="false">IF(  1 = G2092,  1,  IF(  1 = I2092,  2,  IF(  OR(  "-" = K2092,  1 = M2092),  0,  K2092  )  )  )</f>
        <v>2</v>
      </c>
      <c r="L2093" s="12" t="n">
        <f aca="false">IF(  AND(  1 = K2093,  1 = M2093  ),  (C2093 - H2093) * 100,  IF(  AND( 2 = K2093,  1 = M2093  ),  (J2093 - C2093) * 100,  0  )  )</f>
        <v>0</v>
      </c>
      <c r="M2093" s="6" t="n">
        <f aca="false">IF(  OR(  AND(  1 = K2093,  1 = I2093  ),  AND(  2 =K2093,  1 = G2093  )  ),  1,  0  )</f>
        <v>0</v>
      </c>
      <c r="N2093" s="0" t="n">
        <f aca="false">IF(  AND(  1 = M2093,  0 &lt; L2093  ),  1,  0  )</f>
        <v>0</v>
      </c>
    </row>
    <row r="2094" customFormat="false" ht="12.8" hidden="false" customHeight="false" outlineLevel="0" collapsed="false">
      <c r="A2094" s="5" t="n">
        <v>40750</v>
      </c>
      <c r="B2094" s="6" t="n">
        <f aca="false">YEAR(A2094)</f>
        <v>2011</v>
      </c>
      <c r="C2094" s="7" t="n">
        <v>1425</v>
      </c>
      <c r="D2094" s="8" t="n">
        <f aca="false">AVERAGE($C2090:$C2094)</f>
        <v>1466.8</v>
      </c>
      <c r="E2094" s="8" t="n">
        <f aca="false">AVERAGE($C2070:$C2094)</f>
        <v>1521.96</v>
      </c>
      <c r="F2094" s="8" t="n">
        <f aca="false">AVERAGE($C2020:$C2094)</f>
        <v>1759.68</v>
      </c>
      <c r="G2094" s="4" t="n">
        <f aca="false">IF(  AND(  F2093 &lt; E2093,  F2094 &lt; E2094,  E2094 &lt; D2094  ),  1,  0  )</f>
        <v>0</v>
      </c>
      <c r="H2094" s="12" t="n">
        <f aca="false">IF(  AND(  1 = G2094,  OR(  0 = $K2094,  2 = $K2094  )  ),  $C2094,  IF(  AND(  NOT(  "-" = H2093  ),  0 &lt; H2093  ),  H2093,  0  )  )</f>
        <v>2380</v>
      </c>
      <c r="I2094" s="4" t="n">
        <f aca="false">IF(  AND(  E2093 &lt; F2093,  D2094 &lt; E2094,  E2094 &lt; F2094  ),  1,  0  )</f>
        <v>1</v>
      </c>
      <c r="J2094" s="12" t="n">
        <f aca="false">IF(  AND(  1 = I2094,  OR(  0 = $K2094,  1 = $K2094  )  ),  $C2094,  IF(  AND(  NOT(  "-" = J2093  ),  0 &lt; J2093  ),  J2093,  0  )  )</f>
        <v>2205</v>
      </c>
      <c r="K2094" s="13" t="n">
        <f aca="false">IF(  1 = G2093,  1,  IF(  1 = I2093,  2,  IF(  OR(  "-" = K2093,  1 = M2093),  0,  K2093  )  )  )</f>
        <v>2</v>
      </c>
      <c r="L2094" s="12" t="n">
        <f aca="false">IF(  AND(  1 = K2094,  1 = M2094  ),  (C2094 - H2094) * 100,  IF(  AND( 2 = K2094,  1 = M2094  ),  (J2094 - C2094) * 100,  0  )  )</f>
        <v>0</v>
      </c>
      <c r="M2094" s="6" t="n">
        <f aca="false">IF(  OR(  AND(  1 = K2094,  1 = I2094  ),  AND(  2 =K2094,  1 = G2094  )  ),  1,  0  )</f>
        <v>0</v>
      </c>
      <c r="N2094" s="0" t="n">
        <f aca="false">IF(  AND(  1 = M2094,  0 &lt; L2094  ),  1,  0  )</f>
        <v>0</v>
      </c>
    </row>
    <row r="2095" customFormat="false" ht="12.8" hidden="false" customHeight="false" outlineLevel="0" collapsed="false">
      <c r="A2095" s="5" t="n">
        <v>40751</v>
      </c>
      <c r="B2095" s="6" t="n">
        <f aca="false">YEAR(A2095)</f>
        <v>2011</v>
      </c>
      <c r="C2095" s="7" t="n">
        <v>1396</v>
      </c>
      <c r="D2095" s="8" t="n">
        <f aca="false">AVERAGE($C2091:$C2095)</f>
        <v>1453.8</v>
      </c>
      <c r="E2095" s="8" t="n">
        <f aca="false">AVERAGE($C2071:$C2095)</f>
        <v>1515.56</v>
      </c>
      <c r="F2095" s="8" t="n">
        <f aca="false">AVERAGE($C2021:$C2095)</f>
        <v>1749.36</v>
      </c>
      <c r="G2095" s="4" t="n">
        <f aca="false">IF(  AND(  F2094 &lt; E2094,  F2095 &lt; E2095,  E2095 &lt; D2095  ),  1,  0  )</f>
        <v>0</v>
      </c>
      <c r="H2095" s="12" t="n">
        <f aca="false">IF(  AND(  1 = G2095,  OR(  0 = $K2095,  2 = $K2095  )  ),  $C2095,  IF(  AND(  NOT(  "-" = H2094  ),  0 &lt; H2094  ),  H2094,  0  )  )</f>
        <v>2380</v>
      </c>
      <c r="I2095" s="4" t="n">
        <f aca="false">IF(  AND(  E2094 &lt; F2094,  D2095 &lt; E2095,  E2095 &lt; F2095  ),  1,  0  )</f>
        <v>1</v>
      </c>
      <c r="J2095" s="12" t="n">
        <f aca="false">IF(  AND(  1 = I2095,  OR(  0 = $K2095,  1 = $K2095  )  ),  $C2095,  IF(  AND(  NOT(  "-" = J2094  ),  0 &lt; J2094  ),  J2094,  0  )  )</f>
        <v>2205</v>
      </c>
      <c r="K2095" s="13" t="n">
        <f aca="false">IF(  1 = G2094,  1,  IF(  1 = I2094,  2,  IF(  OR(  "-" = K2094,  1 = M2094),  0,  K2094  )  )  )</f>
        <v>2</v>
      </c>
      <c r="L2095" s="12" t="n">
        <f aca="false">IF(  AND(  1 = K2095,  1 = M2095  ),  (C2095 - H2095) * 100,  IF(  AND( 2 = K2095,  1 = M2095  ),  (J2095 - C2095) * 100,  0  )  )</f>
        <v>0</v>
      </c>
      <c r="M2095" s="6" t="n">
        <f aca="false">IF(  OR(  AND(  1 = K2095,  1 = I2095  ),  AND(  2 =K2095,  1 = G2095  )  ),  1,  0  )</f>
        <v>0</v>
      </c>
      <c r="N2095" s="0" t="n">
        <f aca="false">IF(  AND(  1 = M2095,  0 &lt; L2095  ),  1,  0  )</f>
        <v>0</v>
      </c>
    </row>
    <row r="2096" customFormat="false" ht="12.8" hidden="false" customHeight="false" outlineLevel="0" collapsed="false">
      <c r="A2096" s="5" t="n">
        <v>40752</v>
      </c>
      <c r="B2096" s="6" t="n">
        <f aca="false">YEAR(A2096)</f>
        <v>2011</v>
      </c>
      <c r="C2096" s="7" t="n">
        <v>1410</v>
      </c>
      <c r="D2096" s="8" t="n">
        <f aca="false">AVERAGE($C2092:$C2096)</f>
        <v>1436</v>
      </c>
      <c r="E2096" s="8" t="n">
        <f aca="false">AVERAGE($C2072:$C2096)</f>
        <v>1510.44</v>
      </c>
      <c r="F2096" s="8" t="n">
        <f aca="false">AVERAGE($C2022:$C2096)</f>
        <v>1740.2</v>
      </c>
      <c r="G2096" s="4" t="n">
        <f aca="false">IF(  AND(  F2095 &lt; E2095,  F2096 &lt; E2096,  E2096 &lt; D2096  ),  1,  0  )</f>
        <v>0</v>
      </c>
      <c r="H2096" s="12" t="n">
        <f aca="false">IF(  AND(  1 = G2096,  OR(  0 = $K2096,  2 = $K2096  )  ),  $C2096,  IF(  AND(  NOT(  "-" = H2095  ),  0 &lt; H2095  ),  H2095,  0  )  )</f>
        <v>2380</v>
      </c>
      <c r="I2096" s="4" t="n">
        <f aca="false">IF(  AND(  E2095 &lt; F2095,  D2096 &lt; E2096,  E2096 &lt; F2096  ),  1,  0  )</f>
        <v>1</v>
      </c>
      <c r="J2096" s="12" t="n">
        <f aca="false">IF(  AND(  1 = I2096,  OR(  0 = $K2096,  1 = $K2096  )  ),  $C2096,  IF(  AND(  NOT(  "-" = J2095  ),  0 &lt; J2095  ),  J2095,  0  )  )</f>
        <v>2205</v>
      </c>
      <c r="K2096" s="13" t="n">
        <f aca="false">IF(  1 = G2095,  1,  IF(  1 = I2095,  2,  IF(  OR(  "-" = K2095,  1 = M2095),  0,  K2095  )  )  )</f>
        <v>2</v>
      </c>
      <c r="L2096" s="12" t="n">
        <f aca="false">IF(  AND(  1 = K2096,  1 = M2096  ),  (C2096 - H2096) * 100,  IF(  AND( 2 = K2096,  1 = M2096  ),  (J2096 - C2096) * 100,  0  )  )</f>
        <v>0</v>
      </c>
      <c r="M2096" s="6" t="n">
        <f aca="false">IF(  OR(  AND(  1 = K2096,  1 = I2096  ),  AND(  2 =K2096,  1 = G2096  )  ),  1,  0  )</f>
        <v>0</v>
      </c>
      <c r="N2096" s="0" t="n">
        <f aca="false">IF(  AND(  1 = M2096,  0 &lt; L2096  ),  1,  0  )</f>
        <v>0</v>
      </c>
    </row>
    <row r="2097" customFormat="false" ht="12.8" hidden="false" customHeight="false" outlineLevel="0" collapsed="false">
      <c r="A2097" s="5" t="n">
        <v>40753</v>
      </c>
      <c r="B2097" s="6" t="n">
        <f aca="false">YEAR(A2097)</f>
        <v>2011</v>
      </c>
      <c r="C2097" s="7" t="n">
        <v>1227</v>
      </c>
      <c r="D2097" s="8" t="n">
        <f aca="false">AVERAGE($C2093:$C2097)</f>
        <v>1383.2</v>
      </c>
      <c r="E2097" s="8" t="n">
        <f aca="false">AVERAGE($C2073:$C2097)</f>
        <v>1500.72</v>
      </c>
      <c r="F2097" s="8" t="n">
        <f aca="false">AVERAGE($C2023:$C2097)</f>
        <v>1729.10666666667</v>
      </c>
      <c r="G2097" s="4" t="n">
        <f aca="false">IF(  AND(  F2096 &lt; E2096,  F2097 &lt; E2097,  E2097 &lt; D2097  ),  1,  0  )</f>
        <v>0</v>
      </c>
      <c r="H2097" s="12" t="n">
        <f aca="false">IF(  AND(  1 = G2097,  OR(  0 = $K2097,  2 = $K2097  )  ),  $C2097,  IF(  AND(  NOT(  "-" = H2096  ),  0 &lt; H2096  ),  H2096,  0  )  )</f>
        <v>2380</v>
      </c>
      <c r="I2097" s="4" t="n">
        <f aca="false">IF(  AND(  E2096 &lt; F2096,  D2097 &lt; E2097,  E2097 &lt; F2097  ),  1,  0  )</f>
        <v>1</v>
      </c>
      <c r="J2097" s="12" t="n">
        <f aca="false">IF(  AND(  1 = I2097,  OR(  0 = $K2097,  1 = $K2097  )  ),  $C2097,  IF(  AND(  NOT(  "-" = J2096  ),  0 &lt; J2096  ),  J2096,  0  )  )</f>
        <v>2205</v>
      </c>
      <c r="K2097" s="13" t="n">
        <f aca="false">IF(  1 = G2096,  1,  IF(  1 = I2096,  2,  IF(  OR(  "-" = K2096,  1 = M2096),  0,  K2096  )  )  )</f>
        <v>2</v>
      </c>
      <c r="L2097" s="12" t="n">
        <f aca="false">IF(  AND(  1 = K2097,  1 = M2097  ),  (C2097 - H2097) * 100,  IF(  AND( 2 = K2097,  1 = M2097  ),  (J2097 - C2097) * 100,  0  )  )</f>
        <v>0</v>
      </c>
      <c r="M2097" s="6" t="n">
        <f aca="false">IF(  OR(  AND(  1 = K2097,  1 = I2097  ),  AND(  2 =K2097,  1 = G2097  )  ),  1,  0  )</f>
        <v>0</v>
      </c>
      <c r="N2097" s="0" t="n">
        <f aca="false">IF(  AND(  1 = M2097,  0 &lt; L2097  ),  1,  0  )</f>
        <v>0</v>
      </c>
    </row>
    <row r="2098" customFormat="false" ht="12.8" hidden="false" customHeight="false" outlineLevel="0" collapsed="false">
      <c r="A2098" s="5" t="n">
        <v>40756</v>
      </c>
      <c r="B2098" s="6" t="n">
        <f aca="false">YEAR(A2098)</f>
        <v>2011</v>
      </c>
      <c r="C2098" s="7" t="n">
        <v>1214</v>
      </c>
      <c r="D2098" s="8" t="n">
        <f aca="false">AVERAGE($C2094:$C2098)</f>
        <v>1334.4</v>
      </c>
      <c r="E2098" s="8" t="n">
        <f aca="false">AVERAGE($C2074:$C2098)</f>
        <v>1490</v>
      </c>
      <c r="F2098" s="8" t="n">
        <f aca="false">AVERAGE($C2024:$C2098)</f>
        <v>1717.22666666667</v>
      </c>
      <c r="G2098" s="4" t="n">
        <f aca="false">IF(  AND(  F2097 &lt; E2097,  F2098 &lt; E2098,  E2098 &lt; D2098  ),  1,  0  )</f>
        <v>0</v>
      </c>
      <c r="H2098" s="12" t="n">
        <f aca="false">IF(  AND(  1 = G2098,  OR(  0 = $K2098,  2 = $K2098  )  ),  $C2098,  IF(  AND(  NOT(  "-" = H2097  ),  0 &lt; H2097  ),  H2097,  0  )  )</f>
        <v>2380</v>
      </c>
      <c r="I2098" s="4" t="n">
        <f aca="false">IF(  AND(  E2097 &lt; F2097,  D2098 &lt; E2098,  E2098 &lt; F2098  ),  1,  0  )</f>
        <v>1</v>
      </c>
      <c r="J2098" s="12" t="n">
        <f aca="false">IF(  AND(  1 = I2098,  OR(  0 = $K2098,  1 = $K2098  )  ),  $C2098,  IF(  AND(  NOT(  "-" = J2097  ),  0 &lt; J2097  ),  J2097,  0  )  )</f>
        <v>2205</v>
      </c>
      <c r="K2098" s="13" t="n">
        <f aca="false">IF(  1 = G2097,  1,  IF(  1 = I2097,  2,  IF(  OR(  "-" = K2097,  1 = M2097),  0,  K2097  )  )  )</f>
        <v>2</v>
      </c>
      <c r="L2098" s="12" t="n">
        <f aca="false">IF(  AND(  1 = K2098,  1 = M2098  ),  (C2098 - H2098) * 100,  IF(  AND( 2 = K2098,  1 = M2098  ),  (J2098 - C2098) * 100,  0  )  )</f>
        <v>0</v>
      </c>
      <c r="M2098" s="6" t="n">
        <f aca="false">IF(  OR(  AND(  1 = K2098,  1 = I2098  ),  AND(  2 =K2098,  1 = G2098  )  ),  1,  0  )</f>
        <v>0</v>
      </c>
      <c r="N2098" s="0" t="n">
        <f aca="false">IF(  AND(  1 = M2098,  0 &lt; L2098  ),  1,  0  )</f>
        <v>0</v>
      </c>
    </row>
    <row r="2099" customFormat="false" ht="12.8" hidden="false" customHeight="false" outlineLevel="0" collapsed="false">
      <c r="A2099" s="5" t="n">
        <v>40757</v>
      </c>
      <c r="B2099" s="6" t="n">
        <f aca="false">YEAR(A2099)</f>
        <v>2011</v>
      </c>
      <c r="C2099" s="7" t="n">
        <v>1183</v>
      </c>
      <c r="D2099" s="8" t="n">
        <f aca="false">AVERAGE($C2095:$C2099)</f>
        <v>1286</v>
      </c>
      <c r="E2099" s="8" t="n">
        <f aca="false">AVERAGE($C2075:$C2099)</f>
        <v>1478.96</v>
      </c>
      <c r="F2099" s="8" t="n">
        <f aca="false">AVERAGE($C2025:$C2099)</f>
        <v>1705.42666666667</v>
      </c>
      <c r="G2099" s="4" t="n">
        <f aca="false">IF(  AND(  F2098 &lt; E2098,  F2099 &lt; E2099,  E2099 &lt; D2099  ),  1,  0  )</f>
        <v>0</v>
      </c>
      <c r="H2099" s="12" t="n">
        <f aca="false">IF(  AND(  1 = G2099,  OR(  0 = $K2099,  2 = $K2099  )  ),  $C2099,  IF(  AND(  NOT(  "-" = H2098  ),  0 &lt; H2098  ),  H2098,  0  )  )</f>
        <v>2380</v>
      </c>
      <c r="I2099" s="4" t="n">
        <f aca="false">IF(  AND(  E2098 &lt; F2098,  D2099 &lt; E2099,  E2099 &lt; F2099  ),  1,  0  )</f>
        <v>1</v>
      </c>
      <c r="J2099" s="12" t="n">
        <f aca="false">IF(  AND(  1 = I2099,  OR(  0 = $K2099,  1 = $K2099  )  ),  $C2099,  IF(  AND(  NOT(  "-" = J2098  ),  0 &lt; J2098  ),  J2098,  0  )  )</f>
        <v>2205</v>
      </c>
      <c r="K2099" s="13" t="n">
        <f aca="false">IF(  1 = G2098,  1,  IF(  1 = I2098,  2,  IF(  OR(  "-" = K2098,  1 = M2098),  0,  K2098  )  )  )</f>
        <v>2</v>
      </c>
      <c r="L2099" s="12" t="n">
        <f aca="false">IF(  AND(  1 = K2099,  1 = M2099  ),  (C2099 - H2099) * 100,  IF(  AND( 2 = K2099,  1 = M2099  ),  (J2099 - C2099) * 100,  0  )  )</f>
        <v>0</v>
      </c>
      <c r="M2099" s="6" t="n">
        <f aca="false">IF(  OR(  AND(  1 = K2099,  1 = I2099  ),  AND(  2 =K2099,  1 = G2099  )  ),  1,  0  )</f>
        <v>0</v>
      </c>
      <c r="N2099" s="0" t="n">
        <f aca="false">IF(  AND(  1 = M2099,  0 &lt; L2099  ),  1,  0  )</f>
        <v>0</v>
      </c>
    </row>
    <row r="2100" customFormat="false" ht="12.8" hidden="false" customHeight="false" outlineLevel="0" collapsed="false">
      <c r="A2100" s="5" t="n">
        <v>40758</v>
      </c>
      <c r="B2100" s="6" t="n">
        <f aca="false">YEAR(A2100)</f>
        <v>2011</v>
      </c>
      <c r="C2100" s="7" t="n">
        <v>1189</v>
      </c>
      <c r="D2100" s="8" t="n">
        <f aca="false">AVERAGE($C2096:$C2100)</f>
        <v>1244.6</v>
      </c>
      <c r="E2100" s="8" t="n">
        <f aca="false">AVERAGE($C2076:$C2100)</f>
        <v>1466.92</v>
      </c>
      <c r="F2100" s="8" t="n">
        <f aca="false">AVERAGE($C2026:$C2100)</f>
        <v>1693.65333333333</v>
      </c>
      <c r="G2100" s="4" t="n">
        <f aca="false">IF(  AND(  F2099 &lt; E2099,  F2100 &lt; E2100,  E2100 &lt; D2100  ),  1,  0  )</f>
        <v>0</v>
      </c>
      <c r="H2100" s="12" t="n">
        <f aca="false">IF(  AND(  1 = G2100,  OR(  0 = $K2100,  2 = $K2100  )  ),  $C2100,  IF(  AND(  NOT(  "-" = H2099  ),  0 &lt; H2099  ),  H2099,  0  )  )</f>
        <v>2380</v>
      </c>
      <c r="I2100" s="4" t="n">
        <f aca="false">IF(  AND(  E2099 &lt; F2099,  D2100 &lt; E2100,  E2100 &lt; F2100  ),  1,  0  )</f>
        <v>1</v>
      </c>
      <c r="J2100" s="12" t="n">
        <f aca="false">IF(  AND(  1 = I2100,  OR(  0 = $K2100,  1 = $K2100  )  ),  $C2100,  IF(  AND(  NOT(  "-" = J2099  ),  0 &lt; J2099  ),  J2099,  0  )  )</f>
        <v>2205</v>
      </c>
      <c r="K2100" s="13" t="n">
        <f aca="false">IF(  1 = G2099,  1,  IF(  1 = I2099,  2,  IF(  OR(  "-" = K2099,  1 = M2099),  0,  K2099  )  )  )</f>
        <v>2</v>
      </c>
      <c r="L2100" s="12" t="n">
        <f aca="false">IF(  AND(  1 = K2100,  1 = M2100  ),  (C2100 - H2100) * 100,  IF(  AND( 2 = K2100,  1 = M2100  ),  (J2100 - C2100) * 100,  0  )  )</f>
        <v>0</v>
      </c>
      <c r="M2100" s="6" t="n">
        <f aca="false">IF(  OR(  AND(  1 = K2100,  1 = I2100  ),  AND(  2 =K2100,  1 = G2100  )  ),  1,  0  )</f>
        <v>0</v>
      </c>
      <c r="N2100" s="0" t="n">
        <f aca="false">IF(  AND(  1 = M2100,  0 &lt; L2100  ),  1,  0  )</f>
        <v>0</v>
      </c>
    </row>
    <row r="2101" customFormat="false" ht="12.8" hidden="false" customHeight="false" outlineLevel="0" collapsed="false">
      <c r="A2101" s="5" t="n">
        <v>40759</v>
      </c>
      <c r="B2101" s="6" t="n">
        <f aca="false">YEAR(A2101)</f>
        <v>2011</v>
      </c>
      <c r="C2101" s="7" t="n">
        <v>1199</v>
      </c>
      <c r="D2101" s="8" t="n">
        <f aca="false">AVERAGE($C2097:$C2101)</f>
        <v>1202.4</v>
      </c>
      <c r="E2101" s="8" t="n">
        <f aca="false">AVERAGE($C2077:$C2101)</f>
        <v>1453.96</v>
      </c>
      <c r="F2101" s="8" t="n">
        <f aca="false">AVERAGE($C2027:$C2101)</f>
        <v>1682.12</v>
      </c>
      <c r="G2101" s="4" t="n">
        <f aca="false">IF(  AND(  F2100 &lt; E2100,  F2101 &lt; E2101,  E2101 &lt; D2101  ),  1,  0  )</f>
        <v>0</v>
      </c>
      <c r="H2101" s="12" t="n">
        <f aca="false">IF(  AND(  1 = G2101,  OR(  0 = $K2101,  2 = $K2101  )  ),  $C2101,  IF(  AND(  NOT(  "-" = H2100  ),  0 &lt; H2100  ),  H2100,  0  )  )</f>
        <v>2380</v>
      </c>
      <c r="I2101" s="4" t="n">
        <f aca="false">IF(  AND(  E2100 &lt; F2100,  D2101 &lt; E2101,  E2101 &lt; F2101  ),  1,  0  )</f>
        <v>1</v>
      </c>
      <c r="J2101" s="12" t="n">
        <f aca="false">IF(  AND(  1 = I2101,  OR(  0 = $K2101,  1 = $K2101  )  ),  $C2101,  IF(  AND(  NOT(  "-" = J2100  ),  0 &lt; J2100  ),  J2100,  0  )  )</f>
        <v>2205</v>
      </c>
      <c r="K2101" s="13" t="n">
        <f aca="false">IF(  1 = G2100,  1,  IF(  1 = I2100,  2,  IF(  OR(  "-" = K2100,  1 = M2100),  0,  K2100  )  )  )</f>
        <v>2</v>
      </c>
      <c r="L2101" s="12" t="n">
        <f aca="false">IF(  AND(  1 = K2101,  1 = M2101  ),  (C2101 - H2101) * 100,  IF(  AND( 2 = K2101,  1 = M2101  ),  (J2101 - C2101) * 100,  0  )  )</f>
        <v>0</v>
      </c>
      <c r="M2101" s="6" t="n">
        <f aca="false">IF(  OR(  AND(  1 = K2101,  1 = I2101  ),  AND(  2 =K2101,  1 = G2101  )  ),  1,  0  )</f>
        <v>0</v>
      </c>
      <c r="N2101" s="0" t="n">
        <f aca="false">IF(  AND(  1 = M2101,  0 &lt; L2101  ),  1,  0  )</f>
        <v>0</v>
      </c>
    </row>
    <row r="2102" customFormat="false" ht="12.8" hidden="false" customHeight="false" outlineLevel="0" collapsed="false">
      <c r="A2102" s="5" t="n">
        <v>40760</v>
      </c>
      <c r="B2102" s="6" t="n">
        <f aca="false">YEAR(A2102)</f>
        <v>2011</v>
      </c>
      <c r="C2102" s="7" t="n">
        <v>1204</v>
      </c>
      <c r="D2102" s="8" t="n">
        <f aca="false">AVERAGE($C2098:$C2102)</f>
        <v>1197.8</v>
      </c>
      <c r="E2102" s="8" t="n">
        <f aca="false">AVERAGE($C2078:$C2102)</f>
        <v>1442.08</v>
      </c>
      <c r="F2102" s="8" t="n">
        <f aca="false">AVERAGE($C2028:$C2102)</f>
        <v>1670.56</v>
      </c>
      <c r="G2102" s="4" t="n">
        <f aca="false">IF(  AND(  F2101 &lt; E2101,  F2102 &lt; E2102,  E2102 &lt; D2102  ),  1,  0  )</f>
        <v>0</v>
      </c>
      <c r="H2102" s="12" t="n">
        <f aca="false">IF(  AND(  1 = G2102,  OR(  0 = $K2102,  2 = $K2102  )  ),  $C2102,  IF(  AND(  NOT(  "-" = H2101  ),  0 &lt; H2101  ),  H2101,  0  )  )</f>
        <v>2380</v>
      </c>
      <c r="I2102" s="4" t="n">
        <f aca="false">IF(  AND(  E2101 &lt; F2101,  D2102 &lt; E2102,  E2102 &lt; F2102  ),  1,  0  )</f>
        <v>1</v>
      </c>
      <c r="J2102" s="12" t="n">
        <f aca="false">IF(  AND(  1 = I2102,  OR(  0 = $K2102,  1 = $K2102  )  ),  $C2102,  IF(  AND(  NOT(  "-" = J2101  ),  0 &lt; J2101  ),  J2101,  0  )  )</f>
        <v>2205</v>
      </c>
      <c r="K2102" s="13" t="n">
        <f aca="false">IF(  1 = G2101,  1,  IF(  1 = I2101,  2,  IF(  OR(  "-" = K2101,  1 = M2101),  0,  K2101  )  )  )</f>
        <v>2</v>
      </c>
      <c r="L2102" s="12" t="n">
        <f aca="false">IF(  AND(  1 = K2102,  1 = M2102  ),  (C2102 - H2102) * 100,  IF(  AND( 2 = K2102,  1 = M2102  ),  (J2102 - C2102) * 100,  0  )  )</f>
        <v>0</v>
      </c>
      <c r="M2102" s="6" t="n">
        <f aca="false">IF(  OR(  AND(  1 = K2102,  1 = I2102  ),  AND(  2 =K2102,  1 = G2102  )  ),  1,  0  )</f>
        <v>0</v>
      </c>
      <c r="N2102" s="0" t="n">
        <f aca="false">IF(  AND(  1 = M2102,  0 &lt; L2102  ),  1,  0  )</f>
        <v>0</v>
      </c>
    </row>
    <row r="2103" customFormat="false" ht="12.8" hidden="false" customHeight="false" outlineLevel="0" collapsed="false">
      <c r="A2103" s="5" t="n">
        <v>40763</v>
      </c>
      <c r="B2103" s="6" t="n">
        <f aca="false">YEAR(A2103)</f>
        <v>2011</v>
      </c>
      <c r="C2103" s="7" t="n">
        <v>1222</v>
      </c>
      <c r="D2103" s="8" t="n">
        <f aca="false">AVERAGE($C2099:$C2103)</f>
        <v>1199.4</v>
      </c>
      <c r="E2103" s="8" t="n">
        <f aca="false">AVERAGE($C2079:$C2103)</f>
        <v>1431.72</v>
      </c>
      <c r="F2103" s="8" t="n">
        <f aca="false">AVERAGE($C2029:$C2103)</f>
        <v>1659.82666666667</v>
      </c>
      <c r="G2103" s="4" t="n">
        <f aca="false">IF(  AND(  F2102 &lt; E2102,  F2103 &lt; E2103,  E2103 &lt; D2103  ),  1,  0  )</f>
        <v>0</v>
      </c>
      <c r="H2103" s="12" t="n">
        <f aca="false">IF(  AND(  1 = G2103,  OR(  0 = $K2103,  2 = $K2103  )  ),  $C2103,  IF(  AND(  NOT(  "-" = H2102  ),  0 &lt; H2102  ),  H2102,  0  )  )</f>
        <v>2380</v>
      </c>
      <c r="I2103" s="4" t="n">
        <f aca="false">IF(  AND(  E2102 &lt; F2102,  D2103 &lt; E2103,  E2103 &lt; F2103  ),  1,  0  )</f>
        <v>1</v>
      </c>
      <c r="J2103" s="12" t="n">
        <f aca="false">IF(  AND(  1 = I2103,  OR(  0 = $K2103,  1 = $K2103  )  ),  $C2103,  IF(  AND(  NOT(  "-" = J2102  ),  0 &lt; J2102  ),  J2102,  0  )  )</f>
        <v>2205</v>
      </c>
      <c r="K2103" s="13" t="n">
        <f aca="false">IF(  1 = G2102,  1,  IF(  1 = I2102,  2,  IF(  OR(  "-" = K2102,  1 = M2102),  0,  K2102  )  )  )</f>
        <v>2</v>
      </c>
      <c r="L2103" s="12" t="n">
        <f aca="false">IF(  AND(  1 = K2103,  1 = M2103  ),  (C2103 - H2103) * 100,  IF(  AND( 2 = K2103,  1 = M2103  ),  (J2103 - C2103) * 100,  0  )  )</f>
        <v>0</v>
      </c>
      <c r="M2103" s="6" t="n">
        <f aca="false">IF(  OR(  AND(  1 = K2103,  1 = I2103  ),  AND(  2 =K2103,  1 = G2103  )  ),  1,  0  )</f>
        <v>0</v>
      </c>
      <c r="N2103" s="0" t="n">
        <f aca="false">IF(  AND(  1 = M2103,  0 &lt; L2103  ),  1,  0  )</f>
        <v>0</v>
      </c>
    </row>
    <row r="2104" customFormat="false" ht="12.8" hidden="false" customHeight="false" outlineLevel="0" collapsed="false">
      <c r="A2104" s="5" t="n">
        <v>40764</v>
      </c>
      <c r="B2104" s="6" t="n">
        <f aca="false">YEAR(A2104)</f>
        <v>2011</v>
      </c>
      <c r="C2104" s="7" t="n">
        <v>1152</v>
      </c>
      <c r="D2104" s="8" t="n">
        <f aca="false">AVERAGE($C2100:$C2104)</f>
        <v>1193.2</v>
      </c>
      <c r="E2104" s="8" t="n">
        <f aca="false">AVERAGE($C2080:$C2104)</f>
        <v>1417.4</v>
      </c>
      <c r="F2104" s="8" t="n">
        <f aca="false">AVERAGE($C2030:$C2104)</f>
        <v>1648.29333333333</v>
      </c>
      <c r="G2104" s="4" t="n">
        <f aca="false">IF(  AND(  F2103 &lt; E2103,  F2104 &lt; E2104,  E2104 &lt; D2104  ),  1,  0  )</f>
        <v>0</v>
      </c>
      <c r="H2104" s="12" t="n">
        <f aca="false">IF(  AND(  1 = G2104,  OR(  0 = $K2104,  2 = $K2104  )  ),  $C2104,  IF(  AND(  NOT(  "-" = H2103  ),  0 &lt; H2103  ),  H2103,  0  )  )</f>
        <v>2380</v>
      </c>
      <c r="I2104" s="4" t="n">
        <f aca="false">IF(  AND(  E2103 &lt; F2103,  D2104 &lt; E2104,  E2104 &lt; F2104  ),  1,  0  )</f>
        <v>1</v>
      </c>
      <c r="J2104" s="12" t="n">
        <f aca="false">IF(  AND(  1 = I2104,  OR(  0 = $K2104,  1 = $K2104  )  ),  $C2104,  IF(  AND(  NOT(  "-" = J2103  ),  0 &lt; J2103  ),  J2103,  0  )  )</f>
        <v>2205</v>
      </c>
      <c r="K2104" s="13" t="n">
        <f aca="false">IF(  1 = G2103,  1,  IF(  1 = I2103,  2,  IF(  OR(  "-" = K2103,  1 = M2103),  0,  K2103  )  )  )</f>
        <v>2</v>
      </c>
      <c r="L2104" s="12" t="n">
        <f aca="false">IF(  AND(  1 = K2104,  1 = M2104  ),  (C2104 - H2104) * 100,  IF(  AND( 2 = K2104,  1 = M2104  ),  (J2104 - C2104) * 100,  0  )  )</f>
        <v>0</v>
      </c>
      <c r="M2104" s="6" t="n">
        <f aca="false">IF(  OR(  AND(  1 = K2104,  1 = I2104  ),  AND(  2 =K2104,  1 = G2104  )  ),  1,  0  )</f>
        <v>0</v>
      </c>
      <c r="N2104" s="0" t="n">
        <f aca="false">IF(  AND(  1 = M2104,  0 &lt; L2104  ),  1,  0  )</f>
        <v>0</v>
      </c>
    </row>
    <row r="2105" customFormat="false" ht="12.8" hidden="false" customHeight="false" outlineLevel="0" collapsed="false">
      <c r="A2105" s="5" t="n">
        <v>40765</v>
      </c>
      <c r="B2105" s="6" t="n">
        <f aca="false">YEAR(A2105)</f>
        <v>2011</v>
      </c>
      <c r="C2105" s="7" t="n">
        <v>1147</v>
      </c>
      <c r="D2105" s="8" t="n">
        <f aca="false">AVERAGE($C2101:$C2105)</f>
        <v>1184.8</v>
      </c>
      <c r="E2105" s="8" t="n">
        <f aca="false">AVERAGE($C2081:$C2105)</f>
        <v>1401.8</v>
      </c>
      <c r="F2105" s="8" t="n">
        <f aca="false">AVERAGE($C2031:$C2105)</f>
        <v>1636.49333333333</v>
      </c>
      <c r="G2105" s="4" t="n">
        <f aca="false">IF(  AND(  F2104 &lt; E2104,  F2105 &lt; E2105,  E2105 &lt; D2105  ),  1,  0  )</f>
        <v>0</v>
      </c>
      <c r="H2105" s="12" t="n">
        <f aca="false">IF(  AND(  1 = G2105,  OR(  0 = $K2105,  2 = $K2105  )  ),  $C2105,  IF(  AND(  NOT(  "-" = H2104  ),  0 &lt; H2104  ),  H2104,  0  )  )</f>
        <v>2380</v>
      </c>
      <c r="I2105" s="4" t="n">
        <f aca="false">IF(  AND(  E2104 &lt; F2104,  D2105 &lt; E2105,  E2105 &lt; F2105  ),  1,  0  )</f>
        <v>1</v>
      </c>
      <c r="J2105" s="12" t="n">
        <f aca="false">IF(  AND(  1 = I2105,  OR(  0 = $K2105,  1 = $K2105  )  ),  $C2105,  IF(  AND(  NOT(  "-" = J2104  ),  0 &lt; J2104  ),  J2104,  0  )  )</f>
        <v>2205</v>
      </c>
      <c r="K2105" s="13" t="n">
        <f aca="false">IF(  1 = G2104,  1,  IF(  1 = I2104,  2,  IF(  OR(  "-" = K2104,  1 = M2104),  0,  K2104  )  )  )</f>
        <v>2</v>
      </c>
      <c r="L2105" s="12" t="n">
        <f aca="false">IF(  AND(  1 = K2105,  1 = M2105  ),  (C2105 - H2105) * 100,  IF(  AND( 2 = K2105,  1 = M2105  ),  (J2105 - C2105) * 100,  0  )  )</f>
        <v>0</v>
      </c>
      <c r="M2105" s="6" t="n">
        <f aca="false">IF(  OR(  AND(  1 = K2105,  1 = I2105  ),  AND(  2 =K2105,  1 = G2105  )  ),  1,  0  )</f>
        <v>0</v>
      </c>
      <c r="N2105" s="0" t="n">
        <f aca="false">IF(  AND(  1 = M2105,  0 &lt; L2105  ),  1,  0  )</f>
        <v>0</v>
      </c>
    </row>
    <row r="2106" customFormat="false" ht="12.8" hidden="false" customHeight="false" outlineLevel="0" collapsed="false">
      <c r="A2106" s="5" t="n">
        <v>40766</v>
      </c>
      <c r="B2106" s="6" t="n">
        <f aca="false">YEAR(A2106)</f>
        <v>2011</v>
      </c>
      <c r="C2106" s="7" t="n">
        <v>1140</v>
      </c>
      <c r="D2106" s="8" t="n">
        <f aca="false">AVERAGE($C2102:$C2106)</f>
        <v>1173</v>
      </c>
      <c r="E2106" s="8" t="n">
        <f aca="false">AVERAGE($C2082:$C2106)</f>
        <v>1383.92</v>
      </c>
      <c r="F2106" s="8" t="n">
        <f aca="false">AVERAGE($C2032:$C2106)</f>
        <v>1624.69333333333</v>
      </c>
      <c r="G2106" s="4" t="n">
        <f aca="false">IF(  AND(  F2105 &lt; E2105,  F2106 &lt; E2106,  E2106 &lt; D2106  ),  1,  0  )</f>
        <v>0</v>
      </c>
      <c r="H2106" s="12" t="n">
        <f aca="false">IF(  AND(  1 = G2106,  OR(  0 = $K2106,  2 = $K2106  )  ),  $C2106,  IF(  AND(  NOT(  "-" = H2105  ),  0 &lt; H2105  ),  H2105,  0  )  )</f>
        <v>2380</v>
      </c>
      <c r="I2106" s="4" t="n">
        <f aca="false">IF(  AND(  E2105 &lt; F2105,  D2106 &lt; E2106,  E2106 &lt; F2106  ),  1,  0  )</f>
        <v>1</v>
      </c>
      <c r="J2106" s="12" t="n">
        <f aca="false">IF(  AND(  1 = I2106,  OR(  0 = $K2106,  1 = $K2106  )  ),  $C2106,  IF(  AND(  NOT(  "-" = J2105  ),  0 &lt; J2105  ),  J2105,  0  )  )</f>
        <v>2205</v>
      </c>
      <c r="K2106" s="13" t="n">
        <f aca="false">IF(  1 = G2105,  1,  IF(  1 = I2105,  2,  IF(  OR(  "-" = K2105,  1 = M2105),  0,  K2105  )  )  )</f>
        <v>2</v>
      </c>
      <c r="L2106" s="12" t="n">
        <f aca="false">IF(  AND(  1 = K2106,  1 = M2106  ),  (C2106 - H2106) * 100,  IF(  AND( 2 = K2106,  1 = M2106  ),  (J2106 - C2106) * 100,  0  )  )</f>
        <v>0</v>
      </c>
      <c r="M2106" s="6" t="n">
        <f aca="false">IF(  OR(  AND(  1 = K2106,  1 = I2106  ),  AND(  2 =K2106,  1 = G2106  )  ),  1,  0  )</f>
        <v>0</v>
      </c>
      <c r="N2106" s="0" t="n">
        <f aca="false">IF(  AND(  1 = M2106,  0 &lt; L2106  ),  1,  0  )</f>
        <v>0</v>
      </c>
    </row>
    <row r="2107" customFormat="false" ht="12.8" hidden="false" customHeight="false" outlineLevel="0" collapsed="false">
      <c r="A2107" s="5" t="n">
        <v>40767</v>
      </c>
      <c r="B2107" s="6" t="n">
        <f aca="false">YEAR(A2107)</f>
        <v>2011</v>
      </c>
      <c r="C2107" s="7" t="n">
        <v>1086</v>
      </c>
      <c r="D2107" s="8" t="n">
        <f aca="false">AVERAGE($C2103:$C2107)</f>
        <v>1149.4</v>
      </c>
      <c r="E2107" s="8" t="n">
        <f aca="false">AVERAGE($C2083:$C2107)</f>
        <v>1363.2</v>
      </c>
      <c r="F2107" s="8" t="n">
        <f aca="false">AVERAGE($C2033:$C2107)</f>
        <v>1612.34666666667</v>
      </c>
      <c r="G2107" s="4" t="n">
        <f aca="false">IF(  AND(  F2106 &lt; E2106,  F2107 &lt; E2107,  E2107 &lt; D2107  ),  1,  0  )</f>
        <v>0</v>
      </c>
      <c r="H2107" s="12" t="n">
        <f aca="false">IF(  AND(  1 = G2107,  OR(  0 = $K2107,  2 = $K2107  )  ),  $C2107,  IF(  AND(  NOT(  "-" = H2106  ),  0 &lt; H2106  ),  H2106,  0  )  )</f>
        <v>2380</v>
      </c>
      <c r="I2107" s="4" t="n">
        <f aca="false">IF(  AND(  E2106 &lt; F2106,  D2107 &lt; E2107,  E2107 &lt; F2107  ),  1,  0  )</f>
        <v>1</v>
      </c>
      <c r="J2107" s="12" t="n">
        <f aca="false">IF(  AND(  1 = I2107,  OR(  0 = $K2107,  1 = $K2107  )  ),  $C2107,  IF(  AND(  NOT(  "-" = J2106  ),  0 &lt; J2106  ),  J2106,  0  )  )</f>
        <v>2205</v>
      </c>
      <c r="K2107" s="13" t="n">
        <f aca="false">IF(  1 = G2106,  1,  IF(  1 = I2106,  2,  IF(  OR(  "-" = K2106,  1 = M2106),  0,  K2106  )  )  )</f>
        <v>2</v>
      </c>
      <c r="L2107" s="12" t="n">
        <f aca="false">IF(  AND(  1 = K2107,  1 = M2107  ),  (C2107 - H2107) * 100,  IF(  AND( 2 = K2107,  1 = M2107  ),  (J2107 - C2107) * 100,  0  )  )</f>
        <v>0</v>
      </c>
      <c r="M2107" s="6" t="n">
        <f aca="false">IF(  OR(  AND(  1 = K2107,  1 = I2107  ),  AND(  2 =K2107,  1 = G2107  )  ),  1,  0  )</f>
        <v>0</v>
      </c>
      <c r="N2107" s="0" t="n">
        <f aca="false">IF(  AND(  1 = M2107,  0 &lt; L2107  ),  1,  0  )</f>
        <v>0</v>
      </c>
    </row>
    <row r="2108" customFormat="false" ht="12.8" hidden="false" customHeight="false" outlineLevel="0" collapsed="false">
      <c r="A2108" s="5" t="n">
        <v>40770</v>
      </c>
      <c r="B2108" s="6" t="n">
        <f aca="false">YEAR(A2108)</f>
        <v>2011</v>
      </c>
      <c r="C2108" s="7" t="n">
        <v>1211</v>
      </c>
      <c r="D2108" s="8" t="n">
        <f aca="false">AVERAGE($C2104:$C2108)</f>
        <v>1147.2</v>
      </c>
      <c r="E2108" s="8" t="n">
        <f aca="false">AVERAGE($C2084:$C2108)</f>
        <v>1345.92</v>
      </c>
      <c r="F2108" s="8" t="n">
        <f aca="false">AVERAGE($C2034:$C2108)</f>
        <v>1601.45333333333</v>
      </c>
      <c r="G2108" s="4" t="n">
        <f aca="false">IF(  AND(  F2107 &lt; E2107,  F2108 &lt; E2108,  E2108 &lt; D2108  ),  1,  0  )</f>
        <v>0</v>
      </c>
      <c r="H2108" s="12" t="n">
        <f aca="false">IF(  AND(  1 = G2108,  OR(  0 = $K2108,  2 = $K2108  )  ),  $C2108,  IF(  AND(  NOT(  "-" = H2107  ),  0 &lt; H2107  ),  H2107,  0  )  )</f>
        <v>2380</v>
      </c>
      <c r="I2108" s="4" t="n">
        <f aca="false">IF(  AND(  E2107 &lt; F2107,  D2108 &lt; E2108,  E2108 &lt; F2108  ),  1,  0  )</f>
        <v>1</v>
      </c>
      <c r="J2108" s="12" t="n">
        <f aca="false">IF(  AND(  1 = I2108,  OR(  0 = $K2108,  1 = $K2108  )  ),  $C2108,  IF(  AND(  NOT(  "-" = J2107  ),  0 &lt; J2107  ),  J2107,  0  )  )</f>
        <v>2205</v>
      </c>
      <c r="K2108" s="13" t="n">
        <f aca="false">IF(  1 = G2107,  1,  IF(  1 = I2107,  2,  IF(  OR(  "-" = K2107,  1 = M2107),  0,  K2107  )  )  )</f>
        <v>2</v>
      </c>
      <c r="L2108" s="12" t="n">
        <f aca="false">IF(  AND(  1 = K2108,  1 = M2108  ),  (C2108 - H2108) * 100,  IF(  AND( 2 = K2108,  1 = M2108  ),  (J2108 - C2108) * 100,  0  )  )</f>
        <v>0</v>
      </c>
      <c r="M2108" s="6" t="n">
        <f aca="false">IF(  OR(  AND(  1 = K2108,  1 = I2108  ),  AND(  2 =K2108,  1 = G2108  )  ),  1,  0  )</f>
        <v>0</v>
      </c>
      <c r="N2108" s="0" t="n">
        <f aca="false">IF(  AND(  1 = M2108,  0 &lt; L2108  ),  1,  0  )</f>
        <v>0</v>
      </c>
    </row>
    <row r="2109" customFormat="false" ht="12.8" hidden="false" customHeight="false" outlineLevel="0" collapsed="false">
      <c r="A2109" s="5" t="n">
        <v>40771</v>
      </c>
      <c r="B2109" s="6" t="n">
        <f aca="false">YEAR(A2109)</f>
        <v>2011</v>
      </c>
      <c r="C2109" s="7" t="n">
        <v>1167</v>
      </c>
      <c r="D2109" s="8" t="n">
        <f aca="false">AVERAGE($C2105:$C2109)</f>
        <v>1150.2</v>
      </c>
      <c r="E2109" s="8" t="n">
        <f aca="false">AVERAGE($C2085:$C2109)</f>
        <v>1327.6</v>
      </c>
      <c r="F2109" s="8" t="n">
        <f aca="false">AVERAGE($C2035:$C2109)</f>
        <v>1590.32</v>
      </c>
      <c r="G2109" s="4" t="n">
        <f aca="false">IF(  AND(  F2108 &lt; E2108,  F2109 &lt; E2109,  E2109 &lt; D2109  ),  1,  0  )</f>
        <v>0</v>
      </c>
      <c r="H2109" s="12" t="n">
        <f aca="false">IF(  AND(  1 = G2109,  OR(  0 = $K2109,  2 = $K2109  )  ),  $C2109,  IF(  AND(  NOT(  "-" = H2108  ),  0 &lt; H2108  ),  H2108,  0  )  )</f>
        <v>2380</v>
      </c>
      <c r="I2109" s="4" t="n">
        <f aca="false">IF(  AND(  E2108 &lt; F2108,  D2109 &lt; E2109,  E2109 &lt; F2109  ),  1,  0  )</f>
        <v>1</v>
      </c>
      <c r="J2109" s="12" t="n">
        <f aca="false">IF(  AND(  1 = I2109,  OR(  0 = $K2109,  1 = $K2109  )  ),  $C2109,  IF(  AND(  NOT(  "-" = J2108  ),  0 &lt; J2108  ),  J2108,  0  )  )</f>
        <v>2205</v>
      </c>
      <c r="K2109" s="13" t="n">
        <f aca="false">IF(  1 = G2108,  1,  IF(  1 = I2108,  2,  IF(  OR(  "-" = K2108,  1 = M2108),  0,  K2108  )  )  )</f>
        <v>2</v>
      </c>
      <c r="L2109" s="12" t="n">
        <f aca="false">IF(  AND(  1 = K2109,  1 = M2109  ),  (C2109 - H2109) * 100,  IF(  AND( 2 = K2109,  1 = M2109  ),  (J2109 - C2109) * 100,  0  )  )</f>
        <v>0</v>
      </c>
      <c r="M2109" s="6" t="n">
        <f aca="false">IF(  OR(  AND(  1 = K2109,  1 = I2109  ),  AND(  2 =K2109,  1 = G2109  )  ),  1,  0  )</f>
        <v>0</v>
      </c>
      <c r="N2109" s="0" t="n">
        <f aca="false">IF(  AND(  1 = M2109,  0 &lt; L2109  ),  1,  0  )</f>
        <v>0</v>
      </c>
    </row>
    <row r="2110" customFormat="false" ht="12.8" hidden="false" customHeight="false" outlineLevel="0" collapsed="false">
      <c r="A2110" s="5" t="n">
        <v>40772</v>
      </c>
      <c r="B2110" s="6" t="n">
        <f aca="false">YEAR(A2110)</f>
        <v>2011</v>
      </c>
      <c r="C2110" s="7" t="n">
        <v>1200</v>
      </c>
      <c r="D2110" s="8" t="n">
        <f aca="false">AVERAGE($C2106:$C2110)</f>
        <v>1160.8</v>
      </c>
      <c r="E2110" s="8" t="n">
        <f aca="false">AVERAGE($C2086:$C2110)</f>
        <v>1312.28</v>
      </c>
      <c r="F2110" s="8" t="n">
        <f aca="false">AVERAGE($C2036:$C2110)</f>
        <v>1579.90666666667</v>
      </c>
      <c r="G2110" s="4" t="n">
        <f aca="false">IF(  AND(  F2109 &lt; E2109,  F2110 &lt; E2110,  E2110 &lt; D2110  ),  1,  0  )</f>
        <v>0</v>
      </c>
      <c r="H2110" s="12" t="n">
        <f aca="false">IF(  AND(  1 = G2110,  OR(  0 = $K2110,  2 = $K2110  )  ),  $C2110,  IF(  AND(  NOT(  "-" = H2109  ),  0 &lt; H2109  ),  H2109,  0  )  )</f>
        <v>2380</v>
      </c>
      <c r="I2110" s="4" t="n">
        <f aca="false">IF(  AND(  E2109 &lt; F2109,  D2110 &lt; E2110,  E2110 &lt; F2110  ),  1,  0  )</f>
        <v>1</v>
      </c>
      <c r="J2110" s="12" t="n">
        <f aca="false">IF(  AND(  1 = I2110,  OR(  0 = $K2110,  1 = $K2110  )  ),  $C2110,  IF(  AND(  NOT(  "-" = J2109  ),  0 &lt; J2109  ),  J2109,  0  )  )</f>
        <v>2205</v>
      </c>
      <c r="K2110" s="13" t="n">
        <f aca="false">IF(  1 = G2109,  1,  IF(  1 = I2109,  2,  IF(  OR(  "-" = K2109,  1 = M2109),  0,  K2109  )  )  )</f>
        <v>2</v>
      </c>
      <c r="L2110" s="12" t="n">
        <f aca="false">IF(  AND(  1 = K2110,  1 = M2110  ),  (C2110 - H2110) * 100,  IF(  AND( 2 = K2110,  1 = M2110  ),  (J2110 - C2110) * 100,  0  )  )</f>
        <v>0</v>
      </c>
      <c r="M2110" s="6" t="n">
        <f aca="false">IF(  OR(  AND(  1 = K2110,  1 = I2110  ),  AND(  2 =K2110,  1 = G2110  )  ),  1,  0  )</f>
        <v>0</v>
      </c>
      <c r="N2110" s="0" t="n">
        <f aca="false">IF(  AND(  1 = M2110,  0 &lt; L2110  ),  1,  0  )</f>
        <v>0</v>
      </c>
    </row>
    <row r="2111" customFormat="false" ht="12.8" hidden="false" customHeight="false" outlineLevel="0" collapsed="false">
      <c r="A2111" s="5" t="n">
        <v>40773</v>
      </c>
      <c r="B2111" s="6" t="n">
        <f aca="false">YEAR(A2111)</f>
        <v>2011</v>
      </c>
      <c r="C2111" s="7" t="n">
        <v>1213</v>
      </c>
      <c r="D2111" s="8" t="n">
        <f aca="false">AVERAGE($C2107:$C2111)</f>
        <v>1175.4</v>
      </c>
      <c r="E2111" s="8" t="n">
        <f aca="false">AVERAGE($C2087:$C2111)</f>
        <v>1297.64</v>
      </c>
      <c r="F2111" s="8" t="n">
        <f aca="false">AVERAGE($C2037:$C2111)</f>
        <v>1570.44</v>
      </c>
      <c r="G2111" s="4" t="n">
        <f aca="false">IF(  AND(  F2110 &lt; E2110,  F2111 &lt; E2111,  E2111 &lt; D2111  ),  1,  0  )</f>
        <v>0</v>
      </c>
      <c r="H2111" s="12" t="n">
        <f aca="false">IF(  AND(  1 = G2111,  OR(  0 = $K2111,  2 = $K2111  )  ),  $C2111,  IF(  AND(  NOT(  "-" = H2110  ),  0 &lt; H2110  ),  H2110,  0  )  )</f>
        <v>2380</v>
      </c>
      <c r="I2111" s="4" t="n">
        <f aca="false">IF(  AND(  E2110 &lt; F2110,  D2111 &lt; E2111,  E2111 &lt; F2111  ),  1,  0  )</f>
        <v>1</v>
      </c>
      <c r="J2111" s="12" t="n">
        <f aca="false">IF(  AND(  1 = I2111,  OR(  0 = $K2111,  1 = $K2111  )  ),  $C2111,  IF(  AND(  NOT(  "-" = J2110  ),  0 &lt; J2110  ),  J2110,  0  )  )</f>
        <v>2205</v>
      </c>
      <c r="K2111" s="13" t="n">
        <f aca="false">IF(  1 = G2110,  1,  IF(  1 = I2110,  2,  IF(  OR(  "-" = K2110,  1 = M2110),  0,  K2110  )  )  )</f>
        <v>2</v>
      </c>
      <c r="L2111" s="12" t="n">
        <f aca="false">IF(  AND(  1 = K2111,  1 = M2111  ),  (C2111 - H2111) * 100,  IF(  AND( 2 = K2111,  1 = M2111  ),  (J2111 - C2111) * 100,  0  )  )</f>
        <v>0</v>
      </c>
      <c r="M2111" s="6" t="n">
        <f aca="false">IF(  OR(  AND(  1 = K2111,  1 = I2111  ),  AND(  2 =K2111,  1 = G2111  )  ),  1,  0  )</f>
        <v>0</v>
      </c>
      <c r="N2111" s="0" t="n">
        <f aca="false">IF(  AND(  1 = M2111,  0 &lt; L2111  ),  1,  0  )</f>
        <v>0</v>
      </c>
    </row>
    <row r="2112" customFormat="false" ht="12.8" hidden="false" customHeight="false" outlineLevel="0" collapsed="false">
      <c r="A2112" s="5" t="n">
        <v>40774</v>
      </c>
      <c r="B2112" s="6" t="n">
        <f aca="false">YEAR(A2112)</f>
        <v>2011</v>
      </c>
      <c r="C2112" s="7" t="n">
        <v>1230</v>
      </c>
      <c r="D2112" s="8" t="n">
        <f aca="false">AVERAGE($C2108:$C2112)</f>
        <v>1204.2</v>
      </c>
      <c r="E2112" s="8" t="n">
        <f aca="false">AVERAGE($C2088:$C2112)</f>
        <v>1284.56</v>
      </c>
      <c r="F2112" s="8" t="n">
        <f aca="false">AVERAGE($C2038:$C2112)</f>
        <v>1560.36</v>
      </c>
      <c r="G2112" s="4" t="n">
        <f aca="false">IF(  AND(  F2111 &lt; E2111,  F2112 &lt; E2112,  E2112 &lt; D2112  ),  1,  0  )</f>
        <v>0</v>
      </c>
      <c r="H2112" s="12" t="n">
        <f aca="false">IF(  AND(  1 = G2112,  OR(  0 = $K2112,  2 = $K2112  )  ),  $C2112,  IF(  AND(  NOT(  "-" = H2111  ),  0 &lt; H2111  ),  H2111,  0  )  )</f>
        <v>2380</v>
      </c>
      <c r="I2112" s="4" t="n">
        <f aca="false">IF(  AND(  E2111 &lt; F2111,  D2112 &lt; E2112,  E2112 &lt; F2112  ),  1,  0  )</f>
        <v>1</v>
      </c>
      <c r="J2112" s="12" t="n">
        <f aca="false">IF(  AND(  1 = I2112,  OR(  0 = $K2112,  1 = $K2112  )  ),  $C2112,  IF(  AND(  NOT(  "-" = J2111  ),  0 &lt; J2111  ),  J2111,  0  )  )</f>
        <v>2205</v>
      </c>
      <c r="K2112" s="13" t="n">
        <f aca="false">IF(  1 = G2111,  1,  IF(  1 = I2111,  2,  IF(  OR(  "-" = K2111,  1 = M2111),  0,  K2111  )  )  )</f>
        <v>2</v>
      </c>
      <c r="L2112" s="12" t="n">
        <f aca="false">IF(  AND(  1 = K2112,  1 = M2112  ),  (C2112 - H2112) * 100,  IF(  AND( 2 = K2112,  1 = M2112  ),  (J2112 - C2112) * 100,  0  )  )</f>
        <v>0</v>
      </c>
      <c r="M2112" s="6" t="n">
        <f aca="false">IF(  OR(  AND(  1 = K2112,  1 = I2112  ),  AND(  2 =K2112,  1 = G2112  )  ),  1,  0  )</f>
        <v>0</v>
      </c>
      <c r="N2112" s="0" t="n">
        <f aca="false">IF(  AND(  1 = M2112,  0 &lt; L2112  ),  1,  0  )</f>
        <v>0</v>
      </c>
    </row>
    <row r="2113" customFormat="false" ht="12.8" hidden="false" customHeight="false" outlineLevel="0" collapsed="false">
      <c r="A2113" s="5" t="n">
        <v>40777</v>
      </c>
      <c r="B2113" s="6" t="n">
        <f aca="false">YEAR(A2113)</f>
        <v>2011</v>
      </c>
      <c r="C2113" s="7" t="n">
        <v>1200</v>
      </c>
      <c r="D2113" s="8" t="n">
        <f aca="false">AVERAGE($C2109:$C2113)</f>
        <v>1202</v>
      </c>
      <c r="E2113" s="8" t="n">
        <f aca="false">AVERAGE($C2089:$C2113)</f>
        <v>1271.64</v>
      </c>
      <c r="F2113" s="8" t="n">
        <f aca="false">AVERAGE($C2039:$C2113)</f>
        <v>1549.97333333333</v>
      </c>
      <c r="G2113" s="4" t="n">
        <f aca="false">IF(  AND(  F2112 &lt; E2112,  F2113 &lt; E2113,  E2113 &lt; D2113  ),  1,  0  )</f>
        <v>0</v>
      </c>
      <c r="H2113" s="12" t="n">
        <f aca="false">IF(  AND(  1 = G2113,  OR(  0 = $K2113,  2 = $K2113  )  ),  $C2113,  IF(  AND(  NOT(  "-" = H2112  ),  0 &lt; H2112  ),  H2112,  0  )  )</f>
        <v>2380</v>
      </c>
      <c r="I2113" s="4" t="n">
        <f aca="false">IF(  AND(  E2112 &lt; F2112,  D2113 &lt; E2113,  E2113 &lt; F2113  ),  1,  0  )</f>
        <v>1</v>
      </c>
      <c r="J2113" s="12" t="n">
        <f aca="false">IF(  AND(  1 = I2113,  OR(  0 = $K2113,  1 = $K2113  )  ),  $C2113,  IF(  AND(  NOT(  "-" = J2112  ),  0 &lt; J2112  ),  J2112,  0  )  )</f>
        <v>2205</v>
      </c>
      <c r="K2113" s="13" t="n">
        <f aca="false">IF(  1 = G2112,  1,  IF(  1 = I2112,  2,  IF(  OR(  "-" = K2112,  1 = M2112),  0,  K2112  )  )  )</f>
        <v>2</v>
      </c>
      <c r="L2113" s="12" t="n">
        <f aca="false">IF(  AND(  1 = K2113,  1 = M2113  ),  (C2113 - H2113) * 100,  IF(  AND( 2 = K2113,  1 = M2113  ),  (J2113 - C2113) * 100,  0  )  )</f>
        <v>0</v>
      </c>
      <c r="M2113" s="6" t="n">
        <f aca="false">IF(  OR(  AND(  1 = K2113,  1 = I2113  ),  AND(  2 =K2113,  1 = G2113  )  ),  1,  0  )</f>
        <v>0</v>
      </c>
      <c r="N2113" s="0" t="n">
        <f aca="false">IF(  AND(  1 = M2113,  0 &lt; L2113  ),  1,  0  )</f>
        <v>0</v>
      </c>
    </row>
    <row r="2114" customFormat="false" ht="12.8" hidden="false" customHeight="false" outlineLevel="0" collapsed="false">
      <c r="A2114" s="5" t="n">
        <v>40778</v>
      </c>
      <c r="B2114" s="6" t="n">
        <f aca="false">YEAR(A2114)</f>
        <v>2011</v>
      </c>
      <c r="C2114" s="7" t="n">
        <v>1311</v>
      </c>
      <c r="D2114" s="8" t="n">
        <f aca="false">AVERAGE($C2110:$C2114)</f>
        <v>1230.8</v>
      </c>
      <c r="E2114" s="8" t="n">
        <f aca="false">AVERAGE($C2090:$C2114)</f>
        <v>1265.4</v>
      </c>
      <c r="F2114" s="8" t="n">
        <f aca="false">AVERAGE($C2040:$C2114)</f>
        <v>1541.70666666667</v>
      </c>
      <c r="G2114" s="4" t="n">
        <f aca="false">IF(  AND(  F2113 &lt; E2113,  F2114 &lt; E2114,  E2114 &lt; D2114  ),  1,  0  )</f>
        <v>0</v>
      </c>
      <c r="H2114" s="12" t="n">
        <f aca="false">IF(  AND(  1 = G2114,  OR(  0 = $K2114,  2 = $K2114  )  ),  $C2114,  IF(  AND(  NOT(  "-" = H2113  ),  0 &lt; H2113  ),  H2113,  0  )  )</f>
        <v>2380</v>
      </c>
      <c r="I2114" s="4" t="n">
        <f aca="false">IF(  AND(  E2113 &lt; F2113,  D2114 &lt; E2114,  E2114 &lt; F2114  ),  1,  0  )</f>
        <v>1</v>
      </c>
      <c r="J2114" s="12" t="n">
        <f aca="false">IF(  AND(  1 = I2114,  OR(  0 = $K2114,  1 = $K2114  )  ),  $C2114,  IF(  AND(  NOT(  "-" = J2113  ),  0 &lt; J2113  ),  J2113,  0  )  )</f>
        <v>2205</v>
      </c>
      <c r="K2114" s="13" t="n">
        <f aca="false">IF(  1 = G2113,  1,  IF(  1 = I2113,  2,  IF(  OR(  "-" = K2113,  1 = M2113),  0,  K2113  )  )  )</f>
        <v>2</v>
      </c>
      <c r="L2114" s="12" t="n">
        <f aca="false">IF(  AND(  1 = K2114,  1 = M2114  ),  (C2114 - H2114) * 100,  IF(  AND( 2 = K2114,  1 = M2114  ),  (J2114 - C2114) * 100,  0  )  )</f>
        <v>0</v>
      </c>
      <c r="M2114" s="6" t="n">
        <f aca="false">IF(  OR(  AND(  1 = K2114,  1 = I2114  ),  AND(  2 =K2114,  1 = G2114  )  ),  1,  0  )</f>
        <v>0</v>
      </c>
      <c r="N2114" s="0" t="n">
        <f aca="false">IF(  AND(  1 = M2114,  0 &lt; L2114  ),  1,  0  )</f>
        <v>0</v>
      </c>
    </row>
    <row r="2115" customFormat="false" ht="12.8" hidden="false" customHeight="false" outlineLevel="0" collapsed="false">
      <c r="A2115" s="5" t="n">
        <v>40779</v>
      </c>
      <c r="B2115" s="6" t="n">
        <f aca="false">YEAR(A2115)</f>
        <v>2011</v>
      </c>
      <c r="C2115" s="7" t="n">
        <v>1243</v>
      </c>
      <c r="D2115" s="8" t="n">
        <f aca="false">AVERAGE($C2111:$C2115)</f>
        <v>1239.4</v>
      </c>
      <c r="E2115" s="8" t="n">
        <f aca="false">AVERAGE($C2091:$C2115)</f>
        <v>1256.68</v>
      </c>
      <c r="F2115" s="8" t="n">
        <f aca="false">AVERAGE($C2041:$C2115)</f>
        <v>1532.65333333333</v>
      </c>
      <c r="G2115" s="4" t="n">
        <f aca="false">IF(  AND(  F2114 &lt; E2114,  F2115 &lt; E2115,  E2115 &lt; D2115  ),  1,  0  )</f>
        <v>0</v>
      </c>
      <c r="H2115" s="12" t="n">
        <f aca="false">IF(  AND(  1 = G2115,  OR(  0 = $K2115,  2 = $K2115  )  ),  $C2115,  IF(  AND(  NOT(  "-" = H2114  ),  0 &lt; H2114  ),  H2114,  0  )  )</f>
        <v>2380</v>
      </c>
      <c r="I2115" s="4" t="n">
        <f aca="false">IF(  AND(  E2114 &lt; F2114,  D2115 &lt; E2115,  E2115 &lt; F2115  ),  1,  0  )</f>
        <v>1</v>
      </c>
      <c r="J2115" s="12" t="n">
        <f aca="false">IF(  AND(  1 = I2115,  OR(  0 = $K2115,  1 = $K2115  )  ),  $C2115,  IF(  AND(  NOT(  "-" = J2114  ),  0 &lt; J2114  ),  J2114,  0  )  )</f>
        <v>2205</v>
      </c>
      <c r="K2115" s="13" t="n">
        <f aca="false">IF(  1 = G2114,  1,  IF(  1 = I2114,  2,  IF(  OR(  "-" = K2114,  1 = M2114),  0,  K2114  )  )  )</f>
        <v>2</v>
      </c>
      <c r="L2115" s="12" t="n">
        <f aca="false">IF(  AND(  1 = K2115,  1 = M2115  ),  (C2115 - H2115) * 100,  IF(  AND( 2 = K2115,  1 = M2115  ),  (J2115 - C2115) * 100,  0  )  )</f>
        <v>0</v>
      </c>
      <c r="M2115" s="6" t="n">
        <f aca="false">IF(  OR(  AND(  1 = K2115,  1 = I2115  ),  AND(  2 =K2115,  1 = G2115  )  ),  1,  0  )</f>
        <v>0</v>
      </c>
      <c r="N2115" s="0" t="n">
        <f aca="false">IF(  AND(  1 = M2115,  0 &lt; L2115  ),  1,  0  )</f>
        <v>0</v>
      </c>
    </row>
    <row r="2116" customFormat="false" ht="12.8" hidden="false" customHeight="false" outlineLevel="0" collapsed="false">
      <c r="A2116" s="5" t="n">
        <v>40780</v>
      </c>
      <c r="B2116" s="6" t="n">
        <f aca="false">YEAR(A2116)</f>
        <v>2011</v>
      </c>
      <c r="C2116" s="7" t="n">
        <v>1264</v>
      </c>
      <c r="D2116" s="8" t="n">
        <f aca="false">AVERAGE($C2112:$C2116)</f>
        <v>1249.6</v>
      </c>
      <c r="E2116" s="8" t="n">
        <f aca="false">AVERAGE($C2092:$C2116)</f>
        <v>1247.28</v>
      </c>
      <c r="F2116" s="8" t="n">
        <f aca="false">AVERAGE($C2042:$C2116)</f>
        <v>1524.16</v>
      </c>
      <c r="G2116" s="4" t="n">
        <f aca="false">IF(  AND(  F2115 &lt; E2115,  F2116 &lt; E2116,  E2116 &lt; D2116  ),  1,  0  )</f>
        <v>0</v>
      </c>
      <c r="H2116" s="12" t="n">
        <f aca="false">IF(  AND(  1 = G2116,  OR(  0 = $K2116,  2 = $K2116  )  ),  $C2116,  IF(  AND(  NOT(  "-" = H2115  ),  0 &lt; H2115  ),  H2115,  0  )  )</f>
        <v>2380</v>
      </c>
      <c r="I2116" s="4" t="n">
        <f aca="false">IF(  AND(  E2115 &lt; F2115,  D2116 &lt; E2116,  E2116 &lt; F2116  ),  1,  0  )</f>
        <v>0</v>
      </c>
      <c r="J2116" s="12" t="n">
        <f aca="false">IF(  AND(  1 = I2116,  OR(  0 = $K2116,  1 = $K2116  )  ),  $C2116,  IF(  AND(  NOT(  "-" = J2115  ),  0 &lt; J2115  ),  J2115,  0  )  )</f>
        <v>2205</v>
      </c>
      <c r="K2116" s="13" t="n">
        <f aca="false">IF(  1 = G2115,  1,  IF(  1 = I2115,  2,  IF(  OR(  "-" = K2115,  1 = M2115),  0,  K2115  )  )  )</f>
        <v>2</v>
      </c>
      <c r="L2116" s="12" t="n">
        <f aca="false">IF(  AND(  1 = K2116,  1 = M2116  ),  (C2116 - H2116) * 100,  IF(  AND( 2 = K2116,  1 = M2116  ),  (J2116 - C2116) * 100,  0  )  )</f>
        <v>0</v>
      </c>
      <c r="M2116" s="6" t="n">
        <f aca="false">IF(  OR(  AND(  1 = K2116,  1 = I2116  ),  AND(  2 =K2116,  1 = G2116  )  ),  1,  0  )</f>
        <v>0</v>
      </c>
      <c r="N2116" s="0" t="n">
        <f aca="false">IF(  AND(  1 = M2116,  0 &lt; L2116  ),  1,  0  )</f>
        <v>0</v>
      </c>
    </row>
    <row r="2117" customFormat="false" ht="12.8" hidden="false" customHeight="false" outlineLevel="0" collapsed="false">
      <c r="A2117" s="5" t="n">
        <v>40781</v>
      </c>
      <c r="B2117" s="6" t="n">
        <f aca="false">YEAR(A2117)</f>
        <v>2011</v>
      </c>
      <c r="C2117" s="7" t="n">
        <v>1272</v>
      </c>
      <c r="D2117" s="8" t="n">
        <f aca="false">AVERAGE($C2113:$C2117)</f>
        <v>1258</v>
      </c>
      <c r="E2117" s="8" t="n">
        <f aca="false">AVERAGE($C2093:$C2117)</f>
        <v>1238.52</v>
      </c>
      <c r="F2117" s="8" t="n">
        <f aca="false">AVERAGE($C2043:$C2117)</f>
        <v>1516.29333333333</v>
      </c>
      <c r="G2117" s="4" t="n">
        <f aca="false">IF(  AND(  F2116 &lt; E2116,  F2117 &lt; E2117,  E2117 &lt; D2117  ),  1,  0  )</f>
        <v>0</v>
      </c>
      <c r="H2117" s="12" t="n">
        <f aca="false">IF(  AND(  1 = G2117,  OR(  0 = $K2117,  2 = $K2117  )  ),  $C2117,  IF(  AND(  NOT(  "-" = H2116  ),  0 &lt; H2116  ),  H2116,  0  )  )</f>
        <v>2380</v>
      </c>
      <c r="I2117" s="4" t="n">
        <f aca="false">IF(  AND(  E2116 &lt; F2116,  D2117 &lt; E2117,  E2117 &lt; F2117  ),  1,  0  )</f>
        <v>0</v>
      </c>
      <c r="J2117" s="12" t="n">
        <f aca="false">IF(  AND(  1 = I2117,  OR(  0 = $K2117,  1 = $K2117  )  ),  $C2117,  IF(  AND(  NOT(  "-" = J2116  ),  0 &lt; J2116  ),  J2116,  0  )  )</f>
        <v>2205</v>
      </c>
      <c r="K2117" s="13" t="n">
        <f aca="false">IF(  1 = G2116,  1,  IF(  1 = I2116,  2,  IF(  OR(  "-" = K2116,  1 = M2116),  0,  K2116  )  )  )</f>
        <v>2</v>
      </c>
      <c r="L2117" s="12" t="n">
        <f aca="false">IF(  AND(  1 = K2117,  1 = M2117  ),  (C2117 - H2117) * 100,  IF(  AND( 2 = K2117,  1 = M2117  ),  (J2117 - C2117) * 100,  0  )  )</f>
        <v>0</v>
      </c>
      <c r="M2117" s="6" t="n">
        <f aca="false">IF(  OR(  AND(  1 = K2117,  1 = I2117  ),  AND(  2 =K2117,  1 = G2117  )  ),  1,  0  )</f>
        <v>0</v>
      </c>
      <c r="N2117" s="0" t="n">
        <f aca="false">IF(  AND(  1 = M2117,  0 &lt; L2117  ),  1,  0  )</f>
        <v>0</v>
      </c>
    </row>
    <row r="2118" customFormat="false" ht="12.8" hidden="false" customHeight="false" outlineLevel="0" collapsed="false">
      <c r="A2118" s="5" t="n">
        <v>40784</v>
      </c>
      <c r="B2118" s="6" t="n">
        <f aca="false">YEAR(A2118)</f>
        <v>2011</v>
      </c>
      <c r="C2118" s="7" t="n">
        <v>1295</v>
      </c>
      <c r="D2118" s="8" t="n">
        <f aca="false">AVERAGE($C2114:$C2118)</f>
        <v>1277</v>
      </c>
      <c r="E2118" s="8" t="n">
        <f aca="false">AVERAGE($C2094:$C2118)</f>
        <v>1232</v>
      </c>
      <c r="F2118" s="8" t="n">
        <f aca="false">AVERAGE($C2044:$C2118)</f>
        <v>1509.18666666667</v>
      </c>
      <c r="G2118" s="4" t="n">
        <f aca="false">IF(  AND(  F2117 &lt; E2117,  F2118 &lt; E2118,  E2118 &lt; D2118  ),  1,  0  )</f>
        <v>0</v>
      </c>
      <c r="H2118" s="12" t="n">
        <f aca="false">IF(  AND(  1 = G2118,  OR(  0 = $K2118,  2 = $K2118  )  ),  $C2118,  IF(  AND(  NOT(  "-" = H2117  ),  0 &lt; H2117  ),  H2117,  0  )  )</f>
        <v>2380</v>
      </c>
      <c r="I2118" s="4" t="n">
        <f aca="false">IF(  AND(  E2117 &lt; F2117,  D2118 &lt; E2118,  E2118 &lt; F2118  ),  1,  0  )</f>
        <v>0</v>
      </c>
      <c r="J2118" s="12" t="n">
        <f aca="false">IF(  AND(  1 = I2118,  OR(  0 = $K2118,  1 = $K2118  )  ),  $C2118,  IF(  AND(  NOT(  "-" = J2117  ),  0 &lt; J2117  ),  J2117,  0  )  )</f>
        <v>2205</v>
      </c>
      <c r="K2118" s="13" t="n">
        <f aca="false">IF(  1 = G2117,  1,  IF(  1 = I2117,  2,  IF(  OR(  "-" = K2117,  1 = M2117),  0,  K2117  )  )  )</f>
        <v>2</v>
      </c>
      <c r="L2118" s="12" t="n">
        <f aca="false">IF(  AND(  1 = K2118,  1 = M2118  ),  (C2118 - H2118) * 100,  IF(  AND( 2 = K2118,  1 = M2118  ),  (J2118 - C2118) * 100,  0  )  )</f>
        <v>0</v>
      </c>
      <c r="M2118" s="6" t="n">
        <f aca="false">IF(  OR(  AND(  1 = K2118,  1 = I2118  ),  AND(  2 =K2118,  1 = G2118  )  ),  1,  0  )</f>
        <v>0</v>
      </c>
      <c r="N2118" s="0" t="n">
        <f aca="false">IF(  AND(  1 = M2118,  0 &lt; L2118  ),  1,  0  )</f>
        <v>0</v>
      </c>
    </row>
    <row r="2119" customFormat="false" ht="12.8" hidden="false" customHeight="false" outlineLevel="0" collapsed="false">
      <c r="A2119" s="5" t="n">
        <v>40785</v>
      </c>
      <c r="B2119" s="6" t="n">
        <f aca="false">YEAR(A2119)</f>
        <v>2011</v>
      </c>
      <c r="C2119" s="7" t="n">
        <v>1296</v>
      </c>
      <c r="D2119" s="8" t="n">
        <f aca="false">AVERAGE($C2115:$C2119)</f>
        <v>1274</v>
      </c>
      <c r="E2119" s="8" t="n">
        <f aca="false">AVERAGE($C2095:$C2119)</f>
        <v>1226.84</v>
      </c>
      <c r="F2119" s="8" t="n">
        <f aca="false">AVERAGE($C2045:$C2119)</f>
        <v>1502.13333333333</v>
      </c>
      <c r="G2119" s="4" t="n">
        <f aca="false">IF(  AND(  F2118 &lt; E2118,  F2119 &lt; E2119,  E2119 &lt; D2119  ),  1,  0  )</f>
        <v>0</v>
      </c>
      <c r="H2119" s="12" t="n">
        <f aca="false">IF(  AND(  1 = G2119,  OR(  0 = $K2119,  2 = $K2119  )  ),  $C2119,  IF(  AND(  NOT(  "-" = H2118  ),  0 &lt; H2118  ),  H2118,  0  )  )</f>
        <v>2380</v>
      </c>
      <c r="I2119" s="4" t="n">
        <f aca="false">IF(  AND(  E2118 &lt; F2118,  D2119 &lt; E2119,  E2119 &lt; F2119  ),  1,  0  )</f>
        <v>0</v>
      </c>
      <c r="J2119" s="12" t="n">
        <f aca="false">IF(  AND(  1 = I2119,  OR(  0 = $K2119,  1 = $K2119  )  ),  $C2119,  IF(  AND(  NOT(  "-" = J2118  ),  0 &lt; J2118  ),  J2118,  0  )  )</f>
        <v>2205</v>
      </c>
      <c r="K2119" s="13" t="n">
        <f aca="false">IF(  1 = G2118,  1,  IF(  1 = I2118,  2,  IF(  OR(  "-" = K2118,  1 = M2118),  0,  K2118  )  )  )</f>
        <v>2</v>
      </c>
      <c r="L2119" s="12" t="n">
        <f aca="false">IF(  AND(  1 = K2119,  1 = M2119  ),  (C2119 - H2119) * 100,  IF(  AND( 2 = K2119,  1 = M2119  ),  (J2119 - C2119) * 100,  0  )  )</f>
        <v>0</v>
      </c>
      <c r="M2119" s="6" t="n">
        <f aca="false">IF(  OR(  AND(  1 = K2119,  1 = I2119  ),  AND(  2 =K2119,  1 = G2119  )  ),  1,  0  )</f>
        <v>0</v>
      </c>
      <c r="N2119" s="0" t="n">
        <f aca="false">IF(  AND(  1 = M2119,  0 &lt; L2119  ),  1,  0  )</f>
        <v>0</v>
      </c>
    </row>
    <row r="2120" customFormat="false" ht="12.8" hidden="false" customHeight="false" outlineLevel="0" collapsed="false">
      <c r="A2120" s="5" t="n">
        <v>40786</v>
      </c>
      <c r="B2120" s="6" t="n">
        <f aca="false">YEAR(A2120)</f>
        <v>2011</v>
      </c>
      <c r="C2120" s="7" t="n">
        <v>1327</v>
      </c>
      <c r="D2120" s="8" t="n">
        <f aca="false">AVERAGE($C2116:$C2120)</f>
        <v>1290.8</v>
      </c>
      <c r="E2120" s="8" t="n">
        <f aca="false">AVERAGE($C2096:$C2120)</f>
        <v>1224.08</v>
      </c>
      <c r="F2120" s="8" t="n">
        <f aca="false">AVERAGE($C2046:$C2120)</f>
        <v>1495.2</v>
      </c>
      <c r="G2120" s="4" t="n">
        <f aca="false">IF(  AND(  F2119 &lt; E2119,  F2120 &lt; E2120,  E2120 &lt; D2120  ),  1,  0  )</f>
        <v>0</v>
      </c>
      <c r="H2120" s="12" t="n">
        <f aca="false">IF(  AND(  1 = G2120,  OR(  0 = $K2120,  2 = $K2120  )  ),  $C2120,  IF(  AND(  NOT(  "-" = H2119  ),  0 &lt; H2119  ),  H2119,  0  )  )</f>
        <v>2380</v>
      </c>
      <c r="I2120" s="4" t="n">
        <f aca="false">IF(  AND(  E2119 &lt; F2119,  D2120 &lt; E2120,  E2120 &lt; F2120  ),  1,  0  )</f>
        <v>0</v>
      </c>
      <c r="J2120" s="12" t="n">
        <f aca="false">IF(  AND(  1 = I2120,  OR(  0 = $K2120,  1 = $K2120  )  ),  $C2120,  IF(  AND(  NOT(  "-" = J2119  ),  0 &lt; J2119  ),  J2119,  0  )  )</f>
        <v>2205</v>
      </c>
      <c r="K2120" s="13" t="n">
        <f aca="false">IF(  1 = G2119,  1,  IF(  1 = I2119,  2,  IF(  OR(  "-" = K2119,  1 = M2119),  0,  K2119  )  )  )</f>
        <v>2</v>
      </c>
      <c r="L2120" s="12" t="n">
        <f aca="false">IF(  AND(  1 = K2120,  1 = M2120  ),  (C2120 - H2120) * 100,  IF(  AND( 2 = K2120,  1 = M2120  ),  (J2120 - C2120) * 100,  0  )  )</f>
        <v>0</v>
      </c>
      <c r="M2120" s="6" t="n">
        <f aca="false">IF(  OR(  AND(  1 = K2120,  1 = I2120  ),  AND(  2 =K2120,  1 = G2120  )  ),  1,  0  )</f>
        <v>0</v>
      </c>
      <c r="N2120" s="0" t="n">
        <f aca="false">IF(  AND(  1 = M2120,  0 &lt; L2120  ),  1,  0  )</f>
        <v>0</v>
      </c>
    </row>
    <row r="2121" customFormat="false" ht="12.8" hidden="false" customHeight="false" outlineLevel="0" collapsed="false">
      <c r="A2121" s="5" t="n">
        <v>40787</v>
      </c>
      <c r="B2121" s="6" t="n">
        <f aca="false">YEAR(A2121)</f>
        <v>2011</v>
      </c>
      <c r="C2121" s="7" t="n">
        <v>1328</v>
      </c>
      <c r="D2121" s="8" t="n">
        <f aca="false">AVERAGE($C2117:$C2121)</f>
        <v>1303.6</v>
      </c>
      <c r="E2121" s="8" t="n">
        <f aca="false">AVERAGE($C2097:$C2121)</f>
        <v>1220.8</v>
      </c>
      <c r="F2121" s="8" t="n">
        <f aca="false">AVERAGE($C2047:$C2121)</f>
        <v>1487.78666666667</v>
      </c>
      <c r="G2121" s="4" t="n">
        <f aca="false">IF(  AND(  F2120 &lt; E2120,  F2121 &lt; E2121,  E2121 &lt; D2121  ),  1,  0  )</f>
        <v>0</v>
      </c>
      <c r="H2121" s="12" t="n">
        <f aca="false">IF(  AND(  1 = G2121,  OR(  0 = $K2121,  2 = $K2121  )  ),  $C2121,  IF(  AND(  NOT(  "-" = H2120  ),  0 &lt; H2120  ),  H2120,  0  )  )</f>
        <v>2380</v>
      </c>
      <c r="I2121" s="4" t="n">
        <f aca="false">IF(  AND(  E2120 &lt; F2120,  D2121 &lt; E2121,  E2121 &lt; F2121  ),  1,  0  )</f>
        <v>0</v>
      </c>
      <c r="J2121" s="12" t="n">
        <f aca="false">IF(  AND(  1 = I2121,  OR(  0 = $K2121,  1 = $K2121  )  ),  $C2121,  IF(  AND(  NOT(  "-" = J2120  ),  0 &lt; J2120  ),  J2120,  0  )  )</f>
        <v>2205</v>
      </c>
      <c r="K2121" s="13" t="n">
        <f aca="false">IF(  1 = G2120,  1,  IF(  1 = I2120,  2,  IF(  OR(  "-" = K2120,  1 = M2120),  0,  K2120  )  )  )</f>
        <v>2</v>
      </c>
      <c r="L2121" s="12" t="n">
        <f aca="false">IF(  AND(  1 = K2121,  1 = M2121  ),  (C2121 - H2121) * 100,  IF(  AND( 2 = K2121,  1 = M2121  ),  (J2121 - C2121) * 100,  0  )  )</f>
        <v>0</v>
      </c>
      <c r="M2121" s="6" t="n">
        <f aca="false">IF(  OR(  AND(  1 = K2121,  1 = I2121  ),  AND(  2 =K2121,  1 = G2121  )  ),  1,  0  )</f>
        <v>0</v>
      </c>
      <c r="N2121" s="0" t="n">
        <f aca="false">IF(  AND(  1 = M2121,  0 &lt; L2121  ),  1,  0  )</f>
        <v>0</v>
      </c>
    </row>
    <row r="2122" customFormat="false" ht="12.8" hidden="false" customHeight="false" outlineLevel="0" collapsed="false">
      <c r="A2122" s="5" t="n">
        <v>40788</v>
      </c>
      <c r="B2122" s="6" t="n">
        <f aca="false">YEAR(A2122)</f>
        <v>2011</v>
      </c>
      <c r="C2122" s="7" t="n">
        <v>1313</v>
      </c>
      <c r="D2122" s="8" t="n">
        <f aca="false">AVERAGE($C2118:$C2122)</f>
        <v>1311.8</v>
      </c>
      <c r="E2122" s="8" t="n">
        <f aca="false">AVERAGE($C2098:$C2122)</f>
        <v>1224.24</v>
      </c>
      <c r="F2122" s="8" t="n">
        <f aca="false">AVERAGE($C2048:$C2122)</f>
        <v>1480.70666666667</v>
      </c>
      <c r="G2122" s="4" t="n">
        <f aca="false">IF(  AND(  F2121 &lt; E2121,  F2122 &lt; E2122,  E2122 &lt; D2122  ),  1,  0  )</f>
        <v>0</v>
      </c>
      <c r="H2122" s="12" t="n">
        <f aca="false">IF(  AND(  1 = G2122,  OR(  0 = $K2122,  2 = $K2122  )  ),  $C2122,  IF(  AND(  NOT(  "-" = H2121  ),  0 &lt; H2121  ),  H2121,  0  )  )</f>
        <v>2380</v>
      </c>
      <c r="I2122" s="4" t="n">
        <f aca="false">IF(  AND(  E2121 &lt; F2121,  D2122 &lt; E2122,  E2122 &lt; F2122  ),  1,  0  )</f>
        <v>0</v>
      </c>
      <c r="J2122" s="12" t="n">
        <f aca="false">IF(  AND(  1 = I2122,  OR(  0 = $K2122,  1 = $K2122  )  ),  $C2122,  IF(  AND(  NOT(  "-" = J2121  ),  0 &lt; J2121  ),  J2121,  0  )  )</f>
        <v>2205</v>
      </c>
      <c r="K2122" s="13" t="n">
        <f aca="false">IF(  1 = G2121,  1,  IF(  1 = I2121,  2,  IF(  OR(  "-" = K2121,  1 = M2121),  0,  K2121  )  )  )</f>
        <v>2</v>
      </c>
      <c r="L2122" s="12" t="n">
        <f aca="false">IF(  AND(  1 = K2122,  1 = M2122  ),  (C2122 - H2122) * 100,  IF(  AND( 2 = K2122,  1 = M2122  ),  (J2122 - C2122) * 100,  0  )  )</f>
        <v>0</v>
      </c>
      <c r="M2122" s="6" t="n">
        <f aca="false">IF(  OR(  AND(  1 = K2122,  1 = I2122  ),  AND(  2 =K2122,  1 = G2122  )  ),  1,  0  )</f>
        <v>0</v>
      </c>
      <c r="N2122" s="0" t="n">
        <f aca="false">IF(  AND(  1 = M2122,  0 &lt; L2122  ),  1,  0  )</f>
        <v>0</v>
      </c>
    </row>
    <row r="2123" customFormat="false" ht="12.8" hidden="false" customHeight="false" outlineLevel="0" collapsed="false">
      <c r="A2123" s="5" t="n">
        <v>40791</v>
      </c>
      <c r="B2123" s="6" t="n">
        <f aca="false">YEAR(A2123)</f>
        <v>2011</v>
      </c>
      <c r="C2123" s="7" t="n">
        <v>1305</v>
      </c>
      <c r="D2123" s="8" t="n">
        <f aca="false">AVERAGE($C2119:$C2123)</f>
        <v>1313.8</v>
      </c>
      <c r="E2123" s="8" t="n">
        <f aca="false">AVERAGE($C2099:$C2123)</f>
        <v>1227.88</v>
      </c>
      <c r="F2123" s="8" t="n">
        <f aca="false">AVERAGE($C2049:$C2123)</f>
        <v>1473.50666666667</v>
      </c>
      <c r="G2123" s="4" t="n">
        <f aca="false">IF(  AND(  F2122 &lt; E2122,  F2123 &lt; E2123,  E2123 &lt; D2123  ),  1,  0  )</f>
        <v>0</v>
      </c>
      <c r="H2123" s="12" t="n">
        <f aca="false">IF(  AND(  1 = G2123,  OR(  0 = $K2123,  2 = $K2123  )  ),  $C2123,  IF(  AND(  NOT(  "-" = H2122  ),  0 &lt; H2122  ),  H2122,  0  )  )</f>
        <v>2380</v>
      </c>
      <c r="I2123" s="4" t="n">
        <f aca="false">IF(  AND(  E2122 &lt; F2122,  D2123 &lt; E2123,  E2123 &lt; F2123  ),  1,  0  )</f>
        <v>0</v>
      </c>
      <c r="J2123" s="12" t="n">
        <f aca="false">IF(  AND(  1 = I2123,  OR(  0 = $K2123,  1 = $K2123  )  ),  $C2123,  IF(  AND(  NOT(  "-" = J2122  ),  0 &lt; J2122  ),  J2122,  0  )  )</f>
        <v>2205</v>
      </c>
      <c r="K2123" s="13" t="n">
        <f aca="false">IF(  1 = G2122,  1,  IF(  1 = I2122,  2,  IF(  OR(  "-" = K2122,  1 = M2122),  0,  K2122  )  )  )</f>
        <v>2</v>
      </c>
      <c r="L2123" s="12" t="n">
        <f aca="false">IF(  AND(  1 = K2123,  1 = M2123  ),  (C2123 - H2123) * 100,  IF(  AND( 2 = K2123,  1 = M2123  ),  (J2123 - C2123) * 100,  0  )  )</f>
        <v>0</v>
      </c>
      <c r="M2123" s="6" t="n">
        <f aca="false">IF(  OR(  AND(  1 = K2123,  1 = I2123  ),  AND(  2 =K2123,  1 = G2123  )  ),  1,  0  )</f>
        <v>0</v>
      </c>
      <c r="N2123" s="0" t="n">
        <f aca="false">IF(  AND(  1 = M2123,  0 &lt; L2123  ),  1,  0  )</f>
        <v>0</v>
      </c>
    </row>
    <row r="2124" customFormat="false" ht="12.8" hidden="false" customHeight="false" outlineLevel="0" collapsed="false">
      <c r="A2124" s="5" t="n">
        <v>40792</v>
      </c>
      <c r="B2124" s="6" t="n">
        <f aca="false">YEAR(A2124)</f>
        <v>2011</v>
      </c>
      <c r="C2124" s="7" t="n">
        <v>1265</v>
      </c>
      <c r="D2124" s="8" t="n">
        <f aca="false">AVERAGE($C2120:$C2124)</f>
        <v>1307.6</v>
      </c>
      <c r="E2124" s="8" t="n">
        <f aca="false">AVERAGE($C2100:$C2124)</f>
        <v>1231.16</v>
      </c>
      <c r="F2124" s="8" t="n">
        <f aca="false">AVERAGE($C2050:$C2124)</f>
        <v>1466.06666666667</v>
      </c>
      <c r="G2124" s="4" t="n">
        <f aca="false">IF(  AND(  F2123 &lt; E2123,  F2124 &lt; E2124,  E2124 &lt; D2124  ),  1,  0  )</f>
        <v>0</v>
      </c>
      <c r="H2124" s="12" t="n">
        <f aca="false">IF(  AND(  1 = G2124,  OR(  0 = $K2124,  2 = $K2124  )  ),  $C2124,  IF(  AND(  NOT(  "-" = H2123  ),  0 &lt; H2123  ),  H2123,  0  )  )</f>
        <v>2380</v>
      </c>
      <c r="I2124" s="4" t="n">
        <f aca="false">IF(  AND(  E2123 &lt; F2123,  D2124 &lt; E2124,  E2124 &lt; F2124  ),  1,  0  )</f>
        <v>0</v>
      </c>
      <c r="J2124" s="12" t="n">
        <f aca="false">IF(  AND(  1 = I2124,  OR(  0 = $K2124,  1 = $K2124  )  ),  $C2124,  IF(  AND(  NOT(  "-" = J2123  ),  0 &lt; J2123  ),  J2123,  0  )  )</f>
        <v>2205</v>
      </c>
      <c r="K2124" s="13" t="n">
        <f aca="false">IF(  1 = G2123,  1,  IF(  1 = I2123,  2,  IF(  OR(  "-" = K2123,  1 = M2123),  0,  K2123  )  )  )</f>
        <v>2</v>
      </c>
      <c r="L2124" s="12" t="n">
        <f aca="false">IF(  AND(  1 = K2124,  1 = M2124  ),  (C2124 - H2124) * 100,  IF(  AND( 2 = K2124,  1 = M2124  ),  (J2124 - C2124) * 100,  0  )  )</f>
        <v>0</v>
      </c>
      <c r="M2124" s="6" t="n">
        <f aca="false">IF(  OR(  AND(  1 = K2124,  1 = I2124  ),  AND(  2 =K2124,  1 = G2124  )  ),  1,  0  )</f>
        <v>0</v>
      </c>
      <c r="N2124" s="0" t="n">
        <f aca="false">IF(  AND(  1 = M2124,  0 &lt; L2124  ),  1,  0  )</f>
        <v>0</v>
      </c>
    </row>
    <row r="2125" customFormat="false" ht="12.8" hidden="false" customHeight="false" outlineLevel="0" collapsed="false">
      <c r="A2125" s="5" t="n">
        <v>40793</v>
      </c>
      <c r="B2125" s="6" t="n">
        <f aca="false">YEAR(A2125)</f>
        <v>2011</v>
      </c>
      <c r="C2125" s="7" t="n">
        <v>1304</v>
      </c>
      <c r="D2125" s="8" t="n">
        <f aca="false">AVERAGE($C2121:$C2125)</f>
        <v>1303</v>
      </c>
      <c r="E2125" s="8" t="n">
        <f aca="false">AVERAGE($C2101:$C2125)</f>
        <v>1235.76</v>
      </c>
      <c r="F2125" s="8" t="n">
        <f aca="false">AVERAGE($C2051:$C2125)</f>
        <v>1458.89333333333</v>
      </c>
      <c r="G2125" s="4" t="n">
        <f aca="false">IF(  AND(  F2124 &lt; E2124,  F2125 &lt; E2125,  E2125 &lt; D2125  ),  1,  0  )</f>
        <v>0</v>
      </c>
      <c r="H2125" s="12" t="n">
        <f aca="false">IF(  AND(  1 = G2125,  OR(  0 = $K2125,  2 = $K2125  )  ),  $C2125,  IF(  AND(  NOT(  "-" = H2124  ),  0 &lt; H2124  ),  H2124,  0  )  )</f>
        <v>2380</v>
      </c>
      <c r="I2125" s="4" t="n">
        <f aca="false">IF(  AND(  E2124 &lt; F2124,  D2125 &lt; E2125,  E2125 &lt; F2125  ),  1,  0  )</f>
        <v>0</v>
      </c>
      <c r="J2125" s="12" t="n">
        <f aca="false">IF(  AND(  1 = I2125,  OR(  0 = $K2125,  1 = $K2125  )  ),  $C2125,  IF(  AND(  NOT(  "-" = J2124  ),  0 &lt; J2124  ),  J2124,  0  )  )</f>
        <v>2205</v>
      </c>
      <c r="K2125" s="13" t="n">
        <f aca="false">IF(  1 = G2124,  1,  IF(  1 = I2124,  2,  IF(  OR(  "-" = K2124,  1 = M2124),  0,  K2124  )  )  )</f>
        <v>2</v>
      </c>
      <c r="L2125" s="12" t="n">
        <f aca="false">IF(  AND(  1 = K2125,  1 = M2125  ),  (C2125 - H2125) * 100,  IF(  AND( 2 = K2125,  1 = M2125  ),  (J2125 - C2125) * 100,  0  )  )</f>
        <v>0</v>
      </c>
      <c r="M2125" s="6" t="n">
        <f aca="false">IF(  OR(  AND(  1 = K2125,  1 = I2125  ),  AND(  2 =K2125,  1 = G2125  )  ),  1,  0  )</f>
        <v>0</v>
      </c>
      <c r="N2125" s="0" t="n">
        <f aca="false">IF(  AND(  1 = M2125,  0 &lt; L2125  ),  1,  0  )</f>
        <v>0</v>
      </c>
    </row>
    <row r="2126" customFormat="false" ht="12.8" hidden="false" customHeight="false" outlineLevel="0" collapsed="false">
      <c r="A2126" s="5" t="n">
        <v>40794</v>
      </c>
      <c r="B2126" s="6" t="n">
        <f aca="false">YEAR(A2126)</f>
        <v>2011</v>
      </c>
      <c r="C2126" s="7" t="n">
        <v>1340</v>
      </c>
      <c r="D2126" s="8" t="n">
        <f aca="false">AVERAGE($C2122:$C2126)</f>
        <v>1305.4</v>
      </c>
      <c r="E2126" s="8" t="n">
        <f aca="false">AVERAGE($C2102:$C2126)</f>
        <v>1241.4</v>
      </c>
      <c r="F2126" s="8" t="n">
        <f aca="false">AVERAGE($C2052:$C2126)</f>
        <v>1452.10666666667</v>
      </c>
      <c r="G2126" s="4" t="n">
        <f aca="false">IF(  AND(  F2125 &lt; E2125,  F2126 &lt; E2126,  E2126 &lt; D2126  ),  1,  0  )</f>
        <v>0</v>
      </c>
      <c r="H2126" s="12" t="n">
        <f aca="false">IF(  AND(  1 = G2126,  OR(  0 = $K2126,  2 = $K2126  )  ),  $C2126,  IF(  AND(  NOT(  "-" = H2125  ),  0 &lt; H2125  ),  H2125,  0  )  )</f>
        <v>2380</v>
      </c>
      <c r="I2126" s="4" t="n">
        <f aca="false">IF(  AND(  E2125 &lt; F2125,  D2126 &lt; E2126,  E2126 &lt; F2126  ),  1,  0  )</f>
        <v>0</v>
      </c>
      <c r="J2126" s="12" t="n">
        <f aca="false">IF(  AND(  1 = I2126,  OR(  0 = $K2126,  1 = $K2126  )  ),  $C2126,  IF(  AND(  NOT(  "-" = J2125  ),  0 &lt; J2125  ),  J2125,  0  )  )</f>
        <v>2205</v>
      </c>
      <c r="K2126" s="13" t="n">
        <f aca="false">IF(  1 = G2125,  1,  IF(  1 = I2125,  2,  IF(  OR(  "-" = K2125,  1 = M2125),  0,  K2125  )  )  )</f>
        <v>2</v>
      </c>
      <c r="L2126" s="12" t="n">
        <f aca="false">IF(  AND(  1 = K2126,  1 = M2126  ),  (C2126 - H2126) * 100,  IF(  AND( 2 = K2126,  1 = M2126  ),  (J2126 - C2126) * 100,  0  )  )</f>
        <v>0</v>
      </c>
      <c r="M2126" s="6" t="n">
        <f aca="false">IF(  OR(  AND(  1 = K2126,  1 = I2126  ),  AND(  2 =K2126,  1 = G2126  )  ),  1,  0  )</f>
        <v>0</v>
      </c>
      <c r="N2126" s="0" t="n">
        <f aca="false">IF(  AND(  1 = M2126,  0 &lt; L2126  ),  1,  0  )</f>
        <v>0</v>
      </c>
    </row>
    <row r="2127" customFormat="false" ht="12.8" hidden="false" customHeight="false" outlineLevel="0" collapsed="false">
      <c r="A2127" s="5" t="n">
        <v>40795</v>
      </c>
      <c r="B2127" s="6" t="n">
        <f aca="false">YEAR(A2127)</f>
        <v>2011</v>
      </c>
      <c r="C2127" s="7" t="n">
        <v>1318</v>
      </c>
      <c r="D2127" s="8" t="n">
        <f aca="false">AVERAGE($C2123:$C2127)</f>
        <v>1306.4</v>
      </c>
      <c r="E2127" s="8" t="n">
        <f aca="false">AVERAGE($C2103:$C2127)</f>
        <v>1245.96</v>
      </c>
      <c r="F2127" s="8" t="n">
        <f aca="false">AVERAGE($C2053:$C2127)</f>
        <v>1444.64</v>
      </c>
      <c r="G2127" s="4" t="n">
        <f aca="false">IF(  AND(  F2126 &lt; E2126,  F2127 &lt; E2127,  E2127 &lt; D2127  ),  1,  0  )</f>
        <v>0</v>
      </c>
      <c r="H2127" s="12" t="n">
        <f aca="false">IF(  AND(  1 = G2127,  OR(  0 = $K2127,  2 = $K2127  )  ),  $C2127,  IF(  AND(  NOT(  "-" = H2126  ),  0 &lt; H2126  ),  H2126,  0  )  )</f>
        <v>2380</v>
      </c>
      <c r="I2127" s="4" t="n">
        <f aca="false">IF(  AND(  E2126 &lt; F2126,  D2127 &lt; E2127,  E2127 &lt; F2127  ),  1,  0  )</f>
        <v>0</v>
      </c>
      <c r="J2127" s="12" t="n">
        <f aca="false">IF(  AND(  1 = I2127,  OR(  0 = $K2127,  1 = $K2127  )  ),  $C2127,  IF(  AND(  NOT(  "-" = J2126  ),  0 &lt; J2126  ),  J2126,  0  )  )</f>
        <v>2205</v>
      </c>
      <c r="K2127" s="13" t="n">
        <f aca="false">IF(  1 = G2126,  1,  IF(  1 = I2126,  2,  IF(  OR(  "-" = K2126,  1 = M2126),  0,  K2126  )  )  )</f>
        <v>2</v>
      </c>
      <c r="L2127" s="12" t="n">
        <f aca="false">IF(  AND(  1 = K2127,  1 = M2127  ),  (C2127 - H2127) * 100,  IF(  AND( 2 = K2127,  1 = M2127  ),  (J2127 - C2127) * 100,  0  )  )</f>
        <v>0</v>
      </c>
      <c r="M2127" s="6" t="n">
        <f aca="false">IF(  OR(  AND(  1 = K2127,  1 = I2127  ),  AND(  2 =K2127,  1 = G2127  )  ),  1,  0  )</f>
        <v>0</v>
      </c>
      <c r="N2127" s="0" t="n">
        <f aca="false">IF(  AND(  1 = M2127,  0 &lt; L2127  ),  1,  0  )</f>
        <v>0</v>
      </c>
    </row>
    <row r="2128" customFormat="false" ht="12.8" hidden="false" customHeight="false" outlineLevel="0" collapsed="false">
      <c r="A2128" s="5" t="n">
        <v>40798</v>
      </c>
      <c r="B2128" s="6" t="n">
        <f aca="false">YEAR(A2128)</f>
        <v>2011</v>
      </c>
      <c r="C2128" s="7" t="n">
        <v>1294</v>
      </c>
      <c r="D2128" s="8" t="n">
        <f aca="false">AVERAGE($C2124:$C2128)</f>
        <v>1304.2</v>
      </c>
      <c r="E2128" s="8" t="n">
        <f aca="false">AVERAGE($C2104:$C2128)</f>
        <v>1248.84</v>
      </c>
      <c r="F2128" s="8" t="n">
        <f aca="false">AVERAGE($C2054:$C2128)</f>
        <v>1437.08</v>
      </c>
      <c r="G2128" s="4" t="n">
        <f aca="false">IF(  AND(  F2127 &lt; E2127,  F2128 &lt; E2128,  E2128 &lt; D2128  ),  1,  0  )</f>
        <v>0</v>
      </c>
      <c r="H2128" s="12" t="n">
        <f aca="false">IF(  AND(  1 = G2128,  OR(  0 = $K2128,  2 = $K2128  )  ),  $C2128,  IF(  AND(  NOT(  "-" = H2127  ),  0 &lt; H2127  ),  H2127,  0  )  )</f>
        <v>2380</v>
      </c>
      <c r="I2128" s="4" t="n">
        <f aca="false">IF(  AND(  E2127 &lt; F2127,  D2128 &lt; E2128,  E2128 &lt; F2128  ),  1,  0  )</f>
        <v>0</v>
      </c>
      <c r="J2128" s="12" t="n">
        <f aca="false">IF(  AND(  1 = I2128,  OR(  0 = $K2128,  1 = $K2128  )  ),  $C2128,  IF(  AND(  NOT(  "-" = J2127  ),  0 &lt; J2127  ),  J2127,  0  )  )</f>
        <v>2205</v>
      </c>
      <c r="K2128" s="13" t="n">
        <f aca="false">IF(  1 = G2127,  1,  IF(  1 = I2127,  2,  IF(  OR(  "-" = K2127,  1 = M2127),  0,  K2127  )  )  )</f>
        <v>2</v>
      </c>
      <c r="L2128" s="12" t="n">
        <f aca="false">IF(  AND(  1 = K2128,  1 = M2128  ),  (C2128 - H2128) * 100,  IF(  AND( 2 = K2128,  1 = M2128  ),  (J2128 - C2128) * 100,  0  )  )</f>
        <v>0</v>
      </c>
      <c r="M2128" s="6" t="n">
        <f aca="false">IF(  OR(  AND(  1 = K2128,  1 = I2128  ),  AND(  2 =K2128,  1 = G2128  )  ),  1,  0  )</f>
        <v>0</v>
      </c>
      <c r="N2128" s="0" t="n">
        <f aca="false">IF(  AND(  1 = M2128,  0 &lt; L2128  ),  1,  0  )</f>
        <v>0</v>
      </c>
    </row>
    <row r="2129" customFormat="false" ht="12.8" hidden="false" customHeight="false" outlineLevel="0" collapsed="false">
      <c r="A2129" s="5" t="n">
        <v>40799</v>
      </c>
      <c r="B2129" s="6" t="n">
        <f aca="false">YEAR(A2129)</f>
        <v>2011</v>
      </c>
      <c r="C2129" s="7" t="n">
        <v>1229</v>
      </c>
      <c r="D2129" s="8" t="n">
        <f aca="false">AVERAGE($C2125:$C2129)</f>
        <v>1297</v>
      </c>
      <c r="E2129" s="8" t="n">
        <f aca="false">AVERAGE($C2105:$C2129)</f>
        <v>1251.92</v>
      </c>
      <c r="F2129" s="8" t="n">
        <f aca="false">AVERAGE($C2055:$C2129)</f>
        <v>1429.06666666667</v>
      </c>
      <c r="G2129" s="4" t="n">
        <f aca="false">IF(  AND(  F2128 &lt; E2128,  F2129 &lt; E2129,  E2129 &lt; D2129  ),  1,  0  )</f>
        <v>0</v>
      </c>
      <c r="H2129" s="12" t="n">
        <f aca="false">IF(  AND(  1 = G2129,  OR(  0 = $K2129,  2 = $K2129  )  ),  $C2129,  IF(  AND(  NOT(  "-" = H2128  ),  0 &lt; H2128  ),  H2128,  0  )  )</f>
        <v>2380</v>
      </c>
      <c r="I2129" s="4" t="n">
        <f aca="false">IF(  AND(  E2128 &lt; F2128,  D2129 &lt; E2129,  E2129 &lt; F2129  ),  1,  0  )</f>
        <v>0</v>
      </c>
      <c r="J2129" s="12" t="n">
        <f aca="false">IF(  AND(  1 = I2129,  OR(  0 = $K2129,  1 = $K2129  )  ),  $C2129,  IF(  AND(  NOT(  "-" = J2128  ),  0 &lt; J2128  ),  J2128,  0  )  )</f>
        <v>2205</v>
      </c>
      <c r="K2129" s="13" t="n">
        <f aca="false">IF(  1 = G2128,  1,  IF(  1 = I2128,  2,  IF(  OR(  "-" = K2128,  1 = M2128),  0,  K2128  )  )  )</f>
        <v>2</v>
      </c>
      <c r="L2129" s="12" t="n">
        <f aca="false">IF(  AND(  1 = K2129,  1 = M2129  ),  (C2129 - H2129) * 100,  IF(  AND( 2 = K2129,  1 = M2129  ),  (J2129 - C2129) * 100,  0  )  )</f>
        <v>0</v>
      </c>
      <c r="M2129" s="6" t="n">
        <f aca="false">IF(  OR(  AND(  1 = K2129,  1 = I2129  ),  AND(  2 =K2129,  1 = G2129  )  ),  1,  0  )</f>
        <v>0</v>
      </c>
      <c r="N2129" s="0" t="n">
        <f aca="false">IF(  AND(  1 = M2129,  0 &lt; L2129  ),  1,  0  )</f>
        <v>0</v>
      </c>
    </row>
    <row r="2130" customFormat="false" ht="12.8" hidden="false" customHeight="false" outlineLevel="0" collapsed="false">
      <c r="A2130" s="5" t="n">
        <v>40800</v>
      </c>
      <c r="B2130" s="6" t="n">
        <f aca="false">YEAR(A2130)</f>
        <v>2011</v>
      </c>
      <c r="C2130" s="7" t="n">
        <v>1224</v>
      </c>
      <c r="D2130" s="8" t="n">
        <f aca="false">AVERAGE($C2126:$C2130)</f>
        <v>1281</v>
      </c>
      <c r="E2130" s="8" t="n">
        <f aca="false">AVERAGE($C2106:$C2130)</f>
        <v>1255</v>
      </c>
      <c r="F2130" s="8" t="n">
        <f aca="false">AVERAGE($C2056:$C2130)</f>
        <v>1420.30666666667</v>
      </c>
      <c r="G2130" s="4" t="n">
        <f aca="false">IF(  AND(  F2129 &lt; E2129,  F2130 &lt; E2130,  E2130 &lt; D2130  ),  1,  0  )</f>
        <v>0</v>
      </c>
      <c r="H2130" s="12" t="n">
        <f aca="false">IF(  AND(  1 = G2130,  OR(  0 = $K2130,  2 = $K2130  )  ),  $C2130,  IF(  AND(  NOT(  "-" = H2129  ),  0 &lt; H2129  ),  H2129,  0  )  )</f>
        <v>2380</v>
      </c>
      <c r="I2130" s="4" t="n">
        <f aca="false">IF(  AND(  E2129 &lt; F2129,  D2130 &lt; E2130,  E2130 &lt; F2130  ),  1,  0  )</f>
        <v>0</v>
      </c>
      <c r="J2130" s="12" t="n">
        <f aca="false">IF(  AND(  1 = I2130,  OR(  0 = $K2130,  1 = $K2130  )  ),  $C2130,  IF(  AND(  NOT(  "-" = J2129  ),  0 &lt; J2129  ),  J2129,  0  )  )</f>
        <v>2205</v>
      </c>
      <c r="K2130" s="13" t="n">
        <f aca="false">IF(  1 = G2129,  1,  IF(  1 = I2129,  2,  IF(  OR(  "-" = K2129,  1 = M2129),  0,  K2129  )  )  )</f>
        <v>2</v>
      </c>
      <c r="L2130" s="12" t="n">
        <f aca="false">IF(  AND(  1 = K2130,  1 = M2130  ),  (C2130 - H2130) * 100,  IF(  AND( 2 = K2130,  1 = M2130  ),  (J2130 - C2130) * 100,  0  )  )</f>
        <v>0</v>
      </c>
      <c r="M2130" s="6" t="n">
        <f aca="false">IF(  OR(  AND(  1 = K2130,  1 = I2130  ),  AND(  2 =K2130,  1 = G2130  )  ),  1,  0  )</f>
        <v>0</v>
      </c>
      <c r="N2130" s="0" t="n">
        <f aca="false">IF(  AND(  1 = M2130,  0 &lt; L2130  ),  1,  0  )</f>
        <v>0</v>
      </c>
    </row>
    <row r="2131" customFormat="false" ht="12.8" hidden="false" customHeight="false" outlineLevel="0" collapsed="false">
      <c r="A2131" s="5" t="n">
        <v>40801</v>
      </c>
      <c r="B2131" s="6" t="n">
        <f aca="false">YEAR(A2131)</f>
        <v>2011</v>
      </c>
      <c r="C2131" s="7" t="n">
        <v>1188</v>
      </c>
      <c r="D2131" s="8" t="n">
        <f aca="false">AVERAGE($C2127:$C2131)</f>
        <v>1250.6</v>
      </c>
      <c r="E2131" s="8" t="n">
        <f aca="false">AVERAGE($C2107:$C2131)</f>
        <v>1256.92</v>
      </c>
      <c r="F2131" s="8" t="n">
        <f aca="false">AVERAGE($C2057:$C2131)</f>
        <v>1410.66666666667</v>
      </c>
      <c r="G2131" s="4" t="n">
        <f aca="false">IF(  AND(  F2130 &lt; E2130,  F2131 &lt; E2131,  E2131 &lt; D2131  ),  1,  0  )</f>
        <v>0</v>
      </c>
      <c r="H2131" s="12" t="n">
        <f aca="false">IF(  AND(  1 = G2131,  OR(  0 = $K2131,  2 = $K2131  )  ),  $C2131,  IF(  AND(  NOT(  "-" = H2130  ),  0 &lt; H2130  ),  H2130,  0  )  )</f>
        <v>2380</v>
      </c>
      <c r="I2131" s="4" t="n">
        <f aca="false">IF(  AND(  E2130 &lt; F2130,  D2131 &lt; E2131,  E2131 &lt; F2131  ),  1,  0  )</f>
        <v>1</v>
      </c>
      <c r="J2131" s="12" t="n">
        <f aca="false">IF(  AND(  1 = I2131,  OR(  0 = $K2131,  1 = $K2131  )  ),  $C2131,  IF(  AND(  NOT(  "-" = J2130  ),  0 &lt; J2130  ),  J2130,  0  )  )</f>
        <v>2205</v>
      </c>
      <c r="K2131" s="13" t="n">
        <f aca="false">IF(  1 = G2130,  1,  IF(  1 = I2130,  2,  IF(  OR(  "-" = K2130,  1 = M2130),  0,  K2130  )  )  )</f>
        <v>2</v>
      </c>
      <c r="L2131" s="12" t="n">
        <f aca="false">IF(  AND(  1 = K2131,  1 = M2131  ),  (C2131 - H2131) * 100,  IF(  AND( 2 = K2131,  1 = M2131  ),  (J2131 - C2131) * 100,  0  )  )</f>
        <v>0</v>
      </c>
      <c r="M2131" s="6" t="n">
        <f aca="false">IF(  OR(  AND(  1 = K2131,  1 = I2131  ),  AND(  2 =K2131,  1 = G2131  )  ),  1,  0  )</f>
        <v>0</v>
      </c>
      <c r="N2131" s="0" t="n">
        <f aca="false">IF(  AND(  1 = M2131,  0 &lt; L2131  ),  1,  0  )</f>
        <v>0</v>
      </c>
    </row>
    <row r="2132" customFormat="false" ht="12.8" hidden="false" customHeight="false" outlineLevel="0" collapsed="false">
      <c r="A2132" s="5" t="n">
        <v>40802</v>
      </c>
      <c r="B2132" s="6" t="n">
        <f aca="false">YEAR(A2132)</f>
        <v>2011</v>
      </c>
      <c r="C2132" s="7" t="n">
        <v>1181</v>
      </c>
      <c r="D2132" s="8" t="n">
        <f aca="false">AVERAGE($C2128:$C2132)</f>
        <v>1223.2</v>
      </c>
      <c r="E2132" s="8" t="n">
        <f aca="false">AVERAGE($C2108:$C2132)</f>
        <v>1260.72</v>
      </c>
      <c r="F2132" s="8" t="n">
        <f aca="false">AVERAGE($C2058:$C2132)</f>
        <v>1401.88</v>
      </c>
      <c r="G2132" s="4" t="n">
        <f aca="false">IF(  AND(  F2131 &lt; E2131,  F2132 &lt; E2132,  E2132 &lt; D2132  ),  1,  0  )</f>
        <v>0</v>
      </c>
      <c r="H2132" s="12" t="n">
        <f aca="false">IF(  AND(  1 = G2132,  OR(  0 = $K2132,  2 = $K2132  )  ),  $C2132,  IF(  AND(  NOT(  "-" = H2131  ),  0 &lt; H2131  ),  H2131,  0  )  )</f>
        <v>2380</v>
      </c>
      <c r="I2132" s="4" t="n">
        <f aca="false">IF(  AND(  E2131 &lt; F2131,  D2132 &lt; E2132,  E2132 &lt; F2132  ),  1,  0  )</f>
        <v>1</v>
      </c>
      <c r="J2132" s="12" t="n">
        <f aca="false">IF(  AND(  1 = I2132,  OR(  0 = $K2132,  1 = $K2132  )  ),  $C2132,  IF(  AND(  NOT(  "-" = J2131  ),  0 &lt; J2131  ),  J2131,  0  )  )</f>
        <v>2205</v>
      </c>
      <c r="K2132" s="13" t="n">
        <f aca="false">IF(  1 = G2131,  1,  IF(  1 = I2131,  2,  IF(  OR(  "-" = K2131,  1 = M2131),  0,  K2131  )  )  )</f>
        <v>2</v>
      </c>
      <c r="L2132" s="12" t="n">
        <f aca="false">IF(  AND(  1 = K2132,  1 = M2132  ),  (C2132 - H2132) * 100,  IF(  AND( 2 = K2132,  1 = M2132  ),  (J2132 - C2132) * 100,  0  )  )</f>
        <v>0</v>
      </c>
      <c r="M2132" s="6" t="n">
        <f aca="false">IF(  OR(  AND(  1 = K2132,  1 = I2132  ),  AND(  2 =K2132,  1 = G2132  )  ),  1,  0  )</f>
        <v>0</v>
      </c>
      <c r="N2132" s="0" t="n">
        <f aca="false">IF(  AND(  1 = M2132,  0 &lt; L2132  ),  1,  0  )</f>
        <v>0</v>
      </c>
    </row>
    <row r="2133" customFormat="false" ht="12.8" hidden="false" customHeight="false" outlineLevel="0" collapsed="false">
      <c r="A2133" s="5" t="n">
        <v>40806</v>
      </c>
      <c r="B2133" s="6" t="n">
        <f aca="false">YEAR(A2133)</f>
        <v>2011</v>
      </c>
      <c r="C2133" s="7" t="n">
        <v>1165</v>
      </c>
      <c r="D2133" s="8" t="n">
        <f aca="false">AVERAGE($C2129:$C2133)</f>
        <v>1197.4</v>
      </c>
      <c r="E2133" s="8" t="n">
        <f aca="false">AVERAGE($C2109:$C2133)</f>
        <v>1258.88</v>
      </c>
      <c r="F2133" s="8" t="n">
        <f aca="false">AVERAGE($C2059:$C2133)</f>
        <v>1393.13333333333</v>
      </c>
      <c r="G2133" s="4" t="n">
        <f aca="false">IF(  AND(  F2132 &lt; E2132,  F2133 &lt; E2133,  E2133 &lt; D2133  ),  1,  0  )</f>
        <v>0</v>
      </c>
      <c r="H2133" s="12" t="n">
        <f aca="false">IF(  AND(  1 = G2133,  OR(  0 = $K2133,  2 = $K2133  )  ),  $C2133,  IF(  AND(  NOT(  "-" = H2132  ),  0 &lt; H2132  ),  H2132,  0  )  )</f>
        <v>2380</v>
      </c>
      <c r="I2133" s="4" t="n">
        <f aca="false">IF(  AND(  E2132 &lt; F2132,  D2133 &lt; E2133,  E2133 &lt; F2133  ),  1,  0  )</f>
        <v>1</v>
      </c>
      <c r="J2133" s="12" t="n">
        <f aca="false">IF(  AND(  1 = I2133,  OR(  0 = $K2133,  1 = $K2133  )  ),  $C2133,  IF(  AND(  NOT(  "-" = J2132  ),  0 &lt; J2132  ),  J2132,  0  )  )</f>
        <v>2205</v>
      </c>
      <c r="K2133" s="13" t="n">
        <f aca="false">IF(  1 = G2132,  1,  IF(  1 = I2132,  2,  IF(  OR(  "-" = K2132,  1 = M2132),  0,  K2132  )  )  )</f>
        <v>2</v>
      </c>
      <c r="L2133" s="12" t="n">
        <f aca="false">IF(  AND(  1 = K2133,  1 = M2133  ),  (C2133 - H2133) * 100,  IF(  AND( 2 = K2133,  1 = M2133  ),  (J2133 - C2133) * 100,  0  )  )</f>
        <v>0</v>
      </c>
      <c r="M2133" s="6" t="n">
        <f aca="false">IF(  OR(  AND(  1 = K2133,  1 = I2133  ),  AND(  2 =K2133,  1 = G2133  )  ),  1,  0  )</f>
        <v>0</v>
      </c>
      <c r="N2133" s="0" t="n">
        <f aca="false">IF(  AND(  1 = M2133,  0 &lt; L2133  ),  1,  0  )</f>
        <v>0</v>
      </c>
    </row>
    <row r="2134" customFormat="false" ht="12.8" hidden="false" customHeight="false" outlineLevel="0" collapsed="false">
      <c r="A2134" s="5" t="n">
        <v>40807</v>
      </c>
      <c r="B2134" s="6" t="n">
        <f aca="false">YEAR(A2134)</f>
        <v>2011</v>
      </c>
      <c r="C2134" s="7" t="n">
        <v>1184</v>
      </c>
      <c r="D2134" s="8" t="n">
        <f aca="false">AVERAGE($C2130:$C2134)</f>
        <v>1188.4</v>
      </c>
      <c r="E2134" s="8" t="n">
        <f aca="false">AVERAGE($C2110:$C2134)</f>
        <v>1259.56</v>
      </c>
      <c r="F2134" s="8" t="n">
        <f aca="false">AVERAGE($C2060:$C2134)</f>
        <v>1384.88</v>
      </c>
      <c r="G2134" s="4" t="n">
        <f aca="false">IF(  AND(  F2133 &lt; E2133,  F2134 &lt; E2134,  E2134 &lt; D2134  ),  1,  0  )</f>
        <v>0</v>
      </c>
      <c r="H2134" s="12" t="n">
        <f aca="false">IF(  AND(  1 = G2134,  OR(  0 = $K2134,  2 = $K2134  )  ),  $C2134,  IF(  AND(  NOT(  "-" = H2133  ),  0 &lt; H2133  ),  H2133,  0  )  )</f>
        <v>2380</v>
      </c>
      <c r="I2134" s="4" t="n">
        <f aca="false">IF(  AND(  E2133 &lt; F2133,  D2134 &lt; E2134,  E2134 &lt; F2134  ),  1,  0  )</f>
        <v>1</v>
      </c>
      <c r="J2134" s="12" t="n">
        <f aca="false">IF(  AND(  1 = I2134,  OR(  0 = $K2134,  1 = $K2134  )  ),  $C2134,  IF(  AND(  NOT(  "-" = J2133  ),  0 &lt; J2133  ),  J2133,  0  )  )</f>
        <v>2205</v>
      </c>
      <c r="K2134" s="13" t="n">
        <f aca="false">IF(  1 = G2133,  1,  IF(  1 = I2133,  2,  IF(  OR(  "-" = K2133,  1 = M2133),  0,  K2133  )  )  )</f>
        <v>2</v>
      </c>
      <c r="L2134" s="12" t="n">
        <f aca="false">IF(  AND(  1 = K2134,  1 = M2134  ),  (C2134 - H2134) * 100,  IF(  AND( 2 = K2134,  1 = M2134  ),  (J2134 - C2134) * 100,  0  )  )</f>
        <v>0</v>
      </c>
      <c r="M2134" s="6" t="n">
        <f aca="false">IF(  OR(  AND(  1 = K2134,  1 = I2134  ),  AND(  2 =K2134,  1 = G2134  )  ),  1,  0  )</f>
        <v>0</v>
      </c>
      <c r="N2134" s="0" t="n">
        <f aca="false">IF(  AND(  1 = M2134,  0 &lt; L2134  ),  1,  0  )</f>
        <v>0</v>
      </c>
    </row>
    <row r="2135" customFormat="false" ht="12.8" hidden="false" customHeight="false" outlineLevel="0" collapsed="false">
      <c r="A2135" s="5" t="n">
        <v>40808</v>
      </c>
      <c r="B2135" s="6" t="n">
        <f aca="false">YEAR(A2135)</f>
        <v>2011</v>
      </c>
      <c r="C2135" s="7" t="n">
        <v>1195</v>
      </c>
      <c r="D2135" s="8" t="n">
        <f aca="false">AVERAGE($C2131:$C2135)</f>
        <v>1182.6</v>
      </c>
      <c r="E2135" s="8" t="n">
        <f aca="false">AVERAGE($C2111:$C2135)</f>
        <v>1259.36</v>
      </c>
      <c r="F2135" s="8" t="n">
        <f aca="false">AVERAGE($C2061:$C2135)</f>
        <v>1376.98666666667</v>
      </c>
      <c r="G2135" s="4" t="n">
        <f aca="false">IF(  AND(  F2134 &lt; E2134,  F2135 &lt; E2135,  E2135 &lt; D2135  ),  1,  0  )</f>
        <v>0</v>
      </c>
      <c r="H2135" s="12" t="n">
        <f aca="false">IF(  AND(  1 = G2135,  OR(  0 = $K2135,  2 = $K2135  )  ),  $C2135,  IF(  AND(  NOT(  "-" = H2134  ),  0 &lt; H2134  ),  H2134,  0  )  )</f>
        <v>2380</v>
      </c>
      <c r="I2135" s="4" t="n">
        <f aca="false">IF(  AND(  E2134 &lt; F2134,  D2135 &lt; E2135,  E2135 &lt; F2135  ),  1,  0  )</f>
        <v>1</v>
      </c>
      <c r="J2135" s="12" t="n">
        <f aca="false">IF(  AND(  1 = I2135,  OR(  0 = $K2135,  1 = $K2135  )  ),  $C2135,  IF(  AND(  NOT(  "-" = J2134  ),  0 &lt; J2134  ),  J2134,  0  )  )</f>
        <v>2205</v>
      </c>
      <c r="K2135" s="13" t="n">
        <f aca="false">IF(  1 = G2134,  1,  IF(  1 = I2134,  2,  IF(  OR(  "-" = K2134,  1 = M2134),  0,  K2134  )  )  )</f>
        <v>2</v>
      </c>
      <c r="L2135" s="12" t="n">
        <f aca="false">IF(  AND(  1 = K2135,  1 = M2135  ),  (C2135 - H2135) * 100,  IF(  AND( 2 = K2135,  1 = M2135  ),  (J2135 - C2135) * 100,  0  )  )</f>
        <v>0</v>
      </c>
      <c r="M2135" s="6" t="n">
        <f aca="false">IF(  OR(  AND(  1 = K2135,  1 = I2135  ),  AND(  2 =K2135,  1 = G2135  )  ),  1,  0  )</f>
        <v>0</v>
      </c>
      <c r="N2135" s="0" t="n">
        <f aca="false">IF(  AND(  1 = M2135,  0 &lt; L2135  ),  1,  0  )</f>
        <v>0</v>
      </c>
    </row>
    <row r="2136" customFormat="false" ht="12.8" hidden="false" customHeight="false" outlineLevel="0" collapsed="false">
      <c r="A2136" s="5" t="n">
        <v>40812</v>
      </c>
      <c r="B2136" s="6" t="n">
        <f aca="false">YEAR(A2136)</f>
        <v>2011</v>
      </c>
      <c r="C2136" s="7" t="n">
        <v>1181</v>
      </c>
      <c r="D2136" s="8" t="n">
        <f aca="false">AVERAGE($C2132:$C2136)</f>
        <v>1181.2</v>
      </c>
      <c r="E2136" s="8" t="n">
        <f aca="false">AVERAGE($C2112:$C2136)</f>
        <v>1258.08</v>
      </c>
      <c r="F2136" s="8" t="n">
        <f aca="false">AVERAGE($C2062:$C2136)</f>
        <v>1370.10666666667</v>
      </c>
      <c r="G2136" s="4" t="n">
        <f aca="false">IF(  AND(  F2135 &lt; E2135,  F2136 &lt; E2136,  E2136 &lt; D2136  ),  1,  0  )</f>
        <v>0</v>
      </c>
      <c r="H2136" s="12" t="n">
        <f aca="false">IF(  AND(  1 = G2136,  OR(  0 = $K2136,  2 = $K2136  )  ),  $C2136,  IF(  AND(  NOT(  "-" = H2135  ),  0 &lt; H2135  ),  H2135,  0  )  )</f>
        <v>2380</v>
      </c>
      <c r="I2136" s="4" t="n">
        <f aca="false">IF(  AND(  E2135 &lt; F2135,  D2136 &lt; E2136,  E2136 &lt; F2136  ),  1,  0  )</f>
        <v>1</v>
      </c>
      <c r="J2136" s="12" t="n">
        <f aca="false">IF(  AND(  1 = I2136,  OR(  0 = $K2136,  1 = $K2136  )  ),  $C2136,  IF(  AND(  NOT(  "-" = J2135  ),  0 &lt; J2135  ),  J2135,  0  )  )</f>
        <v>2205</v>
      </c>
      <c r="K2136" s="13" t="n">
        <f aca="false">IF(  1 = G2135,  1,  IF(  1 = I2135,  2,  IF(  OR(  "-" = K2135,  1 = M2135),  0,  K2135  )  )  )</f>
        <v>2</v>
      </c>
      <c r="L2136" s="12" t="n">
        <f aca="false">IF(  AND(  1 = K2136,  1 = M2136  ),  (C2136 - H2136) * 100,  IF(  AND( 2 = K2136,  1 = M2136  ),  (J2136 - C2136) * 100,  0  )  )</f>
        <v>0</v>
      </c>
      <c r="M2136" s="6" t="n">
        <f aca="false">IF(  OR(  AND(  1 = K2136,  1 = I2136  ),  AND(  2 =K2136,  1 = G2136  )  ),  1,  0  )</f>
        <v>0</v>
      </c>
      <c r="N2136" s="0" t="n">
        <f aca="false">IF(  AND(  1 = M2136,  0 &lt; L2136  ),  1,  0  )</f>
        <v>0</v>
      </c>
    </row>
    <row r="2137" customFormat="false" ht="12.8" hidden="false" customHeight="false" outlineLevel="0" collapsed="false">
      <c r="A2137" s="5" t="n">
        <v>40813</v>
      </c>
      <c r="B2137" s="6" t="n">
        <f aca="false">YEAR(A2137)</f>
        <v>2011</v>
      </c>
      <c r="C2137" s="7" t="n">
        <v>1174</v>
      </c>
      <c r="D2137" s="8" t="n">
        <f aca="false">AVERAGE($C2133:$C2137)</f>
        <v>1179.8</v>
      </c>
      <c r="E2137" s="8" t="n">
        <f aca="false">AVERAGE($C2113:$C2137)</f>
        <v>1255.84</v>
      </c>
      <c r="F2137" s="8" t="n">
        <f aca="false">AVERAGE($C2063:$C2137)</f>
        <v>1364.2</v>
      </c>
      <c r="G2137" s="4" t="n">
        <f aca="false">IF(  AND(  F2136 &lt; E2136,  F2137 &lt; E2137,  E2137 &lt; D2137  ),  1,  0  )</f>
        <v>0</v>
      </c>
      <c r="H2137" s="12" t="n">
        <f aca="false">IF(  AND(  1 = G2137,  OR(  0 = $K2137,  2 = $K2137  )  ),  $C2137,  IF(  AND(  NOT(  "-" = H2136  ),  0 &lt; H2136  ),  H2136,  0  )  )</f>
        <v>2380</v>
      </c>
      <c r="I2137" s="4" t="n">
        <f aca="false">IF(  AND(  E2136 &lt; F2136,  D2137 &lt; E2137,  E2137 &lt; F2137  ),  1,  0  )</f>
        <v>1</v>
      </c>
      <c r="J2137" s="12" t="n">
        <f aca="false">IF(  AND(  1 = I2137,  OR(  0 = $K2137,  1 = $K2137  )  ),  $C2137,  IF(  AND(  NOT(  "-" = J2136  ),  0 &lt; J2136  ),  J2136,  0  )  )</f>
        <v>2205</v>
      </c>
      <c r="K2137" s="13" t="n">
        <f aca="false">IF(  1 = G2136,  1,  IF(  1 = I2136,  2,  IF(  OR(  "-" = K2136,  1 = M2136),  0,  K2136  )  )  )</f>
        <v>2</v>
      </c>
      <c r="L2137" s="12" t="n">
        <f aca="false">IF(  AND(  1 = K2137,  1 = M2137  ),  (C2137 - H2137) * 100,  IF(  AND( 2 = K2137,  1 = M2137  ),  (J2137 - C2137) * 100,  0  )  )</f>
        <v>0</v>
      </c>
      <c r="M2137" s="6" t="n">
        <f aca="false">IF(  OR(  AND(  1 = K2137,  1 = I2137  ),  AND(  2 =K2137,  1 = G2137  )  ),  1,  0  )</f>
        <v>0</v>
      </c>
      <c r="N2137" s="0" t="n">
        <f aca="false">IF(  AND(  1 = M2137,  0 &lt; L2137  ),  1,  0  )</f>
        <v>0</v>
      </c>
    </row>
    <row r="2138" customFormat="false" ht="12.8" hidden="false" customHeight="false" outlineLevel="0" collapsed="false">
      <c r="A2138" s="5" t="n">
        <v>40814</v>
      </c>
      <c r="B2138" s="6" t="n">
        <f aca="false">YEAR(A2138)</f>
        <v>2011</v>
      </c>
      <c r="C2138" s="7" t="n">
        <v>1106</v>
      </c>
      <c r="D2138" s="8" t="n">
        <f aca="false">AVERAGE($C2134:$C2138)</f>
        <v>1168</v>
      </c>
      <c r="E2138" s="8" t="n">
        <f aca="false">AVERAGE($C2114:$C2138)</f>
        <v>1252.08</v>
      </c>
      <c r="F2138" s="8" t="n">
        <f aca="false">AVERAGE($C2064:$C2138)</f>
        <v>1357.09333333333</v>
      </c>
      <c r="G2138" s="4" t="n">
        <f aca="false">IF(  AND(  F2137 &lt; E2137,  F2138 &lt; E2138,  E2138 &lt; D2138  ),  1,  0  )</f>
        <v>0</v>
      </c>
      <c r="H2138" s="12" t="n">
        <f aca="false">IF(  AND(  1 = G2138,  OR(  0 = $K2138,  2 = $K2138  )  ),  $C2138,  IF(  AND(  NOT(  "-" = H2137  ),  0 &lt; H2137  ),  H2137,  0  )  )</f>
        <v>2380</v>
      </c>
      <c r="I2138" s="4" t="n">
        <f aca="false">IF(  AND(  E2137 &lt; F2137,  D2138 &lt; E2138,  E2138 &lt; F2138  ),  1,  0  )</f>
        <v>1</v>
      </c>
      <c r="J2138" s="12" t="n">
        <f aca="false">IF(  AND(  1 = I2138,  OR(  0 = $K2138,  1 = $K2138  )  ),  $C2138,  IF(  AND(  NOT(  "-" = J2137  ),  0 &lt; J2137  ),  J2137,  0  )  )</f>
        <v>2205</v>
      </c>
      <c r="K2138" s="13" t="n">
        <f aca="false">IF(  1 = G2137,  1,  IF(  1 = I2137,  2,  IF(  OR(  "-" = K2137,  1 = M2137),  0,  K2137  )  )  )</f>
        <v>2</v>
      </c>
      <c r="L2138" s="12" t="n">
        <f aca="false">IF(  AND(  1 = K2138,  1 = M2138  ),  (C2138 - H2138) * 100,  IF(  AND( 2 = K2138,  1 = M2138  ),  (J2138 - C2138) * 100,  0  )  )</f>
        <v>0</v>
      </c>
      <c r="M2138" s="6" t="n">
        <f aca="false">IF(  OR(  AND(  1 = K2138,  1 = I2138  ),  AND(  2 =K2138,  1 = G2138  )  ),  1,  0  )</f>
        <v>0</v>
      </c>
      <c r="N2138" s="0" t="n">
        <f aca="false">IF(  AND(  1 = M2138,  0 &lt; L2138  ),  1,  0  )</f>
        <v>0</v>
      </c>
    </row>
    <row r="2139" customFormat="false" ht="12.8" hidden="false" customHeight="false" outlineLevel="0" collapsed="false">
      <c r="A2139" s="5" t="n">
        <v>40815</v>
      </c>
      <c r="B2139" s="6" t="n">
        <f aca="false">YEAR(A2139)</f>
        <v>2011</v>
      </c>
      <c r="C2139" s="7" t="n">
        <v>1141</v>
      </c>
      <c r="D2139" s="8" t="n">
        <f aca="false">AVERAGE($C2135:$C2139)</f>
        <v>1159.4</v>
      </c>
      <c r="E2139" s="8" t="n">
        <f aca="false">AVERAGE($C2115:$C2139)</f>
        <v>1245.28</v>
      </c>
      <c r="F2139" s="8" t="n">
        <f aca="false">AVERAGE($C2065:$C2139)</f>
        <v>1351.04</v>
      </c>
      <c r="G2139" s="4" t="n">
        <f aca="false">IF(  AND(  F2138 &lt; E2138,  F2139 &lt; E2139,  E2139 &lt; D2139  ),  1,  0  )</f>
        <v>0</v>
      </c>
      <c r="H2139" s="12" t="n">
        <f aca="false">IF(  AND(  1 = G2139,  OR(  0 = $K2139,  2 = $K2139  )  ),  $C2139,  IF(  AND(  NOT(  "-" = H2138  ),  0 &lt; H2138  ),  H2138,  0  )  )</f>
        <v>2380</v>
      </c>
      <c r="I2139" s="4" t="n">
        <f aca="false">IF(  AND(  E2138 &lt; F2138,  D2139 &lt; E2139,  E2139 &lt; F2139  ),  1,  0  )</f>
        <v>1</v>
      </c>
      <c r="J2139" s="12" t="n">
        <f aca="false">IF(  AND(  1 = I2139,  OR(  0 = $K2139,  1 = $K2139  )  ),  $C2139,  IF(  AND(  NOT(  "-" = J2138  ),  0 &lt; J2138  ),  J2138,  0  )  )</f>
        <v>2205</v>
      </c>
      <c r="K2139" s="13" t="n">
        <f aca="false">IF(  1 = G2138,  1,  IF(  1 = I2138,  2,  IF(  OR(  "-" = K2138,  1 = M2138),  0,  K2138  )  )  )</f>
        <v>2</v>
      </c>
      <c r="L2139" s="12" t="n">
        <f aca="false">IF(  AND(  1 = K2139,  1 = M2139  ),  (C2139 - H2139) * 100,  IF(  AND( 2 = K2139,  1 = M2139  ),  (J2139 - C2139) * 100,  0  )  )</f>
        <v>0</v>
      </c>
      <c r="M2139" s="6" t="n">
        <f aca="false">IF(  OR(  AND(  1 = K2139,  1 = I2139  ),  AND(  2 =K2139,  1 = G2139  )  ),  1,  0  )</f>
        <v>0</v>
      </c>
      <c r="N2139" s="0" t="n">
        <f aca="false">IF(  AND(  1 = M2139,  0 &lt; L2139  ),  1,  0  )</f>
        <v>0</v>
      </c>
    </row>
    <row r="2140" customFormat="false" ht="12.8" hidden="false" customHeight="false" outlineLevel="0" collapsed="false">
      <c r="A2140" s="5" t="n">
        <v>40816</v>
      </c>
      <c r="B2140" s="6" t="n">
        <f aca="false">YEAR(A2140)</f>
        <v>2011</v>
      </c>
      <c r="C2140" s="7" t="n">
        <v>1122</v>
      </c>
      <c r="D2140" s="8" t="n">
        <f aca="false">AVERAGE($C2136:$C2140)</f>
        <v>1144.8</v>
      </c>
      <c r="E2140" s="8" t="n">
        <f aca="false">AVERAGE($C2116:$C2140)</f>
        <v>1240.44</v>
      </c>
      <c r="F2140" s="8" t="n">
        <f aca="false">AVERAGE($C2066:$C2140)</f>
        <v>1344.26666666667</v>
      </c>
      <c r="G2140" s="4" t="n">
        <f aca="false">IF(  AND(  F2139 &lt; E2139,  F2140 &lt; E2140,  E2140 &lt; D2140  ),  1,  0  )</f>
        <v>0</v>
      </c>
      <c r="H2140" s="12" t="n">
        <f aca="false">IF(  AND(  1 = G2140,  OR(  0 = $K2140,  2 = $K2140  )  ),  $C2140,  IF(  AND(  NOT(  "-" = H2139  ),  0 &lt; H2139  ),  H2139,  0  )  )</f>
        <v>2380</v>
      </c>
      <c r="I2140" s="4" t="n">
        <f aca="false">IF(  AND(  E2139 &lt; F2139,  D2140 &lt; E2140,  E2140 &lt; F2140  ),  1,  0  )</f>
        <v>1</v>
      </c>
      <c r="J2140" s="12" t="n">
        <f aca="false">IF(  AND(  1 = I2140,  OR(  0 = $K2140,  1 = $K2140  )  ),  $C2140,  IF(  AND(  NOT(  "-" = J2139  ),  0 &lt; J2139  ),  J2139,  0  )  )</f>
        <v>2205</v>
      </c>
      <c r="K2140" s="13" t="n">
        <f aca="false">IF(  1 = G2139,  1,  IF(  1 = I2139,  2,  IF(  OR(  "-" = K2139,  1 = M2139),  0,  K2139  )  )  )</f>
        <v>2</v>
      </c>
      <c r="L2140" s="12" t="n">
        <f aca="false">IF(  AND(  1 = K2140,  1 = M2140  ),  (C2140 - H2140) * 100,  IF(  AND( 2 = K2140,  1 = M2140  ),  (J2140 - C2140) * 100,  0  )  )</f>
        <v>0</v>
      </c>
      <c r="M2140" s="6" t="n">
        <f aca="false">IF(  OR(  AND(  1 = K2140,  1 = I2140  ),  AND(  2 =K2140,  1 = G2140  )  ),  1,  0  )</f>
        <v>0</v>
      </c>
      <c r="N2140" s="0" t="n">
        <f aca="false">IF(  AND(  1 = M2140,  0 &lt; L2140  ),  1,  0  )</f>
        <v>0</v>
      </c>
    </row>
    <row r="2141" customFormat="false" ht="12.8" hidden="false" customHeight="false" outlineLevel="0" collapsed="false">
      <c r="A2141" s="5" t="n">
        <v>40819</v>
      </c>
      <c r="B2141" s="6" t="n">
        <f aca="false">YEAR(A2141)</f>
        <v>2011</v>
      </c>
      <c r="C2141" s="7" t="n">
        <v>1135</v>
      </c>
      <c r="D2141" s="8" t="n">
        <f aca="false">AVERAGE($C2137:$C2141)</f>
        <v>1135.6</v>
      </c>
      <c r="E2141" s="8" t="n">
        <f aca="false">AVERAGE($C2117:$C2141)</f>
        <v>1235.28</v>
      </c>
      <c r="F2141" s="8" t="n">
        <f aca="false">AVERAGE($C2067:$C2141)</f>
        <v>1337.96</v>
      </c>
      <c r="G2141" s="4" t="n">
        <f aca="false">IF(  AND(  F2140 &lt; E2140,  F2141 &lt; E2141,  E2141 &lt; D2141  ),  1,  0  )</f>
        <v>0</v>
      </c>
      <c r="H2141" s="12" t="n">
        <f aca="false">IF(  AND(  1 = G2141,  OR(  0 = $K2141,  2 = $K2141  )  ),  $C2141,  IF(  AND(  NOT(  "-" = H2140  ),  0 &lt; H2140  ),  H2140,  0  )  )</f>
        <v>2380</v>
      </c>
      <c r="I2141" s="4" t="n">
        <f aca="false">IF(  AND(  E2140 &lt; F2140,  D2141 &lt; E2141,  E2141 &lt; F2141  ),  1,  0  )</f>
        <v>1</v>
      </c>
      <c r="J2141" s="12" t="n">
        <f aca="false">IF(  AND(  1 = I2141,  OR(  0 = $K2141,  1 = $K2141  )  ),  $C2141,  IF(  AND(  NOT(  "-" = J2140  ),  0 &lt; J2140  ),  J2140,  0  )  )</f>
        <v>2205</v>
      </c>
      <c r="K2141" s="13" t="n">
        <f aca="false">IF(  1 = G2140,  1,  IF(  1 = I2140,  2,  IF(  OR(  "-" = K2140,  1 = M2140),  0,  K2140  )  )  )</f>
        <v>2</v>
      </c>
      <c r="L2141" s="12" t="n">
        <f aca="false">IF(  AND(  1 = K2141,  1 = M2141  ),  (C2141 - H2141) * 100,  IF(  AND( 2 = K2141,  1 = M2141  ),  (J2141 - C2141) * 100,  0  )  )</f>
        <v>0</v>
      </c>
      <c r="M2141" s="6" t="n">
        <f aca="false">IF(  OR(  AND(  1 = K2141,  1 = I2141  ),  AND(  2 =K2141,  1 = G2141  )  ),  1,  0  )</f>
        <v>0</v>
      </c>
      <c r="N2141" s="0" t="n">
        <f aca="false">IF(  AND(  1 = M2141,  0 &lt; L2141  ),  1,  0  )</f>
        <v>0</v>
      </c>
    </row>
    <row r="2142" customFormat="false" ht="12.8" hidden="false" customHeight="false" outlineLevel="0" collapsed="false">
      <c r="A2142" s="5" t="n">
        <v>40820</v>
      </c>
      <c r="B2142" s="6" t="n">
        <f aca="false">YEAR(A2142)</f>
        <v>2011</v>
      </c>
      <c r="C2142" s="7" t="n">
        <v>1145</v>
      </c>
      <c r="D2142" s="8" t="n">
        <f aca="false">AVERAGE($C2138:$C2142)</f>
        <v>1129.8</v>
      </c>
      <c r="E2142" s="8" t="n">
        <f aca="false">AVERAGE($C2118:$C2142)</f>
        <v>1230.2</v>
      </c>
      <c r="F2142" s="8" t="n">
        <f aca="false">AVERAGE($C2068:$C2142)</f>
        <v>1332.26666666667</v>
      </c>
      <c r="G2142" s="4" t="n">
        <f aca="false">IF(  AND(  F2141 &lt; E2141,  F2142 &lt; E2142,  E2142 &lt; D2142  ),  1,  0  )</f>
        <v>0</v>
      </c>
      <c r="H2142" s="12" t="n">
        <f aca="false">IF(  AND(  1 = G2142,  OR(  0 = $K2142,  2 = $K2142  )  ),  $C2142,  IF(  AND(  NOT(  "-" = H2141  ),  0 &lt; H2141  ),  H2141,  0  )  )</f>
        <v>2380</v>
      </c>
      <c r="I2142" s="4" t="n">
        <f aca="false">IF(  AND(  E2141 &lt; F2141,  D2142 &lt; E2142,  E2142 &lt; F2142  ),  1,  0  )</f>
        <v>1</v>
      </c>
      <c r="J2142" s="12" t="n">
        <f aca="false">IF(  AND(  1 = I2142,  OR(  0 = $K2142,  1 = $K2142  )  ),  $C2142,  IF(  AND(  NOT(  "-" = J2141  ),  0 &lt; J2141  ),  J2141,  0  )  )</f>
        <v>2205</v>
      </c>
      <c r="K2142" s="13" t="n">
        <f aca="false">IF(  1 = G2141,  1,  IF(  1 = I2141,  2,  IF(  OR(  "-" = K2141,  1 = M2141),  0,  K2141  )  )  )</f>
        <v>2</v>
      </c>
      <c r="L2142" s="12" t="n">
        <f aca="false">IF(  AND(  1 = K2142,  1 = M2142  ),  (C2142 - H2142) * 100,  IF(  AND( 2 = K2142,  1 = M2142  ),  (J2142 - C2142) * 100,  0  )  )</f>
        <v>0</v>
      </c>
      <c r="M2142" s="6" t="n">
        <f aca="false">IF(  OR(  AND(  1 = K2142,  1 = I2142  ),  AND(  2 =K2142,  1 = G2142  )  ),  1,  0  )</f>
        <v>0</v>
      </c>
      <c r="N2142" s="0" t="n">
        <f aca="false">IF(  AND(  1 = M2142,  0 &lt; L2142  ),  1,  0  )</f>
        <v>0</v>
      </c>
    </row>
    <row r="2143" customFormat="false" ht="12.8" hidden="false" customHeight="false" outlineLevel="0" collapsed="false">
      <c r="A2143" s="5" t="n">
        <v>40821</v>
      </c>
      <c r="B2143" s="6" t="n">
        <f aca="false">YEAR(A2143)</f>
        <v>2011</v>
      </c>
      <c r="C2143" s="7" t="n">
        <v>1180</v>
      </c>
      <c r="D2143" s="8" t="n">
        <f aca="false">AVERAGE($C2139:$C2143)</f>
        <v>1144.6</v>
      </c>
      <c r="E2143" s="8" t="n">
        <f aca="false">AVERAGE($C2119:$C2143)</f>
        <v>1225.6</v>
      </c>
      <c r="F2143" s="8" t="n">
        <f aca="false">AVERAGE($C2069:$C2143)</f>
        <v>1327.92</v>
      </c>
      <c r="G2143" s="4" t="n">
        <f aca="false">IF(  AND(  F2142 &lt; E2142,  F2143 &lt; E2143,  E2143 &lt; D2143  ),  1,  0  )</f>
        <v>0</v>
      </c>
      <c r="H2143" s="12" t="n">
        <f aca="false">IF(  AND(  1 = G2143,  OR(  0 = $K2143,  2 = $K2143  )  ),  $C2143,  IF(  AND(  NOT(  "-" = H2142  ),  0 &lt; H2142  ),  H2142,  0  )  )</f>
        <v>2380</v>
      </c>
      <c r="I2143" s="4" t="n">
        <f aca="false">IF(  AND(  E2142 &lt; F2142,  D2143 &lt; E2143,  E2143 &lt; F2143  ),  1,  0  )</f>
        <v>1</v>
      </c>
      <c r="J2143" s="12" t="n">
        <f aca="false">IF(  AND(  1 = I2143,  OR(  0 = $K2143,  1 = $K2143  )  ),  $C2143,  IF(  AND(  NOT(  "-" = J2142  ),  0 &lt; J2142  ),  J2142,  0  )  )</f>
        <v>2205</v>
      </c>
      <c r="K2143" s="13" t="n">
        <f aca="false">IF(  1 = G2142,  1,  IF(  1 = I2142,  2,  IF(  OR(  "-" = K2142,  1 = M2142),  0,  K2142  )  )  )</f>
        <v>2</v>
      </c>
      <c r="L2143" s="12" t="n">
        <f aca="false">IF(  AND(  1 = K2143,  1 = M2143  ),  (C2143 - H2143) * 100,  IF(  AND( 2 = K2143,  1 = M2143  ),  (J2143 - C2143) * 100,  0  )  )</f>
        <v>0</v>
      </c>
      <c r="M2143" s="6" t="n">
        <f aca="false">IF(  OR(  AND(  1 = K2143,  1 = I2143  ),  AND(  2 =K2143,  1 = G2143  )  ),  1,  0  )</f>
        <v>0</v>
      </c>
      <c r="N2143" s="0" t="n">
        <f aca="false">IF(  AND(  1 = M2143,  0 &lt; L2143  ),  1,  0  )</f>
        <v>0</v>
      </c>
    </row>
    <row r="2144" customFormat="false" ht="12.8" hidden="false" customHeight="false" outlineLevel="0" collapsed="false">
      <c r="A2144" s="5" t="n">
        <v>40822</v>
      </c>
      <c r="B2144" s="6" t="n">
        <f aca="false">YEAR(A2144)</f>
        <v>2011</v>
      </c>
      <c r="C2144" s="7" t="n">
        <v>1181</v>
      </c>
      <c r="D2144" s="8" t="n">
        <f aca="false">AVERAGE($C2140:$C2144)</f>
        <v>1152.6</v>
      </c>
      <c r="E2144" s="8" t="n">
        <f aca="false">AVERAGE($C2120:$C2144)</f>
        <v>1221</v>
      </c>
      <c r="F2144" s="8" t="n">
        <f aca="false">AVERAGE($C2070:$C2144)</f>
        <v>1323.26666666667</v>
      </c>
      <c r="G2144" s="4" t="n">
        <f aca="false">IF(  AND(  F2143 &lt; E2143,  F2144 &lt; E2144,  E2144 &lt; D2144  ),  1,  0  )</f>
        <v>0</v>
      </c>
      <c r="H2144" s="12" t="n">
        <f aca="false">IF(  AND(  1 = G2144,  OR(  0 = $K2144,  2 = $K2144  )  ),  $C2144,  IF(  AND(  NOT(  "-" = H2143  ),  0 &lt; H2143  ),  H2143,  0  )  )</f>
        <v>2380</v>
      </c>
      <c r="I2144" s="4" t="n">
        <f aca="false">IF(  AND(  E2143 &lt; F2143,  D2144 &lt; E2144,  E2144 &lt; F2144  ),  1,  0  )</f>
        <v>1</v>
      </c>
      <c r="J2144" s="12" t="n">
        <f aca="false">IF(  AND(  1 = I2144,  OR(  0 = $K2144,  1 = $K2144  )  ),  $C2144,  IF(  AND(  NOT(  "-" = J2143  ),  0 &lt; J2143  ),  J2143,  0  )  )</f>
        <v>2205</v>
      </c>
      <c r="K2144" s="13" t="n">
        <f aca="false">IF(  1 = G2143,  1,  IF(  1 = I2143,  2,  IF(  OR(  "-" = K2143,  1 = M2143),  0,  K2143  )  )  )</f>
        <v>2</v>
      </c>
      <c r="L2144" s="12" t="n">
        <f aca="false">IF(  AND(  1 = K2144,  1 = M2144  ),  (C2144 - H2144) * 100,  IF(  AND( 2 = K2144,  1 = M2144  ),  (J2144 - C2144) * 100,  0  )  )</f>
        <v>0</v>
      </c>
      <c r="M2144" s="6" t="n">
        <f aca="false">IF(  OR(  AND(  1 = K2144,  1 = I2144  ),  AND(  2 =K2144,  1 = G2144  )  ),  1,  0  )</f>
        <v>0</v>
      </c>
      <c r="N2144" s="0" t="n">
        <f aca="false">IF(  AND(  1 = M2144,  0 &lt; L2144  ),  1,  0  )</f>
        <v>0</v>
      </c>
    </row>
    <row r="2145" customFormat="false" ht="12.8" hidden="false" customHeight="false" outlineLevel="0" collapsed="false">
      <c r="A2145" s="5" t="n">
        <v>40823</v>
      </c>
      <c r="B2145" s="6" t="n">
        <f aca="false">YEAR(A2145)</f>
        <v>2011</v>
      </c>
      <c r="C2145" s="7" t="n">
        <v>1178</v>
      </c>
      <c r="D2145" s="8" t="n">
        <f aca="false">AVERAGE($C2141:$C2145)</f>
        <v>1163.8</v>
      </c>
      <c r="E2145" s="8" t="n">
        <f aca="false">AVERAGE($C2121:$C2145)</f>
        <v>1215.04</v>
      </c>
      <c r="F2145" s="8" t="n">
        <f aca="false">AVERAGE($C2071:$C2145)</f>
        <v>1318.22666666667</v>
      </c>
      <c r="G2145" s="4" t="n">
        <f aca="false">IF(  AND(  F2144 &lt; E2144,  F2145 &lt; E2145,  E2145 &lt; D2145  ),  1,  0  )</f>
        <v>0</v>
      </c>
      <c r="H2145" s="12" t="n">
        <f aca="false">IF(  AND(  1 = G2145,  OR(  0 = $K2145,  2 = $K2145  )  ),  $C2145,  IF(  AND(  NOT(  "-" = H2144  ),  0 &lt; H2144  ),  H2144,  0  )  )</f>
        <v>2380</v>
      </c>
      <c r="I2145" s="4" t="n">
        <f aca="false">IF(  AND(  E2144 &lt; F2144,  D2145 &lt; E2145,  E2145 &lt; F2145  ),  1,  0  )</f>
        <v>1</v>
      </c>
      <c r="J2145" s="12" t="n">
        <f aca="false">IF(  AND(  1 = I2145,  OR(  0 = $K2145,  1 = $K2145  )  ),  $C2145,  IF(  AND(  NOT(  "-" = J2144  ),  0 &lt; J2144  ),  J2144,  0  )  )</f>
        <v>2205</v>
      </c>
      <c r="K2145" s="13" t="n">
        <f aca="false">IF(  1 = G2144,  1,  IF(  1 = I2144,  2,  IF(  OR(  "-" = K2144,  1 = M2144),  0,  K2144  )  )  )</f>
        <v>2</v>
      </c>
      <c r="L2145" s="12" t="n">
        <f aca="false">IF(  AND(  1 = K2145,  1 = M2145  ),  (C2145 - H2145) * 100,  IF(  AND( 2 = K2145,  1 = M2145  ),  (J2145 - C2145) * 100,  0  )  )</f>
        <v>0</v>
      </c>
      <c r="M2145" s="6" t="n">
        <f aca="false">IF(  OR(  AND(  1 = K2145,  1 = I2145  ),  AND(  2 =K2145,  1 = G2145  )  ),  1,  0  )</f>
        <v>0</v>
      </c>
      <c r="N2145" s="0" t="n">
        <f aca="false">IF(  AND(  1 = M2145,  0 &lt; L2145  ),  1,  0  )</f>
        <v>0</v>
      </c>
    </row>
    <row r="2146" customFormat="false" ht="12.8" hidden="false" customHeight="false" outlineLevel="0" collapsed="false">
      <c r="A2146" s="5" t="n">
        <v>40827</v>
      </c>
      <c r="B2146" s="6" t="n">
        <f aca="false">YEAR(A2146)</f>
        <v>2011</v>
      </c>
      <c r="C2146" s="7" t="n">
        <v>1194</v>
      </c>
      <c r="D2146" s="8" t="n">
        <f aca="false">AVERAGE($C2142:$C2146)</f>
        <v>1175.6</v>
      </c>
      <c r="E2146" s="8" t="n">
        <f aca="false">AVERAGE($C2122:$C2146)</f>
        <v>1209.68</v>
      </c>
      <c r="F2146" s="8" t="n">
        <f aca="false">AVERAGE($C2072:$C2146)</f>
        <v>1313.64</v>
      </c>
      <c r="G2146" s="4" t="n">
        <f aca="false">IF(  AND(  F2145 &lt; E2145,  F2146 &lt; E2146,  E2146 &lt; D2146  ),  1,  0  )</f>
        <v>0</v>
      </c>
      <c r="H2146" s="12" t="n">
        <f aca="false">IF(  AND(  1 = G2146,  OR(  0 = $K2146,  2 = $K2146  )  ),  $C2146,  IF(  AND(  NOT(  "-" = H2145  ),  0 &lt; H2145  ),  H2145,  0  )  )</f>
        <v>2380</v>
      </c>
      <c r="I2146" s="4" t="n">
        <f aca="false">IF(  AND(  E2145 &lt; F2145,  D2146 &lt; E2146,  E2146 &lt; F2146  ),  1,  0  )</f>
        <v>1</v>
      </c>
      <c r="J2146" s="12" t="n">
        <f aca="false">IF(  AND(  1 = I2146,  OR(  0 = $K2146,  1 = $K2146  )  ),  $C2146,  IF(  AND(  NOT(  "-" = J2145  ),  0 &lt; J2145  ),  J2145,  0  )  )</f>
        <v>2205</v>
      </c>
      <c r="K2146" s="13" t="n">
        <f aca="false">IF(  1 = G2145,  1,  IF(  1 = I2145,  2,  IF(  OR(  "-" = K2145,  1 = M2145),  0,  K2145  )  )  )</f>
        <v>2</v>
      </c>
      <c r="L2146" s="12" t="n">
        <f aca="false">IF(  AND(  1 = K2146,  1 = M2146  ),  (C2146 - H2146) * 100,  IF(  AND( 2 = K2146,  1 = M2146  ),  (J2146 - C2146) * 100,  0  )  )</f>
        <v>0</v>
      </c>
      <c r="M2146" s="6" t="n">
        <f aca="false">IF(  OR(  AND(  1 = K2146,  1 = I2146  ),  AND(  2 =K2146,  1 = G2146  )  ),  1,  0  )</f>
        <v>0</v>
      </c>
      <c r="N2146" s="0" t="n">
        <f aca="false">IF(  AND(  1 = M2146,  0 &lt; L2146  ),  1,  0  )</f>
        <v>0</v>
      </c>
    </row>
    <row r="2147" customFormat="false" ht="12.8" hidden="false" customHeight="false" outlineLevel="0" collapsed="false">
      <c r="A2147" s="5" t="n">
        <v>40828</v>
      </c>
      <c r="B2147" s="6" t="n">
        <f aca="false">YEAR(A2147)</f>
        <v>2011</v>
      </c>
      <c r="C2147" s="7" t="n">
        <v>1161</v>
      </c>
      <c r="D2147" s="8" t="n">
        <f aca="false">AVERAGE($C2143:$C2147)</f>
        <v>1178.8</v>
      </c>
      <c r="E2147" s="8" t="n">
        <f aca="false">AVERAGE($C2123:$C2147)</f>
        <v>1203.6</v>
      </c>
      <c r="F2147" s="8" t="n">
        <f aca="false">AVERAGE($C2073:$C2147)</f>
        <v>1309.52</v>
      </c>
      <c r="G2147" s="4" t="n">
        <f aca="false">IF(  AND(  F2146 &lt; E2146,  F2147 &lt; E2147,  E2147 &lt; D2147  ),  1,  0  )</f>
        <v>0</v>
      </c>
      <c r="H2147" s="12" t="n">
        <f aca="false">IF(  AND(  1 = G2147,  OR(  0 = $K2147,  2 = $K2147  )  ),  $C2147,  IF(  AND(  NOT(  "-" = H2146  ),  0 &lt; H2146  ),  H2146,  0  )  )</f>
        <v>2380</v>
      </c>
      <c r="I2147" s="4" t="n">
        <f aca="false">IF(  AND(  E2146 &lt; F2146,  D2147 &lt; E2147,  E2147 &lt; F2147  ),  1,  0  )</f>
        <v>1</v>
      </c>
      <c r="J2147" s="12" t="n">
        <f aca="false">IF(  AND(  1 = I2147,  OR(  0 = $K2147,  1 = $K2147  )  ),  $C2147,  IF(  AND(  NOT(  "-" = J2146  ),  0 &lt; J2146  ),  J2146,  0  )  )</f>
        <v>2205</v>
      </c>
      <c r="K2147" s="13" t="n">
        <f aca="false">IF(  1 = G2146,  1,  IF(  1 = I2146,  2,  IF(  OR(  "-" = K2146,  1 = M2146),  0,  K2146  )  )  )</f>
        <v>2</v>
      </c>
      <c r="L2147" s="12" t="n">
        <f aca="false">IF(  AND(  1 = K2147,  1 = M2147  ),  (C2147 - H2147) * 100,  IF(  AND( 2 = K2147,  1 = M2147  ),  (J2147 - C2147) * 100,  0  )  )</f>
        <v>0</v>
      </c>
      <c r="M2147" s="6" t="n">
        <f aca="false">IF(  OR(  AND(  1 = K2147,  1 = I2147  ),  AND(  2 =K2147,  1 = G2147  )  ),  1,  0  )</f>
        <v>0</v>
      </c>
      <c r="N2147" s="0" t="n">
        <f aca="false">IF(  AND(  1 = M2147,  0 &lt; L2147  ),  1,  0  )</f>
        <v>0</v>
      </c>
    </row>
    <row r="2148" customFormat="false" ht="12.8" hidden="false" customHeight="false" outlineLevel="0" collapsed="false">
      <c r="A2148" s="5" t="n">
        <v>40829</v>
      </c>
      <c r="B2148" s="6" t="n">
        <f aca="false">YEAR(A2148)</f>
        <v>2011</v>
      </c>
      <c r="C2148" s="7" t="n">
        <v>1215</v>
      </c>
      <c r="D2148" s="8" t="n">
        <f aca="false">AVERAGE($C2144:$C2148)</f>
        <v>1185.8</v>
      </c>
      <c r="E2148" s="8" t="n">
        <f aca="false">AVERAGE($C2124:$C2148)</f>
        <v>1200</v>
      </c>
      <c r="F2148" s="8" t="n">
        <f aca="false">AVERAGE($C2074:$C2148)</f>
        <v>1305.96</v>
      </c>
      <c r="G2148" s="4" t="n">
        <f aca="false">IF(  AND(  F2147 &lt; E2147,  F2148 &lt; E2148,  E2148 &lt; D2148  ),  1,  0  )</f>
        <v>0</v>
      </c>
      <c r="H2148" s="12" t="n">
        <f aca="false">IF(  AND(  1 = G2148,  OR(  0 = $K2148,  2 = $K2148  )  ),  $C2148,  IF(  AND(  NOT(  "-" = H2147  ),  0 &lt; H2147  ),  H2147,  0  )  )</f>
        <v>2380</v>
      </c>
      <c r="I2148" s="4" t="n">
        <f aca="false">IF(  AND(  E2147 &lt; F2147,  D2148 &lt; E2148,  E2148 &lt; F2148  ),  1,  0  )</f>
        <v>1</v>
      </c>
      <c r="J2148" s="12" t="n">
        <f aca="false">IF(  AND(  1 = I2148,  OR(  0 = $K2148,  1 = $K2148  )  ),  $C2148,  IF(  AND(  NOT(  "-" = J2147  ),  0 &lt; J2147  ),  J2147,  0  )  )</f>
        <v>2205</v>
      </c>
      <c r="K2148" s="13" t="n">
        <f aca="false">IF(  1 = G2147,  1,  IF(  1 = I2147,  2,  IF(  OR(  "-" = K2147,  1 = M2147),  0,  K2147  )  )  )</f>
        <v>2</v>
      </c>
      <c r="L2148" s="12" t="n">
        <f aca="false">IF(  AND(  1 = K2148,  1 = M2148  ),  (C2148 - H2148) * 100,  IF(  AND( 2 = K2148,  1 = M2148  ),  (J2148 - C2148) * 100,  0  )  )</f>
        <v>0</v>
      </c>
      <c r="M2148" s="6" t="n">
        <f aca="false">IF(  OR(  AND(  1 = K2148,  1 = I2148  ),  AND(  2 =K2148,  1 = G2148  )  ),  1,  0  )</f>
        <v>0</v>
      </c>
      <c r="N2148" s="0" t="n">
        <f aca="false">IF(  AND(  1 = M2148,  0 &lt; L2148  ),  1,  0  )</f>
        <v>0</v>
      </c>
    </row>
    <row r="2149" customFormat="false" ht="12.8" hidden="false" customHeight="false" outlineLevel="0" collapsed="false">
      <c r="A2149" s="5" t="n">
        <v>40830</v>
      </c>
      <c r="B2149" s="6" t="n">
        <f aca="false">YEAR(A2149)</f>
        <v>2011</v>
      </c>
      <c r="C2149" s="7" t="n">
        <v>1175</v>
      </c>
      <c r="D2149" s="8" t="n">
        <f aca="false">AVERAGE($C2145:$C2149)</f>
        <v>1184.6</v>
      </c>
      <c r="E2149" s="8" t="n">
        <f aca="false">AVERAGE($C2125:$C2149)</f>
        <v>1196.4</v>
      </c>
      <c r="F2149" s="8" t="n">
        <f aca="false">AVERAGE($C2075:$C2149)</f>
        <v>1302.17333333333</v>
      </c>
      <c r="G2149" s="4" t="n">
        <f aca="false">IF(  AND(  F2148 &lt; E2148,  F2149 &lt; E2149,  E2149 &lt; D2149  ),  1,  0  )</f>
        <v>0</v>
      </c>
      <c r="H2149" s="12" t="n">
        <f aca="false">IF(  AND(  1 = G2149,  OR(  0 = $K2149,  2 = $K2149  )  ),  $C2149,  IF(  AND(  NOT(  "-" = H2148  ),  0 &lt; H2148  ),  H2148,  0  )  )</f>
        <v>2380</v>
      </c>
      <c r="I2149" s="4" t="n">
        <f aca="false">IF(  AND(  E2148 &lt; F2148,  D2149 &lt; E2149,  E2149 &lt; F2149  ),  1,  0  )</f>
        <v>1</v>
      </c>
      <c r="J2149" s="12" t="n">
        <f aca="false">IF(  AND(  1 = I2149,  OR(  0 = $K2149,  1 = $K2149  )  ),  $C2149,  IF(  AND(  NOT(  "-" = J2148  ),  0 &lt; J2148  ),  J2148,  0  )  )</f>
        <v>2205</v>
      </c>
      <c r="K2149" s="13" t="n">
        <f aca="false">IF(  1 = G2148,  1,  IF(  1 = I2148,  2,  IF(  OR(  "-" = K2148,  1 = M2148),  0,  K2148  )  )  )</f>
        <v>2</v>
      </c>
      <c r="L2149" s="12" t="n">
        <f aca="false">IF(  AND(  1 = K2149,  1 = M2149  ),  (C2149 - H2149) * 100,  IF(  AND( 2 = K2149,  1 = M2149  ),  (J2149 - C2149) * 100,  0  )  )</f>
        <v>0</v>
      </c>
      <c r="M2149" s="6" t="n">
        <f aca="false">IF(  OR(  AND(  1 = K2149,  1 = I2149  ),  AND(  2 =K2149,  1 = G2149  )  ),  1,  0  )</f>
        <v>0</v>
      </c>
      <c r="N2149" s="0" t="n">
        <f aca="false">IF(  AND(  1 = M2149,  0 &lt; L2149  ),  1,  0  )</f>
        <v>0</v>
      </c>
    </row>
    <row r="2150" customFormat="false" ht="12.8" hidden="false" customHeight="false" outlineLevel="0" collapsed="false">
      <c r="A2150" s="5" t="n">
        <v>40833</v>
      </c>
      <c r="B2150" s="6" t="n">
        <f aca="false">YEAR(A2150)</f>
        <v>2011</v>
      </c>
      <c r="C2150" s="7" t="n">
        <v>1212</v>
      </c>
      <c r="D2150" s="8" t="n">
        <f aca="false">AVERAGE($C2146:$C2150)</f>
        <v>1191.4</v>
      </c>
      <c r="E2150" s="8" t="n">
        <f aca="false">AVERAGE($C2126:$C2150)</f>
        <v>1192.72</v>
      </c>
      <c r="F2150" s="8" t="n">
        <f aca="false">AVERAGE($C2076:$C2150)</f>
        <v>1298.46666666667</v>
      </c>
      <c r="G2150" s="4" t="n">
        <f aca="false">IF(  AND(  F2149 &lt; E2149,  F2150 &lt; E2150,  E2150 &lt; D2150  ),  1,  0  )</f>
        <v>0</v>
      </c>
      <c r="H2150" s="12" t="n">
        <f aca="false">IF(  AND(  1 = G2150,  OR(  0 = $K2150,  2 = $K2150  )  ),  $C2150,  IF(  AND(  NOT(  "-" = H2149  ),  0 &lt; H2149  ),  H2149,  0  )  )</f>
        <v>2380</v>
      </c>
      <c r="I2150" s="4" t="n">
        <f aca="false">IF(  AND(  E2149 &lt; F2149,  D2150 &lt; E2150,  E2150 &lt; F2150  ),  1,  0  )</f>
        <v>1</v>
      </c>
      <c r="J2150" s="12" t="n">
        <f aca="false">IF(  AND(  1 = I2150,  OR(  0 = $K2150,  1 = $K2150  )  ),  $C2150,  IF(  AND(  NOT(  "-" = J2149  ),  0 &lt; J2149  ),  J2149,  0  )  )</f>
        <v>2205</v>
      </c>
      <c r="K2150" s="13" t="n">
        <f aca="false">IF(  1 = G2149,  1,  IF(  1 = I2149,  2,  IF(  OR(  "-" = K2149,  1 = M2149),  0,  K2149  )  )  )</f>
        <v>2</v>
      </c>
      <c r="L2150" s="12" t="n">
        <f aca="false">IF(  AND(  1 = K2150,  1 = M2150  ),  (C2150 - H2150) * 100,  IF(  AND( 2 = K2150,  1 = M2150  ),  (J2150 - C2150) * 100,  0  )  )</f>
        <v>0</v>
      </c>
      <c r="M2150" s="6" t="n">
        <f aca="false">IF(  OR(  AND(  1 = K2150,  1 = I2150  ),  AND(  2 =K2150,  1 = G2150  )  ),  1,  0  )</f>
        <v>0</v>
      </c>
      <c r="N2150" s="0" t="n">
        <f aca="false">IF(  AND(  1 = M2150,  0 &lt; L2150  ),  1,  0  )</f>
        <v>0</v>
      </c>
    </row>
    <row r="2151" customFormat="false" ht="12.8" hidden="false" customHeight="false" outlineLevel="0" collapsed="false">
      <c r="A2151" s="5" t="n">
        <v>40834</v>
      </c>
      <c r="B2151" s="6" t="n">
        <f aca="false">YEAR(A2151)</f>
        <v>2011</v>
      </c>
      <c r="C2151" s="7" t="n">
        <v>1200</v>
      </c>
      <c r="D2151" s="8" t="n">
        <f aca="false">AVERAGE($C2147:$C2151)</f>
        <v>1192.6</v>
      </c>
      <c r="E2151" s="8" t="n">
        <f aca="false">AVERAGE($C2127:$C2151)</f>
        <v>1187.12</v>
      </c>
      <c r="F2151" s="8" t="n">
        <f aca="false">AVERAGE($C2077:$C2151)</f>
        <v>1294.16</v>
      </c>
      <c r="G2151" s="4" t="n">
        <f aca="false">IF(  AND(  F2150 &lt; E2150,  F2151 &lt; E2151,  E2151 &lt; D2151  ),  1,  0  )</f>
        <v>0</v>
      </c>
      <c r="H2151" s="12" t="n">
        <f aca="false">IF(  AND(  1 = G2151,  OR(  0 = $K2151,  2 = $K2151  )  ),  $C2151,  IF(  AND(  NOT(  "-" = H2150  ),  0 &lt; H2150  ),  H2150,  0  )  )</f>
        <v>2380</v>
      </c>
      <c r="I2151" s="4" t="n">
        <f aca="false">IF(  AND(  E2150 &lt; F2150,  D2151 &lt; E2151,  E2151 &lt; F2151  ),  1,  0  )</f>
        <v>0</v>
      </c>
      <c r="J2151" s="12" t="n">
        <f aca="false">IF(  AND(  1 = I2151,  OR(  0 = $K2151,  1 = $K2151  )  ),  $C2151,  IF(  AND(  NOT(  "-" = J2150  ),  0 &lt; J2150  ),  J2150,  0  )  )</f>
        <v>2205</v>
      </c>
      <c r="K2151" s="13" t="n">
        <f aca="false">IF(  1 = G2150,  1,  IF(  1 = I2150,  2,  IF(  OR(  "-" = K2150,  1 = M2150),  0,  K2150  )  )  )</f>
        <v>2</v>
      </c>
      <c r="L2151" s="12" t="n">
        <f aca="false">IF(  AND(  1 = K2151,  1 = M2151  ),  (C2151 - H2151) * 100,  IF(  AND( 2 = K2151,  1 = M2151  ),  (J2151 - C2151) * 100,  0  )  )</f>
        <v>0</v>
      </c>
      <c r="M2151" s="6" t="n">
        <f aca="false">IF(  OR(  AND(  1 = K2151,  1 = I2151  ),  AND(  2 =K2151,  1 = G2151  )  ),  1,  0  )</f>
        <v>0</v>
      </c>
      <c r="N2151" s="0" t="n">
        <f aca="false">IF(  AND(  1 = M2151,  0 &lt; L2151  ),  1,  0  )</f>
        <v>0</v>
      </c>
    </row>
    <row r="2152" customFormat="false" ht="12.8" hidden="false" customHeight="false" outlineLevel="0" collapsed="false">
      <c r="A2152" s="5" t="n">
        <v>40835</v>
      </c>
      <c r="B2152" s="6" t="n">
        <f aca="false">YEAR(A2152)</f>
        <v>2011</v>
      </c>
      <c r="C2152" s="7" t="n">
        <v>1200</v>
      </c>
      <c r="D2152" s="8" t="n">
        <f aca="false">AVERAGE($C2148:$C2152)</f>
        <v>1200.4</v>
      </c>
      <c r="E2152" s="8" t="n">
        <f aca="false">AVERAGE($C2128:$C2152)</f>
        <v>1182.4</v>
      </c>
      <c r="F2152" s="8" t="n">
        <f aca="false">AVERAGE($C2078:$C2152)</f>
        <v>1290.14666666667</v>
      </c>
      <c r="G2152" s="4" t="n">
        <f aca="false">IF(  AND(  F2151 &lt; E2151,  F2152 &lt; E2152,  E2152 &lt; D2152  ),  1,  0  )</f>
        <v>0</v>
      </c>
      <c r="H2152" s="12" t="n">
        <f aca="false">IF(  AND(  1 = G2152,  OR(  0 = $K2152,  2 = $K2152  )  ),  $C2152,  IF(  AND(  NOT(  "-" = H2151  ),  0 &lt; H2151  ),  H2151,  0  )  )</f>
        <v>2380</v>
      </c>
      <c r="I2152" s="4" t="n">
        <f aca="false">IF(  AND(  E2151 &lt; F2151,  D2152 &lt; E2152,  E2152 &lt; F2152  ),  1,  0  )</f>
        <v>0</v>
      </c>
      <c r="J2152" s="12" t="n">
        <f aca="false">IF(  AND(  1 = I2152,  OR(  0 = $K2152,  1 = $K2152  )  ),  $C2152,  IF(  AND(  NOT(  "-" = J2151  ),  0 &lt; J2151  ),  J2151,  0  )  )</f>
        <v>2205</v>
      </c>
      <c r="K2152" s="13" t="n">
        <f aca="false">IF(  1 = G2151,  1,  IF(  1 = I2151,  2,  IF(  OR(  "-" = K2151,  1 = M2151),  0,  K2151  )  )  )</f>
        <v>2</v>
      </c>
      <c r="L2152" s="12" t="n">
        <f aca="false">IF(  AND(  1 = K2152,  1 = M2152  ),  (C2152 - H2152) * 100,  IF(  AND( 2 = K2152,  1 = M2152  ),  (J2152 - C2152) * 100,  0  )  )</f>
        <v>0</v>
      </c>
      <c r="M2152" s="6" t="n">
        <f aca="false">IF(  OR(  AND(  1 = K2152,  1 = I2152  ),  AND(  2 =K2152,  1 = G2152  )  ),  1,  0  )</f>
        <v>0</v>
      </c>
      <c r="N2152" s="0" t="n">
        <f aca="false">IF(  AND(  1 = M2152,  0 &lt; L2152  ),  1,  0  )</f>
        <v>0</v>
      </c>
    </row>
    <row r="2153" customFormat="false" ht="12.8" hidden="false" customHeight="false" outlineLevel="0" collapsed="false">
      <c r="A2153" s="5" t="n">
        <v>40836</v>
      </c>
      <c r="B2153" s="6" t="n">
        <f aca="false">YEAR(A2153)</f>
        <v>2011</v>
      </c>
      <c r="C2153" s="7" t="n">
        <v>1187</v>
      </c>
      <c r="D2153" s="8" t="n">
        <f aca="false">AVERAGE($C2149:$C2153)</f>
        <v>1194.8</v>
      </c>
      <c r="E2153" s="8" t="n">
        <f aca="false">AVERAGE($C2129:$C2153)</f>
        <v>1178.12</v>
      </c>
      <c r="F2153" s="8" t="n">
        <f aca="false">AVERAGE($C2079:$C2153)</f>
        <v>1286.22666666667</v>
      </c>
      <c r="G2153" s="4" t="n">
        <f aca="false">IF(  AND(  F2152 &lt; E2152,  F2153 &lt; E2153,  E2153 &lt; D2153  ),  1,  0  )</f>
        <v>0</v>
      </c>
      <c r="H2153" s="12" t="n">
        <f aca="false">IF(  AND(  1 = G2153,  OR(  0 = $K2153,  2 = $K2153  )  ),  $C2153,  IF(  AND(  NOT(  "-" = H2152  ),  0 &lt; H2152  ),  H2152,  0  )  )</f>
        <v>2380</v>
      </c>
      <c r="I2153" s="4" t="n">
        <f aca="false">IF(  AND(  E2152 &lt; F2152,  D2153 &lt; E2153,  E2153 &lt; F2153  ),  1,  0  )</f>
        <v>0</v>
      </c>
      <c r="J2153" s="12" t="n">
        <f aca="false">IF(  AND(  1 = I2153,  OR(  0 = $K2153,  1 = $K2153  )  ),  $C2153,  IF(  AND(  NOT(  "-" = J2152  ),  0 &lt; J2152  ),  J2152,  0  )  )</f>
        <v>2205</v>
      </c>
      <c r="K2153" s="13" t="n">
        <f aca="false">IF(  1 = G2152,  1,  IF(  1 = I2152,  2,  IF(  OR(  "-" = K2152,  1 = M2152),  0,  K2152  )  )  )</f>
        <v>2</v>
      </c>
      <c r="L2153" s="12" t="n">
        <f aca="false">IF(  AND(  1 = K2153,  1 = M2153  ),  (C2153 - H2153) * 100,  IF(  AND( 2 = K2153,  1 = M2153  ),  (J2153 - C2153) * 100,  0  )  )</f>
        <v>0</v>
      </c>
      <c r="M2153" s="6" t="n">
        <f aca="false">IF(  OR(  AND(  1 = K2153,  1 = I2153  ),  AND(  2 =K2153,  1 = G2153  )  ),  1,  0  )</f>
        <v>0</v>
      </c>
      <c r="N2153" s="0" t="n">
        <f aca="false">IF(  AND(  1 = M2153,  0 &lt; L2153  ),  1,  0  )</f>
        <v>0</v>
      </c>
    </row>
    <row r="2154" customFormat="false" ht="12.8" hidden="false" customHeight="false" outlineLevel="0" collapsed="false">
      <c r="A2154" s="5" t="n">
        <v>40837</v>
      </c>
      <c r="B2154" s="6" t="n">
        <f aca="false">YEAR(A2154)</f>
        <v>2011</v>
      </c>
      <c r="C2154" s="7" t="n">
        <v>1184</v>
      </c>
      <c r="D2154" s="8" t="n">
        <f aca="false">AVERAGE($C2150:$C2154)</f>
        <v>1196.6</v>
      </c>
      <c r="E2154" s="8" t="n">
        <f aca="false">AVERAGE($C2130:$C2154)</f>
        <v>1176.32</v>
      </c>
      <c r="F2154" s="8" t="n">
        <f aca="false">AVERAGE($C2080:$C2154)</f>
        <v>1281.88</v>
      </c>
      <c r="G2154" s="4" t="n">
        <f aca="false">IF(  AND(  F2153 &lt; E2153,  F2154 &lt; E2154,  E2154 &lt; D2154  ),  1,  0  )</f>
        <v>0</v>
      </c>
      <c r="H2154" s="12" t="n">
        <f aca="false">IF(  AND(  1 = G2154,  OR(  0 = $K2154,  2 = $K2154  )  ),  $C2154,  IF(  AND(  NOT(  "-" = H2153  ),  0 &lt; H2153  ),  H2153,  0  )  )</f>
        <v>2380</v>
      </c>
      <c r="I2154" s="4" t="n">
        <f aca="false">IF(  AND(  E2153 &lt; F2153,  D2154 &lt; E2154,  E2154 &lt; F2154  ),  1,  0  )</f>
        <v>0</v>
      </c>
      <c r="J2154" s="12" t="n">
        <f aca="false">IF(  AND(  1 = I2154,  OR(  0 = $K2154,  1 = $K2154  )  ),  $C2154,  IF(  AND(  NOT(  "-" = J2153  ),  0 &lt; J2153  ),  J2153,  0  )  )</f>
        <v>2205</v>
      </c>
      <c r="K2154" s="13" t="n">
        <f aca="false">IF(  1 = G2153,  1,  IF(  1 = I2153,  2,  IF(  OR(  "-" = K2153,  1 = M2153),  0,  K2153  )  )  )</f>
        <v>2</v>
      </c>
      <c r="L2154" s="12" t="n">
        <f aca="false">IF(  AND(  1 = K2154,  1 = M2154  ),  (C2154 - H2154) * 100,  IF(  AND( 2 = K2154,  1 = M2154  ),  (J2154 - C2154) * 100,  0  )  )</f>
        <v>0</v>
      </c>
      <c r="M2154" s="6" t="n">
        <f aca="false">IF(  OR(  AND(  1 = K2154,  1 = I2154  ),  AND(  2 =K2154,  1 = G2154  )  ),  1,  0  )</f>
        <v>0</v>
      </c>
      <c r="N2154" s="0" t="n">
        <f aca="false">IF(  AND(  1 = M2154,  0 &lt; L2154  ),  1,  0  )</f>
        <v>0</v>
      </c>
    </row>
    <row r="2155" customFormat="false" ht="12.8" hidden="false" customHeight="false" outlineLevel="0" collapsed="false">
      <c r="A2155" s="5" t="n">
        <v>40840</v>
      </c>
      <c r="B2155" s="6" t="n">
        <f aca="false">YEAR(A2155)</f>
        <v>2011</v>
      </c>
      <c r="C2155" s="7" t="n">
        <v>1196</v>
      </c>
      <c r="D2155" s="8" t="n">
        <f aca="false">AVERAGE($C2151:$C2155)</f>
        <v>1193.4</v>
      </c>
      <c r="E2155" s="8" t="n">
        <f aca="false">AVERAGE($C2131:$C2155)</f>
        <v>1175.2</v>
      </c>
      <c r="F2155" s="8" t="n">
        <f aca="false">AVERAGE($C2081:$C2155)</f>
        <v>1277.33333333333</v>
      </c>
      <c r="G2155" s="4" t="n">
        <f aca="false">IF(  AND(  F2154 &lt; E2154,  F2155 &lt; E2155,  E2155 &lt; D2155  ),  1,  0  )</f>
        <v>0</v>
      </c>
      <c r="H2155" s="12" t="n">
        <f aca="false">IF(  AND(  1 = G2155,  OR(  0 = $K2155,  2 = $K2155  )  ),  $C2155,  IF(  AND(  NOT(  "-" = H2154  ),  0 &lt; H2154  ),  H2154,  0  )  )</f>
        <v>2380</v>
      </c>
      <c r="I2155" s="4" t="n">
        <f aca="false">IF(  AND(  E2154 &lt; F2154,  D2155 &lt; E2155,  E2155 &lt; F2155  ),  1,  0  )</f>
        <v>0</v>
      </c>
      <c r="J2155" s="12" t="n">
        <f aca="false">IF(  AND(  1 = I2155,  OR(  0 = $K2155,  1 = $K2155  )  ),  $C2155,  IF(  AND(  NOT(  "-" = J2154  ),  0 &lt; J2154  ),  J2154,  0  )  )</f>
        <v>2205</v>
      </c>
      <c r="K2155" s="13" t="n">
        <f aca="false">IF(  1 = G2154,  1,  IF(  1 = I2154,  2,  IF(  OR(  "-" = K2154,  1 = M2154),  0,  K2154  )  )  )</f>
        <v>2</v>
      </c>
      <c r="L2155" s="12" t="n">
        <f aca="false">IF(  AND(  1 = K2155,  1 = M2155  ),  (C2155 - H2155) * 100,  IF(  AND( 2 = K2155,  1 = M2155  ),  (J2155 - C2155) * 100,  0  )  )</f>
        <v>0</v>
      </c>
      <c r="M2155" s="6" t="n">
        <f aca="false">IF(  OR(  AND(  1 = K2155,  1 = I2155  ),  AND(  2 =K2155,  1 = G2155  )  ),  1,  0  )</f>
        <v>0</v>
      </c>
      <c r="N2155" s="0" t="n">
        <f aca="false">IF(  AND(  1 = M2155,  0 &lt; L2155  ),  1,  0  )</f>
        <v>0</v>
      </c>
    </row>
    <row r="2156" customFormat="false" ht="12.8" hidden="false" customHeight="false" outlineLevel="0" collapsed="false">
      <c r="A2156" s="5" t="n">
        <v>40841</v>
      </c>
      <c r="B2156" s="6" t="n">
        <f aca="false">YEAR(A2156)</f>
        <v>2011</v>
      </c>
      <c r="C2156" s="7" t="n">
        <v>1168</v>
      </c>
      <c r="D2156" s="8" t="n">
        <f aca="false">AVERAGE($C2152:$C2156)</f>
        <v>1187</v>
      </c>
      <c r="E2156" s="8" t="n">
        <f aca="false">AVERAGE($C2132:$C2156)</f>
        <v>1174.4</v>
      </c>
      <c r="F2156" s="8" t="n">
        <f aca="false">AVERAGE($C2082:$C2156)</f>
        <v>1271.74666666667</v>
      </c>
      <c r="G2156" s="4" t="n">
        <f aca="false">IF(  AND(  F2155 &lt; E2155,  F2156 &lt; E2156,  E2156 &lt; D2156  ),  1,  0  )</f>
        <v>0</v>
      </c>
      <c r="H2156" s="12" t="n">
        <f aca="false">IF(  AND(  1 = G2156,  OR(  0 = $K2156,  2 = $K2156  )  ),  $C2156,  IF(  AND(  NOT(  "-" = H2155  ),  0 &lt; H2155  ),  H2155,  0  )  )</f>
        <v>2380</v>
      </c>
      <c r="I2156" s="4" t="n">
        <f aca="false">IF(  AND(  E2155 &lt; F2155,  D2156 &lt; E2156,  E2156 &lt; F2156  ),  1,  0  )</f>
        <v>0</v>
      </c>
      <c r="J2156" s="12" t="n">
        <f aca="false">IF(  AND(  1 = I2156,  OR(  0 = $K2156,  1 = $K2156  )  ),  $C2156,  IF(  AND(  NOT(  "-" = J2155  ),  0 &lt; J2155  ),  J2155,  0  )  )</f>
        <v>2205</v>
      </c>
      <c r="K2156" s="13" t="n">
        <f aca="false">IF(  1 = G2155,  1,  IF(  1 = I2155,  2,  IF(  OR(  "-" = K2155,  1 = M2155),  0,  K2155  )  )  )</f>
        <v>2</v>
      </c>
      <c r="L2156" s="12" t="n">
        <f aca="false">IF(  AND(  1 = K2156,  1 = M2156  ),  (C2156 - H2156) * 100,  IF(  AND( 2 = K2156,  1 = M2156  ),  (J2156 - C2156) * 100,  0  )  )</f>
        <v>0</v>
      </c>
      <c r="M2156" s="6" t="n">
        <f aca="false">IF(  OR(  AND(  1 = K2156,  1 = I2156  ),  AND(  2 =K2156,  1 = G2156  )  ),  1,  0  )</f>
        <v>0</v>
      </c>
      <c r="N2156" s="0" t="n">
        <f aca="false">IF(  AND(  1 = M2156,  0 &lt; L2156  ),  1,  0  )</f>
        <v>0</v>
      </c>
    </row>
    <row r="2157" customFormat="false" ht="12.8" hidden="false" customHeight="false" outlineLevel="0" collapsed="false">
      <c r="A2157" s="5" t="n">
        <v>40842</v>
      </c>
      <c r="B2157" s="6" t="n">
        <f aca="false">YEAR(A2157)</f>
        <v>2011</v>
      </c>
      <c r="C2157" s="7" t="n">
        <v>1124</v>
      </c>
      <c r="D2157" s="8" t="n">
        <f aca="false">AVERAGE($C2153:$C2157)</f>
        <v>1171.8</v>
      </c>
      <c r="E2157" s="8" t="n">
        <f aca="false">AVERAGE($C2133:$C2157)</f>
        <v>1172.12</v>
      </c>
      <c r="F2157" s="8" t="n">
        <f aca="false">AVERAGE($C2083:$C2157)</f>
        <v>1265.34666666667</v>
      </c>
      <c r="G2157" s="4" t="n">
        <f aca="false">IF(  AND(  F2156 &lt; E2156,  F2157 &lt; E2157,  E2157 &lt; D2157  ),  1,  0  )</f>
        <v>0</v>
      </c>
      <c r="H2157" s="12" t="n">
        <f aca="false">IF(  AND(  1 = G2157,  OR(  0 = $K2157,  2 = $K2157  )  ),  $C2157,  IF(  AND(  NOT(  "-" = H2156  ),  0 &lt; H2156  ),  H2156,  0  )  )</f>
        <v>2380</v>
      </c>
      <c r="I2157" s="4" t="n">
        <f aca="false">IF(  AND(  E2156 &lt; F2156,  D2157 &lt; E2157,  E2157 &lt; F2157  ),  1,  0  )</f>
        <v>1</v>
      </c>
      <c r="J2157" s="12" t="n">
        <f aca="false">IF(  AND(  1 = I2157,  OR(  0 = $K2157,  1 = $K2157  )  ),  $C2157,  IF(  AND(  NOT(  "-" = J2156  ),  0 &lt; J2156  ),  J2156,  0  )  )</f>
        <v>2205</v>
      </c>
      <c r="K2157" s="13" t="n">
        <f aca="false">IF(  1 = G2156,  1,  IF(  1 = I2156,  2,  IF(  OR(  "-" = K2156,  1 = M2156),  0,  K2156  )  )  )</f>
        <v>2</v>
      </c>
      <c r="L2157" s="12" t="n">
        <f aca="false">IF(  AND(  1 = K2157,  1 = M2157  ),  (C2157 - H2157) * 100,  IF(  AND( 2 = K2157,  1 = M2157  ),  (J2157 - C2157) * 100,  0  )  )</f>
        <v>0</v>
      </c>
      <c r="M2157" s="6" t="n">
        <f aca="false">IF(  OR(  AND(  1 = K2157,  1 = I2157  ),  AND(  2 =K2157,  1 = G2157  )  ),  1,  0  )</f>
        <v>0</v>
      </c>
      <c r="N2157" s="0" t="n">
        <f aca="false">IF(  AND(  1 = M2157,  0 &lt; L2157  ),  1,  0  )</f>
        <v>0</v>
      </c>
    </row>
    <row r="2158" customFormat="false" ht="12.8" hidden="false" customHeight="false" outlineLevel="0" collapsed="false">
      <c r="A2158" s="5" t="n">
        <v>40843</v>
      </c>
      <c r="B2158" s="6" t="n">
        <f aca="false">YEAR(A2158)</f>
        <v>2011</v>
      </c>
      <c r="C2158" s="7" t="n">
        <v>1126</v>
      </c>
      <c r="D2158" s="8" t="n">
        <f aca="false">AVERAGE($C2154:$C2158)</f>
        <v>1159.6</v>
      </c>
      <c r="E2158" s="8" t="n">
        <f aca="false">AVERAGE($C2134:$C2158)</f>
        <v>1170.56</v>
      </c>
      <c r="F2158" s="8" t="n">
        <f aca="false">AVERAGE($C2084:$C2158)</f>
        <v>1258.45333333333</v>
      </c>
      <c r="G2158" s="4" t="n">
        <f aca="false">IF(  AND(  F2157 &lt; E2157,  F2158 &lt; E2158,  E2158 &lt; D2158  ),  1,  0  )</f>
        <v>0</v>
      </c>
      <c r="H2158" s="12" t="n">
        <f aca="false">IF(  AND(  1 = G2158,  OR(  0 = $K2158,  2 = $K2158  )  ),  $C2158,  IF(  AND(  NOT(  "-" = H2157  ),  0 &lt; H2157  ),  H2157,  0  )  )</f>
        <v>2380</v>
      </c>
      <c r="I2158" s="4" t="n">
        <f aca="false">IF(  AND(  E2157 &lt; F2157,  D2158 &lt; E2158,  E2158 &lt; F2158  ),  1,  0  )</f>
        <v>1</v>
      </c>
      <c r="J2158" s="12" t="n">
        <f aca="false">IF(  AND(  1 = I2158,  OR(  0 = $K2158,  1 = $K2158  )  ),  $C2158,  IF(  AND(  NOT(  "-" = J2157  ),  0 &lt; J2157  ),  J2157,  0  )  )</f>
        <v>2205</v>
      </c>
      <c r="K2158" s="13" t="n">
        <f aca="false">IF(  1 = G2157,  1,  IF(  1 = I2157,  2,  IF(  OR(  "-" = K2157,  1 = M2157),  0,  K2157  )  )  )</f>
        <v>2</v>
      </c>
      <c r="L2158" s="12" t="n">
        <f aca="false">IF(  AND(  1 = K2158,  1 = M2158  ),  (C2158 - H2158) * 100,  IF(  AND( 2 = K2158,  1 = M2158  ),  (J2158 - C2158) * 100,  0  )  )</f>
        <v>0</v>
      </c>
      <c r="M2158" s="6" t="n">
        <f aca="false">IF(  OR(  AND(  1 = K2158,  1 = I2158  ),  AND(  2 =K2158,  1 = G2158  )  ),  1,  0  )</f>
        <v>0</v>
      </c>
      <c r="N2158" s="0" t="n">
        <f aca="false">IF(  AND(  1 = M2158,  0 &lt; L2158  ),  1,  0  )</f>
        <v>0</v>
      </c>
    </row>
    <row r="2159" customFormat="false" ht="12.8" hidden="false" customHeight="false" outlineLevel="0" collapsed="false">
      <c r="A2159" s="5" t="n">
        <v>40844</v>
      </c>
      <c r="B2159" s="6" t="n">
        <f aca="false">YEAR(A2159)</f>
        <v>2011</v>
      </c>
      <c r="C2159" s="7" t="n">
        <v>1177</v>
      </c>
      <c r="D2159" s="8" t="n">
        <f aca="false">AVERAGE($C2155:$C2159)</f>
        <v>1158.2</v>
      </c>
      <c r="E2159" s="8" t="n">
        <f aca="false">AVERAGE($C2135:$C2159)</f>
        <v>1170.28</v>
      </c>
      <c r="F2159" s="8" t="n">
        <f aca="false">AVERAGE($C2085:$C2159)</f>
        <v>1252.48</v>
      </c>
      <c r="G2159" s="4" t="n">
        <f aca="false">IF(  AND(  F2158 &lt; E2158,  F2159 &lt; E2159,  E2159 &lt; D2159  ),  1,  0  )</f>
        <v>0</v>
      </c>
      <c r="H2159" s="12" t="n">
        <f aca="false">IF(  AND(  1 = G2159,  OR(  0 = $K2159,  2 = $K2159  )  ),  $C2159,  IF(  AND(  NOT(  "-" = H2158  ),  0 &lt; H2158  ),  H2158,  0  )  )</f>
        <v>2380</v>
      </c>
      <c r="I2159" s="4" t="n">
        <f aca="false">IF(  AND(  E2158 &lt; F2158,  D2159 &lt; E2159,  E2159 &lt; F2159  ),  1,  0  )</f>
        <v>1</v>
      </c>
      <c r="J2159" s="12" t="n">
        <f aca="false">IF(  AND(  1 = I2159,  OR(  0 = $K2159,  1 = $K2159  )  ),  $C2159,  IF(  AND(  NOT(  "-" = J2158  ),  0 &lt; J2158  ),  J2158,  0  )  )</f>
        <v>2205</v>
      </c>
      <c r="K2159" s="13" t="n">
        <f aca="false">IF(  1 = G2158,  1,  IF(  1 = I2158,  2,  IF(  OR(  "-" = K2158,  1 = M2158),  0,  K2158  )  )  )</f>
        <v>2</v>
      </c>
      <c r="L2159" s="12" t="n">
        <f aca="false">IF(  AND(  1 = K2159,  1 = M2159  ),  (C2159 - H2159) * 100,  IF(  AND( 2 = K2159,  1 = M2159  ),  (J2159 - C2159) * 100,  0  )  )</f>
        <v>0</v>
      </c>
      <c r="M2159" s="6" t="n">
        <f aca="false">IF(  OR(  AND(  1 = K2159,  1 = I2159  ),  AND(  2 =K2159,  1 = G2159  )  ),  1,  0  )</f>
        <v>0</v>
      </c>
      <c r="N2159" s="0" t="n">
        <f aca="false">IF(  AND(  1 = M2159,  0 &lt; L2159  ),  1,  0  )</f>
        <v>0</v>
      </c>
    </row>
    <row r="2160" customFormat="false" ht="12.8" hidden="false" customHeight="false" outlineLevel="0" collapsed="false">
      <c r="A2160" s="5" t="n">
        <v>40847</v>
      </c>
      <c r="B2160" s="6" t="n">
        <f aca="false">YEAR(A2160)</f>
        <v>2011</v>
      </c>
      <c r="C2160" s="7" t="n">
        <v>1207</v>
      </c>
      <c r="D2160" s="8" t="n">
        <f aca="false">AVERAGE($C2156:$C2160)</f>
        <v>1160.4</v>
      </c>
      <c r="E2160" s="8" t="n">
        <f aca="false">AVERAGE($C2136:$C2160)</f>
        <v>1170.76</v>
      </c>
      <c r="F2160" s="8" t="n">
        <f aca="false">AVERAGE($C2086:$C2160)</f>
        <v>1247.46666666667</v>
      </c>
      <c r="G2160" s="4" t="n">
        <f aca="false">IF(  AND(  F2159 &lt; E2159,  F2160 &lt; E2160,  E2160 &lt; D2160  ),  1,  0  )</f>
        <v>0</v>
      </c>
      <c r="H2160" s="12" t="n">
        <f aca="false">IF(  AND(  1 = G2160,  OR(  0 = $K2160,  2 = $K2160  )  ),  $C2160,  IF(  AND(  NOT(  "-" = H2159  ),  0 &lt; H2159  ),  H2159,  0  )  )</f>
        <v>2380</v>
      </c>
      <c r="I2160" s="4" t="n">
        <f aca="false">IF(  AND(  E2159 &lt; F2159,  D2160 &lt; E2160,  E2160 &lt; F2160  ),  1,  0  )</f>
        <v>1</v>
      </c>
      <c r="J2160" s="12" t="n">
        <f aca="false">IF(  AND(  1 = I2160,  OR(  0 = $K2160,  1 = $K2160  )  ),  $C2160,  IF(  AND(  NOT(  "-" = J2159  ),  0 &lt; J2159  ),  J2159,  0  )  )</f>
        <v>2205</v>
      </c>
      <c r="K2160" s="13" t="n">
        <f aca="false">IF(  1 = G2159,  1,  IF(  1 = I2159,  2,  IF(  OR(  "-" = K2159,  1 = M2159),  0,  K2159  )  )  )</f>
        <v>2</v>
      </c>
      <c r="L2160" s="12" t="n">
        <f aca="false">IF(  AND(  1 = K2160,  1 = M2160  ),  (C2160 - H2160) * 100,  IF(  AND( 2 = K2160,  1 = M2160  ),  (J2160 - C2160) * 100,  0  )  )</f>
        <v>0</v>
      </c>
      <c r="M2160" s="6" t="n">
        <f aca="false">IF(  OR(  AND(  1 = K2160,  1 = I2160  ),  AND(  2 =K2160,  1 = G2160  )  ),  1,  0  )</f>
        <v>0</v>
      </c>
      <c r="N2160" s="0" t="n">
        <f aca="false">IF(  AND(  1 = M2160,  0 &lt; L2160  ),  1,  0  )</f>
        <v>0</v>
      </c>
    </row>
    <row r="2161" customFormat="false" ht="12.8" hidden="false" customHeight="false" outlineLevel="0" collapsed="false">
      <c r="A2161" s="5" t="n">
        <v>40848</v>
      </c>
      <c r="B2161" s="6" t="n">
        <f aca="false">YEAR(A2161)</f>
        <v>2011</v>
      </c>
      <c r="C2161" s="7" t="n">
        <v>1178</v>
      </c>
      <c r="D2161" s="8" t="n">
        <f aca="false">AVERAGE($C2157:$C2161)</f>
        <v>1162.4</v>
      </c>
      <c r="E2161" s="8" t="n">
        <f aca="false">AVERAGE($C2137:$C2161)</f>
        <v>1170.64</v>
      </c>
      <c r="F2161" s="8" t="n">
        <f aca="false">AVERAGE($C2087:$C2161)</f>
        <v>1242.12</v>
      </c>
      <c r="G2161" s="4" t="n">
        <f aca="false">IF(  AND(  F2160 &lt; E2160,  F2161 &lt; E2161,  E2161 &lt; D2161  ),  1,  0  )</f>
        <v>0</v>
      </c>
      <c r="H2161" s="12" t="n">
        <f aca="false">IF(  AND(  1 = G2161,  OR(  0 = $K2161,  2 = $K2161  )  ),  $C2161,  IF(  AND(  NOT(  "-" = H2160  ),  0 &lt; H2160  ),  H2160,  0  )  )</f>
        <v>2380</v>
      </c>
      <c r="I2161" s="4" t="n">
        <f aca="false">IF(  AND(  E2160 &lt; F2160,  D2161 &lt; E2161,  E2161 &lt; F2161  ),  1,  0  )</f>
        <v>1</v>
      </c>
      <c r="J2161" s="12" t="n">
        <f aca="false">IF(  AND(  1 = I2161,  OR(  0 = $K2161,  1 = $K2161  )  ),  $C2161,  IF(  AND(  NOT(  "-" = J2160  ),  0 &lt; J2160  ),  J2160,  0  )  )</f>
        <v>2205</v>
      </c>
      <c r="K2161" s="13" t="n">
        <f aca="false">IF(  1 = G2160,  1,  IF(  1 = I2160,  2,  IF(  OR(  "-" = K2160,  1 = M2160),  0,  K2160  )  )  )</f>
        <v>2</v>
      </c>
      <c r="L2161" s="12" t="n">
        <f aca="false">IF(  AND(  1 = K2161,  1 = M2161  ),  (C2161 - H2161) * 100,  IF(  AND( 2 = K2161,  1 = M2161  ),  (J2161 - C2161) * 100,  0  )  )</f>
        <v>0</v>
      </c>
      <c r="M2161" s="6" t="n">
        <f aca="false">IF(  OR(  AND(  1 = K2161,  1 = I2161  ),  AND(  2 =K2161,  1 = G2161  )  ),  1,  0  )</f>
        <v>0</v>
      </c>
      <c r="N2161" s="0" t="n">
        <f aca="false">IF(  AND(  1 = M2161,  0 &lt; L2161  ),  1,  0  )</f>
        <v>0</v>
      </c>
    </row>
    <row r="2162" customFormat="false" ht="12.8" hidden="false" customHeight="false" outlineLevel="0" collapsed="false">
      <c r="A2162" s="5" t="n">
        <v>40849</v>
      </c>
      <c r="B2162" s="6" t="n">
        <f aca="false">YEAR(A2162)</f>
        <v>2011</v>
      </c>
      <c r="C2162" s="7" t="n">
        <v>1161</v>
      </c>
      <c r="D2162" s="8" t="n">
        <f aca="false">AVERAGE($C2158:$C2162)</f>
        <v>1169.8</v>
      </c>
      <c r="E2162" s="8" t="n">
        <f aca="false">AVERAGE($C2138:$C2162)</f>
        <v>1170.12</v>
      </c>
      <c r="F2162" s="8" t="n">
        <f aca="false">AVERAGE($C2088:$C2162)</f>
        <v>1236.84</v>
      </c>
      <c r="G2162" s="4" t="n">
        <f aca="false">IF(  AND(  F2161 &lt; E2161,  F2162 &lt; E2162,  E2162 &lt; D2162  ),  1,  0  )</f>
        <v>0</v>
      </c>
      <c r="H2162" s="12" t="n">
        <f aca="false">IF(  AND(  1 = G2162,  OR(  0 = $K2162,  2 = $K2162  )  ),  $C2162,  IF(  AND(  NOT(  "-" = H2161  ),  0 &lt; H2161  ),  H2161,  0  )  )</f>
        <v>2380</v>
      </c>
      <c r="I2162" s="4" t="n">
        <f aca="false">IF(  AND(  E2161 &lt; F2161,  D2162 &lt; E2162,  E2162 &lt; F2162  ),  1,  0  )</f>
        <v>1</v>
      </c>
      <c r="J2162" s="12" t="n">
        <f aca="false">IF(  AND(  1 = I2162,  OR(  0 = $K2162,  1 = $K2162  )  ),  $C2162,  IF(  AND(  NOT(  "-" = J2161  ),  0 &lt; J2161  ),  J2161,  0  )  )</f>
        <v>2205</v>
      </c>
      <c r="K2162" s="13" t="n">
        <f aca="false">IF(  1 = G2161,  1,  IF(  1 = I2161,  2,  IF(  OR(  "-" = K2161,  1 = M2161),  0,  K2161  )  )  )</f>
        <v>2</v>
      </c>
      <c r="L2162" s="12" t="n">
        <f aca="false">IF(  AND(  1 = K2162,  1 = M2162  ),  (C2162 - H2162) * 100,  IF(  AND( 2 = K2162,  1 = M2162  ),  (J2162 - C2162) * 100,  0  )  )</f>
        <v>0</v>
      </c>
      <c r="M2162" s="6" t="n">
        <f aca="false">IF(  OR(  AND(  1 = K2162,  1 = I2162  ),  AND(  2 =K2162,  1 = G2162  )  ),  1,  0  )</f>
        <v>0</v>
      </c>
      <c r="N2162" s="0" t="n">
        <f aca="false">IF(  AND(  1 = M2162,  0 &lt; L2162  ),  1,  0  )</f>
        <v>0</v>
      </c>
    </row>
    <row r="2163" customFormat="false" ht="12.8" hidden="false" customHeight="false" outlineLevel="0" collapsed="false">
      <c r="A2163" s="5" t="n">
        <v>40851</v>
      </c>
      <c r="B2163" s="6" t="n">
        <f aca="false">YEAR(A2163)</f>
        <v>2011</v>
      </c>
      <c r="C2163" s="7" t="n">
        <v>1185</v>
      </c>
      <c r="D2163" s="8" t="n">
        <f aca="false">AVERAGE($C2159:$C2163)</f>
        <v>1181.6</v>
      </c>
      <c r="E2163" s="8" t="n">
        <f aca="false">AVERAGE($C2139:$C2163)</f>
        <v>1173.28</v>
      </c>
      <c r="F2163" s="8" t="n">
        <f aca="false">AVERAGE($C2089:$C2163)</f>
        <v>1232.33333333333</v>
      </c>
      <c r="G2163" s="4" t="n">
        <f aca="false">IF(  AND(  F2162 &lt; E2162,  F2163 &lt; E2163,  E2163 &lt; D2163  ),  1,  0  )</f>
        <v>0</v>
      </c>
      <c r="H2163" s="12" t="n">
        <f aca="false">IF(  AND(  1 = G2163,  OR(  0 = $K2163,  2 = $K2163  )  ),  $C2163,  IF(  AND(  NOT(  "-" = H2162  ),  0 &lt; H2162  ),  H2162,  0  )  )</f>
        <v>2380</v>
      </c>
      <c r="I2163" s="4" t="n">
        <f aca="false">IF(  AND(  E2162 &lt; F2162,  D2163 &lt; E2163,  E2163 &lt; F2163  ),  1,  0  )</f>
        <v>0</v>
      </c>
      <c r="J2163" s="12" t="n">
        <f aca="false">IF(  AND(  1 = I2163,  OR(  0 = $K2163,  1 = $K2163  )  ),  $C2163,  IF(  AND(  NOT(  "-" = J2162  ),  0 &lt; J2162  ),  J2162,  0  )  )</f>
        <v>2205</v>
      </c>
      <c r="K2163" s="13" t="n">
        <f aca="false">IF(  1 = G2162,  1,  IF(  1 = I2162,  2,  IF(  OR(  "-" = K2162,  1 = M2162),  0,  K2162  )  )  )</f>
        <v>2</v>
      </c>
      <c r="L2163" s="12" t="n">
        <f aca="false">IF(  AND(  1 = K2163,  1 = M2163  ),  (C2163 - H2163) * 100,  IF(  AND( 2 = K2163,  1 = M2163  ),  (J2163 - C2163) * 100,  0  )  )</f>
        <v>0</v>
      </c>
      <c r="M2163" s="6" t="n">
        <f aca="false">IF(  OR(  AND(  1 = K2163,  1 = I2163  ),  AND(  2 =K2163,  1 = G2163  )  ),  1,  0  )</f>
        <v>0</v>
      </c>
      <c r="N2163" s="0" t="n">
        <f aca="false">IF(  AND(  1 = M2163,  0 &lt; L2163  ),  1,  0  )</f>
        <v>0</v>
      </c>
    </row>
    <row r="2164" customFormat="false" ht="12.8" hidden="false" customHeight="false" outlineLevel="0" collapsed="false">
      <c r="A2164" s="5" t="n">
        <v>40854</v>
      </c>
      <c r="B2164" s="6" t="n">
        <f aca="false">YEAR(A2164)</f>
        <v>2011</v>
      </c>
      <c r="C2164" s="7" t="n">
        <v>1212</v>
      </c>
      <c r="D2164" s="8" t="n">
        <f aca="false">AVERAGE($C2160:$C2164)</f>
        <v>1188.6</v>
      </c>
      <c r="E2164" s="8" t="n">
        <f aca="false">AVERAGE($C2140:$C2164)</f>
        <v>1176.12</v>
      </c>
      <c r="F2164" s="8" t="n">
        <f aca="false">AVERAGE($C2090:$C2164)</f>
        <v>1228.93333333333</v>
      </c>
      <c r="G2164" s="4" t="n">
        <f aca="false">IF(  AND(  F2163 &lt; E2163,  F2164 &lt; E2164,  E2164 &lt; D2164  ),  1,  0  )</f>
        <v>0</v>
      </c>
      <c r="H2164" s="12" t="n">
        <f aca="false">IF(  AND(  1 = G2164,  OR(  0 = $K2164,  2 = $K2164  )  ),  $C2164,  IF(  AND(  NOT(  "-" = H2163  ),  0 &lt; H2163  ),  H2163,  0  )  )</f>
        <v>2380</v>
      </c>
      <c r="I2164" s="4" t="n">
        <f aca="false">IF(  AND(  E2163 &lt; F2163,  D2164 &lt; E2164,  E2164 &lt; F2164  ),  1,  0  )</f>
        <v>0</v>
      </c>
      <c r="J2164" s="12" t="n">
        <f aca="false">IF(  AND(  1 = I2164,  OR(  0 = $K2164,  1 = $K2164  )  ),  $C2164,  IF(  AND(  NOT(  "-" = J2163  ),  0 &lt; J2163  ),  J2163,  0  )  )</f>
        <v>2205</v>
      </c>
      <c r="K2164" s="13" t="n">
        <f aca="false">IF(  1 = G2163,  1,  IF(  1 = I2163,  2,  IF(  OR(  "-" = K2163,  1 = M2163),  0,  K2163  )  )  )</f>
        <v>2</v>
      </c>
      <c r="L2164" s="12" t="n">
        <f aca="false">IF(  AND(  1 = K2164,  1 = M2164  ),  (C2164 - H2164) * 100,  IF(  AND( 2 = K2164,  1 = M2164  ),  (J2164 - C2164) * 100,  0  )  )</f>
        <v>0</v>
      </c>
      <c r="M2164" s="6" t="n">
        <f aca="false">IF(  OR(  AND(  1 = K2164,  1 = I2164  ),  AND(  2 =K2164,  1 = G2164  )  ),  1,  0  )</f>
        <v>0</v>
      </c>
      <c r="N2164" s="0" t="n">
        <f aca="false">IF(  AND(  1 = M2164,  0 &lt; L2164  ),  1,  0  )</f>
        <v>0</v>
      </c>
    </row>
    <row r="2165" customFormat="false" ht="12.8" hidden="false" customHeight="false" outlineLevel="0" collapsed="false">
      <c r="A2165" s="5" t="n">
        <v>40855</v>
      </c>
      <c r="B2165" s="6" t="n">
        <f aca="false">YEAR(A2165)</f>
        <v>2011</v>
      </c>
      <c r="C2165" s="7" t="n">
        <v>1211</v>
      </c>
      <c r="D2165" s="8" t="n">
        <f aca="false">AVERAGE($C2161:$C2165)</f>
        <v>1189.4</v>
      </c>
      <c r="E2165" s="8" t="n">
        <f aca="false">AVERAGE($C2141:$C2165)</f>
        <v>1179.68</v>
      </c>
      <c r="F2165" s="8" t="n">
        <f aca="false">AVERAGE($C2091:$C2165)</f>
        <v>1225.6</v>
      </c>
      <c r="G2165" s="4" t="n">
        <f aca="false">IF(  AND(  F2164 &lt; E2164,  F2165 &lt; E2165,  E2165 &lt; D2165  ),  1,  0  )</f>
        <v>0</v>
      </c>
      <c r="H2165" s="12" t="n">
        <f aca="false">IF(  AND(  1 = G2165,  OR(  0 = $K2165,  2 = $K2165  )  ),  $C2165,  IF(  AND(  NOT(  "-" = H2164  ),  0 &lt; H2164  ),  H2164,  0  )  )</f>
        <v>2380</v>
      </c>
      <c r="I2165" s="4" t="n">
        <f aca="false">IF(  AND(  E2164 &lt; F2164,  D2165 &lt; E2165,  E2165 &lt; F2165  ),  1,  0  )</f>
        <v>0</v>
      </c>
      <c r="J2165" s="12" t="n">
        <f aca="false">IF(  AND(  1 = I2165,  OR(  0 = $K2165,  1 = $K2165  )  ),  $C2165,  IF(  AND(  NOT(  "-" = J2164  ),  0 &lt; J2164  ),  J2164,  0  )  )</f>
        <v>2205</v>
      </c>
      <c r="K2165" s="13" t="n">
        <f aca="false">IF(  1 = G2164,  1,  IF(  1 = I2164,  2,  IF(  OR(  "-" = K2164,  1 = M2164),  0,  K2164  )  )  )</f>
        <v>2</v>
      </c>
      <c r="L2165" s="12" t="n">
        <f aca="false">IF(  AND(  1 = K2165,  1 = M2165  ),  (C2165 - H2165) * 100,  IF(  AND( 2 = K2165,  1 = M2165  ),  (J2165 - C2165) * 100,  0  )  )</f>
        <v>0</v>
      </c>
      <c r="M2165" s="6" t="n">
        <f aca="false">IF(  OR(  AND(  1 = K2165,  1 = I2165  ),  AND(  2 =K2165,  1 = G2165  )  ),  1,  0  )</f>
        <v>0</v>
      </c>
      <c r="N2165" s="0" t="n">
        <f aca="false">IF(  AND(  1 = M2165,  0 &lt; L2165  ),  1,  0  )</f>
        <v>0</v>
      </c>
    </row>
    <row r="2166" customFormat="false" ht="12.8" hidden="false" customHeight="false" outlineLevel="0" collapsed="false">
      <c r="A2166" s="5" t="n">
        <v>40856</v>
      </c>
      <c r="B2166" s="6" t="n">
        <f aca="false">YEAR(A2166)</f>
        <v>2011</v>
      </c>
      <c r="C2166" s="7" t="n">
        <v>1225</v>
      </c>
      <c r="D2166" s="8" t="n">
        <f aca="false">AVERAGE($C2162:$C2166)</f>
        <v>1198.8</v>
      </c>
      <c r="E2166" s="8" t="n">
        <f aca="false">AVERAGE($C2142:$C2166)</f>
        <v>1183.28</v>
      </c>
      <c r="F2166" s="8" t="n">
        <f aca="false">AVERAGE($C2092:$C2166)</f>
        <v>1221.94666666667</v>
      </c>
      <c r="G2166" s="4" t="n">
        <f aca="false">IF(  AND(  F2165 &lt; E2165,  F2166 &lt; E2166,  E2166 &lt; D2166  ),  1,  0  )</f>
        <v>0</v>
      </c>
      <c r="H2166" s="12" t="n">
        <f aca="false">IF(  AND(  1 = G2166,  OR(  0 = $K2166,  2 = $K2166  )  ),  $C2166,  IF(  AND(  NOT(  "-" = H2165  ),  0 &lt; H2165  ),  H2165,  0  )  )</f>
        <v>2380</v>
      </c>
      <c r="I2166" s="4" t="n">
        <f aca="false">IF(  AND(  E2165 &lt; F2165,  D2166 &lt; E2166,  E2166 &lt; F2166  ),  1,  0  )</f>
        <v>0</v>
      </c>
      <c r="J2166" s="12" t="n">
        <f aca="false">IF(  AND(  1 = I2166,  OR(  0 = $K2166,  1 = $K2166  )  ),  $C2166,  IF(  AND(  NOT(  "-" = J2165  ),  0 &lt; J2165  ),  J2165,  0  )  )</f>
        <v>2205</v>
      </c>
      <c r="K2166" s="13" t="n">
        <f aca="false">IF(  1 = G2165,  1,  IF(  1 = I2165,  2,  IF(  OR(  "-" = K2165,  1 = M2165),  0,  K2165  )  )  )</f>
        <v>2</v>
      </c>
      <c r="L2166" s="12" t="n">
        <f aca="false">IF(  AND(  1 = K2166,  1 = M2166  ),  (C2166 - H2166) * 100,  IF(  AND( 2 = K2166,  1 = M2166  ),  (J2166 - C2166) * 100,  0  )  )</f>
        <v>0</v>
      </c>
      <c r="M2166" s="6" t="n">
        <f aca="false">IF(  OR(  AND(  1 = K2166,  1 = I2166  ),  AND(  2 =K2166,  1 = G2166  )  ),  1,  0  )</f>
        <v>0</v>
      </c>
      <c r="N2166" s="0" t="n">
        <f aca="false">IF(  AND(  1 = M2166,  0 &lt; L2166  ),  1,  0  )</f>
        <v>0</v>
      </c>
    </row>
    <row r="2167" customFormat="false" ht="12.8" hidden="false" customHeight="false" outlineLevel="0" collapsed="false">
      <c r="A2167" s="5" t="n">
        <v>40857</v>
      </c>
      <c r="B2167" s="6" t="n">
        <f aca="false">YEAR(A2167)</f>
        <v>2011</v>
      </c>
      <c r="C2167" s="7" t="n">
        <v>1241</v>
      </c>
      <c r="D2167" s="8" t="n">
        <f aca="false">AVERAGE($C2163:$C2167)</f>
        <v>1214.8</v>
      </c>
      <c r="E2167" s="8" t="n">
        <f aca="false">AVERAGE($C2143:$C2167)</f>
        <v>1187.12</v>
      </c>
      <c r="F2167" s="8" t="n">
        <f aca="false">AVERAGE($C2093:$C2167)</f>
        <v>1218.61333333333</v>
      </c>
      <c r="G2167" s="4" t="n">
        <f aca="false">IF(  AND(  F2166 &lt; E2166,  F2167 &lt; E2167,  E2167 &lt; D2167  ),  1,  0  )</f>
        <v>0</v>
      </c>
      <c r="H2167" s="12" t="n">
        <f aca="false">IF(  AND(  1 = G2167,  OR(  0 = $K2167,  2 = $K2167  )  ),  $C2167,  IF(  AND(  NOT(  "-" = H2166  ),  0 &lt; H2166  ),  H2166,  0  )  )</f>
        <v>2380</v>
      </c>
      <c r="I2167" s="4" t="n">
        <f aca="false">IF(  AND(  E2166 &lt; F2166,  D2167 &lt; E2167,  E2167 &lt; F2167  ),  1,  0  )</f>
        <v>0</v>
      </c>
      <c r="J2167" s="12" t="n">
        <f aca="false">IF(  AND(  1 = I2167,  OR(  0 = $K2167,  1 = $K2167  )  ),  $C2167,  IF(  AND(  NOT(  "-" = J2166  ),  0 &lt; J2166  ),  J2166,  0  )  )</f>
        <v>2205</v>
      </c>
      <c r="K2167" s="13" t="n">
        <f aca="false">IF(  1 = G2166,  1,  IF(  1 = I2166,  2,  IF(  OR(  "-" = K2166,  1 = M2166),  0,  K2166  )  )  )</f>
        <v>2</v>
      </c>
      <c r="L2167" s="12" t="n">
        <f aca="false">IF(  AND(  1 = K2167,  1 = M2167  ),  (C2167 - H2167) * 100,  IF(  AND( 2 = K2167,  1 = M2167  ),  (J2167 - C2167) * 100,  0  )  )</f>
        <v>0</v>
      </c>
      <c r="M2167" s="6" t="n">
        <f aca="false">IF(  OR(  AND(  1 = K2167,  1 = I2167  ),  AND(  2 =K2167,  1 = G2167  )  ),  1,  0  )</f>
        <v>0</v>
      </c>
      <c r="N2167" s="0" t="n">
        <f aca="false">IF(  AND(  1 = M2167,  0 &lt; L2167  ),  1,  0  )</f>
        <v>0</v>
      </c>
    </row>
    <row r="2168" customFormat="false" ht="12.8" hidden="false" customHeight="false" outlineLevel="0" collapsed="false">
      <c r="A2168" s="5" t="n">
        <v>40858</v>
      </c>
      <c r="B2168" s="6" t="n">
        <f aca="false">YEAR(A2168)</f>
        <v>2011</v>
      </c>
      <c r="C2168" s="7" t="n">
        <v>1229</v>
      </c>
      <c r="D2168" s="8" t="n">
        <f aca="false">AVERAGE($C2164:$C2168)</f>
        <v>1223.6</v>
      </c>
      <c r="E2168" s="8" t="n">
        <f aca="false">AVERAGE($C2144:$C2168)</f>
        <v>1189.08</v>
      </c>
      <c r="F2168" s="8" t="n">
        <f aca="false">AVERAGE($C2094:$C2168)</f>
        <v>1215.56</v>
      </c>
      <c r="G2168" s="4" t="n">
        <f aca="false">IF(  AND(  F2167 &lt; E2167,  F2168 &lt; E2168,  E2168 &lt; D2168  ),  1,  0  )</f>
        <v>0</v>
      </c>
      <c r="H2168" s="12" t="n">
        <f aca="false">IF(  AND(  1 = G2168,  OR(  0 = $K2168,  2 = $K2168  )  ),  $C2168,  IF(  AND(  NOT(  "-" = H2167  ),  0 &lt; H2167  ),  H2167,  0  )  )</f>
        <v>2380</v>
      </c>
      <c r="I2168" s="4" t="n">
        <f aca="false">IF(  AND(  E2167 &lt; F2167,  D2168 &lt; E2168,  E2168 &lt; F2168  ),  1,  0  )</f>
        <v>0</v>
      </c>
      <c r="J2168" s="12" t="n">
        <f aca="false">IF(  AND(  1 = I2168,  OR(  0 = $K2168,  1 = $K2168  )  ),  $C2168,  IF(  AND(  NOT(  "-" = J2167  ),  0 &lt; J2167  ),  J2167,  0  )  )</f>
        <v>2205</v>
      </c>
      <c r="K2168" s="13" t="n">
        <f aca="false">IF(  1 = G2167,  1,  IF(  1 = I2167,  2,  IF(  OR(  "-" = K2167,  1 = M2167),  0,  K2167  )  )  )</f>
        <v>2</v>
      </c>
      <c r="L2168" s="12" t="n">
        <f aca="false">IF(  AND(  1 = K2168,  1 = M2168  ),  (C2168 - H2168) * 100,  IF(  AND( 2 = K2168,  1 = M2168  ),  (J2168 - C2168) * 100,  0  )  )</f>
        <v>0</v>
      </c>
      <c r="M2168" s="6" t="n">
        <f aca="false">IF(  OR(  AND(  1 = K2168,  1 = I2168  ),  AND(  2 =K2168,  1 = G2168  )  ),  1,  0  )</f>
        <v>0</v>
      </c>
      <c r="N2168" s="0" t="n">
        <f aca="false">IF(  AND(  1 = M2168,  0 &lt; L2168  ),  1,  0  )</f>
        <v>0</v>
      </c>
    </row>
    <row r="2169" customFormat="false" ht="12.8" hidden="false" customHeight="false" outlineLevel="0" collapsed="false">
      <c r="A2169" s="5" t="n">
        <v>40861</v>
      </c>
      <c r="B2169" s="6" t="n">
        <f aca="false">YEAR(A2169)</f>
        <v>2011</v>
      </c>
      <c r="C2169" s="7" t="n">
        <v>1245</v>
      </c>
      <c r="D2169" s="8" t="n">
        <f aca="false">AVERAGE($C2165:$C2169)</f>
        <v>1230.2</v>
      </c>
      <c r="E2169" s="8" t="n">
        <f aca="false">AVERAGE($C2145:$C2169)</f>
        <v>1191.64</v>
      </c>
      <c r="F2169" s="8" t="n">
        <f aca="false">AVERAGE($C2095:$C2169)</f>
        <v>1213.16</v>
      </c>
      <c r="G2169" s="4" t="n">
        <f aca="false">IF(  AND(  F2168 &lt; E2168,  F2169 &lt; E2169,  E2169 &lt; D2169  ),  1,  0  )</f>
        <v>0</v>
      </c>
      <c r="H2169" s="12" t="n">
        <f aca="false">IF(  AND(  1 = G2169,  OR(  0 = $K2169,  2 = $K2169  )  ),  $C2169,  IF(  AND(  NOT(  "-" = H2168  ),  0 &lt; H2168  ),  H2168,  0  )  )</f>
        <v>2380</v>
      </c>
      <c r="I2169" s="4" t="n">
        <f aca="false">IF(  AND(  E2168 &lt; F2168,  D2169 &lt; E2169,  E2169 &lt; F2169  ),  1,  0  )</f>
        <v>0</v>
      </c>
      <c r="J2169" s="12" t="n">
        <f aca="false">IF(  AND(  1 = I2169,  OR(  0 = $K2169,  1 = $K2169  )  ),  $C2169,  IF(  AND(  NOT(  "-" = J2168  ),  0 &lt; J2168  ),  J2168,  0  )  )</f>
        <v>2205</v>
      </c>
      <c r="K2169" s="13" t="n">
        <f aca="false">IF(  1 = G2168,  1,  IF(  1 = I2168,  2,  IF(  OR(  "-" = K2168,  1 = M2168),  0,  K2168  )  )  )</f>
        <v>2</v>
      </c>
      <c r="L2169" s="12" t="n">
        <f aca="false">IF(  AND(  1 = K2169,  1 = M2169  ),  (C2169 - H2169) * 100,  IF(  AND( 2 = K2169,  1 = M2169  ),  (J2169 - C2169) * 100,  0  )  )</f>
        <v>0</v>
      </c>
      <c r="M2169" s="6" t="n">
        <f aca="false">IF(  OR(  AND(  1 = K2169,  1 = I2169  ),  AND(  2 =K2169,  1 = G2169  )  ),  1,  0  )</f>
        <v>0</v>
      </c>
      <c r="N2169" s="0" t="n">
        <f aca="false">IF(  AND(  1 = M2169,  0 &lt; L2169  ),  1,  0  )</f>
        <v>0</v>
      </c>
    </row>
    <row r="2170" customFormat="false" ht="12.8" hidden="false" customHeight="false" outlineLevel="0" collapsed="false">
      <c r="A2170" s="5" t="n">
        <v>40862</v>
      </c>
      <c r="B2170" s="6" t="n">
        <f aca="false">YEAR(A2170)</f>
        <v>2011</v>
      </c>
      <c r="C2170" s="7" t="n">
        <v>1208</v>
      </c>
      <c r="D2170" s="8" t="n">
        <f aca="false">AVERAGE($C2166:$C2170)</f>
        <v>1229.6</v>
      </c>
      <c r="E2170" s="8" t="n">
        <f aca="false">AVERAGE($C2146:$C2170)</f>
        <v>1192.84</v>
      </c>
      <c r="F2170" s="8" t="n">
        <f aca="false">AVERAGE($C2096:$C2170)</f>
        <v>1210.65333333333</v>
      </c>
      <c r="G2170" s="4" t="n">
        <f aca="false">IF(  AND(  F2169 &lt; E2169,  F2170 &lt; E2170,  E2170 &lt; D2170  ),  1,  0  )</f>
        <v>0</v>
      </c>
      <c r="H2170" s="12" t="n">
        <f aca="false">IF(  AND(  1 = G2170,  OR(  0 = $K2170,  2 = $K2170  )  ),  $C2170,  IF(  AND(  NOT(  "-" = H2169  ),  0 &lt; H2169  ),  H2169,  0  )  )</f>
        <v>2380</v>
      </c>
      <c r="I2170" s="4" t="n">
        <f aca="false">IF(  AND(  E2169 &lt; F2169,  D2170 &lt; E2170,  E2170 &lt; F2170  ),  1,  0  )</f>
        <v>0</v>
      </c>
      <c r="J2170" s="12" t="n">
        <f aca="false">IF(  AND(  1 = I2170,  OR(  0 = $K2170,  1 = $K2170  )  ),  $C2170,  IF(  AND(  NOT(  "-" = J2169  ),  0 &lt; J2169  ),  J2169,  0  )  )</f>
        <v>2205</v>
      </c>
      <c r="K2170" s="13" t="n">
        <f aca="false">IF(  1 = G2169,  1,  IF(  1 = I2169,  2,  IF(  OR(  "-" = K2169,  1 = M2169),  0,  K2169  )  )  )</f>
        <v>2</v>
      </c>
      <c r="L2170" s="12" t="n">
        <f aca="false">IF(  AND(  1 = K2170,  1 = M2170  ),  (C2170 - H2170) * 100,  IF(  AND( 2 = K2170,  1 = M2170  ),  (J2170 - C2170) * 100,  0  )  )</f>
        <v>0</v>
      </c>
      <c r="M2170" s="6" t="n">
        <f aca="false">IF(  OR(  AND(  1 = K2170,  1 = I2170  ),  AND(  2 =K2170,  1 = G2170  )  ),  1,  0  )</f>
        <v>0</v>
      </c>
      <c r="N2170" s="0" t="n">
        <f aca="false">IF(  AND(  1 = M2170,  0 &lt; L2170  ),  1,  0  )</f>
        <v>0</v>
      </c>
    </row>
    <row r="2171" customFormat="false" ht="12.8" hidden="false" customHeight="false" outlineLevel="0" collapsed="false">
      <c r="A2171" s="5" t="n">
        <v>40863</v>
      </c>
      <c r="B2171" s="6" t="n">
        <f aca="false">YEAR(A2171)</f>
        <v>2011</v>
      </c>
      <c r="C2171" s="7" t="n">
        <v>1183</v>
      </c>
      <c r="D2171" s="8" t="n">
        <f aca="false">AVERAGE($C2167:$C2171)</f>
        <v>1221.2</v>
      </c>
      <c r="E2171" s="8" t="n">
        <f aca="false">AVERAGE($C2147:$C2171)</f>
        <v>1192.4</v>
      </c>
      <c r="F2171" s="8" t="n">
        <f aca="false">AVERAGE($C2097:$C2171)</f>
        <v>1207.62666666667</v>
      </c>
      <c r="G2171" s="4" t="n">
        <f aca="false">IF(  AND(  F2170 &lt; E2170,  F2171 &lt; E2171,  E2171 &lt; D2171  ),  1,  0  )</f>
        <v>0</v>
      </c>
      <c r="H2171" s="12" t="n">
        <f aca="false">IF(  AND(  1 = G2171,  OR(  0 = $K2171,  2 = $K2171  )  ),  $C2171,  IF(  AND(  NOT(  "-" = H2170  ),  0 &lt; H2170  ),  H2170,  0  )  )</f>
        <v>2380</v>
      </c>
      <c r="I2171" s="4" t="n">
        <f aca="false">IF(  AND(  E2170 &lt; F2170,  D2171 &lt; E2171,  E2171 &lt; F2171  ),  1,  0  )</f>
        <v>0</v>
      </c>
      <c r="J2171" s="12" t="n">
        <f aca="false">IF(  AND(  1 = I2171,  OR(  0 = $K2171,  1 = $K2171  )  ),  $C2171,  IF(  AND(  NOT(  "-" = J2170  ),  0 &lt; J2170  ),  J2170,  0  )  )</f>
        <v>2205</v>
      </c>
      <c r="K2171" s="13" t="n">
        <f aca="false">IF(  1 = G2170,  1,  IF(  1 = I2170,  2,  IF(  OR(  "-" = K2170,  1 = M2170),  0,  K2170  )  )  )</f>
        <v>2</v>
      </c>
      <c r="L2171" s="12" t="n">
        <f aca="false">IF(  AND(  1 = K2171,  1 = M2171  ),  (C2171 - H2171) * 100,  IF(  AND( 2 = K2171,  1 = M2171  ),  (J2171 - C2171) * 100,  0  )  )</f>
        <v>0</v>
      </c>
      <c r="M2171" s="6" t="n">
        <f aca="false">IF(  OR(  AND(  1 = K2171,  1 = I2171  ),  AND(  2 =K2171,  1 = G2171  )  ),  1,  0  )</f>
        <v>0</v>
      </c>
      <c r="N2171" s="0" t="n">
        <f aca="false">IF(  AND(  1 = M2171,  0 &lt; L2171  ),  1,  0  )</f>
        <v>0</v>
      </c>
    </row>
    <row r="2172" customFormat="false" ht="12.8" hidden="false" customHeight="false" outlineLevel="0" collapsed="false">
      <c r="A2172" s="5" t="n">
        <v>40864</v>
      </c>
      <c r="B2172" s="6" t="n">
        <f aca="false">YEAR(A2172)</f>
        <v>2011</v>
      </c>
      <c r="C2172" s="7" t="n">
        <v>1168</v>
      </c>
      <c r="D2172" s="8" t="n">
        <f aca="false">AVERAGE($C2168:$C2172)</f>
        <v>1206.6</v>
      </c>
      <c r="E2172" s="8" t="n">
        <f aca="false">AVERAGE($C2148:$C2172)</f>
        <v>1192.68</v>
      </c>
      <c r="F2172" s="8" t="n">
        <f aca="false">AVERAGE($C2098:$C2172)</f>
        <v>1206.84</v>
      </c>
      <c r="G2172" s="4" t="n">
        <f aca="false">IF(  AND(  F2171 &lt; E2171,  F2172 &lt; E2172,  E2172 &lt; D2172  ),  1,  0  )</f>
        <v>0</v>
      </c>
      <c r="H2172" s="12" t="n">
        <f aca="false">IF(  AND(  1 = G2172,  OR(  0 = $K2172,  2 = $K2172  )  ),  $C2172,  IF(  AND(  NOT(  "-" = H2171  ),  0 &lt; H2171  ),  H2171,  0  )  )</f>
        <v>2380</v>
      </c>
      <c r="I2172" s="4" t="n">
        <f aca="false">IF(  AND(  E2171 &lt; F2171,  D2172 &lt; E2172,  E2172 &lt; F2172  ),  1,  0  )</f>
        <v>0</v>
      </c>
      <c r="J2172" s="12" t="n">
        <f aca="false">IF(  AND(  1 = I2172,  OR(  0 = $K2172,  1 = $K2172  )  ),  $C2172,  IF(  AND(  NOT(  "-" = J2171  ),  0 &lt; J2171  ),  J2171,  0  )  )</f>
        <v>2205</v>
      </c>
      <c r="K2172" s="13" t="n">
        <f aca="false">IF(  1 = G2171,  1,  IF(  1 = I2171,  2,  IF(  OR(  "-" = K2171,  1 = M2171),  0,  K2171  )  )  )</f>
        <v>2</v>
      </c>
      <c r="L2172" s="12" t="n">
        <f aca="false">IF(  AND(  1 = K2172,  1 = M2172  ),  (C2172 - H2172) * 100,  IF(  AND( 2 = K2172,  1 = M2172  ),  (J2172 - C2172) * 100,  0  )  )</f>
        <v>0</v>
      </c>
      <c r="M2172" s="6" t="n">
        <f aca="false">IF(  OR(  AND(  1 = K2172,  1 = I2172  ),  AND(  2 =K2172,  1 = G2172  )  ),  1,  0  )</f>
        <v>0</v>
      </c>
      <c r="N2172" s="0" t="n">
        <f aca="false">IF(  AND(  1 = M2172,  0 &lt; L2172  ),  1,  0  )</f>
        <v>0</v>
      </c>
    </row>
    <row r="2173" customFormat="false" ht="12.8" hidden="false" customHeight="false" outlineLevel="0" collapsed="false">
      <c r="A2173" s="5" t="n">
        <v>40865</v>
      </c>
      <c r="B2173" s="6" t="n">
        <f aca="false">YEAR(A2173)</f>
        <v>2011</v>
      </c>
      <c r="C2173" s="7" t="n">
        <v>1162</v>
      </c>
      <c r="D2173" s="8" t="n">
        <f aca="false">AVERAGE($C2169:$C2173)</f>
        <v>1193.2</v>
      </c>
      <c r="E2173" s="8" t="n">
        <f aca="false">AVERAGE($C2149:$C2173)</f>
        <v>1190.56</v>
      </c>
      <c r="F2173" s="8" t="n">
        <f aca="false">AVERAGE($C2099:$C2173)</f>
        <v>1206.14666666667</v>
      </c>
      <c r="G2173" s="4" t="n">
        <f aca="false">IF(  AND(  F2172 &lt; E2172,  F2173 &lt; E2173,  E2173 &lt; D2173  ),  1,  0  )</f>
        <v>0</v>
      </c>
      <c r="H2173" s="12" t="n">
        <f aca="false">IF(  AND(  1 = G2173,  OR(  0 = $K2173,  2 = $K2173  )  ),  $C2173,  IF(  AND(  NOT(  "-" = H2172  ),  0 &lt; H2172  ),  H2172,  0  )  )</f>
        <v>2380</v>
      </c>
      <c r="I2173" s="4" t="n">
        <f aca="false">IF(  AND(  E2172 &lt; F2172,  D2173 &lt; E2173,  E2173 &lt; F2173  ),  1,  0  )</f>
        <v>0</v>
      </c>
      <c r="J2173" s="12" t="n">
        <f aca="false">IF(  AND(  1 = I2173,  OR(  0 = $K2173,  1 = $K2173  )  ),  $C2173,  IF(  AND(  NOT(  "-" = J2172  ),  0 &lt; J2172  ),  J2172,  0  )  )</f>
        <v>2205</v>
      </c>
      <c r="K2173" s="13" t="n">
        <f aca="false">IF(  1 = G2172,  1,  IF(  1 = I2172,  2,  IF(  OR(  "-" = K2172,  1 = M2172),  0,  K2172  )  )  )</f>
        <v>2</v>
      </c>
      <c r="L2173" s="12" t="n">
        <f aca="false">IF(  AND(  1 = K2173,  1 = M2173  ),  (C2173 - H2173) * 100,  IF(  AND( 2 = K2173,  1 = M2173  ),  (J2173 - C2173) * 100,  0  )  )</f>
        <v>0</v>
      </c>
      <c r="M2173" s="6" t="n">
        <f aca="false">IF(  OR(  AND(  1 = K2173,  1 = I2173  ),  AND(  2 =K2173,  1 = G2173  )  ),  1,  0  )</f>
        <v>0</v>
      </c>
      <c r="N2173" s="0" t="n">
        <f aca="false">IF(  AND(  1 = M2173,  0 &lt; L2173  ),  1,  0  )</f>
        <v>0</v>
      </c>
    </row>
    <row r="2174" customFormat="false" ht="12.8" hidden="false" customHeight="false" outlineLevel="0" collapsed="false">
      <c r="A2174" s="5" t="n">
        <v>40868</v>
      </c>
      <c r="B2174" s="6" t="n">
        <f aca="false">YEAR(A2174)</f>
        <v>2011</v>
      </c>
      <c r="C2174" s="7" t="n">
        <v>1163</v>
      </c>
      <c r="D2174" s="8" t="n">
        <f aca="false">AVERAGE($C2170:$C2174)</f>
        <v>1176.8</v>
      </c>
      <c r="E2174" s="8" t="n">
        <f aca="false">AVERAGE($C2150:$C2174)</f>
        <v>1190.08</v>
      </c>
      <c r="F2174" s="8" t="n">
        <f aca="false">AVERAGE($C2100:$C2174)</f>
        <v>1205.88</v>
      </c>
      <c r="G2174" s="4" t="n">
        <f aca="false">IF(  AND(  F2173 &lt; E2173,  F2174 &lt; E2174,  E2174 &lt; D2174  ),  1,  0  )</f>
        <v>0</v>
      </c>
      <c r="H2174" s="12" t="n">
        <f aca="false">IF(  AND(  1 = G2174,  OR(  0 = $K2174,  2 = $K2174  )  ),  $C2174,  IF(  AND(  NOT(  "-" = H2173  ),  0 &lt; H2173  ),  H2173,  0  )  )</f>
        <v>2380</v>
      </c>
      <c r="I2174" s="4" t="n">
        <f aca="false">IF(  AND(  E2173 &lt; F2173,  D2174 &lt; E2174,  E2174 &lt; F2174  ),  1,  0  )</f>
        <v>1</v>
      </c>
      <c r="J2174" s="12" t="n">
        <f aca="false">IF(  AND(  1 = I2174,  OR(  0 = $K2174,  1 = $K2174  )  ),  $C2174,  IF(  AND(  NOT(  "-" = J2173  ),  0 &lt; J2173  ),  J2173,  0  )  )</f>
        <v>2205</v>
      </c>
      <c r="K2174" s="13" t="n">
        <f aca="false">IF(  1 = G2173,  1,  IF(  1 = I2173,  2,  IF(  OR(  "-" = K2173,  1 = M2173),  0,  K2173  )  )  )</f>
        <v>2</v>
      </c>
      <c r="L2174" s="12" t="n">
        <f aca="false">IF(  AND(  1 = K2174,  1 = M2174  ),  (C2174 - H2174) * 100,  IF(  AND( 2 = K2174,  1 = M2174  ),  (J2174 - C2174) * 100,  0  )  )</f>
        <v>0</v>
      </c>
      <c r="M2174" s="6" t="n">
        <f aca="false">IF(  OR(  AND(  1 = K2174,  1 = I2174  ),  AND(  2 =K2174,  1 = G2174  )  ),  1,  0  )</f>
        <v>0</v>
      </c>
      <c r="N2174" s="0" t="n">
        <f aca="false">IF(  AND(  1 = M2174,  0 &lt; L2174  ),  1,  0  )</f>
        <v>0</v>
      </c>
    </row>
    <row r="2175" customFormat="false" ht="12.8" hidden="false" customHeight="false" outlineLevel="0" collapsed="false">
      <c r="A2175" s="5" t="n">
        <v>40869</v>
      </c>
      <c r="B2175" s="6" t="n">
        <f aca="false">YEAR(A2175)</f>
        <v>2011</v>
      </c>
      <c r="C2175" s="7" t="n">
        <v>1135</v>
      </c>
      <c r="D2175" s="8" t="n">
        <f aca="false">AVERAGE($C2171:$C2175)</f>
        <v>1162.2</v>
      </c>
      <c r="E2175" s="8" t="n">
        <f aca="false">AVERAGE($C2151:$C2175)</f>
        <v>1187</v>
      </c>
      <c r="F2175" s="8" t="n">
        <f aca="false">AVERAGE($C2101:$C2175)</f>
        <v>1205.16</v>
      </c>
      <c r="G2175" s="4" t="n">
        <f aca="false">IF(  AND(  F2174 &lt; E2174,  F2175 &lt; E2175,  E2175 &lt; D2175  ),  1,  0  )</f>
        <v>0</v>
      </c>
      <c r="H2175" s="12" t="n">
        <f aca="false">IF(  AND(  1 = G2175,  OR(  0 = $K2175,  2 = $K2175  )  ),  $C2175,  IF(  AND(  NOT(  "-" = H2174  ),  0 &lt; H2174  ),  H2174,  0  )  )</f>
        <v>2380</v>
      </c>
      <c r="I2175" s="4" t="n">
        <f aca="false">IF(  AND(  E2174 &lt; F2174,  D2175 &lt; E2175,  E2175 &lt; F2175  ),  1,  0  )</f>
        <v>1</v>
      </c>
      <c r="J2175" s="12" t="n">
        <f aca="false">IF(  AND(  1 = I2175,  OR(  0 = $K2175,  1 = $K2175  )  ),  $C2175,  IF(  AND(  NOT(  "-" = J2174  ),  0 &lt; J2174  ),  J2174,  0  )  )</f>
        <v>2205</v>
      </c>
      <c r="K2175" s="13" t="n">
        <f aca="false">IF(  1 = G2174,  1,  IF(  1 = I2174,  2,  IF(  OR(  "-" = K2174,  1 = M2174),  0,  K2174  )  )  )</f>
        <v>2</v>
      </c>
      <c r="L2175" s="12" t="n">
        <f aca="false">IF(  AND(  1 = K2175,  1 = M2175  ),  (C2175 - H2175) * 100,  IF(  AND( 2 = K2175,  1 = M2175  ),  (J2175 - C2175) * 100,  0  )  )</f>
        <v>0</v>
      </c>
      <c r="M2175" s="6" t="n">
        <f aca="false">IF(  OR(  AND(  1 = K2175,  1 = I2175  ),  AND(  2 =K2175,  1 = G2175  )  ),  1,  0  )</f>
        <v>0</v>
      </c>
      <c r="N2175" s="0" t="n">
        <f aca="false">IF(  AND(  1 = M2175,  0 &lt; L2175  ),  1,  0  )</f>
        <v>0</v>
      </c>
    </row>
    <row r="2176" customFormat="false" ht="12.8" hidden="false" customHeight="false" outlineLevel="0" collapsed="false">
      <c r="A2176" s="5" t="n">
        <v>40871</v>
      </c>
      <c r="B2176" s="6" t="n">
        <f aca="false">YEAR(A2176)</f>
        <v>2011</v>
      </c>
      <c r="C2176" s="7" t="n">
        <v>1086</v>
      </c>
      <c r="D2176" s="8" t="n">
        <f aca="false">AVERAGE($C2172:$C2176)</f>
        <v>1142.8</v>
      </c>
      <c r="E2176" s="8" t="n">
        <f aca="false">AVERAGE($C2152:$C2176)</f>
        <v>1182.44</v>
      </c>
      <c r="F2176" s="8" t="n">
        <f aca="false">AVERAGE($C2102:$C2176)</f>
        <v>1203.65333333333</v>
      </c>
      <c r="G2176" s="4" t="n">
        <f aca="false">IF(  AND(  F2175 &lt; E2175,  F2176 &lt; E2176,  E2176 &lt; D2176  ),  1,  0  )</f>
        <v>0</v>
      </c>
      <c r="H2176" s="12" t="n">
        <f aca="false">IF(  AND(  1 = G2176,  OR(  0 = $K2176,  2 = $K2176  )  ),  $C2176,  IF(  AND(  NOT(  "-" = H2175  ),  0 &lt; H2175  ),  H2175,  0  )  )</f>
        <v>2380</v>
      </c>
      <c r="I2176" s="4" t="n">
        <f aca="false">IF(  AND(  E2175 &lt; F2175,  D2176 &lt; E2176,  E2176 &lt; F2176  ),  1,  0  )</f>
        <v>1</v>
      </c>
      <c r="J2176" s="12" t="n">
        <f aca="false">IF(  AND(  1 = I2176,  OR(  0 = $K2176,  1 = $K2176  )  ),  $C2176,  IF(  AND(  NOT(  "-" = J2175  ),  0 &lt; J2175  ),  J2175,  0  )  )</f>
        <v>2205</v>
      </c>
      <c r="K2176" s="13" t="n">
        <f aca="false">IF(  1 = G2175,  1,  IF(  1 = I2175,  2,  IF(  OR(  "-" = K2175,  1 = M2175),  0,  K2175  )  )  )</f>
        <v>2</v>
      </c>
      <c r="L2176" s="12" t="n">
        <f aca="false">IF(  AND(  1 = K2176,  1 = M2176  ),  (C2176 - H2176) * 100,  IF(  AND( 2 = K2176,  1 = M2176  ),  (J2176 - C2176) * 100,  0  )  )</f>
        <v>0</v>
      </c>
      <c r="M2176" s="6" t="n">
        <f aca="false">IF(  OR(  AND(  1 = K2176,  1 = I2176  ),  AND(  2 =K2176,  1 = G2176  )  ),  1,  0  )</f>
        <v>0</v>
      </c>
      <c r="N2176" s="0" t="n">
        <f aca="false">IF(  AND(  1 = M2176,  0 &lt; L2176  ),  1,  0  )</f>
        <v>0</v>
      </c>
    </row>
    <row r="2177" customFormat="false" ht="12.8" hidden="false" customHeight="false" outlineLevel="0" collapsed="false">
      <c r="A2177" s="5" t="n">
        <v>40872</v>
      </c>
      <c r="B2177" s="6" t="n">
        <f aca="false">YEAR(A2177)</f>
        <v>2011</v>
      </c>
      <c r="C2177" s="7" t="n">
        <v>1117</v>
      </c>
      <c r="D2177" s="8" t="n">
        <f aca="false">AVERAGE($C2173:$C2177)</f>
        <v>1132.6</v>
      </c>
      <c r="E2177" s="8" t="n">
        <f aca="false">AVERAGE($C2153:$C2177)</f>
        <v>1179.12</v>
      </c>
      <c r="F2177" s="8" t="n">
        <f aca="false">AVERAGE($C2103:$C2177)</f>
        <v>1202.49333333333</v>
      </c>
      <c r="G2177" s="4" t="n">
        <f aca="false">IF(  AND(  F2176 &lt; E2176,  F2177 &lt; E2177,  E2177 &lt; D2177  ),  1,  0  )</f>
        <v>0</v>
      </c>
      <c r="H2177" s="12" t="n">
        <f aca="false">IF(  AND(  1 = G2177,  OR(  0 = $K2177,  2 = $K2177  )  ),  $C2177,  IF(  AND(  NOT(  "-" = H2176  ),  0 &lt; H2176  ),  H2176,  0  )  )</f>
        <v>2380</v>
      </c>
      <c r="I2177" s="4" t="n">
        <f aca="false">IF(  AND(  E2176 &lt; F2176,  D2177 &lt; E2177,  E2177 &lt; F2177  ),  1,  0  )</f>
        <v>1</v>
      </c>
      <c r="J2177" s="12" t="n">
        <f aca="false">IF(  AND(  1 = I2177,  OR(  0 = $K2177,  1 = $K2177  )  ),  $C2177,  IF(  AND(  NOT(  "-" = J2176  ),  0 &lt; J2176  ),  J2176,  0  )  )</f>
        <v>2205</v>
      </c>
      <c r="K2177" s="13" t="n">
        <f aca="false">IF(  1 = G2176,  1,  IF(  1 = I2176,  2,  IF(  OR(  "-" = K2176,  1 = M2176),  0,  K2176  )  )  )</f>
        <v>2</v>
      </c>
      <c r="L2177" s="12" t="n">
        <f aca="false">IF(  AND(  1 = K2177,  1 = M2177  ),  (C2177 - H2177) * 100,  IF(  AND( 2 = K2177,  1 = M2177  ),  (J2177 - C2177) * 100,  0  )  )</f>
        <v>0</v>
      </c>
      <c r="M2177" s="6" t="n">
        <f aca="false">IF(  OR(  AND(  1 = K2177,  1 = I2177  ),  AND(  2 =K2177,  1 = G2177  )  ),  1,  0  )</f>
        <v>0</v>
      </c>
      <c r="N2177" s="0" t="n">
        <f aca="false">IF(  AND(  1 = M2177,  0 &lt; L2177  ),  1,  0  )</f>
        <v>0</v>
      </c>
    </row>
    <row r="2178" customFormat="false" ht="12.8" hidden="false" customHeight="false" outlineLevel="0" collapsed="false">
      <c r="A2178" s="5" t="n">
        <v>40875</v>
      </c>
      <c r="B2178" s="6" t="n">
        <f aca="false">YEAR(A2178)</f>
        <v>2011</v>
      </c>
      <c r="C2178" s="7" t="n">
        <v>1147</v>
      </c>
      <c r="D2178" s="8" t="n">
        <f aca="false">AVERAGE($C2174:$C2178)</f>
        <v>1129.6</v>
      </c>
      <c r="E2178" s="8" t="n">
        <f aca="false">AVERAGE($C2154:$C2178)</f>
        <v>1177.52</v>
      </c>
      <c r="F2178" s="8" t="n">
        <f aca="false">AVERAGE($C2104:$C2178)</f>
        <v>1201.49333333333</v>
      </c>
      <c r="G2178" s="4" t="n">
        <f aca="false">IF(  AND(  F2177 &lt; E2177,  F2178 &lt; E2178,  E2178 &lt; D2178  ),  1,  0  )</f>
        <v>0</v>
      </c>
      <c r="H2178" s="12" t="n">
        <f aca="false">IF(  AND(  1 = G2178,  OR(  0 = $K2178,  2 = $K2178  )  ),  $C2178,  IF(  AND(  NOT(  "-" = H2177  ),  0 &lt; H2177  ),  H2177,  0  )  )</f>
        <v>2380</v>
      </c>
      <c r="I2178" s="4" t="n">
        <f aca="false">IF(  AND(  E2177 &lt; F2177,  D2178 &lt; E2178,  E2178 &lt; F2178  ),  1,  0  )</f>
        <v>1</v>
      </c>
      <c r="J2178" s="12" t="n">
        <f aca="false">IF(  AND(  1 = I2178,  OR(  0 = $K2178,  1 = $K2178  )  ),  $C2178,  IF(  AND(  NOT(  "-" = J2177  ),  0 &lt; J2177  ),  J2177,  0  )  )</f>
        <v>2205</v>
      </c>
      <c r="K2178" s="13" t="n">
        <f aca="false">IF(  1 = G2177,  1,  IF(  1 = I2177,  2,  IF(  OR(  "-" = K2177,  1 = M2177),  0,  K2177  )  )  )</f>
        <v>2</v>
      </c>
      <c r="L2178" s="12" t="n">
        <f aca="false">IF(  AND(  1 = K2178,  1 = M2178  ),  (C2178 - H2178) * 100,  IF(  AND( 2 = K2178,  1 = M2178  ),  (J2178 - C2178) * 100,  0  )  )</f>
        <v>0</v>
      </c>
      <c r="M2178" s="6" t="n">
        <f aca="false">IF(  OR(  AND(  1 = K2178,  1 = I2178  ),  AND(  2 =K2178,  1 = G2178  )  ),  1,  0  )</f>
        <v>0</v>
      </c>
      <c r="N2178" s="0" t="n">
        <f aca="false">IF(  AND(  1 = M2178,  0 &lt; L2178  ),  1,  0  )</f>
        <v>0</v>
      </c>
    </row>
    <row r="2179" customFormat="false" ht="12.8" hidden="false" customHeight="false" outlineLevel="0" collapsed="false">
      <c r="A2179" s="5" t="n">
        <v>40876</v>
      </c>
      <c r="B2179" s="6" t="n">
        <f aca="false">YEAR(A2179)</f>
        <v>2011</v>
      </c>
      <c r="C2179" s="7" t="n">
        <v>1180</v>
      </c>
      <c r="D2179" s="8" t="n">
        <f aca="false">AVERAGE($C2175:$C2179)</f>
        <v>1133</v>
      </c>
      <c r="E2179" s="8" t="n">
        <f aca="false">AVERAGE($C2155:$C2179)</f>
        <v>1177.36</v>
      </c>
      <c r="F2179" s="8" t="n">
        <f aca="false">AVERAGE($C2105:$C2179)</f>
        <v>1201.86666666667</v>
      </c>
      <c r="G2179" s="4" t="n">
        <f aca="false">IF(  AND(  F2178 &lt; E2178,  F2179 &lt; E2179,  E2179 &lt; D2179  ),  1,  0  )</f>
        <v>0</v>
      </c>
      <c r="H2179" s="12" t="n">
        <f aca="false">IF(  AND(  1 = G2179,  OR(  0 = $K2179,  2 = $K2179  )  ),  $C2179,  IF(  AND(  NOT(  "-" = H2178  ),  0 &lt; H2178  ),  H2178,  0  )  )</f>
        <v>2380</v>
      </c>
      <c r="I2179" s="4" t="n">
        <f aca="false">IF(  AND(  E2178 &lt; F2178,  D2179 &lt; E2179,  E2179 &lt; F2179  ),  1,  0  )</f>
        <v>1</v>
      </c>
      <c r="J2179" s="12" t="n">
        <f aca="false">IF(  AND(  1 = I2179,  OR(  0 = $K2179,  1 = $K2179  )  ),  $C2179,  IF(  AND(  NOT(  "-" = J2178  ),  0 &lt; J2178  ),  J2178,  0  )  )</f>
        <v>2205</v>
      </c>
      <c r="K2179" s="13" t="n">
        <f aca="false">IF(  1 = G2178,  1,  IF(  1 = I2178,  2,  IF(  OR(  "-" = K2178,  1 = M2178),  0,  K2178  )  )  )</f>
        <v>2</v>
      </c>
      <c r="L2179" s="12" t="n">
        <f aca="false">IF(  AND(  1 = K2179,  1 = M2179  ),  (C2179 - H2179) * 100,  IF(  AND( 2 = K2179,  1 = M2179  ),  (J2179 - C2179) * 100,  0  )  )</f>
        <v>0</v>
      </c>
      <c r="M2179" s="6" t="n">
        <f aca="false">IF(  OR(  AND(  1 = K2179,  1 = I2179  ),  AND(  2 =K2179,  1 = G2179  )  ),  1,  0  )</f>
        <v>0</v>
      </c>
      <c r="N2179" s="0" t="n">
        <f aca="false">IF(  AND(  1 = M2179,  0 &lt; L2179  ),  1,  0  )</f>
        <v>0</v>
      </c>
    </row>
    <row r="2180" customFormat="false" ht="12.8" hidden="false" customHeight="false" outlineLevel="0" collapsed="false">
      <c r="A2180" s="5" t="n">
        <v>40877</v>
      </c>
      <c r="B2180" s="6" t="n">
        <f aca="false">YEAR(A2180)</f>
        <v>2011</v>
      </c>
      <c r="C2180" s="7" t="n">
        <v>1160</v>
      </c>
      <c r="D2180" s="8" t="n">
        <f aca="false">AVERAGE($C2176:$C2180)</f>
        <v>1138</v>
      </c>
      <c r="E2180" s="8" t="n">
        <f aca="false">AVERAGE($C2156:$C2180)</f>
        <v>1175.92</v>
      </c>
      <c r="F2180" s="8" t="n">
        <f aca="false">AVERAGE($C2106:$C2180)</f>
        <v>1202.04</v>
      </c>
      <c r="G2180" s="4" t="n">
        <f aca="false">IF(  AND(  F2179 &lt; E2179,  F2180 &lt; E2180,  E2180 &lt; D2180  ),  1,  0  )</f>
        <v>0</v>
      </c>
      <c r="H2180" s="12" t="n">
        <f aca="false">IF(  AND(  1 = G2180,  OR(  0 = $K2180,  2 = $K2180  )  ),  $C2180,  IF(  AND(  NOT(  "-" = H2179  ),  0 &lt; H2179  ),  H2179,  0  )  )</f>
        <v>2380</v>
      </c>
      <c r="I2180" s="4" t="n">
        <f aca="false">IF(  AND(  E2179 &lt; F2179,  D2180 &lt; E2180,  E2180 &lt; F2180  ),  1,  0  )</f>
        <v>1</v>
      </c>
      <c r="J2180" s="12" t="n">
        <f aca="false">IF(  AND(  1 = I2180,  OR(  0 = $K2180,  1 = $K2180  )  ),  $C2180,  IF(  AND(  NOT(  "-" = J2179  ),  0 &lt; J2179  ),  J2179,  0  )  )</f>
        <v>2205</v>
      </c>
      <c r="K2180" s="13" t="n">
        <f aca="false">IF(  1 = G2179,  1,  IF(  1 = I2179,  2,  IF(  OR(  "-" = K2179,  1 = M2179),  0,  K2179  )  )  )</f>
        <v>2</v>
      </c>
      <c r="L2180" s="12" t="n">
        <f aca="false">IF(  AND(  1 = K2180,  1 = M2180  ),  (C2180 - H2180) * 100,  IF(  AND( 2 = K2180,  1 = M2180  ),  (J2180 - C2180) * 100,  0  )  )</f>
        <v>0</v>
      </c>
      <c r="M2180" s="6" t="n">
        <f aca="false">IF(  OR(  AND(  1 = K2180,  1 = I2180  ),  AND(  2 =K2180,  1 = G2180  )  ),  1,  0  )</f>
        <v>0</v>
      </c>
      <c r="N2180" s="0" t="n">
        <f aca="false">IF(  AND(  1 = M2180,  0 &lt; L2180  ),  1,  0  )</f>
        <v>0</v>
      </c>
    </row>
    <row r="2181" customFormat="false" ht="12.8" hidden="false" customHeight="false" outlineLevel="0" collapsed="false">
      <c r="A2181" s="5" t="n">
        <v>40878</v>
      </c>
      <c r="B2181" s="6" t="n">
        <f aca="false">YEAR(A2181)</f>
        <v>2011</v>
      </c>
      <c r="C2181" s="7" t="n">
        <v>1148</v>
      </c>
      <c r="D2181" s="8" t="n">
        <f aca="false">AVERAGE($C2177:$C2181)</f>
        <v>1150.4</v>
      </c>
      <c r="E2181" s="8" t="n">
        <f aca="false">AVERAGE($C2157:$C2181)</f>
        <v>1175.12</v>
      </c>
      <c r="F2181" s="8" t="n">
        <f aca="false">AVERAGE($C2107:$C2181)</f>
        <v>1202.14666666667</v>
      </c>
      <c r="G2181" s="4" t="n">
        <f aca="false">IF(  AND(  F2180 &lt; E2180,  F2181 &lt; E2181,  E2181 &lt; D2181  ),  1,  0  )</f>
        <v>0</v>
      </c>
      <c r="H2181" s="12" t="n">
        <f aca="false">IF(  AND(  1 = G2181,  OR(  0 = $K2181,  2 = $K2181  )  ),  $C2181,  IF(  AND(  NOT(  "-" = H2180  ),  0 &lt; H2180  ),  H2180,  0  )  )</f>
        <v>2380</v>
      </c>
      <c r="I2181" s="4" t="n">
        <f aca="false">IF(  AND(  E2180 &lt; F2180,  D2181 &lt; E2181,  E2181 &lt; F2181  ),  1,  0  )</f>
        <v>1</v>
      </c>
      <c r="J2181" s="12" t="n">
        <f aca="false">IF(  AND(  1 = I2181,  OR(  0 = $K2181,  1 = $K2181  )  ),  $C2181,  IF(  AND(  NOT(  "-" = J2180  ),  0 &lt; J2180  ),  J2180,  0  )  )</f>
        <v>2205</v>
      </c>
      <c r="K2181" s="13" t="n">
        <f aca="false">IF(  1 = G2180,  1,  IF(  1 = I2180,  2,  IF(  OR(  "-" = K2180,  1 = M2180),  0,  K2180  )  )  )</f>
        <v>2</v>
      </c>
      <c r="L2181" s="12" t="n">
        <f aca="false">IF(  AND(  1 = K2181,  1 = M2181  ),  (C2181 - H2181) * 100,  IF(  AND( 2 = K2181,  1 = M2181  ),  (J2181 - C2181) * 100,  0  )  )</f>
        <v>0</v>
      </c>
      <c r="M2181" s="6" t="n">
        <f aca="false">IF(  OR(  AND(  1 = K2181,  1 = I2181  ),  AND(  2 =K2181,  1 = G2181  )  ),  1,  0  )</f>
        <v>0</v>
      </c>
      <c r="N2181" s="0" t="n">
        <f aca="false">IF(  AND(  1 = M2181,  0 &lt; L2181  ),  1,  0  )</f>
        <v>0</v>
      </c>
    </row>
    <row r="2182" customFormat="false" ht="12.8" hidden="false" customHeight="false" outlineLevel="0" collapsed="false">
      <c r="A2182" s="5" t="n">
        <v>40879</v>
      </c>
      <c r="B2182" s="6" t="n">
        <f aca="false">YEAR(A2182)</f>
        <v>2011</v>
      </c>
      <c r="C2182" s="7" t="n">
        <v>1124</v>
      </c>
      <c r="D2182" s="8" t="n">
        <f aca="false">AVERAGE($C2178:$C2182)</f>
        <v>1151.8</v>
      </c>
      <c r="E2182" s="8" t="n">
        <f aca="false">AVERAGE($C2158:$C2182)</f>
        <v>1175.12</v>
      </c>
      <c r="F2182" s="8" t="n">
        <f aca="false">AVERAGE($C2108:$C2182)</f>
        <v>1202.65333333333</v>
      </c>
      <c r="G2182" s="4" t="n">
        <f aca="false">IF(  AND(  F2181 &lt; E2181,  F2182 &lt; E2182,  E2182 &lt; D2182  ),  1,  0  )</f>
        <v>0</v>
      </c>
      <c r="H2182" s="12" t="n">
        <f aca="false">IF(  AND(  1 = G2182,  OR(  0 = $K2182,  2 = $K2182  )  ),  $C2182,  IF(  AND(  NOT(  "-" = H2181  ),  0 &lt; H2181  ),  H2181,  0  )  )</f>
        <v>2380</v>
      </c>
      <c r="I2182" s="4" t="n">
        <f aca="false">IF(  AND(  E2181 &lt; F2181,  D2182 &lt; E2182,  E2182 &lt; F2182  ),  1,  0  )</f>
        <v>1</v>
      </c>
      <c r="J2182" s="12" t="n">
        <f aca="false">IF(  AND(  1 = I2182,  OR(  0 = $K2182,  1 = $K2182  )  ),  $C2182,  IF(  AND(  NOT(  "-" = J2181  ),  0 &lt; J2181  ),  J2181,  0  )  )</f>
        <v>2205</v>
      </c>
      <c r="K2182" s="13" t="n">
        <f aca="false">IF(  1 = G2181,  1,  IF(  1 = I2181,  2,  IF(  OR(  "-" = K2181,  1 = M2181),  0,  K2181  )  )  )</f>
        <v>2</v>
      </c>
      <c r="L2182" s="12" t="n">
        <f aca="false">IF(  AND(  1 = K2182,  1 = M2182  ),  (C2182 - H2182) * 100,  IF(  AND( 2 = K2182,  1 = M2182  ),  (J2182 - C2182) * 100,  0  )  )</f>
        <v>0</v>
      </c>
      <c r="M2182" s="6" t="n">
        <f aca="false">IF(  OR(  AND(  1 = K2182,  1 = I2182  ),  AND(  2 =K2182,  1 = G2182  )  ),  1,  0  )</f>
        <v>0</v>
      </c>
      <c r="N2182" s="0" t="n">
        <f aca="false">IF(  AND(  1 = M2182,  0 &lt; L2182  ),  1,  0  )</f>
        <v>0</v>
      </c>
    </row>
    <row r="2183" customFormat="false" ht="12.8" hidden="false" customHeight="false" outlineLevel="0" collapsed="false">
      <c r="A2183" s="5" t="n">
        <v>40882</v>
      </c>
      <c r="B2183" s="6" t="n">
        <f aca="false">YEAR(A2183)</f>
        <v>2011</v>
      </c>
      <c r="C2183" s="7" t="n">
        <v>1125</v>
      </c>
      <c r="D2183" s="8" t="n">
        <f aca="false">AVERAGE($C2179:$C2183)</f>
        <v>1147.4</v>
      </c>
      <c r="E2183" s="8" t="n">
        <f aca="false">AVERAGE($C2159:$C2183)</f>
        <v>1175.08</v>
      </c>
      <c r="F2183" s="8" t="n">
        <f aca="false">AVERAGE($C2109:$C2183)</f>
        <v>1201.50666666667</v>
      </c>
      <c r="G2183" s="4" t="n">
        <f aca="false">IF(  AND(  F2182 &lt; E2182,  F2183 &lt; E2183,  E2183 &lt; D2183  ),  1,  0  )</f>
        <v>0</v>
      </c>
      <c r="H2183" s="12" t="n">
        <f aca="false">IF(  AND(  1 = G2183,  OR(  0 = $K2183,  2 = $K2183  )  ),  $C2183,  IF(  AND(  NOT(  "-" = H2182  ),  0 &lt; H2182  ),  H2182,  0  )  )</f>
        <v>2380</v>
      </c>
      <c r="I2183" s="4" t="n">
        <f aca="false">IF(  AND(  E2182 &lt; F2182,  D2183 &lt; E2183,  E2183 &lt; F2183  ),  1,  0  )</f>
        <v>1</v>
      </c>
      <c r="J2183" s="12" t="n">
        <f aca="false">IF(  AND(  1 = I2183,  OR(  0 = $K2183,  1 = $K2183  )  ),  $C2183,  IF(  AND(  NOT(  "-" = J2182  ),  0 &lt; J2182  ),  J2182,  0  )  )</f>
        <v>2205</v>
      </c>
      <c r="K2183" s="13" t="n">
        <f aca="false">IF(  1 = G2182,  1,  IF(  1 = I2182,  2,  IF(  OR(  "-" = K2182,  1 = M2182),  0,  K2182  )  )  )</f>
        <v>2</v>
      </c>
      <c r="L2183" s="12" t="n">
        <f aca="false">IF(  AND(  1 = K2183,  1 = M2183  ),  (C2183 - H2183) * 100,  IF(  AND( 2 = K2183,  1 = M2183  ),  (J2183 - C2183) * 100,  0  )  )</f>
        <v>0</v>
      </c>
      <c r="M2183" s="6" t="n">
        <f aca="false">IF(  OR(  AND(  1 = K2183,  1 = I2183  ),  AND(  2 =K2183,  1 = G2183  )  ),  1,  0  )</f>
        <v>0</v>
      </c>
      <c r="N2183" s="0" t="n">
        <f aca="false">IF(  AND(  1 = M2183,  0 &lt; L2183  ),  1,  0  )</f>
        <v>0</v>
      </c>
    </row>
    <row r="2184" customFormat="false" ht="12.8" hidden="false" customHeight="false" outlineLevel="0" collapsed="false">
      <c r="A2184" s="5" t="n">
        <v>40883</v>
      </c>
      <c r="B2184" s="6" t="n">
        <f aca="false">YEAR(A2184)</f>
        <v>2011</v>
      </c>
      <c r="C2184" s="7" t="n">
        <v>1106</v>
      </c>
      <c r="D2184" s="8" t="n">
        <f aca="false">AVERAGE($C2180:$C2184)</f>
        <v>1132.6</v>
      </c>
      <c r="E2184" s="8" t="n">
        <f aca="false">AVERAGE($C2160:$C2184)</f>
        <v>1172.24</v>
      </c>
      <c r="F2184" s="8" t="n">
        <f aca="false">AVERAGE($C2110:$C2184)</f>
        <v>1200.69333333333</v>
      </c>
      <c r="G2184" s="4" t="n">
        <f aca="false">IF(  AND(  F2183 &lt; E2183,  F2184 &lt; E2184,  E2184 &lt; D2184  ),  1,  0  )</f>
        <v>0</v>
      </c>
      <c r="H2184" s="12" t="n">
        <f aca="false">IF(  AND(  1 = G2184,  OR(  0 = $K2184,  2 = $K2184  )  ),  $C2184,  IF(  AND(  NOT(  "-" = H2183  ),  0 &lt; H2183  ),  H2183,  0  )  )</f>
        <v>2380</v>
      </c>
      <c r="I2184" s="4" t="n">
        <f aca="false">IF(  AND(  E2183 &lt; F2183,  D2184 &lt; E2184,  E2184 &lt; F2184  ),  1,  0  )</f>
        <v>1</v>
      </c>
      <c r="J2184" s="12" t="n">
        <f aca="false">IF(  AND(  1 = I2184,  OR(  0 = $K2184,  1 = $K2184  )  ),  $C2184,  IF(  AND(  NOT(  "-" = J2183  ),  0 &lt; J2183  ),  J2183,  0  )  )</f>
        <v>2205</v>
      </c>
      <c r="K2184" s="13" t="n">
        <f aca="false">IF(  1 = G2183,  1,  IF(  1 = I2183,  2,  IF(  OR(  "-" = K2183,  1 = M2183),  0,  K2183  )  )  )</f>
        <v>2</v>
      </c>
      <c r="L2184" s="12" t="n">
        <f aca="false">IF(  AND(  1 = K2184,  1 = M2184  ),  (C2184 - H2184) * 100,  IF(  AND( 2 = K2184,  1 = M2184  ),  (J2184 - C2184) * 100,  0  )  )</f>
        <v>0</v>
      </c>
      <c r="M2184" s="6" t="n">
        <f aca="false">IF(  OR(  AND(  1 = K2184,  1 = I2184  ),  AND(  2 =K2184,  1 = G2184  )  ),  1,  0  )</f>
        <v>0</v>
      </c>
      <c r="N2184" s="0" t="n">
        <f aca="false">IF(  AND(  1 = M2184,  0 &lt; L2184  ),  1,  0  )</f>
        <v>0</v>
      </c>
    </row>
    <row r="2185" customFormat="false" ht="12.8" hidden="false" customHeight="false" outlineLevel="0" collapsed="false">
      <c r="A2185" s="5" t="n">
        <v>40884</v>
      </c>
      <c r="B2185" s="6" t="n">
        <f aca="false">YEAR(A2185)</f>
        <v>2011</v>
      </c>
      <c r="C2185" s="7" t="n">
        <v>1115</v>
      </c>
      <c r="D2185" s="8" t="n">
        <f aca="false">AVERAGE($C2181:$C2185)</f>
        <v>1123.6</v>
      </c>
      <c r="E2185" s="8" t="n">
        <f aca="false">AVERAGE($C2161:$C2185)</f>
        <v>1168.56</v>
      </c>
      <c r="F2185" s="8" t="n">
        <f aca="false">AVERAGE($C2111:$C2185)</f>
        <v>1199.56</v>
      </c>
      <c r="G2185" s="4" t="n">
        <f aca="false">IF(  AND(  F2184 &lt; E2184,  F2185 &lt; E2185,  E2185 &lt; D2185  ),  1,  0  )</f>
        <v>0</v>
      </c>
      <c r="H2185" s="12" t="n">
        <f aca="false">IF(  AND(  1 = G2185,  OR(  0 = $K2185,  2 = $K2185  )  ),  $C2185,  IF(  AND(  NOT(  "-" = H2184  ),  0 &lt; H2184  ),  H2184,  0  )  )</f>
        <v>2380</v>
      </c>
      <c r="I2185" s="4" t="n">
        <f aca="false">IF(  AND(  E2184 &lt; F2184,  D2185 &lt; E2185,  E2185 &lt; F2185  ),  1,  0  )</f>
        <v>1</v>
      </c>
      <c r="J2185" s="12" t="n">
        <f aca="false">IF(  AND(  1 = I2185,  OR(  0 = $K2185,  1 = $K2185  )  ),  $C2185,  IF(  AND(  NOT(  "-" = J2184  ),  0 &lt; J2184  ),  J2184,  0  )  )</f>
        <v>2205</v>
      </c>
      <c r="K2185" s="13" t="n">
        <f aca="false">IF(  1 = G2184,  1,  IF(  1 = I2184,  2,  IF(  OR(  "-" = K2184,  1 = M2184),  0,  K2184  )  )  )</f>
        <v>2</v>
      </c>
      <c r="L2185" s="12" t="n">
        <f aca="false">IF(  AND(  1 = K2185,  1 = M2185  ),  (C2185 - H2185) * 100,  IF(  AND( 2 = K2185,  1 = M2185  ),  (J2185 - C2185) * 100,  0  )  )</f>
        <v>0</v>
      </c>
      <c r="M2185" s="6" t="n">
        <f aca="false">IF(  OR(  AND(  1 = K2185,  1 = I2185  ),  AND(  2 =K2185,  1 = G2185  )  ),  1,  0  )</f>
        <v>0</v>
      </c>
      <c r="N2185" s="0" t="n">
        <f aca="false">IF(  AND(  1 = M2185,  0 &lt; L2185  ),  1,  0  )</f>
        <v>0</v>
      </c>
    </row>
    <row r="2186" customFormat="false" ht="12.8" hidden="false" customHeight="false" outlineLevel="0" collapsed="false">
      <c r="A2186" s="5" t="n">
        <v>40885</v>
      </c>
      <c r="B2186" s="6" t="n">
        <f aca="false">YEAR(A2186)</f>
        <v>2011</v>
      </c>
      <c r="C2186" s="7" t="n">
        <v>1106</v>
      </c>
      <c r="D2186" s="8" t="n">
        <f aca="false">AVERAGE($C2182:$C2186)</f>
        <v>1115.2</v>
      </c>
      <c r="E2186" s="8" t="n">
        <f aca="false">AVERAGE($C2162:$C2186)</f>
        <v>1165.68</v>
      </c>
      <c r="F2186" s="8" t="n">
        <f aca="false">AVERAGE($C2112:$C2186)</f>
        <v>1198.13333333333</v>
      </c>
      <c r="G2186" s="4" t="n">
        <f aca="false">IF(  AND(  F2185 &lt; E2185,  F2186 &lt; E2186,  E2186 &lt; D2186  ),  1,  0  )</f>
        <v>0</v>
      </c>
      <c r="H2186" s="12" t="n">
        <f aca="false">IF(  AND(  1 = G2186,  OR(  0 = $K2186,  2 = $K2186  )  ),  $C2186,  IF(  AND(  NOT(  "-" = H2185  ),  0 &lt; H2185  ),  H2185,  0  )  )</f>
        <v>2380</v>
      </c>
      <c r="I2186" s="4" t="n">
        <f aca="false">IF(  AND(  E2185 &lt; F2185,  D2186 &lt; E2186,  E2186 &lt; F2186  ),  1,  0  )</f>
        <v>1</v>
      </c>
      <c r="J2186" s="12" t="n">
        <f aca="false">IF(  AND(  1 = I2186,  OR(  0 = $K2186,  1 = $K2186  )  ),  $C2186,  IF(  AND(  NOT(  "-" = J2185  ),  0 &lt; J2185  ),  J2185,  0  )  )</f>
        <v>2205</v>
      </c>
      <c r="K2186" s="13" t="n">
        <f aca="false">IF(  1 = G2185,  1,  IF(  1 = I2185,  2,  IF(  OR(  "-" = K2185,  1 = M2185),  0,  K2185  )  )  )</f>
        <v>2</v>
      </c>
      <c r="L2186" s="12" t="n">
        <f aca="false">IF(  AND(  1 = K2186,  1 = M2186  ),  (C2186 - H2186) * 100,  IF(  AND( 2 = K2186,  1 = M2186  ),  (J2186 - C2186) * 100,  0  )  )</f>
        <v>0</v>
      </c>
      <c r="M2186" s="6" t="n">
        <f aca="false">IF(  OR(  AND(  1 = K2186,  1 = I2186  ),  AND(  2 =K2186,  1 = G2186  )  ),  1,  0  )</f>
        <v>0</v>
      </c>
      <c r="N2186" s="0" t="n">
        <f aca="false">IF(  AND(  1 = M2186,  0 &lt; L2186  ),  1,  0  )</f>
        <v>0</v>
      </c>
    </row>
    <row r="2187" customFormat="false" ht="12.8" hidden="false" customHeight="false" outlineLevel="0" collapsed="false">
      <c r="A2187" s="5" t="n">
        <v>40886</v>
      </c>
      <c r="B2187" s="6" t="n">
        <f aca="false">YEAR(A2187)</f>
        <v>2011</v>
      </c>
      <c r="C2187" s="7" t="n">
        <v>1091</v>
      </c>
      <c r="D2187" s="8" t="n">
        <f aca="false">AVERAGE($C2183:$C2187)</f>
        <v>1108.6</v>
      </c>
      <c r="E2187" s="8" t="n">
        <f aca="false">AVERAGE($C2163:$C2187)</f>
        <v>1162.88</v>
      </c>
      <c r="F2187" s="8" t="n">
        <f aca="false">AVERAGE($C2113:$C2187)</f>
        <v>1196.28</v>
      </c>
      <c r="G2187" s="4" t="n">
        <f aca="false">IF(  AND(  F2186 &lt; E2186,  F2187 &lt; E2187,  E2187 &lt; D2187  ),  1,  0  )</f>
        <v>0</v>
      </c>
      <c r="H2187" s="12" t="n">
        <f aca="false">IF(  AND(  1 = G2187,  OR(  0 = $K2187,  2 = $K2187  )  ),  $C2187,  IF(  AND(  NOT(  "-" = H2186  ),  0 &lt; H2186  ),  H2186,  0  )  )</f>
        <v>2380</v>
      </c>
      <c r="I2187" s="4" t="n">
        <f aca="false">IF(  AND(  E2186 &lt; F2186,  D2187 &lt; E2187,  E2187 &lt; F2187  ),  1,  0  )</f>
        <v>1</v>
      </c>
      <c r="J2187" s="12" t="n">
        <f aca="false">IF(  AND(  1 = I2187,  OR(  0 = $K2187,  1 = $K2187  )  ),  $C2187,  IF(  AND(  NOT(  "-" = J2186  ),  0 &lt; J2186  ),  J2186,  0  )  )</f>
        <v>2205</v>
      </c>
      <c r="K2187" s="13" t="n">
        <f aca="false">IF(  1 = G2186,  1,  IF(  1 = I2186,  2,  IF(  OR(  "-" = K2186,  1 = M2186),  0,  K2186  )  )  )</f>
        <v>2</v>
      </c>
      <c r="L2187" s="12" t="n">
        <f aca="false">IF(  AND(  1 = K2187,  1 = M2187  ),  (C2187 - H2187) * 100,  IF(  AND( 2 = K2187,  1 = M2187  ),  (J2187 - C2187) * 100,  0  )  )</f>
        <v>0</v>
      </c>
      <c r="M2187" s="6" t="n">
        <f aca="false">IF(  OR(  AND(  1 = K2187,  1 = I2187  ),  AND(  2 =K2187,  1 = G2187  )  ),  1,  0  )</f>
        <v>0</v>
      </c>
      <c r="N2187" s="0" t="n">
        <f aca="false">IF(  AND(  1 = M2187,  0 &lt; L2187  ),  1,  0  )</f>
        <v>0</v>
      </c>
    </row>
    <row r="2188" customFormat="false" ht="12.8" hidden="false" customHeight="false" outlineLevel="0" collapsed="false">
      <c r="A2188" s="5" t="n">
        <v>40889</v>
      </c>
      <c r="B2188" s="6" t="n">
        <f aca="false">YEAR(A2188)</f>
        <v>2011</v>
      </c>
      <c r="C2188" s="7" t="n">
        <v>1105</v>
      </c>
      <c r="D2188" s="8" t="n">
        <f aca="false">AVERAGE($C2184:$C2188)</f>
        <v>1104.6</v>
      </c>
      <c r="E2188" s="8" t="n">
        <f aca="false">AVERAGE($C2164:$C2188)</f>
        <v>1159.68</v>
      </c>
      <c r="F2188" s="8" t="n">
        <f aca="false">AVERAGE($C2114:$C2188)</f>
        <v>1195.01333333333</v>
      </c>
      <c r="G2188" s="4" t="n">
        <f aca="false">IF(  AND(  F2187 &lt; E2187,  F2188 &lt; E2188,  E2188 &lt; D2188  ),  1,  0  )</f>
        <v>0</v>
      </c>
      <c r="H2188" s="12" t="n">
        <f aca="false">IF(  AND(  1 = G2188,  OR(  0 = $K2188,  2 = $K2188  )  ),  $C2188,  IF(  AND(  NOT(  "-" = H2187  ),  0 &lt; H2187  ),  H2187,  0  )  )</f>
        <v>2380</v>
      </c>
      <c r="I2188" s="4" t="n">
        <f aca="false">IF(  AND(  E2187 &lt; F2187,  D2188 &lt; E2188,  E2188 &lt; F2188  ),  1,  0  )</f>
        <v>1</v>
      </c>
      <c r="J2188" s="12" t="n">
        <f aca="false">IF(  AND(  1 = I2188,  OR(  0 = $K2188,  1 = $K2188  )  ),  $C2188,  IF(  AND(  NOT(  "-" = J2187  ),  0 &lt; J2187  ),  J2187,  0  )  )</f>
        <v>2205</v>
      </c>
      <c r="K2188" s="13" t="n">
        <f aca="false">IF(  1 = G2187,  1,  IF(  1 = I2187,  2,  IF(  OR(  "-" = K2187,  1 = M2187),  0,  K2187  )  )  )</f>
        <v>2</v>
      </c>
      <c r="L2188" s="12" t="n">
        <f aca="false">IF(  AND(  1 = K2188,  1 = M2188  ),  (C2188 - H2188) * 100,  IF(  AND( 2 = K2188,  1 = M2188  ),  (J2188 - C2188) * 100,  0  )  )</f>
        <v>0</v>
      </c>
      <c r="M2188" s="6" t="n">
        <f aca="false">IF(  OR(  AND(  1 = K2188,  1 = I2188  ),  AND(  2 =K2188,  1 = G2188  )  ),  1,  0  )</f>
        <v>0</v>
      </c>
      <c r="N2188" s="0" t="n">
        <f aca="false">IF(  AND(  1 = M2188,  0 &lt; L2188  ),  1,  0  )</f>
        <v>0</v>
      </c>
    </row>
    <row r="2189" customFormat="false" ht="12.8" hidden="false" customHeight="false" outlineLevel="0" collapsed="false">
      <c r="A2189" s="5" t="n">
        <v>40890</v>
      </c>
      <c r="B2189" s="6" t="n">
        <f aca="false">YEAR(A2189)</f>
        <v>2011</v>
      </c>
      <c r="C2189" s="7" t="n">
        <v>1118</v>
      </c>
      <c r="D2189" s="8" t="n">
        <f aca="false">AVERAGE($C2185:$C2189)</f>
        <v>1107</v>
      </c>
      <c r="E2189" s="8" t="n">
        <f aca="false">AVERAGE($C2165:$C2189)</f>
        <v>1155.92</v>
      </c>
      <c r="F2189" s="8" t="n">
        <f aca="false">AVERAGE($C2115:$C2189)</f>
        <v>1192.44</v>
      </c>
      <c r="G2189" s="4" t="n">
        <f aca="false">IF(  AND(  F2188 &lt; E2188,  F2189 &lt; E2189,  E2189 &lt; D2189  ),  1,  0  )</f>
        <v>0</v>
      </c>
      <c r="H2189" s="12" t="n">
        <f aca="false">IF(  AND(  1 = G2189,  OR(  0 = $K2189,  2 = $K2189  )  ),  $C2189,  IF(  AND(  NOT(  "-" = H2188  ),  0 &lt; H2188  ),  H2188,  0  )  )</f>
        <v>2380</v>
      </c>
      <c r="I2189" s="4" t="n">
        <f aca="false">IF(  AND(  E2188 &lt; F2188,  D2189 &lt; E2189,  E2189 &lt; F2189  ),  1,  0  )</f>
        <v>1</v>
      </c>
      <c r="J2189" s="12" t="n">
        <f aca="false">IF(  AND(  1 = I2189,  OR(  0 = $K2189,  1 = $K2189  )  ),  $C2189,  IF(  AND(  NOT(  "-" = J2188  ),  0 &lt; J2188  ),  J2188,  0  )  )</f>
        <v>2205</v>
      </c>
      <c r="K2189" s="13" t="n">
        <f aca="false">IF(  1 = G2188,  1,  IF(  1 = I2188,  2,  IF(  OR(  "-" = K2188,  1 = M2188),  0,  K2188  )  )  )</f>
        <v>2</v>
      </c>
      <c r="L2189" s="12" t="n">
        <f aca="false">IF(  AND(  1 = K2189,  1 = M2189  ),  (C2189 - H2189) * 100,  IF(  AND( 2 = K2189,  1 = M2189  ),  (J2189 - C2189) * 100,  0  )  )</f>
        <v>0</v>
      </c>
      <c r="M2189" s="6" t="n">
        <f aca="false">IF(  OR(  AND(  1 = K2189,  1 = I2189  ),  AND(  2 =K2189,  1 = G2189  )  ),  1,  0  )</f>
        <v>0</v>
      </c>
      <c r="N2189" s="0" t="n">
        <f aca="false">IF(  AND(  1 = M2189,  0 &lt; L2189  ),  1,  0  )</f>
        <v>0</v>
      </c>
    </row>
    <row r="2190" customFormat="false" ht="12.8" hidden="false" customHeight="false" outlineLevel="0" collapsed="false">
      <c r="A2190" s="5" t="n">
        <v>40891</v>
      </c>
      <c r="B2190" s="6" t="n">
        <f aca="false">YEAR(A2190)</f>
        <v>2011</v>
      </c>
      <c r="C2190" s="7" t="n">
        <v>1113</v>
      </c>
      <c r="D2190" s="8" t="n">
        <f aca="false">AVERAGE($C2186:$C2190)</f>
        <v>1106.6</v>
      </c>
      <c r="E2190" s="8" t="n">
        <f aca="false">AVERAGE($C2166:$C2190)</f>
        <v>1152</v>
      </c>
      <c r="F2190" s="8" t="n">
        <f aca="false">AVERAGE($C2116:$C2190)</f>
        <v>1190.70666666667</v>
      </c>
      <c r="G2190" s="4" t="n">
        <f aca="false">IF(  AND(  F2189 &lt; E2189,  F2190 &lt; E2190,  E2190 &lt; D2190  ),  1,  0  )</f>
        <v>0</v>
      </c>
      <c r="H2190" s="12" t="n">
        <f aca="false">IF(  AND(  1 = G2190,  OR(  0 = $K2190,  2 = $K2190  )  ),  $C2190,  IF(  AND(  NOT(  "-" = H2189  ),  0 &lt; H2189  ),  H2189,  0  )  )</f>
        <v>2380</v>
      </c>
      <c r="I2190" s="4" t="n">
        <f aca="false">IF(  AND(  E2189 &lt; F2189,  D2190 &lt; E2190,  E2190 &lt; F2190  ),  1,  0  )</f>
        <v>1</v>
      </c>
      <c r="J2190" s="12" t="n">
        <f aca="false">IF(  AND(  1 = I2190,  OR(  0 = $K2190,  1 = $K2190  )  ),  $C2190,  IF(  AND(  NOT(  "-" = J2189  ),  0 &lt; J2189  ),  J2189,  0  )  )</f>
        <v>2205</v>
      </c>
      <c r="K2190" s="13" t="n">
        <f aca="false">IF(  1 = G2189,  1,  IF(  1 = I2189,  2,  IF(  OR(  "-" = K2189,  1 = M2189),  0,  K2189  )  )  )</f>
        <v>2</v>
      </c>
      <c r="L2190" s="12" t="n">
        <f aca="false">IF(  AND(  1 = K2190,  1 = M2190  ),  (C2190 - H2190) * 100,  IF(  AND( 2 = K2190,  1 = M2190  ),  (J2190 - C2190) * 100,  0  )  )</f>
        <v>0</v>
      </c>
      <c r="M2190" s="6" t="n">
        <f aca="false">IF(  OR(  AND(  1 = K2190,  1 = I2190  ),  AND(  2 =K2190,  1 = G2190  )  ),  1,  0  )</f>
        <v>0</v>
      </c>
      <c r="N2190" s="0" t="n">
        <f aca="false">IF(  AND(  1 = M2190,  0 &lt; L2190  ),  1,  0  )</f>
        <v>0</v>
      </c>
    </row>
    <row r="2191" customFormat="false" ht="12.8" hidden="false" customHeight="false" outlineLevel="0" collapsed="false">
      <c r="A2191" s="5" t="n">
        <v>40892</v>
      </c>
      <c r="B2191" s="6" t="n">
        <f aca="false">YEAR(A2191)</f>
        <v>2011</v>
      </c>
      <c r="C2191" s="7" t="n">
        <v>1093</v>
      </c>
      <c r="D2191" s="8" t="n">
        <f aca="false">AVERAGE($C2187:$C2191)</f>
        <v>1104</v>
      </c>
      <c r="E2191" s="8" t="n">
        <f aca="false">AVERAGE($C2167:$C2191)</f>
        <v>1146.72</v>
      </c>
      <c r="F2191" s="8" t="n">
        <f aca="false">AVERAGE($C2117:$C2191)</f>
        <v>1188.42666666667</v>
      </c>
      <c r="G2191" s="4" t="n">
        <f aca="false">IF(  AND(  F2190 &lt; E2190,  F2191 &lt; E2191,  E2191 &lt; D2191  ),  1,  0  )</f>
        <v>0</v>
      </c>
      <c r="H2191" s="12" t="n">
        <f aca="false">IF(  AND(  1 = G2191,  OR(  0 = $K2191,  2 = $K2191  )  ),  $C2191,  IF(  AND(  NOT(  "-" = H2190  ),  0 &lt; H2190  ),  H2190,  0  )  )</f>
        <v>2380</v>
      </c>
      <c r="I2191" s="4" t="n">
        <f aca="false">IF(  AND(  E2190 &lt; F2190,  D2191 &lt; E2191,  E2191 &lt; F2191  ),  1,  0  )</f>
        <v>1</v>
      </c>
      <c r="J2191" s="12" t="n">
        <f aca="false">IF(  AND(  1 = I2191,  OR(  0 = $K2191,  1 = $K2191  )  ),  $C2191,  IF(  AND(  NOT(  "-" = J2190  ),  0 &lt; J2190  ),  J2190,  0  )  )</f>
        <v>2205</v>
      </c>
      <c r="K2191" s="13" t="n">
        <f aca="false">IF(  1 = G2190,  1,  IF(  1 = I2190,  2,  IF(  OR(  "-" = K2190,  1 = M2190),  0,  K2190  )  )  )</f>
        <v>2</v>
      </c>
      <c r="L2191" s="12" t="n">
        <f aca="false">IF(  AND(  1 = K2191,  1 = M2191  ),  (C2191 - H2191) * 100,  IF(  AND( 2 = K2191,  1 = M2191  ),  (J2191 - C2191) * 100,  0  )  )</f>
        <v>0</v>
      </c>
      <c r="M2191" s="6" t="n">
        <f aca="false">IF(  OR(  AND(  1 = K2191,  1 = I2191  ),  AND(  2 =K2191,  1 = G2191  )  ),  1,  0  )</f>
        <v>0</v>
      </c>
      <c r="N2191" s="0" t="n">
        <f aca="false">IF(  AND(  1 = M2191,  0 &lt; L2191  ),  1,  0  )</f>
        <v>0</v>
      </c>
    </row>
    <row r="2192" customFormat="false" ht="12.8" hidden="false" customHeight="false" outlineLevel="0" collapsed="false">
      <c r="A2192" s="5" t="n">
        <v>40893</v>
      </c>
      <c r="B2192" s="6" t="n">
        <f aca="false">YEAR(A2192)</f>
        <v>2011</v>
      </c>
      <c r="C2192" s="7" t="n">
        <v>1087</v>
      </c>
      <c r="D2192" s="8" t="n">
        <f aca="false">AVERAGE($C2188:$C2192)</f>
        <v>1103.2</v>
      </c>
      <c r="E2192" s="8" t="n">
        <f aca="false">AVERAGE($C2168:$C2192)</f>
        <v>1140.56</v>
      </c>
      <c r="F2192" s="8" t="n">
        <f aca="false">AVERAGE($C2118:$C2192)</f>
        <v>1185.96</v>
      </c>
      <c r="G2192" s="4" t="n">
        <f aca="false">IF(  AND(  F2191 &lt; E2191,  F2192 &lt; E2192,  E2192 &lt; D2192  ),  1,  0  )</f>
        <v>0</v>
      </c>
      <c r="H2192" s="12" t="n">
        <f aca="false">IF(  AND(  1 = G2192,  OR(  0 = $K2192,  2 = $K2192  )  ),  $C2192,  IF(  AND(  NOT(  "-" = H2191  ),  0 &lt; H2191  ),  H2191,  0  )  )</f>
        <v>2380</v>
      </c>
      <c r="I2192" s="4" t="n">
        <f aca="false">IF(  AND(  E2191 &lt; F2191,  D2192 &lt; E2192,  E2192 &lt; F2192  ),  1,  0  )</f>
        <v>1</v>
      </c>
      <c r="J2192" s="12" t="n">
        <f aca="false">IF(  AND(  1 = I2192,  OR(  0 = $K2192,  1 = $K2192  )  ),  $C2192,  IF(  AND(  NOT(  "-" = J2191  ),  0 &lt; J2191  ),  J2191,  0  )  )</f>
        <v>2205</v>
      </c>
      <c r="K2192" s="13" t="n">
        <f aca="false">IF(  1 = G2191,  1,  IF(  1 = I2191,  2,  IF(  OR(  "-" = K2191,  1 = M2191),  0,  K2191  )  )  )</f>
        <v>2</v>
      </c>
      <c r="L2192" s="12" t="n">
        <f aca="false">IF(  AND(  1 = K2192,  1 = M2192  ),  (C2192 - H2192) * 100,  IF(  AND( 2 = K2192,  1 = M2192  ),  (J2192 - C2192) * 100,  0  )  )</f>
        <v>0</v>
      </c>
      <c r="M2192" s="6" t="n">
        <f aca="false">IF(  OR(  AND(  1 = K2192,  1 = I2192  ),  AND(  2 =K2192,  1 = G2192  )  ),  1,  0  )</f>
        <v>0</v>
      </c>
      <c r="N2192" s="0" t="n">
        <f aca="false">IF(  AND(  1 = M2192,  0 &lt; L2192  ),  1,  0  )</f>
        <v>0</v>
      </c>
    </row>
    <row r="2193" customFormat="false" ht="12.8" hidden="false" customHeight="false" outlineLevel="0" collapsed="false">
      <c r="A2193" s="5" t="n">
        <v>40896</v>
      </c>
      <c r="B2193" s="6" t="n">
        <f aca="false">YEAR(A2193)</f>
        <v>2011</v>
      </c>
      <c r="C2193" s="7" t="n">
        <v>1056</v>
      </c>
      <c r="D2193" s="8" t="n">
        <f aca="false">AVERAGE($C2189:$C2193)</f>
        <v>1093.4</v>
      </c>
      <c r="E2193" s="8" t="n">
        <f aca="false">AVERAGE($C2169:$C2193)</f>
        <v>1133.64</v>
      </c>
      <c r="F2193" s="8" t="n">
        <f aca="false">AVERAGE($C2119:$C2193)</f>
        <v>1182.77333333333</v>
      </c>
      <c r="G2193" s="4" t="n">
        <f aca="false">IF(  AND(  F2192 &lt; E2192,  F2193 &lt; E2193,  E2193 &lt; D2193  ),  1,  0  )</f>
        <v>0</v>
      </c>
      <c r="H2193" s="12" t="n">
        <f aca="false">IF(  AND(  1 = G2193,  OR(  0 = $K2193,  2 = $K2193  )  ),  $C2193,  IF(  AND(  NOT(  "-" = H2192  ),  0 &lt; H2192  ),  H2192,  0  )  )</f>
        <v>2380</v>
      </c>
      <c r="I2193" s="4" t="n">
        <f aca="false">IF(  AND(  E2192 &lt; F2192,  D2193 &lt; E2193,  E2193 &lt; F2193  ),  1,  0  )</f>
        <v>1</v>
      </c>
      <c r="J2193" s="12" t="n">
        <f aca="false">IF(  AND(  1 = I2193,  OR(  0 = $K2193,  1 = $K2193  )  ),  $C2193,  IF(  AND(  NOT(  "-" = J2192  ),  0 &lt; J2192  ),  J2192,  0  )  )</f>
        <v>2205</v>
      </c>
      <c r="K2193" s="13" t="n">
        <f aca="false">IF(  1 = G2192,  1,  IF(  1 = I2192,  2,  IF(  OR(  "-" = K2192,  1 = M2192),  0,  K2192  )  )  )</f>
        <v>2</v>
      </c>
      <c r="L2193" s="12" t="n">
        <f aca="false">IF(  AND(  1 = K2193,  1 = M2193  ),  (C2193 - H2193) * 100,  IF(  AND( 2 = K2193,  1 = M2193  ),  (J2193 - C2193) * 100,  0  )  )</f>
        <v>0</v>
      </c>
      <c r="M2193" s="6" t="n">
        <f aca="false">IF(  OR(  AND(  1 = K2193,  1 = I2193  ),  AND(  2 =K2193,  1 = G2193  )  ),  1,  0  )</f>
        <v>0</v>
      </c>
      <c r="N2193" s="0" t="n">
        <f aca="false">IF(  AND(  1 = M2193,  0 &lt; L2193  ),  1,  0  )</f>
        <v>0</v>
      </c>
    </row>
    <row r="2194" customFormat="false" ht="12.8" hidden="false" customHeight="false" outlineLevel="0" collapsed="false">
      <c r="A2194" s="5" t="n">
        <v>40897</v>
      </c>
      <c r="B2194" s="6" t="n">
        <f aca="false">YEAR(A2194)</f>
        <v>2011</v>
      </c>
      <c r="C2194" s="7" t="n">
        <v>1058</v>
      </c>
      <c r="D2194" s="8" t="n">
        <f aca="false">AVERAGE($C2190:$C2194)</f>
        <v>1081.4</v>
      </c>
      <c r="E2194" s="8" t="n">
        <f aca="false">AVERAGE($C2170:$C2194)</f>
        <v>1126.16</v>
      </c>
      <c r="F2194" s="8" t="n">
        <f aca="false">AVERAGE($C2120:$C2194)</f>
        <v>1179.6</v>
      </c>
      <c r="G2194" s="4" t="n">
        <f aca="false">IF(  AND(  F2193 &lt; E2193,  F2194 &lt; E2194,  E2194 &lt; D2194  ),  1,  0  )</f>
        <v>0</v>
      </c>
      <c r="H2194" s="12" t="n">
        <f aca="false">IF(  AND(  1 = G2194,  OR(  0 = $K2194,  2 = $K2194  )  ),  $C2194,  IF(  AND(  NOT(  "-" = H2193  ),  0 &lt; H2193  ),  H2193,  0  )  )</f>
        <v>2380</v>
      </c>
      <c r="I2194" s="4" t="n">
        <f aca="false">IF(  AND(  E2193 &lt; F2193,  D2194 &lt; E2194,  E2194 &lt; F2194  ),  1,  0  )</f>
        <v>1</v>
      </c>
      <c r="J2194" s="12" t="n">
        <f aca="false">IF(  AND(  1 = I2194,  OR(  0 = $K2194,  1 = $K2194  )  ),  $C2194,  IF(  AND(  NOT(  "-" = J2193  ),  0 &lt; J2193  ),  J2193,  0  )  )</f>
        <v>2205</v>
      </c>
      <c r="K2194" s="13" t="n">
        <f aca="false">IF(  1 = G2193,  1,  IF(  1 = I2193,  2,  IF(  OR(  "-" = K2193,  1 = M2193),  0,  K2193  )  )  )</f>
        <v>2</v>
      </c>
      <c r="L2194" s="12" t="n">
        <f aca="false">IF(  AND(  1 = K2194,  1 = M2194  ),  (C2194 - H2194) * 100,  IF(  AND( 2 = K2194,  1 = M2194  ),  (J2194 - C2194) * 100,  0  )  )</f>
        <v>0</v>
      </c>
      <c r="M2194" s="6" t="n">
        <f aca="false">IF(  OR(  AND(  1 = K2194,  1 = I2194  ),  AND(  2 =K2194,  1 = G2194  )  ),  1,  0  )</f>
        <v>0</v>
      </c>
      <c r="N2194" s="0" t="n">
        <f aca="false">IF(  AND(  1 = M2194,  0 &lt; L2194  ),  1,  0  )</f>
        <v>0</v>
      </c>
    </row>
    <row r="2195" customFormat="false" ht="12.8" hidden="false" customHeight="false" outlineLevel="0" collapsed="false">
      <c r="A2195" s="5" t="n">
        <v>40898</v>
      </c>
      <c r="B2195" s="6" t="n">
        <f aca="false">YEAR(A2195)</f>
        <v>2011</v>
      </c>
      <c r="C2195" s="7" t="n">
        <v>1054</v>
      </c>
      <c r="D2195" s="8" t="n">
        <f aca="false">AVERAGE($C2191:$C2195)</f>
        <v>1069.6</v>
      </c>
      <c r="E2195" s="8" t="n">
        <f aca="false">AVERAGE($C2171:$C2195)</f>
        <v>1120</v>
      </c>
      <c r="F2195" s="8" t="n">
        <f aca="false">AVERAGE($C2121:$C2195)</f>
        <v>1175.96</v>
      </c>
      <c r="G2195" s="4" t="n">
        <f aca="false">IF(  AND(  F2194 &lt; E2194,  F2195 &lt; E2195,  E2195 &lt; D2195  ),  1,  0  )</f>
        <v>0</v>
      </c>
      <c r="H2195" s="12" t="n">
        <f aca="false">IF(  AND(  1 = G2195,  OR(  0 = $K2195,  2 = $K2195  )  ),  $C2195,  IF(  AND(  NOT(  "-" = H2194  ),  0 &lt; H2194  ),  H2194,  0  )  )</f>
        <v>2380</v>
      </c>
      <c r="I2195" s="4" t="n">
        <f aca="false">IF(  AND(  E2194 &lt; F2194,  D2195 &lt; E2195,  E2195 &lt; F2195  ),  1,  0  )</f>
        <v>1</v>
      </c>
      <c r="J2195" s="12" t="n">
        <f aca="false">IF(  AND(  1 = I2195,  OR(  0 = $K2195,  1 = $K2195  )  ),  $C2195,  IF(  AND(  NOT(  "-" = J2194  ),  0 &lt; J2194  ),  J2194,  0  )  )</f>
        <v>2205</v>
      </c>
      <c r="K2195" s="13" t="n">
        <f aca="false">IF(  1 = G2194,  1,  IF(  1 = I2194,  2,  IF(  OR(  "-" = K2194,  1 = M2194),  0,  K2194  )  )  )</f>
        <v>2</v>
      </c>
      <c r="L2195" s="12" t="n">
        <f aca="false">IF(  AND(  1 = K2195,  1 = M2195  ),  (C2195 - H2195) * 100,  IF(  AND( 2 = K2195,  1 = M2195  ),  (J2195 - C2195) * 100,  0  )  )</f>
        <v>0</v>
      </c>
      <c r="M2195" s="6" t="n">
        <f aca="false">IF(  OR(  AND(  1 = K2195,  1 = I2195  ),  AND(  2 =K2195,  1 = G2195  )  ),  1,  0  )</f>
        <v>0</v>
      </c>
      <c r="N2195" s="0" t="n">
        <f aca="false">IF(  AND(  1 = M2195,  0 &lt; L2195  ),  1,  0  )</f>
        <v>0</v>
      </c>
    </row>
    <row r="2196" customFormat="false" ht="12.8" hidden="false" customHeight="false" outlineLevel="0" collapsed="false">
      <c r="A2196" s="5" t="n">
        <v>40899</v>
      </c>
      <c r="B2196" s="6" t="n">
        <f aca="false">YEAR(A2196)</f>
        <v>2011</v>
      </c>
      <c r="C2196" s="7" t="n">
        <v>1068</v>
      </c>
      <c r="D2196" s="8" t="n">
        <f aca="false">AVERAGE($C2192:$C2196)</f>
        <v>1064.6</v>
      </c>
      <c r="E2196" s="8" t="n">
        <f aca="false">AVERAGE($C2172:$C2196)</f>
        <v>1115.4</v>
      </c>
      <c r="F2196" s="8" t="n">
        <f aca="false">AVERAGE($C2122:$C2196)</f>
        <v>1172.49333333333</v>
      </c>
      <c r="G2196" s="4" t="n">
        <f aca="false">IF(  AND(  F2195 &lt; E2195,  F2196 &lt; E2196,  E2196 &lt; D2196  ),  1,  0  )</f>
        <v>0</v>
      </c>
      <c r="H2196" s="12" t="n">
        <f aca="false">IF(  AND(  1 = G2196,  OR(  0 = $K2196,  2 = $K2196  )  ),  $C2196,  IF(  AND(  NOT(  "-" = H2195  ),  0 &lt; H2195  ),  H2195,  0  )  )</f>
        <v>2380</v>
      </c>
      <c r="I2196" s="4" t="n">
        <f aca="false">IF(  AND(  E2195 &lt; F2195,  D2196 &lt; E2196,  E2196 &lt; F2196  ),  1,  0  )</f>
        <v>1</v>
      </c>
      <c r="J2196" s="12" t="n">
        <f aca="false">IF(  AND(  1 = I2196,  OR(  0 = $K2196,  1 = $K2196  )  ),  $C2196,  IF(  AND(  NOT(  "-" = J2195  ),  0 &lt; J2195  ),  J2195,  0  )  )</f>
        <v>2205</v>
      </c>
      <c r="K2196" s="13" t="n">
        <f aca="false">IF(  1 = G2195,  1,  IF(  1 = I2195,  2,  IF(  OR(  "-" = K2195,  1 = M2195),  0,  K2195  )  )  )</f>
        <v>2</v>
      </c>
      <c r="L2196" s="12" t="n">
        <f aca="false">IF(  AND(  1 = K2196,  1 = M2196  ),  (C2196 - H2196) * 100,  IF(  AND( 2 = K2196,  1 = M2196  ),  (J2196 - C2196) * 100,  0  )  )</f>
        <v>0</v>
      </c>
      <c r="M2196" s="6" t="n">
        <f aca="false">IF(  OR(  AND(  1 = K2196,  1 = I2196  ),  AND(  2 =K2196,  1 = G2196  )  ),  1,  0  )</f>
        <v>0</v>
      </c>
      <c r="N2196" s="0" t="n">
        <f aca="false">IF(  AND(  1 = M2196,  0 &lt; L2196  ),  1,  0  )</f>
        <v>0</v>
      </c>
    </row>
    <row r="2197" customFormat="false" ht="12.8" hidden="false" customHeight="false" outlineLevel="0" collapsed="false">
      <c r="A2197" s="5" t="n">
        <v>40903</v>
      </c>
      <c r="B2197" s="6" t="n">
        <f aca="false">YEAR(A2197)</f>
        <v>2011</v>
      </c>
      <c r="C2197" s="7" t="n">
        <v>1060</v>
      </c>
      <c r="D2197" s="8" t="n">
        <f aca="false">AVERAGE($C2193:$C2197)</f>
        <v>1059.2</v>
      </c>
      <c r="E2197" s="8" t="n">
        <f aca="false">AVERAGE($C2173:$C2197)</f>
        <v>1111.08</v>
      </c>
      <c r="F2197" s="8" t="n">
        <f aca="false">AVERAGE($C2123:$C2197)</f>
        <v>1169.12</v>
      </c>
      <c r="G2197" s="4" t="n">
        <f aca="false">IF(  AND(  F2196 &lt; E2196,  F2197 &lt; E2197,  E2197 &lt; D2197  ),  1,  0  )</f>
        <v>0</v>
      </c>
      <c r="H2197" s="12" t="n">
        <f aca="false">IF(  AND(  1 = G2197,  OR(  0 = $K2197,  2 = $K2197  )  ),  $C2197,  IF(  AND(  NOT(  "-" = H2196  ),  0 &lt; H2196  ),  H2196,  0  )  )</f>
        <v>2380</v>
      </c>
      <c r="I2197" s="4" t="n">
        <f aca="false">IF(  AND(  E2196 &lt; F2196,  D2197 &lt; E2197,  E2197 &lt; F2197  ),  1,  0  )</f>
        <v>1</v>
      </c>
      <c r="J2197" s="12" t="n">
        <f aca="false">IF(  AND(  1 = I2197,  OR(  0 = $K2197,  1 = $K2197  )  ),  $C2197,  IF(  AND(  NOT(  "-" = J2196  ),  0 &lt; J2196  ),  J2196,  0  )  )</f>
        <v>2205</v>
      </c>
      <c r="K2197" s="13" t="n">
        <f aca="false">IF(  1 = G2196,  1,  IF(  1 = I2196,  2,  IF(  OR(  "-" = K2196,  1 = M2196),  0,  K2196  )  )  )</f>
        <v>2</v>
      </c>
      <c r="L2197" s="12" t="n">
        <f aca="false">IF(  AND(  1 = K2197,  1 = M2197  ),  (C2197 - H2197) * 100,  IF(  AND( 2 = K2197,  1 = M2197  ),  (J2197 - C2197) * 100,  0  )  )</f>
        <v>0</v>
      </c>
      <c r="M2197" s="6" t="n">
        <f aca="false">IF(  OR(  AND(  1 = K2197,  1 = I2197  ),  AND(  2 =K2197,  1 = G2197  )  ),  1,  0  )</f>
        <v>0</v>
      </c>
      <c r="N2197" s="0" t="n">
        <f aca="false">IF(  AND(  1 = M2197,  0 &lt; L2197  ),  1,  0  )</f>
        <v>0</v>
      </c>
    </row>
    <row r="2198" customFormat="false" ht="12.8" hidden="false" customHeight="false" outlineLevel="0" collapsed="false">
      <c r="A2198" s="5" t="n">
        <v>40904</v>
      </c>
      <c r="B2198" s="6" t="n">
        <f aca="false">YEAR(A2198)</f>
        <v>2011</v>
      </c>
      <c r="C2198" s="7" t="n">
        <v>1073</v>
      </c>
      <c r="D2198" s="8" t="n">
        <f aca="false">AVERAGE($C2194:$C2198)</f>
        <v>1062.6</v>
      </c>
      <c r="E2198" s="8" t="n">
        <f aca="false">AVERAGE($C2174:$C2198)</f>
        <v>1107.52</v>
      </c>
      <c r="F2198" s="8" t="n">
        <f aca="false">AVERAGE($C2124:$C2198)</f>
        <v>1166.02666666667</v>
      </c>
      <c r="G2198" s="4" t="n">
        <f aca="false">IF(  AND(  F2197 &lt; E2197,  F2198 &lt; E2198,  E2198 &lt; D2198  ),  1,  0  )</f>
        <v>0</v>
      </c>
      <c r="H2198" s="12" t="n">
        <f aca="false">IF(  AND(  1 = G2198,  OR(  0 = $K2198,  2 = $K2198  )  ),  $C2198,  IF(  AND(  NOT(  "-" = H2197  ),  0 &lt; H2197  ),  H2197,  0  )  )</f>
        <v>2380</v>
      </c>
      <c r="I2198" s="4" t="n">
        <f aca="false">IF(  AND(  E2197 &lt; F2197,  D2198 &lt; E2198,  E2198 &lt; F2198  ),  1,  0  )</f>
        <v>1</v>
      </c>
      <c r="J2198" s="12" t="n">
        <f aca="false">IF(  AND(  1 = I2198,  OR(  0 = $K2198,  1 = $K2198  )  ),  $C2198,  IF(  AND(  NOT(  "-" = J2197  ),  0 &lt; J2197  ),  J2197,  0  )  )</f>
        <v>2205</v>
      </c>
      <c r="K2198" s="13" t="n">
        <f aca="false">IF(  1 = G2197,  1,  IF(  1 = I2197,  2,  IF(  OR(  "-" = K2197,  1 = M2197),  0,  K2197  )  )  )</f>
        <v>2</v>
      </c>
      <c r="L2198" s="12" t="n">
        <f aca="false">IF(  AND(  1 = K2198,  1 = M2198  ),  (C2198 - H2198) * 100,  IF(  AND( 2 = K2198,  1 = M2198  ),  (J2198 - C2198) * 100,  0  )  )</f>
        <v>0</v>
      </c>
      <c r="M2198" s="6" t="n">
        <f aca="false">IF(  OR(  AND(  1 = K2198,  1 = I2198  ),  AND(  2 =K2198,  1 = G2198  )  ),  1,  0  )</f>
        <v>0</v>
      </c>
      <c r="N2198" s="0" t="n">
        <f aca="false">IF(  AND(  1 = M2198,  0 &lt; L2198  ),  1,  0  )</f>
        <v>0</v>
      </c>
    </row>
    <row r="2199" customFormat="false" ht="12.8" hidden="false" customHeight="false" outlineLevel="0" collapsed="false">
      <c r="A2199" s="5" t="n">
        <v>40905</v>
      </c>
      <c r="B2199" s="6" t="n">
        <f aca="false">YEAR(A2199)</f>
        <v>2011</v>
      </c>
      <c r="C2199" s="7" t="n">
        <v>1056</v>
      </c>
      <c r="D2199" s="8" t="n">
        <f aca="false">AVERAGE($C2195:$C2199)</f>
        <v>1062.2</v>
      </c>
      <c r="E2199" s="8" t="n">
        <f aca="false">AVERAGE($C2175:$C2199)</f>
        <v>1103.24</v>
      </c>
      <c r="F2199" s="8" t="n">
        <f aca="false">AVERAGE($C2125:$C2199)</f>
        <v>1163.24</v>
      </c>
      <c r="G2199" s="4" t="n">
        <f aca="false">IF(  AND(  F2198 &lt; E2198,  F2199 &lt; E2199,  E2199 &lt; D2199  ),  1,  0  )</f>
        <v>0</v>
      </c>
      <c r="H2199" s="12" t="n">
        <f aca="false">IF(  AND(  1 = G2199,  OR(  0 = $K2199,  2 = $K2199  )  ),  $C2199,  IF(  AND(  NOT(  "-" = H2198  ),  0 &lt; H2198  ),  H2198,  0  )  )</f>
        <v>2380</v>
      </c>
      <c r="I2199" s="4" t="n">
        <f aca="false">IF(  AND(  E2198 &lt; F2198,  D2199 &lt; E2199,  E2199 &lt; F2199  ),  1,  0  )</f>
        <v>1</v>
      </c>
      <c r="J2199" s="12" t="n">
        <f aca="false">IF(  AND(  1 = I2199,  OR(  0 = $K2199,  1 = $K2199  )  ),  $C2199,  IF(  AND(  NOT(  "-" = J2198  ),  0 &lt; J2198  ),  J2198,  0  )  )</f>
        <v>2205</v>
      </c>
      <c r="K2199" s="13" t="n">
        <f aca="false">IF(  1 = G2198,  1,  IF(  1 = I2198,  2,  IF(  OR(  "-" = K2198,  1 = M2198),  0,  K2198  )  )  )</f>
        <v>2</v>
      </c>
      <c r="L2199" s="12" t="n">
        <f aca="false">IF(  AND(  1 = K2199,  1 = M2199  ),  (C2199 - H2199) * 100,  IF(  AND( 2 = K2199,  1 = M2199  ),  (J2199 - C2199) * 100,  0  )  )</f>
        <v>0</v>
      </c>
      <c r="M2199" s="6" t="n">
        <f aca="false">IF(  OR(  AND(  1 = K2199,  1 = I2199  ),  AND(  2 =K2199,  1 = G2199  )  ),  1,  0  )</f>
        <v>0</v>
      </c>
      <c r="N2199" s="0" t="n">
        <f aca="false">IF(  AND(  1 = M2199,  0 &lt; L2199  ),  1,  0  )</f>
        <v>0</v>
      </c>
    </row>
    <row r="2200" customFormat="false" ht="12.8" hidden="false" customHeight="false" outlineLevel="0" collapsed="false">
      <c r="A2200" s="5" t="n">
        <v>40906</v>
      </c>
      <c r="B2200" s="6" t="n">
        <f aca="false">YEAR(A2200)</f>
        <v>2011</v>
      </c>
      <c r="C2200" s="7" t="n">
        <v>1053</v>
      </c>
      <c r="D2200" s="8" t="n">
        <f aca="false">AVERAGE($C2196:$C2200)</f>
        <v>1062</v>
      </c>
      <c r="E2200" s="8" t="n">
        <f aca="false">AVERAGE($C2176:$C2200)</f>
        <v>1099.96</v>
      </c>
      <c r="F2200" s="8" t="n">
        <f aca="false">AVERAGE($C2126:$C2200)</f>
        <v>1159.89333333333</v>
      </c>
      <c r="G2200" s="4" t="n">
        <f aca="false">IF(  AND(  F2199 &lt; E2199,  F2200 &lt; E2200,  E2200 &lt; D2200  ),  1,  0  )</f>
        <v>0</v>
      </c>
      <c r="H2200" s="12" t="n">
        <f aca="false">IF(  AND(  1 = G2200,  OR(  0 = $K2200,  2 = $K2200  )  ),  $C2200,  IF(  AND(  NOT(  "-" = H2199  ),  0 &lt; H2199  ),  H2199,  0  )  )</f>
        <v>2380</v>
      </c>
      <c r="I2200" s="4" t="n">
        <f aca="false">IF(  AND(  E2199 &lt; F2199,  D2200 &lt; E2200,  E2200 &lt; F2200  ),  1,  0  )</f>
        <v>1</v>
      </c>
      <c r="J2200" s="12" t="n">
        <f aca="false">IF(  AND(  1 = I2200,  OR(  0 = $K2200,  1 = $K2200  )  ),  $C2200,  IF(  AND(  NOT(  "-" = J2199  ),  0 &lt; J2199  ),  J2199,  0  )  )</f>
        <v>2205</v>
      </c>
      <c r="K2200" s="13" t="n">
        <f aca="false">IF(  1 = G2199,  1,  IF(  1 = I2199,  2,  IF(  OR(  "-" = K2199,  1 = M2199),  0,  K2199  )  )  )</f>
        <v>2</v>
      </c>
      <c r="L2200" s="12" t="n">
        <f aca="false">IF(  AND(  1 = K2200,  1 = M2200  ),  (C2200 - H2200) * 100,  IF(  AND( 2 = K2200,  1 = M2200  ),  (J2200 - C2200) * 100,  0  )  )</f>
        <v>0</v>
      </c>
      <c r="M2200" s="6" t="n">
        <f aca="false">IF(  OR(  AND(  1 = K2200,  1 = I2200  ),  AND(  2 =K2200,  1 = G2200  )  ),  1,  0  )</f>
        <v>0</v>
      </c>
      <c r="N2200" s="0" t="n">
        <f aca="false">IF(  AND(  1 = M2200,  0 &lt; L2200  ),  1,  0  )</f>
        <v>0</v>
      </c>
    </row>
    <row r="2201" customFormat="false" ht="12.8" hidden="false" customHeight="false" outlineLevel="0" collapsed="false">
      <c r="A2201" s="5" t="n">
        <v>40907</v>
      </c>
      <c r="B2201" s="6" t="n">
        <f aca="false">YEAR(A2201)</f>
        <v>2011</v>
      </c>
      <c r="C2201" s="7" t="n">
        <v>1054</v>
      </c>
      <c r="D2201" s="8" t="n">
        <f aca="false">AVERAGE($C2197:$C2201)</f>
        <v>1059.2</v>
      </c>
      <c r="E2201" s="8" t="n">
        <f aca="false">AVERAGE($C2177:$C2201)</f>
        <v>1098.68</v>
      </c>
      <c r="F2201" s="8" t="n">
        <f aca="false">AVERAGE($C2127:$C2201)</f>
        <v>1156.08</v>
      </c>
      <c r="G2201" s="4" t="n">
        <f aca="false">IF(  AND(  F2200 &lt; E2200,  F2201 &lt; E2201,  E2201 &lt; D2201  ),  1,  0  )</f>
        <v>0</v>
      </c>
      <c r="H2201" s="12" t="n">
        <f aca="false">IF(  AND(  1 = G2201,  OR(  0 = $K2201,  2 = $K2201  )  ),  $C2201,  IF(  AND(  NOT(  "-" = H2200  ),  0 &lt; H2200  ),  H2200,  0  )  )</f>
        <v>2380</v>
      </c>
      <c r="I2201" s="4" t="n">
        <f aca="false">IF(  AND(  E2200 &lt; F2200,  D2201 &lt; E2201,  E2201 &lt; F2201  ),  1,  0  )</f>
        <v>1</v>
      </c>
      <c r="J2201" s="12" t="n">
        <f aca="false">IF(  AND(  1 = I2201,  OR(  0 = $K2201,  1 = $K2201  )  ),  $C2201,  IF(  AND(  NOT(  "-" = J2200  ),  0 &lt; J2200  ),  J2200,  0  )  )</f>
        <v>2205</v>
      </c>
      <c r="K2201" s="13" t="n">
        <f aca="false">IF(  1 = G2200,  1,  IF(  1 = I2200,  2,  IF(  OR(  "-" = K2200,  1 = M2200),  0,  K2200  )  )  )</f>
        <v>2</v>
      </c>
      <c r="L2201" s="12" t="n">
        <f aca="false">IF(  AND(  1 = K2201,  1 = M2201  ),  (C2201 - H2201) * 100,  IF(  AND( 2 = K2201,  1 = M2201  ),  (J2201 - C2201) * 100,  0  )  )</f>
        <v>0</v>
      </c>
      <c r="M2201" s="6" t="n">
        <f aca="false">IF(  OR(  AND(  1 = K2201,  1 = I2201  ),  AND(  2 =K2201,  1 = G2201  )  ),  1,  0  )</f>
        <v>0</v>
      </c>
      <c r="N2201" s="0" t="n">
        <f aca="false">IF(  AND(  1 = M2201,  0 &lt; L2201  ),  1,  0  )</f>
        <v>0</v>
      </c>
    </row>
    <row r="2202" customFormat="false" ht="12.8" hidden="false" customHeight="false" outlineLevel="0" collapsed="false">
      <c r="A2202" s="5" t="n">
        <v>40912</v>
      </c>
      <c r="B2202" s="6" t="n">
        <f aca="false">YEAR(A2202)</f>
        <v>2012</v>
      </c>
      <c r="C2202" s="7" t="n">
        <v>1096</v>
      </c>
      <c r="D2202" s="8" t="n">
        <f aca="false">AVERAGE($C2198:$C2202)</f>
        <v>1066.4</v>
      </c>
      <c r="E2202" s="8" t="n">
        <f aca="false">AVERAGE($C2178:$C2202)</f>
        <v>1097.84</v>
      </c>
      <c r="F2202" s="8" t="n">
        <f aca="false">AVERAGE($C2128:$C2202)</f>
        <v>1153.12</v>
      </c>
      <c r="G2202" s="4" t="n">
        <f aca="false">IF(  AND(  F2201 &lt; E2201,  F2202 &lt; E2202,  E2202 &lt; D2202  ),  1,  0  )</f>
        <v>0</v>
      </c>
      <c r="H2202" s="12" t="n">
        <f aca="false">IF(  AND(  1 = G2202,  OR(  0 = $K2202,  2 = $K2202  )  ),  $C2202,  IF(  AND(  NOT(  "-" = H2201  ),  0 &lt; H2201  ),  H2201,  0  )  )</f>
        <v>2380</v>
      </c>
      <c r="I2202" s="4" t="n">
        <f aca="false">IF(  AND(  E2201 &lt; F2201,  D2202 &lt; E2202,  E2202 &lt; F2202  ),  1,  0  )</f>
        <v>1</v>
      </c>
      <c r="J2202" s="12" t="n">
        <f aca="false">IF(  AND(  1 = I2202,  OR(  0 = $K2202,  1 = $K2202  )  ),  $C2202,  IF(  AND(  NOT(  "-" = J2201  ),  0 &lt; J2201  ),  J2201,  0  )  )</f>
        <v>2205</v>
      </c>
      <c r="K2202" s="13" t="n">
        <f aca="false">IF(  1 = G2201,  1,  IF(  1 = I2201,  2,  IF(  OR(  "-" = K2201,  1 = M2201),  0,  K2201  )  )  )</f>
        <v>2</v>
      </c>
      <c r="L2202" s="12" t="n">
        <f aca="false">IF(  AND(  1 = K2202,  1 = M2202  ),  (C2202 - H2202) * 100,  IF(  AND( 2 = K2202,  1 = M2202  ),  (J2202 - C2202) * 100,  0  )  )</f>
        <v>0</v>
      </c>
      <c r="M2202" s="6" t="n">
        <f aca="false">IF(  OR(  AND(  1 = K2202,  1 = I2202  ),  AND(  2 =K2202,  1 = G2202  )  ),  1,  0  )</f>
        <v>0</v>
      </c>
      <c r="N2202" s="0" t="n">
        <f aca="false">IF(  AND(  1 = M2202,  0 &lt; L2202  ),  1,  0  )</f>
        <v>0</v>
      </c>
    </row>
    <row r="2203" customFormat="false" ht="12.8" hidden="false" customHeight="false" outlineLevel="0" collapsed="false">
      <c r="A2203" s="5" t="n">
        <v>40913</v>
      </c>
      <c r="B2203" s="6" t="n">
        <f aca="false">YEAR(A2203)</f>
        <v>2012</v>
      </c>
      <c r="C2203" s="7" t="n">
        <v>1073</v>
      </c>
      <c r="D2203" s="8" t="n">
        <f aca="false">AVERAGE($C2199:$C2203)</f>
        <v>1066.4</v>
      </c>
      <c r="E2203" s="8" t="n">
        <f aca="false">AVERAGE($C2179:$C2203)</f>
        <v>1094.88</v>
      </c>
      <c r="F2203" s="8" t="n">
        <f aca="false">AVERAGE($C2129:$C2203)</f>
        <v>1150.17333333333</v>
      </c>
      <c r="G2203" s="4" t="n">
        <f aca="false">IF(  AND(  F2202 &lt; E2202,  F2203 &lt; E2203,  E2203 &lt; D2203  ),  1,  0  )</f>
        <v>0</v>
      </c>
      <c r="H2203" s="12" t="n">
        <f aca="false">IF(  AND(  1 = G2203,  OR(  0 = $K2203,  2 = $K2203  )  ),  $C2203,  IF(  AND(  NOT(  "-" = H2202  ),  0 &lt; H2202  ),  H2202,  0  )  )</f>
        <v>2380</v>
      </c>
      <c r="I2203" s="4" t="n">
        <f aca="false">IF(  AND(  E2202 &lt; F2202,  D2203 &lt; E2203,  E2203 &lt; F2203  ),  1,  0  )</f>
        <v>1</v>
      </c>
      <c r="J2203" s="12" t="n">
        <f aca="false">IF(  AND(  1 = I2203,  OR(  0 = $K2203,  1 = $K2203  )  ),  $C2203,  IF(  AND(  NOT(  "-" = J2202  ),  0 &lt; J2202  ),  J2202,  0  )  )</f>
        <v>2205</v>
      </c>
      <c r="K2203" s="13" t="n">
        <f aca="false">IF(  1 = G2202,  1,  IF(  1 = I2202,  2,  IF(  OR(  "-" = K2202,  1 = M2202),  0,  K2202  )  )  )</f>
        <v>2</v>
      </c>
      <c r="L2203" s="12" t="n">
        <f aca="false">IF(  AND(  1 = K2203,  1 = M2203  ),  (C2203 - H2203) * 100,  IF(  AND( 2 = K2203,  1 = M2203  ),  (J2203 - C2203) * 100,  0  )  )</f>
        <v>0</v>
      </c>
      <c r="M2203" s="6" t="n">
        <f aca="false">IF(  OR(  AND(  1 = K2203,  1 = I2203  ),  AND(  2 =K2203,  1 = G2203  )  ),  1,  0  )</f>
        <v>0</v>
      </c>
      <c r="N2203" s="0" t="n">
        <f aca="false">IF(  AND(  1 = M2203,  0 &lt; L2203  ),  1,  0  )</f>
        <v>0</v>
      </c>
    </row>
    <row r="2204" customFormat="false" ht="12.8" hidden="false" customHeight="false" outlineLevel="0" collapsed="false">
      <c r="A2204" s="5" t="n">
        <v>40914</v>
      </c>
      <c r="B2204" s="6" t="n">
        <f aca="false">YEAR(A2204)</f>
        <v>2012</v>
      </c>
      <c r="C2204" s="7" t="n">
        <v>1063</v>
      </c>
      <c r="D2204" s="8" t="n">
        <f aca="false">AVERAGE($C2200:$C2204)</f>
        <v>1067.8</v>
      </c>
      <c r="E2204" s="8" t="n">
        <f aca="false">AVERAGE($C2180:$C2204)</f>
        <v>1090.2</v>
      </c>
      <c r="F2204" s="8" t="n">
        <f aca="false">AVERAGE($C2130:$C2204)</f>
        <v>1147.96</v>
      </c>
      <c r="G2204" s="4" t="n">
        <f aca="false">IF(  AND(  F2203 &lt; E2203,  F2204 &lt; E2204,  E2204 &lt; D2204  ),  1,  0  )</f>
        <v>0</v>
      </c>
      <c r="H2204" s="12" t="n">
        <f aca="false">IF(  AND(  1 = G2204,  OR(  0 = $K2204,  2 = $K2204  )  ),  $C2204,  IF(  AND(  NOT(  "-" = H2203  ),  0 &lt; H2203  ),  H2203,  0  )  )</f>
        <v>2380</v>
      </c>
      <c r="I2204" s="4" t="n">
        <f aca="false">IF(  AND(  E2203 &lt; F2203,  D2204 &lt; E2204,  E2204 &lt; F2204  ),  1,  0  )</f>
        <v>1</v>
      </c>
      <c r="J2204" s="12" t="n">
        <f aca="false">IF(  AND(  1 = I2204,  OR(  0 = $K2204,  1 = $K2204  )  ),  $C2204,  IF(  AND(  NOT(  "-" = J2203  ),  0 &lt; J2203  ),  J2203,  0  )  )</f>
        <v>2205</v>
      </c>
      <c r="K2204" s="13" t="n">
        <f aca="false">IF(  1 = G2203,  1,  IF(  1 = I2203,  2,  IF(  OR(  "-" = K2203,  1 = M2203),  0,  K2203  )  )  )</f>
        <v>2</v>
      </c>
      <c r="L2204" s="12" t="n">
        <f aca="false">IF(  AND(  1 = K2204,  1 = M2204  ),  (C2204 - H2204) * 100,  IF(  AND( 2 = K2204,  1 = M2204  ),  (J2204 - C2204) * 100,  0  )  )</f>
        <v>0</v>
      </c>
      <c r="M2204" s="6" t="n">
        <f aca="false">IF(  OR(  AND(  1 = K2204,  1 = I2204  ),  AND(  2 =K2204,  1 = G2204  )  ),  1,  0  )</f>
        <v>0</v>
      </c>
      <c r="N2204" s="0" t="n">
        <f aca="false">IF(  AND(  1 = M2204,  0 &lt; L2204  ),  1,  0  )</f>
        <v>0</v>
      </c>
    </row>
    <row r="2205" customFormat="false" ht="12.8" hidden="false" customHeight="false" outlineLevel="0" collapsed="false">
      <c r="A2205" s="5" t="n">
        <v>40918</v>
      </c>
      <c r="B2205" s="6" t="n">
        <f aca="false">YEAR(A2205)</f>
        <v>2012</v>
      </c>
      <c r="C2205" s="7" t="n">
        <v>1054</v>
      </c>
      <c r="D2205" s="8" t="n">
        <f aca="false">AVERAGE($C2201:$C2205)</f>
        <v>1068</v>
      </c>
      <c r="E2205" s="8" t="n">
        <f aca="false">AVERAGE($C2181:$C2205)</f>
        <v>1085.96</v>
      </c>
      <c r="F2205" s="8" t="n">
        <f aca="false">AVERAGE($C2131:$C2205)</f>
        <v>1145.69333333333</v>
      </c>
      <c r="G2205" s="4" t="n">
        <f aca="false">IF(  AND(  F2204 &lt; E2204,  F2205 &lt; E2205,  E2205 &lt; D2205  ),  1,  0  )</f>
        <v>0</v>
      </c>
      <c r="H2205" s="12" t="n">
        <f aca="false">IF(  AND(  1 = G2205,  OR(  0 = $K2205,  2 = $K2205  )  ),  $C2205,  IF(  AND(  NOT(  "-" = H2204  ),  0 &lt; H2204  ),  H2204,  0  )  )</f>
        <v>2380</v>
      </c>
      <c r="I2205" s="4" t="n">
        <f aca="false">IF(  AND(  E2204 &lt; F2204,  D2205 &lt; E2205,  E2205 &lt; F2205  ),  1,  0  )</f>
        <v>1</v>
      </c>
      <c r="J2205" s="12" t="n">
        <f aca="false">IF(  AND(  1 = I2205,  OR(  0 = $K2205,  1 = $K2205  )  ),  $C2205,  IF(  AND(  NOT(  "-" = J2204  ),  0 &lt; J2204  ),  J2204,  0  )  )</f>
        <v>2205</v>
      </c>
      <c r="K2205" s="13" t="n">
        <f aca="false">IF(  1 = G2204,  1,  IF(  1 = I2204,  2,  IF(  OR(  "-" = K2204,  1 = M2204),  0,  K2204  )  )  )</f>
        <v>2</v>
      </c>
      <c r="L2205" s="12" t="n">
        <f aca="false">IF(  AND(  1 = K2205,  1 = M2205  ),  (C2205 - H2205) * 100,  IF(  AND( 2 = K2205,  1 = M2205  ),  (J2205 - C2205) * 100,  0  )  )</f>
        <v>0</v>
      </c>
      <c r="M2205" s="6" t="n">
        <f aca="false">IF(  OR(  AND(  1 = K2205,  1 = I2205  ),  AND(  2 =K2205,  1 = G2205  )  ),  1,  0  )</f>
        <v>0</v>
      </c>
      <c r="N2205" s="0" t="n">
        <f aca="false">IF(  AND(  1 = M2205,  0 &lt; L2205  ),  1,  0  )</f>
        <v>0</v>
      </c>
    </row>
    <row r="2206" customFormat="false" ht="12.8" hidden="false" customHeight="false" outlineLevel="0" collapsed="false">
      <c r="A2206" s="5" t="n">
        <v>40919</v>
      </c>
      <c r="B2206" s="6" t="n">
        <f aca="false">YEAR(A2206)</f>
        <v>2012</v>
      </c>
      <c r="C2206" s="7" t="n">
        <v>1042</v>
      </c>
      <c r="D2206" s="8" t="n">
        <f aca="false">AVERAGE($C2202:$C2206)</f>
        <v>1065.6</v>
      </c>
      <c r="E2206" s="8" t="n">
        <f aca="false">AVERAGE($C2182:$C2206)</f>
        <v>1081.72</v>
      </c>
      <c r="F2206" s="8" t="n">
        <f aca="false">AVERAGE($C2132:$C2206)</f>
        <v>1143.74666666667</v>
      </c>
      <c r="G2206" s="4" t="n">
        <f aca="false">IF(  AND(  F2205 &lt; E2205,  F2206 &lt; E2206,  E2206 &lt; D2206  ),  1,  0  )</f>
        <v>0</v>
      </c>
      <c r="H2206" s="12" t="n">
        <f aca="false">IF(  AND(  1 = G2206,  OR(  0 = $K2206,  2 = $K2206  )  ),  $C2206,  IF(  AND(  NOT(  "-" = H2205  ),  0 &lt; H2205  ),  H2205,  0  )  )</f>
        <v>2380</v>
      </c>
      <c r="I2206" s="4" t="n">
        <f aca="false">IF(  AND(  E2205 &lt; F2205,  D2206 &lt; E2206,  E2206 &lt; F2206  ),  1,  0  )</f>
        <v>1</v>
      </c>
      <c r="J2206" s="12" t="n">
        <f aca="false">IF(  AND(  1 = I2206,  OR(  0 = $K2206,  1 = $K2206  )  ),  $C2206,  IF(  AND(  NOT(  "-" = J2205  ),  0 &lt; J2205  ),  J2205,  0  )  )</f>
        <v>2205</v>
      </c>
      <c r="K2206" s="13" t="n">
        <f aca="false">IF(  1 = G2205,  1,  IF(  1 = I2205,  2,  IF(  OR(  "-" = K2205,  1 = M2205),  0,  K2205  )  )  )</f>
        <v>2</v>
      </c>
      <c r="L2206" s="12" t="n">
        <f aca="false">IF(  AND(  1 = K2206,  1 = M2206  ),  (C2206 - H2206) * 100,  IF(  AND( 2 = K2206,  1 = M2206  ),  (J2206 - C2206) * 100,  0  )  )</f>
        <v>0</v>
      </c>
      <c r="M2206" s="6" t="n">
        <f aca="false">IF(  OR(  AND(  1 = K2206,  1 = I2206  ),  AND(  2 =K2206,  1 = G2206  )  ),  1,  0  )</f>
        <v>0</v>
      </c>
      <c r="N2206" s="0" t="n">
        <f aca="false">IF(  AND(  1 = M2206,  0 &lt; L2206  ),  1,  0  )</f>
        <v>0</v>
      </c>
    </row>
    <row r="2207" customFormat="false" ht="12.8" hidden="false" customHeight="false" outlineLevel="0" collapsed="false">
      <c r="A2207" s="5" t="n">
        <v>40920</v>
      </c>
      <c r="B2207" s="6" t="n">
        <f aca="false">YEAR(A2207)</f>
        <v>2012</v>
      </c>
      <c r="C2207" s="7" t="n">
        <v>1046</v>
      </c>
      <c r="D2207" s="8" t="n">
        <f aca="false">AVERAGE($C2203:$C2207)</f>
        <v>1055.6</v>
      </c>
      <c r="E2207" s="8" t="n">
        <f aca="false">AVERAGE($C2183:$C2207)</f>
        <v>1078.6</v>
      </c>
      <c r="F2207" s="8" t="n">
        <f aca="false">AVERAGE($C2133:$C2207)</f>
        <v>1141.94666666667</v>
      </c>
      <c r="G2207" s="4" t="n">
        <f aca="false">IF(  AND(  F2206 &lt; E2206,  F2207 &lt; E2207,  E2207 &lt; D2207  ),  1,  0  )</f>
        <v>0</v>
      </c>
      <c r="H2207" s="12" t="n">
        <f aca="false">IF(  AND(  1 = G2207,  OR(  0 = $K2207,  2 = $K2207  )  ),  $C2207,  IF(  AND(  NOT(  "-" = H2206  ),  0 &lt; H2206  ),  H2206,  0  )  )</f>
        <v>2380</v>
      </c>
      <c r="I2207" s="4" t="n">
        <f aca="false">IF(  AND(  E2206 &lt; F2206,  D2207 &lt; E2207,  E2207 &lt; F2207  ),  1,  0  )</f>
        <v>1</v>
      </c>
      <c r="J2207" s="12" t="n">
        <f aca="false">IF(  AND(  1 = I2207,  OR(  0 = $K2207,  1 = $K2207  )  ),  $C2207,  IF(  AND(  NOT(  "-" = J2206  ),  0 &lt; J2206  ),  J2206,  0  )  )</f>
        <v>2205</v>
      </c>
      <c r="K2207" s="13" t="n">
        <f aca="false">IF(  1 = G2206,  1,  IF(  1 = I2206,  2,  IF(  OR(  "-" = K2206,  1 = M2206),  0,  K2206  )  )  )</f>
        <v>2</v>
      </c>
      <c r="L2207" s="12" t="n">
        <f aca="false">IF(  AND(  1 = K2207,  1 = M2207  ),  (C2207 - H2207) * 100,  IF(  AND( 2 = K2207,  1 = M2207  ),  (J2207 - C2207) * 100,  0  )  )</f>
        <v>0</v>
      </c>
      <c r="M2207" s="6" t="n">
        <f aca="false">IF(  OR(  AND(  1 = K2207,  1 = I2207  ),  AND(  2 =K2207,  1 = G2207  )  ),  1,  0  )</f>
        <v>0</v>
      </c>
      <c r="N2207" s="0" t="n">
        <f aca="false">IF(  AND(  1 = M2207,  0 &lt; L2207  ),  1,  0  )</f>
        <v>0</v>
      </c>
    </row>
    <row r="2208" customFormat="false" ht="12.8" hidden="false" customHeight="false" outlineLevel="0" collapsed="false">
      <c r="A2208" s="5" t="n">
        <v>40921</v>
      </c>
      <c r="B2208" s="6" t="n">
        <f aca="false">YEAR(A2208)</f>
        <v>2012</v>
      </c>
      <c r="C2208" s="7" t="n">
        <v>1034</v>
      </c>
      <c r="D2208" s="8" t="n">
        <f aca="false">AVERAGE($C2204:$C2208)</f>
        <v>1047.8</v>
      </c>
      <c r="E2208" s="8" t="n">
        <f aca="false">AVERAGE($C2184:$C2208)</f>
        <v>1074.96</v>
      </c>
      <c r="F2208" s="8" t="n">
        <f aca="false">AVERAGE($C2134:$C2208)</f>
        <v>1140.2</v>
      </c>
      <c r="G2208" s="4" t="n">
        <f aca="false">IF(  AND(  F2207 &lt; E2207,  F2208 &lt; E2208,  E2208 &lt; D2208  ),  1,  0  )</f>
        <v>0</v>
      </c>
      <c r="H2208" s="12" t="n">
        <f aca="false">IF(  AND(  1 = G2208,  OR(  0 = $K2208,  2 = $K2208  )  ),  $C2208,  IF(  AND(  NOT(  "-" = H2207  ),  0 &lt; H2207  ),  H2207,  0  )  )</f>
        <v>2380</v>
      </c>
      <c r="I2208" s="4" t="n">
        <f aca="false">IF(  AND(  E2207 &lt; F2207,  D2208 &lt; E2208,  E2208 &lt; F2208  ),  1,  0  )</f>
        <v>1</v>
      </c>
      <c r="J2208" s="12" t="n">
        <f aca="false">IF(  AND(  1 = I2208,  OR(  0 = $K2208,  1 = $K2208  )  ),  $C2208,  IF(  AND(  NOT(  "-" = J2207  ),  0 &lt; J2207  ),  J2207,  0  )  )</f>
        <v>2205</v>
      </c>
      <c r="K2208" s="13" t="n">
        <f aca="false">IF(  1 = G2207,  1,  IF(  1 = I2207,  2,  IF(  OR(  "-" = K2207,  1 = M2207),  0,  K2207  )  )  )</f>
        <v>2</v>
      </c>
      <c r="L2208" s="12" t="n">
        <f aca="false">IF(  AND(  1 = K2208,  1 = M2208  ),  (C2208 - H2208) * 100,  IF(  AND( 2 = K2208,  1 = M2208  ),  (J2208 - C2208) * 100,  0  )  )</f>
        <v>0</v>
      </c>
      <c r="M2208" s="6" t="n">
        <f aca="false">IF(  OR(  AND(  1 = K2208,  1 = I2208  ),  AND(  2 =K2208,  1 = G2208  )  ),  1,  0  )</f>
        <v>0</v>
      </c>
      <c r="N2208" s="0" t="n">
        <f aca="false">IF(  AND(  1 = M2208,  0 &lt; L2208  ),  1,  0  )</f>
        <v>0</v>
      </c>
    </row>
    <row r="2209" customFormat="false" ht="12.8" hidden="false" customHeight="false" outlineLevel="0" collapsed="false">
      <c r="A2209" s="5" t="n">
        <v>40924</v>
      </c>
      <c r="B2209" s="6" t="n">
        <f aca="false">YEAR(A2209)</f>
        <v>2012</v>
      </c>
      <c r="C2209" s="7" t="n">
        <v>1036</v>
      </c>
      <c r="D2209" s="8" t="n">
        <f aca="false">AVERAGE($C2205:$C2209)</f>
        <v>1042.4</v>
      </c>
      <c r="E2209" s="8" t="n">
        <f aca="false">AVERAGE($C2185:$C2209)</f>
        <v>1072.16</v>
      </c>
      <c r="F2209" s="8" t="n">
        <f aca="false">AVERAGE($C2135:$C2209)</f>
        <v>1138.22666666667</v>
      </c>
      <c r="G2209" s="4" t="n">
        <f aca="false">IF(  AND(  F2208 &lt; E2208,  F2209 &lt; E2209,  E2209 &lt; D2209  ),  1,  0  )</f>
        <v>0</v>
      </c>
      <c r="H2209" s="12" t="n">
        <f aca="false">IF(  AND(  1 = G2209,  OR(  0 = $K2209,  2 = $K2209  )  ),  $C2209,  IF(  AND(  NOT(  "-" = H2208  ),  0 &lt; H2208  ),  H2208,  0  )  )</f>
        <v>2380</v>
      </c>
      <c r="I2209" s="4" t="n">
        <f aca="false">IF(  AND(  E2208 &lt; F2208,  D2209 &lt; E2209,  E2209 &lt; F2209  ),  1,  0  )</f>
        <v>1</v>
      </c>
      <c r="J2209" s="12" t="n">
        <f aca="false">IF(  AND(  1 = I2209,  OR(  0 = $K2209,  1 = $K2209  )  ),  $C2209,  IF(  AND(  NOT(  "-" = J2208  ),  0 &lt; J2208  ),  J2208,  0  )  )</f>
        <v>2205</v>
      </c>
      <c r="K2209" s="13" t="n">
        <f aca="false">IF(  1 = G2208,  1,  IF(  1 = I2208,  2,  IF(  OR(  "-" = K2208,  1 = M2208),  0,  K2208  )  )  )</f>
        <v>2</v>
      </c>
      <c r="L2209" s="12" t="n">
        <f aca="false">IF(  AND(  1 = K2209,  1 = M2209  ),  (C2209 - H2209) * 100,  IF(  AND( 2 = K2209,  1 = M2209  ),  (J2209 - C2209) * 100,  0  )  )</f>
        <v>0</v>
      </c>
      <c r="M2209" s="6" t="n">
        <f aca="false">IF(  OR(  AND(  1 = K2209,  1 = I2209  ),  AND(  2 =K2209,  1 = G2209  )  ),  1,  0  )</f>
        <v>0</v>
      </c>
      <c r="N2209" s="0" t="n">
        <f aca="false">IF(  AND(  1 = M2209,  0 &lt; L2209  ),  1,  0  )</f>
        <v>0</v>
      </c>
    </row>
    <row r="2210" customFormat="false" ht="12.8" hidden="false" customHeight="false" outlineLevel="0" collapsed="false">
      <c r="A2210" s="5" t="n">
        <v>40925</v>
      </c>
      <c r="B2210" s="6" t="n">
        <f aca="false">YEAR(A2210)</f>
        <v>2012</v>
      </c>
      <c r="C2210" s="7" t="n">
        <v>1036</v>
      </c>
      <c r="D2210" s="8" t="n">
        <f aca="false">AVERAGE($C2206:$C2210)</f>
        <v>1038.8</v>
      </c>
      <c r="E2210" s="8" t="n">
        <f aca="false">AVERAGE($C2186:$C2210)</f>
        <v>1069</v>
      </c>
      <c r="F2210" s="8" t="n">
        <f aca="false">AVERAGE($C2136:$C2210)</f>
        <v>1136.10666666667</v>
      </c>
      <c r="G2210" s="4" t="n">
        <f aca="false">IF(  AND(  F2209 &lt; E2209,  F2210 &lt; E2210,  E2210 &lt; D2210  ),  1,  0  )</f>
        <v>0</v>
      </c>
      <c r="H2210" s="12" t="n">
        <f aca="false">IF(  AND(  1 = G2210,  OR(  0 = $K2210,  2 = $K2210  )  ),  $C2210,  IF(  AND(  NOT(  "-" = H2209  ),  0 &lt; H2209  ),  H2209,  0  )  )</f>
        <v>2380</v>
      </c>
      <c r="I2210" s="4" t="n">
        <f aca="false">IF(  AND(  E2209 &lt; F2209,  D2210 &lt; E2210,  E2210 &lt; F2210  ),  1,  0  )</f>
        <v>1</v>
      </c>
      <c r="J2210" s="12" t="n">
        <f aca="false">IF(  AND(  1 = I2210,  OR(  0 = $K2210,  1 = $K2210  )  ),  $C2210,  IF(  AND(  NOT(  "-" = J2209  ),  0 &lt; J2209  ),  J2209,  0  )  )</f>
        <v>2205</v>
      </c>
      <c r="K2210" s="13" t="n">
        <f aca="false">IF(  1 = G2209,  1,  IF(  1 = I2209,  2,  IF(  OR(  "-" = K2209,  1 = M2209),  0,  K2209  )  )  )</f>
        <v>2</v>
      </c>
      <c r="L2210" s="12" t="n">
        <f aca="false">IF(  AND(  1 = K2210,  1 = M2210  ),  (C2210 - H2210) * 100,  IF(  AND( 2 = K2210,  1 = M2210  ),  (J2210 - C2210) * 100,  0  )  )</f>
        <v>0</v>
      </c>
      <c r="M2210" s="6" t="n">
        <f aca="false">IF(  OR(  AND(  1 = K2210,  1 = I2210  ),  AND(  2 =K2210,  1 = G2210  )  ),  1,  0  )</f>
        <v>0</v>
      </c>
      <c r="N2210" s="0" t="n">
        <f aca="false">IF(  AND(  1 = M2210,  0 &lt; L2210  ),  1,  0  )</f>
        <v>0</v>
      </c>
    </row>
    <row r="2211" customFormat="false" ht="12.8" hidden="false" customHeight="false" outlineLevel="0" collapsed="false">
      <c r="A2211" s="5" t="n">
        <v>40926</v>
      </c>
      <c r="B2211" s="6" t="n">
        <f aca="false">YEAR(A2211)</f>
        <v>2012</v>
      </c>
      <c r="C2211" s="7" t="n">
        <v>1009</v>
      </c>
      <c r="D2211" s="8" t="n">
        <f aca="false">AVERAGE($C2207:$C2211)</f>
        <v>1032.2</v>
      </c>
      <c r="E2211" s="8" t="n">
        <f aca="false">AVERAGE($C2187:$C2211)</f>
        <v>1065.12</v>
      </c>
      <c r="F2211" s="8" t="n">
        <f aca="false">AVERAGE($C2137:$C2211)</f>
        <v>1133.81333333333</v>
      </c>
      <c r="G2211" s="4" t="n">
        <f aca="false">IF(  AND(  F2210 &lt; E2210,  F2211 &lt; E2211,  E2211 &lt; D2211  ),  1,  0  )</f>
        <v>0</v>
      </c>
      <c r="H2211" s="12" t="n">
        <f aca="false">IF(  AND(  1 = G2211,  OR(  0 = $K2211,  2 = $K2211  )  ),  $C2211,  IF(  AND(  NOT(  "-" = H2210  ),  0 &lt; H2210  ),  H2210,  0  )  )</f>
        <v>2380</v>
      </c>
      <c r="I2211" s="4" t="n">
        <f aca="false">IF(  AND(  E2210 &lt; F2210,  D2211 &lt; E2211,  E2211 &lt; F2211  ),  1,  0  )</f>
        <v>1</v>
      </c>
      <c r="J2211" s="12" t="n">
        <f aca="false">IF(  AND(  1 = I2211,  OR(  0 = $K2211,  1 = $K2211  )  ),  $C2211,  IF(  AND(  NOT(  "-" = J2210  ),  0 &lt; J2210  ),  J2210,  0  )  )</f>
        <v>2205</v>
      </c>
      <c r="K2211" s="13" t="n">
        <f aca="false">IF(  1 = G2210,  1,  IF(  1 = I2210,  2,  IF(  OR(  "-" = K2210,  1 = M2210),  0,  K2210  )  )  )</f>
        <v>2</v>
      </c>
      <c r="L2211" s="12" t="n">
        <f aca="false">IF(  AND(  1 = K2211,  1 = M2211  ),  (C2211 - H2211) * 100,  IF(  AND( 2 = K2211,  1 = M2211  ),  (J2211 - C2211) * 100,  0  )  )</f>
        <v>0</v>
      </c>
      <c r="M2211" s="6" t="n">
        <f aca="false">IF(  OR(  AND(  1 = K2211,  1 = I2211  ),  AND(  2 =K2211,  1 = G2211  )  ),  1,  0  )</f>
        <v>0</v>
      </c>
      <c r="N2211" s="0" t="n">
        <f aca="false">IF(  AND(  1 = M2211,  0 &lt; L2211  ),  1,  0  )</f>
        <v>0</v>
      </c>
    </row>
    <row r="2212" customFormat="false" ht="12.8" hidden="false" customHeight="false" outlineLevel="0" collapsed="false">
      <c r="A2212" s="5" t="n">
        <v>40927</v>
      </c>
      <c r="B2212" s="6" t="n">
        <f aca="false">YEAR(A2212)</f>
        <v>2012</v>
      </c>
      <c r="C2212" s="7" t="n">
        <v>1027</v>
      </c>
      <c r="D2212" s="8" t="n">
        <f aca="false">AVERAGE($C2208:$C2212)</f>
        <v>1028.4</v>
      </c>
      <c r="E2212" s="8" t="n">
        <f aca="false">AVERAGE($C2188:$C2212)</f>
        <v>1062.56</v>
      </c>
      <c r="F2212" s="8" t="n">
        <f aca="false">AVERAGE($C2138:$C2212)</f>
        <v>1131.85333333333</v>
      </c>
      <c r="G2212" s="4" t="n">
        <f aca="false">IF(  AND(  F2211 &lt; E2211,  F2212 &lt; E2212,  E2212 &lt; D2212  ),  1,  0  )</f>
        <v>0</v>
      </c>
      <c r="H2212" s="12" t="n">
        <f aca="false">IF(  AND(  1 = G2212,  OR(  0 = $K2212,  2 = $K2212  )  ),  $C2212,  IF(  AND(  NOT(  "-" = H2211  ),  0 &lt; H2211  ),  H2211,  0  )  )</f>
        <v>2380</v>
      </c>
      <c r="I2212" s="4" t="n">
        <f aca="false">IF(  AND(  E2211 &lt; F2211,  D2212 &lt; E2212,  E2212 &lt; F2212  ),  1,  0  )</f>
        <v>1</v>
      </c>
      <c r="J2212" s="12" t="n">
        <f aca="false">IF(  AND(  1 = I2212,  OR(  0 = $K2212,  1 = $K2212  )  ),  $C2212,  IF(  AND(  NOT(  "-" = J2211  ),  0 &lt; J2211  ),  J2211,  0  )  )</f>
        <v>2205</v>
      </c>
      <c r="K2212" s="13" t="n">
        <f aca="false">IF(  1 = G2211,  1,  IF(  1 = I2211,  2,  IF(  OR(  "-" = K2211,  1 = M2211),  0,  K2211  )  )  )</f>
        <v>2</v>
      </c>
      <c r="L2212" s="12" t="n">
        <f aca="false">IF(  AND(  1 = K2212,  1 = M2212  ),  (C2212 - H2212) * 100,  IF(  AND( 2 = K2212,  1 = M2212  ),  (J2212 - C2212) * 100,  0  )  )</f>
        <v>0</v>
      </c>
      <c r="M2212" s="6" t="n">
        <f aca="false">IF(  OR(  AND(  1 = K2212,  1 = I2212  ),  AND(  2 =K2212,  1 = G2212  )  ),  1,  0  )</f>
        <v>0</v>
      </c>
      <c r="N2212" s="0" t="n">
        <f aca="false">IF(  AND(  1 = M2212,  0 &lt; L2212  ),  1,  0  )</f>
        <v>0</v>
      </c>
    </row>
    <row r="2213" customFormat="false" ht="12.8" hidden="false" customHeight="false" outlineLevel="0" collapsed="false">
      <c r="A2213" s="5" t="n">
        <v>40928</v>
      </c>
      <c r="B2213" s="6" t="n">
        <f aca="false">YEAR(A2213)</f>
        <v>2012</v>
      </c>
      <c r="C2213" s="7" t="n">
        <v>1071</v>
      </c>
      <c r="D2213" s="8" t="n">
        <f aca="false">AVERAGE($C2209:$C2213)</f>
        <v>1035.8</v>
      </c>
      <c r="E2213" s="8" t="n">
        <f aca="false">AVERAGE($C2189:$C2213)</f>
        <v>1061.2</v>
      </c>
      <c r="F2213" s="8" t="n">
        <f aca="false">AVERAGE($C2139:$C2213)</f>
        <v>1131.38666666667</v>
      </c>
      <c r="G2213" s="4" t="n">
        <f aca="false">IF(  AND(  F2212 &lt; E2212,  F2213 &lt; E2213,  E2213 &lt; D2213  ),  1,  0  )</f>
        <v>0</v>
      </c>
      <c r="H2213" s="12" t="n">
        <f aca="false">IF(  AND(  1 = G2213,  OR(  0 = $K2213,  2 = $K2213  )  ),  $C2213,  IF(  AND(  NOT(  "-" = H2212  ),  0 &lt; H2212  ),  H2212,  0  )  )</f>
        <v>2380</v>
      </c>
      <c r="I2213" s="4" t="n">
        <f aca="false">IF(  AND(  E2212 &lt; F2212,  D2213 &lt; E2213,  E2213 &lt; F2213  ),  1,  0  )</f>
        <v>1</v>
      </c>
      <c r="J2213" s="12" t="n">
        <f aca="false">IF(  AND(  1 = I2213,  OR(  0 = $K2213,  1 = $K2213  )  ),  $C2213,  IF(  AND(  NOT(  "-" = J2212  ),  0 &lt; J2212  ),  J2212,  0  )  )</f>
        <v>2205</v>
      </c>
      <c r="K2213" s="13" t="n">
        <f aca="false">IF(  1 = G2212,  1,  IF(  1 = I2212,  2,  IF(  OR(  "-" = K2212,  1 = M2212),  0,  K2212  )  )  )</f>
        <v>2</v>
      </c>
      <c r="L2213" s="12" t="n">
        <f aca="false">IF(  AND(  1 = K2213,  1 = M2213  ),  (C2213 - H2213) * 100,  IF(  AND( 2 = K2213,  1 = M2213  ),  (J2213 - C2213) * 100,  0  )  )</f>
        <v>0</v>
      </c>
      <c r="M2213" s="6" t="n">
        <f aca="false">IF(  OR(  AND(  1 = K2213,  1 = I2213  ),  AND(  2 =K2213,  1 = G2213  )  ),  1,  0  )</f>
        <v>0</v>
      </c>
      <c r="N2213" s="0" t="n">
        <f aca="false">IF(  AND(  1 = M2213,  0 &lt; L2213  ),  1,  0  )</f>
        <v>0</v>
      </c>
    </row>
    <row r="2214" customFormat="false" ht="12.8" hidden="false" customHeight="false" outlineLevel="0" collapsed="false">
      <c r="A2214" s="5" t="n">
        <v>40931</v>
      </c>
      <c r="B2214" s="6" t="n">
        <f aca="false">YEAR(A2214)</f>
        <v>2012</v>
      </c>
      <c r="C2214" s="7" t="n">
        <v>1064</v>
      </c>
      <c r="D2214" s="8" t="n">
        <f aca="false">AVERAGE($C2210:$C2214)</f>
        <v>1041.4</v>
      </c>
      <c r="E2214" s="8" t="n">
        <f aca="false">AVERAGE($C2190:$C2214)</f>
        <v>1059.04</v>
      </c>
      <c r="F2214" s="8" t="n">
        <f aca="false">AVERAGE($C2140:$C2214)</f>
        <v>1130.36</v>
      </c>
      <c r="G2214" s="4" t="n">
        <f aca="false">IF(  AND(  F2213 &lt; E2213,  F2214 &lt; E2214,  E2214 &lt; D2214  ),  1,  0  )</f>
        <v>0</v>
      </c>
      <c r="H2214" s="12" t="n">
        <f aca="false">IF(  AND(  1 = G2214,  OR(  0 = $K2214,  2 = $K2214  )  ),  $C2214,  IF(  AND(  NOT(  "-" = H2213  ),  0 &lt; H2213  ),  H2213,  0  )  )</f>
        <v>2380</v>
      </c>
      <c r="I2214" s="4" t="n">
        <f aca="false">IF(  AND(  E2213 &lt; F2213,  D2214 &lt; E2214,  E2214 &lt; F2214  ),  1,  0  )</f>
        <v>1</v>
      </c>
      <c r="J2214" s="12" t="n">
        <f aca="false">IF(  AND(  1 = I2214,  OR(  0 = $K2214,  1 = $K2214  )  ),  $C2214,  IF(  AND(  NOT(  "-" = J2213  ),  0 &lt; J2213  ),  J2213,  0  )  )</f>
        <v>2205</v>
      </c>
      <c r="K2214" s="13" t="n">
        <f aca="false">IF(  1 = G2213,  1,  IF(  1 = I2213,  2,  IF(  OR(  "-" = K2213,  1 = M2213),  0,  K2213  )  )  )</f>
        <v>2</v>
      </c>
      <c r="L2214" s="12" t="n">
        <f aca="false">IF(  AND(  1 = K2214,  1 = M2214  ),  (C2214 - H2214) * 100,  IF(  AND( 2 = K2214,  1 = M2214  ),  (J2214 - C2214) * 100,  0  )  )</f>
        <v>0</v>
      </c>
      <c r="M2214" s="6" t="n">
        <f aca="false">IF(  OR(  AND(  1 = K2214,  1 = I2214  ),  AND(  2 =K2214,  1 = G2214  )  ),  1,  0  )</f>
        <v>0</v>
      </c>
      <c r="N2214" s="0" t="n">
        <f aca="false">IF(  AND(  1 = M2214,  0 &lt; L2214  ),  1,  0  )</f>
        <v>0</v>
      </c>
    </row>
    <row r="2215" customFormat="false" ht="12.8" hidden="false" customHeight="false" outlineLevel="0" collapsed="false">
      <c r="A2215" s="5" t="n">
        <v>40932</v>
      </c>
      <c r="B2215" s="6" t="n">
        <f aca="false">YEAR(A2215)</f>
        <v>2012</v>
      </c>
      <c r="C2215" s="7" t="n">
        <v>1070</v>
      </c>
      <c r="D2215" s="8" t="n">
        <f aca="false">AVERAGE($C2211:$C2215)</f>
        <v>1048.2</v>
      </c>
      <c r="E2215" s="8" t="n">
        <f aca="false">AVERAGE($C2191:$C2215)</f>
        <v>1057.32</v>
      </c>
      <c r="F2215" s="8" t="n">
        <f aca="false">AVERAGE($C2141:$C2215)</f>
        <v>1129.66666666667</v>
      </c>
      <c r="G2215" s="4" t="n">
        <f aca="false">IF(  AND(  F2214 &lt; E2214,  F2215 &lt; E2215,  E2215 &lt; D2215  ),  1,  0  )</f>
        <v>0</v>
      </c>
      <c r="H2215" s="12" t="n">
        <f aca="false">IF(  AND(  1 = G2215,  OR(  0 = $K2215,  2 = $K2215  )  ),  $C2215,  IF(  AND(  NOT(  "-" = H2214  ),  0 &lt; H2214  ),  H2214,  0  )  )</f>
        <v>2380</v>
      </c>
      <c r="I2215" s="4" t="n">
        <f aca="false">IF(  AND(  E2214 &lt; F2214,  D2215 &lt; E2215,  E2215 &lt; F2215  ),  1,  0  )</f>
        <v>1</v>
      </c>
      <c r="J2215" s="12" t="n">
        <f aca="false">IF(  AND(  1 = I2215,  OR(  0 = $K2215,  1 = $K2215  )  ),  $C2215,  IF(  AND(  NOT(  "-" = J2214  ),  0 &lt; J2214  ),  J2214,  0  )  )</f>
        <v>2205</v>
      </c>
      <c r="K2215" s="13" t="n">
        <f aca="false">IF(  1 = G2214,  1,  IF(  1 = I2214,  2,  IF(  OR(  "-" = K2214,  1 = M2214),  0,  K2214  )  )  )</f>
        <v>2</v>
      </c>
      <c r="L2215" s="12" t="n">
        <f aca="false">IF(  AND(  1 = K2215,  1 = M2215  ),  (C2215 - H2215) * 100,  IF(  AND( 2 = K2215,  1 = M2215  ),  (J2215 - C2215) * 100,  0  )  )</f>
        <v>0</v>
      </c>
      <c r="M2215" s="6" t="n">
        <f aca="false">IF(  OR(  AND(  1 = K2215,  1 = I2215  ),  AND(  2 =K2215,  1 = G2215  )  ),  1,  0  )</f>
        <v>0</v>
      </c>
      <c r="N2215" s="0" t="n">
        <f aca="false">IF(  AND(  1 = M2215,  0 &lt; L2215  ),  1,  0  )</f>
        <v>0</v>
      </c>
    </row>
    <row r="2216" customFormat="false" ht="12.8" hidden="false" customHeight="false" outlineLevel="0" collapsed="false">
      <c r="A2216" s="5" t="n">
        <v>40933</v>
      </c>
      <c r="B2216" s="6" t="n">
        <f aca="false">YEAR(A2216)</f>
        <v>2012</v>
      </c>
      <c r="C2216" s="7" t="n">
        <v>1086</v>
      </c>
      <c r="D2216" s="8" t="n">
        <f aca="false">AVERAGE($C2212:$C2216)</f>
        <v>1063.6</v>
      </c>
      <c r="E2216" s="8" t="n">
        <f aca="false">AVERAGE($C2192:$C2216)</f>
        <v>1057.04</v>
      </c>
      <c r="F2216" s="8" t="n">
        <f aca="false">AVERAGE($C2142:$C2216)</f>
        <v>1129.01333333333</v>
      </c>
      <c r="G2216" s="4" t="n">
        <f aca="false">IF(  AND(  F2215 &lt; E2215,  F2216 &lt; E2216,  E2216 &lt; D2216  ),  1,  0  )</f>
        <v>0</v>
      </c>
      <c r="H2216" s="12" t="n">
        <f aca="false">IF(  AND(  1 = G2216,  OR(  0 = $K2216,  2 = $K2216  )  ),  $C2216,  IF(  AND(  NOT(  "-" = H2215  ),  0 &lt; H2215  ),  H2215,  0  )  )</f>
        <v>2380</v>
      </c>
      <c r="I2216" s="4" t="n">
        <f aca="false">IF(  AND(  E2215 &lt; F2215,  D2216 &lt; E2216,  E2216 &lt; F2216  ),  1,  0  )</f>
        <v>0</v>
      </c>
      <c r="J2216" s="12" t="n">
        <f aca="false">IF(  AND(  1 = I2216,  OR(  0 = $K2216,  1 = $K2216  )  ),  $C2216,  IF(  AND(  NOT(  "-" = J2215  ),  0 &lt; J2215  ),  J2215,  0  )  )</f>
        <v>2205</v>
      </c>
      <c r="K2216" s="13" t="n">
        <f aca="false">IF(  1 = G2215,  1,  IF(  1 = I2215,  2,  IF(  OR(  "-" = K2215,  1 = M2215),  0,  K2215  )  )  )</f>
        <v>2</v>
      </c>
      <c r="L2216" s="12" t="n">
        <f aca="false">IF(  AND(  1 = K2216,  1 = M2216  ),  (C2216 - H2216) * 100,  IF(  AND( 2 = K2216,  1 = M2216  ),  (J2216 - C2216) * 100,  0  )  )</f>
        <v>0</v>
      </c>
      <c r="M2216" s="6" t="n">
        <f aca="false">IF(  OR(  AND(  1 = K2216,  1 = I2216  ),  AND(  2 =K2216,  1 = G2216  )  ),  1,  0  )</f>
        <v>0</v>
      </c>
      <c r="N2216" s="0" t="n">
        <f aca="false">IF(  AND(  1 = M2216,  0 &lt; L2216  ),  1,  0  )</f>
        <v>0</v>
      </c>
    </row>
    <row r="2217" customFormat="false" ht="12.8" hidden="false" customHeight="false" outlineLevel="0" collapsed="false">
      <c r="A2217" s="5" t="n">
        <v>40934</v>
      </c>
      <c r="B2217" s="6" t="n">
        <f aca="false">YEAR(A2217)</f>
        <v>2012</v>
      </c>
      <c r="C2217" s="7" t="n">
        <v>1079</v>
      </c>
      <c r="D2217" s="8" t="n">
        <f aca="false">AVERAGE($C2213:$C2217)</f>
        <v>1074</v>
      </c>
      <c r="E2217" s="8" t="n">
        <f aca="false">AVERAGE($C2193:$C2217)</f>
        <v>1056.72</v>
      </c>
      <c r="F2217" s="8" t="n">
        <f aca="false">AVERAGE($C2143:$C2217)</f>
        <v>1128.13333333333</v>
      </c>
      <c r="G2217" s="4" t="n">
        <f aca="false">IF(  AND(  F2216 &lt; E2216,  F2217 &lt; E2217,  E2217 &lt; D2217  ),  1,  0  )</f>
        <v>0</v>
      </c>
      <c r="H2217" s="12" t="n">
        <f aca="false">IF(  AND(  1 = G2217,  OR(  0 = $K2217,  2 = $K2217  )  ),  $C2217,  IF(  AND(  NOT(  "-" = H2216  ),  0 &lt; H2216  ),  H2216,  0  )  )</f>
        <v>2380</v>
      </c>
      <c r="I2217" s="4" t="n">
        <f aca="false">IF(  AND(  E2216 &lt; F2216,  D2217 &lt; E2217,  E2217 &lt; F2217  ),  1,  0  )</f>
        <v>0</v>
      </c>
      <c r="J2217" s="12" t="n">
        <f aca="false">IF(  AND(  1 = I2217,  OR(  0 = $K2217,  1 = $K2217  )  ),  $C2217,  IF(  AND(  NOT(  "-" = J2216  ),  0 &lt; J2216  ),  J2216,  0  )  )</f>
        <v>2205</v>
      </c>
      <c r="K2217" s="13" t="n">
        <f aca="false">IF(  1 = G2216,  1,  IF(  1 = I2216,  2,  IF(  OR(  "-" = K2216,  1 = M2216),  0,  K2216  )  )  )</f>
        <v>2</v>
      </c>
      <c r="L2217" s="12" t="n">
        <f aca="false">IF(  AND(  1 = K2217,  1 = M2217  ),  (C2217 - H2217) * 100,  IF(  AND( 2 = K2217,  1 = M2217  ),  (J2217 - C2217) * 100,  0  )  )</f>
        <v>0</v>
      </c>
      <c r="M2217" s="6" t="n">
        <f aca="false">IF(  OR(  AND(  1 = K2217,  1 = I2217  ),  AND(  2 =K2217,  1 = G2217  )  ),  1,  0  )</f>
        <v>0</v>
      </c>
      <c r="N2217" s="0" t="n">
        <f aca="false">IF(  AND(  1 = M2217,  0 &lt; L2217  ),  1,  0  )</f>
        <v>0</v>
      </c>
    </row>
    <row r="2218" customFormat="false" ht="12.8" hidden="false" customHeight="false" outlineLevel="0" collapsed="false">
      <c r="A2218" s="5" t="n">
        <v>40935</v>
      </c>
      <c r="B2218" s="6" t="n">
        <f aca="false">YEAR(A2218)</f>
        <v>2012</v>
      </c>
      <c r="C2218" s="7" t="n">
        <v>1026</v>
      </c>
      <c r="D2218" s="8" t="n">
        <f aca="false">AVERAGE($C2214:$C2218)</f>
        <v>1065</v>
      </c>
      <c r="E2218" s="8" t="n">
        <f aca="false">AVERAGE($C2194:$C2218)</f>
        <v>1055.52</v>
      </c>
      <c r="F2218" s="8" t="n">
        <f aca="false">AVERAGE($C2144:$C2218)</f>
        <v>1126.08</v>
      </c>
      <c r="G2218" s="4" t="n">
        <f aca="false">IF(  AND(  F2217 &lt; E2217,  F2218 &lt; E2218,  E2218 &lt; D2218  ),  1,  0  )</f>
        <v>0</v>
      </c>
      <c r="H2218" s="12" t="n">
        <f aca="false">IF(  AND(  1 = G2218,  OR(  0 = $K2218,  2 = $K2218  )  ),  $C2218,  IF(  AND(  NOT(  "-" = H2217  ),  0 &lt; H2217  ),  H2217,  0  )  )</f>
        <v>2380</v>
      </c>
      <c r="I2218" s="4" t="n">
        <f aca="false">IF(  AND(  E2217 &lt; F2217,  D2218 &lt; E2218,  E2218 &lt; F2218  ),  1,  0  )</f>
        <v>0</v>
      </c>
      <c r="J2218" s="12" t="n">
        <f aca="false">IF(  AND(  1 = I2218,  OR(  0 = $K2218,  1 = $K2218  )  ),  $C2218,  IF(  AND(  NOT(  "-" = J2217  ),  0 &lt; J2217  ),  J2217,  0  )  )</f>
        <v>2205</v>
      </c>
      <c r="K2218" s="13" t="n">
        <f aca="false">IF(  1 = G2217,  1,  IF(  1 = I2217,  2,  IF(  OR(  "-" = K2217,  1 = M2217),  0,  K2217  )  )  )</f>
        <v>2</v>
      </c>
      <c r="L2218" s="12" t="n">
        <f aca="false">IF(  AND(  1 = K2218,  1 = M2218  ),  (C2218 - H2218) * 100,  IF(  AND( 2 = K2218,  1 = M2218  ),  (J2218 - C2218) * 100,  0  )  )</f>
        <v>0</v>
      </c>
      <c r="M2218" s="6" t="n">
        <f aca="false">IF(  OR(  AND(  1 = K2218,  1 = I2218  ),  AND(  2 =K2218,  1 = G2218  )  ),  1,  0  )</f>
        <v>0</v>
      </c>
      <c r="N2218" s="0" t="n">
        <f aca="false">IF(  AND(  1 = M2218,  0 &lt; L2218  ),  1,  0  )</f>
        <v>0</v>
      </c>
    </row>
    <row r="2219" customFormat="false" ht="12.8" hidden="false" customHeight="false" outlineLevel="0" collapsed="false">
      <c r="A2219" s="5" t="n">
        <v>40938</v>
      </c>
      <c r="B2219" s="6" t="n">
        <f aca="false">YEAR(A2219)</f>
        <v>2012</v>
      </c>
      <c r="C2219" s="7" t="n">
        <v>1016</v>
      </c>
      <c r="D2219" s="8" t="n">
        <f aca="false">AVERAGE($C2215:$C2219)</f>
        <v>1055.4</v>
      </c>
      <c r="E2219" s="8" t="n">
        <f aca="false">AVERAGE($C2195:$C2219)</f>
        <v>1053.84</v>
      </c>
      <c r="F2219" s="8" t="n">
        <f aca="false">AVERAGE($C2145:$C2219)</f>
        <v>1123.88</v>
      </c>
      <c r="G2219" s="4" t="n">
        <f aca="false">IF(  AND(  F2218 &lt; E2218,  F2219 &lt; E2219,  E2219 &lt; D2219  ),  1,  0  )</f>
        <v>0</v>
      </c>
      <c r="H2219" s="12" t="n">
        <f aca="false">IF(  AND(  1 = G2219,  OR(  0 = $K2219,  2 = $K2219  )  ),  $C2219,  IF(  AND(  NOT(  "-" = H2218  ),  0 &lt; H2218  ),  H2218,  0  )  )</f>
        <v>2380</v>
      </c>
      <c r="I2219" s="4" t="n">
        <f aca="false">IF(  AND(  E2218 &lt; F2218,  D2219 &lt; E2219,  E2219 &lt; F2219  ),  1,  0  )</f>
        <v>0</v>
      </c>
      <c r="J2219" s="12" t="n">
        <f aca="false">IF(  AND(  1 = I2219,  OR(  0 = $K2219,  1 = $K2219  )  ),  $C2219,  IF(  AND(  NOT(  "-" = J2218  ),  0 &lt; J2218  ),  J2218,  0  )  )</f>
        <v>2205</v>
      </c>
      <c r="K2219" s="13" t="n">
        <f aca="false">IF(  1 = G2218,  1,  IF(  1 = I2218,  2,  IF(  OR(  "-" = K2218,  1 = M2218),  0,  K2218  )  )  )</f>
        <v>2</v>
      </c>
      <c r="L2219" s="12" t="n">
        <f aca="false">IF(  AND(  1 = K2219,  1 = M2219  ),  (C2219 - H2219) * 100,  IF(  AND( 2 = K2219,  1 = M2219  ),  (J2219 - C2219) * 100,  0  )  )</f>
        <v>0</v>
      </c>
      <c r="M2219" s="6" t="n">
        <f aca="false">IF(  OR(  AND(  1 = K2219,  1 = I2219  ),  AND(  2 =K2219,  1 = G2219  )  ),  1,  0  )</f>
        <v>0</v>
      </c>
      <c r="N2219" s="0" t="n">
        <f aca="false">IF(  AND(  1 = M2219,  0 &lt; L2219  ),  1,  0  )</f>
        <v>0</v>
      </c>
    </row>
    <row r="2220" customFormat="false" ht="12.8" hidden="false" customHeight="false" outlineLevel="0" collapsed="false">
      <c r="A2220" s="5" t="n">
        <v>40939</v>
      </c>
      <c r="B2220" s="6" t="n">
        <f aca="false">YEAR(A2220)</f>
        <v>2012</v>
      </c>
      <c r="C2220" s="7" t="n">
        <v>1027</v>
      </c>
      <c r="D2220" s="8" t="n">
        <f aca="false">AVERAGE($C2216:$C2220)</f>
        <v>1046.8</v>
      </c>
      <c r="E2220" s="8" t="n">
        <f aca="false">AVERAGE($C2196:$C2220)</f>
        <v>1052.76</v>
      </c>
      <c r="F2220" s="8" t="n">
        <f aca="false">AVERAGE($C2146:$C2220)</f>
        <v>1121.86666666667</v>
      </c>
      <c r="G2220" s="4" t="n">
        <f aca="false">IF(  AND(  F2219 &lt; E2219,  F2220 &lt; E2220,  E2220 &lt; D2220  ),  1,  0  )</f>
        <v>0</v>
      </c>
      <c r="H2220" s="12" t="n">
        <f aca="false">IF(  AND(  1 = G2220,  OR(  0 = $K2220,  2 = $K2220  )  ),  $C2220,  IF(  AND(  NOT(  "-" = H2219  ),  0 &lt; H2219  ),  H2219,  0  )  )</f>
        <v>2380</v>
      </c>
      <c r="I2220" s="4" t="n">
        <f aca="false">IF(  AND(  E2219 &lt; F2219,  D2220 &lt; E2220,  E2220 &lt; F2220  ),  1,  0  )</f>
        <v>1</v>
      </c>
      <c r="J2220" s="12" t="n">
        <f aca="false">IF(  AND(  1 = I2220,  OR(  0 = $K2220,  1 = $K2220  )  ),  $C2220,  IF(  AND(  NOT(  "-" = J2219  ),  0 &lt; J2219  ),  J2219,  0  )  )</f>
        <v>2205</v>
      </c>
      <c r="K2220" s="13" t="n">
        <f aca="false">IF(  1 = G2219,  1,  IF(  1 = I2219,  2,  IF(  OR(  "-" = K2219,  1 = M2219),  0,  K2219  )  )  )</f>
        <v>2</v>
      </c>
      <c r="L2220" s="12" t="n">
        <f aca="false">IF(  AND(  1 = K2220,  1 = M2220  ),  (C2220 - H2220) * 100,  IF(  AND( 2 = K2220,  1 = M2220  ),  (J2220 - C2220) * 100,  0  )  )</f>
        <v>0</v>
      </c>
      <c r="M2220" s="6" t="n">
        <f aca="false">IF(  OR(  AND(  1 = K2220,  1 = I2220  ),  AND(  2 =K2220,  1 = G2220  )  ),  1,  0  )</f>
        <v>0</v>
      </c>
      <c r="N2220" s="0" t="n">
        <f aca="false">IF(  AND(  1 = M2220,  0 &lt; L2220  ),  1,  0  )</f>
        <v>0</v>
      </c>
    </row>
    <row r="2221" customFormat="false" ht="12.8" hidden="false" customHeight="false" outlineLevel="0" collapsed="false">
      <c r="A2221" s="5" t="n">
        <v>40940</v>
      </c>
      <c r="B2221" s="6" t="n">
        <f aca="false">YEAR(A2221)</f>
        <v>2012</v>
      </c>
      <c r="C2221" s="7" t="n">
        <v>1025</v>
      </c>
      <c r="D2221" s="8" t="n">
        <f aca="false">AVERAGE($C2217:$C2221)</f>
        <v>1034.6</v>
      </c>
      <c r="E2221" s="8" t="n">
        <f aca="false">AVERAGE($C2197:$C2221)</f>
        <v>1051.04</v>
      </c>
      <c r="F2221" s="8" t="n">
        <f aca="false">AVERAGE($C2147:$C2221)</f>
        <v>1119.61333333333</v>
      </c>
      <c r="G2221" s="4" t="n">
        <f aca="false">IF(  AND(  F2220 &lt; E2220,  F2221 &lt; E2221,  E2221 &lt; D2221  ),  1,  0  )</f>
        <v>0</v>
      </c>
      <c r="H2221" s="12" t="n">
        <f aca="false">IF(  AND(  1 = G2221,  OR(  0 = $K2221,  2 = $K2221  )  ),  $C2221,  IF(  AND(  NOT(  "-" = H2220  ),  0 &lt; H2220  ),  H2220,  0  )  )</f>
        <v>2380</v>
      </c>
      <c r="I2221" s="4" t="n">
        <f aca="false">IF(  AND(  E2220 &lt; F2220,  D2221 &lt; E2221,  E2221 &lt; F2221  ),  1,  0  )</f>
        <v>1</v>
      </c>
      <c r="J2221" s="12" t="n">
        <f aca="false">IF(  AND(  1 = I2221,  OR(  0 = $K2221,  1 = $K2221  )  ),  $C2221,  IF(  AND(  NOT(  "-" = J2220  ),  0 &lt; J2220  ),  J2220,  0  )  )</f>
        <v>2205</v>
      </c>
      <c r="K2221" s="13" t="n">
        <f aca="false">IF(  1 = G2220,  1,  IF(  1 = I2220,  2,  IF(  OR(  "-" = K2220,  1 = M2220),  0,  K2220  )  )  )</f>
        <v>2</v>
      </c>
      <c r="L2221" s="12" t="n">
        <f aca="false">IF(  AND(  1 = K2221,  1 = M2221  ),  (C2221 - H2221) * 100,  IF(  AND( 2 = K2221,  1 = M2221  ),  (J2221 - C2221) * 100,  0  )  )</f>
        <v>0</v>
      </c>
      <c r="M2221" s="6" t="n">
        <f aca="false">IF(  OR(  AND(  1 = K2221,  1 = I2221  ),  AND(  2 =K2221,  1 = G2221  )  ),  1,  0  )</f>
        <v>0</v>
      </c>
      <c r="N2221" s="0" t="n">
        <f aca="false">IF(  AND(  1 = M2221,  0 &lt; L2221  ),  1,  0  )</f>
        <v>0</v>
      </c>
    </row>
    <row r="2222" customFormat="false" ht="12.8" hidden="false" customHeight="false" outlineLevel="0" collapsed="false">
      <c r="A2222" s="5" t="n">
        <v>40941</v>
      </c>
      <c r="B2222" s="6" t="n">
        <f aca="false">YEAR(A2222)</f>
        <v>2012</v>
      </c>
      <c r="C2222" s="7" t="n">
        <v>1039</v>
      </c>
      <c r="D2222" s="8" t="n">
        <f aca="false">AVERAGE($C2218:$C2222)</f>
        <v>1026.6</v>
      </c>
      <c r="E2222" s="8" t="n">
        <f aca="false">AVERAGE($C2198:$C2222)</f>
        <v>1050.2</v>
      </c>
      <c r="F2222" s="8" t="n">
        <f aca="false">AVERAGE($C2148:$C2222)</f>
        <v>1117.98666666667</v>
      </c>
      <c r="G2222" s="4" t="n">
        <f aca="false">IF(  AND(  F2221 &lt; E2221,  F2222 &lt; E2222,  E2222 &lt; D2222  ),  1,  0  )</f>
        <v>0</v>
      </c>
      <c r="H2222" s="12" t="n">
        <f aca="false">IF(  AND(  1 = G2222,  OR(  0 = $K2222,  2 = $K2222  )  ),  $C2222,  IF(  AND(  NOT(  "-" = H2221  ),  0 &lt; H2221  ),  H2221,  0  )  )</f>
        <v>2380</v>
      </c>
      <c r="I2222" s="4" t="n">
        <f aca="false">IF(  AND(  E2221 &lt; F2221,  D2222 &lt; E2222,  E2222 &lt; F2222  ),  1,  0  )</f>
        <v>1</v>
      </c>
      <c r="J2222" s="12" t="n">
        <f aca="false">IF(  AND(  1 = I2222,  OR(  0 = $K2222,  1 = $K2222  )  ),  $C2222,  IF(  AND(  NOT(  "-" = J2221  ),  0 &lt; J2221  ),  J2221,  0  )  )</f>
        <v>2205</v>
      </c>
      <c r="K2222" s="13" t="n">
        <f aca="false">IF(  1 = G2221,  1,  IF(  1 = I2221,  2,  IF(  OR(  "-" = K2221,  1 = M2221),  0,  K2221  )  )  )</f>
        <v>2</v>
      </c>
      <c r="L2222" s="12" t="n">
        <f aca="false">IF(  AND(  1 = K2222,  1 = M2222  ),  (C2222 - H2222) * 100,  IF(  AND( 2 = K2222,  1 = M2222  ),  (J2222 - C2222) * 100,  0  )  )</f>
        <v>0</v>
      </c>
      <c r="M2222" s="6" t="n">
        <f aca="false">IF(  OR(  AND(  1 = K2222,  1 = I2222  ),  AND(  2 =K2222,  1 = G2222  )  ),  1,  0  )</f>
        <v>0</v>
      </c>
      <c r="N2222" s="0" t="n">
        <f aca="false">IF(  AND(  1 = M2222,  0 &lt; L2222  ),  1,  0  )</f>
        <v>0</v>
      </c>
    </row>
    <row r="2223" customFormat="false" ht="12.8" hidden="false" customHeight="false" outlineLevel="0" collapsed="false">
      <c r="A2223" s="5" t="n">
        <v>40942</v>
      </c>
      <c r="B2223" s="6" t="n">
        <f aca="false">YEAR(A2223)</f>
        <v>2012</v>
      </c>
      <c r="C2223" s="7" t="n">
        <v>1039</v>
      </c>
      <c r="D2223" s="8" t="n">
        <f aca="false">AVERAGE($C2219:$C2223)</f>
        <v>1029.2</v>
      </c>
      <c r="E2223" s="8" t="n">
        <f aca="false">AVERAGE($C2199:$C2223)</f>
        <v>1048.84</v>
      </c>
      <c r="F2223" s="8" t="n">
        <f aca="false">AVERAGE($C2149:$C2223)</f>
        <v>1115.64</v>
      </c>
      <c r="G2223" s="4" t="n">
        <f aca="false">IF(  AND(  F2222 &lt; E2222,  F2223 &lt; E2223,  E2223 &lt; D2223  ),  1,  0  )</f>
        <v>0</v>
      </c>
      <c r="H2223" s="12" t="n">
        <f aca="false">IF(  AND(  1 = G2223,  OR(  0 = $K2223,  2 = $K2223  )  ),  $C2223,  IF(  AND(  NOT(  "-" = H2222  ),  0 &lt; H2222  ),  H2222,  0  )  )</f>
        <v>2380</v>
      </c>
      <c r="I2223" s="4" t="n">
        <f aca="false">IF(  AND(  E2222 &lt; F2222,  D2223 &lt; E2223,  E2223 &lt; F2223  ),  1,  0  )</f>
        <v>1</v>
      </c>
      <c r="J2223" s="12" t="n">
        <f aca="false">IF(  AND(  1 = I2223,  OR(  0 = $K2223,  1 = $K2223  )  ),  $C2223,  IF(  AND(  NOT(  "-" = J2222  ),  0 &lt; J2222  ),  J2222,  0  )  )</f>
        <v>2205</v>
      </c>
      <c r="K2223" s="13" t="n">
        <f aca="false">IF(  1 = G2222,  1,  IF(  1 = I2222,  2,  IF(  OR(  "-" = K2222,  1 = M2222),  0,  K2222  )  )  )</f>
        <v>2</v>
      </c>
      <c r="L2223" s="12" t="n">
        <f aca="false">IF(  AND(  1 = K2223,  1 = M2223  ),  (C2223 - H2223) * 100,  IF(  AND( 2 = K2223,  1 = M2223  ),  (J2223 - C2223) * 100,  0  )  )</f>
        <v>0</v>
      </c>
      <c r="M2223" s="6" t="n">
        <f aca="false">IF(  OR(  AND(  1 = K2223,  1 = I2223  ),  AND(  2 =K2223,  1 = G2223  )  ),  1,  0  )</f>
        <v>0</v>
      </c>
      <c r="N2223" s="0" t="n">
        <f aca="false">IF(  AND(  1 = M2223,  0 &lt; L2223  ),  1,  0  )</f>
        <v>0</v>
      </c>
    </row>
    <row r="2224" customFormat="false" ht="12.8" hidden="false" customHeight="false" outlineLevel="0" collapsed="false">
      <c r="A2224" s="5" t="n">
        <v>40945</v>
      </c>
      <c r="B2224" s="6" t="n">
        <f aca="false">YEAR(A2224)</f>
        <v>2012</v>
      </c>
      <c r="C2224" s="7" t="n">
        <v>1037</v>
      </c>
      <c r="D2224" s="8" t="n">
        <f aca="false">AVERAGE($C2220:$C2224)</f>
        <v>1033.4</v>
      </c>
      <c r="E2224" s="8" t="n">
        <f aca="false">AVERAGE($C2200:$C2224)</f>
        <v>1048.08</v>
      </c>
      <c r="F2224" s="8" t="n">
        <f aca="false">AVERAGE($C2150:$C2224)</f>
        <v>1113.8</v>
      </c>
      <c r="G2224" s="4" t="n">
        <f aca="false">IF(  AND(  F2223 &lt; E2223,  F2224 &lt; E2224,  E2224 &lt; D2224  ),  1,  0  )</f>
        <v>0</v>
      </c>
      <c r="H2224" s="12" t="n">
        <f aca="false">IF(  AND(  1 = G2224,  OR(  0 = $K2224,  2 = $K2224  )  ),  $C2224,  IF(  AND(  NOT(  "-" = H2223  ),  0 &lt; H2223  ),  H2223,  0  )  )</f>
        <v>2380</v>
      </c>
      <c r="I2224" s="4" t="n">
        <f aca="false">IF(  AND(  E2223 &lt; F2223,  D2224 &lt; E2224,  E2224 &lt; F2224  ),  1,  0  )</f>
        <v>1</v>
      </c>
      <c r="J2224" s="12" t="n">
        <f aca="false">IF(  AND(  1 = I2224,  OR(  0 = $K2224,  1 = $K2224  )  ),  $C2224,  IF(  AND(  NOT(  "-" = J2223  ),  0 &lt; J2223  ),  J2223,  0  )  )</f>
        <v>2205</v>
      </c>
      <c r="K2224" s="13" t="n">
        <f aca="false">IF(  1 = G2223,  1,  IF(  1 = I2223,  2,  IF(  OR(  "-" = K2223,  1 = M2223),  0,  K2223  )  )  )</f>
        <v>2</v>
      </c>
      <c r="L2224" s="12" t="n">
        <f aca="false">IF(  AND(  1 = K2224,  1 = M2224  ),  (C2224 - H2224) * 100,  IF(  AND( 2 = K2224,  1 = M2224  ),  (J2224 - C2224) * 100,  0  )  )</f>
        <v>0</v>
      </c>
      <c r="M2224" s="6" t="n">
        <f aca="false">IF(  OR(  AND(  1 = K2224,  1 = I2224  ),  AND(  2 =K2224,  1 = G2224  )  ),  1,  0  )</f>
        <v>0</v>
      </c>
      <c r="N2224" s="0" t="n">
        <f aca="false">IF(  AND(  1 = M2224,  0 &lt; L2224  ),  1,  0  )</f>
        <v>0</v>
      </c>
    </row>
    <row r="2225" customFormat="false" ht="12.8" hidden="false" customHeight="false" outlineLevel="0" collapsed="false">
      <c r="A2225" s="5" t="n">
        <v>40946</v>
      </c>
      <c r="B2225" s="6" t="n">
        <f aca="false">YEAR(A2225)</f>
        <v>2012</v>
      </c>
      <c r="C2225" s="7" t="n">
        <v>1058</v>
      </c>
      <c r="D2225" s="8" t="n">
        <f aca="false">AVERAGE($C2221:$C2225)</f>
        <v>1039.6</v>
      </c>
      <c r="E2225" s="8" t="n">
        <f aca="false">AVERAGE($C2201:$C2225)</f>
        <v>1048.28</v>
      </c>
      <c r="F2225" s="8" t="n">
        <f aca="false">AVERAGE($C2151:$C2225)</f>
        <v>1111.74666666667</v>
      </c>
      <c r="G2225" s="4" t="n">
        <f aca="false">IF(  AND(  F2224 &lt; E2224,  F2225 &lt; E2225,  E2225 &lt; D2225  ),  1,  0  )</f>
        <v>0</v>
      </c>
      <c r="H2225" s="12" t="n">
        <f aca="false">IF(  AND(  1 = G2225,  OR(  0 = $K2225,  2 = $K2225  )  ),  $C2225,  IF(  AND(  NOT(  "-" = H2224  ),  0 &lt; H2224  ),  H2224,  0  )  )</f>
        <v>2380</v>
      </c>
      <c r="I2225" s="4" t="n">
        <f aca="false">IF(  AND(  E2224 &lt; F2224,  D2225 &lt; E2225,  E2225 &lt; F2225  ),  1,  0  )</f>
        <v>1</v>
      </c>
      <c r="J2225" s="12" t="n">
        <f aca="false">IF(  AND(  1 = I2225,  OR(  0 = $K2225,  1 = $K2225  )  ),  $C2225,  IF(  AND(  NOT(  "-" = J2224  ),  0 &lt; J2224  ),  J2224,  0  )  )</f>
        <v>2205</v>
      </c>
      <c r="K2225" s="13" t="n">
        <f aca="false">IF(  1 = G2224,  1,  IF(  1 = I2224,  2,  IF(  OR(  "-" = K2224,  1 = M2224),  0,  K2224  )  )  )</f>
        <v>2</v>
      </c>
      <c r="L2225" s="12" t="n">
        <f aca="false">IF(  AND(  1 = K2225,  1 = M2225  ),  (C2225 - H2225) * 100,  IF(  AND( 2 = K2225,  1 = M2225  ),  (J2225 - C2225) * 100,  0  )  )</f>
        <v>0</v>
      </c>
      <c r="M2225" s="6" t="n">
        <f aca="false">IF(  OR(  AND(  1 = K2225,  1 = I2225  ),  AND(  2 =K2225,  1 = G2225  )  ),  1,  0  )</f>
        <v>0</v>
      </c>
      <c r="N2225" s="0" t="n">
        <f aca="false">IF(  AND(  1 = M2225,  0 &lt; L2225  ),  1,  0  )</f>
        <v>0</v>
      </c>
    </row>
    <row r="2226" customFormat="false" ht="12.8" hidden="false" customHeight="false" outlineLevel="0" collapsed="false">
      <c r="A2226" s="5" t="n">
        <v>40947</v>
      </c>
      <c r="B2226" s="6" t="n">
        <f aca="false">YEAR(A2226)</f>
        <v>2012</v>
      </c>
      <c r="C2226" s="7" t="n">
        <v>1070</v>
      </c>
      <c r="D2226" s="8" t="n">
        <f aca="false">AVERAGE($C2222:$C2226)</f>
        <v>1048.6</v>
      </c>
      <c r="E2226" s="8" t="n">
        <f aca="false">AVERAGE($C2202:$C2226)</f>
        <v>1048.92</v>
      </c>
      <c r="F2226" s="8" t="n">
        <f aca="false">AVERAGE($C2152:$C2226)</f>
        <v>1110.01333333333</v>
      </c>
      <c r="G2226" s="4" t="n">
        <f aca="false">IF(  AND(  F2225 &lt; E2225,  F2226 &lt; E2226,  E2226 &lt; D2226  ),  1,  0  )</f>
        <v>0</v>
      </c>
      <c r="H2226" s="12" t="n">
        <f aca="false">IF(  AND(  1 = G2226,  OR(  0 = $K2226,  2 = $K2226  )  ),  $C2226,  IF(  AND(  NOT(  "-" = H2225  ),  0 &lt; H2225  ),  H2225,  0  )  )</f>
        <v>2380</v>
      </c>
      <c r="I2226" s="4" t="n">
        <f aca="false">IF(  AND(  E2225 &lt; F2225,  D2226 &lt; E2226,  E2226 &lt; F2226  ),  1,  0  )</f>
        <v>1</v>
      </c>
      <c r="J2226" s="12" t="n">
        <f aca="false">IF(  AND(  1 = I2226,  OR(  0 = $K2226,  1 = $K2226  )  ),  $C2226,  IF(  AND(  NOT(  "-" = J2225  ),  0 &lt; J2225  ),  J2225,  0  )  )</f>
        <v>2205</v>
      </c>
      <c r="K2226" s="13" t="n">
        <f aca="false">IF(  1 = G2225,  1,  IF(  1 = I2225,  2,  IF(  OR(  "-" = K2225,  1 = M2225),  0,  K2225  )  )  )</f>
        <v>2</v>
      </c>
      <c r="L2226" s="12" t="n">
        <f aca="false">IF(  AND(  1 = K2226,  1 = M2226  ),  (C2226 - H2226) * 100,  IF(  AND( 2 = K2226,  1 = M2226  ),  (J2226 - C2226) * 100,  0  )  )</f>
        <v>0</v>
      </c>
      <c r="M2226" s="6" t="n">
        <f aca="false">IF(  OR(  AND(  1 = K2226,  1 = I2226  ),  AND(  2 =K2226,  1 = G2226  )  ),  1,  0  )</f>
        <v>0</v>
      </c>
      <c r="N2226" s="0" t="n">
        <f aca="false">IF(  AND(  1 = M2226,  0 &lt; L2226  ),  1,  0  )</f>
        <v>0</v>
      </c>
    </row>
    <row r="2227" customFormat="false" ht="12.8" hidden="false" customHeight="false" outlineLevel="0" collapsed="false">
      <c r="A2227" s="5" t="n">
        <v>40948</v>
      </c>
      <c r="B2227" s="6" t="n">
        <f aca="false">YEAR(A2227)</f>
        <v>2012</v>
      </c>
      <c r="C2227" s="7" t="n">
        <v>1092</v>
      </c>
      <c r="D2227" s="8" t="n">
        <f aca="false">AVERAGE($C2223:$C2227)</f>
        <v>1059.2</v>
      </c>
      <c r="E2227" s="8" t="n">
        <f aca="false">AVERAGE($C2203:$C2227)</f>
        <v>1048.76</v>
      </c>
      <c r="F2227" s="8" t="n">
        <f aca="false">AVERAGE($C2153:$C2227)</f>
        <v>1108.57333333333</v>
      </c>
      <c r="G2227" s="4" t="n">
        <f aca="false">IF(  AND(  F2226 &lt; E2226,  F2227 &lt; E2227,  E2227 &lt; D2227  ),  1,  0  )</f>
        <v>0</v>
      </c>
      <c r="H2227" s="12" t="n">
        <f aca="false">IF(  AND(  1 = G2227,  OR(  0 = $K2227,  2 = $K2227  )  ),  $C2227,  IF(  AND(  NOT(  "-" = H2226  ),  0 &lt; H2226  ),  H2226,  0  )  )</f>
        <v>2380</v>
      </c>
      <c r="I2227" s="4" t="n">
        <f aca="false">IF(  AND(  E2226 &lt; F2226,  D2227 &lt; E2227,  E2227 &lt; F2227  ),  1,  0  )</f>
        <v>0</v>
      </c>
      <c r="J2227" s="12" t="n">
        <f aca="false">IF(  AND(  1 = I2227,  OR(  0 = $K2227,  1 = $K2227  )  ),  $C2227,  IF(  AND(  NOT(  "-" = J2226  ),  0 &lt; J2226  ),  J2226,  0  )  )</f>
        <v>2205</v>
      </c>
      <c r="K2227" s="13" t="n">
        <f aca="false">IF(  1 = G2226,  1,  IF(  1 = I2226,  2,  IF(  OR(  "-" = K2226,  1 = M2226),  0,  K2226  )  )  )</f>
        <v>2</v>
      </c>
      <c r="L2227" s="12" t="n">
        <f aca="false">IF(  AND(  1 = K2227,  1 = M2227  ),  (C2227 - H2227) * 100,  IF(  AND( 2 = K2227,  1 = M2227  ),  (J2227 - C2227) * 100,  0  )  )</f>
        <v>0</v>
      </c>
      <c r="M2227" s="6" t="n">
        <f aca="false">IF(  OR(  AND(  1 = K2227,  1 = I2227  ),  AND(  2 =K2227,  1 = G2227  )  ),  1,  0  )</f>
        <v>0</v>
      </c>
      <c r="N2227" s="0" t="n">
        <f aca="false">IF(  AND(  1 = M2227,  0 &lt; L2227  ),  1,  0  )</f>
        <v>0</v>
      </c>
    </row>
    <row r="2228" customFormat="false" ht="12.8" hidden="false" customHeight="false" outlineLevel="0" collapsed="false">
      <c r="A2228" s="5" t="n">
        <v>40949</v>
      </c>
      <c r="B2228" s="6" t="n">
        <f aca="false">YEAR(A2228)</f>
        <v>2012</v>
      </c>
      <c r="C2228" s="7" t="n">
        <v>1080</v>
      </c>
      <c r="D2228" s="8" t="n">
        <f aca="false">AVERAGE($C2224:$C2228)</f>
        <v>1067.4</v>
      </c>
      <c r="E2228" s="8" t="n">
        <f aca="false">AVERAGE($C2204:$C2228)</f>
        <v>1049.04</v>
      </c>
      <c r="F2228" s="8" t="n">
        <f aca="false">AVERAGE($C2154:$C2228)</f>
        <v>1107.14666666667</v>
      </c>
      <c r="G2228" s="4" t="n">
        <f aca="false">IF(  AND(  F2227 &lt; E2227,  F2228 &lt; E2228,  E2228 &lt; D2228  ),  1,  0  )</f>
        <v>0</v>
      </c>
      <c r="H2228" s="12" t="n">
        <f aca="false">IF(  AND(  1 = G2228,  OR(  0 = $K2228,  2 = $K2228  )  ),  $C2228,  IF(  AND(  NOT(  "-" = H2227  ),  0 &lt; H2227  ),  H2227,  0  )  )</f>
        <v>2380</v>
      </c>
      <c r="I2228" s="4" t="n">
        <f aca="false">IF(  AND(  E2227 &lt; F2227,  D2228 &lt; E2228,  E2228 &lt; F2228  ),  1,  0  )</f>
        <v>0</v>
      </c>
      <c r="J2228" s="12" t="n">
        <f aca="false">IF(  AND(  1 = I2228,  OR(  0 = $K2228,  1 = $K2228  )  ),  $C2228,  IF(  AND(  NOT(  "-" = J2227  ),  0 &lt; J2227  ),  J2227,  0  )  )</f>
        <v>2205</v>
      </c>
      <c r="K2228" s="13" t="n">
        <f aca="false">IF(  1 = G2227,  1,  IF(  1 = I2227,  2,  IF(  OR(  "-" = K2227,  1 = M2227),  0,  K2227  )  )  )</f>
        <v>2</v>
      </c>
      <c r="L2228" s="12" t="n">
        <f aca="false">IF(  AND(  1 = K2228,  1 = M2228  ),  (C2228 - H2228) * 100,  IF(  AND( 2 = K2228,  1 = M2228  ),  (J2228 - C2228) * 100,  0  )  )</f>
        <v>0</v>
      </c>
      <c r="M2228" s="6" t="n">
        <f aca="false">IF(  OR(  AND(  1 = K2228,  1 = I2228  ),  AND(  2 =K2228,  1 = G2228  )  ),  1,  0  )</f>
        <v>0</v>
      </c>
      <c r="N2228" s="0" t="n">
        <f aca="false">IF(  AND(  1 = M2228,  0 &lt; L2228  ),  1,  0  )</f>
        <v>0</v>
      </c>
    </row>
    <row r="2229" customFormat="false" ht="12.8" hidden="false" customHeight="false" outlineLevel="0" collapsed="false">
      <c r="A2229" s="5" t="n">
        <v>40952</v>
      </c>
      <c r="B2229" s="6" t="n">
        <f aca="false">YEAR(A2229)</f>
        <v>2012</v>
      </c>
      <c r="C2229" s="7" t="n">
        <v>1076</v>
      </c>
      <c r="D2229" s="8" t="n">
        <f aca="false">AVERAGE($C2225:$C2229)</f>
        <v>1075.2</v>
      </c>
      <c r="E2229" s="8" t="n">
        <f aca="false">AVERAGE($C2205:$C2229)</f>
        <v>1049.56</v>
      </c>
      <c r="F2229" s="8" t="n">
        <f aca="false">AVERAGE($C2155:$C2229)</f>
        <v>1105.70666666667</v>
      </c>
      <c r="G2229" s="4" t="n">
        <f aca="false">IF(  AND(  F2228 &lt; E2228,  F2229 &lt; E2229,  E2229 &lt; D2229  ),  1,  0  )</f>
        <v>0</v>
      </c>
      <c r="H2229" s="12" t="n">
        <f aca="false">IF(  AND(  1 = G2229,  OR(  0 = $K2229,  2 = $K2229  )  ),  $C2229,  IF(  AND(  NOT(  "-" = H2228  ),  0 &lt; H2228  ),  H2228,  0  )  )</f>
        <v>2380</v>
      </c>
      <c r="I2229" s="4" t="n">
        <f aca="false">IF(  AND(  E2228 &lt; F2228,  D2229 &lt; E2229,  E2229 &lt; F2229  ),  1,  0  )</f>
        <v>0</v>
      </c>
      <c r="J2229" s="12" t="n">
        <f aca="false">IF(  AND(  1 = I2229,  OR(  0 = $K2229,  1 = $K2229  )  ),  $C2229,  IF(  AND(  NOT(  "-" = J2228  ),  0 &lt; J2228  ),  J2228,  0  )  )</f>
        <v>2205</v>
      </c>
      <c r="K2229" s="13" t="n">
        <f aca="false">IF(  1 = G2228,  1,  IF(  1 = I2228,  2,  IF(  OR(  "-" = K2228,  1 = M2228),  0,  K2228  )  )  )</f>
        <v>2</v>
      </c>
      <c r="L2229" s="12" t="n">
        <f aca="false">IF(  AND(  1 = K2229,  1 = M2229  ),  (C2229 - H2229) * 100,  IF(  AND( 2 = K2229,  1 = M2229  ),  (J2229 - C2229) * 100,  0  )  )</f>
        <v>0</v>
      </c>
      <c r="M2229" s="6" t="n">
        <f aca="false">IF(  OR(  AND(  1 = K2229,  1 = I2229  ),  AND(  2 =K2229,  1 = G2229  )  ),  1,  0  )</f>
        <v>0</v>
      </c>
      <c r="N2229" s="0" t="n">
        <f aca="false">IF(  AND(  1 = M2229,  0 &lt; L2229  ),  1,  0  )</f>
        <v>0</v>
      </c>
    </row>
    <row r="2230" customFormat="false" ht="12.8" hidden="false" customHeight="false" outlineLevel="0" collapsed="false">
      <c r="A2230" s="5" t="n">
        <v>40953</v>
      </c>
      <c r="B2230" s="6" t="n">
        <f aca="false">YEAR(A2230)</f>
        <v>2012</v>
      </c>
      <c r="C2230" s="7" t="n">
        <v>1076</v>
      </c>
      <c r="D2230" s="8" t="n">
        <f aca="false">AVERAGE($C2226:$C2230)</f>
        <v>1078.8</v>
      </c>
      <c r="E2230" s="8" t="n">
        <f aca="false">AVERAGE($C2206:$C2230)</f>
        <v>1050.44</v>
      </c>
      <c r="F2230" s="8" t="n">
        <f aca="false">AVERAGE($C2156:$C2230)</f>
        <v>1104.10666666667</v>
      </c>
      <c r="G2230" s="4" t="n">
        <f aca="false">IF(  AND(  F2229 &lt; E2229,  F2230 &lt; E2230,  E2230 &lt; D2230  ),  1,  0  )</f>
        <v>0</v>
      </c>
      <c r="H2230" s="12" t="n">
        <f aca="false">IF(  AND(  1 = G2230,  OR(  0 = $K2230,  2 = $K2230  )  ),  $C2230,  IF(  AND(  NOT(  "-" = H2229  ),  0 &lt; H2229  ),  H2229,  0  )  )</f>
        <v>2380</v>
      </c>
      <c r="I2230" s="4" t="n">
        <f aca="false">IF(  AND(  E2229 &lt; F2229,  D2230 &lt; E2230,  E2230 &lt; F2230  ),  1,  0  )</f>
        <v>0</v>
      </c>
      <c r="J2230" s="12" t="n">
        <f aca="false">IF(  AND(  1 = I2230,  OR(  0 = $K2230,  1 = $K2230  )  ),  $C2230,  IF(  AND(  NOT(  "-" = J2229  ),  0 &lt; J2229  ),  J2229,  0  )  )</f>
        <v>2205</v>
      </c>
      <c r="K2230" s="13" t="n">
        <f aca="false">IF(  1 = G2229,  1,  IF(  1 = I2229,  2,  IF(  OR(  "-" = K2229,  1 = M2229),  0,  K2229  )  )  )</f>
        <v>2</v>
      </c>
      <c r="L2230" s="12" t="n">
        <f aca="false">IF(  AND(  1 = K2230,  1 = M2230  ),  (C2230 - H2230) * 100,  IF(  AND( 2 = K2230,  1 = M2230  ),  (J2230 - C2230) * 100,  0  )  )</f>
        <v>0</v>
      </c>
      <c r="M2230" s="6" t="n">
        <f aca="false">IF(  OR(  AND(  1 = K2230,  1 = I2230  ),  AND(  2 =K2230,  1 = G2230  )  ),  1,  0  )</f>
        <v>0</v>
      </c>
      <c r="N2230" s="0" t="n">
        <f aca="false">IF(  AND(  1 = M2230,  0 &lt; L2230  ),  1,  0  )</f>
        <v>0</v>
      </c>
    </row>
    <row r="2231" customFormat="false" ht="12.8" hidden="false" customHeight="false" outlineLevel="0" collapsed="false">
      <c r="A2231" s="5" t="n">
        <v>40954</v>
      </c>
      <c r="B2231" s="6" t="n">
        <f aca="false">YEAR(A2231)</f>
        <v>2012</v>
      </c>
      <c r="C2231" s="7" t="n">
        <v>1128</v>
      </c>
      <c r="D2231" s="8" t="n">
        <f aca="false">AVERAGE($C2227:$C2231)</f>
        <v>1090.4</v>
      </c>
      <c r="E2231" s="8" t="n">
        <f aca="false">AVERAGE($C2207:$C2231)</f>
        <v>1053.88</v>
      </c>
      <c r="F2231" s="8" t="n">
        <f aca="false">AVERAGE($C2157:$C2231)</f>
        <v>1103.57333333333</v>
      </c>
      <c r="G2231" s="4" t="n">
        <f aca="false">IF(  AND(  F2230 &lt; E2230,  F2231 &lt; E2231,  E2231 &lt; D2231  ),  1,  0  )</f>
        <v>0</v>
      </c>
      <c r="H2231" s="12" t="n">
        <f aca="false">IF(  AND(  1 = G2231,  OR(  0 = $K2231,  2 = $K2231  )  ),  $C2231,  IF(  AND(  NOT(  "-" = H2230  ),  0 &lt; H2230  ),  H2230,  0  )  )</f>
        <v>2380</v>
      </c>
      <c r="I2231" s="4" t="n">
        <f aca="false">IF(  AND(  E2230 &lt; F2230,  D2231 &lt; E2231,  E2231 &lt; F2231  ),  1,  0  )</f>
        <v>0</v>
      </c>
      <c r="J2231" s="12" t="n">
        <f aca="false">IF(  AND(  1 = I2231,  OR(  0 = $K2231,  1 = $K2231  )  ),  $C2231,  IF(  AND(  NOT(  "-" = J2230  ),  0 &lt; J2230  ),  J2230,  0  )  )</f>
        <v>2205</v>
      </c>
      <c r="K2231" s="13" t="n">
        <f aca="false">IF(  1 = G2230,  1,  IF(  1 = I2230,  2,  IF(  OR(  "-" = K2230,  1 = M2230),  0,  K2230  )  )  )</f>
        <v>2</v>
      </c>
      <c r="L2231" s="12" t="n">
        <f aca="false">IF(  AND(  1 = K2231,  1 = M2231  ),  (C2231 - H2231) * 100,  IF(  AND( 2 = K2231,  1 = M2231  ),  (J2231 - C2231) * 100,  0  )  )</f>
        <v>0</v>
      </c>
      <c r="M2231" s="6" t="n">
        <f aca="false">IF(  OR(  AND(  1 = K2231,  1 = I2231  ),  AND(  2 =K2231,  1 = G2231  )  ),  1,  0  )</f>
        <v>0</v>
      </c>
      <c r="N2231" s="0" t="n">
        <f aca="false">IF(  AND(  1 = M2231,  0 &lt; L2231  ),  1,  0  )</f>
        <v>0</v>
      </c>
    </row>
    <row r="2232" customFormat="false" ht="12.8" hidden="false" customHeight="false" outlineLevel="0" collapsed="false">
      <c r="A2232" s="5" t="n">
        <v>40955</v>
      </c>
      <c r="B2232" s="6" t="n">
        <f aca="false">YEAR(A2232)</f>
        <v>2012</v>
      </c>
      <c r="C2232" s="7" t="n">
        <v>1143</v>
      </c>
      <c r="D2232" s="8" t="n">
        <f aca="false">AVERAGE($C2228:$C2232)</f>
        <v>1100.6</v>
      </c>
      <c r="E2232" s="8" t="n">
        <f aca="false">AVERAGE($C2208:$C2232)</f>
        <v>1057.76</v>
      </c>
      <c r="F2232" s="8" t="n">
        <f aca="false">AVERAGE($C2158:$C2232)</f>
        <v>1103.82666666667</v>
      </c>
      <c r="G2232" s="4" t="n">
        <f aca="false">IF(  AND(  F2231 &lt; E2231,  F2232 &lt; E2232,  E2232 &lt; D2232  ),  1,  0  )</f>
        <v>0</v>
      </c>
      <c r="H2232" s="12" t="n">
        <f aca="false">IF(  AND(  1 = G2232,  OR(  0 = $K2232,  2 = $K2232  )  ),  $C2232,  IF(  AND(  NOT(  "-" = H2231  ),  0 &lt; H2231  ),  H2231,  0  )  )</f>
        <v>2380</v>
      </c>
      <c r="I2232" s="4" t="n">
        <f aca="false">IF(  AND(  E2231 &lt; F2231,  D2232 &lt; E2232,  E2232 &lt; F2232  ),  1,  0  )</f>
        <v>0</v>
      </c>
      <c r="J2232" s="12" t="n">
        <f aca="false">IF(  AND(  1 = I2232,  OR(  0 = $K2232,  1 = $K2232  )  ),  $C2232,  IF(  AND(  NOT(  "-" = J2231  ),  0 &lt; J2231  ),  J2231,  0  )  )</f>
        <v>2205</v>
      </c>
      <c r="K2232" s="13" t="n">
        <f aca="false">IF(  1 = G2231,  1,  IF(  1 = I2231,  2,  IF(  OR(  "-" = K2231,  1 = M2231),  0,  K2231  )  )  )</f>
        <v>2</v>
      </c>
      <c r="L2232" s="12" t="n">
        <f aca="false">IF(  AND(  1 = K2232,  1 = M2232  ),  (C2232 - H2232) * 100,  IF(  AND( 2 = K2232,  1 = M2232  ),  (J2232 - C2232) * 100,  0  )  )</f>
        <v>0</v>
      </c>
      <c r="M2232" s="6" t="n">
        <f aca="false">IF(  OR(  AND(  1 = K2232,  1 = I2232  ),  AND(  2 =K2232,  1 = G2232  )  ),  1,  0  )</f>
        <v>0</v>
      </c>
      <c r="N2232" s="0" t="n">
        <f aca="false">IF(  AND(  1 = M2232,  0 &lt; L2232  ),  1,  0  )</f>
        <v>0</v>
      </c>
    </row>
    <row r="2233" customFormat="false" ht="12.8" hidden="false" customHeight="false" outlineLevel="0" collapsed="false">
      <c r="A2233" s="5" t="n">
        <v>40956</v>
      </c>
      <c r="B2233" s="6" t="n">
        <f aca="false">YEAR(A2233)</f>
        <v>2012</v>
      </c>
      <c r="C2233" s="7" t="n">
        <v>1163</v>
      </c>
      <c r="D2233" s="8" t="n">
        <f aca="false">AVERAGE($C2229:$C2233)</f>
        <v>1117.2</v>
      </c>
      <c r="E2233" s="8" t="n">
        <f aca="false">AVERAGE($C2209:$C2233)</f>
        <v>1062.92</v>
      </c>
      <c r="F2233" s="8" t="n">
        <f aca="false">AVERAGE($C2159:$C2233)</f>
        <v>1104.32</v>
      </c>
      <c r="G2233" s="4" t="n">
        <f aca="false">IF(  AND(  F2232 &lt; E2232,  F2233 &lt; E2233,  E2233 &lt; D2233  ),  1,  0  )</f>
        <v>0</v>
      </c>
      <c r="H2233" s="12" t="n">
        <f aca="false">IF(  AND(  1 = G2233,  OR(  0 = $K2233,  2 = $K2233  )  ),  $C2233,  IF(  AND(  NOT(  "-" = H2232  ),  0 &lt; H2232  ),  H2232,  0  )  )</f>
        <v>2380</v>
      </c>
      <c r="I2233" s="4" t="n">
        <f aca="false">IF(  AND(  E2232 &lt; F2232,  D2233 &lt; E2233,  E2233 &lt; F2233  ),  1,  0  )</f>
        <v>0</v>
      </c>
      <c r="J2233" s="12" t="n">
        <f aca="false">IF(  AND(  1 = I2233,  OR(  0 = $K2233,  1 = $K2233  )  ),  $C2233,  IF(  AND(  NOT(  "-" = J2232  ),  0 &lt; J2232  ),  J2232,  0  )  )</f>
        <v>2205</v>
      </c>
      <c r="K2233" s="13" t="n">
        <f aca="false">IF(  1 = G2232,  1,  IF(  1 = I2232,  2,  IF(  OR(  "-" = K2232,  1 = M2232),  0,  K2232  )  )  )</f>
        <v>2</v>
      </c>
      <c r="L2233" s="12" t="n">
        <f aca="false">IF(  AND(  1 = K2233,  1 = M2233  ),  (C2233 - H2233) * 100,  IF(  AND( 2 = K2233,  1 = M2233  ),  (J2233 - C2233) * 100,  0  )  )</f>
        <v>0</v>
      </c>
      <c r="M2233" s="6" t="n">
        <f aca="false">IF(  OR(  AND(  1 = K2233,  1 = I2233  ),  AND(  2 =K2233,  1 = G2233  )  ),  1,  0  )</f>
        <v>0</v>
      </c>
      <c r="N2233" s="0" t="n">
        <f aca="false">IF(  AND(  1 = M2233,  0 &lt; L2233  ),  1,  0  )</f>
        <v>0</v>
      </c>
    </row>
    <row r="2234" customFormat="false" ht="12.8" hidden="false" customHeight="false" outlineLevel="0" collapsed="false">
      <c r="A2234" s="5" t="n">
        <v>40959</v>
      </c>
      <c r="B2234" s="6" t="n">
        <f aca="false">YEAR(A2234)</f>
        <v>2012</v>
      </c>
      <c r="C2234" s="7" t="n">
        <v>1168</v>
      </c>
      <c r="D2234" s="8" t="n">
        <f aca="false">AVERAGE($C2230:$C2234)</f>
        <v>1135.6</v>
      </c>
      <c r="E2234" s="8" t="n">
        <f aca="false">AVERAGE($C2210:$C2234)</f>
        <v>1068.2</v>
      </c>
      <c r="F2234" s="8" t="n">
        <f aca="false">AVERAGE($C2160:$C2234)</f>
        <v>1104.2</v>
      </c>
      <c r="G2234" s="4" t="n">
        <f aca="false">IF(  AND(  F2233 &lt; E2233,  F2234 &lt; E2234,  E2234 &lt; D2234  ),  1,  0  )</f>
        <v>0</v>
      </c>
      <c r="H2234" s="12" t="n">
        <f aca="false">IF(  AND(  1 = G2234,  OR(  0 = $K2234,  2 = $K2234  )  ),  $C2234,  IF(  AND(  NOT(  "-" = H2233  ),  0 &lt; H2233  ),  H2233,  0  )  )</f>
        <v>2380</v>
      </c>
      <c r="I2234" s="4" t="n">
        <f aca="false">IF(  AND(  E2233 &lt; F2233,  D2234 &lt; E2234,  E2234 &lt; F2234  ),  1,  0  )</f>
        <v>0</v>
      </c>
      <c r="J2234" s="12" t="n">
        <f aca="false">IF(  AND(  1 = I2234,  OR(  0 = $K2234,  1 = $K2234  )  ),  $C2234,  IF(  AND(  NOT(  "-" = J2233  ),  0 &lt; J2233  ),  J2233,  0  )  )</f>
        <v>2205</v>
      </c>
      <c r="K2234" s="13" t="n">
        <f aca="false">IF(  1 = G2233,  1,  IF(  1 = I2233,  2,  IF(  OR(  "-" = K2233,  1 = M2233),  0,  K2233  )  )  )</f>
        <v>2</v>
      </c>
      <c r="L2234" s="12" t="n">
        <f aca="false">IF(  AND(  1 = K2234,  1 = M2234  ),  (C2234 - H2234) * 100,  IF(  AND( 2 = K2234,  1 = M2234  ),  (J2234 - C2234) * 100,  0  )  )</f>
        <v>0</v>
      </c>
      <c r="M2234" s="6" t="n">
        <f aca="false">IF(  OR(  AND(  1 = K2234,  1 = I2234  ),  AND(  2 =K2234,  1 = G2234  )  ),  1,  0  )</f>
        <v>0</v>
      </c>
      <c r="N2234" s="0" t="n">
        <f aca="false">IF(  AND(  1 = M2234,  0 &lt; L2234  ),  1,  0  )</f>
        <v>0</v>
      </c>
    </row>
    <row r="2235" customFormat="false" ht="12.8" hidden="false" customHeight="false" outlineLevel="0" collapsed="false">
      <c r="A2235" s="5" t="n">
        <v>40960</v>
      </c>
      <c r="B2235" s="6" t="n">
        <f aca="false">YEAR(A2235)</f>
        <v>2012</v>
      </c>
      <c r="C2235" s="7" t="n">
        <v>1149</v>
      </c>
      <c r="D2235" s="8" t="n">
        <f aca="false">AVERAGE($C2231:$C2235)</f>
        <v>1150.2</v>
      </c>
      <c r="E2235" s="8" t="n">
        <f aca="false">AVERAGE($C2211:$C2235)</f>
        <v>1072.72</v>
      </c>
      <c r="F2235" s="8" t="n">
        <f aca="false">AVERAGE($C2161:$C2235)</f>
        <v>1103.42666666667</v>
      </c>
      <c r="G2235" s="4" t="n">
        <f aca="false">IF(  AND(  F2234 &lt; E2234,  F2235 &lt; E2235,  E2235 &lt; D2235  ),  1,  0  )</f>
        <v>0</v>
      </c>
      <c r="H2235" s="12" t="n">
        <f aca="false">IF(  AND(  1 = G2235,  OR(  0 = $K2235,  2 = $K2235  )  ),  $C2235,  IF(  AND(  NOT(  "-" = H2234  ),  0 &lt; H2234  ),  H2234,  0  )  )</f>
        <v>2380</v>
      </c>
      <c r="I2235" s="4" t="n">
        <f aca="false">IF(  AND(  E2234 &lt; F2234,  D2235 &lt; E2235,  E2235 &lt; F2235  ),  1,  0  )</f>
        <v>0</v>
      </c>
      <c r="J2235" s="12" t="n">
        <f aca="false">IF(  AND(  1 = I2235,  OR(  0 = $K2235,  1 = $K2235  )  ),  $C2235,  IF(  AND(  NOT(  "-" = J2234  ),  0 &lt; J2234  ),  J2234,  0  )  )</f>
        <v>2205</v>
      </c>
      <c r="K2235" s="13" t="n">
        <f aca="false">IF(  1 = G2234,  1,  IF(  1 = I2234,  2,  IF(  OR(  "-" = K2234,  1 = M2234),  0,  K2234  )  )  )</f>
        <v>2</v>
      </c>
      <c r="L2235" s="12" t="n">
        <f aca="false">IF(  AND(  1 = K2235,  1 = M2235  ),  (C2235 - H2235) * 100,  IF(  AND( 2 = K2235,  1 = M2235  ),  (J2235 - C2235) * 100,  0  )  )</f>
        <v>0</v>
      </c>
      <c r="M2235" s="6" t="n">
        <f aca="false">IF(  OR(  AND(  1 = K2235,  1 = I2235  ),  AND(  2 =K2235,  1 = G2235  )  ),  1,  0  )</f>
        <v>0</v>
      </c>
      <c r="N2235" s="0" t="n">
        <f aca="false">IF(  AND(  1 = M2235,  0 &lt; L2235  ),  1,  0  )</f>
        <v>0</v>
      </c>
    </row>
    <row r="2236" customFormat="false" ht="12.8" hidden="false" customHeight="false" outlineLevel="0" collapsed="false">
      <c r="A2236" s="5" t="n">
        <v>40961</v>
      </c>
      <c r="B2236" s="6" t="n">
        <f aca="false">YEAR(A2236)</f>
        <v>2012</v>
      </c>
      <c r="C2236" s="7" t="n">
        <v>1183</v>
      </c>
      <c r="D2236" s="8" t="n">
        <f aca="false">AVERAGE($C2232:$C2236)</f>
        <v>1161.2</v>
      </c>
      <c r="E2236" s="8" t="n">
        <f aca="false">AVERAGE($C2212:$C2236)</f>
        <v>1079.68</v>
      </c>
      <c r="F2236" s="8" t="n">
        <f aca="false">AVERAGE($C2162:$C2236)</f>
        <v>1103.49333333333</v>
      </c>
      <c r="G2236" s="4" t="n">
        <f aca="false">IF(  AND(  F2235 &lt; E2235,  F2236 &lt; E2236,  E2236 &lt; D2236  ),  1,  0  )</f>
        <v>0</v>
      </c>
      <c r="H2236" s="12" t="n">
        <f aca="false">IF(  AND(  1 = G2236,  OR(  0 = $K2236,  2 = $K2236  )  ),  $C2236,  IF(  AND(  NOT(  "-" = H2235  ),  0 &lt; H2235  ),  H2235,  0  )  )</f>
        <v>2380</v>
      </c>
      <c r="I2236" s="4" t="n">
        <f aca="false">IF(  AND(  E2235 &lt; F2235,  D2236 &lt; E2236,  E2236 &lt; F2236  ),  1,  0  )</f>
        <v>0</v>
      </c>
      <c r="J2236" s="12" t="n">
        <f aca="false">IF(  AND(  1 = I2236,  OR(  0 = $K2236,  1 = $K2236  )  ),  $C2236,  IF(  AND(  NOT(  "-" = J2235  ),  0 &lt; J2235  ),  J2235,  0  )  )</f>
        <v>2205</v>
      </c>
      <c r="K2236" s="13" t="n">
        <f aca="false">IF(  1 = G2235,  1,  IF(  1 = I2235,  2,  IF(  OR(  "-" = K2235,  1 = M2235),  0,  K2235  )  )  )</f>
        <v>2</v>
      </c>
      <c r="L2236" s="12" t="n">
        <f aca="false">IF(  AND(  1 = K2236,  1 = M2236  ),  (C2236 - H2236) * 100,  IF(  AND( 2 = K2236,  1 = M2236  ),  (J2236 - C2236) * 100,  0  )  )</f>
        <v>0</v>
      </c>
      <c r="M2236" s="6" t="n">
        <f aca="false">IF(  OR(  AND(  1 = K2236,  1 = I2236  ),  AND(  2 =K2236,  1 = G2236  )  ),  1,  0  )</f>
        <v>0</v>
      </c>
      <c r="N2236" s="0" t="n">
        <f aca="false">IF(  AND(  1 = M2236,  0 &lt; L2236  ),  1,  0  )</f>
        <v>0</v>
      </c>
    </row>
    <row r="2237" customFormat="false" ht="12.8" hidden="false" customHeight="false" outlineLevel="0" collapsed="false">
      <c r="A2237" s="5" t="n">
        <v>40962</v>
      </c>
      <c r="B2237" s="6" t="n">
        <f aca="false">YEAR(A2237)</f>
        <v>2012</v>
      </c>
      <c r="C2237" s="7" t="n">
        <v>1224</v>
      </c>
      <c r="D2237" s="8" t="n">
        <f aca="false">AVERAGE($C2233:$C2237)</f>
        <v>1177.4</v>
      </c>
      <c r="E2237" s="8" t="n">
        <f aca="false">AVERAGE($C2213:$C2237)</f>
        <v>1087.56</v>
      </c>
      <c r="F2237" s="8" t="n">
        <f aca="false">AVERAGE($C2163:$C2237)</f>
        <v>1104.33333333333</v>
      </c>
      <c r="G2237" s="4" t="n">
        <f aca="false">IF(  AND(  F2236 &lt; E2236,  F2237 &lt; E2237,  E2237 &lt; D2237  ),  1,  0  )</f>
        <v>0</v>
      </c>
      <c r="H2237" s="12" t="n">
        <f aca="false">IF(  AND(  1 = G2237,  OR(  0 = $K2237,  2 = $K2237  )  ),  $C2237,  IF(  AND(  NOT(  "-" = H2236  ),  0 &lt; H2236  ),  H2236,  0  )  )</f>
        <v>2380</v>
      </c>
      <c r="I2237" s="4" t="n">
        <f aca="false">IF(  AND(  E2236 &lt; F2236,  D2237 &lt; E2237,  E2237 &lt; F2237  ),  1,  0  )</f>
        <v>0</v>
      </c>
      <c r="J2237" s="12" t="n">
        <f aca="false">IF(  AND(  1 = I2237,  OR(  0 = $K2237,  1 = $K2237  )  ),  $C2237,  IF(  AND(  NOT(  "-" = J2236  ),  0 &lt; J2236  ),  J2236,  0  )  )</f>
        <v>2205</v>
      </c>
      <c r="K2237" s="13" t="n">
        <f aca="false">IF(  1 = G2236,  1,  IF(  1 = I2236,  2,  IF(  OR(  "-" = K2236,  1 = M2236),  0,  K2236  )  )  )</f>
        <v>2</v>
      </c>
      <c r="L2237" s="12" t="n">
        <f aca="false">IF(  AND(  1 = K2237,  1 = M2237  ),  (C2237 - H2237) * 100,  IF(  AND( 2 = K2237,  1 = M2237  ),  (J2237 - C2237) * 100,  0  )  )</f>
        <v>0</v>
      </c>
      <c r="M2237" s="6" t="n">
        <f aca="false">IF(  OR(  AND(  1 = K2237,  1 = I2237  ),  AND(  2 =K2237,  1 = G2237  )  ),  1,  0  )</f>
        <v>0</v>
      </c>
      <c r="N2237" s="0" t="n">
        <f aca="false">IF(  AND(  1 = M2237,  0 &lt; L2237  ),  1,  0  )</f>
        <v>0</v>
      </c>
    </row>
    <row r="2238" customFormat="false" ht="12.8" hidden="false" customHeight="false" outlineLevel="0" collapsed="false">
      <c r="A2238" s="5" t="n">
        <v>40963</v>
      </c>
      <c r="B2238" s="6" t="n">
        <f aca="false">YEAR(A2238)</f>
        <v>2012</v>
      </c>
      <c r="C2238" s="7" t="n">
        <v>1249</v>
      </c>
      <c r="D2238" s="8" t="n">
        <f aca="false">AVERAGE($C2234:$C2238)</f>
        <v>1194.6</v>
      </c>
      <c r="E2238" s="8" t="n">
        <f aca="false">AVERAGE($C2214:$C2238)</f>
        <v>1094.68</v>
      </c>
      <c r="F2238" s="8" t="n">
        <f aca="false">AVERAGE($C2164:$C2238)</f>
        <v>1105.18666666667</v>
      </c>
      <c r="G2238" s="4" t="n">
        <f aca="false">IF(  AND(  F2237 &lt; E2237,  F2238 &lt; E2238,  E2238 &lt; D2238  ),  1,  0  )</f>
        <v>0</v>
      </c>
      <c r="H2238" s="12" t="n">
        <f aca="false">IF(  AND(  1 = G2238,  OR(  0 = $K2238,  2 = $K2238  )  ),  $C2238,  IF(  AND(  NOT(  "-" = H2237  ),  0 &lt; H2237  ),  H2237,  0  )  )</f>
        <v>2380</v>
      </c>
      <c r="I2238" s="4" t="n">
        <f aca="false">IF(  AND(  E2237 &lt; F2237,  D2238 &lt; E2238,  E2238 &lt; F2238  ),  1,  0  )</f>
        <v>0</v>
      </c>
      <c r="J2238" s="12" t="n">
        <f aca="false">IF(  AND(  1 = I2238,  OR(  0 = $K2238,  1 = $K2238  )  ),  $C2238,  IF(  AND(  NOT(  "-" = J2237  ),  0 &lt; J2237  ),  J2237,  0  )  )</f>
        <v>2205</v>
      </c>
      <c r="K2238" s="13" t="n">
        <f aca="false">IF(  1 = G2237,  1,  IF(  1 = I2237,  2,  IF(  OR(  "-" = K2237,  1 = M2237),  0,  K2237  )  )  )</f>
        <v>2</v>
      </c>
      <c r="L2238" s="12" t="n">
        <f aca="false">IF(  AND(  1 = K2238,  1 = M2238  ),  (C2238 - H2238) * 100,  IF(  AND( 2 = K2238,  1 = M2238  ),  (J2238 - C2238) * 100,  0  )  )</f>
        <v>0</v>
      </c>
      <c r="M2238" s="6" t="n">
        <f aca="false">IF(  OR(  AND(  1 = K2238,  1 = I2238  ),  AND(  2 =K2238,  1 = G2238  )  ),  1,  0  )</f>
        <v>0</v>
      </c>
      <c r="N2238" s="0" t="n">
        <f aca="false">IF(  AND(  1 = M2238,  0 &lt; L2238  ),  1,  0  )</f>
        <v>0</v>
      </c>
    </row>
    <row r="2239" customFormat="false" ht="12.8" hidden="false" customHeight="false" outlineLevel="0" collapsed="false">
      <c r="A2239" s="5" t="n">
        <v>40966</v>
      </c>
      <c r="B2239" s="6" t="n">
        <f aca="false">YEAR(A2239)</f>
        <v>2012</v>
      </c>
      <c r="C2239" s="7" t="n">
        <v>1265</v>
      </c>
      <c r="D2239" s="8" t="n">
        <f aca="false">AVERAGE($C2235:$C2239)</f>
        <v>1214</v>
      </c>
      <c r="E2239" s="8" t="n">
        <f aca="false">AVERAGE($C2215:$C2239)</f>
        <v>1102.72</v>
      </c>
      <c r="F2239" s="8" t="n">
        <f aca="false">AVERAGE($C2165:$C2239)</f>
        <v>1105.89333333333</v>
      </c>
      <c r="G2239" s="4" t="n">
        <f aca="false">IF(  AND(  F2238 &lt; E2238,  F2239 &lt; E2239,  E2239 &lt; D2239  ),  1,  0  )</f>
        <v>0</v>
      </c>
      <c r="H2239" s="12" t="n">
        <f aca="false">IF(  AND(  1 = G2239,  OR(  0 = $K2239,  2 = $K2239  )  ),  $C2239,  IF(  AND(  NOT(  "-" = H2238  ),  0 &lt; H2238  ),  H2238,  0  )  )</f>
        <v>2380</v>
      </c>
      <c r="I2239" s="4" t="n">
        <f aca="false">IF(  AND(  E2238 &lt; F2238,  D2239 &lt; E2239,  E2239 &lt; F2239  ),  1,  0  )</f>
        <v>0</v>
      </c>
      <c r="J2239" s="12" t="n">
        <f aca="false">IF(  AND(  1 = I2239,  OR(  0 = $K2239,  1 = $K2239  )  ),  $C2239,  IF(  AND(  NOT(  "-" = J2238  ),  0 &lt; J2238  ),  J2238,  0  )  )</f>
        <v>2205</v>
      </c>
      <c r="K2239" s="13" t="n">
        <f aca="false">IF(  1 = G2238,  1,  IF(  1 = I2238,  2,  IF(  OR(  "-" = K2238,  1 = M2238),  0,  K2238  )  )  )</f>
        <v>2</v>
      </c>
      <c r="L2239" s="12" t="n">
        <f aca="false">IF(  AND(  1 = K2239,  1 = M2239  ),  (C2239 - H2239) * 100,  IF(  AND( 2 = K2239,  1 = M2239  ),  (J2239 - C2239) * 100,  0  )  )</f>
        <v>0</v>
      </c>
      <c r="M2239" s="6" t="n">
        <f aca="false">IF(  OR(  AND(  1 = K2239,  1 = I2239  ),  AND(  2 =K2239,  1 = G2239  )  ),  1,  0  )</f>
        <v>0</v>
      </c>
      <c r="N2239" s="0" t="n">
        <f aca="false">IF(  AND(  1 = M2239,  0 &lt; L2239  ),  1,  0  )</f>
        <v>0</v>
      </c>
    </row>
    <row r="2240" customFormat="false" ht="12.8" hidden="false" customHeight="false" outlineLevel="0" collapsed="false">
      <c r="A2240" s="5" t="n">
        <v>40967</v>
      </c>
      <c r="B2240" s="6" t="n">
        <f aca="false">YEAR(A2240)</f>
        <v>2012</v>
      </c>
      <c r="C2240" s="7" t="n">
        <v>1235</v>
      </c>
      <c r="D2240" s="8" t="n">
        <f aca="false">AVERAGE($C2236:$C2240)</f>
        <v>1231.2</v>
      </c>
      <c r="E2240" s="8" t="n">
        <f aca="false">AVERAGE($C2216:$C2240)</f>
        <v>1109.32</v>
      </c>
      <c r="F2240" s="8" t="n">
        <f aca="false">AVERAGE($C2166:$C2240)</f>
        <v>1106.21333333333</v>
      </c>
      <c r="G2240" s="4" t="n">
        <f aca="false">IF(  AND(  F2239 &lt; E2239,  F2240 &lt; E2240,  E2240 &lt; D2240  ),  1,  0  )</f>
        <v>0</v>
      </c>
      <c r="H2240" s="12" t="n">
        <f aca="false">IF(  AND(  1 = G2240,  OR(  0 = $K2240,  2 = $K2240  )  ),  $C2240,  IF(  AND(  NOT(  "-" = H2239  ),  0 &lt; H2239  ),  H2239,  0  )  )</f>
        <v>2380</v>
      </c>
      <c r="I2240" s="4" t="n">
        <f aca="false">IF(  AND(  E2239 &lt; F2239,  D2240 &lt; E2240,  E2240 &lt; F2240  ),  1,  0  )</f>
        <v>0</v>
      </c>
      <c r="J2240" s="12" t="n">
        <f aca="false">IF(  AND(  1 = I2240,  OR(  0 = $K2240,  1 = $K2240  )  ),  $C2240,  IF(  AND(  NOT(  "-" = J2239  ),  0 &lt; J2239  ),  J2239,  0  )  )</f>
        <v>2205</v>
      </c>
      <c r="K2240" s="13" t="n">
        <f aca="false">IF(  1 = G2239,  1,  IF(  1 = I2239,  2,  IF(  OR(  "-" = K2239,  1 = M2239),  0,  K2239  )  )  )</f>
        <v>2</v>
      </c>
      <c r="L2240" s="12" t="n">
        <f aca="false">IF(  AND(  1 = K2240,  1 = M2240  ),  (C2240 - H2240) * 100,  IF(  AND( 2 = K2240,  1 = M2240  ),  (J2240 - C2240) * 100,  0  )  )</f>
        <v>0</v>
      </c>
      <c r="M2240" s="6" t="n">
        <f aca="false">IF(  OR(  AND(  1 = K2240,  1 = I2240  ),  AND(  2 =K2240,  1 = G2240  )  ),  1,  0  )</f>
        <v>0</v>
      </c>
      <c r="N2240" s="0" t="n">
        <f aca="false">IF(  AND(  1 = M2240,  0 &lt; L2240  ),  1,  0  )</f>
        <v>0</v>
      </c>
    </row>
    <row r="2241" customFormat="false" ht="12.8" hidden="false" customHeight="false" outlineLevel="0" collapsed="false">
      <c r="A2241" s="5" t="n">
        <v>40968</v>
      </c>
      <c r="B2241" s="6" t="n">
        <f aca="false">YEAR(A2241)</f>
        <v>2012</v>
      </c>
      <c r="C2241" s="7" t="n">
        <v>1209</v>
      </c>
      <c r="D2241" s="8" t="n">
        <f aca="false">AVERAGE($C2237:$C2241)</f>
        <v>1236.4</v>
      </c>
      <c r="E2241" s="8" t="n">
        <f aca="false">AVERAGE($C2217:$C2241)</f>
        <v>1114.24</v>
      </c>
      <c r="F2241" s="8" t="n">
        <f aca="false">AVERAGE($C2167:$C2241)</f>
        <v>1106</v>
      </c>
      <c r="G2241" s="4" t="n">
        <f aca="false">IF(  AND(  F2240 &lt; E2240,  F2241 &lt; E2241,  E2241 &lt; D2241  ),  1,  0  )</f>
        <v>1</v>
      </c>
      <c r="H2241" s="12" t="n">
        <f aca="false">IF(  AND(  1 = G2241,  OR(  0 = $K2241,  2 = $K2241  )  ),  $C2241,  IF(  AND(  NOT(  "-" = H2240  ),  0 &lt; H2240  ),  H2240,  0  )  )</f>
        <v>1209</v>
      </c>
      <c r="I2241" s="4" t="n">
        <f aca="false">IF(  AND(  E2240 &lt; F2240,  D2241 &lt; E2241,  E2241 &lt; F2241  ),  1,  0  )</f>
        <v>0</v>
      </c>
      <c r="J2241" s="12" t="n">
        <f aca="false">IF(  AND(  1 = I2241,  OR(  0 = $K2241,  1 = $K2241  )  ),  $C2241,  IF(  AND(  NOT(  "-" = J2240  ),  0 &lt; J2240  ),  J2240,  0  )  )</f>
        <v>2205</v>
      </c>
      <c r="K2241" s="13" t="n">
        <f aca="false">IF(  1 = G2240,  1,  IF(  1 = I2240,  2,  IF(  OR(  "-" = K2240,  1 = M2240),  0,  K2240  )  )  )</f>
        <v>2</v>
      </c>
      <c r="L2241" s="12" t="n">
        <f aca="false">IF(  AND(  1 = K2241,  1 = M2241  ),  (C2241 - H2241) * 100,  IF(  AND( 2 = K2241,  1 = M2241  ),  (J2241 - C2241) * 100,  0  )  )</f>
        <v>99600</v>
      </c>
      <c r="M2241" s="6" t="n">
        <f aca="false">IF(  OR(  AND(  1 = K2241,  1 = I2241  ),  AND(  2 =K2241,  1 = G2241  )  ),  1,  0  )</f>
        <v>1</v>
      </c>
      <c r="N2241" s="0" t="n">
        <f aca="false">IF(  AND(  1 = M2241,  0 &lt; L2241  ),  1,  0  )</f>
        <v>1</v>
      </c>
    </row>
    <row r="2242" customFormat="false" ht="12.8" hidden="false" customHeight="false" outlineLevel="0" collapsed="false">
      <c r="A2242" s="5" t="n">
        <v>40969</v>
      </c>
      <c r="B2242" s="6" t="n">
        <f aca="false">YEAR(A2242)</f>
        <v>2012</v>
      </c>
      <c r="C2242" s="7" t="n">
        <v>1200</v>
      </c>
      <c r="D2242" s="8" t="n">
        <f aca="false">AVERAGE($C2238:$C2242)</f>
        <v>1231.6</v>
      </c>
      <c r="E2242" s="8" t="n">
        <f aca="false">AVERAGE($C2218:$C2242)</f>
        <v>1119.08</v>
      </c>
      <c r="F2242" s="8" t="n">
        <f aca="false">AVERAGE($C2168:$C2242)</f>
        <v>1105.45333333333</v>
      </c>
      <c r="G2242" s="4" t="n">
        <f aca="false">IF(  AND(  F2241 &lt; E2241,  F2242 &lt; E2242,  E2242 &lt; D2242  ),  1,  0  )</f>
        <v>1</v>
      </c>
      <c r="H2242" s="12" t="n">
        <f aca="false">IF(  AND(  1 = G2242,  OR(  0 = $K2242,  2 = $K2242  )  ),  $C2242,  IF(  AND(  NOT(  "-" = H2241  ),  0 &lt; H2241  ),  H2241,  0  )  )</f>
        <v>1209</v>
      </c>
      <c r="I2242" s="4" t="n">
        <f aca="false">IF(  AND(  E2241 &lt; F2241,  D2242 &lt; E2242,  E2242 &lt; F2242  ),  1,  0  )</f>
        <v>0</v>
      </c>
      <c r="J2242" s="12" t="n">
        <f aca="false">IF(  AND(  1 = I2242,  OR(  0 = $K2242,  1 = $K2242  )  ),  $C2242,  IF(  AND(  NOT(  "-" = J2241  ),  0 &lt; J2241  ),  J2241,  0  )  )</f>
        <v>2205</v>
      </c>
      <c r="K2242" s="13" t="n">
        <f aca="false">IF(  1 = G2241,  1,  IF(  1 = I2241,  2,  IF(  OR(  "-" = K2241,  1 = M2241),  0,  K2241  )  )  )</f>
        <v>1</v>
      </c>
      <c r="L2242" s="12" t="n">
        <f aca="false">IF(  AND(  1 = K2242,  1 = M2242  ),  (C2242 - H2242) * 100,  IF(  AND( 2 = K2242,  1 = M2242  ),  (J2242 - C2242) * 100,  0  )  )</f>
        <v>0</v>
      </c>
      <c r="M2242" s="6" t="n">
        <f aca="false">IF(  OR(  AND(  1 = K2242,  1 = I2242  ),  AND(  2 =K2242,  1 = G2242  )  ),  1,  0  )</f>
        <v>0</v>
      </c>
      <c r="N2242" s="0" t="n">
        <f aca="false">IF(  AND(  1 = M2242,  0 &lt; L2242  ),  1,  0  )</f>
        <v>0</v>
      </c>
    </row>
    <row r="2243" customFormat="false" ht="12.8" hidden="false" customHeight="false" outlineLevel="0" collapsed="false">
      <c r="A2243" s="5" t="n">
        <v>40970</v>
      </c>
      <c r="B2243" s="6" t="n">
        <f aca="false">YEAR(A2243)</f>
        <v>2012</v>
      </c>
      <c r="C2243" s="7" t="n">
        <v>1182</v>
      </c>
      <c r="D2243" s="8" t="n">
        <f aca="false">AVERAGE($C2239:$C2243)</f>
        <v>1218.2</v>
      </c>
      <c r="E2243" s="8" t="n">
        <f aca="false">AVERAGE($C2219:$C2243)</f>
        <v>1125.32</v>
      </c>
      <c r="F2243" s="8" t="n">
        <f aca="false">AVERAGE($C2169:$C2243)</f>
        <v>1104.82666666667</v>
      </c>
      <c r="G2243" s="4" t="n">
        <f aca="false">IF(  AND(  F2242 &lt; E2242,  F2243 &lt; E2243,  E2243 &lt; D2243  ),  1,  0  )</f>
        <v>1</v>
      </c>
      <c r="H2243" s="12" t="n">
        <f aca="false">IF(  AND(  1 = G2243,  OR(  0 = $K2243,  2 = $K2243  )  ),  $C2243,  IF(  AND(  NOT(  "-" = H2242  ),  0 &lt; H2242  ),  H2242,  0  )  )</f>
        <v>1209</v>
      </c>
      <c r="I2243" s="4" t="n">
        <f aca="false">IF(  AND(  E2242 &lt; F2242,  D2243 &lt; E2243,  E2243 &lt; F2243  ),  1,  0  )</f>
        <v>0</v>
      </c>
      <c r="J2243" s="12" t="n">
        <f aca="false">IF(  AND(  1 = I2243,  OR(  0 = $K2243,  1 = $K2243  )  ),  $C2243,  IF(  AND(  NOT(  "-" = J2242  ),  0 &lt; J2242  ),  J2242,  0  )  )</f>
        <v>2205</v>
      </c>
      <c r="K2243" s="13" t="n">
        <f aca="false">IF(  1 = G2242,  1,  IF(  1 = I2242,  2,  IF(  OR(  "-" = K2242,  1 = M2242),  0,  K2242  )  )  )</f>
        <v>1</v>
      </c>
      <c r="L2243" s="12" t="n">
        <f aca="false">IF(  AND(  1 = K2243,  1 = M2243  ),  (C2243 - H2243) * 100,  IF(  AND( 2 = K2243,  1 = M2243  ),  (J2243 - C2243) * 100,  0  )  )</f>
        <v>0</v>
      </c>
      <c r="M2243" s="6" t="n">
        <f aca="false">IF(  OR(  AND(  1 = K2243,  1 = I2243  ),  AND(  2 =K2243,  1 = G2243  )  ),  1,  0  )</f>
        <v>0</v>
      </c>
      <c r="N2243" s="0" t="n">
        <f aca="false">IF(  AND(  1 = M2243,  0 &lt; L2243  ),  1,  0  )</f>
        <v>0</v>
      </c>
    </row>
    <row r="2244" customFormat="false" ht="12.8" hidden="false" customHeight="false" outlineLevel="0" collapsed="false">
      <c r="A2244" s="5" t="n">
        <v>40973</v>
      </c>
      <c r="B2244" s="6" t="n">
        <f aca="false">YEAR(A2244)</f>
        <v>2012</v>
      </c>
      <c r="C2244" s="7" t="n">
        <v>1149</v>
      </c>
      <c r="D2244" s="8" t="n">
        <f aca="false">AVERAGE($C2240:$C2244)</f>
        <v>1195</v>
      </c>
      <c r="E2244" s="8" t="n">
        <f aca="false">AVERAGE($C2220:$C2244)</f>
        <v>1130.64</v>
      </c>
      <c r="F2244" s="8" t="n">
        <f aca="false">AVERAGE($C2170:$C2244)</f>
        <v>1103.54666666667</v>
      </c>
      <c r="G2244" s="4" t="n">
        <f aca="false">IF(  AND(  F2243 &lt; E2243,  F2244 &lt; E2244,  E2244 &lt; D2244  ),  1,  0  )</f>
        <v>1</v>
      </c>
      <c r="H2244" s="12" t="n">
        <f aca="false">IF(  AND(  1 = G2244,  OR(  0 = $K2244,  2 = $K2244  )  ),  $C2244,  IF(  AND(  NOT(  "-" = H2243  ),  0 &lt; H2243  ),  H2243,  0  )  )</f>
        <v>1209</v>
      </c>
      <c r="I2244" s="4" t="n">
        <f aca="false">IF(  AND(  E2243 &lt; F2243,  D2244 &lt; E2244,  E2244 &lt; F2244  ),  1,  0  )</f>
        <v>0</v>
      </c>
      <c r="J2244" s="12" t="n">
        <f aca="false">IF(  AND(  1 = I2244,  OR(  0 = $K2244,  1 = $K2244  )  ),  $C2244,  IF(  AND(  NOT(  "-" = J2243  ),  0 &lt; J2243  ),  J2243,  0  )  )</f>
        <v>2205</v>
      </c>
      <c r="K2244" s="13" t="n">
        <f aca="false">IF(  1 = G2243,  1,  IF(  1 = I2243,  2,  IF(  OR(  "-" = K2243,  1 = M2243),  0,  K2243  )  )  )</f>
        <v>1</v>
      </c>
      <c r="L2244" s="12" t="n">
        <f aca="false">IF(  AND(  1 = K2244,  1 = M2244  ),  (C2244 - H2244) * 100,  IF(  AND( 2 = K2244,  1 = M2244  ),  (J2244 - C2244) * 100,  0  )  )</f>
        <v>0</v>
      </c>
      <c r="M2244" s="6" t="n">
        <f aca="false">IF(  OR(  AND(  1 = K2244,  1 = I2244  ),  AND(  2 =K2244,  1 = G2244  )  ),  1,  0  )</f>
        <v>0</v>
      </c>
      <c r="N2244" s="0" t="n">
        <f aca="false">IF(  AND(  1 = M2244,  0 &lt; L2244  ),  1,  0  )</f>
        <v>0</v>
      </c>
    </row>
    <row r="2245" customFormat="false" ht="12.8" hidden="false" customHeight="false" outlineLevel="0" collapsed="false">
      <c r="A2245" s="5" t="n">
        <v>40974</v>
      </c>
      <c r="B2245" s="6" t="n">
        <f aca="false">YEAR(A2245)</f>
        <v>2012</v>
      </c>
      <c r="C2245" s="7" t="n">
        <v>1132</v>
      </c>
      <c r="D2245" s="8" t="n">
        <f aca="false">AVERAGE($C2241:$C2245)</f>
        <v>1174.4</v>
      </c>
      <c r="E2245" s="8" t="n">
        <f aca="false">AVERAGE($C2221:$C2245)</f>
        <v>1134.84</v>
      </c>
      <c r="F2245" s="8" t="n">
        <f aca="false">AVERAGE($C2171:$C2245)</f>
        <v>1102.53333333333</v>
      </c>
      <c r="G2245" s="4" t="n">
        <f aca="false">IF(  AND(  F2244 &lt; E2244,  F2245 &lt; E2245,  E2245 &lt; D2245  ),  1,  0  )</f>
        <v>1</v>
      </c>
      <c r="H2245" s="12" t="n">
        <f aca="false">IF(  AND(  1 = G2245,  OR(  0 = $K2245,  2 = $K2245  )  ),  $C2245,  IF(  AND(  NOT(  "-" = H2244  ),  0 &lt; H2244  ),  H2244,  0  )  )</f>
        <v>1209</v>
      </c>
      <c r="I2245" s="4" t="n">
        <f aca="false">IF(  AND(  E2244 &lt; F2244,  D2245 &lt; E2245,  E2245 &lt; F2245  ),  1,  0  )</f>
        <v>0</v>
      </c>
      <c r="J2245" s="12" t="n">
        <f aca="false">IF(  AND(  1 = I2245,  OR(  0 = $K2245,  1 = $K2245  )  ),  $C2245,  IF(  AND(  NOT(  "-" = J2244  ),  0 &lt; J2244  ),  J2244,  0  )  )</f>
        <v>2205</v>
      </c>
      <c r="K2245" s="13" t="n">
        <f aca="false">IF(  1 = G2244,  1,  IF(  1 = I2244,  2,  IF(  OR(  "-" = K2244,  1 = M2244),  0,  K2244  )  )  )</f>
        <v>1</v>
      </c>
      <c r="L2245" s="12" t="n">
        <f aca="false">IF(  AND(  1 = K2245,  1 = M2245  ),  (C2245 - H2245) * 100,  IF(  AND( 2 = K2245,  1 = M2245  ),  (J2245 - C2245) * 100,  0  )  )</f>
        <v>0</v>
      </c>
      <c r="M2245" s="6" t="n">
        <f aca="false">IF(  OR(  AND(  1 = K2245,  1 = I2245  ),  AND(  2 =K2245,  1 = G2245  )  ),  1,  0  )</f>
        <v>0</v>
      </c>
      <c r="N2245" s="0" t="n">
        <f aca="false">IF(  AND(  1 = M2245,  0 &lt; L2245  ),  1,  0  )</f>
        <v>0</v>
      </c>
    </row>
    <row r="2246" customFormat="false" ht="12.8" hidden="false" customHeight="false" outlineLevel="0" collapsed="false">
      <c r="A2246" s="5" t="n">
        <v>40975</v>
      </c>
      <c r="B2246" s="6" t="n">
        <f aca="false">YEAR(A2246)</f>
        <v>2012</v>
      </c>
      <c r="C2246" s="7" t="n">
        <v>1116</v>
      </c>
      <c r="D2246" s="8" t="n">
        <f aca="false">AVERAGE($C2242:$C2246)</f>
        <v>1155.8</v>
      </c>
      <c r="E2246" s="8" t="n">
        <f aca="false">AVERAGE($C2222:$C2246)</f>
        <v>1138.48</v>
      </c>
      <c r="F2246" s="8" t="n">
        <f aca="false">AVERAGE($C2172:$C2246)</f>
        <v>1101.64</v>
      </c>
      <c r="G2246" s="4" t="n">
        <f aca="false">IF(  AND(  F2245 &lt; E2245,  F2246 &lt; E2246,  E2246 &lt; D2246  ),  1,  0  )</f>
        <v>1</v>
      </c>
      <c r="H2246" s="12" t="n">
        <f aca="false">IF(  AND(  1 = G2246,  OR(  0 = $K2246,  2 = $K2246  )  ),  $C2246,  IF(  AND(  NOT(  "-" = H2245  ),  0 &lt; H2245  ),  H2245,  0  )  )</f>
        <v>1209</v>
      </c>
      <c r="I2246" s="4" t="n">
        <f aca="false">IF(  AND(  E2245 &lt; F2245,  D2246 &lt; E2246,  E2246 &lt; F2246  ),  1,  0  )</f>
        <v>0</v>
      </c>
      <c r="J2246" s="12" t="n">
        <f aca="false">IF(  AND(  1 = I2246,  OR(  0 = $K2246,  1 = $K2246  )  ),  $C2246,  IF(  AND(  NOT(  "-" = J2245  ),  0 &lt; J2245  ),  J2245,  0  )  )</f>
        <v>2205</v>
      </c>
      <c r="K2246" s="13" t="n">
        <f aca="false">IF(  1 = G2245,  1,  IF(  1 = I2245,  2,  IF(  OR(  "-" = K2245,  1 = M2245),  0,  K2245  )  )  )</f>
        <v>1</v>
      </c>
      <c r="L2246" s="12" t="n">
        <f aca="false">IF(  AND(  1 = K2246,  1 = M2246  ),  (C2246 - H2246) * 100,  IF(  AND( 2 = K2246,  1 = M2246  ),  (J2246 - C2246) * 100,  0  )  )</f>
        <v>0</v>
      </c>
      <c r="M2246" s="6" t="n">
        <f aca="false">IF(  OR(  AND(  1 = K2246,  1 = I2246  ),  AND(  2 =K2246,  1 = G2246  )  ),  1,  0  )</f>
        <v>0</v>
      </c>
      <c r="N2246" s="0" t="n">
        <f aca="false">IF(  AND(  1 = M2246,  0 &lt; L2246  ),  1,  0  )</f>
        <v>0</v>
      </c>
    </row>
    <row r="2247" customFormat="false" ht="12.8" hidden="false" customHeight="false" outlineLevel="0" collapsed="false">
      <c r="A2247" s="5" t="n">
        <v>40976</v>
      </c>
      <c r="B2247" s="6" t="n">
        <f aca="false">YEAR(A2247)</f>
        <v>2012</v>
      </c>
      <c r="C2247" s="7" t="n">
        <v>1130</v>
      </c>
      <c r="D2247" s="8" t="n">
        <f aca="false">AVERAGE($C2243:$C2247)</f>
        <v>1141.8</v>
      </c>
      <c r="E2247" s="8" t="n">
        <f aca="false">AVERAGE($C2223:$C2247)</f>
        <v>1142.12</v>
      </c>
      <c r="F2247" s="8" t="n">
        <f aca="false">AVERAGE($C2173:$C2247)</f>
        <v>1101.13333333333</v>
      </c>
      <c r="G2247" s="4" t="n">
        <f aca="false">IF(  AND(  F2246 &lt; E2246,  F2247 &lt; E2247,  E2247 &lt; D2247  ),  1,  0  )</f>
        <v>0</v>
      </c>
      <c r="H2247" s="12" t="n">
        <f aca="false">IF(  AND(  1 = G2247,  OR(  0 = $K2247,  2 = $K2247  )  ),  $C2247,  IF(  AND(  NOT(  "-" = H2246  ),  0 &lt; H2246  ),  H2246,  0  )  )</f>
        <v>1209</v>
      </c>
      <c r="I2247" s="4" t="n">
        <f aca="false">IF(  AND(  E2246 &lt; F2246,  D2247 &lt; E2247,  E2247 &lt; F2247  ),  1,  0  )</f>
        <v>0</v>
      </c>
      <c r="J2247" s="12" t="n">
        <f aca="false">IF(  AND(  1 = I2247,  OR(  0 = $K2247,  1 = $K2247  )  ),  $C2247,  IF(  AND(  NOT(  "-" = J2246  ),  0 &lt; J2246  ),  J2246,  0  )  )</f>
        <v>2205</v>
      </c>
      <c r="K2247" s="13" t="n">
        <f aca="false">IF(  1 = G2246,  1,  IF(  1 = I2246,  2,  IF(  OR(  "-" = K2246,  1 = M2246),  0,  K2246  )  )  )</f>
        <v>1</v>
      </c>
      <c r="L2247" s="12" t="n">
        <f aca="false">IF(  AND(  1 = K2247,  1 = M2247  ),  (C2247 - H2247) * 100,  IF(  AND( 2 = K2247,  1 = M2247  ),  (J2247 - C2247) * 100,  0  )  )</f>
        <v>0</v>
      </c>
      <c r="M2247" s="6" t="n">
        <f aca="false">IF(  OR(  AND(  1 = K2247,  1 = I2247  ),  AND(  2 =K2247,  1 = G2247  )  ),  1,  0  )</f>
        <v>0</v>
      </c>
      <c r="N2247" s="0" t="n">
        <f aca="false">IF(  AND(  1 = M2247,  0 &lt; L2247  ),  1,  0  )</f>
        <v>0</v>
      </c>
    </row>
    <row r="2248" customFormat="false" ht="12.8" hidden="false" customHeight="false" outlineLevel="0" collapsed="false">
      <c r="A2248" s="5" t="n">
        <v>40977</v>
      </c>
      <c r="B2248" s="6" t="n">
        <f aca="false">YEAR(A2248)</f>
        <v>2012</v>
      </c>
      <c r="C2248" s="7" t="n">
        <v>1169</v>
      </c>
      <c r="D2248" s="8" t="n">
        <f aca="false">AVERAGE($C2244:$C2248)</f>
        <v>1139.2</v>
      </c>
      <c r="E2248" s="8" t="n">
        <f aca="false">AVERAGE($C2224:$C2248)</f>
        <v>1147.32</v>
      </c>
      <c r="F2248" s="8" t="n">
        <f aca="false">AVERAGE($C2174:$C2248)</f>
        <v>1101.22666666667</v>
      </c>
      <c r="G2248" s="4" t="n">
        <f aca="false">IF(  AND(  F2247 &lt; E2247,  F2248 &lt; E2248,  E2248 &lt; D2248  ),  1,  0  )</f>
        <v>0</v>
      </c>
      <c r="H2248" s="12" t="n">
        <f aca="false">IF(  AND(  1 = G2248,  OR(  0 = $K2248,  2 = $K2248  )  ),  $C2248,  IF(  AND(  NOT(  "-" = H2247  ),  0 &lt; H2247  ),  H2247,  0  )  )</f>
        <v>1209</v>
      </c>
      <c r="I2248" s="4" t="n">
        <f aca="false">IF(  AND(  E2247 &lt; F2247,  D2248 &lt; E2248,  E2248 &lt; F2248  ),  1,  0  )</f>
        <v>0</v>
      </c>
      <c r="J2248" s="12" t="n">
        <f aca="false">IF(  AND(  1 = I2248,  OR(  0 = $K2248,  1 = $K2248  )  ),  $C2248,  IF(  AND(  NOT(  "-" = J2247  ),  0 &lt; J2247  ),  J2247,  0  )  )</f>
        <v>2205</v>
      </c>
      <c r="K2248" s="13" t="n">
        <f aca="false">IF(  1 = G2247,  1,  IF(  1 = I2247,  2,  IF(  OR(  "-" = K2247,  1 = M2247),  0,  K2247  )  )  )</f>
        <v>1</v>
      </c>
      <c r="L2248" s="12" t="n">
        <f aca="false">IF(  AND(  1 = K2248,  1 = M2248  ),  (C2248 - H2248) * 100,  IF(  AND( 2 = K2248,  1 = M2248  ),  (J2248 - C2248) * 100,  0  )  )</f>
        <v>0</v>
      </c>
      <c r="M2248" s="6" t="n">
        <f aca="false">IF(  OR(  AND(  1 = K2248,  1 = I2248  ),  AND(  2 =K2248,  1 = G2248  )  ),  1,  0  )</f>
        <v>0</v>
      </c>
      <c r="N2248" s="0" t="n">
        <f aca="false">IF(  AND(  1 = M2248,  0 &lt; L2248  ),  1,  0  )</f>
        <v>0</v>
      </c>
    </row>
    <row r="2249" customFormat="false" ht="12.8" hidden="false" customHeight="false" outlineLevel="0" collapsed="false">
      <c r="A2249" s="5" t="n">
        <v>40980</v>
      </c>
      <c r="B2249" s="6" t="n">
        <f aca="false">YEAR(A2249)</f>
        <v>2012</v>
      </c>
      <c r="C2249" s="7" t="n">
        <v>1154</v>
      </c>
      <c r="D2249" s="8" t="n">
        <f aca="false">AVERAGE($C2245:$C2249)</f>
        <v>1140.2</v>
      </c>
      <c r="E2249" s="8" t="n">
        <f aca="false">AVERAGE($C2225:$C2249)</f>
        <v>1152</v>
      </c>
      <c r="F2249" s="8" t="n">
        <f aca="false">AVERAGE($C2175:$C2249)</f>
        <v>1101.10666666667</v>
      </c>
      <c r="G2249" s="4" t="n">
        <f aca="false">IF(  AND(  F2248 &lt; E2248,  F2249 &lt; E2249,  E2249 &lt; D2249  ),  1,  0  )</f>
        <v>0</v>
      </c>
      <c r="H2249" s="12" t="n">
        <f aca="false">IF(  AND(  1 = G2249,  OR(  0 = $K2249,  2 = $K2249  )  ),  $C2249,  IF(  AND(  NOT(  "-" = H2248  ),  0 &lt; H2248  ),  H2248,  0  )  )</f>
        <v>1209</v>
      </c>
      <c r="I2249" s="4" t="n">
        <f aca="false">IF(  AND(  E2248 &lt; F2248,  D2249 &lt; E2249,  E2249 &lt; F2249  ),  1,  0  )</f>
        <v>0</v>
      </c>
      <c r="J2249" s="12" t="n">
        <f aca="false">IF(  AND(  1 = I2249,  OR(  0 = $K2249,  1 = $K2249  )  ),  $C2249,  IF(  AND(  NOT(  "-" = J2248  ),  0 &lt; J2248  ),  J2248,  0  )  )</f>
        <v>2205</v>
      </c>
      <c r="K2249" s="13" t="n">
        <f aca="false">IF(  1 = G2248,  1,  IF(  1 = I2248,  2,  IF(  OR(  "-" = K2248,  1 = M2248),  0,  K2248  )  )  )</f>
        <v>1</v>
      </c>
      <c r="L2249" s="12" t="n">
        <f aca="false">IF(  AND(  1 = K2249,  1 = M2249  ),  (C2249 - H2249) * 100,  IF(  AND( 2 = K2249,  1 = M2249  ),  (J2249 - C2249) * 100,  0  )  )</f>
        <v>0</v>
      </c>
      <c r="M2249" s="6" t="n">
        <f aca="false">IF(  OR(  AND(  1 = K2249,  1 = I2249  ),  AND(  2 =K2249,  1 = G2249  )  ),  1,  0  )</f>
        <v>0</v>
      </c>
      <c r="N2249" s="0" t="n">
        <f aca="false">IF(  AND(  1 = M2249,  0 &lt; L2249  ),  1,  0  )</f>
        <v>0</v>
      </c>
    </row>
    <row r="2250" customFormat="false" ht="12.8" hidden="false" customHeight="false" outlineLevel="0" collapsed="false">
      <c r="A2250" s="5" t="n">
        <v>40981</v>
      </c>
      <c r="B2250" s="6" t="n">
        <f aca="false">YEAR(A2250)</f>
        <v>2012</v>
      </c>
      <c r="C2250" s="7" t="n">
        <v>1148</v>
      </c>
      <c r="D2250" s="8" t="n">
        <f aca="false">AVERAGE($C2246:$C2250)</f>
        <v>1143.4</v>
      </c>
      <c r="E2250" s="8" t="n">
        <f aca="false">AVERAGE($C2226:$C2250)</f>
        <v>1155.6</v>
      </c>
      <c r="F2250" s="8" t="n">
        <f aca="false">AVERAGE($C2176:$C2250)</f>
        <v>1101.28</v>
      </c>
      <c r="G2250" s="4" t="n">
        <f aca="false">IF(  AND(  F2249 &lt; E2249,  F2250 &lt; E2250,  E2250 &lt; D2250  ),  1,  0  )</f>
        <v>0</v>
      </c>
      <c r="H2250" s="12" t="n">
        <f aca="false">IF(  AND(  1 = G2250,  OR(  0 = $K2250,  2 = $K2250  )  ),  $C2250,  IF(  AND(  NOT(  "-" = H2249  ),  0 &lt; H2249  ),  H2249,  0  )  )</f>
        <v>1209</v>
      </c>
      <c r="I2250" s="4" t="n">
        <f aca="false">IF(  AND(  E2249 &lt; F2249,  D2250 &lt; E2250,  E2250 &lt; F2250  ),  1,  0  )</f>
        <v>0</v>
      </c>
      <c r="J2250" s="12" t="n">
        <f aca="false">IF(  AND(  1 = I2250,  OR(  0 = $K2250,  1 = $K2250  )  ),  $C2250,  IF(  AND(  NOT(  "-" = J2249  ),  0 &lt; J2249  ),  J2249,  0  )  )</f>
        <v>2205</v>
      </c>
      <c r="K2250" s="13" t="n">
        <f aca="false">IF(  1 = G2249,  1,  IF(  1 = I2249,  2,  IF(  OR(  "-" = K2249,  1 = M2249),  0,  K2249  )  )  )</f>
        <v>1</v>
      </c>
      <c r="L2250" s="12" t="n">
        <f aca="false">IF(  AND(  1 = K2250,  1 = M2250  ),  (C2250 - H2250) * 100,  IF(  AND( 2 = K2250,  1 = M2250  ),  (J2250 - C2250) * 100,  0  )  )</f>
        <v>0</v>
      </c>
      <c r="M2250" s="6" t="n">
        <f aca="false">IF(  OR(  AND(  1 = K2250,  1 = I2250  ),  AND(  2 =K2250,  1 = G2250  )  ),  1,  0  )</f>
        <v>0</v>
      </c>
      <c r="N2250" s="0" t="n">
        <f aca="false">IF(  AND(  1 = M2250,  0 &lt; L2250  ),  1,  0  )</f>
        <v>0</v>
      </c>
    </row>
    <row r="2251" customFormat="false" ht="12.8" hidden="false" customHeight="false" outlineLevel="0" collapsed="false">
      <c r="A2251" s="5" t="n">
        <v>40982</v>
      </c>
      <c r="B2251" s="6" t="n">
        <f aca="false">YEAR(A2251)</f>
        <v>2012</v>
      </c>
      <c r="C2251" s="7" t="n">
        <v>1203</v>
      </c>
      <c r="D2251" s="8" t="n">
        <f aca="false">AVERAGE($C2247:$C2251)</f>
        <v>1160.8</v>
      </c>
      <c r="E2251" s="8" t="n">
        <f aca="false">AVERAGE($C2227:$C2251)</f>
        <v>1160.92</v>
      </c>
      <c r="F2251" s="8" t="n">
        <f aca="false">AVERAGE($C2177:$C2251)</f>
        <v>1102.84</v>
      </c>
      <c r="G2251" s="4" t="n">
        <f aca="false">IF(  AND(  F2250 &lt; E2250,  F2251 &lt; E2251,  E2251 &lt; D2251  ),  1,  0  )</f>
        <v>0</v>
      </c>
      <c r="H2251" s="12" t="n">
        <f aca="false">IF(  AND(  1 = G2251,  OR(  0 = $K2251,  2 = $K2251  )  ),  $C2251,  IF(  AND(  NOT(  "-" = H2250  ),  0 &lt; H2250  ),  H2250,  0  )  )</f>
        <v>1209</v>
      </c>
      <c r="I2251" s="4" t="n">
        <f aca="false">IF(  AND(  E2250 &lt; F2250,  D2251 &lt; E2251,  E2251 &lt; F2251  ),  1,  0  )</f>
        <v>0</v>
      </c>
      <c r="J2251" s="12" t="n">
        <f aca="false">IF(  AND(  1 = I2251,  OR(  0 = $K2251,  1 = $K2251  )  ),  $C2251,  IF(  AND(  NOT(  "-" = J2250  ),  0 &lt; J2250  ),  J2250,  0  )  )</f>
        <v>2205</v>
      </c>
      <c r="K2251" s="13" t="n">
        <f aca="false">IF(  1 = G2250,  1,  IF(  1 = I2250,  2,  IF(  OR(  "-" = K2250,  1 = M2250),  0,  K2250  )  )  )</f>
        <v>1</v>
      </c>
      <c r="L2251" s="12" t="n">
        <f aca="false">IF(  AND(  1 = K2251,  1 = M2251  ),  (C2251 - H2251) * 100,  IF(  AND( 2 = K2251,  1 = M2251  ),  (J2251 - C2251) * 100,  0  )  )</f>
        <v>0</v>
      </c>
      <c r="M2251" s="6" t="n">
        <f aca="false">IF(  OR(  AND(  1 = K2251,  1 = I2251  ),  AND(  2 =K2251,  1 = G2251  )  ),  1,  0  )</f>
        <v>0</v>
      </c>
      <c r="N2251" s="0" t="n">
        <f aca="false">IF(  AND(  1 = M2251,  0 &lt; L2251  ),  1,  0  )</f>
        <v>0</v>
      </c>
    </row>
    <row r="2252" customFormat="false" ht="12.8" hidden="false" customHeight="false" outlineLevel="0" collapsed="false">
      <c r="A2252" s="5" t="n">
        <v>40983</v>
      </c>
      <c r="B2252" s="6" t="n">
        <f aca="false">YEAR(A2252)</f>
        <v>2012</v>
      </c>
      <c r="C2252" s="7" t="n">
        <v>1237</v>
      </c>
      <c r="D2252" s="8" t="n">
        <f aca="false">AVERAGE($C2248:$C2252)</f>
        <v>1182.2</v>
      </c>
      <c r="E2252" s="8" t="n">
        <f aca="false">AVERAGE($C2228:$C2252)</f>
        <v>1166.72</v>
      </c>
      <c r="F2252" s="8" t="n">
        <f aca="false">AVERAGE($C2178:$C2252)</f>
        <v>1104.44</v>
      </c>
      <c r="G2252" s="4" t="n">
        <f aca="false">IF(  AND(  F2251 &lt; E2251,  F2252 &lt; E2252,  E2252 &lt; D2252  ),  1,  0  )</f>
        <v>1</v>
      </c>
      <c r="H2252" s="12" t="n">
        <f aca="false">IF(  AND(  1 = G2252,  OR(  0 = $K2252,  2 = $K2252  )  ),  $C2252,  IF(  AND(  NOT(  "-" = H2251  ),  0 &lt; H2251  ),  H2251,  0  )  )</f>
        <v>1209</v>
      </c>
      <c r="I2252" s="4" t="n">
        <f aca="false">IF(  AND(  E2251 &lt; F2251,  D2252 &lt; E2252,  E2252 &lt; F2252  ),  1,  0  )</f>
        <v>0</v>
      </c>
      <c r="J2252" s="12" t="n">
        <f aca="false">IF(  AND(  1 = I2252,  OR(  0 = $K2252,  1 = $K2252  )  ),  $C2252,  IF(  AND(  NOT(  "-" = J2251  ),  0 &lt; J2251  ),  J2251,  0  )  )</f>
        <v>2205</v>
      </c>
      <c r="K2252" s="13" t="n">
        <f aca="false">IF(  1 = G2251,  1,  IF(  1 = I2251,  2,  IF(  OR(  "-" = K2251,  1 = M2251),  0,  K2251  )  )  )</f>
        <v>1</v>
      </c>
      <c r="L2252" s="12" t="n">
        <f aca="false">IF(  AND(  1 = K2252,  1 = M2252  ),  (C2252 - H2252) * 100,  IF(  AND( 2 = K2252,  1 = M2252  ),  (J2252 - C2252) * 100,  0  )  )</f>
        <v>0</v>
      </c>
      <c r="M2252" s="6" t="n">
        <f aca="false">IF(  OR(  AND(  1 = K2252,  1 = I2252  ),  AND(  2 =K2252,  1 = G2252  )  ),  1,  0  )</f>
        <v>0</v>
      </c>
      <c r="N2252" s="0" t="n">
        <f aca="false">IF(  AND(  1 = M2252,  0 &lt; L2252  ),  1,  0  )</f>
        <v>0</v>
      </c>
    </row>
    <row r="2253" customFormat="false" ht="12.8" hidden="false" customHeight="false" outlineLevel="0" collapsed="false">
      <c r="A2253" s="5" t="n">
        <v>40984</v>
      </c>
      <c r="B2253" s="6" t="n">
        <f aca="false">YEAR(A2253)</f>
        <v>2012</v>
      </c>
      <c r="C2253" s="7" t="n">
        <v>1255</v>
      </c>
      <c r="D2253" s="8" t="n">
        <f aca="false">AVERAGE($C2249:$C2253)</f>
        <v>1199.4</v>
      </c>
      <c r="E2253" s="8" t="n">
        <f aca="false">AVERAGE($C2229:$C2253)</f>
        <v>1173.72</v>
      </c>
      <c r="F2253" s="8" t="n">
        <f aca="false">AVERAGE($C2179:$C2253)</f>
        <v>1105.88</v>
      </c>
      <c r="G2253" s="4" t="n">
        <f aca="false">IF(  AND(  F2252 &lt; E2252,  F2253 &lt; E2253,  E2253 &lt; D2253  ),  1,  0  )</f>
        <v>1</v>
      </c>
      <c r="H2253" s="12" t="n">
        <f aca="false">IF(  AND(  1 = G2253,  OR(  0 = $K2253,  2 = $K2253  )  ),  $C2253,  IF(  AND(  NOT(  "-" = H2252  ),  0 &lt; H2252  ),  H2252,  0  )  )</f>
        <v>1209</v>
      </c>
      <c r="I2253" s="4" t="n">
        <f aca="false">IF(  AND(  E2252 &lt; F2252,  D2253 &lt; E2253,  E2253 &lt; F2253  ),  1,  0  )</f>
        <v>0</v>
      </c>
      <c r="J2253" s="12" t="n">
        <f aca="false">IF(  AND(  1 = I2253,  OR(  0 = $K2253,  1 = $K2253  )  ),  $C2253,  IF(  AND(  NOT(  "-" = J2252  ),  0 &lt; J2252  ),  J2252,  0  )  )</f>
        <v>2205</v>
      </c>
      <c r="K2253" s="13" t="n">
        <f aca="false">IF(  1 = G2252,  1,  IF(  1 = I2252,  2,  IF(  OR(  "-" = K2252,  1 = M2252),  0,  K2252  )  )  )</f>
        <v>1</v>
      </c>
      <c r="L2253" s="12" t="n">
        <f aca="false">IF(  AND(  1 = K2253,  1 = M2253  ),  (C2253 - H2253) * 100,  IF(  AND( 2 = K2253,  1 = M2253  ),  (J2253 - C2253) * 100,  0  )  )</f>
        <v>0</v>
      </c>
      <c r="M2253" s="6" t="n">
        <f aca="false">IF(  OR(  AND(  1 = K2253,  1 = I2253  ),  AND(  2 =K2253,  1 = G2253  )  ),  1,  0  )</f>
        <v>0</v>
      </c>
      <c r="N2253" s="0" t="n">
        <f aca="false">IF(  AND(  1 = M2253,  0 &lt; L2253  ),  1,  0  )</f>
        <v>0</v>
      </c>
    </row>
    <row r="2254" customFormat="false" ht="12.8" hidden="false" customHeight="false" outlineLevel="0" collapsed="false">
      <c r="A2254" s="5" t="n">
        <v>40987</v>
      </c>
      <c r="B2254" s="6" t="n">
        <f aca="false">YEAR(A2254)</f>
        <v>2012</v>
      </c>
      <c r="C2254" s="7" t="n">
        <v>1250</v>
      </c>
      <c r="D2254" s="8" t="n">
        <f aca="false">AVERAGE($C2250:$C2254)</f>
        <v>1218.6</v>
      </c>
      <c r="E2254" s="8" t="n">
        <f aca="false">AVERAGE($C2230:$C2254)</f>
        <v>1180.68</v>
      </c>
      <c r="F2254" s="8" t="n">
        <f aca="false">AVERAGE($C2180:$C2254)</f>
        <v>1106.81333333333</v>
      </c>
      <c r="G2254" s="4" t="n">
        <f aca="false">IF(  AND(  F2253 &lt; E2253,  F2254 &lt; E2254,  E2254 &lt; D2254  ),  1,  0  )</f>
        <v>1</v>
      </c>
      <c r="H2254" s="12" t="n">
        <f aca="false">IF(  AND(  1 = G2254,  OR(  0 = $K2254,  2 = $K2254  )  ),  $C2254,  IF(  AND(  NOT(  "-" = H2253  ),  0 &lt; H2253  ),  H2253,  0  )  )</f>
        <v>1209</v>
      </c>
      <c r="I2254" s="4" t="n">
        <f aca="false">IF(  AND(  E2253 &lt; F2253,  D2254 &lt; E2254,  E2254 &lt; F2254  ),  1,  0  )</f>
        <v>0</v>
      </c>
      <c r="J2254" s="12" t="n">
        <f aca="false">IF(  AND(  1 = I2254,  OR(  0 = $K2254,  1 = $K2254  )  ),  $C2254,  IF(  AND(  NOT(  "-" = J2253  ),  0 &lt; J2253  ),  J2253,  0  )  )</f>
        <v>2205</v>
      </c>
      <c r="K2254" s="13" t="n">
        <f aca="false">IF(  1 = G2253,  1,  IF(  1 = I2253,  2,  IF(  OR(  "-" = K2253,  1 = M2253),  0,  K2253  )  )  )</f>
        <v>1</v>
      </c>
      <c r="L2254" s="12" t="n">
        <f aca="false">IF(  AND(  1 = K2254,  1 = M2254  ),  (C2254 - H2254) * 100,  IF(  AND( 2 = K2254,  1 = M2254  ),  (J2254 - C2254) * 100,  0  )  )</f>
        <v>0</v>
      </c>
      <c r="M2254" s="6" t="n">
        <f aca="false">IF(  OR(  AND(  1 = K2254,  1 = I2254  ),  AND(  2 =K2254,  1 = G2254  )  ),  1,  0  )</f>
        <v>0</v>
      </c>
      <c r="N2254" s="0" t="n">
        <f aca="false">IF(  AND(  1 = M2254,  0 &lt; L2254  ),  1,  0  )</f>
        <v>0</v>
      </c>
    </row>
    <row r="2255" customFormat="false" ht="12.8" hidden="false" customHeight="false" outlineLevel="0" collapsed="false">
      <c r="A2255" s="5" t="n">
        <v>40989</v>
      </c>
      <c r="B2255" s="6" t="n">
        <f aca="false">YEAR(A2255)</f>
        <v>2012</v>
      </c>
      <c r="C2255" s="7" t="n">
        <v>1260</v>
      </c>
      <c r="D2255" s="8" t="n">
        <f aca="false">AVERAGE($C2251:$C2255)</f>
        <v>1241</v>
      </c>
      <c r="E2255" s="8" t="n">
        <f aca="false">AVERAGE($C2231:$C2255)</f>
        <v>1188.04</v>
      </c>
      <c r="F2255" s="8" t="n">
        <f aca="false">AVERAGE($C2181:$C2255)</f>
        <v>1108.14666666667</v>
      </c>
      <c r="G2255" s="4" t="n">
        <f aca="false">IF(  AND(  F2254 &lt; E2254,  F2255 &lt; E2255,  E2255 &lt; D2255  ),  1,  0  )</f>
        <v>1</v>
      </c>
      <c r="H2255" s="12" t="n">
        <f aca="false">IF(  AND(  1 = G2255,  OR(  0 = $K2255,  2 = $K2255  )  ),  $C2255,  IF(  AND(  NOT(  "-" = H2254  ),  0 &lt; H2254  ),  H2254,  0  )  )</f>
        <v>1209</v>
      </c>
      <c r="I2255" s="4" t="n">
        <f aca="false">IF(  AND(  E2254 &lt; F2254,  D2255 &lt; E2255,  E2255 &lt; F2255  ),  1,  0  )</f>
        <v>0</v>
      </c>
      <c r="J2255" s="12" t="n">
        <f aca="false">IF(  AND(  1 = I2255,  OR(  0 = $K2255,  1 = $K2255  )  ),  $C2255,  IF(  AND(  NOT(  "-" = J2254  ),  0 &lt; J2254  ),  J2254,  0  )  )</f>
        <v>2205</v>
      </c>
      <c r="K2255" s="13" t="n">
        <f aca="false">IF(  1 = G2254,  1,  IF(  1 = I2254,  2,  IF(  OR(  "-" = K2254,  1 = M2254),  0,  K2254  )  )  )</f>
        <v>1</v>
      </c>
      <c r="L2255" s="12" t="n">
        <f aca="false">IF(  AND(  1 = K2255,  1 = M2255  ),  (C2255 - H2255) * 100,  IF(  AND( 2 = K2255,  1 = M2255  ),  (J2255 - C2255) * 100,  0  )  )</f>
        <v>0</v>
      </c>
      <c r="M2255" s="6" t="n">
        <f aca="false">IF(  OR(  AND(  1 = K2255,  1 = I2255  ),  AND(  2 =K2255,  1 = G2255  )  ),  1,  0  )</f>
        <v>0</v>
      </c>
      <c r="N2255" s="0" t="n">
        <f aca="false">IF(  AND(  1 = M2255,  0 &lt; L2255  ),  1,  0  )</f>
        <v>0</v>
      </c>
    </row>
    <row r="2256" customFormat="false" ht="12.8" hidden="false" customHeight="false" outlineLevel="0" collapsed="false">
      <c r="A2256" s="5" t="n">
        <v>40990</v>
      </c>
      <c r="B2256" s="6" t="n">
        <f aca="false">YEAR(A2256)</f>
        <v>2012</v>
      </c>
      <c r="C2256" s="7" t="n">
        <v>1307</v>
      </c>
      <c r="D2256" s="8" t="n">
        <f aca="false">AVERAGE($C2252:$C2256)</f>
        <v>1261.8</v>
      </c>
      <c r="E2256" s="8" t="n">
        <f aca="false">AVERAGE($C2232:$C2256)</f>
        <v>1195.2</v>
      </c>
      <c r="F2256" s="8" t="n">
        <f aca="false">AVERAGE($C2182:$C2256)</f>
        <v>1110.26666666667</v>
      </c>
      <c r="G2256" s="4" t="n">
        <f aca="false">IF(  AND(  F2255 &lt; E2255,  F2256 &lt; E2256,  E2256 &lt; D2256  ),  1,  0  )</f>
        <v>1</v>
      </c>
      <c r="H2256" s="12" t="n">
        <f aca="false">IF(  AND(  1 = G2256,  OR(  0 = $K2256,  2 = $K2256  )  ),  $C2256,  IF(  AND(  NOT(  "-" = H2255  ),  0 &lt; H2255  ),  H2255,  0  )  )</f>
        <v>1209</v>
      </c>
      <c r="I2256" s="4" t="n">
        <f aca="false">IF(  AND(  E2255 &lt; F2255,  D2256 &lt; E2256,  E2256 &lt; F2256  ),  1,  0  )</f>
        <v>0</v>
      </c>
      <c r="J2256" s="12" t="n">
        <f aca="false">IF(  AND(  1 = I2256,  OR(  0 = $K2256,  1 = $K2256  )  ),  $C2256,  IF(  AND(  NOT(  "-" = J2255  ),  0 &lt; J2255  ),  J2255,  0  )  )</f>
        <v>2205</v>
      </c>
      <c r="K2256" s="13" t="n">
        <f aca="false">IF(  1 = G2255,  1,  IF(  1 = I2255,  2,  IF(  OR(  "-" = K2255,  1 = M2255),  0,  K2255  )  )  )</f>
        <v>1</v>
      </c>
      <c r="L2256" s="12" t="n">
        <f aca="false">IF(  AND(  1 = K2256,  1 = M2256  ),  (C2256 - H2256) * 100,  IF(  AND( 2 = K2256,  1 = M2256  ),  (J2256 - C2256) * 100,  0  )  )</f>
        <v>0</v>
      </c>
      <c r="M2256" s="6" t="n">
        <f aca="false">IF(  OR(  AND(  1 = K2256,  1 = I2256  ),  AND(  2 =K2256,  1 = G2256  )  ),  1,  0  )</f>
        <v>0</v>
      </c>
      <c r="N2256" s="0" t="n">
        <f aca="false">IF(  AND(  1 = M2256,  0 &lt; L2256  ),  1,  0  )</f>
        <v>0</v>
      </c>
    </row>
    <row r="2257" customFormat="false" ht="12.8" hidden="false" customHeight="false" outlineLevel="0" collapsed="false">
      <c r="A2257" s="5" t="n">
        <v>40991</v>
      </c>
      <c r="B2257" s="6" t="n">
        <f aca="false">YEAR(A2257)</f>
        <v>2012</v>
      </c>
      <c r="C2257" s="7" t="n">
        <v>1265</v>
      </c>
      <c r="D2257" s="8" t="n">
        <f aca="false">AVERAGE($C2253:$C2257)</f>
        <v>1267.4</v>
      </c>
      <c r="E2257" s="8" t="n">
        <f aca="false">AVERAGE($C2233:$C2257)</f>
        <v>1200.08</v>
      </c>
      <c r="F2257" s="8" t="n">
        <f aca="false">AVERAGE($C2183:$C2257)</f>
        <v>1112.14666666667</v>
      </c>
      <c r="G2257" s="4" t="n">
        <f aca="false">IF(  AND(  F2256 &lt; E2256,  F2257 &lt; E2257,  E2257 &lt; D2257  ),  1,  0  )</f>
        <v>1</v>
      </c>
      <c r="H2257" s="12" t="n">
        <f aca="false">IF(  AND(  1 = G2257,  OR(  0 = $K2257,  2 = $K2257  )  ),  $C2257,  IF(  AND(  NOT(  "-" = H2256  ),  0 &lt; H2256  ),  H2256,  0  )  )</f>
        <v>1209</v>
      </c>
      <c r="I2257" s="4" t="n">
        <f aca="false">IF(  AND(  E2256 &lt; F2256,  D2257 &lt; E2257,  E2257 &lt; F2257  ),  1,  0  )</f>
        <v>0</v>
      </c>
      <c r="J2257" s="12" t="n">
        <f aca="false">IF(  AND(  1 = I2257,  OR(  0 = $K2257,  1 = $K2257  )  ),  $C2257,  IF(  AND(  NOT(  "-" = J2256  ),  0 &lt; J2256  ),  J2256,  0  )  )</f>
        <v>2205</v>
      </c>
      <c r="K2257" s="13" t="n">
        <f aca="false">IF(  1 = G2256,  1,  IF(  1 = I2256,  2,  IF(  OR(  "-" = K2256,  1 = M2256),  0,  K2256  )  )  )</f>
        <v>1</v>
      </c>
      <c r="L2257" s="12" t="n">
        <f aca="false">IF(  AND(  1 = K2257,  1 = M2257  ),  (C2257 - H2257) * 100,  IF(  AND( 2 = K2257,  1 = M2257  ),  (J2257 - C2257) * 100,  0  )  )</f>
        <v>0</v>
      </c>
      <c r="M2257" s="6" t="n">
        <f aca="false">IF(  OR(  AND(  1 = K2257,  1 = I2257  ),  AND(  2 =K2257,  1 = G2257  )  ),  1,  0  )</f>
        <v>0</v>
      </c>
      <c r="N2257" s="0" t="n">
        <f aca="false">IF(  AND(  1 = M2257,  0 &lt; L2257  ),  1,  0  )</f>
        <v>0</v>
      </c>
    </row>
    <row r="2258" customFormat="false" ht="12.8" hidden="false" customHeight="false" outlineLevel="0" collapsed="false">
      <c r="A2258" s="5" t="n">
        <v>40994</v>
      </c>
      <c r="B2258" s="6" t="n">
        <f aca="false">YEAR(A2258)</f>
        <v>2012</v>
      </c>
      <c r="C2258" s="7" t="n">
        <v>1257</v>
      </c>
      <c r="D2258" s="8" t="n">
        <f aca="false">AVERAGE($C2254:$C2258)</f>
        <v>1267.8</v>
      </c>
      <c r="E2258" s="8" t="n">
        <f aca="false">AVERAGE($C2234:$C2258)</f>
        <v>1203.84</v>
      </c>
      <c r="F2258" s="8" t="n">
        <f aca="false">AVERAGE($C2184:$C2258)</f>
        <v>1113.90666666667</v>
      </c>
      <c r="G2258" s="4" t="n">
        <f aca="false">IF(  AND(  F2257 &lt; E2257,  F2258 &lt; E2258,  E2258 &lt; D2258  ),  1,  0  )</f>
        <v>1</v>
      </c>
      <c r="H2258" s="12" t="n">
        <f aca="false">IF(  AND(  1 = G2258,  OR(  0 = $K2258,  2 = $K2258  )  ),  $C2258,  IF(  AND(  NOT(  "-" = H2257  ),  0 &lt; H2257  ),  H2257,  0  )  )</f>
        <v>1209</v>
      </c>
      <c r="I2258" s="4" t="n">
        <f aca="false">IF(  AND(  E2257 &lt; F2257,  D2258 &lt; E2258,  E2258 &lt; F2258  ),  1,  0  )</f>
        <v>0</v>
      </c>
      <c r="J2258" s="12" t="n">
        <f aca="false">IF(  AND(  1 = I2258,  OR(  0 = $K2258,  1 = $K2258  )  ),  $C2258,  IF(  AND(  NOT(  "-" = J2257  ),  0 &lt; J2257  ),  J2257,  0  )  )</f>
        <v>2205</v>
      </c>
      <c r="K2258" s="13" t="n">
        <f aca="false">IF(  1 = G2257,  1,  IF(  1 = I2257,  2,  IF(  OR(  "-" = K2257,  1 = M2257),  0,  K2257  )  )  )</f>
        <v>1</v>
      </c>
      <c r="L2258" s="12" t="n">
        <f aca="false">IF(  AND(  1 = K2258,  1 = M2258  ),  (C2258 - H2258) * 100,  IF(  AND( 2 = K2258,  1 = M2258  ),  (J2258 - C2258) * 100,  0  )  )</f>
        <v>0</v>
      </c>
      <c r="M2258" s="6" t="n">
        <f aca="false">IF(  OR(  AND(  1 = K2258,  1 = I2258  ),  AND(  2 =K2258,  1 = G2258  )  ),  1,  0  )</f>
        <v>0</v>
      </c>
      <c r="N2258" s="0" t="n">
        <f aca="false">IF(  AND(  1 = M2258,  0 &lt; L2258  ),  1,  0  )</f>
        <v>0</v>
      </c>
    </row>
    <row r="2259" customFormat="false" ht="12.8" hidden="false" customHeight="false" outlineLevel="0" collapsed="false">
      <c r="A2259" s="5" t="n">
        <v>40995</v>
      </c>
      <c r="B2259" s="6" t="n">
        <f aca="false">YEAR(A2259)</f>
        <v>2012</v>
      </c>
      <c r="C2259" s="7" t="n">
        <v>1274</v>
      </c>
      <c r="D2259" s="8" t="n">
        <f aca="false">AVERAGE($C2255:$C2259)</f>
        <v>1272.6</v>
      </c>
      <c r="E2259" s="8" t="n">
        <f aca="false">AVERAGE($C2235:$C2259)</f>
        <v>1208.08</v>
      </c>
      <c r="F2259" s="8" t="n">
        <f aca="false">AVERAGE($C2185:$C2259)</f>
        <v>1116.14666666667</v>
      </c>
      <c r="G2259" s="4" t="n">
        <f aca="false">IF(  AND(  F2258 &lt; E2258,  F2259 &lt; E2259,  E2259 &lt; D2259  ),  1,  0  )</f>
        <v>1</v>
      </c>
      <c r="H2259" s="12" t="n">
        <f aca="false">IF(  AND(  1 = G2259,  OR(  0 = $K2259,  2 = $K2259  )  ),  $C2259,  IF(  AND(  NOT(  "-" = H2258  ),  0 &lt; H2258  ),  H2258,  0  )  )</f>
        <v>1209</v>
      </c>
      <c r="I2259" s="4" t="n">
        <f aca="false">IF(  AND(  E2258 &lt; F2258,  D2259 &lt; E2259,  E2259 &lt; F2259  ),  1,  0  )</f>
        <v>0</v>
      </c>
      <c r="J2259" s="12" t="n">
        <f aca="false">IF(  AND(  1 = I2259,  OR(  0 = $K2259,  1 = $K2259  )  ),  $C2259,  IF(  AND(  NOT(  "-" = J2258  ),  0 &lt; J2258  ),  J2258,  0  )  )</f>
        <v>2205</v>
      </c>
      <c r="K2259" s="13" t="n">
        <f aca="false">IF(  1 = G2258,  1,  IF(  1 = I2258,  2,  IF(  OR(  "-" = K2258,  1 = M2258),  0,  K2258  )  )  )</f>
        <v>1</v>
      </c>
      <c r="L2259" s="12" t="n">
        <f aca="false">IF(  AND(  1 = K2259,  1 = M2259  ),  (C2259 - H2259) * 100,  IF(  AND( 2 = K2259,  1 = M2259  ),  (J2259 - C2259) * 100,  0  )  )</f>
        <v>0</v>
      </c>
      <c r="M2259" s="6" t="n">
        <f aca="false">IF(  OR(  AND(  1 = K2259,  1 = I2259  ),  AND(  2 =K2259,  1 = G2259  )  ),  1,  0  )</f>
        <v>0</v>
      </c>
      <c r="N2259" s="0" t="n">
        <f aca="false">IF(  AND(  1 = M2259,  0 &lt; L2259  ),  1,  0  )</f>
        <v>0</v>
      </c>
    </row>
    <row r="2260" customFormat="false" ht="12.8" hidden="false" customHeight="false" outlineLevel="0" collapsed="false">
      <c r="A2260" s="5" t="n">
        <v>40996</v>
      </c>
      <c r="B2260" s="6" t="n">
        <f aca="false">YEAR(A2260)</f>
        <v>2012</v>
      </c>
      <c r="C2260" s="7" t="n">
        <v>1278</v>
      </c>
      <c r="D2260" s="8" t="n">
        <f aca="false">AVERAGE($C2256:$C2260)</f>
        <v>1276.2</v>
      </c>
      <c r="E2260" s="8" t="n">
        <f aca="false">AVERAGE($C2236:$C2260)</f>
        <v>1213.24</v>
      </c>
      <c r="F2260" s="8" t="n">
        <f aca="false">AVERAGE($C2186:$C2260)</f>
        <v>1118.32</v>
      </c>
      <c r="G2260" s="4" t="n">
        <f aca="false">IF(  AND(  F2259 &lt; E2259,  F2260 &lt; E2260,  E2260 &lt; D2260  ),  1,  0  )</f>
        <v>1</v>
      </c>
      <c r="H2260" s="12" t="n">
        <f aca="false">IF(  AND(  1 = G2260,  OR(  0 = $K2260,  2 = $K2260  )  ),  $C2260,  IF(  AND(  NOT(  "-" = H2259  ),  0 &lt; H2259  ),  H2259,  0  )  )</f>
        <v>1209</v>
      </c>
      <c r="I2260" s="4" t="n">
        <f aca="false">IF(  AND(  E2259 &lt; F2259,  D2260 &lt; E2260,  E2260 &lt; F2260  ),  1,  0  )</f>
        <v>0</v>
      </c>
      <c r="J2260" s="12" t="n">
        <f aca="false">IF(  AND(  1 = I2260,  OR(  0 = $K2260,  1 = $K2260  )  ),  $C2260,  IF(  AND(  NOT(  "-" = J2259  ),  0 &lt; J2259  ),  J2259,  0  )  )</f>
        <v>2205</v>
      </c>
      <c r="K2260" s="13" t="n">
        <f aca="false">IF(  1 = G2259,  1,  IF(  1 = I2259,  2,  IF(  OR(  "-" = K2259,  1 = M2259),  0,  K2259  )  )  )</f>
        <v>1</v>
      </c>
      <c r="L2260" s="12" t="n">
        <f aca="false">IF(  AND(  1 = K2260,  1 = M2260  ),  (C2260 - H2260) * 100,  IF(  AND( 2 = K2260,  1 = M2260  ),  (J2260 - C2260) * 100,  0  )  )</f>
        <v>0</v>
      </c>
      <c r="M2260" s="6" t="n">
        <f aca="false">IF(  OR(  AND(  1 = K2260,  1 = I2260  ),  AND(  2 =K2260,  1 = G2260  )  ),  1,  0  )</f>
        <v>0</v>
      </c>
      <c r="N2260" s="0" t="n">
        <f aca="false">IF(  AND(  1 = M2260,  0 &lt; L2260  ),  1,  0  )</f>
        <v>0</v>
      </c>
    </row>
    <row r="2261" customFormat="false" ht="12.8" hidden="false" customHeight="false" outlineLevel="0" collapsed="false">
      <c r="A2261" s="5" t="n">
        <v>40997</v>
      </c>
      <c r="B2261" s="6" t="n">
        <f aca="false">YEAR(A2261)</f>
        <v>2012</v>
      </c>
      <c r="C2261" s="7" t="n">
        <v>1266</v>
      </c>
      <c r="D2261" s="8" t="n">
        <f aca="false">AVERAGE($C2257:$C2261)</f>
        <v>1268</v>
      </c>
      <c r="E2261" s="8" t="n">
        <f aca="false">AVERAGE($C2237:$C2261)</f>
        <v>1216.56</v>
      </c>
      <c r="F2261" s="8" t="n">
        <f aca="false">AVERAGE($C2187:$C2261)</f>
        <v>1120.45333333333</v>
      </c>
      <c r="G2261" s="4" t="n">
        <f aca="false">IF(  AND(  F2260 &lt; E2260,  F2261 &lt; E2261,  E2261 &lt; D2261  ),  1,  0  )</f>
        <v>1</v>
      </c>
      <c r="H2261" s="12" t="n">
        <f aca="false">IF(  AND(  1 = G2261,  OR(  0 = $K2261,  2 = $K2261  )  ),  $C2261,  IF(  AND(  NOT(  "-" = H2260  ),  0 &lt; H2260  ),  H2260,  0  )  )</f>
        <v>1209</v>
      </c>
      <c r="I2261" s="4" t="n">
        <f aca="false">IF(  AND(  E2260 &lt; F2260,  D2261 &lt; E2261,  E2261 &lt; F2261  ),  1,  0  )</f>
        <v>0</v>
      </c>
      <c r="J2261" s="12" t="n">
        <f aca="false">IF(  AND(  1 = I2261,  OR(  0 = $K2261,  1 = $K2261  )  ),  $C2261,  IF(  AND(  NOT(  "-" = J2260  ),  0 &lt; J2260  ),  J2260,  0  )  )</f>
        <v>2205</v>
      </c>
      <c r="K2261" s="13" t="n">
        <f aca="false">IF(  1 = G2260,  1,  IF(  1 = I2260,  2,  IF(  OR(  "-" = K2260,  1 = M2260),  0,  K2260  )  )  )</f>
        <v>1</v>
      </c>
      <c r="L2261" s="12" t="n">
        <f aca="false">IF(  AND(  1 = K2261,  1 = M2261  ),  (C2261 - H2261) * 100,  IF(  AND( 2 = K2261,  1 = M2261  ),  (J2261 - C2261) * 100,  0  )  )</f>
        <v>0</v>
      </c>
      <c r="M2261" s="6" t="n">
        <f aca="false">IF(  OR(  AND(  1 = K2261,  1 = I2261  ),  AND(  2 =K2261,  1 = G2261  )  ),  1,  0  )</f>
        <v>0</v>
      </c>
      <c r="N2261" s="0" t="n">
        <f aca="false">IF(  AND(  1 = M2261,  0 &lt; L2261  ),  1,  0  )</f>
        <v>0</v>
      </c>
    </row>
    <row r="2262" customFormat="false" ht="12.8" hidden="false" customHeight="false" outlineLevel="0" collapsed="false">
      <c r="A2262" s="5" t="n">
        <v>40998</v>
      </c>
      <c r="B2262" s="6" t="n">
        <f aca="false">YEAR(A2262)</f>
        <v>2012</v>
      </c>
      <c r="C2262" s="7" t="n">
        <v>1246</v>
      </c>
      <c r="D2262" s="8" t="n">
        <f aca="false">AVERAGE($C2258:$C2262)</f>
        <v>1264.2</v>
      </c>
      <c r="E2262" s="8" t="n">
        <f aca="false">AVERAGE($C2238:$C2262)</f>
        <v>1217.44</v>
      </c>
      <c r="F2262" s="8" t="n">
        <f aca="false">AVERAGE($C2188:$C2262)</f>
        <v>1122.52</v>
      </c>
      <c r="G2262" s="4" t="n">
        <f aca="false">IF(  AND(  F2261 &lt; E2261,  F2262 &lt; E2262,  E2262 &lt; D2262  ),  1,  0  )</f>
        <v>1</v>
      </c>
      <c r="H2262" s="12" t="n">
        <f aca="false">IF(  AND(  1 = G2262,  OR(  0 = $K2262,  2 = $K2262  )  ),  $C2262,  IF(  AND(  NOT(  "-" = H2261  ),  0 &lt; H2261  ),  H2261,  0  )  )</f>
        <v>1209</v>
      </c>
      <c r="I2262" s="4" t="n">
        <f aca="false">IF(  AND(  E2261 &lt; F2261,  D2262 &lt; E2262,  E2262 &lt; F2262  ),  1,  0  )</f>
        <v>0</v>
      </c>
      <c r="J2262" s="12" t="n">
        <f aca="false">IF(  AND(  1 = I2262,  OR(  0 = $K2262,  1 = $K2262  )  ),  $C2262,  IF(  AND(  NOT(  "-" = J2261  ),  0 &lt; J2261  ),  J2261,  0  )  )</f>
        <v>2205</v>
      </c>
      <c r="K2262" s="13" t="n">
        <f aca="false">IF(  1 = G2261,  1,  IF(  1 = I2261,  2,  IF(  OR(  "-" = K2261,  1 = M2261),  0,  K2261  )  )  )</f>
        <v>1</v>
      </c>
      <c r="L2262" s="12" t="n">
        <f aca="false">IF(  AND(  1 = K2262,  1 = M2262  ),  (C2262 - H2262) * 100,  IF(  AND( 2 = K2262,  1 = M2262  ),  (J2262 - C2262) * 100,  0  )  )</f>
        <v>0</v>
      </c>
      <c r="M2262" s="6" t="n">
        <f aca="false">IF(  OR(  AND(  1 = K2262,  1 = I2262  ),  AND(  2 =K2262,  1 = G2262  )  ),  1,  0  )</f>
        <v>0</v>
      </c>
      <c r="N2262" s="0" t="n">
        <f aca="false">IF(  AND(  1 = M2262,  0 &lt; L2262  ),  1,  0  )</f>
        <v>0</v>
      </c>
    </row>
    <row r="2263" customFormat="false" ht="12.8" hidden="false" customHeight="false" outlineLevel="0" collapsed="false">
      <c r="A2263" s="5" t="n">
        <v>41001</v>
      </c>
      <c r="B2263" s="6" t="n">
        <f aca="false">YEAR(A2263)</f>
        <v>2012</v>
      </c>
      <c r="C2263" s="7" t="n">
        <v>1257</v>
      </c>
      <c r="D2263" s="8" t="n">
        <f aca="false">AVERAGE($C2259:$C2263)</f>
        <v>1264.2</v>
      </c>
      <c r="E2263" s="8" t="n">
        <f aca="false">AVERAGE($C2239:$C2263)</f>
        <v>1217.76</v>
      </c>
      <c r="F2263" s="8" t="n">
        <f aca="false">AVERAGE($C2189:$C2263)</f>
        <v>1124.54666666667</v>
      </c>
      <c r="G2263" s="4" t="n">
        <f aca="false">IF(  AND(  F2262 &lt; E2262,  F2263 &lt; E2263,  E2263 &lt; D2263  ),  1,  0  )</f>
        <v>1</v>
      </c>
      <c r="H2263" s="12" t="n">
        <f aca="false">IF(  AND(  1 = G2263,  OR(  0 = $K2263,  2 = $K2263  )  ),  $C2263,  IF(  AND(  NOT(  "-" = H2262  ),  0 &lt; H2262  ),  H2262,  0  )  )</f>
        <v>1209</v>
      </c>
      <c r="I2263" s="4" t="n">
        <f aca="false">IF(  AND(  E2262 &lt; F2262,  D2263 &lt; E2263,  E2263 &lt; F2263  ),  1,  0  )</f>
        <v>0</v>
      </c>
      <c r="J2263" s="12" t="n">
        <f aca="false">IF(  AND(  1 = I2263,  OR(  0 = $K2263,  1 = $K2263  )  ),  $C2263,  IF(  AND(  NOT(  "-" = J2262  ),  0 &lt; J2262  ),  J2262,  0  )  )</f>
        <v>2205</v>
      </c>
      <c r="K2263" s="13" t="n">
        <f aca="false">IF(  1 = G2262,  1,  IF(  1 = I2262,  2,  IF(  OR(  "-" = K2262,  1 = M2262),  0,  K2262  )  )  )</f>
        <v>1</v>
      </c>
      <c r="L2263" s="12" t="n">
        <f aca="false">IF(  AND(  1 = K2263,  1 = M2263  ),  (C2263 - H2263) * 100,  IF(  AND( 2 = K2263,  1 = M2263  ),  (J2263 - C2263) * 100,  0  )  )</f>
        <v>0</v>
      </c>
      <c r="M2263" s="6" t="n">
        <f aca="false">IF(  OR(  AND(  1 = K2263,  1 = I2263  ),  AND(  2 =K2263,  1 = G2263  )  ),  1,  0  )</f>
        <v>0</v>
      </c>
      <c r="N2263" s="0" t="n">
        <f aca="false">IF(  AND(  1 = M2263,  0 &lt; L2263  ),  1,  0  )</f>
        <v>0</v>
      </c>
    </row>
    <row r="2264" customFormat="false" ht="12.8" hidden="false" customHeight="false" outlineLevel="0" collapsed="false">
      <c r="A2264" s="5" t="n">
        <v>41002</v>
      </c>
      <c r="B2264" s="6" t="n">
        <f aca="false">YEAR(A2264)</f>
        <v>2012</v>
      </c>
      <c r="C2264" s="7" t="n">
        <v>1235</v>
      </c>
      <c r="D2264" s="8" t="n">
        <f aca="false">AVERAGE($C2260:$C2264)</f>
        <v>1256.4</v>
      </c>
      <c r="E2264" s="8" t="n">
        <f aca="false">AVERAGE($C2240:$C2264)</f>
        <v>1216.56</v>
      </c>
      <c r="F2264" s="8" t="n">
        <f aca="false">AVERAGE($C2190:$C2264)</f>
        <v>1126.10666666667</v>
      </c>
      <c r="G2264" s="4" t="n">
        <f aca="false">IF(  AND(  F2263 &lt; E2263,  F2264 &lt; E2264,  E2264 &lt; D2264  ),  1,  0  )</f>
        <v>1</v>
      </c>
      <c r="H2264" s="12" t="n">
        <f aca="false">IF(  AND(  1 = G2264,  OR(  0 = $K2264,  2 = $K2264  )  ),  $C2264,  IF(  AND(  NOT(  "-" = H2263  ),  0 &lt; H2263  ),  H2263,  0  )  )</f>
        <v>1209</v>
      </c>
      <c r="I2264" s="4" t="n">
        <f aca="false">IF(  AND(  E2263 &lt; F2263,  D2264 &lt; E2264,  E2264 &lt; F2264  ),  1,  0  )</f>
        <v>0</v>
      </c>
      <c r="J2264" s="12" t="n">
        <f aca="false">IF(  AND(  1 = I2264,  OR(  0 = $K2264,  1 = $K2264  )  ),  $C2264,  IF(  AND(  NOT(  "-" = J2263  ),  0 &lt; J2263  ),  J2263,  0  )  )</f>
        <v>2205</v>
      </c>
      <c r="K2264" s="13" t="n">
        <f aca="false">IF(  1 = G2263,  1,  IF(  1 = I2263,  2,  IF(  OR(  "-" = K2263,  1 = M2263),  0,  K2263  )  )  )</f>
        <v>1</v>
      </c>
      <c r="L2264" s="12" t="n">
        <f aca="false">IF(  AND(  1 = K2264,  1 = M2264  ),  (C2264 - H2264) * 100,  IF(  AND( 2 = K2264,  1 = M2264  ),  (J2264 - C2264) * 100,  0  )  )</f>
        <v>0</v>
      </c>
      <c r="M2264" s="6" t="n">
        <f aca="false">IF(  OR(  AND(  1 = K2264,  1 = I2264  ),  AND(  2 =K2264,  1 = G2264  )  ),  1,  0  )</f>
        <v>0</v>
      </c>
      <c r="N2264" s="0" t="n">
        <f aca="false">IF(  AND(  1 = M2264,  0 &lt; L2264  ),  1,  0  )</f>
        <v>0</v>
      </c>
    </row>
    <row r="2265" customFormat="false" ht="12.8" hidden="false" customHeight="false" outlineLevel="0" collapsed="false">
      <c r="A2265" s="5" t="n">
        <v>41003</v>
      </c>
      <c r="B2265" s="6" t="n">
        <f aca="false">YEAR(A2265)</f>
        <v>2012</v>
      </c>
      <c r="C2265" s="7" t="n">
        <v>1224</v>
      </c>
      <c r="D2265" s="8" t="n">
        <f aca="false">AVERAGE($C2261:$C2265)</f>
        <v>1245.6</v>
      </c>
      <c r="E2265" s="8" t="n">
        <f aca="false">AVERAGE($C2241:$C2265)</f>
        <v>1216.12</v>
      </c>
      <c r="F2265" s="8" t="n">
        <f aca="false">AVERAGE($C2191:$C2265)</f>
        <v>1127.58666666667</v>
      </c>
      <c r="G2265" s="4" t="n">
        <f aca="false">IF(  AND(  F2264 &lt; E2264,  F2265 &lt; E2265,  E2265 &lt; D2265  ),  1,  0  )</f>
        <v>1</v>
      </c>
      <c r="H2265" s="12" t="n">
        <f aca="false">IF(  AND(  1 = G2265,  OR(  0 = $K2265,  2 = $K2265  )  ),  $C2265,  IF(  AND(  NOT(  "-" = H2264  ),  0 &lt; H2264  ),  H2264,  0  )  )</f>
        <v>1209</v>
      </c>
      <c r="I2265" s="4" t="n">
        <f aca="false">IF(  AND(  E2264 &lt; F2264,  D2265 &lt; E2265,  E2265 &lt; F2265  ),  1,  0  )</f>
        <v>0</v>
      </c>
      <c r="J2265" s="12" t="n">
        <f aca="false">IF(  AND(  1 = I2265,  OR(  0 = $K2265,  1 = $K2265  )  ),  $C2265,  IF(  AND(  NOT(  "-" = J2264  ),  0 &lt; J2264  ),  J2264,  0  )  )</f>
        <v>2205</v>
      </c>
      <c r="K2265" s="13" t="n">
        <f aca="false">IF(  1 = G2264,  1,  IF(  1 = I2264,  2,  IF(  OR(  "-" = K2264,  1 = M2264),  0,  K2264  )  )  )</f>
        <v>1</v>
      </c>
      <c r="L2265" s="12" t="n">
        <f aca="false">IF(  AND(  1 = K2265,  1 = M2265  ),  (C2265 - H2265) * 100,  IF(  AND( 2 = K2265,  1 = M2265  ),  (J2265 - C2265) * 100,  0  )  )</f>
        <v>0</v>
      </c>
      <c r="M2265" s="6" t="n">
        <f aca="false">IF(  OR(  AND(  1 = K2265,  1 = I2265  ),  AND(  2 =K2265,  1 = G2265  )  ),  1,  0  )</f>
        <v>0</v>
      </c>
      <c r="N2265" s="0" t="n">
        <f aca="false">IF(  AND(  1 = M2265,  0 &lt; L2265  ),  1,  0  )</f>
        <v>0</v>
      </c>
    </row>
    <row r="2266" customFormat="false" ht="12.8" hidden="false" customHeight="false" outlineLevel="0" collapsed="false">
      <c r="A2266" s="5" t="n">
        <v>41004</v>
      </c>
      <c r="B2266" s="6" t="n">
        <f aca="false">YEAR(A2266)</f>
        <v>2012</v>
      </c>
      <c r="C2266" s="7" t="n">
        <v>1236</v>
      </c>
      <c r="D2266" s="8" t="n">
        <f aca="false">AVERAGE($C2262:$C2266)</f>
        <v>1239.6</v>
      </c>
      <c r="E2266" s="8" t="n">
        <f aca="false">AVERAGE($C2242:$C2266)</f>
        <v>1217.2</v>
      </c>
      <c r="F2266" s="8" t="n">
        <f aca="false">AVERAGE($C2192:$C2266)</f>
        <v>1129.49333333333</v>
      </c>
      <c r="G2266" s="4" t="n">
        <f aca="false">IF(  AND(  F2265 &lt; E2265,  F2266 &lt; E2266,  E2266 &lt; D2266  ),  1,  0  )</f>
        <v>1</v>
      </c>
      <c r="H2266" s="12" t="n">
        <f aca="false">IF(  AND(  1 = G2266,  OR(  0 = $K2266,  2 = $K2266  )  ),  $C2266,  IF(  AND(  NOT(  "-" = H2265  ),  0 &lt; H2265  ),  H2265,  0  )  )</f>
        <v>1209</v>
      </c>
      <c r="I2266" s="4" t="n">
        <f aca="false">IF(  AND(  E2265 &lt; F2265,  D2266 &lt; E2266,  E2266 &lt; F2266  ),  1,  0  )</f>
        <v>0</v>
      </c>
      <c r="J2266" s="12" t="n">
        <f aca="false">IF(  AND(  1 = I2266,  OR(  0 = $K2266,  1 = $K2266  )  ),  $C2266,  IF(  AND(  NOT(  "-" = J2265  ),  0 &lt; J2265  ),  J2265,  0  )  )</f>
        <v>2205</v>
      </c>
      <c r="K2266" s="13" t="n">
        <f aca="false">IF(  1 = G2265,  1,  IF(  1 = I2265,  2,  IF(  OR(  "-" = K2265,  1 = M2265),  0,  K2265  )  )  )</f>
        <v>1</v>
      </c>
      <c r="L2266" s="12" t="n">
        <f aca="false">IF(  AND(  1 = K2266,  1 = M2266  ),  (C2266 - H2266) * 100,  IF(  AND( 2 = K2266,  1 = M2266  ),  (J2266 - C2266) * 100,  0  )  )</f>
        <v>0</v>
      </c>
      <c r="M2266" s="6" t="n">
        <f aca="false">IF(  OR(  AND(  1 = K2266,  1 = I2266  ),  AND(  2 =K2266,  1 = G2266  )  ),  1,  0  )</f>
        <v>0</v>
      </c>
      <c r="N2266" s="0" t="n">
        <f aca="false">IF(  AND(  1 = M2266,  0 &lt; L2266  ),  1,  0  )</f>
        <v>0</v>
      </c>
    </row>
    <row r="2267" customFormat="false" ht="12.8" hidden="false" customHeight="false" outlineLevel="0" collapsed="false">
      <c r="A2267" s="5" t="n">
        <v>41005</v>
      </c>
      <c r="B2267" s="6" t="n">
        <f aca="false">YEAR(A2267)</f>
        <v>2012</v>
      </c>
      <c r="C2267" s="7" t="n">
        <v>1213</v>
      </c>
      <c r="D2267" s="8" t="n">
        <f aca="false">AVERAGE($C2263:$C2267)</f>
        <v>1233</v>
      </c>
      <c r="E2267" s="8" t="n">
        <f aca="false">AVERAGE($C2243:$C2267)</f>
        <v>1217.72</v>
      </c>
      <c r="F2267" s="8" t="n">
        <f aca="false">AVERAGE($C2193:$C2267)</f>
        <v>1131.17333333333</v>
      </c>
      <c r="G2267" s="4" t="n">
        <f aca="false">IF(  AND(  F2266 &lt; E2266,  F2267 &lt; E2267,  E2267 &lt; D2267  ),  1,  0  )</f>
        <v>1</v>
      </c>
      <c r="H2267" s="12" t="n">
        <f aca="false">IF(  AND(  1 = G2267,  OR(  0 = $K2267,  2 = $K2267  )  ),  $C2267,  IF(  AND(  NOT(  "-" = H2266  ),  0 &lt; H2266  ),  H2266,  0  )  )</f>
        <v>1209</v>
      </c>
      <c r="I2267" s="4" t="n">
        <f aca="false">IF(  AND(  E2266 &lt; F2266,  D2267 &lt; E2267,  E2267 &lt; F2267  ),  1,  0  )</f>
        <v>0</v>
      </c>
      <c r="J2267" s="12" t="n">
        <f aca="false">IF(  AND(  1 = I2267,  OR(  0 = $K2267,  1 = $K2267  )  ),  $C2267,  IF(  AND(  NOT(  "-" = J2266  ),  0 &lt; J2266  ),  J2266,  0  )  )</f>
        <v>2205</v>
      </c>
      <c r="K2267" s="13" t="n">
        <f aca="false">IF(  1 = G2266,  1,  IF(  1 = I2266,  2,  IF(  OR(  "-" = K2266,  1 = M2266),  0,  K2266  )  )  )</f>
        <v>1</v>
      </c>
      <c r="L2267" s="12" t="n">
        <f aca="false">IF(  AND(  1 = K2267,  1 = M2267  ),  (C2267 - H2267) * 100,  IF(  AND( 2 = K2267,  1 = M2267  ),  (J2267 - C2267) * 100,  0  )  )</f>
        <v>0</v>
      </c>
      <c r="M2267" s="6" t="n">
        <f aca="false">IF(  OR(  AND(  1 = K2267,  1 = I2267  ),  AND(  2 =K2267,  1 = G2267  )  ),  1,  0  )</f>
        <v>0</v>
      </c>
      <c r="N2267" s="0" t="n">
        <f aca="false">IF(  AND(  1 = M2267,  0 &lt; L2267  ),  1,  0  )</f>
        <v>0</v>
      </c>
    </row>
    <row r="2268" customFormat="false" ht="12.8" hidden="false" customHeight="false" outlineLevel="0" collapsed="false">
      <c r="A2268" s="5" t="n">
        <v>41008</v>
      </c>
      <c r="B2268" s="6" t="n">
        <f aca="false">YEAR(A2268)</f>
        <v>2012</v>
      </c>
      <c r="C2268" s="7" t="n">
        <v>1203</v>
      </c>
      <c r="D2268" s="8" t="n">
        <f aca="false">AVERAGE($C2264:$C2268)</f>
        <v>1222.2</v>
      </c>
      <c r="E2268" s="8" t="n">
        <f aca="false">AVERAGE($C2244:$C2268)</f>
        <v>1218.56</v>
      </c>
      <c r="F2268" s="8" t="n">
        <f aca="false">AVERAGE($C2194:$C2268)</f>
        <v>1133.13333333333</v>
      </c>
      <c r="G2268" s="4" t="n">
        <f aca="false">IF(  AND(  F2267 &lt; E2267,  F2268 &lt; E2268,  E2268 &lt; D2268  ),  1,  0  )</f>
        <v>1</v>
      </c>
      <c r="H2268" s="12" t="n">
        <f aca="false">IF(  AND(  1 = G2268,  OR(  0 = $K2268,  2 = $K2268  )  ),  $C2268,  IF(  AND(  NOT(  "-" = H2267  ),  0 &lt; H2267  ),  H2267,  0  )  )</f>
        <v>1209</v>
      </c>
      <c r="I2268" s="4" t="n">
        <f aca="false">IF(  AND(  E2267 &lt; F2267,  D2268 &lt; E2268,  E2268 &lt; F2268  ),  1,  0  )</f>
        <v>0</v>
      </c>
      <c r="J2268" s="12" t="n">
        <f aca="false">IF(  AND(  1 = I2268,  OR(  0 = $K2268,  1 = $K2268  )  ),  $C2268,  IF(  AND(  NOT(  "-" = J2267  ),  0 &lt; J2267  ),  J2267,  0  )  )</f>
        <v>2205</v>
      </c>
      <c r="K2268" s="13" t="n">
        <f aca="false">IF(  1 = G2267,  1,  IF(  1 = I2267,  2,  IF(  OR(  "-" = K2267,  1 = M2267),  0,  K2267  )  )  )</f>
        <v>1</v>
      </c>
      <c r="L2268" s="12" t="n">
        <f aca="false">IF(  AND(  1 = K2268,  1 = M2268  ),  (C2268 - H2268) * 100,  IF(  AND( 2 = K2268,  1 = M2268  ),  (J2268 - C2268) * 100,  0  )  )</f>
        <v>0</v>
      </c>
      <c r="M2268" s="6" t="n">
        <f aca="false">IF(  OR(  AND(  1 = K2268,  1 = I2268  ),  AND(  2 =K2268,  1 = G2268  )  ),  1,  0  )</f>
        <v>0</v>
      </c>
      <c r="N2268" s="0" t="n">
        <f aca="false">IF(  AND(  1 = M2268,  0 &lt; L2268  ),  1,  0  )</f>
        <v>0</v>
      </c>
    </row>
    <row r="2269" customFormat="false" ht="12.8" hidden="false" customHeight="false" outlineLevel="0" collapsed="false">
      <c r="A2269" s="5" t="n">
        <v>41009</v>
      </c>
      <c r="B2269" s="6" t="n">
        <f aca="false">YEAR(A2269)</f>
        <v>2012</v>
      </c>
      <c r="C2269" s="7" t="n">
        <v>1204</v>
      </c>
      <c r="D2269" s="8" t="n">
        <f aca="false">AVERAGE($C2265:$C2269)</f>
        <v>1216</v>
      </c>
      <c r="E2269" s="8" t="n">
        <f aca="false">AVERAGE($C2245:$C2269)</f>
        <v>1220.76</v>
      </c>
      <c r="F2269" s="8" t="n">
        <f aca="false">AVERAGE($C2195:$C2269)</f>
        <v>1135.08</v>
      </c>
      <c r="G2269" s="4" t="n">
        <f aca="false">IF(  AND(  F2268 &lt; E2268,  F2269 &lt; E2269,  E2269 &lt; D2269  ),  1,  0  )</f>
        <v>0</v>
      </c>
      <c r="H2269" s="12" t="n">
        <f aca="false">IF(  AND(  1 = G2269,  OR(  0 = $K2269,  2 = $K2269  )  ),  $C2269,  IF(  AND(  NOT(  "-" = H2268  ),  0 &lt; H2268  ),  H2268,  0  )  )</f>
        <v>1209</v>
      </c>
      <c r="I2269" s="4" t="n">
        <f aca="false">IF(  AND(  E2268 &lt; F2268,  D2269 &lt; E2269,  E2269 &lt; F2269  ),  1,  0  )</f>
        <v>0</v>
      </c>
      <c r="J2269" s="12" t="n">
        <f aca="false">IF(  AND(  1 = I2269,  OR(  0 = $K2269,  1 = $K2269  )  ),  $C2269,  IF(  AND(  NOT(  "-" = J2268  ),  0 &lt; J2268  ),  J2268,  0  )  )</f>
        <v>2205</v>
      </c>
      <c r="K2269" s="13" t="n">
        <f aca="false">IF(  1 = G2268,  1,  IF(  1 = I2268,  2,  IF(  OR(  "-" = K2268,  1 = M2268),  0,  K2268  )  )  )</f>
        <v>1</v>
      </c>
      <c r="L2269" s="12" t="n">
        <f aca="false">IF(  AND(  1 = K2269,  1 = M2269  ),  (C2269 - H2269) * 100,  IF(  AND( 2 = K2269,  1 = M2269  ),  (J2269 - C2269) * 100,  0  )  )</f>
        <v>0</v>
      </c>
      <c r="M2269" s="6" t="n">
        <f aca="false">IF(  OR(  AND(  1 = K2269,  1 = I2269  ),  AND(  2 =K2269,  1 = G2269  )  ),  1,  0  )</f>
        <v>0</v>
      </c>
      <c r="N2269" s="0" t="n">
        <f aca="false">IF(  AND(  1 = M2269,  0 &lt; L2269  ),  1,  0  )</f>
        <v>0</v>
      </c>
    </row>
    <row r="2270" customFormat="false" ht="12.8" hidden="false" customHeight="false" outlineLevel="0" collapsed="false">
      <c r="A2270" s="5" t="n">
        <v>41010</v>
      </c>
      <c r="B2270" s="6" t="n">
        <f aca="false">YEAR(A2270)</f>
        <v>2012</v>
      </c>
      <c r="C2270" s="7" t="n">
        <v>1192</v>
      </c>
      <c r="D2270" s="8" t="n">
        <f aca="false">AVERAGE($C2266:$C2270)</f>
        <v>1209.6</v>
      </c>
      <c r="E2270" s="8" t="n">
        <f aca="false">AVERAGE($C2246:$C2270)</f>
        <v>1223.16</v>
      </c>
      <c r="F2270" s="8" t="n">
        <f aca="false">AVERAGE($C2196:$C2270)</f>
        <v>1136.92</v>
      </c>
      <c r="G2270" s="4" t="n">
        <f aca="false">IF(  AND(  F2269 &lt; E2269,  F2270 &lt; E2270,  E2270 &lt; D2270  ),  1,  0  )</f>
        <v>0</v>
      </c>
      <c r="H2270" s="12" t="n">
        <f aca="false">IF(  AND(  1 = G2270,  OR(  0 = $K2270,  2 = $K2270  )  ),  $C2270,  IF(  AND(  NOT(  "-" = H2269  ),  0 &lt; H2269  ),  H2269,  0  )  )</f>
        <v>1209</v>
      </c>
      <c r="I2270" s="4" t="n">
        <f aca="false">IF(  AND(  E2269 &lt; F2269,  D2270 &lt; E2270,  E2270 &lt; F2270  ),  1,  0  )</f>
        <v>0</v>
      </c>
      <c r="J2270" s="12" t="n">
        <f aca="false">IF(  AND(  1 = I2270,  OR(  0 = $K2270,  1 = $K2270  )  ),  $C2270,  IF(  AND(  NOT(  "-" = J2269  ),  0 &lt; J2269  ),  J2269,  0  )  )</f>
        <v>2205</v>
      </c>
      <c r="K2270" s="13" t="n">
        <f aca="false">IF(  1 = G2269,  1,  IF(  1 = I2269,  2,  IF(  OR(  "-" = K2269,  1 = M2269),  0,  K2269  )  )  )</f>
        <v>1</v>
      </c>
      <c r="L2270" s="12" t="n">
        <f aca="false">IF(  AND(  1 = K2270,  1 = M2270  ),  (C2270 - H2270) * 100,  IF(  AND( 2 = K2270,  1 = M2270  ),  (J2270 - C2270) * 100,  0  )  )</f>
        <v>0</v>
      </c>
      <c r="M2270" s="6" t="n">
        <f aca="false">IF(  OR(  AND(  1 = K2270,  1 = I2270  ),  AND(  2 =K2270,  1 = G2270  )  ),  1,  0  )</f>
        <v>0</v>
      </c>
      <c r="N2270" s="0" t="n">
        <f aca="false">IF(  AND(  1 = M2270,  0 &lt; L2270  ),  1,  0  )</f>
        <v>0</v>
      </c>
    </row>
    <row r="2271" customFormat="false" ht="12.8" hidden="false" customHeight="false" outlineLevel="0" collapsed="false">
      <c r="A2271" s="5" t="n">
        <v>41011</v>
      </c>
      <c r="B2271" s="6" t="n">
        <f aca="false">YEAR(A2271)</f>
        <v>2012</v>
      </c>
      <c r="C2271" s="7" t="n">
        <v>1181</v>
      </c>
      <c r="D2271" s="8" t="n">
        <f aca="false">AVERAGE($C2267:$C2271)</f>
        <v>1198.6</v>
      </c>
      <c r="E2271" s="8" t="n">
        <f aca="false">AVERAGE($C2247:$C2271)</f>
        <v>1225.76</v>
      </c>
      <c r="F2271" s="8" t="n">
        <f aca="false">AVERAGE($C2197:$C2271)</f>
        <v>1138.42666666667</v>
      </c>
      <c r="G2271" s="4" t="n">
        <f aca="false">IF(  AND(  F2270 &lt; E2270,  F2271 &lt; E2271,  E2271 &lt; D2271  ),  1,  0  )</f>
        <v>0</v>
      </c>
      <c r="H2271" s="12" t="n">
        <f aca="false">IF(  AND(  1 = G2271,  OR(  0 = $K2271,  2 = $K2271  )  ),  $C2271,  IF(  AND(  NOT(  "-" = H2270  ),  0 &lt; H2270  ),  H2270,  0  )  )</f>
        <v>1209</v>
      </c>
      <c r="I2271" s="4" t="n">
        <f aca="false">IF(  AND(  E2270 &lt; F2270,  D2271 &lt; E2271,  E2271 &lt; F2271  ),  1,  0  )</f>
        <v>0</v>
      </c>
      <c r="J2271" s="12" t="n">
        <f aca="false">IF(  AND(  1 = I2271,  OR(  0 = $K2271,  1 = $K2271  )  ),  $C2271,  IF(  AND(  NOT(  "-" = J2270  ),  0 &lt; J2270  ),  J2270,  0  )  )</f>
        <v>2205</v>
      </c>
      <c r="K2271" s="13" t="n">
        <f aca="false">IF(  1 = G2270,  1,  IF(  1 = I2270,  2,  IF(  OR(  "-" = K2270,  1 = M2270),  0,  K2270  )  )  )</f>
        <v>1</v>
      </c>
      <c r="L2271" s="12" t="n">
        <f aca="false">IF(  AND(  1 = K2271,  1 = M2271  ),  (C2271 - H2271) * 100,  IF(  AND( 2 = K2271,  1 = M2271  ),  (J2271 - C2271) * 100,  0  )  )</f>
        <v>0</v>
      </c>
      <c r="M2271" s="6" t="n">
        <f aca="false">IF(  OR(  AND(  1 = K2271,  1 = I2271  ),  AND(  2 =K2271,  1 = G2271  )  ),  1,  0  )</f>
        <v>0</v>
      </c>
      <c r="N2271" s="0" t="n">
        <f aca="false">IF(  AND(  1 = M2271,  0 &lt; L2271  ),  1,  0  )</f>
        <v>0</v>
      </c>
    </row>
    <row r="2272" customFormat="false" ht="12.8" hidden="false" customHeight="false" outlineLevel="0" collapsed="false">
      <c r="A2272" s="5" t="n">
        <v>41012</v>
      </c>
      <c r="B2272" s="6" t="n">
        <f aca="false">YEAR(A2272)</f>
        <v>2012</v>
      </c>
      <c r="C2272" s="7" t="n">
        <v>1154</v>
      </c>
      <c r="D2272" s="8" t="n">
        <f aca="false">AVERAGE($C2268:$C2272)</f>
        <v>1186.8</v>
      </c>
      <c r="E2272" s="8" t="n">
        <f aca="false">AVERAGE($C2248:$C2272)</f>
        <v>1226.72</v>
      </c>
      <c r="F2272" s="8" t="n">
        <f aca="false">AVERAGE($C2198:$C2272)</f>
        <v>1139.68</v>
      </c>
      <c r="G2272" s="4" t="n">
        <f aca="false">IF(  AND(  F2271 &lt; E2271,  F2272 &lt; E2272,  E2272 &lt; D2272  ),  1,  0  )</f>
        <v>0</v>
      </c>
      <c r="H2272" s="12" t="n">
        <f aca="false">IF(  AND(  1 = G2272,  OR(  0 = $K2272,  2 = $K2272  )  ),  $C2272,  IF(  AND(  NOT(  "-" = H2271  ),  0 &lt; H2271  ),  H2271,  0  )  )</f>
        <v>1209</v>
      </c>
      <c r="I2272" s="4" t="n">
        <f aca="false">IF(  AND(  E2271 &lt; F2271,  D2272 &lt; E2272,  E2272 &lt; F2272  ),  1,  0  )</f>
        <v>0</v>
      </c>
      <c r="J2272" s="12" t="n">
        <f aca="false">IF(  AND(  1 = I2272,  OR(  0 = $K2272,  1 = $K2272  )  ),  $C2272,  IF(  AND(  NOT(  "-" = J2271  ),  0 &lt; J2271  ),  J2271,  0  )  )</f>
        <v>2205</v>
      </c>
      <c r="K2272" s="13" t="n">
        <f aca="false">IF(  1 = G2271,  1,  IF(  1 = I2271,  2,  IF(  OR(  "-" = K2271,  1 = M2271),  0,  K2271  )  )  )</f>
        <v>1</v>
      </c>
      <c r="L2272" s="12" t="n">
        <f aca="false">IF(  AND(  1 = K2272,  1 = M2272  ),  (C2272 - H2272) * 100,  IF(  AND( 2 = K2272,  1 = M2272  ),  (J2272 - C2272) * 100,  0  )  )</f>
        <v>0</v>
      </c>
      <c r="M2272" s="6" t="n">
        <f aca="false">IF(  OR(  AND(  1 = K2272,  1 = I2272  ),  AND(  2 =K2272,  1 = G2272  )  ),  1,  0  )</f>
        <v>0</v>
      </c>
      <c r="N2272" s="0" t="n">
        <f aca="false">IF(  AND(  1 = M2272,  0 &lt; L2272  ),  1,  0  )</f>
        <v>0</v>
      </c>
    </row>
    <row r="2273" customFormat="false" ht="12.8" hidden="false" customHeight="false" outlineLevel="0" collapsed="false">
      <c r="A2273" s="5" t="n">
        <v>41015</v>
      </c>
      <c r="B2273" s="6" t="n">
        <f aca="false">YEAR(A2273)</f>
        <v>2012</v>
      </c>
      <c r="C2273" s="7" t="n">
        <v>1121</v>
      </c>
      <c r="D2273" s="8" t="n">
        <f aca="false">AVERAGE($C2269:$C2273)</f>
        <v>1170.4</v>
      </c>
      <c r="E2273" s="8" t="n">
        <f aca="false">AVERAGE($C2249:$C2273)</f>
        <v>1224.8</v>
      </c>
      <c r="F2273" s="8" t="n">
        <f aca="false">AVERAGE($C2199:$C2273)</f>
        <v>1140.32</v>
      </c>
      <c r="G2273" s="4" t="n">
        <f aca="false">IF(  AND(  F2272 &lt; E2272,  F2273 &lt; E2273,  E2273 &lt; D2273  ),  1,  0  )</f>
        <v>0</v>
      </c>
      <c r="H2273" s="12" t="n">
        <f aca="false">IF(  AND(  1 = G2273,  OR(  0 = $K2273,  2 = $K2273  )  ),  $C2273,  IF(  AND(  NOT(  "-" = H2272  ),  0 &lt; H2272  ),  H2272,  0  )  )</f>
        <v>1209</v>
      </c>
      <c r="I2273" s="4" t="n">
        <f aca="false">IF(  AND(  E2272 &lt; F2272,  D2273 &lt; E2273,  E2273 &lt; F2273  ),  1,  0  )</f>
        <v>0</v>
      </c>
      <c r="J2273" s="12" t="n">
        <f aca="false">IF(  AND(  1 = I2273,  OR(  0 = $K2273,  1 = $K2273  )  ),  $C2273,  IF(  AND(  NOT(  "-" = J2272  ),  0 &lt; J2272  ),  J2272,  0  )  )</f>
        <v>2205</v>
      </c>
      <c r="K2273" s="13" t="n">
        <f aca="false">IF(  1 = G2272,  1,  IF(  1 = I2272,  2,  IF(  OR(  "-" = K2272,  1 = M2272),  0,  K2272  )  )  )</f>
        <v>1</v>
      </c>
      <c r="L2273" s="12" t="n">
        <f aca="false">IF(  AND(  1 = K2273,  1 = M2273  ),  (C2273 - H2273) * 100,  IF(  AND( 2 = K2273,  1 = M2273  ),  (J2273 - C2273) * 100,  0  )  )</f>
        <v>0</v>
      </c>
      <c r="M2273" s="6" t="n">
        <f aca="false">IF(  OR(  AND(  1 = K2273,  1 = I2273  ),  AND(  2 =K2273,  1 = G2273  )  ),  1,  0  )</f>
        <v>0</v>
      </c>
      <c r="N2273" s="0" t="n">
        <f aca="false">IF(  AND(  1 = M2273,  0 &lt; L2273  ),  1,  0  )</f>
        <v>0</v>
      </c>
    </row>
    <row r="2274" customFormat="false" ht="12.8" hidden="false" customHeight="false" outlineLevel="0" collapsed="false">
      <c r="A2274" s="5" t="n">
        <v>41016</v>
      </c>
      <c r="B2274" s="6" t="n">
        <f aca="false">YEAR(A2274)</f>
        <v>2012</v>
      </c>
      <c r="C2274" s="7" t="n">
        <v>1117</v>
      </c>
      <c r="D2274" s="8" t="n">
        <f aca="false">AVERAGE($C2270:$C2274)</f>
        <v>1153</v>
      </c>
      <c r="E2274" s="8" t="n">
        <f aca="false">AVERAGE($C2250:$C2274)</f>
        <v>1223.32</v>
      </c>
      <c r="F2274" s="8" t="n">
        <f aca="false">AVERAGE($C2200:$C2274)</f>
        <v>1141.13333333333</v>
      </c>
      <c r="G2274" s="4" t="n">
        <f aca="false">IF(  AND(  F2273 &lt; E2273,  F2274 &lt; E2274,  E2274 &lt; D2274  ),  1,  0  )</f>
        <v>0</v>
      </c>
      <c r="H2274" s="12" t="n">
        <f aca="false">IF(  AND(  1 = G2274,  OR(  0 = $K2274,  2 = $K2274  )  ),  $C2274,  IF(  AND(  NOT(  "-" = H2273  ),  0 &lt; H2273  ),  H2273,  0  )  )</f>
        <v>1209</v>
      </c>
      <c r="I2274" s="4" t="n">
        <f aca="false">IF(  AND(  E2273 &lt; F2273,  D2274 &lt; E2274,  E2274 &lt; F2274  ),  1,  0  )</f>
        <v>0</v>
      </c>
      <c r="J2274" s="12" t="n">
        <f aca="false">IF(  AND(  1 = I2274,  OR(  0 = $K2274,  1 = $K2274  )  ),  $C2274,  IF(  AND(  NOT(  "-" = J2273  ),  0 &lt; J2273  ),  J2273,  0  )  )</f>
        <v>2205</v>
      </c>
      <c r="K2274" s="13" t="n">
        <f aca="false">IF(  1 = G2273,  1,  IF(  1 = I2273,  2,  IF(  OR(  "-" = K2273,  1 = M2273),  0,  K2273  )  )  )</f>
        <v>1</v>
      </c>
      <c r="L2274" s="12" t="n">
        <f aca="false">IF(  AND(  1 = K2274,  1 = M2274  ),  (C2274 - H2274) * 100,  IF(  AND( 2 = K2274,  1 = M2274  ),  (J2274 - C2274) * 100,  0  )  )</f>
        <v>0</v>
      </c>
      <c r="M2274" s="6" t="n">
        <f aca="false">IF(  OR(  AND(  1 = K2274,  1 = I2274  ),  AND(  2 =K2274,  1 = G2274  )  ),  1,  0  )</f>
        <v>0</v>
      </c>
      <c r="N2274" s="0" t="n">
        <f aca="false">IF(  AND(  1 = M2274,  0 &lt; L2274  ),  1,  0  )</f>
        <v>0</v>
      </c>
    </row>
    <row r="2275" customFormat="false" ht="12.8" hidden="false" customHeight="false" outlineLevel="0" collapsed="false">
      <c r="A2275" s="5" t="n">
        <v>41017</v>
      </c>
      <c r="B2275" s="6" t="n">
        <f aca="false">YEAR(A2275)</f>
        <v>2012</v>
      </c>
      <c r="C2275" s="7" t="n">
        <v>1127</v>
      </c>
      <c r="D2275" s="8" t="n">
        <f aca="false">AVERAGE($C2271:$C2275)</f>
        <v>1140</v>
      </c>
      <c r="E2275" s="8" t="n">
        <f aca="false">AVERAGE($C2251:$C2275)</f>
        <v>1222.48</v>
      </c>
      <c r="F2275" s="8" t="n">
        <f aca="false">AVERAGE($C2201:$C2275)</f>
        <v>1142.12</v>
      </c>
      <c r="G2275" s="4" t="n">
        <f aca="false">IF(  AND(  F2274 &lt; E2274,  F2275 &lt; E2275,  E2275 &lt; D2275  ),  1,  0  )</f>
        <v>0</v>
      </c>
      <c r="H2275" s="12" t="n">
        <f aca="false">IF(  AND(  1 = G2275,  OR(  0 = $K2275,  2 = $K2275  )  ),  $C2275,  IF(  AND(  NOT(  "-" = H2274  ),  0 &lt; H2274  ),  H2274,  0  )  )</f>
        <v>1209</v>
      </c>
      <c r="I2275" s="4" t="n">
        <f aca="false">IF(  AND(  E2274 &lt; F2274,  D2275 &lt; E2275,  E2275 &lt; F2275  ),  1,  0  )</f>
        <v>0</v>
      </c>
      <c r="J2275" s="12" t="n">
        <f aca="false">IF(  AND(  1 = I2275,  OR(  0 = $K2275,  1 = $K2275  )  ),  $C2275,  IF(  AND(  NOT(  "-" = J2274  ),  0 &lt; J2274  ),  J2274,  0  )  )</f>
        <v>2205</v>
      </c>
      <c r="K2275" s="13" t="n">
        <f aca="false">IF(  1 = G2274,  1,  IF(  1 = I2274,  2,  IF(  OR(  "-" = K2274,  1 = M2274),  0,  K2274  )  )  )</f>
        <v>1</v>
      </c>
      <c r="L2275" s="12" t="n">
        <f aca="false">IF(  AND(  1 = K2275,  1 = M2275  ),  (C2275 - H2275) * 100,  IF(  AND( 2 = K2275,  1 = M2275  ),  (J2275 - C2275) * 100,  0  )  )</f>
        <v>0</v>
      </c>
      <c r="M2275" s="6" t="n">
        <f aca="false">IF(  OR(  AND(  1 = K2275,  1 = I2275  ),  AND(  2 =K2275,  1 = G2275  )  ),  1,  0  )</f>
        <v>0</v>
      </c>
      <c r="N2275" s="0" t="n">
        <f aca="false">IF(  AND(  1 = M2275,  0 &lt; L2275  ),  1,  0  )</f>
        <v>0</v>
      </c>
    </row>
    <row r="2276" customFormat="false" ht="12.8" hidden="false" customHeight="false" outlineLevel="0" collapsed="false">
      <c r="A2276" s="5" t="n">
        <v>41018</v>
      </c>
      <c r="B2276" s="6" t="n">
        <f aca="false">YEAR(A2276)</f>
        <v>2012</v>
      </c>
      <c r="C2276" s="7" t="n">
        <v>1131</v>
      </c>
      <c r="D2276" s="8" t="n">
        <f aca="false">AVERAGE($C2272:$C2276)</f>
        <v>1130</v>
      </c>
      <c r="E2276" s="8" t="n">
        <f aca="false">AVERAGE($C2252:$C2276)</f>
        <v>1219.6</v>
      </c>
      <c r="F2276" s="8" t="n">
        <f aca="false">AVERAGE($C2202:$C2276)</f>
        <v>1143.14666666667</v>
      </c>
      <c r="G2276" s="4" t="n">
        <f aca="false">IF(  AND(  F2275 &lt; E2275,  F2276 &lt; E2276,  E2276 &lt; D2276  ),  1,  0  )</f>
        <v>0</v>
      </c>
      <c r="H2276" s="12" t="n">
        <f aca="false">IF(  AND(  1 = G2276,  OR(  0 = $K2276,  2 = $K2276  )  ),  $C2276,  IF(  AND(  NOT(  "-" = H2275  ),  0 &lt; H2275  ),  H2275,  0  )  )</f>
        <v>1209</v>
      </c>
      <c r="I2276" s="4" t="n">
        <f aca="false">IF(  AND(  E2275 &lt; F2275,  D2276 &lt; E2276,  E2276 &lt; F2276  ),  1,  0  )</f>
        <v>0</v>
      </c>
      <c r="J2276" s="12" t="n">
        <f aca="false">IF(  AND(  1 = I2276,  OR(  0 = $K2276,  1 = $K2276  )  ),  $C2276,  IF(  AND(  NOT(  "-" = J2275  ),  0 &lt; J2275  ),  J2275,  0  )  )</f>
        <v>2205</v>
      </c>
      <c r="K2276" s="13" t="n">
        <f aca="false">IF(  1 = G2275,  1,  IF(  1 = I2275,  2,  IF(  OR(  "-" = K2275,  1 = M2275),  0,  K2275  )  )  )</f>
        <v>1</v>
      </c>
      <c r="L2276" s="12" t="n">
        <f aca="false">IF(  AND(  1 = K2276,  1 = M2276  ),  (C2276 - H2276) * 100,  IF(  AND( 2 = K2276,  1 = M2276  ),  (J2276 - C2276) * 100,  0  )  )</f>
        <v>0</v>
      </c>
      <c r="M2276" s="6" t="n">
        <f aca="false">IF(  OR(  AND(  1 = K2276,  1 = I2276  ),  AND(  2 =K2276,  1 = G2276  )  ),  1,  0  )</f>
        <v>0</v>
      </c>
      <c r="N2276" s="0" t="n">
        <f aca="false">IF(  AND(  1 = M2276,  0 &lt; L2276  ),  1,  0  )</f>
        <v>0</v>
      </c>
    </row>
    <row r="2277" customFormat="false" ht="12.8" hidden="false" customHeight="false" outlineLevel="0" collapsed="false">
      <c r="A2277" s="5" t="n">
        <v>41019</v>
      </c>
      <c r="B2277" s="6" t="n">
        <f aca="false">YEAR(A2277)</f>
        <v>2012</v>
      </c>
      <c r="C2277" s="7" t="n">
        <v>1140</v>
      </c>
      <c r="D2277" s="8" t="n">
        <f aca="false">AVERAGE($C2273:$C2277)</f>
        <v>1127.2</v>
      </c>
      <c r="E2277" s="8" t="n">
        <f aca="false">AVERAGE($C2253:$C2277)</f>
        <v>1215.72</v>
      </c>
      <c r="F2277" s="8" t="n">
        <f aca="false">AVERAGE($C2203:$C2277)</f>
        <v>1143.73333333333</v>
      </c>
      <c r="G2277" s="4" t="n">
        <f aca="false">IF(  AND(  F2276 &lt; E2276,  F2277 &lt; E2277,  E2277 &lt; D2277  ),  1,  0  )</f>
        <v>0</v>
      </c>
      <c r="H2277" s="12" t="n">
        <f aca="false">IF(  AND(  1 = G2277,  OR(  0 = $K2277,  2 = $K2277  )  ),  $C2277,  IF(  AND(  NOT(  "-" = H2276  ),  0 &lt; H2276  ),  H2276,  0  )  )</f>
        <v>1209</v>
      </c>
      <c r="I2277" s="4" t="n">
        <f aca="false">IF(  AND(  E2276 &lt; F2276,  D2277 &lt; E2277,  E2277 &lt; F2277  ),  1,  0  )</f>
        <v>0</v>
      </c>
      <c r="J2277" s="12" t="n">
        <f aca="false">IF(  AND(  1 = I2277,  OR(  0 = $K2277,  1 = $K2277  )  ),  $C2277,  IF(  AND(  NOT(  "-" = J2276  ),  0 &lt; J2276  ),  J2276,  0  )  )</f>
        <v>2205</v>
      </c>
      <c r="K2277" s="13" t="n">
        <f aca="false">IF(  1 = G2276,  1,  IF(  1 = I2276,  2,  IF(  OR(  "-" = K2276,  1 = M2276),  0,  K2276  )  )  )</f>
        <v>1</v>
      </c>
      <c r="L2277" s="12" t="n">
        <f aca="false">IF(  AND(  1 = K2277,  1 = M2277  ),  (C2277 - H2277) * 100,  IF(  AND( 2 = K2277,  1 = M2277  ),  (J2277 - C2277) * 100,  0  )  )</f>
        <v>0</v>
      </c>
      <c r="M2277" s="6" t="n">
        <f aca="false">IF(  OR(  AND(  1 = K2277,  1 = I2277  ),  AND(  2 =K2277,  1 = G2277  )  ),  1,  0  )</f>
        <v>0</v>
      </c>
      <c r="N2277" s="0" t="n">
        <f aca="false">IF(  AND(  1 = M2277,  0 &lt; L2277  ),  1,  0  )</f>
        <v>0</v>
      </c>
    </row>
    <row r="2278" customFormat="false" ht="12.8" hidden="false" customHeight="false" outlineLevel="0" collapsed="false">
      <c r="A2278" s="5" t="n">
        <v>41022</v>
      </c>
      <c r="B2278" s="6" t="n">
        <f aca="false">YEAR(A2278)</f>
        <v>2012</v>
      </c>
      <c r="C2278" s="7" t="n">
        <v>1137</v>
      </c>
      <c r="D2278" s="8" t="n">
        <f aca="false">AVERAGE($C2274:$C2278)</f>
        <v>1130.4</v>
      </c>
      <c r="E2278" s="8" t="n">
        <f aca="false">AVERAGE($C2254:$C2278)</f>
        <v>1211</v>
      </c>
      <c r="F2278" s="8" t="n">
        <f aca="false">AVERAGE($C2204:$C2278)</f>
        <v>1144.58666666667</v>
      </c>
      <c r="G2278" s="4" t="n">
        <f aca="false">IF(  AND(  F2277 &lt; E2277,  F2278 &lt; E2278,  E2278 &lt; D2278  ),  1,  0  )</f>
        <v>0</v>
      </c>
      <c r="H2278" s="12" t="n">
        <f aca="false">IF(  AND(  1 = G2278,  OR(  0 = $K2278,  2 = $K2278  )  ),  $C2278,  IF(  AND(  NOT(  "-" = H2277  ),  0 &lt; H2277  ),  H2277,  0  )  )</f>
        <v>1209</v>
      </c>
      <c r="I2278" s="4" t="n">
        <f aca="false">IF(  AND(  E2277 &lt; F2277,  D2278 &lt; E2278,  E2278 &lt; F2278  ),  1,  0  )</f>
        <v>0</v>
      </c>
      <c r="J2278" s="12" t="n">
        <f aca="false">IF(  AND(  1 = I2278,  OR(  0 = $K2278,  1 = $K2278  )  ),  $C2278,  IF(  AND(  NOT(  "-" = J2277  ),  0 &lt; J2277  ),  J2277,  0  )  )</f>
        <v>2205</v>
      </c>
      <c r="K2278" s="13" t="n">
        <f aca="false">IF(  1 = G2277,  1,  IF(  1 = I2277,  2,  IF(  OR(  "-" = K2277,  1 = M2277),  0,  K2277  )  )  )</f>
        <v>1</v>
      </c>
      <c r="L2278" s="12" t="n">
        <f aca="false">IF(  AND(  1 = K2278,  1 = M2278  ),  (C2278 - H2278) * 100,  IF(  AND( 2 = K2278,  1 = M2278  ),  (J2278 - C2278) * 100,  0  )  )</f>
        <v>0</v>
      </c>
      <c r="M2278" s="6" t="n">
        <f aca="false">IF(  OR(  AND(  1 = K2278,  1 = I2278  ),  AND(  2 =K2278,  1 = G2278  )  ),  1,  0  )</f>
        <v>0</v>
      </c>
      <c r="N2278" s="0" t="n">
        <f aca="false">IF(  AND(  1 = M2278,  0 &lt; L2278  ),  1,  0  )</f>
        <v>0</v>
      </c>
    </row>
    <row r="2279" customFormat="false" ht="12.8" hidden="false" customHeight="false" outlineLevel="0" collapsed="false">
      <c r="A2279" s="5" t="n">
        <v>41023</v>
      </c>
      <c r="B2279" s="6" t="n">
        <f aca="false">YEAR(A2279)</f>
        <v>2012</v>
      </c>
      <c r="C2279" s="7" t="n">
        <v>1119</v>
      </c>
      <c r="D2279" s="8" t="n">
        <f aca="false">AVERAGE($C2275:$C2279)</f>
        <v>1130.8</v>
      </c>
      <c r="E2279" s="8" t="n">
        <f aca="false">AVERAGE($C2255:$C2279)</f>
        <v>1205.76</v>
      </c>
      <c r="F2279" s="8" t="n">
        <f aca="false">AVERAGE($C2205:$C2279)</f>
        <v>1145.33333333333</v>
      </c>
      <c r="G2279" s="4" t="n">
        <f aca="false">IF(  AND(  F2278 &lt; E2278,  F2279 &lt; E2279,  E2279 &lt; D2279  ),  1,  0  )</f>
        <v>0</v>
      </c>
      <c r="H2279" s="12" t="n">
        <f aca="false">IF(  AND(  1 = G2279,  OR(  0 = $K2279,  2 = $K2279  )  ),  $C2279,  IF(  AND(  NOT(  "-" = H2278  ),  0 &lt; H2278  ),  H2278,  0  )  )</f>
        <v>1209</v>
      </c>
      <c r="I2279" s="4" t="n">
        <f aca="false">IF(  AND(  E2278 &lt; F2278,  D2279 &lt; E2279,  E2279 &lt; F2279  ),  1,  0  )</f>
        <v>0</v>
      </c>
      <c r="J2279" s="12" t="n">
        <f aca="false">IF(  AND(  1 = I2279,  OR(  0 = $K2279,  1 = $K2279  )  ),  $C2279,  IF(  AND(  NOT(  "-" = J2278  ),  0 &lt; J2278  ),  J2278,  0  )  )</f>
        <v>2205</v>
      </c>
      <c r="K2279" s="13" t="n">
        <f aca="false">IF(  1 = G2278,  1,  IF(  1 = I2278,  2,  IF(  OR(  "-" = K2278,  1 = M2278),  0,  K2278  )  )  )</f>
        <v>1</v>
      </c>
      <c r="L2279" s="12" t="n">
        <f aca="false">IF(  AND(  1 = K2279,  1 = M2279  ),  (C2279 - H2279) * 100,  IF(  AND( 2 = K2279,  1 = M2279  ),  (J2279 - C2279) * 100,  0  )  )</f>
        <v>0</v>
      </c>
      <c r="M2279" s="6" t="n">
        <f aca="false">IF(  OR(  AND(  1 = K2279,  1 = I2279  ),  AND(  2 =K2279,  1 = G2279  )  ),  1,  0  )</f>
        <v>0</v>
      </c>
      <c r="N2279" s="0" t="n">
        <f aca="false">IF(  AND(  1 = M2279,  0 &lt; L2279  ),  1,  0  )</f>
        <v>0</v>
      </c>
    </row>
    <row r="2280" customFormat="false" ht="12.8" hidden="false" customHeight="false" outlineLevel="0" collapsed="false">
      <c r="A2280" s="5" t="n">
        <v>41024</v>
      </c>
      <c r="B2280" s="6" t="n">
        <f aca="false">YEAR(A2280)</f>
        <v>2012</v>
      </c>
      <c r="C2280" s="7" t="n">
        <v>1125</v>
      </c>
      <c r="D2280" s="8" t="n">
        <f aca="false">AVERAGE($C2276:$C2280)</f>
        <v>1130.4</v>
      </c>
      <c r="E2280" s="8" t="n">
        <f aca="false">AVERAGE($C2256:$C2280)</f>
        <v>1200.36</v>
      </c>
      <c r="F2280" s="8" t="n">
        <f aca="false">AVERAGE($C2206:$C2280)</f>
        <v>1146.28</v>
      </c>
      <c r="G2280" s="4" t="n">
        <f aca="false">IF(  AND(  F2279 &lt; E2279,  F2280 &lt; E2280,  E2280 &lt; D2280  ),  1,  0  )</f>
        <v>0</v>
      </c>
      <c r="H2280" s="12" t="n">
        <f aca="false">IF(  AND(  1 = G2280,  OR(  0 = $K2280,  2 = $K2280  )  ),  $C2280,  IF(  AND(  NOT(  "-" = H2279  ),  0 &lt; H2279  ),  H2279,  0  )  )</f>
        <v>1209</v>
      </c>
      <c r="I2280" s="4" t="n">
        <f aca="false">IF(  AND(  E2279 &lt; F2279,  D2280 &lt; E2280,  E2280 &lt; F2280  ),  1,  0  )</f>
        <v>0</v>
      </c>
      <c r="J2280" s="12" t="n">
        <f aca="false">IF(  AND(  1 = I2280,  OR(  0 = $K2280,  1 = $K2280  )  ),  $C2280,  IF(  AND(  NOT(  "-" = J2279  ),  0 &lt; J2279  ),  J2279,  0  )  )</f>
        <v>2205</v>
      </c>
      <c r="K2280" s="13" t="n">
        <f aca="false">IF(  1 = G2279,  1,  IF(  1 = I2279,  2,  IF(  OR(  "-" = K2279,  1 = M2279),  0,  K2279  )  )  )</f>
        <v>1</v>
      </c>
      <c r="L2280" s="12" t="n">
        <f aca="false">IF(  AND(  1 = K2280,  1 = M2280  ),  (C2280 - H2280) * 100,  IF(  AND( 2 = K2280,  1 = M2280  ),  (J2280 - C2280) * 100,  0  )  )</f>
        <v>0</v>
      </c>
      <c r="M2280" s="6" t="n">
        <f aca="false">IF(  OR(  AND(  1 = K2280,  1 = I2280  ),  AND(  2 =K2280,  1 = G2280  )  ),  1,  0  )</f>
        <v>0</v>
      </c>
      <c r="N2280" s="0" t="n">
        <f aca="false">IF(  AND(  1 = M2280,  0 &lt; L2280  ),  1,  0  )</f>
        <v>0</v>
      </c>
    </row>
    <row r="2281" customFormat="false" ht="12.8" hidden="false" customHeight="false" outlineLevel="0" collapsed="false">
      <c r="A2281" s="5" t="n">
        <v>41025</v>
      </c>
      <c r="B2281" s="6" t="n">
        <f aca="false">YEAR(A2281)</f>
        <v>2012</v>
      </c>
      <c r="C2281" s="7" t="n">
        <v>1147</v>
      </c>
      <c r="D2281" s="8" t="n">
        <f aca="false">AVERAGE($C2277:$C2281)</f>
        <v>1133.6</v>
      </c>
      <c r="E2281" s="8" t="n">
        <f aca="false">AVERAGE($C2257:$C2281)</f>
        <v>1193.96</v>
      </c>
      <c r="F2281" s="8" t="n">
        <f aca="false">AVERAGE($C2207:$C2281)</f>
        <v>1147.68</v>
      </c>
      <c r="G2281" s="4" t="n">
        <f aca="false">IF(  AND(  F2280 &lt; E2280,  F2281 &lt; E2281,  E2281 &lt; D2281  ),  1,  0  )</f>
        <v>0</v>
      </c>
      <c r="H2281" s="12" t="n">
        <f aca="false">IF(  AND(  1 = G2281,  OR(  0 = $K2281,  2 = $K2281  )  ),  $C2281,  IF(  AND(  NOT(  "-" = H2280  ),  0 &lt; H2280  ),  H2280,  0  )  )</f>
        <v>1209</v>
      </c>
      <c r="I2281" s="4" t="n">
        <f aca="false">IF(  AND(  E2280 &lt; F2280,  D2281 &lt; E2281,  E2281 &lt; F2281  ),  1,  0  )</f>
        <v>0</v>
      </c>
      <c r="J2281" s="12" t="n">
        <f aca="false">IF(  AND(  1 = I2281,  OR(  0 = $K2281,  1 = $K2281  )  ),  $C2281,  IF(  AND(  NOT(  "-" = J2280  ),  0 &lt; J2280  ),  J2280,  0  )  )</f>
        <v>2205</v>
      </c>
      <c r="K2281" s="13" t="n">
        <f aca="false">IF(  1 = G2280,  1,  IF(  1 = I2280,  2,  IF(  OR(  "-" = K2280,  1 = M2280),  0,  K2280  )  )  )</f>
        <v>1</v>
      </c>
      <c r="L2281" s="12" t="n">
        <f aca="false">IF(  AND(  1 = K2281,  1 = M2281  ),  (C2281 - H2281) * 100,  IF(  AND( 2 = K2281,  1 = M2281  ),  (J2281 - C2281) * 100,  0  )  )</f>
        <v>0</v>
      </c>
      <c r="M2281" s="6" t="n">
        <f aca="false">IF(  OR(  AND(  1 = K2281,  1 = I2281  ),  AND(  2 =K2281,  1 = G2281  )  ),  1,  0  )</f>
        <v>0</v>
      </c>
      <c r="N2281" s="0" t="n">
        <f aca="false">IF(  AND(  1 = M2281,  0 &lt; L2281  ),  1,  0  )</f>
        <v>0</v>
      </c>
    </row>
    <row r="2282" customFormat="false" ht="12.8" hidden="false" customHeight="false" outlineLevel="0" collapsed="false">
      <c r="A2282" s="5" t="n">
        <v>41026</v>
      </c>
      <c r="B2282" s="6" t="n">
        <f aca="false">YEAR(A2282)</f>
        <v>2012</v>
      </c>
      <c r="C2282" s="7" t="n">
        <v>1084</v>
      </c>
      <c r="D2282" s="8" t="n">
        <f aca="false">AVERAGE($C2278:$C2282)</f>
        <v>1122.4</v>
      </c>
      <c r="E2282" s="8" t="n">
        <f aca="false">AVERAGE($C2258:$C2282)</f>
        <v>1186.72</v>
      </c>
      <c r="F2282" s="8" t="n">
        <f aca="false">AVERAGE($C2208:$C2282)</f>
        <v>1148.18666666667</v>
      </c>
      <c r="G2282" s="4" t="n">
        <f aca="false">IF(  AND(  F2281 &lt; E2281,  F2282 &lt; E2282,  E2282 &lt; D2282  ),  1,  0  )</f>
        <v>0</v>
      </c>
      <c r="H2282" s="12" t="n">
        <f aca="false">IF(  AND(  1 = G2282,  OR(  0 = $K2282,  2 = $K2282  )  ),  $C2282,  IF(  AND(  NOT(  "-" = H2281  ),  0 &lt; H2281  ),  H2281,  0  )  )</f>
        <v>1209</v>
      </c>
      <c r="I2282" s="4" t="n">
        <f aca="false">IF(  AND(  E2281 &lt; F2281,  D2282 &lt; E2282,  E2282 &lt; F2282  ),  1,  0  )</f>
        <v>0</v>
      </c>
      <c r="J2282" s="12" t="n">
        <f aca="false">IF(  AND(  1 = I2282,  OR(  0 = $K2282,  1 = $K2282  )  ),  $C2282,  IF(  AND(  NOT(  "-" = J2281  ),  0 &lt; J2281  ),  J2281,  0  )  )</f>
        <v>2205</v>
      </c>
      <c r="K2282" s="13" t="n">
        <f aca="false">IF(  1 = G2281,  1,  IF(  1 = I2281,  2,  IF(  OR(  "-" = K2281,  1 = M2281),  0,  K2281  )  )  )</f>
        <v>1</v>
      </c>
      <c r="L2282" s="12" t="n">
        <f aca="false">IF(  AND(  1 = K2282,  1 = M2282  ),  (C2282 - H2282) * 100,  IF(  AND( 2 = K2282,  1 = M2282  ),  (J2282 - C2282) * 100,  0  )  )</f>
        <v>0</v>
      </c>
      <c r="M2282" s="6" t="n">
        <f aca="false">IF(  OR(  AND(  1 = K2282,  1 = I2282  ),  AND(  2 =K2282,  1 = G2282  )  ),  1,  0  )</f>
        <v>0</v>
      </c>
      <c r="N2282" s="0" t="n">
        <f aca="false">IF(  AND(  1 = M2282,  0 &lt; L2282  ),  1,  0  )</f>
        <v>0</v>
      </c>
    </row>
    <row r="2283" customFormat="false" ht="12.8" hidden="false" customHeight="false" outlineLevel="0" collapsed="false">
      <c r="A2283" s="5" t="n">
        <v>41030</v>
      </c>
      <c r="B2283" s="6" t="n">
        <f aca="false">YEAR(A2283)</f>
        <v>2012</v>
      </c>
      <c r="C2283" s="7" t="n">
        <v>1033</v>
      </c>
      <c r="D2283" s="8" t="n">
        <f aca="false">AVERAGE($C2279:$C2283)</f>
        <v>1101.6</v>
      </c>
      <c r="E2283" s="8" t="n">
        <f aca="false">AVERAGE($C2259:$C2283)</f>
        <v>1177.76</v>
      </c>
      <c r="F2283" s="8" t="n">
        <f aca="false">AVERAGE($C2209:$C2283)</f>
        <v>1148.17333333333</v>
      </c>
      <c r="G2283" s="4" t="n">
        <f aca="false">IF(  AND(  F2282 &lt; E2282,  F2283 &lt; E2283,  E2283 &lt; D2283  ),  1,  0  )</f>
        <v>0</v>
      </c>
      <c r="H2283" s="12" t="n">
        <f aca="false">IF(  AND(  1 = G2283,  OR(  0 = $K2283,  2 = $K2283  )  ),  $C2283,  IF(  AND(  NOT(  "-" = H2282  ),  0 &lt; H2282  ),  H2282,  0  )  )</f>
        <v>1209</v>
      </c>
      <c r="I2283" s="4" t="n">
        <f aca="false">IF(  AND(  E2282 &lt; F2282,  D2283 &lt; E2283,  E2283 &lt; F2283  ),  1,  0  )</f>
        <v>0</v>
      </c>
      <c r="J2283" s="12" t="n">
        <f aca="false">IF(  AND(  1 = I2283,  OR(  0 = $K2283,  1 = $K2283  )  ),  $C2283,  IF(  AND(  NOT(  "-" = J2282  ),  0 &lt; J2282  ),  J2282,  0  )  )</f>
        <v>2205</v>
      </c>
      <c r="K2283" s="13" t="n">
        <f aca="false">IF(  1 = G2282,  1,  IF(  1 = I2282,  2,  IF(  OR(  "-" = K2282,  1 = M2282),  0,  K2282  )  )  )</f>
        <v>1</v>
      </c>
      <c r="L2283" s="12" t="n">
        <f aca="false">IF(  AND(  1 = K2283,  1 = M2283  ),  (C2283 - H2283) * 100,  IF(  AND( 2 = K2283,  1 = M2283  ),  (J2283 - C2283) * 100,  0  )  )</f>
        <v>0</v>
      </c>
      <c r="M2283" s="6" t="n">
        <f aca="false">IF(  OR(  AND(  1 = K2283,  1 = I2283  ),  AND(  2 =K2283,  1 = G2283  )  ),  1,  0  )</f>
        <v>0</v>
      </c>
      <c r="N2283" s="0" t="n">
        <f aca="false">IF(  AND(  1 = M2283,  0 &lt; L2283  ),  1,  0  )</f>
        <v>0</v>
      </c>
    </row>
    <row r="2284" customFormat="false" ht="12.8" hidden="false" customHeight="false" outlineLevel="0" collapsed="false">
      <c r="A2284" s="5" t="n">
        <v>41031</v>
      </c>
      <c r="B2284" s="6" t="n">
        <f aca="false">YEAR(A2284)</f>
        <v>2012</v>
      </c>
      <c r="C2284" s="7" t="n">
        <v>1046</v>
      </c>
      <c r="D2284" s="8" t="n">
        <f aca="false">AVERAGE($C2280:$C2284)</f>
        <v>1087</v>
      </c>
      <c r="E2284" s="8" t="n">
        <f aca="false">AVERAGE($C2260:$C2284)</f>
        <v>1168.64</v>
      </c>
      <c r="F2284" s="8" t="n">
        <f aca="false">AVERAGE($C2210:$C2284)</f>
        <v>1148.30666666667</v>
      </c>
      <c r="G2284" s="4" t="n">
        <f aca="false">IF(  AND(  F2283 &lt; E2283,  F2284 &lt; E2284,  E2284 &lt; D2284  ),  1,  0  )</f>
        <v>0</v>
      </c>
      <c r="H2284" s="12" t="n">
        <f aca="false">IF(  AND(  1 = G2284,  OR(  0 = $K2284,  2 = $K2284  )  ),  $C2284,  IF(  AND(  NOT(  "-" = H2283  ),  0 &lt; H2283  ),  H2283,  0  )  )</f>
        <v>1209</v>
      </c>
      <c r="I2284" s="4" t="n">
        <f aca="false">IF(  AND(  E2283 &lt; F2283,  D2284 &lt; E2284,  E2284 &lt; F2284  ),  1,  0  )</f>
        <v>0</v>
      </c>
      <c r="J2284" s="12" t="n">
        <f aca="false">IF(  AND(  1 = I2284,  OR(  0 = $K2284,  1 = $K2284  )  ),  $C2284,  IF(  AND(  NOT(  "-" = J2283  ),  0 &lt; J2283  ),  J2283,  0  )  )</f>
        <v>2205</v>
      </c>
      <c r="K2284" s="13" t="n">
        <f aca="false">IF(  1 = G2283,  1,  IF(  1 = I2283,  2,  IF(  OR(  "-" = K2283,  1 = M2283),  0,  K2283  )  )  )</f>
        <v>1</v>
      </c>
      <c r="L2284" s="12" t="n">
        <f aca="false">IF(  AND(  1 = K2284,  1 = M2284  ),  (C2284 - H2284) * 100,  IF(  AND( 2 = K2284,  1 = M2284  ),  (J2284 - C2284) * 100,  0  )  )</f>
        <v>0</v>
      </c>
      <c r="M2284" s="6" t="n">
        <f aca="false">IF(  OR(  AND(  1 = K2284,  1 = I2284  ),  AND(  2 =K2284,  1 = G2284  )  ),  1,  0  )</f>
        <v>0</v>
      </c>
      <c r="N2284" s="0" t="n">
        <f aca="false">IF(  AND(  1 = M2284,  0 &lt; L2284  ),  1,  0  )</f>
        <v>0</v>
      </c>
    </row>
    <row r="2285" customFormat="false" ht="12.8" hidden="false" customHeight="false" outlineLevel="0" collapsed="false">
      <c r="A2285" s="5" t="n">
        <v>41036</v>
      </c>
      <c r="B2285" s="6" t="n">
        <f aca="false">YEAR(A2285)</f>
        <v>2012</v>
      </c>
      <c r="C2285" s="7" t="n">
        <v>1012</v>
      </c>
      <c r="D2285" s="8" t="n">
        <f aca="false">AVERAGE($C2281:$C2285)</f>
        <v>1064.4</v>
      </c>
      <c r="E2285" s="8" t="n">
        <f aca="false">AVERAGE($C2261:$C2285)</f>
        <v>1158</v>
      </c>
      <c r="F2285" s="8" t="n">
        <f aca="false">AVERAGE($C2211:$C2285)</f>
        <v>1147.98666666667</v>
      </c>
      <c r="G2285" s="4" t="n">
        <f aca="false">IF(  AND(  F2284 &lt; E2284,  F2285 &lt; E2285,  E2285 &lt; D2285  ),  1,  0  )</f>
        <v>0</v>
      </c>
      <c r="H2285" s="12" t="n">
        <f aca="false">IF(  AND(  1 = G2285,  OR(  0 = $K2285,  2 = $K2285  )  ),  $C2285,  IF(  AND(  NOT(  "-" = H2284  ),  0 &lt; H2284  ),  H2284,  0  )  )</f>
        <v>1209</v>
      </c>
      <c r="I2285" s="4" t="n">
        <f aca="false">IF(  AND(  E2284 &lt; F2284,  D2285 &lt; E2285,  E2285 &lt; F2285  ),  1,  0  )</f>
        <v>0</v>
      </c>
      <c r="J2285" s="12" t="n">
        <f aca="false">IF(  AND(  1 = I2285,  OR(  0 = $K2285,  1 = $K2285  )  ),  $C2285,  IF(  AND(  NOT(  "-" = J2284  ),  0 &lt; J2284  ),  J2284,  0  )  )</f>
        <v>2205</v>
      </c>
      <c r="K2285" s="13" t="n">
        <f aca="false">IF(  1 = G2284,  1,  IF(  1 = I2284,  2,  IF(  OR(  "-" = K2284,  1 = M2284),  0,  K2284  )  )  )</f>
        <v>1</v>
      </c>
      <c r="L2285" s="12" t="n">
        <f aca="false">IF(  AND(  1 = K2285,  1 = M2285  ),  (C2285 - H2285) * 100,  IF(  AND( 2 = K2285,  1 = M2285  ),  (J2285 - C2285) * 100,  0  )  )</f>
        <v>0</v>
      </c>
      <c r="M2285" s="6" t="n">
        <f aca="false">IF(  OR(  AND(  1 = K2285,  1 = I2285  ),  AND(  2 =K2285,  1 = G2285  )  ),  1,  0  )</f>
        <v>0</v>
      </c>
      <c r="N2285" s="0" t="n">
        <f aca="false">IF(  AND(  1 = M2285,  0 &lt; L2285  ),  1,  0  )</f>
        <v>0</v>
      </c>
    </row>
    <row r="2286" customFormat="false" ht="12.8" hidden="false" customHeight="false" outlineLevel="0" collapsed="false">
      <c r="A2286" s="5" t="n">
        <v>41037</v>
      </c>
      <c r="B2286" s="6" t="n">
        <f aca="false">YEAR(A2286)</f>
        <v>2012</v>
      </c>
      <c r="C2286" s="7" t="n">
        <v>1004</v>
      </c>
      <c r="D2286" s="8" t="n">
        <f aca="false">AVERAGE($C2282:$C2286)</f>
        <v>1035.8</v>
      </c>
      <c r="E2286" s="8" t="n">
        <f aca="false">AVERAGE($C2262:$C2286)</f>
        <v>1147.52</v>
      </c>
      <c r="F2286" s="8" t="n">
        <f aca="false">AVERAGE($C2212:$C2286)</f>
        <v>1147.92</v>
      </c>
      <c r="G2286" s="4" t="n">
        <f aca="false">IF(  AND(  F2285 &lt; E2285,  F2286 &lt; E2286,  E2286 &lt; D2286  ),  1,  0  )</f>
        <v>0</v>
      </c>
      <c r="H2286" s="12" t="n">
        <f aca="false">IF(  AND(  1 = G2286,  OR(  0 = $K2286,  2 = $K2286  )  ),  $C2286,  IF(  AND(  NOT(  "-" = H2285  ),  0 &lt; H2285  ),  H2285,  0  )  )</f>
        <v>1209</v>
      </c>
      <c r="I2286" s="4" t="n">
        <f aca="false">IF(  AND(  E2285 &lt; F2285,  D2286 &lt; E2286,  E2286 &lt; F2286  ),  1,  0  )</f>
        <v>0</v>
      </c>
      <c r="J2286" s="12" t="n">
        <f aca="false">IF(  AND(  1 = I2286,  OR(  0 = $K2286,  1 = $K2286  )  ),  $C2286,  IF(  AND(  NOT(  "-" = J2285  ),  0 &lt; J2285  ),  J2285,  0  )  )</f>
        <v>2205</v>
      </c>
      <c r="K2286" s="13" t="n">
        <f aca="false">IF(  1 = G2285,  1,  IF(  1 = I2285,  2,  IF(  OR(  "-" = K2285,  1 = M2285),  0,  K2285  )  )  )</f>
        <v>1</v>
      </c>
      <c r="L2286" s="12" t="n">
        <f aca="false">IF(  AND(  1 = K2286,  1 = M2286  ),  (C2286 - H2286) * 100,  IF(  AND( 2 = K2286,  1 = M2286  ),  (J2286 - C2286) * 100,  0  )  )</f>
        <v>0</v>
      </c>
      <c r="M2286" s="6" t="n">
        <f aca="false">IF(  OR(  AND(  1 = K2286,  1 = I2286  ),  AND(  2 =K2286,  1 = G2286  )  ),  1,  0  )</f>
        <v>0</v>
      </c>
      <c r="N2286" s="0" t="n">
        <f aca="false">IF(  AND(  1 = M2286,  0 &lt; L2286  ),  1,  0  )</f>
        <v>0</v>
      </c>
    </row>
    <row r="2287" customFormat="false" ht="12.8" hidden="false" customHeight="false" outlineLevel="0" collapsed="false">
      <c r="A2287" s="5" t="n">
        <v>41038</v>
      </c>
      <c r="B2287" s="6" t="n">
        <f aca="false">YEAR(A2287)</f>
        <v>2012</v>
      </c>
      <c r="C2287" s="7" t="n">
        <v>1010</v>
      </c>
      <c r="D2287" s="8" t="n">
        <f aca="false">AVERAGE($C2283:$C2287)</f>
        <v>1021</v>
      </c>
      <c r="E2287" s="8" t="n">
        <f aca="false">AVERAGE($C2263:$C2287)</f>
        <v>1138.08</v>
      </c>
      <c r="F2287" s="8" t="n">
        <f aca="false">AVERAGE($C2213:$C2287)</f>
        <v>1147.69333333333</v>
      </c>
      <c r="G2287" s="4" t="n">
        <f aca="false">IF(  AND(  F2286 &lt; E2286,  F2287 &lt; E2287,  E2287 &lt; D2287  ),  1,  0  )</f>
        <v>0</v>
      </c>
      <c r="H2287" s="12" t="n">
        <f aca="false">IF(  AND(  1 = G2287,  OR(  0 = $K2287,  2 = $K2287  )  ),  $C2287,  IF(  AND(  NOT(  "-" = H2286  ),  0 &lt; H2286  ),  H2286,  0  )  )</f>
        <v>1209</v>
      </c>
      <c r="I2287" s="4" t="n">
        <f aca="false">IF(  AND(  E2286 &lt; F2286,  D2287 &lt; E2287,  E2287 &lt; F2287  ),  1,  0  )</f>
        <v>1</v>
      </c>
      <c r="J2287" s="12" t="n">
        <f aca="false">IF(  AND(  1 = I2287,  OR(  0 = $K2287,  1 = $K2287  )  ),  $C2287,  IF(  AND(  NOT(  "-" = J2286  ),  0 &lt; J2286  ),  J2286,  0  )  )</f>
        <v>1010</v>
      </c>
      <c r="K2287" s="13" t="n">
        <f aca="false">IF(  1 = G2286,  1,  IF(  1 = I2286,  2,  IF(  OR(  "-" = K2286,  1 = M2286),  0,  K2286  )  )  )</f>
        <v>1</v>
      </c>
      <c r="L2287" s="12" t="n">
        <f aca="false">IF(  AND(  1 = K2287,  1 = M2287  ),  (C2287 - H2287) * 100,  IF(  AND( 2 = K2287,  1 = M2287  ),  (J2287 - C2287) * 100,  0  )  )</f>
        <v>-19900</v>
      </c>
      <c r="M2287" s="6" t="n">
        <f aca="false">IF(  OR(  AND(  1 = K2287,  1 = I2287  ),  AND(  2 =K2287,  1 = G2287  )  ),  1,  0  )</f>
        <v>1</v>
      </c>
      <c r="N2287" s="0" t="n">
        <f aca="false">IF(  AND(  1 = M2287,  0 &lt; L2287  ),  1,  0  )</f>
        <v>0</v>
      </c>
    </row>
    <row r="2288" customFormat="false" ht="12.8" hidden="false" customHeight="false" outlineLevel="0" collapsed="false">
      <c r="A2288" s="5" t="n">
        <v>41039</v>
      </c>
      <c r="B2288" s="6" t="n">
        <f aca="false">YEAR(A2288)</f>
        <v>2012</v>
      </c>
      <c r="C2288" s="7" t="n">
        <v>1036</v>
      </c>
      <c r="D2288" s="8" t="n">
        <f aca="false">AVERAGE($C2284:$C2288)</f>
        <v>1021.6</v>
      </c>
      <c r="E2288" s="8" t="n">
        <f aca="false">AVERAGE($C2264:$C2288)</f>
        <v>1129.24</v>
      </c>
      <c r="F2288" s="8" t="n">
        <f aca="false">AVERAGE($C2214:$C2288)</f>
        <v>1147.22666666667</v>
      </c>
      <c r="G2288" s="4" t="n">
        <f aca="false">IF(  AND(  F2287 &lt; E2287,  F2288 &lt; E2288,  E2288 &lt; D2288  ),  1,  0  )</f>
        <v>0</v>
      </c>
      <c r="H2288" s="12" t="n">
        <f aca="false">IF(  AND(  1 = G2288,  OR(  0 = $K2288,  2 = $K2288  )  ),  $C2288,  IF(  AND(  NOT(  "-" = H2287  ),  0 &lt; H2287  ),  H2287,  0  )  )</f>
        <v>1209</v>
      </c>
      <c r="I2288" s="4" t="n">
        <f aca="false">IF(  AND(  E2287 &lt; F2287,  D2288 &lt; E2288,  E2288 &lt; F2288  ),  1,  0  )</f>
        <v>1</v>
      </c>
      <c r="J2288" s="12" t="n">
        <f aca="false">IF(  AND(  1 = I2288,  OR(  0 = $K2288,  1 = $K2288  )  ),  $C2288,  IF(  AND(  NOT(  "-" = J2287  ),  0 &lt; J2287  ),  J2287,  0  )  )</f>
        <v>1010</v>
      </c>
      <c r="K2288" s="13" t="n">
        <f aca="false">IF(  1 = G2287,  1,  IF(  1 = I2287,  2,  IF(  OR(  "-" = K2287,  1 = M2287),  0,  K2287  )  )  )</f>
        <v>2</v>
      </c>
      <c r="L2288" s="12" t="n">
        <f aca="false">IF(  AND(  1 = K2288,  1 = M2288  ),  (C2288 - H2288) * 100,  IF(  AND( 2 = K2288,  1 = M2288  ),  (J2288 - C2288) * 100,  0  )  )</f>
        <v>0</v>
      </c>
      <c r="M2288" s="6" t="n">
        <f aca="false">IF(  OR(  AND(  1 = K2288,  1 = I2288  ),  AND(  2 =K2288,  1 = G2288  )  ),  1,  0  )</f>
        <v>0</v>
      </c>
      <c r="N2288" s="0" t="n">
        <f aca="false">IF(  AND(  1 = M2288,  0 &lt; L2288  ),  1,  0  )</f>
        <v>0</v>
      </c>
    </row>
    <row r="2289" customFormat="false" ht="12.8" hidden="false" customHeight="false" outlineLevel="0" collapsed="false">
      <c r="A2289" s="5" t="n">
        <v>41040</v>
      </c>
      <c r="B2289" s="6" t="n">
        <f aca="false">YEAR(A2289)</f>
        <v>2012</v>
      </c>
      <c r="C2289" s="7" t="n">
        <v>980</v>
      </c>
      <c r="D2289" s="8" t="n">
        <f aca="false">AVERAGE($C2285:$C2289)</f>
        <v>1008.4</v>
      </c>
      <c r="E2289" s="8" t="n">
        <f aca="false">AVERAGE($C2265:$C2289)</f>
        <v>1119.04</v>
      </c>
      <c r="F2289" s="8" t="n">
        <f aca="false">AVERAGE($C2215:$C2289)</f>
        <v>1146.10666666667</v>
      </c>
      <c r="G2289" s="4" t="n">
        <f aca="false">IF(  AND(  F2288 &lt; E2288,  F2289 &lt; E2289,  E2289 &lt; D2289  ),  1,  0  )</f>
        <v>0</v>
      </c>
      <c r="H2289" s="12" t="n">
        <f aca="false">IF(  AND(  1 = G2289,  OR(  0 = $K2289,  2 = $K2289  )  ),  $C2289,  IF(  AND(  NOT(  "-" = H2288  ),  0 &lt; H2288  ),  H2288,  0  )  )</f>
        <v>1209</v>
      </c>
      <c r="I2289" s="4" t="n">
        <f aca="false">IF(  AND(  E2288 &lt; F2288,  D2289 &lt; E2289,  E2289 &lt; F2289  ),  1,  0  )</f>
        <v>1</v>
      </c>
      <c r="J2289" s="12" t="n">
        <f aca="false">IF(  AND(  1 = I2289,  OR(  0 = $K2289,  1 = $K2289  )  ),  $C2289,  IF(  AND(  NOT(  "-" = J2288  ),  0 &lt; J2288  ),  J2288,  0  )  )</f>
        <v>1010</v>
      </c>
      <c r="K2289" s="13" t="n">
        <f aca="false">IF(  1 = G2288,  1,  IF(  1 = I2288,  2,  IF(  OR(  "-" = K2288,  1 = M2288),  0,  K2288  )  )  )</f>
        <v>2</v>
      </c>
      <c r="L2289" s="12" t="n">
        <f aca="false">IF(  AND(  1 = K2289,  1 = M2289  ),  (C2289 - H2289) * 100,  IF(  AND( 2 = K2289,  1 = M2289  ),  (J2289 - C2289) * 100,  0  )  )</f>
        <v>0</v>
      </c>
      <c r="M2289" s="6" t="n">
        <f aca="false">IF(  OR(  AND(  1 = K2289,  1 = I2289  ),  AND(  2 =K2289,  1 = G2289  )  ),  1,  0  )</f>
        <v>0</v>
      </c>
      <c r="N2289" s="0" t="n">
        <f aca="false">IF(  AND(  1 = M2289,  0 &lt; L2289  ),  1,  0  )</f>
        <v>0</v>
      </c>
    </row>
    <row r="2290" customFormat="false" ht="12.8" hidden="false" customHeight="false" outlineLevel="0" collapsed="false">
      <c r="A2290" s="5" t="n">
        <v>41043</v>
      </c>
      <c r="B2290" s="6" t="n">
        <f aca="false">YEAR(A2290)</f>
        <v>2012</v>
      </c>
      <c r="C2290" s="7" t="n">
        <v>980</v>
      </c>
      <c r="D2290" s="8" t="n">
        <f aca="false">AVERAGE($C2286:$C2290)</f>
        <v>1002</v>
      </c>
      <c r="E2290" s="8" t="n">
        <f aca="false">AVERAGE($C2266:$C2290)</f>
        <v>1109.28</v>
      </c>
      <c r="F2290" s="8" t="n">
        <f aca="false">AVERAGE($C2216:$C2290)</f>
        <v>1144.90666666667</v>
      </c>
      <c r="G2290" s="4" t="n">
        <f aca="false">IF(  AND(  F2289 &lt; E2289,  F2290 &lt; E2290,  E2290 &lt; D2290  ),  1,  0  )</f>
        <v>0</v>
      </c>
      <c r="H2290" s="12" t="n">
        <f aca="false">IF(  AND(  1 = G2290,  OR(  0 = $K2290,  2 = $K2290  )  ),  $C2290,  IF(  AND(  NOT(  "-" = H2289  ),  0 &lt; H2289  ),  H2289,  0  )  )</f>
        <v>1209</v>
      </c>
      <c r="I2290" s="4" t="n">
        <f aca="false">IF(  AND(  E2289 &lt; F2289,  D2290 &lt; E2290,  E2290 &lt; F2290  ),  1,  0  )</f>
        <v>1</v>
      </c>
      <c r="J2290" s="12" t="n">
        <f aca="false">IF(  AND(  1 = I2290,  OR(  0 = $K2290,  1 = $K2290  )  ),  $C2290,  IF(  AND(  NOT(  "-" = J2289  ),  0 &lt; J2289  ),  J2289,  0  )  )</f>
        <v>1010</v>
      </c>
      <c r="K2290" s="13" t="n">
        <f aca="false">IF(  1 = G2289,  1,  IF(  1 = I2289,  2,  IF(  OR(  "-" = K2289,  1 = M2289),  0,  K2289  )  )  )</f>
        <v>2</v>
      </c>
      <c r="L2290" s="12" t="n">
        <f aca="false">IF(  AND(  1 = K2290,  1 = M2290  ),  (C2290 - H2290) * 100,  IF(  AND( 2 = K2290,  1 = M2290  ),  (J2290 - C2290) * 100,  0  )  )</f>
        <v>0</v>
      </c>
      <c r="M2290" s="6" t="n">
        <f aca="false">IF(  OR(  AND(  1 = K2290,  1 = I2290  ),  AND(  2 =K2290,  1 = G2290  )  ),  1,  0  )</f>
        <v>0</v>
      </c>
      <c r="N2290" s="0" t="n">
        <f aca="false">IF(  AND(  1 = M2290,  0 &lt; L2290  ),  1,  0  )</f>
        <v>0</v>
      </c>
    </row>
    <row r="2291" customFormat="false" ht="12.8" hidden="false" customHeight="false" outlineLevel="0" collapsed="false">
      <c r="A2291" s="5" t="n">
        <v>41044</v>
      </c>
      <c r="B2291" s="6" t="n">
        <f aca="false">YEAR(A2291)</f>
        <v>2012</v>
      </c>
      <c r="C2291" s="7" t="n">
        <v>939</v>
      </c>
      <c r="D2291" s="8" t="n">
        <f aca="false">AVERAGE($C2287:$C2291)</f>
        <v>989</v>
      </c>
      <c r="E2291" s="8" t="n">
        <f aca="false">AVERAGE($C2267:$C2291)</f>
        <v>1097.4</v>
      </c>
      <c r="F2291" s="8" t="n">
        <f aca="false">AVERAGE($C2217:$C2291)</f>
        <v>1142.94666666667</v>
      </c>
      <c r="G2291" s="4" t="n">
        <f aca="false">IF(  AND(  F2290 &lt; E2290,  F2291 &lt; E2291,  E2291 &lt; D2291  ),  1,  0  )</f>
        <v>0</v>
      </c>
      <c r="H2291" s="12" t="n">
        <f aca="false">IF(  AND(  1 = G2291,  OR(  0 = $K2291,  2 = $K2291  )  ),  $C2291,  IF(  AND(  NOT(  "-" = H2290  ),  0 &lt; H2290  ),  H2290,  0  )  )</f>
        <v>1209</v>
      </c>
      <c r="I2291" s="4" t="n">
        <f aca="false">IF(  AND(  E2290 &lt; F2290,  D2291 &lt; E2291,  E2291 &lt; F2291  ),  1,  0  )</f>
        <v>1</v>
      </c>
      <c r="J2291" s="12" t="n">
        <f aca="false">IF(  AND(  1 = I2291,  OR(  0 = $K2291,  1 = $K2291  )  ),  $C2291,  IF(  AND(  NOT(  "-" = J2290  ),  0 &lt; J2290  ),  J2290,  0  )  )</f>
        <v>1010</v>
      </c>
      <c r="K2291" s="13" t="n">
        <f aca="false">IF(  1 = G2290,  1,  IF(  1 = I2290,  2,  IF(  OR(  "-" = K2290,  1 = M2290),  0,  K2290  )  )  )</f>
        <v>2</v>
      </c>
      <c r="L2291" s="12" t="n">
        <f aca="false">IF(  AND(  1 = K2291,  1 = M2291  ),  (C2291 - H2291) * 100,  IF(  AND( 2 = K2291,  1 = M2291  ),  (J2291 - C2291) * 100,  0  )  )</f>
        <v>0</v>
      </c>
      <c r="M2291" s="6" t="n">
        <f aca="false">IF(  OR(  AND(  1 = K2291,  1 = I2291  ),  AND(  2 =K2291,  1 = G2291  )  ),  1,  0  )</f>
        <v>0</v>
      </c>
      <c r="N2291" s="0" t="n">
        <f aca="false">IF(  AND(  1 = M2291,  0 &lt; L2291  ),  1,  0  )</f>
        <v>0</v>
      </c>
    </row>
    <row r="2292" customFormat="false" ht="12.8" hidden="false" customHeight="false" outlineLevel="0" collapsed="false">
      <c r="A2292" s="5" t="n">
        <v>41045</v>
      </c>
      <c r="B2292" s="6" t="n">
        <f aca="false">YEAR(A2292)</f>
        <v>2012</v>
      </c>
      <c r="C2292" s="7" t="n">
        <v>941</v>
      </c>
      <c r="D2292" s="8" t="n">
        <f aca="false">AVERAGE($C2288:$C2292)</f>
        <v>975.2</v>
      </c>
      <c r="E2292" s="8" t="n">
        <f aca="false">AVERAGE($C2268:$C2292)</f>
        <v>1086.52</v>
      </c>
      <c r="F2292" s="8" t="n">
        <f aca="false">AVERAGE($C2218:$C2292)</f>
        <v>1141.10666666667</v>
      </c>
      <c r="G2292" s="4" t="n">
        <f aca="false">IF(  AND(  F2291 &lt; E2291,  F2292 &lt; E2292,  E2292 &lt; D2292  ),  1,  0  )</f>
        <v>0</v>
      </c>
      <c r="H2292" s="12" t="n">
        <f aca="false">IF(  AND(  1 = G2292,  OR(  0 = $K2292,  2 = $K2292  )  ),  $C2292,  IF(  AND(  NOT(  "-" = H2291  ),  0 &lt; H2291  ),  H2291,  0  )  )</f>
        <v>1209</v>
      </c>
      <c r="I2292" s="4" t="n">
        <f aca="false">IF(  AND(  E2291 &lt; F2291,  D2292 &lt; E2292,  E2292 &lt; F2292  ),  1,  0  )</f>
        <v>1</v>
      </c>
      <c r="J2292" s="12" t="n">
        <f aca="false">IF(  AND(  1 = I2292,  OR(  0 = $K2292,  1 = $K2292  )  ),  $C2292,  IF(  AND(  NOT(  "-" = J2291  ),  0 &lt; J2291  ),  J2291,  0  )  )</f>
        <v>1010</v>
      </c>
      <c r="K2292" s="13" t="n">
        <f aca="false">IF(  1 = G2291,  1,  IF(  1 = I2291,  2,  IF(  OR(  "-" = K2291,  1 = M2291),  0,  K2291  )  )  )</f>
        <v>2</v>
      </c>
      <c r="L2292" s="12" t="n">
        <f aca="false">IF(  AND(  1 = K2292,  1 = M2292  ),  (C2292 - H2292) * 100,  IF(  AND( 2 = K2292,  1 = M2292  ),  (J2292 - C2292) * 100,  0  )  )</f>
        <v>0</v>
      </c>
      <c r="M2292" s="6" t="n">
        <f aca="false">IF(  OR(  AND(  1 = K2292,  1 = I2292  ),  AND(  2 =K2292,  1 = G2292  )  ),  1,  0  )</f>
        <v>0</v>
      </c>
      <c r="N2292" s="0" t="n">
        <f aca="false">IF(  AND(  1 = M2292,  0 &lt; L2292  ),  1,  0  )</f>
        <v>0</v>
      </c>
    </row>
    <row r="2293" customFormat="false" ht="12.8" hidden="false" customHeight="false" outlineLevel="0" collapsed="false">
      <c r="A2293" s="5" t="n">
        <v>41046</v>
      </c>
      <c r="B2293" s="6" t="n">
        <f aca="false">YEAR(A2293)</f>
        <v>2012</v>
      </c>
      <c r="C2293" s="7" t="n">
        <v>949</v>
      </c>
      <c r="D2293" s="8" t="n">
        <f aca="false">AVERAGE($C2289:$C2293)</f>
        <v>957.8</v>
      </c>
      <c r="E2293" s="8" t="n">
        <f aca="false">AVERAGE($C2269:$C2293)</f>
        <v>1076.36</v>
      </c>
      <c r="F2293" s="8" t="n">
        <f aca="false">AVERAGE($C2219:$C2293)</f>
        <v>1140.08</v>
      </c>
      <c r="G2293" s="4" t="n">
        <f aca="false">IF(  AND(  F2292 &lt; E2292,  F2293 &lt; E2293,  E2293 &lt; D2293  ),  1,  0  )</f>
        <v>0</v>
      </c>
      <c r="H2293" s="12" t="n">
        <f aca="false">IF(  AND(  1 = G2293,  OR(  0 = $K2293,  2 = $K2293  )  ),  $C2293,  IF(  AND(  NOT(  "-" = H2292  ),  0 &lt; H2292  ),  H2292,  0  )  )</f>
        <v>1209</v>
      </c>
      <c r="I2293" s="4" t="n">
        <f aca="false">IF(  AND(  E2292 &lt; F2292,  D2293 &lt; E2293,  E2293 &lt; F2293  ),  1,  0  )</f>
        <v>1</v>
      </c>
      <c r="J2293" s="12" t="n">
        <f aca="false">IF(  AND(  1 = I2293,  OR(  0 = $K2293,  1 = $K2293  )  ),  $C2293,  IF(  AND(  NOT(  "-" = J2292  ),  0 &lt; J2292  ),  J2292,  0  )  )</f>
        <v>1010</v>
      </c>
      <c r="K2293" s="13" t="n">
        <f aca="false">IF(  1 = G2292,  1,  IF(  1 = I2292,  2,  IF(  OR(  "-" = K2292,  1 = M2292),  0,  K2292  )  )  )</f>
        <v>2</v>
      </c>
      <c r="L2293" s="12" t="n">
        <f aca="false">IF(  AND(  1 = K2293,  1 = M2293  ),  (C2293 - H2293) * 100,  IF(  AND( 2 = K2293,  1 = M2293  ),  (J2293 - C2293) * 100,  0  )  )</f>
        <v>0</v>
      </c>
      <c r="M2293" s="6" t="n">
        <f aca="false">IF(  OR(  AND(  1 = K2293,  1 = I2293  ),  AND(  2 =K2293,  1 = G2293  )  ),  1,  0  )</f>
        <v>0</v>
      </c>
      <c r="N2293" s="0" t="n">
        <f aca="false">IF(  AND(  1 = M2293,  0 &lt; L2293  ),  1,  0  )</f>
        <v>0</v>
      </c>
    </row>
    <row r="2294" customFormat="false" ht="12.8" hidden="false" customHeight="false" outlineLevel="0" collapsed="false">
      <c r="A2294" s="5" t="n">
        <v>41047</v>
      </c>
      <c r="B2294" s="6" t="n">
        <f aca="false">YEAR(A2294)</f>
        <v>2012</v>
      </c>
      <c r="C2294" s="7" t="n">
        <v>929</v>
      </c>
      <c r="D2294" s="8" t="n">
        <f aca="false">AVERAGE($C2290:$C2294)</f>
        <v>947.6</v>
      </c>
      <c r="E2294" s="8" t="n">
        <f aca="false">AVERAGE($C2270:$C2294)</f>
        <v>1065.36</v>
      </c>
      <c r="F2294" s="8" t="n">
        <f aca="false">AVERAGE($C2220:$C2294)</f>
        <v>1138.92</v>
      </c>
      <c r="G2294" s="4" t="n">
        <f aca="false">IF(  AND(  F2293 &lt; E2293,  F2294 &lt; E2294,  E2294 &lt; D2294  ),  1,  0  )</f>
        <v>0</v>
      </c>
      <c r="H2294" s="12" t="n">
        <f aca="false">IF(  AND(  1 = G2294,  OR(  0 = $K2294,  2 = $K2294  )  ),  $C2294,  IF(  AND(  NOT(  "-" = H2293  ),  0 &lt; H2293  ),  H2293,  0  )  )</f>
        <v>1209</v>
      </c>
      <c r="I2294" s="4" t="n">
        <f aca="false">IF(  AND(  E2293 &lt; F2293,  D2294 &lt; E2294,  E2294 &lt; F2294  ),  1,  0  )</f>
        <v>1</v>
      </c>
      <c r="J2294" s="12" t="n">
        <f aca="false">IF(  AND(  1 = I2294,  OR(  0 = $K2294,  1 = $K2294  )  ),  $C2294,  IF(  AND(  NOT(  "-" = J2293  ),  0 &lt; J2293  ),  J2293,  0  )  )</f>
        <v>1010</v>
      </c>
      <c r="K2294" s="13" t="n">
        <f aca="false">IF(  1 = G2293,  1,  IF(  1 = I2293,  2,  IF(  OR(  "-" = K2293,  1 = M2293),  0,  K2293  )  )  )</f>
        <v>2</v>
      </c>
      <c r="L2294" s="12" t="n">
        <f aca="false">IF(  AND(  1 = K2294,  1 = M2294  ),  (C2294 - H2294) * 100,  IF(  AND( 2 = K2294,  1 = M2294  ),  (J2294 - C2294) * 100,  0  )  )</f>
        <v>0</v>
      </c>
      <c r="M2294" s="6" t="n">
        <f aca="false">IF(  OR(  AND(  1 = K2294,  1 = I2294  ),  AND(  2 =K2294,  1 = G2294  )  ),  1,  0  )</f>
        <v>0</v>
      </c>
      <c r="N2294" s="0" t="n">
        <f aca="false">IF(  AND(  1 = M2294,  0 &lt; L2294  ),  1,  0  )</f>
        <v>0</v>
      </c>
    </row>
    <row r="2295" customFormat="false" ht="12.8" hidden="false" customHeight="false" outlineLevel="0" collapsed="false">
      <c r="A2295" s="5" t="n">
        <v>41050</v>
      </c>
      <c r="B2295" s="6" t="n">
        <f aca="false">YEAR(A2295)</f>
        <v>2012</v>
      </c>
      <c r="C2295" s="7" t="n">
        <v>918</v>
      </c>
      <c r="D2295" s="8" t="n">
        <f aca="false">AVERAGE($C2291:$C2295)</f>
        <v>935.2</v>
      </c>
      <c r="E2295" s="8" t="n">
        <f aca="false">AVERAGE($C2271:$C2295)</f>
        <v>1054.4</v>
      </c>
      <c r="F2295" s="8" t="n">
        <f aca="false">AVERAGE($C2221:$C2295)</f>
        <v>1137.46666666667</v>
      </c>
      <c r="G2295" s="4" t="n">
        <f aca="false">IF(  AND(  F2294 &lt; E2294,  F2295 &lt; E2295,  E2295 &lt; D2295  ),  1,  0  )</f>
        <v>0</v>
      </c>
      <c r="H2295" s="12" t="n">
        <f aca="false">IF(  AND(  1 = G2295,  OR(  0 = $K2295,  2 = $K2295  )  ),  $C2295,  IF(  AND(  NOT(  "-" = H2294  ),  0 &lt; H2294  ),  H2294,  0  )  )</f>
        <v>1209</v>
      </c>
      <c r="I2295" s="4" t="n">
        <f aca="false">IF(  AND(  E2294 &lt; F2294,  D2295 &lt; E2295,  E2295 &lt; F2295  ),  1,  0  )</f>
        <v>1</v>
      </c>
      <c r="J2295" s="12" t="n">
        <f aca="false">IF(  AND(  1 = I2295,  OR(  0 = $K2295,  1 = $K2295  )  ),  $C2295,  IF(  AND(  NOT(  "-" = J2294  ),  0 &lt; J2294  ),  J2294,  0  )  )</f>
        <v>1010</v>
      </c>
      <c r="K2295" s="13" t="n">
        <f aca="false">IF(  1 = G2294,  1,  IF(  1 = I2294,  2,  IF(  OR(  "-" = K2294,  1 = M2294),  0,  K2294  )  )  )</f>
        <v>2</v>
      </c>
      <c r="L2295" s="12" t="n">
        <f aca="false">IF(  AND(  1 = K2295,  1 = M2295  ),  (C2295 - H2295) * 100,  IF(  AND( 2 = K2295,  1 = M2295  ),  (J2295 - C2295) * 100,  0  )  )</f>
        <v>0</v>
      </c>
      <c r="M2295" s="6" t="n">
        <f aca="false">IF(  OR(  AND(  1 = K2295,  1 = I2295  ),  AND(  2 =K2295,  1 = G2295  )  ),  1,  0  )</f>
        <v>0</v>
      </c>
      <c r="N2295" s="0" t="n">
        <f aca="false">IF(  AND(  1 = M2295,  0 &lt; L2295  ),  1,  0  )</f>
        <v>0</v>
      </c>
    </row>
    <row r="2296" customFormat="false" ht="12.8" hidden="false" customHeight="false" outlineLevel="0" collapsed="false">
      <c r="A2296" s="5" t="n">
        <v>41051</v>
      </c>
      <c r="B2296" s="6" t="n">
        <f aca="false">YEAR(A2296)</f>
        <v>2012</v>
      </c>
      <c r="C2296" s="7" t="n">
        <v>932</v>
      </c>
      <c r="D2296" s="8" t="n">
        <f aca="false">AVERAGE($C2292:$C2296)</f>
        <v>933.8</v>
      </c>
      <c r="E2296" s="8" t="n">
        <f aca="false">AVERAGE($C2272:$C2296)</f>
        <v>1044.44</v>
      </c>
      <c r="F2296" s="8" t="n">
        <f aca="false">AVERAGE($C2222:$C2296)</f>
        <v>1136.22666666667</v>
      </c>
      <c r="G2296" s="4" t="n">
        <f aca="false">IF(  AND(  F2295 &lt; E2295,  F2296 &lt; E2296,  E2296 &lt; D2296  ),  1,  0  )</f>
        <v>0</v>
      </c>
      <c r="H2296" s="12" t="n">
        <f aca="false">IF(  AND(  1 = G2296,  OR(  0 = $K2296,  2 = $K2296  )  ),  $C2296,  IF(  AND(  NOT(  "-" = H2295  ),  0 &lt; H2295  ),  H2295,  0  )  )</f>
        <v>1209</v>
      </c>
      <c r="I2296" s="4" t="n">
        <f aca="false">IF(  AND(  E2295 &lt; F2295,  D2296 &lt; E2296,  E2296 &lt; F2296  ),  1,  0  )</f>
        <v>1</v>
      </c>
      <c r="J2296" s="12" t="n">
        <f aca="false">IF(  AND(  1 = I2296,  OR(  0 = $K2296,  1 = $K2296  )  ),  $C2296,  IF(  AND(  NOT(  "-" = J2295  ),  0 &lt; J2295  ),  J2295,  0  )  )</f>
        <v>1010</v>
      </c>
      <c r="K2296" s="13" t="n">
        <f aca="false">IF(  1 = G2295,  1,  IF(  1 = I2295,  2,  IF(  OR(  "-" = K2295,  1 = M2295),  0,  K2295  )  )  )</f>
        <v>2</v>
      </c>
      <c r="L2296" s="12" t="n">
        <f aca="false">IF(  AND(  1 = K2296,  1 = M2296  ),  (C2296 - H2296) * 100,  IF(  AND( 2 = K2296,  1 = M2296  ),  (J2296 - C2296) * 100,  0  )  )</f>
        <v>0</v>
      </c>
      <c r="M2296" s="6" t="n">
        <f aca="false">IF(  OR(  AND(  1 = K2296,  1 = I2296  ),  AND(  2 =K2296,  1 = G2296  )  ),  1,  0  )</f>
        <v>0</v>
      </c>
      <c r="N2296" s="0" t="n">
        <f aca="false">IF(  AND(  1 = M2296,  0 &lt; L2296  ),  1,  0  )</f>
        <v>0</v>
      </c>
    </row>
    <row r="2297" customFormat="false" ht="12.8" hidden="false" customHeight="false" outlineLevel="0" collapsed="false">
      <c r="A2297" s="5" t="n">
        <v>41052</v>
      </c>
      <c r="B2297" s="6" t="n">
        <f aca="false">YEAR(A2297)</f>
        <v>2012</v>
      </c>
      <c r="C2297" s="7" t="n">
        <v>906</v>
      </c>
      <c r="D2297" s="8" t="n">
        <f aca="false">AVERAGE($C2293:$C2297)</f>
        <v>926.8</v>
      </c>
      <c r="E2297" s="8" t="n">
        <f aca="false">AVERAGE($C2273:$C2297)</f>
        <v>1034.52</v>
      </c>
      <c r="F2297" s="8" t="n">
        <f aca="false">AVERAGE($C2223:$C2297)</f>
        <v>1134.45333333333</v>
      </c>
      <c r="G2297" s="4" t="n">
        <f aca="false">IF(  AND(  F2296 &lt; E2296,  F2297 &lt; E2297,  E2297 &lt; D2297  ),  1,  0  )</f>
        <v>0</v>
      </c>
      <c r="H2297" s="12" t="n">
        <f aca="false">IF(  AND(  1 = G2297,  OR(  0 = $K2297,  2 = $K2297  )  ),  $C2297,  IF(  AND(  NOT(  "-" = H2296  ),  0 &lt; H2296  ),  H2296,  0  )  )</f>
        <v>1209</v>
      </c>
      <c r="I2297" s="4" t="n">
        <f aca="false">IF(  AND(  E2296 &lt; F2296,  D2297 &lt; E2297,  E2297 &lt; F2297  ),  1,  0  )</f>
        <v>1</v>
      </c>
      <c r="J2297" s="12" t="n">
        <f aca="false">IF(  AND(  1 = I2297,  OR(  0 = $K2297,  1 = $K2297  )  ),  $C2297,  IF(  AND(  NOT(  "-" = J2296  ),  0 &lt; J2296  ),  J2296,  0  )  )</f>
        <v>1010</v>
      </c>
      <c r="K2297" s="13" t="n">
        <f aca="false">IF(  1 = G2296,  1,  IF(  1 = I2296,  2,  IF(  OR(  "-" = K2296,  1 = M2296),  0,  K2296  )  )  )</f>
        <v>2</v>
      </c>
      <c r="L2297" s="12" t="n">
        <f aca="false">IF(  AND(  1 = K2297,  1 = M2297  ),  (C2297 - H2297) * 100,  IF(  AND( 2 = K2297,  1 = M2297  ),  (J2297 - C2297) * 100,  0  )  )</f>
        <v>0</v>
      </c>
      <c r="M2297" s="6" t="n">
        <f aca="false">IF(  OR(  AND(  1 = K2297,  1 = I2297  ),  AND(  2 =K2297,  1 = G2297  )  ),  1,  0  )</f>
        <v>0</v>
      </c>
      <c r="N2297" s="0" t="n">
        <f aca="false">IF(  AND(  1 = M2297,  0 &lt; L2297  ),  1,  0  )</f>
        <v>0</v>
      </c>
    </row>
    <row r="2298" customFormat="false" ht="12.8" hidden="false" customHeight="false" outlineLevel="0" collapsed="false">
      <c r="A2298" s="5" t="n">
        <v>41053</v>
      </c>
      <c r="B2298" s="6" t="n">
        <f aca="false">YEAR(A2298)</f>
        <v>2012</v>
      </c>
      <c r="C2298" s="7" t="n">
        <v>899</v>
      </c>
      <c r="D2298" s="8" t="n">
        <f aca="false">AVERAGE($C2294:$C2298)</f>
        <v>916.8</v>
      </c>
      <c r="E2298" s="8" t="n">
        <f aca="false">AVERAGE($C2274:$C2298)</f>
        <v>1025.64</v>
      </c>
      <c r="F2298" s="8" t="n">
        <f aca="false">AVERAGE($C2224:$C2298)</f>
        <v>1132.58666666667</v>
      </c>
      <c r="G2298" s="4" t="n">
        <f aca="false">IF(  AND(  F2297 &lt; E2297,  F2298 &lt; E2298,  E2298 &lt; D2298  ),  1,  0  )</f>
        <v>0</v>
      </c>
      <c r="H2298" s="12" t="n">
        <f aca="false">IF(  AND(  1 = G2298,  OR(  0 = $K2298,  2 = $K2298  )  ),  $C2298,  IF(  AND(  NOT(  "-" = H2297  ),  0 &lt; H2297  ),  H2297,  0  )  )</f>
        <v>1209</v>
      </c>
      <c r="I2298" s="4" t="n">
        <f aca="false">IF(  AND(  E2297 &lt; F2297,  D2298 &lt; E2298,  E2298 &lt; F2298  ),  1,  0  )</f>
        <v>1</v>
      </c>
      <c r="J2298" s="12" t="n">
        <f aca="false">IF(  AND(  1 = I2298,  OR(  0 = $K2298,  1 = $K2298  )  ),  $C2298,  IF(  AND(  NOT(  "-" = J2297  ),  0 &lt; J2297  ),  J2297,  0  )  )</f>
        <v>1010</v>
      </c>
      <c r="K2298" s="13" t="n">
        <f aca="false">IF(  1 = G2297,  1,  IF(  1 = I2297,  2,  IF(  OR(  "-" = K2297,  1 = M2297),  0,  K2297  )  )  )</f>
        <v>2</v>
      </c>
      <c r="L2298" s="12" t="n">
        <f aca="false">IF(  AND(  1 = K2298,  1 = M2298  ),  (C2298 - H2298) * 100,  IF(  AND( 2 = K2298,  1 = M2298  ),  (J2298 - C2298) * 100,  0  )  )</f>
        <v>0</v>
      </c>
      <c r="M2298" s="6" t="n">
        <f aca="false">IF(  OR(  AND(  1 = K2298,  1 = I2298  ),  AND(  2 =K2298,  1 = G2298  )  ),  1,  0  )</f>
        <v>0</v>
      </c>
      <c r="N2298" s="0" t="n">
        <f aca="false">IF(  AND(  1 = M2298,  0 &lt; L2298  ),  1,  0  )</f>
        <v>0</v>
      </c>
    </row>
    <row r="2299" customFormat="false" ht="12.8" hidden="false" customHeight="false" outlineLevel="0" collapsed="false">
      <c r="A2299" s="5" t="n">
        <v>41054</v>
      </c>
      <c r="B2299" s="6" t="n">
        <f aca="false">YEAR(A2299)</f>
        <v>2012</v>
      </c>
      <c r="C2299" s="7" t="n">
        <v>887</v>
      </c>
      <c r="D2299" s="8" t="n">
        <f aca="false">AVERAGE($C2295:$C2299)</f>
        <v>908.4</v>
      </c>
      <c r="E2299" s="8" t="n">
        <f aca="false">AVERAGE($C2275:$C2299)</f>
        <v>1016.44</v>
      </c>
      <c r="F2299" s="8" t="n">
        <f aca="false">AVERAGE($C2225:$C2299)</f>
        <v>1130.58666666667</v>
      </c>
      <c r="G2299" s="4" t="n">
        <f aca="false">IF(  AND(  F2298 &lt; E2298,  F2299 &lt; E2299,  E2299 &lt; D2299  ),  1,  0  )</f>
        <v>0</v>
      </c>
      <c r="H2299" s="12" t="n">
        <f aca="false">IF(  AND(  1 = G2299,  OR(  0 = $K2299,  2 = $K2299  )  ),  $C2299,  IF(  AND(  NOT(  "-" = H2298  ),  0 &lt; H2298  ),  H2298,  0  )  )</f>
        <v>1209</v>
      </c>
      <c r="I2299" s="4" t="n">
        <f aca="false">IF(  AND(  E2298 &lt; F2298,  D2299 &lt; E2299,  E2299 &lt; F2299  ),  1,  0  )</f>
        <v>1</v>
      </c>
      <c r="J2299" s="12" t="n">
        <f aca="false">IF(  AND(  1 = I2299,  OR(  0 = $K2299,  1 = $K2299  )  ),  $C2299,  IF(  AND(  NOT(  "-" = J2298  ),  0 &lt; J2298  ),  J2298,  0  )  )</f>
        <v>1010</v>
      </c>
      <c r="K2299" s="13" t="n">
        <f aca="false">IF(  1 = G2298,  1,  IF(  1 = I2298,  2,  IF(  OR(  "-" = K2298,  1 = M2298),  0,  K2298  )  )  )</f>
        <v>2</v>
      </c>
      <c r="L2299" s="12" t="n">
        <f aca="false">IF(  AND(  1 = K2299,  1 = M2299  ),  (C2299 - H2299) * 100,  IF(  AND( 2 = K2299,  1 = M2299  ),  (J2299 - C2299) * 100,  0  )  )</f>
        <v>0</v>
      </c>
      <c r="M2299" s="6" t="n">
        <f aca="false">IF(  OR(  AND(  1 = K2299,  1 = I2299  ),  AND(  2 =K2299,  1 = G2299  )  ),  1,  0  )</f>
        <v>0</v>
      </c>
      <c r="N2299" s="0" t="n">
        <f aca="false">IF(  AND(  1 = M2299,  0 &lt; L2299  ),  1,  0  )</f>
        <v>0</v>
      </c>
    </row>
    <row r="2300" customFormat="false" ht="12.8" hidden="false" customHeight="false" outlineLevel="0" collapsed="false">
      <c r="A2300" s="5" t="n">
        <v>41057</v>
      </c>
      <c r="B2300" s="6" t="n">
        <f aca="false">YEAR(A2300)</f>
        <v>2012</v>
      </c>
      <c r="C2300" s="7" t="n">
        <v>919</v>
      </c>
      <c r="D2300" s="8" t="n">
        <f aca="false">AVERAGE($C2296:$C2300)</f>
        <v>908.6</v>
      </c>
      <c r="E2300" s="8" t="n">
        <f aca="false">AVERAGE($C2276:$C2300)</f>
        <v>1008.12</v>
      </c>
      <c r="F2300" s="8" t="n">
        <f aca="false">AVERAGE($C2226:$C2300)</f>
        <v>1128.73333333333</v>
      </c>
      <c r="G2300" s="4" t="n">
        <f aca="false">IF(  AND(  F2299 &lt; E2299,  F2300 &lt; E2300,  E2300 &lt; D2300  ),  1,  0  )</f>
        <v>0</v>
      </c>
      <c r="H2300" s="12" t="n">
        <f aca="false">IF(  AND(  1 = G2300,  OR(  0 = $K2300,  2 = $K2300  )  ),  $C2300,  IF(  AND(  NOT(  "-" = H2299  ),  0 &lt; H2299  ),  H2299,  0  )  )</f>
        <v>1209</v>
      </c>
      <c r="I2300" s="4" t="n">
        <f aca="false">IF(  AND(  E2299 &lt; F2299,  D2300 &lt; E2300,  E2300 &lt; F2300  ),  1,  0  )</f>
        <v>1</v>
      </c>
      <c r="J2300" s="12" t="n">
        <f aca="false">IF(  AND(  1 = I2300,  OR(  0 = $K2300,  1 = $K2300  )  ),  $C2300,  IF(  AND(  NOT(  "-" = J2299  ),  0 &lt; J2299  ),  J2299,  0  )  )</f>
        <v>1010</v>
      </c>
      <c r="K2300" s="13" t="n">
        <f aca="false">IF(  1 = G2299,  1,  IF(  1 = I2299,  2,  IF(  OR(  "-" = K2299,  1 = M2299),  0,  K2299  )  )  )</f>
        <v>2</v>
      </c>
      <c r="L2300" s="12" t="n">
        <f aca="false">IF(  AND(  1 = K2300,  1 = M2300  ),  (C2300 - H2300) * 100,  IF(  AND( 2 = K2300,  1 = M2300  ),  (J2300 - C2300) * 100,  0  )  )</f>
        <v>0</v>
      </c>
      <c r="M2300" s="6" t="n">
        <f aca="false">IF(  OR(  AND(  1 = K2300,  1 = I2300  ),  AND(  2 =K2300,  1 = G2300  )  ),  1,  0  )</f>
        <v>0</v>
      </c>
      <c r="N2300" s="0" t="n">
        <f aca="false">IF(  AND(  1 = M2300,  0 &lt; L2300  ),  1,  0  )</f>
        <v>0</v>
      </c>
    </row>
    <row r="2301" customFormat="false" ht="12.8" hidden="false" customHeight="false" outlineLevel="0" collapsed="false">
      <c r="A2301" s="5" t="n">
        <v>41058</v>
      </c>
      <c r="B2301" s="6" t="n">
        <f aca="false">YEAR(A2301)</f>
        <v>2012</v>
      </c>
      <c r="C2301" s="7" t="n">
        <v>921</v>
      </c>
      <c r="D2301" s="8" t="n">
        <f aca="false">AVERAGE($C2297:$C2301)</f>
        <v>906.4</v>
      </c>
      <c r="E2301" s="8" t="n">
        <f aca="false">AVERAGE($C2277:$C2301)</f>
        <v>999.72</v>
      </c>
      <c r="F2301" s="8" t="n">
        <f aca="false">AVERAGE($C2227:$C2301)</f>
        <v>1126.74666666667</v>
      </c>
      <c r="G2301" s="4" t="n">
        <f aca="false">IF(  AND(  F2300 &lt; E2300,  F2301 &lt; E2301,  E2301 &lt; D2301  ),  1,  0  )</f>
        <v>0</v>
      </c>
      <c r="H2301" s="12" t="n">
        <f aca="false">IF(  AND(  1 = G2301,  OR(  0 = $K2301,  2 = $K2301  )  ),  $C2301,  IF(  AND(  NOT(  "-" = H2300  ),  0 &lt; H2300  ),  H2300,  0  )  )</f>
        <v>1209</v>
      </c>
      <c r="I2301" s="4" t="n">
        <f aca="false">IF(  AND(  E2300 &lt; F2300,  D2301 &lt; E2301,  E2301 &lt; F2301  ),  1,  0  )</f>
        <v>1</v>
      </c>
      <c r="J2301" s="12" t="n">
        <f aca="false">IF(  AND(  1 = I2301,  OR(  0 = $K2301,  1 = $K2301  )  ),  $C2301,  IF(  AND(  NOT(  "-" = J2300  ),  0 &lt; J2300  ),  J2300,  0  )  )</f>
        <v>1010</v>
      </c>
      <c r="K2301" s="13" t="n">
        <f aca="false">IF(  1 = G2300,  1,  IF(  1 = I2300,  2,  IF(  OR(  "-" = K2300,  1 = M2300),  0,  K2300  )  )  )</f>
        <v>2</v>
      </c>
      <c r="L2301" s="12" t="n">
        <f aca="false">IF(  AND(  1 = K2301,  1 = M2301  ),  (C2301 - H2301) * 100,  IF(  AND( 2 = K2301,  1 = M2301  ),  (J2301 - C2301) * 100,  0  )  )</f>
        <v>0</v>
      </c>
      <c r="M2301" s="6" t="n">
        <f aca="false">IF(  OR(  AND(  1 = K2301,  1 = I2301  ),  AND(  2 =K2301,  1 = G2301  )  ),  1,  0  )</f>
        <v>0</v>
      </c>
      <c r="N2301" s="0" t="n">
        <f aca="false">IF(  AND(  1 = M2301,  0 &lt; L2301  ),  1,  0  )</f>
        <v>0</v>
      </c>
    </row>
    <row r="2302" customFormat="false" ht="12.8" hidden="false" customHeight="false" outlineLevel="0" collapsed="false">
      <c r="A2302" s="5" t="n">
        <v>41059</v>
      </c>
      <c r="B2302" s="6" t="n">
        <f aca="false">YEAR(A2302)</f>
        <v>2012</v>
      </c>
      <c r="C2302" s="7" t="n">
        <v>902</v>
      </c>
      <c r="D2302" s="8" t="n">
        <f aca="false">AVERAGE($C2298:$C2302)</f>
        <v>905.6</v>
      </c>
      <c r="E2302" s="8" t="n">
        <f aca="false">AVERAGE($C2278:$C2302)</f>
        <v>990.2</v>
      </c>
      <c r="F2302" s="8" t="n">
        <f aca="false">AVERAGE($C2228:$C2302)</f>
        <v>1124.21333333333</v>
      </c>
      <c r="G2302" s="4" t="n">
        <f aca="false">IF(  AND(  F2301 &lt; E2301,  F2302 &lt; E2302,  E2302 &lt; D2302  ),  1,  0  )</f>
        <v>0</v>
      </c>
      <c r="H2302" s="12" t="n">
        <f aca="false">IF(  AND(  1 = G2302,  OR(  0 = $K2302,  2 = $K2302  )  ),  $C2302,  IF(  AND(  NOT(  "-" = H2301  ),  0 &lt; H2301  ),  H2301,  0  )  )</f>
        <v>1209</v>
      </c>
      <c r="I2302" s="4" t="n">
        <f aca="false">IF(  AND(  E2301 &lt; F2301,  D2302 &lt; E2302,  E2302 &lt; F2302  ),  1,  0  )</f>
        <v>1</v>
      </c>
      <c r="J2302" s="12" t="n">
        <f aca="false">IF(  AND(  1 = I2302,  OR(  0 = $K2302,  1 = $K2302  )  ),  $C2302,  IF(  AND(  NOT(  "-" = J2301  ),  0 &lt; J2301  ),  J2301,  0  )  )</f>
        <v>1010</v>
      </c>
      <c r="K2302" s="13" t="n">
        <f aca="false">IF(  1 = G2301,  1,  IF(  1 = I2301,  2,  IF(  OR(  "-" = K2301,  1 = M2301),  0,  K2301  )  )  )</f>
        <v>2</v>
      </c>
      <c r="L2302" s="12" t="n">
        <f aca="false">IF(  AND(  1 = K2302,  1 = M2302  ),  (C2302 - H2302) * 100,  IF(  AND( 2 = K2302,  1 = M2302  ),  (J2302 - C2302) * 100,  0  )  )</f>
        <v>0</v>
      </c>
      <c r="M2302" s="6" t="n">
        <f aca="false">IF(  OR(  AND(  1 = K2302,  1 = I2302  ),  AND(  2 =K2302,  1 = G2302  )  ),  1,  0  )</f>
        <v>0</v>
      </c>
      <c r="N2302" s="0" t="n">
        <f aca="false">IF(  AND(  1 = M2302,  0 &lt; L2302  ),  1,  0  )</f>
        <v>0</v>
      </c>
    </row>
    <row r="2303" customFormat="false" ht="12.8" hidden="false" customHeight="false" outlineLevel="0" collapsed="false">
      <c r="A2303" s="5" t="n">
        <v>41060</v>
      </c>
      <c r="B2303" s="6" t="n">
        <f aca="false">YEAR(A2303)</f>
        <v>2012</v>
      </c>
      <c r="C2303" s="7" t="n">
        <v>902</v>
      </c>
      <c r="D2303" s="8" t="n">
        <f aca="false">AVERAGE($C2299:$C2303)</f>
        <v>906.2</v>
      </c>
      <c r="E2303" s="8" t="n">
        <f aca="false">AVERAGE($C2279:$C2303)</f>
        <v>980.8</v>
      </c>
      <c r="F2303" s="8" t="n">
        <f aca="false">AVERAGE($C2229:$C2303)</f>
        <v>1121.84</v>
      </c>
      <c r="G2303" s="4" t="n">
        <f aca="false">IF(  AND(  F2302 &lt; E2302,  F2303 &lt; E2303,  E2303 &lt; D2303  ),  1,  0  )</f>
        <v>0</v>
      </c>
      <c r="H2303" s="12" t="n">
        <f aca="false">IF(  AND(  1 = G2303,  OR(  0 = $K2303,  2 = $K2303  )  ),  $C2303,  IF(  AND(  NOT(  "-" = H2302  ),  0 &lt; H2302  ),  H2302,  0  )  )</f>
        <v>1209</v>
      </c>
      <c r="I2303" s="4" t="n">
        <f aca="false">IF(  AND(  E2302 &lt; F2302,  D2303 &lt; E2303,  E2303 &lt; F2303  ),  1,  0  )</f>
        <v>1</v>
      </c>
      <c r="J2303" s="12" t="n">
        <f aca="false">IF(  AND(  1 = I2303,  OR(  0 = $K2303,  1 = $K2303  )  ),  $C2303,  IF(  AND(  NOT(  "-" = J2302  ),  0 &lt; J2302  ),  J2302,  0  )  )</f>
        <v>1010</v>
      </c>
      <c r="K2303" s="13" t="n">
        <f aca="false">IF(  1 = G2302,  1,  IF(  1 = I2302,  2,  IF(  OR(  "-" = K2302,  1 = M2302),  0,  K2302  )  )  )</f>
        <v>2</v>
      </c>
      <c r="L2303" s="12" t="n">
        <f aca="false">IF(  AND(  1 = K2303,  1 = M2303  ),  (C2303 - H2303) * 100,  IF(  AND( 2 = K2303,  1 = M2303  ),  (J2303 - C2303) * 100,  0  )  )</f>
        <v>0</v>
      </c>
      <c r="M2303" s="6" t="n">
        <f aca="false">IF(  OR(  AND(  1 = K2303,  1 = I2303  ),  AND(  2 =K2303,  1 = G2303  )  ),  1,  0  )</f>
        <v>0</v>
      </c>
      <c r="N2303" s="0" t="n">
        <f aca="false">IF(  AND(  1 = M2303,  0 &lt; L2303  ),  1,  0  )</f>
        <v>0</v>
      </c>
    </row>
    <row r="2304" customFormat="false" ht="12.8" hidden="false" customHeight="false" outlineLevel="0" collapsed="false">
      <c r="A2304" s="5" t="n">
        <v>41061</v>
      </c>
      <c r="B2304" s="6" t="n">
        <f aca="false">YEAR(A2304)</f>
        <v>2012</v>
      </c>
      <c r="C2304" s="7" t="n">
        <v>898</v>
      </c>
      <c r="D2304" s="8" t="n">
        <f aca="false">AVERAGE($C2300:$C2304)</f>
        <v>908.4</v>
      </c>
      <c r="E2304" s="8" t="n">
        <f aca="false">AVERAGE($C2280:$C2304)</f>
        <v>971.96</v>
      </c>
      <c r="F2304" s="8" t="n">
        <f aca="false">AVERAGE($C2230:$C2304)</f>
        <v>1119.46666666667</v>
      </c>
      <c r="G2304" s="4" t="n">
        <f aca="false">IF(  AND(  F2303 &lt; E2303,  F2304 &lt; E2304,  E2304 &lt; D2304  ),  1,  0  )</f>
        <v>0</v>
      </c>
      <c r="H2304" s="12" t="n">
        <f aca="false">IF(  AND(  1 = G2304,  OR(  0 = $K2304,  2 = $K2304  )  ),  $C2304,  IF(  AND(  NOT(  "-" = H2303  ),  0 &lt; H2303  ),  H2303,  0  )  )</f>
        <v>1209</v>
      </c>
      <c r="I2304" s="4" t="n">
        <f aca="false">IF(  AND(  E2303 &lt; F2303,  D2304 &lt; E2304,  E2304 &lt; F2304  ),  1,  0  )</f>
        <v>1</v>
      </c>
      <c r="J2304" s="12" t="n">
        <f aca="false">IF(  AND(  1 = I2304,  OR(  0 = $K2304,  1 = $K2304  )  ),  $C2304,  IF(  AND(  NOT(  "-" = J2303  ),  0 &lt; J2303  ),  J2303,  0  )  )</f>
        <v>1010</v>
      </c>
      <c r="K2304" s="13" t="n">
        <f aca="false">IF(  1 = G2303,  1,  IF(  1 = I2303,  2,  IF(  OR(  "-" = K2303,  1 = M2303),  0,  K2303  )  )  )</f>
        <v>2</v>
      </c>
      <c r="L2304" s="12" t="n">
        <f aca="false">IF(  AND(  1 = K2304,  1 = M2304  ),  (C2304 - H2304) * 100,  IF(  AND( 2 = K2304,  1 = M2304  ),  (J2304 - C2304) * 100,  0  )  )</f>
        <v>0</v>
      </c>
      <c r="M2304" s="6" t="n">
        <f aca="false">IF(  OR(  AND(  1 = K2304,  1 = I2304  ),  AND(  2 =K2304,  1 = G2304  )  ),  1,  0  )</f>
        <v>0</v>
      </c>
      <c r="N2304" s="0" t="n">
        <f aca="false">IF(  AND(  1 = M2304,  0 &lt; L2304  ),  1,  0  )</f>
        <v>0</v>
      </c>
    </row>
    <row r="2305" customFormat="false" ht="12.8" hidden="false" customHeight="false" outlineLevel="0" collapsed="false">
      <c r="A2305" s="5" t="n">
        <v>41064</v>
      </c>
      <c r="B2305" s="6" t="n">
        <f aca="false">YEAR(A2305)</f>
        <v>2012</v>
      </c>
      <c r="C2305" s="7" t="n">
        <v>900</v>
      </c>
      <c r="D2305" s="8" t="n">
        <f aca="false">AVERAGE($C2301:$C2305)</f>
        <v>904.6</v>
      </c>
      <c r="E2305" s="8" t="n">
        <f aca="false">AVERAGE($C2281:$C2305)</f>
        <v>962.96</v>
      </c>
      <c r="F2305" s="8" t="n">
        <f aca="false">AVERAGE($C2231:$C2305)</f>
        <v>1117.12</v>
      </c>
      <c r="G2305" s="4" t="n">
        <f aca="false">IF(  AND(  F2304 &lt; E2304,  F2305 &lt; E2305,  E2305 &lt; D2305  ),  1,  0  )</f>
        <v>0</v>
      </c>
      <c r="H2305" s="12" t="n">
        <f aca="false">IF(  AND(  1 = G2305,  OR(  0 = $K2305,  2 = $K2305  )  ),  $C2305,  IF(  AND(  NOT(  "-" = H2304  ),  0 &lt; H2304  ),  H2304,  0  )  )</f>
        <v>1209</v>
      </c>
      <c r="I2305" s="4" t="n">
        <f aca="false">IF(  AND(  E2304 &lt; F2304,  D2305 &lt; E2305,  E2305 &lt; F2305  ),  1,  0  )</f>
        <v>1</v>
      </c>
      <c r="J2305" s="12" t="n">
        <f aca="false">IF(  AND(  1 = I2305,  OR(  0 = $K2305,  1 = $K2305  )  ),  $C2305,  IF(  AND(  NOT(  "-" = J2304  ),  0 &lt; J2304  ),  J2304,  0  )  )</f>
        <v>1010</v>
      </c>
      <c r="K2305" s="13" t="n">
        <f aca="false">IF(  1 = G2304,  1,  IF(  1 = I2304,  2,  IF(  OR(  "-" = K2304,  1 = M2304),  0,  K2304  )  )  )</f>
        <v>2</v>
      </c>
      <c r="L2305" s="12" t="n">
        <f aca="false">IF(  AND(  1 = K2305,  1 = M2305  ),  (C2305 - H2305) * 100,  IF(  AND( 2 = K2305,  1 = M2305  ),  (J2305 - C2305) * 100,  0  )  )</f>
        <v>0</v>
      </c>
      <c r="M2305" s="6" t="n">
        <f aca="false">IF(  OR(  AND(  1 = K2305,  1 = I2305  ),  AND(  2 =K2305,  1 = G2305  )  ),  1,  0  )</f>
        <v>0</v>
      </c>
      <c r="N2305" s="0" t="n">
        <f aca="false">IF(  AND(  1 = M2305,  0 &lt; L2305  ),  1,  0  )</f>
        <v>0</v>
      </c>
    </row>
    <row r="2306" customFormat="false" ht="12.8" hidden="false" customHeight="false" outlineLevel="0" collapsed="false">
      <c r="A2306" s="5" t="n">
        <v>41065</v>
      </c>
      <c r="B2306" s="6" t="n">
        <f aca="false">YEAR(A2306)</f>
        <v>2012</v>
      </c>
      <c r="C2306" s="7" t="n">
        <v>933</v>
      </c>
      <c r="D2306" s="8" t="n">
        <f aca="false">AVERAGE($C2302:$C2306)</f>
        <v>907</v>
      </c>
      <c r="E2306" s="8" t="n">
        <f aca="false">AVERAGE($C2282:$C2306)</f>
        <v>954.4</v>
      </c>
      <c r="F2306" s="8" t="n">
        <f aca="false">AVERAGE($C2232:$C2306)</f>
        <v>1114.52</v>
      </c>
      <c r="G2306" s="4" t="n">
        <f aca="false">IF(  AND(  F2305 &lt; E2305,  F2306 &lt; E2306,  E2306 &lt; D2306  ),  1,  0  )</f>
        <v>0</v>
      </c>
      <c r="H2306" s="12" t="n">
        <f aca="false">IF(  AND(  1 = G2306,  OR(  0 = $K2306,  2 = $K2306  )  ),  $C2306,  IF(  AND(  NOT(  "-" = H2305  ),  0 &lt; H2305  ),  H2305,  0  )  )</f>
        <v>1209</v>
      </c>
      <c r="I2306" s="4" t="n">
        <f aca="false">IF(  AND(  E2305 &lt; F2305,  D2306 &lt; E2306,  E2306 &lt; F2306  ),  1,  0  )</f>
        <v>1</v>
      </c>
      <c r="J2306" s="12" t="n">
        <f aca="false">IF(  AND(  1 = I2306,  OR(  0 = $K2306,  1 = $K2306  )  ),  $C2306,  IF(  AND(  NOT(  "-" = J2305  ),  0 &lt; J2305  ),  J2305,  0  )  )</f>
        <v>1010</v>
      </c>
      <c r="K2306" s="13" t="n">
        <f aca="false">IF(  1 = G2305,  1,  IF(  1 = I2305,  2,  IF(  OR(  "-" = K2305,  1 = M2305),  0,  K2305  )  )  )</f>
        <v>2</v>
      </c>
      <c r="L2306" s="12" t="n">
        <f aca="false">IF(  AND(  1 = K2306,  1 = M2306  ),  (C2306 - H2306) * 100,  IF(  AND( 2 = K2306,  1 = M2306  ),  (J2306 - C2306) * 100,  0  )  )</f>
        <v>0</v>
      </c>
      <c r="M2306" s="6" t="n">
        <f aca="false">IF(  OR(  AND(  1 = K2306,  1 = I2306  ),  AND(  2 =K2306,  1 = G2306  )  ),  1,  0  )</f>
        <v>0</v>
      </c>
      <c r="N2306" s="0" t="n">
        <f aca="false">IF(  AND(  1 = M2306,  0 &lt; L2306  ),  1,  0  )</f>
        <v>0</v>
      </c>
    </row>
    <row r="2307" customFormat="false" ht="12.8" hidden="false" customHeight="false" outlineLevel="0" collapsed="false">
      <c r="A2307" s="5" t="n">
        <v>41066</v>
      </c>
      <c r="B2307" s="6" t="n">
        <f aca="false">YEAR(A2307)</f>
        <v>2012</v>
      </c>
      <c r="C2307" s="7" t="n">
        <v>908</v>
      </c>
      <c r="D2307" s="8" t="n">
        <f aca="false">AVERAGE($C2303:$C2307)</f>
        <v>908.2</v>
      </c>
      <c r="E2307" s="8" t="n">
        <f aca="false">AVERAGE($C2283:$C2307)</f>
        <v>947.36</v>
      </c>
      <c r="F2307" s="8" t="n">
        <f aca="false">AVERAGE($C2233:$C2307)</f>
        <v>1111.38666666667</v>
      </c>
      <c r="G2307" s="4" t="n">
        <f aca="false">IF(  AND(  F2306 &lt; E2306,  F2307 &lt; E2307,  E2307 &lt; D2307  ),  1,  0  )</f>
        <v>0</v>
      </c>
      <c r="H2307" s="12" t="n">
        <f aca="false">IF(  AND(  1 = G2307,  OR(  0 = $K2307,  2 = $K2307  )  ),  $C2307,  IF(  AND(  NOT(  "-" = H2306  ),  0 &lt; H2306  ),  H2306,  0  )  )</f>
        <v>1209</v>
      </c>
      <c r="I2307" s="4" t="n">
        <f aca="false">IF(  AND(  E2306 &lt; F2306,  D2307 &lt; E2307,  E2307 &lt; F2307  ),  1,  0  )</f>
        <v>1</v>
      </c>
      <c r="J2307" s="12" t="n">
        <f aca="false">IF(  AND(  1 = I2307,  OR(  0 = $K2307,  1 = $K2307  )  ),  $C2307,  IF(  AND(  NOT(  "-" = J2306  ),  0 &lt; J2306  ),  J2306,  0  )  )</f>
        <v>1010</v>
      </c>
      <c r="K2307" s="13" t="n">
        <f aca="false">IF(  1 = G2306,  1,  IF(  1 = I2306,  2,  IF(  OR(  "-" = K2306,  1 = M2306),  0,  K2306  )  )  )</f>
        <v>2</v>
      </c>
      <c r="L2307" s="12" t="n">
        <f aca="false">IF(  AND(  1 = K2307,  1 = M2307  ),  (C2307 - H2307) * 100,  IF(  AND( 2 = K2307,  1 = M2307  ),  (J2307 - C2307) * 100,  0  )  )</f>
        <v>0</v>
      </c>
      <c r="M2307" s="6" t="n">
        <f aca="false">IF(  OR(  AND(  1 = K2307,  1 = I2307  ),  AND(  2 =K2307,  1 = G2307  )  ),  1,  0  )</f>
        <v>0</v>
      </c>
      <c r="N2307" s="0" t="n">
        <f aca="false">IF(  AND(  1 = M2307,  0 &lt; L2307  ),  1,  0  )</f>
        <v>0</v>
      </c>
    </row>
    <row r="2308" customFormat="false" ht="12.8" hidden="false" customHeight="false" outlineLevel="0" collapsed="false">
      <c r="A2308" s="5" t="n">
        <v>41067</v>
      </c>
      <c r="B2308" s="6" t="n">
        <f aca="false">YEAR(A2308)</f>
        <v>2012</v>
      </c>
      <c r="C2308" s="7" t="n">
        <v>905</v>
      </c>
      <c r="D2308" s="8" t="n">
        <f aca="false">AVERAGE($C2304:$C2308)</f>
        <v>908.8</v>
      </c>
      <c r="E2308" s="8" t="n">
        <f aca="false">AVERAGE($C2284:$C2308)</f>
        <v>942.24</v>
      </c>
      <c r="F2308" s="8" t="n">
        <f aca="false">AVERAGE($C2234:$C2308)</f>
        <v>1107.94666666667</v>
      </c>
      <c r="G2308" s="4" t="n">
        <f aca="false">IF(  AND(  F2307 &lt; E2307,  F2308 &lt; E2308,  E2308 &lt; D2308  ),  1,  0  )</f>
        <v>0</v>
      </c>
      <c r="H2308" s="12" t="n">
        <f aca="false">IF(  AND(  1 = G2308,  OR(  0 = $K2308,  2 = $K2308  )  ),  $C2308,  IF(  AND(  NOT(  "-" = H2307  ),  0 &lt; H2307  ),  H2307,  0  )  )</f>
        <v>1209</v>
      </c>
      <c r="I2308" s="4" t="n">
        <f aca="false">IF(  AND(  E2307 &lt; F2307,  D2308 &lt; E2308,  E2308 &lt; F2308  ),  1,  0  )</f>
        <v>1</v>
      </c>
      <c r="J2308" s="12" t="n">
        <f aca="false">IF(  AND(  1 = I2308,  OR(  0 = $K2308,  1 = $K2308  )  ),  $C2308,  IF(  AND(  NOT(  "-" = J2307  ),  0 &lt; J2307  ),  J2307,  0  )  )</f>
        <v>1010</v>
      </c>
      <c r="K2308" s="13" t="n">
        <f aca="false">IF(  1 = G2307,  1,  IF(  1 = I2307,  2,  IF(  OR(  "-" = K2307,  1 = M2307),  0,  K2307  )  )  )</f>
        <v>2</v>
      </c>
      <c r="L2308" s="12" t="n">
        <f aca="false">IF(  AND(  1 = K2308,  1 = M2308  ),  (C2308 - H2308) * 100,  IF(  AND( 2 = K2308,  1 = M2308  ),  (J2308 - C2308) * 100,  0  )  )</f>
        <v>0</v>
      </c>
      <c r="M2308" s="6" t="n">
        <f aca="false">IF(  OR(  AND(  1 = K2308,  1 = I2308  ),  AND(  2 =K2308,  1 = G2308  )  ),  1,  0  )</f>
        <v>0</v>
      </c>
      <c r="N2308" s="0" t="n">
        <f aca="false">IF(  AND(  1 = M2308,  0 &lt; L2308  ),  1,  0  )</f>
        <v>0</v>
      </c>
    </row>
    <row r="2309" customFormat="false" ht="12.8" hidden="false" customHeight="false" outlineLevel="0" collapsed="false">
      <c r="A2309" s="5" t="n">
        <v>41068</v>
      </c>
      <c r="B2309" s="6" t="n">
        <f aca="false">YEAR(A2309)</f>
        <v>2012</v>
      </c>
      <c r="C2309" s="7" t="n">
        <v>874</v>
      </c>
      <c r="D2309" s="8" t="n">
        <f aca="false">AVERAGE($C2305:$C2309)</f>
        <v>904</v>
      </c>
      <c r="E2309" s="8" t="n">
        <f aca="false">AVERAGE($C2285:$C2309)</f>
        <v>935.36</v>
      </c>
      <c r="F2309" s="8" t="n">
        <f aca="false">AVERAGE($C2235:$C2309)</f>
        <v>1104.02666666667</v>
      </c>
      <c r="G2309" s="4" t="n">
        <f aca="false">IF(  AND(  F2308 &lt; E2308,  F2309 &lt; E2309,  E2309 &lt; D2309  ),  1,  0  )</f>
        <v>0</v>
      </c>
      <c r="H2309" s="12" t="n">
        <f aca="false">IF(  AND(  1 = G2309,  OR(  0 = $K2309,  2 = $K2309  )  ),  $C2309,  IF(  AND(  NOT(  "-" = H2308  ),  0 &lt; H2308  ),  H2308,  0  )  )</f>
        <v>1209</v>
      </c>
      <c r="I2309" s="4" t="n">
        <f aca="false">IF(  AND(  E2308 &lt; F2308,  D2309 &lt; E2309,  E2309 &lt; F2309  ),  1,  0  )</f>
        <v>1</v>
      </c>
      <c r="J2309" s="12" t="n">
        <f aca="false">IF(  AND(  1 = I2309,  OR(  0 = $K2309,  1 = $K2309  )  ),  $C2309,  IF(  AND(  NOT(  "-" = J2308  ),  0 &lt; J2308  ),  J2308,  0  )  )</f>
        <v>1010</v>
      </c>
      <c r="K2309" s="13" t="n">
        <f aca="false">IF(  1 = G2308,  1,  IF(  1 = I2308,  2,  IF(  OR(  "-" = K2308,  1 = M2308),  0,  K2308  )  )  )</f>
        <v>2</v>
      </c>
      <c r="L2309" s="12" t="n">
        <f aca="false">IF(  AND(  1 = K2309,  1 = M2309  ),  (C2309 - H2309) * 100,  IF(  AND( 2 = K2309,  1 = M2309  ),  (J2309 - C2309) * 100,  0  )  )</f>
        <v>0</v>
      </c>
      <c r="M2309" s="6" t="n">
        <f aca="false">IF(  OR(  AND(  1 = K2309,  1 = I2309  ),  AND(  2 =K2309,  1 = G2309  )  ),  1,  0  )</f>
        <v>0</v>
      </c>
      <c r="N2309" s="0" t="n">
        <f aca="false">IF(  AND(  1 = M2309,  0 &lt; L2309  ),  1,  0  )</f>
        <v>0</v>
      </c>
    </row>
    <row r="2310" customFormat="false" ht="12.8" hidden="false" customHeight="false" outlineLevel="0" collapsed="false">
      <c r="A2310" s="5" t="n">
        <v>41071</v>
      </c>
      <c r="B2310" s="6" t="n">
        <f aca="false">YEAR(A2310)</f>
        <v>2012</v>
      </c>
      <c r="C2310" s="7" t="n">
        <v>877</v>
      </c>
      <c r="D2310" s="8" t="n">
        <f aca="false">AVERAGE($C2306:$C2310)</f>
        <v>899.4</v>
      </c>
      <c r="E2310" s="8" t="n">
        <f aca="false">AVERAGE($C2286:$C2310)</f>
        <v>929.96</v>
      </c>
      <c r="F2310" s="8" t="n">
        <f aca="false">AVERAGE($C2236:$C2310)</f>
        <v>1100.4</v>
      </c>
      <c r="G2310" s="4" t="n">
        <f aca="false">IF(  AND(  F2309 &lt; E2309,  F2310 &lt; E2310,  E2310 &lt; D2310  ),  1,  0  )</f>
        <v>0</v>
      </c>
      <c r="H2310" s="12" t="n">
        <f aca="false">IF(  AND(  1 = G2310,  OR(  0 = $K2310,  2 = $K2310  )  ),  $C2310,  IF(  AND(  NOT(  "-" = H2309  ),  0 &lt; H2309  ),  H2309,  0  )  )</f>
        <v>1209</v>
      </c>
      <c r="I2310" s="4" t="n">
        <f aca="false">IF(  AND(  E2309 &lt; F2309,  D2310 &lt; E2310,  E2310 &lt; F2310  ),  1,  0  )</f>
        <v>1</v>
      </c>
      <c r="J2310" s="12" t="n">
        <f aca="false">IF(  AND(  1 = I2310,  OR(  0 = $K2310,  1 = $K2310  )  ),  $C2310,  IF(  AND(  NOT(  "-" = J2309  ),  0 &lt; J2309  ),  J2309,  0  )  )</f>
        <v>1010</v>
      </c>
      <c r="K2310" s="13" t="n">
        <f aca="false">IF(  1 = G2309,  1,  IF(  1 = I2309,  2,  IF(  OR(  "-" = K2309,  1 = M2309),  0,  K2309  )  )  )</f>
        <v>2</v>
      </c>
      <c r="L2310" s="12" t="n">
        <f aca="false">IF(  AND(  1 = K2310,  1 = M2310  ),  (C2310 - H2310) * 100,  IF(  AND( 2 = K2310,  1 = M2310  ),  (J2310 - C2310) * 100,  0  )  )</f>
        <v>0</v>
      </c>
      <c r="M2310" s="6" t="n">
        <f aca="false">IF(  OR(  AND(  1 = K2310,  1 = I2310  ),  AND(  2 =K2310,  1 = G2310  )  ),  1,  0  )</f>
        <v>0</v>
      </c>
      <c r="N2310" s="0" t="n">
        <f aca="false">IF(  AND(  1 = M2310,  0 &lt; L2310  ),  1,  0  )</f>
        <v>0</v>
      </c>
    </row>
    <row r="2311" customFormat="false" ht="12.8" hidden="false" customHeight="false" outlineLevel="0" collapsed="false">
      <c r="A2311" s="5" t="n">
        <v>41072</v>
      </c>
      <c r="B2311" s="6" t="n">
        <f aca="false">YEAR(A2311)</f>
        <v>2012</v>
      </c>
      <c r="C2311" s="7" t="n">
        <v>877</v>
      </c>
      <c r="D2311" s="8" t="n">
        <f aca="false">AVERAGE($C2307:$C2311)</f>
        <v>888.2</v>
      </c>
      <c r="E2311" s="8" t="n">
        <f aca="false">AVERAGE($C2287:$C2311)</f>
        <v>924.88</v>
      </c>
      <c r="F2311" s="8" t="n">
        <f aca="false">AVERAGE($C2237:$C2311)</f>
        <v>1096.32</v>
      </c>
      <c r="G2311" s="4" t="n">
        <f aca="false">IF(  AND(  F2310 &lt; E2310,  F2311 &lt; E2311,  E2311 &lt; D2311  ),  1,  0  )</f>
        <v>0</v>
      </c>
      <c r="H2311" s="12" t="n">
        <f aca="false">IF(  AND(  1 = G2311,  OR(  0 = $K2311,  2 = $K2311  )  ),  $C2311,  IF(  AND(  NOT(  "-" = H2310  ),  0 &lt; H2310  ),  H2310,  0  )  )</f>
        <v>1209</v>
      </c>
      <c r="I2311" s="4" t="n">
        <f aca="false">IF(  AND(  E2310 &lt; F2310,  D2311 &lt; E2311,  E2311 &lt; F2311  ),  1,  0  )</f>
        <v>1</v>
      </c>
      <c r="J2311" s="12" t="n">
        <f aca="false">IF(  AND(  1 = I2311,  OR(  0 = $K2311,  1 = $K2311  )  ),  $C2311,  IF(  AND(  NOT(  "-" = J2310  ),  0 &lt; J2310  ),  J2310,  0  )  )</f>
        <v>1010</v>
      </c>
      <c r="K2311" s="13" t="n">
        <f aca="false">IF(  1 = G2310,  1,  IF(  1 = I2310,  2,  IF(  OR(  "-" = K2310,  1 = M2310),  0,  K2310  )  )  )</f>
        <v>2</v>
      </c>
      <c r="L2311" s="12" t="n">
        <f aca="false">IF(  AND(  1 = K2311,  1 = M2311  ),  (C2311 - H2311) * 100,  IF(  AND( 2 = K2311,  1 = M2311  ),  (J2311 - C2311) * 100,  0  )  )</f>
        <v>0</v>
      </c>
      <c r="M2311" s="6" t="n">
        <f aca="false">IF(  OR(  AND(  1 = K2311,  1 = I2311  ),  AND(  2 =K2311,  1 = G2311  )  ),  1,  0  )</f>
        <v>0</v>
      </c>
      <c r="N2311" s="0" t="n">
        <f aca="false">IF(  AND(  1 = M2311,  0 &lt; L2311  ),  1,  0  )</f>
        <v>0</v>
      </c>
    </row>
    <row r="2312" customFormat="false" ht="12.8" hidden="false" customHeight="false" outlineLevel="0" collapsed="false">
      <c r="A2312" s="5" t="n">
        <v>41073</v>
      </c>
      <c r="B2312" s="6" t="n">
        <f aca="false">YEAR(A2312)</f>
        <v>2012</v>
      </c>
      <c r="C2312" s="7" t="n">
        <v>901</v>
      </c>
      <c r="D2312" s="8" t="n">
        <f aca="false">AVERAGE($C2308:$C2312)</f>
        <v>886.8</v>
      </c>
      <c r="E2312" s="8" t="n">
        <f aca="false">AVERAGE($C2288:$C2312)</f>
        <v>920.52</v>
      </c>
      <c r="F2312" s="8" t="n">
        <f aca="false">AVERAGE($C2238:$C2312)</f>
        <v>1092.01333333333</v>
      </c>
      <c r="G2312" s="4" t="n">
        <f aca="false">IF(  AND(  F2311 &lt; E2311,  F2312 &lt; E2312,  E2312 &lt; D2312  ),  1,  0  )</f>
        <v>0</v>
      </c>
      <c r="H2312" s="12" t="n">
        <f aca="false">IF(  AND(  1 = G2312,  OR(  0 = $K2312,  2 = $K2312  )  ),  $C2312,  IF(  AND(  NOT(  "-" = H2311  ),  0 &lt; H2311  ),  H2311,  0  )  )</f>
        <v>1209</v>
      </c>
      <c r="I2312" s="4" t="n">
        <f aca="false">IF(  AND(  E2311 &lt; F2311,  D2312 &lt; E2312,  E2312 &lt; F2312  ),  1,  0  )</f>
        <v>1</v>
      </c>
      <c r="J2312" s="12" t="n">
        <f aca="false">IF(  AND(  1 = I2312,  OR(  0 = $K2312,  1 = $K2312  )  ),  $C2312,  IF(  AND(  NOT(  "-" = J2311  ),  0 &lt; J2311  ),  J2311,  0  )  )</f>
        <v>1010</v>
      </c>
      <c r="K2312" s="13" t="n">
        <f aca="false">IF(  1 = G2311,  1,  IF(  1 = I2311,  2,  IF(  OR(  "-" = K2311,  1 = M2311),  0,  K2311  )  )  )</f>
        <v>2</v>
      </c>
      <c r="L2312" s="12" t="n">
        <f aca="false">IF(  AND(  1 = K2312,  1 = M2312  ),  (C2312 - H2312) * 100,  IF(  AND( 2 = K2312,  1 = M2312  ),  (J2312 - C2312) * 100,  0  )  )</f>
        <v>0</v>
      </c>
      <c r="M2312" s="6" t="n">
        <f aca="false">IF(  OR(  AND(  1 = K2312,  1 = I2312  ),  AND(  2 =K2312,  1 = G2312  )  ),  1,  0  )</f>
        <v>0</v>
      </c>
      <c r="N2312" s="0" t="n">
        <f aca="false">IF(  AND(  1 = M2312,  0 &lt; L2312  ),  1,  0  )</f>
        <v>0</v>
      </c>
    </row>
    <row r="2313" customFormat="false" ht="12.8" hidden="false" customHeight="false" outlineLevel="0" collapsed="false">
      <c r="A2313" s="5" t="n">
        <v>41074</v>
      </c>
      <c r="B2313" s="6" t="n">
        <f aca="false">YEAR(A2313)</f>
        <v>2012</v>
      </c>
      <c r="C2313" s="7" t="n">
        <v>902</v>
      </c>
      <c r="D2313" s="8" t="n">
        <f aca="false">AVERAGE($C2309:$C2313)</f>
        <v>886.2</v>
      </c>
      <c r="E2313" s="8" t="n">
        <f aca="false">AVERAGE($C2289:$C2313)</f>
        <v>915.16</v>
      </c>
      <c r="F2313" s="8" t="n">
        <f aca="false">AVERAGE($C2239:$C2313)</f>
        <v>1087.38666666667</v>
      </c>
      <c r="G2313" s="4" t="n">
        <f aca="false">IF(  AND(  F2312 &lt; E2312,  F2313 &lt; E2313,  E2313 &lt; D2313  ),  1,  0  )</f>
        <v>0</v>
      </c>
      <c r="H2313" s="12" t="n">
        <f aca="false">IF(  AND(  1 = G2313,  OR(  0 = $K2313,  2 = $K2313  )  ),  $C2313,  IF(  AND(  NOT(  "-" = H2312  ),  0 &lt; H2312  ),  H2312,  0  )  )</f>
        <v>1209</v>
      </c>
      <c r="I2313" s="4" t="n">
        <f aca="false">IF(  AND(  E2312 &lt; F2312,  D2313 &lt; E2313,  E2313 &lt; F2313  ),  1,  0  )</f>
        <v>1</v>
      </c>
      <c r="J2313" s="12" t="n">
        <f aca="false">IF(  AND(  1 = I2313,  OR(  0 = $K2313,  1 = $K2313  )  ),  $C2313,  IF(  AND(  NOT(  "-" = J2312  ),  0 &lt; J2312  ),  J2312,  0  )  )</f>
        <v>1010</v>
      </c>
      <c r="K2313" s="13" t="n">
        <f aca="false">IF(  1 = G2312,  1,  IF(  1 = I2312,  2,  IF(  OR(  "-" = K2312,  1 = M2312),  0,  K2312  )  )  )</f>
        <v>2</v>
      </c>
      <c r="L2313" s="12" t="n">
        <f aca="false">IF(  AND(  1 = K2313,  1 = M2313  ),  (C2313 - H2313) * 100,  IF(  AND( 2 = K2313,  1 = M2313  ),  (J2313 - C2313) * 100,  0  )  )</f>
        <v>0</v>
      </c>
      <c r="M2313" s="6" t="n">
        <f aca="false">IF(  OR(  AND(  1 = K2313,  1 = I2313  ),  AND(  2 =K2313,  1 = G2313  )  ),  1,  0  )</f>
        <v>0</v>
      </c>
      <c r="N2313" s="0" t="n">
        <f aca="false">IF(  AND(  1 = M2313,  0 &lt; L2313  ),  1,  0  )</f>
        <v>0</v>
      </c>
    </row>
    <row r="2314" customFormat="false" ht="12.8" hidden="false" customHeight="false" outlineLevel="0" collapsed="false">
      <c r="A2314" s="5" t="n">
        <v>41075</v>
      </c>
      <c r="B2314" s="6" t="n">
        <f aca="false">YEAR(A2314)</f>
        <v>2012</v>
      </c>
      <c r="C2314" s="7" t="n">
        <v>897</v>
      </c>
      <c r="D2314" s="8" t="n">
        <f aca="false">AVERAGE($C2310:$C2314)</f>
        <v>890.8</v>
      </c>
      <c r="E2314" s="8" t="n">
        <f aca="false">AVERAGE($C2290:$C2314)</f>
        <v>911.84</v>
      </c>
      <c r="F2314" s="8" t="n">
        <f aca="false">AVERAGE($C2240:$C2314)</f>
        <v>1082.48</v>
      </c>
      <c r="G2314" s="4" t="n">
        <f aca="false">IF(  AND(  F2313 &lt; E2313,  F2314 &lt; E2314,  E2314 &lt; D2314  ),  1,  0  )</f>
        <v>0</v>
      </c>
      <c r="H2314" s="12" t="n">
        <f aca="false">IF(  AND(  1 = G2314,  OR(  0 = $K2314,  2 = $K2314  )  ),  $C2314,  IF(  AND(  NOT(  "-" = H2313  ),  0 &lt; H2313  ),  H2313,  0  )  )</f>
        <v>1209</v>
      </c>
      <c r="I2314" s="4" t="n">
        <f aca="false">IF(  AND(  E2313 &lt; F2313,  D2314 &lt; E2314,  E2314 &lt; F2314  ),  1,  0  )</f>
        <v>1</v>
      </c>
      <c r="J2314" s="12" t="n">
        <f aca="false">IF(  AND(  1 = I2314,  OR(  0 = $K2314,  1 = $K2314  )  ),  $C2314,  IF(  AND(  NOT(  "-" = J2313  ),  0 &lt; J2313  ),  J2313,  0  )  )</f>
        <v>1010</v>
      </c>
      <c r="K2314" s="13" t="n">
        <f aca="false">IF(  1 = G2313,  1,  IF(  1 = I2313,  2,  IF(  OR(  "-" = K2313,  1 = M2313),  0,  K2313  )  )  )</f>
        <v>2</v>
      </c>
      <c r="L2314" s="12" t="n">
        <f aca="false">IF(  AND(  1 = K2314,  1 = M2314  ),  (C2314 - H2314) * 100,  IF(  AND( 2 = K2314,  1 = M2314  ),  (J2314 - C2314) * 100,  0  )  )</f>
        <v>0</v>
      </c>
      <c r="M2314" s="6" t="n">
        <f aca="false">IF(  OR(  AND(  1 = K2314,  1 = I2314  ),  AND(  2 =K2314,  1 = G2314  )  ),  1,  0  )</f>
        <v>0</v>
      </c>
      <c r="N2314" s="0" t="n">
        <f aca="false">IF(  AND(  1 = M2314,  0 &lt; L2314  ),  1,  0  )</f>
        <v>0</v>
      </c>
    </row>
    <row r="2315" customFormat="false" ht="12.8" hidden="false" customHeight="false" outlineLevel="0" collapsed="false">
      <c r="A2315" s="5" t="n">
        <v>41078</v>
      </c>
      <c r="B2315" s="6" t="n">
        <f aca="false">YEAR(A2315)</f>
        <v>2012</v>
      </c>
      <c r="C2315" s="7" t="n">
        <v>913</v>
      </c>
      <c r="D2315" s="8" t="n">
        <f aca="false">AVERAGE($C2311:$C2315)</f>
        <v>898</v>
      </c>
      <c r="E2315" s="8" t="n">
        <f aca="false">AVERAGE($C2291:$C2315)</f>
        <v>909.16</v>
      </c>
      <c r="F2315" s="8" t="n">
        <f aca="false">AVERAGE($C2241:$C2315)</f>
        <v>1078.18666666667</v>
      </c>
      <c r="G2315" s="4" t="n">
        <f aca="false">IF(  AND(  F2314 &lt; E2314,  F2315 &lt; E2315,  E2315 &lt; D2315  ),  1,  0  )</f>
        <v>0</v>
      </c>
      <c r="H2315" s="12" t="n">
        <f aca="false">IF(  AND(  1 = G2315,  OR(  0 = $K2315,  2 = $K2315  )  ),  $C2315,  IF(  AND(  NOT(  "-" = H2314  ),  0 &lt; H2314  ),  H2314,  0  )  )</f>
        <v>1209</v>
      </c>
      <c r="I2315" s="4" t="n">
        <f aca="false">IF(  AND(  E2314 &lt; F2314,  D2315 &lt; E2315,  E2315 &lt; F2315  ),  1,  0  )</f>
        <v>1</v>
      </c>
      <c r="J2315" s="12" t="n">
        <f aca="false">IF(  AND(  1 = I2315,  OR(  0 = $K2315,  1 = $K2315  )  ),  $C2315,  IF(  AND(  NOT(  "-" = J2314  ),  0 &lt; J2314  ),  J2314,  0  )  )</f>
        <v>1010</v>
      </c>
      <c r="K2315" s="13" t="n">
        <f aca="false">IF(  1 = G2314,  1,  IF(  1 = I2314,  2,  IF(  OR(  "-" = K2314,  1 = M2314),  0,  K2314  )  )  )</f>
        <v>2</v>
      </c>
      <c r="L2315" s="12" t="n">
        <f aca="false">IF(  AND(  1 = K2315,  1 = M2315  ),  (C2315 - H2315) * 100,  IF(  AND( 2 = K2315,  1 = M2315  ),  (J2315 - C2315) * 100,  0  )  )</f>
        <v>0</v>
      </c>
      <c r="M2315" s="6" t="n">
        <f aca="false">IF(  OR(  AND(  1 = K2315,  1 = I2315  ),  AND(  2 =K2315,  1 = G2315  )  ),  1,  0  )</f>
        <v>0</v>
      </c>
      <c r="N2315" s="0" t="n">
        <f aca="false">IF(  AND(  1 = M2315,  0 &lt; L2315  ),  1,  0  )</f>
        <v>0</v>
      </c>
    </row>
    <row r="2316" customFormat="false" ht="12.8" hidden="false" customHeight="false" outlineLevel="0" collapsed="false">
      <c r="A2316" s="5" t="n">
        <v>41079</v>
      </c>
      <c r="B2316" s="6" t="n">
        <f aca="false">YEAR(A2316)</f>
        <v>2012</v>
      </c>
      <c r="C2316" s="7" t="n">
        <v>918</v>
      </c>
      <c r="D2316" s="8" t="n">
        <f aca="false">AVERAGE($C2312:$C2316)</f>
        <v>906.2</v>
      </c>
      <c r="E2316" s="8" t="n">
        <f aca="false">AVERAGE($C2292:$C2316)</f>
        <v>908.32</v>
      </c>
      <c r="F2316" s="8" t="n">
        <f aca="false">AVERAGE($C2242:$C2316)</f>
        <v>1074.30666666667</v>
      </c>
      <c r="G2316" s="4" t="n">
        <f aca="false">IF(  AND(  F2315 &lt; E2315,  F2316 &lt; E2316,  E2316 &lt; D2316  ),  1,  0  )</f>
        <v>0</v>
      </c>
      <c r="H2316" s="12" t="n">
        <f aca="false">IF(  AND(  1 = G2316,  OR(  0 = $K2316,  2 = $K2316  )  ),  $C2316,  IF(  AND(  NOT(  "-" = H2315  ),  0 &lt; H2315  ),  H2315,  0  )  )</f>
        <v>1209</v>
      </c>
      <c r="I2316" s="4" t="n">
        <f aca="false">IF(  AND(  E2315 &lt; F2315,  D2316 &lt; E2316,  E2316 &lt; F2316  ),  1,  0  )</f>
        <v>1</v>
      </c>
      <c r="J2316" s="12" t="n">
        <f aca="false">IF(  AND(  1 = I2316,  OR(  0 = $K2316,  1 = $K2316  )  ),  $C2316,  IF(  AND(  NOT(  "-" = J2315  ),  0 &lt; J2315  ),  J2315,  0  )  )</f>
        <v>1010</v>
      </c>
      <c r="K2316" s="13" t="n">
        <f aca="false">IF(  1 = G2315,  1,  IF(  1 = I2315,  2,  IF(  OR(  "-" = K2315,  1 = M2315),  0,  K2315  )  )  )</f>
        <v>2</v>
      </c>
      <c r="L2316" s="12" t="n">
        <f aca="false">IF(  AND(  1 = K2316,  1 = M2316  ),  (C2316 - H2316) * 100,  IF(  AND( 2 = K2316,  1 = M2316  ),  (J2316 - C2316) * 100,  0  )  )</f>
        <v>0</v>
      </c>
      <c r="M2316" s="6" t="n">
        <f aca="false">IF(  OR(  AND(  1 = K2316,  1 = I2316  ),  AND(  2 =K2316,  1 = G2316  )  ),  1,  0  )</f>
        <v>0</v>
      </c>
      <c r="N2316" s="0" t="n">
        <f aca="false">IF(  AND(  1 = M2316,  0 &lt; L2316  ),  1,  0  )</f>
        <v>0</v>
      </c>
    </row>
    <row r="2317" customFormat="false" ht="12.8" hidden="false" customHeight="false" outlineLevel="0" collapsed="false">
      <c r="A2317" s="5" t="n">
        <v>41080</v>
      </c>
      <c r="B2317" s="6" t="n">
        <f aca="false">YEAR(A2317)</f>
        <v>2012</v>
      </c>
      <c r="C2317" s="7" t="n">
        <v>929</v>
      </c>
      <c r="D2317" s="8" t="n">
        <f aca="false">AVERAGE($C2313:$C2317)</f>
        <v>911.8</v>
      </c>
      <c r="E2317" s="8" t="n">
        <f aca="false">AVERAGE($C2293:$C2317)</f>
        <v>907.84</v>
      </c>
      <c r="F2317" s="8" t="n">
        <f aca="false">AVERAGE($C2243:$C2317)</f>
        <v>1070.69333333333</v>
      </c>
      <c r="G2317" s="4" t="n">
        <f aca="false">IF(  AND(  F2316 &lt; E2316,  F2317 &lt; E2317,  E2317 &lt; D2317  ),  1,  0  )</f>
        <v>0</v>
      </c>
      <c r="H2317" s="12" t="n">
        <f aca="false">IF(  AND(  1 = G2317,  OR(  0 = $K2317,  2 = $K2317  )  ),  $C2317,  IF(  AND(  NOT(  "-" = H2316  ),  0 &lt; H2316  ),  H2316,  0  )  )</f>
        <v>1209</v>
      </c>
      <c r="I2317" s="4" t="n">
        <f aca="false">IF(  AND(  E2316 &lt; F2316,  D2317 &lt; E2317,  E2317 &lt; F2317  ),  1,  0  )</f>
        <v>0</v>
      </c>
      <c r="J2317" s="12" t="n">
        <f aca="false">IF(  AND(  1 = I2317,  OR(  0 = $K2317,  1 = $K2317  )  ),  $C2317,  IF(  AND(  NOT(  "-" = J2316  ),  0 &lt; J2316  ),  J2316,  0  )  )</f>
        <v>1010</v>
      </c>
      <c r="K2317" s="13" t="n">
        <f aca="false">IF(  1 = G2316,  1,  IF(  1 = I2316,  2,  IF(  OR(  "-" = K2316,  1 = M2316),  0,  K2316  )  )  )</f>
        <v>2</v>
      </c>
      <c r="L2317" s="12" t="n">
        <f aca="false">IF(  AND(  1 = K2317,  1 = M2317  ),  (C2317 - H2317) * 100,  IF(  AND( 2 = K2317,  1 = M2317  ),  (J2317 - C2317) * 100,  0  )  )</f>
        <v>0</v>
      </c>
      <c r="M2317" s="6" t="n">
        <f aca="false">IF(  OR(  AND(  1 = K2317,  1 = I2317  ),  AND(  2 =K2317,  1 = G2317  )  ),  1,  0  )</f>
        <v>0</v>
      </c>
      <c r="N2317" s="0" t="n">
        <f aca="false">IF(  AND(  1 = M2317,  0 &lt; L2317  ),  1,  0  )</f>
        <v>0</v>
      </c>
    </row>
    <row r="2318" customFormat="false" ht="12.8" hidden="false" customHeight="false" outlineLevel="0" collapsed="false">
      <c r="A2318" s="5" t="n">
        <v>41081</v>
      </c>
      <c r="B2318" s="6" t="n">
        <f aca="false">YEAR(A2318)</f>
        <v>2012</v>
      </c>
      <c r="C2318" s="7" t="n">
        <v>945</v>
      </c>
      <c r="D2318" s="8" t="n">
        <f aca="false">AVERAGE($C2314:$C2318)</f>
        <v>920.4</v>
      </c>
      <c r="E2318" s="8" t="n">
        <f aca="false">AVERAGE($C2294:$C2318)</f>
        <v>907.68</v>
      </c>
      <c r="F2318" s="8" t="n">
        <f aca="false">AVERAGE($C2244:$C2318)</f>
        <v>1067.53333333333</v>
      </c>
      <c r="G2318" s="4" t="n">
        <f aca="false">IF(  AND(  F2317 &lt; E2317,  F2318 &lt; E2318,  E2318 &lt; D2318  ),  1,  0  )</f>
        <v>0</v>
      </c>
      <c r="H2318" s="12" t="n">
        <f aca="false">IF(  AND(  1 = G2318,  OR(  0 = $K2318,  2 = $K2318  )  ),  $C2318,  IF(  AND(  NOT(  "-" = H2317  ),  0 &lt; H2317  ),  H2317,  0  )  )</f>
        <v>1209</v>
      </c>
      <c r="I2318" s="4" t="n">
        <f aca="false">IF(  AND(  E2317 &lt; F2317,  D2318 &lt; E2318,  E2318 &lt; F2318  ),  1,  0  )</f>
        <v>0</v>
      </c>
      <c r="J2318" s="12" t="n">
        <f aca="false">IF(  AND(  1 = I2318,  OR(  0 = $K2318,  1 = $K2318  )  ),  $C2318,  IF(  AND(  NOT(  "-" = J2317  ),  0 &lt; J2317  ),  J2317,  0  )  )</f>
        <v>1010</v>
      </c>
      <c r="K2318" s="13" t="n">
        <f aca="false">IF(  1 = G2317,  1,  IF(  1 = I2317,  2,  IF(  OR(  "-" = K2317,  1 = M2317),  0,  K2317  )  )  )</f>
        <v>2</v>
      </c>
      <c r="L2318" s="12" t="n">
        <f aca="false">IF(  AND(  1 = K2318,  1 = M2318  ),  (C2318 - H2318) * 100,  IF(  AND( 2 = K2318,  1 = M2318  ),  (J2318 - C2318) * 100,  0  )  )</f>
        <v>0</v>
      </c>
      <c r="M2318" s="6" t="n">
        <f aca="false">IF(  OR(  AND(  1 = K2318,  1 = I2318  ),  AND(  2 =K2318,  1 = G2318  )  ),  1,  0  )</f>
        <v>0</v>
      </c>
      <c r="N2318" s="0" t="n">
        <f aca="false">IF(  AND(  1 = M2318,  0 &lt; L2318  ),  1,  0  )</f>
        <v>0</v>
      </c>
    </row>
    <row r="2319" customFormat="false" ht="12.8" hidden="false" customHeight="false" outlineLevel="0" collapsed="false">
      <c r="A2319" s="5" t="n">
        <v>41082</v>
      </c>
      <c r="B2319" s="6" t="n">
        <f aca="false">YEAR(A2319)</f>
        <v>2012</v>
      </c>
      <c r="C2319" s="7" t="n">
        <v>953</v>
      </c>
      <c r="D2319" s="8" t="n">
        <f aca="false">AVERAGE($C2315:$C2319)</f>
        <v>931.6</v>
      </c>
      <c r="E2319" s="8" t="n">
        <f aca="false">AVERAGE($C2295:$C2319)</f>
        <v>908.64</v>
      </c>
      <c r="F2319" s="8" t="n">
        <f aca="false">AVERAGE($C2245:$C2319)</f>
        <v>1064.92</v>
      </c>
      <c r="G2319" s="4" t="n">
        <f aca="false">IF(  AND(  F2318 &lt; E2318,  F2319 &lt; E2319,  E2319 &lt; D2319  ),  1,  0  )</f>
        <v>0</v>
      </c>
      <c r="H2319" s="12" t="n">
        <f aca="false">IF(  AND(  1 = G2319,  OR(  0 = $K2319,  2 = $K2319  )  ),  $C2319,  IF(  AND(  NOT(  "-" = H2318  ),  0 &lt; H2318  ),  H2318,  0  )  )</f>
        <v>1209</v>
      </c>
      <c r="I2319" s="4" t="n">
        <f aca="false">IF(  AND(  E2318 &lt; F2318,  D2319 &lt; E2319,  E2319 &lt; F2319  ),  1,  0  )</f>
        <v>0</v>
      </c>
      <c r="J2319" s="12" t="n">
        <f aca="false">IF(  AND(  1 = I2319,  OR(  0 = $K2319,  1 = $K2319  )  ),  $C2319,  IF(  AND(  NOT(  "-" = J2318  ),  0 &lt; J2318  ),  J2318,  0  )  )</f>
        <v>1010</v>
      </c>
      <c r="K2319" s="13" t="n">
        <f aca="false">IF(  1 = G2318,  1,  IF(  1 = I2318,  2,  IF(  OR(  "-" = K2318,  1 = M2318),  0,  K2318  )  )  )</f>
        <v>2</v>
      </c>
      <c r="L2319" s="12" t="n">
        <f aca="false">IF(  AND(  1 = K2319,  1 = M2319  ),  (C2319 - H2319) * 100,  IF(  AND( 2 = K2319,  1 = M2319  ),  (J2319 - C2319) * 100,  0  )  )</f>
        <v>0</v>
      </c>
      <c r="M2319" s="6" t="n">
        <f aca="false">IF(  OR(  AND(  1 = K2319,  1 = I2319  ),  AND(  2 =K2319,  1 = G2319  )  ),  1,  0  )</f>
        <v>0</v>
      </c>
      <c r="N2319" s="0" t="n">
        <f aca="false">IF(  AND(  1 = M2319,  0 &lt; L2319  ),  1,  0  )</f>
        <v>0</v>
      </c>
    </row>
    <row r="2320" customFormat="false" ht="12.8" hidden="false" customHeight="false" outlineLevel="0" collapsed="false">
      <c r="A2320" s="5" t="n">
        <v>41085</v>
      </c>
      <c r="B2320" s="6" t="n">
        <f aca="false">YEAR(A2320)</f>
        <v>2012</v>
      </c>
      <c r="C2320" s="7" t="n">
        <v>923</v>
      </c>
      <c r="D2320" s="8" t="n">
        <f aca="false">AVERAGE($C2316:$C2320)</f>
        <v>933.6</v>
      </c>
      <c r="E2320" s="8" t="n">
        <f aca="false">AVERAGE($C2296:$C2320)</f>
        <v>908.84</v>
      </c>
      <c r="F2320" s="8" t="n">
        <f aca="false">AVERAGE($C2246:$C2320)</f>
        <v>1062.13333333333</v>
      </c>
      <c r="G2320" s="4" t="n">
        <f aca="false">IF(  AND(  F2319 &lt; E2319,  F2320 &lt; E2320,  E2320 &lt; D2320  ),  1,  0  )</f>
        <v>0</v>
      </c>
      <c r="H2320" s="12" t="n">
        <f aca="false">IF(  AND(  1 = G2320,  OR(  0 = $K2320,  2 = $K2320  )  ),  $C2320,  IF(  AND(  NOT(  "-" = H2319  ),  0 &lt; H2319  ),  H2319,  0  )  )</f>
        <v>1209</v>
      </c>
      <c r="I2320" s="4" t="n">
        <f aca="false">IF(  AND(  E2319 &lt; F2319,  D2320 &lt; E2320,  E2320 &lt; F2320  ),  1,  0  )</f>
        <v>0</v>
      </c>
      <c r="J2320" s="12" t="n">
        <f aca="false">IF(  AND(  1 = I2320,  OR(  0 = $K2320,  1 = $K2320  )  ),  $C2320,  IF(  AND(  NOT(  "-" = J2319  ),  0 &lt; J2319  ),  J2319,  0  )  )</f>
        <v>1010</v>
      </c>
      <c r="K2320" s="13" t="n">
        <f aca="false">IF(  1 = G2319,  1,  IF(  1 = I2319,  2,  IF(  OR(  "-" = K2319,  1 = M2319),  0,  K2319  )  )  )</f>
        <v>2</v>
      </c>
      <c r="L2320" s="12" t="n">
        <f aca="false">IF(  AND(  1 = K2320,  1 = M2320  ),  (C2320 - H2320) * 100,  IF(  AND( 2 = K2320,  1 = M2320  ),  (J2320 - C2320) * 100,  0  )  )</f>
        <v>0</v>
      </c>
      <c r="M2320" s="6" t="n">
        <f aca="false">IF(  OR(  AND(  1 = K2320,  1 = I2320  ),  AND(  2 =K2320,  1 = G2320  )  ),  1,  0  )</f>
        <v>0</v>
      </c>
      <c r="N2320" s="0" t="n">
        <f aca="false">IF(  AND(  1 = M2320,  0 &lt; L2320  ),  1,  0  )</f>
        <v>0</v>
      </c>
    </row>
    <row r="2321" customFormat="false" ht="12.8" hidden="false" customHeight="false" outlineLevel="0" collapsed="false">
      <c r="A2321" s="5" t="n">
        <v>41086</v>
      </c>
      <c r="B2321" s="6" t="n">
        <f aca="false">YEAR(A2321)</f>
        <v>2012</v>
      </c>
      <c r="C2321" s="7" t="n">
        <v>914</v>
      </c>
      <c r="D2321" s="8" t="n">
        <f aca="false">AVERAGE($C2317:$C2321)</f>
        <v>932.8</v>
      </c>
      <c r="E2321" s="8" t="n">
        <f aca="false">AVERAGE($C2297:$C2321)</f>
        <v>908.12</v>
      </c>
      <c r="F2321" s="8" t="n">
        <f aca="false">AVERAGE($C2247:$C2321)</f>
        <v>1059.44</v>
      </c>
      <c r="G2321" s="4" t="n">
        <f aca="false">IF(  AND(  F2320 &lt; E2320,  F2321 &lt; E2321,  E2321 &lt; D2321  ),  1,  0  )</f>
        <v>0</v>
      </c>
      <c r="H2321" s="12" t="n">
        <f aca="false">IF(  AND(  1 = G2321,  OR(  0 = $K2321,  2 = $K2321  )  ),  $C2321,  IF(  AND(  NOT(  "-" = H2320  ),  0 &lt; H2320  ),  H2320,  0  )  )</f>
        <v>1209</v>
      </c>
      <c r="I2321" s="4" t="n">
        <f aca="false">IF(  AND(  E2320 &lt; F2320,  D2321 &lt; E2321,  E2321 &lt; F2321  ),  1,  0  )</f>
        <v>0</v>
      </c>
      <c r="J2321" s="12" t="n">
        <f aca="false">IF(  AND(  1 = I2321,  OR(  0 = $K2321,  1 = $K2321  )  ),  $C2321,  IF(  AND(  NOT(  "-" = J2320  ),  0 &lt; J2320  ),  J2320,  0  )  )</f>
        <v>1010</v>
      </c>
      <c r="K2321" s="13" t="n">
        <f aca="false">IF(  1 = G2320,  1,  IF(  1 = I2320,  2,  IF(  OR(  "-" = K2320,  1 = M2320),  0,  K2320  )  )  )</f>
        <v>2</v>
      </c>
      <c r="L2321" s="12" t="n">
        <f aca="false">IF(  AND(  1 = K2321,  1 = M2321  ),  (C2321 - H2321) * 100,  IF(  AND( 2 = K2321,  1 = M2321  ),  (J2321 - C2321) * 100,  0  )  )</f>
        <v>0</v>
      </c>
      <c r="M2321" s="6" t="n">
        <f aca="false">IF(  OR(  AND(  1 = K2321,  1 = I2321  ),  AND(  2 =K2321,  1 = G2321  )  ),  1,  0  )</f>
        <v>0</v>
      </c>
      <c r="N2321" s="0" t="n">
        <f aca="false">IF(  AND(  1 = M2321,  0 &lt; L2321  ),  1,  0  )</f>
        <v>0</v>
      </c>
    </row>
    <row r="2322" customFormat="false" ht="12.8" hidden="false" customHeight="false" outlineLevel="0" collapsed="false">
      <c r="A2322" s="5" t="n">
        <v>41087</v>
      </c>
      <c r="B2322" s="6" t="n">
        <f aca="false">YEAR(A2322)</f>
        <v>2012</v>
      </c>
      <c r="C2322" s="7" t="n">
        <v>919</v>
      </c>
      <c r="D2322" s="8" t="n">
        <f aca="false">AVERAGE($C2318:$C2322)</f>
        <v>930.8</v>
      </c>
      <c r="E2322" s="8" t="n">
        <f aca="false">AVERAGE($C2298:$C2322)</f>
        <v>908.64</v>
      </c>
      <c r="F2322" s="8" t="n">
        <f aca="false">AVERAGE($C2248:$C2322)</f>
        <v>1056.62666666667</v>
      </c>
      <c r="G2322" s="4" t="n">
        <f aca="false">IF(  AND(  F2321 &lt; E2321,  F2322 &lt; E2322,  E2322 &lt; D2322  ),  1,  0  )</f>
        <v>0</v>
      </c>
      <c r="H2322" s="12" t="n">
        <f aca="false">IF(  AND(  1 = G2322,  OR(  0 = $K2322,  2 = $K2322  )  ),  $C2322,  IF(  AND(  NOT(  "-" = H2321  ),  0 &lt; H2321  ),  H2321,  0  )  )</f>
        <v>1209</v>
      </c>
      <c r="I2322" s="4" t="n">
        <f aca="false">IF(  AND(  E2321 &lt; F2321,  D2322 &lt; E2322,  E2322 &lt; F2322  ),  1,  0  )</f>
        <v>0</v>
      </c>
      <c r="J2322" s="12" t="n">
        <f aca="false">IF(  AND(  1 = I2322,  OR(  0 = $K2322,  1 = $K2322  )  ),  $C2322,  IF(  AND(  NOT(  "-" = J2321  ),  0 &lt; J2321  ),  J2321,  0  )  )</f>
        <v>1010</v>
      </c>
      <c r="K2322" s="13" t="n">
        <f aca="false">IF(  1 = G2321,  1,  IF(  1 = I2321,  2,  IF(  OR(  "-" = K2321,  1 = M2321),  0,  K2321  )  )  )</f>
        <v>2</v>
      </c>
      <c r="L2322" s="12" t="n">
        <f aca="false">IF(  AND(  1 = K2322,  1 = M2322  ),  (C2322 - H2322) * 100,  IF(  AND( 2 = K2322,  1 = M2322  ),  (J2322 - C2322) * 100,  0  )  )</f>
        <v>0</v>
      </c>
      <c r="M2322" s="6" t="n">
        <f aca="false">IF(  OR(  AND(  1 = K2322,  1 = I2322  ),  AND(  2 =K2322,  1 = G2322  )  ),  1,  0  )</f>
        <v>0</v>
      </c>
      <c r="N2322" s="0" t="n">
        <f aca="false">IF(  AND(  1 = M2322,  0 &lt; L2322  ),  1,  0  )</f>
        <v>0</v>
      </c>
    </row>
    <row r="2323" customFormat="false" ht="12.8" hidden="false" customHeight="false" outlineLevel="0" collapsed="false">
      <c r="A2323" s="5" t="n">
        <v>41088</v>
      </c>
      <c r="B2323" s="6" t="n">
        <f aca="false">YEAR(A2323)</f>
        <v>2012</v>
      </c>
      <c r="C2323" s="7" t="n">
        <v>926</v>
      </c>
      <c r="D2323" s="8" t="n">
        <f aca="false">AVERAGE($C2319:$C2323)</f>
        <v>927</v>
      </c>
      <c r="E2323" s="8" t="n">
        <f aca="false">AVERAGE($C2299:$C2323)</f>
        <v>909.72</v>
      </c>
      <c r="F2323" s="8" t="n">
        <f aca="false">AVERAGE($C2249:$C2323)</f>
        <v>1053.38666666667</v>
      </c>
      <c r="G2323" s="4" t="n">
        <f aca="false">IF(  AND(  F2322 &lt; E2322,  F2323 &lt; E2323,  E2323 &lt; D2323  ),  1,  0  )</f>
        <v>0</v>
      </c>
      <c r="H2323" s="12" t="n">
        <f aca="false">IF(  AND(  1 = G2323,  OR(  0 = $K2323,  2 = $K2323  )  ),  $C2323,  IF(  AND(  NOT(  "-" = H2322  ),  0 &lt; H2322  ),  H2322,  0  )  )</f>
        <v>1209</v>
      </c>
      <c r="I2323" s="4" t="n">
        <f aca="false">IF(  AND(  E2322 &lt; F2322,  D2323 &lt; E2323,  E2323 &lt; F2323  ),  1,  0  )</f>
        <v>0</v>
      </c>
      <c r="J2323" s="12" t="n">
        <f aca="false">IF(  AND(  1 = I2323,  OR(  0 = $K2323,  1 = $K2323  )  ),  $C2323,  IF(  AND(  NOT(  "-" = J2322  ),  0 &lt; J2322  ),  J2322,  0  )  )</f>
        <v>1010</v>
      </c>
      <c r="K2323" s="13" t="n">
        <f aca="false">IF(  1 = G2322,  1,  IF(  1 = I2322,  2,  IF(  OR(  "-" = K2322,  1 = M2322),  0,  K2322  )  )  )</f>
        <v>2</v>
      </c>
      <c r="L2323" s="12" t="n">
        <f aca="false">IF(  AND(  1 = K2323,  1 = M2323  ),  (C2323 - H2323) * 100,  IF(  AND( 2 = K2323,  1 = M2323  ),  (J2323 - C2323) * 100,  0  )  )</f>
        <v>0</v>
      </c>
      <c r="M2323" s="6" t="n">
        <f aca="false">IF(  OR(  AND(  1 = K2323,  1 = I2323  ),  AND(  2 =K2323,  1 = G2323  )  ),  1,  0  )</f>
        <v>0</v>
      </c>
      <c r="N2323" s="0" t="n">
        <f aca="false">IF(  AND(  1 = M2323,  0 &lt; L2323  ),  1,  0  )</f>
        <v>0</v>
      </c>
    </row>
    <row r="2324" customFormat="false" ht="12.8" hidden="false" customHeight="false" outlineLevel="0" collapsed="false">
      <c r="A2324" s="5" t="n">
        <v>41089</v>
      </c>
      <c r="B2324" s="6" t="n">
        <f aca="false">YEAR(A2324)</f>
        <v>2012</v>
      </c>
      <c r="C2324" s="7" t="n">
        <v>930</v>
      </c>
      <c r="D2324" s="8" t="n">
        <f aca="false">AVERAGE($C2320:$C2324)</f>
        <v>922.4</v>
      </c>
      <c r="E2324" s="8" t="n">
        <f aca="false">AVERAGE($C2300:$C2324)</f>
        <v>911.44</v>
      </c>
      <c r="F2324" s="8" t="n">
        <f aca="false">AVERAGE($C2250:$C2324)</f>
        <v>1050.4</v>
      </c>
      <c r="G2324" s="4" t="n">
        <f aca="false">IF(  AND(  F2323 &lt; E2323,  F2324 &lt; E2324,  E2324 &lt; D2324  ),  1,  0  )</f>
        <v>0</v>
      </c>
      <c r="H2324" s="12" t="n">
        <f aca="false">IF(  AND(  1 = G2324,  OR(  0 = $K2324,  2 = $K2324  )  ),  $C2324,  IF(  AND(  NOT(  "-" = H2323  ),  0 &lt; H2323  ),  H2323,  0  )  )</f>
        <v>1209</v>
      </c>
      <c r="I2324" s="4" t="n">
        <f aca="false">IF(  AND(  E2323 &lt; F2323,  D2324 &lt; E2324,  E2324 &lt; F2324  ),  1,  0  )</f>
        <v>0</v>
      </c>
      <c r="J2324" s="12" t="n">
        <f aca="false">IF(  AND(  1 = I2324,  OR(  0 = $K2324,  1 = $K2324  )  ),  $C2324,  IF(  AND(  NOT(  "-" = J2323  ),  0 &lt; J2323  ),  J2323,  0  )  )</f>
        <v>1010</v>
      </c>
      <c r="K2324" s="13" t="n">
        <f aca="false">IF(  1 = G2323,  1,  IF(  1 = I2323,  2,  IF(  OR(  "-" = K2323,  1 = M2323),  0,  K2323  )  )  )</f>
        <v>2</v>
      </c>
      <c r="L2324" s="12" t="n">
        <f aca="false">IF(  AND(  1 = K2324,  1 = M2324  ),  (C2324 - H2324) * 100,  IF(  AND( 2 = K2324,  1 = M2324  ),  (J2324 - C2324) * 100,  0  )  )</f>
        <v>0</v>
      </c>
      <c r="M2324" s="6" t="n">
        <f aca="false">IF(  OR(  AND(  1 = K2324,  1 = I2324  ),  AND(  2 =K2324,  1 = G2324  )  ),  1,  0  )</f>
        <v>0</v>
      </c>
      <c r="N2324" s="0" t="n">
        <f aca="false">IF(  AND(  1 = M2324,  0 &lt; L2324  ),  1,  0  )</f>
        <v>0</v>
      </c>
    </row>
    <row r="2325" customFormat="false" ht="12.8" hidden="false" customHeight="false" outlineLevel="0" collapsed="false">
      <c r="A2325" s="5" t="n">
        <v>41092</v>
      </c>
      <c r="B2325" s="6" t="n">
        <f aca="false">YEAR(A2325)</f>
        <v>2012</v>
      </c>
      <c r="C2325" s="7" t="n">
        <v>928</v>
      </c>
      <c r="D2325" s="8" t="n">
        <f aca="false">AVERAGE($C2321:$C2325)</f>
        <v>923.4</v>
      </c>
      <c r="E2325" s="8" t="n">
        <f aca="false">AVERAGE($C2301:$C2325)</f>
        <v>911.8</v>
      </c>
      <c r="F2325" s="8" t="n">
        <f aca="false">AVERAGE($C2251:$C2325)</f>
        <v>1047.46666666667</v>
      </c>
      <c r="G2325" s="4" t="n">
        <f aca="false">IF(  AND(  F2324 &lt; E2324,  F2325 &lt; E2325,  E2325 &lt; D2325  ),  1,  0  )</f>
        <v>0</v>
      </c>
      <c r="H2325" s="12" t="n">
        <f aca="false">IF(  AND(  1 = G2325,  OR(  0 = $K2325,  2 = $K2325  )  ),  $C2325,  IF(  AND(  NOT(  "-" = H2324  ),  0 &lt; H2324  ),  H2324,  0  )  )</f>
        <v>1209</v>
      </c>
      <c r="I2325" s="4" t="n">
        <f aca="false">IF(  AND(  E2324 &lt; F2324,  D2325 &lt; E2325,  E2325 &lt; F2325  ),  1,  0  )</f>
        <v>0</v>
      </c>
      <c r="J2325" s="12" t="n">
        <f aca="false">IF(  AND(  1 = I2325,  OR(  0 = $K2325,  1 = $K2325  )  ),  $C2325,  IF(  AND(  NOT(  "-" = J2324  ),  0 &lt; J2324  ),  J2324,  0  )  )</f>
        <v>1010</v>
      </c>
      <c r="K2325" s="13" t="n">
        <f aca="false">IF(  1 = G2324,  1,  IF(  1 = I2324,  2,  IF(  OR(  "-" = K2324,  1 = M2324),  0,  K2324  )  )  )</f>
        <v>2</v>
      </c>
      <c r="L2325" s="12" t="n">
        <f aca="false">IF(  AND(  1 = K2325,  1 = M2325  ),  (C2325 - H2325) * 100,  IF(  AND( 2 = K2325,  1 = M2325  ),  (J2325 - C2325) * 100,  0  )  )</f>
        <v>0</v>
      </c>
      <c r="M2325" s="6" t="n">
        <f aca="false">IF(  OR(  AND(  1 = K2325,  1 = I2325  ),  AND(  2 =K2325,  1 = G2325  )  ),  1,  0  )</f>
        <v>0</v>
      </c>
      <c r="N2325" s="0" t="n">
        <f aca="false">IF(  AND(  1 = M2325,  0 &lt; L2325  ),  1,  0  )</f>
        <v>0</v>
      </c>
    </row>
    <row r="2326" customFormat="false" ht="12.8" hidden="false" customHeight="false" outlineLevel="0" collapsed="false">
      <c r="A2326" s="5" t="n">
        <v>41093</v>
      </c>
      <c r="B2326" s="6" t="n">
        <f aca="false">YEAR(A2326)</f>
        <v>2012</v>
      </c>
      <c r="C2326" s="7" t="n">
        <v>946</v>
      </c>
      <c r="D2326" s="8" t="n">
        <f aca="false">AVERAGE($C2322:$C2326)</f>
        <v>929.8</v>
      </c>
      <c r="E2326" s="8" t="n">
        <f aca="false">AVERAGE($C2302:$C2326)</f>
        <v>912.8</v>
      </c>
      <c r="F2326" s="8" t="n">
        <f aca="false">AVERAGE($C2252:$C2326)</f>
        <v>1044.04</v>
      </c>
      <c r="G2326" s="4" t="n">
        <f aca="false">IF(  AND(  F2325 &lt; E2325,  F2326 &lt; E2326,  E2326 &lt; D2326  ),  1,  0  )</f>
        <v>0</v>
      </c>
      <c r="H2326" s="12" t="n">
        <f aca="false">IF(  AND(  1 = G2326,  OR(  0 = $K2326,  2 = $K2326  )  ),  $C2326,  IF(  AND(  NOT(  "-" = H2325  ),  0 &lt; H2325  ),  H2325,  0  )  )</f>
        <v>1209</v>
      </c>
      <c r="I2326" s="4" t="n">
        <f aca="false">IF(  AND(  E2325 &lt; F2325,  D2326 &lt; E2326,  E2326 &lt; F2326  ),  1,  0  )</f>
        <v>0</v>
      </c>
      <c r="J2326" s="12" t="n">
        <f aca="false">IF(  AND(  1 = I2326,  OR(  0 = $K2326,  1 = $K2326  )  ),  $C2326,  IF(  AND(  NOT(  "-" = J2325  ),  0 &lt; J2325  ),  J2325,  0  )  )</f>
        <v>1010</v>
      </c>
      <c r="K2326" s="13" t="n">
        <f aca="false">IF(  1 = G2325,  1,  IF(  1 = I2325,  2,  IF(  OR(  "-" = K2325,  1 = M2325),  0,  K2325  )  )  )</f>
        <v>2</v>
      </c>
      <c r="L2326" s="12" t="n">
        <f aca="false">IF(  AND(  1 = K2326,  1 = M2326  ),  (C2326 - H2326) * 100,  IF(  AND( 2 = K2326,  1 = M2326  ),  (J2326 - C2326) * 100,  0  )  )</f>
        <v>0</v>
      </c>
      <c r="M2326" s="6" t="n">
        <f aca="false">IF(  OR(  AND(  1 = K2326,  1 = I2326  ),  AND(  2 =K2326,  1 = G2326  )  ),  1,  0  )</f>
        <v>0</v>
      </c>
      <c r="N2326" s="0" t="n">
        <f aca="false">IF(  AND(  1 = M2326,  0 &lt; L2326  ),  1,  0  )</f>
        <v>0</v>
      </c>
    </row>
    <row r="2327" customFormat="false" ht="12.8" hidden="false" customHeight="false" outlineLevel="0" collapsed="false">
      <c r="A2327" s="5" t="n">
        <v>41094</v>
      </c>
      <c r="B2327" s="6" t="n">
        <f aca="false">YEAR(A2327)</f>
        <v>2012</v>
      </c>
      <c r="C2327" s="7" t="n">
        <v>967</v>
      </c>
      <c r="D2327" s="8" t="n">
        <f aca="false">AVERAGE($C2323:$C2327)</f>
        <v>939.4</v>
      </c>
      <c r="E2327" s="8" t="n">
        <f aca="false">AVERAGE($C2303:$C2327)</f>
        <v>915.4</v>
      </c>
      <c r="F2327" s="8" t="n">
        <f aca="false">AVERAGE($C2253:$C2327)</f>
        <v>1040.44</v>
      </c>
      <c r="G2327" s="4" t="n">
        <f aca="false">IF(  AND(  F2326 &lt; E2326,  F2327 &lt; E2327,  E2327 &lt; D2327  ),  1,  0  )</f>
        <v>0</v>
      </c>
      <c r="H2327" s="12" t="n">
        <f aca="false">IF(  AND(  1 = G2327,  OR(  0 = $K2327,  2 = $K2327  )  ),  $C2327,  IF(  AND(  NOT(  "-" = H2326  ),  0 &lt; H2326  ),  H2326,  0  )  )</f>
        <v>1209</v>
      </c>
      <c r="I2327" s="4" t="n">
        <f aca="false">IF(  AND(  E2326 &lt; F2326,  D2327 &lt; E2327,  E2327 &lt; F2327  ),  1,  0  )</f>
        <v>0</v>
      </c>
      <c r="J2327" s="12" t="n">
        <f aca="false">IF(  AND(  1 = I2327,  OR(  0 = $K2327,  1 = $K2327  )  ),  $C2327,  IF(  AND(  NOT(  "-" = J2326  ),  0 &lt; J2326  ),  J2326,  0  )  )</f>
        <v>1010</v>
      </c>
      <c r="K2327" s="13" t="n">
        <f aca="false">IF(  1 = G2326,  1,  IF(  1 = I2326,  2,  IF(  OR(  "-" = K2326,  1 = M2326),  0,  K2326  )  )  )</f>
        <v>2</v>
      </c>
      <c r="L2327" s="12" t="n">
        <f aca="false">IF(  AND(  1 = K2327,  1 = M2327  ),  (C2327 - H2327) * 100,  IF(  AND( 2 = K2327,  1 = M2327  ),  (J2327 - C2327) * 100,  0  )  )</f>
        <v>0</v>
      </c>
      <c r="M2327" s="6" t="n">
        <f aca="false">IF(  OR(  AND(  1 = K2327,  1 = I2327  ),  AND(  2 =K2327,  1 = G2327  )  ),  1,  0  )</f>
        <v>0</v>
      </c>
      <c r="N2327" s="0" t="n">
        <f aca="false">IF(  AND(  1 = M2327,  0 &lt; L2327  ),  1,  0  )</f>
        <v>0</v>
      </c>
    </row>
    <row r="2328" customFormat="false" ht="12.8" hidden="false" customHeight="false" outlineLevel="0" collapsed="false">
      <c r="A2328" s="5" t="n">
        <v>41095</v>
      </c>
      <c r="B2328" s="6" t="n">
        <f aca="false">YEAR(A2328)</f>
        <v>2012</v>
      </c>
      <c r="C2328" s="7" t="n">
        <v>959</v>
      </c>
      <c r="D2328" s="8" t="n">
        <f aca="false">AVERAGE($C2324:$C2328)</f>
        <v>946</v>
      </c>
      <c r="E2328" s="8" t="n">
        <f aca="false">AVERAGE($C2304:$C2328)</f>
        <v>917.68</v>
      </c>
      <c r="F2328" s="8" t="n">
        <f aca="false">AVERAGE($C2254:$C2328)</f>
        <v>1036.49333333333</v>
      </c>
      <c r="G2328" s="4" t="n">
        <f aca="false">IF(  AND(  F2327 &lt; E2327,  F2328 &lt; E2328,  E2328 &lt; D2328  ),  1,  0  )</f>
        <v>0</v>
      </c>
      <c r="H2328" s="12" t="n">
        <f aca="false">IF(  AND(  1 = G2328,  OR(  0 = $K2328,  2 = $K2328  )  ),  $C2328,  IF(  AND(  NOT(  "-" = H2327  ),  0 &lt; H2327  ),  H2327,  0  )  )</f>
        <v>1209</v>
      </c>
      <c r="I2328" s="4" t="n">
        <f aca="false">IF(  AND(  E2327 &lt; F2327,  D2328 &lt; E2328,  E2328 &lt; F2328  ),  1,  0  )</f>
        <v>0</v>
      </c>
      <c r="J2328" s="12" t="n">
        <f aca="false">IF(  AND(  1 = I2328,  OR(  0 = $K2328,  1 = $K2328  )  ),  $C2328,  IF(  AND(  NOT(  "-" = J2327  ),  0 &lt; J2327  ),  J2327,  0  )  )</f>
        <v>1010</v>
      </c>
      <c r="K2328" s="13" t="n">
        <f aca="false">IF(  1 = G2327,  1,  IF(  1 = I2327,  2,  IF(  OR(  "-" = K2327,  1 = M2327),  0,  K2327  )  )  )</f>
        <v>2</v>
      </c>
      <c r="L2328" s="12" t="n">
        <f aca="false">IF(  AND(  1 = K2328,  1 = M2328  ),  (C2328 - H2328) * 100,  IF(  AND( 2 = K2328,  1 = M2328  ),  (J2328 - C2328) * 100,  0  )  )</f>
        <v>0</v>
      </c>
      <c r="M2328" s="6" t="n">
        <f aca="false">IF(  OR(  AND(  1 = K2328,  1 = I2328  ),  AND(  2 =K2328,  1 = G2328  )  ),  1,  0  )</f>
        <v>0</v>
      </c>
      <c r="N2328" s="0" t="n">
        <f aca="false">IF(  AND(  1 = M2328,  0 &lt; L2328  ),  1,  0  )</f>
        <v>0</v>
      </c>
    </row>
    <row r="2329" customFormat="false" ht="12.8" hidden="false" customHeight="false" outlineLevel="0" collapsed="false">
      <c r="A2329" s="5" t="n">
        <v>41096</v>
      </c>
      <c r="B2329" s="6" t="n">
        <f aca="false">YEAR(A2329)</f>
        <v>2012</v>
      </c>
      <c r="C2329" s="7" t="n">
        <v>950</v>
      </c>
      <c r="D2329" s="8" t="n">
        <f aca="false">AVERAGE($C2325:$C2329)</f>
        <v>950</v>
      </c>
      <c r="E2329" s="8" t="n">
        <f aca="false">AVERAGE($C2305:$C2329)</f>
        <v>919.76</v>
      </c>
      <c r="F2329" s="8" t="n">
        <f aca="false">AVERAGE($C2255:$C2329)</f>
        <v>1032.49333333333</v>
      </c>
      <c r="G2329" s="4" t="n">
        <f aca="false">IF(  AND(  F2328 &lt; E2328,  F2329 &lt; E2329,  E2329 &lt; D2329  ),  1,  0  )</f>
        <v>0</v>
      </c>
      <c r="H2329" s="12" t="n">
        <f aca="false">IF(  AND(  1 = G2329,  OR(  0 = $K2329,  2 = $K2329  )  ),  $C2329,  IF(  AND(  NOT(  "-" = H2328  ),  0 &lt; H2328  ),  H2328,  0  )  )</f>
        <v>1209</v>
      </c>
      <c r="I2329" s="4" t="n">
        <f aca="false">IF(  AND(  E2328 &lt; F2328,  D2329 &lt; E2329,  E2329 &lt; F2329  ),  1,  0  )</f>
        <v>0</v>
      </c>
      <c r="J2329" s="12" t="n">
        <f aca="false">IF(  AND(  1 = I2329,  OR(  0 = $K2329,  1 = $K2329  )  ),  $C2329,  IF(  AND(  NOT(  "-" = J2328  ),  0 &lt; J2328  ),  J2328,  0  )  )</f>
        <v>1010</v>
      </c>
      <c r="K2329" s="13" t="n">
        <f aca="false">IF(  1 = G2328,  1,  IF(  1 = I2328,  2,  IF(  OR(  "-" = K2328,  1 = M2328),  0,  K2328  )  )  )</f>
        <v>2</v>
      </c>
      <c r="L2329" s="12" t="n">
        <f aca="false">IF(  AND(  1 = K2329,  1 = M2329  ),  (C2329 - H2329) * 100,  IF(  AND( 2 = K2329,  1 = M2329  ),  (J2329 - C2329) * 100,  0  )  )</f>
        <v>0</v>
      </c>
      <c r="M2329" s="6" t="n">
        <f aca="false">IF(  OR(  AND(  1 = K2329,  1 = I2329  ),  AND(  2 =K2329,  1 = G2329  )  ),  1,  0  )</f>
        <v>0</v>
      </c>
      <c r="N2329" s="0" t="n">
        <f aca="false">IF(  AND(  1 = M2329,  0 &lt; L2329  ),  1,  0  )</f>
        <v>0</v>
      </c>
    </row>
    <row r="2330" customFormat="false" ht="12.8" hidden="false" customHeight="false" outlineLevel="0" collapsed="false">
      <c r="A2330" s="5" t="n">
        <v>41099</v>
      </c>
      <c r="B2330" s="6" t="n">
        <f aca="false">YEAR(A2330)</f>
        <v>2012</v>
      </c>
      <c r="C2330" s="7" t="n">
        <v>938</v>
      </c>
      <c r="D2330" s="8" t="n">
        <f aca="false">AVERAGE($C2326:$C2330)</f>
        <v>952</v>
      </c>
      <c r="E2330" s="8" t="n">
        <f aca="false">AVERAGE($C2306:$C2330)</f>
        <v>921.28</v>
      </c>
      <c r="F2330" s="8" t="n">
        <f aca="false">AVERAGE($C2256:$C2330)</f>
        <v>1028.2</v>
      </c>
      <c r="G2330" s="4" t="n">
        <f aca="false">IF(  AND(  F2329 &lt; E2329,  F2330 &lt; E2330,  E2330 &lt; D2330  ),  1,  0  )</f>
        <v>0</v>
      </c>
      <c r="H2330" s="12" t="n">
        <f aca="false">IF(  AND(  1 = G2330,  OR(  0 = $K2330,  2 = $K2330  )  ),  $C2330,  IF(  AND(  NOT(  "-" = H2329  ),  0 &lt; H2329  ),  H2329,  0  )  )</f>
        <v>1209</v>
      </c>
      <c r="I2330" s="4" t="n">
        <f aca="false">IF(  AND(  E2329 &lt; F2329,  D2330 &lt; E2330,  E2330 &lt; F2330  ),  1,  0  )</f>
        <v>0</v>
      </c>
      <c r="J2330" s="12" t="n">
        <f aca="false">IF(  AND(  1 = I2330,  OR(  0 = $K2330,  1 = $K2330  )  ),  $C2330,  IF(  AND(  NOT(  "-" = J2329  ),  0 &lt; J2329  ),  J2329,  0  )  )</f>
        <v>1010</v>
      </c>
      <c r="K2330" s="13" t="n">
        <f aca="false">IF(  1 = G2329,  1,  IF(  1 = I2329,  2,  IF(  OR(  "-" = K2329,  1 = M2329),  0,  K2329  )  )  )</f>
        <v>2</v>
      </c>
      <c r="L2330" s="12" t="n">
        <f aca="false">IF(  AND(  1 = K2330,  1 = M2330  ),  (C2330 - H2330) * 100,  IF(  AND( 2 = K2330,  1 = M2330  ),  (J2330 - C2330) * 100,  0  )  )</f>
        <v>0</v>
      </c>
      <c r="M2330" s="6" t="n">
        <f aca="false">IF(  OR(  AND(  1 = K2330,  1 = I2330  ),  AND(  2 =K2330,  1 = G2330  )  ),  1,  0  )</f>
        <v>0</v>
      </c>
      <c r="N2330" s="0" t="n">
        <f aca="false">IF(  AND(  1 = M2330,  0 &lt; L2330  ),  1,  0  )</f>
        <v>0</v>
      </c>
    </row>
    <row r="2331" customFormat="false" ht="12.8" hidden="false" customHeight="false" outlineLevel="0" collapsed="false">
      <c r="A2331" s="5" t="n">
        <v>41100</v>
      </c>
      <c r="B2331" s="6" t="n">
        <f aca="false">YEAR(A2331)</f>
        <v>2012</v>
      </c>
      <c r="C2331" s="7" t="n">
        <v>928</v>
      </c>
      <c r="D2331" s="8" t="n">
        <f aca="false">AVERAGE($C2327:$C2331)</f>
        <v>948.4</v>
      </c>
      <c r="E2331" s="8" t="n">
        <f aca="false">AVERAGE($C2307:$C2331)</f>
        <v>921.08</v>
      </c>
      <c r="F2331" s="8" t="n">
        <f aca="false">AVERAGE($C2257:$C2331)</f>
        <v>1023.14666666667</v>
      </c>
      <c r="G2331" s="4" t="n">
        <f aca="false">IF(  AND(  F2330 &lt; E2330,  F2331 &lt; E2331,  E2331 &lt; D2331  ),  1,  0  )</f>
        <v>0</v>
      </c>
      <c r="H2331" s="12" t="n">
        <f aca="false">IF(  AND(  1 = G2331,  OR(  0 = $K2331,  2 = $K2331  )  ),  $C2331,  IF(  AND(  NOT(  "-" = H2330  ),  0 &lt; H2330  ),  H2330,  0  )  )</f>
        <v>1209</v>
      </c>
      <c r="I2331" s="4" t="n">
        <f aca="false">IF(  AND(  E2330 &lt; F2330,  D2331 &lt; E2331,  E2331 &lt; F2331  ),  1,  0  )</f>
        <v>0</v>
      </c>
      <c r="J2331" s="12" t="n">
        <f aca="false">IF(  AND(  1 = I2331,  OR(  0 = $K2331,  1 = $K2331  )  ),  $C2331,  IF(  AND(  NOT(  "-" = J2330  ),  0 &lt; J2330  ),  J2330,  0  )  )</f>
        <v>1010</v>
      </c>
      <c r="K2331" s="13" t="n">
        <f aca="false">IF(  1 = G2330,  1,  IF(  1 = I2330,  2,  IF(  OR(  "-" = K2330,  1 = M2330),  0,  K2330  )  )  )</f>
        <v>2</v>
      </c>
      <c r="L2331" s="12" t="n">
        <f aca="false">IF(  AND(  1 = K2331,  1 = M2331  ),  (C2331 - H2331) * 100,  IF(  AND( 2 = K2331,  1 = M2331  ),  (J2331 - C2331) * 100,  0  )  )</f>
        <v>0</v>
      </c>
      <c r="M2331" s="6" t="n">
        <f aca="false">IF(  OR(  AND(  1 = K2331,  1 = I2331  ),  AND(  2 =K2331,  1 = G2331  )  ),  1,  0  )</f>
        <v>0</v>
      </c>
      <c r="N2331" s="0" t="n">
        <f aca="false">IF(  AND(  1 = M2331,  0 &lt; L2331  ),  1,  0  )</f>
        <v>0</v>
      </c>
    </row>
    <row r="2332" customFormat="false" ht="12.8" hidden="false" customHeight="false" outlineLevel="0" collapsed="false">
      <c r="A2332" s="5" t="n">
        <v>41101</v>
      </c>
      <c r="B2332" s="6" t="n">
        <f aca="false">YEAR(A2332)</f>
        <v>2012</v>
      </c>
      <c r="C2332" s="7" t="n">
        <v>929</v>
      </c>
      <c r="D2332" s="8" t="n">
        <f aca="false">AVERAGE($C2328:$C2332)</f>
        <v>940.8</v>
      </c>
      <c r="E2332" s="8" t="n">
        <f aca="false">AVERAGE($C2308:$C2332)</f>
        <v>921.92</v>
      </c>
      <c r="F2332" s="8" t="n">
        <f aca="false">AVERAGE($C2258:$C2332)</f>
        <v>1018.66666666667</v>
      </c>
      <c r="G2332" s="4" t="n">
        <f aca="false">IF(  AND(  F2331 &lt; E2331,  F2332 &lt; E2332,  E2332 &lt; D2332  ),  1,  0  )</f>
        <v>0</v>
      </c>
      <c r="H2332" s="12" t="n">
        <f aca="false">IF(  AND(  1 = G2332,  OR(  0 = $K2332,  2 = $K2332  )  ),  $C2332,  IF(  AND(  NOT(  "-" = H2331  ),  0 &lt; H2331  ),  H2331,  0  )  )</f>
        <v>1209</v>
      </c>
      <c r="I2332" s="4" t="n">
        <f aca="false">IF(  AND(  E2331 &lt; F2331,  D2332 &lt; E2332,  E2332 &lt; F2332  ),  1,  0  )</f>
        <v>0</v>
      </c>
      <c r="J2332" s="12" t="n">
        <f aca="false">IF(  AND(  1 = I2332,  OR(  0 = $K2332,  1 = $K2332  )  ),  $C2332,  IF(  AND(  NOT(  "-" = J2331  ),  0 &lt; J2331  ),  J2331,  0  )  )</f>
        <v>1010</v>
      </c>
      <c r="K2332" s="13" t="n">
        <f aca="false">IF(  1 = G2331,  1,  IF(  1 = I2331,  2,  IF(  OR(  "-" = K2331,  1 = M2331),  0,  K2331  )  )  )</f>
        <v>2</v>
      </c>
      <c r="L2332" s="12" t="n">
        <f aca="false">IF(  AND(  1 = K2332,  1 = M2332  ),  (C2332 - H2332) * 100,  IF(  AND( 2 = K2332,  1 = M2332  ),  (J2332 - C2332) * 100,  0  )  )</f>
        <v>0</v>
      </c>
      <c r="M2332" s="6" t="n">
        <f aca="false">IF(  OR(  AND(  1 = K2332,  1 = I2332  ),  AND(  2 =K2332,  1 = G2332  )  ),  1,  0  )</f>
        <v>0</v>
      </c>
      <c r="N2332" s="0" t="n">
        <f aca="false">IF(  AND(  1 = M2332,  0 &lt; L2332  ),  1,  0  )</f>
        <v>0</v>
      </c>
    </row>
    <row r="2333" customFormat="false" ht="12.8" hidden="false" customHeight="false" outlineLevel="0" collapsed="false">
      <c r="A2333" s="5" t="n">
        <v>41102</v>
      </c>
      <c r="B2333" s="6" t="n">
        <f aca="false">YEAR(A2333)</f>
        <v>2012</v>
      </c>
      <c r="C2333" s="7" t="n">
        <v>912</v>
      </c>
      <c r="D2333" s="8" t="n">
        <f aca="false">AVERAGE($C2329:$C2333)</f>
        <v>931.4</v>
      </c>
      <c r="E2333" s="8" t="n">
        <f aca="false">AVERAGE($C2309:$C2333)</f>
        <v>922.2</v>
      </c>
      <c r="F2333" s="8" t="n">
        <f aca="false">AVERAGE($C2259:$C2333)</f>
        <v>1014.06666666667</v>
      </c>
      <c r="G2333" s="4" t="n">
        <f aca="false">IF(  AND(  F2332 &lt; E2332,  F2333 &lt; E2333,  E2333 &lt; D2333  ),  1,  0  )</f>
        <v>0</v>
      </c>
      <c r="H2333" s="12" t="n">
        <f aca="false">IF(  AND(  1 = G2333,  OR(  0 = $K2333,  2 = $K2333  )  ),  $C2333,  IF(  AND(  NOT(  "-" = H2332  ),  0 &lt; H2332  ),  H2332,  0  )  )</f>
        <v>1209</v>
      </c>
      <c r="I2333" s="4" t="n">
        <f aca="false">IF(  AND(  E2332 &lt; F2332,  D2333 &lt; E2333,  E2333 &lt; F2333  ),  1,  0  )</f>
        <v>0</v>
      </c>
      <c r="J2333" s="12" t="n">
        <f aca="false">IF(  AND(  1 = I2333,  OR(  0 = $K2333,  1 = $K2333  )  ),  $C2333,  IF(  AND(  NOT(  "-" = J2332  ),  0 &lt; J2332  ),  J2332,  0  )  )</f>
        <v>1010</v>
      </c>
      <c r="K2333" s="13" t="n">
        <f aca="false">IF(  1 = G2332,  1,  IF(  1 = I2332,  2,  IF(  OR(  "-" = K2332,  1 = M2332),  0,  K2332  )  )  )</f>
        <v>2</v>
      </c>
      <c r="L2333" s="12" t="n">
        <f aca="false">IF(  AND(  1 = K2333,  1 = M2333  ),  (C2333 - H2333) * 100,  IF(  AND( 2 = K2333,  1 = M2333  ),  (J2333 - C2333) * 100,  0  )  )</f>
        <v>0</v>
      </c>
      <c r="M2333" s="6" t="n">
        <f aca="false">IF(  OR(  AND(  1 = K2333,  1 = I2333  ),  AND(  2 =K2333,  1 = G2333  )  ),  1,  0  )</f>
        <v>0</v>
      </c>
      <c r="N2333" s="0" t="n">
        <f aca="false">IF(  AND(  1 = M2333,  0 &lt; L2333  ),  1,  0  )</f>
        <v>0</v>
      </c>
    </row>
    <row r="2334" customFormat="false" ht="12.8" hidden="false" customHeight="false" outlineLevel="0" collapsed="false">
      <c r="A2334" s="5" t="n">
        <v>41103</v>
      </c>
      <c r="B2334" s="6" t="n">
        <f aca="false">YEAR(A2334)</f>
        <v>2012</v>
      </c>
      <c r="C2334" s="7" t="n">
        <v>894</v>
      </c>
      <c r="D2334" s="8" t="n">
        <f aca="false">AVERAGE($C2330:$C2334)</f>
        <v>920.2</v>
      </c>
      <c r="E2334" s="8" t="n">
        <f aca="false">AVERAGE($C2310:$C2334)</f>
        <v>923</v>
      </c>
      <c r="F2334" s="8" t="n">
        <f aca="false">AVERAGE($C2260:$C2334)</f>
        <v>1009</v>
      </c>
      <c r="G2334" s="4" t="n">
        <f aca="false">IF(  AND(  F2333 &lt; E2333,  F2334 &lt; E2334,  E2334 &lt; D2334  ),  1,  0  )</f>
        <v>0</v>
      </c>
      <c r="H2334" s="12" t="n">
        <f aca="false">IF(  AND(  1 = G2334,  OR(  0 = $K2334,  2 = $K2334  )  ),  $C2334,  IF(  AND(  NOT(  "-" = H2333  ),  0 &lt; H2333  ),  H2333,  0  )  )</f>
        <v>1209</v>
      </c>
      <c r="I2334" s="4" t="n">
        <f aca="false">IF(  AND(  E2333 &lt; F2333,  D2334 &lt; E2334,  E2334 &lt; F2334  ),  1,  0  )</f>
        <v>1</v>
      </c>
      <c r="J2334" s="12" t="n">
        <f aca="false">IF(  AND(  1 = I2334,  OR(  0 = $K2334,  1 = $K2334  )  ),  $C2334,  IF(  AND(  NOT(  "-" = J2333  ),  0 &lt; J2333  ),  J2333,  0  )  )</f>
        <v>1010</v>
      </c>
      <c r="K2334" s="13" t="n">
        <f aca="false">IF(  1 = G2333,  1,  IF(  1 = I2333,  2,  IF(  OR(  "-" = K2333,  1 = M2333),  0,  K2333  )  )  )</f>
        <v>2</v>
      </c>
      <c r="L2334" s="12" t="n">
        <f aca="false">IF(  AND(  1 = K2334,  1 = M2334  ),  (C2334 - H2334) * 100,  IF(  AND( 2 = K2334,  1 = M2334  ),  (J2334 - C2334) * 100,  0  )  )</f>
        <v>0</v>
      </c>
      <c r="M2334" s="6" t="n">
        <f aca="false">IF(  OR(  AND(  1 = K2334,  1 = I2334  ),  AND(  2 =K2334,  1 = G2334  )  ),  1,  0  )</f>
        <v>0</v>
      </c>
      <c r="N2334" s="0" t="n">
        <f aca="false">IF(  AND(  1 = M2334,  0 &lt; L2334  ),  1,  0  )</f>
        <v>0</v>
      </c>
    </row>
    <row r="2335" customFormat="false" ht="12.8" hidden="false" customHeight="false" outlineLevel="0" collapsed="false">
      <c r="A2335" s="5" t="n">
        <v>41107</v>
      </c>
      <c r="B2335" s="6" t="n">
        <f aca="false">YEAR(A2335)</f>
        <v>2012</v>
      </c>
      <c r="C2335" s="7" t="n">
        <v>893</v>
      </c>
      <c r="D2335" s="8" t="n">
        <f aca="false">AVERAGE($C2331:$C2335)</f>
        <v>911.2</v>
      </c>
      <c r="E2335" s="8" t="n">
        <f aca="false">AVERAGE($C2311:$C2335)</f>
        <v>923.64</v>
      </c>
      <c r="F2335" s="8" t="n">
        <f aca="false">AVERAGE($C2261:$C2335)</f>
        <v>1003.86666666667</v>
      </c>
      <c r="G2335" s="4" t="n">
        <f aca="false">IF(  AND(  F2334 &lt; E2334,  F2335 &lt; E2335,  E2335 &lt; D2335  ),  1,  0  )</f>
        <v>0</v>
      </c>
      <c r="H2335" s="12" t="n">
        <f aca="false">IF(  AND(  1 = G2335,  OR(  0 = $K2335,  2 = $K2335  )  ),  $C2335,  IF(  AND(  NOT(  "-" = H2334  ),  0 &lt; H2334  ),  H2334,  0  )  )</f>
        <v>1209</v>
      </c>
      <c r="I2335" s="4" t="n">
        <f aca="false">IF(  AND(  E2334 &lt; F2334,  D2335 &lt; E2335,  E2335 &lt; F2335  ),  1,  0  )</f>
        <v>1</v>
      </c>
      <c r="J2335" s="12" t="n">
        <f aca="false">IF(  AND(  1 = I2335,  OR(  0 = $K2335,  1 = $K2335  )  ),  $C2335,  IF(  AND(  NOT(  "-" = J2334  ),  0 &lt; J2334  ),  J2334,  0  )  )</f>
        <v>1010</v>
      </c>
      <c r="K2335" s="13" t="n">
        <f aca="false">IF(  1 = G2334,  1,  IF(  1 = I2334,  2,  IF(  OR(  "-" = K2334,  1 = M2334),  0,  K2334  )  )  )</f>
        <v>2</v>
      </c>
      <c r="L2335" s="12" t="n">
        <f aca="false">IF(  AND(  1 = K2335,  1 = M2335  ),  (C2335 - H2335) * 100,  IF(  AND( 2 = K2335,  1 = M2335  ),  (J2335 - C2335) * 100,  0  )  )</f>
        <v>0</v>
      </c>
      <c r="M2335" s="6" t="n">
        <f aca="false">IF(  OR(  AND(  1 = K2335,  1 = I2335  ),  AND(  2 =K2335,  1 = G2335  )  ),  1,  0  )</f>
        <v>0</v>
      </c>
      <c r="N2335" s="0" t="n">
        <f aca="false">IF(  AND(  1 = M2335,  0 &lt; L2335  ),  1,  0  )</f>
        <v>0</v>
      </c>
    </row>
    <row r="2336" customFormat="false" ht="12.8" hidden="false" customHeight="false" outlineLevel="0" collapsed="false">
      <c r="A2336" s="5" t="n">
        <v>41108</v>
      </c>
      <c r="B2336" s="6" t="n">
        <f aca="false">YEAR(A2336)</f>
        <v>2012</v>
      </c>
      <c r="C2336" s="7" t="n">
        <v>880</v>
      </c>
      <c r="D2336" s="8" t="n">
        <f aca="false">AVERAGE($C2332:$C2336)</f>
        <v>901.6</v>
      </c>
      <c r="E2336" s="8" t="n">
        <f aca="false">AVERAGE($C2312:$C2336)</f>
        <v>923.76</v>
      </c>
      <c r="F2336" s="8" t="n">
        <f aca="false">AVERAGE($C2262:$C2336)</f>
        <v>998.72</v>
      </c>
      <c r="G2336" s="4" t="n">
        <f aca="false">IF(  AND(  F2335 &lt; E2335,  F2336 &lt; E2336,  E2336 &lt; D2336  ),  1,  0  )</f>
        <v>0</v>
      </c>
      <c r="H2336" s="12" t="n">
        <f aca="false">IF(  AND(  1 = G2336,  OR(  0 = $K2336,  2 = $K2336  )  ),  $C2336,  IF(  AND(  NOT(  "-" = H2335  ),  0 &lt; H2335  ),  H2335,  0  )  )</f>
        <v>1209</v>
      </c>
      <c r="I2336" s="4" t="n">
        <f aca="false">IF(  AND(  E2335 &lt; F2335,  D2336 &lt; E2336,  E2336 &lt; F2336  ),  1,  0  )</f>
        <v>1</v>
      </c>
      <c r="J2336" s="12" t="n">
        <f aca="false">IF(  AND(  1 = I2336,  OR(  0 = $K2336,  1 = $K2336  )  ),  $C2336,  IF(  AND(  NOT(  "-" = J2335  ),  0 &lt; J2335  ),  J2335,  0  )  )</f>
        <v>1010</v>
      </c>
      <c r="K2336" s="13" t="n">
        <f aca="false">IF(  1 = G2335,  1,  IF(  1 = I2335,  2,  IF(  OR(  "-" = K2335,  1 = M2335),  0,  K2335  )  )  )</f>
        <v>2</v>
      </c>
      <c r="L2336" s="12" t="n">
        <f aca="false">IF(  AND(  1 = K2336,  1 = M2336  ),  (C2336 - H2336) * 100,  IF(  AND( 2 = K2336,  1 = M2336  ),  (J2336 - C2336) * 100,  0  )  )</f>
        <v>0</v>
      </c>
      <c r="M2336" s="6" t="n">
        <f aca="false">IF(  OR(  AND(  1 = K2336,  1 = I2336  ),  AND(  2 =K2336,  1 = G2336  )  ),  1,  0  )</f>
        <v>0</v>
      </c>
      <c r="N2336" s="0" t="n">
        <f aca="false">IF(  AND(  1 = M2336,  0 &lt; L2336  ),  1,  0  )</f>
        <v>0</v>
      </c>
    </row>
    <row r="2337" customFormat="false" ht="12.8" hidden="false" customHeight="false" outlineLevel="0" collapsed="false">
      <c r="A2337" s="5" t="n">
        <v>41109</v>
      </c>
      <c r="B2337" s="6" t="n">
        <f aca="false">YEAR(A2337)</f>
        <v>2012</v>
      </c>
      <c r="C2337" s="7" t="n">
        <v>875</v>
      </c>
      <c r="D2337" s="8" t="n">
        <f aca="false">AVERAGE($C2333:$C2337)</f>
        <v>890.8</v>
      </c>
      <c r="E2337" s="8" t="n">
        <f aca="false">AVERAGE($C2313:$C2337)</f>
        <v>922.72</v>
      </c>
      <c r="F2337" s="8" t="n">
        <f aca="false">AVERAGE($C2263:$C2337)</f>
        <v>993.773333333333</v>
      </c>
      <c r="G2337" s="4" t="n">
        <f aca="false">IF(  AND(  F2336 &lt; E2336,  F2337 &lt; E2337,  E2337 &lt; D2337  ),  1,  0  )</f>
        <v>0</v>
      </c>
      <c r="H2337" s="12" t="n">
        <f aca="false">IF(  AND(  1 = G2337,  OR(  0 = $K2337,  2 = $K2337  )  ),  $C2337,  IF(  AND(  NOT(  "-" = H2336  ),  0 &lt; H2336  ),  H2336,  0  )  )</f>
        <v>1209</v>
      </c>
      <c r="I2337" s="4" t="n">
        <f aca="false">IF(  AND(  E2336 &lt; F2336,  D2337 &lt; E2337,  E2337 &lt; F2337  ),  1,  0  )</f>
        <v>1</v>
      </c>
      <c r="J2337" s="12" t="n">
        <f aca="false">IF(  AND(  1 = I2337,  OR(  0 = $K2337,  1 = $K2337  )  ),  $C2337,  IF(  AND(  NOT(  "-" = J2336  ),  0 &lt; J2336  ),  J2336,  0  )  )</f>
        <v>1010</v>
      </c>
      <c r="K2337" s="13" t="n">
        <f aca="false">IF(  1 = G2336,  1,  IF(  1 = I2336,  2,  IF(  OR(  "-" = K2336,  1 = M2336),  0,  K2336  )  )  )</f>
        <v>2</v>
      </c>
      <c r="L2337" s="12" t="n">
        <f aca="false">IF(  AND(  1 = K2337,  1 = M2337  ),  (C2337 - H2337) * 100,  IF(  AND( 2 = K2337,  1 = M2337  ),  (J2337 - C2337) * 100,  0  )  )</f>
        <v>0</v>
      </c>
      <c r="M2337" s="6" t="n">
        <f aca="false">IF(  OR(  AND(  1 = K2337,  1 = I2337  ),  AND(  2 =K2337,  1 = G2337  )  ),  1,  0  )</f>
        <v>0</v>
      </c>
      <c r="N2337" s="0" t="n">
        <f aca="false">IF(  AND(  1 = M2337,  0 &lt; L2337  ),  1,  0  )</f>
        <v>0</v>
      </c>
    </row>
    <row r="2338" customFormat="false" ht="12.8" hidden="false" customHeight="false" outlineLevel="0" collapsed="false">
      <c r="A2338" s="5" t="n">
        <v>41110</v>
      </c>
      <c r="B2338" s="6" t="n">
        <f aca="false">YEAR(A2338)</f>
        <v>2012</v>
      </c>
      <c r="C2338" s="7" t="n">
        <v>858</v>
      </c>
      <c r="D2338" s="8" t="n">
        <f aca="false">AVERAGE($C2334:$C2338)</f>
        <v>880</v>
      </c>
      <c r="E2338" s="8" t="n">
        <f aca="false">AVERAGE($C2314:$C2338)</f>
        <v>920.96</v>
      </c>
      <c r="F2338" s="8" t="n">
        <f aca="false">AVERAGE($C2264:$C2338)</f>
        <v>988.453333333333</v>
      </c>
      <c r="G2338" s="4" t="n">
        <f aca="false">IF(  AND(  F2337 &lt; E2337,  F2338 &lt; E2338,  E2338 &lt; D2338  ),  1,  0  )</f>
        <v>0</v>
      </c>
      <c r="H2338" s="12" t="n">
        <f aca="false">IF(  AND(  1 = G2338,  OR(  0 = $K2338,  2 = $K2338  )  ),  $C2338,  IF(  AND(  NOT(  "-" = H2337  ),  0 &lt; H2337  ),  H2337,  0  )  )</f>
        <v>1209</v>
      </c>
      <c r="I2338" s="4" t="n">
        <f aca="false">IF(  AND(  E2337 &lt; F2337,  D2338 &lt; E2338,  E2338 &lt; F2338  ),  1,  0  )</f>
        <v>1</v>
      </c>
      <c r="J2338" s="12" t="n">
        <f aca="false">IF(  AND(  1 = I2338,  OR(  0 = $K2338,  1 = $K2338  )  ),  $C2338,  IF(  AND(  NOT(  "-" = J2337  ),  0 &lt; J2337  ),  J2337,  0  )  )</f>
        <v>1010</v>
      </c>
      <c r="K2338" s="13" t="n">
        <f aca="false">IF(  1 = G2337,  1,  IF(  1 = I2337,  2,  IF(  OR(  "-" = K2337,  1 = M2337),  0,  K2337  )  )  )</f>
        <v>2</v>
      </c>
      <c r="L2338" s="12" t="n">
        <f aca="false">IF(  AND(  1 = K2338,  1 = M2338  ),  (C2338 - H2338) * 100,  IF(  AND( 2 = K2338,  1 = M2338  ),  (J2338 - C2338) * 100,  0  )  )</f>
        <v>0</v>
      </c>
      <c r="M2338" s="6" t="n">
        <f aca="false">IF(  OR(  AND(  1 = K2338,  1 = I2338  ),  AND(  2 =K2338,  1 = G2338  )  ),  1,  0  )</f>
        <v>0</v>
      </c>
      <c r="N2338" s="0" t="n">
        <f aca="false">IF(  AND(  1 = M2338,  0 &lt; L2338  ),  1,  0  )</f>
        <v>0</v>
      </c>
    </row>
    <row r="2339" customFormat="false" ht="12.8" hidden="false" customHeight="false" outlineLevel="0" collapsed="false">
      <c r="A2339" s="5" t="n">
        <v>41113</v>
      </c>
      <c r="B2339" s="6" t="n">
        <f aca="false">YEAR(A2339)</f>
        <v>2012</v>
      </c>
      <c r="C2339" s="7" t="n">
        <v>844</v>
      </c>
      <c r="D2339" s="8" t="n">
        <f aca="false">AVERAGE($C2335:$C2339)</f>
        <v>870</v>
      </c>
      <c r="E2339" s="8" t="n">
        <f aca="false">AVERAGE($C2315:$C2339)</f>
        <v>918.84</v>
      </c>
      <c r="F2339" s="8" t="n">
        <f aca="false">AVERAGE($C2265:$C2339)</f>
        <v>983.24</v>
      </c>
      <c r="G2339" s="4" t="n">
        <f aca="false">IF(  AND(  F2338 &lt; E2338,  F2339 &lt; E2339,  E2339 &lt; D2339  ),  1,  0  )</f>
        <v>0</v>
      </c>
      <c r="H2339" s="12" t="n">
        <f aca="false">IF(  AND(  1 = G2339,  OR(  0 = $K2339,  2 = $K2339  )  ),  $C2339,  IF(  AND(  NOT(  "-" = H2338  ),  0 &lt; H2338  ),  H2338,  0  )  )</f>
        <v>1209</v>
      </c>
      <c r="I2339" s="4" t="n">
        <f aca="false">IF(  AND(  E2338 &lt; F2338,  D2339 &lt; E2339,  E2339 &lt; F2339  ),  1,  0  )</f>
        <v>1</v>
      </c>
      <c r="J2339" s="12" t="n">
        <f aca="false">IF(  AND(  1 = I2339,  OR(  0 = $K2339,  1 = $K2339  )  ),  $C2339,  IF(  AND(  NOT(  "-" = J2338  ),  0 &lt; J2338  ),  J2338,  0  )  )</f>
        <v>1010</v>
      </c>
      <c r="K2339" s="13" t="n">
        <f aca="false">IF(  1 = G2338,  1,  IF(  1 = I2338,  2,  IF(  OR(  "-" = K2338,  1 = M2338),  0,  K2338  )  )  )</f>
        <v>2</v>
      </c>
      <c r="L2339" s="12" t="n">
        <f aca="false">IF(  AND(  1 = K2339,  1 = M2339  ),  (C2339 - H2339) * 100,  IF(  AND( 2 = K2339,  1 = M2339  ),  (J2339 - C2339) * 100,  0  )  )</f>
        <v>0</v>
      </c>
      <c r="M2339" s="6" t="n">
        <f aca="false">IF(  OR(  AND(  1 = K2339,  1 = I2339  ),  AND(  2 =K2339,  1 = G2339  )  ),  1,  0  )</f>
        <v>0</v>
      </c>
      <c r="N2339" s="0" t="n">
        <f aca="false">IF(  AND(  1 = M2339,  0 &lt; L2339  ),  1,  0  )</f>
        <v>0</v>
      </c>
    </row>
    <row r="2340" customFormat="false" ht="12.8" hidden="false" customHeight="false" outlineLevel="0" collapsed="false">
      <c r="A2340" s="5" t="n">
        <v>41114</v>
      </c>
      <c r="B2340" s="6" t="n">
        <f aca="false">YEAR(A2340)</f>
        <v>2012</v>
      </c>
      <c r="C2340" s="7" t="n">
        <v>829</v>
      </c>
      <c r="D2340" s="8" t="n">
        <f aca="false">AVERAGE($C2336:$C2340)</f>
        <v>857.2</v>
      </c>
      <c r="E2340" s="8" t="n">
        <f aca="false">AVERAGE($C2316:$C2340)</f>
        <v>915.48</v>
      </c>
      <c r="F2340" s="8" t="n">
        <f aca="false">AVERAGE($C2266:$C2340)</f>
        <v>977.973333333333</v>
      </c>
      <c r="G2340" s="4" t="n">
        <f aca="false">IF(  AND(  F2339 &lt; E2339,  F2340 &lt; E2340,  E2340 &lt; D2340  ),  1,  0  )</f>
        <v>0</v>
      </c>
      <c r="H2340" s="12" t="n">
        <f aca="false">IF(  AND(  1 = G2340,  OR(  0 = $K2340,  2 = $K2340  )  ),  $C2340,  IF(  AND(  NOT(  "-" = H2339  ),  0 &lt; H2339  ),  H2339,  0  )  )</f>
        <v>1209</v>
      </c>
      <c r="I2340" s="4" t="n">
        <f aca="false">IF(  AND(  E2339 &lt; F2339,  D2340 &lt; E2340,  E2340 &lt; F2340  ),  1,  0  )</f>
        <v>1</v>
      </c>
      <c r="J2340" s="12" t="n">
        <f aca="false">IF(  AND(  1 = I2340,  OR(  0 = $K2340,  1 = $K2340  )  ),  $C2340,  IF(  AND(  NOT(  "-" = J2339  ),  0 &lt; J2339  ),  J2339,  0  )  )</f>
        <v>1010</v>
      </c>
      <c r="K2340" s="13" t="n">
        <f aca="false">IF(  1 = G2339,  1,  IF(  1 = I2339,  2,  IF(  OR(  "-" = K2339,  1 = M2339),  0,  K2339  )  )  )</f>
        <v>2</v>
      </c>
      <c r="L2340" s="12" t="n">
        <f aca="false">IF(  AND(  1 = K2340,  1 = M2340  ),  (C2340 - H2340) * 100,  IF(  AND( 2 = K2340,  1 = M2340  ),  (J2340 - C2340) * 100,  0  )  )</f>
        <v>0</v>
      </c>
      <c r="M2340" s="6" t="n">
        <f aca="false">IF(  OR(  AND(  1 = K2340,  1 = I2340  ),  AND(  2 =K2340,  1 = G2340  )  ),  1,  0  )</f>
        <v>0</v>
      </c>
      <c r="N2340" s="0" t="n">
        <f aca="false">IF(  AND(  1 = M2340,  0 &lt; L2340  ),  1,  0  )</f>
        <v>0</v>
      </c>
    </row>
    <row r="2341" customFormat="false" ht="12.8" hidden="false" customHeight="false" outlineLevel="0" collapsed="false">
      <c r="A2341" s="5" t="n">
        <v>41115</v>
      </c>
      <c r="B2341" s="6" t="n">
        <f aca="false">YEAR(A2341)</f>
        <v>2012</v>
      </c>
      <c r="C2341" s="7" t="n">
        <v>811</v>
      </c>
      <c r="D2341" s="8" t="n">
        <f aca="false">AVERAGE($C2337:$C2341)</f>
        <v>843.4</v>
      </c>
      <c r="E2341" s="8" t="n">
        <f aca="false">AVERAGE($C2317:$C2341)</f>
        <v>911.2</v>
      </c>
      <c r="F2341" s="8" t="n">
        <f aca="false">AVERAGE($C2267:$C2341)</f>
        <v>972.306666666667</v>
      </c>
      <c r="G2341" s="4" t="n">
        <f aca="false">IF(  AND(  F2340 &lt; E2340,  F2341 &lt; E2341,  E2341 &lt; D2341  ),  1,  0  )</f>
        <v>0</v>
      </c>
      <c r="H2341" s="12" t="n">
        <f aca="false">IF(  AND(  1 = G2341,  OR(  0 = $K2341,  2 = $K2341  )  ),  $C2341,  IF(  AND(  NOT(  "-" = H2340  ),  0 &lt; H2340  ),  H2340,  0  )  )</f>
        <v>1209</v>
      </c>
      <c r="I2341" s="4" t="n">
        <f aca="false">IF(  AND(  E2340 &lt; F2340,  D2341 &lt; E2341,  E2341 &lt; F2341  ),  1,  0  )</f>
        <v>1</v>
      </c>
      <c r="J2341" s="12" t="n">
        <f aca="false">IF(  AND(  1 = I2341,  OR(  0 = $K2341,  1 = $K2341  )  ),  $C2341,  IF(  AND(  NOT(  "-" = J2340  ),  0 &lt; J2340  ),  J2340,  0  )  )</f>
        <v>1010</v>
      </c>
      <c r="K2341" s="13" t="n">
        <f aca="false">IF(  1 = G2340,  1,  IF(  1 = I2340,  2,  IF(  OR(  "-" = K2340,  1 = M2340),  0,  K2340  )  )  )</f>
        <v>2</v>
      </c>
      <c r="L2341" s="12" t="n">
        <f aca="false">IF(  AND(  1 = K2341,  1 = M2341  ),  (C2341 - H2341) * 100,  IF(  AND( 2 = K2341,  1 = M2341  ),  (J2341 - C2341) * 100,  0  )  )</f>
        <v>0</v>
      </c>
      <c r="M2341" s="6" t="n">
        <f aca="false">IF(  OR(  AND(  1 = K2341,  1 = I2341  ),  AND(  2 =K2341,  1 = G2341  )  ),  1,  0  )</f>
        <v>0</v>
      </c>
      <c r="N2341" s="0" t="n">
        <f aca="false">IF(  AND(  1 = M2341,  0 &lt; L2341  ),  1,  0  )</f>
        <v>0</v>
      </c>
    </row>
    <row r="2342" customFormat="false" ht="12.8" hidden="false" customHeight="false" outlineLevel="0" collapsed="false">
      <c r="A2342" s="5" t="n">
        <v>41116</v>
      </c>
      <c r="B2342" s="6" t="n">
        <f aca="false">YEAR(A2342)</f>
        <v>2012</v>
      </c>
      <c r="C2342" s="7" t="n">
        <v>848</v>
      </c>
      <c r="D2342" s="8" t="n">
        <f aca="false">AVERAGE($C2338:$C2342)</f>
        <v>838</v>
      </c>
      <c r="E2342" s="8" t="n">
        <f aca="false">AVERAGE($C2318:$C2342)</f>
        <v>907.96</v>
      </c>
      <c r="F2342" s="8" t="n">
        <f aca="false">AVERAGE($C2268:$C2342)</f>
        <v>967.44</v>
      </c>
      <c r="G2342" s="4" t="n">
        <f aca="false">IF(  AND(  F2341 &lt; E2341,  F2342 &lt; E2342,  E2342 &lt; D2342  ),  1,  0  )</f>
        <v>0</v>
      </c>
      <c r="H2342" s="12" t="n">
        <f aca="false">IF(  AND(  1 = G2342,  OR(  0 = $K2342,  2 = $K2342  )  ),  $C2342,  IF(  AND(  NOT(  "-" = H2341  ),  0 &lt; H2341  ),  H2341,  0  )  )</f>
        <v>1209</v>
      </c>
      <c r="I2342" s="4" t="n">
        <f aca="false">IF(  AND(  E2341 &lt; F2341,  D2342 &lt; E2342,  E2342 &lt; F2342  ),  1,  0  )</f>
        <v>1</v>
      </c>
      <c r="J2342" s="12" t="n">
        <f aca="false">IF(  AND(  1 = I2342,  OR(  0 = $K2342,  1 = $K2342  )  ),  $C2342,  IF(  AND(  NOT(  "-" = J2341  ),  0 &lt; J2341  ),  J2341,  0  )  )</f>
        <v>1010</v>
      </c>
      <c r="K2342" s="13" t="n">
        <f aca="false">IF(  1 = G2341,  1,  IF(  1 = I2341,  2,  IF(  OR(  "-" = K2341,  1 = M2341),  0,  K2341  )  )  )</f>
        <v>2</v>
      </c>
      <c r="L2342" s="12" t="n">
        <f aca="false">IF(  AND(  1 = K2342,  1 = M2342  ),  (C2342 - H2342) * 100,  IF(  AND( 2 = K2342,  1 = M2342  ),  (J2342 - C2342) * 100,  0  )  )</f>
        <v>0</v>
      </c>
      <c r="M2342" s="6" t="n">
        <f aca="false">IF(  OR(  AND(  1 = K2342,  1 = I2342  ),  AND(  2 =K2342,  1 = G2342  )  ),  1,  0  )</f>
        <v>0</v>
      </c>
      <c r="N2342" s="0" t="n">
        <f aca="false">IF(  AND(  1 = M2342,  0 &lt; L2342  ),  1,  0  )</f>
        <v>0</v>
      </c>
    </row>
    <row r="2343" customFormat="false" ht="12.8" hidden="false" customHeight="false" outlineLevel="0" collapsed="false">
      <c r="A2343" s="5" t="n">
        <v>41117</v>
      </c>
      <c r="B2343" s="6" t="n">
        <f aca="false">YEAR(A2343)</f>
        <v>2012</v>
      </c>
      <c r="C2343" s="7" t="n">
        <v>875</v>
      </c>
      <c r="D2343" s="8" t="n">
        <f aca="false">AVERAGE($C2339:$C2343)</f>
        <v>841.4</v>
      </c>
      <c r="E2343" s="8" t="n">
        <f aca="false">AVERAGE($C2319:$C2343)</f>
        <v>905.16</v>
      </c>
      <c r="F2343" s="8" t="n">
        <f aca="false">AVERAGE($C2269:$C2343)</f>
        <v>963.066666666667</v>
      </c>
      <c r="G2343" s="4" t="n">
        <f aca="false">IF(  AND(  F2342 &lt; E2342,  F2343 &lt; E2343,  E2343 &lt; D2343  ),  1,  0  )</f>
        <v>0</v>
      </c>
      <c r="H2343" s="12" t="n">
        <f aca="false">IF(  AND(  1 = G2343,  OR(  0 = $K2343,  2 = $K2343  )  ),  $C2343,  IF(  AND(  NOT(  "-" = H2342  ),  0 &lt; H2342  ),  H2342,  0  )  )</f>
        <v>1209</v>
      </c>
      <c r="I2343" s="4" t="n">
        <f aca="false">IF(  AND(  E2342 &lt; F2342,  D2343 &lt; E2343,  E2343 &lt; F2343  ),  1,  0  )</f>
        <v>1</v>
      </c>
      <c r="J2343" s="12" t="n">
        <f aca="false">IF(  AND(  1 = I2343,  OR(  0 = $K2343,  1 = $K2343  )  ),  $C2343,  IF(  AND(  NOT(  "-" = J2342  ),  0 &lt; J2342  ),  J2342,  0  )  )</f>
        <v>1010</v>
      </c>
      <c r="K2343" s="13" t="n">
        <f aca="false">IF(  1 = G2342,  1,  IF(  1 = I2342,  2,  IF(  OR(  "-" = K2342,  1 = M2342),  0,  K2342  )  )  )</f>
        <v>2</v>
      </c>
      <c r="L2343" s="12" t="n">
        <f aca="false">IF(  AND(  1 = K2343,  1 = M2343  ),  (C2343 - H2343) * 100,  IF(  AND( 2 = K2343,  1 = M2343  ),  (J2343 - C2343) * 100,  0  )  )</f>
        <v>0</v>
      </c>
      <c r="M2343" s="6" t="n">
        <f aca="false">IF(  OR(  AND(  1 = K2343,  1 = I2343  ),  AND(  2 =K2343,  1 = G2343  )  ),  1,  0  )</f>
        <v>0</v>
      </c>
      <c r="N2343" s="0" t="n">
        <f aca="false">IF(  AND(  1 = M2343,  0 &lt; L2343  ),  1,  0  )</f>
        <v>0</v>
      </c>
    </row>
    <row r="2344" customFormat="false" ht="12.8" hidden="false" customHeight="false" outlineLevel="0" collapsed="false">
      <c r="A2344" s="5" t="n">
        <v>41120</v>
      </c>
      <c r="B2344" s="6" t="n">
        <f aca="false">YEAR(A2344)</f>
        <v>2012</v>
      </c>
      <c r="C2344" s="7" t="n">
        <v>880</v>
      </c>
      <c r="D2344" s="8" t="n">
        <f aca="false">AVERAGE($C2340:$C2344)</f>
        <v>848.6</v>
      </c>
      <c r="E2344" s="8" t="n">
        <f aca="false">AVERAGE($C2320:$C2344)</f>
        <v>902.24</v>
      </c>
      <c r="F2344" s="8" t="n">
        <f aca="false">AVERAGE($C2270:$C2344)</f>
        <v>958.746666666667</v>
      </c>
      <c r="G2344" s="4" t="n">
        <f aca="false">IF(  AND(  F2343 &lt; E2343,  F2344 &lt; E2344,  E2344 &lt; D2344  ),  1,  0  )</f>
        <v>0</v>
      </c>
      <c r="H2344" s="12" t="n">
        <f aca="false">IF(  AND(  1 = G2344,  OR(  0 = $K2344,  2 = $K2344  )  ),  $C2344,  IF(  AND(  NOT(  "-" = H2343  ),  0 &lt; H2343  ),  H2343,  0  )  )</f>
        <v>1209</v>
      </c>
      <c r="I2344" s="4" t="n">
        <f aca="false">IF(  AND(  E2343 &lt; F2343,  D2344 &lt; E2344,  E2344 &lt; F2344  ),  1,  0  )</f>
        <v>1</v>
      </c>
      <c r="J2344" s="12" t="n">
        <f aca="false">IF(  AND(  1 = I2344,  OR(  0 = $K2344,  1 = $K2344  )  ),  $C2344,  IF(  AND(  NOT(  "-" = J2343  ),  0 &lt; J2343  ),  J2343,  0  )  )</f>
        <v>1010</v>
      </c>
      <c r="K2344" s="13" t="n">
        <f aca="false">IF(  1 = G2343,  1,  IF(  1 = I2343,  2,  IF(  OR(  "-" = K2343,  1 = M2343),  0,  K2343  )  )  )</f>
        <v>2</v>
      </c>
      <c r="L2344" s="12" t="n">
        <f aca="false">IF(  AND(  1 = K2344,  1 = M2344  ),  (C2344 - H2344) * 100,  IF(  AND( 2 = K2344,  1 = M2344  ),  (J2344 - C2344) * 100,  0  )  )</f>
        <v>0</v>
      </c>
      <c r="M2344" s="6" t="n">
        <f aca="false">IF(  OR(  AND(  1 = K2344,  1 = I2344  ),  AND(  2 =K2344,  1 = G2344  )  ),  1,  0  )</f>
        <v>0</v>
      </c>
      <c r="N2344" s="0" t="n">
        <f aca="false">IF(  AND(  1 = M2344,  0 &lt; L2344  ),  1,  0  )</f>
        <v>0</v>
      </c>
    </row>
    <row r="2345" customFormat="false" ht="12.8" hidden="false" customHeight="false" outlineLevel="0" collapsed="false">
      <c r="A2345" s="5" t="n">
        <v>41121</v>
      </c>
      <c r="B2345" s="6" t="n">
        <f aca="false">YEAR(A2345)</f>
        <v>2012</v>
      </c>
      <c r="C2345" s="7" t="n">
        <v>873</v>
      </c>
      <c r="D2345" s="8" t="n">
        <f aca="false">AVERAGE($C2341:$C2345)</f>
        <v>857.4</v>
      </c>
      <c r="E2345" s="8" t="n">
        <f aca="false">AVERAGE($C2321:$C2345)</f>
        <v>900.24</v>
      </c>
      <c r="F2345" s="8" t="n">
        <f aca="false">AVERAGE($C2271:$C2345)</f>
        <v>954.493333333333</v>
      </c>
      <c r="G2345" s="4" t="n">
        <f aca="false">IF(  AND(  F2344 &lt; E2344,  F2345 &lt; E2345,  E2345 &lt; D2345  ),  1,  0  )</f>
        <v>0</v>
      </c>
      <c r="H2345" s="12" t="n">
        <f aca="false">IF(  AND(  1 = G2345,  OR(  0 = $K2345,  2 = $K2345  )  ),  $C2345,  IF(  AND(  NOT(  "-" = H2344  ),  0 &lt; H2344  ),  H2344,  0  )  )</f>
        <v>1209</v>
      </c>
      <c r="I2345" s="4" t="n">
        <f aca="false">IF(  AND(  E2344 &lt; F2344,  D2345 &lt; E2345,  E2345 &lt; F2345  ),  1,  0  )</f>
        <v>1</v>
      </c>
      <c r="J2345" s="12" t="n">
        <f aca="false">IF(  AND(  1 = I2345,  OR(  0 = $K2345,  1 = $K2345  )  ),  $C2345,  IF(  AND(  NOT(  "-" = J2344  ),  0 &lt; J2344  ),  J2344,  0  )  )</f>
        <v>1010</v>
      </c>
      <c r="K2345" s="13" t="n">
        <f aca="false">IF(  1 = G2344,  1,  IF(  1 = I2344,  2,  IF(  OR(  "-" = K2344,  1 = M2344),  0,  K2344  )  )  )</f>
        <v>2</v>
      </c>
      <c r="L2345" s="12" t="n">
        <f aca="false">IF(  AND(  1 = K2345,  1 = M2345  ),  (C2345 - H2345) * 100,  IF(  AND( 2 = K2345,  1 = M2345  ),  (J2345 - C2345) * 100,  0  )  )</f>
        <v>0</v>
      </c>
      <c r="M2345" s="6" t="n">
        <f aca="false">IF(  OR(  AND(  1 = K2345,  1 = I2345  ),  AND(  2 =K2345,  1 = G2345  )  ),  1,  0  )</f>
        <v>0</v>
      </c>
      <c r="N2345" s="0" t="n">
        <f aca="false">IF(  AND(  1 = M2345,  0 &lt; L2345  ),  1,  0  )</f>
        <v>0</v>
      </c>
    </row>
    <row r="2346" customFormat="false" ht="12.8" hidden="false" customHeight="false" outlineLevel="0" collapsed="false">
      <c r="A2346" s="5" t="n">
        <v>41122</v>
      </c>
      <c r="B2346" s="6" t="n">
        <f aca="false">YEAR(A2346)</f>
        <v>2012</v>
      </c>
      <c r="C2346" s="7" t="n">
        <v>844</v>
      </c>
      <c r="D2346" s="8" t="n">
        <f aca="false">AVERAGE($C2342:$C2346)</f>
        <v>864</v>
      </c>
      <c r="E2346" s="8" t="n">
        <f aca="false">AVERAGE($C2322:$C2346)</f>
        <v>897.44</v>
      </c>
      <c r="F2346" s="8" t="n">
        <f aca="false">AVERAGE($C2272:$C2346)</f>
        <v>950</v>
      </c>
      <c r="G2346" s="4" t="n">
        <f aca="false">IF(  AND(  F2345 &lt; E2345,  F2346 &lt; E2346,  E2346 &lt; D2346  ),  1,  0  )</f>
        <v>0</v>
      </c>
      <c r="H2346" s="12" t="n">
        <f aca="false">IF(  AND(  1 = G2346,  OR(  0 = $K2346,  2 = $K2346  )  ),  $C2346,  IF(  AND(  NOT(  "-" = H2345  ),  0 &lt; H2345  ),  H2345,  0  )  )</f>
        <v>1209</v>
      </c>
      <c r="I2346" s="4" t="n">
        <f aca="false">IF(  AND(  E2345 &lt; F2345,  D2346 &lt; E2346,  E2346 &lt; F2346  ),  1,  0  )</f>
        <v>1</v>
      </c>
      <c r="J2346" s="12" t="n">
        <f aca="false">IF(  AND(  1 = I2346,  OR(  0 = $K2346,  1 = $K2346  )  ),  $C2346,  IF(  AND(  NOT(  "-" = J2345  ),  0 &lt; J2345  ),  J2345,  0  )  )</f>
        <v>1010</v>
      </c>
      <c r="K2346" s="13" t="n">
        <f aca="false">IF(  1 = G2345,  1,  IF(  1 = I2345,  2,  IF(  OR(  "-" = K2345,  1 = M2345),  0,  K2345  )  )  )</f>
        <v>2</v>
      </c>
      <c r="L2346" s="12" t="n">
        <f aca="false">IF(  AND(  1 = K2346,  1 = M2346  ),  (C2346 - H2346) * 100,  IF(  AND( 2 = K2346,  1 = M2346  ),  (J2346 - C2346) * 100,  0  )  )</f>
        <v>0</v>
      </c>
      <c r="M2346" s="6" t="n">
        <f aca="false">IF(  OR(  AND(  1 = K2346,  1 = I2346  ),  AND(  2 =K2346,  1 = G2346  )  ),  1,  0  )</f>
        <v>0</v>
      </c>
      <c r="N2346" s="0" t="n">
        <f aca="false">IF(  AND(  1 = M2346,  0 &lt; L2346  ),  1,  0  )</f>
        <v>0</v>
      </c>
    </row>
    <row r="2347" customFormat="false" ht="12.8" hidden="false" customHeight="false" outlineLevel="0" collapsed="false">
      <c r="A2347" s="5" t="n">
        <v>41123</v>
      </c>
      <c r="B2347" s="6" t="n">
        <f aca="false">YEAR(A2347)</f>
        <v>2012</v>
      </c>
      <c r="C2347" s="7" t="n">
        <v>857</v>
      </c>
      <c r="D2347" s="8" t="n">
        <f aca="false">AVERAGE($C2343:$C2347)</f>
        <v>865.8</v>
      </c>
      <c r="E2347" s="8" t="n">
        <f aca="false">AVERAGE($C2323:$C2347)</f>
        <v>894.96</v>
      </c>
      <c r="F2347" s="8" t="n">
        <f aca="false">AVERAGE($C2273:$C2347)</f>
        <v>946.04</v>
      </c>
      <c r="G2347" s="4" t="n">
        <f aca="false">IF(  AND(  F2346 &lt; E2346,  F2347 &lt; E2347,  E2347 &lt; D2347  ),  1,  0  )</f>
        <v>0</v>
      </c>
      <c r="H2347" s="12" t="n">
        <f aca="false">IF(  AND(  1 = G2347,  OR(  0 = $K2347,  2 = $K2347  )  ),  $C2347,  IF(  AND(  NOT(  "-" = H2346  ),  0 &lt; H2346  ),  H2346,  0  )  )</f>
        <v>1209</v>
      </c>
      <c r="I2347" s="4" t="n">
        <f aca="false">IF(  AND(  E2346 &lt; F2346,  D2347 &lt; E2347,  E2347 &lt; F2347  ),  1,  0  )</f>
        <v>1</v>
      </c>
      <c r="J2347" s="12" t="n">
        <f aca="false">IF(  AND(  1 = I2347,  OR(  0 = $K2347,  1 = $K2347  )  ),  $C2347,  IF(  AND(  NOT(  "-" = J2346  ),  0 &lt; J2346  ),  J2346,  0  )  )</f>
        <v>1010</v>
      </c>
      <c r="K2347" s="13" t="n">
        <f aca="false">IF(  1 = G2346,  1,  IF(  1 = I2346,  2,  IF(  OR(  "-" = K2346,  1 = M2346),  0,  K2346  )  )  )</f>
        <v>2</v>
      </c>
      <c r="L2347" s="12" t="n">
        <f aca="false">IF(  AND(  1 = K2347,  1 = M2347  ),  (C2347 - H2347) * 100,  IF(  AND( 2 = K2347,  1 = M2347  ),  (J2347 - C2347) * 100,  0  )  )</f>
        <v>0</v>
      </c>
      <c r="M2347" s="6" t="n">
        <f aca="false">IF(  OR(  AND(  1 = K2347,  1 = I2347  ),  AND(  2 =K2347,  1 = G2347  )  ),  1,  0  )</f>
        <v>0</v>
      </c>
      <c r="N2347" s="0" t="n">
        <f aca="false">IF(  AND(  1 = M2347,  0 &lt; L2347  ),  1,  0  )</f>
        <v>0</v>
      </c>
    </row>
    <row r="2348" customFormat="false" ht="12.8" hidden="false" customHeight="false" outlineLevel="0" collapsed="false">
      <c r="A2348" s="5" t="n">
        <v>41124</v>
      </c>
      <c r="B2348" s="6" t="n">
        <f aca="false">YEAR(A2348)</f>
        <v>2012</v>
      </c>
      <c r="C2348" s="7" t="n">
        <v>834</v>
      </c>
      <c r="D2348" s="8" t="n">
        <f aca="false">AVERAGE($C2344:$C2348)</f>
        <v>857.6</v>
      </c>
      <c r="E2348" s="8" t="n">
        <f aca="false">AVERAGE($C2324:$C2348)</f>
        <v>891.28</v>
      </c>
      <c r="F2348" s="8" t="n">
        <f aca="false">AVERAGE($C2274:$C2348)</f>
        <v>942.213333333333</v>
      </c>
      <c r="G2348" s="4" t="n">
        <f aca="false">IF(  AND(  F2347 &lt; E2347,  F2348 &lt; E2348,  E2348 &lt; D2348  ),  1,  0  )</f>
        <v>0</v>
      </c>
      <c r="H2348" s="12" t="n">
        <f aca="false">IF(  AND(  1 = G2348,  OR(  0 = $K2348,  2 = $K2348  )  ),  $C2348,  IF(  AND(  NOT(  "-" = H2347  ),  0 &lt; H2347  ),  H2347,  0  )  )</f>
        <v>1209</v>
      </c>
      <c r="I2348" s="4" t="n">
        <f aca="false">IF(  AND(  E2347 &lt; F2347,  D2348 &lt; E2348,  E2348 &lt; F2348  ),  1,  0  )</f>
        <v>1</v>
      </c>
      <c r="J2348" s="12" t="n">
        <f aca="false">IF(  AND(  1 = I2348,  OR(  0 = $K2348,  1 = $K2348  )  ),  $C2348,  IF(  AND(  NOT(  "-" = J2347  ),  0 &lt; J2347  ),  J2347,  0  )  )</f>
        <v>1010</v>
      </c>
      <c r="K2348" s="13" t="n">
        <f aca="false">IF(  1 = G2347,  1,  IF(  1 = I2347,  2,  IF(  OR(  "-" = K2347,  1 = M2347),  0,  K2347  )  )  )</f>
        <v>2</v>
      </c>
      <c r="L2348" s="12" t="n">
        <f aca="false">IF(  AND(  1 = K2348,  1 = M2348  ),  (C2348 - H2348) * 100,  IF(  AND( 2 = K2348,  1 = M2348  ),  (J2348 - C2348) * 100,  0  )  )</f>
        <v>0</v>
      </c>
      <c r="M2348" s="6" t="n">
        <f aca="false">IF(  OR(  AND(  1 = K2348,  1 = I2348  ),  AND(  2 =K2348,  1 = G2348  )  ),  1,  0  )</f>
        <v>0</v>
      </c>
      <c r="N2348" s="0" t="n">
        <f aca="false">IF(  AND(  1 = M2348,  0 &lt; L2348  ),  1,  0  )</f>
        <v>0</v>
      </c>
    </row>
    <row r="2349" customFormat="false" ht="12.8" hidden="false" customHeight="false" outlineLevel="0" collapsed="false">
      <c r="A2349" s="5" t="n">
        <v>41127</v>
      </c>
      <c r="B2349" s="6" t="n">
        <f aca="false">YEAR(A2349)</f>
        <v>2012</v>
      </c>
      <c r="C2349" s="7" t="n">
        <v>833</v>
      </c>
      <c r="D2349" s="8" t="n">
        <f aca="false">AVERAGE($C2345:$C2349)</f>
        <v>848.2</v>
      </c>
      <c r="E2349" s="8" t="n">
        <f aca="false">AVERAGE($C2325:$C2349)</f>
        <v>887.4</v>
      </c>
      <c r="F2349" s="8" t="n">
        <f aca="false">AVERAGE($C2275:$C2349)</f>
        <v>938.426666666667</v>
      </c>
      <c r="G2349" s="4" t="n">
        <f aca="false">IF(  AND(  F2348 &lt; E2348,  F2349 &lt; E2349,  E2349 &lt; D2349  ),  1,  0  )</f>
        <v>0</v>
      </c>
      <c r="H2349" s="12" t="n">
        <f aca="false">IF(  AND(  1 = G2349,  OR(  0 = $K2349,  2 = $K2349  )  ),  $C2349,  IF(  AND(  NOT(  "-" = H2348  ),  0 &lt; H2348  ),  H2348,  0  )  )</f>
        <v>1209</v>
      </c>
      <c r="I2349" s="4" t="n">
        <f aca="false">IF(  AND(  E2348 &lt; F2348,  D2349 &lt; E2349,  E2349 &lt; F2349  ),  1,  0  )</f>
        <v>1</v>
      </c>
      <c r="J2349" s="12" t="n">
        <f aca="false">IF(  AND(  1 = I2349,  OR(  0 = $K2349,  1 = $K2349  )  ),  $C2349,  IF(  AND(  NOT(  "-" = J2348  ),  0 &lt; J2348  ),  J2348,  0  )  )</f>
        <v>1010</v>
      </c>
      <c r="K2349" s="13" t="n">
        <f aca="false">IF(  1 = G2348,  1,  IF(  1 = I2348,  2,  IF(  OR(  "-" = K2348,  1 = M2348),  0,  K2348  )  )  )</f>
        <v>2</v>
      </c>
      <c r="L2349" s="12" t="n">
        <f aca="false">IF(  AND(  1 = K2349,  1 = M2349  ),  (C2349 - H2349) * 100,  IF(  AND( 2 = K2349,  1 = M2349  ),  (J2349 - C2349) * 100,  0  )  )</f>
        <v>0</v>
      </c>
      <c r="M2349" s="6" t="n">
        <f aca="false">IF(  OR(  AND(  1 = K2349,  1 = I2349  ),  AND(  2 =K2349,  1 = G2349  )  ),  1,  0  )</f>
        <v>0</v>
      </c>
      <c r="N2349" s="0" t="n">
        <f aca="false">IF(  AND(  1 = M2349,  0 &lt; L2349  ),  1,  0  )</f>
        <v>0</v>
      </c>
    </row>
    <row r="2350" customFormat="false" ht="12.8" hidden="false" customHeight="false" outlineLevel="0" collapsed="false">
      <c r="A2350" s="5" t="n">
        <v>41128</v>
      </c>
      <c r="B2350" s="6" t="n">
        <f aca="false">YEAR(A2350)</f>
        <v>2012</v>
      </c>
      <c r="C2350" s="7" t="n">
        <v>833</v>
      </c>
      <c r="D2350" s="8" t="n">
        <f aca="false">AVERAGE($C2346:$C2350)</f>
        <v>840.2</v>
      </c>
      <c r="E2350" s="8" t="n">
        <f aca="false">AVERAGE($C2326:$C2350)</f>
        <v>883.6</v>
      </c>
      <c r="F2350" s="8" t="n">
        <f aca="false">AVERAGE($C2276:$C2350)</f>
        <v>934.506666666667</v>
      </c>
      <c r="G2350" s="4" t="n">
        <f aca="false">IF(  AND(  F2349 &lt; E2349,  F2350 &lt; E2350,  E2350 &lt; D2350  ),  1,  0  )</f>
        <v>0</v>
      </c>
      <c r="H2350" s="12" t="n">
        <f aca="false">IF(  AND(  1 = G2350,  OR(  0 = $K2350,  2 = $K2350  )  ),  $C2350,  IF(  AND(  NOT(  "-" = H2349  ),  0 &lt; H2349  ),  H2349,  0  )  )</f>
        <v>1209</v>
      </c>
      <c r="I2350" s="4" t="n">
        <f aca="false">IF(  AND(  E2349 &lt; F2349,  D2350 &lt; E2350,  E2350 &lt; F2350  ),  1,  0  )</f>
        <v>1</v>
      </c>
      <c r="J2350" s="12" t="n">
        <f aca="false">IF(  AND(  1 = I2350,  OR(  0 = $K2350,  1 = $K2350  )  ),  $C2350,  IF(  AND(  NOT(  "-" = J2349  ),  0 &lt; J2349  ),  J2349,  0  )  )</f>
        <v>1010</v>
      </c>
      <c r="K2350" s="13" t="n">
        <f aca="false">IF(  1 = G2349,  1,  IF(  1 = I2349,  2,  IF(  OR(  "-" = K2349,  1 = M2349),  0,  K2349  )  )  )</f>
        <v>2</v>
      </c>
      <c r="L2350" s="12" t="n">
        <f aca="false">IF(  AND(  1 = K2350,  1 = M2350  ),  (C2350 - H2350) * 100,  IF(  AND( 2 = K2350,  1 = M2350  ),  (J2350 - C2350) * 100,  0  )  )</f>
        <v>0</v>
      </c>
      <c r="M2350" s="6" t="n">
        <f aca="false">IF(  OR(  AND(  1 = K2350,  1 = I2350  ),  AND(  2 =K2350,  1 = G2350  )  ),  1,  0  )</f>
        <v>0</v>
      </c>
      <c r="N2350" s="0" t="n">
        <f aca="false">IF(  AND(  1 = M2350,  0 &lt; L2350  ),  1,  0  )</f>
        <v>0</v>
      </c>
    </row>
    <row r="2351" customFormat="false" ht="12.8" hidden="false" customHeight="false" outlineLevel="0" collapsed="false">
      <c r="A2351" s="5" t="n">
        <v>41129</v>
      </c>
      <c r="B2351" s="6" t="n">
        <f aca="false">YEAR(A2351)</f>
        <v>2012</v>
      </c>
      <c r="C2351" s="7" t="n">
        <v>837</v>
      </c>
      <c r="D2351" s="8" t="n">
        <f aca="false">AVERAGE($C2347:$C2351)</f>
        <v>838.8</v>
      </c>
      <c r="E2351" s="8" t="n">
        <f aca="false">AVERAGE($C2327:$C2351)</f>
        <v>879.24</v>
      </c>
      <c r="F2351" s="8" t="n">
        <f aca="false">AVERAGE($C2277:$C2351)</f>
        <v>930.586666666667</v>
      </c>
      <c r="G2351" s="4" t="n">
        <f aca="false">IF(  AND(  F2350 &lt; E2350,  F2351 &lt; E2351,  E2351 &lt; D2351  ),  1,  0  )</f>
        <v>0</v>
      </c>
      <c r="H2351" s="12" t="n">
        <f aca="false">IF(  AND(  1 = G2351,  OR(  0 = $K2351,  2 = $K2351  )  ),  $C2351,  IF(  AND(  NOT(  "-" = H2350  ),  0 &lt; H2350  ),  H2350,  0  )  )</f>
        <v>1209</v>
      </c>
      <c r="I2351" s="4" t="n">
        <f aca="false">IF(  AND(  E2350 &lt; F2350,  D2351 &lt; E2351,  E2351 &lt; F2351  ),  1,  0  )</f>
        <v>1</v>
      </c>
      <c r="J2351" s="12" t="n">
        <f aca="false">IF(  AND(  1 = I2351,  OR(  0 = $K2351,  1 = $K2351  )  ),  $C2351,  IF(  AND(  NOT(  "-" = J2350  ),  0 &lt; J2350  ),  J2350,  0  )  )</f>
        <v>1010</v>
      </c>
      <c r="K2351" s="13" t="n">
        <f aca="false">IF(  1 = G2350,  1,  IF(  1 = I2350,  2,  IF(  OR(  "-" = K2350,  1 = M2350),  0,  K2350  )  )  )</f>
        <v>2</v>
      </c>
      <c r="L2351" s="12" t="n">
        <f aca="false">IF(  AND(  1 = K2351,  1 = M2351  ),  (C2351 - H2351) * 100,  IF(  AND( 2 = K2351,  1 = M2351  ),  (J2351 - C2351) * 100,  0  )  )</f>
        <v>0</v>
      </c>
      <c r="M2351" s="6" t="n">
        <f aca="false">IF(  OR(  AND(  1 = K2351,  1 = I2351  ),  AND(  2 =K2351,  1 = G2351  )  ),  1,  0  )</f>
        <v>0</v>
      </c>
      <c r="N2351" s="0" t="n">
        <f aca="false">IF(  AND(  1 = M2351,  0 &lt; L2351  ),  1,  0  )</f>
        <v>0</v>
      </c>
    </row>
    <row r="2352" customFormat="false" ht="12.8" hidden="false" customHeight="false" outlineLevel="0" collapsed="false">
      <c r="A2352" s="5" t="n">
        <v>41130</v>
      </c>
      <c r="B2352" s="6" t="n">
        <f aca="false">YEAR(A2352)</f>
        <v>2012</v>
      </c>
      <c r="C2352" s="7" t="n">
        <v>860</v>
      </c>
      <c r="D2352" s="8" t="n">
        <f aca="false">AVERAGE($C2348:$C2352)</f>
        <v>839.4</v>
      </c>
      <c r="E2352" s="8" t="n">
        <f aca="false">AVERAGE($C2328:$C2352)</f>
        <v>874.96</v>
      </c>
      <c r="F2352" s="8" t="n">
        <f aca="false">AVERAGE($C2278:$C2352)</f>
        <v>926.853333333333</v>
      </c>
      <c r="G2352" s="4" t="n">
        <f aca="false">IF(  AND(  F2351 &lt; E2351,  F2352 &lt; E2352,  E2352 &lt; D2352  ),  1,  0  )</f>
        <v>0</v>
      </c>
      <c r="H2352" s="12" t="n">
        <f aca="false">IF(  AND(  1 = G2352,  OR(  0 = $K2352,  2 = $K2352  )  ),  $C2352,  IF(  AND(  NOT(  "-" = H2351  ),  0 &lt; H2351  ),  H2351,  0  )  )</f>
        <v>1209</v>
      </c>
      <c r="I2352" s="4" t="n">
        <f aca="false">IF(  AND(  E2351 &lt; F2351,  D2352 &lt; E2352,  E2352 &lt; F2352  ),  1,  0  )</f>
        <v>1</v>
      </c>
      <c r="J2352" s="12" t="n">
        <f aca="false">IF(  AND(  1 = I2352,  OR(  0 = $K2352,  1 = $K2352  )  ),  $C2352,  IF(  AND(  NOT(  "-" = J2351  ),  0 &lt; J2351  ),  J2351,  0  )  )</f>
        <v>1010</v>
      </c>
      <c r="K2352" s="13" t="n">
        <f aca="false">IF(  1 = G2351,  1,  IF(  1 = I2351,  2,  IF(  OR(  "-" = K2351,  1 = M2351),  0,  K2351  )  )  )</f>
        <v>2</v>
      </c>
      <c r="L2352" s="12" t="n">
        <f aca="false">IF(  AND(  1 = K2352,  1 = M2352  ),  (C2352 - H2352) * 100,  IF(  AND( 2 = K2352,  1 = M2352  ),  (J2352 - C2352) * 100,  0  )  )</f>
        <v>0</v>
      </c>
      <c r="M2352" s="6" t="n">
        <f aca="false">IF(  OR(  AND(  1 = K2352,  1 = I2352  ),  AND(  2 =K2352,  1 = G2352  )  ),  1,  0  )</f>
        <v>0</v>
      </c>
      <c r="N2352" s="0" t="n">
        <f aca="false">IF(  AND(  1 = M2352,  0 &lt; L2352  ),  1,  0  )</f>
        <v>0</v>
      </c>
    </row>
    <row r="2353" customFormat="false" ht="12.8" hidden="false" customHeight="false" outlineLevel="0" collapsed="false">
      <c r="A2353" s="5" t="n">
        <v>41131</v>
      </c>
      <c r="B2353" s="6" t="n">
        <f aca="false">YEAR(A2353)</f>
        <v>2012</v>
      </c>
      <c r="C2353" s="7" t="n">
        <v>858</v>
      </c>
      <c r="D2353" s="8" t="n">
        <f aca="false">AVERAGE($C2349:$C2353)</f>
        <v>844.2</v>
      </c>
      <c r="E2353" s="8" t="n">
        <f aca="false">AVERAGE($C2329:$C2353)</f>
        <v>870.92</v>
      </c>
      <c r="F2353" s="8" t="n">
        <f aca="false">AVERAGE($C2279:$C2353)</f>
        <v>923.133333333333</v>
      </c>
      <c r="G2353" s="4" t="n">
        <f aca="false">IF(  AND(  F2352 &lt; E2352,  F2353 &lt; E2353,  E2353 &lt; D2353  ),  1,  0  )</f>
        <v>0</v>
      </c>
      <c r="H2353" s="12" t="n">
        <f aca="false">IF(  AND(  1 = G2353,  OR(  0 = $K2353,  2 = $K2353  )  ),  $C2353,  IF(  AND(  NOT(  "-" = H2352  ),  0 &lt; H2352  ),  H2352,  0  )  )</f>
        <v>1209</v>
      </c>
      <c r="I2353" s="4" t="n">
        <f aca="false">IF(  AND(  E2352 &lt; F2352,  D2353 &lt; E2353,  E2353 &lt; F2353  ),  1,  0  )</f>
        <v>1</v>
      </c>
      <c r="J2353" s="12" t="n">
        <f aca="false">IF(  AND(  1 = I2353,  OR(  0 = $K2353,  1 = $K2353  )  ),  $C2353,  IF(  AND(  NOT(  "-" = J2352  ),  0 &lt; J2352  ),  J2352,  0  )  )</f>
        <v>1010</v>
      </c>
      <c r="K2353" s="13" t="n">
        <f aca="false">IF(  1 = G2352,  1,  IF(  1 = I2352,  2,  IF(  OR(  "-" = K2352,  1 = M2352),  0,  K2352  )  )  )</f>
        <v>2</v>
      </c>
      <c r="L2353" s="12" t="n">
        <f aca="false">IF(  AND(  1 = K2353,  1 = M2353  ),  (C2353 - H2353) * 100,  IF(  AND( 2 = K2353,  1 = M2353  ),  (J2353 - C2353) * 100,  0  )  )</f>
        <v>0</v>
      </c>
      <c r="M2353" s="6" t="n">
        <f aca="false">IF(  OR(  AND(  1 = K2353,  1 = I2353  ),  AND(  2 =K2353,  1 = G2353  )  ),  1,  0  )</f>
        <v>0</v>
      </c>
      <c r="N2353" s="0" t="n">
        <f aca="false">IF(  AND(  1 = M2353,  0 &lt; L2353  ),  1,  0  )</f>
        <v>0</v>
      </c>
    </row>
    <row r="2354" customFormat="false" ht="12.8" hidden="false" customHeight="false" outlineLevel="0" collapsed="false">
      <c r="A2354" s="5" t="n">
        <v>41134</v>
      </c>
      <c r="B2354" s="6" t="n">
        <f aca="false">YEAR(A2354)</f>
        <v>2012</v>
      </c>
      <c r="C2354" s="7" t="n">
        <v>858</v>
      </c>
      <c r="D2354" s="8" t="n">
        <f aca="false">AVERAGE($C2350:$C2354)</f>
        <v>849.2</v>
      </c>
      <c r="E2354" s="8" t="n">
        <f aca="false">AVERAGE($C2330:$C2354)</f>
        <v>867.24</v>
      </c>
      <c r="F2354" s="8" t="n">
        <f aca="false">AVERAGE($C2280:$C2354)</f>
        <v>919.653333333333</v>
      </c>
      <c r="G2354" s="4" t="n">
        <f aca="false">IF(  AND(  F2353 &lt; E2353,  F2354 &lt; E2354,  E2354 &lt; D2354  ),  1,  0  )</f>
        <v>0</v>
      </c>
      <c r="H2354" s="12" t="n">
        <f aca="false">IF(  AND(  1 = G2354,  OR(  0 = $K2354,  2 = $K2354  )  ),  $C2354,  IF(  AND(  NOT(  "-" = H2353  ),  0 &lt; H2353  ),  H2353,  0  )  )</f>
        <v>1209</v>
      </c>
      <c r="I2354" s="4" t="n">
        <f aca="false">IF(  AND(  E2353 &lt; F2353,  D2354 &lt; E2354,  E2354 &lt; F2354  ),  1,  0  )</f>
        <v>1</v>
      </c>
      <c r="J2354" s="12" t="n">
        <f aca="false">IF(  AND(  1 = I2354,  OR(  0 = $K2354,  1 = $K2354  )  ),  $C2354,  IF(  AND(  NOT(  "-" = J2353  ),  0 &lt; J2353  ),  J2353,  0  )  )</f>
        <v>1010</v>
      </c>
      <c r="K2354" s="13" t="n">
        <f aca="false">IF(  1 = G2353,  1,  IF(  1 = I2353,  2,  IF(  OR(  "-" = K2353,  1 = M2353),  0,  K2353  )  )  )</f>
        <v>2</v>
      </c>
      <c r="L2354" s="12" t="n">
        <f aca="false">IF(  AND(  1 = K2354,  1 = M2354  ),  (C2354 - H2354) * 100,  IF(  AND( 2 = K2354,  1 = M2354  ),  (J2354 - C2354) * 100,  0  )  )</f>
        <v>0</v>
      </c>
      <c r="M2354" s="6" t="n">
        <f aca="false">IF(  OR(  AND(  1 = K2354,  1 = I2354  ),  AND(  2 =K2354,  1 = G2354  )  ),  1,  0  )</f>
        <v>0</v>
      </c>
      <c r="N2354" s="0" t="n">
        <f aca="false">IF(  AND(  1 = M2354,  0 &lt; L2354  ),  1,  0  )</f>
        <v>0</v>
      </c>
    </row>
    <row r="2355" customFormat="false" ht="12.8" hidden="false" customHeight="false" outlineLevel="0" collapsed="false">
      <c r="A2355" s="5" t="n">
        <v>41135</v>
      </c>
      <c r="B2355" s="6" t="n">
        <f aca="false">YEAR(A2355)</f>
        <v>2012</v>
      </c>
      <c r="C2355" s="7" t="n">
        <v>836</v>
      </c>
      <c r="D2355" s="8" t="n">
        <f aca="false">AVERAGE($C2351:$C2355)</f>
        <v>849.8</v>
      </c>
      <c r="E2355" s="8" t="n">
        <f aca="false">AVERAGE($C2331:$C2355)</f>
        <v>863.16</v>
      </c>
      <c r="F2355" s="8" t="n">
        <f aca="false">AVERAGE($C2281:$C2355)</f>
        <v>915.8</v>
      </c>
      <c r="G2355" s="4" t="n">
        <f aca="false">IF(  AND(  F2354 &lt; E2354,  F2355 &lt; E2355,  E2355 &lt; D2355  ),  1,  0  )</f>
        <v>0</v>
      </c>
      <c r="H2355" s="12" t="n">
        <f aca="false">IF(  AND(  1 = G2355,  OR(  0 = $K2355,  2 = $K2355  )  ),  $C2355,  IF(  AND(  NOT(  "-" = H2354  ),  0 &lt; H2354  ),  H2354,  0  )  )</f>
        <v>1209</v>
      </c>
      <c r="I2355" s="4" t="n">
        <f aca="false">IF(  AND(  E2354 &lt; F2354,  D2355 &lt; E2355,  E2355 &lt; F2355  ),  1,  0  )</f>
        <v>1</v>
      </c>
      <c r="J2355" s="12" t="n">
        <f aca="false">IF(  AND(  1 = I2355,  OR(  0 = $K2355,  1 = $K2355  )  ),  $C2355,  IF(  AND(  NOT(  "-" = J2354  ),  0 &lt; J2354  ),  J2354,  0  )  )</f>
        <v>1010</v>
      </c>
      <c r="K2355" s="13" t="n">
        <f aca="false">IF(  1 = G2354,  1,  IF(  1 = I2354,  2,  IF(  OR(  "-" = K2354,  1 = M2354),  0,  K2354  )  )  )</f>
        <v>2</v>
      </c>
      <c r="L2355" s="12" t="n">
        <f aca="false">IF(  AND(  1 = K2355,  1 = M2355  ),  (C2355 - H2355) * 100,  IF(  AND( 2 = K2355,  1 = M2355  ),  (J2355 - C2355) * 100,  0  )  )</f>
        <v>0</v>
      </c>
      <c r="M2355" s="6" t="n">
        <f aca="false">IF(  OR(  AND(  1 = K2355,  1 = I2355  ),  AND(  2 =K2355,  1 = G2355  )  ),  1,  0  )</f>
        <v>0</v>
      </c>
      <c r="N2355" s="0" t="n">
        <f aca="false">IF(  AND(  1 = M2355,  0 &lt; L2355  ),  1,  0  )</f>
        <v>0</v>
      </c>
    </row>
    <row r="2356" customFormat="false" ht="12.8" hidden="false" customHeight="false" outlineLevel="0" collapsed="false">
      <c r="A2356" s="5" t="n">
        <v>41136</v>
      </c>
      <c r="B2356" s="6" t="n">
        <f aca="false">YEAR(A2356)</f>
        <v>2012</v>
      </c>
      <c r="C2356" s="7" t="n">
        <v>846</v>
      </c>
      <c r="D2356" s="8" t="n">
        <f aca="false">AVERAGE($C2352:$C2356)</f>
        <v>851.6</v>
      </c>
      <c r="E2356" s="8" t="n">
        <f aca="false">AVERAGE($C2332:$C2356)</f>
        <v>859.88</v>
      </c>
      <c r="F2356" s="8" t="n">
        <f aca="false">AVERAGE($C2282:$C2356)</f>
        <v>911.786666666667</v>
      </c>
      <c r="G2356" s="4" t="n">
        <f aca="false">IF(  AND(  F2355 &lt; E2355,  F2356 &lt; E2356,  E2356 &lt; D2356  ),  1,  0  )</f>
        <v>0</v>
      </c>
      <c r="H2356" s="12" t="n">
        <f aca="false">IF(  AND(  1 = G2356,  OR(  0 = $K2356,  2 = $K2356  )  ),  $C2356,  IF(  AND(  NOT(  "-" = H2355  ),  0 &lt; H2355  ),  H2355,  0  )  )</f>
        <v>1209</v>
      </c>
      <c r="I2356" s="4" t="n">
        <f aca="false">IF(  AND(  E2355 &lt; F2355,  D2356 &lt; E2356,  E2356 &lt; F2356  ),  1,  0  )</f>
        <v>1</v>
      </c>
      <c r="J2356" s="12" t="n">
        <f aca="false">IF(  AND(  1 = I2356,  OR(  0 = $K2356,  1 = $K2356  )  ),  $C2356,  IF(  AND(  NOT(  "-" = J2355  ),  0 &lt; J2355  ),  J2355,  0  )  )</f>
        <v>1010</v>
      </c>
      <c r="K2356" s="13" t="n">
        <f aca="false">IF(  1 = G2355,  1,  IF(  1 = I2355,  2,  IF(  OR(  "-" = K2355,  1 = M2355),  0,  K2355  )  )  )</f>
        <v>2</v>
      </c>
      <c r="L2356" s="12" t="n">
        <f aca="false">IF(  AND(  1 = K2356,  1 = M2356  ),  (C2356 - H2356) * 100,  IF(  AND( 2 = K2356,  1 = M2356  ),  (J2356 - C2356) * 100,  0  )  )</f>
        <v>0</v>
      </c>
      <c r="M2356" s="6" t="n">
        <f aca="false">IF(  OR(  AND(  1 = K2356,  1 = I2356  ),  AND(  2 =K2356,  1 = G2356  )  ),  1,  0  )</f>
        <v>0</v>
      </c>
      <c r="N2356" s="0" t="n">
        <f aca="false">IF(  AND(  1 = M2356,  0 &lt; L2356  ),  1,  0  )</f>
        <v>0</v>
      </c>
    </row>
    <row r="2357" customFormat="false" ht="12.8" hidden="false" customHeight="false" outlineLevel="0" collapsed="false">
      <c r="A2357" s="5" t="n">
        <v>41137</v>
      </c>
      <c r="B2357" s="6" t="n">
        <f aca="false">YEAR(A2357)</f>
        <v>2012</v>
      </c>
      <c r="C2357" s="7" t="n">
        <v>878</v>
      </c>
      <c r="D2357" s="8" t="n">
        <f aca="false">AVERAGE($C2353:$C2357)</f>
        <v>855.2</v>
      </c>
      <c r="E2357" s="8" t="n">
        <f aca="false">AVERAGE($C2333:$C2357)</f>
        <v>857.84</v>
      </c>
      <c r="F2357" s="8" t="n">
        <f aca="false">AVERAGE($C2283:$C2357)</f>
        <v>909.04</v>
      </c>
      <c r="G2357" s="4" t="n">
        <f aca="false">IF(  AND(  F2356 &lt; E2356,  F2357 &lt; E2357,  E2357 &lt; D2357  ),  1,  0  )</f>
        <v>0</v>
      </c>
      <c r="H2357" s="12" t="n">
        <f aca="false">IF(  AND(  1 = G2357,  OR(  0 = $K2357,  2 = $K2357  )  ),  $C2357,  IF(  AND(  NOT(  "-" = H2356  ),  0 &lt; H2356  ),  H2356,  0  )  )</f>
        <v>1209</v>
      </c>
      <c r="I2357" s="4" t="n">
        <f aca="false">IF(  AND(  E2356 &lt; F2356,  D2357 &lt; E2357,  E2357 &lt; F2357  ),  1,  0  )</f>
        <v>1</v>
      </c>
      <c r="J2357" s="12" t="n">
        <f aca="false">IF(  AND(  1 = I2357,  OR(  0 = $K2357,  1 = $K2357  )  ),  $C2357,  IF(  AND(  NOT(  "-" = J2356  ),  0 &lt; J2356  ),  J2356,  0  )  )</f>
        <v>1010</v>
      </c>
      <c r="K2357" s="13" t="n">
        <f aca="false">IF(  1 = G2356,  1,  IF(  1 = I2356,  2,  IF(  OR(  "-" = K2356,  1 = M2356),  0,  K2356  )  )  )</f>
        <v>2</v>
      </c>
      <c r="L2357" s="12" t="n">
        <f aca="false">IF(  AND(  1 = K2357,  1 = M2357  ),  (C2357 - H2357) * 100,  IF(  AND( 2 = K2357,  1 = M2357  ),  (J2357 - C2357) * 100,  0  )  )</f>
        <v>0</v>
      </c>
      <c r="M2357" s="6" t="n">
        <f aca="false">IF(  OR(  AND(  1 = K2357,  1 = I2357  ),  AND(  2 =K2357,  1 = G2357  )  ),  1,  0  )</f>
        <v>0</v>
      </c>
      <c r="N2357" s="0" t="n">
        <f aca="false">IF(  AND(  1 = M2357,  0 &lt; L2357  ),  1,  0  )</f>
        <v>0</v>
      </c>
    </row>
    <row r="2358" customFormat="false" ht="12.8" hidden="false" customHeight="false" outlineLevel="0" collapsed="false">
      <c r="A2358" s="5" t="n">
        <v>41138</v>
      </c>
      <c r="B2358" s="6" t="n">
        <f aca="false">YEAR(A2358)</f>
        <v>2012</v>
      </c>
      <c r="C2358" s="7" t="n">
        <v>876</v>
      </c>
      <c r="D2358" s="8" t="n">
        <f aca="false">AVERAGE($C2354:$C2358)</f>
        <v>858.8</v>
      </c>
      <c r="E2358" s="8" t="n">
        <f aca="false">AVERAGE($C2334:$C2358)</f>
        <v>856.4</v>
      </c>
      <c r="F2358" s="8" t="n">
        <f aca="false">AVERAGE($C2284:$C2358)</f>
        <v>906.946666666667</v>
      </c>
      <c r="G2358" s="4" t="n">
        <f aca="false">IF(  AND(  F2357 &lt; E2357,  F2358 &lt; E2358,  E2358 &lt; D2358  ),  1,  0  )</f>
        <v>0</v>
      </c>
      <c r="H2358" s="12" t="n">
        <f aca="false">IF(  AND(  1 = G2358,  OR(  0 = $K2358,  2 = $K2358  )  ),  $C2358,  IF(  AND(  NOT(  "-" = H2357  ),  0 &lt; H2357  ),  H2357,  0  )  )</f>
        <v>1209</v>
      </c>
      <c r="I2358" s="4" t="n">
        <f aca="false">IF(  AND(  E2357 &lt; F2357,  D2358 &lt; E2358,  E2358 &lt; F2358  ),  1,  0  )</f>
        <v>0</v>
      </c>
      <c r="J2358" s="12" t="n">
        <f aca="false">IF(  AND(  1 = I2358,  OR(  0 = $K2358,  1 = $K2358  )  ),  $C2358,  IF(  AND(  NOT(  "-" = J2357  ),  0 &lt; J2357  ),  J2357,  0  )  )</f>
        <v>1010</v>
      </c>
      <c r="K2358" s="13" t="n">
        <f aca="false">IF(  1 = G2357,  1,  IF(  1 = I2357,  2,  IF(  OR(  "-" = K2357,  1 = M2357),  0,  K2357  )  )  )</f>
        <v>2</v>
      </c>
      <c r="L2358" s="12" t="n">
        <f aca="false">IF(  AND(  1 = K2358,  1 = M2358  ),  (C2358 - H2358) * 100,  IF(  AND( 2 = K2358,  1 = M2358  ),  (J2358 - C2358) * 100,  0  )  )</f>
        <v>0</v>
      </c>
      <c r="M2358" s="6" t="n">
        <f aca="false">IF(  OR(  AND(  1 = K2358,  1 = I2358  ),  AND(  2 =K2358,  1 = G2358  )  ),  1,  0  )</f>
        <v>0</v>
      </c>
      <c r="N2358" s="0" t="n">
        <f aca="false">IF(  AND(  1 = M2358,  0 &lt; L2358  ),  1,  0  )</f>
        <v>0</v>
      </c>
    </row>
    <row r="2359" customFormat="false" ht="12.8" hidden="false" customHeight="false" outlineLevel="0" collapsed="false">
      <c r="A2359" s="5" t="n">
        <v>41141</v>
      </c>
      <c r="B2359" s="6" t="n">
        <f aca="false">YEAR(A2359)</f>
        <v>2012</v>
      </c>
      <c r="C2359" s="7" t="n">
        <v>872</v>
      </c>
      <c r="D2359" s="8" t="n">
        <f aca="false">AVERAGE($C2355:$C2359)</f>
        <v>861.6</v>
      </c>
      <c r="E2359" s="8" t="n">
        <f aca="false">AVERAGE($C2335:$C2359)</f>
        <v>855.52</v>
      </c>
      <c r="F2359" s="8" t="n">
        <f aca="false">AVERAGE($C2285:$C2359)</f>
        <v>904.626666666667</v>
      </c>
      <c r="G2359" s="4" t="n">
        <f aca="false">IF(  AND(  F2358 &lt; E2358,  F2359 &lt; E2359,  E2359 &lt; D2359  ),  1,  0  )</f>
        <v>0</v>
      </c>
      <c r="H2359" s="12" t="n">
        <f aca="false">IF(  AND(  1 = G2359,  OR(  0 = $K2359,  2 = $K2359  )  ),  $C2359,  IF(  AND(  NOT(  "-" = H2358  ),  0 &lt; H2358  ),  H2358,  0  )  )</f>
        <v>1209</v>
      </c>
      <c r="I2359" s="4" t="n">
        <f aca="false">IF(  AND(  E2358 &lt; F2358,  D2359 &lt; E2359,  E2359 &lt; F2359  ),  1,  0  )</f>
        <v>0</v>
      </c>
      <c r="J2359" s="12" t="n">
        <f aca="false">IF(  AND(  1 = I2359,  OR(  0 = $K2359,  1 = $K2359  )  ),  $C2359,  IF(  AND(  NOT(  "-" = J2358  ),  0 &lt; J2358  ),  J2358,  0  )  )</f>
        <v>1010</v>
      </c>
      <c r="K2359" s="13" t="n">
        <f aca="false">IF(  1 = G2358,  1,  IF(  1 = I2358,  2,  IF(  OR(  "-" = K2358,  1 = M2358),  0,  K2358  )  )  )</f>
        <v>2</v>
      </c>
      <c r="L2359" s="12" t="n">
        <f aca="false">IF(  AND(  1 = K2359,  1 = M2359  ),  (C2359 - H2359) * 100,  IF(  AND( 2 = K2359,  1 = M2359  ),  (J2359 - C2359) * 100,  0  )  )</f>
        <v>0</v>
      </c>
      <c r="M2359" s="6" t="n">
        <f aca="false">IF(  OR(  AND(  1 = K2359,  1 = I2359  ),  AND(  2 =K2359,  1 = G2359  )  ),  1,  0  )</f>
        <v>0</v>
      </c>
      <c r="N2359" s="0" t="n">
        <f aca="false">IF(  AND(  1 = M2359,  0 &lt; L2359  ),  1,  0  )</f>
        <v>0</v>
      </c>
    </row>
    <row r="2360" customFormat="false" ht="12.8" hidden="false" customHeight="false" outlineLevel="0" collapsed="false">
      <c r="A2360" s="5" t="n">
        <v>41142</v>
      </c>
      <c r="B2360" s="6" t="n">
        <f aca="false">YEAR(A2360)</f>
        <v>2012</v>
      </c>
      <c r="C2360" s="7" t="n">
        <v>891</v>
      </c>
      <c r="D2360" s="8" t="n">
        <f aca="false">AVERAGE($C2356:$C2360)</f>
        <v>872.6</v>
      </c>
      <c r="E2360" s="8" t="n">
        <f aca="false">AVERAGE($C2336:$C2360)</f>
        <v>855.44</v>
      </c>
      <c r="F2360" s="8" t="n">
        <f aca="false">AVERAGE($C2286:$C2360)</f>
        <v>903.013333333333</v>
      </c>
      <c r="G2360" s="4" t="n">
        <f aca="false">IF(  AND(  F2359 &lt; E2359,  F2360 &lt; E2360,  E2360 &lt; D2360  ),  1,  0  )</f>
        <v>0</v>
      </c>
      <c r="H2360" s="12" t="n">
        <f aca="false">IF(  AND(  1 = G2360,  OR(  0 = $K2360,  2 = $K2360  )  ),  $C2360,  IF(  AND(  NOT(  "-" = H2359  ),  0 &lt; H2359  ),  H2359,  0  )  )</f>
        <v>1209</v>
      </c>
      <c r="I2360" s="4" t="n">
        <f aca="false">IF(  AND(  E2359 &lt; F2359,  D2360 &lt; E2360,  E2360 &lt; F2360  ),  1,  0  )</f>
        <v>0</v>
      </c>
      <c r="J2360" s="12" t="n">
        <f aca="false">IF(  AND(  1 = I2360,  OR(  0 = $K2360,  1 = $K2360  )  ),  $C2360,  IF(  AND(  NOT(  "-" = J2359  ),  0 &lt; J2359  ),  J2359,  0  )  )</f>
        <v>1010</v>
      </c>
      <c r="K2360" s="13" t="n">
        <f aca="false">IF(  1 = G2359,  1,  IF(  1 = I2359,  2,  IF(  OR(  "-" = K2359,  1 = M2359),  0,  K2359  )  )  )</f>
        <v>2</v>
      </c>
      <c r="L2360" s="12" t="n">
        <f aca="false">IF(  AND(  1 = K2360,  1 = M2360  ),  (C2360 - H2360) * 100,  IF(  AND( 2 = K2360,  1 = M2360  ),  (J2360 - C2360) * 100,  0  )  )</f>
        <v>0</v>
      </c>
      <c r="M2360" s="6" t="n">
        <f aca="false">IF(  OR(  AND(  1 = K2360,  1 = I2360  ),  AND(  2 =K2360,  1 = G2360  )  ),  1,  0  )</f>
        <v>0</v>
      </c>
      <c r="N2360" s="0" t="n">
        <f aca="false">IF(  AND(  1 = M2360,  0 &lt; L2360  ),  1,  0  )</f>
        <v>0</v>
      </c>
    </row>
    <row r="2361" customFormat="false" ht="12.8" hidden="false" customHeight="false" outlineLevel="0" collapsed="false">
      <c r="A2361" s="5" t="n">
        <v>41143</v>
      </c>
      <c r="B2361" s="6" t="n">
        <f aca="false">YEAR(A2361)</f>
        <v>2012</v>
      </c>
      <c r="C2361" s="7" t="n">
        <v>884</v>
      </c>
      <c r="D2361" s="8" t="n">
        <f aca="false">AVERAGE($C2357:$C2361)</f>
        <v>880.2</v>
      </c>
      <c r="E2361" s="8" t="n">
        <f aca="false">AVERAGE($C2337:$C2361)</f>
        <v>855.6</v>
      </c>
      <c r="F2361" s="8" t="n">
        <f aca="false">AVERAGE($C2287:$C2361)</f>
        <v>901.413333333333</v>
      </c>
      <c r="G2361" s="4" t="n">
        <f aca="false">IF(  AND(  F2360 &lt; E2360,  F2361 &lt; E2361,  E2361 &lt; D2361  ),  1,  0  )</f>
        <v>0</v>
      </c>
      <c r="H2361" s="12" t="n">
        <f aca="false">IF(  AND(  1 = G2361,  OR(  0 = $K2361,  2 = $K2361  )  ),  $C2361,  IF(  AND(  NOT(  "-" = H2360  ),  0 &lt; H2360  ),  H2360,  0  )  )</f>
        <v>1209</v>
      </c>
      <c r="I2361" s="4" t="n">
        <f aca="false">IF(  AND(  E2360 &lt; F2360,  D2361 &lt; E2361,  E2361 &lt; F2361  ),  1,  0  )</f>
        <v>0</v>
      </c>
      <c r="J2361" s="12" t="n">
        <f aca="false">IF(  AND(  1 = I2361,  OR(  0 = $K2361,  1 = $K2361  )  ),  $C2361,  IF(  AND(  NOT(  "-" = J2360  ),  0 &lt; J2360  ),  J2360,  0  )  )</f>
        <v>1010</v>
      </c>
      <c r="K2361" s="13" t="n">
        <f aca="false">IF(  1 = G2360,  1,  IF(  1 = I2360,  2,  IF(  OR(  "-" = K2360,  1 = M2360),  0,  K2360  )  )  )</f>
        <v>2</v>
      </c>
      <c r="L2361" s="12" t="n">
        <f aca="false">IF(  AND(  1 = K2361,  1 = M2361  ),  (C2361 - H2361) * 100,  IF(  AND( 2 = K2361,  1 = M2361  ),  (J2361 - C2361) * 100,  0  )  )</f>
        <v>0</v>
      </c>
      <c r="M2361" s="6" t="n">
        <f aca="false">IF(  OR(  AND(  1 = K2361,  1 = I2361  ),  AND(  2 =K2361,  1 = G2361  )  ),  1,  0  )</f>
        <v>0</v>
      </c>
      <c r="N2361" s="0" t="n">
        <f aca="false">IF(  AND(  1 = M2361,  0 &lt; L2361  ),  1,  0  )</f>
        <v>0</v>
      </c>
    </row>
    <row r="2362" customFormat="false" ht="12.8" hidden="false" customHeight="false" outlineLevel="0" collapsed="false">
      <c r="A2362" s="5" t="n">
        <v>41144</v>
      </c>
      <c r="B2362" s="6" t="n">
        <f aca="false">YEAR(A2362)</f>
        <v>2012</v>
      </c>
      <c r="C2362" s="7" t="n">
        <v>895</v>
      </c>
      <c r="D2362" s="8" t="n">
        <f aca="false">AVERAGE($C2358:$C2362)</f>
        <v>883.6</v>
      </c>
      <c r="E2362" s="8" t="n">
        <f aca="false">AVERAGE($C2338:$C2362)</f>
        <v>856.4</v>
      </c>
      <c r="F2362" s="8" t="n">
        <f aca="false">AVERAGE($C2288:$C2362)</f>
        <v>899.88</v>
      </c>
      <c r="G2362" s="4" t="n">
        <f aca="false">IF(  AND(  F2361 &lt; E2361,  F2362 &lt; E2362,  E2362 &lt; D2362  ),  1,  0  )</f>
        <v>0</v>
      </c>
      <c r="H2362" s="12" t="n">
        <f aca="false">IF(  AND(  1 = G2362,  OR(  0 = $K2362,  2 = $K2362  )  ),  $C2362,  IF(  AND(  NOT(  "-" = H2361  ),  0 &lt; H2361  ),  H2361,  0  )  )</f>
        <v>1209</v>
      </c>
      <c r="I2362" s="4" t="n">
        <f aca="false">IF(  AND(  E2361 &lt; F2361,  D2362 &lt; E2362,  E2362 &lt; F2362  ),  1,  0  )</f>
        <v>0</v>
      </c>
      <c r="J2362" s="12" t="n">
        <f aca="false">IF(  AND(  1 = I2362,  OR(  0 = $K2362,  1 = $K2362  )  ),  $C2362,  IF(  AND(  NOT(  "-" = J2361  ),  0 &lt; J2361  ),  J2361,  0  )  )</f>
        <v>1010</v>
      </c>
      <c r="K2362" s="13" t="n">
        <f aca="false">IF(  1 = G2361,  1,  IF(  1 = I2361,  2,  IF(  OR(  "-" = K2361,  1 = M2361),  0,  K2361  )  )  )</f>
        <v>2</v>
      </c>
      <c r="L2362" s="12" t="n">
        <f aca="false">IF(  AND(  1 = K2362,  1 = M2362  ),  (C2362 - H2362) * 100,  IF(  AND( 2 = K2362,  1 = M2362  ),  (J2362 - C2362) * 100,  0  )  )</f>
        <v>0</v>
      </c>
      <c r="M2362" s="6" t="n">
        <f aca="false">IF(  OR(  AND(  1 = K2362,  1 = I2362  ),  AND(  2 =K2362,  1 = G2362  )  ),  1,  0  )</f>
        <v>0</v>
      </c>
      <c r="N2362" s="0" t="n">
        <f aca="false">IF(  AND(  1 = M2362,  0 &lt; L2362  ),  1,  0  )</f>
        <v>0</v>
      </c>
    </row>
    <row r="2363" customFormat="false" ht="12.8" hidden="false" customHeight="false" outlineLevel="0" collapsed="false">
      <c r="A2363" s="5" t="n">
        <v>41145</v>
      </c>
      <c r="B2363" s="6" t="n">
        <f aca="false">YEAR(A2363)</f>
        <v>2012</v>
      </c>
      <c r="C2363" s="7" t="n">
        <v>889</v>
      </c>
      <c r="D2363" s="8" t="n">
        <f aca="false">AVERAGE($C2359:$C2363)</f>
        <v>886.2</v>
      </c>
      <c r="E2363" s="8" t="n">
        <f aca="false">AVERAGE($C2339:$C2363)</f>
        <v>857.64</v>
      </c>
      <c r="F2363" s="8" t="n">
        <f aca="false">AVERAGE($C2289:$C2363)</f>
        <v>897.92</v>
      </c>
      <c r="G2363" s="4" t="n">
        <f aca="false">IF(  AND(  F2362 &lt; E2362,  F2363 &lt; E2363,  E2363 &lt; D2363  ),  1,  0  )</f>
        <v>0</v>
      </c>
      <c r="H2363" s="12" t="n">
        <f aca="false">IF(  AND(  1 = G2363,  OR(  0 = $K2363,  2 = $K2363  )  ),  $C2363,  IF(  AND(  NOT(  "-" = H2362  ),  0 &lt; H2362  ),  H2362,  0  )  )</f>
        <v>1209</v>
      </c>
      <c r="I2363" s="4" t="n">
        <f aca="false">IF(  AND(  E2362 &lt; F2362,  D2363 &lt; E2363,  E2363 &lt; F2363  ),  1,  0  )</f>
        <v>0</v>
      </c>
      <c r="J2363" s="12" t="n">
        <f aca="false">IF(  AND(  1 = I2363,  OR(  0 = $K2363,  1 = $K2363  )  ),  $C2363,  IF(  AND(  NOT(  "-" = J2362  ),  0 &lt; J2362  ),  J2362,  0  )  )</f>
        <v>1010</v>
      </c>
      <c r="K2363" s="13" t="n">
        <f aca="false">IF(  1 = G2362,  1,  IF(  1 = I2362,  2,  IF(  OR(  "-" = K2362,  1 = M2362),  0,  K2362  )  )  )</f>
        <v>2</v>
      </c>
      <c r="L2363" s="12" t="n">
        <f aca="false">IF(  AND(  1 = K2363,  1 = M2363  ),  (C2363 - H2363) * 100,  IF(  AND( 2 = K2363,  1 = M2363  ),  (J2363 - C2363) * 100,  0  )  )</f>
        <v>0</v>
      </c>
      <c r="M2363" s="6" t="n">
        <f aca="false">IF(  OR(  AND(  1 = K2363,  1 = I2363  ),  AND(  2 =K2363,  1 = G2363  )  ),  1,  0  )</f>
        <v>0</v>
      </c>
      <c r="N2363" s="0" t="n">
        <f aca="false">IF(  AND(  1 = M2363,  0 &lt; L2363  ),  1,  0  )</f>
        <v>0</v>
      </c>
    </row>
    <row r="2364" customFormat="false" ht="12.8" hidden="false" customHeight="false" outlineLevel="0" collapsed="false">
      <c r="A2364" s="5" t="n">
        <v>41148</v>
      </c>
      <c r="B2364" s="6" t="n">
        <f aca="false">YEAR(A2364)</f>
        <v>2012</v>
      </c>
      <c r="C2364" s="7" t="n">
        <v>895</v>
      </c>
      <c r="D2364" s="8" t="n">
        <f aca="false">AVERAGE($C2360:$C2364)</f>
        <v>890.8</v>
      </c>
      <c r="E2364" s="8" t="n">
        <f aca="false">AVERAGE($C2340:$C2364)</f>
        <v>859.68</v>
      </c>
      <c r="F2364" s="8" t="n">
        <f aca="false">AVERAGE($C2290:$C2364)</f>
        <v>896.786666666667</v>
      </c>
      <c r="G2364" s="4" t="n">
        <f aca="false">IF(  AND(  F2363 &lt; E2363,  F2364 &lt; E2364,  E2364 &lt; D2364  ),  1,  0  )</f>
        <v>0</v>
      </c>
      <c r="H2364" s="12" t="n">
        <f aca="false">IF(  AND(  1 = G2364,  OR(  0 = $K2364,  2 = $K2364  )  ),  $C2364,  IF(  AND(  NOT(  "-" = H2363  ),  0 &lt; H2363  ),  H2363,  0  )  )</f>
        <v>1209</v>
      </c>
      <c r="I2364" s="4" t="n">
        <f aca="false">IF(  AND(  E2363 &lt; F2363,  D2364 &lt; E2364,  E2364 &lt; F2364  ),  1,  0  )</f>
        <v>0</v>
      </c>
      <c r="J2364" s="12" t="n">
        <f aca="false">IF(  AND(  1 = I2364,  OR(  0 = $K2364,  1 = $K2364  )  ),  $C2364,  IF(  AND(  NOT(  "-" = J2363  ),  0 &lt; J2363  ),  J2363,  0  )  )</f>
        <v>1010</v>
      </c>
      <c r="K2364" s="13" t="n">
        <f aca="false">IF(  1 = G2363,  1,  IF(  1 = I2363,  2,  IF(  OR(  "-" = K2363,  1 = M2363),  0,  K2363  )  )  )</f>
        <v>2</v>
      </c>
      <c r="L2364" s="12" t="n">
        <f aca="false">IF(  AND(  1 = K2364,  1 = M2364  ),  (C2364 - H2364) * 100,  IF(  AND( 2 = K2364,  1 = M2364  ),  (J2364 - C2364) * 100,  0  )  )</f>
        <v>0</v>
      </c>
      <c r="M2364" s="6" t="n">
        <f aca="false">IF(  OR(  AND(  1 = K2364,  1 = I2364  ),  AND(  2 =K2364,  1 = G2364  )  ),  1,  0  )</f>
        <v>0</v>
      </c>
      <c r="N2364" s="0" t="n">
        <f aca="false">IF(  AND(  1 = M2364,  0 &lt; L2364  ),  1,  0  )</f>
        <v>0</v>
      </c>
    </row>
    <row r="2365" customFormat="false" ht="12.8" hidden="false" customHeight="false" outlineLevel="0" collapsed="false">
      <c r="A2365" s="5" t="n">
        <v>41149</v>
      </c>
      <c r="B2365" s="6" t="n">
        <f aca="false">YEAR(A2365)</f>
        <v>2012</v>
      </c>
      <c r="C2365" s="7" t="n">
        <v>885</v>
      </c>
      <c r="D2365" s="8" t="n">
        <f aca="false">AVERAGE($C2361:$C2365)</f>
        <v>889.6</v>
      </c>
      <c r="E2365" s="8" t="n">
        <f aca="false">AVERAGE($C2341:$C2365)</f>
        <v>861.92</v>
      </c>
      <c r="F2365" s="8" t="n">
        <f aca="false">AVERAGE($C2291:$C2365)</f>
        <v>895.52</v>
      </c>
      <c r="G2365" s="4" t="n">
        <f aca="false">IF(  AND(  F2364 &lt; E2364,  F2365 &lt; E2365,  E2365 &lt; D2365  ),  1,  0  )</f>
        <v>0</v>
      </c>
      <c r="H2365" s="12" t="n">
        <f aca="false">IF(  AND(  1 = G2365,  OR(  0 = $K2365,  2 = $K2365  )  ),  $C2365,  IF(  AND(  NOT(  "-" = H2364  ),  0 &lt; H2364  ),  H2364,  0  )  )</f>
        <v>1209</v>
      </c>
      <c r="I2365" s="4" t="n">
        <f aca="false">IF(  AND(  E2364 &lt; F2364,  D2365 &lt; E2365,  E2365 &lt; F2365  ),  1,  0  )</f>
        <v>0</v>
      </c>
      <c r="J2365" s="12" t="n">
        <f aca="false">IF(  AND(  1 = I2365,  OR(  0 = $K2365,  1 = $K2365  )  ),  $C2365,  IF(  AND(  NOT(  "-" = J2364  ),  0 &lt; J2364  ),  J2364,  0  )  )</f>
        <v>1010</v>
      </c>
      <c r="K2365" s="13" t="n">
        <f aca="false">IF(  1 = G2364,  1,  IF(  1 = I2364,  2,  IF(  OR(  "-" = K2364,  1 = M2364),  0,  K2364  )  )  )</f>
        <v>2</v>
      </c>
      <c r="L2365" s="12" t="n">
        <f aca="false">IF(  AND(  1 = K2365,  1 = M2365  ),  (C2365 - H2365) * 100,  IF(  AND( 2 = K2365,  1 = M2365  ),  (J2365 - C2365) * 100,  0  )  )</f>
        <v>0</v>
      </c>
      <c r="M2365" s="6" t="n">
        <f aca="false">IF(  OR(  AND(  1 = K2365,  1 = I2365  ),  AND(  2 =K2365,  1 = G2365  )  ),  1,  0  )</f>
        <v>0</v>
      </c>
      <c r="N2365" s="0" t="n">
        <f aca="false">IF(  AND(  1 = M2365,  0 &lt; L2365  ),  1,  0  )</f>
        <v>0</v>
      </c>
    </row>
    <row r="2366" customFormat="false" ht="12.8" hidden="false" customHeight="false" outlineLevel="0" collapsed="false">
      <c r="A2366" s="5" t="n">
        <v>41150</v>
      </c>
      <c r="B2366" s="6" t="n">
        <f aca="false">YEAR(A2366)</f>
        <v>2012</v>
      </c>
      <c r="C2366" s="7" t="n">
        <v>901</v>
      </c>
      <c r="D2366" s="8" t="n">
        <f aca="false">AVERAGE($C2362:$C2366)</f>
        <v>893</v>
      </c>
      <c r="E2366" s="8" t="n">
        <f aca="false">AVERAGE($C2342:$C2366)</f>
        <v>865.52</v>
      </c>
      <c r="F2366" s="8" t="n">
        <f aca="false">AVERAGE($C2292:$C2366)</f>
        <v>895.013333333333</v>
      </c>
      <c r="G2366" s="4" t="n">
        <f aca="false">IF(  AND(  F2365 &lt; E2365,  F2366 &lt; E2366,  E2366 &lt; D2366  ),  1,  0  )</f>
        <v>0</v>
      </c>
      <c r="H2366" s="12" t="n">
        <f aca="false">IF(  AND(  1 = G2366,  OR(  0 = $K2366,  2 = $K2366  )  ),  $C2366,  IF(  AND(  NOT(  "-" = H2365  ),  0 &lt; H2365  ),  H2365,  0  )  )</f>
        <v>1209</v>
      </c>
      <c r="I2366" s="4" t="n">
        <f aca="false">IF(  AND(  E2365 &lt; F2365,  D2366 &lt; E2366,  E2366 &lt; F2366  ),  1,  0  )</f>
        <v>0</v>
      </c>
      <c r="J2366" s="12" t="n">
        <f aca="false">IF(  AND(  1 = I2366,  OR(  0 = $K2366,  1 = $K2366  )  ),  $C2366,  IF(  AND(  NOT(  "-" = J2365  ),  0 &lt; J2365  ),  J2365,  0  )  )</f>
        <v>1010</v>
      </c>
      <c r="K2366" s="13" t="n">
        <f aca="false">IF(  1 = G2365,  1,  IF(  1 = I2365,  2,  IF(  OR(  "-" = K2365,  1 = M2365),  0,  K2365  )  )  )</f>
        <v>2</v>
      </c>
      <c r="L2366" s="12" t="n">
        <f aca="false">IF(  AND(  1 = K2366,  1 = M2366  ),  (C2366 - H2366) * 100,  IF(  AND( 2 = K2366,  1 = M2366  ),  (J2366 - C2366) * 100,  0  )  )</f>
        <v>0</v>
      </c>
      <c r="M2366" s="6" t="n">
        <f aca="false">IF(  OR(  AND(  1 = K2366,  1 = I2366  ),  AND(  2 =K2366,  1 = G2366  )  ),  1,  0  )</f>
        <v>0</v>
      </c>
      <c r="N2366" s="0" t="n">
        <f aca="false">IF(  AND(  1 = M2366,  0 &lt; L2366  ),  1,  0  )</f>
        <v>0</v>
      </c>
    </row>
    <row r="2367" customFormat="false" ht="12.8" hidden="false" customHeight="false" outlineLevel="0" collapsed="false">
      <c r="A2367" s="5" t="n">
        <v>41151</v>
      </c>
      <c r="B2367" s="6" t="n">
        <f aca="false">YEAR(A2367)</f>
        <v>2012</v>
      </c>
      <c r="C2367" s="7" t="n">
        <v>888</v>
      </c>
      <c r="D2367" s="8" t="n">
        <f aca="false">AVERAGE($C2363:$C2367)</f>
        <v>891.6</v>
      </c>
      <c r="E2367" s="8" t="n">
        <f aca="false">AVERAGE($C2343:$C2367)</f>
        <v>867.12</v>
      </c>
      <c r="F2367" s="8" t="n">
        <f aca="false">AVERAGE($C2293:$C2367)</f>
        <v>894.306666666667</v>
      </c>
      <c r="G2367" s="4" t="n">
        <f aca="false">IF(  AND(  F2366 &lt; E2366,  F2367 &lt; E2367,  E2367 &lt; D2367  ),  1,  0  )</f>
        <v>0</v>
      </c>
      <c r="H2367" s="12" t="n">
        <f aca="false">IF(  AND(  1 = G2367,  OR(  0 = $K2367,  2 = $K2367  )  ),  $C2367,  IF(  AND(  NOT(  "-" = H2366  ),  0 &lt; H2366  ),  H2366,  0  )  )</f>
        <v>1209</v>
      </c>
      <c r="I2367" s="4" t="n">
        <f aca="false">IF(  AND(  E2366 &lt; F2366,  D2367 &lt; E2367,  E2367 &lt; F2367  ),  1,  0  )</f>
        <v>0</v>
      </c>
      <c r="J2367" s="12" t="n">
        <f aca="false">IF(  AND(  1 = I2367,  OR(  0 = $K2367,  1 = $K2367  )  ),  $C2367,  IF(  AND(  NOT(  "-" = J2366  ),  0 &lt; J2366  ),  J2366,  0  )  )</f>
        <v>1010</v>
      </c>
      <c r="K2367" s="13" t="n">
        <f aca="false">IF(  1 = G2366,  1,  IF(  1 = I2366,  2,  IF(  OR(  "-" = K2366,  1 = M2366),  0,  K2366  )  )  )</f>
        <v>2</v>
      </c>
      <c r="L2367" s="12" t="n">
        <f aca="false">IF(  AND(  1 = K2367,  1 = M2367  ),  (C2367 - H2367) * 100,  IF(  AND( 2 = K2367,  1 = M2367  ),  (J2367 - C2367) * 100,  0  )  )</f>
        <v>0</v>
      </c>
      <c r="M2367" s="6" t="n">
        <f aca="false">IF(  OR(  AND(  1 = K2367,  1 = I2367  ),  AND(  2 =K2367,  1 = G2367  )  ),  1,  0  )</f>
        <v>0</v>
      </c>
      <c r="N2367" s="0" t="n">
        <f aca="false">IF(  AND(  1 = M2367,  0 &lt; L2367  ),  1,  0  )</f>
        <v>0</v>
      </c>
    </row>
    <row r="2368" customFormat="false" ht="12.8" hidden="false" customHeight="false" outlineLevel="0" collapsed="false">
      <c r="A2368" s="5" t="n">
        <v>41152</v>
      </c>
      <c r="B2368" s="6" t="n">
        <f aca="false">YEAR(A2368)</f>
        <v>2012</v>
      </c>
      <c r="C2368" s="7" t="n">
        <v>872</v>
      </c>
      <c r="D2368" s="8" t="n">
        <f aca="false">AVERAGE($C2364:$C2368)</f>
        <v>888.2</v>
      </c>
      <c r="E2368" s="8" t="n">
        <f aca="false">AVERAGE($C2344:$C2368)</f>
        <v>867</v>
      </c>
      <c r="F2368" s="8" t="n">
        <f aca="false">AVERAGE($C2294:$C2368)</f>
        <v>893.28</v>
      </c>
      <c r="G2368" s="4" t="n">
        <f aca="false">IF(  AND(  F2367 &lt; E2367,  F2368 &lt; E2368,  E2368 &lt; D2368  ),  1,  0  )</f>
        <v>0</v>
      </c>
      <c r="H2368" s="12" t="n">
        <f aca="false">IF(  AND(  1 = G2368,  OR(  0 = $K2368,  2 = $K2368  )  ),  $C2368,  IF(  AND(  NOT(  "-" = H2367  ),  0 &lt; H2367  ),  H2367,  0  )  )</f>
        <v>1209</v>
      </c>
      <c r="I2368" s="4" t="n">
        <f aca="false">IF(  AND(  E2367 &lt; F2367,  D2368 &lt; E2368,  E2368 &lt; F2368  ),  1,  0  )</f>
        <v>0</v>
      </c>
      <c r="J2368" s="12" t="n">
        <f aca="false">IF(  AND(  1 = I2368,  OR(  0 = $K2368,  1 = $K2368  )  ),  $C2368,  IF(  AND(  NOT(  "-" = J2367  ),  0 &lt; J2367  ),  J2367,  0  )  )</f>
        <v>1010</v>
      </c>
      <c r="K2368" s="13" t="n">
        <f aca="false">IF(  1 = G2367,  1,  IF(  1 = I2367,  2,  IF(  OR(  "-" = K2367,  1 = M2367),  0,  K2367  )  )  )</f>
        <v>2</v>
      </c>
      <c r="L2368" s="12" t="n">
        <f aca="false">IF(  AND(  1 = K2368,  1 = M2368  ),  (C2368 - H2368) * 100,  IF(  AND( 2 = K2368,  1 = M2368  ),  (J2368 - C2368) * 100,  0  )  )</f>
        <v>0</v>
      </c>
      <c r="M2368" s="6" t="n">
        <f aca="false">IF(  OR(  AND(  1 = K2368,  1 = I2368  ),  AND(  2 =K2368,  1 = G2368  )  ),  1,  0  )</f>
        <v>0</v>
      </c>
      <c r="N2368" s="0" t="n">
        <f aca="false">IF(  AND(  1 = M2368,  0 &lt; L2368  ),  1,  0  )</f>
        <v>0</v>
      </c>
    </row>
    <row r="2369" customFormat="false" ht="12.8" hidden="false" customHeight="false" outlineLevel="0" collapsed="false">
      <c r="A2369" s="5" t="n">
        <v>41155</v>
      </c>
      <c r="B2369" s="6" t="n">
        <f aca="false">YEAR(A2369)</f>
        <v>2012</v>
      </c>
      <c r="C2369" s="7" t="n">
        <v>867</v>
      </c>
      <c r="D2369" s="8" t="n">
        <f aca="false">AVERAGE($C2365:$C2369)</f>
        <v>882.6</v>
      </c>
      <c r="E2369" s="8" t="n">
        <f aca="false">AVERAGE($C2345:$C2369)</f>
        <v>866.48</v>
      </c>
      <c r="F2369" s="8" t="n">
        <f aca="false">AVERAGE($C2295:$C2369)</f>
        <v>892.453333333333</v>
      </c>
      <c r="G2369" s="4" t="n">
        <f aca="false">IF(  AND(  F2368 &lt; E2368,  F2369 &lt; E2369,  E2369 &lt; D2369  ),  1,  0  )</f>
        <v>0</v>
      </c>
      <c r="H2369" s="12" t="n">
        <f aca="false">IF(  AND(  1 = G2369,  OR(  0 = $K2369,  2 = $K2369  )  ),  $C2369,  IF(  AND(  NOT(  "-" = H2368  ),  0 &lt; H2368  ),  H2368,  0  )  )</f>
        <v>1209</v>
      </c>
      <c r="I2369" s="4" t="n">
        <f aca="false">IF(  AND(  E2368 &lt; F2368,  D2369 &lt; E2369,  E2369 &lt; F2369  ),  1,  0  )</f>
        <v>0</v>
      </c>
      <c r="J2369" s="12" t="n">
        <f aca="false">IF(  AND(  1 = I2369,  OR(  0 = $K2369,  1 = $K2369  )  ),  $C2369,  IF(  AND(  NOT(  "-" = J2368  ),  0 &lt; J2368  ),  J2368,  0  )  )</f>
        <v>1010</v>
      </c>
      <c r="K2369" s="13" t="n">
        <f aca="false">IF(  1 = G2368,  1,  IF(  1 = I2368,  2,  IF(  OR(  "-" = K2368,  1 = M2368),  0,  K2368  )  )  )</f>
        <v>2</v>
      </c>
      <c r="L2369" s="12" t="n">
        <f aca="false">IF(  AND(  1 = K2369,  1 = M2369  ),  (C2369 - H2369) * 100,  IF(  AND( 2 = K2369,  1 = M2369  ),  (J2369 - C2369) * 100,  0  )  )</f>
        <v>0</v>
      </c>
      <c r="M2369" s="6" t="n">
        <f aca="false">IF(  OR(  AND(  1 = K2369,  1 = I2369  ),  AND(  2 =K2369,  1 = G2369  )  ),  1,  0  )</f>
        <v>0</v>
      </c>
      <c r="N2369" s="0" t="n">
        <f aca="false">IF(  AND(  1 = M2369,  0 &lt; L2369  ),  1,  0  )</f>
        <v>0</v>
      </c>
    </row>
    <row r="2370" customFormat="false" ht="12.8" hidden="false" customHeight="false" outlineLevel="0" collapsed="false">
      <c r="A2370" s="5" t="n">
        <v>41156</v>
      </c>
      <c r="B2370" s="6" t="n">
        <f aca="false">YEAR(A2370)</f>
        <v>2012</v>
      </c>
      <c r="C2370" s="7" t="n">
        <v>872</v>
      </c>
      <c r="D2370" s="8" t="n">
        <f aca="false">AVERAGE($C2366:$C2370)</f>
        <v>880</v>
      </c>
      <c r="E2370" s="8" t="n">
        <f aca="false">AVERAGE($C2346:$C2370)</f>
        <v>866.44</v>
      </c>
      <c r="F2370" s="8" t="n">
        <f aca="false">AVERAGE($C2296:$C2370)</f>
        <v>891.84</v>
      </c>
      <c r="G2370" s="4" t="n">
        <f aca="false">IF(  AND(  F2369 &lt; E2369,  F2370 &lt; E2370,  E2370 &lt; D2370  ),  1,  0  )</f>
        <v>0</v>
      </c>
      <c r="H2370" s="12" t="n">
        <f aca="false">IF(  AND(  1 = G2370,  OR(  0 = $K2370,  2 = $K2370  )  ),  $C2370,  IF(  AND(  NOT(  "-" = H2369  ),  0 &lt; H2369  ),  H2369,  0  )  )</f>
        <v>1209</v>
      </c>
      <c r="I2370" s="4" t="n">
        <f aca="false">IF(  AND(  E2369 &lt; F2369,  D2370 &lt; E2370,  E2370 &lt; F2370  ),  1,  0  )</f>
        <v>0</v>
      </c>
      <c r="J2370" s="12" t="n">
        <f aca="false">IF(  AND(  1 = I2370,  OR(  0 = $K2370,  1 = $K2370  )  ),  $C2370,  IF(  AND(  NOT(  "-" = J2369  ),  0 &lt; J2369  ),  J2369,  0  )  )</f>
        <v>1010</v>
      </c>
      <c r="K2370" s="13" t="n">
        <f aca="false">IF(  1 = G2369,  1,  IF(  1 = I2369,  2,  IF(  OR(  "-" = K2369,  1 = M2369),  0,  K2369  )  )  )</f>
        <v>2</v>
      </c>
      <c r="L2370" s="12" t="n">
        <f aca="false">IF(  AND(  1 = K2370,  1 = M2370  ),  (C2370 - H2370) * 100,  IF(  AND( 2 = K2370,  1 = M2370  ),  (J2370 - C2370) * 100,  0  )  )</f>
        <v>0</v>
      </c>
      <c r="M2370" s="6" t="n">
        <f aca="false">IF(  OR(  AND(  1 = K2370,  1 = I2370  ),  AND(  2 =K2370,  1 = G2370  )  ),  1,  0  )</f>
        <v>0</v>
      </c>
      <c r="N2370" s="0" t="n">
        <f aca="false">IF(  AND(  1 = M2370,  0 &lt; L2370  ),  1,  0  )</f>
        <v>0</v>
      </c>
    </row>
    <row r="2371" customFormat="false" ht="12.8" hidden="false" customHeight="false" outlineLevel="0" collapsed="false">
      <c r="A2371" s="5" t="n">
        <v>41157</v>
      </c>
      <c r="B2371" s="6" t="n">
        <f aca="false">YEAR(A2371)</f>
        <v>2012</v>
      </c>
      <c r="C2371" s="7" t="n">
        <v>867</v>
      </c>
      <c r="D2371" s="8" t="n">
        <f aca="false">AVERAGE($C2367:$C2371)</f>
        <v>873.2</v>
      </c>
      <c r="E2371" s="8" t="n">
        <f aca="false">AVERAGE($C2347:$C2371)</f>
        <v>867.36</v>
      </c>
      <c r="F2371" s="8" t="n">
        <f aca="false">AVERAGE($C2297:$C2371)</f>
        <v>890.973333333333</v>
      </c>
      <c r="G2371" s="4" t="n">
        <f aca="false">IF(  AND(  F2370 &lt; E2370,  F2371 &lt; E2371,  E2371 &lt; D2371  ),  1,  0  )</f>
        <v>0</v>
      </c>
      <c r="H2371" s="12" t="n">
        <f aca="false">IF(  AND(  1 = G2371,  OR(  0 = $K2371,  2 = $K2371  )  ),  $C2371,  IF(  AND(  NOT(  "-" = H2370  ),  0 &lt; H2370  ),  H2370,  0  )  )</f>
        <v>1209</v>
      </c>
      <c r="I2371" s="4" t="n">
        <f aca="false">IF(  AND(  E2370 &lt; F2370,  D2371 &lt; E2371,  E2371 &lt; F2371  ),  1,  0  )</f>
        <v>0</v>
      </c>
      <c r="J2371" s="12" t="n">
        <f aca="false">IF(  AND(  1 = I2371,  OR(  0 = $K2371,  1 = $K2371  )  ),  $C2371,  IF(  AND(  NOT(  "-" = J2370  ),  0 &lt; J2370  ),  J2370,  0  )  )</f>
        <v>1010</v>
      </c>
      <c r="K2371" s="13" t="n">
        <f aca="false">IF(  1 = G2370,  1,  IF(  1 = I2370,  2,  IF(  OR(  "-" = K2370,  1 = M2370),  0,  K2370  )  )  )</f>
        <v>2</v>
      </c>
      <c r="L2371" s="12" t="n">
        <f aca="false">IF(  AND(  1 = K2371,  1 = M2371  ),  (C2371 - H2371) * 100,  IF(  AND( 2 = K2371,  1 = M2371  ),  (J2371 - C2371) * 100,  0  )  )</f>
        <v>0</v>
      </c>
      <c r="M2371" s="6" t="n">
        <f aca="false">IF(  OR(  AND(  1 = K2371,  1 = I2371  ),  AND(  2 =K2371,  1 = G2371  )  ),  1,  0  )</f>
        <v>0</v>
      </c>
      <c r="N2371" s="0" t="n">
        <f aca="false">IF(  AND(  1 = M2371,  0 &lt; L2371  ),  1,  0  )</f>
        <v>0</v>
      </c>
    </row>
    <row r="2372" customFormat="false" ht="12.8" hidden="false" customHeight="false" outlineLevel="0" collapsed="false">
      <c r="A2372" s="5" t="n">
        <v>41158</v>
      </c>
      <c r="B2372" s="6" t="n">
        <f aca="false">YEAR(A2372)</f>
        <v>2012</v>
      </c>
      <c r="C2372" s="7" t="n">
        <v>865</v>
      </c>
      <c r="D2372" s="8" t="n">
        <f aca="false">AVERAGE($C2368:$C2372)</f>
        <v>868.6</v>
      </c>
      <c r="E2372" s="8" t="n">
        <f aca="false">AVERAGE($C2348:$C2372)</f>
        <v>867.68</v>
      </c>
      <c r="F2372" s="8" t="n">
        <f aca="false">AVERAGE($C2298:$C2372)</f>
        <v>890.426666666667</v>
      </c>
      <c r="G2372" s="4" t="n">
        <f aca="false">IF(  AND(  F2371 &lt; E2371,  F2372 &lt; E2372,  E2372 &lt; D2372  ),  1,  0  )</f>
        <v>0</v>
      </c>
      <c r="H2372" s="12" t="n">
        <f aca="false">IF(  AND(  1 = G2372,  OR(  0 = $K2372,  2 = $K2372  )  ),  $C2372,  IF(  AND(  NOT(  "-" = H2371  ),  0 &lt; H2371  ),  H2371,  0  )  )</f>
        <v>1209</v>
      </c>
      <c r="I2372" s="4" t="n">
        <f aca="false">IF(  AND(  E2371 &lt; F2371,  D2372 &lt; E2372,  E2372 &lt; F2372  ),  1,  0  )</f>
        <v>0</v>
      </c>
      <c r="J2372" s="12" t="n">
        <f aca="false">IF(  AND(  1 = I2372,  OR(  0 = $K2372,  1 = $K2372  )  ),  $C2372,  IF(  AND(  NOT(  "-" = J2371  ),  0 &lt; J2371  ),  J2371,  0  )  )</f>
        <v>1010</v>
      </c>
      <c r="K2372" s="13" t="n">
        <f aca="false">IF(  1 = G2371,  1,  IF(  1 = I2371,  2,  IF(  OR(  "-" = K2371,  1 = M2371),  0,  K2371  )  )  )</f>
        <v>2</v>
      </c>
      <c r="L2372" s="12" t="n">
        <f aca="false">IF(  AND(  1 = K2372,  1 = M2372  ),  (C2372 - H2372) * 100,  IF(  AND( 2 = K2372,  1 = M2372  ),  (J2372 - C2372) * 100,  0  )  )</f>
        <v>0</v>
      </c>
      <c r="M2372" s="6" t="n">
        <f aca="false">IF(  OR(  AND(  1 = K2372,  1 = I2372  ),  AND(  2 =K2372,  1 = G2372  )  ),  1,  0  )</f>
        <v>0</v>
      </c>
      <c r="N2372" s="0" t="n">
        <f aca="false">IF(  AND(  1 = M2372,  0 &lt; L2372  ),  1,  0  )</f>
        <v>0</v>
      </c>
    </row>
    <row r="2373" customFormat="false" ht="12.8" hidden="false" customHeight="false" outlineLevel="0" collapsed="false">
      <c r="A2373" s="5" t="n">
        <v>41159</v>
      </c>
      <c r="B2373" s="6" t="n">
        <f aca="false">YEAR(A2373)</f>
        <v>2012</v>
      </c>
      <c r="C2373" s="7" t="n">
        <v>865</v>
      </c>
      <c r="D2373" s="8" t="n">
        <f aca="false">AVERAGE($C2369:$C2373)</f>
        <v>867.2</v>
      </c>
      <c r="E2373" s="8" t="n">
        <f aca="false">AVERAGE($C2349:$C2373)</f>
        <v>868.92</v>
      </c>
      <c r="F2373" s="8" t="n">
        <f aca="false">AVERAGE($C2299:$C2373)</f>
        <v>889.973333333333</v>
      </c>
      <c r="G2373" s="4" t="n">
        <f aca="false">IF(  AND(  F2372 &lt; E2372,  F2373 &lt; E2373,  E2373 &lt; D2373  ),  1,  0  )</f>
        <v>0</v>
      </c>
      <c r="H2373" s="12" t="n">
        <f aca="false">IF(  AND(  1 = G2373,  OR(  0 = $K2373,  2 = $K2373  )  ),  $C2373,  IF(  AND(  NOT(  "-" = H2372  ),  0 &lt; H2372  ),  H2372,  0  )  )</f>
        <v>1209</v>
      </c>
      <c r="I2373" s="4" t="n">
        <f aca="false">IF(  AND(  E2372 &lt; F2372,  D2373 &lt; E2373,  E2373 &lt; F2373  ),  1,  0  )</f>
        <v>1</v>
      </c>
      <c r="J2373" s="12" t="n">
        <f aca="false">IF(  AND(  1 = I2373,  OR(  0 = $K2373,  1 = $K2373  )  ),  $C2373,  IF(  AND(  NOT(  "-" = J2372  ),  0 &lt; J2372  ),  J2372,  0  )  )</f>
        <v>1010</v>
      </c>
      <c r="K2373" s="13" t="n">
        <f aca="false">IF(  1 = G2372,  1,  IF(  1 = I2372,  2,  IF(  OR(  "-" = K2372,  1 = M2372),  0,  K2372  )  )  )</f>
        <v>2</v>
      </c>
      <c r="L2373" s="12" t="n">
        <f aca="false">IF(  AND(  1 = K2373,  1 = M2373  ),  (C2373 - H2373) * 100,  IF(  AND( 2 = K2373,  1 = M2373  ),  (J2373 - C2373) * 100,  0  )  )</f>
        <v>0</v>
      </c>
      <c r="M2373" s="6" t="n">
        <f aca="false">IF(  OR(  AND(  1 = K2373,  1 = I2373  ),  AND(  2 =K2373,  1 = G2373  )  ),  1,  0  )</f>
        <v>0</v>
      </c>
      <c r="N2373" s="0" t="n">
        <f aca="false">IF(  AND(  1 = M2373,  0 &lt; L2373  ),  1,  0  )</f>
        <v>0</v>
      </c>
    </row>
    <row r="2374" customFormat="false" ht="12.8" hidden="false" customHeight="false" outlineLevel="0" collapsed="false">
      <c r="A2374" s="5" t="n">
        <v>41162</v>
      </c>
      <c r="B2374" s="6" t="n">
        <f aca="false">YEAR(A2374)</f>
        <v>2012</v>
      </c>
      <c r="C2374" s="7" t="n">
        <v>881</v>
      </c>
      <c r="D2374" s="8" t="n">
        <f aca="false">AVERAGE($C2370:$C2374)</f>
        <v>870</v>
      </c>
      <c r="E2374" s="8" t="n">
        <f aca="false">AVERAGE($C2350:$C2374)</f>
        <v>870.84</v>
      </c>
      <c r="F2374" s="8" t="n">
        <f aca="false">AVERAGE($C2300:$C2374)</f>
        <v>889.893333333333</v>
      </c>
      <c r="G2374" s="4" t="n">
        <f aca="false">IF(  AND(  F2373 &lt; E2373,  F2374 &lt; E2374,  E2374 &lt; D2374  ),  1,  0  )</f>
        <v>0</v>
      </c>
      <c r="H2374" s="12" t="n">
        <f aca="false">IF(  AND(  1 = G2374,  OR(  0 = $K2374,  2 = $K2374  )  ),  $C2374,  IF(  AND(  NOT(  "-" = H2373  ),  0 &lt; H2373  ),  H2373,  0  )  )</f>
        <v>1209</v>
      </c>
      <c r="I2374" s="4" t="n">
        <f aca="false">IF(  AND(  E2373 &lt; F2373,  D2374 &lt; E2374,  E2374 &lt; F2374  ),  1,  0  )</f>
        <v>1</v>
      </c>
      <c r="J2374" s="12" t="n">
        <f aca="false">IF(  AND(  1 = I2374,  OR(  0 = $K2374,  1 = $K2374  )  ),  $C2374,  IF(  AND(  NOT(  "-" = J2373  ),  0 &lt; J2373  ),  J2373,  0  )  )</f>
        <v>1010</v>
      </c>
      <c r="K2374" s="13" t="n">
        <f aca="false">IF(  1 = G2373,  1,  IF(  1 = I2373,  2,  IF(  OR(  "-" = K2373,  1 = M2373),  0,  K2373  )  )  )</f>
        <v>2</v>
      </c>
      <c r="L2374" s="12" t="n">
        <f aca="false">IF(  AND(  1 = K2374,  1 = M2374  ),  (C2374 - H2374) * 100,  IF(  AND( 2 = K2374,  1 = M2374  ),  (J2374 - C2374) * 100,  0  )  )</f>
        <v>0</v>
      </c>
      <c r="M2374" s="6" t="n">
        <f aca="false">IF(  OR(  AND(  1 = K2374,  1 = I2374  ),  AND(  2 =K2374,  1 = G2374  )  ),  1,  0  )</f>
        <v>0</v>
      </c>
      <c r="N2374" s="0" t="n">
        <f aca="false">IF(  AND(  1 = M2374,  0 &lt; L2374  ),  1,  0  )</f>
        <v>0</v>
      </c>
    </row>
    <row r="2375" customFormat="false" ht="12.8" hidden="false" customHeight="false" outlineLevel="0" collapsed="false">
      <c r="A2375" s="5" t="n">
        <v>41163</v>
      </c>
      <c r="B2375" s="6" t="n">
        <f aca="false">YEAR(A2375)</f>
        <v>2012</v>
      </c>
      <c r="C2375" s="7" t="n">
        <v>871</v>
      </c>
      <c r="D2375" s="8" t="n">
        <f aca="false">AVERAGE($C2371:$C2375)</f>
        <v>869.8</v>
      </c>
      <c r="E2375" s="8" t="n">
        <f aca="false">AVERAGE($C2351:$C2375)</f>
        <v>872.36</v>
      </c>
      <c r="F2375" s="8" t="n">
        <f aca="false">AVERAGE($C2301:$C2375)</f>
        <v>889.253333333333</v>
      </c>
      <c r="G2375" s="4" t="n">
        <f aca="false">IF(  AND(  F2374 &lt; E2374,  F2375 &lt; E2375,  E2375 &lt; D2375  ),  1,  0  )</f>
        <v>0</v>
      </c>
      <c r="H2375" s="12" t="n">
        <f aca="false">IF(  AND(  1 = G2375,  OR(  0 = $K2375,  2 = $K2375  )  ),  $C2375,  IF(  AND(  NOT(  "-" = H2374  ),  0 &lt; H2374  ),  H2374,  0  )  )</f>
        <v>1209</v>
      </c>
      <c r="I2375" s="4" t="n">
        <f aca="false">IF(  AND(  E2374 &lt; F2374,  D2375 &lt; E2375,  E2375 &lt; F2375  ),  1,  0  )</f>
        <v>1</v>
      </c>
      <c r="J2375" s="12" t="n">
        <f aca="false">IF(  AND(  1 = I2375,  OR(  0 = $K2375,  1 = $K2375  )  ),  $C2375,  IF(  AND(  NOT(  "-" = J2374  ),  0 &lt; J2374  ),  J2374,  0  )  )</f>
        <v>1010</v>
      </c>
      <c r="K2375" s="13" t="n">
        <f aca="false">IF(  1 = G2374,  1,  IF(  1 = I2374,  2,  IF(  OR(  "-" = K2374,  1 = M2374),  0,  K2374  )  )  )</f>
        <v>2</v>
      </c>
      <c r="L2375" s="12" t="n">
        <f aca="false">IF(  AND(  1 = K2375,  1 = M2375  ),  (C2375 - H2375) * 100,  IF(  AND( 2 = K2375,  1 = M2375  ),  (J2375 - C2375) * 100,  0  )  )</f>
        <v>0</v>
      </c>
      <c r="M2375" s="6" t="n">
        <f aca="false">IF(  OR(  AND(  1 = K2375,  1 = I2375  ),  AND(  2 =K2375,  1 = G2375  )  ),  1,  0  )</f>
        <v>0</v>
      </c>
      <c r="N2375" s="0" t="n">
        <f aca="false">IF(  AND(  1 = M2375,  0 &lt; L2375  ),  1,  0  )</f>
        <v>0</v>
      </c>
    </row>
    <row r="2376" customFormat="false" ht="12.8" hidden="false" customHeight="false" outlineLevel="0" collapsed="false">
      <c r="A2376" s="5" t="n">
        <v>41164</v>
      </c>
      <c r="B2376" s="6" t="n">
        <f aca="false">YEAR(A2376)</f>
        <v>2012</v>
      </c>
      <c r="C2376" s="7" t="n">
        <v>903</v>
      </c>
      <c r="D2376" s="8" t="n">
        <f aca="false">AVERAGE($C2372:$C2376)</f>
        <v>877</v>
      </c>
      <c r="E2376" s="8" t="n">
        <f aca="false">AVERAGE($C2352:$C2376)</f>
        <v>875</v>
      </c>
      <c r="F2376" s="8" t="n">
        <f aca="false">AVERAGE($C2302:$C2376)</f>
        <v>889.013333333333</v>
      </c>
      <c r="G2376" s="4" t="n">
        <f aca="false">IF(  AND(  F2375 &lt; E2375,  F2376 &lt; E2376,  E2376 &lt; D2376  ),  1,  0  )</f>
        <v>0</v>
      </c>
      <c r="H2376" s="12" t="n">
        <f aca="false">IF(  AND(  1 = G2376,  OR(  0 = $K2376,  2 = $K2376  )  ),  $C2376,  IF(  AND(  NOT(  "-" = H2375  ),  0 &lt; H2375  ),  H2375,  0  )  )</f>
        <v>1209</v>
      </c>
      <c r="I2376" s="4" t="n">
        <f aca="false">IF(  AND(  E2375 &lt; F2375,  D2376 &lt; E2376,  E2376 &lt; F2376  ),  1,  0  )</f>
        <v>0</v>
      </c>
      <c r="J2376" s="12" t="n">
        <f aca="false">IF(  AND(  1 = I2376,  OR(  0 = $K2376,  1 = $K2376  )  ),  $C2376,  IF(  AND(  NOT(  "-" = J2375  ),  0 &lt; J2375  ),  J2375,  0  )  )</f>
        <v>1010</v>
      </c>
      <c r="K2376" s="13" t="n">
        <f aca="false">IF(  1 = G2375,  1,  IF(  1 = I2375,  2,  IF(  OR(  "-" = K2375,  1 = M2375),  0,  K2375  )  )  )</f>
        <v>2</v>
      </c>
      <c r="L2376" s="12" t="n">
        <f aca="false">IF(  AND(  1 = K2376,  1 = M2376  ),  (C2376 - H2376) * 100,  IF(  AND( 2 = K2376,  1 = M2376  ),  (J2376 - C2376) * 100,  0  )  )</f>
        <v>0</v>
      </c>
      <c r="M2376" s="6" t="n">
        <f aca="false">IF(  OR(  AND(  1 = K2376,  1 = I2376  ),  AND(  2 =K2376,  1 = G2376  )  ),  1,  0  )</f>
        <v>0</v>
      </c>
      <c r="N2376" s="0" t="n">
        <f aca="false">IF(  AND(  1 = M2376,  0 &lt; L2376  ),  1,  0  )</f>
        <v>0</v>
      </c>
    </row>
    <row r="2377" customFormat="false" ht="12.8" hidden="false" customHeight="false" outlineLevel="0" collapsed="false">
      <c r="A2377" s="5" t="n">
        <v>41165</v>
      </c>
      <c r="B2377" s="6" t="n">
        <f aca="false">YEAR(A2377)</f>
        <v>2012</v>
      </c>
      <c r="C2377" s="7" t="n">
        <v>932</v>
      </c>
      <c r="D2377" s="8" t="n">
        <f aca="false">AVERAGE($C2373:$C2377)</f>
        <v>890.4</v>
      </c>
      <c r="E2377" s="8" t="n">
        <f aca="false">AVERAGE($C2353:$C2377)</f>
        <v>877.88</v>
      </c>
      <c r="F2377" s="8" t="n">
        <f aca="false">AVERAGE($C2303:$C2377)</f>
        <v>889.413333333333</v>
      </c>
      <c r="G2377" s="4" t="n">
        <f aca="false">IF(  AND(  F2376 &lt; E2376,  F2377 &lt; E2377,  E2377 &lt; D2377  ),  1,  0  )</f>
        <v>0</v>
      </c>
      <c r="H2377" s="12" t="n">
        <f aca="false">IF(  AND(  1 = G2377,  OR(  0 = $K2377,  2 = $K2377  )  ),  $C2377,  IF(  AND(  NOT(  "-" = H2376  ),  0 &lt; H2376  ),  H2376,  0  )  )</f>
        <v>1209</v>
      </c>
      <c r="I2377" s="4" t="n">
        <f aca="false">IF(  AND(  E2376 &lt; F2376,  D2377 &lt; E2377,  E2377 &lt; F2377  ),  1,  0  )</f>
        <v>0</v>
      </c>
      <c r="J2377" s="12" t="n">
        <f aca="false">IF(  AND(  1 = I2377,  OR(  0 = $K2377,  1 = $K2377  )  ),  $C2377,  IF(  AND(  NOT(  "-" = J2376  ),  0 &lt; J2376  ),  J2376,  0  )  )</f>
        <v>1010</v>
      </c>
      <c r="K2377" s="13" t="n">
        <f aca="false">IF(  1 = G2376,  1,  IF(  1 = I2376,  2,  IF(  OR(  "-" = K2376,  1 = M2376),  0,  K2376  )  )  )</f>
        <v>2</v>
      </c>
      <c r="L2377" s="12" t="n">
        <f aca="false">IF(  AND(  1 = K2377,  1 = M2377  ),  (C2377 - H2377) * 100,  IF(  AND( 2 = K2377,  1 = M2377  ),  (J2377 - C2377) * 100,  0  )  )</f>
        <v>0</v>
      </c>
      <c r="M2377" s="6" t="n">
        <f aca="false">IF(  OR(  AND(  1 = K2377,  1 = I2377  ),  AND(  2 =K2377,  1 = G2377  )  ),  1,  0  )</f>
        <v>0</v>
      </c>
      <c r="N2377" s="0" t="n">
        <f aca="false">IF(  AND(  1 = M2377,  0 &lt; L2377  ),  1,  0  )</f>
        <v>0</v>
      </c>
    </row>
    <row r="2378" customFormat="false" ht="12.8" hidden="false" customHeight="false" outlineLevel="0" collapsed="false">
      <c r="A2378" s="5" t="n">
        <v>41166</v>
      </c>
      <c r="B2378" s="6" t="n">
        <f aca="false">YEAR(A2378)</f>
        <v>2012</v>
      </c>
      <c r="C2378" s="7" t="n">
        <v>953</v>
      </c>
      <c r="D2378" s="8" t="n">
        <f aca="false">AVERAGE($C2374:$C2378)</f>
        <v>908</v>
      </c>
      <c r="E2378" s="8" t="n">
        <f aca="false">AVERAGE($C2354:$C2378)</f>
        <v>881.68</v>
      </c>
      <c r="F2378" s="8" t="n">
        <f aca="false">AVERAGE($C2304:$C2378)</f>
        <v>890.093333333333</v>
      </c>
      <c r="G2378" s="4" t="n">
        <f aca="false">IF(  AND(  F2377 &lt; E2377,  F2378 &lt; E2378,  E2378 &lt; D2378  ),  1,  0  )</f>
        <v>0</v>
      </c>
      <c r="H2378" s="12" t="n">
        <f aca="false">IF(  AND(  1 = G2378,  OR(  0 = $K2378,  2 = $K2378  )  ),  $C2378,  IF(  AND(  NOT(  "-" = H2377  ),  0 &lt; H2377  ),  H2377,  0  )  )</f>
        <v>1209</v>
      </c>
      <c r="I2378" s="4" t="n">
        <f aca="false">IF(  AND(  E2377 &lt; F2377,  D2378 &lt; E2378,  E2378 &lt; F2378  ),  1,  0  )</f>
        <v>0</v>
      </c>
      <c r="J2378" s="12" t="n">
        <f aca="false">IF(  AND(  1 = I2378,  OR(  0 = $K2378,  1 = $K2378  )  ),  $C2378,  IF(  AND(  NOT(  "-" = J2377  ),  0 &lt; J2377  ),  J2377,  0  )  )</f>
        <v>1010</v>
      </c>
      <c r="K2378" s="13" t="n">
        <f aca="false">IF(  1 = G2377,  1,  IF(  1 = I2377,  2,  IF(  OR(  "-" = K2377,  1 = M2377),  0,  K2377  )  )  )</f>
        <v>2</v>
      </c>
      <c r="L2378" s="12" t="n">
        <f aca="false">IF(  AND(  1 = K2378,  1 = M2378  ),  (C2378 - H2378) * 100,  IF(  AND( 2 = K2378,  1 = M2378  ),  (J2378 - C2378) * 100,  0  )  )</f>
        <v>0</v>
      </c>
      <c r="M2378" s="6" t="n">
        <f aca="false">IF(  OR(  AND(  1 = K2378,  1 = I2378  ),  AND(  2 =K2378,  1 = G2378  )  ),  1,  0  )</f>
        <v>0</v>
      </c>
      <c r="N2378" s="0" t="n">
        <f aca="false">IF(  AND(  1 = M2378,  0 &lt; L2378  ),  1,  0  )</f>
        <v>0</v>
      </c>
    </row>
    <row r="2379" customFormat="false" ht="12.8" hidden="false" customHeight="false" outlineLevel="0" collapsed="false">
      <c r="A2379" s="5" t="n">
        <v>41170</v>
      </c>
      <c r="B2379" s="6" t="n">
        <f aca="false">YEAR(A2379)</f>
        <v>2012</v>
      </c>
      <c r="C2379" s="7" t="n">
        <v>1002</v>
      </c>
      <c r="D2379" s="8" t="n">
        <f aca="false">AVERAGE($C2375:$C2379)</f>
        <v>932.2</v>
      </c>
      <c r="E2379" s="8" t="n">
        <f aca="false">AVERAGE($C2355:$C2379)</f>
        <v>887.44</v>
      </c>
      <c r="F2379" s="8" t="n">
        <f aca="false">AVERAGE($C2305:$C2379)</f>
        <v>891.48</v>
      </c>
      <c r="G2379" s="4" t="n">
        <f aca="false">IF(  AND(  F2378 &lt; E2378,  F2379 &lt; E2379,  E2379 &lt; D2379  ),  1,  0  )</f>
        <v>0</v>
      </c>
      <c r="H2379" s="12" t="n">
        <f aca="false">IF(  AND(  1 = G2379,  OR(  0 = $K2379,  2 = $K2379  )  ),  $C2379,  IF(  AND(  NOT(  "-" = H2378  ),  0 &lt; H2378  ),  H2378,  0  )  )</f>
        <v>1209</v>
      </c>
      <c r="I2379" s="4" t="n">
        <f aca="false">IF(  AND(  E2378 &lt; F2378,  D2379 &lt; E2379,  E2379 &lt; F2379  ),  1,  0  )</f>
        <v>0</v>
      </c>
      <c r="J2379" s="12" t="n">
        <f aca="false">IF(  AND(  1 = I2379,  OR(  0 = $K2379,  1 = $K2379  )  ),  $C2379,  IF(  AND(  NOT(  "-" = J2378  ),  0 &lt; J2378  ),  J2378,  0  )  )</f>
        <v>1010</v>
      </c>
      <c r="K2379" s="13" t="n">
        <f aca="false">IF(  1 = G2378,  1,  IF(  1 = I2378,  2,  IF(  OR(  "-" = K2378,  1 = M2378),  0,  K2378  )  )  )</f>
        <v>2</v>
      </c>
      <c r="L2379" s="12" t="n">
        <f aca="false">IF(  AND(  1 = K2379,  1 = M2379  ),  (C2379 - H2379) * 100,  IF(  AND( 2 = K2379,  1 = M2379  ),  (J2379 - C2379) * 100,  0  )  )</f>
        <v>0</v>
      </c>
      <c r="M2379" s="6" t="n">
        <f aca="false">IF(  OR(  AND(  1 = K2379,  1 = I2379  ),  AND(  2 =K2379,  1 = G2379  )  ),  1,  0  )</f>
        <v>0</v>
      </c>
      <c r="N2379" s="0" t="n">
        <f aca="false">IF(  AND(  1 = M2379,  0 &lt; L2379  ),  1,  0  )</f>
        <v>0</v>
      </c>
    </row>
    <row r="2380" customFormat="false" ht="12.8" hidden="false" customHeight="false" outlineLevel="0" collapsed="false">
      <c r="A2380" s="5" t="n">
        <v>41171</v>
      </c>
      <c r="B2380" s="6" t="n">
        <f aca="false">YEAR(A2380)</f>
        <v>2012</v>
      </c>
      <c r="C2380" s="7" t="n">
        <v>1009</v>
      </c>
      <c r="D2380" s="8" t="n">
        <f aca="false">AVERAGE($C2376:$C2380)</f>
        <v>959.8</v>
      </c>
      <c r="E2380" s="8" t="n">
        <f aca="false">AVERAGE($C2356:$C2380)</f>
        <v>894.36</v>
      </c>
      <c r="F2380" s="8" t="n">
        <f aca="false">AVERAGE($C2306:$C2380)</f>
        <v>892.933333333333</v>
      </c>
      <c r="G2380" s="4" t="n">
        <f aca="false">IF(  AND(  F2379 &lt; E2379,  F2380 &lt; E2380,  E2380 &lt; D2380  ),  1,  0  )</f>
        <v>0</v>
      </c>
      <c r="H2380" s="12" t="n">
        <f aca="false">IF(  AND(  1 = G2380,  OR(  0 = $K2380,  2 = $K2380  )  ),  $C2380,  IF(  AND(  NOT(  "-" = H2379  ),  0 &lt; H2379  ),  H2379,  0  )  )</f>
        <v>1209</v>
      </c>
      <c r="I2380" s="4" t="n">
        <f aca="false">IF(  AND(  E2379 &lt; F2379,  D2380 &lt; E2380,  E2380 &lt; F2380  ),  1,  0  )</f>
        <v>0</v>
      </c>
      <c r="J2380" s="12" t="n">
        <f aca="false">IF(  AND(  1 = I2380,  OR(  0 = $K2380,  1 = $K2380  )  ),  $C2380,  IF(  AND(  NOT(  "-" = J2379  ),  0 &lt; J2379  ),  J2379,  0  )  )</f>
        <v>1010</v>
      </c>
      <c r="K2380" s="13" t="n">
        <f aca="false">IF(  1 = G2379,  1,  IF(  1 = I2379,  2,  IF(  OR(  "-" = K2379,  1 = M2379),  0,  K2379  )  )  )</f>
        <v>2</v>
      </c>
      <c r="L2380" s="12" t="n">
        <f aca="false">IF(  AND(  1 = K2380,  1 = M2380  ),  (C2380 - H2380) * 100,  IF(  AND( 2 = K2380,  1 = M2380  ),  (J2380 - C2380) * 100,  0  )  )</f>
        <v>0</v>
      </c>
      <c r="M2380" s="6" t="n">
        <f aca="false">IF(  OR(  AND(  1 = K2380,  1 = I2380  ),  AND(  2 =K2380,  1 = G2380  )  ),  1,  0  )</f>
        <v>0</v>
      </c>
      <c r="N2380" s="0" t="n">
        <f aca="false">IF(  AND(  1 = M2380,  0 &lt; L2380  ),  1,  0  )</f>
        <v>0</v>
      </c>
    </row>
    <row r="2381" customFormat="false" ht="12.8" hidden="false" customHeight="false" outlineLevel="0" collapsed="false">
      <c r="A2381" s="5" t="n">
        <v>41172</v>
      </c>
      <c r="B2381" s="6" t="n">
        <f aca="false">YEAR(A2381)</f>
        <v>2012</v>
      </c>
      <c r="C2381" s="7" t="n">
        <v>975</v>
      </c>
      <c r="D2381" s="8" t="n">
        <f aca="false">AVERAGE($C2377:$C2381)</f>
        <v>974.2</v>
      </c>
      <c r="E2381" s="8" t="n">
        <f aca="false">AVERAGE($C2357:$C2381)</f>
        <v>899.52</v>
      </c>
      <c r="F2381" s="8" t="n">
        <f aca="false">AVERAGE($C2307:$C2381)</f>
        <v>893.493333333333</v>
      </c>
      <c r="G2381" s="4" t="n">
        <f aca="false">IF(  AND(  F2380 &lt; E2380,  F2381 &lt; E2381,  E2381 &lt; D2381  ),  1,  0  )</f>
        <v>1</v>
      </c>
      <c r="H2381" s="12" t="n">
        <f aca="false">IF(  AND(  1 = G2381,  OR(  0 = $K2381,  2 = $K2381  )  ),  $C2381,  IF(  AND(  NOT(  "-" = H2380  ),  0 &lt; H2380  ),  H2380,  0  )  )</f>
        <v>975</v>
      </c>
      <c r="I2381" s="4" t="n">
        <f aca="false">IF(  AND(  E2380 &lt; F2380,  D2381 &lt; E2381,  E2381 &lt; F2381  ),  1,  0  )</f>
        <v>0</v>
      </c>
      <c r="J2381" s="12" t="n">
        <f aca="false">IF(  AND(  1 = I2381,  OR(  0 = $K2381,  1 = $K2381  )  ),  $C2381,  IF(  AND(  NOT(  "-" = J2380  ),  0 &lt; J2380  ),  J2380,  0  )  )</f>
        <v>1010</v>
      </c>
      <c r="K2381" s="13" t="n">
        <f aca="false">IF(  1 = G2380,  1,  IF(  1 = I2380,  2,  IF(  OR(  "-" = K2380,  1 = M2380),  0,  K2380  )  )  )</f>
        <v>2</v>
      </c>
      <c r="L2381" s="12" t="n">
        <f aca="false">IF(  AND(  1 = K2381,  1 = M2381  ),  (C2381 - H2381) * 100,  IF(  AND( 2 = K2381,  1 = M2381  ),  (J2381 - C2381) * 100,  0  )  )</f>
        <v>3500</v>
      </c>
      <c r="M2381" s="6" t="n">
        <f aca="false">IF(  OR(  AND(  1 = K2381,  1 = I2381  ),  AND(  2 =K2381,  1 = G2381  )  ),  1,  0  )</f>
        <v>1</v>
      </c>
      <c r="N2381" s="0" t="n">
        <f aca="false">IF(  AND(  1 = M2381,  0 &lt; L2381  ),  1,  0  )</f>
        <v>1</v>
      </c>
    </row>
    <row r="2382" customFormat="false" ht="12.8" hidden="false" customHeight="false" outlineLevel="0" collapsed="false">
      <c r="A2382" s="5" t="n">
        <v>41173</v>
      </c>
      <c r="B2382" s="6" t="n">
        <f aca="false">YEAR(A2382)</f>
        <v>2012</v>
      </c>
      <c r="C2382" s="7" t="n">
        <v>976</v>
      </c>
      <c r="D2382" s="8" t="n">
        <f aca="false">AVERAGE($C2378:$C2382)</f>
        <v>983</v>
      </c>
      <c r="E2382" s="8" t="n">
        <f aca="false">AVERAGE($C2358:$C2382)</f>
        <v>903.44</v>
      </c>
      <c r="F2382" s="8" t="n">
        <f aca="false">AVERAGE($C2308:$C2382)</f>
        <v>894.4</v>
      </c>
      <c r="G2382" s="4" t="n">
        <f aca="false">IF(  AND(  F2381 &lt; E2381,  F2382 &lt; E2382,  E2382 &lt; D2382  ),  1,  0  )</f>
        <v>1</v>
      </c>
      <c r="H2382" s="12" t="n">
        <f aca="false">IF(  AND(  1 = G2382,  OR(  0 = $K2382,  2 = $K2382  )  ),  $C2382,  IF(  AND(  NOT(  "-" = H2381  ),  0 &lt; H2381  ),  H2381,  0  )  )</f>
        <v>975</v>
      </c>
      <c r="I2382" s="4" t="n">
        <f aca="false">IF(  AND(  E2381 &lt; F2381,  D2382 &lt; E2382,  E2382 &lt; F2382  ),  1,  0  )</f>
        <v>0</v>
      </c>
      <c r="J2382" s="12" t="n">
        <f aca="false">IF(  AND(  1 = I2382,  OR(  0 = $K2382,  1 = $K2382  )  ),  $C2382,  IF(  AND(  NOT(  "-" = J2381  ),  0 &lt; J2381  ),  J2381,  0  )  )</f>
        <v>1010</v>
      </c>
      <c r="K2382" s="13" t="n">
        <f aca="false">IF(  1 = G2381,  1,  IF(  1 = I2381,  2,  IF(  OR(  "-" = K2381,  1 = M2381),  0,  K2381  )  )  )</f>
        <v>1</v>
      </c>
      <c r="L2382" s="12" t="n">
        <f aca="false">IF(  AND(  1 = K2382,  1 = M2382  ),  (C2382 - H2382) * 100,  IF(  AND( 2 = K2382,  1 = M2382  ),  (J2382 - C2382) * 100,  0  )  )</f>
        <v>0</v>
      </c>
      <c r="M2382" s="6" t="n">
        <f aca="false">IF(  OR(  AND(  1 = K2382,  1 = I2382  ),  AND(  2 =K2382,  1 = G2382  )  ),  1,  0  )</f>
        <v>0</v>
      </c>
      <c r="N2382" s="0" t="n">
        <f aca="false">IF(  AND(  1 = M2382,  0 &lt; L2382  ),  1,  0  )</f>
        <v>0</v>
      </c>
    </row>
    <row r="2383" customFormat="false" ht="12.8" hidden="false" customHeight="false" outlineLevel="0" collapsed="false">
      <c r="A2383" s="5" t="n">
        <v>41176</v>
      </c>
      <c r="B2383" s="6" t="n">
        <f aca="false">YEAR(A2383)</f>
        <v>2012</v>
      </c>
      <c r="C2383" s="7" t="n">
        <v>969</v>
      </c>
      <c r="D2383" s="8" t="n">
        <f aca="false">AVERAGE($C2379:$C2383)</f>
        <v>986.2</v>
      </c>
      <c r="E2383" s="8" t="n">
        <f aca="false">AVERAGE($C2359:$C2383)</f>
        <v>907.16</v>
      </c>
      <c r="F2383" s="8" t="n">
        <f aca="false">AVERAGE($C2309:$C2383)</f>
        <v>895.253333333333</v>
      </c>
      <c r="G2383" s="4" t="n">
        <f aca="false">IF(  AND(  F2382 &lt; E2382,  F2383 &lt; E2383,  E2383 &lt; D2383  ),  1,  0  )</f>
        <v>1</v>
      </c>
      <c r="H2383" s="12" t="n">
        <f aca="false">IF(  AND(  1 = G2383,  OR(  0 = $K2383,  2 = $K2383  )  ),  $C2383,  IF(  AND(  NOT(  "-" = H2382  ),  0 &lt; H2382  ),  H2382,  0  )  )</f>
        <v>975</v>
      </c>
      <c r="I2383" s="4" t="n">
        <f aca="false">IF(  AND(  E2382 &lt; F2382,  D2383 &lt; E2383,  E2383 &lt; F2383  ),  1,  0  )</f>
        <v>0</v>
      </c>
      <c r="J2383" s="12" t="n">
        <f aca="false">IF(  AND(  1 = I2383,  OR(  0 = $K2383,  1 = $K2383  )  ),  $C2383,  IF(  AND(  NOT(  "-" = J2382  ),  0 &lt; J2382  ),  J2382,  0  )  )</f>
        <v>1010</v>
      </c>
      <c r="K2383" s="13" t="n">
        <f aca="false">IF(  1 = G2382,  1,  IF(  1 = I2382,  2,  IF(  OR(  "-" = K2382,  1 = M2382),  0,  K2382  )  )  )</f>
        <v>1</v>
      </c>
      <c r="L2383" s="12" t="n">
        <f aca="false">IF(  AND(  1 = K2383,  1 = M2383  ),  (C2383 - H2383) * 100,  IF(  AND( 2 = K2383,  1 = M2383  ),  (J2383 - C2383) * 100,  0  )  )</f>
        <v>0</v>
      </c>
      <c r="M2383" s="6" t="n">
        <f aca="false">IF(  OR(  AND(  1 = K2383,  1 = I2383  ),  AND(  2 =K2383,  1 = G2383  )  ),  1,  0  )</f>
        <v>0</v>
      </c>
      <c r="N2383" s="0" t="n">
        <f aca="false">IF(  AND(  1 = M2383,  0 &lt; L2383  ),  1,  0  )</f>
        <v>0</v>
      </c>
    </row>
    <row r="2384" customFormat="false" ht="12.8" hidden="false" customHeight="false" outlineLevel="0" collapsed="false">
      <c r="A2384" s="5" t="n">
        <v>41177</v>
      </c>
      <c r="B2384" s="6" t="n">
        <f aca="false">YEAR(A2384)</f>
        <v>2012</v>
      </c>
      <c r="C2384" s="7" t="n">
        <v>1029</v>
      </c>
      <c r="D2384" s="8" t="n">
        <f aca="false">AVERAGE($C2380:$C2384)</f>
        <v>991.6</v>
      </c>
      <c r="E2384" s="8" t="n">
        <f aca="false">AVERAGE($C2360:$C2384)</f>
        <v>913.44</v>
      </c>
      <c r="F2384" s="8" t="n">
        <f aca="false">AVERAGE($C2310:$C2384)</f>
        <v>897.32</v>
      </c>
      <c r="G2384" s="4" t="n">
        <f aca="false">IF(  AND(  F2383 &lt; E2383,  F2384 &lt; E2384,  E2384 &lt; D2384  ),  1,  0  )</f>
        <v>1</v>
      </c>
      <c r="H2384" s="12" t="n">
        <f aca="false">IF(  AND(  1 = G2384,  OR(  0 = $K2384,  2 = $K2384  )  ),  $C2384,  IF(  AND(  NOT(  "-" = H2383  ),  0 &lt; H2383  ),  H2383,  0  )  )</f>
        <v>975</v>
      </c>
      <c r="I2384" s="4" t="n">
        <f aca="false">IF(  AND(  E2383 &lt; F2383,  D2384 &lt; E2384,  E2384 &lt; F2384  ),  1,  0  )</f>
        <v>0</v>
      </c>
      <c r="J2384" s="12" t="n">
        <f aca="false">IF(  AND(  1 = I2384,  OR(  0 = $K2384,  1 = $K2384  )  ),  $C2384,  IF(  AND(  NOT(  "-" = J2383  ),  0 &lt; J2383  ),  J2383,  0  )  )</f>
        <v>1010</v>
      </c>
      <c r="K2384" s="13" t="n">
        <f aca="false">IF(  1 = G2383,  1,  IF(  1 = I2383,  2,  IF(  OR(  "-" = K2383,  1 = M2383),  0,  K2383  )  )  )</f>
        <v>1</v>
      </c>
      <c r="L2384" s="12" t="n">
        <f aca="false">IF(  AND(  1 = K2384,  1 = M2384  ),  (C2384 - H2384) * 100,  IF(  AND( 2 = K2384,  1 = M2384  ),  (J2384 - C2384) * 100,  0  )  )</f>
        <v>0</v>
      </c>
      <c r="M2384" s="6" t="n">
        <f aca="false">IF(  OR(  AND(  1 = K2384,  1 = I2384  ),  AND(  2 =K2384,  1 = G2384  )  ),  1,  0  )</f>
        <v>0</v>
      </c>
      <c r="N2384" s="0" t="n">
        <f aca="false">IF(  AND(  1 = M2384,  0 &lt; L2384  ),  1,  0  )</f>
        <v>0</v>
      </c>
    </row>
    <row r="2385" customFormat="false" ht="12.8" hidden="false" customHeight="false" outlineLevel="0" collapsed="false">
      <c r="A2385" s="5" t="n">
        <v>41178</v>
      </c>
      <c r="B2385" s="6" t="n">
        <f aca="false">YEAR(A2385)</f>
        <v>2012</v>
      </c>
      <c r="C2385" s="7" t="n">
        <v>989</v>
      </c>
      <c r="D2385" s="8" t="n">
        <f aca="false">AVERAGE($C2381:$C2385)</f>
        <v>987.6</v>
      </c>
      <c r="E2385" s="8" t="n">
        <f aca="false">AVERAGE($C2361:$C2385)</f>
        <v>917.36</v>
      </c>
      <c r="F2385" s="8" t="n">
        <f aca="false">AVERAGE($C2311:$C2385)</f>
        <v>898.813333333333</v>
      </c>
      <c r="G2385" s="4" t="n">
        <f aca="false">IF(  AND(  F2384 &lt; E2384,  F2385 &lt; E2385,  E2385 &lt; D2385  ),  1,  0  )</f>
        <v>1</v>
      </c>
      <c r="H2385" s="12" t="n">
        <f aca="false">IF(  AND(  1 = G2385,  OR(  0 = $K2385,  2 = $K2385  )  ),  $C2385,  IF(  AND(  NOT(  "-" = H2384  ),  0 &lt; H2384  ),  H2384,  0  )  )</f>
        <v>975</v>
      </c>
      <c r="I2385" s="4" t="n">
        <f aca="false">IF(  AND(  E2384 &lt; F2384,  D2385 &lt; E2385,  E2385 &lt; F2385  ),  1,  0  )</f>
        <v>0</v>
      </c>
      <c r="J2385" s="12" t="n">
        <f aca="false">IF(  AND(  1 = I2385,  OR(  0 = $K2385,  1 = $K2385  )  ),  $C2385,  IF(  AND(  NOT(  "-" = J2384  ),  0 &lt; J2384  ),  J2384,  0  )  )</f>
        <v>1010</v>
      </c>
      <c r="K2385" s="13" t="n">
        <f aca="false">IF(  1 = G2384,  1,  IF(  1 = I2384,  2,  IF(  OR(  "-" = K2384,  1 = M2384),  0,  K2384  )  )  )</f>
        <v>1</v>
      </c>
      <c r="L2385" s="12" t="n">
        <f aca="false">IF(  AND(  1 = K2385,  1 = M2385  ),  (C2385 - H2385) * 100,  IF(  AND( 2 = K2385,  1 = M2385  ),  (J2385 - C2385) * 100,  0  )  )</f>
        <v>0</v>
      </c>
      <c r="M2385" s="6" t="n">
        <f aca="false">IF(  OR(  AND(  1 = K2385,  1 = I2385  ),  AND(  2 =K2385,  1 = G2385  )  ),  1,  0  )</f>
        <v>0</v>
      </c>
      <c r="N2385" s="0" t="n">
        <f aca="false">IF(  AND(  1 = M2385,  0 &lt; L2385  ),  1,  0  )</f>
        <v>0</v>
      </c>
    </row>
    <row r="2386" customFormat="false" ht="12.8" hidden="false" customHeight="false" outlineLevel="0" collapsed="false">
      <c r="A2386" s="5" t="n">
        <v>41179</v>
      </c>
      <c r="B2386" s="6" t="n">
        <f aca="false">YEAR(A2386)</f>
        <v>2012</v>
      </c>
      <c r="C2386" s="7" t="n">
        <v>990</v>
      </c>
      <c r="D2386" s="8" t="n">
        <f aca="false">AVERAGE($C2382:$C2386)</f>
        <v>990.6</v>
      </c>
      <c r="E2386" s="8" t="n">
        <f aca="false">AVERAGE($C2362:$C2386)</f>
        <v>921.6</v>
      </c>
      <c r="F2386" s="8" t="n">
        <f aca="false">AVERAGE($C2312:$C2386)</f>
        <v>900.32</v>
      </c>
      <c r="G2386" s="4" t="n">
        <f aca="false">IF(  AND(  F2385 &lt; E2385,  F2386 &lt; E2386,  E2386 &lt; D2386  ),  1,  0  )</f>
        <v>1</v>
      </c>
      <c r="H2386" s="12" t="n">
        <f aca="false">IF(  AND(  1 = G2386,  OR(  0 = $K2386,  2 = $K2386  )  ),  $C2386,  IF(  AND(  NOT(  "-" = H2385  ),  0 &lt; H2385  ),  H2385,  0  )  )</f>
        <v>975</v>
      </c>
      <c r="I2386" s="4" t="n">
        <f aca="false">IF(  AND(  E2385 &lt; F2385,  D2386 &lt; E2386,  E2386 &lt; F2386  ),  1,  0  )</f>
        <v>0</v>
      </c>
      <c r="J2386" s="12" t="n">
        <f aca="false">IF(  AND(  1 = I2386,  OR(  0 = $K2386,  1 = $K2386  )  ),  $C2386,  IF(  AND(  NOT(  "-" = J2385  ),  0 &lt; J2385  ),  J2385,  0  )  )</f>
        <v>1010</v>
      </c>
      <c r="K2386" s="13" t="n">
        <f aca="false">IF(  1 = G2385,  1,  IF(  1 = I2385,  2,  IF(  OR(  "-" = K2385,  1 = M2385),  0,  K2385  )  )  )</f>
        <v>1</v>
      </c>
      <c r="L2386" s="12" t="n">
        <f aca="false">IF(  AND(  1 = K2386,  1 = M2386  ),  (C2386 - H2386) * 100,  IF(  AND( 2 = K2386,  1 = M2386  ),  (J2386 - C2386) * 100,  0  )  )</f>
        <v>0</v>
      </c>
      <c r="M2386" s="6" t="n">
        <f aca="false">IF(  OR(  AND(  1 = K2386,  1 = I2386  ),  AND(  2 =K2386,  1 = G2386  )  ),  1,  0  )</f>
        <v>0</v>
      </c>
      <c r="N2386" s="0" t="n">
        <f aca="false">IF(  AND(  1 = M2386,  0 &lt; L2386  ),  1,  0  )</f>
        <v>0</v>
      </c>
    </row>
    <row r="2387" customFormat="false" ht="12.8" hidden="false" customHeight="false" outlineLevel="0" collapsed="false">
      <c r="A2387" s="5" t="n">
        <v>41180</v>
      </c>
      <c r="B2387" s="6" t="n">
        <f aca="false">YEAR(A2387)</f>
        <v>2012</v>
      </c>
      <c r="C2387" s="7" t="n">
        <v>994</v>
      </c>
      <c r="D2387" s="8" t="n">
        <f aca="false">AVERAGE($C2383:$C2387)</f>
        <v>994.2</v>
      </c>
      <c r="E2387" s="8" t="n">
        <f aca="false">AVERAGE($C2363:$C2387)</f>
        <v>925.56</v>
      </c>
      <c r="F2387" s="8" t="n">
        <f aca="false">AVERAGE($C2313:$C2387)</f>
        <v>901.56</v>
      </c>
      <c r="G2387" s="4" t="n">
        <f aca="false">IF(  AND(  F2386 &lt; E2386,  F2387 &lt; E2387,  E2387 &lt; D2387  ),  1,  0  )</f>
        <v>1</v>
      </c>
      <c r="H2387" s="12" t="n">
        <f aca="false">IF(  AND(  1 = G2387,  OR(  0 = $K2387,  2 = $K2387  )  ),  $C2387,  IF(  AND(  NOT(  "-" = H2386  ),  0 &lt; H2386  ),  H2386,  0  )  )</f>
        <v>975</v>
      </c>
      <c r="I2387" s="4" t="n">
        <f aca="false">IF(  AND(  E2386 &lt; F2386,  D2387 &lt; E2387,  E2387 &lt; F2387  ),  1,  0  )</f>
        <v>0</v>
      </c>
      <c r="J2387" s="12" t="n">
        <f aca="false">IF(  AND(  1 = I2387,  OR(  0 = $K2387,  1 = $K2387  )  ),  $C2387,  IF(  AND(  NOT(  "-" = J2386  ),  0 &lt; J2386  ),  J2386,  0  )  )</f>
        <v>1010</v>
      </c>
      <c r="K2387" s="13" t="n">
        <f aca="false">IF(  1 = G2386,  1,  IF(  1 = I2386,  2,  IF(  OR(  "-" = K2386,  1 = M2386),  0,  K2386  )  )  )</f>
        <v>1</v>
      </c>
      <c r="L2387" s="12" t="n">
        <f aca="false">IF(  AND(  1 = K2387,  1 = M2387  ),  (C2387 - H2387) * 100,  IF(  AND( 2 = K2387,  1 = M2387  ),  (J2387 - C2387) * 100,  0  )  )</f>
        <v>0</v>
      </c>
      <c r="M2387" s="6" t="n">
        <f aca="false">IF(  OR(  AND(  1 = K2387,  1 = I2387  ),  AND(  2 =K2387,  1 = G2387  )  ),  1,  0  )</f>
        <v>0</v>
      </c>
      <c r="N2387" s="0" t="n">
        <f aca="false">IF(  AND(  1 = M2387,  0 &lt; L2387  ),  1,  0  )</f>
        <v>0</v>
      </c>
    </row>
    <row r="2388" customFormat="false" ht="12.8" hidden="false" customHeight="false" outlineLevel="0" collapsed="false">
      <c r="A2388" s="5" t="n">
        <v>41183</v>
      </c>
      <c r="B2388" s="6" t="n">
        <f aca="false">YEAR(A2388)</f>
        <v>2012</v>
      </c>
      <c r="C2388" s="7" t="n">
        <v>1006</v>
      </c>
      <c r="D2388" s="8" t="n">
        <f aca="false">AVERAGE($C2384:$C2388)</f>
        <v>1001.6</v>
      </c>
      <c r="E2388" s="8" t="n">
        <f aca="false">AVERAGE($C2364:$C2388)</f>
        <v>930.24</v>
      </c>
      <c r="F2388" s="8" t="n">
        <f aca="false">AVERAGE($C2314:$C2388)</f>
        <v>902.946666666667</v>
      </c>
      <c r="G2388" s="4" t="n">
        <f aca="false">IF(  AND(  F2387 &lt; E2387,  F2388 &lt; E2388,  E2388 &lt; D2388  ),  1,  0  )</f>
        <v>1</v>
      </c>
      <c r="H2388" s="12" t="n">
        <f aca="false">IF(  AND(  1 = G2388,  OR(  0 = $K2388,  2 = $K2388  )  ),  $C2388,  IF(  AND(  NOT(  "-" = H2387  ),  0 &lt; H2387  ),  H2387,  0  )  )</f>
        <v>975</v>
      </c>
      <c r="I2388" s="4" t="n">
        <f aca="false">IF(  AND(  E2387 &lt; F2387,  D2388 &lt; E2388,  E2388 &lt; F2388  ),  1,  0  )</f>
        <v>0</v>
      </c>
      <c r="J2388" s="12" t="n">
        <f aca="false">IF(  AND(  1 = I2388,  OR(  0 = $K2388,  1 = $K2388  )  ),  $C2388,  IF(  AND(  NOT(  "-" = J2387  ),  0 &lt; J2387  ),  J2387,  0  )  )</f>
        <v>1010</v>
      </c>
      <c r="K2388" s="13" t="n">
        <f aca="false">IF(  1 = G2387,  1,  IF(  1 = I2387,  2,  IF(  OR(  "-" = K2387,  1 = M2387),  0,  K2387  )  )  )</f>
        <v>1</v>
      </c>
      <c r="L2388" s="12" t="n">
        <f aca="false">IF(  AND(  1 = K2388,  1 = M2388  ),  (C2388 - H2388) * 100,  IF(  AND( 2 = K2388,  1 = M2388  ),  (J2388 - C2388) * 100,  0  )  )</f>
        <v>0</v>
      </c>
      <c r="M2388" s="6" t="n">
        <f aca="false">IF(  OR(  AND(  1 = K2388,  1 = I2388  ),  AND(  2 =K2388,  1 = G2388  )  ),  1,  0  )</f>
        <v>0</v>
      </c>
      <c r="N2388" s="0" t="n">
        <f aca="false">IF(  AND(  1 = M2388,  0 &lt; L2388  ),  1,  0  )</f>
        <v>0</v>
      </c>
    </row>
    <row r="2389" customFormat="false" ht="12.8" hidden="false" customHeight="false" outlineLevel="0" collapsed="false">
      <c r="A2389" s="5" t="n">
        <v>41184</v>
      </c>
      <c r="B2389" s="6" t="n">
        <f aca="false">YEAR(A2389)</f>
        <v>2012</v>
      </c>
      <c r="C2389" s="7" t="n">
        <v>1039</v>
      </c>
      <c r="D2389" s="8" t="n">
        <f aca="false">AVERAGE($C2385:$C2389)</f>
        <v>1003.6</v>
      </c>
      <c r="E2389" s="8" t="n">
        <f aca="false">AVERAGE($C2365:$C2389)</f>
        <v>936</v>
      </c>
      <c r="F2389" s="8" t="n">
        <f aca="false">AVERAGE($C2315:$C2389)</f>
        <v>904.84</v>
      </c>
      <c r="G2389" s="4" t="n">
        <f aca="false">IF(  AND(  F2388 &lt; E2388,  F2389 &lt; E2389,  E2389 &lt; D2389  ),  1,  0  )</f>
        <v>1</v>
      </c>
      <c r="H2389" s="12" t="n">
        <f aca="false">IF(  AND(  1 = G2389,  OR(  0 = $K2389,  2 = $K2389  )  ),  $C2389,  IF(  AND(  NOT(  "-" = H2388  ),  0 &lt; H2388  ),  H2388,  0  )  )</f>
        <v>975</v>
      </c>
      <c r="I2389" s="4" t="n">
        <f aca="false">IF(  AND(  E2388 &lt; F2388,  D2389 &lt; E2389,  E2389 &lt; F2389  ),  1,  0  )</f>
        <v>0</v>
      </c>
      <c r="J2389" s="12" t="n">
        <f aca="false">IF(  AND(  1 = I2389,  OR(  0 = $K2389,  1 = $K2389  )  ),  $C2389,  IF(  AND(  NOT(  "-" = J2388  ),  0 &lt; J2388  ),  J2388,  0  )  )</f>
        <v>1010</v>
      </c>
      <c r="K2389" s="13" t="n">
        <f aca="false">IF(  1 = G2388,  1,  IF(  1 = I2388,  2,  IF(  OR(  "-" = K2388,  1 = M2388),  0,  K2388  )  )  )</f>
        <v>1</v>
      </c>
      <c r="L2389" s="12" t="n">
        <f aca="false">IF(  AND(  1 = K2389,  1 = M2389  ),  (C2389 - H2389) * 100,  IF(  AND( 2 = K2389,  1 = M2389  ),  (J2389 - C2389) * 100,  0  )  )</f>
        <v>0</v>
      </c>
      <c r="M2389" s="6" t="n">
        <f aca="false">IF(  OR(  AND(  1 = K2389,  1 = I2389  ),  AND(  2 =K2389,  1 = G2389  )  ),  1,  0  )</f>
        <v>0</v>
      </c>
      <c r="N2389" s="0" t="n">
        <f aca="false">IF(  AND(  1 = M2389,  0 &lt; L2389  ),  1,  0  )</f>
        <v>0</v>
      </c>
    </row>
    <row r="2390" customFormat="false" ht="12.8" hidden="false" customHeight="false" outlineLevel="0" collapsed="false">
      <c r="A2390" s="5" t="n">
        <v>41185</v>
      </c>
      <c r="B2390" s="6" t="n">
        <f aca="false">YEAR(A2390)</f>
        <v>2012</v>
      </c>
      <c r="C2390" s="7" t="n">
        <v>1084</v>
      </c>
      <c r="D2390" s="8" t="n">
        <f aca="false">AVERAGE($C2386:$C2390)</f>
        <v>1022.6</v>
      </c>
      <c r="E2390" s="8" t="n">
        <f aca="false">AVERAGE($C2366:$C2390)</f>
        <v>943.96</v>
      </c>
      <c r="F2390" s="8" t="n">
        <f aca="false">AVERAGE($C2316:$C2390)</f>
        <v>907.12</v>
      </c>
      <c r="G2390" s="4" t="n">
        <f aca="false">IF(  AND(  F2389 &lt; E2389,  F2390 &lt; E2390,  E2390 &lt; D2390  ),  1,  0  )</f>
        <v>1</v>
      </c>
      <c r="H2390" s="12" t="n">
        <f aca="false">IF(  AND(  1 = G2390,  OR(  0 = $K2390,  2 = $K2390  )  ),  $C2390,  IF(  AND(  NOT(  "-" = H2389  ),  0 &lt; H2389  ),  H2389,  0  )  )</f>
        <v>975</v>
      </c>
      <c r="I2390" s="4" t="n">
        <f aca="false">IF(  AND(  E2389 &lt; F2389,  D2390 &lt; E2390,  E2390 &lt; F2390  ),  1,  0  )</f>
        <v>0</v>
      </c>
      <c r="J2390" s="12" t="n">
        <f aca="false">IF(  AND(  1 = I2390,  OR(  0 = $K2390,  1 = $K2390  )  ),  $C2390,  IF(  AND(  NOT(  "-" = J2389  ),  0 &lt; J2389  ),  J2389,  0  )  )</f>
        <v>1010</v>
      </c>
      <c r="K2390" s="13" t="n">
        <f aca="false">IF(  1 = G2389,  1,  IF(  1 = I2389,  2,  IF(  OR(  "-" = K2389,  1 = M2389),  0,  K2389  )  )  )</f>
        <v>1</v>
      </c>
      <c r="L2390" s="12" t="n">
        <f aca="false">IF(  AND(  1 = K2390,  1 = M2390  ),  (C2390 - H2390) * 100,  IF(  AND( 2 = K2390,  1 = M2390  ),  (J2390 - C2390) * 100,  0  )  )</f>
        <v>0</v>
      </c>
      <c r="M2390" s="6" t="n">
        <f aca="false">IF(  OR(  AND(  1 = K2390,  1 = I2390  ),  AND(  2 =K2390,  1 = G2390  )  ),  1,  0  )</f>
        <v>0</v>
      </c>
      <c r="N2390" s="0" t="n">
        <f aca="false">IF(  AND(  1 = M2390,  0 &lt; L2390  ),  1,  0  )</f>
        <v>0</v>
      </c>
    </row>
    <row r="2391" customFormat="false" ht="12.8" hidden="false" customHeight="false" outlineLevel="0" collapsed="false">
      <c r="A2391" s="5" t="n">
        <v>41186</v>
      </c>
      <c r="B2391" s="6" t="n">
        <f aca="false">YEAR(A2391)</f>
        <v>2012</v>
      </c>
      <c r="C2391" s="7" t="n">
        <v>1098</v>
      </c>
      <c r="D2391" s="8" t="n">
        <f aca="false">AVERAGE($C2387:$C2391)</f>
        <v>1044.2</v>
      </c>
      <c r="E2391" s="8" t="n">
        <f aca="false">AVERAGE($C2367:$C2391)</f>
        <v>951.84</v>
      </c>
      <c r="F2391" s="8" t="n">
        <f aca="false">AVERAGE($C2317:$C2391)</f>
        <v>909.52</v>
      </c>
      <c r="G2391" s="4" t="n">
        <f aca="false">IF(  AND(  F2390 &lt; E2390,  F2391 &lt; E2391,  E2391 &lt; D2391  ),  1,  0  )</f>
        <v>1</v>
      </c>
      <c r="H2391" s="12" t="n">
        <f aca="false">IF(  AND(  1 = G2391,  OR(  0 = $K2391,  2 = $K2391  )  ),  $C2391,  IF(  AND(  NOT(  "-" = H2390  ),  0 &lt; H2390  ),  H2390,  0  )  )</f>
        <v>975</v>
      </c>
      <c r="I2391" s="4" t="n">
        <f aca="false">IF(  AND(  E2390 &lt; F2390,  D2391 &lt; E2391,  E2391 &lt; F2391  ),  1,  0  )</f>
        <v>0</v>
      </c>
      <c r="J2391" s="12" t="n">
        <f aca="false">IF(  AND(  1 = I2391,  OR(  0 = $K2391,  1 = $K2391  )  ),  $C2391,  IF(  AND(  NOT(  "-" = J2390  ),  0 &lt; J2390  ),  J2390,  0  )  )</f>
        <v>1010</v>
      </c>
      <c r="K2391" s="13" t="n">
        <f aca="false">IF(  1 = G2390,  1,  IF(  1 = I2390,  2,  IF(  OR(  "-" = K2390,  1 = M2390),  0,  K2390  )  )  )</f>
        <v>1</v>
      </c>
      <c r="L2391" s="12" t="n">
        <f aca="false">IF(  AND(  1 = K2391,  1 = M2391  ),  (C2391 - H2391) * 100,  IF(  AND( 2 = K2391,  1 = M2391  ),  (J2391 - C2391) * 100,  0  )  )</f>
        <v>0</v>
      </c>
      <c r="M2391" s="6" t="n">
        <f aca="false">IF(  OR(  AND(  1 = K2391,  1 = I2391  ),  AND(  2 =K2391,  1 = G2391  )  ),  1,  0  )</f>
        <v>0</v>
      </c>
      <c r="N2391" s="0" t="n">
        <f aca="false">IF(  AND(  1 = M2391,  0 &lt; L2391  ),  1,  0  )</f>
        <v>0</v>
      </c>
    </row>
    <row r="2392" customFormat="false" ht="12.8" hidden="false" customHeight="false" outlineLevel="0" collapsed="false">
      <c r="A2392" s="5" t="n">
        <v>41187</v>
      </c>
      <c r="B2392" s="6" t="n">
        <f aca="false">YEAR(A2392)</f>
        <v>2012</v>
      </c>
      <c r="C2392" s="7" t="n">
        <v>1107</v>
      </c>
      <c r="D2392" s="8" t="n">
        <f aca="false">AVERAGE($C2388:$C2392)</f>
        <v>1066.8</v>
      </c>
      <c r="E2392" s="8" t="n">
        <f aca="false">AVERAGE($C2368:$C2392)</f>
        <v>960.6</v>
      </c>
      <c r="F2392" s="8" t="n">
        <f aca="false">AVERAGE($C2318:$C2392)</f>
        <v>911.893333333333</v>
      </c>
      <c r="G2392" s="4" t="n">
        <f aca="false">IF(  AND(  F2391 &lt; E2391,  F2392 &lt; E2392,  E2392 &lt; D2392  ),  1,  0  )</f>
        <v>1</v>
      </c>
      <c r="H2392" s="12" t="n">
        <f aca="false">IF(  AND(  1 = G2392,  OR(  0 = $K2392,  2 = $K2392  )  ),  $C2392,  IF(  AND(  NOT(  "-" = H2391  ),  0 &lt; H2391  ),  H2391,  0  )  )</f>
        <v>975</v>
      </c>
      <c r="I2392" s="4" t="n">
        <f aca="false">IF(  AND(  E2391 &lt; F2391,  D2392 &lt; E2392,  E2392 &lt; F2392  ),  1,  0  )</f>
        <v>0</v>
      </c>
      <c r="J2392" s="12" t="n">
        <f aca="false">IF(  AND(  1 = I2392,  OR(  0 = $K2392,  1 = $K2392  )  ),  $C2392,  IF(  AND(  NOT(  "-" = J2391  ),  0 &lt; J2391  ),  J2391,  0  )  )</f>
        <v>1010</v>
      </c>
      <c r="K2392" s="13" t="n">
        <f aca="false">IF(  1 = G2391,  1,  IF(  1 = I2391,  2,  IF(  OR(  "-" = K2391,  1 = M2391),  0,  K2391  )  )  )</f>
        <v>1</v>
      </c>
      <c r="L2392" s="12" t="n">
        <f aca="false">IF(  AND(  1 = K2392,  1 = M2392  ),  (C2392 - H2392) * 100,  IF(  AND( 2 = K2392,  1 = M2392  ),  (J2392 - C2392) * 100,  0  )  )</f>
        <v>0</v>
      </c>
      <c r="M2392" s="6" t="n">
        <f aca="false">IF(  OR(  AND(  1 = K2392,  1 = I2392  ),  AND(  2 =K2392,  1 = G2392  )  ),  1,  0  )</f>
        <v>0</v>
      </c>
      <c r="N2392" s="0" t="n">
        <f aca="false">IF(  AND(  1 = M2392,  0 &lt; L2392  ),  1,  0  )</f>
        <v>0</v>
      </c>
    </row>
    <row r="2393" customFormat="false" ht="12.8" hidden="false" customHeight="false" outlineLevel="0" collapsed="false">
      <c r="A2393" s="5" t="n">
        <v>41191</v>
      </c>
      <c r="B2393" s="6" t="n">
        <f aca="false">YEAR(A2393)</f>
        <v>2012</v>
      </c>
      <c r="C2393" s="7" t="n">
        <v>1057</v>
      </c>
      <c r="D2393" s="8" t="n">
        <f aca="false">AVERAGE($C2389:$C2393)</f>
        <v>1077</v>
      </c>
      <c r="E2393" s="8" t="n">
        <f aca="false">AVERAGE($C2369:$C2393)</f>
        <v>968</v>
      </c>
      <c r="F2393" s="8" t="n">
        <f aca="false">AVERAGE($C2319:$C2393)</f>
        <v>913.386666666667</v>
      </c>
      <c r="G2393" s="4" t="n">
        <f aca="false">IF(  AND(  F2392 &lt; E2392,  F2393 &lt; E2393,  E2393 &lt; D2393  ),  1,  0  )</f>
        <v>1</v>
      </c>
      <c r="H2393" s="12" t="n">
        <f aca="false">IF(  AND(  1 = G2393,  OR(  0 = $K2393,  2 = $K2393  )  ),  $C2393,  IF(  AND(  NOT(  "-" = H2392  ),  0 &lt; H2392  ),  H2392,  0  )  )</f>
        <v>975</v>
      </c>
      <c r="I2393" s="4" t="n">
        <f aca="false">IF(  AND(  E2392 &lt; F2392,  D2393 &lt; E2393,  E2393 &lt; F2393  ),  1,  0  )</f>
        <v>0</v>
      </c>
      <c r="J2393" s="12" t="n">
        <f aca="false">IF(  AND(  1 = I2393,  OR(  0 = $K2393,  1 = $K2393  )  ),  $C2393,  IF(  AND(  NOT(  "-" = J2392  ),  0 &lt; J2392  ),  J2392,  0  )  )</f>
        <v>1010</v>
      </c>
      <c r="K2393" s="13" t="n">
        <f aca="false">IF(  1 = G2392,  1,  IF(  1 = I2392,  2,  IF(  OR(  "-" = K2392,  1 = M2392),  0,  K2392  )  )  )</f>
        <v>1</v>
      </c>
      <c r="L2393" s="12" t="n">
        <f aca="false">IF(  AND(  1 = K2393,  1 = M2393  ),  (C2393 - H2393) * 100,  IF(  AND( 2 = K2393,  1 = M2393  ),  (J2393 - C2393) * 100,  0  )  )</f>
        <v>0</v>
      </c>
      <c r="M2393" s="6" t="n">
        <f aca="false">IF(  OR(  AND(  1 = K2393,  1 = I2393  ),  AND(  2 =K2393,  1 = G2393  )  ),  1,  0  )</f>
        <v>0</v>
      </c>
      <c r="N2393" s="0" t="n">
        <f aca="false">IF(  AND(  1 = M2393,  0 &lt; L2393  ),  1,  0  )</f>
        <v>0</v>
      </c>
    </row>
    <row r="2394" customFormat="false" ht="12.8" hidden="false" customHeight="false" outlineLevel="0" collapsed="false">
      <c r="A2394" s="5" t="n">
        <v>41192</v>
      </c>
      <c r="B2394" s="6" t="n">
        <f aca="false">YEAR(A2394)</f>
        <v>2012</v>
      </c>
      <c r="C2394" s="7" t="n">
        <v>1017</v>
      </c>
      <c r="D2394" s="8" t="n">
        <f aca="false">AVERAGE($C2390:$C2394)</f>
        <v>1072.6</v>
      </c>
      <c r="E2394" s="8" t="n">
        <f aca="false">AVERAGE($C2370:$C2394)</f>
        <v>974</v>
      </c>
      <c r="F2394" s="8" t="n">
        <f aca="false">AVERAGE($C2320:$C2394)</f>
        <v>914.24</v>
      </c>
      <c r="G2394" s="4" t="n">
        <f aca="false">IF(  AND(  F2393 &lt; E2393,  F2394 &lt; E2394,  E2394 &lt; D2394  ),  1,  0  )</f>
        <v>1</v>
      </c>
      <c r="H2394" s="12" t="n">
        <f aca="false">IF(  AND(  1 = G2394,  OR(  0 = $K2394,  2 = $K2394  )  ),  $C2394,  IF(  AND(  NOT(  "-" = H2393  ),  0 &lt; H2393  ),  H2393,  0  )  )</f>
        <v>975</v>
      </c>
      <c r="I2394" s="4" t="n">
        <f aca="false">IF(  AND(  E2393 &lt; F2393,  D2394 &lt; E2394,  E2394 &lt; F2394  ),  1,  0  )</f>
        <v>0</v>
      </c>
      <c r="J2394" s="12" t="n">
        <f aca="false">IF(  AND(  1 = I2394,  OR(  0 = $K2394,  1 = $K2394  )  ),  $C2394,  IF(  AND(  NOT(  "-" = J2393  ),  0 &lt; J2393  ),  J2393,  0  )  )</f>
        <v>1010</v>
      </c>
      <c r="K2394" s="13" t="n">
        <f aca="false">IF(  1 = G2393,  1,  IF(  1 = I2393,  2,  IF(  OR(  "-" = K2393,  1 = M2393),  0,  K2393  )  )  )</f>
        <v>1</v>
      </c>
      <c r="L2394" s="12" t="n">
        <f aca="false">IF(  AND(  1 = K2394,  1 = M2394  ),  (C2394 - H2394) * 100,  IF(  AND( 2 = K2394,  1 = M2394  ),  (J2394 - C2394) * 100,  0  )  )</f>
        <v>0</v>
      </c>
      <c r="M2394" s="6" t="n">
        <f aca="false">IF(  OR(  AND(  1 = K2394,  1 = I2394  ),  AND(  2 =K2394,  1 = G2394  )  ),  1,  0  )</f>
        <v>0</v>
      </c>
      <c r="N2394" s="0" t="n">
        <f aca="false">IF(  AND(  1 = M2394,  0 &lt; L2394  ),  1,  0  )</f>
        <v>0</v>
      </c>
    </row>
    <row r="2395" customFormat="false" ht="12.8" hidden="false" customHeight="false" outlineLevel="0" collapsed="false">
      <c r="A2395" s="5" t="n">
        <v>41193</v>
      </c>
      <c r="B2395" s="6" t="n">
        <f aca="false">YEAR(A2395)</f>
        <v>2012</v>
      </c>
      <c r="C2395" s="7" t="n">
        <v>1022</v>
      </c>
      <c r="D2395" s="8" t="n">
        <f aca="false">AVERAGE($C2391:$C2395)</f>
        <v>1060.2</v>
      </c>
      <c r="E2395" s="8" t="n">
        <f aca="false">AVERAGE($C2371:$C2395)</f>
        <v>980</v>
      </c>
      <c r="F2395" s="8" t="n">
        <f aca="false">AVERAGE($C2321:$C2395)</f>
        <v>915.56</v>
      </c>
      <c r="G2395" s="4" t="n">
        <f aca="false">IF(  AND(  F2394 &lt; E2394,  F2395 &lt; E2395,  E2395 &lt; D2395  ),  1,  0  )</f>
        <v>1</v>
      </c>
      <c r="H2395" s="12" t="n">
        <f aca="false">IF(  AND(  1 = G2395,  OR(  0 = $K2395,  2 = $K2395  )  ),  $C2395,  IF(  AND(  NOT(  "-" = H2394  ),  0 &lt; H2394  ),  H2394,  0  )  )</f>
        <v>975</v>
      </c>
      <c r="I2395" s="4" t="n">
        <f aca="false">IF(  AND(  E2394 &lt; F2394,  D2395 &lt; E2395,  E2395 &lt; F2395  ),  1,  0  )</f>
        <v>0</v>
      </c>
      <c r="J2395" s="12" t="n">
        <f aca="false">IF(  AND(  1 = I2395,  OR(  0 = $K2395,  1 = $K2395  )  ),  $C2395,  IF(  AND(  NOT(  "-" = J2394  ),  0 &lt; J2394  ),  J2394,  0  )  )</f>
        <v>1010</v>
      </c>
      <c r="K2395" s="13" t="n">
        <f aca="false">IF(  1 = G2394,  1,  IF(  1 = I2394,  2,  IF(  OR(  "-" = K2394,  1 = M2394),  0,  K2394  )  )  )</f>
        <v>1</v>
      </c>
      <c r="L2395" s="12" t="n">
        <f aca="false">IF(  AND(  1 = K2395,  1 = M2395  ),  (C2395 - H2395) * 100,  IF(  AND( 2 = K2395,  1 = M2395  ),  (J2395 - C2395) * 100,  0  )  )</f>
        <v>0</v>
      </c>
      <c r="M2395" s="6" t="n">
        <f aca="false">IF(  OR(  AND(  1 = K2395,  1 = I2395  ),  AND(  2 =K2395,  1 = G2395  )  ),  1,  0  )</f>
        <v>0</v>
      </c>
      <c r="N2395" s="0" t="n">
        <f aca="false">IF(  AND(  1 = M2395,  0 &lt; L2395  ),  1,  0  )</f>
        <v>0</v>
      </c>
    </row>
    <row r="2396" customFormat="false" ht="12.8" hidden="false" customHeight="false" outlineLevel="0" collapsed="false">
      <c r="A2396" s="5" t="n">
        <v>41194</v>
      </c>
      <c r="B2396" s="6" t="n">
        <f aca="false">YEAR(A2396)</f>
        <v>2012</v>
      </c>
      <c r="C2396" s="7" t="n">
        <v>1016</v>
      </c>
      <c r="D2396" s="8" t="n">
        <f aca="false">AVERAGE($C2392:$C2396)</f>
        <v>1043.8</v>
      </c>
      <c r="E2396" s="8" t="n">
        <f aca="false">AVERAGE($C2372:$C2396)</f>
        <v>985.96</v>
      </c>
      <c r="F2396" s="8" t="n">
        <f aca="false">AVERAGE($C2322:$C2396)</f>
        <v>916.92</v>
      </c>
      <c r="G2396" s="4" t="n">
        <f aca="false">IF(  AND(  F2395 &lt; E2395,  F2396 &lt; E2396,  E2396 &lt; D2396  ),  1,  0  )</f>
        <v>1</v>
      </c>
      <c r="H2396" s="12" t="n">
        <f aca="false">IF(  AND(  1 = G2396,  OR(  0 = $K2396,  2 = $K2396  )  ),  $C2396,  IF(  AND(  NOT(  "-" = H2395  ),  0 &lt; H2395  ),  H2395,  0  )  )</f>
        <v>975</v>
      </c>
      <c r="I2396" s="4" t="n">
        <f aca="false">IF(  AND(  E2395 &lt; F2395,  D2396 &lt; E2396,  E2396 &lt; F2396  ),  1,  0  )</f>
        <v>0</v>
      </c>
      <c r="J2396" s="12" t="n">
        <f aca="false">IF(  AND(  1 = I2396,  OR(  0 = $K2396,  1 = $K2396  )  ),  $C2396,  IF(  AND(  NOT(  "-" = J2395  ),  0 &lt; J2395  ),  J2395,  0  )  )</f>
        <v>1010</v>
      </c>
      <c r="K2396" s="13" t="n">
        <f aca="false">IF(  1 = G2395,  1,  IF(  1 = I2395,  2,  IF(  OR(  "-" = K2395,  1 = M2395),  0,  K2395  )  )  )</f>
        <v>1</v>
      </c>
      <c r="L2396" s="12" t="n">
        <f aca="false">IF(  AND(  1 = K2396,  1 = M2396  ),  (C2396 - H2396) * 100,  IF(  AND( 2 = K2396,  1 = M2396  ),  (J2396 - C2396) * 100,  0  )  )</f>
        <v>0</v>
      </c>
      <c r="M2396" s="6" t="n">
        <f aca="false">IF(  OR(  AND(  1 = K2396,  1 = I2396  ),  AND(  2 =K2396,  1 = G2396  )  ),  1,  0  )</f>
        <v>0</v>
      </c>
      <c r="N2396" s="0" t="n">
        <f aca="false">IF(  AND(  1 = M2396,  0 &lt; L2396  ),  1,  0  )</f>
        <v>0</v>
      </c>
    </row>
    <row r="2397" customFormat="false" ht="12.8" hidden="false" customHeight="false" outlineLevel="0" collapsed="false">
      <c r="A2397" s="5" t="n">
        <v>41197</v>
      </c>
      <c r="B2397" s="6" t="n">
        <f aca="false">YEAR(A2397)</f>
        <v>2012</v>
      </c>
      <c r="C2397" s="7" t="n">
        <v>1035</v>
      </c>
      <c r="D2397" s="8" t="n">
        <f aca="false">AVERAGE($C2393:$C2397)</f>
        <v>1029.4</v>
      </c>
      <c r="E2397" s="8" t="n">
        <f aca="false">AVERAGE($C2373:$C2397)</f>
        <v>992.76</v>
      </c>
      <c r="F2397" s="8" t="n">
        <f aca="false">AVERAGE($C2323:$C2397)</f>
        <v>918.466666666667</v>
      </c>
      <c r="G2397" s="4" t="n">
        <f aca="false">IF(  AND(  F2396 &lt; E2396,  F2397 &lt; E2397,  E2397 &lt; D2397  ),  1,  0  )</f>
        <v>1</v>
      </c>
      <c r="H2397" s="12" t="n">
        <f aca="false">IF(  AND(  1 = G2397,  OR(  0 = $K2397,  2 = $K2397  )  ),  $C2397,  IF(  AND(  NOT(  "-" = H2396  ),  0 &lt; H2396  ),  H2396,  0  )  )</f>
        <v>975</v>
      </c>
      <c r="I2397" s="4" t="n">
        <f aca="false">IF(  AND(  E2396 &lt; F2396,  D2397 &lt; E2397,  E2397 &lt; F2397  ),  1,  0  )</f>
        <v>0</v>
      </c>
      <c r="J2397" s="12" t="n">
        <f aca="false">IF(  AND(  1 = I2397,  OR(  0 = $K2397,  1 = $K2397  )  ),  $C2397,  IF(  AND(  NOT(  "-" = J2396  ),  0 &lt; J2396  ),  J2396,  0  )  )</f>
        <v>1010</v>
      </c>
      <c r="K2397" s="13" t="n">
        <f aca="false">IF(  1 = G2396,  1,  IF(  1 = I2396,  2,  IF(  OR(  "-" = K2396,  1 = M2396),  0,  K2396  )  )  )</f>
        <v>1</v>
      </c>
      <c r="L2397" s="12" t="n">
        <f aca="false">IF(  AND(  1 = K2397,  1 = M2397  ),  (C2397 - H2397) * 100,  IF(  AND( 2 = K2397,  1 = M2397  ),  (J2397 - C2397) * 100,  0  )  )</f>
        <v>0</v>
      </c>
      <c r="M2397" s="6" t="n">
        <f aca="false">IF(  OR(  AND(  1 = K2397,  1 = I2397  ),  AND(  2 =K2397,  1 = G2397  )  ),  1,  0  )</f>
        <v>0</v>
      </c>
      <c r="N2397" s="0" t="n">
        <f aca="false">IF(  AND(  1 = M2397,  0 &lt; L2397  ),  1,  0  )</f>
        <v>0</v>
      </c>
    </row>
    <row r="2398" customFormat="false" ht="12.8" hidden="false" customHeight="false" outlineLevel="0" collapsed="false">
      <c r="A2398" s="5" t="n">
        <v>41198</v>
      </c>
      <c r="B2398" s="6" t="n">
        <f aca="false">YEAR(A2398)</f>
        <v>2012</v>
      </c>
      <c r="C2398" s="7" t="n">
        <v>1058</v>
      </c>
      <c r="D2398" s="8" t="n">
        <f aca="false">AVERAGE($C2394:$C2398)</f>
        <v>1029.6</v>
      </c>
      <c r="E2398" s="8" t="n">
        <f aca="false">AVERAGE($C2374:$C2398)</f>
        <v>1000.48</v>
      </c>
      <c r="F2398" s="8" t="n">
        <f aca="false">AVERAGE($C2324:$C2398)</f>
        <v>920.226666666667</v>
      </c>
      <c r="G2398" s="4" t="n">
        <f aca="false">IF(  AND(  F2397 &lt; E2397,  F2398 &lt; E2398,  E2398 &lt; D2398  ),  1,  0  )</f>
        <v>1</v>
      </c>
      <c r="H2398" s="12" t="n">
        <f aca="false">IF(  AND(  1 = G2398,  OR(  0 = $K2398,  2 = $K2398  )  ),  $C2398,  IF(  AND(  NOT(  "-" = H2397  ),  0 &lt; H2397  ),  H2397,  0  )  )</f>
        <v>975</v>
      </c>
      <c r="I2398" s="4" t="n">
        <f aca="false">IF(  AND(  E2397 &lt; F2397,  D2398 &lt; E2398,  E2398 &lt; F2398  ),  1,  0  )</f>
        <v>0</v>
      </c>
      <c r="J2398" s="12" t="n">
        <f aca="false">IF(  AND(  1 = I2398,  OR(  0 = $K2398,  1 = $K2398  )  ),  $C2398,  IF(  AND(  NOT(  "-" = J2397  ),  0 &lt; J2397  ),  J2397,  0  )  )</f>
        <v>1010</v>
      </c>
      <c r="K2398" s="13" t="n">
        <f aca="false">IF(  1 = G2397,  1,  IF(  1 = I2397,  2,  IF(  OR(  "-" = K2397,  1 = M2397),  0,  K2397  )  )  )</f>
        <v>1</v>
      </c>
      <c r="L2398" s="12" t="n">
        <f aca="false">IF(  AND(  1 = K2398,  1 = M2398  ),  (C2398 - H2398) * 100,  IF(  AND( 2 = K2398,  1 = M2398  ),  (J2398 - C2398) * 100,  0  )  )</f>
        <v>0</v>
      </c>
      <c r="M2398" s="6" t="n">
        <f aca="false">IF(  OR(  AND(  1 = K2398,  1 = I2398  ),  AND(  2 =K2398,  1 = G2398  )  ),  1,  0  )</f>
        <v>0</v>
      </c>
      <c r="N2398" s="0" t="n">
        <f aca="false">IF(  AND(  1 = M2398,  0 &lt; L2398  ),  1,  0  )</f>
        <v>0</v>
      </c>
    </row>
    <row r="2399" customFormat="false" ht="12.8" hidden="false" customHeight="false" outlineLevel="0" collapsed="false">
      <c r="A2399" s="5" t="n">
        <v>41199</v>
      </c>
      <c r="B2399" s="6" t="n">
        <f aca="false">YEAR(A2399)</f>
        <v>2012</v>
      </c>
      <c r="C2399" s="7" t="n">
        <v>1049</v>
      </c>
      <c r="D2399" s="8" t="n">
        <f aca="false">AVERAGE($C2395:$C2399)</f>
        <v>1036</v>
      </c>
      <c r="E2399" s="8" t="n">
        <f aca="false">AVERAGE($C2375:$C2399)</f>
        <v>1007.2</v>
      </c>
      <c r="F2399" s="8" t="n">
        <f aca="false">AVERAGE($C2325:$C2399)</f>
        <v>921.813333333333</v>
      </c>
      <c r="G2399" s="4" t="n">
        <f aca="false">IF(  AND(  F2398 &lt; E2398,  F2399 &lt; E2399,  E2399 &lt; D2399  ),  1,  0  )</f>
        <v>1</v>
      </c>
      <c r="H2399" s="12" t="n">
        <f aca="false">IF(  AND(  1 = G2399,  OR(  0 = $K2399,  2 = $K2399  )  ),  $C2399,  IF(  AND(  NOT(  "-" = H2398  ),  0 &lt; H2398  ),  H2398,  0  )  )</f>
        <v>975</v>
      </c>
      <c r="I2399" s="4" t="n">
        <f aca="false">IF(  AND(  E2398 &lt; F2398,  D2399 &lt; E2399,  E2399 &lt; F2399  ),  1,  0  )</f>
        <v>0</v>
      </c>
      <c r="J2399" s="12" t="n">
        <f aca="false">IF(  AND(  1 = I2399,  OR(  0 = $K2399,  1 = $K2399  )  ),  $C2399,  IF(  AND(  NOT(  "-" = J2398  ),  0 &lt; J2398  ),  J2398,  0  )  )</f>
        <v>1010</v>
      </c>
      <c r="K2399" s="13" t="n">
        <f aca="false">IF(  1 = G2398,  1,  IF(  1 = I2398,  2,  IF(  OR(  "-" = K2398,  1 = M2398),  0,  K2398  )  )  )</f>
        <v>1</v>
      </c>
      <c r="L2399" s="12" t="n">
        <f aca="false">IF(  AND(  1 = K2399,  1 = M2399  ),  (C2399 - H2399) * 100,  IF(  AND( 2 = K2399,  1 = M2399  ),  (J2399 - C2399) * 100,  0  )  )</f>
        <v>0</v>
      </c>
      <c r="M2399" s="6" t="n">
        <f aca="false">IF(  OR(  AND(  1 = K2399,  1 = I2399  ),  AND(  2 =K2399,  1 = G2399  )  ),  1,  0  )</f>
        <v>0</v>
      </c>
      <c r="N2399" s="0" t="n">
        <f aca="false">IF(  AND(  1 = M2399,  0 &lt; L2399  ),  1,  0  )</f>
        <v>0</v>
      </c>
    </row>
    <row r="2400" customFormat="false" ht="12.8" hidden="false" customHeight="false" outlineLevel="0" collapsed="false">
      <c r="A2400" s="5" t="n">
        <v>41200</v>
      </c>
      <c r="B2400" s="6" t="n">
        <f aca="false">YEAR(A2400)</f>
        <v>2012</v>
      </c>
      <c r="C2400" s="7" t="n">
        <v>1068</v>
      </c>
      <c r="D2400" s="8" t="n">
        <f aca="false">AVERAGE($C2396:$C2400)</f>
        <v>1045.2</v>
      </c>
      <c r="E2400" s="8" t="n">
        <f aca="false">AVERAGE($C2376:$C2400)</f>
        <v>1015.08</v>
      </c>
      <c r="F2400" s="8" t="n">
        <f aca="false">AVERAGE($C2326:$C2400)</f>
        <v>923.68</v>
      </c>
      <c r="G2400" s="4" t="n">
        <f aca="false">IF(  AND(  F2399 &lt; E2399,  F2400 &lt; E2400,  E2400 &lt; D2400  ),  1,  0  )</f>
        <v>1</v>
      </c>
      <c r="H2400" s="12" t="n">
        <f aca="false">IF(  AND(  1 = G2400,  OR(  0 = $K2400,  2 = $K2400  )  ),  $C2400,  IF(  AND(  NOT(  "-" = H2399  ),  0 &lt; H2399  ),  H2399,  0  )  )</f>
        <v>975</v>
      </c>
      <c r="I2400" s="4" t="n">
        <f aca="false">IF(  AND(  E2399 &lt; F2399,  D2400 &lt; E2400,  E2400 &lt; F2400  ),  1,  0  )</f>
        <v>0</v>
      </c>
      <c r="J2400" s="12" t="n">
        <f aca="false">IF(  AND(  1 = I2400,  OR(  0 = $K2400,  1 = $K2400  )  ),  $C2400,  IF(  AND(  NOT(  "-" = J2399  ),  0 &lt; J2399  ),  J2399,  0  )  )</f>
        <v>1010</v>
      </c>
      <c r="K2400" s="13" t="n">
        <f aca="false">IF(  1 = G2399,  1,  IF(  1 = I2399,  2,  IF(  OR(  "-" = K2399,  1 = M2399),  0,  K2399  )  )  )</f>
        <v>1</v>
      </c>
      <c r="L2400" s="12" t="n">
        <f aca="false">IF(  AND(  1 = K2400,  1 = M2400  ),  (C2400 - H2400) * 100,  IF(  AND( 2 = K2400,  1 = M2400  ),  (J2400 - C2400) * 100,  0  )  )</f>
        <v>0</v>
      </c>
      <c r="M2400" s="6" t="n">
        <f aca="false">IF(  OR(  AND(  1 = K2400,  1 = I2400  ),  AND(  2 =K2400,  1 = G2400  )  ),  1,  0  )</f>
        <v>0</v>
      </c>
      <c r="N2400" s="0" t="n">
        <f aca="false">IF(  AND(  1 = M2400,  0 &lt; L2400  ),  1,  0  )</f>
        <v>0</v>
      </c>
    </row>
    <row r="2401" customFormat="false" ht="12.8" hidden="false" customHeight="false" outlineLevel="0" collapsed="false">
      <c r="A2401" s="5" t="n">
        <v>41201</v>
      </c>
      <c r="B2401" s="6" t="n">
        <f aca="false">YEAR(A2401)</f>
        <v>2012</v>
      </c>
      <c r="C2401" s="7" t="n">
        <v>1038</v>
      </c>
      <c r="D2401" s="8" t="n">
        <f aca="false">AVERAGE($C2397:$C2401)</f>
        <v>1049.6</v>
      </c>
      <c r="E2401" s="8" t="n">
        <f aca="false">AVERAGE($C2377:$C2401)</f>
        <v>1020.48</v>
      </c>
      <c r="F2401" s="8" t="n">
        <f aca="false">AVERAGE($C2327:$C2401)</f>
        <v>924.906666666667</v>
      </c>
      <c r="G2401" s="4" t="n">
        <f aca="false">IF(  AND(  F2400 &lt; E2400,  F2401 &lt; E2401,  E2401 &lt; D2401  ),  1,  0  )</f>
        <v>1</v>
      </c>
      <c r="H2401" s="12" t="n">
        <f aca="false">IF(  AND(  1 = G2401,  OR(  0 = $K2401,  2 = $K2401  )  ),  $C2401,  IF(  AND(  NOT(  "-" = H2400  ),  0 &lt; H2400  ),  H2400,  0  )  )</f>
        <v>975</v>
      </c>
      <c r="I2401" s="4" t="n">
        <f aca="false">IF(  AND(  E2400 &lt; F2400,  D2401 &lt; E2401,  E2401 &lt; F2401  ),  1,  0  )</f>
        <v>0</v>
      </c>
      <c r="J2401" s="12" t="n">
        <f aca="false">IF(  AND(  1 = I2401,  OR(  0 = $K2401,  1 = $K2401  )  ),  $C2401,  IF(  AND(  NOT(  "-" = J2400  ),  0 &lt; J2400  ),  J2400,  0  )  )</f>
        <v>1010</v>
      </c>
      <c r="K2401" s="13" t="n">
        <f aca="false">IF(  1 = G2400,  1,  IF(  1 = I2400,  2,  IF(  OR(  "-" = K2400,  1 = M2400),  0,  K2400  )  )  )</f>
        <v>1</v>
      </c>
      <c r="L2401" s="12" t="n">
        <f aca="false">IF(  AND(  1 = K2401,  1 = M2401  ),  (C2401 - H2401) * 100,  IF(  AND( 2 = K2401,  1 = M2401  ),  (J2401 - C2401) * 100,  0  )  )</f>
        <v>0</v>
      </c>
      <c r="M2401" s="6" t="n">
        <f aca="false">IF(  OR(  AND(  1 = K2401,  1 = I2401  ),  AND(  2 =K2401,  1 = G2401  )  ),  1,  0  )</f>
        <v>0</v>
      </c>
      <c r="N2401" s="0" t="n">
        <f aca="false">IF(  AND(  1 = M2401,  0 &lt; L2401  ),  1,  0  )</f>
        <v>0</v>
      </c>
    </row>
    <row r="2402" customFormat="false" ht="12.8" hidden="false" customHeight="false" outlineLevel="0" collapsed="false">
      <c r="A2402" s="5" t="n">
        <v>41204</v>
      </c>
      <c r="B2402" s="6" t="n">
        <f aca="false">YEAR(A2402)</f>
        <v>2012</v>
      </c>
      <c r="C2402" s="7" t="n">
        <v>1045</v>
      </c>
      <c r="D2402" s="8" t="n">
        <f aca="false">AVERAGE($C2398:$C2402)</f>
        <v>1051.6</v>
      </c>
      <c r="E2402" s="8" t="n">
        <f aca="false">AVERAGE($C2378:$C2402)</f>
        <v>1025</v>
      </c>
      <c r="F2402" s="8" t="n">
        <f aca="false">AVERAGE($C2328:$C2402)</f>
        <v>925.946666666667</v>
      </c>
      <c r="G2402" s="4" t="n">
        <f aca="false">IF(  AND(  F2401 &lt; E2401,  F2402 &lt; E2402,  E2402 &lt; D2402  ),  1,  0  )</f>
        <v>1</v>
      </c>
      <c r="H2402" s="12" t="n">
        <f aca="false">IF(  AND(  1 = G2402,  OR(  0 = $K2402,  2 = $K2402  )  ),  $C2402,  IF(  AND(  NOT(  "-" = H2401  ),  0 &lt; H2401  ),  H2401,  0  )  )</f>
        <v>975</v>
      </c>
      <c r="I2402" s="4" t="n">
        <f aca="false">IF(  AND(  E2401 &lt; F2401,  D2402 &lt; E2402,  E2402 &lt; F2402  ),  1,  0  )</f>
        <v>0</v>
      </c>
      <c r="J2402" s="12" t="n">
        <f aca="false">IF(  AND(  1 = I2402,  OR(  0 = $K2402,  1 = $K2402  )  ),  $C2402,  IF(  AND(  NOT(  "-" = J2401  ),  0 &lt; J2401  ),  J2401,  0  )  )</f>
        <v>1010</v>
      </c>
      <c r="K2402" s="13" t="n">
        <f aca="false">IF(  1 = G2401,  1,  IF(  1 = I2401,  2,  IF(  OR(  "-" = K2401,  1 = M2401),  0,  K2401  )  )  )</f>
        <v>1</v>
      </c>
      <c r="L2402" s="12" t="n">
        <f aca="false">IF(  AND(  1 = K2402,  1 = M2402  ),  (C2402 - H2402) * 100,  IF(  AND( 2 = K2402,  1 = M2402  ),  (J2402 - C2402) * 100,  0  )  )</f>
        <v>0</v>
      </c>
      <c r="M2402" s="6" t="n">
        <f aca="false">IF(  OR(  AND(  1 = K2402,  1 = I2402  ),  AND(  2 =K2402,  1 = G2402  )  ),  1,  0  )</f>
        <v>0</v>
      </c>
      <c r="N2402" s="0" t="n">
        <f aca="false">IF(  AND(  1 = M2402,  0 &lt; L2402  ),  1,  0  )</f>
        <v>0</v>
      </c>
    </row>
    <row r="2403" customFormat="false" ht="12.8" hidden="false" customHeight="false" outlineLevel="0" collapsed="false">
      <c r="A2403" s="5" t="n">
        <v>41205</v>
      </c>
      <c r="B2403" s="6" t="n">
        <f aca="false">YEAR(A2403)</f>
        <v>2012</v>
      </c>
      <c r="C2403" s="7" t="n">
        <v>1047</v>
      </c>
      <c r="D2403" s="8" t="n">
        <f aca="false">AVERAGE($C2399:$C2403)</f>
        <v>1049.4</v>
      </c>
      <c r="E2403" s="8" t="n">
        <f aca="false">AVERAGE($C2379:$C2403)</f>
        <v>1028.76</v>
      </c>
      <c r="F2403" s="8" t="n">
        <f aca="false">AVERAGE($C2329:$C2403)</f>
        <v>927.12</v>
      </c>
      <c r="G2403" s="4" t="n">
        <f aca="false">IF(  AND(  F2402 &lt; E2402,  F2403 &lt; E2403,  E2403 &lt; D2403  ),  1,  0  )</f>
        <v>1</v>
      </c>
      <c r="H2403" s="12" t="n">
        <f aca="false">IF(  AND(  1 = G2403,  OR(  0 = $K2403,  2 = $K2403  )  ),  $C2403,  IF(  AND(  NOT(  "-" = H2402  ),  0 &lt; H2402  ),  H2402,  0  )  )</f>
        <v>975</v>
      </c>
      <c r="I2403" s="4" t="n">
        <f aca="false">IF(  AND(  E2402 &lt; F2402,  D2403 &lt; E2403,  E2403 &lt; F2403  ),  1,  0  )</f>
        <v>0</v>
      </c>
      <c r="J2403" s="12" t="n">
        <f aca="false">IF(  AND(  1 = I2403,  OR(  0 = $K2403,  1 = $K2403  )  ),  $C2403,  IF(  AND(  NOT(  "-" = J2402  ),  0 &lt; J2402  ),  J2402,  0  )  )</f>
        <v>1010</v>
      </c>
      <c r="K2403" s="13" t="n">
        <f aca="false">IF(  1 = G2402,  1,  IF(  1 = I2402,  2,  IF(  OR(  "-" = K2402,  1 = M2402),  0,  K2402  )  )  )</f>
        <v>1</v>
      </c>
      <c r="L2403" s="12" t="n">
        <f aca="false">IF(  AND(  1 = K2403,  1 = M2403  ),  (C2403 - H2403) * 100,  IF(  AND( 2 = K2403,  1 = M2403  ),  (J2403 - C2403) * 100,  0  )  )</f>
        <v>0</v>
      </c>
      <c r="M2403" s="6" t="n">
        <f aca="false">IF(  OR(  AND(  1 = K2403,  1 = I2403  ),  AND(  2 =K2403,  1 = G2403  )  ),  1,  0  )</f>
        <v>0</v>
      </c>
      <c r="N2403" s="0" t="n">
        <f aca="false">IF(  AND(  1 = M2403,  0 &lt; L2403  ),  1,  0  )</f>
        <v>0</v>
      </c>
    </row>
    <row r="2404" customFormat="false" ht="12.8" hidden="false" customHeight="false" outlineLevel="0" collapsed="false">
      <c r="A2404" s="5" t="n">
        <v>41206</v>
      </c>
      <c r="B2404" s="6" t="n">
        <f aca="false">YEAR(A2404)</f>
        <v>2012</v>
      </c>
      <c r="C2404" s="7" t="n">
        <v>1031</v>
      </c>
      <c r="D2404" s="8" t="n">
        <f aca="false">AVERAGE($C2400:$C2404)</f>
        <v>1045.8</v>
      </c>
      <c r="E2404" s="8" t="n">
        <f aca="false">AVERAGE($C2380:$C2404)</f>
        <v>1029.92</v>
      </c>
      <c r="F2404" s="8" t="n">
        <f aca="false">AVERAGE($C2330:$C2404)</f>
        <v>928.2</v>
      </c>
      <c r="G2404" s="4" t="n">
        <f aca="false">IF(  AND(  F2403 &lt; E2403,  F2404 &lt; E2404,  E2404 &lt; D2404  ),  1,  0  )</f>
        <v>1</v>
      </c>
      <c r="H2404" s="12" t="n">
        <f aca="false">IF(  AND(  1 = G2404,  OR(  0 = $K2404,  2 = $K2404  )  ),  $C2404,  IF(  AND(  NOT(  "-" = H2403  ),  0 &lt; H2403  ),  H2403,  0  )  )</f>
        <v>975</v>
      </c>
      <c r="I2404" s="4" t="n">
        <f aca="false">IF(  AND(  E2403 &lt; F2403,  D2404 &lt; E2404,  E2404 &lt; F2404  ),  1,  0  )</f>
        <v>0</v>
      </c>
      <c r="J2404" s="12" t="n">
        <f aca="false">IF(  AND(  1 = I2404,  OR(  0 = $K2404,  1 = $K2404  )  ),  $C2404,  IF(  AND(  NOT(  "-" = J2403  ),  0 &lt; J2403  ),  J2403,  0  )  )</f>
        <v>1010</v>
      </c>
      <c r="K2404" s="13" t="n">
        <f aca="false">IF(  1 = G2403,  1,  IF(  1 = I2403,  2,  IF(  OR(  "-" = K2403,  1 = M2403),  0,  K2403  )  )  )</f>
        <v>1</v>
      </c>
      <c r="L2404" s="12" t="n">
        <f aca="false">IF(  AND(  1 = K2404,  1 = M2404  ),  (C2404 - H2404) * 100,  IF(  AND( 2 = K2404,  1 = M2404  ),  (J2404 - C2404) * 100,  0  )  )</f>
        <v>0</v>
      </c>
      <c r="M2404" s="6" t="n">
        <f aca="false">IF(  OR(  AND(  1 = K2404,  1 = I2404  ),  AND(  2 =K2404,  1 = G2404  )  ),  1,  0  )</f>
        <v>0</v>
      </c>
      <c r="N2404" s="0" t="n">
        <f aca="false">IF(  AND(  1 = M2404,  0 &lt; L2404  ),  1,  0  )</f>
        <v>0</v>
      </c>
    </row>
    <row r="2405" customFormat="false" ht="12.8" hidden="false" customHeight="false" outlineLevel="0" collapsed="false">
      <c r="A2405" s="5" t="n">
        <v>41207</v>
      </c>
      <c r="B2405" s="6" t="n">
        <f aca="false">YEAR(A2405)</f>
        <v>2012</v>
      </c>
      <c r="C2405" s="7" t="n">
        <v>1061</v>
      </c>
      <c r="D2405" s="8" t="n">
        <f aca="false">AVERAGE($C2401:$C2405)</f>
        <v>1044.4</v>
      </c>
      <c r="E2405" s="8" t="n">
        <f aca="false">AVERAGE($C2381:$C2405)</f>
        <v>1032</v>
      </c>
      <c r="F2405" s="8" t="n">
        <f aca="false">AVERAGE($C2331:$C2405)</f>
        <v>929.84</v>
      </c>
      <c r="G2405" s="4" t="n">
        <f aca="false">IF(  AND(  F2404 &lt; E2404,  F2405 &lt; E2405,  E2405 &lt; D2405  ),  1,  0  )</f>
        <v>1</v>
      </c>
      <c r="H2405" s="12" t="n">
        <f aca="false">IF(  AND(  1 = G2405,  OR(  0 = $K2405,  2 = $K2405  )  ),  $C2405,  IF(  AND(  NOT(  "-" = H2404  ),  0 &lt; H2404  ),  H2404,  0  )  )</f>
        <v>975</v>
      </c>
      <c r="I2405" s="4" t="n">
        <f aca="false">IF(  AND(  E2404 &lt; F2404,  D2405 &lt; E2405,  E2405 &lt; F2405  ),  1,  0  )</f>
        <v>0</v>
      </c>
      <c r="J2405" s="12" t="n">
        <f aca="false">IF(  AND(  1 = I2405,  OR(  0 = $K2405,  1 = $K2405  )  ),  $C2405,  IF(  AND(  NOT(  "-" = J2404  ),  0 &lt; J2404  ),  J2404,  0  )  )</f>
        <v>1010</v>
      </c>
      <c r="K2405" s="13" t="n">
        <f aca="false">IF(  1 = G2404,  1,  IF(  1 = I2404,  2,  IF(  OR(  "-" = K2404,  1 = M2404),  0,  K2404  )  )  )</f>
        <v>1</v>
      </c>
      <c r="L2405" s="12" t="n">
        <f aca="false">IF(  AND(  1 = K2405,  1 = M2405  ),  (C2405 - H2405) * 100,  IF(  AND( 2 = K2405,  1 = M2405  ),  (J2405 - C2405) * 100,  0  )  )</f>
        <v>0</v>
      </c>
      <c r="M2405" s="6" t="n">
        <f aca="false">IF(  OR(  AND(  1 = K2405,  1 = I2405  ),  AND(  2 =K2405,  1 = G2405  )  ),  1,  0  )</f>
        <v>0</v>
      </c>
      <c r="N2405" s="0" t="n">
        <f aca="false">IF(  AND(  1 = M2405,  0 &lt; L2405  ),  1,  0  )</f>
        <v>0</v>
      </c>
    </row>
    <row r="2406" customFormat="false" ht="12.8" hidden="false" customHeight="false" outlineLevel="0" collapsed="false">
      <c r="A2406" s="5" t="n">
        <v>41208</v>
      </c>
      <c r="B2406" s="6" t="n">
        <f aca="false">YEAR(A2406)</f>
        <v>2012</v>
      </c>
      <c r="C2406" s="7" t="n">
        <v>1031</v>
      </c>
      <c r="D2406" s="8" t="n">
        <f aca="false">AVERAGE($C2402:$C2406)</f>
        <v>1043</v>
      </c>
      <c r="E2406" s="8" t="n">
        <f aca="false">AVERAGE($C2382:$C2406)</f>
        <v>1034.24</v>
      </c>
      <c r="F2406" s="8" t="n">
        <f aca="false">AVERAGE($C2332:$C2406)</f>
        <v>931.213333333333</v>
      </c>
      <c r="G2406" s="4" t="n">
        <f aca="false">IF(  AND(  F2405 &lt; E2405,  F2406 &lt; E2406,  E2406 &lt; D2406  ),  1,  0  )</f>
        <v>1</v>
      </c>
      <c r="H2406" s="12" t="n">
        <f aca="false">IF(  AND(  1 = G2406,  OR(  0 = $K2406,  2 = $K2406  )  ),  $C2406,  IF(  AND(  NOT(  "-" = H2405  ),  0 &lt; H2405  ),  H2405,  0  )  )</f>
        <v>975</v>
      </c>
      <c r="I2406" s="4" t="n">
        <f aca="false">IF(  AND(  E2405 &lt; F2405,  D2406 &lt; E2406,  E2406 &lt; F2406  ),  1,  0  )</f>
        <v>0</v>
      </c>
      <c r="J2406" s="12" t="n">
        <f aca="false">IF(  AND(  1 = I2406,  OR(  0 = $K2406,  1 = $K2406  )  ),  $C2406,  IF(  AND(  NOT(  "-" = J2405  ),  0 &lt; J2405  ),  J2405,  0  )  )</f>
        <v>1010</v>
      </c>
      <c r="K2406" s="13" t="n">
        <f aca="false">IF(  1 = G2405,  1,  IF(  1 = I2405,  2,  IF(  OR(  "-" = K2405,  1 = M2405),  0,  K2405  )  )  )</f>
        <v>1</v>
      </c>
      <c r="L2406" s="12" t="n">
        <f aca="false">IF(  AND(  1 = K2406,  1 = M2406  ),  (C2406 - H2406) * 100,  IF(  AND( 2 = K2406,  1 = M2406  ),  (J2406 - C2406) * 100,  0  )  )</f>
        <v>0</v>
      </c>
      <c r="M2406" s="6" t="n">
        <f aca="false">IF(  OR(  AND(  1 = K2406,  1 = I2406  ),  AND(  2 =K2406,  1 = G2406  )  ),  1,  0  )</f>
        <v>0</v>
      </c>
      <c r="N2406" s="0" t="n">
        <f aca="false">IF(  AND(  1 = M2406,  0 &lt; L2406  ),  1,  0  )</f>
        <v>0</v>
      </c>
    </row>
    <row r="2407" customFormat="false" ht="12.8" hidden="false" customHeight="false" outlineLevel="0" collapsed="false">
      <c r="A2407" s="5" t="n">
        <v>41211</v>
      </c>
      <c r="B2407" s="6" t="n">
        <f aca="false">YEAR(A2407)</f>
        <v>2012</v>
      </c>
      <c r="C2407" s="7" t="n">
        <v>1016</v>
      </c>
      <c r="D2407" s="8" t="n">
        <f aca="false">AVERAGE($C2403:$C2407)</f>
        <v>1037.2</v>
      </c>
      <c r="E2407" s="8" t="n">
        <f aca="false">AVERAGE($C2383:$C2407)</f>
        <v>1035.84</v>
      </c>
      <c r="F2407" s="8" t="n">
        <f aca="false">AVERAGE($C2333:$C2407)</f>
        <v>932.373333333333</v>
      </c>
      <c r="G2407" s="4" t="n">
        <f aca="false">IF(  AND(  F2406 &lt; E2406,  F2407 &lt; E2407,  E2407 &lt; D2407  ),  1,  0  )</f>
        <v>1</v>
      </c>
      <c r="H2407" s="12" t="n">
        <f aca="false">IF(  AND(  1 = G2407,  OR(  0 = $K2407,  2 = $K2407  )  ),  $C2407,  IF(  AND(  NOT(  "-" = H2406  ),  0 &lt; H2406  ),  H2406,  0  )  )</f>
        <v>975</v>
      </c>
      <c r="I2407" s="4" t="n">
        <f aca="false">IF(  AND(  E2406 &lt; F2406,  D2407 &lt; E2407,  E2407 &lt; F2407  ),  1,  0  )</f>
        <v>0</v>
      </c>
      <c r="J2407" s="12" t="n">
        <f aca="false">IF(  AND(  1 = I2407,  OR(  0 = $K2407,  1 = $K2407  )  ),  $C2407,  IF(  AND(  NOT(  "-" = J2406  ),  0 &lt; J2406  ),  J2406,  0  )  )</f>
        <v>1010</v>
      </c>
      <c r="K2407" s="13" t="n">
        <f aca="false">IF(  1 = G2406,  1,  IF(  1 = I2406,  2,  IF(  OR(  "-" = K2406,  1 = M2406),  0,  K2406  )  )  )</f>
        <v>1</v>
      </c>
      <c r="L2407" s="12" t="n">
        <f aca="false">IF(  AND(  1 = K2407,  1 = M2407  ),  (C2407 - H2407) * 100,  IF(  AND( 2 = K2407,  1 = M2407  ),  (J2407 - C2407) * 100,  0  )  )</f>
        <v>0</v>
      </c>
      <c r="M2407" s="6" t="n">
        <f aca="false">IF(  OR(  AND(  1 = K2407,  1 = I2407  ),  AND(  2 =K2407,  1 = G2407  )  ),  1,  0  )</f>
        <v>0</v>
      </c>
      <c r="N2407" s="0" t="n">
        <f aca="false">IF(  AND(  1 = M2407,  0 &lt; L2407  ),  1,  0  )</f>
        <v>0</v>
      </c>
    </row>
    <row r="2408" customFormat="false" ht="12.8" hidden="false" customHeight="false" outlineLevel="0" collapsed="false">
      <c r="A2408" s="5" t="n">
        <v>41212</v>
      </c>
      <c r="B2408" s="6" t="n">
        <f aca="false">YEAR(A2408)</f>
        <v>2012</v>
      </c>
      <c r="C2408" s="7" t="n">
        <v>1005</v>
      </c>
      <c r="D2408" s="8" t="n">
        <f aca="false">AVERAGE($C2404:$C2408)</f>
        <v>1028.8</v>
      </c>
      <c r="E2408" s="8" t="n">
        <f aca="false">AVERAGE($C2384:$C2408)</f>
        <v>1037.28</v>
      </c>
      <c r="F2408" s="8" t="n">
        <f aca="false">AVERAGE($C2334:$C2408)</f>
        <v>933.613333333333</v>
      </c>
      <c r="G2408" s="4" t="n">
        <f aca="false">IF(  AND(  F2407 &lt; E2407,  F2408 &lt; E2408,  E2408 &lt; D2408  ),  1,  0  )</f>
        <v>0</v>
      </c>
      <c r="H2408" s="12" t="n">
        <f aca="false">IF(  AND(  1 = G2408,  OR(  0 = $K2408,  2 = $K2408  )  ),  $C2408,  IF(  AND(  NOT(  "-" = H2407  ),  0 &lt; H2407  ),  H2407,  0  )  )</f>
        <v>975</v>
      </c>
      <c r="I2408" s="4" t="n">
        <f aca="false">IF(  AND(  E2407 &lt; F2407,  D2408 &lt; E2408,  E2408 &lt; F2408  ),  1,  0  )</f>
        <v>0</v>
      </c>
      <c r="J2408" s="12" t="n">
        <f aca="false">IF(  AND(  1 = I2408,  OR(  0 = $K2408,  1 = $K2408  )  ),  $C2408,  IF(  AND(  NOT(  "-" = J2407  ),  0 &lt; J2407  ),  J2407,  0  )  )</f>
        <v>1010</v>
      </c>
      <c r="K2408" s="13" t="n">
        <f aca="false">IF(  1 = G2407,  1,  IF(  1 = I2407,  2,  IF(  OR(  "-" = K2407,  1 = M2407),  0,  K2407  )  )  )</f>
        <v>1</v>
      </c>
      <c r="L2408" s="12" t="n">
        <f aca="false">IF(  AND(  1 = K2408,  1 = M2408  ),  (C2408 - H2408) * 100,  IF(  AND( 2 = K2408,  1 = M2408  ),  (J2408 - C2408) * 100,  0  )  )</f>
        <v>0</v>
      </c>
      <c r="M2408" s="6" t="n">
        <f aca="false">IF(  OR(  AND(  1 = K2408,  1 = I2408  ),  AND(  2 =K2408,  1 = G2408  )  ),  1,  0  )</f>
        <v>0</v>
      </c>
      <c r="N2408" s="0" t="n">
        <f aca="false">IF(  AND(  1 = M2408,  0 &lt; L2408  ),  1,  0  )</f>
        <v>0</v>
      </c>
    </row>
    <row r="2409" customFormat="false" ht="12.8" hidden="false" customHeight="false" outlineLevel="0" collapsed="false">
      <c r="A2409" s="5" t="n">
        <v>41213</v>
      </c>
      <c r="B2409" s="6" t="n">
        <f aca="false">YEAR(A2409)</f>
        <v>2012</v>
      </c>
      <c r="C2409" s="7" t="n">
        <v>1023</v>
      </c>
      <c r="D2409" s="8" t="n">
        <f aca="false">AVERAGE($C2405:$C2409)</f>
        <v>1027.2</v>
      </c>
      <c r="E2409" s="8" t="n">
        <f aca="false">AVERAGE($C2385:$C2409)</f>
        <v>1037.04</v>
      </c>
      <c r="F2409" s="8" t="n">
        <f aca="false">AVERAGE($C2335:$C2409)</f>
        <v>935.333333333333</v>
      </c>
      <c r="G2409" s="4" t="n">
        <f aca="false">IF(  AND(  F2408 &lt; E2408,  F2409 &lt; E2409,  E2409 &lt; D2409  ),  1,  0  )</f>
        <v>0</v>
      </c>
      <c r="H2409" s="12" t="n">
        <f aca="false">IF(  AND(  1 = G2409,  OR(  0 = $K2409,  2 = $K2409  )  ),  $C2409,  IF(  AND(  NOT(  "-" = H2408  ),  0 &lt; H2408  ),  H2408,  0  )  )</f>
        <v>975</v>
      </c>
      <c r="I2409" s="4" t="n">
        <f aca="false">IF(  AND(  E2408 &lt; F2408,  D2409 &lt; E2409,  E2409 &lt; F2409  ),  1,  0  )</f>
        <v>0</v>
      </c>
      <c r="J2409" s="12" t="n">
        <f aca="false">IF(  AND(  1 = I2409,  OR(  0 = $K2409,  1 = $K2409  )  ),  $C2409,  IF(  AND(  NOT(  "-" = J2408  ),  0 &lt; J2408  ),  J2408,  0  )  )</f>
        <v>1010</v>
      </c>
      <c r="K2409" s="13" t="n">
        <f aca="false">IF(  1 = G2408,  1,  IF(  1 = I2408,  2,  IF(  OR(  "-" = K2408,  1 = M2408),  0,  K2408  )  )  )</f>
        <v>1</v>
      </c>
      <c r="L2409" s="12" t="n">
        <f aca="false">IF(  AND(  1 = K2409,  1 = M2409  ),  (C2409 - H2409) * 100,  IF(  AND( 2 = K2409,  1 = M2409  ),  (J2409 - C2409) * 100,  0  )  )</f>
        <v>0</v>
      </c>
      <c r="M2409" s="6" t="n">
        <f aca="false">IF(  OR(  AND(  1 = K2409,  1 = I2409  ),  AND(  2 =K2409,  1 = G2409  )  ),  1,  0  )</f>
        <v>0</v>
      </c>
      <c r="N2409" s="0" t="n">
        <f aca="false">IF(  AND(  1 = M2409,  0 &lt; L2409  ),  1,  0  )</f>
        <v>0</v>
      </c>
    </row>
    <row r="2410" customFormat="false" ht="12.8" hidden="false" customHeight="false" outlineLevel="0" collapsed="false">
      <c r="A2410" s="5" t="n">
        <v>41214</v>
      </c>
      <c r="B2410" s="6" t="n">
        <f aca="false">YEAR(A2410)</f>
        <v>2012</v>
      </c>
      <c r="C2410" s="7" t="n">
        <v>1030</v>
      </c>
      <c r="D2410" s="8" t="n">
        <f aca="false">AVERAGE($C2406:$C2410)</f>
        <v>1021</v>
      </c>
      <c r="E2410" s="8" t="n">
        <f aca="false">AVERAGE($C2386:$C2410)</f>
        <v>1038.68</v>
      </c>
      <c r="F2410" s="8" t="n">
        <f aca="false">AVERAGE($C2336:$C2410)</f>
        <v>937.16</v>
      </c>
      <c r="G2410" s="4" t="n">
        <f aca="false">IF(  AND(  F2409 &lt; E2409,  F2410 &lt; E2410,  E2410 &lt; D2410  ),  1,  0  )</f>
        <v>0</v>
      </c>
      <c r="H2410" s="12" t="n">
        <f aca="false">IF(  AND(  1 = G2410,  OR(  0 = $K2410,  2 = $K2410  )  ),  $C2410,  IF(  AND(  NOT(  "-" = H2409  ),  0 &lt; H2409  ),  H2409,  0  )  )</f>
        <v>975</v>
      </c>
      <c r="I2410" s="4" t="n">
        <f aca="false">IF(  AND(  E2409 &lt; F2409,  D2410 &lt; E2410,  E2410 &lt; F2410  ),  1,  0  )</f>
        <v>0</v>
      </c>
      <c r="J2410" s="12" t="n">
        <f aca="false">IF(  AND(  1 = I2410,  OR(  0 = $K2410,  1 = $K2410  )  ),  $C2410,  IF(  AND(  NOT(  "-" = J2409  ),  0 &lt; J2409  ),  J2409,  0  )  )</f>
        <v>1010</v>
      </c>
      <c r="K2410" s="13" t="n">
        <f aca="false">IF(  1 = G2409,  1,  IF(  1 = I2409,  2,  IF(  OR(  "-" = K2409,  1 = M2409),  0,  K2409  )  )  )</f>
        <v>1</v>
      </c>
      <c r="L2410" s="12" t="n">
        <f aca="false">IF(  AND(  1 = K2410,  1 = M2410  ),  (C2410 - H2410) * 100,  IF(  AND( 2 = K2410,  1 = M2410  ),  (J2410 - C2410) * 100,  0  )  )</f>
        <v>0</v>
      </c>
      <c r="M2410" s="6" t="n">
        <f aca="false">IF(  OR(  AND(  1 = K2410,  1 = I2410  ),  AND(  2 =K2410,  1 = G2410  )  ),  1,  0  )</f>
        <v>0</v>
      </c>
      <c r="N2410" s="0" t="n">
        <f aca="false">IF(  AND(  1 = M2410,  0 &lt; L2410  ),  1,  0  )</f>
        <v>0</v>
      </c>
    </row>
    <row r="2411" customFormat="false" ht="12.8" hidden="false" customHeight="false" outlineLevel="0" collapsed="false">
      <c r="A2411" s="5" t="n">
        <v>41215</v>
      </c>
      <c r="B2411" s="6" t="n">
        <f aca="false">YEAR(A2411)</f>
        <v>2012</v>
      </c>
      <c r="C2411" s="7" t="n">
        <v>1023</v>
      </c>
      <c r="D2411" s="8" t="n">
        <f aca="false">AVERAGE($C2407:$C2411)</f>
        <v>1019.4</v>
      </c>
      <c r="E2411" s="8" t="n">
        <f aca="false">AVERAGE($C2387:$C2411)</f>
        <v>1040</v>
      </c>
      <c r="F2411" s="8" t="n">
        <f aca="false">AVERAGE($C2337:$C2411)</f>
        <v>939.066666666667</v>
      </c>
      <c r="G2411" s="4" t="n">
        <f aca="false">IF(  AND(  F2410 &lt; E2410,  F2411 &lt; E2411,  E2411 &lt; D2411  ),  1,  0  )</f>
        <v>0</v>
      </c>
      <c r="H2411" s="12" t="n">
        <f aca="false">IF(  AND(  1 = G2411,  OR(  0 = $K2411,  2 = $K2411  )  ),  $C2411,  IF(  AND(  NOT(  "-" = H2410  ),  0 &lt; H2410  ),  H2410,  0  )  )</f>
        <v>975</v>
      </c>
      <c r="I2411" s="4" t="n">
        <f aca="false">IF(  AND(  E2410 &lt; F2410,  D2411 &lt; E2411,  E2411 &lt; F2411  ),  1,  0  )</f>
        <v>0</v>
      </c>
      <c r="J2411" s="12" t="n">
        <f aca="false">IF(  AND(  1 = I2411,  OR(  0 = $K2411,  1 = $K2411  )  ),  $C2411,  IF(  AND(  NOT(  "-" = J2410  ),  0 &lt; J2410  ),  J2410,  0  )  )</f>
        <v>1010</v>
      </c>
      <c r="K2411" s="13" t="n">
        <f aca="false">IF(  1 = G2410,  1,  IF(  1 = I2410,  2,  IF(  OR(  "-" = K2410,  1 = M2410),  0,  K2410  )  )  )</f>
        <v>1</v>
      </c>
      <c r="L2411" s="12" t="n">
        <f aca="false">IF(  AND(  1 = K2411,  1 = M2411  ),  (C2411 - H2411) * 100,  IF(  AND( 2 = K2411,  1 = M2411  ),  (J2411 - C2411) * 100,  0  )  )</f>
        <v>0</v>
      </c>
      <c r="M2411" s="6" t="n">
        <f aca="false">IF(  OR(  AND(  1 = K2411,  1 = I2411  ),  AND(  2 =K2411,  1 = G2411  )  ),  1,  0  )</f>
        <v>0</v>
      </c>
      <c r="N2411" s="0" t="n">
        <f aca="false">IF(  AND(  1 = M2411,  0 &lt; L2411  ),  1,  0  )</f>
        <v>0</v>
      </c>
    </row>
    <row r="2412" customFormat="false" ht="12.8" hidden="false" customHeight="false" outlineLevel="0" collapsed="false">
      <c r="A2412" s="5" t="n">
        <v>41218</v>
      </c>
      <c r="B2412" s="6" t="n">
        <f aca="false">YEAR(A2412)</f>
        <v>2012</v>
      </c>
      <c r="C2412" s="7" t="n">
        <v>1016</v>
      </c>
      <c r="D2412" s="8" t="n">
        <f aca="false">AVERAGE($C2408:$C2412)</f>
        <v>1019.4</v>
      </c>
      <c r="E2412" s="8" t="n">
        <f aca="false">AVERAGE($C2388:$C2412)</f>
        <v>1040.88</v>
      </c>
      <c r="F2412" s="8" t="n">
        <f aca="false">AVERAGE($C2338:$C2412)</f>
        <v>940.946666666667</v>
      </c>
      <c r="G2412" s="4" t="n">
        <f aca="false">IF(  AND(  F2411 &lt; E2411,  F2412 &lt; E2412,  E2412 &lt; D2412  ),  1,  0  )</f>
        <v>0</v>
      </c>
      <c r="H2412" s="12" t="n">
        <f aca="false">IF(  AND(  1 = G2412,  OR(  0 = $K2412,  2 = $K2412  )  ),  $C2412,  IF(  AND(  NOT(  "-" = H2411  ),  0 &lt; H2411  ),  H2411,  0  )  )</f>
        <v>975</v>
      </c>
      <c r="I2412" s="4" t="n">
        <f aca="false">IF(  AND(  E2411 &lt; F2411,  D2412 &lt; E2412,  E2412 &lt; F2412  ),  1,  0  )</f>
        <v>0</v>
      </c>
      <c r="J2412" s="12" t="n">
        <f aca="false">IF(  AND(  1 = I2412,  OR(  0 = $K2412,  1 = $K2412  )  ),  $C2412,  IF(  AND(  NOT(  "-" = J2411  ),  0 &lt; J2411  ),  J2411,  0  )  )</f>
        <v>1010</v>
      </c>
      <c r="K2412" s="13" t="n">
        <f aca="false">IF(  1 = G2411,  1,  IF(  1 = I2411,  2,  IF(  OR(  "-" = K2411,  1 = M2411),  0,  K2411  )  )  )</f>
        <v>1</v>
      </c>
      <c r="L2412" s="12" t="n">
        <f aca="false">IF(  AND(  1 = K2412,  1 = M2412  ),  (C2412 - H2412) * 100,  IF(  AND( 2 = K2412,  1 = M2412  ),  (J2412 - C2412) * 100,  0  )  )</f>
        <v>0</v>
      </c>
      <c r="M2412" s="6" t="n">
        <f aca="false">IF(  OR(  AND(  1 = K2412,  1 = I2412  ),  AND(  2 =K2412,  1 = G2412  )  ),  1,  0  )</f>
        <v>0</v>
      </c>
      <c r="N2412" s="0" t="n">
        <f aca="false">IF(  AND(  1 = M2412,  0 &lt; L2412  ),  1,  0  )</f>
        <v>0</v>
      </c>
    </row>
    <row r="2413" customFormat="false" ht="12.8" hidden="false" customHeight="false" outlineLevel="0" collapsed="false">
      <c r="A2413" s="5" t="n">
        <v>41219</v>
      </c>
      <c r="B2413" s="6" t="n">
        <f aca="false">YEAR(A2413)</f>
        <v>2012</v>
      </c>
      <c r="C2413" s="7" t="n">
        <v>1005</v>
      </c>
      <c r="D2413" s="8" t="n">
        <f aca="false">AVERAGE($C2409:$C2413)</f>
        <v>1019.4</v>
      </c>
      <c r="E2413" s="8" t="n">
        <f aca="false">AVERAGE($C2389:$C2413)</f>
        <v>1040.84</v>
      </c>
      <c r="F2413" s="8" t="n">
        <f aca="false">AVERAGE($C2339:$C2413)</f>
        <v>942.906666666667</v>
      </c>
      <c r="G2413" s="4" t="n">
        <f aca="false">IF(  AND(  F2412 &lt; E2412,  F2413 &lt; E2413,  E2413 &lt; D2413  ),  1,  0  )</f>
        <v>0</v>
      </c>
      <c r="H2413" s="12" t="n">
        <f aca="false">IF(  AND(  1 = G2413,  OR(  0 = $K2413,  2 = $K2413  )  ),  $C2413,  IF(  AND(  NOT(  "-" = H2412  ),  0 &lt; H2412  ),  H2412,  0  )  )</f>
        <v>975</v>
      </c>
      <c r="I2413" s="4" t="n">
        <f aca="false">IF(  AND(  E2412 &lt; F2412,  D2413 &lt; E2413,  E2413 &lt; F2413  ),  1,  0  )</f>
        <v>0</v>
      </c>
      <c r="J2413" s="12" t="n">
        <f aca="false">IF(  AND(  1 = I2413,  OR(  0 = $K2413,  1 = $K2413  )  ),  $C2413,  IF(  AND(  NOT(  "-" = J2412  ),  0 &lt; J2412  ),  J2412,  0  )  )</f>
        <v>1010</v>
      </c>
      <c r="K2413" s="13" t="n">
        <f aca="false">IF(  1 = G2412,  1,  IF(  1 = I2412,  2,  IF(  OR(  "-" = K2412,  1 = M2412),  0,  K2412  )  )  )</f>
        <v>1</v>
      </c>
      <c r="L2413" s="12" t="n">
        <f aca="false">IF(  AND(  1 = K2413,  1 = M2413  ),  (C2413 - H2413) * 100,  IF(  AND( 2 = K2413,  1 = M2413  ),  (J2413 - C2413) * 100,  0  )  )</f>
        <v>0</v>
      </c>
      <c r="M2413" s="6" t="n">
        <f aca="false">IF(  OR(  AND(  1 = K2413,  1 = I2413  ),  AND(  2 =K2413,  1 = G2413  )  ),  1,  0  )</f>
        <v>0</v>
      </c>
      <c r="N2413" s="0" t="n">
        <f aca="false">IF(  AND(  1 = M2413,  0 &lt; L2413  ),  1,  0  )</f>
        <v>0</v>
      </c>
    </row>
    <row r="2414" customFormat="false" ht="12.8" hidden="false" customHeight="false" outlineLevel="0" collapsed="false">
      <c r="A2414" s="5" t="n">
        <v>41220</v>
      </c>
      <c r="B2414" s="6" t="n">
        <f aca="false">YEAR(A2414)</f>
        <v>2012</v>
      </c>
      <c r="C2414" s="7" t="n">
        <v>1014</v>
      </c>
      <c r="D2414" s="8" t="n">
        <f aca="false">AVERAGE($C2410:$C2414)</f>
        <v>1017.6</v>
      </c>
      <c r="E2414" s="8" t="n">
        <f aca="false">AVERAGE($C2390:$C2414)</f>
        <v>1039.84</v>
      </c>
      <c r="F2414" s="8" t="n">
        <f aca="false">AVERAGE($C2340:$C2414)</f>
        <v>945.173333333333</v>
      </c>
      <c r="G2414" s="4" t="n">
        <f aca="false">IF(  AND(  F2413 &lt; E2413,  F2414 &lt; E2414,  E2414 &lt; D2414  ),  1,  0  )</f>
        <v>0</v>
      </c>
      <c r="H2414" s="12" t="n">
        <f aca="false">IF(  AND(  1 = G2414,  OR(  0 = $K2414,  2 = $K2414  )  ),  $C2414,  IF(  AND(  NOT(  "-" = H2413  ),  0 &lt; H2413  ),  H2413,  0  )  )</f>
        <v>975</v>
      </c>
      <c r="I2414" s="4" t="n">
        <f aca="false">IF(  AND(  E2413 &lt; F2413,  D2414 &lt; E2414,  E2414 &lt; F2414  ),  1,  0  )</f>
        <v>0</v>
      </c>
      <c r="J2414" s="12" t="n">
        <f aca="false">IF(  AND(  1 = I2414,  OR(  0 = $K2414,  1 = $K2414  )  ),  $C2414,  IF(  AND(  NOT(  "-" = J2413  ),  0 &lt; J2413  ),  J2413,  0  )  )</f>
        <v>1010</v>
      </c>
      <c r="K2414" s="13" t="n">
        <f aca="false">IF(  1 = G2413,  1,  IF(  1 = I2413,  2,  IF(  OR(  "-" = K2413,  1 = M2413),  0,  K2413  )  )  )</f>
        <v>1</v>
      </c>
      <c r="L2414" s="12" t="n">
        <f aca="false">IF(  AND(  1 = K2414,  1 = M2414  ),  (C2414 - H2414) * 100,  IF(  AND( 2 = K2414,  1 = M2414  ),  (J2414 - C2414) * 100,  0  )  )</f>
        <v>0</v>
      </c>
      <c r="M2414" s="6" t="n">
        <f aca="false">IF(  OR(  AND(  1 = K2414,  1 = I2414  ),  AND(  2 =K2414,  1 = G2414  )  ),  1,  0  )</f>
        <v>0</v>
      </c>
      <c r="N2414" s="0" t="n">
        <f aca="false">IF(  AND(  1 = M2414,  0 &lt; L2414  ),  1,  0  )</f>
        <v>0</v>
      </c>
    </row>
    <row r="2415" customFormat="false" ht="12.8" hidden="false" customHeight="false" outlineLevel="0" collapsed="false">
      <c r="A2415" s="5" t="n">
        <v>41221</v>
      </c>
      <c r="B2415" s="6" t="n">
        <f aca="false">YEAR(A2415)</f>
        <v>2012</v>
      </c>
      <c r="C2415" s="7" t="n">
        <v>1004</v>
      </c>
      <c r="D2415" s="8" t="n">
        <f aca="false">AVERAGE($C2411:$C2415)</f>
        <v>1012.4</v>
      </c>
      <c r="E2415" s="8" t="n">
        <f aca="false">AVERAGE($C2391:$C2415)</f>
        <v>1036.64</v>
      </c>
      <c r="F2415" s="8" t="n">
        <f aca="false">AVERAGE($C2341:$C2415)</f>
        <v>947.506666666667</v>
      </c>
      <c r="G2415" s="4" t="n">
        <f aca="false">IF(  AND(  F2414 &lt; E2414,  F2415 &lt; E2415,  E2415 &lt; D2415  ),  1,  0  )</f>
        <v>0</v>
      </c>
      <c r="H2415" s="12" t="n">
        <f aca="false">IF(  AND(  1 = G2415,  OR(  0 = $K2415,  2 = $K2415  )  ),  $C2415,  IF(  AND(  NOT(  "-" = H2414  ),  0 &lt; H2414  ),  H2414,  0  )  )</f>
        <v>975</v>
      </c>
      <c r="I2415" s="4" t="n">
        <f aca="false">IF(  AND(  E2414 &lt; F2414,  D2415 &lt; E2415,  E2415 &lt; F2415  ),  1,  0  )</f>
        <v>0</v>
      </c>
      <c r="J2415" s="12" t="n">
        <f aca="false">IF(  AND(  1 = I2415,  OR(  0 = $K2415,  1 = $K2415  )  ),  $C2415,  IF(  AND(  NOT(  "-" = J2414  ),  0 &lt; J2414  ),  J2414,  0  )  )</f>
        <v>1010</v>
      </c>
      <c r="K2415" s="13" t="n">
        <f aca="false">IF(  1 = G2414,  1,  IF(  1 = I2414,  2,  IF(  OR(  "-" = K2414,  1 = M2414),  0,  K2414  )  )  )</f>
        <v>1</v>
      </c>
      <c r="L2415" s="12" t="n">
        <f aca="false">IF(  AND(  1 = K2415,  1 = M2415  ),  (C2415 - H2415) * 100,  IF(  AND( 2 = K2415,  1 = M2415  ),  (J2415 - C2415) * 100,  0  )  )</f>
        <v>0</v>
      </c>
      <c r="M2415" s="6" t="n">
        <f aca="false">IF(  OR(  AND(  1 = K2415,  1 = I2415  ),  AND(  2 =K2415,  1 = G2415  )  ),  1,  0  )</f>
        <v>0</v>
      </c>
      <c r="N2415" s="0" t="n">
        <f aca="false">IF(  AND(  1 = M2415,  0 &lt; L2415  ),  1,  0  )</f>
        <v>0</v>
      </c>
    </row>
    <row r="2416" customFormat="false" ht="12.8" hidden="false" customHeight="false" outlineLevel="0" collapsed="false">
      <c r="A2416" s="5" t="n">
        <v>41222</v>
      </c>
      <c r="B2416" s="6" t="n">
        <f aca="false">YEAR(A2416)</f>
        <v>2012</v>
      </c>
      <c r="C2416" s="7" t="n">
        <v>985</v>
      </c>
      <c r="D2416" s="8" t="n">
        <f aca="false">AVERAGE($C2412:$C2416)</f>
        <v>1004.8</v>
      </c>
      <c r="E2416" s="8" t="n">
        <f aca="false">AVERAGE($C2392:$C2416)</f>
        <v>1032.12</v>
      </c>
      <c r="F2416" s="8" t="n">
        <f aca="false">AVERAGE($C2342:$C2416)</f>
        <v>949.826666666667</v>
      </c>
      <c r="G2416" s="4" t="n">
        <f aca="false">IF(  AND(  F2415 &lt; E2415,  F2416 &lt; E2416,  E2416 &lt; D2416  ),  1,  0  )</f>
        <v>0</v>
      </c>
      <c r="H2416" s="12" t="n">
        <f aca="false">IF(  AND(  1 = G2416,  OR(  0 = $K2416,  2 = $K2416  )  ),  $C2416,  IF(  AND(  NOT(  "-" = H2415  ),  0 &lt; H2415  ),  H2415,  0  )  )</f>
        <v>975</v>
      </c>
      <c r="I2416" s="4" t="n">
        <f aca="false">IF(  AND(  E2415 &lt; F2415,  D2416 &lt; E2416,  E2416 &lt; F2416  ),  1,  0  )</f>
        <v>0</v>
      </c>
      <c r="J2416" s="12" t="n">
        <f aca="false">IF(  AND(  1 = I2416,  OR(  0 = $K2416,  1 = $K2416  )  ),  $C2416,  IF(  AND(  NOT(  "-" = J2415  ),  0 &lt; J2415  ),  J2415,  0  )  )</f>
        <v>1010</v>
      </c>
      <c r="K2416" s="13" t="n">
        <f aca="false">IF(  1 = G2415,  1,  IF(  1 = I2415,  2,  IF(  OR(  "-" = K2415,  1 = M2415),  0,  K2415  )  )  )</f>
        <v>1</v>
      </c>
      <c r="L2416" s="12" t="n">
        <f aca="false">IF(  AND(  1 = K2416,  1 = M2416  ),  (C2416 - H2416) * 100,  IF(  AND( 2 = K2416,  1 = M2416  ),  (J2416 - C2416) * 100,  0  )  )</f>
        <v>0</v>
      </c>
      <c r="M2416" s="6" t="n">
        <f aca="false">IF(  OR(  AND(  1 = K2416,  1 = I2416  ),  AND(  2 =K2416,  1 = G2416  )  ),  1,  0  )</f>
        <v>0</v>
      </c>
      <c r="N2416" s="0" t="n">
        <f aca="false">IF(  AND(  1 = M2416,  0 &lt; L2416  ),  1,  0  )</f>
        <v>0</v>
      </c>
    </row>
    <row r="2417" customFormat="false" ht="12.8" hidden="false" customHeight="false" outlineLevel="0" collapsed="false">
      <c r="A2417" s="5" t="n">
        <v>41225</v>
      </c>
      <c r="B2417" s="6" t="n">
        <f aca="false">YEAR(A2417)</f>
        <v>2012</v>
      </c>
      <c r="C2417" s="7" t="n">
        <v>952</v>
      </c>
      <c r="D2417" s="8" t="n">
        <f aca="false">AVERAGE($C2413:$C2417)</f>
        <v>992</v>
      </c>
      <c r="E2417" s="8" t="n">
        <f aca="false">AVERAGE($C2393:$C2417)</f>
        <v>1025.92</v>
      </c>
      <c r="F2417" s="8" t="n">
        <f aca="false">AVERAGE($C2343:$C2417)</f>
        <v>951.213333333333</v>
      </c>
      <c r="G2417" s="4" t="n">
        <f aca="false">IF(  AND(  F2416 &lt; E2416,  F2417 &lt; E2417,  E2417 &lt; D2417  ),  1,  0  )</f>
        <v>0</v>
      </c>
      <c r="H2417" s="12" t="n">
        <f aca="false">IF(  AND(  1 = G2417,  OR(  0 = $K2417,  2 = $K2417  )  ),  $C2417,  IF(  AND(  NOT(  "-" = H2416  ),  0 &lt; H2416  ),  H2416,  0  )  )</f>
        <v>975</v>
      </c>
      <c r="I2417" s="4" t="n">
        <f aca="false">IF(  AND(  E2416 &lt; F2416,  D2417 &lt; E2417,  E2417 &lt; F2417  ),  1,  0  )</f>
        <v>0</v>
      </c>
      <c r="J2417" s="12" t="n">
        <f aca="false">IF(  AND(  1 = I2417,  OR(  0 = $K2417,  1 = $K2417  )  ),  $C2417,  IF(  AND(  NOT(  "-" = J2416  ),  0 &lt; J2416  ),  J2416,  0  )  )</f>
        <v>1010</v>
      </c>
      <c r="K2417" s="13" t="n">
        <f aca="false">IF(  1 = G2416,  1,  IF(  1 = I2416,  2,  IF(  OR(  "-" = K2416,  1 = M2416),  0,  K2416  )  )  )</f>
        <v>1</v>
      </c>
      <c r="L2417" s="12" t="n">
        <f aca="false">IF(  AND(  1 = K2417,  1 = M2417  ),  (C2417 - H2417) * 100,  IF(  AND( 2 = K2417,  1 = M2417  ),  (J2417 - C2417) * 100,  0  )  )</f>
        <v>0</v>
      </c>
      <c r="M2417" s="6" t="n">
        <f aca="false">IF(  OR(  AND(  1 = K2417,  1 = I2417  ),  AND(  2 =K2417,  1 = G2417  )  ),  1,  0  )</f>
        <v>0</v>
      </c>
      <c r="N2417" s="0" t="n">
        <f aca="false">IF(  AND(  1 = M2417,  0 &lt; L2417  ),  1,  0  )</f>
        <v>0</v>
      </c>
    </row>
    <row r="2418" customFormat="false" ht="12.8" hidden="false" customHeight="false" outlineLevel="0" collapsed="false">
      <c r="A2418" s="5" t="n">
        <v>41226</v>
      </c>
      <c r="B2418" s="6" t="n">
        <f aca="false">YEAR(A2418)</f>
        <v>2012</v>
      </c>
      <c r="C2418" s="7" t="n">
        <v>986</v>
      </c>
      <c r="D2418" s="8" t="n">
        <f aca="false">AVERAGE($C2414:$C2418)</f>
        <v>988.2</v>
      </c>
      <c r="E2418" s="8" t="n">
        <f aca="false">AVERAGE($C2394:$C2418)</f>
        <v>1023.08</v>
      </c>
      <c r="F2418" s="8" t="n">
        <f aca="false">AVERAGE($C2344:$C2418)</f>
        <v>952.693333333333</v>
      </c>
      <c r="G2418" s="4" t="n">
        <f aca="false">IF(  AND(  F2417 &lt; E2417,  F2418 &lt; E2418,  E2418 &lt; D2418  ),  1,  0  )</f>
        <v>0</v>
      </c>
      <c r="H2418" s="12" t="n">
        <f aca="false">IF(  AND(  1 = G2418,  OR(  0 = $K2418,  2 = $K2418  )  ),  $C2418,  IF(  AND(  NOT(  "-" = H2417  ),  0 &lt; H2417  ),  H2417,  0  )  )</f>
        <v>975</v>
      </c>
      <c r="I2418" s="4" t="n">
        <f aca="false">IF(  AND(  E2417 &lt; F2417,  D2418 &lt; E2418,  E2418 &lt; F2418  ),  1,  0  )</f>
        <v>0</v>
      </c>
      <c r="J2418" s="12" t="n">
        <f aca="false">IF(  AND(  1 = I2418,  OR(  0 = $K2418,  1 = $K2418  )  ),  $C2418,  IF(  AND(  NOT(  "-" = J2417  ),  0 &lt; J2417  ),  J2417,  0  )  )</f>
        <v>1010</v>
      </c>
      <c r="K2418" s="13" t="n">
        <f aca="false">IF(  1 = G2417,  1,  IF(  1 = I2417,  2,  IF(  OR(  "-" = K2417,  1 = M2417),  0,  K2417  )  )  )</f>
        <v>1</v>
      </c>
      <c r="L2418" s="12" t="n">
        <f aca="false">IF(  AND(  1 = K2418,  1 = M2418  ),  (C2418 - H2418) * 100,  IF(  AND( 2 = K2418,  1 = M2418  ),  (J2418 - C2418) * 100,  0  )  )</f>
        <v>0</v>
      </c>
      <c r="M2418" s="6" t="n">
        <f aca="false">IF(  OR(  AND(  1 = K2418,  1 = I2418  ),  AND(  2 =K2418,  1 = G2418  )  ),  1,  0  )</f>
        <v>0</v>
      </c>
      <c r="N2418" s="0" t="n">
        <f aca="false">IF(  AND(  1 = M2418,  0 &lt; L2418  ),  1,  0  )</f>
        <v>0</v>
      </c>
    </row>
    <row r="2419" customFormat="false" ht="12.8" hidden="false" customHeight="false" outlineLevel="0" collapsed="false">
      <c r="A2419" s="5" t="n">
        <v>41227</v>
      </c>
      <c r="B2419" s="6" t="n">
        <f aca="false">YEAR(A2419)</f>
        <v>2012</v>
      </c>
      <c r="C2419" s="7" t="n">
        <v>1019</v>
      </c>
      <c r="D2419" s="8" t="n">
        <f aca="false">AVERAGE($C2415:$C2419)</f>
        <v>989.2</v>
      </c>
      <c r="E2419" s="8" t="n">
        <f aca="false">AVERAGE($C2395:$C2419)</f>
        <v>1023.16</v>
      </c>
      <c r="F2419" s="8" t="n">
        <f aca="false">AVERAGE($C2345:$C2419)</f>
        <v>954.546666666667</v>
      </c>
      <c r="G2419" s="4" t="n">
        <f aca="false">IF(  AND(  F2418 &lt; E2418,  F2419 &lt; E2419,  E2419 &lt; D2419  ),  1,  0  )</f>
        <v>0</v>
      </c>
      <c r="H2419" s="12" t="n">
        <f aca="false">IF(  AND(  1 = G2419,  OR(  0 = $K2419,  2 = $K2419  )  ),  $C2419,  IF(  AND(  NOT(  "-" = H2418  ),  0 &lt; H2418  ),  H2418,  0  )  )</f>
        <v>975</v>
      </c>
      <c r="I2419" s="4" t="n">
        <f aca="false">IF(  AND(  E2418 &lt; F2418,  D2419 &lt; E2419,  E2419 &lt; F2419  ),  1,  0  )</f>
        <v>0</v>
      </c>
      <c r="J2419" s="12" t="n">
        <f aca="false">IF(  AND(  1 = I2419,  OR(  0 = $K2419,  1 = $K2419  )  ),  $C2419,  IF(  AND(  NOT(  "-" = J2418  ),  0 &lt; J2418  ),  J2418,  0  )  )</f>
        <v>1010</v>
      </c>
      <c r="K2419" s="13" t="n">
        <f aca="false">IF(  1 = G2418,  1,  IF(  1 = I2418,  2,  IF(  OR(  "-" = K2418,  1 = M2418),  0,  K2418  )  )  )</f>
        <v>1</v>
      </c>
      <c r="L2419" s="12" t="n">
        <f aca="false">IF(  AND(  1 = K2419,  1 = M2419  ),  (C2419 - H2419) * 100,  IF(  AND( 2 = K2419,  1 = M2419  ),  (J2419 - C2419) * 100,  0  )  )</f>
        <v>0</v>
      </c>
      <c r="M2419" s="6" t="n">
        <f aca="false">IF(  OR(  AND(  1 = K2419,  1 = I2419  ),  AND(  2 =K2419,  1 = G2419  )  ),  1,  0  )</f>
        <v>0</v>
      </c>
      <c r="N2419" s="0" t="n">
        <f aca="false">IF(  AND(  1 = M2419,  0 &lt; L2419  ),  1,  0  )</f>
        <v>0</v>
      </c>
    </row>
    <row r="2420" customFormat="false" ht="12.8" hidden="false" customHeight="false" outlineLevel="0" collapsed="false">
      <c r="A2420" s="5" t="n">
        <v>41228</v>
      </c>
      <c r="B2420" s="6" t="n">
        <f aca="false">YEAR(A2420)</f>
        <v>2012</v>
      </c>
      <c r="C2420" s="7" t="n">
        <v>1039</v>
      </c>
      <c r="D2420" s="8" t="n">
        <f aca="false">AVERAGE($C2416:$C2420)</f>
        <v>996.2</v>
      </c>
      <c r="E2420" s="8" t="n">
        <f aca="false">AVERAGE($C2396:$C2420)</f>
        <v>1023.84</v>
      </c>
      <c r="F2420" s="8" t="n">
        <f aca="false">AVERAGE($C2346:$C2420)</f>
        <v>956.76</v>
      </c>
      <c r="G2420" s="4" t="n">
        <f aca="false">IF(  AND(  F2419 &lt; E2419,  F2420 &lt; E2420,  E2420 &lt; D2420  ),  1,  0  )</f>
        <v>0</v>
      </c>
      <c r="H2420" s="12" t="n">
        <f aca="false">IF(  AND(  1 = G2420,  OR(  0 = $K2420,  2 = $K2420  )  ),  $C2420,  IF(  AND(  NOT(  "-" = H2419  ),  0 &lt; H2419  ),  H2419,  0  )  )</f>
        <v>975</v>
      </c>
      <c r="I2420" s="4" t="n">
        <f aca="false">IF(  AND(  E2419 &lt; F2419,  D2420 &lt; E2420,  E2420 &lt; F2420  ),  1,  0  )</f>
        <v>0</v>
      </c>
      <c r="J2420" s="12" t="n">
        <f aca="false">IF(  AND(  1 = I2420,  OR(  0 = $K2420,  1 = $K2420  )  ),  $C2420,  IF(  AND(  NOT(  "-" = J2419  ),  0 &lt; J2419  ),  J2419,  0  )  )</f>
        <v>1010</v>
      </c>
      <c r="K2420" s="13" t="n">
        <f aca="false">IF(  1 = G2419,  1,  IF(  1 = I2419,  2,  IF(  OR(  "-" = K2419,  1 = M2419),  0,  K2419  )  )  )</f>
        <v>1</v>
      </c>
      <c r="L2420" s="12" t="n">
        <f aca="false">IF(  AND(  1 = K2420,  1 = M2420  ),  (C2420 - H2420) * 100,  IF(  AND( 2 = K2420,  1 = M2420  ),  (J2420 - C2420) * 100,  0  )  )</f>
        <v>0</v>
      </c>
      <c r="M2420" s="6" t="n">
        <f aca="false">IF(  OR(  AND(  1 = K2420,  1 = I2420  ),  AND(  2 =K2420,  1 = G2420  )  ),  1,  0  )</f>
        <v>0</v>
      </c>
      <c r="N2420" s="0" t="n">
        <f aca="false">IF(  AND(  1 = M2420,  0 &lt; L2420  ),  1,  0  )</f>
        <v>0</v>
      </c>
    </row>
    <row r="2421" customFormat="false" ht="12.8" hidden="false" customHeight="false" outlineLevel="0" collapsed="false">
      <c r="A2421" s="5" t="n">
        <v>41229</v>
      </c>
      <c r="B2421" s="6" t="n">
        <f aca="false">YEAR(A2421)</f>
        <v>2012</v>
      </c>
      <c r="C2421" s="7" t="n">
        <v>1057</v>
      </c>
      <c r="D2421" s="8" t="n">
        <f aca="false">AVERAGE($C2417:$C2421)</f>
        <v>1010.6</v>
      </c>
      <c r="E2421" s="8" t="n">
        <f aca="false">AVERAGE($C2397:$C2421)</f>
        <v>1025.48</v>
      </c>
      <c r="F2421" s="8" t="n">
        <f aca="false">AVERAGE($C2347:$C2421)</f>
        <v>959.6</v>
      </c>
      <c r="G2421" s="4" t="n">
        <f aca="false">IF(  AND(  F2420 &lt; E2420,  F2421 &lt; E2421,  E2421 &lt; D2421  ),  1,  0  )</f>
        <v>0</v>
      </c>
      <c r="H2421" s="12" t="n">
        <f aca="false">IF(  AND(  1 = G2421,  OR(  0 = $K2421,  2 = $K2421  )  ),  $C2421,  IF(  AND(  NOT(  "-" = H2420  ),  0 &lt; H2420  ),  H2420,  0  )  )</f>
        <v>975</v>
      </c>
      <c r="I2421" s="4" t="n">
        <f aca="false">IF(  AND(  E2420 &lt; F2420,  D2421 &lt; E2421,  E2421 &lt; F2421  ),  1,  0  )</f>
        <v>0</v>
      </c>
      <c r="J2421" s="12" t="n">
        <f aca="false">IF(  AND(  1 = I2421,  OR(  0 = $K2421,  1 = $K2421  )  ),  $C2421,  IF(  AND(  NOT(  "-" = J2420  ),  0 &lt; J2420  ),  J2420,  0  )  )</f>
        <v>1010</v>
      </c>
      <c r="K2421" s="13" t="n">
        <f aca="false">IF(  1 = G2420,  1,  IF(  1 = I2420,  2,  IF(  OR(  "-" = K2420,  1 = M2420),  0,  K2420  )  )  )</f>
        <v>1</v>
      </c>
      <c r="L2421" s="12" t="n">
        <f aca="false">IF(  AND(  1 = K2421,  1 = M2421  ),  (C2421 - H2421) * 100,  IF(  AND( 2 = K2421,  1 = M2421  ),  (J2421 - C2421) * 100,  0  )  )</f>
        <v>0</v>
      </c>
      <c r="M2421" s="6" t="n">
        <f aca="false">IF(  OR(  AND(  1 = K2421,  1 = I2421  ),  AND(  2 =K2421,  1 = G2421  )  ),  1,  0  )</f>
        <v>0</v>
      </c>
      <c r="N2421" s="0" t="n">
        <f aca="false">IF(  AND(  1 = M2421,  0 &lt; L2421  ),  1,  0  )</f>
        <v>0</v>
      </c>
    </row>
    <row r="2422" customFormat="false" ht="12.8" hidden="false" customHeight="false" outlineLevel="0" collapsed="false">
      <c r="A2422" s="5" t="n">
        <v>41232</v>
      </c>
      <c r="B2422" s="6" t="n">
        <f aca="false">YEAR(A2422)</f>
        <v>2012</v>
      </c>
      <c r="C2422" s="7" t="n">
        <v>1068</v>
      </c>
      <c r="D2422" s="8" t="n">
        <f aca="false">AVERAGE($C2418:$C2422)</f>
        <v>1033.8</v>
      </c>
      <c r="E2422" s="8" t="n">
        <f aca="false">AVERAGE($C2398:$C2422)</f>
        <v>1026.8</v>
      </c>
      <c r="F2422" s="8" t="n">
        <f aca="false">AVERAGE($C2348:$C2422)</f>
        <v>962.413333333333</v>
      </c>
      <c r="G2422" s="4" t="n">
        <f aca="false">IF(  AND(  F2421 &lt; E2421,  F2422 &lt; E2422,  E2422 &lt; D2422  ),  1,  0  )</f>
        <v>1</v>
      </c>
      <c r="H2422" s="12" t="n">
        <f aca="false">IF(  AND(  1 = G2422,  OR(  0 = $K2422,  2 = $K2422  )  ),  $C2422,  IF(  AND(  NOT(  "-" = H2421  ),  0 &lt; H2421  ),  H2421,  0  )  )</f>
        <v>975</v>
      </c>
      <c r="I2422" s="4" t="n">
        <f aca="false">IF(  AND(  E2421 &lt; F2421,  D2422 &lt; E2422,  E2422 &lt; F2422  ),  1,  0  )</f>
        <v>0</v>
      </c>
      <c r="J2422" s="12" t="n">
        <f aca="false">IF(  AND(  1 = I2422,  OR(  0 = $K2422,  1 = $K2422  )  ),  $C2422,  IF(  AND(  NOT(  "-" = J2421  ),  0 &lt; J2421  ),  J2421,  0  )  )</f>
        <v>1010</v>
      </c>
      <c r="K2422" s="13" t="n">
        <f aca="false">IF(  1 = G2421,  1,  IF(  1 = I2421,  2,  IF(  OR(  "-" = K2421,  1 = M2421),  0,  K2421  )  )  )</f>
        <v>1</v>
      </c>
      <c r="L2422" s="12" t="n">
        <f aca="false">IF(  AND(  1 = K2422,  1 = M2422  ),  (C2422 - H2422) * 100,  IF(  AND( 2 = K2422,  1 = M2422  ),  (J2422 - C2422) * 100,  0  )  )</f>
        <v>0</v>
      </c>
      <c r="M2422" s="6" t="n">
        <f aca="false">IF(  OR(  AND(  1 = K2422,  1 = I2422  ),  AND(  2 =K2422,  1 = G2422  )  ),  1,  0  )</f>
        <v>0</v>
      </c>
      <c r="N2422" s="0" t="n">
        <f aca="false">IF(  AND(  1 = M2422,  0 &lt; L2422  ),  1,  0  )</f>
        <v>0</v>
      </c>
    </row>
    <row r="2423" customFormat="false" ht="12.8" hidden="false" customHeight="false" outlineLevel="0" collapsed="false">
      <c r="A2423" s="5" t="n">
        <v>41233</v>
      </c>
      <c r="B2423" s="6" t="n">
        <f aca="false">YEAR(A2423)</f>
        <v>2012</v>
      </c>
      <c r="C2423" s="7" t="n">
        <v>1029</v>
      </c>
      <c r="D2423" s="8" t="n">
        <f aca="false">AVERAGE($C2419:$C2423)</f>
        <v>1042.4</v>
      </c>
      <c r="E2423" s="8" t="n">
        <f aca="false">AVERAGE($C2399:$C2423)</f>
        <v>1025.64</v>
      </c>
      <c r="F2423" s="8" t="n">
        <f aca="false">AVERAGE($C2349:$C2423)</f>
        <v>965.013333333333</v>
      </c>
      <c r="G2423" s="4" t="n">
        <f aca="false">IF(  AND(  F2422 &lt; E2422,  F2423 &lt; E2423,  E2423 &lt; D2423  ),  1,  0  )</f>
        <v>1</v>
      </c>
      <c r="H2423" s="12" t="n">
        <f aca="false">IF(  AND(  1 = G2423,  OR(  0 = $K2423,  2 = $K2423  )  ),  $C2423,  IF(  AND(  NOT(  "-" = H2422  ),  0 &lt; H2422  ),  H2422,  0  )  )</f>
        <v>975</v>
      </c>
      <c r="I2423" s="4" t="n">
        <f aca="false">IF(  AND(  E2422 &lt; F2422,  D2423 &lt; E2423,  E2423 &lt; F2423  ),  1,  0  )</f>
        <v>0</v>
      </c>
      <c r="J2423" s="12" t="n">
        <f aca="false">IF(  AND(  1 = I2423,  OR(  0 = $K2423,  1 = $K2423  )  ),  $C2423,  IF(  AND(  NOT(  "-" = J2422  ),  0 &lt; J2422  ),  J2422,  0  )  )</f>
        <v>1010</v>
      </c>
      <c r="K2423" s="13" t="n">
        <f aca="false">IF(  1 = G2422,  1,  IF(  1 = I2422,  2,  IF(  OR(  "-" = K2422,  1 = M2422),  0,  K2422  )  )  )</f>
        <v>1</v>
      </c>
      <c r="L2423" s="12" t="n">
        <f aca="false">IF(  AND(  1 = K2423,  1 = M2423  ),  (C2423 - H2423) * 100,  IF(  AND( 2 = K2423,  1 = M2423  ),  (J2423 - C2423) * 100,  0  )  )</f>
        <v>0</v>
      </c>
      <c r="M2423" s="6" t="n">
        <f aca="false">IF(  OR(  AND(  1 = K2423,  1 = I2423  ),  AND(  2 =K2423,  1 = G2423  )  ),  1,  0  )</f>
        <v>0</v>
      </c>
      <c r="N2423" s="0" t="n">
        <f aca="false">IF(  AND(  1 = M2423,  0 &lt; L2423  ),  1,  0  )</f>
        <v>0</v>
      </c>
    </row>
    <row r="2424" customFormat="false" ht="12.8" hidden="false" customHeight="false" outlineLevel="0" collapsed="false">
      <c r="A2424" s="5" t="n">
        <v>41234</v>
      </c>
      <c r="B2424" s="6" t="n">
        <f aca="false">YEAR(A2424)</f>
        <v>2012</v>
      </c>
      <c r="C2424" s="7" t="n">
        <v>1015</v>
      </c>
      <c r="D2424" s="8" t="n">
        <f aca="false">AVERAGE($C2420:$C2424)</f>
        <v>1041.6</v>
      </c>
      <c r="E2424" s="8" t="n">
        <f aca="false">AVERAGE($C2400:$C2424)</f>
        <v>1024.28</v>
      </c>
      <c r="F2424" s="8" t="n">
        <f aca="false">AVERAGE($C2350:$C2424)</f>
        <v>967.44</v>
      </c>
      <c r="G2424" s="4" t="n">
        <f aca="false">IF(  AND(  F2423 &lt; E2423,  F2424 &lt; E2424,  E2424 &lt; D2424  ),  1,  0  )</f>
        <v>1</v>
      </c>
      <c r="H2424" s="12" t="n">
        <f aca="false">IF(  AND(  1 = G2424,  OR(  0 = $K2424,  2 = $K2424  )  ),  $C2424,  IF(  AND(  NOT(  "-" = H2423  ),  0 &lt; H2423  ),  H2423,  0  )  )</f>
        <v>975</v>
      </c>
      <c r="I2424" s="4" t="n">
        <f aca="false">IF(  AND(  E2423 &lt; F2423,  D2424 &lt; E2424,  E2424 &lt; F2424  ),  1,  0  )</f>
        <v>0</v>
      </c>
      <c r="J2424" s="12" t="n">
        <f aca="false">IF(  AND(  1 = I2424,  OR(  0 = $K2424,  1 = $K2424  )  ),  $C2424,  IF(  AND(  NOT(  "-" = J2423  ),  0 &lt; J2423  ),  J2423,  0  )  )</f>
        <v>1010</v>
      </c>
      <c r="K2424" s="13" t="n">
        <f aca="false">IF(  1 = G2423,  1,  IF(  1 = I2423,  2,  IF(  OR(  "-" = K2423,  1 = M2423),  0,  K2423  )  )  )</f>
        <v>1</v>
      </c>
      <c r="L2424" s="12" t="n">
        <f aca="false">IF(  AND(  1 = K2424,  1 = M2424  ),  (C2424 - H2424) * 100,  IF(  AND( 2 = K2424,  1 = M2424  ),  (J2424 - C2424) * 100,  0  )  )</f>
        <v>0</v>
      </c>
      <c r="M2424" s="6" t="n">
        <f aca="false">IF(  OR(  AND(  1 = K2424,  1 = I2424  ),  AND(  2 =K2424,  1 = G2424  )  ),  1,  0  )</f>
        <v>0</v>
      </c>
      <c r="N2424" s="0" t="n">
        <f aca="false">IF(  AND(  1 = M2424,  0 &lt; L2424  ),  1,  0  )</f>
        <v>0</v>
      </c>
    </row>
    <row r="2425" customFormat="false" ht="12.8" hidden="false" customHeight="false" outlineLevel="0" collapsed="false">
      <c r="A2425" s="5" t="n">
        <v>41235</v>
      </c>
      <c r="B2425" s="6" t="n">
        <f aca="false">YEAR(A2425)</f>
        <v>2012</v>
      </c>
      <c r="C2425" s="7" t="n">
        <v>1039</v>
      </c>
      <c r="D2425" s="8" t="n">
        <f aca="false">AVERAGE($C2421:$C2425)</f>
        <v>1041.6</v>
      </c>
      <c r="E2425" s="8" t="n">
        <f aca="false">AVERAGE($C2401:$C2425)</f>
        <v>1023.12</v>
      </c>
      <c r="F2425" s="8" t="n">
        <f aca="false">AVERAGE($C2351:$C2425)</f>
        <v>970.186666666667</v>
      </c>
      <c r="G2425" s="4" t="n">
        <f aca="false">IF(  AND(  F2424 &lt; E2424,  F2425 &lt; E2425,  E2425 &lt; D2425  ),  1,  0  )</f>
        <v>1</v>
      </c>
      <c r="H2425" s="12" t="n">
        <f aca="false">IF(  AND(  1 = G2425,  OR(  0 = $K2425,  2 = $K2425  )  ),  $C2425,  IF(  AND(  NOT(  "-" = H2424  ),  0 &lt; H2424  ),  H2424,  0  )  )</f>
        <v>975</v>
      </c>
      <c r="I2425" s="4" t="n">
        <f aca="false">IF(  AND(  E2424 &lt; F2424,  D2425 &lt; E2425,  E2425 &lt; F2425  ),  1,  0  )</f>
        <v>0</v>
      </c>
      <c r="J2425" s="12" t="n">
        <f aca="false">IF(  AND(  1 = I2425,  OR(  0 = $K2425,  1 = $K2425  )  ),  $C2425,  IF(  AND(  NOT(  "-" = J2424  ),  0 &lt; J2424  ),  J2424,  0  )  )</f>
        <v>1010</v>
      </c>
      <c r="K2425" s="13" t="n">
        <f aca="false">IF(  1 = G2424,  1,  IF(  1 = I2424,  2,  IF(  OR(  "-" = K2424,  1 = M2424),  0,  K2424  )  )  )</f>
        <v>1</v>
      </c>
      <c r="L2425" s="12" t="n">
        <f aca="false">IF(  AND(  1 = K2425,  1 = M2425  ),  (C2425 - H2425) * 100,  IF(  AND( 2 = K2425,  1 = M2425  ),  (J2425 - C2425) * 100,  0  )  )</f>
        <v>0</v>
      </c>
      <c r="M2425" s="6" t="n">
        <f aca="false">IF(  OR(  AND(  1 = K2425,  1 = I2425  ),  AND(  2 =K2425,  1 = G2425  )  ),  1,  0  )</f>
        <v>0</v>
      </c>
      <c r="N2425" s="0" t="n">
        <f aca="false">IF(  AND(  1 = M2425,  0 &lt; L2425  ),  1,  0  )</f>
        <v>0</v>
      </c>
    </row>
    <row r="2426" customFormat="false" ht="12.8" hidden="false" customHeight="false" outlineLevel="0" collapsed="false">
      <c r="A2426" s="5" t="n">
        <v>41239</v>
      </c>
      <c r="B2426" s="6" t="n">
        <f aca="false">YEAR(A2426)</f>
        <v>2012</v>
      </c>
      <c r="C2426" s="7" t="n">
        <v>1036</v>
      </c>
      <c r="D2426" s="8" t="n">
        <f aca="false">AVERAGE($C2422:$C2426)</f>
        <v>1037.4</v>
      </c>
      <c r="E2426" s="8" t="n">
        <f aca="false">AVERAGE($C2402:$C2426)</f>
        <v>1023.04</v>
      </c>
      <c r="F2426" s="8" t="n">
        <f aca="false">AVERAGE($C2352:$C2426)</f>
        <v>972.84</v>
      </c>
      <c r="G2426" s="4" t="n">
        <f aca="false">IF(  AND(  F2425 &lt; E2425,  F2426 &lt; E2426,  E2426 &lt; D2426  ),  1,  0  )</f>
        <v>1</v>
      </c>
      <c r="H2426" s="12" t="n">
        <f aca="false">IF(  AND(  1 = G2426,  OR(  0 = $K2426,  2 = $K2426  )  ),  $C2426,  IF(  AND(  NOT(  "-" = H2425  ),  0 &lt; H2425  ),  H2425,  0  )  )</f>
        <v>975</v>
      </c>
      <c r="I2426" s="4" t="n">
        <f aca="false">IF(  AND(  E2425 &lt; F2425,  D2426 &lt; E2426,  E2426 &lt; F2426  ),  1,  0  )</f>
        <v>0</v>
      </c>
      <c r="J2426" s="12" t="n">
        <f aca="false">IF(  AND(  1 = I2426,  OR(  0 = $K2426,  1 = $K2426  )  ),  $C2426,  IF(  AND(  NOT(  "-" = J2425  ),  0 &lt; J2425  ),  J2425,  0  )  )</f>
        <v>1010</v>
      </c>
      <c r="K2426" s="13" t="n">
        <f aca="false">IF(  1 = G2425,  1,  IF(  1 = I2425,  2,  IF(  OR(  "-" = K2425,  1 = M2425),  0,  K2425  )  )  )</f>
        <v>1</v>
      </c>
      <c r="L2426" s="12" t="n">
        <f aca="false">IF(  AND(  1 = K2426,  1 = M2426  ),  (C2426 - H2426) * 100,  IF(  AND( 2 = K2426,  1 = M2426  ),  (J2426 - C2426) * 100,  0  )  )</f>
        <v>0</v>
      </c>
      <c r="M2426" s="6" t="n">
        <f aca="false">IF(  OR(  AND(  1 = K2426,  1 = I2426  ),  AND(  2 =K2426,  1 = G2426  )  ),  1,  0  )</f>
        <v>0</v>
      </c>
      <c r="N2426" s="0" t="n">
        <f aca="false">IF(  AND(  1 = M2426,  0 &lt; L2426  ),  1,  0  )</f>
        <v>0</v>
      </c>
    </row>
    <row r="2427" customFormat="false" ht="12.8" hidden="false" customHeight="false" outlineLevel="0" collapsed="false">
      <c r="A2427" s="5" t="n">
        <v>41240</v>
      </c>
      <c r="B2427" s="6" t="n">
        <f aca="false">YEAR(A2427)</f>
        <v>2012</v>
      </c>
      <c r="C2427" s="7" t="n">
        <v>1014</v>
      </c>
      <c r="D2427" s="8" t="n">
        <f aca="false">AVERAGE($C2423:$C2427)</f>
        <v>1026.6</v>
      </c>
      <c r="E2427" s="8" t="n">
        <f aca="false">AVERAGE($C2403:$C2427)</f>
        <v>1021.8</v>
      </c>
      <c r="F2427" s="8" t="n">
        <f aca="false">AVERAGE($C2353:$C2427)</f>
        <v>974.893333333333</v>
      </c>
      <c r="G2427" s="4" t="n">
        <f aca="false">IF(  AND(  F2426 &lt; E2426,  F2427 &lt; E2427,  E2427 &lt; D2427  ),  1,  0  )</f>
        <v>1</v>
      </c>
      <c r="H2427" s="12" t="n">
        <f aca="false">IF(  AND(  1 = G2427,  OR(  0 = $K2427,  2 = $K2427  )  ),  $C2427,  IF(  AND(  NOT(  "-" = H2426  ),  0 &lt; H2426  ),  H2426,  0  )  )</f>
        <v>975</v>
      </c>
      <c r="I2427" s="4" t="n">
        <f aca="false">IF(  AND(  E2426 &lt; F2426,  D2427 &lt; E2427,  E2427 &lt; F2427  ),  1,  0  )</f>
        <v>0</v>
      </c>
      <c r="J2427" s="12" t="n">
        <f aca="false">IF(  AND(  1 = I2427,  OR(  0 = $K2427,  1 = $K2427  )  ),  $C2427,  IF(  AND(  NOT(  "-" = J2426  ),  0 &lt; J2426  ),  J2426,  0  )  )</f>
        <v>1010</v>
      </c>
      <c r="K2427" s="13" t="n">
        <f aca="false">IF(  1 = G2426,  1,  IF(  1 = I2426,  2,  IF(  OR(  "-" = K2426,  1 = M2426),  0,  K2426  )  )  )</f>
        <v>1</v>
      </c>
      <c r="L2427" s="12" t="n">
        <f aca="false">IF(  AND(  1 = K2427,  1 = M2427  ),  (C2427 - H2427) * 100,  IF(  AND( 2 = K2427,  1 = M2427  ),  (J2427 - C2427) * 100,  0  )  )</f>
        <v>0</v>
      </c>
      <c r="M2427" s="6" t="n">
        <f aca="false">IF(  OR(  AND(  1 = K2427,  1 = I2427  ),  AND(  2 =K2427,  1 = G2427  )  ),  1,  0  )</f>
        <v>0</v>
      </c>
      <c r="N2427" s="0" t="n">
        <f aca="false">IF(  AND(  1 = M2427,  0 &lt; L2427  ),  1,  0  )</f>
        <v>0</v>
      </c>
    </row>
    <row r="2428" customFormat="false" ht="12.8" hidden="false" customHeight="false" outlineLevel="0" collapsed="false">
      <c r="A2428" s="5" t="n">
        <v>41241</v>
      </c>
      <c r="B2428" s="6" t="n">
        <f aca="false">YEAR(A2428)</f>
        <v>2012</v>
      </c>
      <c r="C2428" s="7" t="n">
        <v>999</v>
      </c>
      <c r="D2428" s="8" t="n">
        <f aca="false">AVERAGE($C2424:$C2428)</f>
        <v>1020.6</v>
      </c>
      <c r="E2428" s="8" t="n">
        <f aca="false">AVERAGE($C2404:$C2428)</f>
        <v>1019.88</v>
      </c>
      <c r="F2428" s="8" t="n">
        <f aca="false">AVERAGE($C2354:$C2428)</f>
        <v>976.773333333333</v>
      </c>
      <c r="G2428" s="4" t="n">
        <f aca="false">IF(  AND(  F2427 &lt; E2427,  F2428 &lt; E2428,  E2428 &lt; D2428  ),  1,  0  )</f>
        <v>1</v>
      </c>
      <c r="H2428" s="12" t="n">
        <f aca="false">IF(  AND(  1 = G2428,  OR(  0 = $K2428,  2 = $K2428  )  ),  $C2428,  IF(  AND(  NOT(  "-" = H2427  ),  0 &lt; H2427  ),  H2427,  0  )  )</f>
        <v>975</v>
      </c>
      <c r="I2428" s="4" t="n">
        <f aca="false">IF(  AND(  E2427 &lt; F2427,  D2428 &lt; E2428,  E2428 &lt; F2428  ),  1,  0  )</f>
        <v>0</v>
      </c>
      <c r="J2428" s="12" t="n">
        <f aca="false">IF(  AND(  1 = I2428,  OR(  0 = $K2428,  1 = $K2428  )  ),  $C2428,  IF(  AND(  NOT(  "-" = J2427  ),  0 &lt; J2427  ),  J2427,  0  )  )</f>
        <v>1010</v>
      </c>
      <c r="K2428" s="13" t="n">
        <f aca="false">IF(  1 = G2427,  1,  IF(  1 = I2427,  2,  IF(  OR(  "-" = K2427,  1 = M2427),  0,  K2427  )  )  )</f>
        <v>1</v>
      </c>
      <c r="L2428" s="12" t="n">
        <f aca="false">IF(  AND(  1 = K2428,  1 = M2428  ),  (C2428 - H2428) * 100,  IF(  AND( 2 = K2428,  1 = M2428  ),  (J2428 - C2428) * 100,  0  )  )</f>
        <v>0</v>
      </c>
      <c r="M2428" s="6" t="n">
        <f aca="false">IF(  OR(  AND(  1 = K2428,  1 = I2428  ),  AND(  2 =K2428,  1 = G2428  )  ),  1,  0  )</f>
        <v>0</v>
      </c>
      <c r="N2428" s="0" t="n">
        <f aca="false">IF(  AND(  1 = M2428,  0 &lt; L2428  ),  1,  0  )</f>
        <v>0</v>
      </c>
    </row>
    <row r="2429" customFormat="false" ht="12.8" hidden="false" customHeight="false" outlineLevel="0" collapsed="false">
      <c r="A2429" s="5" t="n">
        <v>41242</v>
      </c>
      <c r="B2429" s="6" t="n">
        <f aca="false">YEAR(A2429)</f>
        <v>2012</v>
      </c>
      <c r="C2429" s="7" t="n">
        <v>1009</v>
      </c>
      <c r="D2429" s="8" t="n">
        <f aca="false">AVERAGE($C2425:$C2429)</f>
        <v>1019.4</v>
      </c>
      <c r="E2429" s="8" t="n">
        <f aca="false">AVERAGE($C2405:$C2429)</f>
        <v>1019</v>
      </c>
      <c r="F2429" s="8" t="n">
        <f aca="false">AVERAGE($C2355:$C2429)</f>
        <v>978.786666666667</v>
      </c>
      <c r="G2429" s="4" t="n">
        <f aca="false">IF(  AND(  F2428 &lt; E2428,  F2429 &lt; E2429,  E2429 &lt; D2429  ),  1,  0  )</f>
        <v>1</v>
      </c>
      <c r="H2429" s="12" t="n">
        <f aca="false">IF(  AND(  1 = G2429,  OR(  0 = $K2429,  2 = $K2429  )  ),  $C2429,  IF(  AND(  NOT(  "-" = H2428  ),  0 &lt; H2428  ),  H2428,  0  )  )</f>
        <v>975</v>
      </c>
      <c r="I2429" s="4" t="n">
        <f aca="false">IF(  AND(  E2428 &lt; F2428,  D2429 &lt; E2429,  E2429 &lt; F2429  ),  1,  0  )</f>
        <v>0</v>
      </c>
      <c r="J2429" s="12" t="n">
        <f aca="false">IF(  AND(  1 = I2429,  OR(  0 = $K2429,  1 = $K2429  )  ),  $C2429,  IF(  AND(  NOT(  "-" = J2428  ),  0 &lt; J2428  ),  J2428,  0  )  )</f>
        <v>1010</v>
      </c>
      <c r="K2429" s="13" t="n">
        <f aca="false">IF(  1 = G2428,  1,  IF(  1 = I2428,  2,  IF(  OR(  "-" = K2428,  1 = M2428),  0,  K2428  )  )  )</f>
        <v>1</v>
      </c>
      <c r="L2429" s="12" t="n">
        <f aca="false">IF(  AND(  1 = K2429,  1 = M2429  ),  (C2429 - H2429) * 100,  IF(  AND( 2 = K2429,  1 = M2429  ),  (J2429 - C2429) * 100,  0  )  )</f>
        <v>0</v>
      </c>
      <c r="M2429" s="6" t="n">
        <f aca="false">IF(  OR(  AND(  1 = K2429,  1 = I2429  ),  AND(  2 =K2429,  1 = G2429  )  ),  1,  0  )</f>
        <v>0</v>
      </c>
      <c r="N2429" s="0" t="n">
        <f aca="false">IF(  AND(  1 = M2429,  0 &lt; L2429  ),  1,  0  )</f>
        <v>0</v>
      </c>
    </row>
    <row r="2430" customFormat="false" ht="12.8" hidden="false" customHeight="false" outlineLevel="0" collapsed="false">
      <c r="A2430" s="5" t="n">
        <v>41243</v>
      </c>
      <c r="B2430" s="6" t="n">
        <f aca="false">YEAR(A2430)</f>
        <v>2012</v>
      </c>
      <c r="C2430" s="7" t="n">
        <v>995</v>
      </c>
      <c r="D2430" s="8" t="n">
        <f aca="false">AVERAGE($C2426:$C2430)</f>
        <v>1010.6</v>
      </c>
      <c r="E2430" s="8" t="n">
        <f aca="false">AVERAGE($C2406:$C2430)</f>
        <v>1016.36</v>
      </c>
      <c r="F2430" s="8" t="n">
        <f aca="false">AVERAGE($C2356:$C2430)</f>
        <v>980.906666666667</v>
      </c>
      <c r="G2430" s="4" t="n">
        <f aca="false">IF(  AND(  F2429 &lt; E2429,  F2430 &lt; E2430,  E2430 &lt; D2430  ),  1,  0  )</f>
        <v>0</v>
      </c>
      <c r="H2430" s="12" t="n">
        <f aca="false">IF(  AND(  1 = G2430,  OR(  0 = $K2430,  2 = $K2430  )  ),  $C2430,  IF(  AND(  NOT(  "-" = H2429  ),  0 &lt; H2429  ),  H2429,  0  )  )</f>
        <v>975</v>
      </c>
      <c r="I2430" s="4" t="n">
        <f aca="false">IF(  AND(  E2429 &lt; F2429,  D2430 &lt; E2430,  E2430 &lt; F2430  ),  1,  0  )</f>
        <v>0</v>
      </c>
      <c r="J2430" s="12" t="n">
        <f aca="false">IF(  AND(  1 = I2430,  OR(  0 = $K2430,  1 = $K2430  )  ),  $C2430,  IF(  AND(  NOT(  "-" = J2429  ),  0 &lt; J2429  ),  J2429,  0  )  )</f>
        <v>1010</v>
      </c>
      <c r="K2430" s="13" t="n">
        <f aca="false">IF(  1 = G2429,  1,  IF(  1 = I2429,  2,  IF(  OR(  "-" = K2429,  1 = M2429),  0,  K2429  )  )  )</f>
        <v>1</v>
      </c>
      <c r="L2430" s="12" t="n">
        <f aca="false">IF(  AND(  1 = K2430,  1 = M2430  ),  (C2430 - H2430) * 100,  IF(  AND( 2 = K2430,  1 = M2430  ),  (J2430 - C2430) * 100,  0  )  )</f>
        <v>0</v>
      </c>
      <c r="M2430" s="6" t="n">
        <f aca="false">IF(  OR(  AND(  1 = K2430,  1 = I2430  ),  AND(  2 =K2430,  1 = G2430  )  ),  1,  0  )</f>
        <v>0</v>
      </c>
      <c r="N2430" s="0" t="n">
        <f aca="false">IF(  AND(  1 = M2430,  0 &lt; L2430  ),  1,  0  )</f>
        <v>0</v>
      </c>
    </row>
    <row r="2431" customFormat="false" ht="12.8" hidden="false" customHeight="false" outlineLevel="0" collapsed="false">
      <c r="A2431" s="5" t="n">
        <v>41246</v>
      </c>
      <c r="B2431" s="6" t="n">
        <f aca="false">YEAR(A2431)</f>
        <v>2012</v>
      </c>
      <c r="C2431" s="7" t="n">
        <v>967</v>
      </c>
      <c r="D2431" s="8" t="n">
        <f aca="false">AVERAGE($C2427:$C2431)</f>
        <v>996.8</v>
      </c>
      <c r="E2431" s="8" t="n">
        <f aca="false">AVERAGE($C2407:$C2431)</f>
        <v>1013.8</v>
      </c>
      <c r="F2431" s="8" t="n">
        <f aca="false">AVERAGE($C2357:$C2431)</f>
        <v>982.52</v>
      </c>
      <c r="G2431" s="4" t="n">
        <f aca="false">IF(  AND(  F2430 &lt; E2430,  F2431 &lt; E2431,  E2431 &lt; D2431  ),  1,  0  )</f>
        <v>0</v>
      </c>
      <c r="H2431" s="12" t="n">
        <f aca="false">IF(  AND(  1 = G2431,  OR(  0 = $K2431,  2 = $K2431  )  ),  $C2431,  IF(  AND(  NOT(  "-" = H2430  ),  0 &lt; H2430  ),  H2430,  0  )  )</f>
        <v>975</v>
      </c>
      <c r="I2431" s="4" t="n">
        <f aca="false">IF(  AND(  E2430 &lt; F2430,  D2431 &lt; E2431,  E2431 &lt; F2431  ),  1,  0  )</f>
        <v>0</v>
      </c>
      <c r="J2431" s="12" t="n">
        <f aca="false">IF(  AND(  1 = I2431,  OR(  0 = $K2431,  1 = $K2431  )  ),  $C2431,  IF(  AND(  NOT(  "-" = J2430  ),  0 &lt; J2430  ),  J2430,  0  )  )</f>
        <v>1010</v>
      </c>
      <c r="K2431" s="13" t="n">
        <f aca="false">IF(  1 = G2430,  1,  IF(  1 = I2430,  2,  IF(  OR(  "-" = K2430,  1 = M2430),  0,  K2430  )  )  )</f>
        <v>1</v>
      </c>
      <c r="L2431" s="12" t="n">
        <f aca="false">IF(  AND(  1 = K2431,  1 = M2431  ),  (C2431 - H2431) * 100,  IF(  AND( 2 = K2431,  1 = M2431  ),  (J2431 - C2431) * 100,  0  )  )</f>
        <v>0</v>
      </c>
      <c r="M2431" s="6" t="n">
        <f aca="false">IF(  OR(  AND(  1 = K2431,  1 = I2431  ),  AND(  2 =K2431,  1 = G2431  )  ),  1,  0  )</f>
        <v>0</v>
      </c>
      <c r="N2431" s="0" t="n">
        <f aca="false">IF(  AND(  1 = M2431,  0 &lt; L2431  ),  1,  0  )</f>
        <v>0</v>
      </c>
    </row>
    <row r="2432" customFormat="false" ht="12.8" hidden="false" customHeight="false" outlineLevel="0" collapsed="false">
      <c r="A2432" s="5" t="n">
        <v>41247</v>
      </c>
      <c r="B2432" s="6" t="n">
        <f aca="false">YEAR(A2432)</f>
        <v>2012</v>
      </c>
      <c r="C2432" s="7" t="n">
        <v>989</v>
      </c>
      <c r="D2432" s="8" t="n">
        <f aca="false">AVERAGE($C2428:$C2432)</f>
        <v>991.8</v>
      </c>
      <c r="E2432" s="8" t="n">
        <f aca="false">AVERAGE($C2408:$C2432)</f>
        <v>1012.72</v>
      </c>
      <c r="F2432" s="8" t="n">
        <f aca="false">AVERAGE($C2358:$C2432)</f>
        <v>984</v>
      </c>
      <c r="G2432" s="4" t="n">
        <f aca="false">IF(  AND(  F2431 &lt; E2431,  F2432 &lt; E2432,  E2432 &lt; D2432  ),  1,  0  )</f>
        <v>0</v>
      </c>
      <c r="H2432" s="12" t="n">
        <f aca="false">IF(  AND(  1 = G2432,  OR(  0 = $K2432,  2 = $K2432  )  ),  $C2432,  IF(  AND(  NOT(  "-" = H2431  ),  0 &lt; H2431  ),  H2431,  0  )  )</f>
        <v>975</v>
      </c>
      <c r="I2432" s="4" t="n">
        <f aca="false">IF(  AND(  E2431 &lt; F2431,  D2432 &lt; E2432,  E2432 &lt; F2432  ),  1,  0  )</f>
        <v>0</v>
      </c>
      <c r="J2432" s="12" t="n">
        <f aca="false">IF(  AND(  1 = I2432,  OR(  0 = $K2432,  1 = $K2432  )  ),  $C2432,  IF(  AND(  NOT(  "-" = J2431  ),  0 &lt; J2431  ),  J2431,  0  )  )</f>
        <v>1010</v>
      </c>
      <c r="K2432" s="13" t="n">
        <f aca="false">IF(  1 = G2431,  1,  IF(  1 = I2431,  2,  IF(  OR(  "-" = K2431,  1 = M2431),  0,  K2431  )  )  )</f>
        <v>1</v>
      </c>
      <c r="L2432" s="12" t="n">
        <f aca="false">IF(  AND(  1 = K2432,  1 = M2432  ),  (C2432 - H2432) * 100,  IF(  AND( 2 = K2432,  1 = M2432  ),  (J2432 - C2432) * 100,  0  )  )</f>
        <v>0</v>
      </c>
      <c r="M2432" s="6" t="n">
        <f aca="false">IF(  OR(  AND(  1 = K2432,  1 = I2432  ),  AND(  2 =K2432,  1 = G2432  )  ),  1,  0  )</f>
        <v>0</v>
      </c>
      <c r="N2432" s="0" t="n">
        <f aca="false">IF(  AND(  1 = M2432,  0 &lt; L2432  ),  1,  0  )</f>
        <v>0</v>
      </c>
    </row>
    <row r="2433" customFormat="false" ht="12.8" hidden="false" customHeight="false" outlineLevel="0" collapsed="false">
      <c r="A2433" s="5" t="n">
        <v>41248</v>
      </c>
      <c r="B2433" s="6" t="n">
        <f aca="false">YEAR(A2433)</f>
        <v>2012</v>
      </c>
      <c r="C2433" s="7" t="n">
        <v>974</v>
      </c>
      <c r="D2433" s="8" t="n">
        <f aca="false">AVERAGE($C2429:$C2433)</f>
        <v>986.8</v>
      </c>
      <c r="E2433" s="8" t="n">
        <f aca="false">AVERAGE($C2409:$C2433)</f>
        <v>1011.48</v>
      </c>
      <c r="F2433" s="8" t="n">
        <f aca="false">AVERAGE($C2359:$C2433)</f>
        <v>985.306666666667</v>
      </c>
      <c r="G2433" s="4" t="n">
        <f aca="false">IF(  AND(  F2432 &lt; E2432,  F2433 &lt; E2433,  E2433 &lt; D2433  ),  1,  0  )</f>
        <v>0</v>
      </c>
      <c r="H2433" s="12" t="n">
        <f aca="false">IF(  AND(  1 = G2433,  OR(  0 = $K2433,  2 = $K2433  )  ),  $C2433,  IF(  AND(  NOT(  "-" = H2432  ),  0 &lt; H2432  ),  H2432,  0  )  )</f>
        <v>975</v>
      </c>
      <c r="I2433" s="4" t="n">
        <f aca="false">IF(  AND(  E2432 &lt; F2432,  D2433 &lt; E2433,  E2433 &lt; F2433  ),  1,  0  )</f>
        <v>0</v>
      </c>
      <c r="J2433" s="12" t="n">
        <f aca="false">IF(  AND(  1 = I2433,  OR(  0 = $K2433,  1 = $K2433  )  ),  $C2433,  IF(  AND(  NOT(  "-" = J2432  ),  0 &lt; J2432  ),  J2432,  0  )  )</f>
        <v>1010</v>
      </c>
      <c r="K2433" s="13" t="n">
        <f aca="false">IF(  1 = G2432,  1,  IF(  1 = I2432,  2,  IF(  OR(  "-" = K2432,  1 = M2432),  0,  K2432  )  )  )</f>
        <v>1</v>
      </c>
      <c r="L2433" s="12" t="n">
        <f aca="false">IF(  AND(  1 = K2433,  1 = M2433  ),  (C2433 - H2433) * 100,  IF(  AND( 2 = K2433,  1 = M2433  ),  (J2433 - C2433) * 100,  0  )  )</f>
        <v>0</v>
      </c>
      <c r="M2433" s="6" t="n">
        <f aca="false">IF(  OR(  AND(  1 = K2433,  1 = I2433  ),  AND(  2 =K2433,  1 = G2433  )  ),  1,  0  )</f>
        <v>0</v>
      </c>
      <c r="N2433" s="0" t="n">
        <f aca="false">IF(  AND(  1 = M2433,  0 &lt; L2433  ),  1,  0  )</f>
        <v>0</v>
      </c>
    </row>
    <row r="2434" customFormat="false" ht="12.8" hidden="false" customHeight="false" outlineLevel="0" collapsed="false">
      <c r="A2434" s="5" t="n">
        <v>41249</v>
      </c>
      <c r="B2434" s="6" t="n">
        <f aca="false">YEAR(A2434)</f>
        <v>2012</v>
      </c>
      <c r="C2434" s="7" t="n">
        <v>977</v>
      </c>
      <c r="D2434" s="8" t="n">
        <f aca="false">AVERAGE($C2430:$C2434)</f>
        <v>980.4</v>
      </c>
      <c r="E2434" s="8" t="n">
        <f aca="false">AVERAGE($C2410:$C2434)</f>
        <v>1009.64</v>
      </c>
      <c r="F2434" s="8" t="n">
        <f aca="false">AVERAGE($C2360:$C2434)</f>
        <v>986.706666666667</v>
      </c>
      <c r="G2434" s="4" t="n">
        <f aca="false">IF(  AND(  F2433 &lt; E2433,  F2434 &lt; E2434,  E2434 &lt; D2434  ),  1,  0  )</f>
        <v>0</v>
      </c>
      <c r="H2434" s="12" t="n">
        <f aca="false">IF(  AND(  1 = G2434,  OR(  0 = $K2434,  2 = $K2434  )  ),  $C2434,  IF(  AND(  NOT(  "-" = H2433  ),  0 &lt; H2433  ),  H2433,  0  )  )</f>
        <v>975</v>
      </c>
      <c r="I2434" s="4" t="n">
        <f aca="false">IF(  AND(  E2433 &lt; F2433,  D2434 &lt; E2434,  E2434 &lt; F2434  ),  1,  0  )</f>
        <v>0</v>
      </c>
      <c r="J2434" s="12" t="n">
        <f aca="false">IF(  AND(  1 = I2434,  OR(  0 = $K2434,  1 = $K2434  )  ),  $C2434,  IF(  AND(  NOT(  "-" = J2433  ),  0 &lt; J2433  ),  J2433,  0  )  )</f>
        <v>1010</v>
      </c>
      <c r="K2434" s="13" t="n">
        <f aca="false">IF(  1 = G2433,  1,  IF(  1 = I2433,  2,  IF(  OR(  "-" = K2433,  1 = M2433),  0,  K2433  )  )  )</f>
        <v>1</v>
      </c>
      <c r="L2434" s="12" t="n">
        <f aca="false">IF(  AND(  1 = K2434,  1 = M2434  ),  (C2434 - H2434) * 100,  IF(  AND( 2 = K2434,  1 = M2434  ),  (J2434 - C2434) * 100,  0  )  )</f>
        <v>0</v>
      </c>
      <c r="M2434" s="6" t="n">
        <f aca="false">IF(  OR(  AND(  1 = K2434,  1 = I2434  ),  AND(  2 =K2434,  1 = G2434  )  ),  1,  0  )</f>
        <v>0</v>
      </c>
      <c r="N2434" s="0" t="n">
        <f aca="false">IF(  AND(  1 = M2434,  0 &lt; L2434  ),  1,  0  )</f>
        <v>0</v>
      </c>
    </row>
    <row r="2435" customFormat="false" ht="12.8" hidden="false" customHeight="false" outlineLevel="0" collapsed="false">
      <c r="A2435" s="5" t="n">
        <v>41250</v>
      </c>
      <c r="B2435" s="6" t="n">
        <f aca="false">YEAR(A2435)</f>
        <v>2012</v>
      </c>
      <c r="C2435" s="7" t="n">
        <v>967</v>
      </c>
      <c r="D2435" s="8" t="n">
        <f aca="false">AVERAGE($C2431:$C2435)</f>
        <v>974.8</v>
      </c>
      <c r="E2435" s="8" t="n">
        <f aca="false">AVERAGE($C2411:$C2435)</f>
        <v>1007.12</v>
      </c>
      <c r="F2435" s="8" t="n">
        <f aca="false">AVERAGE($C2361:$C2435)</f>
        <v>987.72</v>
      </c>
      <c r="G2435" s="4" t="n">
        <f aca="false">IF(  AND(  F2434 &lt; E2434,  F2435 &lt; E2435,  E2435 &lt; D2435  ),  1,  0  )</f>
        <v>0</v>
      </c>
      <c r="H2435" s="12" t="n">
        <f aca="false">IF(  AND(  1 = G2435,  OR(  0 = $K2435,  2 = $K2435  )  ),  $C2435,  IF(  AND(  NOT(  "-" = H2434  ),  0 &lt; H2434  ),  H2434,  0  )  )</f>
        <v>975</v>
      </c>
      <c r="I2435" s="4" t="n">
        <f aca="false">IF(  AND(  E2434 &lt; F2434,  D2435 &lt; E2435,  E2435 &lt; F2435  ),  1,  0  )</f>
        <v>0</v>
      </c>
      <c r="J2435" s="12" t="n">
        <f aca="false">IF(  AND(  1 = I2435,  OR(  0 = $K2435,  1 = $K2435  )  ),  $C2435,  IF(  AND(  NOT(  "-" = J2434  ),  0 &lt; J2434  ),  J2434,  0  )  )</f>
        <v>1010</v>
      </c>
      <c r="K2435" s="13" t="n">
        <f aca="false">IF(  1 = G2434,  1,  IF(  1 = I2434,  2,  IF(  OR(  "-" = K2434,  1 = M2434),  0,  K2434  )  )  )</f>
        <v>1</v>
      </c>
      <c r="L2435" s="12" t="n">
        <f aca="false">IF(  AND(  1 = K2435,  1 = M2435  ),  (C2435 - H2435) * 100,  IF(  AND( 2 = K2435,  1 = M2435  ),  (J2435 - C2435) * 100,  0  )  )</f>
        <v>0</v>
      </c>
      <c r="M2435" s="6" t="n">
        <f aca="false">IF(  OR(  AND(  1 = K2435,  1 = I2435  ),  AND(  2 =K2435,  1 = G2435  )  ),  1,  0  )</f>
        <v>0</v>
      </c>
      <c r="N2435" s="0" t="n">
        <f aca="false">IF(  AND(  1 = M2435,  0 &lt; L2435  ),  1,  0  )</f>
        <v>0</v>
      </c>
    </row>
    <row r="2436" customFormat="false" ht="12.8" hidden="false" customHeight="false" outlineLevel="0" collapsed="false">
      <c r="A2436" s="5" t="n">
        <v>41253</v>
      </c>
      <c r="B2436" s="6" t="n">
        <f aca="false">YEAR(A2436)</f>
        <v>2012</v>
      </c>
      <c r="C2436" s="7" t="n">
        <v>925</v>
      </c>
      <c r="D2436" s="8" t="n">
        <f aca="false">AVERAGE($C2432:$C2436)</f>
        <v>966.4</v>
      </c>
      <c r="E2436" s="8" t="n">
        <f aca="false">AVERAGE($C2412:$C2436)</f>
        <v>1003.2</v>
      </c>
      <c r="F2436" s="8" t="n">
        <f aca="false">AVERAGE($C2362:$C2436)</f>
        <v>988.266666666667</v>
      </c>
      <c r="G2436" s="4" t="n">
        <f aca="false">IF(  AND(  F2435 &lt; E2435,  F2436 &lt; E2436,  E2436 &lt; D2436  ),  1,  0  )</f>
        <v>0</v>
      </c>
      <c r="H2436" s="12" t="n">
        <f aca="false">IF(  AND(  1 = G2436,  OR(  0 = $K2436,  2 = $K2436  )  ),  $C2436,  IF(  AND(  NOT(  "-" = H2435  ),  0 &lt; H2435  ),  H2435,  0  )  )</f>
        <v>975</v>
      </c>
      <c r="I2436" s="4" t="n">
        <f aca="false">IF(  AND(  E2435 &lt; F2435,  D2436 &lt; E2436,  E2436 &lt; F2436  ),  1,  0  )</f>
        <v>0</v>
      </c>
      <c r="J2436" s="12" t="n">
        <f aca="false">IF(  AND(  1 = I2436,  OR(  0 = $K2436,  1 = $K2436  )  ),  $C2436,  IF(  AND(  NOT(  "-" = J2435  ),  0 &lt; J2435  ),  J2435,  0  )  )</f>
        <v>1010</v>
      </c>
      <c r="K2436" s="13" t="n">
        <f aca="false">IF(  1 = G2435,  1,  IF(  1 = I2435,  2,  IF(  OR(  "-" = K2435,  1 = M2435),  0,  K2435  )  )  )</f>
        <v>1</v>
      </c>
      <c r="L2436" s="12" t="n">
        <f aca="false">IF(  AND(  1 = K2436,  1 = M2436  ),  (C2436 - H2436) * 100,  IF(  AND( 2 = K2436,  1 = M2436  ),  (J2436 - C2436) * 100,  0  )  )</f>
        <v>0</v>
      </c>
      <c r="M2436" s="6" t="n">
        <f aca="false">IF(  OR(  AND(  1 = K2436,  1 = I2436  ),  AND(  2 =K2436,  1 = G2436  )  ),  1,  0  )</f>
        <v>0</v>
      </c>
      <c r="N2436" s="0" t="n">
        <f aca="false">IF(  AND(  1 = M2436,  0 &lt; L2436  ),  1,  0  )</f>
        <v>0</v>
      </c>
    </row>
    <row r="2437" customFormat="false" ht="12.8" hidden="false" customHeight="false" outlineLevel="0" collapsed="false">
      <c r="A2437" s="5" t="n">
        <v>41254</v>
      </c>
      <c r="B2437" s="6" t="n">
        <f aca="false">YEAR(A2437)</f>
        <v>2012</v>
      </c>
      <c r="C2437" s="7" t="n">
        <v>887</v>
      </c>
      <c r="D2437" s="8" t="n">
        <f aca="false">AVERAGE($C2433:$C2437)</f>
        <v>946</v>
      </c>
      <c r="E2437" s="8" t="n">
        <f aca="false">AVERAGE($C2413:$C2437)</f>
        <v>998.04</v>
      </c>
      <c r="F2437" s="8" t="n">
        <f aca="false">AVERAGE($C2363:$C2437)</f>
        <v>988.16</v>
      </c>
      <c r="G2437" s="4" t="n">
        <f aca="false">IF(  AND(  F2436 &lt; E2436,  F2437 &lt; E2437,  E2437 &lt; D2437  ),  1,  0  )</f>
        <v>0</v>
      </c>
      <c r="H2437" s="12" t="n">
        <f aca="false">IF(  AND(  1 = G2437,  OR(  0 = $K2437,  2 = $K2437  )  ),  $C2437,  IF(  AND(  NOT(  "-" = H2436  ),  0 &lt; H2436  ),  H2436,  0  )  )</f>
        <v>975</v>
      </c>
      <c r="I2437" s="4" t="n">
        <f aca="false">IF(  AND(  E2436 &lt; F2436,  D2437 &lt; E2437,  E2437 &lt; F2437  ),  1,  0  )</f>
        <v>0</v>
      </c>
      <c r="J2437" s="12" t="n">
        <f aca="false">IF(  AND(  1 = I2437,  OR(  0 = $K2437,  1 = $K2437  )  ),  $C2437,  IF(  AND(  NOT(  "-" = J2436  ),  0 &lt; J2436  ),  J2436,  0  )  )</f>
        <v>1010</v>
      </c>
      <c r="K2437" s="13" t="n">
        <f aca="false">IF(  1 = G2436,  1,  IF(  1 = I2436,  2,  IF(  OR(  "-" = K2436,  1 = M2436),  0,  K2436  )  )  )</f>
        <v>1</v>
      </c>
      <c r="L2437" s="12" t="n">
        <f aca="false">IF(  AND(  1 = K2437,  1 = M2437  ),  (C2437 - H2437) * 100,  IF(  AND( 2 = K2437,  1 = M2437  ),  (J2437 - C2437) * 100,  0  )  )</f>
        <v>0</v>
      </c>
      <c r="M2437" s="6" t="n">
        <f aca="false">IF(  OR(  AND(  1 = K2437,  1 = I2437  ),  AND(  2 =K2437,  1 = G2437  )  ),  1,  0  )</f>
        <v>0</v>
      </c>
      <c r="N2437" s="0" t="n">
        <f aca="false">IF(  AND(  1 = M2437,  0 &lt; L2437  ),  1,  0  )</f>
        <v>0</v>
      </c>
    </row>
    <row r="2438" customFormat="false" ht="12.8" hidden="false" customHeight="false" outlineLevel="0" collapsed="false">
      <c r="A2438" s="5" t="n">
        <v>41255</v>
      </c>
      <c r="B2438" s="6" t="n">
        <f aca="false">YEAR(A2438)</f>
        <v>2012</v>
      </c>
      <c r="C2438" s="7" t="n">
        <v>894</v>
      </c>
      <c r="D2438" s="8" t="n">
        <f aca="false">AVERAGE($C2434:$C2438)</f>
        <v>930</v>
      </c>
      <c r="E2438" s="8" t="n">
        <f aca="false">AVERAGE($C2414:$C2438)</f>
        <v>993.6</v>
      </c>
      <c r="F2438" s="8" t="n">
        <f aca="false">AVERAGE($C2364:$C2438)</f>
        <v>988.226666666667</v>
      </c>
      <c r="G2438" s="4" t="n">
        <f aca="false">IF(  AND(  F2437 &lt; E2437,  F2438 &lt; E2438,  E2438 &lt; D2438  ),  1,  0  )</f>
        <v>0</v>
      </c>
      <c r="H2438" s="12" t="n">
        <f aca="false">IF(  AND(  1 = G2438,  OR(  0 = $K2438,  2 = $K2438  )  ),  $C2438,  IF(  AND(  NOT(  "-" = H2437  ),  0 &lt; H2437  ),  H2437,  0  )  )</f>
        <v>975</v>
      </c>
      <c r="I2438" s="4" t="n">
        <f aca="false">IF(  AND(  E2437 &lt; F2437,  D2438 &lt; E2438,  E2438 &lt; F2438  ),  1,  0  )</f>
        <v>0</v>
      </c>
      <c r="J2438" s="12" t="n">
        <f aca="false">IF(  AND(  1 = I2438,  OR(  0 = $K2438,  1 = $K2438  )  ),  $C2438,  IF(  AND(  NOT(  "-" = J2437  ),  0 &lt; J2437  ),  J2437,  0  )  )</f>
        <v>1010</v>
      </c>
      <c r="K2438" s="13" t="n">
        <f aca="false">IF(  1 = G2437,  1,  IF(  1 = I2437,  2,  IF(  OR(  "-" = K2437,  1 = M2437),  0,  K2437  )  )  )</f>
        <v>1</v>
      </c>
      <c r="L2438" s="12" t="n">
        <f aca="false">IF(  AND(  1 = K2438,  1 = M2438  ),  (C2438 - H2438) * 100,  IF(  AND( 2 = K2438,  1 = M2438  ),  (J2438 - C2438) * 100,  0  )  )</f>
        <v>0</v>
      </c>
      <c r="M2438" s="6" t="n">
        <f aca="false">IF(  OR(  AND(  1 = K2438,  1 = I2438  ),  AND(  2 =K2438,  1 = G2438  )  ),  1,  0  )</f>
        <v>0</v>
      </c>
      <c r="N2438" s="0" t="n">
        <f aca="false">IF(  AND(  1 = M2438,  0 &lt; L2438  ),  1,  0  )</f>
        <v>0</v>
      </c>
    </row>
    <row r="2439" customFormat="false" ht="12.8" hidden="false" customHeight="false" outlineLevel="0" collapsed="false">
      <c r="A2439" s="5" t="n">
        <v>41256</v>
      </c>
      <c r="B2439" s="6" t="n">
        <f aca="false">YEAR(A2439)</f>
        <v>2012</v>
      </c>
      <c r="C2439" s="7" t="n">
        <v>907</v>
      </c>
      <c r="D2439" s="8" t="n">
        <f aca="false">AVERAGE($C2435:$C2439)</f>
        <v>916</v>
      </c>
      <c r="E2439" s="8" t="n">
        <f aca="false">AVERAGE($C2415:$C2439)</f>
        <v>989.32</v>
      </c>
      <c r="F2439" s="8" t="n">
        <f aca="false">AVERAGE($C2365:$C2439)</f>
        <v>988.386666666667</v>
      </c>
      <c r="G2439" s="4" t="n">
        <f aca="false">IF(  AND(  F2438 &lt; E2438,  F2439 &lt; E2439,  E2439 &lt; D2439  ),  1,  0  )</f>
        <v>0</v>
      </c>
      <c r="H2439" s="12" t="n">
        <f aca="false">IF(  AND(  1 = G2439,  OR(  0 = $K2439,  2 = $K2439  )  ),  $C2439,  IF(  AND(  NOT(  "-" = H2438  ),  0 &lt; H2438  ),  H2438,  0  )  )</f>
        <v>975</v>
      </c>
      <c r="I2439" s="4" t="n">
        <f aca="false">IF(  AND(  E2438 &lt; F2438,  D2439 &lt; E2439,  E2439 &lt; F2439  ),  1,  0  )</f>
        <v>0</v>
      </c>
      <c r="J2439" s="12" t="n">
        <f aca="false">IF(  AND(  1 = I2439,  OR(  0 = $K2439,  1 = $K2439  )  ),  $C2439,  IF(  AND(  NOT(  "-" = J2438  ),  0 &lt; J2438  ),  J2438,  0  )  )</f>
        <v>1010</v>
      </c>
      <c r="K2439" s="13" t="n">
        <f aca="false">IF(  1 = G2438,  1,  IF(  1 = I2438,  2,  IF(  OR(  "-" = K2438,  1 = M2438),  0,  K2438  )  )  )</f>
        <v>1</v>
      </c>
      <c r="L2439" s="12" t="n">
        <f aca="false">IF(  AND(  1 = K2439,  1 = M2439  ),  (C2439 - H2439) * 100,  IF(  AND( 2 = K2439,  1 = M2439  ),  (J2439 - C2439) * 100,  0  )  )</f>
        <v>0</v>
      </c>
      <c r="M2439" s="6" t="n">
        <f aca="false">IF(  OR(  AND(  1 = K2439,  1 = I2439  ),  AND(  2 =K2439,  1 = G2439  )  ),  1,  0  )</f>
        <v>0</v>
      </c>
      <c r="N2439" s="0" t="n">
        <f aca="false">IF(  AND(  1 = M2439,  0 &lt; L2439  ),  1,  0  )</f>
        <v>0</v>
      </c>
    </row>
    <row r="2440" customFormat="false" ht="12.8" hidden="false" customHeight="false" outlineLevel="0" collapsed="false">
      <c r="A2440" s="5" t="n">
        <v>41257</v>
      </c>
      <c r="B2440" s="6" t="n">
        <f aca="false">YEAR(A2440)</f>
        <v>2012</v>
      </c>
      <c r="C2440" s="7" t="n">
        <v>873</v>
      </c>
      <c r="D2440" s="8" t="n">
        <f aca="false">AVERAGE($C2436:$C2440)</f>
        <v>897.2</v>
      </c>
      <c r="E2440" s="8" t="n">
        <f aca="false">AVERAGE($C2416:$C2440)</f>
        <v>984.08</v>
      </c>
      <c r="F2440" s="8" t="n">
        <f aca="false">AVERAGE($C2366:$C2440)</f>
        <v>988.226666666667</v>
      </c>
      <c r="G2440" s="4" t="n">
        <f aca="false">IF(  AND(  F2439 &lt; E2439,  F2440 &lt; E2440,  E2440 &lt; D2440  ),  1,  0  )</f>
        <v>0</v>
      </c>
      <c r="H2440" s="12" t="n">
        <f aca="false">IF(  AND(  1 = G2440,  OR(  0 = $K2440,  2 = $K2440  )  ),  $C2440,  IF(  AND(  NOT(  "-" = H2439  ),  0 &lt; H2439  ),  H2439,  0  )  )</f>
        <v>975</v>
      </c>
      <c r="I2440" s="4" t="n">
        <f aca="false">IF(  AND(  E2439 &lt; F2439,  D2440 &lt; E2440,  E2440 &lt; F2440  ),  1,  0  )</f>
        <v>0</v>
      </c>
      <c r="J2440" s="12" t="n">
        <f aca="false">IF(  AND(  1 = I2440,  OR(  0 = $K2440,  1 = $K2440  )  ),  $C2440,  IF(  AND(  NOT(  "-" = J2439  ),  0 &lt; J2439  ),  J2439,  0  )  )</f>
        <v>1010</v>
      </c>
      <c r="K2440" s="13" t="n">
        <f aca="false">IF(  1 = G2439,  1,  IF(  1 = I2439,  2,  IF(  OR(  "-" = K2439,  1 = M2439),  0,  K2439  )  )  )</f>
        <v>1</v>
      </c>
      <c r="L2440" s="12" t="n">
        <f aca="false">IF(  AND(  1 = K2440,  1 = M2440  ),  (C2440 - H2440) * 100,  IF(  AND( 2 = K2440,  1 = M2440  ),  (J2440 - C2440) * 100,  0  )  )</f>
        <v>0</v>
      </c>
      <c r="M2440" s="6" t="n">
        <f aca="false">IF(  OR(  AND(  1 = K2440,  1 = I2440  ),  AND(  2 =K2440,  1 = G2440  )  ),  1,  0  )</f>
        <v>0</v>
      </c>
      <c r="N2440" s="0" t="n">
        <f aca="false">IF(  AND(  1 = M2440,  0 &lt; L2440  ),  1,  0  )</f>
        <v>0</v>
      </c>
    </row>
    <row r="2441" customFormat="false" ht="12.8" hidden="false" customHeight="false" outlineLevel="0" collapsed="false">
      <c r="A2441" s="5" t="n">
        <v>41260</v>
      </c>
      <c r="B2441" s="6" t="n">
        <f aca="false">YEAR(A2441)</f>
        <v>2012</v>
      </c>
      <c r="C2441" s="7" t="n">
        <v>883</v>
      </c>
      <c r="D2441" s="8" t="n">
        <f aca="false">AVERAGE($C2437:$C2441)</f>
        <v>888.8</v>
      </c>
      <c r="E2441" s="8" t="n">
        <f aca="false">AVERAGE($C2417:$C2441)</f>
        <v>980</v>
      </c>
      <c r="F2441" s="8" t="n">
        <f aca="false">AVERAGE($C2367:$C2441)</f>
        <v>987.986666666667</v>
      </c>
      <c r="G2441" s="4" t="n">
        <f aca="false">IF(  AND(  F2440 &lt; E2440,  F2441 &lt; E2441,  E2441 &lt; D2441  ),  1,  0  )</f>
        <v>0</v>
      </c>
      <c r="H2441" s="12" t="n">
        <f aca="false">IF(  AND(  1 = G2441,  OR(  0 = $K2441,  2 = $K2441  )  ),  $C2441,  IF(  AND(  NOT(  "-" = H2440  ),  0 &lt; H2440  ),  H2440,  0  )  )</f>
        <v>975</v>
      </c>
      <c r="I2441" s="4" t="n">
        <f aca="false">IF(  AND(  E2440 &lt; F2440,  D2441 &lt; E2441,  E2441 &lt; F2441  ),  1,  0  )</f>
        <v>1</v>
      </c>
      <c r="J2441" s="12" t="n">
        <f aca="false">IF(  AND(  1 = I2441,  OR(  0 = $K2441,  1 = $K2441  )  ),  $C2441,  IF(  AND(  NOT(  "-" = J2440  ),  0 &lt; J2440  ),  J2440,  0  )  )</f>
        <v>883</v>
      </c>
      <c r="K2441" s="13" t="n">
        <f aca="false">IF(  1 = G2440,  1,  IF(  1 = I2440,  2,  IF(  OR(  "-" = K2440,  1 = M2440),  0,  K2440  )  )  )</f>
        <v>1</v>
      </c>
      <c r="L2441" s="12" t="n">
        <f aca="false">IF(  AND(  1 = K2441,  1 = M2441  ),  (C2441 - H2441) * 100,  IF(  AND( 2 = K2441,  1 = M2441  ),  (J2441 - C2441) * 100,  0  )  )</f>
        <v>-9200</v>
      </c>
      <c r="M2441" s="6" t="n">
        <f aca="false">IF(  OR(  AND(  1 = K2441,  1 = I2441  ),  AND(  2 =K2441,  1 = G2441  )  ),  1,  0  )</f>
        <v>1</v>
      </c>
      <c r="N2441" s="0" t="n">
        <f aca="false">IF(  AND(  1 = M2441,  0 &lt; L2441  ),  1,  0  )</f>
        <v>0</v>
      </c>
    </row>
    <row r="2442" customFormat="false" ht="12.8" hidden="false" customHeight="false" outlineLevel="0" collapsed="false">
      <c r="A2442" s="5" t="n">
        <v>41261</v>
      </c>
      <c r="B2442" s="6" t="n">
        <f aca="false">YEAR(A2442)</f>
        <v>2012</v>
      </c>
      <c r="C2442" s="7" t="n">
        <v>896</v>
      </c>
      <c r="D2442" s="8" t="n">
        <f aca="false">AVERAGE($C2438:$C2442)</f>
        <v>890.6</v>
      </c>
      <c r="E2442" s="8" t="n">
        <f aca="false">AVERAGE($C2418:$C2442)</f>
        <v>977.76</v>
      </c>
      <c r="F2442" s="8" t="n">
        <f aca="false">AVERAGE($C2368:$C2442)</f>
        <v>988.093333333333</v>
      </c>
      <c r="G2442" s="4" t="n">
        <f aca="false">IF(  AND(  F2441 &lt; E2441,  F2442 &lt; E2442,  E2442 &lt; D2442  ),  1,  0  )</f>
        <v>0</v>
      </c>
      <c r="H2442" s="12" t="n">
        <f aca="false">IF(  AND(  1 = G2442,  OR(  0 = $K2442,  2 = $K2442  )  ),  $C2442,  IF(  AND(  NOT(  "-" = H2441  ),  0 &lt; H2441  ),  H2441,  0  )  )</f>
        <v>975</v>
      </c>
      <c r="I2442" s="4" t="n">
        <f aca="false">IF(  AND(  E2441 &lt; F2441,  D2442 &lt; E2442,  E2442 &lt; F2442  ),  1,  0  )</f>
        <v>1</v>
      </c>
      <c r="J2442" s="12" t="n">
        <f aca="false">IF(  AND(  1 = I2442,  OR(  0 = $K2442,  1 = $K2442  )  ),  $C2442,  IF(  AND(  NOT(  "-" = J2441  ),  0 &lt; J2441  ),  J2441,  0  )  )</f>
        <v>883</v>
      </c>
      <c r="K2442" s="13" t="n">
        <f aca="false">IF(  1 = G2441,  1,  IF(  1 = I2441,  2,  IF(  OR(  "-" = K2441,  1 = M2441),  0,  K2441  )  )  )</f>
        <v>2</v>
      </c>
      <c r="L2442" s="12" t="n">
        <f aca="false">IF(  AND(  1 = K2442,  1 = M2442  ),  (C2442 - H2442) * 100,  IF(  AND( 2 = K2442,  1 = M2442  ),  (J2442 - C2442) * 100,  0  )  )</f>
        <v>0</v>
      </c>
      <c r="M2442" s="6" t="n">
        <f aca="false">IF(  OR(  AND(  1 = K2442,  1 = I2442  ),  AND(  2 =K2442,  1 = G2442  )  ),  1,  0  )</f>
        <v>0</v>
      </c>
      <c r="N2442" s="0" t="n">
        <f aca="false">IF(  AND(  1 = M2442,  0 &lt; L2442  ),  1,  0  )</f>
        <v>0</v>
      </c>
    </row>
    <row r="2443" customFormat="false" ht="12.8" hidden="false" customHeight="false" outlineLevel="0" collapsed="false">
      <c r="A2443" s="5" t="n">
        <v>41262</v>
      </c>
      <c r="B2443" s="6" t="n">
        <f aca="false">YEAR(A2443)</f>
        <v>2012</v>
      </c>
      <c r="C2443" s="7" t="n">
        <v>897</v>
      </c>
      <c r="D2443" s="8" t="n">
        <f aca="false">AVERAGE($C2439:$C2443)</f>
        <v>891.2</v>
      </c>
      <c r="E2443" s="8" t="n">
        <f aca="false">AVERAGE($C2419:$C2443)</f>
        <v>974.2</v>
      </c>
      <c r="F2443" s="8" t="n">
        <f aca="false">AVERAGE($C2369:$C2443)</f>
        <v>988.426666666667</v>
      </c>
      <c r="G2443" s="4" t="n">
        <f aca="false">IF(  AND(  F2442 &lt; E2442,  F2443 &lt; E2443,  E2443 &lt; D2443  ),  1,  0  )</f>
        <v>0</v>
      </c>
      <c r="H2443" s="12" t="n">
        <f aca="false">IF(  AND(  1 = G2443,  OR(  0 = $K2443,  2 = $K2443  )  ),  $C2443,  IF(  AND(  NOT(  "-" = H2442  ),  0 &lt; H2442  ),  H2442,  0  )  )</f>
        <v>975</v>
      </c>
      <c r="I2443" s="4" t="n">
        <f aca="false">IF(  AND(  E2442 &lt; F2442,  D2443 &lt; E2443,  E2443 &lt; F2443  ),  1,  0  )</f>
        <v>1</v>
      </c>
      <c r="J2443" s="12" t="n">
        <f aca="false">IF(  AND(  1 = I2443,  OR(  0 = $K2443,  1 = $K2443  )  ),  $C2443,  IF(  AND(  NOT(  "-" = J2442  ),  0 &lt; J2442  ),  J2442,  0  )  )</f>
        <v>883</v>
      </c>
      <c r="K2443" s="13" t="n">
        <f aca="false">IF(  1 = G2442,  1,  IF(  1 = I2442,  2,  IF(  OR(  "-" = K2442,  1 = M2442),  0,  K2442  )  )  )</f>
        <v>2</v>
      </c>
      <c r="L2443" s="12" t="n">
        <f aca="false">IF(  AND(  1 = K2443,  1 = M2443  ),  (C2443 - H2443) * 100,  IF(  AND( 2 = K2443,  1 = M2443  ),  (J2443 - C2443) * 100,  0  )  )</f>
        <v>0</v>
      </c>
      <c r="M2443" s="6" t="n">
        <f aca="false">IF(  OR(  AND(  1 = K2443,  1 = I2443  ),  AND(  2 =K2443,  1 = G2443  )  ),  1,  0  )</f>
        <v>0</v>
      </c>
      <c r="N2443" s="0" t="n">
        <f aca="false">IF(  AND(  1 = M2443,  0 &lt; L2443  ),  1,  0  )</f>
        <v>0</v>
      </c>
    </row>
    <row r="2444" customFormat="false" ht="12.8" hidden="false" customHeight="false" outlineLevel="0" collapsed="false">
      <c r="A2444" s="5" t="n">
        <v>41263</v>
      </c>
      <c r="B2444" s="6" t="n">
        <f aca="false">YEAR(A2444)</f>
        <v>2012</v>
      </c>
      <c r="C2444" s="7" t="n">
        <v>875</v>
      </c>
      <c r="D2444" s="8" t="n">
        <f aca="false">AVERAGE($C2440:$C2444)</f>
        <v>884.8</v>
      </c>
      <c r="E2444" s="8" t="n">
        <f aca="false">AVERAGE($C2420:$C2444)</f>
        <v>968.44</v>
      </c>
      <c r="F2444" s="8" t="n">
        <f aca="false">AVERAGE($C2370:$C2444)</f>
        <v>988.533333333333</v>
      </c>
      <c r="G2444" s="4" t="n">
        <f aca="false">IF(  AND(  F2443 &lt; E2443,  F2444 &lt; E2444,  E2444 &lt; D2444  ),  1,  0  )</f>
        <v>0</v>
      </c>
      <c r="H2444" s="12" t="n">
        <f aca="false">IF(  AND(  1 = G2444,  OR(  0 = $K2444,  2 = $K2444  )  ),  $C2444,  IF(  AND(  NOT(  "-" = H2443  ),  0 &lt; H2443  ),  H2443,  0  )  )</f>
        <v>975</v>
      </c>
      <c r="I2444" s="4" t="n">
        <f aca="false">IF(  AND(  E2443 &lt; F2443,  D2444 &lt; E2444,  E2444 &lt; F2444  ),  1,  0  )</f>
        <v>1</v>
      </c>
      <c r="J2444" s="12" t="n">
        <f aca="false">IF(  AND(  1 = I2444,  OR(  0 = $K2444,  1 = $K2444  )  ),  $C2444,  IF(  AND(  NOT(  "-" = J2443  ),  0 &lt; J2443  ),  J2443,  0  )  )</f>
        <v>883</v>
      </c>
      <c r="K2444" s="13" t="n">
        <f aca="false">IF(  1 = G2443,  1,  IF(  1 = I2443,  2,  IF(  OR(  "-" = K2443,  1 = M2443),  0,  K2443  )  )  )</f>
        <v>2</v>
      </c>
      <c r="L2444" s="12" t="n">
        <f aca="false">IF(  AND(  1 = K2444,  1 = M2444  ),  (C2444 - H2444) * 100,  IF(  AND( 2 = K2444,  1 = M2444  ),  (J2444 - C2444) * 100,  0  )  )</f>
        <v>0</v>
      </c>
      <c r="M2444" s="6" t="n">
        <f aca="false">IF(  OR(  AND(  1 = K2444,  1 = I2444  ),  AND(  2 =K2444,  1 = G2444  )  ),  1,  0  )</f>
        <v>0</v>
      </c>
      <c r="N2444" s="0" t="n">
        <f aca="false">IF(  AND(  1 = M2444,  0 &lt; L2444  ),  1,  0  )</f>
        <v>0</v>
      </c>
    </row>
    <row r="2445" customFormat="false" ht="12.8" hidden="false" customHeight="false" outlineLevel="0" collapsed="false">
      <c r="A2445" s="5" t="n">
        <v>41264</v>
      </c>
      <c r="B2445" s="6" t="n">
        <f aca="false">YEAR(A2445)</f>
        <v>2012</v>
      </c>
      <c r="C2445" s="7" t="n">
        <v>855</v>
      </c>
      <c r="D2445" s="8" t="n">
        <f aca="false">AVERAGE($C2441:$C2445)</f>
        <v>881.2</v>
      </c>
      <c r="E2445" s="8" t="n">
        <f aca="false">AVERAGE($C2421:$C2445)</f>
        <v>961.08</v>
      </c>
      <c r="F2445" s="8" t="n">
        <f aca="false">AVERAGE($C2371:$C2445)</f>
        <v>988.306666666667</v>
      </c>
      <c r="G2445" s="4" t="n">
        <f aca="false">IF(  AND(  F2444 &lt; E2444,  F2445 &lt; E2445,  E2445 &lt; D2445  ),  1,  0  )</f>
        <v>0</v>
      </c>
      <c r="H2445" s="12" t="n">
        <f aca="false">IF(  AND(  1 = G2445,  OR(  0 = $K2445,  2 = $K2445  )  ),  $C2445,  IF(  AND(  NOT(  "-" = H2444  ),  0 &lt; H2444  ),  H2444,  0  )  )</f>
        <v>975</v>
      </c>
      <c r="I2445" s="4" t="n">
        <f aca="false">IF(  AND(  E2444 &lt; F2444,  D2445 &lt; E2445,  E2445 &lt; F2445  ),  1,  0  )</f>
        <v>1</v>
      </c>
      <c r="J2445" s="12" t="n">
        <f aca="false">IF(  AND(  1 = I2445,  OR(  0 = $K2445,  1 = $K2445  )  ),  $C2445,  IF(  AND(  NOT(  "-" = J2444  ),  0 &lt; J2444  ),  J2444,  0  )  )</f>
        <v>883</v>
      </c>
      <c r="K2445" s="13" t="n">
        <f aca="false">IF(  1 = G2444,  1,  IF(  1 = I2444,  2,  IF(  OR(  "-" = K2444,  1 = M2444),  0,  K2444  )  )  )</f>
        <v>2</v>
      </c>
      <c r="L2445" s="12" t="n">
        <f aca="false">IF(  AND(  1 = K2445,  1 = M2445  ),  (C2445 - H2445) * 100,  IF(  AND( 2 = K2445,  1 = M2445  ),  (J2445 - C2445) * 100,  0  )  )</f>
        <v>0</v>
      </c>
      <c r="M2445" s="6" t="n">
        <f aca="false">IF(  OR(  AND(  1 = K2445,  1 = I2445  ),  AND(  2 =K2445,  1 = G2445  )  ),  1,  0  )</f>
        <v>0</v>
      </c>
      <c r="N2445" s="0" t="n">
        <f aca="false">IF(  AND(  1 = M2445,  0 &lt; L2445  ),  1,  0  )</f>
        <v>0</v>
      </c>
    </row>
    <row r="2446" customFormat="false" ht="12.8" hidden="false" customHeight="false" outlineLevel="0" collapsed="false">
      <c r="A2446" s="5" t="n">
        <v>41268</v>
      </c>
      <c r="B2446" s="6" t="n">
        <f aca="false">YEAR(A2446)</f>
        <v>2012</v>
      </c>
      <c r="C2446" s="7" t="n">
        <v>864</v>
      </c>
      <c r="D2446" s="8" t="n">
        <f aca="false">AVERAGE($C2442:$C2446)</f>
        <v>877.4</v>
      </c>
      <c r="E2446" s="8" t="n">
        <f aca="false">AVERAGE($C2422:$C2446)</f>
        <v>953.36</v>
      </c>
      <c r="F2446" s="8" t="n">
        <f aca="false">AVERAGE($C2372:$C2446)</f>
        <v>988.266666666667</v>
      </c>
      <c r="G2446" s="4" t="n">
        <f aca="false">IF(  AND(  F2445 &lt; E2445,  F2446 &lt; E2446,  E2446 &lt; D2446  ),  1,  0  )</f>
        <v>0</v>
      </c>
      <c r="H2446" s="12" t="n">
        <f aca="false">IF(  AND(  1 = G2446,  OR(  0 = $K2446,  2 = $K2446  )  ),  $C2446,  IF(  AND(  NOT(  "-" = H2445  ),  0 &lt; H2445  ),  H2445,  0  )  )</f>
        <v>975</v>
      </c>
      <c r="I2446" s="4" t="n">
        <f aca="false">IF(  AND(  E2445 &lt; F2445,  D2446 &lt; E2446,  E2446 &lt; F2446  ),  1,  0  )</f>
        <v>1</v>
      </c>
      <c r="J2446" s="12" t="n">
        <f aca="false">IF(  AND(  1 = I2446,  OR(  0 = $K2446,  1 = $K2446  )  ),  $C2446,  IF(  AND(  NOT(  "-" = J2445  ),  0 &lt; J2445  ),  J2445,  0  )  )</f>
        <v>883</v>
      </c>
      <c r="K2446" s="13" t="n">
        <f aca="false">IF(  1 = G2445,  1,  IF(  1 = I2445,  2,  IF(  OR(  "-" = K2445,  1 = M2445),  0,  K2445  )  )  )</f>
        <v>2</v>
      </c>
      <c r="L2446" s="12" t="n">
        <f aca="false">IF(  AND(  1 = K2446,  1 = M2446  ),  (C2446 - H2446) * 100,  IF(  AND( 2 = K2446,  1 = M2446  ),  (J2446 - C2446) * 100,  0  )  )</f>
        <v>0</v>
      </c>
      <c r="M2446" s="6" t="n">
        <f aca="false">IF(  OR(  AND(  1 = K2446,  1 = I2446  ),  AND(  2 =K2446,  1 = G2446  )  ),  1,  0  )</f>
        <v>0</v>
      </c>
      <c r="N2446" s="0" t="n">
        <f aca="false">IF(  AND(  1 = M2446,  0 &lt; L2446  ),  1,  0  )</f>
        <v>0</v>
      </c>
    </row>
    <row r="2447" customFormat="false" ht="12.8" hidden="false" customHeight="false" outlineLevel="0" collapsed="false">
      <c r="A2447" s="5" t="n">
        <v>41269</v>
      </c>
      <c r="B2447" s="6" t="n">
        <f aca="false">YEAR(A2447)</f>
        <v>2012</v>
      </c>
      <c r="C2447" s="7" t="n">
        <v>859</v>
      </c>
      <c r="D2447" s="8" t="n">
        <f aca="false">AVERAGE($C2443:$C2447)</f>
        <v>870</v>
      </c>
      <c r="E2447" s="8" t="n">
        <f aca="false">AVERAGE($C2423:$C2447)</f>
        <v>945</v>
      </c>
      <c r="F2447" s="8" t="n">
        <f aca="false">AVERAGE($C2373:$C2447)</f>
        <v>988.186666666667</v>
      </c>
      <c r="G2447" s="4" t="n">
        <f aca="false">IF(  AND(  F2446 &lt; E2446,  F2447 &lt; E2447,  E2447 &lt; D2447  ),  1,  0  )</f>
        <v>0</v>
      </c>
      <c r="H2447" s="12" t="n">
        <f aca="false">IF(  AND(  1 = G2447,  OR(  0 = $K2447,  2 = $K2447  )  ),  $C2447,  IF(  AND(  NOT(  "-" = H2446  ),  0 &lt; H2446  ),  H2446,  0  )  )</f>
        <v>975</v>
      </c>
      <c r="I2447" s="4" t="n">
        <f aca="false">IF(  AND(  E2446 &lt; F2446,  D2447 &lt; E2447,  E2447 &lt; F2447  ),  1,  0  )</f>
        <v>1</v>
      </c>
      <c r="J2447" s="12" t="n">
        <f aca="false">IF(  AND(  1 = I2447,  OR(  0 = $K2447,  1 = $K2447  )  ),  $C2447,  IF(  AND(  NOT(  "-" = J2446  ),  0 &lt; J2446  ),  J2446,  0  )  )</f>
        <v>883</v>
      </c>
      <c r="K2447" s="13" t="n">
        <f aca="false">IF(  1 = G2446,  1,  IF(  1 = I2446,  2,  IF(  OR(  "-" = K2446,  1 = M2446),  0,  K2446  )  )  )</f>
        <v>2</v>
      </c>
      <c r="L2447" s="12" t="n">
        <f aca="false">IF(  AND(  1 = K2447,  1 = M2447  ),  (C2447 - H2447) * 100,  IF(  AND( 2 = K2447,  1 = M2447  ),  (J2447 - C2447) * 100,  0  )  )</f>
        <v>0</v>
      </c>
      <c r="M2447" s="6" t="n">
        <f aca="false">IF(  OR(  AND(  1 = K2447,  1 = I2447  ),  AND(  2 =K2447,  1 = G2447  )  ),  1,  0  )</f>
        <v>0</v>
      </c>
      <c r="N2447" s="0" t="n">
        <f aca="false">IF(  AND(  1 = M2447,  0 &lt; L2447  ),  1,  0  )</f>
        <v>0</v>
      </c>
    </row>
    <row r="2448" customFormat="false" ht="12.8" hidden="false" customHeight="false" outlineLevel="0" collapsed="false">
      <c r="A2448" s="5" t="n">
        <v>41270</v>
      </c>
      <c r="B2448" s="6" t="n">
        <f aca="false">YEAR(A2448)</f>
        <v>2012</v>
      </c>
      <c r="C2448" s="7" t="n">
        <v>872</v>
      </c>
      <c r="D2448" s="8" t="n">
        <f aca="false">AVERAGE($C2444:$C2448)</f>
        <v>865</v>
      </c>
      <c r="E2448" s="8" t="n">
        <f aca="false">AVERAGE($C2424:$C2448)</f>
        <v>938.72</v>
      </c>
      <c r="F2448" s="8" t="n">
        <f aca="false">AVERAGE($C2374:$C2448)</f>
        <v>988.28</v>
      </c>
      <c r="G2448" s="4" t="n">
        <f aca="false">IF(  AND(  F2447 &lt; E2447,  F2448 &lt; E2448,  E2448 &lt; D2448  ),  1,  0  )</f>
        <v>0</v>
      </c>
      <c r="H2448" s="12" t="n">
        <f aca="false">IF(  AND(  1 = G2448,  OR(  0 = $K2448,  2 = $K2448  )  ),  $C2448,  IF(  AND(  NOT(  "-" = H2447  ),  0 &lt; H2447  ),  H2447,  0  )  )</f>
        <v>975</v>
      </c>
      <c r="I2448" s="4" t="n">
        <f aca="false">IF(  AND(  E2447 &lt; F2447,  D2448 &lt; E2448,  E2448 &lt; F2448  ),  1,  0  )</f>
        <v>1</v>
      </c>
      <c r="J2448" s="12" t="n">
        <f aca="false">IF(  AND(  1 = I2448,  OR(  0 = $K2448,  1 = $K2448  )  ),  $C2448,  IF(  AND(  NOT(  "-" = J2447  ),  0 &lt; J2447  ),  J2447,  0  )  )</f>
        <v>883</v>
      </c>
      <c r="K2448" s="13" t="n">
        <f aca="false">IF(  1 = G2447,  1,  IF(  1 = I2447,  2,  IF(  OR(  "-" = K2447,  1 = M2447),  0,  K2447  )  )  )</f>
        <v>2</v>
      </c>
      <c r="L2448" s="12" t="n">
        <f aca="false">IF(  AND(  1 = K2448,  1 = M2448  ),  (C2448 - H2448) * 100,  IF(  AND( 2 = K2448,  1 = M2448  ),  (J2448 - C2448) * 100,  0  )  )</f>
        <v>0</v>
      </c>
      <c r="M2448" s="6" t="n">
        <f aca="false">IF(  OR(  AND(  1 = K2448,  1 = I2448  ),  AND(  2 =K2448,  1 = G2448  )  ),  1,  0  )</f>
        <v>0</v>
      </c>
      <c r="N2448" s="0" t="n">
        <f aca="false">IF(  AND(  1 = M2448,  0 &lt; L2448  ),  1,  0  )</f>
        <v>0</v>
      </c>
    </row>
    <row r="2449" customFormat="false" ht="12.8" hidden="false" customHeight="false" outlineLevel="0" collapsed="false">
      <c r="A2449" s="5" t="n">
        <v>41271</v>
      </c>
      <c r="B2449" s="6" t="n">
        <f aca="false">YEAR(A2449)</f>
        <v>2012</v>
      </c>
      <c r="C2449" s="7" t="n">
        <v>907</v>
      </c>
      <c r="D2449" s="8" t="n">
        <f aca="false">AVERAGE($C2445:$C2449)</f>
        <v>871.4</v>
      </c>
      <c r="E2449" s="8" t="n">
        <f aca="false">AVERAGE($C2425:$C2449)</f>
        <v>934.4</v>
      </c>
      <c r="F2449" s="8" t="n">
        <f aca="false">AVERAGE($C2375:$C2449)</f>
        <v>988.626666666667</v>
      </c>
      <c r="G2449" s="4" t="n">
        <f aca="false">IF(  AND(  F2448 &lt; E2448,  F2449 &lt; E2449,  E2449 &lt; D2449  ),  1,  0  )</f>
        <v>0</v>
      </c>
      <c r="H2449" s="12" t="n">
        <f aca="false">IF(  AND(  1 = G2449,  OR(  0 = $K2449,  2 = $K2449  )  ),  $C2449,  IF(  AND(  NOT(  "-" = H2448  ),  0 &lt; H2448  ),  H2448,  0  )  )</f>
        <v>975</v>
      </c>
      <c r="I2449" s="4" t="n">
        <f aca="false">IF(  AND(  E2448 &lt; F2448,  D2449 &lt; E2449,  E2449 &lt; F2449  ),  1,  0  )</f>
        <v>1</v>
      </c>
      <c r="J2449" s="12" t="n">
        <f aca="false">IF(  AND(  1 = I2449,  OR(  0 = $K2449,  1 = $K2449  )  ),  $C2449,  IF(  AND(  NOT(  "-" = J2448  ),  0 &lt; J2448  ),  J2448,  0  )  )</f>
        <v>883</v>
      </c>
      <c r="K2449" s="13" t="n">
        <f aca="false">IF(  1 = G2448,  1,  IF(  1 = I2448,  2,  IF(  OR(  "-" = K2448,  1 = M2448),  0,  K2448  )  )  )</f>
        <v>2</v>
      </c>
      <c r="L2449" s="12" t="n">
        <f aca="false">IF(  AND(  1 = K2449,  1 = M2449  ),  (C2449 - H2449) * 100,  IF(  AND( 2 = K2449,  1 = M2449  ),  (J2449 - C2449) * 100,  0  )  )</f>
        <v>0</v>
      </c>
      <c r="M2449" s="6" t="n">
        <f aca="false">IF(  OR(  AND(  1 = K2449,  1 = I2449  ),  AND(  2 =K2449,  1 = G2449  )  ),  1,  0  )</f>
        <v>0</v>
      </c>
      <c r="N2449" s="0" t="n">
        <f aca="false">IF(  AND(  1 = M2449,  0 &lt; L2449  ),  1,  0  )</f>
        <v>0</v>
      </c>
    </row>
    <row r="2450" customFormat="false" ht="12.8" hidden="false" customHeight="false" outlineLevel="0" collapsed="false">
      <c r="A2450" s="5" t="n">
        <v>41278</v>
      </c>
      <c r="B2450" s="6" t="n">
        <f aca="false">YEAR(A2450)</f>
        <v>2013</v>
      </c>
      <c r="C2450" s="7" t="n">
        <v>918</v>
      </c>
      <c r="D2450" s="8" t="n">
        <f aca="false">AVERAGE($C2446:$C2450)</f>
        <v>884</v>
      </c>
      <c r="E2450" s="8" t="n">
        <f aca="false">AVERAGE($C2426:$C2450)</f>
        <v>929.56</v>
      </c>
      <c r="F2450" s="8" t="n">
        <f aca="false">AVERAGE($C2376:$C2450)</f>
        <v>989.253333333333</v>
      </c>
      <c r="G2450" s="4" t="n">
        <f aca="false">IF(  AND(  F2449 &lt; E2449,  F2450 &lt; E2450,  E2450 &lt; D2450  ),  1,  0  )</f>
        <v>0</v>
      </c>
      <c r="H2450" s="12" t="n">
        <f aca="false">IF(  AND(  1 = G2450,  OR(  0 = $K2450,  2 = $K2450  )  ),  $C2450,  IF(  AND(  NOT(  "-" = H2449  ),  0 &lt; H2449  ),  H2449,  0  )  )</f>
        <v>975</v>
      </c>
      <c r="I2450" s="4" t="n">
        <f aca="false">IF(  AND(  E2449 &lt; F2449,  D2450 &lt; E2450,  E2450 &lt; F2450  ),  1,  0  )</f>
        <v>1</v>
      </c>
      <c r="J2450" s="12" t="n">
        <f aca="false">IF(  AND(  1 = I2450,  OR(  0 = $K2450,  1 = $K2450  )  ),  $C2450,  IF(  AND(  NOT(  "-" = J2449  ),  0 &lt; J2449  ),  J2449,  0  )  )</f>
        <v>883</v>
      </c>
      <c r="K2450" s="13" t="n">
        <f aca="false">IF(  1 = G2449,  1,  IF(  1 = I2449,  2,  IF(  OR(  "-" = K2449,  1 = M2449),  0,  K2449  )  )  )</f>
        <v>2</v>
      </c>
      <c r="L2450" s="12" t="n">
        <f aca="false">IF(  AND(  1 = K2450,  1 = M2450  ),  (C2450 - H2450) * 100,  IF(  AND( 2 = K2450,  1 = M2450  ),  (J2450 - C2450) * 100,  0  )  )</f>
        <v>0</v>
      </c>
      <c r="M2450" s="6" t="n">
        <f aca="false">IF(  OR(  AND(  1 = K2450,  1 = I2450  ),  AND(  2 =K2450,  1 = G2450  )  ),  1,  0  )</f>
        <v>0</v>
      </c>
      <c r="N2450" s="0" t="n">
        <f aca="false">IF(  AND(  1 = M2450,  0 &lt; L2450  ),  1,  0  )</f>
        <v>0</v>
      </c>
    </row>
    <row r="2451" customFormat="false" ht="12.8" hidden="false" customHeight="false" outlineLevel="0" collapsed="false">
      <c r="A2451" s="5" t="n">
        <v>41281</v>
      </c>
      <c r="B2451" s="6" t="n">
        <f aca="false">YEAR(A2451)</f>
        <v>2013</v>
      </c>
      <c r="C2451" s="7" t="n">
        <v>895</v>
      </c>
      <c r="D2451" s="8" t="n">
        <f aca="false">AVERAGE($C2447:$C2451)</f>
        <v>890.2</v>
      </c>
      <c r="E2451" s="8" t="n">
        <f aca="false">AVERAGE($C2427:$C2451)</f>
        <v>923.92</v>
      </c>
      <c r="F2451" s="8" t="n">
        <f aca="false">AVERAGE($C2377:$C2451)</f>
        <v>989.146666666667</v>
      </c>
      <c r="G2451" s="4" t="n">
        <f aca="false">IF(  AND(  F2450 &lt; E2450,  F2451 &lt; E2451,  E2451 &lt; D2451  ),  1,  0  )</f>
        <v>0</v>
      </c>
      <c r="H2451" s="12" t="n">
        <f aca="false">IF(  AND(  1 = G2451,  OR(  0 = $K2451,  2 = $K2451  )  ),  $C2451,  IF(  AND(  NOT(  "-" = H2450  ),  0 &lt; H2450  ),  H2450,  0  )  )</f>
        <v>975</v>
      </c>
      <c r="I2451" s="4" t="n">
        <f aca="false">IF(  AND(  E2450 &lt; F2450,  D2451 &lt; E2451,  E2451 &lt; F2451  ),  1,  0  )</f>
        <v>1</v>
      </c>
      <c r="J2451" s="12" t="n">
        <f aca="false">IF(  AND(  1 = I2451,  OR(  0 = $K2451,  1 = $K2451  )  ),  $C2451,  IF(  AND(  NOT(  "-" = J2450  ),  0 &lt; J2450  ),  J2450,  0  )  )</f>
        <v>883</v>
      </c>
      <c r="K2451" s="13" t="n">
        <f aca="false">IF(  1 = G2450,  1,  IF(  1 = I2450,  2,  IF(  OR(  "-" = K2450,  1 = M2450),  0,  K2450  )  )  )</f>
        <v>2</v>
      </c>
      <c r="L2451" s="12" t="n">
        <f aca="false">IF(  AND(  1 = K2451,  1 = M2451  ),  (C2451 - H2451) * 100,  IF(  AND( 2 = K2451,  1 = M2451  ),  (J2451 - C2451) * 100,  0  )  )</f>
        <v>0</v>
      </c>
      <c r="M2451" s="6" t="n">
        <f aca="false">IF(  OR(  AND(  1 = K2451,  1 = I2451  ),  AND(  2 =K2451,  1 = G2451  )  ),  1,  0  )</f>
        <v>0</v>
      </c>
      <c r="N2451" s="0" t="n">
        <f aca="false">IF(  AND(  1 = M2451,  0 &lt; L2451  ),  1,  0  )</f>
        <v>0</v>
      </c>
    </row>
    <row r="2452" customFormat="false" ht="12.8" hidden="false" customHeight="false" outlineLevel="0" collapsed="false">
      <c r="A2452" s="5" t="n">
        <v>41282</v>
      </c>
      <c r="B2452" s="6" t="n">
        <f aca="false">YEAR(A2452)</f>
        <v>2013</v>
      </c>
      <c r="C2452" s="7" t="n">
        <v>869</v>
      </c>
      <c r="D2452" s="8" t="n">
        <f aca="false">AVERAGE($C2448:$C2452)</f>
        <v>892.2</v>
      </c>
      <c r="E2452" s="8" t="n">
        <f aca="false">AVERAGE($C2428:$C2452)</f>
        <v>918.12</v>
      </c>
      <c r="F2452" s="8" t="n">
        <f aca="false">AVERAGE($C2378:$C2452)</f>
        <v>988.306666666667</v>
      </c>
      <c r="G2452" s="4" t="n">
        <f aca="false">IF(  AND(  F2451 &lt; E2451,  F2452 &lt; E2452,  E2452 &lt; D2452  ),  1,  0  )</f>
        <v>0</v>
      </c>
      <c r="H2452" s="12" t="n">
        <f aca="false">IF(  AND(  1 = G2452,  OR(  0 = $K2452,  2 = $K2452  )  ),  $C2452,  IF(  AND(  NOT(  "-" = H2451  ),  0 &lt; H2451  ),  H2451,  0  )  )</f>
        <v>975</v>
      </c>
      <c r="I2452" s="4" t="n">
        <f aca="false">IF(  AND(  E2451 &lt; F2451,  D2452 &lt; E2452,  E2452 &lt; F2452  ),  1,  0  )</f>
        <v>1</v>
      </c>
      <c r="J2452" s="12" t="n">
        <f aca="false">IF(  AND(  1 = I2452,  OR(  0 = $K2452,  1 = $K2452  )  ),  $C2452,  IF(  AND(  NOT(  "-" = J2451  ),  0 &lt; J2451  ),  J2451,  0  )  )</f>
        <v>883</v>
      </c>
      <c r="K2452" s="13" t="n">
        <f aca="false">IF(  1 = G2451,  1,  IF(  1 = I2451,  2,  IF(  OR(  "-" = K2451,  1 = M2451),  0,  K2451  )  )  )</f>
        <v>2</v>
      </c>
      <c r="L2452" s="12" t="n">
        <f aca="false">IF(  AND(  1 = K2452,  1 = M2452  ),  (C2452 - H2452) * 100,  IF(  AND( 2 = K2452,  1 = M2452  ),  (J2452 - C2452) * 100,  0  )  )</f>
        <v>0</v>
      </c>
      <c r="M2452" s="6" t="n">
        <f aca="false">IF(  OR(  AND(  1 = K2452,  1 = I2452  ),  AND(  2 =K2452,  1 = G2452  )  ),  1,  0  )</f>
        <v>0</v>
      </c>
      <c r="N2452" s="0" t="n">
        <f aca="false">IF(  AND(  1 = M2452,  0 &lt; L2452  ),  1,  0  )</f>
        <v>0</v>
      </c>
    </row>
    <row r="2453" customFormat="false" ht="12.8" hidden="false" customHeight="false" outlineLevel="0" collapsed="false">
      <c r="A2453" s="5" t="n">
        <v>41283</v>
      </c>
      <c r="B2453" s="6" t="n">
        <f aca="false">YEAR(A2453)</f>
        <v>2013</v>
      </c>
      <c r="C2453" s="7" t="n">
        <v>854</v>
      </c>
      <c r="D2453" s="8" t="n">
        <f aca="false">AVERAGE($C2449:$C2453)</f>
        <v>888.6</v>
      </c>
      <c r="E2453" s="8" t="n">
        <f aca="false">AVERAGE($C2429:$C2453)</f>
        <v>912.32</v>
      </c>
      <c r="F2453" s="8" t="n">
        <f aca="false">AVERAGE($C2379:$C2453)</f>
        <v>986.986666666667</v>
      </c>
      <c r="G2453" s="4" t="n">
        <f aca="false">IF(  AND(  F2452 &lt; E2452,  F2453 &lt; E2453,  E2453 &lt; D2453  ),  1,  0  )</f>
        <v>0</v>
      </c>
      <c r="H2453" s="12" t="n">
        <f aca="false">IF(  AND(  1 = G2453,  OR(  0 = $K2453,  2 = $K2453  )  ),  $C2453,  IF(  AND(  NOT(  "-" = H2452  ),  0 &lt; H2452  ),  H2452,  0  )  )</f>
        <v>975</v>
      </c>
      <c r="I2453" s="4" t="n">
        <f aca="false">IF(  AND(  E2452 &lt; F2452,  D2453 &lt; E2453,  E2453 &lt; F2453  ),  1,  0  )</f>
        <v>1</v>
      </c>
      <c r="J2453" s="12" t="n">
        <f aca="false">IF(  AND(  1 = I2453,  OR(  0 = $K2453,  1 = $K2453  )  ),  $C2453,  IF(  AND(  NOT(  "-" = J2452  ),  0 &lt; J2452  ),  J2452,  0  )  )</f>
        <v>883</v>
      </c>
      <c r="K2453" s="13" t="n">
        <f aca="false">IF(  1 = G2452,  1,  IF(  1 = I2452,  2,  IF(  OR(  "-" = K2452,  1 = M2452),  0,  K2452  )  )  )</f>
        <v>2</v>
      </c>
      <c r="L2453" s="12" t="n">
        <f aca="false">IF(  AND(  1 = K2453,  1 = M2453  ),  (C2453 - H2453) * 100,  IF(  AND( 2 = K2453,  1 = M2453  ),  (J2453 - C2453) * 100,  0  )  )</f>
        <v>0</v>
      </c>
      <c r="M2453" s="6" t="n">
        <f aca="false">IF(  OR(  AND(  1 = K2453,  1 = I2453  ),  AND(  2 =K2453,  1 = G2453  )  ),  1,  0  )</f>
        <v>0</v>
      </c>
      <c r="N2453" s="0" t="n">
        <f aca="false">IF(  AND(  1 = M2453,  0 &lt; L2453  ),  1,  0  )</f>
        <v>0</v>
      </c>
    </row>
    <row r="2454" customFormat="false" ht="12.8" hidden="false" customHeight="false" outlineLevel="0" collapsed="false">
      <c r="A2454" s="5" t="n">
        <v>41284</v>
      </c>
      <c r="B2454" s="6" t="n">
        <f aca="false">YEAR(A2454)</f>
        <v>2013</v>
      </c>
      <c r="C2454" s="7" t="n">
        <v>858</v>
      </c>
      <c r="D2454" s="8" t="n">
        <f aca="false">AVERAGE($C2450:$C2454)</f>
        <v>878.8</v>
      </c>
      <c r="E2454" s="8" t="n">
        <f aca="false">AVERAGE($C2430:$C2454)</f>
        <v>906.28</v>
      </c>
      <c r="F2454" s="8" t="n">
        <f aca="false">AVERAGE($C2380:$C2454)</f>
        <v>985.066666666667</v>
      </c>
      <c r="G2454" s="4" t="n">
        <f aca="false">IF(  AND(  F2453 &lt; E2453,  F2454 &lt; E2454,  E2454 &lt; D2454  ),  1,  0  )</f>
        <v>0</v>
      </c>
      <c r="H2454" s="12" t="n">
        <f aca="false">IF(  AND(  1 = G2454,  OR(  0 = $K2454,  2 = $K2454  )  ),  $C2454,  IF(  AND(  NOT(  "-" = H2453  ),  0 &lt; H2453  ),  H2453,  0  )  )</f>
        <v>975</v>
      </c>
      <c r="I2454" s="4" t="n">
        <f aca="false">IF(  AND(  E2453 &lt; F2453,  D2454 &lt; E2454,  E2454 &lt; F2454  ),  1,  0  )</f>
        <v>1</v>
      </c>
      <c r="J2454" s="12" t="n">
        <f aca="false">IF(  AND(  1 = I2454,  OR(  0 = $K2454,  1 = $K2454  )  ),  $C2454,  IF(  AND(  NOT(  "-" = J2453  ),  0 &lt; J2453  ),  J2453,  0  )  )</f>
        <v>883</v>
      </c>
      <c r="K2454" s="13" t="n">
        <f aca="false">IF(  1 = G2453,  1,  IF(  1 = I2453,  2,  IF(  OR(  "-" = K2453,  1 = M2453),  0,  K2453  )  )  )</f>
        <v>2</v>
      </c>
      <c r="L2454" s="12" t="n">
        <f aca="false">IF(  AND(  1 = K2454,  1 = M2454  ),  (C2454 - H2454) * 100,  IF(  AND( 2 = K2454,  1 = M2454  ),  (J2454 - C2454) * 100,  0  )  )</f>
        <v>0</v>
      </c>
      <c r="M2454" s="6" t="n">
        <f aca="false">IF(  OR(  AND(  1 = K2454,  1 = I2454  ),  AND(  2 =K2454,  1 = G2454  )  ),  1,  0  )</f>
        <v>0</v>
      </c>
      <c r="N2454" s="0" t="n">
        <f aca="false">IF(  AND(  1 = M2454,  0 &lt; L2454  ),  1,  0  )</f>
        <v>0</v>
      </c>
    </row>
    <row r="2455" customFormat="false" ht="12.8" hidden="false" customHeight="false" outlineLevel="0" collapsed="false">
      <c r="A2455" s="5" t="n">
        <v>41285</v>
      </c>
      <c r="B2455" s="6" t="n">
        <f aca="false">YEAR(A2455)</f>
        <v>2013</v>
      </c>
      <c r="C2455" s="7" t="n">
        <v>906</v>
      </c>
      <c r="D2455" s="8" t="n">
        <f aca="false">AVERAGE($C2451:$C2455)</f>
        <v>876.4</v>
      </c>
      <c r="E2455" s="8" t="n">
        <f aca="false">AVERAGE($C2431:$C2455)</f>
        <v>902.72</v>
      </c>
      <c r="F2455" s="8" t="n">
        <f aca="false">AVERAGE($C2381:$C2455)</f>
        <v>983.693333333333</v>
      </c>
      <c r="G2455" s="4" t="n">
        <f aca="false">IF(  AND(  F2454 &lt; E2454,  F2455 &lt; E2455,  E2455 &lt; D2455  ),  1,  0  )</f>
        <v>0</v>
      </c>
      <c r="H2455" s="12" t="n">
        <f aca="false">IF(  AND(  1 = G2455,  OR(  0 = $K2455,  2 = $K2455  )  ),  $C2455,  IF(  AND(  NOT(  "-" = H2454  ),  0 &lt; H2454  ),  H2454,  0  )  )</f>
        <v>975</v>
      </c>
      <c r="I2455" s="4" t="n">
        <f aca="false">IF(  AND(  E2454 &lt; F2454,  D2455 &lt; E2455,  E2455 &lt; F2455  ),  1,  0  )</f>
        <v>1</v>
      </c>
      <c r="J2455" s="12" t="n">
        <f aca="false">IF(  AND(  1 = I2455,  OR(  0 = $K2455,  1 = $K2455  )  ),  $C2455,  IF(  AND(  NOT(  "-" = J2454  ),  0 &lt; J2454  ),  J2454,  0  )  )</f>
        <v>883</v>
      </c>
      <c r="K2455" s="13" t="n">
        <f aca="false">IF(  1 = G2454,  1,  IF(  1 = I2454,  2,  IF(  OR(  "-" = K2454,  1 = M2454),  0,  K2454  )  )  )</f>
        <v>2</v>
      </c>
      <c r="L2455" s="12" t="n">
        <f aca="false">IF(  AND(  1 = K2455,  1 = M2455  ),  (C2455 - H2455) * 100,  IF(  AND( 2 = K2455,  1 = M2455  ),  (J2455 - C2455) * 100,  0  )  )</f>
        <v>0</v>
      </c>
      <c r="M2455" s="6" t="n">
        <f aca="false">IF(  OR(  AND(  1 = K2455,  1 = I2455  ),  AND(  2 =K2455,  1 = G2455  )  ),  1,  0  )</f>
        <v>0</v>
      </c>
      <c r="N2455" s="0" t="n">
        <f aca="false">IF(  AND(  1 = M2455,  0 &lt; L2455  ),  1,  0  )</f>
        <v>0</v>
      </c>
    </row>
    <row r="2456" customFormat="false" ht="12.8" hidden="false" customHeight="false" outlineLevel="0" collapsed="false">
      <c r="A2456" s="5" t="n">
        <v>41289</v>
      </c>
      <c r="B2456" s="6" t="n">
        <f aca="false">YEAR(A2456)</f>
        <v>2013</v>
      </c>
      <c r="C2456" s="7" t="n">
        <v>902</v>
      </c>
      <c r="D2456" s="8" t="n">
        <f aca="false">AVERAGE($C2452:$C2456)</f>
        <v>877.8</v>
      </c>
      <c r="E2456" s="8" t="n">
        <f aca="false">AVERAGE($C2432:$C2456)</f>
        <v>900.12</v>
      </c>
      <c r="F2456" s="8" t="n">
        <f aca="false">AVERAGE($C2382:$C2456)</f>
        <v>982.72</v>
      </c>
      <c r="G2456" s="4" t="n">
        <f aca="false">IF(  AND(  F2455 &lt; E2455,  F2456 &lt; E2456,  E2456 &lt; D2456  ),  1,  0  )</f>
        <v>0</v>
      </c>
      <c r="H2456" s="12" t="n">
        <f aca="false">IF(  AND(  1 = G2456,  OR(  0 = $K2456,  2 = $K2456  )  ),  $C2456,  IF(  AND(  NOT(  "-" = H2455  ),  0 &lt; H2455  ),  H2455,  0  )  )</f>
        <v>975</v>
      </c>
      <c r="I2456" s="4" t="n">
        <f aca="false">IF(  AND(  E2455 &lt; F2455,  D2456 &lt; E2456,  E2456 &lt; F2456  ),  1,  0  )</f>
        <v>1</v>
      </c>
      <c r="J2456" s="12" t="n">
        <f aca="false">IF(  AND(  1 = I2456,  OR(  0 = $K2456,  1 = $K2456  )  ),  $C2456,  IF(  AND(  NOT(  "-" = J2455  ),  0 &lt; J2455  ),  J2455,  0  )  )</f>
        <v>883</v>
      </c>
      <c r="K2456" s="13" t="n">
        <f aca="false">IF(  1 = G2455,  1,  IF(  1 = I2455,  2,  IF(  OR(  "-" = K2455,  1 = M2455),  0,  K2455  )  )  )</f>
        <v>2</v>
      </c>
      <c r="L2456" s="12" t="n">
        <f aca="false">IF(  AND(  1 = K2456,  1 = M2456  ),  (C2456 - H2456) * 100,  IF(  AND( 2 = K2456,  1 = M2456  ),  (J2456 - C2456) * 100,  0  )  )</f>
        <v>0</v>
      </c>
      <c r="M2456" s="6" t="n">
        <f aca="false">IF(  OR(  AND(  1 = K2456,  1 = I2456  ),  AND(  2 =K2456,  1 = G2456  )  ),  1,  0  )</f>
        <v>0</v>
      </c>
      <c r="N2456" s="0" t="n">
        <f aca="false">IF(  AND(  1 = M2456,  0 &lt; L2456  ),  1,  0  )</f>
        <v>0</v>
      </c>
    </row>
    <row r="2457" customFormat="false" ht="12.8" hidden="false" customHeight="false" outlineLevel="0" collapsed="false">
      <c r="A2457" s="5" t="n">
        <v>41290</v>
      </c>
      <c r="B2457" s="6" t="n">
        <f aca="false">YEAR(A2457)</f>
        <v>2013</v>
      </c>
      <c r="C2457" s="7" t="n">
        <v>914</v>
      </c>
      <c r="D2457" s="8" t="n">
        <f aca="false">AVERAGE($C2453:$C2457)</f>
        <v>886.8</v>
      </c>
      <c r="E2457" s="8" t="n">
        <f aca="false">AVERAGE($C2433:$C2457)</f>
        <v>897.12</v>
      </c>
      <c r="F2457" s="8" t="n">
        <f aca="false">AVERAGE($C2383:$C2457)</f>
        <v>981.893333333333</v>
      </c>
      <c r="G2457" s="4" t="n">
        <f aca="false">IF(  AND(  F2456 &lt; E2456,  F2457 &lt; E2457,  E2457 &lt; D2457  ),  1,  0  )</f>
        <v>0</v>
      </c>
      <c r="H2457" s="12" t="n">
        <f aca="false">IF(  AND(  1 = G2457,  OR(  0 = $K2457,  2 = $K2457  )  ),  $C2457,  IF(  AND(  NOT(  "-" = H2456  ),  0 &lt; H2456  ),  H2456,  0  )  )</f>
        <v>975</v>
      </c>
      <c r="I2457" s="4" t="n">
        <f aca="false">IF(  AND(  E2456 &lt; F2456,  D2457 &lt; E2457,  E2457 &lt; F2457  ),  1,  0  )</f>
        <v>1</v>
      </c>
      <c r="J2457" s="12" t="n">
        <f aca="false">IF(  AND(  1 = I2457,  OR(  0 = $K2457,  1 = $K2457  )  ),  $C2457,  IF(  AND(  NOT(  "-" = J2456  ),  0 &lt; J2456  ),  J2456,  0  )  )</f>
        <v>883</v>
      </c>
      <c r="K2457" s="13" t="n">
        <f aca="false">IF(  1 = G2456,  1,  IF(  1 = I2456,  2,  IF(  OR(  "-" = K2456,  1 = M2456),  0,  K2456  )  )  )</f>
        <v>2</v>
      </c>
      <c r="L2457" s="12" t="n">
        <f aca="false">IF(  AND(  1 = K2457,  1 = M2457  ),  (C2457 - H2457) * 100,  IF(  AND( 2 = K2457,  1 = M2457  ),  (J2457 - C2457) * 100,  0  )  )</f>
        <v>0</v>
      </c>
      <c r="M2457" s="6" t="n">
        <f aca="false">IF(  OR(  AND(  1 = K2457,  1 = I2457  ),  AND(  2 =K2457,  1 = G2457  )  ),  1,  0  )</f>
        <v>0</v>
      </c>
      <c r="N2457" s="0" t="n">
        <f aca="false">IF(  AND(  1 = M2457,  0 &lt; L2457  ),  1,  0  )</f>
        <v>0</v>
      </c>
    </row>
    <row r="2458" customFormat="false" ht="12.8" hidden="false" customHeight="false" outlineLevel="0" collapsed="false">
      <c r="A2458" s="5" t="n">
        <v>41291</v>
      </c>
      <c r="B2458" s="6" t="n">
        <f aca="false">YEAR(A2458)</f>
        <v>2013</v>
      </c>
      <c r="C2458" s="7" t="n">
        <v>937</v>
      </c>
      <c r="D2458" s="8" t="n">
        <f aca="false">AVERAGE($C2454:$C2458)</f>
        <v>903.4</v>
      </c>
      <c r="E2458" s="8" t="n">
        <f aca="false">AVERAGE($C2434:$C2458)</f>
        <v>895.64</v>
      </c>
      <c r="F2458" s="8" t="n">
        <f aca="false">AVERAGE($C2384:$C2458)</f>
        <v>981.466666666667</v>
      </c>
      <c r="G2458" s="4" t="n">
        <f aca="false">IF(  AND(  F2457 &lt; E2457,  F2458 &lt; E2458,  E2458 &lt; D2458  ),  1,  0  )</f>
        <v>0</v>
      </c>
      <c r="H2458" s="12" t="n">
        <f aca="false">IF(  AND(  1 = G2458,  OR(  0 = $K2458,  2 = $K2458  )  ),  $C2458,  IF(  AND(  NOT(  "-" = H2457  ),  0 &lt; H2457  ),  H2457,  0  )  )</f>
        <v>975</v>
      </c>
      <c r="I2458" s="4" t="n">
        <f aca="false">IF(  AND(  E2457 &lt; F2457,  D2458 &lt; E2458,  E2458 &lt; F2458  ),  1,  0  )</f>
        <v>0</v>
      </c>
      <c r="J2458" s="12" t="n">
        <f aca="false">IF(  AND(  1 = I2458,  OR(  0 = $K2458,  1 = $K2458  )  ),  $C2458,  IF(  AND(  NOT(  "-" = J2457  ),  0 &lt; J2457  ),  J2457,  0  )  )</f>
        <v>883</v>
      </c>
      <c r="K2458" s="13" t="n">
        <f aca="false">IF(  1 = G2457,  1,  IF(  1 = I2457,  2,  IF(  OR(  "-" = K2457,  1 = M2457),  0,  K2457  )  )  )</f>
        <v>2</v>
      </c>
      <c r="L2458" s="12" t="n">
        <f aca="false">IF(  AND(  1 = K2458,  1 = M2458  ),  (C2458 - H2458) * 100,  IF(  AND( 2 = K2458,  1 = M2458  ),  (J2458 - C2458) * 100,  0  )  )</f>
        <v>0</v>
      </c>
      <c r="M2458" s="6" t="n">
        <f aca="false">IF(  OR(  AND(  1 = K2458,  1 = I2458  ),  AND(  2 =K2458,  1 = G2458  )  ),  1,  0  )</f>
        <v>0</v>
      </c>
      <c r="N2458" s="0" t="n">
        <f aca="false">IF(  AND(  1 = M2458,  0 &lt; L2458  ),  1,  0  )</f>
        <v>0</v>
      </c>
    </row>
    <row r="2459" customFormat="false" ht="12.8" hidden="false" customHeight="false" outlineLevel="0" collapsed="false">
      <c r="A2459" s="5" t="n">
        <v>41292</v>
      </c>
      <c r="B2459" s="6" t="n">
        <f aca="false">YEAR(A2459)</f>
        <v>2013</v>
      </c>
      <c r="C2459" s="7" t="n">
        <v>938</v>
      </c>
      <c r="D2459" s="8" t="n">
        <f aca="false">AVERAGE($C2455:$C2459)</f>
        <v>919.4</v>
      </c>
      <c r="E2459" s="8" t="n">
        <f aca="false">AVERAGE($C2435:$C2459)</f>
        <v>894.08</v>
      </c>
      <c r="F2459" s="8" t="n">
        <f aca="false">AVERAGE($C2385:$C2459)</f>
        <v>980.253333333333</v>
      </c>
      <c r="G2459" s="4" t="n">
        <f aca="false">IF(  AND(  F2458 &lt; E2458,  F2459 &lt; E2459,  E2459 &lt; D2459  ),  1,  0  )</f>
        <v>0</v>
      </c>
      <c r="H2459" s="12" t="n">
        <f aca="false">IF(  AND(  1 = G2459,  OR(  0 = $K2459,  2 = $K2459  )  ),  $C2459,  IF(  AND(  NOT(  "-" = H2458  ),  0 &lt; H2458  ),  H2458,  0  )  )</f>
        <v>975</v>
      </c>
      <c r="I2459" s="4" t="n">
        <f aca="false">IF(  AND(  E2458 &lt; F2458,  D2459 &lt; E2459,  E2459 &lt; F2459  ),  1,  0  )</f>
        <v>0</v>
      </c>
      <c r="J2459" s="12" t="n">
        <f aca="false">IF(  AND(  1 = I2459,  OR(  0 = $K2459,  1 = $K2459  )  ),  $C2459,  IF(  AND(  NOT(  "-" = J2458  ),  0 &lt; J2458  ),  J2458,  0  )  )</f>
        <v>883</v>
      </c>
      <c r="K2459" s="13" t="n">
        <f aca="false">IF(  1 = G2458,  1,  IF(  1 = I2458,  2,  IF(  OR(  "-" = K2458,  1 = M2458),  0,  K2458  )  )  )</f>
        <v>2</v>
      </c>
      <c r="L2459" s="12" t="n">
        <f aca="false">IF(  AND(  1 = K2459,  1 = M2459  ),  (C2459 - H2459) * 100,  IF(  AND( 2 = K2459,  1 = M2459  ),  (J2459 - C2459) * 100,  0  )  )</f>
        <v>0</v>
      </c>
      <c r="M2459" s="6" t="n">
        <f aca="false">IF(  OR(  AND(  1 = K2459,  1 = I2459  ),  AND(  2 =K2459,  1 = G2459  )  ),  1,  0  )</f>
        <v>0</v>
      </c>
      <c r="N2459" s="0" t="n">
        <f aca="false">IF(  AND(  1 = M2459,  0 &lt; L2459  ),  1,  0  )</f>
        <v>0</v>
      </c>
    </row>
    <row r="2460" customFormat="false" ht="12.8" hidden="false" customHeight="false" outlineLevel="0" collapsed="false">
      <c r="A2460" s="5" t="n">
        <v>41295</v>
      </c>
      <c r="B2460" s="6" t="n">
        <f aca="false">YEAR(A2460)</f>
        <v>2013</v>
      </c>
      <c r="C2460" s="7" t="n">
        <v>924</v>
      </c>
      <c r="D2460" s="8" t="n">
        <f aca="false">AVERAGE($C2456:$C2460)</f>
        <v>923</v>
      </c>
      <c r="E2460" s="8" t="n">
        <f aca="false">AVERAGE($C2436:$C2460)</f>
        <v>892.36</v>
      </c>
      <c r="F2460" s="8" t="n">
        <f aca="false">AVERAGE($C2386:$C2460)</f>
        <v>979.386666666667</v>
      </c>
      <c r="G2460" s="4" t="n">
        <f aca="false">IF(  AND(  F2459 &lt; E2459,  F2460 &lt; E2460,  E2460 &lt; D2460  ),  1,  0  )</f>
        <v>0</v>
      </c>
      <c r="H2460" s="12" t="n">
        <f aca="false">IF(  AND(  1 = G2460,  OR(  0 = $K2460,  2 = $K2460  )  ),  $C2460,  IF(  AND(  NOT(  "-" = H2459  ),  0 &lt; H2459  ),  H2459,  0  )  )</f>
        <v>975</v>
      </c>
      <c r="I2460" s="4" t="n">
        <f aca="false">IF(  AND(  E2459 &lt; F2459,  D2460 &lt; E2460,  E2460 &lt; F2460  ),  1,  0  )</f>
        <v>0</v>
      </c>
      <c r="J2460" s="12" t="n">
        <f aca="false">IF(  AND(  1 = I2460,  OR(  0 = $K2460,  1 = $K2460  )  ),  $C2460,  IF(  AND(  NOT(  "-" = J2459  ),  0 &lt; J2459  ),  J2459,  0  )  )</f>
        <v>883</v>
      </c>
      <c r="K2460" s="13" t="n">
        <f aca="false">IF(  1 = G2459,  1,  IF(  1 = I2459,  2,  IF(  OR(  "-" = K2459,  1 = M2459),  0,  K2459  )  )  )</f>
        <v>2</v>
      </c>
      <c r="L2460" s="12" t="n">
        <f aca="false">IF(  AND(  1 = K2460,  1 = M2460  ),  (C2460 - H2460) * 100,  IF(  AND( 2 = K2460,  1 = M2460  ),  (J2460 - C2460) * 100,  0  )  )</f>
        <v>0</v>
      </c>
      <c r="M2460" s="6" t="n">
        <f aca="false">IF(  OR(  AND(  1 = K2460,  1 = I2460  ),  AND(  2 =K2460,  1 = G2460  )  ),  1,  0  )</f>
        <v>0</v>
      </c>
      <c r="N2460" s="0" t="n">
        <f aca="false">IF(  AND(  1 = M2460,  0 &lt; L2460  ),  1,  0  )</f>
        <v>0</v>
      </c>
    </row>
    <row r="2461" customFormat="false" ht="12.8" hidden="false" customHeight="false" outlineLevel="0" collapsed="false">
      <c r="A2461" s="5" t="n">
        <v>41296</v>
      </c>
      <c r="B2461" s="6" t="n">
        <f aca="false">YEAR(A2461)</f>
        <v>2013</v>
      </c>
      <c r="C2461" s="7" t="n">
        <v>912</v>
      </c>
      <c r="D2461" s="8" t="n">
        <f aca="false">AVERAGE($C2457:$C2461)</f>
        <v>925</v>
      </c>
      <c r="E2461" s="8" t="n">
        <f aca="false">AVERAGE($C2437:$C2461)</f>
        <v>891.84</v>
      </c>
      <c r="F2461" s="8" t="n">
        <f aca="false">AVERAGE($C2387:$C2461)</f>
        <v>978.346666666667</v>
      </c>
      <c r="G2461" s="4" t="n">
        <f aca="false">IF(  AND(  F2460 &lt; E2460,  F2461 &lt; E2461,  E2461 &lt; D2461  ),  1,  0  )</f>
        <v>0</v>
      </c>
      <c r="H2461" s="12" t="n">
        <f aca="false">IF(  AND(  1 = G2461,  OR(  0 = $K2461,  2 = $K2461  )  ),  $C2461,  IF(  AND(  NOT(  "-" = H2460  ),  0 &lt; H2460  ),  H2460,  0  )  )</f>
        <v>975</v>
      </c>
      <c r="I2461" s="4" t="n">
        <f aca="false">IF(  AND(  E2460 &lt; F2460,  D2461 &lt; E2461,  E2461 &lt; F2461  ),  1,  0  )</f>
        <v>0</v>
      </c>
      <c r="J2461" s="12" t="n">
        <f aca="false">IF(  AND(  1 = I2461,  OR(  0 = $K2461,  1 = $K2461  )  ),  $C2461,  IF(  AND(  NOT(  "-" = J2460  ),  0 &lt; J2460  ),  J2460,  0  )  )</f>
        <v>883</v>
      </c>
      <c r="K2461" s="13" t="n">
        <f aca="false">IF(  1 = G2460,  1,  IF(  1 = I2460,  2,  IF(  OR(  "-" = K2460,  1 = M2460),  0,  K2460  )  )  )</f>
        <v>2</v>
      </c>
      <c r="L2461" s="12" t="n">
        <f aca="false">IF(  AND(  1 = K2461,  1 = M2461  ),  (C2461 - H2461) * 100,  IF(  AND( 2 = K2461,  1 = M2461  ),  (J2461 - C2461) * 100,  0  )  )</f>
        <v>0</v>
      </c>
      <c r="M2461" s="6" t="n">
        <f aca="false">IF(  OR(  AND(  1 = K2461,  1 = I2461  ),  AND(  2 =K2461,  1 = G2461  )  ),  1,  0  )</f>
        <v>0</v>
      </c>
      <c r="N2461" s="0" t="n">
        <f aca="false">IF(  AND(  1 = M2461,  0 &lt; L2461  ),  1,  0  )</f>
        <v>0</v>
      </c>
    </row>
    <row r="2462" customFormat="false" ht="12.8" hidden="false" customHeight="false" outlineLevel="0" collapsed="false">
      <c r="A2462" s="5" t="n">
        <v>41297</v>
      </c>
      <c r="B2462" s="6" t="n">
        <f aca="false">YEAR(A2462)</f>
        <v>2013</v>
      </c>
      <c r="C2462" s="7" t="n">
        <v>920</v>
      </c>
      <c r="D2462" s="8" t="n">
        <f aca="false">AVERAGE($C2458:$C2462)</f>
        <v>926.2</v>
      </c>
      <c r="E2462" s="8" t="n">
        <f aca="false">AVERAGE($C2438:$C2462)</f>
        <v>893.16</v>
      </c>
      <c r="F2462" s="8" t="n">
        <f aca="false">AVERAGE($C2388:$C2462)</f>
        <v>977.36</v>
      </c>
      <c r="G2462" s="4" t="n">
        <f aca="false">IF(  AND(  F2461 &lt; E2461,  F2462 &lt; E2462,  E2462 &lt; D2462  ),  1,  0  )</f>
        <v>0</v>
      </c>
      <c r="H2462" s="12" t="n">
        <f aca="false">IF(  AND(  1 = G2462,  OR(  0 = $K2462,  2 = $K2462  )  ),  $C2462,  IF(  AND(  NOT(  "-" = H2461  ),  0 &lt; H2461  ),  H2461,  0  )  )</f>
        <v>975</v>
      </c>
      <c r="I2462" s="4" t="n">
        <f aca="false">IF(  AND(  E2461 &lt; F2461,  D2462 &lt; E2462,  E2462 &lt; F2462  ),  1,  0  )</f>
        <v>0</v>
      </c>
      <c r="J2462" s="12" t="n">
        <f aca="false">IF(  AND(  1 = I2462,  OR(  0 = $K2462,  1 = $K2462  )  ),  $C2462,  IF(  AND(  NOT(  "-" = J2461  ),  0 &lt; J2461  ),  J2461,  0  )  )</f>
        <v>883</v>
      </c>
      <c r="K2462" s="13" t="n">
        <f aca="false">IF(  1 = G2461,  1,  IF(  1 = I2461,  2,  IF(  OR(  "-" = K2461,  1 = M2461),  0,  K2461  )  )  )</f>
        <v>2</v>
      </c>
      <c r="L2462" s="12" t="n">
        <f aca="false">IF(  AND(  1 = K2462,  1 = M2462  ),  (C2462 - H2462) * 100,  IF(  AND( 2 = K2462,  1 = M2462  ),  (J2462 - C2462) * 100,  0  )  )</f>
        <v>0</v>
      </c>
      <c r="M2462" s="6" t="n">
        <f aca="false">IF(  OR(  AND(  1 = K2462,  1 = I2462  ),  AND(  2 =K2462,  1 = G2462  )  ),  1,  0  )</f>
        <v>0</v>
      </c>
      <c r="N2462" s="0" t="n">
        <f aca="false">IF(  AND(  1 = M2462,  0 &lt; L2462  ),  1,  0  )</f>
        <v>0</v>
      </c>
    </row>
    <row r="2463" customFormat="false" ht="12.8" hidden="false" customHeight="false" outlineLevel="0" collapsed="false">
      <c r="A2463" s="5" t="n">
        <v>41298</v>
      </c>
      <c r="B2463" s="6" t="n">
        <f aca="false">YEAR(A2463)</f>
        <v>2013</v>
      </c>
      <c r="C2463" s="7" t="n">
        <v>906</v>
      </c>
      <c r="D2463" s="8" t="n">
        <f aca="false">AVERAGE($C2459:$C2463)</f>
        <v>920</v>
      </c>
      <c r="E2463" s="8" t="n">
        <f aca="false">AVERAGE($C2439:$C2463)</f>
        <v>893.64</v>
      </c>
      <c r="F2463" s="8" t="n">
        <f aca="false">AVERAGE($C2389:$C2463)</f>
        <v>976.026666666667</v>
      </c>
      <c r="G2463" s="4" t="n">
        <f aca="false">IF(  AND(  F2462 &lt; E2462,  F2463 &lt; E2463,  E2463 &lt; D2463  ),  1,  0  )</f>
        <v>0</v>
      </c>
      <c r="H2463" s="12" t="n">
        <f aca="false">IF(  AND(  1 = G2463,  OR(  0 = $K2463,  2 = $K2463  )  ),  $C2463,  IF(  AND(  NOT(  "-" = H2462  ),  0 &lt; H2462  ),  H2462,  0  )  )</f>
        <v>975</v>
      </c>
      <c r="I2463" s="4" t="n">
        <f aca="false">IF(  AND(  E2462 &lt; F2462,  D2463 &lt; E2463,  E2463 &lt; F2463  ),  1,  0  )</f>
        <v>0</v>
      </c>
      <c r="J2463" s="12" t="n">
        <f aca="false">IF(  AND(  1 = I2463,  OR(  0 = $K2463,  1 = $K2463  )  ),  $C2463,  IF(  AND(  NOT(  "-" = J2462  ),  0 &lt; J2462  ),  J2462,  0  )  )</f>
        <v>883</v>
      </c>
      <c r="K2463" s="13" t="n">
        <f aca="false">IF(  1 = G2462,  1,  IF(  1 = I2462,  2,  IF(  OR(  "-" = K2462,  1 = M2462),  0,  K2462  )  )  )</f>
        <v>2</v>
      </c>
      <c r="L2463" s="12" t="n">
        <f aca="false">IF(  AND(  1 = K2463,  1 = M2463  ),  (C2463 - H2463) * 100,  IF(  AND( 2 = K2463,  1 = M2463  ),  (J2463 - C2463) * 100,  0  )  )</f>
        <v>0</v>
      </c>
      <c r="M2463" s="6" t="n">
        <f aca="false">IF(  OR(  AND(  1 = K2463,  1 = I2463  ),  AND(  2 =K2463,  1 = G2463  )  ),  1,  0  )</f>
        <v>0</v>
      </c>
      <c r="N2463" s="0" t="n">
        <f aca="false">IF(  AND(  1 = M2463,  0 &lt; L2463  ),  1,  0  )</f>
        <v>0</v>
      </c>
    </row>
    <row r="2464" customFormat="false" ht="12.8" hidden="false" customHeight="false" outlineLevel="0" collapsed="false">
      <c r="A2464" s="5" t="n">
        <v>41299</v>
      </c>
      <c r="B2464" s="6" t="n">
        <f aca="false">YEAR(A2464)</f>
        <v>2013</v>
      </c>
      <c r="C2464" s="7" t="n">
        <v>926</v>
      </c>
      <c r="D2464" s="8" t="n">
        <f aca="false">AVERAGE($C2460:$C2464)</f>
        <v>917.6</v>
      </c>
      <c r="E2464" s="8" t="n">
        <f aca="false">AVERAGE($C2440:$C2464)</f>
        <v>894.4</v>
      </c>
      <c r="F2464" s="8" t="n">
        <f aca="false">AVERAGE($C2390:$C2464)</f>
        <v>974.52</v>
      </c>
      <c r="G2464" s="4" t="n">
        <f aca="false">IF(  AND(  F2463 &lt; E2463,  F2464 &lt; E2464,  E2464 &lt; D2464  ),  1,  0  )</f>
        <v>0</v>
      </c>
      <c r="H2464" s="12" t="n">
        <f aca="false">IF(  AND(  1 = G2464,  OR(  0 = $K2464,  2 = $K2464  )  ),  $C2464,  IF(  AND(  NOT(  "-" = H2463  ),  0 &lt; H2463  ),  H2463,  0  )  )</f>
        <v>975</v>
      </c>
      <c r="I2464" s="4" t="n">
        <f aca="false">IF(  AND(  E2463 &lt; F2463,  D2464 &lt; E2464,  E2464 &lt; F2464  ),  1,  0  )</f>
        <v>0</v>
      </c>
      <c r="J2464" s="12" t="n">
        <f aca="false">IF(  AND(  1 = I2464,  OR(  0 = $K2464,  1 = $K2464  )  ),  $C2464,  IF(  AND(  NOT(  "-" = J2463  ),  0 &lt; J2463  ),  J2463,  0  )  )</f>
        <v>883</v>
      </c>
      <c r="K2464" s="13" t="n">
        <f aca="false">IF(  1 = G2463,  1,  IF(  1 = I2463,  2,  IF(  OR(  "-" = K2463,  1 = M2463),  0,  K2463  )  )  )</f>
        <v>2</v>
      </c>
      <c r="L2464" s="12" t="n">
        <f aca="false">IF(  AND(  1 = K2464,  1 = M2464  ),  (C2464 - H2464) * 100,  IF(  AND( 2 = K2464,  1 = M2464  ),  (J2464 - C2464) * 100,  0  )  )</f>
        <v>0</v>
      </c>
      <c r="M2464" s="6" t="n">
        <f aca="false">IF(  OR(  AND(  1 = K2464,  1 = I2464  ),  AND(  2 =K2464,  1 = G2464  )  ),  1,  0  )</f>
        <v>0</v>
      </c>
      <c r="N2464" s="0" t="n">
        <f aca="false">IF(  AND(  1 = M2464,  0 &lt; L2464  ),  1,  0  )</f>
        <v>0</v>
      </c>
    </row>
    <row r="2465" customFormat="false" ht="12.8" hidden="false" customHeight="false" outlineLevel="0" collapsed="false">
      <c r="A2465" s="5" t="n">
        <v>41302</v>
      </c>
      <c r="B2465" s="6" t="n">
        <f aca="false">YEAR(A2465)</f>
        <v>2013</v>
      </c>
      <c r="C2465" s="7" t="n">
        <v>959</v>
      </c>
      <c r="D2465" s="8" t="n">
        <f aca="false">AVERAGE($C2461:$C2465)</f>
        <v>924.6</v>
      </c>
      <c r="E2465" s="8" t="n">
        <f aca="false">AVERAGE($C2441:$C2465)</f>
        <v>897.84</v>
      </c>
      <c r="F2465" s="8" t="n">
        <f aca="false">AVERAGE($C2391:$C2465)</f>
        <v>972.853333333333</v>
      </c>
      <c r="G2465" s="4" t="n">
        <f aca="false">IF(  AND(  F2464 &lt; E2464,  F2465 &lt; E2465,  E2465 &lt; D2465  ),  1,  0  )</f>
        <v>0</v>
      </c>
      <c r="H2465" s="12" t="n">
        <f aca="false">IF(  AND(  1 = G2465,  OR(  0 = $K2465,  2 = $K2465  )  ),  $C2465,  IF(  AND(  NOT(  "-" = H2464  ),  0 &lt; H2464  ),  H2464,  0  )  )</f>
        <v>975</v>
      </c>
      <c r="I2465" s="4" t="n">
        <f aca="false">IF(  AND(  E2464 &lt; F2464,  D2465 &lt; E2465,  E2465 &lt; F2465  ),  1,  0  )</f>
        <v>0</v>
      </c>
      <c r="J2465" s="12" t="n">
        <f aca="false">IF(  AND(  1 = I2465,  OR(  0 = $K2465,  1 = $K2465  )  ),  $C2465,  IF(  AND(  NOT(  "-" = J2464  ),  0 &lt; J2464  ),  J2464,  0  )  )</f>
        <v>883</v>
      </c>
      <c r="K2465" s="13" t="n">
        <f aca="false">IF(  1 = G2464,  1,  IF(  1 = I2464,  2,  IF(  OR(  "-" = K2464,  1 = M2464),  0,  K2464  )  )  )</f>
        <v>2</v>
      </c>
      <c r="L2465" s="12" t="n">
        <f aca="false">IF(  AND(  1 = K2465,  1 = M2465  ),  (C2465 - H2465) * 100,  IF(  AND( 2 = K2465,  1 = M2465  ),  (J2465 - C2465) * 100,  0  )  )</f>
        <v>0</v>
      </c>
      <c r="M2465" s="6" t="n">
        <f aca="false">IF(  OR(  AND(  1 = K2465,  1 = I2465  ),  AND(  2 =K2465,  1 = G2465  )  ),  1,  0  )</f>
        <v>0</v>
      </c>
      <c r="N2465" s="0" t="n">
        <f aca="false">IF(  AND(  1 = M2465,  0 &lt; L2465  ),  1,  0  )</f>
        <v>0</v>
      </c>
    </row>
    <row r="2466" customFormat="false" ht="12.8" hidden="false" customHeight="false" outlineLevel="0" collapsed="false">
      <c r="A2466" s="5" t="n">
        <v>41303</v>
      </c>
      <c r="B2466" s="6" t="n">
        <f aca="false">YEAR(A2466)</f>
        <v>2013</v>
      </c>
      <c r="C2466" s="7" t="n">
        <v>955</v>
      </c>
      <c r="D2466" s="8" t="n">
        <f aca="false">AVERAGE($C2462:$C2466)</f>
        <v>933.2</v>
      </c>
      <c r="E2466" s="8" t="n">
        <f aca="false">AVERAGE($C2442:$C2466)</f>
        <v>900.72</v>
      </c>
      <c r="F2466" s="8" t="n">
        <f aca="false">AVERAGE($C2392:$C2466)</f>
        <v>970.946666666667</v>
      </c>
      <c r="G2466" s="4" t="n">
        <f aca="false">IF(  AND(  F2465 &lt; E2465,  F2466 &lt; E2466,  E2466 &lt; D2466  ),  1,  0  )</f>
        <v>0</v>
      </c>
      <c r="H2466" s="12" t="n">
        <f aca="false">IF(  AND(  1 = G2466,  OR(  0 = $K2466,  2 = $K2466  )  ),  $C2466,  IF(  AND(  NOT(  "-" = H2465  ),  0 &lt; H2465  ),  H2465,  0  )  )</f>
        <v>975</v>
      </c>
      <c r="I2466" s="4" t="n">
        <f aca="false">IF(  AND(  E2465 &lt; F2465,  D2466 &lt; E2466,  E2466 &lt; F2466  ),  1,  0  )</f>
        <v>0</v>
      </c>
      <c r="J2466" s="12" t="n">
        <f aca="false">IF(  AND(  1 = I2466,  OR(  0 = $K2466,  1 = $K2466  )  ),  $C2466,  IF(  AND(  NOT(  "-" = J2465  ),  0 &lt; J2465  ),  J2465,  0  )  )</f>
        <v>883</v>
      </c>
      <c r="K2466" s="13" t="n">
        <f aca="false">IF(  1 = G2465,  1,  IF(  1 = I2465,  2,  IF(  OR(  "-" = K2465,  1 = M2465),  0,  K2465  )  )  )</f>
        <v>2</v>
      </c>
      <c r="L2466" s="12" t="n">
        <f aca="false">IF(  AND(  1 = K2466,  1 = M2466  ),  (C2466 - H2466) * 100,  IF(  AND( 2 = K2466,  1 = M2466  ),  (J2466 - C2466) * 100,  0  )  )</f>
        <v>0</v>
      </c>
      <c r="M2466" s="6" t="n">
        <f aca="false">IF(  OR(  AND(  1 = K2466,  1 = I2466  ),  AND(  2 =K2466,  1 = G2466  )  ),  1,  0  )</f>
        <v>0</v>
      </c>
      <c r="N2466" s="0" t="n">
        <f aca="false">IF(  AND(  1 = M2466,  0 &lt; L2466  ),  1,  0  )</f>
        <v>0</v>
      </c>
    </row>
    <row r="2467" customFormat="false" ht="12.8" hidden="false" customHeight="false" outlineLevel="0" collapsed="false">
      <c r="A2467" s="5" t="n">
        <v>41304</v>
      </c>
      <c r="B2467" s="6" t="n">
        <f aca="false">YEAR(A2467)</f>
        <v>2013</v>
      </c>
      <c r="C2467" s="7" t="n">
        <v>935</v>
      </c>
      <c r="D2467" s="8" t="n">
        <f aca="false">AVERAGE($C2463:$C2467)</f>
        <v>936.2</v>
      </c>
      <c r="E2467" s="8" t="n">
        <f aca="false">AVERAGE($C2443:$C2467)</f>
        <v>902.28</v>
      </c>
      <c r="F2467" s="8" t="n">
        <f aca="false">AVERAGE($C2393:$C2467)</f>
        <v>968.653333333333</v>
      </c>
      <c r="G2467" s="4" t="n">
        <f aca="false">IF(  AND(  F2466 &lt; E2466,  F2467 &lt; E2467,  E2467 &lt; D2467  ),  1,  0  )</f>
        <v>0</v>
      </c>
      <c r="H2467" s="12" t="n">
        <f aca="false">IF(  AND(  1 = G2467,  OR(  0 = $K2467,  2 = $K2467  )  ),  $C2467,  IF(  AND(  NOT(  "-" = H2466  ),  0 &lt; H2466  ),  H2466,  0  )  )</f>
        <v>975</v>
      </c>
      <c r="I2467" s="4" t="n">
        <f aca="false">IF(  AND(  E2466 &lt; F2466,  D2467 &lt; E2467,  E2467 &lt; F2467  ),  1,  0  )</f>
        <v>0</v>
      </c>
      <c r="J2467" s="12" t="n">
        <f aca="false">IF(  AND(  1 = I2467,  OR(  0 = $K2467,  1 = $K2467  )  ),  $C2467,  IF(  AND(  NOT(  "-" = J2466  ),  0 &lt; J2466  ),  J2466,  0  )  )</f>
        <v>883</v>
      </c>
      <c r="K2467" s="13" t="n">
        <f aca="false">IF(  1 = G2466,  1,  IF(  1 = I2466,  2,  IF(  OR(  "-" = K2466,  1 = M2466),  0,  K2466  )  )  )</f>
        <v>2</v>
      </c>
      <c r="L2467" s="12" t="n">
        <f aca="false">IF(  AND(  1 = K2467,  1 = M2467  ),  (C2467 - H2467) * 100,  IF(  AND( 2 = K2467,  1 = M2467  ),  (J2467 - C2467) * 100,  0  )  )</f>
        <v>0</v>
      </c>
      <c r="M2467" s="6" t="n">
        <f aca="false">IF(  OR(  AND(  1 = K2467,  1 = I2467  ),  AND(  2 =K2467,  1 = G2467  )  ),  1,  0  )</f>
        <v>0</v>
      </c>
      <c r="N2467" s="0" t="n">
        <f aca="false">IF(  AND(  1 = M2467,  0 &lt; L2467  ),  1,  0  )</f>
        <v>0</v>
      </c>
    </row>
    <row r="2468" customFormat="false" ht="12.8" hidden="false" customHeight="false" outlineLevel="0" collapsed="false">
      <c r="A2468" s="5" t="n">
        <v>41305</v>
      </c>
      <c r="B2468" s="6" t="n">
        <f aca="false">YEAR(A2468)</f>
        <v>2013</v>
      </c>
      <c r="C2468" s="7" t="n">
        <v>887</v>
      </c>
      <c r="D2468" s="8" t="n">
        <f aca="false">AVERAGE($C2464:$C2468)</f>
        <v>932.4</v>
      </c>
      <c r="E2468" s="8" t="n">
        <f aca="false">AVERAGE($C2444:$C2468)</f>
        <v>901.88</v>
      </c>
      <c r="F2468" s="8" t="n">
        <f aca="false">AVERAGE($C2394:$C2468)</f>
        <v>966.386666666667</v>
      </c>
      <c r="G2468" s="4" t="n">
        <f aca="false">IF(  AND(  F2467 &lt; E2467,  F2468 &lt; E2468,  E2468 &lt; D2468  ),  1,  0  )</f>
        <v>0</v>
      </c>
      <c r="H2468" s="12" t="n">
        <f aca="false">IF(  AND(  1 = G2468,  OR(  0 = $K2468,  2 = $K2468  )  ),  $C2468,  IF(  AND(  NOT(  "-" = H2467  ),  0 &lt; H2467  ),  H2467,  0  )  )</f>
        <v>975</v>
      </c>
      <c r="I2468" s="4" t="n">
        <f aca="false">IF(  AND(  E2467 &lt; F2467,  D2468 &lt; E2468,  E2468 &lt; F2468  ),  1,  0  )</f>
        <v>0</v>
      </c>
      <c r="J2468" s="12" t="n">
        <f aca="false">IF(  AND(  1 = I2468,  OR(  0 = $K2468,  1 = $K2468  )  ),  $C2468,  IF(  AND(  NOT(  "-" = J2467  ),  0 &lt; J2467  ),  J2467,  0  )  )</f>
        <v>883</v>
      </c>
      <c r="K2468" s="13" t="n">
        <f aca="false">IF(  1 = G2467,  1,  IF(  1 = I2467,  2,  IF(  OR(  "-" = K2467,  1 = M2467),  0,  K2467  )  )  )</f>
        <v>2</v>
      </c>
      <c r="L2468" s="12" t="n">
        <f aca="false">IF(  AND(  1 = K2468,  1 = M2468  ),  (C2468 - H2468) * 100,  IF(  AND( 2 = K2468,  1 = M2468  ),  (J2468 - C2468) * 100,  0  )  )</f>
        <v>0</v>
      </c>
      <c r="M2468" s="6" t="n">
        <f aca="false">IF(  OR(  AND(  1 = K2468,  1 = I2468  ),  AND(  2 =K2468,  1 = G2468  )  ),  1,  0  )</f>
        <v>0</v>
      </c>
      <c r="N2468" s="0" t="n">
        <f aca="false">IF(  AND(  1 = M2468,  0 &lt; L2468  ),  1,  0  )</f>
        <v>0</v>
      </c>
    </row>
    <row r="2469" customFormat="false" ht="12.8" hidden="false" customHeight="false" outlineLevel="0" collapsed="false">
      <c r="A2469" s="5" t="n">
        <v>41306</v>
      </c>
      <c r="B2469" s="6" t="n">
        <f aca="false">YEAR(A2469)</f>
        <v>2013</v>
      </c>
      <c r="C2469" s="7" t="n">
        <v>882</v>
      </c>
      <c r="D2469" s="8" t="n">
        <f aca="false">AVERAGE($C2465:$C2469)</f>
        <v>923.6</v>
      </c>
      <c r="E2469" s="8" t="n">
        <f aca="false">AVERAGE($C2445:$C2469)</f>
        <v>902.16</v>
      </c>
      <c r="F2469" s="8" t="n">
        <f aca="false">AVERAGE($C2395:$C2469)</f>
        <v>964.586666666667</v>
      </c>
      <c r="G2469" s="4" t="n">
        <f aca="false">IF(  AND(  F2468 &lt; E2468,  F2469 &lt; E2469,  E2469 &lt; D2469  ),  1,  0  )</f>
        <v>0</v>
      </c>
      <c r="H2469" s="12" t="n">
        <f aca="false">IF(  AND(  1 = G2469,  OR(  0 = $K2469,  2 = $K2469  )  ),  $C2469,  IF(  AND(  NOT(  "-" = H2468  ),  0 &lt; H2468  ),  H2468,  0  )  )</f>
        <v>975</v>
      </c>
      <c r="I2469" s="4" t="n">
        <f aca="false">IF(  AND(  E2468 &lt; F2468,  D2469 &lt; E2469,  E2469 &lt; F2469  ),  1,  0  )</f>
        <v>0</v>
      </c>
      <c r="J2469" s="12" t="n">
        <f aca="false">IF(  AND(  1 = I2469,  OR(  0 = $K2469,  1 = $K2469  )  ),  $C2469,  IF(  AND(  NOT(  "-" = J2468  ),  0 &lt; J2468  ),  J2468,  0  )  )</f>
        <v>883</v>
      </c>
      <c r="K2469" s="13" t="n">
        <f aca="false">IF(  1 = G2468,  1,  IF(  1 = I2468,  2,  IF(  OR(  "-" = K2468,  1 = M2468),  0,  K2468  )  )  )</f>
        <v>2</v>
      </c>
      <c r="L2469" s="12" t="n">
        <f aca="false">IF(  AND(  1 = K2469,  1 = M2469  ),  (C2469 - H2469) * 100,  IF(  AND( 2 = K2469,  1 = M2469  ),  (J2469 - C2469) * 100,  0  )  )</f>
        <v>0</v>
      </c>
      <c r="M2469" s="6" t="n">
        <f aca="false">IF(  OR(  AND(  1 = K2469,  1 = I2469  ),  AND(  2 =K2469,  1 = G2469  )  ),  1,  0  )</f>
        <v>0</v>
      </c>
      <c r="N2469" s="0" t="n">
        <f aca="false">IF(  AND(  1 = M2469,  0 &lt; L2469  ),  1,  0  )</f>
        <v>0</v>
      </c>
    </row>
    <row r="2470" customFormat="false" ht="12.8" hidden="false" customHeight="false" outlineLevel="0" collapsed="false">
      <c r="A2470" s="5" t="n">
        <v>41309</v>
      </c>
      <c r="B2470" s="6" t="n">
        <f aca="false">YEAR(A2470)</f>
        <v>2013</v>
      </c>
      <c r="C2470" s="7" t="n">
        <v>878</v>
      </c>
      <c r="D2470" s="8" t="n">
        <f aca="false">AVERAGE($C2466:$C2470)</f>
        <v>907.4</v>
      </c>
      <c r="E2470" s="8" t="n">
        <f aca="false">AVERAGE($C2446:$C2470)</f>
        <v>903.08</v>
      </c>
      <c r="F2470" s="8" t="n">
        <f aca="false">AVERAGE($C2396:$C2470)</f>
        <v>962.666666666667</v>
      </c>
      <c r="G2470" s="4" t="n">
        <f aca="false">IF(  AND(  F2469 &lt; E2469,  F2470 &lt; E2470,  E2470 &lt; D2470  ),  1,  0  )</f>
        <v>0</v>
      </c>
      <c r="H2470" s="12" t="n">
        <f aca="false">IF(  AND(  1 = G2470,  OR(  0 = $K2470,  2 = $K2470  )  ),  $C2470,  IF(  AND(  NOT(  "-" = H2469  ),  0 &lt; H2469  ),  H2469,  0  )  )</f>
        <v>975</v>
      </c>
      <c r="I2470" s="4" t="n">
        <f aca="false">IF(  AND(  E2469 &lt; F2469,  D2470 &lt; E2470,  E2470 &lt; F2470  ),  1,  0  )</f>
        <v>0</v>
      </c>
      <c r="J2470" s="12" t="n">
        <f aca="false">IF(  AND(  1 = I2470,  OR(  0 = $K2470,  1 = $K2470  )  ),  $C2470,  IF(  AND(  NOT(  "-" = J2469  ),  0 &lt; J2469  ),  J2469,  0  )  )</f>
        <v>883</v>
      </c>
      <c r="K2470" s="13" t="n">
        <f aca="false">IF(  1 = G2469,  1,  IF(  1 = I2469,  2,  IF(  OR(  "-" = K2469,  1 = M2469),  0,  K2469  )  )  )</f>
        <v>2</v>
      </c>
      <c r="L2470" s="12" t="n">
        <f aca="false">IF(  AND(  1 = K2470,  1 = M2470  ),  (C2470 - H2470) * 100,  IF(  AND( 2 = K2470,  1 = M2470  ),  (J2470 - C2470) * 100,  0  )  )</f>
        <v>0</v>
      </c>
      <c r="M2470" s="6" t="n">
        <f aca="false">IF(  OR(  AND(  1 = K2470,  1 = I2470  ),  AND(  2 =K2470,  1 = G2470  )  ),  1,  0  )</f>
        <v>0</v>
      </c>
      <c r="N2470" s="0" t="n">
        <f aca="false">IF(  AND(  1 = M2470,  0 &lt; L2470  ),  1,  0  )</f>
        <v>0</v>
      </c>
    </row>
    <row r="2471" customFormat="false" ht="12.8" hidden="false" customHeight="false" outlineLevel="0" collapsed="false">
      <c r="A2471" s="5" t="n">
        <v>41310</v>
      </c>
      <c r="B2471" s="6" t="n">
        <f aca="false">YEAR(A2471)</f>
        <v>2013</v>
      </c>
      <c r="C2471" s="7" t="n">
        <v>871</v>
      </c>
      <c r="D2471" s="8" t="n">
        <f aca="false">AVERAGE($C2467:$C2471)</f>
        <v>890.6</v>
      </c>
      <c r="E2471" s="8" t="n">
        <f aca="false">AVERAGE($C2447:$C2471)</f>
        <v>903.36</v>
      </c>
      <c r="F2471" s="8" t="n">
        <f aca="false">AVERAGE($C2397:$C2471)</f>
        <v>960.733333333333</v>
      </c>
      <c r="G2471" s="4" t="n">
        <f aca="false">IF(  AND(  F2470 &lt; E2470,  F2471 &lt; E2471,  E2471 &lt; D2471  ),  1,  0  )</f>
        <v>0</v>
      </c>
      <c r="H2471" s="12" t="n">
        <f aca="false">IF(  AND(  1 = G2471,  OR(  0 = $K2471,  2 = $K2471  )  ),  $C2471,  IF(  AND(  NOT(  "-" = H2470  ),  0 &lt; H2470  ),  H2470,  0  )  )</f>
        <v>975</v>
      </c>
      <c r="I2471" s="4" t="n">
        <f aca="false">IF(  AND(  E2470 &lt; F2470,  D2471 &lt; E2471,  E2471 &lt; F2471  ),  1,  0  )</f>
        <v>1</v>
      </c>
      <c r="J2471" s="12" t="n">
        <f aca="false">IF(  AND(  1 = I2471,  OR(  0 = $K2471,  1 = $K2471  )  ),  $C2471,  IF(  AND(  NOT(  "-" = J2470  ),  0 &lt; J2470  ),  J2470,  0  )  )</f>
        <v>883</v>
      </c>
      <c r="K2471" s="13" t="n">
        <f aca="false">IF(  1 = G2470,  1,  IF(  1 = I2470,  2,  IF(  OR(  "-" = K2470,  1 = M2470),  0,  K2470  )  )  )</f>
        <v>2</v>
      </c>
      <c r="L2471" s="12" t="n">
        <f aca="false">IF(  AND(  1 = K2471,  1 = M2471  ),  (C2471 - H2471) * 100,  IF(  AND( 2 = K2471,  1 = M2471  ),  (J2471 - C2471) * 100,  0  )  )</f>
        <v>0</v>
      </c>
      <c r="M2471" s="6" t="n">
        <f aca="false">IF(  OR(  AND(  1 = K2471,  1 = I2471  ),  AND(  2 =K2471,  1 = G2471  )  ),  1,  0  )</f>
        <v>0</v>
      </c>
      <c r="N2471" s="0" t="n">
        <f aca="false">IF(  AND(  1 = M2471,  0 &lt; L2471  ),  1,  0  )</f>
        <v>0</v>
      </c>
    </row>
    <row r="2472" customFormat="false" ht="12.8" hidden="false" customHeight="false" outlineLevel="0" collapsed="false">
      <c r="A2472" s="5" t="n">
        <v>41311</v>
      </c>
      <c r="B2472" s="6" t="n">
        <f aca="false">YEAR(A2472)</f>
        <v>2013</v>
      </c>
      <c r="C2472" s="7" t="n">
        <v>880</v>
      </c>
      <c r="D2472" s="8" t="n">
        <f aca="false">AVERAGE($C2468:$C2472)</f>
        <v>879.6</v>
      </c>
      <c r="E2472" s="8" t="n">
        <f aca="false">AVERAGE($C2448:$C2472)</f>
        <v>904.2</v>
      </c>
      <c r="F2472" s="8" t="n">
        <f aca="false">AVERAGE($C2398:$C2472)</f>
        <v>958.666666666667</v>
      </c>
      <c r="G2472" s="4" t="n">
        <f aca="false">IF(  AND(  F2471 &lt; E2471,  F2472 &lt; E2472,  E2472 &lt; D2472  ),  1,  0  )</f>
        <v>0</v>
      </c>
      <c r="H2472" s="12" t="n">
        <f aca="false">IF(  AND(  1 = G2472,  OR(  0 = $K2472,  2 = $K2472  )  ),  $C2472,  IF(  AND(  NOT(  "-" = H2471  ),  0 &lt; H2471  ),  H2471,  0  )  )</f>
        <v>975</v>
      </c>
      <c r="I2472" s="4" t="n">
        <f aca="false">IF(  AND(  E2471 &lt; F2471,  D2472 &lt; E2472,  E2472 &lt; F2472  ),  1,  0  )</f>
        <v>1</v>
      </c>
      <c r="J2472" s="12" t="n">
        <f aca="false">IF(  AND(  1 = I2472,  OR(  0 = $K2472,  1 = $K2472  )  ),  $C2472,  IF(  AND(  NOT(  "-" = J2471  ),  0 &lt; J2471  ),  J2471,  0  )  )</f>
        <v>883</v>
      </c>
      <c r="K2472" s="13" t="n">
        <f aca="false">IF(  1 = G2471,  1,  IF(  1 = I2471,  2,  IF(  OR(  "-" = K2471,  1 = M2471),  0,  K2471  )  )  )</f>
        <v>2</v>
      </c>
      <c r="L2472" s="12" t="n">
        <f aca="false">IF(  AND(  1 = K2472,  1 = M2472  ),  (C2472 - H2472) * 100,  IF(  AND( 2 = K2472,  1 = M2472  ),  (J2472 - C2472) * 100,  0  )  )</f>
        <v>0</v>
      </c>
      <c r="M2472" s="6" t="n">
        <f aca="false">IF(  OR(  AND(  1 = K2472,  1 = I2472  ),  AND(  2 =K2472,  1 = G2472  )  ),  1,  0  )</f>
        <v>0</v>
      </c>
      <c r="N2472" s="0" t="n">
        <f aca="false">IF(  AND(  1 = M2472,  0 &lt; L2472  ),  1,  0  )</f>
        <v>0</v>
      </c>
    </row>
    <row r="2473" customFormat="false" ht="12.8" hidden="false" customHeight="false" outlineLevel="0" collapsed="false">
      <c r="A2473" s="5" t="n">
        <v>41312</v>
      </c>
      <c r="B2473" s="6" t="n">
        <f aca="false">YEAR(A2473)</f>
        <v>2013</v>
      </c>
      <c r="C2473" s="7" t="n">
        <v>890</v>
      </c>
      <c r="D2473" s="8" t="n">
        <f aca="false">AVERAGE($C2469:$C2473)</f>
        <v>880.2</v>
      </c>
      <c r="E2473" s="8" t="n">
        <f aca="false">AVERAGE($C2449:$C2473)</f>
        <v>904.92</v>
      </c>
      <c r="F2473" s="8" t="n">
        <f aca="false">AVERAGE($C2399:$C2473)</f>
        <v>956.426666666667</v>
      </c>
      <c r="G2473" s="4" t="n">
        <f aca="false">IF(  AND(  F2472 &lt; E2472,  F2473 &lt; E2473,  E2473 &lt; D2473  ),  1,  0  )</f>
        <v>0</v>
      </c>
      <c r="H2473" s="12" t="n">
        <f aca="false">IF(  AND(  1 = G2473,  OR(  0 = $K2473,  2 = $K2473  )  ),  $C2473,  IF(  AND(  NOT(  "-" = H2472  ),  0 &lt; H2472  ),  H2472,  0  )  )</f>
        <v>975</v>
      </c>
      <c r="I2473" s="4" t="n">
        <f aca="false">IF(  AND(  E2472 &lt; F2472,  D2473 &lt; E2473,  E2473 &lt; F2473  ),  1,  0  )</f>
        <v>1</v>
      </c>
      <c r="J2473" s="12" t="n">
        <f aca="false">IF(  AND(  1 = I2473,  OR(  0 = $K2473,  1 = $K2473  )  ),  $C2473,  IF(  AND(  NOT(  "-" = J2472  ),  0 &lt; J2472  ),  J2472,  0  )  )</f>
        <v>883</v>
      </c>
      <c r="K2473" s="13" t="n">
        <f aca="false">IF(  1 = G2472,  1,  IF(  1 = I2472,  2,  IF(  OR(  "-" = K2472,  1 = M2472),  0,  K2472  )  )  )</f>
        <v>2</v>
      </c>
      <c r="L2473" s="12" t="n">
        <f aca="false">IF(  AND(  1 = K2473,  1 = M2473  ),  (C2473 - H2473) * 100,  IF(  AND( 2 = K2473,  1 = M2473  ),  (J2473 - C2473) * 100,  0  )  )</f>
        <v>0</v>
      </c>
      <c r="M2473" s="6" t="n">
        <f aca="false">IF(  OR(  AND(  1 = K2473,  1 = I2473  ),  AND(  2 =K2473,  1 = G2473  )  ),  1,  0  )</f>
        <v>0</v>
      </c>
      <c r="N2473" s="0" t="n">
        <f aca="false">IF(  AND(  1 = M2473,  0 &lt; L2473  ),  1,  0  )</f>
        <v>0</v>
      </c>
    </row>
    <row r="2474" customFormat="false" ht="12.8" hidden="false" customHeight="false" outlineLevel="0" collapsed="false">
      <c r="A2474" s="5" t="n">
        <v>41313</v>
      </c>
      <c r="B2474" s="6" t="n">
        <f aca="false">YEAR(A2474)</f>
        <v>2013</v>
      </c>
      <c r="C2474" s="7" t="n">
        <v>871</v>
      </c>
      <c r="D2474" s="8" t="n">
        <f aca="false">AVERAGE($C2470:$C2474)</f>
        <v>878</v>
      </c>
      <c r="E2474" s="8" t="n">
        <f aca="false">AVERAGE($C2450:$C2474)</f>
        <v>903.48</v>
      </c>
      <c r="F2474" s="8" t="n">
        <f aca="false">AVERAGE($C2400:$C2474)</f>
        <v>954.053333333333</v>
      </c>
      <c r="G2474" s="4" t="n">
        <f aca="false">IF(  AND(  F2473 &lt; E2473,  F2474 &lt; E2474,  E2474 &lt; D2474  ),  1,  0  )</f>
        <v>0</v>
      </c>
      <c r="H2474" s="12" t="n">
        <f aca="false">IF(  AND(  1 = G2474,  OR(  0 = $K2474,  2 = $K2474  )  ),  $C2474,  IF(  AND(  NOT(  "-" = H2473  ),  0 &lt; H2473  ),  H2473,  0  )  )</f>
        <v>975</v>
      </c>
      <c r="I2474" s="4" t="n">
        <f aca="false">IF(  AND(  E2473 &lt; F2473,  D2474 &lt; E2474,  E2474 &lt; F2474  ),  1,  0  )</f>
        <v>1</v>
      </c>
      <c r="J2474" s="12" t="n">
        <f aca="false">IF(  AND(  1 = I2474,  OR(  0 = $K2474,  1 = $K2474  )  ),  $C2474,  IF(  AND(  NOT(  "-" = J2473  ),  0 &lt; J2473  ),  J2473,  0  )  )</f>
        <v>883</v>
      </c>
      <c r="K2474" s="13" t="n">
        <f aca="false">IF(  1 = G2473,  1,  IF(  1 = I2473,  2,  IF(  OR(  "-" = K2473,  1 = M2473),  0,  K2473  )  )  )</f>
        <v>2</v>
      </c>
      <c r="L2474" s="12" t="n">
        <f aca="false">IF(  AND(  1 = K2474,  1 = M2474  ),  (C2474 - H2474) * 100,  IF(  AND( 2 = K2474,  1 = M2474  ),  (J2474 - C2474) * 100,  0  )  )</f>
        <v>0</v>
      </c>
      <c r="M2474" s="6" t="n">
        <f aca="false">IF(  OR(  AND(  1 = K2474,  1 = I2474  ),  AND(  2 =K2474,  1 = G2474  )  ),  1,  0  )</f>
        <v>0</v>
      </c>
      <c r="N2474" s="0" t="n">
        <f aca="false">IF(  AND(  1 = M2474,  0 &lt; L2474  ),  1,  0  )</f>
        <v>0</v>
      </c>
    </row>
    <row r="2475" customFormat="false" ht="12.8" hidden="false" customHeight="false" outlineLevel="0" collapsed="false">
      <c r="A2475" s="5" t="n">
        <v>41317</v>
      </c>
      <c r="B2475" s="6" t="n">
        <f aca="false">YEAR(A2475)</f>
        <v>2013</v>
      </c>
      <c r="C2475" s="7" t="n">
        <v>868</v>
      </c>
      <c r="D2475" s="8" t="n">
        <f aca="false">AVERAGE($C2471:$C2475)</f>
        <v>876</v>
      </c>
      <c r="E2475" s="8" t="n">
        <f aca="false">AVERAGE($C2451:$C2475)</f>
        <v>901.48</v>
      </c>
      <c r="F2475" s="8" t="n">
        <f aca="false">AVERAGE($C2401:$C2475)</f>
        <v>951.386666666667</v>
      </c>
      <c r="G2475" s="4" t="n">
        <f aca="false">IF(  AND(  F2474 &lt; E2474,  F2475 &lt; E2475,  E2475 &lt; D2475  ),  1,  0  )</f>
        <v>0</v>
      </c>
      <c r="H2475" s="12" t="n">
        <f aca="false">IF(  AND(  1 = G2475,  OR(  0 = $K2475,  2 = $K2475  )  ),  $C2475,  IF(  AND(  NOT(  "-" = H2474  ),  0 &lt; H2474  ),  H2474,  0  )  )</f>
        <v>975</v>
      </c>
      <c r="I2475" s="4" t="n">
        <f aca="false">IF(  AND(  E2474 &lt; F2474,  D2475 &lt; E2475,  E2475 &lt; F2475  ),  1,  0  )</f>
        <v>1</v>
      </c>
      <c r="J2475" s="12" t="n">
        <f aca="false">IF(  AND(  1 = I2475,  OR(  0 = $K2475,  1 = $K2475  )  ),  $C2475,  IF(  AND(  NOT(  "-" = J2474  ),  0 &lt; J2474  ),  J2474,  0  )  )</f>
        <v>883</v>
      </c>
      <c r="K2475" s="13" t="n">
        <f aca="false">IF(  1 = G2474,  1,  IF(  1 = I2474,  2,  IF(  OR(  "-" = K2474,  1 = M2474),  0,  K2474  )  )  )</f>
        <v>2</v>
      </c>
      <c r="L2475" s="12" t="n">
        <f aca="false">IF(  AND(  1 = K2475,  1 = M2475  ),  (C2475 - H2475) * 100,  IF(  AND( 2 = K2475,  1 = M2475  ),  (J2475 - C2475) * 100,  0  )  )</f>
        <v>0</v>
      </c>
      <c r="M2475" s="6" t="n">
        <f aca="false">IF(  OR(  AND(  1 = K2475,  1 = I2475  ),  AND(  2 =K2475,  1 = G2475  )  ),  1,  0  )</f>
        <v>0</v>
      </c>
      <c r="N2475" s="0" t="n">
        <f aca="false">IF(  AND(  1 = M2475,  0 &lt; L2475  ),  1,  0  )</f>
        <v>0</v>
      </c>
    </row>
    <row r="2476" customFormat="false" ht="12.8" hidden="false" customHeight="false" outlineLevel="0" collapsed="false">
      <c r="A2476" s="5" t="n">
        <v>41318</v>
      </c>
      <c r="B2476" s="6" t="n">
        <f aca="false">YEAR(A2476)</f>
        <v>2013</v>
      </c>
      <c r="C2476" s="7" t="n">
        <v>871</v>
      </c>
      <c r="D2476" s="8" t="n">
        <f aca="false">AVERAGE($C2472:$C2476)</f>
        <v>876</v>
      </c>
      <c r="E2476" s="8" t="n">
        <f aca="false">AVERAGE($C2452:$C2476)</f>
        <v>900.52</v>
      </c>
      <c r="F2476" s="8" t="n">
        <f aca="false">AVERAGE($C2402:$C2476)</f>
        <v>949.16</v>
      </c>
      <c r="G2476" s="4" t="n">
        <f aca="false">IF(  AND(  F2475 &lt; E2475,  F2476 &lt; E2476,  E2476 &lt; D2476  ),  1,  0  )</f>
        <v>0</v>
      </c>
      <c r="H2476" s="12" t="n">
        <f aca="false">IF(  AND(  1 = G2476,  OR(  0 = $K2476,  2 = $K2476  )  ),  $C2476,  IF(  AND(  NOT(  "-" = H2475  ),  0 &lt; H2475  ),  H2475,  0  )  )</f>
        <v>975</v>
      </c>
      <c r="I2476" s="4" t="n">
        <f aca="false">IF(  AND(  E2475 &lt; F2475,  D2476 &lt; E2476,  E2476 &lt; F2476  ),  1,  0  )</f>
        <v>1</v>
      </c>
      <c r="J2476" s="12" t="n">
        <f aca="false">IF(  AND(  1 = I2476,  OR(  0 = $K2476,  1 = $K2476  )  ),  $C2476,  IF(  AND(  NOT(  "-" = J2475  ),  0 &lt; J2475  ),  J2475,  0  )  )</f>
        <v>883</v>
      </c>
      <c r="K2476" s="13" t="n">
        <f aca="false">IF(  1 = G2475,  1,  IF(  1 = I2475,  2,  IF(  OR(  "-" = K2475,  1 = M2475),  0,  K2475  )  )  )</f>
        <v>2</v>
      </c>
      <c r="L2476" s="12" t="n">
        <f aca="false">IF(  AND(  1 = K2476,  1 = M2476  ),  (C2476 - H2476) * 100,  IF(  AND( 2 = K2476,  1 = M2476  ),  (J2476 - C2476) * 100,  0  )  )</f>
        <v>0</v>
      </c>
      <c r="M2476" s="6" t="n">
        <f aca="false">IF(  OR(  AND(  1 = K2476,  1 = I2476  ),  AND(  2 =K2476,  1 = G2476  )  ),  1,  0  )</f>
        <v>0</v>
      </c>
      <c r="N2476" s="0" t="n">
        <f aca="false">IF(  AND(  1 = M2476,  0 &lt; L2476  ),  1,  0  )</f>
        <v>0</v>
      </c>
    </row>
    <row r="2477" customFormat="false" ht="12.8" hidden="false" customHeight="false" outlineLevel="0" collapsed="false">
      <c r="A2477" s="5" t="n">
        <v>41319</v>
      </c>
      <c r="B2477" s="6" t="n">
        <f aca="false">YEAR(A2477)</f>
        <v>2013</v>
      </c>
      <c r="C2477" s="7" t="n">
        <v>862</v>
      </c>
      <c r="D2477" s="8" t="n">
        <f aca="false">AVERAGE($C2473:$C2477)</f>
        <v>872.4</v>
      </c>
      <c r="E2477" s="8" t="n">
        <f aca="false">AVERAGE($C2453:$C2477)</f>
        <v>900.24</v>
      </c>
      <c r="F2477" s="8" t="n">
        <f aca="false">AVERAGE($C2403:$C2477)</f>
        <v>946.72</v>
      </c>
      <c r="G2477" s="4" t="n">
        <f aca="false">IF(  AND(  F2476 &lt; E2476,  F2477 &lt; E2477,  E2477 &lt; D2477  ),  1,  0  )</f>
        <v>0</v>
      </c>
      <c r="H2477" s="12" t="n">
        <f aca="false">IF(  AND(  1 = G2477,  OR(  0 = $K2477,  2 = $K2477  )  ),  $C2477,  IF(  AND(  NOT(  "-" = H2476  ),  0 &lt; H2476  ),  H2476,  0  )  )</f>
        <v>975</v>
      </c>
      <c r="I2477" s="4" t="n">
        <f aca="false">IF(  AND(  E2476 &lt; F2476,  D2477 &lt; E2477,  E2477 &lt; F2477  ),  1,  0  )</f>
        <v>1</v>
      </c>
      <c r="J2477" s="12" t="n">
        <f aca="false">IF(  AND(  1 = I2477,  OR(  0 = $K2477,  1 = $K2477  )  ),  $C2477,  IF(  AND(  NOT(  "-" = J2476  ),  0 &lt; J2476  ),  J2476,  0  )  )</f>
        <v>883</v>
      </c>
      <c r="K2477" s="13" t="n">
        <f aca="false">IF(  1 = G2476,  1,  IF(  1 = I2476,  2,  IF(  OR(  "-" = K2476,  1 = M2476),  0,  K2476  )  )  )</f>
        <v>2</v>
      </c>
      <c r="L2477" s="12" t="n">
        <f aca="false">IF(  AND(  1 = K2477,  1 = M2477  ),  (C2477 - H2477) * 100,  IF(  AND( 2 = K2477,  1 = M2477  ),  (J2477 - C2477) * 100,  0  )  )</f>
        <v>0</v>
      </c>
      <c r="M2477" s="6" t="n">
        <f aca="false">IF(  OR(  AND(  1 = K2477,  1 = I2477  ),  AND(  2 =K2477,  1 = G2477  )  ),  1,  0  )</f>
        <v>0</v>
      </c>
      <c r="N2477" s="0" t="n">
        <f aca="false">IF(  AND(  1 = M2477,  0 &lt; L2477  ),  1,  0  )</f>
        <v>0</v>
      </c>
    </row>
    <row r="2478" customFormat="false" ht="12.8" hidden="false" customHeight="false" outlineLevel="0" collapsed="false">
      <c r="A2478" s="5" t="n">
        <v>41320</v>
      </c>
      <c r="B2478" s="6" t="n">
        <f aca="false">YEAR(A2478)</f>
        <v>2013</v>
      </c>
      <c r="C2478" s="7" t="n">
        <v>844</v>
      </c>
      <c r="D2478" s="8" t="n">
        <f aca="false">AVERAGE($C2474:$C2478)</f>
        <v>863.2</v>
      </c>
      <c r="E2478" s="8" t="n">
        <f aca="false">AVERAGE($C2454:$C2478)</f>
        <v>899.84</v>
      </c>
      <c r="F2478" s="8" t="n">
        <f aca="false">AVERAGE($C2404:$C2478)</f>
        <v>944.013333333333</v>
      </c>
      <c r="G2478" s="4" t="n">
        <f aca="false">IF(  AND(  F2477 &lt; E2477,  F2478 &lt; E2478,  E2478 &lt; D2478  ),  1,  0  )</f>
        <v>0</v>
      </c>
      <c r="H2478" s="12" t="n">
        <f aca="false">IF(  AND(  1 = G2478,  OR(  0 = $K2478,  2 = $K2478  )  ),  $C2478,  IF(  AND(  NOT(  "-" = H2477  ),  0 &lt; H2477  ),  H2477,  0  )  )</f>
        <v>975</v>
      </c>
      <c r="I2478" s="4" t="n">
        <f aca="false">IF(  AND(  E2477 &lt; F2477,  D2478 &lt; E2478,  E2478 &lt; F2478  ),  1,  0  )</f>
        <v>1</v>
      </c>
      <c r="J2478" s="12" t="n">
        <f aca="false">IF(  AND(  1 = I2478,  OR(  0 = $K2478,  1 = $K2478  )  ),  $C2478,  IF(  AND(  NOT(  "-" = J2477  ),  0 &lt; J2477  ),  J2477,  0  )  )</f>
        <v>883</v>
      </c>
      <c r="K2478" s="13" t="n">
        <f aca="false">IF(  1 = G2477,  1,  IF(  1 = I2477,  2,  IF(  OR(  "-" = K2477,  1 = M2477),  0,  K2477  )  )  )</f>
        <v>2</v>
      </c>
      <c r="L2478" s="12" t="n">
        <f aca="false">IF(  AND(  1 = K2478,  1 = M2478  ),  (C2478 - H2478) * 100,  IF(  AND( 2 = K2478,  1 = M2478  ),  (J2478 - C2478) * 100,  0  )  )</f>
        <v>0</v>
      </c>
      <c r="M2478" s="6" t="n">
        <f aca="false">IF(  OR(  AND(  1 = K2478,  1 = I2478  ),  AND(  2 =K2478,  1 = G2478  )  ),  1,  0  )</f>
        <v>0</v>
      </c>
      <c r="N2478" s="0" t="n">
        <f aca="false">IF(  AND(  1 = M2478,  0 &lt; L2478  ),  1,  0  )</f>
        <v>0</v>
      </c>
    </row>
    <row r="2479" customFormat="false" ht="12.8" hidden="false" customHeight="false" outlineLevel="0" collapsed="false">
      <c r="A2479" s="5" t="n">
        <v>41323</v>
      </c>
      <c r="B2479" s="6" t="n">
        <f aca="false">YEAR(A2479)</f>
        <v>2013</v>
      </c>
      <c r="C2479" s="7" t="n">
        <v>881</v>
      </c>
      <c r="D2479" s="8" t="n">
        <f aca="false">AVERAGE($C2475:$C2479)</f>
        <v>865.2</v>
      </c>
      <c r="E2479" s="8" t="n">
        <f aca="false">AVERAGE($C2455:$C2479)</f>
        <v>900.76</v>
      </c>
      <c r="F2479" s="8" t="n">
        <f aca="false">AVERAGE($C2405:$C2479)</f>
        <v>942.013333333333</v>
      </c>
      <c r="G2479" s="4" t="n">
        <f aca="false">IF(  AND(  F2478 &lt; E2478,  F2479 &lt; E2479,  E2479 &lt; D2479  ),  1,  0  )</f>
        <v>0</v>
      </c>
      <c r="H2479" s="12" t="n">
        <f aca="false">IF(  AND(  1 = G2479,  OR(  0 = $K2479,  2 = $K2479  )  ),  $C2479,  IF(  AND(  NOT(  "-" = H2478  ),  0 &lt; H2478  ),  H2478,  0  )  )</f>
        <v>975</v>
      </c>
      <c r="I2479" s="4" t="n">
        <f aca="false">IF(  AND(  E2478 &lt; F2478,  D2479 &lt; E2479,  E2479 &lt; F2479  ),  1,  0  )</f>
        <v>1</v>
      </c>
      <c r="J2479" s="12" t="n">
        <f aca="false">IF(  AND(  1 = I2479,  OR(  0 = $K2479,  1 = $K2479  )  ),  $C2479,  IF(  AND(  NOT(  "-" = J2478  ),  0 &lt; J2478  ),  J2478,  0  )  )</f>
        <v>883</v>
      </c>
      <c r="K2479" s="13" t="n">
        <f aca="false">IF(  1 = G2478,  1,  IF(  1 = I2478,  2,  IF(  OR(  "-" = K2478,  1 = M2478),  0,  K2478  )  )  )</f>
        <v>2</v>
      </c>
      <c r="L2479" s="12" t="n">
        <f aca="false">IF(  AND(  1 = K2479,  1 = M2479  ),  (C2479 - H2479) * 100,  IF(  AND( 2 = K2479,  1 = M2479  ),  (J2479 - C2479) * 100,  0  )  )</f>
        <v>0</v>
      </c>
      <c r="M2479" s="6" t="n">
        <f aca="false">IF(  OR(  AND(  1 = K2479,  1 = I2479  ),  AND(  2 =K2479,  1 = G2479  )  ),  1,  0  )</f>
        <v>0</v>
      </c>
      <c r="N2479" s="0" t="n">
        <f aca="false">IF(  AND(  1 = M2479,  0 &lt; L2479  ),  1,  0  )</f>
        <v>0</v>
      </c>
    </row>
    <row r="2480" customFormat="false" ht="12.8" hidden="false" customHeight="false" outlineLevel="0" collapsed="false">
      <c r="A2480" s="5" t="n">
        <v>41324</v>
      </c>
      <c r="B2480" s="6" t="n">
        <f aca="false">YEAR(A2480)</f>
        <v>2013</v>
      </c>
      <c r="C2480" s="7" t="n">
        <v>868</v>
      </c>
      <c r="D2480" s="8" t="n">
        <f aca="false">AVERAGE($C2476:$C2480)</f>
        <v>865.2</v>
      </c>
      <c r="E2480" s="8" t="n">
        <f aca="false">AVERAGE($C2456:$C2480)</f>
        <v>899.24</v>
      </c>
      <c r="F2480" s="8" t="n">
        <f aca="false">AVERAGE($C2406:$C2480)</f>
        <v>939.44</v>
      </c>
      <c r="G2480" s="4" t="n">
        <f aca="false">IF(  AND(  F2479 &lt; E2479,  F2480 &lt; E2480,  E2480 &lt; D2480  ),  1,  0  )</f>
        <v>0</v>
      </c>
      <c r="H2480" s="12" t="n">
        <f aca="false">IF(  AND(  1 = G2480,  OR(  0 = $K2480,  2 = $K2480  )  ),  $C2480,  IF(  AND(  NOT(  "-" = H2479  ),  0 &lt; H2479  ),  H2479,  0  )  )</f>
        <v>975</v>
      </c>
      <c r="I2480" s="4" t="n">
        <f aca="false">IF(  AND(  E2479 &lt; F2479,  D2480 &lt; E2480,  E2480 &lt; F2480  ),  1,  0  )</f>
        <v>1</v>
      </c>
      <c r="J2480" s="12" t="n">
        <f aca="false">IF(  AND(  1 = I2480,  OR(  0 = $K2480,  1 = $K2480  )  ),  $C2480,  IF(  AND(  NOT(  "-" = J2479  ),  0 &lt; J2479  ),  J2479,  0  )  )</f>
        <v>883</v>
      </c>
      <c r="K2480" s="13" t="n">
        <f aca="false">IF(  1 = G2479,  1,  IF(  1 = I2479,  2,  IF(  OR(  "-" = K2479,  1 = M2479),  0,  K2479  )  )  )</f>
        <v>2</v>
      </c>
      <c r="L2480" s="12" t="n">
        <f aca="false">IF(  AND(  1 = K2480,  1 = M2480  ),  (C2480 - H2480) * 100,  IF(  AND( 2 = K2480,  1 = M2480  ),  (J2480 - C2480) * 100,  0  )  )</f>
        <v>0</v>
      </c>
      <c r="M2480" s="6" t="n">
        <f aca="false">IF(  OR(  AND(  1 = K2480,  1 = I2480  ),  AND(  2 =K2480,  1 = G2480  )  ),  1,  0  )</f>
        <v>0</v>
      </c>
      <c r="N2480" s="0" t="n">
        <f aca="false">IF(  AND(  1 = M2480,  0 &lt; L2480  ),  1,  0  )</f>
        <v>0</v>
      </c>
    </row>
    <row r="2481" customFormat="false" ht="12.8" hidden="false" customHeight="false" outlineLevel="0" collapsed="false">
      <c r="A2481" s="5" t="n">
        <v>41325</v>
      </c>
      <c r="B2481" s="6" t="n">
        <f aca="false">YEAR(A2481)</f>
        <v>2013</v>
      </c>
      <c r="C2481" s="7" t="n">
        <v>876</v>
      </c>
      <c r="D2481" s="8" t="n">
        <f aca="false">AVERAGE($C2477:$C2481)</f>
        <v>866.2</v>
      </c>
      <c r="E2481" s="8" t="n">
        <f aca="false">AVERAGE($C2457:$C2481)</f>
        <v>898.2</v>
      </c>
      <c r="F2481" s="8" t="n">
        <f aca="false">AVERAGE($C2407:$C2481)</f>
        <v>937.373333333333</v>
      </c>
      <c r="G2481" s="4" t="n">
        <f aca="false">IF(  AND(  F2480 &lt; E2480,  F2481 &lt; E2481,  E2481 &lt; D2481  ),  1,  0  )</f>
        <v>0</v>
      </c>
      <c r="H2481" s="12" t="n">
        <f aca="false">IF(  AND(  1 = G2481,  OR(  0 = $K2481,  2 = $K2481  )  ),  $C2481,  IF(  AND(  NOT(  "-" = H2480  ),  0 &lt; H2480  ),  H2480,  0  )  )</f>
        <v>975</v>
      </c>
      <c r="I2481" s="4" t="n">
        <f aca="false">IF(  AND(  E2480 &lt; F2480,  D2481 &lt; E2481,  E2481 &lt; F2481  ),  1,  0  )</f>
        <v>1</v>
      </c>
      <c r="J2481" s="12" t="n">
        <f aca="false">IF(  AND(  1 = I2481,  OR(  0 = $K2481,  1 = $K2481  )  ),  $C2481,  IF(  AND(  NOT(  "-" = J2480  ),  0 &lt; J2480  ),  J2480,  0  )  )</f>
        <v>883</v>
      </c>
      <c r="K2481" s="13" t="n">
        <f aca="false">IF(  1 = G2480,  1,  IF(  1 = I2480,  2,  IF(  OR(  "-" = K2480,  1 = M2480),  0,  K2480  )  )  )</f>
        <v>2</v>
      </c>
      <c r="L2481" s="12" t="n">
        <f aca="false">IF(  AND(  1 = K2481,  1 = M2481  ),  (C2481 - H2481) * 100,  IF(  AND( 2 = K2481,  1 = M2481  ),  (J2481 - C2481) * 100,  0  )  )</f>
        <v>0</v>
      </c>
      <c r="M2481" s="6" t="n">
        <f aca="false">IF(  OR(  AND(  1 = K2481,  1 = I2481  ),  AND(  2 =K2481,  1 = G2481  )  ),  1,  0  )</f>
        <v>0</v>
      </c>
      <c r="N2481" s="0" t="n">
        <f aca="false">IF(  AND(  1 = M2481,  0 &lt; L2481  ),  1,  0  )</f>
        <v>0</v>
      </c>
    </row>
    <row r="2482" customFormat="false" ht="12.8" hidden="false" customHeight="false" outlineLevel="0" collapsed="false">
      <c r="A2482" s="5" t="n">
        <v>41326</v>
      </c>
      <c r="B2482" s="6" t="n">
        <f aca="false">YEAR(A2482)</f>
        <v>2013</v>
      </c>
      <c r="C2482" s="7" t="n">
        <v>887</v>
      </c>
      <c r="D2482" s="8" t="n">
        <f aca="false">AVERAGE($C2478:$C2482)</f>
        <v>871.2</v>
      </c>
      <c r="E2482" s="8" t="n">
        <f aca="false">AVERAGE($C2458:$C2482)</f>
        <v>897.12</v>
      </c>
      <c r="F2482" s="8" t="n">
        <f aca="false">AVERAGE($C2408:$C2482)</f>
        <v>935.653333333333</v>
      </c>
      <c r="G2482" s="4" t="n">
        <f aca="false">IF(  AND(  F2481 &lt; E2481,  F2482 &lt; E2482,  E2482 &lt; D2482  ),  1,  0  )</f>
        <v>0</v>
      </c>
      <c r="H2482" s="12" t="n">
        <f aca="false">IF(  AND(  1 = G2482,  OR(  0 = $K2482,  2 = $K2482  )  ),  $C2482,  IF(  AND(  NOT(  "-" = H2481  ),  0 &lt; H2481  ),  H2481,  0  )  )</f>
        <v>975</v>
      </c>
      <c r="I2482" s="4" t="n">
        <f aca="false">IF(  AND(  E2481 &lt; F2481,  D2482 &lt; E2482,  E2482 &lt; F2482  ),  1,  0  )</f>
        <v>1</v>
      </c>
      <c r="J2482" s="12" t="n">
        <f aca="false">IF(  AND(  1 = I2482,  OR(  0 = $K2482,  1 = $K2482  )  ),  $C2482,  IF(  AND(  NOT(  "-" = J2481  ),  0 &lt; J2481  ),  J2481,  0  )  )</f>
        <v>883</v>
      </c>
      <c r="K2482" s="13" t="n">
        <f aca="false">IF(  1 = G2481,  1,  IF(  1 = I2481,  2,  IF(  OR(  "-" = K2481,  1 = M2481),  0,  K2481  )  )  )</f>
        <v>2</v>
      </c>
      <c r="L2482" s="12" t="n">
        <f aca="false">IF(  AND(  1 = K2482,  1 = M2482  ),  (C2482 - H2482) * 100,  IF(  AND( 2 = K2482,  1 = M2482  ),  (J2482 - C2482) * 100,  0  )  )</f>
        <v>0</v>
      </c>
      <c r="M2482" s="6" t="n">
        <f aca="false">IF(  OR(  AND(  1 = K2482,  1 = I2482  ),  AND(  2 =K2482,  1 = G2482  )  ),  1,  0  )</f>
        <v>0</v>
      </c>
      <c r="N2482" s="0" t="n">
        <f aca="false">IF(  AND(  1 = M2482,  0 &lt; L2482  ),  1,  0  )</f>
        <v>0</v>
      </c>
    </row>
    <row r="2483" customFormat="false" ht="12.8" hidden="false" customHeight="false" outlineLevel="0" collapsed="false">
      <c r="A2483" s="5" t="n">
        <v>41327</v>
      </c>
      <c r="B2483" s="6" t="n">
        <f aca="false">YEAR(A2483)</f>
        <v>2013</v>
      </c>
      <c r="C2483" s="7" t="n">
        <v>890</v>
      </c>
      <c r="D2483" s="8" t="n">
        <f aca="false">AVERAGE($C2479:$C2483)</f>
        <v>880.4</v>
      </c>
      <c r="E2483" s="8" t="n">
        <f aca="false">AVERAGE($C2459:$C2483)</f>
        <v>895.24</v>
      </c>
      <c r="F2483" s="8" t="n">
        <f aca="false">AVERAGE($C2409:$C2483)</f>
        <v>934.12</v>
      </c>
      <c r="G2483" s="4" t="n">
        <f aca="false">IF(  AND(  F2482 &lt; E2482,  F2483 &lt; E2483,  E2483 &lt; D2483  ),  1,  0  )</f>
        <v>0</v>
      </c>
      <c r="H2483" s="12" t="n">
        <f aca="false">IF(  AND(  1 = G2483,  OR(  0 = $K2483,  2 = $K2483  )  ),  $C2483,  IF(  AND(  NOT(  "-" = H2482  ),  0 &lt; H2482  ),  H2482,  0  )  )</f>
        <v>975</v>
      </c>
      <c r="I2483" s="4" t="n">
        <f aca="false">IF(  AND(  E2482 &lt; F2482,  D2483 &lt; E2483,  E2483 &lt; F2483  ),  1,  0  )</f>
        <v>1</v>
      </c>
      <c r="J2483" s="12" t="n">
        <f aca="false">IF(  AND(  1 = I2483,  OR(  0 = $K2483,  1 = $K2483  )  ),  $C2483,  IF(  AND(  NOT(  "-" = J2482  ),  0 &lt; J2482  ),  J2482,  0  )  )</f>
        <v>883</v>
      </c>
      <c r="K2483" s="13" t="n">
        <f aca="false">IF(  1 = G2482,  1,  IF(  1 = I2482,  2,  IF(  OR(  "-" = K2482,  1 = M2482),  0,  K2482  )  )  )</f>
        <v>2</v>
      </c>
      <c r="L2483" s="12" t="n">
        <f aca="false">IF(  AND(  1 = K2483,  1 = M2483  ),  (C2483 - H2483) * 100,  IF(  AND( 2 = K2483,  1 = M2483  ),  (J2483 - C2483) * 100,  0  )  )</f>
        <v>0</v>
      </c>
      <c r="M2483" s="6" t="n">
        <f aca="false">IF(  OR(  AND(  1 = K2483,  1 = I2483  ),  AND(  2 =K2483,  1 = G2483  )  ),  1,  0  )</f>
        <v>0</v>
      </c>
      <c r="N2483" s="0" t="n">
        <f aca="false">IF(  AND(  1 = M2483,  0 &lt; L2483  ),  1,  0  )</f>
        <v>0</v>
      </c>
    </row>
    <row r="2484" customFormat="false" ht="12.8" hidden="false" customHeight="false" outlineLevel="0" collapsed="false">
      <c r="A2484" s="5" t="n">
        <v>41330</v>
      </c>
      <c r="B2484" s="6" t="n">
        <f aca="false">YEAR(A2484)</f>
        <v>2013</v>
      </c>
      <c r="C2484" s="7" t="n">
        <v>904</v>
      </c>
      <c r="D2484" s="8" t="n">
        <f aca="false">AVERAGE($C2480:$C2484)</f>
        <v>885</v>
      </c>
      <c r="E2484" s="8" t="n">
        <f aca="false">AVERAGE($C2460:$C2484)</f>
        <v>893.88</v>
      </c>
      <c r="F2484" s="8" t="n">
        <f aca="false">AVERAGE($C2410:$C2484)</f>
        <v>932.533333333333</v>
      </c>
      <c r="G2484" s="4" t="n">
        <f aca="false">IF(  AND(  F2483 &lt; E2483,  F2484 &lt; E2484,  E2484 &lt; D2484  ),  1,  0  )</f>
        <v>0</v>
      </c>
      <c r="H2484" s="12" t="n">
        <f aca="false">IF(  AND(  1 = G2484,  OR(  0 = $K2484,  2 = $K2484  )  ),  $C2484,  IF(  AND(  NOT(  "-" = H2483  ),  0 &lt; H2483  ),  H2483,  0  )  )</f>
        <v>975</v>
      </c>
      <c r="I2484" s="4" t="n">
        <f aca="false">IF(  AND(  E2483 &lt; F2483,  D2484 &lt; E2484,  E2484 &lt; F2484  ),  1,  0  )</f>
        <v>1</v>
      </c>
      <c r="J2484" s="12" t="n">
        <f aca="false">IF(  AND(  1 = I2484,  OR(  0 = $K2484,  1 = $K2484  )  ),  $C2484,  IF(  AND(  NOT(  "-" = J2483  ),  0 &lt; J2483  ),  J2483,  0  )  )</f>
        <v>883</v>
      </c>
      <c r="K2484" s="13" t="n">
        <f aca="false">IF(  1 = G2483,  1,  IF(  1 = I2483,  2,  IF(  OR(  "-" = K2483,  1 = M2483),  0,  K2483  )  )  )</f>
        <v>2</v>
      </c>
      <c r="L2484" s="12" t="n">
        <f aca="false">IF(  AND(  1 = K2484,  1 = M2484  ),  (C2484 - H2484) * 100,  IF(  AND( 2 = K2484,  1 = M2484  ),  (J2484 - C2484) * 100,  0  )  )</f>
        <v>0</v>
      </c>
      <c r="M2484" s="6" t="n">
        <f aca="false">IF(  OR(  AND(  1 = K2484,  1 = I2484  ),  AND(  2 =K2484,  1 = G2484  )  ),  1,  0  )</f>
        <v>0</v>
      </c>
      <c r="N2484" s="0" t="n">
        <f aca="false">IF(  AND(  1 = M2484,  0 &lt; L2484  ),  1,  0  )</f>
        <v>0</v>
      </c>
    </row>
    <row r="2485" customFormat="false" ht="12.8" hidden="false" customHeight="false" outlineLevel="0" collapsed="false">
      <c r="A2485" s="5" t="n">
        <v>41331</v>
      </c>
      <c r="B2485" s="6" t="n">
        <f aca="false">YEAR(A2485)</f>
        <v>2013</v>
      </c>
      <c r="C2485" s="7" t="n">
        <v>908</v>
      </c>
      <c r="D2485" s="8" t="n">
        <f aca="false">AVERAGE($C2481:$C2485)</f>
        <v>893</v>
      </c>
      <c r="E2485" s="8" t="n">
        <f aca="false">AVERAGE($C2461:$C2485)</f>
        <v>893.24</v>
      </c>
      <c r="F2485" s="8" t="n">
        <f aca="false">AVERAGE($C2411:$C2485)</f>
        <v>930.906666666667</v>
      </c>
      <c r="G2485" s="4" t="n">
        <f aca="false">IF(  AND(  F2484 &lt; E2484,  F2485 &lt; E2485,  E2485 &lt; D2485  ),  1,  0  )</f>
        <v>0</v>
      </c>
      <c r="H2485" s="12" t="n">
        <f aca="false">IF(  AND(  1 = G2485,  OR(  0 = $K2485,  2 = $K2485  )  ),  $C2485,  IF(  AND(  NOT(  "-" = H2484  ),  0 &lt; H2484  ),  H2484,  0  )  )</f>
        <v>975</v>
      </c>
      <c r="I2485" s="4" t="n">
        <f aca="false">IF(  AND(  E2484 &lt; F2484,  D2485 &lt; E2485,  E2485 &lt; F2485  ),  1,  0  )</f>
        <v>1</v>
      </c>
      <c r="J2485" s="12" t="n">
        <f aca="false">IF(  AND(  1 = I2485,  OR(  0 = $K2485,  1 = $K2485  )  ),  $C2485,  IF(  AND(  NOT(  "-" = J2484  ),  0 &lt; J2484  ),  J2484,  0  )  )</f>
        <v>883</v>
      </c>
      <c r="K2485" s="13" t="n">
        <f aca="false">IF(  1 = G2484,  1,  IF(  1 = I2484,  2,  IF(  OR(  "-" = K2484,  1 = M2484),  0,  K2484  )  )  )</f>
        <v>2</v>
      </c>
      <c r="L2485" s="12" t="n">
        <f aca="false">IF(  AND(  1 = K2485,  1 = M2485  ),  (C2485 - H2485) * 100,  IF(  AND( 2 = K2485,  1 = M2485  ),  (J2485 - C2485) * 100,  0  )  )</f>
        <v>0</v>
      </c>
      <c r="M2485" s="6" t="n">
        <f aca="false">IF(  OR(  AND(  1 = K2485,  1 = I2485  ),  AND(  2 =K2485,  1 = G2485  )  ),  1,  0  )</f>
        <v>0</v>
      </c>
      <c r="N2485" s="0" t="n">
        <f aca="false">IF(  AND(  1 = M2485,  0 &lt; L2485  ),  1,  0  )</f>
        <v>0</v>
      </c>
    </row>
    <row r="2486" customFormat="false" ht="12.8" hidden="false" customHeight="false" outlineLevel="0" collapsed="false">
      <c r="A2486" s="5" t="n">
        <v>41332</v>
      </c>
      <c r="B2486" s="6" t="n">
        <f aca="false">YEAR(A2486)</f>
        <v>2013</v>
      </c>
      <c r="C2486" s="7" t="n">
        <v>891</v>
      </c>
      <c r="D2486" s="8" t="n">
        <f aca="false">AVERAGE($C2482:$C2486)</f>
        <v>896</v>
      </c>
      <c r="E2486" s="8" t="n">
        <f aca="false">AVERAGE($C2462:$C2486)</f>
        <v>892.4</v>
      </c>
      <c r="F2486" s="8" t="n">
        <f aca="false">AVERAGE($C2412:$C2486)</f>
        <v>929.146666666667</v>
      </c>
      <c r="G2486" s="4" t="n">
        <f aca="false">IF(  AND(  F2485 &lt; E2485,  F2486 &lt; E2486,  E2486 &lt; D2486  ),  1,  0  )</f>
        <v>0</v>
      </c>
      <c r="H2486" s="12" t="n">
        <f aca="false">IF(  AND(  1 = G2486,  OR(  0 = $K2486,  2 = $K2486  )  ),  $C2486,  IF(  AND(  NOT(  "-" = H2485  ),  0 &lt; H2485  ),  H2485,  0  )  )</f>
        <v>975</v>
      </c>
      <c r="I2486" s="4" t="n">
        <f aca="false">IF(  AND(  E2485 &lt; F2485,  D2486 &lt; E2486,  E2486 &lt; F2486  ),  1,  0  )</f>
        <v>0</v>
      </c>
      <c r="J2486" s="12" t="n">
        <f aca="false">IF(  AND(  1 = I2486,  OR(  0 = $K2486,  1 = $K2486  )  ),  $C2486,  IF(  AND(  NOT(  "-" = J2485  ),  0 &lt; J2485  ),  J2485,  0  )  )</f>
        <v>883</v>
      </c>
      <c r="K2486" s="13" t="n">
        <f aca="false">IF(  1 = G2485,  1,  IF(  1 = I2485,  2,  IF(  OR(  "-" = K2485,  1 = M2485),  0,  K2485  )  )  )</f>
        <v>2</v>
      </c>
      <c r="L2486" s="12" t="n">
        <f aca="false">IF(  AND(  1 = K2486,  1 = M2486  ),  (C2486 - H2486) * 100,  IF(  AND( 2 = K2486,  1 = M2486  ),  (J2486 - C2486) * 100,  0  )  )</f>
        <v>0</v>
      </c>
      <c r="M2486" s="6" t="n">
        <f aca="false">IF(  OR(  AND(  1 = K2486,  1 = I2486  ),  AND(  2 =K2486,  1 = G2486  )  ),  1,  0  )</f>
        <v>0</v>
      </c>
      <c r="N2486" s="0" t="n">
        <f aca="false">IF(  AND(  1 = M2486,  0 &lt; L2486  ),  1,  0  )</f>
        <v>0</v>
      </c>
    </row>
    <row r="2487" customFormat="false" ht="12.8" hidden="false" customHeight="false" outlineLevel="0" collapsed="false">
      <c r="A2487" s="5" t="n">
        <v>41333</v>
      </c>
      <c r="B2487" s="6" t="n">
        <f aca="false">YEAR(A2487)</f>
        <v>2013</v>
      </c>
      <c r="C2487" s="7" t="n">
        <v>899</v>
      </c>
      <c r="D2487" s="8" t="n">
        <f aca="false">AVERAGE($C2483:$C2487)</f>
        <v>898.4</v>
      </c>
      <c r="E2487" s="8" t="n">
        <f aca="false">AVERAGE($C2463:$C2487)</f>
        <v>891.56</v>
      </c>
      <c r="F2487" s="8" t="n">
        <f aca="false">AVERAGE($C2413:$C2487)</f>
        <v>927.586666666667</v>
      </c>
      <c r="G2487" s="4" t="n">
        <f aca="false">IF(  AND(  F2486 &lt; E2486,  F2487 &lt; E2487,  E2487 &lt; D2487  ),  1,  0  )</f>
        <v>0</v>
      </c>
      <c r="H2487" s="12" t="n">
        <f aca="false">IF(  AND(  1 = G2487,  OR(  0 = $K2487,  2 = $K2487  )  ),  $C2487,  IF(  AND(  NOT(  "-" = H2486  ),  0 &lt; H2486  ),  H2486,  0  )  )</f>
        <v>975</v>
      </c>
      <c r="I2487" s="4" t="n">
        <f aca="false">IF(  AND(  E2486 &lt; F2486,  D2487 &lt; E2487,  E2487 &lt; F2487  ),  1,  0  )</f>
        <v>0</v>
      </c>
      <c r="J2487" s="12" t="n">
        <f aca="false">IF(  AND(  1 = I2487,  OR(  0 = $K2487,  1 = $K2487  )  ),  $C2487,  IF(  AND(  NOT(  "-" = J2486  ),  0 &lt; J2486  ),  J2486,  0  )  )</f>
        <v>883</v>
      </c>
      <c r="K2487" s="13" t="n">
        <f aca="false">IF(  1 = G2486,  1,  IF(  1 = I2486,  2,  IF(  OR(  "-" = K2486,  1 = M2486),  0,  K2486  )  )  )</f>
        <v>2</v>
      </c>
      <c r="L2487" s="12" t="n">
        <f aca="false">IF(  AND(  1 = K2487,  1 = M2487  ),  (C2487 - H2487) * 100,  IF(  AND( 2 = K2487,  1 = M2487  ),  (J2487 - C2487) * 100,  0  )  )</f>
        <v>0</v>
      </c>
      <c r="M2487" s="6" t="n">
        <f aca="false">IF(  OR(  AND(  1 = K2487,  1 = I2487  ),  AND(  2 =K2487,  1 = G2487  )  ),  1,  0  )</f>
        <v>0</v>
      </c>
      <c r="N2487" s="0" t="n">
        <f aca="false">IF(  AND(  1 = M2487,  0 &lt; L2487  ),  1,  0  )</f>
        <v>0</v>
      </c>
    </row>
    <row r="2488" customFormat="false" ht="12.8" hidden="false" customHeight="false" outlineLevel="0" collapsed="false">
      <c r="A2488" s="5" t="n">
        <v>41334</v>
      </c>
      <c r="B2488" s="6" t="n">
        <f aca="false">YEAR(A2488)</f>
        <v>2013</v>
      </c>
      <c r="C2488" s="7" t="n">
        <v>903</v>
      </c>
      <c r="D2488" s="8" t="n">
        <f aca="false">AVERAGE($C2484:$C2488)</f>
        <v>901</v>
      </c>
      <c r="E2488" s="8" t="n">
        <f aca="false">AVERAGE($C2464:$C2488)</f>
        <v>891.44</v>
      </c>
      <c r="F2488" s="8" t="n">
        <f aca="false">AVERAGE($C2414:$C2488)</f>
        <v>926.226666666667</v>
      </c>
      <c r="G2488" s="4" t="n">
        <f aca="false">IF(  AND(  F2487 &lt; E2487,  F2488 &lt; E2488,  E2488 &lt; D2488  ),  1,  0  )</f>
        <v>0</v>
      </c>
      <c r="H2488" s="12" t="n">
        <f aca="false">IF(  AND(  1 = G2488,  OR(  0 = $K2488,  2 = $K2488  )  ),  $C2488,  IF(  AND(  NOT(  "-" = H2487  ),  0 &lt; H2487  ),  H2487,  0  )  )</f>
        <v>975</v>
      </c>
      <c r="I2488" s="4" t="n">
        <f aca="false">IF(  AND(  E2487 &lt; F2487,  D2488 &lt; E2488,  E2488 &lt; F2488  ),  1,  0  )</f>
        <v>0</v>
      </c>
      <c r="J2488" s="12" t="n">
        <f aca="false">IF(  AND(  1 = I2488,  OR(  0 = $K2488,  1 = $K2488  )  ),  $C2488,  IF(  AND(  NOT(  "-" = J2487  ),  0 &lt; J2487  ),  J2487,  0  )  )</f>
        <v>883</v>
      </c>
      <c r="K2488" s="13" t="n">
        <f aca="false">IF(  1 = G2487,  1,  IF(  1 = I2487,  2,  IF(  OR(  "-" = K2487,  1 = M2487),  0,  K2487  )  )  )</f>
        <v>2</v>
      </c>
      <c r="L2488" s="12" t="n">
        <f aca="false">IF(  AND(  1 = K2488,  1 = M2488  ),  (C2488 - H2488) * 100,  IF(  AND( 2 = K2488,  1 = M2488  ),  (J2488 - C2488) * 100,  0  )  )</f>
        <v>0</v>
      </c>
      <c r="M2488" s="6" t="n">
        <f aca="false">IF(  OR(  AND(  1 = K2488,  1 = I2488  ),  AND(  2 =K2488,  1 = G2488  )  ),  1,  0  )</f>
        <v>0</v>
      </c>
      <c r="N2488" s="0" t="n">
        <f aca="false">IF(  AND(  1 = M2488,  0 &lt; L2488  ),  1,  0  )</f>
        <v>0</v>
      </c>
    </row>
    <row r="2489" customFormat="false" ht="12.8" hidden="false" customHeight="false" outlineLevel="0" collapsed="false">
      <c r="A2489" s="5" t="n">
        <v>41337</v>
      </c>
      <c r="B2489" s="6" t="n">
        <f aca="false">YEAR(A2489)</f>
        <v>2013</v>
      </c>
      <c r="C2489" s="7" t="n">
        <v>921</v>
      </c>
      <c r="D2489" s="8" t="n">
        <f aca="false">AVERAGE($C2485:$C2489)</f>
        <v>904.4</v>
      </c>
      <c r="E2489" s="8" t="n">
        <f aca="false">AVERAGE($C2465:$C2489)</f>
        <v>891.24</v>
      </c>
      <c r="F2489" s="8" t="n">
        <f aca="false">AVERAGE($C2415:$C2489)</f>
        <v>924.986666666667</v>
      </c>
      <c r="G2489" s="4" t="n">
        <f aca="false">IF(  AND(  F2488 &lt; E2488,  F2489 &lt; E2489,  E2489 &lt; D2489  ),  1,  0  )</f>
        <v>0</v>
      </c>
      <c r="H2489" s="12" t="n">
        <f aca="false">IF(  AND(  1 = G2489,  OR(  0 = $K2489,  2 = $K2489  )  ),  $C2489,  IF(  AND(  NOT(  "-" = H2488  ),  0 &lt; H2488  ),  H2488,  0  )  )</f>
        <v>975</v>
      </c>
      <c r="I2489" s="4" t="n">
        <f aca="false">IF(  AND(  E2488 &lt; F2488,  D2489 &lt; E2489,  E2489 &lt; F2489  ),  1,  0  )</f>
        <v>0</v>
      </c>
      <c r="J2489" s="12" t="n">
        <f aca="false">IF(  AND(  1 = I2489,  OR(  0 = $K2489,  1 = $K2489  )  ),  $C2489,  IF(  AND(  NOT(  "-" = J2488  ),  0 &lt; J2488  ),  J2488,  0  )  )</f>
        <v>883</v>
      </c>
      <c r="K2489" s="13" t="n">
        <f aca="false">IF(  1 = G2488,  1,  IF(  1 = I2488,  2,  IF(  OR(  "-" = K2488,  1 = M2488),  0,  K2488  )  )  )</f>
        <v>2</v>
      </c>
      <c r="L2489" s="12" t="n">
        <f aca="false">IF(  AND(  1 = K2489,  1 = M2489  ),  (C2489 - H2489) * 100,  IF(  AND( 2 = K2489,  1 = M2489  ),  (J2489 - C2489) * 100,  0  )  )</f>
        <v>0</v>
      </c>
      <c r="M2489" s="6" t="n">
        <f aca="false">IF(  OR(  AND(  1 = K2489,  1 = I2489  ),  AND(  2 =K2489,  1 = G2489  )  ),  1,  0  )</f>
        <v>0</v>
      </c>
      <c r="N2489" s="0" t="n">
        <f aca="false">IF(  AND(  1 = M2489,  0 &lt; L2489  ),  1,  0  )</f>
        <v>0</v>
      </c>
    </row>
    <row r="2490" customFormat="false" ht="12.8" hidden="false" customHeight="false" outlineLevel="0" collapsed="false">
      <c r="A2490" s="5" t="n">
        <v>41338</v>
      </c>
      <c r="B2490" s="6" t="n">
        <f aca="false">YEAR(A2490)</f>
        <v>2013</v>
      </c>
      <c r="C2490" s="7" t="n">
        <v>925</v>
      </c>
      <c r="D2490" s="8" t="n">
        <f aca="false">AVERAGE($C2486:$C2490)</f>
        <v>907.8</v>
      </c>
      <c r="E2490" s="8" t="n">
        <f aca="false">AVERAGE($C2466:$C2490)</f>
        <v>889.88</v>
      </c>
      <c r="F2490" s="8" t="n">
        <f aca="false">AVERAGE($C2416:$C2490)</f>
        <v>923.933333333333</v>
      </c>
      <c r="G2490" s="4" t="n">
        <f aca="false">IF(  AND(  F2489 &lt; E2489,  F2490 &lt; E2490,  E2490 &lt; D2490  ),  1,  0  )</f>
        <v>0</v>
      </c>
      <c r="H2490" s="12" t="n">
        <f aca="false">IF(  AND(  1 = G2490,  OR(  0 = $K2490,  2 = $K2490  )  ),  $C2490,  IF(  AND(  NOT(  "-" = H2489  ),  0 &lt; H2489  ),  H2489,  0  )  )</f>
        <v>975</v>
      </c>
      <c r="I2490" s="4" t="n">
        <f aca="false">IF(  AND(  E2489 &lt; F2489,  D2490 &lt; E2490,  E2490 &lt; F2490  ),  1,  0  )</f>
        <v>0</v>
      </c>
      <c r="J2490" s="12" t="n">
        <f aca="false">IF(  AND(  1 = I2490,  OR(  0 = $K2490,  1 = $K2490  )  ),  $C2490,  IF(  AND(  NOT(  "-" = J2489  ),  0 &lt; J2489  ),  J2489,  0  )  )</f>
        <v>883</v>
      </c>
      <c r="K2490" s="13" t="n">
        <f aca="false">IF(  1 = G2489,  1,  IF(  1 = I2489,  2,  IF(  OR(  "-" = K2489,  1 = M2489),  0,  K2489  )  )  )</f>
        <v>2</v>
      </c>
      <c r="L2490" s="12" t="n">
        <f aca="false">IF(  AND(  1 = K2490,  1 = M2490  ),  (C2490 - H2490) * 100,  IF(  AND( 2 = K2490,  1 = M2490  ),  (J2490 - C2490) * 100,  0  )  )</f>
        <v>0</v>
      </c>
      <c r="M2490" s="6" t="n">
        <f aca="false">IF(  OR(  AND(  1 = K2490,  1 = I2490  ),  AND(  2 =K2490,  1 = G2490  )  ),  1,  0  )</f>
        <v>0</v>
      </c>
      <c r="N2490" s="0" t="n">
        <f aca="false">IF(  AND(  1 = M2490,  0 &lt; L2490  ),  1,  0  )</f>
        <v>0</v>
      </c>
    </row>
    <row r="2491" customFormat="false" ht="12.8" hidden="false" customHeight="false" outlineLevel="0" collapsed="false">
      <c r="A2491" s="5" t="n">
        <v>41339</v>
      </c>
      <c r="B2491" s="6" t="n">
        <f aca="false">YEAR(A2491)</f>
        <v>2013</v>
      </c>
      <c r="C2491" s="7" t="n">
        <v>918</v>
      </c>
      <c r="D2491" s="8" t="n">
        <f aca="false">AVERAGE($C2487:$C2491)</f>
        <v>913.2</v>
      </c>
      <c r="E2491" s="8" t="n">
        <f aca="false">AVERAGE($C2467:$C2491)</f>
        <v>888.4</v>
      </c>
      <c r="F2491" s="8" t="n">
        <f aca="false">AVERAGE($C2417:$C2491)</f>
        <v>923.04</v>
      </c>
      <c r="G2491" s="4" t="n">
        <f aca="false">IF(  AND(  F2490 &lt; E2490,  F2491 &lt; E2491,  E2491 &lt; D2491  ),  1,  0  )</f>
        <v>0</v>
      </c>
      <c r="H2491" s="12" t="n">
        <f aca="false">IF(  AND(  1 = G2491,  OR(  0 = $K2491,  2 = $K2491  )  ),  $C2491,  IF(  AND(  NOT(  "-" = H2490  ),  0 &lt; H2490  ),  H2490,  0  )  )</f>
        <v>975</v>
      </c>
      <c r="I2491" s="4" t="n">
        <f aca="false">IF(  AND(  E2490 &lt; F2490,  D2491 &lt; E2491,  E2491 &lt; F2491  ),  1,  0  )</f>
        <v>0</v>
      </c>
      <c r="J2491" s="12" t="n">
        <f aca="false">IF(  AND(  1 = I2491,  OR(  0 = $K2491,  1 = $K2491  )  ),  $C2491,  IF(  AND(  NOT(  "-" = J2490  ),  0 &lt; J2490  ),  J2490,  0  )  )</f>
        <v>883</v>
      </c>
      <c r="K2491" s="13" t="n">
        <f aca="false">IF(  1 = G2490,  1,  IF(  1 = I2490,  2,  IF(  OR(  "-" = K2490,  1 = M2490),  0,  K2490  )  )  )</f>
        <v>2</v>
      </c>
      <c r="L2491" s="12" t="n">
        <f aca="false">IF(  AND(  1 = K2491,  1 = M2491  ),  (C2491 - H2491) * 100,  IF(  AND( 2 = K2491,  1 = M2491  ),  (J2491 - C2491) * 100,  0  )  )</f>
        <v>0</v>
      </c>
      <c r="M2491" s="6" t="n">
        <f aca="false">IF(  OR(  AND(  1 = K2491,  1 = I2491  ),  AND(  2 =K2491,  1 = G2491  )  ),  1,  0  )</f>
        <v>0</v>
      </c>
      <c r="N2491" s="0" t="n">
        <f aca="false">IF(  AND(  1 = M2491,  0 &lt; L2491  ),  1,  0  )</f>
        <v>0</v>
      </c>
    </row>
    <row r="2492" customFormat="false" ht="12.8" hidden="false" customHeight="false" outlineLevel="0" collapsed="false">
      <c r="A2492" s="5" t="n">
        <v>41340</v>
      </c>
      <c r="B2492" s="6" t="n">
        <f aca="false">YEAR(A2492)</f>
        <v>2013</v>
      </c>
      <c r="C2492" s="7" t="n">
        <v>962</v>
      </c>
      <c r="D2492" s="8" t="n">
        <f aca="false">AVERAGE($C2488:$C2492)</f>
        <v>925.8</v>
      </c>
      <c r="E2492" s="8" t="n">
        <f aca="false">AVERAGE($C2468:$C2492)</f>
        <v>889.48</v>
      </c>
      <c r="F2492" s="8" t="n">
        <f aca="false">AVERAGE($C2418:$C2492)</f>
        <v>923.173333333333</v>
      </c>
      <c r="G2492" s="4" t="n">
        <f aca="false">IF(  AND(  F2491 &lt; E2491,  F2492 &lt; E2492,  E2492 &lt; D2492  ),  1,  0  )</f>
        <v>0</v>
      </c>
      <c r="H2492" s="12" t="n">
        <f aca="false">IF(  AND(  1 = G2492,  OR(  0 = $K2492,  2 = $K2492  )  ),  $C2492,  IF(  AND(  NOT(  "-" = H2491  ),  0 &lt; H2491  ),  H2491,  0  )  )</f>
        <v>975</v>
      </c>
      <c r="I2492" s="4" t="n">
        <f aca="false">IF(  AND(  E2491 &lt; F2491,  D2492 &lt; E2492,  E2492 &lt; F2492  ),  1,  0  )</f>
        <v>0</v>
      </c>
      <c r="J2492" s="12" t="n">
        <f aca="false">IF(  AND(  1 = I2492,  OR(  0 = $K2492,  1 = $K2492  )  ),  $C2492,  IF(  AND(  NOT(  "-" = J2491  ),  0 &lt; J2491  ),  J2491,  0  )  )</f>
        <v>883</v>
      </c>
      <c r="K2492" s="13" t="n">
        <f aca="false">IF(  1 = G2491,  1,  IF(  1 = I2491,  2,  IF(  OR(  "-" = K2491,  1 = M2491),  0,  K2491  )  )  )</f>
        <v>2</v>
      </c>
      <c r="L2492" s="12" t="n">
        <f aca="false">IF(  AND(  1 = K2492,  1 = M2492  ),  (C2492 - H2492) * 100,  IF(  AND( 2 = K2492,  1 = M2492  ),  (J2492 - C2492) * 100,  0  )  )</f>
        <v>0</v>
      </c>
      <c r="M2492" s="6" t="n">
        <f aca="false">IF(  OR(  AND(  1 = K2492,  1 = I2492  ),  AND(  2 =K2492,  1 = G2492  )  ),  1,  0  )</f>
        <v>0</v>
      </c>
      <c r="N2492" s="0" t="n">
        <f aca="false">IF(  AND(  1 = M2492,  0 &lt; L2492  ),  1,  0  )</f>
        <v>0</v>
      </c>
    </row>
    <row r="2493" customFormat="false" ht="12.8" hidden="false" customHeight="false" outlineLevel="0" collapsed="false">
      <c r="A2493" s="5" t="n">
        <v>41341</v>
      </c>
      <c r="B2493" s="6" t="n">
        <f aca="false">YEAR(A2493)</f>
        <v>2013</v>
      </c>
      <c r="C2493" s="7" t="n">
        <v>1033</v>
      </c>
      <c r="D2493" s="8" t="n">
        <f aca="false">AVERAGE($C2489:$C2493)</f>
        <v>951.8</v>
      </c>
      <c r="E2493" s="8" t="n">
        <f aca="false">AVERAGE($C2469:$C2493)</f>
        <v>895.32</v>
      </c>
      <c r="F2493" s="8" t="n">
        <f aca="false">AVERAGE($C2419:$C2493)</f>
        <v>923.8</v>
      </c>
      <c r="G2493" s="4" t="n">
        <f aca="false">IF(  AND(  F2492 &lt; E2492,  F2493 &lt; E2493,  E2493 &lt; D2493  ),  1,  0  )</f>
        <v>0</v>
      </c>
      <c r="H2493" s="12" t="n">
        <f aca="false">IF(  AND(  1 = G2493,  OR(  0 = $K2493,  2 = $K2493  )  ),  $C2493,  IF(  AND(  NOT(  "-" = H2492  ),  0 &lt; H2492  ),  H2492,  0  )  )</f>
        <v>975</v>
      </c>
      <c r="I2493" s="4" t="n">
        <f aca="false">IF(  AND(  E2492 &lt; F2492,  D2493 &lt; E2493,  E2493 &lt; F2493  ),  1,  0  )</f>
        <v>0</v>
      </c>
      <c r="J2493" s="12" t="n">
        <f aca="false">IF(  AND(  1 = I2493,  OR(  0 = $K2493,  1 = $K2493  )  ),  $C2493,  IF(  AND(  NOT(  "-" = J2492  ),  0 &lt; J2492  ),  J2492,  0  )  )</f>
        <v>883</v>
      </c>
      <c r="K2493" s="13" t="n">
        <f aca="false">IF(  1 = G2492,  1,  IF(  1 = I2492,  2,  IF(  OR(  "-" = K2492,  1 = M2492),  0,  K2492  )  )  )</f>
        <v>2</v>
      </c>
      <c r="L2493" s="12" t="n">
        <f aca="false">IF(  AND(  1 = K2493,  1 = M2493  ),  (C2493 - H2493) * 100,  IF(  AND( 2 = K2493,  1 = M2493  ),  (J2493 - C2493) * 100,  0  )  )</f>
        <v>0</v>
      </c>
      <c r="M2493" s="6" t="n">
        <f aca="false">IF(  OR(  AND(  1 = K2493,  1 = I2493  ),  AND(  2 =K2493,  1 = G2493  )  ),  1,  0  )</f>
        <v>0</v>
      </c>
      <c r="N2493" s="0" t="n">
        <f aca="false">IF(  AND(  1 = M2493,  0 &lt; L2493  ),  1,  0  )</f>
        <v>0</v>
      </c>
    </row>
    <row r="2494" customFormat="false" ht="12.8" hidden="false" customHeight="false" outlineLevel="0" collapsed="false">
      <c r="A2494" s="5" t="n">
        <v>41344</v>
      </c>
      <c r="B2494" s="6" t="n">
        <f aca="false">YEAR(A2494)</f>
        <v>2013</v>
      </c>
      <c r="C2494" s="7" t="n">
        <v>1078</v>
      </c>
      <c r="D2494" s="8" t="n">
        <f aca="false">AVERAGE($C2490:$C2494)</f>
        <v>983.2</v>
      </c>
      <c r="E2494" s="8" t="n">
        <f aca="false">AVERAGE($C2470:$C2494)</f>
        <v>903.16</v>
      </c>
      <c r="F2494" s="8" t="n">
        <f aca="false">AVERAGE($C2420:$C2494)</f>
        <v>924.586666666667</v>
      </c>
      <c r="G2494" s="4" t="n">
        <f aca="false">IF(  AND(  F2493 &lt; E2493,  F2494 &lt; E2494,  E2494 &lt; D2494  ),  1,  0  )</f>
        <v>0</v>
      </c>
      <c r="H2494" s="12" t="n">
        <f aca="false">IF(  AND(  1 = G2494,  OR(  0 = $K2494,  2 = $K2494  )  ),  $C2494,  IF(  AND(  NOT(  "-" = H2493  ),  0 &lt; H2493  ),  H2493,  0  )  )</f>
        <v>975</v>
      </c>
      <c r="I2494" s="4" t="n">
        <f aca="false">IF(  AND(  E2493 &lt; F2493,  D2494 &lt; E2494,  E2494 &lt; F2494  ),  1,  0  )</f>
        <v>0</v>
      </c>
      <c r="J2494" s="12" t="n">
        <f aca="false">IF(  AND(  1 = I2494,  OR(  0 = $K2494,  1 = $K2494  )  ),  $C2494,  IF(  AND(  NOT(  "-" = J2493  ),  0 &lt; J2493  ),  J2493,  0  )  )</f>
        <v>883</v>
      </c>
      <c r="K2494" s="13" t="n">
        <f aca="false">IF(  1 = G2493,  1,  IF(  1 = I2493,  2,  IF(  OR(  "-" = K2493,  1 = M2493),  0,  K2493  )  )  )</f>
        <v>2</v>
      </c>
      <c r="L2494" s="12" t="n">
        <f aca="false">IF(  AND(  1 = K2494,  1 = M2494  ),  (C2494 - H2494) * 100,  IF(  AND( 2 = K2494,  1 = M2494  ),  (J2494 - C2494) * 100,  0  )  )</f>
        <v>0</v>
      </c>
      <c r="M2494" s="6" t="n">
        <f aca="false">IF(  OR(  AND(  1 = K2494,  1 = I2494  ),  AND(  2 =K2494,  1 = G2494  )  ),  1,  0  )</f>
        <v>0</v>
      </c>
      <c r="N2494" s="0" t="n">
        <f aca="false">IF(  AND(  1 = M2494,  0 &lt; L2494  ),  1,  0  )</f>
        <v>0</v>
      </c>
    </row>
    <row r="2495" customFormat="false" ht="12.8" hidden="false" customHeight="false" outlineLevel="0" collapsed="false">
      <c r="A2495" s="5" t="n">
        <v>41345</v>
      </c>
      <c r="B2495" s="6" t="n">
        <f aca="false">YEAR(A2495)</f>
        <v>2013</v>
      </c>
      <c r="C2495" s="7" t="n">
        <v>1057</v>
      </c>
      <c r="D2495" s="8" t="n">
        <f aca="false">AVERAGE($C2491:$C2495)</f>
        <v>1009.6</v>
      </c>
      <c r="E2495" s="8" t="n">
        <f aca="false">AVERAGE($C2471:$C2495)</f>
        <v>910.32</v>
      </c>
      <c r="F2495" s="8" t="n">
        <f aca="false">AVERAGE($C2421:$C2495)</f>
        <v>924.826666666667</v>
      </c>
      <c r="G2495" s="4" t="n">
        <f aca="false">IF(  AND(  F2494 &lt; E2494,  F2495 &lt; E2495,  E2495 &lt; D2495  ),  1,  0  )</f>
        <v>0</v>
      </c>
      <c r="H2495" s="12" t="n">
        <f aca="false">IF(  AND(  1 = G2495,  OR(  0 = $K2495,  2 = $K2495  )  ),  $C2495,  IF(  AND(  NOT(  "-" = H2494  ),  0 &lt; H2494  ),  H2494,  0  )  )</f>
        <v>975</v>
      </c>
      <c r="I2495" s="4" t="n">
        <f aca="false">IF(  AND(  E2494 &lt; F2494,  D2495 &lt; E2495,  E2495 &lt; F2495  ),  1,  0  )</f>
        <v>0</v>
      </c>
      <c r="J2495" s="12" t="n">
        <f aca="false">IF(  AND(  1 = I2495,  OR(  0 = $K2495,  1 = $K2495  )  ),  $C2495,  IF(  AND(  NOT(  "-" = J2494  ),  0 &lt; J2494  ),  J2494,  0  )  )</f>
        <v>883</v>
      </c>
      <c r="K2495" s="13" t="n">
        <f aca="false">IF(  1 = G2494,  1,  IF(  1 = I2494,  2,  IF(  OR(  "-" = K2494,  1 = M2494),  0,  K2494  )  )  )</f>
        <v>2</v>
      </c>
      <c r="L2495" s="12" t="n">
        <f aca="false">IF(  AND(  1 = K2495,  1 = M2495  ),  (C2495 - H2495) * 100,  IF(  AND( 2 = K2495,  1 = M2495  ),  (J2495 - C2495) * 100,  0  )  )</f>
        <v>0</v>
      </c>
      <c r="M2495" s="6" t="n">
        <f aca="false">IF(  OR(  AND(  1 = K2495,  1 = I2495  ),  AND(  2 =K2495,  1 = G2495  )  ),  1,  0  )</f>
        <v>0</v>
      </c>
      <c r="N2495" s="0" t="n">
        <f aca="false">IF(  AND(  1 = M2495,  0 &lt; L2495  ),  1,  0  )</f>
        <v>0</v>
      </c>
    </row>
    <row r="2496" customFormat="false" ht="12.8" hidden="false" customHeight="false" outlineLevel="0" collapsed="false">
      <c r="A2496" s="5" t="n">
        <v>41346</v>
      </c>
      <c r="B2496" s="6" t="n">
        <f aca="false">YEAR(A2496)</f>
        <v>2013</v>
      </c>
      <c r="C2496" s="7" t="n">
        <v>1082</v>
      </c>
      <c r="D2496" s="8" t="n">
        <f aca="false">AVERAGE($C2492:$C2496)</f>
        <v>1042.4</v>
      </c>
      <c r="E2496" s="8" t="n">
        <f aca="false">AVERAGE($C2472:$C2496)</f>
        <v>918.76</v>
      </c>
      <c r="F2496" s="8" t="n">
        <f aca="false">AVERAGE($C2422:$C2496)</f>
        <v>925.16</v>
      </c>
      <c r="G2496" s="4" t="n">
        <f aca="false">IF(  AND(  F2495 &lt; E2495,  F2496 &lt; E2496,  E2496 &lt; D2496  ),  1,  0  )</f>
        <v>0</v>
      </c>
      <c r="H2496" s="12" t="n">
        <f aca="false">IF(  AND(  1 = G2496,  OR(  0 = $K2496,  2 = $K2496  )  ),  $C2496,  IF(  AND(  NOT(  "-" = H2495  ),  0 &lt; H2495  ),  H2495,  0  )  )</f>
        <v>975</v>
      </c>
      <c r="I2496" s="4" t="n">
        <f aca="false">IF(  AND(  E2495 &lt; F2495,  D2496 &lt; E2496,  E2496 &lt; F2496  ),  1,  0  )</f>
        <v>0</v>
      </c>
      <c r="J2496" s="12" t="n">
        <f aca="false">IF(  AND(  1 = I2496,  OR(  0 = $K2496,  1 = $K2496  )  ),  $C2496,  IF(  AND(  NOT(  "-" = J2495  ),  0 &lt; J2495  ),  J2495,  0  )  )</f>
        <v>883</v>
      </c>
      <c r="K2496" s="13" t="n">
        <f aca="false">IF(  1 = G2495,  1,  IF(  1 = I2495,  2,  IF(  OR(  "-" = K2495,  1 = M2495),  0,  K2495  )  )  )</f>
        <v>2</v>
      </c>
      <c r="L2496" s="12" t="n">
        <f aca="false">IF(  AND(  1 = K2496,  1 = M2496  ),  (C2496 - H2496) * 100,  IF(  AND( 2 = K2496,  1 = M2496  ),  (J2496 - C2496) * 100,  0  )  )</f>
        <v>0</v>
      </c>
      <c r="M2496" s="6" t="n">
        <f aca="false">IF(  OR(  AND(  1 = K2496,  1 = I2496  ),  AND(  2 =K2496,  1 = G2496  )  ),  1,  0  )</f>
        <v>0</v>
      </c>
      <c r="N2496" s="0" t="n">
        <f aca="false">IF(  AND(  1 = M2496,  0 &lt; L2496  ),  1,  0  )</f>
        <v>0</v>
      </c>
    </row>
    <row r="2497" customFormat="false" ht="12.8" hidden="false" customHeight="false" outlineLevel="0" collapsed="false">
      <c r="A2497" s="5" t="n">
        <v>41347</v>
      </c>
      <c r="B2497" s="6" t="n">
        <f aca="false">YEAR(A2497)</f>
        <v>2013</v>
      </c>
      <c r="C2497" s="7" t="n">
        <v>1055</v>
      </c>
      <c r="D2497" s="8" t="n">
        <f aca="false">AVERAGE($C2493:$C2497)</f>
        <v>1061</v>
      </c>
      <c r="E2497" s="8" t="n">
        <f aca="false">AVERAGE($C2473:$C2497)</f>
        <v>925.76</v>
      </c>
      <c r="F2497" s="8" t="n">
        <f aca="false">AVERAGE($C2423:$C2497)</f>
        <v>924.986666666667</v>
      </c>
      <c r="G2497" s="4" t="n">
        <f aca="false">IF(  AND(  F2496 &lt; E2496,  F2497 &lt; E2497,  E2497 &lt; D2497  ),  1,  0  )</f>
        <v>0</v>
      </c>
      <c r="H2497" s="12" t="n">
        <f aca="false">IF(  AND(  1 = G2497,  OR(  0 = $K2497,  2 = $K2497  )  ),  $C2497,  IF(  AND(  NOT(  "-" = H2496  ),  0 &lt; H2496  ),  H2496,  0  )  )</f>
        <v>975</v>
      </c>
      <c r="I2497" s="4" t="n">
        <f aca="false">IF(  AND(  E2496 &lt; F2496,  D2497 &lt; E2497,  E2497 &lt; F2497  ),  1,  0  )</f>
        <v>0</v>
      </c>
      <c r="J2497" s="12" t="n">
        <f aca="false">IF(  AND(  1 = I2497,  OR(  0 = $K2497,  1 = $K2497  )  ),  $C2497,  IF(  AND(  NOT(  "-" = J2496  ),  0 &lt; J2496  ),  J2496,  0  )  )</f>
        <v>883</v>
      </c>
      <c r="K2497" s="13" t="n">
        <f aca="false">IF(  1 = G2496,  1,  IF(  1 = I2496,  2,  IF(  OR(  "-" = K2496,  1 = M2496),  0,  K2496  )  )  )</f>
        <v>2</v>
      </c>
      <c r="L2497" s="12" t="n">
        <f aca="false">IF(  AND(  1 = K2497,  1 = M2497  ),  (C2497 - H2497) * 100,  IF(  AND( 2 = K2497,  1 = M2497  ),  (J2497 - C2497) * 100,  0  )  )</f>
        <v>0</v>
      </c>
      <c r="M2497" s="6" t="n">
        <f aca="false">IF(  OR(  AND(  1 = K2497,  1 = I2497  ),  AND(  2 =K2497,  1 = G2497  )  ),  1,  0  )</f>
        <v>0</v>
      </c>
      <c r="N2497" s="0" t="n">
        <f aca="false">IF(  AND(  1 = M2497,  0 &lt; L2497  ),  1,  0  )</f>
        <v>0</v>
      </c>
    </row>
    <row r="2498" customFormat="false" ht="12.8" hidden="false" customHeight="false" outlineLevel="0" collapsed="false">
      <c r="A2498" s="5" t="n">
        <v>41348</v>
      </c>
      <c r="B2498" s="6" t="n">
        <f aca="false">YEAR(A2498)</f>
        <v>2013</v>
      </c>
      <c r="C2498" s="7" t="n">
        <v>1066</v>
      </c>
      <c r="D2498" s="8" t="n">
        <f aca="false">AVERAGE($C2494:$C2498)</f>
        <v>1067.6</v>
      </c>
      <c r="E2498" s="8" t="n">
        <f aca="false">AVERAGE($C2474:$C2498)</f>
        <v>932.8</v>
      </c>
      <c r="F2498" s="8" t="n">
        <f aca="false">AVERAGE($C2424:$C2498)</f>
        <v>925.48</v>
      </c>
      <c r="G2498" s="4" t="n">
        <f aca="false">IF(  AND(  F2497 &lt; E2497,  F2498 &lt; E2498,  E2498 &lt; D2498  ),  1,  0  )</f>
        <v>1</v>
      </c>
      <c r="H2498" s="12" t="n">
        <f aca="false">IF(  AND(  1 = G2498,  OR(  0 = $K2498,  2 = $K2498  )  ),  $C2498,  IF(  AND(  NOT(  "-" = H2497  ),  0 &lt; H2497  ),  H2497,  0  )  )</f>
        <v>1066</v>
      </c>
      <c r="I2498" s="4" t="n">
        <f aca="false">IF(  AND(  E2497 &lt; F2497,  D2498 &lt; E2498,  E2498 &lt; F2498  ),  1,  0  )</f>
        <v>0</v>
      </c>
      <c r="J2498" s="12" t="n">
        <f aca="false">IF(  AND(  1 = I2498,  OR(  0 = $K2498,  1 = $K2498  )  ),  $C2498,  IF(  AND(  NOT(  "-" = J2497  ),  0 &lt; J2497  ),  J2497,  0  )  )</f>
        <v>883</v>
      </c>
      <c r="K2498" s="13" t="n">
        <f aca="false">IF(  1 = G2497,  1,  IF(  1 = I2497,  2,  IF(  OR(  "-" = K2497,  1 = M2497),  0,  K2497  )  )  )</f>
        <v>2</v>
      </c>
      <c r="L2498" s="12" t="n">
        <f aca="false">IF(  AND(  1 = K2498,  1 = M2498  ),  (C2498 - H2498) * 100,  IF(  AND( 2 = K2498,  1 = M2498  ),  (J2498 - C2498) * 100,  0  )  )</f>
        <v>-18300</v>
      </c>
      <c r="M2498" s="6" t="n">
        <f aca="false">IF(  OR(  AND(  1 = K2498,  1 = I2498  ),  AND(  2 =K2498,  1 = G2498  )  ),  1,  0  )</f>
        <v>1</v>
      </c>
      <c r="N2498" s="0" t="n">
        <f aca="false">IF(  AND(  1 = M2498,  0 &lt; L2498  ),  1,  0  )</f>
        <v>0</v>
      </c>
    </row>
    <row r="2499" customFormat="false" ht="12.8" hidden="false" customHeight="false" outlineLevel="0" collapsed="false">
      <c r="A2499" s="5" t="n">
        <v>41351</v>
      </c>
      <c r="B2499" s="6" t="n">
        <f aca="false">YEAR(A2499)</f>
        <v>2013</v>
      </c>
      <c r="C2499" s="7" t="n">
        <v>1057</v>
      </c>
      <c r="D2499" s="8" t="n">
        <f aca="false">AVERAGE($C2495:$C2499)</f>
        <v>1063.4</v>
      </c>
      <c r="E2499" s="8" t="n">
        <f aca="false">AVERAGE($C2475:$C2499)</f>
        <v>940.24</v>
      </c>
      <c r="F2499" s="8" t="n">
        <f aca="false">AVERAGE($C2425:$C2499)</f>
        <v>926.04</v>
      </c>
      <c r="G2499" s="4" t="n">
        <f aca="false">IF(  AND(  F2498 &lt; E2498,  F2499 &lt; E2499,  E2499 &lt; D2499  ),  1,  0  )</f>
        <v>1</v>
      </c>
      <c r="H2499" s="12" t="n">
        <f aca="false">IF(  AND(  1 = G2499,  OR(  0 = $K2499,  2 = $K2499  )  ),  $C2499,  IF(  AND(  NOT(  "-" = H2498  ),  0 &lt; H2498  ),  H2498,  0  )  )</f>
        <v>1066</v>
      </c>
      <c r="I2499" s="4" t="n">
        <f aca="false">IF(  AND(  E2498 &lt; F2498,  D2499 &lt; E2499,  E2499 &lt; F2499  ),  1,  0  )</f>
        <v>0</v>
      </c>
      <c r="J2499" s="12" t="n">
        <f aca="false">IF(  AND(  1 = I2499,  OR(  0 = $K2499,  1 = $K2499  )  ),  $C2499,  IF(  AND(  NOT(  "-" = J2498  ),  0 &lt; J2498  ),  J2498,  0  )  )</f>
        <v>883</v>
      </c>
      <c r="K2499" s="13" t="n">
        <f aca="false">IF(  1 = G2498,  1,  IF(  1 = I2498,  2,  IF(  OR(  "-" = K2498,  1 = M2498),  0,  K2498  )  )  )</f>
        <v>1</v>
      </c>
      <c r="L2499" s="12" t="n">
        <f aca="false">IF(  AND(  1 = K2499,  1 = M2499  ),  (C2499 - H2499) * 100,  IF(  AND( 2 = K2499,  1 = M2499  ),  (J2499 - C2499) * 100,  0  )  )</f>
        <v>0</v>
      </c>
      <c r="M2499" s="6" t="n">
        <f aca="false">IF(  OR(  AND(  1 = K2499,  1 = I2499  ),  AND(  2 =K2499,  1 = G2499  )  ),  1,  0  )</f>
        <v>0</v>
      </c>
      <c r="N2499" s="0" t="n">
        <f aca="false">IF(  AND(  1 = M2499,  0 &lt; L2499  ),  1,  0  )</f>
        <v>0</v>
      </c>
    </row>
    <row r="2500" customFormat="false" ht="12.8" hidden="false" customHeight="false" outlineLevel="0" collapsed="false">
      <c r="A2500" s="5" t="n">
        <v>41352</v>
      </c>
      <c r="B2500" s="6" t="n">
        <f aca="false">YEAR(A2500)</f>
        <v>2013</v>
      </c>
      <c r="C2500" s="7" t="n">
        <v>1059</v>
      </c>
      <c r="D2500" s="8" t="n">
        <f aca="false">AVERAGE($C2496:$C2500)</f>
        <v>1063.8</v>
      </c>
      <c r="E2500" s="8" t="n">
        <f aca="false">AVERAGE($C2476:$C2500)</f>
        <v>947.88</v>
      </c>
      <c r="F2500" s="8" t="n">
        <f aca="false">AVERAGE($C2426:$C2500)</f>
        <v>926.306666666667</v>
      </c>
      <c r="G2500" s="4" t="n">
        <f aca="false">IF(  AND(  F2499 &lt; E2499,  F2500 &lt; E2500,  E2500 &lt; D2500  ),  1,  0  )</f>
        <v>1</v>
      </c>
      <c r="H2500" s="12" t="n">
        <f aca="false">IF(  AND(  1 = G2500,  OR(  0 = $K2500,  2 = $K2500  )  ),  $C2500,  IF(  AND(  NOT(  "-" = H2499  ),  0 &lt; H2499  ),  H2499,  0  )  )</f>
        <v>1066</v>
      </c>
      <c r="I2500" s="4" t="n">
        <f aca="false">IF(  AND(  E2499 &lt; F2499,  D2500 &lt; E2500,  E2500 &lt; F2500  ),  1,  0  )</f>
        <v>0</v>
      </c>
      <c r="J2500" s="12" t="n">
        <f aca="false">IF(  AND(  1 = I2500,  OR(  0 = $K2500,  1 = $K2500  )  ),  $C2500,  IF(  AND(  NOT(  "-" = J2499  ),  0 &lt; J2499  ),  J2499,  0  )  )</f>
        <v>883</v>
      </c>
      <c r="K2500" s="13" t="n">
        <f aca="false">IF(  1 = G2499,  1,  IF(  1 = I2499,  2,  IF(  OR(  "-" = K2499,  1 = M2499),  0,  K2499  )  )  )</f>
        <v>1</v>
      </c>
      <c r="L2500" s="12" t="n">
        <f aca="false">IF(  AND(  1 = K2500,  1 = M2500  ),  (C2500 - H2500) * 100,  IF(  AND( 2 = K2500,  1 = M2500  ),  (J2500 - C2500) * 100,  0  )  )</f>
        <v>0</v>
      </c>
      <c r="M2500" s="6" t="n">
        <f aca="false">IF(  OR(  AND(  1 = K2500,  1 = I2500  ),  AND(  2 =K2500,  1 = G2500  )  ),  1,  0  )</f>
        <v>0</v>
      </c>
      <c r="N2500" s="0" t="n">
        <f aca="false">IF(  AND(  1 = M2500,  0 &lt; L2500  ),  1,  0  )</f>
        <v>0</v>
      </c>
    </row>
    <row r="2501" customFormat="false" ht="12.8" hidden="false" customHeight="false" outlineLevel="0" collapsed="false">
      <c r="A2501" s="5" t="n">
        <v>41354</v>
      </c>
      <c r="B2501" s="6" t="n">
        <f aca="false">YEAR(A2501)</f>
        <v>2013</v>
      </c>
      <c r="C2501" s="7" t="n">
        <v>1053</v>
      </c>
      <c r="D2501" s="8" t="n">
        <f aca="false">AVERAGE($C2497:$C2501)</f>
        <v>1058</v>
      </c>
      <c r="E2501" s="8" t="n">
        <f aca="false">AVERAGE($C2477:$C2501)</f>
        <v>955.16</v>
      </c>
      <c r="F2501" s="8" t="n">
        <f aca="false">AVERAGE($C2427:$C2501)</f>
        <v>926.533333333333</v>
      </c>
      <c r="G2501" s="4" t="n">
        <f aca="false">IF(  AND(  F2500 &lt; E2500,  F2501 &lt; E2501,  E2501 &lt; D2501  ),  1,  0  )</f>
        <v>1</v>
      </c>
      <c r="H2501" s="12" t="n">
        <f aca="false">IF(  AND(  1 = G2501,  OR(  0 = $K2501,  2 = $K2501  )  ),  $C2501,  IF(  AND(  NOT(  "-" = H2500  ),  0 &lt; H2500  ),  H2500,  0  )  )</f>
        <v>1066</v>
      </c>
      <c r="I2501" s="4" t="n">
        <f aca="false">IF(  AND(  E2500 &lt; F2500,  D2501 &lt; E2501,  E2501 &lt; F2501  ),  1,  0  )</f>
        <v>0</v>
      </c>
      <c r="J2501" s="12" t="n">
        <f aca="false">IF(  AND(  1 = I2501,  OR(  0 = $K2501,  1 = $K2501  )  ),  $C2501,  IF(  AND(  NOT(  "-" = J2500  ),  0 &lt; J2500  ),  J2500,  0  )  )</f>
        <v>883</v>
      </c>
      <c r="K2501" s="13" t="n">
        <f aca="false">IF(  1 = G2500,  1,  IF(  1 = I2500,  2,  IF(  OR(  "-" = K2500,  1 = M2500),  0,  K2500  )  )  )</f>
        <v>1</v>
      </c>
      <c r="L2501" s="12" t="n">
        <f aca="false">IF(  AND(  1 = K2501,  1 = M2501  ),  (C2501 - H2501) * 100,  IF(  AND( 2 = K2501,  1 = M2501  ),  (J2501 - C2501) * 100,  0  )  )</f>
        <v>0</v>
      </c>
      <c r="M2501" s="6" t="n">
        <f aca="false">IF(  OR(  AND(  1 = K2501,  1 = I2501  ),  AND(  2 =K2501,  1 = G2501  )  ),  1,  0  )</f>
        <v>0</v>
      </c>
      <c r="N2501" s="0" t="n">
        <f aca="false">IF(  AND(  1 = M2501,  0 &lt; L2501  ),  1,  0  )</f>
        <v>0</v>
      </c>
    </row>
    <row r="2502" customFormat="false" ht="12.8" hidden="false" customHeight="false" outlineLevel="0" collapsed="false">
      <c r="A2502" s="5" t="n">
        <v>41355</v>
      </c>
      <c r="B2502" s="6" t="n">
        <f aca="false">YEAR(A2502)</f>
        <v>2013</v>
      </c>
      <c r="C2502" s="7" t="n">
        <v>1038</v>
      </c>
      <c r="D2502" s="8" t="n">
        <f aca="false">AVERAGE($C2498:$C2502)</f>
        <v>1054.6</v>
      </c>
      <c r="E2502" s="8" t="n">
        <f aca="false">AVERAGE($C2478:$C2502)</f>
        <v>962.2</v>
      </c>
      <c r="F2502" s="8" t="n">
        <f aca="false">AVERAGE($C2428:$C2502)</f>
        <v>926.853333333333</v>
      </c>
      <c r="G2502" s="4" t="n">
        <f aca="false">IF(  AND(  F2501 &lt; E2501,  F2502 &lt; E2502,  E2502 &lt; D2502  ),  1,  0  )</f>
        <v>1</v>
      </c>
      <c r="H2502" s="12" t="n">
        <f aca="false">IF(  AND(  1 = G2502,  OR(  0 = $K2502,  2 = $K2502  )  ),  $C2502,  IF(  AND(  NOT(  "-" = H2501  ),  0 &lt; H2501  ),  H2501,  0  )  )</f>
        <v>1066</v>
      </c>
      <c r="I2502" s="4" t="n">
        <f aca="false">IF(  AND(  E2501 &lt; F2501,  D2502 &lt; E2502,  E2502 &lt; F2502  ),  1,  0  )</f>
        <v>0</v>
      </c>
      <c r="J2502" s="12" t="n">
        <f aca="false">IF(  AND(  1 = I2502,  OR(  0 = $K2502,  1 = $K2502  )  ),  $C2502,  IF(  AND(  NOT(  "-" = J2501  ),  0 &lt; J2501  ),  J2501,  0  )  )</f>
        <v>883</v>
      </c>
      <c r="K2502" s="13" t="n">
        <f aca="false">IF(  1 = G2501,  1,  IF(  1 = I2501,  2,  IF(  OR(  "-" = K2501,  1 = M2501),  0,  K2501  )  )  )</f>
        <v>1</v>
      </c>
      <c r="L2502" s="12" t="n">
        <f aca="false">IF(  AND(  1 = K2502,  1 = M2502  ),  (C2502 - H2502) * 100,  IF(  AND( 2 = K2502,  1 = M2502  ),  (J2502 - C2502) * 100,  0  )  )</f>
        <v>0</v>
      </c>
      <c r="M2502" s="6" t="n">
        <f aca="false">IF(  OR(  AND(  1 = K2502,  1 = I2502  ),  AND(  2 =K2502,  1 = G2502  )  ),  1,  0  )</f>
        <v>0</v>
      </c>
      <c r="N2502" s="0" t="n">
        <f aca="false">IF(  AND(  1 = M2502,  0 &lt; L2502  ),  1,  0  )</f>
        <v>0</v>
      </c>
    </row>
    <row r="2503" customFormat="false" ht="12.8" hidden="false" customHeight="false" outlineLevel="0" collapsed="false">
      <c r="A2503" s="5" t="n">
        <v>41358</v>
      </c>
      <c r="B2503" s="6" t="n">
        <f aca="false">YEAR(A2503)</f>
        <v>2013</v>
      </c>
      <c r="C2503" s="7" t="n">
        <v>1038</v>
      </c>
      <c r="D2503" s="8" t="n">
        <f aca="false">AVERAGE($C2499:$C2503)</f>
        <v>1049</v>
      </c>
      <c r="E2503" s="8" t="n">
        <f aca="false">AVERAGE($C2479:$C2503)</f>
        <v>969.96</v>
      </c>
      <c r="F2503" s="8" t="n">
        <f aca="false">AVERAGE($C2429:$C2503)</f>
        <v>927.373333333333</v>
      </c>
      <c r="G2503" s="4" t="n">
        <f aca="false">IF(  AND(  F2502 &lt; E2502,  F2503 &lt; E2503,  E2503 &lt; D2503  ),  1,  0  )</f>
        <v>1</v>
      </c>
      <c r="H2503" s="12" t="n">
        <f aca="false">IF(  AND(  1 = G2503,  OR(  0 = $K2503,  2 = $K2503  )  ),  $C2503,  IF(  AND(  NOT(  "-" = H2502  ),  0 &lt; H2502  ),  H2502,  0  )  )</f>
        <v>1066</v>
      </c>
      <c r="I2503" s="4" t="n">
        <f aca="false">IF(  AND(  E2502 &lt; F2502,  D2503 &lt; E2503,  E2503 &lt; F2503  ),  1,  0  )</f>
        <v>0</v>
      </c>
      <c r="J2503" s="12" t="n">
        <f aca="false">IF(  AND(  1 = I2503,  OR(  0 = $K2503,  1 = $K2503  )  ),  $C2503,  IF(  AND(  NOT(  "-" = J2502  ),  0 &lt; J2502  ),  J2502,  0  )  )</f>
        <v>883</v>
      </c>
      <c r="K2503" s="13" t="n">
        <f aca="false">IF(  1 = G2502,  1,  IF(  1 = I2502,  2,  IF(  OR(  "-" = K2502,  1 = M2502),  0,  K2502  )  )  )</f>
        <v>1</v>
      </c>
      <c r="L2503" s="12" t="n">
        <f aca="false">IF(  AND(  1 = K2503,  1 = M2503  ),  (C2503 - H2503) * 100,  IF(  AND( 2 = K2503,  1 = M2503  ),  (J2503 - C2503) * 100,  0  )  )</f>
        <v>0</v>
      </c>
      <c r="M2503" s="6" t="n">
        <f aca="false">IF(  OR(  AND(  1 = K2503,  1 = I2503  ),  AND(  2 =K2503,  1 = G2503  )  ),  1,  0  )</f>
        <v>0</v>
      </c>
      <c r="N2503" s="0" t="n">
        <f aca="false">IF(  AND(  1 = M2503,  0 &lt; L2503  ),  1,  0  )</f>
        <v>0</v>
      </c>
    </row>
    <row r="2504" customFormat="false" ht="12.8" hidden="false" customHeight="false" outlineLevel="0" collapsed="false">
      <c r="A2504" s="5" t="n">
        <v>41359</v>
      </c>
      <c r="B2504" s="6" t="n">
        <f aca="false">YEAR(A2504)</f>
        <v>2013</v>
      </c>
      <c r="C2504" s="7" t="n">
        <v>1041</v>
      </c>
      <c r="D2504" s="8" t="n">
        <f aca="false">AVERAGE($C2500:$C2504)</f>
        <v>1045.8</v>
      </c>
      <c r="E2504" s="8" t="n">
        <f aca="false">AVERAGE($C2480:$C2504)</f>
        <v>976.36</v>
      </c>
      <c r="F2504" s="8" t="n">
        <f aca="false">AVERAGE($C2430:$C2504)</f>
        <v>927.8</v>
      </c>
      <c r="G2504" s="4" t="n">
        <f aca="false">IF(  AND(  F2503 &lt; E2503,  F2504 &lt; E2504,  E2504 &lt; D2504  ),  1,  0  )</f>
        <v>1</v>
      </c>
      <c r="H2504" s="12" t="n">
        <f aca="false">IF(  AND(  1 = G2504,  OR(  0 = $K2504,  2 = $K2504  )  ),  $C2504,  IF(  AND(  NOT(  "-" = H2503  ),  0 &lt; H2503  ),  H2503,  0  )  )</f>
        <v>1066</v>
      </c>
      <c r="I2504" s="4" t="n">
        <f aca="false">IF(  AND(  E2503 &lt; F2503,  D2504 &lt; E2504,  E2504 &lt; F2504  ),  1,  0  )</f>
        <v>0</v>
      </c>
      <c r="J2504" s="12" t="n">
        <f aca="false">IF(  AND(  1 = I2504,  OR(  0 = $K2504,  1 = $K2504  )  ),  $C2504,  IF(  AND(  NOT(  "-" = J2503  ),  0 &lt; J2503  ),  J2503,  0  )  )</f>
        <v>883</v>
      </c>
      <c r="K2504" s="13" t="n">
        <f aca="false">IF(  1 = G2503,  1,  IF(  1 = I2503,  2,  IF(  OR(  "-" = K2503,  1 = M2503),  0,  K2503  )  )  )</f>
        <v>1</v>
      </c>
      <c r="L2504" s="12" t="n">
        <f aca="false">IF(  AND(  1 = K2504,  1 = M2504  ),  (C2504 - H2504) * 100,  IF(  AND( 2 = K2504,  1 = M2504  ),  (J2504 - C2504) * 100,  0  )  )</f>
        <v>0</v>
      </c>
      <c r="M2504" s="6" t="n">
        <f aca="false">IF(  OR(  AND(  1 = K2504,  1 = I2504  ),  AND(  2 =K2504,  1 = G2504  )  ),  1,  0  )</f>
        <v>0</v>
      </c>
      <c r="N2504" s="0" t="n">
        <f aca="false">IF(  AND(  1 = M2504,  0 &lt; L2504  ),  1,  0  )</f>
        <v>0</v>
      </c>
    </row>
    <row r="2505" customFormat="false" ht="12.8" hidden="false" customHeight="false" outlineLevel="0" collapsed="false">
      <c r="A2505" s="5" t="n">
        <v>41360</v>
      </c>
      <c r="B2505" s="6" t="n">
        <f aca="false">YEAR(A2505)</f>
        <v>2013</v>
      </c>
      <c r="C2505" s="7" t="n">
        <v>1021</v>
      </c>
      <c r="D2505" s="8" t="n">
        <f aca="false">AVERAGE($C2501:$C2505)</f>
        <v>1038.2</v>
      </c>
      <c r="E2505" s="8" t="n">
        <f aca="false">AVERAGE($C2481:$C2505)</f>
        <v>982.48</v>
      </c>
      <c r="F2505" s="8" t="n">
        <f aca="false">AVERAGE($C2431:$C2505)</f>
        <v>928.146666666667</v>
      </c>
      <c r="G2505" s="4" t="n">
        <f aca="false">IF(  AND(  F2504 &lt; E2504,  F2505 &lt; E2505,  E2505 &lt; D2505  ),  1,  0  )</f>
        <v>1</v>
      </c>
      <c r="H2505" s="12" t="n">
        <f aca="false">IF(  AND(  1 = G2505,  OR(  0 = $K2505,  2 = $K2505  )  ),  $C2505,  IF(  AND(  NOT(  "-" = H2504  ),  0 &lt; H2504  ),  H2504,  0  )  )</f>
        <v>1066</v>
      </c>
      <c r="I2505" s="4" t="n">
        <f aca="false">IF(  AND(  E2504 &lt; F2504,  D2505 &lt; E2505,  E2505 &lt; F2505  ),  1,  0  )</f>
        <v>0</v>
      </c>
      <c r="J2505" s="12" t="n">
        <f aca="false">IF(  AND(  1 = I2505,  OR(  0 = $K2505,  1 = $K2505  )  ),  $C2505,  IF(  AND(  NOT(  "-" = J2504  ),  0 &lt; J2504  ),  J2504,  0  )  )</f>
        <v>883</v>
      </c>
      <c r="K2505" s="13" t="n">
        <f aca="false">IF(  1 = G2504,  1,  IF(  1 = I2504,  2,  IF(  OR(  "-" = K2504,  1 = M2504),  0,  K2504  )  )  )</f>
        <v>1</v>
      </c>
      <c r="L2505" s="12" t="n">
        <f aca="false">IF(  AND(  1 = K2505,  1 = M2505  ),  (C2505 - H2505) * 100,  IF(  AND( 2 = K2505,  1 = M2505  ),  (J2505 - C2505) * 100,  0  )  )</f>
        <v>0</v>
      </c>
      <c r="M2505" s="6" t="n">
        <f aca="false">IF(  OR(  AND(  1 = K2505,  1 = I2505  ),  AND(  2 =K2505,  1 = G2505  )  ),  1,  0  )</f>
        <v>0</v>
      </c>
      <c r="N2505" s="0" t="n">
        <f aca="false">IF(  AND(  1 = M2505,  0 &lt; L2505  ),  1,  0  )</f>
        <v>0</v>
      </c>
    </row>
    <row r="2506" customFormat="false" ht="12.8" hidden="false" customHeight="false" outlineLevel="0" collapsed="false">
      <c r="A2506" s="5" t="n">
        <v>41361</v>
      </c>
      <c r="B2506" s="6" t="n">
        <f aca="false">YEAR(A2506)</f>
        <v>2013</v>
      </c>
      <c r="C2506" s="7" t="n">
        <v>1016</v>
      </c>
      <c r="D2506" s="8" t="n">
        <f aca="false">AVERAGE($C2502:$C2506)</f>
        <v>1030.8</v>
      </c>
      <c r="E2506" s="8" t="n">
        <f aca="false">AVERAGE($C2482:$C2506)</f>
        <v>988.08</v>
      </c>
      <c r="F2506" s="8" t="n">
        <f aca="false">AVERAGE($C2432:$C2506)</f>
        <v>928.8</v>
      </c>
      <c r="G2506" s="4" t="n">
        <f aca="false">IF(  AND(  F2505 &lt; E2505,  F2506 &lt; E2506,  E2506 &lt; D2506  ),  1,  0  )</f>
        <v>1</v>
      </c>
      <c r="H2506" s="12" t="n">
        <f aca="false">IF(  AND(  1 = G2506,  OR(  0 = $K2506,  2 = $K2506  )  ),  $C2506,  IF(  AND(  NOT(  "-" = H2505  ),  0 &lt; H2505  ),  H2505,  0  )  )</f>
        <v>1066</v>
      </c>
      <c r="I2506" s="4" t="n">
        <f aca="false">IF(  AND(  E2505 &lt; F2505,  D2506 &lt; E2506,  E2506 &lt; F2506  ),  1,  0  )</f>
        <v>0</v>
      </c>
      <c r="J2506" s="12" t="n">
        <f aca="false">IF(  AND(  1 = I2506,  OR(  0 = $K2506,  1 = $K2506  )  ),  $C2506,  IF(  AND(  NOT(  "-" = J2505  ),  0 &lt; J2505  ),  J2505,  0  )  )</f>
        <v>883</v>
      </c>
      <c r="K2506" s="13" t="n">
        <f aca="false">IF(  1 = G2505,  1,  IF(  1 = I2505,  2,  IF(  OR(  "-" = K2505,  1 = M2505),  0,  K2505  )  )  )</f>
        <v>1</v>
      </c>
      <c r="L2506" s="12" t="n">
        <f aca="false">IF(  AND(  1 = K2506,  1 = M2506  ),  (C2506 - H2506) * 100,  IF(  AND( 2 = K2506,  1 = M2506  ),  (J2506 - C2506) * 100,  0  )  )</f>
        <v>0</v>
      </c>
      <c r="M2506" s="6" t="n">
        <f aca="false">IF(  OR(  AND(  1 = K2506,  1 = I2506  ),  AND(  2 =K2506,  1 = G2506  )  ),  1,  0  )</f>
        <v>0</v>
      </c>
      <c r="N2506" s="0" t="n">
        <f aca="false">IF(  AND(  1 = M2506,  0 &lt; L2506  ),  1,  0  )</f>
        <v>0</v>
      </c>
    </row>
    <row r="2507" customFormat="false" ht="12.8" hidden="false" customHeight="false" outlineLevel="0" collapsed="false">
      <c r="A2507" s="5" t="n">
        <v>41362</v>
      </c>
      <c r="B2507" s="6" t="n">
        <f aca="false">YEAR(A2507)</f>
        <v>2013</v>
      </c>
      <c r="C2507" s="7" t="n">
        <v>1002</v>
      </c>
      <c r="D2507" s="8" t="n">
        <f aca="false">AVERAGE($C2503:$C2507)</f>
        <v>1023.6</v>
      </c>
      <c r="E2507" s="8" t="n">
        <f aca="false">AVERAGE($C2483:$C2507)</f>
        <v>992.68</v>
      </c>
      <c r="F2507" s="8" t="n">
        <f aca="false">AVERAGE($C2433:$C2507)</f>
        <v>928.973333333333</v>
      </c>
      <c r="G2507" s="4" t="n">
        <f aca="false">IF(  AND(  F2506 &lt; E2506,  F2507 &lt; E2507,  E2507 &lt; D2507  ),  1,  0  )</f>
        <v>1</v>
      </c>
      <c r="H2507" s="12" t="n">
        <f aca="false">IF(  AND(  1 = G2507,  OR(  0 = $K2507,  2 = $K2507  )  ),  $C2507,  IF(  AND(  NOT(  "-" = H2506  ),  0 &lt; H2506  ),  H2506,  0  )  )</f>
        <v>1066</v>
      </c>
      <c r="I2507" s="4" t="n">
        <f aca="false">IF(  AND(  E2506 &lt; F2506,  D2507 &lt; E2507,  E2507 &lt; F2507  ),  1,  0  )</f>
        <v>0</v>
      </c>
      <c r="J2507" s="12" t="n">
        <f aca="false">IF(  AND(  1 = I2507,  OR(  0 = $K2507,  1 = $K2507  )  ),  $C2507,  IF(  AND(  NOT(  "-" = J2506  ),  0 &lt; J2506  ),  J2506,  0  )  )</f>
        <v>883</v>
      </c>
      <c r="K2507" s="13" t="n">
        <f aca="false">IF(  1 = G2506,  1,  IF(  1 = I2506,  2,  IF(  OR(  "-" = K2506,  1 = M2506),  0,  K2506  )  )  )</f>
        <v>1</v>
      </c>
      <c r="L2507" s="12" t="n">
        <f aca="false">IF(  AND(  1 = K2507,  1 = M2507  ),  (C2507 - H2507) * 100,  IF(  AND( 2 = K2507,  1 = M2507  ),  (J2507 - C2507) * 100,  0  )  )</f>
        <v>0</v>
      </c>
      <c r="M2507" s="6" t="n">
        <f aca="false">IF(  OR(  AND(  1 = K2507,  1 = I2507  ),  AND(  2 =K2507,  1 = G2507  )  ),  1,  0  )</f>
        <v>0</v>
      </c>
      <c r="N2507" s="0" t="n">
        <f aca="false">IF(  AND(  1 = M2507,  0 &lt; L2507  ),  1,  0  )</f>
        <v>0</v>
      </c>
    </row>
    <row r="2508" customFormat="false" ht="12.8" hidden="false" customHeight="false" outlineLevel="0" collapsed="false">
      <c r="A2508" s="5" t="n">
        <v>41365</v>
      </c>
      <c r="B2508" s="6" t="n">
        <f aca="false">YEAR(A2508)</f>
        <v>2013</v>
      </c>
      <c r="C2508" s="7" t="n">
        <v>989</v>
      </c>
      <c r="D2508" s="8" t="n">
        <f aca="false">AVERAGE($C2504:$C2508)</f>
        <v>1013.8</v>
      </c>
      <c r="E2508" s="8" t="n">
        <f aca="false">AVERAGE($C2484:$C2508)</f>
        <v>996.64</v>
      </c>
      <c r="F2508" s="8" t="n">
        <f aca="false">AVERAGE($C2434:$C2508)</f>
        <v>929.173333333333</v>
      </c>
      <c r="G2508" s="4" t="n">
        <f aca="false">IF(  AND(  F2507 &lt; E2507,  F2508 &lt; E2508,  E2508 &lt; D2508  ),  1,  0  )</f>
        <v>1</v>
      </c>
      <c r="H2508" s="12" t="n">
        <f aca="false">IF(  AND(  1 = G2508,  OR(  0 = $K2508,  2 = $K2508  )  ),  $C2508,  IF(  AND(  NOT(  "-" = H2507  ),  0 &lt; H2507  ),  H2507,  0  )  )</f>
        <v>1066</v>
      </c>
      <c r="I2508" s="4" t="n">
        <f aca="false">IF(  AND(  E2507 &lt; F2507,  D2508 &lt; E2508,  E2508 &lt; F2508  ),  1,  0  )</f>
        <v>0</v>
      </c>
      <c r="J2508" s="12" t="n">
        <f aca="false">IF(  AND(  1 = I2508,  OR(  0 = $K2508,  1 = $K2508  )  ),  $C2508,  IF(  AND(  NOT(  "-" = J2507  ),  0 &lt; J2507  ),  J2507,  0  )  )</f>
        <v>883</v>
      </c>
      <c r="K2508" s="13" t="n">
        <f aca="false">IF(  1 = G2507,  1,  IF(  1 = I2507,  2,  IF(  OR(  "-" = K2507,  1 = M2507),  0,  K2507  )  )  )</f>
        <v>1</v>
      </c>
      <c r="L2508" s="12" t="n">
        <f aca="false">IF(  AND(  1 = K2508,  1 = M2508  ),  (C2508 - H2508) * 100,  IF(  AND( 2 = K2508,  1 = M2508  ),  (J2508 - C2508) * 100,  0  )  )</f>
        <v>0</v>
      </c>
      <c r="M2508" s="6" t="n">
        <f aca="false">IF(  OR(  AND(  1 = K2508,  1 = I2508  ),  AND(  2 =K2508,  1 = G2508  )  ),  1,  0  )</f>
        <v>0</v>
      </c>
      <c r="N2508" s="0" t="n">
        <f aca="false">IF(  AND(  1 = M2508,  0 &lt; L2508  ),  1,  0  )</f>
        <v>0</v>
      </c>
    </row>
    <row r="2509" customFormat="false" ht="12.8" hidden="false" customHeight="false" outlineLevel="0" collapsed="false">
      <c r="A2509" s="5" t="n">
        <v>41366</v>
      </c>
      <c r="B2509" s="6" t="n">
        <f aca="false">YEAR(A2509)</f>
        <v>2013</v>
      </c>
      <c r="C2509" s="7" t="n">
        <v>976</v>
      </c>
      <c r="D2509" s="8" t="n">
        <f aca="false">AVERAGE($C2505:$C2509)</f>
        <v>1000.8</v>
      </c>
      <c r="E2509" s="8" t="n">
        <f aca="false">AVERAGE($C2485:$C2509)</f>
        <v>999.52</v>
      </c>
      <c r="F2509" s="8" t="n">
        <f aca="false">AVERAGE($C2435:$C2509)</f>
        <v>929.16</v>
      </c>
      <c r="G2509" s="4" t="n">
        <f aca="false">IF(  AND(  F2508 &lt; E2508,  F2509 &lt; E2509,  E2509 &lt; D2509  ),  1,  0  )</f>
        <v>1</v>
      </c>
      <c r="H2509" s="12" t="n">
        <f aca="false">IF(  AND(  1 = G2509,  OR(  0 = $K2509,  2 = $K2509  )  ),  $C2509,  IF(  AND(  NOT(  "-" = H2508  ),  0 &lt; H2508  ),  H2508,  0  )  )</f>
        <v>1066</v>
      </c>
      <c r="I2509" s="4" t="n">
        <f aca="false">IF(  AND(  E2508 &lt; F2508,  D2509 &lt; E2509,  E2509 &lt; F2509  ),  1,  0  )</f>
        <v>0</v>
      </c>
      <c r="J2509" s="12" t="n">
        <f aca="false">IF(  AND(  1 = I2509,  OR(  0 = $K2509,  1 = $K2509  )  ),  $C2509,  IF(  AND(  NOT(  "-" = J2508  ),  0 &lt; J2508  ),  J2508,  0  )  )</f>
        <v>883</v>
      </c>
      <c r="K2509" s="13" t="n">
        <f aca="false">IF(  1 = G2508,  1,  IF(  1 = I2508,  2,  IF(  OR(  "-" = K2508,  1 = M2508),  0,  K2508  )  )  )</f>
        <v>1</v>
      </c>
      <c r="L2509" s="12" t="n">
        <f aca="false">IF(  AND(  1 = K2509,  1 = M2509  ),  (C2509 - H2509) * 100,  IF(  AND( 2 = K2509,  1 = M2509  ),  (J2509 - C2509) * 100,  0  )  )</f>
        <v>0</v>
      </c>
      <c r="M2509" s="6" t="n">
        <f aca="false">IF(  OR(  AND(  1 = K2509,  1 = I2509  ),  AND(  2 =K2509,  1 = G2509  )  ),  1,  0  )</f>
        <v>0</v>
      </c>
      <c r="N2509" s="0" t="n">
        <f aca="false">IF(  AND(  1 = M2509,  0 &lt; L2509  ),  1,  0  )</f>
        <v>0</v>
      </c>
    </row>
    <row r="2510" customFormat="false" ht="12.8" hidden="false" customHeight="false" outlineLevel="0" collapsed="false">
      <c r="A2510" s="5" t="n">
        <v>41367</v>
      </c>
      <c r="B2510" s="6" t="n">
        <f aca="false">YEAR(A2510)</f>
        <v>2013</v>
      </c>
      <c r="C2510" s="7" t="n">
        <v>995</v>
      </c>
      <c r="D2510" s="8" t="n">
        <f aca="false">AVERAGE($C2506:$C2510)</f>
        <v>995.6</v>
      </c>
      <c r="E2510" s="8" t="n">
        <f aca="false">AVERAGE($C2486:$C2510)</f>
        <v>1003</v>
      </c>
      <c r="F2510" s="8" t="n">
        <f aca="false">AVERAGE($C2436:$C2510)</f>
        <v>929.533333333333</v>
      </c>
      <c r="G2510" s="4" t="n">
        <f aca="false">IF(  AND(  F2509 &lt; E2509,  F2510 &lt; E2510,  E2510 &lt; D2510  ),  1,  0  )</f>
        <v>0</v>
      </c>
      <c r="H2510" s="12" t="n">
        <f aca="false">IF(  AND(  1 = G2510,  OR(  0 = $K2510,  2 = $K2510  )  ),  $C2510,  IF(  AND(  NOT(  "-" = H2509  ),  0 &lt; H2509  ),  H2509,  0  )  )</f>
        <v>1066</v>
      </c>
      <c r="I2510" s="4" t="n">
        <f aca="false">IF(  AND(  E2509 &lt; F2509,  D2510 &lt; E2510,  E2510 &lt; F2510  ),  1,  0  )</f>
        <v>0</v>
      </c>
      <c r="J2510" s="12" t="n">
        <f aca="false">IF(  AND(  1 = I2510,  OR(  0 = $K2510,  1 = $K2510  )  ),  $C2510,  IF(  AND(  NOT(  "-" = J2509  ),  0 &lt; J2509  ),  J2509,  0  )  )</f>
        <v>883</v>
      </c>
      <c r="K2510" s="13" t="n">
        <f aca="false">IF(  1 = G2509,  1,  IF(  1 = I2509,  2,  IF(  OR(  "-" = K2509,  1 = M2509),  0,  K2509  )  )  )</f>
        <v>1</v>
      </c>
      <c r="L2510" s="12" t="n">
        <f aca="false">IF(  AND(  1 = K2510,  1 = M2510  ),  (C2510 - H2510) * 100,  IF(  AND( 2 = K2510,  1 = M2510  ),  (J2510 - C2510) * 100,  0  )  )</f>
        <v>0</v>
      </c>
      <c r="M2510" s="6" t="n">
        <f aca="false">IF(  OR(  AND(  1 = K2510,  1 = I2510  ),  AND(  2 =K2510,  1 = G2510  )  ),  1,  0  )</f>
        <v>0</v>
      </c>
      <c r="N2510" s="0" t="n">
        <f aca="false">IF(  AND(  1 = M2510,  0 &lt; L2510  ),  1,  0  )</f>
        <v>0</v>
      </c>
    </row>
    <row r="2511" customFormat="false" ht="12.8" hidden="false" customHeight="false" outlineLevel="0" collapsed="false">
      <c r="A2511" s="5" t="n">
        <v>41368</v>
      </c>
      <c r="B2511" s="6" t="n">
        <f aca="false">YEAR(A2511)</f>
        <v>2013</v>
      </c>
      <c r="C2511" s="7" t="n">
        <v>1006</v>
      </c>
      <c r="D2511" s="8" t="n">
        <f aca="false">AVERAGE($C2507:$C2511)</f>
        <v>993.6</v>
      </c>
      <c r="E2511" s="8" t="n">
        <f aca="false">AVERAGE($C2487:$C2511)</f>
        <v>1007.6</v>
      </c>
      <c r="F2511" s="8" t="n">
        <f aca="false">AVERAGE($C2437:$C2511)</f>
        <v>930.613333333333</v>
      </c>
      <c r="G2511" s="4" t="n">
        <f aca="false">IF(  AND(  F2510 &lt; E2510,  F2511 &lt; E2511,  E2511 &lt; D2511  ),  1,  0  )</f>
        <v>0</v>
      </c>
      <c r="H2511" s="12" t="n">
        <f aca="false">IF(  AND(  1 = G2511,  OR(  0 = $K2511,  2 = $K2511  )  ),  $C2511,  IF(  AND(  NOT(  "-" = H2510  ),  0 &lt; H2510  ),  H2510,  0  )  )</f>
        <v>1066</v>
      </c>
      <c r="I2511" s="4" t="n">
        <f aca="false">IF(  AND(  E2510 &lt; F2510,  D2511 &lt; E2511,  E2511 &lt; F2511  ),  1,  0  )</f>
        <v>0</v>
      </c>
      <c r="J2511" s="12" t="n">
        <f aca="false">IF(  AND(  1 = I2511,  OR(  0 = $K2511,  1 = $K2511  )  ),  $C2511,  IF(  AND(  NOT(  "-" = J2510  ),  0 &lt; J2510  ),  J2510,  0  )  )</f>
        <v>883</v>
      </c>
      <c r="K2511" s="13" t="n">
        <f aca="false">IF(  1 = G2510,  1,  IF(  1 = I2510,  2,  IF(  OR(  "-" = K2510,  1 = M2510),  0,  K2510  )  )  )</f>
        <v>1</v>
      </c>
      <c r="L2511" s="12" t="n">
        <f aca="false">IF(  AND(  1 = K2511,  1 = M2511  ),  (C2511 - H2511) * 100,  IF(  AND( 2 = K2511,  1 = M2511  ),  (J2511 - C2511) * 100,  0  )  )</f>
        <v>0</v>
      </c>
      <c r="M2511" s="6" t="n">
        <f aca="false">IF(  OR(  AND(  1 = K2511,  1 = I2511  ),  AND(  2 =K2511,  1 = G2511  )  ),  1,  0  )</f>
        <v>0</v>
      </c>
      <c r="N2511" s="0" t="n">
        <f aca="false">IF(  AND(  1 = M2511,  0 &lt; L2511  ),  1,  0  )</f>
        <v>0</v>
      </c>
    </row>
    <row r="2512" customFormat="false" ht="12.8" hidden="false" customHeight="false" outlineLevel="0" collapsed="false">
      <c r="A2512" s="5" t="n">
        <v>41369</v>
      </c>
      <c r="B2512" s="6" t="n">
        <f aca="false">YEAR(A2512)</f>
        <v>2013</v>
      </c>
      <c r="C2512" s="7" t="n">
        <v>1029</v>
      </c>
      <c r="D2512" s="8" t="n">
        <f aca="false">AVERAGE($C2508:$C2512)</f>
        <v>999</v>
      </c>
      <c r="E2512" s="8" t="n">
        <f aca="false">AVERAGE($C2488:$C2512)</f>
        <v>1012.8</v>
      </c>
      <c r="F2512" s="8" t="n">
        <f aca="false">AVERAGE($C2438:$C2512)</f>
        <v>932.506666666667</v>
      </c>
      <c r="G2512" s="4" t="n">
        <f aca="false">IF(  AND(  F2511 &lt; E2511,  F2512 &lt; E2512,  E2512 &lt; D2512  ),  1,  0  )</f>
        <v>0</v>
      </c>
      <c r="H2512" s="12" t="n">
        <f aca="false">IF(  AND(  1 = G2512,  OR(  0 = $K2512,  2 = $K2512  )  ),  $C2512,  IF(  AND(  NOT(  "-" = H2511  ),  0 &lt; H2511  ),  H2511,  0  )  )</f>
        <v>1066</v>
      </c>
      <c r="I2512" s="4" t="n">
        <f aca="false">IF(  AND(  E2511 &lt; F2511,  D2512 &lt; E2512,  E2512 &lt; F2512  ),  1,  0  )</f>
        <v>0</v>
      </c>
      <c r="J2512" s="12" t="n">
        <f aca="false">IF(  AND(  1 = I2512,  OR(  0 = $K2512,  1 = $K2512  )  ),  $C2512,  IF(  AND(  NOT(  "-" = J2511  ),  0 &lt; J2511  ),  J2511,  0  )  )</f>
        <v>883</v>
      </c>
      <c r="K2512" s="13" t="n">
        <f aca="false">IF(  1 = G2511,  1,  IF(  1 = I2511,  2,  IF(  OR(  "-" = K2511,  1 = M2511),  0,  K2511  )  )  )</f>
        <v>1</v>
      </c>
      <c r="L2512" s="12" t="n">
        <f aca="false">IF(  AND(  1 = K2512,  1 = M2512  ),  (C2512 - H2512) * 100,  IF(  AND( 2 = K2512,  1 = M2512  ),  (J2512 - C2512) * 100,  0  )  )</f>
        <v>0</v>
      </c>
      <c r="M2512" s="6" t="n">
        <f aca="false">IF(  OR(  AND(  1 = K2512,  1 = I2512  ),  AND(  2 =K2512,  1 = G2512  )  ),  1,  0  )</f>
        <v>0</v>
      </c>
      <c r="N2512" s="0" t="n">
        <f aca="false">IF(  AND(  1 = M2512,  0 &lt; L2512  ),  1,  0  )</f>
        <v>0</v>
      </c>
    </row>
    <row r="2513" customFormat="false" ht="12.8" hidden="false" customHeight="false" outlineLevel="0" collapsed="false">
      <c r="A2513" s="5" t="n">
        <v>41372</v>
      </c>
      <c r="B2513" s="6" t="n">
        <f aca="false">YEAR(A2513)</f>
        <v>2013</v>
      </c>
      <c r="C2513" s="7" t="n">
        <v>1065</v>
      </c>
      <c r="D2513" s="8" t="n">
        <f aca="false">AVERAGE($C2509:$C2513)</f>
        <v>1014.2</v>
      </c>
      <c r="E2513" s="8" t="n">
        <f aca="false">AVERAGE($C2489:$C2513)</f>
        <v>1019.28</v>
      </c>
      <c r="F2513" s="8" t="n">
        <f aca="false">AVERAGE($C2439:$C2513)</f>
        <v>934.786666666667</v>
      </c>
      <c r="G2513" s="4" t="n">
        <f aca="false">IF(  AND(  F2512 &lt; E2512,  F2513 &lt; E2513,  E2513 &lt; D2513  ),  1,  0  )</f>
        <v>0</v>
      </c>
      <c r="H2513" s="12" t="n">
        <f aca="false">IF(  AND(  1 = G2513,  OR(  0 = $K2513,  2 = $K2513  )  ),  $C2513,  IF(  AND(  NOT(  "-" = H2512  ),  0 &lt; H2512  ),  H2512,  0  )  )</f>
        <v>1066</v>
      </c>
      <c r="I2513" s="4" t="n">
        <f aca="false">IF(  AND(  E2512 &lt; F2512,  D2513 &lt; E2513,  E2513 &lt; F2513  ),  1,  0  )</f>
        <v>0</v>
      </c>
      <c r="J2513" s="12" t="n">
        <f aca="false">IF(  AND(  1 = I2513,  OR(  0 = $K2513,  1 = $K2513  )  ),  $C2513,  IF(  AND(  NOT(  "-" = J2512  ),  0 &lt; J2512  ),  J2512,  0  )  )</f>
        <v>883</v>
      </c>
      <c r="K2513" s="13" t="n">
        <f aca="false">IF(  1 = G2512,  1,  IF(  1 = I2512,  2,  IF(  OR(  "-" = K2512,  1 = M2512),  0,  K2512  )  )  )</f>
        <v>1</v>
      </c>
      <c r="L2513" s="12" t="n">
        <f aca="false">IF(  AND(  1 = K2513,  1 = M2513  ),  (C2513 - H2513) * 100,  IF(  AND( 2 = K2513,  1 = M2513  ),  (J2513 - C2513) * 100,  0  )  )</f>
        <v>0</v>
      </c>
      <c r="M2513" s="6" t="n">
        <f aca="false">IF(  OR(  AND(  1 = K2513,  1 = I2513  ),  AND(  2 =K2513,  1 = G2513  )  ),  1,  0  )</f>
        <v>0</v>
      </c>
      <c r="N2513" s="0" t="n">
        <f aca="false">IF(  AND(  1 = M2513,  0 &lt; L2513  ),  1,  0  )</f>
        <v>0</v>
      </c>
    </row>
    <row r="2514" customFormat="false" ht="12.8" hidden="false" customHeight="false" outlineLevel="0" collapsed="false">
      <c r="A2514" s="5" t="n">
        <v>41373</v>
      </c>
      <c r="B2514" s="6" t="n">
        <f aca="false">YEAR(A2514)</f>
        <v>2013</v>
      </c>
      <c r="C2514" s="7" t="n">
        <v>1064</v>
      </c>
      <c r="D2514" s="8" t="n">
        <f aca="false">AVERAGE($C2510:$C2514)</f>
        <v>1031.8</v>
      </c>
      <c r="E2514" s="8" t="n">
        <f aca="false">AVERAGE($C2490:$C2514)</f>
        <v>1025</v>
      </c>
      <c r="F2514" s="8" t="n">
        <f aca="false">AVERAGE($C2440:$C2514)</f>
        <v>936.88</v>
      </c>
      <c r="G2514" s="4" t="n">
        <f aca="false">IF(  AND(  F2513 &lt; E2513,  F2514 &lt; E2514,  E2514 &lt; D2514  ),  1,  0  )</f>
        <v>1</v>
      </c>
      <c r="H2514" s="12" t="n">
        <f aca="false">IF(  AND(  1 = G2514,  OR(  0 = $K2514,  2 = $K2514  )  ),  $C2514,  IF(  AND(  NOT(  "-" = H2513  ),  0 &lt; H2513  ),  H2513,  0  )  )</f>
        <v>1066</v>
      </c>
      <c r="I2514" s="4" t="n">
        <f aca="false">IF(  AND(  E2513 &lt; F2513,  D2514 &lt; E2514,  E2514 &lt; F2514  ),  1,  0  )</f>
        <v>0</v>
      </c>
      <c r="J2514" s="12" t="n">
        <f aca="false">IF(  AND(  1 = I2514,  OR(  0 = $K2514,  1 = $K2514  )  ),  $C2514,  IF(  AND(  NOT(  "-" = J2513  ),  0 &lt; J2513  ),  J2513,  0  )  )</f>
        <v>883</v>
      </c>
      <c r="K2514" s="13" t="n">
        <f aca="false">IF(  1 = G2513,  1,  IF(  1 = I2513,  2,  IF(  OR(  "-" = K2513,  1 = M2513),  0,  K2513  )  )  )</f>
        <v>1</v>
      </c>
      <c r="L2514" s="12" t="n">
        <f aca="false">IF(  AND(  1 = K2514,  1 = M2514  ),  (C2514 - H2514) * 100,  IF(  AND( 2 = K2514,  1 = M2514  ),  (J2514 - C2514) * 100,  0  )  )</f>
        <v>0</v>
      </c>
      <c r="M2514" s="6" t="n">
        <f aca="false">IF(  OR(  AND(  1 = K2514,  1 = I2514  ),  AND(  2 =K2514,  1 = G2514  )  ),  1,  0  )</f>
        <v>0</v>
      </c>
      <c r="N2514" s="0" t="n">
        <f aca="false">IF(  AND(  1 = M2514,  0 &lt; L2514  ),  1,  0  )</f>
        <v>0</v>
      </c>
    </row>
    <row r="2515" customFormat="false" ht="12.8" hidden="false" customHeight="false" outlineLevel="0" collapsed="false">
      <c r="A2515" s="5" t="n">
        <v>41374</v>
      </c>
      <c r="B2515" s="6" t="n">
        <f aca="false">YEAR(A2515)</f>
        <v>2013</v>
      </c>
      <c r="C2515" s="7" t="n">
        <v>1188</v>
      </c>
      <c r="D2515" s="8" t="n">
        <f aca="false">AVERAGE($C2511:$C2515)</f>
        <v>1070.4</v>
      </c>
      <c r="E2515" s="8" t="n">
        <f aca="false">AVERAGE($C2491:$C2515)</f>
        <v>1035.52</v>
      </c>
      <c r="F2515" s="8" t="n">
        <f aca="false">AVERAGE($C2441:$C2515)</f>
        <v>941.08</v>
      </c>
      <c r="G2515" s="4" t="n">
        <f aca="false">IF(  AND(  F2514 &lt; E2514,  F2515 &lt; E2515,  E2515 &lt; D2515  ),  1,  0  )</f>
        <v>1</v>
      </c>
      <c r="H2515" s="12" t="n">
        <f aca="false">IF(  AND(  1 = G2515,  OR(  0 = $K2515,  2 = $K2515  )  ),  $C2515,  IF(  AND(  NOT(  "-" = H2514  ),  0 &lt; H2514  ),  H2514,  0  )  )</f>
        <v>1066</v>
      </c>
      <c r="I2515" s="4" t="n">
        <f aca="false">IF(  AND(  E2514 &lt; F2514,  D2515 &lt; E2515,  E2515 &lt; F2515  ),  1,  0  )</f>
        <v>0</v>
      </c>
      <c r="J2515" s="12" t="n">
        <f aca="false">IF(  AND(  1 = I2515,  OR(  0 = $K2515,  1 = $K2515  )  ),  $C2515,  IF(  AND(  NOT(  "-" = J2514  ),  0 &lt; J2514  ),  J2514,  0  )  )</f>
        <v>883</v>
      </c>
      <c r="K2515" s="13" t="n">
        <f aca="false">IF(  1 = G2514,  1,  IF(  1 = I2514,  2,  IF(  OR(  "-" = K2514,  1 = M2514),  0,  K2514  )  )  )</f>
        <v>1</v>
      </c>
      <c r="L2515" s="12" t="n">
        <f aca="false">IF(  AND(  1 = K2515,  1 = M2515  ),  (C2515 - H2515) * 100,  IF(  AND( 2 = K2515,  1 = M2515  ),  (J2515 - C2515) * 100,  0  )  )</f>
        <v>0</v>
      </c>
      <c r="M2515" s="6" t="n">
        <f aca="false">IF(  OR(  AND(  1 = K2515,  1 = I2515  ),  AND(  2 =K2515,  1 = G2515  )  ),  1,  0  )</f>
        <v>0</v>
      </c>
      <c r="N2515" s="0" t="n">
        <f aca="false">IF(  AND(  1 = M2515,  0 &lt; L2515  ),  1,  0  )</f>
        <v>0</v>
      </c>
    </row>
    <row r="2516" customFormat="false" ht="12.8" hidden="false" customHeight="false" outlineLevel="0" collapsed="false">
      <c r="A2516" s="5" t="n">
        <v>41375</v>
      </c>
      <c r="B2516" s="6" t="n">
        <f aca="false">YEAR(A2516)</f>
        <v>2013</v>
      </c>
      <c r="C2516" s="7" t="n">
        <v>1174</v>
      </c>
      <c r="D2516" s="8" t="n">
        <f aca="false">AVERAGE($C2512:$C2516)</f>
        <v>1104</v>
      </c>
      <c r="E2516" s="8" t="n">
        <f aca="false">AVERAGE($C2492:$C2516)</f>
        <v>1045.76</v>
      </c>
      <c r="F2516" s="8" t="n">
        <f aca="false">AVERAGE($C2442:$C2516)</f>
        <v>944.96</v>
      </c>
      <c r="G2516" s="4" t="n">
        <f aca="false">IF(  AND(  F2515 &lt; E2515,  F2516 &lt; E2516,  E2516 &lt; D2516  ),  1,  0  )</f>
        <v>1</v>
      </c>
      <c r="H2516" s="12" t="n">
        <f aca="false">IF(  AND(  1 = G2516,  OR(  0 = $K2516,  2 = $K2516  )  ),  $C2516,  IF(  AND(  NOT(  "-" = H2515  ),  0 &lt; H2515  ),  H2515,  0  )  )</f>
        <v>1066</v>
      </c>
      <c r="I2516" s="4" t="n">
        <f aca="false">IF(  AND(  E2515 &lt; F2515,  D2516 &lt; E2516,  E2516 &lt; F2516  ),  1,  0  )</f>
        <v>0</v>
      </c>
      <c r="J2516" s="12" t="n">
        <f aca="false">IF(  AND(  1 = I2516,  OR(  0 = $K2516,  1 = $K2516  )  ),  $C2516,  IF(  AND(  NOT(  "-" = J2515  ),  0 &lt; J2515  ),  J2515,  0  )  )</f>
        <v>883</v>
      </c>
      <c r="K2516" s="13" t="n">
        <f aca="false">IF(  1 = G2515,  1,  IF(  1 = I2515,  2,  IF(  OR(  "-" = K2515,  1 = M2515),  0,  K2515  )  )  )</f>
        <v>1</v>
      </c>
      <c r="L2516" s="12" t="n">
        <f aca="false">IF(  AND(  1 = K2516,  1 = M2516  ),  (C2516 - H2516) * 100,  IF(  AND( 2 = K2516,  1 = M2516  ),  (J2516 - C2516) * 100,  0  )  )</f>
        <v>0</v>
      </c>
      <c r="M2516" s="6" t="n">
        <f aca="false">IF(  OR(  AND(  1 = K2516,  1 = I2516  ),  AND(  2 =K2516,  1 = G2516  )  ),  1,  0  )</f>
        <v>0</v>
      </c>
      <c r="N2516" s="0" t="n">
        <f aca="false">IF(  AND(  1 = M2516,  0 &lt; L2516  ),  1,  0  )</f>
        <v>0</v>
      </c>
    </row>
    <row r="2517" customFormat="false" ht="12.8" hidden="false" customHeight="false" outlineLevel="0" collapsed="false">
      <c r="A2517" s="5" t="n">
        <v>41376</v>
      </c>
      <c r="B2517" s="6" t="n">
        <f aca="false">YEAR(A2517)</f>
        <v>2013</v>
      </c>
      <c r="C2517" s="7" t="n">
        <v>1138</v>
      </c>
      <c r="D2517" s="8" t="n">
        <f aca="false">AVERAGE($C2513:$C2517)</f>
        <v>1125.8</v>
      </c>
      <c r="E2517" s="8" t="n">
        <f aca="false">AVERAGE($C2493:$C2517)</f>
        <v>1052.8</v>
      </c>
      <c r="F2517" s="8" t="n">
        <f aca="false">AVERAGE($C2443:$C2517)</f>
        <v>948.186666666667</v>
      </c>
      <c r="G2517" s="4" t="n">
        <f aca="false">IF(  AND(  F2516 &lt; E2516,  F2517 &lt; E2517,  E2517 &lt; D2517  ),  1,  0  )</f>
        <v>1</v>
      </c>
      <c r="H2517" s="12" t="n">
        <f aca="false">IF(  AND(  1 = G2517,  OR(  0 = $K2517,  2 = $K2517  )  ),  $C2517,  IF(  AND(  NOT(  "-" = H2516  ),  0 &lt; H2516  ),  H2516,  0  )  )</f>
        <v>1066</v>
      </c>
      <c r="I2517" s="4" t="n">
        <f aca="false">IF(  AND(  E2516 &lt; F2516,  D2517 &lt; E2517,  E2517 &lt; F2517  ),  1,  0  )</f>
        <v>0</v>
      </c>
      <c r="J2517" s="12" t="n">
        <f aca="false">IF(  AND(  1 = I2517,  OR(  0 = $K2517,  1 = $K2517  )  ),  $C2517,  IF(  AND(  NOT(  "-" = J2516  ),  0 &lt; J2516  ),  J2516,  0  )  )</f>
        <v>883</v>
      </c>
      <c r="K2517" s="13" t="n">
        <f aca="false">IF(  1 = G2516,  1,  IF(  1 = I2516,  2,  IF(  OR(  "-" = K2516,  1 = M2516),  0,  K2516  )  )  )</f>
        <v>1</v>
      </c>
      <c r="L2517" s="12" t="n">
        <f aca="false">IF(  AND(  1 = K2517,  1 = M2517  ),  (C2517 - H2517) * 100,  IF(  AND( 2 = K2517,  1 = M2517  ),  (J2517 - C2517) * 100,  0  )  )</f>
        <v>0</v>
      </c>
      <c r="M2517" s="6" t="n">
        <f aca="false">IF(  OR(  AND(  1 = K2517,  1 = I2517  ),  AND(  2 =K2517,  1 = G2517  )  ),  1,  0  )</f>
        <v>0</v>
      </c>
      <c r="N2517" s="0" t="n">
        <f aca="false">IF(  AND(  1 = M2517,  0 &lt; L2517  ),  1,  0  )</f>
        <v>0</v>
      </c>
    </row>
    <row r="2518" customFormat="false" ht="12.8" hidden="false" customHeight="false" outlineLevel="0" collapsed="false">
      <c r="A2518" s="5" t="n">
        <v>41379</v>
      </c>
      <c r="B2518" s="6" t="n">
        <f aca="false">YEAR(A2518)</f>
        <v>2013</v>
      </c>
      <c r="C2518" s="7" t="n">
        <v>1143</v>
      </c>
      <c r="D2518" s="8" t="n">
        <f aca="false">AVERAGE($C2514:$C2518)</f>
        <v>1141.4</v>
      </c>
      <c r="E2518" s="8" t="n">
        <f aca="false">AVERAGE($C2494:$C2518)</f>
        <v>1057.2</v>
      </c>
      <c r="F2518" s="8" t="n">
        <f aca="false">AVERAGE($C2444:$C2518)</f>
        <v>951.466666666667</v>
      </c>
      <c r="G2518" s="4" t="n">
        <f aca="false">IF(  AND(  F2517 &lt; E2517,  F2518 &lt; E2518,  E2518 &lt; D2518  ),  1,  0  )</f>
        <v>1</v>
      </c>
      <c r="H2518" s="12" t="n">
        <f aca="false">IF(  AND(  1 = G2518,  OR(  0 = $K2518,  2 = $K2518  )  ),  $C2518,  IF(  AND(  NOT(  "-" = H2517  ),  0 &lt; H2517  ),  H2517,  0  )  )</f>
        <v>1066</v>
      </c>
      <c r="I2518" s="4" t="n">
        <f aca="false">IF(  AND(  E2517 &lt; F2517,  D2518 &lt; E2518,  E2518 &lt; F2518  ),  1,  0  )</f>
        <v>0</v>
      </c>
      <c r="J2518" s="12" t="n">
        <f aca="false">IF(  AND(  1 = I2518,  OR(  0 = $K2518,  1 = $K2518  )  ),  $C2518,  IF(  AND(  NOT(  "-" = J2517  ),  0 &lt; J2517  ),  J2517,  0  )  )</f>
        <v>883</v>
      </c>
      <c r="K2518" s="13" t="n">
        <f aca="false">IF(  1 = G2517,  1,  IF(  1 = I2517,  2,  IF(  OR(  "-" = K2517,  1 = M2517),  0,  K2517  )  )  )</f>
        <v>1</v>
      </c>
      <c r="L2518" s="12" t="n">
        <f aca="false">IF(  AND(  1 = K2518,  1 = M2518  ),  (C2518 - H2518) * 100,  IF(  AND( 2 = K2518,  1 = M2518  ),  (J2518 - C2518) * 100,  0  )  )</f>
        <v>0</v>
      </c>
      <c r="M2518" s="6" t="n">
        <f aca="false">IF(  OR(  AND(  1 = K2518,  1 = I2518  ),  AND(  2 =K2518,  1 = G2518  )  ),  1,  0  )</f>
        <v>0</v>
      </c>
      <c r="N2518" s="0" t="n">
        <f aca="false">IF(  AND(  1 = M2518,  0 &lt; L2518  ),  1,  0  )</f>
        <v>0</v>
      </c>
    </row>
    <row r="2519" customFormat="false" ht="12.8" hidden="false" customHeight="false" outlineLevel="0" collapsed="false">
      <c r="A2519" s="5" t="n">
        <v>41380</v>
      </c>
      <c r="B2519" s="6" t="n">
        <f aca="false">YEAR(A2519)</f>
        <v>2013</v>
      </c>
      <c r="C2519" s="7" t="n">
        <v>1133</v>
      </c>
      <c r="D2519" s="8" t="n">
        <f aca="false">AVERAGE($C2515:$C2519)</f>
        <v>1155.2</v>
      </c>
      <c r="E2519" s="8" t="n">
        <f aca="false">AVERAGE($C2495:$C2519)</f>
        <v>1059.4</v>
      </c>
      <c r="F2519" s="8" t="n">
        <f aca="false">AVERAGE($C2445:$C2519)</f>
        <v>954.906666666667</v>
      </c>
      <c r="G2519" s="4" t="n">
        <f aca="false">IF(  AND(  F2518 &lt; E2518,  F2519 &lt; E2519,  E2519 &lt; D2519  ),  1,  0  )</f>
        <v>1</v>
      </c>
      <c r="H2519" s="12" t="n">
        <f aca="false">IF(  AND(  1 = G2519,  OR(  0 = $K2519,  2 = $K2519  )  ),  $C2519,  IF(  AND(  NOT(  "-" = H2518  ),  0 &lt; H2518  ),  H2518,  0  )  )</f>
        <v>1066</v>
      </c>
      <c r="I2519" s="4" t="n">
        <f aca="false">IF(  AND(  E2518 &lt; F2518,  D2519 &lt; E2519,  E2519 &lt; F2519  ),  1,  0  )</f>
        <v>0</v>
      </c>
      <c r="J2519" s="12" t="n">
        <f aca="false">IF(  AND(  1 = I2519,  OR(  0 = $K2519,  1 = $K2519  )  ),  $C2519,  IF(  AND(  NOT(  "-" = J2518  ),  0 &lt; J2518  ),  J2518,  0  )  )</f>
        <v>883</v>
      </c>
      <c r="K2519" s="13" t="n">
        <f aca="false">IF(  1 = G2518,  1,  IF(  1 = I2518,  2,  IF(  OR(  "-" = K2518,  1 = M2518),  0,  K2518  )  )  )</f>
        <v>1</v>
      </c>
      <c r="L2519" s="12" t="n">
        <f aca="false">IF(  AND(  1 = K2519,  1 = M2519  ),  (C2519 - H2519) * 100,  IF(  AND( 2 = K2519,  1 = M2519  ),  (J2519 - C2519) * 100,  0  )  )</f>
        <v>0</v>
      </c>
      <c r="M2519" s="6" t="n">
        <f aca="false">IF(  OR(  AND(  1 = K2519,  1 = I2519  ),  AND(  2 =K2519,  1 = G2519  )  ),  1,  0  )</f>
        <v>0</v>
      </c>
      <c r="N2519" s="0" t="n">
        <f aca="false">IF(  AND(  1 = M2519,  0 &lt; L2519  ),  1,  0  )</f>
        <v>0</v>
      </c>
    </row>
    <row r="2520" customFormat="false" ht="12.8" hidden="false" customHeight="false" outlineLevel="0" collapsed="false">
      <c r="A2520" s="5" t="n">
        <v>41381</v>
      </c>
      <c r="B2520" s="6" t="n">
        <f aca="false">YEAR(A2520)</f>
        <v>2013</v>
      </c>
      <c r="C2520" s="7" t="n">
        <v>1130</v>
      </c>
      <c r="D2520" s="8" t="n">
        <f aca="false">AVERAGE($C2516:$C2520)</f>
        <v>1143.6</v>
      </c>
      <c r="E2520" s="8" t="n">
        <f aca="false">AVERAGE($C2496:$C2520)</f>
        <v>1062.32</v>
      </c>
      <c r="F2520" s="8" t="n">
        <f aca="false">AVERAGE($C2446:$C2520)</f>
        <v>958.573333333333</v>
      </c>
      <c r="G2520" s="4" t="n">
        <f aca="false">IF(  AND(  F2519 &lt; E2519,  F2520 &lt; E2520,  E2520 &lt; D2520  ),  1,  0  )</f>
        <v>1</v>
      </c>
      <c r="H2520" s="12" t="n">
        <f aca="false">IF(  AND(  1 = G2520,  OR(  0 = $K2520,  2 = $K2520  )  ),  $C2520,  IF(  AND(  NOT(  "-" = H2519  ),  0 &lt; H2519  ),  H2519,  0  )  )</f>
        <v>1066</v>
      </c>
      <c r="I2520" s="4" t="n">
        <f aca="false">IF(  AND(  E2519 &lt; F2519,  D2520 &lt; E2520,  E2520 &lt; F2520  ),  1,  0  )</f>
        <v>0</v>
      </c>
      <c r="J2520" s="12" t="n">
        <f aca="false">IF(  AND(  1 = I2520,  OR(  0 = $K2520,  1 = $K2520  )  ),  $C2520,  IF(  AND(  NOT(  "-" = J2519  ),  0 &lt; J2519  ),  J2519,  0  )  )</f>
        <v>883</v>
      </c>
      <c r="K2520" s="13" t="n">
        <f aca="false">IF(  1 = G2519,  1,  IF(  1 = I2519,  2,  IF(  OR(  "-" = K2519,  1 = M2519),  0,  K2519  )  )  )</f>
        <v>1</v>
      </c>
      <c r="L2520" s="12" t="n">
        <f aca="false">IF(  AND(  1 = K2520,  1 = M2520  ),  (C2520 - H2520) * 100,  IF(  AND( 2 = K2520,  1 = M2520  ),  (J2520 - C2520) * 100,  0  )  )</f>
        <v>0</v>
      </c>
      <c r="M2520" s="6" t="n">
        <f aca="false">IF(  OR(  AND(  1 = K2520,  1 = I2520  ),  AND(  2 =K2520,  1 = G2520  )  ),  1,  0  )</f>
        <v>0</v>
      </c>
      <c r="N2520" s="0" t="n">
        <f aca="false">IF(  AND(  1 = M2520,  0 &lt; L2520  ),  1,  0  )</f>
        <v>0</v>
      </c>
    </row>
    <row r="2521" customFormat="false" ht="12.8" hidden="false" customHeight="false" outlineLevel="0" collapsed="false">
      <c r="A2521" s="5" t="n">
        <v>41382</v>
      </c>
      <c r="B2521" s="6" t="n">
        <f aca="false">YEAR(A2521)</f>
        <v>2013</v>
      </c>
      <c r="C2521" s="7" t="n">
        <v>1146</v>
      </c>
      <c r="D2521" s="8" t="n">
        <f aca="false">AVERAGE($C2517:$C2521)</f>
        <v>1138</v>
      </c>
      <c r="E2521" s="8" t="n">
        <f aca="false">AVERAGE($C2497:$C2521)</f>
        <v>1064.88</v>
      </c>
      <c r="F2521" s="8" t="n">
        <f aca="false">AVERAGE($C2447:$C2521)</f>
        <v>962.333333333333</v>
      </c>
      <c r="G2521" s="4" t="n">
        <f aca="false">IF(  AND(  F2520 &lt; E2520,  F2521 &lt; E2521,  E2521 &lt; D2521  ),  1,  0  )</f>
        <v>1</v>
      </c>
      <c r="H2521" s="12" t="n">
        <f aca="false">IF(  AND(  1 = G2521,  OR(  0 = $K2521,  2 = $K2521  )  ),  $C2521,  IF(  AND(  NOT(  "-" = H2520  ),  0 &lt; H2520  ),  H2520,  0  )  )</f>
        <v>1066</v>
      </c>
      <c r="I2521" s="4" t="n">
        <f aca="false">IF(  AND(  E2520 &lt; F2520,  D2521 &lt; E2521,  E2521 &lt; F2521  ),  1,  0  )</f>
        <v>0</v>
      </c>
      <c r="J2521" s="12" t="n">
        <f aca="false">IF(  AND(  1 = I2521,  OR(  0 = $K2521,  1 = $K2521  )  ),  $C2521,  IF(  AND(  NOT(  "-" = J2520  ),  0 &lt; J2520  ),  J2520,  0  )  )</f>
        <v>883</v>
      </c>
      <c r="K2521" s="13" t="n">
        <f aca="false">IF(  1 = G2520,  1,  IF(  1 = I2520,  2,  IF(  OR(  "-" = K2520,  1 = M2520),  0,  K2520  )  )  )</f>
        <v>1</v>
      </c>
      <c r="L2521" s="12" t="n">
        <f aca="false">IF(  AND(  1 = K2521,  1 = M2521  ),  (C2521 - H2521) * 100,  IF(  AND( 2 = K2521,  1 = M2521  ),  (J2521 - C2521) * 100,  0  )  )</f>
        <v>0</v>
      </c>
      <c r="M2521" s="6" t="n">
        <f aca="false">IF(  OR(  AND(  1 = K2521,  1 = I2521  ),  AND(  2 =K2521,  1 = G2521  )  ),  1,  0  )</f>
        <v>0</v>
      </c>
      <c r="N2521" s="0" t="n">
        <f aca="false">IF(  AND(  1 = M2521,  0 &lt; L2521  ),  1,  0  )</f>
        <v>0</v>
      </c>
    </row>
    <row r="2522" customFormat="false" ht="12.8" hidden="false" customHeight="false" outlineLevel="0" collapsed="false">
      <c r="A2522" s="5" t="n">
        <v>41383</v>
      </c>
      <c r="B2522" s="6" t="n">
        <f aca="false">YEAR(A2522)</f>
        <v>2013</v>
      </c>
      <c r="C2522" s="7" t="n">
        <v>1149</v>
      </c>
      <c r="D2522" s="8" t="n">
        <f aca="false">AVERAGE($C2518:$C2522)</f>
        <v>1140.2</v>
      </c>
      <c r="E2522" s="8" t="n">
        <f aca="false">AVERAGE($C2498:$C2522)</f>
        <v>1068.64</v>
      </c>
      <c r="F2522" s="8" t="n">
        <f aca="false">AVERAGE($C2448:$C2522)</f>
        <v>966.2</v>
      </c>
      <c r="G2522" s="4" t="n">
        <f aca="false">IF(  AND(  F2521 &lt; E2521,  F2522 &lt; E2522,  E2522 &lt; D2522  ),  1,  0  )</f>
        <v>1</v>
      </c>
      <c r="H2522" s="12" t="n">
        <f aca="false">IF(  AND(  1 = G2522,  OR(  0 = $K2522,  2 = $K2522  )  ),  $C2522,  IF(  AND(  NOT(  "-" = H2521  ),  0 &lt; H2521  ),  H2521,  0  )  )</f>
        <v>1066</v>
      </c>
      <c r="I2522" s="4" t="n">
        <f aca="false">IF(  AND(  E2521 &lt; F2521,  D2522 &lt; E2522,  E2522 &lt; F2522  ),  1,  0  )</f>
        <v>0</v>
      </c>
      <c r="J2522" s="12" t="n">
        <f aca="false">IF(  AND(  1 = I2522,  OR(  0 = $K2522,  1 = $K2522  )  ),  $C2522,  IF(  AND(  NOT(  "-" = J2521  ),  0 &lt; J2521  ),  J2521,  0  )  )</f>
        <v>883</v>
      </c>
      <c r="K2522" s="13" t="n">
        <f aca="false">IF(  1 = G2521,  1,  IF(  1 = I2521,  2,  IF(  OR(  "-" = K2521,  1 = M2521),  0,  K2521  )  )  )</f>
        <v>1</v>
      </c>
      <c r="L2522" s="12" t="n">
        <f aca="false">IF(  AND(  1 = K2522,  1 = M2522  ),  (C2522 - H2522) * 100,  IF(  AND( 2 = K2522,  1 = M2522  ),  (J2522 - C2522) * 100,  0  )  )</f>
        <v>0</v>
      </c>
      <c r="M2522" s="6" t="n">
        <f aca="false">IF(  OR(  AND(  1 = K2522,  1 = I2522  ),  AND(  2 =K2522,  1 = G2522  )  ),  1,  0  )</f>
        <v>0</v>
      </c>
      <c r="N2522" s="0" t="n">
        <f aca="false">IF(  AND(  1 = M2522,  0 &lt; L2522  ),  1,  0  )</f>
        <v>0</v>
      </c>
    </row>
    <row r="2523" customFormat="false" ht="12.8" hidden="false" customHeight="false" outlineLevel="0" collapsed="false">
      <c r="A2523" s="5" t="n">
        <v>41386</v>
      </c>
      <c r="B2523" s="6" t="n">
        <f aca="false">YEAR(A2523)</f>
        <v>2013</v>
      </c>
      <c r="C2523" s="7" t="n">
        <v>1164</v>
      </c>
      <c r="D2523" s="8" t="n">
        <f aca="false">AVERAGE($C2519:$C2523)</f>
        <v>1144.4</v>
      </c>
      <c r="E2523" s="8" t="n">
        <f aca="false">AVERAGE($C2499:$C2523)</f>
        <v>1072.56</v>
      </c>
      <c r="F2523" s="8" t="n">
        <f aca="false">AVERAGE($C2449:$C2523)</f>
        <v>970.093333333333</v>
      </c>
      <c r="G2523" s="4" t="n">
        <f aca="false">IF(  AND(  F2522 &lt; E2522,  F2523 &lt; E2523,  E2523 &lt; D2523  ),  1,  0  )</f>
        <v>1</v>
      </c>
      <c r="H2523" s="12" t="n">
        <f aca="false">IF(  AND(  1 = G2523,  OR(  0 = $K2523,  2 = $K2523  )  ),  $C2523,  IF(  AND(  NOT(  "-" = H2522  ),  0 &lt; H2522  ),  H2522,  0  )  )</f>
        <v>1066</v>
      </c>
      <c r="I2523" s="4" t="n">
        <f aca="false">IF(  AND(  E2522 &lt; F2522,  D2523 &lt; E2523,  E2523 &lt; F2523  ),  1,  0  )</f>
        <v>0</v>
      </c>
      <c r="J2523" s="12" t="n">
        <f aca="false">IF(  AND(  1 = I2523,  OR(  0 = $K2523,  1 = $K2523  )  ),  $C2523,  IF(  AND(  NOT(  "-" = J2522  ),  0 &lt; J2522  ),  J2522,  0  )  )</f>
        <v>883</v>
      </c>
      <c r="K2523" s="13" t="n">
        <f aca="false">IF(  1 = G2522,  1,  IF(  1 = I2522,  2,  IF(  OR(  "-" = K2522,  1 = M2522),  0,  K2522  )  )  )</f>
        <v>1</v>
      </c>
      <c r="L2523" s="12" t="n">
        <f aca="false">IF(  AND(  1 = K2523,  1 = M2523  ),  (C2523 - H2523) * 100,  IF(  AND( 2 = K2523,  1 = M2523  ),  (J2523 - C2523) * 100,  0  )  )</f>
        <v>0</v>
      </c>
      <c r="M2523" s="6" t="n">
        <f aca="false">IF(  OR(  AND(  1 = K2523,  1 = I2523  ),  AND(  2 =K2523,  1 = G2523  )  ),  1,  0  )</f>
        <v>0</v>
      </c>
      <c r="N2523" s="0" t="n">
        <f aca="false">IF(  AND(  1 = M2523,  0 &lt; L2523  ),  1,  0  )</f>
        <v>0</v>
      </c>
    </row>
    <row r="2524" customFormat="false" ht="12.8" hidden="false" customHeight="false" outlineLevel="0" collapsed="false">
      <c r="A2524" s="5" t="n">
        <v>41387</v>
      </c>
      <c r="B2524" s="6" t="n">
        <f aca="false">YEAR(A2524)</f>
        <v>2013</v>
      </c>
      <c r="C2524" s="7" t="n">
        <v>1143</v>
      </c>
      <c r="D2524" s="8" t="n">
        <f aca="false">AVERAGE($C2520:$C2524)</f>
        <v>1146.4</v>
      </c>
      <c r="E2524" s="8" t="n">
        <f aca="false">AVERAGE($C2500:$C2524)</f>
        <v>1076</v>
      </c>
      <c r="F2524" s="8" t="n">
        <f aca="false">AVERAGE($C2450:$C2524)</f>
        <v>973.24</v>
      </c>
      <c r="G2524" s="4" t="n">
        <f aca="false">IF(  AND(  F2523 &lt; E2523,  F2524 &lt; E2524,  E2524 &lt; D2524  ),  1,  0  )</f>
        <v>1</v>
      </c>
      <c r="H2524" s="12" t="n">
        <f aca="false">IF(  AND(  1 = G2524,  OR(  0 = $K2524,  2 = $K2524  )  ),  $C2524,  IF(  AND(  NOT(  "-" = H2523  ),  0 &lt; H2523  ),  H2523,  0  )  )</f>
        <v>1066</v>
      </c>
      <c r="I2524" s="4" t="n">
        <f aca="false">IF(  AND(  E2523 &lt; F2523,  D2524 &lt; E2524,  E2524 &lt; F2524  ),  1,  0  )</f>
        <v>0</v>
      </c>
      <c r="J2524" s="12" t="n">
        <f aca="false">IF(  AND(  1 = I2524,  OR(  0 = $K2524,  1 = $K2524  )  ),  $C2524,  IF(  AND(  NOT(  "-" = J2523  ),  0 &lt; J2523  ),  J2523,  0  )  )</f>
        <v>883</v>
      </c>
      <c r="K2524" s="13" t="n">
        <f aca="false">IF(  1 = G2523,  1,  IF(  1 = I2523,  2,  IF(  OR(  "-" = K2523,  1 = M2523),  0,  K2523  )  )  )</f>
        <v>1</v>
      </c>
      <c r="L2524" s="12" t="n">
        <f aca="false">IF(  AND(  1 = K2524,  1 = M2524  ),  (C2524 - H2524) * 100,  IF(  AND( 2 = K2524,  1 = M2524  ),  (J2524 - C2524) * 100,  0  )  )</f>
        <v>0</v>
      </c>
      <c r="M2524" s="6" t="n">
        <f aca="false">IF(  OR(  AND(  1 = K2524,  1 = I2524  ),  AND(  2 =K2524,  1 = G2524  )  ),  1,  0  )</f>
        <v>0</v>
      </c>
      <c r="N2524" s="0" t="n">
        <f aca="false">IF(  AND(  1 = M2524,  0 &lt; L2524  ),  1,  0  )</f>
        <v>0</v>
      </c>
    </row>
    <row r="2525" customFormat="false" ht="12.8" hidden="false" customHeight="false" outlineLevel="0" collapsed="false">
      <c r="A2525" s="5" t="n">
        <v>41388</v>
      </c>
      <c r="B2525" s="6" t="n">
        <f aca="false">YEAR(A2525)</f>
        <v>2013</v>
      </c>
      <c r="C2525" s="7" t="n">
        <v>1203</v>
      </c>
      <c r="D2525" s="8" t="n">
        <f aca="false">AVERAGE($C2521:$C2525)</f>
        <v>1161</v>
      </c>
      <c r="E2525" s="8" t="n">
        <f aca="false">AVERAGE($C2501:$C2525)</f>
        <v>1081.76</v>
      </c>
      <c r="F2525" s="8" t="n">
        <f aca="false">AVERAGE($C2451:$C2525)</f>
        <v>977.04</v>
      </c>
      <c r="G2525" s="4" t="n">
        <f aca="false">IF(  AND(  F2524 &lt; E2524,  F2525 &lt; E2525,  E2525 &lt; D2525  ),  1,  0  )</f>
        <v>1</v>
      </c>
      <c r="H2525" s="12" t="n">
        <f aca="false">IF(  AND(  1 = G2525,  OR(  0 = $K2525,  2 = $K2525  )  ),  $C2525,  IF(  AND(  NOT(  "-" = H2524  ),  0 &lt; H2524  ),  H2524,  0  )  )</f>
        <v>1066</v>
      </c>
      <c r="I2525" s="4" t="n">
        <f aca="false">IF(  AND(  E2524 &lt; F2524,  D2525 &lt; E2525,  E2525 &lt; F2525  ),  1,  0  )</f>
        <v>0</v>
      </c>
      <c r="J2525" s="12" t="n">
        <f aca="false">IF(  AND(  1 = I2525,  OR(  0 = $K2525,  1 = $K2525  )  ),  $C2525,  IF(  AND(  NOT(  "-" = J2524  ),  0 &lt; J2524  ),  J2524,  0  )  )</f>
        <v>883</v>
      </c>
      <c r="K2525" s="13" t="n">
        <f aca="false">IF(  1 = G2524,  1,  IF(  1 = I2524,  2,  IF(  OR(  "-" = K2524,  1 = M2524),  0,  K2524  )  )  )</f>
        <v>1</v>
      </c>
      <c r="L2525" s="12" t="n">
        <f aca="false">IF(  AND(  1 = K2525,  1 = M2525  ),  (C2525 - H2525) * 100,  IF(  AND( 2 = K2525,  1 = M2525  ),  (J2525 - C2525) * 100,  0  )  )</f>
        <v>0</v>
      </c>
      <c r="M2525" s="6" t="n">
        <f aca="false">IF(  OR(  AND(  1 = K2525,  1 = I2525  ),  AND(  2 =K2525,  1 = G2525  )  ),  1,  0  )</f>
        <v>0</v>
      </c>
      <c r="N2525" s="0" t="n">
        <f aca="false">IF(  AND(  1 = M2525,  0 &lt; L2525  ),  1,  0  )</f>
        <v>0</v>
      </c>
    </row>
    <row r="2526" customFormat="false" ht="12.8" hidden="false" customHeight="false" outlineLevel="0" collapsed="false">
      <c r="A2526" s="5" t="n">
        <v>41389</v>
      </c>
      <c r="B2526" s="6" t="n">
        <f aca="false">YEAR(A2526)</f>
        <v>2013</v>
      </c>
      <c r="C2526" s="7" t="n">
        <v>1137</v>
      </c>
      <c r="D2526" s="8" t="n">
        <f aca="false">AVERAGE($C2522:$C2526)</f>
        <v>1159.2</v>
      </c>
      <c r="E2526" s="8" t="n">
        <f aca="false">AVERAGE($C2502:$C2526)</f>
        <v>1085.12</v>
      </c>
      <c r="F2526" s="8" t="n">
        <f aca="false">AVERAGE($C2452:$C2526)</f>
        <v>980.266666666667</v>
      </c>
      <c r="G2526" s="4" t="n">
        <f aca="false">IF(  AND(  F2525 &lt; E2525,  F2526 &lt; E2526,  E2526 &lt; D2526  ),  1,  0  )</f>
        <v>1</v>
      </c>
      <c r="H2526" s="12" t="n">
        <f aca="false">IF(  AND(  1 = G2526,  OR(  0 = $K2526,  2 = $K2526  )  ),  $C2526,  IF(  AND(  NOT(  "-" = H2525  ),  0 &lt; H2525  ),  H2525,  0  )  )</f>
        <v>1066</v>
      </c>
      <c r="I2526" s="4" t="n">
        <f aca="false">IF(  AND(  E2525 &lt; F2525,  D2526 &lt; E2526,  E2526 &lt; F2526  ),  1,  0  )</f>
        <v>0</v>
      </c>
      <c r="J2526" s="12" t="n">
        <f aca="false">IF(  AND(  1 = I2526,  OR(  0 = $K2526,  1 = $K2526  )  ),  $C2526,  IF(  AND(  NOT(  "-" = J2525  ),  0 &lt; J2525  ),  J2525,  0  )  )</f>
        <v>883</v>
      </c>
      <c r="K2526" s="13" t="n">
        <f aca="false">IF(  1 = G2525,  1,  IF(  1 = I2525,  2,  IF(  OR(  "-" = K2525,  1 = M2525),  0,  K2525  )  )  )</f>
        <v>1</v>
      </c>
      <c r="L2526" s="12" t="n">
        <f aca="false">IF(  AND(  1 = K2526,  1 = M2526  ),  (C2526 - H2526) * 100,  IF(  AND( 2 = K2526,  1 = M2526  ),  (J2526 - C2526) * 100,  0  )  )</f>
        <v>0</v>
      </c>
      <c r="M2526" s="6" t="n">
        <f aca="false">IF(  OR(  AND(  1 = K2526,  1 = I2526  ),  AND(  2 =K2526,  1 = G2526  )  ),  1,  0  )</f>
        <v>0</v>
      </c>
      <c r="N2526" s="0" t="n">
        <f aca="false">IF(  AND(  1 = M2526,  0 &lt; L2526  ),  1,  0  )</f>
        <v>0</v>
      </c>
    </row>
    <row r="2527" customFormat="false" ht="12.8" hidden="false" customHeight="false" outlineLevel="0" collapsed="false">
      <c r="A2527" s="5" t="n">
        <v>41390</v>
      </c>
      <c r="B2527" s="6" t="n">
        <f aca="false">YEAR(A2527)</f>
        <v>2013</v>
      </c>
      <c r="C2527" s="7" t="n">
        <v>1055</v>
      </c>
      <c r="D2527" s="8" t="n">
        <f aca="false">AVERAGE($C2523:$C2527)</f>
        <v>1140.4</v>
      </c>
      <c r="E2527" s="8" t="n">
        <f aca="false">AVERAGE($C2503:$C2527)</f>
        <v>1085.8</v>
      </c>
      <c r="F2527" s="8" t="n">
        <f aca="false">AVERAGE($C2453:$C2527)</f>
        <v>982.746666666667</v>
      </c>
      <c r="G2527" s="4" t="n">
        <f aca="false">IF(  AND(  F2526 &lt; E2526,  F2527 &lt; E2527,  E2527 &lt; D2527  ),  1,  0  )</f>
        <v>1</v>
      </c>
      <c r="H2527" s="12" t="n">
        <f aca="false">IF(  AND(  1 = G2527,  OR(  0 = $K2527,  2 = $K2527  )  ),  $C2527,  IF(  AND(  NOT(  "-" = H2526  ),  0 &lt; H2526  ),  H2526,  0  )  )</f>
        <v>1066</v>
      </c>
      <c r="I2527" s="4" t="n">
        <f aca="false">IF(  AND(  E2526 &lt; F2526,  D2527 &lt; E2527,  E2527 &lt; F2527  ),  1,  0  )</f>
        <v>0</v>
      </c>
      <c r="J2527" s="12" t="n">
        <f aca="false">IF(  AND(  1 = I2527,  OR(  0 = $K2527,  1 = $K2527  )  ),  $C2527,  IF(  AND(  NOT(  "-" = J2526  ),  0 &lt; J2526  ),  J2526,  0  )  )</f>
        <v>883</v>
      </c>
      <c r="K2527" s="13" t="n">
        <f aca="false">IF(  1 = G2526,  1,  IF(  1 = I2526,  2,  IF(  OR(  "-" = K2526,  1 = M2526),  0,  K2526  )  )  )</f>
        <v>1</v>
      </c>
      <c r="L2527" s="12" t="n">
        <f aca="false">IF(  AND(  1 = K2527,  1 = M2527  ),  (C2527 - H2527) * 100,  IF(  AND( 2 = K2527,  1 = M2527  ),  (J2527 - C2527) * 100,  0  )  )</f>
        <v>0</v>
      </c>
      <c r="M2527" s="6" t="n">
        <f aca="false">IF(  OR(  AND(  1 = K2527,  1 = I2527  ),  AND(  2 =K2527,  1 = G2527  )  ),  1,  0  )</f>
        <v>0</v>
      </c>
      <c r="N2527" s="0" t="n">
        <f aca="false">IF(  AND(  1 = M2527,  0 &lt; L2527  ),  1,  0  )</f>
        <v>0</v>
      </c>
    </row>
    <row r="2528" customFormat="false" ht="12.8" hidden="false" customHeight="false" outlineLevel="0" collapsed="false">
      <c r="A2528" s="5" t="n">
        <v>41394</v>
      </c>
      <c r="B2528" s="6" t="n">
        <f aca="false">YEAR(A2528)</f>
        <v>2013</v>
      </c>
      <c r="C2528" s="7" t="n">
        <v>1072</v>
      </c>
      <c r="D2528" s="8" t="n">
        <f aca="false">AVERAGE($C2524:$C2528)</f>
        <v>1122</v>
      </c>
      <c r="E2528" s="8" t="n">
        <f aca="false">AVERAGE($C2504:$C2528)</f>
        <v>1087.16</v>
      </c>
      <c r="F2528" s="8" t="n">
        <f aca="false">AVERAGE($C2454:$C2528)</f>
        <v>985.653333333333</v>
      </c>
      <c r="G2528" s="4" t="n">
        <f aca="false">IF(  AND(  F2527 &lt; E2527,  F2528 &lt; E2528,  E2528 &lt; D2528  ),  1,  0  )</f>
        <v>1</v>
      </c>
      <c r="H2528" s="12" t="n">
        <f aca="false">IF(  AND(  1 = G2528,  OR(  0 = $K2528,  2 = $K2528  )  ),  $C2528,  IF(  AND(  NOT(  "-" = H2527  ),  0 &lt; H2527  ),  H2527,  0  )  )</f>
        <v>1066</v>
      </c>
      <c r="I2528" s="4" t="n">
        <f aca="false">IF(  AND(  E2527 &lt; F2527,  D2528 &lt; E2528,  E2528 &lt; F2528  ),  1,  0  )</f>
        <v>0</v>
      </c>
      <c r="J2528" s="12" t="n">
        <f aca="false">IF(  AND(  1 = I2528,  OR(  0 = $K2528,  1 = $K2528  )  ),  $C2528,  IF(  AND(  NOT(  "-" = J2527  ),  0 &lt; J2527  ),  J2527,  0  )  )</f>
        <v>883</v>
      </c>
      <c r="K2528" s="13" t="n">
        <f aca="false">IF(  1 = G2527,  1,  IF(  1 = I2527,  2,  IF(  OR(  "-" = K2527,  1 = M2527),  0,  K2527  )  )  )</f>
        <v>1</v>
      </c>
      <c r="L2528" s="12" t="n">
        <f aca="false">IF(  AND(  1 = K2528,  1 = M2528  ),  (C2528 - H2528) * 100,  IF(  AND( 2 = K2528,  1 = M2528  ),  (J2528 - C2528) * 100,  0  )  )</f>
        <v>0</v>
      </c>
      <c r="M2528" s="6" t="n">
        <f aca="false">IF(  OR(  AND(  1 = K2528,  1 = I2528  ),  AND(  2 =K2528,  1 = G2528  )  ),  1,  0  )</f>
        <v>0</v>
      </c>
      <c r="N2528" s="0" t="n">
        <f aca="false">IF(  AND(  1 = M2528,  0 &lt; L2528  ),  1,  0  )</f>
        <v>0</v>
      </c>
    </row>
    <row r="2529" customFormat="false" ht="12.8" hidden="false" customHeight="false" outlineLevel="0" collapsed="false">
      <c r="A2529" s="5" t="n">
        <v>41395</v>
      </c>
      <c r="B2529" s="6" t="n">
        <f aca="false">YEAR(A2529)</f>
        <v>2013</v>
      </c>
      <c r="C2529" s="7" t="n">
        <v>1044</v>
      </c>
      <c r="D2529" s="8" t="n">
        <f aca="false">AVERAGE($C2525:$C2529)</f>
        <v>1102.2</v>
      </c>
      <c r="E2529" s="8" t="n">
        <f aca="false">AVERAGE($C2505:$C2529)</f>
        <v>1087.28</v>
      </c>
      <c r="F2529" s="8" t="n">
        <f aca="false">AVERAGE($C2455:$C2529)</f>
        <v>988.133333333333</v>
      </c>
      <c r="G2529" s="4" t="n">
        <f aca="false">IF(  AND(  F2528 &lt; E2528,  F2529 &lt; E2529,  E2529 &lt; D2529  ),  1,  0  )</f>
        <v>1</v>
      </c>
      <c r="H2529" s="12" t="n">
        <f aca="false">IF(  AND(  1 = G2529,  OR(  0 = $K2529,  2 = $K2529  )  ),  $C2529,  IF(  AND(  NOT(  "-" = H2528  ),  0 &lt; H2528  ),  H2528,  0  )  )</f>
        <v>1066</v>
      </c>
      <c r="I2529" s="4" t="n">
        <f aca="false">IF(  AND(  E2528 &lt; F2528,  D2529 &lt; E2529,  E2529 &lt; F2529  ),  1,  0  )</f>
        <v>0</v>
      </c>
      <c r="J2529" s="12" t="n">
        <f aca="false">IF(  AND(  1 = I2529,  OR(  0 = $K2529,  1 = $K2529  )  ),  $C2529,  IF(  AND(  NOT(  "-" = J2528  ),  0 &lt; J2528  ),  J2528,  0  )  )</f>
        <v>883</v>
      </c>
      <c r="K2529" s="13" t="n">
        <f aca="false">IF(  1 = G2528,  1,  IF(  1 = I2528,  2,  IF(  OR(  "-" = K2528,  1 = M2528),  0,  K2528  )  )  )</f>
        <v>1</v>
      </c>
      <c r="L2529" s="12" t="n">
        <f aca="false">IF(  AND(  1 = K2529,  1 = M2529  ),  (C2529 - H2529) * 100,  IF(  AND( 2 = K2529,  1 = M2529  ),  (J2529 - C2529) * 100,  0  )  )</f>
        <v>0</v>
      </c>
      <c r="M2529" s="6" t="n">
        <f aca="false">IF(  OR(  AND(  1 = K2529,  1 = I2529  ),  AND(  2 =K2529,  1 = G2529  )  ),  1,  0  )</f>
        <v>0</v>
      </c>
      <c r="N2529" s="0" t="n">
        <f aca="false">IF(  AND(  1 = M2529,  0 &lt; L2529  ),  1,  0  )</f>
        <v>0</v>
      </c>
    </row>
    <row r="2530" customFormat="false" ht="12.8" hidden="false" customHeight="false" outlineLevel="0" collapsed="false">
      <c r="A2530" s="5" t="n">
        <v>41396</v>
      </c>
      <c r="B2530" s="6" t="n">
        <f aca="false">YEAR(A2530)</f>
        <v>2013</v>
      </c>
      <c r="C2530" s="7" t="n">
        <v>1056</v>
      </c>
      <c r="D2530" s="8" t="n">
        <f aca="false">AVERAGE($C2526:$C2530)</f>
        <v>1072.8</v>
      </c>
      <c r="E2530" s="8" t="n">
        <f aca="false">AVERAGE($C2506:$C2530)</f>
        <v>1088.68</v>
      </c>
      <c r="F2530" s="8" t="n">
        <f aca="false">AVERAGE($C2456:$C2530)</f>
        <v>990.133333333333</v>
      </c>
      <c r="G2530" s="4" t="n">
        <f aca="false">IF(  AND(  F2529 &lt; E2529,  F2530 &lt; E2530,  E2530 &lt; D2530  ),  1,  0  )</f>
        <v>0</v>
      </c>
      <c r="H2530" s="12" t="n">
        <f aca="false">IF(  AND(  1 = G2530,  OR(  0 = $K2530,  2 = $K2530  )  ),  $C2530,  IF(  AND(  NOT(  "-" = H2529  ),  0 &lt; H2529  ),  H2529,  0  )  )</f>
        <v>1066</v>
      </c>
      <c r="I2530" s="4" t="n">
        <f aca="false">IF(  AND(  E2529 &lt; F2529,  D2530 &lt; E2530,  E2530 &lt; F2530  ),  1,  0  )</f>
        <v>0</v>
      </c>
      <c r="J2530" s="12" t="n">
        <f aca="false">IF(  AND(  1 = I2530,  OR(  0 = $K2530,  1 = $K2530  )  ),  $C2530,  IF(  AND(  NOT(  "-" = J2529  ),  0 &lt; J2529  ),  J2529,  0  )  )</f>
        <v>883</v>
      </c>
      <c r="K2530" s="13" t="n">
        <f aca="false">IF(  1 = G2529,  1,  IF(  1 = I2529,  2,  IF(  OR(  "-" = K2529,  1 = M2529),  0,  K2529  )  )  )</f>
        <v>1</v>
      </c>
      <c r="L2530" s="12" t="n">
        <f aca="false">IF(  AND(  1 = K2530,  1 = M2530  ),  (C2530 - H2530) * 100,  IF(  AND( 2 = K2530,  1 = M2530  ),  (J2530 - C2530) * 100,  0  )  )</f>
        <v>0</v>
      </c>
      <c r="M2530" s="6" t="n">
        <f aca="false">IF(  OR(  AND(  1 = K2530,  1 = I2530  ),  AND(  2 =K2530,  1 = G2530  )  ),  1,  0  )</f>
        <v>0</v>
      </c>
      <c r="N2530" s="0" t="n">
        <f aca="false">IF(  AND(  1 = M2530,  0 &lt; L2530  ),  1,  0  )</f>
        <v>0</v>
      </c>
    </row>
    <row r="2531" customFormat="false" ht="12.8" hidden="false" customHeight="false" outlineLevel="0" collapsed="false">
      <c r="A2531" s="5" t="n">
        <v>41401</v>
      </c>
      <c r="B2531" s="6" t="n">
        <f aca="false">YEAR(A2531)</f>
        <v>2013</v>
      </c>
      <c r="C2531" s="7" t="n">
        <v>1084</v>
      </c>
      <c r="D2531" s="8" t="n">
        <f aca="false">AVERAGE($C2527:$C2531)</f>
        <v>1062.2</v>
      </c>
      <c r="E2531" s="8" t="n">
        <f aca="false">AVERAGE($C2507:$C2531)</f>
        <v>1091.4</v>
      </c>
      <c r="F2531" s="8" t="n">
        <f aca="false">AVERAGE($C2457:$C2531)</f>
        <v>992.56</v>
      </c>
      <c r="G2531" s="4" t="n">
        <f aca="false">IF(  AND(  F2530 &lt; E2530,  F2531 &lt; E2531,  E2531 &lt; D2531  ),  1,  0  )</f>
        <v>0</v>
      </c>
      <c r="H2531" s="12" t="n">
        <f aca="false">IF(  AND(  1 = G2531,  OR(  0 = $K2531,  2 = $K2531  )  ),  $C2531,  IF(  AND(  NOT(  "-" = H2530  ),  0 &lt; H2530  ),  H2530,  0  )  )</f>
        <v>1066</v>
      </c>
      <c r="I2531" s="4" t="n">
        <f aca="false">IF(  AND(  E2530 &lt; F2530,  D2531 &lt; E2531,  E2531 &lt; F2531  ),  1,  0  )</f>
        <v>0</v>
      </c>
      <c r="J2531" s="12" t="n">
        <f aca="false">IF(  AND(  1 = I2531,  OR(  0 = $K2531,  1 = $K2531  )  ),  $C2531,  IF(  AND(  NOT(  "-" = J2530  ),  0 &lt; J2530  ),  J2530,  0  )  )</f>
        <v>883</v>
      </c>
      <c r="K2531" s="13" t="n">
        <f aca="false">IF(  1 = G2530,  1,  IF(  1 = I2530,  2,  IF(  OR(  "-" = K2530,  1 = M2530),  0,  K2530  )  )  )</f>
        <v>1</v>
      </c>
      <c r="L2531" s="12" t="n">
        <f aca="false">IF(  AND(  1 = K2531,  1 = M2531  ),  (C2531 - H2531) * 100,  IF(  AND( 2 = K2531,  1 = M2531  ),  (J2531 - C2531) * 100,  0  )  )</f>
        <v>0</v>
      </c>
      <c r="M2531" s="6" t="n">
        <f aca="false">IF(  OR(  AND(  1 = K2531,  1 = I2531  ),  AND(  2 =K2531,  1 = G2531  )  ),  1,  0  )</f>
        <v>0</v>
      </c>
      <c r="N2531" s="0" t="n">
        <f aca="false">IF(  AND(  1 = M2531,  0 &lt; L2531  ),  1,  0  )</f>
        <v>0</v>
      </c>
    </row>
    <row r="2532" customFormat="false" ht="12.8" hidden="false" customHeight="false" outlineLevel="0" collapsed="false">
      <c r="A2532" s="5" t="n">
        <v>41402</v>
      </c>
      <c r="B2532" s="6" t="n">
        <f aca="false">YEAR(A2532)</f>
        <v>2013</v>
      </c>
      <c r="C2532" s="7" t="n">
        <v>1089</v>
      </c>
      <c r="D2532" s="8" t="n">
        <f aca="false">AVERAGE($C2528:$C2532)</f>
        <v>1069</v>
      </c>
      <c r="E2532" s="8" t="n">
        <f aca="false">AVERAGE($C2508:$C2532)</f>
        <v>1094.88</v>
      </c>
      <c r="F2532" s="8" t="n">
        <f aca="false">AVERAGE($C2458:$C2532)</f>
        <v>994.893333333333</v>
      </c>
      <c r="G2532" s="4" t="n">
        <f aca="false">IF(  AND(  F2531 &lt; E2531,  F2532 &lt; E2532,  E2532 &lt; D2532  ),  1,  0  )</f>
        <v>0</v>
      </c>
      <c r="H2532" s="12" t="n">
        <f aca="false">IF(  AND(  1 = G2532,  OR(  0 = $K2532,  2 = $K2532  )  ),  $C2532,  IF(  AND(  NOT(  "-" = H2531  ),  0 &lt; H2531  ),  H2531,  0  )  )</f>
        <v>1066</v>
      </c>
      <c r="I2532" s="4" t="n">
        <f aca="false">IF(  AND(  E2531 &lt; F2531,  D2532 &lt; E2532,  E2532 &lt; F2532  ),  1,  0  )</f>
        <v>0</v>
      </c>
      <c r="J2532" s="12" t="n">
        <f aca="false">IF(  AND(  1 = I2532,  OR(  0 = $K2532,  1 = $K2532  )  ),  $C2532,  IF(  AND(  NOT(  "-" = J2531  ),  0 &lt; J2531  ),  J2531,  0  )  )</f>
        <v>883</v>
      </c>
      <c r="K2532" s="13" t="n">
        <f aca="false">IF(  1 = G2531,  1,  IF(  1 = I2531,  2,  IF(  OR(  "-" = K2531,  1 = M2531),  0,  K2531  )  )  )</f>
        <v>1</v>
      </c>
      <c r="L2532" s="12" t="n">
        <f aca="false">IF(  AND(  1 = K2532,  1 = M2532  ),  (C2532 - H2532) * 100,  IF(  AND( 2 = K2532,  1 = M2532  ),  (J2532 - C2532) * 100,  0  )  )</f>
        <v>0</v>
      </c>
      <c r="M2532" s="6" t="n">
        <f aca="false">IF(  OR(  AND(  1 = K2532,  1 = I2532  ),  AND(  2 =K2532,  1 = G2532  )  ),  1,  0  )</f>
        <v>0</v>
      </c>
      <c r="N2532" s="0" t="n">
        <f aca="false">IF(  AND(  1 = M2532,  0 &lt; L2532  ),  1,  0  )</f>
        <v>0</v>
      </c>
    </row>
    <row r="2533" customFormat="false" ht="12.8" hidden="false" customHeight="false" outlineLevel="0" collapsed="false">
      <c r="A2533" s="5" t="n">
        <v>41403</v>
      </c>
      <c r="B2533" s="6" t="n">
        <f aca="false">YEAR(A2533)</f>
        <v>2013</v>
      </c>
      <c r="C2533" s="7" t="n">
        <v>1085</v>
      </c>
      <c r="D2533" s="8" t="n">
        <f aca="false">AVERAGE($C2529:$C2533)</f>
        <v>1071.6</v>
      </c>
      <c r="E2533" s="8" t="n">
        <f aca="false">AVERAGE($C2509:$C2533)</f>
        <v>1098.72</v>
      </c>
      <c r="F2533" s="8" t="n">
        <f aca="false">AVERAGE($C2459:$C2533)</f>
        <v>996.866666666667</v>
      </c>
      <c r="G2533" s="4" t="n">
        <f aca="false">IF(  AND(  F2532 &lt; E2532,  F2533 &lt; E2533,  E2533 &lt; D2533  ),  1,  0  )</f>
        <v>0</v>
      </c>
      <c r="H2533" s="12" t="n">
        <f aca="false">IF(  AND(  1 = G2533,  OR(  0 = $K2533,  2 = $K2533  )  ),  $C2533,  IF(  AND(  NOT(  "-" = H2532  ),  0 &lt; H2532  ),  H2532,  0  )  )</f>
        <v>1066</v>
      </c>
      <c r="I2533" s="4" t="n">
        <f aca="false">IF(  AND(  E2532 &lt; F2532,  D2533 &lt; E2533,  E2533 &lt; F2533  ),  1,  0  )</f>
        <v>0</v>
      </c>
      <c r="J2533" s="12" t="n">
        <f aca="false">IF(  AND(  1 = I2533,  OR(  0 = $K2533,  1 = $K2533  )  ),  $C2533,  IF(  AND(  NOT(  "-" = J2532  ),  0 &lt; J2532  ),  J2532,  0  )  )</f>
        <v>883</v>
      </c>
      <c r="K2533" s="13" t="n">
        <f aca="false">IF(  1 = G2532,  1,  IF(  1 = I2532,  2,  IF(  OR(  "-" = K2532,  1 = M2532),  0,  K2532  )  )  )</f>
        <v>1</v>
      </c>
      <c r="L2533" s="12" t="n">
        <f aca="false">IF(  AND(  1 = K2533,  1 = M2533  ),  (C2533 - H2533) * 100,  IF(  AND( 2 = K2533,  1 = M2533  ),  (J2533 - C2533) * 100,  0  )  )</f>
        <v>0</v>
      </c>
      <c r="M2533" s="6" t="n">
        <f aca="false">IF(  OR(  AND(  1 = K2533,  1 = I2533  ),  AND(  2 =K2533,  1 = G2533  )  ),  1,  0  )</f>
        <v>0</v>
      </c>
      <c r="N2533" s="0" t="n">
        <f aca="false">IF(  AND(  1 = M2533,  0 &lt; L2533  ),  1,  0  )</f>
        <v>0</v>
      </c>
    </row>
    <row r="2534" customFormat="false" ht="12.8" hidden="false" customHeight="false" outlineLevel="0" collapsed="false">
      <c r="A2534" s="5" t="n">
        <v>41404</v>
      </c>
      <c r="B2534" s="6" t="n">
        <f aca="false">YEAR(A2534)</f>
        <v>2013</v>
      </c>
      <c r="C2534" s="7" t="n">
        <v>1081</v>
      </c>
      <c r="D2534" s="8" t="n">
        <f aca="false">AVERAGE($C2530:$C2534)</f>
        <v>1079</v>
      </c>
      <c r="E2534" s="8" t="n">
        <f aca="false">AVERAGE($C2510:$C2534)</f>
        <v>1102.92</v>
      </c>
      <c r="F2534" s="8" t="n">
        <f aca="false">AVERAGE($C2460:$C2534)</f>
        <v>998.773333333333</v>
      </c>
      <c r="G2534" s="4" t="n">
        <f aca="false">IF(  AND(  F2533 &lt; E2533,  F2534 &lt; E2534,  E2534 &lt; D2534  ),  1,  0  )</f>
        <v>0</v>
      </c>
      <c r="H2534" s="12" t="n">
        <f aca="false">IF(  AND(  1 = G2534,  OR(  0 = $K2534,  2 = $K2534  )  ),  $C2534,  IF(  AND(  NOT(  "-" = H2533  ),  0 &lt; H2533  ),  H2533,  0  )  )</f>
        <v>1066</v>
      </c>
      <c r="I2534" s="4" t="n">
        <f aca="false">IF(  AND(  E2533 &lt; F2533,  D2534 &lt; E2534,  E2534 &lt; F2534  ),  1,  0  )</f>
        <v>0</v>
      </c>
      <c r="J2534" s="12" t="n">
        <f aca="false">IF(  AND(  1 = I2534,  OR(  0 = $K2534,  1 = $K2534  )  ),  $C2534,  IF(  AND(  NOT(  "-" = J2533  ),  0 &lt; J2533  ),  J2533,  0  )  )</f>
        <v>883</v>
      </c>
      <c r="K2534" s="13" t="n">
        <f aca="false">IF(  1 = G2533,  1,  IF(  1 = I2533,  2,  IF(  OR(  "-" = K2533,  1 = M2533),  0,  K2533  )  )  )</f>
        <v>1</v>
      </c>
      <c r="L2534" s="12" t="n">
        <f aca="false">IF(  AND(  1 = K2534,  1 = M2534  ),  (C2534 - H2534) * 100,  IF(  AND( 2 = K2534,  1 = M2534  ),  (J2534 - C2534) * 100,  0  )  )</f>
        <v>0</v>
      </c>
      <c r="M2534" s="6" t="n">
        <f aca="false">IF(  OR(  AND(  1 = K2534,  1 = I2534  ),  AND(  2 =K2534,  1 = G2534  )  ),  1,  0  )</f>
        <v>0</v>
      </c>
      <c r="N2534" s="0" t="n">
        <f aca="false">IF(  AND(  1 = M2534,  0 &lt; L2534  ),  1,  0  )</f>
        <v>0</v>
      </c>
    </row>
    <row r="2535" customFormat="false" ht="12.8" hidden="false" customHeight="false" outlineLevel="0" collapsed="false">
      <c r="A2535" s="5" t="n">
        <v>41407</v>
      </c>
      <c r="B2535" s="6" t="n">
        <f aca="false">YEAR(A2535)</f>
        <v>2013</v>
      </c>
      <c r="C2535" s="7" t="n">
        <v>1088</v>
      </c>
      <c r="D2535" s="8" t="n">
        <f aca="false">AVERAGE($C2531:$C2535)</f>
        <v>1085.4</v>
      </c>
      <c r="E2535" s="8" t="n">
        <f aca="false">AVERAGE($C2511:$C2535)</f>
        <v>1106.64</v>
      </c>
      <c r="F2535" s="8" t="n">
        <f aca="false">AVERAGE($C2461:$C2535)</f>
        <v>1000.96</v>
      </c>
      <c r="G2535" s="4" t="n">
        <f aca="false">IF(  AND(  F2534 &lt; E2534,  F2535 &lt; E2535,  E2535 &lt; D2535  ),  1,  0  )</f>
        <v>0</v>
      </c>
      <c r="H2535" s="12" t="n">
        <f aca="false">IF(  AND(  1 = G2535,  OR(  0 = $K2535,  2 = $K2535  )  ),  $C2535,  IF(  AND(  NOT(  "-" = H2534  ),  0 &lt; H2534  ),  H2534,  0  )  )</f>
        <v>1066</v>
      </c>
      <c r="I2535" s="4" t="n">
        <f aca="false">IF(  AND(  E2534 &lt; F2534,  D2535 &lt; E2535,  E2535 &lt; F2535  ),  1,  0  )</f>
        <v>0</v>
      </c>
      <c r="J2535" s="12" t="n">
        <f aca="false">IF(  AND(  1 = I2535,  OR(  0 = $K2535,  1 = $K2535  )  ),  $C2535,  IF(  AND(  NOT(  "-" = J2534  ),  0 &lt; J2534  ),  J2534,  0  )  )</f>
        <v>883</v>
      </c>
      <c r="K2535" s="13" t="n">
        <f aca="false">IF(  1 = G2534,  1,  IF(  1 = I2534,  2,  IF(  OR(  "-" = K2534,  1 = M2534),  0,  K2534  )  )  )</f>
        <v>1</v>
      </c>
      <c r="L2535" s="12" t="n">
        <f aca="false">IF(  AND(  1 = K2535,  1 = M2535  ),  (C2535 - H2535) * 100,  IF(  AND( 2 = K2535,  1 = M2535  ),  (J2535 - C2535) * 100,  0  )  )</f>
        <v>0</v>
      </c>
      <c r="M2535" s="6" t="n">
        <f aca="false">IF(  OR(  AND(  1 = K2535,  1 = I2535  ),  AND(  2 =K2535,  1 = G2535  )  ),  1,  0  )</f>
        <v>0</v>
      </c>
      <c r="N2535" s="0" t="n">
        <f aca="false">IF(  AND(  1 = M2535,  0 &lt; L2535  ),  1,  0  )</f>
        <v>0</v>
      </c>
    </row>
    <row r="2536" customFormat="false" ht="12.8" hidden="false" customHeight="false" outlineLevel="0" collapsed="false">
      <c r="A2536" s="5" t="n">
        <v>41408</v>
      </c>
      <c r="B2536" s="6" t="n">
        <f aca="false">YEAR(A2536)</f>
        <v>2013</v>
      </c>
      <c r="C2536" s="7" t="n">
        <v>1089</v>
      </c>
      <c r="D2536" s="8" t="n">
        <f aca="false">AVERAGE($C2532:$C2536)</f>
        <v>1086.4</v>
      </c>
      <c r="E2536" s="8" t="n">
        <f aca="false">AVERAGE($C2512:$C2536)</f>
        <v>1109.96</v>
      </c>
      <c r="F2536" s="8" t="n">
        <f aca="false">AVERAGE($C2462:$C2536)</f>
        <v>1003.32</v>
      </c>
      <c r="G2536" s="4" t="n">
        <f aca="false">IF(  AND(  F2535 &lt; E2535,  F2536 &lt; E2536,  E2536 &lt; D2536  ),  1,  0  )</f>
        <v>0</v>
      </c>
      <c r="H2536" s="12" t="n">
        <f aca="false">IF(  AND(  1 = G2536,  OR(  0 = $K2536,  2 = $K2536  )  ),  $C2536,  IF(  AND(  NOT(  "-" = H2535  ),  0 &lt; H2535  ),  H2535,  0  )  )</f>
        <v>1066</v>
      </c>
      <c r="I2536" s="4" t="n">
        <f aca="false">IF(  AND(  E2535 &lt; F2535,  D2536 &lt; E2536,  E2536 &lt; F2536  ),  1,  0  )</f>
        <v>0</v>
      </c>
      <c r="J2536" s="12" t="n">
        <f aca="false">IF(  AND(  1 = I2536,  OR(  0 = $K2536,  1 = $K2536  )  ),  $C2536,  IF(  AND(  NOT(  "-" = J2535  ),  0 &lt; J2535  ),  J2535,  0  )  )</f>
        <v>883</v>
      </c>
      <c r="K2536" s="13" t="n">
        <f aca="false">IF(  1 = G2535,  1,  IF(  1 = I2535,  2,  IF(  OR(  "-" = K2535,  1 = M2535),  0,  K2535  )  )  )</f>
        <v>1</v>
      </c>
      <c r="L2536" s="12" t="n">
        <f aca="false">IF(  AND(  1 = K2536,  1 = M2536  ),  (C2536 - H2536) * 100,  IF(  AND( 2 = K2536,  1 = M2536  ),  (J2536 - C2536) * 100,  0  )  )</f>
        <v>0</v>
      </c>
      <c r="M2536" s="6" t="n">
        <f aca="false">IF(  OR(  AND(  1 = K2536,  1 = I2536  ),  AND(  2 =K2536,  1 = G2536  )  ),  1,  0  )</f>
        <v>0</v>
      </c>
      <c r="N2536" s="0" t="n">
        <f aca="false">IF(  AND(  1 = M2536,  0 &lt; L2536  ),  1,  0  )</f>
        <v>0</v>
      </c>
    </row>
    <row r="2537" customFormat="false" ht="12.8" hidden="false" customHeight="false" outlineLevel="0" collapsed="false">
      <c r="A2537" s="5" t="n">
        <v>41409</v>
      </c>
      <c r="B2537" s="6" t="n">
        <f aca="false">YEAR(A2537)</f>
        <v>2013</v>
      </c>
      <c r="C2537" s="7" t="n">
        <v>1171</v>
      </c>
      <c r="D2537" s="8" t="n">
        <f aca="false">AVERAGE($C2533:$C2537)</f>
        <v>1102.8</v>
      </c>
      <c r="E2537" s="8" t="n">
        <f aca="false">AVERAGE($C2513:$C2537)</f>
        <v>1115.64</v>
      </c>
      <c r="F2537" s="8" t="n">
        <f aca="false">AVERAGE($C2463:$C2537)</f>
        <v>1006.66666666667</v>
      </c>
      <c r="G2537" s="4" t="n">
        <f aca="false">IF(  AND(  F2536 &lt; E2536,  F2537 &lt; E2537,  E2537 &lt; D2537  ),  1,  0  )</f>
        <v>0</v>
      </c>
      <c r="H2537" s="12" t="n">
        <f aca="false">IF(  AND(  1 = G2537,  OR(  0 = $K2537,  2 = $K2537  )  ),  $C2537,  IF(  AND(  NOT(  "-" = H2536  ),  0 &lt; H2536  ),  H2536,  0  )  )</f>
        <v>1066</v>
      </c>
      <c r="I2537" s="4" t="n">
        <f aca="false">IF(  AND(  E2536 &lt; F2536,  D2537 &lt; E2537,  E2537 &lt; F2537  ),  1,  0  )</f>
        <v>0</v>
      </c>
      <c r="J2537" s="12" t="n">
        <f aca="false">IF(  AND(  1 = I2537,  OR(  0 = $K2537,  1 = $K2537  )  ),  $C2537,  IF(  AND(  NOT(  "-" = J2536  ),  0 &lt; J2536  ),  J2536,  0  )  )</f>
        <v>883</v>
      </c>
      <c r="K2537" s="13" t="n">
        <f aca="false">IF(  1 = G2536,  1,  IF(  1 = I2536,  2,  IF(  OR(  "-" = K2536,  1 = M2536),  0,  K2536  )  )  )</f>
        <v>1</v>
      </c>
      <c r="L2537" s="12" t="n">
        <f aca="false">IF(  AND(  1 = K2537,  1 = M2537  ),  (C2537 - H2537) * 100,  IF(  AND( 2 = K2537,  1 = M2537  ),  (J2537 - C2537) * 100,  0  )  )</f>
        <v>0</v>
      </c>
      <c r="M2537" s="6" t="n">
        <f aca="false">IF(  OR(  AND(  1 = K2537,  1 = I2537  ),  AND(  2 =K2537,  1 = G2537  )  ),  1,  0  )</f>
        <v>0</v>
      </c>
      <c r="N2537" s="0" t="n">
        <f aca="false">IF(  AND(  1 = M2537,  0 &lt; L2537  ),  1,  0  )</f>
        <v>0</v>
      </c>
    </row>
    <row r="2538" customFormat="false" ht="12.8" hidden="false" customHeight="false" outlineLevel="0" collapsed="false">
      <c r="A2538" s="5" t="n">
        <v>41410</v>
      </c>
      <c r="B2538" s="6" t="n">
        <f aca="false">YEAR(A2538)</f>
        <v>2013</v>
      </c>
      <c r="C2538" s="7" t="n">
        <v>1139</v>
      </c>
      <c r="D2538" s="8" t="n">
        <f aca="false">AVERAGE($C2534:$C2538)</f>
        <v>1113.6</v>
      </c>
      <c r="E2538" s="8" t="n">
        <f aca="false">AVERAGE($C2514:$C2538)</f>
        <v>1118.6</v>
      </c>
      <c r="F2538" s="8" t="n">
        <f aca="false">AVERAGE($C2464:$C2538)</f>
        <v>1009.77333333333</v>
      </c>
      <c r="G2538" s="4" t="n">
        <f aca="false">IF(  AND(  F2537 &lt; E2537,  F2538 &lt; E2538,  E2538 &lt; D2538  ),  1,  0  )</f>
        <v>0</v>
      </c>
      <c r="H2538" s="12" t="n">
        <f aca="false">IF(  AND(  1 = G2538,  OR(  0 = $K2538,  2 = $K2538  )  ),  $C2538,  IF(  AND(  NOT(  "-" = H2537  ),  0 &lt; H2537  ),  H2537,  0  )  )</f>
        <v>1066</v>
      </c>
      <c r="I2538" s="4" t="n">
        <f aca="false">IF(  AND(  E2537 &lt; F2537,  D2538 &lt; E2538,  E2538 &lt; F2538  ),  1,  0  )</f>
        <v>0</v>
      </c>
      <c r="J2538" s="12" t="n">
        <f aca="false">IF(  AND(  1 = I2538,  OR(  0 = $K2538,  1 = $K2538  )  ),  $C2538,  IF(  AND(  NOT(  "-" = J2537  ),  0 &lt; J2537  ),  J2537,  0  )  )</f>
        <v>883</v>
      </c>
      <c r="K2538" s="13" t="n">
        <f aca="false">IF(  1 = G2537,  1,  IF(  1 = I2537,  2,  IF(  OR(  "-" = K2537,  1 = M2537),  0,  K2537  )  )  )</f>
        <v>1</v>
      </c>
      <c r="L2538" s="12" t="n">
        <f aca="false">IF(  AND(  1 = K2538,  1 = M2538  ),  (C2538 - H2538) * 100,  IF(  AND( 2 = K2538,  1 = M2538  ),  (J2538 - C2538) * 100,  0  )  )</f>
        <v>0</v>
      </c>
      <c r="M2538" s="6" t="n">
        <f aca="false">IF(  OR(  AND(  1 = K2538,  1 = I2538  ),  AND(  2 =K2538,  1 = G2538  )  ),  1,  0  )</f>
        <v>0</v>
      </c>
      <c r="N2538" s="0" t="n">
        <f aca="false">IF(  AND(  1 = M2538,  0 &lt; L2538  ),  1,  0  )</f>
        <v>0</v>
      </c>
    </row>
    <row r="2539" customFormat="false" ht="12.8" hidden="false" customHeight="false" outlineLevel="0" collapsed="false">
      <c r="A2539" s="5" t="n">
        <v>41411</v>
      </c>
      <c r="B2539" s="6" t="n">
        <f aca="false">YEAR(A2539)</f>
        <v>2013</v>
      </c>
      <c r="C2539" s="7" t="n">
        <v>1122</v>
      </c>
      <c r="D2539" s="8" t="n">
        <f aca="false">AVERAGE($C2535:$C2539)</f>
        <v>1121.8</v>
      </c>
      <c r="E2539" s="8" t="n">
        <f aca="false">AVERAGE($C2515:$C2539)</f>
        <v>1120.92</v>
      </c>
      <c r="F2539" s="8" t="n">
        <f aca="false">AVERAGE($C2465:$C2539)</f>
        <v>1012.38666666667</v>
      </c>
      <c r="G2539" s="4" t="n">
        <f aca="false">IF(  AND(  F2538 &lt; E2538,  F2539 &lt; E2539,  E2539 &lt; D2539  ),  1,  0  )</f>
        <v>1</v>
      </c>
      <c r="H2539" s="12" t="n">
        <f aca="false">IF(  AND(  1 = G2539,  OR(  0 = $K2539,  2 = $K2539  )  ),  $C2539,  IF(  AND(  NOT(  "-" = H2538  ),  0 &lt; H2538  ),  H2538,  0  )  )</f>
        <v>1066</v>
      </c>
      <c r="I2539" s="4" t="n">
        <f aca="false">IF(  AND(  E2538 &lt; F2538,  D2539 &lt; E2539,  E2539 &lt; F2539  ),  1,  0  )</f>
        <v>0</v>
      </c>
      <c r="J2539" s="12" t="n">
        <f aca="false">IF(  AND(  1 = I2539,  OR(  0 = $K2539,  1 = $K2539  )  ),  $C2539,  IF(  AND(  NOT(  "-" = J2538  ),  0 &lt; J2538  ),  J2538,  0  )  )</f>
        <v>883</v>
      </c>
      <c r="K2539" s="13" t="n">
        <f aca="false">IF(  1 = G2538,  1,  IF(  1 = I2538,  2,  IF(  OR(  "-" = K2538,  1 = M2538),  0,  K2538  )  )  )</f>
        <v>1</v>
      </c>
      <c r="L2539" s="12" t="n">
        <f aca="false">IF(  AND(  1 = K2539,  1 = M2539  ),  (C2539 - H2539) * 100,  IF(  AND( 2 = K2539,  1 = M2539  ),  (J2539 - C2539) * 100,  0  )  )</f>
        <v>0</v>
      </c>
      <c r="M2539" s="6" t="n">
        <f aca="false">IF(  OR(  AND(  1 = K2539,  1 = I2539  ),  AND(  2 =K2539,  1 = G2539  )  ),  1,  0  )</f>
        <v>0</v>
      </c>
      <c r="N2539" s="0" t="n">
        <f aca="false">IF(  AND(  1 = M2539,  0 &lt; L2539  ),  1,  0  )</f>
        <v>0</v>
      </c>
    </row>
    <row r="2540" customFormat="false" ht="12.8" hidden="false" customHeight="false" outlineLevel="0" collapsed="false">
      <c r="A2540" s="5" t="n">
        <v>41414</v>
      </c>
      <c r="B2540" s="6" t="n">
        <f aca="false">YEAR(A2540)</f>
        <v>2013</v>
      </c>
      <c r="C2540" s="7" t="n">
        <v>1110</v>
      </c>
      <c r="D2540" s="8" t="n">
        <f aca="false">AVERAGE($C2536:$C2540)</f>
        <v>1126.2</v>
      </c>
      <c r="E2540" s="8" t="n">
        <f aca="false">AVERAGE($C2516:$C2540)</f>
        <v>1117.8</v>
      </c>
      <c r="F2540" s="8" t="n">
        <f aca="false">AVERAGE($C2466:$C2540)</f>
        <v>1014.4</v>
      </c>
      <c r="G2540" s="4" t="n">
        <f aca="false">IF(  AND(  F2539 &lt; E2539,  F2540 &lt; E2540,  E2540 &lt; D2540  ),  1,  0  )</f>
        <v>1</v>
      </c>
      <c r="H2540" s="12" t="n">
        <f aca="false">IF(  AND(  1 = G2540,  OR(  0 = $K2540,  2 = $K2540  )  ),  $C2540,  IF(  AND(  NOT(  "-" = H2539  ),  0 &lt; H2539  ),  H2539,  0  )  )</f>
        <v>1066</v>
      </c>
      <c r="I2540" s="4" t="n">
        <f aca="false">IF(  AND(  E2539 &lt; F2539,  D2540 &lt; E2540,  E2540 &lt; F2540  ),  1,  0  )</f>
        <v>0</v>
      </c>
      <c r="J2540" s="12" t="n">
        <f aca="false">IF(  AND(  1 = I2540,  OR(  0 = $K2540,  1 = $K2540  )  ),  $C2540,  IF(  AND(  NOT(  "-" = J2539  ),  0 &lt; J2539  ),  J2539,  0  )  )</f>
        <v>883</v>
      </c>
      <c r="K2540" s="13" t="n">
        <f aca="false">IF(  1 = G2539,  1,  IF(  1 = I2539,  2,  IF(  OR(  "-" = K2539,  1 = M2539),  0,  K2539  )  )  )</f>
        <v>1</v>
      </c>
      <c r="L2540" s="12" t="n">
        <f aca="false">IF(  AND(  1 = K2540,  1 = M2540  ),  (C2540 - H2540) * 100,  IF(  AND( 2 = K2540,  1 = M2540  ),  (J2540 - C2540) * 100,  0  )  )</f>
        <v>0</v>
      </c>
      <c r="M2540" s="6" t="n">
        <f aca="false">IF(  OR(  AND(  1 = K2540,  1 = I2540  ),  AND(  2 =K2540,  1 = G2540  )  ),  1,  0  )</f>
        <v>0</v>
      </c>
      <c r="N2540" s="0" t="n">
        <f aca="false">IF(  AND(  1 = M2540,  0 &lt; L2540  ),  1,  0  )</f>
        <v>0</v>
      </c>
    </row>
    <row r="2541" customFormat="false" ht="12.8" hidden="false" customHeight="false" outlineLevel="0" collapsed="false">
      <c r="A2541" s="5" t="n">
        <v>41415</v>
      </c>
      <c r="B2541" s="6" t="n">
        <f aca="false">YEAR(A2541)</f>
        <v>2013</v>
      </c>
      <c r="C2541" s="7" t="n">
        <v>1143</v>
      </c>
      <c r="D2541" s="8" t="n">
        <f aca="false">AVERAGE($C2537:$C2541)</f>
        <v>1137</v>
      </c>
      <c r="E2541" s="8" t="n">
        <f aca="false">AVERAGE($C2517:$C2541)</f>
        <v>1116.56</v>
      </c>
      <c r="F2541" s="8" t="n">
        <f aca="false">AVERAGE($C2467:$C2541)</f>
        <v>1016.90666666667</v>
      </c>
      <c r="G2541" s="4" t="n">
        <f aca="false">IF(  AND(  F2540 &lt; E2540,  F2541 &lt; E2541,  E2541 &lt; D2541  ),  1,  0  )</f>
        <v>1</v>
      </c>
      <c r="H2541" s="12" t="n">
        <f aca="false">IF(  AND(  1 = G2541,  OR(  0 = $K2541,  2 = $K2541  )  ),  $C2541,  IF(  AND(  NOT(  "-" = H2540  ),  0 &lt; H2540  ),  H2540,  0  )  )</f>
        <v>1066</v>
      </c>
      <c r="I2541" s="4" t="n">
        <f aca="false">IF(  AND(  E2540 &lt; F2540,  D2541 &lt; E2541,  E2541 &lt; F2541  ),  1,  0  )</f>
        <v>0</v>
      </c>
      <c r="J2541" s="12" t="n">
        <f aca="false">IF(  AND(  1 = I2541,  OR(  0 = $K2541,  1 = $K2541  )  ),  $C2541,  IF(  AND(  NOT(  "-" = J2540  ),  0 &lt; J2540  ),  J2540,  0  )  )</f>
        <v>883</v>
      </c>
      <c r="K2541" s="13" t="n">
        <f aca="false">IF(  1 = G2540,  1,  IF(  1 = I2540,  2,  IF(  OR(  "-" = K2540,  1 = M2540),  0,  K2540  )  )  )</f>
        <v>1</v>
      </c>
      <c r="L2541" s="12" t="n">
        <f aca="false">IF(  AND(  1 = K2541,  1 = M2541  ),  (C2541 - H2541) * 100,  IF(  AND( 2 = K2541,  1 = M2541  ),  (J2541 - C2541) * 100,  0  )  )</f>
        <v>0</v>
      </c>
      <c r="M2541" s="6" t="n">
        <f aca="false">IF(  OR(  AND(  1 = K2541,  1 = I2541  ),  AND(  2 =K2541,  1 = G2541  )  ),  1,  0  )</f>
        <v>0</v>
      </c>
      <c r="N2541" s="0" t="n">
        <f aca="false">IF(  AND(  1 = M2541,  0 &lt; L2541  ),  1,  0  )</f>
        <v>0</v>
      </c>
    </row>
    <row r="2542" customFormat="false" ht="12.8" hidden="false" customHeight="false" outlineLevel="0" collapsed="false">
      <c r="A2542" s="5" t="n">
        <v>41416</v>
      </c>
      <c r="B2542" s="6" t="n">
        <f aca="false">YEAR(A2542)</f>
        <v>2013</v>
      </c>
      <c r="C2542" s="7" t="n">
        <v>1131</v>
      </c>
      <c r="D2542" s="8" t="n">
        <f aca="false">AVERAGE($C2538:$C2542)</f>
        <v>1129</v>
      </c>
      <c r="E2542" s="8" t="n">
        <f aca="false">AVERAGE($C2518:$C2542)</f>
        <v>1116.28</v>
      </c>
      <c r="F2542" s="8" t="n">
        <f aca="false">AVERAGE($C2468:$C2542)</f>
        <v>1019.52</v>
      </c>
      <c r="G2542" s="4" t="n">
        <f aca="false">IF(  AND(  F2541 &lt; E2541,  F2542 &lt; E2542,  E2542 &lt; D2542  ),  1,  0  )</f>
        <v>1</v>
      </c>
      <c r="H2542" s="12" t="n">
        <f aca="false">IF(  AND(  1 = G2542,  OR(  0 = $K2542,  2 = $K2542  )  ),  $C2542,  IF(  AND(  NOT(  "-" = H2541  ),  0 &lt; H2541  ),  H2541,  0  )  )</f>
        <v>1066</v>
      </c>
      <c r="I2542" s="4" t="n">
        <f aca="false">IF(  AND(  E2541 &lt; F2541,  D2542 &lt; E2542,  E2542 &lt; F2542  ),  1,  0  )</f>
        <v>0</v>
      </c>
      <c r="J2542" s="12" t="n">
        <f aca="false">IF(  AND(  1 = I2542,  OR(  0 = $K2542,  1 = $K2542  )  ),  $C2542,  IF(  AND(  NOT(  "-" = J2541  ),  0 &lt; J2541  ),  J2541,  0  )  )</f>
        <v>883</v>
      </c>
      <c r="K2542" s="13" t="n">
        <f aca="false">IF(  1 = G2541,  1,  IF(  1 = I2541,  2,  IF(  OR(  "-" = K2541,  1 = M2541),  0,  K2541  )  )  )</f>
        <v>1</v>
      </c>
      <c r="L2542" s="12" t="n">
        <f aca="false">IF(  AND(  1 = K2542,  1 = M2542  ),  (C2542 - H2542) * 100,  IF(  AND( 2 = K2542,  1 = M2542  ),  (J2542 - C2542) * 100,  0  )  )</f>
        <v>0</v>
      </c>
      <c r="M2542" s="6" t="n">
        <f aca="false">IF(  OR(  AND(  1 = K2542,  1 = I2542  ),  AND(  2 =K2542,  1 = G2542  )  ),  1,  0  )</f>
        <v>0</v>
      </c>
      <c r="N2542" s="0" t="n">
        <f aca="false">IF(  AND(  1 = M2542,  0 &lt; L2542  ),  1,  0  )</f>
        <v>0</v>
      </c>
    </row>
    <row r="2543" customFormat="false" ht="12.8" hidden="false" customHeight="false" outlineLevel="0" collapsed="false">
      <c r="A2543" s="5" t="n">
        <v>41417</v>
      </c>
      <c r="B2543" s="6" t="n">
        <f aca="false">YEAR(A2543)</f>
        <v>2013</v>
      </c>
      <c r="C2543" s="7" t="n">
        <v>1039</v>
      </c>
      <c r="D2543" s="8" t="n">
        <f aca="false">AVERAGE($C2539:$C2543)</f>
        <v>1109</v>
      </c>
      <c r="E2543" s="8" t="n">
        <f aca="false">AVERAGE($C2519:$C2543)</f>
        <v>1112.12</v>
      </c>
      <c r="F2543" s="8" t="n">
        <f aca="false">AVERAGE($C2469:$C2543)</f>
        <v>1021.54666666667</v>
      </c>
      <c r="G2543" s="4" t="n">
        <f aca="false">IF(  AND(  F2542 &lt; E2542,  F2543 &lt; E2543,  E2543 &lt; D2543  ),  1,  0  )</f>
        <v>0</v>
      </c>
      <c r="H2543" s="12" t="n">
        <f aca="false">IF(  AND(  1 = G2543,  OR(  0 = $K2543,  2 = $K2543  )  ),  $C2543,  IF(  AND(  NOT(  "-" = H2542  ),  0 &lt; H2542  ),  H2542,  0  )  )</f>
        <v>1066</v>
      </c>
      <c r="I2543" s="4" t="n">
        <f aca="false">IF(  AND(  E2542 &lt; F2542,  D2543 &lt; E2543,  E2543 &lt; F2543  ),  1,  0  )</f>
        <v>0</v>
      </c>
      <c r="J2543" s="12" t="n">
        <f aca="false">IF(  AND(  1 = I2543,  OR(  0 = $K2543,  1 = $K2543  )  ),  $C2543,  IF(  AND(  NOT(  "-" = J2542  ),  0 &lt; J2542  ),  J2542,  0  )  )</f>
        <v>883</v>
      </c>
      <c r="K2543" s="13" t="n">
        <f aca="false">IF(  1 = G2542,  1,  IF(  1 = I2542,  2,  IF(  OR(  "-" = K2542,  1 = M2542),  0,  K2542  )  )  )</f>
        <v>1</v>
      </c>
      <c r="L2543" s="12" t="n">
        <f aca="false">IF(  AND(  1 = K2543,  1 = M2543  ),  (C2543 - H2543) * 100,  IF(  AND( 2 = K2543,  1 = M2543  ),  (J2543 - C2543) * 100,  0  )  )</f>
        <v>0</v>
      </c>
      <c r="M2543" s="6" t="n">
        <f aca="false">IF(  OR(  AND(  1 = K2543,  1 = I2543  ),  AND(  2 =K2543,  1 = G2543  )  ),  1,  0  )</f>
        <v>0</v>
      </c>
      <c r="N2543" s="0" t="n">
        <f aca="false">IF(  AND(  1 = M2543,  0 &lt; L2543  ),  1,  0  )</f>
        <v>0</v>
      </c>
    </row>
    <row r="2544" customFormat="false" ht="12.8" hidden="false" customHeight="false" outlineLevel="0" collapsed="false">
      <c r="A2544" s="5" t="n">
        <v>41418</v>
      </c>
      <c r="B2544" s="6" t="n">
        <f aca="false">YEAR(A2544)</f>
        <v>2013</v>
      </c>
      <c r="C2544" s="7" t="n">
        <v>1067</v>
      </c>
      <c r="D2544" s="8" t="n">
        <f aca="false">AVERAGE($C2540:$C2544)</f>
        <v>1098</v>
      </c>
      <c r="E2544" s="8" t="n">
        <f aca="false">AVERAGE($C2520:$C2544)</f>
        <v>1109.48</v>
      </c>
      <c r="F2544" s="8" t="n">
        <f aca="false">AVERAGE($C2470:$C2544)</f>
        <v>1024.01333333333</v>
      </c>
      <c r="G2544" s="4" t="n">
        <f aca="false">IF(  AND(  F2543 &lt; E2543,  F2544 &lt; E2544,  E2544 &lt; D2544  ),  1,  0  )</f>
        <v>0</v>
      </c>
      <c r="H2544" s="12" t="n">
        <f aca="false">IF(  AND(  1 = G2544,  OR(  0 = $K2544,  2 = $K2544  )  ),  $C2544,  IF(  AND(  NOT(  "-" = H2543  ),  0 &lt; H2543  ),  H2543,  0  )  )</f>
        <v>1066</v>
      </c>
      <c r="I2544" s="4" t="n">
        <f aca="false">IF(  AND(  E2543 &lt; F2543,  D2544 &lt; E2544,  E2544 &lt; F2544  ),  1,  0  )</f>
        <v>0</v>
      </c>
      <c r="J2544" s="12" t="n">
        <f aca="false">IF(  AND(  1 = I2544,  OR(  0 = $K2544,  1 = $K2544  )  ),  $C2544,  IF(  AND(  NOT(  "-" = J2543  ),  0 &lt; J2543  ),  J2543,  0  )  )</f>
        <v>883</v>
      </c>
      <c r="K2544" s="13" t="n">
        <f aca="false">IF(  1 = G2543,  1,  IF(  1 = I2543,  2,  IF(  OR(  "-" = K2543,  1 = M2543),  0,  K2543  )  )  )</f>
        <v>1</v>
      </c>
      <c r="L2544" s="12" t="n">
        <f aca="false">IF(  AND(  1 = K2544,  1 = M2544  ),  (C2544 - H2544) * 100,  IF(  AND( 2 = K2544,  1 = M2544  ),  (J2544 - C2544) * 100,  0  )  )</f>
        <v>0</v>
      </c>
      <c r="M2544" s="6" t="n">
        <f aca="false">IF(  OR(  AND(  1 = K2544,  1 = I2544  ),  AND(  2 =K2544,  1 = G2544  )  ),  1,  0  )</f>
        <v>0</v>
      </c>
      <c r="N2544" s="0" t="n">
        <f aca="false">IF(  AND(  1 = M2544,  0 &lt; L2544  ),  1,  0  )</f>
        <v>0</v>
      </c>
    </row>
    <row r="2545" customFormat="false" ht="12.8" hidden="false" customHeight="false" outlineLevel="0" collapsed="false">
      <c r="A2545" s="5" t="n">
        <v>41421</v>
      </c>
      <c r="B2545" s="6" t="n">
        <f aca="false">YEAR(A2545)</f>
        <v>2013</v>
      </c>
      <c r="C2545" s="7" t="n">
        <v>1048</v>
      </c>
      <c r="D2545" s="8" t="n">
        <f aca="false">AVERAGE($C2541:$C2545)</f>
        <v>1085.6</v>
      </c>
      <c r="E2545" s="8" t="n">
        <f aca="false">AVERAGE($C2521:$C2545)</f>
        <v>1106.2</v>
      </c>
      <c r="F2545" s="8" t="n">
        <f aca="false">AVERAGE($C2471:$C2545)</f>
        <v>1026.28</v>
      </c>
      <c r="G2545" s="4" t="n">
        <f aca="false">IF(  AND(  F2544 &lt; E2544,  F2545 &lt; E2545,  E2545 &lt; D2545  ),  1,  0  )</f>
        <v>0</v>
      </c>
      <c r="H2545" s="12" t="n">
        <f aca="false">IF(  AND(  1 = G2545,  OR(  0 = $K2545,  2 = $K2545  )  ),  $C2545,  IF(  AND(  NOT(  "-" = H2544  ),  0 &lt; H2544  ),  H2544,  0  )  )</f>
        <v>1066</v>
      </c>
      <c r="I2545" s="4" t="n">
        <f aca="false">IF(  AND(  E2544 &lt; F2544,  D2545 &lt; E2545,  E2545 &lt; F2545  ),  1,  0  )</f>
        <v>0</v>
      </c>
      <c r="J2545" s="12" t="n">
        <f aca="false">IF(  AND(  1 = I2545,  OR(  0 = $K2545,  1 = $K2545  )  ),  $C2545,  IF(  AND(  NOT(  "-" = J2544  ),  0 &lt; J2544  ),  J2544,  0  )  )</f>
        <v>883</v>
      </c>
      <c r="K2545" s="13" t="n">
        <f aca="false">IF(  1 = G2544,  1,  IF(  1 = I2544,  2,  IF(  OR(  "-" = K2544,  1 = M2544),  0,  K2544  )  )  )</f>
        <v>1</v>
      </c>
      <c r="L2545" s="12" t="n">
        <f aca="false">IF(  AND(  1 = K2545,  1 = M2545  ),  (C2545 - H2545) * 100,  IF(  AND( 2 = K2545,  1 = M2545  ),  (J2545 - C2545) * 100,  0  )  )</f>
        <v>0</v>
      </c>
      <c r="M2545" s="6" t="n">
        <f aca="false">IF(  OR(  AND(  1 = K2545,  1 = I2545  ),  AND(  2 =K2545,  1 = G2545  )  ),  1,  0  )</f>
        <v>0</v>
      </c>
      <c r="N2545" s="0" t="n">
        <f aca="false">IF(  AND(  1 = M2545,  0 &lt; L2545  ),  1,  0  )</f>
        <v>0</v>
      </c>
    </row>
    <row r="2546" customFormat="false" ht="12.8" hidden="false" customHeight="false" outlineLevel="0" collapsed="false">
      <c r="A2546" s="5" t="n">
        <v>41422</v>
      </c>
      <c r="B2546" s="6" t="n">
        <f aca="false">YEAR(A2546)</f>
        <v>2013</v>
      </c>
      <c r="C2546" s="7" t="n">
        <v>1017</v>
      </c>
      <c r="D2546" s="8" t="n">
        <f aca="false">AVERAGE($C2542:$C2546)</f>
        <v>1060.4</v>
      </c>
      <c r="E2546" s="8" t="n">
        <f aca="false">AVERAGE($C2522:$C2546)</f>
        <v>1101.04</v>
      </c>
      <c r="F2546" s="8" t="n">
        <f aca="false">AVERAGE($C2472:$C2546)</f>
        <v>1028.22666666667</v>
      </c>
      <c r="G2546" s="4" t="n">
        <f aca="false">IF(  AND(  F2545 &lt; E2545,  F2546 &lt; E2546,  E2546 &lt; D2546  ),  1,  0  )</f>
        <v>0</v>
      </c>
      <c r="H2546" s="12" t="n">
        <f aca="false">IF(  AND(  1 = G2546,  OR(  0 = $K2546,  2 = $K2546  )  ),  $C2546,  IF(  AND(  NOT(  "-" = H2545  ),  0 &lt; H2545  ),  H2545,  0  )  )</f>
        <v>1066</v>
      </c>
      <c r="I2546" s="4" t="n">
        <f aca="false">IF(  AND(  E2545 &lt; F2545,  D2546 &lt; E2546,  E2546 &lt; F2546  ),  1,  0  )</f>
        <v>0</v>
      </c>
      <c r="J2546" s="12" t="n">
        <f aca="false">IF(  AND(  1 = I2546,  OR(  0 = $K2546,  1 = $K2546  )  ),  $C2546,  IF(  AND(  NOT(  "-" = J2545  ),  0 &lt; J2545  ),  J2545,  0  )  )</f>
        <v>883</v>
      </c>
      <c r="K2546" s="13" t="n">
        <f aca="false">IF(  1 = G2545,  1,  IF(  1 = I2545,  2,  IF(  OR(  "-" = K2545,  1 = M2545),  0,  K2545  )  )  )</f>
        <v>1</v>
      </c>
      <c r="L2546" s="12" t="n">
        <f aca="false">IF(  AND(  1 = K2546,  1 = M2546  ),  (C2546 - H2546) * 100,  IF(  AND( 2 = K2546,  1 = M2546  ),  (J2546 - C2546) * 100,  0  )  )</f>
        <v>0</v>
      </c>
      <c r="M2546" s="6" t="n">
        <f aca="false">IF(  OR(  AND(  1 = K2546,  1 = I2546  ),  AND(  2 =K2546,  1 = G2546  )  ),  1,  0  )</f>
        <v>0</v>
      </c>
      <c r="N2546" s="0" t="n">
        <f aca="false">IF(  AND(  1 = M2546,  0 &lt; L2546  ),  1,  0  )</f>
        <v>0</v>
      </c>
    </row>
    <row r="2547" customFormat="false" ht="12.8" hidden="false" customHeight="false" outlineLevel="0" collapsed="false">
      <c r="A2547" s="5" t="n">
        <v>41423</v>
      </c>
      <c r="B2547" s="6" t="n">
        <f aca="false">YEAR(A2547)</f>
        <v>2013</v>
      </c>
      <c r="C2547" s="7" t="n">
        <v>1036</v>
      </c>
      <c r="D2547" s="8" t="n">
        <f aca="false">AVERAGE($C2543:$C2547)</f>
        <v>1041.4</v>
      </c>
      <c r="E2547" s="8" t="n">
        <f aca="false">AVERAGE($C2523:$C2547)</f>
        <v>1096.52</v>
      </c>
      <c r="F2547" s="8" t="n">
        <f aca="false">AVERAGE($C2473:$C2547)</f>
        <v>1030.30666666667</v>
      </c>
      <c r="G2547" s="4" t="n">
        <f aca="false">IF(  AND(  F2546 &lt; E2546,  F2547 &lt; E2547,  E2547 &lt; D2547  ),  1,  0  )</f>
        <v>0</v>
      </c>
      <c r="H2547" s="12" t="n">
        <f aca="false">IF(  AND(  1 = G2547,  OR(  0 = $K2547,  2 = $K2547  )  ),  $C2547,  IF(  AND(  NOT(  "-" = H2546  ),  0 &lt; H2546  ),  H2546,  0  )  )</f>
        <v>1066</v>
      </c>
      <c r="I2547" s="4" t="n">
        <f aca="false">IF(  AND(  E2546 &lt; F2546,  D2547 &lt; E2547,  E2547 &lt; F2547  ),  1,  0  )</f>
        <v>0</v>
      </c>
      <c r="J2547" s="12" t="n">
        <f aca="false">IF(  AND(  1 = I2547,  OR(  0 = $K2547,  1 = $K2547  )  ),  $C2547,  IF(  AND(  NOT(  "-" = J2546  ),  0 &lt; J2546  ),  J2546,  0  )  )</f>
        <v>883</v>
      </c>
      <c r="K2547" s="13" t="n">
        <f aca="false">IF(  1 = G2546,  1,  IF(  1 = I2546,  2,  IF(  OR(  "-" = K2546,  1 = M2546),  0,  K2546  )  )  )</f>
        <v>1</v>
      </c>
      <c r="L2547" s="12" t="n">
        <f aca="false">IF(  AND(  1 = K2547,  1 = M2547  ),  (C2547 - H2547) * 100,  IF(  AND( 2 = K2547,  1 = M2547  ),  (J2547 - C2547) * 100,  0  )  )</f>
        <v>0</v>
      </c>
      <c r="M2547" s="6" t="n">
        <f aca="false">IF(  OR(  AND(  1 = K2547,  1 = I2547  ),  AND(  2 =K2547,  1 = G2547  )  ),  1,  0  )</f>
        <v>0</v>
      </c>
      <c r="N2547" s="0" t="n">
        <f aca="false">IF(  AND(  1 = M2547,  0 &lt; L2547  ),  1,  0  )</f>
        <v>0</v>
      </c>
    </row>
    <row r="2548" customFormat="false" ht="12.8" hidden="false" customHeight="false" outlineLevel="0" collapsed="false">
      <c r="A2548" s="5" t="n">
        <v>41424</v>
      </c>
      <c r="B2548" s="6" t="n">
        <f aca="false">YEAR(A2548)</f>
        <v>2013</v>
      </c>
      <c r="C2548" s="7" t="n">
        <v>1009</v>
      </c>
      <c r="D2548" s="8" t="n">
        <f aca="false">AVERAGE($C2544:$C2548)</f>
        <v>1035.4</v>
      </c>
      <c r="E2548" s="8" t="n">
        <f aca="false">AVERAGE($C2524:$C2548)</f>
        <v>1090.32</v>
      </c>
      <c r="F2548" s="8" t="n">
        <f aca="false">AVERAGE($C2474:$C2548)</f>
        <v>1031.89333333333</v>
      </c>
      <c r="G2548" s="4" t="n">
        <f aca="false">IF(  AND(  F2547 &lt; E2547,  F2548 &lt; E2548,  E2548 &lt; D2548  ),  1,  0  )</f>
        <v>0</v>
      </c>
      <c r="H2548" s="12" t="n">
        <f aca="false">IF(  AND(  1 = G2548,  OR(  0 = $K2548,  2 = $K2548  )  ),  $C2548,  IF(  AND(  NOT(  "-" = H2547  ),  0 &lt; H2547  ),  H2547,  0  )  )</f>
        <v>1066</v>
      </c>
      <c r="I2548" s="4" t="n">
        <f aca="false">IF(  AND(  E2547 &lt; F2547,  D2548 &lt; E2548,  E2548 &lt; F2548  ),  1,  0  )</f>
        <v>0</v>
      </c>
      <c r="J2548" s="12" t="n">
        <f aca="false">IF(  AND(  1 = I2548,  OR(  0 = $K2548,  1 = $K2548  )  ),  $C2548,  IF(  AND(  NOT(  "-" = J2547  ),  0 &lt; J2547  ),  J2547,  0  )  )</f>
        <v>883</v>
      </c>
      <c r="K2548" s="13" t="n">
        <f aca="false">IF(  1 = G2547,  1,  IF(  1 = I2547,  2,  IF(  OR(  "-" = K2547,  1 = M2547),  0,  K2547  )  )  )</f>
        <v>1</v>
      </c>
      <c r="L2548" s="12" t="n">
        <f aca="false">IF(  AND(  1 = K2548,  1 = M2548  ),  (C2548 - H2548) * 100,  IF(  AND( 2 = K2548,  1 = M2548  ),  (J2548 - C2548) * 100,  0  )  )</f>
        <v>0</v>
      </c>
      <c r="M2548" s="6" t="n">
        <f aca="false">IF(  OR(  AND(  1 = K2548,  1 = I2548  ),  AND(  2 =K2548,  1 = G2548  )  ),  1,  0  )</f>
        <v>0</v>
      </c>
      <c r="N2548" s="0" t="n">
        <f aca="false">IF(  AND(  1 = M2548,  0 &lt; L2548  ),  1,  0  )</f>
        <v>0</v>
      </c>
    </row>
    <row r="2549" customFormat="false" ht="12.8" hidden="false" customHeight="false" outlineLevel="0" collapsed="false">
      <c r="A2549" s="5" t="n">
        <v>41425</v>
      </c>
      <c r="B2549" s="6" t="n">
        <f aca="false">YEAR(A2549)</f>
        <v>2013</v>
      </c>
      <c r="C2549" s="7" t="n">
        <v>1013</v>
      </c>
      <c r="D2549" s="8" t="n">
        <f aca="false">AVERAGE($C2545:$C2549)</f>
        <v>1024.6</v>
      </c>
      <c r="E2549" s="8" t="n">
        <f aca="false">AVERAGE($C2525:$C2549)</f>
        <v>1085.12</v>
      </c>
      <c r="F2549" s="8" t="n">
        <f aca="false">AVERAGE($C2475:$C2549)</f>
        <v>1033.78666666667</v>
      </c>
      <c r="G2549" s="4" t="n">
        <f aca="false">IF(  AND(  F2548 &lt; E2548,  F2549 &lt; E2549,  E2549 &lt; D2549  ),  1,  0  )</f>
        <v>0</v>
      </c>
      <c r="H2549" s="12" t="n">
        <f aca="false">IF(  AND(  1 = G2549,  OR(  0 = $K2549,  2 = $K2549  )  ),  $C2549,  IF(  AND(  NOT(  "-" = H2548  ),  0 &lt; H2548  ),  H2548,  0  )  )</f>
        <v>1066</v>
      </c>
      <c r="I2549" s="4" t="n">
        <f aca="false">IF(  AND(  E2548 &lt; F2548,  D2549 &lt; E2549,  E2549 &lt; F2549  ),  1,  0  )</f>
        <v>0</v>
      </c>
      <c r="J2549" s="12" t="n">
        <f aca="false">IF(  AND(  1 = I2549,  OR(  0 = $K2549,  1 = $K2549  )  ),  $C2549,  IF(  AND(  NOT(  "-" = J2548  ),  0 &lt; J2548  ),  J2548,  0  )  )</f>
        <v>883</v>
      </c>
      <c r="K2549" s="13" t="n">
        <f aca="false">IF(  1 = G2548,  1,  IF(  1 = I2548,  2,  IF(  OR(  "-" = K2548,  1 = M2548),  0,  K2548  )  )  )</f>
        <v>1</v>
      </c>
      <c r="L2549" s="12" t="n">
        <f aca="false">IF(  AND(  1 = K2549,  1 = M2549  ),  (C2549 - H2549) * 100,  IF(  AND( 2 = K2549,  1 = M2549  ),  (J2549 - C2549) * 100,  0  )  )</f>
        <v>0</v>
      </c>
      <c r="M2549" s="6" t="n">
        <f aca="false">IF(  OR(  AND(  1 = K2549,  1 = I2549  ),  AND(  2 =K2549,  1 = G2549  )  ),  1,  0  )</f>
        <v>0</v>
      </c>
      <c r="N2549" s="0" t="n">
        <f aca="false">IF(  AND(  1 = M2549,  0 &lt; L2549  ),  1,  0  )</f>
        <v>0</v>
      </c>
    </row>
    <row r="2550" customFormat="false" ht="12.8" hidden="false" customHeight="false" outlineLevel="0" collapsed="false">
      <c r="A2550" s="5" t="n">
        <v>41428</v>
      </c>
      <c r="B2550" s="6" t="n">
        <f aca="false">YEAR(A2550)</f>
        <v>2013</v>
      </c>
      <c r="C2550" s="7" t="n">
        <v>988</v>
      </c>
      <c r="D2550" s="8" t="n">
        <f aca="false">AVERAGE($C2546:$C2550)</f>
        <v>1012.6</v>
      </c>
      <c r="E2550" s="8" t="n">
        <f aca="false">AVERAGE($C2526:$C2550)</f>
        <v>1076.52</v>
      </c>
      <c r="F2550" s="8" t="n">
        <f aca="false">AVERAGE($C2476:$C2550)</f>
        <v>1035.38666666667</v>
      </c>
      <c r="G2550" s="4" t="n">
        <f aca="false">IF(  AND(  F2549 &lt; E2549,  F2550 &lt; E2550,  E2550 &lt; D2550  ),  1,  0  )</f>
        <v>0</v>
      </c>
      <c r="H2550" s="12" t="n">
        <f aca="false">IF(  AND(  1 = G2550,  OR(  0 = $K2550,  2 = $K2550  )  ),  $C2550,  IF(  AND(  NOT(  "-" = H2549  ),  0 &lt; H2549  ),  H2549,  0  )  )</f>
        <v>1066</v>
      </c>
      <c r="I2550" s="4" t="n">
        <f aca="false">IF(  AND(  E2549 &lt; F2549,  D2550 &lt; E2550,  E2550 &lt; F2550  ),  1,  0  )</f>
        <v>0</v>
      </c>
      <c r="J2550" s="12" t="n">
        <f aca="false">IF(  AND(  1 = I2550,  OR(  0 = $K2550,  1 = $K2550  )  ),  $C2550,  IF(  AND(  NOT(  "-" = J2549  ),  0 &lt; J2549  ),  J2549,  0  )  )</f>
        <v>883</v>
      </c>
      <c r="K2550" s="13" t="n">
        <f aca="false">IF(  1 = G2549,  1,  IF(  1 = I2549,  2,  IF(  OR(  "-" = K2549,  1 = M2549),  0,  K2549  )  )  )</f>
        <v>1</v>
      </c>
      <c r="L2550" s="12" t="n">
        <f aca="false">IF(  AND(  1 = K2550,  1 = M2550  ),  (C2550 - H2550) * 100,  IF(  AND( 2 = K2550,  1 = M2550  ),  (J2550 - C2550) * 100,  0  )  )</f>
        <v>0</v>
      </c>
      <c r="M2550" s="6" t="n">
        <f aca="false">IF(  OR(  AND(  1 = K2550,  1 = I2550  ),  AND(  2 =K2550,  1 = G2550  )  ),  1,  0  )</f>
        <v>0</v>
      </c>
      <c r="N2550" s="0" t="n">
        <f aca="false">IF(  AND(  1 = M2550,  0 &lt; L2550  ),  1,  0  )</f>
        <v>0</v>
      </c>
    </row>
    <row r="2551" customFormat="false" ht="12.8" hidden="false" customHeight="false" outlineLevel="0" collapsed="false">
      <c r="A2551" s="5" t="n">
        <v>41429</v>
      </c>
      <c r="B2551" s="6" t="n">
        <f aca="false">YEAR(A2551)</f>
        <v>2013</v>
      </c>
      <c r="C2551" s="7" t="n">
        <v>997</v>
      </c>
      <c r="D2551" s="8" t="n">
        <f aca="false">AVERAGE($C2547:$C2551)</f>
        <v>1008.6</v>
      </c>
      <c r="E2551" s="8" t="n">
        <f aca="false">AVERAGE($C2527:$C2551)</f>
        <v>1070.92</v>
      </c>
      <c r="F2551" s="8" t="n">
        <f aca="false">AVERAGE($C2477:$C2551)</f>
        <v>1037.06666666667</v>
      </c>
      <c r="G2551" s="4" t="n">
        <f aca="false">IF(  AND(  F2550 &lt; E2550,  F2551 &lt; E2551,  E2551 &lt; D2551  ),  1,  0  )</f>
        <v>0</v>
      </c>
      <c r="H2551" s="12" t="n">
        <f aca="false">IF(  AND(  1 = G2551,  OR(  0 = $K2551,  2 = $K2551  )  ),  $C2551,  IF(  AND(  NOT(  "-" = H2550  ),  0 &lt; H2550  ),  H2550,  0  )  )</f>
        <v>1066</v>
      </c>
      <c r="I2551" s="4" t="n">
        <f aca="false">IF(  AND(  E2550 &lt; F2550,  D2551 &lt; E2551,  E2551 &lt; F2551  ),  1,  0  )</f>
        <v>0</v>
      </c>
      <c r="J2551" s="12" t="n">
        <f aca="false">IF(  AND(  1 = I2551,  OR(  0 = $K2551,  1 = $K2551  )  ),  $C2551,  IF(  AND(  NOT(  "-" = J2550  ),  0 &lt; J2550  ),  J2550,  0  )  )</f>
        <v>883</v>
      </c>
      <c r="K2551" s="13" t="n">
        <f aca="false">IF(  1 = G2550,  1,  IF(  1 = I2550,  2,  IF(  OR(  "-" = K2550,  1 = M2550),  0,  K2550  )  )  )</f>
        <v>1</v>
      </c>
      <c r="L2551" s="12" t="n">
        <f aca="false">IF(  AND(  1 = K2551,  1 = M2551  ),  (C2551 - H2551) * 100,  IF(  AND( 2 = K2551,  1 = M2551  ),  (J2551 - C2551) * 100,  0  )  )</f>
        <v>0</v>
      </c>
      <c r="M2551" s="6" t="n">
        <f aca="false">IF(  OR(  AND(  1 = K2551,  1 = I2551  ),  AND(  2 =K2551,  1 = G2551  )  ),  1,  0  )</f>
        <v>0</v>
      </c>
      <c r="N2551" s="0" t="n">
        <f aca="false">IF(  AND(  1 = M2551,  0 &lt; L2551  ),  1,  0  )</f>
        <v>0</v>
      </c>
    </row>
    <row r="2552" customFormat="false" ht="12.8" hidden="false" customHeight="false" outlineLevel="0" collapsed="false">
      <c r="A2552" s="5" t="n">
        <v>41430</v>
      </c>
      <c r="B2552" s="6" t="n">
        <f aca="false">YEAR(A2552)</f>
        <v>2013</v>
      </c>
      <c r="C2552" s="7" t="n">
        <v>958</v>
      </c>
      <c r="D2552" s="8" t="n">
        <f aca="false">AVERAGE($C2548:$C2552)</f>
        <v>993</v>
      </c>
      <c r="E2552" s="8" t="n">
        <f aca="false">AVERAGE($C2528:$C2552)</f>
        <v>1067.04</v>
      </c>
      <c r="F2552" s="8" t="n">
        <f aca="false">AVERAGE($C2478:$C2552)</f>
        <v>1038.34666666667</v>
      </c>
      <c r="G2552" s="4" t="n">
        <f aca="false">IF(  AND(  F2551 &lt; E2551,  F2552 &lt; E2552,  E2552 &lt; D2552  ),  1,  0  )</f>
        <v>0</v>
      </c>
      <c r="H2552" s="12" t="n">
        <f aca="false">IF(  AND(  1 = G2552,  OR(  0 = $K2552,  2 = $K2552  )  ),  $C2552,  IF(  AND(  NOT(  "-" = H2551  ),  0 &lt; H2551  ),  H2551,  0  )  )</f>
        <v>1066</v>
      </c>
      <c r="I2552" s="4" t="n">
        <f aca="false">IF(  AND(  E2551 &lt; F2551,  D2552 &lt; E2552,  E2552 &lt; F2552  ),  1,  0  )</f>
        <v>0</v>
      </c>
      <c r="J2552" s="12" t="n">
        <f aca="false">IF(  AND(  1 = I2552,  OR(  0 = $K2552,  1 = $K2552  )  ),  $C2552,  IF(  AND(  NOT(  "-" = J2551  ),  0 &lt; J2551  ),  J2551,  0  )  )</f>
        <v>883</v>
      </c>
      <c r="K2552" s="13" t="n">
        <f aca="false">IF(  1 = G2551,  1,  IF(  1 = I2551,  2,  IF(  OR(  "-" = K2551,  1 = M2551),  0,  K2551  )  )  )</f>
        <v>1</v>
      </c>
      <c r="L2552" s="12" t="n">
        <f aca="false">IF(  AND(  1 = K2552,  1 = M2552  ),  (C2552 - H2552) * 100,  IF(  AND( 2 = K2552,  1 = M2552  ),  (J2552 - C2552) * 100,  0  )  )</f>
        <v>0</v>
      </c>
      <c r="M2552" s="6" t="n">
        <f aca="false">IF(  OR(  AND(  1 = K2552,  1 = I2552  ),  AND(  2 =K2552,  1 = G2552  )  ),  1,  0  )</f>
        <v>0</v>
      </c>
      <c r="N2552" s="0" t="n">
        <f aca="false">IF(  AND(  1 = M2552,  0 &lt; L2552  ),  1,  0  )</f>
        <v>0</v>
      </c>
    </row>
    <row r="2553" customFormat="false" ht="12.8" hidden="false" customHeight="false" outlineLevel="0" collapsed="false">
      <c r="A2553" s="5" t="n">
        <v>41431</v>
      </c>
      <c r="B2553" s="6" t="n">
        <f aca="false">YEAR(A2553)</f>
        <v>2013</v>
      </c>
      <c r="C2553" s="7" t="n">
        <v>934</v>
      </c>
      <c r="D2553" s="8" t="n">
        <f aca="false">AVERAGE($C2549:$C2553)</f>
        <v>978</v>
      </c>
      <c r="E2553" s="8" t="n">
        <f aca="false">AVERAGE($C2529:$C2553)</f>
        <v>1061.52</v>
      </c>
      <c r="F2553" s="8" t="n">
        <f aca="false">AVERAGE($C2479:$C2553)</f>
        <v>1039.54666666667</v>
      </c>
      <c r="G2553" s="4" t="n">
        <f aca="false">IF(  AND(  F2552 &lt; E2552,  F2553 &lt; E2553,  E2553 &lt; D2553  ),  1,  0  )</f>
        <v>0</v>
      </c>
      <c r="H2553" s="12" t="n">
        <f aca="false">IF(  AND(  1 = G2553,  OR(  0 = $K2553,  2 = $K2553  )  ),  $C2553,  IF(  AND(  NOT(  "-" = H2552  ),  0 &lt; H2552  ),  H2552,  0  )  )</f>
        <v>1066</v>
      </c>
      <c r="I2553" s="4" t="n">
        <f aca="false">IF(  AND(  E2552 &lt; F2552,  D2553 &lt; E2553,  E2553 &lt; F2553  ),  1,  0  )</f>
        <v>0</v>
      </c>
      <c r="J2553" s="12" t="n">
        <f aca="false">IF(  AND(  1 = I2553,  OR(  0 = $K2553,  1 = $K2553  )  ),  $C2553,  IF(  AND(  NOT(  "-" = J2552  ),  0 &lt; J2552  ),  J2552,  0  )  )</f>
        <v>883</v>
      </c>
      <c r="K2553" s="13" t="n">
        <f aca="false">IF(  1 = G2552,  1,  IF(  1 = I2552,  2,  IF(  OR(  "-" = K2552,  1 = M2552),  0,  K2552  )  )  )</f>
        <v>1</v>
      </c>
      <c r="L2553" s="12" t="n">
        <f aca="false">IF(  AND(  1 = K2553,  1 = M2553  ),  (C2553 - H2553) * 100,  IF(  AND( 2 = K2553,  1 = M2553  ),  (J2553 - C2553) * 100,  0  )  )</f>
        <v>0</v>
      </c>
      <c r="M2553" s="6" t="n">
        <f aca="false">IF(  OR(  AND(  1 = K2553,  1 = I2553  ),  AND(  2 =K2553,  1 = G2553  )  ),  1,  0  )</f>
        <v>0</v>
      </c>
      <c r="N2553" s="0" t="n">
        <f aca="false">IF(  AND(  1 = M2553,  0 &lt; L2553  ),  1,  0  )</f>
        <v>0</v>
      </c>
    </row>
    <row r="2554" customFormat="false" ht="12.8" hidden="false" customHeight="false" outlineLevel="0" collapsed="false">
      <c r="A2554" s="5" t="n">
        <v>41432</v>
      </c>
      <c r="B2554" s="6" t="n">
        <f aca="false">YEAR(A2554)</f>
        <v>2013</v>
      </c>
      <c r="C2554" s="7" t="n">
        <v>935</v>
      </c>
      <c r="D2554" s="8" t="n">
        <f aca="false">AVERAGE($C2550:$C2554)</f>
        <v>962.4</v>
      </c>
      <c r="E2554" s="8" t="n">
        <f aca="false">AVERAGE($C2530:$C2554)</f>
        <v>1057.16</v>
      </c>
      <c r="F2554" s="8" t="n">
        <f aca="false">AVERAGE($C2480:$C2554)</f>
        <v>1040.26666666667</v>
      </c>
      <c r="G2554" s="4" t="n">
        <f aca="false">IF(  AND(  F2553 &lt; E2553,  F2554 &lt; E2554,  E2554 &lt; D2554  ),  1,  0  )</f>
        <v>0</v>
      </c>
      <c r="H2554" s="12" t="n">
        <f aca="false">IF(  AND(  1 = G2554,  OR(  0 = $K2554,  2 = $K2554  )  ),  $C2554,  IF(  AND(  NOT(  "-" = H2553  ),  0 &lt; H2553  ),  H2553,  0  )  )</f>
        <v>1066</v>
      </c>
      <c r="I2554" s="4" t="n">
        <f aca="false">IF(  AND(  E2553 &lt; F2553,  D2554 &lt; E2554,  E2554 &lt; F2554  ),  1,  0  )</f>
        <v>0</v>
      </c>
      <c r="J2554" s="12" t="n">
        <f aca="false">IF(  AND(  1 = I2554,  OR(  0 = $K2554,  1 = $K2554  )  ),  $C2554,  IF(  AND(  NOT(  "-" = J2553  ),  0 &lt; J2553  ),  J2553,  0  )  )</f>
        <v>883</v>
      </c>
      <c r="K2554" s="13" t="n">
        <f aca="false">IF(  1 = G2553,  1,  IF(  1 = I2553,  2,  IF(  OR(  "-" = K2553,  1 = M2553),  0,  K2553  )  )  )</f>
        <v>1</v>
      </c>
      <c r="L2554" s="12" t="n">
        <f aca="false">IF(  AND(  1 = K2554,  1 = M2554  ),  (C2554 - H2554) * 100,  IF(  AND( 2 = K2554,  1 = M2554  ),  (J2554 - C2554) * 100,  0  )  )</f>
        <v>0</v>
      </c>
      <c r="M2554" s="6" t="n">
        <f aca="false">IF(  OR(  AND(  1 = K2554,  1 = I2554  ),  AND(  2 =K2554,  1 = G2554  )  ),  1,  0  )</f>
        <v>0</v>
      </c>
      <c r="N2554" s="0" t="n">
        <f aca="false">IF(  AND(  1 = M2554,  0 &lt; L2554  ),  1,  0  )</f>
        <v>0</v>
      </c>
    </row>
    <row r="2555" customFormat="false" ht="12.8" hidden="false" customHeight="false" outlineLevel="0" collapsed="false">
      <c r="A2555" s="5" t="n">
        <v>41435</v>
      </c>
      <c r="B2555" s="6" t="n">
        <f aca="false">YEAR(A2555)</f>
        <v>2013</v>
      </c>
      <c r="C2555" s="7" t="n">
        <v>978</v>
      </c>
      <c r="D2555" s="8" t="n">
        <f aca="false">AVERAGE($C2551:$C2555)</f>
        <v>960.4</v>
      </c>
      <c r="E2555" s="8" t="n">
        <f aca="false">AVERAGE($C2531:$C2555)</f>
        <v>1054.04</v>
      </c>
      <c r="F2555" s="8" t="n">
        <f aca="false">AVERAGE($C2481:$C2555)</f>
        <v>1041.73333333333</v>
      </c>
      <c r="G2555" s="4" t="n">
        <f aca="false">IF(  AND(  F2554 &lt; E2554,  F2555 &lt; E2555,  E2555 &lt; D2555  ),  1,  0  )</f>
        <v>0</v>
      </c>
      <c r="H2555" s="12" t="n">
        <f aca="false">IF(  AND(  1 = G2555,  OR(  0 = $K2555,  2 = $K2555  )  ),  $C2555,  IF(  AND(  NOT(  "-" = H2554  ),  0 &lt; H2554  ),  H2554,  0  )  )</f>
        <v>1066</v>
      </c>
      <c r="I2555" s="4" t="n">
        <f aca="false">IF(  AND(  E2554 &lt; F2554,  D2555 &lt; E2555,  E2555 &lt; F2555  ),  1,  0  )</f>
        <v>0</v>
      </c>
      <c r="J2555" s="12" t="n">
        <f aca="false">IF(  AND(  1 = I2555,  OR(  0 = $K2555,  1 = $K2555  )  ),  $C2555,  IF(  AND(  NOT(  "-" = J2554  ),  0 &lt; J2554  ),  J2554,  0  )  )</f>
        <v>883</v>
      </c>
      <c r="K2555" s="13" t="n">
        <f aca="false">IF(  1 = G2554,  1,  IF(  1 = I2554,  2,  IF(  OR(  "-" = K2554,  1 = M2554),  0,  K2554  )  )  )</f>
        <v>1</v>
      </c>
      <c r="L2555" s="12" t="n">
        <f aca="false">IF(  AND(  1 = K2555,  1 = M2555  ),  (C2555 - H2555) * 100,  IF(  AND( 2 = K2555,  1 = M2555  ),  (J2555 - C2555) * 100,  0  )  )</f>
        <v>0</v>
      </c>
      <c r="M2555" s="6" t="n">
        <f aca="false">IF(  OR(  AND(  1 = K2555,  1 = I2555  ),  AND(  2 =K2555,  1 = G2555  )  ),  1,  0  )</f>
        <v>0</v>
      </c>
      <c r="N2555" s="0" t="n">
        <f aca="false">IF(  AND(  1 = M2555,  0 &lt; L2555  ),  1,  0  )</f>
        <v>0</v>
      </c>
    </row>
    <row r="2556" customFormat="false" ht="12.8" hidden="false" customHeight="false" outlineLevel="0" collapsed="false">
      <c r="A2556" s="5" t="n">
        <v>41436</v>
      </c>
      <c r="B2556" s="6" t="n">
        <f aca="false">YEAR(A2556)</f>
        <v>2013</v>
      </c>
      <c r="C2556" s="7" t="n">
        <v>955</v>
      </c>
      <c r="D2556" s="8" t="n">
        <f aca="false">AVERAGE($C2552:$C2556)</f>
        <v>952</v>
      </c>
      <c r="E2556" s="8" t="n">
        <f aca="false">AVERAGE($C2532:$C2556)</f>
        <v>1048.88</v>
      </c>
      <c r="F2556" s="8" t="n">
        <f aca="false">AVERAGE($C2482:$C2556)</f>
        <v>1042.78666666667</v>
      </c>
      <c r="G2556" s="4" t="n">
        <f aca="false">IF(  AND(  F2555 &lt; E2555,  F2556 &lt; E2556,  E2556 &lt; D2556  ),  1,  0  )</f>
        <v>0</v>
      </c>
      <c r="H2556" s="12" t="n">
        <f aca="false">IF(  AND(  1 = G2556,  OR(  0 = $K2556,  2 = $K2556  )  ),  $C2556,  IF(  AND(  NOT(  "-" = H2555  ),  0 &lt; H2555  ),  H2555,  0  )  )</f>
        <v>1066</v>
      </c>
      <c r="I2556" s="4" t="n">
        <f aca="false">IF(  AND(  E2555 &lt; F2555,  D2556 &lt; E2556,  E2556 &lt; F2556  ),  1,  0  )</f>
        <v>0</v>
      </c>
      <c r="J2556" s="12" t="n">
        <f aca="false">IF(  AND(  1 = I2556,  OR(  0 = $K2556,  1 = $K2556  )  ),  $C2556,  IF(  AND(  NOT(  "-" = J2555  ),  0 &lt; J2555  ),  J2555,  0  )  )</f>
        <v>883</v>
      </c>
      <c r="K2556" s="13" t="n">
        <f aca="false">IF(  1 = G2555,  1,  IF(  1 = I2555,  2,  IF(  OR(  "-" = K2555,  1 = M2555),  0,  K2555  )  )  )</f>
        <v>1</v>
      </c>
      <c r="L2556" s="12" t="n">
        <f aca="false">IF(  AND(  1 = K2556,  1 = M2556  ),  (C2556 - H2556) * 100,  IF(  AND( 2 = K2556,  1 = M2556  ),  (J2556 - C2556) * 100,  0  )  )</f>
        <v>0</v>
      </c>
      <c r="M2556" s="6" t="n">
        <f aca="false">IF(  OR(  AND(  1 = K2556,  1 = I2556  ),  AND(  2 =K2556,  1 = G2556  )  ),  1,  0  )</f>
        <v>0</v>
      </c>
      <c r="N2556" s="0" t="n">
        <f aca="false">IF(  AND(  1 = M2556,  0 &lt; L2556  ),  1,  0  )</f>
        <v>0</v>
      </c>
    </row>
    <row r="2557" customFormat="false" ht="12.8" hidden="false" customHeight="false" outlineLevel="0" collapsed="false">
      <c r="A2557" s="5" t="n">
        <v>41437</v>
      </c>
      <c r="B2557" s="6" t="n">
        <f aca="false">YEAR(A2557)</f>
        <v>2013</v>
      </c>
      <c r="C2557" s="7" t="n">
        <v>947</v>
      </c>
      <c r="D2557" s="8" t="n">
        <f aca="false">AVERAGE($C2553:$C2557)</f>
        <v>949.8</v>
      </c>
      <c r="E2557" s="8" t="n">
        <f aca="false">AVERAGE($C2533:$C2557)</f>
        <v>1043.2</v>
      </c>
      <c r="F2557" s="8" t="n">
        <f aca="false">AVERAGE($C2483:$C2557)</f>
        <v>1043.58666666667</v>
      </c>
      <c r="G2557" s="4" t="n">
        <f aca="false">IF(  AND(  F2556 &lt; E2556,  F2557 &lt; E2557,  E2557 &lt; D2557  ),  1,  0  )</f>
        <v>0</v>
      </c>
      <c r="H2557" s="12" t="n">
        <f aca="false">IF(  AND(  1 = G2557,  OR(  0 = $K2557,  2 = $K2557  )  ),  $C2557,  IF(  AND(  NOT(  "-" = H2556  ),  0 &lt; H2556  ),  H2556,  0  )  )</f>
        <v>1066</v>
      </c>
      <c r="I2557" s="4" t="n">
        <f aca="false">IF(  AND(  E2556 &lt; F2556,  D2557 &lt; E2557,  E2557 &lt; F2557  ),  1,  0  )</f>
        <v>0</v>
      </c>
      <c r="J2557" s="12" t="n">
        <f aca="false">IF(  AND(  1 = I2557,  OR(  0 = $K2557,  1 = $K2557  )  ),  $C2557,  IF(  AND(  NOT(  "-" = J2556  ),  0 &lt; J2556  ),  J2556,  0  )  )</f>
        <v>883</v>
      </c>
      <c r="K2557" s="13" t="n">
        <f aca="false">IF(  1 = G2556,  1,  IF(  1 = I2556,  2,  IF(  OR(  "-" = K2556,  1 = M2556),  0,  K2556  )  )  )</f>
        <v>1</v>
      </c>
      <c r="L2557" s="12" t="n">
        <f aca="false">IF(  AND(  1 = K2557,  1 = M2557  ),  (C2557 - H2557) * 100,  IF(  AND( 2 = K2557,  1 = M2557  ),  (J2557 - C2557) * 100,  0  )  )</f>
        <v>0</v>
      </c>
      <c r="M2557" s="6" t="n">
        <f aca="false">IF(  OR(  AND(  1 = K2557,  1 = I2557  ),  AND(  2 =K2557,  1 = G2557  )  ),  1,  0  )</f>
        <v>0</v>
      </c>
      <c r="N2557" s="0" t="n">
        <f aca="false">IF(  AND(  1 = M2557,  0 &lt; L2557  ),  1,  0  )</f>
        <v>0</v>
      </c>
    </row>
    <row r="2558" customFormat="false" ht="12.8" hidden="false" customHeight="false" outlineLevel="0" collapsed="false">
      <c r="A2558" s="5" t="n">
        <v>41438</v>
      </c>
      <c r="B2558" s="6" t="n">
        <f aca="false">YEAR(A2558)</f>
        <v>2013</v>
      </c>
      <c r="C2558" s="7" t="n">
        <v>937</v>
      </c>
      <c r="D2558" s="8" t="n">
        <f aca="false">AVERAGE($C2554:$C2558)</f>
        <v>950.4</v>
      </c>
      <c r="E2558" s="8" t="n">
        <f aca="false">AVERAGE($C2534:$C2558)</f>
        <v>1037.28</v>
      </c>
      <c r="F2558" s="8" t="n">
        <f aca="false">AVERAGE($C2484:$C2558)</f>
        <v>1044.21333333333</v>
      </c>
      <c r="G2558" s="4" t="n">
        <f aca="false">IF(  AND(  F2557 &lt; E2557,  F2558 &lt; E2558,  E2558 &lt; D2558  ),  1,  0  )</f>
        <v>0</v>
      </c>
      <c r="H2558" s="12" t="n">
        <f aca="false">IF(  AND(  1 = G2558,  OR(  0 = $K2558,  2 = $K2558  )  ),  $C2558,  IF(  AND(  NOT(  "-" = H2557  ),  0 &lt; H2557  ),  H2557,  0  )  )</f>
        <v>1066</v>
      </c>
      <c r="I2558" s="4" t="n">
        <f aca="false">IF(  AND(  E2557 &lt; F2557,  D2558 &lt; E2558,  E2558 &lt; F2558  ),  1,  0  )</f>
        <v>1</v>
      </c>
      <c r="J2558" s="12" t="n">
        <f aca="false">IF(  AND(  1 = I2558,  OR(  0 = $K2558,  1 = $K2558  )  ),  $C2558,  IF(  AND(  NOT(  "-" = J2557  ),  0 &lt; J2557  ),  J2557,  0  )  )</f>
        <v>937</v>
      </c>
      <c r="K2558" s="13" t="n">
        <f aca="false">IF(  1 = G2557,  1,  IF(  1 = I2557,  2,  IF(  OR(  "-" = K2557,  1 = M2557),  0,  K2557  )  )  )</f>
        <v>1</v>
      </c>
      <c r="L2558" s="12" t="n">
        <f aca="false">IF(  AND(  1 = K2558,  1 = M2558  ),  (C2558 - H2558) * 100,  IF(  AND( 2 = K2558,  1 = M2558  ),  (J2558 - C2558) * 100,  0  )  )</f>
        <v>-12900</v>
      </c>
      <c r="M2558" s="6" t="n">
        <f aca="false">IF(  OR(  AND(  1 = K2558,  1 = I2558  ),  AND(  2 =K2558,  1 = G2558  )  ),  1,  0  )</f>
        <v>1</v>
      </c>
      <c r="N2558" s="0" t="n">
        <f aca="false">IF(  AND(  1 = M2558,  0 &lt; L2558  ),  1,  0  )</f>
        <v>0</v>
      </c>
    </row>
    <row r="2559" customFormat="false" ht="12.8" hidden="false" customHeight="false" outlineLevel="0" collapsed="false">
      <c r="A2559" s="5" t="n">
        <v>41439</v>
      </c>
      <c r="B2559" s="6" t="n">
        <f aca="false">YEAR(A2559)</f>
        <v>2013</v>
      </c>
      <c r="C2559" s="7" t="n">
        <v>954</v>
      </c>
      <c r="D2559" s="8" t="n">
        <f aca="false">AVERAGE($C2555:$C2559)</f>
        <v>954.2</v>
      </c>
      <c r="E2559" s="8" t="n">
        <f aca="false">AVERAGE($C2535:$C2559)</f>
        <v>1032.2</v>
      </c>
      <c r="F2559" s="8" t="n">
        <f aca="false">AVERAGE($C2485:$C2559)</f>
        <v>1044.88</v>
      </c>
      <c r="G2559" s="4" t="n">
        <f aca="false">IF(  AND(  F2558 &lt; E2558,  F2559 &lt; E2559,  E2559 &lt; D2559  ),  1,  0  )</f>
        <v>0</v>
      </c>
      <c r="H2559" s="12" t="n">
        <f aca="false">IF(  AND(  1 = G2559,  OR(  0 = $K2559,  2 = $K2559  )  ),  $C2559,  IF(  AND(  NOT(  "-" = H2558  ),  0 &lt; H2558  ),  H2558,  0  )  )</f>
        <v>1066</v>
      </c>
      <c r="I2559" s="4" t="n">
        <f aca="false">IF(  AND(  E2558 &lt; F2558,  D2559 &lt; E2559,  E2559 &lt; F2559  ),  1,  0  )</f>
        <v>1</v>
      </c>
      <c r="J2559" s="12" t="n">
        <f aca="false">IF(  AND(  1 = I2559,  OR(  0 = $K2559,  1 = $K2559  )  ),  $C2559,  IF(  AND(  NOT(  "-" = J2558  ),  0 &lt; J2558  ),  J2558,  0  )  )</f>
        <v>937</v>
      </c>
      <c r="K2559" s="13" t="n">
        <f aca="false">IF(  1 = G2558,  1,  IF(  1 = I2558,  2,  IF(  OR(  "-" = K2558,  1 = M2558),  0,  K2558  )  )  )</f>
        <v>2</v>
      </c>
      <c r="L2559" s="12" t="n">
        <f aca="false">IF(  AND(  1 = K2559,  1 = M2559  ),  (C2559 - H2559) * 100,  IF(  AND( 2 = K2559,  1 = M2559  ),  (J2559 - C2559) * 100,  0  )  )</f>
        <v>0</v>
      </c>
      <c r="M2559" s="6" t="n">
        <f aca="false">IF(  OR(  AND(  1 = K2559,  1 = I2559  ),  AND(  2 =K2559,  1 = G2559  )  ),  1,  0  )</f>
        <v>0</v>
      </c>
      <c r="N2559" s="0" t="n">
        <f aca="false">IF(  AND(  1 = M2559,  0 &lt; L2559  ),  1,  0  )</f>
        <v>0</v>
      </c>
    </row>
    <row r="2560" customFormat="false" ht="12.8" hidden="false" customHeight="false" outlineLevel="0" collapsed="false">
      <c r="A2560" s="5" t="n">
        <v>41442</v>
      </c>
      <c r="B2560" s="6" t="n">
        <f aca="false">YEAR(A2560)</f>
        <v>2013</v>
      </c>
      <c r="C2560" s="7" t="n">
        <v>1028</v>
      </c>
      <c r="D2560" s="8" t="n">
        <f aca="false">AVERAGE($C2556:$C2560)</f>
        <v>964.2</v>
      </c>
      <c r="E2560" s="8" t="n">
        <f aca="false">AVERAGE($C2536:$C2560)</f>
        <v>1029.8</v>
      </c>
      <c r="F2560" s="8" t="n">
        <f aca="false">AVERAGE($C2486:$C2560)</f>
        <v>1046.48</v>
      </c>
      <c r="G2560" s="4" t="n">
        <f aca="false">IF(  AND(  F2559 &lt; E2559,  F2560 &lt; E2560,  E2560 &lt; D2560  ),  1,  0  )</f>
        <v>0</v>
      </c>
      <c r="H2560" s="12" t="n">
        <f aca="false">IF(  AND(  1 = G2560,  OR(  0 = $K2560,  2 = $K2560  )  ),  $C2560,  IF(  AND(  NOT(  "-" = H2559  ),  0 &lt; H2559  ),  H2559,  0  )  )</f>
        <v>1066</v>
      </c>
      <c r="I2560" s="4" t="n">
        <f aca="false">IF(  AND(  E2559 &lt; F2559,  D2560 &lt; E2560,  E2560 &lt; F2560  ),  1,  0  )</f>
        <v>1</v>
      </c>
      <c r="J2560" s="12" t="n">
        <f aca="false">IF(  AND(  1 = I2560,  OR(  0 = $K2560,  1 = $K2560  )  ),  $C2560,  IF(  AND(  NOT(  "-" = J2559  ),  0 &lt; J2559  ),  J2559,  0  )  )</f>
        <v>937</v>
      </c>
      <c r="K2560" s="13" t="n">
        <f aca="false">IF(  1 = G2559,  1,  IF(  1 = I2559,  2,  IF(  OR(  "-" = K2559,  1 = M2559),  0,  K2559  )  )  )</f>
        <v>2</v>
      </c>
      <c r="L2560" s="12" t="n">
        <f aca="false">IF(  AND(  1 = K2560,  1 = M2560  ),  (C2560 - H2560) * 100,  IF(  AND( 2 = K2560,  1 = M2560  ),  (J2560 - C2560) * 100,  0  )  )</f>
        <v>0</v>
      </c>
      <c r="M2560" s="6" t="n">
        <f aca="false">IF(  OR(  AND(  1 = K2560,  1 = I2560  ),  AND(  2 =K2560,  1 = G2560  )  ),  1,  0  )</f>
        <v>0</v>
      </c>
      <c r="N2560" s="0" t="n">
        <f aca="false">IF(  AND(  1 = M2560,  0 &lt; L2560  ),  1,  0  )</f>
        <v>0</v>
      </c>
    </row>
    <row r="2561" customFormat="false" ht="12.8" hidden="false" customHeight="false" outlineLevel="0" collapsed="false">
      <c r="A2561" s="5" t="n">
        <v>41443</v>
      </c>
      <c r="B2561" s="6" t="n">
        <f aca="false">YEAR(A2561)</f>
        <v>2013</v>
      </c>
      <c r="C2561" s="7" t="n">
        <v>1046</v>
      </c>
      <c r="D2561" s="8" t="n">
        <f aca="false">AVERAGE($C2557:$C2561)</f>
        <v>982.4</v>
      </c>
      <c r="E2561" s="8" t="n">
        <f aca="false">AVERAGE($C2537:$C2561)</f>
        <v>1028.08</v>
      </c>
      <c r="F2561" s="8" t="n">
        <f aca="false">AVERAGE($C2487:$C2561)</f>
        <v>1048.54666666667</v>
      </c>
      <c r="G2561" s="4" t="n">
        <f aca="false">IF(  AND(  F2560 &lt; E2560,  F2561 &lt; E2561,  E2561 &lt; D2561  ),  1,  0  )</f>
        <v>0</v>
      </c>
      <c r="H2561" s="12" t="n">
        <f aca="false">IF(  AND(  1 = G2561,  OR(  0 = $K2561,  2 = $K2561  )  ),  $C2561,  IF(  AND(  NOT(  "-" = H2560  ),  0 &lt; H2560  ),  H2560,  0  )  )</f>
        <v>1066</v>
      </c>
      <c r="I2561" s="4" t="n">
        <f aca="false">IF(  AND(  E2560 &lt; F2560,  D2561 &lt; E2561,  E2561 &lt; F2561  ),  1,  0  )</f>
        <v>1</v>
      </c>
      <c r="J2561" s="12" t="n">
        <f aca="false">IF(  AND(  1 = I2561,  OR(  0 = $K2561,  1 = $K2561  )  ),  $C2561,  IF(  AND(  NOT(  "-" = J2560  ),  0 &lt; J2560  ),  J2560,  0  )  )</f>
        <v>937</v>
      </c>
      <c r="K2561" s="13" t="n">
        <f aca="false">IF(  1 = G2560,  1,  IF(  1 = I2560,  2,  IF(  OR(  "-" = K2560,  1 = M2560),  0,  K2560  )  )  )</f>
        <v>2</v>
      </c>
      <c r="L2561" s="12" t="n">
        <f aca="false">IF(  AND(  1 = K2561,  1 = M2561  ),  (C2561 - H2561) * 100,  IF(  AND( 2 = K2561,  1 = M2561  ),  (J2561 - C2561) * 100,  0  )  )</f>
        <v>0</v>
      </c>
      <c r="M2561" s="6" t="n">
        <f aca="false">IF(  OR(  AND(  1 = K2561,  1 = I2561  ),  AND(  2 =K2561,  1 = G2561  )  ),  1,  0  )</f>
        <v>0</v>
      </c>
      <c r="N2561" s="0" t="n">
        <f aca="false">IF(  AND(  1 = M2561,  0 &lt; L2561  ),  1,  0  )</f>
        <v>0</v>
      </c>
    </row>
    <row r="2562" customFormat="false" ht="12.8" hidden="false" customHeight="false" outlineLevel="0" collapsed="false">
      <c r="A2562" s="5" t="n">
        <v>41444</v>
      </c>
      <c r="B2562" s="6" t="n">
        <f aca="false">YEAR(A2562)</f>
        <v>2013</v>
      </c>
      <c r="C2562" s="7" t="n">
        <v>1101</v>
      </c>
      <c r="D2562" s="8" t="n">
        <f aca="false">AVERAGE($C2558:$C2562)</f>
        <v>1013.2</v>
      </c>
      <c r="E2562" s="8" t="n">
        <f aca="false">AVERAGE($C2538:$C2562)</f>
        <v>1025.28</v>
      </c>
      <c r="F2562" s="8" t="n">
        <f aca="false">AVERAGE($C2488:$C2562)</f>
        <v>1051.24</v>
      </c>
      <c r="G2562" s="4" t="n">
        <f aca="false">IF(  AND(  F2561 &lt; E2561,  F2562 &lt; E2562,  E2562 &lt; D2562  ),  1,  0  )</f>
        <v>0</v>
      </c>
      <c r="H2562" s="12" t="n">
        <f aca="false">IF(  AND(  1 = G2562,  OR(  0 = $K2562,  2 = $K2562  )  ),  $C2562,  IF(  AND(  NOT(  "-" = H2561  ),  0 &lt; H2561  ),  H2561,  0  )  )</f>
        <v>1066</v>
      </c>
      <c r="I2562" s="4" t="n">
        <f aca="false">IF(  AND(  E2561 &lt; F2561,  D2562 &lt; E2562,  E2562 &lt; F2562  ),  1,  0  )</f>
        <v>1</v>
      </c>
      <c r="J2562" s="12" t="n">
        <f aca="false">IF(  AND(  1 = I2562,  OR(  0 = $K2562,  1 = $K2562  )  ),  $C2562,  IF(  AND(  NOT(  "-" = J2561  ),  0 &lt; J2561  ),  J2561,  0  )  )</f>
        <v>937</v>
      </c>
      <c r="K2562" s="13" t="n">
        <f aca="false">IF(  1 = G2561,  1,  IF(  1 = I2561,  2,  IF(  OR(  "-" = K2561,  1 = M2561),  0,  K2561  )  )  )</f>
        <v>2</v>
      </c>
      <c r="L2562" s="12" t="n">
        <f aca="false">IF(  AND(  1 = K2562,  1 = M2562  ),  (C2562 - H2562) * 100,  IF(  AND( 2 = K2562,  1 = M2562  ),  (J2562 - C2562) * 100,  0  )  )</f>
        <v>0</v>
      </c>
      <c r="M2562" s="6" t="n">
        <f aca="false">IF(  OR(  AND(  1 = K2562,  1 = I2562  ),  AND(  2 =K2562,  1 = G2562  )  ),  1,  0  )</f>
        <v>0</v>
      </c>
      <c r="N2562" s="0" t="n">
        <f aca="false">IF(  AND(  1 = M2562,  0 &lt; L2562  ),  1,  0  )</f>
        <v>0</v>
      </c>
    </row>
    <row r="2563" customFormat="false" ht="12.8" hidden="false" customHeight="false" outlineLevel="0" collapsed="false">
      <c r="A2563" s="5" t="n">
        <v>41445</v>
      </c>
      <c r="B2563" s="6" t="n">
        <f aca="false">YEAR(A2563)</f>
        <v>2013</v>
      </c>
      <c r="C2563" s="7" t="n">
        <v>1084</v>
      </c>
      <c r="D2563" s="8" t="n">
        <f aca="false">AVERAGE($C2559:$C2563)</f>
        <v>1042.6</v>
      </c>
      <c r="E2563" s="8" t="n">
        <f aca="false">AVERAGE($C2539:$C2563)</f>
        <v>1023.08</v>
      </c>
      <c r="F2563" s="8" t="n">
        <f aca="false">AVERAGE($C2489:$C2563)</f>
        <v>1053.65333333333</v>
      </c>
      <c r="G2563" s="4" t="n">
        <f aca="false">IF(  AND(  F2562 &lt; E2562,  F2563 &lt; E2563,  E2563 &lt; D2563  ),  1,  0  )</f>
        <v>0</v>
      </c>
      <c r="H2563" s="12" t="n">
        <f aca="false">IF(  AND(  1 = G2563,  OR(  0 = $K2563,  2 = $K2563  )  ),  $C2563,  IF(  AND(  NOT(  "-" = H2562  ),  0 &lt; H2562  ),  H2562,  0  )  )</f>
        <v>1066</v>
      </c>
      <c r="I2563" s="4" t="n">
        <f aca="false">IF(  AND(  E2562 &lt; F2562,  D2563 &lt; E2563,  E2563 &lt; F2563  ),  1,  0  )</f>
        <v>0</v>
      </c>
      <c r="J2563" s="12" t="n">
        <f aca="false">IF(  AND(  1 = I2563,  OR(  0 = $K2563,  1 = $K2563  )  ),  $C2563,  IF(  AND(  NOT(  "-" = J2562  ),  0 &lt; J2562  ),  J2562,  0  )  )</f>
        <v>937</v>
      </c>
      <c r="K2563" s="13" t="n">
        <f aca="false">IF(  1 = G2562,  1,  IF(  1 = I2562,  2,  IF(  OR(  "-" = K2562,  1 = M2562),  0,  K2562  )  )  )</f>
        <v>2</v>
      </c>
      <c r="L2563" s="12" t="n">
        <f aca="false">IF(  AND(  1 = K2563,  1 = M2563  ),  (C2563 - H2563) * 100,  IF(  AND( 2 = K2563,  1 = M2563  ),  (J2563 - C2563) * 100,  0  )  )</f>
        <v>0</v>
      </c>
      <c r="M2563" s="6" t="n">
        <f aca="false">IF(  OR(  AND(  1 = K2563,  1 = I2563  ),  AND(  2 =K2563,  1 = G2563  )  ),  1,  0  )</f>
        <v>0</v>
      </c>
      <c r="N2563" s="0" t="n">
        <f aca="false">IF(  AND(  1 = M2563,  0 &lt; L2563  ),  1,  0  )</f>
        <v>0</v>
      </c>
    </row>
    <row r="2564" customFormat="false" ht="12.8" hidden="false" customHeight="false" outlineLevel="0" collapsed="false">
      <c r="A2564" s="5" t="n">
        <v>41446</v>
      </c>
      <c r="B2564" s="6" t="n">
        <f aca="false">YEAR(A2564)</f>
        <v>2013</v>
      </c>
      <c r="C2564" s="7" t="n">
        <v>1093</v>
      </c>
      <c r="D2564" s="8" t="n">
        <f aca="false">AVERAGE($C2560:$C2564)</f>
        <v>1070.4</v>
      </c>
      <c r="E2564" s="8" t="n">
        <f aca="false">AVERAGE($C2540:$C2564)</f>
        <v>1021.92</v>
      </c>
      <c r="F2564" s="8" t="n">
        <f aca="false">AVERAGE($C2490:$C2564)</f>
        <v>1055.94666666667</v>
      </c>
      <c r="G2564" s="4" t="n">
        <f aca="false">IF(  AND(  F2563 &lt; E2563,  F2564 &lt; E2564,  E2564 &lt; D2564  ),  1,  0  )</f>
        <v>0</v>
      </c>
      <c r="H2564" s="12" t="n">
        <f aca="false">IF(  AND(  1 = G2564,  OR(  0 = $K2564,  2 = $K2564  )  ),  $C2564,  IF(  AND(  NOT(  "-" = H2563  ),  0 &lt; H2563  ),  H2563,  0  )  )</f>
        <v>1066</v>
      </c>
      <c r="I2564" s="4" t="n">
        <f aca="false">IF(  AND(  E2563 &lt; F2563,  D2564 &lt; E2564,  E2564 &lt; F2564  ),  1,  0  )</f>
        <v>0</v>
      </c>
      <c r="J2564" s="12" t="n">
        <f aca="false">IF(  AND(  1 = I2564,  OR(  0 = $K2564,  1 = $K2564  )  ),  $C2564,  IF(  AND(  NOT(  "-" = J2563  ),  0 &lt; J2563  ),  J2563,  0  )  )</f>
        <v>937</v>
      </c>
      <c r="K2564" s="13" t="n">
        <f aca="false">IF(  1 = G2563,  1,  IF(  1 = I2563,  2,  IF(  OR(  "-" = K2563,  1 = M2563),  0,  K2563  )  )  )</f>
        <v>2</v>
      </c>
      <c r="L2564" s="12" t="n">
        <f aca="false">IF(  AND(  1 = K2564,  1 = M2564  ),  (C2564 - H2564) * 100,  IF(  AND( 2 = K2564,  1 = M2564  ),  (J2564 - C2564) * 100,  0  )  )</f>
        <v>0</v>
      </c>
      <c r="M2564" s="6" t="n">
        <f aca="false">IF(  OR(  AND(  1 = K2564,  1 = I2564  ),  AND(  2 =K2564,  1 = G2564  )  ),  1,  0  )</f>
        <v>0</v>
      </c>
      <c r="N2564" s="0" t="n">
        <f aca="false">IF(  AND(  1 = M2564,  0 &lt; L2564  ),  1,  0  )</f>
        <v>0</v>
      </c>
    </row>
    <row r="2565" customFormat="false" ht="12.8" hidden="false" customHeight="false" outlineLevel="0" collapsed="false">
      <c r="A2565" s="5" t="n">
        <v>41449</v>
      </c>
      <c r="B2565" s="6" t="n">
        <f aca="false">YEAR(A2565)</f>
        <v>2013</v>
      </c>
      <c r="C2565" s="7" t="n">
        <v>1091</v>
      </c>
      <c r="D2565" s="8" t="n">
        <f aca="false">AVERAGE($C2561:$C2565)</f>
        <v>1083</v>
      </c>
      <c r="E2565" s="8" t="n">
        <f aca="false">AVERAGE($C2541:$C2565)</f>
        <v>1021.16</v>
      </c>
      <c r="F2565" s="8" t="n">
        <f aca="false">AVERAGE($C2491:$C2565)</f>
        <v>1058.16</v>
      </c>
      <c r="G2565" s="4" t="n">
        <f aca="false">IF(  AND(  F2564 &lt; E2564,  F2565 &lt; E2565,  E2565 &lt; D2565  ),  1,  0  )</f>
        <v>0</v>
      </c>
      <c r="H2565" s="12" t="n">
        <f aca="false">IF(  AND(  1 = G2565,  OR(  0 = $K2565,  2 = $K2565  )  ),  $C2565,  IF(  AND(  NOT(  "-" = H2564  ),  0 &lt; H2564  ),  H2564,  0  )  )</f>
        <v>1066</v>
      </c>
      <c r="I2565" s="4" t="n">
        <f aca="false">IF(  AND(  E2564 &lt; F2564,  D2565 &lt; E2565,  E2565 &lt; F2565  ),  1,  0  )</f>
        <v>0</v>
      </c>
      <c r="J2565" s="12" t="n">
        <f aca="false">IF(  AND(  1 = I2565,  OR(  0 = $K2565,  1 = $K2565  )  ),  $C2565,  IF(  AND(  NOT(  "-" = J2564  ),  0 &lt; J2564  ),  J2564,  0  )  )</f>
        <v>937</v>
      </c>
      <c r="K2565" s="13" t="n">
        <f aca="false">IF(  1 = G2564,  1,  IF(  1 = I2564,  2,  IF(  OR(  "-" = K2564,  1 = M2564),  0,  K2564  )  )  )</f>
        <v>2</v>
      </c>
      <c r="L2565" s="12" t="n">
        <f aca="false">IF(  AND(  1 = K2565,  1 = M2565  ),  (C2565 - H2565) * 100,  IF(  AND( 2 = K2565,  1 = M2565  ),  (J2565 - C2565) * 100,  0  )  )</f>
        <v>0</v>
      </c>
      <c r="M2565" s="6" t="n">
        <f aca="false">IF(  OR(  AND(  1 = K2565,  1 = I2565  ),  AND(  2 =K2565,  1 = G2565  )  ),  1,  0  )</f>
        <v>0</v>
      </c>
      <c r="N2565" s="0" t="n">
        <f aca="false">IF(  AND(  1 = M2565,  0 &lt; L2565  ),  1,  0  )</f>
        <v>0</v>
      </c>
    </row>
    <row r="2566" customFormat="false" ht="12.8" hidden="false" customHeight="false" outlineLevel="0" collapsed="false">
      <c r="A2566" s="5" t="n">
        <v>41450</v>
      </c>
      <c r="B2566" s="6" t="n">
        <f aca="false">YEAR(A2566)</f>
        <v>2013</v>
      </c>
      <c r="C2566" s="7" t="n">
        <v>1067</v>
      </c>
      <c r="D2566" s="8" t="n">
        <f aca="false">AVERAGE($C2562:$C2566)</f>
        <v>1087.2</v>
      </c>
      <c r="E2566" s="8" t="n">
        <f aca="false">AVERAGE($C2542:$C2566)</f>
        <v>1018.12</v>
      </c>
      <c r="F2566" s="8" t="n">
        <f aca="false">AVERAGE($C2492:$C2566)</f>
        <v>1060.14666666667</v>
      </c>
      <c r="G2566" s="4" t="n">
        <f aca="false">IF(  AND(  F2565 &lt; E2565,  F2566 &lt; E2566,  E2566 &lt; D2566  ),  1,  0  )</f>
        <v>0</v>
      </c>
      <c r="H2566" s="12" t="n">
        <f aca="false">IF(  AND(  1 = G2566,  OR(  0 = $K2566,  2 = $K2566  )  ),  $C2566,  IF(  AND(  NOT(  "-" = H2565  ),  0 &lt; H2565  ),  H2565,  0  )  )</f>
        <v>1066</v>
      </c>
      <c r="I2566" s="4" t="n">
        <f aca="false">IF(  AND(  E2565 &lt; F2565,  D2566 &lt; E2566,  E2566 &lt; F2566  ),  1,  0  )</f>
        <v>0</v>
      </c>
      <c r="J2566" s="12" t="n">
        <f aca="false">IF(  AND(  1 = I2566,  OR(  0 = $K2566,  1 = $K2566  )  ),  $C2566,  IF(  AND(  NOT(  "-" = J2565  ),  0 &lt; J2565  ),  J2565,  0  )  )</f>
        <v>937</v>
      </c>
      <c r="K2566" s="13" t="n">
        <f aca="false">IF(  1 = G2565,  1,  IF(  1 = I2565,  2,  IF(  OR(  "-" = K2565,  1 = M2565),  0,  K2565  )  )  )</f>
        <v>2</v>
      </c>
      <c r="L2566" s="12" t="n">
        <f aca="false">IF(  AND(  1 = K2566,  1 = M2566  ),  (C2566 - H2566) * 100,  IF(  AND( 2 = K2566,  1 = M2566  ),  (J2566 - C2566) * 100,  0  )  )</f>
        <v>0</v>
      </c>
      <c r="M2566" s="6" t="n">
        <f aca="false">IF(  OR(  AND(  1 = K2566,  1 = I2566  ),  AND(  2 =K2566,  1 = G2566  )  ),  1,  0  )</f>
        <v>0</v>
      </c>
      <c r="N2566" s="0" t="n">
        <f aca="false">IF(  AND(  1 = M2566,  0 &lt; L2566  ),  1,  0  )</f>
        <v>0</v>
      </c>
    </row>
    <row r="2567" customFormat="false" ht="12.8" hidden="false" customHeight="false" outlineLevel="0" collapsed="false">
      <c r="A2567" s="5" t="n">
        <v>41451</v>
      </c>
      <c r="B2567" s="6" t="n">
        <f aca="false">YEAR(A2567)</f>
        <v>2013</v>
      </c>
      <c r="C2567" s="7" t="n">
        <v>1100</v>
      </c>
      <c r="D2567" s="8" t="n">
        <f aca="false">AVERAGE($C2563:$C2567)</f>
        <v>1087</v>
      </c>
      <c r="E2567" s="8" t="n">
        <f aca="false">AVERAGE($C2543:$C2567)</f>
        <v>1016.88</v>
      </c>
      <c r="F2567" s="8" t="n">
        <f aca="false">AVERAGE($C2493:$C2567)</f>
        <v>1061.98666666667</v>
      </c>
      <c r="G2567" s="4" t="n">
        <f aca="false">IF(  AND(  F2566 &lt; E2566,  F2567 &lt; E2567,  E2567 &lt; D2567  ),  1,  0  )</f>
        <v>0</v>
      </c>
      <c r="H2567" s="12" t="n">
        <f aca="false">IF(  AND(  1 = G2567,  OR(  0 = $K2567,  2 = $K2567  )  ),  $C2567,  IF(  AND(  NOT(  "-" = H2566  ),  0 &lt; H2566  ),  H2566,  0  )  )</f>
        <v>1066</v>
      </c>
      <c r="I2567" s="4" t="n">
        <f aca="false">IF(  AND(  E2566 &lt; F2566,  D2567 &lt; E2567,  E2567 &lt; F2567  ),  1,  0  )</f>
        <v>0</v>
      </c>
      <c r="J2567" s="12" t="n">
        <f aca="false">IF(  AND(  1 = I2567,  OR(  0 = $K2567,  1 = $K2567  )  ),  $C2567,  IF(  AND(  NOT(  "-" = J2566  ),  0 &lt; J2566  ),  J2566,  0  )  )</f>
        <v>937</v>
      </c>
      <c r="K2567" s="13" t="n">
        <f aca="false">IF(  1 = G2566,  1,  IF(  1 = I2566,  2,  IF(  OR(  "-" = K2566,  1 = M2566),  0,  K2566  )  )  )</f>
        <v>2</v>
      </c>
      <c r="L2567" s="12" t="n">
        <f aca="false">IF(  AND(  1 = K2567,  1 = M2567  ),  (C2567 - H2567) * 100,  IF(  AND( 2 = K2567,  1 = M2567  ),  (J2567 - C2567) * 100,  0  )  )</f>
        <v>0</v>
      </c>
      <c r="M2567" s="6" t="n">
        <f aca="false">IF(  OR(  AND(  1 = K2567,  1 = I2567  ),  AND(  2 =K2567,  1 = G2567  )  ),  1,  0  )</f>
        <v>0</v>
      </c>
      <c r="N2567" s="0" t="n">
        <f aca="false">IF(  AND(  1 = M2567,  0 &lt; L2567  ),  1,  0  )</f>
        <v>0</v>
      </c>
    </row>
    <row r="2568" customFormat="false" ht="12.8" hidden="false" customHeight="false" outlineLevel="0" collapsed="false">
      <c r="A2568" s="5" t="n">
        <v>41452</v>
      </c>
      <c r="B2568" s="6" t="n">
        <f aca="false">YEAR(A2568)</f>
        <v>2013</v>
      </c>
      <c r="C2568" s="7" t="n">
        <v>1097</v>
      </c>
      <c r="D2568" s="8" t="n">
        <f aca="false">AVERAGE($C2564:$C2568)</f>
        <v>1089.6</v>
      </c>
      <c r="E2568" s="8" t="n">
        <f aca="false">AVERAGE($C2544:$C2568)</f>
        <v>1019.2</v>
      </c>
      <c r="F2568" s="8" t="n">
        <f aca="false">AVERAGE($C2494:$C2568)</f>
        <v>1062.84</v>
      </c>
      <c r="G2568" s="4" t="n">
        <f aca="false">IF(  AND(  F2567 &lt; E2567,  F2568 &lt; E2568,  E2568 &lt; D2568  ),  1,  0  )</f>
        <v>0</v>
      </c>
      <c r="H2568" s="12" t="n">
        <f aca="false">IF(  AND(  1 = G2568,  OR(  0 = $K2568,  2 = $K2568  )  ),  $C2568,  IF(  AND(  NOT(  "-" = H2567  ),  0 &lt; H2567  ),  H2567,  0  )  )</f>
        <v>1066</v>
      </c>
      <c r="I2568" s="4" t="n">
        <f aca="false">IF(  AND(  E2567 &lt; F2567,  D2568 &lt; E2568,  E2568 &lt; F2568  ),  1,  0  )</f>
        <v>0</v>
      </c>
      <c r="J2568" s="12" t="n">
        <f aca="false">IF(  AND(  1 = I2568,  OR(  0 = $K2568,  1 = $K2568  )  ),  $C2568,  IF(  AND(  NOT(  "-" = J2567  ),  0 &lt; J2567  ),  J2567,  0  )  )</f>
        <v>937</v>
      </c>
      <c r="K2568" s="13" t="n">
        <f aca="false">IF(  1 = G2567,  1,  IF(  1 = I2567,  2,  IF(  OR(  "-" = K2567,  1 = M2567),  0,  K2567  )  )  )</f>
        <v>2</v>
      </c>
      <c r="L2568" s="12" t="n">
        <f aca="false">IF(  AND(  1 = K2568,  1 = M2568  ),  (C2568 - H2568) * 100,  IF(  AND( 2 = K2568,  1 = M2568  ),  (J2568 - C2568) * 100,  0  )  )</f>
        <v>0</v>
      </c>
      <c r="M2568" s="6" t="n">
        <f aca="false">IF(  OR(  AND(  1 = K2568,  1 = I2568  ),  AND(  2 =K2568,  1 = G2568  )  ),  1,  0  )</f>
        <v>0</v>
      </c>
      <c r="N2568" s="0" t="n">
        <f aca="false">IF(  AND(  1 = M2568,  0 &lt; L2568  ),  1,  0  )</f>
        <v>0</v>
      </c>
    </row>
    <row r="2569" customFormat="false" ht="12.8" hidden="false" customHeight="false" outlineLevel="0" collapsed="false">
      <c r="A2569" s="5" t="n">
        <v>41453</v>
      </c>
      <c r="B2569" s="6" t="n">
        <f aca="false">YEAR(A2569)</f>
        <v>2013</v>
      </c>
      <c r="C2569" s="7" t="n">
        <v>1166</v>
      </c>
      <c r="D2569" s="8" t="n">
        <f aca="false">AVERAGE($C2565:$C2569)</f>
        <v>1104.2</v>
      </c>
      <c r="E2569" s="8" t="n">
        <f aca="false">AVERAGE($C2545:$C2569)</f>
        <v>1023.16</v>
      </c>
      <c r="F2569" s="8" t="n">
        <f aca="false">AVERAGE($C2495:$C2569)</f>
        <v>1064.01333333333</v>
      </c>
      <c r="G2569" s="4" t="n">
        <f aca="false">IF(  AND(  F2568 &lt; E2568,  F2569 &lt; E2569,  E2569 &lt; D2569  ),  1,  0  )</f>
        <v>0</v>
      </c>
      <c r="H2569" s="12" t="n">
        <f aca="false">IF(  AND(  1 = G2569,  OR(  0 = $K2569,  2 = $K2569  )  ),  $C2569,  IF(  AND(  NOT(  "-" = H2568  ),  0 &lt; H2568  ),  H2568,  0  )  )</f>
        <v>1066</v>
      </c>
      <c r="I2569" s="4" t="n">
        <f aca="false">IF(  AND(  E2568 &lt; F2568,  D2569 &lt; E2569,  E2569 &lt; F2569  ),  1,  0  )</f>
        <v>0</v>
      </c>
      <c r="J2569" s="12" t="n">
        <f aca="false">IF(  AND(  1 = I2569,  OR(  0 = $K2569,  1 = $K2569  )  ),  $C2569,  IF(  AND(  NOT(  "-" = J2568  ),  0 &lt; J2568  ),  J2568,  0  )  )</f>
        <v>937</v>
      </c>
      <c r="K2569" s="13" t="n">
        <f aca="false">IF(  1 = G2568,  1,  IF(  1 = I2568,  2,  IF(  OR(  "-" = K2568,  1 = M2568),  0,  K2568  )  )  )</f>
        <v>2</v>
      </c>
      <c r="L2569" s="12" t="n">
        <f aca="false">IF(  AND(  1 = K2569,  1 = M2569  ),  (C2569 - H2569) * 100,  IF(  AND( 2 = K2569,  1 = M2569  ),  (J2569 - C2569) * 100,  0  )  )</f>
        <v>0</v>
      </c>
      <c r="M2569" s="6" t="n">
        <f aca="false">IF(  OR(  AND(  1 = K2569,  1 = I2569  ),  AND(  2 =K2569,  1 = G2569  )  ),  1,  0  )</f>
        <v>0</v>
      </c>
      <c r="N2569" s="0" t="n">
        <f aca="false">IF(  AND(  1 = M2569,  0 &lt; L2569  ),  1,  0  )</f>
        <v>0</v>
      </c>
    </row>
    <row r="2570" customFormat="false" ht="12.8" hidden="false" customHeight="false" outlineLevel="0" collapsed="false">
      <c r="A2570" s="5" t="n">
        <v>41456</v>
      </c>
      <c r="B2570" s="6" t="n">
        <f aca="false">YEAR(A2570)</f>
        <v>2013</v>
      </c>
      <c r="C2570" s="7" t="n">
        <v>1167</v>
      </c>
      <c r="D2570" s="8" t="n">
        <f aca="false">AVERAGE($C2566:$C2570)</f>
        <v>1119.4</v>
      </c>
      <c r="E2570" s="8" t="n">
        <f aca="false">AVERAGE($C2546:$C2570)</f>
        <v>1027.92</v>
      </c>
      <c r="F2570" s="8" t="n">
        <f aca="false">AVERAGE($C2496:$C2570)</f>
        <v>1065.48</v>
      </c>
      <c r="G2570" s="4" t="n">
        <f aca="false">IF(  AND(  F2569 &lt; E2569,  F2570 &lt; E2570,  E2570 &lt; D2570  ),  1,  0  )</f>
        <v>0</v>
      </c>
      <c r="H2570" s="12" t="n">
        <f aca="false">IF(  AND(  1 = G2570,  OR(  0 = $K2570,  2 = $K2570  )  ),  $C2570,  IF(  AND(  NOT(  "-" = H2569  ),  0 &lt; H2569  ),  H2569,  0  )  )</f>
        <v>1066</v>
      </c>
      <c r="I2570" s="4" t="n">
        <f aca="false">IF(  AND(  E2569 &lt; F2569,  D2570 &lt; E2570,  E2570 &lt; F2570  ),  1,  0  )</f>
        <v>0</v>
      </c>
      <c r="J2570" s="12" t="n">
        <f aca="false">IF(  AND(  1 = I2570,  OR(  0 = $K2570,  1 = $K2570  )  ),  $C2570,  IF(  AND(  NOT(  "-" = J2569  ),  0 &lt; J2569  ),  J2569,  0  )  )</f>
        <v>937</v>
      </c>
      <c r="K2570" s="13" t="n">
        <f aca="false">IF(  1 = G2569,  1,  IF(  1 = I2569,  2,  IF(  OR(  "-" = K2569,  1 = M2569),  0,  K2569  )  )  )</f>
        <v>2</v>
      </c>
      <c r="L2570" s="12" t="n">
        <f aca="false">IF(  AND(  1 = K2570,  1 = M2570  ),  (C2570 - H2570) * 100,  IF(  AND( 2 = K2570,  1 = M2570  ),  (J2570 - C2570) * 100,  0  )  )</f>
        <v>0</v>
      </c>
      <c r="M2570" s="6" t="n">
        <f aca="false">IF(  OR(  AND(  1 = K2570,  1 = I2570  ),  AND(  2 =K2570,  1 = G2570  )  ),  1,  0  )</f>
        <v>0</v>
      </c>
      <c r="N2570" s="0" t="n">
        <f aca="false">IF(  AND(  1 = M2570,  0 &lt; L2570  ),  1,  0  )</f>
        <v>0</v>
      </c>
    </row>
    <row r="2571" customFormat="false" ht="12.8" hidden="false" customHeight="false" outlineLevel="0" collapsed="false">
      <c r="A2571" s="5" t="n">
        <v>41457</v>
      </c>
      <c r="B2571" s="6" t="n">
        <f aca="false">YEAR(A2571)</f>
        <v>2013</v>
      </c>
      <c r="C2571" s="7" t="n">
        <v>1166</v>
      </c>
      <c r="D2571" s="8" t="n">
        <f aca="false">AVERAGE($C2567:$C2571)</f>
        <v>1139.2</v>
      </c>
      <c r="E2571" s="8" t="n">
        <f aca="false">AVERAGE($C2547:$C2571)</f>
        <v>1033.88</v>
      </c>
      <c r="F2571" s="8" t="n">
        <f aca="false">AVERAGE($C2497:$C2571)</f>
        <v>1066.6</v>
      </c>
      <c r="G2571" s="4" t="n">
        <f aca="false">IF(  AND(  F2570 &lt; E2570,  F2571 &lt; E2571,  E2571 &lt; D2571  ),  1,  0  )</f>
        <v>0</v>
      </c>
      <c r="H2571" s="12" t="n">
        <f aca="false">IF(  AND(  1 = G2571,  OR(  0 = $K2571,  2 = $K2571  )  ),  $C2571,  IF(  AND(  NOT(  "-" = H2570  ),  0 &lt; H2570  ),  H2570,  0  )  )</f>
        <v>1066</v>
      </c>
      <c r="I2571" s="4" t="n">
        <f aca="false">IF(  AND(  E2570 &lt; F2570,  D2571 &lt; E2571,  E2571 &lt; F2571  ),  1,  0  )</f>
        <v>0</v>
      </c>
      <c r="J2571" s="12" t="n">
        <f aca="false">IF(  AND(  1 = I2571,  OR(  0 = $K2571,  1 = $K2571  )  ),  $C2571,  IF(  AND(  NOT(  "-" = J2570  ),  0 &lt; J2570  ),  J2570,  0  )  )</f>
        <v>937</v>
      </c>
      <c r="K2571" s="13" t="n">
        <f aca="false">IF(  1 = G2570,  1,  IF(  1 = I2570,  2,  IF(  OR(  "-" = K2570,  1 = M2570),  0,  K2570  )  )  )</f>
        <v>2</v>
      </c>
      <c r="L2571" s="12" t="n">
        <f aca="false">IF(  AND(  1 = K2571,  1 = M2571  ),  (C2571 - H2571) * 100,  IF(  AND( 2 = K2571,  1 = M2571  ),  (J2571 - C2571) * 100,  0  )  )</f>
        <v>0</v>
      </c>
      <c r="M2571" s="6" t="n">
        <f aca="false">IF(  OR(  AND(  1 = K2571,  1 = I2571  ),  AND(  2 =K2571,  1 = G2571  )  ),  1,  0  )</f>
        <v>0</v>
      </c>
      <c r="N2571" s="0" t="n">
        <f aca="false">IF(  AND(  1 = M2571,  0 &lt; L2571  ),  1,  0  )</f>
        <v>0</v>
      </c>
    </row>
    <row r="2572" customFormat="false" ht="12.8" hidden="false" customHeight="false" outlineLevel="0" collapsed="false">
      <c r="A2572" s="5" t="n">
        <v>41458</v>
      </c>
      <c r="B2572" s="6" t="n">
        <f aca="false">YEAR(A2572)</f>
        <v>2013</v>
      </c>
      <c r="C2572" s="7" t="n">
        <v>1165</v>
      </c>
      <c r="D2572" s="8" t="n">
        <f aca="false">AVERAGE($C2568:$C2572)</f>
        <v>1152.2</v>
      </c>
      <c r="E2572" s="8" t="n">
        <f aca="false">AVERAGE($C2548:$C2572)</f>
        <v>1039.04</v>
      </c>
      <c r="F2572" s="8" t="n">
        <f aca="false">AVERAGE($C2498:$C2572)</f>
        <v>1068.06666666667</v>
      </c>
      <c r="G2572" s="4" t="n">
        <f aca="false">IF(  AND(  F2571 &lt; E2571,  F2572 &lt; E2572,  E2572 &lt; D2572  ),  1,  0  )</f>
        <v>0</v>
      </c>
      <c r="H2572" s="12" t="n">
        <f aca="false">IF(  AND(  1 = G2572,  OR(  0 = $K2572,  2 = $K2572  )  ),  $C2572,  IF(  AND(  NOT(  "-" = H2571  ),  0 &lt; H2571  ),  H2571,  0  )  )</f>
        <v>1066</v>
      </c>
      <c r="I2572" s="4" t="n">
        <f aca="false">IF(  AND(  E2571 &lt; F2571,  D2572 &lt; E2572,  E2572 &lt; F2572  ),  1,  0  )</f>
        <v>0</v>
      </c>
      <c r="J2572" s="12" t="n">
        <f aca="false">IF(  AND(  1 = I2572,  OR(  0 = $K2572,  1 = $K2572  )  ),  $C2572,  IF(  AND(  NOT(  "-" = J2571  ),  0 &lt; J2571  ),  J2571,  0  )  )</f>
        <v>937</v>
      </c>
      <c r="K2572" s="13" t="n">
        <f aca="false">IF(  1 = G2571,  1,  IF(  1 = I2571,  2,  IF(  OR(  "-" = K2571,  1 = M2571),  0,  K2571  )  )  )</f>
        <v>2</v>
      </c>
      <c r="L2572" s="12" t="n">
        <f aca="false">IF(  AND(  1 = K2572,  1 = M2572  ),  (C2572 - H2572) * 100,  IF(  AND( 2 = K2572,  1 = M2572  ),  (J2572 - C2572) * 100,  0  )  )</f>
        <v>0</v>
      </c>
      <c r="M2572" s="6" t="n">
        <f aca="false">IF(  OR(  AND(  1 = K2572,  1 = I2572  ),  AND(  2 =K2572,  1 = G2572  )  ),  1,  0  )</f>
        <v>0</v>
      </c>
      <c r="N2572" s="0" t="n">
        <f aca="false">IF(  AND(  1 = M2572,  0 &lt; L2572  ),  1,  0  )</f>
        <v>0</v>
      </c>
    </row>
    <row r="2573" customFormat="false" ht="12.8" hidden="false" customHeight="false" outlineLevel="0" collapsed="false">
      <c r="A2573" s="5" t="n">
        <v>41459</v>
      </c>
      <c r="B2573" s="6" t="n">
        <f aca="false">YEAR(A2573)</f>
        <v>2013</v>
      </c>
      <c r="C2573" s="7" t="n">
        <v>1172</v>
      </c>
      <c r="D2573" s="8" t="n">
        <f aca="false">AVERAGE($C2569:$C2573)</f>
        <v>1167.2</v>
      </c>
      <c r="E2573" s="8" t="n">
        <f aca="false">AVERAGE($C2549:$C2573)</f>
        <v>1045.56</v>
      </c>
      <c r="F2573" s="8" t="n">
        <f aca="false">AVERAGE($C2499:$C2573)</f>
        <v>1069.48</v>
      </c>
      <c r="G2573" s="4" t="n">
        <f aca="false">IF(  AND(  F2572 &lt; E2572,  F2573 &lt; E2573,  E2573 &lt; D2573  ),  1,  0  )</f>
        <v>0</v>
      </c>
      <c r="H2573" s="12" t="n">
        <f aca="false">IF(  AND(  1 = G2573,  OR(  0 = $K2573,  2 = $K2573  )  ),  $C2573,  IF(  AND(  NOT(  "-" = H2572  ),  0 &lt; H2572  ),  H2572,  0  )  )</f>
        <v>1066</v>
      </c>
      <c r="I2573" s="4" t="n">
        <f aca="false">IF(  AND(  E2572 &lt; F2572,  D2573 &lt; E2573,  E2573 &lt; F2573  ),  1,  0  )</f>
        <v>0</v>
      </c>
      <c r="J2573" s="12" t="n">
        <f aca="false">IF(  AND(  1 = I2573,  OR(  0 = $K2573,  1 = $K2573  )  ),  $C2573,  IF(  AND(  NOT(  "-" = J2572  ),  0 &lt; J2572  ),  J2572,  0  )  )</f>
        <v>937</v>
      </c>
      <c r="K2573" s="13" t="n">
        <f aca="false">IF(  1 = G2572,  1,  IF(  1 = I2572,  2,  IF(  OR(  "-" = K2572,  1 = M2572),  0,  K2572  )  )  )</f>
        <v>2</v>
      </c>
      <c r="L2573" s="12" t="n">
        <f aca="false">IF(  AND(  1 = K2573,  1 = M2573  ),  (C2573 - H2573) * 100,  IF(  AND( 2 = K2573,  1 = M2573  ),  (J2573 - C2573) * 100,  0  )  )</f>
        <v>0</v>
      </c>
      <c r="M2573" s="6" t="n">
        <f aca="false">IF(  OR(  AND(  1 = K2573,  1 = I2573  ),  AND(  2 =K2573,  1 = G2573  )  ),  1,  0  )</f>
        <v>0</v>
      </c>
      <c r="N2573" s="0" t="n">
        <f aca="false">IF(  AND(  1 = M2573,  0 &lt; L2573  ),  1,  0  )</f>
        <v>0</v>
      </c>
    </row>
    <row r="2574" customFormat="false" ht="12.8" hidden="false" customHeight="false" outlineLevel="0" collapsed="false">
      <c r="A2574" s="5" t="n">
        <v>41460</v>
      </c>
      <c r="B2574" s="6" t="n">
        <f aca="false">YEAR(A2574)</f>
        <v>2013</v>
      </c>
      <c r="C2574" s="7" t="n">
        <v>1199</v>
      </c>
      <c r="D2574" s="8" t="n">
        <f aca="false">AVERAGE($C2570:$C2574)</f>
        <v>1173.8</v>
      </c>
      <c r="E2574" s="8" t="n">
        <f aca="false">AVERAGE($C2550:$C2574)</f>
        <v>1053</v>
      </c>
      <c r="F2574" s="8" t="n">
        <f aca="false">AVERAGE($C2500:$C2574)</f>
        <v>1071.37333333333</v>
      </c>
      <c r="G2574" s="4" t="n">
        <f aca="false">IF(  AND(  F2573 &lt; E2573,  F2574 &lt; E2574,  E2574 &lt; D2574  ),  1,  0  )</f>
        <v>0</v>
      </c>
      <c r="H2574" s="12" t="n">
        <f aca="false">IF(  AND(  1 = G2574,  OR(  0 = $K2574,  2 = $K2574  )  ),  $C2574,  IF(  AND(  NOT(  "-" = H2573  ),  0 &lt; H2573  ),  H2573,  0  )  )</f>
        <v>1066</v>
      </c>
      <c r="I2574" s="4" t="n">
        <f aca="false">IF(  AND(  E2573 &lt; F2573,  D2574 &lt; E2574,  E2574 &lt; F2574  ),  1,  0  )</f>
        <v>0</v>
      </c>
      <c r="J2574" s="12" t="n">
        <f aca="false">IF(  AND(  1 = I2574,  OR(  0 = $K2574,  1 = $K2574  )  ),  $C2574,  IF(  AND(  NOT(  "-" = J2573  ),  0 &lt; J2573  ),  J2573,  0  )  )</f>
        <v>937</v>
      </c>
      <c r="K2574" s="13" t="n">
        <f aca="false">IF(  1 = G2573,  1,  IF(  1 = I2573,  2,  IF(  OR(  "-" = K2573,  1 = M2573),  0,  K2573  )  )  )</f>
        <v>2</v>
      </c>
      <c r="L2574" s="12" t="n">
        <f aca="false">IF(  AND(  1 = K2574,  1 = M2574  ),  (C2574 - H2574) * 100,  IF(  AND( 2 = K2574,  1 = M2574  ),  (J2574 - C2574) * 100,  0  )  )</f>
        <v>0</v>
      </c>
      <c r="M2574" s="6" t="n">
        <f aca="false">IF(  OR(  AND(  1 = K2574,  1 = I2574  ),  AND(  2 =K2574,  1 = G2574  )  ),  1,  0  )</f>
        <v>0</v>
      </c>
      <c r="N2574" s="0" t="n">
        <f aca="false">IF(  AND(  1 = M2574,  0 &lt; L2574  ),  1,  0  )</f>
        <v>0</v>
      </c>
    </row>
    <row r="2575" customFormat="false" ht="12.8" hidden="false" customHeight="false" outlineLevel="0" collapsed="false">
      <c r="A2575" s="5" t="n">
        <v>41463</v>
      </c>
      <c r="B2575" s="6" t="n">
        <f aca="false">YEAR(A2575)</f>
        <v>2013</v>
      </c>
      <c r="C2575" s="7" t="n">
        <v>1179</v>
      </c>
      <c r="D2575" s="8" t="n">
        <f aca="false">AVERAGE($C2571:$C2575)</f>
        <v>1176.2</v>
      </c>
      <c r="E2575" s="8" t="n">
        <f aca="false">AVERAGE($C2551:$C2575)</f>
        <v>1060.64</v>
      </c>
      <c r="F2575" s="8" t="n">
        <f aca="false">AVERAGE($C2501:$C2575)</f>
        <v>1072.97333333333</v>
      </c>
      <c r="G2575" s="4" t="n">
        <f aca="false">IF(  AND(  F2574 &lt; E2574,  F2575 &lt; E2575,  E2575 &lt; D2575  ),  1,  0  )</f>
        <v>0</v>
      </c>
      <c r="H2575" s="12" t="n">
        <f aca="false">IF(  AND(  1 = G2575,  OR(  0 = $K2575,  2 = $K2575  )  ),  $C2575,  IF(  AND(  NOT(  "-" = H2574  ),  0 &lt; H2574  ),  H2574,  0  )  )</f>
        <v>1066</v>
      </c>
      <c r="I2575" s="4" t="n">
        <f aca="false">IF(  AND(  E2574 &lt; F2574,  D2575 &lt; E2575,  E2575 &lt; F2575  ),  1,  0  )</f>
        <v>0</v>
      </c>
      <c r="J2575" s="12" t="n">
        <f aca="false">IF(  AND(  1 = I2575,  OR(  0 = $K2575,  1 = $K2575  )  ),  $C2575,  IF(  AND(  NOT(  "-" = J2574  ),  0 &lt; J2574  ),  J2574,  0  )  )</f>
        <v>937</v>
      </c>
      <c r="K2575" s="13" t="n">
        <f aca="false">IF(  1 = G2574,  1,  IF(  1 = I2574,  2,  IF(  OR(  "-" = K2574,  1 = M2574),  0,  K2574  )  )  )</f>
        <v>2</v>
      </c>
      <c r="L2575" s="12" t="n">
        <f aca="false">IF(  AND(  1 = K2575,  1 = M2575  ),  (C2575 - H2575) * 100,  IF(  AND( 2 = K2575,  1 = M2575  ),  (J2575 - C2575) * 100,  0  )  )</f>
        <v>0</v>
      </c>
      <c r="M2575" s="6" t="n">
        <f aca="false">IF(  OR(  AND(  1 = K2575,  1 = I2575  ),  AND(  2 =K2575,  1 = G2575  )  ),  1,  0  )</f>
        <v>0</v>
      </c>
      <c r="N2575" s="0" t="n">
        <f aca="false">IF(  AND(  1 = M2575,  0 &lt; L2575  ),  1,  0  )</f>
        <v>0</v>
      </c>
    </row>
    <row r="2576" customFormat="false" ht="12.8" hidden="false" customHeight="false" outlineLevel="0" collapsed="false">
      <c r="A2576" s="5" t="n">
        <v>41464</v>
      </c>
      <c r="B2576" s="6" t="n">
        <f aca="false">YEAR(A2576)</f>
        <v>2013</v>
      </c>
      <c r="C2576" s="7" t="n">
        <v>1216</v>
      </c>
      <c r="D2576" s="8" t="n">
        <f aca="false">AVERAGE($C2572:$C2576)</f>
        <v>1186.2</v>
      </c>
      <c r="E2576" s="8" t="n">
        <f aca="false">AVERAGE($C2552:$C2576)</f>
        <v>1069.4</v>
      </c>
      <c r="F2576" s="8" t="n">
        <f aca="false">AVERAGE($C2502:$C2576)</f>
        <v>1075.14666666667</v>
      </c>
      <c r="G2576" s="4" t="n">
        <f aca="false">IF(  AND(  F2575 &lt; E2575,  F2576 &lt; E2576,  E2576 &lt; D2576  ),  1,  0  )</f>
        <v>0</v>
      </c>
      <c r="H2576" s="12" t="n">
        <f aca="false">IF(  AND(  1 = G2576,  OR(  0 = $K2576,  2 = $K2576  )  ),  $C2576,  IF(  AND(  NOT(  "-" = H2575  ),  0 &lt; H2575  ),  H2575,  0  )  )</f>
        <v>1066</v>
      </c>
      <c r="I2576" s="4" t="n">
        <f aca="false">IF(  AND(  E2575 &lt; F2575,  D2576 &lt; E2576,  E2576 &lt; F2576  ),  1,  0  )</f>
        <v>0</v>
      </c>
      <c r="J2576" s="12" t="n">
        <f aca="false">IF(  AND(  1 = I2576,  OR(  0 = $K2576,  1 = $K2576  )  ),  $C2576,  IF(  AND(  NOT(  "-" = J2575  ),  0 &lt; J2575  ),  J2575,  0  )  )</f>
        <v>937</v>
      </c>
      <c r="K2576" s="13" t="n">
        <f aca="false">IF(  1 = G2575,  1,  IF(  1 = I2575,  2,  IF(  OR(  "-" = K2575,  1 = M2575),  0,  K2575  )  )  )</f>
        <v>2</v>
      </c>
      <c r="L2576" s="12" t="n">
        <f aca="false">IF(  AND(  1 = K2576,  1 = M2576  ),  (C2576 - H2576) * 100,  IF(  AND( 2 = K2576,  1 = M2576  ),  (J2576 - C2576) * 100,  0  )  )</f>
        <v>0</v>
      </c>
      <c r="M2576" s="6" t="n">
        <f aca="false">IF(  OR(  AND(  1 = K2576,  1 = I2576  ),  AND(  2 =K2576,  1 = G2576  )  ),  1,  0  )</f>
        <v>0</v>
      </c>
      <c r="N2576" s="0" t="n">
        <f aca="false">IF(  AND(  1 = M2576,  0 &lt; L2576  ),  1,  0  )</f>
        <v>0</v>
      </c>
    </row>
    <row r="2577" customFormat="false" ht="12.8" hidden="false" customHeight="false" outlineLevel="0" collapsed="false">
      <c r="A2577" s="5" t="n">
        <v>41465</v>
      </c>
      <c r="B2577" s="6" t="n">
        <f aca="false">YEAR(A2577)</f>
        <v>2013</v>
      </c>
      <c r="C2577" s="7" t="n">
        <v>1223</v>
      </c>
      <c r="D2577" s="8" t="n">
        <f aca="false">AVERAGE($C2573:$C2577)</f>
        <v>1197.8</v>
      </c>
      <c r="E2577" s="8" t="n">
        <f aca="false">AVERAGE($C2553:$C2577)</f>
        <v>1080</v>
      </c>
      <c r="F2577" s="8" t="n">
        <f aca="false">AVERAGE($C2503:$C2577)</f>
        <v>1077.61333333333</v>
      </c>
      <c r="G2577" s="4" t="n">
        <f aca="false">IF(  AND(  F2576 &lt; E2576,  F2577 &lt; E2577,  E2577 &lt; D2577  ),  1,  0  )</f>
        <v>0</v>
      </c>
      <c r="H2577" s="12" t="n">
        <f aca="false">IF(  AND(  1 = G2577,  OR(  0 = $K2577,  2 = $K2577  )  ),  $C2577,  IF(  AND(  NOT(  "-" = H2576  ),  0 &lt; H2576  ),  H2576,  0  )  )</f>
        <v>1066</v>
      </c>
      <c r="I2577" s="4" t="n">
        <f aca="false">IF(  AND(  E2576 &lt; F2576,  D2577 &lt; E2577,  E2577 &lt; F2577  ),  1,  0  )</f>
        <v>0</v>
      </c>
      <c r="J2577" s="12" t="n">
        <f aca="false">IF(  AND(  1 = I2577,  OR(  0 = $K2577,  1 = $K2577  )  ),  $C2577,  IF(  AND(  NOT(  "-" = J2576  ),  0 &lt; J2576  ),  J2576,  0  )  )</f>
        <v>937</v>
      </c>
      <c r="K2577" s="13" t="n">
        <f aca="false">IF(  1 = G2576,  1,  IF(  1 = I2576,  2,  IF(  OR(  "-" = K2576,  1 = M2576),  0,  K2576  )  )  )</f>
        <v>2</v>
      </c>
      <c r="L2577" s="12" t="n">
        <f aca="false">IF(  AND(  1 = K2577,  1 = M2577  ),  (C2577 - H2577) * 100,  IF(  AND( 2 = K2577,  1 = M2577  ),  (J2577 - C2577) * 100,  0  )  )</f>
        <v>0</v>
      </c>
      <c r="M2577" s="6" t="n">
        <f aca="false">IF(  OR(  AND(  1 = K2577,  1 = I2577  ),  AND(  2 =K2577,  1 = G2577  )  ),  1,  0  )</f>
        <v>0</v>
      </c>
      <c r="N2577" s="0" t="n">
        <f aca="false">IF(  AND(  1 = M2577,  0 &lt; L2577  ),  1,  0  )</f>
        <v>0</v>
      </c>
    </row>
    <row r="2578" customFormat="false" ht="12.8" hidden="false" customHeight="false" outlineLevel="0" collapsed="false">
      <c r="A2578" s="5" t="n">
        <v>41466</v>
      </c>
      <c r="B2578" s="6" t="n">
        <f aca="false">YEAR(A2578)</f>
        <v>2013</v>
      </c>
      <c r="C2578" s="7" t="n">
        <v>1220</v>
      </c>
      <c r="D2578" s="8" t="n">
        <f aca="false">AVERAGE($C2574:$C2578)</f>
        <v>1207.4</v>
      </c>
      <c r="E2578" s="8" t="n">
        <f aca="false">AVERAGE($C2554:$C2578)</f>
        <v>1091.44</v>
      </c>
      <c r="F2578" s="8" t="n">
        <f aca="false">AVERAGE($C2504:$C2578)</f>
        <v>1080.04</v>
      </c>
      <c r="G2578" s="4" t="n">
        <f aca="false">IF(  AND(  F2577 &lt; E2577,  F2578 &lt; E2578,  E2578 &lt; D2578  ),  1,  0  )</f>
        <v>1</v>
      </c>
      <c r="H2578" s="12" t="n">
        <f aca="false">IF(  AND(  1 = G2578,  OR(  0 = $K2578,  2 = $K2578  )  ),  $C2578,  IF(  AND(  NOT(  "-" = H2577  ),  0 &lt; H2577  ),  H2577,  0  )  )</f>
        <v>1220</v>
      </c>
      <c r="I2578" s="4" t="n">
        <f aca="false">IF(  AND(  E2577 &lt; F2577,  D2578 &lt; E2578,  E2578 &lt; F2578  ),  1,  0  )</f>
        <v>0</v>
      </c>
      <c r="J2578" s="12" t="n">
        <f aca="false">IF(  AND(  1 = I2578,  OR(  0 = $K2578,  1 = $K2578  )  ),  $C2578,  IF(  AND(  NOT(  "-" = J2577  ),  0 &lt; J2577  ),  J2577,  0  )  )</f>
        <v>937</v>
      </c>
      <c r="K2578" s="13" t="n">
        <f aca="false">IF(  1 = G2577,  1,  IF(  1 = I2577,  2,  IF(  OR(  "-" = K2577,  1 = M2577),  0,  K2577  )  )  )</f>
        <v>2</v>
      </c>
      <c r="L2578" s="12" t="n">
        <f aca="false">IF(  AND(  1 = K2578,  1 = M2578  ),  (C2578 - H2578) * 100,  IF(  AND( 2 = K2578,  1 = M2578  ),  (J2578 - C2578) * 100,  0  )  )</f>
        <v>-28300</v>
      </c>
      <c r="M2578" s="6" t="n">
        <f aca="false">IF(  OR(  AND(  1 = K2578,  1 = I2578  ),  AND(  2 =K2578,  1 = G2578  )  ),  1,  0  )</f>
        <v>1</v>
      </c>
      <c r="N2578" s="0" t="n">
        <f aca="false">IF(  AND(  1 = M2578,  0 &lt; L2578  ),  1,  0  )</f>
        <v>0</v>
      </c>
    </row>
    <row r="2579" customFormat="false" ht="12.8" hidden="false" customHeight="false" outlineLevel="0" collapsed="false">
      <c r="A2579" s="5" t="n">
        <v>41467</v>
      </c>
      <c r="B2579" s="6" t="n">
        <f aca="false">YEAR(A2579)</f>
        <v>2013</v>
      </c>
      <c r="C2579" s="7" t="n">
        <v>1208</v>
      </c>
      <c r="D2579" s="8" t="n">
        <f aca="false">AVERAGE($C2575:$C2579)</f>
        <v>1209.2</v>
      </c>
      <c r="E2579" s="8" t="n">
        <f aca="false">AVERAGE($C2555:$C2579)</f>
        <v>1102.36</v>
      </c>
      <c r="F2579" s="8" t="n">
        <f aca="false">AVERAGE($C2505:$C2579)</f>
        <v>1082.26666666667</v>
      </c>
      <c r="G2579" s="4" t="n">
        <f aca="false">IF(  AND(  F2578 &lt; E2578,  F2579 &lt; E2579,  E2579 &lt; D2579  ),  1,  0  )</f>
        <v>1</v>
      </c>
      <c r="H2579" s="12" t="n">
        <f aca="false">IF(  AND(  1 = G2579,  OR(  0 = $K2579,  2 = $K2579  )  ),  $C2579,  IF(  AND(  NOT(  "-" = H2578  ),  0 &lt; H2578  ),  H2578,  0  )  )</f>
        <v>1220</v>
      </c>
      <c r="I2579" s="4" t="n">
        <f aca="false">IF(  AND(  E2578 &lt; F2578,  D2579 &lt; E2579,  E2579 &lt; F2579  ),  1,  0  )</f>
        <v>0</v>
      </c>
      <c r="J2579" s="12" t="n">
        <f aca="false">IF(  AND(  1 = I2579,  OR(  0 = $K2579,  1 = $K2579  )  ),  $C2579,  IF(  AND(  NOT(  "-" = J2578  ),  0 &lt; J2578  ),  J2578,  0  )  )</f>
        <v>937</v>
      </c>
      <c r="K2579" s="13" t="n">
        <f aca="false">IF(  1 = G2578,  1,  IF(  1 = I2578,  2,  IF(  OR(  "-" = K2578,  1 = M2578),  0,  K2578  )  )  )</f>
        <v>1</v>
      </c>
      <c r="L2579" s="12" t="n">
        <f aca="false">IF(  AND(  1 = K2579,  1 = M2579  ),  (C2579 - H2579) * 100,  IF(  AND( 2 = K2579,  1 = M2579  ),  (J2579 - C2579) * 100,  0  )  )</f>
        <v>0</v>
      </c>
      <c r="M2579" s="6" t="n">
        <f aca="false">IF(  OR(  AND(  1 = K2579,  1 = I2579  ),  AND(  2 =K2579,  1 = G2579  )  ),  1,  0  )</f>
        <v>0</v>
      </c>
      <c r="N2579" s="0" t="n">
        <f aca="false">IF(  AND(  1 = M2579,  0 &lt; L2579  ),  1,  0  )</f>
        <v>0</v>
      </c>
    </row>
    <row r="2580" customFormat="false" ht="12.8" hidden="false" customHeight="false" outlineLevel="0" collapsed="false">
      <c r="A2580" s="5" t="n">
        <v>41471</v>
      </c>
      <c r="B2580" s="6" t="n">
        <f aca="false">YEAR(A2580)</f>
        <v>2013</v>
      </c>
      <c r="C2580" s="7" t="n">
        <v>1272</v>
      </c>
      <c r="D2580" s="8" t="n">
        <f aca="false">AVERAGE($C2576:$C2580)</f>
        <v>1227.8</v>
      </c>
      <c r="E2580" s="8" t="n">
        <f aca="false">AVERAGE($C2556:$C2580)</f>
        <v>1114.12</v>
      </c>
      <c r="F2580" s="8" t="n">
        <f aca="false">AVERAGE($C2506:$C2580)</f>
        <v>1085.61333333333</v>
      </c>
      <c r="G2580" s="4" t="n">
        <f aca="false">IF(  AND(  F2579 &lt; E2579,  F2580 &lt; E2580,  E2580 &lt; D2580  ),  1,  0  )</f>
        <v>1</v>
      </c>
      <c r="H2580" s="12" t="n">
        <f aca="false">IF(  AND(  1 = G2580,  OR(  0 = $K2580,  2 = $K2580  )  ),  $C2580,  IF(  AND(  NOT(  "-" = H2579  ),  0 &lt; H2579  ),  H2579,  0  )  )</f>
        <v>1220</v>
      </c>
      <c r="I2580" s="4" t="n">
        <f aca="false">IF(  AND(  E2579 &lt; F2579,  D2580 &lt; E2580,  E2580 &lt; F2580  ),  1,  0  )</f>
        <v>0</v>
      </c>
      <c r="J2580" s="12" t="n">
        <f aca="false">IF(  AND(  1 = I2580,  OR(  0 = $K2580,  1 = $K2580  )  ),  $C2580,  IF(  AND(  NOT(  "-" = J2579  ),  0 &lt; J2579  ),  J2579,  0  )  )</f>
        <v>937</v>
      </c>
      <c r="K2580" s="13" t="n">
        <f aca="false">IF(  1 = G2579,  1,  IF(  1 = I2579,  2,  IF(  OR(  "-" = K2579,  1 = M2579),  0,  K2579  )  )  )</f>
        <v>1</v>
      </c>
      <c r="L2580" s="12" t="n">
        <f aca="false">IF(  AND(  1 = K2580,  1 = M2580  ),  (C2580 - H2580) * 100,  IF(  AND( 2 = K2580,  1 = M2580  ),  (J2580 - C2580) * 100,  0  )  )</f>
        <v>0</v>
      </c>
      <c r="M2580" s="6" t="n">
        <f aca="false">IF(  OR(  AND(  1 = K2580,  1 = I2580  ),  AND(  2 =K2580,  1 = G2580  )  ),  1,  0  )</f>
        <v>0</v>
      </c>
      <c r="N2580" s="0" t="n">
        <f aca="false">IF(  AND(  1 = M2580,  0 &lt; L2580  ),  1,  0  )</f>
        <v>0</v>
      </c>
    </row>
    <row r="2581" customFormat="false" ht="12.8" hidden="false" customHeight="false" outlineLevel="0" collapsed="false">
      <c r="A2581" s="5" t="n">
        <v>41472</v>
      </c>
      <c r="B2581" s="6" t="n">
        <f aca="false">YEAR(A2581)</f>
        <v>2013</v>
      </c>
      <c r="C2581" s="7" t="n">
        <v>1354</v>
      </c>
      <c r="D2581" s="8" t="n">
        <f aca="false">AVERAGE($C2577:$C2581)</f>
        <v>1255.4</v>
      </c>
      <c r="E2581" s="8" t="n">
        <f aca="false">AVERAGE($C2557:$C2581)</f>
        <v>1130.08</v>
      </c>
      <c r="F2581" s="8" t="n">
        <f aca="false">AVERAGE($C2507:$C2581)</f>
        <v>1090.12</v>
      </c>
      <c r="G2581" s="4" t="n">
        <f aca="false">IF(  AND(  F2580 &lt; E2580,  F2581 &lt; E2581,  E2581 &lt; D2581  ),  1,  0  )</f>
        <v>1</v>
      </c>
      <c r="H2581" s="12" t="n">
        <f aca="false">IF(  AND(  1 = G2581,  OR(  0 = $K2581,  2 = $K2581  )  ),  $C2581,  IF(  AND(  NOT(  "-" = H2580  ),  0 &lt; H2580  ),  H2580,  0  )  )</f>
        <v>1220</v>
      </c>
      <c r="I2581" s="4" t="n">
        <f aca="false">IF(  AND(  E2580 &lt; F2580,  D2581 &lt; E2581,  E2581 &lt; F2581  ),  1,  0  )</f>
        <v>0</v>
      </c>
      <c r="J2581" s="12" t="n">
        <f aca="false">IF(  AND(  1 = I2581,  OR(  0 = $K2581,  1 = $K2581  )  ),  $C2581,  IF(  AND(  NOT(  "-" = J2580  ),  0 &lt; J2580  ),  J2580,  0  )  )</f>
        <v>937</v>
      </c>
      <c r="K2581" s="13" t="n">
        <f aca="false">IF(  1 = G2580,  1,  IF(  1 = I2580,  2,  IF(  OR(  "-" = K2580,  1 = M2580),  0,  K2580  )  )  )</f>
        <v>1</v>
      </c>
      <c r="L2581" s="12" t="n">
        <f aca="false">IF(  AND(  1 = K2581,  1 = M2581  ),  (C2581 - H2581) * 100,  IF(  AND( 2 = K2581,  1 = M2581  ),  (J2581 - C2581) * 100,  0  )  )</f>
        <v>0</v>
      </c>
      <c r="M2581" s="6" t="n">
        <f aca="false">IF(  OR(  AND(  1 = K2581,  1 = I2581  ),  AND(  2 =K2581,  1 = G2581  )  ),  1,  0  )</f>
        <v>0</v>
      </c>
      <c r="N2581" s="0" t="n">
        <f aca="false">IF(  AND(  1 = M2581,  0 &lt; L2581  ),  1,  0  )</f>
        <v>0</v>
      </c>
    </row>
    <row r="2582" customFormat="false" ht="12.8" hidden="false" customHeight="false" outlineLevel="0" collapsed="false">
      <c r="A2582" s="5" t="n">
        <v>41473</v>
      </c>
      <c r="B2582" s="6" t="n">
        <f aca="false">YEAR(A2582)</f>
        <v>2013</v>
      </c>
      <c r="C2582" s="7" t="n">
        <v>1305</v>
      </c>
      <c r="D2582" s="8" t="n">
        <f aca="false">AVERAGE($C2578:$C2582)</f>
        <v>1271.8</v>
      </c>
      <c r="E2582" s="8" t="n">
        <f aca="false">AVERAGE($C2558:$C2582)</f>
        <v>1144.4</v>
      </c>
      <c r="F2582" s="8" t="n">
        <f aca="false">AVERAGE($C2508:$C2582)</f>
        <v>1094.16</v>
      </c>
      <c r="G2582" s="4" t="n">
        <f aca="false">IF(  AND(  F2581 &lt; E2581,  F2582 &lt; E2582,  E2582 &lt; D2582  ),  1,  0  )</f>
        <v>1</v>
      </c>
      <c r="H2582" s="12" t="n">
        <f aca="false">IF(  AND(  1 = G2582,  OR(  0 = $K2582,  2 = $K2582  )  ),  $C2582,  IF(  AND(  NOT(  "-" = H2581  ),  0 &lt; H2581  ),  H2581,  0  )  )</f>
        <v>1220</v>
      </c>
      <c r="I2582" s="4" t="n">
        <f aca="false">IF(  AND(  E2581 &lt; F2581,  D2582 &lt; E2582,  E2582 &lt; F2582  ),  1,  0  )</f>
        <v>0</v>
      </c>
      <c r="J2582" s="12" t="n">
        <f aca="false">IF(  AND(  1 = I2582,  OR(  0 = $K2582,  1 = $K2582  )  ),  $C2582,  IF(  AND(  NOT(  "-" = J2581  ),  0 &lt; J2581  ),  J2581,  0  )  )</f>
        <v>937</v>
      </c>
      <c r="K2582" s="13" t="n">
        <f aca="false">IF(  1 = G2581,  1,  IF(  1 = I2581,  2,  IF(  OR(  "-" = K2581,  1 = M2581),  0,  K2581  )  )  )</f>
        <v>1</v>
      </c>
      <c r="L2582" s="12" t="n">
        <f aca="false">IF(  AND(  1 = K2582,  1 = M2582  ),  (C2582 - H2582) * 100,  IF(  AND( 2 = K2582,  1 = M2582  ),  (J2582 - C2582) * 100,  0  )  )</f>
        <v>0</v>
      </c>
      <c r="M2582" s="6" t="n">
        <f aca="false">IF(  OR(  AND(  1 = K2582,  1 = I2582  ),  AND(  2 =K2582,  1 = G2582  )  ),  1,  0  )</f>
        <v>0</v>
      </c>
      <c r="N2582" s="0" t="n">
        <f aca="false">IF(  AND(  1 = M2582,  0 &lt; L2582  ),  1,  0  )</f>
        <v>0</v>
      </c>
    </row>
    <row r="2583" customFormat="false" ht="12.8" hidden="false" customHeight="false" outlineLevel="0" collapsed="false">
      <c r="A2583" s="5" t="n">
        <v>41474</v>
      </c>
      <c r="B2583" s="6" t="n">
        <f aca="false">YEAR(A2583)</f>
        <v>2013</v>
      </c>
      <c r="C2583" s="7" t="n">
        <v>1351</v>
      </c>
      <c r="D2583" s="8" t="n">
        <f aca="false">AVERAGE($C2579:$C2583)</f>
        <v>1298</v>
      </c>
      <c r="E2583" s="8" t="n">
        <f aca="false">AVERAGE($C2559:$C2583)</f>
        <v>1160.96</v>
      </c>
      <c r="F2583" s="8" t="n">
        <f aca="false">AVERAGE($C2509:$C2583)</f>
        <v>1098.98666666667</v>
      </c>
      <c r="G2583" s="4" t="n">
        <f aca="false">IF(  AND(  F2582 &lt; E2582,  F2583 &lt; E2583,  E2583 &lt; D2583  ),  1,  0  )</f>
        <v>1</v>
      </c>
      <c r="H2583" s="12" t="n">
        <f aca="false">IF(  AND(  1 = G2583,  OR(  0 = $K2583,  2 = $K2583  )  ),  $C2583,  IF(  AND(  NOT(  "-" = H2582  ),  0 &lt; H2582  ),  H2582,  0  )  )</f>
        <v>1220</v>
      </c>
      <c r="I2583" s="4" t="n">
        <f aca="false">IF(  AND(  E2582 &lt; F2582,  D2583 &lt; E2583,  E2583 &lt; F2583  ),  1,  0  )</f>
        <v>0</v>
      </c>
      <c r="J2583" s="12" t="n">
        <f aca="false">IF(  AND(  1 = I2583,  OR(  0 = $K2583,  1 = $K2583  )  ),  $C2583,  IF(  AND(  NOT(  "-" = J2582  ),  0 &lt; J2582  ),  J2582,  0  )  )</f>
        <v>937</v>
      </c>
      <c r="K2583" s="13" t="n">
        <f aca="false">IF(  1 = G2582,  1,  IF(  1 = I2582,  2,  IF(  OR(  "-" = K2582,  1 = M2582),  0,  K2582  )  )  )</f>
        <v>1</v>
      </c>
      <c r="L2583" s="12" t="n">
        <f aca="false">IF(  AND(  1 = K2583,  1 = M2583  ),  (C2583 - H2583) * 100,  IF(  AND( 2 = K2583,  1 = M2583  ),  (J2583 - C2583) * 100,  0  )  )</f>
        <v>0</v>
      </c>
      <c r="M2583" s="6" t="n">
        <f aca="false">IF(  OR(  AND(  1 = K2583,  1 = I2583  ),  AND(  2 =K2583,  1 = G2583  )  ),  1,  0  )</f>
        <v>0</v>
      </c>
      <c r="N2583" s="0" t="n">
        <f aca="false">IF(  AND(  1 = M2583,  0 &lt; L2583  ),  1,  0  )</f>
        <v>0</v>
      </c>
    </row>
    <row r="2584" customFormat="false" ht="12.8" hidden="false" customHeight="false" outlineLevel="0" collapsed="false">
      <c r="A2584" s="5" t="n">
        <v>41477</v>
      </c>
      <c r="B2584" s="6" t="n">
        <f aca="false">YEAR(A2584)</f>
        <v>2013</v>
      </c>
      <c r="C2584" s="7" t="n">
        <v>1405</v>
      </c>
      <c r="D2584" s="8" t="n">
        <f aca="false">AVERAGE($C2580:$C2584)</f>
        <v>1337.4</v>
      </c>
      <c r="E2584" s="8" t="n">
        <f aca="false">AVERAGE($C2560:$C2584)</f>
        <v>1179</v>
      </c>
      <c r="F2584" s="8" t="n">
        <f aca="false">AVERAGE($C2510:$C2584)</f>
        <v>1104.70666666667</v>
      </c>
      <c r="G2584" s="4" t="n">
        <f aca="false">IF(  AND(  F2583 &lt; E2583,  F2584 &lt; E2584,  E2584 &lt; D2584  ),  1,  0  )</f>
        <v>1</v>
      </c>
      <c r="H2584" s="12" t="n">
        <f aca="false">IF(  AND(  1 = G2584,  OR(  0 = $K2584,  2 = $K2584  )  ),  $C2584,  IF(  AND(  NOT(  "-" = H2583  ),  0 &lt; H2583  ),  H2583,  0  )  )</f>
        <v>1220</v>
      </c>
      <c r="I2584" s="4" t="n">
        <f aca="false">IF(  AND(  E2583 &lt; F2583,  D2584 &lt; E2584,  E2584 &lt; F2584  ),  1,  0  )</f>
        <v>0</v>
      </c>
      <c r="J2584" s="12" t="n">
        <f aca="false">IF(  AND(  1 = I2584,  OR(  0 = $K2584,  1 = $K2584  )  ),  $C2584,  IF(  AND(  NOT(  "-" = J2583  ),  0 &lt; J2583  ),  J2583,  0  )  )</f>
        <v>937</v>
      </c>
      <c r="K2584" s="13" t="n">
        <f aca="false">IF(  1 = G2583,  1,  IF(  1 = I2583,  2,  IF(  OR(  "-" = K2583,  1 = M2583),  0,  K2583  )  )  )</f>
        <v>1</v>
      </c>
      <c r="L2584" s="12" t="n">
        <f aca="false">IF(  AND(  1 = K2584,  1 = M2584  ),  (C2584 - H2584) * 100,  IF(  AND( 2 = K2584,  1 = M2584  ),  (J2584 - C2584) * 100,  0  )  )</f>
        <v>0</v>
      </c>
      <c r="M2584" s="6" t="n">
        <f aca="false">IF(  OR(  AND(  1 = K2584,  1 = I2584  ),  AND(  2 =K2584,  1 = G2584  )  ),  1,  0  )</f>
        <v>0</v>
      </c>
      <c r="N2584" s="0" t="n">
        <f aca="false">IF(  AND(  1 = M2584,  0 &lt; L2584  ),  1,  0  )</f>
        <v>0</v>
      </c>
    </row>
    <row r="2585" customFormat="false" ht="12.8" hidden="false" customHeight="false" outlineLevel="0" collapsed="false">
      <c r="A2585" s="5" t="n">
        <v>41478</v>
      </c>
      <c r="B2585" s="6" t="n">
        <f aca="false">YEAR(A2585)</f>
        <v>2013</v>
      </c>
      <c r="C2585" s="7" t="n">
        <v>1391</v>
      </c>
      <c r="D2585" s="8" t="n">
        <f aca="false">AVERAGE($C2581:$C2585)</f>
        <v>1361.2</v>
      </c>
      <c r="E2585" s="8" t="n">
        <f aca="false">AVERAGE($C2561:$C2585)</f>
        <v>1193.52</v>
      </c>
      <c r="F2585" s="8" t="n">
        <f aca="false">AVERAGE($C2511:$C2585)</f>
        <v>1109.98666666667</v>
      </c>
      <c r="G2585" s="4" t="n">
        <f aca="false">IF(  AND(  F2584 &lt; E2584,  F2585 &lt; E2585,  E2585 &lt; D2585  ),  1,  0  )</f>
        <v>1</v>
      </c>
      <c r="H2585" s="12" t="n">
        <f aca="false">IF(  AND(  1 = G2585,  OR(  0 = $K2585,  2 = $K2585  )  ),  $C2585,  IF(  AND(  NOT(  "-" = H2584  ),  0 &lt; H2584  ),  H2584,  0  )  )</f>
        <v>1220</v>
      </c>
      <c r="I2585" s="4" t="n">
        <f aca="false">IF(  AND(  E2584 &lt; F2584,  D2585 &lt; E2585,  E2585 &lt; F2585  ),  1,  0  )</f>
        <v>0</v>
      </c>
      <c r="J2585" s="12" t="n">
        <f aca="false">IF(  AND(  1 = I2585,  OR(  0 = $K2585,  1 = $K2585  )  ),  $C2585,  IF(  AND(  NOT(  "-" = J2584  ),  0 &lt; J2584  ),  J2584,  0  )  )</f>
        <v>937</v>
      </c>
      <c r="K2585" s="13" t="n">
        <f aca="false">IF(  1 = G2584,  1,  IF(  1 = I2584,  2,  IF(  OR(  "-" = K2584,  1 = M2584),  0,  K2584  )  )  )</f>
        <v>1</v>
      </c>
      <c r="L2585" s="12" t="n">
        <f aca="false">IF(  AND(  1 = K2585,  1 = M2585  ),  (C2585 - H2585) * 100,  IF(  AND( 2 = K2585,  1 = M2585  ),  (J2585 - C2585) * 100,  0  )  )</f>
        <v>0</v>
      </c>
      <c r="M2585" s="6" t="n">
        <f aca="false">IF(  OR(  AND(  1 = K2585,  1 = I2585  ),  AND(  2 =K2585,  1 = G2585  )  ),  1,  0  )</f>
        <v>0</v>
      </c>
      <c r="N2585" s="0" t="n">
        <f aca="false">IF(  AND(  1 = M2585,  0 &lt; L2585  ),  1,  0  )</f>
        <v>0</v>
      </c>
    </row>
    <row r="2586" customFormat="false" ht="12.8" hidden="false" customHeight="false" outlineLevel="0" collapsed="false">
      <c r="A2586" s="5" t="n">
        <v>41479</v>
      </c>
      <c r="B2586" s="6" t="n">
        <f aca="false">YEAR(A2586)</f>
        <v>2013</v>
      </c>
      <c r="C2586" s="7" t="n">
        <v>1402</v>
      </c>
      <c r="D2586" s="8" t="n">
        <f aca="false">AVERAGE($C2582:$C2586)</f>
        <v>1370.8</v>
      </c>
      <c r="E2586" s="8" t="n">
        <f aca="false">AVERAGE($C2562:$C2586)</f>
        <v>1207.76</v>
      </c>
      <c r="F2586" s="8" t="n">
        <f aca="false">AVERAGE($C2512:$C2586)</f>
        <v>1115.26666666667</v>
      </c>
      <c r="G2586" s="4" t="n">
        <f aca="false">IF(  AND(  F2585 &lt; E2585,  F2586 &lt; E2586,  E2586 &lt; D2586  ),  1,  0  )</f>
        <v>1</v>
      </c>
      <c r="H2586" s="12" t="n">
        <f aca="false">IF(  AND(  1 = G2586,  OR(  0 = $K2586,  2 = $K2586  )  ),  $C2586,  IF(  AND(  NOT(  "-" = H2585  ),  0 &lt; H2585  ),  H2585,  0  )  )</f>
        <v>1220</v>
      </c>
      <c r="I2586" s="4" t="n">
        <f aca="false">IF(  AND(  E2585 &lt; F2585,  D2586 &lt; E2586,  E2586 &lt; F2586  ),  1,  0  )</f>
        <v>0</v>
      </c>
      <c r="J2586" s="12" t="n">
        <f aca="false">IF(  AND(  1 = I2586,  OR(  0 = $K2586,  1 = $K2586  )  ),  $C2586,  IF(  AND(  NOT(  "-" = J2585  ),  0 &lt; J2585  ),  J2585,  0  )  )</f>
        <v>937</v>
      </c>
      <c r="K2586" s="13" t="n">
        <f aca="false">IF(  1 = G2585,  1,  IF(  1 = I2585,  2,  IF(  OR(  "-" = K2585,  1 = M2585),  0,  K2585  )  )  )</f>
        <v>1</v>
      </c>
      <c r="L2586" s="12" t="n">
        <f aca="false">IF(  AND(  1 = K2586,  1 = M2586  ),  (C2586 - H2586) * 100,  IF(  AND( 2 = K2586,  1 = M2586  ),  (J2586 - C2586) * 100,  0  )  )</f>
        <v>0</v>
      </c>
      <c r="M2586" s="6" t="n">
        <f aca="false">IF(  OR(  AND(  1 = K2586,  1 = I2586  ),  AND(  2 =K2586,  1 = G2586  )  ),  1,  0  )</f>
        <v>0</v>
      </c>
      <c r="N2586" s="0" t="n">
        <f aca="false">IF(  AND(  1 = M2586,  0 &lt; L2586  ),  1,  0  )</f>
        <v>0</v>
      </c>
    </row>
    <row r="2587" customFormat="false" ht="12.8" hidden="false" customHeight="false" outlineLevel="0" collapsed="false">
      <c r="A2587" s="5" t="n">
        <v>41480</v>
      </c>
      <c r="B2587" s="6" t="n">
        <f aca="false">YEAR(A2587)</f>
        <v>2013</v>
      </c>
      <c r="C2587" s="7" t="n">
        <v>1347</v>
      </c>
      <c r="D2587" s="8" t="n">
        <f aca="false">AVERAGE($C2583:$C2587)</f>
        <v>1379.2</v>
      </c>
      <c r="E2587" s="8" t="n">
        <f aca="false">AVERAGE($C2563:$C2587)</f>
        <v>1217.6</v>
      </c>
      <c r="F2587" s="8" t="n">
        <f aca="false">AVERAGE($C2513:$C2587)</f>
        <v>1119.50666666667</v>
      </c>
      <c r="G2587" s="4" t="n">
        <f aca="false">IF(  AND(  F2586 &lt; E2586,  F2587 &lt; E2587,  E2587 &lt; D2587  ),  1,  0  )</f>
        <v>1</v>
      </c>
      <c r="H2587" s="12" t="n">
        <f aca="false">IF(  AND(  1 = G2587,  OR(  0 = $K2587,  2 = $K2587  )  ),  $C2587,  IF(  AND(  NOT(  "-" = H2586  ),  0 &lt; H2586  ),  H2586,  0  )  )</f>
        <v>1220</v>
      </c>
      <c r="I2587" s="4" t="n">
        <f aca="false">IF(  AND(  E2586 &lt; F2586,  D2587 &lt; E2587,  E2587 &lt; F2587  ),  1,  0  )</f>
        <v>0</v>
      </c>
      <c r="J2587" s="12" t="n">
        <f aca="false">IF(  AND(  1 = I2587,  OR(  0 = $K2587,  1 = $K2587  )  ),  $C2587,  IF(  AND(  NOT(  "-" = J2586  ),  0 &lt; J2586  ),  J2586,  0  )  )</f>
        <v>937</v>
      </c>
      <c r="K2587" s="13" t="n">
        <f aca="false">IF(  1 = G2586,  1,  IF(  1 = I2586,  2,  IF(  OR(  "-" = K2586,  1 = M2586),  0,  K2586  )  )  )</f>
        <v>1</v>
      </c>
      <c r="L2587" s="12" t="n">
        <f aca="false">IF(  AND(  1 = K2587,  1 = M2587  ),  (C2587 - H2587) * 100,  IF(  AND( 2 = K2587,  1 = M2587  ),  (J2587 - C2587) * 100,  0  )  )</f>
        <v>0</v>
      </c>
      <c r="M2587" s="6" t="n">
        <f aca="false">IF(  OR(  AND(  1 = K2587,  1 = I2587  ),  AND(  2 =K2587,  1 = G2587  )  ),  1,  0  )</f>
        <v>0</v>
      </c>
      <c r="N2587" s="0" t="n">
        <f aca="false">IF(  AND(  1 = M2587,  0 &lt; L2587  ),  1,  0  )</f>
        <v>0</v>
      </c>
    </row>
    <row r="2588" customFormat="false" ht="12.8" hidden="false" customHeight="false" outlineLevel="0" collapsed="false">
      <c r="A2588" s="5" t="n">
        <v>41481</v>
      </c>
      <c r="B2588" s="6" t="n">
        <f aca="false">YEAR(A2588)</f>
        <v>2013</v>
      </c>
      <c r="C2588" s="7" t="n">
        <v>1320</v>
      </c>
      <c r="D2588" s="8" t="n">
        <f aca="false">AVERAGE($C2584:$C2588)</f>
        <v>1373</v>
      </c>
      <c r="E2588" s="8" t="n">
        <f aca="false">AVERAGE($C2564:$C2588)</f>
        <v>1227.04</v>
      </c>
      <c r="F2588" s="8" t="n">
        <f aca="false">AVERAGE($C2514:$C2588)</f>
        <v>1122.90666666667</v>
      </c>
      <c r="G2588" s="4" t="n">
        <f aca="false">IF(  AND(  F2587 &lt; E2587,  F2588 &lt; E2588,  E2588 &lt; D2588  ),  1,  0  )</f>
        <v>1</v>
      </c>
      <c r="H2588" s="12" t="n">
        <f aca="false">IF(  AND(  1 = G2588,  OR(  0 = $K2588,  2 = $K2588  )  ),  $C2588,  IF(  AND(  NOT(  "-" = H2587  ),  0 &lt; H2587  ),  H2587,  0  )  )</f>
        <v>1220</v>
      </c>
      <c r="I2588" s="4" t="n">
        <f aca="false">IF(  AND(  E2587 &lt; F2587,  D2588 &lt; E2588,  E2588 &lt; F2588  ),  1,  0  )</f>
        <v>0</v>
      </c>
      <c r="J2588" s="12" t="n">
        <f aca="false">IF(  AND(  1 = I2588,  OR(  0 = $K2588,  1 = $K2588  )  ),  $C2588,  IF(  AND(  NOT(  "-" = J2587  ),  0 &lt; J2587  ),  J2587,  0  )  )</f>
        <v>937</v>
      </c>
      <c r="K2588" s="13" t="n">
        <f aca="false">IF(  1 = G2587,  1,  IF(  1 = I2587,  2,  IF(  OR(  "-" = K2587,  1 = M2587),  0,  K2587  )  )  )</f>
        <v>1</v>
      </c>
      <c r="L2588" s="12" t="n">
        <f aca="false">IF(  AND(  1 = K2588,  1 = M2588  ),  (C2588 - H2588) * 100,  IF(  AND( 2 = K2588,  1 = M2588  ),  (J2588 - C2588) * 100,  0  )  )</f>
        <v>0</v>
      </c>
      <c r="M2588" s="6" t="n">
        <f aca="false">IF(  OR(  AND(  1 = K2588,  1 = I2588  ),  AND(  2 =K2588,  1 = G2588  )  ),  1,  0  )</f>
        <v>0</v>
      </c>
      <c r="N2588" s="0" t="n">
        <f aca="false">IF(  AND(  1 = M2588,  0 &lt; L2588  ),  1,  0  )</f>
        <v>0</v>
      </c>
    </row>
    <row r="2589" customFormat="false" ht="12.8" hidden="false" customHeight="false" outlineLevel="0" collapsed="false">
      <c r="A2589" s="5" t="n">
        <v>41484</v>
      </c>
      <c r="B2589" s="6" t="n">
        <f aca="false">YEAR(A2589)</f>
        <v>2013</v>
      </c>
      <c r="C2589" s="7" t="n">
        <v>1287</v>
      </c>
      <c r="D2589" s="8" t="n">
        <f aca="false">AVERAGE($C2585:$C2589)</f>
        <v>1349.4</v>
      </c>
      <c r="E2589" s="8" t="n">
        <f aca="false">AVERAGE($C2565:$C2589)</f>
        <v>1234.8</v>
      </c>
      <c r="F2589" s="8" t="n">
        <f aca="false">AVERAGE($C2515:$C2589)</f>
        <v>1125.88</v>
      </c>
      <c r="G2589" s="4" t="n">
        <f aca="false">IF(  AND(  F2588 &lt; E2588,  F2589 &lt; E2589,  E2589 &lt; D2589  ),  1,  0  )</f>
        <v>1</v>
      </c>
      <c r="H2589" s="12" t="n">
        <f aca="false">IF(  AND(  1 = G2589,  OR(  0 = $K2589,  2 = $K2589  )  ),  $C2589,  IF(  AND(  NOT(  "-" = H2588  ),  0 &lt; H2588  ),  H2588,  0  )  )</f>
        <v>1220</v>
      </c>
      <c r="I2589" s="4" t="n">
        <f aca="false">IF(  AND(  E2588 &lt; F2588,  D2589 &lt; E2589,  E2589 &lt; F2589  ),  1,  0  )</f>
        <v>0</v>
      </c>
      <c r="J2589" s="12" t="n">
        <f aca="false">IF(  AND(  1 = I2589,  OR(  0 = $K2589,  1 = $K2589  )  ),  $C2589,  IF(  AND(  NOT(  "-" = J2588  ),  0 &lt; J2588  ),  J2588,  0  )  )</f>
        <v>937</v>
      </c>
      <c r="K2589" s="13" t="n">
        <f aca="false">IF(  1 = G2588,  1,  IF(  1 = I2588,  2,  IF(  OR(  "-" = K2588,  1 = M2588),  0,  K2588  )  )  )</f>
        <v>1</v>
      </c>
      <c r="L2589" s="12" t="n">
        <f aca="false">IF(  AND(  1 = K2589,  1 = M2589  ),  (C2589 - H2589) * 100,  IF(  AND( 2 = K2589,  1 = M2589  ),  (J2589 - C2589) * 100,  0  )  )</f>
        <v>0</v>
      </c>
      <c r="M2589" s="6" t="n">
        <f aca="false">IF(  OR(  AND(  1 = K2589,  1 = I2589  ),  AND(  2 =K2589,  1 = G2589  )  ),  1,  0  )</f>
        <v>0</v>
      </c>
      <c r="N2589" s="0" t="n">
        <f aca="false">IF(  AND(  1 = M2589,  0 &lt; L2589  ),  1,  0  )</f>
        <v>0</v>
      </c>
    </row>
    <row r="2590" customFormat="false" ht="12.8" hidden="false" customHeight="false" outlineLevel="0" collapsed="false">
      <c r="A2590" s="5" t="n">
        <v>41485</v>
      </c>
      <c r="B2590" s="6" t="n">
        <f aca="false">YEAR(A2590)</f>
        <v>2013</v>
      </c>
      <c r="C2590" s="7" t="n">
        <v>1307</v>
      </c>
      <c r="D2590" s="8" t="n">
        <f aca="false">AVERAGE($C2586:$C2590)</f>
        <v>1332.6</v>
      </c>
      <c r="E2590" s="8" t="n">
        <f aca="false">AVERAGE($C2566:$C2590)</f>
        <v>1243.44</v>
      </c>
      <c r="F2590" s="8" t="n">
        <f aca="false">AVERAGE($C2516:$C2590)</f>
        <v>1127.46666666667</v>
      </c>
      <c r="G2590" s="4" t="n">
        <f aca="false">IF(  AND(  F2589 &lt; E2589,  F2590 &lt; E2590,  E2590 &lt; D2590  ),  1,  0  )</f>
        <v>1</v>
      </c>
      <c r="H2590" s="12" t="n">
        <f aca="false">IF(  AND(  1 = G2590,  OR(  0 = $K2590,  2 = $K2590  )  ),  $C2590,  IF(  AND(  NOT(  "-" = H2589  ),  0 &lt; H2589  ),  H2589,  0  )  )</f>
        <v>1220</v>
      </c>
      <c r="I2590" s="4" t="n">
        <f aca="false">IF(  AND(  E2589 &lt; F2589,  D2590 &lt; E2590,  E2590 &lt; F2590  ),  1,  0  )</f>
        <v>0</v>
      </c>
      <c r="J2590" s="12" t="n">
        <f aca="false">IF(  AND(  1 = I2590,  OR(  0 = $K2590,  1 = $K2590  )  ),  $C2590,  IF(  AND(  NOT(  "-" = J2589  ),  0 &lt; J2589  ),  J2589,  0  )  )</f>
        <v>937</v>
      </c>
      <c r="K2590" s="13" t="n">
        <f aca="false">IF(  1 = G2589,  1,  IF(  1 = I2589,  2,  IF(  OR(  "-" = K2589,  1 = M2589),  0,  K2589  )  )  )</f>
        <v>1</v>
      </c>
      <c r="L2590" s="12" t="n">
        <f aca="false">IF(  AND(  1 = K2590,  1 = M2590  ),  (C2590 - H2590) * 100,  IF(  AND( 2 = K2590,  1 = M2590  ),  (J2590 - C2590) * 100,  0  )  )</f>
        <v>0</v>
      </c>
      <c r="M2590" s="6" t="n">
        <f aca="false">IF(  OR(  AND(  1 = K2590,  1 = I2590  ),  AND(  2 =K2590,  1 = G2590  )  ),  1,  0  )</f>
        <v>0</v>
      </c>
      <c r="N2590" s="0" t="n">
        <f aca="false">IF(  AND(  1 = M2590,  0 &lt; L2590  ),  1,  0  )</f>
        <v>0</v>
      </c>
    </row>
    <row r="2591" customFormat="false" ht="12.8" hidden="false" customHeight="false" outlineLevel="0" collapsed="false">
      <c r="A2591" s="5" t="n">
        <v>41486</v>
      </c>
      <c r="B2591" s="6" t="n">
        <f aca="false">YEAR(A2591)</f>
        <v>2013</v>
      </c>
      <c r="C2591" s="7" t="n">
        <v>1242</v>
      </c>
      <c r="D2591" s="8" t="n">
        <f aca="false">AVERAGE($C2587:$C2591)</f>
        <v>1300.6</v>
      </c>
      <c r="E2591" s="8" t="n">
        <f aca="false">AVERAGE($C2567:$C2591)</f>
        <v>1250.44</v>
      </c>
      <c r="F2591" s="8" t="n">
        <f aca="false">AVERAGE($C2517:$C2591)</f>
        <v>1128.37333333333</v>
      </c>
      <c r="G2591" s="4" t="n">
        <f aca="false">IF(  AND(  F2590 &lt; E2590,  F2591 &lt; E2591,  E2591 &lt; D2591  ),  1,  0  )</f>
        <v>1</v>
      </c>
      <c r="H2591" s="12" t="n">
        <f aca="false">IF(  AND(  1 = G2591,  OR(  0 = $K2591,  2 = $K2591  )  ),  $C2591,  IF(  AND(  NOT(  "-" = H2590  ),  0 &lt; H2590  ),  H2590,  0  )  )</f>
        <v>1220</v>
      </c>
      <c r="I2591" s="4" t="n">
        <f aca="false">IF(  AND(  E2590 &lt; F2590,  D2591 &lt; E2591,  E2591 &lt; F2591  ),  1,  0  )</f>
        <v>0</v>
      </c>
      <c r="J2591" s="12" t="n">
        <f aca="false">IF(  AND(  1 = I2591,  OR(  0 = $K2591,  1 = $K2591  )  ),  $C2591,  IF(  AND(  NOT(  "-" = J2590  ),  0 &lt; J2590  ),  J2590,  0  )  )</f>
        <v>937</v>
      </c>
      <c r="K2591" s="13" t="n">
        <f aca="false">IF(  1 = G2590,  1,  IF(  1 = I2590,  2,  IF(  OR(  "-" = K2590,  1 = M2590),  0,  K2590  )  )  )</f>
        <v>1</v>
      </c>
      <c r="L2591" s="12" t="n">
        <f aca="false">IF(  AND(  1 = K2591,  1 = M2591  ),  (C2591 - H2591) * 100,  IF(  AND( 2 = K2591,  1 = M2591  ),  (J2591 - C2591) * 100,  0  )  )</f>
        <v>0</v>
      </c>
      <c r="M2591" s="6" t="n">
        <f aca="false">IF(  OR(  AND(  1 = K2591,  1 = I2591  ),  AND(  2 =K2591,  1 = G2591  )  ),  1,  0  )</f>
        <v>0</v>
      </c>
      <c r="N2591" s="0" t="n">
        <f aca="false">IF(  AND(  1 = M2591,  0 &lt; L2591  ),  1,  0  )</f>
        <v>0</v>
      </c>
    </row>
    <row r="2592" customFormat="false" ht="12.8" hidden="false" customHeight="false" outlineLevel="0" collapsed="false">
      <c r="A2592" s="5" t="n">
        <v>41487</v>
      </c>
      <c r="B2592" s="6" t="n">
        <f aca="false">YEAR(A2592)</f>
        <v>2013</v>
      </c>
      <c r="C2592" s="7" t="n">
        <v>1305</v>
      </c>
      <c r="D2592" s="8" t="n">
        <f aca="false">AVERAGE($C2588:$C2592)</f>
        <v>1292.2</v>
      </c>
      <c r="E2592" s="8" t="n">
        <f aca="false">AVERAGE($C2568:$C2592)</f>
        <v>1258.64</v>
      </c>
      <c r="F2592" s="8" t="n">
        <f aca="false">AVERAGE($C2518:$C2592)</f>
        <v>1130.6</v>
      </c>
      <c r="G2592" s="4" t="n">
        <f aca="false">IF(  AND(  F2591 &lt; E2591,  F2592 &lt; E2592,  E2592 &lt; D2592  ),  1,  0  )</f>
        <v>1</v>
      </c>
      <c r="H2592" s="12" t="n">
        <f aca="false">IF(  AND(  1 = G2592,  OR(  0 = $K2592,  2 = $K2592  )  ),  $C2592,  IF(  AND(  NOT(  "-" = H2591  ),  0 &lt; H2591  ),  H2591,  0  )  )</f>
        <v>1220</v>
      </c>
      <c r="I2592" s="4" t="n">
        <f aca="false">IF(  AND(  E2591 &lt; F2591,  D2592 &lt; E2592,  E2592 &lt; F2592  ),  1,  0  )</f>
        <v>0</v>
      </c>
      <c r="J2592" s="12" t="n">
        <f aca="false">IF(  AND(  1 = I2592,  OR(  0 = $K2592,  1 = $K2592  )  ),  $C2592,  IF(  AND(  NOT(  "-" = J2591  ),  0 &lt; J2591  ),  J2591,  0  )  )</f>
        <v>937</v>
      </c>
      <c r="K2592" s="13" t="n">
        <f aca="false">IF(  1 = G2591,  1,  IF(  1 = I2591,  2,  IF(  OR(  "-" = K2591,  1 = M2591),  0,  K2591  )  )  )</f>
        <v>1</v>
      </c>
      <c r="L2592" s="12" t="n">
        <f aca="false">IF(  AND(  1 = K2592,  1 = M2592  ),  (C2592 - H2592) * 100,  IF(  AND( 2 = K2592,  1 = M2592  ),  (J2592 - C2592) * 100,  0  )  )</f>
        <v>0</v>
      </c>
      <c r="M2592" s="6" t="n">
        <f aca="false">IF(  OR(  AND(  1 = K2592,  1 = I2592  ),  AND(  2 =K2592,  1 = G2592  )  ),  1,  0  )</f>
        <v>0</v>
      </c>
      <c r="N2592" s="0" t="n">
        <f aca="false">IF(  AND(  1 = M2592,  0 &lt; L2592  ),  1,  0  )</f>
        <v>0</v>
      </c>
    </row>
    <row r="2593" customFormat="false" ht="12.8" hidden="false" customHeight="false" outlineLevel="0" collapsed="false">
      <c r="A2593" s="5" t="n">
        <v>41488</v>
      </c>
      <c r="B2593" s="6" t="n">
        <f aca="false">YEAR(A2593)</f>
        <v>2013</v>
      </c>
      <c r="C2593" s="7" t="n">
        <v>1323</v>
      </c>
      <c r="D2593" s="8" t="n">
        <f aca="false">AVERAGE($C2589:$C2593)</f>
        <v>1292.8</v>
      </c>
      <c r="E2593" s="8" t="n">
        <f aca="false">AVERAGE($C2569:$C2593)</f>
        <v>1267.68</v>
      </c>
      <c r="F2593" s="8" t="n">
        <f aca="false">AVERAGE($C2519:$C2593)</f>
        <v>1133</v>
      </c>
      <c r="G2593" s="4" t="n">
        <f aca="false">IF(  AND(  F2592 &lt; E2592,  F2593 &lt; E2593,  E2593 &lt; D2593  ),  1,  0  )</f>
        <v>1</v>
      </c>
      <c r="H2593" s="12" t="n">
        <f aca="false">IF(  AND(  1 = G2593,  OR(  0 = $K2593,  2 = $K2593  )  ),  $C2593,  IF(  AND(  NOT(  "-" = H2592  ),  0 &lt; H2592  ),  H2592,  0  )  )</f>
        <v>1220</v>
      </c>
      <c r="I2593" s="4" t="n">
        <f aca="false">IF(  AND(  E2592 &lt; F2592,  D2593 &lt; E2593,  E2593 &lt; F2593  ),  1,  0  )</f>
        <v>0</v>
      </c>
      <c r="J2593" s="12" t="n">
        <f aca="false">IF(  AND(  1 = I2593,  OR(  0 = $K2593,  1 = $K2593  )  ),  $C2593,  IF(  AND(  NOT(  "-" = J2592  ),  0 &lt; J2592  ),  J2592,  0  )  )</f>
        <v>937</v>
      </c>
      <c r="K2593" s="13" t="n">
        <f aca="false">IF(  1 = G2592,  1,  IF(  1 = I2592,  2,  IF(  OR(  "-" = K2592,  1 = M2592),  0,  K2592  )  )  )</f>
        <v>1</v>
      </c>
      <c r="L2593" s="12" t="n">
        <f aca="false">IF(  AND(  1 = K2593,  1 = M2593  ),  (C2593 - H2593) * 100,  IF(  AND( 2 = K2593,  1 = M2593  ),  (J2593 - C2593) * 100,  0  )  )</f>
        <v>0</v>
      </c>
      <c r="M2593" s="6" t="n">
        <f aca="false">IF(  OR(  AND(  1 = K2593,  1 = I2593  ),  AND(  2 =K2593,  1 = G2593  )  ),  1,  0  )</f>
        <v>0</v>
      </c>
      <c r="N2593" s="0" t="n">
        <f aca="false">IF(  AND(  1 = M2593,  0 &lt; L2593  ),  1,  0  )</f>
        <v>0</v>
      </c>
    </row>
    <row r="2594" customFormat="false" ht="12.8" hidden="false" customHeight="false" outlineLevel="0" collapsed="false">
      <c r="A2594" s="5" t="n">
        <v>41491</v>
      </c>
      <c r="B2594" s="6" t="n">
        <f aca="false">YEAR(A2594)</f>
        <v>2013</v>
      </c>
      <c r="C2594" s="7" t="n">
        <v>1300</v>
      </c>
      <c r="D2594" s="8" t="n">
        <f aca="false">AVERAGE($C2590:$C2594)</f>
        <v>1295.4</v>
      </c>
      <c r="E2594" s="8" t="n">
        <f aca="false">AVERAGE($C2570:$C2594)</f>
        <v>1273.04</v>
      </c>
      <c r="F2594" s="8" t="n">
        <f aca="false">AVERAGE($C2520:$C2594)</f>
        <v>1135.22666666667</v>
      </c>
      <c r="G2594" s="4" t="n">
        <f aca="false">IF(  AND(  F2593 &lt; E2593,  F2594 &lt; E2594,  E2594 &lt; D2594  ),  1,  0  )</f>
        <v>1</v>
      </c>
      <c r="H2594" s="12" t="n">
        <f aca="false">IF(  AND(  1 = G2594,  OR(  0 = $K2594,  2 = $K2594  )  ),  $C2594,  IF(  AND(  NOT(  "-" = H2593  ),  0 &lt; H2593  ),  H2593,  0  )  )</f>
        <v>1220</v>
      </c>
      <c r="I2594" s="4" t="n">
        <f aca="false">IF(  AND(  E2593 &lt; F2593,  D2594 &lt; E2594,  E2594 &lt; F2594  ),  1,  0  )</f>
        <v>0</v>
      </c>
      <c r="J2594" s="12" t="n">
        <f aca="false">IF(  AND(  1 = I2594,  OR(  0 = $K2594,  1 = $K2594  )  ),  $C2594,  IF(  AND(  NOT(  "-" = J2593  ),  0 &lt; J2593  ),  J2593,  0  )  )</f>
        <v>937</v>
      </c>
      <c r="K2594" s="13" t="n">
        <f aca="false">IF(  1 = G2593,  1,  IF(  1 = I2593,  2,  IF(  OR(  "-" = K2593,  1 = M2593),  0,  K2593  )  )  )</f>
        <v>1</v>
      </c>
      <c r="L2594" s="12" t="n">
        <f aca="false">IF(  AND(  1 = K2594,  1 = M2594  ),  (C2594 - H2594) * 100,  IF(  AND( 2 = K2594,  1 = M2594  ),  (J2594 - C2594) * 100,  0  )  )</f>
        <v>0</v>
      </c>
      <c r="M2594" s="6" t="n">
        <f aca="false">IF(  OR(  AND(  1 = K2594,  1 = I2594  ),  AND(  2 =K2594,  1 = G2594  )  ),  1,  0  )</f>
        <v>0</v>
      </c>
      <c r="N2594" s="0" t="n">
        <f aca="false">IF(  AND(  1 = M2594,  0 &lt; L2594  ),  1,  0  )</f>
        <v>0</v>
      </c>
    </row>
    <row r="2595" customFormat="false" ht="12.8" hidden="false" customHeight="false" outlineLevel="0" collapsed="false">
      <c r="A2595" s="5" t="n">
        <v>41492</v>
      </c>
      <c r="B2595" s="6" t="n">
        <f aca="false">YEAR(A2595)</f>
        <v>2013</v>
      </c>
      <c r="C2595" s="7" t="n">
        <v>1353</v>
      </c>
      <c r="D2595" s="8" t="n">
        <f aca="false">AVERAGE($C2591:$C2595)</f>
        <v>1304.6</v>
      </c>
      <c r="E2595" s="8" t="n">
        <f aca="false">AVERAGE($C2571:$C2595)</f>
        <v>1280.48</v>
      </c>
      <c r="F2595" s="8" t="n">
        <f aca="false">AVERAGE($C2521:$C2595)</f>
        <v>1138.2</v>
      </c>
      <c r="G2595" s="4" t="n">
        <f aca="false">IF(  AND(  F2594 &lt; E2594,  F2595 &lt; E2595,  E2595 &lt; D2595  ),  1,  0  )</f>
        <v>1</v>
      </c>
      <c r="H2595" s="12" t="n">
        <f aca="false">IF(  AND(  1 = G2595,  OR(  0 = $K2595,  2 = $K2595  )  ),  $C2595,  IF(  AND(  NOT(  "-" = H2594  ),  0 &lt; H2594  ),  H2594,  0  )  )</f>
        <v>1220</v>
      </c>
      <c r="I2595" s="4" t="n">
        <f aca="false">IF(  AND(  E2594 &lt; F2594,  D2595 &lt; E2595,  E2595 &lt; F2595  ),  1,  0  )</f>
        <v>0</v>
      </c>
      <c r="J2595" s="12" t="n">
        <f aca="false">IF(  AND(  1 = I2595,  OR(  0 = $K2595,  1 = $K2595  )  ),  $C2595,  IF(  AND(  NOT(  "-" = J2594  ),  0 &lt; J2594  ),  J2594,  0  )  )</f>
        <v>937</v>
      </c>
      <c r="K2595" s="13" t="n">
        <f aca="false">IF(  1 = G2594,  1,  IF(  1 = I2594,  2,  IF(  OR(  "-" = K2594,  1 = M2594),  0,  K2594  )  )  )</f>
        <v>1</v>
      </c>
      <c r="L2595" s="12" t="n">
        <f aca="false">IF(  AND(  1 = K2595,  1 = M2595  ),  (C2595 - H2595) * 100,  IF(  AND( 2 = K2595,  1 = M2595  ),  (J2595 - C2595) * 100,  0  )  )</f>
        <v>0</v>
      </c>
      <c r="M2595" s="6" t="n">
        <f aca="false">IF(  OR(  AND(  1 = K2595,  1 = I2595  ),  AND(  2 =K2595,  1 = G2595  )  ),  1,  0  )</f>
        <v>0</v>
      </c>
      <c r="N2595" s="0" t="n">
        <f aca="false">IF(  AND(  1 = M2595,  0 &lt; L2595  ),  1,  0  )</f>
        <v>0</v>
      </c>
    </row>
    <row r="2596" customFormat="false" ht="12.8" hidden="false" customHeight="false" outlineLevel="0" collapsed="false">
      <c r="A2596" s="5" t="n">
        <v>41493</v>
      </c>
      <c r="B2596" s="6" t="n">
        <f aca="false">YEAR(A2596)</f>
        <v>2013</v>
      </c>
      <c r="C2596" s="7" t="n">
        <v>1301</v>
      </c>
      <c r="D2596" s="8" t="n">
        <f aca="false">AVERAGE($C2592:$C2596)</f>
        <v>1316.4</v>
      </c>
      <c r="E2596" s="8" t="n">
        <f aca="false">AVERAGE($C2572:$C2596)</f>
        <v>1285.88</v>
      </c>
      <c r="F2596" s="8" t="n">
        <f aca="false">AVERAGE($C2522:$C2596)</f>
        <v>1140.26666666667</v>
      </c>
      <c r="G2596" s="4" t="n">
        <f aca="false">IF(  AND(  F2595 &lt; E2595,  F2596 &lt; E2596,  E2596 &lt; D2596  ),  1,  0  )</f>
        <v>1</v>
      </c>
      <c r="H2596" s="12" t="n">
        <f aca="false">IF(  AND(  1 = G2596,  OR(  0 = $K2596,  2 = $K2596  )  ),  $C2596,  IF(  AND(  NOT(  "-" = H2595  ),  0 &lt; H2595  ),  H2595,  0  )  )</f>
        <v>1220</v>
      </c>
      <c r="I2596" s="4" t="n">
        <f aca="false">IF(  AND(  E2595 &lt; F2595,  D2596 &lt; E2596,  E2596 &lt; F2596  ),  1,  0  )</f>
        <v>0</v>
      </c>
      <c r="J2596" s="12" t="n">
        <f aca="false">IF(  AND(  1 = I2596,  OR(  0 = $K2596,  1 = $K2596  )  ),  $C2596,  IF(  AND(  NOT(  "-" = J2595  ),  0 &lt; J2595  ),  J2595,  0  )  )</f>
        <v>937</v>
      </c>
      <c r="K2596" s="13" t="n">
        <f aca="false">IF(  1 = G2595,  1,  IF(  1 = I2595,  2,  IF(  OR(  "-" = K2595,  1 = M2595),  0,  K2595  )  )  )</f>
        <v>1</v>
      </c>
      <c r="L2596" s="12" t="n">
        <f aca="false">IF(  AND(  1 = K2596,  1 = M2596  ),  (C2596 - H2596) * 100,  IF(  AND( 2 = K2596,  1 = M2596  ),  (J2596 - C2596) * 100,  0  )  )</f>
        <v>0</v>
      </c>
      <c r="M2596" s="6" t="n">
        <f aca="false">IF(  OR(  AND(  1 = K2596,  1 = I2596  ),  AND(  2 =K2596,  1 = G2596  )  ),  1,  0  )</f>
        <v>0</v>
      </c>
      <c r="N2596" s="0" t="n">
        <f aca="false">IF(  AND(  1 = M2596,  0 &lt; L2596  ),  1,  0  )</f>
        <v>0</v>
      </c>
    </row>
    <row r="2597" customFormat="false" ht="12.8" hidden="false" customHeight="false" outlineLevel="0" collapsed="false">
      <c r="A2597" s="5" t="n">
        <v>41494</v>
      </c>
      <c r="B2597" s="6" t="n">
        <f aca="false">YEAR(A2597)</f>
        <v>2013</v>
      </c>
      <c r="C2597" s="7" t="n">
        <v>1268</v>
      </c>
      <c r="D2597" s="8" t="n">
        <f aca="false">AVERAGE($C2593:$C2597)</f>
        <v>1309</v>
      </c>
      <c r="E2597" s="8" t="n">
        <f aca="false">AVERAGE($C2573:$C2597)</f>
        <v>1290</v>
      </c>
      <c r="F2597" s="8" t="n">
        <f aca="false">AVERAGE($C2523:$C2597)</f>
        <v>1141.85333333333</v>
      </c>
      <c r="G2597" s="4" t="n">
        <f aca="false">IF(  AND(  F2596 &lt; E2596,  F2597 &lt; E2597,  E2597 &lt; D2597  ),  1,  0  )</f>
        <v>1</v>
      </c>
      <c r="H2597" s="12" t="n">
        <f aca="false">IF(  AND(  1 = G2597,  OR(  0 = $K2597,  2 = $K2597  )  ),  $C2597,  IF(  AND(  NOT(  "-" = H2596  ),  0 &lt; H2596  ),  H2596,  0  )  )</f>
        <v>1220</v>
      </c>
      <c r="I2597" s="4" t="n">
        <f aca="false">IF(  AND(  E2596 &lt; F2596,  D2597 &lt; E2597,  E2597 &lt; F2597  ),  1,  0  )</f>
        <v>0</v>
      </c>
      <c r="J2597" s="12" t="n">
        <f aca="false">IF(  AND(  1 = I2597,  OR(  0 = $K2597,  1 = $K2597  )  ),  $C2597,  IF(  AND(  NOT(  "-" = J2596  ),  0 &lt; J2596  ),  J2596,  0  )  )</f>
        <v>937</v>
      </c>
      <c r="K2597" s="13" t="n">
        <f aca="false">IF(  1 = G2596,  1,  IF(  1 = I2596,  2,  IF(  OR(  "-" = K2596,  1 = M2596),  0,  K2596  )  )  )</f>
        <v>1</v>
      </c>
      <c r="L2597" s="12" t="n">
        <f aca="false">IF(  AND(  1 = K2597,  1 = M2597  ),  (C2597 - H2597) * 100,  IF(  AND( 2 = K2597,  1 = M2597  ),  (J2597 - C2597) * 100,  0  )  )</f>
        <v>0</v>
      </c>
      <c r="M2597" s="6" t="n">
        <f aca="false">IF(  OR(  AND(  1 = K2597,  1 = I2597  ),  AND(  2 =K2597,  1 = G2597  )  ),  1,  0  )</f>
        <v>0</v>
      </c>
      <c r="N2597" s="0" t="n">
        <f aca="false">IF(  AND(  1 = M2597,  0 &lt; L2597  ),  1,  0  )</f>
        <v>0</v>
      </c>
    </row>
    <row r="2598" customFormat="false" ht="12.8" hidden="false" customHeight="false" outlineLevel="0" collapsed="false">
      <c r="A2598" s="5" t="n">
        <v>41495</v>
      </c>
      <c r="B2598" s="6" t="n">
        <f aca="false">YEAR(A2598)</f>
        <v>2013</v>
      </c>
      <c r="C2598" s="7" t="n">
        <v>1262</v>
      </c>
      <c r="D2598" s="8" t="n">
        <f aca="false">AVERAGE($C2594:$C2598)</f>
        <v>1296.8</v>
      </c>
      <c r="E2598" s="8" t="n">
        <f aca="false">AVERAGE($C2574:$C2598)</f>
        <v>1293.6</v>
      </c>
      <c r="F2598" s="8" t="n">
        <f aca="false">AVERAGE($C2524:$C2598)</f>
        <v>1143.16</v>
      </c>
      <c r="G2598" s="4" t="n">
        <f aca="false">IF(  AND(  F2597 &lt; E2597,  F2598 &lt; E2598,  E2598 &lt; D2598  ),  1,  0  )</f>
        <v>1</v>
      </c>
      <c r="H2598" s="12" t="n">
        <f aca="false">IF(  AND(  1 = G2598,  OR(  0 = $K2598,  2 = $K2598  )  ),  $C2598,  IF(  AND(  NOT(  "-" = H2597  ),  0 &lt; H2597  ),  H2597,  0  )  )</f>
        <v>1220</v>
      </c>
      <c r="I2598" s="4" t="n">
        <f aca="false">IF(  AND(  E2597 &lt; F2597,  D2598 &lt; E2598,  E2598 &lt; F2598  ),  1,  0  )</f>
        <v>0</v>
      </c>
      <c r="J2598" s="12" t="n">
        <f aca="false">IF(  AND(  1 = I2598,  OR(  0 = $K2598,  1 = $K2598  )  ),  $C2598,  IF(  AND(  NOT(  "-" = J2597  ),  0 &lt; J2597  ),  J2597,  0  )  )</f>
        <v>937</v>
      </c>
      <c r="K2598" s="13" t="n">
        <f aca="false">IF(  1 = G2597,  1,  IF(  1 = I2597,  2,  IF(  OR(  "-" = K2597,  1 = M2597),  0,  K2597  )  )  )</f>
        <v>1</v>
      </c>
      <c r="L2598" s="12" t="n">
        <f aca="false">IF(  AND(  1 = K2598,  1 = M2598  ),  (C2598 - H2598) * 100,  IF(  AND( 2 = K2598,  1 = M2598  ),  (J2598 - C2598) * 100,  0  )  )</f>
        <v>0</v>
      </c>
      <c r="M2598" s="6" t="n">
        <f aca="false">IF(  OR(  AND(  1 = K2598,  1 = I2598  ),  AND(  2 =K2598,  1 = G2598  )  ),  1,  0  )</f>
        <v>0</v>
      </c>
      <c r="N2598" s="0" t="n">
        <f aca="false">IF(  AND(  1 = M2598,  0 &lt; L2598  ),  1,  0  )</f>
        <v>0</v>
      </c>
    </row>
    <row r="2599" customFormat="false" ht="12.8" hidden="false" customHeight="false" outlineLevel="0" collapsed="false">
      <c r="A2599" s="5" t="n">
        <v>41498</v>
      </c>
      <c r="B2599" s="6" t="n">
        <f aca="false">YEAR(A2599)</f>
        <v>2013</v>
      </c>
      <c r="C2599" s="7" t="n">
        <v>1230</v>
      </c>
      <c r="D2599" s="8" t="n">
        <f aca="false">AVERAGE($C2595:$C2599)</f>
        <v>1282.8</v>
      </c>
      <c r="E2599" s="8" t="n">
        <f aca="false">AVERAGE($C2575:$C2599)</f>
        <v>1294.84</v>
      </c>
      <c r="F2599" s="8" t="n">
        <f aca="false">AVERAGE($C2525:$C2599)</f>
        <v>1144.32</v>
      </c>
      <c r="G2599" s="4" t="n">
        <f aca="false">IF(  AND(  F2598 &lt; E2598,  F2599 &lt; E2599,  E2599 &lt; D2599  ),  1,  0  )</f>
        <v>0</v>
      </c>
      <c r="H2599" s="12" t="n">
        <f aca="false">IF(  AND(  1 = G2599,  OR(  0 = $K2599,  2 = $K2599  )  ),  $C2599,  IF(  AND(  NOT(  "-" = H2598  ),  0 &lt; H2598  ),  H2598,  0  )  )</f>
        <v>1220</v>
      </c>
      <c r="I2599" s="4" t="n">
        <f aca="false">IF(  AND(  E2598 &lt; F2598,  D2599 &lt; E2599,  E2599 &lt; F2599  ),  1,  0  )</f>
        <v>0</v>
      </c>
      <c r="J2599" s="12" t="n">
        <f aca="false">IF(  AND(  1 = I2599,  OR(  0 = $K2599,  1 = $K2599  )  ),  $C2599,  IF(  AND(  NOT(  "-" = J2598  ),  0 &lt; J2598  ),  J2598,  0  )  )</f>
        <v>937</v>
      </c>
      <c r="K2599" s="13" t="n">
        <f aca="false">IF(  1 = G2598,  1,  IF(  1 = I2598,  2,  IF(  OR(  "-" = K2598,  1 = M2598),  0,  K2598  )  )  )</f>
        <v>1</v>
      </c>
      <c r="L2599" s="12" t="n">
        <f aca="false">IF(  AND(  1 = K2599,  1 = M2599  ),  (C2599 - H2599) * 100,  IF(  AND( 2 = K2599,  1 = M2599  ),  (J2599 - C2599) * 100,  0  )  )</f>
        <v>0</v>
      </c>
      <c r="M2599" s="6" t="n">
        <f aca="false">IF(  OR(  AND(  1 = K2599,  1 = I2599  ),  AND(  2 =K2599,  1 = G2599  )  ),  1,  0  )</f>
        <v>0</v>
      </c>
      <c r="N2599" s="0" t="n">
        <f aca="false">IF(  AND(  1 = M2599,  0 &lt; L2599  ),  1,  0  )</f>
        <v>0</v>
      </c>
    </row>
    <row r="2600" customFormat="false" ht="12.8" hidden="false" customHeight="false" outlineLevel="0" collapsed="false">
      <c r="A2600" s="5" t="n">
        <v>41499</v>
      </c>
      <c r="B2600" s="6" t="n">
        <f aca="false">YEAR(A2600)</f>
        <v>2013</v>
      </c>
      <c r="C2600" s="7" t="n">
        <v>1249</v>
      </c>
      <c r="D2600" s="8" t="n">
        <f aca="false">AVERAGE($C2596:$C2600)</f>
        <v>1262</v>
      </c>
      <c r="E2600" s="8" t="n">
        <f aca="false">AVERAGE($C2576:$C2600)</f>
        <v>1297.64</v>
      </c>
      <c r="F2600" s="8" t="n">
        <f aca="false">AVERAGE($C2526:$C2600)</f>
        <v>1144.93333333333</v>
      </c>
      <c r="G2600" s="4" t="n">
        <f aca="false">IF(  AND(  F2599 &lt; E2599,  F2600 &lt; E2600,  E2600 &lt; D2600  ),  1,  0  )</f>
        <v>0</v>
      </c>
      <c r="H2600" s="12" t="n">
        <f aca="false">IF(  AND(  1 = G2600,  OR(  0 = $K2600,  2 = $K2600  )  ),  $C2600,  IF(  AND(  NOT(  "-" = H2599  ),  0 &lt; H2599  ),  H2599,  0  )  )</f>
        <v>1220</v>
      </c>
      <c r="I2600" s="4" t="n">
        <f aca="false">IF(  AND(  E2599 &lt; F2599,  D2600 &lt; E2600,  E2600 &lt; F2600  ),  1,  0  )</f>
        <v>0</v>
      </c>
      <c r="J2600" s="12" t="n">
        <f aca="false">IF(  AND(  1 = I2600,  OR(  0 = $K2600,  1 = $K2600  )  ),  $C2600,  IF(  AND(  NOT(  "-" = J2599  ),  0 &lt; J2599  ),  J2599,  0  )  )</f>
        <v>937</v>
      </c>
      <c r="K2600" s="13" t="n">
        <f aca="false">IF(  1 = G2599,  1,  IF(  1 = I2599,  2,  IF(  OR(  "-" = K2599,  1 = M2599),  0,  K2599  )  )  )</f>
        <v>1</v>
      </c>
      <c r="L2600" s="12" t="n">
        <f aca="false">IF(  AND(  1 = K2600,  1 = M2600  ),  (C2600 - H2600) * 100,  IF(  AND( 2 = K2600,  1 = M2600  ),  (J2600 - C2600) * 100,  0  )  )</f>
        <v>0</v>
      </c>
      <c r="M2600" s="6" t="n">
        <f aca="false">IF(  OR(  AND(  1 = K2600,  1 = I2600  ),  AND(  2 =K2600,  1 = G2600  )  ),  1,  0  )</f>
        <v>0</v>
      </c>
      <c r="N2600" s="0" t="n">
        <f aca="false">IF(  AND(  1 = M2600,  0 &lt; L2600  ),  1,  0  )</f>
        <v>0</v>
      </c>
    </row>
    <row r="2601" customFormat="false" ht="12.8" hidden="false" customHeight="false" outlineLevel="0" collapsed="false">
      <c r="A2601" s="5" t="n">
        <v>41500</v>
      </c>
      <c r="B2601" s="6" t="n">
        <f aca="false">YEAR(A2601)</f>
        <v>2013</v>
      </c>
      <c r="C2601" s="7" t="n">
        <v>1263</v>
      </c>
      <c r="D2601" s="8" t="n">
        <f aca="false">AVERAGE($C2597:$C2601)</f>
        <v>1254.4</v>
      </c>
      <c r="E2601" s="8" t="n">
        <f aca="false">AVERAGE($C2577:$C2601)</f>
        <v>1299.52</v>
      </c>
      <c r="F2601" s="8" t="n">
        <f aca="false">AVERAGE($C2527:$C2601)</f>
        <v>1146.61333333333</v>
      </c>
      <c r="G2601" s="4" t="n">
        <f aca="false">IF(  AND(  F2600 &lt; E2600,  F2601 &lt; E2601,  E2601 &lt; D2601  ),  1,  0  )</f>
        <v>0</v>
      </c>
      <c r="H2601" s="12" t="n">
        <f aca="false">IF(  AND(  1 = G2601,  OR(  0 = $K2601,  2 = $K2601  )  ),  $C2601,  IF(  AND(  NOT(  "-" = H2600  ),  0 &lt; H2600  ),  H2600,  0  )  )</f>
        <v>1220</v>
      </c>
      <c r="I2601" s="4" t="n">
        <f aca="false">IF(  AND(  E2600 &lt; F2600,  D2601 &lt; E2601,  E2601 &lt; F2601  ),  1,  0  )</f>
        <v>0</v>
      </c>
      <c r="J2601" s="12" t="n">
        <f aca="false">IF(  AND(  1 = I2601,  OR(  0 = $K2601,  1 = $K2601  )  ),  $C2601,  IF(  AND(  NOT(  "-" = J2600  ),  0 &lt; J2600  ),  J2600,  0  )  )</f>
        <v>937</v>
      </c>
      <c r="K2601" s="13" t="n">
        <f aca="false">IF(  1 = G2600,  1,  IF(  1 = I2600,  2,  IF(  OR(  "-" = K2600,  1 = M2600),  0,  K2600  )  )  )</f>
        <v>1</v>
      </c>
      <c r="L2601" s="12" t="n">
        <f aca="false">IF(  AND(  1 = K2601,  1 = M2601  ),  (C2601 - H2601) * 100,  IF(  AND( 2 = K2601,  1 = M2601  ),  (J2601 - C2601) * 100,  0  )  )</f>
        <v>0</v>
      </c>
      <c r="M2601" s="6" t="n">
        <f aca="false">IF(  OR(  AND(  1 = K2601,  1 = I2601  ),  AND(  2 =K2601,  1 = G2601  )  ),  1,  0  )</f>
        <v>0</v>
      </c>
      <c r="N2601" s="0" t="n">
        <f aca="false">IF(  AND(  1 = M2601,  0 &lt; L2601  ),  1,  0  )</f>
        <v>0</v>
      </c>
    </row>
    <row r="2602" customFormat="false" ht="12.8" hidden="false" customHeight="false" outlineLevel="0" collapsed="false">
      <c r="A2602" s="5" t="n">
        <v>41501</v>
      </c>
      <c r="B2602" s="6" t="n">
        <f aca="false">YEAR(A2602)</f>
        <v>2013</v>
      </c>
      <c r="C2602" s="7" t="n">
        <v>1245</v>
      </c>
      <c r="D2602" s="8" t="n">
        <f aca="false">AVERAGE($C2598:$C2602)</f>
        <v>1249.8</v>
      </c>
      <c r="E2602" s="8" t="n">
        <f aca="false">AVERAGE($C2578:$C2602)</f>
        <v>1300.4</v>
      </c>
      <c r="F2602" s="8" t="n">
        <f aca="false">AVERAGE($C2528:$C2602)</f>
        <v>1149.14666666667</v>
      </c>
      <c r="G2602" s="4" t="n">
        <f aca="false">IF(  AND(  F2601 &lt; E2601,  F2602 &lt; E2602,  E2602 &lt; D2602  ),  1,  0  )</f>
        <v>0</v>
      </c>
      <c r="H2602" s="12" t="n">
        <f aca="false">IF(  AND(  1 = G2602,  OR(  0 = $K2602,  2 = $K2602  )  ),  $C2602,  IF(  AND(  NOT(  "-" = H2601  ),  0 &lt; H2601  ),  H2601,  0  )  )</f>
        <v>1220</v>
      </c>
      <c r="I2602" s="4" t="n">
        <f aca="false">IF(  AND(  E2601 &lt; F2601,  D2602 &lt; E2602,  E2602 &lt; F2602  ),  1,  0  )</f>
        <v>0</v>
      </c>
      <c r="J2602" s="12" t="n">
        <f aca="false">IF(  AND(  1 = I2602,  OR(  0 = $K2602,  1 = $K2602  )  ),  $C2602,  IF(  AND(  NOT(  "-" = J2601  ),  0 &lt; J2601  ),  J2601,  0  )  )</f>
        <v>937</v>
      </c>
      <c r="K2602" s="13" t="n">
        <f aca="false">IF(  1 = G2601,  1,  IF(  1 = I2601,  2,  IF(  OR(  "-" = K2601,  1 = M2601),  0,  K2601  )  )  )</f>
        <v>1</v>
      </c>
      <c r="L2602" s="12" t="n">
        <f aca="false">IF(  AND(  1 = K2602,  1 = M2602  ),  (C2602 - H2602) * 100,  IF(  AND( 2 = K2602,  1 = M2602  ),  (J2602 - C2602) * 100,  0  )  )</f>
        <v>0</v>
      </c>
      <c r="M2602" s="6" t="n">
        <f aca="false">IF(  OR(  AND(  1 = K2602,  1 = I2602  ),  AND(  2 =K2602,  1 = G2602  )  ),  1,  0  )</f>
        <v>0</v>
      </c>
      <c r="N2602" s="0" t="n">
        <f aca="false">IF(  AND(  1 = M2602,  0 &lt; L2602  ),  1,  0  )</f>
        <v>0</v>
      </c>
    </row>
    <row r="2603" customFormat="false" ht="12.8" hidden="false" customHeight="false" outlineLevel="0" collapsed="false">
      <c r="A2603" s="5" t="n">
        <v>41502</v>
      </c>
      <c r="B2603" s="6" t="n">
        <f aca="false">YEAR(A2603)</f>
        <v>2013</v>
      </c>
      <c r="C2603" s="7" t="n">
        <v>1220</v>
      </c>
      <c r="D2603" s="8" t="n">
        <f aca="false">AVERAGE($C2599:$C2603)</f>
        <v>1241.4</v>
      </c>
      <c r="E2603" s="8" t="n">
        <f aca="false">AVERAGE($C2579:$C2603)</f>
        <v>1300.4</v>
      </c>
      <c r="F2603" s="8" t="n">
        <f aca="false">AVERAGE($C2529:$C2603)</f>
        <v>1151.12</v>
      </c>
      <c r="G2603" s="4" t="n">
        <f aca="false">IF(  AND(  F2602 &lt; E2602,  F2603 &lt; E2603,  E2603 &lt; D2603  ),  1,  0  )</f>
        <v>0</v>
      </c>
      <c r="H2603" s="12" t="n">
        <f aca="false">IF(  AND(  1 = G2603,  OR(  0 = $K2603,  2 = $K2603  )  ),  $C2603,  IF(  AND(  NOT(  "-" = H2602  ),  0 &lt; H2602  ),  H2602,  0  )  )</f>
        <v>1220</v>
      </c>
      <c r="I2603" s="4" t="n">
        <f aca="false">IF(  AND(  E2602 &lt; F2602,  D2603 &lt; E2603,  E2603 &lt; F2603  ),  1,  0  )</f>
        <v>0</v>
      </c>
      <c r="J2603" s="12" t="n">
        <f aca="false">IF(  AND(  1 = I2603,  OR(  0 = $K2603,  1 = $K2603  )  ),  $C2603,  IF(  AND(  NOT(  "-" = J2602  ),  0 &lt; J2602  ),  J2602,  0  )  )</f>
        <v>937</v>
      </c>
      <c r="K2603" s="13" t="n">
        <f aca="false">IF(  1 = G2602,  1,  IF(  1 = I2602,  2,  IF(  OR(  "-" = K2602,  1 = M2602),  0,  K2602  )  )  )</f>
        <v>1</v>
      </c>
      <c r="L2603" s="12" t="n">
        <f aca="false">IF(  AND(  1 = K2603,  1 = M2603  ),  (C2603 - H2603) * 100,  IF(  AND( 2 = K2603,  1 = M2603  ),  (J2603 - C2603) * 100,  0  )  )</f>
        <v>0</v>
      </c>
      <c r="M2603" s="6" t="n">
        <f aca="false">IF(  OR(  AND(  1 = K2603,  1 = I2603  ),  AND(  2 =K2603,  1 = G2603  )  ),  1,  0  )</f>
        <v>0</v>
      </c>
      <c r="N2603" s="0" t="n">
        <f aca="false">IF(  AND(  1 = M2603,  0 &lt; L2603  ),  1,  0  )</f>
        <v>0</v>
      </c>
    </row>
    <row r="2604" customFormat="false" ht="12.8" hidden="false" customHeight="false" outlineLevel="0" collapsed="false">
      <c r="A2604" s="5" t="n">
        <v>41505</v>
      </c>
      <c r="B2604" s="6" t="n">
        <f aca="false">YEAR(A2604)</f>
        <v>2013</v>
      </c>
      <c r="C2604" s="7" t="n">
        <v>1240</v>
      </c>
      <c r="D2604" s="8" t="n">
        <f aca="false">AVERAGE($C2600:$C2604)</f>
        <v>1243.4</v>
      </c>
      <c r="E2604" s="8" t="n">
        <f aca="false">AVERAGE($C2580:$C2604)</f>
        <v>1301.68</v>
      </c>
      <c r="F2604" s="8" t="n">
        <f aca="false">AVERAGE($C2530:$C2604)</f>
        <v>1153.73333333333</v>
      </c>
      <c r="G2604" s="4" t="n">
        <f aca="false">IF(  AND(  F2603 &lt; E2603,  F2604 &lt; E2604,  E2604 &lt; D2604  ),  1,  0  )</f>
        <v>0</v>
      </c>
      <c r="H2604" s="12" t="n">
        <f aca="false">IF(  AND(  1 = G2604,  OR(  0 = $K2604,  2 = $K2604  )  ),  $C2604,  IF(  AND(  NOT(  "-" = H2603  ),  0 &lt; H2603  ),  H2603,  0  )  )</f>
        <v>1220</v>
      </c>
      <c r="I2604" s="4" t="n">
        <f aca="false">IF(  AND(  E2603 &lt; F2603,  D2604 &lt; E2604,  E2604 &lt; F2604  ),  1,  0  )</f>
        <v>0</v>
      </c>
      <c r="J2604" s="12" t="n">
        <f aca="false">IF(  AND(  1 = I2604,  OR(  0 = $K2604,  1 = $K2604  )  ),  $C2604,  IF(  AND(  NOT(  "-" = J2603  ),  0 &lt; J2603  ),  J2603,  0  )  )</f>
        <v>937</v>
      </c>
      <c r="K2604" s="13" t="n">
        <f aca="false">IF(  1 = G2603,  1,  IF(  1 = I2603,  2,  IF(  OR(  "-" = K2603,  1 = M2603),  0,  K2603  )  )  )</f>
        <v>1</v>
      </c>
      <c r="L2604" s="12" t="n">
        <f aca="false">IF(  AND(  1 = K2604,  1 = M2604  ),  (C2604 - H2604) * 100,  IF(  AND( 2 = K2604,  1 = M2604  ),  (J2604 - C2604) * 100,  0  )  )</f>
        <v>0</v>
      </c>
      <c r="M2604" s="6" t="n">
        <f aca="false">IF(  OR(  AND(  1 = K2604,  1 = I2604  ),  AND(  2 =K2604,  1 = G2604  )  ),  1,  0  )</f>
        <v>0</v>
      </c>
      <c r="N2604" s="0" t="n">
        <f aca="false">IF(  AND(  1 = M2604,  0 &lt; L2604  ),  1,  0  )</f>
        <v>0</v>
      </c>
    </row>
    <row r="2605" customFormat="false" ht="12.8" hidden="false" customHeight="false" outlineLevel="0" collapsed="false">
      <c r="A2605" s="5" t="n">
        <v>41506</v>
      </c>
      <c r="B2605" s="6" t="n">
        <f aca="false">YEAR(A2605)</f>
        <v>2013</v>
      </c>
      <c r="C2605" s="7" t="n">
        <v>1203</v>
      </c>
      <c r="D2605" s="8" t="n">
        <f aca="false">AVERAGE($C2601:$C2605)</f>
        <v>1234.2</v>
      </c>
      <c r="E2605" s="8" t="n">
        <f aca="false">AVERAGE($C2581:$C2605)</f>
        <v>1298.92</v>
      </c>
      <c r="F2605" s="8" t="n">
        <f aca="false">AVERAGE($C2531:$C2605)</f>
        <v>1155.69333333333</v>
      </c>
      <c r="G2605" s="4" t="n">
        <f aca="false">IF(  AND(  F2604 &lt; E2604,  F2605 &lt; E2605,  E2605 &lt; D2605  ),  1,  0  )</f>
        <v>0</v>
      </c>
      <c r="H2605" s="12" t="n">
        <f aca="false">IF(  AND(  1 = G2605,  OR(  0 = $K2605,  2 = $K2605  )  ),  $C2605,  IF(  AND(  NOT(  "-" = H2604  ),  0 &lt; H2604  ),  H2604,  0  )  )</f>
        <v>1220</v>
      </c>
      <c r="I2605" s="4" t="n">
        <f aca="false">IF(  AND(  E2604 &lt; F2604,  D2605 &lt; E2605,  E2605 &lt; F2605  ),  1,  0  )</f>
        <v>0</v>
      </c>
      <c r="J2605" s="12" t="n">
        <f aca="false">IF(  AND(  1 = I2605,  OR(  0 = $K2605,  1 = $K2605  )  ),  $C2605,  IF(  AND(  NOT(  "-" = J2604  ),  0 &lt; J2604  ),  J2604,  0  )  )</f>
        <v>937</v>
      </c>
      <c r="K2605" s="13" t="n">
        <f aca="false">IF(  1 = G2604,  1,  IF(  1 = I2604,  2,  IF(  OR(  "-" = K2604,  1 = M2604),  0,  K2604  )  )  )</f>
        <v>1</v>
      </c>
      <c r="L2605" s="12" t="n">
        <f aca="false">IF(  AND(  1 = K2605,  1 = M2605  ),  (C2605 - H2605) * 100,  IF(  AND( 2 = K2605,  1 = M2605  ),  (J2605 - C2605) * 100,  0  )  )</f>
        <v>0</v>
      </c>
      <c r="M2605" s="6" t="n">
        <f aca="false">IF(  OR(  AND(  1 = K2605,  1 = I2605  ),  AND(  2 =K2605,  1 = G2605  )  ),  1,  0  )</f>
        <v>0</v>
      </c>
      <c r="N2605" s="0" t="n">
        <f aca="false">IF(  AND(  1 = M2605,  0 &lt; L2605  ),  1,  0  )</f>
        <v>0</v>
      </c>
    </row>
    <row r="2606" customFormat="false" ht="12.8" hidden="false" customHeight="false" outlineLevel="0" collapsed="false">
      <c r="A2606" s="5" t="n">
        <v>41507</v>
      </c>
      <c r="B2606" s="6" t="n">
        <f aca="false">YEAR(A2606)</f>
        <v>2013</v>
      </c>
      <c r="C2606" s="7" t="n">
        <v>1217</v>
      </c>
      <c r="D2606" s="8" t="n">
        <f aca="false">AVERAGE($C2602:$C2606)</f>
        <v>1225</v>
      </c>
      <c r="E2606" s="8" t="n">
        <f aca="false">AVERAGE($C2582:$C2606)</f>
        <v>1293.44</v>
      </c>
      <c r="F2606" s="8" t="n">
        <f aca="false">AVERAGE($C2532:$C2606)</f>
        <v>1157.46666666667</v>
      </c>
      <c r="G2606" s="4" t="n">
        <f aca="false">IF(  AND(  F2605 &lt; E2605,  F2606 &lt; E2606,  E2606 &lt; D2606  ),  1,  0  )</f>
        <v>0</v>
      </c>
      <c r="H2606" s="12" t="n">
        <f aca="false">IF(  AND(  1 = G2606,  OR(  0 = $K2606,  2 = $K2606  )  ),  $C2606,  IF(  AND(  NOT(  "-" = H2605  ),  0 &lt; H2605  ),  H2605,  0  )  )</f>
        <v>1220</v>
      </c>
      <c r="I2606" s="4" t="n">
        <f aca="false">IF(  AND(  E2605 &lt; F2605,  D2606 &lt; E2606,  E2606 &lt; F2606  ),  1,  0  )</f>
        <v>0</v>
      </c>
      <c r="J2606" s="12" t="n">
        <f aca="false">IF(  AND(  1 = I2606,  OR(  0 = $K2606,  1 = $K2606  )  ),  $C2606,  IF(  AND(  NOT(  "-" = J2605  ),  0 &lt; J2605  ),  J2605,  0  )  )</f>
        <v>937</v>
      </c>
      <c r="K2606" s="13" t="n">
        <f aca="false">IF(  1 = G2605,  1,  IF(  1 = I2605,  2,  IF(  OR(  "-" = K2605,  1 = M2605),  0,  K2605  )  )  )</f>
        <v>1</v>
      </c>
      <c r="L2606" s="12" t="n">
        <f aca="false">IF(  AND(  1 = K2606,  1 = M2606  ),  (C2606 - H2606) * 100,  IF(  AND( 2 = K2606,  1 = M2606  ),  (J2606 - C2606) * 100,  0  )  )</f>
        <v>0</v>
      </c>
      <c r="M2606" s="6" t="n">
        <f aca="false">IF(  OR(  AND(  1 = K2606,  1 = I2606  ),  AND(  2 =K2606,  1 = G2606  )  ),  1,  0  )</f>
        <v>0</v>
      </c>
      <c r="N2606" s="0" t="n">
        <f aca="false">IF(  AND(  1 = M2606,  0 &lt; L2606  ),  1,  0  )</f>
        <v>0</v>
      </c>
    </row>
    <row r="2607" customFormat="false" ht="12.8" hidden="false" customHeight="false" outlineLevel="0" collapsed="false">
      <c r="A2607" s="5" t="n">
        <v>41508</v>
      </c>
      <c r="B2607" s="6" t="n">
        <f aca="false">YEAR(A2607)</f>
        <v>2013</v>
      </c>
      <c r="C2607" s="7" t="n">
        <v>1210</v>
      </c>
      <c r="D2607" s="8" t="n">
        <f aca="false">AVERAGE($C2603:$C2607)</f>
        <v>1218</v>
      </c>
      <c r="E2607" s="8" t="n">
        <f aca="false">AVERAGE($C2583:$C2607)</f>
        <v>1289.64</v>
      </c>
      <c r="F2607" s="8" t="n">
        <f aca="false">AVERAGE($C2533:$C2607)</f>
        <v>1159.08</v>
      </c>
      <c r="G2607" s="4" t="n">
        <f aca="false">IF(  AND(  F2606 &lt; E2606,  F2607 &lt; E2607,  E2607 &lt; D2607  ),  1,  0  )</f>
        <v>0</v>
      </c>
      <c r="H2607" s="12" t="n">
        <f aca="false">IF(  AND(  1 = G2607,  OR(  0 = $K2607,  2 = $K2607  )  ),  $C2607,  IF(  AND(  NOT(  "-" = H2606  ),  0 &lt; H2606  ),  H2606,  0  )  )</f>
        <v>1220</v>
      </c>
      <c r="I2607" s="4" t="n">
        <f aca="false">IF(  AND(  E2606 &lt; F2606,  D2607 &lt; E2607,  E2607 &lt; F2607  ),  1,  0  )</f>
        <v>0</v>
      </c>
      <c r="J2607" s="12" t="n">
        <f aca="false">IF(  AND(  1 = I2607,  OR(  0 = $K2607,  1 = $K2607  )  ),  $C2607,  IF(  AND(  NOT(  "-" = J2606  ),  0 &lt; J2606  ),  J2606,  0  )  )</f>
        <v>937</v>
      </c>
      <c r="K2607" s="13" t="n">
        <f aca="false">IF(  1 = G2606,  1,  IF(  1 = I2606,  2,  IF(  OR(  "-" = K2606,  1 = M2606),  0,  K2606  )  )  )</f>
        <v>1</v>
      </c>
      <c r="L2607" s="12" t="n">
        <f aca="false">IF(  AND(  1 = K2607,  1 = M2607  ),  (C2607 - H2607) * 100,  IF(  AND( 2 = K2607,  1 = M2607  ),  (J2607 - C2607) * 100,  0  )  )</f>
        <v>0</v>
      </c>
      <c r="M2607" s="6" t="n">
        <f aca="false">IF(  OR(  AND(  1 = K2607,  1 = I2607  ),  AND(  2 =K2607,  1 = G2607  )  ),  1,  0  )</f>
        <v>0</v>
      </c>
      <c r="N2607" s="0" t="n">
        <f aca="false">IF(  AND(  1 = M2607,  0 &lt; L2607  ),  1,  0  )</f>
        <v>0</v>
      </c>
    </row>
    <row r="2608" customFormat="false" ht="12.8" hidden="false" customHeight="false" outlineLevel="0" collapsed="false">
      <c r="A2608" s="5" t="n">
        <v>41509</v>
      </c>
      <c r="B2608" s="6" t="n">
        <f aca="false">YEAR(A2608)</f>
        <v>2013</v>
      </c>
      <c r="C2608" s="7" t="n">
        <v>1211</v>
      </c>
      <c r="D2608" s="8" t="n">
        <f aca="false">AVERAGE($C2604:$C2608)</f>
        <v>1216.2</v>
      </c>
      <c r="E2608" s="8" t="n">
        <f aca="false">AVERAGE($C2584:$C2608)</f>
        <v>1284.04</v>
      </c>
      <c r="F2608" s="8" t="n">
        <f aca="false">AVERAGE($C2534:$C2608)</f>
        <v>1160.76</v>
      </c>
      <c r="G2608" s="4" t="n">
        <f aca="false">IF(  AND(  F2607 &lt; E2607,  F2608 &lt; E2608,  E2608 &lt; D2608  ),  1,  0  )</f>
        <v>0</v>
      </c>
      <c r="H2608" s="12" t="n">
        <f aca="false">IF(  AND(  1 = G2608,  OR(  0 = $K2608,  2 = $K2608  )  ),  $C2608,  IF(  AND(  NOT(  "-" = H2607  ),  0 &lt; H2607  ),  H2607,  0  )  )</f>
        <v>1220</v>
      </c>
      <c r="I2608" s="4" t="n">
        <f aca="false">IF(  AND(  E2607 &lt; F2607,  D2608 &lt; E2608,  E2608 &lt; F2608  ),  1,  0  )</f>
        <v>0</v>
      </c>
      <c r="J2608" s="12" t="n">
        <f aca="false">IF(  AND(  1 = I2608,  OR(  0 = $K2608,  1 = $K2608  )  ),  $C2608,  IF(  AND(  NOT(  "-" = J2607  ),  0 &lt; J2607  ),  J2607,  0  )  )</f>
        <v>937</v>
      </c>
      <c r="K2608" s="13" t="n">
        <f aca="false">IF(  1 = G2607,  1,  IF(  1 = I2607,  2,  IF(  OR(  "-" = K2607,  1 = M2607),  0,  K2607  )  )  )</f>
        <v>1</v>
      </c>
      <c r="L2608" s="12" t="n">
        <f aca="false">IF(  AND(  1 = K2608,  1 = M2608  ),  (C2608 - H2608) * 100,  IF(  AND( 2 = K2608,  1 = M2608  ),  (J2608 - C2608) * 100,  0  )  )</f>
        <v>0</v>
      </c>
      <c r="M2608" s="6" t="n">
        <f aca="false">IF(  OR(  AND(  1 = K2608,  1 = I2608  ),  AND(  2 =K2608,  1 = G2608  )  ),  1,  0  )</f>
        <v>0</v>
      </c>
      <c r="N2608" s="0" t="n">
        <f aca="false">IF(  AND(  1 = M2608,  0 &lt; L2608  ),  1,  0  )</f>
        <v>0</v>
      </c>
    </row>
    <row r="2609" customFormat="false" ht="12.8" hidden="false" customHeight="false" outlineLevel="0" collapsed="false">
      <c r="A2609" s="5" t="n">
        <v>41512</v>
      </c>
      <c r="B2609" s="6" t="n">
        <f aca="false">YEAR(A2609)</f>
        <v>2013</v>
      </c>
      <c r="C2609" s="7" t="n">
        <v>1222</v>
      </c>
      <c r="D2609" s="8" t="n">
        <f aca="false">AVERAGE($C2605:$C2609)</f>
        <v>1212.6</v>
      </c>
      <c r="E2609" s="8" t="n">
        <f aca="false">AVERAGE($C2585:$C2609)</f>
        <v>1276.72</v>
      </c>
      <c r="F2609" s="8" t="n">
        <f aca="false">AVERAGE($C2535:$C2609)</f>
        <v>1162.64</v>
      </c>
      <c r="G2609" s="4" t="n">
        <f aca="false">IF(  AND(  F2608 &lt; E2608,  F2609 &lt; E2609,  E2609 &lt; D2609  ),  1,  0  )</f>
        <v>0</v>
      </c>
      <c r="H2609" s="12" t="n">
        <f aca="false">IF(  AND(  1 = G2609,  OR(  0 = $K2609,  2 = $K2609  )  ),  $C2609,  IF(  AND(  NOT(  "-" = H2608  ),  0 &lt; H2608  ),  H2608,  0  )  )</f>
        <v>1220</v>
      </c>
      <c r="I2609" s="4" t="n">
        <f aca="false">IF(  AND(  E2608 &lt; F2608,  D2609 &lt; E2609,  E2609 &lt; F2609  ),  1,  0  )</f>
        <v>0</v>
      </c>
      <c r="J2609" s="12" t="n">
        <f aca="false">IF(  AND(  1 = I2609,  OR(  0 = $K2609,  1 = $K2609  )  ),  $C2609,  IF(  AND(  NOT(  "-" = J2608  ),  0 &lt; J2608  ),  J2608,  0  )  )</f>
        <v>937</v>
      </c>
      <c r="K2609" s="13" t="n">
        <f aca="false">IF(  1 = G2608,  1,  IF(  1 = I2608,  2,  IF(  OR(  "-" = K2608,  1 = M2608),  0,  K2608  )  )  )</f>
        <v>1</v>
      </c>
      <c r="L2609" s="12" t="n">
        <f aca="false">IF(  AND(  1 = K2609,  1 = M2609  ),  (C2609 - H2609) * 100,  IF(  AND( 2 = K2609,  1 = M2609  ),  (J2609 - C2609) * 100,  0  )  )</f>
        <v>0</v>
      </c>
      <c r="M2609" s="6" t="n">
        <f aca="false">IF(  OR(  AND(  1 = K2609,  1 = I2609  ),  AND(  2 =K2609,  1 = G2609  )  ),  1,  0  )</f>
        <v>0</v>
      </c>
      <c r="N2609" s="0" t="n">
        <f aca="false">IF(  AND(  1 = M2609,  0 &lt; L2609  ),  1,  0  )</f>
        <v>0</v>
      </c>
    </row>
    <row r="2610" customFormat="false" ht="12.8" hidden="false" customHeight="false" outlineLevel="0" collapsed="false">
      <c r="A2610" s="5" t="n">
        <v>41513</v>
      </c>
      <c r="B2610" s="6" t="n">
        <f aca="false">YEAR(A2610)</f>
        <v>2013</v>
      </c>
      <c r="C2610" s="7" t="n">
        <v>1235</v>
      </c>
      <c r="D2610" s="8" t="n">
        <f aca="false">AVERAGE($C2606:$C2610)</f>
        <v>1219</v>
      </c>
      <c r="E2610" s="8" t="n">
        <f aca="false">AVERAGE($C2586:$C2610)</f>
        <v>1270.48</v>
      </c>
      <c r="F2610" s="8" t="n">
        <f aca="false">AVERAGE($C2536:$C2610)</f>
        <v>1164.6</v>
      </c>
      <c r="G2610" s="4" t="n">
        <f aca="false">IF(  AND(  F2609 &lt; E2609,  F2610 &lt; E2610,  E2610 &lt; D2610  ),  1,  0  )</f>
        <v>0</v>
      </c>
      <c r="H2610" s="12" t="n">
        <f aca="false">IF(  AND(  1 = G2610,  OR(  0 = $K2610,  2 = $K2610  )  ),  $C2610,  IF(  AND(  NOT(  "-" = H2609  ),  0 &lt; H2609  ),  H2609,  0  )  )</f>
        <v>1220</v>
      </c>
      <c r="I2610" s="4" t="n">
        <f aca="false">IF(  AND(  E2609 &lt; F2609,  D2610 &lt; E2610,  E2610 &lt; F2610  ),  1,  0  )</f>
        <v>0</v>
      </c>
      <c r="J2610" s="12" t="n">
        <f aca="false">IF(  AND(  1 = I2610,  OR(  0 = $K2610,  1 = $K2610  )  ),  $C2610,  IF(  AND(  NOT(  "-" = J2609  ),  0 &lt; J2609  ),  J2609,  0  )  )</f>
        <v>937</v>
      </c>
      <c r="K2610" s="13" t="n">
        <f aca="false">IF(  1 = G2609,  1,  IF(  1 = I2609,  2,  IF(  OR(  "-" = K2609,  1 = M2609),  0,  K2609  )  )  )</f>
        <v>1</v>
      </c>
      <c r="L2610" s="12" t="n">
        <f aca="false">IF(  AND(  1 = K2610,  1 = M2610  ),  (C2610 - H2610) * 100,  IF(  AND( 2 = K2610,  1 = M2610  ),  (J2610 - C2610) * 100,  0  )  )</f>
        <v>0</v>
      </c>
      <c r="M2610" s="6" t="n">
        <f aca="false">IF(  OR(  AND(  1 = K2610,  1 = I2610  ),  AND(  2 =K2610,  1 = G2610  )  ),  1,  0  )</f>
        <v>0</v>
      </c>
      <c r="N2610" s="0" t="n">
        <f aca="false">IF(  AND(  1 = M2610,  0 &lt; L2610  ),  1,  0  )</f>
        <v>0</v>
      </c>
    </row>
    <row r="2611" customFormat="false" ht="12.8" hidden="false" customHeight="false" outlineLevel="0" collapsed="false">
      <c r="A2611" s="5" t="n">
        <v>41514</v>
      </c>
      <c r="B2611" s="6" t="n">
        <f aca="false">YEAR(A2611)</f>
        <v>2013</v>
      </c>
      <c r="C2611" s="7" t="n">
        <v>1199</v>
      </c>
      <c r="D2611" s="8" t="n">
        <f aca="false">AVERAGE($C2607:$C2611)</f>
        <v>1215.4</v>
      </c>
      <c r="E2611" s="8" t="n">
        <f aca="false">AVERAGE($C2587:$C2611)</f>
        <v>1262.36</v>
      </c>
      <c r="F2611" s="8" t="n">
        <f aca="false">AVERAGE($C2537:$C2611)</f>
        <v>1166.06666666667</v>
      </c>
      <c r="G2611" s="4" t="n">
        <f aca="false">IF(  AND(  F2610 &lt; E2610,  F2611 &lt; E2611,  E2611 &lt; D2611  ),  1,  0  )</f>
        <v>0</v>
      </c>
      <c r="H2611" s="12" t="n">
        <f aca="false">IF(  AND(  1 = G2611,  OR(  0 = $K2611,  2 = $K2611  )  ),  $C2611,  IF(  AND(  NOT(  "-" = H2610  ),  0 &lt; H2610  ),  H2610,  0  )  )</f>
        <v>1220</v>
      </c>
      <c r="I2611" s="4" t="n">
        <f aca="false">IF(  AND(  E2610 &lt; F2610,  D2611 &lt; E2611,  E2611 &lt; F2611  ),  1,  0  )</f>
        <v>0</v>
      </c>
      <c r="J2611" s="12" t="n">
        <f aca="false">IF(  AND(  1 = I2611,  OR(  0 = $K2611,  1 = $K2611  )  ),  $C2611,  IF(  AND(  NOT(  "-" = J2610  ),  0 &lt; J2610  ),  J2610,  0  )  )</f>
        <v>937</v>
      </c>
      <c r="K2611" s="13" t="n">
        <f aca="false">IF(  1 = G2610,  1,  IF(  1 = I2610,  2,  IF(  OR(  "-" = K2610,  1 = M2610),  0,  K2610  )  )  )</f>
        <v>1</v>
      </c>
      <c r="L2611" s="12" t="n">
        <f aca="false">IF(  AND(  1 = K2611,  1 = M2611  ),  (C2611 - H2611) * 100,  IF(  AND( 2 = K2611,  1 = M2611  ),  (J2611 - C2611) * 100,  0  )  )</f>
        <v>0</v>
      </c>
      <c r="M2611" s="6" t="n">
        <f aca="false">IF(  OR(  AND(  1 = K2611,  1 = I2611  ),  AND(  2 =K2611,  1 = G2611  )  ),  1,  0  )</f>
        <v>0</v>
      </c>
      <c r="N2611" s="0" t="n">
        <f aca="false">IF(  AND(  1 = M2611,  0 &lt; L2611  ),  1,  0  )</f>
        <v>0</v>
      </c>
    </row>
    <row r="2612" customFormat="false" ht="12.8" hidden="false" customHeight="false" outlineLevel="0" collapsed="false">
      <c r="A2612" s="5" t="n">
        <v>41515</v>
      </c>
      <c r="B2612" s="6" t="n">
        <f aca="false">YEAR(A2612)</f>
        <v>2013</v>
      </c>
      <c r="C2612" s="7" t="n">
        <v>1184</v>
      </c>
      <c r="D2612" s="8" t="n">
        <f aca="false">AVERAGE($C2608:$C2612)</f>
        <v>1210.2</v>
      </c>
      <c r="E2612" s="8" t="n">
        <f aca="false">AVERAGE($C2588:$C2612)</f>
        <v>1255.84</v>
      </c>
      <c r="F2612" s="8" t="n">
        <f aca="false">AVERAGE($C2538:$C2612)</f>
        <v>1166.24</v>
      </c>
      <c r="G2612" s="4" t="n">
        <f aca="false">IF(  AND(  F2611 &lt; E2611,  F2612 &lt; E2612,  E2612 &lt; D2612  ),  1,  0  )</f>
        <v>0</v>
      </c>
      <c r="H2612" s="12" t="n">
        <f aca="false">IF(  AND(  1 = G2612,  OR(  0 = $K2612,  2 = $K2612  )  ),  $C2612,  IF(  AND(  NOT(  "-" = H2611  ),  0 &lt; H2611  ),  H2611,  0  )  )</f>
        <v>1220</v>
      </c>
      <c r="I2612" s="4" t="n">
        <f aca="false">IF(  AND(  E2611 &lt; F2611,  D2612 &lt; E2612,  E2612 &lt; F2612  ),  1,  0  )</f>
        <v>0</v>
      </c>
      <c r="J2612" s="12" t="n">
        <f aca="false">IF(  AND(  1 = I2612,  OR(  0 = $K2612,  1 = $K2612  )  ),  $C2612,  IF(  AND(  NOT(  "-" = J2611  ),  0 &lt; J2611  ),  J2611,  0  )  )</f>
        <v>937</v>
      </c>
      <c r="K2612" s="13" t="n">
        <f aca="false">IF(  1 = G2611,  1,  IF(  1 = I2611,  2,  IF(  OR(  "-" = K2611,  1 = M2611),  0,  K2611  )  )  )</f>
        <v>1</v>
      </c>
      <c r="L2612" s="12" t="n">
        <f aca="false">IF(  AND(  1 = K2612,  1 = M2612  ),  (C2612 - H2612) * 100,  IF(  AND( 2 = K2612,  1 = M2612  ),  (J2612 - C2612) * 100,  0  )  )</f>
        <v>0</v>
      </c>
      <c r="M2612" s="6" t="n">
        <f aca="false">IF(  OR(  AND(  1 = K2612,  1 = I2612  ),  AND(  2 =K2612,  1 = G2612  )  ),  1,  0  )</f>
        <v>0</v>
      </c>
      <c r="N2612" s="0" t="n">
        <f aca="false">IF(  AND(  1 = M2612,  0 &lt; L2612  ),  1,  0  )</f>
        <v>0</v>
      </c>
    </row>
    <row r="2613" customFormat="false" ht="12.8" hidden="false" customHeight="false" outlineLevel="0" collapsed="false">
      <c r="A2613" s="5" t="n">
        <v>41516</v>
      </c>
      <c r="B2613" s="6" t="n">
        <f aca="false">YEAR(A2613)</f>
        <v>2013</v>
      </c>
      <c r="C2613" s="7" t="n">
        <v>1112</v>
      </c>
      <c r="D2613" s="8" t="n">
        <f aca="false">AVERAGE($C2609:$C2613)</f>
        <v>1190.4</v>
      </c>
      <c r="E2613" s="8" t="n">
        <f aca="false">AVERAGE($C2589:$C2613)</f>
        <v>1247.52</v>
      </c>
      <c r="F2613" s="8" t="n">
        <f aca="false">AVERAGE($C2539:$C2613)</f>
        <v>1165.88</v>
      </c>
      <c r="G2613" s="4" t="n">
        <f aca="false">IF(  AND(  F2612 &lt; E2612,  F2613 &lt; E2613,  E2613 &lt; D2613  ),  1,  0  )</f>
        <v>0</v>
      </c>
      <c r="H2613" s="12" t="n">
        <f aca="false">IF(  AND(  1 = G2613,  OR(  0 = $K2613,  2 = $K2613  )  ),  $C2613,  IF(  AND(  NOT(  "-" = H2612  ),  0 &lt; H2612  ),  H2612,  0  )  )</f>
        <v>1220</v>
      </c>
      <c r="I2613" s="4" t="n">
        <f aca="false">IF(  AND(  E2612 &lt; F2612,  D2613 &lt; E2613,  E2613 &lt; F2613  ),  1,  0  )</f>
        <v>0</v>
      </c>
      <c r="J2613" s="12" t="n">
        <f aca="false">IF(  AND(  1 = I2613,  OR(  0 = $K2613,  1 = $K2613  )  ),  $C2613,  IF(  AND(  NOT(  "-" = J2612  ),  0 &lt; J2612  ),  J2612,  0  )  )</f>
        <v>937</v>
      </c>
      <c r="K2613" s="13" t="n">
        <f aca="false">IF(  1 = G2612,  1,  IF(  1 = I2612,  2,  IF(  OR(  "-" = K2612,  1 = M2612),  0,  K2612  )  )  )</f>
        <v>1</v>
      </c>
      <c r="L2613" s="12" t="n">
        <f aca="false">IF(  AND(  1 = K2613,  1 = M2613  ),  (C2613 - H2613) * 100,  IF(  AND( 2 = K2613,  1 = M2613  ),  (J2613 - C2613) * 100,  0  )  )</f>
        <v>0</v>
      </c>
      <c r="M2613" s="6" t="n">
        <f aca="false">IF(  OR(  AND(  1 = K2613,  1 = I2613  ),  AND(  2 =K2613,  1 = G2613  )  ),  1,  0  )</f>
        <v>0</v>
      </c>
      <c r="N2613" s="0" t="n">
        <f aca="false">IF(  AND(  1 = M2613,  0 &lt; L2613  ),  1,  0  )</f>
        <v>0</v>
      </c>
    </row>
    <row r="2614" customFormat="false" ht="12.8" hidden="false" customHeight="false" outlineLevel="0" collapsed="false">
      <c r="A2614" s="5" t="n">
        <v>41519</v>
      </c>
      <c r="B2614" s="6" t="n">
        <f aca="false">YEAR(A2614)</f>
        <v>2013</v>
      </c>
      <c r="C2614" s="7" t="n">
        <v>1130</v>
      </c>
      <c r="D2614" s="8" t="n">
        <f aca="false">AVERAGE($C2610:$C2614)</f>
        <v>1172</v>
      </c>
      <c r="E2614" s="8" t="n">
        <f aca="false">AVERAGE($C2590:$C2614)</f>
        <v>1241.24</v>
      </c>
      <c r="F2614" s="8" t="n">
        <f aca="false">AVERAGE($C2540:$C2614)</f>
        <v>1165.98666666667</v>
      </c>
      <c r="G2614" s="4" t="n">
        <f aca="false">IF(  AND(  F2613 &lt; E2613,  F2614 &lt; E2614,  E2614 &lt; D2614  ),  1,  0  )</f>
        <v>0</v>
      </c>
      <c r="H2614" s="12" t="n">
        <f aca="false">IF(  AND(  1 = G2614,  OR(  0 = $K2614,  2 = $K2614  )  ),  $C2614,  IF(  AND(  NOT(  "-" = H2613  ),  0 &lt; H2613  ),  H2613,  0  )  )</f>
        <v>1220</v>
      </c>
      <c r="I2614" s="4" t="n">
        <f aca="false">IF(  AND(  E2613 &lt; F2613,  D2614 &lt; E2614,  E2614 &lt; F2614  ),  1,  0  )</f>
        <v>0</v>
      </c>
      <c r="J2614" s="12" t="n">
        <f aca="false">IF(  AND(  1 = I2614,  OR(  0 = $K2614,  1 = $K2614  )  ),  $C2614,  IF(  AND(  NOT(  "-" = J2613  ),  0 &lt; J2613  ),  J2613,  0  )  )</f>
        <v>937</v>
      </c>
      <c r="K2614" s="13" t="n">
        <f aca="false">IF(  1 = G2613,  1,  IF(  1 = I2613,  2,  IF(  OR(  "-" = K2613,  1 = M2613),  0,  K2613  )  )  )</f>
        <v>1</v>
      </c>
      <c r="L2614" s="12" t="n">
        <f aca="false">IF(  AND(  1 = K2614,  1 = M2614  ),  (C2614 - H2614) * 100,  IF(  AND( 2 = K2614,  1 = M2614  ),  (J2614 - C2614) * 100,  0  )  )</f>
        <v>0</v>
      </c>
      <c r="M2614" s="6" t="n">
        <f aca="false">IF(  OR(  AND(  1 = K2614,  1 = I2614  ),  AND(  2 =K2614,  1 = G2614  )  ),  1,  0  )</f>
        <v>0</v>
      </c>
      <c r="N2614" s="0" t="n">
        <f aca="false">IF(  AND(  1 = M2614,  0 &lt; L2614  ),  1,  0  )</f>
        <v>0</v>
      </c>
    </row>
    <row r="2615" customFormat="false" ht="12.8" hidden="false" customHeight="false" outlineLevel="0" collapsed="false">
      <c r="A2615" s="5" t="n">
        <v>41520</v>
      </c>
      <c r="B2615" s="6" t="n">
        <f aca="false">YEAR(A2615)</f>
        <v>2013</v>
      </c>
      <c r="C2615" s="7" t="n">
        <v>1186</v>
      </c>
      <c r="D2615" s="8" t="n">
        <f aca="false">AVERAGE($C2611:$C2615)</f>
        <v>1162.2</v>
      </c>
      <c r="E2615" s="8" t="n">
        <f aca="false">AVERAGE($C2591:$C2615)</f>
        <v>1236.4</v>
      </c>
      <c r="F2615" s="8" t="n">
        <f aca="false">AVERAGE($C2541:$C2615)</f>
        <v>1167</v>
      </c>
      <c r="G2615" s="4" t="n">
        <f aca="false">IF(  AND(  F2614 &lt; E2614,  F2615 &lt; E2615,  E2615 &lt; D2615  ),  1,  0  )</f>
        <v>0</v>
      </c>
      <c r="H2615" s="12" t="n">
        <f aca="false">IF(  AND(  1 = G2615,  OR(  0 = $K2615,  2 = $K2615  )  ),  $C2615,  IF(  AND(  NOT(  "-" = H2614  ),  0 &lt; H2614  ),  H2614,  0  )  )</f>
        <v>1220</v>
      </c>
      <c r="I2615" s="4" t="n">
        <f aca="false">IF(  AND(  E2614 &lt; F2614,  D2615 &lt; E2615,  E2615 &lt; F2615  ),  1,  0  )</f>
        <v>0</v>
      </c>
      <c r="J2615" s="12" t="n">
        <f aca="false">IF(  AND(  1 = I2615,  OR(  0 = $K2615,  1 = $K2615  )  ),  $C2615,  IF(  AND(  NOT(  "-" = J2614  ),  0 &lt; J2614  ),  J2614,  0  )  )</f>
        <v>937</v>
      </c>
      <c r="K2615" s="13" t="n">
        <f aca="false">IF(  1 = G2614,  1,  IF(  1 = I2614,  2,  IF(  OR(  "-" = K2614,  1 = M2614),  0,  K2614  )  )  )</f>
        <v>1</v>
      </c>
      <c r="L2615" s="12" t="n">
        <f aca="false">IF(  AND(  1 = K2615,  1 = M2615  ),  (C2615 - H2615) * 100,  IF(  AND( 2 = K2615,  1 = M2615  ),  (J2615 - C2615) * 100,  0  )  )</f>
        <v>0</v>
      </c>
      <c r="M2615" s="6" t="n">
        <f aca="false">IF(  OR(  AND(  1 = K2615,  1 = I2615  ),  AND(  2 =K2615,  1 = G2615  )  ),  1,  0  )</f>
        <v>0</v>
      </c>
      <c r="N2615" s="0" t="n">
        <f aca="false">IF(  AND(  1 = M2615,  0 &lt; L2615  ),  1,  0  )</f>
        <v>0</v>
      </c>
    </row>
    <row r="2616" customFormat="false" ht="12.8" hidden="false" customHeight="false" outlineLevel="0" collapsed="false">
      <c r="A2616" s="5" t="n">
        <v>41521</v>
      </c>
      <c r="B2616" s="6" t="n">
        <f aca="false">YEAR(A2616)</f>
        <v>2013</v>
      </c>
      <c r="C2616" s="7" t="n">
        <v>1219</v>
      </c>
      <c r="D2616" s="8" t="n">
        <f aca="false">AVERAGE($C2612:$C2616)</f>
        <v>1166.2</v>
      </c>
      <c r="E2616" s="8" t="n">
        <f aca="false">AVERAGE($C2592:$C2616)</f>
        <v>1235.48</v>
      </c>
      <c r="F2616" s="8" t="n">
        <f aca="false">AVERAGE($C2542:$C2616)</f>
        <v>1168.01333333333</v>
      </c>
      <c r="G2616" s="4" t="n">
        <f aca="false">IF(  AND(  F2615 &lt; E2615,  F2616 &lt; E2616,  E2616 &lt; D2616  ),  1,  0  )</f>
        <v>0</v>
      </c>
      <c r="H2616" s="12" t="n">
        <f aca="false">IF(  AND(  1 = G2616,  OR(  0 = $K2616,  2 = $K2616  )  ),  $C2616,  IF(  AND(  NOT(  "-" = H2615  ),  0 &lt; H2615  ),  H2615,  0  )  )</f>
        <v>1220</v>
      </c>
      <c r="I2616" s="4" t="n">
        <f aca="false">IF(  AND(  E2615 &lt; F2615,  D2616 &lt; E2616,  E2616 &lt; F2616  ),  1,  0  )</f>
        <v>0</v>
      </c>
      <c r="J2616" s="12" t="n">
        <f aca="false">IF(  AND(  1 = I2616,  OR(  0 = $K2616,  1 = $K2616  )  ),  $C2616,  IF(  AND(  NOT(  "-" = J2615  ),  0 &lt; J2615  ),  J2615,  0  )  )</f>
        <v>937</v>
      </c>
      <c r="K2616" s="13" t="n">
        <f aca="false">IF(  1 = G2615,  1,  IF(  1 = I2615,  2,  IF(  OR(  "-" = K2615,  1 = M2615),  0,  K2615  )  )  )</f>
        <v>1</v>
      </c>
      <c r="L2616" s="12" t="n">
        <f aca="false">IF(  AND(  1 = K2616,  1 = M2616  ),  (C2616 - H2616) * 100,  IF(  AND( 2 = K2616,  1 = M2616  ),  (J2616 - C2616) * 100,  0  )  )</f>
        <v>0</v>
      </c>
      <c r="M2616" s="6" t="n">
        <f aca="false">IF(  OR(  AND(  1 = K2616,  1 = I2616  ),  AND(  2 =K2616,  1 = G2616  )  ),  1,  0  )</f>
        <v>0</v>
      </c>
      <c r="N2616" s="0" t="n">
        <f aca="false">IF(  AND(  1 = M2616,  0 &lt; L2616  ),  1,  0  )</f>
        <v>0</v>
      </c>
    </row>
    <row r="2617" customFormat="false" ht="12.8" hidden="false" customHeight="false" outlineLevel="0" collapsed="false">
      <c r="A2617" s="5" t="n">
        <v>41522</v>
      </c>
      <c r="B2617" s="6" t="n">
        <f aca="false">YEAR(A2617)</f>
        <v>2013</v>
      </c>
      <c r="C2617" s="7" t="n">
        <v>1215</v>
      </c>
      <c r="D2617" s="8" t="n">
        <f aca="false">AVERAGE($C2613:$C2617)</f>
        <v>1172.4</v>
      </c>
      <c r="E2617" s="8" t="n">
        <f aca="false">AVERAGE($C2593:$C2617)</f>
        <v>1231.88</v>
      </c>
      <c r="F2617" s="8" t="n">
        <f aca="false">AVERAGE($C2543:$C2617)</f>
        <v>1169.13333333333</v>
      </c>
      <c r="G2617" s="4" t="n">
        <f aca="false">IF(  AND(  F2616 &lt; E2616,  F2617 &lt; E2617,  E2617 &lt; D2617  ),  1,  0  )</f>
        <v>0</v>
      </c>
      <c r="H2617" s="12" t="n">
        <f aca="false">IF(  AND(  1 = G2617,  OR(  0 = $K2617,  2 = $K2617  )  ),  $C2617,  IF(  AND(  NOT(  "-" = H2616  ),  0 &lt; H2616  ),  H2616,  0  )  )</f>
        <v>1220</v>
      </c>
      <c r="I2617" s="4" t="n">
        <f aca="false">IF(  AND(  E2616 &lt; F2616,  D2617 &lt; E2617,  E2617 &lt; F2617  ),  1,  0  )</f>
        <v>0</v>
      </c>
      <c r="J2617" s="12" t="n">
        <f aca="false">IF(  AND(  1 = I2617,  OR(  0 = $K2617,  1 = $K2617  )  ),  $C2617,  IF(  AND(  NOT(  "-" = J2616  ),  0 &lt; J2616  ),  J2616,  0  )  )</f>
        <v>937</v>
      </c>
      <c r="K2617" s="13" t="n">
        <f aca="false">IF(  1 = G2616,  1,  IF(  1 = I2616,  2,  IF(  OR(  "-" = K2616,  1 = M2616),  0,  K2616  )  )  )</f>
        <v>1</v>
      </c>
      <c r="L2617" s="12" t="n">
        <f aca="false">IF(  AND(  1 = K2617,  1 = M2617  ),  (C2617 - H2617) * 100,  IF(  AND( 2 = K2617,  1 = M2617  ),  (J2617 - C2617) * 100,  0  )  )</f>
        <v>0</v>
      </c>
      <c r="M2617" s="6" t="n">
        <f aca="false">IF(  OR(  AND(  1 = K2617,  1 = I2617  ),  AND(  2 =K2617,  1 = G2617  )  ),  1,  0  )</f>
        <v>0</v>
      </c>
      <c r="N2617" s="0" t="n">
        <f aca="false">IF(  AND(  1 = M2617,  0 &lt; L2617  ),  1,  0  )</f>
        <v>0</v>
      </c>
    </row>
    <row r="2618" customFormat="false" ht="12.8" hidden="false" customHeight="false" outlineLevel="0" collapsed="false">
      <c r="A2618" s="5" t="n">
        <v>41523</v>
      </c>
      <c r="B2618" s="6" t="n">
        <f aca="false">YEAR(A2618)</f>
        <v>2013</v>
      </c>
      <c r="C2618" s="7" t="n">
        <v>1185</v>
      </c>
      <c r="D2618" s="8" t="n">
        <f aca="false">AVERAGE($C2614:$C2618)</f>
        <v>1187</v>
      </c>
      <c r="E2618" s="8" t="n">
        <f aca="false">AVERAGE($C2594:$C2618)</f>
        <v>1226.36</v>
      </c>
      <c r="F2618" s="8" t="n">
        <f aca="false">AVERAGE($C2544:$C2618)</f>
        <v>1171.08</v>
      </c>
      <c r="G2618" s="4" t="n">
        <f aca="false">IF(  AND(  F2617 &lt; E2617,  F2618 &lt; E2618,  E2618 &lt; D2618  ),  1,  0  )</f>
        <v>0</v>
      </c>
      <c r="H2618" s="12" t="n">
        <f aca="false">IF(  AND(  1 = G2618,  OR(  0 = $K2618,  2 = $K2618  )  ),  $C2618,  IF(  AND(  NOT(  "-" = H2617  ),  0 &lt; H2617  ),  H2617,  0  )  )</f>
        <v>1220</v>
      </c>
      <c r="I2618" s="4" t="n">
        <f aca="false">IF(  AND(  E2617 &lt; F2617,  D2618 &lt; E2618,  E2618 &lt; F2618  ),  1,  0  )</f>
        <v>0</v>
      </c>
      <c r="J2618" s="12" t="n">
        <f aca="false">IF(  AND(  1 = I2618,  OR(  0 = $K2618,  1 = $K2618  )  ),  $C2618,  IF(  AND(  NOT(  "-" = J2617  ),  0 &lt; J2617  ),  J2617,  0  )  )</f>
        <v>937</v>
      </c>
      <c r="K2618" s="13" t="n">
        <f aca="false">IF(  1 = G2617,  1,  IF(  1 = I2617,  2,  IF(  OR(  "-" = K2617,  1 = M2617),  0,  K2617  )  )  )</f>
        <v>1</v>
      </c>
      <c r="L2618" s="12" t="n">
        <f aca="false">IF(  AND(  1 = K2618,  1 = M2618  ),  (C2618 - H2618) * 100,  IF(  AND( 2 = K2618,  1 = M2618  ),  (J2618 - C2618) * 100,  0  )  )</f>
        <v>0</v>
      </c>
      <c r="M2618" s="6" t="n">
        <f aca="false">IF(  OR(  AND(  1 = K2618,  1 = I2618  ),  AND(  2 =K2618,  1 = G2618  )  ),  1,  0  )</f>
        <v>0</v>
      </c>
      <c r="N2618" s="0" t="n">
        <f aca="false">IF(  AND(  1 = M2618,  0 &lt; L2618  ),  1,  0  )</f>
        <v>0</v>
      </c>
    </row>
    <row r="2619" customFormat="false" ht="12.8" hidden="false" customHeight="false" outlineLevel="0" collapsed="false">
      <c r="A2619" s="5" t="n">
        <v>41526</v>
      </c>
      <c r="B2619" s="6" t="n">
        <f aca="false">YEAR(A2619)</f>
        <v>2013</v>
      </c>
      <c r="C2619" s="7" t="n">
        <v>1086</v>
      </c>
      <c r="D2619" s="8" t="n">
        <f aca="false">AVERAGE($C2615:$C2619)</f>
        <v>1178.2</v>
      </c>
      <c r="E2619" s="8" t="n">
        <f aca="false">AVERAGE($C2595:$C2619)</f>
        <v>1217.8</v>
      </c>
      <c r="F2619" s="8" t="n">
        <f aca="false">AVERAGE($C2545:$C2619)</f>
        <v>1171.33333333333</v>
      </c>
      <c r="G2619" s="4" t="n">
        <f aca="false">IF(  AND(  F2618 &lt; E2618,  F2619 &lt; E2619,  E2619 &lt; D2619  ),  1,  0  )</f>
        <v>0</v>
      </c>
      <c r="H2619" s="12" t="n">
        <f aca="false">IF(  AND(  1 = G2619,  OR(  0 = $K2619,  2 = $K2619  )  ),  $C2619,  IF(  AND(  NOT(  "-" = H2618  ),  0 &lt; H2618  ),  H2618,  0  )  )</f>
        <v>1220</v>
      </c>
      <c r="I2619" s="4" t="n">
        <f aca="false">IF(  AND(  E2618 &lt; F2618,  D2619 &lt; E2619,  E2619 &lt; F2619  ),  1,  0  )</f>
        <v>0</v>
      </c>
      <c r="J2619" s="12" t="n">
        <f aca="false">IF(  AND(  1 = I2619,  OR(  0 = $K2619,  1 = $K2619  )  ),  $C2619,  IF(  AND(  NOT(  "-" = J2618  ),  0 &lt; J2618  ),  J2618,  0  )  )</f>
        <v>937</v>
      </c>
      <c r="K2619" s="13" t="n">
        <f aca="false">IF(  1 = G2618,  1,  IF(  1 = I2618,  2,  IF(  OR(  "-" = K2618,  1 = M2618),  0,  K2618  )  )  )</f>
        <v>1</v>
      </c>
      <c r="L2619" s="12" t="n">
        <f aca="false">IF(  AND(  1 = K2619,  1 = M2619  ),  (C2619 - H2619) * 100,  IF(  AND( 2 = K2619,  1 = M2619  ),  (J2619 - C2619) * 100,  0  )  )</f>
        <v>0</v>
      </c>
      <c r="M2619" s="6" t="n">
        <f aca="false">IF(  OR(  AND(  1 = K2619,  1 = I2619  ),  AND(  2 =K2619,  1 = G2619  )  ),  1,  0  )</f>
        <v>0</v>
      </c>
      <c r="N2619" s="0" t="n">
        <f aca="false">IF(  AND(  1 = M2619,  0 &lt; L2619  ),  1,  0  )</f>
        <v>0</v>
      </c>
    </row>
    <row r="2620" customFormat="false" ht="12.8" hidden="false" customHeight="false" outlineLevel="0" collapsed="false">
      <c r="A2620" s="5" t="n">
        <v>41527</v>
      </c>
      <c r="B2620" s="6" t="n">
        <f aca="false">YEAR(A2620)</f>
        <v>2013</v>
      </c>
      <c r="C2620" s="7" t="n">
        <v>1076</v>
      </c>
      <c r="D2620" s="8" t="n">
        <f aca="false">AVERAGE($C2616:$C2620)</f>
        <v>1156.2</v>
      </c>
      <c r="E2620" s="8" t="n">
        <f aca="false">AVERAGE($C2596:$C2620)</f>
        <v>1206.72</v>
      </c>
      <c r="F2620" s="8" t="n">
        <f aca="false">AVERAGE($C2546:$C2620)</f>
        <v>1171.70666666667</v>
      </c>
      <c r="G2620" s="4" t="n">
        <f aca="false">IF(  AND(  F2619 &lt; E2619,  F2620 &lt; E2620,  E2620 &lt; D2620  ),  1,  0  )</f>
        <v>0</v>
      </c>
      <c r="H2620" s="12" t="n">
        <f aca="false">IF(  AND(  1 = G2620,  OR(  0 = $K2620,  2 = $K2620  )  ),  $C2620,  IF(  AND(  NOT(  "-" = H2619  ),  0 &lt; H2619  ),  H2619,  0  )  )</f>
        <v>1220</v>
      </c>
      <c r="I2620" s="4" t="n">
        <f aca="false">IF(  AND(  E2619 &lt; F2619,  D2620 &lt; E2620,  E2620 &lt; F2620  ),  1,  0  )</f>
        <v>0</v>
      </c>
      <c r="J2620" s="12" t="n">
        <f aca="false">IF(  AND(  1 = I2620,  OR(  0 = $K2620,  1 = $K2620  )  ),  $C2620,  IF(  AND(  NOT(  "-" = J2619  ),  0 &lt; J2619  ),  J2619,  0  )  )</f>
        <v>937</v>
      </c>
      <c r="K2620" s="13" t="n">
        <f aca="false">IF(  1 = G2619,  1,  IF(  1 = I2619,  2,  IF(  OR(  "-" = K2619,  1 = M2619),  0,  K2619  )  )  )</f>
        <v>1</v>
      </c>
      <c r="L2620" s="12" t="n">
        <f aca="false">IF(  AND(  1 = K2620,  1 = M2620  ),  (C2620 - H2620) * 100,  IF(  AND( 2 = K2620,  1 = M2620  ),  (J2620 - C2620) * 100,  0  )  )</f>
        <v>0</v>
      </c>
      <c r="M2620" s="6" t="n">
        <f aca="false">IF(  OR(  AND(  1 = K2620,  1 = I2620  ),  AND(  2 =K2620,  1 = G2620  )  ),  1,  0  )</f>
        <v>0</v>
      </c>
      <c r="N2620" s="0" t="n">
        <f aca="false">IF(  AND(  1 = M2620,  0 &lt; L2620  ),  1,  0  )</f>
        <v>0</v>
      </c>
    </row>
    <row r="2621" customFormat="false" ht="12.8" hidden="false" customHeight="false" outlineLevel="0" collapsed="false">
      <c r="A2621" s="5" t="n">
        <v>41528</v>
      </c>
      <c r="B2621" s="6" t="n">
        <f aca="false">YEAR(A2621)</f>
        <v>2013</v>
      </c>
      <c r="C2621" s="7" t="n">
        <v>1100</v>
      </c>
      <c r="D2621" s="8" t="n">
        <f aca="false">AVERAGE($C2617:$C2621)</f>
        <v>1132.4</v>
      </c>
      <c r="E2621" s="8" t="n">
        <f aca="false">AVERAGE($C2597:$C2621)</f>
        <v>1198.68</v>
      </c>
      <c r="F2621" s="8" t="n">
        <f aca="false">AVERAGE($C2547:$C2621)</f>
        <v>1172.81333333333</v>
      </c>
      <c r="G2621" s="4" t="n">
        <f aca="false">IF(  AND(  F2620 &lt; E2620,  F2621 &lt; E2621,  E2621 &lt; D2621  ),  1,  0  )</f>
        <v>0</v>
      </c>
      <c r="H2621" s="12" t="n">
        <f aca="false">IF(  AND(  1 = G2621,  OR(  0 = $K2621,  2 = $K2621  )  ),  $C2621,  IF(  AND(  NOT(  "-" = H2620  ),  0 &lt; H2620  ),  H2620,  0  )  )</f>
        <v>1220</v>
      </c>
      <c r="I2621" s="4" t="n">
        <f aca="false">IF(  AND(  E2620 &lt; F2620,  D2621 &lt; E2621,  E2621 &lt; F2621  ),  1,  0  )</f>
        <v>0</v>
      </c>
      <c r="J2621" s="12" t="n">
        <f aca="false">IF(  AND(  1 = I2621,  OR(  0 = $K2621,  1 = $K2621  )  ),  $C2621,  IF(  AND(  NOT(  "-" = J2620  ),  0 &lt; J2620  ),  J2620,  0  )  )</f>
        <v>937</v>
      </c>
      <c r="K2621" s="13" t="n">
        <f aca="false">IF(  1 = G2620,  1,  IF(  1 = I2620,  2,  IF(  OR(  "-" = K2620,  1 = M2620),  0,  K2620  )  )  )</f>
        <v>1</v>
      </c>
      <c r="L2621" s="12" t="n">
        <f aca="false">IF(  AND(  1 = K2621,  1 = M2621  ),  (C2621 - H2621) * 100,  IF(  AND( 2 = K2621,  1 = M2621  ),  (J2621 - C2621) * 100,  0  )  )</f>
        <v>0</v>
      </c>
      <c r="M2621" s="6" t="n">
        <f aca="false">IF(  OR(  AND(  1 = K2621,  1 = I2621  ),  AND(  2 =K2621,  1 = G2621  )  ),  1,  0  )</f>
        <v>0</v>
      </c>
      <c r="N2621" s="0" t="n">
        <f aca="false">IF(  AND(  1 = M2621,  0 &lt; L2621  ),  1,  0  )</f>
        <v>0</v>
      </c>
    </row>
    <row r="2622" customFormat="false" ht="12.8" hidden="false" customHeight="false" outlineLevel="0" collapsed="false">
      <c r="A2622" s="5" t="n">
        <v>41529</v>
      </c>
      <c r="B2622" s="6" t="n">
        <f aca="false">YEAR(A2622)</f>
        <v>2013</v>
      </c>
      <c r="C2622" s="7" t="n">
        <v>1091</v>
      </c>
      <c r="D2622" s="8" t="n">
        <f aca="false">AVERAGE($C2618:$C2622)</f>
        <v>1107.6</v>
      </c>
      <c r="E2622" s="8" t="n">
        <f aca="false">AVERAGE($C2598:$C2622)</f>
        <v>1191.6</v>
      </c>
      <c r="F2622" s="8" t="n">
        <f aca="false">AVERAGE($C2548:$C2622)</f>
        <v>1173.54666666667</v>
      </c>
      <c r="G2622" s="4" t="n">
        <f aca="false">IF(  AND(  F2621 &lt; E2621,  F2622 &lt; E2622,  E2622 &lt; D2622  ),  1,  0  )</f>
        <v>0</v>
      </c>
      <c r="H2622" s="12" t="n">
        <f aca="false">IF(  AND(  1 = G2622,  OR(  0 = $K2622,  2 = $K2622  )  ),  $C2622,  IF(  AND(  NOT(  "-" = H2621  ),  0 &lt; H2621  ),  H2621,  0  )  )</f>
        <v>1220</v>
      </c>
      <c r="I2622" s="4" t="n">
        <f aca="false">IF(  AND(  E2621 &lt; F2621,  D2622 &lt; E2622,  E2622 &lt; F2622  ),  1,  0  )</f>
        <v>0</v>
      </c>
      <c r="J2622" s="12" t="n">
        <f aca="false">IF(  AND(  1 = I2622,  OR(  0 = $K2622,  1 = $K2622  )  ),  $C2622,  IF(  AND(  NOT(  "-" = J2621  ),  0 &lt; J2621  ),  J2621,  0  )  )</f>
        <v>937</v>
      </c>
      <c r="K2622" s="13" t="n">
        <f aca="false">IF(  1 = G2621,  1,  IF(  1 = I2621,  2,  IF(  OR(  "-" = K2621,  1 = M2621),  0,  K2621  )  )  )</f>
        <v>1</v>
      </c>
      <c r="L2622" s="12" t="n">
        <f aca="false">IF(  AND(  1 = K2622,  1 = M2622  ),  (C2622 - H2622) * 100,  IF(  AND( 2 = K2622,  1 = M2622  ),  (J2622 - C2622) * 100,  0  )  )</f>
        <v>0</v>
      </c>
      <c r="M2622" s="6" t="n">
        <f aca="false">IF(  OR(  AND(  1 = K2622,  1 = I2622  ),  AND(  2 =K2622,  1 = G2622  )  ),  1,  0  )</f>
        <v>0</v>
      </c>
      <c r="N2622" s="0" t="n">
        <f aca="false">IF(  AND(  1 = M2622,  0 &lt; L2622  ),  1,  0  )</f>
        <v>0</v>
      </c>
    </row>
    <row r="2623" customFormat="false" ht="12.8" hidden="false" customHeight="false" outlineLevel="0" collapsed="false">
      <c r="A2623" s="5" t="n">
        <v>41530</v>
      </c>
      <c r="B2623" s="6" t="n">
        <f aca="false">YEAR(A2623)</f>
        <v>2013</v>
      </c>
      <c r="C2623" s="7" t="n">
        <v>1082</v>
      </c>
      <c r="D2623" s="8" t="n">
        <f aca="false">AVERAGE($C2619:$C2623)</f>
        <v>1087</v>
      </c>
      <c r="E2623" s="8" t="n">
        <f aca="false">AVERAGE($C2599:$C2623)</f>
        <v>1184.4</v>
      </c>
      <c r="F2623" s="8" t="n">
        <f aca="false">AVERAGE($C2549:$C2623)</f>
        <v>1174.52</v>
      </c>
      <c r="G2623" s="4" t="n">
        <f aca="false">IF(  AND(  F2622 &lt; E2622,  F2623 &lt; E2623,  E2623 &lt; D2623  ),  1,  0  )</f>
        <v>0</v>
      </c>
      <c r="H2623" s="12" t="n">
        <f aca="false">IF(  AND(  1 = G2623,  OR(  0 = $K2623,  2 = $K2623  )  ),  $C2623,  IF(  AND(  NOT(  "-" = H2622  ),  0 &lt; H2622  ),  H2622,  0  )  )</f>
        <v>1220</v>
      </c>
      <c r="I2623" s="4" t="n">
        <f aca="false">IF(  AND(  E2622 &lt; F2622,  D2623 &lt; E2623,  E2623 &lt; F2623  ),  1,  0  )</f>
        <v>0</v>
      </c>
      <c r="J2623" s="12" t="n">
        <f aca="false">IF(  AND(  1 = I2623,  OR(  0 = $K2623,  1 = $K2623  )  ),  $C2623,  IF(  AND(  NOT(  "-" = J2622  ),  0 &lt; J2622  ),  J2622,  0  )  )</f>
        <v>937</v>
      </c>
      <c r="K2623" s="13" t="n">
        <f aca="false">IF(  1 = G2622,  1,  IF(  1 = I2622,  2,  IF(  OR(  "-" = K2622,  1 = M2622),  0,  K2622  )  )  )</f>
        <v>1</v>
      </c>
      <c r="L2623" s="12" t="n">
        <f aca="false">IF(  AND(  1 = K2623,  1 = M2623  ),  (C2623 - H2623) * 100,  IF(  AND( 2 = K2623,  1 = M2623  ),  (J2623 - C2623) * 100,  0  )  )</f>
        <v>0</v>
      </c>
      <c r="M2623" s="6" t="n">
        <f aca="false">IF(  OR(  AND(  1 = K2623,  1 = I2623  ),  AND(  2 =K2623,  1 = G2623  )  ),  1,  0  )</f>
        <v>0</v>
      </c>
      <c r="N2623" s="0" t="n">
        <f aca="false">IF(  AND(  1 = M2623,  0 &lt; L2623  ),  1,  0  )</f>
        <v>0</v>
      </c>
    </row>
    <row r="2624" customFormat="false" ht="12.8" hidden="false" customHeight="false" outlineLevel="0" collapsed="false">
      <c r="A2624" s="5" t="n">
        <v>41534</v>
      </c>
      <c r="B2624" s="6" t="n">
        <f aca="false">YEAR(A2624)</f>
        <v>2013</v>
      </c>
      <c r="C2624" s="7" t="n">
        <v>1085</v>
      </c>
      <c r="D2624" s="8" t="n">
        <f aca="false">AVERAGE($C2620:$C2624)</f>
        <v>1086.8</v>
      </c>
      <c r="E2624" s="8" t="n">
        <f aca="false">AVERAGE($C2600:$C2624)</f>
        <v>1178.6</v>
      </c>
      <c r="F2624" s="8" t="n">
        <f aca="false">AVERAGE($C2550:$C2624)</f>
        <v>1175.48</v>
      </c>
      <c r="G2624" s="4" t="n">
        <f aca="false">IF(  AND(  F2623 &lt; E2623,  F2624 &lt; E2624,  E2624 &lt; D2624  ),  1,  0  )</f>
        <v>0</v>
      </c>
      <c r="H2624" s="12" t="n">
        <f aca="false">IF(  AND(  1 = G2624,  OR(  0 = $K2624,  2 = $K2624  )  ),  $C2624,  IF(  AND(  NOT(  "-" = H2623  ),  0 &lt; H2623  ),  H2623,  0  )  )</f>
        <v>1220</v>
      </c>
      <c r="I2624" s="4" t="n">
        <f aca="false">IF(  AND(  E2623 &lt; F2623,  D2624 &lt; E2624,  E2624 &lt; F2624  ),  1,  0  )</f>
        <v>0</v>
      </c>
      <c r="J2624" s="12" t="n">
        <f aca="false">IF(  AND(  1 = I2624,  OR(  0 = $K2624,  1 = $K2624  )  ),  $C2624,  IF(  AND(  NOT(  "-" = J2623  ),  0 &lt; J2623  ),  J2623,  0  )  )</f>
        <v>937</v>
      </c>
      <c r="K2624" s="13" t="n">
        <f aca="false">IF(  1 = G2623,  1,  IF(  1 = I2623,  2,  IF(  OR(  "-" = K2623,  1 = M2623),  0,  K2623  )  )  )</f>
        <v>1</v>
      </c>
      <c r="L2624" s="12" t="n">
        <f aca="false">IF(  AND(  1 = K2624,  1 = M2624  ),  (C2624 - H2624) * 100,  IF(  AND( 2 = K2624,  1 = M2624  ),  (J2624 - C2624) * 100,  0  )  )</f>
        <v>0</v>
      </c>
      <c r="M2624" s="6" t="n">
        <f aca="false">IF(  OR(  AND(  1 = K2624,  1 = I2624  ),  AND(  2 =K2624,  1 = G2624  )  ),  1,  0  )</f>
        <v>0</v>
      </c>
      <c r="N2624" s="0" t="n">
        <f aca="false">IF(  AND(  1 = M2624,  0 &lt; L2624  ),  1,  0  )</f>
        <v>0</v>
      </c>
    </row>
    <row r="2625" customFormat="false" ht="12.8" hidden="false" customHeight="false" outlineLevel="0" collapsed="false">
      <c r="A2625" s="5" t="n">
        <v>41535</v>
      </c>
      <c r="B2625" s="6" t="n">
        <f aca="false">YEAR(A2625)</f>
        <v>2013</v>
      </c>
      <c r="C2625" s="7" t="n">
        <v>1093</v>
      </c>
      <c r="D2625" s="8" t="n">
        <f aca="false">AVERAGE($C2621:$C2625)</f>
        <v>1090.2</v>
      </c>
      <c r="E2625" s="8" t="n">
        <f aca="false">AVERAGE($C2601:$C2625)</f>
        <v>1172.36</v>
      </c>
      <c r="F2625" s="8" t="n">
        <f aca="false">AVERAGE($C2551:$C2625)</f>
        <v>1176.88</v>
      </c>
      <c r="G2625" s="4" t="n">
        <f aca="false">IF(  AND(  F2624 &lt; E2624,  F2625 &lt; E2625,  E2625 &lt; D2625  ),  1,  0  )</f>
        <v>0</v>
      </c>
      <c r="H2625" s="12" t="n">
        <f aca="false">IF(  AND(  1 = G2625,  OR(  0 = $K2625,  2 = $K2625  )  ),  $C2625,  IF(  AND(  NOT(  "-" = H2624  ),  0 &lt; H2624  ),  H2624,  0  )  )</f>
        <v>1220</v>
      </c>
      <c r="I2625" s="4" t="n">
        <f aca="false">IF(  AND(  E2624 &lt; F2624,  D2625 &lt; E2625,  E2625 &lt; F2625  ),  1,  0  )</f>
        <v>0</v>
      </c>
      <c r="J2625" s="12" t="n">
        <f aca="false">IF(  AND(  1 = I2625,  OR(  0 = $K2625,  1 = $K2625  )  ),  $C2625,  IF(  AND(  NOT(  "-" = J2624  ),  0 &lt; J2624  ),  J2624,  0  )  )</f>
        <v>937</v>
      </c>
      <c r="K2625" s="13" t="n">
        <f aca="false">IF(  1 = G2624,  1,  IF(  1 = I2624,  2,  IF(  OR(  "-" = K2624,  1 = M2624),  0,  K2624  )  )  )</f>
        <v>1</v>
      </c>
      <c r="L2625" s="12" t="n">
        <f aca="false">IF(  AND(  1 = K2625,  1 = M2625  ),  (C2625 - H2625) * 100,  IF(  AND( 2 = K2625,  1 = M2625  ),  (J2625 - C2625) * 100,  0  )  )</f>
        <v>0</v>
      </c>
      <c r="M2625" s="6" t="n">
        <f aca="false">IF(  OR(  AND(  1 = K2625,  1 = I2625  ),  AND(  2 =K2625,  1 = G2625  )  ),  1,  0  )</f>
        <v>0</v>
      </c>
      <c r="N2625" s="0" t="n">
        <f aca="false">IF(  AND(  1 = M2625,  0 &lt; L2625  ),  1,  0  )</f>
        <v>0</v>
      </c>
    </row>
    <row r="2626" customFormat="false" ht="12.8" hidden="false" customHeight="false" outlineLevel="0" collapsed="false">
      <c r="A2626" s="5" t="n">
        <v>41536</v>
      </c>
      <c r="B2626" s="6" t="n">
        <f aca="false">YEAR(A2626)</f>
        <v>2013</v>
      </c>
      <c r="C2626" s="7" t="n">
        <v>1109</v>
      </c>
      <c r="D2626" s="8" t="n">
        <f aca="false">AVERAGE($C2622:$C2626)</f>
        <v>1092</v>
      </c>
      <c r="E2626" s="8" t="n">
        <f aca="false">AVERAGE($C2602:$C2626)</f>
        <v>1166.2</v>
      </c>
      <c r="F2626" s="8" t="n">
        <f aca="false">AVERAGE($C2552:$C2626)</f>
        <v>1178.37333333333</v>
      </c>
      <c r="G2626" s="4" t="n">
        <f aca="false">IF(  AND(  F2625 &lt; E2625,  F2626 &lt; E2626,  E2626 &lt; D2626  ),  1,  0  )</f>
        <v>0</v>
      </c>
      <c r="H2626" s="12" t="n">
        <f aca="false">IF(  AND(  1 = G2626,  OR(  0 = $K2626,  2 = $K2626  )  ),  $C2626,  IF(  AND(  NOT(  "-" = H2625  ),  0 &lt; H2625  ),  H2625,  0  )  )</f>
        <v>1220</v>
      </c>
      <c r="I2626" s="4" t="n">
        <f aca="false">IF(  AND(  E2625 &lt; F2625,  D2626 &lt; E2626,  E2626 &lt; F2626  ),  1,  0  )</f>
        <v>1</v>
      </c>
      <c r="J2626" s="12" t="n">
        <f aca="false">IF(  AND(  1 = I2626,  OR(  0 = $K2626,  1 = $K2626  )  ),  $C2626,  IF(  AND(  NOT(  "-" = J2625  ),  0 &lt; J2625  ),  J2625,  0  )  )</f>
        <v>1109</v>
      </c>
      <c r="K2626" s="13" t="n">
        <f aca="false">IF(  1 = G2625,  1,  IF(  1 = I2625,  2,  IF(  OR(  "-" = K2625,  1 = M2625),  0,  K2625  )  )  )</f>
        <v>1</v>
      </c>
      <c r="L2626" s="12" t="n">
        <f aca="false">IF(  AND(  1 = K2626,  1 = M2626  ),  (C2626 - H2626) * 100,  IF(  AND( 2 = K2626,  1 = M2626  ),  (J2626 - C2626) * 100,  0  )  )</f>
        <v>-11100</v>
      </c>
      <c r="M2626" s="6" t="n">
        <f aca="false">IF(  OR(  AND(  1 = K2626,  1 = I2626  ),  AND(  2 =K2626,  1 = G2626  )  ),  1,  0  )</f>
        <v>1</v>
      </c>
      <c r="N2626" s="0" t="n">
        <f aca="false">IF(  AND(  1 = M2626,  0 &lt; L2626  ),  1,  0  )</f>
        <v>0</v>
      </c>
    </row>
    <row r="2627" customFormat="false" ht="12.8" hidden="false" customHeight="false" outlineLevel="0" collapsed="false">
      <c r="A2627" s="5" t="n">
        <v>41537</v>
      </c>
      <c r="B2627" s="6" t="n">
        <f aca="false">YEAR(A2627)</f>
        <v>2013</v>
      </c>
      <c r="C2627" s="7" t="n">
        <v>1156</v>
      </c>
      <c r="D2627" s="8" t="n">
        <f aca="false">AVERAGE($C2623:$C2627)</f>
        <v>1105</v>
      </c>
      <c r="E2627" s="8" t="n">
        <f aca="false">AVERAGE($C2603:$C2627)</f>
        <v>1162.64</v>
      </c>
      <c r="F2627" s="8" t="n">
        <f aca="false">AVERAGE($C2553:$C2627)</f>
        <v>1181.01333333333</v>
      </c>
      <c r="G2627" s="4" t="n">
        <f aca="false">IF(  AND(  F2626 &lt; E2626,  F2627 &lt; E2627,  E2627 &lt; D2627  ),  1,  0  )</f>
        <v>0</v>
      </c>
      <c r="H2627" s="12" t="n">
        <f aca="false">IF(  AND(  1 = G2627,  OR(  0 = $K2627,  2 = $K2627  )  ),  $C2627,  IF(  AND(  NOT(  "-" = H2626  ),  0 &lt; H2626  ),  H2626,  0  )  )</f>
        <v>1220</v>
      </c>
      <c r="I2627" s="4" t="n">
        <f aca="false">IF(  AND(  E2626 &lt; F2626,  D2627 &lt; E2627,  E2627 &lt; F2627  ),  1,  0  )</f>
        <v>1</v>
      </c>
      <c r="J2627" s="12" t="n">
        <f aca="false">IF(  AND(  1 = I2627,  OR(  0 = $K2627,  1 = $K2627  )  ),  $C2627,  IF(  AND(  NOT(  "-" = J2626  ),  0 &lt; J2626  ),  J2626,  0  )  )</f>
        <v>1109</v>
      </c>
      <c r="K2627" s="13" t="n">
        <f aca="false">IF(  1 = G2626,  1,  IF(  1 = I2626,  2,  IF(  OR(  "-" = K2626,  1 = M2626),  0,  K2626  )  )  )</f>
        <v>2</v>
      </c>
      <c r="L2627" s="12" t="n">
        <f aca="false">IF(  AND(  1 = K2627,  1 = M2627  ),  (C2627 - H2627) * 100,  IF(  AND( 2 = K2627,  1 = M2627  ),  (J2627 - C2627) * 100,  0  )  )</f>
        <v>0</v>
      </c>
      <c r="M2627" s="6" t="n">
        <f aca="false">IF(  OR(  AND(  1 = K2627,  1 = I2627  ),  AND(  2 =K2627,  1 = G2627  )  ),  1,  0  )</f>
        <v>0</v>
      </c>
      <c r="N2627" s="0" t="n">
        <f aca="false">IF(  AND(  1 = M2627,  0 &lt; L2627  ),  1,  0  )</f>
        <v>0</v>
      </c>
    </row>
    <row r="2628" customFormat="false" ht="12.8" hidden="false" customHeight="false" outlineLevel="0" collapsed="false">
      <c r="A2628" s="5" t="n">
        <v>41541</v>
      </c>
      <c r="B2628" s="6" t="n">
        <f aca="false">YEAR(A2628)</f>
        <v>2013</v>
      </c>
      <c r="C2628" s="7" t="n">
        <v>1150</v>
      </c>
      <c r="D2628" s="8" t="n">
        <f aca="false">AVERAGE($C2624:$C2628)</f>
        <v>1118.6</v>
      </c>
      <c r="E2628" s="8" t="n">
        <f aca="false">AVERAGE($C2604:$C2628)</f>
        <v>1159.84</v>
      </c>
      <c r="F2628" s="8" t="n">
        <f aca="false">AVERAGE($C2554:$C2628)</f>
        <v>1183.89333333333</v>
      </c>
      <c r="G2628" s="4" t="n">
        <f aca="false">IF(  AND(  F2627 &lt; E2627,  F2628 &lt; E2628,  E2628 &lt; D2628  ),  1,  0  )</f>
        <v>0</v>
      </c>
      <c r="H2628" s="12" t="n">
        <f aca="false">IF(  AND(  1 = G2628,  OR(  0 = $K2628,  2 = $K2628  )  ),  $C2628,  IF(  AND(  NOT(  "-" = H2627  ),  0 &lt; H2627  ),  H2627,  0  )  )</f>
        <v>1220</v>
      </c>
      <c r="I2628" s="4" t="n">
        <f aca="false">IF(  AND(  E2627 &lt; F2627,  D2628 &lt; E2628,  E2628 &lt; F2628  ),  1,  0  )</f>
        <v>1</v>
      </c>
      <c r="J2628" s="12" t="n">
        <f aca="false">IF(  AND(  1 = I2628,  OR(  0 = $K2628,  1 = $K2628  )  ),  $C2628,  IF(  AND(  NOT(  "-" = J2627  ),  0 &lt; J2627  ),  J2627,  0  )  )</f>
        <v>1109</v>
      </c>
      <c r="K2628" s="13" t="n">
        <f aca="false">IF(  1 = G2627,  1,  IF(  1 = I2627,  2,  IF(  OR(  "-" = K2627,  1 = M2627),  0,  K2627  )  )  )</f>
        <v>2</v>
      </c>
      <c r="L2628" s="12" t="n">
        <f aca="false">IF(  AND(  1 = K2628,  1 = M2628  ),  (C2628 - H2628) * 100,  IF(  AND( 2 = K2628,  1 = M2628  ),  (J2628 - C2628) * 100,  0  )  )</f>
        <v>0</v>
      </c>
      <c r="M2628" s="6" t="n">
        <f aca="false">IF(  OR(  AND(  1 = K2628,  1 = I2628  ),  AND(  2 =K2628,  1 = G2628  )  ),  1,  0  )</f>
        <v>0</v>
      </c>
      <c r="N2628" s="0" t="n">
        <f aca="false">IF(  AND(  1 = M2628,  0 &lt; L2628  ),  1,  0  )</f>
        <v>0</v>
      </c>
    </row>
    <row r="2629" customFormat="false" ht="12.8" hidden="false" customHeight="false" outlineLevel="0" collapsed="false">
      <c r="A2629" s="5" t="n">
        <v>41542</v>
      </c>
      <c r="B2629" s="6" t="n">
        <f aca="false">YEAR(A2629)</f>
        <v>2013</v>
      </c>
      <c r="C2629" s="7" t="n">
        <v>1152</v>
      </c>
      <c r="D2629" s="8" t="n">
        <f aca="false">AVERAGE($C2625:$C2629)</f>
        <v>1132</v>
      </c>
      <c r="E2629" s="8" t="n">
        <f aca="false">AVERAGE($C2605:$C2629)</f>
        <v>1156.32</v>
      </c>
      <c r="F2629" s="8" t="n">
        <f aca="false">AVERAGE($C2555:$C2629)</f>
        <v>1186.78666666667</v>
      </c>
      <c r="G2629" s="4" t="n">
        <f aca="false">IF(  AND(  F2628 &lt; E2628,  F2629 &lt; E2629,  E2629 &lt; D2629  ),  1,  0  )</f>
        <v>0</v>
      </c>
      <c r="H2629" s="12" t="n">
        <f aca="false">IF(  AND(  1 = G2629,  OR(  0 = $K2629,  2 = $K2629  )  ),  $C2629,  IF(  AND(  NOT(  "-" = H2628  ),  0 &lt; H2628  ),  H2628,  0  )  )</f>
        <v>1220</v>
      </c>
      <c r="I2629" s="4" t="n">
        <f aca="false">IF(  AND(  E2628 &lt; F2628,  D2629 &lt; E2629,  E2629 &lt; F2629  ),  1,  0  )</f>
        <v>1</v>
      </c>
      <c r="J2629" s="12" t="n">
        <f aca="false">IF(  AND(  1 = I2629,  OR(  0 = $K2629,  1 = $K2629  )  ),  $C2629,  IF(  AND(  NOT(  "-" = J2628  ),  0 &lt; J2628  ),  J2628,  0  )  )</f>
        <v>1109</v>
      </c>
      <c r="K2629" s="13" t="n">
        <f aca="false">IF(  1 = G2628,  1,  IF(  1 = I2628,  2,  IF(  OR(  "-" = K2628,  1 = M2628),  0,  K2628  )  )  )</f>
        <v>2</v>
      </c>
      <c r="L2629" s="12" t="n">
        <f aca="false">IF(  AND(  1 = K2629,  1 = M2629  ),  (C2629 - H2629) * 100,  IF(  AND( 2 = K2629,  1 = M2629  ),  (J2629 - C2629) * 100,  0  )  )</f>
        <v>0</v>
      </c>
      <c r="M2629" s="6" t="n">
        <f aca="false">IF(  OR(  AND(  1 = K2629,  1 = I2629  ),  AND(  2 =K2629,  1 = G2629  )  ),  1,  0  )</f>
        <v>0</v>
      </c>
      <c r="N2629" s="0" t="n">
        <f aca="false">IF(  AND(  1 = M2629,  0 &lt; L2629  ),  1,  0  )</f>
        <v>0</v>
      </c>
    </row>
    <row r="2630" customFormat="false" ht="12.8" hidden="false" customHeight="false" outlineLevel="0" collapsed="false">
      <c r="A2630" s="5" t="n">
        <v>41543</v>
      </c>
      <c r="B2630" s="6" t="n">
        <f aca="false">YEAR(A2630)</f>
        <v>2013</v>
      </c>
      <c r="C2630" s="7" t="n">
        <v>1148</v>
      </c>
      <c r="D2630" s="8" t="n">
        <f aca="false">AVERAGE($C2626:$C2630)</f>
        <v>1143</v>
      </c>
      <c r="E2630" s="8" t="n">
        <f aca="false">AVERAGE($C2606:$C2630)</f>
        <v>1154.12</v>
      </c>
      <c r="F2630" s="8" t="n">
        <f aca="false">AVERAGE($C2556:$C2630)</f>
        <v>1189.05333333333</v>
      </c>
      <c r="G2630" s="4" t="n">
        <f aca="false">IF(  AND(  F2629 &lt; E2629,  F2630 &lt; E2630,  E2630 &lt; D2630  ),  1,  0  )</f>
        <v>0</v>
      </c>
      <c r="H2630" s="12" t="n">
        <f aca="false">IF(  AND(  1 = G2630,  OR(  0 = $K2630,  2 = $K2630  )  ),  $C2630,  IF(  AND(  NOT(  "-" = H2629  ),  0 &lt; H2629  ),  H2629,  0  )  )</f>
        <v>1220</v>
      </c>
      <c r="I2630" s="4" t="n">
        <f aca="false">IF(  AND(  E2629 &lt; F2629,  D2630 &lt; E2630,  E2630 &lt; F2630  ),  1,  0  )</f>
        <v>1</v>
      </c>
      <c r="J2630" s="12" t="n">
        <f aca="false">IF(  AND(  1 = I2630,  OR(  0 = $K2630,  1 = $K2630  )  ),  $C2630,  IF(  AND(  NOT(  "-" = J2629  ),  0 &lt; J2629  ),  J2629,  0  )  )</f>
        <v>1109</v>
      </c>
      <c r="K2630" s="13" t="n">
        <f aca="false">IF(  1 = G2629,  1,  IF(  1 = I2629,  2,  IF(  OR(  "-" = K2629,  1 = M2629),  0,  K2629  )  )  )</f>
        <v>2</v>
      </c>
      <c r="L2630" s="12" t="n">
        <f aca="false">IF(  AND(  1 = K2630,  1 = M2630  ),  (C2630 - H2630) * 100,  IF(  AND( 2 = K2630,  1 = M2630  ),  (J2630 - C2630) * 100,  0  )  )</f>
        <v>0</v>
      </c>
      <c r="M2630" s="6" t="n">
        <f aca="false">IF(  OR(  AND(  1 = K2630,  1 = I2630  ),  AND(  2 =K2630,  1 = G2630  )  ),  1,  0  )</f>
        <v>0</v>
      </c>
      <c r="N2630" s="0" t="n">
        <f aca="false">IF(  AND(  1 = M2630,  0 &lt; L2630  ),  1,  0  )</f>
        <v>0</v>
      </c>
    </row>
    <row r="2631" customFormat="false" ht="12.8" hidden="false" customHeight="false" outlineLevel="0" collapsed="false">
      <c r="A2631" s="5" t="n">
        <v>41544</v>
      </c>
      <c r="B2631" s="6" t="n">
        <f aca="false">YEAR(A2631)</f>
        <v>2013</v>
      </c>
      <c r="C2631" s="7" t="n">
        <v>1142</v>
      </c>
      <c r="D2631" s="8" t="n">
        <f aca="false">AVERAGE($C2627:$C2631)</f>
        <v>1149.6</v>
      </c>
      <c r="E2631" s="8" t="n">
        <f aca="false">AVERAGE($C2607:$C2631)</f>
        <v>1151.12</v>
      </c>
      <c r="F2631" s="8" t="n">
        <f aca="false">AVERAGE($C2557:$C2631)</f>
        <v>1191.54666666667</v>
      </c>
      <c r="G2631" s="4" t="n">
        <f aca="false">IF(  AND(  F2630 &lt; E2630,  F2631 &lt; E2631,  E2631 &lt; D2631  ),  1,  0  )</f>
        <v>0</v>
      </c>
      <c r="H2631" s="12" t="n">
        <f aca="false">IF(  AND(  1 = G2631,  OR(  0 = $K2631,  2 = $K2631  )  ),  $C2631,  IF(  AND(  NOT(  "-" = H2630  ),  0 &lt; H2630  ),  H2630,  0  )  )</f>
        <v>1220</v>
      </c>
      <c r="I2631" s="4" t="n">
        <f aca="false">IF(  AND(  E2630 &lt; F2630,  D2631 &lt; E2631,  E2631 &lt; F2631  ),  1,  0  )</f>
        <v>1</v>
      </c>
      <c r="J2631" s="12" t="n">
        <f aca="false">IF(  AND(  1 = I2631,  OR(  0 = $K2631,  1 = $K2631  )  ),  $C2631,  IF(  AND(  NOT(  "-" = J2630  ),  0 &lt; J2630  ),  J2630,  0  )  )</f>
        <v>1109</v>
      </c>
      <c r="K2631" s="13" t="n">
        <f aca="false">IF(  1 = G2630,  1,  IF(  1 = I2630,  2,  IF(  OR(  "-" = K2630,  1 = M2630),  0,  K2630  )  )  )</f>
        <v>2</v>
      </c>
      <c r="L2631" s="12" t="n">
        <f aca="false">IF(  AND(  1 = K2631,  1 = M2631  ),  (C2631 - H2631) * 100,  IF(  AND( 2 = K2631,  1 = M2631  ),  (J2631 - C2631) * 100,  0  )  )</f>
        <v>0</v>
      </c>
      <c r="M2631" s="6" t="n">
        <f aca="false">IF(  OR(  AND(  1 = K2631,  1 = I2631  ),  AND(  2 =K2631,  1 = G2631  )  ),  1,  0  )</f>
        <v>0</v>
      </c>
      <c r="N2631" s="0" t="n">
        <f aca="false">IF(  AND(  1 = M2631,  0 &lt; L2631  ),  1,  0  )</f>
        <v>0</v>
      </c>
    </row>
    <row r="2632" customFormat="false" ht="12.8" hidden="false" customHeight="false" outlineLevel="0" collapsed="false">
      <c r="A2632" s="5" t="n">
        <v>41547</v>
      </c>
      <c r="B2632" s="6" t="n">
        <f aca="false">YEAR(A2632)</f>
        <v>2013</v>
      </c>
      <c r="C2632" s="7" t="n">
        <v>1113</v>
      </c>
      <c r="D2632" s="8" t="n">
        <f aca="false">AVERAGE($C2628:$C2632)</f>
        <v>1141</v>
      </c>
      <c r="E2632" s="8" t="n">
        <f aca="false">AVERAGE($C2608:$C2632)</f>
        <v>1147.24</v>
      </c>
      <c r="F2632" s="8" t="n">
        <f aca="false">AVERAGE($C2558:$C2632)</f>
        <v>1193.76</v>
      </c>
      <c r="G2632" s="4" t="n">
        <f aca="false">IF(  AND(  F2631 &lt; E2631,  F2632 &lt; E2632,  E2632 &lt; D2632  ),  1,  0  )</f>
        <v>0</v>
      </c>
      <c r="H2632" s="12" t="n">
        <f aca="false">IF(  AND(  1 = G2632,  OR(  0 = $K2632,  2 = $K2632  )  ),  $C2632,  IF(  AND(  NOT(  "-" = H2631  ),  0 &lt; H2631  ),  H2631,  0  )  )</f>
        <v>1220</v>
      </c>
      <c r="I2632" s="4" t="n">
        <f aca="false">IF(  AND(  E2631 &lt; F2631,  D2632 &lt; E2632,  E2632 &lt; F2632  ),  1,  0  )</f>
        <v>1</v>
      </c>
      <c r="J2632" s="12" t="n">
        <f aca="false">IF(  AND(  1 = I2632,  OR(  0 = $K2632,  1 = $K2632  )  ),  $C2632,  IF(  AND(  NOT(  "-" = J2631  ),  0 &lt; J2631  ),  J2631,  0  )  )</f>
        <v>1109</v>
      </c>
      <c r="K2632" s="13" t="n">
        <f aca="false">IF(  1 = G2631,  1,  IF(  1 = I2631,  2,  IF(  OR(  "-" = K2631,  1 = M2631),  0,  K2631  )  )  )</f>
        <v>2</v>
      </c>
      <c r="L2632" s="12" t="n">
        <f aca="false">IF(  AND(  1 = K2632,  1 = M2632  ),  (C2632 - H2632) * 100,  IF(  AND( 2 = K2632,  1 = M2632  ),  (J2632 - C2632) * 100,  0  )  )</f>
        <v>0</v>
      </c>
      <c r="M2632" s="6" t="n">
        <f aca="false">IF(  OR(  AND(  1 = K2632,  1 = I2632  ),  AND(  2 =K2632,  1 = G2632  )  ),  1,  0  )</f>
        <v>0</v>
      </c>
      <c r="N2632" s="0" t="n">
        <f aca="false">IF(  AND(  1 = M2632,  0 &lt; L2632  ),  1,  0  )</f>
        <v>0</v>
      </c>
    </row>
    <row r="2633" customFormat="false" ht="12.8" hidden="false" customHeight="false" outlineLevel="0" collapsed="false">
      <c r="A2633" s="5" t="n">
        <v>41548</v>
      </c>
      <c r="B2633" s="6" t="n">
        <f aca="false">YEAR(A2633)</f>
        <v>2013</v>
      </c>
      <c r="C2633" s="7" t="n">
        <v>1117</v>
      </c>
      <c r="D2633" s="8" t="n">
        <f aca="false">AVERAGE($C2629:$C2633)</f>
        <v>1134.4</v>
      </c>
      <c r="E2633" s="8" t="n">
        <f aca="false">AVERAGE($C2609:$C2633)</f>
        <v>1143.48</v>
      </c>
      <c r="F2633" s="8" t="n">
        <f aca="false">AVERAGE($C2559:$C2633)</f>
        <v>1196.16</v>
      </c>
      <c r="G2633" s="4" t="n">
        <f aca="false">IF(  AND(  F2632 &lt; E2632,  F2633 &lt; E2633,  E2633 &lt; D2633  ),  1,  0  )</f>
        <v>0</v>
      </c>
      <c r="H2633" s="12" t="n">
        <f aca="false">IF(  AND(  1 = G2633,  OR(  0 = $K2633,  2 = $K2633  )  ),  $C2633,  IF(  AND(  NOT(  "-" = H2632  ),  0 &lt; H2632  ),  H2632,  0  )  )</f>
        <v>1220</v>
      </c>
      <c r="I2633" s="4" t="n">
        <f aca="false">IF(  AND(  E2632 &lt; F2632,  D2633 &lt; E2633,  E2633 &lt; F2633  ),  1,  0  )</f>
        <v>1</v>
      </c>
      <c r="J2633" s="12" t="n">
        <f aca="false">IF(  AND(  1 = I2633,  OR(  0 = $K2633,  1 = $K2633  )  ),  $C2633,  IF(  AND(  NOT(  "-" = J2632  ),  0 &lt; J2632  ),  J2632,  0  )  )</f>
        <v>1109</v>
      </c>
      <c r="K2633" s="13" t="n">
        <f aca="false">IF(  1 = G2632,  1,  IF(  1 = I2632,  2,  IF(  OR(  "-" = K2632,  1 = M2632),  0,  K2632  )  )  )</f>
        <v>2</v>
      </c>
      <c r="L2633" s="12" t="n">
        <f aca="false">IF(  AND(  1 = K2633,  1 = M2633  ),  (C2633 - H2633) * 100,  IF(  AND( 2 = K2633,  1 = M2633  ),  (J2633 - C2633) * 100,  0  )  )</f>
        <v>0</v>
      </c>
      <c r="M2633" s="6" t="n">
        <f aca="false">IF(  OR(  AND(  1 = K2633,  1 = I2633  ),  AND(  2 =K2633,  1 = G2633  )  ),  1,  0  )</f>
        <v>0</v>
      </c>
      <c r="N2633" s="0" t="n">
        <f aca="false">IF(  AND(  1 = M2633,  0 &lt; L2633  ),  1,  0  )</f>
        <v>0</v>
      </c>
    </row>
    <row r="2634" customFormat="false" ht="12.8" hidden="false" customHeight="false" outlineLevel="0" collapsed="false">
      <c r="A2634" s="5" t="n">
        <v>41549</v>
      </c>
      <c r="B2634" s="6" t="n">
        <f aca="false">YEAR(A2634)</f>
        <v>2013</v>
      </c>
      <c r="C2634" s="7" t="n">
        <v>1087</v>
      </c>
      <c r="D2634" s="8" t="n">
        <f aca="false">AVERAGE($C2630:$C2634)</f>
        <v>1121.4</v>
      </c>
      <c r="E2634" s="8" t="n">
        <f aca="false">AVERAGE($C2610:$C2634)</f>
        <v>1138.08</v>
      </c>
      <c r="F2634" s="8" t="n">
        <f aca="false">AVERAGE($C2560:$C2634)</f>
        <v>1197.93333333333</v>
      </c>
      <c r="G2634" s="4" t="n">
        <f aca="false">IF(  AND(  F2633 &lt; E2633,  F2634 &lt; E2634,  E2634 &lt; D2634  ),  1,  0  )</f>
        <v>0</v>
      </c>
      <c r="H2634" s="12" t="n">
        <f aca="false">IF(  AND(  1 = G2634,  OR(  0 = $K2634,  2 = $K2634  )  ),  $C2634,  IF(  AND(  NOT(  "-" = H2633  ),  0 &lt; H2633  ),  H2633,  0  )  )</f>
        <v>1220</v>
      </c>
      <c r="I2634" s="4" t="n">
        <f aca="false">IF(  AND(  E2633 &lt; F2633,  D2634 &lt; E2634,  E2634 &lt; F2634  ),  1,  0  )</f>
        <v>1</v>
      </c>
      <c r="J2634" s="12" t="n">
        <f aca="false">IF(  AND(  1 = I2634,  OR(  0 = $K2634,  1 = $K2634  )  ),  $C2634,  IF(  AND(  NOT(  "-" = J2633  ),  0 &lt; J2633  ),  J2633,  0  )  )</f>
        <v>1109</v>
      </c>
      <c r="K2634" s="13" t="n">
        <f aca="false">IF(  1 = G2633,  1,  IF(  1 = I2633,  2,  IF(  OR(  "-" = K2633,  1 = M2633),  0,  K2633  )  )  )</f>
        <v>2</v>
      </c>
      <c r="L2634" s="12" t="n">
        <f aca="false">IF(  AND(  1 = K2634,  1 = M2634  ),  (C2634 - H2634) * 100,  IF(  AND( 2 = K2634,  1 = M2634  ),  (J2634 - C2634) * 100,  0  )  )</f>
        <v>0</v>
      </c>
      <c r="M2634" s="6" t="n">
        <f aca="false">IF(  OR(  AND(  1 = K2634,  1 = I2634  ),  AND(  2 =K2634,  1 = G2634  )  ),  1,  0  )</f>
        <v>0</v>
      </c>
      <c r="N2634" s="0" t="n">
        <f aca="false">IF(  AND(  1 = M2634,  0 &lt; L2634  ),  1,  0  )</f>
        <v>0</v>
      </c>
    </row>
    <row r="2635" customFormat="false" ht="12.8" hidden="false" customHeight="false" outlineLevel="0" collapsed="false">
      <c r="A2635" s="5" t="n">
        <v>41550</v>
      </c>
      <c r="B2635" s="6" t="n">
        <f aca="false">YEAR(A2635)</f>
        <v>2013</v>
      </c>
      <c r="C2635" s="7" t="n">
        <v>1089</v>
      </c>
      <c r="D2635" s="8" t="n">
        <f aca="false">AVERAGE($C2631:$C2635)</f>
        <v>1109.6</v>
      </c>
      <c r="E2635" s="8" t="n">
        <f aca="false">AVERAGE($C2611:$C2635)</f>
        <v>1132.24</v>
      </c>
      <c r="F2635" s="8" t="n">
        <f aca="false">AVERAGE($C2561:$C2635)</f>
        <v>1198.74666666667</v>
      </c>
      <c r="G2635" s="4" t="n">
        <f aca="false">IF(  AND(  F2634 &lt; E2634,  F2635 &lt; E2635,  E2635 &lt; D2635  ),  1,  0  )</f>
        <v>0</v>
      </c>
      <c r="H2635" s="12" t="n">
        <f aca="false">IF(  AND(  1 = G2635,  OR(  0 = $K2635,  2 = $K2635  )  ),  $C2635,  IF(  AND(  NOT(  "-" = H2634  ),  0 &lt; H2634  ),  H2634,  0  )  )</f>
        <v>1220</v>
      </c>
      <c r="I2635" s="4" t="n">
        <f aca="false">IF(  AND(  E2634 &lt; F2634,  D2635 &lt; E2635,  E2635 &lt; F2635  ),  1,  0  )</f>
        <v>1</v>
      </c>
      <c r="J2635" s="12" t="n">
        <f aca="false">IF(  AND(  1 = I2635,  OR(  0 = $K2635,  1 = $K2635  )  ),  $C2635,  IF(  AND(  NOT(  "-" = J2634  ),  0 &lt; J2634  ),  J2634,  0  )  )</f>
        <v>1109</v>
      </c>
      <c r="K2635" s="13" t="n">
        <f aca="false">IF(  1 = G2634,  1,  IF(  1 = I2634,  2,  IF(  OR(  "-" = K2634,  1 = M2634),  0,  K2634  )  )  )</f>
        <v>2</v>
      </c>
      <c r="L2635" s="12" t="n">
        <f aca="false">IF(  AND(  1 = K2635,  1 = M2635  ),  (C2635 - H2635) * 100,  IF(  AND( 2 = K2635,  1 = M2635  ),  (J2635 - C2635) * 100,  0  )  )</f>
        <v>0</v>
      </c>
      <c r="M2635" s="6" t="n">
        <f aca="false">IF(  OR(  AND(  1 = K2635,  1 = I2635  ),  AND(  2 =K2635,  1 = G2635  )  ),  1,  0  )</f>
        <v>0</v>
      </c>
      <c r="N2635" s="0" t="n">
        <f aca="false">IF(  AND(  1 = M2635,  0 &lt; L2635  ),  1,  0  )</f>
        <v>0</v>
      </c>
    </row>
    <row r="2636" customFormat="false" ht="12.8" hidden="false" customHeight="false" outlineLevel="0" collapsed="false">
      <c r="A2636" s="5" t="n">
        <v>41551</v>
      </c>
      <c r="B2636" s="6" t="n">
        <f aca="false">YEAR(A2636)</f>
        <v>2013</v>
      </c>
      <c r="C2636" s="7" t="n">
        <v>1099</v>
      </c>
      <c r="D2636" s="8" t="n">
        <f aca="false">AVERAGE($C2632:$C2636)</f>
        <v>1101</v>
      </c>
      <c r="E2636" s="8" t="n">
        <f aca="false">AVERAGE($C2612:$C2636)</f>
        <v>1128.24</v>
      </c>
      <c r="F2636" s="8" t="n">
        <f aca="false">AVERAGE($C2562:$C2636)</f>
        <v>1199.45333333333</v>
      </c>
      <c r="G2636" s="4" t="n">
        <f aca="false">IF(  AND(  F2635 &lt; E2635,  F2636 &lt; E2636,  E2636 &lt; D2636  ),  1,  0  )</f>
        <v>0</v>
      </c>
      <c r="H2636" s="12" t="n">
        <f aca="false">IF(  AND(  1 = G2636,  OR(  0 = $K2636,  2 = $K2636  )  ),  $C2636,  IF(  AND(  NOT(  "-" = H2635  ),  0 &lt; H2635  ),  H2635,  0  )  )</f>
        <v>1220</v>
      </c>
      <c r="I2636" s="4" t="n">
        <f aca="false">IF(  AND(  E2635 &lt; F2635,  D2636 &lt; E2636,  E2636 &lt; F2636  ),  1,  0  )</f>
        <v>1</v>
      </c>
      <c r="J2636" s="12" t="n">
        <f aca="false">IF(  AND(  1 = I2636,  OR(  0 = $K2636,  1 = $K2636  )  ),  $C2636,  IF(  AND(  NOT(  "-" = J2635  ),  0 &lt; J2635  ),  J2635,  0  )  )</f>
        <v>1109</v>
      </c>
      <c r="K2636" s="13" t="n">
        <f aca="false">IF(  1 = G2635,  1,  IF(  1 = I2635,  2,  IF(  OR(  "-" = K2635,  1 = M2635),  0,  K2635  )  )  )</f>
        <v>2</v>
      </c>
      <c r="L2636" s="12" t="n">
        <f aca="false">IF(  AND(  1 = K2636,  1 = M2636  ),  (C2636 - H2636) * 100,  IF(  AND( 2 = K2636,  1 = M2636  ),  (J2636 - C2636) * 100,  0  )  )</f>
        <v>0</v>
      </c>
      <c r="M2636" s="6" t="n">
        <f aca="false">IF(  OR(  AND(  1 = K2636,  1 = I2636  ),  AND(  2 =K2636,  1 = G2636  )  ),  1,  0  )</f>
        <v>0</v>
      </c>
      <c r="N2636" s="0" t="n">
        <f aca="false">IF(  AND(  1 = M2636,  0 &lt; L2636  ),  1,  0  )</f>
        <v>0</v>
      </c>
    </row>
    <row r="2637" customFormat="false" ht="12.8" hidden="false" customHeight="false" outlineLevel="0" collapsed="false">
      <c r="A2637" s="5" t="n">
        <v>41554</v>
      </c>
      <c r="B2637" s="6" t="n">
        <f aca="false">YEAR(A2637)</f>
        <v>2013</v>
      </c>
      <c r="C2637" s="7" t="n">
        <v>1080</v>
      </c>
      <c r="D2637" s="8" t="n">
        <f aca="false">AVERAGE($C2633:$C2637)</f>
        <v>1094.4</v>
      </c>
      <c r="E2637" s="8" t="n">
        <f aca="false">AVERAGE($C2613:$C2637)</f>
        <v>1124.08</v>
      </c>
      <c r="F2637" s="8" t="n">
        <f aca="false">AVERAGE($C2563:$C2637)</f>
        <v>1199.17333333333</v>
      </c>
      <c r="G2637" s="4" t="n">
        <f aca="false">IF(  AND(  F2636 &lt; E2636,  F2637 &lt; E2637,  E2637 &lt; D2637  ),  1,  0  )</f>
        <v>0</v>
      </c>
      <c r="H2637" s="12" t="n">
        <f aca="false">IF(  AND(  1 = G2637,  OR(  0 = $K2637,  2 = $K2637  )  ),  $C2637,  IF(  AND(  NOT(  "-" = H2636  ),  0 &lt; H2636  ),  H2636,  0  )  )</f>
        <v>1220</v>
      </c>
      <c r="I2637" s="4" t="n">
        <f aca="false">IF(  AND(  E2636 &lt; F2636,  D2637 &lt; E2637,  E2637 &lt; F2637  ),  1,  0  )</f>
        <v>1</v>
      </c>
      <c r="J2637" s="12" t="n">
        <f aca="false">IF(  AND(  1 = I2637,  OR(  0 = $K2637,  1 = $K2637  )  ),  $C2637,  IF(  AND(  NOT(  "-" = J2636  ),  0 &lt; J2636  ),  J2636,  0  )  )</f>
        <v>1109</v>
      </c>
      <c r="K2637" s="13" t="n">
        <f aca="false">IF(  1 = G2636,  1,  IF(  1 = I2636,  2,  IF(  OR(  "-" = K2636,  1 = M2636),  0,  K2636  )  )  )</f>
        <v>2</v>
      </c>
      <c r="L2637" s="12" t="n">
        <f aca="false">IF(  AND(  1 = K2637,  1 = M2637  ),  (C2637 - H2637) * 100,  IF(  AND( 2 = K2637,  1 = M2637  ),  (J2637 - C2637) * 100,  0  )  )</f>
        <v>0</v>
      </c>
      <c r="M2637" s="6" t="n">
        <f aca="false">IF(  OR(  AND(  1 = K2637,  1 = I2637  ),  AND(  2 =K2637,  1 = G2637  )  ),  1,  0  )</f>
        <v>0</v>
      </c>
      <c r="N2637" s="0" t="n">
        <f aca="false">IF(  AND(  1 = M2637,  0 &lt; L2637  ),  1,  0  )</f>
        <v>0</v>
      </c>
    </row>
    <row r="2638" customFormat="false" ht="12.8" hidden="false" customHeight="false" outlineLevel="0" collapsed="false">
      <c r="A2638" s="5" t="n">
        <v>41555</v>
      </c>
      <c r="B2638" s="6" t="n">
        <f aca="false">YEAR(A2638)</f>
        <v>2013</v>
      </c>
      <c r="C2638" s="7" t="n">
        <v>1087</v>
      </c>
      <c r="D2638" s="8" t="n">
        <f aca="false">AVERAGE($C2634:$C2638)</f>
        <v>1088.4</v>
      </c>
      <c r="E2638" s="8" t="n">
        <f aca="false">AVERAGE($C2614:$C2638)</f>
        <v>1123.08</v>
      </c>
      <c r="F2638" s="8" t="n">
        <f aca="false">AVERAGE($C2564:$C2638)</f>
        <v>1199.21333333333</v>
      </c>
      <c r="G2638" s="4" t="n">
        <f aca="false">IF(  AND(  F2637 &lt; E2637,  F2638 &lt; E2638,  E2638 &lt; D2638  ),  1,  0  )</f>
        <v>0</v>
      </c>
      <c r="H2638" s="12" t="n">
        <f aca="false">IF(  AND(  1 = G2638,  OR(  0 = $K2638,  2 = $K2638  )  ),  $C2638,  IF(  AND(  NOT(  "-" = H2637  ),  0 &lt; H2637  ),  H2637,  0  )  )</f>
        <v>1220</v>
      </c>
      <c r="I2638" s="4" t="n">
        <f aca="false">IF(  AND(  E2637 &lt; F2637,  D2638 &lt; E2638,  E2638 &lt; F2638  ),  1,  0  )</f>
        <v>1</v>
      </c>
      <c r="J2638" s="12" t="n">
        <f aca="false">IF(  AND(  1 = I2638,  OR(  0 = $K2638,  1 = $K2638  )  ),  $C2638,  IF(  AND(  NOT(  "-" = J2637  ),  0 &lt; J2637  ),  J2637,  0  )  )</f>
        <v>1109</v>
      </c>
      <c r="K2638" s="13" t="n">
        <f aca="false">IF(  1 = G2637,  1,  IF(  1 = I2637,  2,  IF(  OR(  "-" = K2637,  1 = M2637),  0,  K2637  )  )  )</f>
        <v>2</v>
      </c>
      <c r="L2638" s="12" t="n">
        <f aca="false">IF(  AND(  1 = K2638,  1 = M2638  ),  (C2638 - H2638) * 100,  IF(  AND( 2 = K2638,  1 = M2638  ),  (J2638 - C2638) * 100,  0  )  )</f>
        <v>0</v>
      </c>
      <c r="M2638" s="6" t="n">
        <f aca="false">IF(  OR(  AND(  1 = K2638,  1 = I2638  ),  AND(  2 =K2638,  1 = G2638  )  ),  1,  0  )</f>
        <v>0</v>
      </c>
      <c r="N2638" s="0" t="n">
        <f aca="false">IF(  AND(  1 = M2638,  0 &lt; L2638  ),  1,  0  )</f>
        <v>0</v>
      </c>
    </row>
    <row r="2639" customFormat="false" ht="12.8" hidden="false" customHeight="false" outlineLevel="0" collapsed="false">
      <c r="A2639" s="5" t="n">
        <v>41556</v>
      </c>
      <c r="B2639" s="6" t="n">
        <f aca="false">YEAR(A2639)</f>
        <v>2013</v>
      </c>
      <c r="C2639" s="7" t="n">
        <v>1100</v>
      </c>
      <c r="D2639" s="8" t="n">
        <f aca="false">AVERAGE($C2635:$C2639)</f>
        <v>1091</v>
      </c>
      <c r="E2639" s="8" t="n">
        <f aca="false">AVERAGE($C2615:$C2639)</f>
        <v>1121.88</v>
      </c>
      <c r="F2639" s="8" t="n">
        <f aca="false">AVERAGE($C2565:$C2639)</f>
        <v>1199.30666666667</v>
      </c>
      <c r="G2639" s="4" t="n">
        <f aca="false">IF(  AND(  F2638 &lt; E2638,  F2639 &lt; E2639,  E2639 &lt; D2639  ),  1,  0  )</f>
        <v>0</v>
      </c>
      <c r="H2639" s="12" t="n">
        <f aca="false">IF(  AND(  1 = G2639,  OR(  0 = $K2639,  2 = $K2639  )  ),  $C2639,  IF(  AND(  NOT(  "-" = H2638  ),  0 &lt; H2638  ),  H2638,  0  )  )</f>
        <v>1220</v>
      </c>
      <c r="I2639" s="4" t="n">
        <f aca="false">IF(  AND(  E2638 &lt; F2638,  D2639 &lt; E2639,  E2639 &lt; F2639  ),  1,  0  )</f>
        <v>1</v>
      </c>
      <c r="J2639" s="12" t="n">
        <f aca="false">IF(  AND(  1 = I2639,  OR(  0 = $K2639,  1 = $K2639  )  ),  $C2639,  IF(  AND(  NOT(  "-" = J2638  ),  0 &lt; J2638  ),  J2638,  0  )  )</f>
        <v>1109</v>
      </c>
      <c r="K2639" s="13" t="n">
        <f aca="false">IF(  1 = G2638,  1,  IF(  1 = I2638,  2,  IF(  OR(  "-" = K2638,  1 = M2638),  0,  K2638  )  )  )</f>
        <v>2</v>
      </c>
      <c r="L2639" s="12" t="n">
        <f aca="false">IF(  AND(  1 = K2639,  1 = M2639  ),  (C2639 - H2639) * 100,  IF(  AND( 2 = K2639,  1 = M2639  ),  (J2639 - C2639) * 100,  0  )  )</f>
        <v>0</v>
      </c>
      <c r="M2639" s="6" t="n">
        <f aca="false">IF(  OR(  AND(  1 = K2639,  1 = I2639  ),  AND(  2 =K2639,  1 = G2639  )  ),  1,  0  )</f>
        <v>0</v>
      </c>
      <c r="N2639" s="0" t="n">
        <f aca="false">IF(  AND(  1 = M2639,  0 &lt; L2639  ),  1,  0  )</f>
        <v>0</v>
      </c>
    </row>
    <row r="2640" customFormat="false" ht="12.8" hidden="false" customHeight="false" outlineLevel="0" collapsed="false">
      <c r="A2640" s="5" t="n">
        <v>41557</v>
      </c>
      <c r="B2640" s="6" t="n">
        <f aca="false">YEAR(A2640)</f>
        <v>2013</v>
      </c>
      <c r="C2640" s="7" t="n">
        <v>1125</v>
      </c>
      <c r="D2640" s="8" t="n">
        <f aca="false">AVERAGE($C2636:$C2640)</f>
        <v>1098.2</v>
      </c>
      <c r="E2640" s="8" t="n">
        <f aca="false">AVERAGE($C2616:$C2640)</f>
        <v>1119.44</v>
      </c>
      <c r="F2640" s="8" t="n">
        <f aca="false">AVERAGE($C2566:$C2640)</f>
        <v>1199.76</v>
      </c>
      <c r="G2640" s="4" t="n">
        <f aca="false">IF(  AND(  F2639 &lt; E2639,  F2640 &lt; E2640,  E2640 &lt; D2640  ),  1,  0  )</f>
        <v>0</v>
      </c>
      <c r="H2640" s="12" t="n">
        <f aca="false">IF(  AND(  1 = G2640,  OR(  0 = $K2640,  2 = $K2640  )  ),  $C2640,  IF(  AND(  NOT(  "-" = H2639  ),  0 &lt; H2639  ),  H2639,  0  )  )</f>
        <v>1220</v>
      </c>
      <c r="I2640" s="4" t="n">
        <f aca="false">IF(  AND(  E2639 &lt; F2639,  D2640 &lt; E2640,  E2640 &lt; F2640  ),  1,  0  )</f>
        <v>1</v>
      </c>
      <c r="J2640" s="12" t="n">
        <f aca="false">IF(  AND(  1 = I2640,  OR(  0 = $K2640,  1 = $K2640  )  ),  $C2640,  IF(  AND(  NOT(  "-" = J2639  ),  0 &lt; J2639  ),  J2639,  0  )  )</f>
        <v>1109</v>
      </c>
      <c r="K2640" s="13" t="n">
        <f aca="false">IF(  1 = G2639,  1,  IF(  1 = I2639,  2,  IF(  OR(  "-" = K2639,  1 = M2639),  0,  K2639  )  )  )</f>
        <v>2</v>
      </c>
      <c r="L2640" s="12" t="n">
        <f aca="false">IF(  AND(  1 = K2640,  1 = M2640  ),  (C2640 - H2640) * 100,  IF(  AND( 2 = K2640,  1 = M2640  ),  (J2640 - C2640) * 100,  0  )  )</f>
        <v>0</v>
      </c>
      <c r="M2640" s="6" t="n">
        <f aca="false">IF(  OR(  AND(  1 = K2640,  1 = I2640  ),  AND(  2 =K2640,  1 = G2640  )  ),  1,  0  )</f>
        <v>0</v>
      </c>
      <c r="N2640" s="0" t="n">
        <f aca="false">IF(  AND(  1 = M2640,  0 &lt; L2640  ),  1,  0  )</f>
        <v>0</v>
      </c>
    </row>
    <row r="2641" customFormat="false" ht="12.8" hidden="false" customHeight="false" outlineLevel="0" collapsed="false">
      <c r="A2641" s="5" t="n">
        <v>41558</v>
      </c>
      <c r="B2641" s="6" t="n">
        <f aca="false">YEAR(A2641)</f>
        <v>2013</v>
      </c>
      <c r="C2641" s="7" t="n">
        <v>1142</v>
      </c>
      <c r="D2641" s="8" t="n">
        <f aca="false">AVERAGE($C2637:$C2641)</f>
        <v>1106.8</v>
      </c>
      <c r="E2641" s="8" t="n">
        <f aca="false">AVERAGE($C2617:$C2641)</f>
        <v>1116.36</v>
      </c>
      <c r="F2641" s="8" t="n">
        <f aca="false">AVERAGE($C2567:$C2641)</f>
        <v>1200.76</v>
      </c>
      <c r="G2641" s="4" t="n">
        <f aca="false">IF(  AND(  F2640 &lt; E2640,  F2641 &lt; E2641,  E2641 &lt; D2641  ),  1,  0  )</f>
        <v>0</v>
      </c>
      <c r="H2641" s="12" t="n">
        <f aca="false">IF(  AND(  1 = G2641,  OR(  0 = $K2641,  2 = $K2641  )  ),  $C2641,  IF(  AND(  NOT(  "-" = H2640  ),  0 &lt; H2640  ),  H2640,  0  )  )</f>
        <v>1220</v>
      </c>
      <c r="I2641" s="4" t="n">
        <f aca="false">IF(  AND(  E2640 &lt; F2640,  D2641 &lt; E2641,  E2641 &lt; F2641  ),  1,  0  )</f>
        <v>1</v>
      </c>
      <c r="J2641" s="12" t="n">
        <f aca="false">IF(  AND(  1 = I2641,  OR(  0 = $K2641,  1 = $K2641  )  ),  $C2641,  IF(  AND(  NOT(  "-" = J2640  ),  0 &lt; J2640  ),  J2640,  0  )  )</f>
        <v>1109</v>
      </c>
      <c r="K2641" s="13" t="n">
        <f aca="false">IF(  1 = G2640,  1,  IF(  1 = I2640,  2,  IF(  OR(  "-" = K2640,  1 = M2640),  0,  K2640  )  )  )</f>
        <v>2</v>
      </c>
      <c r="L2641" s="12" t="n">
        <f aca="false">IF(  AND(  1 = K2641,  1 = M2641  ),  (C2641 - H2641) * 100,  IF(  AND( 2 = K2641,  1 = M2641  ),  (J2641 - C2641) * 100,  0  )  )</f>
        <v>0</v>
      </c>
      <c r="M2641" s="6" t="n">
        <f aca="false">IF(  OR(  AND(  1 = K2641,  1 = I2641  ),  AND(  2 =K2641,  1 = G2641  )  ),  1,  0  )</f>
        <v>0</v>
      </c>
      <c r="N2641" s="0" t="n">
        <f aca="false">IF(  AND(  1 = M2641,  0 &lt; L2641  ),  1,  0  )</f>
        <v>0</v>
      </c>
    </row>
    <row r="2642" customFormat="false" ht="12.8" hidden="false" customHeight="false" outlineLevel="0" collapsed="false">
      <c r="A2642" s="5" t="n">
        <v>41562</v>
      </c>
      <c r="B2642" s="6" t="n">
        <f aca="false">YEAR(A2642)</f>
        <v>2013</v>
      </c>
      <c r="C2642" s="7" t="n">
        <v>1127</v>
      </c>
      <c r="D2642" s="8" t="n">
        <f aca="false">AVERAGE($C2638:$C2642)</f>
        <v>1116.2</v>
      </c>
      <c r="E2642" s="8" t="n">
        <f aca="false">AVERAGE($C2618:$C2642)</f>
        <v>1112.84</v>
      </c>
      <c r="F2642" s="8" t="n">
        <f aca="false">AVERAGE($C2568:$C2642)</f>
        <v>1201.12</v>
      </c>
      <c r="G2642" s="4" t="n">
        <f aca="false">IF(  AND(  F2641 &lt; E2641,  F2642 &lt; E2642,  E2642 &lt; D2642  ),  1,  0  )</f>
        <v>0</v>
      </c>
      <c r="H2642" s="12" t="n">
        <f aca="false">IF(  AND(  1 = G2642,  OR(  0 = $K2642,  2 = $K2642  )  ),  $C2642,  IF(  AND(  NOT(  "-" = H2641  ),  0 &lt; H2641  ),  H2641,  0  )  )</f>
        <v>1220</v>
      </c>
      <c r="I2642" s="4" t="n">
        <f aca="false">IF(  AND(  E2641 &lt; F2641,  D2642 &lt; E2642,  E2642 &lt; F2642  ),  1,  0  )</f>
        <v>0</v>
      </c>
      <c r="J2642" s="12" t="n">
        <f aca="false">IF(  AND(  1 = I2642,  OR(  0 = $K2642,  1 = $K2642  )  ),  $C2642,  IF(  AND(  NOT(  "-" = J2641  ),  0 &lt; J2641  ),  J2641,  0  )  )</f>
        <v>1109</v>
      </c>
      <c r="K2642" s="13" t="n">
        <f aca="false">IF(  1 = G2641,  1,  IF(  1 = I2641,  2,  IF(  OR(  "-" = K2641,  1 = M2641),  0,  K2641  )  )  )</f>
        <v>2</v>
      </c>
      <c r="L2642" s="12" t="n">
        <f aca="false">IF(  AND(  1 = K2642,  1 = M2642  ),  (C2642 - H2642) * 100,  IF(  AND( 2 = K2642,  1 = M2642  ),  (J2642 - C2642) * 100,  0  )  )</f>
        <v>0</v>
      </c>
      <c r="M2642" s="6" t="n">
        <f aca="false">IF(  OR(  AND(  1 = K2642,  1 = I2642  ),  AND(  2 =K2642,  1 = G2642  )  ),  1,  0  )</f>
        <v>0</v>
      </c>
      <c r="N2642" s="0" t="n">
        <f aca="false">IF(  AND(  1 = M2642,  0 &lt; L2642  ),  1,  0  )</f>
        <v>0</v>
      </c>
    </row>
    <row r="2643" customFormat="false" ht="12.8" hidden="false" customHeight="false" outlineLevel="0" collapsed="false">
      <c r="A2643" s="5" t="n">
        <v>41563</v>
      </c>
      <c r="B2643" s="6" t="n">
        <f aca="false">YEAR(A2643)</f>
        <v>2013</v>
      </c>
      <c r="C2643" s="7" t="n">
        <v>1136</v>
      </c>
      <c r="D2643" s="8" t="n">
        <f aca="false">AVERAGE($C2639:$C2643)</f>
        <v>1126</v>
      </c>
      <c r="E2643" s="8" t="n">
        <f aca="false">AVERAGE($C2619:$C2643)</f>
        <v>1110.88</v>
      </c>
      <c r="F2643" s="8" t="n">
        <f aca="false">AVERAGE($C2569:$C2643)</f>
        <v>1201.64</v>
      </c>
      <c r="G2643" s="4" t="n">
        <f aca="false">IF(  AND(  F2642 &lt; E2642,  F2643 &lt; E2643,  E2643 &lt; D2643  ),  1,  0  )</f>
        <v>0</v>
      </c>
      <c r="H2643" s="12" t="n">
        <f aca="false">IF(  AND(  1 = G2643,  OR(  0 = $K2643,  2 = $K2643  )  ),  $C2643,  IF(  AND(  NOT(  "-" = H2642  ),  0 &lt; H2642  ),  H2642,  0  )  )</f>
        <v>1220</v>
      </c>
      <c r="I2643" s="4" t="n">
        <f aca="false">IF(  AND(  E2642 &lt; F2642,  D2643 &lt; E2643,  E2643 &lt; F2643  ),  1,  0  )</f>
        <v>0</v>
      </c>
      <c r="J2643" s="12" t="n">
        <f aca="false">IF(  AND(  1 = I2643,  OR(  0 = $K2643,  1 = $K2643  )  ),  $C2643,  IF(  AND(  NOT(  "-" = J2642  ),  0 &lt; J2642  ),  J2642,  0  )  )</f>
        <v>1109</v>
      </c>
      <c r="K2643" s="13" t="n">
        <f aca="false">IF(  1 = G2642,  1,  IF(  1 = I2642,  2,  IF(  OR(  "-" = K2642,  1 = M2642),  0,  K2642  )  )  )</f>
        <v>2</v>
      </c>
      <c r="L2643" s="12" t="n">
        <f aca="false">IF(  AND(  1 = K2643,  1 = M2643  ),  (C2643 - H2643) * 100,  IF(  AND( 2 = K2643,  1 = M2643  ),  (J2643 - C2643) * 100,  0  )  )</f>
        <v>0</v>
      </c>
      <c r="M2643" s="6" t="n">
        <f aca="false">IF(  OR(  AND(  1 = K2643,  1 = I2643  ),  AND(  2 =K2643,  1 = G2643  )  ),  1,  0  )</f>
        <v>0</v>
      </c>
      <c r="N2643" s="0" t="n">
        <f aca="false">IF(  AND(  1 = M2643,  0 &lt; L2643  ),  1,  0  )</f>
        <v>0</v>
      </c>
    </row>
    <row r="2644" customFormat="false" ht="12.8" hidden="false" customHeight="false" outlineLevel="0" collapsed="false">
      <c r="A2644" s="5" t="n">
        <v>41564</v>
      </c>
      <c r="B2644" s="6" t="n">
        <f aca="false">YEAR(A2644)</f>
        <v>2013</v>
      </c>
      <c r="C2644" s="7" t="n">
        <v>1158</v>
      </c>
      <c r="D2644" s="8" t="n">
        <f aca="false">AVERAGE($C2640:$C2644)</f>
        <v>1137.6</v>
      </c>
      <c r="E2644" s="8" t="n">
        <f aca="false">AVERAGE($C2620:$C2644)</f>
        <v>1113.76</v>
      </c>
      <c r="F2644" s="8" t="n">
        <f aca="false">AVERAGE($C2570:$C2644)</f>
        <v>1201.53333333333</v>
      </c>
      <c r="G2644" s="4" t="n">
        <f aca="false">IF(  AND(  F2643 &lt; E2643,  F2644 &lt; E2644,  E2644 &lt; D2644  ),  1,  0  )</f>
        <v>0</v>
      </c>
      <c r="H2644" s="12" t="n">
        <f aca="false">IF(  AND(  1 = G2644,  OR(  0 = $K2644,  2 = $K2644  )  ),  $C2644,  IF(  AND(  NOT(  "-" = H2643  ),  0 &lt; H2643  ),  H2643,  0  )  )</f>
        <v>1220</v>
      </c>
      <c r="I2644" s="4" t="n">
        <f aca="false">IF(  AND(  E2643 &lt; F2643,  D2644 &lt; E2644,  E2644 &lt; F2644  ),  1,  0  )</f>
        <v>0</v>
      </c>
      <c r="J2644" s="12" t="n">
        <f aca="false">IF(  AND(  1 = I2644,  OR(  0 = $K2644,  1 = $K2644  )  ),  $C2644,  IF(  AND(  NOT(  "-" = J2643  ),  0 &lt; J2643  ),  J2643,  0  )  )</f>
        <v>1109</v>
      </c>
      <c r="K2644" s="13" t="n">
        <f aca="false">IF(  1 = G2643,  1,  IF(  1 = I2643,  2,  IF(  OR(  "-" = K2643,  1 = M2643),  0,  K2643  )  )  )</f>
        <v>2</v>
      </c>
      <c r="L2644" s="12" t="n">
        <f aca="false">IF(  AND(  1 = K2644,  1 = M2644  ),  (C2644 - H2644) * 100,  IF(  AND( 2 = K2644,  1 = M2644  ),  (J2644 - C2644) * 100,  0  )  )</f>
        <v>0</v>
      </c>
      <c r="M2644" s="6" t="n">
        <f aca="false">IF(  OR(  AND(  1 = K2644,  1 = I2644  ),  AND(  2 =K2644,  1 = G2644  )  ),  1,  0  )</f>
        <v>0</v>
      </c>
      <c r="N2644" s="0" t="n">
        <f aca="false">IF(  AND(  1 = M2644,  0 &lt; L2644  ),  1,  0  )</f>
        <v>0</v>
      </c>
    </row>
    <row r="2645" customFormat="false" ht="12.8" hidden="false" customHeight="false" outlineLevel="0" collapsed="false">
      <c r="A2645" s="5" t="n">
        <v>41565</v>
      </c>
      <c r="B2645" s="6" t="n">
        <f aca="false">YEAR(A2645)</f>
        <v>2013</v>
      </c>
      <c r="C2645" s="7" t="n">
        <v>1147</v>
      </c>
      <c r="D2645" s="8" t="n">
        <f aca="false">AVERAGE($C2641:$C2645)</f>
        <v>1142</v>
      </c>
      <c r="E2645" s="8" t="n">
        <f aca="false">AVERAGE($C2621:$C2645)</f>
        <v>1116.6</v>
      </c>
      <c r="F2645" s="8" t="n">
        <f aca="false">AVERAGE($C2571:$C2645)</f>
        <v>1201.26666666667</v>
      </c>
      <c r="G2645" s="4" t="n">
        <f aca="false">IF(  AND(  F2644 &lt; E2644,  F2645 &lt; E2645,  E2645 &lt; D2645  ),  1,  0  )</f>
        <v>0</v>
      </c>
      <c r="H2645" s="12" t="n">
        <f aca="false">IF(  AND(  1 = G2645,  OR(  0 = $K2645,  2 = $K2645  )  ),  $C2645,  IF(  AND(  NOT(  "-" = H2644  ),  0 &lt; H2644  ),  H2644,  0  )  )</f>
        <v>1220</v>
      </c>
      <c r="I2645" s="4" t="n">
        <f aca="false">IF(  AND(  E2644 &lt; F2644,  D2645 &lt; E2645,  E2645 &lt; F2645  ),  1,  0  )</f>
        <v>0</v>
      </c>
      <c r="J2645" s="12" t="n">
        <f aca="false">IF(  AND(  1 = I2645,  OR(  0 = $K2645,  1 = $K2645  )  ),  $C2645,  IF(  AND(  NOT(  "-" = J2644  ),  0 &lt; J2644  ),  J2644,  0  )  )</f>
        <v>1109</v>
      </c>
      <c r="K2645" s="13" t="n">
        <f aca="false">IF(  1 = G2644,  1,  IF(  1 = I2644,  2,  IF(  OR(  "-" = K2644,  1 = M2644),  0,  K2644  )  )  )</f>
        <v>2</v>
      </c>
      <c r="L2645" s="12" t="n">
        <f aca="false">IF(  AND(  1 = K2645,  1 = M2645  ),  (C2645 - H2645) * 100,  IF(  AND( 2 = K2645,  1 = M2645  ),  (J2645 - C2645) * 100,  0  )  )</f>
        <v>0</v>
      </c>
      <c r="M2645" s="6" t="n">
        <f aca="false">IF(  OR(  AND(  1 = K2645,  1 = I2645  ),  AND(  2 =K2645,  1 = G2645  )  ),  1,  0  )</f>
        <v>0</v>
      </c>
      <c r="N2645" s="0" t="n">
        <f aca="false">IF(  AND(  1 = M2645,  0 &lt; L2645  ),  1,  0  )</f>
        <v>0</v>
      </c>
    </row>
    <row r="2646" customFormat="false" ht="12.8" hidden="false" customHeight="false" outlineLevel="0" collapsed="false">
      <c r="A2646" s="5" t="n">
        <v>41568</v>
      </c>
      <c r="B2646" s="6" t="n">
        <f aca="false">YEAR(A2646)</f>
        <v>2013</v>
      </c>
      <c r="C2646" s="7" t="n">
        <v>1166</v>
      </c>
      <c r="D2646" s="8" t="n">
        <f aca="false">AVERAGE($C2642:$C2646)</f>
        <v>1146.8</v>
      </c>
      <c r="E2646" s="8" t="n">
        <f aca="false">AVERAGE($C2622:$C2646)</f>
        <v>1119.24</v>
      </c>
      <c r="F2646" s="8" t="n">
        <f aca="false">AVERAGE($C2572:$C2646)</f>
        <v>1201.26666666667</v>
      </c>
      <c r="G2646" s="4" t="n">
        <f aca="false">IF(  AND(  F2645 &lt; E2645,  F2646 &lt; E2646,  E2646 &lt; D2646  ),  1,  0  )</f>
        <v>0</v>
      </c>
      <c r="H2646" s="12" t="n">
        <f aca="false">IF(  AND(  1 = G2646,  OR(  0 = $K2646,  2 = $K2646  )  ),  $C2646,  IF(  AND(  NOT(  "-" = H2645  ),  0 &lt; H2645  ),  H2645,  0  )  )</f>
        <v>1220</v>
      </c>
      <c r="I2646" s="4" t="n">
        <f aca="false">IF(  AND(  E2645 &lt; F2645,  D2646 &lt; E2646,  E2646 &lt; F2646  ),  1,  0  )</f>
        <v>0</v>
      </c>
      <c r="J2646" s="12" t="n">
        <f aca="false">IF(  AND(  1 = I2646,  OR(  0 = $K2646,  1 = $K2646  )  ),  $C2646,  IF(  AND(  NOT(  "-" = J2645  ),  0 &lt; J2645  ),  J2645,  0  )  )</f>
        <v>1109</v>
      </c>
      <c r="K2646" s="13" t="n">
        <f aca="false">IF(  1 = G2645,  1,  IF(  1 = I2645,  2,  IF(  OR(  "-" = K2645,  1 = M2645),  0,  K2645  )  )  )</f>
        <v>2</v>
      </c>
      <c r="L2646" s="12" t="n">
        <f aca="false">IF(  AND(  1 = K2646,  1 = M2646  ),  (C2646 - H2646) * 100,  IF(  AND( 2 = K2646,  1 = M2646  ),  (J2646 - C2646) * 100,  0  )  )</f>
        <v>0</v>
      </c>
      <c r="M2646" s="6" t="n">
        <f aca="false">IF(  OR(  AND(  1 = K2646,  1 = I2646  ),  AND(  2 =K2646,  1 = G2646  )  ),  1,  0  )</f>
        <v>0</v>
      </c>
      <c r="N2646" s="0" t="n">
        <f aca="false">IF(  AND(  1 = M2646,  0 &lt; L2646  ),  1,  0  )</f>
        <v>0</v>
      </c>
    </row>
    <row r="2647" customFormat="false" ht="12.8" hidden="false" customHeight="false" outlineLevel="0" collapsed="false">
      <c r="A2647" s="5" t="n">
        <v>41569</v>
      </c>
      <c r="B2647" s="6" t="n">
        <f aca="false">YEAR(A2647)</f>
        <v>2013</v>
      </c>
      <c r="C2647" s="7" t="n">
        <v>1157</v>
      </c>
      <c r="D2647" s="8" t="n">
        <f aca="false">AVERAGE($C2643:$C2647)</f>
        <v>1152.8</v>
      </c>
      <c r="E2647" s="8" t="n">
        <f aca="false">AVERAGE($C2623:$C2647)</f>
        <v>1121.88</v>
      </c>
      <c r="F2647" s="8" t="n">
        <f aca="false">AVERAGE($C2573:$C2647)</f>
        <v>1201.16</v>
      </c>
      <c r="G2647" s="4" t="n">
        <f aca="false">IF(  AND(  F2646 &lt; E2646,  F2647 &lt; E2647,  E2647 &lt; D2647  ),  1,  0  )</f>
        <v>0</v>
      </c>
      <c r="H2647" s="12" t="n">
        <f aca="false">IF(  AND(  1 = G2647,  OR(  0 = $K2647,  2 = $K2647  )  ),  $C2647,  IF(  AND(  NOT(  "-" = H2646  ),  0 &lt; H2646  ),  H2646,  0  )  )</f>
        <v>1220</v>
      </c>
      <c r="I2647" s="4" t="n">
        <f aca="false">IF(  AND(  E2646 &lt; F2646,  D2647 &lt; E2647,  E2647 &lt; F2647  ),  1,  0  )</f>
        <v>0</v>
      </c>
      <c r="J2647" s="12" t="n">
        <f aca="false">IF(  AND(  1 = I2647,  OR(  0 = $K2647,  1 = $K2647  )  ),  $C2647,  IF(  AND(  NOT(  "-" = J2646  ),  0 &lt; J2646  ),  J2646,  0  )  )</f>
        <v>1109</v>
      </c>
      <c r="K2647" s="13" t="n">
        <f aca="false">IF(  1 = G2646,  1,  IF(  1 = I2646,  2,  IF(  OR(  "-" = K2646,  1 = M2646),  0,  K2646  )  )  )</f>
        <v>2</v>
      </c>
      <c r="L2647" s="12" t="n">
        <f aca="false">IF(  AND(  1 = K2647,  1 = M2647  ),  (C2647 - H2647) * 100,  IF(  AND( 2 = K2647,  1 = M2647  ),  (J2647 - C2647) * 100,  0  )  )</f>
        <v>0</v>
      </c>
      <c r="M2647" s="6" t="n">
        <f aca="false">IF(  OR(  AND(  1 = K2647,  1 = I2647  ),  AND(  2 =K2647,  1 = G2647  )  ),  1,  0  )</f>
        <v>0</v>
      </c>
      <c r="N2647" s="0" t="n">
        <f aca="false">IF(  AND(  1 = M2647,  0 &lt; L2647  ),  1,  0  )</f>
        <v>0</v>
      </c>
    </row>
    <row r="2648" customFormat="false" ht="12.8" hidden="false" customHeight="false" outlineLevel="0" collapsed="false">
      <c r="A2648" s="5" t="n">
        <v>41570</v>
      </c>
      <c r="B2648" s="6" t="n">
        <f aca="false">YEAR(A2648)</f>
        <v>2013</v>
      </c>
      <c r="C2648" s="7" t="n">
        <v>1149</v>
      </c>
      <c r="D2648" s="8" t="n">
        <f aca="false">AVERAGE($C2644:$C2648)</f>
        <v>1155.4</v>
      </c>
      <c r="E2648" s="8" t="n">
        <f aca="false">AVERAGE($C2624:$C2648)</f>
        <v>1124.56</v>
      </c>
      <c r="F2648" s="8" t="n">
        <f aca="false">AVERAGE($C2574:$C2648)</f>
        <v>1200.85333333333</v>
      </c>
      <c r="G2648" s="4" t="n">
        <f aca="false">IF(  AND(  F2647 &lt; E2647,  F2648 &lt; E2648,  E2648 &lt; D2648  ),  1,  0  )</f>
        <v>0</v>
      </c>
      <c r="H2648" s="12" t="n">
        <f aca="false">IF(  AND(  1 = G2648,  OR(  0 = $K2648,  2 = $K2648  )  ),  $C2648,  IF(  AND(  NOT(  "-" = H2647  ),  0 &lt; H2647  ),  H2647,  0  )  )</f>
        <v>1220</v>
      </c>
      <c r="I2648" s="4" t="n">
        <f aca="false">IF(  AND(  E2647 &lt; F2647,  D2648 &lt; E2648,  E2648 &lt; F2648  ),  1,  0  )</f>
        <v>0</v>
      </c>
      <c r="J2648" s="12" t="n">
        <f aca="false">IF(  AND(  1 = I2648,  OR(  0 = $K2648,  1 = $K2648  )  ),  $C2648,  IF(  AND(  NOT(  "-" = J2647  ),  0 &lt; J2647  ),  J2647,  0  )  )</f>
        <v>1109</v>
      </c>
      <c r="K2648" s="13" t="n">
        <f aca="false">IF(  1 = G2647,  1,  IF(  1 = I2647,  2,  IF(  OR(  "-" = K2647,  1 = M2647),  0,  K2647  )  )  )</f>
        <v>2</v>
      </c>
      <c r="L2648" s="12" t="n">
        <f aca="false">IF(  AND(  1 = K2648,  1 = M2648  ),  (C2648 - H2648) * 100,  IF(  AND( 2 = K2648,  1 = M2648  ),  (J2648 - C2648) * 100,  0  )  )</f>
        <v>0</v>
      </c>
      <c r="M2648" s="6" t="n">
        <f aca="false">IF(  OR(  AND(  1 = K2648,  1 = I2648  ),  AND(  2 =K2648,  1 = G2648  )  ),  1,  0  )</f>
        <v>0</v>
      </c>
      <c r="N2648" s="0" t="n">
        <f aca="false">IF(  AND(  1 = M2648,  0 &lt; L2648  ),  1,  0  )</f>
        <v>0</v>
      </c>
    </row>
    <row r="2649" customFormat="false" ht="12.8" hidden="false" customHeight="false" outlineLevel="0" collapsed="false">
      <c r="A2649" s="5" t="n">
        <v>41571</v>
      </c>
      <c r="B2649" s="6" t="n">
        <f aca="false">YEAR(A2649)</f>
        <v>2013</v>
      </c>
      <c r="C2649" s="7" t="n">
        <v>1157</v>
      </c>
      <c r="D2649" s="8" t="n">
        <f aca="false">AVERAGE($C2645:$C2649)</f>
        <v>1155.2</v>
      </c>
      <c r="E2649" s="8" t="n">
        <f aca="false">AVERAGE($C2625:$C2649)</f>
        <v>1127.44</v>
      </c>
      <c r="F2649" s="8" t="n">
        <f aca="false">AVERAGE($C2575:$C2649)</f>
        <v>1200.29333333333</v>
      </c>
      <c r="G2649" s="4" t="n">
        <f aca="false">IF(  AND(  F2648 &lt; E2648,  F2649 &lt; E2649,  E2649 &lt; D2649  ),  1,  0  )</f>
        <v>0</v>
      </c>
      <c r="H2649" s="12" t="n">
        <f aca="false">IF(  AND(  1 = G2649,  OR(  0 = $K2649,  2 = $K2649  )  ),  $C2649,  IF(  AND(  NOT(  "-" = H2648  ),  0 &lt; H2648  ),  H2648,  0  )  )</f>
        <v>1220</v>
      </c>
      <c r="I2649" s="4" t="n">
        <f aca="false">IF(  AND(  E2648 &lt; F2648,  D2649 &lt; E2649,  E2649 &lt; F2649  ),  1,  0  )</f>
        <v>0</v>
      </c>
      <c r="J2649" s="12" t="n">
        <f aca="false">IF(  AND(  1 = I2649,  OR(  0 = $K2649,  1 = $K2649  )  ),  $C2649,  IF(  AND(  NOT(  "-" = J2648  ),  0 &lt; J2648  ),  J2648,  0  )  )</f>
        <v>1109</v>
      </c>
      <c r="K2649" s="13" t="n">
        <f aca="false">IF(  1 = G2648,  1,  IF(  1 = I2648,  2,  IF(  OR(  "-" = K2648,  1 = M2648),  0,  K2648  )  )  )</f>
        <v>2</v>
      </c>
      <c r="L2649" s="12" t="n">
        <f aca="false">IF(  AND(  1 = K2649,  1 = M2649  ),  (C2649 - H2649) * 100,  IF(  AND( 2 = K2649,  1 = M2649  ),  (J2649 - C2649) * 100,  0  )  )</f>
        <v>0</v>
      </c>
      <c r="M2649" s="6" t="n">
        <f aca="false">IF(  OR(  AND(  1 = K2649,  1 = I2649  ),  AND(  2 =K2649,  1 = G2649  )  ),  1,  0  )</f>
        <v>0</v>
      </c>
      <c r="N2649" s="0" t="n">
        <f aca="false">IF(  AND(  1 = M2649,  0 &lt; L2649  ),  1,  0  )</f>
        <v>0</v>
      </c>
    </row>
    <row r="2650" customFormat="false" ht="12.8" hidden="false" customHeight="false" outlineLevel="0" collapsed="false">
      <c r="A2650" s="5" t="n">
        <v>41572</v>
      </c>
      <c r="B2650" s="6" t="n">
        <f aca="false">YEAR(A2650)</f>
        <v>2013</v>
      </c>
      <c r="C2650" s="7" t="n">
        <v>1128</v>
      </c>
      <c r="D2650" s="8" t="n">
        <f aca="false">AVERAGE($C2646:$C2650)</f>
        <v>1151.4</v>
      </c>
      <c r="E2650" s="8" t="n">
        <f aca="false">AVERAGE($C2626:$C2650)</f>
        <v>1128.84</v>
      </c>
      <c r="F2650" s="8" t="n">
        <f aca="false">AVERAGE($C2576:$C2650)</f>
        <v>1199.61333333333</v>
      </c>
      <c r="G2650" s="4" t="n">
        <f aca="false">IF(  AND(  F2649 &lt; E2649,  F2650 &lt; E2650,  E2650 &lt; D2650  ),  1,  0  )</f>
        <v>0</v>
      </c>
      <c r="H2650" s="12" t="n">
        <f aca="false">IF(  AND(  1 = G2650,  OR(  0 = $K2650,  2 = $K2650  )  ),  $C2650,  IF(  AND(  NOT(  "-" = H2649  ),  0 &lt; H2649  ),  H2649,  0  )  )</f>
        <v>1220</v>
      </c>
      <c r="I2650" s="4" t="n">
        <f aca="false">IF(  AND(  E2649 &lt; F2649,  D2650 &lt; E2650,  E2650 &lt; F2650  ),  1,  0  )</f>
        <v>0</v>
      </c>
      <c r="J2650" s="12" t="n">
        <f aca="false">IF(  AND(  1 = I2650,  OR(  0 = $K2650,  1 = $K2650  )  ),  $C2650,  IF(  AND(  NOT(  "-" = J2649  ),  0 &lt; J2649  ),  J2649,  0  )  )</f>
        <v>1109</v>
      </c>
      <c r="K2650" s="13" t="n">
        <f aca="false">IF(  1 = G2649,  1,  IF(  1 = I2649,  2,  IF(  OR(  "-" = K2649,  1 = M2649),  0,  K2649  )  )  )</f>
        <v>2</v>
      </c>
      <c r="L2650" s="12" t="n">
        <f aca="false">IF(  AND(  1 = K2650,  1 = M2650  ),  (C2650 - H2650) * 100,  IF(  AND( 2 = K2650,  1 = M2650  ),  (J2650 - C2650) * 100,  0  )  )</f>
        <v>0</v>
      </c>
      <c r="M2650" s="6" t="n">
        <f aca="false">IF(  OR(  AND(  1 = K2650,  1 = I2650  ),  AND(  2 =K2650,  1 = G2650  )  ),  1,  0  )</f>
        <v>0</v>
      </c>
      <c r="N2650" s="0" t="n">
        <f aca="false">IF(  AND(  1 = M2650,  0 &lt; L2650  ),  1,  0  )</f>
        <v>0</v>
      </c>
    </row>
    <row r="2651" customFormat="false" ht="12.8" hidden="false" customHeight="false" outlineLevel="0" collapsed="false">
      <c r="A2651" s="5" t="n">
        <v>41575</v>
      </c>
      <c r="B2651" s="6" t="n">
        <f aca="false">YEAR(A2651)</f>
        <v>2013</v>
      </c>
      <c r="C2651" s="7" t="n">
        <v>1151</v>
      </c>
      <c r="D2651" s="8" t="n">
        <f aca="false">AVERAGE($C2647:$C2651)</f>
        <v>1148.4</v>
      </c>
      <c r="E2651" s="8" t="n">
        <f aca="false">AVERAGE($C2627:$C2651)</f>
        <v>1130.52</v>
      </c>
      <c r="F2651" s="8" t="n">
        <f aca="false">AVERAGE($C2577:$C2651)</f>
        <v>1198.74666666667</v>
      </c>
      <c r="G2651" s="4" t="n">
        <f aca="false">IF(  AND(  F2650 &lt; E2650,  F2651 &lt; E2651,  E2651 &lt; D2651  ),  1,  0  )</f>
        <v>0</v>
      </c>
      <c r="H2651" s="12" t="n">
        <f aca="false">IF(  AND(  1 = G2651,  OR(  0 = $K2651,  2 = $K2651  )  ),  $C2651,  IF(  AND(  NOT(  "-" = H2650  ),  0 &lt; H2650  ),  H2650,  0  )  )</f>
        <v>1220</v>
      </c>
      <c r="I2651" s="4" t="n">
        <f aca="false">IF(  AND(  E2650 &lt; F2650,  D2651 &lt; E2651,  E2651 &lt; F2651  ),  1,  0  )</f>
        <v>0</v>
      </c>
      <c r="J2651" s="12" t="n">
        <f aca="false">IF(  AND(  1 = I2651,  OR(  0 = $K2651,  1 = $K2651  )  ),  $C2651,  IF(  AND(  NOT(  "-" = J2650  ),  0 &lt; J2650  ),  J2650,  0  )  )</f>
        <v>1109</v>
      </c>
      <c r="K2651" s="13" t="n">
        <f aca="false">IF(  1 = G2650,  1,  IF(  1 = I2650,  2,  IF(  OR(  "-" = K2650,  1 = M2650),  0,  K2650  )  )  )</f>
        <v>2</v>
      </c>
      <c r="L2651" s="12" t="n">
        <f aca="false">IF(  AND(  1 = K2651,  1 = M2651  ),  (C2651 - H2651) * 100,  IF(  AND( 2 = K2651,  1 = M2651  ),  (J2651 - C2651) * 100,  0  )  )</f>
        <v>0</v>
      </c>
      <c r="M2651" s="6" t="n">
        <f aca="false">IF(  OR(  AND(  1 = K2651,  1 = I2651  ),  AND(  2 =K2651,  1 = G2651  )  ),  1,  0  )</f>
        <v>0</v>
      </c>
      <c r="N2651" s="0" t="n">
        <f aca="false">IF(  AND(  1 = M2651,  0 &lt; L2651  ),  1,  0  )</f>
        <v>0</v>
      </c>
    </row>
    <row r="2652" customFormat="false" ht="12.8" hidden="false" customHeight="false" outlineLevel="0" collapsed="false">
      <c r="A2652" s="5" t="n">
        <v>41576</v>
      </c>
      <c r="B2652" s="6" t="n">
        <f aca="false">YEAR(A2652)</f>
        <v>2013</v>
      </c>
      <c r="C2652" s="7" t="n">
        <v>1139</v>
      </c>
      <c r="D2652" s="8" t="n">
        <f aca="false">AVERAGE($C2648:$C2652)</f>
        <v>1144.8</v>
      </c>
      <c r="E2652" s="8" t="n">
        <f aca="false">AVERAGE($C2628:$C2652)</f>
        <v>1129.84</v>
      </c>
      <c r="F2652" s="8" t="n">
        <f aca="false">AVERAGE($C2578:$C2652)</f>
        <v>1197.62666666667</v>
      </c>
      <c r="G2652" s="4" t="n">
        <f aca="false">IF(  AND(  F2651 &lt; E2651,  F2652 &lt; E2652,  E2652 &lt; D2652  ),  1,  0  )</f>
        <v>0</v>
      </c>
      <c r="H2652" s="12" t="n">
        <f aca="false">IF(  AND(  1 = G2652,  OR(  0 = $K2652,  2 = $K2652  )  ),  $C2652,  IF(  AND(  NOT(  "-" = H2651  ),  0 &lt; H2651  ),  H2651,  0  )  )</f>
        <v>1220</v>
      </c>
      <c r="I2652" s="4" t="n">
        <f aca="false">IF(  AND(  E2651 &lt; F2651,  D2652 &lt; E2652,  E2652 &lt; F2652  ),  1,  0  )</f>
        <v>0</v>
      </c>
      <c r="J2652" s="12" t="n">
        <f aca="false">IF(  AND(  1 = I2652,  OR(  0 = $K2652,  1 = $K2652  )  ),  $C2652,  IF(  AND(  NOT(  "-" = J2651  ),  0 &lt; J2651  ),  J2651,  0  )  )</f>
        <v>1109</v>
      </c>
      <c r="K2652" s="13" t="n">
        <f aca="false">IF(  1 = G2651,  1,  IF(  1 = I2651,  2,  IF(  OR(  "-" = K2651,  1 = M2651),  0,  K2651  )  )  )</f>
        <v>2</v>
      </c>
      <c r="L2652" s="12" t="n">
        <f aca="false">IF(  AND(  1 = K2652,  1 = M2652  ),  (C2652 - H2652) * 100,  IF(  AND( 2 = K2652,  1 = M2652  ),  (J2652 - C2652) * 100,  0  )  )</f>
        <v>0</v>
      </c>
      <c r="M2652" s="6" t="n">
        <f aca="false">IF(  OR(  AND(  1 = K2652,  1 = I2652  ),  AND(  2 =K2652,  1 = G2652  )  ),  1,  0  )</f>
        <v>0</v>
      </c>
      <c r="N2652" s="0" t="n">
        <f aca="false">IF(  AND(  1 = M2652,  0 &lt; L2652  ),  1,  0  )</f>
        <v>0</v>
      </c>
    </row>
    <row r="2653" customFormat="false" ht="12.8" hidden="false" customHeight="false" outlineLevel="0" collapsed="false">
      <c r="A2653" s="5" t="n">
        <v>41577</v>
      </c>
      <c r="B2653" s="6" t="n">
        <f aca="false">YEAR(A2653)</f>
        <v>2013</v>
      </c>
      <c r="C2653" s="7" t="n">
        <v>1122</v>
      </c>
      <c r="D2653" s="8" t="n">
        <f aca="false">AVERAGE($C2649:$C2653)</f>
        <v>1139.4</v>
      </c>
      <c r="E2653" s="8" t="n">
        <f aca="false">AVERAGE($C2629:$C2653)</f>
        <v>1128.72</v>
      </c>
      <c r="F2653" s="8" t="n">
        <f aca="false">AVERAGE($C2579:$C2653)</f>
        <v>1196.32</v>
      </c>
      <c r="G2653" s="4" t="n">
        <f aca="false">IF(  AND(  F2652 &lt; E2652,  F2653 &lt; E2653,  E2653 &lt; D2653  ),  1,  0  )</f>
        <v>0</v>
      </c>
      <c r="H2653" s="12" t="n">
        <f aca="false">IF(  AND(  1 = G2653,  OR(  0 = $K2653,  2 = $K2653  )  ),  $C2653,  IF(  AND(  NOT(  "-" = H2652  ),  0 &lt; H2652  ),  H2652,  0  )  )</f>
        <v>1220</v>
      </c>
      <c r="I2653" s="4" t="n">
        <f aca="false">IF(  AND(  E2652 &lt; F2652,  D2653 &lt; E2653,  E2653 &lt; F2653  ),  1,  0  )</f>
        <v>0</v>
      </c>
      <c r="J2653" s="12" t="n">
        <f aca="false">IF(  AND(  1 = I2653,  OR(  0 = $K2653,  1 = $K2653  )  ),  $C2653,  IF(  AND(  NOT(  "-" = J2652  ),  0 &lt; J2652  ),  J2652,  0  )  )</f>
        <v>1109</v>
      </c>
      <c r="K2653" s="13" t="n">
        <f aca="false">IF(  1 = G2652,  1,  IF(  1 = I2652,  2,  IF(  OR(  "-" = K2652,  1 = M2652),  0,  K2652  )  )  )</f>
        <v>2</v>
      </c>
      <c r="L2653" s="12" t="n">
        <f aca="false">IF(  AND(  1 = K2653,  1 = M2653  ),  (C2653 - H2653) * 100,  IF(  AND( 2 = K2653,  1 = M2653  ),  (J2653 - C2653) * 100,  0  )  )</f>
        <v>0</v>
      </c>
      <c r="M2653" s="6" t="n">
        <f aca="false">IF(  OR(  AND(  1 = K2653,  1 = I2653  ),  AND(  2 =K2653,  1 = G2653  )  ),  1,  0  )</f>
        <v>0</v>
      </c>
      <c r="N2653" s="0" t="n">
        <f aca="false">IF(  AND(  1 = M2653,  0 &lt; L2653  ),  1,  0  )</f>
        <v>0</v>
      </c>
    </row>
    <row r="2654" customFormat="false" ht="12.8" hidden="false" customHeight="false" outlineLevel="0" collapsed="false">
      <c r="A2654" s="5" t="n">
        <v>41578</v>
      </c>
      <c r="B2654" s="6" t="n">
        <f aca="false">YEAR(A2654)</f>
        <v>2013</v>
      </c>
      <c r="C2654" s="7" t="n">
        <v>1102</v>
      </c>
      <c r="D2654" s="8" t="n">
        <f aca="false">AVERAGE($C2650:$C2654)</f>
        <v>1128.4</v>
      </c>
      <c r="E2654" s="8" t="n">
        <f aca="false">AVERAGE($C2630:$C2654)</f>
        <v>1126.72</v>
      </c>
      <c r="F2654" s="8" t="n">
        <f aca="false">AVERAGE($C2580:$C2654)</f>
        <v>1194.90666666667</v>
      </c>
      <c r="G2654" s="4" t="n">
        <f aca="false">IF(  AND(  F2653 &lt; E2653,  F2654 &lt; E2654,  E2654 &lt; D2654  ),  1,  0  )</f>
        <v>0</v>
      </c>
      <c r="H2654" s="12" t="n">
        <f aca="false">IF(  AND(  1 = G2654,  OR(  0 = $K2654,  2 = $K2654  )  ),  $C2654,  IF(  AND(  NOT(  "-" = H2653  ),  0 &lt; H2653  ),  H2653,  0  )  )</f>
        <v>1220</v>
      </c>
      <c r="I2654" s="4" t="n">
        <f aca="false">IF(  AND(  E2653 &lt; F2653,  D2654 &lt; E2654,  E2654 &lt; F2654  ),  1,  0  )</f>
        <v>0</v>
      </c>
      <c r="J2654" s="12" t="n">
        <f aca="false">IF(  AND(  1 = I2654,  OR(  0 = $K2654,  1 = $K2654  )  ),  $C2654,  IF(  AND(  NOT(  "-" = J2653  ),  0 &lt; J2653  ),  J2653,  0  )  )</f>
        <v>1109</v>
      </c>
      <c r="K2654" s="13" t="n">
        <f aca="false">IF(  1 = G2653,  1,  IF(  1 = I2653,  2,  IF(  OR(  "-" = K2653,  1 = M2653),  0,  K2653  )  )  )</f>
        <v>2</v>
      </c>
      <c r="L2654" s="12" t="n">
        <f aca="false">IF(  AND(  1 = K2654,  1 = M2654  ),  (C2654 - H2654) * 100,  IF(  AND( 2 = K2654,  1 = M2654  ),  (J2654 - C2654) * 100,  0  )  )</f>
        <v>0</v>
      </c>
      <c r="M2654" s="6" t="n">
        <f aca="false">IF(  OR(  AND(  1 = K2654,  1 = I2654  ),  AND(  2 =K2654,  1 = G2654  )  ),  1,  0  )</f>
        <v>0</v>
      </c>
      <c r="N2654" s="0" t="n">
        <f aca="false">IF(  AND(  1 = M2654,  0 &lt; L2654  ),  1,  0  )</f>
        <v>0</v>
      </c>
    </row>
    <row r="2655" customFormat="false" ht="12.8" hidden="false" customHeight="false" outlineLevel="0" collapsed="false">
      <c r="A2655" s="5" t="n">
        <v>41579</v>
      </c>
      <c r="B2655" s="6" t="n">
        <f aca="false">YEAR(A2655)</f>
        <v>2013</v>
      </c>
      <c r="C2655" s="7" t="n">
        <v>1106</v>
      </c>
      <c r="D2655" s="8" t="n">
        <f aca="false">AVERAGE($C2651:$C2655)</f>
        <v>1124</v>
      </c>
      <c r="E2655" s="8" t="n">
        <f aca="false">AVERAGE($C2631:$C2655)</f>
        <v>1125.04</v>
      </c>
      <c r="F2655" s="8" t="n">
        <f aca="false">AVERAGE($C2581:$C2655)</f>
        <v>1192.69333333333</v>
      </c>
      <c r="G2655" s="4" t="n">
        <f aca="false">IF(  AND(  F2654 &lt; E2654,  F2655 &lt; E2655,  E2655 &lt; D2655  ),  1,  0  )</f>
        <v>0</v>
      </c>
      <c r="H2655" s="12" t="n">
        <f aca="false">IF(  AND(  1 = G2655,  OR(  0 = $K2655,  2 = $K2655  )  ),  $C2655,  IF(  AND(  NOT(  "-" = H2654  ),  0 &lt; H2654  ),  H2654,  0  )  )</f>
        <v>1220</v>
      </c>
      <c r="I2655" s="4" t="n">
        <f aca="false">IF(  AND(  E2654 &lt; F2654,  D2655 &lt; E2655,  E2655 &lt; F2655  ),  1,  0  )</f>
        <v>1</v>
      </c>
      <c r="J2655" s="12" t="n">
        <f aca="false">IF(  AND(  1 = I2655,  OR(  0 = $K2655,  1 = $K2655  )  ),  $C2655,  IF(  AND(  NOT(  "-" = J2654  ),  0 &lt; J2654  ),  J2654,  0  )  )</f>
        <v>1109</v>
      </c>
      <c r="K2655" s="13" t="n">
        <f aca="false">IF(  1 = G2654,  1,  IF(  1 = I2654,  2,  IF(  OR(  "-" = K2654,  1 = M2654),  0,  K2654  )  )  )</f>
        <v>2</v>
      </c>
      <c r="L2655" s="12" t="n">
        <f aca="false">IF(  AND(  1 = K2655,  1 = M2655  ),  (C2655 - H2655) * 100,  IF(  AND( 2 = K2655,  1 = M2655  ),  (J2655 - C2655) * 100,  0  )  )</f>
        <v>0</v>
      </c>
      <c r="M2655" s="6" t="n">
        <f aca="false">IF(  OR(  AND(  1 = K2655,  1 = I2655  ),  AND(  2 =K2655,  1 = G2655  )  ),  1,  0  )</f>
        <v>0</v>
      </c>
      <c r="N2655" s="0" t="n">
        <f aca="false">IF(  AND(  1 = M2655,  0 &lt; L2655  ),  1,  0  )</f>
        <v>0</v>
      </c>
    </row>
    <row r="2656" customFormat="false" ht="12.8" hidden="false" customHeight="false" outlineLevel="0" collapsed="false">
      <c r="A2656" s="5" t="n">
        <v>41583</v>
      </c>
      <c r="B2656" s="6" t="n">
        <f aca="false">YEAR(A2656)</f>
        <v>2013</v>
      </c>
      <c r="C2656" s="7" t="n">
        <v>1166</v>
      </c>
      <c r="D2656" s="8" t="n">
        <f aca="false">AVERAGE($C2652:$C2656)</f>
        <v>1127</v>
      </c>
      <c r="E2656" s="8" t="n">
        <f aca="false">AVERAGE($C2632:$C2656)</f>
        <v>1126</v>
      </c>
      <c r="F2656" s="8" t="n">
        <f aca="false">AVERAGE($C2582:$C2656)</f>
        <v>1190.18666666667</v>
      </c>
      <c r="G2656" s="4" t="n">
        <f aca="false">IF(  AND(  F2655 &lt; E2655,  F2656 &lt; E2656,  E2656 &lt; D2656  ),  1,  0  )</f>
        <v>0</v>
      </c>
      <c r="H2656" s="12" t="n">
        <f aca="false">IF(  AND(  1 = G2656,  OR(  0 = $K2656,  2 = $K2656  )  ),  $C2656,  IF(  AND(  NOT(  "-" = H2655  ),  0 &lt; H2655  ),  H2655,  0  )  )</f>
        <v>1220</v>
      </c>
      <c r="I2656" s="4" t="n">
        <f aca="false">IF(  AND(  E2655 &lt; F2655,  D2656 &lt; E2656,  E2656 &lt; F2656  ),  1,  0  )</f>
        <v>0</v>
      </c>
      <c r="J2656" s="12" t="n">
        <f aca="false">IF(  AND(  1 = I2656,  OR(  0 = $K2656,  1 = $K2656  )  ),  $C2656,  IF(  AND(  NOT(  "-" = J2655  ),  0 &lt; J2655  ),  J2655,  0  )  )</f>
        <v>1109</v>
      </c>
      <c r="K2656" s="13" t="n">
        <f aca="false">IF(  1 = G2655,  1,  IF(  1 = I2655,  2,  IF(  OR(  "-" = K2655,  1 = M2655),  0,  K2655  )  )  )</f>
        <v>2</v>
      </c>
      <c r="L2656" s="12" t="n">
        <f aca="false">IF(  AND(  1 = K2656,  1 = M2656  ),  (C2656 - H2656) * 100,  IF(  AND( 2 = K2656,  1 = M2656  ),  (J2656 - C2656) * 100,  0  )  )</f>
        <v>0</v>
      </c>
      <c r="M2656" s="6" t="n">
        <f aca="false">IF(  OR(  AND(  1 = K2656,  1 = I2656  ),  AND(  2 =K2656,  1 = G2656  )  ),  1,  0  )</f>
        <v>0</v>
      </c>
      <c r="N2656" s="0" t="n">
        <f aca="false">IF(  AND(  1 = M2656,  0 &lt; L2656  ),  1,  0  )</f>
        <v>0</v>
      </c>
    </row>
    <row r="2657" customFormat="false" ht="12.8" hidden="false" customHeight="false" outlineLevel="0" collapsed="false">
      <c r="A2657" s="5" t="n">
        <v>41584</v>
      </c>
      <c r="B2657" s="6" t="n">
        <f aca="false">YEAR(A2657)</f>
        <v>2013</v>
      </c>
      <c r="C2657" s="7" t="n">
        <v>1204</v>
      </c>
      <c r="D2657" s="8" t="n">
        <f aca="false">AVERAGE($C2653:$C2657)</f>
        <v>1140</v>
      </c>
      <c r="E2657" s="8" t="n">
        <f aca="false">AVERAGE($C2633:$C2657)</f>
        <v>1129.64</v>
      </c>
      <c r="F2657" s="8" t="n">
        <f aca="false">AVERAGE($C2583:$C2657)</f>
        <v>1188.84</v>
      </c>
      <c r="G2657" s="4" t="n">
        <f aca="false">IF(  AND(  F2656 &lt; E2656,  F2657 &lt; E2657,  E2657 &lt; D2657  ),  1,  0  )</f>
        <v>0</v>
      </c>
      <c r="H2657" s="12" t="n">
        <f aca="false">IF(  AND(  1 = G2657,  OR(  0 = $K2657,  2 = $K2657  )  ),  $C2657,  IF(  AND(  NOT(  "-" = H2656  ),  0 &lt; H2656  ),  H2656,  0  )  )</f>
        <v>1220</v>
      </c>
      <c r="I2657" s="4" t="n">
        <f aca="false">IF(  AND(  E2656 &lt; F2656,  D2657 &lt; E2657,  E2657 &lt; F2657  ),  1,  0  )</f>
        <v>0</v>
      </c>
      <c r="J2657" s="12" t="n">
        <f aca="false">IF(  AND(  1 = I2657,  OR(  0 = $K2657,  1 = $K2657  )  ),  $C2657,  IF(  AND(  NOT(  "-" = J2656  ),  0 &lt; J2656  ),  J2656,  0  )  )</f>
        <v>1109</v>
      </c>
      <c r="K2657" s="13" t="n">
        <f aca="false">IF(  1 = G2656,  1,  IF(  1 = I2656,  2,  IF(  OR(  "-" = K2656,  1 = M2656),  0,  K2656  )  )  )</f>
        <v>2</v>
      </c>
      <c r="L2657" s="12" t="n">
        <f aca="false">IF(  AND(  1 = K2657,  1 = M2657  ),  (C2657 - H2657) * 100,  IF(  AND( 2 = K2657,  1 = M2657  ),  (J2657 - C2657) * 100,  0  )  )</f>
        <v>0</v>
      </c>
      <c r="M2657" s="6" t="n">
        <f aca="false">IF(  OR(  AND(  1 = K2657,  1 = I2657  ),  AND(  2 =K2657,  1 = G2657  )  ),  1,  0  )</f>
        <v>0</v>
      </c>
      <c r="N2657" s="0" t="n">
        <f aca="false">IF(  AND(  1 = M2657,  0 &lt; L2657  ),  1,  0  )</f>
        <v>0</v>
      </c>
    </row>
    <row r="2658" customFormat="false" ht="12.8" hidden="false" customHeight="false" outlineLevel="0" collapsed="false">
      <c r="A2658" s="5" t="n">
        <v>41585</v>
      </c>
      <c r="B2658" s="6" t="n">
        <f aca="false">YEAR(A2658)</f>
        <v>2013</v>
      </c>
      <c r="C2658" s="7" t="n">
        <v>1192</v>
      </c>
      <c r="D2658" s="8" t="n">
        <f aca="false">AVERAGE($C2654:$C2658)</f>
        <v>1154</v>
      </c>
      <c r="E2658" s="8" t="n">
        <f aca="false">AVERAGE($C2634:$C2658)</f>
        <v>1132.64</v>
      </c>
      <c r="F2658" s="8" t="n">
        <f aca="false">AVERAGE($C2584:$C2658)</f>
        <v>1186.72</v>
      </c>
      <c r="G2658" s="4" t="n">
        <f aca="false">IF(  AND(  F2657 &lt; E2657,  F2658 &lt; E2658,  E2658 &lt; D2658  ),  1,  0  )</f>
        <v>0</v>
      </c>
      <c r="H2658" s="12" t="n">
        <f aca="false">IF(  AND(  1 = G2658,  OR(  0 = $K2658,  2 = $K2658  )  ),  $C2658,  IF(  AND(  NOT(  "-" = H2657  ),  0 &lt; H2657  ),  H2657,  0  )  )</f>
        <v>1220</v>
      </c>
      <c r="I2658" s="4" t="n">
        <f aca="false">IF(  AND(  E2657 &lt; F2657,  D2658 &lt; E2658,  E2658 &lt; F2658  ),  1,  0  )</f>
        <v>0</v>
      </c>
      <c r="J2658" s="12" t="n">
        <f aca="false">IF(  AND(  1 = I2658,  OR(  0 = $K2658,  1 = $K2658  )  ),  $C2658,  IF(  AND(  NOT(  "-" = J2657  ),  0 &lt; J2657  ),  J2657,  0  )  )</f>
        <v>1109</v>
      </c>
      <c r="K2658" s="13" t="n">
        <f aca="false">IF(  1 = G2657,  1,  IF(  1 = I2657,  2,  IF(  OR(  "-" = K2657,  1 = M2657),  0,  K2657  )  )  )</f>
        <v>2</v>
      </c>
      <c r="L2658" s="12" t="n">
        <f aca="false">IF(  AND(  1 = K2658,  1 = M2658  ),  (C2658 - H2658) * 100,  IF(  AND( 2 = K2658,  1 = M2658  ),  (J2658 - C2658) * 100,  0  )  )</f>
        <v>0</v>
      </c>
      <c r="M2658" s="6" t="n">
        <f aca="false">IF(  OR(  AND(  1 = K2658,  1 = I2658  ),  AND(  2 =K2658,  1 = G2658  )  ),  1,  0  )</f>
        <v>0</v>
      </c>
      <c r="N2658" s="0" t="n">
        <f aca="false">IF(  AND(  1 = M2658,  0 &lt; L2658  ),  1,  0  )</f>
        <v>0</v>
      </c>
    </row>
    <row r="2659" customFormat="false" ht="12.8" hidden="false" customHeight="false" outlineLevel="0" collapsed="false">
      <c r="A2659" s="5" t="n">
        <v>41586</v>
      </c>
      <c r="B2659" s="6" t="n">
        <f aca="false">YEAR(A2659)</f>
        <v>2013</v>
      </c>
      <c r="C2659" s="7" t="n">
        <v>1215</v>
      </c>
      <c r="D2659" s="8" t="n">
        <f aca="false">AVERAGE($C2655:$C2659)</f>
        <v>1176.6</v>
      </c>
      <c r="E2659" s="8" t="n">
        <f aca="false">AVERAGE($C2635:$C2659)</f>
        <v>1137.76</v>
      </c>
      <c r="F2659" s="8" t="n">
        <f aca="false">AVERAGE($C2585:$C2659)</f>
        <v>1184.18666666667</v>
      </c>
      <c r="G2659" s="4" t="n">
        <f aca="false">IF(  AND(  F2658 &lt; E2658,  F2659 &lt; E2659,  E2659 &lt; D2659  ),  1,  0  )</f>
        <v>0</v>
      </c>
      <c r="H2659" s="12" t="n">
        <f aca="false">IF(  AND(  1 = G2659,  OR(  0 = $K2659,  2 = $K2659  )  ),  $C2659,  IF(  AND(  NOT(  "-" = H2658  ),  0 &lt; H2658  ),  H2658,  0  )  )</f>
        <v>1220</v>
      </c>
      <c r="I2659" s="4" t="n">
        <f aca="false">IF(  AND(  E2658 &lt; F2658,  D2659 &lt; E2659,  E2659 &lt; F2659  ),  1,  0  )</f>
        <v>0</v>
      </c>
      <c r="J2659" s="12" t="n">
        <f aca="false">IF(  AND(  1 = I2659,  OR(  0 = $K2659,  1 = $K2659  )  ),  $C2659,  IF(  AND(  NOT(  "-" = J2658  ),  0 &lt; J2658  ),  J2658,  0  )  )</f>
        <v>1109</v>
      </c>
      <c r="K2659" s="13" t="n">
        <f aca="false">IF(  1 = G2658,  1,  IF(  1 = I2658,  2,  IF(  OR(  "-" = K2658,  1 = M2658),  0,  K2658  )  )  )</f>
        <v>2</v>
      </c>
      <c r="L2659" s="12" t="n">
        <f aca="false">IF(  AND(  1 = K2659,  1 = M2659  ),  (C2659 - H2659) * 100,  IF(  AND( 2 = K2659,  1 = M2659  ),  (J2659 - C2659) * 100,  0  )  )</f>
        <v>0</v>
      </c>
      <c r="M2659" s="6" t="n">
        <f aca="false">IF(  OR(  AND(  1 = K2659,  1 = I2659  ),  AND(  2 =K2659,  1 = G2659  )  ),  1,  0  )</f>
        <v>0</v>
      </c>
      <c r="N2659" s="0" t="n">
        <f aca="false">IF(  AND(  1 = M2659,  0 &lt; L2659  ),  1,  0  )</f>
        <v>0</v>
      </c>
    </row>
    <row r="2660" customFormat="false" ht="12.8" hidden="false" customHeight="false" outlineLevel="0" collapsed="false">
      <c r="A2660" s="5" t="n">
        <v>41589</v>
      </c>
      <c r="B2660" s="6" t="n">
        <f aca="false">YEAR(A2660)</f>
        <v>2013</v>
      </c>
      <c r="C2660" s="7" t="n">
        <v>1210</v>
      </c>
      <c r="D2660" s="8" t="n">
        <f aca="false">AVERAGE($C2656:$C2660)</f>
        <v>1197.4</v>
      </c>
      <c r="E2660" s="8" t="n">
        <f aca="false">AVERAGE($C2636:$C2660)</f>
        <v>1142.6</v>
      </c>
      <c r="F2660" s="8" t="n">
        <f aca="false">AVERAGE($C2586:$C2660)</f>
        <v>1181.77333333333</v>
      </c>
      <c r="G2660" s="4" t="n">
        <f aca="false">IF(  AND(  F2659 &lt; E2659,  F2660 &lt; E2660,  E2660 &lt; D2660  ),  1,  0  )</f>
        <v>0</v>
      </c>
      <c r="H2660" s="12" t="n">
        <f aca="false">IF(  AND(  1 = G2660,  OR(  0 = $K2660,  2 = $K2660  )  ),  $C2660,  IF(  AND(  NOT(  "-" = H2659  ),  0 &lt; H2659  ),  H2659,  0  )  )</f>
        <v>1220</v>
      </c>
      <c r="I2660" s="4" t="n">
        <f aca="false">IF(  AND(  E2659 &lt; F2659,  D2660 &lt; E2660,  E2660 &lt; F2660  ),  1,  0  )</f>
        <v>0</v>
      </c>
      <c r="J2660" s="12" t="n">
        <f aca="false">IF(  AND(  1 = I2660,  OR(  0 = $K2660,  1 = $K2660  )  ),  $C2660,  IF(  AND(  NOT(  "-" = J2659  ),  0 &lt; J2659  ),  J2659,  0  )  )</f>
        <v>1109</v>
      </c>
      <c r="K2660" s="13" t="n">
        <f aca="false">IF(  1 = G2659,  1,  IF(  1 = I2659,  2,  IF(  OR(  "-" = K2659,  1 = M2659),  0,  K2659  )  )  )</f>
        <v>2</v>
      </c>
      <c r="L2660" s="12" t="n">
        <f aca="false">IF(  AND(  1 = K2660,  1 = M2660  ),  (C2660 - H2660) * 100,  IF(  AND( 2 = K2660,  1 = M2660  ),  (J2660 - C2660) * 100,  0  )  )</f>
        <v>0</v>
      </c>
      <c r="M2660" s="6" t="n">
        <f aca="false">IF(  OR(  AND(  1 = K2660,  1 = I2660  ),  AND(  2 =K2660,  1 = G2660  )  ),  1,  0  )</f>
        <v>0</v>
      </c>
      <c r="N2660" s="0" t="n">
        <f aca="false">IF(  AND(  1 = M2660,  0 &lt; L2660  ),  1,  0  )</f>
        <v>0</v>
      </c>
    </row>
    <row r="2661" customFormat="false" ht="12.8" hidden="false" customHeight="false" outlineLevel="0" collapsed="false">
      <c r="A2661" s="5" t="n">
        <v>41590</v>
      </c>
      <c r="B2661" s="6" t="n">
        <f aca="false">YEAR(A2661)</f>
        <v>2013</v>
      </c>
      <c r="C2661" s="7" t="n">
        <v>1231</v>
      </c>
      <c r="D2661" s="8" t="n">
        <f aca="false">AVERAGE($C2657:$C2661)</f>
        <v>1210.4</v>
      </c>
      <c r="E2661" s="8" t="n">
        <f aca="false">AVERAGE($C2637:$C2661)</f>
        <v>1147.88</v>
      </c>
      <c r="F2661" s="8" t="n">
        <f aca="false">AVERAGE($C2587:$C2661)</f>
        <v>1179.49333333333</v>
      </c>
      <c r="G2661" s="4" t="n">
        <f aca="false">IF(  AND(  F2660 &lt; E2660,  F2661 &lt; E2661,  E2661 &lt; D2661  ),  1,  0  )</f>
        <v>0</v>
      </c>
      <c r="H2661" s="12" t="n">
        <f aca="false">IF(  AND(  1 = G2661,  OR(  0 = $K2661,  2 = $K2661  )  ),  $C2661,  IF(  AND(  NOT(  "-" = H2660  ),  0 &lt; H2660  ),  H2660,  0  )  )</f>
        <v>1220</v>
      </c>
      <c r="I2661" s="4" t="n">
        <f aca="false">IF(  AND(  E2660 &lt; F2660,  D2661 &lt; E2661,  E2661 &lt; F2661  ),  1,  0  )</f>
        <v>0</v>
      </c>
      <c r="J2661" s="12" t="n">
        <f aca="false">IF(  AND(  1 = I2661,  OR(  0 = $K2661,  1 = $K2661  )  ),  $C2661,  IF(  AND(  NOT(  "-" = J2660  ),  0 &lt; J2660  ),  J2660,  0  )  )</f>
        <v>1109</v>
      </c>
      <c r="K2661" s="13" t="n">
        <f aca="false">IF(  1 = G2660,  1,  IF(  1 = I2660,  2,  IF(  OR(  "-" = K2660,  1 = M2660),  0,  K2660  )  )  )</f>
        <v>2</v>
      </c>
      <c r="L2661" s="12" t="n">
        <f aca="false">IF(  AND(  1 = K2661,  1 = M2661  ),  (C2661 - H2661) * 100,  IF(  AND( 2 = K2661,  1 = M2661  ),  (J2661 - C2661) * 100,  0  )  )</f>
        <v>0</v>
      </c>
      <c r="M2661" s="6" t="n">
        <f aca="false">IF(  OR(  AND(  1 = K2661,  1 = I2661  ),  AND(  2 =K2661,  1 = G2661  )  ),  1,  0  )</f>
        <v>0</v>
      </c>
      <c r="N2661" s="0" t="n">
        <f aca="false">IF(  AND(  1 = M2661,  0 &lt; L2661  ),  1,  0  )</f>
        <v>0</v>
      </c>
    </row>
    <row r="2662" customFormat="false" ht="12.8" hidden="false" customHeight="false" outlineLevel="0" collapsed="false">
      <c r="A2662" s="5" t="n">
        <v>41591</v>
      </c>
      <c r="B2662" s="6" t="n">
        <f aca="false">YEAR(A2662)</f>
        <v>2013</v>
      </c>
      <c r="C2662" s="7" t="n">
        <v>1250</v>
      </c>
      <c r="D2662" s="8" t="n">
        <f aca="false">AVERAGE($C2658:$C2662)</f>
        <v>1219.6</v>
      </c>
      <c r="E2662" s="8" t="n">
        <f aca="false">AVERAGE($C2638:$C2662)</f>
        <v>1154.68</v>
      </c>
      <c r="F2662" s="8" t="n">
        <f aca="false">AVERAGE($C2588:$C2662)</f>
        <v>1178.2</v>
      </c>
      <c r="G2662" s="4" t="n">
        <f aca="false">IF(  AND(  F2661 &lt; E2661,  F2662 &lt; E2662,  E2662 &lt; D2662  ),  1,  0  )</f>
        <v>0</v>
      </c>
      <c r="H2662" s="12" t="n">
        <f aca="false">IF(  AND(  1 = G2662,  OR(  0 = $K2662,  2 = $K2662  )  ),  $C2662,  IF(  AND(  NOT(  "-" = H2661  ),  0 &lt; H2661  ),  H2661,  0  )  )</f>
        <v>1220</v>
      </c>
      <c r="I2662" s="4" t="n">
        <f aca="false">IF(  AND(  E2661 &lt; F2661,  D2662 &lt; E2662,  E2662 &lt; F2662  ),  1,  0  )</f>
        <v>0</v>
      </c>
      <c r="J2662" s="12" t="n">
        <f aca="false">IF(  AND(  1 = I2662,  OR(  0 = $K2662,  1 = $K2662  )  ),  $C2662,  IF(  AND(  NOT(  "-" = J2661  ),  0 &lt; J2661  ),  J2661,  0  )  )</f>
        <v>1109</v>
      </c>
      <c r="K2662" s="13" t="n">
        <f aca="false">IF(  1 = G2661,  1,  IF(  1 = I2661,  2,  IF(  OR(  "-" = K2661,  1 = M2661),  0,  K2661  )  )  )</f>
        <v>2</v>
      </c>
      <c r="L2662" s="12" t="n">
        <f aca="false">IF(  AND(  1 = K2662,  1 = M2662  ),  (C2662 - H2662) * 100,  IF(  AND( 2 = K2662,  1 = M2662  ),  (J2662 - C2662) * 100,  0  )  )</f>
        <v>0</v>
      </c>
      <c r="M2662" s="6" t="n">
        <f aca="false">IF(  OR(  AND(  1 = K2662,  1 = I2662  ),  AND(  2 =K2662,  1 = G2662  )  ),  1,  0  )</f>
        <v>0</v>
      </c>
      <c r="N2662" s="0" t="n">
        <f aca="false">IF(  AND(  1 = M2662,  0 &lt; L2662  ),  1,  0  )</f>
        <v>0</v>
      </c>
    </row>
    <row r="2663" customFormat="false" ht="12.8" hidden="false" customHeight="false" outlineLevel="0" collapsed="false">
      <c r="A2663" s="5" t="n">
        <v>41592</v>
      </c>
      <c r="B2663" s="6" t="n">
        <f aca="false">YEAR(A2663)</f>
        <v>2013</v>
      </c>
      <c r="C2663" s="7" t="n">
        <v>1243</v>
      </c>
      <c r="D2663" s="8" t="n">
        <f aca="false">AVERAGE($C2659:$C2663)</f>
        <v>1229.8</v>
      </c>
      <c r="E2663" s="8" t="n">
        <f aca="false">AVERAGE($C2639:$C2663)</f>
        <v>1160.92</v>
      </c>
      <c r="F2663" s="8" t="n">
        <f aca="false">AVERAGE($C2589:$C2663)</f>
        <v>1177.17333333333</v>
      </c>
      <c r="G2663" s="4" t="n">
        <f aca="false">IF(  AND(  F2662 &lt; E2662,  F2663 &lt; E2663,  E2663 &lt; D2663  ),  1,  0  )</f>
        <v>0</v>
      </c>
      <c r="H2663" s="12" t="n">
        <f aca="false">IF(  AND(  1 = G2663,  OR(  0 = $K2663,  2 = $K2663  )  ),  $C2663,  IF(  AND(  NOT(  "-" = H2662  ),  0 &lt; H2662  ),  H2662,  0  )  )</f>
        <v>1220</v>
      </c>
      <c r="I2663" s="4" t="n">
        <f aca="false">IF(  AND(  E2662 &lt; F2662,  D2663 &lt; E2663,  E2663 &lt; F2663  ),  1,  0  )</f>
        <v>0</v>
      </c>
      <c r="J2663" s="12" t="n">
        <f aca="false">IF(  AND(  1 = I2663,  OR(  0 = $K2663,  1 = $K2663  )  ),  $C2663,  IF(  AND(  NOT(  "-" = J2662  ),  0 &lt; J2662  ),  J2662,  0  )  )</f>
        <v>1109</v>
      </c>
      <c r="K2663" s="13" t="n">
        <f aca="false">IF(  1 = G2662,  1,  IF(  1 = I2662,  2,  IF(  OR(  "-" = K2662,  1 = M2662),  0,  K2662  )  )  )</f>
        <v>2</v>
      </c>
      <c r="L2663" s="12" t="n">
        <f aca="false">IF(  AND(  1 = K2663,  1 = M2663  ),  (C2663 - H2663) * 100,  IF(  AND( 2 = K2663,  1 = M2663  ),  (J2663 - C2663) * 100,  0  )  )</f>
        <v>0</v>
      </c>
      <c r="M2663" s="6" t="n">
        <f aca="false">IF(  OR(  AND(  1 = K2663,  1 = I2663  ),  AND(  2 =K2663,  1 = G2663  )  ),  1,  0  )</f>
        <v>0</v>
      </c>
      <c r="N2663" s="0" t="n">
        <f aca="false">IF(  AND(  1 = M2663,  0 &lt; L2663  ),  1,  0  )</f>
        <v>0</v>
      </c>
    </row>
    <row r="2664" customFormat="false" ht="12.8" hidden="false" customHeight="false" outlineLevel="0" collapsed="false">
      <c r="A2664" s="5" t="n">
        <v>41593</v>
      </c>
      <c r="B2664" s="6" t="n">
        <f aca="false">YEAR(A2664)</f>
        <v>2013</v>
      </c>
      <c r="C2664" s="7" t="n">
        <v>1307</v>
      </c>
      <c r="D2664" s="8" t="n">
        <f aca="false">AVERAGE($C2660:$C2664)</f>
        <v>1248.2</v>
      </c>
      <c r="E2664" s="8" t="n">
        <f aca="false">AVERAGE($C2640:$C2664)</f>
        <v>1169.2</v>
      </c>
      <c r="F2664" s="8" t="n">
        <f aca="false">AVERAGE($C2590:$C2664)</f>
        <v>1177.44</v>
      </c>
      <c r="G2664" s="4" t="n">
        <f aca="false">IF(  AND(  F2663 &lt; E2663,  F2664 &lt; E2664,  E2664 &lt; D2664  ),  1,  0  )</f>
        <v>0</v>
      </c>
      <c r="H2664" s="12" t="n">
        <f aca="false">IF(  AND(  1 = G2664,  OR(  0 = $K2664,  2 = $K2664  )  ),  $C2664,  IF(  AND(  NOT(  "-" = H2663  ),  0 &lt; H2663  ),  H2663,  0  )  )</f>
        <v>1220</v>
      </c>
      <c r="I2664" s="4" t="n">
        <f aca="false">IF(  AND(  E2663 &lt; F2663,  D2664 &lt; E2664,  E2664 &lt; F2664  ),  1,  0  )</f>
        <v>0</v>
      </c>
      <c r="J2664" s="12" t="n">
        <f aca="false">IF(  AND(  1 = I2664,  OR(  0 = $K2664,  1 = $K2664  )  ),  $C2664,  IF(  AND(  NOT(  "-" = J2663  ),  0 &lt; J2663  ),  J2663,  0  )  )</f>
        <v>1109</v>
      </c>
      <c r="K2664" s="13" t="n">
        <f aca="false">IF(  1 = G2663,  1,  IF(  1 = I2663,  2,  IF(  OR(  "-" = K2663,  1 = M2663),  0,  K2663  )  )  )</f>
        <v>2</v>
      </c>
      <c r="L2664" s="12" t="n">
        <f aca="false">IF(  AND(  1 = K2664,  1 = M2664  ),  (C2664 - H2664) * 100,  IF(  AND( 2 = K2664,  1 = M2664  ),  (J2664 - C2664) * 100,  0  )  )</f>
        <v>0</v>
      </c>
      <c r="M2664" s="6" t="n">
        <f aca="false">IF(  OR(  AND(  1 = K2664,  1 = I2664  ),  AND(  2 =K2664,  1 = G2664  )  ),  1,  0  )</f>
        <v>0</v>
      </c>
      <c r="N2664" s="0" t="n">
        <f aca="false">IF(  AND(  1 = M2664,  0 &lt; L2664  ),  1,  0  )</f>
        <v>0</v>
      </c>
    </row>
    <row r="2665" customFormat="false" ht="12.8" hidden="false" customHeight="false" outlineLevel="0" collapsed="false">
      <c r="A2665" s="5" t="n">
        <v>41596</v>
      </c>
      <c r="B2665" s="6" t="n">
        <f aca="false">YEAR(A2665)</f>
        <v>2013</v>
      </c>
      <c r="C2665" s="7" t="n">
        <v>1304</v>
      </c>
      <c r="D2665" s="8" t="n">
        <f aca="false">AVERAGE($C2661:$C2665)</f>
        <v>1267</v>
      </c>
      <c r="E2665" s="8" t="n">
        <f aca="false">AVERAGE($C2641:$C2665)</f>
        <v>1176.36</v>
      </c>
      <c r="F2665" s="8" t="n">
        <f aca="false">AVERAGE($C2591:$C2665)</f>
        <v>1177.4</v>
      </c>
      <c r="G2665" s="4" t="n">
        <f aca="false">IF(  AND(  F2664 &lt; E2664,  F2665 &lt; E2665,  E2665 &lt; D2665  ),  1,  0  )</f>
        <v>0</v>
      </c>
      <c r="H2665" s="12" t="n">
        <f aca="false">IF(  AND(  1 = G2665,  OR(  0 = $K2665,  2 = $K2665  )  ),  $C2665,  IF(  AND(  NOT(  "-" = H2664  ),  0 &lt; H2664  ),  H2664,  0  )  )</f>
        <v>1220</v>
      </c>
      <c r="I2665" s="4" t="n">
        <f aca="false">IF(  AND(  E2664 &lt; F2664,  D2665 &lt; E2665,  E2665 &lt; F2665  ),  1,  0  )</f>
        <v>0</v>
      </c>
      <c r="J2665" s="12" t="n">
        <f aca="false">IF(  AND(  1 = I2665,  OR(  0 = $K2665,  1 = $K2665  )  ),  $C2665,  IF(  AND(  NOT(  "-" = J2664  ),  0 &lt; J2664  ),  J2664,  0  )  )</f>
        <v>1109</v>
      </c>
      <c r="K2665" s="13" t="n">
        <f aca="false">IF(  1 = G2664,  1,  IF(  1 = I2664,  2,  IF(  OR(  "-" = K2664,  1 = M2664),  0,  K2664  )  )  )</f>
        <v>2</v>
      </c>
      <c r="L2665" s="12" t="n">
        <f aca="false">IF(  AND(  1 = K2665,  1 = M2665  ),  (C2665 - H2665) * 100,  IF(  AND( 2 = K2665,  1 = M2665  ),  (J2665 - C2665) * 100,  0  )  )</f>
        <v>0</v>
      </c>
      <c r="M2665" s="6" t="n">
        <f aca="false">IF(  OR(  AND(  1 = K2665,  1 = I2665  ),  AND(  2 =K2665,  1 = G2665  )  ),  1,  0  )</f>
        <v>0</v>
      </c>
      <c r="N2665" s="0" t="n">
        <f aca="false">IF(  AND(  1 = M2665,  0 &lt; L2665  ),  1,  0  )</f>
        <v>0</v>
      </c>
    </row>
    <row r="2666" customFormat="false" ht="12.8" hidden="false" customHeight="false" outlineLevel="0" collapsed="false">
      <c r="A2666" s="5" t="n">
        <v>41597</v>
      </c>
      <c r="B2666" s="6" t="n">
        <f aca="false">YEAR(A2666)</f>
        <v>2013</v>
      </c>
      <c r="C2666" s="7" t="n">
        <v>1303</v>
      </c>
      <c r="D2666" s="8" t="n">
        <f aca="false">AVERAGE($C2662:$C2666)</f>
        <v>1281.4</v>
      </c>
      <c r="E2666" s="8" t="n">
        <f aca="false">AVERAGE($C2642:$C2666)</f>
        <v>1182.8</v>
      </c>
      <c r="F2666" s="8" t="n">
        <f aca="false">AVERAGE($C2592:$C2666)</f>
        <v>1178.21333333333</v>
      </c>
      <c r="G2666" s="4" t="n">
        <f aca="false">IF(  AND(  F2665 &lt; E2665,  F2666 &lt; E2666,  E2666 &lt; D2666  ),  1,  0  )</f>
        <v>0</v>
      </c>
      <c r="H2666" s="12" t="n">
        <f aca="false">IF(  AND(  1 = G2666,  OR(  0 = $K2666,  2 = $K2666  )  ),  $C2666,  IF(  AND(  NOT(  "-" = H2665  ),  0 &lt; H2665  ),  H2665,  0  )  )</f>
        <v>1220</v>
      </c>
      <c r="I2666" s="4" t="n">
        <f aca="false">IF(  AND(  E2665 &lt; F2665,  D2666 &lt; E2666,  E2666 &lt; F2666  ),  1,  0  )</f>
        <v>0</v>
      </c>
      <c r="J2666" s="12" t="n">
        <f aca="false">IF(  AND(  1 = I2666,  OR(  0 = $K2666,  1 = $K2666  )  ),  $C2666,  IF(  AND(  NOT(  "-" = J2665  ),  0 &lt; J2665  ),  J2665,  0  )  )</f>
        <v>1109</v>
      </c>
      <c r="K2666" s="13" t="n">
        <f aca="false">IF(  1 = G2665,  1,  IF(  1 = I2665,  2,  IF(  OR(  "-" = K2665,  1 = M2665),  0,  K2665  )  )  )</f>
        <v>2</v>
      </c>
      <c r="L2666" s="12" t="n">
        <f aca="false">IF(  AND(  1 = K2666,  1 = M2666  ),  (C2666 - H2666) * 100,  IF(  AND( 2 = K2666,  1 = M2666  ),  (J2666 - C2666) * 100,  0  )  )</f>
        <v>0</v>
      </c>
      <c r="M2666" s="6" t="n">
        <f aca="false">IF(  OR(  AND(  1 = K2666,  1 = I2666  ),  AND(  2 =K2666,  1 = G2666  )  ),  1,  0  )</f>
        <v>0</v>
      </c>
      <c r="N2666" s="0" t="n">
        <f aca="false">IF(  AND(  1 = M2666,  0 &lt; L2666  ),  1,  0  )</f>
        <v>0</v>
      </c>
    </row>
    <row r="2667" customFormat="false" ht="12.8" hidden="false" customHeight="false" outlineLevel="0" collapsed="false">
      <c r="A2667" s="5" t="n">
        <v>41598</v>
      </c>
      <c r="B2667" s="6" t="n">
        <f aca="false">YEAR(A2667)</f>
        <v>2013</v>
      </c>
      <c r="C2667" s="7" t="n">
        <v>1306</v>
      </c>
      <c r="D2667" s="8" t="n">
        <f aca="false">AVERAGE($C2663:$C2667)</f>
        <v>1292.6</v>
      </c>
      <c r="E2667" s="8" t="n">
        <f aca="false">AVERAGE($C2643:$C2667)</f>
        <v>1189.96</v>
      </c>
      <c r="F2667" s="8" t="n">
        <f aca="false">AVERAGE($C2593:$C2667)</f>
        <v>1178.22666666667</v>
      </c>
      <c r="G2667" s="4" t="n">
        <f aca="false">IF(  AND(  F2666 &lt; E2666,  F2667 &lt; E2667,  E2667 &lt; D2667  ),  1,  0  )</f>
        <v>1</v>
      </c>
      <c r="H2667" s="12" t="n">
        <f aca="false">IF(  AND(  1 = G2667,  OR(  0 = $K2667,  2 = $K2667  )  ),  $C2667,  IF(  AND(  NOT(  "-" = H2666  ),  0 &lt; H2666  ),  H2666,  0  )  )</f>
        <v>1306</v>
      </c>
      <c r="I2667" s="4" t="n">
        <f aca="false">IF(  AND(  E2666 &lt; F2666,  D2667 &lt; E2667,  E2667 &lt; F2667  ),  1,  0  )</f>
        <v>0</v>
      </c>
      <c r="J2667" s="12" t="n">
        <f aca="false">IF(  AND(  1 = I2667,  OR(  0 = $K2667,  1 = $K2667  )  ),  $C2667,  IF(  AND(  NOT(  "-" = J2666  ),  0 &lt; J2666  ),  J2666,  0  )  )</f>
        <v>1109</v>
      </c>
      <c r="K2667" s="13" t="n">
        <f aca="false">IF(  1 = G2666,  1,  IF(  1 = I2666,  2,  IF(  OR(  "-" = K2666,  1 = M2666),  0,  K2666  )  )  )</f>
        <v>2</v>
      </c>
      <c r="L2667" s="12" t="n">
        <f aca="false">IF(  AND(  1 = K2667,  1 = M2667  ),  (C2667 - H2667) * 100,  IF(  AND( 2 = K2667,  1 = M2667  ),  (J2667 - C2667) * 100,  0  )  )</f>
        <v>-19700</v>
      </c>
      <c r="M2667" s="6" t="n">
        <f aca="false">IF(  OR(  AND(  1 = K2667,  1 = I2667  ),  AND(  2 =K2667,  1 = G2667  )  ),  1,  0  )</f>
        <v>1</v>
      </c>
      <c r="N2667" s="0" t="n">
        <f aca="false">IF(  AND(  1 = M2667,  0 &lt; L2667  ),  1,  0  )</f>
        <v>0</v>
      </c>
    </row>
    <row r="2668" customFormat="false" ht="12.8" hidden="false" customHeight="false" outlineLevel="0" collapsed="false">
      <c r="A2668" s="5" t="n">
        <v>41599</v>
      </c>
      <c r="B2668" s="6" t="n">
        <f aca="false">YEAR(A2668)</f>
        <v>2013</v>
      </c>
      <c r="C2668" s="7" t="n">
        <v>1300</v>
      </c>
      <c r="D2668" s="8" t="n">
        <f aca="false">AVERAGE($C2664:$C2668)</f>
        <v>1304</v>
      </c>
      <c r="E2668" s="8" t="n">
        <f aca="false">AVERAGE($C2644:$C2668)</f>
        <v>1196.52</v>
      </c>
      <c r="F2668" s="8" t="n">
        <f aca="false">AVERAGE($C2594:$C2668)</f>
        <v>1177.92</v>
      </c>
      <c r="G2668" s="4" t="n">
        <f aca="false">IF(  AND(  F2667 &lt; E2667,  F2668 &lt; E2668,  E2668 &lt; D2668  ),  1,  0  )</f>
        <v>1</v>
      </c>
      <c r="H2668" s="12" t="n">
        <f aca="false">IF(  AND(  1 = G2668,  OR(  0 = $K2668,  2 = $K2668  )  ),  $C2668,  IF(  AND(  NOT(  "-" = H2667  ),  0 &lt; H2667  ),  H2667,  0  )  )</f>
        <v>1306</v>
      </c>
      <c r="I2668" s="4" t="n">
        <f aca="false">IF(  AND(  E2667 &lt; F2667,  D2668 &lt; E2668,  E2668 &lt; F2668  ),  1,  0  )</f>
        <v>0</v>
      </c>
      <c r="J2668" s="12" t="n">
        <f aca="false">IF(  AND(  1 = I2668,  OR(  0 = $K2668,  1 = $K2668  )  ),  $C2668,  IF(  AND(  NOT(  "-" = J2667  ),  0 &lt; J2667  ),  J2667,  0  )  )</f>
        <v>1109</v>
      </c>
      <c r="K2668" s="13" t="n">
        <f aca="false">IF(  1 = G2667,  1,  IF(  1 = I2667,  2,  IF(  OR(  "-" = K2667,  1 = M2667),  0,  K2667  )  )  )</f>
        <v>1</v>
      </c>
      <c r="L2668" s="12" t="n">
        <f aca="false">IF(  AND(  1 = K2668,  1 = M2668  ),  (C2668 - H2668) * 100,  IF(  AND( 2 = K2668,  1 = M2668  ),  (J2668 - C2668) * 100,  0  )  )</f>
        <v>0</v>
      </c>
      <c r="M2668" s="6" t="n">
        <f aca="false">IF(  OR(  AND(  1 = K2668,  1 = I2668  ),  AND(  2 =K2668,  1 = G2668  )  ),  1,  0  )</f>
        <v>0</v>
      </c>
      <c r="N2668" s="0" t="n">
        <f aca="false">IF(  AND(  1 = M2668,  0 &lt; L2668  ),  1,  0  )</f>
        <v>0</v>
      </c>
    </row>
    <row r="2669" customFormat="false" ht="12.8" hidden="false" customHeight="false" outlineLevel="0" collapsed="false">
      <c r="A2669" s="5" t="n">
        <v>41600</v>
      </c>
      <c r="B2669" s="6" t="n">
        <f aca="false">YEAR(A2669)</f>
        <v>2013</v>
      </c>
      <c r="C2669" s="7" t="n">
        <v>1354</v>
      </c>
      <c r="D2669" s="8" t="n">
        <f aca="false">AVERAGE($C2665:$C2669)</f>
        <v>1313.4</v>
      </c>
      <c r="E2669" s="8" t="n">
        <f aca="false">AVERAGE($C2645:$C2669)</f>
        <v>1204.36</v>
      </c>
      <c r="F2669" s="8" t="n">
        <f aca="false">AVERAGE($C2595:$C2669)</f>
        <v>1178.64</v>
      </c>
      <c r="G2669" s="4" t="n">
        <f aca="false">IF(  AND(  F2668 &lt; E2668,  F2669 &lt; E2669,  E2669 &lt; D2669  ),  1,  0  )</f>
        <v>1</v>
      </c>
      <c r="H2669" s="12" t="n">
        <f aca="false">IF(  AND(  1 = G2669,  OR(  0 = $K2669,  2 = $K2669  )  ),  $C2669,  IF(  AND(  NOT(  "-" = H2668  ),  0 &lt; H2668  ),  H2668,  0  )  )</f>
        <v>1306</v>
      </c>
      <c r="I2669" s="4" t="n">
        <f aca="false">IF(  AND(  E2668 &lt; F2668,  D2669 &lt; E2669,  E2669 &lt; F2669  ),  1,  0  )</f>
        <v>0</v>
      </c>
      <c r="J2669" s="12" t="n">
        <f aca="false">IF(  AND(  1 = I2669,  OR(  0 = $K2669,  1 = $K2669  )  ),  $C2669,  IF(  AND(  NOT(  "-" = J2668  ),  0 &lt; J2668  ),  J2668,  0  )  )</f>
        <v>1109</v>
      </c>
      <c r="K2669" s="13" t="n">
        <f aca="false">IF(  1 = G2668,  1,  IF(  1 = I2668,  2,  IF(  OR(  "-" = K2668,  1 = M2668),  0,  K2668  )  )  )</f>
        <v>1</v>
      </c>
      <c r="L2669" s="12" t="n">
        <f aca="false">IF(  AND(  1 = K2669,  1 = M2669  ),  (C2669 - H2669) * 100,  IF(  AND( 2 = K2669,  1 = M2669  ),  (J2669 - C2669) * 100,  0  )  )</f>
        <v>0</v>
      </c>
      <c r="M2669" s="6" t="n">
        <f aca="false">IF(  OR(  AND(  1 = K2669,  1 = I2669  ),  AND(  2 =K2669,  1 = G2669  )  ),  1,  0  )</f>
        <v>0</v>
      </c>
      <c r="N2669" s="0" t="n">
        <f aca="false">IF(  AND(  1 = M2669,  0 &lt; L2669  ),  1,  0  )</f>
        <v>0</v>
      </c>
    </row>
    <row r="2670" customFormat="false" ht="12.8" hidden="false" customHeight="false" outlineLevel="0" collapsed="false">
      <c r="A2670" s="5" t="n">
        <v>41603</v>
      </c>
      <c r="B2670" s="6" t="n">
        <f aca="false">YEAR(A2670)</f>
        <v>2013</v>
      </c>
      <c r="C2670" s="7" t="n">
        <v>1377</v>
      </c>
      <c r="D2670" s="8" t="n">
        <f aca="false">AVERAGE($C2666:$C2670)</f>
        <v>1328</v>
      </c>
      <c r="E2670" s="8" t="n">
        <f aca="false">AVERAGE($C2646:$C2670)</f>
        <v>1213.56</v>
      </c>
      <c r="F2670" s="8" t="n">
        <f aca="false">AVERAGE($C2596:$C2670)</f>
        <v>1178.96</v>
      </c>
      <c r="G2670" s="4" t="n">
        <f aca="false">IF(  AND(  F2669 &lt; E2669,  F2670 &lt; E2670,  E2670 &lt; D2670  ),  1,  0  )</f>
        <v>1</v>
      </c>
      <c r="H2670" s="12" t="n">
        <f aca="false">IF(  AND(  1 = G2670,  OR(  0 = $K2670,  2 = $K2670  )  ),  $C2670,  IF(  AND(  NOT(  "-" = H2669  ),  0 &lt; H2669  ),  H2669,  0  )  )</f>
        <v>1306</v>
      </c>
      <c r="I2670" s="4" t="n">
        <f aca="false">IF(  AND(  E2669 &lt; F2669,  D2670 &lt; E2670,  E2670 &lt; F2670  ),  1,  0  )</f>
        <v>0</v>
      </c>
      <c r="J2670" s="12" t="n">
        <f aca="false">IF(  AND(  1 = I2670,  OR(  0 = $K2670,  1 = $K2670  )  ),  $C2670,  IF(  AND(  NOT(  "-" = J2669  ),  0 &lt; J2669  ),  J2669,  0  )  )</f>
        <v>1109</v>
      </c>
      <c r="K2670" s="13" t="n">
        <f aca="false">IF(  1 = G2669,  1,  IF(  1 = I2669,  2,  IF(  OR(  "-" = K2669,  1 = M2669),  0,  K2669  )  )  )</f>
        <v>1</v>
      </c>
      <c r="L2670" s="12" t="n">
        <f aca="false">IF(  AND(  1 = K2670,  1 = M2670  ),  (C2670 - H2670) * 100,  IF(  AND( 2 = K2670,  1 = M2670  ),  (J2670 - C2670) * 100,  0  )  )</f>
        <v>0</v>
      </c>
      <c r="M2670" s="6" t="n">
        <f aca="false">IF(  OR(  AND(  1 = K2670,  1 = I2670  ),  AND(  2 =K2670,  1 = G2670  )  ),  1,  0  )</f>
        <v>0</v>
      </c>
      <c r="N2670" s="0" t="n">
        <f aca="false">IF(  AND(  1 = M2670,  0 &lt; L2670  ),  1,  0  )</f>
        <v>0</v>
      </c>
    </row>
    <row r="2671" customFormat="false" ht="12.8" hidden="false" customHeight="false" outlineLevel="0" collapsed="false">
      <c r="A2671" s="5" t="n">
        <v>41604</v>
      </c>
      <c r="B2671" s="6" t="n">
        <f aca="false">YEAR(A2671)</f>
        <v>2013</v>
      </c>
      <c r="C2671" s="7" t="n">
        <v>1345</v>
      </c>
      <c r="D2671" s="8" t="n">
        <f aca="false">AVERAGE($C2667:$C2671)</f>
        <v>1336.4</v>
      </c>
      <c r="E2671" s="8" t="n">
        <f aca="false">AVERAGE($C2647:$C2671)</f>
        <v>1220.72</v>
      </c>
      <c r="F2671" s="8" t="n">
        <f aca="false">AVERAGE($C2597:$C2671)</f>
        <v>1179.54666666667</v>
      </c>
      <c r="G2671" s="4" t="n">
        <f aca="false">IF(  AND(  F2670 &lt; E2670,  F2671 &lt; E2671,  E2671 &lt; D2671  ),  1,  0  )</f>
        <v>1</v>
      </c>
      <c r="H2671" s="12" t="n">
        <f aca="false">IF(  AND(  1 = G2671,  OR(  0 = $K2671,  2 = $K2671  )  ),  $C2671,  IF(  AND(  NOT(  "-" = H2670  ),  0 &lt; H2670  ),  H2670,  0  )  )</f>
        <v>1306</v>
      </c>
      <c r="I2671" s="4" t="n">
        <f aca="false">IF(  AND(  E2670 &lt; F2670,  D2671 &lt; E2671,  E2671 &lt; F2671  ),  1,  0  )</f>
        <v>0</v>
      </c>
      <c r="J2671" s="12" t="n">
        <f aca="false">IF(  AND(  1 = I2671,  OR(  0 = $K2671,  1 = $K2671  )  ),  $C2671,  IF(  AND(  NOT(  "-" = J2670  ),  0 &lt; J2670  ),  J2670,  0  )  )</f>
        <v>1109</v>
      </c>
      <c r="K2671" s="13" t="n">
        <f aca="false">IF(  1 = G2670,  1,  IF(  1 = I2670,  2,  IF(  OR(  "-" = K2670,  1 = M2670),  0,  K2670  )  )  )</f>
        <v>1</v>
      </c>
      <c r="L2671" s="12" t="n">
        <f aca="false">IF(  AND(  1 = K2671,  1 = M2671  ),  (C2671 - H2671) * 100,  IF(  AND( 2 = K2671,  1 = M2671  ),  (J2671 - C2671) * 100,  0  )  )</f>
        <v>0</v>
      </c>
      <c r="M2671" s="6" t="n">
        <f aca="false">IF(  OR(  AND(  1 = K2671,  1 = I2671  ),  AND(  2 =K2671,  1 = G2671  )  ),  1,  0  )</f>
        <v>0</v>
      </c>
      <c r="N2671" s="0" t="n">
        <f aca="false">IF(  AND(  1 = M2671,  0 &lt; L2671  ),  1,  0  )</f>
        <v>0</v>
      </c>
    </row>
    <row r="2672" customFormat="false" ht="12.8" hidden="false" customHeight="false" outlineLevel="0" collapsed="false">
      <c r="A2672" s="5" t="n">
        <v>41605</v>
      </c>
      <c r="B2672" s="6" t="n">
        <f aca="false">YEAR(A2672)</f>
        <v>2013</v>
      </c>
      <c r="C2672" s="7" t="n">
        <v>1311</v>
      </c>
      <c r="D2672" s="8" t="n">
        <f aca="false">AVERAGE($C2668:$C2672)</f>
        <v>1337.4</v>
      </c>
      <c r="E2672" s="8" t="n">
        <f aca="false">AVERAGE($C2648:$C2672)</f>
        <v>1226.88</v>
      </c>
      <c r="F2672" s="8" t="n">
        <f aca="false">AVERAGE($C2598:$C2672)</f>
        <v>1180.12</v>
      </c>
      <c r="G2672" s="4" t="n">
        <f aca="false">IF(  AND(  F2671 &lt; E2671,  F2672 &lt; E2672,  E2672 &lt; D2672  ),  1,  0  )</f>
        <v>1</v>
      </c>
      <c r="H2672" s="12" t="n">
        <f aca="false">IF(  AND(  1 = G2672,  OR(  0 = $K2672,  2 = $K2672  )  ),  $C2672,  IF(  AND(  NOT(  "-" = H2671  ),  0 &lt; H2671  ),  H2671,  0  )  )</f>
        <v>1306</v>
      </c>
      <c r="I2672" s="4" t="n">
        <f aca="false">IF(  AND(  E2671 &lt; F2671,  D2672 &lt; E2672,  E2672 &lt; F2672  ),  1,  0  )</f>
        <v>0</v>
      </c>
      <c r="J2672" s="12" t="n">
        <f aca="false">IF(  AND(  1 = I2672,  OR(  0 = $K2672,  1 = $K2672  )  ),  $C2672,  IF(  AND(  NOT(  "-" = J2671  ),  0 &lt; J2671  ),  J2671,  0  )  )</f>
        <v>1109</v>
      </c>
      <c r="K2672" s="13" t="n">
        <f aca="false">IF(  1 = G2671,  1,  IF(  1 = I2671,  2,  IF(  OR(  "-" = K2671,  1 = M2671),  0,  K2671  )  )  )</f>
        <v>1</v>
      </c>
      <c r="L2672" s="12" t="n">
        <f aca="false">IF(  AND(  1 = K2672,  1 = M2672  ),  (C2672 - H2672) * 100,  IF(  AND( 2 = K2672,  1 = M2672  ),  (J2672 - C2672) * 100,  0  )  )</f>
        <v>0</v>
      </c>
      <c r="M2672" s="6" t="n">
        <f aca="false">IF(  OR(  AND(  1 = K2672,  1 = I2672  ),  AND(  2 =K2672,  1 = G2672  )  ),  1,  0  )</f>
        <v>0</v>
      </c>
      <c r="N2672" s="0" t="n">
        <f aca="false">IF(  AND(  1 = M2672,  0 &lt; L2672  ),  1,  0  )</f>
        <v>0</v>
      </c>
    </row>
    <row r="2673" customFormat="false" ht="12.8" hidden="false" customHeight="false" outlineLevel="0" collapsed="false">
      <c r="A2673" s="5" t="n">
        <v>41606</v>
      </c>
      <c r="B2673" s="6" t="n">
        <f aca="false">YEAR(A2673)</f>
        <v>2013</v>
      </c>
      <c r="C2673" s="7" t="n">
        <v>1296</v>
      </c>
      <c r="D2673" s="8" t="n">
        <f aca="false">AVERAGE($C2669:$C2673)</f>
        <v>1336.6</v>
      </c>
      <c r="E2673" s="8" t="n">
        <f aca="false">AVERAGE($C2649:$C2673)</f>
        <v>1232.76</v>
      </c>
      <c r="F2673" s="8" t="n">
        <f aca="false">AVERAGE($C2599:$C2673)</f>
        <v>1180.57333333333</v>
      </c>
      <c r="G2673" s="4" t="n">
        <f aca="false">IF(  AND(  F2672 &lt; E2672,  F2673 &lt; E2673,  E2673 &lt; D2673  ),  1,  0  )</f>
        <v>1</v>
      </c>
      <c r="H2673" s="12" t="n">
        <f aca="false">IF(  AND(  1 = G2673,  OR(  0 = $K2673,  2 = $K2673  )  ),  $C2673,  IF(  AND(  NOT(  "-" = H2672  ),  0 &lt; H2672  ),  H2672,  0  )  )</f>
        <v>1306</v>
      </c>
      <c r="I2673" s="4" t="n">
        <f aca="false">IF(  AND(  E2672 &lt; F2672,  D2673 &lt; E2673,  E2673 &lt; F2673  ),  1,  0  )</f>
        <v>0</v>
      </c>
      <c r="J2673" s="12" t="n">
        <f aca="false">IF(  AND(  1 = I2673,  OR(  0 = $K2673,  1 = $K2673  )  ),  $C2673,  IF(  AND(  NOT(  "-" = J2672  ),  0 &lt; J2672  ),  J2672,  0  )  )</f>
        <v>1109</v>
      </c>
      <c r="K2673" s="13" t="n">
        <f aca="false">IF(  1 = G2672,  1,  IF(  1 = I2672,  2,  IF(  OR(  "-" = K2672,  1 = M2672),  0,  K2672  )  )  )</f>
        <v>1</v>
      </c>
      <c r="L2673" s="12" t="n">
        <f aca="false">IF(  AND(  1 = K2673,  1 = M2673  ),  (C2673 - H2673) * 100,  IF(  AND( 2 = K2673,  1 = M2673  ),  (J2673 - C2673) * 100,  0  )  )</f>
        <v>0</v>
      </c>
      <c r="M2673" s="6" t="n">
        <f aca="false">IF(  OR(  AND(  1 = K2673,  1 = I2673  ),  AND(  2 =K2673,  1 = G2673  )  ),  1,  0  )</f>
        <v>0</v>
      </c>
      <c r="N2673" s="0" t="n">
        <f aca="false">IF(  AND(  1 = M2673,  0 &lt; L2673  ),  1,  0  )</f>
        <v>0</v>
      </c>
    </row>
    <row r="2674" customFormat="false" ht="12.8" hidden="false" customHeight="false" outlineLevel="0" collapsed="false">
      <c r="A2674" s="5" t="n">
        <v>41607</v>
      </c>
      <c r="B2674" s="6" t="n">
        <f aca="false">YEAR(A2674)</f>
        <v>2013</v>
      </c>
      <c r="C2674" s="7" t="n">
        <v>1313</v>
      </c>
      <c r="D2674" s="8" t="n">
        <f aca="false">AVERAGE($C2670:$C2674)</f>
        <v>1328.4</v>
      </c>
      <c r="E2674" s="8" t="n">
        <f aca="false">AVERAGE($C2650:$C2674)</f>
        <v>1239</v>
      </c>
      <c r="F2674" s="8" t="n">
        <f aca="false">AVERAGE($C2600:$C2674)</f>
        <v>1181.68</v>
      </c>
      <c r="G2674" s="4" t="n">
        <f aca="false">IF(  AND(  F2673 &lt; E2673,  F2674 &lt; E2674,  E2674 &lt; D2674  ),  1,  0  )</f>
        <v>1</v>
      </c>
      <c r="H2674" s="12" t="n">
        <f aca="false">IF(  AND(  1 = G2674,  OR(  0 = $K2674,  2 = $K2674  )  ),  $C2674,  IF(  AND(  NOT(  "-" = H2673  ),  0 &lt; H2673  ),  H2673,  0  )  )</f>
        <v>1306</v>
      </c>
      <c r="I2674" s="4" t="n">
        <f aca="false">IF(  AND(  E2673 &lt; F2673,  D2674 &lt; E2674,  E2674 &lt; F2674  ),  1,  0  )</f>
        <v>0</v>
      </c>
      <c r="J2674" s="12" t="n">
        <f aca="false">IF(  AND(  1 = I2674,  OR(  0 = $K2674,  1 = $K2674  )  ),  $C2674,  IF(  AND(  NOT(  "-" = J2673  ),  0 &lt; J2673  ),  J2673,  0  )  )</f>
        <v>1109</v>
      </c>
      <c r="K2674" s="13" t="n">
        <f aca="false">IF(  1 = G2673,  1,  IF(  1 = I2673,  2,  IF(  OR(  "-" = K2673,  1 = M2673),  0,  K2673  )  )  )</f>
        <v>1</v>
      </c>
      <c r="L2674" s="12" t="n">
        <f aca="false">IF(  AND(  1 = K2674,  1 = M2674  ),  (C2674 - H2674) * 100,  IF(  AND( 2 = K2674,  1 = M2674  ),  (J2674 - C2674) * 100,  0  )  )</f>
        <v>0</v>
      </c>
      <c r="M2674" s="6" t="n">
        <f aca="false">IF(  OR(  AND(  1 = K2674,  1 = I2674  ),  AND(  2 =K2674,  1 = G2674  )  ),  1,  0  )</f>
        <v>0</v>
      </c>
      <c r="N2674" s="0" t="n">
        <f aca="false">IF(  AND(  1 = M2674,  0 &lt; L2674  ),  1,  0  )</f>
        <v>0</v>
      </c>
    </row>
    <row r="2675" customFormat="false" ht="12.8" hidden="false" customHeight="false" outlineLevel="0" collapsed="false">
      <c r="A2675" s="5" t="n">
        <v>41610</v>
      </c>
      <c r="B2675" s="6" t="n">
        <f aca="false">YEAR(A2675)</f>
        <v>2013</v>
      </c>
      <c r="C2675" s="7" t="n">
        <v>1314</v>
      </c>
      <c r="D2675" s="8" t="n">
        <f aca="false">AVERAGE($C2671:$C2675)</f>
        <v>1315.8</v>
      </c>
      <c r="E2675" s="8" t="n">
        <f aca="false">AVERAGE($C2651:$C2675)</f>
        <v>1246.44</v>
      </c>
      <c r="F2675" s="8" t="n">
        <f aca="false">AVERAGE($C2601:$C2675)</f>
        <v>1182.54666666667</v>
      </c>
      <c r="G2675" s="4" t="n">
        <f aca="false">IF(  AND(  F2674 &lt; E2674,  F2675 &lt; E2675,  E2675 &lt; D2675  ),  1,  0  )</f>
        <v>1</v>
      </c>
      <c r="H2675" s="12" t="n">
        <f aca="false">IF(  AND(  1 = G2675,  OR(  0 = $K2675,  2 = $K2675  )  ),  $C2675,  IF(  AND(  NOT(  "-" = H2674  ),  0 &lt; H2674  ),  H2674,  0  )  )</f>
        <v>1306</v>
      </c>
      <c r="I2675" s="4" t="n">
        <f aca="false">IF(  AND(  E2674 &lt; F2674,  D2675 &lt; E2675,  E2675 &lt; F2675  ),  1,  0  )</f>
        <v>0</v>
      </c>
      <c r="J2675" s="12" t="n">
        <f aca="false">IF(  AND(  1 = I2675,  OR(  0 = $K2675,  1 = $K2675  )  ),  $C2675,  IF(  AND(  NOT(  "-" = J2674  ),  0 &lt; J2674  ),  J2674,  0  )  )</f>
        <v>1109</v>
      </c>
      <c r="K2675" s="13" t="n">
        <f aca="false">IF(  1 = G2674,  1,  IF(  1 = I2674,  2,  IF(  OR(  "-" = K2674,  1 = M2674),  0,  K2674  )  )  )</f>
        <v>1</v>
      </c>
      <c r="L2675" s="12" t="n">
        <f aca="false">IF(  AND(  1 = K2675,  1 = M2675  ),  (C2675 - H2675) * 100,  IF(  AND( 2 = K2675,  1 = M2675  ),  (J2675 - C2675) * 100,  0  )  )</f>
        <v>0</v>
      </c>
      <c r="M2675" s="6" t="n">
        <f aca="false">IF(  OR(  AND(  1 = K2675,  1 = I2675  ),  AND(  2 =K2675,  1 = G2675  )  ),  1,  0  )</f>
        <v>0</v>
      </c>
      <c r="N2675" s="0" t="n">
        <f aca="false">IF(  AND(  1 = M2675,  0 &lt; L2675  ),  1,  0  )</f>
        <v>0</v>
      </c>
    </row>
    <row r="2676" customFormat="false" ht="12.8" hidden="false" customHeight="false" outlineLevel="0" collapsed="false">
      <c r="A2676" s="5" t="n">
        <v>41611</v>
      </c>
      <c r="B2676" s="6" t="n">
        <f aca="false">YEAR(A2676)</f>
        <v>2013</v>
      </c>
      <c r="C2676" s="7" t="n">
        <v>1282</v>
      </c>
      <c r="D2676" s="8" t="n">
        <f aca="false">AVERAGE($C2672:$C2676)</f>
        <v>1303.2</v>
      </c>
      <c r="E2676" s="8" t="n">
        <f aca="false">AVERAGE($C2652:$C2676)</f>
        <v>1251.68</v>
      </c>
      <c r="F2676" s="8" t="n">
        <f aca="false">AVERAGE($C2602:$C2676)</f>
        <v>1182.8</v>
      </c>
      <c r="G2676" s="4" t="n">
        <f aca="false">IF(  AND(  F2675 &lt; E2675,  F2676 &lt; E2676,  E2676 &lt; D2676  ),  1,  0  )</f>
        <v>1</v>
      </c>
      <c r="H2676" s="12" t="n">
        <f aca="false">IF(  AND(  1 = G2676,  OR(  0 = $K2676,  2 = $K2676  )  ),  $C2676,  IF(  AND(  NOT(  "-" = H2675  ),  0 &lt; H2675  ),  H2675,  0  )  )</f>
        <v>1306</v>
      </c>
      <c r="I2676" s="4" t="n">
        <f aca="false">IF(  AND(  E2675 &lt; F2675,  D2676 &lt; E2676,  E2676 &lt; F2676  ),  1,  0  )</f>
        <v>0</v>
      </c>
      <c r="J2676" s="12" t="n">
        <f aca="false">IF(  AND(  1 = I2676,  OR(  0 = $K2676,  1 = $K2676  )  ),  $C2676,  IF(  AND(  NOT(  "-" = J2675  ),  0 &lt; J2675  ),  J2675,  0  )  )</f>
        <v>1109</v>
      </c>
      <c r="K2676" s="13" t="n">
        <f aca="false">IF(  1 = G2675,  1,  IF(  1 = I2675,  2,  IF(  OR(  "-" = K2675,  1 = M2675),  0,  K2675  )  )  )</f>
        <v>1</v>
      </c>
      <c r="L2676" s="12" t="n">
        <f aca="false">IF(  AND(  1 = K2676,  1 = M2676  ),  (C2676 - H2676) * 100,  IF(  AND( 2 = K2676,  1 = M2676  ),  (J2676 - C2676) * 100,  0  )  )</f>
        <v>0</v>
      </c>
      <c r="M2676" s="6" t="n">
        <f aca="false">IF(  OR(  AND(  1 = K2676,  1 = I2676  ),  AND(  2 =K2676,  1 = G2676  )  ),  1,  0  )</f>
        <v>0</v>
      </c>
      <c r="N2676" s="0" t="n">
        <f aca="false">IF(  AND(  1 = M2676,  0 &lt; L2676  ),  1,  0  )</f>
        <v>0</v>
      </c>
    </row>
    <row r="2677" customFormat="false" ht="12.8" hidden="false" customHeight="false" outlineLevel="0" collapsed="false">
      <c r="A2677" s="5" t="n">
        <v>41612</v>
      </c>
      <c r="B2677" s="6" t="n">
        <f aca="false">YEAR(A2677)</f>
        <v>2013</v>
      </c>
      <c r="C2677" s="7" t="n">
        <v>1255</v>
      </c>
      <c r="D2677" s="8" t="n">
        <f aca="false">AVERAGE($C2673:$C2677)</f>
        <v>1292</v>
      </c>
      <c r="E2677" s="8" t="n">
        <f aca="false">AVERAGE($C2653:$C2677)</f>
        <v>1256.32</v>
      </c>
      <c r="F2677" s="8" t="n">
        <f aca="false">AVERAGE($C2603:$C2677)</f>
        <v>1182.93333333333</v>
      </c>
      <c r="G2677" s="4" t="n">
        <f aca="false">IF(  AND(  F2676 &lt; E2676,  F2677 &lt; E2677,  E2677 &lt; D2677  ),  1,  0  )</f>
        <v>1</v>
      </c>
      <c r="H2677" s="12" t="n">
        <f aca="false">IF(  AND(  1 = G2677,  OR(  0 = $K2677,  2 = $K2677  )  ),  $C2677,  IF(  AND(  NOT(  "-" = H2676  ),  0 &lt; H2676  ),  H2676,  0  )  )</f>
        <v>1306</v>
      </c>
      <c r="I2677" s="4" t="n">
        <f aca="false">IF(  AND(  E2676 &lt; F2676,  D2677 &lt; E2677,  E2677 &lt; F2677  ),  1,  0  )</f>
        <v>0</v>
      </c>
      <c r="J2677" s="12" t="n">
        <f aca="false">IF(  AND(  1 = I2677,  OR(  0 = $K2677,  1 = $K2677  )  ),  $C2677,  IF(  AND(  NOT(  "-" = J2676  ),  0 &lt; J2676  ),  J2676,  0  )  )</f>
        <v>1109</v>
      </c>
      <c r="K2677" s="13" t="n">
        <f aca="false">IF(  1 = G2676,  1,  IF(  1 = I2676,  2,  IF(  OR(  "-" = K2676,  1 = M2676),  0,  K2676  )  )  )</f>
        <v>1</v>
      </c>
      <c r="L2677" s="12" t="n">
        <f aca="false">IF(  AND(  1 = K2677,  1 = M2677  ),  (C2677 - H2677) * 100,  IF(  AND( 2 = K2677,  1 = M2677  ),  (J2677 - C2677) * 100,  0  )  )</f>
        <v>0</v>
      </c>
      <c r="M2677" s="6" t="n">
        <f aca="false">IF(  OR(  AND(  1 = K2677,  1 = I2677  ),  AND(  2 =K2677,  1 = G2677  )  ),  1,  0  )</f>
        <v>0</v>
      </c>
      <c r="N2677" s="0" t="n">
        <f aca="false">IF(  AND(  1 = M2677,  0 &lt; L2677  ),  1,  0  )</f>
        <v>0</v>
      </c>
    </row>
    <row r="2678" customFormat="false" ht="12.8" hidden="false" customHeight="false" outlineLevel="0" collapsed="false">
      <c r="A2678" s="5" t="n">
        <v>41613</v>
      </c>
      <c r="B2678" s="6" t="n">
        <f aca="false">YEAR(A2678)</f>
        <v>2013</v>
      </c>
      <c r="C2678" s="7" t="n">
        <v>1256</v>
      </c>
      <c r="D2678" s="8" t="n">
        <f aca="false">AVERAGE($C2674:$C2678)</f>
        <v>1284</v>
      </c>
      <c r="E2678" s="8" t="n">
        <f aca="false">AVERAGE($C2654:$C2678)</f>
        <v>1261.68</v>
      </c>
      <c r="F2678" s="8" t="n">
        <f aca="false">AVERAGE($C2604:$C2678)</f>
        <v>1183.41333333333</v>
      </c>
      <c r="G2678" s="4" t="n">
        <f aca="false">IF(  AND(  F2677 &lt; E2677,  F2678 &lt; E2678,  E2678 &lt; D2678  ),  1,  0  )</f>
        <v>1</v>
      </c>
      <c r="H2678" s="12" t="n">
        <f aca="false">IF(  AND(  1 = G2678,  OR(  0 = $K2678,  2 = $K2678  )  ),  $C2678,  IF(  AND(  NOT(  "-" = H2677  ),  0 &lt; H2677  ),  H2677,  0  )  )</f>
        <v>1306</v>
      </c>
      <c r="I2678" s="4" t="n">
        <f aca="false">IF(  AND(  E2677 &lt; F2677,  D2678 &lt; E2678,  E2678 &lt; F2678  ),  1,  0  )</f>
        <v>0</v>
      </c>
      <c r="J2678" s="12" t="n">
        <f aca="false">IF(  AND(  1 = I2678,  OR(  0 = $K2678,  1 = $K2678  )  ),  $C2678,  IF(  AND(  NOT(  "-" = J2677  ),  0 &lt; J2677  ),  J2677,  0  )  )</f>
        <v>1109</v>
      </c>
      <c r="K2678" s="13" t="n">
        <f aca="false">IF(  1 = G2677,  1,  IF(  1 = I2677,  2,  IF(  OR(  "-" = K2677,  1 = M2677),  0,  K2677  )  )  )</f>
        <v>1</v>
      </c>
      <c r="L2678" s="12" t="n">
        <f aca="false">IF(  AND(  1 = K2678,  1 = M2678  ),  (C2678 - H2678) * 100,  IF(  AND( 2 = K2678,  1 = M2678  ),  (J2678 - C2678) * 100,  0  )  )</f>
        <v>0</v>
      </c>
      <c r="M2678" s="6" t="n">
        <f aca="false">IF(  OR(  AND(  1 = K2678,  1 = I2678  ),  AND(  2 =K2678,  1 = G2678  )  ),  1,  0  )</f>
        <v>0</v>
      </c>
      <c r="N2678" s="0" t="n">
        <f aca="false">IF(  AND(  1 = M2678,  0 &lt; L2678  ),  1,  0  )</f>
        <v>0</v>
      </c>
    </row>
    <row r="2679" customFormat="false" ht="12.8" hidden="false" customHeight="false" outlineLevel="0" collapsed="false">
      <c r="A2679" s="5" t="n">
        <v>41614</v>
      </c>
      <c r="B2679" s="6" t="n">
        <f aca="false">YEAR(A2679)</f>
        <v>2013</v>
      </c>
      <c r="C2679" s="7" t="n">
        <v>1263</v>
      </c>
      <c r="D2679" s="8" t="n">
        <f aca="false">AVERAGE($C2675:$C2679)</f>
        <v>1274</v>
      </c>
      <c r="E2679" s="8" t="n">
        <f aca="false">AVERAGE($C2655:$C2679)</f>
        <v>1268.12</v>
      </c>
      <c r="F2679" s="8" t="n">
        <f aca="false">AVERAGE($C2605:$C2679)</f>
        <v>1183.72</v>
      </c>
      <c r="G2679" s="4" t="n">
        <f aca="false">IF(  AND(  F2678 &lt; E2678,  F2679 &lt; E2679,  E2679 &lt; D2679  ),  1,  0  )</f>
        <v>1</v>
      </c>
      <c r="H2679" s="12" t="n">
        <f aca="false">IF(  AND(  1 = G2679,  OR(  0 = $K2679,  2 = $K2679  )  ),  $C2679,  IF(  AND(  NOT(  "-" = H2678  ),  0 &lt; H2678  ),  H2678,  0  )  )</f>
        <v>1306</v>
      </c>
      <c r="I2679" s="4" t="n">
        <f aca="false">IF(  AND(  E2678 &lt; F2678,  D2679 &lt; E2679,  E2679 &lt; F2679  ),  1,  0  )</f>
        <v>0</v>
      </c>
      <c r="J2679" s="12" t="n">
        <f aca="false">IF(  AND(  1 = I2679,  OR(  0 = $K2679,  1 = $K2679  )  ),  $C2679,  IF(  AND(  NOT(  "-" = J2678  ),  0 &lt; J2678  ),  J2678,  0  )  )</f>
        <v>1109</v>
      </c>
      <c r="K2679" s="13" t="n">
        <f aca="false">IF(  1 = G2678,  1,  IF(  1 = I2678,  2,  IF(  OR(  "-" = K2678,  1 = M2678),  0,  K2678  )  )  )</f>
        <v>1</v>
      </c>
      <c r="L2679" s="12" t="n">
        <f aca="false">IF(  AND(  1 = K2679,  1 = M2679  ),  (C2679 - H2679) * 100,  IF(  AND( 2 = K2679,  1 = M2679  ),  (J2679 - C2679) * 100,  0  )  )</f>
        <v>0</v>
      </c>
      <c r="M2679" s="6" t="n">
        <f aca="false">IF(  OR(  AND(  1 = K2679,  1 = I2679  ),  AND(  2 =K2679,  1 = G2679  )  ),  1,  0  )</f>
        <v>0</v>
      </c>
      <c r="N2679" s="0" t="n">
        <f aca="false">IF(  AND(  1 = M2679,  0 &lt; L2679  ),  1,  0  )</f>
        <v>0</v>
      </c>
    </row>
    <row r="2680" customFormat="false" ht="12.8" hidden="false" customHeight="false" outlineLevel="0" collapsed="false">
      <c r="A2680" s="5" t="n">
        <v>41617</v>
      </c>
      <c r="B2680" s="6" t="n">
        <f aca="false">YEAR(A2680)</f>
        <v>2013</v>
      </c>
      <c r="C2680" s="7" t="n">
        <v>1277</v>
      </c>
      <c r="D2680" s="8" t="n">
        <f aca="false">AVERAGE($C2676:$C2680)</f>
        <v>1266.6</v>
      </c>
      <c r="E2680" s="8" t="n">
        <f aca="false">AVERAGE($C2656:$C2680)</f>
        <v>1274.96</v>
      </c>
      <c r="F2680" s="8" t="n">
        <f aca="false">AVERAGE($C2606:$C2680)</f>
        <v>1184.70666666667</v>
      </c>
      <c r="G2680" s="4" t="n">
        <f aca="false">IF(  AND(  F2679 &lt; E2679,  F2680 &lt; E2680,  E2680 &lt; D2680  ),  1,  0  )</f>
        <v>0</v>
      </c>
      <c r="H2680" s="12" t="n">
        <f aca="false">IF(  AND(  1 = G2680,  OR(  0 = $K2680,  2 = $K2680  )  ),  $C2680,  IF(  AND(  NOT(  "-" = H2679  ),  0 &lt; H2679  ),  H2679,  0  )  )</f>
        <v>1306</v>
      </c>
      <c r="I2680" s="4" t="n">
        <f aca="false">IF(  AND(  E2679 &lt; F2679,  D2680 &lt; E2680,  E2680 &lt; F2680  ),  1,  0  )</f>
        <v>0</v>
      </c>
      <c r="J2680" s="12" t="n">
        <f aca="false">IF(  AND(  1 = I2680,  OR(  0 = $K2680,  1 = $K2680  )  ),  $C2680,  IF(  AND(  NOT(  "-" = J2679  ),  0 &lt; J2679  ),  J2679,  0  )  )</f>
        <v>1109</v>
      </c>
      <c r="K2680" s="13" t="n">
        <f aca="false">IF(  1 = G2679,  1,  IF(  1 = I2679,  2,  IF(  OR(  "-" = K2679,  1 = M2679),  0,  K2679  )  )  )</f>
        <v>1</v>
      </c>
      <c r="L2680" s="12" t="n">
        <f aca="false">IF(  AND(  1 = K2680,  1 = M2680  ),  (C2680 - H2680) * 100,  IF(  AND( 2 = K2680,  1 = M2680  ),  (J2680 - C2680) * 100,  0  )  )</f>
        <v>0</v>
      </c>
      <c r="M2680" s="6" t="n">
        <f aca="false">IF(  OR(  AND(  1 = K2680,  1 = I2680  ),  AND(  2 =K2680,  1 = G2680  )  ),  1,  0  )</f>
        <v>0</v>
      </c>
      <c r="N2680" s="0" t="n">
        <f aca="false">IF(  AND(  1 = M2680,  0 &lt; L2680  ),  1,  0  )</f>
        <v>0</v>
      </c>
    </row>
    <row r="2681" customFormat="false" ht="12.8" hidden="false" customHeight="false" outlineLevel="0" collapsed="false">
      <c r="A2681" s="5" t="n">
        <v>41618</v>
      </c>
      <c r="B2681" s="6" t="n">
        <f aca="false">YEAR(A2681)</f>
        <v>2013</v>
      </c>
      <c r="C2681" s="7" t="n">
        <v>1289</v>
      </c>
      <c r="D2681" s="8" t="n">
        <f aca="false">AVERAGE($C2677:$C2681)</f>
        <v>1268</v>
      </c>
      <c r="E2681" s="8" t="n">
        <f aca="false">AVERAGE($C2657:$C2681)</f>
        <v>1279.88</v>
      </c>
      <c r="F2681" s="8" t="n">
        <f aca="false">AVERAGE($C2607:$C2681)</f>
        <v>1185.66666666667</v>
      </c>
      <c r="G2681" s="4" t="n">
        <f aca="false">IF(  AND(  F2680 &lt; E2680,  F2681 &lt; E2681,  E2681 &lt; D2681  ),  1,  0  )</f>
        <v>0</v>
      </c>
      <c r="H2681" s="12" t="n">
        <f aca="false">IF(  AND(  1 = G2681,  OR(  0 = $K2681,  2 = $K2681  )  ),  $C2681,  IF(  AND(  NOT(  "-" = H2680  ),  0 &lt; H2680  ),  H2680,  0  )  )</f>
        <v>1306</v>
      </c>
      <c r="I2681" s="4" t="n">
        <f aca="false">IF(  AND(  E2680 &lt; F2680,  D2681 &lt; E2681,  E2681 &lt; F2681  ),  1,  0  )</f>
        <v>0</v>
      </c>
      <c r="J2681" s="12" t="n">
        <f aca="false">IF(  AND(  1 = I2681,  OR(  0 = $K2681,  1 = $K2681  )  ),  $C2681,  IF(  AND(  NOT(  "-" = J2680  ),  0 &lt; J2680  ),  J2680,  0  )  )</f>
        <v>1109</v>
      </c>
      <c r="K2681" s="13" t="n">
        <f aca="false">IF(  1 = G2680,  1,  IF(  1 = I2680,  2,  IF(  OR(  "-" = K2680,  1 = M2680),  0,  K2680  )  )  )</f>
        <v>1</v>
      </c>
      <c r="L2681" s="12" t="n">
        <f aca="false">IF(  AND(  1 = K2681,  1 = M2681  ),  (C2681 - H2681) * 100,  IF(  AND( 2 = K2681,  1 = M2681  ),  (J2681 - C2681) * 100,  0  )  )</f>
        <v>0</v>
      </c>
      <c r="M2681" s="6" t="n">
        <f aca="false">IF(  OR(  AND(  1 = K2681,  1 = I2681  ),  AND(  2 =K2681,  1 = G2681  )  ),  1,  0  )</f>
        <v>0</v>
      </c>
      <c r="N2681" s="0" t="n">
        <f aca="false">IF(  AND(  1 = M2681,  0 &lt; L2681  ),  1,  0  )</f>
        <v>0</v>
      </c>
    </row>
    <row r="2682" customFormat="false" ht="12.8" hidden="false" customHeight="false" outlineLevel="0" collapsed="false">
      <c r="A2682" s="5" t="n">
        <v>41619</v>
      </c>
      <c r="B2682" s="6" t="n">
        <f aca="false">YEAR(A2682)</f>
        <v>2013</v>
      </c>
      <c r="C2682" s="7" t="n">
        <v>1272</v>
      </c>
      <c r="D2682" s="8" t="n">
        <f aca="false">AVERAGE($C2678:$C2682)</f>
        <v>1271.4</v>
      </c>
      <c r="E2682" s="8" t="n">
        <f aca="false">AVERAGE($C2658:$C2682)</f>
        <v>1282.6</v>
      </c>
      <c r="F2682" s="8" t="n">
        <f aca="false">AVERAGE($C2608:$C2682)</f>
        <v>1186.49333333333</v>
      </c>
      <c r="G2682" s="4" t="n">
        <f aca="false">IF(  AND(  F2681 &lt; E2681,  F2682 &lt; E2682,  E2682 &lt; D2682  ),  1,  0  )</f>
        <v>0</v>
      </c>
      <c r="H2682" s="12" t="n">
        <f aca="false">IF(  AND(  1 = G2682,  OR(  0 = $K2682,  2 = $K2682  )  ),  $C2682,  IF(  AND(  NOT(  "-" = H2681  ),  0 &lt; H2681  ),  H2681,  0  )  )</f>
        <v>1306</v>
      </c>
      <c r="I2682" s="4" t="n">
        <f aca="false">IF(  AND(  E2681 &lt; F2681,  D2682 &lt; E2682,  E2682 &lt; F2682  ),  1,  0  )</f>
        <v>0</v>
      </c>
      <c r="J2682" s="12" t="n">
        <f aca="false">IF(  AND(  1 = I2682,  OR(  0 = $K2682,  1 = $K2682  )  ),  $C2682,  IF(  AND(  NOT(  "-" = J2681  ),  0 &lt; J2681  ),  J2681,  0  )  )</f>
        <v>1109</v>
      </c>
      <c r="K2682" s="13" t="n">
        <f aca="false">IF(  1 = G2681,  1,  IF(  1 = I2681,  2,  IF(  OR(  "-" = K2681,  1 = M2681),  0,  K2681  )  )  )</f>
        <v>1</v>
      </c>
      <c r="L2682" s="12" t="n">
        <f aca="false">IF(  AND(  1 = K2682,  1 = M2682  ),  (C2682 - H2682) * 100,  IF(  AND( 2 = K2682,  1 = M2682  ),  (J2682 - C2682) * 100,  0  )  )</f>
        <v>0</v>
      </c>
      <c r="M2682" s="6" t="n">
        <f aca="false">IF(  OR(  AND(  1 = K2682,  1 = I2682  ),  AND(  2 =K2682,  1 = G2682  )  ),  1,  0  )</f>
        <v>0</v>
      </c>
      <c r="N2682" s="0" t="n">
        <f aca="false">IF(  AND(  1 = M2682,  0 &lt; L2682  ),  1,  0  )</f>
        <v>0</v>
      </c>
    </row>
    <row r="2683" customFormat="false" ht="12.8" hidden="false" customHeight="false" outlineLevel="0" collapsed="false">
      <c r="A2683" s="5" t="n">
        <v>41620</v>
      </c>
      <c r="B2683" s="6" t="n">
        <f aca="false">YEAR(A2683)</f>
        <v>2013</v>
      </c>
      <c r="C2683" s="7" t="n">
        <v>1270</v>
      </c>
      <c r="D2683" s="8" t="n">
        <f aca="false">AVERAGE($C2679:$C2683)</f>
        <v>1274.2</v>
      </c>
      <c r="E2683" s="8" t="n">
        <f aca="false">AVERAGE($C2659:$C2683)</f>
        <v>1285.72</v>
      </c>
      <c r="F2683" s="8" t="n">
        <f aca="false">AVERAGE($C2609:$C2683)</f>
        <v>1187.28</v>
      </c>
      <c r="G2683" s="4" t="n">
        <f aca="false">IF(  AND(  F2682 &lt; E2682,  F2683 &lt; E2683,  E2683 &lt; D2683  ),  1,  0  )</f>
        <v>0</v>
      </c>
      <c r="H2683" s="12" t="n">
        <f aca="false">IF(  AND(  1 = G2683,  OR(  0 = $K2683,  2 = $K2683  )  ),  $C2683,  IF(  AND(  NOT(  "-" = H2682  ),  0 &lt; H2682  ),  H2682,  0  )  )</f>
        <v>1306</v>
      </c>
      <c r="I2683" s="4" t="n">
        <f aca="false">IF(  AND(  E2682 &lt; F2682,  D2683 &lt; E2683,  E2683 &lt; F2683  ),  1,  0  )</f>
        <v>0</v>
      </c>
      <c r="J2683" s="12" t="n">
        <f aca="false">IF(  AND(  1 = I2683,  OR(  0 = $K2683,  1 = $K2683  )  ),  $C2683,  IF(  AND(  NOT(  "-" = J2682  ),  0 &lt; J2682  ),  J2682,  0  )  )</f>
        <v>1109</v>
      </c>
      <c r="K2683" s="13" t="n">
        <f aca="false">IF(  1 = G2682,  1,  IF(  1 = I2682,  2,  IF(  OR(  "-" = K2682,  1 = M2682),  0,  K2682  )  )  )</f>
        <v>1</v>
      </c>
      <c r="L2683" s="12" t="n">
        <f aca="false">IF(  AND(  1 = K2683,  1 = M2683  ),  (C2683 - H2683) * 100,  IF(  AND( 2 = K2683,  1 = M2683  ),  (J2683 - C2683) * 100,  0  )  )</f>
        <v>0</v>
      </c>
      <c r="M2683" s="6" t="n">
        <f aca="false">IF(  OR(  AND(  1 = K2683,  1 = I2683  ),  AND(  2 =K2683,  1 = G2683  )  ),  1,  0  )</f>
        <v>0</v>
      </c>
      <c r="N2683" s="0" t="n">
        <f aca="false">IF(  AND(  1 = M2683,  0 &lt; L2683  ),  1,  0  )</f>
        <v>0</v>
      </c>
    </row>
    <row r="2684" customFormat="false" ht="12.8" hidden="false" customHeight="false" outlineLevel="0" collapsed="false">
      <c r="A2684" s="5" t="n">
        <v>41621</v>
      </c>
      <c r="B2684" s="6" t="n">
        <f aca="false">YEAR(A2684)</f>
        <v>2013</v>
      </c>
      <c r="C2684" s="7" t="n">
        <v>1258</v>
      </c>
      <c r="D2684" s="8" t="n">
        <f aca="false">AVERAGE($C2680:$C2684)</f>
        <v>1273.2</v>
      </c>
      <c r="E2684" s="8" t="n">
        <f aca="false">AVERAGE($C2660:$C2684)</f>
        <v>1287.44</v>
      </c>
      <c r="F2684" s="8" t="n">
        <f aca="false">AVERAGE($C2610:$C2684)</f>
        <v>1187.76</v>
      </c>
      <c r="G2684" s="4" t="n">
        <f aca="false">IF(  AND(  F2683 &lt; E2683,  F2684 &lt; E2684,  E2684 &lt; D2684  ),  1,  0  )</f>
        <v>0</v>
      </c>
      <c r="H2684" s="12" t="n">
        <f aca="false">IF(  AND(  1 = G2684,  OR(  0 = $K2684,  2 = $K2684  )  ),  $C2684,  IF(  AND(  NOT(  "-" = H2683  ),  0 &lt; H2683  ),  H2683,  0  )  )</f>
        <v>1306</v>
      </c>
      <c r="I2684" s="4" t="n">
        <f aca="false">IF(  AND(  E2683 &lt; F2683,  D2684 &lt; E2684,  E2684 &lt; F2684  ),  1,  0  )</f>
        <v>0</v>
      </c>
      <c r="J2684" s="12" t="n">
        <f aca="false">IF(  AND(  1 = I2684,  OR(  0 = $K2684,  1 = $K2684  )  ),  $C2684,  IF(  AND(  NOT(  "-" = J2683  ),  0 &lt; J2683  ),  J2683,  0  )  )</f>
        <v>1109</v>
      </c>
      <c r="K2684" s="13" t="n">
        <f aca="false">IF(  1 = G2683,  1,  IF(  1 = I2683,  2,  IF(  OR(  "-" = K2683,  1 = M2683),  0,  K2683  )  )  )</f>
        <v>1</v>
      </c>
      <c r="L2684" s="12" t="n">
        <f aca="false">IF(  AND(  1 = K2684,  1 = M2684  ),  (C2684 - H2684) * 100,  IF(  AND( 2 = K2684,  1 = M2684  ),  (J2684 - C2684) * 100,  0  )  )</f>
        <v>0</v>
      </c>
      <c r="M2684" s="6" t="n">
        <f aca="false">IF(  OR(  AND(  1 = K2684,  1 = I2684  ),  AND(  2 =K2684,  1 = G2684  )  ),  1,  0  )</f>
        <v>0</v>
      </c>
      <c r="N2684" s="0" t="n">
        <f aca="false">IF(  AND(  1 = M2684,  0 &lt; L2684  ),  1,  0  )</f>
        <v>0</v>
      </c>
    </row>
    <row r="2685" customFormat="false" ht="12.8" hidden="false" customHeight="false" outlineLevel="0" collapsed="false">
      <c r="A2685" s="5" t="n">
        <v>41624</v>
      </c>
      <c r="B2685" s="6" t="n">
        <f aca="false">YEAR(A2685)</f>
        <v>2013</v>
      </c>
      <c r="C2685" s="7" t="n">
        <v>1253</v>
      </c>
      <c r="D2685" s="8" t="n">
        <f aca="false">AVERAGE($C2681:$C2685)</f>
        <v>1268.4</v>
      </c>
      <c r="E2685" s="8" t="n">
        <f aca="false">AVERAGE($C2661:$C2685)</f>
        <v>1289.16</v>
      </c>
      <c r="F2685" s="8" t="n">
        <f aca="false">AVERAGE($C2611:$C2685)</f>
        <v>1188</v>
      </c>
      <c r="G2685" s="4" t="n">
        <f aca="false">IF(  AND(  F2684 &lt; E2684,  F2685 &lt; E2685,  E2685 &lt; D2685  ),  1,  0  )</f>
        <v>0</v>
      </c>
      <c r="H2685" s="12" t="n">
        <f aca="false">IF(  AND(  1 = G2685,  OR(  0 = $K2685,  2 = $K2685  )  ),  $C2685,  IF(  AND(  NOT(  "-" = H2684  ),  0 &lt; H2684  ),  H2684,  0  )  )</f>
        <v>1306</v>
      </c>
      <c r="I2685" s="4" t="n">
        <f aca="false">IF(  AND(  E2684 &lt; F2684,  D2685 &lt; E2685,  E2685 &lt; F2685  ),  1,  0  )</f>
        <v>0</v>
      </c>
      <c r="J2685" s="12" t="n">
        <f aca="false">IF(  AND(  1 = I2685,  OR(  0 = $K2685,  1 = $K2685  )  ),  $C2685,  IF(  AND(  NOT(  "-" = J2684  ),  0 &lt; J2684  ),  J2684,  0  )  )</f>
        <v>1109</v>
      </c>
      <c r="K2685" s="13" t="n">
        <f aca="false">IF(  1 = G2684,  1,  IF(  1 = I2684,  2,  IF(  OR(  "-" = K2684,  1 = M2684),  0,  K2684  )  )  )</f>
        <v>1</v>
      </c>
      <c r="L2685" s="12" t="n">
        <f aca="false">IF(  AND(  1 = K2685,  1 = M2685  ),  (C2685 - H2685) * 100,  IF(  AND( 2 = K2685,  1 = M2685  ),  (J2685 - C2685) * 100,  0  )  )</f>
        <v>0</v>
      </c>
      <c r="M2685" s="6" t="n">
        <f aca="false">IF(  OR(  AND(  1 = K2685,  1 = I2685  ),  AND(  2 =K2685,  1 = G2685  )  ),  1,  0  )</f>
        <v>0</v>
      </c>
      <c r="N2685" s="0" t="n">
        <f aca="false">IF(  AND(  1 = M2685,  0 &lt; L2685  ),  1,  0  )</f>
        <v>0</v>
      </c>
    </row>
    <row r="2686" customFormat="false" ht="12.8" hidden="false" customHeight="false" outlineLevel="0" collapsed="false">
      <c r="A2686" s="5" t="n">
        <v>41625</v>
      </c>
      <c r="B2686" s="6" t="n">
        <f aca="false">YEAR(A2686)</f>
        <v>2013</v>
      </c>
      <c r="C2686" s="7" t="n">
        <v>1264</v>
      </c>
      <c r="D2686" s="8" t="n">
        <f aca="false">AVERAGE($C2682:$C2686)</f>
        <v>1263.4</v>
      </c>
      <c r="E2686" s="8" t="n">
        <f aca="false">AVERAGE($C2662:$C2686)</f>
        <v>1290.48</v>
      </c>
      <c r="F2686" s="8" t="n">
        <f aca="false">AVERAGE($C2612:$C2686)</f>
        <v>1188.86666666667</v>
      </c>
      <c r="G2686" s="4" t="n">
        <f aca="false">IF(  AND(  F2685 &lt; E2685,  F2686 &lt; E2686,  E2686 &lt; D2686  ),  1,  0  )</f>
        <v>0</v>
      </c>
      <c r="H2686" s="12" t="n">
        <f aca="false">IF(  AND(  1 = G2686,  OR(  0 = $K2686,  2 = $K2686  )  ),  $C2686,  IF(  AND(  NOT(  "-" = H2685  ),  0 &lt; H2685  ),  H2685,  0  )  )</f>
        <v>1306</v>
      </c>
      <c r="I2686" s="4" t="n">
        <f aca="false">IF(  AND(  E2685 &lt; F2685,  D2686 &lt; E2686,  E2686 &lt; F2686  ),  1,  0  )</f>
        <v>0</v>
      </c>
      <c r="J2686" s="12" t="n">
        <f aca="false">IF(  AND(  1 = I2686,  OR(  0 = $K2686,  1 = $K2686  )  ),  $C2686,  IF(  AND(  NOT(  "-" = J2685  ),  0 &lt; J2685  ),  J2685,  0  )  )</f>
        <v>1109</v>
      </c>
      <c r="K2686" s="13" t="n">
        <f aca="false">IF(  1 = G2685,  1,  IF(  1 = I2685,  2,  IF(  OR(  "-" = K2685,  1 = M2685),  0,  K2685  )  )  )</f>
        <v>1</v>
      </c>
      <c r="L2686" s="12" t="n">
        <f aca="false">IF(  AND(  1 = K2686,  1 = M2686  ),  (C2686 - H2686) * 100,  IF(  AND( 2 = K2686,  1 = M2686  ),  (J2686 - C2686) * 100,  0  )  )</f>
        <v>0</v>
      </c>
      <c r="M2686" s="6" t="n">
        <f aca="false">IF(  OR(  AND(  1 = K2686,  1 = I2686  ),  AND(  2 =K2686,  1 = G2686  )  ),  1,  0  )</f>
        <v>0</v>
      </c>
      <c r="N2686" s="0" t="n">
        <f aca="false">IF(  AND(  1 = M2686,  0 &lt; L2686  ),  1,  0  )</f>
        <v>0</v>
      </c>
    </row>
    <row r="2687" customFormat="false" ht="12.8" hidden="false" customHeight="false" outlineLevel="0" collapsed="false">
      <c r="A2687" s="5" t="n">
        <v>41626</v>
      </c>
      <c r="B2687" s="6" t="n">
        <f aca="false">YEAR(A2687)</f>
        <v>2013</v>
      </c>
      <c r="C2687" s="7" t="n">
        <v>1303</v>
      </c>
      <c r="D2687" s="8" t="n">
        <f aca="false">AVERAGE($C2683:$C2687)</f>
        <v>1269.6</v>
      </c>
      <c r="E2687" s="8" t="n">
        <f aca="false">AVERAGE($C2663:$C2687)</f>
        <v>1292.6</v>
      </c>
      <c r="F2687" s="8" t="n">
        <f aca="false">AVERAGE($C2613:$C2687)</f>
        <v>1190.45333333333</v>
      </c>
      <c r="G2687" s="4" t="n">
        <f aca="false">IF(  AND(  F2686 &lt; E2686,  F2687 &lt; E2687,  E2687 &lt; D2687  ),  1,  0  )</f>
        <v>0</v>
      </c>
      <c r="H2687" s="12" t="n">
        <f aca="false">IF(  AND(  1 = G2687,  OR(  0 = $K2687,  2 = $K2687  )  ),  $C2687,  IF(  AND(  NOT(  "-" = H2686  ),  0 &lt; H2686  ),  H2686,  0  )  )</f>
        <v>1306</v>
      </c>
      <c r="I2687" s="4" t="n">
        <f aca="false">IF(  AND(  E2686 &lt; F2686,  D2687 &lt; E2687,  E2687 &lt; F2687  ),  1,  0  )</f>
        <v>0</v>
      </c>
      <c r="J2687" s="12" t="n">
        <f aca="false">IF(  AND(  1 = I2687,  OR(  0 = $K2687,  1 = $K2687  )  ),  $C2687,  IF(  AND(  NOT(  "-" = J2686  ),  0 &lt; J2686  ),  J2686,  0  )  )</f>
        <v>1109</v>
      </c>
      <c r="K2687" s="13" t="n">
        <f aca="false">IF(  1 = G2686,  1,  IF(  1 = I2686,  2,  IF(  OR(  "-" = K2686,  1 = M2686),  0,  K2686  )  )  )</f>
        <v>1</v>
      </c>
      <c r="L2687" s="12" t="n">
        <f aca="false">IF(  AND(  1 = K2687,  1 = M2687  ),  (C2687 - H2687) * 100,  IF(  AND( 2 = K2687,  1 = M2687  ),  (J2687 - C2687) * 100,  0  )  )</f>
        <v>0</v>
      </c>
      <c r="M2687" s="6" t="n">
        <f aca="false">IF(  OR(  AND(  1 = K2687,  1 = I2687  ),  AND(  2 =K2687,  1 = G2687  )  ),  1,  0  )</f>
        <v>0</v>
      </c>
      <c r="N2687" s="0" t="n">
        <f aca="false">IF(  AND(  1 = M2687,  0 &lt; L2687  ),  1,  0  )</f>
        <v>0</v>
      </c>
    </row>
    <row r="2688" customFormat="false" ht="12.8" hidden="false" customHeight="false" outlineLevel="0" collapsed="false">
      <c r="A2688" s="5" t="n">
        <v>41627</v>
      </c>
      <c r="B2688" s="6" t="n">
        <f aca="false">YEAR(A2688)</f>
        <v>2013</v>
      </c>
      <c r="C2688" s="7" t="n">
        <v>1368</v>
      </c>
      <c r="D2688" s="8" t="n">
        <f aca="false">AVERAGE($C2684:$C2688)</f>
        <v>1289.2</v>
      </c>
      <c r="E2688" s="8" t="n">
        <f aca="false">AVERAGE($C2664:$C2688)</f>
        <v>1297.6</v>
      </c>
      <c r="F2688" s="8" t="n">
        <f aca="false">AVERAGE($C2614:$C2688)</f>
        <v>1193.86666666667</v>
      </c>
      <c r="G2688" s="4" t="n">
        <f aca="false">IF(  AND(  F2687 &lt; E2687,  F2688 &lt; E2688,  E2688 &lt; D2688  ),  1,  0  )</f>
        <v>0</v>
      </c>
      <c r="H2688" s="12" t="n">
        <f aca="false">IF(  AND(  1 = G2688,  OR(  0 = $K2688,  2 = $K2688  )  ),  $C2688,  IF(  AND(  NOT(  "-" = H2687  ),  0 &lt; H2687  ),  H2687,  0  )  )</f>
        <v>1306</v>
      </c>
      <c r="I2688" s="4" t="n">
        <f aca="false">IF(  AND(  E2687 &lt; F2687,  D2688 &lt; E2688,  E2688 &lt; F2688  ),  1,  0  )</f>
        <v>0</v>
      </c>
      <c r="J2688" s="12" t="n">
        <f aca="false">IF(  AND(  1 = I2688,  OR(  0 = $K2688,  1 = $K2688  )  ),  $C2688,  IF(  AND(  NOT(  "-" = J2687  ),  0 &lt; J2687  ),  J2687,  0  )  )</f>
        <v>1109</v>
      </c>
      <c r="K2688" s="13" t="n">
        <f aca="false">IF(  1 = G2687,  1,  IF(  1 = I2687,  2,  IF(  OR(  "-" = K2687,  1 = M2687),  0,  K2687  )  )  )</f>
        <v>1</v>
      </c>
      <c r="L2688" s="12" t="n">
        <f aca="false">IF(  AND(  1 = K2688,  1 = M2688  ),  (C2688 - H2688) * 100,  IF(  AND( 2 = K2688,  1 = M2688  ),  (J2688 - C2688) * 100,  0  )  )</f>
        <v>0</v>
      </c>
      <c r="M2688" s="6" t="n">
        <f aca="false">IF(  OR(  AND(  1 = K2688,  1 = I2688  ),  AND(  2 =K2688,  1 = G2688  )  ),  1,  0  )</f>
        <v>0</v>
      </c>
      <c r="N2688" s="0" t="n">
        <f aca="false">IF(  AND(  1 = M2688,  0 &lt; L2688  ),  1,  0  )</f>
        <v>0</v>
      </c>
    </row>
    <row r="2689" customFormat="false" ht="12.8" hidden="false" customHeight="false" outlineLevel="0" collapsed="false">
      <c r="A2689" s="5" t="n">
        <v>41628</v>
      </c>
      <c r="B2689" s="6" t="n">
        <f aca="false">YEAR(A2689)</f>
        <v>2013</v>
      </c>
      <c r="C2689" s="7" t="n">
        <v>1378</v>
      </c>
      <c r="D2689" s="8" t="n">
        <f aca="false">AVERAGE($C2685:$C2689)</f>
        <v>1313.2</v>
      </c>
      <c r="E2689" s="8" t="n">
        <f aca="false">AVERAGE($C2665:$C2689)</f>
        <v>1300.44</v>
      </c>
      <c r="F2689" s="8" t="n">
        <f aca="false">AVERAGE($C2615:$C2689)</f>
        <v>1197.17333333333</v>
      </c>
      <c r="G2689" s="4" t="n">
        <f aca="false">IF(  AND(  F2688 &lt; E2688,  F2689 &lt; E2689,  E2689 &lt; D2689  ),  1,  0  )</f>
        <v>1</v>
      </c>
      <c r="H2689" s="12" t="n">
        <f aca="false">IF(  AND(  1 = G2689,  OR(  0 = $K2689,  2 = $K2689  )  ),  $C2689,  IF(  AND(  NOT(  "-" = H2688  ),  0 &lt; H2688  ),  H2688,  0  )  )</f>
        <v>1306</v>
      </c>
      <c r="I2689" s="4" t="n">
        <f aca="false">IF(  AND(  E2688 &lt; F2688,  D2689 &lt; E2689,  E2689 &lt; F2689  ),  1,  0  )</f>
        <v>0</v>
      </c>
      <c r="J2689" s="12" t="n">
        <f aca="false">IF(  AND(  1 = I2689,  OR(  0 = $K2689,  1 = $K2689  )  ),  $C2689,  IF(  AND(  NOT(  "-" = J2688  ),  0 &lt; J2688  ),  J2688,  0  )  )</f>
        <v>1109</v>
      </c>
      <c r="K2689" s="13" t="n">
        <f aca="false">IF(  1 = G2688,  1,  IF(  1 = I2688,  2,  IF(  OR(  "-" = K2688,  1 = M2688),  0,  K2688  )  )  )</f>
        <v>1</v>
      </c>
      <c r="L2689" s="12" t="n">
        <f aca="false">IF(  AND(  1 = K2689,  1 = M2689  ),  (C2689 - H2689) * 100,  IF(  AND( 2 = K2689,  1 = M2689  ),  (J2689 - C2689) * 100,  0  )  )</f>
        <v>0</v>
      </c>
      <c r="M2689" s="6" t="n">
        <f aca="false">IF(  OR(  AND(  1 = K2689,  1 = I2689  ),  AND(  2 =K2689,  1 = G2689  )  ),  1,  0  )</f>
        <v>0</v>
      </c>
      <c r="N2689" s="0" t="n">
        <f aca="false">IF(  AND(  1 = M2689,  0 &lt; L2689  ),  1,  0  )</f>
        <v>0</v>
      </c>
    </row>
    <row r="2690" customFormat="false" ht="12.8" hidden="false" customHeight="false" outlineLevel="0" collapsed="false">
      <c r="A2690" s="5" t="n">
        <v>41632</v>
      </c>
      <c r="B2690" s="6" t="n">
        <f aca="false">YEAR(A2690)</f>
        <v>2013</v>
      </c>
      <c r="C2690" s="7" t="n">
        <v>1390</v>
      </c>
      <c r="D2690" s="8" t="n">
        <f aca="false">AVERAGE($C2686:$C2690)</f>
        <v>1340.6</v>
      </c>
      <c r="E2690" s="8" t="n">
        <f aca="false">AVERAGE($C2666:$C2690)</f>
        <v>1303.88</v>
      </c>
      <c r="F2690" s="8" t="n">
        <f aca="false">AVERAGE($C2616:$C2690)</f>
        <v>1199.89333333333</v>
      </c>
      <c r="G2690" s="4" t="n">
        <f aca="false">IF(  AND(  F2689 &lt; E2689,  F2690 &lt; E2690,  E2690 &lt; D2690  ),  1,  0  )</f>
        <v>1</v>
      </c>
      <c r="H2690" s="12" t="n">
        <f aca="false">IF(  AND(  1 = G2690,  OR(  0 = $K2690,  2 = $K2690  )  ),  $C2690,  IF(  AND(  NOT(  "-" = H2689  ),  0 &lt; H2689  ),  H2689,  0  )  )</f>
        <v>1306</v>
      </c>
      <c r="I2690" s="4" t="n">
        <f aca="false">IF(  AND(  E2689 &lt; F2689,  D2690 &lt; E2690,  E2690 &lt; F2690  ),  1,  0  )</f>
        <v>0</v>
      </c>
      <c r="J2690" s="12" t="n">
        <f aca="false">IF(  AND(  1 = I2690,  OR(  0 = $K2690,  1 = $K2690  )  ),  $C2690,  IF(  AND(  NOT(  "-" = J2689  ),  0 &lt; J2689  ),  J2689,  0  )  )</f>
        <v>1109</v>
      </c>
      <c r="K2690" s="13" t="n">
        <f aca="false">IF(  1 = G2689,  1,  IF(  1 = I2689,  2,  IF(  OR(  "-" = K2689,  1 = M2689),  0,  K2689  )  )  )</f>
        <v>1</v>
      </c>
      <c r="L2690" s="12" t="n">
        <f aca="false">IF(  AND(  1 = K2690,  1 = M2690  ),  (C2690 - H2690) * 100,  IF(  AND( 2 = K2690,  1 = M2690  ),  (J2690 - C2690) * 100,  0  )  )</f>
        <v>0</v>
      </c>
      <c r="M2690" s="6" t="n">
        <f aca="false">IF(  OR(  AND(  1 = K2690,  1 = I2690  ),  AND(  2 =K2690,  1 = G2690  )  ),  1,  0  )</f>
        <v>0</v>
      </c>
      <c r="N2690" s="0" t="n">
        <f aca="false">IF(  AND(  1 = M2690,  0 &lt; L2690  ),  1,  0  )</f>
        <v>0</v>
      </c>
    </row>
    <row r="2691" customFormat="false" ht="12.8" hidden="false" customHeight="false" outlineLevel="0" collapsed="false">
      <c r="A2691" s="5" t="n">
        <v>41633</v>
      </c>
      <c r="B2691" s="6" t="n">
        <f aca="false">YEAR(A2691)</f>
        <v>2013</v>
      </c>
      <c r="C2691" s="7" t="n">
        <v>1381</v>
      </c>
      <c r="D2691" s="8" t="n">
        <f aca="false">AVERAGE($C2687:$C2691)</f>
        <v>1364</v>
      </c>
      <c r="E2691" s="8" t="n">
        <f aca="false">AVERAGE($C2667:$C2691)</f>
        <v>1307</v>
      </c>
      <c r="F2691" s="8" t="n">
        <f aca="false">AVERAGE($C2617:$C2691)</f>
        <v>1202.05333333333</v>
      </c>
      <c r="G2691" s="4" t="n">
        <f aca="false">IF(  AND(  F2690 &lt; E2690,  F2691 &lt; E2691,  E2691 &lt; D2691  ),  1,  0  )</f>
        <v>1</v>
      </c>
      <c r="H2691" s="12" t="n">
        <f aca="false">IF(  AND(  1 = G2691,  OR(  0 = $K2691,  2 = $K2691  )  ),  $C2691,  IF(  AND(  NOT(  "-" = H2690  ),  0 &lt; H2690  ),  H2690,  0  )  )</f>
        <v>1306</v>
      </c>
      <c r="I2691" s="4" t="n">
        <f aca="false">IF(  AND(  E2690 &lt; F2690,  D2691 &lt; E2691,  E2691 &lt; F2691  ),  1,  0  )</f>
        <v>0</v>
      </c>
      <c r="J2691" s="12" t="n">
        <f aca="false">IF(  AND(  1 = I2691,  OR(  0 = $K2691,  1 = $K2691  )  ),  $C2691,  IF(  AND(  NOT(  "-" = J2690  ),  0 &lt; J2690  ),  J2690,  0  )  )</f>
        <v>1109</v>
      </c>
      <c r="K2691" s="13" t="n">
        <f aca="false">IF(  1 = G2690,  1,  IF(  1 = I2690,  2,  IF(  OR(  "-" = K2690,  1 = M2690),  0,  K2690  )  )  )</f>
        <v>1</v>
      </c>
      <c r="L2691" s="12" t="n">
        <f aca="false">IF(  AND(  1 = K2691,  1 = M2691  ),  (C2691 - H2691) * 100,  IF(  AND( 2 = K2691,  1 = M2691  ),  (J2691 - C2691) * 100,  0  )  )</f>
        <v>0</v>
      </c>
      <c r="M2691" s="6" t="n">
        <f aca="false">IF(  OR(  AND(  1 = K2691,  1 = I2691  ),  AND(  2 =K2691,  1 = G2691  )  ),  1,  0  )</f>
        <v>0</v>
      </c>
      <c r="N2691" s="0" t="n">
        <f aca="false">IF(  AND(  1 = M2691,  0 &lt; L2691  ),  1,  0  )</f>
        <v>0</v>
      </c>
    </row>
    <row r="2692" customFormat="false" ht="12.8" hidden="false" customHeight="false" outlineLevel="0" collapsed="false">
      <c r="A2692" s="5" t="n">
        <v>41634</v>
      </c>
      <c r="B2692" s="6" t="n">
        <f aca="false">YEAR(A2692)</f>
        <v>2013</v>
      </c>
      <c r="C2692" s="7" t="n">
        <v>1393</v>
      </c>
      <c r="D2692" s="8" t="n">
        <f aca="false">AVERAGE($C2688:$C2692)</f>
        <v>1382</v>
      </c>
      <c r="E2692" s="8" t="n">
        <f aca="false">AVERAGE($C2668:$C2692)</f>
        <v>1310.48</v>
      </c>
      <c r="F2692" s="8" t="n">
        <f aca="false">AVERAGE($C2618:$C2692)</f>
        <v>1204.42666666667</v>
      </c>
      <c r="G2692" s="4" t="n">
        <f aca="false">IF(  AND(  F2691 &lt; E2691,  F2692 &lt; E2692,  E2692 &lt; D2692  ),  1,  0  )</f>
        <v>1</v>
      </c>
      <c r="H2692" s="12" t="n">
        <f aca="false">IF(  AND(  1 = G2692,  OR(  0 = $K2692,  2 = $K2692  )  ),  $C2692,  IF(  AND(  NOT(  "-" = H2691  ),  0 &lt; H2691  ),  H2691,  0  )  )</f>
        <v>1306</v>
      </c>
      <c r="I2692" s="4" t="n">
        <f aca="false">IF(  AND(  E2691 &lt; F2691,  D2692 &lt; E2692,  E2692 &lt; F2692  ),  1,  0  )</f>
        <v>0</v>
      </c>
      <c r="J2692" s="12" t="n">
        <f aca="false">IF(  AND(  1 = I2692,  OR(  0 = $K2692,  1 = $K2692  )  ),  $C2692,  IF(  AND(  NOT(  "-" = J2691  ),  0 &lt; J2691  ),  J2691,  0  )  )</f>
        <v>1109</v>
      </c>
      <c r="K2692" s="13" t="n">
        <f aca="false">IF(  1 = G2691,  1,  IF(  1 = I2691,  2,  IF(  OR(  "-" = K2691,  1 = M2691),  0,  K2691  )  )  )</f>
        <v>1</v>
      </c>
      <c r="L2692" s="12" t="n">
        <f aca="false">IF(  AND(  1 = K2692,  1 = M2692  ),  (C2692 - H2692) * 100,  IF(  AND( 2 = K2692,  1 = M2692  ),  (J2692 - C2692) * 100,  0  )  )</f>
        <v>0</v>
      </c>
      <c r="M2692" s="6" t="n">
        <f aca="false">IF(  OR(  AND(  1 = K2692,  1 = I2692  ),  AND(  2 =K2692,  1 = G2692  )  ),  1,  0  )</f>
        <v>0</v>
      </c>
      <c r="N2692" s="0" t="n">
        <f aca="false">IF(  AND(  1 = M2692,  0 &lt; L2692  ),  1,  0  )</f>
        <v>0</v>
      </c>
    </row>
    <row r="2693" customFormat="false" ht="12.8" hidden="false" customHeight="false" outlineLevel="0" collapsed="false">
      <c r="A2693" s="5" t="n">
        <v>41635</v>
      </c>
      <c r="B2693" s="6" t="n">
        <f aca="false">YEAR(A2693)</f>
        <v>2013</v>
      </c>
      <c r="C2693" s="7" t="n">
        <v>1402</v>
      </c>
      <c r="D2693" s="8" t="n">
        <f aca="false">AVERAGE($C2689:$C2693)</f>
        <v>1388.8</v>
      </c>
      <c r="E2693" s="8" t="n">
        <f aca="false">AVERAGE($C2669:$C2693)</f>
        <v>1314.56</v>
      </c>
      <c r="F2693" s="8" t="n">
        <f aca="false">AVERAGE($C2619:$C2693)</f>
        <v>1207.32</v>
      </c>
      <c r="G2693" s="4" t="n">
        <f aca="false">IF(  AND(  F2692 &lt; E2692,  F2693 &lt; E2693,  E2693 &lt; D2693  ),  1,  0  )</f>
        <v>1</v>
      </c>
      <c r="H2693" s="12" t="n">
        <f aca="false">IF(  AND(  1 = G2693,  OR(  0 = $K2693,  2 = $K2693  )  ),  $C2693,  IF(  AND(  NOT(  "-" = H2692  ),  0 &lt; H2692  ),  H2692,  0  )  )</f>
        <v>1306</v>
      </c>
      <c r="I2693" s="4" t="n">
        <f aca="false">IF(  AND(  E2692 &lt; F2692,  D2693 &lt; E2693,  E2693 &lt; F2693  ),  1,  0  )</f>
        <v>0</v>
      </c>
      <c r="J2693" s="12" t="n">
        <f aca="false">IF(  AND(  1 = I2693,  OR(  0 = $K2693,  1 = $K2693  )  ),  $C2693,  IF(  AND(  NOT(  "-" = J2692  ),  0 &lt; J2692  ),  J2692,  0  )  )</f>
        <v>1109</v>
      </c>
      <c r="K2693" s="13" t="n">
        <f aca="false">IF(  1 = G2692,  1,  IF(  1 = I2692,  2,  IF(  OR(  "-" = K2692,  1 = M2692),  0,  K2692  )  )  )</f>
        <v>1</v>
      </c>
      <c r="L2693" s="12" t="n">
        <f aca="false">IF(  AND(  1 = K2693,  1 = M2693  ),  (C2693 - H2693) * 100,  IF(  AND( 2 = K2693,  1 = M2693  ),  (J2693 - C2693) * 100,  0  )  )</f>
        <v>0</v>
      </c>
      <c r="M2693" s="6" t="n">
        <f aca="false">IF(  OR(  AND(  1 = K2693,  1 = I2693  ),  AND(  2 =K2693,  1 = G2693  )  ),  1,  0  )</f>
        <v>0</v>
      </c>
      <c r="N2693" s="0" t="n">
        <f aca="false">IF(  AND(  1 = M2693,  0 &lt; L2693  ),  1,  0  )</f>
        <v>0</v>
      </c>
    </row>
    <row r="2694" customFormat="false" ht="12.8" hidden="false" customHeight="false" outlineLevel="0" collapsed="false">
      <c r="A2694" s="5" t="n">
        <v>41638</v>
      </c>
      <c r="B2694" s="6" t="n">
        <f aca="false">YEAR(A2694)</f>
        <v>2013</v>
      </c>
      <c r="C2694" s="7" t="n">
        <v>1401</v>
      </c>
      <c r="D2694" s="8" t="n">
        <f aca="false">AVERAGE($C2690:$C2694)</f>
        <v>1393.4</v>
      </c>
      <c r="E2694" s="8" t="n">
        <f aca="false">AVERAGE($C2670:$C2694)</f>
        <v>1316.44</v>
      </c>
      <c r="F2694" s="8" t="n">
        <f aca="false">AVERAGE($C2620:$C2694)</f>
        <v>1211.52</v>
      </c>
      <c r="G2694" s="4" t="n">
        <f aca="false">IF(  AND(  F2693 &lt; E2693,  F2694 &lt; E2694,  E2694 &lt; D2694  ),  1,  0  )</f>
        <v>1</v>
      </c>
      <c r="H2694" s="12" t="n">
        <f aca="false">IF(  AND(  1 = G2694,  OR(  0 = $K2694,  2 = $K2694  )  ),  $C2694,  IF(  AND(  NOT(  "-" = H2693  ),  0 &lt; H2693  ),  H2693,  0  )  )</f>
        <v>1306</v>
      </c>
      <c r="I2694" s="4" t="n">
        <f aca="false">IF(  AND(  E2693 &lt; F2693,  D2694 &lt; E2694,  E2694 &lt; F2694  ),  1,  0  )</f>
        <v>0</v>
      </c>
      <c r="J2694" s="12" t="n">
        <f aca="false">IF(  AND(  1 = I2694,  OR(  0 = $K2694,  1 = $K2694  )  ),  $C2694,  IF(  AND(  NOT(  "-" = J2693  ),  0 &lt; J2693  ),  J2693,  0  )  )</f>
        <v>1109</v>
      </c>
      <c r="K2694" s="13" t="n">
        <f aca="false">IF(  1 = G2693,  1,  IF(  1 = I2693,  2,  IF(  OR(  "-" = K2693,  1 = M2693),  0,  K2693  )  )  )</f>
        <v>1</v>
      </c>
      <c r="L2694" s="12" t="n">
        <f aca="false">IF(  AND(  1 = K2694,  1 = M2694  ),  (C2694 - H2694) * 100,  IF(  AND( 2 = K2694,  1 = M2694  ),  (J2694 - C2694) * 100,  0  )  )</f>
        <v>0</v>
      </c>
      <c r="M2694" s="6" t="n">
        <f aca="false">IF(  OR(  AND(  1 = K2694,  1 = I2694  ),  AND(  2 =K2694,  1 = G2694  )  ),  1,  0  )</f>
        <v>0</v>
      </c>
      <c r="N2694" s="0" t="n">
        <f aca="false">IF(  AND(  1 = M2694,  0 &lt; L2694  ),  1,  0  )</f>
        <v>0</v>
      </c>
    </row>
    <row r="2695" customFormat="false" ht="12.8" hidden="false" customHeight="false" outlineLevel="0" collapsed="false">
      <c r="A2695" s="5" t="n">
        <v>41645</v>
      </c>
      <c r="B2695" s="6" t="n">
        <f aca="false">YEAR(A2695)</f>
        <v>2014</v>
      </c>
      <c r="C2695" s="7" t="n">
        <v>1432</v>
      </c>
      <c r="D2695" s="8" t="n">
        <f aca="false">AVERAGE($C2691:$C2695)</f>
        <v>1401.8</v>
      </c>
      <c r="E2695" s="8" t="n">
        <f aca="false">AVERAGE($C2671:$C2695)</f>
        <v>1318.64</v>
      </c>
      <c r="F2695" s="8" t="n">
        <f aca="false">AVERAGE($C2621:$C2695)</f>
        <v>1216.26666666667</v>
      </c>
      <c r="G2695" s="4" t="n">
        <f aca="false">IF(  AND(  F2694 &lt; E2694,  F2695 &lt; E2695,  E2695 &lt; D2695  ),  1,  0  )</f>
        <v>1</v>
      </c>
      <c r="H2695" s="12" t="n">
        <f aca="false">IF(  AND(  1 = G2695,  OR(  0 = $K2695,  2 = $K2695  )  ),  $C2695,  IF(  AND(  NOT(  "-" = H2694  ),  0 &lt; H2694  ),  H2694,  0  )  )</f>
        <v>1306</v>
      </c>
      <c r="I2695" s="4" t="n">
        <f aca="false">IF(  AND(  E2694 &lt; F2694,  D2695 &lt; E2695,  E2695 &lt; F2695  ),  1,  0  )</f>
        <v>0</v>
      </c>
      <c r="J2695" s="12" t="n">
        <f aca="false">IF(  AND(  1 = I2695,  OR(  0 = $K2695,  1 = $K2695  )  ),  $C2695,  IF(  AND(  NOT(  "-" = J2694  ),  0 &lt; J2694  ),  J2694,  0  )  )</f>
        <v>1109</v>
      </c>
      <c r="K2695" s="13" t="n">
        <f aca="false">IF(  1 = G2694,  1,  IF(  1 = I2694,  2,  IF(  OR(  "-" = K2694,  1 = M2694),  0,  K2694  )  )  )</f>
        <v>1</v>
      </c>
      <c r="L2695" s="12" t="n">
        <f aca="false">IF(  AND(  1 = K2695,  1 = M2695  ),  (C2695 - H2695) * 100,  IF(  AND( 2 = K2695,  1 = M2695  ),  (J2695 - C2695) * 100,  0  )  )</f>
        <v>0</v>
      </c>
      <c r="M2695" s="6" t="n">
        <f aca="false">IF(  OR(  AND(  1 = K2695,  1 = I2695  ),  AND(  2 =K2695,  1 = G2695  )  ),  1,  0  )</f>
        <v>0</v>
      </c>
      <c r="N2695" s="0" t="n">
        <f aca="false">IF(  AND(  1 = M2695,  0 &lt; L2695  ),  1,  0  )</f>
        <v>0</v>
      </c>
    </row>
    <row r="2696" customFormat="false" ht="12.8" hidden="false" customHeight="false" outlineLevel="0" collapsed="false">
      <c r="A2696" s="5" t="n">
        <v>41646</v>
      </c>
      <c r="B2696" s="6" t="n">
        <f aca="false">YEAR(A2696)</f>
        <v>2014</v>
      </c>
      <c r="C2696" s="7" t="n">
        <v>1431</v>
      </c>
      <c r="D2696" s="8" t="n">
        <f aca="false">AVERAGE($C2692:$C2696)</f>
        <v>1411.8</v>
      </c>
      <c r="E2696" s="8" t="n">
        <f aca="false">AVERAGE($C2672:$C2696)</f>
        <v>1322.08</v>
      </c>
      <c r="F2696" s="8" t="n">
        <f aca="false">AVERAGE($C2622:$C2696)</f>
        <v>1220.68</v>
      </c>
      <c r="G2696" s="4" t="n">
        <f aca="false">IF(  AND(  F2695 &lt; E2695,  F2696 &lt; E2696,  E2696 &lt; D2696  ),  1,  0  )</f>
        <v>1</v>
      </c>
      <c r="H2696" s="12" t="n">
        <f aca="false">IF(  AND(  1 = G2696,  OR(  0 = $K2696,  2 = $K2696  )  ),  $C2696,  IF(  AND(  NOT(  "-" = H2695  ),  0 &lt; H2695  ),  H2695,  0  )  )</f>
        <v>1306</v>
      </c>
      <c r="I2696" s="4" t="n">
        <f aca="false">IF(  AND(  E2695 &lt; F2695,  D2696 &lt; E2696,  E2696 &lt; F2696  ),  1,  0  )</f>
        <v>0</v>
      </c>
      <c r="J2696" s="12" t="n">
        <f aca="false">IF(  AND(  1 = I2696,  OR(  0 = $K2696,  1 = $K2696  )  ),  $C2696,  IF(  AND(  NOT(  "-" = J2695  ),  0 &lt; J2695  ),  J2695,  0  )  )</f>
        <v>1109</v>
      </c>
      <c r="K2696" s="13" t="n">
        <f aca="false">IF(  1 = G2695,  1,  IF(  1 = I2695,  2,  IF(  OR(  "-" = K2695,  1 = M2695),  0,  K2695  )  )  )</f>
        <v>1</v>
      </c>
      <c r="L2696" s="12" t="n">
        <f aca="false">IF(  AND(  1 = K2696,  1 = M2696  ),  (C2696 - H2696) * 100,  IF(  AND( 2 = K2696,  1 = M2696  ),  (J2696 - C2696) * 100,  0  )  )</f>
        <v>0</v>
      </c>
      <c r="M2696" s="6" t="n">
        <f aca="false">IF(  OR(  AND(  1 = K2696,  1 = I2696  ),  AND(  2 =K2696,  1 = G2696  )  ),  1,  0  )</f>
        <v>0</v>
      </c>
      <c r="N2696" s="0" t="n">
        <f aca="false">IF(  AND(  1 = M2696,  0 &lt; L2696  ),  1,  0  )</f>
        <v>0</v>
      </c>
    </row>
    <row r="2697" customFormat="false" ht="12.8" hidden="false" customHeight="false" outlineLevel="0" collapsed="false">
      <c r="A2697" s="5" t="n">
        <v>41647</v>
      </c>
      <c r="B2697" s="6" t="n">
        <f aca="false">YEAR(A2697)</f>
        <v>2014</v>
      </c>
      <c r="C2697" s="7" t="n">
        <v>1585</v>
      </c>
      <c r="D2697" s="8" t="n">
        <f aca="false">AVERAGE($C2693:$C2697)</f>
        <v>1450.2</v>
      </c>
      <c r="E2697" s="8" t="n">
        <f aca="false">AVERAGE($C2673:$C2697)</f>
        <v>1333.04</v>
      </c>
      <c r="F2697" s="8" t="n">
        <f aca="false">AVERAGE($C2623:$C2697)</f>
        <v>1227.26666666667</v>
      </c>
      <c r="G2697" s="4" t="n">
        <f aca="false">IF(  AND(  F2696 &lt; E2696,  F2697 &lt; E2697,  E2697 &lt; D2697  ),  1,  0  )</f>
        <v>1</v>
      </c>
      <c r="H2697" s="12" t="n">
        <f aca="false">IF(  AND(  1 = G2697,  OR(  0 = $K2697,  2 = $K2697  )  ),  $C2697,  IF(  AND(  NOT(  "-" = H2696  ),  0 &lt; H2696  ),  H2696,  0  )  )</f>
        <v>1306</v>
      </c>
      <c r="I2697" s="4" t="n">
        <f aca="false">IF(  AND(  E2696 &lt; F2696,  D2697 &lt; E2697,  E2697 &lt; F2697  ),  1,  0  )</f>
        <v>0</v>
      </c>
      <c r="J2697" s="12" t="n">
        <f aca="false">IF(  AND(  1 = I2697,  OR(  0 = $K2697,  1 = $K2697  )  ),  $C2697,  IF(  AND(  NOT(  "-" = J2696  ),  0 &lt; J2696  ),  J2696,  0  )  )</f>
        <v>1109</v>
      </c>
      <c r="K2697" s="13" t="n">
        <f aca="false">IF(  1 = G2696,  1,  IF(  1 = I2696,  2,  IF(  OR(  "-" = K2696,  1 = M2696),  0,  K2696  )  )  )</f>
        <v>1</v>
      </c>
      <c r="L2697" s="12" t="n">
        <f aca="false">IF(  AND(  1 = K2697,  1 = M2697  ),  (C2697 - H2697) * 100,  IF(  AND( 2 = K2697,  1 = M2697  ),  (J2697 - C2697) * 100,  0  )  )</f>
        <v>0</v>
      </c>
      <c r="M2697" s="6" t="n">
        <f aca="false">IF(  OR(  AND(  1 = K2697,  1 = I2697  ),  AND(  2 =K2697,  1 = G2697  )  ),  1,  0  )</f>
        <v>0</v>
      </c>
      <c r="N2697" s="0" t="n">
        <f aca="false">IF(  AND(  1 = M2697,  0 &lt; L2697  ),  1,  0  )</f>
        <v>0</v>
      </c>
    </row>
    <row r="2698" customFormat="false" ht="12.8" hidden="false" customHeight="false" outlineLevel="0" collapsed="false">
      <c r="A2698" s="5" t="n">
        <v>41648</v>
      </c>
      <c r="B2698" s="6" t="n">
        <f aca="false">YEAR(A2698)</f>
        <v>2014</v>
      </c>
      <c r="C2698" s="7" t="n">
        <v>1542</v>
      </c>
      <c r="D2698" s="8" t="n">
        <f aca="false">AVERAGE($C2694:$C2698)</f>
        <v>1478.2</v>
      </c>
      <c r="E2698" s="8" t="n">
        <f aca="false">AVERAGE($C2674:$C2698)</f>
        <v>1342.88</v>
      </c>
      <c r="F2698" s="8" t="n">
        <f aca="false">AVERAGE($C2624:$C2698)</f>
        <v>1233.4</v>
      </c>
      <c r="G2698" s="4" t="n">
        <f aca="false">IF(  AND(  F2697 &lt; E2697,  F2698 &lt; E2698,  E2698 &lt; D2698  ),  1,  0  )</f>
        <v>1</v>
      </c>
      <c r="H2698" s="12" t="n">
        <f aca="false">IF(  AND(  1 = G2698,  OR(  0 = $K2698,  2 = $K2698  )  ),  $C2698,  IF(  AND(  NOT(  "-" = H2697  ),  0 &lt; H2697  ),  H2697,  0  )  )</f>
        <v>1306</v>
      </c>
      <c r="I2698" s="4" t="n">
        <f aca="false">IF(  AND(  E2697 &lt; F2697,  D2698 &lt; E2698,  E2698 &lt; F2698  ),  1,  0  )</f>
        <v>0</v>
      </c>
      <c r="J2698" s="12" t="n">
        <f aca="false">IF(  AND(  1 = I2698,  OR(  0 = $K2698,  1 = $K2698  )  ),  $C2698,  IF(  AND(  NOT(  "-" = J2697  ),  0 &lt; J2697  ),  J2697,  0  )  )</f>
        <v>1109</v>
      </c>
      <c r="K2698" s="13" t="n">
        <f aca="false">IF(  1 = G2697,  1,  IF(  1 = I2697,  2,  IF(  OR(  "-" = K2697,  1 = M2697),  0,  K2697  )  )  )</f>
        <v>1</v>
      </c>
      <c r="L2698" s="12" t="n">
        <f aca="false">IF(  AND(  1 = K2698,  1 = M2698  ),  (C2698 - H2698) * 100,  IF(  AND( 2 = K2698,  1 = M2698  ),  (J2698 - C2698) * 100,  0  )  )</f>
        <v>0</v>
      </c>
      <c r="M2698" s="6" t="n">
        <f aca="false">IF(  OR(  AND(  1 = K2698,  1 = I2698  ),  AND(  2 =K2698,  1 = G2698  )  ),  1,  0  )</f>
        <v>0</v>
      </c>
      <c r="N2698" s="0" t="n">
        <f aca="false">IF(  AND(  1 = M2698,  0 &lt; L2698  ),  1,  0  )</f>
        <v>0</v>
      </c>
    </row>
    <row r="2699" customFormat="false" ht="12.8" hidden="false" customHeight="false" outlineLevel="0" collapsed="false">
      <c r="A2699" s="5" t="n">
        <v>41649</v>
      </c>
      <c r="B2699" s="6" t="n">
        <f aca="false">YEAR(A2699)</f>
        <v>2014</v>
      </c>
      <c r="C2699" s="7" t="n">
        <v>1608</v>
      </c>
      <c r="D2699" s="8" t="n">
        <f aca="false">AVERAGE($C2695:$C2699)</f>
        <v>1519.6</v>
      </c>
      <c r="E2699" s="8" t="n">
        <f aca="false">AVERAGE($C2675:$C2699)</f>
        <v>1354.68</v>
      </c>
      <c r="F2699" s="8" t="n">
        <f aca="false">AVERAGE($C2625:$C2699)</f>
        <v>1240.37333333333</v>
      </c>
      <c r="G2699" s="4" t="n">
        <f aca="false">IF(  AND(  F2698 &lt; E2698,  F2699 &lt; E2699,  E2699 &lt; D2699  ),  1,  0  )</f>
        <v>1</v>
      </c>
      <c r="H2699" s="12" t="n">
        <f aca="false">IF(  AND(  1 = G2699,  OR(  0 = $K2699,  2 = $K2699  )  ),  $C2699,  IF(  AND(  NOT(  "-" = H2698  ),  0 &lt; H2698  ),  H2698,  0  )  )</f>
        <v>1306</v>
      </c>
      <c r="I2699" s="4" t="n">
        <f aca="false">IF(  AND(  E2698 &lt; F2698,  D2699 &lt; E2699,  E2699 &lt; F2699  ),  1,  0  )</f>
        <v>0</v>
      </c>
      <c r="J2699" s="12" t="n">
        <f aca="false">IF(  AND(  1 = I2699,  OR(  0 = $K2699,  1 = $K2699  )  ),  $C2699,  IF(  AND(  NOT(  "-" = J2698  ),  0 &lt; J2698  ),  J2698,  0  )  )</f>
        <v>1109</v>
      </c>
      <c r="K2699" s="13" t="n">
        <f aca="false">IF(  1 = G2698,  1,  IF(  1 = I2698,  2,  IF(  OR(  "-" = K2698,  1 = M2698),  0,  K2698  )  )  )</f>
        <v>1</v>
      </c>
      <c r="L2699" s="12" t="n">
        <f aca="false">IF(  AND(  1 = K2699,  1 = M2699  ),  (C2699 - H2699) * 100,  IF(  AND( 2 = K2699,  1 = M2699  ),  (J2699 - C2699) * 100,  0  )  )</f>
        <v>0</v>
      </c>
      <c r="M2699" s="6" t="n">
        <f aca="false">IF(  OR(  AND(  1 = K2699,  1 = I2699  ),  AND(  2 =K2699,  1 = G2699  )  ),  1,  0  )</f>
        <v>0</v>
      </c>
      <c r="N2699" s="0" t="n">
        <f aca="false">IF(  AND(  1 = M2699,  0 &lt; L2699  ),  1,  0  )</f>
        <v>0</v>
      </c>
    </row>
    <row r="2700" customFormat="false" ht="12.8" hidden="false" customHeight="false" outlineLevel="0" collapsed="false">
      <c r="A2700" s="5" t="n">
        <v>41653</v>
      </c>
      <c r="B2700" s="6" t="n">
        <f aca="false">YEAR(A2700)</f>
        <v>2014</v>
      </c>
      <c r="C2700" s="7" t="n">
        <v>1550</v>
      </c>
      <c r="D2700" s="8" t="n">
        <f aca="false">AVERAGE($C2696:$C2700)</f>
        <v>1543.2</v>
      </c>
      <c r="E2700" s="8" t="n">
        <f aca="false">AVERAGE($C2676:$C2700)</f>
        <v>1364.12</v>
      </c>
      <c r="F2700" s="8" t="n">
        <f aca="false">AVERAGE($C2626:$C2700)</f>
        <v>1246.46666666667</v>
      </c>
      <c r="G2700" s="4" t="n">
        <f aca="false">IF(  AND(  F2699 &lt; E2699,  F2700 &lt; E2700,  E2700 &lt; D2700  ),  1,  0  )</f>
        <v>1</v>
      </c>
      <c r="H2700" s="12" t="n">
        <f aca="false">IF(  AND(  1 = G2700,  OR(  0 = $K2700,  2 = $K2700  )  ),  $C2700,  IF(  AND(  NOT(  "-" = H2699  ),  0 &lt; H2699  ),  H2699,  0  )  )</f>
        <v>1306</v>
      </c>
      <c r="I2700" s="4" t="n">
        <f aca="false">IF(  AND(  E2699 &lt; F2699,  D2700 &lt; E2700,  E2700 &lt; F2700  ),  1,  0  )</f>
        <v>0</v>
      </c>
      <c r="J2700" s="12" t="n">
        <f aca="false">IF(  AND(  1 = I2700,  OR(  0 = $K2700,  1 = $K2700  )  ),  $C2700,  IF(  AND(  NOT(  "-" = J2699  ),  0 &lt; J2699  ),  J2699,  0  )  )</f>
        <v>1109</v>
      </c>
      <c r="K2700" s="13" t="n">
        <f aca="false">IF(  1 = G2699,  1,  IF(  1 = I2699,  2,  IF(  OR(  "-" = K2699,  1 = M2699),  0,  K2699  )  )  )</f>
        <v>1</v>
      </c>
      <c r="L2700" s="12" t="n">
        <f aca="false">IF(  AND(  1 = K2700,  1 = M2700  ),  (C2700 - H2700) * 100,  IF(  AND( 2 = K2700,  1 = M2700  ),  (J2700 - C2700) * 100,  0  )  )</f>
        <v>0</v>
      </c>
      <c r="M2700" s="6" t="n">
        <f aca="false">IF(  OR(  AND(  1 = K2700,  1 = I2700  ),  AND(  2 =K2700,  1 = G2700  )  ),  1,  0  )</f>
        <v>0</v>
      </c>
      <c r="N2700" s="0" t="n">
        <f aca="false">IF(  AND(  1 = M2700,  0 &lt; L2700  ),  1,  0  )</f>
        <v>0</v>
      </c>
    </row>
    <row r="2701" customFormat="false" ht="12.8" hidden="false" customHeight="false" outlineLevel="0" collapsed="false">
      <c r="A2701" s="5" t="n">
        <v>41654</v>
      </c>
      <c r="B2701" s="6" t="n">
        <f aca="false">YEAR(A2701)</f>
        <v>2014</v>
      </c>
      <c r="C2701" s="7" t="n">
        <v>1536</v>
      </c>
      <c r="D2701" s="8" t="n">
        <f aca="false">AVERAGE($C2697:$C2701)</f>
        <v>1564.2</v>
      </c>
      <c r="E2701" s="8" t="n">
        <f aca="false">AVERAGE($C2677:$C2701)</f>
        <v>1374.28</v>
      </c>
      <c r="F2701" s="8" t="n">
        <f aca="false">AVERAGE($C2627:$C2701)</f>
        <v>1252.16</v>
      </c>
      <c r="G2701" s="4" t="n">
        <f aca="false">IF(  AND(  F2700 &lt; E2700,  F2701 &lt; E2701,  E2701 &lt; D2701  ),  1,  0  )</f>
        <v>1</v>
      </c>
      <c r="H2701" s="12" t="n">
        <f aca="false">IF(  AND(  1 = G2701,  OR(  0 = $K2701,  2 = $K2701  )  ),  $C2701,  IF(  AND(  NOT(  "-" = H2700  ),  0 &lt; H2700  ),  H2700,  0  )  )</f>
        <v>1306</v>
      </c>
      <c r="I2701" s="4" t="n">
        <f aca="false">IF(  AND(  E2700 &lt; F2700,  D2701 &lt; E2701,  E2701 &lt; F2701  ),  1,  0  )</f>
        <v>0</v>
      </c>
      <c r="J2701" s="12" t="n">
        <f aca="false">IF(  AND(  1 = I2701,  OR(  0 = $K2701,  1 = $K2701  )  ),  $C2701,  IF(  AND(  NOT(  "-" = J2700  ),  0 &lt; J2700  ),  J2700,  0  )  )</f>
        <v>1109</v>
      </c>
      <c r="K2701" s="13" t="n">
        <f aca="false">IF(  1 = G2700,  1,  IF(  1 = I2700,  2,  IF(  OR(  "-" = K2700,  1 = M2700),  0,  K2700  )  )  )</f>
        <v>1</v>
      </c>
      <c r="L2701" s="12" t="n">
        <f aca="false">IF(  AND(  1 = K2701,  1 = M2701  ),  (C2701 - H2701) * 100,  IF(  AND( 2 = K2701,  1 = M2701  ),  (J2701 - C2701) * 100,  0  )  )</f>
        <v>0</v>
      </c>
      <c r="M2701" s="6" t="n">
        <f aca="false">IF(  OR(  AND(  1 = K2701,  1 = I2701  ),  AND(  2 =K2701,  1 = G2701  )  ),  1,  0  )</f>
        <v>0</v>
      </c>
      <c r="N2701" s="0" t="n">
        <f aca="false">IF(  AND(  1 = M2701,  0 &lt; L2701  ),  1,  0  )</f>
        <v>0</v>
      </c>
    </row>
    <row r="2702" customFormat="false" ht="12.8" hidden="false" customHeight="false" outlineLevel="0" collapsed="false">
      <c r="A2702" s="5" t="n">
        <v>41655</v>
      </c>
      <c r="B2702" s="6" t="n">
        <f aca="false">YEAR(A2702)</f>
        <v>2014</v>
      </c>
      <c r="C2702" s="7" t="n">
        <v>1506</v>
      </c>
      <c r="D2702" s="8" t="n">
        <f aca="false">AVERAGE($C2698:$C2702)</f>
        <v>1548.4</v>
      </c>
      <c r="E2702" s="8" t="n">
        <f aca="false">AVERAGE($C2678:$C2702)</f>
        <v>1384.32</v>
      </c>
      <c r="F2702" s="8" t="n">
        <f aca="false">AVERAGE($C2628:$C2702)</f>
        <v>1256.82666666667</v>
      </c>
      <c r="G2702" s="4" t="n">
        <f aca="false">IF(  AND(  F2701 &lt; E2701,  F2702 &lt; E2702,  E2702 &lt; D2702  ),  1,  0  )</f>
        <v>1</v>
      </c>
      <c r="H2702" s="12" t="n">
        <f aca="false">IF(  AND(  1 = G2702,  OR(  0 = $K2702,  2 = $K2702  )  ),  $C2702,  IF(  AND(  NOT(  "-" = H2701  ),  0 &lt; H2701  ),  H2701,  0  )  )</f>
        <v>1306</v>
      </c>
      <c r="I2702" s="4" t="n">
        <f aca="false">IF(  AND(  E2701 &lt; F2701,  D2702 &lt; E2702,  E2702 &lt; F2702  ),  1,  0  )</f>
        <v>0</v>
      </c>
      <c r="J2702" s="12" t="n">
        <f aca="false">IF(  AND(  1 = I2702,  OR(  0 = $K2702,  1 = $K2702  )  ),  $C2702,  IF(  AND(  NOT(  "-" = J2701  ),  0 &lt; J2701  ),  J2701,  0  )  )</f>
        <v>1109</v>
      </c>
      <c r="K2702" s="13" t="n">
        <f aca="false">IF(  1 = G2701,  1,  IF(  1 = I2701,  2,  IF(  OR(  "-" = K2701,  1 = M2701),  0,  K2701  )  )  )</f>
        <v>1</v>
      </c>
      <c r="L2702" s="12" t="n">
        <f aca="false">IF(  AND(  1 = K2702,  1 = M2702  ),  (C2702 - H2702) * 100,  IF(  AND( 2 = K2702,  1 = M2702  ),  (J2702 - C2702) * 100,  0  )  )</f>
        <v>0</v>
      </c>
      <c r="M2702" s="6" t="n">
        <f aca="false">IF(  OR(  AND(  1 = K2702,  1 = I2702  ),  AND(  2 =K2702,  1 = G2702  )  ),  1,  0  )</f>
        <v>0</v>
      </c>
      <c r="N2702" s="0" t="n">
        <f aca="false">IF(  AND(  1 = M2702,  0 &lt; L2702  ),  1,  0  )</f>
        <v>0</v>
      </c>
    </row>
    <row r="2703" customFormat="false" ht="12.8" hidden="false" customHeight="false" outlineLevel="0" collapsed="false">
      <c r="A2703" s="5" t="n">
        <v>41656</v>
      </c>
      <c r="B2703" s="6" t="n">
        <f aca="false">YEAR(A2703)</f>
        <v>2014</v>
      </c>
      <c r="C2703" s="7" t="n">
        <v>1464.5</v>
      </c>
      <c r="D2703" s="8" t="n">
        <f aca="false">AVERAGE($C2699:$C2703)</f>
        <v>1532.9</v>
      </c>
      <c r="E2703" s="8" t="n">
        <f aca="false">AVERAGE($C2679:$C2703)</f>
        <v>1392.66</v>
      </c>
      <c r="F2703" s="8" t="n">
        <f aca="false">AVERAGE($C2629:$C2703)</f>
        <v>1261.02</v>
      </c>
      <c r="G2703" s="4" t="n">
        <f aca="false">IF(  AND(  F2702 &lt; E2702,  F2703 &lt; E2703,  E2703 &lt; D2703  ),  1,  0  )</f>
        <v>1</v>
      </c>
      <c r="H2703" s="12" t="n">
        <f aca="false">IF(  AND(  1 = G2703,  OR(  0 = $K2703,  2 = $K2703  )  ),  $C2703,  IF(  AND(  NOT(  "-" = H2702  ),  0 &lt; H2702  ),  H2702,  0  )  )</f>
        <v>1306</v>
      </c>
      <c r="I2703" s="4" t="n">
        <f aca="false">IF(  AND(  E2702 &lt; F2702,  D2703 &lt; E2703,  E2703 &lt; F2703  ),  1,  0  )</f>
        <v>0</v>
      </c>
      <c r="J2703" s="12" t="n">
        <f aca="false">IF(  AND(  1 = I2703,  OR(  0 = $K2703,  1 = $K2703  )  ),  $C2703,  IF(  AND(  NOT(  "-" = J2702  ),  0 &lt; J2702  ),  J2702,  0  )  )</f>
        <v>1109</v>
      </c>
      <c r="K2703" s="13" t="n">
        <f aca="false">IF(  1 = G2702,  1,  IF(  1 = I2702,  2,  IF(  OR(  "-" = K2702,  1 = M2702),  0,  K2702  )  )  )</f>
        <v>1</v>
      </c>
      <c r="L2703" s="12" t="n">
        <f aca="false">IF(  AND(  1 = K2703,  1 = M2703  ),  (C2703 - H2703) * 100,  IF(  AND( 2 = K2703,  1 = M2703  ),  (J2703 - C2703) * 100,  0  )  )</f>
        <v>0</v>
      </c>
      <c r="M2703" s="6" t="n">
        <f aca="false">IF(  OR(  AND(  1 = K2703,  1 = I2703  ),  AND(  2 =K2703,  1 = G2703  )  ),  1,  0  )</f>
        <v>0</v>
      </c>
      <c r="N2703" s="0" t="n">
        <f aca="false">IF(  AND(  1 = M2703,  0 &lt; L2703  ),  1,  0  )</f>
        <v>0</v>
      </c>
    </row>
    <row r="2704" customFormat="false" ht="12.8" hidden="false" customHeight="false" outlineLevel="0" collapsed="false">
      <c r="A2704" s="5" t="n">
        <v>41659</v>
      </c>
      <c r="B2704" s="6" t="n">
        <f aca="false">YEAR(A2704)</f>
        <v>2014</v>
      </c>
      <c r="C2704" s="7" t="n">
        <v>1374.5</v>
      </c>
      <c r="D2704" s="8" t="n">
        <f aca="false">AVERAGE($C2700:$C2704)</f>
        <v>1486.2</v>
      </c>
      <c r="E2704" s="8" t="n">
        <f aca="false">AVERAGE($C2680:$C2704)</f>
        <v>1397.12</v>
      </c>
      <c r="F2704" s="8" t="n">
        <f aca="false">AVERAGE($C2630:$C2704)</f>
        <v>1263.98666666667</v>
      </c>
      <c r="G2704" s="4" t="n">
        <f aca="false">IF(  AND(  F2703 &lt; E2703,  F2704 &lt; E2704,  E2704 &lt; D2704  ),  1,  0  )</f>
        <v>1</v>
      </c>
      <c r="H2704" s="12" t="n">
        <f aca="false">IF(  AND(  1 = G2704,  OR(  0 = $K2704,  2 = $K2704  )  ),  $C2704,  IF(  AND(  NOT(  "-" = H2703  ),  0 &lt; H2703  ),  H2703,  0  )  )</f>
        <v>1306</v>
      </c>
      <c r="I2704" s="4" t="n">
        <f aca="false">IF(  AND(  E2703 &lt; F2703,  D2704 &lt; E2704,  E2704 &lt; F2704  ),  1,  0  )</f>
        <v>0</v>
      </c>
      <c r="J2704" s="12" t="n">
        <f aca="false">IF(  AND(  1 = I2704,  OR(  0 = $K2704,  1 = $K2704  )  ),  $C2704,  IF(  AND(  NOT(  "-" = J2703  ),  0 &lt; J2703  ),  J2703,  0  )  )</f>
        <v>1109</v>
      </c>
      <c r="K2704" s="13" t="n">
        <f aca="false">IF(  1 = G2703,  1,  IF(  1 = I2703,  2,  IF(  OR(  "-" = K2703,  1 = M2703),  0,  K2703  )  )  )</f>
        <v>1</v>
      </c>
      <c r="L2704" s="12" t="n">
        <f aca="false">IF(  AND(  1 = K2704,  1 = M2704  ),  (C2704 - H2704) * 100,  IF(  AND( 2 = K2704,  1 = M2704  ),  (J2704 - C2704) * 100,  0  )  )</f>
        <v>0</v>
      </c>
      <c r="M2704" s="6" t="n">
        <f aca="false">IF(  OR(  AND(  1 = K2704,  1 = I2704  ),  AND(  2 =K2704,  1 = G2704  )  ),  1,  0  )</f>
        <v>0</v>
      </c>
      <c r="N2704" s="0" t="n">
        <f aca="false">IF(  AND(  1 = M2704,  0 &lt; L2704  ),  1,  0  )</f>
        <v>0</v>
      </c>
    </row>
    <row r="2705" customFormat="false" ht="12.8" hidden="false" customHeight="false" outlineLevel="0" collapsed="false">
      <c r="A2705" s="5" t="n">
        <v>41660</v>
      </c>
      <c r="B2705" s="6" t="n">
        <f aca="false">YEAR(A2705)</f>
        <v>2014</v>
      </c>
      <c r="C2705" s="7" t="n">
        <v>1341.5</v>
      </c>
      <c r="D2705" s="8" t="n">
        <f aca="false">AVERAGE($C2701:$C2705)</f>
        <v>1444.5</v>
      </c>
      <c r="E2705" s="8" t="n">
        <f aca="false">AVERAGE($C2681:$C2705)</f>
        <v>1399.7</v>
      </c>
      <c r="F2705" s="8" t="n">
        <f aca="false">AVERAGE($C2631:$C2705)</f>
        <v>1266.56666666667</v>
      </c>
      <c r="G2705" s="4" t="n">
        <f aca="false">IF(  AND(  F2704 &lt; E2704,  F2705 &lt; E2705,  E2705 &lt; D2705  ),  1,  0  )</f>
        <v>1</v>
      </c>
      <c r="H2705" s="12" t="n">
        <f aca="false">IF(  AND(  1 = G2705,  OR(  0 = $K2705,  2 = $K2705  )  ),  $C2705,  IF(  AND(  NOT(  "-" = H2704  ),  0 &lt; H2704  ),  H2704,  0  )  )</f>
        <v>1306</v>
      </c>
      <c r="I2705" s="4" t="n">
        <f aca="false">IF(  AND(  E2704 &lt; F2704,  D2705 &lt; E2705,  E2705 &lt; F2705  ),  1,  0  )</f>
        <v>0</v>
      </c>
      <c r="J2705" s="12" t="n">
        <f aca="false">IF(  AND(  1 = I2705,  OR(  0 = $K2705,  1 = $K2705  )  ),  $C2705,  IF(  AND(  NOT(  "-" = J2704  ),  0 &lt; J2704  ),  J2704,  0  )  )</f>
        <v>1109</v>
      </c>
      <c r="K2705" s="13" t="n">
        <f aca="false">IF(  1 = G2704,  1,  IF(  1 = I2704,  2,  IF(  OR(  "-" = K2704,  1 = M2704),  0,  K2704  )  )  )</f>
        <v>1</v>
      </c>
      <c r="L2705" s="12" t="n">
        <f aca="false">IF(  AND(  1 = K2705,  1 = M2705  ),  (C2705 - H2705) * 100,  IF(  AND( 2 = K2705,  1 = M2705  ),  (J2705 - C2705) * 100,  0  )  )</f>
        <v>0</v>
      </c>
      <c r="M2705" s="6" t="n">
        <f aca="false">IF(  OR(  AND(  1 = K2705,  1 = I2705  ),  AND(  2 =K2705,  1 = G2705  )  ),  1,  0  )</f>
        <v>0</v>
      </c>
      <c r="N2705" s="0" t="n">
        <f aca="false">IF(  AND(  1 = M2705,  0 &lt; L2705  ),  1,  0  )</f>
        <v>0</v>
      </c>
    </row>
    <row r="2706" customFormat="false" ht="12.8" hidden="false" customHeight="false" outlineLevel="0" collapsed="false">
      <c r="A2706" s="5" t="n">
        <v>41661</v>
      </c>
      <c r="B2706" s="6" t="n">
        <f aca="false">YEAR(A2706)</f>
        <v>2014</v>
      </c>
      <c r="C2706" s="7" t="n">
        <v>1402.5</v>
      </c>
      <c r="D2706" s="8" t="n">
        <f aca="false">AVERAGE($C2702:$C2706)</f>
        <v>1417.8</v>
      </c>
      <c r="E2706" s="8" t="n">
        <f aca="false">AVERAGE($C2682:$C2706)</f>
        <v>1404.24</v>
      </c>
      <c r="F2706" s="8" t="n">
        <f aca="false">AVERAGE($C2632:$C2706)</f>
        <v>1270.04</v>
      </c>
      <c r="G2706" s="4" t="n">
        <f aca="false">IF(  AND(  F2705 &lt; E2705,  F2706 &lt; E2706,  E2706 &lt; D2706  ),  1,  0  )</f>
        <v>1</v>
      </c>
      <c r="H2706" s="12" t="n">
        <f aca="false">IF(  AND(  1 = G2706,  OR(  0 = $K2706,  2 = $K2706  )  ),  $C2706,  IF(  AND(  NOT(  "-" = H2705  ),  0 &lt; H2705  ),  H2705,  0  )  )</f>
        <v>1306</v>
      </c>
      <c r="I2706" s="4" t="n">
        <f aca="false">IF(  AND(  E2705 &lt; F2705,  D2706 &lt; E2706,  E2706 &lt; F2706  ),  1,  0  )</f>
        <v>0</v>
      </c>
      <c r="J2706" s="12" t="n">
        <f aca="false">IF(  AND(  1 = I2706,  OR(  0 = $K2706,  1 = $K2706  )  ),  $C2706,  IF(  AND(  NOT(  "-" = J2705  ),  0 &lt; J2705  ),  J2705,  0  )  )</f>
        <v>1109</v>
      </c>
      <c r="K2706" s="13" t="n">
        <f aca="false">IF(  1 = G2705,  1,  IF(  1 = I2705,  2,  IF(  OR(  "-" = K2705,  1 = M2705),  0,  K2705  )  )  )</f>
        <v>1</v>
      </c>
      <c r="L2706" s="12" t="n">
        <f aca="false">IF(  AND(  1 = K2706,  1 = M2706  ),  (C2706 - H2706) * 100,  IF(  AND( 2 = K2706,  1 = M2706  ),  (J2706 - C2706) * 100,  0  )  )</f>
        <v>0</v>
      </c>
      <c r="M2706" s="6" t="n">
        <f aca="false">IF(  OR(  AND(  1 = K2706,  1 = I2706  ),  AND(  2 =K2706,  1 = G2706  )  ),  1,  0  )</f>
        <v>0</v>
      </c>
      <c r="N2706" s="0" t="n">
        <f aca="false">IF(  AND(  1 = M2706,  0 &lt; L2706  ),  1,  0  )</f>
        <v>0</v>
      </c>
    </row>
    <row r="2707" customFormat="false" ht="12.8" hidden="false" customHeight="false" outlineLevel="0" collapsed="false">
      <c r="A2707" s="5" t="n">
        <v>41662</v>
      </c>
      <c r="B2707" s="6" t="n">
        <f aca="false">YEAR(A2707)</f>
        <v>2014</v>
      </c>
      <c r="C2707" s="7" t="n">
        <v>1385</v>
      </c>
      <c r="D2707" s="8" t="n">
        <f aca="false">AVERAGE($C2703:$C2707)</f>
        <v>1393.6</v>
      </c>
      <c r="E2707" s="8" t="n">
        <f aca="false">AVERAGE($C2683:$C2707)</f>
        <v>1408.76</v>
      </c>
      <c r="F2707" s="8" t="n">
        <f aca="false">AVERAGE($C2633:$C2707)</f>
        <v>1273.66666666667</v>
      </c>
      <c r="G2707" s="4" t="n">
        <f aca="false">IF(  AND(  F2706 &lt; E2706,  F2707 &lt; E2707,  E2707 &lt; D2707  ),  1,  0  )</f>
        <v>0</v>
      </c>
      <c r="H2707" s="12" t="n">
        <f aca="false">IF(  AND(  1 = G2707,  OR(  0 = $K2707,  2 = $K2707  )  ),  $C2707,  IF(  AND(  NOT(  "-" = H2706  ),  0 &lt; H2706  ),  H2706,  0  )  )</f>
        <v>1306</v>
      </c>
      <c r="I2707" s="4" t="n">
        <f aca="false">IF(  AND(  E2706 &lt; F2706,  D2707 &lt; E2707,  E2707 &lt; F2707  ),  1,  0  )</f>
        <v>0</v>
      </c>
      <c r="J2707" s="12" t="n">
        <f aca="false">IF(  AND(  1 = I2707,  OR(  0 = $K2707,  1 = $K2707  )  ),  $C2707,  IF(  AND(  NOT(  "-" = J2706  ),  0 &lt; J2706  ),  J2706,  0  )  )</f>
        <v>1109</v>
      </c>
      <c r="K2707" s="13" t="n">
        <f aca="false">IF(  1 = G2706,  1,  IF(  1 = I2706,  2,  IF(  OR(  "-" = K2706,  1 = M2706),  0,  K2706  )  )  )</f>
        <v>1</v>
      </c>
      <c r="L2707" s="12" t="n">
        <f aca="false">IF(  AND(  1 = K2707,  1 = M2707  ),  (C2707 - H2707) * 100,  IF(  AND( 2 = K2707,  1 = M2707  ),  (J2707 - C2707) * 100,  0  )  )</f>
        <v>0</v>
      </c>
      <c r="M2707" s="6" t="n">
        <f aca="false">IF(  OR(  AND(  1 = K2707,  1 = I2707  ),  AND(  2 =K2707,  1 = G2707  )  ),  1,  0  )</f>
        <v>0</v>
      </c>
      <c r="N2707" s="0" t="n">
        <f aca="false">IF(  AND(  1 = M2707,  0 &lt; L2707  ),  1,  0  )</f>
        <v>0</v>
      </c>
    </row>
    <row r="2708" customFormat="false" ht="12.8" hidden="false" customHeight="false" outlineLevel="0" collapsed="false">
      <c r="A2708" s="5" t="n">
        <v>41663</v>
      </c>
      <c r="B2708" s="6" t="n">
        <f aca="false">YEAR(A2708)</f>
        <v>2014</v>
      </c>
      <c r="C2708" s="7" t="n">
        <v>1356</v>
      </c>
      <c r="D2708" s="8" t="n">
        <f aca="false">AVERAGE($C2704:$C2708)</f>
        <v>1371.9</v>
      </c>
      <c r="E2708" s="8" t="n">
        <f aca="false">AVERAGE($C2684:$C2708)</f>
        <v>1412.2</v>
      </c>
      <c r="F2708" s="8" t="n">
        <f aca="false">AVERAGE($C2634:$C2708)</f>
        <v>1276.85333333333</v>
      </c>
      <c r="G2708" s="4" t="n">
        <f aca="false">IF(  AND(  F2707 &lt; E2707,  F2708 &lt; E2708,  E2708 &lt; D2708  ),  1,  0  )</f>
        <v>0</v>
      </c>
      <c r="H2708" s="12" t="n">
        <f aca="false">IF(  AND(  1 = G2708,  OR(  0 = $K2708,  2 = $K2708  )  ),  $C2708,  IF(  AND(  NOT(  "-" = H2707  ),  0 &lt; H2707  ),  H2707,  0  )  )</f>
        <v>1306</v>
      </c>
      <c r="I2708" s="4" t="n">
        <f aca="false">IF(  AND(  E2707 &lt; F2707,  D2708 &lt; E2708,  E2708 &lt; F2708  ),  1,  0  )</f>
        <v>0</v>
      </c>
      <c r="J2708" s="12" t="n">
        <f aca="false">IF(  AND(  1 = I2708,  OR(  0 = $K2708,  1 = $K2708  )  ),  $C2708,  IF(  AND(  NOT(  "-" = J2707  ),  0 &lt; J2707  ),  J2707,  0  )  )</f>
        <v>1109</v>
      </c>
      <c r="K2708" s="13" t="n">
        <f aca="false">IF(  1 = G2707,  1,  IF(  1 = I2707,  2,  IF(  OR(  "-" = K2707,  1 = M2707),  0,  K2707  )  )  )</f>
        <v>1</v>
      </c>
      <c r="L2708" s="12" t="n">
        <f aca="false">IF(  AND(  1 = K2708,  1 = M2708  ),  (C2708 - H2708) * 100,  IF(  AND( 2 = K2708,  1 = M2708  ),  (J2708 - C2708) * 100,  0  )  )</f>
        <v>0</v>
      </c>
      <c r="M2708" s="6" t="n">
        <f aca="false">IF(  OR(  AND(  1 = K2708,  1 = I2708  ),  AND(  2 =K2708,  1 = G2708  )  ),  1,  0  )</f>
        <v>0</v>
      </c>
      <c r="N2708" s="0" t="n">
        <f aca="false">IF(  AND(  1 = M2708,  0 &lt; L2708  ),  1,  0  )</f>
        <v>0</v>
      </c>
    </row>
    <row r="2709" customFormat="false" ht="12.8" hidden="false" customHeight="false" outlineLevel="0" collapsed="false">
      <c r="A2709" s="5" t="n">
        <v>41666</v>
      </c>
      <c r="B2709" s="6" t="n">
        <f aca="false">YEAR(A2709)</f>
        <v>2014</v>
      </c>
      <c r="C2709" s="7" t="n">
        <v>1326</v>
      </c>
      <c r="D2709" s="8" t="n">
        <f aca="false">AVERAGE($C2705:$C2709)</f>
        <v>1362.2</v>
      </c>
      <c r="E2709" s="8" t="n">
        <f aca="false">AVERAGE($C2685:$C2709)</f>
        <v>1414.92</v>
      </c>
      <c r="F2709" s="8" t="n">
        <f aca="false">AVERAGE($C2635:$C2709)</f>
        <v>1280.04</v>
      </c>
      <c r="G2709" s="4" t="n">
        <f aca="false">IF(  AND(  F2708 &lt; E2708,  F2709 &lt; E2709,  E2709 &lt; D2709  ),  1,  0  )</f>
        <v>0</v>
      </c>
      <c r="H2709" s="12" t="n">
        <f aca="false">IF(  AND(  1 = G2709,  OR(  0 = $K2709,  2 = $K2709  )  ),  $C2709,  IF(  AND(  NOT(  "-" = H2708  ),  0 &lt; H2708  ),  H2708,  0  )  )</f>
        <v>1306</v>
      </c>
      <c r="I2709" s="4" t="n">
        <f aca="false">IF(  AND(  E2708 &lt; F2708,  D2709 &lt; E2709,  E2709 &lt; F2709  ),  1,  0  )</f>
        <v>0</v>
      </c>
      <c r="J2709" s="12" t="n">
        <f aca="false">IF(  AND(  1 = I2709,  OR(  0 = $K2709,  1 = $K2709  )  ),  $C2709,  IF(  AND(  NOT(  "-" = J2708  ),  0 &lt; J2708  ),  J2708,  0  )  )</f>
        <v>1109</v>
      </c>
      <c r="K2709" s="13" t="n">
        <f aca="false">IF(  1 = G2708,  1,  IF(  1 = I2708,  2,  IF(  OR(  "-" = K2708,  1 = M2708),  0,  K2708  )  )  )</f>
        <v>1</v>
      </c>
      <c r="L2709" s="12" t="n">
        <f aca="false">IF(  AND(  1 = K2709,  1 = M2709  ),  (C2709 - H2709) * 100,  IF(  AND( 2 = K2709,  1 = M2709  ),  (J2709 - C2709) * 100,  0  )  )</f>
        <v>0</v>
      </c>
      <c r="M2709" s="6" t="n">
        <f aca="false">IF(  OR(  AND(  1 = K2709,  1 = I2709  ),  AND(  2 =K2709,  1 = G2709  )  ),  1,  0  )</f>
        <v>0</v>
      </c>
      <c r="N2709" s="0" t="n">
        <f aca="false">IF(  AND(  1 = M2709,  0 &lt; L2709  ),  1,  0  )</f>
        <v>0</v>
      </c>
    </row>
    <row r="2710" customFormat="false" ht="12.8" hidden="false" customHeight="false" outlineLevel="0" collapsed="false">
      <c r="A2710" s="5" t="n">
        <v>41667</v>
      </c>
      <c r="B2710" s="6" t="n">
        <f aca="false">YEAR(A2710)</f>
        <v>2014</v>
      </c>
      <c r="C2710" s="7" t="n">
        <v>1272</v>
      </c>
      <c r="D2710" s="8" t="n">
        <f aca="false">AVERAGE($C2706:$C2710)</f>
        <v>1348.3</v>
      </c>
      <c r="E2710" s="8" t="n">
        <f aca="false">AVERAGE($C2686:$C2710)</f>
        <v>1415.68</v>
      </c>
      <c r="F2710" s="8" t="n">
        <f aca="false">AVERAGE($C2636:$C2710)</f>
        <v>1282.48</v>
      </c>
      <c r="G2710" s="4" t="n">
        <f aca="false">IF(  AND(  F2709 &lt; E2709,  F2710 &lt; E2710,  E2710 &lt; D2710  ),  1,  0  )</f>
        <v>0</v>
      </c>
      <c r="H2710" s="12" t="n">
        <f aca="false">IF(  AND(  1 = G2710,  OR(  0 = $K2710,  2 = $K2710  )  ),  $C2710,  IF(  AND(  NOT(  "-" = H2709  ),  0 &lt; H2709  ),  H2709,  0  )  )</f>
        <v>1306</v>
      </c>
      <c r="I2710" s="4" t="n">
        <f aca="false">IF(  AND(  E2709 &lt; F2709,  D2710 &lt; E2710,  E2710 &lt; F2710  ),  1,  0  )</f>
        <v>0</v>
      </c>
      <c r="J2710" s="12" t="n">
        <f aca="false">IF(  AND(  1 = I2710,  OR(  0 = $K2710,  1 = $K2710  )  ),  $C2710,  IF(  AND(  NOT(  "-" = J2709  ),  0 &lt; J2709  ),  J2709,  0  )  )</f>
        <v>1109</v>
      </c>
      <c r="K2710" s="13" t="n">
        <f aca="false">IF(  1 = G2709,  1,  IF(  1 = I2709,  2,  IF(  OR(  "-" = K2709,  1 = M2709),  0,  K2709  )  )  )</f>
        <v>1</v>
      </c>
      <c r="L2710" s="12" t="n">
        <f aca="false">IF(  AND(  1 = K2710,  1 = M2710  ),  (C2710 - H2710) * 100,  IF(  AND( 2 = K2710,  1 = M2710  ),  (J2710 - C2710) * 100,  0  )  )</f>
        <v>0</v>
      </c>
      <c r="M2710" s="6" t="n">
        <f aca="false">IF(  OR(  AND(  1 = K2710,  1 = I2710  ),  AND(  2 =K2710,  1 = G2710  )  ),  1,  0  )</f>
        <v>0</v>
      </c>
      <c r="N2710" s="0" t="n">
        <f aca="false">IF(  AND(  1 = M2710,  0 &lt; L2710  ),  1,  0  )</f>
        <v>0</v>
      </c>
    </row>
    <row r="2711" customFormat="false" ht="12.8" hidden="false" customHeight="false" outlineLevel="0" collapsed="false">
      <c r="A2711" s="5" t="n">
        <v>41668</v>
      </c>
      <c r="B2711" s="6" t="n">
        <f aca="false">YEAR(A2711)</f>
        <v>2014</v>
      </c>
      <c r="C2711" s="7" t="n">
        <v>1288</v>
      </c>
      <c r="D2711" s="8" t="n">
        <f aca="false">AVERAGE($C2707:$C2711)</f>
        <v>1325.4</v>
      </c>
      <c r="E2711" s="8" t="n">
        <f aca="false">AVERAGE($C2687:$C2711)</f>
        <v>1416.64</v>
      </c>
      <c r="F2711" s="8" t="n">
        <f aca="false">AVERAGE($C2637:$C2711)</f>
        <v>1285</v>
      </c>
      <c r="G2711" s="4" t="n">
        <f aca="false">IF(  AND(  F2710 &lt; E2710,  F2711 &lt; E2711,  E2711 &lt; D2711  ),  1,  0  )</f>
        <v>0</v>
      </c>
      <c r="H2711" s="12" t="n">
        <f aca="false">IF(  AND(  1 = G2711,  OR(  0 = $K2711,  2 = $K2711  )  ),  $C2711,  IF(  AND(  NOT(  "-" = H2710  ),  0 &lt; H2710  ),  H2710,  0  )  )</f>
        <v>1306</v>
      </c>
      <c r="I2711" s="4" t="n">
        <f aca="false">IF(  AND(  E2710 &lt; F2710,  D2711 &lt; E2711,  E2711 &lt; F2711  ),  1,  0  )</f>
        <v>0</v>
      </c>
      <c r="J2711" s="12" t="n">
        <f aca="false">IF(  AND(  1 = I2711,  OR(  0 = $K2711,  1 = $K2711  )  ),  $C2711,  IF(  AND(  NOT(  "-" = J2710  ),  0 &lt; J2710  ),  J2710,  0  )  )</f>
        <v>1109</v>
      </c>
      <c r="K2711" s="13" t="n">
        <f aca="false">IF(  1 = G2710,  1,  IF(  1 = I2710,  2,  IF(  OR(  "-" = K2710,  1 = M2710),  0,  K2710  )  )  )</f>
        <v>1</v>
      </c>
      <c r="L2711" s="12" t="n">
        <f aca="false">IF(  AND(  1 = K2711,  1 = M2711  ),  (C2711 - H2711) * 100,  IF(  AND( 2 = K2711,  1 = M2711  ),  (J2711 - C2711) * 100,  0  )  )</f>
        <v>0</v>
      </c>
      <c r="M2711" s="6" t="n">
        <f aca="false">IF(  OR(  AND(  1 = K2711,  1 = I2711  ),  AND(  2 =K2711,  1 = G2711  )  ),  1,  0  )</f>
        <v>0</v>
      </c>
      <c r="N2711" s="0" t="n">
        <f aca="false">IF(  AND(  1 = M2711,  0 &lt; L2711  ),  1,  0  )</f>
        <v>0</v>
      </c>
    </row>
    <row r="2712" customFormat="false" ht="12.8" hidden="false" customHeight="false" outlineLevel="0" collapsed="false">
      <c r="A2712" s="5" t="n">
        <v>41669</v>
      </c>
      <c r="B2712" s="6" t="n">
        <f aca="false">YEAR(A2712)</f>
        <v>2014</v>
      </c>
      <c r="C2712" s="7" t="n">
        <v>1232.5</v>
      </c>
      <c r="D2712" s="8" t="n">
        <f aca="false">AVERAGE($C2708:$C2712)</f>
        <v>1294.9</v>
      </c>
      <c r="E2712" s="8" t="n">
        <f aca="false">AVERAGE($C2688:$C2712)</f>
        <v>1413.82</v>
      </c>
      <c r="F2712" s="8" t="n">
        <f aca="false">AVERAGE($C2638:$C2712)</f>
        <v>1287.03333333333</v>
      </c>
      <c r="G2712" s="4" t="n">
        <f aca="false">IF(  AND(  F2711 &lt; E2711,  F2712 &lt; E2712,  E2712 &lt; D2712  ),  1,  0  )</f>
        <v>0</v>
      </c>
      <c r="H2712" s="12" t="n">
        <f aca="false">IF(  AND(  1 = G2712,  OR(  0 = $K2712,  2 = $K2712  )  ),  $C2712,  IF(  AND(  NOT(  "-" = H2711  ),  0 &lt; H2711  ),  H2711,  0  )  )</f>
        <v>1306</v>
      </c>
      <c r="I2712" s="4" t="n">
        <f aca="false">IF(  AND(  E2711 &lt; F2711,  D2712 &lt; E2712,  E2712 &lt; F2712  ),  1,  0  )</f>
        <v>0</v>
      </c>
      <c r="J2712" s="12" t="n">
        <f aca="false">IF(  AND(  1 = I2712,  OR(  0 = $K2712,  1 = $K2712  )  ),  $C2712,  IF(  AND(  NOT(  "-" = J2711  ),  0 &lt; J2711  ),  J2711,  0  )  )</f>
        <v>1109</v>
      </c>
      <c r="K2712" s="13" t="n">
        <f aca="false">IF(  1 = G2711,  1,  IF(  1 = I2711,  2,  IF(  OR(  "-" = K2711,  1 = M2711),  0,  K2711  )  )  )</f>
        <v>1</v>
      </c>
      <c r="L2712" s="12" t="n">
        <f aca="false">IF(  AND(  1 = K2712,  1 = M2712  ),  (C2712 - H2712) * 100,  IF(  AND( 2 = K2712,  1 = M2712  ),  (J2712 - C2712) * 100,  0  )  )</f>
        <v>0</v>
      </c>
      <c r="M2712" s="6" t="n">
        <f aca="false">IF(  OR(  AND(  1 = K2712,  1 = I2712  ),  AND(  2 =K2712,  1 = G2712  )  ),  1,  0  )</f>
        <v>0</v>
      </c>
      <c r="N2712" s="0" t="n">
        <f aca="false">IF(  AND(  1 = M2712,  0 &lt; L2712  ),  1,  0  )</f>
        <v>0</v>
      </c>
    </row>
    <row r="2713" customFormat="false" ht="12.8" hidden="false" customHeight="false" outlineLevel="0" collapsed="false">
      <c r="A2713" s="5" t="n">
        <v>41670</v>
      </c>
      <c r="B2713" s="6" t="n">
        <f aca="false">YEAR(A2713)</f>
        <v>2014</v>
      </c>
      <c r="C2713" s="7" t="n">
        <v>1215</v>
      </c>
      <c r="D2713" s="8" t="n">
        <f aca="false">AVERAGE($C2709:$C2713)</f>
        <v>1266.7</v>
      </c>
      <c r="E2713" s="8" t="n">
        <f aca="false">AVERAGE($C2689:$C2713)</f>
        <v>1407.7</v>
      </c>
      <c r="F2713" s="8" t="n">
        <f aca="false">AVERAGE($C2639:$C2713)</f>
        <v>1288.74</v>
      </c>
      <c r="G2713" s="4" t="n">
        <f aca="false">IF(  AND(  F2712 &lt; E2712,  F2713 &lt; E2713,  E2713 &lt; D2713  ),  1,  0  )</f>
        <v>0</v>
      </c>
      <c r="H2713" s="12" t="n">
        <f aca="false">IF(  AND(  1 = G2713,  OR(  0 = $K2713,  2 = $K2713  )  ),  $C2713,  IF(  AND(  NOT(  "-" = H2712  ),  0 &lt; H2712  ),  H2712,  0  )  )</f>
        <v>1306</v>
      </c>
      <c r="I2713" s="4" t="n">
        <f aca="false">IF(  AND(  E2712 &lt; F2712,  D2713 &lt; E2713,  E2713 &lt; F2713  ),  1,  0  )</f>
        <v>0</v>
      </c>
      <c r="J2713" s="12" t="n">
        <f aca="false">IF(  AND(  1 = I2713,  OR(  0 = $K2713,  1 = $K2713  )  ),  $C2713,  IF(  AND(  NOT(  "-" = J2712  ),  0 &lt; J2712  ),  J2712,  0  )  )</f>
        <v>1109</v>
      </c>
      <c r="K2713" s="13" t="n">
        <f aca="false">IF(  1 = G2712,  1,  IF(  1 = I2712,  2,  IF(  OR(  "-" = K2712,  1 = M2712),  0,  K2712  )  )  )</f>
        <v>1</v>
      </c>
      <c r="L2713" s="12" t="n">
        <f aca="false">IF(  AND(  1 = K2713,  1 = M2713  ),  (C2713 - H2713) * 100,  IF(  AND( 2 = K2713,  1 = M2713  ),  (J2713 - C2713) * 100,  0  )  )</f>
        <v>0</v>
      </c>
      <c r="M2713" s="6" t="n">
        <f aca="false">IF(  OR(  AND(  1 = K2713,  1 = I2713  ),  AND(  2 =K2713,  1 = G2713  )  ),  1,  0  )</f>
        <v>0</v>
      </c>
      <c r="N2713" s="0" t="n">
        <f aca="false">IF(  AND(  1 = M2713,  0 &lt; L2713  ),  1,  0  )</f>
        <v>0</v>
      </c>
    </row>
    <row r="2714" customFormat="false" ht="12.8" hidden="false" customHeight="false" outlineLevel="0" collapsed="false">
      <c r="A2714" s="5" t="n">
        <v>41673</v>
      </c>
      <c r="B2714" s="6" t="n">
        <f aca="false">YEAR(A2714)</f>
        <v>2014</v>
      </c>
      <c r="C2714" s="7" t="n">
        <v>1202.5</v>
      </c>
      <c r="D2714" s="8" t="n">
        <f aca="false">AVERAGE($C2710:$C2714)</f>
        <v>1242</v>
      </c>
      <c r="E2714" s="8" t="n">
        <f aca="false">AVERAGE($C2690:$C2714)</f>
        <v>1400.68</v>
      </c>
      <c r="F2714" s="8" t="n">
        <f aca="false">AVERAGE($C2640:$C2714)</f>
        <v>1290.10666666667</v>
      </c>
      <c r="G2714" s="4" t="n">
        <f aca="false">IF(  AND(  F2713 &lt; E2713,  F2714 &lt; E2714,  E2714 &lt; D2714  ),  1,  0  )</f>
        <v>0</v>
      </c>
      <c r="H2714" s="12" t="n">
        <f aca="false">IF(  AND(  1 = G2714,  OR(  0 = $K2714,  2 = $K2714  )  ),  $C2714,  IF(  AND(  NOT(  "-" = H2713  ),  0 &lt; H2713  ),  H2713,  0  )  )</f>
        <v>1306</v>
      </c>
      <c r="I2714" s="4" t="n">
        <f aca="false">IF(  AND(  E2713 &lt; F2713,  D2714 &lt; E2714,  E2714 &lt; F2714  ),  1,  0  )</f>
        <v>0</v>
      </c>
      <c r="J2714" s="12" t="n">
        <f aca="false">IF(  AND(  1 = I2714,  OR(  0 = $K2714,  1 = $K2714  )  ),  $C2714,  IF(  AND(  NOT(  "-" = J2713  ),  0 &lt; J2713  ),  J2713,  0  )  )</f>
        <v>1109</v>
      </c>
      <c r="K2714" s="13" t="n">
        <f aca="false">IF(  1 = G2713,  1,  IF(  1 = I2713,  2,  IF(  OR(  "-" = K2713,  1 = M2713),  0,  K2713  )  )  )</f>
        <v>1</v>
      </c>
      <c r="L2714" s="12" t="n">
        <f aca="false">IF(  AND(  1 = K2714,  1 = M2714  ),  (C2714 - H2714) * 100,  IF(  AND( 2 = K2714,  1 = M2714  ),  (J2714 - C2714) * 100,  0  )  )</f>
        <v>0</v>
      </c>
      <c r="M2714" s="6" t="n">
        <f aca="false">IF(  OR(  AND(  1 = K2714,  1 = I2714  ),  AND(  2 =K2714,  1 = G2714  )  ),  1,  0  )</f>
        <v>0</v>
      </c>
      <c r="N2714" s="0" t="n">
        <f aca="false">IF(  AND(  1 = M2714,  0 &lt; L2714  ),  1,  0  )</f>
        <v>0</v>
      </c>
    </row>
    <row r="2715" customFormat="false" ht="12.8" hidden="false" customHeight="false" outlineLevel="0" collapsed="false">
      <c r="A2715" s="5" t="n">
        <v>41674</v>
      </c>
      <c r="B2715" s="6" t="n">
        <f aca="false">YEAR(A2715)</f>
        <v>2014</v>
      </c>
      <c r="C2715" s="7" t="n">
        <v>1190</v>
      </c>
      <c r="D2715" s="8" t="n">
        <f aca="false">AVERAGE($C2711:$C2715)</f>
        <v>1225.6</v>
      </c>
      <c r="E2715" s="8" t="n">
        <f aca="false">AVERAGE($C2691:$C2715)</f>
        <v>1392.68</v>
      </c>
      <c r="F2715" s="8" t="n">
        <f aca="false">AVERAGE($C2641:$C2715)</f>
        <v>1290.97333333333</v>
      </c>
      <c r="G2715" s="4" t="n">
        <f aca="false">IF(  AND(  F2714 &lt; E2714,  F2715 &lt; E2715,  E2715 &lt; D2715  ),  1,  0  )</f>
        <v>0</v>
      </c>
      <c r="H2715" s="12" t="n">
        <f aca="false">IF(  AND(  1 = G2715,  OR(  0 = $K2715,  2 = $K2715  )  ),  $C2715,  IF(  AND(  NOT(  "-" = H2714  ),  0 &lt; H2714  ),  H2714,  0  )  )</f>
        <v>1306</v>
      </c>
      <c r="I2715" s="4" t="n">
        <f aca="false">IF(  AND(  E2714 &lt; F2714,  D2715 &lt; E2715,  E2715 &lt; F2715  ),  1,  0  )</f>
        <v>0</v>
      </c>
      <c r="J2715" s="12" t="n">
        <f aca="false">IF(  AND(  1 = I2715,  OR(  0 = $K2715,  1 = $K2715  )  ),  $C2715,  IF(  AND(  NOT(  "-" = J2714  ),  0 &lt; J2714  ),  J2714,  0  )  )</f>
        <v>1109</v>
      </c>
      <c r="K2715" s="13" t="n">
        <f aca="false">IF(  1 = G2714,  1,  IF(  1 = I2714,  2,  IF(  OR(  "-" = K2714,  1 = M2714),  0,  K2714  )  )  )</f>
        <v>1</v>
      </c>
      <c r="L2715" s="12" t="n">
        <f aca="false">IF(  AND(  1 = K2715,  1 = M2715  ),  (C2715 - H2715) * 100,  IF(  AND( 2 = K2715,  1 = M2715  ),  (J2715 - C2715) * 100,  0  )  )</f>
        <v>0</v>
      </c>
      <c r="M2715" s="6" t="n">
        <f aca="false">IF(  OR(  AND(  1 = K2715,  1 = I2715  ),  AND(  2 =K2715,  1 = G2715  )  ),  1,  0  )</f>
        <v>0</v>
      </c>
      <c r="N2715" s="0" t="n">
        <f aca="false">IF(  AND(  1 = M2715,  0 &lt; L2715  ),  1,  0  )</f>
        <v>0</v>
      </c>
    </row>
    <row r="2716" customFormat="false" ht="12.8" hidden="false" customHeight="false" outlineLevel="0" collapsed="false">
      <c r="A2716" s="5" t="n">
        <v>41675</v>
      </c>
      <c r="B2716" s="6" t="n">
        <f aca="false">YEAR(A2716)</f>
        <v>2014</v>
      </c>
      <c r="C2716" s="7" t="n">
        <v>1143.5</v>
      </c>
      <c r="D2716" s="8" t="n">
        <f aca="false">AVERAGE($C2712:$C2716)</f>
        <v>1196.7</v>
      </c>
      <c r="E2716" s="8" t="n">
        <f aca="false">AVERAGE($C2692:$C2716)</f>
        <v>1383.18</v>
      </c>
      <c r="F2716" s="8" t="n">
        <f aca="false">AVERAGE($C2642:$C2716)</f>
        <v>1290.99333333333</v>
      </c>
      <c r="G2716" s="4" t="n">
        <f aca="false">IF(  AND(  F2715 &lt; E2715,  F2716 &lt; E2716,  E2716 &lt; D2716  ),  1,  0  )</f>
        <v>0</v>
      </c>
      <c r="H2716" s="12" t="n">
        <f aca="false">IF(  AND(  1 = G2716,  OR(  0 = $K2716,  2 = $K2716  )  ),  $C2716,  IF(  AND(  NOT(  "-" = H2715  ),  0 &lt; H2715  ),  H2715,  0  )  )</f>
        <v>1306</v>
      </c>
      <c r="I2716" s="4" t="n">
        <f aca="false">IF(  AND(  E2715 &lt; F2715,  D2716 &lt; E2716,  E2716 &lt; F2716  ),  1,  0  )</f>
        <v>0</v>
      </c>
      <c r="J2716" s="12" t="n">
        <f aca="false">IF(  AND(  1 = I2716,  OR(  0 = $K2716,  1 = $K2716  )  ),  $C2716,  IF(  AND(  NOT(  "-" = J2715  ),  0 &lt; J2715  ),  J2715,  0  )  )</f>
        <v>1109</v>
      </c>
      <c r="K2716" s="13" t="n">
        <f aca="false">IF(  1 = G2715,  1,  IF(  1 = I2715,  2,  IF(  OR(  "-" = K2715,  1 = M2715),  0,  K2715  )  )  )</f>
        <v>1</v>
      </c>
      <c r="L2716" s="12" t="n">
        <f aca="false">IF(  AND(  1 = K2716,  1 = M2716  ),  (C2716 - H2716) * 100,  IF(  AND( 2 = K2716,  1 = M2716  ),  (J2716 - C2716) * 100,  0  )  )</f>
        <v>0</v>
      </c>
      <c r="M2716" s="6" t="n">
        <f aca="false">IF(  OR(  AND(  1 = K2716,  1 = I2716  ),  AND(  2 =K2716,  1 = G2716  )  ),  1,  0  )</f>
        <v>0</v>
      </c>
      <c r="N2716" s="0" t="n">
        <f aca="false">IF(  AND(  1 = M2716,  0 &lt; L2716  ),  1,  0  )</f>
        <v>0</v>
      </c>
    </row>
    <row r="2717" customFormat="false" ht="12.8" hidden="false" customHeight="false" outlineLevel="0" collapsed="false">
      <c r="A2717" s="5" t="n">
        <v>41676</v>
      </c>
      <c r="B2717" s="6" t="n">
        <f aca="false">YEAR(A2717)</f>
        <v>2014</v>
      </c>
      <c r="C2717" s="7" t="n">
        <v>1128.5</v>
      </c>
      <c r="D2717" s="8" t="n">
        <f aca="false">AVERAGE($C2713:$C2717)</f>
        <v>1175.9</v>
      </c>
      <c r="E2717" s="8" t="n">
        <f aca="false">AVERAGE($C2693:$C2717)</f>
        <v>1372.6</v>
      </c>
      <c r="F2717" s="8" t="n">
        <f aca="false">AVERAGE($C2643:$C2717)</f>
        <v>1291.01333333333</v>
      </c>
      <c r="G2717" s="4" t="n">
        <f aca="false">IF(  AND(  F2716 &lt; E2716,  F2717 &lt; E2717,  E2717 &lt; D2717  ),  1,  0  )</f>
        <v>0</v>
      </c>
      <c r="H2717" s="12" t="n">
        <f aca="false">IF(  AND(  1 = G2717,  OR(  0 = $K2717,  2 = $K2717  )  ),  $C2717,  IF(  AND(  NOT(  "-" = H2716  ),  0 &lt; H2716  ),  H2716,  0  )  )</f>
        <v>1306</v>
      </c>
      <c r="I2717" s="4" t="n">
        <f aca="false">IF(  AND(  E2716 &lt; F2716,  D2717 &lt; E2717,  E2717 &lt; F2717  ),  1,  0  )</f>
        <v>0</v>
      </c>
      <c r="J2717" s="12" t="n">
        <f aca="false">IF(  AND(  1 = I2717,  OR(  0 = $K2717,  1 = $K2717  )  ),  $C2717,  IF(  AND(  NOT(  "-" = J2716  ),  0 &lt; J2716  ),  J2716,  0  )  )</f>
        <v>1109</v>
      </c>
      <c r="K2717" s="13" t="n">
        <f aca="false">IF(  1 = G2716,  1,  IF(  1 = I2716,  2,  IF(  OR(  "-" = K2716,  1 = M2716),  0,  K2716  )  )  )</f>
        <v>1</v>
      </c>
      <c r="L2717" s="12" t="n">
        <f aca="false">IF(  AND(  1 = K2717,  1 = M2717  ),  (C2717 - H2717) * 100,  IF(  AND( 2 = K2717,  1 = M2717  ),  (J2717 - C2717) * 100,  0  )  )</f>
        <v>0</v>
      </c>
      <c r="M2717" s="6" t="n">
        <f aca="false">IF(  OR(  AND(  1 = K2717,  1 = I2717  ),  AND(  2 =K2717,  1 = G2717  )  ),  1,  0  )</f>
        <v>0</v>
      </c>
      <c r="N2717" s="0" t="n">
        <f aca="false">IF(  AND(  1 = M2717,  0 &lt; L2717  ),  1,  0  )</f>
        <v>0</v>
      </c>
    </row>
    <row r="2718" customFormat="false" ht="12.8" hidden="false" customHeight="false" outlineLevel="0" collapsed="false">
      <c r="A2718" s="5" t="n">
        <v>41677</v>
      </c>
      <c r="B2718" s="6" t="n">
        <f aca="false">YEAR(A2718)</f>
        <v>2014</v>
      </c>
      <c r="C2718" s="7" t="n">
        <v>1149</v>
      </c>
      <c r="D2718" s="8" t="n">
        <f aca="false">AVERAGE($C2714:$C2718)</f>
        <v>1162.7</v>
      </c>
      <c r="E2718" s="8" t="n">
        <f aca="false">AVERAGE($C2694:$C2718)</f>
        <v>1362.48</v>
      </c>
      <c r="F2718" s="8" t="n">
        <f aca="false">AVERAGE($C2644:$C2718)</f>
        <v>1291.18666666667</v>
      </c>
      <c r="G2718" s="4" t="n">
        <f aca="false">IF(  AND(  F2717 &lt; E2717,  F2718 &lt; E2718,  E2718 &lt; D2718  ),  1,  0  )</f>
        <v>0</v>
      </c>
      <c r="H2718" s="12" t="n">
        <f aca="false">IF(  AND(  1 = G2718,  OR(  0 = $K2718,  2 = $K2718  )  ),  $C2718,  IF(  AND(  NOT(  "-" = H2717  ),  0 &lt; H2717  ),  H2717,  0  )  )</f>
        <v>1306</v>
      </c>
      <c r="I2718" s="4" t="n">
        <f aca="false">IF(  AND(  E2717 &lt; F2717,  D2718 &lt; E2718,  E2718 &lt; F2718  ),  1,  0  )</f>
        <v>0</v>
      </c>
      <c r="J2718" s="12" t="n">
        <f aca="false">IF(  AND(  1 = I2718,  OR(  0 = $K2718,  1 = $K2718  )  ),  $C2718,  IF(  AND(  NOT(  "-" = J2717  ),  0 &lt; J2717  ),  J2717,  0  )  )</f>
        <v>1109</v>
      </c>
      <c r="K2718" s="13" t="n">
        <f aca="false">IF(  1 = G2717,  1,  IF(  1 = I2717,  2,  IF(  OR(  "-" = K2717,  1 = M2717),  0,  K2717  )  )  )</f>
        <v>1</v>
      </c>
      <c r="L2718" s="12" t="n">
        <f aca="false">IF(  AND(  1 = K2718,  1 = M2718  ),  (C2718 - H2718) * 100,  IF(  AND( 2 = K2718,  1 = M2718  ),  (J2718 - C2718) * 100,  0  )  )</f>
        <v>0</v>
      </c>
      <c r="M2718" s="6" t="n">
        <f aca="false">IF(  OR(  AND(  1 = K2718,  1 = I2718  ),  AND(  2 =K2718,  1 = G2718  )  ),  1,  0  )</f>
        <v>0</v>
      </c>
      <c r="N2718" s="0" t="n">
        <f aca="false">IF(  AND(  1 = M2718,  0 &lt; L2718  ),  1,  0  )</f>
        <v>0</v>
      </c>
    </row>
    <row r="2719" customFormat="false" ht="12.8" hidden="false" customHeight="false" outlineLevel="0" collapsed="false">
      <c r="A2719" s="5" t="n">
        <v>41680</v>
      </c>
      <c r="B2719" s="6" t="n">
        <f aca="false">YEAR(A2719)</f>
        <v>2014</v>
      </c>
      <c r="C2719" s="7" t="n">
        <v>1210.5</v>
      </c>
      <c r="D2719" s="8" t="n">
        <f aca="false">AVERAGE($C2715:$C2719)</f>
        <v>1164.3</v>
      </c>
      <c r="E2719" s="8" t="n">
        <f aca="false">AVERAGE($C2695:$C2719)</f>
        <v>1354.86</v>
      </c>
      <c r="F2719" s="8" t="n">
        <f aca="false">AVERAGE($C2645:$C2719)</f>
        <v>1291.88666666667</v>
      </c>
      <c r="G2719" s="4" t="n">
        <f aca="false">IF(  AND(  F2718 &lt; E2718,  F2719 &lt; E2719,  E2719 &lt; D2719  ),  1,  0  )</f>
        <v>0</v>
      </c>
      <c r="H2719" s="12" t="n">
        <f aca="false">IF(  AND(  1 = G2719,  OR(  0 = $K2719,  2 = $K2719  )  ),  $C2719,  IF(  AND(  NOT(  "-" = H2718  ),  0 &lt; H2718  ),  H2718,  0  )  )</f>
        <v>1306</v>
      </c>
      <c r="I2719" s="4" t="n">
        <f aca="false">IF(  AND(  E2718 &lt; F2718,  D2719 &lt; E2719,  E2719 &lt; F2719  ),  1,  0  )</f>
        <v>0</v>
      </c>
      <c r="J2719" s="12" t="n">
        <f aca="false">IF(  AND(  1 = I2719,  OR(  0 = $K2719,  1 = $K2719  )  ),  $C2719,  IF(  AND(  NOT(  "-" = J2718  ),  0 &lt; J2718  ),  J2718,  0  )  )</f>
        <v>1109</v>
      </c>
      <c r="K2719" s="13" t="n">
        <f aca="false">IF(  1 = G2718,  1,  IF(  1 = I2718,  2,  IF(  OR(  "-" = K2718,  1 = M2718),  0,  K2718  )  )  )</f>
        <v>1</v>
      </c>
      <c r="L2719" s="12" t="n">
        <f aca="false">IF(  AND(  1 = K2719,  1 = M2719  ),  (C2719 - H2719) * 100,  IF(  AND( 2 = K2719,  1 = M2719  ),  (J2719 - C2719) * 100,  0  )  )</f>
        <v>0</v>
      </c>
      <c r="M2719" s="6" t="n">
        <f aca="false">IF(  OR(  AND(  1 = K2719,  1 = I2719  ),  AND(  2 =K2719,  1 = G2719  )  ),  1,  0  )</f>
        <v>0</v>
      </c>
      <c r="N2719" s="0" t="n">
        <f aca="false">IF(  AND(  1 = M2719,  0 &lt; L2719  ),  1,  0  )</f>
        <v>0</v>
      </c>
    </row>
    <row r="2720" customFormat="false" ht="12.8" hidden="false" customHeight="false" outlineLevel="0" collapsed="false">
      <c r="A2720" s="5" t="n">
        <v>41682</v>
      </c>
      <c r="B2720" s="6" t="n">
        <f aca="false">YEAR(A2720)</f>
        <v>2014</v>
      </c>
      <c r="C2720" s="7" t="n">
        <v>1216.5</v>
      </c>
      <c r="D2720" s="8" t="n">
        <f aca="false">AVERAGE($C2716:$C2720)</f>
        <v>1169.6</v>
      </c>
      <c r="E2720" s="8" t="n">
        <f aca="false">AVERAGE($C2696:$C2720)</f>
        <v>1346.24</v>
      </c>
      <c r="F2720" s="8" t="n">
        <f aca="false">AVERAGE($C2646:$C2720)</f>
        <v>1292.81333333333</v>
      </c>
      <c r="G2720" s="4" t="n">
        <f aca="false">IF(  AND(  F2719 &lt; E2719,  F2720 &lt; E2720,  E2720 &lt; D2720  ),  1,  0  )</f>
        <v>0</v>
      </c>
      <c r="H2720" s="12" t="n">
        <f aca="false">IF(  AND(  1 = G2720,  OR(  0 = $K2720,  2 = $K2720  )  ),  $C2720,  IF(  AND(  NOT(  "-" = H2719  ),  0 &lt; H2719  ),  H2719,  0  )  )</f>
        <v>1306</v>
      </c>
      <c r="I2720" s="4" t="n">
        <f aca="false">IF(  AND(  E2719 &lt; F2719,  D2720 &lt; E2720,  E2720 &lt; F2720  ),  1,  0  )</f>
        <v>0</v>
      </c>
      <c r="J2720" s="12" t="n">
        <f aca="false">IF(  AND(  1 = I2720,  OR(  0 = $K2720,  1 = $K2720  )  ),  $C2720,  IF(  AND(  NOT(  "-" = J2719  ),  0 &lt; J2719  ),  J2719,  0  )  )</f>
        <v>1109</v>
      </c>
      <c r="K2720" s="13" t="n">
        <f aca="false">IF(  1 = G2719,  1,  IF(  1 = I2719,  2,  IF(  OR(  "-" = K2719,  1 = M2719),  0,  K2719  )  )  )</f>
        <v>1</v>
      </c>
      <c r="L2720" s="12" t="n">
        <f aca="false">IF(  AND(  1 = K2720,  1 = M2720  ),  (C2720 - H2720) * 100,  IF(  AND( 2 = K2720,  1 = M2720  ),  (J2720 - C2720) * 100,  0  )  )</f>
        <v>0</v>
      </c>
      <c r="M2720" s="6" t="n">
        <f aca="false">IF(  OR(  AND(  1 = K2720,  1 = I2720  ),  AND(  2 =K2720,  1 = G2720  )  ),  1,  0  )</f>
        <v>0</v>
      </c>
      <c r="N2720" s="0" t="n">
        <f aca="false">IF(  AND(  1 = M2720,  0 &lt; L2720  ),  1,  0  )</f>
        <v>0</v>
      </c>
    </row>
    <row r="2721" customFormat="false" ht="12.8" hidden="false" customHeight="false" outlineLevel="0" collapsed="false">
      <c r="A2721" s="5" t="n">
        <v>41683</v>
      </c>
      <c r="B2721" s="6" t="n">
        <f aca="false">YEAR(A2721)</f>
        <v>2014</v>
      </c>
      <c r="C2721" s="7" t="n">
        <v>1171.5</v>
      </c>
      <c r="D2721" s="8" t="n">
        <f aca="false">AVERAGE($C2717:$C2721)</f>
        <v>1175.2</v>
      </c>
      <c r="E2721" s="8" t="n">
        <f aca="false">AVERAGE($C2697:$C2721)</f>
        <v>1335.86</v>
      </c>
      <c r="F2721" s="8" t="n">
        <f aca="false">AVERAGE($C2647:$C2721)</f>
        <v>1292.88666666667</v>
      </c>
      <c r="G2721" s="4" t="n">
        <f aca="false">IF(  AND(  F2720 &lt; E2720,  F2721 &lt; E2721,  E2721 &lt; D2721  ),  1,  0  )</f>
        <v>0</v>
      </c>
      <c r="H2721" s="12" t="n">
        <f aca="false">IF(  AND(  1 = G2721,  OR(  0 = $K2721,  2 = $K2721  )  ),  $C2721,  IF(  AND(  NOT(  "-" = H2720  ),  0 &lt; H2720  ),  H2720,  0  )  )</f>
        <v>1306</v>
      </c>
      <c r="I2721" s="4" t="n">
        <f aca="false">IF(  AND(  E2720 &lt; F2720,  D2721 &lt; E2721,  E2721 &lt; F2721  ),  1,  0  )</f>
        <v>0</v>
      </c>
      <c r="J2721" s="12" t="n">
        <f aca="false">IF(  AND(  1 = I2721,  OR(  0 = $K2721,  1 = $K2721  )  ),  $C2721,  IF(  AND(  NOT(  "-" = J2720  ),  0 &lt; J2720  ),  J2720,  0  )  )</f>
        <v>1109</v>
      </c>
      <c r="K2721" s="13" t="n">
        <f aca="false">IF(  1 = G2720,  1,  IF(  1 = I2720,  2,  IF(  OR(  "-" = K2720,  1 = M2720),  0,  K2720  )  )  )</f>
        <v>1</v>
      </c>
      <c r="L2721" s="12" t="n">
        <f aca="false">IF(  AND(  1 = K2721,  1 = M2721  ),  (C2721 - H2721) * 100,  IF(  AND( 2 = K2721,  1 = M2721  ),  (J2721 - C2721) * 100,  0  )  )</f>
        <v>0</v>
      </c>
      <c r="M2721" s="6" t="n">
        <f aca="false">IF(  OR(  AND(  1 = K2721,  1 = I2721  ),  AND(  2 =K2721,  1 = G2721  )  ),  1,  0  )</f>
        <v>0</v>
      </c>
      <c r="N2721" s="0" t="n">
        <f aca="false">IF(  AND(  1 = M2721,  0 &lt; L2721  ),  1,  0  )</f>
        <v>0</v>
      </c>
    </row>
    <row r="2722" customFormat="false" ht="12.8" hidden="false" customHeight="false" outlineLevel="0" collapsed="false">
      <c r="A2722" s="5" t="n">
        <v>41684</v>
      </c>
      <c r="B2722" s="6" t="n">
        <f aca="false">YEAR(A2722)</f>
        <v>2014</v>
      </c>
      <c r="C2722" s="7" t="n">
        <v>1177</v>
      </c>
      <c r="D2722" s="8" t="n">
        <f aca="false">AVERAGE($C2718:$C2722)</f>
        <v>1184.9</v>
      </c>
      <c r="E2722" s="8" t="n">
        <f aca="false">AVERAGE($C2698:$C2722)</f>
        <v>1319.54</v>
      </c>
      <c r="F2722" s="8" t="n">
        <f aca="false">AVERAGE($C2648:$C2722)</f>
        <v>1293.15333333333</v>
      </c>
      <c r="G2722" s="4" t="n">
        <f aca="false">IF(  AND(  F2721 &lt; E2721,  F2722 &lt; E2722,  E2722 &lt; D2722  ),  1,  0  )</f>
        <v>0</v>
      </c>
      <c r="H2722" s="12" t="n">
        <f aca="false">IF(  AND(  1 = G2722,  OR(  0 = $K2722,  2 = $K2722  )  ),  $C2722,  IF(  AND(  NOT(  "-" = H2721  ),  0 &lt; H2721  ),  H2721,  0  )  )</f>
        <v>1306</v>
      </c>
      <c r="I2722" s="4" t="n">
        <f aca="false">IF(  AND(  E2721 &lt; F2721,  D2722 &lt; E2722,  E2722 &lt; F2722  ),  1,  0  )</f>
        <v>0</v>
      </c>
      <c r="J2722" s="12" t="n">
        <f aca="false">IF(  AND(  1 = I2722,  OR(  0 = $K2722,  1 = $K2722  )  ),  $C2722,  IF(  AND(  NOT(  "-" = J2721  ),  0 &lt; J2721  ),  J2721,  0  )  )</f>
        <v>1109</v>
      </c>
      <c r="K2722" s="13" t="n">
        <f aca="false">IF(  1 = G2721,  1,  IF(  1 = I2721,  2,  IF(  OR(  "-" = K2721,  1 = M2721),  0,  K2721  )  )  )</f>
        <v>1</v>
      </c>
      <c r="L2722" s="12" t="n">
        <f aca="false">IF(  AND(  1 = K2722,  1 = M2722  ),  (C2722 - H2722) * 100,  IF(  AND( 2 = K2722,  1 = M2722  ),  (J2722 - C2722) * 100,  0  )  )</f>
        <v>0</v>
      </c>
      <c r="M2722" s="6" t="n">
        <f aca="false">IF(  OR(  AND(  1 = K2722,  1 = I2722  ),  AND(  2 =K2722,  1 = G2722  )  ),  1,  0  )</f>
        <v>0</v>
      </c>
      <c r="N2722" s="0" t="n">
        <f aca="false">IF(  AND(  1 = M2722,  0 &lt; L2722  ),  1,  0  )</f>
        <v>0</v>
      </c>
    </row>
    <row r="2723" customFormat="false" ht="12.8" hidden="false" customHeight="false" outlineLevel="0" collapsed="false">
      <c r="A2723" s="5" t="n">
        <v>41687</v>
      </c>
      <c r="B2723" s="6" t="n">
        <f aca="false">YEAR(A2723)</f>
        <v>2014</v>
      </c>
      <c r="C2723" s="7" t="n">
        <v>1185.5</v>
      </c>
      <c r="D2723" s="8" t="n">
        <f aca="false">AVERAGE($C2719:$C2723)</f>
        <v>1192.2</v>
      </c>
      <c r="E2723" s="8" t="n">
        <f aca="false">AVERAGE($C2699:$C2723)</f>
        <v>1305.28</v>
      </c>
      <c r="F2723" s="8" t="n">
        <f aca="false">AVERAGE($C2649:$C2723)</f>
        <v>1293.64</v>
      </c>
      <c r="G2723" s="4" t="n">
        <f aca="false">IF(  AND(  F2722 &lt; E2722,  F2723 &lt; E2723,  E2723 &lt; D2723  ),  1,  0  )</f>
        <v>0</v>
      </c>
      <c r="H2723" s="12" t="n">
        <f aca="false">IF(  AND(  1 = G2723,  OR(  0 = $K2723,  2 = $K2723  )  ),  $C2723,  IF(  AND(  NOT(  "-" = H2722  ),  0 &lt; H2722  ),  H2722,  0  )  )</f>
        <v>1306</v>
      </c>
      <c r="I2723" s="4" t="n">
        <f aca="false">IF(  AND(  E2722 &lt; F2722,  D2723 &lt; E2723,  E2723 &lt; F2723  ),  1,  0  )</f>
        <v>0</v>
      </c>
      <c r="J2723" s="12" t="n">
        <f aca="false">IF(  AND(  1 = I2723,  OR(  0 = $K2723,  1 = $K2723  )  ),  $C2723,  IF(  AND(  NOT(  "-" = J2722  ),  0 &lt; J2722  ),  J2722,  0  )  )</f>
        <v>1109</v>
      </c>
      <c r="K2723" s="13" t="n">
        <f aca="false">IF(  1 = G2722,  1,  IF(  1 = I2722,  2,  IF(  OR(  "-" = K2722,  1 = M2722),  0,  K2722  )  )  )</f>
        <v>1</v>
      </c>
      <c r="L2723" s="12" t="n">
        <f aca="false">IF(  AND(  1 = K2723,  1 = M2723  ),  (C2723 - H2723) * 100,  IF(  AND( 2 = K2723,  1 = M2723  ),  (J2723 - C2723) * 100,  0  )  )</f>
        <v>0</v>
      </c>
      <c r="M2723" s="6" t="n">
        <f aca="false">IF(  OR(  AND(  1 = K2723,  1 = I2723  ),  AND(  2 =K2723,  1 = G2723  )  ),  1,  0  )</f>
        <v>0</v>
      </c>
      <c r="N2723" s="0" t="n">
        <f aca="false">IF(  AND(  1 = M2723,  0 &lt; L2723  ),  1,  0  )</f>
        <v>0</v>
      </c>
    </row>
    <row r="2724" customFormat="false" ht="12.8" hidden="false" customHeight="false" outlineLevel="0" collapsed="false">
      <c r="A2724" s="5" t="n">
        <v>41688</v>
      </c>
      <c r="B2724" s="6" t="n">
        <f aca="false">YEAR(A2724)</f>
        <v>2014</v>
      </c>
      <c r="C2724" s="7" t="n">
        <v>1246.5</v>
      </c>
      <c r="D2724" s="8" t="n">
        <f aca="false">AVERAGE($C2720:$C2724)</f>
        <v>1199.4</v>
      </c>
      <c r="E2724" s="8" t="n">
        <f aca="false">AVERAGE($C2700:$C2724)</f>
        <v>1290.82</v>
      </c>
      <c r="F2724" s="8" t="n">
        <f aca="false">AVERAGE($C2650:$C2724)</f>
        <v>1294.83333333333</v>
      </c>
      <c r="G2724" s="4" t="n">
        <f aca="false">IF(  AND(  F2723 &lt; E2723,  F2724 &lt; E2724,  E2724 &lt; D2724  ),  1,  0  )</f>
        <v>0</v>
      </c>
      <c r="H2724" s="12" t="n">
        <f aca="false">IF(  AND(  1 = G2724,  OR(  0 = $K2724,  2 = $K2724  )  ),  $C2724,  IF(  AND(  NOT(  "-" = H2723  ),  0 &lt; H2723  ),  H2723,  0  )  )</f>
        <v>1306</v>
      </c>
      <c r="I2724" s="4" t="n">
        <f aca="false">IF(  AND(  E2723 &lt; F2723,  D2724 &lt; E2724,  E2724 &lt; F2724  ),  1,  0  )</f>
        <v>0</v>
      </c>
      <c r="J2724" s="12" t="n">
        <f aca="false">IF(  AND(  1 = I2724,  OR(  0 = $K2724,  1 = $K2724  )  ),  $C2724,  IF(  AND(  NOT(  "-" = J2723  ),  0 &lt; J2723  ),  J2723,  0  )  )</f>
        <v>1109</v>
      </c>
      <c r="K2724" s="13" t="n">
        <f aca="false">IF(  1 = G2723,  1,  IF(  1 = I2723,  2,  IF(  OR(  "-" = K2723,  1 = M2723),  0,  K2723  )  )  )</f>
        <v>1</v>
      </c>
      <c r="L2724" s="12" t="n">
        <f aca="false">IF(  AND(  1 = K2724,  1 = M2724  ),  (C2724 - H2724) * 100,  IF(  AND( 2 = K2724,  1 = M2724  ),  (J2724 - C2724) * 100,  0  )  )</f>
        <v>0</v>
      </c>
      <c r="M2724" s="6" t="n">
        <f aca="false">IF(  OR(  AND(  1 = K2724,  1 = I2724  ),  AND(  2 =K2724,  1 = G2724  )  ),  1,  0  )</f>
        <v>0</v>
      </c>
      <c r="N2724" s="0" t="n">
        <f aca="false">IF(  AND(  1 = M2724,  0 &lt; L2724  ),  1,  0  )</f>
        <v>0</v>
      </c>
    </row>
    <row r="2725" customFormat="false" ht="12.8" hidden="false" customHeight="false" outlineLevel="0" collapsed="false">
      <c r="A2725" s="5" t="n">
        <v>41689</v>
      </c>
      <c r="B2725" s="6" t="n">
        <f aca="false">YEAR(A2725)</f>
        <v>2014</v>
      </c>
      <c r="C2725" s="7" t="n">
        <v>1261</v>
      </c>
      <c r="D2725" s="8" t="n">
        <f aca="false">AVERAGE($C2721:$C2725)</f>
        <v>1208.3</v>
      </c>
      <c r="E2725" s="8" t="n">
        <f aca="false">AVERAGE($C2701:$C2725)</f>
        <v>1279.26</v>
      </c>
      <c r="F2725" s="8" t="n">
        <f aca="false">AVERAGE($C2651:$C2725)</f>
        <v>1296.60666666667</v>
      </c>
      <c r="G2725" s="4" t="n">
        <f aca="false">IF(  AND(  F2724 &lt; E2724,  F2725 &lt; E2725,  E2725 &lt; D2725  ),  1,  0  )</f>
        <v>0</v>
      </c>
      <c r="H2725" s="12" t="n">
        <f aca="false">IF(  AND(  1 = G2725,  OR(  0 = $K2725,  2 = $K2725  )  ),  $C2725,  IF(  AND(  NOT(  "-" = H2724  ),  0 &lt; H2724  ),  H2724,  0  )  )</f>
        <v>1306</v>
      </c>
      <c r="I2725" s="4" t="n">
        <f aca="false">IF(  AND(  E2724 &lt; F2724,  D2725 &lt; E2725,  E2725 &lt; F2725  ),  1,  0  )</f>
        <v>1</v>
      </c>
      <c r="J2725" s="12" t="n">
        <f aca="false">IF(  AND(  1 = I2725,  OR(  0 = $K2725,  1 = $K2725  )  ),  $C2725,  IF(  AND(  NOT(  "-" = J2724  ),  0 &lt; J2724  ),  J2724,  0  )  )</f>
        <v>1261</v>
      </c>
      <c r="K2725" s="13" t="n">
        <f aca="false">IF(  1 = G2724,  1,  IF(  1 = I2724,  2,  IF(  OR(  "-" = K2724,  1 = M2724),  0,  K2724  )  )  )</f>
        <v>1</v>
      </c>
      <c r="L2725" s="12" t="n">
        <f aca="false">IF(  AND(  1 = K2725,  1 = M2725  ),  (C2725 - H2725) * 100,  IF(  AND( 2 = K2725,  1 = M2725  ),  (J2725 - C2725) * 100,  0  )  )</f>
        <v>-4500</v>
      </c>
      <c r="M2725" s="6" t="n">
        <f aca="false">IF(  OR(  AND(  1 = K2725,  1 = I2725  ),  AND(  2 =K2725,  1 = G2725  )  ),  1,  0  )</f>
        <v>1</v>
      </c>
      <c r="N2725" s="0" t="n">
        <f aca="false">IF(  AND(  1 = M2725,  0 &lt; L2725  ),  1,  0  )</f>
        <v>0</v>
      </c>
    </row>
    <row r="2726" customFormat="false" ht="12.8" hidden="false" customHeight="false" outlineLevel="0" collapsed="false">
      <c r="A2726" s="5" t="n">
        <v>41690</v>
      </c>
      <c r="B2726" s="6" t="n">
        <f aca="false">YEAR(A2726)</f>
        <v>2014</v>
      </c>
      <c r="C2726" s="7" t="n">
        <v>1224.5</v>
      </c>
      <c r="D2726" s="8" t="n">
        <f aca="false">AVERAGE($C2722:$C2726)</f>
        <v>1218.9</v>
      </c>
      <c r="E2726" s="8" t="n">
        <f aca="false">AVERAGE($C2702:$C2726)</f>
        <v>1266.8</v>
      </c>
      <c r="F2726" s="8" t="n">
        <f aca="false">AVERAGE($C2652:$C2726)</f>
        <v>1297.58666666667</v>
      </c>
      <c r="G2726" s="4" t="n">
        <f aca="false">IF(  AND(  F2725 &lt; E2725,  F2726 &lt; E2726,  E2726 &lt; D2726  ),  1,  0  )</f>
        <v>0</v>
      </c>
      <c r="H2726" s="12" t="n">
        <f aca="false">IF(  AND(  1 = G2726,  OR(  0 = $K2726,  2 = $K2726  )  ),  $C2726,  IF(  AND(  NOT(  "-" = H2725  ),  0 &lt; H2725  ),  H2725,  0  )  )</f>
        <v>1306</v>
      </c>
      <c r="I2726" s="4" t="n">
        <f aca="false">IF(  AND(  E2725 &lt; F2725,  D2726 &lt; E2726,  E2726 &lt; F2726  ),  1,  0  )</f>
        <v>1</v>
      </c>
      <c r="J2726" s="12" t="n">
        <f aca="false">IF(  AND(  1 = I2726,  OR(  0 = $K2726,  1 = $K2726  )  ),  $C2726,  IF(  AND(  NOT(  "-" = J2725  ),  0 &lt; J2725  ),  J2725,  0  )  )</f>
        <v>1261</v>
      </c>
      <c r="K2726" s="13" t="n">
        <f aca="false">IF(  1 = G2725,  1,  IF(  1 = I2725,  2,  IF(  OR(  "-" = K2725,  1 = M2725),  0,  K2725  )  )  )</f>
        <v>2</v>
      </c>
      <c r="L2726" s="12" t="n">
        <f aca="false">IF(  AND(  1 = K2726,  1 = M2726  ),  (C2726 - H2726) * 100,  IF(  AND( 2 = K2726,  1 = M2726  ),  (J2726 - C2726) * 100,  0  )  )</f>
        <v>0</v>
      </c>
      <c r="M2726" s="6" t="n">
        <f aca="false">IF(  OR(  AND(  1 = K2726,  1 = I2726  ),  AND(  2 =K2726,  1 = G2726  )  ),  1,  0  )</f>
        <v>0</v>
      </c>
      <c r="N2726" s="0" t="n">
        <f aca="false">IF(  AND(  1 = M2726,  0 &lt; L2726  ),  1,  0  )</f>
        <v>0</v>
      </c>
    </row>
    <row r="2727" customFormat="false" ht="12.8" hidden="false" customHeight="false" outlineLevel="0" collapsed="false">
      <c r="A2727" s="5" t="n">
        <v>41691</v>
      </c>
      <c r="B2727" s="6" t="n">
        <f aca="false">YEAR(A2727)</f>
        <v>2014</v>
      </c>
      <c r="C2727" s="7" t="n">
        <v>1258</v>
      </c>
      <c r="D2727" s="8" t="n">
        <f aca="false">AVERAGE($C2723:$C2727)</f>
        <v>1235.1</v>
      </c>
      <c r="E2727" s="8" t="n">
        <f aca="false">AVERAGE($C2703:$C2727)</f>
        <v>1256.88</v>
      </c>
      <c r="F2727" s="8" t="n">
        <f aca="false">AVERAGE($C2653:$C2727)</f>
        <v>1299.17333333333</v>
      </c>
      <c r="G2727" s="4" t="n">
        <f aca="false">IF(  AND(  F2726 &lt; E2726,  F2727 &lt; E2727,  E2727 &lt; D2727  ),  1,  0  )</f>
        <v>0</v>
      </c>
      <c r="H2727" s="12" t="n">
        <f aca="false">IF(  AND(  1 = G2727,  OR(  0 = $K2727,  2 = $K2727  )  ),  $C2727,  IF(  AND(  NOT(  "-" = H2726  ),  0 &lt; H2726  ),  H2726,  0  )  )</f>
        <v>1306</v>
      </c>
      <c r="I2727" s="4" t="n">
        <f aca="false">IF(  AND(  E2726 &lt; F2726,  D2727 &lt; E2727,  E2727 &lt; F2727  ),  1,  0  )</f>
        <v>1</v>
      </c>
      <c r="J2727" s="12" t="n">
        <f aca="false">IF(  AND(  1 = I2727,  OR(  0 = $K2727,  1 = $K2727  )  ),  $C2727,  IF(  AND(  NOT(  "-" = J2726  ),  0 &lt; J2726  ),  J2726,  0  )  )</f>
        <v>1261</v>
      </c>
      <c r="K2727" s="13" t="n">
        <f aca="false">IF(  1 = G2726,  1,  IF(  1 = I2726,  2,  IF(  OR(  "-" = K2726,  1 = M2726),  0,  K2726  )  )  )</f>
        <v>2</v>
      </c>
      <c r="L2727" s="12" t="n">
        <f aca="false">IF(  AND(  1 = K2727,  1 = M2727  ),  (C2727 - H2727) * 100,  IF(  AND( 2 = K2727,  1 = M2727  ),  (J2727 - C2727) * 100,  0  )  )</f>
        <v>0</v>
      </c>
      <c r="M2727" s="6" t="n">
        <f aca="false">IF(  OR(  AND(  1 = K2727,  1 = I2727  ),  AND(  2 =K2727,  1 = G2727  )  ),  1,  0  )</f>
        <v>0</v>
      </c>
      <c r="N2727" s="0" t="n">
        <f aca="false">IF(  AND(  1 = M2727,  0 &lt; L2727  ),  1,  0  )</f>
        <v>0</v>
      </c>
    </row>
    <row r="2728" customFormat="false" ht="12.8" hidden="false" customHeight="false" outlineLevel="0" collapsed="false">
      <c r="A2728" s="5" t="n">
        <v>41694</v>
      </c>
      <c r="B2728" s="6" t="n">
        <f aca="false">YEAR(A2728)</f>
        <v>2014</v>
      </c>
      <c r="C2728" s="7" t="n">
        <v>1255</v>
      </c>
      <c r="D2728" s="8" t="n">
        <f aca="false">AVERAGE($C2724:$C2728)</f>
        <v>1249</v>
      </c>
      <c r="E2728" s="8" t="n">
        <f aca="false">AVERAGE($C2704:$C2728)</f>
        <v>1248.5</v>
      </c>
      <c r="F2728" s="8" t="n">
        <f aca="false">AVERAGE($C2654:$C2728)</f>
        <v>1300.94666666667</v>
      </c>
      <c r="G2728" s="4" t="n">
        <f aca="false">IF(  AND(  F2727 &lt; E2727,  F2728 &lt; E2728,  E2728 &lt; D2728  ),  1,  0  )</f>
        <v>0</v>
      </c>
      <c r="H2728" s="12" t="n">
        <f aca="false">IF(  AND(  1 = G2728,  OR(  0 = $K2728,  2 = $K2728  )  ),  $C2728,  IF(  AND(  NOT(  "-" = H2727  ),  0 &lt; H2727  ),  H2727,  0  )  )</f>
        <v>1306</v>
      </c>
      <c r="I2728" s="4" t="n">
        <f aca="false">IF(  AND(  E2727 &lt; F2727,  D2728 &lt; E2728,  E2728 &lt; F2728  ),  1,  0  )</f>
        <v>0</v>
      </c>
      <c r="J2728" s="12" t="n">
        <f aca="false">IF(  AND(  1 = I2728,  OR(  0 = $K2728,  1 = $K2728  )  ),  $C2728,  IF(  AND(  NOT(  "-" = J2727  ),  0 &lt; J2727  ),  J2727,  0  )  )</f>
        <v>1261</v>
      </c>
      <c r="K2728" s="13" t="n">
        <f aca="false">IF(  1 = G2727,  1,  IF(  1 = I2727,  2,  IF(  OR(  "-" = K2727,  1 = M2727),  0,  K2727  )  )  )</f>
        <v>2</v>
      </c>
      <c r="L2728" s="12" t="n">
        <f aca="false">IF(  AND(  1 = K2728,  1 = M2728  ),  (C2728 - H2728) * 100,  IF(  AND( 2 = K2728,  1 = M2728  ),  (J2728 - C2728) * 100,  0  )  )</f>
        <v>0</v>
      </c>
      <c r="M2728" s="6" t="n">
        <f aca="false">IF(  OR(  AND(  1 = K2728,  1 = I2728  ),  AND(  2 =K2728,  1 = G2728  )  ),  1,  0  )</f>
        <v>0</v>
      </c>
      <c r="N2728" s="0" t="n">
        <f aca="false">IF(  AND(  1 = M2728,  0 &lt; L2728  ),  1,  0  )</f>
        <v>0</v>
      </c>
    </row>
    <row r="2729" customFormat="false" ht="12.8" hidden="false" customHeight="false" outlineLevel="0" collapsed="false">
      <c r="A2729" s="5" t="n">
        <v>41695</v>
      </c>
      <c r="B2729" s="6" t="n">
        <f aca="false">YEAR(A2729)</f>
        <v>2014</v>
      </c>
      <c r="C2729" s="7" t="n">
        <v>1272.5</v>
      </c>
      <c r="D2729" s="8" t="n">
        <f aca="false">AVERAGE($C2725:$C2729)</f>
        <v>1254.2</v>
      </c>
      <c r="E2729" s="8" t="n">
        <f aca="false">AVERAGE($C2705:$C2729)</f>
        <v>1244.42</v>
      </c>
      <c r="F2729" s="8" t="n">
        <f aca="false">AVERAGE($C2655:$C2729)</f>
        <v>1303.22</v>
      </c>
      <c r="G2729" s="4" t="n">
        <f aca="false">IF(  AND(  F2728 &lt; E2728,  F2729 &lt; E2729,  E2729 &lt; D2729  ),  1,  0  )</f>
        <v>0</v>
      </c>
      <c r="H2729" s="12" t="n">
        <f aca="false">IF(  AND(  1 = G2729,  OR(  0 = $K2729,  2 = $K2729  )  ),  $C2729,  IF(  AND(  NOT(  "-" = H2728  ),  0 &lt; H2728  ),  H2728,  0  )  )</f>
        <v>1306</v>
      </c>
      <c r="I2729" s="4" t="n">
        <f aca="false">IF(  AND(  E2728 &lt; F2728,  D2729 &lt; E2729,  E2729 &lt; F2729  ),  1,  0  )</f>
        <v>0</v>
      </c>
      <c r="J2729" s="12" t="n">
        <f aca="false">IF(  AND(  1 = I2729,  OR(  0 = $K2729,  1 = $K2729  )  ),  $C2729,  IF(  AND(  NOT(  "-" = J2728  ),  0 &lt; J2728  ),  J2728,  0  )  )</f>
        <v>1261</v>
      </c>
      <c r="K2729" s="13" t="n">
        <f aca="false">IF(  1 = G2728,  1,  IF(  1 = I2728,  2,  IF(  OR(  "-" = K2728,  1 = M2728),  0,  K2728  )  )  )</f>
        <v>2</v>
      </c>
      <c r="L2729" s="12" t="n">
        <f aca="false">IF(  AND(  1 = K2729,  1 = M2729  ),  (C2729 - H2729) * 100,  IF(  AND( 2 = K2729,  1 = M2729  ),  (J2729 - C2729) * 100,  0  )  )</f>
        <v>0</v>
      </c>
      <c r="M2729" s="6" t="n">
        <f aca="false">IF(  OR(  AND(  1 = K2729,  1 = I2729  ),  AND(  2 =K2729,  1 = G2729  )  ),  1,  0  )</f>
        <v>0</v>
      </c>
      <c r="N2729" s="0" t="n">
        <f aca="false">IF(  AND(  1 = M2729,  0 &lt; L2729  ),  1,  0  )</f>
        <v>0</v>
      </c>
    </row>
    <row r="2730" customFormat="false" ht="12.8" hidden="false" customHeight="false" outlineLevel="0" collapsed="false">
      <c r="A2730" s="5" t="n">
        <v>41696</v>
      </c>
      <c r="B2730" s="6" t="n">
        <f aca="false">YEAR(A2730)</f>
        <v>2014</v>
      </c>
      <c r="C2730" s="7" t="n">
        <v>1300</v>
      </c>
      <c r="D2730" s="8" t="n">
        <f aca="false">AVERAGE($C2726:$C2730)</f>
        <v>1262</v>
      </c>
      <c r="E2730" s="8" t="n">
        <f aca="false">AVERAGE($C2706:$C2730)</f>
        <v>1242.76</v>
      </c>
      <c r="F2730" s="8" t="n">
        <f aca="false">AVERAGE($C2656:$C2730)</f>
        <v>1305.80666666667</v>
      </c>
      <c r="G2730" s="4" t="n">
        <f aca="false">IF(  AND(  F2729 &lt; E2729,  F2730 &lt; E2730,  E2730 &lt; D2730  ),  1,  0  )</f>
        <v>0</v>
      </c>
      <c r="H2730" s="12" t="n">
        <f aca="false">IF(  AND(  1 = G2730,  OR(  0 = $K2730,  2 = $K2730  )  ),  $C2730,  IF(  AND(  NOT(  "-" = H2729  ),  0 &lt; H2729  ),  H2729,  0  )  )</f>
        <v>1306</v>
      </c>
      <c r="I2730" s="4" t="n">
        <f aca="false">IF(  AND(  E2729 &lt; F2729,  D2730 &lt; E2730,  E2730 &lt; F2730  ),  1,  0  )</f>
        <v>0</v>
      </c>
      <c r="J2730" s="12" t="n">
        <f aca="false">IF(  AND(  1 = I2730,  OR(  0 = $K2730,  1 = $K2730  )  ),  $C2730,  IF(  AND(  NOT(  "-" = J2729  ),  0 &lt; J2729  ),  J2729,  0  )  )</f>
        <v>1261</v>
      </c>
      <c r="K2730" s="13" t="n">
        <f aca="false">IF(  1 = G2729,  1,  IF(  1 = I2729,  2,  IF(  OR(  "-" = K2729,  1 = M2729),  0,  K2729  )  )  )</f>
        <v>2</v>
      </c>
      <c r="L2730" s="12" t="n">
        <f aca="false">IF(  AND(  1 = K2730,  1 = M2730  ),  (C2730 - H2730) * 100,  IF(  AND( 2 = K2730,  1 = M2730  ),  (J2730 - C2730) * 100,  0  )  )</f>
        <v>0</v>
      </c>
      <c r="M2730" s="6" t="n">
        <f aca="false">IF(  OR(  AND(  1 = K2730,  1 = I2730  ),  AND(  2 =K2730,  1 = G2730  )  ),  1,  0  )</f>
        <v>0</v>
      </c>
      <c r="N2730" s="0" t="n">
        <f aca="false">IF(  AND(  1 = M2730,  0 &lt; L2730  ),  1,  0  )</f>
        <v>0</v>
      </c>
    </row>
    <row r="2731" customFormat="false" ht="12.8" hidden="false" customHeight="false" outlineLevel="0" collapsed="false">
      <c r="A2731" s="5" t="n">
        <v>41697</v>
      </c>
      <c r="B2731" s="6" t="n">
        <f aca="false">YEAR(A2731)</f>
        <v>2014</v>
      </c>
      <c r="C2731" s="7" t="n">
        <v>1249</v>
      </c>
      <c r="D2731" s="8" t="n">
        <f aca="false">AVERAGE($C2727:$C2731)</f>
        <v>1266.9</v>
      </c>
      <c r="E2731" s="8" t="n">
        <f aca="false">AVERAGE($C2707:$C2731)</f>
        <v>1236.62</v>
      </c>
      <c r="F2731" s="8" t="n">
        <f aca="false">AVERAGE($C2657:$C2731)</f>
        <v>1306.91333333333</v>
      </c>
      <c r="G2731" s="4" t="n">
        <f aca="false">IF(  AND(  F2730 &lt; E2730,  F2731 &lt; E2731,  E2731 &lt; D2731  ),  1,  0  )</f>
        <v>0</v>
      </c>
      <c r="H2731" s="12" t="n">
        <f aca="false">IF(  AND(  1 = G2731,  OR(  0 = $K2731,  2 = $K2731  )  ),  $C2731,  IF(  AND(  NOT(  "-" = H2730  ),  0 &lt; H2730  ),  H2730,  0  )  )</f>
        <v>1306</v>
      </c>
      <c r="I2731" s="4" t="n">
        <f aca="false">IF(  AND(  E2730 &lt; F2730,  D2731 &lt; E2731,  E2731 &lt; F2731  ),  1,  0  )</f>
        <v>0</v>
      </c>
      <c r="J2731" s="12" t="n">
        <f aca="false">IF(  AND(  1 = I2731,  OR(  0 = $K2731,  1 = $K2731  )  ),  $C2731,  IF(  AND(  NOT(  "-" = J2730  ),  0 &lt; J2730  ),  J2730,  0  )  )</f>
        <v>1261</v>
      </c>
      <c r="K2731" s="13" t="n">
        <f aca="false">IF(  1 = G2730,  1,  IF(  1 = I2730,  2,  IF(  OR(  "-" = K2730,  1 = M2730),  0,  K2730  )  )  )</f>
        <v>2</v>
      </c>
      <c r="L2731" s="12" t="n">
        <f aca="false">IF(  AND(  1 = K2731,  1 = M2731  ),  (C2731 - H2731) * 100,  IF(  AND( 2 = K2731,  1 = M2731  ),  (J2731 - C2731) * 100,  0  )  )</f>
        <v>0</v>
      </c>
      <c r="M2731" s="6" t="n">
        <f aca="false">IF(  OR(  AND(  1 = K2731,  1 = I2731  ),  AND(  2 =K2731,  1 = G2731  )  ),  1,  0  )</f>
        <v>0</v>
      </c>
      <c r="N2731" s="0" t="n">
        <f aca="false">IF(  AND(  1 = M2731,  0 &lt; L2731  ),  1,  0  )</f>
        <v>0</v>
      </c>
    </row>
    <row r="2732" customFormat="false" ht="12.8" hidden="false" customHeight="false" outlineLevel="0" collapsed="false">
      <c r="A2732" s="5" t="n">
        <v>41698</v>
      </c>
      <c r="B2732" s="6" t="n">
        <f aca="false">YEAR(A2732)</f>
        <v>2014</v>
      </c>
      <c r="C2732" s="7" t="n">
        <v>1255.5</v>
      </c>
      <c r="D2732" s="8" t="n">
        <f aca="false">AVERAGE($C2728:$C2732)</f>
        <v>1266.4</v>
      </c>
      <c r="E2732" s="8" t="n">
        <f aca="false">AVERAGE($C2708:$C2732)</f>
        <v>1231.44</v>
      </c>
      <c r="F2732" s="8" t="n">
        <f aca="false">AVERAGE($C2658:$C2732)</f>
        <v>1307.6</v>
      </c>
      <c r="G2732" s="4" t="n">
        <f aca="false">IF(  AND(  F2731 &lt; E2731,  F2732 &lt; E2732,  E2732 &lt; D2732  ),  1,  0  )</f>
        <v>0</v>
      </c>
      <c r="H2732" s="12" t="n">
        <f aca="false">IF(  AND(  1 = G2732,  OR(  0 = $K2732,  2 = $K2732  )  ),  $C2732,  IF(  AND(  NOT(  "-" = H2731  ),  0 &lt; H2731  ),  H2731,  0  )  )</f>
        <v>1306</v>
      </c>
      <c r="I2732" s="4" t="n">
        <f aca="false">IF(  AND(  E2731 &lt; F2731,  D2732 &lt; E2732,  E2732 &lt; F2732  ),  1,  0  )</f>
        <v>0</v>
      </c>
      <c r="J2732" s="12" t="n">
        <f aca="false">IF(  AND(  1 = I2732,  OR(  0 = $K2732,  1 = $K2732  )  ),  $C2732,  IF(  AND(  NOT(  "-" = J2731  ),  0 &lt; J2731  ),  J2731,  0  )  )</f>
        <v>1261</v>
      </c>
      <c r="K2732" s="13" t="n">
        <f aca="false">IF(  1 = G2731,  1,  IF(  1 = I2731,  2,  IF(  OR(  "-" = K2731,  1 = M2731),  0,  K2731  )  )  )</f>
        <v>2</v>
      </c>
      <c r="L2732" s="12" t="n">
        <f aca="false">IF(  AND(  1 = K2732,  1 = M2732  ),  (C2732 - H2732) * 100,  IF(  AND( 2 = K2732,  1 = M2732  ),  (J2732 - C2732) * 100,  0  )  )</f>
        <v>0</v>
      </c>
      <c r="M2732" s="6" t="n">
        <f aca="false">IF(  OR(  AND(  1 = K2732,  1 = I2732  ),  AND(  2 =K2732,  1 = G2732  )  ),  1,  0  )</f>
        <v>0</v>
      </c>
      <c r="N2732" s="0" t="n">
        <f aca="false">IF(  AND(  1 = M2732,  0 &lt; L2732  ),  1,  0  )</f>
        <v>0</v>
      </c>
    </row>
    <row r="2733" customFormat="false" ht="12.8" hidden="false" customHeight="false" outlineLevel="0" collapsed="false">
      <c r="A2733" s="5" t="n">
        <v>41701</v>
      </c>
      <c r="B2733" s="6" t="n">
        <f aca="false">YEAR(A2733)</f>
        <v>2014</v>
      </c>
      <c r="C2733" s="7" t="n">
        <v>1233.5</v>
      </c>
      <c r="D2733" s="8" t="n">
        <f aca="false">AVERAGE($C2729:$C2733)</f>
        <v>1262.1</v>
      </c>
      <c r="E2733" s="8" t="n">
        <f aca="false">AVERAGE($C2709:$C2733)</f>
        <v>1226.54</v>
      </c>
      <c r="F2733" s="8" t="n">
        <f aca="false">AVERAGE($C2659:$C2733)</f>
        <v>1308.15333333333</v>
      </c>
      <c r="G2733" s="4" t="n">
        <f aca="false">IF(  AND(  F2732 &lt; E2732,  F2733 &lt; E2733,  E2733 &lt; D2733  ),  1,  0  )</f>
        <v>0</v>
      </c>
      <c r="H2733" s="12" t="n">
        <f aca="false">IF(  AND(  1 = G2733,  OR(  0 = $K2733,  2 = $K2733  )  ),  $C2733,  IF(  AND(  NOT(  "-" = H2732  ),  0 &lt; H2732  ),  H2732,  0  )  )</f>
        <v>1306</v>
      </c>
      <c r="I2733" s="4" t="n">
        <f aca="false">IF(  AND(  E2732 &lt; F2732,  D2733 &lt; E2733,  E2733 &lt; F2733  ),  1,  0  )</f>
        <v>0</v>
      </c>
      <c r="J2733" s="12" t="n">
        <f aca="false">IF(  AND(  1 = I2733,  OR(  0 = $K2733,  1 = $K2733  )  ),  $C2733,  IF(  AND(  NOT(  "-" = J2732  ),  0 &lt; J2732  ),  J2732,  0  )  )</f>
        <v>1261</v>
      </c>
      <c r="K2733" s="13" t="n">
        <f aca="false">IF(  1 = G2732,  1,  IF(  1 = I2732,  2,  IF(  OR(  "-" = K2732,  1 = M2732),  0,  K2732  )  )  )</f>
        <v>2</v>
      </c>
      <c r="L2733" s="12" t="n">
        <f aca="false">IF(  AND(  1 = K2733,  1 = M2733  ),  (C2733 - H2733) * 100,  IF(  AND( 2 = K2733,  1 = M2733  ),  (J2733 - C2733) * 100,  0  )  )</f>
        <v>0</v>
      </c>
      <c r="M2733" s="6" t="n">
        <f aca="false">IF(  OR(  AND(  1 = K2733,  1 = I2733  ),  AND(  2 =K2733,  1 = G2733  )  ),  1,  0  )</f>
        <v>0</v>
      </c>
      <c r="N2733" s="0" t="n">
        <f aca="false">IF(  AND(  1 = M2733,  0 &lt; L2733  ),  1,  0  )</f>
        <v>0</v>
      </c>
    </row>
    <row r="2734" customFormat="false" ht="12.8" hidden="false" customHeight="false" outlineLevel="0" collapsed="false">
      <c r="A2734" s="5" t="n">
        <v>41702</v>
      </c>
      <c r="B2734" s="6" t="n">
        <f aca="false">YEAR(A2734)</f>
        <v>2014</v>
      </c>
      <c r="C2734" s="7" t="n">
        <v>1256.5</v>
      </c>
      <c r="D2734" s="8" t="n">
        <f aca="false">AVERAGE($C2730:$C2734)</f>
        <v>1258.9</v>
      </c>
      <c r="E2734" s="8" t="n">
        <f aca="false">AVERAGE($C2710:$C2734)</f>
        <v>1223.76</v>
      </c>
      <c r="F2734" s="8" t="n">
        <f aca="false">AVERAGE($C2660:$C2734)</f>
        <v>1308.70666666667</v>
      </c>
      <c r="G2734" s="4" t="n">
        <f aca="false">IF(  AND(  F2733 &lt; E2733,  F2734 &lt; E2734,  E2734 &lt; D2734  ),  1,  0  )</f>
        <v>0</v>
      </c>
      <c r="H2734" s="12" t="n">
        <f aca="false">IF(  AND(  1 = G2734,  OR(  0 = $K2734,  2 = $K2734  )  ),  $C2734,  IF(  AND(  NOT(  "-" = H2733  ),  0 &lt; H2733  ),  H2733,  0  )  )</f>
        <v>1306</v>
      </c>
      <c r="I2734" s="4" t="n">
        <f aca="false">IF(  AND(  E2733 &lt; F2733,  D2734 &lt; E2734,  E2734 &lt; F2734  ),  1,  0  )</f>
        <v>0</v>
      </c>
      <c r="J2734" s="12" t="n">
        <f aca="false">IF(  AND(  1 = I2734,  OR(  0 = $K2734,  1 = $K2734  )  ),  $C2734,  IF(  AND(  NOT(  "-" = J2733  ),  0 &lt; J2733  ),  J2733,  0  )  )</f>
        <v>1261</v>
      </c>
      <c r="K2734" s="13" t="n">
        <f aca="false">IF(  1 = G2733,  1,  IF(  1 = I2733,  2,  IF(  OR(  "-" = K2733,  1 = M2733),  0,  K2733  )  )  )</f>
        <v>2</v>
      </c>
      <c r="L2734" s="12" t="n">
        <f aca="false">IF(  AND(  1 = K2734,  1 = M2734  ),  (C2734 - H2734) * 100,  IF(  AND( 2 = K2734,  1 = M2734  ),  (J2734 - C2734) * 100,  0  )  )</f>
        <v>0</v>
      </c>
      <c r="M2734" s="6" t="n">
        <f aca="false">IF(  OR(  AND(  1 = K2734,  1 = I2734  ),  AND(  2 =K2734,  1 = G2734  )  ),  1,  0  )</f>
        <v>0</v>
      </c>
      <c r="N2734" s="0" t="n">
        <f aca="false">IF(  AND(  1 = M2734,  0 &lt; L2734  ),  1,  0  )</f>
        <v>0</v>
      </c>
    </row>
    <row r="2735" customFormat="false" ht="12.8" hidden="false" customHeight="false" outlineLevel="0" collapsed="false">
      <c r="A2735" s="5" t="n">
        <v>41703</v>
      </c>
      <c r="B2735" s="6" t="n">
        <f aca="false">YEAR(A2735)</f>
        <v>2014</v>
      </c>
      <c r="C2735" s="7" t="n">
        <v>1257</v>
      </c>
      <c r="D2735" s="8" t="n">
        <f aca="false">AVERAGE($C2731:$C2735)</f>
        <v>1250.3</v>
      </c>
      <c r="E2735" s="8" t="n">
        <f aca="false">AVERAGE($C2711:$C2735)</f>
        <v>1223.16</v>
      </c>
      <c r="F2735" s="8" t="n">
        <f aca="false">AVERAGE($C2661:$C2735)</f>
        <v>1309.33333333333</v>
      </c>
      <c r="G2735" s="4" t="n">
        <f aca="false">IF(  AND(  F2734 &lt; E2734,  F2735 &lt; E2735,  E2735 &lt; D2735  ),  1,  0  )</f>
        <v>0</v>
      </c>
      <c r="H2735" s="12" t="n">
        <f aca="false">IF(  AND(  1 = G2735,  OR(  0 = $K2735,  2 = $K2735  )  ),  $C2735,  IF(  AND(  NOT(  "-" = H2734  ),  0 &lt; H2734  ),  H2734,  0  )  )</f>
        <v>1306</v>
      </c>
      <c r="I2735" s="4" t="n">
        <f aca="false">IF(  AND(  E2734 &lt; F2734,  D2735 &lt; E2735,  E2735 &lt; F2735  ),  1,  0  )</f>
        <v>0</v>
      </c>
      <c r="J2735" s="12" t="n">
        <f aca="false">IF(  AND(  1 = I2735,  OR(  0 = $K2735,  1 = $K2735  )  ),  $C2735,  IF(  AND(  NOT(  "-" = J2734  ),  0 &lt; J2734  ),  J2734,  0  )  )</f>
        <v>1261</v>
      </c>
      <c r="K2735" s="13" t="n">
        <f aca="false">IF(  1 = G2734,  1,  IF(  1 = I2734,  2,  IF(  OR(  "-" = K2734,  1 = M2734),  0,  K2734  )  )  )</f>
        <v>2</v>
      </c>
      <c r="L2735" s="12" t="n">
        <f aca="false">IF(  AND(  1 = K2735,  1 = M2735  ),  (C2735 - H2735) * 100,  IF(  AND( 2 = K2735,  1 = M2735  ),  (J2735 - C2735) * 100,  0  )  )</f>
        <v>0</v>
      </c>
      <c r="M2735" s="6" t="n">
        <f aca="false">IF(  OR(  AND(  1 = K2735,  1 = I2735  ),  AND(  2 =K2735,  1 = G2735  )  ),  1,  0  )</f>
        <v>0</v>
      </c>
      <c r="N2735" s="0" t="n">
        <f aca="false">IF(  AND(  1 = M2735,  0 &lt; L2735  ),  1,  0  )</f>
        <v>0</v>
      </c>
    </row>
    <row r="2736" customFormat="false" ht="12.8" hidden="false" customHeight="false" outlineLevel="0" collapsed="false">
      <c r="A2736" s="5" t="n">
        <v>41704</v>
      </c>
      <c r="B2736" s="6" t="n">
        <f aca="false">YEAR(A2736)</f>
        <v>2014</v>
      </c>
      <c r="C2736" s="7" t="n">
        <v>1260</v>
      </c>
      <c r="D2736" s="8" t="n">
        <f aca="false">AVERAGE($C2732:$C2736)</f>
        <v>1252.5</v>
      </c>
      <c r="E2736" s="8" t="n">
        <f aca="false">AVERAGE($C2712:$C2736)</f>
        <v>1222.04</v>
      </c>
      <c r="F2736" s="8" t="n">
        <f aca="false">AVERAGE($C2662:$C2736)</f>
        <v>1309.72</v>
      </c>
      <c r="G2736" s="4" t="n">
        <f aca="false">IF(  AND(  F2735 &lt; E2735,  F2736 &lt; E2736,  E2736 &lt; D2736  ),  1,  0  )</f>
        <v>0</v>
      </c>
      <c r="H2736" s="12" t="n">
        <f aca="false">IF(  AND(  1 = G2736,  OR(  0 = $K2736,  2 = $K2736  )  ),  $C2736,  IF(  AND(  NOT(  "-" = H2735  ),  0 &lt; H2735  ),  H2735,  0  )  )</f>
        <v>1306</v>
      </c>
      <c r="I2736" s="4" t="n">
        <f aca="false">IF(  AND(  E2735 &lt; F2735,  D2736 &lt; E2736,  E2736 &lt; F2736  ),  1,  0  )</f>
        <v>0</v>
      </c>
      <c r="J2736" s="12" t="n">
        <f aca="false">IF(  AND(  1 = I2736,  OR(  0 = $K2736,  1 = $K2736  )  ),  $C2736,  IF(  AND(  NOT(  "-" = J2735  ),  0 &lt; J2735  ),  J2735,  0  )  )</f>
        <v>1261</v>
      </c>
      <c r="K2736" s="13" t="n">
        <f aca="false">IF(  1 = G2735,  1,  IF(  1 = I2735,  2,  IF(  OR(  "-" = K2735,  1 = M2735),  0,  K2735  )  )  )</f>
        <v>2</v>
      </c>
      <c r="L2736" s="12" t="n">
        <f aca="false">IF(  AND(  1 = K2736,  1 = M2736  ),  (C2736 - H2736) * 100,  IF(  AND( 2 = K2736,  1 = M2736  ),  (J2736 - C2736) * 100,  0  )  )</f>
        <v>0</v>
      </c>
      <c r="M2736" s="6" t="n">
        <f aca="false">IF(  OR(  AND(  1 = K2736,  1 = I2736  ),  AND(  2 =K2736,  1 = G2736  )  ),  1,  0  )</f>
        <v>0</v>
      </c>
      <c r="N2736" s="0" t="n">
        <f aca="false">IF(  AND(  1 = M2736,  0 &lt; L2736  ),  1,  0  )</f>
        <v>0</v>
      </c>
    </row>
    <row r="2737" customFormat="false" ht="12.8" hidden="false" customHeight="false" outlineLevel="0" collapsed="false">
      <c r="A2737" s="5" t="n">
        <v>41705</v>
      </c>
      <c r="B2737" s="6" t="n">
        <f aca="false">YEAR(A2737)</f>
        <v>2014</v>
      </c>
      <c r="C2737" s="7" t="n">
        <v>1262.5</v>
      </c>
      <c r="D2737" s="8" t="n">
        <f aca="false">AVERAGE($C2733:$C2737)</f>
        <v>1253.9</v>
      </c>
      <c r="E2737" s="8" t="n">
        <f aca="false">AVERAGE($C2713:$C2737)</f>
        <v>1223.24</v>
      </c>
      <c r="F2737" s="8" t="n">
        <f aca="false">AVERAGE($C2663:$C2737)</f>
        <v>1309.88666666667</v>
      </c>
      <c r="G2737" s="4" t="n">
        <f aca="false">IF(  AND(  F2736 &lt; E2736,  F2737 &lt; E2737,  E2737 &lt; D2737  ),  1,  0  )</f>
        <v>0</v>
      </c>
      <c r="H2737" s="12" t="n">
        <f aca="false">IF(  AND(  1 = G2737,  OR(  0 = $K2737,  2 = $K2737  )  ),  $C2737,  IF(  AND(  NOT(  "-" = H2736  ),  0 &lt; H2736  ),  H2736,  0  )  )</f>
        <v>1306</v>
      </c>
      <c r="I2737" s="4" t="n">
        <f aca="false">IF(  AND(  E2736 &lt; F2736,  D2737 &lt; E2737,  E2737 &lt; F2737  ),  1,  0  )</f>
        <v>0</v>
      </c>
      <c r="J2737" s="12" t="n">
        <f aca="false">IF(  AND(  1 = I2737,  OR(  0 = $K2737,  1 = $K2737  )  ),  $C2737,  IF(  AND(  NOT(  "-" = J2736  ),  0 &lt; J2736  ),  J2736,  0  )  )</f>
        <v>1261</v>
      </c>
      <c r="K2737" s="13" t="n">
        <f aca="false">IF(  1 = G2736,  1,  IF(  1 = I2736,  2,  IF(  OR(  "-" = K2736,  1 = M2736),  0,  K2736  )  )  )</f>
        <v>2</v>
      </c>
      <c r="L2737" s="12" t="n">
        <f aca="false">IF(  AND(  1 = K2737,  1 = M2737  ),  (C2737 - H2737) * 100,  IF(  AND( 2 = K2737,  1 = M2737  ),  (J2737 - C2737) * 100,  0  )  )</f>
        <v>0</v>
      </c>
      <c r="M2737" s="6" t="n">
        <f aca="false">IF(  OR(  AND(  1 = K2737,  1 = I2737  ),  AND(  2 =K2737,  1 = G2737  )  ),  1,  0  )</f>
        <v>0</v>
      </c>
      <c r="N2737" s="0" t="n">
        <f aca="false">IF(  AND(  1 = M2737,  0 &lt; L2737  ),  1,  0  )</f>
        <v>0</v>
      </c>
    </row>
    <row r="2738" customFormat="false" ht="12.8" hidden="false" customHeight="false" outlineLevel="0" collapsed="false">
      <c r="A2738" s="5" t="n">
        <v>41708</v>
      </c>
      <c r="B2738" s="6" t="n">
        <f aca="false">YEAR(A2738)</f>
        <v>2014</v>
      </c>
      <c r="C2738" s="7" t="n">
        <v>1240</v>
      </c>
      <c r="D2738" s="8" t="n">
        <f aca="false">AVERAGE($C2734:$C2738)</f>
        <v>1255.2</v>
      </c>
      <c r="E2738" s="8" t="n">
        <f aca="false">AVERAGE($C2714:$C2738)</f>
        <v>1224.24</v>
      </c>
      <c r="F2738" s="8" t="n">
        <f aca="false">AVERAGE($C2664:$C2738)</f>
        <v>1309.84666666667</v>
      </c>
      <c r="G2738" s="4" t="n">
        <f aca="false">IF(  AND(  F2737 &lt; E2737,  F2738 &lt; E2738,  E2738 &lt; D2738  ),  1,  0  )</f>
        <v>0</v>
      </c>
      <c r="H2738" s="12" t="n">
        <f aca="false">IF(  AND(  1 = G2738,  OR(  0 = $K2738,  2 = $K2738  )  ),  $C2738,  IF(  AND(  NOT(  "-" = H2737  ),  0 &lt; H2737  ),  H2737,  0  )  )</f>
        <v>1306</v>
      </c>
      <c r="I2738" s="4" t="n">
        <f aca="false">IF(  AND(  E2737 &lt; F2737,  D2738 &lt; E2738,  E2738 &lt; F2738  ),  1,  0  )</f>
        <v>0</v>
      </c>
      <c r="J2738" s="12" t="n">
        <f aca="false">IF(  AND(  1 = I2738,  OR(  0 = $K2738,  1 = $K2738  )  ),  $C2738,  IF(  AND(  NOT(  "-" = J2737  ),  0 &lt; J2737  ),  J2737,  0  )  )</f>
        <v>1261</v>
      </c>
      <c r="K2738" s="13" t="n">
        <f aca="false">IF(  1 = G2737,  1,  IF(  1 = I2737,  2,  IF(  OR(  "-" = K2737,  1 = M2737),  0,  K2737  )  )  )</f>
        <v>2</v>
      </c>
      <c r="L2738" s="12" t="n">
        <f aca="false">IF(  AND(  1 = K2738,  1 = M2738  ),  (C2738 - H2738) * 100,  IF(  AND( 2 = K2738,  1 = M2738  ),  (J2738 - C2738) * 100,  0  )  )</f>
        <v>0</v>
      </c>
      <c r="M2738" s="6" t="n">
        <f aca="false">IF(  OR(  AND(  1 = K2738,  1 = I2738  ),  AND(  2 =K2738,  1 = G2738  )  ),  1,  0  )</f>
        <v>0</v>
      </c>
      <c r="N2738" s="0" t="n">
        <f aca="false">IF(  AND(  1 = M2738,  0 &lt; L2738  ),  1,  0  )</f>
        <v>0</v>
      </c>
    </row>
    <row r="2739" customFormat="false" ht="12.8" hidden="false" customHeight="false" outlineLevel="0" collapsed="false">
      <c r="A2739" s="5" t="n">
        <v>41709</v>
      </c>
      <c r="B2739" s="6" t="n">
        <f aca="false">YEAR(A2739)</f>
        <v>2014</v>
      </c>
      <c r="C2739" s="7" t="n">
        <v>1239.5</v>
      </c>
      <c r="D2739" s="8" t="n">
        <f aca="false">AVERAGE($C2735:$C2739)</f>
        <v>1251.8</v>
      </c>
      <c r="E2739" s="8" t="n">
        <f aca="false">AVERAGE($C2715:$C2739)</f>
        <v>1225.72</v>
      </c>
      <c r="F2739" s="8" t="n">
        <f aca="false">AVERAGE($C2665:$C2739)</f>
        <v>1308.94666666667</v>
      </c>
      <c r="G2739" s="4" t="n">
        <f aca="false">IF(  AND(  F2738 &lt; E2738,  F2739 &lt; E2739,  E2739 &lt; D2739  ),  1,  0  )</f>
        <v>0</v>
      </c>
      <c r="H2739" s="12" t="n">
        <f aca="false">IF(  AND(  1 = G2739,  OR(  0 = $K2739,  2 = $K2739  )  ),  $C2739,  IF(  AND(  NOT(  "-" = H2738  ),  0 &lt; H2738  ),  H2738,  0  )  )</f>
        <v>1306</v>
      </c>
      <c r="I2739" s="4" t="n">
        <f aca="false">IF(  AND(  E2738 &lt; F2738,  D2739 &lt; E2739,  E2739 &lt; F2739  ),  1,  0  )</f>
        <v>0</v>
      </c>
      <c r="J2739" s="12" t="n">
        <f aca="false">IF(  AND(  1 = I2739,  OR(  0 = $K2739,  1 = $K2739  )  ),  $C2739,  IF(  AND(  NOT(  "-" = J2738  ),  0 &lt; J2738  ),  J2738,  0  )  )</f>
        <v>1261</v>
      </c>
      <c r="K2739" s="13" t="n">
        <f aca="false">IF(  1 = G2738,  1,  IF(  1 = I2738,  2,  IF(  OR(  "-" = K2738,  1 = M2738),  0,  K2738  )  )  )</f>
        <v>2</v>
      </c>
      <c r="L2739" s="12" t="n">
        <f aca="false">IF(  AND(  1 = K2739,  1 = M2739  ),  (C2739 - H2739) * 100,  IF(  AND( 2 = K2739,  1 = M2739  ),  (J2739 - C2739) * 100,  0  )  )</f>
        <v>0</v>
      </c>
      <c r="M2739" s="6" t="n">
        <f aca="false">IF(  OR(  AND(  1 = K2739,  1 = I2739  ),  AND(  2 =K2739,  1 = G2739  )  ),  1,  0  )</f>
        <v>0</v>
      </c>
      <c r="N2739" s="0" t="n">
        <f aca="false">IF(  AND(  1 = M2739,  0 &lt; L2739  ),  1,  0  )</f>
        <v>0</v>
      </c>
    </row>
    <row r="2740" customFormat="false" ht="12.8" hidden="false" customHeight="false" outlineLevel="0" collapsed="false">
      <c r="A2740" s="5" t="n">
        <v>41710</v>
      </c>
      <c r="B2740" s="6" t="n">
        <f aca="false">YEAR(A2740)</f>
        <v>2014</v>
      </c>
      <c r="C2740" s="7" t="n">
        <v>1225</v>
      </c>
      <c r="D2740" s="8" t="n">
        <f aca="false">AVERAGE($C2736:$C2740)</f>
        <v>1245.4</v>
      </c>
      <c r="E2740" s="8" t="n">
        <f aca="false">AVERAGE($C2716:$C2740)</f>
        <v>1227.12</v>
      </c>
      <c r="F2740" s="8" t="n">
        <f aca="false">AVERAGE($C2666:$C2740)</f>
        <v>1307.89333333333</v>
      </c>
      <c r="G2740" s="4" t="n">
        <f aca="false">IF(  AND(  F2739 &lt; E2739,  F2740 &lt; E2740,  E2740 &lt; D2740  ),  1,  0  )</f>
        <v>0</v>
      </c>
      <c r="H2740" s="12" t="n">
        <f aca="false">IF(  AND(  1 = G2740,  OR(  0 = $K2740,  2 = $K2740  )  ),  $C2740,  IF(  AND(  NOT(  "-" = H2739  ),  0 &lt; H2739  ),  H2739,  0  )  )</f>
        <v>1306</v>
      </c>
      <c r="I2740" s="4" t="n">
        <f aca="false">IF(  AND(  E2739 &lt; F2739,  D2740 &lt; E2740,  E2740 &lt; F2740  ),  1,  0  )</f>
        <v>0</v>
      </c>
      <c r="J2740" s="12" t="n">
        <f aca="false">IF(  AND(  1 = I2740,  OR(  0 = $K2740,  1 = $K2740  )  ),  $C2740,  IF(  AND(  NOT(  "-" = J2739  ),  0 &lt; J2739  ),  J2739,  0  )  )</f>
        <v>1261</v>
      </c>
      <c r="K2740" s="13" t="n">
        <f aca="false">IF(  1 = G2739,  1,  IF(  1 = I2739,  2,  IF(  OR(  "-" = K2739,  1 = M2739),  0,  K2739  )  )  )</f>
        <v>2</v>
      </c>
      <c r="L2740" s="12" t="n">
        <f aca="false">IF(  AND(  1 = K2740,  1 = M2740  ),  (C2740 - H2740) * 100,  IF(  AND( 2 = K2740,  1 = M2740  ),  (J2740 - C2740) * 100,  0  )  )</f>
        <v>0</v>
      </c>
      <c r="M2740" s="6" t="n">
        <f aca="false">IF(  OR(  AND(  1 = K2740,  1 = I2740  ),  AND(  2 =K2740,  1 = G2740  )  ),  1,  0  )</f>
        <v>0</v>
      </c>
      <c r="N2740" s="0" t="n">
        <f aca="false">IF(  AND(  1 = M2740,  0 &lt; L2740  ),  1,  0  )</f>
        <v>0</v>
      </c>
    </row>
    <row r="2741" customFormat="false" ht="12.8" hidden="false" customHeight="false" outlineLevel="0" collapsed="false">
      <c r="A2741" s="5" t="n">
        <v>41711</v>
      </c>
      <c r="B2741" s="6" t="n">
        <f aca="false">YEAR(A2741)</f>
        <v>2014</v>
      </c>
      <c r="C2741" s="7" t="n">
        <v>1229</v>
      </c>
      <c r="D2741" s="8" t="n">
        <f aca="false">AVERAGE($C2737:$C2741)</f>
        <v>1239.2</v>
      </c>
      <c r="E2741" s="8" t="n">
        <f aca="false">AVERAGE($C2717:$C2741)</f>
        <v>1230.54</v>
      </c>
      <c r="F2741" s="8" t="n">
        <f aca="false">AVERAGE($C2667:$C2741)</f>
        <v>1306.90666666667</v>
      </c>
      <c r="G2741" s="4" t="n">
        <f aca="false">IF(  AND(  F2740 &lt; E2740,  F2741 &lt; E2741,  E2741 &lt; D2741  ),  1,  0  )</f>
        <v>0</v>
      </c>
      <c r="H2741" s="12" t="n">
        <f aca="false">IF(  AND(  1 = G2741,  OR(  0 = $K2741,  2 = $K2741  )  ),  $C2741,  IF(  AND(  NOT(  "-" = H2740  ),  0 &lt; H2740  ),  H2740,  0  )  )</f>
        <v>1306</v>
      </c>
      <c r="I2741" s="4" t="n">
        <f aca="false">IF(  AND(  E2740 &lt; F2740,  D2741 &lt; E2741,  E2741 &lt; F2741  ),  1,  0  )</f>
        <v>0</v>
      </c>
      <c r="J2741" s="12" t="n">
        <f aca="false">IF(  AND(  1 = I2741,  OR(  0 = $K2741,  1 = $K2741  )  ),  $C2741,  IF(  AND(  NOT(  "-" = J2740  ),  0 &lt; J2740  ),  J2740,  0  )  )</f>
        <v>1261</v>
      </c>
      <c r="K2741" s="13" t="n">
        <f aca="false">IF(  1 = G2740,  1,  IF(  1 = I2740,  2,  IF(  OR(  "-" = K2740,  1 = M2740),  0,  K2740  )  )  )</f>
        <v>2</v>
      </c>
      <c r="L2741" s="12" t="n">
        <f aca="false">IF(  AND(  1 = K2741,  1 = M2741  ),  (C2741 - H2741) * 100,  IF(  AND( 2 = K2741,  1 = M2741  ),  (J2741 - C2741) * 100,  0  )  )</f>
        <v>0</v>
      </c>
      <c r="M2741" s="6" t="n">
        <f aca="false">IF(  OR(  AND(  1 = K2741,  1 = I2741  ),  AND(  2 =K2741,  1 = G2741  )  ),  1,  0  )</f>
        <v>0</v>
      </c>
      <c r="N2741" s="0" t="n">
        <f aca="false">IF(  AND(  1 = M2741,  0 &lt; L2741  ),  1,  0  )</f>
        <v>0</v>
      </c>
    </row>
    <row r="2742" customFormat="false" ht="12.8" hidden="false" customHeight="false" outlineLevel="0" collapsed="false">
      <c r="A2742" s="5" t="n">
        <v>41712</v>
      </c>
      <c r="B2742" s="6" t="n">
        <f aca="false">YEAR(A2742)</f>
        <v>2014</v>
      </c>
      <c r="C2742" s="7" t="n">
        <v>1191</v>
      </c>
      <c r="D2742" s="8" t="n">
        <f aca="false">AVERAGE($C2738:$C2742)</f>
        <v>1224.9</v>
      </c>
      <c r="E2742" s="8" t="n">
        <f aca="false">AVERAGE($C2718:$C2742)</f>
        <v>1233.04</v>
      </c>
      <c r="F2742" s="8" t="n">
        <f aca="false">AVERAGE($C2668:$C2742)</f>
        <v>1305.37333333333</v>
      </c>
      <c r="G2742" s="4" t="n">
        <f aca="false">IF(  AND(  F2741 &lt; E2741,  F2742 &lt; E2742,  E2742 &lt; D2742  ),  1,  0  )</f>
        <v>0</v>
      </c>
      <c r="H2742" s="12" t="n">
        <f aca="false">IF(  AND(  1 = G2742,  OR(  0 = $K2742,  2 = $K2742  )  ),  $C2742,  IF(  AND(  NOT(  "-" = H2741  ),  0 &lt; H2741  ),  H2741,  0  )  )</f>
        <v>1306</v>
      </c>
      <c r="I2742" s="4" t="n">
        <f aca="false">IF(  AND(  E2741 &lt; F2741,  D2742 &lt; E2742,  E2742 &lt; F2742  ),  1,  0  )</f>
        <v>1</v>
      </c>
      <c r="J2742" s="12" t="n">
        <f aca="false">IF(  AND(  1 = I2742,  OR(  0 = $K2742,  1 = $K2742  )  ),  $C2742,  IF(  AND(  NOT(  "-" = J2741  ),  0 &lt; J2741  ),  J2741,  0  )  )</f>
        <v>1261</v>
      </c>
      <c r="K2742" s="13" t="n">
        <f aca="false">IF(  1 = G2741,  1,  IF(  1 = I2741,  2,  IF(  OR(  "-" = K2741,  1 = M2741),  0,  K2741  )  )  )</f>
        <v>2</v>
      </c>
      <c r="L2742" s="12" t="n">
        <f aca="false">IF(  AND(  1 = K2742,  1 = M2742  ),  (C2742 - H2742) * 100,  IF(  AND( 2 = K2742,  1 = M2742  ),  (J2742 - C2742) * 100,  0  )  )</f>
        <v>0</v>
      </c>
      <c r="M2742" s="6" t="n">
        <f aca="false">IF(  OR(  AND(  1 = K2742,  1 = I2742  ),  AND(  2 =K2742,  1 = G2742  )  ),  1,  0  )</f>
        <v>0</v>
      </c>
      <c r="N2742" s="0" t="n">
        <f aca="false">IF(  AND(  1 = M2742,  0 &lt; L2742  ),  1,  0  )</f>
        <v>0</v>
      </c>
    </row>
    <row r="2743" customFormat="false" ht="12.8" hidden="false" customHeight="false" outlineLevel="0" collapsed="false">
      <c r="A2743" s="5" t="n">
        <v>41715</v>
      </c>
      <c r="B2743" s="6" t="n">
        <f aca="false">YEAR(A2743)</f>
        <v>2014</v>
      </c>
      <c r="C2743" s="7" t="n">
        <v>1188.5</v>
      </c>
      <c r="D2743" s="8" t="n">
        <f aca="false">AVERAGE($C2739:$C2743)</f>
        <v>1214.6</v>
      </c>
      <c r="E2743" s="8" t="n">
        <f aca="false">AVERAGE($C2719:$C2743)</f>
        <v>1234.62</v>
      </c>
      <c r="F2743" s="8" t="n">
        <f aca="false">AVERAGE($C2669:$C2743)</f>
        <v>1303.88666666667</v>
      </c>
      <c r="G2743" s="4" t="n">
        <f aca="false">IF(  AND(  F2742 &lt; E2742,  F2743 &lt; E2743,  E2743 &lt; D2743  ),  1,  0  )</f>
        <v>0</v>
      </c>
      <c r="H2743" s="12" t="n">
        <f aca="false">IF(  AND(  1 = G2743,  OR(  0 = $K2743,  2 = $K2743  )  ),  $C2743,  IF(  AND(  NOT(  "-" = H2742  ),  0 &lt; H2742  ),  H2742,  0  )  )</f>
        <v>1306</v>
      </c>
      <c r="I2743" s="4" t="n">
        <f aca="false">IF(  AND(  E2742 &lt; F2742,  D2743 &lt; E2743,  E2743 &lt; F2743  ),  1,  0  )</f>
        <v>1</v>
      </c>
      <c r="J2743" s="12" t="n">
        <f aca="false">IF(  AND(  1 = I2743,  OR(  0 = $K2743,  1 = $K2743  )  ),  $C2743,  IF(  AND(  NOT(  "-" = J2742  ),  0 &lt; J2742  ),  J2742,  0  )  )</f>
        <v>1261</v>
      </c>
      <c r="K2743" s="13" t="n">
        <f aca="false">IF(  1 = G2742,  1,  IF(  1 = I2742,  2,  IF(  OR(  "-" = K2742,  1 = M2742),  0,  K2742  )  )  )</f>
        <v>2</v>
      </c>
      <c r="L2743" s="12" t="n">
        <f aca="false">IF(  AND(  1 = K2743,  1 = M2743  ),  (C2743 - H2743) * 100,  IF(  AND( 2 = K2743,  1 = M2743  ),  (J2743 - C2743) * 100,  0  )  )</f>
        <v>0</v>
      </c>
      <c r="M2743" s="6" t="n">
        <f aca="false">IF(  OR(  AND(  1 = K2743,  1 = I2743  ),  AND(  2 =K2743,  1 = G2743  )  ),  1,  0  )</f>
        <v>0</v>
      </c>
      <c r="N2743" s="0" t="n">
        <f aca="false">IF(  AND(  1 = M2743,  0 &lt; L2743  ),  1,  0  )</f>
        <v>0</v>
      </c>
    </row>
    <row r="2744" customFormat="false" ht="12.8" hidden="false" customHeight="false" outlineLevel="0" collapsed="false">
      <c r="A2744" s="5" t="n">
        <v>41716</v>
      </c>
      <c r="B2744" s="6" t="n">
        <f aca="false">YEAR(A2744)</f>
        <v>2014</v>
      </c>
      <c r="C2744" s="7" t="n">
        <v>1174</v>
      </c>
      <c r="D2744" s="8" t="n">
        <f aca="false">AVERAGE($C2740:$C2744)</f>
        <v>1201.5</v>
      </c>
      <c r="E2744" s="8" t="n">
        <f aca="false">AVERAGE($C2720:$C2744)</f>
        <v>1233.16</v>
      </c>
      <c r="F2744" s="8" t="n">
        <f aca="false">AVERAGE($C2670:$C2744)</f>
        <v>1301.48666666667</v>
      </c>
      <c r="G2744" s="4" t="n">
        <f aca="false">IF(  AND(  F2743 &lt; E2743,  F2744 &lt; E2744,  E2744 &lt; D2744  ),  1,  0  )</f>
        <v>0</v>
      </c>
      <c r="H2744" s="12" t="n">
        <f aca="false">IF(  AND(  1 = G2744,  OR(  0 = $K2744,  2 = $K2744  )  ),  $C2744,  IF(  AND(  NOT(  "-" = H2743  ),  0 &lt; H2743  ),  H2743,  0  )  )</f>
        <v>1306</v>
      </c>
      <c r="I2744" s="4" t="n">
        <f aca="false">IF(  AND(  E2743 &lt; F2743,  D2744 &lt; E2744,  E2744 &lt; F2744  ),  1,  0  )</f>
        <v>1</v>
      </c>
      <c r="J2744" s="12" t="n">
        <f aca="false">IF(  AND(  1 = I2744,  OR(  0 = $K2744,  1 = $K2744  )  ),  $C2744,  IF(  AND(  NOT(  "-" = J2743  ),  0 &lt; J2743  ),  J2743,  0  )  )</f>
        <v>1261</v>
      </c>
      <c r="K2744" s="13" t="n">
        <f aca="false">IF(  1 = G2743,  1,  IF(  1 = I2743,  2,  IF(  OR(  "-" = K2743,  1 = M2743),  0,  K2743  )  )  )</f>
        <v>2</v>
      </c>
      <c r="L2744" s="12" t="n">
        <f aca="false">IF(  AND(  1 = K2744,  1 = M2744  ),  (C2744 - H2744) * 100,  IF(  AND( 2 = K2744,  1 = M2744  ),  (J2744 - C2744) * 100,  0  )  )</f>
        <v>0</v>
      </c>
      <c r="M2744" s="6" t="n">
        <f aca="false">IF(  OR(  AND(  1 = K2744,  1 = I2744  ),  AND(  2 =K2744,  1 = G2744  )  ),  1,  0  )</f>
        <v>0</v>
      </c>
      <c r="N2744" s="0" t="n">
        <f aca="false">IF(  AND(  1 = M2744,  0 &lt; L2744  ),  1,  0  )</f>
        <v>0</v>
      </c>
    </row>
    <row r="2745" customFormat="false" ht="12.8" hidden="false" customHeight="false" outlineLevel="0" collapsed="false">
      <c r="A2745" s="5" t="n">
        <v>41717</v>
      </c>
      <c r="B2745" s="6" t="n">
        <f aca="false">YEAR(A2745)</f>
        <v>2014</v>
      </c>
      <c r="C2745" s="7" t="n">
        <v>1169</v>
      </c>
      <c r="D2745" s="8" t="n">
        <f aca="false">AVERAGE($C2741:$C2745)</f>
        <v>1190.3</v>
      </c>
      <c r="E2745" s="8" t="n">
        <f aca="false">AVERAGE($C2721:$C2745)</f>
        <v>1231.26</v>
      </c>
      <c r="F2745" s="8" t="n">
        <f aca="false">AVERAGE($C2671:$C2745)</f>
        <v>1298.71333333333</v>
      </c>
      <c r="G2745" s="4" t="n">
        <f aca="false">IF(  AND(  F2744 &lt; E2744,  F2745 &lt; E2745,  E2745 &lt; D2745  ),  1,  0  )</f>
        <v>0</v>
      </c>
      <c r="H2745" s="12" t="n">
        <f aca="false">IF(  AND(  1 = G2745,  OR(  0 = $K2745,  2 = $K2745  )  ),  $C2745,  IF(  AND(  NOT(  "-" = H2744  ),  0 &lt; H2744  ),  H2744,  0  )  )</f>
        <v>1306</v>
      </c>
      <c r="I2745" s="4" t="n">
        <f aca="false">IF(  AND(  E2744 &lt; F2744,  D2745 &lt; E2745,  E2745 &lt; F2745  ),  1,  0  )</f>
        <v>1</v>
      </c>
      <c r="J2745" s="12" t="n">
        <f aca="false">IF(  AND(  1 = I2745,  OR(  0 = $K2745,  1 = $K2745  )  ),  $C2745,  IF(  AND(  NOT(  "-" = J2744  ),  0 &lt; J2744  ),  J2744,  0  )  )</f>
        <v>1261</v>
      </c>
      <c r="K2745" s="13" t="n">
        <f aca="false">IF(  1 = G2744,  1,  IF(  1 = I2744,  2,  IF(  OR(  "-" = K2744,  1 = M2744),  0,  K2744  )  )  )</f>
        <v>2</v>
      </c>
      <c r="L2745" s="12" t="n">
        <f aca="false">IF(  AND(  1 = K2745,  1 = M2745  ),  (C2745 - H2745) * 100,  IF(  AND( 2 = K2745,  1 = M2745  ),  (J2745 - C2745) * 100,  0  )  )</f>
        <v>0</v>
      </c>
      <c r="M2745" s="6" t="n">
        <f aca="false">IF(  OR(  AND(  1 = K2745,  1 = I2745  ),  AND(  2 =K2745,  1 = G2745  )  ),  1,  0  )</f>
        <v>0</v>
      </c>
      <c r="N2745" s="0" t="n">
        <f aca="false">IF(  AND(  1 = M2745,  0 &lt; L2745  ),  1,  0  )</f>
        <v>0</v>
      </c>
    </row>
    <row r="2746" customFormat="false" ht="12.8" hidden="false" customHeight="false" outlineLevel="0" collapsed="false">
      <c r="A2746" s="5" t="n">
        <v>41718</v>
      </c>
      <c r="B2746" s="6" t="n">
        <f aca="false">YEAR(A2746)</f>
        <v>2014</v>
      </c>
      <c r="C2746" s="7" t="n">
        <v>1155</v>
      </c>
      <c r="D2746" s="8" t="n">
        <f aca="false">AVERAGE($C2742:$C2746)</f>
        <v>1175.5</v>
      </c>
      <c r="E2746" s="8" t="n">
        <f aca="false">AVERAGE($C2722:$C2746)</f>
        <v>1230.6</v>
      </c>
      <c r="F2746" s="8" t="n">
        <f aca="false">AVERAGE($C2672:$C2746)</f>
        <v>1296.18</v>
      </c>
      <c r="G2746" s="4" t="n">
        <f aca="false">IF(  AND(  F2745 &lt; E2745,  F2746 &lt; E2746,  E2746 &lt; D2746  ),  1,  0  )</f>
        <v>0</v>
      </c>
      <c r="H2746" s="12" t="n">
        <f aca="false">IF(  AND(  1 = G2746,  OR(  0 = $K2746,  2 = $K2746  )  ),  $C2746,  IF(  AND(  NOT(  "-" = H2745  ),  0 &lt; H2745  ),  H2745,  0  )  )</f>
        <v>1306</v>
      </c>
      <c r="I2746" s="4" t="n">
        <f aca="false">IF(  AND(  E2745 &lt; F2745,  D2746 &lt; E2746,  E2746 &lt; F2746  ),  1,  0  )</f>
        <v>1</v>
      </c>
      <c r="J2746" s="12" t="n">
        <f aca="false">IF(  AND(  1 = I2746,  OR(  0 = $K2746,  1 = $K2746  )  ),  $C2746,  IF(  AND(  NOT(  "-" = J2745  ),  0 &lt; J2745  ),  J2745,  0  )  )</f>
        <v>1261</v>
      </c>
      <c r="K2746" s="13" t="n">
        <f aca="false">IF(  1 = G2745,  1,  IF(  1 = I2745,  2,  IF(  OR(  "-" = K2745,  1 = M2745),  0,  K2745  )  )  )</f>
        <v>2</v>
      </c>
      <c r="L2746" s="12" t="n">
        <f aca="false">IF(  AND(  1 = K2746,  1 = M2746  ),  (C2746 - H2746) * 100,  IF(  AND( 2 = K2746,  1 = M2746  ),  (J2746 - C2746) * 100,  0  )  )</f>
        <v>0</v>
      </c>
      <c r="M2746" s="6" t="n">
        <f aca="false">IF(  OR(  AND(  1 = K2746,  1 = I2746  ),  AND(  2 =K2746,  1 = G2746  )  ),  1,  0  )</f>
        <v>0</v>
      </c>
      <c r="N2746" s="0" t="n">
        <f aca="false">IF(  AND(  1 = M2746,  0 &lt; L2746  ),  1,  0  )</f>
        <v>0</v>
      </c>
    </row>
    <row r="2747" customFormat="false" ht="12.8" hidden="false" customHeight="false" outlineLevel="0" collapsed="false">
      <c r="A2747" s="5" t="n">
        <v>41722</v>
      </c>
      <c r="B2747" s="6" t="n">
        <f aca="false">YEAR(A2747)</f>
        <v>2014</v>
      </c>
      <c r="C2747" s="7" t="n">
        <v>1215</v>
      </c>
      <c r="D2747" s="8" t="n">
        <f aca="false">AVERAGE($C2743:$C2747)</f>
        <v>1180.3</v>
      </c>
      <c r="E2747" s="8" t="n">
        <f aca="false">AVERAGE($C2723:$C2747)</f>
        <v>1232.12</v>
      </c>
      <c r="F2747" s="8" t="n">
        <f aca="false">AVERAGE($C2673:$C2747)</f>
        <v>1294.9</v>
      </c>
      <c r="G2747" s="4" t="n">
        <f aca="false">IF(  AND(  F2746 &lt; E2746,  F2747 &lt; E2747,  E2747 &lt; D2747  ),  1,  0  )</f>
        <v>0</v>
      </c>
      <c r="H2747" s="12" t="n">
        <f aca="false">IF(  AND(  1 = G2747,  OR(  0 = $K2747,  2 = $K2747  )  ),  $C2747,  IF(  AND(  NOT(  "-" = H2746  ),  0 &lt; H2746  ),  H2746,  0  )  )</f>
        <v>1306</v>
      </c>
      <c r="I2747" s="4" t="n">
        <f aca="false">IF(  AND(  E2746 &lt; F2746,  D2747 &lt; E2747,  E2747 &lt; F2747  ),  1,  0  )</f>
        <v>1</v>
      </c>
      <c r="J2747" s="12" t="n">
        <f aca="false">IF(  AND(  1 = I2747,  OR(  0 = $K2747,  1 = $K2747  )  ),  $C2747,  IF(  AND(  NOT(  "-" = J2746  ),  0 &lt; J2746  ),  J2746,  0  )  )</f>
        <v>1261</v>
      </c>
      <c r="K2747" s="13" t="n">
        <f aca="false">IF(  1 = G2746,  1,  IF(  1 = I2746,  2,  IF(  OR(  "-" = K2746,  1 = M2746),  0,  K2746  )  )  )</f>
        <v>2</v>
      </c>
      <c r="L2747" s="12" t="n">
        <f aca="false">IF(  AND(  1 = K2747,  1 = M2747  ),  (C2747 - H2747) * 100,  IF(  AND( 2 = K2747,  1 = M2747  ),  (J2747 - C2747) * 100,  0  )  )</f>
        <v>0</v>
      </c>
      <c r="M2747" s="6" t="n">
        <f aca="false">IF(  OR(  AND(  1 = K2747,  1 = I2747  ),  AND(  2 =K2747,  1 = G2747  )  ),  1,  0  )</f>
        <v>0</v>
      </c>
      <c r="N2747" s="0" t="n">
        <f aca="false">IF(  AND(  1 = M2747,  0 &lt; L2747  ),  1,  0  )</f>
        <v>0</v>
      </c>
    </row>
    <row r="2748" customFormat="false" ht="12.8" hidden="false" customHeight="false" outlineLevel="0" collapsed="false">
      <c r="A2748" s="5" t="n">
        <v>41723</v>
      </c>
      <c r="B2748" s="6" t="n">
        <f aca="false">YEAR(A2748)</f>
        <v>2014</v>
      </c>
      <c r="C2748" s="7" t="n">
        <v>1171</v>
      </c>
      <c r="D2748" s="8" t="n">
        <f aca="false">AVERAGE($C2744:$C2748)</f>
        <v>1176.8</v>
      </c>
      <c r="E2748" s="8" t="n">
        <f aca="false">AVERAGE($C2724:$C2748)</f>
        <v>1231.54</v>
      </c>
      <c r="F2748" s="8" t="n">
        <f aca="false">AVERAGE($C2674:$C2748)</f>
        <v>1293.23333333333</v>
      </c>
      <c r="G2748" s="4" t="n">
        <f aca="false">IF(  AND(  F2747 &lt; E2747,  F2748 &lt; E2748,  E2748 &lt; D2748  ),  1,  0  )</f>
        <v>0</v>
      </c>
      <c r="H2748" s="12" t="n">
        <f aca="false">IF(  AND(  1 = G2748,  OR(  0 = $K2748,  2 = $K2748  )  ),  $C2748,  IF(  AND(  NOT(  "-" = H2747  ),  0 &lt; H2747  ),  H2747,  0  )  )</f>
        <v>1306</v>
      </c>
      <c r="I2748" s="4" t="n">
        <f aca="false">IF(  AND(  E2747 &lt; F2747,  D2748 &lt; E2748,  E2748 &lt; F2748  ),  1,  0  )</f>
        <v>1</v>
      </c>
      <c r="J2748" s="12" t="n">
        <f aca="false">IF(  AND(  1 = I2748,  OR(  0 = $K2748,  1 = $K2748  )  ),  $C2748,  IF(  AND(  NOT(  "-" = J2747  ),  0 &lt; J2747  ),  J2747,  0  )  )</f>
        <v>1261</v>
      </c>
      <c r="K2748" s="13" t="n">
        <f aca="false">IF(  1 = G2747,  1,  IF(  1 = I2747,  2,  IF(  OR(  "-" = K2747,  1 = M2747),  0,  K2747  )  )  )</f>
        <v>2</v>
      </c>
      <c r="L2748" s="12" t="n">
        <f aca="false">IF(  AND(  1 = K2748,  1 = M2748  ),  (C2748 - H2748) * 100,  IF(  AND( 2 = K2748,  1 = M2748  ),  (J2748 - C2748) * 100,  0  )  )</f>
        <v>0</v>
      </c>
      <c r="M2748" s="6" t="n">
        <f aca="false">IF(  OR(  AND(  1 = K2748,  1 = I2748  ),  AND(  2 =K2748,  1 = G2748  )  ),  1,  0  )</f>
        <v>0</v>
      </c>
      <c r="N2748" s="0" t="n">
        <f aca="false">IF(  AND(  1 = M2748,  0 &lt; L2748  ),  1,  0  )</f>
        <v>0</v>
      </c>
    </row>
    <row r="2749" customFormat="false" ht="12.8" hidden="false" customHeight="false" outlineLevel="0" collapsed="false">
      <c r="A2749" s="5" t="n">
        <v>41724</v>
      </c>
      <c r="B2749" s="6" t="n">
        <f aca="false">YEAR(A2749)</f>
        <v>2014</v>
      </c>
      <c r="C2749" s="7" t="n">
        <v>1206.5</v>
      </c>
      <c r="D2749" s="8" t="n">
        <f aca="false">AVERAGE($C2745:$C2749)</f>
        <v>1183.3</v>
      </c>
      <c r="E2749" s="8" t="n">
        <f aca="false">AVERAGE($C2725:$C2749)</f>
        <v>1229.94</v>
      </c>
      <c r="F2749" s="8" t="n">
        <f aca="false">AVERAGE($C2675:$C2749)</f>
        <v>1291.81333333333</v>
      </c>
      <c r="G2749" s="4" t="n">
        <f aca="false">IF(  AND(  F2748 &lt; E2748,  F2749 &lt; E2749,  E2749 &lt; D2749  ),  1,  0  )</f>
        <v>0</v>
      </c>
      <c r="H2749" s="12" t="n">
        <f aca="false">IF(  AND(  1 = G2749,  OR(  0 = $K2749,  2 = $K2749  )  ),  $C2749,  IF(  AND(  NOT(  "-" = H2748  ),  0 &lt; H2748  ),  H2748,  0  )  )</f>
        <v>1306</v>
      </c>
      <c r="I2749" s="4" t="n">
        <f aca="false">IF(  AND(  E2748 &lt; F2748,  D2749 &lt; E2749,  E2749 &lt; F2749  ),  1,  0  )</f>
        <v>1</v>
      </c>
      <c r="J2749" s="12" t="n">
        <f aca="false">IF(  AND(  1 = I2749,  OR(  0 = $K2749,  1 = $K2749  )  ),  $C2749,  IF(  AND(  NOT(  "-" = J2748  ),  0 &lt; J2748  ),  J2748,  0  )  )</f>
        <v>1261</v>
      </c>
      <c r="K2749" s="13" t="n">
        <f aca="false">IF(  1 = G2748,  1,  IF(  1 = I2748,  2,  IF(  OR(  "-" = K2748,  1 = M2748),  0,  K2748  )  )  )</f>
        <v>2</v>
      </c>
      <c r="L2749" s="12" t="n">
        <f aca="false">IF(  AND(  1 = K2749,  1 = M2749  ),  (C2749 - H2749) * 100,  IF(  AND( 2 = K2749,  1 = M2749  ),  (J2749 - C2749) * 100,  0  )  )</f>
        <v>0</v>
      </c>
      <c r="M2749" s="6" t="n">
        <f aca="false">IF(  OR(  AND(  1 = K2749,  1 = I2749  ),  AND(  2 =K2749,  1 = G2749  )  ),  1,  0  )</f>
        <v>0</v>
      </c>
      <c r="N2749" s="0" t="n">
        <f aca="false">IF(  AND(  1 = M2749,  0 &lt; L2749  ),  1,  0  )</f>
        <v>0</v>
      </c>
    </row>
    <row r="2750" customFormat="false" ht="12.8" hidden="false" customHeight="false" outlineLevel="0" collapsed="false">
      <c r="A2750" s="5" t="n">
        <v>41725</v>
      </c>
      <c r="B2750" s="6" t="n">
        <f aca="false">YEAR(A2750)</f>
        <v>2014</v>
      </c>
      <c r="C2750" s="7" t="n">
        <v>1178.5</v>
      </c>
      <c r="D2750" s="8" t="n">
        <f aca="false">AVERAGE($C2746:$C2750)</f>
        <v>1185.2</v>
      </c>
      <c r="E2750" s="8" t="n">
        <f aca="false">AVERAGE($C2726:$C2750)</f>
        <v>1226.64</v>
      </c>
      <c r="F2750" s="8" t="n">
        <f aca="false">AVERAGE($C2676:$C2750)</f>
        <v>1290.00666666667</v>
      </c>
      <c r="G2750" s="4" t="n">
        <f aca="false">IF(  AND(  F2749 &lt; E2749,  F2750 &lt; E2750,  E2750 &lt; D2750  ),  1,  0  )</f>
        <v>0</v>
      </c>
      <c r="H2750" s="12" t="n">
        <f aca="false">IF(  AND(  1 = G2750,  OR(  0 = $K2750,  2 = $K2750  )  ),  $C2750,  IF(  AND(  NOT(  "-" = H2749  ),  0 &lt; H2749  ),  H2749,  0  )  )</f>
        <v>1306</v>
      </c>
      <c r="I2750" s="4" t="n">
        <f aca="false">IF(  AND(  E2749 &lt; F2749,  D2750 &lt; E2750,  E2750 &lt; F2750  ),  1,  0  )</f>
        <v>1</v>
      </c>
      <c r="J2750" s="12" t="n">
        <f aca="false">IF(  AND(  1 = I2750,  OR(  0 = $K2750,  1 = $K2750  )  ),  $C2750,  IF(  AND(  NOT(  "-" = J2749  ),  0 &lt; J2749  ),  J2749,  0  )  )</f>
        <v>1261</v>
      </c>
      <c r="K2750" s="13" t="n">
        <f aca="false">IF(  1 = G2749,  1,  IF(  1 = I2749,  2,  IF(  OR(  "-" = K2749,  1 = M2749),  0,  K2749  )  )  )</f>
        <v>2</v>
      </c>
      <c r="L2750" s="12" t="n">
        <f aca="false">IF(  AND(  1 = K2750,  1 = M2750  ),  (C2750 - H2750) * 100,  IF(  AND( 2 = K2750,  1 = M2750  ),  (J2750 - C2750) * 100,  0  )  )</f>
        <v>0</v>
      </c>
      <c r="M2750" s="6" t="n">
        <f aca="false">IF(  OR(  AND(  1 = K2750,  1 = I2750  ),  AND(  2 =K2750,  1 = G2750  )  ),  1,  0  )</f>
        <v>0</v>
      </c>
      <c r="N2750" s="0" t="n">
        <f aca="false">IF(  AND(  1 = M2750,  0 &lt; L2750  ),  1,  0  )</f>
        <v>0</v>
      </c>
    </row>
    <row r="2751" customFormat="false" ht="12.8" hidden="false" customHeight="false" outlineLevel="0" collapsed="false">
      <c r="A2751" s="5" t="n">
        <v>41726</v>
      </c>
      <c r="B2751" s="6" t="n">
        <f aca="false">YEAR(A2751)</f>
        <v>2014</v>
      </c>
      <c r="C2751" s="7" t="n">
        <v>1199.5</v>
      </c>
      <c r="D2751" s="8" t="n">
        <f aca="false">AVERAGE($C2747:$C2751)</f>
        <v>1194.1</v>
      </c>
      <c r="E2751" s="8" t="n">
        <f aca="false">AVERAGE($C2727:$C2751)</f>
        <v>1225.64</v>
      </c>
      <c r="F2751" s="8" t="n">
        <f aca="false">AVERAGE($C2677:$C2751)</f>
        <v>1288.90666666667</v>
      </c>
      <c r="G2751" s="4" t="n">
        <f aca="false">IF(  AND(  F2750 &lt; E2750,  F2751 &lt; E2751,  E2751 &lt; D2751  ),  1,  0  )</f>
        <v>0</v>
      </c>
      <c r="H2751" s="12" t="n">
        <f aca="false">IF(  AND(  1 = G2751,  OR(  0 = $K2751,  2 = $K2751  )  ),  $C2751,  IF(  AND(  NOT(  "-" = H2750  ),  0 &lt; H2750  ),  H2750,  0  )  )</f>
        <v>1306</v>
      </c>
      <c r="I2751" s="4" t="n">
        <f aca="false">IF(  AND(  E2750 &lt; F2750,  D2751 &lt; E2751,  E2751 &lt; F2751  ),  1,  0  )</f>
        <v>1</v>
      </c>
      <c r="J2751" s="12" t="n">
        <f aca="false">IF(  AND(  1 = I2751,  OR(  0 = $K2751,  1 = $K2751  )  ),  $C2751,  IF(  AND(  NOT(  "-" = J2750  ),  0 &lt; J2750  ),  J2750,  0  )  )</f>
        <v>1261</v>
      </c>
      <c r="K2751" s="13" t="n">
        <f aca="false">IF(  1 = G2750,  1,  IF(  1 = I2750,  2,  IF(  OR(  "-" = K2750,  1 = M2750),  0,  K2750  )  )  )</f>
        <v>2</v>
      </c>
      <c r="L2751" s="12" t="n">
        <f aca="false">IF(  AND(  1 = K2751,  1 = M2751  ),  (C2751 - H2751) * 100,  IF(  AND( 2 = K2751,  1 = M2751  ),  (J2751 - C2751) * 100,  0  )  )</f>
        <v>0</v>
      </c>
      <c r="M2751" s="6" t="n">
        <f aca="false">IF(  OR(  AND(  1 = K2751,  1 = I2751  ),  AND(  2 =K2751,  1 = G2751  )  ),  1,  0  )</f>
        <v>0</v>
      </c>
      <c r="N2751" s="0" t="n">
        <f aca="false">IF(  AND(  1 = M2751,  0 &lt; L2751  ),  1,  0  )</f>
        <v>0</v>
      </c>
    </row>
    <row r="2752" customFormat="false" ht="12.8" hidden="false" customHeight="false" outlineLevel="0" collapsed="false">
      <c r="A2752" s="5" t="n">
        <v>41729</v>
      </c>
      <c r="B2752" s="6" t="n">
        <f aca="false">YEAR(A2752)</f>
        <v>2014</v>
      </c>
      <c r="C2752" s="7" t="n">
        <v>1226</v>
      </c>
      <c r="D2752" s="8" t="n">
        <f aca="false">AVERAGE($C2748:$C2752)</f>
        <v>1196.3</v>
      </c>
      <c r="E2752" s="8" t="n">
        <f aca="false">AVERAGE($C2728:$C2752)</f>
        <v>1224.36</v>
      </c>
      <c r="F2752" s="8" t="n">
        <f aca="false">AVERAGE($C2678:$C2752)</f>
        <v>1288.52</v>
      </c>
      <c r="G2752" s="4" t="n">
        <f aca="false">IF(  AND(  F2751 &lt; E2751,  F2752 &lt; E2752,  E2752 &lt; D2752  ),  1,  0  )</f>
        <v>0</v>
      </c>
      <c r="H2752" s="12" t="n">
        <f aca="false">IF(  AND(  1 = G2752,  OR(  0 = $K2752,  2 = $K2752  )  ),  $C2752,  IF(  AND(  NOT(  "-" = H2751  ),  0 &lt; H2751  ),  H2751,  0  )  )</f>
        <v>1306</v>
      </c>
      <c r="I2752" s="4" t="n">
        <f aca="false">IF(  AND(  E2751 &lt; F2751,  D2752 &lt; E2752,  E2752 &lt; F2752  ),  1,  0  )</f>
        <v>1</v>
      </c>
      <c r="J2752" s="12" t="n">
        <f aca="false">IF(  AND(  1 = I2752,  OR(  0 = $K2752,  1 = $K2752  )  ),  $C2752,  IF(  AND(  NOT(  "-" = J2751  ),  0 &lt; J2751  ),  J2751,  0  )  )</f>
        <v>1261</v>
      </c>
      <c r="K2752" s="13" t="n">
        <f aca="false">IF(  1 = G2751,  1,  IF(  1 = I2751,  2,  IF(  OR(  "-" = K2751,  1 = M2751),  0,  K2751  )  )  )</f>
        <v>2</v>
      </c>
      <c r="L2752" s="12" t="n">
        <f aca="false">IF(  AND(  1 = K2752,  1 = M2752  ),  (C2752 - H2752) * 100,  IF(  AND( 2 = K2752,  1 = M2752  ),  (J2752 - C2752) * 100,  0  )  )</f>
        <v>0</v>
      </c>
      <c r="M2752" s="6" t="n">
        <f aca="false">IF(  OR(  AND(  1 = K2752,  1 = I2752  ),  AND(  2 =K2752,  1 = G2752  )  ),  1,  0  )</f>
        <v>0</v>
      </c>
      <c r="N2752" s="0" t="n">
        <f aca="false">IF(  AND(  1 = M2752,  0 &lt; L2752  ),  1,  0  )</f>
        <v>0</v>
      </c>
    </row>
    <row r="2753" customFormat="false" ht="12.8" hidden="false" customHeight="false" outlineLevel="0" collapsed="false">
      <c r="A2753" s="5" t="n">
        <v>41730</v>
      </c>
      <c r="B2753" s="6" t="n">
        <f aca="false">YEAR(A2753)</f>
        <v>2014</v>
      </c>
      <c r="C2753" s="7" t="n">
        <v>1215</v>
      </c>
      <c r="D2753" s="8" t="n">
        <f aca="false">AVERAGE($C2749:$C2753)</f>
        <v>1205.1</v>
      </c>
      <c r="E2753" s="8" t="n">
        <f aca="false">AVERAGE($C2729:$C2753)</f>
        <v>1222.76</v>
      </c>
      <c r="F2753" s="8" t="n">
        <f aca="false">AVERAGE($C2679:$C2753)</f>
        <v>1287.97333333333</v>
      </c>
      <c r="G2753" s="4" t="n">
        <f aca="false">IF(  AND(  F2752 &lt; E2752,  F2753 &lt; E2753,  E2753 &lt; D2753  ),  1,  0  )</f>
        <v>0</v>
      </c>
      <c r="H2753" s="12" t="n">
        <f aca="false">IF(  AND(  1 = G2753,  OR(  0 = $K2753,  2 = $K2753  )  ),  $C2753,  IF(  AND(  NOT(  "-" = H2752  ),  0 &lt; H2752  ),  H2752,  0  )  )</f>
        <v>1306</v>
      </c>
      <c r="I2753" s="4" t="n">
        <f aca="false">IF(  AND(  E2752 &lt; F2752,  D2753 &lt; E2753,  E2753 &lt; F2753  ),  1,  0  )</f>
        <v>1</v>
      </c>
      <c r="J2753" s="12" t="n">
        <f aca="false">IF(  AND(  1 = I2753,  OR(  0 = $K2753,  1 = $K2753  )  ),  $C2753,  IF(  AND(  NOT(  "-" = J2752  ),  0 &lt; J2752  ),  J2752,  0  )  )</f>
        <v>1261</v>
      </c>
      <c r="K2753" s="13" t="n">
        <f aca="false">IF(  1 = G2752,  1,  IF(  1 = I2752,  2,  IF(  OR(  "-" = K2752,  1 = M2752),  0,  K2752  )  )  )</f>
        <v>2</v>
      </c>
      <c r="L2753" s="12" t="n">
        <f aca="false">IF(  AND(  1 = K2753,  1 = M2753  ),  (C2753 - H2753) * 100,  IF(  AND( 2 = K2753,  1 = M2753  ),  (J2753 - C2753) * 100,  0  )  )</f>
        <v>0</v>
      </c>
      <c r="M2753" s="6" t="n">
        <f aca="false">IF(  OR(  AND(  1 = K2753,  1 = I2753  ),  AND(  2 =K2753,  1 = G2753  )  ),  1,  0  )</f>
        <v>0</v>
      </c>
      <c r="N2753" s="0" t="n">
        <f aca="false">IF(  AND(  1 = M2753,  0 &lt; L2753  ),  1,  0  )</f>
        <v>0</v>
      </c>
    </row>
    <row r="2754" customFormat="false" ht="12.8" hidden="false" customHeight="false" outlineLevel="0" collapsed="false">
      <c r="A2754" s="5" t="n">
        <v>41731</v>
      </c>
      <c r="B2754" s="6" t="n">
        <f aca="false">YEAR(A2754)</f>
        <v>2014</v>
      </c>
      <c r="C2754" s="7" t="n">
        <v>1208.5</v>
      </c>
      <c r="D2754" s="8" t="n">
        <f aca="false">AVERAGE($C2750:$C2754)</f>
        <v>1205.5</v>
      </c>
      <c r="E2754" s="8" t="n">
        <f aca="false">AVERAGE($C2730:$C2754)</f>
        <v>1220.2</v>
      </c>
      <c r="F2754" s="8" t="n">
        <f aca="false">AVERAGE($C2680:$C2754)</f>
        <v>1287.24666666667</v>
      </c>
      <c r="G2754" s="4" t="n">
        <f aca="false">IF(  AND(  F2753 &lt; E2753,  F2754 &lt; E2754,  E2754 &lt; D2754  ),  1,  0  )</f>
        <v>0</v>
      </c>
      <c r="H2754" s="12" t="n">
        <f aca="false">IF(  AND(  1 = G2754,  OR(  0 = $K2754,  2 = $K2754  )  ),  $C2754,  IF(  AND(  NOT(  "-" = H2753  ),  0 &lt; H2753  ),  H2753,  0  )  )</f>
        <v>1306</v>
      </c>
      <c r="I2754" s="4" t="n">
        <f aca="false">IF(  AND(  E2753 &lt; F2753,  D2754 &lt; E2754,  E2754 &lt; F2754  ),  1,  0  )</f>
        <v>1</v>
      </c>
      <c r="J2754" s="12" t="n">
        <f aca="false">IF(  AND(  1 = I2754,  OR(  0 = $K2754,  1 = $K2754  )  ),  $C2754,  IF(  AND(  NOT(  "-" = J2753  ),  0 &lt; J2753  ),  J2753,  0  )  )</f>
        <v>1261</v>
      </c>
      <c r="K2754" s="13" t="n">
        <f aca="false">IF(  1 = G2753,  1,  IF(  1 = I2753,  2,  IF(  OR(  "-" = K2753,  1 = M2753),  0,  K2753  )  )  )</f>
        <v>2</v>
      </c>
      <c r="L2754" s="12" t="n">
        <f aca="false">IF(  AND(  1 = K2754,  1 = M2754  ),  (C2754 - H2754) * 100,  IF(  AND( 2 = K2754,  1 = M2754  ),  (J2754 - C2754) * 100,  0  )  )</f>
        <v>0</v>
      </c>
      <c r="M2754" s="6" t="n">
        <f aca="false">IF(  OR(  AND(  1 = K2754,  1 = I2754  ),  AND(  2 =K2754,  1 = G2754  )  ),  1,  0  )</f>
        <v>0</v>
      </c>
      <c r="N2754" s="0" t="n">
        <f aca="false">IF(  AND(  1 = M2754,  0 &lt; L2754  ),  1,  0  )</f>
        <v>0</v>
      </c>
    </row>
    <row r="2755" customFormat="false" ht="12.8" hidden="false" customHeight="false" outlineLevel="0" collapsed="false">
      <c r="A2755" s="5" t="n">
        <v>41732</v>
      </c>
      <c r="B2755" s="6" t="n">
        <f aca="false">YEAR(A2755)</f>
        <v>2014</v>
      </c>
      <c r="C2755" s="7" t="n">
        <v>1201</v>
      </c>
      <c r="D2755" s="8" t="n">
        <f aca="false">AVERAGE($C2751:$C2755)</f>
        <v>1210</v>
      </c>
      <c r="E2755" s="8" t="n">
        <f aca="false">AVERAGE($C2731:$C2755)</f>
        <v>1216.24</v>
      </c>
      <c r="F2755" s="8" t="n">
        <f aca="false">AVERAGE($C2681:$C2755)</f>
        <v>1286.23333333333</v>
      </c>
      <c r="G2755" s="4" t="n">
        <f aca="false">IF(  AND(  F2754 &lt; E2754,  F2755 &lt; E2755,  E2755 &lt; D2755  ),  1,  0  )</f>
        <v>0</v>
      </c>
      <c r="H2755" s="12" t="n">
        <f aca="false">IF(  AND(  1 = G2755,  OR(  0 = $K2755,  2 = $K2755  )  ),  $C2755,  IF(  AND(  NOT(  "-" = H2754  ),  0 &lt; H2754  ),  H2754,  0  )  )</f>
        <v>1306</v>
      </c>
      <c r="I2755" s="4" t="n">
        <f aca="false">IF(  AND(  E2754 &lt; F2754,  D2755 &lt; E2755,  E2755 &lt; F2755  ),  1,  0  )</f>
        <v>1</v>
      </c>
      <c r="J2755" s="12" t="n">
        <f aca="false">IF(  AND(  1 = I2755,  OR(  0 = $K2755,  1 = $K2755  )  ),  $C2755,  IF(  AND(  NOT(  "-" = J2754  ),  0 &lt; J2754  ),  J2754,  0  )  )</f>
        <v>1261</v>
      </c>
      <c r="K2755" s="13" t="n">
        <f aca="false">IF(  1 = G2754,  1,  IF(  1 = I2754,  2,  IF(  OR(  "-" = K2754,  1 = M2754),  0,  K2754  )  )  )</f>
        <v>2</v>
      </c>
      <c r="L2755" s="12" t="n">
        <f aca="false">IF(  AND(  1 = K2755,  1 = M2755  ),  (C2755 - H2755) * 100,  IF(  AND( 2 = K2755,  1 = M2755  ),  (J2755 - C2755) * 100,  0  )  )</f>
        <v>0</v>
      </c>
      <c r="M2755" s="6" t="n">
        <f aca="false">IF(  OR(  AND(  1 = K2755,  1 = I2755  ),  AND(  2 =K2755,  1 = G2755  )  ),  1,  0  )</f>
        <v>0</v>
      </c>
      <c r="N2755" s="0" t="n">
        <f aca="false">IF(  AND(  1 = M2755,  0 &lt; L2755  ),  1,  0  )</f>
        <v>0</v>
      </c>
    </row>
    <row r="2756" customFormat="false" ht="12.8" hidden="false" customHeight="false" outlineLevel="0" collapsed="false">
      <c r="A2756" s="5" t="n">
        <v>41733</v>
      </c>
      <c r="B2756" s="6" t="n">
        <f aca="false">YEAR(A2756)</f>
        <v>2014</v>
      </c>
      <c r="C2756" s="7" t="n">
        <v>1193</v>
      </c>
      <c r="D2756" s="8" t="n">
        <f aca="false">AVERAGE($C2752:$C2756)</f>
        <v>1208.7</v>
      </c>
      <c r="E2756" s="8" t="n">
        <f aca="false">AVERAGE($C2732:$C2756)</f>
        <v>1214</v>
      </c>
      <c r="F2756" s="8" t="n">
        <f aca="false">AVERAGE($C2682:$C2756)</f>
        <v>1284.95333333333</v>
      </c>
      <c r="G2756" s="4" t="n">
        <f aca="false">IF(  AND(  F2755 &lt; E2755,  F2756 &lt; E2756,  E2756 &lt; D2756  ),  1,  0  )</f>
        <v>0</v>
      </c>
      <c r="H2756" s="12" t="n">
        <f aca="false">IF(  AND(  1 = G2756,  OR(  0 = $K2756,  2 = $K2756  )  ),  $C2756,  IF(  AND(  NOT(  "-" = H2755  ),  0 &lt; H2755  ),  H2755,  0  )  )</f>
        <v>1306</v>
      </c>
      <c r="I2756" s="4" t="n">
        <f aca="false">IF(  AND(  E2755 &lt; F2755,  D2756 &lt; E2756,  E2756 &lt; F2756  ),  1,  0  )</f>
        <v>1</v>
      </c>
      <c r="J2756" s="12" t="n">
        <f aca="false">IF(  AND(  1 = I2756,  OR(  0 = $K2756,  1 = $K2756  )  ),  $C2756,  IF(  AND(  NOT(  "-" = J2755  ),  0 &lt; J2755  ),  J2755,  0  )  )</f>
        <v>1261</v>
      </c>
      <c r="K2756" s="13" t="n">
        <f aca="false">IF(  1 = G2755,  1,  IF(  1 = I2755,  2,  IF(  OR(  "-" = K2755,  1 = M2755),  0,  K2755  )  )  )</f>
        <v>2</v>
      </c>
      <c r="L2756" s="12" t="n">
        <f aca="false">IF(  AND(  1 = K2756,  1 = M2756  ),  (C2756 - H2756) * 100,  IF(  AND( 2 = K2756,  1 = M2756  ),  (J2756 - C2756) * 100,  0  )  )</f>
        <v>0</v>
      </c>
      <c r="M2756" s="6" t="n">
        <f aca="false">IF(  OR(  AND(  1 = K2756,  1 = I2756  ),  AND(  2 =K2756,  1 = G2756  )  ),  1,  0  )</f>
        <v>0</v>
      </c>
      <c r="N2756" s="0" t="n">
        <f aca="false">IF(  AND(  1 = M2756,  0 &lt; L2756  ),  1,  0  )</f>
        <v>0</v>
      </c>
    </row>
    <row r="2757" customFormat="false" ht="12.8" hidden="false" customHeight="false" outlineLevel="0" collapsed="false">
      <c r="A2757" s="5" t="n">
        <v>41736</v>
      </c>
      <c r="B2757" s="6" t="n">
        <f aca="false">YEAR(A2757)</f>
        <v>2014</v>
      </c>
      <c r="C2757" s="7" t="n">
        <v>1183.5</v>
      </c>
      <c r="D2757" s="8" t="n">
        <f aca="false">AVERAGE($C2753:$C2757)</f>
        <v>1200.2</v>
      </c>
      <c r="E2757" s="8" t="n">
        <f aca="false">AVERAGE($C2733:$C2757)</f>
        <v>1211.12</v>
      </c>
      <c r="F2757" s="8" t="n">
        <f aca="false">AVERAGE($C2683:$C2757)</f>
        <v>1283.77333333333</v>
      </c>
      <c r="G2757" s="4" t="n">
        <f aca="false">IF(  AND(  F2756 &lt; E2756,  F2757 &lt; E2757,  E2757 &lt; D2757  ),  1,  0  )</f>
        <v>0</v>
      </c>
      <c r="H2757" s="12" t="n">
        <f aca="false">IF(  AND(  1 = G2757,  OR(  0 = $K2757,  2 = $K2757  )  ),  $C2757,  IF(  AND(  NOT(  "-" = H2756  ),  0 &lt; H2756  ),  H2756,  0  )  )</f>
        <v>1306</v>
      </c>
      <c r="I2757" s="4" t="n">
        <f aca="false">IF(  AND(  E2756 &lt; F2756,  D2757 &lt; E2757,  E2757 &lt; F2757  ),  1,  0  )</f>
        <v>1</v>
      </c>
      <c r="J2757" s="12" t="n">
        <f aca="false">IF(  AND(  1 = I2757,  OR(  0 = $K2757,  1 = $K2757  )  ),  $C2757,  IF(  AND(  NOT(  "-" = J2756  ),  0 &lt; J2756  ),  J2756,  0  )  )</f>
        <v>1261</v>
      </c>
      <c r="K2757" s="13" t="n">
        <f aca="false">IF(  1 = G2756,  1,  IF(  1 = I2756,  2,  IF(  OR(  "-" = K2756,  1 = M2756),  0,  K2756  )  )  )</f>
        <v>2</v>
      </c>
      <c r="L2757" s="12" t="n">
        <f aca="false">IF(  AND(  1 = K2757,  1 = M2757  ),  (C2757 - H2757) * 100,  IF(  AND( 2 = K2757,  1 = M2757  ),  (J2757 - C2757) * 100,  0  )  )</f>
        <v>0</v>
      </c>
      <c r="M2757" s="6" t="n">
        <f aca="false">IF(  OR(  AND(  1 = K2757,  1 = I2757  ),  AND(  2 =K2757,  1 = G2757  )  ),  1,  0  )</f>
        <v>0</v>
      </c>
      <c r="N2757" s="0" t="n">
        <f aca="false">IF(  AND(  1 = M2757,  0 &lt; L2757  ),  1,  0  )</f>
        <v>0</v>
      </c>
    </row>
    <row r="2758" customFormat="false" ht="12.8" hidden="false" customHeight="false" outlineLevel="0" collapsed="false">
      <c r="A2758" s="5" t="n">
        <v>41737</v>
      </c>
      <c r="B2758" s="6" t="n">
        <f aca="false">YEAR(A2758)</f>
        <v>2014</v>
      </c>
      <c r="C2758" s="7" t="n">
        <v>1160</v>
      </c>
      <c r="D2758" s="8" t="n">
        <f aca="false">AVERAGE($C2754:$C2758)</f>
        <v>1189.2</v>
      </c>
      <c r="E2758" s="8" t="n">
        <f aca="false">AVERAGE($C2734:$C2758)</f>
        <v>1208.18</v>
      </c>
      <c r="F2758" s="8" t="n">
        <f aca="false">AVERAGE($C2684:$C2758)</f>
        <v>1282.30666666667</v>
      </c>
      <c r="G2758" s="4" t="n">
        <f aca="false">IF(  AND(  F2757 &lt; E2757,  F2758 &lt; E2758,  E2758 &lt; D2758  ),  1,  0  )</f>
        <v>0</v>
      </c>
      <c r="H2758" s="12" t="n">
        <f aca="false">IF(  AND(  1 = G2758,  OR(  0 = $K2758,  2 = $K2758  )  ),  $C2758,  IF(  AND(  NOT(  "-" = H2757  ),  0 &lt; H2757  ),  H2757,  0  )  )</f>
        <v>1306</v>
      </c>
      <c r="I2758" s="4" t="n">
        <f aca="false">IF(  AND(  E2757 &lt; F2757,  D2758 &lt; E2758,  E2758 &lt; F2758  ),  1,  0  )</f>
        <v>1</v>
      </c>
      <c r="J2758" s="12" t="n">
        <f aca="false">IF(  AND(  1 = I2758,  OR(  0 = $K2758,  1 = $K2758  )  ),  $C2758,  IF(  AND(  NOT(  "-" = J2757  ),  0 &lt; J2757  ),  J2757,  0  )  )</f>
        <v>1261</v>
      </c>
      <c r="K2758" s="13" t="n">
        <f aca="false">IF(  1 = G2757,  1,  IF(  1 = I2757,  2,  IF(  OR(  "-" = K2757,  1 = M2757),  0,  K2757  )  )  )</f>
        <v>2</v>
      </c>
      <c r="L2758" s="12" t="n">
        <f aca="false">IF(  AND(  1 = K2758,  1 = M2758  ),  (C2758 - H2758) * 100,  IF(  AND( 2 = K2758,  1 = M2758  ),  (J2758 - C2758) * 100,  0  )  )</f>
        <v>0</v>
      </c>
      <c r="M2758" s="6" t="n">
        <f aca="false">IF(  OR(  AND(  1 = K2758,  1 = I2758  ),  AND(  2 =K2758,  1 = G2758  )  ),  1,  0  )</f>
        <v>0</v>
      </c>
      <c r="N2758" s="0" t="n">
        <f aca="false">IF(  AND(  1 = M2758,  0 &lt; L2758  ),  1,  0  )</f>
        <v>0</v>
      </c>
    </row>
    <row r="2759" customFormat="false" ht="12.8" hidden="false" customHeight="false" outlineLevel="0" collapsed="false">
      <c r="A2759" s="5" t="n">
        <v>41738</v>
      </c>
      <c r="B2759" s="6" t="n">
        <f aca="false">YEAR(A2759)</f>
        <v>2014</v>
      </c>
      <c r="C2759" s="7" t="n">
        <v>1130.5</v>
      </c>
      <c r="D2759" s="8" t="n">
        <f aca="false">AVERAGE($C2755:$C2759)</f>
        <v>1173.6</v>
      </c>
      <c r="E2759" s="8" t="n">
        <f aca="false">AVERAGE($C2735:$C2759)</f>
        <v>1203.14</v>
      </c>
      <c r="F2759" s="8" t="n">
        <f aca="false">AVERAGE($C2685:$C2759)</f>
        <v>1280.60666666667</v>
      </c>
      <c r="G2759" s="4" t="n">
        <f aca="false">IF(  AND(  F2758 &lt; E2758,  F2759 &lt; E2759,  E2759 &lt; D2759  ),  1,  0  )</f>
        <v>0</v>
      </c>
      <c r="H2759" s="12" t="n">
        <f aca="false">IF(  AND(  1 = G2759,  OR(  0 = $K2759,  2 = $K2759  )  ),  $C2759,  IF(  AND(  NOT(  "-" = H2758  ),  0 &lt; H2758  ),  H2758,  0  )  )</f>
        <v>1306</v>
      </c>
      <c r="I2759" s="4" t="n">
        <f aca="false">IF(  AND(  E2758 &lt; F2758,  D2759 &lt; E2759,  E2759 &lt; F2759  ),  1,  0  )</f>
        <v>1</v>
      </c>
      <c r="J2759" s="12" t="n">
        <f aca="false">IF(  AND(  1 = I2759,  OR(  0 = $K2759,  1 = $K2759  )  ),  $C2759,  IF(  AND(  NOT(  "-" = J2758  ),  0 &lt; J2758  ),  J2758,  0  )  )</f>
        <v>1261</v>
      </c>
      <c r="K2759" s="13" t="n">
        <f aca="false">IF(  1 = G2758,  1,  IF(  1 = I2758,  2,  IF(  OR(  "-" = K2758,  1 = M2758),  0,  K2758  )  )  )</f>
        <v>2</v>
      </c>
      <c r="L2759" s="12" t="n">
        <f aca="false">IF(  AND(  1 = K2759,  1 = M2759  ),  (C2759 - H2759) * 100,  IF(  AND( 2 = K2759,  1 = M2759  ),  (J2759 - C2759) * 100,  0  )  )</f>
        <v>0</v>
      </c>
      <c r="M2759" s="6" t="n">
        <f aca="false">IF(  OR(  AND(  1 = K2759,  1 = I2759  ),  AND(  2 =K2759,  1 = G2759  )  ),  1,  0  )</f>
        <v>0</v>
      </c>
      <c r="N2759" s="0" t="n">
        <f aca="false">IF(  AND(  1 = M2759,  0 &lt; L2759  ),  1,  0  )</f>
        <v>0</v>
      </c>
    </row>
    <row r="2760" customFormat="false" ht="12.8" hidden="false" customHeight="false" outlineLevel="0" collapsed="false">
      <c r="A2760" s="5" t="n">
        <v>41739</v>
      </c>
      <c r="B2760" s="6" t="n">
        <f aca="false">YEAR(A2760)</f>
        <v>2014</v>
      </c>
      <c r="C2760" s="7" t="n">
        <v>1127</v>
      </c>
      <c r="D2760" s="8" t="n">
        <f aca="false">AVERAGE($C2756:$C2760)</f>
        <v>1158.8</v>
      </c>
      <c r="E2760" s="8" t="n">
        <f aca="false">AVERAGE($C2736:$C2760)</f>
        <v>1197.94</v>
      </c>
      <c r="F2760" s="8" t="n">
        <f aca="false">AVERAGE($C2686:$C2760)</f>
        <v>1278.92666666667</v>
      </c>
      <c r="G2760" s="4" t="n">
        <f aca="false">IF(  AND(  F2759 &lt; E2759,  F2760 &lt; E2760,  E2760 &lt; D2760  ),  1,  0  )</f>
        <v>0</v>
      </c>
      <c r="H2760" s="12" t="n">
        <f aca="false">IF(  AND(  1 = G2760,  OR(  0 = $K2760,  2 = $K2760  )  ),  $C2760,  IF(  AND(  NOT(  "-" = H2759  ),  0 &lt; H2759  ),  H2759,  0  )  )</f>
        <v>1306</v>
      </c>
      <c r="I2760" s="4" t="n">
        <f aca="false">IF(  AND(  E2759 &lt; F2759,  D2760 &lt; E2760,  E2760 &lt; F2760  ),  1,  0  )</f>
        <v>1</v>
      </c>
      <c r="J2760" s="12" t="n">
        <f aca="false">IF(  AND(  1 = I2760,  OR(  0 = $K2760,  1 = $K2760  )  ),  $C2760,  IF(  AND(  NOT(  "-" = J2759  ),  0 &lt; J2759  ),  J2759,  0  )  )</f>
        <v>1261</v>
      </c>
      <c r="K2760" s="13" t="n">
        <f aca="false">IF(  1 = G2759,  1,  IF(  1 = I2759,  2,  IF(  OR(  "-" = K2759,  1 = M2759),  0,  K2759  )  )  )</f>
        <v>2</v>
      </c>
      <c r="L2760" s="12" t="n">
        <f aca="false">IF(  AND(  1 = K2760,  1 = M2760  ),  (C2760 - H2760) * 100,  IF(  AND( 2 = K2760,  1 = M2760  ),  (J2760 - C2760) * 100,  0  )  )</f>
        <v>0</v>
      </c>
      <c r="M2760" s="6" t="n">
        <f aca="false">IF(  OR(  AND(  1 = K2760,  1 = I2760  ),  AND(  2 =K2760,  1 = G2760  )  ),  1,  0  )</f>
        <v>0</v>
      </c>
      <c r="N2760" s="0" t="n">
        <f aca="false">IF(  AND(  1 = M2760,  0 &lt; L2760  ),  1,  0  )</f>
        <v>0</v>
      </c>
    </row>
    <row r="2761" customFormat="false" ht="12.8" hidden="false" customHeight="false" outlineLevel="0" collapsed="false">
      <c r="A2761" s="5" t="n">
        <v>41740</v>
      </c>
      <c r="B2761" s="6" t="n">
        <f aca="false">YEAR(A2761)</f>
        <v>2014</v>
      </c>
      <c r="C2761" s="7" t="n">
        <v>1112</v>
      </c>
      <c r="D2761" s="8" t="n">
        <f aca="false">AVERAGE($C2757:$C2761)</f>
        <v>1142.6</v>
      </c>
      <c r="E2761" s="8" t="n">
        <f aca="false">AVERAGE($C2737:$C2761)</f>
        <v>1192.02</v>
      </c>
      <c r="F2761" s="8" t="n">
        <f aca="false">AVERAGE($C2687:$C2761)</f>
        <v>1276.9</v>
      </c>
      <c r="G2761" s="4" t="n">
        <f aca="false">IF(  AND(  F2760 &lt; E2760,  F2761 &lt; E2761,  E2761 &lt; D2761  ),  1,  0  )</f>
        <v>0</v>
      </c>
      <c r="H2761" s="12" t="n">
        <f aca="false">IF(  AND(  1 = G2761,  OR(  0 = $K2761,  2 = $K2761  )  ),  $C2761,  IF(  AND(  NOT(  "-" = H2760  ),  0 &lt; H2760  ),  H2760,  0  )  )</f>
        <v>1306</v>
      </c>
      <c r="I2761" s="4" t="n">
        <f aca="false">IF(  AND(  E2760 &lt; F2760,  D2761 &lt; E2761,  E2761 &lt; F2761  ),  1,  0  )</f>
        <v>1</v>
      </c>
      <c r="J2761" s="12" t="n">
        <f aca="false">IF(  AND(  1 = I2761,  OR(  0 = $K2761,  1 = $K2761  )  ),  $C2761,  IF(  AND(  NOT(  "-" = J2760  ),  0 &lt; J2760  ),  J2760,  0  )  )</f>
        <v>1261</v>
      </c>
      <c r="K2761" s="13" t="n">
        <f aca="false">IF(  1 = G2760,  1,  IF(  1 = I2760,  2,  IF(  OR(  "-" = K2760,  1 = M2760),  0,  K2760  )  )  )</f>
        <v>2</v>
      </c>
      <c r="L2761" s="12" t="n">
        <f aca="false">IF(  AND(  1 = K2761,  1 = M2761  ),  (C2761 - H2761) * 100,  IF(  AND( 2 = K2761,  1 = M2761  ),  (J2761 - C2761) * 100,  0  )  )</f>
        <v>0</v>
      </c>
      <c r="M2761" s="6" t="n">
        <f aca="false">IF(  OR(  AND(  1 = K2761,  1 = I2761  ),  AND(  2 =K2761,  1 = G2761  )  ),  1,  0  )</f>
        <v>0</v>
      </c>
      <c r="N2761" s="0" t="n">
        <f aca="false">IF(  AND(  1 = M2761,  0 &lt; L2761  ),  1,  0  )</f>
        <v>0</v>
      </c>
    </row>
    <row r="2762" customFormat="false" ht="12.8" hidden="false" customHeight="false" outlineLevel="0" collapsed="false">
      <c r="A2762" s="5" t="n">
        <v>41743</v>
      </c>
      <c r="B2762" s="6" t="n">
        <f aca="false">YEAR(A2762)</f>
        <v>2014</v>
      </c>
      <c r="C2762" s="7" t="n">
        <v>1105</v>
      </c>
      <c r="D2762" s="8" t="n">
        <f aca="false">AVERAGE($C2758:$C2762)</f>
        <v>1126.9</v>
      </c>
      <c r="E2762" s="8" t="n">
        <f aca="false">AVERAGE($C2738:$C2762)</f>
        <v>1185.72</v>
      </c>
      <c r="F2762" s="8" t="n">
        <f aca="false">AVERAGE($C2688:$C2762)</f>
        <v>1274.26</v>
      </c>
      <c r="G2762" s="4" t="n">
        <f aca="false">IF(  AND(  F2761 &lt; E2761,  F2762 &lt; E2762,  E2762 &lt; D2762  ),  1,  0  )</f>
        <v>0</v>
      </c>
      <c r="H2762" s="12" t="n">
        <f aca="false">IF(  AND(  1 = G2762,  OR(  0 = $K2762,  2 = $K2762  )  ),  $C2762,  IF(  AND(  NOT(  "-" = H2761  ),  0 &lt; H2761  ),  H2761,  0  )  )</f>
        <v>1306</v>
      </c>
      <c r="I2762" s="4" t="n">
        <f aca="false">IF(  AND(  E2761 &lt; F2761,  D2762 &lt; E2762,  E2762 &lt; F2762  ),  1,  0  )</f>
        <v>1</v>
      </c>
      <c r="J2762" s="12" t="n">
        <f aca="false">IF(  AND(  1 = I2762,  OR(  0 = $K2762,  1 = $K2762  )  ),  $C2762,  IF(  AND(  NOT(  "-" = J2761  ),  0 &lt; J2761  ),  J2761,  0  )  )</f>
        <v>1261</v>
      </c>
      <c r="K2762" s="13" t="n">
        <f aca="false">IF(  1 = G2761,  1,  IF(  1 = I2761,  2,  IF(  OR(  "-" = K2761,  1 = M2761),  0,  K2761  )  )  )</f>
        <v>2</v>
      </c>
      <c r="L2762" s="12" t="n">
        <f aca="false">IF(  AND(  1 = K2762,  1 = M2762  ),  (C2762 - H2762) * 100,  IF(  AND( 2 = K2762,  1 = M2762  ),  (J2762 - C2762) * 100,  0  )  )</f>
        <v>0</v>
      </c>
      <c r="M2762" s="6" t="n">
        <f aca="false">IF(  OR(  AND(  1 = K2762,  1 = I2762  ),  AND(  2 =K2762,  1 = G2762  )  ),  1,  0  )</f>
        <v>0</v>
      </c>
      <c r="N2762" s="0" t="n">
        <f aca="false">IF(  AND(  1 = M2762,  0 &lt; L2762  ),  1,  0  )</f>
        <v>0</v>
      </c>
    </row>
    <row r="2763" customFormat="false" ht="12.8" hidden="false" customHeight="false" outlineLevel="0" collapsed="false">
      <c r="A2763" s="5" t="n">
        <v>41744</v>
      </c>
      <c r="B2763" s="6" t="n">
        <f aca="false">YEAR(A2763)</f>
        <v>2014</v>
      </c>
      <c r="C2763" s="7" t="n">
        <v>1087.5</v>
      </c>
      <c r="D2763" s="8" t="n">
        <f aca="false">AVERAGE($C2759:$C2763)</f>
        <v>1112.4</v>
      </c>
      <c r="E2763" s="8" t="n">
        <f aca="false">AVERAGE($C2739:$C2763)</f>
        <v>1179.62</v>
      </c>
      <c r="F2763" s="8" t="n">
        <f aca="false">AVERAGE($C2689:$C2763)</f>
        <v>1270.52</v>
      </c>
      <c r="G2763" s="4" t="n">
        <f aca="false">IF(  AND(  F2762 &lt; E2762,  F2763 &lt; E2763,  E2763 &lt; D2763  ),  1,  0  )</f>
        <v>0</v>
      </c>
      <c r="H2763" s="12" t="n">
        <f aca="false">IF(  AND(  1 = G2763,  OR(  0 = $K2763,  2 = $K2763  )  ),  $C2763,  IF(  AND(  NOT(  "-" = H2762  ),  0 &lt; H2762  ),  H2762,  0  )  )</f>
        <v>1306</v>
      </c>
      <c r="I2763" s="4" t="n">
        <f aca="false">IF(  AND(  E2762 &lt; F2762,  D2763 &lt; E2763,  E2763 &lt; F2763  ),  1,  0  )</f>
        <v>1</v>
      </c>
      <c r="J2763" s="12" t="n">
        <f aca="false">IF(  AND(  1 = I2763,  OR(  0 = $K2763,  1 = $K2763  )  ),  $C2763,  IF(  AND(  NOT(  "-" = J2762  ),  0 &lt; J2762  ),  J2762,  0  )  )</f>
        <v>1261</v>
      </c>
      <c r="K2763" s="13" t="n">
        <f aca="false">IF(  1 = G2762,  1,  IF(  1 = I2762,  2,  IF(  OR(  "-" = K2762,  1 = M2762),  0,  K2762  )  )  )</f>
        <v>2</v>
      </c>
      <c r="L2763" s="12" t="n">
        <f aca="false">IF(  AND(  1 = K2763,  1 = M2763  ),  (C2763 - H2763) * 100,  IF(  AND( 2 = K2763,  1 = M2763  ),  (J2763 - C2763) * 100,  0  )  )</f>
        <v>0</v>
      </c>
      <c r="M2763" s="6" t="n">
        <f aca="false">IF(  OR(  AND(  1 = K2763,  1 = I2763  ),  AND(  2 =K2763,  1 = G2763  )  ),  1,  0  )</f>
        <v>0</v>
      </c>
      <c r="N2763" s="0" t="n">
        <f aca="false">IF(  AND(  1 = M2763,  0 &lt; L2763  ),  1,  0  )</f>
        <v>0</v>
      </c>
    </row>
    <row r="2764" customFormat="false" ht="12.8" hidden="false" customHeight="false" outlineLevel="0" collapsed="false">
      <c r="A2764" s="5" t="n">
        <v>41745</v>
      </c>
      <c r="B2764" s="6" t="n">
        <f aca="false">YEAR(A2764)</f>
        <v>2014</v>
      </c>
      <c r="C2764" s="7" t="n">
        <v>1101</v>
      </c>
      <c r="D2764" s="8" t="n">
        <f aca="false">AVERAGE($C2760:$C2764)</f>
        <v>1106.5</v>
      </c>
      <c r="E2764" s="8" t="n">
        <f aca="false">AVERAGE($C2740:$C2764)</f>
        <v>1174.08</v>
      </c>
      <c r="F2764" s="8" t="n">
        <f aca="false">AVERAGE($C2690:$C2764)</f>
        <v>1266.82666666667</v>
      </c>
      <c r="G2764" s="4" t="n">
        <f aca="false">IF(  AND(  F2763 &lt; E2763,  F2764 &lt; E2764,  E2764 &lt; D2764  ),  1,  0  )</f>
        <v>0</v>
      </c>
      <c r="H2764" s="12" t="n">
        <f aca="false">IF(  AND(  1 = G2764,  OR(  0 = $K2764,  2 = $K2764  )  ),  $C2764,  IF(  AND(  NOT(  "-" = H2763  ),  0 &lt; H2763  ),  H2763,  0  )  )</f>
        <v>1306</v>
      </c>
      <c r="I2764" s="4" t="n">
        <f aca="false">IF(  AND(  E2763 &lt; F2763,  D2764 &lt; E2764,  E2764 &lt; F2764  ),  1,  0  )</f>
        <v>1</v>
      </c>
      <c r="J2764" s="12" t="n">
        <f aca="false">IF(  AND(  1 = I2764,  OR(  0 = $K2764,  1 = $K2764  )  ),  $C2764,  IF(  AND(  NOT(  "-" = J2763  ),  0 &lt; J2763  ),  J2763,  0  )  )</f>
        <v>1261</v>
      </c>
      <c r="K2764" s="13" t="n">
        <f aca="false">IF(  1 = G2763,  1,  IF(  1 = I2763,  2,  IF(  OR(  "-" = K2763,  1 = M2763),  0,  K2763  )  )  )</f>
        <v>2</v>
      </c>
      <c r="L2764" s="12" t="n">
        <f aca="false">IF(  AND(  1 = K2764,  1 = M2764  ),  (C2764 - H2764) * 100,  IF(  AND( 2 = K2764,  1 = M2764  ),  (J2764 - C2764) * 100,  0  )  )</f>
        <v>0</v>
      </c>
      <c r="M2764" s="6" t="n">
        <f aca="false">IF(  OR(  AND(  1 = K2764,  1 = I2764  ),  AND(  2 =K2764,  1 = G2764  )  ),  1,  0  )</f>
        <v>0</v>
      </c>
      <c r="N2764" s="0" t="n">
        <f aca="false">IF(  AND(  1 = M2764,  0 &lt; L2764  ),  1,  0  )</f>
        <v>0</v>
      </c>
    </row>
    <row r="2765" customFormat="false" ht="12.8" hidden="false" customHeight="false" outlineLevel="0" collapsed="false">
      <c r="A2765" s="5" t="n">
        <v>41746</v>
      </c>
      <c r="B2765" s="6" t="n">
        <f aca="false">YEAR(A2765)</f>
        <v>2014</v>
      </c>
      <c r="C2765" s="7" t="n">
        <v>1116.5</v>
      </c>
      <c r="D2765" s="8" t="n">
        <f aca="false">AVERAGE($C2761:$C2765)</f>
        <v>1104.4</v>
      </c>
      <c r="E2765" s="8" t="n">
        <f aca="false">AVERAGE($C2741:$C2765)</f>
        <v>1169.74</v>
      </c>
      <c r="F2765" s="8" t="n">
        <f aca="false">AVERAGE($C2691:$C2765)</f>
        <v>1263.18</v>
      </c>
      <c r="G2765" s="4" t="n">
        <f aca="false">IF(  AND(  F2764 &lt; E2764,  F2765 &lt; E2765,  E2765 &lt; D2765  ),  1,  0  )</f>
        <v>0</v>
      </c>
      <c r="H2765" s="12" t="n">
        <f aca="false">IF(  AND(  1 = G2765,  OR(  0 = $K2765,  2 = $K2765  )  ),  $C2765,  IF(  AND(  NOT(  "-" = H2764  ),  0 &lt; H2764  ),  H2764,  0  )  )</f>
        <v>1306</v>
      </c>
      <c r="I2765" s="4" t="n">
        <f aca="false">IF(  AND(  E2764 &lt; F2764,  D2765 &lt; E2765,  E2765 &lt; F2765  ),  1,  0  )</f>
        <v>1</v>
      </c>
      <c r="J2765" s="12" t="n">
        <f aca="false">IF(  AND(  1 = I2765,  OR(  0 = $K2765,  1 = $K2765  )  ),  $C2765,  IF(  AND(  NOT(  "-" = J2764  ),  0 &lt; J2764  ),  J2764,  0  )  )</f>
        <v>1261</v>
      </c>
      <c r="K2765" s="13" t="n">
        <f aca="false">IF(  1 = G2764,  1,  IF(  1 = I2764,  2,  IF(  OR(  "-" = K2764,  1 = M2764),  0,  K2764  )  )  )</f>
        <v>2</v>
      </c>
      <c r="L2765" s="12" t="n">
        <f aca="false">IF(  AND(  1 = K2765,  1 = M2765  ),  (C2765 - H2765) * 100,  IF(  AND( 2 = K2765,  1 = M2765  ),  (J2765 - C2765) * 100,  0  )  )</f>
        <v>0</v>
      </c>
      <c r="M2765" s="6" t="n">
        <f aca="false">IF(  OR(  AND(  1 = K2765,  1 = I2765  ),  AND(  2 =K2765,  1 = G2765  )  ),  1,  0  )</f>
        <v>0</v>
      </c>
      <c r="N2765" s="0" t="n">
        <f aca="false">IF(  AND(  1 = M2765,  0 &lt; L2765  ),  1,  0  )</f>
        <v>0</v>
      </c>
    </row>
    <row r="2766" customFormat="false" ht="12.8" hidden="false" customHeight="false" outlineLevel="0" collapsed="false">
      <c r="A2766" s="5" t="n">
        <v>41747</v>
      </c>
      <c r="B2766" s="6" t="n">
        <f aca="false">YEAR(A2766)</f>
        <v>2014</v>
      </c>
      <c r="C2766" s="7" t="n">
        <v>1114.5</v>
      </c>
      <c r="D2766" s="8" t="n">
        <f aca="false">AVERAGE($C2762:$C2766)</f>
        <v>1104.9</v>
      </c>
      <c r="E2766" s="8" t="n">
        <f aca="false">AVERAGE($C2742:$C2766)</f>
        <v>1165.16</v>
      </c>
      <c r="F2766" s="8" t="n">
        <f aca="false">AVERAGE($C2692:$C2766)</f>
        <v>1259.62666666667</v>
      </c>
      <c r="G2766" s="4" t="n">
        <f aca="false">IF(  AND(  F2765 &lt; E2765,  F2766 &lt; E2766,  E2766 &lt; D2766  ),  1,  0  )</f>
        <v>0</v>
      </c>
      <c r="H2766" s="12" t="n">
        <f aca="false">IF(  AND(  1 = G2766,  OR(  0 = $K2766,  2 = $K2766  )  ),  $C2766,  IF(  AND(  NOT(  "-" = H2765  ),  0 &lt; H2765  ),  H2765,  0  )  )</f>
        <v>1306</v>
      </c>
      <c r="I2766" s="4" t="n">
        <f aca="false">IF(  AND(  E2765 &lt; F2765,  D2766 &lt; E2766,  E2766 &lt; F2766  ),  1,  0  )</f>
        <v>1</v>
      </c>
      <c r="J2766" s="12" t="n">
        <f aca="false">IF(  AND(  1 = I2766,  OR(  0 = $K2766,  1 = $K2766  )  ),  $C2766,  IF(  AND(  NOT(  "-" = J2765  ),  0 &lt; J2765  ),  J2765,  0  )  )</f>
        <v>1261</v>
      </c>
      <c r="K2766" s="13" t="n">
        <f aca="false">IF(  1 = G2765,  1,  IF(  1 = I2765,  2,  IF(  OR(  "-" = K2765,  1 = M2765),  0,  K2765  )  )  )</f>
        <v>2</v>
      </c>
      <c r="L2766" s="12" t="n">
        <f aca="false">IF(  AND(  1 = K2766,  1 = M2766  ),  (C2766 - H2766) * 100,  IF(  AND( 2 = K2766,  1 = M2766  ),  (J2766 - C2766) * 100,  0  )  )</f>
        <v>0</v>
      </c>
      <c r="M2766" s="6" t="n">
        <f aca="false">IF(  OR(  AND(  1 = K2766,  1 = I2766  ),  AND(  2 =K2766,  1 = G2766  )  ),  1,  0  )</f>
        <v>0</v>
      </c>
      <c r="N2766" s="0" t="n">
        <f aca="false">IF(  AND(  1 = M2766,  0 &lt; L2766  ),  1,  0  )</f>
        <v>0</v>
      </c>
    </row>
    <row r="2767" customFormat="false" ht="12.8" hidden="false" customHeight="false" outlineLevel="0" collapsed="false">
      <c r="A2767" s="5" t="n">
        <v>41750</v>
      </c>
      <c r="B2767" s="6" t="n">
        <f aca="false">YEAR(A2767)</f>
        <v>2014</v>
      </c>
      <c r="C2767" s="7" t="n">
        <v>1125</v>
      </c>
      <c r="D2767" s="8" t="n">
        <f aca="false">AVERAGE($C2763:$C2767)</f>
        <v>1108.9</v>
      </c>
      <c r="E2767" s="8" t="n">
        <f aca="false">AVERAGE($C2743:$C2767)</f>
        <v>1162.52</v>
      </c>
      <c r="F2767" s="8" t="n">
        <f aca="false">AVERAGE($C2693:$C2767)</f>
        <v>1256.05333333333</v>
      </c>
      <c r="G2767" s="4" t="n">
        <f aca="false">IF(  AND(  F2766 &lt; E2766,  F2767 &lt; E2767,  E2767 &lt; D2767  ),  1,  0  )</f>
        <v>0</v>
      </c>
      <c r="H2767" s="12" t="n">
        <f aca="false">IF(  AND(  1 = G2767,  OR(  0 = $K2767,  2 = $K2767  )  ),  $C2767,  IF(  AND(  NOT(  "-" = H2766  ),  0 &lt; H2766  ),  H2766,  0  )  )</f>
        <v>1306</v>
      </c>
      <c r="I2767" s="4" t="n">
        <f aca="false">IF(  AND(  E2766 &lt; F2766,  D2767 &lt; E2767,  E2767 &lt; F2767  ),  1,  0  )</f>
        <v>1</v>
      </c>
      <c r="J2767" s="12" t="n">
        <f aca="false">IF(  AND(  1 = I2767,  OR(  0 = $K2767,  1 = $K2767  )  ),  $C2767,  IF(  AND(  NOT(  "-" = J2766  ),  0 &lt; J2766  ),  J2766,  0  )  )</f>
        <v>1261</v>
      </c>
      <c r="K2767" s="13" t="n">
        <f aca="false">IF(  1 = G2766,  1,  IF(  1 = I2766,  2,  IF(  OR(  "-" = K2766,  1 = M2766),  0,  K2766  )  )  )</f>
        <v>2</v>
      </c>
      <c r="L2767" s="12" t="n">
        <f aca="false">IF(  AND(  1 = K2767,  1 = M2767  ),  (C2767 - H2767) * 100,  IF(  AND( 2 = K2767,  1 = M2767  ),  (J2767 - C2767) * 100,  0  )  )</f>
        <v>0</v>
      </c>
      <c r="M2767" s="6" t="n">
        <f aca="false">IF(  OR(  AND(  1 = K2767,  1 = I2767  ),  AND(  2 =K2767,  1 = G2767  )  ),  1,  0  )</f>
        <v>0</v>
      </c>
      <c r="N2767" s="0" t="n">
        <f aca="false">IF(  AND(  1 = M2767,  0 &lt; L2767  ),  1,  0  )</f>
        <v>0</v>
      </c>
    </row>
    <row r="2768" customFormat="false" ht="12.8" hidden="false" customHeight="false" outlineLevel="0" collapsed="false">
      <c r="A2768" s="5" t="n">
        <v>41751</v>
      </c>
      <c r="B2768" s="6" t="n">
        <f aca="false">YEAR(A2768)</f>
        <v>2014</v>
      </c>
      <c r="C2768" s="7" t="n">
        <v>1105.5</v>
      </c>
      <c r="D2768" s="8" t="n">
        <f aca="false">AVERAGE($C2764:$C2768)</f>
        <v>1112.5</v>
      </c>
      <c r="E2768" s="8" t="n">
        <f aca="false">AVERAGE($C2744:$C2768)</f>
        <v>1159.2</v>
      </c>
      <c r="F2768" s="8" t="n">
        <f aca="false">AVERAGE($C2694:$C2768)</f>
        <v>1252.1</v>
      </c>
      <c r="G2768" s="4" t="n">
        <f aca="false">IF(  AND(  F2767 &lt; E2767,  F2768 &lt; E2768,  E2768 &lt; D2768  ),  1,  0  )</f>
        <v>0</v>
      </c>
      <c r="H2768" s="12" t="n">
        <f aca="false">IF(  AND(  1 = G2768,  OR(  0 = $K2768,  2 = $K2768  )  ),  $C2768,  IF(  AND(  NOT(  "-" = H2767  ),  0 &lt; H2767  ),  H2767,  0  )  )</f>
        <v>1306</v>
      </c>
      <c r="I2768" s="4" t="n">
        <f aca="false">IF(  AND(  E2767 &lt; F2767,  D2768 &lt; E2768,  E2768 &lt; F2768  ),  1,  0  )</f>
        <v>1</v>
      </c>
      <c r="J2768" s="12" t="n">
        <f aca="false">IF(  AND(  1 = I2768,  OR(  0 = $K2768,  1 = $K2768  )  ),  $C2768,  IF(  AND(  NOT(  "-" = J2767  ),  0 &lt; J2767  ),  J2767,  0  )  )</f>
        <v>1261</v>
      </c>
      <c r="K2768" s="13" t="n">
        <f aca="false">IF(  1 = G2767,  1,  IF(  1 = I2767,  2,  IF(  OR(  "-" = K2767,  1 = M2767),  0,  K2767  )  )  )</f>
        <v>2</v>
      </c>
      <c r="L2768" s="12" t="n">
        <f aca="false">IF(  AND(  1 = K2768,  1 = M2768  ),  (C2768 - H2768) * 100,  IF(  AND( 2 = K2768,  1 = M2768  ),  (J2768 - C2768) * 100,  0  )  )</f>
        <v>0</v>
      </c>
      <c r="M2768" s="6" t="n">
        <f aca="false">IF(  OR(  AND(  1 = K2768,  1 = I2768  ),  AND(  2 =K2768,  1 = G2768  )  ),  1,  0  )</f>
        <v>0</v>
      </c>
      <c r="N2768" s="0" t="n">
        <f aca="false">IF(  AND(  1 = M2768,  0 &lt; L2768  ),  1,  0  )</f>
        <v>0</v>
      </c>
    </row>
    <row r="2769" customFormat="false" ht="12.8" hidden="false" customHeight="false" outlineLevel="0" collapsed="false">
      <c r="A2769" s="5" t="n">
        <v>41752</v>
      </c>
      <c r="B2769" s="6" t="n">
        <f aca="false">YEAR(A2769)</f>
        <v>2014</v>
      </c>
      <c r="C2769" s="7" t="n">
        <v>1113.5</v>
      </c>
      <c r="D2769" s="8" t="n">
        <f aca="false">AVERAGE($C2765:$C2769)</f>
        <v>1115</v>
      </c>
      <c r="E2769" s="8" t="n">
        <f aca="false">AVERAGE($C2745:$C2769)</f>
        <v>1156.78</v>
      </c>
      <c r="F2769" s="8" t="n">
        <f aca="false">AVERAGE($C2695:$C2769)</f>
        <v>1248.26666666667</v>
      </c>
      <c r="G2769" s="4" t="n">
        <f aca="false">IF(  AND(  F2768 &lt; E2768,  F2769 &lt; E2769,  E2769 &lt; D2769  ),  1,  0  )</f>
        <v>0</v>
      </c>
      <c r="H2769" s="12" t="n">
        <f aca="false">IF(  AND(  1 = G2769,  OR(  0 = $K2769,  2 = $K2769  )  ),  $C2769,  IF(  AND(  NOT(  "-" = H2768  ),  0 &lt; H2768  ),  H2768,  0  )  )</f>
        <v>1306</v>
      </c>
      <c r="I2769" s="4" t="n">
        <f aca="false">IF(  AND(  E2768 &lt; F2768,  D2769 &lt; E2769,  E2769 &lt; F2769  ),  1,  0  )</f>
        <v>1</v>
      </c>
      <c r="J2769" s="12" t="n">
        <f aca="false">IF(  AND(  1 = I2769,  OR(  0 = $K2769,  1 = $K2769  )  ),  $C2769,  IF(  AND(  NOT(  "-" = J2768  ),  0 &lt; J2768  ),  J2768,  0  )  )</f>
        <v>1261</v>
      </c>
      <c r="K2769" s="13" t="n">
        <f aca="false">IF(  1 = G2768,  1,  IF(  1 = I2768,  2,  IF(  OR(  "-" = K2768,  1 = M2768),  0,  K2768  )  )  )</f>
        <v>2</v>
      </c>
      <c r="L2769" s="12" t="n">
        <f aca="false">IF(  AND(  1 = K2769,  1 = M2769  ),  (C2769 - H2769) * 100,  IF(  AND( 2 = K2769,  1 = M2769  ),  (J2769 - C2769) * 100,  0  )  )</f>
        <v>0</v>
      </c>
      <c r="M2769" s="6" t="n">
        <f aca="false">IF(  OR(  AND(  1 = K2769,  1 = I2769  ),  AND(  2 =K2769,  1 = G2769  )  ),  1,  0  )</f>
        <v>0</v>
      </c>
      <c r="N2769" s="0" t="n">
        <f aca="false">IF(  AND(  1 = M2769,  0 &lt; L2769  ),  1,  0  )</f>
        <v>0</v>
      </c>
    </row>
    <row r="2770" customFormat="false" ht="12.8" hidden="false" customHeight="false" outlineLevel="0" collapsed="false">
      <c r="A2770" s="5" t="n">
        <v>41753</v>
      </c>
      <c r="B2770" s="6" t="n">
        <f aca="false">YEAR(A2770)</f>
        <v>2014</v>
      </c>
      <c r="C2770" s="7" t="n">
        <v>1100</v>
      </c>
      <c r="D2770" s="8" t="n">
        <f aca="false">AVERAGE($C2766:$C2770)</f>
        <v>1111.7</v>
      </c>
      <c r="E2770" s="8" t="n">
        <f aca="false">AVERAGE($C2746:$C2770)</f>
        <v>1154.02</v>
      </c>
      <c r="F2770" s="8" t="n">
        <f aca="false">AVERAGE($C2696:$C2770)</f>
        <v>1243.84</v>
      </c>
      <c r="G2770" s="4" t="n">
        <f aca="false">IF(  AND(  F2769 &lt; E2769,  F2770 &lt; E2770,  E2770 &lt; D2770  ),  1,  0  )</f>
        <v>0</v>
      </c>
      <c r="H2770" s="12" t="n">
        <f aca="false">IF(  AND(  1 = G2770,  OR(  0 = $K2770,  2 = $K2770  )  ),  $C2770,  IF(  AND(  NOT(  "-" = H2769  ),  0 &lt; H2769  ),  H2769,  0  )  )</f>
        <v>1306</v>
      </c>
      <c r="I2770" s="4" t="n">
        <f aca="false">IF(  AND(  E2769 &lt; F2769,  D2770 &lt; E2770,  E2770 &lt; F2770  ),  1,  0  )</f>
        <v>1</v>
      </c>
      <c r="J2770" s="12" t="n">
        <f aca="false">IF(  AND(  1 = I2770,  OR(  0 = $K2770,  1 = $K2770  )  ),  $C2770,  IF(  AND(  NOT(  "-" = J2769  ),  0 &lt; J2769  ),  J2769,  0  )  )</f>
        <v>1261</v>
      </c>
      <c r="K2770" s="13" t="n">
        <f aca="false">IF(  1 = G2769,  1,  IF(  1 = I2769,  2,  IF(  OR(  "-" = K2769,  1 = M2769),  0,  K2769  )  )  )</f>
        <v>2</v>
      </c>
      <c r="L2770" s="12" t="n">
        <f aca="false">IF(  AND(  1 = K2770,  1 = M2770  ),  (C2770 - H2770) * 100,  IF(  AND( 2 = K2770,  1 = M2770  ),  (J2770 - C2770) * 100,  0  )  )</f>
        <v>0</v>
      </c>
      <c r="M2770" s="6" t="n">
        <f aca="false">IF(  OR(  AND(  1 = K2770,  1 = I2770  ),  AND(  2 =K2770,  1 = G2770  )  ),  1,  0  )</f>
        <v>0</v>
      </c>
      <c r="N2770" s="0" t="n">
        <f aca="false">IF(  AND(  1 = M2770,  0 &lt; L2770  ),  1,  0  )</f>
        <v>0</v>
      </c>
    </row>
    <row r="2771" customFormat="false" ht="12.8" hidden="false" customHeight="false" outlineLevel="0" collapsed="false">
      <c r="A2771" s="5" t="n">
        <v>41754</v>
      </c>
      <c r="B2771" s="6" t="n">
        <f aca="false">YEAR(A2771)</f>
        <v>2014</v>
      </c>
      <c r="C2771" s="7" t="n">
        <v>1075.5</v>
      </c>
      <c r="D2771" s="8" t="n">
        <f aca="false">AVERAGE($C2767:$C2771)</f>
        <v>1103.9</v>
      </c>
      <c r="E2771" s="8" t="n">
        <f aca="false">AVERAGE($C2747:$C2771)</f>
        <v>1150.84</v>
      </c>
      <c r="F2771" s="8" t="n">
        <f aca="false">AVERAGE($C2697:$C2771)</f>
        <v>1239.1</v>
      </c>
      <c r="G2771" s="4" t="n">
        <f aca="false">IF(  AND(  F2770 &lt; E2770,  F2771 &lt; E2771,  E2771 &lt; D2771  ),  1,  0  )</f>
        <v>0</v>
      </c>
      <c r="H2771" s="12" t="n">
        <f aca="false">IF(  AND(  1 = G2771,  OR(  0 = $K2771,  2 = $K2771  )  ),  $C2771,  IF(  AND(  NOT(  "-" = H2770  ),  0 &lt; H2770  ),  H2770,  0  )  )</f>
        <v>1306</v>
      </c>
      <c r="I2771" s="4" t="n">
        <f aca="false">IF(  AND(  E2770 &lt; F2770,  D2771 &lt; E2771,  E2771 &lt; F2771  ),  1,  0  )</f>
        <v>1</v>
      </c>
      <c r="J2771" s="12" t="n">
        <f aca="false">IF(  AND(  1 = I2771,  OR(  0 = $K2771,  1 = $K2771  )  ),  $C2771,  IF(  AND(  NOT(  "-" = J2770  ),  0 &lt; J2770  ),  J2770,  0  )  )</f>
        <v>1261</v>
      </c>
      <c r="K2771" s="13" t="n">
        <f aca="false">IF(  1 = G2770,  1,  IF(  1 = I2770,  2,  IF(  OR(  "-" = K2770,  1 = M2770),  0,  K2770  )  )  )</f>
        <v>2</v>
      </c>
      <c r="L2771" s="12" t="n">
        <f aca="false">IF(  AND(  1 = K2771,  1 = M2771  ),  (C2771 - H2771) * 100,  IF(  AND( 2 = K2771,  1 = M2771  ),  (J2771 - C2771) * 100,  0  )  )</f>
        <v>0</v>
      </c>
      <c r="M2771" s="6" t="n">
        <f aca="false">IF(  OR(  AND(  1 = K2771,  1 = I2771  ),  AND(  2 =K2771,  1 = G2771  )  ),  1,  0  )</f>
        <v>0</v>
      </c>
      <c r="N2771" s="0" t="n">
        <f aca="false">IF(  AND(  1 = M2771,  0 &lt; L2771  ),  1,  0  )</f>
        <v>0</v>
      </c>
    </row>
    <row r="2772" customFormat="false" ht="12.8" hidden="false" customHeight="false" outlineLevel="0" collapsed="false">
      <c r="A2772" s="5" t="n">
        <v>41757</v>
      </c>
      <c r="B2772" s="6" t="n">
        <f aca="false">YEAR(A2772)</f>
        <v>2014</v>
      </c>
      <c r="C2772" s="7" t="n">
        <v>1070</v>
      </c>
      <c r="D2772" s="8" t="n">
        <f aca="false">AVERAGE($C2768:$C2772)</f>
        <v>1092.9</v>
      </c>
      <c r="E2772" s="8" t="n">
        <f aca="false">AVERAGE($C2748:$C2772)</f>
        <v>1145.04</v>
      </c>
      <c r="F2772" s="8" t="n">
        <f aca="false">AVERAGE($C2698:$C2772)</f>
        <v>1232.23333333333</v>
      </c>
      <c r="G2772" s="4" t="n">
        <f aca="false">IF(  AND(  F2771 &lt; E2771,  F2772 &lt; E2772,  E2772 &lt; D2772  ),  1,  0  )</f>
        <v>0</v>
      </c>
      <c r="H2772" s="12" t="n">
        <f aca="false">IF(  AND(  1 = G2772,  OR(  0 = $K2772,  2 = $K2772  )  ),  $C2772,  IF(  AND(  NOT(  "-" = H2771  ),  0 &lt; H2771  ),  H2771,  0  )  )</f>
        <v>1306</v>
      </c>
      <c r="I2772" s="4" t="n">
        <f aca="false">IF(  AND(  E2771 &lt; F2771,  D2772 &lt; E2772,  E2772 &lt; F2772  ),  1,  0  )</f>
        <v>1</v>
      </c>
      <c r="J2772" s="12" t="n">
        <f aca="false">IF(  AND(  1 = I2772,  OR(  0 = $K2772,  1 = $K2772  )  ),  $C2772,  IF(  AND(  NOT(  "-" = J2771  ),  0 &lt; J2771  ),  J2771,  0  )  )</f>
        <v>1261</v>
      </c>
      <c r="K2772" s="13" t="n">
        <f aca="false">IF(  1 = G2771,  1,  IF(  1 = I2771,  2,  IF(  OR(  "-" = K2771,  1 = M2771),  0,  K2771  )  )  )</f>
        <v>2</v>
      </c>
      <c r="L2772" s="12" t="n">
        <f aca="false">IF(  AND(  1 = K2772,  1 = M2772  ),  (C2772 - H2772) * 100,  IF(  AND( 2 = K2772,  1 = M2772  ),  (J2772 - C2772) * 100,  0  )  )</f>
        <v>0</v>
      </c>
      <c r="M2772" s="6" t="n">
        <f aca="false">IF(  OR(  AND(  1 = K2772,  1 = I2772  ),  AND(  2 =K2772,  1 = G2772  )  ),  1,  0  )</f>
        <v>0</v>
      </c>
      <c r="N2772" s="0" t="n">
        <f aca="false">IF(  AND(  1 = M2772,  0 &lt; L2772  ),  1,  0  )</f>
        <v>0</v>
      </c>
    </row>
    <row r="2773" customFormat="false" ht="12.8" hidden="false" customHeight="false" outlineLevel="0" collapsed="false">
      <c r="A2773" s="5" t="n">
        <v>41759</v>
      </c>
      <c r="B2773" s="6" t="n">
        <f aca="false">YEAR(A2773)</f>
        <v>2014</v>
      </c>
      <c r="C2773" s="7" t="n">
        <v>1074</v>
      </c>
      <c r="D2773" s="8" t="n">
        <f aca="false">AVERAGE($C2769:$C2773)</f>
        <v>1086.6</v>
      </c>
      <c r="E2773" s="8" t="n">
        <f aca="false">AVERAGE($C2749:$C2773)</f>
        <v>1141.16</v>
      </c>
      <c r="F2773" s="8" t="n">
        <f aca="false">AVERAGE($C2699:$C2773)</f>
        <v>1225.99333333333</v>
      </c>
      <c r="G2773" s="4" t="n">
        <f aca="false">IF(  AND(  F2772 &lt; E2772,  F2773 &lt; E2773,  E2773 &lt; D2773  ),  1,  0  )</f>
        <v>0</v>
      </c>
      <c r="H2773" s="12" t="n">
        <f aca="false">IF(  AND(  1 = G2773,  OR(  0 = $K2773,  2 = $K2773  )  ),  $C2773,  IF(  AND(  NOT(  "-" = H2772  ),  0 &lt; H2772  ),  H2772,  0  )  )</f>
        <v>1306</v>
      </c>
      <c r="I2773" s="4" t="n">
        <f aca="false">IF(  AND(  E2772 &lt; F2772,  D2773 &lt; E2773,  E2773 &lt; F2773  ),  1,  0  )</f>
        <v>1</v>
      </c>
      <c r="J2773" s="12" t="n">
        <f aca="false">IF(  AND(  1 = I2773,  OR(  0 = $K2773,  1 = $K2773  )  ),  $C2773,  IF(  AND(  NOT(  "-" = J2772  ),  0 &lt; J2772  ),  J2772,  0  )  )</f>
        <v>1261</v>
      </c>
      <c r="K2773" s="13" t="n">
        <f aca="false">IF(  1 = G2772,  1,  IF(  1 = I2772,  2,  IF(  OR(  "-" = K2772,  1 = M2772),  0,  K2772  )  )  )</f>
        <v>2</v>
      </c>
      <c r="L2773" s="12" t="n">
        <f aca="false">IF(  AND(  1 = K2773,  1 = M2773  ),  (C2773 - H2773) * 100,  IF(  AND( 2 = K2773,  1 = M2773  ),  (J2773 - C2773) * 100,  0  )  )</f>
        <v>0</v>
      </c>
      <c r="M2773" s="6" t="n">
        <f aca="false">IF(  OR(  AND(  1 = K2773,  1 = I2773  ),  AND(  2 =K2773,  1 = G2773  )  ),  1,  0  )</f>
        <v>0</v>
      </c>
      <c r="N2773" s="0" t="n">
        <f aca="false">IF(  AND(  1 = M2773,  0 &lt; L2773  ),  1,  0  )</f>
        <v>0</v>
      </c>
    </row>
    <row r="2774" customFormat="false" ht="12.8" hidden="false" customHeight="false" outlineLevel="0" collapsed="false">
      <c r="A2774" s="5" t="n">
        <v>41760</v>
      </c>
      <c r="B2774" s="6" t="n">
        <f aca="false">YEAR(A2774)</f>
        <v>2014</v>
      </c>
      <c r="C2774" s="7" t="n">
        <v>1086</v>
      </c>
      <c r="D2774" s="8" t="n">
        <f aca="false">AVERAGE($C2770:$C2774)</f>
        <v>1081.1</v>
      </c>
      <c r="E2774" s="8" t="n">
        <f aca="false">AVERAGE($C2750:$C2774)</f>
        <v>1136.34</v>
      </c>
      <c r="F2774" s="8" t="n">
        <f aca="false">AVERAGE($C2700:$C2774)</f>
        <v>1219.03333333333</v>
      </c>
      <c r="G2774" s="4" t="n">
        <f aca="false">IF(  AND(  F2773 &lt; E2773,  F2774 &lt; E2774,  E2774 &lt; D2774  ),  1,  0  )</f>
        <v>0</v>
      </c>
      <c r="H2774" s="12" t="n">
        <f aca="false">IF(  AND(  1 = G2774,  OR(  0 = $K2774,  2 = $K2774  )  ),  $C2774,  IF(  AND(  NOT(  "-" = H2773  ),  0 &lt; H2773  ),  H2773,  0  )  )</f>
        <v>1306</v>
      </c>
      <c r="I2774" s="4" t="n">
        <f aca="false">IF(  AND(  E2773 &lt; F2773,  D2774 &lt; E2774,  E2774 &lt; F2774  ),  1,  0  )</f>
        <v>1</v>
      </c>
      <c r="J2774" s="12" t="n">
        <f aca="false">IF(  AND(  1 = I2774,  OR(  0 = $K2774,  1 = $K2774  )  ),  $C2774,  IF(  AND(  NOT(  "-" = J2773  ),  0 &lt; J2773  ),  J2773,  0  )  )</f>
        <v>1261</v>
      </c>
      <c r="K2774" s="13" t="n">
        <f aca="false">IF(  1 = G2773,  1,  IF(  1 = I2773,  2,  IF(  OR(  "-" = K2773,  1 = M2773),  0,  K2773  )  )  )</f>
        <v>2</v>
      </c>
      <c r="L2774" s="12" t="n">
        <f aca="false">IF(  AND(  1 = K2774,  1 = M2774  ),  (C2774 - H2774) * 100,  IF(  AND( 2 = K2774,  1 = M2774  ),  (J2774 - C2774) * 100,  0  )  )</f>
        <v>0</v>
      </c>
      <c r="M2774" s="6" t="n">
        <f aca="false">IF(  OR(  AND(  1 = K2774,  1 = I2774  ),  AND(  2 =K2774,  1 = G2774  )  ),  1,  0  )</f>
        <v>0</v>
      </c>
      <c r="N2774" s="0" t="n">
        <f aca="false">IF(  AND(  1 = M2774,  0 &lt; L2774  ),  1,  0  )</f>
        <v>0</v>
      </c>
    </row>
    <row r="2775" customFormat="false" ht="12.8" hidden="false" customHeight="false" outlineLevel="0" collapsed="false">
      <c r="A2775" s="5" t="n">
        <v>41761</v>
      </c>
      <c r="B2775" s="6" t="n">
        <f aca="false">YEAR(A2775)</f>
        <v>2014</v>
      </c>
      <c r="C2775" s="7" t="n">
        <v>1097</v>
      </c>
      <c r="D2775" s="8" t="n">
        <f aca="false">AVERAGE($C2771:$C2775)</f>
        <v>1080.5</v>
      </c>
      <c r="E2775" s="8" t="n">
        <f aca="false">AVERAGE($C2751:$C2775)</f>
        <v>1133.08</v>
      </c>
      <c r="F2775" s="8" t="n">
        <f aca="false">AVERAGE($C2701:$C2775)</f>
        <v>1212.99333333333</v>
      </c>
      <c r="G2775" s="4" t="n">
        <f aca="false">IF(  AND(  F2774 &lt; E2774,  F2775 &lt; E2775,  E2775 &lt; D2775  ),  1,  0  )</f>
        <v>0</v>
      </c>
      <c r="H2775" s="12" t="n">
        <f aca="false">IF(  AND(  1 = G2775,  OR(  0 = $K2775,  2 = $K2775  )  ),  $C2775,  IF(  AND(  NOT(  "-" = H2774  ),  0 &lt; H2774  ),  H2774,  0  )  )</f>
        <v>1306</v>
      </c>
      <c r="I2775" s="4" t="n">
        <f aca="false">IF(  AND(  E2774 &lt; F2774,  D2775 &lt; E2775,  E2775 &lt; F2775  ),  1,  0  )</f>
        <v>1</v>
      </c>
      <c r="J2775" s="12" t="n">
        <f aca="false">IF(  AND(  1 = I2775,  OR(  0 = $K2775,  1 = $K2775  )  ),  $C2775,  IF(  AND(  NOT(  "-" = J2774  ),  0 &lt; J2774  ),  J2774,  0  )  )</f>
        <v>1261</v>
      </c>
      <c r="K2775" s="13" t="n">
        <f aca="false">IF(  1 = G2774,  1,  IF(  1 = I2774,  2,  IF(  OR(  "-" = K2774,  1 = M2774),  0,  K2774  )  )  )</f>
        <v>2</v>
      </c>
      <c r="L2775" s="12" t="n">
        <f aca="false">IF(  AND(  1 = K2775,  1 = M2775  ),  (C2775 - H2775) * 100,  IF(  AND( 2 = K2775,  1 = M2775  ),  (J2775 - C2775) * 100,  0  )  )</f>
        <v>0</v>
      </c>
      <c r="M2775" s="6" t="n">
        <f aca="false">IF(  OR(  AND(  1 = K2775,  1 = I2775  ),  AND(  2 =K2775,  1 = G2775  )  ),  1,  0  )</f>
        <v>0</v>
      </c>
      <c r="N2775" s="0" t="n">
        <f aca="false">IF(  AND(  1 = M2775,  0 &lt; L2775  ),  1,  0  )</f>
        <v>0</v>
      </c>
    </row>
    <row r="2776" customFormat="false" ht="12.8" hidden="false" customHeight="false" outlineLevel="0" collapsed="false">
      <c r="A2776" s="5" t="n">
        <v>41766</v>
      </c>
      <c r="B2776" s="6" t="n">
        <f aca="false">YEAR(A2776)</f>
        <v>2014</v>
      </c>
      <c r="C2776" s="7" t="n">
        <v>1067</v>
      </c>
      <c r="D2776" s="8" t="n">
        <f aca="false">AVERAGE($C2772:$C2776)</f>
        <v>1078.8</v>
      </c>
      <c r="E2776" s="8" t="n">
        <f aca="false">AVERAGE($C2752:$C2776)</f>
        <v>1127.78</v>
      </c>
      <c r="F2776" s="8" t="n">
        <f aca="false">AVERAGE($C2702:$C2776)</f>
        <v>1206.74</v>
      </c>
      <c r="G2776" s="4" t="n">
        <f aca="false">IF(  AND(  F2775 &lt; E2775,  F2776 &lt; E2776,  E2776 &lt; D2776  ),  1,  0  )</f>
        <v>0</v>
      </c>
      <c r="H2776" s="12" t="n">
        <f aca="false">IF(  AND(  1 = G2776,  OR(  0 = $K2776,  2 = $K2776  )  ),  $C2776,  IF(  AND(  NOT(  "-" = H2775  ),  0 &lt; H2775  ),  H2775,  0  )  )</f>
        <v>1306</v>
      </c>
      <c r="I2776" s="4" t="n">
        <f aca="false">IF(  AND(  E2775 &lt; F2775,  D2776 &lt; E2776,  E2776 &lt; F2776  ),  1,  0  )</f>
        <v>1</v>
      </c>
      <c r="J2776" s="12" t="n">
        <f aca="false">IF(  AND(  1 = I2776,  OR(  0 = $K2776,  1 = $K2776  )  ),  $C2776,  IF(  AND(  NOT(  "-" = J2775  ),  0 &lt; J2775  ),  J2775,  0  )  )</f>
        <v>1261</v>
      </c>
      <c r="K2776" s="13" t="n">
        <f aca="false">IF(  1 = G2775,  1,  IF(  1 = I2775,  2,  IF(  OR(  "-" = K2775,  1 = M2775),  0,  K2775  )  )  )</f>
        <v>2</v>
      </c>
      <c r="L2776" s="12" t="n">
        <f aca="false">IF(  AND(  1 = K2776,  1 = M2776  ),  (C2776 - H2776) * 100,  IF(  AND( 2 = K2776,  1 = M2776  ),  (J2776 - C2776) * 100,  0  )  )</f>
        <v>0</v>
      </c>
      <c r="M2776" s="6" t="n">
        <f aca="false">IF(  OR(  AND(  1 = K2776,  1 = I2776  ),  AND(  2 =K2776,  1 = G2776  )  ),  1,  0  )</f>
        <v>0</v>
      </c>
      <c r="N2776" s="0" t="n">
        <f aca="false">IF(  AND(  1 = M2776,  0 &lt; L2776  ),  1,  0  )</f>
        <v>0</v>
      </c>
    </row>
    <row r="2777" customFormat="false" ht="12.8" hidden="false" customHeight="false" outlineLevel="0" collapsed="false">
      <c r="A2777" s="5" t="n">
        <v>41767</v>
      </c>
      <c r="B2777" s="6" t="n">
        <f aca="false">YEAR(A2777)</f>
        <v>2014</v>
      </c>
      <c r="C2777" s="7" t="n">
        <v>1059.5</v>
      </c>
      <c r="D2777" s="8" t="n">
        <f aca="false">AVERAGE($C2773:$C2777)</f>
        <v>1076.7</v>
      </c>
      <c r="E2777" s="8" t="n">
        <f aca="false">AVERAGE($C2753:$C2777)</f>
        <v>1121.12</v>
      </c>
      <c r="F2777" s="8" t="n">
        <f aca="false">AVERAGE($C2703:$C2777)</f>
        <v>1200.78666666667</v>
      </c>
      <c r="G2777" s="4" t="n">
        <f aca="false">IF(  AND(  F2776 &lt; E2776,  F2777 &lt; E2777,  E2777 &lt; D2777  ),  1,  0  )</f>
        <v>0</v>
      </c>
      <c r="H2777" s="12" t="n">
        <f aca="false">IF(  AND(  1 = G2777,  OR(  0 = $K2777,  2 = $K2777  )  ),  $C2777,  IF(  AND(  NOT(  "-" = H2776  ),  0 &lt; H2776  ),  H2776,  0  )  )</f>
        <v>1306</v>
      </c>
      <c r="I2777" s="4" t="n">
        <f aca="false">IF(  AND(  E2776 &lt; F2776,  D2777 &lt; E2777,  E2777 &lt; F2777  ),  1,  0  )</f>
        <v>1</v>
      </c>
      <c r="J2777" s="12" t="n">
        <f aca="false">IF(  AND(  1 = I2777,  OR(  0 = $K2777,  1 = $K2777  )  ),  $C2777,  IF(  AND(  NOT(  "-" = J2776  ),  0 &lt; J2776  ),  J2776,  0  )  )</f>
        <v>1261</v>
      </c>
      <c r="K2777" s="13" t="n">
        <f aca="false">IF(  1 = G2776,  1,  IF(  1 = I2776,  2,  IF(  OR(  "-" = K2776,  1 = M2776),  0,  K2776  )  )  )</f>
        <v>2</v>
      </c>
      <c r="L2777" s="12" t="n">
        <f aca="false">IF(  AND(  1 = K2777,  1 = M2777  ),  (C2777 - H2777) * 100,  IF(  AND( 2 = K2777,  1 = M2777  ),  (J2777 - C2777) * 100,  0  )  )</f>
        <v>0</v>
      </c>
      <c r="M2777" s="6" t="n">
        <f aca="false">IF(  OR(  AND(  1 = K2777,  1 = I2777  ),  AND(  2 =K2777,  1 = G2777  )  ),  1,  0  )</f>
        <v>0</v>
      </c>
      <c r="N2777" s="0" t="n">
        <f aca="false">IF(  AND(  1 = M2777,  0 &lt; L2777  ),  1,  0  )</f>
        <v>0</v>
      </c>
    </row>
    <row r="2778" customFormat="false" ht="12.8" hidden="false" customHeight="false" outlineLevel="0" collapsed="false">
      <c r="A2778" s="5" t="n">
        <v>41768</v>
      </c>
      <c r="B2778" s="6" t="n">
        <f aca="false">YEAR(A2778)</f>
        <v>2014</v>
      </c>
      <c r="C2778" s="7" t="n">
        <v>1080.5</v>
      </c>
      <c r="D2778" s="8" t="n">
        <f aca="false">AVERAGE($C2774:$C2778)</f>
        <v>1078</v>
      </c>
      <c r="E2778" s="8" t="n">
        <f aca="false">AVERAGE($C2754:$C2778)</f>
        <v>1115.74</v>
      </c>
      <c r="F2778" s="8" t="n">
        <f aca="false">AVERAGE($C2704:$C2778)</f>
        <v>1195.66666666667</v>
      </c>
      <c r="G2778" s="4" t="n">
        <f aca="false">IF(  AND(  F2777 &lt; E2777,  F2778 &lt; E2778,  E2778 &lt; D2778  ),  1,  0  )</f>
        <v>0</v>
      </c>
      <c r="H2778" s="12" t="n">
        <f aca="false">IF(  AND(  1 = G2778,  OR(  0 = $K2778,  2 = $K2778  )  ),  $C2778,  IF(  AND(  NOT(  "-" = H2777  ),  0 &lt; H2777  ),  H2777,  0  )  )</f>
        <v>1306</v>
      </c>
      <c r="I2778" s="4" t="n">
        <f aca="false">IF(  AND(  E2777 &lt; F2777,  D2778 &lt; E2778,  E2778 &lt; F2778  ),  1,  0  )</f>
        <v>1</v>
      </c>
      <c r="J2778" s="12" t="n">
        <f aca="false">IF(  AND(  1 = I2778,  OR(  0 = $K2778,  1 = $K2778  )  ),  $C2778,  IF(  AND(  NOT(  "-" = J2777  ),  0 &lt; J2777  ),  J2777,  0  )  )</f>
        <v>1261</v>
      </c>
      <c r="K2778" s="13" t="n">
        <f aca="false">IF(  1 = G2777,  1,  IF(  1 = I2777,  2,  IF(  OR(  "-" = K2777,  1 = M2777),  0,  K2777  )  )  )</f>
        <v>2</v>
      </c>
      <c r="L2778" s="12" t="n">
        <f aca="false">IF(  AND(  1 = K2778,  1 = M2778  ),  (C2778 - H2778) * 100,  IF(  AND( 2 = K2778,  1 = M2778  ),  (J2778 - C2778) * 100,  0  )  )</f>
        <v>0</v>
      </c>
      <c r="M2778" s="6" t="n">
        <f aca="false">IF(  OR(  AND(  1 = K2778,  1 = I2778  ),  AND(  2 =K2778,  1 = G2778  )  ),  1,  0  )</f>
        <v>0</v>
      </c>
      <c r="N2778" s="0" t="n">
        <f aca="false">IF(  AND(  1 = M2778,  0 &lt; L2778  ),  1,  0  )</f>
        <v>0</v>
      </c>
    </row>
    <row r="2779" customFormat="false" ht="12.8" hidden="false" customHeight="false" outlineLevel="0" collapsed="false">
      <c r="A2779" s="5" t="n">
        <v>41771</v>
      </c>
      <c r="B2779" s="6" t="n">
        <f aca="false">YEAR(A2779)</f>
        <v>2014</v>
      </c>
      <c r="C2779" s="7" t="n">
        <v>1071.5</v>
      </c>
      <c r="D2779" s="8" t="n">
        <f aca="false">AVERAGE($C2775:$C2779)</f>
        <v>1075.1</v>
      </c>
      <c r="E2779" s="8" t="n">
        <f aca="false">AVERAGE($C2755:$C2779)</f>
        <v>1110.26</v>
      </c>
      <c r="F2779" s="8" t="n">
        <f aca="false">AVERAGE($C2705:$C2779)</f>
        <v>1191.62666666667</v>
      </c>
      <c r="G2779" s="4" t="n">
        <f aca="false">IF(  AND(  F2778 &lt; E2778,  F2779 &lt; E2779,  E2779 &lt; D2779  ),  1,  0  )</f>
        <v>0</v>
      </c>
      <c r="H2779" s="12" t="n">
        <f aca="false">IF(  AND(  1 = G2779,  OR(  0 = $K2779,  2 = $K2779  )  ),  $C2779,  IF(  AND(  NOT(  "-" = H2778  ),  0 &lt; H2778  ),  H2778,  0  )  )</f>
        <v>1306</v>
      </c>
      <c r="I2779" s="4" t="n">
        <f aca="false">IF(  AND(  E2778 &lt; F2778,  D2779 &lt; E2779,  E2779 &lt; F2779  ),  1,  0  )</f>
        <v>1</v>
      </c>
      <c r="J2779" s="12" t="n">
        <f aca="false">IF(  AND(  1 = I2779,  OR(  0 = $K2779,  1 = $K2779  )  ),  $C2779,  IF(  AND(  NOT(  "-" = J2778  ),  0 &lt; J2778  ),  J2778,  0  )  )</f>
        <v>1261</v>
      </c>
      <c r="K2779" s="13" t="n">
        <f aca="false">IF(  1 = G2778,  1,  IF(  1 = I2778,  2,  IF(  OR(  "-" = K2778,  1 = M2778),  0,  K2778  )  )  )</f>
        <v>2</v>
      </c>
      <c r="L2779" s="12" t="n">
        <f aca="false">IF(  AND(  1 = K2779,  1 = M2779  ),  (C2779 - H2779) * 100,  IF(  AND( 2 = K2779,  1 = M2779  ),  (J2779 - C2779) * 100,  0  )  )</f>
        <v>0</v>
      </c>
      <c r="M2779" s="6" t="n">
        <f aca="false">IF(  OR(  AND(  1 = K2779,  1 = I2779  ),  AND(  2 =K2779,  1 = G2779  )  ),  1,  0  )</f>
        <v>0</v>
      </c>
      <c r="N2779" s="0" t="n">
        <f aca="false">IF(  AND(  1 = M2779,  0 &lt; L2779  ),  1,  0  )</f>
        <v>0</v>
      </c>
    </row>
    <row r="2780" customFormat="false" ht="12.8" hidden="false" customHeight="false" outlineLevel="0" collapsed="false">
      <c r="A2780" s="5" t="n">
        <v>41772</v>
      </c>
      <c r="B2780" s="6" t="n">
        <f aca="false">YEAR(A2780)</f>
        <v>2014</v>
      </c>
      <c r="C2780" s="7" t="n">
        <v>1103.5</v>
      </c>
      <c r="D2780" s="8" t="n">
        <f aca="false">AVERAGE($C2776:$C2780)</f>
        <v>1076.4</v>
      </c>
      <c r="E2780" s="8" t="n">
        <f aca="false">AVERAGE($C2756:$C2780)</f>
        <v>1106.36</v>
      </c>
      <c r="F2780" s="8" t="n">
        <f aca="false">AVERAGE($C2706:$C2780)</f>
        <v>1188.45333333333</v>
      </c>
      <c r="G2780" s="4" t="n">
        <f aca="false">IF(  AND(  F2779 &lt; E2779,  F2780 &lt; E2780,  E2780 &lt; D2780  ),  1,  0  )</f>
        <v>0</v>
      </c>
      <c r="H2780" s="12" t="n">
        <f aca="false">IF(  AND(  1 = G2780,  OR(  0 = $K2780,  2 = $K2780  )  ),  $C2780,  IF(  AND(  NOT(  "-" = H2779  ),  0 &lt; H2779  ),  H2779,  0  )  )</f>
        <v>1306</v>
      </c>
      <c r="I2780" s="4" t="n">
        <f aca="false">IF(  AND(  E2779 &lt; F2779,  D2780 &lt; E2780,  E2780 &lt; F2780  ),  1,  0  )</f>
        <v>1</v>
      </c>
      <c r="J2780" s="12" t="n">
        <f aca="false">IF(  AND(  1 = I2780,  OR(  0 = $K2780,  1 = $K2780  )  ),  $C2780,  IF(  AND(  NOT(  "-" = J2779  ),  0 &lt; J2779  ),  J2779,  0  )  )</f>
        <v>1261</v>
      </c>
      <c r="K2780" s="13" t="n">
        <f aca="false">IF(  1 = G2779,  1,  IF(  1 = I2779,  2,  IF(  OR(  "-" = K2779,  1 = M2779),  0,  K2779  )  )  )</f>
        <v>2</v>
      </c>
      <c r="L2780" s="12" t="n">
        <f aca="false">IF(  AND(  1 = K2780,  1 = M2780  ),  (C2780 - H2780) * 100,  IF(  AND( 2 = K2780,  1 = M2780  ),  (J2780 - C2780) * 100,  0  )  )</f>
        <v>0</v>
      </c>
      <c r="M2780" s="6" t="n">
        <f aca="false">IF(  OR(  AND(  1 = K2780,  1 = I2780  ),  AND(  2 =K2780,  1 = G2780  )  ),  1,  0  )</f>
        <v>0</v>
      </c>
      <c r="N2780" s="0" t="n">
        <f aca="false">IF(  AND(  1 = M2780,  0 &lt; L2780  ),  1,  0  )</f>
        <v>0</v>
      </c>
    </row>
    <row r="2781" customFormat="false" ht="12.8" hidden="false" customHeight="false" outlineLevel="0" collapsed="false">
      <c r="A2781" s="5" t="n">
        <v>41773</v>
      </c>
      <c r="B2781" s="6" t="n">
        <f aca="false">YEAR(A2781)</f>
        <v>2014</v>
      </c>
      <c r="C2781" s="7" t="n">
        <v>1116</v>
      </c>
      <c r="D2781" s="8" t="n">
        <f aca="false">AVERAGE($C2777:$C2781)</f>
        <v>1086.2</v>
      </c>
      <c r="E2781" s="8" t="n">
        <f aca="false">AVERAGE($C2757:$C2781)</f>
        <v>1103.28</v>
      </c>
      <c r="F2781" s="8" t="n">
        <f aca="false">AVERAGE($C2707:$C2781)</f>
        <v>1184.63333333333</v>
      </c>
      <c r="G2781" s="4" t="n">
        <f aca="false">IF(  AND(  F2780 &lt; E2780,  F2781 &lt; E2781,  E2781 &lt; D2781  ),  1,  0  )</f>
        <v>0</v>
      </c>
      <c r="H2781" s="12" t="n">
        <f aca="false">IF(  AND(  1 = G2781,  OR(  0 = $K2781,  2 = $K2781  )  ),  $C2781,  IF(  AND(  NOT(  "-" = H2780  ),  0 &lt; H2780  ),  H2780,  0  )  )</f>
        <v>1306</v>
      </c>
      <c r="I2781" s="4" t="n">
        <f aca="false">IF(  AND(  E2780 &lt; F2780,  D2781 &lt; E2781,  E2781 &lt; F2781  ),  1,  0  )</f>
        <v>1</v>
      </c>
      <c r="J2781" s="12" t="n">
        <f aca="false">IF(  AND(  1 = I2781,  OR(  0 = $K2781,  1 = $K2781  )  ),  $C2781,  IF(  AND(  NOT(  "-" = J2780  ),  0 &lt; J2780  ),  J2780,  0  )  )</f>
        <v>1261</v>
      </c>
      <c r="K2781" s="13" t="n">
        <f aca="false">IF(  1 = G2780,  1,  IF(  1 = I2780,  2,  IF(  OR(  "-" = K2780,  1 = M2780),  0,  K2780  )  )  )</f>
        <v>2</v>
      </c>
      <c r="L2781" s="12" t="n">
        <f aca="false">IF(  AND(  1 = K2781,  1 = M2781  ),  (C2781 - H2781) * 100,  IF(  AND( 2 = K2781,  1 = M2781  ),  (J2781 - C2781) * 100,  0  )  )</f>
        <v>0</v>
      </c>
      <c r="M2781" s="6" t="n">
        <f aca="false">IF(  OR(  AND(  1 = K2781,  1 = I2781  ),  AND(  2 =K2781,  1 = G2781  )  ),  1,  0  )</f>
        <v>0</v>
      </c>
      <c r="N2781" s="0" t="n">
        <f aca="false">IF(  AND(  1 = M2781,  0 &lt; L2781  ),  1,  0  )</f>
        <v>0</v>
      </c>
    </row>
    <row r="2782" customFormat="false" ht="12.8" hidden="false" customHeight="false" outlineLevel="0" collapsed="false">
      <c r="A2782" s="5" t="n">
        <v>41774</v>
      </c>
      <c r="B2782" s="6" t="n">
        <f aca="false">YEAR(A2782)</f>
        <v>2014</v>
      </c>
      <c r="C2782" s="7" t="n">
        <v>1116</v>
      </c>
      <c r="D2782" s="8" t="n">
        <f aca="false">AVERAGE($C2778:$C2782)</f>
        <v>1097.5</v>
      </c>
      <c r="E2782" s="8" t="n">
        <f aca="false">AVERAGE($C2758:$C2782)</f>
        <v>1100.58</v>
      </c>
      <c r="F2782" s="8" t="n">
        <f aca="false">AVERAGE($C2708:$C2782)</f>
        <v>1181.04666666667</v>
      </c>
      <c r="G2782" s="4" t="n">
        <f aca="false">IF(  AND(  F2781 &lt; E2781,  F2782 &lt; E2782,  E2782 &lt; D2782  ),  1,  0  )</f>
        <v>0</v>
      </c>
      <c r="H2782" s="12" t="n">
        <f aca="false">IF(  AND(  1 = G2782,  OR(  0 = $K2782,  2 = $K2782  )  ),  $C2782,  IF(  AND(  NOT(  "-" = H2781  ),  0 &lt; H2781  ),  H2781,  0  )  )</f>
        <v>1306</v>
      </c>
      <c r="I2782" s="4" t="n">
        <f aca="false">IF(  AND(  E2781 &lt; F2781,  D2782 &lt; E2782,  E2782 &lt; F2782  ),  1,  0  )</f>
        <v>1</v>
      </c>
      <c r="J2782" s="12" t="n">
        <f aca="false">IF(  AND(  1 = I2782,  OR(  0 = $K2782,  1 = $K2782  )  ),  $C2782,  IF(  AND(  NOT(  "-" = J2781  ),  0 &lt; J2781  ),  J2781,  0  )  )</f>
        <v>1261</v>
      </c>
      <c r="K2782" s="13" t="n">
        <f aca="false">IF(  1 = G2781,  1,  IF(  1 = I2781,  2,  IF(  OR(  "-" = K2781,  1 = M2781),  0,  K2781  )  )  )</f>
        <v>2</v>
      </c>
      <c r="L2782" s="12" t="n">
        <f aca="false">IF(  AND(  1 = K2782,  1 = M2782  ),  (C2782 - H2782) * 100,  IF(  AND( 2 = K2782,  1 = M2782  ),  (J2782 - C2782) * 100,  0  )  )</f>
        <v>0</v>
      </c>
      <c r="M2782" s="6" t="n">
        <f aca="false">IF(  OR(  AND(  1 = K2782,  1 = I2782  ),  AND(  2 =K2782,  1 = G2782  )  ),  1,  0  )</f>
        <v>0</v>
      </c>
      <c r="N2782" s="0" t="n">
        <f aca="false">IF(  AND(  1 = M2782,  0 &lt; L2782  ),  1,  0  )</f>
        <v>0</v>
      </c>
    </row>
    <row r="2783" customFormat="false" ht="12.8" hidden="false" customHeight="false" outlineLevel="0" collapsed="false">
      <c r="A2783" s="5" t="n">
        <v>41775</v>
      </c>
      <c r="B2783" s="6" t="n">
        <f aca="false">YEAR(A2783)</f>
        <v>2014</v>
      </c>
      <c r="C2783" s="7" t="n">
        <v>1098</v>
      </c>
      <c r="D2783" s="8" t="n">
        <f aca="false">AVERAGE($C2779:$C2783)</f>
        <v>1101</v>
      </c>
      <c r="E2783" s="8" t="n">
        <f aca="false">AVERAGE($C2759:$C2783)</f>
        <v>1098.1</v>
      </c>
      <c r="F2783" s="8" t="n">
        <f aca="false">AVERAGE($C2709:$C2783)</f>
        <v>1177.60666666667</v>
      </c>
      <c r="G2783" s="4" t="n">
        <f aca="false">IF(  AND(  F2782 &lt; E2782,  F2783 &lt; E2783,  E2783 &lt; D2783  ),  1,  0  )</f>
        <v>0</v>
      </c>
      <c r="H2783" s="12" t="n">
        <f aca="false">IF(  AND(  1 = G2783,  OR(  0 = $K2783,  2 = $K2783  )  ),  $C2783,  IF(  AND(  NOT(  "-" = H2782  ),  0 &lt; H2782  ),  H2782,  0  )  )</f>
        <v>1306</v>
      </c>
      <c r="I2783" s="4" t="n">
        <f aca="false">IF(  AND(  E2782 &lt; F2782,  D2783 &lt; E2783,  E2783 &lt; F2783  ),  1,  0  )</f>
        <v>0</v>
      </c>
      <c r="J2783" s="12" t="n">
        <f aca="false">IF(  AND(  1 = I2783,  OR(  0 = $K2783,  1 = $K2783  )  ),  $C2783,  IF(  AND(  NOT(  "-" = J2782  ),  0 &lt; J2782  ),  J2782,  0  )  )</f>
        <v>1261</v>
      </c>
      <c r="K2783" s="13" t="n">
        <f aca="false">IF(  1 = G2782,  1,  IF(  1 = I2782,  2,  IF(  OR(  "-" = K2782,  1 = M2782),  0,  K2782  )  )  )</f>
        <v>2</v>
      </c>
      <c r="L2783" s="12" t="n">
        <f aca="false">IF(  AND(  1 = K2783,  1 = M2783  ),  (C2783 - H2783) * 100,  IF(  AND( 2 = K2783,  1 = M2783  ),  (J2783 - C2783) * 100,  0  )  )</f>
        <v>0</v>
      </c>
      <c r="M2783" s="6" t="n">
        <f aca="false">IF(  OR(  AND(  1 = K2783,  1 = I2783  ),  AND(  2 =K2783,  1 = G2783  )  ),  1,  0  )</f>
        <v>0</v>
      </c>
      <c r="N2783" s="0" t="n">
        <f aca="false">IF(  AND(  1 = M2783,  0 &lt; L2783  ),  1,  0  )</f>
        <v>0</v>
      </c>
    </row>
    <row r="2784" customFormat="false" ht="12.8" hidden="false" customHeight="false" outlineLevel="0" collapsed="false">
      <c r="A2784" s="5" t="n">
        <v>41778</v>
      </c>
      <c r="B2784" s="6" t="n">
        <f aca="false">YEAR(A2784)</f>
        <v>2014</v>
      </c>
      <c r="C2784" s="7" t="n">
        <v>1099</v>
      </c>
      <c r="D2784" s="8" t="n">
        <f aca="false">AVERAGE($C2780:$C2784)</f>
        <v>1106.5</v>
      </c>
      <c r="E2784" s="8" t="n">
        <f aca="false">AVERAGE($C2760:$C2784)</f>
        <v>1096.84</v>
      </c>
      <c r="F2784" s="8" t="n">
        <f aca="false">AVERAGE($C2710:$C2784)</f>
        <v>1174.58</v>
      </c>
      <c r="G2784" s="4" t="n">
        <f aca="false">IF(  AND(  F2783 &lt; E2783,  F2784 &lt; E2784,  E2784 &lt; D2784  ),  1,  0  )</f>
        <v>0</v>
      </c>
      <c r="H2784" s="12" t="n">
        <f aca="false">IF(  AND(  1 = G2784,  OR(  0 = $K2784,  2 = $K2784  )  ),  $C2784,  IF(  AND(  NOT(  "-" = H2783  ),  0 &lt; H2783  ),  H2783,  0  )  )</f>
        <v>1306</v>
      </c>
      <c r="I2784" s="4" t="n">
        <f aca="false">IF(  AND(  E2783 &lt; F2783,  D2784 &lt; E2784,  E2784 &lt; F2784  ),  1,  0  )</f>
        <v>0</v>
      </c>
      <c r="J2784" s="12" t="n">
        <f aca="false">IF(  AND(  1 = I2784,  OR(  0 = $K2784,  1 = $K2784  )  ),  $C2784,  IF(  AND(  NOT(  "-" = J2783  ),  0 &lt; J2783  ),  J2783,  0  )  )</f>
        <v>1261</v>
      </c>
      <c r="K2784" s="13" t="n">
        <f aca="false">IF(  1 = G2783,  1,  IF(  1 = I2783,  2,  IF(  OR(  "-" = K2783,  1 = M2783),  0,  K2783  )  )  )</f>
        <v>2</v>
      </c>
      <c r="L2784" s="12" t="n">
        <f aca="false">IF(  AND(  1 = K2784,  1 = M2784  ),  (C2784 - H2784) * 100,  IF(  AND( 2 = K2784,  1 = M2784  ),  (J2784 - C2784) * 100,  0  )  )</f>
        <v>0</v>
      </c>
      <c r="M2784" s="6" t="n">
        <f aca="false">IF(  OR(  AND(  1 = K2784,  1 = I2784  ),  AND(  2 =K2784,  1 = G2784  )  ),  1,  0  )</f>
        <v>0</v>
      </c>
      <c r="N2784" s="0" t="n">
        <f aca="false">IF(  AND(  1 = M2784,  0 &lt; L2784  ),  1,  0  )</f>
        <v>0</v>
      </c>
    </row>
    <row r="2785" customFormat="false" ht="12.8" hidden="false" customHeight="false" outlineLevel="0" collapsed="false">
      <c r="A2785" s="5" t="n">
        <v>41779</v>
      </c>
      <c r="B2785" s="6" t="n">
        <f aca="false">YEAR(A2785)</f>
        <v>2014</v>
      </c>
      <c r="C2785" s="7" t="n">
        <v>1129.5</v>
      </c>
      <c r="D2785" s="8" t="n">
        <f aca="false">AVERAGE($C2781:$C2785)</f>
        <v>1111.7</v>
      </c>
      <c r="E2785" s="8" t="n">
        <f aca="false">AVERAGE($C2761:$C2785)</f>
        <v>1096.94</v>
      </c>
      <c r="F2785" s="8" t="n">
        <f aca="false">AVERAGE($C2711:$C2785)</f>
        <v>1172.68</v>
      </c>
      <c r="G2785" s="4" t="n">
        <f aca="false">IF(  AND(  F2784 &lt; E2784,  F2785 &lt; E2785,  E2785 &lt; D2785  ),  1,  0  )</f>
        <v>0</v>
      </c>
      <c r="H2785" s="12" t="n">
        <f aca="false">IF(  AND(  1 = G2785,  OR(  0 = $K2785,  2 = $K2785  )  ),  $C2785,  IF(  AND(  NOT(  "-" = H2784  ),  0 &lt; H2784  ),  H2784,  0  )  )</f>
        <v>1306</v>
      </c>
      <c r="I2785" s="4" t="n">
        <f aca="false">IF(  AND(  E2784 &lt; F2784,  D2785 &lt; E2785,  E2785 &lt; F2785  ),  1,  0  )</f>
        <v>0</v>
      </c>
      <c r="J2785" s="12" t="n">
        <f aca="false">IF(  AND(  1 = I2785,  OR(  0 = $K2785,  1 = $K2785  )  ),  $C2785,  IF(  AND(  NOT(  "-" = J2784  ),  0 &lt; J2784  ),  J2784,  0  )  )</f>
        <v>1261</v>
      </c>
      <c r="K2785" s="13" t="n">
        <f aca="false">IF(  1 = G2784,  1,  IF(  1 = I2784,  2,  IF(  OR(  "-" = K2784,  1 = M2784),  0,  K2784  )  )  )</f>
        <v>2</v>
      </c>
      <c r="L2785" s="12" t="n">
        <f aca="false">IF(  AND(  1 = K2785,  1 = M2785  ),  (C2785 - H2785) * 100,  IF(  AND( 2 = K2785,  1 = M2785  ),  (J2785 - C2785) * 100,  0  )  )</f>
        <v>0</v>
      </c>
      <c r="M2785" s="6" t="n">
        <f aca="false">IF(  OR(  AND(  1 = K2785,  1 = I2785  ),  AND(  2 =K2785,  1 = G2785  )  ),  1,  0  )</f>
        <v>0</v>
      </c>
      <c r="N2785" s="0" t="n">
        <f aca="false">IF(  AND(  1 = M2785,  0 &lt; L2785  ),  1,  0  )</f>
        <v>0</v>
      </c>
    </row>
    <row r="2786" customFormat="false" ht="12.8" hidden="false" customHeight="false" outlineLevel="0" collapsed="false">
      <c r="A2786" s="5" t="n">
        <v>41780</v>
      </c>
      <c r="B2786" s="6" t="n">
        <f aca="false">YEAR(A2786)</f>
        <v>2014</v>
      </c>
      <c r="C2786" s="7" t="n">
        <v>1123</v>
      </c>
      <c r="D2786" s="8" t="n">
        <f aca="false">AVERAGE($C2782:$C2786)</f>
        <v>1113.1</v>
      </c>
      <c r="E2786" s="8" t="n">
        <f aca="false">AVERAGE($C2762:$C2786)</f>
        <v>1097.38</v>
      </c>
      <c r="F2786" s="8" t="n">
        <f aca="false">AVERAGE($C2712:$C2786)</f>
        <v>1170.48</v>
      </c>
      <c r="G2786" s="4" t="n">
        <f aca="false">IF(  AND(  F2785 &lt; E2785,  F2786 &lt; E2786,  E2786 &lt; D2786  ),  1,  0  )</f>
        <v>0</v>
      </c>
      <c r="H2786" s="12" t="n">
        <f aca="false">IF(  AND(  1 = G2786,  OR(  0 = $K2786,  2 = $K2786  )  ),  $C2786,  IF(  AND(  NOT(  "-" = H2785  ),  0 &lt; H2785  ),  H2785,  0  )  )</f>
        <v>1306</v>
      </c>
      <c r="I2786" s="4" t="n">
        <f aca="false">IF(  AND(  E2785 &lt; F2785,  D2786 &lt; E2786,  E2786 &lt; F2786  ),  1,  0  )</f>
        <v>0</v>
      </c>
      <c r="J2786" s="12" t="n">
        <f aca="false">IF(  AND(  1 = I2786,  OR(  0 = $K2786,  1 = $K2786  )  ),  $C2786,  IF(  AND(  NOT(  "-" = J2785  ),  0 &lt; J2785  ),  J2785,  0  )  )</f>
        <v>1261</v>
      </c>
      <c r="K2786" s="13" t="n">
        <f aca="false">IF(  1 = G2785,  1,  IF(  1 = I2785,  2,  IF(  OR(  "-" = K2785,  1 = M2785),  0,  K2785  )  )  )</f>
        <v>2</v>
      </c>
      <c r="L2786" s="12" t="n">
        <f aca="false">IF(  AND(  1 = K2786,  1 = M2786  ),  (C2786 - H2786) * 100,  IF(  AND( 2 = K2786,  1 = M2786  ),  (J2786 - C2786) * 100,  0  )  )</f>
        <v>0</v>
      </c>
      <c r="M2786" s="6" t="n">
        <f aca="false">IF(  OR(  AND(  1 = K2786,  1 = I2786  ),  AND(  2 =K2786,  1 = G2786  )  ),  1,  0  )</f>
        <v>0</v>
      </c>
      <c r="N2786" s="0" t="n">
        <f aca="false">IF(  AND(  1 = M2786,  0 &lt; L2786  ),  1,  0  )</f>
        <v>0</v>
      </c>
    </row>
    <row r="2787" customFormat="false" ht="12.8" hidden="false" customHeight="false" outlineLevel="0" collapsed="false">
      <c r="A2787" s="5" t="n">
        <v>41781</v>
      </c>
      <c r="B2787" s="6" t="n">
        <f aca="false">YEAR(A2787)</f>
        <v>2014</v>
      </c>
      <c r="C2787" s="7" t="n">
        <v>1149.5</v>
      </c>
      <c r="D2787" s="8" t="n">
        <f aca="false">AVERAGE($C2783:$C2787)</f>
        <v>1119.8</v>
      </c>
      <c r="E2787" s="8" t="n">
        <f aca="false">AVERAGE($C2763:$C2787)</f>
        <v>1099.16</v>
      </c>
      <c r="F2787" s="8" t="n">
        <f aca="false">AVERAGE($C2713:$C2787)</f>
        <v>1169.37333333333</v>
      </c>
      <c r="G2787" s="4" t="n">
        <f aca="false">IF(  AND(  F2786 &lt; E2786,  F2787 &lt; E2787,  E2787 &lt; D2787  ),  1,  0  )</f>
        <v>0</v>
      </c>
      <c r="H2787" s="12" t="n">
        <f aca="false">IF(  AND(  1 = G2787,  OR(  0 = $K2787,  2 = $K2787  )  ),  $C2787,  IF(  AND(  NOT(  "-" = H2786  ),  0 &lt; H2786  ),  H2786,  0  )  )</f>
        <v>1306</v>
      </c>
      <c r="I2787" s="4" t="n">
        <f aca="false">IF(  AND(  E2786 &lt; F2786,  D2787 &lt; E2787,  E2787 &lt; F2787  ),  1,  0  )</f>
        <v>0</v>
      </c>
      <c r="J2787" s="12" t="n">
        <f aca="false">IF(  AND(  1 = I2787,  OR(  0 = $K2787,  1 = $K2787  )  ),  $C2787,  IF(  AND(  NOT(  "-" = J2786  ),  0 &lt; J2786  ),  J2786,  0  )  )</f>
        <v>1261</v>
      </c>
      <c r="K2787" s="13" t="n">
        <f aca="false">IF(  1 = G2786,  1,  IF(  1 = I2786,  2,  IF(  OR(  "-" = K2786,  1 = M2786),  0,  K2786  )  )  )</f>
        <v>2</v>
      </c>
      <c r="L2787" s="12" t="n">
        <f aca="false">IF(  AND(  1 = K2787,  1 = M2787  ),  (C2787 - H2787) * 100,  IF(  AND( 2 = K2787,  1 = M2787  ),  (J2787 - C2787) * 100,  0  )  )</f>
        <v>0</v>
      </c>
      <c r="M2787" s="6" t="n">
        <f aca="false">IF(  OR(  AND(  1 = K2787,  1 = I2787  ),  AND(  2 =K2787,  1 = G2787  )  ),  1,  0  )</f>
        <v>0</v>
      </c>
      <c r="N2787" s="0" t="n">
        <f aca="false">IF(  AND(  1 = M2787,  0 &lt; L2787  ),  1,  0  )</f>
        <v>0</v>
      </c>
    </row>
    <row r="2788" customFormat="false" ht="12.8" hidden="false" customHeight="false" outlineLevel="0" collapsed="false">
      <c r="A2788" s="5" t="n">
        <v>41782</v>
      </c>
      <c r="B2788" s="6" t="n">
        <f aca="false">YEAR(A2788)</f>
        <v>2014</v>
      </c>
      <c r="C2788" s="7" t="n">
        <v>1159</v>
      </c>
      <c r="D2788" s="8" t="n">
        <f aca="false">AVERAGE($C2784:$C2788)</f>
        <v>1132</v>
      </c>
      <c r="E2788" s="8" t="n">
        <f aca="false">AVERAGE($C2764:$C2788)</f>
        <v>1102.02</v>
      </c>
      <c r="F2788" s="8" t="n">
        <f aca="false">AVERAGE($C2714:$C2788)</f>
        <v>1168.62666666667</v>
      </c>
      <c r="G2788" s="4" t="n">
        <f aca="false">IF(  AND(  F2787 &lt; E2787,  F2788 &lt; E2788,  E2788 &lt; D2788  ),  1,  0  )</f>
        <v>0</v>
      </c>
      <c r="H2788" s="12" t="n">
        <f aca="false">IF(  AND(  1 = G2788,  OR(  0 = $K2788,  2 = $K2788  )  ),  $C2788,  IF(  AND(  NOT(  "-" = H2787  ),  0 &lt; H2787  ),  H2787,  0  )  )</f>
        <v>1306</v>
      </c>
      <c r="I2788" s="4" t="n">
        <f aca="false">IF(  AND(  E2787 &lt; F2787,  D2788 &lt; E2788,  E2788 &lt; F2788  ),  1,  0  )</f>
        <v>0</v>
      </c>
      <c r="J2788" s="12" t="n">
        <f aca="false">IF(  AND(  1 = I2788,  OR(  0 = $K2788,  1 = $K2788  )  ),  $C2788,  IF(  AND(  NOT(  "-" = J2787  ),  0 &lt; J2787  ),  J2787,  0  )  )</f>
        <v>1261</v>
      </c>
      <c r="K2788" s="13" t="n">
        <f aca="false">IF(  1 = G2787,  1,  IF(  1 = I2787,  2,  IF(  OR(  "-" = K2787,  1 = M2787),  0,  K2787  )  )  )</f>
        <v>2</v>
      </c>
      <c r="L2788" s="12" t="n">
        <f aca="false">IF(  AND(  1 = K2788,  1 = M2788  ),  (C2788 - H2788) * 100,  IF(  AND( 2 = K2788,  1 = M2788  ),  (J2788 - C2788) * 100,  0  )  )</f>
        <v>0</v>
      </c>
      <c r="M2788" s="6" t="n">
        <f aca="false">IF(  OR(  AND(  1 = K2788,  1 = I2788  ),  AND(  2 =K2788,  1 = G2788  )  ),  1,  0  )</f>
        <v>0</v>
      </c>
      <c r="N2788" s="0" t="n">
        <f aca="false">IF(  AND(  1 = M2788,  0 &lt; L2788  ),  1,  0  )</f>
        <v>0</v>
      </c>
    </row>
    <row r="2789" customFormat="false" ht="12.8" hidden="false" customHeight="false" outlineLevel="0" collapsed="false">
      <c r="A2789" s="5" t="n">
        <v>41785</v>
      </c>
      <c r="B2789" s="6" t="n">
        <f aca="false">YEAR(A2789)</f>
        <v>2014</v>
      </c>
      <c r="C2789" s="7" t="n">
        <v>1185.5</v>
      </c>
      <c r="D2789" s="8" t="n">
        <f aca="false">AVERAGE($C2785:$C2789)</f>
        <v>1149.3</v>
      </c>
      <c r="E2789" s="8" t="n">
        <f aca="false">AVERAGE($C2765:$C2789)</f>
        <v>1105.4</v>
      </c>
      <c r="F2789" s="8" t="n">
        <f aca="false">AVERAGE($C2715:$C2789)</f>
        <v>1168.4</v>
      </c>
      <c r="G2789" s="4" t="n">
        <f aca="false">IF(  AND(  F2788 &lt; E2788,  F2789 &lt; E2789,  E2789 &lt; D2789  ),  1,  0  )</f>
        <v>0</v>
      </c>
      <c r="H2789" s="12" t="n">
        <f aca="false">IF(  AND(  1 = G2789,  OR(  0 = $K2789,  2 = $K2789  )  ),  $C2789,  IF(  AND(  NOT(  "-" = H2788  ),  0 &lt; H2788  ),  H2788,  0  )  )</f>
        <v>1306</v>
      </c>
      <c r="I2789" s="4" t="n">
        <f aca="false">IF(  AND(  E2788 &lt; F2788,  D2789 &lt; E2789,  E2789 &lt; F2789  ),  1,  0  )</f>
        <v>0</v>
      </c>
      <c r="J2789" s="12" t="n">
        <f aca="false">IF(  AND(  1 = I2789,  OR(  0 = $K2789,  1 = $K2789  )  ),  $C2789,  IF(  AND(  NOT(  "-" = J2788  ),  0 &lt; J2788  ),  J2788,  0  )  )</f>
        <v>1261</v>
      </c>
      <c r="K2789" s="13" t="n">
        <f aca="false">IF(  1 = G2788,  1,  IF(  1 = I2788,  2,  IF(  OR(  "-" = K2788,  1 = M2788),  0,  K2788  )  )  )</f>
        <v>2</v>
      </c>
      <c r="L2789" s="12" t="n">
        <f aca="false">IF(  AND(  1 = K2789,  1 = M2789  ),  (C2789 - H2789) * 100,  IF(  AND( 2 = K2789,  1 = M2789  ),  (J2789 - C2789) * 100,  0  )  )</f>
        <v>0</v>
      </c>
      <c r="M2789" s="6" t="n">
        <f aca="false">IF(  OR(  AND(  1 = K2789,  1 = I2789  ),  AND(  2 =K2789,  1 = G2789  )  ),  1,  0  )</f>
        <v>0</v>
      </c>
      <c r="N2789" s="0" t="n">
        <f aca="false">IF(  AND(  1 = M2789,  0 &lt; L2789  ),  1,  0  )</f>
        <v>0</v>
      </c>
    </row>
    <row r="2790" customFormat="false" ht="12.8" hidden="false" customHeight="false" outlineLevel="0" collapsed="false">
      <c r="A2790" s="5" t="n">
        <v>41786</v>
      </c>
      <c r="B2790" s="6" t="n">
        <f aca="false">YEAR(A2790)</f>
        <v>2014</v>
      </c>
      <c r="C2790" s="7" t="n">
        <v>1180.5</v>
      </c>
      <c r="D2790" s="8" t="n">
        <f aca="false">AVERAGE($C2786:$C2790)</f>
        <v>1159.5</v>
      </c>
      <c r="E2790" s="8" t="n">
        <f aca="false">AVERAGE($C2766:$C2790)</f>
        <v>1107.96</v>
      </c>
      <c r="F2790" s="8" t="n">
        <f aca="false">AVERAGE($C2716:$C2790)</f>
        <v>1168.27333333333</v>
      </c>
      <c r="G2790" s="4" t="n">
        <f aca="false">IF(  AND(  F2789 &lt; E2789,  F2790 &lt; E2790,  E2790 &lt; D2790  ),  1,  0  )</f>
        <v>0</v>
      </c>
      <c r="H2790" s="12" t="n">
        <f aca="false">IF(  AND(  1 = G2790,  OR(  0 = $K2790,  2 = $K2790  )  ),  $C2790,  IF(  AND(  NOT(  "-" = H2789  ),  0 &lt; H2789  ),  H2789,  0  )  )</f>
        <v>1306</v>
      </c>
      <c r="I2790" s="4" t="n">
        <f aca="false">IF(  AND(  E2789 &lt; F2789,  D2790 &lt; E2790,  E2790 &lt; F2790  ),  1,  0  )</f>
        <v>0</v>
      </c>
      <c r="J2790" s="12" t="n">
        <f aca="false">IF(  AND(  1 = I2790,  OR(  0 = $K2790,  1 = $K2790  )  ),  $C2790,  IF(  AND(  NOT(  "-" = J2789  ),  0 &lt; J2789  ),  J2789,  0  )  )</f>
        <v>1261</v>
      </c>
      <c r="K2790" s="13" t="n">
        <f aca="false">IF(  1 = G2789,  1,  IF(  1 = I2789,  2,  IF(  OR(  "-" = K2789,  1 = M2789),  0,  K2789  )  )  )</f>
        <v>2</v>
      </c>
      <c r="L2790" s="12" t="n">
        <f aca="false">IF(  AND(  1 = K2790,  1 = M2790  ),  (C2790 - H2790) * 100,  IF(  AND( 2 = K2790,  1 = M2790  ),  (J2790 - C2790) * 100,  0  )  )</f>
        <v>0</v>
      </c>
      <c r="M2790" s="6" t="n">
        <f aca="false">IF(  OR(  AND(  1 = K2790,  1 = I2790  ),  AND(  2 =K2790,  1 = G2790  )  ),  1,  0  )</f>
        <v>0</v>
      </c>
      <c r="N2790" s="0" t="n">
        <f aca="false">IF(  AND(  1 = M2790,  0 &lt; L2790  ),  1,  0  )</f>
        <v>0</v>
      </c>
    </row>
    <row r="2791" customFormat="false" ht="12.8" hidden="false" customHeight="false" outlineLevel="0" collapsed="false">
      <c r="A2791" s="5" t="n">
        <v>41787</v>
      </c>
      <c r="B2791" s="6" t="n">
        <f aca="false">YEAR(A2791)</f>
        <v>2014</v>
      </c>
      <c r="C2791" s="7" t="n">
        <v>1174.5</v>
      </c>
      <c r="D2791" s="8" t="n">
        <f aca="false">AVERAGE($C2787:$C2791)</f>
        <v>1169.8</v>
      </c>
      <c r="E2791" s="8" t="n">
        <f aca="false">AVERAGE($C2767:$C2791)</f>
        <v>1110.36</v>
      </c>
      <c r="F2791" s="8" t="n">
        <f aca="false">AVERAGE($C2717:$C2791)</f>
        <v>1168.68666666667</v>
      </c>
      <c r="G2791" s="4" t="n">
        <f aca="false">IF(  AND(  F2790 &lt; E2790,  F2791 &lt; E2791,  E2791 &lt; D2791  ),  1,  0  )</f>
        <v>0</v>
      </c>
      <c r="H2791" s="12" t="n">
        <f aca="false">IF(  AND(  1 = G2791,  OR(  0 = $K2791,  2 = $K2791  )  ),  $C2791,  IF(  AND(  NOT(  "-" = H2790  ),  0 &lt; H2790  ),  H2790,  0  )  )</f>
        <v>1306</v>
      </c>
      <c r="I2791" s="4" t="n">
        <f aca="false">IF(  AND(  E2790 &lt; F2790,  D2791 &lt; E2791,  E2791 &lt; F2791  ),  1,  0  )</f>
        <v>0</v>
      </c>
      <c r="J2791" s="12" t="n">
        <f aca="false">IF(  AND(  1 = I2791,  OR(  0 = $K2791,  1 = $K2791  )  ),  $C2791,  IF(  AND(  NOT(  "-" = J2790  ),  0 &lt; J2790  ),  J2790,  0  )  )</f>
        <v>1261</v>
      </c>
      <c r="K2791" s="13" t="n">
        <f aca="false">IF(  1 = G2790,  1,  IF(  1 = I2790,  2,  IF(  OR(  "-" = K2790,  1 = M2790),  0,  K2790  )  )  )</f>
        <v>2</v>
      </c>
      <c r="L2791" s="12" t="n">
        <f aca="false">IF(  AND(  1 = K2791,  1 = M2791  ),  (C2791 - H2791) * 100,  IF(  AND( 2 = K2791,  1 = M2791  ),  (J2791 - C2791) * 100,  0  )  )</f>
        <v>0</v>
      </c>
      <c r="M2791" s="6" t="n">
        <f aca="false">IF(  OR(  AND(  1 = K2791,  1 = I2791  ),  AND(  2 =K2791,  1 = G2791  )  ),  1,  0  )</f>
        <v>0</v>
      </c>
      <c r="N2791" s="0" t="n">
        <f aca="false">IF(  AND(  1 = M2791,  0 &lt; L2791  ),  1,  0  )</f>
        <v>0</v>
      </c>
    </row>
    <row r="2792" customFormat="false" ht="12.8" hidden="false" customHeight="false" outlineLevel="0" collapsed="false">
      <c r="A2792" s="5" t="n">
        <v>41788</v>
      </c>
      <c r="B2792" s="6" t="n">
        <f aca="false">YEAR(A2792)</f>
        <v>2014</v>
      </c>
      <c r="C2792" s="7" t="n">
        <v>1181</v>
      </c>
      <c r="D2792" s="8" t="n">
        <f aca="false">AVERAGE($C2788:$C2792)</f>
        <v>1176.1</v>
      </c>
      <c r="E2792" s="8" t="n">
        <f aca="false">AVERAGE($C2768:$C2792)</f>
        <v>1112.6</v>
      </c>
      <c r="F2792" s="8" t="n">
        <f aca="false">AVERAGE($C2718:$C2792)</f>
        <v>1169.38666666667</v>
      </c>
      <c r="G2792" s="4" t="n">
        <f aca="false">IF(  AND(  F2791 &lt; E2791,  F2792 &lt; E2792,  E2792 &lt; D2792  ),  1,  0  )</f>
        <v>0</v>
      </c>
      <c r="H2792" s="12" t="n">
        <f aca="false">IF(  AND(  1 = G2792,  OR(  0 = $K2792,  2 = $K2792  )  ),  $C2792,  IF(  AND(  NOT(  "-" = H2791  ),  0 &lt; H2791  ),  H2791,  0  )  )</f>
        <v>1306</v>
      </c>
      <c r="I2792" s="4" t="n">
        <f aca="false">IF(  AND(  E2791 &lt; F2791,  D2792 &lt; E2792,  E2792 &lt; F2792  ),  1,  0  )</f>
        <v>0</v>
      </c>
      <c r="J2792" s="12" t="n">
        <f aca="false">IF(  AND(  1 = I2792,  OR(  0 = $K2792,  1 = $K2792  )  ),  $C2792,  IF(  AND(  NOT(  "-" = J2791  ),  0 &lt; J2791  ),  J2791,  0  )  )</f>
        <v>1261</v>
      </c>
      <c r="K2792" s="13" t="n">
        <f aca="false">IF(  1 = G2791,  1,  IF(  1 = I2791,  2,  IF(  OR(  "-" = K2791,  1 = M2791),  0,  K2791  )  )  )</f>
        <v>2</v>
      </c>
      <c r="L2792" s="12" t="n">
        <f aca="false">IF(  AND(  1 = K2792,  1 = M2792  ),  (C2792 - H2792) * 100,  IF(  AND( 2 = K2792,  1 = M2792  ),  (J2792 - C2792) * 100,  0  )  )</f>
        <v>0</v>
      </c>
      <c r="M2792" s="6" t="n">
        <f aca="false">IF(  OR(  AND(  1 = K2792,  1 = I2792  ),  AND(  2 =K2792,  1 = G2792  )  ),  1,  0  )</f>
        <v>0</v>
      </c>
      <c r="N2792" s="0" t="n">
        <f aca="false">IF(  AND(  1 = M2792,  0 &lt; L2792  ),  1,  0  )</f>
        <v>0</v>
      </c>
    </row>
    <row r="2793" customFormat="false" ht="12.8" hidden="false" customHeight="false" outlineLevel="0" collapsed="false">
      <c r="A2793" s="5" t="n">
        <v>41789</v>
      </c>
      <c r="B2793" s="6" t="n">
        <f aca="false">YEAR(A2793)</f>
        <v>2014</v>
      </c>
      <c r="C2793" s="7" t="n">
        <v>1177</v>
      </c>
      <c r="D2793" s="8" t="n">
        <f aca="false">AVERAGE($C2789:$C2793)</f>
        <v>1179.7</v>
      </c>
      <c r="E2793" s="8" t="n">
        <f aca="false">AVERAGE($C2769:$C2793)</f>
        <v>1115.46</v>
      </c>
      <c r="F2793" s="8" t="n">
        <f aca="false">AVERAGE($C2719:$C2793)</f>
        <v>1169.76</v>
      </c>
      <c r="G2793" s="4" t="n">
        <f aca="false">IF(  AND(  F2792 &lt; E2792,  F2793 &lt; E2793,  E2793 &lt; D2793  ),  1,  0  )</f>
        <v>0</v>
      </c>
      <c r="H2793" s="12" t="n">
        <f aca="false">IF(  AND(  1 = G2793,  OR(  0 = $K2793,  2 = $K2793  )  ),  $C2793,  IF(  AND(  NOT(  "-" = H2792  ),  0 &lt; H2792  ),  H2792,  0  )  )</f>
        <v>1306</v>
      </c>
      <c r="I2793" s="4" t="n">
        <f aca="false">IF(  AND(  E2792 &lt; F2792,  D2793 &lt; E2793,  E2793 &lt; F2793  ),  1,  0  )</f>
        <v>0</v>
      </c>
      <c r="J2793" s="12" t="n">
        <f aca="false">IF(  AND(  1 = I2793,  OR(  0 = $K2793,  1 = $K2793  )  ),  $C2793,  IF(  AND(  NOT(  "-" = J2792  ),  0 &lt; J2792  ),  J2792,  0  )  )</f>
        <v>1261</v>
      </c>
      <c r="K2793" s="13" t="n">
        <f aca="false">IF(  1 = G2792,  1,  IF(  1 = I2792,  2,  IF(  OR(  "-" = K2792,  1 = M2792),  0,  K2792  )  )  )</f>
        <v>2</v>
      </c>
      <c r="L2793" s="12" t="n">
        <f aca="false">IF(  AND(  1 = K2793,  1 = M2793  ),  (C2793 - H2793) * 100,  IF(  AND( 2 = K2793,  1 = M2793  ),  (J2793 - C2793) * 100,  0  )  )</f>
        <v>0</v>
      </c>
      <c r="M2793" s="6" t="n">
        <f aca="false">IF(  OR(  AND(  1 = K2793,  1 = I2793  ),  AND(  2 =K2793,  1 = G2793  )  ),  1,  0  )</f>
        <v>0</v>
      </c>
      <c r="N2793" s="0" t="n">
        <f aca="false">IF(  AND(  1 = M2793,  0 &lt; L2793  ),  1,  0  )</f>
        <v>0</v>
      </c>
    </row>
    <row r="2794" customFormat="false" ht="12.8" hidden="false" customHeight="false" outlineLevel="0" collapsed="false">
      <c r="A2794" s="5" t="n">
        <v>41792</v>
      </c>
      <c r="B2794" s="6" t="n">
        <f aca="false">YEAR(A2794)</f>
        <v>2014</v>
      </c>
      <c r="C2794" s="7" t="n">
        <v>1183.5</v>
      </c>
      <c r="D2794" s="8" t="n">
        <f aca="false">AVERAGE($C2790:$C2794)</f>
        <v>1179.3</v>
      </c>
      <c r="E2794" s="8" t="n">
        <f aca="false">AVERAGE($C2770:$C2794)</f>
        <v>1118.26</v>
      </c>
      <c r="F2794" s="8" t="n">
        <f aca="false">AVERAGE($C2720:$C2794)</f>
        <v>1169.4</v>
      </c>
      <c r="G2794" s="4" t="n">
        <f aca="false">IF(  AND(  F2793 &lt; E2793,  F2794 &lt; E2794,  E2794 &lt; D2794  ),  1,  0  )</f>
        <v>0</v>
      </c>
      <c r="H2794" s="12" t="n">
        <f aca="false">IF(  AND(  1 = G2794,  OR(  0 = $K2794,  2 = $K2794  )  ),  $C2794,  IF(  AND(  NOT(  "-" = H2793  ),  0 &lt; H2793  ),  H2793,  0  )  )</f>
        <v>1306</v>
      </c>
      <c r="I2794" s="4" t="n">
        <f aca="false">IF(  AND(  E2793 &lt; F2793,  D2794 &lt; E2794,  E2794 &lt; F2794  ),  1,  0  )</f>
        <v>0</v>
      </c>
      <c r="J2794" s="12" t="n">
        <f aca="false">IF(  AND(  1 = I2794,  OR(  0 = $K2794,  1 = $K2794  )  ),  $C2794,  IF(  AND(  NOT(  "-" = J2793  ),  0 &lt; J2793  ),  J2793,  0  )  )</f>
        <v>1261</v>
      </c>
      <c r="K2794" s="13" t="n">
        <f aca="false">IF(  1 = G2793,  1,  IF(  1 = I2793,  2,  IF(  OR(  "-" = K2793,  1 = M2793),  0,  K2793  )  )  )</f>
        <v>2</v>
      </c>
      <c r="L2794" s="12" t="n">
        <f aca="false">IF(  AND(  1 = K2794,  1 = M2794  ),  (C2794 - H2794) * 100,  IF(  AND( 2 = K2794,  1 = M2794  ),  (J2794 - C2794) * 100,  0  )  )</f>
        <v>0</v>
      </c>
      <c r="M2794" s="6" t="n">
        <f aca="false">IF(  OR(  AND(  1 = K2794,  1 = I2794  ),  AND(  2 =K2794,  1 = G2794  )  ),  1,  0  )</f>
        <v>0</v>
      </c>
      <c r="N2794" s="0" t="n">
        <f aca="false">IF(  AND(  1 = M2794,  0 &lt; L2794  ),  1,  0  )</f>
        <v>0</v>
      </c>
    </row>
    <row r="2795" customFormat="false" ht="12.8" hidden="false" customHeight="false" outlineLevel="0" collapsed="false">
      <c r="A2795" s="5" t="n">
        <v>41793</v>
      </c>
      <c r="B2795" s="6" t="n">
        <f aca="false">YEAR(A2795)</f>
        <v>2014</v>
      </c>
      <c r="C2795" s="7" t="n">
        <v>1192</v>
      </c>
      <c r="D2795" s="8" t="n">
        <f aca="false">AVERAGE($C2791:$C2795)</f>
        <v>1181.6</v>
      </c>
      <c r="E2795" s="8" t="n">
        <f aca="false">AVERAGE($C2771:$C2795)</f>
        <v>1121.94</v>
      </c>
      <c r="F2795" s="8" t="n">
        <f aca="false">AVERAGE($C2721:$C2795)</f>
        <v>1169.07333333333</v>
      </c>
      <c r="G2795" s="4" t="n">
        <f aca="false">IF(  AND(  F2794 &lt; E2794,  F2795 &lt; E2795,  E2795 &lt; D2795  ),  1,  0  )</f>
        <v>0</v>
      </c>
      <c r="H2795" s="12" t="n">
        <f aca="false">IF(  AND(  1 = G2795,  OR(  0 = $K2795,  2 = $K2795  )  ),  $C2795,  IF(  AND(  NOT(  "-" = H2794  ),  0 &lt; H2794  ),  H2794,  0  )  )</f>
        <v>1306</v>
      </c>
      <c r="I2795" s="4" t="n">
        <f aca="false">IF(  AND(  E2794 &lt; F2794,  D2795 &lt; E2795,  E2795 &lt; F2795  ),  1,  0  )</f>
        <v>0</v>
      </c>
      <c r="J2795" s="12" t="n">
        <f aca="false">IF(  AND(  1 = I2795,  OR(  0 = $K2795,  1 = $K2795  )  ),  $C2795,  IF(  AND(  NOT(  "-" = J2794  ),  0 &lt; J2794  ),  J2794,  0  )  )</f>
        <v>1261</v>
      </c>
      <c r="K2795" s="13" t="n">
        <f aca="false">IF(  1 = G2794,  1,  IF(  1 = I2794,  2,  IF(  OR(  "-" = K2794,  1 = M2794),  0,  K2794  )  )  )</f>
        <v>2</v>
      </c>
      <c r="L2795" s="12" t="n">
        <f aca="false">IF(  AND(  1 = K2795,  1 = M2795  ),  (C2795 - H2795) * 100,  IF(  AND( 2 = K2795,  1 = M2795  ),  (J2795 - C2795) * 100,  0  )  )</f>
        <v>0</v>
      </c>
      <c r="M2795" s="6" t="n">
        <f aca="false">IF(  OR(  AND(  1 = K2795,  1 = I2795  ),  AND(  2 =K2795,  1 = G2795  )  ),  1,  0  )</f>
        <v>0</v>
      </c>
      <c r="N2795" s="0" t="n">
        <f aca="false">IF(  AND(  1 = M2795,  0 &lt; L2795  ),  1,  0  )</f>
        <v>0</v>
      </c>
    </row>
    <row r="2796" customFormat="false" ht="12.8" hidden="false" customHeight="false" outlineLevel="0" collapsed="false">
      <c r="A2796" s="5" t="n">
        <v>41794</v>
      </c>
      <c r="B2796" s="6" t="n">
        <f aca="false">YEAR(A2796)</f>
        <v>2014</v>
      </c>
      <c r="C2796" s="7" t="n">
        <v>1196</v>
      </c>
      <c r="D2796" s="8" t="n">
        <f aca="false">AVERAGE($C2792:$C2796)</f>
        <v>1185.9</v>
      </c>
      <c r="E2796" s="8" t="n">
        <f aca="false">AVERAGE($C2772:$C2796)</f>
        <v>1126.76</v>
      </c>
      <c r="F2796" s="8" t="n">
        <f aca="false">AVERAGE($C2722:$C2796)</f>
        <v>1169.4</v>
      </c>
      <c r="G2796" s="4" t="n">
        <f aca="false">IF(  AND(  F2795 &lt; E2795,  F2796 &lt; E2796,  E2796 &lt; D2796  ),  1,  0  )</f>
        <v>0</v>
      </c>
      <c r="H2796" s="12" t="n">
        <f aca="false">IF(  AND(  1 = G2796,  OR(  0 = $K2796,  2 = $K2796  )  ),  $C2796,  IF(  AND(  NOT(  "-" = H2795  ),  0 &lt; H2795  ),  H2795,  0  )  )</f>
        <v>1306</v>
      </c>
      <c r="I2796" s="4" t="n">
        <f aca="false">IF(  AND(  E2795 &lt; F2795,  D2796 &lt; E2796,  E2796 &lt; F2796  ),  1,  0  )</f>
        <v>0</v>
      </c>
      <c r="J2796" s="12" t="n">
        <f aca="false">IF(  AND(  1 = I2796,  OR(  0 = $K2796,  1 = $K2796  )  ),  $C2796,  IF(  AND(  NOT(  "-" = J2795  ),  0 &lt; J2795  ),  J2795,  0  )  )</f>
        <v>1261</v>
      </c>
      <c r="K2796" s="13" t="n">
        <f aca="false">IF(  1 = G2795,  1,  IF(  1 = I2795,  2,  IF(  OR(  "-" = K2795,  1 = M2795),  0,  K2795  )  )  )</f>
        <v>2</v>
      </c>
      <c r="L2796" s="12" t="n">
        <f aca="false">IF(  AND(  1 = K2796,  1 = M2796  ),  (C2796 - H2796) * 100,  IF(  AND( 2 = K2796,  1 = M2796  ),  (J2796 - C2796) * 100,  0  )  )</f>
        <v>0</v>
      </c>
      <c r="M2796" s="6" t="n">
        <f aca="false">IF(  OR(  AND(  1 = K2796,  1 = I2796  ),  AND(  2 =K2796,  1 = G2796  )  ),  1,  0  )</f>
        <v>0</v>
      </c>
      <c r="N2796" s="0" t="n">
        <f aca="false">IF(  AND(  1 = M2796,  0 &lt; L2796  ),  1,  0  )</f>
        <v>0</v>
      </c>
    </row>
    <row r="2797" customFormat="false" ht="12.8" hidden="false" customHeight="false" outlineLevel="0" collapsed="false">
      <c r="A2797" s="5" t="n">
        <v>41795</v>
      </c>
      <c r="B2797" s="6" t="n">
        <f aca="false">YEAR(A2797)</f>
        <v>2014</v>
      </c>
      <c r="C2797" s="7" t="n">
        <v>1190</v>
      </c>
      <c r="D2797" s="8" t="n">
        <f aca="false">AVERAGE($C2793:$C2797)</f>
        <v>1187.7</v>
      </c>
      <c r="E2797" s="8" t="n">
        <f aca="false">AVERAGE($C2773:$C2797)</f>
        <v>1131.56</v>
      </c>
      <c r="F2797" s="8" t="n">
        <f aca="false">AVERAGE($C2723:$C2797)</f>
        <v>1169.57333333333</v>
      </c>
      <c r="G2797" s="4" t="n">
        <f aca="false">IF(  AND(  F2796 &lt; E2796,  F2797 &lt; E2797,  E2797 &lt; D2797  ),  1,  0  )</f>
        <v>0</v>
      </c>
      <c r="H2797" s="12" t="n">
        <f aca="false">IF(  AND(  1 = G2797,  OR(  0 = $K2797,  2 = $K2797  )  ),  $C2797,  IF(  AND(  NOT(  "-" = H2796  ),  0 &lt; H2796  ),  H2796,  0  )  )</f>
        <v>1306</v>
      </c>
      <c r="I2797" s="4" t="n">
        <f aca="false">IF(  AND(  E2796 &lt; F2796,  D2797 &lt; E2797,  E2797 &lt; F2797  ),  1,  0  )</f>
        <v>0</v>
      </c>
      <c r="J2797" s="12" t="n">
        <f aca="false">IF(  AND(  1 = I2797,  OR(  0 = $K2797,  1 = $K2797  )  ),  $C2797,  IF(  AND(  NOT(  "-" = J2796  ),  0 &lt; J2796  ),  J2796,  0  )  )</f>
        <v>1261</v>
      </c>
      <c r="K2797" s="13" t="n">
        <f aca="false">IF(  1 = G2796,  1,  IF(  1 = I2796,  2,  IF(  OR(  "-" = K2796,  1 = M2796),  0,  K2796  )  )  )</f>
        <v>2</v>
      </c>
      <c r="L2797" s="12" t="n">
        <f aca="false">IF(  AND(  1 = K2797,  1 = M2797  ),  (C2797 - H2797) * 100,  IF(  AND( 2 = K2797,  1 = M2797  ),  (J2797 - C2797) * 100,  0  )  )</f>
        <v>0</v>
      </c>
      <c r="M2797" s="6" t="n">
        <f aca="false">IF(  OR(  AND(  1 = K2797,  1 = I2797  ),  AND(  2 =K2797,  1 = G2797  )  ),  1,  0  )</f>
        <v>0</v>
      </c>
      <c r="N2797" s="0" t="n">
        <f aca="false">IF(  AND(  1 = M2797,  0 &lt; L2797  ),  1,  0  )</f>
        <v>0</v>
      </c>
    </row>
    <row r="2798" customFormat="false" ht="12.8" hidden="false" customHeight="false" outlineLevel="0" collapsed="false">
      <c r="A2798" s="5" t="n">
        <v>41796</v>
      </c>
      <c r="B2798" s="6" t="n">
        <f aca="false">YEAR(A2798)</f>
        <v>2014</v>
      </c>
      <c r="C2798" s="7" t="n">
        <v>1178</v>
      </c>
      <c r="D2798" s="8" t="n">
        <f aca="false">AVERAGE($C2794:$C2798)</f>
        <v>1187.9</v>
      </c>
      <c r="E2798" s="8" t="n">
        <f aca="false">AVERAGE($C2774:$C2798)</f>
        <v>1135.72</v>
      </c>
      <c r="F2798" s="8" t="n">
        <f aca="false">AVERAGE($C2724:$C2798)</f>
        <v>1169.47333333333</v>
      </c>
      <c r="G2798" s="4" t="n">
        <f aca="false">IF(  AND(  F2797 &lt; E2797,  F2798 &lt; E2798,  E2798 &lt; D2798  ),  1,  0  )</f>
        <v>0</v>
      </c>
      <c r="H2798" s="12" t="n">
        <f aca="false">IF(  AND(  1 = G2798,  OR(  0 = $K2798,  2 = $K2798  )  ),  $C2798,  IF(  AND(  NOT(  "-" = H2797  ),  0 &lt; H2797  ),  H2797,  0  )  )</f>
        <v>1306</v>
      </c>
      <c r="I2798" s="4" t="n">
        <f aca="false">IF(  AND(  E2797 &lt; F2797,  D2798 &lt; E2798,  E2798 &lt; F2798  ),  1,  0  )</f>
        <v>0</v>
      </c>
      <c r="J2798" s="12" t="n">
        <f aca="false">IF(  AND(  1 = I2798,  OR(  0 = $K2798,  1 = $K2798  )  ),  $C2798,  IF(  AND(  NOT(  "-" = J2797  ),  0 &lt; J2797  ),  J2797,  0  )  )</f>
        <v>1261</v>
      </c>
      <c r="K2798" s="13" t="n">
        <f aca="false">IF(  1 = G2797,  1,  IF(  1 = I2797,  2,  IF(  OR(  "-" = K2797,  1 = M2797),  0,  K2797  )  )  )</f>
        <v>2</v>
      </c>
      <c r="L2798" s="12" t="n">
        <f aca="false">IF(  AND(  1 = K2798,  1 = M2798  ),  (C2798 - H2798) * 100,  IF(  AND( 2 = K2798,  1 = M2798  ),  (J2798 - C2798) * 100,  0  )  )</f>
        <v>0</v>
      </c>
      <c r="M2798" s="6" t="n">
        <f aca="false">IF(  OR(  AND(  1 = K2798,  1 = I2798  ),  AND(  2 =K2798,  1 = G2798  )  ),  1,  0  )</f>
        <v>0</v>
      </c>
      <c r="N2798" s="0" t="n">
        <f aca="false">IF(  AND(  1 = M2798,  0 &lt; L2798  ),  1,  0  )</f>
        <v>0</v>
      </c>
    </row>
    <row r="2799" customFormat="false" ht="12.8" hidden="false" customHeight="false" outlineLevel="0" collapsed="false">
      <c r="A2799" s="5" t="n">
        <v>41799</v>
      </c>
      <c r="B2799" s="6" t="n">
        <f aca="false">YEAR(A2799)</f>
        <v>2014</v>
      </c>
      <c r="C2799" s="7" t="n">
        <v>1199</v>
      </c>
      <c r="D2799" s="8" t="n">
        <f aca="false">AVERAGE($C2795:$C2799)</f>
        <v>1191</v>
      </c>
      <c r="E2799" s="8" t="n">
        <f aca="false">AVERAGE($C2775:$C2799)</f>
        <v>1140.24</v>
      </c>
      <c r="F2799" s="8" t="n">
        <f aca="false">AVERAGE($C2725:$C2799)</f>
        <v>1168.84</v>
      </c>
      <c r="G2799" s="4" t="n">
        <f aca="false">IF(  AND(  F2798 &lt; E2798,  F2799 &lt; E2799,  E2799 &lt; D2799  ),  1,  0  )</f>
        <v>0</v>
      </c>
      <c r="H2799" s="12" t="n">
        <f aca="false">IF(  AND(  1 = G2799,  OR(  0 = $K2799,  2 = $K2799  )  ),  $C2799,  IF(  AND(  NOT(  "-" = H2798  ),  0 &lt; H2798  ),  H2798,  0  )  )</f>
        <v>1306</v>
      </c>
      <c r="I2799" s="4" t="n">
        <f aca="false">IF(  AND(  E2798 &lt; F2798,  D2799 &lt; E2799,  E2799 &lt; F2799  ),  1,  0  )</f>
        <v>0</v>
      </c>
      <c r="J2799" s="12" t="n">
        <f aca="false">IF(  AND(  1 = I2799,  OR(  0 = $K2799,  1 = $K2799  )  ),  $C2799,  IF(  AND(  NOT(  "-" = J2798  ),  0 &lt; J2798  ),  J2798,  0  )  )</f>
        <v>1261</v>
      </c>
      <c r="K2799" s="13" t="n">
        <f aca="false">IF(  1 = G2798,  1,  IF(  1 = I2798,  2,  IF(  OR(  "-" = K2798,  1 = M2798),  0,  K2798  )  )  )</f>
        <v>2</v>
      </c>
      <c r="L2799" s="12" t="n">
        <f aca="false">IF(  AND(  1 = K2799,  1 = M2799  ),  (C2799 - H2799) * 100,  IF(  AND( 2 = K2799,  1 = M2799  ),  (J2799 - C2799) * 100,  0  )  )</f>
        <v>0</v>
      </c>
      <c r="M2799" s="6" t="n">
        <f aca="false">IF(  OR(  AND(  1 = K2799,  1 = I2799  ),  AND(  2 =K2799,  1 = G2799  )  ),  1,  0  )</f>
        <v>0</v>
      </c>
      <c r="N2799" s="0" t="n">
        <f aca="false">IF(  AND(  1 = M2799,  0 &lt; L2799  ),  1,  0  )</f>
        <v>0</v>
      </c>
    </row>
    <row r="2800" customFormat="false" ht="12.8" hidden="false" customHeight="false" outlineLevel="0" collapsed="false">
      <c r="A2800" s="5" t="n">
        <v>41800</v>
      </c>
      <c r="B2800" s="6" t="n">
        <f aca="false">YEAR(A2800)</f>
        <v>2014</v>
      </c>
      <c r="C2800" s="7" t="n">
        <v>1189</v>
      </c>
      <c r="D2800" s="8" t="n">
        <f aca="false">AVERAGE($C2796:$C2800)</f>
        <v>1190.4</v>
      </c>
      <c r="E2800" s="8" t="n">
        <f aca="false">AVERAGE($C2776:$C2800)</f>
        <v>1143.92</v>
      </c>
      <c r="F2800" s="8" t="n">
        <f aca="false">AVERAGE($C2726:$C2800)</f>
        <v>1167.88</v>
      </c>
      <c r="G2800" s="4" t="n">
        <f aca="false">IF(  AND(  F2799 &lt; E2799,  F2800 &lt; E2800,  E2800 &lt; D2800  ),  1,  0  )</f>
        <v>0</v>
      </c>
      <c r="H2800" s="12" t="n">
        <f aca="false">IF(  AND(  1 = G2800,  OR(  0 = $K2800,  2 = $K2800  )  ),  $C2800,  IF(  AND(  NOT(  "-" = H2799  ),  0 &lt; H2799  ),  H2799,  0  )  )</f>
        <v>1306</v>
      </c>
      <c r="I2800" s="4" t="n">
        <f aca="false">IF(  AND(  E2799 &lt; F2799,  D2800 &lt; E2800,  E2800 &lt; F2800  ),  1,  0  )</f>
        <v>0</v>
      </c>
      <c r="J2800" s="12" t="n">
        <f aca="false">IF(  AND(  1 = I2800,  OR(  0 = $K2800,  1 = $K2800  )  ),  $C2800,  IF(  AND(  NOT(  "-" = J2799  ),  0 &lt; J2799  ),  J2799,  0  )  )</f>
        <v>1261</v>
      </c>
      <c r="K2800" s="13" t="n">
        <f aca="false">IF(  1 = G2799,  1,  IF(  1 = I2799,  2,  IF(  OR(  "-" = K2799,  1 = M2799),  0,  K2799  )  )  )</f>
        <v>2</v>
      </c>
      <c r="L2800" s="12" t="n">
        <f aca="false">IF(  AND(  1 = K2800,  1 = M2800  ),  (C2800 - H2800) * 100,  IF(  AND( 2 = K2800,  1 = M2800  ),  (J2800 - C2800) * 100,  0  )  )</f>
        <v>0</v>
      </c>
      <c r="M2800" s="6" t="n">
        <f aca="false">IF(  OR(  AND(  1 = K2800,  1 = I2800  ),  AND(  2 =K2800,  1 = G2800  )  ),  1,  0  )</f>
        <v>0</v>
      </c>
      <c r="N2800" s="0" t="n">
        <f aca="false">IF(  AND(  1 = M2800,  0 &lt; L2800  ),  1,  0  )</f>
        <v>0</v>
      </c>
    </row>
    <row r="2801" customFormat="false" ht="12.8" hidden="false" customHeight="false" outlineLevel="0" collapsed="false">
      <c r="A2801" s="5" t="n">
        <v>41801</v>
      </c>
      <c r="B2801" s="6" t="n">
        <f aca="false">YEAR(A2801)</f>
        <v>2014</v>
      </c>
      <c r="C2801" s="7" t="n">
        <v>1169</v>
      </c>
      <c r="D2801" s="8" t="n">
        <f aca="false">AVERAGE($C2797:$C2801)</f>
        <v>1185</v>
      </c>
      <c r="E2801" s="8" t="n">
        <f aca="false">AVERAGE($C2777:$C2801)</f>
        <v>1148</v>
      </c>
      <c r="F2801" s="8" t="n">
        <f aca="false">AVERAGE($C2727:$C2801)</f>
        <v>1167.14</v>
      </c>
      <c r="G2801" s="4" t="n">
        <f aca="false">IF(  AND(  F2800 &lt; E2800,  F2801 &lt; E2801,  E2801 &lt; D2801  ),  1,  0  )</f>
        <v>0</v>
      </c>
      <c r="H2801" s="12" t="n">
        <f aca="false">IF(  AND(  1 = G2801,  OR(  0 = $K2801,  2 = $K2801  )  ),  $C2801,  IF(  AND(  NOT(  "-" = H2800  ),  0 &lt; H2800  ),  H2800,  0  )  )</f>
        <v>1306</v>
      </c>
      <c r="I2801" s="4" t="n">
        <f aca="false">IF(  AND(  E2800 &lt; F2800,  D2801 &lt; E2801,  E2801 &lt; F2801  ),  1,  0  )</f>
        <v>0</v>
      </c>
      <c r="J2801" s="12" t="n">
        <f aca="false">IF(  AND(  1 = I2801,  OR(  0 = $K2801,  1 = $K2801  )  ),  $C2801,  IF(  AND(  NOT(  "-" = J2800  ),  0 &lt; J2800  ),  J2800,  0  )  )</f>
        <v>1261</v>
      </c>
      <c r="K2801" s="13" t="n">
        <f aca="false">IF(  1 = G2800,  1,  IF(  1 = I2800,  2,  IF(  OR(  "-" = K2800,  1 = M2800),  0,  K2800  )  )  )</f>
        <v>2</v>
      </c>
      <c r="L2801" s="12" t="n">
        <f aca="false">IF(  AND(  1 = K2801,  1 = M2801  ),  (C2801 - H2801) * 100,  IF(  AND( 2 = K2801,  1 = M2801  ),  (J2801 - C2801) * 100,  0  )  )</f>
        <v>0</v>
      </c>
      <c r="M2801" s="6" t="n">
        <f aca="false">IF(  OR(  AND(  1 = K2801,  1 = I2801  ),  AND(  2 =K2801,  1 = G2801  )  ),  1,  0  )</f>
        <v>0</v>
      </c>
      <c r="N2801" s="0" t="n">
        <f aca="false">IF(  AND(  1 = M2801,  0 &lt; L2801  ),  1,  0  )</f>
        <v>0</v>
      </c>
    </row>
    <row r="2802" customFormat="false" ht="12.8" hidden="false" customHeight="false" outlineLevel="0" collapsed="false">
      <c r="A2802" s="5" t="n">
        <v>41802</v>
      </c>
      <c r="B2802" s="6" t="n">
        <f aca="false">YEAR(A2802)</f>
        <v>2014</v>
      </c>
      <c r="C2802" s="7" t="n">
        <v>1151.5</v>
      </c>
      <c r="D2802" s="8" t="n">
        <f aca="false">AVERAGE($C2798:$C2802)</f>
        <v>1177.3</v>
      </c>
      <c r="E2802" s="8" t="n">
        <f aca="false">AVERAGE($C2778:$C2802)</f>
        <v>1151.68</v>
      </c>
      <c r="F2802" s="8" t="n">
        <f aca="false">AVERAGE($C2728:$C2802)</f>
        <v>1165.72</v>
      </c>
      <c r="G2802" s="4" t="n">
        <f aca="false">IF(  AND(  F2801 &lt; E2801,  F2802 &lt; E2802,  E2802 &lt; D2802  ),  1,  0  )</f>
        <v>0</v>
      </c>
      <c r="H2802" s="12" t="n">
        <f aca="false">IF(  AND(  1 = G2802,  OR(  0 = $K2802,  2 = $K2802  )  ),  $C2802,  IF(  AND(  NOT(  "-" = H2801  ),  0 &lt; H2801  ),  H2801,  0  )  )</f>
        <v>1306</v>
      </c>
      <c r="I2802" s="4" t="n">
        <f aca="false">IF(  AND(  E2801 &lt; F2801,  D2802 &lt; E2802,  E2802 &lt; F2802  ),  1,  0  )</f>
        <v>0</v>
      </c>
      <c r="J2802" s="12" t="n">
        <f aca="false">IF(  AND(  1 = I2802,  OR(  0 = $K2802,  1 = $K2802  )  ),  $C2802,  IF(  AND(  NOT(  "-" = J2801  ),  0 &lt; J2801  ),  J2801,  0  )  )</f>
        <v>1261</v>
      </c>
      <c r="K2802" s="13" t="n">
        <f aca="false">IF(  1 = G2801,  1,  IF(  1 = I2801,  2,  IF(  OR(  "-" = K2801,  1 = M2801),  0,  K2801  )  )  )</f>
        <v>2</v>
      </c>
      <c r="L2802" s="12" t="n">
        <f aca="false">IF(  AND(  1 = K2802,  1 = M2802  ),  (C2802 - H2802) * 100,  IF(  AND( 2 = K2802,  1 = M2802  ),  (J2802 - C2802) * 100,  0  )  )</f>
        <v>0</v>
      </c>
      <c r="M2802" s="6" t="n">
        <f aca="false">IF(  OR(  AND(  1 = K2802,  1 = I2802  ),  AND(  2 =K2802,  1 = G2802  )  ),  1,  0  )</f>
        <v>0</v>
      </c>
      <c r="N2802" s="0" t="n">
        <f aca="false">IF(  AND(  1 = M2802,  0 &lt; L2802  ),  1,  0  )</f>
        <v>0</v>
      </c>
    </row>
    <row r="2803" customFormat="false" ht="12.8" hidden="false" customHeight="false" outlineLevel="0" collapsed="false">
      <c r="A2803" s="5" t="n">
        <v>41803</v>
      </c>
      <c r="B2803" s="6" t="n">
        <f aca="false">YEAR(A2803)</f>
        <v>2014</v>
      </c>
      <c r="C2803" s="7" t="n">
        <v>1173</v>
      </c>
      <c r="D2803" s="8" t="n">
        <f aca="false">AVERAGE($C2799:$C2803)</f>
        <v>1176.3</v>
      </c>
      <c r="E2803" s="8" t="n">
        <f aca="false">AVERAGE($C2779:$C2803)</f>
        <v>1155.38</v>
      </c>
      <c r="F2803" s="8" t="n">
        <f aca="false">AVERAGE($C2729:$C2803)</f>
        <v>1164.62666666667</v>
      </c>
      <c r="G2803" s="4" t="n">
        <f aca="false">IF(  AND(  F2802 &lt; E2802,  F2803 &lt; E2803,  E2803 &lt; D2803  ),  1,  0  )</f>
        <v>0</v>
      </c>
      <c r="H2803" s="12" t="n">
        <f aca="false">IF(  AND(  1 = G2803,  OR(  0 = $K2803,  2 = $K2803  )  ),  $C2803,  IF(  AND(  NOT(  "-" = H2802  ),  0 &lt; H2802  ),  H2802,  0  )  )</f>
        <v>1306</v>
      </c>
      <c r="I2803" s="4" t="n">
        <f aca="false">IF(  AND(  E2802 &lt; F2802,  D2803 &lt; E2803,  E2803 &lt; F2803  ),  1,  0  )</f>
        <v>0</v>
      </c>
      <c r="J2803" s="12" t="n">
        <f aca="false">IF(  AND(  1 = I2803,  OR(  0 = $K2803,  1 = $K2803  )  ),  $C2803,  IF(  AND(  NOT(  "-" = J2802  ),  0 &lt; J2802  ),  J2802,  0  )  )</f>
        <v>1261</v>
      </c>
      <c r="K2803" s="13" t="n">
        <f aca="false">IF(  1 = G2802,  1,  IF(  1 = I2802,  2,  IF(  OR(  "-" = K2802,  1 = M2802),  0,  K2802  )  )  )</f>
        <v>2</v>
      </c>
      <c r="L2803" s="12" t="n">
        <f aca="false">IF(  AND(  1 = K2803,  1 = M2803  ),  (C2803 - H2803) * 100,  IF(  AND( 2 = K2803,  1 = M2803  ),  (J2803 - C2803) * 100,  0  )  )</f>
        <v>0</v>
      </c>
      <c r="M2803" s="6" t="n">
        <f aca="false">IF(  OR(  AND(  1 = K2803,  1 = I2803  ),  AND(  2 =K2803,  1 = G2803  )  ),  1,  0  )</f>
        <v>0</v>
      </c>
      <c r="N2803" s="0" t="n">
        <f aca="false">IF(  AND(  1 = M2803,  0 &lt; L2803  ),  1,  0  )</f>
        <v>0</v>
      </c>
    </row>
    <row r="2804" customFormat="false" ht="12.8" hidden="false" customHeight="false" outlineLevel="0" collapsed="false">
      <c r="A2804" s="5" t="n">
        <v>41806</v>
      </c>
      <c r="B2804" s="6" t="n">
        <f aca="false">YEAR(A2804)</f>
        <v>2014</v>
      </c>
      <c r="C2804" s="7" t="n">
        <v>1193</v>
      </c>
      <c r="D2804" s="8" t="n">
        <f aca="false">AVERAGE($C2800:$C2804)</f>
        <v>1175.1</v>
      </c>
      <c r="E2804" s="8" t="n">
        <f aca="false">AVERAGE($C2780:$C2804)</f>
        <v>1160.24</v>
      </c>
      <c r="F2804" s="8" t="n">
        <f aca="false">AVERAGE($C2730:$C2804)</f>
        <v>1163.56666666667</v>
      </c>
      <c r="G2804" s="4" t="n">
        <f aca="false">IF(  AND(  F2803 &lt; E2803,  F2804 &lt; E2804,  E2804 &lt; D2804  ),  1,  0  )</f>
        <v>0</v>
      </c>
      <c r="H2804" s="12" t="n">
        <f aca="false">IF(  AND(  1 = G2804,  OR(  0 = $K2804,  2 = $K2804  )  ),  $C2804,  IF(  AND(  NOT(  "-" = H2803  ),  0 &lt; H2803  ),  H2803,  0  )  )</f>
        <v>1306</v>
      </c>
      <c r="I2804" s="4" t="n">
        <f aca="false">IF(  AND(  E2803 &lt; F2803,  D2804 &lt; E2804,  E2804 &lt; F2804  ),  1,  0  )</f>
        <v>0</v>
      </c>
      <c r="J2804" s="12" t="n">
        <f aca="false">IF(  AND(  1 = I2804,  OR(  0 = $K2804,  1 = $K2804  )  ),  $C2804,  IF(  AND(  NOT(  "-" = J2803  ),  0 &lt; J2803  ),  J2803,  0  )  )</f>
        <v>1261</v>
      </c>
      <c r="K2804" s="13" t="n">
        <f aca="false">IF(  1 = G2803,  1,  IF(  1 = I2803,  2,  IF(  OR(  "-" = K2803,  1 = M2803),  0,  K2803  )  )  )</f>
        <v>2</v>
      </c>
      <c r="L2804" s="12" t="n">
        <f aca="false">IF(  AND(  1 = K2804,  1 = M2804  ),  (C2804 - H2804) * 100,  IF(  AND( 2 = K2804,  1 = M2804  ),  (J2804 - C2804) * 100,  0  )  )</f>
        <v>0</v>
      </c>
      <c r="M2804" s="6" t="n">
        <f aca="false">IF(  OR(  AND(  1 = K2804,  1 = I2804  ),  AND(  2 =K2804,  1 = G2804  )  ),  1,  0  )</f>
        <v>0</v>
      </c>
      <c r="N2804" s="0" t="n">
        <f aca="false">IF(  AND(  1 = M2804,  0 &lt; L2804  ),  1,  0  )</f>
        <v>0</v>
      </c>
    </row>
    <row r="2805" customFormat="false" ht="12.8" hidden="false" customHeight="false" outlineLevel="0" collapsed="false">
      <c r="A2805" s="5" t="n">
        <v>41807</v>
      </c>
      <c r="B2805" s="6" t="n">
        <f aca="false">YEAR(A2805)</f>
        <v>2014</v>
      </c>
      <c r="C2805" s="7" t="n">
        <v>1209</v>
      </c>
      <c r="D2805" s="8" t="n">
        <f aca="false">AVERAGE($C2801:$C2805)</f>
        <v>1179.1</v>
      </c>
      <c r="E2805" s="8" t="n">
        <f aca="false">AVERAGE($C2781:$C2805)</f>
        <v>1164.46</v>
      </c>
      <c r="F2805" s="8" t="n">
        <f aca="false">AVERAGE($C2731:$C2805)</f>
        <v>1162.35333333333</v>
      </c>
      <c r="G2805" s="4" t="n">
        <f aca="false">IF(  AND(  F2804 &lt; E2804,  F2805 &lt; E2805,  E2805 &lt; D2805  ),  1,  0  )</f>
        <v>0</v>
      </c>
      <c r="H2805" s="12" t="n">
        <f aca="false">IF(  AND(  1 = G2805,  OR(  0 = $K2805,  2 = $K2805  )  ),  $C2805,  IF(  AND(  NOT(  "-" = H2804  ),  0 &lt; H2804  ),  H2804,  0  )  )</f>
        <v>1306</v>
      </c>
      <c r="I2805" s="4" t="n">
        <f aca="false">IF(  AND(  E2804 &lt; F2804,  D2805 &lt; E2805,  E2805 &lt; F2805  ),  1,  0  )</f>
        <v>0</v>
      </c>
      <c r="J2805" s="12" t="n">
        <f aca="false">IF(  AND(  1 = I2805,  OR(  0 = $K2805,  1 = $K2805  )  ),  $C2805,  IF(  AND(  NOT(  "-" = J2804  ),  0 &lt; J2804  ),  J2804,  0  )  )</f>
        <v>1261</v>
      </c>
      <c r="K2805" s="13" t="n">
        <f aca="false">IF(  1 = G2804,  1,  IF(  1 = I2804,  2,  IF(  OR(  "-" = K2804,  1 = M2804),  0,  K2804  )  )  )</f>
        <v>2</v>
      </c>
      <c r="L2805" s="12" t="n">
        <f aca="false">IF(  AND(  1 = K2805,  1 = M2805  ),  (C2805 - H2805) * 100,  IF(  AND( 2 = K2805,  1 = M2805  ),  (J2805 - C2805) * 100,  0  )  )</f>
        <v>0</v>
      </c>
      <c r="M2805" s="6" t="n">
        <f aca="false">IF(  OR(  AND(  1 = K2805,  1 = I2805  ),  AND(  2 =K2805,  1 = G2805  )  ),  1,  0  )</f>
        <v>0</v>
      </c>
      <c r="N2805" s="0" t="n">
        <f aca="false">IF(  AND(  1 = M2805,  0 &lt; L2805  ),  1,  0  )</f>
        <v>0</v>
      </c>
    </row>
    <row r="2806" customFormat="false" ht="12.8" hidden="false" customHeight="false" outlineLevel="0" collapsed="false">
      <c r="A2806" s="5" t="n">
        <v>41808</v>
      </c>
      <c r="B2806" s="6" t="n">
        <f aca="false">YEAR(A2806)</f>
        <v>2014</v>
      </c>
      <c r="C2806" s="7" t="n">
        <v>1234</v>
      </c>
      <c r="D2806" s="8" t="n">
        <f aca="false">AVERAGE($C2802:$C2806)</f>
        <v>1192.1</v>
      </c>
      <c r="E2806" s="8" t="n">
        <f aca="false">AVERAGE($C2782:$C2806)</f>
        <v>1169.18</v>
      </c>
      <c r="F2806" s="8" t="n">
        <f aca="false">AVERAGE($C2732:$C2806)</f>
        <v>1162.15333333333</v>
      </c>
      <c r="G2806" s="4" t="n">
        <f aca="false">IF(  AND(  F2805 &lt; E2805,  F2806 &lt; E2806,  E2806 &lt; D2806  ),  1,  0  )</f>
        <v>1</v>
      </c>
      <c r="H2806" s="12" t="n">
        <f aca="false">IF(  AND(  1 = G2806,  OR(  0 = $K2806,  2 = $K2806  )  ),  $C2806,  IF(  AND(  NOT(  "-" = H2805  ),  0 &lt; H2805  ),  H2805,  0  )  )</f>
        <v>1234</v>
      </c>
      <c r="I2806" s="4" t="n">
        <f aca="false">IF(  AND(  E2805 &lt; F2805,  D2806 &lt; E2806,  E2806 &lt; F2806  ),  1,  0  )</f>
        <v>0</v>
      </c>
      <c r="J2806" s="12" t="n">
        <f aca="false">IF(  AND(  1 = I2806,  OR(  0 = $K2806,  1 = $K2806  )  ),  $C2806,  IF(  AND(  NOT(  "-" = J2805  ),  0 &lt; J2805  ),  J2805,  0  )  )</f>
        <v>1261</v>
      </c>
      <c r="K2806" s="13" t="n">
        <f aca="false">IF(  1 = G2805,  1,  IF(  1 = I2805,  2,  IF(  OR(  "-" = K2805,  1 = M2805),  0,  K2805  )  )  )</f>
        <v>2</v>
      </c>
      <c r="L2806" s="12" t="n">
        <f aca="false">IF(  AND(  1 = K2806,  1 = M2806  ),  (C2806 - H2806) * 100,  IF(  AND( 2 = K2806,  1 = M2806  ),  (J2806 - C2806) * 100,  0  )  )</f>
        <v>2700</v>
      </c>
      <c r="M2806" s="6" t="n">
        <f aca="false">IF(  OR(  AND(  1 = K2806,  1 = I2806  ),  AND(  2 =K2806,  1 = G2806  )  ),  1,  0  )</f>
        <v>1</v>
      </c>
      <c r="N2806" s="0" t="n">
        <f aca="false">IF(  AND(  1 = M2806,  0 &lt; L2806  ),  1,  0  )</f>
        <v>1</v>
      </c>
    </row>
    <row r="2807" customFormat="false" ht="12.8" hidden="false" customHeight="false" outlineLevel="0" collapsed="false">
      <c r="A2807" s="5" t="n">
        <v>41809</v>
      </c>
      <c r="B2807" s="6" t="n">
        <f aca="false">YEAR(A2807)</f>
        <v>2014</v>
      </c>
      <c r="C2807" s="7" t="n">
        <v>1241</v>
      </c>
      <c r="D2807" s="8" t="n">
        <f aca="false">AVERAGE($C2803:$C2807)</f>
        <v>1210</v>
      </c>
      <c r="E2807" s="8" t="n">
        <f aca="false">AVERAGE($C2783:$C2807)</f>
        <v>1174.18</v>
      </c>
      <c r="F2807" s="8" t="n">
        <f aca="false">AVERAGE($C2733:$C2807)</f>
        <v>1161.96</v>
      </c>
      <c r="G2807" s="4" t="n">
        <f aca="false">IF(  AND(  F2806 &lt; E2806,  F2807 &lt; E2807,  E2807 &lt; D2807  ),  1,  0  )</f>
        <v>1</v>
      </c>
      <c r="H2807" s="12" t="n">
        <f aca="false">IF(  AND(  1 = G2807,  OR(  0 = $K2807,  2 = $K2807  )  ),  $C2807,  IF(  AND(  NOT(  "-" = H2806  ),  0 &lt; H2806  ),  H2806,  0  )  )</f>
        <v>1234</v>
      </c>
      <c r="I2807" s="4" t="n">
        <f aca="false">IF(  AND(  E2806 &lt; F2806,  D2807 &lt; E2807,  E2807 &lt; F2807  ),  1,  0  )</f>
        <v>0</v>
      </c>
      <c r="J2807" s="12" t="n">
        <f aca="false">IF(  AND(  1 = I2807,  OR(  0 = $K2807,  1 = $K2807  )  ),  $C2807,  IF(  AND(  NOT(  "-" = J2806  ),  0 &lt; J2806  ),  J2806,  0  )  )</f>
        <v>1261</v>
      </c>
      <c r="K2807" s="13" t="n">
        <f aca="false">IF(  1 = G2806,  1,  IF(  1 = I2806,  2,  IF(  OR(  "-" = K2806,  1 = M2806),  0,  K2806  )  )  )</f>
        <v>1</v>
      </c>
      <c r="L2807" s="12" t="n">
        <f aca="false">IF(  AND(  1 = K2807,  1 = M2807  ),  (C2807 - H2807) * 100,  IF(  AND( 2 = K2807,  1 = M2807  ),  (J2807 - C2807) * 100,  0  )  )</f>
        <v>0</v>
      </c>
      <c r="M2807" s="6" t="n">
        <f aca="false">IF(  OR(  AND(  1 = K2807,  1 = I2807  ),  AND(  2 =K2807,  1 = G2807  )  ),  1,  0  )</f>
        <v>0</v>
      </c>
      <c r="N2807" s="0" t="n">
        <f aca="false">IF(  AND(  1 = M2807,  0 &lt; L2807  ),  1,  0  )</f>
        <v>0</v>
      </c>
    </row>
    <row r="2808" customFormat="false" ht="12.8" hidden="false" customHeight="false" outlineLevel="0" collapsed="false">
      <c r="A2808" s="5" t="n">
        <v>41810</v>
      </c>
      <c r="B2808" s="6" t="n">
        <f aca="false">YEAR(A2808)</f>
        <v>2014</v>
      </c>
      <c r="C2808" s="7" t="n">
        <v>1251.5</v>
      </c>
      <c r="D2808" s="8" t="n">
        <f aca="false">AVERAGE($C2804:$C2808)</f>
        <v>1225.7</v>
      </c>
      <c r="E2808" s="8" t="n">
        <f aca="false">AVERAGE($C2784:$C2808)</f>
        <v>1180.32</v>
      </c>
      <c r="F2808" s="8" t="n">
        <f aca="false">AVERAGE($C2734:$C2808)</f>
        <v>1162.2</v>
      </c>
      <c r="G2808" s="4" t="n">
        <f aca="false">IF(  AND(  F2807 &lt; E2807,  F2808 &lt; E2808,  E2808 &lt; D2808  ),  1,  0  )</f>
        <v>1</v>
      </c>
      <c r="H2808" s="12" t="n">
        <f aca="false">IF(  AND(  1 = G2808,  OR(  0 = $K2808,  2 = $K2808  )  ),  $C2808,  IF(  AND(  NOT(  "-" = H2807  ),  0 &lt; H2807  ),  H2807,  0  )  )</f>
        <v>1234</v>
      </c>
      <c r="I2808" s="4" t="n">
        <f aca="false">IF(  AND(  E2807 &lt; F2807,  D2808 &lt; E2808,  E2808 &lt; F2808  ),  1,  0  )</f>
        <v>0</v>
      </c>
      <c r="J2808" s="12" t="n">
        <f aca="false">IF(  AND(  1 = I2808,  OR(  0 = $K2808,  1 = $K2808  )  ),  $C2808,  IF(  AND(  NOT(  "-" = J2807  ),  0 &lt; J2807  ),  J2807,  0  )  )</f>
        <v>1261</v>
      </c>
      <c r="K2808" s="13" t="n">
        <f aca="false">IF(  1 = G2807,  1,  IF(  1 = I2807,  2,  IF(  OR(  "-" = K2807,  1 = M2807),  0,  K2807  )  )  )</f>
        <v>1</v>
      </c>
      <c r="L2808" s="12" t="n">
        <f aca="false">IF(  AND(  1 = K2808,  1 = M2808  ),  (C2808 - H2808) * 100,  IF(  AND( 2 = K2808,  1 = M2808  ),  (J2808 - C2808) * 100,  0  )  )</f>
        <v>0</v>
      </c>
      <c r="M2808" s="6" t="n">
        <f aca="false">IF(  OR(  AND(  1 = K2808,  1 = I2808  ),  AND(  2 =K2808,  1 = G2808  )  ),  1,  0  )</f>
        <v>0</v>
      </c>
      <c r="N2808" s="0" t="n">
        <f aca="false">IF(  AND(  1 = M2808,  0 &lt; L2808  ),  1,  0  )</f>
        <v>0</v>
      </c>
    </row>
    <row r="2809" customFormat="false" ht="12.8" hidden="false" customHeight="false" outlineLevel="0" collapsed="false">
      <c r="A2809" s="5" t="n">
        <v>41813</v>
      </c>
      <c r="B2809" s="6" t="n">
        <f aca="false">YEAR(A2809)</f>
        <v>2014</v>
      </c>
      <c r="C2809" s="7" t="n">
        <v>1239</v>
      </c>
      <c r="D2809" s="8" t="n">
        <f aca="false">AVERAGE($C2805:$C2809)</f>
        <v>1234.9</v>
      </c>
      <c r="E2809" s="8" t="n">
        <f aca="false">AVERAGE($C2785:$C2809)</f>
        <v>1185.92</v>
      </c>
      <c r="F2809" s="8" t="n">
        <f aca="false">AVERAGE($C2735:$C2809)</f>
        <v>1161.96666666667</v>
      </c>
      <c r="G2809" s="4" t="n">
        <f aca="false">IF(  AND(  F2808 &lt; E2808,  F2809 &lt; E2809,  E2809 &lt; D2809  ),  1,  0  )</f>
        <v>1</v>
      </c>
      <c r="H2809" s="12" t="n">
        <f aca="false">IF(  AND(  1 = G2809,  OR(  0 = $K2809,  2 = $K2809  )  ),  $C2809,  IF(  AND(  NOT(  "-" = H2808  ),  0 &lt; H2808  ),  H2808,  0  )  )</f>
        <v>1234</v>
      </c>
      <c r="I2809" s="4" t="n">
        <f aca="false">IF(  AND(  E2808 &lt; F2808,  D2809 &lt; E2809,  E2809 &lt; F2809  ),  1,  0  )</f>
        <v>0</v>
      </c>
      <c r="J2809" s="12" t="n">
        <f aca="false">IF(  AND(  1 = I2809,  OR(  0 = $K2809,  1 = $K2809  )  ),  $C2809,  IF(  AND(  NOT(  "-" = J2808  ),  0 &lt; J2808  ),  J2808,  0  )  )</f>
        <v>1261</v>
      </c>
      <c r="K2809" s="13" t="n">
        <f aca="false">IF(  1 = G2808,  1,  IF(  1 = I2808,  2,  IF(  OR(  "-" = K2808,  1 = M2808),  0,  K2808  )  )  )</f>
        <v>1</v>
      </c>
      <c r="L2809" s="12" t="n">
        <f aca="false">IF(  AND(  1 = K2809,  1 = M2809  ),  (C2809 - H2809) * 100,  IF(  AND( 2 = K2809,  1 = M2809  ),  (J2809 - C2809) * 100,  0  )  )</f>
        <v>0</v>
      </c>
      <c r="M2809" s="6" t="n">
        <f aca="false">IF(  OR(  AND(  1 = K2809,  1 = I2809  ),  AND(  2 =K2809,  1 = G2809  )  ),  1,  0  )</f>
        <v>0</v>
      </c>
      <c r="N2809" s="0" t="n">
        <f aca="false">IF(  AND(  1 = M2809,  0 &lt; L2809  ),  1,  0  )</f>
        <v>0</v>
      </c>
    </row>
    <row r="2810" customFormat="false" ht="12.8" hidden="false" customHeight="false" outlineLevel="0" collapsed="false">
      <c r="A2810" s="5" t="n">
        <v>41814</v>
      </c>
      <c r="B2810" s="6" t="n">
        <f aca="false">YEAR(A2810)</f>
        <v>2014</v>
      </c>
      <c r="C2810" s="7" t="n">
        <v>1244.5</v>
      </c>
      <c r="D2810" s="8" t="n">
        <f aca="false">AVERAGE($C2806:$C2810)</f>
        <v>1242</v>
      </c>
      <c r="E2810" s="8" t="n">
        <f aca="false">AVERAGE($C2786:$C2810)</f>
        <v>1190.52</v>
      </c>
      <c r="F2810" s="8" t="n">
        <f aca="false">AVERAGE($C2736:$C2810)</f>
        <v>1161.8</v>
      </c>
      <c r="G2810" s="4" t="n">
        <f aca="false">IF(  AND(  F2809 &lt; E2809,  F2810 &lt; E2810,  E2810 &lt; D2810  ),  1,  0  )</f>
        <v>1</v>
      </c>
      <c r="H2810" s="12" t="n">
        <f aca="false">IF(  AND(  1 = G2810,  OR(  0 = $K2810,  2 = $K2810  )  ),  $C2810,  IF(  AND(  NOT(  "-" = H2809  ),  0 &lt; H2809  ),  H2809,  0  )  )</f>
        <v>1234</v>
      </c>
      <c r="I2810" s="4" t="n">
        <f aca="false">IF(  AND(  E2809 &lt; F2809,  D2810 &lt; E2810,  E2810 &lt; F2810  ),  1,  0  )</f>
        <v>0</v>
      </c>
      <c r="J2810" s="12" t="n">
        <f aca="false">IF(  AND(  1 = I2810,  OR(  0 = $K2810,  1 = $K2810  )  ),  $C2810,  IF(  AND(  NOT(  "-" = J2809  ),  0 &lt; J2809  ),  J2809,  0  )  )</f>
        <v>1261</v>
      </c>
      <c r="K2810" s="13" t="n">
        <f aca="false">IF(  1 = G2809,  1,  IF(  1 = I2809,  2,  IF(  OR(  "-" = K2809,  1 = M2809),  0,  K2809  )  )  )</f>
        <v>1</v>
      </c>
      <c r="L2810" s="12" t="n">
        <f aca="false">IF(  AND(  1 = K2810,  1 = M2810  ),  (C2810 - H2810) * 100,  IF(  AND( 2 = K2810,  1 = M2810  ),  (J2810 - C2810) * 100,  0  )  )</f>
        <v>0</v>
      </c>
      <c r="M2810" s="6" t="n">
        <f aca="false">IF(  OR(  AND(  1 = K2810,  1 = I2810  ),  AND(  2 =K2810,  1 = G2810  )  ),  1,  0  )</f>
        <v>0</v>
      </c>
      <c r="N2810" s="0" t="n">
        <f aca="false">IF(  AND(  1 = M2810,  0 &lt; L2810  ),  1,  0  )</f>
        <v>0</v>
      </c>
    </row>
    <row r="2811" customFormat="false" ht="12.8" hidden="false" customHeight="false" outlineLevel="0" collapsed="false">
      <c r="A2811" s="5" t="n">
        <v>41815</v>
      </c>
      <c r="B2811" s="6" t="n">
        <f aca="false">YEAR(A2811)</f>
        <v>2014</v>
      </c>
      <c r="C2811" s="7" t="n">
        <v>1221</v>
      </c>
      <c r="D2811" s="8" t="n">
        <f aca="false">AVERAGE($C2807:$C2811)</f>
        <v>1239.4</v>
      </c>
      <c r="E2811" s="8" t="n">
        <f aca="false">AVERAGE($C2787:$C2811)</f>
        <v>1194.44</v>
      </c>
      <c r="F2811" s="8" t="n">
        <f aca="false">AVERAGE($C2737:$C2811)</f>
        <v>1161.28</v>
      </c>
      <c r="G2811" s="4" t="n">
        <f aca="false">IF(  AND(  F2810 &lt; E2810,  F2811 &lt; E2811,  E2811 &lt; D2811  ),  1,  0  )</f>
        <v>1</v>
      </c>
      <c r="H2811" s="12" t="n">
        <f aca="false">IF(  AND(  1 = G2811,  OR(  0 = $K2811,  2 = $K2811  )  ),  $C2811,  IF(  AND(  NOT(  "-" = H2810  ),  0 &lt; H2810  ),  H2810,  0  )  )</f>
        <v>1234</v>
      </c>
      <c r="I2811" s="4" t="n">
        <f aca="false">IF(  AND(  E2810 &lt; F2810,  D2811 &lt; E2811,  E2811 &lt; F2811  ),  1,  0  )</f>
        <v>0</v>
      </c>
      <c r="J2811" s="12" t="n">
        <f aca="false">IF(  AND(  1 = I2811,  OR(  0 = $K2811,  1 = $K2811  )  ),  $C2811,  IF(  AND(  NOT(  "-" = J2810  ),  0 &lt; J2810  ),  J2810,  0  )  )</f>
        <v>1261</v>
      </c>
      <c r="K2811" s="13" t="n">
        <f aca="false">IF(  1 = G2810,  1,  IF(  1 = I2810,  2,  IF(  OR(  "-" = K2810,  1 = M2810),  0,  K2810  )  )  )</f>
        <v>1</v>
      </c>
      <c r="L2811" s="12" t="n">
        <f aca="false">IF(  AND(  1 = K2811,  1 = M2811  ),  (C2811 - H2811) * 100,  IF(  AND( 2 = K2811,  1 = M2811  ),  (J2811 - C2811) * 100,  0  )  )</f>
        <v>0</v>
      </c>
      <c r="M2811" s="6" t="n">
        <f aca="false">IF(  OR(  AND(  1 = K2811,  1 = I2811  ),  AND(  2 =K2811,  1 = G2811  )  ),  1,  0  )</f>
        <v>0</v>
      </c>
      <c r="N2811" s="0" t="n">
        <f aca="false">IF(  AND(  1 = M2811,  0 &lt; L2811  ),  1,  0  )</f>
        <v>0</v>
      </c>
    </row>
    <row r="2812" customFormat="false" ht="12.8" hidden="false" customHeight="false" outlineLevel="0" collapsed="false">
      <c r="A2812" s="5" t="n">
        <v>41816</v>
      </c>
      <c r="B2812" s="6" t="n">
        <f aca="false">YEAR(A2812)</f>
        <v>2014</v>
      </c>
      <c r="C2812" s="7" t="n">
        <v>1216.5</v>
      </c>
      <c r="D2812" s="8" t="n">
        <f aca="false">AVERAGE($C2808:$C2812)</f>
        <v>1234.5</v>
      </c>
      <c r="E2812" s="8" t="n">
        <f aca="false">AVERAGE($C2788:$C2812)</f>
        <v>1197.12</v>
      </c>
      <c r="F2812" s="8" t="n">
        <f aca="false">AVERAGE($C2738:$C2812)</f>
        <v>1160.66666666667</v>
      </c>
      <c r="G2812" s="4" t="n">
        <f aca="false">IF(  AND(  F2811 &lt; E2811,  F2812 &lt; E2812,  E2812 &lt; D2812  ),  1,  0  )</f>
        <v>1</v>
      </c>
      <c r="H2812" s="12" t="n">
        <f aca="false">IF(  AND(  1 = G2812,  OR(  0 = $K2812,  2 = $K2812  )  ),  $C2812,  IF(  AND(  NOT(  "-" = H2811  ),  0 &lt; H2811  ),  H2811,  0  )  )</f>
        <v>1234</v>
      </c>
      <c r="I2812" s="4" t="n">
        <f aca="false">IF(  AND(  E2811 &lt; F2811,  D2812 &lt; E2812,  E2812 &lt; F2812  ),  1,  0  )</f>
        <v>0</v>
      </c>
      <c r="J2812" s="12" t="n">
        <f aca="false">IF(  AND(  1 = I2812,  OR(  0 = $K2812,  1 = $K2812  )  ),  $C2812,  IF(  AND(  NOT(  "-" = J2811  ),  0 &lt; J2811  ),  J2811,  0  )  )</f>
        <v>1261</v>
      </c>
      <c r="K2812" s="13" t="n">
        <f aca="false">IF(  1 = G2811,  1,  IF(  1 = I2811,  2,  IF(  OR(  "-" = K2811,  1 = M2811),  0,  K2811  )  )  )</f>
        <v>1</v>
      </c>
      <c r="L2812" s="12" t="n">
        <f aca="false">IF(  AND(  1 = K2812,  1 = M2812  ),  (C2812 - H2812) * 100,  IF(  AND( 2 = K2812,  1 = M2812  ),  (J2812 - C2812) * 100,  0  )  )</f>
        <v>0</v>
      </c>
      <c r="M2812" s="6" t="n">
        <f aca="false">IF(  OR(  AND(  1 = K2812,  1 = I2812  ),  AND(  2 =K2812,  1 = G2812  )  ),  1,  0  )</f>
        <v>0</v>
      </c>
      <c r="N2812" s="0" t="n">
        <f aca="false">IF(  AND(  1 = M2812,  0 &lt; L2812  ),  1,  0  )</f>
        <v>0</v>
      </c>
    </row>
    <row r="2813" customFormat="false" ht="12.8" hidden="false" customHeight="false" outlineLevel="0" collapsed="false">
      <c r="A2813" s="5" t="n">
        <v>41817</v>
      </c>
      <c r="B2813" s="6" t="n">
        <f aca="false">YEAR(A2813)</f>
        <v>2014</v>
      </c>
      <c r="C2813" s="7" t="n">
        <v>1204.5</v>
      </c>
      <c r="D2813" s="8" t="n">
        <f aca="false">AVERAGE($C2809:$C2813)</f>
        <v>1225.1</v>
      </c>
      <c r="E2813" s="8" t="n">
        <f aca="false">AVERAGE($C2789:$C2813)</f>
        <v>1198.94</v>
      </c>
      <c r="F2813" s="8" t="n">
        <f aca="false">AVERAGE($C2739:$C2813)</f>
        <v>1160.19333333333</v>
      </c>
      <c r="G2813" s="4" t="n">
        <f aca="false">IF(  AND(  F2812 &lt; E2812,  F2813 &lt; E2813,  E2813 &lt; D2813  ),  1,  0  )</f>
        <v>1</v>
      </c>
      <c r="H2813" s="12" t="n">
        <f aca="false">IF(  AND(  1 = G2813,  OR(  0 = $K2813,  2 = $K2813  )  ),  $C2813,  IF(  AND(  NOT(  "-" = H2812  ),  0 &lt; H2812  ),  H2812,  0  )  )</f>
        <v>1234</v>
      </c>
      <c r="I2813" s="4" t="n">
        <f aca="false">IF(  AND(  E2812 &lt; F2812,  D2813 &lt; E2813,  E2813 &lt; F2813  ),  1,  0  )</f>
        <v>0</v>
      </c>
      <c r="J2813" s="12" t="n">
        <f aca="false">IF(  AND(  1 = I2813,  OR(  0 = $K2813,  1 = $K2813  )  ),  $C2813,  IF(  AND(  NOT(  "-" = J2812  ),  0 &lt; J2812  ),  J2812,  0  )  )</f>
        <v>1261</v>
      </c>
      <c r="K2813" s="13" t="n">
        <f aca="false">IF(  1 = G2812,  1,  IF(  1 = I2812,  2,  IF(  OR(  "-" = K2812,  1 = M2812),  0,  K2812  )  )  )</f>
        <v>1</v>
      </c>
      <c r="L2813" s="12" t="n">
        <f aca="false">IF(  AND(  1 = K2813,  1 = M2813  ),  (C2813 - H2813) * 100,  IF(  AND( 2 = K2813,  1 = M2813  ),  (J2813 - C2813) * 100,  0  )  )</f>
        <v>0</v>
      </c>
      <c r="M2813" s="6" t="n">
        <f aca="false">IF(  OR(  AND(  1 = K2813,  1 = I2813  ),  AND(  2 =K2813,  1 = G2813  )  ),  1,  0  )</f>
        <v>0</v>
      </c>
      <c r="N2813" s="0" t="n">
        <f aca="false">IF(  AND(  1 = M2813,  0 &lt; L2813  ),  1,  0  )</f>
        <v>0</v>
      </c>
    </row>
    <row r="2814" customFormat="false" ht="12.8" hidden="false" customHeight="false" outlineLevel="0" collapsed="false">
      <c r="A2814" s="5" t="n">
        <v>41820</v>
      </c>
      <c r="B2814" s="6" t="n">
        <f aca="false">YEAR(A2814)</f>
        <v>2014</v>
      </c>
      <c r="C2814" s="7" t="n">
        <v>1212.5</v>
      </c>
      <c r="D2814" s="8" t="n">
        <f aca="false">AVERAGE($C2810:$C2814)</f>
        <v>1219.8</v>
      </c>
      <c r="E2814" s="8" t="n">
        <f aca="false">AVERAGE($C2790:$C2814)</f>
        <v>1200.02</v>
      </c>
      <c r="F2814" s="8" t="n">
        <f aca="false">AVERAGE($C2740:$C2814)</f>
        <v>1159.83333333333</v>
      </c>
      <c r="G2814" s="4" t="n">
        <f aca="false">IF(  AND(  F2813 &lt; E2813,  F2814 &lt; E2814,  E2814 &lt; D2814  ),  1,  0  )</f>
        <v>1</v>
      </c>
      <c r="H2814" s="12" t="n">
        <f aca="false">IF(  AND(  1 = G2814,  OR(  0 = $K2814,  2 = $K2814  )  ),  $C2814,  IF(  AND(  NOT(  "-" = H2813  ),  0 &lt; H2813  ),  H2813,  0  )  )</f>
        <v>1234</v>
      </c>
      <c r="I2814" s="4" t="n">
        <f aca="false">IF(  AND(  E2813 &lt; F2813,  D2814 &lt; E2814,  E2814 &lt; F2814  ),  1,  0  )</f>
        <v>0</v>
      </c>
      <c r="J2814" s="12" t="n">
        <f aca="false">IF(  AND(  1 = I2814,  OR(  0 = $K2814,  1 = $K2814  )  ),  $C2814,  IF(  AND(  NOT(  "-" = J2813  ),  0 &lt; J2813  ),  J2813,  0  )  )</f>
        <v>1261</v>
      </c>
      <c r="K2814" s="13" t="n">
        <f aca="false">IF(  1 = G2813,  1,  IF(  1 = I2813,  2,  IF(  OR(  "-" = K2813,  1 = M2813),  0,  K2813  )  )  )</f>
        <v>1</v>
      </c>
      <c r="L2814" s="12" t="n">
        <f aca="false">IF(  AND(  1 = K2814,  1 = M2814  ),  (C2814 - H2814) * 100,  IF(  AND( 2 = K2814,  1 = M2814  ),  (J2814 - C2814) * 100,  0  )  )</f>
        <v>0</v>
      </c>
      <c r="M2814" s="6" t="n">
        <f aca="false">IF(  OR(  AND(  1 = K2814,  1 = I2814  ),  AND(  2 =K2814,  1 = G2814  )  ),  1,  0  )</f>
        <v>0</v>
      </c>
      <c r="N2814" s="0" t="n">
        <f aca="false">IF(  AND(  1 = M2814,  0 &lt; L2814  ),  1,  0  )</f>
        <v>0</v>
      </c>
    </row>
    <row r="2815" customFormat="false" ht="12.8" hidden="false" customHeight="false" outlineLevel="0" collapsed="false">
      <c r="A2815" s="5" t="n">
        <v>41821</v>
      </c>
      <c r="B2815" s="6" t="n">
        <f aca="false">YEAR(A2815)</f>
        <v>2014</v>
      </c>
      <c r="C2815" s="7" t="n">
        <v>1228</v>
      </c>
      <c r="D2815" s="8" t="n">
        <f aca="false">AVERAGE($C2811:$C2815)</f>
        <v>1216.5</v>
      </c>
      <c r="E2815" s="8" t="n">
        <f aca="false">AVERAGE($C2791:$C2815)</f>
        <v>1201.92</v>
      </c>
      <c r="F2815" s="8" t="n">
        <f aca="false">AVERAGE($C2741:$C2815)</f>
        <v>1159.87333333333</v>
      </c>
      <c r="G2815" s="4" t="n">
        <f aca="false">IF(  AND(  F2814 &lt; E2814,  F2815 &lt; E2815,  E2815 &lt; D2815  ),  1,  0  )</f>
        <v>1</v>
      </c>
      <c r="H2815" s="12" t="n">
        <f aca="false">IF(  AND(  1 = G2815,  OR(  0 = $K2815,  2 = $K2815  )  ),  $C2815,  IF(  AND(  NOT(  "-" = H2814  ),  0 &lt; H2814  ),  H2814,  0  )  )</f>
        <v>1234</v>
      </c>
      <c r="I2815" s="4" t="n">
        <f aca="false">IF(  AND(  E2814 &lt; F2814,  D2815 &lt; E2815,  E2815 &lt; F2815  ),  1,  0  )</f>
        <v>0</v>
      </c>
      <c r="J2815" s="12" t="n">
        <f aca="false">IF(  AND(  1 = I2815,  OR(  0 = $K2815,  1 = $K2815  )  ),  $C2815,  IF(  AND(  NOT(  "-" = J2814  ),  0 &lt; J2814  ),  J2814,  0  )  )</f>
        <v>1261</v>
      </c>
      <c r="K2815" s="13" t="n">
        <f aca="false">IF(  1 = G2814,  1,  IF(  1 = I2814,  2,  IF(  OR(  "-" = K2814,  1 = M2814),  0,  K2814  )  )  )</f>
        <v>1</v>
      </c>
      <c r="L2815" s="12" t="n">
        <f aca="false">IF(  AND(  1 = K2815,  1 = M2815  ),  (C2815 - H2815) * 100,  IF(  AND( 2 = K2815,  1 = M2815  ),  (J2815 - C2815) * 100,  0  )  )</f>
        <v>0</v>
      </c>
      <c r="M2815" s="6" t="n">
        <f aca="false">IF(  OR(  AND(  1 = K2815,  1 = I2815  ),  AND(  2 =K2815,  1 = G2815  )  ),  1,  0  )</f>
        <v>0</v>
      </c>
      <c r="N2815" s="0" t="n">
        <f aca="false">IF(  AND(  1 = M2815,  0 &lt; L2815  ),  1,  0  )</f>
        <v>0</v>
      </c>
    </row>
    <row r="2816" customFormat="false" ht="12.8" hidden="false" customHeight="false" outlineLevel="0" collapsed="false">
      <c r="A2816" s="5" t="n">
        <v>41822</v>
      </c>
      <c r="B2816" s="6" t="n">
        <f aca="false">YEAR(A2816)</f>
        <v>2014</v>
      </c>
      <c r="C2816" s="7" t="n">
        <v>1250.5</v>
      </c>
      <c r="D2816" s="8" t="n">
        <f aca="false">AVERAGE($C2812:$C2816)</f>
        <v>1222.4</v>
      </c>
      <c r="E2816" s="8" t="n">
        <f aca="false">AVERAGE($C2792:$C2816)</f>
        <v>1204.96</v>
      </c>
      <c r="F2816" s="8" t="n">
        <f aca="false">AVERAGE($C2742:$C2816)</f>
        <v>1160.16</v>
      </c>
      <c r="G2816" s="4" t="n">
        <f aca="false">IF(  AND(  F2815 &lt; E2815,  F2816 &lt; E2816,  E2816 &lt; D2816  ),  1,  0  )</f>
        <v>1</v>
      </c>
      <c r="H2816" s="12" t="n">
        <f aca="false">IF(  AND(  1 = G2816,  OR(  0 = $K2816,  2 = $K2816  )  ),  $C2816,  IF(  AND(  NOT(  "-" = H2815  ),  0 &lt; H2815  ),  H2815,  0  )  )</f>
        <v>1234</v>
      </c>
      <c r="I2816" s="4" t="n">
        <f aca="false">IF(  AND(  E2815 &lt; F2815,  D2816 &lt; E2816,  E2816 &lt; F2816  ),  1,  0  )</f>
        <v>0</v>
      </c>
      <c r="J2816" s="12" t="n">
        <f aca="false">IF(  AND(  1 = I2816,  OR(  0 = $K2816,  1 = $K2816  )  ),  $C2816,  IF(  AND(  NOT(  "-" = J2815  ),  0 &lt; J2815  ),  J2815,  0  )  )</f>
        <v>1261</v>
      </c>
      <c r="K2816" s="13" t="n">
        <f aca="false">IF(  1 = G2815,  1,  IF(  1 = I2815,  2,  IF(  OR(  "-" = K2815,  1 = M2815),  0,  K2815  )  )  )</f>
        <v>1</v>
      </c>
      <c r="L2816" s="12" t="n">
        <f aca="false">IF(  AND(  1 = K2816,  1 = M2816  ),  (C2816 - H2816) * 100,  IF(  AND( 2 = K2816,  1 = M2816  ),  (J2816 - C2816) * 100,  0  )  )</f>
        <v>0</v>
      </c>
      <c r="M2816" s="6" t="n">
        <f aca="false">IF(  OR(  AND(  1 = K2816,  1 = I2816  ),  AND(  2 =K2816,  1 = G2816  )  ),  1,  0  )</f>
        <v>0</v>
      </c>
      <c r="N2816" s="0" t="n">
        <f aca="false">IF(  AND(  1 = M2816,  0 &lt; L2816  ),  1,  0  )</f>
        <v>0</v>
      </c>
    </row>
    <row r="2817" customFormat="false" ht="12.8" hidden="false" customHeight="false" outlineLevel="0" collapsed="false">
      <c r="A2817" s="5" t="n">
        <v>41823</v>
      </c>
      <c r="B2817" s="6" t="n">
        <f aca="false">YEAR(A2817)</f>
        <v>2014</v>
      </c>
      <c r="C2817" s="7" t="n">
        <v>1276.5</v>
      </c>
      <c r="D2817" s="8" t="n">
        <f aca="false">AVERAGE($C2813:$C2817)</f>
        <v>1234.4</v>
      </c>
      <c r="E2817" s="8" t="n">
        <f aca="false">AVERAGE($C2793:$C2817)</f>
        <v>1208.78</v>
      </c>
      <c r="F2817" s="8" t="n">
        <f aca="false">AVERAGE($C2743:$C2817)</f>
        <v>1161.3</v>
      </c>
      <c r="G2817" s="4" t="n">
        <f aca="false">IF(  AND(  F2816 &lt; E2816,  F2817 &lt; E2817,  E2817 &lt; D2817  ),  1,  0  )</f>
        <v>1</v>
      </c>
      <c r="H2817" s="12" t="n">
        <f aca="false">IF(  AND(  1 = G2817,  OR(  0 = $K2817,  2 = $K2817  )  ),  $C2817,  IF(  AND(  NOT(  "-" = H2816  ),  0 &lt; H2816  ),  H2816,  0  )  )</f>
        <v>1234</v>
      </c>
      <c r="I2817" s="4" t="n">
        <f aca="false">IF(  AND(  E2816 &lt; F2816,  D2817 &lt; E2817,  E2817 &lt; F2817  ),  1,  0  )</f>
        <v>0</v>
      </c>
      <c r="J2817" s="12" t="n">
        <f aca="false">IF(  AND(  1 = I2817,  OR(  0 = $K2817,  1 = $K2817  )  ),  $C2817,  IF(  AND(  NOT(  "-" = J2816  ),  0 &lt; J2816  ),  J2816,  0  )  )</f>
        <v>1261</v>
      </c>
      <c r="K2817" s="13" t="n">
        <f aca="false">IF(  1 = G2816,  1,  IF(  1 = I2816,  2,  IF(  OR(  "-" = K2816,  1 = M2816),  0,  K2816  )  )  )</f>
        <v>1</v>
      </c>
      <c r="L2817" s="12" t="n">
        <f aca="false">IF(  AND(  1 = K2817,  1 = M2817  ),  (C2817 - H2817) * 100,  IF(  AND( 2 = K2817,  1 = M2817  ),  (J2817 - C2817) * 100,  0  )  )</f>
        <v>0</v>
      </c>
      <c r="M2817" s="6" t="n">
        <f aca="false">IF(  OR(  AND(  1 = K2817,  1 = I2817  ),  AND(  2 =K2817,  1 = G2817  )  ),  1,  0  )</f>
        <v>0</v>
      </c>
      <c r="N2817" s="0" t="n">
        <f aca="false">IF(  AND(  1 = M2817,  0 &lt; L2817  ),  1,  0  )</f>
        <v>0</v>
      </c>
    </row>
    <row r="2818" customFormat="false" ht="12.8" hidden="false" customHeight="false" outlineLevel="0" collapsed="false">
      <c r="A2818" s="5" t="n">
        <v>41824</v>
      </c>
      <c r="B2818" s="6" t="n">
        <f aca="false">YEAR(A2818)</f>
        <v>2014</v>
      </c>
      <c r="C2818" s="7" t="n">
        <v>1280.5</v>
      </c>
      <c r="D2818" s="8" t="n">
        <f aca="false">AVERAGE($C2814:$C2818)</f>
        <v>1249.6</v>
      </c>
      <c r="E2818" s="8" t="n">
        <f aca="false">AVERAGE($C2794:$C2818)</f>
        <v>1212.92</v>
      </c>
      <c r="F2818" s="8" t="n">
        <f aca="false">AVERAGE($C2744:$C2818)</f>
        <v>1162.52666666667</v>
      </c>
      <c r="G2818" s="4" t="n">
        <f aca="false">IF(  AND(  F2817 &lt; E2817,  F2818 &lt; E2818,  E2818 &lt; D2818  ),  1,  0  )</f>
        <v>1</v>
      </c>
      <c r="H2818" s="12" t="n">
        <f aca="false">IF(  AND(  1 = G2818,  OR(  0 = $K2818,  2 = $K2818  )  ),  $C2818,  IF(  AND(  NOT(  "-" = H2817  ),  0 &lt; H2817  ),  H2817,  0  )  )</f>
        <v>1234</v>
      </c>
      <c r="I2818" s="4" t="n">
        <f aca="false">IF(  AND(  E2817 &lt; F2817,  D2818 &lt; E2818,  E2818 &lt; F2818  ),  1,  0  )</f>
        <v>0</v>
      </c>
      <c r="J2818" s="12" t="n">
        <f aca="false">IF(  AND(  1 = I2818,  OR(  0 = $K2818,  1 = $K2818  )  ),  $C2818,  IF(  AND(  NOT(  "-" = J2817  ),  0 &lt; J2817  ),  J2817,  0  )  )</f>
        <v>1261</v>
      </c>
      <c r="K2818" s="13" t="n">
        <f aca="false">IF(  1 = G2817,  1,  IF(  1 = I2817,  2,  IF(  OR(  "-" = K2817,  1 = M2817),  0,  K2817  )  )  )</f>
        <v>1</v>
      </c>
      <c r="L2818" s="12" t="n">
        <f aca="false">IF(  AND(  1 = K2818,  1 = M2818  ),  (C2818 - H2818) * 100,  IF(  AND( 2 = K2818,  1 = M2818  ),  (J2818 - C2818) * 100,  0  )  )</f>
        <v>0</v>
      </c>
      <c r="M2818" s="6" t="n">
        <f aca="false">IF(  OR(  AND(  1 = K2818,  1 = I2818  ),  AND(  2 =K2818,  1 = G2818  )  ),  1,  0  )</f>
        <v>0</v>
      </c>
      <c r="N2818" s="0" t="n">
        <f aca="false">IF(  AND(  1 = M2818,  0 &lt; L2818  ),  1,  0  )</f>
        <v>0</v>
      </c>
    </row>
    <row r="2819" customFormat="false" ht="12.8" hidden="false" customHeight="false" outlineLevel="0" collapsed="false">
      <c r="A2819" s="5" t="n">
        <v>41827</v>
      </c>
      <c r="B2819" s="6" t="n">
        <f aca="false">YEAR(A2819)</f>
        <v>2014</v>
      </c>
      <c r="C2819" s="7" t="n">
        <v>1286</v>
      </c>
      <c r="D2819" s="8" t="n">
        <f aca="false">AVERAGE($C2815:$C2819)</f>
        <v>1264.3</v>
      </c>
      <c r="E2819" s="8" t="n">
        <f aca="false">AVERAGE($C2795:$C2819)</f>
        <v>1217.02</v>
      </c>
      <c r="F2819" s="8" t="n">
        <f aca="false">AVERAGE($C2745:$C2819)</f>
        <v>1164.02</v>
      </c>
      <c r="G2819" s="4" t="n">
        <f aca="false">IF(  AND(  F2818 &lt; E2818,  F2819 &lt; E2819,  E2819 &lt; D2819  ),  1,  0  )</f>
        <v>1</v>
      </c>
      <c r="H2819" s="12" t="n">
        <f aca="false">IF(  AND(  1 = G2819,  OR(  0 = $K2819,  2 = $K2819  )  ),  $C2819,  IF(  AND(  NOT(  "-" = H2818  ),  0 &lt; H2818  ),  H2818,  0  )  )</f>
        <v>1234</v>
      </c>
      <c r="I2819" s="4" t="n">
        <f aca="false">IF(  AND(  E2818 &lt; F2818,  D2819 &lt; E2819,  E2819 &lt; F2819  ),  1,  0  )</f>
        <v>0</v>
      </c>
      <c r="J2819" s="12" t="n">
        <f aca="false">IF(  AND(  1 = I2819,  OR(  0 = $K2819,  1 = $K2819  )  ),  $C2819,  IF(  AND(  NOT(  "-" = J2818  ),  0 &lt; J2818  ),  J2818,  0  )  )</f>
        <v>1261</v>
      </c>
      <c r="K2819" s="13" t="n">
        <f aca="false">IF(  1 = G2818,  1,  IF(  1 = I2818,  2,  IF(  OR(  "-" = K2818,  1 = M2818),  0,  K2818  )  )  )</f>
        <v>1</v>
      </c>
      <c r="L2819" s="12" t="n">
        <f aca="false">IF(  AND(  1 = K2819,  1 = M2819  ),  (C2819 - H2819) * 100,  IF(  AND( 2 = K2819,  1 = M2819  ),  (J2819 - C2819) * 100,  0  )  )</f>
        <v>0</v>
      </c>
      <c r="M2819" s="6" t="n">
        <f aca="false">IF(  OR(  AND(  1 = K2819,  1 = I2819  ),  AND(  2 =K2819,  1 = G2819  )  ),  1,  0  )</f>
        <v>0</v>
      </c>
      <c r="N2819" s="0" t="n">
        <f aca="false">IF(  AND(  1 = M2819,  0 &lt; L2819  ),  1,  0  )</f>
        <v>0</v>
      </c>
    </row>
    <row r="2820" customFormat="false" ht="12.8" hidden="false" customHeight="false" outlineLevel="0" collapsed="false">
      <c r="A2820" s="5" t="n">
        <v>41828</v>
      </c>
      <c r="B2820" s="6" t="n">
        <f aca="false">YEAR(A2820)</f>
        <v>2014</v>
      </c>
      <c r="C2820" s="7" t="n">
        <v>1264.5</v>
      </c>
      <c r="D2820" s="8" t="n">
        <f aca="false">AVERAGE($C2816:$C2820)</f>
        <v>1271.6</v>
      </c>
      <c r="E2820" s="8" t="n">
        <f aca="false">AVERAGE($C2796:$C2820)</f>
        <v>1219.92</v>
      </c>
      <c r="F2820" s="8" t="n">
        <f aca="false">AVERAGE($C2746:$C2820)</f>
        <v>1165.29333333333</v>
      </c>
      <c r="G2820" s="4" t="n">
        <f aca="false">IF(  AND(  F2819 &lt; E2819,  F2820 &lt; E2820,  E2820 &lt; D2820  ),  1,  0  )</f>
        <v>1</v>
      </c>
      <c r="H2820" s="12" t="n">
        <f aca="false">IF(  AND(  1 = G2820,  OR(  0 = $K2820,  2 = $K2820  )  ),  $C2820,  IF(  AND(  NOT(  "-" = H2819  ),  0 &lt; H2819  ),  H2819,  0  )  )</f>
        <v>1234</v>
      </c>
      <c r="I2820" s="4" t="n">
        <f aca="false">IF(  AND(  E2819 &lt; F2819,  D2820 &lt; E2820,  E2820 &lt; F2820  ),  1,  0  )</f>
        <v>0</v>
      </c>
      <c r="J2820" s="12" t="n">
        <f aca="false">IF(  AND(  1 = I2820,  OR(  0 = $K2820,  1 = $K2820  )  ),  $C2820,  IF(  AND(  NOT(  "-" = J2819  ),  0 &lt; J2819  ),  J2819,  0  )  )</f>
        <v>1261</v>
      </c>
      <c r="K2820" s="13" t="n">
        <f aca="false">IF(  1 = G2819,  1,  IF(  1 = I2819,  2,  IF(  OR(  "-" = K2819,  1 = M2819),  0,  K2819  )  )  )</f>
        <v>1</v>
      </c>
      <c r="L2820" s="12" t="n">
        <f aca="false">IF(  AND(  1 = K2820,  1 = M2820  ),  (C2820 - H2820) * 100,  IF(  AND( 2 = K2820,  1 = M2820  ),  (J2820 - C2820) * 100,  0  )  )</f>
        <v>0</v>
      </c>
      <c r="M2820" s="6" t="n">
        <f aca="false">IF(  OR(  AND(  1 = K2820,  1 = I2820  ),  AND(  2 =K2820,  1 = G2820  )  ),  1,  0  )</f>
        <v>0</v>
      </c>
      <c r="N2820" s="0" t="n">
        <f aca="false">IF(  AND(  1 = M2820,  0 &lt; L2820  ),  1,  0  )</f>
        <v>0</v>
      </c>
    </row>
    <row r="2821" customFormat="false" ht="12.8" hidden="false" customHeight="false" outlineLevel="0" collapsed="false">
      <c r="A2821" s="5" t="n">
        <v>41829</v>
      </c>
      <c r="B2821" s="6" t="n">
        <f aca="false">YEAR(A2821)</f>
        <v>2014</v>
      </c>
      <c r="C2821" s="7" t="n">
        <v>1263.5</v>
      </c>
      <c r="D2821" s="8" t="n">
        <f aca="false">AVERAGE($C2817:$C2821)</f>
        <v>1274.2</v>
      </c>
      <c r="E2821" s="8" t="n">
        <f aca="false">AVERAGE($C2797:$C2821)</f>
        <v>1222.62</v>
      </c>
      <c r="F2821" s="8" t="n">
        <f aca="false">AVERAGE($C2747:$C2821)</f>
        <v>1166.74</v>
      </c>
      <c r="G2821" s="4" t="n">
        <f aca="false">IF(  AND(  F2820 &lt; E2820,  F2821 &lt; E2821,  E2821 &lt; D2821  ),  1,  0  )</f>
        <v>1</v>
      </c>
      <c r="H2821" s="12" t="n">
        <f aca="false">IF(  AND(  1 = G2821,  OR(  0 = $K2821,  2 = $K2821  )  ),  $C2821,  IF(  AND(  NOT(  "-" = H2820  ),  0 &lt; H2820  ),  H2820,  0  )  )</f>
        <v>1234</v>
      </c>
      <c r="I2821" s="4" t="n">
        <f aca="false">IF(  AND(  E2820 &lt; F2820,  D2821 &lt; E2821,  E2821 &lt; F2821  ),  1,  0  )</f>
        <v>0</v>
      </c>
      <c r="J2821" s="12" t="n">
        <f aca="false">IF(  AND(  1 = I2821,  OR(  0 = $K2821,  1 = $K2821  )  ),  $C2821,  IF(  AND(  NOT(  "-" = J2820  ),  0 &lt; J2820  ),  J2820,  0  )  )</f>
        <v>1261</v>
      </c>
      <c r="K2821" s="13" t="n">
        <f aca="false">IF(  1 = G2820,  1,  IF(  1 = I2820,  2,  IF(  OR(  "-" = K2820,  1 = M2820),  0,  K2820  )  )  )</f>
        <v>1</v>
      </c>
      <c r="L2821" s="12" t="n">
        <f aca="false">IF(  AND(  1 = K2821,  1 = M2821  ),  (C2821 - H2821) * 100,  IF(  AND( 2 = K2821,  1 = M2821  ),  (J2821 - C2821) * 100,  0  )  )</f>
        <v>0</v>
      </c>
      <c r="M2821" s="6" t="n">
        <f aca="false">IF(  OR(  AND(  1 = K2821,  1 = I2821  ),  AND(  2 =K2821,  1 = G2821  )  ),  1,  0  )</f>
        <v>0</v>
      </c>
      <c r="N2821" s="0" t="n">
        <f aca="false">IF(  AND(  1 = M2821,  0 &lt; L2821  ),  1,  0  )</f>
        <v>0</v>
      </c>
    </row>
    <row r="2822" customFormat="false" ht="12.8" hidden="false" customHeight="false" outlineLevel="0" collapsed="false">
      <c r="A2822" s="5" t="n">
        <v>41830</v>
      </c>
      <c r="B2822" s="6" t="n">
        <f aca="false">YEAR(A2822)</f>
        <v>2014</v>
      </c>
      <c r="C2822" s="7" t="n">
        <v>1245</v>
      </c>
      <c r="D2822" s="8" t="n">
        <f aca="false">AVERAGE($C2818:$C2822)</f>
        <v>1267.9</v>
      </c>
      <c r="E2822" s="8" t="n">
        <f aca="false">AVERAGE($C2798:$C2822)</f>
        <v>1224.82</v>
      </c>
      <c r="F2822" s="8" t="n">
        <f aca="false">AVERAGE($C2748:$C2822)</f>
        <v>1167.14</v>
      </c>
      <c r="G2822" s="4" t="n">
        <f aca="false">IF(  AND(  F2821 &lt; E2821,  F2822 &lt; E2822,  E2822 &lt; D2822  ),  1,  0  )</f>
        <v>1</v>
      </c>
      <c r="H2822" s="12" t="n">
        <f aca="false">IF(  AND(  1 = G2822,  OR(  0 = $K2822,  2 = $K2822  )  ),  $C2822,  IF(  AND(  NOT(  "-" = H2821  ),  0 &lt; H2821  ),  H2821,  0  )  )</f>
        <v>1234</v>
      </c>
      <c r="I2822" s="4" t="n">
        <f aca="false">IF(  AND(  E2821 &lt; F2821,  D2822 &lt; E2822,  E2822 &lt; F2822  ),  1,  0  )</f>
        <v>0</v>
      </c>
      <c r="J2822" s="12" t="n">
        <f aca="false">IF(  AND(  1 = I2822,  OR(  0 = $K2822,  1 = $K2822  )  ),  $C2822,  IF(  AND(  NOT(  "-" = J2821  ),  0 &lt; J2821  ),  J2821,  0  )  )</f>
        <v>1261</v>
      </c>
      <c r="K2822" s="13" t="n">
        <f aca="false">IF(  1 = G2821,  1,  IF(  1 = I2821,  2,  IF(  OR(  "-" = K2821,  1 = M2821),  0,  K2821  )  )  )</f>
        <v>1</v>
      </c>
      <c r="L2822" s="12" t="n">
        <f aca="false">IF(  AND(  1 = K2822,  1 = M2822  ),  (C2822 - H2822) * 100,  IF(  AND( 2 = K2822,  1 = M2822  ),  (J2822 - C2822) * 100,  0  )  )</f>
        <v>0</v>
      </c>
      <c r="M2822" s="6" t="n">
        <f aca="false">IF(  OR(  AND(  1 = K2822,  1 = I2822  ),  AND(  2 =K2822,  1 = G2822  )  ),  1,  0  )</f>
        <v>0</v>
      </c>
      <c r="N2822" s="0" t="n">
        <f aca="false">IF(  AND(  1 = M2822,  0 &lt; L2822  ),  1,  0  )</f>
        <v>0</v>
      </c>
    </row>
    <row r="2823" customFormat="false" ht="12.8" hidden="false" customHeight="false" outlineLevel="0" collapsed="false">
      <c r="A2823" s="5" t="n">
        <v>41831</v>
      </c>
      <c r="B2823" s="6" t="n">
        <f aca="false">YEAR(A2823)</f>
        <v>2014</v>
      </c>
      <c r="C2823" s="7" t="n">
        <v>1225.5</v>
      </c>
      <c r="D2823" s="8" t="n">
        <f aca="false">AVERAGE($C2819:$C2823)</f>
        <v>1256.9</v>
      </c>
      <c r="E2823" s="8" t="n">
        <f aca="false">AVERAGE($C2799:$C2823)</f>
        <v>1226.72</v>
      </c>
      <c r="F2823" s="8" t="n">
        <f aca="false">AVERAGE($C2749:$C2823)</f>
        <v>1167.86666666667</v>
      </c>
      <c r="G2823" s="4" t="n">
        <f aca="false">IF(  AND(  F2822 &lt; E2822,  F2823 &lt; E2823,  E2823 &lt; D2823  ),  1,  0  )</f>
        <v>1</v>
      </c>
      <c r="H2823" s="12" t="n">
        <f aca="false">IF(  AND(  1 = G2823,  OR(  0 = $K2823,  2 = $K2823  )  ),  $C2823,  IF(  AND(  NOT(  "-" = H2822  ),  0 &lt; H2822  ),  H2822,  0  )  )</f>
        <v>1234</v>
      </c>
      <c r="I2823" s="4" t="n">
        <f aca="false">IF(  AND(  E2822 &lt; F2822,  D2823 &lt; E2823,  E2823 &lt; F2823  ),  1,  0  )</f>
        <v>0</v>
      </c>
      <c r="J2823" s="12" t="n">
        <f aca="false">IF(  AND(  1 = I2823,  OR(  0 = $K2823,  1 = $K2823  )  ),  $C2823,  IF(  AND(  NOT(  "-" = J2822  ),  0 &lt; J2822  ),  J2822,  0  )  )</f>
        <v>1261</v>
      </c>
      <c r="K2823" s="13" t="n">
        <f aca="false">IF(  1 = G2822,  1,  IF(  1 = I2822,  2,  IF(  OR(  "-" = K2822,  1 = M2822),  0,  K2822  )  )  )</f>
        <v>1</v>
      </c>
      <c r="L2823" s="12" t="n">
        <f aca="false">IF(  AND(  1 = K2823,  1 = M2823  ),  (C2823 - H2823) * 100,  IF(  AND( 2 = K2823,  1 = M2823  ),  (J2823 - C2823) * 100,  0  )  )</f>
        <v>0</v>
      </c>
      <c r="M2823" s="6" t="n">
        <f aca="false">IF(  OR(  AND(  1 = K2823,  1 = I2823  ),  AND(  2 =K2823,  1 = G2823  )  ),  1,  0  )</f>
        <v>0</v>
      </c>
      <c r="N2823" s="0" t="n">
        <f aca="false">IF(  AND(  1 = M2823,  0 &lt; L2823  ),  1,  0  )</f>
        <v>0</v>
      </c>
    </row>
    <row r="2824" customFormat="false" ht="12.8" hidden="false" customHeight="false" outlineLevel="0" collapsed="false">
      <c r="A2824" s="5" t="n">
        <v>41834</v>
      </c>
      <c r="B2824" s="6" t="n">
        <f aca="false">YEAR(A2824)</f>
        <v>2014</v>
      </c>
      <c r="C2824" s="7" t="n">
        <v>1247</v>
      </c>
      <c r="D2824" s="8" t="n">
        <f aca="false">AVERAGE($C2820:$C2824)</f>
        <v>1249.1</v>
      </c>
      <c r="E2824" s="8" t="n">
        <f aca="false">AVERAGE($C2800:$C2824)</f>
        <v>1228.64</v>
      </c>
      <c r="F2824" s="8" t="n">
        <f aca="false">AVERAGE($C2750:$C2824)</f>
        <v>1168.40666666667</v>
      </c>
      <c r="G2824" s="4" t="n">
        <f aca="false">IF(  AND(  F2823 &lt; E2823,  F2824 &lt; E2824,  E2824 &lt; D2824  ),  1,  0  )</f>
        <v>1</v>
      </c>
      <c r="H2824" s="12" t="n">
        <f aca="false">IF(  AND(  1 = G2824,  OR(  0 = $K2824,  2 = $K2824  )  ),  $C2824,  IF(  AND(  NOT(  "-" = H2823  ),  0 &lt; H2823  ),  H2823,  0  )  )</f>
        <v>1234</v>
      </c>
      <c r="I2824" s="4" t="n">
        <f aca="false">IF(  AND(  E2823 &lt; F2823,  D2824 &lt; E2824,  E2824 &lt; F2824  ),  1,  0  )</f>
        <v>0</v>
      </c>
      <c r="J2824" s="12" t="n">
        <f aca="false">IF(  AND(  1 = I2824,  OR(  0 = $K2824,  1 = $K2824  )  ),  $C2824,  IF(  AND(  NOT(  "-" = J2823  ),  0 &lt; J2823  ),  J2823,  0  )  )</f>
        <v>1261</v>
      </c>
      <c r="K2824" s="13" t="n">
        <f aca="false">IF(  1 = G2823,  1,  IF(  1 = I2823,  2,  IF(  OR(  "-" = K2823,  1 = M2823),  0,  K2823  )  )  )</f>
        <v>1</v>
      </c>
      <c r="L2824" s="12" t="n">
        <f aca="false">IF(  AND(  1 = K2824,  1 = M2824  ),  (C2824 - H2824) * 100,  IF(  AND( 2 = K2824,  1 = M2824  ),  (J2824 - C2824) * 100,  0  )  )</f>
        <v>0</v>
      </c>
      <c r="M2824" s="6" t="n">
        <f aca="false">IF(  OR(  AND(  1 = K2824,  1 = I2824  ),  AND(  2 =K2824,  1 = G2824  )  ),  1,  0  )</f>
        <v>0</v>
      </c>
      <c r="N2824" s="0" t="n">
        <f aca="false">IF(  AND(  1 = M2824,  0 &lt; L2824  ),  1,  0  )</f>
        <v>0</v>
      </c>
    </row>
    <row r="2825" customFormat="false" ht="12.8" hidden="false" customHeight="false" outlineLevel="0" collapsed="false">
      <c r="A2825" s="5" t="n">
        <v>41835</v>
      </c>
      <c r="B2825" s="6" t="n">
        <f aca="false">YEAR(A2825)</f>
        <v>2014</v>
      </c>
      <c r="C2825" s="7" t="n">
        <v>1253</v>
      </c>
      <c r="D2825" s="8" t="n">
        <f aca="false">AVERAGE($C2821:$C2825)</f>
        <v>1246.8</v>
      </c>
      <c r="E2825" s="8" t="n">
        <f aca="false">AVERAGE($C2801:$C2825)</f>
        <v>1231.2</v>
      </c>
      <c r="F2825" s="8" t="n">
        <f aca="false">AVERAGE($C2751:$C2825)</f>
        <v>1169.4</v>
      </c>
      <c r="G2825" s="4" t="n">
        <f aca="false">IF(  AND(  F2824 &lt; E2824,  F2825 &lt; E2825,  E2825 &lt; D2825  ),  1,  0  )</f>
        <v>1</v>
      </c>
      <c r="H2825" s="12" t="n">
        <f aca="false">IF(  AND(  1 = G2825,  OR(  0 = $K2825,  2 = $K2825  )  ),  $C2825,  IF(  AND(  NOT(  "-" = H2824  ),  0 &lt; H2824  ),  H2824,  0  )  )</f>
        <v>1234</v>
      </c>
      <c r="I2825" s="4" t="n">
        <f aca="false">IF(  AND(  E2824 &lt; F2824,  D2825 &lt; E2825,  E2825 &lt; F2825  ),  1,  0  )</f>
        <v>0</v>
      </c>
      <c r="J2825" s="12" t="n">
        <f aca="false">IF(  AND(  1 = I2825,  OR(  0 = $K2825,  1 = $K2825  )  ),  $C2825,  IF(  AND(  NOT(  "-" = J2824  ),  0 &lt; J2824  ),  J2824,  0  )  )</f>
        <v>1261</v>
      </c>
      <c r="K2825" s="13" t="n">
        <f aca="false">IF(  1 = G2824,  1,  IF(  1 = I2824,  2,  IF(  OR(  "-" = K2824,  1 = M2824),  0,  K2824  )  )  )</f>
        <v>1</v>
      </c>
      <c r="L2825" s="12" t="n">
        <f aca="false">IF(  AND(  1 = K2825,  1 = M2825  ),  (C2825 - H2825) * 100,  IF(  AND( 2 = K2825,  1 = M2825  ),  (J2825 - C2825) * 100,  0  )  )</f>
        <v>0</v>
      </c>
      <c r="M2825" s="6" t="n">
        <f aca="false">IF(  OR(  AND(  1 = K2825,  1 = I2825  ),  AND(  2 =K2825,  1 = G2825  )  ),  1,  0  )</f>
        <v>0</v>
      </c>
      <c r="N2825" s="0" t="n">
        <f aca="false">IF(  AND(  1 = M2825,  0 &lt; L2825  ),  1,  0  )</f>
        <v>0</v>
      </c>
    </row>
    <row r="2826" customFormat="false" ht="12.8" hidden="false" customHeight="false" outlineLevel="0" collapsed="false">
      <c r="A2826" s="5" t="n">
        <v>41836</v>
      </c>
      <c r="B2826" s="6" t="n">
        <f aca="false">YEAR(A2826)</f>
        <v>2014</v>
      </c>
      <c r="C2826" s="7" t="n">
        <v>1263.5</v>
      </c>
      <c r="D2826" s="8" t="n">
        <f aca="false">AVERAGE($C2822:$C2826)</f>
        <v>1246.8</v>
      </c>
      <c r="E2826" s="8" t="n">
        <f aca="false">AVERAGE($C2802:$C2826)</f>
        <v>1234.98</v>
      </c>
      <c r="F2826" s="8" t="n">
        <f aca="false">AVERAGE($C2752:$C2826)</f>
        <v>1170.25333333333</v>
      </c>
      <c r="G2826" s="4" t="n">
        <f aca="false">IF(  AND(  F2825 &lt; E2825,  F2826 &lt; E2826,  E2826 &lt; D2826  ),  1,  0  )</f>
        <v>1</v>
      </c>
      <c r="H2826" s="12" t="n">
        <f aca="false">IF(  AND(  1 = G2826,  OR(  0 = $K2826,  2 = $K2826  )  ),  $C2826,  IF(  AND(  NOT(  "-" = H2825  ),  0 &lt; H2825  ),  H2825,  0  )  )</f>
        <v>1234</v>
      </c>
      <c r="I2826" s="4" t="n">
        <f aca="false">IF(  AND(  E2825 &lt; F2825,  D2826 &lt; E2826,  E2826 &lt; F2826  ),  1,  0  )</f>
        <v>0</v>
      </c>
      <c r="J2826" s="12" t="n">
        <f aca="false">IF(  AND(  1 = I2826,  OR(  0 = $K2826,  1 = $K2826  )  ),  $C2826,  IF(  AND(  NOT(  "-" = J2825  ),  0 &lt; J2825  ),  J2825,  0  )  )</f>
        <v>1261</v>
      </c>
      <c r="K2826" s="13" t="n">
        <f aca="false">IF(  1 = G2825,  1,  IF(  1 = I2825,  2,  IF(  OR(  "-" = K2825,  1 = M2825),  0,  K2825  )  )  )</f>
        <v>1</v>
      </c>
      <c r="L2826" s="12" t="n">
        <f aca="false">IF(  AND(  1 = K2826,  1 = M2826  ),  (C2826 - H2826) * 100,  IF(  AND( 2 = K2826,  1 = M2826  ),  (J2826 - C2826) * 100,  0  )  )</f>
        <v>0</v>
      </c>
      <c r="M2826" s="6" t="n">
        <f aca="false">IF(  OR(  AND(  1 = K2826,  1 = I2826  ),  AND(  2 =K2826,  1 = G2826  )  ),  1,  0  )</f>
        <v>0</v>
      </c>
      <c r="N2826" s="0" t="n">
        <f aca="false">IF(  AND(  1 = M2826,  0 &lt; L2826  ),  1,  0  )</f>
        <v>0</v>
      </c>
    </row>
    <row r="2827" customFormat="false" ht="12.8" hidden="false" customHeight="false" outlineLevel="0" collapsed="false">
      <c r="A2827" s="5" t="n">
        <v>41837</v>
      </c>
      <c r="B2827" s="6" t="n">
        <f aca="false">YEAR(A2827)</f>
        <v>2014</v>
      </c>
      <c r="C2827" s="7" t="n">
        <v>1256</v>
      </c>
      <c r="D2827" s="8" t="n">
        <f aca="false">AVERAGE($C2823:$C2827)</f>
        <v>1249</v>
      </c>
      <c r="E2827" s="8" t="n">
        <f aca="false">AVERAGE($C2803:$C2827)</f>
        <v>1239.16</v>
      </c>
      <c r="F2827" s="8" t="n">
        <f aca="false">AVERAGE($C2753:$C2827)</f>
        <v>1170.65333333333</v>
      </c>
      <c r="G2827" s="4" t="n">
        <f aca="false">IF(  AND(  F2826 &lt; E2826,  F2827 &lt; E2827,  E2827 &lt; D2827  ),  1,  0  )</f>
        <v>1</v>
      </c>
      <c r="H2827" s="12" t="n">
        <f aca="false">IF(  AND(  1 = G2827,  OR(  0 = $K2827,  2 = $K2827  )  ),  $C2827,  IF(  AND(  NOT(  "-" = H2826  ),  0 &lt; H2826  ),  H2826,  0  )  )</f>
        <v>1234</v>
      </c>
      <c r="I2827" s="4" t="n">
        <f aca="false">IF(  AND(  E2826 &lt; F2826,  D2827 &lt; E2827,  E2827 &lt; F2827  ),  1,  0  )</f>
        <v>0</v>
      </c>
      <c r="J2827" s="12" t="n">
        <f aca="false">IF(  AND(  1 = I2827,  OR(  0 = $K2827,  1 = $K2827  )  ),  $C2827,  IF(  AND(  NOT(  "-" = J2826  ),  0 &lt; J2826  ),  J2826,  0  )  )</f>
        <v>1261</v>
      </c>
      <c r="K2827" s="13" t="n">
        <f aca="false">IF(  1 = G2826,  1,  IF(  1 = I2826,  2,  IF(  OR(  "-" = K2826,  1 = M2826),  0,  K2826  )  )  )</f>
        <v>1</v>
      </c>
      <c r="L2827" s="12" t="n">
        <f aca="false">IF(  AND(  1 = K2827,  1 = M2827  ),  (C2827 - H2827) * 100,  IF(  AND( 2 = K2827,  1 = M2827  ),  (J2827 - C2827) * 100,  0  )  )</f>
        <v>0</v>
      </c>
      <c r="M2827" s="6" t="n">
        <f aca="false">IF(  OR(  AND(  1 = K2827,  1 = I2827  ),  AND(  2 =K2827,  1 = G2827  )  ),  1,  0  )</f>
        <v>0</v>
      </c>
      <c r="N2827" s="0" t="n">
        <f aca="false">IF(  AND(  1 = M2827,  0 &lt; L2827  ),  1,  0  )</f>
        <v>0</v>
      </c>
    </row>
    <row r="2828" customFormat="false" ht="12.8" hidden="false" customHeight="false" outlineLevel="0" collapsed="false">
      <c r="A2828" s="5" t="n">
        <v>41838</v>
      </c>
      <c r="B2828" s="6" t="n">
        <f aca="false">YEAR(A2828)</f>
        <v>2014</v>
      </c>
      <c r="C2828" s="7" t="n">
        <v>1249.5</v>
      </c>
      <c r="D2828" s="8" t="n">
        <f aca="false">AVERAGE($C2824:$C2828)</f>
        <v>1253.8</v>
      </c>
      <c r="E2828" s="8" t="n">
        <f aca="false">AVERAGE($C2804:$C2828)</f>
        <v>1242.22</v>
      </c>
      <c r="F2828" s="8" t="n">
        <f aca="false">AVERAGE($C2754:$C2828)</f>
        <v>1171.11333333333</v>
      </c>
      <c r="G2828" s="4" t="n">
        <f aca="false">IF(  AND(  F2827 &lt; E2827,  F2828 &lt; E2828,  E2828 &lt; D2828  ),  1,  0  )</f>
        <v>1</v>
      </c>
      <c r="H2828" s="12" t="n">
        <f aca="false">IF(  AND(  1 = G2828,  OR(  0 = $K2828,  2 = $K2828  )  ),  $C2828,  IF(  AND(  NOT(  "-" = H2827  ),  0 &lt; H2827  ),  H2827,  0  )  )</f>
        <v>1234</v>
      </c>
      <c r="I2828" s="4" t="n">
        <f aca="false">IF(  AND(  E2827 &lt; F2827,  D2828 &lt; E2828,  E2828 &lt; F2828  ),  1,  0  )</f>
        <v>0</v>
      </c>
      <c r="J2828" s="12" t="n">
        <f aca="false">IF(  AND(  1 = I2828,  OR(  0 = $K2828,  1 = $K2828  )  ),  $C2828,  IF(  AND(  NOT(  "-" = J2827  ),  0 &lt; J2827  ),  J2827,  0  )  )</f>
        <v>1261</v>
      </c>
      <c r="K2828" s="13" t="n">
        <f aca="false">IF(  1 = G2827,  1,  IF(  1 = I2827,  2,  IF(  OR(  "-" = K2827,  1 = M2827),  0,  K2827  )  )  )</f>
        <v>1</v>
      </c>
      <c r="L2828" s="12" t="n">
        <f aca="false">IF(  AND(  1 = K2828,  1 = M2828  ),  (C2828 - H2828) * 100,  IF(  AND( 2 = K2828,  1 = M2828  ),  (J2828 - C2828) * 100,  0  )  )</f>
        <v>0</v>
      </c>
      <c r="M2828" s="6" t="n">
        <f aca="false">IF(  OR(  AND(  1 = K2828,  1 = I2828  ),  AND(  2 =K2828,  1 = G2828  )  ),  1,  0  )</f>
        <v>0</v>
      </c>
      <c r="N2828" s="0" t="n">
        <f aca="false">IF(  AND(  1 = M2828,  0 &lt; L2828  ),  1,  0  )</f>
        <v>0</v>
      </c>
    </row>
    <row r="2829" customFormat="false" ht="12.8" hidden="false" customHeight="false" outlineLevel="0" collapsed="false">
      <c r="A2829" s="5" t="n">
        <v>41842</v>
      </c>
      <c r="B2829" s="6" t="n">
        <f aca="false">YEAR(A2829)</f>
        <v>2014</v>
      </c>
      <c r="C2829" s="7" t="n">
        <v>1292.5</v>
      </c>
      <c r="D2829" s="8" t="n">
        <f aca="false">AVERAGE($C2825:$C2829)</f>
        <v>1262.9</v>
      </c>
      <c r="E2829" s="8" t="n">
        <f aca="false">AVERAGE($C2805:$C2829)</f>
        <v>1246.2</v>
      </c>
      <c r="F2829" s="8" t="n">
        <f aca="false">AVERAGE($C2755:$C2829)</f>
        <v>1172.23333333333</v>
      </c>
      <c r="G2829" s="4" t="n">
        <f aca="false">IF(  AND(  F2828 &lt; E2828,  F2829 &lt; E2829,  E2829 &lt; D2829  ),  1,  0  )</f>
        <v>1</v>
      </c>
      <c r="H2829" s="12" t="n">
        <f aca="false">IF(  AND(  1 = G2829,  OR(  0 = $K2829,  2 = $K2829  )  ),  $C2829,  IF(  AND(  NOT(  "-" = H2828  ),  0 &lt; H2828  ),  H2828,  0  )  )</f>
        <v>1234</v>
      </c>
      <c r="I2829" s="4" t="n">
        <f aca="false">IF(  AND(  E2828 &lt; F2828,  D2829 &lt; E2829,  E2829 &lt; F2829  ),  1,  0  )</f>
        <v>0</v>
      </c>
      <c r="J2829" s="12" t="n">
        <f aca="false">IF(  AND(  1 = I2829,  OR(  0 = $K2829,  1 = $K2829  )  ),  $C2829,  IF(  AND(  NOT(  "-" = J2828  ),  0 &lt; J2828  ),  J2828,  0  )  )</f>
        <v>1261</v>
      </c>
      <c r="K2829" s="13" t="n">
        <f aca="false">IF(  1 = G2828,  1,  IF(  1 = I2828,  2,  IF(  OR(  "-" = K2828,  1 = M2828),  0,  K2828  )  )  )</f>
        <v>1</v>
      </c>
      <c r="L2829" s="12" t="n">
        <f aca="false">IF(  AND(  1 = K2829,  1 = M2829  ),  (C2829 - H2829) * 100,  IF(  AND( 2 = K2829,  1 = M2829  ),  (J2829 - C2829) * 100,  0  )  )</f>
        <v>0</v>
      </c>
      <c r="M2829" s="6" t="n">
        <f aca="false">IF(  OR(  AND(  1 = K2829,  1 = I2829  ),  AND(  2 =K2829,  1 = G2829  )  ),  1,  0  )</f>
        <v>0</v>
      </c>
      <c r="N2829" s="0" t="n">
        <f aca="false">IF(  AND(  1 = M2829,  0 &lt; L2829  ),  1,  0  )</f>
        <v>0</v>
      </c>
    </row>
    <row r="2830" customFormat="false" ht="12.8" hidden="false" customHeight="false" outlineLevel="0" collapsed="false">
      <c r="A2830" s="5" t="n">
        <v>41843</v>
      </c>
      <c r="B2830" s="6" t="n">
        <f aca="false">YEAR(A2830)</f>
        <v>2014</v>
      </c>
      <c r="C2830" s="7" t="n">
        <v>1304</v>
      </c>
      <c r="D2830" s="8" t="n">
        <f aca="false">AVERAGE($C2826:$C2830)</f>
        <v>1273.1</v>
      </c>
      <c r="E2830" s="8" t="n">
        <f aca="false">AVERAGE($C2806:$C2830)</f>
        <v>1250</v>
      </c>
      <c r="F2830" s="8" t="n">
        <f aca="false">AVERAGE($C2756:$C2830)</f>
        <v>1173.60666666667</v>
      </c>
      <c r="G2830" s="4" t="n">
        <f aca="false">IF(  AND(  F2829 &lt; E2829,  F2830 &lt; E2830,  E2830 &lt; D2830  ),  1,  0  )</f>
        <v>1</v>
      </c>
      <c r="H2830" s="12" t="n">
        <f aca="false">IF(  AND(  1 = G2830,  OR(  0 = $K2830,  2 = $K2830  )  ),  $C2830,  IF(  AND(  NOT(  "-" = H2829  ),  0 &lt; H2829  ),  H2829,  0  )  )</f>
        <v>1234</v>
      </c>
      <c r="I2830" s="4" t="n">
        <f aca="false">IF(  AND(  E2829 &lt; F2829,  D2830 &lt; E2830,  E2830 &lt; F2830  ),  1,  0  )</f>
        <v>0</v>
      </c>
      <c r="J2830" s="12" t="n">
        <f aca="false">IF(  AND(  1 = I2830,  OR(  0 = $K2830,  1 = $K2830  )  ),  $C2830,  IF(  AND(  NOT(  "-" = J2829  ),  0 &lt; J2829  ),  J2829,  0  )  )</f>
        <v>1261</v>
      </c>
      <c r="K2830" s="13" t="n">
        <f aca="false">IF(  1 = G2829,  1,  IF(  1 = I2829,  2,  IF(  OR(  "-" = K2829,  1 = M2829),  0,  K2829  )  )  )</f>
        <v>1</v>
      </c>
      <c r="L2830" s="12" t="n">
        <f aca="false">IF(  AND(  1 = K2830,  1 = M2830  ),  (C2830 - H2830) * 100,  IF(  AND( 2 = K2830,  1 = M2830  ),  (J2830 - C2830) * 100,  0  )  )</f>
        <v>0</v>
      </c>
      <c r="M2830" s="6" t="n">
        <f aca="false">IF(  OR(  AND(  1 = K2830,  1 = I2830  ),  AND(  2 =K2830,  1 = G2830  )  ),  1,  0  )</f>
        <v>0</v>
      </c>
      <c r="N2830" s="0" t="n">
        <f aca="false">IF(  AND(  1 = M2830,  0 &lt; L2830  ),  1,  0  )</f>
        <v>0</v>
      </c>
    </row>
    <row r="2831" customFormat="false" ht="12.8" hidden="false" customHeight="false" outlineLevel="0" collapsed="false">
      <c r="A2831" s="5" t="n">
        <v>41844</v>
      </c>
      <c r="B2831" s="6" t="n">
        <f aca="false">YEAR(A2831)</f>
        <v>2014</v>
      </c>
      <c r="C2831" s="7" t="n">
        <v>1259.5</v>
      </c>
      <c r="D2831" s="8" t="n">
        <f aca="false">AVERAGE($C2827:$C2831)</f>
        <v>1272.3</v>
      </c>
      <c r="E2831" s="8" t="n">
        <f aca="false">AVERAGE($C2807:$C2831)</f>
        <v>1251.02</v>
      </c>
      <c r="F2831" s="8" t="n">
        <f aca="false">AVERAGE($C2757:$C2831)</f>
        <v>1174.49333333333</v>
      </c>
      <c r="G2831" s="4" t="n">
        <f aca="false">IF(  AND(  F2830 &lt; E2830,  F2831 &lt; E2831,  E2831 &lt; D2831  ),  1,  0  )</f>
        <v>1</v>
      </c>
      <c r="H2831" s="12" t="n">
        <f aca="false">IF(  AND(  1 = G2831,  OR(  0 = $K2831,  2 = $K2831  )  ),  $C2831,  IF(  AND(  NOT(  "-" = H2830  ),  0 &lt; H2830  ),  H2830,  0  )  )</f>
        <v>1234</v>
      </c>
      <c r="I2831" s="4" t="n">
        <f aca="false">IF(  AND(  E2830 &lt; F2830,  D2831 &lt; E2831,  E2831 &lt; F2831  ),  1,  0  )</f>
        <v>0</v>
      </c>
      <c r="J2831" s="12" t="n">
        <f aca="false">IF(  AND(  1 = I2831,  OR(  0 = $K2831,  1 = $K2831  )  ),  $C2831,  IF(  AND(  NOT(  "-" = J2830  ),  0 &lt; J2830  ),  J2830,  0  )  )</f>
        <v>1261</v>
      </c>
      <c r="K2831" s="13" t="n">
        <f aca="false">IF(  1 = G2830,  1,  IF(  1 = I2830,  2,  IF(  OR(  "-" = K2830,  1 = M2830),  0,  K2830  )  )  )</f>
        <v>1</v>
      </c>
      <c r="L2831" s="12" t="n">
        <f aca="false">IF(  AND(  1 = K2831,  1 = M2831  ),  (C2831 - H2831) * 100,  IF(  AND( 2 = K2831,  1 = M2831  ),  (J2831 - C2831) * 100,  0  )  )</f>
        <v>0</v>
      </c>
      <c r="M2831" s="6" t="n">
        <f aca="false">IF(  OR(  AND(  1 = K2831,  1 = I2831  ),  AND(  2 =K2831,  1 = G2831  )  ),  1,  0  )</f>
        <v>0</v>
      </c>
      <c r="N2831" s="0" t="n">
        <f aca="false">IF(  AND(  1 = M2831,  0 &lt; L2831  ),  1,  0  )</f>
        <v>0</v>
      </c>
    </row>
    <row r="2832" customFormat="false" ht="12.8" hidden="false" customHeight="false" outlineLevel="0" collapsed="false">
      <c r="A2832" s="5" t="n">
        <v>41845</v>
      </c>
      <c r="B2832" s="6" t="n">
        <f aca="false">YEAR(A2832)</f>
        <v>2014</v>
      </c>
      <c r="C2832" s="7" t="n">
        <v>1273</v>
      </c>
      <c r="D2832" s="8" t="n">
        <f aca="false">AVERAGE($C2828:$C2832)</f>
        <v>1275.7</v>
      </c>
      <c r="E2832" s="8" t="n">
        <f aca="false">AVERAGE($C2808:$C2832)</f>
        <v>1252.3</v>
      </c>
      <c r="F2832" s="8" t="n">
        <f aca="false">AVERAGE($C2758:$C2832)</f>
        <v>1175.68666666667</v>
      </c>
      <c r="G2832" s="4" t="n">
        <f aca="false">IF(  AND(  F2831 &lt; E2831,  F2832 &lt; E2832,  E2832 &lt; D2832  ),  1,  0  )</f>
        <v>1</v>
      </c>
      <c r="H2832" s="12" t="n">
        <f aca="false">IF(  AND(  1 = G2832,  OR(  0 = $K2832,  2 = $K2832  )  ),  $C2832,  IF(  AND(  NOT(  "-" = H2831  ),  0 &lt; H2831  ),  H2831,  0  )  )</f>
        <v>1234</v>
      </c>
      <c r="I2832" s="4" t="n">
        <f aca="false">IF(  AND(  E2831 &lt; F2831,  D2832 &lt; E2832,  E2832 &lt; F2832  ),  1,  0  )</f>
        <v>0</v>
      </c>
      <c r="J2832" s="12" t="n">
        <f aca="false">IF(  AND(  1 = I2832,  OR(  0 = $K2832,  1 = $K2832  )  ),  $C2832,  IF(  AND(  NOT(  "-" = J2831  ),  0 &lt; J2831  ),  J2831,  0  )  )</f>
        <v>1261</v>
      </c>
      <c r="K2832" s="13" t="n">
        <f aca="false">IF(  1 = G2831,  1,  IF(  1 = I2831,  2,  IF(  OR(  "-" = K2831,  1 = M2831),  0,  K2831  )  )  )</f>
        <v>1</v>
      </c>
      <c r="L2832" s="12" t="n">
        <f aca="false">IF(  AND(  1 = K2832,  1 = M2832  ),  (C2832 - H2832) * 100,  IF(  AND( 2 = K2832,  1 = M2832  ),  (J2832 - C2832) * 100,  0  )  )</f>
        <v>0</v>
      </c>
      <c r="M2832" s="6" t="n">
        <f aca="false">IF(  OR(  AND(  1 = K2832,  1 = I2832  ),  AND(  2 =K2832,  1 = G2832  )  ),  1,  0  )</f>
        <v>0</v>
      </c>
      <c r="N2832" s="0" t="n">
        <f aca="false">IF(  AND(  1 = M2832,  0 &lt; L2832  ),  1,  0  )</f>
        <v>0</v>
      </c>
    </row>
    <row r="2833" customFormat="false" ht="12.8" hidden="false" customHeight="false" outlineLevel="0" collapsed="false">
      <c r="A2833" s="5" t="n">
        <v>41848</v>
      </c>
      <c r="B2833" s="6" t="n">
        <f aca="false">YEAR(A2833)</f>
        <v>2014</v>
      </c>
      <c r="C2833" s="7" t="n">
        <v>1244</v>
      </c>
      <c r="D2833" s="8" t="n">
        <f aca="false">AVERAGE($C2829:$C2833)</f>
        <v>1274.6</v>
      </c>
      <c r="E2833" s="8" t="n">
        <f aca="false">AVERAGE($C2809:$C2833)</f>
        <v>1252</v>
      </c>
      <c r="F2833" s="8" t="n">
        <f aca="false">AVERAGE($C2759:$C2833)</f>
        <v>1176.80666666667</v>
      </c>
      <c r="G2833" s="4" t="n">
        <f aca="false">IF(  AND(  F2832 &lt; E2832,  F2833 &lt; E2833,  E2833 &lt; D2833  ),  1,  0  )</f>
        <v>1</v>
      </c>
      <c r="H2833" s="12" t="n">
        <f aca="false">IF(  AND(  1 = G2833,  OR(  0 = $K2833,  2 = $K2833  )  ),  $C2833,  IF(  AND(  NOT(  "-" = H2832  ),  0 &lt; H2832  ),  H2832,  0  )  )</f>
        <v>1234</v>
      </c>
      <c r="I2833" s="4" t="n">
        <f aca="false">IF(  AND(  E2832 &lt; F2832,  D2833 &lt; E2833,  E2833 &lt; F2833  ),  1,  0  )</f>
        <v>0</v>
      </c>
      <c r="J2833" s="12" t="n">
        <f aca="false">IF(  AND(  1 = I2833,  OR(  0 = $K2833,  1 = $K2833  )  ),  $C2833,  IF(  AND(  NOT(  "-" = J2832  ),  0 &lt; J2832  ),  J2832,  0  )  )</f>
        <v>1261</v>
      </c>
      <c r="K2833" s="13" t="n">
        <f aca="false">IF(  1 = G2832,  1,  IF(  1 = I2832,  2,  IF(  OR(  "-" = K2832,  1 = M2832),  0,  K2832  )  )  )</f>
        <v>1</v>
      </c>
      <c r="L2833" s="12" t="n">
        <f aca="false">IF(  AND(  1 = K2833,  1 = M2833  ),  (C2833 - H2833) * 100,  IF(  AND( 2 = K2833,  1 = M2833  ),  (J2833 - C2833) * 100,  0  )  )</f>
        <v>0</v>
      </c>
      <c r="M2833" s="6" t="n">
        <f aca="false">IF(  OR(  AND(  1 = K2833,  1 = I2833  ),  AND(  2 =K2833,  1 = G2833  )  ),  1,  0  )</f>
        <v>0</v>
      </c>
      <c r="N2833" s="0" t="n">
        <f aca="false">IF(  AND(  1 = M2833,  0 &lt; L2833  ),  1,  0  )</f>
        <v>0</v>
      </c>
    </row>
    <row r="2834" customFormat="false" ht="12.8" hidden="false" customHeight="false" outlineLevel="0" collapsed="false">
      <c r="A2834" s="5" t="n">
        <v>41849</v>
      </c>
      <c r="B2834" s="6" t="n">
        <f aca="false">YEAR(A2834)</f>
        <v>2014</v>
      </c>
      <c r="C2834" s="7" t="n">
        <v>1240.5</v>
      </c>
      <c r="D2834" s="8" t="n">
        <f aca="false">AVERAGE($C2830:$C2834)</f>
        <v>1264.2</v>
      </c>
      <c r="E2834" s="8" t="n">
        <f aca="false">AVERAGE($C2810:$C2834)</f>
        <v>1252.06</v>
      </c>
      <c r="F2834" s="8" t="n">
        <f aca="false">AVERAGE($C2760:$C2834)</f>
        <v>1178.27333333333</v>
      </c>
      <c r="G2834" s="4" t="n">
        <f aca="false">IF(  AND(  F2833 &lt; E2833,  F2834 &lt; E2834,  E2834 &lt; D2834  ),  1,  0  )</f>
        <v>1</v>
      </c>
      <c r="H2834" s="12" t="n">
        <f aca="false">IF(  AND(  1 = G2834,  OR(  0 = $K2834,  2 = $K2834  )  ),  $C2834,  IF(  AND(  NOT(  "-" = H2833  ),  0 &lt; H2833  ),  H2833,  0  )  )</f>
        <v>1234</v>
      </c>
      <c r="I2834" s="4" t="n">
        <f aca="false">IF(  AND(  E2833 &lt; F2833,  D2834 &lt; E2834,  E2834 &lt; F2834  ),  1,  0  )</f>
        <v>0</v>
      </c>
      <c r="J2834" s="12" t="n">
        <f aca="false">IF(  AND(  1 = I2834,  OR(  0 = $K2834,  1 = $K2834  )  ),  $C2834,  IF(  AND(  NOT(  "-" = J2833  ),  0 &lt; J2833  ),  J2833,  0  )  )</f>
        <v>1261</v>
      </c>
      <c r="K2834" s="13" t="n">
        <f aca="false">IF(  1 = G2833,  1,  IF(  1 = I2833,  2,  IF(  OR(  "-" = K2833,  1 = M2833),  0,  K2833  )  )  )</f>
        <v>1</v>
      </c>
      <c r="L2834" s="12" t="n">
        <f aca="false">IF(  AND(  1 = K2834,  1 = M2834  ),  (C2834 - H2834) * 100,  IF(  AND( 2 = K2834,  1 = M2834  ),  (J2834 - C2834) * 100,  0  )  )</f>
        <v>0</v>
      </c>
      <c r="M2834" s="6" t="n">
        <f aca="false">IF(  OR(  AND(  1 = K2834,  1 = I2834  ),  AND(  2 =K2834,  1 = G2834  )  ),  1,  0  )</f>
        <v>0</v>
      </c>
      <c r="N2834" s="0" t="n">
        <f aca="false">IF(  AND(  1 = M2834,  0 &lt; L2834  ),  1,  0  )</f>
        <v>0</v>
      </c>
    </row>
    <row r="2835" customFormat="false" ht="12.8" hidden="false" customHeight="false" outlineLevel="0" collapsed="false">
      <c r="A2835" s="5" t="n">
        <v>41850</v>
      </c>
      <c r="B2835" s="6" t="n">
        <f aca="false">YEAR(A2835)</f>
        <v>2014</v>
      </c>
      <c r="C2835" s="7" t="n">
        <v>1232.5</v>
      </c>
      <c r="D2835" s="8" t="n">
        <f aca="false">AVERAGE($C2831:$C2835)</f>
        <v>1249.9</v>
      </c>
      <c r="E2835" s="8" t="n">
        <f aca="false">AVERAGE($C2811:$C2835)</f>
        <v>1251.58</v>
      </c>
      <c r="F2835" s="8" t="n">
        <f aca="false">AVERAGE($C2761:$C2835)</f>
        <v>1179.68</v>
      </c>
      <c r="G2835" s="4" t="n">
        <f aca="false">IF(  AND(  F2834 &lt; E2834,  F2835 &lt; E2835,  E2835 &lt; D2835  ),  1,  0  )</f>
        <v>0</v>
      </c>
      <c r="H2835" s="12" t="n">
        <f aca="false">IF(  AND(  1 = G2835,  OR(  0 = $K2835,  2 = $K2835  )  ),  $C2835,  IF(  AND(  NOT(  "-" = H2834  ),  0 &lt; H2834  ),  H2834,  0  )  )</f>
        <v>1234</v>
      </c>
      <c r="I2835" s="4" t="n">
        <f aca="false">IF(  AND(  E2834 &lt; F2834,  D2835 &lt; E2835,  E2835 &lt; F2835  ),  1,  0  )</f>
        <v>0</v>
      </c>
      <c r="J2835" s="12" t="n">
        <f aca="false">IF(  AND(  1 = I2835,  OR(  0 = $K2835,  1 = $K2835  )  ),  $C2835,  IF(  AND(  NOT(  "-" = J2834  ),  0 &lt; J2834  ),  J2834,  0  )  )</f>
        <v>1261</v>
      </c>
      <c r="K2835" s="13" t="n">
        <f aca="false">IF(  1 = G2834,  1,  IF(  1 = I2834,  2,  IF(  OR(  "-" = K2834,  1 = M2834),  0,  K2834  )  )  )</f>
        <v>1</v>
      </c>
      <c r="L2835" s="12" t="n">
        <f aca="false">IF(  AND(  1 = K2835,  1 = M2835  ),  (C2835 - H2835) * 100,  IF(  AND( 2 = K2835,  1 = M2835  ),  (J2835 - C2835) * 100,  0  )  )</f>
        <v>0</v>
      </c>
      <c r="M2835" s="6" t="n">
        <f aca="false">IF(  OR(  AND(  1 = K2835,  1 = I2835  ),  AND(  2 =K2835,  1 = G2835  )  ),  1,  0  )</f>
        <v>0</v>
      </c>
      <c r="N2835" s="0" t="n">
        <f aca="false">IF(  AND(  1 = M2835,  0 &lt; L2835  ),  1,  0  )</f>
        <v>0</v>
      </c>
    </row>
    <row r="2836" customFormat="false" ht="12.8" hidden="false" customHeight="false" outlineLevel="0" collapsed="false">
      <c r="A2836" s="5" t="n">
        <v>41851</v>
      </c>
      <c r="B2836" s="6" t="n">
        <f aca="false">YEAR(A2836)</f>
        <v>2014</v>
      </c>
      <c r="C2836" s="7" t="n">
        <v>1152.5</v>
      </c>
      <c r="D2836" s="8" t="n">
        <f aca="false">AVERAGE($C2832:$C2836)</f>
        <v>1228.5</v>
      </c>
      <c r="E2836" s="8" t="n">
        <f aca="false">AVERAGE($C2812:$C2836)</f>
        <v>1248.84</v>
      </c>
      <c r="F2836" s="8" t="n">
        <f aca="false">AVERAGE($C2762:$C2836)</f>
        <v>1180.22</v>
      </c>
      <c r="G2836" s="4" t="n">
        <f aca="false">IF(  AND(  F2835 &lt; E2835,  F2836 &lt; E2836,  E2836 &lt; D2836  ),  1,  0  )</f>
        <v>0</v>
      </c>
      <c r="H2836" s="12" t="n">
        <f aca="false">IF(  AND(  1 = G2836,  OR(  0 = $K2836,  2 = $K2836  )  ),  $C2836,  IF(  AND(  NOT(  "-" = H2835  ),  0 &lt; H2835  ),  H2835,  0  )  )</f>
        <v>1234</v>
      </c>
      <c r="I2836" s="4" t="n">
        <f aca="false">IF(  AND(  E2835 &lt; F2835,  D2836 &lt; E2836,  E2836 &lt; F2836  ),  1,  0  )</f>
        <v>0</v>
      </c>
      <c r="J2836" s="12" t="n">
        <f aca="false">IF(  AND(  1 = I2836,  OR(  0 = $K2836,  1 = $K2836  )  ),  $C2836,  IF(  AND(  NOT(  "-" = J2835  ),  0 &lt; J2835  ),  J2835,  0  )  )</f>
        <v>1261</v>
      </c>
      <c r="K2836" s="13" t="n">
        <f aca="false">IF(  1 = G2835,  1,  IF(  1 = I2835,  2,  IF(  OR(  "-" = K2835,  1 = M2835),  0,  K2835  )  )  )</f>
        <v>1</v>
      </c>
      <c r="L2836" s="12" t="n">
        <f aca="false">IF(  AND(  1 = K2836,  1 = M2836  ),  (C2836 - H2836) * 100,  IF(  AND( 2 = K2836,  1 = M2836  ),  (J2836 - C2836) * 100,  0  )  )</f>
        <v>0</v>
      </c>
      <c r="M2836" s="6" t="n">
        <f aca="false">IF(  OR(  AND(  1 = K2836,  1 = I2836  ),  AND(  2 =K2836,  1 = G2836  )  ),  1,  0  )</f>
        <v>0</v>
      </c>
      <c r="N2836" s="0" t="n">
        <f aca="false">IF(  AND(  1 = M2836,  0 &lt; L2836  ),  1,  0  )</f>
        <v>0</v>
      </c>
    </row>
    <row r="2837" customFormat="false" ht="12.8" hidden="false" customHeight="false" outlineLevel="0" collapsed="false">
      <c r="A2837" s="5" t="n">
        <v>41852</v>
      </c>
      <c r="B2837" s="6" t="n">
        <f aca="false">YEAR(A2837)</f>
        <v>2014</v>
      </c>
      <c r="C2837" s="7" t="n">
        <v>1135</v>
      </c>
      <c r="D2837" s="8" t="n">
        <f aca="false">AVERAGE($C2833:$C2837)</f>
        <v>1200.9</v>
      </c>
      <c r="E2837" s="8" t="n">
        <f aca="false">AVERAGE($C2813:$C2837)</f>
        <v>1245.58</v>
      </c>
      <c r="F2837" s="8" t="n">
        <f aca="false">AVERAGE($C2763:$C2837)</f>
        <v>1180.62</v>
      </c>
      <c r="G2837" s="4" t="n">
        <f aca="false">IF(  AND(  F2836 &lt; E2836,  F2837 &lt; E2837,  E2837 &lt; D2837  ),  1,  0  )</f>
        <v>0</v>
      </c>
      <c r="H2837" s="12" t="n">
        <f aca="false">IF(  AND(  1 = G2837,  OR(  0 = $K2837,  2 = $K2837  )  ),  $C2837,  IF(  AND(  NOT(  "-" = H2836  ),  0 &lt; H2836  ),  H2836,  0  )  )</f>
        <v>1234</v>
      </c>
      <c r="I2837" s="4" t="n">
        <f aca="false">IF(  AND(  E2836 &lt; F2836,  D2837 &lt; E2837,  E2837 &lt; F2837  ),  1,  0  )</f>
        <v>0</v>
      </c>
      <c r="J2837" s="12" t="n">
        <f aca="false">IF(  AND(  1 = I2837,  OR(  0 = $K2837,  1 = $K2837  )  ),  $C2837,  IF(  AND(  NOT(  "-" = J2836  ),  0 &lt; J2836  ),  J2836,  0  )  )</f>
        <v>1261</v>
      </c>
      <c r="K2837" s="13" t="n">
        <f aca="false">IF(  1 = G2836,  1,  IF(  1 = I2836,  2,  IF(  OR(  "-" = K2836,  1 = M2836),  0,  K2836  )  )  )</f>
        <v>1</v>
      </c>
      <c r="L2837" s="12" t="n">
        <f aca="false">IF(  AND(  1 = K2837,  1 = M2837  ),  (C2837 - H2837) * 100,  IF(  AND( 2 = K2837,  1 = M2837  ),  (J2837 - C2837) * 100,  0  )  )</f>
        <v>0</v>
      </c>
      <c r="M2837" s="6" t="n">
        <f aca="false">IF(  OR(  AND(  1 = K2837,  1 = I2837  ),  AND(  2 =K2837,  1 = G2837  )  ),  1,  0  )</f>
        <v>0</v>
      </c>
      <c r="N2837" s="0" t="n">
        <f aca="false">IF(  AND(  1 = M2837,  0 &lt; L2837  ),  1,  0  )</f>
        <v>0</v>
      </c>
    </row>
    <row r="2838" customFormat="false" ht="12.8" hidden="false" customHeight="false" outlineLevel="0" collapsed="false">
      <c r="A2838" s="5" t="n">
        <v>41855</v>
      </c>
      <c r="B2838" s="6" t="n">
        <f aca="false">YEAR(A2838)</f>
        <v>2014</v>
      </c>
      <c r="C2838" s="7" t="n">
        <v>1122.5</v>
      </c>
      <c r="D2838" s="8" t="n">
        <f aca="false">AVERAGE($C2834:$C2838)</f>
        <v>1176.6</v>
      </c>
      <c r="E2838" s="8" t="n">
        <f aca="false">AVERAGE($C2814:$C2838)</f>
        <v>1242.3</v>
      </c>
      <c r="F2838" s="8" t="n">
        <f aca="false">AVERAGE($C2764:$C2838)</f>
        <v>1181.08666666667</v>
      </c>
      <c r="G2838" s="4" t="n">
        <f aca="false">IF(  AND(  F2837 &lt; E2837,  F2838 &lt; E2838,  E2838 &lt; D2838  ),  1,  0  )</f>
        <v>0</v>
      </c>
      <c r="H2838" s="12" t="n">
        <f aca="false">IF(  AND(  1 = G2838,  OR(  0 = $K2838,  2 = $K2838  )  ),  $C2838,  IF(  AND(  NOT(  "-" = H2837  ),  0 &lt; H2837  ),  H2837,  0  )  )</f>
        <v>1234</v>
      </c>
      <c r="I2838" s="4" t="n">
        <f aca="false">IF(  AND(  E2837 &lt; F2837,  D2838 &lt; E2838,  E2838 &lt; F2838  ),  1,  0  )</f>
        <v>0</v>
      </c>
      <c r="J2838" s="12" t="n">
        <f aca="false">IF(  AND(  1 = I2838,  OR(  0 = $K2838,  1 = $K2838  )  ),  $C2838,  IF(  AND(  NOT(  "-" = J2837  ),  0 &lt; J2837  ),  J2837,  0  )  )</f>
        <v>1261</v>
      </c>
      <c r="K2838" s="13" t="n">
        <f aca="false">IF(  1 = G2837,  1,  IF(  1 = I2837,  2,  IF(  OR(  "-" = K2837,  1 = M2837),  0,  K2837  )  )  )</f>
        <v>1</v>
      </c>
      <c r="L2838" s="12" t="n">
        <f aca="false">IF(  AND(  1 = K2838,  1 = M2838  ),  (C2838 - H2838) * 100,  IF(  AND( 2 = K2838,  1 = M2838  ),  (J2838 - C2838) * 100,  0  )  )</f>
        <v>0</v>
      </c>
      <c r="M2838" s="6" t="n">
        <f aca="false">IF(  OR(  AND(  1 = K2838,  1 = I2838  ),  AND(  2 =K2838,  1 = G2838  )  ),  1,  0  )</f>
        <v>0</v>
      </c>
      <c r="N2838" s="0" t="n">
        <f aca="false">IF(  AND(  1 = M2838,  0 &lt; L2838  ),  1,  0  )</f>
        <v>0</v>
      </c>
    </row>
    <row r="2839" customFormat="false" ht="12.8" hidden="false" customHeight="false" outlineLevel="0" collapsed="false">
      <c r="A2839" s="5" t="n">
        <v>41856</v>
      </c>
      <c r="B2839" s="6" t="n">
        <f aca="false">YEAR(A2839)</f>
        <v>2014</v>
      </c>
      <c r="C2839" s="7" t="n">
        <v>1120</v>
      </c>
      <c r="D2839" s="8" t="n">
        <f aca="false">AVERAGE($C2835:$C2839)</f>
        <v>1152.5</v>
      </c>
      <c r="E2839" s="8" t="n">
        <f aca="false">AVERAGE($C2815:$C2839)</f>
        <v>1238.6</v>
      </c>
      <c r="F2839" s="8" t="n">
        <f aca="false">AVERAGE($C2765:$C2839)</f>
        <v>1181.34</v>
      </c>
      <c r="G2839" s="4" t="n">
        <f aca="false">IF(  AND(  F2838 &lt; E2838,  F2839 &lt; E2839,  E2839 &lt; D2839  ),  1,  0  )</f>
        <v>0</v>
      </c>
      <c r="H2839" s="12" t="n">
        <f aca="false">IF(  AND(  1 = G2839,  OR(  0 = $K2839,  2 = $K2839  )  ),  $C2839,  IF(  AND(  NOT(  "-" = H2838  ),  0 &lt; H2838  ),  H2838,  0  )  )</f>
        <v>1234</v>
      </c>
      <c r="I2839" s="4" t="n">
        <f aca="false">IF(  AND(  E2838 &lt; F2838,  D2839 &lt; E2839,  E2839 &lt; F2839  ),  1,  0  )</f>
        <v>0</v>
      </c>
      <c r="J2839" s="12" t="n">
        <f aca="false">IF(  AND(  1 = I2839,  OR(  0 = $K2839,  1 = $K2839  )  ),  $C2839,  IF(  AND(  NOT(  "-" = J2838  ),  0 &lt; J2838  ),  J2838,  0  )  )</f>
        <v>1261</v>
      </c>
      <c r="K2839" s="13" t="n">
        <f aca="false">IF(  1 = G2838,  1,  IF(  1 = I2838,  2,  IF(  OR(  "-" = K2838,  1 = M2838),  0,  K2838  )  )  )</f>
        <v>1</v>
      </c>
      <c r="L2839" s="12" t="n">
        <f aca="false">IF(  AND(  1 = K2839,  1 = M2839  ),  (C2839 - H2839) * 100,  IF(  AND( 2 = K2839,  1 = M2839  ),  (J2839 - C2839) * 100,  0  )  )</f>
        <v>0</v>
      </c>
      <c r="M2839" s="6" t="n">
        <f aca="false">IF(  OR(  AND(  1 = K2839,  1 = I2839  ),  AND(  2 =K2839,  1 = G2839  )  ),  1,  0  )</f>
        <v>0</v>
      </c>
      <c r="N2839" s="0" t="n">
        <f aca="false">IF(  AND(  1 = M2839,  0 &lt; L2839  ),  1,  0  )</f>
        <v>0</v>
      </c>
    </row>
    <row r="2840" customFormat="false" ht="12.8" hidden="false" customHeight="false" outlineLevel="0" collapsed="false">
      <c r="A2840" s="5" t="n">
        <v>41857</v>
      </c>
      <c r="B2840" s="6" t="n">
        <f aca="false">YEAR(A2840)</f>
        <v>2014</v>
      </c>
      <c r="C2840" s="7" t="n">
        <v>1107.5</v>
      </c>
      <c r="D2840" s="8" t="n">
        <f aca="false">AVERAGE($C2836:$C2840)</f>
        <v>1127.5</v>
      </c>
      <c r="E2840" s="8" t="n">
        <f aca="false">AVERAGE($C2816:$C2840)</f>
        <v>1233.78</v>
      </c>
      <c r="F2840" s="8" t="n">
        <f aca="false">AVERAGE($C2766:$C2840)</f>
        <v>1181.22</v>
      </c>
      <c r="G2840" s="4" t="n">
        <f aca="false">IF(  AND(  F2839 &lt; E2839,  F2840 &lt; E2840,  E2840 &lt; D2840  ),  1,  0  )</f>
        <v>0</v>
      </c>
      <c r="H2840" s="12" t="n">
        <f aca="false">IF(  AND(  1 = G2840,  OR(  0 = $K2840,  2 = $K2840  )  ),  $C2840,  IF(  AND(  NOT(  "-" = H2839  ),  0 &lt; H2839  ),  H2839,  0  )  )</f>
        <v>1234</v>
      </c>
      <c r="I2840" s="4" t="n">
        <f aca="false">IF(  AND(  E2839 &lt; F2839,  D2840 &lt; E2840,  E2840 &lt; F2840  ),  1,  0  )</f>
        <v>0</v>
      </c>
      <c r="J2840" s="12" t="n">
        <f aca="false">IF(  AND(  1 = I2840,  OR(  0 = $K2840,  1 = $K2840  )  ),  $C2840,  IF(  AND(  NOT(  "-" = J2839  ),  0 &lt; J2839  ),  J2839,  0  )  )</f>
        <v>1261</v>
      </c>
      <c r="K2840" s="13" t="n">
        <f aca="false">IF(  1 = G2839,  1,  IF(  1 = I2839,  2,  IF(  OR(  "-" = K2839,  1 = M2839),  0,  K2839  )  )  )</f>
        <v>1</v>
      </c>
      <c r="L2840" s="12" t="n">
        <f aca="false">IF(  AND(  1 = K2840,  1 = M2840  ),  (C2840 - H2840) * 100,  IF(  AND( 2 = K2840,  1 = M2840  ),  (J2840 - C2840) * 100,  0  )  )</f>
        <v>0</v>
      </c>
      <c r="M2840" s="6" t="n">
        <f aca="false">IF(  OR(  AND(  1 = K2840,  1 = I2840  ),  AND(  2 =K2840,  1 = G2840  )  ),  1,  0  )</f>
        <v>0</v>
      </c>
      <c r="N2840" s="0" t="n">
        <f aca="false">IF(  AND(  1 = M2840,  0 &lt; L2840  ),  1,  0  )</f>
        <v>0</v>
      </c>
    </row>
    <row r="2841" customFormat="false" ht="12.8" hidden="false" customHeight="false" outlineLevel="0" collapsed="false">
      <c r="A2841" s="5" t="n">
        <v>41858</v>
      </c>
      <c r="B2841" s="6" t="n">
        <f aca="false">YEAR(A2841)</f>
        <v>2014</v>
      </c>
      <c r="C2841" s="7" t="n">
        <v>1108.5</v>
      </c>
      <c r="D2841" s="8" t="n">
        <f aca="false">AVERAGE($C2837:$C2841)</f>
        <v>1118.7</v>
      </c>
      <c r="E2841" s="8" t="n">
        <f aca="false">AVERAGE($C2817:$C2841)</f>
        <v>1228.1</v>
      </c>
      <c r="F2841" s="8" t="n">
        <f aca="false">AVERAGE($C2767:$C2841)</f>
        <v>1181.14</v>
      </c>
      <c r="G2841" s="4" t="n">
        <f aca="false">IF(  AND(  F2840 &lt; E2840,  F2841 &lt; E2841,  E2841 &lt; D2841  ),  1,  0  )</f>
        <v>0</v>
      </c>
      <c r="H2841" s="12" t="n">
        <f aca="false">IF(  AND(  1 = G2841,  OR(  0 = $K2841,  2 = $K2841  )  ),  $C2841,  IF(  AND(  NOT(  "-" = H2840  ),  0 &lt; H2840  ),  H2840,  0  )  )</f>
        <v>1234</v>
      </c>
      <c r="I2841" s="4" t="n">
        <f aca="false">IF(  AND(  E2840 &lt; F2840,  D2841 &lt; E2841,  E2841 &lt; F2841  ),  1,  0  )</f>
        <v>0</v>
      </c>
      <c r="J2841" s="12" t="n">
        <f aca="false">IF(  AND(  1 = I2841,  OR(  0 = $K2841,  1 = $K2841  )  ),  $C2841,  IF(  AND(  NOT(  "-" = J2840  ),  0 &lt; J2840  ),  J2840,  0  )  )</f>
        <v>1261</v>
      </c>
      <c r="K2841" s="13" t="n">
        <f aca="false">IF(  1 = G2840,  1,  IF(  1 = I2840,  2,  IF(  OR(  "-" = K2840,  1 = M2840),  0,  K2840  )  )  )</f>
        <v>1</v>
      </c>
      <c r="L2841" s="12" t="n">
        <f aca="false">IF(  AND(  1 = K2841,  1 = M2841  ),  (C2841 - H2841) * 100,  IF(  AND( 2 = K2841,  1 = M2841  ),  (J2841 - C2841) * 100,  0  )  )</f>
        <v>0</v>
      </c>
      <c r="M2841" s="6" t="n">
        <f aca="false">IF(  OR(  AND(  1 = K2841,  1 = I2841  ),  AND(  2 =K2841,  1 = G2841  )  ),  1,  0  )</f>
        <v>0</v>
      </c>
      <c r="N2841" s="0" t="n">
        <f aca="false">IF(  AND(  1 = M2841,  0 &lt; L2841  ),  1,  0  )</f>
        <v>0</v>
      </c>
    </row>
    <row r="2842" customFormat="false" ht="12.8" hidden="false" customHeight="false" outlineLevel="0" collapsed="false">
      <c r="A2842" s="5" t="n">
        <v>41859</v>
      </c>
      <c r="B2842" s="6" t="n">
        <f aca="false">YEAR(A2842)</f>
        <v>2014</v>
      </c>
      <c r="C2842" s="7" t="n">
        <v>1083.5</v>
      </c>
      <c r="D2842" s="8" t="n">
        <f aca="false">AVERAGE($C2838:$C2842)</f>
        <v>1108.4</v>
      </c>
      <c r="E2842" s="8" t="n">
        <f aca="false">AVERAGE($C2818:$C2842)</f>
        <v>1220.38</v>
      </c>
      <c r="F2842" s="8" t="n">
        <f aca="false">AVERAGE($C2768:$C2842)</f>
        <v>1180.58666666667</v>
      </c>
      <c r="G2842" s="4" t="n">
        <f aca="false">IF(  AND(  F2841 &lt; E2841,  F2842 &lt; E2842,  E2842 &lt; D2842  ),  1,  0  )</f>
        <v>0</v>
      </c>
      <c r="H2842" s="12" t="n">
        <f aca="false">IF(  AND(  1 = G2842,  OR(  0 = $K2842,  2 = $K2842  )  ),  $C2842,  IF(  AND(  NOT(  "-" = H2841  ),  0 &lt; H2841  ),  H2841,  0  )  )</f>
        <v>1234</v>
      </c>
      <c r="I2842" s="4" t="n">
        <f aca="false">IF(  AND(  E2841 &lt; F2841,  D2842 &lt; E2842,  E2842 &lt; F2842  ),  1,  0  )</f>
        <v>0</v>
      </c>
      <c r="J2842" s="12" t="n">
        <f aca="false">IF(  AND(  1 = I2842,  OR(  0 = $K2842,  1 = $K2842  )  ),  $C2842,  IF(  AND(  NOT(  "-" = J2841  ),  0 &lt; J2841  ),  J2841,  0  )  )</f>
        <v>1261</v>
      </c>
      <c r="K2842" s="13" t="n">
        <f aca="false">IF(  1 = G2841,  1,  IF(  1 = I2841,  2,  IF(  OR(  "-" = K2841,  1 = M2841),  0,  K2841  )  )  )</f>
        <v>1</v>
      </c>
      <c r="L2842" s="12" t="n">
        <f aca="false">IF(  AND(  1 = K2842,  1 = M2842  ),  (C2842 - H2842) * 100,  IF(  AND( 2 = K2842,  1 = M2842  ),  (J2842 - C2842) * 100,  0  )  )</f>
        <v>0</v>
      </c>
      <c r="M2842" s="6" t="n">
        <f aca="false">IF(  OR(  AND(  1 = K2842,  1 = I2842  ),  AND(  2 =K2842,  1 = G2842  )  ),  1,  0  )</f>
        <v>0</v>
      </c>
      <c r="N2842" s="0" t="n">
        <f aca="false">IF(  AND(  1 = M2842,  0 &lt; L2842  ),  1,  0  )</f>
        <v>0</v>
      </c>
    </row>
    <row r="2843" customFormat="false" ht="12.8" hidden="false" customHeight="false" outlineLevel="0" collapsed="false">
      <c r="A2843" s="5" t="n">
        <v>41862</v>
      </c>
      <c r="B2843" s="6" t="n">
        <f aca="false">YEAR(A2843)</f>
        <v>2014</v>
      </c>
      <c r="C2843" s="7" t="n">
        <v>1099</v>
      </c>
      <c r="D2843" s="8" t="n">
        <f aca="false">AVERAGE($C2839:$C2843)</f>
        <v>1103.7</v>
      </c>
      <c r="E2843" s="8" t="n">
        <f aca="false">AVERAGE($C2819:$C2843)</f>
        <v>1213.12</v>
      </c>
      <c r="F2843" s="8" t="n">
        <f aca="false">AVERAGE($C2769:$C2843)</f>
        <v>1180.5</v>
      </c>
      <c r="G2843" s="4" t="n">
        <f aca="false">IF(  AND(  F2842 &lt; E2842,  F2843 &lt; E2843,  E2843 &lt; D2843  ),  1,  0  )</f>
        <v>0</v>
      </c>
      <c r="H2843" s="12" t="n">
        <f aca="false">IF(  AND(  1 = G2843,  OR(  0 = $K2843,  2 = $K2843  )  ),  $C2843,  IF(  AND(  NOT(  "-" = H2842  ),  0 &lt; H2842  ),  H2842,  0  )  )</f>
        <v>1234</v>
      </c>
      <c r="I2843" s="4" t="n">
        <f aca="false">IF(  AND(  E2842 &lt; F2842,  D2843 &lt; E2843,  E2843 &lt; F2843  ),  1,  0  )</f>
        <v>0</v>
      </c>
      <c r="J2843" s="12" t="n">
        <f aca="false">IF(  AND(  1 = I2843,  OR(  0 = $K2843,  1 = $K2843  )  ),  $C2843,  IF(  AND(  NOT(  "-" = J2842  ),  0 &lt; J2842  ),  J2842,  0  )  )</f>
        <v>1261</v>
      </c>
      <c r="K2843" s="13" t="n">
        <f aca="false">IF(  1 = G2842,  1,  IF(  1 = I2842,  2,  IF(  OR(  "-" = K2842,  1 = M2842),  0,  K2842  )  )  )</f>
        <v>1</v>
      </c>
      <c r="L2843" s="12" t="n">
        <f aca="false">IF(  AND(  1 = K2843,  1 = M2843  ),  (C2843 - H2843) * 100,  IF(  AND( 2 = K2843,  1 = M2843  ),  (J2843 - C2843) * 100,  0  )  )</f>
        <v>0</v>
      </c>
      <c r="M2843" s="6" t="n">
        <f aca="false">IF(  OR(  AND(  1 = K2843,  1 = I2843  ),  AND(  2 =K2843,  1 = G2843  )  ),  1,  0  )</f>
        <v>0</v>
      </c>
      <c r="N2843" s="0" t="n">
        <f aca="false">IF(  AND(  1 = M2843,  0 &lt; L2843  ),  1,  0  )</f>
        <v>0</v>
      </c>
    </row>
    <row r="2844" customFormat="false" ht="12.8" hidden="false" customHeight="false" outlineLevel="0" collapsed="false">
      <c r="A2844" s="5" t="n">
        <v>41863</v>
      </c>
      <c r="B2844" s="6" t="n">
        <f aca="false">YEAR(A2844)</f>
        <v>2014</v>
      </c>
      <c r="C2844" s="7" t="n">
        <v>1096.5</v>
      </c>
      <c r="D2844" s="8" t="n">
        <f aca="false">AVERAGE($C2840:$C2844)</f>
        <v>1099</v>
      </c>
      <c r="E2844" s="8" t="n">
        <f aca="false">AVERAGE($C2820:$C2844)</f>
        <v>1205.54</v>
      </c>
      <c r="F2844" s="8" t="n">
        <f aca="false">AVERAGE($C2770:$C2844)</f>
        <v>1180.27333333333</v>
      </c>
      <c r="G2844" s="4" t="n">
        <f aca="false">IF(  AND(  F2843 &lt; E2843,  F2844 &lt; E2844,  E2844 &lt; D2844  ),  1,  0  )</f>
        <v>0</v>
      </c>
      <c r="H2844" s="12" t="n">
        <f aca="false">IF(  AND(  1 = G2844,  OR(  0 = $K2844,  2 = $K2844  )  ),  $C2844,  IF(  AND(  NOT(  "-" = H2843  ),  0 &lt; H2843  ),  H2843,  0  )  )</f>
        <v>1234</v>
      </c>
      <c r="I2844" s="4" t="n">
        <f aca="false">IF(  AND(  E2843 &lt; F2843,  D2844 &lt; E2844,  E2844 &lt; F2844  ),  1,  0  )</f>
        <v>0</v>
      </c>
      <c r="J2844" s="12" t="n">
        <f aca="false">IF(  AND(  1 = I2844,  OR(  0 = $K2844,  1 = $K2844  )  ),  $C2844,  IF(  AND(  NOT(  "-" = J2843  ),  0 &lt; J2843  ),  J2843,  0  )  )</f>
        <v>1261</v>
      </c>
      <c r="K2844" s="13" t="n">
        <f aca="false">IF(  1 = G2843,  1,  IF(  1 = I2843,  2,  IF(  OR(  "-" = K2843,  1 = M2843),  0,  K2843  )  )  )</f>
        <v>1</v>
      </c>
      <c r="L2844" s="12" t="n">
        <f aca="false">IF(  AND(  1 = K2844,  1 = M2844  ),  (C2844 - H2844) * 100,  IF(  AND( 2 = K2844,  1 = M2844  ),  (J2844 - C2844) * 100,  0  )  )</f>
        <v>0</v>
      </c>
      <c r="M2844" s="6" t="n">
        <f aca="false">IF(  OR(  AND(  1 = K2844,  1 = I2844  ),  AND(  2 =K2844,  1 = G2844  )  ),  1,  0  )</f>
        <v>0</v>
      </c>
      <c r="N2844" s="0" t="n">
        <f aca="false">IF(  AND(  1 = M2844,  0 &lt; L2844  ),  1,  0  )</f>
        <v>0</v>
      </c>
    </row>
    <row r="2845" customFormat="false" ht="12.8" hidden="false" customHeight="false" outlineLevel="0" collapsed="false">
      <c r="A2845" s="5" t="n">
        <v>41864</v>
      </c>
      <c r="B2845" s="6" t="n">
        <f aca="false">YEAR(A2845)</f>
        <v>2014</v>
      </c>
      <c r="C2845" s="7" t="n">
        <v>1097</v>
      </c>
      <c r="D2845" s="8" t="n">
        <f aca="false">AVERAGE($C2841:$C2845)</f>
        <v>1096.9</v>
      </c>
      <c r="E2845" s="8" t="n">
        <f aca="false">AVERAGE($C2821:$C2845)</f>
        <v>1198.84</v>
      </c>
      <c r="F2845" s="8" t="n">
        <f aca="false">AVERAGE($C2771:$C2845)</f>
        <v>1180.23333333333</v>
      </c>
      <c r="G2845" s="4" t="n">
        <f aca="false">IF(  AND(  F2844 &lt; E2844,  F2845 &lt; E2845,  E2845 &lt; D2845  ),  1,  0  )</f>
        <v>0</v>
      </c>
      <c r="H2845" s="12" t="n">
        <f aca="false">IF(  AND(  1 = G2845,  OR(  0 = $K2845,  2 = $K2845  )  ),  $C2845,  IF(  AND(  NOT(  "-" = H2844  ),  0 &lt; H2844  ),  H2844,  0  )  )</f>
        <v>1234</v>
      </c>
      <c r="I2845" s="4" t="n">
        <f aca="false">IF(  AND(  E2844 &lt; F2844,  D2845 &lt; E2845,  E2845 &lt; F2845  ),  1,  0  )</f>
        <v>0</v>
      </c>
      <c r="J2845" s="12" t="n">
        <f aca="false">IF(  AND(  1 = I2845,  OR(  0 = $K2845,  1 = $K2845  )  ),  $C2845,  IF(  AND(  NOT(  "-" = J2844  ),  0 &lt; J2844  ),  J2844,  0  )  )</f>
        <v>1261</v>
      </c>
      <c r="K2845" s="13" t="n">
        <f aca="false">IF(  1 = G2844,  1,  IF(  1 = I2844,  2,  IF(  OR(  "-" = K2844,  1 = M2844),  0,  K2844  )  )  )</f>
        <v>1</v>
      </c>
      <c r="L2845" s="12" t="n">
        <f aca="false">IF(  AND(  1 = K2845,  1 = M2845  ),  (C2845 - H2845) * 100,  IF(  AND( 2 = K2845,  1 = M2845  ),  (J2845 - C2845) * 100,  0  )  )</f>
        <v>0</v>
      </c>
      <c r="M2845" s="6" t="n">
        <f aca="false">IF(  OR(  AND(  1 = K2845,  1 = I2845  ),  AND(  2 =K2845,  1 = G2845  )  ),  1,  0  )</f>
        <v>0</v>
      </c>
      <c r="N2845" s="0" t="n">
        <f aca="false">IF(  AND(  1 = M2845,  0 &lt; L2845  ),  1,  0  )</f>
        <v>0</v>
      </c>
    </row>
    <row r="2846" customFormat="false" ht="12.8" hidden="false" customHeight="false" outlineLevel="0" collapsed="false">
      <c r="A2846" s="5" t="n">
        <v>41865</v>
      </c>
      <c r="B2846" s="6" t="n">
        <f aca="false">YEAR(A2846)</f>
        <v>2014</v>
      </c>
      <c r="C2846" s="7" t="n">
        <v>1110</v>
      </c>
      <c r="D2846" s="8" t="n">
        <f aca="false">AVERAGE($C2842:$C2846)</f>
        <v>1097.2</v>
      </c>
      <c r="E2846" s="8" t="n">
        <f aca="false">AVERAGE($C2822:$C2846)</f>
        <v>1192.7</v>
      </c>
      <c r="F2846" s="8" t="n">
        <f aca="false">AVERAGE($C2772:$C2846)</f>
        <v>1180.69333333333</v>
      </c>
      <c r="G2846" s="4" t="n">
        <f aca="false">IF(  AND(  F2845 &lt; E2845,  F2846 &lt; E2846,  E2846 &lt; D2846  ),  1,  0  )</f>
        <v>0</v>
      </c>
      <c r="H2846" s="12" t="n">
        <f aca="false">IF(  AND(  1 = G2846,  OR(  0 = $K2846,  2 = $K2846  )  ),  $C2846,  IF(  AND(  NOT(  "-" = H2845  ),  0 &lt; H2845  ),  H2845,  0  )  )</f>
        <v>1234</v>
      </c>
      <c r="I2846" s="4" t="n">
        <f aca="false">IF(  AND(  E2845 &lt; F2845,  D2846 &lt; E2846,  E2846 &lt; F2846  ),  1,  0  )</f>
        <v>0</v>
      </c>
      <c r="J2846" s="12" t="n">
        <f aca="false">IF(  AND(  1 = I2846,  OR(  0 = $K2846,  1 = $K2846  )  ),  $C2846,  IF(  AND(  NOT(  "-" = J2845  ),  0 &lt; J2845  ),  J2845,  0  )  )</f>
        <v>1261</v>
      </c>
      <c r="K2846" s="13" t="n">
        <f aca="false">IF(  1 = G2845,  1,  IF(  1 = I2845,  2,  IF(  OR(  "-" = K2845,  1 = M2845),  0,  K2845  )  )  )</f>
        <v>1</v>
      </c>
      <c r="L2846" s="12" t="n">
        <f aca="false">IF(  AND(  1 = K2846,  1 = M2846  ),  (C2846 - H2846) * 100,  IF(  AND( 2 = K2846,  1 = M2846  ),  (J2846 - C2846) * 100,  0  )  )</f>
        <v>0</v>
      </c>
      <c r="M2846" s="6" t="n">
        <f aca="false">IF(  OR(  AND(  1 = K2846,  1 = I2846  ),  AND(  2 =K2846,  1 = G2846  )  ),  1,  0  )</f>
        <v>0</v>
      </c>
      <c r="N2846" s="0" t="n">
        <f aca="false">IF(  AND(  1 = M2846,  0 &lt; L2846  ),  1,  0  )</f>
        <v>0</v>
      </c>
    </row>
    <row r="2847" customFormat="false" ht="12.8" hidden="false" customHeight="false" outlineLevel="0" collapsed="false">
      <c r="A2847" s="5" t="n">
        <v>41866</v>
      </c>
      <c r="B2847" s="6" t="n">
        <f aca="false">YEAR(A2847)</f>
        <v>2014</v>
      </c>
      <c r="C2847" s="7" t="n">
        <v>1129</v>
      </c>
      <c r="D2847" s="8" t="n">
        <f aca="false">AVERAGE($C2843:$C2847)</f>
        <v>1106.3</v>
      </c>
      <c r="E2847" s="8" t="n">
        <f aca="false">AVERAGE($C2823:$C2847)</f>
        <v>1188.06</v>
      </c>
      <c r="F2847" s="8" t="n">
        <f aca="false">AVERAGE($C2773:$C2847)</f>
        <v>1181.48</v>
      </c>
      <c r="G2847" s="4" t="n">
        <f aca="false">IF(  AND(  F2846 &lt; E2846,  F2847 &lt; E2847,  E2847 &lt; D2847  ),  1,  0  )</f>
        <v>0</v>
      </c>
      <c r="H2847" s="12" t="n">
        <f aca="false">IF(  AND(  1 = G2847,  OR(  0 = $K2847,  2 = $K2847  )  ),  $C2847,  IF(  AND(  NOT(  "-" = H2846  ),  0 &lt; H2846  ),  H2846,  0  )  )</f>
        <v>1234</v>
      </c>
      <c r="I2847" s="4" t="n">
        <f aca="false">IF(  AND(  E2846 &lt; F2846,  D2847 &lt; E2847,  E2847 &lt; F2847  ),  1,  0  )</f>
        <v>0</v>
      </c>
      <c r="J2847" s="12" t="n">
        <f aca="false">IF(  AND(  1 = I2847,  OR(  0 = $K2847,  1 = $K2847  )  ),  $C2847,  IF(  AND(  NOT(  "-" = J2846  ),  0 &lt; J2846  ),  J2846,  0  )  )</f>
        <v>1261</v>
      </c>
      <c r="K2847" s="13" t="n">
        <f aca="false">IF(  1 = G2846,  1,  IF(  1 = I2846,  2,  IF(  OR(  "-" = K2846,  1 = M2846),  0,  K2846  )  )  )</f>
        <v>1</v>
      </c>
      <c r="L2847" s="12" t="n">
        <f aca="false">IF(  AND(  1 = K2847,  1 = M2847  ),  (C2847 - H2847) * 100,  IF(  AND( 2 = K2847,  1 = M2847  ),  (J2847 - C2847) * 100,  0  )  )</f>
        <v>0</v>
      </c>
      <c r="M2847" s="6" t="n">
        <f aca="false">IF(  OR(  AND(  1 = K2847,  1 = I2847  ),  AND(  2 =K2847,  1 = G2847  )  ),  1,  0  )</f>
        <v>0</v>
      </c>
      <c r="N2847" s="0" t="n">
        <f aca="false">IF(  AND(  1 = M2847,  0 &lt; L2847  ),  1,  0  )</f>
        <v>0</v>
      </c>
    </row>
    <row r="2848" customFormat="false" ht="12.8" hidden="false" customHeight="false" outlineLevel="0" collapsed="false">
      <c r="A2848" s="5" t="n">
        <v>41869</v>
      </c>
      <c r="B2848" s="6" t="n">
        <f aca="false">YEAR(A2848)</f>
        <v>2014</v>
      </c>
      <c r="C2848" s="7" t="n">
        <v>1174</v>
      </c>
      <c r="D2848" s="8" t="n">
        <f aca="false">AVERAGE($C2844:$C2848)</f>
        <v>1121.3</v>
      </c>
      <c r="E2848" s="8" t="n">
        <f aca="false">AVERAGE($C2824:$C2848)</f>
        <v>1186</v>
      </c>
      <c r="F2848" s="8" t="n">
        <f aca="false">AVERAGE($C2774:$C2848)</f>
        <v>1182.81333333333</v>
      </c>
      <c r="G2848" s="4" t="n">
        <f aca="false">IF(  AND(  F2847 &lt; E2847,  F2848 &lt; E2848,  E2848 &lt; D2848  ),  1,  0  )</f>
        <v>0</v>
      </c>
      <c r="H2848" s="12" t="n">
        <f aca="false">IF(  AND(  1 = G2848,  OR(  0 = $K2848,  2 = $K2848  )  ),  $C2848,  IF(  AND(  NOT(  "-" = H2847  ),  0 &lt; H2847  ),  H2847,  0  )  )</f>
        <v>1234</v>
      </c>
      <c r="I2848" s="4" t="n">
        <f aca="false">IF(  AND(  E2847 &lt; F2847,  D2848 &lt; E2848,  E2848 &lt; F2848  ),  1,  0  )</f>
        <v>0</v>
      </c>
      <c r="J2848" s="12" t="n">
        <f aca="false">IF(  AND(  1 = I2848,  OR(  0 = $K2848,  1 = $K2848  )  ),  $C2848,  IF(  AND(  NOT(  "-" = J2847  ),  0 &lt; J2847  ),  J2847,  0  )  )</f>
        <v>1261</v>
      </c>
      <c r="K2848" s="13" t="n">
        <f aca="false">IF(  1 = G2847,  1,  IF(  1 = I2847,  2,  IF(  OR(  "-" = K2847,  1 = M2847),  0,  K2847  )  )  )</f>
        <v>1</v>
      </c>
      <c r="L2848" s="12" t="n">
        <f aca="false">IF(  AND(  1 = K2848,  1 = M2848  ),  (C2848 - H2848) * 100,  IF(  AND( 2 = K2848,  1 = M2848  ),  (J2848 - C2848) * 100,  0  )  )</f>
        <v>0</v>
      </c>
      <c r="M2848" s="6" t="n">
        <f aca="false">IF(  OR(  AND(  1 = K2848,  1 = I2848  ),  AND(  2 =K2848,  1 = G2848  )  ),  1,  0  )</f>
        <v>0</v>
      </c>
      <c r="N2848" s="0" t="n">
        <f aca="false">IF(  AND(  1 = M2848,  0 &lt; L2848  ),  1,  0  )</f>
        <v>0</v>
      </c>
    </row>
    <row r="2849" customFormat="false" ht="12.8" hidden="false" customHeight="false" outlineLevel="0" collapsed="false">
      <c r="A2849" s="5" t="n">
        <v>41870</v>
      </c>
      <c r="B2849" s="6" t="n">
        <f aca="false">YEAR(A2849)</f>
        <v>2014</v>
      </c>
      <c r="C2849" s="7" t="n">
        <v>1167.5</v>
      </c>
      <c r="D2849" s="8" t="n">
        <f aca="false">AVERAGE($C2845:$C2849)</f>
        <v>1135.5</v>
      </c>
      <c r="E2849" s="8" t="n">
        <f aca="false">AVERAGE($C2825:$C2849)</f>
        <v>1182.82</v>
      </c>
      <c r="F2849" s="8" t="n">
        <f aca="false">AVERAGE($C2775:$C2849)</f>
        <v>1183.9</v>
      </c>
      <c r="G2849" s="4" t="n">
        <f aca="false">IF(  AND(  F2848 &lt; E2848,  F2849 &lt; E2849,  E2849 &lt; D2849  ),  1,  0  )</f>
        <v>0</v>
      </c>
      <c r="H2849" s="12" t="n">
        <f aca="false">IF(  AND(  1 = G2849,  OR(  0 = $K2849,  2 = $K2849  )  ),  $C2849,  IF(  AND(  NOT(  "-" = H2848  ),  0 &lt; H2848  ),  H2848,  0  )  )</f>
        <v>1234</v>
      </c>
      <c r="I2849" s="4" t="n">
        <f aca="false">IF(  AND(  E2848 &lt; F2848,  D2849 &lt; E2849,  E2849 &lt; F2849  ),  1,  0  )</f>
        <v>0</v>
      </c>
      <c r="J2849" s="12" t="n">
        <f aca="false">IF(  AND(  1 = I2849,  OR(  0 = $K2849,  1 = $K2849  )  ),  $C2849,  IF(  AND(  NOT(  "-" = J2848  ),  0 &lt; J2848  ),  J2848,  0  )  )</f>
        <v>1261</v>
      </c>
      <c r="K2849" s="13" t="n">
        <f aca="false">IF(  1 = G2848,  1,  IF(  1 = I2848,  2,  IF(  OR(  "-" = K2848,  1 = M2848),  0,  K2848  )  )  )</f>
        <v>1</v>
      </c>
      <c r="L2849" s="12" t="n">
        <f aca="false">IF(  AND(  1 = K2849,  1 = M2849  ),  (C2849 - H2849) * 100,  IF(  AND( 2 = K2849,  1 = M2849  ),  (J2849 - C2849) * 100,  0  )  )</f>
        <v>0</v>
      </c>
      <c r="M2849" s="6" t="n">
        <f aca="false">IF(  OR(  AND(  1 = K2849,  1 = I2849  ),  AND(  2 =K2849,  1 = G2849  )  ),  1,  0  )</f>
        <v>0</v>
      </c>
      <c r="N2849" s="0" t="n">
        <f aca="false">IF(  AND(  1 = M2849,  0 &lt; L2849  ),  1,  0  )</f>
        <v>0</v>
      </c>
    </row>
    <row r="2850" customFormat="false" ht="12.8" hidden="false" customHeight="false" outlineLevel="0" collapsed="false">
      <c r="A2850" s="5" t="n">
        <v>41871</v>
      </c>
      <c r="B2850" s="6" t="n">
        <f aca="false">YEAR(A2850)</f>
        <v>2014</v>
      </c>
      <c r="C2850" s="7" t="n">
        <v>1159</v>
      </c>
      <c r="D2850" s="8" t="n">
        <f aca="false">AVERAGE($C2846:$C2850)</f>
        <v>1147.9</v>
      </c>
      <c r="E2850" s="8" t="n">
        <f aca="false">AVERAGE($C2826:$C2850)</f>
        <v>1179.06</v>
      </c>
      <c r="F2850" s="8" t="n">
        <f aca="false">AVERAGE($C2776:$C2850)</f>
        <v>1184.72666666667</v>
      </c>
      <c r="G2850" s="4" t="n">
        <f aca="false">IF(  AND(  F2849 &lt; E2849,  F2850 &lt; E2850,  E2850 &lt; D2850  ),  1,  0  )</f>
        <v>0</v>
      </c>
      <c r="H2850" s="12" t="n">
        <f aca="false">IF(  AND(  1 = G2850,  OR(  0 = $K2850,  2 = $K2850  )  ),  $C2850,  IF(  AND(  NOT(  "-" = H2849  ),  0 &lt; H2849  ),  H2849,  0  )  )</f>
        <v>1234</v>
      </c>
      <c r="I2850" s="4" t="n">
        <f aca="false">IF(  AND(  E2849 &lt; F2849,  D2850 &lt; E2850,  E2850 &lt; F2850  ),  1,  0  )</f>
        <v>1</v>
      </c>
      <c r="J2850" s="12" t="n">
        <f aca="false">IF(  AND(  1 = I2850,  OR(  0 = $K2850,  1 = $K2850  )  ),  $C2850,  IF(  AND(  NOT(  "-" = J2849  ),  0 &lt; J2849  ),  J2849,  0  )  )</f>
        <v>1159</v>
      </c>
      <c r="K2850" s="13" t="n">
        <f aca="false">IF(  1 = G2849,  1,  IF(  1 = I2849,  2,  IF(  OR(  "-" = K2849,  1 = M2849),  0,  K2849  )  )  )</f>
        <v>1</v>
      </c>
      <c r="L2850" s="12" t="n">
        <f aca="false">IF(  AND(  1 = K2850,  1 = M2850  ),  (C2850 - H2850) * 100,  IF(  AND( 2 = K2850,  1 = M2850  ),  (J2850 - C2850) * 100,  0  )  )</f>
        <v>-7500</v>
      </c>
      <c r="M2850" s="6" t="n">
        <f aca="false">IF(  OR(  AND(  1 = K2850,  1 = I2850  ),  AND(  2 =K2850,  1 = G2850  )  ),  1,  0  )</f>
        <v>1</v>
      </c>
      <c r="N2850" s="0" t="n">
        <f aca="false">IF(  AND(  1 = M2850,  0 &lt; L2850  ),  1,  0  )</f>
        <v>0</v>
      </c>
    </row>
    <row r="2851" customFormat="false" ht="12.8" hidden="false" customHeight="false" outlineLevel="0" collapsed="false">
      <c r="A2851" s="5" t="n">
        <v>41872</v>
      </c>
      <c r="B2851" s="6" t="n">
        <f aca="false">YEAR(A2851)</f>
        <v>2014</v>
      </c>
      <c r="C2851" s="7" t="n">
        <v>1160</v>
      </c>
      <c r="D2851" s="8" t="n">
        <f aca="false">AVERAGE($C2847:$C2851)</f>
        <v>1157.9</v>
      </c>
      <c r="E2851" s="8" t="n">
        <f aca="false">AVERAGE($C2827:$C2851)</f>
        <v>1174.92</v>
      </c>
      <c r="F2851" s="8" t="n">
        <f aca="false">AVERAGE($C2777:$C2851)</f>
        <v>1185.96666666667</v>
      </c>
      <c r="G2851" s="4" t="n">
        <f aca="false">IF(  AND(  F2850 &lt; E2850,  F2851 &lt; E2851,  E2851 &lt; D2851  ),  1,  0  )</f>
        <v>0</v>
      </c>
      <c r="H2851" s="12" t="n">
        <f aca="false">IF(  AND(  1 = G2851,  OR(  0 = $K2851,  2 = $K2851  )  ),  $C2851,  IF(  AND(  NOT(  "-" = H2850  ),  0 &lt; H2850  ),  H2850,  0  )  )</f>
        <v>1234</v>
      </c>
      <c r="I2851" s="4" t="n">
        <f aca="false">IF(  AND(  E2850 &lt; F2850,  D2851 &lt; E2851,  E2851 &lt; F2851  ),  1,  0  )</f>
        <v>1</v>
      </c>
      <c r="J2851" s="12" t="n">
        <f aca="false">IF(  AND(  1 = I2851,  OR(  0 = $K2851,  1 = $K2851  )  ),  $C2851,  IF(  AND(  NOT(  "-" = J2850  ),  0 &lt; J2850  ),  J2850,  0  )  )</f>
        <v>1159</v>
      </c>
      <c r="K2851" s="13" t="n">
        <f aca="false">IF(  1 = G2850,  1,  IF(  1 = I2850,  2,  IF(  OR(  "-" = K2850,  1 = M2850),  0,  K2850  )  )  )</f>
        <v>2</v>
      </c>
      <c r="L2851" s="12" t="n">
        <f aca="false">IF(  AND(  1 = K2851,  1 = M2851  ),  (C2851 - H2851) * 100,  IF(  AND( 2 = K2851,  1 = M2851  ),  (J2851 - C2851) * 100,  0  )  )</f>
        <v>0</v>
      </c>
      <c r="M2851" s="6" t="n">
        <f aca="false">IF(  OR(  AND(  1 = K2851,  1 = I2851  ),  AND(  2 =K2851,  1 = G2851  )  ),  1,  0  )</f>
        <v>0</v>
      </c>
      <c r="N2851" s="0" t="n">
        <f aca="false">IF(  AND(  1 = M2851,  0 &lt; L2851  ),  1,  0  )</f>
        <v>0</v>
      </c>
    </row>
    <row r="2852" customFormat="false" ht="12.8" hidden="false" customHeight="false" outlineLevel="0" collapsed="false">
      <c r="A2852" s="5" t="n">
        <v>41873</v>
      </c>
      <c r="B2852" s="6" t="n">
        <f aca="false">YEAR(A2852)</f>
        <v>2014</v>
      </c>
      <c r="C2852" s="7" t="n">
        <v>1161.5</v>
      </c>
      <c r="D2852" s="8" t="n">
        <f aca="false">AVERAGE($C2848:$C2852)</f>
        <v>1164.4</v>
      </c>
      <c r="E2852" s="8" t="n">
        <f aca="false">AVERAGE($C2828:$C2852)</f>
        <v>1171.14</v>
      </c>
      <c r="F2852" s="8" t="n">
        <f aca="false">AVERAGE($C2778:$C2852)</f>
        <v>1187.32666666667</v>
      </c>
      <c r="G2852" s="4" t="n">
        <f aca="false">IF(  AND(  F2851 &lt; E2851,  F2852 &lt; E2852,  E2852 &lt; D2852  ),  1,  0  )</f>
        <v>0</v>
      </c>
      <c r="H2852" s="12" t="n">
        <f aca="false">IF(  AND(  1 = G2852,  OR(  0 = $K2852,  2 = $K2852  )  ),  $C2852,  IF(  AND(  NOT(  "-" = H2851  ),  0 &lt; H2851  ),  H2851,  0  )  )</f>
        <v>1234</v>
      </c>
      <c r="I2852" s="4" t="n">
        <f aca="false">IF(  AND(  E2851 &lt; F2851,  D2852 &lt; E2852,  E2852 &lt; F2852  ),  1,  0  )</f>
        <v>1</v>
      </c>
      <c r="J2852" s="12" t="n">
        <f aca="false">IF(  AND(  1 = I2852,  OR(  0 = $K2852,  1 = $K2852  )  ),  $C2852,  IF(  AND(  NOT(  "-" = J2851  ),  0 &lt; J2851  ),  J2851,  0  )  )</f>
        <v>1159</v>
      </c>
      <c r="K2852" s="13" t="n">
        <f aca="false">IF(  1 = G2851,  1,  IF(  1 = I2851,  2,  IF(  OR(  "-" = K2851,  1 = M2851),  0,  K2851  )  )  )</f>
        <v>2</v>
      </c>
      <c r="L2852" s="12" t="n">
        <f aca="false">IF(  AND(  1 = K2852,  1 = M2852  ),  (C2852 - H2852) * 100,  IF(  AND( 2 = K2852,  1 = M2852  ),  (J2852 - C2852) * 100,  0  )  )</f>
        <v>0</v>
      </c>
      <c r="M2852" s="6" t="n">
        <f aca="false">IF(  OR(  AND(  1 = K2852,  1 = I2852  ),  AND(  2 =K2852,  1 = G2852  )  ),  1,  0  )</f>
        <v>0</v>
      </c>
      <c r="N2852" s="0" t="n">
        <f aca="false">IF(  AND(  1 = M2852,  0 &lt; L2852  ),  1,  0  )</f>
        <v>0</v>
      </c>
    </row>
    <row r="2853" customFormat="false" ht="12.8" hidden="false" customHeight="false" outlineLevel="0" collapsed="false">
      <c r="A2853" s="5" t="n">
        <v>41876</v>
      </c>
      <c r="B2853" s="6" t="n">
        <f aca="false">YEAR(A2853)</f>
        <v>2014</v>
      </c>
      <c r="C2853" s="7" t="n">
        <v>1167.5</v>
      </c>
      <c r="D2853" s="8" t="n">
        <f aca="false">AVERAGE($C2849:$C2853)</f>
        <v>1163.1</v>
      </c>
      <c r="E2853" s="8" t="n">
        <f aca="false">AVERAGE($C2829:$C2853)</f>
        <v>1167.86</v>
      </c>
      <c r="F2853" s="8" t="n">
        <f aca="false">AVERAGE($C2779:$C2853)</f>
        <v>1188.48666666667</v>
      </c>
      <c r="G2853" s="4" t="n">
        <f aca="false">IF(  AND(  F2852 &lt; E2852,  F2853 &lt; E2853,  E2853 &lt; D2853  ),  1,  0  )</f>
        <v>0</v>
      </c>
      <c r="H2853" s="12" t="n">
        <f aca="false">IF(  AND(  1 = G2853,  OR(  0 = $K2853,  2 = $K2853  )  ),  $C2853,  IF(  AND(  NOT(  "-" = H2852  ),  0 &lt; H2852  ),  H2852,  0  )  )</f>
        <v>1234</v>
      </c>
      <c r="I2853" s="4" t="n">
        <f aca="false">IF(  AND(  E2852 &lt; F2852,  D2853 &lt; E2853,  E2853 &lt; F2853  ),  1,  0  )</f>
        <v>1</v>
      </c>
      <c r="J2853" s="12" t="n">
        <f aca="false">IF(  AND(  1 = I2853,  OR(  0 = $K2853,  1 = $K2853  )  ),  $C2853,  IF(  AND(  NOT(  "-" = J2852  ),  0 &lt; J2852  ),  J2852,  0  )  )</f>
        <v>1159</v>
      </c>
      <c r="K2853" s="13" t="n">
        <f aca="false">IF(  1 = G2852,  1,  IF(  1 = I2852,  2,  IF(  OR(  "-" = K2852,  1 = M2852),  0,  K2852  )  )  )</f>
        <v>2</v>
      </c>
      <c r="L2853" s="12" t="n">
        <f aca="false">IF(  AND(  1 = K2853,  1 = M2853  ),  (C2853 - H2853) * 100,  IF(  AND( 2 = K2853,  1 = M2853  ),  (J2853 - C2853) * 100,  0  )  )</f>
        <v>0</v>
      </c>
      <c r="M2853" s="6" t="n">
        <f aca="false">IF(  OR(  AND(  1 = K2853,  1 = I2853  ),  AND(  2 =K2853,  1 = G2853  )  ),  1,  0  )</f>
        <v>0</v>
      </c>
      <c r="N2853" s="0" t="n">
        <f aca="false">IF(  AND(  1 = M2853,  0 &lt; L2853  ),  1,  0  )</f>
        <v>0</v>
      </c>
    </row>
    <row r="2854" customFormat="false" ht="12.8" hidden="false" customHeight="false" outlineLevel="0" collapsed="false">
      <c r="A2854" s="5" t="n">
        <v>41877</v>
      </c>
      <c r="B2854" s="6" t="n">
        <f aca="false">YEAR(A2854)</f>
        <v>2014</v>
      </c>
      <c r="C2854" s="7" t="n">
        <v>1157</v>
      </c>
      <c r="D2854" s="8" t="n">
        <f aca="false">AVERAGE($C2850:$C2854)</f>
        <v>1161</v>
      </c>
      <c r="E2854" s="8" t="n">
        <f aca="false">AVERAGE($C2830:$C2854)</f>
        <v>1162.44</v>
      </c>
      <c r="F2854" s="8" t="n">
        <f aca="false">AVERAGE($C2780:$C2854)</f>
        <v>1189.62666666667</v>
      </c>
      <c r="G2854" s="4" t="n">
        <f aca="false">IF(  AND(  F2853 &lt; E2853,  F2854 &lt; E2854,  E2854 &lt; D2854  ),  1,  0  )</f>
        <v>0</v>
      </c>
      <c r="H2854" s="12" t="n">
        <f aca="false">IF(  AND(  1 = G2854,  OR(  0 = $K2854,  2 = $K2854  )  ),  $C2854,  IF(  AND(  NOT(  "-" = H2853  ),  0 &lt; H2853  ),  H2853,  0  )  )</f>
        <v>1234</v>
      </c>
      <c r="I2854" s="4" t="n">
        <f aca="false">IF(  AND(  E2853 &lt; F2853,  D2854 &lt; E2854,  E2854 &lt; F2854  ),  1,  0  )</f>
        <v>1</v>
      </c>
      <c r="J2854" s="12" t="n">
        <f aca="false">IF(  AND(  1 = I2854,  OR(  0 = $K2854,  1 = $K2854  )  ),  $C2854,  IF(  AND(  NOT(  "-" = J2853  ),  0 &lt; J2853  ),  J2853,  0  )  )</f>
        <v>1159</v>
      </c>
      <c r="K2854" s="13" t="n">
        <f aca="false">IF(  1 = G2853,  1,  IF(  1 = I2853,  2,  IF(  OR(  "-" = K2853,  1 = M2853),  0,  K2853  )  )  )</f>
        <v>2</v>
      </c>
      <c r="L2854" s="12" t="n">
        <f aca="false">IF(  AND(  1 = K2854,  1 = M2854  ),  (C2854 - H2854) * 100,  IF(  AND( 2 = K2854,  1 = M2854  ),  (J2854 - C2854) * 100,  0  )  )</f>
        <v>0</v>
      </c>
      <c r="M2854" s="6" t="n">
        <f aca="false">IF(  OR(  AND(  1 = K2854,  1 = I2854  ),  AND(  2 =K2854,  1 = G2854  )  ),  1,  0  )</f>
        <v>0</v>
      </c>
      <c r="N2854" s="0" t="n">
        <f aca="false">IF(  AND(  1 = M2854,  0 &lt; L2854  ),  1,  0  )</f>
        <v>0</v>
      </c>
    </row>
    <row r="2855" customFormat="false" ht="12.8" hidden="false" customHeight="false" outlineLevel="0" collapsed="false">
      <c r="A2855" s="5" t="n">
        <v>41878</v>
      </c>
      <c r="B2855" s="6" t="n">
        <f aca="false">YEAR(A2855)</f>
        <v>2014</v>
      </c>
      <c r="C2855" s="7" t="n">
        <v>1155.5</v>
      </c>
      <c r="D2855" s="8" t="n">
        <f aca="false">AVERAGE($C2851:$C2855)</f>
        <v>1160.3</v>
      </c>
      <c r="E2855" s="8" t="n">
        <f aca="false">AVERAGE($C2831:$C2855)</f>
        <v>1156.5</v>
      </c>
      <c r="F2855" s="8" t="n">
        <f aca="false">AVERAGE($C2781:$C2855)</f>
        <v>1190.32</v>
      </c>
      <c r="G2855" s="4" t="n">
        <f aca="false">IF(  AND(  F2854 &lt; E2854,  F2855 &lt; E2855,  E2855 &lt; D2855  ),  1,  0  )</f>
        <v>0</v>
      </c>
      <c r="H2855" s="12" t="n">
        <f aca="false">IF(  AND(  1 = G2855,  OR(  0 = $K2855,  2 = $K2855  )  ),  $C2855,  IF(  AND(  NOT(  "-" = H2854  ),  0 &lt; H2854  ),  H2854,  0  )  )</f>
        <v>1234</v>
      </c>
      <c r="I2855" s="4" t="n">
        <f aca="false">IF(  AND(  E2854 &lt; F2854,  D2855 &lt; E2855,  E2855 &lt; F2855  ),  1,  0  )</f>
        <v>0</v>
      </c>
      <c r="J2855" s="12" t="n">
        <f aca="false">IF(  AND(  1 = I2855,  OR(  0 = $K2855,  1 = $K2855  )  ),  $C2855,  IF(  AND(  NOT(  "-" = J2854  ),  0 &lt; J2854  ),  J2854,  0  )  )</f>
        <v>1159</v>
      </c>
      <c r="K2855" s="13" t="n">
        <f aca="false">IF(  1 = G2854,  1,  IF(  1 = I2854,  2,  IF(  OR(  "-" = K2854,  1 = M2854),  0,  K2854  )  )  )</f>
        <v>2</v>
      </c>
      <c r="L2855" s="12" t="n">
        <f aca="false">IF(  AND(  1 = K2855,  1 = M2855  ),  (C2855 - H2855) * 100,  IF(  AND( 2 = K2855,  1 = M2855  ),  (J2855 - C2855) * 100,  0  )  )</f>
        <v>0</v>
      </c>
      <c r="M2855" s="6" t="n">
        <f aca="false">IF(  OR(  AND(  1 = K2855,  1 = I2855  ),  AND(  2 =K2855,  1 = G2855  )  ),  1,  0  )</f>
        <v>0</v>
      </c>
      <c r="N2855" s="0" t="n">
        <f aca="false">IF(  AND(  1 = M2855,  0 &lt; L2855  ),  1,  0  )</f>
        <v>0</v>
      </c>
    </row>
    <row r="2856" customFormat="false" ht="12.8" hidden="false" customHeight="false" outlineLevel="0" collapsed="false">
      <c r="A2856" s="5" t="n">
        <v>41879</v>
      </c>
      <c r="B2856" s="6" t="n">
        <f aca="false">YEAR(A2856)</f>
        <v>2014</v>
      </c>
      <c r="C2856" s="7" t="n">
        <v>1145</v>
      </c>
      <c r="D2856" s="8" t="n">
        <f aca="false">AVERAGE($C2852:$C2856)</f>
        <v>1157.3</v>
      </c>
      <c r="E2856" s="8" t="n">
        <f aca="false">AVERAGE($C2832:$C2856)</f>
        <v>1151.92</v>
      </c>
      <c r="F2856" s="8" t="n">
        <f aca="false">AVERAGE($C2782:$C2856)</f>
        <v>1190.70666666667</v>
      </c>
      <c r="G2856" s="4" t="n">
        <f aca="false">IF(  AND(  F2855 &lt; E2855,  F2856 &lt; E2856,  E2856 &lt; D2856  ),  1,  0  )</f>
        <v>0</v>
      </c>
      <c r="H2856" s="12" t="n">
        <f aca="false">IF(  AND(  1 = G2856,  OR(  0 = $K2856,  2 = $K2856  )  ),  $C2856,  IF(  AND(  NOT(  "-" = H2855  ),  0 &lt; H2855  ),  H2855,  0  )  )</f>
        <v>1234</v>
      </c>
      <c r="I2856" s="4" t="n">
        <f aca="false">IF(  AND(  E2855 &lt; F2855,  D2856 &lt; E2856,  E2856 &lt; F2856  ),  1,  0  )</f>
        <v>0</v>
      </c>
      <c r="J2856" s="12" t="n">
        <f aca="false">IF(  AND(  1 = I2856,  OR(  0 = $K2856,  1 = $K2856  )  ),  $C2856,  IF(  AND(  NOT(  "-" = J2855  ),  0 &lt; J2855  ),  J2855,  0  )  )</f>
        <v>1159</v>
      </c>
      <c r="K2856" s="13" t="n">
        <f aca="false">IF(  1 = G2855,  1,  IF(  1 = I2855,  2,  IF(  OR(  "-" = K2855,  1 = M2855),  0,  K2855  )  )  )</f>
        <v>2</v>
      </c>
      <c r="L2856" s="12" t="n">
        <f aca="false">IF(  AND(  1 = K2856,  1 = M2856  ),  (C2856 - H2856) * 100,  IF(  AND( 2 = K2856,  1 = M2856  ),  (J2856 - C2856) * 100,  0  )  )</f>
        <v>0</v>
      </c>
      <c r="M2856" s="6" t="n">
        <f aca="false">IF(  OR(  AND(  1 = K2856,  1 = I2856  ),  AND(  2 =K2856,  1 = G2856  )  ),  1,  0  )</f>
        <v>0</v>
      </c>
      <c r="N2856" s="0" t="n">
        <f aca="false">IF(  AND(  1 = M2856,  0 &lt; L2856  ),  1,  0  )</f>
        <v>0</v>
      </c>
    </row>
    <row r="2857" customFormat="false" ht="12.8" hidden="false" customHeight="false" outlineLevel="0" collapsed="false">
      <c r="A2857" s="5" t="n">
        <v>41880</v>
      </c>
      <c r="B2857" s="6" t="n">
        <f aca="false">YEAR(A2857)</f>
        <v>2014</v>
      </c>
      <c r="C2857" s="7" t="n">
        <v>1153</v>
      </c>
      <c r="D2857" s="8" t="n">
        <f aca="false">AVERAGE($C2853:$C2857)</f>
        <v>1155.6</v>
      </c>
      <c r="E2857" s="8" t="n">
        <f aca="false">AVERAGE($C2833:$C2857)</f>
        <v>1147.12</v>
      </c>
      <c r="F2857" s="8" t="n">
        <f aca="false">AVERAGE($C2783:$C2857)</f>
        <v>1191.2</v>
      </c>
      <c r="G2857" s="4" t="n">
        <f aca="false">IF(  AND(  F2856 &lt; E2856,  F2857 &lt; E2857,  E2857 &lt; D2857  ),  1,  0  )</f>
        <v>0</v>
      </c>
      <c r="H2857" s="12" t="n">
        <f aca="false">IF(  AND(  1 = G2857,  OR(  0 = $K2857,  2 = $K2857  )  ),  $C2857,  IF(  AND(  NOT(  "-" = H2856  ),  0 &lt; H2856  ),  H2856,  0  )  )</f>
        <v>1234</v>
      </c>
      <c r="I2857" s="4" t="n">
        <f aca="false">IF(  AND(  E2856 &lt; F2856,  D2857 &lt; E2857,  E2857 &lt; F2857  ),  1,  0  )</f>
        <v>0</v>
      </c>
      <c r="J2857" s="12" t="n">
        <f aca="false">IF(  AND(  1 = I2857,  OR(  0 = $K2857,  1 = $K2857  )  ),  $C2857,  IF(  AND(  NOT(  "-" = J2856  ),  0 &lt; J2856  ),  J2856,  0  )  )</f>
        <v>1159</v>
      </c>
      <c r="K2857" s="13" t="n">
        <f aca="false">IF(  1 = G2856,  1,  IF(  1 = I2856,  2,  IF(  OR(  "-" = K2856,  1 = M2856),  0,  K2856  )  )  )</f>
        <v>2</v>
      </c>
      <c r="L2857" s="12" t="n">
        <f aca="false">IF(  AND(  1 = K2857,  1 = M2857  ),  (C2857 - H2857) * 100,  IF(  AND( 2 = K2857,  1 = M2857  ),  (J2857 - C2857) * 100,  0  )  )</f>
        <v>0</v>
      </c>
      <c r="M2857" s="6" t="n">
        <f aca="false">IF(  OR(  AND(  1 = K2857,  1 = I2857  ),  AND(  2 =K2857,  1 = G2857  )  ),  1,  0  )</f>
        <v>0</v>
      </c>
      <c r="N2857" s="0" t="n">
        <f aca="false">IF(  AND(  1 = M2857,  0 &lt; L2857  ),  1,  0  )</f>
        <v>0</v>
      </c>
    </row>
    <row r="2858" customFormat="false" ht="12.8" hidden="false" customHeight="false" outlineLevel="0" collapsed="false">
      <c r="A2858" s="5" t="n">
        <v>41883</v>
      </c>
      <c r="B2858" s="6" t="n">
        <f aca="false">YEAR(A2858)</f>
        <v>2014</v>
      </c>
      <c r="C2858" s="7" t="n">
        <v>1173.5</v>
      </c>
      <c r="D2858" s="8" t="n">
        <f aca="false">AVERAGE($C2854:$C2858)</f>
        <v>1156.8</v>
      </c>
      <c r="E2858" s="8" t="n">
        <f aca="false">AVERAGE($C2834:$C2858)</f>
        <v>1144.3</v>
      </c>
      <c r="F2858" s="8" t="n">
        <f aca="false">AVERAGE($C2784:$C2858)</f>
        <v>1192.20666666667</v>
      </c>
      <c r="G2858" s="4" t="n">
        <f aca="false">IF(  AND(  F2857 &lt; E2857,  F2858 &lt; E2858,  E2858 &lt; D2858  ),  1,  0  )</f>
        <v>0</v>
      </c>
      <c r="H2858" s="12" t="n">
        <f aca="false">IF(  AND(  1 = G2858,  OR(  0 = $K2858,  2 = $K2858  )  ),  $C2858,  IF(  AND(  NOT(  "-" = H2857  ),  0 &lt; H2857  ),  H2857,  0  )  )</f>
        <v>1234</v>
      </c>
      <c r="I2858" s="4" t="n">
        <f aca="false">IF(  AND(  E2857 &lt; F2857,  D2858 &lt; E2858,  E2858 &lt; F2858  ),  1,  0  )</f>
        <v>0</v>
      </c>
      <c r="J2858" s="12" t="n">
        <f aca="false">IF(  AND(  1 = I2858,  OR(  0 = $K2858,  1 = $K2858  )  ),  $C2858,  IF(  AND(  NOT(  "-" = J2857  ),  0 &lt; J2857  ),  J2857,  0  )  )</f>
        <v>1159</v>
      </c>
      <c r="K2858" s="13" t="n">
        <f aca="false">IF(  1 = G2857,  1,  IF(  1 = I2857,  2,  IF(  OR(  "-" = K2857,  1 = M2857),  0,  K2857  )  )  )</f>
        <v>2</v>
      </c>
      <c r="L2858" s="12" t="n">
        <f aca="false">IF(  AND(  1 = K2858,  1 = M2858  ),  (C2858 - H2858) * 100,  IF(  AND( 2 = K2858,  1 = M2858  ),  (J2858 - C2858) * 100,  0  )  )</f>
        <v>0</v>
      </c>
      <c r="M2858" s="6" t="n">
        <f aca="false">IF(  OR(  AND(  1 = K2858,  1 = I2858  ),  AND(  2 =K2858,  1 = G2858  )  ),  1,  0  )</f>
        <v>0</v>
      </c>
      <c r="N2858" s="0" t="n">
        <f aca="false">IF(  AND(  1 = M2858,  0 &lt; L2858  ),  1,  0  )</f>
        <v>0</v>
      </c>
    </row>
    <row r="2859" customFormat="false" ht="12.8" hidden="false" customHeight="false" outlineLevel="0" collapsed="false">
      <c r="A2859" s="5" t="n">
        <v>41884</v>
      </c>
      <c r="B2859" s="6" t="n">
        <f aca="false">YEAR(A2859)</f>
        <v>2014</v>
      </c>
      <c r="C2859" s="7" t="n">
        <v>1207.5</v>
      </c>
      <c r="D2859" s="8" t="n">
        <f aca="false">AVERAGE($C2855:$C2859)</f>
        <v>1166.9</v>
      </c>
      <c r="E2859" s="8" t="n">
        <f aca="false">AVERAGE($C2835:$C2859)</f>
        <v>1142.98</v>
      </c>
      <c r="F2859" s="8" t="n">
        <f aca="false">AVERAGE($C2785:$C2859)</f>
        <v>1193.65333333333</v>
      </c>
      <c r="G2859" s="4" t="n">
        <f aca="false">IF(  AND(  F2858 &lt; E2858,  F2859 &lt; E2859,  E2859 &lt; D2859  ),  1,  0  )</f>
        <v>0</v>
      </c>
      <c r="H2859" s="12" t="n">
        <f aca="false">IF(  AND(  1 = G2859,  OR(  0 = $K2859,  2 = $K2859  )  ),  $C2859,  IF(  AND(  NOT(  "-" = H2858  ),  0 &lt; H2858  ),  H2858,  0  )  )</f>
        <v>1234</v>
      </c>
      <c r="I2859" s="4" t="n">
        <f aca="false">IF(  AND(  E2858 &lt; F2858,  D2859 &lt; E2859,  E2859 &lt; F2859  ),  1,  0  )</f>
        <v>0</v>
      </c>
      <c r="J2859" s="12" t="n">
        <f aca="false">IF(  AND(  1 = I2859,  OR(  0 = $K2859,  1 = $K2859  )  ),  $C2859,  IF(  AND(  NOT(  "-" = J2858  ),  0 &lt; J2858  ),  J2858,  0  )  )</f>
        <v>1159</v>
      </c>
      <c r="K2859" s="13" t="n">
        <f aca="false">IF(  1 = G2858,  1,  IF(  1 = I2858,  2,  IF(  OR(  "-" = K2858,  1 = M2858),  0,  K2858  )  )  )</f>
        <v>2</v>
      </c>
      <c r="L2859" s="12" t="n">
        <f aca="false">IF(  AND(  1 = K2859,  1 = M2859  ),  (C2859 - H2859) * 100,  IF(  AND( 2 = K2859,  1 = M2859  ),  (J2859 - C2859) * 100,  0  )  )</f>
        <v>0</v>
      </c>
      <c r="M2859" s="6" t="n">
        <f aca="false">IF(  OR(  AND(  1 = K2859,  1 = I2859  ),  AND(  2 =K2859,  1 = G2859  )  ),  1,  0  )</f>
        <v>0</v>
      </c>
      <c r="N2859" s="0" t="n">
        <f aca="false">IF(  AND(  1 = M2859,  0 &lt; L2859  ),  1,  0  )</f>
        <v>0</v>
      </c>
    </row>
    <row r="2860" customFormat="false" ht="12.8" hidden="false" customHeight="false" outlineLevel="0" collapsed="false">
      <c r="A2860" s="5" t="n">
        <v>41885</v>
      </c>
      <c r="B2860" s="6" t="n">
        <f aca="false">YEAR(A2860)</f>
        <v>2014</v>
      </c>
      <c r="C2860" s="7" t="n">
        <v>1190.5</v>
      </c>
      <c r="D2860" s="8" t="n">
        <f aca="false">AVERAGE($C2856:$C2860)</f>
        <v>1173.9</v>
      </c>
      <c r="E2860" s="8" t="n">
        <f aca="false">AVERAGE($C2836:$C2860)</f>
        <v>1141.3</v>
      </c>
      <c r="F2860" s="8" t="n">
        <f aca="false">AVERAGE($C2786:$C2860)</f>
        <v>1194.46666666667</v>
      </c>
      <c r="G2860" s="4" t="n">
        <f aca="false">IF(  AND(  F2859 &lt; E2859,  F2860 &lt; E2860,  E2860 &lt; D2860  ),  1,  0  )</f>
        <v>0</v>
      </c>
      <c r="H2860" s="12" t="n">
        <f aca="false">IF(  AND(  1 = G2860,  OR(  0 = $K2860,  2 = $K2860  )  ),  $C2860,  IF(  AND(  NOT(  "-" = H2859  ),  0 &lt; H2859  ),  H2859,  0  )  )</f>
        <v>1234</v>
      </c>
      <c r="I2860" s="4" t="n">
        <f aca="false">IF(  AND(  E2859 &lt; F2859,  D2860 &lt; E2860,  E2860 &lt; F2860  ),  1,  0  )</f>
        <v>0</v>
      </c>
      <c r="J2860" s="12" t="n">
        <f aca="false">IF(  AND(  1 = I2860,  OR(  0 = $K2860,  1 = $K2860  )  ),  $C2860,  IF(  AND(  NOT(  "-" = J2859  ),  0 &lt; J2859  ),  J2859,  0  )  )</f>
        <v>1159</v>
      </c>
      <c r="K2860" s="13" t="n">
        <f aca="false">IF(  1 = G2859,  1,  IF(  1 = I2859,  2,  IF(  OR(  "-" = K2859,  1 = M2859),  0,  K2859  )  )  )</f>
        <v>2</v>
      </c>
      <c r="L2860" s="12" t="n">
        <f aca="false">IF(  AND(  1 = K2860,  1 = M2860  ),  (C2860 - H2860) * 100,  IF(  AND( 2 = K2860,  1 = M2860  ),  (J2860 - C2860) * 100,  0  )  )</f>
        <v>0</v>
      </c>
      <c r="M2860" s="6" t="n">
        <f aca="false">IF(  OR(  AND(  1 = K2860,  1 = I2860  ),  AND(  2 =K2860,  1 = G2860  )  ),  1,  0  )</f>
        <v>0</v>
      </c>
      <c r="N2860" s="0" t="n">
        <f aca="false">IF(  AND(  1 = M2860,  0 &lt; L2860  ),  1,  0  )</f>
        <v>0</v>
      </c>
    </row>
    <row r="2861" customFormat="false" ht="12.8" hidden="false" customHeight="false" outlineLevel="0" collapsed="false">
      <c r="A2861" s="5" t="n">
        <v>41886</v>
      </c>
      <c r="B2861" s="6" t="n">
        <f aca="false">YEAR(A2861)</f>
        <v>2014</v>
      </c>
      <c r="C2861" s="7" t="n">
        <v>1192</v>
      </c>
      <c r="D2861" s="8" t="n">
        <f aca="false">AVERAGE($C2857:$C2861)</f>
        <v>1183.3</v>
      </c>
      <c r="E2861" s="8" t="n">
        <f aca="false">AVERAGE($C2837:$C2861)</f>
        <v>1142.88</v>
      </c>
      <c r="F2861" s="8" t="n">
        <f aca="false">AVERAGE($C2787:$C2861)</f>
        <v>1195.38666666667</v>
      </c>
      <c r="G2861" s="4" t="n">
        <f aca="false">IF(  AND(  F2860 &lt; E2860,  F2861 &lt; E2861,  E2861 &lt; D2861  ),  1,  0  )</f>
        <v>0</v>
      </c>
      <c r="H2861" s="12" t="n">
        <f aca="false">IF(  AND(  1 = G2861,  OR(  0 = $K2861,  2 = $K2861  )  ),  $C2861,  IF(  AND(  NOT(  "-" = H2860  ),  0 &lt; H2860  ),  H2860,  0  )  )</f>
        <v>1234</v>
      </c>
      <c r="I2861" s="4" t="n">
        <f aca="false">IF(  AND(  E2860 &lt; F2860,  D2861 &lt; E2861,  E2861 &lt; F2861  ),  1,  0  )</f>
        <v>0</v>
      </c>
      <c r="J2861" s="12" t="n">
        <f aca="false">IF(  AND(  1 = I2861,  OR(  0 = $K2861,  1 = $K2861  )  ),  $C2861,  IF(  AND(  NOT(  "-" = J2860  ),  0 &lt; J2860  ),  J2860,  0  )  )</f>
        <v>1159</v>
      </c>
      <c r="K2861" s="13" t="n">
        <f aca="false">IF(  1 = G2860,  1,  IF(  1 = I2860,  2,  IF(  OR(  "-" = K2860,  1 = M2860),  0,  K2860  )  )  )</f>
        <v>2</v>
      </c>
      <c r="L2861" s="12" t="n">
        <f aca="false">IF(  AND(  1 = K2861,  1 = M2861  ),  (C2861 - H2861) * 100,  IF(  AND( 2 = K2861,  1 = M2861  ),  (J2861 - C2861) * 100,  0  )  )</f>
        <v>0</v>
      </c>
      <c r="M2861" s="6" t="n">
        <f aca="false">IF(  OR(  AND(  1 = K2861,  1 = I2861  ),  AND(  2 =K2861,  1 = G2861  )  ),  1,  0  )</f>
        <v>0</v>
      </c>
      <c r="N2861" s="0" t="n">
        <f aca="false">IF(  AND(  1 = M2861,  0 &lt; L2861  ),  1,  0  )</f>
        <v>0</v>
      </c>
    </row>
    <row r="2862" customFormat="false" ht="12.8" hidden="false" customHeight="false" outlineLevel="0" collapsed="false">
      <c r="A2862" s="5" t="n">
        <v>41887</v>
      </c>
      <c r="B2862" s="6" t="n">
        <f aca="false">YEAR(A2862)</f>
        <v>2014</v>
      </c>
      <c r="C2862" s="7" t="n">
        <v>1194</v>
      </c>
      <c r="D2862" s="8" t="n">
        <f aca="false">AVERAGE($C2858:$C2862)</f>
        <v>1191.5</v>
      </c>
      <c r="E2862" s="8" t="n">
        <f aca="false">AVERAGE($C2838:$C2862)</f>
        <v>1145.24</v>
      </c>
      <c r="F2862" s="8" t="n">
        <f aca="false">AVERAGE($C2788:$C2862)</f>
        <v>1195.98</v>
      </c>
      <c r="G2862" s="4" t="n">
        <f aca="false">IF(  AND(  F2861 &lt; E2861,  F2862 &lt; E2862,  E2862 &lt; D2862  ),  1,  0  )</f>
        <v>0</v>
      </c>
      <c r="H2862" s="12" t="n">
        <f aca="false">IF(  AND(  1 = G2862,  OR(  0 = $K2862,  2 = $K2862  )  ),  $C2862,  IF(  AND(  NOT(  "-" = H2861  ),  0 &lt; H2861  ),  H2861,  0  )  )</f>
        <v>1234</v>
      </c>
      <c r="I2862" s="4" t="n">
        <f aca="false">IF(  AND(  E2861 &lt; F2861,  D2862 &lt; E2862,  E2862 &lt; F2862  ),  1,  0  )</f>
        <v>0</v>
      </c>
      <c r="J2862" s="12" t="n">
        <f aca="false">IF(  AND(  1 = I2862,  OR(  0 = $K2862,  1 = $K2862  )  ),  $C2862,  IF(  AND(  NOT(  "-" = J2861  ),  0 &lt; J2861  ),  J2861,  0  )  )</f>
        <v>1159</v>
      </c>
      <c r="K2862" s="13" t="n">
        <f aca="false">IF(  1 = G2861,  1,  IF(  1 = I2861,  2,  IF(  OR(  "-" = K2861,  1 = M2861),  0,  K2861  )  )  )</f>
        <v>2</v>
      </c>
      <c r="L2862" s="12" t="n">
        <f aca="false">IF(  AND(  1 = K2862,  1 = M2862  ),  (C2862 - H2862) * 100,  IF(  AND( 2 = K2862,  1 = M2862  ),  (J2862 - C2862) * 100,  0  )  )</f>
        <v>0</v>
      </c>
      <c r="M2862" s="6" t="n">
        <f aca="false">IF(  OR(  AND(  1 = K2862,  1 = I2862  ),  AND(  2 =K2862,  1 = G2862  )  ),  1,  0  )</f>
        <v>0</v>
      </c>
      <c r="N2862" s="0" t="n">
        <f aca="false">IF(  AND(  1 = M2862,  0 &lt; L2862  ),  1,  0  )</f>
        <v>0</v>
      </c>
    </row>
    <row r="2863" customFormat="false" ht="12.8" hidden="false" customHeight="false" outlineLevel="0" collapsed="false">
      <c r="A2863" s="5" t="n">
        <v>41890</v>
      </c>
      <c r="B2863" s="6" t="n">
        <f aca="false">YEAR(A2863)</f>
        <v>2014</v>
      </c>
      <c r="C2863" s="7" t="n">
        <v>1177.5</v>
      </c>
      <c r="D2863" s="8" t="n">
        <f aca="false">AVERAGE($C2859:$C2863)</f>
        <v>1192.3</v>
      </c>
      <c r="E2863" s="8" t="n">
        <f aca="false">AVERAGE($C2839:$C2863)</f>
        <v>1147.44</v>
      </c>
      <c r="F2863" s="8" t="n">
        <f aca="false">AVERAGE($C2789:$C2863)</f>
        <v>1196.22666666667</v>
      </c>
      <c r="G2863" s="4" t="n">
        <f aca="false">IF(  AND(  F2862 &lt; E2862,  F2863 &lt; E2863,  E2863 &lt; D2863  ),  1,  0  )</f>
        <v>0</v>
      </c>
      <c r="H2863" s="12" t="n">
        <f aca="false">IF(  AND(  1 = G2863,  OR(  0 = $K2863,  2 = $K2863  )  ),  $C2863,  IF(  AND(  NOT(  "-" = H2862  ),  0 &lt; H2862  ),  H2862,  0  )  )</f>
        <v>1234</v>
      </c>
      <c r="I2863" s="4" t="n">
        <f aca="false">IF(  AND(  E2862 &lt; F2862,  D2863 &lt; E2863,  E2863 &lt; F2863  ),  1,  0  )</f>
        <v>0</v>
      </c>
      <c r="J2863" s="12" t="n">
        <f aca="false">IF(  AND(  1 = I2863,  OR(  0 = $K2863,  1 = $K2863  )  ),  $C2863,  IF(  AND(  NOT(  "-" = J2862  ),  0 &lt; J2862  ),  J2862,  0  )  )</f>
        <v>1159</v>
      </c>
      <c r="K2863" s="13" t="n">
        <f aca="false">IF(  1 = G2862,  1,  IF(  1 = I2862,  2,  IF(  OR(  "-" = K2862,  1 = M2862),  0,  K2862  )  )  )</f>
        <v>2</v>
      </c>
      <c r="L2863" s="12" t="n">
        <f aca="false">IF(  AND(  1 = K2863,  1 = M2863  ),  (C2863 - H2863) * 100,  IF(  AND( 2 = K2863,  1 = M2863  ),  (J2863 - C2863) * 100,  0  )  )</f>
        <v>0</v>
      </c>
      <c r="M2863" s="6" t="n">
        <f aca="false">IF(  OR(  AND(  1 = K2863,  1 = I2863  ),  AND(  2 =K2863,  1 = G2863  )  ),  1,  0  )</f>
        <v>0</v>
      </c>
      <c r="N2863" s="0" t="n">
        <f aca="false">IF(  AND(  1 = M2863,  0 &lt; L2863  ),  1,  0  )</f>
        <v>0</v>
      </c>
    </row>
    <row r="2864" customFormat="false" ht="12.8" hidden="false" customHeight="false" outlineLevel="0" collapsed="false">
      <c r="A2864" s="5" t="n">
        <v>41891</v>
      </c>
      <c r="B2864" s="6" t="n">
        <f aca="false">YEAR(A2864)</f>
        <v>2014</v>
      </c>
      <c r="C2864" s="7" t="n">
        <v>1177</v>
      </c>
      <c r="D2864" s="8" t="n">
        <f aca="false">AVERAGE($C2860:$C2864)</f>
        <v>1186.2</v>
      </c>
      <c r="E2864" s="8" t="n">
        <f aca="false">AVERAGE($C2840:$C2864)</f>
        <v>1149.72</v>
      </c>
      <c r="F2864" s="8" t="n">
        <f aca="false">AVERAGE($C2790:$C2864)</f>
        <v>1196.11333333333</v>
      </c>
      <c r="G2864" s="4" t="n">
        <f aca="false">IF(  AND(  F2863 &lt; E2863,  F2864 &lt; E2864,  E2864 &lt; D2864  ),  1,  0  )</f>
        <v>0</v>
      </c>
      <c r="H2864" s="12" t="n">
        <f aca="false">IF(  AND(  1 = G2864,  OR(  0 = $K2864,  2 = $K2864  )  ),  $C2864,  IF(  AND(  NOT(  "-" = H2863  ),  0 &lt; H2863  ),  H2863,  0  )  )</f>
        <v>1234</v>
      </c>
      <c r="I2864" s="4" t="n">
        <f aca="false">IF(  AND(  E2863 &lt; F2863,  D2864 &lt; E2864,  E2864 &lt; F2864  ),  1,  0  )</f>
        <v>0</v>
      </c>
      <c r="J2864" s="12" t="n">
        <f aca="false">IF(  AND(  1 = I2864,  OR(  0 = $K2864,  1 = $K2864  )  ),  $C2864,  IF(  AND(  NOT(  "-" = J2863  ),  0 &lt; J2863  ),  J2863,  0  )  )</f>
        <v>1159</v>
      </c>
      <c r="K2864" s="13" t="n">
        <f aca="false">IF(  1 = G2863,  1,  IF(  1 = I2863,  2,  IF(  OR(  "-" = K2863,  1 = M2863),  0,  K2863  )  )  )</f>
        <v>2</v>
      </c>
      <c r="L2864" s="12" t="n">
        <f aca="false">IF(  AND(  1 = K2864,  1 = M2864  ),  (C2864 - H2864) * 100,  IF(  AND( 2 = K2864,  1 = M2864  ),  (J2864 - C2864) * 100,  0  )  )</f>
        <v>0</v>
      </c>
      <c r="M2864" s="6" t="n">
        <f aca="false">IF(  OR(  AND(  1 = K2864,  1 = I2864  ),  AND(  2 =K2864,  1 = G2864  )  ),  1,  0  )</f>
        <v>0</v>
      </c>
      <c r="N2864" s="0" t="n">
        <f aca="false">IF(  AND(  1 = M2864,  0 &lt; L2864  ),  1,  0  )</f>
        <v>0</v>
      </c>
    </row>
    <row r="2865" customFormat="false" ht="12.8" hidden="false" customHeight="false" outlineLevel="0" collapsed="false">
      <c r="A2865" s="5" t="n">
        <v>41892</v>
      </c>
      <c r="B2865" s="6" t="n">
        <f aca="false">YEAR(A2865)</f>
        <v>2014</v>
      </c>
      <c r="C2865" s="7" t="n">
        <v>1193.5</v>
      </c>
      <c r="D2865" s="8" t="n">
        <f aca="false">AVERAGE($C2861:$C2865)</f>
        <v>1186.8</v>
      </c>
      <c r="E2865" s="8" t="n">
        <f aca="false">AVERAGE($C2841:$C2865)</f>
        <v>1153.16</v>
      </c>
      <c r="F2865" s="8" t="n">
        <f aca="false">AVERAGE($C2791:$C2865)</f>
        <v>1196.28666666667</v>
      </c>
      <c r="G2865" s="4" t="n">
        <f aca="false">IF(  AND(  F2864 &lt; E2864,  F2865 &lt; E2865,  E2865 &lt; D2865  ),  1,  0  )</f>
        <v>0</v>
      </c>
      <c r="H2865" s="12" t="n">
        <f aca="false">IF(  AND(  1 = G2865,  OR(  0 = $K2865,  2 = $K2865  )  ),  $C2865,  IF(  AND(  NOT(  "-" = H2864  ),  0 &lt; H2864  ),  H2864,  0  )  )</f>
        <v>1234</v>
      </c>
      <c r="I2865" s="4" t="n">
        <f aca="false">IF(  AND(  E2864 &lt; F2864,  D2865 &lt; E2865,  E2865 &lt; F2865  ),  1,  0  )</f>
        <v>0</v>
      </c>
      <c r="J2865" s="12" t="n">
        <f aca="false">IF(  AND(  1 = I2865,  OR(  0 = $K2865,  1 = $K2865  )  ),  $C2865,  IF(  AND(  NOT(  "-" = J2864  ),  0 &lt; J2864  ),  J2864,  0  )  )</f>
        <v>1159</v>
      </c>
      <c r="K2865" s="13" t="n">
        <f aca="false">IF(  1 = G2864,  1,  IF(  1 = I2864,  2,  IF(  OR(  "-" = K2864,  1 = M2864),  0,  K2864  )  )  )</f>
        <v>2</v>
      </c>
      <c r="L2865" s="12" t="n">
        <f aca="false">IF(  AND(  1 = K2865,  1 = M2865  ),  (C2865 - H2865) * 100,  IF(  AND( 2 = K2865,  1 = M2865  ),  (J2865 - C2865) * 100,  0  )  )</f>
        <v>0</v>
      </c>
      <c r="M2865" s="6" t="n">
        <f aca="false">IF(  OR(  AND(  1 = K2865,  1 = I2865  ),  AND(  2 =K2865,  1 = G2865  )  ),  1,  0  )</f>
        <v>0</v>
      </c>
      <c r="N2865" s="0" t="n">
        <f aca="false">IF(  AND(  1 = M2865,  0 &lt; L2865  ),  1,  0  )</f>
        <v>0</v>
      </c>
    </row>
    <row r="2866" customFormat="false" ht="12.8" hidden="false" customHeight="false" outlineLevel="0" collapsed="false">
      <c r="A2866" s="5" t="n">
        <v>41893</v>
      </c>
      <c r="B2866" s="6" t="n">
        <f aca="false">YEAR(A2866)</f>
        <v>2014</v>
      </c>
      <c r="C2866" s="7" t="n">
        <v>1202</v>
      </c>
      <c r="D2866" s="8" t="n">
        <f aca="false">AVERAGE($C2862:$C2866)</f>
        <v>1188.8</v>
      </c>
      <c r="E2866" s="8" t="n">
        <f aca="false">AVERAGE($C2842:$C2866)</f>
        <v>1156.9</v>
      </c>
      <c r="F2866" s="8" t="n">
        <f aca="false">AVERAGE($C2792:$C2866)</f>
        <v>1196.65333333333</v>
      </c>
      <c r="G2866" s="4" t="n">
        <f aca="false">IF(  AND(  F2865 &lt; E2865,  F2866 &lt; E2866,  E2866 &lt; D2866  ),  1,  0  )</f>
        <v>0</v>
      </c>
      <c r="H2866" s="12" t="n">
        <f aca="false">IF(  AND(  1 = G2866,  OR(  0 = $K2866,  2 = $K2866  )  ),  $C2866,  IF(  AND(  NOT(  "-" = H2865  ),  0 &lt; H2865  ),  H2865,  0  )  )</f>
        <v>1234</v>
      </c>
      <c r="I2866" s="4" t="n">
        <f aca="false">IF(  AND(  E2865 &lt; F2865,  D2866 &lt; E2866,  E2866 &lt; F2866  ),  1,  0  )</f>
        <v>0</v>
      </c>
      <c r="J2866" s="12" t="n">
        <f aca="false">IF(  AND(  1 = I2866,  OR(  0 = $K2866,  1 = $K2866  )  ),  $C2866,  IF(  AND(  NOT(  "-" = J2865  ),  0 &lt; J2865  ),  J2865,  0  )  )</f>
        <v>1159</v>
      </c>
      <c r="K2866" s="13" t="n">
        <f aca="false">IF(  1 = G2865,  1,  IF(  1 = I2865,  2,  IF(  OR(  "-" = K2865,  1 = M2865),  0,  K2865  )  )  )</f>
        <v>2</v>
      </c>
      <c r="L2866" s="12" t="n">
        <f aca="false">IF(  AND(  1 = K2866,  1 = M2866  ),  (C2866 - H2866) * 100,  IF(  AND( 2 = K2866,  1 = M2866  ),  (J2866 - C2866) * 100,  0  )  )</f>
        <v>0</v>
      </c>
      <c r="M2866" s="6" t="n">
        <f aca="false">IF(  OR(  AND(  1 = K2866,  1 = I2866  ),  AND(  2 =K2866,  1 = G2866  )  ),  1,  0  )</f>
        <v>0</v>
      </c>
      <c r="N2866" s="0" t="n">
        <f aca="false">IF(  AND(  1 = M2866,  0 &lt; L2866  ),  1,  0  )</f>
        <v>0</v>
      </c>
    </row>
    <row r="2867" customFormat="false" ht="12.8" hidden="false" customHeight="false" outlineLevel="0" collapsed="false">
      <c r="A2867" s="5" t="n">
        <v>41894</v>
      </c>
      <c r="B2867" s="6" t="n">
        <f aca="false">YEAR(A2867)</f>
        <v>2014</v>
      </c>
      <c r="C2867" s="7" t="n">
        <v>1192</v>
      </c>
      <c r="D2867" s="8" t="n">
        <f aca="false">AVERAGE($C2863:$C2867)</f>
        <v>1188.4</v>
      </c>
      <c r="E2867" s="8" t="n">
        <f aca="false">AVERAGE($C2843:$C2867)</f>
        <v>1161.24</v>
      </c>
      <c r="F2867" s="8" t="n">
        <f aca="false">AVERAGE($C2793:$C2867)</f>
        <v>1196.8</v>
      </c>
      <c r="G2867" s="4" t="n">
        <f aca="false">IF(  AND(  F2866 &lt; E2866,  F2867 &lt; E2867,  E2867 &lt; D2867  ),  1,  0  )</f>
        <v>0</v>
      </c>
      <c r="H2867" s="12" t="n">
        <f aca="false">IF(  AND(  1 = G2867,  OR(  0 = $K2867,  2 = $K2867  )  ),  $C2867,  IF(  AND(  NOT(  "-" = H2866  ),  0 &lt; H2866  ),  H2866,  0  )  )</f>
        <v>1234</v>
      </c>
      <c r="I2867" s="4" t="n">
        <f aca="false">IF(  AND(  E2866 &lt; F2866,  D2867 &lt; E2867,  E2867 &lt; F2867  ),  1,  0  )</f>
        <v>0</v>
      </c>
      <c r="J2867" s="12" t="n">
        <f aca="false">IF(  AND(  1 = I2867,  OR(  0 = $K2867,  1 = $K2867  )  ),  $C2867,  IF(  AND(  NOT(  "-" = J2866  ),  0 &lt; J2866  ),  J2866,  0  )  )</f>
        <v>1159</v>
      </c>
      <c r="K2867" s="13" t="n">
        <f aca="false">IF(  1 = G2866,  1,  IF(  1 = I2866,  2,  IF(  OR(  "-" = K2866,  1 = M2866),  0,  K2866  )  )  )</f>
        <v>2</v>
      </c>
      <c r="L2867" s="12" t="n">
        <f aca="false">IF(  AND(  1 = K2867,  1 = M2867  ),  (C2867 - H2867) * 100,  IF(  AND( 2 = K2867,  1 = M2867  ),  (J2867 - C2867) * 100,  0  )  )</f>
        <v>0</v>
      </c>
      <c r="M2867" s="6" t="n">
        <f aca="false">IF(  OR(  AND(  1 = K2867,  1 = I2867  ),  AND(  2 =K2867,  1 = G2867  )  ),  1,  0  )</f>
        <v>0</v>
      </c>
      <c r="N2867" s="0" t="n">
        <f aca="false">IF(  AND(  1 = M2867,  0 &lt; L2867  ),  1,  0  )</f>
        <v>0</v>
      </c>
    </row>
    <row r="2868" customFormat="false" ht="12.8" hidden="false" customHeight="false" outlineLevel="0" collapsed="false">
      <c r="A2868" s="5" t="n">
        <v>41898</v>
      </c>
      <c r="B2868" s="6" t="n">
        <f aca="false">YEAR(A2868)</f>
        <v>2014</v>
      </c>
      <c r="C2868" s="7" t="n">
        <v>1209.5</v>
      </c>
      <c r="D2868" s="8" t="n">
        <f aca="false">AVERAGE($C2864:$C2868)</f>
        <v>1194.8</v>
      </c>
      <c r="E2868" s="8" t="n">
        <f aca="false">AVERAGE($C2844:$C2868)</f>
        <v>1165.66</v>
      </c>
      <c r="F2868" s="8" t="n">
        <f aca="false">AVERAGE($C2794:$C2868)</f>
        <v>1197.23333333333</v>
      </c>
      <c r="G2868" s="4" t="n">
        <f aca="false">IF(  AND(  F2867 &lt; E2867,  F2868 &lt; E2868,  E2868 &lt; D2868  ),  1,  0  )</f>
        <v>0</v>
      </c>
      <c r="H2868" s="12" t="n">
        <f aca="false">IF(  AND(  1 = G2868,  OR(  0 = $K2868,  2 = $K2868  )  ),  $C2868,  IF(  AND(  NOT(  "-" = H2867  ),  0 &lt; H2867  ),  H2867,  0  )  )</f>
        <v>1234</v>
      </c>
      <c r="I2868" s="4" t="n">
        <f aca="false">IF(  AND(  E2867 &lt; F2867,  D2868 &lt; E2868,  E2868 &lt; F2868  ),  1,  0  )</f>
        <v>0</v>
      </c>
      <c r="J2868" s="12" t="n">
        <f aca="false">IF(  AND(  1 = I2868,  OR(  0 = $K2868,  1 = $K2868  )  ),  $C2868,  IF(  AND(  NOT(  "-" = J2867  ),  0 &lt; J2867  ),  J2867,  0  )  )</f>
        <v>1159</v>
      </c>
      <c r="K2868" s="13" t="n">
        <f aca="false">IF(  1 = G2867,  1,  IF(  1 = I2867,  2,  IF(  OR(  "-" = K2867,  1 = M2867),  0,  K2867  )  )  )</f>
        <v>2</v>
      </c>
      <c r="L2868" s="12" t="n">
        <f aca="false">IF(  AND(  1 = K2868,  1 = M2868  ),  (C2868 - H2868) * 100,  IF(  AND( 2 = K2868,  1 = M2868  ),  (J2868 - C2868) * 100,  0  )  )</f>
        <v>0</v>
      </c>
      <c r="M2868" s="6" t="n">
        <f aca="false">IF(  OR(  AND(  1 = K2868,  1 = I2868  ),  AND(  2 =K2868,  1 = G2868  )  ),  1,  0  )</f>
        <v>0</v>
      </c>
      <c r="N2868" s="0" t="n">
        <f aca="false">IF(  AND(  1 = M2868,  0 &lt; L2868  ),  1,  0  )</f>
        <v>0</v>
      </c>
    </row>
    <row r="2869" customFormat="false" ht="12.8" hidden="false" customHeight="false" outlineLevel="0" collapsed="false">
      <c r="A2869" s="5" t="n">
        <v>41899</v>
      </c>
      <c r="B2869" s="6" t="n">
        <f aca="false">YEAR(A2869)</f>
        <v>2014</v>
      </c>
      <c r="C2869" s="7" t="n">
        <v>1200.5</v>
      </c>
      <c r="D2869" s="8" t="n">
        <f aca="false">AVERAGE($C2865:$C2869)</f>
        <v>1199.5</v>
      </c>
      <c r="E2869" s="8" t="n">
        <f aca="false">AVERAGE($C2845:$C2869)</f>
        <v>1169.82</v>
      </c>
      <c r="F2869" s="8" t="n">
        <f aca="false">AVERAGE($C2795:$C2869)</f>
        <v>1197.46</v>
      </c>
      <c r="G2869" s="4" t="n">
        <f aca="false">IF(  AND(  F2868 &lt; E2868,  F2869 &lt; E2869,  E2869 &lt; D2869  ),  1,  0  )</f>
        <v>0</v>
      </c>
      <c r="H2869" s="12" t="n">
        <f aca="false">IF(  AND(  1 = G2869,  OR(  0 = $K2869,  2 = $K2869  )  ),  $C2869,  IF(  AND(  NOT(  "-" = H2868  ),  0 &lt; H2868  ),  H2868,  0  )  )</f>
        <v>1234</v>
      </c>
      <c r="I2869" s="4" t="n">
        <f aca="false">IF(  AND(  E2868 &lt; F2868,  D2869 &lt; E2869,  E2869 &lt; F2869  ),  1,  0  )</f>
        <v>0</v>
      </c>
      <c r="J2869" s="12" t="n">
        <f aca="false">IF(  AND(  1 = I2869,  OR(  0 = $K2869,  1 = $K2869  )  ),  $C2869,  IF(  AND(  NOT(  "-" = J2868  ),  0 &lt; J2868  ),  J2868,  0  )  )</f>
        <v>1159</v>
      </c>
      <c r="K2869" s="13" t="n">
        <f aca="false">IF(  1 = G2868,  1,  IF(  1 = I2868,  2,  IF(  OR(  "-" = K2868,  1 = M2868),  0,  K2868  )  )  )</f>
        <v>2</v>
      </c>
      <c r="L2869" s="12" t="n">
        <f aca="false">IF(  AND(  1 = K2869,  1 = M2869  ),  (C2869 - H2869) * 100,  IF(  AND( 2 = K2869,  1 = M2869  ),  (J2869 - C2869) * 100,  0  )  )</f>
        <v>0</v>
      </c>
      <c r="M2869" s="6" t="n">
        <f aca="false">IF(  OR(  AND(  1 = K2869,  1 = I2869  ),  AND(  2 =K2869,  1 = G2869  )  ),  1,  0  )</f>
        <v>0</v>
      </c>
      <c r="N2869" s="0" t="n">
        <f aca="false">IF(  AND(  1 = M2869,  0 &lt; L2869  ),  1,  0  )</f>
        <v>0</v>
      </c>
    </row>
    <row r="2870" customFormat="false" ht="12.8" hidden="false" customHeight="false" outlineLevel="0" collapsed="false">
      <c r="A2870" s="5" t="n">
        <v>41900</v>
      </c>
      <c r="B2870" s="6" t="n">
        <f aca="false">YEAR(A2870)</f>
        <v>2014</v>
      </c>
      <c r="C2870" s="7" t="n">
        <v>1218</v>
      </c>
      <c r="D2870" s="8" t="n">
        <f aca="false">AVERAGE($C2866:$C2870)</f>
        <v>1204.4</v>
      </c>
      <c r="E2870" s="8" t="n">
        <f aca="false">AVERAGE($C2846:$C2870)</f>
        <v>1174.66</v>
      </c>
      <c r="F2870" s="8" t="n">
        <f aca="false">AVERAGE($C2796:$C2870)</f>
        <v>1197.80666666667</v>
      </c>
      <c r="G2870" s="4" t="n">
        <f aca="false">IF(  AND(  F2869 &lt; E2869,  F2870 &lt; E2870,  E2870 &lt; D2870  ),  1,  0  )</f>
        <v>0</v>
      </c>
      <c r="H2870" s="12" t="n">
        <f aca="false">IF(  AND(  1 = G2870,  OR(  0 = $K2870,  2 = $K2870  )  ),  $C2870,  IF(  AND(  NOT(  "-" = H2869  ),  0 &lt; H2869  ),  H2869,  0  )  )</f>
        <v>1234</v>
      </c>
      <c r="I2870" s="4" t="n">
        <f aca="false">IF(  AND(  E2869 &lt; F2869,  D2870 &lt; E2870,  E2870 &lt; F2870  ),  1,  0  )</f>
        <v>0</v>
      </c>
      <c r="J2870" s="12" t="n">
        <f aca="false">IF(  AND(  1 = I2870,  OR(  0 = $K2870,  1 = $K2870  )  ),  $C2870,  IF(  AND(  NOT(  "-" = J2869  ),  0 &lt; J2869  ),  J2869,  0  )  )</f>
        <v>1159</v>
      </c>
      <c r="K2870" s="13" t="n">
        <f aca="false">IF(  1 = G2869,  1,  IF(  1 = I2869,  2,  IF(  OR(  "-" = K2869,  1 = M2869),  0,  K2869  )  )  )</f>
        <v>2</v>
      </c>
      <c r="L2870" s="12" t="n">
        <f aca="false">IF(  AND(  1 = K2870,  1 = M2870  ),  (C2870 - H2870) * 100,  IF(  AND( 2 = K2870,  1 = M2870  ),  (J2870 - C2870) * 100,  0  )  )</f>
        <v>0</v>
      </c>
      <c r="M2870" s="6" t="n">
        <f aca="false">IF(  OR(  AND(  1 = K2870,  1 = I2870  ),  AND(  2 =K2870,  1 = G2870  )  ),  1,  0  )</f>
        <v>0</v>
      </c>
      <c r="N2870" s="0" t="n">
        <f aca="false">IF(  AND(  1 = M2870,  0 &lt; L2870  ),  1,  0  )</f>
        <v>0</v>
      </c>
    </row>
    <row r="2871" customFormat="false" ht="12.8" hidden="false" customHeight="false" outlineLevel="0" collapsed="false">
      <c r="A2871" s="5" t="n">
        <v>41901</v>
      </c>
      <c r="B2871" s="6" t="n">
        <f aca="false">YEAR(A2871)</f>
        <v>2014</v>
      </c>
      <c r="C2871" s="7" t="n">
        <v>1216.5</v>
      </c>
      <c r="D2871" s="8" t="n">
        <f aca="false">AVERAGE($C2867:$C2871)</f>
        <v>1207.3</v>
      </c>
      <c r="E2871" s="8" t="n">
        <f aca="false">AVERAGE($C2847:$C2871)</f>
        <v>1178.92</v>
      </c>
      <c r="F2871" s="8" t="n">
        <f aca="false">AVERAGE($C2797:$C2871)</f>
        <v>1198.08</v>
      </c>
      <c r="G2871" s="4" t="n">
        <f aca="false">IF(  AND(  F2870 &lt; E2870,  F2871 &lt; E2871,  E2871 &lt; D2871  ),  1,  0  )</f>
        <v>0</v>
      </c>
      <c r="H2871" s="12" t="n">
        <f aca="false">IF(  AND(  1 = G2871,  OR(  0 = $K2871,  2 = $K2871  )  ),  $C2871,  IF(  AND(  NOT(  "-" = H2870  ),  0 &lt; H2870  ),  H2870,  0  )  )</f>
        <v>1234</v>
      </c>
      <c r="I2871" s="4" t="n">
        <f aca="false">IF(  AND(  E2870 &lt; F2870,  D2871 &lt; E2871,  E2871 &lt; F2871  ),  1,  0  )</f>
        <v>0</v>
      </c>
      <c r="J2871" s="12" t="n">
        <f aca="false">IF(  AND(  1 = I2871,  OR(  0 = $K2871,  1 = $K2871  )  ),  $C2871,  IF(  AND(  NOT(  "-" = J2870  ),  0 &lt; J2870  ),  J2870,  0  )  )</f>
        <v>1159</v>
      </c>
      <c r="K2871" s="13" t="n">
        <f aca="false">IF(  1 = G2870,  1,  IF(  1 = I2870,  2,  IF(  OR(  "-" = K2870,  1 = M2870),  0,  K2870  )  )  )</f>
        <v>2</v>
      </c>
      <c r="L2871" s="12" t="n">
        <f aca="false">IF(  AND(  1 = K2871,  1 = M2871  ),  (C2871 - H2871) * 100,  IF(  AND( 2 = K2871,  1 = M2871  ),  (J2871 - C2871) * 100,  0  )  )</f>
        <v>0</v>
      </c>
      <c r="M2871" s="6" t="n">
        <f aca="false">IF(  OR(  AND(  1 = K2871,  1 = I2871  ),  AND(  2 =K2871,  1 = G2871  )  ),  1,  0  )</f>
        <v>0</v>
      </c>
      <c r="N2871" s="0" t="n">
        <f aca="false">IF(  AND(  1 = M2871,  0 &lt; L2871  ),  1,  0  )</f>
        <v>0</v>
      </c>
    </row>
    <row r="2872" customFormat="false" ht="12.8" hidden="false" customHeight="false" outlineLevel="0" collapsed="false">
      <c r="A2872" s="5" t="n">
        <v>41904</v>
      </c>
      <c r="B2872" s="6" t="n">
        <f aca="false">YEAR(A2872)</f>
        <v>2014</v>
      </c>
      <c r="C2872" s="7" t="n">
        <v>1226.5</v>
      </c>
      <c r="D2872" s="8" t="n">
        <f aca="false">AVERAGE($C2868:$C2872)</f>
        <v>1214.2</v>
      </c>
      <c r="E2872" s="8" t="n">
        <f aca="false">AVERAGE($C2848:$C2872)</f>
        <v>1182.82</v>
      </c>
      <c r="F2872" s="8" t="n">
        <f aca="false">AVERAGE($C2798:$C2872)</f>
        <v>1198.56666666667</v>
      </c>
      <c r="G2872" s="4" t="n">
        <f aca="false">IF(  AND(  F2871 &lt; E2871,  F2872 &lt; E2872,  E2872 &lt; D2872  ),  1,  0  )</f>
        <v>0</v>
      </c>
      <c r="H2872" s="12" t="n">
        <f aca="false">IF(  AND(  1 = G2872,  OR(  0 = $K2872,  2 = $K2872  )  ),  $C2872,  IF(  AND(  NOT(  "-" = H2871  ),  0 &lt; H2871  ),  H2871,  0  )  )</f>
        <v>1234</v>
      </c>
      <c r="I2872" s="4" t="n">
        <f aca="false">IF(  AND(  E2871 &lt; F2871,  D2872 &lt; E2872,  E2872 &lt; F2872  ),  1,  0  )</f>
        <v>0</v>
      </c>
      <c r="J2872" s="12" t="n">
        <f aca="false">IF(  AND(  1 = I2872,  OR(  0 = $K2872,  1 = $K2872  )  ),  $C2872,  IF(  AND(  NOT(  "-" = J2871  ),  0 &lt; J2871  ),  J2871,  0  )  )</f>
        <v>1159</v>
      </c>
      <c r="K2872" s="13" t="n">
        <f aca="false">IF(  1 = G2871,  1,  IF(  1 = I2871,  2,  IF(  OR(  "-" = K2871,  1 = M2871),  0,  K2871  )  )  )</f>
        <v>2</v>
      </c>
      <c r="L2872" s="12" t="n">
        <f aca="false">IF(  AND(  1 = K2872,  1 = M2872  ),  (C2872 - H2872) * 100,  IF(  AND( 2 = K2872,  1 = M2872  ),  (J2872 - C2872) * 100,  0  )  )</f>
        <v>0</v>
      </c>
      <c r="M2872" s="6" t="n">
        <f aca="false">IF(  OR(  AND(  1 = K2872,  1 = I2872  ),  AND(  2 =K2872,  1 = G2872  )  ),  1,  0  )</f>
        <v>0</v>
      </c>
      <c r="N2872" s="0" t="n">
        <f aca="false">IF(  AND(  1 = M2872,  0 &lt; L2872  ),  1,  0  )</f>
        <v>0</v>
      </c>
    </row>
    <row r="2873" customFormat="false" ht="12.8" hidden="false" customHeight="false" outlineLevel="0" collapsed="false">
      <c r="A2873" s="5" t="n">
        <v>41906</v>
      </c>
      <c r="B2873" s="6" t="n">
        <f aca="false">YEAR(A2873)</f>
        <v>2014</v>
      </c>
      <c r="C2873" s="7" t="n">
        <v>1197.5</v>
      </c>
      <c r="D2873" s="8" t="n">
        <f aca="false">AVERAGE($C2869:$C2873)</f>
        <v>1211.8</v>
      </c>
      <c r="E2873" s="8" t="n">
        <f aca="false">AVERAGE($C2849:$C2873)</f>
        <v>1183.76</v>
      </c>
      <c r="F2873" s="8" t="n">
        <f aca="false">AVERAGE($C2799:$C2873)</f>
        <v>1198.82666666667</v>
      </c>
      <c r="G2873" s="4" t="n">
        <f aca="false">IF(  AND(  F2872 &lt; E2872,  F2873 &lt; E2873,  E2873 &lt; D2873  ),  1,  0  )</f>
        <v>0</v>
      </c>
      <c r="H2873" s="12" t="n">
        <f aca="false">IF(  AND(  1 = G2873,  OR(  0 = $K2873,  2 = $K2873  )  ),  $C2873,  IF(  AND(  NOT(  "-" = H2872  ),  0 &lt; H2872  ),  H2872,  0  )  )</f>
        <v>1234</v>
      </c>
      <c r="I2873" s="4" t="n">
        <f aca="false">IF(  AND(  E2872 &lt; F2872,  D2873 &lt; E2873,  E2873 &lt; F2873  ),  1,  0  )</f>
        <v>0</v>
      </c>
      <c r="J2873" s="12" t="n">
        <f aca="false">IF(  AND(  1 = I2873,  OR(  0 = $K2873,  1 = $K2873  )  ),  $C2873,  IF(  AND(  NOT(  "-" = J2872  ),  0 &lt; J2872  ),  J2872,  0  )  )</f>
        <v>1159</v>
      </c>
      <c r="K2873" s="13" t="n">
        <f aca="false">IF(  1 = G2872,  1,  IF(  1 = I2872,  2,  IF(  OR(  "-" = K2872,  1 = M2872),  0,  K2872  )  )  )</f>
        <v>2</v>
      </c>
      <c r="L2873" s="12" t="n">
        <f aca="false">IF(  AND(  1 = K2873,  1 = M2873  ),  (C2873 - H2873) * 100,  IF(  AND( 2 = K2873,  1 = M2873  ),  (J2873 - C2873) * 100,  0  )  )</f>
        <v>0</v>
      </c>
      <c r="M2873" s="6" t="n">
        <f aca="false">IF(  OR(  AND(  1 = K2873,  1 = I2873  ),  AND(  2 =K2873,  1 = G2873  )  ),  1,  0  )</f>
        <v>0</v>
      </c>
      <c r="N2873" s="0" t="n">
        <f aca="false">IF(  AND(  1 = M2873,  0 &lt; L2873  ),  1,  0  )</f>
        <v>0</v>
      </c>
    </row>
    <row r="2874" customFormat="false" ht="12.8" hidden="false" customHeight="false" outlineLevel="0" collapsed="false">
      <c r="A2874" s="5" t="n">
        <v>41907</v>
      </c>
      <c r="B2874" s="6" t="n">
        <f aca="false">YEAR(A2874)</f>
        <v>2014</v>
      </c>
      <c r="C2874" s="7" t="n">
        <v>1213.5</v>
      </c>
      <c r="D2874" s="8" t="n">
        <f aca="false">AVERAGE($C2870:$C2874)</f>
        <v>1214.4</v>
      </c>
      <c r="E2874" s="8" t="n">
        <f aca="false">AVERAGE($C2850:$C2874)</f>
        <v>1185.6</v>
      </c>
      <c r="F2874" s="8" t="n">
        <f aca="false">AVERAGE($C2800:$C2874)</f>
        <v>1199.02</v>
      </c>
      <c r="G2874" s="4" t="n">
        <f aca="false">IF(  AND(  F2873 &lt; E2873,  F2874 &lt; E2874,  E2874 &lt; D2874  ),  1,  0  )</f>
        <v>0</v>
      </c>
      <c r="H2874" s="12" t="n">
        <f aca="false">IF(  AND(  1 = G2874,  OR(  0 = $K2874,  2 = $K2874  )  ),  $C2874,  IF(  AND(  NOT(  "-" = H2873  ),  0 &lt; H2873  ),  H2873,  0  )  )</f>
        <v>1234</v>
      </c>
      <c r="I2874" s="4" t="n">
        <f aca="false">IF(  AND(  E2873 &lt; F2873,  D2874 &lt; E2874,  E2874 &lt; F2874  ),  1,  0  )</f>
        <v>0</v>
      </c>
      <c r="J2874" s="12" t="n">
        <f aca="false">IF(  AND(  1 = I2874,  OR(  0 = $K2874,  1 = $K2874  )  ),  $C2874,  IF(  AND(  NOT(  "-" = J2873  ),  0 &lt; J2873  ),  J2873,  0  )  )</f>
        <v>1159</v>
      </c>
      <c r="K2874" s="13" t="n">
        <f aca="false">IF(  1 = G2873,  1,  IF(  1 = I2873,  2,  IF(  OR(  "-" = K2873,  1 = M2873),  0,  K2873  )  )  )</f>
        <v>2</v>
      </c>
      <c r="L2874" s="12" t="n">
        <f aca="false">IF(  AND(  1 = K2874,  1 = M2874  ),  (C2874 - H2874) * 100,  IF(  AND( 2 = K2874,  1 = M2874  ),  (J2874 - C2874) * 100,  0  )  )</f>
        <v>0</v>
      </c>
      <c r="M2874" s="6" t="n">
        <f aca="false">IF(  OR(  AND(  1 = K2874,  1 = I2874  ),  AND(  2 =K2874,  1 = G2874  )  ),  1,  0  )</f>
        <v>0</v>
      </c>
      <c r="N2874" s="0" t="n">
        <f aca="false">IF(  AND(  1 = M2874,  0 &lt; L2874  ),  1,  0  )</f>
        <v>0</v>
      </c>
    </row>
    <row r="2875" customFormat="false" ht="12.8" hidden="false" customHeight="false" outlineLevel="0" collapsed="false">
      <c r="A2875" s="5" t="n">
        <v>41908</v>
      </c>
      <c r="B2875" s="6" t="n">
        <f aca="false">YEAR(A2875)</f>
        <v>2014</v>
      </c>
      <c r="C2875" s="7" t="n">
        <v>1203</v>
      </c>
      <c r="D2875" s="8" t="n">
        <f aca="false">AVERAGE($C2871:$C2875)</f>
        <v>1211.4</v>
      </c>
      <c r="E2875" s="8" t="n">
        <f aca="false">AVERAGE($C2851:$C2875)</f>
        <v>1187.36</v>
      </c>
      <c r="F2875" s="8" t="n">
        <f aca="false">AVERAGE($C2801:$C2875)</f>
        <v>1199.20666666667</v>
      </c>
      <c r="G2875" s="4" t="n">
        <f aca="false">IF(  AND(  F2874 &lt; E2874,  F2875 &lt; E2875,  E2875 &lt; D2875  ),  1,  0  )</f>
        <v>0</v>
      </c>
      <c r="H2875" s="12" t="n">
        <f aca="false">IF(  AND(  1 = G2875,  OR(  0 = $K2875,  2 = $K2875  )  ),  $C2875,  IF(  AND(  NOT(  "-" = H2874  ),  0 &lt; H2874  ),  H2874,  0  )  )</f>
        <v>1234</v>
      </c>
      <c r="I2875" s="4" t="n">
        <f aca="false">IF(  AND(  E2874 &lt; F2874,  D2875 &lt; E2875,  E2875 &lt; F2875  ),  1,  0  )</f>
        <v>0</v>
      </c>
      <c r="J2875" s="12" t="n">
        <f aca="false">IF(  AND(  1 = I2875,  OR(  0 = $K2875,  1 = $K2875  )  ),  $C2875,  IF(  AND(  NOT(  "-" = J2874  ),  0 &lt; J2874  ),  J2874,  0  )  )</f>
        <v>1159</v>
      </c>
      <c r="K2875" s="13" t="n">
        <f aca="false">IF(  1 = G2874,  1,  IF(  1 = I2874,  2,  IF(  OR(  "-" = K2874,  1 = M2874),  0,  K2874  )  )  )</f>
        <v>2</v>
      </c>
      <c r="L2875" s="12" t="n">
        <f aca="false">IF(  AND(  1 = K2875,  1 = M2875  ),  (C2875 - H2875) * 100,  IF(  AND( 2 = K2875,  1 = M2875  ),  (J2875 - C2875) * 100,  0  )  )</f>
        <v>0</v>
      </c>
      <c r="M2875" s="6" t="n">
        <f aca="false">IF(  OR(  AND(  1 = K2875,  1 = I2875  ),  AND(  2 =K2875,  1 = G2875  )  ),  1,  0  )</f>
        <v>0</v>
      </c>
      <c r="N2875" s="0" t="n">
        <f aca="false">IF(  AND(  1 = M2875,  0 &lt; L2875  ),  1,  0  )</f>
        <v>0</v>
      </c>
    </row>
    <row r="2876" customFormat="false" ht="12.8" hidden="false" customHeight="false" outlineLevel="0" collapsed="false">
      <c r="A2876" s="5" t="n">
        <v>41911</v>
      </c>
      <c r="B2876" s="6" t="n">
        <f aca="false">YEAR(A2876)</f>
        <v>2014</v>
      </c>
      <c r="C2876" s="7" t="n">
        <v>1200</v>
      </c>
      <c r="D2876" s="8" t="n">
        <f aca="false">AVERAGE($C2872:$C2876)</f>
        <v>1208.1</v>
      </c>
      <c r="E2876" s="8" t="n">
        <f aca="false">AVERAGE($C2852:$C2876)</f>
        <v>1188.96</v>
      </c>
      <c r="F2876" s="8" t="n">
        <f aca="false">AVERAGE($C2802:$C2876)</f>
        <v>1199.62</v>
      </c>
      <c r="G2876" s="4" t="n">
        <f aca="false">IF(  AND(  F2875 &lt; E2875,  F2876 &lt; E2876,  E2876 &lt; D2876  ),  1,  0  )</f>
        <v>0</v>
      </c>
      <c r="H2876" s="12" t="n">
        <f aca="false">IF(  AND(  1 = G2876,  OR(  0 = $K2876,  2 = $K2876  )  ),  $C2876,  IF(  AND(  NOT(  "-" = H2875  ),  0 &lt; H2875  ),  H2875,  0  )  )</f>
        <v>1234</v>
      </c>
      <c r="I2876" s="4" t="n">
        <f aca="false">IF(  AND(  E2875 &lt; F2875,  D2876 &lt; E2876,  E2876 &lt; F2876  ),  1,  0  )</f>
        <v>0</v>
      </c>
      <c r="J2876" s="12" t="n">
        <f aca="false">IF(  AND(  1 = I2876,  OR(  0 = $K2876,  1 = $K2876  )  ),  $C2876,  IF(  AND(  NOT(  "-" = J2875  ),  0 &lt; J2875  ),  J2875,  0  )  )</f>
        <v>1159</v>
      </c>
      <c r="K2876" s="13" t="n">
        <f aca="false">IF(  1 = G2875,  1,  IF(  1 = I2875,  2,  IF(  OR(  "-" = K2875,  1 = M2875),  0,  K2875  )  )  )</f>
        <v>2</v>
      </c>
      <c r="L2876" s="12" t="n">
        <f aca="false">IF(  AND(  1 = K2876,  1 = M2876  ),  (C2876 - H2876) * 100,  IF(  AND( 2 = K2876,  1 = M2876  ),  (J2876 - C2876) * 100,  0  )  )</f>
        <v>0</v>
      </c>
      <c r="M2876" s="6" t="n">
        <f aca="false">IF(  OR(  AND(  1 = K2876,  1 = I2876  ),  AND(  2 =K2876,  1 = G2876  )  ),  1,  0  )</f>
        <v>0</v>
      </c>
      <c r="N2876" s="0" t="n">
        <f aca="false">IF(  AND(  1 = M2876,  0 &lt; L2876  ),  1,  0  )</f>
        <v>0</v>
      </c>
    </row>
    <row r="2877" customFormat="false" ht="12.8" hidden="false" customHeight="false" outlineLevel="0" collapsed="false">
      <c r="A2877" s="5" t="n">
        <v>41912</v>
      </c>
      <c r="B2877" s="6" t="n">
        <f aca="false">YEAR(A2877)</f>
        <v>2014</v>
      </c>
      <c r="C2877" s="7" t="n">
        <v>1193</v>
      </c>
      <c r="D2877" s="8" t="n">
        <f aca="false">AVERAGE($C2873:$C2877)</f>
        <v>1201.4</v>
      </c>
      <c r="E2877" s="8" t="n">
        <f aca="false">AVERAGE($C2853:$C2877)</f>
        <v>1190.22</v>
      </c>
      <c r="F2877" s="8" t="n">
        <f aca="false">AVERAGE($C2803:$C2877)</f>
        <v>1200.17333333333</v>
      </c>
      <c r="G2877" s="4" t="n">
        <f aca="false">IF(  AND(  F2876 &lt; E2876,  F2877 &lt; E2877,  E2877 &lt; D2877  ),  1,  0  )</f>
        <v>0</v>
      </c>
      <c r="H2877" s="12" t="n">
        <f aca="false">IF(  AND(  1 = G2877,  OR(  0 = $K2877,  2 = $K2877  )  ),  $C2877,  IF(  AND(  NOT(  "-" = H2876  ),  0 &lt; H2876  ),  H2876,  0  )  )</f>
        <v>1234</v>
      </c>
      <c r="I2877" s="4" t="n">
        <f aca="false">IF(  AND(  E2876 &lt; F2876,  D2877 &lt; E2877,  E2877 &lt; F2877  ),  1,  0  )</f>
        <v>0</v>
      </c>
      <c r="J2877" s="12" t="n">
        <f aca="false">IF(  AND(  1 = I2877,  OR(  0 = $K2877,  1 = $K2877  )  ),  $C2877,  IF(  AND(  NOT(  "-" = J2876  ),  0 &lt; J2876  ),  J2876,  0  )  )</f>
        <v>1159</v>
      </c>
      <c r="K2877" s="13" t="n">
        <f aca="false">IF(  1 = G2876,  1,  IF(  1 = I2876,  2,  IF(  OR(  "-" = K2876,  1 = M2876),  0,  K2876  )  )  )</f>
        <v>2</v>
      </c>
      <c r="L2877" s="12" t="n">
        <f aca="false">IF(  AND(  1 = K2877,  1 = M2877  ),  (C2877 - H2877) * 100,  IF(  AND( 2 = K2877,  1 = M2877  ),  (J2877 - C2877) * 100,  0  )  )</f>
        <v>0</v>
      </c>
      <c r="M2877" s="6" t="n">
        <f aca="false">IF(  OR(  AND(  1 = K2877,  1 = I2877  ),  AND(  2 =K2877,  1 = G2877  )  ),  1,  0  )</f>
        <v>0</v>
      </c>
      <c r="N2877" s="0" t="n">
        <f aca="false">IF(  AND(  1 = M2877,  0 &lt; L2877  ),  1,  0  )</f>
        <v>0</v>
      </c>
    </row>
    <row r="2878" customFormat="false" ht="12.8" hidden="false" customHeight="false" outlineLevel="0" collapsed="false">
      <c r="A2878" s="5" t="n">
        <v>41913</v>
      </c>
      <c r="B2878" s="6" t="n">
        <f aca="false">YEAR(A2878)</f>
        <v>2014</v>
      </c>
      <c r="C2878" s="7" t="n">
        <v>1175</v>
      </c>
      <c r="D2878" s="8" t="n">
        <f aca="false">AVERAGE($C2874:$C2878)</f>
        <v>1196.9</v>
      </c>
      <c r="E2878" s="8" t="n">
        <f aca="false">AVERAGE($C2854:$C2878)</f>
        <v>1190.52</v>
      </c>
      <c r="F2878" s="8" t="n">
        <f aca="false">AVERAGE($C2804:$C2878)</f>
        <v>1200.2</v>
      </c>
      <c r="G2878" s="4" t="n">
        <f aca="false">IF(  AND(  F2877 &lt; E2877,  F2878 &lt; E2878,  E2878 &lt; D2878  ),  1,  0  )</f>
        <v>0</v>
      </c>
      <c r="H2878" s="12" t="n">
        <f aca="false">IF(  AND(  1 = G2878,  OR(  0 = $K2878,  2 = $K2878  )  ),  $C2878,  IF(  AND(  NOT(  "-" = H2877  ),  0 &lt; H2877  ),  H2877,  0  )  )</f>
        <v>1234</v>
      </c>
      <c r="I2878" s="4" t="n">
        <f aca="false">IF(  AND(  E2877 &lt; F2877,  D2878 &lt; E2878,  E2878 &lt; F2878  ),  1,  0  )</f>
        <v>0</v>
      </c>
      <c r="J2878" s="12" t="n">
        <f aca="false">IF(  AND(  1 = I2878,  OR(  0 = $K2878,  1 = $K2878  )  ),  $C2878,  IF(  AND(  NOT(  "-" = J2877  ),  0 &lt; J2877  ),  J2877,  0  )  )</f>
        <v>1159</v>
      </c>
      <c r="K2878" s="13" t="n">
        <f aca="false">IF(  1 = G2877,  1,  IF(  1 = I2877,  2,  IF(  OR(  "-" = K2877,  1 = M2877),  0,  K2877  )  )  )</f>
        <v>2</v>
      </c>
      <c r="L2878" s="12" t="n">
        <f aca="false">IF(  AND(  1 = K2878,  1 = M2878  ),  (C2878 - H2878) * 100,  IF(  AND( 2 = K2878,  1 = M2878  ),  (J2878 - C2878) * 100,  0  )  )</f>
        <v>0</v>
      </c>
      <c r="M2878" s="6" t="n">
        <f aca="false">IF(  OR(  AND(  1 = K2878,  1 = I2878  ),  AND(  2 =K2878,  1 = G2878  )  ),  1,  0  )</f>
        <v>0</v>
      </c>
      <c r="N2878" s="0" t="n">
        <f aca="false">IF(  AND(  1 = M2878,  0 &lt; L2878  ),  1,  0  )</f>
        <v>0</v>
      </c>
    </row>
    <row r="2879" customFormat="false" ht="12.8" hidden="false" customHeight="false" outlineLevel="0" collapsed="false">
      <c r="A2879" s="5" t="n">
        <v>41914</v>
      </c>
      <c r="B2879" s="6" t="n">
        <f aca="false">YEAR(A2879)</f>
        <v>2014</v>
      </c>
      <c r="C2879" s="7" t="n">
        <v>1149.5</v>
      </c>
      <c r="D2879" s="8" t="n">
        <f aca="false">AVERAGE($C2875:$C2879)</f>
        <v>1184.1</v>
      </c>
      <c r="E2879" s="8" t="n">
        <f aca="false">AVERAGE($C2855:$C2879)</f>
        <v>1190.22</v>
      </c>
      <c r="F2879" s="8" t="n">
        <f aca="false">AVERAGE($C2805:$C2879)</f>
        <v>1199.62</v>
      </c>
      <c r="G2879" s="4" t="n">
        <f aca="false">IF(  AND(  F2878 &lt; E2878,  F2879 &lt; E2879,  E2879 &lt; D2879  ),  1,  0  )</f>
        <v>0</v>
      </c>
      <c r="H2879" s="12" t="n">
        <f aca="false">IF(  AND(  1 = G2879,  OR(  0 = $K2879,  2 = $K2879  )  ),  $C2879,  IF(  AND(  NOT(  "-" = H2878  ),  0 &lt; H2878  ),  H2878,  0  )  )</f>
        <v>1234</v>
      </c>
      <c r="I2879" s="4" t="n">
        <f aca="false">IF(  AND(  E2878 &lt; F2878,  D2879 &lt; E2879,  E2879 &lt; F2879  ),  1,  0  )</f>
        <v>1</v>
      </c>
      <c r="J2879" s="12" t="n">
        <f aca="false">IF(  AND(  1 = I2879,  OR(  0 = $K2879,  1 = $K2879  )  ),  $C2879,  IF(  AND(  NOT(  "-" = J2878  ),  0 &lt; J2878  ),  J2878,  0  )  )</f>
        <v>1159</v>
      </c>
      <c r="K2879" s="13" t="n">
        <f aca="false">IF(  1 = G2878,  1,  IF(  1 = I2878,  2,  IF(  OR(  "-" = K2878,  1 = M2878),  0,  K2878  )  )  )</f>
        <v>2</v>
      </c>
      <c r="L2879" s="12" t="n">
        <f aca="false">IF(  AND(  1 = K2879,  1 = M2879  ),  (C2879 - H2879) * 100,  IF(  AND( 2 = K2879,  1 = M2879  ),  (J2879 - C2879) * 100,  0  )  )</f>
        <v>0</v>
      </c>
      <c r="M2879" s="6" t="n">
        <f aca="false">IF(  OR(  AND(  1 = K2879,  1 = I2879  ),  AND(  2 =K2879,  1 = G2879  )  ),  1,  0  )</f>
        <v>0</v>
      </c>
      <c r="N2879" s="0" t="n">
        <f aca="false">IF(  AND(  1 = M2879,  0 &lt; L2879  ),  1,  0  )</f>
        <v>0</v>
      </c>
    </row>
    <row r="2880" customFormat="false" ht="12.8" hidden="false" customHeight="false" outlineLevel="0" collapsed="false">
      <c r="A2880" s="5" t="n">
        <v>41915</v>
      </c>
      <c r="B2880" s="6" t="n">
        <f aca="false">YEAR(A2880)</f>
        <v>2014</v>
      </c>
      <c r="C2880" s="7" t="n">
        <v>1142</v>
      </c>
      <c r="D2880" s="8" t="n">
        <f aca="false">AVERAGE($C2876:$C2880)</f>
        <v>1171.9</v>
      </c>
      <c r="E2880" s="8" t="n">
        <f aca="false">AVERAGE($C2856:$C2880)</f>
        <v>1189.68</v>
      </c>
      <c r="F2880" s="8" t="n">
        <f aca="false">AVERAGE($C2806:$C2880)</f>
        <v>1198.72666666667</v>
      </c>
      <c r="G2880" s="4" t="n">
        <f aca="false">IF(  AND(  F2879 &lt; E2879,  F2880 &lt; E2880,  E2880 &lt; D2880  ),  1,  0  )</f>
        <v>0</v>
      </c>
      <c r="H2880" s="12" t="n">
        <f aca="false">IF(  AND(  1 = G2880,  OR(  0 = $K2880,  2 = $K2880  )  ),  $C2880,  IF(  AND(  NOT(  "-" = H2879  ),  0 &lt; H2879  ),  H2879,  0  )  )</f>
        <v>1234</v>
      </c>
      <c r="I2880" s="4" t="n">
        <f aca="false">IF(  AND(  E2879 &lt; F2879,  D2880 &lt; E2880,  E2880 &lt; F2880  ),  1,  0  )</f>
        <v>1</v>
      </c>
      <c r="J2880" s="12" t="n">
        <f aca="false">IF(  AND(  1 = I2880,  OR(  0 = $K2880,  1 = $K2880  )  ),  $C2880,  IF(  AND(  NOT(  "-" = J2879  ),  0 &lt; J2879  ),  J2879,  0  )  )</f>
        <v>1159</v>
      </c>
      <c r="K2880" s="13" t="n">
        <f aca="false">IF(  1 = G2879,  1,  IF(  1 = I2879,  2,  IF(  OR(  "-" = K2879,  1 = M2879),  0,  K2879  )  )  )</f>
        <v>2</v>
      </c>
      <c r="L2880" s="12" t="n">
        <f aca="false">IF(  AND(  1 = K2880,  1 = M2880  ),  (C2880 - H2880) * 100,  IF(  AND( 2 = K2880,  1 = M2880  ),  (J2880 - C2880) * 100,  0  )  )</f>
        <v>0</v>
      </c>
      <c r="M2880" s="6" t="n">
        <f aca="false">IF(  OR(  AND(  1 = K2880,  1 = I2880  ),  AND(  2 =K2880,  1 = G2880  )  ),  1,  0  )</f>
        <v>0</v>
      </c>
      <c r="N2880" s="0" t="n">
        <f aca="false">IF(  AND(  1 = M2880,  0 &lt; L2880  ),  1,  0  )</f>
        <v>0</v>
      </c>
    </row>
    <row r="2881" customFormat="false" ht="12.8" hidden="false" customHeight="false" outlineLevel="0" collapsed="false">
      <c r="A2881" s="5" t="n">
        <v>41918</v>
      </c>
      <c r="B2881" s="6" t="n">
        <f aca="false">YEAR(A2881)</f>
        <v>2014</v>
      </c>
      <c r="C2881" s="7" t="n">
        <v>1166</v>
      </c>
      <c r="D2881" s="8" t="n">
        <f aca="false">AVERAGE($C2877:$C2881)</f>
        <v>1165.1</v>
      </c>
      <c r="E2881" s="8" t="n">
        <f aca="false">AVERAGE($C2857:$C2881)</f>
        <v>1190.52</v>
      </c>
      <c r="F2881" s="8" t="n">
        <f aca="false">AVERAGE($C2807:$C2881)</f>
        <v>1197.82</v>
      </c>
      <c r="G2881" s="4" t="n">
        <f aca="false">IF(  AND(  F2880 &lt; E2880,  F2881 &lt; E2881,  E2881 &lt; D2881  ),  1,  0  )</f>
        <v>0</v>
      </c>
      <c r="H2881" s="12" t="n">
        <f aca="false">IF(  AND(  1 = G2881,  OR(  0 = $K2881,  2 = $K2881  )  ),  $C2881,  IF(  AND(  NOT(  "-" = H2880  ),  0 &lt; H2880  ),  H2880,  0  )  )</f>
        <v>1234</v>
      </c>
      <c r="I2881" s="4" t="n">
        <f aca="false">IF(  AND(  E2880 &lt; F2880,  D2881 &lt; E2881,  E2881 &lt; F2881  ),  1,  0  )</f>
        <v>1</v>
      </c>
      <c r="J2881" s="12" t="n">
        <f aca="false">IF(  AND(  1 = I2881,  OR(  0 = $K2881,  1 = $K2881  )  ),  $C2881,  IF(  AND(  NOT(  "-" = J2880  ),  0 &lt; J2880  ),  J2880,  0  )  )</f>
        <v>1159</v>
      </c>
      <c r="K2881" s="13" t="n">
        <f aca="false">IF(  1 = G2880,  1,  IF(  1 = I2880,  2,  IF(  OR(  "-" = K2880,  1 = M2880),  0,  K2880  )  )  )</f>
        <v>2</v>
      </c>
      <c r="L2881" s="12" t="n">
        <f aca="false">IF(  AND(  1 = K2881,  1 = M2881  ),  (C2881 - H2881) * 100,  IF(  AND( 2 = K2881,  1 = M2881  ),  (J2881 - C2881) * 100,  0  )  )</f>
        <v>0</v>
      </c>
      <c r="M2881" s="6" t="n">
        <f aca="false">IF(  OR(  AND(  1 = K2881,  1 = I2881  ),  AND(  2 =K2881,  1 = G2881  )  ),  1,  0  )</f>
        <v>0</v>
      </c>
      <c r="N2881" s="0" t="n">
        <f aca="false">IF(  AND(  1 = M2881,  0 &lt; L2881  ),  1,  0  )</f>
        <v>0</v>
      </c>
    </row>
    <row r="2882" customFormat="false" ht="12.8" hidden="false" customHeight="false" outlineLevel="0" collapsed="false">
      <c r="A2882" s="5" t="n">
        <v>41919</v>
      </c>
      <c r="B2882" s="6" t="n">
        <f aca="false">YEAR(A2882)</f>
        <v>2014</v>
      </c>
      <c r="C2882" s="7" t="n">
        <v>1152.5</v>
      </c>
      <c r="D2882" s="8" t="n">
        <f aca="false">AVERAGE($C2878:$C2882)</f>
        <v>1157</v>
      </c>
      <c r="E2882" s="8" t="n">
        <f aca="false">AVERAGE($C2858:$C2882)</f>
        <v>1190.5</v>
      </c>
      <c r="F2882" s="8" t="n">
        <f aca="false">AVERAGE($C2808:$C2882)</f>
        <v>1196.64</v>
      </c>
      <c r="G2882" s="4" t="n">
        <f aca="false">IF(  AND(  F2881 &lt; E2881,  F2882 &lt; E2882,  E2882 &lt; D2882  ),  1,  0  )</f>
        <v>0</v>
      </c>
      <c r="H2882" s="12" t="n">
        <f aca="false">IF(  AND(  1 = G2882,  OR(  0 = $K2882,  2 = $K2882  )  ),  $C2882,  IF(  AND(  NOT(  "-" = H2881  ),  0 &lt; H2881  ),  H2881,  0  )  )</f>
        <v>1234</v>
      </c>
      <c r="I2882" s="4" t="n">
        <f aca="false">IF(  AND(  E2881 &lt; F2881,  D2882 &lt; E2882,  E2882 &lt; F2882  ),  1,  0  )</f>
        <v>1</v>
      </c>
      <c r="J2882" s="12" t="n">
        <f aca="false">IF(  AND(  1 = I2882,  OR(  0 = $K2882,  1 = $K2882  )  ),  $C2882,  IF(  AND(  NOT(  "-" = J2881  ),  0 &lt; J2881  ),  J2881,  0  )  )</f>
        <v>1159</v>
      </c>
      <c r="K2882" s="13" t="n">
        <f aca="false">IF(  1 = G2881,  1,  IF(  1 = I2881,  2,  IF(  OR(  "-" = K2881,  1 = M2881),  0,  K2881  )  )  )</f>
        <v>2</v>
      </c>
      <c r="L2882" s="12" t="n">
        <f aca="false">IF(  AND(  1 = K2882,  1 = M2882  ),  (C2882 - H2882) * 100,  IF(  AND( 2 = K2882,  1 = M2882  ),  (J2882 - C2882) * 100,  0  )  )</f>
        <v>0</v>
      </c>
      <c r="M2882" s="6" t="n">
        <f aca="false">IF(  OR(  AND(  1 = K2882,  1 = I2882  ),  AND(  2 =K2882,  1 = G2882  )  ),  1,  0  )</f>
        <v>0</v>
      </c>
      <c r="N2882" s="0" t="n">
        <f aca="false">IF(  AND(  1 = M2882,  0 &lt; L2882  ),  1,  0  )</f>
        <v>0</v>
      </c>
    </row>
    <row r="2883" customFormat="false" ht="12.8" hidden="false" customHeight="false" outlineLevel="0" collapsed="false">
      <c r="A2883" s="5" t="n">
        <v>41920</v>
      </c>
      <c r="B2883" s="6" t="n">
        <f aca="false">YEAR(A2883)</f>
        <v>2014</v>
      </c>
      <c r="C2883" s="7" t="n">
        <v>1145</v>
      </c>
      <c r="D2883" s="8" t="n">
        <f aca="false">AVERAGE($C2879:$C2883)</f>
        <v>1151</v>
      </c>
      <c r="E2883" s="8" t="n">
        <f aca="false">AVERAGE($C2859:$C2883)</f>
        <v>1189.36</v>
      </c>
      <c r="F2883" s="8" t="n">
        <f aca="false">AVERAGE($C2809:$C2883)</f>
        <v>1195.22</v>
      </c>
      <c r="G2883" s="4" t="n">
        <f aca="false">IF(  AND(  F2882 &lt; E2882,  F2883 &lt; E2883,  E2883 &lt; D2883  ),  1,  0  )</f>
        <v>0</v>
      </c>
      <c r="H2883" s="12" t="n">
        <f aca="false">IF(  AND(  1 = G2883,  OR(  0 = $K2883,  2 = $K2883  )  ),  $C2883,  IF(  AND(  NOT(  "-" = H2882  ),  0 &lt; H2882  ),  H2882,  0  )  )</f>
        <v>1234</v>
      </c>
      <c r="I2883" s="4" t="n">
        <f aca="false">IF(  AND(  E2882 &lt; F2882,  D2883 &lt; E2883,  E2883 &lt; F2883  ),  1,  0  )</f>
        <v>1</v>
      </c>
      <c r="J2883" s="12" t="n">
        <f aca="false">IF(  AND(  1 = I2883,  OR(  0 = $K2883,  1 = $K2883  )  ),  $C2883,  IF(  AND(  NOT(  "-" = J2882  ),  0 &lt; J2882  ),  J2882,  0  )  )</f>
        <v>1159</v>
      </c>
      <c r="K2883" s="13" t="n">
        <f aca="false">IF(  1 = G2882,  1,  IF(  1 = I2882,  2,  IF(  OR(  "-" = K2882,  1 = M2882),  0,  K2882  )  )  )</f>
        <v>2</v>
      </c>
      <c r="L2883" s="12" t="n">
        <f aca="false">IF(  AND(  1 = K2883,  1 = M2883  ),  (C2883 - H2883) * 100,  IF(  AND( 2 = K2883,  1 = M2883  ),  (J2883 - C2883) * 100,  0  )  )</f>
        <v>0</v>
      </c>
      <c r="M2883" s="6" t="n">
        <f aca="false">IF(  OR(  AND(  1 = K2883,  1 = I2883  ),  AND(  2 =K2883,  1 = G2883  )  ),  1,  0  )</f>
        <v>0</v>
      </c>
      <c r="N2883" s="0" t="n">
        <f aca="false">IF(  AND(  1 = M2883,  0 &lt; L2883  ),  1,  0  )</f>
        <v>0</v>
      </c>
    </row>
    <row r="2884" customFormat="false" ht="12.8" hidden="false" customHeight="false" outlineLevel="0" collapsed="false">
      <c r="A2884" s="5" t="n">
        <v>41921</v>
      </c>
      <c r="B2884" s="6" t="n">
        <f aca="false">YEAR(A2884)</f>
        <v>2014</v>
      </c>
      <c r="C2884" s="7" t="n">
        <v>1132.5</v>
      </c>
      <c r="D2884" s="8" t="n">
        <f aca="false">AVERAGE($C2880:$C2884)</f>
        <v>1147.6</v>
      </c>
      <c r="E2884" s="8" t="n">
        <f aca="false">AVERAGE($C2860:$C2884)</f>
        <v>1186.36</v>
      </c>
      <c r="F2884" s="8" t="n">
        <f aca="false">AVERAGE($C2810:$C2884)</f>
        <v>1193.8</v>
      </c>
      <c r="G2884" s="4" t="n">
        <f aca="false">IF(  AND(  F2883 &lt; E2883,  F2884 &lt; E2884,  E2884 &lt; D2884  ),  1,  0  )</f>
        <v>0</v>
      </c>
      <c r="H2884" s="12" t="n">
        <f aca="false">IF(  AND(  1 = G2884,  OR(  0 = $K2884,  2 = $K2884  )  ),  $C2884,  IF(  AND(  NOT(  "-" = H2883  ),  0 &lt; H2883  ),  H2883,  0  )  )</f>
        <v>1234</v>
      </c>
      <c r="I2884" s="4" t="n">
        <f aca="false">IF(  AND(  E2883 &lt; F2883,  D2884 &lt; E2884,  E2884 &lt; F2884  ),  1,  0  )</f>
        <v>1</v>
      </c>
      <c r="J2884" s="12" t="n">
        <f aca="false">IF(  AND(  1 = I2884,  OR(  0 = $K2884,  1 = $K2884  )  ),  $C2884,  IF(  AND(  NOT(  "-" = J2883  ),  0 &lt; J2883  ),  J2883,  0  )  )</f>
        <v>1159</v>
      </c>
      <c r="K2884" s="13" t="n">
        <f aca="false">IF(  1 = G2883,  1,  IF(  1 = I2883,  2,  IF(  OR(  "-" = K2883,  1 = M2883),  0,  K2883  )  )  )</f>
        <v>2</v>
      </c>
      <c r="L2884" s="12" t="n">
        <f aca="false">IF(  AND(  1 = K2884,  1 = M2884  ),  (C2884 - H2884) * 100,  IF(  AND( 2 = K2884,  1 = M2884  ),  (J2884 - C2884) * 100,  0  )  )</f>
        <v>0</v>
      </c>
      <c r="M2884" s="6" t="n">
        <f aca="false">IF(  OR(  AND(  1 = K2884,  1 = I2884  ),  AND(  2 =K2884,  1 = G2884  )  ),  1,  0  )</f>
        <v>0</v>
      </c>
      <c r="N2884" s="0" t="n">
        <f aca="false">IF(  AND(  1 = M2884,  0 &lt; L2884  ),  1,  0  )</f>
        <v>0</v>
      </c>
    </row>
    <row r="2885" customFormat="false" ht="12.8" hidden="false" customHeight="false" outlineLevel="0" collapsed="false">
      <c r="A2885" s="5" t="n">
        <v>41922</v>
      </c>
      <c r="B2885" s="6" t="n">
        <f aca="false">YEAR(A2885)</f>
        <v>2014</v>
      </c>
      <c r="C2885" s="7" t="n">
        <v>1118.5</v>
      </c>
      <c r="D2885" s="8" t="n">
        <f aca="false">AVERAGE($C2881:$C2885)</f>
        <v>1142.9</v>
      </c>
      <c r="E2885" s="8" t="n">
        <f aca="false">AVERAGE($C2861:$C2885)</f>
        <v>1183.48</v>
      </c>
      <c r="F2885" s="8" t="n">
        <f aca="false">AVERAGE($C2811:$C2885)</f>
        <v>1192.12</v>
      </c>
      <c r="G2885" s="4" t="n">
        <f aca="false">IF(  AND(  F2884 &lt; E2884,  F2885 &lt; E2885,  E2885 &lt; D2885  ),  1,  0  )</f>
        <v>0</v>
      </c>
      <c r="H2885" s="12" t="n">
        <f aca="false">IF(  AND(  1 = G2885,  OR(  0 = $K2885,  2 = $K2885  )  ),  $C2885,  IF(  AND(  NOT(  "-" = H2884  ),  0 &lt; H2884  ),  H2884,  0  )  )</f>
        <v>1234</v>
      </c>
      <c r="I2885" s="4" t="n">
        <f aca="false">IF(  AND(  E2884 &lt; F2884,  D2885 &lt; E2885,  E2885 &lt; F2885  ),  1,  0  )</f>
        <v>1</v>
      </c>
      <c r="J2885" s="12" t="n">
        <f aca="false">IF(  AND(  1 = I2885,  OR(  0 = $K2885,  1 = $K2885  )  ),  $C2885,  IF(  AND(  NOT(  "-" = J2884  ),  0 &lt; J2884  ),  J2884,  0  )  )</f>
        <v>1159</v>
      </c>
      <c r="K2885" s="13" t="n">
        <f aca="false">IF(  1 = G2884,  1,  IF(  1 = I2884,  2,  IF(  OR(  "-" = K2884,  1 = M2884),  0,  K2884  )  )  )</f>
        <v>2</v>
      </c>
      <c r="L2885" s="12" t="n">
        <f aca="false">IF(  AND(  1 = K2885,  1 = M2885  ),  (C2885 - H2885) * 100,  IF(  AND( 2 = K2885,  1 = M2885  ),  (J2885 - C2885) * 100,  0  )  )</f>
        <v>0</v>
      </c>
      <c r="M2885" s="6" t="n">
        <f aca="false">IF(  OR(  AND(  1 = K2885,  1 = I2885  ),  AND(  2 =K2885,  1 = G2885  )  ),  1,  0  )</f>
        <v>0</v>
      </c>
      <c r="N2885" s="0" t="n">
        <f aca="false">IF(  AND(  1 = M2885,  0 &lt; L2885  ),  1,  0  )</f>
        <v>0</v>
      </c>
    </row>
    <row r="2886" customFormat="false" ht="12.8" hidden="false" customHeight="false" outlineLevel="0" collapsed="false">
      <c r="A2886" s="5" t="n">
        <v>41926</v>
      </c>
      <c r="B2886" s="6" t="n">
        <f aca="false">YEAR(A2886)</f>
        <v>2014</v>
      </c>
      <c r="C2886" s="7" t="n">
        <v>1106</v>
      </c>
      <c r="D2886" s="8" t="n">
        <f aca="false">AVERAGE($C2882:$C2886)</f>
        <v>1130.9</v>
      </c>
      <c r="E2886" s="8" t="n">
        <f aca="false">AVERAGE($C2862:$C2886)</f>
        <v>1180.04</v>
      </c>
      <c r="F2886" s="8" t="n">
        <f aca="false">AVERAGE($C2812:$C2886)</f>
        <v>1190.58666666667</v>
      </c>
      <c r="G2886" s="4" t="n">
        <f aca="false">IF(  AND(  F2885 &lt; E2885,  F2886 &lt; E2886,  E2886 &lt; D2886  ),  1,  0  )</f>
        <v>0</v>
      </c>
      <c r="H2886" s="12" t="n">
        <f aca="false">IF(  AND(  1 = G2886,  OR(  0 = $K2886,  2 = $K2886  )  ),  $C2886,  IF(  AND(  NOT(  "-" = H2885  ),  0 &lt; H2885  ),  H2885,  0  )  )</f>
        <v>1234</v>
      </c>
      <c r="I2886" s="4" t="n">
        <f aca="false">IF(  AND(  E2885 &lt; F2885,  D2886 &lt; E2886,  E2886 &lt; F2886  ),  1,  0  )</f>
        <v>1</v>
      </c>
      <c r="J2886" s="12" t="n">
        <f aca="false">IF(  AND(  1 = I2886,  OR(  0 = $K2886,  1 = $K2886  )  ),  $C2886,  IF(  AND(  NOT(  "-" = J2885  ),  0 &lt; J2885  ),  J2885,  0  )  )</f>
        <v>1159</v>
      </c>
      <c r="K2886" s="13" t="n">
        <f aca="false">IF(  1 = G2885,  1,  IF(  1 = I2885,  2,  IF(  OR(  "-" = K2885,  1 = M2885),  0,  K2885  )  )  )</f>
        <v>2</v>
      </c>
      <c r="L2886" s="12" t="n">
        <f aca="false">IF(  AND(  1 = K2886,  1 = M2886  ),  (C2886 - H2886) * 100,  IF(  AND( 2 = K2886,  1 = M2886  ),  (J2886 - C2886) * 100,  0  )  )</f>
        <v>0</v>
      </c>
      <c r="M2886" s="6" t="n">
        <f aca="false">IF(  OR(  AND(  1 = K2886,  1 = I2886  ),  AND(  2 =K2886,  1 = G2886  )  ),  1,  0  )</f>
        <v>0</v>
      </c>
      <c r="N2886" s="0" t="n">
        <f aca="false">IF(  AND(  1 = M2886,  0 &lt; L2886  ),  1,  0  )</f>
        <v>0</v>
      </c>
    </row>
    <row r="2887" customFormat="false" ht="12.8" hidden="false" customHeight="false" outlineLevel="0" collapsed="false">
      <c r="A2887" s="5" t="n">
        <v>41927</v>
      </c>
      <c r="B2887" s="6" t="n">
        <f aca="false">YEAR(A2887)</f>
        <v>2014</v>
      </c>
      <c r="C2887" s="7" t="n">
        <v>1107.5</v>
      </c>
      <c r="D2887" s="8" t="n">
        <f aca="false">AVERAGE($C2883:$C2887)</f>
        <v>1121.9</v>
      </c>
      <c r="E2887" s="8" t="n">
        <f aca="false">AVERAGE($C2863:$C2887)</f>
        <v>1176.58</v>
      </c>
      <c r="F2887" s="8" t="n">
        <f aca="false">AVERAGE($C2813:$C2887)</f>
        <v>1189.13333333333</v>
      </c>
      <c r="G2887" s="4" t="n">
        <f aca="false">IF(  AND(  F2886 &lt; E2886,  F2887 &lt; E2887,  E2887 &lt; D2887  ),  1,  0  )</f>
        <v>0</v>
      </c>
      <c r="H2887" s="12" t="n">
        <f aca="false">IF(  AND(  1 = G2887,  OR(  0 = $K2887,  2 = $K2887  )  ),  $C2887,  IF(  AND(  NOT(  "-" = H2886  ),  0 &lt; H2886  ),  H2886,  0  )  )</f>
        <v>1234</v>
      </c>
      <c r="I2887" s="4" t="n">
        <f aca="false">IF(  AND(  E2886 &lt; F2886,  D2887 &lt; E2887,  E2887 &lt; F2887  ),  1,  0  )</f>
        <v>1</v>
      </c>
      <c r="J2887" s="12" t="n">
        <f aca="false">IF(  AND(  1 = I2887,  OR(  0 = $K2887,  1 = $K2887  )  ),  $C2887,  IF(  AND(  NOT(  "-" = J2886  ),  0 &lt; J2886  ),  J2886,  0  )  )</f>
        <v>1159</v>
      </c>
      <c r="K2887" s="13" t="n">
        <f aca="false">IF(  1 = G2886,  1,  IF(  1 = I2886,  2,  IF(  OR(  "-" = K2886,  1 = M2886),  0,  K2886  )  )  )</f>
        <v>2</v>
      </c>
      <c r="L2887" s="12" t="n">
        <f aca="false">IF(  AND(  1 = K2887,  1 = M2887  ),  (C2887 - H2887) * 100,  IF(  AND( 2 = K2887,  1 = M2887  ),  (J2887 - C2887) * 100,  0  )  )</f>
        <v>0</v>
      </c>
      <c r="M2887" s="6" t="n">
        <f aca="false">IF(  OR(  AND(  1 = K2887,  1 = I2887  ),  AND(  2 =K2887,  1 = G2887  )  ),  1,  0  )</f>
        <v>0</v>
      </c>
      <c r="N2887" s="0" t="n">
        <f aca="false">IF(  AND(  1 = M2887,  0 &lt; L2887  ),  1,  0  )</f>
        <v>0</v>
      </c>
    </row>
    <row r="2888" customFormat="false" ht="12.8" hidden="false" customHeight="false" outlineLevel="0" collapsed="false">
      <c r="A2888" s="5" t="n">
        <v>41928</v>
      </c>
      <c r="B2888" s="6" t="n">
        <f aca="false">YEAR(A2888)</f>
        <v>2014</v>
      </c>
      <c r="C2888" s="7" t="n">
        <v>1072.5</v>
      </c>
      <c r="D2888" s="8" t="n">
        <f aca="false">AVERAGE($C2884:$C2888)</f>
        <v>1107.4</v>
      </c>
      <c r="E2888" s="8" t="n">
        <f aca="false">AVERAGE($C2864:$C2888)</f>
        <v>1172.38</v>
      </c>
      <c r="F2888" s="8" t="n">
        <f aca="false">AVERAGE($C2814:$C2888)</f>
        <v>1187.37333333333</v>
      </c>
      <c r="G2888" s="4" t="n">
        <f aca="false">IF(  AND(  F2887 &lt; E2887,  F2888 &lt; E2888,  E2888 &lt; D2888  ),  1,  0  )</f>
        <v>0</v>
      </c>
      <c r="H2888" s="12" t="n">
        <f aca="false">IF(  AND(  1 = G2888,  OR(  0 = $K2888,  2 = $K2888  )  ),  $C2888,  IF(  AND(  NOT(  "-" = H2887  ),  0 &lt; H2887  ),  H2887,  0  )  )</f>
        <v>1234</v>
      </c>
      <c r="I2888" s="4" t="n">
        <f aca="false">IF(  AND(  E2887 &lt; F2887,  D2888 &lt; E2888,  E2888 &lt; F2888  ),  1,  0  )</f>
        <v>1</v>
      </c>
      <c r="J2888" s="12" t="n">
        <f aca="false">IF(  AND(  1 = I2888,  OR(  0 = $K2888,  1 = $K2888  )  ),  $C2888,  IF(  AND(  NOT(  "-" = J2887  ),  0 &lt; J2887  ),  J2887,  0  )  )</f>
        <v>1159</v>
      </c>
      <c r="K2888" s="13" t="n">
        <f aca="false">IF(  1 = G2887,  1,  IF(  1 = I2887,  2,  IF(  OR(  "-" = K2887,  1 = M2887),  0,  K2887  )  )  )</f>
        <v>2</v>
      </c>
      <c r="L2888" s="12" t="n">
        <f aca="false">IF(  AND(  1 = K2888,  1 = M2888  ),  (C2888 - H2888) * 100,  IF(  AND( 2 = K2888,  1 = M2888  ),  (J2888 - C2888) * 100,  0  )  )</f>
        <v>0</v>
      </c>
      <c r="M2888" s="6" t="n">
        <f aca="false">IF(  OR(  AND(  1 = K2888,  1 = I2888  ),  AND(  2 =K2888,  1 = G2888  )  ),  1,  0  )</f>
        <v>0</v>
      </c>
      <c r="N2888" s="0" t="n">
        <f aca="false">IF(  AND(  1 = M2888,  0 &lt; L2888  ),  1,  0  )</f>
        <v>0</v>
      </c>
    </row>
    <row r="2889" customFormat="false" ht="12.8" hidden="false" customHeight="false" outlineLevel="0" collapsed="false">
      <c r="A2889" s="5" t="n">
        <v>41929</v>
      </c>
      <c r="B2889" s="6" t="n">
        <f aca="false">YEAR(A2889)</f>
        <v>2014</v>
      </c>
      <c r="C2889" s="7" t="n">
        <v>1069.5</v>
      </c>
      <c r="D2889" s="8" t="n">
        <f aca="false">AVERAGE($C2885:$C2889)</f>
        <v>1094.8</v>
      </c>
      <c r="E2889" s="8" t="n">
        <f aca="false">AVERAGE($C2865:$C2889)</f>
        <v>1168.08</v>
      </c>
      <c r="F2889" s="8" t="n">
        <f aca="false">AVERAGE($C2815:$C2889)</f>
        <v>1185.46666666667</v>
      </c>
      <c r="G2889" s="4" t="n">
        <f aca="false">IF(  AND(  F2888 &lt; E2888,  F2889 &lt; E2889,  E2889 &lt; D2889  ),  1,  0  )</f>
        <v>0</v>
      </c>
      <c r="H2889" s="12" t="n">
        <f aca="false">IF(  AND(  1 = G2889,  OR(  0 = $K2889,  2 = $K2889  )  ),  $C2889,  IF(  AND(  NOT(  "-" = H2888  ),  0 &lt; H2888  ),  H2888,  0  )  )</f>
        <v>1234</v>
      </c>
      <c r="I2889" s="4" t="n">
        <f aca="false">IF(  AND(  E2888 &lt; F2888,  D2889 &lt; E2889,  E2889 &lt; F2889  ),  1,  0  )</f>
        <v>1</v>
      </c>
      <c r="J2889" s="12" t="n">
        <f aca="false">IF(  AND(  1 = I2889,  OR(  0 = $K2889,  1 = $K2889  )  ),  $C2889,  IF(  AND(  NOT(  "-" = J2888  ),  0 &lt; J2888  ),  J2888,  0  )  )</f>
        <v>1159</v>
      </c>
      <c r="K2889" s="13" t="n">
        <f aca="false">IF(  1 = G2888,  1,  IF(  1 = I2888,  2,  IF(  OR(  "-" = K2888,  1 = M2888),  0,  K2888  )  )  )</f>
        <v>2</v>
      </c>
      <c r="L2889" s="12" t="n">
        <f aca="false">IF(  AND(  1 = K2889,  1 = M2889  ),  (C2889 - H2889) * 100,  IF(  AND( 2 = K2889,  1 = M2889  ),  (J2889 - C2889) * 100,  0  )  )</f>
        <v>0</v>
      </c>
      <c r="M2889" s="6" t="n">
        <f aca="false">IF(  OR(  AND(  1 = K2889,  1 = I2889  ),  AND(  2 =K2889,  1 = G2889  )  ),  1,  0  )</f>
        <v>0</v>
      </c>
      <c r="N2889" s="0" t="n">
        <f aca="false">IF(  AND(  1 = M2889,  0 &lt; L2889  ),  1,  0  )</f>
        <v>0</v>
      </c>
    </row>
    <row r="2890" customFormat="false" ht="12.8" hidden="false" customHeight="false" outlineLevel="0" collapsed="false">
      <c r="A2890" s="5" t="n">
        <v>41932</v>
      </c>
      <c r="B2890" s="6" t="n">
        <f aca="false">YEAR(A2890)</f>
        <v>2014</v>
      </c>
      <c r="C2890" s="7" t="n">
        <v>1096</v>
      </c>
      <c r="D2890" s="8" t="n">
        <f aca="false">AVERAGE($C2886:$C2890)</f>
        <v>1090.3</v>
      </c>
      <c r="E2890" s="8" t="n">
        <f aca="false">AVERAGE($C2866:$C2890)</f>
        <v>1164.18</v>
      </c>
      <c r="F2890" s="8" t="n">
        <f aca="false">AVERAGE($C2816:$C2890)</f>
        <v>1183.70666666667</v>
      </c>
      <c r="G2890" s="4" t="n">
        <f aca="false">IF(  AND(  F2889 &lt; E2889,  F2890 &lt; E2890,  E2890 &lt; D2890  ),  1,  0  )</f>
        <v>0</v>
      </c>
      <c r="H2890" s="12" t="n">
        <f aca="false">IF(  AND(  1 = G2890,  OR(  0 = $K2890,  2 = $K2890  )  ),  $C2890,  IF(  AND(  NOT(  "-" = H2889  ),  0 &lt; H2889  ),  H2889,  0  )  )</f>
        <v>1234</v>
      </c>
      <c r="I2890" s="4" t="n">
        <f aca="false">IF(  AND(  E2889 &lt; F2889,  D2890 &lt; E2890,  E2890 &lt; F2890  ),  1,  0  )</f>
        <v>1</v>
      </c>
      <c r="J2890" s="12" t="n">
        <f aca="false">IF(  AND(  1 = I2890,  OR(  0 = $K2890,  1 = $K2890  )  ),  $C2890,  IF(  AND(  NOT(  "-" = J2889  ),  0 &lt; J2889  ),  J2889,  0  )  )</f>
        <v>1159</v>
      </c>
      <c r="K2890" s="13" t="n">
        <f aca="false">IF(  1 = G2889,  1,  IF(  1 = I2889,  2,  IF(  OR(  "-" = K2889,  1 = M2889),  0,  K2889  )  )  )</f>
        <v>2</v>
      </c>
      <c r="L2890" s="12" t="n">
        <f aca="false">IF(  AND(  1 = K2890,  1 = M2890  ),  (C2890 - H2890) * 100,  IF(  AND( 2 = K2890,  1 = M2890  ),  (J2890 - C2890) * 100,  0  )  )</f>
        <v>0</v>
      </c>
      <c r="M2890" s="6" t="n">
        <f aca="false">IF(  OR(  AND(  1 = K2890,  1 = I2890  ),  AND(  2 =K2890,  1 = G2890  )  ),  1,  0  )</f>
        <v>0</v>
      </c>
      <c r="N2890" s="0" t="n">
        <f aca="false">IF(  AND(  1 = M2890,  0 &lt; L2890  ),  1,  0  )</f>
        <v>0</v>
      </c>
    </row>
    <row r="2891" customFormat="false" ht="12.8" hidden="false" customHeight="false" outlineLevel="0" collapsed="false">
      <c r="A2891" s="5" t="n">
        <v>41933</v>
      </c>
      <c r="B2891" s="6" t="n">
        <f aca="false">YEAR(A2891)</f>
        <v>2014</v>
      </c>
      <c r="C2891" s="7" t="n">
        <v>1098.5</v>
      </c>
      <c r="D2891" s="8" t="n">
        <f aca="false">AVERAGE($C2887:$C2891)</f>
        <v>1088.8</v>
      </c>
      <c r="E2891" s="8" t="n">
        <f aca="false">AVERAGE($C2867:$C2891)</f>
        <v>1160.04</v>
      </c>
      <c r="F2891" s="8" t="n">
        <f aca="false">AVERAGE($C2817:$C2891)</f>
        <v>1181.68</v>
      </c>
      <c r="G2891" s="4" t="n">
        <f aca="false">IF(  AND(  F2890 &lt; E2890,  F2891 &lt; E2891,  E2891 &lt; D2891  ),  1,  0  )</f>
        <v>0</v>
      </c>
      <c r="H2891" s="12" t="n">
        <f aca="false">IF(  AND(  1 = G2891,  OR(  0 = $K2891,  2 = $K2891  )  ),  $C2891,  IF(  AND(  NOT(  "-" = H2890  ),  0 &lt; H2890  ),  H2890,  0  )  )</f>
        <v>1234</v>
      </c>
      <c r="I2891" s="4" t="n">
        <f aca="false">IF(  AND(  E2890 &lt; F2890,  D2891 &lt; E2891,  E2891 &lt; F2891  ),  1,  0  )</f>
        <v>1</v>
      </c>
      <c r="J2891" s="12" t="n">
        <f aca="false">IF(  AND(  1 = I2891,  OR(  0 = $K2891,  1 = $K2891  )  ),  $C2891,  IF(  AND(  NOT(  "-" = J2890  ),  0 &lt; J2890  ),  J2890,  0  )  )</f>
        <v>1159</v>
      </c>
      <c r="K2891" s="13" t="n">
        <f aca="false">IF(  1 = G2890,  1,  IF(  1 = I2890,  2,  IF(  OR(  "-" = K2890,  1 = M2890),  0,  K2890  )  )  )</f>
        <v>2</v>
      </c>
      <c r="L2891" s="12" t="n">
        <f aca="false">IF(  AND(  1 = K2891,  1 = M2891  ),  (C2891 - H2891) * 100,  IF(  AND( 2 = K2891,  1 = M2891  ),  (J2891 - C2891) * 100,  0  )  )</f>
        <v>0</v>
      </c>
      <c r="M2891" s="6" t="n">
        <f aca="false">IF(  OR(  AND(  1 = K2891,  1 = I2891  ),  AND(  2 =K2891,  1 = G2891  )  ),  1,  0  )</f>
        <v>0</v>
      </c>
      <c r="N2891" s="0" t="n">
        <f aca="false">IF(  AND(  1 = M2891,  0 &lt; L2891  ),  1,  0  )</f>
        <v>0</v>
      </c>
    </row>
    <row r="2892" customFormat="false" ht="12.8" hidden="false" customHeight="false" outlineLevel="0" collapsed="false">
      <c r="A2892" s="5" t="n">
        <v>41934</v>
      </c>
      <c r="B2892" s="6" t="n">
        <f aca="false">YEAR(A2892)</f>
        <v>2014</v>
      </c>
      <c r="C2892" s="7" t="n">
        <v>1121</v>
      </c>
      <c r="D2892" s="8" t="n">
        <f aca="false">AVERAGE($C2888:$C2892)</f>
        <v>1091.5</v>
      </c>
      <c r="E2892" s="8" t="n">
        <f aca="false">AVERAGE($C2868:$C2892)</f>
        <v>1157.2</v>
      </c>
      <c r="F2892" s="8" t="n">
        <f aca="false">AVERAGE($C2818:$C2892)</f>
        <v>1179.60666666667</v>
      </c>
      <c r="G2892" s="4" t="n">
        <f aca="false">IF(  AND(  F2891 &lt; E2891,  F2892 &lt; E2892,  E2892 &lt; D2892  ),  1,  0  )</f>
        <v>0</v>
      </c>
      <c r="H2892" s="12" t="n">
        <f aca="false">IF(  AND(  1 = G2892,  OR(  0 = $K2892,  2 = $K2892  )  ),  $C2892,  IF(  AND(  NOT(  "-" = H2891  ),  0 &lt; H2891  ),  H2891,  0  )  )</f>
        <v>1234</v>
      </c>
      <c r="I2892" s="4" t="n">
        <f aca="false">IF(  AND(  E2891 &lt; F2891,  D2892 &lt; E2892,  E2892 &lt; F2892  ),  1,  0  )</f>
        <v>1</v>
      </c>
      <c r="J2892" s="12" t="n">
        <f aca="false">IF(  AND(  1 = I2892,  OR(  0 = $K2892,  1 = $K2892  )  ),  $C2892,  IF(  AND(  NOT(  "-" = J2891  ),  0 &lt; J2891  ),  J2891,  0  )  )</f>
        <v>1159</v>
      </c>
      <c r="K2892" s="13" t="n">
        <f aca="false">IF(  1 = G2891,  1,  IF(  1 = I2891,  2,  IF(  OR(  "-" = K2891,  1 = M2891),  0,  K2891  )  )  )</f>
        <v>2</v>
      </c>
      <c r="L2892" s="12" t="n">
        <f aca="false">IF(  AND(  1 = K2892,  1 = M2892  ),  (C2892 - H2892) * 100,  IF(  AND( 2 = K2892,  1 = M2892  ),  (J2892 - C2892) * 100,  0  )  )</f>
        <v>0</v>
      </c>
      <c r="M2892" s="6" t="n">
        <f aca="false">IF(  OR(  AND(  1 = K2892,  1 = I2892  ),  AND(  2 =K2892,  1 = G2892  )  ),  1,  0  )</f>
        <v>0</v>
      </c>
      <c r="N2892" s="0" t="n">
        <f aca="false">IF(  AND(  1 = M2892,  0 &lt; L2892  ),  1,  0  )</f>
        <v>0</v>
      </c>
    </row>
    <row r="2893" customFormat="false" ht="12.8" hidden="false" customHeight="false" outlineLevel="0" collapsed="false">
      <c r="A2893" s="5" t="n">
        <v>41935</v>
      </c>
      <c r="B2893" s="6" t="n">
        <f aca="false">YEAR(A2893)</f>
        <v>2014</v>
      </c>
      <c r="C2893" s="7" t="n">
        <v>1118.5</v>
      </c>
      <c r="D2893" s="8" t="n">
        <f aca="false">AVERAGE($C2889:$C2893)</f>
        <v>1100.7</v>
      </c>
      <c r="E2893" s="8" t="n">
        <f aca="false">AVERAGE($C2869:$C2893)</f>
        <v>1153.56</v>
      </c>
      <c r="F2893" s="8" t="n">
        <f aca="false">AVERAGE($C2819:$C2893)</f>
        <v>1177.44666666667</v>
      </c>
      <c r="G2893" s="4" t="n">
        <f aca="false">IF(  AND(  F2892 &lt; E2892,  F2893 &lt; E2893,  E2893 &lt; D2893  ),  1,  0  )</f>
        <v>0</v>
      </c>
      <c r="H2893" s="12" t="n">
        <f aca="false">IF(  AND(  1 = G2893,  OR(  0 = $K2893,  2 = $K2893  )  ),  $C2893,  IF(  AND(  NOT(  "-" = H2892  ),  0 &lt; H2892  ),  H2892,  0  )  )</f>
        <v>1234</v>
      </c>
      <c r="I2893" s="4" t="n">
        <f aca="false">IF(  AND(  E2892 &lt; F2892,  D2893 &lt; E2893,  E2893 &lt; F2893  ),  1,  0  )</f>
        <v>1</v>
      </c>
      <c r="J2893" s="12" t="n">
        <f aca="false">IF(  AND(  1 = I2893,  OR(  0 = $K2893,  1 = $K2893  )  ),  $C2893,  IF(  AND(  NOT(  "-" = J2892  ),  0 &lt; J2892  ),  J2892,  0  )  )</f>
        <v>1159</v>
      </c>
      <c r="K2893" s="13" t="n">
        <f aca="false">IF(  1 = G2892,  1,  IF(  1 = I2892,  2,  IF(  OR(  "-" = K2892,  1 = M2892),  0,  K2892  )  )  )</f>
        <v>2</v>
      </c>
      <c r="L2893" s="12" t="n">
        <f aca="false">IF(  AND(  1 = K2893,  1 = M2893  ),  (C2893 - H2893) * 100,  IF(  AND( 2 = K2893,  1 = M2893  ),  (J2893 - C2893) * 100,  0  )  )</f>
        <v>0</v>
      </c>
      <c r="M2893" s="6" t="n">
        <f aca="false">IF(  OR(  AND(  1 = K2893,  1 = I2893  ),  AND(  2 =K2893,  1 = G2893  )  ),  1,  0  )</f>
        <v>0</v>
      </c>
      <c r="N2893" s="0" t="n">
        <f aca="false">IF(  AND(  1 = M2893,  0 &lt; L2893  ),  1,  0  )</f>
        <v>0</v>
      </c>
    </row>
    <row r="2894" customFormat="false" ht="12.8" hidden="false" customHeight="false" outlineLevel="0" collapsed="false">
      <c r="A2894" s="5" t="n">
        <v>41936</v>
      </c>
      <c r="B2894" s="6" t="n">
        <f aca="false">YEAR(A2894)</f>
        <v>2014</v>
      </c>
      <c r="C2894" s="7" t="n">
        <v>1093.5</v>
      </c>
      <c r="D2894" s="8" t="n">
        <f aca="false">AVERAGE($C2890:$C2894)</f>
        <v>1105.5</v>
      </c>
      <c r="E2894" s="8" t="n">
        <f aca="false">AVERAGE($C2870:$C2894)</f>
        <v>1149.28</v>
      </c>
      <c r="F2894" s="8" t="n">
        <f aca="false">AVERAGE($C2820:$C2894)</f>
        <v>1174.88</v>
      </c>
      <c r="G2894" s="4" t="n">
        <f aca="false">IF(  AND(  F2893 &lt; E2893,  F2894 &lt; E2894,  E2894 &lt; D2894  ),  1,  0  )</f>
        <v>0</v>
      </c>
      <c r="H2894" s="12" t="n">
        <f aca="false">IF(  AND(  1 = G2894,  OR(  0 = $K2894,  2 = $K2894  )  ),  $C2894,  IF(  AND(  NOT(  "-" = H2893  ),  0 &lt; H2893  ),  H2893,  0  )  )</f>
        <v>1234</v>
      </c>
      <c r="I2894" s="4" t="n">
        <f aca="false">IF(  AND(  E2893 &lt; F2893,  D2894 &lt; E2894,  E2894 &lt; F2894  ),  1,  0  )</f>
        <v>1</v>
      </c>
      <c r="J2894" s="12" t="n">
        <f aca="false">IF(  AND(  1 = I2894,  OR(  0 = $K2894,  1 = $K2894  )  ),  $C2894,  IF(  AND(  NOT(  "-" = J2893  ),  0 &lt; J2893  ),  J2893,  0  )  )</f>
        <v>1159</v>
      </c>
      <c r="K2894" s="13" t="n">
        <f aca="false">IF(  1 = G2893,  1,  IF(  1 = I2893,  2,  IF(  OR(  "-" = K2893,  1 = M2893),  0,  K2893  )  )  )</f>
        <v>2</v>
      </c>
      <c r="L2894" s="12" t="n">
        <f aca="false">IF(  AND(  1 = K2894,  1 = M2894  ),  (C2894 - H2894) * 100,  IF(  AND( 2 = K2894,  1 = M2894  ),  (J2894 - C2894) * 100,  0  )  )</f>
        <v>0</v>
      </c>
      <c r="M2894" s="6" t="n">
        <f aca="false">IF(  OR(  AND(  1 = K2894,  1 = I2894  ),  AND(  2 =K2894,  1 = G2894  )  ),  1,  0  )</f>
        <v>0</v>
      </c>
      <c r="N2894" s="0" t="n">
        <f aca="false">IF(  AND(  1 = M2894,  0 &lt; L2894  ),  1,  0  )</f>
        <v>0</v>
      </c>
    </row>
    <row r="2895" customFormat="false" ht="12.8" hidden="false" customHeight="false" outlineLevel="0" collapsed="false">
      <c r="A2895" s="5" t="n">
        <v>41939</v>
      </c>
      <c r="B2895" s="6" t="n">
        <f aca="false">YEAR(A2895)</f>
        <v>2014</v>
      </c>
      <c r="C2895" s="7" t="n">
        <v>1118</v>
      </c>
      <c r="D2895" s="8" t="n">
        <f aca="false">AVERAGE($C2891:$C2895)</f>
        <v>1109.9</v>
      </c>
      <c r="E2895" s="8" t="n">
        <f aca="false">AVERAGE($C2871:$C2895)</f>
        <v>1145.28</v>
      </c>
      <c r="F2895" s="8" t="n">
        <f aca="false">AVERAGE($C2821:$C2895)</f>
        <v>1172.92666666667</v>
      </c>
      <c r="G2895" s="4" t="n">
        <f aca="false">IF(  AND(  F2894 &lt; E2894,  F2895 &lt; E2895,  E2895 &lt; D2895  ),  1,  0  )</f>
        <v>0</v>
      </c>
      <c r="H2895" s="12" t="n">
        <f aca="false">IF(  AND(  1 = G2895,  OR(  0 = $K2895,  2 = $K2895  )  ),  $C2895,  IF(  AND(  NOT(  "-" = H2894  ),  0 &lt; H2894  ),  H2894,  0  )  )</f>
        <v>1234</v>
      </c>
      <c r="I2895" s="4" t="n">
        <f aca="false">IF(  AND(  E2894 &lt; F2894,  D2895 &lt; E2895,  E2895 &lt; F2895  ),  1,  0  )</f>
        <v>1</v>
      </c>
      <c r="J2895" s="12" t="n">
        <f aca="false">IF(  AND(  1 = I2895,  OR(  0 = $K2895,  1 = $K2895  )  ),  $C2895,  IF(  AND(  NOT(  "-" = J2894  ),  0 &lt; J2894  ),  J2894,  0  )  )</f>
        <v>1159</v>
      </c>
      <c r="K2895" s="13" t="n">
        <f aca="false">IF(  1 = G2894,  1,  IF(  1 = I2894,  2,  IF(  OR(  "-" = K2894,  1 = M2894),  0,  K2894  )  )  )</f>
        <v>2</v>
      </c>
      <c r="L2895" s="12" t="n">
        <f aca="false">IF(  AND(  1 = K2895,  1 = M2895  ),  (C2895 - H2895) * 100,  IF(  AND( 2 = K2895,  1 = M2895  ),  (J2895 - C2895) * 100,  0  )  )</f>
        <v>0</v>
      </c>
      <c r="M2895" s="6" t="n">
        <f aca="false">IF(  OR(  AND(  1 = K2895,  1 = I2895  ),  AND(  2 =K2895,  1 = G2895  )  ),  1,  0  )</f>
        <v>0</v>
      </c>
      <c r="N2895" s="0" t="n">
        <f aca="false">IF(  AND(  1 = M2895,  0 &lt; L2895  ),  1,  0  )</f>
        <v>0</v>
      </c>
    </row>
    <row r="2896" customFormat="false" ht="12.8" hidden="false" customHeight="false" outlineLevel="0" collapsed="false">
      <c r="A2896" s="5" t="n">
        <v>41940</v>
      </c>
      <c r="B2896" s="6" t="n">
        <f aca="false">YEAR(A2896)</f>
        <v>2014</v>
      </c>
      <c r="C2896" s="7" t="n">
        <v>1110</v>
      </c>
      <c r="D2896" s="8" t="n">
        <f aca="false">AVERAGE($C2892:$C2896)</f>
        <v>1112.2</v>
      </c>
      <c r="E2896" s="8" t="n">
        <f aca="false">AVERAGE($C2872:$C2896)</f>
        <v>1141.02</v>
      </c>
      <c r="F2896" s="8" t="n">
        <f aca="false">AVERAGE($C2822:$C2896)</f>
        <v>1170.88</v>
      </c>
      <c r="G2896" s="4" t="n">
        <f aca="false">IF(  AND(  F2895 &lt; E2895,  F2896 &lt; E2896,  E2896 &lt; D2896  ),  1,  0  )</f>
        <v>0</v>
      </c>
      <c r="H2896" s="12" t="n">
        <f aca="false">IF(  AND(  1 = G2896,  OR(  0 = $K2896,  2 = $K2896  )  ),  $C2896,  IF(  AND(  NOT(  "-" = H2895  ),  0 &lt; H2895  ),  H2895,  0  )  )</f>
        <v>1234</v>
      </c>
      <c r="I2896" s="4" t="n">
        <f aca="false">IF(  AND(  E2895 &lt; F2895,  D2896 &lt; E2896,  E2896 &lt; F2896  ),  1,  0  )</f>
        <v>1</v>
      </c>
      <c r="J2896" s="12" t="n">
        <f aca="false">IF(  AND(  1 = I2896,  OR(  0 = $K2896,  1 = $K2896  )  ),  $C2896,  IF(  AND(  NOT(  "-" = J2895  ),  0 &lt; J2895  ),  J2895,  0  )  )</f>
        <v>1159</v>
      </c>
      <c r="K2896" s="13" t="n">
        <f aca="false">IF(  1 = G2895,  1,  IF(  1 = I2895,  2,  IF(  OR(  "-" = K2895,  1 = M2895),  0,  K2895  )  )  )</f>
        <v>2</v>
      </c>
      <c r="L2896" s="12" t="n">
        <f aca="false">IF(  AND(  1 = K2896,  1 = M2896  ),  (C2896 - H2896) * 100,  IF(  AND( 2 = K2896,  1 = M2896  ),  (J2896 - C2896) * 100,  0  )  )</f>
        <v>0</v>
      </c>
      <c r="M2896" s="6" t="n">
        <f aca="false">IF(  OR(  AND(  1 = K2896,  1 = I2896  ),  AND(  2 =K2896,  1 = G2896  )  ),  1,  0  )</f>
        <v>0</v>
      </c>
      <c r="N2896" s="0" t="n">
        <f aca="false">IF(  AND(  1 = M2896,  0 &lt; L2896  ),  1,  0  )</f>
        <v>0</v>
      </c>
    </row>
    <row r="2897" customFormat="false" ht="12.8" hidden="false" customHeight="false" outlineLevel="0" collapsed="false">
      <c r="A2897" s="5" t="n">
        <v>41941</v>
      </c>
      <c r="B2897" s="6" t="n">
        <f aca="false">YEAR(A2897)</f>
        <v>2014</v>
      </c>
      <c r="C2897" s="7" t="n">
        <v>1112</v>
      </c>
      <c r="D2897" s="8" t="n">
        <f aca="false">AVERAGE($C2893:$C2897)</f>
        <v>1110.4</v>
      </c>
      <c r="E2897" s="8" t="n">
        <f aca="false">AVERAGE($C2873:$C2897)</f>
        <v>1136.44</v>
      </c>
      <c r="F2897" s="8" t="n">
        <f aca="false">AVERAGE($C2823:$C2897)</f>
        <v>1169.10666666667</v>
      </c>
      <c r="G2897" s="4" t="n">
        <f aca="false">IF(  AND(  F2896 &lt; E2896,  F2897 &lt; E2897,  E2897 &lt; D2897  ),  1,  0  )</f>
        <v>0</v>
      </c>
      <c r="H2897" s="12" t="n">
        <f aca="false">IF(  AND(  1 = G2897,  OR(  0 = $K2897,  2 = $K2897  )  ),  $C2897,  IF(  AND(  NOT(  "-" = H2896  ),  0 &lt; H2896  ),  H2896,  0  )  )</f>
        <v>1234</v>
      </c>
      <c r="I2897" s="4" t="n">
        <f aca="false">IF(  AND(  E2896 &lt; F2896,  D2897 &lt; E2897,  E2897 &lt; F2897  ),  1,  0  )</f>
        <v>1</v>
      </c>
      <c r="J2897" s="12" t="n">
        <f aca="false">IF(  AND(  1 = I2897,  OR(  0 = $K2897,  1 = $K2897  )  ),  $C2897,  IF(  AND(  NOT(  "-" = J2896  ),  0 &lt; J2896  ),  J2896,  0  )  )</f>
        <v>1159</v>
      </c>
      <c r="K2897" s="13" t="n">
        <f aca="false">IF(  1 = G2896,  1,  IF(  1 = I2896,  2,  IF(  OR(  "-" = K2896,  1 = M2896),  0,  K2896  )  )  )</f>
        <v>2</v>
      </c>
      <c r="L2897" s="12" t="n">
        <f aca="false">IF(  AND(  1 = K2897,  1 = M2897  ),  (C2897 - H2897) * 100,  IF(  AND( 2 = K2897,  1 = M2897  ),  (J2897 - C2897) * 100,  0  )  )</f>
        <v>0</v>
      </c>
      <c r="M2897" s="6" t="n">
        <f aca="false">IF(  OR(  AND(  1 = K2897,  1 = I2897  ),  AND(  2 =K2897,  1 = G2897  )  ),  1,  0  )</f>
        <v>0</v>
      </c>
      <c r="N2897" s="0" t="n">
        <f aca="false">IF(  AND(  1 = M2897,  0 &lt; L2897  ),  1,  0  )</f>
        <v>0</v>
      </c>
    </row>
    <row r="2898" customFormat="false" ht="12.8" hidden="false" customHeight="false" outlineLevel="0" collapsed="false">
      <c r="A2898" s="5" t="n">
        <v>41942</v>
      </c>
      <c r="B2898" s="6" t="n">
        <f aca="false">YEAR(A2898)</f>
        <v>2014</v>
      </c>
      <c r="C2898" s="7" t="n">
        <v>1123.5</v>
      </c>
      <c r="D2898" s="8" t="n">
        <f aca="false">AVERAGE($C2894:$C2898)</f>
        <v>1111.4</v>
      </c>
      <c r="E2898" s="8" t="n">
        <f aca="false">AVERAGE($C2874:$C2898)</f>
        <v>1133.48</v>
      </c>
      <c r="F2898" s="8" t="n">
        <f aca="false">AVERAGE($C2824:$C2898)</f>
        <v>1167.74666666667</v>
      </c>
      <c r="G2898" s="4" t="n">
        <f aca="false">IF(  AND(  F2897 &lt; E2897,  F2898 &lt; E2898,  E2898 &lt; D2898  ),  1,  0  )</f>
        <v>0</v>
      </c>
      <c r="H2898" s="12" t="n">
        <f aca="false">IF(  AND(  1 = G2898,  OR(  0 = $K2898,  2 = $K2898  )  ),  $C2898,  IF(  AND(  NOT(  "-" = H2897  ),  0 &lt; H2897  ),  H2897,  0  )  )</f>
        <v>1234</v>
      </c>
      <c r="I2898" s="4" t="n">
        <f aca="false">IF(  AND(  E2897 &lt; F2897,  D2898 &lt; E2898,  E2898 &lt; F2898  ),  1,  0  )</f>
        <v>1</v>
      </c>
      <c r="J2898" s="12" t="n">
        <f aca="false">IF(  AND(  1 = I2898,  OR(  0 = $K2898,  1 = $K2898  )  ),  $C2898,  IF(  AND(  NOT(  "-" = J2897  ),  0 &lt; J2897  ),  J2897,  0  )  )</f>
        <v>1159</v>
      </c>
      <c r="K2898" s="13" t="n">
        <f aca="false">IF(  1 = G2897,  1,  IF(  1 = I2897,  2,  IF(  OR(  "-" = K2897,  1 = M2897),  0,  K2897  )  )  )</f>
        <v>2</v>
      </c>
      <c r="L2898" s="12" t="n">
        <f aca="false">IF(  AND(  1 = K2898,  1 = M2898  ),  (C2898 - H2898) * 100,  IF(  AND( 2 = K2898,  1 = M2898  ),  (J2898 - C2898) * 100,  0  )  )</f>
        <v>0</v>
      </c>
      <c r="M2898" s="6" t="n">
        <f aca="false">IF(  OR(  AND(  1 = K2898,  1 = I2898  ),  AND(  2 =K2898,  1 = G2898  )  ),  1,  0  )</f>
        <v>0</v>
      </c>
      <c r="N2898" s="0" t="n">
        <f aca="false">IF(  AND(  1 = M2898,  0 &lt; L2898  ),  1,  0  )</f>
        <v>0</v>
      </c>
    </row>
    <row r="2899" customFormat="false" ht="12.8" hidden="false" customHeight="false" outlineLevel="0" collapsed="false">
      <c r="A2899" s="5" t="n">
        <v>41943</v>
      </c>
      <c r="B2899" s="6" t="n">
        <f aca="false">YEAR(A2899)</f>
        <v>2014</v>
      </c>
      <c r="C2899" s="7" t="n">
        <v>1191</v>
      </c>
      <c r="D2899" s="8" t="n">
        <f aca="false">AVERAGE($C2895:$C2899)</f>
        <v>1130.9</v>
      </c>
      <c r="E2899" s="8" t="n">
        <f aca="false">AVERAGE($C2875:$C2899)</f>
        <v>1132.58</v>
      </c>
      <c r="F2899" s="8" t="n">
        <f aca="false">AVERAGE($C2825:$C2899)</f>
        <v>1167</v>
      </c>
      <c r="G2899" s="4" t="n">
        <f aca="false">IF(  AND(  F2898 &lt; E2898,  F2899 &lt; E2899,  E2899 &lt; D2899  ),  1,  0  )</f>
        <v>0</v>
      </c>
      <c r="H2899" s="12" t="n">
        <f aca="false">IF(  AND(  1 = G2899,  OR(  0 = $K2899,  2 = $K2899  )  ),  $C2899,  IF(  AND(  NOT(  "-" = H2898  ),  0 &lt; H2898  ),  H2898,  0  )  )</f>
        <v>1234</v>
      </c>
      <c r="I2899" s="4" t="n">
        <f aca="false">IF(  AND(  E2898 &lt; F2898,  D2899 &lt; E2899,  E2899 &lt; F2899  ),  1,  0  )</f>
        <v>1</v>
      </c>
      <c r="J2899" s="12" t="n">
        <f aca="false">IF(  AND(  1 = I2899,  OR(  0 = $K2899,  1 = $K2899  )  ),  $C2899,  IF(  AND(  NOT(  "-" = J2898  ),  0 &lt; J2898  ),  J2898,  0  )  )</f>
        <v>1159</v>
      </c>
      <c r="K2899" s="13" t="n">
        <f aca="false">IF(  1 = G2898,  1,  IF(  1 = I2898,  2,  IF(  OR(  "-" = K2898,  1 = M2898),  0,  K2898  )  )  )</f>
        <v>2</v>
      </c>
      <c r="L2899" s="12" t="n">
        <f aca="false">IF(  AND(  1 = K2899,  1 = M2899  ),  (C2899 - H2899) * 100,  IF(  AND( 2 = K2899,  1 = M2899  ),  (J2899 - C2899) * 100,  0  )  )</f>
        <v>0</v>
      </c>
      <c r="M2899" s="6" t="n">
        <f aca="false">IF(  OR(  AND(  1 = K2899,  1 = I2899  ),  AND(  2 =K2899,  1 = G2899  )  ),  1,  0  )</f>
        <v>0</v>
      </c>
      <c r="N2899" s="0" t="n">
        <f aca="false">IF(  AND(  1 = M2899,  0 &lt; L2899  ),  1,  0  )</f>
        <v>0</v>
      </c>
    </row>
    <row r="2900" customFormat="false" ht="12.8" hidden="false" customHeight="false" outlineLevel="0" collapsed="false">
      <c r="A2900" s="5" t="n">
        <v>41947</v>
      </c>
      <c r="B2900" s="6" t="n">
        <f aca="false">YEAR(A2900)</f>
        <v>2014</v>
      </c>
      <c r="C2900" s="7" t="n">
        <v>1227.5</v>
      </c>
      <c r="D2900" s="8" t="n">
        <f aca="false">AVERAGE($C2896:$C2900)</f>
        <v>1152.8</v>
      </c>
      <c r="E2900" s="8" t="n">
        <f aca="false">AVERAGE($C2876:$C2900)</f>
        <v>1133.56</v>
      </c>
      <c r="F2900" s="8" t="n">
        <f aca="false">AVERAGE($C2826:$C2900)</f>
        <v>1166.66</v>
      </c>
      <c r="G2900" s="4" t="n">
        <f aca="false">IF(  AND(  F2899 &lt; E2899,  F2900 &lt; E2900,  E2900 &lt; D2900  ),  1,  0  )</f>
        <v>0</v>
      </c>
      <c r="H2900" s="12" t="n">
        <f aca="false">IF(  AND(  1 = G2900,  OR(  0 = $K2900,  2 = $K2900  )  ),  $C2900,  IF(  AND(  NOT(  "-" = H2899  ),  0 &lt; H2899  ),  H2899,  0  )  )</f>
        <v>1234</v>
      </c>
      <c r="I2900" s="4" t="n">
        <f aca="false">IF(  AND(  E2899 &lt; F2899,  D2900 &lt; E2900,  E2900 &lt; F2900  ),  1,  0  )</f>
        <v>0</v>
      </c>
      <c r="J2900" s="12" t="n">
        <f aca="false">IF(  AND(  1 = I2900,  OR(  0 = $K2900,  1 = $K2900  )  ),  $C2900,  IF(  AND(  NOT(  "-" = J2899  ),  0 &lt; J2899  ),  J2899,  0  )  )</f>
        <v>1159</v>
      </c>
      <c r="K2900" s="13" t="n">
        <f aca="false">IF(  1 = G2899,  1,  IF(  1 = I2899,  2,  IF(  OR(  "-" = K2899,  1 = M2899),  0,  K2899  )  )  )</f>
        <v>2</v>
      </c>
      <c r="L2900" s="12" t="n">
        <f aca="false">IF(  AND(  1 = K2900,  1 = M2900  ),  (C2900 - H2900) * 100,  IF(  AND( 2 = K2900,  1 = M2900  ),  (J2900 - C2900) * 100,  0  )  )</f>
        <v>0</v>
      </c>
      <c r="M2900" s="6" t="n">
        <f aca="false">IF(  OR(  AND(  1 = K2900,  1 = I2900  ),  AND(  2 =K2900,  1 = G2900  )  ),  1,  0  )</f>
        <v>0</v>
      </c>
      <c r="N2900" s="0" t="n">
        <f aca="false">IF(  AND(  1 = M2900,  0 &lt; L2900  ),  1,  0  )</f>
        <v>0</v>
      </c>
    </row>
    <row r="2901" customFormat="false" ht="12.8" hidden="false" customHeight="false" outlineLevel="0" collapsed="false">
      <c r="A2901" s="5" t="n">
        <v>41948</v>
      </c>
      <c r="B2901" s="6" t="n">
        <f aca="false">YEAR(A2901)</f>
        <v>2014</v>
      </c>
      <c r="C2901" s="7" t="n">
        <v>1233.5</v>
      </c>
      <c r="D2901" s="8" t="n">
        <f aca="false">AVERAGE($C2897:$C2901)</f>
        <v>1177.5</v>
      </c>
      <c r="E2901" s="8" t="n">
        <f aca="false">AVERAGE($C2877:$C2901)</f>
        <v>1134.9</v>
      </c>
      <c r="F2901" s="8" t="n">
        <f aca="false">AVERAGE($C2827:$C2901)</f>
        <v>1166.26</v>
      </c>
      <c r="G2901" s="4" t="n">
        <f aca="false">IF(  AND(  F2900 &lt; E2900,  F2901 &lt; E2901,  E2901 &lt; D2901  ),  1,  0  )</f>
        <v>0</v>
      </c>
      <c r="H2901" s="12" t="n">
        <f aca="false">IF(  AND(  1 = G2901,  OR(  0 = $K2901,  2 = $K2901  )  ),  $C2901,  IF(  AND(  NOT(  "-" = H2900  ),  0 &lt; H2900  ),  H2900,  0  )  )</f>
        <v>1234</v>
      </c>
      <c r="I2901" s="4" t="n">
        <f aca="false">IF(  AND(  E2900 &lt; F2900,  D2901 &lt; E2901,  E2901 &lt; F2901  ),  1,  0  )</f>
        <v>0</v>
      </c>
      <c r="J2901" s="12" t="n">
        <f aca="false">IF(  AND(  1 = I2901,  OR(  0 = $K2901,  1 = $K2901  )  ),  $C2901,  IF(  AND(  NOT(  "-" = J2900  ),  0 &lt; J2900  ),  J2900,  0  )  )</f>
        <v>1159</v>
      </c>
      <c r="K2901" s="13" t="n">
        <f aca="false">IF(  1 = G2900,  1,  IF(  1 = I2900,  2,  IF(  OR(  "-" = K2900,  1 = M2900),  0,  K2900  )  )  )</f>
        <v>2</v>
      </c>
      <c r="L2901" s="12" t="n">
        <f aca="false">IF(  AND(  1 = K2901,  1 = M2901  ),  (C2901 - H2901) * 100,  IF(  AND( 2 = K2901,  1 = M2901  ),  (J2901 - C2901) * 100,  0  )  )</f>
        <v>0</v>
      </c>
      <c r="M2901" s="6" t="n">
        <f aca="false">IF(  OR(  AND(  1 = K2901,  1 = I2901  ),  AND(  2 =K2901,  1 = G2901  )  ),  1,  0  )</f>
        <v>0</v>
      </c>
      <c r="N2901" s="0" t="n">
        <f aca="false">IF(  AND(  1 = M2901,  0 &lt; L2901  ),  1,  0  )</f>
        <v>0</v>
      </c>
    </row>
    <row r="2902" customFormat="false" ht="12.8" hidden="false" customHeight="false" outlineLevel="0" collapsed="false">
      <c r="A2902" s="5" t="n">
        <v>41949</v>
      </c>
      <c r="B2902" s="6" t="n">
        <f aca="false">YEAR(A2902)</f>
        <v>2014</v>
      </c>
      <c r="C2902" s="7" t="n">
        <v>1220</v>
      </c>
      <c r="D2902" s="8" t="n">
        <f aca="false">AVERAGE($C2898:$C2902)</f>
        <v>1199.1</v>
      </c>
      <c r="E2902" s="8" t="n">
        <f aca="false">AVERAGE($C2878:$C2902)</f>
        <v>1135.98</v>
      </c>
      <c r="F2902" s="8" t="n">
        <f aca="false">AVERAGE($C2828:$C2902)</f>
        <v>1165.78</v>
      </c>
      <c r="G2902" s="4" t="n">
        <f aca="false">IF(  AND(  F2901 &lt; E2901,  F2902 &lt; E2902,  E2902 &lt; D2902  ),  1,  0  )</f>
        <v>0</v>
      </c>
      <c r="H2902" s="12" t="n">
        <f aca="false">IF(  AND(  1 = G2902,  OR(  0 = $K2902,  2 = $K2902  )  ),  $C2902,  IF(  AND(  NOT(  "-" = H2901  ),  0 &lt; H2901  ),  H2901,  0  )  )</f>
        <v>1234</v>
      </c>
      <c r="I2902" s="4" t="n">
        <f aca="false">IF(  AND(  E2901 &lt; F2901,  D2902 &lt; E2902,  E2902 &lt; F2902  ),  1,  0  )</f>
        <v>0</v>
      </c>
      <c r="J2902" s="12" t="n">
        <f aca="false">IF(  AND(  1 = I2902,  OR(  0 = $K2902,  1 = $K2902  )  ),  $C2902,  IF(  AND(  NOT(  "-" = J2901  ),  0 &lt; J2901  ),  J2901,  0  )  )</f>
        <v>1159</v>
      </c>
      <c r="K2902" s="13" t="n">
        <f aca="false">IF(  1 = G2901,  1,  IF(  1 = I2901,  2,  IF(  OR(  "-" = K2901,  1 = M2901),  0,  K2901  )  )  )</f>
        <v>2</v>
      </c>
      <c r="L2902" s="12" t="n">
        <f aca="false">IF(  AND(  1 = K2902,  1 = M2902  ),  (C2902 - H2902) * 100,  IF(  AND( 2 = K2902,  1 = M2902  ),  (J2902 - C2902) * 100,  0  )  )</f>
        <v>0</v>
      </c>
      <c r="M2902" s="6" t="n">
        <f aca="false">IF(  OR(  AND(  1 = K2902,  1 = I2902  ),  AND(  2 =K2902,  1 = G2902  )  ),  1,  0  )</f>
        <v>0</v>
      </c>
      <c r="N2902" s="0" t="n">
        <f aca="false">IF(  AND(  1 = M2902,  0 &lt; L2902  ),  1,  0  )</f>
        <v>0</v>
      </c>
    </row>
    <row r="2903" customFormat="false" ht="12.8" hidden="false" customHeight="false" outlineLevel="0" collapsed="false">
      <c r="A2903" s="5" t="n">
        <v>41950</v>
      </c>
      <c r="B2903" s="6" t="n">
        <f aca="false">YEAR(A2903)</f>
        <v>2014</v>
      </c>
      <c r="C2903" s="7" t="n">
        <v>1216.5</v>
      </c>
      <c r="D2903" s="8" t="n">
        <f aca="false">AVERAGE($C2899:$C2903)</f>
        <v>1217.7</v>
      </c>
      <c r="E2903" s="8" t="n">
        <f aca="false">AVERAGE($C2879:$C2903)</f>
        <v>1137.64</v>
      </c>
      <c r="F2903" s="8" t="n">
        <f aca="false">AVERAGE($C2829:$C2903)</f>
        <v>1165.34</v>
      </c>
      <c r="G2903" s="4" t="n">
        <f aca="false">IF(  AND(  F2902 &lt; E2902,  F2903 &lt; E2903,  E2903 &lt; D2903  ),  1,  0  )</f>
        <v>0</v>
      </c>
      <c r="H2903" s="12" t="n">
        <f aca="false">IF(  AND(  1 = G2903,  OR(  0 = $K2903,  2 = $K2903  )  ),  $C2903,  IF(  AND(  NOT(  "-" = H2902  ),  0 &lt; H2902  ),  H2902,  0  )  )</f>
        <v>1234</v>
      </c>
      <c r="I2903" s="4" t="n">
        <f aca="false">IF(  AND(  E2902 &lt; F2902,  D2903 &lt; E2903,  E2903 &lt; F2903  ),  1,  0  )</f>
        <v>0</v>
      </c>
      <c r="J2903" s="12" t="n">
        <f aca="false">IF(  AND(  1 = I2903,  OR(  0 = $K2903,  1 = $K2903  )  ),  $C2903,  IF(  AND(  NOT(  "-" = J2902  ),  0 &lt; J2902  ),  J2902,  0  )  )</f>
        <v>1159</v>
      </c>
      <c r="K2903" s="13" t="n">
        <f aca="false">IF(  1 = G2902,  1,  IF(  1 = I2902,  2,  IF(  OR(  "-" = K2902,  1 = M2902),  0,  K2902  )  )  )</f>
        <v>2</v>
      </c>
      <c r="L2903" s="12" t="n">
        <f aca="false">IF(  AND(  1 = K2903,  1 = M2903  ),  (C2903 - H2903) * 100,  IF(  AND( 2 = K2903,  1 = M2903  ),  (J2903 - C2903) * 100,  0  )  )</f>
        <v>0</v>
      </c>
      <c r="M2903" s="6" t="n">
        <f aca="false">IF(  OR(  AND(  1 = K2903,  1 = I2903  ),  AND(  2 =K2903,  1 = G2903  )  ),  1,  0  )</f>
        <v>0</v>
      </c>
      <c r="N2903" s="0" t="n">
        <f aca="false">IF(  AND(  1 = M2903,  0 &lt; L2903  ),  1,  0  )</f>
        <v>0</v>
      </c>
    </row>
    <row r="2904" customFormat="false" ht="12.8" hidden="false" customHeight="false" outlineLevel="0" collapsed="false">
      <c r="A2904" s="5" t="n">
        <v>41953</v>
      </c>
      <c r="B2904" s="6" t="n">
        <f aca="false">YEAR(A2904)</f>
        <v>2014</v>
      </c>
      <c r="C2904" s="7" t="n">
        <v>1205.5</v>
      </c>
      <c r="D2904" s="8" t="n">
        <f aca="false">AVERAGE($C2900:$C2904)</f>
        <v>1220.6</v>
      </c>
      <c r="E2904" s="8" t="n">
        <f aca="false">AVERAGE($C2880:$C2904)</f>
        <v>1139.88</v>
      </c>
      <c r="F2904" s="8" t="n">
        <f aca="false">AVERAGE($C2830:$C2904)</f>
        <v>1164.18</v>
      </c>
      <c r="G2904" s="4" t="n">
        <f aca="false">IF(  AND(  F2903 &lt; E2903,  F2904 &lt; E2904,  E2904 &lt; D2904  ),  1,  0  )</f>
        <v>0</v>
      </c>
      <c r="H2904" s="12" t="n">
        <f aca="false">IF(  AND(  1 = G2904,  OR(  0 = $K2904,  2 = $K2904  )  ),  $C2904,  IF(  AND(  NOT(  "-" = H2903  ),  0 &lt; H2903  ),  H2903,  0  )  )</f>
        <v>1234</v>
      </c>
      <c r="I2904" s="4" t="n">
        <f aca="false">IF(  AND(  E2903 &lt; F2903,  D2904 &lt; E2904,  E2904 &lt; F2904  ),  1,  0  )</f>
        <v>0</v>
      </c>
      <c r="J2904" s="12" t="n">
        <f aca="false">IF(  AND(  1 = I2904,  OR(  0 = $K2904,  1 = $K2904  )  ),  $C2904,  IF(  AND(  NOT(  "-" = J2903  ),  0 &lt; J2903  ),  J2903,  0  )  )</f>
        <v>1159</v>
      </c>
      <c r="K2904" s="13" t="n">
        <f aca="false">IF(  1 = G2903,  1,  IF(  1 = I2903,  2,  IF(  OR(  "-" = K2903,  1 = M2903),  0,  K2903  )  )  )</f>
        <v>2</v>
      </c>
      <c r="L2904" s="12" t="n">
        <f aca="false">IF(  AND(  1 = K2904,  1 = M2904  ),  (C2904 - H2904) * 100,  IF(  AND( 2 = K2904,  1 = M2904  ),  (J2904 - C2904) * 100,  0  )  )</f>
        <v>0</v>
      </c>
      <c r="M2904" s="6" t="n">
        <f aca="false">IF(  OR(  AND(  1 = K2904,  1 = I2904  ),  AND(  2 =K2904,  1 = G2904  )  ),  1,  0  )</f>
        <v>0</v>
      </c>
      <c r="N2904" s="0" t="n">
        <f aca="false">IF(  AND(  1 = M2904,  0 &lt; L2904  ),  1,  0  )</f>
        <v>0</v>
      </c>
    </row>
    <row r="2905" customFormat="false" ht="12.8" hidden="false" customHeight="false" outlineLevel="0" collapsed="false">
      <c r="A2905" s="5" t="n">
        <v>41954</v>
      </c>
      <c r="B2905" s="6" t="n">
        <f aca="false">YEAR(A2905)</f>
        <v>2014</v>
      </c>
      <c r="C2905" s="7" t="n">
        <v>1237</v>
      </c>
      <c r="D2905" s="8" t="n">
        <f aca="false">AVERAGE($C2901:$C2905)</f>
        <v>1222.5</v>
      </c>
      <c r="E2905" s="8" t="n">
        <f aca="false">AVERAGE($C2881:$C2905)</f>
        <v>1143.68</v>
      </c>
      <c r="F2905" s="8" t="n">
        <f aca="false">AVERAGE($C2831:$C2905)</f>
        <v>1163.28666666667</v>
      </c>
      <c r="G2905" s="4" t="n">
        <f aca="false">IF(  AND(  F2904 &lt; E2904,  F2905 &lt; E2905,  E2905 &lt; D2905  ),  1,  0  )</f>
        <v>0</v>
      </c>
      <c r="H2905" s="12" t="n">
        <f aca="false">IF(  AND(  1 = G2905,  OR(  0 = $K2905,  2 = $K2905  )  ),  $C2905,  IF(  AND(  NOT(  "-" = H2904  ),  0 &lt; H2904  ),  H2904,  0  )  )</f>
        <v>1234</v>
      </c>
      <c r="I2905" s="4" t="n">
        <f aca="false">IF(  AND(  E2904 &lt; F2904,  D2905 &lt; E2905,  E2905 &lt; F2905  ),  1,  0  )</f>
        <v>0</v>
      </c>
      <c r="J2905" s="12" t="n">
        <f aca="false">IF(  AND(  1 = I2905,  OR(  0 = $K2905,  1 = $K2905  )  ),  $C2905,  IF(  AND(  NOT(  "-" = J2904  ),  0 &lt; J2904  ),  J2904,  0  )  )</f>
        <v>1159</v>
      </c>
      <c r="K2905" s="13" t="n">
        <f aca="false">IF(  1 = G2904,  1,  IF(  1 = I2904,  2,  IF(  OR(  "-" = K2904,  1 = M2904),  0,  K2904  )  )  )</f>
        <v>2</v>
      </c>
      <c r="L2905" s="12" t="n">
        <f aca="false">IF(  AND(  1 = K2905,  1 = M2905  ),  (C2905 - H2905) * 100,  IF(  AND( 2 = K2905,  1 = M2905  ),  (J2905 - C2905) * 100,  0  )  )</f>
        <v>0</v>
      </c>
      <c r="M2905" s="6" t="n">
        <f aca="false">IF(  OR(  AND(  1 = K2905,  1 = I2905  ),  AND(  2 =K2905,  1 = G2905  )  ),  1,  0  )</f>
        <v>0</v>
      </c>
      <c r="N2905" s="0" t="n">
        <f aca="false">IF(  AND(  1 = M2905,  0 &lt; L2905  ),  1,  0  )</f>
        <v>0</v>
      </c>
    </row>
    <row r="2906" customFormat="false" ht="12.8" hidden="false" customHeight="false" outlineLevel="0" collapsed="false">
      <c r="A2906" s="5" t="n">
        <v>41955</v>
      </c>
      <c r="B2906" s="6" t="n">
        <f aca="false">YEAR(A2906)</f>
        <v>2014</v>
      </c>
      <c r="C2906" s="7" t="n">
        <v>1256</v>
      </c>
      <c r="D2906" s="8" t="n">
        <f aca="false">AVERAGE($C2902:$C2906)</f>
        <v>1227</v>
      </c>
      <c r="E2906" s="8" t="n">
        <f aca="false">AVERAGE($C2882:$C2906)</f>
        <v>1147.28</v>
      </c>
      <c r="F2906" s="8" t="n">
        <f aca="false">AVERAGE($C2832:$C2906)</f>
        <v>1163.24</v>
      </c>
      <c r="G2906" s="4" t="n">
        <f aca="false">IF(  AND(  F2905 &lt; E2905,  F2906 &lt; E2906,  E2906 &lt; D2906  ),  1,  0  )</f>
        <v>0</v>
      </c>
      <c r="H2906" s="12" t="n">
        <f aca="false">IF(  AND(  1 = G2906,  OR(  0 = $K2906,  2 = $K2906  )  ),  $C2906,  IF(  AND(  NOT(  "-" = H2905  ),  0 &lt; H2905  ),  H2905,  0  )  )</f>
        <v>1234</v>
      </c>
      <c r="I2906" s="4" t="n">
        <f aca="false">IF(  AND(  E2905 &lt; F2905,  D2906 &lt; E2906,  E2906 &lt; F2906  ),  1,  0  )</f>
        <v>0</v>
      </c>
      <c r="J2906" s="12" t="n">
        <f aca="false">IF(  AND(  1 = I2906,  OR(  0 = $K2906,  1 = $K2906  )  ),  $C2906,  IF(  AND(  NOT(  "-" = J2905  ),  0 &lt; J2905  ),  J2905,  0  )  )</f>
        <v>1159</v>
      </c>
      <c r="K2906" s="13" t="n">
        <f aca="false">IF(  1 = G2905,  1,  IF(  1 = I2905,  2,  IF(  OR(  "-" = K2905,  1 = M2905),  0,  K2905  )  )  )</f>
        <v>2</v>
      </c>
      <c r="L2906" s="12" t="n">
        <f aca="false">IF(  AND(  1 = K2906,  1 = M2906  ),  (C2906 - H2906) * 100,  IF(  AND( 2 = K2906,  1 = M2906  ),  (J2906 - C2906) * 100,  0  )  )</f>
        <v>0</v>
      </c>
      <c r="M2906" s="6" t="n">
        <f aca="false">IF(  OR(  AND(  1 = K2906,  1 = I2906  ),  AND(  2 =K2906,  1 = G2906  )  ),  1,  0  )</f>
        <v>0</v>
      </c>
      <c r="N2906" s="0" t="n">
        <f aca="false">IF(  AND(  1 = M2906,  0 &lt; L2906  ),  1,  0  )</f>
        <v>0</v>
      </c>
    </row>
    <row r="2907" customFormat="false" ht="12.8" hidden="false" customHeight="false" outlineLevel="0" collapsed="false">
      <c r="A2907" s="5" t="n">
        <v>41956</v>
      </c>
      <c r="B2907" s="6" t="n">
        <f aca="false">YEAR(A2907)</f>
        <v>2014</v>
      </c>
      <c r="C2907" s="7" t="n">
        <v>1252.5</v>
      </c>
      <c r="D2907" s="8" t="n">
        <f aca="false">AVERAGE($C2903:$C2907)</f>
        <v>1233.5</v>
      </c>
      <c r="E2907" s="8" t="n">
        <f aca="false">AVERAGE($C2883:$C2907)</f>
        <v>1151.28</v>
      </c>
      <c r="F2907" s="8" t="n">
        <f aca="false">AVERAGE($C2833:$C2907)</f>
        <v>1162.96666666667</v>
      </c>
      <c r="G2907" s="4" t="n">
        <f aca="false">IF(  AND(  F2906 &lt; E2906,  F2907 &lt; E2907,  E2907 &lt; D2907  ),  1,  0  )</f>
        <v>0</v>
      </c>
      <c r="H2907" s="12" t="n">
        <f aca="false">IF(  AND(  1 = G2907,  OR(  0 = $K2907,  2 = $K2907  )  ),  $C2907,  IF(  AND(  NOT(  "-" = H2906  ),  0 &lt; H2906  ),  H2906,  0  )  )</f>
        <v>1234</v>
      </c>
      <c r="I2907" s="4" t="n">
        <f aca="false">IF(  AND(  E2906 &lt; F2906,  D2907 &lt; E2907,  E2907 &lt; F2907  ),  1,  0  )</f>
        <v>0</v>
      </c>
      <c r="J2907" s="12" t="n">
        <f aca="false">IF(  AND(  1 = I2907,  OR(  0 = $K2907,  1 = $K2907  )  ),  $C2907,  IF(  AND(  NOT(  "-" = J2906  ),  0 &lt; J2906  ),  J2906,  0  )  )</f>
        <v>1159</v>
      </c>
      <c r="K2907" s="13" t="n">
        <f aca="false">IF(  1 = G2906,  1,  IF(  1 = I2906,  2,  IF(  OR(  "-" = K2906,  1 = M2906),  0,  K2906  )  )  )</f>
        <v>2</v>
      </c>
      <c r="L2907" s="12" t="n">
        <f aca="false">IF(  AND(  1 = K2907,  1 = M2907  ),  (C2907 - H2907) * 100,  IF(  AND( 2 = K2907,  1 = M2907  ),  (J2907 - C2907) * 100,  0  )  )</f>
        <v>0</v>
      </c>
      <c r="M2907" s="6" t="n">
        <f aca="false">IF(  OR(  AND(  1 = K2907,  1 = I2907  ),  AND(  2 =K2907,  1 = G2907  )  ),  1,  0  )</f>
        <v>0</v>
      </c>
      <c r="N2907" s="0" t="n">
        <f aca="false">IF(  AND(  1 = M2907,  0 &lt; L2907  ),  1,  0  )</f>
        <v>0</v>
      </c>
    </row>
    <row r="2908" customFormat="false" ht="12.8" hidden="false" customHeight="false" outlineLevel="0" collapsed="false">
      <c r="A2908" s="5" t="n">
        <v>41957</v>
      </c>
      <c r="B2908" s="6" t="n">
        <f aca="false">YEAR(A2908)</f>
        <v>2014</v>
      </c>
      <c r="C2908" s="7" t="n">
        <v>1287.5</v>
      </c>
      <c r="D2908" s="8" t="n">
        <f aca="false">AVERAGE($C2904:$C2908)</f>
        <v>1247.7</v>
      </c>
      <c r="E2908" s="8" t="n">
        <f aca="false">AVERAGE($C2884:$C2908)</f>
        <v>1156.98</v>
      </c>
      <c r="F2908" s="8" t="n">
        <f aca="false">AVERAGE($C2834:$C2908)</f>
        <v>1163.54666666667</v>
      </c>
      <c r="G2908" s="4" t="n">
        <f aca="false">IF(  AND(  F2907 &lt; E2907,  F2908 &lt; E2908,  E2908 &lt; D2908  ),  1,  0  )</f>
        <v>0</v>
      </c>
      <c r="H2908" s="12" t="n">
        <f aca="false">IF(  AND(  1 = G2908,  OR(  0 = $K2908,  2 = $K2908  )  ),  $C2908,  IF(  AND(  NOT(  "-" = H2907  ),  0 &lt; H2907  ),  H2907,  0  )  )</f>
        <v>1234</v>
      </c>
      <c r="I2908" s="4" t="n">
        <f aca="false">IF(  AND(  E2907 &lt; F2907,  D2908 &lt; E2908,  E2908 &lt; F2908  ),  1,  0  )</f>
        <v>0</v>
      </c>
      <c r="J2908" s="12" t="n">
        <f aca="false">IF(  AND(  1 = I2908,  OR(  0 = $K2908,  1 = $K2908  )  ),  $C2908,  IF(  AND(  NOT(  "-" = J2907  ),  0 &lt; J2907  ),  J2907,  0  )  )</f>
        <v>1159</v>
      </c>
      <c r="K2908" s="13" t="n">
        <f aca="false">IF(  1 = G2907,  1,  IF(  1 = I2907,  2,  IF(  OR(  "-" = K2907,  1 = M2907),  0,  K2907  )  )  )</f>
        <v>2</v>
      </c>
      <c r="L2908" s="12" t="n">
        <f aca="false">IF(  AND(  1 = K2908,  1 = M2908  ),  (C2908 - H2908) * 100,  IF(  AND( 2 = K2908,  1 = M2908  ),  (J2908 - C2908) * 100,  0  )  )</f>
        <v>0</v>
      </c>
      <c r="M2908" s="6" t="n">
        <f aca="false">IF(  OR(  AND(  1 = K2908,  1 = I2908  ),  AND(  2 =K2908,  1 = G2908  )  ),  1,  0  )</f>
        <v>0</v>
      </c>
      <c r="N2908" s="0" t="n">
        <f aca="false">IF(  AND(  1 = M2908,  0 &lt; L2908  ),  1,  0  )</f>
        <v>0</v>
      </c>
    </row>
    <row r="2909" customFormat="false" ht="12.8" hidden="false" customHeight="false" outlineLevel="0" collapsed="false">
      <c r="A2909" s="5" t="n">
        <v>41960</v>
      </c>
      <c r="B2909" s="6" t="n">
        <f aca="false">YEAR(A2909)</f>
        <v>2014</v>
      </c>
      <c r="C2909" s="7" t="n">
        <v>1257</v>
      </c>
      <c r="D2909" s="8" t="n">
        <f aca="false">AVERAGE($C2905:$C2909)</f>
        <v>1258</v>
      </c>
      <c r="E2909" s="8" t="n">
        <f aca="false">AVERAGE($C2885:$C2909)</f>
        <v>1161.96</v>
      </c>
      <c r="F2909" s="8" t="n">
        <f aca="false">AVERAGE($C2835:$C2909)</f>
        <v>1163.76666666667</v>
      </c>
      <c r="G2909" s="4" t="n">
        <f aca="false">IF(  AND(  F2908 &lt; E2908,  F2909 &lt; E2909,  E2909 &lt; D2909  ),  1,  0  )</f>
        <v>0</v>
      </c>
      <c r="H2909" s="12" t="n">
        <f aca="false">IF(  AND(  1 = G2909,  OR(  0 = $K2909,  2 = $K2909  )  ),  $C2909,  IF(  AND(  NOT(  "-" = H2908  ),  0 &lt; H2908  ),  H2908,  0  )  )</f>
        <v>1234</v>
      </c>
      <c r="I2909" s="4" t="n">
        <f aca="false">IF(  AND(  E2908 &lt; F2908,  D2909 &lt; E2909,  E2909 &lt; F2909  ),  1,  0  )</f>
        <v>0</v>
      </c>
      <c r="J2909" s="12" t="n">
        <f aca="false">IF(  AND(  1 = I2909,  OR(  0 = $K2909,  1 = $K2909  )  ),  $C2909,  IF(  AND(  NOT(  "-" = J2908  ),  0 &lt; J2908  ),  J2908,  0  )  )</f>
        <v>1159</v>
      </c>
      <c r="K2909" s="13" t="n">
        <f aca="false">IF(  1 = G2908,  1,  IF(  1 = I2908,  2,  IF(  OR(  "-" = K2908,  1 = M2908),  0,  K2908  )  )  )</f>
        <v>2</v>
      </c>
      <c r="L2909" s="12" t="n">
        <f aca="false">IF(  AND(  1 = K2909,  1 = M2909  ),  (C2909 - H2909) * 100,  IF(  AND( 2 = K2909,  1 = M2909  ),  (J2909 - C2909) * 100,  0  )  )</f>
        <v>0</v>
      </c>
      <c r="M2909" s="6" t="n">
        <f aca="false">IF(  OR(  AND(  1 = K2909,  1 = I2909  ),  AND(  2 =K2909,  1 = G2909  )  ),  1,  0  )</f>
        <v>0</v>
      </c>
      <c r="N2909" s="0" t="n">
        <f aca="false">IF(  AND(  1 = M2909,  0 &lt; L2909  ),  1,  0  )</f>
        <v>0</v>
      </c>
    </row>
    <row r="2910" customFormat="false" ht="12.8" hidden="false" customHeight="false" outlineLevel="0" collapsed="false">
      <c r="A2910" s="5" t="n">
        <v>41961</v>
      </c>
      <c r="B2910" s="6" t="n">
        <f aca="false">YEAR(A2910)</f>
        <v>2014</v>
      </c>
      <c r="C2910" s="7" t="n">
        <v>1299</v>
      </c>
      <c r="D2910" s="8" t="n">
        <f aca="false">AVERAGE($C2906:$C2910)</f>
        <v>1270.4</v>
      </c>
      <c r="E2910" s="8" t="n">
        <f aca="false">AVERAGE($C2886:$C2910)</f>
        <v>1169.18</v>
      </c>
      <c r="F2910" s="8" t="n">
        <f aca="false">AVERAGE($C2836:$C2910)</f>
        <v>1164.65333333333</v>
      </c>
      <c r="G2910" s="4" t="n">
        <f aca="false">IF(  AND(  F2909 &lt; E2909,  F2910 &lt; E2910,  E2910 &lt; D2910  ),  1,  0  )</f>
        <v>0</v>
      </c>
      <c r="H2910" s="12" t="n">
        <f aca="false">IF(  AND(  1 = G2910,  OR(  0 = $K2910,  2 = $K2910  )  ),  $C2910,  IF(  AND(  NOT(  "-" = H2909  ),  0 &lt; H2909  ),  H2909,  0  )  )</f>
        <v>1234</v>
      </c>
      <c r="I2910" s="4" t="n">
        <f aca="false">IF(  AND(  E2909 &lt; F2909,  D2910 &lt; E2910,  E2910 &lt; F2910  ),  1,  0  )</f>
        <v>0</v>
      </c>
      <c r="J2910" s="12" t="n">
        <f aca="false">IF(  AND(  1 = I2910,  OR(  0 = $K2910,  1 = $K2910  )  ),  $C2910,  IF(  AND(  NOT(  "-" = J2909  ),  0 &lt; J2909  ),  J2909,  0  )  )</f>
        <v>1159</v>
      </c>
      <c r="K2910" s="13" t="n">
        <f aca="false">IF(  1 = G2909,  1,  IF(  1 = I2909,  2,  IF(  OR(  "-" = K2909,  1 = M2909),  0,  K2909  )  )  )</f>
        <v>2</v>
      </c>
      <c r="L2910" s="12" t="n">
        <f aca="false">IF(  AND(  1 = K2910,  1 = M2910  ),  (C2910 - H2910) * 100,  IF(  AND( 2 = K2910,  1 = M2910  ),  (J2910 - C2910) * 100,  0  )  )</f>
        <v>0</v>
      </c>
      <c r="M2910" s="6" t="n">
        <f aca="false">IF(  OR(  AND(  1 = K2910,  1 = I2910  ),  AND(  2 =K2910,  1 = G2910  )  ),  1,  0  )</f>
        <v>0</v>
      </c>
      <c r="N2910" s="0" t="n">
        <f aca="false">IF(  AND(  1 = M2910,  0 &lt; L2910  ),  1,  0  )</f>
        <v>0</v>
      </c>
    </row>
    <row r="2911" customFormat="false" ht="12.8" hidden="false" customHeight="false" outlineLevel="0" collapsed="false">
      <c r="A2911" s="5" t="n">
        <v>41962</v>
      </c>
      <c r="B2911" s="6" t="n">
        <f aca="false">YEAR(A2911)</f>
        <v>2014</v>
      </c>
      <c r="C2911" s="7" t="n">
        <v>1285</v>
      </c>
      <c r="D2911" s="8" t="n">
        <f aca="false">AVERAGE($C2907:$C2911)</f>
        <v>1276.2</v>
      </c>
      <c r="E2911" s="8" t="n">
        <f aca="false">AVERAGE($C2887:$C2911)</f>
        <v>1176.34</v>
      </c>
      <c r="F2911" s="8" t="n">
        <f aca="false">AVERAGE($C2837:$C2911)</f>
        <v>1166.42</v>
      </c>
      <c r="G2911" s="4" t="n">
        <f aca="false">IF(  AND(  F2910 &lt; E2910,  F2911 &lt; E2911,  E2911 &lt; D2911  ),  1,  0  )</f>
        <v>1</v>
      </c>
      <c r="H2911" s="12" t="n">
        <f aca="false">IF(  AND(  1 = G2911,  OR(  0 = $K2911,  2 = $K2911  )  ),  $C2911,  IF(  AND(  NOT(  "-" = H2910  ),  0 &lt; H2910  ),  H2910,  0  )  )</f>
        <v>1285</v>
      </c>
      <c r="I2911" s="4" t="n">
        <f aca="false">IF(  AND(  E2910 &lt; F2910,  D2911 &lt; E2911,  E2911 &lt; F2911  ),  1,  0  )</f>
        <v>0</v>
      </c>
      <c r="J2911" s="12" t="n">
        <f aca="false">IF(  AND(  1 = I2911,  OR(  0 = $K2911,  1 = $K2911  )  ),  $C2911,  IF(  AND(  NOT(  "-" = J2910  ),  0 &lt; J2910  ),  J2910,  0  )  )</f>
        <v>1159</v>
      </c>
      <c r="K2911" s="13" t="n">
        <f aca="false">IF(  1 = G2910,  1,  IF(  1 = I2910,  2,  IF(  OR(  "-" = K2910,  1 = M2910),  0,  K2910  )  )  )</f>
        <v>2</v>
      </c>
      <c r="L2911" s="12" t="n">
        <f aca="false">IF(  AND(  1 = K2911,  1 = M2911  ),  (C2911 - H2911) * 100,  IF(  AND( 2 = K2911,  1 = M2911  ),  (J2911 - C2911) * 100,  0  )  )</f>
        <v>-12600</v>
      </c>
      <c r="M2911" s="6" t="n">
        <f aca="false">IF(  OR(  AND(  1 = K2911,  1 = I2911  ),  AND(  2 =K2911,  1 = G2911  )  ),  1,  0  )</f>
        <v>1</v>
      </c>
      <c r="N2911" s="0" t="n">
        <f aca="false">IF(  AND(  1 = M2911,  0 &lt; L2911  ),  1,  0  )</f>
        <v>0</v>
      </c>
    </row>
    <row r="2912" customFormat="false" ht="12.8" hidden="false" customHeight="false" outlineLevel="0" collapsed="false">
      <c r="A2912" s="5" t="n">
        <v>41963</v>
      </c>
      <c r="B2912" s="6" t="n">
        <f aca="false">YEAR(A2912)</f>
        <v>2014</v>
      </c>
      <c r="C2912" s="7" t="n">
        <v>1292.5</v>
      </c>
      <c r="D2912" s="8" t="n">
        <f aca="false">AVERAGE($C2908:$C2912)</f>
        <v>1284.2</v>
      </c>
      <c r="E2912" s="8" t="n">
        <f aca="false">AVERAGE($C2888:$C2912)</f>
        <v>1183.74</v>
      </c>
      <c r="F2912" s="8" t="n">
        <f aca="false">AVERAGE($C2838:$C2912)</f>
        <v>1168.52</v>
      </c>
      <c r="G2912" s="4" t="n">
        <f aca="false">IF(  AND(  F2911 &lt; E2911,  F2912 &lt; E2912,  E2912 &lt; D2912  ),  1,  0  )</f>
        <v>1</v>
      </c>
      <c r="H2912" s="12" t="n">
        <f aca="false">IF(  AND(  1 = G2912,  OR(  0 = $K2912,  2 = $K2912  )  ),  $C2912,  IF(  AND(  NOT(  "-" = H2911  ),  0 &lt; H2911  ),  H2911,  0  )  )</f>
        <v>1285</v>
      </c>
      <c r="I2912" s="4" t="n">
        <f aca="false">IF(  AND(  E2911 &lt; F2911,  D2912 &lt; E2912,  E2912 &lt; F2912  ),  1,  0  )</f>
        <v>0</v>
      </c>
      <c r="J2912" s="12" t="n">
        <f aca="false">IF(  AND(  1 = I2912,  OR(  0 = $K2912,  1 = $K2912  )  ),  $C2912,  IF(  AND(  NOT(  "-" = J2911  ),  0 &lt; J2911  ),  J2911,  0  )  )</f>
        <v>1159</v>
      </c>
      <c r="K2912" s="13" t="n">
        <f aca="false">IF(  1 = G2911,  1,  IF(  1 = I2911,  2,  IF(  OR(  "-" = K2911,  1 = M2911),  0,  K2911  )  )  )</f>
        <v>1</v>
      </c>
      <c r="L2912" s="12" t="n">
        <f aca="false">IF(  AND(  1 = K2912,  1 = M2912  ),  (C2912 - H2912) * 100,  IF(  AND( 2 = K2912,  1 = M2912  ),  (J2912 - C2912) * 100,  0  )  )</f>
        <v>0</v>
      </c>
      <c r="M2912" s="6" t="n">
        <f aca="false">IF(  OR(  AND(  1 = K2912,  1 = I2912  ),  AND(  2 =K2912,  1 = G2912  )  ),  1,  0  )</f>
        <v>0</v>
      </c>
      <c r="N2912" s="0" t="n">
        <f aca="false">IF(  AND(  1 = M2912,  0 &lt; L2912  ),  1,  0  )</f>
        <v>0</v>
      </c>
    </row>
    <row r="2913" customFormat="false" ht="12.8" hidden="false" customHeight="false" outlineLevel="0" collapsed="false">
      <c r="A2913" s="5" t="n">
        <v>41964</v>
      </c>
      <c r="B2913" s="6" t="n">
        <f aca="false">YEAR(A2913)</f>
        <v>2014</v>
      </c>
      <c r="C2913" s="7" t="n">
        <v>1297</v>
      </c>
      <c r="D2913" s="8" t="n">
        <f aca="false">AVERAGE($C2909:$C2913)</f>
        <v>1286.1</v>
      </c>
      <c r="E2913" s="8" t="n">
        <f aca="false">AVERAGE($C2889:$C2913)</f>
        <v>1192.72</v>
      </c>
      <c r="F2913" s="8" t="n">
        <f aca="false">AVERAGE($C2839:$C2913)</f>
        <v>1170.84666666667</v>
      </c>
      <c r="G2913" s="4" t="n">
        <f aca="false">IF(  AND(  F2912 &lt; E2912,  F2913 &lt; E2913,  E2913 &lt; D2913  ),  1,  0  )</f>
        <v>1</v>
      </c>
      <c r="H2913" s="12" t="n">
        <f aca="false">IF(  AND(  1 = G2913,  OR(  0 = $K2913,  2 = $K2913  )  ),  $C2913,  IF(  AND(  NOT(  "-" = H2912  ),  0 &lt; H2912  ),  H2912,  0  )  )</f>
        <v>1285</v>
      </c>
      <c r="I2913" s="4" t="n">
        <f aca="false">IF(  AND(  E2912 &lt; F2912,  D2913 &lt; E2913,  E2913 &lt; F2913  ),  1,  0  )</f>
        <v>0</v>
      </c>
      <c r="J2913" s="12" t="n">
        <f aca="false">IF(  AND(  1 = I2913,  OR(  0 = $K2913,  1 = $K2913  )  ),  $C2913,  IF(  AND(  NOT(  "-" = J2912  ),  0 &lt; J2912  ),  J2912,  0  )  )</f>
        <v>1159</v>
      </c>
      <c r="K2913" s="13" t="n">
        <f aca="false">IF(  1 = G2912,  1,  IF(  1 = I2912,  2,  IF(  OR(  "-" = K2912,  1 = M2912),  0,  K2912  )  )  )</f>
        <v>1</v>
      </c>
      <c r="L2913" s="12" t="n">
        <f aca="false">IF(  AND(  1 = K2913,  1 = M2913  ),  (C2913 - H2913) * 100,  IF(  AND( 2 = K2913,  1 = M2913  ),  (J2913 - C2913) * 100,  0  )  )</f>
        <v>0</v>
      </c>
      <c r="M2913" s="6" t="n">
        <f aca="false">IF(  OR(  AND(  1 = K2913,  1 = I2913  ),  AND(  2 =K2913,  1 = G2913  )  ),  1,  0  )</f>
        <v>0</v>
      </c>
      <c r="N2913" s="0" t="n">
        <f aca="false">IF(  AND(  1 = M2913,  0 &lt; L2913  ),  1,  0  )</f>
        <v>0</v>
      </c>
    </row>
    <row r="2914" customFormat="false" ht="12.8" hidden="false" customHeight="false" outlineLevel="0" collapsed="false">
      <c r="A2914" s="5" t="n">
        <v>41968</v>
      </c>
      <c r="B2914" s="6" t="n">
        <f aca="false">YEAR(A2914)</f>
        <v>2014</v>
      </c>
      <c r="C2914" s="7" t="n">
        <v>1325.5</v>
      </c>
      <c r="D2914" s="8" t="n">
        <f aca="false">AVERAGE($C2910:$C2914)</f>
        <v>1299.8</v>
      </c>
      <c r="E2914" s="8" t="n">
        <f aca="false">AVERAGE($C2890:$C2914)</f>
        <v>1202.96</v>
      </c>
      <c r="F2914" s="8" t="n">
        <f aca="false">AVERAGE($C2840:$C2914)</f>
        <v>1173.58666666667</v>
      </c>
      <c r="G2914" s="4" t="n">
        <f aca="false">IF(  AND(  F2913 &lt; E2913,  F2914 &lt; E2914,  E2914 &lt; D2914  ),  1,  0  )</f>
        <v>1</v>
      </c>
      <c r="H2914" s="12" t="n">
        <f aca="false">IF(  AND(  1 = G2914,  OR(  0 = $K2914,  2 = $K2914  )  ),  $C2914,  IF(  AND(  NOT(  "-" = H2913  ),  0 &lt; H2913  ),  H2913,  0  )  )</f>
        <v>1285</v>
      </c>
      <c r="I2914" s="4" t="n">
        <f aca="false">IF(  AND(  E2913 &lt; F2913,  D2914 &lt; E2914,  E2914 &lt; F2914  ),  1,  0  )</f>
        <v>0</v>
      </c>
      <c r="J2914" s="12" t="n">
        <f aca="false">IF(  AND(  1 = I2914,  OR(  0 = $K2914,  1 = $K2914  )  ),  $C2914,  IF(  AND(  NOT(  "-" = J2913  ),  0 &lt; J2913  ),  J2913,  0  )  )</f>
        <v>1159</v>
      </c>
      <c r="K2914" s="13" t="n">
        <f aca="false">IF(  1 = G2913,  1,  IF(  1 = I2913,  2,  IF(  OR(  "-" = K2913,  1 = M2913),  0,  K2913  )  )  )</f>
        <v>1</v>
      </c>
      <c r="L2914" s="12" t="n">
        <f aca="false">IF(  AND(  1 = K2914,  1 = M2914  ),  (C2914 - H2914) * 100,  IF(  AND( 2 = K2914,  1 = M2914  ),  (J2914 - C2914) * 100,  0  )  )</f>
        <v>0</v>
      </c>
      <c r="M2914" s="6" t="n">
        <f aca="false">IF(  OR(  AND(  1 = K2914,  1 = I2914  ),  AND(  2 =K2914,  1 = G2914  )  ),  1,  0  )</f>
        <v>0</v>
      </c>
      <c r="N2914" s="0" t="n">
        <f aca="false">IF(  AND(  1 = M2914,  0 &lt; L2914  ),  1,  0  )</f>
        <v>0</v>
      </c>
    </row>
    <row r="2915" customFormat="false" ht="12.8" hidden="false" customHeight="false" outlineLevel="0" collapsed="false">
      <c r="A2915" s="5" t="n">
        <v>41969</v>
      </c>
      <c r="B2915" s="6" t="n">
        <f aca="false">YEAR(A2915)</f>
        <v>2014</v>
      </c>
      <c r="C2915" s="7" t="n">
        <v>1342.5</v>
      </c>
      <c r="D2915" s="8" t="n">
        <f aca="false">AVERAGE($C2911:$C2915)</f>
        <v>1308.5</v>
      </c>
      <c r="E2915" s="8" t="n">
        <f aca="false">AVERAGE($C2891:$C2915)</f>
        <v>1212.82</v>
      </c>
      <c r="F2915" s="8" t="n">
        <f aca="false">AVERAGE($C2841:$C2915)</f>
        <v>1176.72</v>
      </c>
      <c r="G2915" s="4" t="n">
        <f aca="false">IF(  AND(  F2914 &lt; E2914,  F2915 &lt; E2915,  E2915 &lt; D2915  ),  1,  0  )</f>
        <v>1</v>
      </c>
      <c r="H2915" s="12" t="n">
        <f aca="false">IF(  AND(  1 = G2915,  OR(  0 = $K2915,  2 = $K2915  )  ),  $C2915,  IF(  AND(  NOT(  "-" = H2914  ),  0 &lt; H2914  ),  H2914,  0  )  )</f>
        <v>1285</v>
      </c>
      <c r="I2915" s="4" t="n">
        <f aca="false">IF(  AND(  E2914 &lt; F2914,  D2915 &lt; E2915,  E2915 &lt; F2915  ),  1,  0  )</f>
        <v>0</v>
      </c>
      <c r="J2915" s="12" t="n">
        <f aca="false">IF(  AND(  1 = I2915,  OR(  0 = $K2915,  1 = $K2915  )  ),  $C2915,  IF(  AND(  NOT(  "-" = J2914  ),  0 &lt; J2914  ),  J2914,  0  )  )</f>
        <v>1159</v>
      </c>
      <c r="K2915" s="13" t="n">
        <f aca="false">IF(  1 = G2914,  1,  IF(  1 = I2914,  2,  IF(  OR(  "-" = K2914,  1 = M2914),  0,  K2914  )  )  )</f>
        <v>1</v>
      </c>
      <c r="L2915" s="12" t="n">
        <f aca="false">IF(  AND(  1 = K2915,  1 = M2915  ),  (C2915 - H2915) * 100,  IF(  AND( 2 = K2915,  1 = M2915  ),  (J2915 - C2915) * 100,  0  )  )</f>
        <v>0</v>
      </c>
      <c r="M2915" s="6" t="n">
        <f aca="false">IF(  OR(  AND(  1 = K2915,  1 = I2915  ),  AND(  2 =K2915,  1 = G2915  )  ),  1,  0  )</f>
        <v>0</v>
      </c>
      <c r="N2915" s="0" t="n">
        <f aca="false">IF(  AND(  1 = M2915,  0 &lt; L2915  ),  1,  0  )</f>
        <v>0</v>
      </c>
    </row>
    <row r="2916" customFormat="false" ht="12.8" hidden="false" customHeight="false" outlineLevel="0" collapsed="false">
      <c r="A2916" s="5" t="n">
        <v>41970</v>
      </c>
      <c r="B2916" s="6" t="n">
        <f aca="false">YEAR(A2916)</f>
        <v>2014</v>
      </c>
      <c r="C2916" s="7" t="n">
        <v>1332</v>
      </c>
      <c r="D2916" s="8" t="n">
        <f aca="false">AVERAGE($C2912:$C2916)</f>
        <v>1317.9</v>
      </c>
      <c r="E2916" s="8" t="n">
        <f aca="false">AVERAGE($C2892:$C2916)</f>
        <v>1222.16</v>
      </c>
      <c r="F2916" s="8" t="n">
        <f aca="false">AVERAGE($C2842:$C2916)</f>
        <v>1179.7</v>
      </c>
      <c r="G2916" s="4" t="n">
        <f aca="false">IF(  AND(  F2915 &lt; E2915,  F2916 &lt; E2916,  E2916 &lt; D2916  ),  1,  0  )</f>
        <v>1</v>
      </c>
      <c r="H2916" s="12" t="n">
        <f aca="false">IF(  AND(  1 = G2916,  OR(  0 = $K2916,  2 = $K2916  )  ),  $C2916,  IF(  AND(  NOT(  "-" = H2915  ),  0 &lt; H2915  ),  H2915,  0  )  )</f>
        <v>1285</v>
      </c>
      <c r="I2916" s="4" t="n">
        <f aca="false">IF(  AND(  E2915 &lt; F2915,  D2916 &lt; E2916,  E2916 &lt; F2916  ),  1,  0  )</f>
        <v>0</v>
      </c>
      <c r="J2916" s="12" t="n">
        <f aca="false">IF(  AND(  1 = I2916,  OR(  0 = $K2916,  1 = $K2916  )  ),  $C2916,  IF(  AND(  NOT(  "-" = J2915  ),  0 &lt; J2915  ),  J2915,  0  )  )</f>
        <v>1159</v>
      </c>
      <c r="K2916" s="13" t="n">
        <f aca="false">IF(  1 = G2915,  1,  IF(  1 = I2915,  2,  IF(  OR(  "-" = K2915,  1 = M2915),  0,  K2915  )  )  )</f>
        <v>1</v>
      </c>
      <c r="L2916" s="12" t="n">
        <f aca="false">IF(  AND(  1 = K2916,  1 = M2916  ),  (C2916 - H2916) * 100,  IF(  AND( 2 = K2916,  1 = M2916  ),  (J2916 - C2916) * 100,  0  )  )</f>
        <v>0</v>
      </c>
      <c r="M2916" s="6" t="n">
        <f aca="false">IF(  OR(  AND(  1 = K2916,  1 = I2916  ),  AND(  2 =K2916,  1 = G2916  )  ),  1,  0  )</f>
        <v>0</v>
      </c>
      <c r="N2916" s="0" t="n">
        <f aca="false">IF(  AND(  1 = M2916,  0 &lt; L2916  ),  1,  0  )</f>
        <v>0</v>
      </c>
    </row>
    <row r="2917" customFormat="false" ht="12.8" hidden="false" customHeight="false" outlineLevel="0" collapsed="false">
      <c r="A2917" s="5" t="n">
        <v>41971</v>
      </c>
      <c r="B2917" s="6" t="n">
        <f aca="false">YEAR(A2917)</f>
        <v>2014</v>
      </c>
      <c r="C2917" s="7" t="n">
        <v>1376</v>
      </c>
      <c r="D2917" s="8" t="n">
        <f aca="false">AVERAGE($C2913:$C2917)</f>
        <v>1334.6</v>
      </c>
      <c r="E2917" s="8" t="n">
        <f aca="false">AVERAGE($C2893:$C2917)</f>
        <v>1232.36</v>
      </c>
      <c r="F2917" s="8" t="n">
        <f aca="false">AVERAGE($C2843:$C2917)</f>
        <v>1183.6</v>
      </c>
      <c r="G2917" s="4" t="n">
        <f aca="false">IF(  AND(  F2916 &lt; E2916,  F2917 &lt; E2917,  E2917 &lt; D2917  ),  1,  0  )</f>
        <v>1</v>
      </c>
      <c r="H2917" s="12" t="n">
        <f aca="false">IF(  AND(  1 = G2917,  OR(  0 = $K2917,  2 = $K2917  )  ),  $C2917,  IF(  AND(  NOT(  "-" = H2916  ),  0 &lt; H2916  ),  H2916,  0  )  )</f>
        <v>1285</v>
      </c>
      <c r="I2917" s="4" t="n">
        <f aca="false">IF(  AND(  E2916 &lt; F2916,  D2917 &lt; E2917,  E2917 &lt; F2917  ),  1,  0  )</f>
        <v>0</v>
      </c>
      <c r="J2917" s="12" t="n">
        <f aca="false">IF(  AND(  1 = I2917,  OR(  0 = $K2917,  1 = $K2917  )  ),  $C2917,  IF(  AND(  NOT(  "-" = J2916  ),  0 &lt; J2916  ),  J2916,  0  )  )</f>
        <v>1159</v>
      </c>
      <c r="K2917" s="13" t="n">
        <f aca="false">IF(  1 = G2916,  1,  IF(  1 = I2916,  2,  IF(  OR(  "-" = K2916,  1 = M2916),  0,  K2916  )  )  )</f>
        <v>1</v>
      </c>
      <c r="L2917" s="12" t="n">
        <f aca="false">IF(  AND(  1 = K2917,  1 = M2917  ),  (C2917 - H2917) * 100,  IF(  AND( 2 = K2917,  1 = M2917  ),  (J2917 - C2917) * 100,  0  )  )</f>
        <v>0</v>
      </c>
      <c r="M2917" s="6" t="n">
        <f aca="false">IF(  OR(  AND(  1 = K2917,  1 = I2917  ),  AND(  2 =K2917,  1 = G2917  )  ),  1,  0  )</f>
        <v>0</v>
      </c>
      <c r="N2917" s="0" t="n">
        <f aca="false">IF(  AND(  1 = M2917,  0 &lt; L2917  ),  1,  0  )</f>
        <v>0</v>
      </c>
    </row>
    <row r="2918" customFormat="false" ht="12.8" hidden="false" customHeight="false" outlineLevel="0" collapsed="false">
      <c r="A2918" s="5" t="n">
        <v>41974</v>
      </c>
      <c r="B2918" s="6" t="n">
        <f aca="false">YEAR(A2918)</f>
        <v>2014</v>
      </c>
      <c r="C2918" s="7" t="n">
        <v>1413</v>
      </c>
      <c r="D2918" s="8" t="n">
        <f aca="false">AVERAGE($C2914:$C2918)</f>
        <v>1357.8</v>
      </c>
      <c r="E2918" s="8" t="n">
        <f aca="false">AVERAGE($C2894:$C2918)</f>
        <v>1244.14</v>
      </c>
      <c r="F2918" s="8" t="n">
        <f aca="false">AVERAGE($C2844:$C2918)</f>
        <v>1187.78666666667</v>
      </c>
      <c r="G2918" s="4" t="n">
        <f aca="false">IF(  AND(  F2917 &lt; E2917,  F2918 &lt; E2918,  E2918 &lt; D2918  ),  1,  0  )</f>
        <v>1</v>
      </c>
      <c r="H2918" s="12" t="n">
        <f aca="false">IF(  AND(  1 = G2918,  OR(  0 = $K2918,  2 = $K2918  )  ),  $C2918,  IF(  AND(  NOT(  "-" = H2917  ),  0 &lt; H2917  ),  H2917,  0  )  )</f>
        <v>1285</v>
      </c>
      <c r="I2918" s="4" t="n">
        <f aca="false">IF(  AND(  E2917 &lt; F2917,  D2918 &lt; E2918,  E2918 &lt; F2918  ),  1,  0  )</f>
        <v>0</v>
      </c>
      <c r="J2918" s="12" t="n">
        <f aca="false">IF(  AND(  1 = I2918,  OR(  0 = $K2918,  1 = $K2918  )  ),  $C2918,  IF(  AND(  NOT(  "-" = J2917  ),  0 &lt; J2917  ),  J2917,  0  )  )</f>
        <v>1159</v>
      </c>
      <c r="K2918" s="13" t="n">
        <f aca="false">IF(  1 = G2917,  1,  IF(  1 = I2917,  2,  IF(  OR(  "-" = K2917,  1 = M2917),  0,  K2917  )  )  )</f>
        <v>1</v>
      </c>
      <c r="L2918" s="12" t="n">
        <f aca="false">IF(  AND(  1 = K2918,  1 = M2918  ),  (C2918 - H2918) * 100,  IF(  AND( 2 = K2918,  1 = M2918  ),  (J2918 - C2918) * 100,  0  )  )</f>
        <v>0</v>
      </c>
      <c r="M2918" s="6" t="n">
        <f aca="false">IF(  OR(  AND(  1 = K2918,  1 = I2918  ),  AND(  2 =K2918,  1 = G2918  )  ),  1,  0  )</f>
        <v>0</v>
      </c>
      <c r="N2918" s="0" t="n">
        <f aca="false">IF(  AND(  1 = M2918,  0 &lt; L2918  ),  1,  0  )</f>
        <v>0</v>
      </c>
    </row>
    <row r="2919" customFormat="false" ht="12.8" hidden="false" customHeight="false" outlineLevel="0" collapsed="false">
      <c r="A2919" s="5" t="n">
        <v>41975</v>
      </c>
      <c r="B2919" s="6" t="n">
        <f aca="false">YEAR(A2919)</f>
        <v>2014</v>
      </c>
      <c r="C2919" s="7" t="n">
        <v>1380</v>
      </c>
      <c r="D2919" s="8" t="n">
        <f aca="false">AVERAGE($C2915:$C2919)</f>
        <v>1368.7</v>
      </c>
      <c r="E2919" s="8" t="n">
        <f aca="false">AVERAGE($C2895:$C2919)</f>
        <v>1255.6</v>
      </c>
      <c r="F2919" s="8" t="n">
        <f aca="false">AVERAGE($C2845:$C2919)</f>
        <v>1191.56666666667</v>
      </c>
      <c r="G2919" s="4" t="n">
        <f aca="false">IF(  AND(  F2918 &lt; E2918,  F2919 &lt; E2919,  E2919 &lt; D2919  ),  1,  0  )</f>
        <v>1</v>
      </c>
      <c r="H2919" s="12" t="n">
        <f aca="false">IF(  AND(  1 = G2919,  OR(  0 = $K2919,  2 = $K2919  )  ),  $C2919,  IF(  AND(  NOT(  "-" = H2918  ),  0 &lt; H2918  ),  H2918,  0  )  )</f>
        <v>1285</v>
      </c>
      <c r="I2919" s="4" t="n">
        <f aca="false">IF(  AND(  E2918 &lt; F2918,  D2919 &lt; E2919,  E2919 &lt; F2919  ),  1,  0  )</f>
        <v>0</v>
      </c>
      <c r="J2919" s="12" t="n">
        <f aca="false">IF(  AND(  1 = I2919,  OR(  0 = $K2919,  1 = $K2919  )  ),  $C2919,  IF(  AND(  NOT(  "-" = J2918  ),  0 &lt; J2918  ),  J2918,  0  )  )</f>
        <v>1159</v>
      </c>
      <c r="K2919" s="13" t="n">
        <f aca="false">IF(  1 = G2918,  1,  IF(  1 = I2918,  2,  IF(  OR(  "-" = K2918,  1 = M2918),  0,  K2918  )  )  )</f>
        <v>1</v>
      </c>
      <c r="L2919" s="12" t="n">
        <f aca="false">IF(  AND(  1 = K2919,  1 = M2919  ),  (C2919 - H2919) * 100,  IF(  AND( 2 = K2919,  1 = M2919  ),  (J2919 - C2919) * 100,  0  )  )</f>
        <v>0</v>
      </c>
      <c r="M2919" s="6" t="n">
        <f aca="false">IF(  OR(  AND(  1 = K2919,  1 = I2919  ),  AND(  2 =K2919,  1 = G2919  )  ),  1,  0  )</f>
        <v>0</v>
      </c>
      <c r="N2919" s="0" t="n">
        <f aca="false">IF(  AND(  1 = M2919,  0 &lt; L2919  ),  1,  0  )</f>
        <v>0</v>
      </c>
    </row>
    <row r="2920" customFormat="false" ht="12.8" hidden="false" customHeight="false" outlineLevel="0" collapsed="false">
      <c r="A2920" s="5" t="n">
        <v>41976</v>
      </c>
      <c r="B2920" s="6" t="n">
        <f aca="false">YEAR(A2920)</f>
        <v>2014</v>
      </c>
      <c r="C2920" s="7" t="n">
        <v>1405</v>
      </c>
      <c r="D2920" s="8" t="n">
        <f aca="false">AVERAGE($C2916:$C2920)</f>
        <v>1381.2</v>
      </c>
      <c r="E2920" s="8" t="n">
        <f aca="false">AVERAGE($C2896:$C2920)</f>
        <v>1267.08</v>
      </c>
      <c r="F2920" s="8" t="n">
        <f aca="false">AVERAGE($C2846:$C2920)</f>
        <v>1195.67333333333</v>
      </c>
      <c r="G2920" s="4" t="n">
        <f aca="false">IF(  AND(  F2919 &lt; E2919,  F2920 &lt; E2920,  E2920 &lt; D2920  ),  1,  0  )</f>
        <v>1</v>
      </c>
      <c r="H2920" s="12" t="n">
        <f aca="false">IF(  AND(  1 = G2920,  OR(  0 = $K2920,  2 = $K2920  )  ),  $C2920,  IF(  AND(  NOT(  "-" = H2919  ),  0 &lt; H2919  ),  H2919,  0  )  )</f>
        <v>1285</v>
      </c>
      <c r="I2920" s="4" t="n">
        <f aca="false">IF(  AND(  E2919 &lt; F2919,  D2920 &lt; E2920,  E2920 &lt; F2920  ),  1,  0  )</f>
        <v>0</v>
      </c>
      <c r="J2920" s="12" t="n">
        <f aca="false">IF(  AND(  1 = I2920,  OR(  0 = $K2920,  1 = $K2920  )  ),  $C2920,  IF(  AND(  NOT(  "-" = J2919  ),  0 &lt; J2919  ),  J2919,  0  )  )</f>
        <v>1159</v>
      </c>
      <c r="K2920" s="13" t="n">
        <f aca="false">IF(  1 = G2919,  1,  IF(  1 = I2919,  2,  IF(  OR(  "-" = K2919,  1 = M2919),  0,  K2919  )  )  )</f>
        <v>1</v>
      </c>
      <c r="L2920" s="12" t="n">
        <f aca="false">IF(  AND(  1 = K2920,  1 = M2920  ),  (C2920 - H2920) * 100,  IF(  AND( 2 = K2920,  1 = M2920  ),  (J2920 - C2920) * 100,  0  )  )</f>
        <v>0</v>
      </c>
      <c r="M2920" s="6" t="n">
        <f aca="false">IF(  OR(  AND(  1 = K2920,  1 = I2920  ),  AND(  2 =K2920,  1 = G2920  )  ),  1,  0  )</f>
        <v>0</v>
      </c>
      <c r="N2920" s="0" t="n">
        <f aca="false">IF(  AND(  1 = M2920,  0 &lt; L2920  ),  1,  0  )</f>
        <v>0</v>
      </c>
    </row>
    <row r="2921" customFormat="false" ht="12.8" hidden="false" customHeight="false" outlineLevel="0" collapsed="false">
      <c r="A2921" s="5" t="n">
        <v>41977</v>
      </c>
      <c r="B2921" s="6" t="n">
        <f aca="false">YEAR(A2921)</f>
        <v>2014</v>
      </c>
      <c r="C2921" s="7" t="n">
        <v>1398</v>
      </c>
      <c r="D2921" s="8" t="n">
        <f aca="false">AVERAGE($C2917:$C2921)</f>
        <v>1394.4</v>
      </c>
      <c r="E2921" s="8" t="n">
        <f aca="false">AVERAGE($C2897:$C2921)</f>
        <v>1278.6</v>
      </c>
      <c r="F2921" s="8" t="n">
        <f aca="false">AVERAGE($C2847:$C2921)</f>
        <v>1199.51333333333</v>
      </c>
      <c r="G2921" s="4" t="n">
        <f aca="false">IF(  AND(  F2920 &lt; E2920,  F2921 &lt; E2921,  E2921 &lt; D2921  ),  1,  0  )</f>
        <v>1</v>
      </c>
      <c r="H2921" s="12" t="n">
        <f aca="false">IF(  AND(  1 = G2921,  OR(  0 = $K2921,  2 = $K2921  )  ),  $C2921,  IF(  AND(  NOT(  "-" = H2920  ),  0 &lt; H2920  ),  H2920,  0  )  )</f>
        <v>1285</v>
      </c>
      <c r="I2921" s="4" t="n">
        <f aca="false">IF(  AND(  E2920 &lt; F2920,  D2921 &lt; E2921,  E2921 &lt; F2921  ),  1,  0  )</f>
        <v>0</v>
      </c>
      <c r="J2921" s="12" t="n">
        <f aca="false">IF(  AND(  1 = I2921,  OR(  0 = $K2921,  1 = $K2921  )  ),  $C2921,  IF(  AND(  NOT(  "-" = J2920  ),  0 &lt; J2920  ),  J2920,  0  )  )</f>
        <v>1159</v>
      </c>
      <c r="K2921" s="13" t="n">
        <f aca="false">IF(  1 = G2920,  1,  IF(  1 = I2920,  2,  IF(  OR(  "-" = K2920,  1 = M2920),  0,  K2920  )  )  )</f>
        <v>1</v>
      </c>
      <c r="L2921" s="12" t="n">
        <f aca="false">IF(  AND(  1 = K2921,  1 = M2921  ),  (C2921 - H2921) * 100,  IF(  AND( 2 = K2921,  1 = M2921  ),  (J2921 - C2921) * 100,  0  )  )</f>
        <v>0</v>
      </c>
      <c r="M2921" s="6" t="n">
        <f aca="false">IF(  OR(  AND(  1 = K2921,  1 = I2921  ),  AND(  2 =K2921,  1 = G2921  )  ),  1,  0  )</f>
        <v>0</v>
      </c>
      <c r="N2921" s="0" t="n">
        <f aca="false">IF(  AND(  1 = M2921,  0 &lt; L2921  ),  1,  0  )</f>
        <v>0</v>
      </c>
    </row>
    <row r="2922" customFormat="false" ht="12.8" hidden="false" customHeight="false" outlineLevel="0" collapsed="false">
      <c r="A2922" s="5" t="n">
        <v>41978</v>
      </c>
      <c r="B2922" s="6" t="n">
        <f aca="false">YEAR(A2922)</f>
        <v>2014</v>
      </c>
      <c r="C2922" s="7" t="n">
        <v>1418.5</v>
      </c>
      <c r="D2922" s="8" t="n">
        <f aca="false">AVERAGE($C2918:$C2922)</f>
        <v>1402.9</v>
      </c>
      <c r="E2922" s="8" t="n">
        <f aca="false">AVERAGE($C2898:$C2922)</f>
        <v>1290.86</v>
      </c>
      <c r="F2922" s="8" t="n">
        <f aca="false">AVERAGE($C2848:$C2922)</f>
        <v>1203.37333333333</v>
      </c>
      <c r="G2922" s="4" t="n">
        <f aca="false">IF(  AND(  F2921 &lt; E2921,  F2922 &lt; E2922,  E2922 &lt; D2922  ),  1,  0  )</f>
        <v>1</v>
      </c>
      <c r="H2922" s="12" t="n">
        <f aca="false">IF(  AND(  1 = G2922,  OR(  0 = $K2922,  2 = $K2922  )  ),  $C2922,  IF(  AND(  NOT(  "-" = H2921  ),  0 &lt; H2921  ),  H2921,  0  )  )</f>
        <v>1285</v>
      </c>
      <c r="I2922" s="4" t="n">
        <f aca="false">IF(  AND(  E2921 &lt; F2921,  D2922 &lt; E2922,  E2922 &lt; F2922  ),  1,  0  )</f>
        <v>0</v>
      </c>
      <c r="J2922" s="12" t="n">
        <f aca="false">IF(  AND(  1 = I2922,  OR(  0 = $K2922,  1 = $K2922  )  ),  $C2922,  IF(  AND(  NOT(  "-" = J2921  ),  0 &lt; J2921  ),  J2921,  0  )  )</f>
        <v>1159</v>
      </c>
      <c r="K2922" s="13" t="n">
        <f aca="false">IF(  1 = G2921,  1,  IF(  1 = I2921,  2,  IF(  OR(  "-" = K2921,  1 = M2921),  0,  K2921  )  )  )</f>
        <v>1</v>
      </c>
      <c r="L2922" s="12" t="n">
        <f aca="false">IF(  AND(  1 = K2922,  1 = M2922  ),  (C2922 - H2922) * 100,  IF(  AND( 2 = K2922,  1 = M2922  ),  (J2922 - C2922) * 100,  0  )  )</f>
        <v>0</v>
      </c>
      <c r="M2922" s="6" t="n">
        <f aca="false">IF(  OR(  AND(  1 = K2922,  1 = I2922  ),  AND(  2 =K2922,  1 = G2922  )  ),  1,  0  )</f>
        <v>0</v>
      </c>
      <c r="N2922" s="0" t="n">
        <f aca="false">IF(  AND(  1 = M2922,  0 &lt; L2922  ),  1,  0  )</f>
        <v>0</v>
      </c>
    </row>
    <row r="2923" customFormat="false" ht="12.8" hidden="false" customHeight="false" outlineLevel="0" collapsed="false">
      <c r="A2923" s="5" t="n">
        <v>41981</v>
      </c>
      <c r="B2923" s="6" t="n">
        <f aca="false">YEAR(A2923)</f>
        <v>2014</v>
      </c>
      <c r="C2923" s="7" t="n">
        <v>1384.5</v>
      </c>
      <c r="D2923" s="8" t="n">
        <f aca="false">AVERAGE($C2919:$C2923)</f>
        <v>1397.2</v>
      </c>
      <c r="E2923" s="8" t="n">
        <f aca="false">AVERAGE($C2899:$C2923)</f>
        <v>1301.3</v>
      </c>
      <c r="F2923" s="8" t="n">
        <f aca="false">AVERAGE($C2849:$C2923)</f>
        <v>1206.18</v>
      </c>
      <c r="G2923" s="4" t="n">
        <f aca="false">IF(  AND(  F2922 &lt; E2922,  F2923 &lt; E2923,  E2923 &lt; D2923  ),  1,  0  )</f>
        <v>1</v>
      </c>
      <c r="H2923" s="12" t="n">
        <f aca="false">IF(  AND(  1 = G2923,  OR(  0 = $K2923,  2 = $K2923  )  ),  $C2923,  IF(  AND(  NOT(  "-" = H2922  ),  0 &lt; H2922  ),  H2922,  0  )  )</f>
        <v>1285</v>
      </c>
      <c r="I2923" s="4" t="n">
        <f aca="false">IF(  AND(  E2922 &lt; F2922,  D2923 &lt; E2923,  E2923 &lt; F2923  ),  1,  0  )</f>
        <v>0</v>
      </c>
      <c r="J2923" s="12" t="n">
        <f aca="false">IF(  AND(  1 = I2923,  OR(  0 = $K2923,  1 = $K2923  )  ),  $C2923,  IF(  AND(  NOT(  "-" = J2922  ),  0 &lt; J2922  ),  J2922,  0  )  )</f>
        <v>1159</v>
      </c>
      <c r="K2923" s="13" t="n">
        <f aca="false">IF(  1 = G2922,  1,  IF(  1 = I2922,  2,  IF(  OR(  "-" = K2922,  1 = M2922),  0,  K2922  )  )  )</f>
        <v>1</v>
      </c>
      <c r="L2923" s="12" t="n">
        <f aca="false">IF(  AND(  1 = K2923,  1 = M2923  ),  (C2923 - H2923) * 100,  IF(  AND( 2 = K2923,  1 = M2923  ),  (J2923 - C2923) * 100,  0  )  )</f>
        <v>0</v>
      </c>
      <c r="M2923" s="6" t="n">
        <f aca="false">IF(  OR(  AND(  1 = K2923,  1 = I2923  ),  AND(  2 =K2923,  1 = G2923  )  ),  1,  0  )</f>
        <v>0</v>
      </c>
      <c r="N2923" s="0" t="n">
        <f aca="false">IF(  AND(  1 = M2923,  0 &lt; L2923  ),  1,  0  )</f>
        <v>0</v>
      </c>
    </row>
    <row r="2924" customFormat="false" ht="12.8" hidden="false" customHeight="false" outlineLevel="0" collapsed="false">
      <c r="A2924" s="5" t="n">
        <v>41982</v>
      </c>
      <c r="B2924" s="6" t="n">
        <f aca="false">YEAR(A2924)</f>
        <v>2014</v>
      </c>
      <c r="C2924" s="7" t="n">
        <v>1365.5</v>
      </c>
      <c r="D2924" s="8" t="n">
        <f aca="false">AVERAGE($C2920:$C2924)</f>
        <v>1394.3</v>
      </c>
      <c r="E2924" s="8" t="n">
        <f aca="false">AVERAGE($C2900:$C2924)</f>
        <v>1308.28</v>
      </c>
      <c r="F2924" s="8" t="n">
        <f aca="false">AVERAGE($C2850:$C2924)</f>
        <v>1208.82</v>
      </c>
      <c r="G2924" s="4" t="n">
        <f aca="false">IF(  AND(  F2923 &lt; E2923,  F2924 &lt; E2924,  E2924 &lt; D2924  ),  1,  0  )</f>
        <v>1</v>
      </c>
      <c r="H2924" s="12" t="n">
        <f aca="false">IF(  AND(  1 = G2924,  OR(  0 = $K2924,  2 = $K2924  )  ),  $C2924,  IF(  AND(  NOT(  "-" = H2923  ),  0 &lt; H2923  ),  H2923,  0  )  )</f>
        <v>1285</v>
      </c>
      <c r="I2924" s="4" t="n">
        <f aca="false">IF(  AND(  E2923 &lt; F2923,  D2924 &lt; E2924,  E2924 &lt; F2924  ),  1,  0  )</f>
        <v>0</v>
      </c>
      <c r="J2924" s="12" t="n">
        <f aca="false">IF(  AND(  1 = I2924,  OR(  0 = $K2924,  1 = $K2924  )  ),  $C2924,  IF(  AND(  NOT(  "-" = J2923  ),  0 &lt; J2923  ),  J2923,  0  )  )</f>
        <v>1159</v>
      </c>
      <c r="K2924" s="13" t="n">
        <f aca="false">IF(  1 = G2923,  1,  IF(  1 = I2923,  2,  IF(  OR(  "-" = K2923,  1 = M2923),  0,  K2923  )  )  )</f>
        <v>1</v>
      </c>
      <c r="L2924" s="12" t="n">
        <f aca="false">IF(  AND(  1 = K2924,  1 = M2924  ),  (C2924 - H2924) * 100,  IF(  AND( 2 = K2924,  1 = M2924  ),  (J2924 - C2924) * 100,  0  )  )</f>
        <v>0</v>
      </c>
      <c r="M2924" s="6" t="n">
        <f aca="false">IF(  OR(  AND(  1 = K2924,  1 = I2924  ),  AND(  2 =K2924,  1 = G2924  )  ),  1,  0  )</f>
        <v>0</v>
      </c>
      <c r="N2924" s="0" t="n">
        <f aca="false">IF(  AND(  1 = M2924,  0 &lt; L2924  ),  1,  0  )</f>
        <v>0</v>
      </c>
    </row>
    <row r="2925" customFormat="false" ht="12.8" hidden="false" customHeight="false" outlineLevel="0" collapsed="false">
      <c r="A2925" s="5" t="n">
        <v>41983</v>
      </c>
      <c r="B2925" s="6" t="n">
        <f aca="false">YEAR(A2925)</f>
        <v>2014</v>
      </c>
      <c r="C2925" s="7" t="n">
        <v>1353</v>
      </c>
      <c r="D2925" s="8" t="n">
        <f aca="false">AVERAGE($C2921:$C2925)</f>
        <v>1383.9</v>
      </c>
      <c r="E2925" s="8" t="n">
        <f aca="false">AVERAGE($C2901:$C2925)</f>
        <v>1313.3</v>
      </c>
      <c r="F2925" s="8" t="n">
        <f aca="false">AVERAGE($C2851:$C2925)</f>
        <v>1211.40666666667</v>
      </c>
      <c r="G2925" s="4" t="n">
        <f aca="false">IF(  AND(  F2924 &lt; E2924,  F2925 &lt; E2925,  E2925 &lt; D2925  ),  1,  0  )</f>
        <v>1</v>
      </c>
      <c r="H2925" s="12" t="n">
        <f aca="false">IF(  AND(  1 = G2925,  OR(  0 = $K2925,  2 = $K2925  )  ),  $C2925,  IF(  AND(  NOT(  "-" = H2924  ),  0 &lt; H2924  ),  H2924,  0  )  )</f>
        <v>1285</v>
      </c>
      <c r="I2925" s="4" t="n">
        <f aca="false">IF(  AND(  E2924 &lt; F2924,  D2925 &lt; E2925,  E2925 &lt; F2925  ),  1,  0  )</f>
        <v>0</v>
      </c>
      <c r="J2925" s="12" t="n">
        <f aca="false">IF(  AND(  1 = I2925,  OR(  0 = $K2925,  1 = $K2925  )  ),  $C2925,  IF(  AND(  NOT(  "-" = J2924  ),  0 &lt; J2924  ),  J2924,  0  )  )</f>
        <v>1159</v>
      </c>
      <c r="K2925" s="13" t="n">
        <f aca="false">IF(  1 = G2924,  1,  IF(  1 = I2924,  2,  IF(  OR(  "-" = K2924,  1 = M2924),  0,  K2924  )  )  )</f>
        <v>1</v>
      </c>
      <c r="L2925" s="12" t="n">
        <f aca="false">IF(  AND(  1 = K2925,  1 = M2925  ),  (C2925 - H2925) * 100,  IF(  AND( 2 = K2925,  1 = M2925  ),  (J2925 - C2925) * 100,  0  )  )</f>
        <v>0</v>
      </c>
      <c r="M2925" s="6" t="n">
        <f aca="false">IF(  OR(  AND(  1 = K2925,  1 = I2925  ),  AND(  2 =K2925,  1 = G2925  )  ),  1,  0  )</f>
        <v>0</v>
      </c>
      <c r="N2925" s="0" t="n">
        <f aca="false">IF(  AND(  1 = M2925,  0 &lt; L2925  ),  1,  0  )</f>
        <v>0</v>
      </c>
    </row>
    <row r="2926" customFormat="false" ht="12.8" hidden="false" customHeight="false" outlineLevel="0" collapsed="false">
      <c r="A2926" s="5" t="n">
        <v>41984</v>
      </c>
      <c r="B2926" s="6" t="n">
        <f aca="false">YEAR(A2926)</f>
        <v>2014</v>
      </c>
      <c r="C2926" s="7" t="n">
        <v>1335.5</v>
      </c>
      <c r="D2926" s="8" t="n">
        <f aca="false">AVERAGE($C2922:$C2926)</f>
        <v>1371.4</v>
      </c>
      <c r="E2926" s="8" t="n">
        <f aca="false">AVERAGE($C2902:$C2926)</f>
        <v>1317.38</v>
      </c>
      <c r="F2926" s="8" t="n">
        <f aca="false">AVERAGE($C2852:$C2926)</f>
        <v>1213.74666666667</v>
      </c>
      <c r="G2926" s="4" t="n">
        <f aca="false">IF(  AND(  F2925 &lt; E2925,  F2926 &lt; E2926,  E2926 &lt; D2926  ),  1,  0  )</f>
        <v>1</v>
      </c>
      <c r="H2926" s="12" t="n">
        <f aca="false">IF(  AND(  1 = G2926,  OR(  0 = $K2926,  2 = $K2926  )  ),  $C2926,  IF(  AND(  NOT(  "-" = H2925  ),  0 &lt; H2925  ),  H2925,  0  )  )</f>
        <v>1285</v>
      </c>
      <c r="I2926" s="4" t="n">
        <f aca="false">IF(  AND(  E2925 &lt; F2925,  D2926 &lt; E2926,  E2926 &lt; F2926  ),  1,  0  )</f>
        <v>0</v>
      </c>
      <c r="J2926" s="12" t="n">
        <f aca="false">IF(  AND(  1 = I2926,  OR(  0 = $K2926,  1 = $K2926  )  ),  $C2926,  IF(  AND(  NOT(  "-" = J2925  ),  0 &lt; J2925  ),  J2925,  0  )  )</f>
        <v>1159</v>
      </c>
      <c r="K2926" s="13" t="n">
        <f aca="false">IF(  1 = G2925,  1,  IF(  1 = I2925,  2,  IF(  OR(  "-" = K2925,  1 = M2925),  0,  K2925  )  )  )</f>
        <v>1</v>
      </c>
      <c r="L2926" s="12" t="n">
        <f aca="false">IF(  AND(  1 = K2926,  1 = M2926  ),  (C2926 - H2926) * 100,  IF(  AND( 2 = K2926,  1 = M2926  ),  (J2926 - C2926) * 100,  0  )  )</f>
        <v>0</v>
      </c>
      <c r="M2926" s="6" t="n">
        <f aca="false">IF(  OR(  AND(  1 = K2926,  1 = I2926  ),  AND(  2 =K2926,  1 = G2926  )  ),  1,  0  )</f>
        <v>0</v>
      </c>
      <c r="N2926" s="0" t="n">
        <f aca="false">IF(  AND(  1 = M2926,  0 &lt; L2926  ),  1,  0  )</f>
        <v>0</v>
      </c>
    </row>
    <row r="2927" customFormat="false" ht="12.8" hidden="false" customHeight="false" outlineLevel="0" collapsed="false">
      <c r="A2927" s="5" t="n">
        <v>41985</v>
      </c>
      <c r="B2927" s="6" t="n">
        <f aca="false">YEAR(A2927)</f>
        <v>2014</v>
      </c>
      <c r="C2927" s="7" t="n">
        <v>1321</v>
      </c>
      <c r="D2927" s="8" t="n">
        <f aca="false">AVERAGE($C2923:$C2927)</f>
        <v>1351.9</v>
      </c>
      <c r="E2927" s="8" t="n">
        <f aca="false">AVERAGE($C2903:$C2927)</f>
        <v>1321.42</v>
      </c>
      <c r="F2927" s="8" t="n">
        <f aca="false">AVERAGE($C2853:$C2927)</f>
        <v>1215.87333333333</v>
      </c>
      <c r="G2927" s="4" t="n">
        <f aca="false">IF(  AND(  F2926 &lt; E2926,  F2927 &lt; E2927,  E2927 &lt; D2927  ),  1,  0  )</f>
        <v>1</v>
      </c>
      <c r="H2927" s="12" t="n">
        <f aca="false">IF(  AND(  1 = G2927,  OR(  0 = $K2927,  2 = $K2927  )  ),  $C2927,  IF(  AND(  NOT(  "-" = H2926  ),  0 &lt; H2926  ),  H2926,  0  )  )</f>
        <v>1285</v>
      </c>
      <c r="I2927" s="4" t="n">
        <f aca="false">IF(  AND(  E2926 &lt; F2926,  D2927 &lt; E2927,  E2927 &lt; F2927  ),  1,  0  )</f>
        <v>0</v>
      </c>
      <c r="J2927" s="12" t="n">
        <f aca="false">IF(  AND(  1 = I2927,  OR(  0 = $K2927,  1 = $K2927  )  ),  $C2927,  IF(  AND(  NOT(  "-" = J2926  ),  0 &lt; J2926  ),  J2926,  0  )  )</f>
        <v>1159</v>
      </c>
      <c r="K2927" s="13" t="n">
        <f aca="false">IF(  1 = G2926,  1,  IF(  1 = I2926,  2,  IF(  OR(  "-" = K2926,  1 = M2926),  0,  K2926  )  )  )</f>
        <v>1</v>
      </c>
      <c r="L2927" s="12" t="n">
        <f aca="false">IF(  AND(  1 = K2927,  1 = M2927  ),  (C2927 - H2927) * 100,  IF(  AND( 2 = K2927,  1 = M2927  ),  (J2927 - C2927) * 100,  0  )  )</f>
        <v>0</v>
      </c>
      <c r="M2927" s="6" t="n">
        <f aca="false">IF(  OR(  AND(  1 = K2927,  1 = I2927  ),  AND(  2 =K2927,  1 = G2927  )  ),  1,  0  )</f>
        <v>0</v>
      </c>
      <c r="N2927" s="0" t="n">
        <f aca="false">IF(  AND(  1 = M2927,  0 &lt; L2927  ),  1,  0  )</f>
        <v>0</v>
      </c>
    </row>
    <row r="2928" customFormat="false" ht="12.8" hidden="false" customHeight="false" outlineLevel="0" collapsed="false">
      <c r="A2928" s="5" t="n">
        <v>41988</v>
      </c>
      <c r="B2928" s="6" t="n">
        <f aca="false">YEAR(A2928)</f>
        <v>2014</v>
      </c>
      <c r="C2928" s="7" t="n">
        <v>1302</v>
      </c>
      <c r="D2928" s="8" t="n">
        <f aca="false">AVERAGE($C2924:$C2928)</f>
        <v>1335.4</v>
      </c>
      <c r="E2928" s="8" t="n">
        <f aca="false">AVERAGE($C2904:$C2928)</f>
        <v>1324.84</v>
      </c>
      <c r="F2928" s="8" t="n">
        <f aca="false">AVERAGE($C2854:$C2928)</f>
        <v>1217.66666666667</v>
      </c>
      <c r="G2928" s="4" t="n">
        <f aca="false">IF(  AND(  F2927 &lt; E2927,  F2928 &lt; E2928,  E2928 &lt; D2928  ),  1,  0  )</f>
        <v>1</v>
      </c>
      <c r="H2928" s="12" t="n">
        <f aca="false">IF(  AND(  1 = G2928,  OR(  0 = $K2928,  2 = $K2928  )  ),  $C2928,  IF(  AND(  NOT(  "-" = H2927  ),  0 &lt; H2927  ),  H2927,  0  )  )</f>
        <v>1285</v>
      </c>
      <c r="I2928" s="4" t="n">
        <f aca="false">IF(  AND(  E2927 &lt; F2927,  D2928 &lt; E2928,  E2928 &lt; F2928  ),  1,  0  )</f>
        <v>0</v>
      </c>
      <c r="J2928" s="12" t="n">
        <f aca="false">IF(  AND(  1 = I2928,  OR(  0 = $K2928,  1 = $K2928  )  ),  $C2928,  IF(  AND(  NOT(  "-" = J2927  ),  0 &lt; J2927  ),  J2927,  0  )  )</f>
        <v>1159</v>
      </c>
      <c r="K2928" s="13" t="n">
        <f aca="false">IF(  1 = G2927,  1,  IF(  1 = I2927,  2,  IF(  OR(  "-" = K2927,  1 = M2927),  0,  K2927  )  )  )</f>
        <v>1</v>
      </c>
      <c r="L2928" s="12" t="n">
        <f aca="false">IF(  AND(  1 = K2928,  1 = M2928  ),  (C2928 - H2928) * 100,  IF(  AND( 2 = K2928,  1 = M2928  ),  (J2928 - C2928) * 100,  0  )  )</f>
        <v>0</v>
      </c>
      <c r="M2928" s="6" t="n">
        <f aca="false">IF(  OR(  AND(  1 = K2928,  1 = I2928  ),  AND(  2 =K2928,  1 = G2928  )  ),  1,  0  )</f>
        <v>0</v>
      </c>
      <c r="N2928" s="0" t="n">
        <f aca="false">IF(  AND(  1 = M2928,  0 &lt; L2928  ),  1,  0  )</f>
        <v>0</v>
      </c>
    </row>
    <row r="2929" customFormat="false" ht="12.8" hidden="false" customHeight="false" outlineLevel="0" collapsed="false">
      <c r="A2929" s="5" t="n">
        <v>41989</v>
      </c>
      <c r="B2929" s="6" t="n">
        <f aca="false">YEAR(A2929)</f>
        <v>2014</v>
      </c>
      <c r="C2929" s="7" t="n">
        <v>1250.5</v>
      </c>
      <c r="D2929" s="8" t="n">
        <f aca="false">AVERAGE($C2925:$C2929)</f>
        <v>1312.4</v>
      </c>
      <c r="E2929" s="8" t="n">
        <f aca="false">AVERAGE($C2905:$C2929)</f>
        <v>1326.64</v>
      </c>
      <c r="F2929" s="8" t="n">
        <f aca="false">AVERAGE($C2855:$C2929)</f>
        <v>1218.91333333333</v>
      </c>
      <c r="G2929" s="4" t="n">
        <f aca="false">IF(  AND(  F2928 &lt; E2928,  F2929 &lt; E2929,  E2929 &lt; D2929  ),  1,  0  )</f>
        <v>0</v>
      </c>
      <c r="H2929" s="12" t="n">
        <f aca="false">IF(  AND(  1 = G2929,  OR(  0 = $K2929,  2 = $K2929  )  ),  $C2929,  IF(  AND(  NOT(  "-" = H2928  ),  0 &lt; H2928  ),  H2928,  0  )  )</f>
        <v>1285</v>
      </c>
      <c r="I2929" s="4" t="n">
        <f aca="false">IF(  AND(  E2928 &lt; F2928,  D2929 &lt; E2929,  E2929 &lt; F2929  ),  1,  0  )</f>
        <v>0</v>
      </c>
      <c r="J2929" s="12" t="n">
        <f aca="false">IF(  AND(  1 = I2929,  OR(  0 = $K2929,  1 = $K2929  )  ),  $C2929,  IF(  AND(  NOT(  "-" = J2928  ),  0 &lt; J2928  ),  J2928,  0  )  )</f>
        <v>1159</v>
      </c>
      <c r="K2929" s="13" t="n">
        <f aca="false">IF(  1 = G2928,  1,  IF(  1 = I2928,  2,  IF(  OR(  "-" = K2928,  1 = M2928),  0,  K2928  )  )  )</f>
        <v>1</v>
      </c>
      <c r="L2929" s="12" t="n">
        <f aca="false">IF(  AND(  1 = K2929,  1 = M2929  ),  (C2929 - H2929) * 100,  IF(  AND( 2 = K2929,  1 = M2929  ),  (J2929 - C2929) * 100,  0  )  )</f>
        <v>0</v>
      </c>
      <c r="M2929" s="6" t="n">
        <f aca="false">IF(  OR(  AND(  1 = K2929,  1 = I2929  ),  AND(  2 =K2929,  1 = G2929  )  ),  1,  0  )</f>
        <v>0</v>
      </c>
      <c r="N2929" s="0" t="n">
        <f aca="false">IF(  AND(  1 = M2929,  0 &lt; L2929  ),  1,  0  )</f>
        <v>0</v>
      </c>
    </row>
    <row r="2930" customFormat="false" ht="12.8" hidden="false" customHeight="false" outlineLevel="0" collapsed="false">
      <c r="A2930" s="5" t="n">
        <v>41990</v>
      </c>
      <c r="B2930" s="6" t="n">
        <f aca="false">YEAR(A2930)</f>
        <v>2014</v>
      </c>
      <c r="C2930" s="7" t="n">
        <v>1243</v>
      </c>
      <c r="D2930" s="8" t="n">
        <f aca="false">AVERAGE($C2926:$C2930)</f>
        <v>1290.4</v>
      </c>
      <c r="E2930" s="8" t="n">
        <f aca="false">AVERAGE($C2906:$C2930)</f>
        <v>1326.88</v>
      </c>
      <c r="F2930" s="8" t="n">
        <f aca="false">AVERAGE($C2856:$C2930)</f>
        <v>1220.08</v>
      </c>
      <c r="G2930" s="4" t="n">
        <f aca="false">IF(  AND(  F2929 &lt; E2929,  F2930 &lt; E2930,  E2930 &lt; D2930  ),  1,  0  )</f>
        <v>0</v>
      </c>
      <c r="H2930" s="12" t="n">
        <f aca="false">IF(  AND(  1 = G2930,  OR(  0 = $K2930,  2 = $K2930  )  ),  $C2930,  IF(  AND(  NOT(  "-" = H2929  ),  0 &lt; H2929  ),  H2929,  0  )  )</f>
        <v>1285</v>
      </c>
      <c r="I2930" s="4" t="n">
        <f aca="false">IF(  AND(  E2929 &lt; F2929,  D2930 &lt; E2930,  E2930 &lt; F2930  ),  1,  0  )</f>
        <v>0</v>
      </c>
      <c r="J2930" s="12" t="n">
        <f aca="false">IF(  AND(  1 = I2930,  OR(  0 = $K2930,  1 = $K2930  )  ),  $C2930,  IF(  AND(  NOT(  "-" = J2929  ),  0 &lt; J2929  ),  J2929,  0  )  )</f>
        <v>1159</v>
      </c>
      <c r="K2930" s="13" t="n">
        <f aca="false">IF(  1 = G2929,  1,  IF(  1 = I2929,  2,  IF(  OR(  "-" = K2929,  1 = M2929),  0,  K2929  )  )  )</f>
        <v>1</v>
      </c>
      <c r="L2930" s="12" t="n">
        <f aca="false">IF(  AND(  1 = K2930,  1 = M2930  ),  (C2930 - H2930) * 100,  IF(  AND( 2 = K2930,  1 = M2930  ),  (J2930 - C2930) * 100,  0  )  )</f>
        <v>0</v>
      </c>
      <c r="M2930" s="6" t="n">
        <f aca="false">IF(  OR(  AND(  1 = K2930,  1 = I2930  ),  AND(  2 =K2930,  1 = G2930  )  ),  1,  0  )</f>
        <v>0</v>
      </c>
      <c r="N2930" s="0" t="n">
        <f aca="false">IF(  AND(  1 = M2930,  0 &lt; L2930  ),  1,  0  )</f>
        <v>0</v>
      </c>
    </row>
    <row r="2931" customFormat="false" ht="12.8" hidden="false" customHeight="false" outlineLevel="0" collapsed="false">
      <c r="A2931" s="5" t="n">
        <v>41991</v>
      </c>
      <c r="B2931" s="6" t="n">
        <f aca="false">YEAR(A2931)</f>
        <v>2014</v>
      </c>
      <c r="C2931" s="7" t="n">
        <v>1265.5</v>
      </c>
      <c r="D2931" s="8" t="n">
        <f aca="false">AVERAGE($C2927:$C2931)</f>
        <v>1276.4</v>
      </c>
      <c r="E2931" s="8" t="n">
        <f aca="false">AVERAGE($C2907:$C2931)</f>
        <v>1327.26</v>
      </c>
      <c r="F2931" s="8" t="n">
        <f aca="false">AVERAGE($C2857:$C2931)</f>
        <v>1221.68666666667</v>
      </c>
      <c r="G2931" s="4" t="n">
        <f aca="false">IF(  AND(  F2930 &lt; E2930,  F2931 &lt; E2931,  E2931 &lt; D2931  ),  1,  0  )</f>
        <v>0</v>
      </c>
      <c r="H2931" s="12" t="n">
        <f aca="false">IF(  AND(  1 = G2931,  OR(  0 = $K2931,  2 = $K2931  )  ),  $C2931,  IF(  AND(  NOT(  "-" = H2930  ),  0 &lt; H2930  ),  H2930,  0  )  )</f>
        <v>1285</v>
      </c>
      <c r="I2931" s="4" t="n">
        <f aca="false">IF(  AND(  E2930 &lt; F2930,  D2931 &lt; E2931,  E2931 &lt; F2931  ),  1,  0  )</f>
        <v>0</v>
      </c>
      <c r="J2931" s="12" t="n">
        <f aca="false">IF(  AND(  1 = I2931,  OR(  0 = $K2931,  1 = $K2931  )  ),  $C2931,  IF(  AND(  NOT(  "-" = J2930  ),  0 &lt; J2930  ),  J2930,  0  )  )</f>
        <v>1159</v>
      </c>
      <c r="K2931" s="13" t="n">
        <f aca="false">IF(  1 = G2930,  1,  IF(  1 = I2930,  2,  IF(  OR(  "-" = K2930,  1 = M2930),  0,  K2930  )  )  )</f>
        <v>1</v>
      </c>
      <c r="L2931" s="12" t="n">
        <f aca="false">IF(  AND(  1 = K2931,  1 = M2931  ),  (C2931 - H2931) * 100,  IF(  AND( 2 = K2931,  1 = M2931  ),  (J2931 - C2931) * 100,  0  )  )</f>
        <v>0</v>
      </c>
      <c r="M2931" s="6" t="n">
        <f aca="false">IF(  OR(  AND(  1 = K2931,  1 = I2931  ),  AND(  2 =K2931,  1 = G2931  )  ),  1,  0  )</f>
        <v>0</v>
      </c>
      <c r="N2931" s="0" t="n">
        <f aca="false">IF(  AND(  1 = M2931,  0 &lt; L2931  ),  1,  0  )</f>
        <v>0</v>
      </c>
    </row>
    <row r="2932" customFormat="false" ht="12.8" hidden="false" customHeight="false" outlineLevel="0" collapsed="false">
      <c r="A2932" s="5" t="n">
        <v>41992</v>
      </c>
      <c r="B2932" s="6" t="n">
        <f aca="false">YEAR(A2932)</f>
        <v>2014</v>
      </c>
      <c r="C2932" s="7" t="n">
        <v>1264</v>
      </c>
      <c r="D2932" s="8" t="n">
        <f aca="false">AVERAGE($C2928:$C2932)</f>
        <v>1265</v>
      </c>
      <c r="E2932" s="8" t="n">
        <f aca="false">AVERAGE($C2908:$C2932)</f>
        <v>1327.72</v>
      </c>
      <c r="F2932" s="8" t="n">
        <f aca="false">AVERAGE($C2858:$C2932)</f>
        <v>1223.16666666667</v>
      </c>
      <c r="G2932" s="4" t="n">
        <f aca="false">IF(  AND(  F2931 &lt; E2931,  F2932 &lt; E2932,  E2932 &lt; D2932  ),  1,  0  )</f>
        <v>0</v>
      </c>
      <c r="H2932" s="12" t="n">
        <f aca="false">IF(  AND(  1 = G2932,  OR(  0 = $K2932,  2 = $K2932  )  ),  $C2932,  IF(  AND(  NOT(  "-" = H2931  ),  0 &lt; H2931  ),  H2931,  0  )  )</f>
        <v>1285</v>
      </c>
      <c r="I2932" s="4" t="n">
        <f aca="false">IF(  AND(  E2931 &lt; F2931,  D2932 &lt; E2932,  E2932 &lt; F2932  ),  1,  0  )</f>
        <v>0</v>
      </c>
      <c r="J2932" s="12" t="n">
        <f aca="false">IF(  AND(  1 = I2932,  OR(  0 = $K2932,  1 = $K2932  )  ),  $C2932,  IF(  AND(  NOT(  "-" = J2931  ),  0 &lt; J2931  ),  J2931,  0  )  )</f>
        <v>1159</v>
      </c>
      <c r="K2932" s="13" t="n">
        <f aca="false">IF(  1 = G2931,  1,  IF(  1 = I2931,  2,  IF(  OR(  "-" = K2931,  1 = M2931),  0,  K2931  )  )  )</f>
        <v>1</v>
      </c>
      <c r="L2932" s="12" t="n">
        <f aca="false">IF(  AND(  1 = K2932,  1 = M2932  ),  (C2932 - H2932) * 100,  IF(  AND( 2 = K2932,  1 = M2932  ),  (J2932 - C2932) * 100,  0  )  )</f>
        <v>0</v>
      </c>
      <c r="M2932" s="6" t="n">
        <f aca="false">IF(  OR(  AND(  1 = K2932,  1 = I2932  ),  AND(  2 =K2932,  1 = G2932  )  ),  1,  0  )</f>
        <v>0</v>
      </c>
      <c r="N2932" s="0" t="n">
        <f aca="false">IF(  AND(  1 = M2932,  0 &lt; L2932  ),  1,  0  )</f>
        <v>0</v>
      </c>
    </row>
    <row r="2933" customFormat="false" ht="12.8" hidden="false" customHeight="false" outlineLevel="0" collapsed="false">
      <c r="A2933" s="5" t="n">
        <v>41995</v>
      </c>
      <c r="B2933" s="6" t="n">
        <f aca="false">YEAR(A2933)</f>
        <v>2014</v>
      </c>
      <c r="C2933" s="7" t="n">
        <v>1265.5</v>
      </c>
      <c r="D2933" s="8" t="n">
        <f aca="false">AVERAGE($C2929:$C2933)</f>
        <v>1257.7</v>
      </c>
      <c r="E2933" s="8" t="n">
        <f aca="false">AVERAGE($C2909:$C2933)</f>
        <v>1326.84</v>
      </c>
      <c r="F2933" s="8" t="n">
        <f aca="false">AVERAGE($C2859:$C2933)</f>
        <v>1224.39333333333</v>
      </c>
      <c r="G2933" s="4" t="n">
        <f aca="false">IF(  AND(  F2932 &lt; E2932,  F2933 &lt; E2933,  E2933 &lt; D2933  ),  1,  0  )</f>
        <v>0</v>
      </c>
      <c r="H2933" s="12" t="n">
        <f aca="false">IF(  AND(  1 = G2933,  OR(  0 = $K2933,  2 = $K2933  )  ),  $C2933,  IF(  AND(  NOT(  "-" = H2932  ),  0 &lt; H2932  ),  H2932,  0  )  )</f>
        <v>1285</v>
      </c>
      <c r="I2933" s="4" t="n">
        <f aca="false">IF(  AND(  E2932 &lt; F2932,  D2933 &lt; E2933,  E2933 &lt; F2933  ),  1,  0  )</f>
        <v>0</v>
      </c>
      <c r="J2933" s="12" t="n">
        <f aca="false">IF(  AND(  1 = I2933,  OR(  0 = $K2933,  1 = $K2933  )  ),  $C2933,  IF(  AND(  NOT(  "-" = J2932  ),  0 &lt; J2932  ),  J2932,  0  )  )</f>
        <v>1159</v>
      </c>
      <c r="K2933" s="13" t="n">
        <f aca="false">IF(  1 = G2932,  1,  IF(  1 = I2932,  2,  IF(  OR(  "-" = K2932,  1 = M2932),  0,  K2932  )  )  )</f>
        <v>1</v>
      </c>
      <c r="L2933" s="12" t="n">
        <f aca="false">IF(  AND(  1 = K2933,  1 = M2933  ),  (C2933 - H2933) * 100,  IF(  AND( 2 = K2933,  1 = M2933  ),  (J2933 - C2933) * 100,  0  )  )</f>
        <v>0</v>
      </c>
      <c r="M2933" s="6" t="n">
        <f aca="false">IF(  OR(  AND(  1 = K2933,  1 = I2933  ),  AND(  2 =K2933,  1 = G2933  )  ),  1,  0  )</f>
        <v>0</v>
      </c>
      <c r="N2933" s="0" t="n">
        <f aca="false">IF(  AND(  1 = M2933,  0 &lt; L2933  ),  1,  0  )</f>
        <v>0</v>
      </c>
    </row>
    <row r="2934" customFormat="false" ht="12.8" hidden="false" customHeight="false" outlineLevel="0" collapsed="false">
      <c r="A2934" s="5" t="n">
        <v>41997</v>
      </c>
      <c r="B2934" s="6" t="n">
        <f aca="false">YEAR(A2934)</f>
        <v>2014</v>
      </c>
      <c r="C2934" s="7" t="n">
        <v>1285</v>
      </c>
      <c r="D2934" s="8" t="n">
        <f aca="false">AVERAGE($C2930:$C2934)</f>
        <v>1264.6</v>
      </c>
      <c r="E2934" s="8" t="n">
        <f aca="false">AVERAGE($C2910:$C2934)</f>
        <v>1327.96</v>
      </c>
      <c r="F2934" s="8" t="n">
        <f aca="false">AVERAGE($C2860:$C2934)</f>
        <v>1225.42666666667</v>
      </c>
      <c r="G2934" s="4" t="n">
        <f aca="false">IF(  AND(  F2933 &lt; E2933,  F2934 &lt; E2934,  E2934 &lt; D2934  ),  1,  0  )</f>
        <v>0</v>
      </c>
      <c r="H2934" s="12" t="n">
        <f aca="false">IF(  AND(  1 = G2934,  OR(  0 = $K2934,  2 = $K2934  )  ),  $C2934,  IF(  AND(  NOT(  "-" = H2933  ),  0 &lt; H2933  ),  H2933,  0  )  )</f>
        <v>1285</v>
      </c>
      <c r="I2934" s="4" t="n">
        <f aca="false">IF(  AND(  E2933 &lt; F2933,  D2934 &lt; E2934,  E2934 &lt; F2934  ),  1,  0  )</f>
        <v>0</v>
      </c>
      <c r="J2934" s="12" t="n">
        <f aca="false">IF(  AND(  1 = I2934,  OR(  0 = $K2934,  1 = $K2934  )  ),  $C2934,  IF(  AND(  NOT(  "-" = J2933  ),  0 &lt; J2933  ),  J2933,  0  )  )</f>
        <v>1159</v>
      </c>
      <c r="K2934" s="13" t="n">
        <f aca="false">IF(  1 = G2933,  1,  IF(  1 = I2933,  2,  IF(  OR(  "-" = K2933,  1 = M2933),  0,  K2933  )  )  )</f>
        <v>1</v>
      </c>
      <c r="L2934" s="12" t="n">
        <f aca="false">IF(  AND(  1 = K2934,  1 = M2934  ),  (C2934 - H2934) * 100,  IF(  AND( 2 = K2934,  1 = M2934  ),  (J2934 - C2934) * 100,  0  )  )</f>
        <v>0</v>
      </c>
      <c r="M2934" s="6" t="n">
        <f aca="false">IF(  OR(  AND(  1 = K2934,  1 = I2934  ),  AND(  2 =K2934,  1 = G2934  )  ),  1,  0  )</f>
        <v>0</v>
      </c>
      <c r="N2934" s="0" t="n">
        <f aca="false">IF(  AND(  1 = M2934,  0 &lt; L2934  ),  1,  0  )</f>
        <v>0</v>
      </c>
    </row>
    <row r="2935" customFormat="false" ht="12.8" hidden="false" customHeight="false" outlineLevel="0" collapsed="false">
      <c r="A2935" s="5" t="n">
        <v>41998</v>
      </c>
      <c r="B2935" s="6" t="n">
        <f aca="false">YEAR(A2935)</f>
        <v>2014</v>
      </c>
      <c r="C2935" s="7" t="n">
        <v>1278</v>
      </c>
      <c r="D2935" s="8" t="n">
        <f aca="false">AVERAGE($C2931:$C2935)</f>
        <v>1271.6</v>
      </c>
      <c r="E2935" s="8" t="n">
        <f aca="false">AVERAGE($C2911:$C2935)</f>
        <v>1327.12</v>
      </c>
      <c r="F2935" s="8" t="n">
        <f aca="false">AVERAGE($C2861:$C2935)</f>
        <v>1226.59333333333</v>
      </c>
      <c r="G2935" s="4" t="n">
        <f aca="false">IF(  AND(  F2934 &lt; E2934,  F2935 &lt; E2935,  E2935 &lt; D2935  ),  1,  0  )</f>
        <v>0</v>
      </c>
      <c r="H2935" s="12" t="n">
        <f aca="false">IF(  AND(  1 = G2935,  OR(  0 = $K2935,  2 = $K2935  )  ),  $C2935,  IF(  AND(  NOT(  "-" = H2934  ),  0 &lt; H2934  ),  H2934,  0  )  )</f>
        <v>1285</v>
      </c>
      <c r="I2935" s="4" t="n">
        <f aca="false">IF(  AND(  E2934 &lt; F2934,  D2935 &lt; E2935,  E2935 &lt; F2935  ),  1,  0  )</f>
        <v>0</v>
      </c>
      <c r="J2935" s="12" t="n">
        <f aca="false">IF(  AND(  1 = I2935,  OR(  0 = $K2935,  1 = $K2935  )  ),  $C2935,  IF(  AND(  NOT(  "-" = J2934  ),  0 &lt; J2934  ),  J2934,  0  )  )</f>
        <v>1159</v>
      </c>
      <c r="K2935" s="13" t="n">
        <f aca="false">IF(  1 = G2934,  1,  IF(  1 = I2934,  2,  IF(  OR(  "-" = K2934,  1 = M2934),  0,  K2934  )  )  )</f>
        <v>1</v>
      </c>
      <c r="L2935" s="12" t="n">
        <f aca="false">IF(  AND(  1 = K2935,  1 = M2935  ),  (C2935 - H2935) * 100,  IF(  AND( 2 = K2935,  1 = M2935  ),  (J2935 - C2935) * 100,  0  )  )</f>
        <v>0</v>
      </c>
      <c r="M2935" s="6" t="n">
        <f aca="false">IF(  OR(  AND(  1 = K2935,  1 = I2935  ),  AND(  2 =K2935,  1 = G2935  )  ),  1,  0  )</f>
        <v>0</v>
      </c>
      <c r="N2935" s="0" t="n">
        <f aca="false">IF(  AND(  1 = M2935,  0 &lt; L2935  ),  1,  0  )</f>
        <v>0</v>
      </c>
    </row>
    <row r="2936" customFormat="false" ht="12.8" hidden="false" customHeight="false" outlineLevel="0" collapsed="false">
      <c r="A2936" s="5" t="n">
        <v>41999</v>
      </c>
      <c r="B2936" s="6" t="n">
        <f aca="false">YEAR(A2936)</f>
        <v>2014</v>
      </c>
      <c r="C2936" s="7" t="n">
        <v>1283.5</v>
      </c>
      <c r="D2936" s="8" t="n">
        <f aca="false">AVERAGE($C2932:$C2936)</f>
        <v>1275.2</v>
      </c>
      <c r="E2936" s="8" t="n">
        <f aca="false">AVERAGE($C2912:$C2936)</f>
        <v>1327.06</v>
      </c>
      <c r="F2936" s="8" t="n">
        <f aca="false">AVERAGE($C2862:$C2936)</f>
        <v>1227.81333333333</v>
      </c>
      <c r="G2936" s="4" t="n">
        <f aca="false">IF(  AND(  F2935 &lt; E2935,  F2936 &lt; E2936,  E2936 &lt; D2936  ),  1,  0  )</f>
        <v>0</v>
      </c>
      <c r="H2936" s="12" t="n">
        <f aca="false">IF(  AND(  1 = G2936,  OR(  0 = $K2936,  2 = $K2936  )  ),  $C2936,  IF(  AND(  NOT(  "-" = H2935  ),  0 &lt; H2935  ),  H2935,  0  )  )</f>
        <v>1285</v>
      </c>
      <c r="I2936" s="4" t="n">
        <f aca="false">IF(  AND(  E2935 &lt; F2935,  D2936 &lt; E2936,  E2936 &lt; F2936  ),  1,  0  )</f>
        <v>0</v>
      </c>
      <c r="J2936" s="12" t="n">
        <f aca="false">IF(  AND(  1 = I2936,  OR(  0 = $K2936,  1 = $K2936  )  ),  $C2936,  IF(  AND(  NOT(  "-" = J2935  ),  0 &lt; J2935  ),  J2935,  0  )  )</f>
        <v>1159</v>
      </c>
      <c r="K2936" s="13" t="n">
        <f aca="false">IF(  1 = G2935,  1,  IF(  1 = I2935,  2,  IF(  OR(  "-" = K2935,  1 = M2935),  0,  K2935  )  )  )</f>
        <v>1</v>
      </c>
      <c r="L2936" s="12" t="n">
        <f aca="false">IF(  AND(  1 = K2936,  1 = M2936  ),  (C2936 - H2936) * 100,  IF(  AND( 2 = K2936,  1 = M2936  ),  (J2936 - C2936) * 100,  0  )  )</f>
        <v>0</v>
      </c>
      <c r="M2936" s="6" t="n">
        <f aca="false">IF(  OR(  AND(  1 = K2936,  1 = I2936  ),  AND(  2 =K2936,  1 = G2936  )  ),  1,  0  )</f>
        <v>0</v>
      </c>
      <c r="N2936" s="0" t="n">
        <f aca="false">IF(  AND(  1 = M2936,  0 &lt; L2936  ),  1,  0  )</f>
        <v>0</v>
      </c>
    </row>
    <row r="2937" customFormat="false" ht="12.8" hidden="false" customHeight="false" outlineLevel="0" collapsed="false">
      <c r="A2937" s="5" t="n">
        <v>42002</v>
      </c>
      <c r="B2937" s="6" t="n">
        <f aca="false">YEAR(A2937)</f>
        <v>2014</v>
      </c>
      <c r="C2937" s="7" t="n">
        <v>1264.5</v>
      </c>
      <c r="D2937" s="8" t="n">
        <f aca="false">AVERAGE($C2933:$C2937)</f>
        <v>1275.3</v>
      </c>
      <c r="E2937" s="8" t="n">
        <f aca="false">AVERAGE($C2913:$C2937)</f>
        <v>1325.94</v>
      </c>
      <c r="F2937" s="8" t="n">
        <f aca="false">AVERAGE($C2863:$C2937)</f>
        <v>1228.75333333333</v>
      </c>
      <c r="G2937" s="4" t="n">
        <f aca="false">IF(  AND(  F2936 &lt; E2936,  F2937 &lt; E2937,  E2937 &lt; D2937  ),  1,  0  )</f>
        <v>0</v>
      </c>
      <c r="H2937" s="12" t="n">
        <f aca="false">IF(  AND(  1 = G2937,  OR(  0 = $K2937,  2 = $K2937  )  ),  $C2937,  IF(  AND(  NOT(  "-" = H2936  ),  0 &lt; H2936  ),  H2936,  0  )  )</f>
        <v>1285</v>
      </c>
      <c r="I2937" s="4" t="n">
        <f aca="false">IF(  AND(  E2936 &lt; F2936,  D2937 &lt; E2937,  E2937 &lt; F2937  ),  1,  0  )</f>
        <v>0</v>
      </c>
      <c r="J2937" s="12" t="n">
        <f aca="false">IF(  AND(  1 = I2937,  OR(  0 = $K2937,  1 = $K2937  )  ),  $C2937,  IF(  AND(  NOT(  "-" = J2936  ),  0 &lt; J2936  ),  J2936,  0  )  )</f>
        <v>1159</v>
      </c>
      <c r="K2937" s="13" t="n">
        <f aca="false">IF(  1 = G2936,  1,  IF(  1 = I2936,  2,  IF(  OR(  "-" = K2936,  1 = M2936),  0,  K2936  )  )  )</f>
        <v>1</v>
      </c>
      <c r="L2937" s="12" t="n">
        <f aca="false">IF(  AND(  1 = K2937,  1 = M2937  ),  (C2937 - H2937) * 100,  IF(  AND( 2 = K2937,  1 = M2937  ),  (J2937 - C2937) * 100,  0  )  )</f>
        <v>0</v>
      </c>
      <c r="M2937" s="6" t="n">
        <f aca="false">IF(  OR(  AND(  1 = K2937,  1 = I2937  ),  AND(  2 =K2937,  1 = G2937  )  ),  1,  0  )</f>
        <v>0</v>
      </c>
      <c r="N2937" s="0" t="n">
        <f aca="false">IF(  AND(  1 = M2937,  0 &lt; L2937  ),  1,  0  )</f>
        <v>0</v>
      </c>
    </row>
    <row r="2938" customFormat="false" ht="12.8" hidden="false" customHeight="false" outlineLevel="0" collapsed="false">
      <c r="A2938" s="5" t="n">
        <v>42003</v>
      </c>
      <c r="B2938" s="6" t="n">
        <f aca="false">YEAR(A2938)</f>
        <v>2014</v>
      </c>
      <c r="C2938" s="7" t="n">
        <v>1260.5</v>
      </c>
      <c r="D2938" s="8" t="n">
        <f aca="false">AVERAGE($C2934:$C2938)</f>
        <v>1274.3</v>
      </c>
      <c r="E2938" s="8" t="n">
        <f aca="false">AVERAGE($C2914:$C2938)</f>
        <v>1324.48</v>
      </c>
      <c r="F2938" s="8" t="n">
        <f aca="false">AVERAGE($C2864:$C2938)</f>
        <v>1229.86</v>
      </c>
      <c r="G2938" s="4" t="n">
        <f aca="false">IF(  AND(  F2937 &lt; E2937,  F2938 &lt; E2938,  E2938 &lt; D2938  ),  1,  0  )</f>
        <v>0</v>
      </c>
      <c r="H2938" s="12" t="n">
        <f aca="false">IF(  AND(  1 = G2938,  OR(  0 = $K2938,  2 = $K2938  )  ),  $C2938,  IF(  AND(  NOT(  "-" = H2937  ),  0 &lt; H2937  ),  H2937,  0  )  )</f>
        <v>1285</v>
      </c>
      <c r="I2938" s="4" t="n">
        <f aca="false">IF(  AND(  E2937 &lt; F2937,  D2938 &lt; E2938,  E2938 &lt; F2938  ),  1,  0  )</f>
        <v>0</v>
      </c>
      <c r="J2938" s="12" t="n">
        <f aca="false">IF(  AND(  1 = I2938,  OR(  0 = $K2938,  1 = $K2938  )  ),  $C2938,  IF(  AND(  NOT(  "-" = J2937  ),  0 &lt; J2937  ),  J2937,  0  )  )</f>
        <v>1159</v>
      </c>
      <c r="K2938" s="13" t="n">
        <f aca="false">IF(  1 = G2937,  1,  IF(  1 = I2937,  2,  IF(  OR(  "-" = K2937,  1 = M2937),  0,  K2937  )  )  )</f>
        <v>1</v>
      </c>
      <c r="L2938" s="12" t="n">
        <f aca="false">IF(  AND(  1 = K2938,  1 = M2938  ),  (C2938 - H2938) * 100,  IF(  AND( 2 = K2938,  1 = M2938  ),  (J2938 - C2938) * 100,  0  )  )</f>
        <v>0</v>
      </c>
      <c r="M2938" s="6" t="n">
        <f aca="false">IF(  OR(  AND(  1 = K2938,  1 = I2938  ),  AND(  2 =K2938,  1 = G2938  )  ),  1,  0  )</f>
        <v>0</v>
      </c>
      <c r="N2938" s="0" t="n">
        <f aca="false">IF(  AND(  1 = M2938,  0 &lt; L2938  ),  1,  0  )</f>
        <v>0</v>
      </c>
    </row>
    <row r="2939" customFormat="false" ht="12.8" hidden="false" customHeight="false" outlineLevel="0" collapsed="false">
      <c r="A2939" s="5" t="n">
        <v>42009</v>
      </c>
      <c r="B2939" s="6" t="n">
        <f aca="false">YEAR(A2939)</f>
        <v>2015</v>
      </c>
      <c r="C2939" s="7" t="n">
        <v>1232</v>
      </c>
      <c r="D2939" s="8" t="n">
        <f aca="false">AVERAGE($C2935:$C2939)</f>
        <v>1263.7</v>
      </c>
      <c r="E2939" s="8" t="n">
        <f aca="false">AVERAGE($C2915:$C2939)</f>
        <v>1320.74</v>
      </c>
      <c r="F2939" s="8" t="n">
        <f aca="false">AVERAGE($C2865:$C2939)</f>
        <v>1230.59333333333</v>
      </c>
      <c r="G2939" s="4" t="n">
        <f aca="false">IF(  AND(  F2938 &lt; E2938,  F2939 &lt; E2939,  E2939 &lt; D2939  ),  1,  0  )</f>
        <v>0</v>
      </c>
      <c r="H2939" s="12" t="n">
        <f aca="false">IF(  AND(  1 = G2939,  OR(  0 = $K2939,  2 = $K2939  )  ),  $C2939,  IF(  AND(  NOT(  "-" = H2938  ),  0 &lt; H2938  ),  H2938,  0  )  )</f>
        <v>1285</v>
      </c>
      <c r="I2939" s="4" t="n">
        <f aca="false">IF(  AND(  E2938 &lt; F2938,  D2939 &lt; E2939,  E2939 &lt; F2939  ),  1,  0  )</f>
        <v>0</v>
      </c>
      <c r="J2939" s="12" t="n">
        <f aca="false">IF(  AND(  1 = I2939,  OR(  0 = $K2939,  1 = $K2939  )  ),  $C2939,  IF(  AND(  NOT(  "-" = J2938  ),  0 &lt; J2938  ),  J2938,  0  )  )</f>
        <v>1159</v>
      </c>
      <c r="K2939" s="13" t="n">
        <f aca="false">IF(  1 = G2938,  1,  IF(  1 = I2938,  2,  IF(  OR(  "-" = K2938,  1 = M2938),  0,  K2938  )  )  )</f>
        <v>1</v>
      </c>
      <c r="L2939" s="12" t="n">
        <f aca="false">IF(  AND(  1 = K2939,  1 = M2939  ),  (C2939 - H2939) * 100,  IF(  AND( 2 = K2939,  1 = M2939  ),  (J2939 - C2939) * 100,  0  )  )</f>
        <v>0</v>
      </c>
      <c r="M2939" s="6" t="n">
        <f aca="false">IF(  OR(  AND(  1 = K2939,  1 = I2939  ),  AND(  2 =K2939,  1 = G2939  )  ),  1,  0  )</f>
        <v>0</v>
      </c>
      <c r="N2939" s="0" t="n">
        <f aca="false">IF(  AND(  1 = M2939,  0 &lt; L2939  ),  1,  0  )</f>
        <v>0</v>
      </c>
    </row>
    <row r="2940" customFormat="false" ht="12.8" hidden="false" customHeight="false" outlineLevel="0" collapsed="false">
      <c r="A2940" s="5" t="n">
        <v>42010</v>
      </c>
      <c r="B2940" s="6" t="n">
        <f aca="false">YEAR(A2940)</f>
        <v>2015</v>
      </c>
      <c r="C2940" s="7" t="n">
        <v>1180.5</v>
      </c>
      <c r="D2940" s="8" t="n">
        <f aca="false">AVERAGE($C2936:$C2940)</f>
        <v>1244.2</v>
      </c>
      <c r="E2940" s="8" t="n">
        <f aca="false">AVERAGE($C2916:$C2940)</f>
        <v>1314.26</v>
      </c>
      <c r="F2940" s="8" t="n">
        <f aca="false">AVERAGE($C2866:$C2940)</f>
        <v>1230.42</v>
      </c>
      <c r="G2940" s="4" t="n">
        <f aca="false">IF(  AND(  F2939 &lt; E2939,  F2940 &lt; E2940,  E2940 &lt; D2940  ),  1,  0  )</f>
        <v>0</v>
      </c>
      <c r="H2940" s="12" t="n">
        <f aca="false">IF(  AND(  1 = G2940,  OR(  0 = $K2940,  2 = $K2940  )  ),  $C2940,  IF(  AND(  NOT(  "-" = H2939  ),  0 &lt; H2939  ),  H2939,  0  )  )</f>
        <v>1285</v>
      </c>
      <c r="I2940" s="4" t="n">
        <f aca="false">IF(  AND(  E2939 &lt; F2939,  D2940 &lt; E2940,  E2940 &lt; F2940  ),  1,  0  )</f>
        <v>0</v>
      </c>
      <c r="J2940" s="12" t="n">
        <f aca="false">IF(  AND(  1 = I2940,  OR(  0 = $K2940,  1 = $K2940  )  ),  $C2940,  IF(  AND(  NOT(  "-" = J2939  ),  0 &lt; J2939  ),  J2939,  0  )  )</f>
        <v>1159</v>
      </c>
      <c r="K2940" s="13" t="n">
        <f aca="false">IF(  1 = G2939,  1,  IF(  1 = I2939,  2,  IF(  OR(  "-" = K2939,  1 = M2939),  0,  K2939  )  )  )</f>
        <v>1</v>
      </c>
      <c r="L2940" s="12" t="n">
        <f aca="false">IF(  AND(  1 = K2940,  1 = M2940  ),  (C2940 - H2940) * 100,  IF(  AND( 2 = K2940,  1 = M2940  ),  (J2940 - C2940) * 100,  0  )  )</f>
        <v>0</v>
      </c>
      <c r="M2940" s="6" t="n">
        <f aca="false">IF(  OR(  AND(  1 = K2940,  1 = I2940  ),  AND(  2 =K2940,  1 = G2940  )  ),  1,  0  )</f>
        <v>0</v>
      </c>
      <c r="N2940" s="0" t="n">
        <f aca="false">IF(  AND(  1 = M2940,  0 &lt; L2940  ),  1,  0  )</f>
        <v>0</v>
      </c>
    </row>
    <row r="2941" customFormat="false" ht="12.8" hidden="false" customHeight="false" outlineLevel="0" collapsed="false">
      <c r="A2941" s="5" t="n">
        <v>42011</v>
      </c>
      <c r="B2941" s="6" t="n">
        <f aca="false">YEAR(A2941)</f>
        <v>2015</v>
      </c>
      <c r="C2941" s="7" t="n">
        <v>1186.5</v>
      </c>
      <c r="D2941" s="8" t="n">
        <f aca="false">AVERAGE($C2937:$C2941)</f>
        <v>1224.8</v>
      </c>
      <c r="E2941" s="8" t="n">
        <f aca="false">AVERAGE($C2917:$C2941)</f>
        <v>1308.44</v>
      </c>
      <c r="F2941" s="8" t="n">
        <f aca="false">AVERAGE($C2867:$C2941)</f>
        <v>1230.21333333333</v>
      </c>
      <c r="G2941" s="4" t="n">
        <f aca="false">IF(  AND(  F2940 &lt; E2940,  F2941 &lt; E2941,  E2941 &lt; D2941  ),  1,  0  )</f>
        <v>0</v>
      </c>
      <c r="H2941" s="12" t="n">
        <f aca="false">IF(  AND(  1 = G2941,  OR(  0 = $K2941,  2 = $K2941  )  ),  $C2941,  IF(  AND(  NOT(  "-" = H2940  ),  0 &lt; H2940  ),  H2940,  0  )  )</f>
        <v>1285</v>
      </c>
      <c r="I2941" s="4" t="n">
        <f aca="false">IF(  AND(  E2940 &lt; F2940,  D2941 &lt; E2941,  E2941 &lt; F2941  ),  1,  0  )</f>
        <v>0</v>
      </c>
      <c r="J2941" s="12" t="n">
        <f aca="false">IF(  AND(  1 = I2941,  OR(  0 = $K2941,  1 = $K2941  )  ),  $C2941,  IF(  AND(  NOT(  "-" = J2940  ),  0 &lt; J2940  ),  J2940,  0  )  )</f>
        <v>1159</v>
      </c>
      <c r="K2941" s="13" t="n">
        <f aca="false">IF(  1 = G2940,  1,  IF(  1 = I2940,  2,  IF(  OR(  "-" = K2940,  1 = M2940),  0,  K2940  )  )  )</f>
        <v>1</v>
      </c>
      <c r="L2941" s="12" t="n">
        <f aca="false">IF(  AND(  1 = K2941,  1 = M2941  ),  (C2941 - H2941) * 100,  IF(  AND( 2 = K2941,  1 = M2941  ),  (J2941 - C2941) * 100,  0  )  )</f>
        <v>0</v>
      </c>
      <c r="M2941" s="6" t="n">
        <f aca="false">IF(  OR(  AND(  1 = K2941,  1 = I2941  ),  AND(  2 =K2941,  1 = G2941  )  ),  1,  0  )</f>
        <v>0</v>
      </c>
      <c r="N2941" s="0" t="n">
        <f aca="false">IF(  AND(  1 = M2941,  0 &lt; L2941  ),  1,  0  )</f>
        <v>0</v>
      </c>
    </row>
    <row r="2942" customFormat="false" ht="12.8" hidden="false" customHeight="false" outlineLevel="0" collapsed="false">
      <c r="A2942" s="5" t="n">
        <v>42012</v>
      </c>
      <c r="B2942" s="6" t="n">
        <f aca="false">YEAR(A2942)</f>
        <v>2015</v>
      </c>
      <c r="C2942" s="7" t="n">
        <v>1213.5</v>
      </c>
      <c r="D2942" s="8" t="n">
        <f aca="false">AVERAGE($C2938:$C2942)</f>
        <v>1214.6</v>
      </c>
      <c r="E2942" s="8" t="n">
        <f aca="false">AVERAGE($C2918:$C2942)</f>
        <v>1301.94</v>
      </c>
      <c r="F2942" s="8" t="n">
        <f aca="false">AVERAGE($C2868:$C2942)</f>
        <v>1230.5</v>
      </c>
      <c r="G2942" s="4" t="n">
        <f aca="false">IF(  AND(  F2941 &lt; E2941,  F2942 &lt; E2942,  E2942 &lt; D2942  ),  1,  0  )</f>
        <v>0</v>
      </c>
      <c r="H2942" s="12" t="n">
        <f aca="false">IF(  AND(  1 = G2942,  OR(  0 = $K2942,  2 = $K2942  )  ),  $C2942,  IF(  AND(  NOT(  "-" = H2941  ),  0 &lt; H2941  ),  H2941,  0  )  )</f>
        <v>1285</v>
      </c>
      <c r="I2942" s="4" t="n">
        <f aca="false">IF(  AND(  E2941 &lt; F2941,  D2942 &lt; E2942,  E2942 &lt; F2942  ),  1,  0  )</f>
        <v>0</v>
      </c>
      <c r="J2942" s="12" t="n">
        <f aca="false">IF(  AND(  1 = I2942,  OR(  0 = $K2942,  1 = $K2942  )  ),  $C2942,  IF(  AND(  NOT(  "-" = J2941  ),  0 &lt; J2941  ),  J2941,  0  )  )</f>
        <v>1159</v>
      </c>
      <c r="K2942" s="13" t="n">
        <f aca="false">IF(  1 = G2941,  1,  IF(  1 = I2941,  2,  IF(  OR(  "-" = K2941,  1 = M2941),  0,  K2941  )  )  )</f>
        <v>1</v>
      </c>
      <c r="L2942" s="12" t="n">
        <f aca="false">IF(  AND(  1 = K2942,  1 = M2942  ),  (C2942 - H2942) * 100,  IF(  AND( 2 = K2942,  1 = M2942  ),  (J2942 - C2942) * 100,  0  )  )</f>
        <v>0</v>
      </c>
      <c r="M2942" s="6" t="n">
        <f aca="false">IF(  OR(  AND(  1 = K2942,  1 = I2942  ),  AND(  2 =K2942,  1 = G2942  )  ),  1,  0  )</f>
        <v>0</v>
      </c>
      <c r="N2942" s="0" t="n">
        <f aca="false">IF(  AND(  1 = M2942,  0 &lt; L2942  ),  1,  0  )</f>
        <v>0</v>
      </c>
    </row>
    <row r="2943" customFormat="false" ht="12.8" hidden="false" customHeight="false" outlineLevel="0" collapsed="false">
      <c r="A2943" s="5" t="n">
        <v>42013</v>
      </c>
      <c r="B2943" s="6" t="n">
        <f aca="false">YEAR(A2943)</f>
        <v>2015</v>
      </c>
      <c r="C2943" s="7" t="n">
        <v>1220.5</v>
      </c>
      <c r="D2943" s="8" t="n">
        <f aca="false">AVERAGE($C2939:$C2943)</f>
        <v>1206.6</v>
      </c>
      <c r="E2943" s="8" t="n">
        <f aca="false">AVERAGE($C2919:$C2943)</f>
        <v>1294.24</v>
      </c>
      <c r="F2943" s="8" t="n">
        <f aca="false">AVERAGE($C2869:$C2943)</f>
        <v>1230.64666666667</v>
      </c>
      <c r="G2943" s="4" t="n">
        <f aca="false">IF(  AND(  F2942 &lt; E2942,  F2943 &lt; E2943,  E2943 &lt; D2943  ),  1,  0  )</f>
        <v>0</v>
      </c>
      <c r="H2943" s="12" t="n">
        <f aca="false">IF(  AND(  1 = G2943,  OR(  0 = $K2943,  2 = $K2943  )  ),  $C2943,  IF(  AND(  NOT(  "-" = H2942  ),  0 &lt; H2942  ),  H2942,  0  )  )</f>
        <v>1285</v>
      </c>
      <c r="I2943" s="4" t="n">
        <f aca="false">IF(  AND(  E2942 &lt; F2942,  D2943 &lt; E2943,  E2943 &lt; F2943  ),  1,  0  )</f>
        <v>0</v>
      </c>
      <c r="J2943" s="12" t="n">
        <f aca="false">IF(  AND(  1 = I2943,  OR(  0 = $K2943,  1 = $K2943  )  ),  $C2943,  IF(  AND(  NOT(  "-" = J2942  ),  0 &lt; J2942  ),  J2942,  0  )  )</f>
        <v>1159</v>
      </c>
      <c r="K2943" s="13" t="n">
        <f aca="false">IF(  1 = G2942,  1,  IF(  1 = I2942,  2,  IF(  OR(  "-" = K2942,  1 = M2942),  0,  K2942  )  )  )</f>
        <v>1</v>
      </c>
      <c r="L2943" s="12" t="n">
        <f aca="false">IF(  AND(  1 = K2943,  1 = M2943  ),  (C2943 - H2943) * 100,  IF(  AND( 2 = K2943,  1 = M2943  ),  (J2943 - C2943) * 100,  0  )  )</f>
        <v>0</v>
      </c>
      <c r="M2943" s="6" t="n">
        <f aca="false">IF(  OR(  AND(  1 = K2943,  1 = I2943  ),  AND(  2 =K2943,  1 = G2943  )  ),  1,  0  )</f>
        <v>0</v>
      </c>
      <c r="N2943" s="0" t="n">
        <f aca="false">IF(  AND(  1 = M2943,  0 &lt; L2943  ),  1,  0  )</f>
        <v>0</v>
      </c>
    </row>
    <row r="2944" customFormat="false" ht="12.8" hidden="false" customHeight="false" outlineLevel="0" collapsed="false">
      <c r="A2944" s="5" t="n">
        <v>42017</v>
      </c>
      <c r="B2944" s="6" t="n">
        <f aca="false">YEAR(A2944)</f>
        <v>2015</v>
      </c>
      <c r="C2944" s="7" t="n">
        <v>1226.5</v>
      </c>
      <c r="D2944" s="8" t="n">
        <f aca="false">AVERAGE($C2940:$C2944)</f>
        <v>1205.5</v>
      </c>
      <c r="E2944" s="8" t="n">
        <f aca="false">AVERAGE($C2920:$C2944)</f>
        <v>1288.1</v>
      </c>
      <c r="F2944" s="8" t="n">
        <f aca="false">AVERAGE($C2870:$C2944)</f>
        <v>1230.99333333333</v>
      </c>
      <c r="G2944" s="4" t="n">
        <f aca="false">IF(  AND(  F2943 &lt; E2943,  F2944 &lt; E2944,  E2944 &lt; D2944  ),  1,  0  )</f>
        <v>0</v>
      </c>
      <c r="H2944" s="12" t="n">
        <f aca="false">IF(  AND(  1 = G2944,  OR(  0 = $K2944,  2 = $K2944  )  ),  $C2944,  IF(  AND(  NOT(  "-" = H2943  ),  0 &lt; H2943  ),  H2943,  0  )  )</f>
        <v>1285</v>
      </c>
      <c r="I2944" s="4" t="n">
        <f aca="false">IF(  AND(  E2943 &lt; F2943,  D2944 &lt; E2944,  E2944 &lt; F2944  ),  1,  0  )</f>
        <v>0</v>
      </c>
      <c r="J2944" s="12" t="n">
        <f aca="false">IF(  AND(  1 = I2944,  OR(  0 = $K2944,  1 = $K2944  )  ),  $C2944,  IF(  AND(  NOT(  "-" = J2943  ),  0 &lt; J2943  ),  J2943,  0  )  )</f>
        <v>1159</v>
      </c>
      <c r="K2944" s="13" t="n">
        <f aca="false">IF(  1 = G2943,  1,  IF(  1 = I2943,  2,  IF(  OR(  "-" = K2943,  1 = M2943),  0,  K2943  )  )  )</f>
        <v>1</v>
      </c>
      <c r="L2944" s="12" t="n">
        <f aca="false">IF(  AND(  1 = K2944,  1 = M2944  ),  (C2944 - H2944) * 100,  IF(  AND( 2 = K2944,  1 = M2944  ),  (J2944 - C2944) * 100,  0  )  )</f>
        <v>0</v>
      </c>
      <c r="M2944" s="6" t="n">
        <f aca="false">IF(  OR(  AND(  1 = K2944,  1 = I2944  ),  AND(  2 =K2944,  1 = G2944  )  ),  1,  0  )</f>
        <v>0</v>
      </c>
      <c r="N2944" s="0" t="n">
        <f aca="false">IF(  AND(  1 = M2944,  0 &lt; L2944  ),  1,  0  )</f>
        <v>0</v>
      </c>
    </row>
    <row r="2945" customFormat="false" ht="12.8" hidden="false" customHeight="false" outlineLevel="0" collapsed="false">
      <c r="A2945" s="5" t="n">
        <v>42018</v>
      </c>
      <c r="B2945" s="6" t="n">
        <f aca="false">YEAR(A2945)</f>
        <v>2015</v>
      </c>
      <c r="C2945" s="7" t="n">
        <v>1173.5</v>
      </c>
      <c r="D2945" s="8" t="n">
        <f aca="false">AVERAGE($C2941:$C2945)</f>
        <v>1204.1</v>
      </c>
      <c r="E2945" s="8" t="n">
        <f aca="false">AVERAGE($C2921:$C2945)</f>
        <v>1278.84</v>
      </c>
      <c r="F2945" s="8" t="n">
        <f aca="false">AVERAGE($C2871:$C2945)</f>
        <v>1230.4</v>
      </c>
      <c r="G2945" s="4" t="n">
        <f aca="false">IF(  AND(  F2944 &lt; E2944,  F2945 &lt; E2945,  E2945 &lt; D2945  ),  1,  0  )</f>
        <v>0</v>
      </c>
      <c r="H2945" s="12" t="n">
        <f aca="false">IF(  AND(  1 = G2945,  OR(  0 = $K2945,  2 = $K2945  )  ),  $C2945,  IF(  AND(  NOT(  "-" = H2944  ),  0 &lt; H2944  ),  H2944,  0  )  )</f>
        <v>1285</v>
      </c>
      <c r="I2945" s="4" t="n">
        <f aca="false">IF(  AND(  E2944 &lt; F2944,  D2945 &lt; E2945,  E2945 &lt; F2945  ),  1,  0  )</f>
        <v>0</v>
      </c>
      <c r="J2945" s="12" t="n">
        <f aca="false">IF(  AND(  1 = I2945,  OR(  0 = $K2945,  1 = $K2945  )  ),  $C2945,  IF(  AND(  NOT(  "-" = J2944  ),  0 &lt; J2944  ),  J2944,  0  )  )</f>
        <v>1159</v>
      </c>
      <c r="K2945" s="13" t="n">
        <f aca="false">IF(  1 = G2944,  1,  IF(  1 = I2944,  2,  IF(  OR(  "-" = K2944,  1 = M2944),  0,  K2944  )  )  )</f>
        <v>1</v>
      </c>
      <c r="L2945" s="12" t="n">
        <f aca="false">IF(  AND(  1 = K2945,  1 = M2945  ),  (C2945 - H2945) * 100,  IF(  AND( 2 = K2945,  1 = M2945  ),  (J2945 - C2945) * 100,  0  )  )</f>
        <v>0</v>
      </c>
      <c r="M2945" s="6" t="n">
        <f aca="false">IF(  OR(  AND(  1 = K2945,  1 = I2945  ),  AND(  2 =K2945,  1 = G2945  )  ),  1,  0  )</f>
        <v>0</v>
      </c>
      <c r="N2945" s="0" t="n">
        <f aca="false">IF(  AND(  1 = M2945,  0 &lt; L2945  ),  1,  0  )</f>
        <v>0</v>
      </c>
    </row>
    <row r="2946" customFormat="false" ht="12.8" hidden="false" customHeight="false" outlineLevel="0" collapsed="false">
      <c r="A2946" s="5" t="n">
        <v>42019</v>
      </c>
      <c r="B2946" s="6" t="n">
        <f aca="false">YEAR(A2946)</f>
        <v>2015</v>
      </c>
      <c r="C2946" s="7" t="n">
        <v>1208.5</v>
      </c>
      <c r="D2946" s="8" t="n">
        <f aca="false">AVERAGE($C2942:$C2946)</f>
        <v>1208.5</v>
      </c>
      <c r="E2946" s="8" t="n">
        <f aca="false">AVERAGE($C2922:$C2946)</f>
        <v>1271.26</v>
      </c>
      <c r="F2946" s="8" t="n">
        <f aca="false">AVERAGE($C2872:$C2946)</f>
        <v>1230.29333333333</v>
      </c>
      <c r="G2946" s="4" t="n">
        <f aca="false">IF(  AND(  F2945 &lt; E2945,  F2946 &lt; E2946,  E2946 &lt; D2946  ),  1,  0  )</f>
        <v>0</v>
      </c>
      <c r="H2946" s="12" t="n">
        <f aca="false">IF(  AND(  1 = G2946,  OR(  0 = $K2946,  2 = $K2946  )  ),  $C2946,  IF(  AND(  NOT(  "-" = H2945  ),  0 &lt; H2945  ),  H2945,  0  )  )</f>
        <v>1285</v>
      </c>
      <c r="I2946" s="4" t="n">
        <f aca="false">IF(  AND(  E2945 &lt; F2945,  D2946 &lt; E2946,  E2946 &lt; F2946  ),  1,  0  )</f>
        <v>0</v>
      </c>
      <c r="J2946" s="12" t="n">
        <f aca="false">IF(  AND(  1 = I2946,  OR(  0 = $K2946,  1 = $K2946  )  ),  $C2946,  IF(  AND(  NOT(  "-" = J2945  ),  0 &lt; J2945  ),  J2945,  0  )  )</f>
        <v>1159</v>
      </c>
      <c r="K2946" s="13" t="n">
        <f aca="false">IF(  1 = G2945,  1,  IF(  1 = I2945,  2,  IF(  OR(  "-" = K2945,  1 = M2945),  0,  K2945  )  )  )</f>
        <v>1</v>
      </c>
      <c r="L2946" s="12" t="n">
        <f aca="false">IF(  AND(  1 = K2946,  1 = M2946  ),  (C2946 - H2946) * 100,  IF(  AND( 2 = K2946,  1 = M2946  ),  (J2946 - C2946) * 100,  0  )  )</f>
        <v>0</v>
      </c>
      <c r="M2946" s="6" t="n">
        <f aca="false">IF(  OR(  AND(  1 = K2946,  1 = I2946  ),  AND(  2 =K2946,  1 = G2946  )  ),  1,  0  )</f>
        <v>0</v>
      </c>
      <c r="N2946" s="0" t="n">
        <f aca="false">IF(  AND(  1 = M2946,  0 &lt; L2946  ),  1,  0  )</f>
        <v>0</v>
      </c>
    </row>
    <row r="2947" customFormat="false" ht="12.8" hidden="false" customHeight="false" outlineLevel="0" collapsed="false">
      <c r="A2947" s="5" t="n">
        <v>42020</v>
      </c>
      <c r="B2947" s="6" t="n">
        <f aca="false">YEAR(A2947)</f>
        <v>2015</v>
      </c>
      <c r="C2947" s="7" t="n">
        <v>1193</v>
      </c>
      <c r="D2947" s="8" t="n">
        <f aca="false">AVERAGE($C2943:$C2947)</f>
        <v>1204.4</v>
      </c>
      <c r="E2947" s="8" t="n">
        <f aca="false">AVERAGE($C2923:$C2947)</f>
        <v>1262.24</v>
      </c>
      <c r="F2947" s="8" t="n">
        <f aca="false">AVERAGE($C2873:$C2947)</f>
        <v>1229.84666666667</v>
      </c>
      <c r="G2947" s="4" t="n">
        <f aca="false">IF(  AND(  F2946 &lt; E2946,  F2947 &lt; E2947,  E2947 &lt; D2947  ),  1,  0  )</f>
        <v>0</v>
      </c>
      <c r="H2947" s="12" t="n">
        <f aca="false">IF(  AND(  1 = G2947,  OR(  0 = $K2947,  2 = $K2947  )  ),  $C2947,  IF(  AND(  NOT(  "-" = H2946  ),  0 &lt; H2946  ),  H2946,  0  )  )</f>
        <v>1285</v>
      </c>
      <c r="I2947" s="4" t="n">
        <f aca="false">IF(  AND(  E2946 &lt; F2946,  D2947 &lt; E2947,  E2947 &lt; F2947  ),  1,  0  )</f>
        <v>0</v>
      </c>
      <c r="J2947" s="12" t="n">
        <f aca="false">IF(  AND(  1 = I2947,  OR(  0 = $K2947,  1 = $K2947  )  ),  $C2947,  IF(  AND(  NOT(  "-" = J2946  ),  0 &lt; J2946  ),  J2946,  0  )  )</f>
        <v>1159</v>
      </c>
      <c r="K2947" s="13" t="n">
        <f aca="false">IF(  1 = G2946,  1,  IF(  1 = I2946,  2,  IF(  OR(  "-" = K2946,  1 = M2946),  0,  K2946  )  )  )</f>
        <v>1</v>
      </c>
      <c r="L2947" s="12" t="n">
        <f aca="false">IF(  AND(  1 = K2947,  1 = M2947  ),  (C2947 - H2947) * 100,  IF(  AND( 2 = K2947,  1 = M2947  ),  (J2947 - C2947) * 100,  0  )  )</f>
        <v>0</v>
      </c>
      <c r="M2947" s="6" t="n">
        <f aca="false">IF(  OR(  AND(  1 = K2947,  1 = I2947  ),  AND(  2 =K2947,  1 = G2947  )  ),  1,  0  )</f>
        <v>0</v>
      </c>
      <c r="N2947" s="0" t="n">
        <f aca="false">IF(  AND(  1 = M2947,  0 &lt; L2947  ),  1,  0  )</f>
        <v>0</v>
      </c>
    </row>
    <row r="2948" customFormat="false" ht="12.8" hidden="false" customHeight="false" outlineLevel="0" collapsed="false">
      <c r="A2948" s="5" t="n">
        <v>42023</v>
      </c>
      <c r="B2948" s="6" t="n">
        <f aca="false">YEAR(A2948)</f>
        <v>2015</v>
      </c>
      <c r="C2948" s="7" t="n">
        <v>1212.5</v>
      </c>
      <c r="D2948" s="8" t="n">
        <f aca="false">AVERAGE($C2944:$C2948)</f>
        <v>1202.8</v>
      </c>
      <c r="E2948" s="8" t="n">
        <f aca="false">AVERAGE($C2924:$C2948)</f>
        <v>1255.36</v>
      </c>
      <c r="F2948" s="8" t="n">
        <f aca="false">AVERAGE($C2874:$C2948)</f>
        <v>1230.04666666667</v>
      </c>
      <c r="G2948" s="4" t="n">
        <f aca="false">IF(  AND(  F2947 &lt; E2947,  F2948 &lt; E2948,  E2948 &lt; D2948  ),  1,  0  )</f>
        <v>0</v>
      </c>
      <c r="H2948" s="12" t="n">
        <f aca="false">IF(  AND(  1 = G2948,  OR(  0 = $K2948,  2 = $K2948  )  ),  $C2948,  IF(  AND(  NOT(  "-" = H2947  ),  0 &lt; H2947  ),  H2947,  0  )  )</f>
        <v>1285</v>
      </c>
      <c r="I2948" s="4" t="n">
        <f aca="false">IF(  AND(  E2947 &lt; F2947,  D2948 &lt; E2948,  E2948 &lt; F2948  ),  1,  0  )</f>
        <v>0</v>
      </c>
      <c r="J2948" s="12" t="n">
        <f aca="false">IF(  AND(  1 = I2948,  OR(  0 = $K2948,  1 = $K2948  )  ),  $C2948,  IF(  AND(  NOT(  "-" = J2947  ),  0 &lt; J2947  ),  J2947,  0  )  )</f>
        <v>1159</v>
      </c>
      <c r="K2948" s="13" t="n">
        <f aca="false">IF(  1 = G2947,  1,  IF(  1 = I2947,  2,  IF(  OR(  "-" = K2947,  1 = M2947),  0,  K2947  )  )  )</f>
        <v>1</v>
      </c>
      <c r="L2948" s="12" t="n">
        <f aca="false">IF(  AND(  1 = K2948,  1 = M2948  ),  (C2948 - H2948) * 100,  IF(  AND( 2 = K2948,  1 = M2948  ),  (J2948 - C2948) * 100,  0  )  )</f>
        <v>0</v>
      </c>
      <c r="M2948" s="6" t="n">
        <f aca="false">IF(  OR(  AND(  1 = K2948,  1 = I2948  ),  AND(  2 =K2948,  1 = G2948  )  ),  1,  0  )</f>
        <v>0</v>
      </c>
      <c r="N2948" s="0" t="n">
        <f aca="false">IF(  AND(  1 = M2948,  0 &lt; L2948  ),  1,  0  )</f>
        <v>0</v>
      </c>
    </row>
    <row r="2949" customFormat="false" ht="12.8" hidden="false" customHeight="false" outlineLevel="0" collapsed="false">
      <c r="A2949" s="5" t="n">
        <v>42024</v>
      </c>
      <c r="B2949" s="6" t="n">
        <f aca="false">YEAR(A2949)</f>
        <v>2015</v>
      </c>
      <c r="C2949" s="7" t="n">
        <v>1218.5</v>
      </c>
      <c r="D2949" s="8" t="n">
        <f aca="false">AVERAGE($C2945:$C2949)</f>
        <v>1201.2</v>
      </c>
      <c r="E2949" s="8" t="n">
        <f aca="false">AVERAGE($C2925:$C2949)</f>
        <v>1249.48</v>
      </c>
      <c r="F2949" s="8" t="n">
        <f aca="false">AVERAGE($C2875:$C2949)</f>
        <v>1230.11333333333</v>
      </c>
      <c r="G2949" s="4" t="n">
        <f aca="false">IF(  AND(  F2948 &lt; E2948,  F2949 &lt; E2949,  E2949 &lt; D2949  ),  1,  0  )</f>
        <v>0</v>
      </c>
      <c r="H2949" s="12" t="n">
        <f aca="false">IF(  AND(  1 = G2949,  OR(  0 = $K2949,  2 = $K2949  )  ),  $C2949,  IF(  AND(  NOT(  "-" = H2948  ),  0 &lt; H2948  ),  H2948,  0  )  )</f>
        <v>1285</v>
      </c>
      <c r="I2949" s="4" t="n">
        <f aca="false">IF(  AND(  E2948 &lt; F2948,  D2949 &lt; E2949,  E2949 &lt; F2949  ),  1,  0  )</f>
        <v>0</v>
      </c>
      <c r="J2949" s="12" t="n">
        <f aca="false">IF(  AND(  1 = I2949,  OR(  0 = $K2949,  1 = $K2949  )  ),  $C2949,  IF(  AND(  NOT(  "-" = J2948  ),  0 &lt; J2948  ),  J2948,  0  )  )</f>
        <v>1159</v>
      </c>
      <c r="K2949" s="13" t="n">
        <f aca="false">IF(  1 = G2948,  1,  IF(  1 = I2948,  2,  IF(  OR(  "-" = K2948,  1 = M2948),  0,  K2948  )  )  )</f>
        <v>1</v>
      </c>
      <c r="L2949" s="12" t="n">
        <f aca="false">IF(  AND(  1 = K2949,  1 = M2949  ),  (C2949 - H2949) * 100,  IF(  AND( 2 = K2949,  1 = M2949  ),  (J2949 - C2949) * 100,  0  )  )</f>
        <v>0</v>
      </c>
      <c r="M2949" s="6" t="n">
        <f aca="false">IF(  OR(  AND(  1 = K2949,  1 = I2949  ),  AND(  2 =K2949,  1 = G2949  )  ),  1,  0  )</f>
        <v>0</v>
      </c>
      <c r="N2949" s="0" t="n">
        <f aca="false">IF(  AND(  1 = M2949,  0 &lt; L2949  ),  1,  0  )</f>
        <v>0</v>
      </c>
    </row>
    <row r="2950" customFormat="false" ht="12.8" hidden="false" customHeight="false" outlineLevel="0" collapsed="false">
      <c r="A2950" s="5" t="n">
        <v>42025</v>
      </c>
      <c r="B2950" s="6" t="n">
        <f aca="false">YEAR(A2950)</f>
        <v>2015</v>
      </c>
      <c r="C2950" s="7" t="n">
        <v>1216.5</v>
      </c>
      <c r="D2950" s="8" t="n">
        <f aca="false">AVERAGE($C2946:$C2950)</f>
        <v>1209.8</v>
      </c>
      <c r="E2950" s="8" t="n">
        <f aca="false">AVERAGE($C2926:$C2950)</f>
        <v>1244.02</v>
      </c>
      <c r="F2950" s="8" t="n">
        <f aca="false">AVERAGE($C2876:$C2950)</f>
        <v>1230.29333333333</v>
      </c>
      <c r="G2950" s="4" t="n">
        <f aca="false">IF(  AND(  F2949 &lt; E2949,  F2950 &lt; E2950,  E2950 &lt; D2950  ),  1,  0  )</f>
        <v>0</v>
      </c>
      <c r="H2950" s="12" t="n">
        <f aca="false">IF(  AND(  1 = G2950,  OR(  0 = $K2950,  2 = $K2950  )  ),  $C2950,  IF(  AND(  NOT(  "-" = H2949  ),  0 &lt; H2949  ),  H2949,  0  )  )</f>
        <v>1285</v>
      </c>
      <c r="I2950" s="4" t="n">
        <f aca="false">IF(  AND(  E2949 &lt; F2949,  D2950 &lt; E2950,  E2950 &lt; F2950  ),  1,  0  )</f>
        <v>0</v>
      </c>
      <c r="J2950" s="12" t="n">
        <f aca="false">IF(  AND(  1 = I2950,  OR(  0 = $K2950,  1 = $K2950  )  ),  $C2950,  IF(  AND(  NOT(  "-" = J2949  ),  0 &lt; J2949  ),  J2949,  0  )  )</f>
        <v>1159</v>
      </c>
      <c r="K2950" s="13" t="n">
        <f aca="false">IF(  1 = G2949,  1,  IF(  1 = I2949,  2,  IF(  OR(  "-" = K2949,  1 = M2949),  0,  K2949  )  )  )</f>
        <v>1</v>
      </c>
      <c r="L2950" s="12" t="n">
        <f aca="false">IF(  AND(  1 = K2950,  1 = M2950  ),  (C2950 - H2950) * 100,  IF(  AND( 2 = K2950,  1 = M2950  ),  (J2950 - C2950) * 100,  0  )  )</f>
        <v>0</v>
      </c>
      <c r="M2950" s="6" t="n">
        <f aca="false">IF(  OR(  AND(  1 = K2950,  1 = I2950  ),  AND(  2 =K2950,  1 = G2950  )  ),  1,  0  )</f>
        <v>0</v>
      </c>
      <c r="N2950" s="0" t="n">
        <f aca="false">IF(  AND(  1 = M2950,  0 &lt; L2950  ),  1,  0  )</f>
        <v>0</v>
      </c>
    </row>
    <row r="2951" customFormat="false" ht="12.8" hidden="false" customHeight="false" outlineLevel="0" collapsed="false">
      <c r="A2951" s="5" t="n">
        <v>42026</v>
      </c>
      <c r="B2951" s="6" t="n">
        <f aca="false">YEAR(A2951)</f>
        <v>2015</v>
      </c>
      <c r="C2951" s="7" t="n">
        <v>1206</v>
      </c>
      <c r="D2951" s="8" t="n">
        <f aca="false">AVERAGE($C2947:$C2951)</f>
        <v>1209.3</v>
      </c>
      <c r="E2951" s="8" t="n">
        <f aca="false">AVERAGE($C2927:$C2951)</f>
        <v>1238.84</v>
      </c>
      <c r="F2951" s="8" t="n">
        <f aca="false">AVERAGE($C2877:$C2951)</f>
        <v>1230.37333333333</v>
      </c>
      <c r="G2951" s="4" t="n">
        <f aca="false">IF(  AND(  F2950 &lt; E2950,  F2951 &lt; E2951,  E2951 &lt; D2951  ),  1,  0  )</f>
        <v>0</v>
      </c>
      <c r="H2951" s="12" t="n">
        <f aca="false">IF(  AND(  1 = G2951,  OR(  0 = $K2951,  2 = $K2951  )  ),  $C2951,  IF(  AND(  NOT(  "-" = H2950  ),  0 &lt; H2950  ),  H2950,  0  )  )</f>
        <v>1285</v>
      </c>
      <c r="I2951" s="4" t="n">
        <f aca="false">IF(  AND(  E2950 &lt; F2950,  D2951 &lt; E2951,  E2951 &lt; F2951  ),  1,  0  )</f>
        <v>0</v>
      </c>
      <c r="J2951" s="12" t="n">
        <f aca="false">IF(  AND(  1 = I2951,  OR(  0 = $K2951,  1 = $K2951  )  ),  $C2951,  IF(  AND(  NOT(  "-" = J2950  ),  0 &lt; J2950  ),  J2950,  0  )  )</f>
        <v>1159</v>
      </c>
      <c r="K2951" s="13" t="n">
        <f aca="false">IF(  1 = G2950,  1,  IF(  1 = I2950,  2,  IF(  OR(  "-" = K2950,  1 = M2950),  0,  K2950  )  )  )</f>
        <v>1</v>
      </c>
      <c r="L2951" s="12" t="n">
        <f aca="false">IF(  AND(  1 = K2951,  1 = M2951  ),  (C2951 - H2951) * 100,  IF(  AND( 2 = K2951,  1 = M2951  ),  (J2951 - C2951) * 100,  0  )  )</f>
        <v>0</v>
      </c>
      <c r="M2951" s="6" t="n">
        <f aca="false">IF(  OR(  AND(  1 = K2951,  1 = I2951  ),  AND(  2 =K2951,  1 = G2951  )  ),  1,  0  )</f>
        <v>0</v>
      </c>
      <c r="N2951" s="0" t="n">
        <f aca="false">IF(  AND(  1 = M2951,  0 &lt; L2951  ),  1,  0  )</f>
        <v>0</v>
      </c>
    </row>
    <row r="2952" customFormat="false" ht="12.8" hidden="false" customHeight="false" outlineLevel="0" collapsed="false">
      <c r="A2952" s="5" t="n">
        <v>42027</v>
      </c>
      <c r="B2952" s="6" t="n">
        <f aca="false">YEAR(A2952)</f>
        <v>2015</v>
      </c>
      <c r="C2952" s="7" t="n">
        <v>1202</v>
      </c>
      <c r="D2952" s="8" t="n">
        <f aca="false">AVERAGE($C2948:$C2952)</f>
        <v>1211.1</v>
      </c>
      <c r="E2952" s="8" t="n">
        <f aca="false">AVERAGE($C2928:$C2952)</f>
        <v>1234.08</v>
      </c>
      <c r="F2952" s="8" t="n">
        <f aca="false">AVERAGE($C2878:$C2952)</f>
        <v>1230.49333333333</v>
      </c>
      <c r="G2952" s="4" t="n">
        <f aca="false">IF(  AND(  F2951 &lt; E2951,  F2952 &lt; E2952,  E2952 &lt; D2952  ),  1,  0  )</f>
        <v>0</v>
      </c>
      <c r="H2952" s="12" t="n">
        <f aca="false">IF(  AND(  1 = G2952,  OR(  0 = $K2952,  2 = $K2952  )  ),  $C2952,  IF(  AND(  NOT(  "-" = H2951  ),  0 &lt; H2951  ),  H2951,  0  )  )</f>
        <v>1285</v>
      </c>
      <c r="I2952" s="4" t="n">
        <f aca="false">IF(  AND(  E2951 &lt; F2951,  D2952 &lt; E2952,  E2952 &lt; F2952  ),  1,  0  )</f>
        <v>0</v>
      </c>
      <c r="J2952" s="12" t="n">
        <f aca="false">IF(  AND(  1 = I2952,  OR(  0 = $K2952,  1 = $K2952  )  ),  $C2952,  IF(  AND(  NOT(  "-" = J2951  ),  0 &lt; J2951  ),  J2951,  0  )  )</f>
        <v>1159</v>
      </c>
      <c r="K2952" s="13" t="n">
        <f aca="false">IF(  1 = G2951,  1,  IF(  1 = I2951,  2,  IF(  OR(  "-" = K2951,  1 = M2951),  0,  K2951  )  )  )</f>
        <v>1</v>
      </c>
      <c r="L2952" s="12" t="n">
        <f aca="false">IF(  AND(  1 = K2952,  1 = M2952  ),  (C2952 - H2952) * 100,  IF(  AND( 2 = K2952,  1 = M2952  ),  (J2952 - C2952) * 100,  0  )  )</f>
        <v>0</v>
      </c>
      <c r="M2952" s="6" t="n">
        <f aca="false">IF(  OR(  AND(  1 = K2952,  1 = I2952  ),  AND(  2 =K2952,  1 = G2952  )  ),  1,  0  )</f>
        <v>0</v>
      </c>
      <c r="N2952" s="0" t="n">
        <f aca="false">IF(  AND(  1 = M2952,  0 &lt; L2952  ),  1,  0  )</f>
        <v>0</v>
      </c>
    </row>
    <row r="2953" customFormat="false" ht="12.8" hidden="false" customHeight="false" outlineLevel="0" collapsed="false">
      <c r="A2953" s="5" t="n">
        <v>42030</v>
      </c>
      <c r="B2953" s="6" t="n">
        <f aca="false">YEAR(A2953)</f>
        <v>2015</v>
      </c>
      <c r="C2953" s="7" t="n">
        <v>1209.5</v>
      </c>
      <c r="D2953" s="8" t="n">
        <f aca="false">AVERAGE($C2949:$C2953)</f>
        <v>1210.5</v>
      </c>
      <c r="E2953" s="8" t="n">
        <f aca="false">AVERAGE($C2929:$C2953)</f>
        <v>1230.38</v>
      </c>
      <c r="F2953" s="8" t="n">
        <f aca="false">AVERAGE($C2879:$C2953)</f>
        <v>1230.95333333333</v>
      </c>
      <c r="G2953" s="4" t="n">
        <f aca="false">IF(  AND(  F2952 &lt; E2952,  F2953 &lt; E2953,  E2953 &lt; D2953  ),  1,  0  )</f>
        <v>0</v>
      </c>
      <c r="H2953" s="12" t="n">
        <f aca="false">IF(  AND(  1 = G2953,  OR(  0 = $K2953,  2 = $K2953  )  ),  $C2953,  IF(  AND(  NOT(  "-" = H2952  ),  0 &lt; H2952  ),  H2952,  0  )  )</f>
        <v>1285</v>
      </c>
      <c r="I2953" s="4" t="n">
        <f aca="false">IF(  AND(  E2952 &lt; F2952,  D2953 &lt; E2953,  E2953 &lt; F2953  ),  1,  0  )</f>
        <v>0</v>
      </c>
      <c r="J2953" s="12" t="n">
        <f aca="false">IF(  AND(  1 = I2953,  OR(  0 = $K2953,  1 = $K2953  )  ),  $C2953,  IF(  AND(  NOT(  "-" = J2952  ),  0 &lt; J2952  ),  J2952,  0  )  )</f>
        <v>1159</v>
      </c>
      <c r="K2953" s="13" t="n">
        <f aca="false">IF(  1 = G2952,  1,  IF(  1 = I2952,  2,  IF(  OR(  "-" = K2952,  1 = M2952),  0,  K2952  )  )  )</f>
        <v>1</v>
      </c>
      <c r="L2953" s="12" t="n">
        <f aca="false">IF(  AND(  1 = K2953,  1 = M2953  ),  (C2953 - H2953) * 100,  IF(  AND( 2 = K2953,  1 = M2953  ),  (J2953 - C2953) * 100,  0  )  )</f>
        <v>0</v>
      </c>
      <c r="M2953" s="6" t="n">
        <f aca="false">IF(  OR(  AND(  1 = K2953,  1 = I2953  ),  AND(  2 =K2953,  1 = G2953  )  ),  1,  0  )</f>
        <v>0</v>
      </c>
      <c r="N2953" s="0" t="n">
        <f aca="false">IF(  AND(  1 = M2953,  0 &lt; L2953  ),  1,  0  )</f>
        <v>0</v>
      </c>
    </row>
    <row r="2954" customFormat="false" ht="12.8" hidden="false" customHeight="false" outlineLevel="0" collapsed="false">
      <c r="A2954" s="5" t="n">
        <v>42031</v>
      </c>
      <c r="B2954" s="6" t="n">
        <f aca="false">YEAR(A2954)</f>
        <v>2015</v>
      </c>
      <c r="C2954" s="7" t="n">
        <v>1231.5</v>
      </c>
      <c r="D2954" s="8" t="n">
        <f aca="false">AVERAGE($C2950:$C2954)</f>
        <v>1213.1</v>
      </c>
      <c r="E2954" s="8" t="n">
        <f aca="false">AVERAGE($C2930:$C2954)</f>
        <v>1229.62</v>
      </c>
      <c r="F2954" s="8" t="n">
        <f aca="false">AVERAGE($C2880:$C2954)</f>
        <v>1232.04666666667</v>
      </c>
      <c r="G2954" s="4" t="n">
        <f aca="false">IF(  AND(  F2953 &lt; E2953,  F2954 &lt; E2954,  E2954 &lt; D2954  ),  1,  0  )</f>
        <v>0</v>
      </c>
      <c r="H2954" s="12" t="n">
        <f aca="false">IF(  AND(  1 = G2954,  OR(  0 = $K2954,  2 = $K2954  )  ),  $C2954,  IF(  AND(  NOT(  "-" = H2953  ),  0 &lt; H2953  ),  H2953,  0  )  )</f>
        <v>1285</v>
      </c>
      <c r="I2954" s="4" t="n">
        <f aca="false">IF(  AND(  E2953 &lt; F2953,  D2954 &lt; E2954,  E2954 &lt; F2954  ),  1,  0  )</f>
        <v>1</v>
      </c>
      <c r="J2954" s="12" t="n">
        <f aca="false">IF(  AND(  1 = I2954,  OR(  0 = $K2954,  1 = $K2954  )  ),  $C2954,  IF(  AND(  NOT(  "-" = J2953  ),  0 &lt; J2953  ),  J2953,  0  )  )</f>
        <v>1231.5</v>
      </c>
      <c r="K2954" s="13" t="n">
        <f aca="false">IF(  1 = G2953,  1,  IF(  1 = I2953,  2,  IF(  OR(  "-" = K2953,  1 = M2953),  0,  K2953  )  )  )</f>
        <v>1</v>
      </c>
      <c r="L2954" s="12" t="n">
        <f aca="false">IF(  AND(  1 = K2954,  1 = M2954  ),  (C2954 - H2954) * 100,  IF(  AND( 2 = K2954,  1 = M2954  ),  (J2954 - C2954) * 100,  0  )  )</f>
        <v>-5350</v>
      </c>
      <c r="M2954" s="6" t="n">
        <f aca="false">IF(  OR(  AND(  1 = K2954,  1 = I2954  ),  AND(  2 =K2954,  1 = G2954  )  ),  1,  0  )</f>
        <v>1</v>
      </c>
      <c r="N2954" s="0" t="n">
        <f aca="false">IF(  AND(  1 = M2954,  0 &lt; L2954  ),  1,  0  )</f>
        <v>0</v>
      </c>
    </row>
    <row r="2955" customFormat="false" ht="12.8" hidden="false" customHeight="false" outlineLevel="0" collapsed="false">
      <c r="A2955" s="5" t="n">
        <v>42032</v>
      </c>
      <c r="B2955" s="6" t="n">
        <f aca="false">YEAR(A2955)</f>
        <v>2015</v>
      </c>
      <c r="C2955" s="7" t="n">
        <v>1230</v>
      </c>
      <c r="D2955" s="8" t="n">
        <f aca="false">AVERAGE($C2951:$C2955)</f>
        <v>1215.8</v>
      </c>
      <c r="E2955" s="8" t="n">
        <f aca="false">AVERAGE($C2931:$C2955)</f>
        <v>1229.1</v>
      </c>
      <c r="F2955" s="8" t="n">
        <f aca="false">AVERAGE($C2881:$C2955)</f>
        <v>1233.22</v>
      </c>
      <c r="G2955" s="4" t="n">
        <f aca="false">IF(  AND(  F2954 &lt; E2954,  F2955 &lt; E2955,  E2955 &lt; D2955  ),  1,  0  )</f>
        <v>0</v>
      </c>
      <c r="H2955" s="12" t="n">
        <f aca="false">IF(  AND(  1 = G2955,  OR(  0 = $K2955,  2 = $K2955  )  ),  $C2955,  IF(  AND(  NOT(  "-" = H2954  ),  0 &lt; H2954  ),  H2954,  0  )  )</f>
        <v>1285</v>
      </c>
      <c r="I2955" s="4" t="n">
        <f aca="false">IF(  AND(  E2954 &lt; F2954,  D2955 &lt; E2955,  E2955 &lt; F2955  ),  1,  0  )</f>
        <v>1</v>
      </c>
      <c r="J2955" s="12" t="n">
        <f aca="false">IF(  AND(  1 = I2955,  OR(  0 = $K2955,  1 = $K2955  )  ),  $C2955,  IF(  AND(  NOT(  "-" = J2954  ),  0 &lt; J2954  ),  J2954,  0  )  )</f>
        <v>1231.5</v>
      </c>
      <c r="K2955" s="13" t="n">
        <f aca="false">IF(  1 = G2954,  1,  IF(  1 = I2954,  2,  IF(  OR(  "-" = K2954,  1 = M2954),  0,  K2954  )  )  )</f>
        <v>2</v>
      </c>
      <c r="L2955" s="12" t="n">
        <f aca="false">IF(  AND(  1 = K2955,  1 = M2955  ),  (C2955 - H2955) * 100,  IF(  AND( 2 = K2955,  1 = M2955  ),  (J2955 - C2955) * 100,  0  )  )</f>
        <v>0</v>
      </c>
      <c r="M2955" s="6" t="n">
        <f aca="false">IF(  OR(  AND(  1 = K2955,  1 = I2955  ),  AND(  2 =K2955,  1 = G2955  )  ),  1,  0  )</f>
        <v>0</v>
      </c>
      <c r="N2955" s="0" t="n">
        <f aca="false">IF(  AND(  1 = M2955,  0 &lt; L2955  ),  1,  0  )</f>
        <v>0</v>
      </c>
    </row>
    <row r="2956" customFormat="false" ht="12.8" hidden="false" customHeight="false" outlineLevel="0" collapsed="false">
      <c r="A2956" s="5" t="n">
        <v>42033</v>
      </c>
      <c r="B2956" s="6" t="n">
        <f aca="false">YEAR(A2956)</f>
        <v>2015</v>
      </c>
      <c r="C2956" s="7" t="n">
        <v>1123.5</v>
      </c>
      <c r="D2956" s="8" t="n">
        <f aca="false">AVERAGE($C2952:$C2956)</f>
        <v>1199.3</v>
      </c>
      <c r="E2956" s="8" t="n">
        <f aca="false">AVERAGE($C2932:$C2956)</f>
        <v>1223.42</v>
      </c>
      <c r="F2956" s="8" t="n">
        <f aca="false">AVERAGE($C2882:$C2956)</f>
        <v>1232.65333333333</v>
      </c>
      <c r="G2956" s="4" t="n">
        <f aca="false">IF(  AND(  F2955 &lt; E2955,  F2956 &lt; E2956,  E2956 &lt; D2956  ),  1,  0  )</f>
        <v>0</v>
      </c>
      <c r="H2956" s="12" t="n">
        <f aca="false">IF(  AND(  1 = G2956,  OR(  0 = $K2956,  2 = $K2956  )  ),  $C2956,  IF(  AND(  NOT(  "-" = H2955  ),  0 &lt; H2955  ),  H2955,  0  )  )</f>
        <v>1285</v>
      </c>
      <c r="I2956" s="4" t="n">
        <f aca="false">IF(  AND(  E2955 &lt; F2955,  D2956 &lt; E2956,  E2956 &lt; F2956  ),  1,  0  )</f>
        <v>1</v>
      </c>
      <c r="J2956" s="12" t="n">
        <f aca="false">IF(  AND(  1 = I2956,  OR(  0 = $K2956,  1 = $K2956  )  ),  $C2956,  IF(  AND(  NOT(  "-" = J2955  ),  0 &lt; J2955  ),  J2955,  0  )  )</f>
        <v>1231.5</v>
      </c>
      <c r="K2956" s="13" t="n">
        <f aca="false">IF(  1 = G2955,  1,  IF(  1 = I2955,  2,  IF(  OR(  "-" = K2955,  1 = M2955),  0,  K2955  )  )  )</f>
        <v>2</v>
      </c>
      <c r="L2956" s="12" t="n">
        <f aca="false">IF(  AND(  1 = K2956,  1 = M2956  ),  (C2956 - H2956) * 100,  IF(  AND( 2 = K2956,  1 = M2956  ),  (J2956 - C2956) * 100,  0  )  )</f>
        <v>0</v>
      </c>
      <c r="M2956" s="6" t="n">
        <f aca="false">IF(  OR(  AND(  1 = K2956,  1 = I2956  ),  AND(  2 =K2956,  1 = G2956  )  ),  1,  0  )</f>
        <v>0</v>
      </c>
      <c r="N2956" s="0" t="n">
        <f aca="false">IF(  AND(  1 = M2956,  0 &lt; L2956  ),  1,  0  )</f>
        <v>0</v>
      </c>
    </row>
    <row r="2957" customFormat="false" ht="12.8" hidden="false" customHeight="false" outlineLevel="0" collapsed="false">
      <c r="A2957" s="5" t="n">
        <v>42034</v>
      </c>
      <c r="B2957" s="6" t="n">
        <f aca="false">YEAR(A2957)</f>
        <v>2015</v>
      </c>
      <c r="C2957" s="7" t="n">
        <v>1143</v>
      </c>
      <c r="D2957" s="8" t="n">
        <f aca="false">AVERAGE($C2953:$C2957)</f>
        <v>1187.5</v>
      </c>
      <c r="E2957" s="8" t="n">
        <f aca="false">AVERAGE($C2933:$C2957)</f>
        <v>1218.58</v>
      </c>
      <c r="F2957" s="8" t="n">
        <f aca="false">AVERAGE($C2883:$C2957)</f>
        <v>1232.52666666667</v>
      </c>
      <c r="G2957" s="4" t="n">
        <f aca="false">IF(  AND(  F2956 &lt; E2956,  F2957 &lt; E2957,  E2957 &lt; D2957  ),  1,  0  )</f>
        <v>0</v>
      </c>
      <c r="H2957" s="12" t="n">
        <f aca="false">IF(  AND(  1 = G2957,  OR(  0 = $K2957,  2 = $K2957  )  ),  $C2957,  IF(  AND(  NOT(  "-" = H2956  ),  0 &lt; H2956  ),  H2956,  0  )  )</f>
        <v>1285</v>
      </c>
      <c r="I2957" s="4" t="n">
        <f aca="false">IF(  AND(  E2956 &lt; F2956,  D2957 &lt; E2957,  E2957 &lt; F2957  ),  1,  0  )</f>
        <v>1</v>
      </c>
      <c r="J2957" s="12" t="n">
        <f aca="false">IF(  AND(  1 = I2957,  OR(  0 = $K2957,  1 = $K2957  )  ),  $C2957,  IF(  AND(  NOT(  "-" = J2956  ),  0 &lt; J2956  ),  J2956,  0  )  )</f>
        <v>1231.5</v>
      </c>
      <c r="K2957" s="13" t="n">
        <f aca="false">IF(  1 = G2956,  1,  IF(  1 = I2956,  2,  IF(  OR(  "-" = K2956,  1 = M2956),  0,  K2956  )  )  )</f>
        <v>2</v>
      </c>
      <c r="L2957" s="12" t="n">
        <f aca="false">IF(  AND(  1 = K2957,  1 = M2957  ),  (C2957 - H2957) * 100,  IF(  AND( 2 = K2957,  1 = M2957  ),  (J2957 - C2957) * 100,  0  )  )</f>
        <v>0</v>
      </c>
      <c r="M2957" s="6" t="n">
        <f aca="false">IF(  OR(  AND(  1 = K2957,  1 = I2957  ),  AND(  2 =K2957,  1 = G2957  )  ),  1,  0  )</f>
        <v>0</v>
      </c>
      <c r="N2957" s="0" t="n">
        <f aca="false">IF(  AND(  1 = M2957,  0 &lt; L2957  ),  1,  0  )</f>
        <v>0</v>
      </c>
    </row>
    <row r="2958" customFormat="false" ht="12.8" hidden="false" customHeight="false" outlineLevel="0" collapsed="false">
      <c r="A2958" s="5" t="n">
        <v>42037</v>
      </c>
      <c r="B2958" s="6" t="n">
        <f aca="false">YEAR(A2958)</f>
        <v>2015</v>
      </c>
      <c r="C2958" s="7" t="n">
        <v>1144.5</v>
      </c>
      <c r="D2958" s="8" t="n">
        <f aca="false">AVERAGE($C2954:$C2958)</f>
        <v>1174.5</v>
      </c>
      <c r="E2958" s="8" t="n">
        <f aca="false">AVERAGE($C2934:$C2958)</f>
        <v>1213.74</v>
      </c>
      <c r="F2958" s="8" t="n">
        <f aca="false">AVERAGE($C2884:$C2958)</f>
        <v>1232.52</v>
      </c>
      <c r="G2958" s="4" t="n">
        <f aca="false">IF(  AND(  F2957 &lt; E2957,  F2958 &lt; E2958,  E2958 &lt; D2958  ),  1,  0  )</f>
        <v>0</v>
      </c>
      <c r="H2958" s="12" t="n">
        <f aca="false">IF(  AND(  1 = G2958,  OR(  0 = $K2958,  2 = $K2958  )  ),  $C2958,  IF(  AND(  NOT(  "-" = H2957  ),  0 &lt; H2957  ),  H2957,  0  )  )</f>
        <v>1285</v>
      </c>
      <c r="I2958" s="4" t="n">
        <f aca="false">IF(  AND(  E2957 &lt; F2957,  D2958 &lt; E2958,  E2958 &lt; F2958  ),  1,  0  )</f>
        <v>1</v>
      </c>
      <c r="J2958" s="12" t="n">
        <f aca="false">IF(  AND(  1 = I2958,  OR(  0 = $K2958,  1 = $K2958  )  ),  $C2958,  IF(  AND(  NOT(  "-" = J2957  ),  0 &lt; J2957  ),  J2957,  0  )  )</f>
        <v>1231.5</v>
      </c>
      <c r="K2958" s="13" t="n">
        <f aca="false">IF(  1 = G2957,  1,  IF(  1 = I2957,  2,  IF(  OR(  "-" = K2957,  1 = M2957),  0,  K2957  )  )  )</f>
        <v>2</v>
      </c>
      <c r="L2958" s="12" t="n">
        <f aca="false">IF(  AND(  1 = K2958,  1 = M2958  ),  (C2958 - H2958) * 100,  IF(  AND( 2 = K2958,  1 = M2958  ),  (J2958 - C2958) * 100,  0  )  )</f>
        <v>0</v>
      </c>
      <c r="M2958" s="6" t="n">
        <f aca="false">IF(  OR(  AND(  1 = K2958,  1 = I2958  ),  AND(  2 =K2958,  1 = G2958  )  ),  1,  0  )</f>
        <v>0</v>
      </c>
      <c r="N2958" s="0" t="n">
        <f aca="false">IF(  AND(  1 = M2958,  0 &lt; L2958  ),  1,  0  )</f>
        <v>0</v>
      </c>
    </row>
    <row r="2959" customFormat="false" ht="12.8" hidden="false" customHeight="false" outlineLevel="0" collapsed="false">
      <c r="A2959" s="5" t="n">
        <v>42038</v>
      </c>
      <c r="B2959" s="6" t="n">
        <f aca="false">YEAR(A2959)</f>
        <v>2015</v>
      </c>
      <c r="C2959" s="7" t="n">
        <v>1122.5</v>
      </c>
      <c r="D2959" s="8" t="n">
        <f aca="false">AVERAGE($C2955:$C2959)</f>
        <v>1152.7</v>
      </c>
      <c r="E2959" s="8" t="n">
        <f aca="false">AVERAGE($C2935:$C2959)</f>
        <v>1207.24</v>
      </c>
      <c r="F2959" s="8" t="n">
        <f aca="false">AVERAGE($C2885:$C2959)</f>
        <v>1232.38666666667</v>
      </c>
      <c r="G2959" s="4" t="n">
        <f aca="false">IF(  AND(  F2958 &lt; E2958,  F2959 &lt; E2959,  E2959 &lt; D2959  ),  1,  0  )</f>
        <v>0</v>
      </c>
      <c r="H2959" s="12" t="n">
        <f aca="false">IF(  AND(  1 = G2959,  OR(  0 = $K2959,  2 = $K2959  )  ),  $C2959,  IF(  AND(  NOT(  "-" = H2958  ),  0 &lt; H2958  ),  H2958,  0  )  )</f>
        <v>1285</v>
      </c>
      <c r="I2959" s="4" t="n">
        <f aca="false">IF(  AND(  E2958 &lt; F2958,  D2959 &lt; E2959,  E2959 &lt; F2959  ),  1,  0  )</f>
        <v>1</v>
      </c>
      <c r="J2959" s="12" t="n">
        <f aca="false">IF(  AND(  1 = I2959,  OR(  0 = $K2959,  1 = $K2959  )  ),  $C2959,  IF(  AND(  NOT(  "-" = J2958  ),  0 &lt; J2958  ),  J2958,  0  )  )</f>
        <v>1231.5</v>
      </c>
      <c r="K2959" s="13" t="n">
        <f aca="false">IF(  1 = G2958,  1,  IF(  1 = I2958,  2,  IF(  OR(  "-" = K2958,  1 = M2958),  0,  K2958  )  )  )</f>
        <v>2</v>
      </c>
      <c r="L2959" s="12" t="n">
        <f aca="false">IF(  AND(  1 = K2959,  1 = M2959  ),  (C2959 - H2959) * 100,  IF(  AND( 2 = K2959,  1 = M2959  ),  (J2959 - C2959) * 100,  0  )  )</f>
        <v>0</v>
      </c>
      <c r="M2959" s="6" t="n">
        <f aca="false">IF(  OR(  AND(  1 = K2959,  1 = I2959  ),  AND(  2 =K2959,  1 = G2959  )  ),  1,  0  )</f>
        <v>0</v>
      </c>
      <c r="N2959" s="0" t="n">
        <f aca="false">IF(  AND(  1 = M2959,  0 &lt; L2959  ),  1,  0  )</f>
        <v>0</v>
      </c>
    </row>
    <row r="2960" customFormat="false" ht="12.8" hidden="false" customHeight="false" outlineLevel="0" collapsed="false">
      <c r="A2960" s="5" t="n">
        <v>42039</v>
      </c>
      <c r="B2960" s="6" t="n">
        <f aca="false">YEAR(A2960)</f>
        <v>2015</v>
      </c>
      <c r="C2960" s="7" t="n">
        <v>1134</v>
      </c>
      <c r="D2960" s="8" t="n">
        <f aca="false">AVERAGE($C2956:$C2960)</f>
        <v>1133.5</v>
      </c>
      <c r="E2960" s="8" t="n">
        <f aca="false">AVERAGE($C2936:$C2960)</f>
        <v>1201.48</v>
      </c>
      <c r="F2960" s="8" t="n">
        <f aca="false">AVERAGE($C2886:$C2960)</f>
        <v>1232.59333333333</v>
      </c>
      <c r="G2960" s="4" t="n">
        <f aca="false">IF(  AND(  F2959 &lt; E2959,  F2960 &lt; E2960,  E2960 &lt; D2960  ),  1,  0  )</f>
        <v>0</v>
      </c>
      <c r="H2960" s="12" t="n">
        <f aca="false">IF(  AND(  1 = G2960,  OR(  0 = $K2960,  2 = $K2960  )  ),  $C2960,  IF(  AND(  NOT(  "-" = H2959  ),  0 &lt; H2959  ),  H2959,  0  )  )</f>
        <v>1285</v>
      </c>
      <c r="I2960" s="4" t="n">
        <f aca="false">IF(  AND(  E2959 &lt; F2959,  D2960 &lt; E2960,  E2960 &lt; F2960  ),  1,  0  )</f>
        <v>1</v>
      </c>
      <c r="J2960" s="12" t="n">
        <f aca="false">IF(  AND(  1 = I2960,  OR(  0 = $K2960,  1 = $K2960  )  ),  $C2960,  IF(  AND(  NOT(  "-" = J2959  ),  0 &lt; J2959  ),  J2959,  0  )  )</f>
        <v>1231.5</v>
      </c>
      <c r="K2960" s="13" t="n">
        <f aca="false">IF(  1 = G2959,  1,  IF(  1 = I2959,  2,  IF(  OR(  "-" = K2959,  1 = M2959),  0,  K2959  )  )  )</f>
        <v>2</v>
      </c>
      <c r="L2960" s="12" t="n">
        <f aca="false">IF(  AND(  1 = K2960,  1 = M2960  ),  (C2960 - H2960) * 100,  IF(  AND( 2 = K2960,  1 = M2960  ),  (J2960 - C2960) * 100,  0  )  )</f>
        <v>0</v>
      </c>
      <c r="M2960" s="6" t="n">
        <f aca="false">IF(  OR(  AND(  1 = K2960,  1 = I2960  ),  AND(  2 =K2960,  1 = G2960  )  ),  1,  0  )</f>
        <v>0</v>
      </c>
      <c r="N2960" s="0" t="n">
        <f aca="false">IF(  AND(  1 = M2960,  0 &lt; L2960  ),  1,  0  )</f>
        <v>0</v>
      </c>
    </row>
    <row r="2961" customFormat="false" ht="12.8" hidden="false" customHeight="false" outlineLevel="0" collapsed="false">
      <c r="A2961" s="5" t="n">
        <v>42040</v>
      </c>
      <c r="B2961" s="6" t="n">
        <f aca="false">YEAR(A2961)</f>
        <v>2015</v>
      </c>
      <c r="C2961" s="7" t="n">
        <v>1129</v>
      </c>
      <c r="D2961" s="8" t="n">
        <f aca="false">AVERAGE($C2957:$C2961)</f>
        <v>1134.6</v>
      </c>
      <c r="E2961" s="8" t="n">
        <f aca="false">AVERAGE($C2937:$C2961)</f>
        <v>1195.3</v>
      </c>
      <c r="F2961" s="8" t="n">
        <f aca="false">AVERAGE($C2887:$C2961)</f>
        <v>1232.9</v>
      </c>
      <c r="G2961" s="4" t="n">
        <f aca="false">IF(  AND(  F2960 &lt; E2960,  F2961 &lt; E2961,  E2961 &lt; D2961  ),  1,  0  )</f>
        <v>0</v>
      </c>
      <c r="H2961" s="12" t="n">
        <f aca="false">IF(  AND(  1 = G2961,  OR(  0 = $K2961,  2 = $K2961  )  ),  $C2961,  IF(  AND(  NOT(  "-" = H2960  ),  0 &lt; H2960  ),  H2960,  0  )  )</f>
        <v>1285</v>
      </c>
      <c r="I2961" s="4" t="n">
        <f aca="false">IF(  AND(  E2960 &lt; F2960,  D2961 &lt; E2961,  E2961 &lt; F2961  ),  1,  0  )</f>
        <v>1</v>
      </c>
      <c r="J2961" s="12" t="n">
        <f aca="false">IF(  AND(  1 = I2961,  OR(  0 = $K2961,  1 = $K2961  )  ),  $C2961,  IF(  AND(  NOT(  "-" = J2960  ),  0 &lt; J2960  ),  J2960,  0  )  )</f>
        <v>1231.5</v>
      </c>
      <c r="K2961" s="13" t="n">
        <f aca="false">IF(  1 = G2960,  1,  IF(  1 = I2960,  2,  IF(  OR(  "-" = K2960,  1 = M2960),  0,  K2960  )  )  )</f>
        <v>2</v>
      </c>
      <c r="L2961" s="12" t="n">
        <f aca="false">IF(  AND(  1 = K2961,  1 = M2961  ),  (C2961 - H2961) * 100,  IF(  AND( 2 = K2961,  1 = M2961  ),  (J2961 - C2961) * 100,  0  )  )</f>
        <v>0</v>
      </c>
      <c r="M2961" s="6" t="n">
        <f aca="false">IF(  OR(  AND(  1 = K2961,  1 = I2961  ),  AND(  2 =K2961,  1 = G2961  )  ),  1,  0  )</f>
        <v>0</v>
      </c>
      <c r="N2961" s="0" t="n">
        <f aca="false">IF(  AND(  1 = M2961,  0 &lt; L2961  ),  1,  0  )</f>
        <v>0</v>
      </c>
    </row>
    <row r="2962" customFormat="false" ht="12.8" hidden="false" customHeight="false" outlineLevel="0" collapsed="false">
      <c r="A2962" s="5" t="n">
        <v>42041</v>
      </c>
      <c r="B2962" s="6" t="n">
        <f aca="false">YEAR(A2962)</f>
        <v>2015</v>
      </c>
      <c r="C2962" s="7" t="n">
        <v>1177</v>
      </c>
      <c r="D2962" s="8" t="n">
        <f aca="false">AVERAGE($C2958:$C2962)</f>
        <v>1141.4</v>
      </c>
      <c r="E2962" s="8" t="n">
        <f aca="false">AVERAGE($C2938:$C2962)</f>
        <v>1191.8</v>
      </c>
      <c r="F2962" s="8" t="n">
        <f aca="false">AVERAGE($C2888:$C2962)</f>
        <v>1233.82666666667</v>
      </c>
      <c r="G2962" s="4" t="n">
        <f aca="false">IF(  AND(  F2961 &lt; E2961,  F2962 &lt; E2962,  E2962 &lt; D2962  ),  1,  0  )</f>
        <v>0</v>
      </c>
      <c r="H2962" s="12" t="n">
        <f aca="false">IF(  AND(  1 = G2962,  OR(  0 = $K2962,  2 = $K2962  )  ),  $C2962,  IF(  AND(  NOT(  "-" = H2961  ),  0 &lt; H2961  ),  H2961,  0  )  )</f>
        <v>1285</v>
      </c>
      <c r="I2962" s="4" t="n">
        <f aca="false">IF(  AND(  E2961 &lt; F2961,  D2962 &lt; E2962,  E2962 &lt; F2962  ),  1,  0  )</f>
        <v>1</v>
      </c>
      <c r="J2962" s="12" t="n">
        <f aca="false">IF(  AND(  1 = I2962,  OR(  0 = $K2962,  1 = $K2962  )  ),  $C2962,  IF(  AND(  NOT(  "-" = J2961  ),  0 &lt; J2961  ),  J2961,  0  )  )</f>
        <v>1231.5</v>
      </c>
      <c r="K2962" s="13" t="n">
        <f aca="false">IF(  1 = G2961,  1,  IF(  1 = I2961,  2,  IF(  OR(  "-" = K2961,  1 = M2961),  0,  K2961  )  )  )</f>
        <v>2</v>
      </c>
      <c r="L2962" s="12" t="n">
        <f aca="false">IF(  AND(  1 = K2962,  1 = M2962  ),  (C2962 - H2962) * 100,  IF(  AND( 2 = K2962,  1 = M2962  ),  (J2962 - C2962) * 100,  0  )  )</f>
        <v>0</v>
      </c>
      <c r="M2962" s="6" t="n">
        <f aca="false">IF(  OR(  AND(  1 = K2962,  1 = I2962  ),  AND(  2 =K2962,  1 = G2962  )  ),  1,  0  )</f>
        <v>0</v>
      </c>
      <c r="N2962" s="0" t="n">
        <f aca="false">IF(  AND(  1 = M2962,  0 &lt; L2962  ),  1,  0  )</f>
        <v>0</v>
      </c>
    </row>
    <row r="2963" customFormat="false" ht="12.8" hidden="false" customHeight="false" outlineLevel="0" collapsed="false">
      <c r="A2963" s="5" t="n">
        <v>42044</v>
      </c>
      <c r="B2963" s="6" t="n">
        <f aca="false">YEAR(A2963)</f>
        <v>2015</v>
      </c>
      <c r="C2963" s="7" t="n">
        <v>1174</v>
      </c>
      <c r="D2963" s="8" t="n">
        <f aca="false">AVERAGE($C2959:$C2963)</f>
        <v>1147.3</v>
      </c>
      <c r="E2963" s="8" t="n">
        <f aca="false">AVERAGE($C2939:$C2963)</f>
        <v>1188.34</v>
      </c>
      <c r="F2963" s="8" t="n">
        <f aca="false">AVERAGE($C2889:$C2963)</f>
        <v>1235.18</v>
      </c>
      <c r="G2963" s="4" t="n">
        <f aca="false">IF(  AND(  F2962 &lt; E2962,  F2963 &lt; E2963,  E2963 &lt; D2963  ),  1,  0  )</f>
        <v>0</v>
      </c>
      <c r="H2963" s="12" t="n">
        <f aca="false">IF(  AND(  1 = G2963,  OR(  0 = $K2963,  2 = $K2963  )  ),  $C2963,  IF(  AND(  NOT(  "-" = H2962  ),  0 &lt; H2962  ),  H2962,  0  )  )</f>
        <v>1285</v>
      </c>
      <c r="I2963" s="4" t="n">
        <f aca="false">IF(  AND(  E2962 &lt; F2962,  D2963 &lt; E2963,  E2963 &lt; F2963  ),  1,  0  )</f>
        <v>1</v>
      </c>
      <c r="J2963" s="12" t="n">
        <f aca="false">IF(  AND(  1 = I2963,  OR(  0 = $K2963,  1 = $K2963  )  ),  $C2963,  IF(  AND(  NOT(  "-" = J2962  ),  0 &lt; J2962  ),  J2962,  0  )  )</f>
        <v>1231.5</v>
      </c>
      <c r="K2963" s="13" t="n">
        <f aca="false">IF(  1 = G2962,  1,  IF(  1 = I2962,  2,  IF(  OR(  "-" = K2962,  1 = M2962),  0,  K2962  )  )  )</f>
        <v>2</v>
      </c>
      <c r="L2963" s="12" t="n">
        <f aca="false">IF(  AND(  1 = K2963,  1 = M2963  ),  (C2963 - H2963) * 100,  IF(  AND( 2 = K2963,  1 = M2963  ),  (J2963 - C2963) * 100,  0  )  )</f>
        <v>0</v>
      </c>
      <c r="M2963" s="6" t="n">
        <f aca="false">IF(  OR(  AND(  1 = K2963,  1 = I2963  ),  AND(  2 =K2963,  1 = G2963  )  ),  1,  0  )</f>
        <v>0</v>
      </c>
      <c r="N2963" s="0" t="n">
        <f aca="false">IF(  AND(  1 = M2963,  0 &lt; L2963  ),  1,  0  )</f>
        <v>0</v>
      </c>
    </row>
    <row r="2964" customFormat="false" ht="12.8" hidden="false" customHeight="false" outlineLevel="0" collapsed="false">
      <c r="A2964" s="5" t="n">
        <v>42045</v>
      </c>
      <c r="B2964" s="6" t="n">
        <f aca="false">YEAR(A2964)</f>
        <v>2015</v>
      </c>
      <c r="C2964" s="7" t="n">
        <v>1179.5</v>
      </c>
      <c r="D2964" s="8" t="n">
        <f aca="false">AVERAGE($C2960:$C2964)</f>
        <v>1158.7</v>
      </c>
      <c r="E2964" s="8" t="n">
        <f aca="false">AVERAGE($C2940:$C2964)</f>
        <v>1186.24</v>
      </c>
      <c r="F2964" s="8" t="n">
        <f aca="false">AVERAGE($C2890:$C2964)</f>
        <v>1236.64666666667</v>
      </c>
      <c r="G2964" s="4" t="n">
        <f aca="false">IF(  AND(  F2963 &lt; E2963,  F2964 &lt; E2964,  E2964 &lt; D2964  ),  1,  0  )</f>
        <v>0</v>
      </c>
      <c r="H2964" s="12" t="n">
        <f aca="false">IF(  AND(  1 = G2964,  OR(  0 = $K2964,  2 = $K2964  )  ),  $C2964,  IF(  AND(  NOT(  "-" = H2963  ),  0 &lt; H2963  ),  H2963,  0  )  )</f>
        <v>1285</v>
      </c>
      <c r="I2964" s="4" t="n">
        <f aca="false">IF(  AND(  E2963 &lt; F2963,  D2964 &lt; E2964,  E2964 &lt; F2964  ),  1,  0  )</f>
        <v>1</v>
      </c>
      <c r="J2964" s="12" t="n">
        <f aca="false">IF(  AND(  1 = I2964,  OR(  0 = $K2964,  1 = $K2964  )  ),  $C2964,  IF(  AND(  NOT(  "-" = J2963  ),  0 &lt; J2963  ),  J2963,  0  )  )</f>
        <v>1231.5</v>
      </c>
      <c r="K2964" s="13" t="n">
        <f aca="false">IF(  1 = G2963,  1,  IF(  1 = I2963,  2,  IF(  OR(  "-" = K2963,  1 = M2963),  0,  K2963  )  )  )</f>
        <v>2</v>
      </c>
      <c r="L2964" s="12" t="n">
        <f aca="false">IF(  AND(  1 = K2964,  1 = M2964  ),  (C2964 - H2964) * 100,  IF(  AND( 2 = K2964,  1 = M2964  ),  (J2964 - C2964) * 100,  0  )  )</f>
        <v>0</v>
      </c>
      <c r="M2964" s="6" t="n">
        <f aca="false">IF(  OR(  AND(  1 = K2964,  1 = I2964  ),  AND(  2 =K2964,  1 = G2964  )  ),  1,  0  )</f>
        <v>0</v>
      </c>
      <c r="N2964" s="0" t="n">
        <f aca="false">IF(  AND(  1 = M2964,  0 &lt; L2964  ),  1,  0  )</f>
        <v>0</v>
      </c>
    </row>
    <row r="2965" customFormat="false" ht="12.8" hidden="false" customHeight="false" outlineLevel="0" collapsed="false">
      <c r="A2965" s="5" t="n">
        <v>42047</v>
      </c>
      <c r="B2965" s="6" t="n">
        <f aca="false">YEAR(A2965)</f>
        <v>2015</v>
      </c>
      <c r="C2965" s="7" t="n">
        <v>1185</v>
      </c>
      <c r="D2965" s="8" t="n">
        <f aca="false">AVERAGE($C2961:$C2965)</f>
        <v>1168.9</v>
      </c>
      <c r="E2965" s="8" t="n">
        <f aca="false">AVERAGE($C2941:$C2965)</f>
        <v>1186.42</v>
      </c>
      <c r="F2965" s="8" t="n">
        <f aca="false">AVERAGE($C2891:$C2965)</f>
        <v>1237.83333333333</v>
      </c>
      <c r="G2965" s="4" t="n">
        <f aca="false">IF(  AND(  F2964 &lt; E2964,  F2965 &lt; E2965,  E2965 &lt; D2965  ),  1,  0  )</f>
        <v>0</v>
      </c>
      <c r="H2965" s="12" t="n">
        <f aca="false">IF(  AND(  1 = G2965,  OR(  0 = $K2965,  2 = $K2965  )  ),  $C2965,  IF(  AND(  NOT(  "-" = H2964  ),  0 &lt; H2964  ),  H2964,  0  )  )</f>
        <v>1285</v>
      </c>
      <c r="I2965" s="4" t="n">
        <f aca="false">IF(  AND(  E2964 &lt; F2964,  D2965 &lt; E2965,  E2965 &lt; F2965  ),  1,  0  )</f>
        <v>1</v>
      </c>
      <c r="J2965" s="12" t="n">
        <f aca="false">IF(  AND(  1 = I2965,  OR(  0 = $K2965,  1 = $K2965  )  ),  $C2965,  IF(  AND(  NOT(  "-" = J2964  ),  0 &lt; J2964  ),  J2964,  0  )  )</f>
        <v>1231.5</v>
      </c>
      <c r="K2965" s="13" t="n">
        <f aca="false">IF(  1 = G2964,  1,  IF(  1 = I2964,  2,  IF(  OR(  "-" = K2964,  1 = M2964),  0,  K2964  )  )  )</f>
        <v>2</v>
      </c>
      <c r="L2965" s="12" t="n">
        <f aca="false">IF(  AND(  1 = K2965,  1 = M2965  ),  (C2965 - H2965) * 100,  IF(  AND( 2 = K2965,  1 = M2965  ),  (J2965 - C2965) * 100,  0  )  )</f>
        <v>0</v>
      </c>
      <c r="M2965" s="6" t="n">
        <f aca="false">IF(  OR(  AND(  1 = K2965,  1 = I2965  ),  AND(  2 =K2965,  1 = G2965  )  ),  1,  0  )</f>
        <v>0</v>
      </c>
      <c r="N2965" s="0" t="n">
        <f aca="false">IF(  AND(  1 = M2965,  0 &lt; L2965  ),  1,  0  )</f>
        <v>0</v>
      </c>
    </row>
    <row r="2966" customFormat="false" ht="12.8" hidden="false" customHeight="false" outlineLevel="0" collapsed="false">
      <c r="A2966" s="5" t="n">
        <v>42048</v>
      </c>
      <c r="B2966" s="6" t="n">
        <f aca="false">YEAR(A2966)</f>
        <v>2015</v>
      </c>
      <c r="C2966" s="7" t="n">
        <v>1174</v>
      </c>
      <c r="D2966" s="8" t="n">
        <f aca="false">AVERAGE($C2962:$C2966)</f>
        <v>1177.9</v>
      </c>
      <c r="E2966" s="8" t="n">
        <f aca="false">AVERAGE($C2942:$C2966)</f>
        <v>1185.92</v>
      </c>
      <c r="F2966" s="8" t="n">
        <f aca="false">AVERAGE($C2892:$C2966)</f>
        <v>1238.84</v>
      </c>
      <c r="G2966" s="4" t="n">
        <f aca="false">IF(  AND(  F2965 &lt; E2965,  F2966 &lt; E2966,  E2966 &lt; D2966  ),  1,  0  )</f>
        <v>0</v>
      </c>
      <c r="H2966" s="12" t="n">
        <f aca="false">IF(  AND(  1 = G2966,  OR(  0 = $K2966,  2 = $K2966  )  ),  $C2966,  IF(  AND(  NOT(  "-" = H2965  ),  0 &lt; H2965  ),  H2965,  0  )  )</f>
        <v>1285</v>
      </c>
      <c r="I2966" s="4" t="n">
        <f aca="false">IF(  AND(  E2965 &lt; F2965,  D2966 &lt; E2966,  E2966 &lt; F2966  ),  1,  0  )</f>
        <v>1</v>
      </c>
      <c r="J2966" s="12" t="n">
        <f aca="false">IF(  AND(  1 = I2966,  OR(  0 = $K2966,  1 = $K2966  )  ),  $C2966,  IF(  AND(  NOT(  "-" = J2965  ),  0 &lt; J2965  ),  J2965,  0  )  )</f>
        <v>1231.5</v>
      </c>
      <c r="K2966" s="13" t="n">
        <f aca="false">IF(  1 = G2965,  1,  IF(  1 = I2965,  2,  IF(  OR(  "-" = K2965,  1 = M2965),  0,  K2965  )  )  )</f>
        <v>2</v>
      </c>
      <c r="L2966" s="12" t="n">
        <f aca="false">IF(  AND(  1 = K2966,  1 = M2966  ),  (C2966 - H2966) * 100,  IF(  AND( 2 = K2966,  1 = M2966  ),  (J2966 - C2966) * 100,  0  )  )</f>
        <v>0</v>
      </c>
      <c r="M2966" s="6" t="n">
        <f aca="false">IF(  OR(  AND(  1 = K2966,  1 = I2966  ),  AND(  2 =K2966,  1 = G2966  )  ),  1,  0  )</f>
        <v>0</v>
      </c>
      <c r="N2966" s="0" t="n">
        <f aca="false">IF(  AND(  1 = M2966,  0 &lt; L2966  ),  1,  0  )</f>
        <v>0</v>
      </c>
    </row>
    <row r="2967" customFormat="false" ht="12.8" hidden="false" customHeight="false" outlineLevel="0" collapsed="false">
      <c r="A2967" s="5" t="n">
        <v>42051</v>
      </c>
      <c r="B2967" s="6" t="n">
        <f aca="false">YEAR(A2967)</f>
        <v>2015</v>
      </c>
      <c r="C2967" s="7" t="n">
        <v>1167</v>
      </c>
      <c r="D2967" s="8" t="n">
        <f aca="false">AVERAGE($C2963:$C2967)</f>
        <v>1175.9</v>
      </c>
      <c r="E2967" s="8" t="n">
        <f aca="false">AVERAGE($C2943:$C2967)</f>
        <v>1184.06</v>
      </c>
      <c r="F2967" s="8" t="n">
        <f aca="false">AVERAGE($C2893:$C2967)</f>
        <v>1239.45333333333</v>
      </c>
      <c r="G2967" s="4" t="n">
        <f aca="false">IF(  AND(  F2966 &lt; E2966,  F2967 &lt; E2967,  E2967 &lt; D2967  ),  1,  0  )</f>
        <v>0</v>
      </c>
      <c r="H2967" s="12" t="n">
        <f aca="false">IF(  AND(  1 = G2967,  OR(  0 = $K2967,  2 = $K2967  )  ),  $C2967,  IF(  AND(  NOT(  "-" = H2966  ),  0 &lt; H2966  ),  H2966,  0  )  )</f>
        <v>1285</v>
      </c>
      <c r="I2967" s="4" t="n">
        <f aca="false">IF(  AND(  E2966 &lt; F2966,  D2967 &lt; E2967,  E2967 &lt; F2967  ),  1,  0  )</f>
        <v>1</v>
      </c>
      <c r="J2967" s="12" t="n">
        <f aca="false">IF(  AND(  1 = I2967,  OR(  0 = $K2967,  1 = $K2967  )  ),  $C2967,  IF(  AND(  NOT(  "-" = J2966  ),  0 &lt; J2966  ),  J2966,  0  )  )</f>
        <v>1231.5</v>
      </c>
      <c r="K2967" s="13" t="n">
        <f aca="false">IF(  1 = G2966,  1,  IF(  1 = I2966,  2,  IF(  OR(  "-" = K2966,  1 = M2966),  0,  K2966  )  )  )</f>
        <v>2</v>
      </c>
      <c r="L2967" s="12" t="n">
        <f aca="false">IF(  AND(  1 = K2967,  1 = M2967  ),  (C2967 - H2967) * 100,  IF(  AND( 2 = K2967,  1 = M2967  ),  (J2967 - C2967) * 100,  0  )  )</f>
        <v>0</v>
      </c>
      <c r="M2967" s="6" t="n">
        <f aca="false">IF(  OR(  AND(  1 = K2967,  1 = I2967  ),  AND(  2 =K2967,  1 = G2967  )  ),  1,  0  )</f>
        <v>0</v>
      </c>
      <c r="N2967" s="0" t="n">
        <f aca="false">IF(  AND(  1 = M2967,  0 &lt; L2967  ),  1,  0  )</f>
        <v>0</v>
      </c>
    </row>
    <row r="2968" customFormat="false" ht="12.8" hidden="false" customHeight="false" outlineLevel="0" collapsed="false">
      <c r="A2968" s="5" t="n">
        <v>42052</v>
      </c>
      <c r="B2968" s="6" t="n">
        <f aca="false">YEAR(A2968)</f>
        <v>2015</v>
      </c>
      <c r="C2968" s="7" t="n">
        <v>1175</v>
      </c>
      <c r="D2968" s="8" t="n">
        <f aca="false">AVERAGE($C2964:$C2968)</f>
        <v>1176.1</v>
      </c>
      <c r="E2968" s="8" t="n">
        <f aca="false">AVERAGE($C2944:$C2968)</f>
        <v>1182.24</v>
      </c>
      <c r="F2968" s="8" t="n">
        <f aca="false">AVERAGE($C2894:$C2968)</f>
        <v>1240.20666666667</v>
      </c>
      <c r="G2968" s="4" t="n">
        <f aca="false">IF(  AND(  F2967 &lt; E2967,  F2968 &lt; E2968,  E2968 &lt; D2968  ),  1,  0  )</f>
        <v>0</v>
      </c>
      <c r="H2968" s="12" t="n">
        <f aca="false">IF(  AND(  1 = G2968,  OR(  0 = $K2968,  2 = $K2968  )  ),  $C2968,  IF(  AND(  NOT(  "-" = H2967  ),  0 &lt; H2967  ),  H2967,  0  )  )</f>
        <v>1285</v>
      </c>
      <c r="I2968" s="4" t="n">
        <f aca="false">IF(  AND(  E2967 &lt; F2967,  D2968 &lt; E2968,  E2968 &lt; F2968  ),  1,  0  )</f>
        <v>1</v>
      </c>
      <c r="J2968" s="12" t="n">
        <f aca="false">IF(  AND(  1 = I2968,  OR(  0 = $K2968,  1 = $K2968  )  ),  $C2968,  IF(  AND(  NOT(  "-" = J2967  ),  0 &lt; J2967  ),  J2967,  0  )  )</f>
        <v>1231.5</v>
      </c>
      <c r="K2968" s="13" t="n">
        <f aca="false">IF(  1 = G2967,  1,  IF(  1 = I2967,  2,  IF(  OR(  "-" = K2967,  1 = M2967),  0,  K2967  )  )  )</f>
        <v>2</v>
      </c>
      <c r="L2968" s="12" t="n">
        <f aca="false">IF(  AND(  1 = K2968,  1 = M2968  ),  (C2968 - H2968) * 100,  IF(  AND( 2 = K2968,  1 = M2968  ),  (J2968 - C2968) * 100,  0  )  )</f>
        <v>0</v>
      </c>
      <c r="M2968" s="6" t="n">
        <f aca="false">IF(  OR(  AND(  1 = K2968,  1 = I2968  ),  AND(  2 =K2968,  1 = G2968  )  ),  1,  0  )</f>
        <v>0</v>
      </c>
      <c r="N2968" s="0" t="n">
        <f aca="false">IF(  AND(  1 = M2968,  0 &lt; L2968  ),  1,  0  )</f>
        <v>0</v>
      </c>
    </row>
    <row r="2969" customFormat="false" ht="12.8" hidden="false" customHeight="false" outlineLevel="0" collapsed="false">
      <c r="A2969" s="5" t="n">
        <v>42053</v>
      </c>
      <c r="B2969" s="6" t="n">
        <f aca="false">YEAR(A2969)</f>
        <v>2015</v>
      </c>
      <c r="C2969" s="7" t="n">
        <v>1190.5</v>
      </c>
      <c r="D2969" s="8" t="n">
        <f aca="false">AVERAGE($C2965:$C2969)</f>
        <v>1178.3</v>
      </c>
      <c r="E2969" s="8" t="n">
        <f aca="false">AVERAGE($C2945:$C2969)</f>
        <v>1180.8</v>
      </c>
      <c r="F2969" s="8" t="n">
        <f aca="false">AVERAGE($C2895:$C2969)</f>
        <v>1241.5</v>
      </c>
      <c r="G2969" s="4" t="n">
        <f aca="false">IF(  AND(  F2968 &lt; E2968,  F2969 &lt; E2969,  E2969 &lt; D2969  ),  1,  0  )</f>
        <v>0</v>
      </c>
      <c r="H2969" s="12" t="n">
        <f aca="false">IF(  AND(  1 = G2969,  OR(  0 = $K2969,  2 = $K2969  )  ),  $C2969,  IF(  AND(  NOT(  "-" = H2968  ),  0 &lt; H2968  ),  H2968,  0  )  )</f>
        <v>1285</v>
      </c>
      <c r="I2969" s="4" t="n">
        <f aca="false">IF(  AND(  E2968 &lt; F2968,  D2969 &lt; E2969,  E2969 &lt; F2969  ),  1,  0  )</f>
        <v>1</v>
      </c>
      <c r="J2969" s="12" t="n">
        <f aca="false">IF(  AND(  1 = I2969,  OR(  0 = $K2969,  1 = $K2969  )  ),  $C2969,  IF(  AND(  NOT(  "-" = J2968  ),  0 &lt; J2968  ),  J2968,  0  )  )</f>
        <v>1231.5</v>
      </c>
      <c r="K2969" s="13" t="n">
        <f aca="false">IF(  1 = G2968,  1,  IF(  1 = I2968,  2,  IF(  OR(  "-" = K2968,  1 = M2968),  0,  K2968  )  )  )</f>
        <v>2</v>
      </c>
      <c r="L2969" s="12" t="n">
        <f aca="false">IF(  AND(  1 = K2969,  1 = M2969  ),  (C2969 - H2969) * 100,  IF(  AND( 2 = K2969,  1 = M2969  ),  (J2969 - C2969) * 100,  0  )  )</f>
        <v>0</v>
      </c>
      <c r="M2969" s="6" t="n">
        <f aca="false">IF(  OR(  AND(  1 = K2969,  1 = I2969  ),  AND(  2 =K2969,  1 = G2969  )  ),  1,  0  )</f>
        <v>0</v>
      </c>
      <c r="N2969" s="0" t="n">
        <f aca="false">IF(  AND(  1 = M2969,  0 &lt; L2969  ),  1,  0  )</f>
        <v>0</v>
      </c>
    </row>
    <row r="2970" customFormat="false" ht="12.8" hidden="false" customHeight="false" outlineLevel="0" collapsed="false">
      <c r="A2970" s="5" t="n">
        <v>42054</v>
      </c>
      <c r="B2970" s="6" t="n">
        <f aca="false">YEAR(A2970)</f>
        <v>2015</v>
      </c>
      <c r="C2970" s="7" t="n">
        <v>1205.5</v>
      </c>
      <c r="D2970" s="8" t="n">
        <f aca="false">AVERAGE($C2966:$C2970)</f>
        <v>1182.4</v>
      </c>
      <c r="E2970" s="8" t="n">
        <f aca="false">AVERAGE($C2946:$C2970)</f>
        <v>1182.08</v>
      </c>
      <c r="F2970" s="8" t="n">
        <f aca="false">AVERAGE($C2896:$C2970)</f>
        <v>1242.66666666667</v>
      </c>
      <c r="G2970" s="4" t="n">
        <f aca="false">IF(  AND(  F2969 &lt; E2969,  F2970 &lt; E2970,  E2970 &lt; D2970  ),  1,  0  )</f>
        <v>0</v>
      </c>
      <c r="H2970" s="12" t="n">
        <f aca="false">IF(  AND(  1 = G2970,  OR(  0 = $K2970,  2 = $K2970  )  ),  $C2970,  IF(  AND(  NOT(  "-" = H2969  ),  0 &lt; H2969  ),  H2969,  0  )  )</f>
        <v>1285</v>
      </c>
      <c r="I2970" s="4" t="n">
        <f aca="false">IF(  AND(  E2969 &lt; F2969,  D2970 &lt; E2970,  E2970 &lt; F2970  ),  1,  0  )</f>
        <v>0</v>
      </c>
      <c r="J2970" s="12" t="n">
        <f aca="false">IF(  AND(  1 = I2970,  OR(  0 = $K2970,  1 = $K2970  )  ),  $C2970,  IF(  AND(  NOT(  "-" = J2969  ),  0 &lt; J2969  ),  J2969,  0  )  )</f>
        <v>1231.5</v>
      </c>
      <c r="K2970" s="13" t="n">
        <f aca="false">IF(  1 = G2969,  1,  IF(  1 = I2969,  2,  IF(  OR(  "-" = K2969,  1 = M2969),  0,  K2969  )  )  )</f>
        <v>2</v>
      </c>
      <c r="L2970" s="12" t="n">
        <f aca="false">IF(  AND(  1 = K2970,  1 = M2970  ),  (C2970 - H2970) * 100,  IF(  AND( 2 = K2970,  1 = M2970  ),  (J2970 - C2970) * 100,  0  )  )</f>
        <v>0</v>
      </c>
      <c r="M2970" s="6" t="n">
        <f aca="false">IF(  OR(  AND(  1 = K2970,  1 = I2970  ),  AND(  2 =K2970,  1 = G2970  )  ),  1,  0  )</f>
        <v>0</v>
      </c>
      <c r="N2970" s="0" t="n">
        <f aca="false">IF(  AND(  1 = M2970,  0 &lt; L2970  ),  1,  0  )</f>
        <v>0</v>
      </c>
    </row>
    <row r="2971" customFormat="false" ht="12.8" hidden="false" customHeight="false" outlineLevel="0" collapsed="false">
      <c r="A2971" s="5" t="n">
        <v>42055</v>
      </c>
      <c r="B2971" s="6" t="n">
        <f aca="false">YEAR(A2971)</f>
        <v>2015</v>
      </c>
      <c r="C2971" s="7" t="n">
        <v>1209.5</v>
      </c>
      <c r="D2971" s="8" t="n">
        <f aca="false">AVERAGE($C2967:$C2971)</f>
        <v>1189.5</v>
      </c>
      <c r="E2971" s="8" t="n">
        <f aca="false">AVERAGE($C2947:$C2971)</f>
        <v>1182.12</v>
      </c>
      <c r="F2971" s="8" t="n">
        <f aca="false">AVERAGE($C2897:$C2971)</f>
        <v>1243.99333333333</v>
      </c>
      <c r="G2971" s="4" t="n">
        <f aca="false">IF(  AND(  F2970 &lt; E2970,  F2971 &lt; E2971,  E2971 &lt; D2971  ),  1,  0  )</f>
        <v>0</v>
      </c>
      <c r="H2971" s="12" t="n">
        <f aca="false">IF(  AND(  1 = G2971,  OR(  0 = $K2971,  2 = $K2971  )  ),  $C2971,  IF(  AND(  NOT(  "-" = H2970  ),  0 &lt; H2970  ),  H2970,  0  )  )</f>
        <v>1285</v>
      </c>
      <c r="I2971" s="4" t="n">
        <f aca="false">IF(  AND(  E2970 &lt; F2970,  D2971 &lt; E2971,  E2971 &lt; F2971  ),  1,  0  )</f>
        <v>0</v>
      </c>
      <c r="J2971" s="12" t="n">
        <f aca="false">IF(  AND(  1 = I2971,  OR(  0 = $K2971,  1 = $K2971  )  ),  $C2971,  IF(  AND(  NOT(  "-" = J2970  ),  0 &lt; J2970  ),  J2970,  0  )  )</f>
        <v>1231.5</v>
      </c>
      <c r="K2971" s="13" t="n">
        <f aca="false">IF(  1 = G2970,  1,  IF(  1 = I2970,  2,  IF(  OR(  "-" = K2970,  1 = M2970),  0,  K2970  )  )  )</f>
        <v>2</v>
      </c>
      <c r="L2971" s="12" t="n">
        <f aca="false">IF(  AND(  1 = K2971,  1 = M2971  ),  (C2971 - H2971) * 100,  IF(  AND( 2 = K2971,  1 = M2971  ),  (J2971 - C2971) * 100,  0  )  )</f>
        <v>0</v>
      </c>
      <c r="M2971" s="6" t="n">
        <f aca="false">IF(  OR(  AND(  1 = K2971,  1 = I2971  ),  AND(  2 =K2971,  1 = G2971  )  ),  1,  0  )</f>
        <v>0</v>
      </c>
      <c r="N2971" s="0" t="n">
        <f aca="false">IF(  AND(  1 = M2971,  0 &lt; L2971  ),  1,  0  )</f>
        <v>0</v>
      </c>
    </row>
    <row r="2972" customFormat="false" ht="12.8" hidden="false" customHeight="false" outlineLevel="0" collapsed="false">
      <c r="A2972" s="5" t="n">
        <v>42058</v>
      </c>
      <c r="B2972" s="6" t="n">
        <f aca="false">YEAR(A2972)</f>
        <v>2015</v>
      </c>
      <c r="C2972" s="7" t="n">
        <v>1217.5</v>
      </c>
      <c r="D2972" s="8" t="n">
        <f aca="false">AVERAGE($C2968:$C2972)</f>
        <v>1199.6</v>
      </c>
      <c r="E2972" s="8" t="n">
        <f aca="false">AVERAGE($C2948:$C2972)</f>
        <v>1183.1</v>
      </c>
      <c r="F2972" s="8" t="n">
        <f aca="false">AVERAGE($C2898:$C2972)</f>
        <v>1245.4</v>
      </c>
      <c r="G2972" s="4" t="n">
        <f aca="false">IF(  AND(  F2971 &lt; E2971,  F2972 &lt; E2972,  E2972 &lt; D2972  ),  1,  0  )</f>
        <v>0</v>
      </c>
      <c r="H2972" s="12" t="n">
        <f aca="false">IF(  AND(  1 = G2972,  OR(  0 = $K2972,  2 = $K2972  )  ),  $C2972,  IF(  AND(  NOT(  "-" = H2971  ),  0 &lt; H2971  ),  H2971,  0  )  )</f>
        <v>1285</v>
      </c>
      <c r="I2972" s="4" t="n">
        <f aca="false">IF(  AND(  E2971 &lt; F2971,  D2972 &lt; E2972,  E2972 &lt; F2972  ),  1,  0  )</f>
        <v>0</v>
      </c>
      <c r="J2972" s="12" t="n">
        <f aca="false">IF(  AND(  1 = I2972,  OR(  0 = $K2972,  1 = $K2972  )  ),  $C2972,  IF(  AND(  NOT(  "-" = J2971  ),  0 &lt; J2971  ),  J2971,  0  )  )</f>
        <v>1231.5</v>
      </c>
      <c r="K2972" s="13" t="n">
        <f aca="false">IF(  1 = G2971,  1,  IF(  1 = I2971,  2,  IF(  OR(  "-" = K2971,  1 = M2971),  0,  K2971  )  )  )</f>
        <v>2</v>
      </c>
      <c r="L2972" s="12" t="n">
        <f aca="false">IF(  AND(  1 = K2972,  1 = M2972  ),  (C2972 - H2972) * 100,  IF(  AND( 2 = K2972,  1 = M2972  ),  (J2972 - C2972) * 100,  0  )  )</f>
        <v>0</v>
      </c>
      <c r="M2972" s="6" t="n">
        <f aca="false">IF(  OR(  AND(  1 = K2972,  1 = I2972  ),  AND(  2 =K2972,  1 = G2972  )  ),  1,  0  )</f>
        <v>0</v>
      </c>
      <c r="N2972" s="0" t="n">
        <f aca="false">IF(  AND(  1 = M2972,  0 &lt; L2972  ),  1,  0  )</f>
        <v>0</v>
      </c>
    </row>
    <row r="2973" customFormat="false" ht="12.8" hidden="false" customHeight="false" outlineLevel="0" collapsed="false">
      <c r="A2973" s="5" t="n">
        <v>42059</v>
      </c>
      <c r="B2973" s="6" t="n">
        <f aca="false">YEAR(A2973)</f>
        <v>2015</v>
      </c>
      <c r="C2973" s="7" t="n">
        <v>1220</v>
      </c>
      <c r="D2973" s="8" t="n">
        <f aca="false">AVERAGE($C2969:$C2973)</f>
        <v>1208.6</v>
      </c>
      <c r="E2973" s="8" t="n">
        <f aca="false">AVERAGE($C2949:$C2973)</f>
        <v>1183.4</v>
      </c>
      <c r="F2973" s="8" t="n">
        <f aca="false">AVERAGE($C2899:$C2973)</f>
        <v>1246.68666666667</v>
      </c>
      <c r="G2973" s="4" t="n">
        <f aca="false">IF(  AND(  F2972 &lt; E2972,  F2973 &lt; E2973,  E2973 &lt; D2973  ),  1,  0  )</f>
        <v>0</v>
      </c>
      <c r="H2973" s="12" t="n">
        <f aca="false">IF(  AND(  1 = G2973,  OR(  0 = $K2973,  2 = $K2973  )  ),  $C2973,  IF(  AND(  NOT(  "-" = H2972  ),  0 &lt; H2972  ),  H2972,  0  )  )</f>
        <v>1285</v>
      </c>
      <c r="I2973" s="4" t="n">
        <f aca="false">IF(  AND(  E2972 &lt; F2972,  D2973 &lt; E2973,  E2973 &lt; F2973  ),  1,  0  )</f>
        <v>0</v>
      </c>
      <c r="J2973" s="12" t="n">
        <f aca="false">IF(  AND(  1 = I2973,  OR(  0 = $K2973,  1 = $K2973  )  ),  $C2973,  IF(  AND(  NOT(  "-" = J2972  ),  0 &lt; J2972  ),  J2972,  0  )  )</f>
        <v>1231.5</v>
      </c>
      <c r="K2973" s="13" t="n">
        <f aca="false">IF(  1 = G2972,  1,  IF(  1 = I2972,  2,  IF(  OR(  "-" = K2972,  1 = M2972),  0,  K2972  )  )  )</f>
        <v>2</v>
      </c>
      <c r="L2973" s="12" t="n">
        <f aca="false">IF(  AND(  1 = K2973,  1 = M2973  ),  (C2973 - H2973) * 100,  IF(  AND( 2 = K2973,  1 = M2973  ),  (J2973 - C2973) * 100,  0  )  )</f>
        <v>0</v>
      </c>
      <c r="M2973" s="6" t="n">
        <f aca="false">IF(  OR(  AND(  1 = K2973,  1 = I2973  ),  AND(  2 =K2973,  1 = G2973  )  ),  1,  0  )</f>
        <v>0</v>
      </c>
      <c r="N2973" s="0" t="n">
        <f aca="false">IF(  AND(  1 = M2973,  0 &lt; L2973  ),  1,  0  )</f>
        <v>0</v>
      </c>
    </row>
    <row r="2974" customFormat="false" ht="12.8" hidden="false" customHeight="false" outlineLevel="0" collapsed="false">
      <c r="A2974" s="5" t="n">
        <v>42060</v>
      </c>
      <c r="B2974" s="6" t="n">
        <f aca="false">YEAR(A2974)</f>
        <v>2015</v>
      </c>
      <c r="C2974" s="7" t="n">
        <v>1223.5</v>
      </c>
      <c r="D2974" s="8" t="n">
        <f aca="false">AVERAGE($C2970:$C2974)</f>
        <v>1215.2</v>
      </c>
      <c r="E2974" s="8" t="n">
        <f aca="false">AVERAGE($C2950:$C2974)</f>
        <v>1183.6</v>
      </c>
      <c r="F2974" s="8" t="n">
        <f aca="false">AVERAGE($C2900:$C2974)</f>
        <v>1247.12</v>
      </c>
      <c r="G2974" s="4" t="n">
        <f aca="false">IF(  AND(  F2973 &lt; E2973,  F2974 &lt; E2974,  E2974 &lt; D2974  ),  1,  0  )</f>
        <v>0</v>
      </c>
      <c r="H2974" s="12" t="n">
        <f aca="false">IF(  AND(  1 = G2974,  OR(  0 = $K2974,  2 = $K2974  )  ),  $C2974,  IF(  AND(  NOT(  "-" = H2973  ),  0 &lt; H2973  ),  H2973,  0  )  )</f>
        <v>1285</v>
      </c>
      <c r="I2974" s="4" t="n">
        <f aca="false">IF(  AND(  E2973 &lt; F2973,  D2974 &lt; E2974,  E2974 &lt; F2974  ),  1,  0  )</f>
        <v>0</v>
      </c>
      <c r="J2974" s="12" t="n">
        <f aca="false">IF(  AND(  1 = I2974,  OR(  0 = $K2974,  1 = $K2974  )  ),  $C2974,  IF(  AND(  NOT(  "-" = J2973  ),  0 &lt; J2973  ),  J2973,  0  )  )</f>
        <v>1231.5</v>
      </c>
      <c r="K2974" s="13" t="n">
        <f aca="false">IF(  1 = G2973,  1,  IF(  1 = I2973,  2,  IF(  OR(  "-" = K2973,  1 = M2973),  0,  K2973  )  )  )</f>
        <v>2</v>
      </c>
      <c r="L2974" s="12" t="n">
        <f aca="false">IF(  AND(  1 = K2974,  1 = M2974  ),  (C2974 - H2974) * 100,  IF(  AND( 2 = K2974,  1 = M2974  ),  (J2974 - C2974) * 100,  0  )  )</f>
        <v>0</v>
      </c>
      <c r="M2974" s="6" t="n">
        <f aca="false">IF(  OR(  AND(  1 = K2974,  1 = I2974  ),  AND(  2 =K2974,  1 = G2974  )  ),  1,  0  )</f>
        <v>0</v>
      </c>
      <c r="N2974" s="0" t="n">
        <f aca="false">IF(  AND(  1 = M2974,  0 &lt; L2974  ),  1,  0  )</f>
        <v>0</v>
      </c>
    </row>
    <row r="2975" customFormat="false" ht="12.8" hidden="false" customHeight="false" outlineLevel="0" collapsed="false">
      <c r="A2975" s="5" t="n">
        <v>42061</v>
      </c>
      <c r="B2975" s="6" t="n">
        <f aca="false">YEAR(A2975)</f>
        <v>2015</v>
      </c>
      <c r="C2975" s="7" t="n">
        <v>1242.5</v>
      </c>
      <c r="D2975" s="8" t="n">
        <f aca="false">AVERAGE($C2971:$C2975)</f>
        <v>1222.6</v>
      </c>
      <c r="E2975" s="8" t="n">
        <f aca="false">AVERAGE($C2951:$C2975)</f>
        <v>1184.64</v>
      </c>
      <c r="F2975" s="8" t="n">
        <f aca="false">AVERAGE($C2901:$C2975)</f>
        <v>1247.32</v>
      </c>
      <c r="G2975" s="4" t="n">
        <f aca="false">IF(  AND(  F2974 &lt; E2974,  F2975 &lt; E2975,  E2975 &lt; D2975  ),  1,  0  )</f>
        <v>0</v>
      </c>
      <c r="H2975" s="12" t="n">
        <f aca="false">IF(  AND(  1 = G2975,  OR(  0 = $K2975,  2 = $K2975  )  ),  $C2975,  IF(  AND(  NOT(  "-" = H2974  ),  0 &lt; H2974  ),  H2974,  0  )  )</f>
        <v>1285</v>
      </c>
      <c r="I2975" s="4" t="n">
        <f aca="false">IF(  AND(  E2974 &lt; F2974,  D2975 &lt; E2975,  E2975 &lt; F2975  ),  1,  0  )</f>
        <v>0</v>
      </c>
      <c r="J2975" s="12" t="n">
        <f aca="false">IF(  AND(  1 = I2975,  OR(  0 = $K2975,  1 = $K2975  )  ),  $C2975,  IF(  AND(  NOT(  "-" = J2974  ),  0 &lt; J2974  ),  J2974,  0  )  )</f>
        <v>1231.5</v>
      </c>
      <c r="K2975" s="13" t="n">
        <f aca="false">IF(  1 = G2974,  1,  IF(  1 = I2974,  2,  IF(  OR(  "-" = K2974,  1 = M2974),  0,  K2974  )  )  )</f>
        <v>2</v>
      </c>
      <c r="L2975" s="12" t="n">
        <f aca="false">IF(  AND(  1 = K2975,  1 = M2975  ),  (C2975 - H2975) * 100,  IF(  AND( 2 = K2975,  1 = M2975  ),  (J2975 - C2975) * 100,  0  )  )</f>
        <v>0</v>
      </c>
      <c r="M2975" s="6" t="n">
        <f aca="false">IF(  OR(  AND(  1 = K2975,  1 = I2975  ),  AND(  2 =K2975,  1 = G2975  )  ),  1,  0  )</f>
        <v>0</v>
      </c>
      <c r="N2975" s="0" t="n">
        <f aca="false">IF(  AND(  1 = M2975,  0 &lt; L2975  ),  1,  0  )</f>
        <v>0</v>
      </c>
    </row>
    <row r="2976" customFormat="false" ht="12.8" hidden="false" customHeight="false" outlineLevel="0" collapsed="false">
      <c r="A2976" s="5" t="n">
        <v>42062</v>
      </c>
      <c r="B2976" s="6" t="n">
        <f aca="false">YEAR(A2976)</f>
        <v>2015</v>
      </c>
      <c r="C2976" s="7" t="n">
        <v>1278</v>
      </c>
      <c r="D2976" s="8" t="n">
        <f aca="false">AVERAGE($C2972:$C2976)</f>
        <v>1236.3</v>
      </c>
      <c r="E2976" s="8" t="n">
        <f aca="false">AVERAGE($C2952:$C2976)</f>
        <v>1187.52</v>
      </c>
      <c r="F2976" s="8" t="n">
        <f aca="false">AVERAGE($C2902:$C2976)</f>
        <v>1247.91333333333</v>
      </c>
      <c r="G2976" s="4" t="n">
        <f aca="false">IF(  AND(  F2975 &lt; E2975,  F2976 &lt; E2976,  E2976 &lt; D2976  ),  1,  0  )</f>
        <v>0</v>
      </c>
      <c r="H2976" s="12" t="n">
        <f aca="false">IF(  AND(  1 = G2976,  OR(  0 = $K2976,  2 = $K2976  )  ),  $C2976,  IF(  AND(  NOT(  "-" = H2975  ),  0 &lt; H2975  ),  H2975,  0  )  )</f>
        <v>1285</v>
      </c>
      <c r="I2976" s="4" t="n">
        <f aca="false">IF(  AND(  E2975 &lt; F2975,  D2976 &lt; E2976,  E2976 &lt; F2976  ),  1,  0  )</f>
        <v>0</v>
      </c>
      <c r="J2976" s="12" t="n">
        <f aca="false">IF(  AND(  1 = I2976,  OR(  0 = $K2976,  1 = $K2976  )  ),  $C2976,  IF(  AND(  NOT(  "-" = J2975  ),  0 &lt; J2975  ),  J2975,  0  )  )</f>
        <v>1231.5</v>
      </c>
      <c r="K2976" s="13" t="n">
        <f aca="false">IF(  1 = G2975,  1,  IF(  1 = I2975,  2,  IF(  OR(  "-" = K2975,  1 = M2975),  0,  K2975  )  )  )</f>
        <v>2</v>
      </c>
      <c r="L2976" s="12" t="n">
        <f aca="false">IF(  AND(  1 = K2976,  1 = M2976  ),  (C2976 - H2976) * 100,  IF(  AND( 2 = K2976,  1 = M2976  ),  (J2976 - C2976) * 100,  0  )  )</f>
        <v>0</v>
      </c>
      <c r="M2976" s="6" t="n">
        <f aca="false">IF(  OR(  AND(  1 = K2976,  1 = I2976  ),  AND(  2 =K2976,  1 = G2976  )  ),  1,  0  )</f>
        <v>0</v>
      </c>
      <c r="N2976" s="0" t="n">
        <f aca="false">IF(  AND(  1 = M2976,  0 &lt; L2976  ),  1,  0  )</f>
        <v>0</v>
      </c>
    </row>
    <row r="2977" customFormat="false" ht="12.8" hidden="false" customHeight="false" outlineLevel="0" collapsed="false">
      <c r="A2977" s="5" t="n">
        <v>42065</v>
      </c>
      <c r="B2977" s="6" t="n">
        <f aca="false">YEAR(A2977)</f>
        <v>2015</v>
      </c>
      <c r="C2977" s="7" t="n">
        <v>1297.5</v>
      </c>
      <c r="D2977" s="8" t="n">
        <f aca="false">AVERAGE($C2973:$C2977)</f>
        <v>1252.3</v>
      </c>
      <c r="E2977" s="8" t="n">
        <f aca="false">AVERAGE($C2953:$C2977)</f>
        <v>1191.34</v>
      </c>
      <c r="F2977" s="8" t="n">
        <f aca="false">AVERAGE($C2903:$C2977)</f>
        <v>1248.94666666667</v>
      </c>
      <c r="G2977" s="4" t="n">
        <f aca="false">IF(  AND(  F2976 &lt; E2976,  F2977 &lt; E2977,  E2977 &lt; D2977  ),  1,  0  )</f>
        <v>0</v>
      </c>
      <c r="H2977" s="12" t="n">
        <f aca="false">IF(  AND(  1 = G2977,  OR(  0 = $K2977,  2 = $K2977  )  ),  $C2977,  IF(  AND(  NOT(  "-" = H2976  ),  0 &lt; H2976  ),  H2976,  0  )  )</f>
        <v>1285</v>
      </c>
      <c r="I2977" s="4" t="n">
        <f aca="false">IF(  AND(  E2976 &lt; F2976,  D2977 &lt; E2977,  E2977 &lt; F2977  ),  1,  0  )</f>
        <v>0</v>
      </c>
      <c r="J2977" s="12" t="n">
        <f aca="false">IF(  AND(  1 = I2977,  OR(  0 = $K2977,  1 = $K2977  )  ),  $C2977,  IF(  AND(  NOT(  "-" = J2976  ),  0 &lt; J2976  ),  J2976,  0  )  )</f>
        <v>1231.5</v>
      </c>
      <c r="K2977" s="13" t="n">
        <f aca="false">IF(  1 = G2976,  1,  IF(  1 = I2976,  2,  IF(  OR(  "-" = K2976,  1 = M2976),  0,  K2976  )  )  )</f>
        <v>2</v>
      </c>
      <c r="L2977" s="12" t="n">
        <f aca="false">IF(  AND(  1 = K2977,  1 = M2977  ),  (C2977 - H2977) * 100,  IF(  AND( 2 = K2977,  1 = M2977  ),  (J2977 - C2977) * 100,  0  )  )</f>
        <v>0</v>
      </c>
      <c r="M2977" s="6" t="n">
        <f aca="false">IF(  OR(  AND(  1 = K2977,  1 = I2977  ),  AND(  2 =K2977,  1 = G2977  )  ),  1,  0  )</f>
        <v>0</v>
      </c>
      <c r="N2977" s="0" t="n">
        <f aca="false">IF(  AND(  1 = M2977,  0 &lt; L2977  ),  1,  0  )</f>
        <v>0</v>
      </c>
    </row>
    <row r="2978" customFormat="false" ht="12.8" hidden="false" customHeight="false" outlineLevel="0" collapsed="false">
      <c r="A2978" s="5" t="n">
        <v>42066</v>
      </c>
      <c r="B2978" s="6" t="n">
        <f aca="false">YEAR(A2978)</f>
        <v>2015</v>
      </c>
      <c r="C2978" s="7" t="n">
        <v>1305</v>
      </c>
      <c r="D2978" s="8" t="n">
        <f aca="false">AVERAGE($C2974:$C2978)</f>
        <v>1269.3</v>
      </c>
      <c r="E2978" s="8" t="n">
        <f aca="false">AVERAGE($C2954:$C2978)</f>
        <v>1195.16</v>
      </c>
      <c r="F2978" s="8" t="n">
        <f aca="false">AVERAGE($C2904:$C2978)</f>
        <v>1250.12666666667</v>
      </c>
      <c r="G2978" s="4" t="n">
        <f aca="false">IF(  AND(  F2977 &lt; E2977,  F2978 &lt; E2978,  E2978 &lt; D2978  ),  1,  0  )</f>
        <v>0</v>
      </c>
      <c r="H2978" s="12" t="n">
        <f aca="false">IF(  AND(  1 = G2978,  OR(  0 = $K2978,  2 = $K2978  )  ),  $C2978,  IF(  AND(  NOT(  "-" = H2977  ),  0 &lt; H2977  ),  H2977,  0  )  )</f>
        <v>1285</v>
      </c>
      <c r="I2978" s="4" t="n">
        <f aca="false">IF(  AND(  E2977 &lt; F2977,  D2978 &lt; E2978,  E2978 &lt; F2978  ),  1,  0  )</f>
        <v>0</v>
      </c>
      <c r="J2978" s="12" t="n">
        <f aca="false">IF(  AND(  1 = I2978,  OR(  0 = $K2978,  1 = $K2978  )  ),  $C2978,  IF(  AND(  NOT(  "-" = J2977  ),  0 &lt; J2977  ),  J2977,  0  )  )</f>
        <v>1231.5</v>
      </c>
      <c r="K2978" s="13" t="n">
        <f aca="false">IF(  1 = G2977,  1,  IF(  1 = I2977,  2,  IF(  OR(  "-" = K2977,  1 = M2977),  0,  K2977  )  )  )</f>
        <v>2</v>
      </c>
      <c r="L2978" s="12" t="n">
        <f aca="false">IF(  AND(  1 = K2978,  1 = M2978  ),  (C2978 - H2978) * 100,  IF(  AND( 2 = K2978,  1 = M2978  ),  (J2978 - C2978) * 100,  0  )  )</f>
        <v>0</v>
      </c>
      <c r="M2978" s="6" t="n">
        <f aca="false">IF(  OR(  AND(  1 = K2978,  1 = I2978  ),  AND(  2 =K2978,  1 = G2978  )  ),  1,  0  )</f>
        <v>0</v>
      </c>
      <c r="N2978" s="0" t="n">
        <f aca="false">IF(  AND(  1 = M2978,  0 &lt; L2978  ),  1,  0  )</f>
        <v>0</v>
      </c>
    </row>
    <row r="2979" customFormat="false" ht="12.8" hidden="false" customHeight="false" outlineLevel="0" collapsed="false">
      <c r="A2979" s="5" t="n">
        <v>42067</v>
      </c>
      <c r="B2979" s="6" t="n">
        <f aca="false">YEAR(A2979)</f>
        <v>2015</v>
      </c>
      <c r="C2979" s="7" t="n">
        <v>1300.5</v>
      </c>
      <c r="D2979" s="8" t="n">
        <f aca="false">AVERAGE($C2975:$C2979)</f>
        <v>1284.7</v>
      </c>
      <c r="E2979" s="8" t="n">
        <f aca="false">AVERAGE($C2955:$C2979)</f>
        <v>1197.92</v>
      </c>
      <c r="F2979" s="8" t="n">
        <f aca="false">AVERAGE($C2905:$C2979)</f>
        <v>1251.39333333333</v>
      </c>
      <c r="G2979" s="4" t="n">
        <f aca="false">IF(  AND(  F2978 &lt; E2978,  F2979 &lt; E2979,  E2979 &lt; D2979  ),  1,  0  )</f>
        <v>0</v>
      </c>
      <c r="H2979" s="12" t="n">
        <f aca="false">IF(  AND(  1 = G2979,  OR(  0 = $K2979,  2 = $K2979  )  ),  $C2979,  IF(  AND(  NOT(  "-" = H2978  ),  0 &lt; H2978  ),  H2978,  0  )  )</f>
        <v>1285</v>
      </c>
      <c r="I2979" s="4" t="n">
        <f aca="false">IF(  AND(  E2978 &lt; F2978,  D2979 &lt; E2979,  E2979 &lt; F2979  ),  1,  0  )</f>
        <v>0</v>
      </c>
      <c r="J2979" s="12" t="n">
        <f aca="false">IF(  AND(  1 = I2979,  OR(  0 = $K2979,  1 = $K2979  )  ),  $C2979,  IF(  AND(  NOT(  "-" = J2978  ),  0 &lt; J2978  ),  J2978,  0  )  )</f>
        <v>1231.5</v>
      </c>
      <c r="K2979" s="13" t="n">
        <f aca="false">IF(  1 = G2978,  1,  IF(  1 = I2978,  2,  IF(  OR(  "-" = K2978,  1 = M2978),  0,  K2978  )  )  )</f>
        <v>2</v>
      </c>
      <c r="L2979" s="12" t="n">
        <f aca="false">IF(  AND(  1 = K2979,  1 = M2979  ),  (C2979 - H2979) * 100,  IF(  AND( 2 = K2979,  1 = M2979  ),  (J2979 - C2979) * 100,  0  )  )</f>
        <v>0</v>
      </c>
      <c r="M2979" s="6" t="n">
        <f aca="false">IF(  OR(  AND(  1 = K2979,  1 = I2979  ),  AND(  2 =K2979,  1 = G2979  )  ),  1,  0  )</f>
        <v>0</v>
      </c>
      <c r="N2979" s="0" t="n">
        <f aca="false">IF(  AND(  1 = M2979,  0 &lt; L2979  ),  1,  0  )</f>
        <v>0</v>
      </c>
    </row>
    <row r="2980" customFormat="false" ht="12.8" hidden="false" customHeight="false" outlineLevel="0" collapsed="false">
      <c r="A2980" s="5" t="n">
        <v>42068</v>
      </c>
      <c r="B2980" s="6" t="n">
        <f aca="false">YEAR(A2980)</f>
        <v>2015</v>
      </c>
      <c r="C2980" s="7" t="n">
        <v>1361</v>
      </c>
      <c r="D2980" s="8" t="n">
        <f aca="false">AVERAGE($C2976:$C2980)</f>
        <v>1308.4</v>
      </c>
      <c r="E2980" s="8" t="n">
        <f aca="false">AVERAGE($C2956:$C2980)</f>
        <v>1203.16</v>
      </c>
      <c r="F2980" s="8" t="n">
        <f aca="false">AVERAGE($C2906:$C2980)</f>
        <v>1253.04666666667</v>
      </c>
      <c r="G2980" s="4" t="n">
        <f aca="false">IF(  AND(  F2979 &lt; E2979,  F2980 &lt; E2980,  E2980 &lt; D2980  ),  1,  0  )</f>
        <v>0</v>
      </c>
      <c r="H2980" s="12" t="n">
        <f aca="false">IF(  AND(  1 = G2980,  OR(  0 = $K2980,  2 = $K2980  )  ),  $C2980,  IF(  AND(  NOT(  "-" = H2979  ),  0 &lt; H2979  ),  H2979,  0  )  )</f>
        <v>1285</v>
      </c>
      <c r="I2980" s="4" t="n">
        <f aca="false">IF(  AND(  E2979 &lt; F2979,  D2980 &lt; E2980,  E2980 &lt; F2980  ),  1,  0  )</f>
        <v>0</v>
      </c>
      <c r="J2980" s="12" t="n">
        <f aca="false">IF(  AND(  1 = I2980,  OR(  0 = $K2980,  1 = $K2980  )  ),  $C2980,  IF(  AND(  NOT(  "-" = J2979  ),  0 &lt; J2979  ),  J2979,  0  )  )</f>
        <v>1231.5</v>
      </c>
      <c r="K2980" s="13" t="n">
        <f aca="false">IF(  1 = G2979,  1,  IF(  1 = I2979,  2,  IF(  OR(  "-" = K2979,  1 = M2979),  0,  K2979  )  )  )</f>
        <v>2</v>
      </c>
      <c r="L2980" s="12" t="n">
        <f aca="false">IF(  AND(  1 = K2980,  1 = M2980  ),  (C2980 - H2980) * 100,  IF(  AND( 2 = K2980,  1 = M2980  ),  (J2980 - C2980) * 100,  0  )  )</f>
        <v>0</v>
      </c>
      <c r="M2980" s="6" t="n">
        <f aca="false">IF(  OR(  AND(  1 = K2980,  1 = I2980  ),  AND(  2 =K2980,  1 = G2980  )  ),  1,  0  )</f>
        <v>0</v>
      </c>
      <c r="N2980" s="0" t="n">
        <f aca="false">IF(  AND(  1 = M2980,  0 &lt; L2980  ),  1,  0  )</f>
        <v>0</v>
      </c>
    </row>
    <row r="2981" customFormat="false" ht="12.8" hidden="false" customHeight="false" outlineLevel="0" collapsed="false">
      <c r="A2981" s="5" t="n">
        <v>42069</v>
      </c>
      <c r="B2981" s="6" t="n">
        <f aca="false">YEAR(A2981)</f>
        <v>2015</v>
      </c>
      <c r="C2981" s="7" t="n">
        <v>1383.5</v>
      </c>
      <c r="D2981" s="8" t="n">
        <f aca="false">AVERAGE($C2977:$C2981)</f>
        <v>1329.5</v>
      </c>
      <c r="E2981" s="8" t="n">
        <f aca="false">AVERAGE($C2957:$C2981)</f>
        <v>1213.56</v>
      </c>
      <c r="F2981" s="8" t="n">
        <f aca="false">AVERAGE($C2907:$C2981)</f>
        <v>1254.74666666667</v>
      </c>
      <c r="G2981" s="4" t="n">
        <f aca="false">IF(  AND(  F2980 &lt; E2980,  F2981 &lt; E2981,  E2981 &lt; D2981  ),  1,  0  )</f>
        <v>0</v>
      </c>
      <c r="H2981" s="12" t="n">
        <f aca="false">IF(  AND(  1 = G2981,  OR(  0 = $K2981,  2 = $K2981  )  ),  $C2981,  IF(  AND(  NOT(  "-" = H2980  ),  0 &lt; H2980  ),  H2980,  0  )  )</f>
        <v>1285</v>
      </c>
      <c r="I2981" s="4" t="n">
        <f aca="false">IF(  AND(  E2980 &lt; F2980,  D2981 &lt; E2981,  E2981 &lt; F2981  ),  1,  0  )</f>
        <v>0</v>
      </c>
      <c r="J2981" s="12" t="n">
        <f aca="false">IF(  AND(  1 = I2981,  OR(  0 = $K2981,  1 = $K2981  )  ),  $C2981,  IF(  AND(  NOT(  "-" = J2980  ),  0 &lt; J2980  ),  J2980,  0  )  )</f>
        <v>1231.5</v>
      </c>
      <c r="K2981" s="13" t="n">
        <f aca="false">IF(  1 = G2980,  1,  IF(  1 = I2980,  2,  IF(  OR(  "-" = K2980,  1 = M2980),  0,  K2980  )  )  )</f>
        <v>2</v>
      </c>
      <c r="L2981" s="12" t="n">
        <f aca="false">IF(  AND(  1 = K2981,  1 = M2981  ),  (C2981 - H2981) * 100,  IF(  AND( 2 = K2981,  1 = M2981  ),  (J2981 - C2981) * 100,  0  )  )</f>
        <v>0</v>
      </c>
      <c r="M2981" s="6" t="n">
        <f aca="false">IF(  OR(  AND(  1 = K2981,  1 = I2981  ),  AND(  2 =K2981,  1 = G2981  )  ),  1,  0  )</f>
        <v>0</v>
      </c>
      <c r="N2981" s="0" t="n">
        <f aca="false">IF(  AND(  1 = M2981,  0 &lt; L2981  ),  1,  0  )</f>
        <v>0</v>
      </c>
    </row>
    <row r="2982" customFormat="false" ht="12.8" hidden="false" customHeight="false" outlineLevel="0" collapsed="false">
      <c r="A2982" s="5" t="n">
        <v>42072</v>
      </c>
      <c r="B2982" s="6" t="n">
        <f aca="false">YEAR(A2982)</f>
        <v>2015</v>
      </c>
      <c r="C2982" s="7" t="n">
        <v>1385.5</v>
      </c>
      <c r="D2982" s="8" t="n">
        <f aca="false">AVERAGE($C2978:$C2982)</f>
        <v>1347.1</v>
      </c>
      <c r="E2982" s="8" t="n">
        <f aca="false">AVERAGE($C2958:$C2982)</f>
        <v>1223.26</v>
      </c>
      <c r="F2982" s="8" t="n">
        <f aca="false">AVERAGE($C2908:$C2982)</f>
        <v>1256.52</v>
      </c>
      <c r="G2982" s="4" t="n">
        <f aca="false">IF(  AND(  F2981 &lt; E2981,  F2982 &lt; E2982,  E2982 &lt; D2982  ),  1,  0  )</f>
        <v>0</v>
      </c>
      <c r="H2982" s="12" t="n">
        <f aca="false">IF(  AND(  1 = G2982,  OR(  0 = $K2982,  2 = $K2982  )  ),  $C2982,  IF(  AND(  NOT(  "-" = H2981  ),  0 &lt; H2981  ),  H2981,  0  )  )</f>
        <v>1285</v>
      </c>
      <c r="I2982" s="4" t="n">
        <f aca="false">IF(  AND(  E2981 &lt; F2981,  D2982 &lt; E2982,  E2982 &lt; F2982  ),  1,  0  )</f>
        <v>0</v>
      </c>
      <c r="J2982" s="12" t="n">
        <f aca="false">IF(  AND(  1 = I2982,  OR(  0 = $K2982,  1 = $K2982  )  ),  $C2982,  IF(  AND(  NOT(  "-" = J2981  ),  0 &lt; J2981  ),  J2981,  0  )  )</f>
        <v>1231.5</v>
      </c>
      <c r="K2982" s="13" t="n">
        <f aca="false">IF(  1 = G2981,  1,  IF(  1 = I2981,  2,  IF(  OR(  "-" = K2981,  1 = M2981),  0,  K2981  )  )  )</f>
        <v>2</v>
      </c>
      <c r="L2982" s="12" t="n">
        <f aca="false">IF(  AND(  1 = K2982,  1 = M2982  ),  (C2982 - H2982) * 100,  IF(  AND( 2 = K2982,  1 = M2982  ),  (J2982 - C2982) * 100,  0  )  )</f>
        <v>0</v>
      </c>
      <c r="M2982" s="6" t="n">
        <f aca="false">IF(  OR(  AND(  1 = K2982,  1 = I2982  ),  AND(  2 =K2982,  1 = G2982  )  ),  1,  0  )</f>
        <v>0</v>
      </c>
      <c r="N2982" s="0" t="n">
        <f aca="false">IF(  AND(  1 = M2982,  0 &lt; L2982  ),  1,  0  )</f>
        <v>0</v>
      </c>
    </row>
    <row r="2983" customFormat="false" ht="12.8" hidden="false" customHeight="false" outlineLevel="0" collapsed="false">
      <c r="A2983" s="5" t="n">
        <v>42073</v>
      </c>
      <c r="B2983" s="6" t="n">
        <f aca="false">YEAR(A2983)</f>
        <v>2015</v>
      </c>
      <c r="C2983" s="7" t="n">
        <v>1351</v>
      </c>
      <c r="D2983" s="8" t="n">
        <f aca="false">AVERAGE($C2979:$C2983)</f>
        <v>1356.3</v>
      </c>
      <c r="E2983" s="8" t="n">
        <f aca="false">AVERAGE($C2959:$C2983)</f>
        <v>1231.52</v>
      </c>
      <c r="F2983" s="8" t="n">
        <f aca="false">AVERAGE($C2909:$C2983)</f>
        <v>1257.36666666667</v>
      </c>
      <c r="G2983" s="4" t="n">
        <f aca="false">IF(  AND(  F2982 &lt; E2982,  F2983 &lt; E2983,  E2983 &lt; D2983  ),  1,  0  )</f>
        <v>0</v>
      </c>
      <c r="H2983" s="12" t="n">
        <f aca="false">IF(  AND(  1 = G2983,  OR(  0 = $K2983,  2 = $K2983  )  ),  $C2983,  IF(  AND(  NOT(  "-" = H2982  ),  0 &lt; H2982  ),  H2982,  0  )  )</f>
        <v>1285</v>
      </c>
      <c r="I2983" s="4" t="n">
        <f aca="false">IF(  AND(  E2982 &lt; F2982,  D2983 &lt; E2983,  E2983 &lt; F2983  ),  1,  0  )</f>
        <v>0</v>
      </c>
      <c r="J2983" s="12" t="n">
        <f aca="false">IF(  AND(  1 = I2983,  OR(  0 = $K2983,  1 = $K2983  )  ),  $C2983,  IF(  AND(  NOT(  "-" = J2982  ),  0 &lt; J2982  ),  J2982,  0  )  )</f>
        <v>1231.5</v>
      </c>
      <c r="K2983" s="13" t="n">
        <f aca="false">IF(  1 = G2982,  1,  IF(  1 = I2982,  2,  IF(  OR(  "-" = K2982,  1 = M2982),  0,  K2982  )  )  )</f>
        <v>2</v>
      </c>
      <c r="L2983" s="12" t="n">
        <f aca="false">IF(  AND(  1 = K2983,  1 = M2983  ),  (C2983 - H2983) * 100,  IF(  AND( 2 = K2983,  1 = M2983  ),  (J2983 - C2983) * 100,  0  )  )</f>
        <v>0</v>
      </c>
      <c r="M2983" s="6" t="n">
        <f aca="false">IF(  OR(  AND(  1 = K2983,  1 = I2983  ),  AND(  2 =K2983,  1 = G2983  )  ),  1,  0  )</f>
        <v>0</v>
      </c>
      <c r="N2983" s="0" t="n">
        <f aca="false">IF(  AND(  1 = M2983,  0 &lt; L2983  ),  1,  0  )</f>
        <v>0</v>
      </c>
    </row>
    <row r="2984" customFormat="false" ht="12.8" hidden="false" customHeight="false" outlineLevel="0" collapsed="false">
      <c r="A2984" s="5" t="n">
        <v>42074</v>
      </c>
      <c r="B2984" s="6" t="n">
        <f aca="false">YEAR(A2984)</f>
        <v>2015</v>
      </c>
      <c r="C2984" s="7" t="n">
        <v>1330</v>
      </c>
      <c r="D2984" s="8" t="n">
        <f aca="false">AVERAGE($C2980:$C2984)</f>
        <v>1362.2</v>
      </c>
      <c r="E2984" s="8" t="n">
        <f aca="false">AVERAGE($C2960:$C2984)</f>
        <v>1239.82</v>
      </c>
      <c r="F2984" s="8" t="n">
        <f aca="false">AVERAGE($C2910:$C2984)</f>
        <v>1258.34</v>
      </c>
      <c r="G2984" s="4" t="n">
        <f aca="false">IF(  AND(  F2983 &lt; E2983,  F2984 &lt; E2984,  E2984 &lt; D2984  ),  1,  0  )</f>
        <v>0</v>
      </c>
      <c r="H2984" s="12" t="n">
        <f aca="false">IF(  AND(  1 = G2984,  OR(  0 = $K2984,  2 = $K2984  )  ),  $C2984,  IF(  AND(  NOT(  "-" = H2983  ),  0 &lt; H2983  ),  H2983,  0  )  )</f>
        <v>1285</v>
      </c>
      <c r="I2984" s="4" t="n">
        <f aca="false">IF(  AND(  E2983 &lt; F2983,  D2984 &lt; E2984,  E2984 &lt; F2984  ),  1,  0  )</f>
        <v>0</v>
      </c>
      <c r="J2984" s="12" t="n">
        <f aca="false">IF(  AND(  1 = I2984,  OR(  0 = $K2984,  1 = $K2984  )  ),  $C2984,  IF(  AND(  NOT(  "-" = J2983  ),  0 &lt; J2983  ),  J2983,  0  )  )</f>
        <v>1231.5</v>
      </c>
      <c r="K2984" s="13" t="n">
        <f aca="false">IF(  1 = G2983,  1,  IF(  1 = I2983,  2,  IF(  OR(  "-" = K2983,  1 = M2983),  0,  K2983  )  )  )</f>
        <v>2</v>
      </c>
      <c r="L2984" s="12" t="n">
        <f aca="false">IF(  AND(  1 = K2984,  1 = M2984  ),  (C2984 - H2984) * 100,  IF(  AND( 2 = K2984,  1 = M2984  ),  (J2984 - C2984) * 100,  0  )  )</f>
        <v>0</v>
      </c>
      <c r="M2984" s="6" t="n">
        <f aca="false">IF(  OR(  AND(  1 = K2984,  1 = I2984  ),  AND(  2 =K2984,  1 = G2984  )  ),  1,  0  )</f>
        <v>0</v>
      </c>
      <c r="N2984" s="0" t="n">
        <f aca="false">IF(  AND(  1 = M2984,  0 &lt; L2984  ),  1,  0  )</f>
        <v>0</v>
      </c>
    </row>
    <row r="2985" customFormat="false" ht="12.8" hidden="false" customHeight="false" outlineLevel="0" collapsed="false">
      <c r="A2985" s="5" t="n">
        <v>42075</v>
      </c>
      <c r="B2985" s="6" t="n">
        <f aca="false">YEAR(A2985)</f>
        <v>2015</v>
      </c>
      <c r="C2985" s="7" t="n">
        <v>1347</v>
      </c>
      <c r="D2985" s="8" t="n">
        <f aca="false">AVERAGE($C2981:$C2985)</f>
        <v>1359.4</v>
      </c>
      <c r="E2985" s="8" t="n">
        <f aca="false">AVERAGE($C2961:$C2985)</f>
        <v>1248.34</v>
      </c>
      <c r="F2985" s="8" t="n">
        <f aca="false">AVERAGE($C2911:$C2985)</f>
        <v>1258.98</v>
      </c>
      <c r="G2985" s="4" t="n">
        <f aca="false">IF(  AND(  F2984 &lt; E2984,  F2985 &lt; E2985,  E2985 &lt; D2985  ),  1,  0  )</f>
        <v>0</v>
      </c>
      <c r="H2985" s="12" t="n">
        <f aca="false">IF(  AND(  1 = G2985,  OR(  0 = $K2985,  2 = $K2985  )  ),  $C2985,  IF(  AND(  NOT(  "-" = H2984  ),  0 &lt; H2984  ),  H2984,  0  )  )</f>
        <v>1285</v>
      </c>
      <c r="I2985" s="4" t="n">
        <f aca="false">IF(  AND(  E2984 &lt; F2984,  D2985 &lt; E2985,  E2985 &lt; F2985  ),  1,  0  )</f>
        <v>0</v>
      </c>
      <c r="J2985" s="12" t="n">
        <f aca="false">IF(  AND(  1 = I2985,  OR(  0 = $K2985,  1 = $K2985  )  ),  $C2985,  IF(  AND(  NOT(  "-" = J2984  ),  0 &lt; J2984  ),  J2984,  0  )  )</f>
        <v>1231.5</v>
      </c>
      <c r="K2985" s="13" t="n">
        <f aca="false">IF(  1 = G2984,  1,  IF(  1 = I2984,  2,  IF(  OR(  "-" = K2984,  1 = M2984),  0,  K2984  )  )  )</f>
        <v>2</v>
      </c>
      <c r="L2985" s="12" t="n">
        <f aca="false">IF(  AND(  1 = K2985,  1 = M2985  ),  (C2985 - H2985) * 100,  IF(  AND( 2 = K2985,  1 = M2985  ),  (J2985 - C2985) * 100,  0  )  )</f>
        <v>0</v>
      </c>
      <c r="M2985" s="6" t="n">
        <f aca="false">IF(  OR(  AND(  1 = K2985,  1 = I2985  ),  AND(  2 =K2985,  1 = G2985  )  ),  1,  0  )</f>
        <v>0</v>
      </c>
      <c r="N2985" s="0" t="n">
        <f aca="false">IF(  AND(  1 = M2985,  0 &lt; L2985  ),  1,  0  )</f>
        <v>0</v>
      </c>
    </row>
    <row r="2986" customFormat="false" ht="12.8" hidden="false" customHeight="false" outlineLevel="0" collapsed="false">
      <c r="A2986" s="5" t="n">
        <v>42076</v>
      </c>
      <c r="B2986" s="6" t="n">
        <f aca="false">YEAR(A2986)</f>
        <v>2015</v>
      </c>
      <c r="C2986" s="7" t="n">
        <v>1370</v>
      </c>
      <c r="D2986" s="8" t="n">
        <f aca="false">AVERAGE($C2982:$C2986)</f>
        <v>1356.7</v>
      </c>
      <c r="E2986" s="8" t="n">
        <f aca="false">AVERAGE($C2962:$C2986)</f>
        <v>1257.98</v>
      </c>
      <c r="F2986" s="8" t="n">
        <f aca="false">AVERAGE($C2912:$C2986)</f>
        <v>1260.11333333333</v>
      </c>
      <c r="G2986" s="4" t="n">
        <f aca="false">IF(  AND(  F2985 &lt; E2985,  F2986 &lt; E2986,  E2986 &lt; D2986  ),  1,  0  )</f>
        <v>0</v>
      </c>
      <c r="H2986" s="12" t="n">
        <f aca="false">IF(  AND(  1 = G2986,  OR(  0 = $K2986,  2 = $K2986  )  ),  $C2986,  IF(  AND(  NOT(  "-" = H2985  ),  0 &lt; H2985  ),  H2985,  0  )  )</f>
        <v>1285</v>
      </c>
      <c r="I2986" s="4" t="n">
        <f aca="false">IF(  AND(  E2985 &lt; F2985,  D2986 &lt; E2986,  E2986 &lt; F2986  ),  1,  0  )</f>
        <v>0</v>
      </c>
      <c r="J2986" s="12" t="n">
        <f aca="false">IF(  AND(  1 = I2986,  OR(  0 = $K2986,  1 = $K2986  )  ),  $C2986,  IF(  AND(  NOT(  "-" = J2985  ),  0 &lt; J2985  ),  J2985,  0  )  )</f>
        <v>1231.5</v>
      </c>
      <c r="K2986" s="13" t="n">
        <f aca="false">IF(  1 = G2985,  1,  IF(  1 = I2985,  2,  IF(  OR(  "-" = K2985,  1 = M2985),  0,  K2985  )  )  )</f>
        <v>2</v>
      </c>
      <c r="L2986" s="12" t="n">
        <f aca="false">IF(  AND(  1 = K2986,  1 = M2986  ),  (C2986 - H2986) * 100,  IF(  AND( 2 = K2986,  1 = M2986  ),  (J2986 - C2986) * 100,  0  )  )</f>
        <v>0</v>
      </c>
      <c r="M2986" s="6" t="n">
        <f aca="false">IF(  OR(  AND(  1 = K2986,  1 = I2986  ),  AND(  2 =K2986,  1 = G2986  )  ),  1,  0  )</f>
        <v>0</v>
      </c>
      <c r="N2986" s="0" t="n">
        <f aca="false">IF(  AND(  1 = M2986,  0 &lt; L2986  ),  1,  0  )</f>
        <v>0</v>
      </c>
    </row>
    <row r="2987" customFormat="false" ht="12.8" hidden="false" customHeight="false" outlineLevel="0" collapsed="false">
      <c r="A2987" s="5" t="n">
        <v>42079</v>
      </c>
      <c r="B2987" s="6" t="n">
        <f aca="false">YEAR(A2987)</f>
        <v>2015</v>
      </c>
      <c r="C2987" s="7" t="n">
        <v>1388.5</v>
      </c>
      <c r="D2987" s="8" t="n">
        <f aca="false">AVERAGE($C2983:$C2987)</f>
        <v>1357.3</v>
      </c>
      <c r="E2987" s="8" t="n">
        <f aca="false">AVERAGE($C2963:$C2987)</f>
        <v>1266.44</v>
      </c>
      <c r="F2987" s="8" t="n">
        <f aca="false">AVERAGE($C2913:$C2987)</f>
        <v>1261.39333333333</v>
      </c>
      <c r="G2987" s="4" t="n">
        <f aca="false">IF(  AND(  F2986 &lt; E2986,  F2987 &lt; E2987,  E2987 &lt; D2987  ),  1,  0  )</f>
        <v>0</v>
      </c>
      <c r="H2987" s="12" t="n">
        <f aca="false">IF(  AND(  1 = G2987,  OR(  0 = $K2987,  2 = $K2987  )  ),  $C2987,  IF(  AND(  NOT(  "-" = H2986  ),  0 &lt; H2986  ),  H2986,  0  )  )</f>
        <v>1285</v>
      </c>
      <c r="I2987" s="4" t="n">
        <f aca="false">IF(  AND(  E2986 &lt; F2986,  D2987 &lt; E2987,  E2987 &lt; F2987  ),  1,  0  )</f>
        <v>0</v>
      </c>
      <c r="J2987" s="12" t="n">
        <f aca="false">IF(  AND(  1 = I2987,  OR(  0 = $K2987,  1 = $K2987  )  ),  $C2987,  IF(  AND(  NOT(  "-" = J2986  ),  0 &lt; J2986  ),  J2986,  0  )  )</f>
        <v>1231.5</v>
      </c>
      <c r="K2987" s="13" t="n">
        <f aca="false">IF(  1 = G2986,  1,  IF(  1 = I2986,  2,  IF(  OR(  "-" = K2986,  1 = M2986),  0,  K2986  )  )  )</f>
        <v>2</v>
      </c>
      <c r="L2987" s="12" t="n">
        <f aca="false">IF(  AND(  1 = K2987,  1 = M2987  ),  (C2987 - H2987) * 100,  IF(  AND( 2 = K2987,  1 = M2987  ),  (J2987 - C2987) * 100,  0  )  )</f>
        <v>0</v>
      </c>
      <c r="M2987" s="6" t="n">
        <f aca="false">IF(  OR(  AND(  1 = K2987,  1 = I2987  ),  AND(  2 =K2987,  1 = G2987  )  ),  1,  0  )</f>
        <v>0</v>
      </c>
      <c r="N2987" s="0" t="n">
        <f aca="false">IF(  AND(  1 = M2987,  0 &lt; L2987  ),  1,  0  )</f>
        <v>0</v>
      </c>
    </row>
    <row r="2988" customFormat="false" ht="12.8" hidden="false" customHeight="false" outlineLevel="0" collapsed="false">
      <c r="A2988" s="5" t="n">
        <v>42080</v>
      </c>
      <c r="B2988" s="6" t="n">
        <f aca="false">YEAR(A2988)</f>
        <v>2015</v>
      </c>
      <c r="C2988" s="7" t="n">
        <v>1408</v>
      </c>
      <c r="D2988" s="8" t="n">
        <f aca="false">AVERAGE($C2984:$C2988)</f>
        <v>1368.7</v>
      </c>
      <c r="E2988" s="8" t="n">
        <f aca="false">AVERAGE($C2964:$C2988)</f>
        <v>1275.8</v>
      </c>
      <c r="F2988" s="8" t="n">
        <f aca="false">AVERAGE($C2914:$C2988)</f>
        <v>1262.87333333333</v>
      </c>
      <c r="G2988" s="4" t="n">
        <f aca="false">IF(  AND(  F2987 &lt; E2987,  F2988 &lt; E2988,  E2988 &lt; D2988  ),  1,  0  )</f>
        <v>1</v>
      </c>
      <c r="H2988" s="12" t="n">
        <f aca="false">IF(  AND(  1 = G2988,  OR(  0 = $K2988,  2 = $K2988  )  ),  $C2988,  IF(  AND(  NOT(  "-" = H2987  ),  0 &lt; H2987  ),  H2987,  0  )  )</f>
        <v>1408</v>
      </c>
      <c r="I2988" s="4" t="n">
        <f aca="false">IF(  AND(  E2987 &lt; F2987,  D2988 &lt; E2988,  E2988 &lt; F2988  ),  1,  0  )</f>
        <v>0</v>
      </c>
      <c r="J2988" s="12" t="n">
        <f aca="false">IF(  AND(  1 = I2988,  OR(  0 = $K2988,  1 = $K2988  )  ),  $C2988,  IF(  AND(  NOT(  "-" = J2987  ),  0 &lt; J2987  ),  J2987,  0  )  )</f>
        <v>1231.5</v>
      </c>
      <c r="K2988" s="13" t="n">
        <f aca="false">IF(  1 = G2987,  1,  IF(  1 = I2987,  2,  IF(  OR(  "-" = K2987,  1 = M2987),  0,  K2987  )  )  )</f>
        <v>2</v>
      </c>
      <c r="L2988" s="12" t="n">
        <f aca="false">IF(  AND(  1 = K2988,  1 = M2988  ),  (C2988 - H2988) * 100,  IF(  AND( 2 = K2988,  1 = M2988  ),  (J2988 - C2988) * 100,  0  )  )</f>
        <v>-17650</v>
      </c>
      <c r="M2988" s="6" t="n">
        <f aca="false">IF(  OR(  AND(  1 = K2988,  1 = I2988  ),  AND(  2 =K2988,  1 = G2988  )  ),  1,  0  )</f>
        <v>1</v>
      </c>
      <c r="N2988" s="0" t="n">
        <f aca="false">IF(  AND(  1 = M2988,  0 &lt; L2988  ),  1,  0  )</f>
        <v>0</v>
      </c>
    </row>
    <row r="2989" customFormat="false" ht="12.8" hidden="false" customHeight="false" outlineLevel="0" collapsed="false">
      <c r="A2989" s="5" t="n">
        <v>42081</v>
      </c>
      <c r="B2989" s="6" t="n">
        <f aca="false">YEAR(A2989)</f>
        <v>2015</v>
      </c>
      <c r="C2989" s="7" t="n">
        <v>1708</v>
      </c>
      <c r="D2989" s="8" t="n">
        <f aca="false">AVERAGE($C2985:$C2989)</f>
        <v>1444.3</v>
      </c>
      <c r="E2989" s="8" t="n">
        <f aca="false">AVERAGE($C2965:$C2989)</f>
        <v>1296.94</v>
      </c>
      <c r="F2989" s="8" t="n">
        <f aca="false">AVERAGE($C2915:$C2989)</f>
        <v>1267.97333333333</v>
      </c>
      <c r="G2989" s="4" t="n">
        <f aca="false">IF(  AND(  F2988 &lt; E2988,  F2989 &lt; E2989,  E2989 &lt; D2989  ),  1,  0  )</f>
        <v>1</v>
      </c>
      <c r="H2989" s="12" t="n">
        <f aca="false">IF(  AND(  1 = G2989,  OR(  0 = $K2989,  2 = $K2989  )  ),  $C2989,  IF(  AND(  NOT(  "-" = H2988  ),  0 &lt; H2988  ),  H2988,  0  )  )</f>
        <v>1408</v>
      </c>
      <c r="I2989" s="4" t="n">
        <f aca="false">IF(  AND(  E2988 &lt; F2988,  D2989 &lt; E2989,  E2989 &lt; F2989  ),  1,  0  )</f>
        <v>0</v>
      </c>
      <c r="J2989" s="12" t="n">
        <f aca="false">IF(  AND(  1 = I2989,  OR(  0 = $K2989,  1 = $K2989  )  ),  $C2989,  IF(  AND(  NOT(  "-" = J2988  ),  0 &lt; J2988  ),  J2988,  0  )  )</f>
        <v>1231.5</v>
      </c>
      <c r="K2989" s="13" t="n">
        <f aca="false">IF(  1 = G2988,  1,  IF(  1 = I2988,  2,  IF(  OR(  "-" = K2988,  1 = M2988),  0,  K2988  )  )  )</f>
        <v>1</v>
      </c>
      <c r="L2989" s="12" t="n">
        <f aca="false">IF(  AND(  1 = K2989,  1 = M2989  ),  (C2989 - H2989) * 100,  IF(  AND( 2 = K2989,  1 = M2989  ),  (J2989 - C2989) * 100,  0  )  )</f>
        <v>0</v>
      </c>
      <c r="M2989" s="6" t="n">
        <f aca="false">IF(  OR(  AND(  1 = K2989,  1 = I2989  ),  AND(  2 =K2989,  1 = G2989  )  ),  1,  0  )</f>
        <v>0</v>
      </c>
      <c r="N2989" s="0" t="n">
        <f aca="false">IF(  AND(  1 = M2989,  0 &lt; L2989  ),  1,  0  )</f>
        <v>0</v>
      </c>
    </row>
    <row r="2990" customFormat="false" ht="12.8" hidden="false" customHeight="false" outlineLevel="0" collapsed="false">
      <c r="A2990" s="5" t="n">
        <v>42082</v>
      </c>
      <c r="B2990" s="6" t="n">
        <f aca="false">YEAR(A2990)</f>
        <v>2015</v>
      </c>
      <c r="C2990" s="7" t="n">
        <v>1910</v>
      </c>
      <c r="D2990" s="8" t="n">
        <f aca="false">AVERAGE($C2986:$C2990)</f>
        <v>1556.9</v>
      </c>
      <c r="E2990" s="8" t="n">
        <f aca="false">AVERAGE($C2966:$C2990)</f>
        <v>1325.94</v>
      </c>
      <c r="F2990" s="8" t="n">
        <f aca="false">AVERAGE($C2916:$C2990)</f>
        <v>1275.54</v>
      </c>
      <c r="G2990" s="4" t="n">
        <f aca="false">IF(  AND(  F2989 &lt; E2989,  F2990 &lt; E2990,  E2990 &lt; D2990  ),  1,  0  )</f>
        <v>1</v>
      </c>
      <c r="H2990" s="12" t="n">
        <f aca="false">IF(  AND(  1 = G2990,  OR(  0 = $K2990,  2 = $K2990  )  ),  $C2990,  IF(  AND(  NOT(  "-" = H2989  ),  0 &lt; H2989  ),  H2989,  0  )  )</f>
        <v>1408</v>
      </c>
      <c r="I2990" s="4" t="n">
        <f aca="false">IF(  AND(  E2989 &lt; F2989,  D2990 &lt; E2990,  E2990 &lt; F2990  ),  1,  0  )</f>
        <v>0</v>
      </c>
      <c r="J2990" s="12" t="n">
        <f aca="false">IF(  AND(  1 = I2990,  OR(  0 = $K2990,  1 = $K2990  )  ),  $C2990,  IF(  AND(  NOT(  "-" = J2989  ),  0 &lt; J2989  ),  J2989,  0  )  )</f>
        <v>1231.5</v>
      </c>
      <c r="K2990" s="13" t="n">
        <f aca="false">IF(  1 = G2989,  1,  IF(  1 = I2989,  2,  IF(  OR(  "-" = K2989,  1 = M2989),  0,  K2989  )  )  )</f>
        <v>1</v>
      </c>
      <c r="L2990" s="12" t="n">
        <f aca="false">IF(  AND(  1 = K2990,  1 = M2990  ),  (C2990 - H2990) * 100,  IF(  AND( 2 = K2990,  1 = M2990  ),  (J2990 - C2990) * 100,  0  )  )</f>
        <v>0</v>
      </c>
      <c r="M2990" s="6" t="n">
        <f aca="false">IF(  OR(  AND(  1 = K2990,  1 = I2990  ),  AND(  2 =K2990,  1 = G2990  )  ),  1,  0  )</f>
        <v>0</v>
      </c>
      <c r="N2990" s="0" t="n">
        <f aca="false">IF(  AND(  1 = M2990,  0 &lt; L2990  ),  1,  0  )</f>
        <v>0</v>
      </c>
    </row>
    <row r="2991" customFormat="false" ht="12.8" hidden="false" customHeight="false" outlineLevel="0" collapsed="false">
      <c r="A2991" s="5" t="n">
        <v>42083</v>
      </c>
      <c r="B2991" s="6" t="n">
        <f aca="false">YEAR(A2991)</f>
        <v>2015</v>
      </c>
      <c r="C2991" s="7" t="n">
        <v>1784.5</v>
      </c>
      <c r="D2991" s="8" t="n">
        <f aca="false">AVERAGE($C2987:$C2991)</f>
        <v>1639.8</v>
      </c>
      <c r="E2991" s="8" t="n">
        <f aca="false">AVERAGE($C2967:$C2991)</f>
        <v>1350.36</v>
      </c>
      <c r="F2991" s="8" t="n">
        <f aca="false">AVERAGE($C2917:$C2991)</f>
        <v>1281.57333333333</v>
      </c>
      <c r="G2991" s="4" t="n">
        <f aca="false">IF(  AND(  F2990 &lt; E2990,  F2991 &lt; E2991,  E2991 &lt; D2991  ),  1,  0  )</f>
        <v>1</v>
      </c>
      <c r="H2991" s="12" t="n">
        <f aca="false">IF(  AND(  1 = G2991,  OR(  0 = $K2991,  2 = $K2991  )  ),  $C2991,  IF(  AND(  NOT(  "-" = H2990  ),  0 &lt; H2990  ),  H2990,  0  )  )</f>
        <v>1408</v>
      </c>
      <c r="I2991" s="4" t="n">
        <f aca="false">IF(  AND(  E2990 &lt; F2990,  D2991 &lt; E2991,  E2991 &lt; F2991  ),  1,  0  )</f>
        <v>0</v>
      </c>
      <c r="J2991" s="12" t="n">
        <f aca="false">IF(  AND(  1 = I2991,  OR(  0 = $K2991,  1 = $K2991  )  ),  $C2991,  IF(  AND(  NOT(  "-" = J2990  ),  0 &lt; J2990  ),  J2990,  0  )  )</f>
        <v>1231.5</v>
      </c>
      <c r="K2991" s="13" t="n">
        <f aca="false">IF(  1 = G2990,  1,  IF(  1 = I2990,  2,  IF(  OR(  "-" = K2990,  1 = M2990),  0,  K2990  )  )  )</f>
        <v>1</v>
      </c>
      <c r="L2991" s="12" t="n">
        <f aca="false">IF(  AND(  1 = K2991,  1 = M2991  ),  (C2991 - H2991) * 100,  IF(  AND( 2 = K2991,  1 = M2991  ),  (J2991 - C2991) * 100,  0  )  )</f>
        <v>0</v>
      </c>
      <c r="M2991" s="6" t="n">
        <f aca="false">IF(  OR(  AND(  1 = K2991,  1 = I2991  ),  AND(  2 =K2991,  1 = G2991  )  ),  1,  0  )</f>
        <v>0</v>
      </c>
      <c r="N2991" s="0" t="n">
        <f aca="false">IF(  AND(  1 = M2991,  0 &lt; L2991  ),  1,  0  )</f>
        <v>0</v>
      </c>
    </row>
    <row r="2992" customFormat="false" ht="12.8" hidden="false" customHeight="false" outlineLevel="0" collapsed="false">
      <c r="A2992" s="5" t="n">
        <v>42086</v>
      </c>
      <c r="B2992" s="6" t="n">
        <f aca="false">YEAR(A2992)</f>
        <v>2015</v>
      </c>
      <c r="C2992" s="7" t="n">
        <v>1848.5</v>
      </c>
      <c r="D2992" s="8" t="n">
        <f aca="false">AVERAGE($C2988:$C2992)</f>
        <v>1731.8</v>
      </c>
      <c r="E2992" s="8" t="n">
        <f aca="false">AVERAGE($C2968:$C2992)</f>
        <v>1377.62</v>
      </c>
      <c r="F2992" s="8" t="n">
        <f aca="false">AVERAGE($C2918:$C2992)</f>
        <v>1287.87333333333</v>
      </c>
      <c r="G2992" s="4" t="n">
        <f aca="false">IF(  AND(  F2991 &lt; E2991,  F2992 &lt; E2992,  E2992 &lt; D2992  ),  1,  0  )</f>
        <v>1</v>
      </c>
      <c r="H2992" s="12" t="n">
        <f aca="false">IF(  AND(  1 = G2992,  OR(  0 = $K2992,  2 = $K2992  )  ),  $C2992,  IF(  AND(  NOT(  "-" = H2991  ),  0 &lt; H2991  ),  H2991,  0  )  )</f>
        <v>1408</v>
      </c>
      <c r="I2992" s="4" t="n">
        <f aca="false">IF(  AND(  E2991 &lt; F2991,  D2992 &lt; E2992,  E2992 &lt; F2992  ),  1,  0  )</f>
        <v>0</v>
      </c>
      <c r="J2992" s="12" t="n">
        <f aca="false">IF(  AND(  1 = I2992,  OR(  0 = $K2992,  1 = $K2992  )  ),  $C2992,  IF(  AND(  NOT(  "-" = J2991  ),  0 &lt; J2991  ),  J2991,  0  )  )</f>
        <v>1231.5</v>
      </c>
      <c r="K2992" s="13" t="n">
        <f aca="false">IF(  1 = G2991,  1,  IF(  1 = I2991,  2,  IF(  OR(  "-" = K2991,  1 = M2991),  0,  K2991  )  )  )</f>
        <v>1</v>
      </c>
      <c r="L2992" s="12" t="n">
        <f aca="false">IF(  AND(  1 = K2992,  1 = M2992  ),  (C2992 - H2992) * 100,  IF(  AND( 2 = K2992,  1 = M2992  ),  (J2992 - C2992) * 100,  0  )  )</f>
        <v>0</v>
      </c>
      <c r="M2992" s="6" t="n">
        <f aca="false">IF(  OR(  AND(  1 = K2992,  1 = I2992  ),  AND(  2 =K2992,  1 = G2992  )  ),  1,  0  )</f>
        <v>0</v>
      </c>
      <c r="N2992" s="0" t="n">
        <f aca="false">IF(  AND(  1 = M2992,  0 &lt; L2992  ),  1,  0  )</f>
        <v>0</v>
      </c>
    </row>
    <row r="2993" customFormat="false" ht="12.8" hidden="false" customHeight="false" outlineLevel="0" collapsed="false">
      <c r="A2993" s="5" t="n">
        <v>42087</v>
      </c>
      <c r="B2993" s="6" t="n">
        <f aca="false">YEAR(A2993)</f>
        <v>2015</v>
      </c>
      <c r="C2993" s="7" t="n">
        <v>1794</v>
      </c>
      <c r="D2993" s="8" t="n">
        <f aca="false">AVERAGE($C2989:$C2993)</f>
        <v>1809</v>
      </c>
      <c r="E2993" s="8" t="n">
        <f aca="false">AVERAGE($C2969:$C2993)</f>
        <v>1402.38</v>
      </c>
      <c r="F2993" s="8" t="n">
        <f aca="false">AVERAGE($C2919:$C2993)</f>
        <v>1292.95333333333</v>
      </c>
      <c r="G2993" s="4" t="n">
        <f aca="false">IF(  AND(  F2992 &lt; E2992,  F2993 &lt; E2993,  E2993 &lt; D2993  ),  1,  0  )</f>
        <v>1</v>
      </c>
      <c r="H2993" s="12" t="n">
        <f aca="false">IF(  AND(  1 = G2993,  OR(  0 = $K2993,  2 = $K2993  )  ),  $C2993,  IF(  AND(  NOT(  "-" = H2992  ),  0 &lt; H2992  ),  H2992,  0  )  )</f>
        <v>1408</v>
      </c>
      <c r="I2993" s="4" t="n">
        <f aca="false">IF(  AND(  E2992 &lt; F2992,  D2993 &lt; E2993,  E2993 &lt; F2993  ),  1,  0  )</f>
        <v>0</v>
      </c>
      <c r="J2993" s="12" t="n">
        <f aca="false">IF(  AND(  1 = I2993,  OR(  0 = $K2993,  1 = $K2993  )  ),  $C2993,  IF(  AND(  NOT(  "-" = J2992  ),  0 &lt; J2992  ),  J2992,  0  )  )</f>
        <v>1231.5</v>
      </c>
      <c r="K2993" s="13" t="n">
        <f aca="false">IF(  1 = G2992,  1,  IF(  1 = I2992,  2,  IF(  OR(  "-" = K2992,  1 = M2992),  0,  K2992  )  )  )</f>
        <v>1</v>
      </c>
      <c r="L2993" s="12" t="n">
        <f aca="false">IF(  AND(  1 = K2993,  1 = M2993  ),  (C2993 - H2993) * 100,  IF(  AND( 2 = K2993,  1 = M2993  ),  (J2993 - C2993) * 100,  0  )  )</f>
        <v>0</v>
      </c>
      <c r="M2993" s="6" t="n">
        <f aca="false">IF(  OR(  AND(  1 = K2993,  1 = I2993  ),  AND(  2 =K2993,  1 = G2993  )  ),  1,  0  )</f>
        <v>0</v>
      </c>
      <c r="N2993" s="0" t="n">
        <f aca="false">IF(  AND(  1 = M2993,  0 &lt; L2993  ),  1,  0  )</f>
        <v>0</v>
      </c>
    </row>
    <row r="2994" customFormat="false" ht="12.8" hidden="false" customHeight="false" outlineLevel="0" collapsed="false">
      <c r="A2994" s="5" t="n">
        <v>42088</v>
      </c>
      <c r="B2994" s="6" t="n">
        <f aca="false">YEAR(A2994)</f>
        <v>2015</v>
      </c>
      <c r="C2994" s="7" t="n">
        <v>1855.5</v>
      </c>
      <c r="D2994" s="8" t="n">
        <f aca="false">AVERAGE($C2990:$C2994)</f>
        <v>1838.5</v>
      </c>
      <c r="E2994" s="8" t="n">
        <f aca="false">AVERAGE($C2970:$C2994)</f>
        <v>1428.98</v>
      </c>
      <c r="F2994" s="8" t="n">
        <f aca="false">AVERAGE($C2920:$C2994)</f>
        <v>1299.29333333333</v>
      </c>
      <c r="G2994" s="4" t="n">
        <f aca="false">IF(  AND(  F2993 &lt; E2993,  F2994 &lt; E2994,  E2994 &lt; D2994  ),  1,  0  )</f>
        <v>1</v>
      </c>
      <c r="H2994" s="12" t="n">
        <f aca="false">IF(  AND(  1 = G2994,  OR(  0 = $K2994,  2 = $K2994  )  ),  $C2994,  IF(  AND(  NOT(  "-" = H2993  ),  0 &lt; H2993  ),  H2993,  0  )  )</f>
        <v>1408</v>
      </c>
      <c r="I2994" s="4" t="n">
        <f aca="false">IF(  AND(  E2993 &lt; F2993,  D2994 &lt; E2994,  E2994 &lt; F2994  ),  1,  0  )</f>
        <v>0</v>
      </c>
      <c r="J2994" s="12" t="n">
        <f aca="false">IF(  AND(  1 = I2994,  OR(  0 = $K2994,  1 = $K2994  )  ),  $C2994,  IF(  AND(  NOT(  "-" = J2993  ),  0 &lt; J2993  ),  J2993,  0  )  )</f>
        <v>1231.5</v>
      </c>
      <c r="K2994" s="13" t="n">
        <f aca="false">IF(  1 = G2993,  1,  IF(  1 = I2993,  2,  IF(  OR(  "-" = K2993,  1 = M2993),  0,  K2993  )  )  )</f>
        <v>1</v>
      </c>
      <c r="L2994" s="12" t="n">
        <f aca="false">IF(  AND(  1 = K2994,  1 = M2994  ),  (C2994 - H2994) * 100,  IF(  AND( 2 = K2994,  1 = M2994  ),  (J2994 - C2994) * 100,  0  )  )</f>
        <v>0</v>
      </c>
      <c r="M2994" s="6" t="n">
        <f aca="false">IF(  OR(  AND(  1 = K2994,  1 = I2994  ),  AND(  2 =K2994,  1 = G2994  )  ),  1,  0  )</f>
        <v>0</v>
      </c>
      <c r="N2994" s="0" t="n">
        <f aca="false">IF(  AND(  1 = M2994,  0 &lt; L2994  ),  1,  0  )</f>
        <v>0</v>
      </c>
    </row>
    <row r="2995" customFormat="false" ht="12.8" hidden="false" customHeight="false" outlineLevel="0" collapsed="false">
      <c r="A2995" s="5" t="n">
        <v>42089</v>
      </c>
      <c r="B2995" s="6" t="n">
        <f aca="false">YEAR(A2995)</f>
        <v>2015</v>
      </c>
      <c r="C2995" s="7" t="n">
        <v>1799.5</v>
      </c>
      <c r="D2995" s="8" t="n">
        <f aca="false">AVERAGE($C2991:$C2995)</f>
        <v>1816.4</v>
      </c>
      <c r="E2995" s="8" t="n">
        <f aca="false">AVERAGE($C2971:$C2995)</f>
        <v>1452.74</v>
      </c>
      <c r="F2995" s="8" t="n">
        <f aca="false">AVERAGE($C2921:$C2995)</f>
        <v>1304.55333333333</v>
      </c>
      <c r="G2995" s="4" t="n">
        <f aca="false">IF(  AND(  F2994 &lt; E2994,  F2995 &lt; E2995,  E2995 &lt; D2995  ),  1,  0  )</f>
        <v>1</v>
      </c>
      <c r="H2995" s="12" t="n">
        <f aca="false">IF(  AND(  1 = G2995,  OR(  0 = $K2995,  2 = $K2995  )  ),  $C2995,  IF(  AND(  NOT(  "-" = H2994  ),  0 &lt; H2994  ),  H2994,  0  )  )</f>
        <v>1408</v>
      </c>
      <c r="I2995" s="4" t="n">
        <f aca="false">IF(  AND(  E2994 &lt; F2994,  D2995 &lt; E2995,  E2995 &lt; F2995  ),  1,  0  )</f>
        <v>0</v>
      </c>
      <c r="J2995" s="12" t="n">
        <f aca="false">IF(  AND(  1 = I2995,  OR(  0 = $K2995,  1 = $K2995  )  ),  $C2995,  IF(  AND(  NOT(  "-" = J2994  ),  0 &lt; J2994  ),  J2994,  0  )  )</f>
        <v>1231.5</v>
      </c>
      <c r="K2995" s="13" t="n">
        <f aca="false">IF(  1 = G2994,  1,  IF(  1 = I2994,  2,  IF(  OR(  "-" = K2994,  1 = M2994),  0,  K2994  )  )  )</f>
        <v>1</v>
      </c>
      <c r="L2995" s="12" t="n">
        <f aca="false">IF(  AND(  1 = K2995,  1 = M2995  ),  (C2995 - H2995) * 100,  IF(  AND( 2 = K2995,  1 = M2995  ),  (J2995 - C2995) * 100,  0  )  )</f>
        <v>0</v>
      </c>
      <c r="M2995" s="6" t="n">
        <f aca="false">IF(  OR(  AND(  1 = K2995,  1 = I2995  ),  AND(  2 =K2995,  1 = G2995  )  ),  1,  0  )</f>
        <v>0</v>
      </c>
      <c r="N2995" s="0" t="n">
        <f aca="false">IF(  AND(  1 = M2995,  0 &lt; L2995  ),  1,  0  )</f>
        <v>0</v>
      </c>
    </row>
    <row r="2996" customFormat="false" ht="12.8" hidden="false" customHeight="false" outlineLevel="0" collapsed="false">
      <c r="A2996" s="5" t="n">
        <v>42090</v>
      </c>
      <c r="B2996" s="6" t="n">
        <f aca="false">YEAR(A2996)</f>
        <v>2015</v>
      </c>
      <c r="C2996" s="7" t="n">
        <v>1820.5</v>
      </c>
      <c r="D2996" s="8" t="n">
        <f aca="false">AVERAGE($C2992:$C2996)</f>
        <v>1823.6</v>
      </c>
      <c r="E2996" s="8" t="n">
        <f aca="false">AVERAGE($C2972:$C2996)</f>
        <v>1477.18</v>
      </c>
      <c r="F2996" s="8" t="n">
        <f aca="false">AVERAGE($C2922:$C2996)</f>
        <v>1310.18666666667</v>
      </c>
      <c r="G2996" s="4" t="n">
        <f aca="false">IF(  AND(  F2995 &lt; E2995,  F2996 &lt; E2996,  E2996 &lt; D2996  ),  1,  0  )</f>
        <v>1</v>
      </c>
      <c r="H2996" s="12" t="n">
        <f aca="false">IF(  AND(  1 = G2996,  OR(  0 = $K2996,  2 = $K2996  )  ),  $C2996,  IF(  AND(  NOT(  "-" = H2995  ),  0 &lt; H2995  ),  H2995,  0  )  )</f>
        <v>1408</v>
      </c>
      <c r="I2996" s="4" t="n">
        <f aca="false">IF(  AND(  E2995 &lt; F2995,  D2996 &lt; E2996,  E2996 &lt; F2996  ),  1,  0  )</f>
        <v>0</v>
      </c>
      <c r="J2996" s="12" t="n">
        <f aca="false">IF(  AND(  1 = I2996,  OR(  0 = $K2996,  1 = $K2996  )  ),  $C2996,  IF(  AND(  NOT(  "-" = J2995  ),  0 &lt; J2995  ),  J2995,  0  )  )</f>
        <v>1231.5</v>
      </c>
      <c r="K2996" s="13" t="n">
        <f aca="false">IF(  1 = G2995,  1,  IF(  1 = I2995,  2,  IF(  OR(  "-" = K2995,  1 = M2995),  0,  K2995  )  )  )</f>
        <v>1</v>
      </c>
      <c r="L2996" s="12" t="n">
        <f aca="false">IF(  AND(  1 = K2996,  1 = M2996  ),  (C2996 - H2996) * 100,  IF(  AND( 2 = K2996,  1 = M2996  ),  (J2996 - C2996) * 100,  0  )  )</f>
        <v>0</v>
      </c>
      <c r="M2996" s="6" t="n">
        <f aca="false">IF(  OR(  AND(  1 = K2996,  1 = I2996  ),  AND(  2 =K2996,  1 = G2996  )  ),  1,  0  )</f>
        <v>0</v>
      </c>
      <c r="N2996" s="0" t="n">
        <f aca="false">IF(  AND(  1 = M2996,  0 &lt; L2996  ),  1,  0  )</f>
        <v>0</v>
      </c>
    </row>
    <row r="2997" customFormat="false" ht="12.8" hidden="false" customHeight="false" outlineLevel="0" collapsed="false">
      <c r="A2997" s="5" t="n">
        <v>42093</v>
      </c>
      <c r="B2997" s="6" t="n">
        <f aca="false">YEAR(A2997)</f>
        <v>2015</v>
      </c>
      <c r="C2997" s="7" t="n">
        <v>1801</v>
      </c>
      <c r="D2997" s="8" t="n">
        <f aca="false">AVERAGE($C2993:$C2997)</f>
        <v>1814.1</v>
      </c>
      <c r="E2997" s="8" t="n">
        <f aca="false">AVERAGE($C2973:$C2997)</f>
        <v>1500.52</v>
      </c>
      <c r="F2997" s="8" t="n">
        <f aca="false">AVERAGE($C2923:$C2997)</f>
        <v>1315.28666666667</v>
      </c>
      <c r="G2997" s="4" t="n">
        <f aca="false">IF(  AND(  F2996 &lt; E2996,  F2997 &lt; E2997,  E2997 &lt; D2997  ),  1,  0  )</f>
        <v>1</v>
      </c>
      <c r="H2997" s="12" t="n">
        <f aca="false">IF(  AND(  1 = G2997,  OR(  0 = $K2997,  2 = $K2997  )  ),  $C2997,  IF(  AND(  NOT(  "-" = H2996  ),  0 &lt; H2996  ),  H2996,  0  )  )</f>
        <v>1408</v>
      </c>
      <c r="I2997" s="4" t="n">
        <f aca="false">IF(  AND(  E2996 &lt; F2996,  D2997 &lt; E2997,  E2997 &lt; F2997  ),  1,  0  )</f>
        <v>0</v>
      </c>
      <c r="J2997" s="12" t="n">
        <f aca="false">IF(  AND(  1 = I2997,  OR(  0 = $K2997,  1 = $K2997  )  ),  $C2997,  IF(  AND(  NOT(  "-" = J2996  ),  0 &lt; J2996  ),  J2996,  0  )  )</f>
        <v>1231.5</v>
      </c>
      <c r="K2997" s="13" t="n">
        <f aca="false">IF(  1 = G2996,  1,  IF(  1 = I2996,  2,  IF(  OR(  "-" = K2996,  1 = M2996),  0,  K2996  )  )  )</f>
        <v>1</v>
      </c>
      <c r="L2997" s="12" t="n">
        <f aca="false">IF(  AND(  1 = K2997,  1 = M2997  ),  (C2997 - H2997) * 100,  IF(  AND( 2 = K2997,  1 = M2997  ),  (J2997 - C2997) * 100,  0  )  )</f>
        <v>0</v>
      </c>
      <c r="M2997" s="6" t="n">
        <f aca="false">IF(  OR(  AND(  1 = K2997,  1 = I2997  ),  AND(  2 =K2997,  1 = G2997  )  ),  1,  0  )</f>
        <v>0</v>
      </c>
      <c r="N2997" s="0" t="n">
        <f aca="false">IF(  AND(  1 = M2997,  0 &lt; L2997  ),  1,  0  )</f>
        <v>0</v>
      </c>
    </row>
    <row r="2998" customFormat="false" ht="12.8" hidden="false" customHeight="false" outlineLevel="0" collapsed="false">
      <c r="A2998" s="5" t="n">
        <v>42094</v>
      </c>
      <c r="B2998" s="6" t="n">
        <f aca="false">YEAR(A2998)</f>
        <v>2015</v>
      </c>
      <c r="C2998" s="7" t="n">
        <v>1767.5</v>
      </c>
      <c r="D2998" s="8" t="n">
        <f aca="false">AVERAGE($C2994:$C2998)</f>
        <v>1808.8</v>
      </c>
      <c r="E2998" s="8" t="n">
        <f aca="false">AVERAGE($C2974:$C2998)</f>
        <v>1522.42</v>
      </c>
      <c r="F2998" s="8" t="n">
        <f aca="false">AVERAGE($C2924:$C2998)</f>
        <v>1320.39333333333</v>
      </c>
      <c r="G2998" s="4" t="n">
        <f aca="false">IF(  AND(  F2997 &lt; E2997,  F2998 &lt; E2998,  E2998 &lt; D2998  ),  1,  0  )</f>
        <v>1</v>
      </c>
      <c r="H2998" s="12" t="n">
        <f aca="false">IF(  AND(  1 = G2998,  OR(  0 = $K2998,  2 = $K2998  )  ),  $C2998,  IF(  AND(  NOT(  "-" = H2997  ),  0 &lt; H2997  ),  H2997,  0  )  )</f>
        <v>1408</v>
      </c>
      <c r="I2998" s="4" t="n">
        <f aca="false">IF(  AND(  E2997 &lt; F2997,  D2998 &lt; E2998,  E2998 &lt; F2998  ),  1,  0  )</f>
        <v>0</v>
      </c>
      <c r="J2998" s="12" t="n">
        <f aca="false">IF(  AND(  1 = I2998,  OR(  0 = $K2998,  1 = $K2998  )  ),  $C2998,  IF(  AND(  NOT(  "-" = J2997  ),  0 &lt; J2997  ),  J2997,  0  )  )</f>
        <v>1231.5</v>
      </c>
      <c r="K2998" s="13" t="n">
        <f aca="false">IF(  1 = G2997,  1,  IF(  1 = I2997,  2,  IF(  OR(  "-" = K2997,  1 = M2997),  0,  K2997  )  )  )</f>
        <v>1</v>
      </c>
      <c r="L2998" s="12" t="n">
        <f aca="false">IF(  AND(  1 = K2998,  1 = M2998  ),  (C2998 - H2998) * 100,  IF(  AND( 2 = K2998,  1 = M2998  ),  (J2998 - C2998) * 100,  0  )  )</f>
        <v>0</v>
      </c>
      <c r="M2998" s="6" t="n">
        <f aca="false">IF(  OR(  AND(  1 = K2998,  1 = I2998  ),  AND(  2 =K2998,  1 = G2998  )  ),  1,  0  )</f>
        <v>0</v>
      </c>
      <c r="N2998" s="0" t="n">
        <f aca="false">IF(  AND(  1 = M2998,  0 &lt; L2998  ),  1,  0  )</f>
        <v>0</v>
      </c>
    </row>
    <row r="2999" customFormat="false" ht="12.8" hidden="false" customHeight="false" outlineLevel="0" collapsed="false">
      <c r="A2999" s="5" t="n">
        <v>42095</v>
      </c>
      <c r="B2999" s="6" t="n">
        <f aca="false">YEAR(A2999)</f>
        <v>2015</v>
      </c>
      <c r="C2999" s="7" t="n">
        <v>1783.5</v>
      </c>
      <c r="D2999" s="8" t="n">
        <f aca="false">AVERAGE($C2995:$C2999)</f>
        <v>1794.4</v>
      </c>
      <c r="E2999" s="8" t="n">
        <f aca="false">AVERAGE($C2975:$C2999)</f>
        <v>1544.82</v>
      </c>
      <c r="F2999" s="8" t="n">
        <f aca="false">AVERAGE($C2925:$C2999)</f>
        <v>1325.96666666667</v>
      </c>
      <c r="G2999" s="4" t="n">
        <f aca="false">IF(  AND(  F2998 &lt; E2998,  F2999 &lt; E2999,  E2999 &lt; D2999  ),  1,  0  )</f>
        <v>1</v>
      </c>
      <c r="H2999" s="12" t="n">
        <f aca="false">IF(  AND(  1 = G2999,  OR(  0 = $K2999,  2 = $K2999  )  ),  $C2999,  IF(  AND(  NOT(  "-" = H2998  ),  0 &lt; H2998  ),  H2998,  0  )  )</f>
        <v>1408</v>
      </c>
      <c r="I2999" s="4" t="n">
        <f aca="false">IF(  AND(  E2998 &lt; F2998,  D2999 &lt; E2999,  E2999 &lt; F2999  ),  1,  0  )</f>
        <v>0</v>
      </c>
      <c r="J2999" s="12" t="n">
        <f aca="false">IF(  AND(  1 = I2999,  OR(  0 = $K2999,  1 = $K2999  )  ),  $C2999,  IF(  AND(  NOT(  "-" = J2998  ),  0 &lt; J2998  ),  J2998,  0  )  )</f>
        <v>1231.5</v>
      </c>
      <c r="K2999" s="13" t="n">
        <f aca="false">IF(  1 = G2998,  1,  IF(  1 = I2998,  2,  IF(  OR(  "-" = K2998,  1 = M2998),  0,  K2998  )  )  )</f>
        <v>1</v>
      </c>
      <c r="L2999" s="12" t="n">
        <f aca="false">IF(  AND(  1 = K2999,  1 = M2999  ),  (C2999 - H2999) * 100,  IF(  AND( 2 = K2999,  1 = M2999  ),  (J2999 - C2999) * 100,  0  )  )</f>
        <v>0</v>
      </c>
      <c r="M2999" s="6" t="n">
        <f aca="false">IF(  OR(  AND(  1 = K2999,  1 = I2999  ),  AND(  2 =K2999,  1 = G2999  )  ),  1,  0  )</f>
        <v>0</v>
      </c>
      <c r="N2999" s="0" t="n">
        <f aca="false">IF(  AND(  1 = M2999,  0 &lt; L2999  ),  1,  0  )</f>
        <v>0</v>
      </c>
    </row>
    <row r="3000" customFormat="false" ht="12.8" hidden="false" customHeight="false" outlineLevel="0" collapsed="false">
      <c r="A3000" s="5" t="n">
        <v>42096</v>
      </c>
      <c r="B3000" s="6" t="n">
        <f aca="false">YEAR(A3000)</f>
        <v>2015</v>
      </c>
      <c r="C3000" s="7" t="n">
        <v>1750</v>
      </c>
      <c r="D3000" s="8" t="n">
        <f aca="false">AVERAGE($C2996:$C3000)</f>
        <v>1784.5</v>
      </c>
      <c r="E3000" s="8" t="n">
        <f aca="false">AVERAGE($C2976:$C3000)</f>
        <v>1565.12</v>
      </c>
      <c r="F3000" s="8" t="n">
        <f aca="false">AVERAGE($C2926:$C3000)</f>
        <v>1331.26</v>
      </c>
      <c r="G3000" s="4" t="n">
        <f aca="false">IF(  AND(  F2999 &lt; E2999,  F3000 &lt; E3000,  E3000 &lt; D3000  ),  1,  0  )</f>
        <v>1</v>
      </c>
      <c r="H3000" s="12" t="n">
        <f aca="false">IF(  AND(  1 = G3000,  OR(  0 = $K3000,  2 = $K3000  )  ),  $C3000,  IF(  AND(  NOT(  "-" = H2999  ),  0 &lt; H2999  ),  H2999,  0  )  )</f>
        <v>1408</v>
      </c>
      <c r="I3000" s="4" t="n">
        <f aca="false">IF(  AND(  E2999 &lt; F2999,  D3000 &lt; E3000,  E3000 &lt; F3000  ),  1,  0  )</f>
        <v>0</v>
      </c>
      <c r="J3000" s="12" t="n">
        <f aca="false">IF(  AND(  1 = I3000,  OR(  0 = $K3000,  1 = $K3000  )  ),  $C3000,  IF(  AND(  NOT(  "-" = J2999  ),  0 &lt; J2999  ),  J2999,  0  )  )</f>
        <v>1231.5</v>
      </c>
      <c r="K3000" s="13" t="n">
        <f aca="false">IF(  1 = G2999,  1,  IF(  1 = I2999,  2,  IF(  OR(  "-" = K2999,  1 = M2999),  0,  K2999  )  )  )</f>
        <v>1</v>
      </c>
      <c r="L3000" s="12" t="n">
        <f aca="false">IF(  AND(  1 = K3000,  1 = M3000  ),  (C3000 - H3000) * 100,  IF(  AND( 2 = K3000,  1 = M3000  ),  (J3000 - C3000) * 100,  0  )  )</f>
        <v>0</v>
      </c>
      <c r="M3000" s="6" t="n">
        <f aca="false">IF(  OR(  AND(  1 = K3000,  1 = I3000  ),  AND(  2 =K3000,  1 = G3000  )  ),  1,  0  )</f>
        <v>0</v>
      </c>
      <c r="N3000" s="0" t="n">
        <f aca="false">IF(  AND(  1 = M3000,  0 &lt; L3000  ),  1,  0  )</f>
        <v>0</v>
      </c>
    </row>
    <row r="3001" customFormat="false" ht="12.8" hidden="false" customHeight="false" outlineLevel="0" collapsed="false">
      <c r="A3001" s="5" t="n">
        <v>42097</v>
      </c>
      <c r="B3001" s="6" t="n">
        <f aca="false">YEAR(A3001)</f>
        <v>2015</v>
      </c>
      <c r="C3001" s="7" t="n">
        <v>1824.5</v>
      </c>
      <c r="D3001" s="8" t="n">
        <f aca="false">AVERAGE($C2997:$C3001)</f>
        <v>1785.3</v>
      </c>
      <c r="E3001" s="8" t="n">
        <f aca="false">AVERAGE($C2977:$C3001)</f>
        <v>1586.98</v>
      </c>
      <c r="F3001" s="8" t="n">
        <f aca="false">AVERAGE($C2927:$C3001)</f>
        <v>1337.78</v>
      </c>
      <c r="G3001" s="4" t="n">
        <f aca="false">IF(  AND(  F3000 &lt; E3000,  F3001 &lt; E3001,  E3001 &lt; D3001  ),  1,  0  )</f>
        <v>1</v>
      </c>
      <c r="H3001" s="12" t="n">
        <f aca="false">IF(  AND(  1 = G3001,  OR(  0 = $K3001,  2 = $K3001  )  ),  $C3001,  IF(  AND(  NOT(  "-" = H3000  ),  0 &lt; H3000  ),  H3000,  0  )  )</f>
        <v>1408</v>
      </c>
      <c r="I3001" s="4" t="n">
        <f aca="false">IF(  AND(  E3000 &lt; F3000,  D3001 &lt; E3001,  E3001 &lt; F3001  ),  1,  0  )</f>
        <v>0</v>
      </c>
      <c r="J3001" s="12" t="n">
        <f aca="false">IF(  AND(  1 = I3001,  OR(  0 = $K3001,  1 = $K3001  )  ),  $C3001,  IF(  AND(  NOT(  "-" = J3000  ),  0 &lt; J3000  ),  J3000,  0  )  )</f>
        <v>1231.5</v>
      </c>
      <c r="K3001" s="13" t="n">
        <f aca="false">IF(  1 = G3000,  1,  IF(  1 = I3000,  2,  IF(  OR(  "-" = K3000,  1 = M3000),  0,  K3000  )  )  )</f>
        <v>1</v>
      </c>
      <c r="L3001" s="12" t="n">
        <f aca="false">IF(  AND(  1 = K3001,  1 = M3001  ),  (C3001 - H3001) * 100,  IF(  AND( 2 = K3001,  1 = M3001  ),  (J3001 - C3001) * 100,  0  )  )</f>
        <v>0</v>
      </c>
      <c r="M3001" s="6" t="n">
        <f aca="false">IF(  OR(  AND(  1 = K3001,  1 = I3001  ),  AND(  2 =K3001,  1 = G3001  )  ),  1,  0  )</f>
        <v>0</v>
      </c>
      <c r="N3001" s="0" t="n">
        <f aca="false">IF(  AND(  1 = M3001,  0 &lt; L3001  ),  1,  0  )</f>
        <v>0</v>
      </c>
    </row>
    <row r="3002" customFormat="false" ht="12.8" hidden="false" customHeight="false" outlineLevel="0" collapsed="false">
      <c r="A3002" s="5" t="n">
        <v>42100</v>
      </c>
      <c r="B3002" s="6" t="n">
        <f aca="false">YEAR(A3002)</f>
        <v>2015</v>
      </c>
      <c r="C3002" s="7" t="n">
        <v>1865.5</v>
      </c>
      <c r="D3002" s="8" t="n">
        <f aca="false">AVERAGE($C2998:$C3002)</f>
        <v>1798.2</v>
      </c>
      <c r="E3002" s="8" t="n">
        <f aca="false">AVERAGE($C2978:$C3002)</f>
        <v>1609.7</v>
      </c>
      <c r="F3002" s="8" t="n">
        <f aca="false">AVERAGE($C2928:$C3002)</f>
        <v>1345.04</v>
      </c>
      <c r="G3002" s="4" t="n">
        <f aca="false">IF(  AND(  F3001 &lt; E3001,  F3002 &lt; E3002,  E3002 &lt; D3002  ),  1,  0  )</f>
        <v>1</v>
      </c>
      <c r="H3002" s="12" t="n">
        <f aca="false">IF(  AND(  1 = G3002,  OR(  0 = $K3002,  2 = $K3002  )  ),  $C3002,  IF(  AND(  NOT(  "-" = H3001  ),  0 &lt; H3001  ),  H3001,  0  )  )</f>
        <v>1408</v>
      </c>
      <c r="I3002" s="4" t="n">
        <f aca="false">IF(  AND(  E3001 &lt; F3001,  D3002 &lt; E3002,  E3002 &lt; F3002  ),  1,  0  )</f>
        <v>0</v>
      </c>
      <c r="J3002" s="12" t="n">
        <f aca="false">IF(  AND(  1 = I3002,  OR(  0 = $K3002,  1 = $K3002  )  ),  $C3002,  IF(  AND(  NOT(  "-" = J3001  ),  0 &lt; J3001  ),  J3001,  0  )  )</f>
        <v>1231.5</v>
      </c>
      <c r="K3002" s="13" t="n">
        <f aca="false">IF(  1 = G3001,  1,  IF(  1 = I3001,  2,  IF(  OR(  "-" = K3001,  1 = M3001),  0,  K3001  )  )  )</f>
        <v>1</v>
      </c>
      <c r="L3002" s="12" t="n">
        <f aca="false">IF(  AND(  1 = K3002,  1 = M3002  ),  (C3002 - H3002) * 100,  IF(  AND( 2 = K3002,  1 = M3002  ),  (J3002 - C3002) * 100,  0  )  )</f>
        <v>0</v>
      </c>
      <c r="M3002" s="6" t="n">
        <f aca="false">IF(  OR(  AND(  1 = K3002,  1 = I3002  ),  AND(  2 =K3002,  1 = G3002  )  ),  1,  0  )</f>
        <v>0</v>
      </c>
      <c r="N3002" s="0" t="n">
        <f aca="false">IF(  AND(  1 = M3002,  0 &lt; L3002  ),  1,  0  )</f>
        <v>0</v>
      </c>
    </row>
    <row r="3003" customFormat="false" ht="12.8" hidden="false" customHeight="false" outlineLevel="0" collapsed="false">
      <c r="A3003" s="5" t="n">
        <v>42101</v>
      </c>
      <c r="B3003" s="6" t="n">
        <f aca="false">YEAR(A3003)</f>
        <v>2015</v>
      </c>
      <c r="C3003" s="7" t="n">
        <v>1908.5</v>
      </c>
      <c r="D3003" s="8" t="n">
        <f aca="false">AVERAGE($C2999:$C3003)</f>
        <v>1826.4</v>
      </c>
      <c r="E3003" s="8" t="n">
        <f aca="false">AVERAGE($C2979:$C3003)</f>
        <v>1633.84</v>
      </c>
      <c r="F3003" s="8" t="n">
        <f aca="false">AVERAGE($C2929:$C3003)</f>
        <v>1353.12666666667</v>
      </c>
      <c r="G3003" s="4" t="n">
        <f aca="false">IF(  AND(  F3002 &lt; E3002,  F3003 &lt; E3003,  E3003 &lt; D3003  ),  1,  0  )</f>
        <v>1</v>
      </c>
      <c r="H3003" s="12" t="n">
        <f aca="false">IF(  AND(  1 = G3003,  OR(  0 = $K3003,  2 = $K3003  )  ),  $C3003,  IF(  AND(  NOT(  "-" = H3002  ),  0 &lt; H3002  ),  H3002,  0  )  )</f>
        <v>1408</v>
      </c>
      <c r="I3003" s="4" t="n">
        <f aca="false">IF(  AND(  E3002 &lt; F3002,  D3003 &lt; E3003,  E3003 &lt; F3003  ),  1,  0  )</f>
        <v>0</v>
      </c>
      <c r="J3003" s="12" t="n">
        <f aca="false">IF(  AND(  1 = I3003,  OR(  0 = $K3003,  1 = $K3003  )  ),  $C3003,  IF(  AND(  NOT(  "-" = J3002  ),  0 &lt; J3002  ),  J3002,  0  )  )</f>
        <v>1231.5</v>
      </c>
      <c r="K3003" s="13" t="n">
        <f aca="false">IF(  1 = G3002,  1,  IF(  1 = I3002,  2,  IF(  OR(  "-" = K3002,  1 = M3002),  0,  K3002  )  )  )</f>
        <v>1</v>
      </c>
      <c r="L3003" s="12" t="n">
        <f aca="false">IF(  AND(  1 = K3003,  1 = M3003  ),  (C3003 - H3003) * 100,  IF(  AND( 2 = K3003,  1 = M3003  ),  (J3003 - C3003) * 100,  0  )  )</f>
        <v>0</v>
      </c>
      <c r="M3003" s="6" t="n">
        <f aca="false">IF(  OR(  AND(  1 = K3003,  1 = I3003  ),  AND(  2 =K3003,  1 = G3003  )  ),  1,  0  )</f>
        <v>0</v>
      </c>
      <c r="N3003" s="0" t="n">
        <f aca="false">IF(  AND(  1 = M3003,  0 &lt; L3003  ),  1,  0  )</f>
        <v>0</v>
      </c>
    </row>
    <row r="3004" customFormat="false" ht="12.8" hidden="false" customHeight="false" outlineLevel="0" collapsed="false">
      <c r="A3004" s="5" t="n">
        <v>42102</v>
      </c>
      <c r="B3004" s="6" t="n">
        <f aca="false">YEAR(A3004)</f>
        <v>2015</v>
      </c>
      <c r="C3004" s="7" t="n">
        <v>1910.5</v>
      </c>
      <c r="D3004" s="8" t="n">
        <f aca="false">AVERAGE($C3000:$C3004)</f>
        <v>1851.8</v>
      </c>
      <c r="E3004" s="8" t="n">
        <f aca="false">AVERAGE($C2980:$C3004)</f>
        <v>1658.24</v>
      </c>
      <c r="F3004" s="8" t="n">
        <f aca="false">AVERAGE($C2930:$C3004)</f>
        <v>1361.92666666667</v>
      </c>
      <c r="G3004" s="4" t="n">
        <f aca="false">IF(  AND(  F3003 &lt; E3003,  F3004 &lt; E3004,  E3004 &lt; D3004  ),  1,  0  )</f>
        <v>1</v>
      </c>
      <c r="H3004" s="12" t="n">
        <f aca="false">IF(  AND(  1 = G3004,  OR(  0 = $K3004,  2 = $K3004  )  ),  $C3004,  IF(  AND(  NOT(  "-" = H3003  ),  0 &lt; H3003  ),  H3003,  0  )  )</f>
        <v>1408</v>
      </c>
      <c r="I3004" s="4" t="n">
        <f aca="false">IF(  AND(  E3003 &lt; F3003,  D3004 &lt; E3004,  E3004 &lt; F3004  ),  1,  0  )</f>
        <v>0</v>
      </c>
      <c r="J3004" s="12" t="n">
        <f aca="false">IF(  AND(  1 = I3004,  OR(  0 = $K3004,  1 = $K3004  )  ),  $C3004,  IF(  AND(  NOT(  "-" = J3003  ),  0 &lt; J3003  ),  J3003,  0  )  )</f>
        <v>1231.5</v>
      </c>
      <c r="K3004" s="13" t="n">
        <f aca="false">IF(  1 = G3003,  1,  IF(  1 = I3003,  2,  IF(  OR(  "-" = K3003,  1 = M3003),  0,  K3003  )  )  )</f>
        <v>1</v>
      </c>
      <c r="L3004" s="12" t="n">
        <f aca="false">IF(  AND(  1 = K3004,  1 = M3004  ),  (C3004 - H3004) * 100,  IF(  AND( 2 = K3004,  1 = M3004  ),  (J3004 - C3004) * 100,  0  )  )</f>
        <v>0</v>
      </c>
      <c r="M3004" s="6" t="n">
        <f aca="false">IF(  OR(  AND(  1 = K3004,  1 = I3004  ),  AND(  2 =K3004,  1 = G3004  )  ),  1,  0  )</f>
        <v>0</v>
      </c>
      <c r="N3004" s="0" t="n">
        <f aca="false">IF(  AND(  1 = M3004,  0 &lt; L3004  ),  1,  0  )</f>
        <v>0</v>
      </c>
    </row>
    <row r="3005" customFormat="false" ht="12.8" hidden="false" customHeight="false" outlineLevel="0" collapsed="false">
      <c r="A3005" s="5" t="n">
        <v>42103</v>
      </c>
      <c r="B3005" s="6" t="n">
        <f aca="false">YEAR(A3005)</f>
        <v>2015</v>
      </c>
      <c r="C3005" s="7" t="n">
        <v>1886</v>
      </c>
      <c r="D3005" s="8" t="n">
        <f aca="false">AVERAGE($C3001:$C3005)</f>
        <v>1879</v>
      </c>
      <c r="E3005" s="8" t="n">
        <f aca="false">AVERAGE($C2981:$C3005)</f>
        <v>1679.24</v>
      </c>
      <c r="F3005" s="8" t="n">
        <f aca="false">AVERAGE($C2931:$C3005)</f>
        <v>1370.5</v>
      </c>
      <c r="G3005" s="4" t="n">
        <f aca="false">IF(  AND(  F3004 &lt; E3004,  F3005 &lt; E3005,  E3005 &lt; D3005  ),  1,  0  )</f>
        <v>1</v>
      </c>
      <c r="H3005" s="12" t="n">
        <f aca="false">IF(  AND(  1 = G3005,  OR(  0 = $K3005,  2 = $K3005  )  ),  $C3005,  IF(  AND(  NOT(  "-" = H3004  ),  0 &lt; H3004  ),  H3004,  0  )  )</f>
        <v>1408</v>
      </c>
      <c r="I3005" s="4" t="n">
        <f aca="false">IF(  AND(  E3004 &lt; F3004,  D3005 &lt; E3005,  E3005 &lt; F3005  ),  1,  0  )</f>
        <v>0</v>
      </c>
      <c r="J3005" s="12" t="n">
        <f aca="false">IF(  AND(  1 = I3005,  OR(  0 = $K3005,  1 = $K3005  )  ),  $C3005,  IF(  AND(  NOT(  "-" = J3004  ),  0 &lt; J3004  ),  J3004,  0  )  )</f>
        <v>1231.5</v>
      </c>
      <c r="K3005" s="13" t="n">
        <f aca="false">IF(  1 = G3004,  1,  IF(  1 = I3004,  2,  IF(  OR(  "-" = K3004,  1 = M3004),  0,  K3004  )  )  )</f>
        <v>1</v>
      </c>
      <c r="L3005" s="12" t="n">
        <f aca="false">IF(  AND(  1 = K3005,  1 = M3005  ),  (C3005 - H3005) * 100,  IF(  AND( 2 = K3005,  1 = M3005  ),  (J3005 - C3005) * 100,  0  )  )</f>
        <v>0</v>
      </c>
      <c r="M3005" s="6" t="n">
        <f aca="false">IF(  OR(  AND(  1 = K3005,  1 = I3005  ),  AND(  2 =K3005,  1 = G3005  )  ),  1,  0  )</f>
        <v>0</v>
      </c>
      <c r="N3005" s="0" t="n">
        <f aca="false">IF(  AND(  1 = M3005,  0 &lt; L3005  ),  1,  0  )</f>
        <v>0</v>
      </c>
    </row>
    <row r="3006" customFormat="false" ht="12.8" hidden="false" customHeight="false" outlineLevel="0" collapsed="false">
      <c r="A3006" s="5" t="n">
        <v>42104</v>
      </c>
      <c r="B3006" s="6" t="n">
        <f aca="false">YEAR(A3006)</f>
        <v>2015</v>
      </c>
      <c r="C3006" s="7" t="n">
        <v>1891</v>
      </c>
      <c r="D3006" s="8" t="n">
        <f aca="false">AVERAGE($C3002:$C3006)</f>
        <v>1892.3</v>
      </c>
      <c r="E3006" s="8" t="n">
        <f aca="false">AVERAGE($C2982:$C3006)</f>
        <v>1699.54</v>
      </c>
      <c r="F3006" s="8" t="n">
        <f aca="false">AVERAGE($C2932:$C3006)</f>
        <v>1378.84</v>
      </c>
      <c r="G3006" s="4" t="n">
        <f aca="false">IF(  AND(  F3005 &lt; E3005,  F3006 &lt; E3006,  E3006 &lt; D3006  ),  1,  0  )</f>
        <v>1</v>
      </c>
      <c r="H3006" s="12" t="n">
        <f aca="false">IF(  AND(  1 = G3006,  OR(  0 = $K3006,  2 = $K3006  )  ),  $C3006,  IF(  AND(  NOT(  "-" = H3005  ),  0 &lt; H3005  ),  H3005,  0  )  )</f>
        <v>1408</v>
      </c>
      <c r="I3006" s="4" t="n">
        <f aca="false">IF(  AND(  E3005 &lt; F3005,  D3006 &lt; E3006,  E3006 &lt; F3006  ),  1,  0  )</f>
        <v>0</v>
      </c>
      <c r="J3006" s="12" t="n">
        <f aca="false">IF(  AND(  1 = I3006,  OR(  0 = $K3006,  1 = $K3006  )  ),  $C3006,  IF(  AND(  NOT(  "-" = J3005  ),  0 &lt; J3005  ),  J3005,  0  )  )</f>
        <v>1231.5</v>
      </c>
      <c r="K3006" s="13" t="n">
        <f aca="false">IF(  1 = G3005,  1,  IF(  1 = I3005,  2,  IF(  OR(  "-" = K3005,  1 = M3005),  0,  K3005  )  )  )</f>
        <v>1</v>
      </c>
      <c r="L3006" s="12" t="n">
        <f aca="false">IF(  AND(  1 = K3006,  1 = M3006  ),  (C3006 - H3006) * 100,  IF(  AND( 2 = K3006,  1 = M3006  ),  (J3006 - C3006) * 100,  0  )  )</f>
        <v>0</v>
      </c>
      <c r="M3006" s="6" t="n">
        <f aca="false">IF(  OR(  AND(  1 = K3006,  1 = I3006  ),  AND(  2 =K3006,  1 = G3006  )  ),  1,  0  )</f>
        <v>0</v>
      </c>
      <c r="N3006" s="0" t="n">
        <f aca="false">IF(  AND(  1 = M3006,  0 &lt; L3006  ),  1,  0  )</f>
        <v>0</v>
      </c>
    </row>
    <row r="3007" customFormat="false" ht="12.8" hidden="false" customHeight="false" outlineLevel="0" collapsed="false">
      <c r="A3007" s="5" t="n">
        <v>42107</v>
      </c>
      <c r="B3007" s="6" t="n">
        <f aca="false">YEAR(A3007)</f>
        <v>2015</v>
      </c>
      <c r="C3007" s="7" t="n">
        <v>1976.5</v>
      </c>
      <c r="D3007" s="8" t="n">
        <f aca="false">AVERAGE($C3003:$C3007)</f>
        <v>1914.5</v>
      </c>
      <c r="E3007" s="8" t="n">
        <f aca="false">AVERAGE($C2983:$C3007)</f>
        <v>1723.18</v>
      </c>
      <c r="F3007" s="8" t="n">
        <f aca="false">AVERAGE($C2933:$C3007)</f>
        <v>1388.34</v>
      </c>
      <c r="G3007" s="4" t="n">
        <f aca="false">IF(  AND(  F3006 &lt; E3006,  F3007 &lt; E3007,  E3007 &lt; D3007  ),  1,  0  )</f>
        <v>1</v>
      </c>
      <c r="H3007" s="12" t="n">
        <f aca="false">IF(  AND(  1 = G3007,  OR(  0 = $K3007,  2 = $K3007  )  ),  $C3007,  IF(  AND(  NOT(  "-" = H3006  ),  0 &lt; H3006  ),  H3006,  0  )  )</f>
        <v>1408</v>
      </c>
      <c r="I3007" s="4" t="n">
        <f aca="false">IF(  AND(  E3006 &lt; F3006,  D3007 &lt; E3007,  E3007 &lt; F3007  ),  1,  0  )</f>
        <v>0</v>
      </c>
      <c r="J3007" s="12" t="n">
        <f aca="false">IF(  AND(  1 = I3007,  OR(  0 = $K3007,  1 = $K3007  )  ),  $C3007,  IF(  AND(  NOT(  "-" = J3006  ),  0 &lt; J3006  ),  J3006,  0  )  )</f>
        <v>1231.5</v>
      </c>
      <c r="K3007" s="13" t="n">
        <f aca="false">IF(  1 = G3006,  1,  IF(  1 = I3006,  2,  IF(  OR(  "-" = K3006,  1 = M3006),  0,  K3006  )  )  )</f>
        <v>1</v>
      </c>
      <c r="L3007" s="12" t="n">
        <f aca="false">IF(  AND(  1 = K3007,  1 = M3007  ),  (C3007 - H3007) * 100,  IF(  AND( 2 = K3007,  1 = M3007  ),  (J3007 - C3007) * 100,  0  )  )</f>
        <v>0</v>
      </c>
      <c r="M3007" s="6" t="n">
        <f aca="false">IF(  OR(  AND(  1 = K3007,  1 = I3007  ),  AND(  2 =K3007,  1 = G3007  )  ),  1,  0  )</f>
        <v>0</v>
      </c>
      <c r="N3007" s="0" t="n">
        <f aca="false">IF(  AND(  1 = M3007,  0 &lt; L3007  ),  1,  0  )</f>
        <v>0</v>
      </c>
    </row>
    <row r="3008" customFormat="false" ht="12.8" hidden="false" customHeight="false" outlineLevel="0" collapsed="false">
      <c r="A3008" s="5" t="n">
        <v>42108</v>
      </c>
      <c r="B3008" s="6" t="n">
        <f aca="false">YEAR(A3008)</f>
        <v>2015</v>
      </c>
      <c r="C3008" s="7" t="n">
        <v>1944</v>
      </c>
      <c r="D3008" s="8" t="n">
        <f aca="false">AVERAGE($C3004:$C3008)</f>
        <v>1921.6</v>
      </c>
      <c r="E3008" s="8" t="n">
        <f aca="false">AVERAGE($C2984:$C3008)</f>
        <v>1746.9</v>
      </c>
      <c r="F3008" s="8" t="n">
        <f aca="false">AVERAGE($C2934:$C3008)</f>
        <v>1397.38666666667</v>
      </c>
      <c r="G3008" s="4" t="n">
        <f aca="false">IF(  AND(  F3007 &lt; E3007,  F3008 &lt; E3008,  E3008 &lt; D3008  ),  1,  0  )</f>
        <v>1</v>
      </c>
      <c r="H3008" s="12" t="n">
        <f aca="false">IF(  AND(  1 = G3008,  OR(  0 = $K3008,  2 = $K3008  )  ),  $C3008,  IF(  AND(  NOT(  "-" = H3007  ),  0 &lt; H3007  ),  H3007,  0  )  )</f>
        <v>1408</v>
      </c>
      <c r="I3008" s="4" t="n">
        <f aca="false">IF(  AND(  E3007 &lt; F3007,  D3008 &lt; E3008,  E3008 &lt; F3008  ),  1,  0  )</f>
        <v>0</v>
      </c>
      <c r="J3008" s="12" t="n">
        <f aca="false">IF(  AND(  1 = I3008,  OR(  0 = $K3008,  1 = $K3008  )  ),  $C3008,  IF(  AND(  NOT(  "-" = J3007  ),  0 &lt; J3007  ),  J3007,  0  )  )</f>
        <v>1231.5</v>
      </c>
      <c r="K3008" s="13" t="n">
        <f aca="false">IF(  1 = G3007,  1,  IF(  1 = I3007,  2,  IF(  OR(  "-" = K3007,  1 = M3007),  0,  K3007  )  )  )</f>
        <v>1</v>
      </c>
      <c r="L3008" s="12" t="n">
        <f aca="false">IF(  AND(  1 = K3008,  1 = M3008  ),  (C3008 - H3008) * 100,  IF(  AND( 2 = K3008,  1 = M3008  ),  (J3008 - C3008) * 100,  0  )  )</f>
        <v>0</v>
      </c>
      <c r="M3008" s="6" t="n">
        <f aca="false">IF(  OR(  AND(  1 = K3008,  1 = I3008  ),  AND(  2 =K3008,  1 = G3008  )  ),  1,  0  )</f>
        <v>0</v>
      </c>
      <c r="N3008" s="0" t="n">
        <f aca="false">IF(  AND(  1 = M3008,  0 &lt; L3008  ),  1,  0  )</f>
        <v>0</v>
      </c>
    </row>
    <row r="3009" customFormat="false" ht="12.8" hidden="false" customHeight="false" outlineLevel="0" collapsed="false">
      <c r="A3009" s="5" t="n">
        <v>42109</v>
      </c>
      <c r="B3009" s="6" t="n">
        <f aca="false">YEAR(A3009)</f>
        <v>2015</v>
      </c>
      <c r="C3009" s="7" t="n">
        <v>1992</v>
      </c>
      <c r="D3009" s="8" t="n">
        <f aca="false">AVERAGE($C3005:$C3009)</f>
        <v>1937.9</v>
      </c>
      <c r="E3009" s="8" t="n">
        <f aca="false">AVERAGE($C2985:$C3009)</f>
        <v>1773.38</v>
      </c>
      <c r="F3009" s="8" t="n">
        <f aca="false">AVERAGE($C2935:$C3009)</f>
        <v>1406.81333333333</v>
      </c>
      <c r="G3009" s="4" t="n">
        <f aca="false">IF(  AND(  F3008 &lt; E3008,  F3009 &lt; E3009,  E3009 &lt; D3009  ),  1,  0  )</f>
        <v>1</v>
      </c>
      <c r="H3009" s="12" t="n">
        <f aca="false">IF(  AND(  1 = G3009,  OR(  0 = $K3009,  2 = $K3009  )  ),  $C3009,  IF(  AND(  NOT(  "-" = H3008  ),  0 &lt; H3008  ),  H3008,  0  )  )</f>
        <v>1408</v>
      </c>
      <c r="I3009" s="4" t="n">
        <f aca="false">IF(  AND(  E3008 &lt; F3008,  D3009 &lt; E3009,  E3009 &lt; F3009  ),  1,  0  )</f>
        <v>0</v>
      </c>
      <c r="J3009" s="12" t="n">
        <f aca="false">IF(  AND(  1 = I3009,  OR(  0 = $K3009,  1 = $K3009  )  ),  $C3009,  IF(  AND(  NOT(  "-" = J3008  ),  0 &lt; J3008  ),  J3008,  0  )  )</f>
        <v>1231.5</v>
      </c>
      <c r="K3009" s="13" t="n">
        <f aca="false">IF(  1 = G3008,  1,  IF(  1 = I3008,  2,  IF(  OR(  "-" = K3008,  1 = M3008),  0,  K3008  )  )  )</f>
        <v>1</v>
      </c>
      <c r="L3009" s="12" t="n">
        <f aca="false">IF(  AND(  1 = K3009,  1 = M3009  ),  (C3009 - H3009) * 100,  IF(  AND( 2 = K3009,  1 = M3009  ),  (J3009 - C3009) * 100,  0  )  )</f>
        <v>0</v>
      </c>
      <c r="M3009" s="6" t="n">
        <f aca="false">IF(  OR(  AND(  1 = K3009,  1 = I3009  ),  AND(  2 =K3009,  1 = G3009  )  ),  1,  0  )</f>
        <v>0</v>
      </c>
      <c r="N3009" s="0" t="n">
        <f aca="false">IF(  AND(  1 = M3009,  0 &lt; L3009  ),  1,  0  )</f>
        <v>0</v>
      </c>
    </row>
    <row r="3010" customFormat="false" ht="12.8" hidden="false" customHeight="false" outlineLevel="0" collapsed="false">
      <c r="A3010" s="5" t="n">
        <v>42110</v>
      </c>
      <c r="B3010" s="6" t="n">
        <f aca="false">YEAR(A3010)</f>
        <v>2015</v>
      </c>
      <c r="C3010" s="7" t="n">
        <v>2065.5</v>
      </c>
      <c r="D3010" s="8" t="n">
        <f aca="false">AVERAGE($C3006:$C3010)</f>
        <v>1973.8</v>
      </c>
      <c r="E3010" s="8" t="n">
        <f aca="false">AVERAGE($C2986:$C3010)</f>
        <v>1802.12</v>
      </c>
      <c r="F3010" s="8" t="n">
        <f aca="false">AVERAGE($C2936:$C3010)</f>
        <v>1417.31333333333</v>
      </c>
      <c r="G3010" s="4" t="n">
        <f aca="false">IF(  AND(  F3009 &lt; E3009,  F3010 &lt; E3010,  E3010 &lt; D3010  ),  1,  0  )</f>
        <v>1</v>
      </c>
      <c r="H3010" s="12" t="n">
        <f aca="false">IF(  AND(  1 = G3010,  OR(  0 = $K3010,  2 = $K3010  )  ),  $C3010,  IF(  AND(  NOT(  "-" = H3009  ),  0 &lt; H3009  ),  H3009,  0  )  )</f>
        <v>1408</v>
      </c>
      <c r="I3010" s="4" t="n">
        <f aca="false">IF(  AND(  E3009 &lt; F3009,  D3010 &lt; E3010,  E3010 &lt; F3010  ),  1,  0  )</f>
        <v>0</v>
      </c>
      <c r="J3010" s="12" t="n">
        <f aca="false">IF(  AND(  1 = I3010,  OR(  0 = $K3010,  1 = $K3010  )  ),  $C3010,  IF(  AND(  NOT(  "-" = J3009  ),  0 &lt; J3009  ),  J3009,  0  )  )</f>
        <v>1231.5</v>
      </c>
      <c r="K3010" s="13" t="n">
        <f aca="false">IF(  1 = G3009,  1,  IF(  1 = I3009,  2,  IF(  OR(  "-" = K3009,  1 = M3009),  0,  K3009  )  )  )</f>
        <v>1</v>
      </c>
      <c r="L3010" s="12" t="n">
        <f aca="false">IF(  AND(  1 = K3010,  1 = M3010  ),  (C3010 - H3010) * 100,  IF(  AND( 2 = K3010,  1 = M3010  ),  (J3010 - C3010) * 100,  0  )  )</f>
        <v>0</v>
      </c>
      <c r="M3010" s="6" t="n">
        <f aca="false">IF(  OR(  AND(  1 = K3010,  1 = I3010  ),  AND(  2 =K3010,  1 = G3010  )  ),  1,  0  )</f>
        <v>0</v>
      </c>
      <c r="N3010" s="0" t="n">
        <f aca="false">IF(  AND(  1 = M3010,  0 &lt; L3010  ),  1,  0  )</f>
        <v>0</v>
      </c>
    </row>
    <row r="3011" customFormat="false" ht="12.8" hidden="false" customHeight="false" outlineLevel="0" collapsed="false">
      <c r="A3011" s="5" t="n">
        <v>42111</v>
      </c>
      <c r="B3011" s="6" t="n">
        <f aca="false">YEAR(A3011)</f>
        <v>2015</v>
      </c>
      <c r="C3011" s="7" t="n">
        <v>2037</v>
      </c>
      <c r="D3011" s="8" t="n">
        <f aca="false">AVERAGE($C3007:$C3011)</f>
        <v>2003</v>
      </c>
      <c r="E3011" s="8" t="n">
        <f aca="false">AVERAGE($C2987:$C3011)</f>
        <v>1828.8</v>
      </c>
      <c r="F3011" s="8" t="n">
        <f aca="false">AVERAGE($C2937:$C3011)</f>
        <v>1427.36</v>
      </c>
      <c r="G3011" s="4" t="n">
        <f aca="false">IF(  AND(  F3010 &lt; E3010,  F3011 &lt; E3011,  E3011 &lt; D3011  ),  1,  0  )</f>
        <v>1</v>
      </c>
      <c r="H3011" s="12" t="n">
        <f aca="false">IF(  AND(  1 = G3011,  OR(  0 = $K3011,  2 = $K3011  )  ),  $C3011,  IF(  AND(  NOT(  "-" = H3010  ),  0 &lt; H3010  ),  H3010,  0  )  )</f>
        <v>1408</v>
      </c>
      <c r="I3011" s="4" t="n">
        <f aca="false">IF(  AND(  E3010 &lt; F3010,  D3011 &lt; E3011,  E3011 &lt; F3011  ),  1,  0  )</f>
        <v>0</v>
      </c>
      <c r="J3011" s="12" t="n">
        <f aca="false">IF(  AND(  1 = I3011,  OR(  0 = $K3011,  1 = $K3011  )  ),  $C3011,  IF(  AND(  NOT(  "-" = J3010  ),  0 &lt; J3010  ),  J3010,  0  )  )</f>
        <v>1231.5</v>
      </c>
      <c r="K3011" s="13" t="n">
        <f aca="false">IF(  1 = G3010,  1,  IF(  1 = I3010,  2,  IF(  OR(  "-" = K3010,  1 = M3010),  0,  K3010  )  )  )</f>
        <v>1</v>
      </c>
      <c r="L3011" s="12" t="n">
        <f aca="false">IF(  AND(  1 = K3011,  1 = M3011  ),  (C3011 - H3011) * 100,  IF(  AND( 2 = K3011,  1 = M3011  ),  (J3011 - C3011) * 100,  0  )  )</f>
        <v>0</v>
      </c>
      <c r="M3011" s="6" t="n">
        <f aca="false">IF(  OR(  AND(  1 = K3011,  1 = I3011  ),  AND(  2 =K3011,  1 = G3011  )  ),  1,  0  )</f>
        <v>0</v>
      </c>
      <c r="N3011" s="0" t="n">
        <f aca="false">IF(  AND(  1 = M3011,  0 &lt; L3011  ),  1,  0  )</f>
        <v>0</v>
      </c>
    </row>
    <row r="3012" customFormat="false" ht="12.8" hidden="false" customHeight="false" outlineLevel="0" collapsed="false">
      <c r="A3012" s="5" t="n">
        <v>42114</v>
      </c>
      <c r="B3012" s="6" t="n">
        <f aca="false">YEAR(A3012)</f>
        <v>2015</v>
      </c>
      <c r="C3012" s="7" t="n">
        <v>2024.5</v>
      </c>
      <c r="D3012" s="8" t="n">
        <f aca="false">AVERAGE($C3008:$C3012)</f>
        <v>2012.6</v>
      </c>
      <c r="E3012" s="8" t="n">
        <f aca="false">AVERAGE($C2988:$C3012)</f>
        <v>1854.24</v>
      </c>
      <c r="F3012" s="8" t="n">
        <f aca="false">AVERAGE($C2938:$C3012)</f>
        <v>1437.49333333333</v>
      </c>
      <c r="G3012" s="4" t="n">
        <f aca="false">IF(  AND(  F3011 &lt; E3011,  F3012 &lt; E3012,  E3012 &lt; D3012  ),  1,  0  )</f>
        <v>1</v>
      </c>
      <c r="H3012" s="12" t="n">
        <f aca="false">IF(  AND(  1 = G3012,  OR(  0 = $K3012,  2 = $K3012  )  ),  $C3012,  IF(  AND(  NOT(  "-" = H3011  ),  0 &lt; H3011  ),  H3011,  0  )  )</f>
        <v>1408</v>
      </c>
      <c r="I3012" s="4" t="n">
        <f aca="false">IF(  AND(  E3011 &lt; F3011,  D3012 &lt; E3012,  E3012 &lt; F3012  ),  1,  0  )</f>
        <v>0</v>
      </c>
      <c r="J3012" s="12" t="n">
        <f aca="false">IF(  AND(  1 = I3012,  OR(  0 = $K3012,  1 = $K3012  )  ),  $C3012,  IF(  AND(  NOT(  "-" = J3011  ),  0 &lt; J3011  ),  J3011,  0  )  )</f>
        <v>1231.5</v>
      </c>
      <c r="K3012" s="13" t="n">
        <f aca="false">IF(  1 = G3011,  1,  IF(  1 = I3011,  2,  IF(  OR(  "-" = K3011,  1 = M3011),  0,  K3011  )  )  )</f>
        <v>1</v>
      </c>
      <c r="L3012" s="12" t="n">
        <f aca="false">IF(  AND(  1 = K3012,  1 = M3012  ),  (C3012 - H3012) * 100,  IF(  AND( 2 = K3012,  1 = M3012  ),  (J3012 - C3012) * 100,  0  )  )</f>
        <v>0</v>
      </c>
      <c r="M3012" s="6" t="n">
        <f aca="false">IF(  OR(  AND(  1 = K3012,  1 = I3012  ),  AND(  2 =K3012,  1 = G3012  )  ),  1,  0  )</f>
        <v>0</v>
      </c>
      <c r="N3012" s="0" t="n">
        <f aca="false">IF(  AND(  1 = M3012,  0 &lt; L3012  ),  1,  0  )</f>
        <v>0</v>
      </c>
    </row>
    <row r="3013" customFormat="false" ht="12.8" hidden="false" customHeight="false" outlineLevel="0" collapsed="false">
      <c r="A3013" s="5" t="n">
        <v>42115</v>
      </c>
      <c r="B3013" s="6" t="n">
        <f aca="false">YEAR(A3013)</f>
        <v>2015</v>
      </c>
      <c r="C3013" s="7" t="n">
        <v>2067</v>
      </c>
      <c r="D3013" s="8" t="n">
        <f aca="false">AVERAGE($C3009:$C3013)</f>
        <v>2037.2</v>
      </c>
      <c r="E3013" s="8" t="n">
        <f aca="false">AVERAGE($C2989:$C3013)</f>
        <v>1880.6</v>
      </c>
      <c r="F3013" s="8" t="n">
        <f aca="false">AVERAGE($C2939:$C3013)</f>
        <v>1448.24666666667</v>
      </c>
      <c r="G3013" s="4" t="n">
        <f aca="false">IF(  AND(  F3012 &lt; E3012,  F3013 &lt; E3013,  E3013 &lt; D3013  ),  1,  0  )</f>
        <v>1</v>
      </c>
      <c r="H3013" s="12" t="n">
        <f aca="false">IF(  AND(  1 = G3013,  OR(  0 = $K3013,  2 = $K3013  )  ),  $C3013,  IF(  AND(  NOT(  "-" = H3012  ),  0 &lt; H3012  ),  H3012,  0  )  )</f>
        <v>1408</v>
      </c>
      <c r="I3013" s="4" t="n">
        <f aca="false">IF(  AND(  E3012 &lt; F3012,  D3013 &lt; E3013,  E3013 &lt; F3013  ),  1,  0  )</f>
        <v>0</v>
      </c>
      <c r="J3013" s="12" t="n">
        <f aca="false">IF(  AND(  1 = I3013,  OR(  0 = $K3013,  1 = $K3013  )  ),  $C3013,  IF(  AND(  NOT(  "-" = J3012  ),  0 &lt; J3012  ),  J3012,  0  )  )</f>
        <v>1231.5</v>
      </c>
      <c r="K3013" s="13" t="n">
        <f aca="false">IF(  1 = G3012,  1,  IF(  1 = I3012,  2,  IF(  OR(  "-" = K3012,  1 = M3012),  0,  K3012  )  )  )</f>
        <v>1</v>
      </c>
      <c r="L3013" s="12" t="n">
        <f aca="false">IF(  AND(  1 = K3013,  1 = M3013  ),  (C3013 - H3013) * 100,  IF(  AND( 2 = K3013,  1 = M3013  ),  (J3013 - C3013) * 100,  0  )  )</f>
        <v>0</v>
      </c>
      <c r="M3013" s="6" t="n">
        <f aca="false">IF(  OR(  AND(  1 = K3013,  1 = I3013  ),  AND(  2 =K3013,  1 = G3013  )  ),  1,  0  )</f>
        <v>0</v>
      </c>
      <c r="N3013" s="0" t="n">
        <f aca="false">IF(  AND(  1 = M3013,  0 &lt; L3013  ),  1,  0  )</f>
        <v>0</v>
      </c>
    </row>
    <row r="3014" customFormat="false" ht="12.8" hidden="false" customHeight="false" outlineLevel="0" collapsed="false">
      <c r="A3014" s="5" t="n">
        <v>42116</v>
      </c>
      <c r="B3014" s="6" t="n">
        <f aca="false">YEAR(A3014)</f>
        <v>2015</v>
      </c>
      <c r="C3014" s="7" t="n">
        <v>2091.5</v>
      </c>
      <c r="D3014" s="8" t="n">
        <f aca="false">AVERAGE($C3010:$C3014)</f>
        <v>2057.1</v>
      </c>
      <c r="E3014" s="8" t="n">
        <f aca="false">AVERAGE($C2990:$C3014)</f>
        <v>1895.94</v>
      </c>
      <c r="F3014" s="8" t="n">
        <f aca="false">AVERAGE($C2940:$C3014)</f>
        <v>1459.70666666667</v>
      </c>
      <c r="G3014" s="4" t="n">
        <f aca="false">IF(  AND(  F3013 &lt; E3013,  F3014 &lt; E3014,  E3014 &lt; D3014  ),  1,  0  )</f>
        <v>1</v>
      </c>
      <c r="H3014" s="12" t="n">
        <f aca="false">IF(  AND(  1 = G3014,  OR(  0 = $K3014,  2 = $K3014  )  ),  $C3014,  IF(  AND(  NOT(  "-" = H3013  ),  0 &lt; H3013  ),  H3013,  0  )  )</f>
        <v>1408</v>
      </c>
      <c r="I3014" s="4" t="n">
        <f aca="false">IF(  AND(  E3013 &lt; F3013,  D3014 &lt; E3014,  E3014 &lt; F3014  ),  1,  0  )</f>
        <v>0</v>
      </c>
      <c r="J3014" s="12" t="n">
        <f aca="false">IF(  AND(  1 = I3014,  OR(  0 = $K3014,  1 = $K3014  )  ),  $C3014,  IF(  AND(  NOT(  "-" = J3013  ),  0 &lt; J3013  ),  J3013,  0  )  )</f>
        <v>1231.5</v>
      </c>
      <c r="K3014" s="13" t="n">
        <f aca="false">IF(  1 = G3013,  1,  IF(  1 = I3013,  2,  IF(  OR(  "-" = K3013,  1 = M3013),  0,  K3013  )  )  )</f>
        <v>1</v>
      </c>
      <c r="L3014" s="12" t="n">
        <f aca="false">IF(  AND(  1 = K3014,  1 = M3014  ),  (C3014 - H3014) * 100,  IF(  AND( 2 = K3014,  1 = M3014  ),  (J3014 - C3014) * 100,  0  )  )</f>
        <v>0</v>
      </c>
      <c r="M3014" s="6" t="n">
        <f aca="false">IF(  OR(  AND(  1 = K3014,  1 = I3014  ),  AND(  2 =K3014,  1 = G3014  )  ),  1,  0  )</f>
        <v>0</v>
      </c>
      <c r="N3014" s="0" t="n">
        <f aca="false">IF(  AND(  1 = M3014,  0 &lt; L3014  ),  1,  0  )</f>
        <v>0</v>
      </c>
    </row>
    <row r="3015" customFormat="false" ht="12.8" hidden="false" customHeight="false" outlineLevel="0" collapsed="false">
      <c r="A3015" s="5" t="n">
        <v>42117</v>
      </c>
      <c r="B3015" s="6" t="n">
        <f aca="false">YEAR(A3015)</f>
        <v>2015</v>
      </c>
      <c r="C3015" s="7" t="n">
        <v>2037</v>
      </c>
      <c r="D3015" s="8" t="n">
        <f aca="false">AVERAGE($C3011:$C3015)</f>
        <v>2051.4</v>
      </c>
      <c r="E3015" s="8" t="n">
        <f aca="false">AVERAGE($C2991:$C3015)</f>
        <v>1901.02</v>
      </c>
      <c r="F3015" s="8" t="n">
        <f aca="false">AVERAGE($C2941:$C3015)</f>
        <v>1471.12666666667</v>
      </c>
      <c r="G3015" s="4" t="n">
        <f aca="false">IF(  AND(  F3014 &lt; E3014,  F3015 &lt; E3015,  E3015 &lt; D3015  ),  1,  0  )</f>
        <v>1</v>
      </c>
      <c r="H3015" s="12" t="n">
        <f aca="false">IF(  AND(  1 = G3015,  OR(  0 = $K3015,  2 = $K3015  )  ),  $C3015,  IF(  AND(  NOT(  "-" = H3014  ),  0 &lt; H3014  ),  H3014,  0  )  )</f>
        <v>1408</v>
      </c>
      <c r="I3015" s="4" t="n">
        <f aca="false">IF(  AND(  E3014 &lt; F3014,  D3015 &lt; E3015,  E3015 &lt; F3015  ),  1,  0  )</f>
        <v>0</v>
      </c>
      <c r="J3015" s="12" t="n">
        <f aca="false">IF(  AND(  1 = I3015,  OR(  0 = $K3015,  1 = $K3015  )  ),  $C3015,  IF(  AND(  NOT(  "-" = J3014  ),  0 &lt; J3014  ),  J3014,  0  )  )</f>
        <v>1231.5</v>
      </c>
      <c r="K3015" s="13" t="n">
        <f aca="false">IF(  1 = G3014,  1,  IF(  1 = I3014,  2,  IF(  OR(  "-" = K3014,  1 = M3014),  0,  K3014  )  )  )</f>
        <v>1</v>
      </c>
      <c r="L3015" s="12" t="n">
        <f aca="false">IF(  AND(  1 = K3015,  1 = M3015  ),  (C3015 - H3015) * 100,  IF(  AND( 2 = K3015,  1 = M3015  ),  (J3015 - C3015) * 100,  0  )  )</f>
        <v>0</v>
      </c>
      <c r="M3015" s="6" t="n">
        <f aca="false">IF(  OR(  AND(  1 = K3015,  1 = I3015  ),  AND(  2 =K3015,  1 = G3015  )  ),  1,  0  )</f>
        <v>0</v>
      </c>
      <c r="N3015" s="0" t="n">
        <f aca="false">IF(  AND(  1 = M3015,  0 &lt; L3015  ),  1,  0  )</f>
        <v>0</v>
      </c>
    </row>
    <row r="3016" customFormat="false" ht="12.8" hidden="false" customHeight="false" outlineLevel="0" collapsed="false">
      <c r="A3016" s="5" t="n">
        <v>42118</v>
      </c>
      <c r="B3016" s="6" t="n">
        <f aca="false">YEAR(A3016)</f>
        <v>2015</v>
      </c>
      <c r="C3016" s="7" t="n">
        <v>2075</v>
      </c>
      <c r="D3016" s="8" t="n">
        <f aca="false">AVERAGE($C3012:$C3016)</f>
        <v>2059</v>
      </c>
      <c r="E3016" s="8" t="n">
        <f aca="false">AVERAGE($C2992:$C3016)</f>
        <v>1912.64</v>
      </c>
      <c r="F3016" s="8" t="n">
        <f aca="false">AVERAGE($C2942:$C3016)</f>
        <v>1482.97333333333</v>
      </c>
      <c r="G3016" s="4" t="n">
        <f aca="false">IF(  AND(  F3015 &lt; E3015,  F3016 &lt; E3016,  E3016 &lt; D3016  ),  1,  0  )</f>
        <v>1</v>
      </c>
      <c r="H3016" s="12" t="n">
        <f aca="false">IF(  AND(  1 = G3016,  OR(  0 = $K3016,  2 = $K3016  )  ),  $C3016,  IF(  AND(  NOT(  "-" = H3015  ),  0 &lt; H3015  ),  H3015,  0  )  )</f>
        <v>1408</v>
      </c>
      <c r="I3016" s="4" t="n">
        <f aca="false">IF(  AND(  E3015 &lt; F3015,  D3016 &lt; E3016,  E3016 &lt; F3016  ),  1,  0  )</f>
        <v>0</v>
      </c>
      <c r="J3016" s="12" t="n">
        <f aca="false">IF(  AND(  1 = I3016,  OR(  0 = $K3016,  1 = $K3016  )  ),  $C3016,  IF(  AND(  NOT(  "-" = J3015  ),  0 &lt; J3015  ),  J3015,  0  )  )</f>
        <v>1231.5</v>
      </c>
      <c r="K3016" s="13" t="n">
        <f aca="false">IF(  1 = G3015,  1,  IF(  1 = I3015,  2,  IF(  OR(  "-" = K3015,  1 = M3015),  0,  K3015  )  )  )</f>
        <v>1</v>
      </c>
      <c r="L3016" s="12" t="n">
        <f aca="false">IF(  AND(  1 = K3016,  1 = M3016  ),  (C3016 - H3016) * 100,  IF(  AND( 2 = K3016,  1 = M3016  ),  (J3016 - C3016) * 100,  0  )  )</f>
        <v>0</v>
      </c>
      <c r="M3016" s="6" t="n">
        <f aca="false">IF(  OR(  AND(  1 = K3016,  1 = I3016  ),  AND(  2 =K3016,  1 = G3016  )  ),  1,  0  )</f>
        <v>0</v>
      </c>
      <c r="N3016" s="0" t="n">
        <f aca="false">IF(  AND(  1 = M3016,  0 &lt; L3016  ),  1,  0  )</f>
        <v>0</v>
      </c>
    </row>
    <row r="3017" customFormat="false" ht="12.8" hidden="false" customHeight="false" outlineLevel="0" collapsed="false">
      <c r="A3017" s="5" t="n">
        <v>42121</v>
      </c>
      <c r="B3017" s="6" t="n">
        <f aca="false">YEAR(A3017)</f>
        <v>2015</v>
      </c>
      <c r="C3017" s="7" t="n">
        <v>2057.5</v>
      </c>
      <c r="D3017" s="8" t="n">
        <f aca="false">AVERAGE($C3013:$C3017)</f>
        <v>2065.6</v>
      </c>
      <c r="E3017" s="8" t="n">
        <f aca="false">AVERAGE($C2993:$C3017)</f>
        <v>1921</v>
      </c>
      <c r="F3017" s="8" t="n">
        <f aca="false">AVERAGE($C2943:$C3017)</f>
        <v>1494.22666666667</v>
      </c>
      <c r="G3017" s="4" t="n">
        <f aca="false">IF(  AND(  F3016 &lt; E3016,  F3017 &lt; E3017,  E3017 &lt; D3017  ),  1,  0  )</f>
        <v>1</v>
      </c>
      <c r="H3017" s="12" t="n">
        <f aca="false">IF(  AND(  1 = G3017,  OR(  0 = $K3017,  2 = $K3017  )  ),  $C3017,  IF(  AND(  NOT(  "-" = H3016  ),  0 &lt; H3016  ),  H3016,  0  )  )</f>
        <v>1408</v>
      </c>
      <c r="I3017" s="4" t="n">
        <f aca="false">IF(  AND(  E3016 &lt; F3016,  D3017 &lt; E3017,  E3017 &lt; F3017  ),  1,  0  )</f>
        <v>0</v>
      </c>
      <c r="J3017" s="12" t="n">
        <f aca="false">IF(  AND(  1 = I3017,  OR(  0 = $K3017,  1 = $K3017  )  ),  $C3017,  IF(  AND(  NOT(  "-" = J3016  ),  0 &lt; J3016  ),  J3016,  0  )  )</f>
        <v>1231.5</v>
      </c>
      <c r="K3017" s="13" t="n">
        <f aca="false">IF(  1 = G3016,  1,  IF(  1 = I3016,  2,  IF(  OR(  "-" = K3016,  1 = M3016),  0,  K3016  )  )  )</f>
        <v>1</v>
      </c>
      <c r="L3017" s="12" t="n">
        <f aca="false">IF(  AND(  1 = K3017,  1 = M3017  ),  (C3017 - H3017) * 100,  IF(  AND( 2 = K3017,  1 = M3017  ),  (J3017 - C3017) * 100,  0  )  )</f>
        <v>0</v>
      </c>
      <c r="M3017" s="6" t="n">
        <f aca="false">IF(  OR(  AND(  1 = K3017,  1 = I3017  ),  AND(  2 =K3017,  1 = G3017  )  ),  1,  0  )</f>
        <v>0</v>
      </c>
      <c r="N3017" s="0" t="n">
        <f aca="false">IF(  AND(  1 = M3017,  0 &lt; L3017  ),  1,  0  )</f>
        <v>0</v>
      </c>
    </row>
    <row r="3018" customFormat="false" ht="12.8" hidden="false" customHeight="false" outlineLevel="0" collapsed="false">
      <c r="A3018" s="5" t="n">
        <v>42122</v>
      </c>
      <c r="B3018" s="6" t="n">
        <f aca="false">YEAR(A3018)</f>
        <v>2015</v>
      </c>
      <c r="C3018" s="7" t="n">
        <v>2078.5</v>
      </c>
      <c r="D3018" s="8" t="n">
        <f aca="false">AVERAGE($C3014:$C3018)</f>
        <v>2067.9</v>
      </c>
      <c r="E3018" s="8" t="n">
        <f aca="false">AVERAGE($C2994:$C3018)</f>
        <v>1932.38</v>
      </c>
      <c r="F3018" s="8" t="n">
        <f aca="false">AVERAGE($C2944:$C3018)</f>
        <v>1505.66666666667</v>
      </c>
      <c r="G3018" s="4" t="n">
        <f aca="false">IF(  AND(  F3017 &lt; E3017,  F3018 &lt; E3018,  E3018 &lt; D3018  ),  1,  0  )</f>
        <v>1</v>
      </c>
      <c r="H3018" s="12" t="n">
        <f aca="false">IF(  AND(  1 = G3018,  OR(  0 = $K3018,  2 = $K3018  )  ),  $C3018,  IF(  AND(  NOT(  "-" = H3017  ),  0 &lt; H3017  ),  H3017,  0  )  )</f>
        <v>1408</v>
      </c>
      <c r="I3018" s="4" t="n">
        <f aca="false">IF(  AND(  E3017 &lt; F3017,  D3018 &lt; E3018,  E3018 &lt; F3018  ),  1,  0  )</f>
        <v>0</v>
      </c>
      <c r="J3018" s="12" t="n">
        <f aca="false">IF(  AND(  1 = I3018,  OR(  0 = $K3018,  1 = $K3018  )  ),  $C3018,  IF(  AND(  NOT(  "-" = J3017  ),  0 &lt; J3017  ),  J3017,  0  )  )</f>
        <v>1231.5</v>
      </c>
      <c r="K3018" s="13" t="n">
        <f aca="false">IF(  1 = G3017,  1,  IF(  1 = I3017,  2,  IF(  OR(  "-" = K3017,  1 = M3017),  0,  K3017  )  )  )</f>
        <v>1</v>
      </c>
      <c r="L3018" s="12" t="n">
        <f aca="false">IF(  AND(  1 = K3018,  1 = M3018  ),  (C3018 - H3018) * 100,  IF(  AND( 2 = K3018,  1 = M3018  ),  (J3018 - C3018) * 100,  0  )  )</f>
        <v>0</v>
      </c>
      <c r="M3018" s="6" t="n">
        <f aca="false">IF(  OR(  AND(  1 = K3018,  1 = I3018  ),  AND(  2 =K3018,  1 = G3018  )  ),  1,  0  )</f>
        <v>0</v>
      </c>
      <c r="N3018" s="0" t="n">
        <f aca="false">IF(  AND(  1 = M3018,  0 &lt; L3018  ),  1,  0  )</f>
        <v>0</v>
      </c>
    </row>
    <row r="3019" customFormat="false" ht="12.8" hidden="false" customHeight="false" outlineLevel="0" collapsed="false">
      <c r="A3019" s="5" t="n">
        <v>42124</v>
      </c>
      <c r="B3019" s="6" t="n">
        <f aca="false">YEAR(A3019)</f>
        <v>2015</v>
      </c>
      <c r="C3019" s="7" t="n">
        <v>2032</v>
      </c>
      <c r="D3019" s="8" t="n">
        <f aca="false">AVERAGE($C3015:$C3019)</f>
        <v>2056</v>
      </c>
      <c r="E3019" s="8" t="n">
        <f aca="false">AVERAGE($C2995:$C3019)</f>
        <v>1939.44</v>
      </c>
      <c r="F3019" s="8" t="n">
        <f aca="false">AVERAGE($C2945:$C3019)</f>
        <v>1516.40666666667</v>
      </c>
      <c r="G3019" s="4" t="n">
        <f aca="false">IF(  AND(  F3018 &lt; E3018,  F3019 &lt; E3019,  E3019 &lt; D3019  ),  1,  0  )</f>
        <v>1</v>
      </c>
      <c r="H3019" s="12" t="n">
        <f aca="false">IF(  AND(  1 = G3019,  OR(  0 = $K3019,  2 = $K3019  )  ),  $C3019,  IF(  AND(  NOT(  "-" = H3018  ),  0 &lt; H3018  ),  H3018,  0  )  )</f>
        <v>1408</v>
      </c>
      <c r="I3019" s="4" t="n">
        <f aca="false">IF(  AND(  E3018 &lt; F3018,  D3019 &lt; E3019,  E3019 &lt; F3019  ),  1,  0  )</f>
        <v>0</v>
      </c>
      <c r="J3019" s="12" t="n">
        <f aca="false">IF(  AND(  1 = I3019,  OR(  0 = $K3019,  1 = $K3019  )  ),  $C3019,  IF(  AND(  NOT(  "-" = J3018  ),  0 &lt; J3018  ),  J3018,  0  )  )</f>
        <v>1231.5</v>
      </c>
      <c r="K3019" s="13" t="n">
        <f aca="false">IF(  1 = G3018,  1,  IF(  1 = I3018,  2,  IF(  OR(  "-" = K3018,  1 = M3018),  0,  K3018  )  )  )</f>
        <v>1</v>
      </c>
      <c r="L3019" s="12" t="n">
        <f aca="false">IF(  AND(  1 = K3019,  1 = M3019  ),  (C3019 - H3019) * 100,  IF(  AND( 2 = K3019,  1 = M3019  ),  (J3019 - C3019) * 100,  0  )  )</f>
        <v>0</v>
      </c>
      <c r="M3019" s="6" t="n">
        <f aca="false">IF(  OR(  AND(  1 = K3019,  1 = I3019  ),  AND(  2 =K3019,  1 = G3019  )  ),  1,  0  )</f>
        <v>0</v>
      </c>
      <c r="N3019" s="0" t="n">
        <f aca="false">IF(  AND(  1 = M3019,  0 &lt; L3019  ),  1,  0  )</f>
        <v>0</v>
      </c>
    </row>
    <row r="3020" customFormat="false" ht="12.8" hidden="false" customHeight="false" outlineLevel="0" collapsed="false">
      <c r="A3020" s="5" t="n">
        <v>42125</v>
      </c>
      <c r="B3020" s="6" t="n">
        <f aca="false">YEAR(A3020)</f>
        <v>2015</v>
      </c>
      <c r="C3020" s="7" t="n">
        <v>2025.5</v>
      </c>
      <c r="D3020" s="8" t="n">
        <f aca="false">AVERAGE($C3016:$C3020)</f>
        <v>2053.7</v>
      </c>
      <c r="E3020" s="8" t="n">
        <f aca="false">AVERAGE($C2996:$C3020)</f>
        <v>1948.48</v>
      </c>
      <c r="F3020" s="8" t="n">
        <f aca="false">AVERAGE($C2946:$C3020)</f>
        <v>1527.76666666667</v>
      </c>
      <c r="G3020" s="4" t="n">
        <f aca="false">IF(  AND(  F3019 &lt; E3019,  F3020 &lt; E3020,  E3020 &lt; D3020  ),  1,  0  )</f>
        <v>1</v>
      </c>
      <c r="H3020" s="12" t="n">
        <f aca="false">IF(  AND(  1 = G3020,  OR(  0 = $K3020,  2 = $K3020  )  ),  $C3020,  IF(  AND(  NOT(  "-" = H3019  ),  0 &lt; H3019  ),  H3019,  0  )  )</f>
        <v>1408</v>
      </c>
      <c r="I3020" s="4" t="n">
        <f aca="false">IF(  AND(  E3019 &lt; F3019,  D3020 &lt; E3020,  E3020 &lt; F3020  ),  1,  0  )</f>
        <v>0</v>
      </c>
      <c r="J3020" s="12" t="n">
        <f aca="false">IF(  AND(  1 = I3020,  OR(  0 = $K3020,  1 = $K3020  )  ),  $C3020,  IF(  AND(  NOT(  "-" = J3019  ),  0 &lt; J3019  ),  J3019,  0  )  )</f>
        <v>1231.5</v>
      </c>
      <c r="K3020" s="13" t="n">
        <f aca="false">IF(  1 = G3019,  1,  IF(  1 = I3019,  2,  IF(  OR(  "-" = K3019,  1 = M3019),  0,  K3019  )  )  )</f>
        <v>1</v>
      </c>
      <c r="L3020" s="12" t="n">
        <f aca="false">IF(  AND(  1 = K3020,  1 = M3020  ),  (C3020 - H3020) * 100,  IF(  AND( 2 = K3020,  1 = M3020  ),  (J3020 - C3020) * 100,  0  )  )</f>
        <v>0</v>
      </c>
      <c r="M3020" s="6" t="n">
        <f aca="false">IF(  OR(  AND(  1 = K3020,  1 = I3020  ),  AND(  2 =K3020,  1 = G3020  )  ),  1,  0  )</f>
        <v>0</v>
      </c>
      <c r="N3020" s="0" t="n">
        <f aca="false">IF(  AND(  1 = M3020,  0 &lt; L3020  ),  1,  0  )</f>
        <v>0</v>
      </c>
    </row>
    <row r="3021" customFormat="false" ht="12.8" hidden="false" customHeight="false" outlineLevel="0" collapsed="false">
      <c r="A3021" s="5" t="n">
        <v>42131</v>
      </c>
      <c r="B3021" s="6" t="n">
        <f aca="false">YEAR(A3021)</f>
        <v>2015</v>
      </c>
      <c r="C3021" s="7" t="n">
        <v>1974</v>
      </c>
      <c r="D3021" s="8" t="n">
        <f aca="false">AVERAGE($C3017:$C3021)</f>
        <v>2033.5</v>
      </c>
      <c r="E3021" s="8" t="n">
        <f aca="false">AVERAGE($C2997:$C3021)</f>
        <v>1954.62</v>
      </c>
      <c r="F3021" s="8" t="n">
        <f aca="false">AVERAGE($C2947:$C3021)</f>
        <v>1537.97333333333</v>
      </c>
      <c r="G3021" s="4" t="n">
        <f aca="false">IF(  AND(  F3020 &lt; E3020,  F3021 &lt; E3021,  E3021 &lt; D3021  ),  1,  0  )</f>
        <v>1</v>
      </c>
      <c r="H3021" s="12" t="n">
        <f aca="false">IF(  AND(  1 = G3021,  OR(  0 = $K3021,  2 = $K3021  )  ),  $C3021,  IF(  AND(  NOT(  "-" = H3020  ),  0 &lt; H3020  ),  H3020,  0  )  )</f>
        <v>1408</v>
      </c>
      <c r="I3021" s="4" t="n">
        <f aca="false">IF(  AND(  E3020 &lt; F3020,  D3021 &lt; E3021,  E3021 &lt; F3021  ),  1,  0  )</f>
        <v>0</v>
      </c>
      <c r="J3021" s="12" t="n">
        <f aca="false">IF(  AND(  1 = I3021,  OR(  0 = $K3021,  1 = $K3021  )  ),  $C3021,  IF(  AND(  NOT(  "-" = J3020  ),  0 &lt; J3020  ),  J3020,  0  )  )</f>
        <v>1231.5</v>
      </c>
      <c r="K3021" s="13" t="n">
        <f aca="false">IF(  1 = G3020,  1,  IF(  1 = I3020,  2,  IF(  OR(  "-" = K3020,  1 = M3020),  0,  K3020  )  )  )</f>
        <v>1</v>
      </c>
      <c r="L3021" s="12" t="n">
        <f aca="false">IF(  AND(  1 = K3021,  1 = M3021  ),  (C3021 - H3021) * 100,  IF(  AND( 2 = K3021,  1 = M3021  ),  (J3021 - C3021) * 100,  0  )  )</f>
        <v>0</v>
      </c>
      <c r="M3021" s="6" t="n">
        <f aca="false">IF(  OR(  AND(  1 = K3021,  1 = I3021  ),  AND(  2 =K3021,  1 = G3021  )  ),  1,  0  )</f>
        <v>0</v>
      </c>
      <c r="N3021" s="0" t="n">
        <f aca="false">IF(  AND(  1 = M3021,  0 &lt; L3021  ),  1,  0  )</f>
        <v>0</v>
      </c>
    </row>
    <row r="3022" customFormat="false" ht="12.8" hidden="false" customHeight="false" outlineLevel="0" collapsed="false">
      <c r="A3022" s="5" t="n">
        <v>42132</v>
      </c>
      <c r="B3022" s="6" t="n">
        <f aca="false">YEAR(A3022)</f>
        <v>2015</v>
      </c>
      <c r="C3022" s="7" t="n">
        <v>2115.5</v>
      </c>
      <c r="D3022" s="8" t="n">
        <f aca="false">AVERAGE($C3018:$C3022)</f>
        <v>2045.1</v>
      </c>
      <c r="E3022" s="8" t="n">
        <f aca="false">AVERAGE($C2998:$C3022)</f>
        <v>1967.2</v>
      </c>
      <c r="F3022" s="8" t="n">
        <f aca="false">AVERAGE($C2948:$C3022)</f>
        <v>1550.27333333333</v>
      </c>
      <c r="G3022" s="4" t="n">
        <f aca="false">IF(  AND(  F3021 &lt; E3021,  F3022 &lt; E3022,  E3022 &lt; D3022  ),  1,  0  )</f>
        <v>1</v>
      </c>
      <c r="H3022" s="12" t="n">
        <f aca="false">IF(  AND(  1 = G3022,  OR(  0 = $K3022,  2 = $K3022  )  ),  $C3022,  IF(  AND(  NOT(  "-" = H3021  ),  0 &lt; H3021  ),  H3021,  0  )  )</f>
        <v>1408</v>
      </c>
      <c r="I3022" s="4" t="n">
        <f aca="false">IF(  AND(  E3021 &lt; F3021,  D3022 &lt; E3022,  E3022 &lt; F3022  ),  1,  0  )</f>
        <v>0</v>
      </c>
      <c r="J3022" s="12" t="n">
        <f aca="false">IF(  AND(  1 = I3022,  OR(  0 = $K3022,  1 = $K3022  )  ),  $C3022,  IF(  AND(  NOT(  "-" = J3021  ),  0 &lt; J3021  ),  J3021,  0  )  )</f>
        <v>1231.5</v>
      </c>
      <c r="K3022" s="13" t="n">
        <f aca="false">IF(  1 = G3021,  1,  IF(  1 = I3021,  2,  IF(  OR(  "-" = K3021,  1 = M3021),  0,  K3021  )  )  )</f>
        <v>1</v>
      </c>
      <c r="L3022" s="12" t="n">
        <f aca="false">IF(  AND(  1 = K3022,  1 = M3022  ),  (C3022 - H3022) * 100,  IF(  AND( 2 = K3022,  1 = M3022  ),  (J3022 - C3022) * 100,  0  )  )</f>
        <v>0</v>
      </c>
      <c r="M3022" s="6" t="n">
        <f aca="false">IF(  OR(  AND(  1 = K3022,  1 = I3022  ),  AND(  2 =K3022,  1 = G3022  )  ),  1,  0  )</f>
        <v>0</v>
      </c>
      <c r="N3022" s="0" t="n">
        <f aca="false">IF(  AND(  1 = M3022,  0 &lt; L3022  ),  1,  0  )</f>
        <v>0</v>
      </c>
    </row>
    <row r="3023" customFormat="false" ht="12.8" hidden="false" customHeight="false" outlineLevel="0" collapsed="false">
      <c r="A3023" s="5" t="n">
        <v>42135</v>
      </c>
      <c r="B3023" s="6" t="n">
        <f aca="false">YEAR(A3023)</f>
        <v>2015</v>
      </c>
      <c r="C3023" s="7" t="n">
        <v>2059.5</v>
      </c>
      <c r="D3023" s="8" t="n">
        <f aca="false">AVERAGE($C3019:$C3023)</f>
        <v>2041.3</v>
      </c>
      <c r="E3023" s="8" t="n">
        <f aca="false">AVERAGE($C2999:$C3023)</f>
        <v>1978.88</v>
      </c>
      <c r="F3023" s="8" t="n">
        <f aca="false">AVERAGE($C2949:$C3023)</f>
        <v>1561.56666666667</v>
      </c>
      <c r="G3023" s="4" t="n">
        <f aca="false">IF(  AND(  F3022 &lt; E3022,  F3023 &lt; E3023,  E3023 &lt; D3023  ),  1,  0  )</f>
        <v>1</v>
      </c>
      <c r="H3023" s="12" t="n">
        <f aca="false">IF(  AND(  1 = G3023,  OR(  0 = $K3023,  2 = $K3023  )  ),  $C3023,  IF(  AND(  NOT(  "-" = H3022  ),  0 &lt; H3022  ),  H3022,  0  )  )</f>
        <v>1408</v>
      </c>
      <c r="I3023" s="4" t="n">
        <f aca="false">IF(  AND(  E3022 &lt; F3022,  D3023 &lt; E3023,  E3023 &lt; F3023  ),  1,  0  )</f>
        <v>0</v>
      </c>
      <c r="J3023" s="12" t="n">
        <f aca="false">IF(  AND(  1 = I3023,  OR(  0 = $K3023,  1 = $K3023  )  ),  $C3023,  IF(  AND(  NOT(  "-" = J3022  ),  0 &lt; J3022  ),  J3022,  0  )  )</f>
        <v>1231.5</v>
      </c>
      <c r="K3023" s="13" t="n">
        <f aca="false">IF(  1 = G3022,  1,  IF(  1 = I3022,  2,  IF(  OR(  "-" = K3022,  1 = M3022),  0,  K3022  )  )  )</f>
        <v>1</v>
      </c>
      <c r="L3023" s="12" t="n">
        <f aca="false">IF(  AND(  1 = K3023,  1 = M3023  ),  (C3023 - H3023) * 100,  IF(  AND( 2 = K3023,  1 = M3023  ),  (J3023 - C3023) * 100,  0  )  )</f>
        <v>0</v>
      </c>
      <c r="M3023" s="6" t="n">
        <f aca="false">IF(  OR(  AND(  1 = K3023,  1 = I3023  ),  AND(  2 =K3023,  1 = G3023  )  ),  1,  0  )</f>
        <v>0</v>
      </c>
      <c r="N3023" s="0" t="n">
        <f aca="false">IF(  AND(  1 = M3023,  0 &lt; L3023  ),  1,  0  )</f>
        <v>0</v>
      </c>
    </row>
    <row r="3024" customFormat="false" ht="12.8" hidden="false" customHeight="false" outlineLevel="0" collapsed="false">
      <c r="A3024" s="5" t="n">
        <v>42136</v>
      </c>
      <c r="B3024" s="6" t="n">
        <f aca="false">YEAR(A3024)</f>
        <v>2015</v>
      </c>
      <c r="C3024" s="7" t="n">
        <v>2080.5</v>
      </c>
      <c r="D3024" s="8" t="n">
        <f aca="false">AVERAGE($C3020:$C3024)</f>
        <v>2051</v>
      </c>
      <c r="E3024" s="8" t="n">
        <f aca="false">AVERAGE($C3000:$C3024)</f>
        <v>1990.76</v>
      </c>
      <c r="F3024" s="8" t="n">
        <f aca="false">AVERAGE($C2950:$C3024)</f>
        <v>1573.06</v>
      </c>
      <c r="G3024" s="4" t="n">
        <f aca="false">IF(  AND(  F3023 &lt; E3023,  F3024 &lt; E3024,  E3024 &lt; D3024  ),  1,  0  )</f>
        <v>1</v>
      </c>
      <c r="H3024" s="12" t="n">
        <f aca="false">IF(  AND(  1 = G3024,  OR(  0 = $K3024,  2 = $K3024  )  ),  $C3024,  IF(  AND(  NOT(  "-" = H3023  ),  0 &lt; H3023  ),  H3023,  0  )  )</f>
        <v>1408</v>
      </c>
      <c r="I3024" s="4" t="n">
        <f aca="false">IF(  AND(  E3023 &lt; F3023,  D3024 &lt; E3024,  E3024 &lt; F3024  ),  1,  0  )</f>
        <v>0</v>
      </c>
      <c r="J3024" s="12" t="n">
        <f aca="false">IF(  AND(  1 = I3024,  OR(  0 = $K3024,  1 = $K3024  )  ),  $C3024,  IF(  AND(  NOT(  "-" = J3023  ),  0 &lt; J3023  ),  J3023,  0  )  )</f>
        <v>1231.5</v>
      </c>
      <c r="K3024" s="13" t="n">
        <f aca="false">IF(  1 = G3023,  1,  IF(  1 = I3023,  2,  IF(  OR(  "-" = K3023,  1 = M3023),  0,  K3023  )  )  )</f>
        <v>1</v>
      </c>
      <c r="L3024" s="12" t="n">
        <f aca="false">IF(  AND(  1 = K3024,  1 = M3024  ),  (C3024 - H3024) * 100,  IF(  AND( 2 = K3024,  1 = M3024  ),  (J3024 - C3024) * 100,  0  )  )</f>
        <v>0</v>
      </c>
      <c r="M3024" s="6" t="n">
        <f aca="false">IF(  OR(  AND(  1 = K3024,  1 = I3024  ),  AND(  2 =K3024,  1 = G3024  )  ),  1,  0  )</f>
        <v>0</v>
      </c>
      <c r="N3024" s="0" t="n">
        <f aca="false">IF(  AND(  1 = M3024,  0 &lt; L3024  ),  1,  0  )</f>
        <v>0</v>
      </c>
    </row>
    <row r="3025" customFormat="false" ht="12.8" hidden="false" customHeight="false" outlineLevel="0" collapsed="false">
      <c r="A3025" s="5" t="n">
        <v>42137</v>
      </c>
      <c r="B3025" s="6" t="n">
        <f aca="false">YEAR(A3025)</f>
        <v>2015</v>
      </c>
      <c r="C3025" s="7" t="n">
        <v>2221</v>
      </c>
      <c r="D3025" s="8" t="n">
        <f aca="false">AVERAGE($C3021:$C3025)</f>
        <v>2090.1</v>
      </c>
      <c r="E3025" s="8" t="n">
        <f aca="false">AVERAGE($C3001:$C3025)</f>
        <v>2009.6</v>
      </c>
      <c r="F3025" s="8" t="n">
        <f aca="false">AVERAGE($C2951:$C3025)</f>
        <v>1586.45333333333</v>
      </c>
      <c r="G3025" s="4" t="n">
        <f aca="false">IF(  AND(  F3024 &lt; E3024,  F3025 &lt; E3025,  E3025 &lt; D3025  ),  1,  0  )</f>
        <v>1</v>
      </c>
      <c r="H3025" s="12" t="n">
        <f aca="false">IF(  AND(  1 = G3025,  OR(  0 = $K3025,  2 = $K3025  )  ),  $C3025,  IF(  AND(  NOT(  "-" = H3024  ),  0 &lt; H3024  ),  H3024,  0  )  )</f>
        <v>1408</v>
      </c>
      <c r="I3025" s="4" t="n">
        <f aca="false">IF(  AND(  E3024 &lt; F3024,  D3025 &lt; E3025,  E3025 &lt; F3025  ),  1,  0  )</f>
        <v>0</v>
      </c>
      <c r="J3025" s="12" t="n">
        <f aca="false">IF(  AND(  1 = I3025,  OR(  0 = $K3025,  1 = $K3025  )  ),  $C3025,  IF(  AND(  NOT(  "-" = J3024  ),  0 &lt; J3024  ),  J3024,  0  )  )</f>
        <v>1231.5</v>
      </c>
      <c r="K3025" s="13" t="n">
        <f aca="false">IF(  1 = G3024,  1,  IF(  1 = I3024,  2,  IF(  OR(  "-" = K3024,  1 = M3024),  0,  K3024  )  )  )</f>
        <v>1</v>
      </c>
      <c r="L3025" s="12" t="n">
        <f aca="false">IF(  AND(  1 = K3025,  1 = M3025  ),  (C3025 - H3025) * 100,  IF(  AND( 2 = K3025,  1 = M3025  ),  (J3025 - C3025) * 100,  0  )  )</f>
        <v>0</v>
      </c>
      <c r="M3025" s="6" t="n">
        <f aca="false">IF(  OR(  AND(  1 = K3025,  1 = I3025  ),  AND(  2 =K3025,  1 = G3025  )  ),  1,  0  )</f>
        <v>0</v>
      </c>
      <c r="N3025" s="0" t="n">
        <f aca="false">IF(  AND(  1 = M3025,  0 &lt; L3025  ),  1,  0  )</f>
        <v>0</v>
      </c>
    </row>
    <row r="3026" customFormat="false" ht="12.8" hidden="false" customHeight="false" outlineLevel="0" collapsed="false">
      <c r="A3026" s="5" t="n">
        <v>42138</v>
      </c>
      <c r="B3026" s="6" t="n">
        <f aca="false">YEAR(A3026)</f>
        <v>2015</v>
      </c>
      <c r="C3026" s="7" t="n">
        <v>2252</v>
      </c>
      <c r="D3026" s="8" t="n">
        <f aca="false">AVERAGE($C3022:$C3026)</f>
        <v>2145.7</v>
      </c>
      <c r="E3026" s="8" t="n">
        <f aca="false">AVERAGE($C3002:$C3026)</f>
        <v>2026.7</v>
      </c>
      <c r="F3026" s="8" t="n">
        <f aca="false">AVERAGE($C2952:$C3026)</f>
        <v>1600.4</v>
      </c>
      <c r="G3026" s="4" t="n">
        <f aca="false">IF(  AND(  F3025 &lt; E3025,  F3026 &lt; E3026,  E3026 &lt; D3026  ),  1,  0  )</f>
        <v>1</v>
      </c>
      <c r="H3026" s="12" t="n">
        <f aca="false">IF(  AND(  1 = G3026,  OR(  0 = $K3026,  2 = $K3026  )  ),  $C3026,  IF(  AND(  NOT(  "-" = H3025  ),  0 &lt; H3025  ),  H3025,  0  )  )</f>
        <v>1408</v>
      </c>
      <c r="I3026" s="4" t="n">
        <f aca="false">IF(  AND(  E3025 &lt; F3025,  D3026 &lt; E3026,  E3026 &lt; F3026  ),  1,  0  )</f>
        <v>0</v>
      </c>
      <c r="J3026" s="12" t="n">
        <f aca="false">IF(  AND(  1 = I3026,  OR(  0 = $K3026,  1 = $K3026  )  ),  $C3026,  IF(  AND(  NOT(  "-" = J3025  ),  0 &lt; J3025  ),  J3025,  0  )  )</f>
        <v>1231.5</v>
      </c>
      <c r="K3026" s="13" t="n">
        <f aca="false">IF(  1 = G3025,  1,  IF(  1 = I3025,  2,  IF(  OR(  "-" = K3025,  1 = M3025),  0,  K3025  )  )  )</f>
        <v>1</v>
      </c>
      <c r="L3026" s="12" t="n">
        <f aca="false">IF(  AND(  1 = K3026,  1 = M3026  ),  (C3026 - H3026) * 100,  IF(  AND( 2 = K3026,  1 = M3026  ),  (J3026 - C3026) * 100,  0  )  )</f>
        <v>0</v>
      </c>
      <c r="M3026" s="6" t="n">
        <f aca="false">IF(  OR(  AND(  1 = K3026,  1 = I3026  ),  AND(  2 =K3026,  1 = G3026  )  ),  1,  0  )</f>
        <v>0</v>
      </c>
      <c r="N3026" s="0" t="n">
        <f aca="false">IF(  AND(  1 = M3026,  0 &lt; L3026  ),  1,  0  )</f>
        <v>0</v>
      </c>
    </row>
    <row r="3027" customFormat="false" ht="12.8" hidden="false" customHeight="false" outlineLevel="0" collapsed="false">
      <c r="A3027" s="5" t="n">
        <v>42139</v>
      </c>
      <c r="B3027" s="6" t="n">
        <f aca="false">YEAR(A3027)</f>
        <v>2015</v>
      </c>
      <c r="C3027" s="7" t="n">
        <v>2277</v>
      </c>
      <c r="D3027" s="8" t="n">
        <f aca="false">AVERAGE($C3023:$C3027)</f>
        <v>2178</v>
      </c>
      <c r="E3027" s="8" t="n">
        <f aca="false">AVERAGE($C3003:$C3027)</f>
        <v>2043.16</v>
      </c>
      <c r="F3027" s="8" t="n">
        <f aca="false">AVERAGE($C2953:$C3027)</f>
        <v>1614.73333333333</v>
      </c>
      <c r="G3027" s="4" t="n">
        <f aca="false">IF(  AND(  F3026 &lt; E3026,  F3027 &lt; E3027,  E3027 &lt; D3027  ),  1,  0  )</f>
        <v>1</v>
      </c>
      <c r="H3027" s="12" t="n">
        <f aca="false">IF(  AND(  1 = G3027,  OR(  0 = $K3027,  2 = $K3027  )  ),  $C3027,  IF(  AND(  NOT(  "-" = H3026  ),  0 &lt; H3026  ),  H3026,  0  )  )</f>
        <v>1408</v>
      </c>
      <c r="I3027" s="4" t="n">
        <f aca="false">IF(  AND(  E3026 &lt; F3026,  D3027 &lt; E3027,  E3027 &lt; F3027  ),  1,  0  )</f>
        <v>0</v>
      </c>
      <c r="J3027" s="12" t="n">
        <f aca="false">IF(  AND(  1 = I3027,  OR(  0 = $K3027,  1 = $K3027  )  ),  $C3027,  IF(  AND(  NOT(  "-" = J3026  ),  0 &lt; J3026  ),  J3026,  0  )  )</f>
        <v>1231.5</v>
      </c>
      <c r="K3027" s="13" t="n">
        <f aca="false">IF(  1 = G3026,  1,  IF(  1 = I3026,  2,  IF(  OR(  "-" = K3026,  1 = M3026),  0,  K3026  )  )  )</f>
        <v>1</v>
      </c>
      <c r="L3027" s="12" t="n">
        <f aca="false">IF(  AND(  1 = K3027,  1 = M3027  ),  (C3027 - H3027) * 100,  IF(  AND( 2 = K3027,  1 = M3027  ),  (J3027 - C3027) * 100,  0  )  )</f>
        <v>0</v>
      </c>
      <c r="M3027" s="6" t="n">
        <f aca="false">IF(  OR(  AND(  1 = K3027,  1 = I3027  ),  AND(  2 =K3027,  1 = G3027  )  ),  1,  0  )</f>
        <v>0</v>
      </c>
      <c r="N3027" s="0" t="n">
        <f aca="false">IF(  AND(  1 = M3027,  0 &lt; L3027  ),  1,  0  )</f>
        <v>0</v>
      </c>
    </row>
    <row r="3028" customFormat="false" ht="12.8" hidden="false" customHeight="false" outlineLevel="0" collapsed="false">
      <c r="A3028" s="5" t="n">
        <v>42142</v>
      </c>
      <c r="B3028" s="6" t="n">
        <f aca="false">YEAR(A3028)</f>
        <v>2015</v>
      </c>
      <c r="C3028" s="7" t="n">
        <v>2245.5</v>
      </c>
      <c r="D3028" s="8" t="n">
        <f aca="false">AVERAGE($C3024:$C3028)</f>
        <v>2215.2</v>
      </c>
      <c r="E3028" s="8" t="n">
        <f aca="false">AVERAGE($C3004:$C3028)</f>
        <v>2056.64</v>
      </c>
      <c r="F3028" s="8" t="n">
        <f aca="false">AVERAGE($C2954:$C3028)</f>
        <v>1628.54666666667</v>
      </c>
      <c r="G3028" s="4" t="n">
        <f aca="false">IF(  AND(  F3027 &lt; E3027,  F3028 &lt; E3028,  E3028 &lt; D3028  ),  1,  0  )</f>
        <v>1</v>
      </c>
      <c r="H3028" s="12" t="n">
        <f aca="false">IF(  AND(  1 = G3028,  OR(  0 = $K3028,  2 = $K3028  )  ),  $C3028,  IF(  AND(  NOT(  "-" = H3027  ),  0 &lt; H3027  ),  H3027,  0  )  )</f>
        <v>1408</v>
      </c>
      <c r="I3028" s="4" t="n">
        <f aca="false">IF(  AND(  E3027 &lt; F3027,  D3028 &lt; E3028,  E3028 &lt; F3028  ),  1,  0  )</f>
        <v>0</v>
      </c>
      <c r="J3028" s="12" t="n">
        <f aca="false">IF(  AND(  1 = I3028,  OR(  0 = $K3028,  1 = $K3028  )  ),  $C3028,  IF(  AND(  NOT(  "-" = J3027  ),  0 &lt; J3027  ),  J3027,  0  )  )</f>
        <v>1231.5</v>
      </c>
      <c r="K3028" s="13" t="n">
        <f aca="false">IF(  1 = G3027,  1,  IF(  1 = I3027,  2,  IF(  OR(  "-" = K3027,  1 = M3027),  0,  K3027  )  )  )</f>
        <v>1</v>
      </c>
      <c r="L3028" s="12" t="n">
        <f aca="false">IF(  AND(  1 = K3028,  1 = M3028  ),  (C3028 - H3028) * 100,  IF(  AND( 2 = K3028,  1 = M3028  ),  (J3028 - C3028) * 100,  0  )  )</f>
        <v>0</v>
      </c>
      <c r="M3028" s="6" t="n">
        <f aca="false">IF(  OR(  AND(  1 = K3028,  1 = I3028  ),  AND(  2 =K3028,  1 = G3028  )  ),  1,  0  )</f>
        <v>0</v>
      </c>
      <c r="N3028" s="0" t="n">
        <f aca="false">IF(  AND(  1 = M3028,  0 &lt; L3028  ),  1,  0  )</f>
        <v>0</v>
      </c>
    </row>
    <row r="3029" customFormat="false" ht="12.8" hidden="false" customHeight="false" outlineLevel="0" collapsed="false">
      <c r="A3029" s="5" t="n">
        <v>42143</v>
      </c>
      <c r="B3029" s="6" t="n">
        <f aca="false">YEAR(A3029)</f>
        <v>2015</v>
      </c>
      <c r="C3029" s="7" t="n">
        <v>2205</v>
      </c>
      <c r="D3029" s="8" t="n">
        <f aca="false">AVERAGE($C3025:$C3029)</f>
        <v>2240.1</v>
      </c>
      <c r="E3029" s="8" t="n">
        <f aca="false">AVERAGE($C3005:$C3029)</f>
        <v>2068.42</v>
      </c>
      <c r="F3029" s="8" t="n">
        <f aca="false">AVERAGE($C2955:$C3029)</f>
        <v>1641.52666666667</v>
      </c>
      <c r="G3029" s="4" t="n">
        <f aca="false">IF(  AND(  F3028 &lt; E3028,  F3029 &lt; E3029,  E3029 &lt; D3029  ),  1,  0  )</f>
        <v>1</v>
      </c>
      <c r="H3029" s="12" t="n">
        <f aca="false">IF(  AND(  1 = G3029,  OR(  0 = $K3029,  2 = $K3029  )  ),  $C3029,  IF(  AND(  NOT(  "-" = H3028  ),  0 &lt; H3028  ),  H3028,  0  )  )</f>
        <v>1408</v>
      </c>
      <c r="I3029" s="4" t="n">
        <f aca="false">IF(  AND(  E3028 &lt; F3028,  D3029 &lt; E3029,  E3029 &lt; F3029  ),  1,  0  )</f>
        <v>0</v>
      </c>
      <c r="J3029" s="12" t="n">
        <f aca="false">IF(  AND(  1 = I3029,  OR(  0 = $K3029,  1 = $K3029  )  ),  $C3029,  IF(  AND(  NOT(  "-" = J3028  ),  0 &lt; J3028  ),  J3028,  0  )  )</f>
        <v>1231.5</v>
      </c>
      <c r="K3029" s="13" t="n">
        <f aca="false">IF(  1 = G3028,  1,  IF(  1 = I3028,  2,  IF(  OR(  "-" = K3028,  1 = M3028),  0,  K3028  )  )  )</f>
        <v>1</v>
      </c>
      <c r="L3029" s="12" t="n">
        <f aca="false">IF(  AND(  1 = K3029,  1 = M3029  ),  (C3029 - H3029) * 100,  IF(  AND( 2 = K3029,  1 = M3029  ),  (J3029 - C3029) * 100,  0  )  )</f>
        <v>0</v>
      </c>
      <c r="M3029" s="6" t="n">
        <f aca="false">IF(  OR(  AND(  1 = K3029,  1 = I3029  ),  AND(  2 =K3029,  1 = G3029  )  ),  1,  0  )</f>
        <v>0</v>
      </c>
      <c r="N3029" s="0" t="n">
        <f aca="false">IF(  AND(  1 = M3029,  0 &lt; L3029  ),  1,  0  )</f>
        <v>0</v>
      </c>
    </row>
    <row r="3030" customFormat="false" ht="12.8" hidden="false" customHeight="false" outlineLevel="0" collapsed="false">
      <c r="A3030" s="5" t="n">
        <v>42144</v>
      </c>
      <c r="B3030" s="6" t="n">
        <f aca="false">YEAR(A3030)</f>
        <v>2015</v>
      </c>
      <c r="C3030" s="7" t="n">
        <v>2179.5</v>
      </c>
      <c r="D3030" s="8" t="n">
        <f aca="false">AVERAGE($C3026:$C3030)</f>
        <v>2231.8</v>
      </c>
      <c r="E3030" s="8" t="n">
        <f aca="false">AVERAGE($C3006:$C3030)</f>
        <v>2080.16</v>
      </c>
      <c r="F3030" s="8" t="n">
        <f aca="false">AVERAGE($C2956:$C3030)</f>
        <v>1654.18666666667</v>
      </c>
      <c r="G3030" s="4" t="n">
        <f aca="false">IF(  AND(  F3029 &lt; E3029,  F3030 &lt; E3030,  E3030 &lt; D3030  ),  1,  0  )</f>
        <v>1</v>
      </c>
      <c r="H3030" s="12" t="n">
        <f aca="false">IF(  AND(  1 = G3030,  OR(  0 = $K3030,  2 = $K3030  )  ),  $C3030,  IF(  AND(  NOT(  "-" = H3029  ),  0 &lt; H3029  ),  H3029,  0  )  )</f>
        <v>1408</v>
      </c>
      <c r="I3030" s="4" t="n">
        <f aca="false">IF(  AND(  E3029 &lt; F3029,  D3030 &lt; E3030,  E3030 &lt; F3030  ),  1,  0  )</f>
        <v>0</v>
      </c>
      <c r="J3030" s="12" t="n">
        <f aca="false">IF(  AND(  1 = I3030,  OR(  0 = $K3030,  1 = $K3030  )  ),  $C3030,  IF(  AND(  NOT(  "-" = J3029  ),  0 &lt; J3029  ),  J3029,  0  )  )</f>
        <v>1231.5</v>
      </c>
      <c r="K3030" s="13" t="n">
        <f aca="false">IF(  1 = G3029,  1,  IF(  1 = I3029,  2,  IF(  OR(  "-" = K3029,  1 = M3029),  0,  K3029  )  )  )</f>
        <v>1</v>
      </c>
      <c r="L3030" s="12" t="n">
        <f aca="false">IF(  AND(  1 = K3030,  1 = M3030  ),  (C3030 - H3030) * 100,  IF(  AND( 2 = K3030,  1 = M3030  ),  (J3030 - C3030) * 100,  0  )  )</f>
        <v>0</v>
      </c>
      <c r="M3030" s="6" t="n">
        <f aca="false">IF(  OR(  AND(  1 = K3030,  1 = I3030  ),  AND(  2 =K3030,  1 = G3030  )  ),  1,  0  )</f>
        <v>0</v>
      </c>
      <c r="N3030" s="0" t="n">
        <f aca="false">IF(  AND(  1 = M3030,  0 &lt; L3030  ),  1,  0  )</f>
        <v>0</v>
      </c>
    </row>
    <row r="3031" customFormat="false" ht="12.8" hidden="false" customHeight="false" outlineLevel="0" collapsed="false">
      <c r="A3031" s="5" t="n">
        <v>42145</v>
      </c>
      <c r="B3031" s="6" t="n">
        <f aca="false">YEAR(A3031)</f>
        <v>2015</v>
      </c>
      <c r="C3031" s="7" t="n">
        <v>2163</v>
      </c>
      <c r="D3031" s="8" t="n">
        <f aca="false">AVERAGE($C3027:$C3031)</f>
        <v>2214</v>
      </c>
      <c r="E3031" s="8" t="n">
        <f aca="false">AVERAGE($C3007:$C3031)</f>
        <v>2091.04</v>
      </c>
      <c r="F3031" s="8" t="n">
        <f aca="false">AVERAGE($C2957:$C3031)</f>
        <v>1668.04666666667</v>
      </c>
      <c r="G3031" s="4" t="n">
        <f aca="false">IF(  AND(  F3030 &lt; E3030,  F3031 &lt; E3031,  E3031 &lt; D3031  ),  1,  0  )</f>
        <v>1</v>
      </c>
      <c r="H3031" s="12" t="n">
        <f aca="false">IF(  AND(  1 = G3031,  OR(  0 = $K3031,  2 = $K3031  )  ),  $C3031,  IF(  AND(  NOT(  "-" = H3030  ),  0 &lt; H3030  ),  H3030,  0  )  )</f>
        <v>1408</v>
      </c>
      <c r="I3031" s="4" t="n">
        <f aca="false">IF(  AND(  E3030 &lt; F3030,  D3031 &lt; E3031,  E3031 &lt; F3031  ),  1,  0  )</f>
        <v>0</v>
      </c>
      <c r="J3031" s="12" t="n">
        <f aca="false">IF(  AND(  1 = I3031,  OR(  0 = $K3031,  1 = $K3031  )  ),  $C3031,  IF(  AND(  NOT(  "-" = J3030  ),  0 &lt; J3030  ),  J3030,  0  )  )</f>
        <v>1231.5</v>
      </c>
      <c r="K3031" s="13" t="n">
        <f aca="false">IF(  1 = G3030,  1,  IF(  1 = I3030,  2,  IF(  OR(  "-" = K3030,  1 = M3030),  0,  K3030  )  )  )</f>
        <v>1</v>
      </c>
      <c r="L3031" s="12" t="n">
        <f aca="false">IF(  AND(  1 = K3031,  1 = M3031  ),  (C3031 - H3031) * 100,  IF(  AND( 2 = K3031,  1 = M3031  ),  (J3031 - C3031) * 100,  0  )  )</f>
        <v>0</v>
      </c>
      <c r="M3031" s="6" t="n">
        <f aca="false">IF(  OR(  AND(  1 = K3031,  1 = I3031  ),  AND(  2 =K3031,  1 = G3031  )  ),  1,  0  )</f>
        <v>0</v>
      </c>
      <c r="N3031" s="0" t="n">
        <f aca="false">IF(  AND(  1 = M3031,  0 &lt; L3031  ),  1,  0  )</f>
        <v>0</v>
      </c>
    </row>
    <row r="3032" customFormat="false" ht="12.8" hidden="false" customHeight="false" outlineLevel="0" collapsed="false">
      <c r="A3032" s="5" t="n">
        <v>42146</v>
      </c>
      <c r="B3032" s="6" t="n">
        <f aca="false">YEAR(A3032)</f>
        <v>2015</v>
      </c>
      <c r="C3032" s="7" t="n">
        <v>2133</v>
      </c>
      <c r="D3032" s="8" t="n">
        <f aca="false">AVERAGE($C3028:$C3032)</f>
        <v>2185.2</v>
      </c>
      <c r="E3032" s="8" t="n">
        <f aca="false">AVERAGE($C3008:$C3032)</f>
        <v>2097.3</v>
      </c>
      <c r="F3032" s="8" t="n">
        <f aca="false">AVERAGE($C2958:$C3032)</f>
        <v>1681.24666666667</v>
      </c>
      <c r="G3032" s="4" t="n">
        <f aca="false">IF(  AND(  F3031 &lt; E3031,  F3032 &lt; E3032,  E3032 &lt; D3032  ),  1,  0  )</f>
        <v>1</v>
      </c>
      <c r="H3032" s="12" t="n">
        <f aca="false">IF(  AND(  1 = G3032,  OR(  0 = $K3032,  2 = $K3032  )  ),  $C3032,  IF(  AND(  NOT(  "-" = H3031  ),  0 &lt; H3031  ),  H3031,  0  )  )</f>
        <v>1408</v>
      </c>
      <c r="I3032" s="4" t="n">
        <f aca="false">IF(  AND(  E3031 &lt; F3031,  D3032 &lt; E3032,  E3032 &lt; F3032  ),  1,  0  )</f>
        <v>0</v>
      </c>
      <c r="J3032" s="12" t="n">
        <f aca="false">IF(  AND(  1 = I3032,  OR(  0 = $K3032,  1 = $K3032  )  ),  $C3032,  IF(  AND(  NOT(  "-" = J3031  ),  0 &lt; J3031  ),  J3031,  0  )  )</f>
        <v>1231.5</v>
      </c>
      <c r="K3032" s="13" t="n">
        <f aca="false">IF(  1 = G3031,  1,  IF(  1 = I3031,  2,  IF(  OR(  "-" = K3031,  1 = M3031),  0,  K3031  )  )  )</f>
        <v>1</v>
      </c>
      <c r="L3032" s="12" t="n">
        <f aca="false">IF(  AND(  1 = K3032,  1 = M3032  ),  (C3032 - H3032) * 100,  IF(  AND( 2 = K3032,  1 = M3032  ),  (J3032 - C3032) * 100,  0  )  )</f>
        <v>0</v>
      </c>
      <c r="M3032" s="6" t="n">
        <f aca="false">IF(  OR(  AND(  1 = K3032,  1 = I3032  ),  AND(  2 =K3032,  1 = G3032  )  ),  1,  0  )</f>
        <v>0</v>
      </c>
      <c r="N3032" s="0" t="n">
        <f aca="false">IF(  AND(  1 = M3032,  0 &lt; L3032  ),  1,  0  )</f>
        <v>0</v>
      </c>
    </row>
    <row r="3033" customFormat="false" ht="12.8" hidden="false" customHeight="false" outlineLevel="0" collapsed="false">
      <c r="A3033" s="5" t="n">
        <v>42149</v>
      </c>
      <c r="B3033" s="6" t="n">
        <f aca="false">YEAR(A3033)</f>
        <v>2015</v>
      </c>
      <c r="C3033" s="7" t="n">
        <v>2141</v>
      </c>
      <c r="D3033" s="8" t="n">
        <f aca="false">AVERAGE($C3029:$C3033)</f>
        <v>2164.3</v>
      </c>
      <c r="E3033" s="8" t="n">
        <f aca="false">AVERAGE($C3009:$C3033)</f>
        <v>2105.18</v>
      </c>
      <c r="F3033" s="8" t="n">
        <f aca="false">AVERAGE($C2959:$C3033)</f>
        <v>1694.53333333333</v>
      </c>
      <c r="G3033" s="4" t="n">
        <f aca="false">IF(  AND(  F3032 &lt; E3032,  F3033 &lt; E3033,  E3033 &lt; D3033  ),  1,  0  )</f>
        <v>1</v>
      </c>
      <c r="H3033" s="12" t="n">
        <f aca="false">IF(  AND(  1 = G3033,  OR(  0 = $K3033,  2 = $K3033  )  ),  $C3033,  IF(  AND(  NOT(  "-" = H3032  ),  0 &lt; H3032  ),  H3032,  0  )  )</f>
        <v>1408</v>
      </c>
      <c r="I3033" s="4" t="n">
        <f aca="false">IF(  AND(  E3032 &lt; F3032,  D3033 &lt; E3033,  E3033 &lt; F3033  ),  1,  0  )</f>
        <v>0</v>
      </c>
      <c r="J3033" s="12" t="n">
        <f aca="false">IF(  AND(  1 = I3033,  OR(  0 = $K3033,  1 = $K3033  )  ),  $C3033,  IF(  AND(  NOT(  "-" = J3032  ),  0 &lt; J3032  ),  J3032,  0  )  )</f>
        <v>1231.5</v>
      </c>
      <c r="K3033" s="13" t="n">
        <f aca="false">IF(  1 = G3032,  1,  IF(  1 = I3032,  2,  IF(  OR(  "-" = K3032,  1 = M3032),  0,  K3032  )  )  )</f>
        <v>1</v>
      </c>
      <c r="L3033" s="12" t="n">
        <f aca="false">IF(  AND(  1 = K3033,  1 = M3033  ),  (C3033 - H3033) * 100,  IF(  AND( 2 = K3033,  1 = M3033  ),  (J3033 - C3033) * 100,  0  )  )</f>
        <v>0</v>
      </c>
      <c r="M3033" s="6" t="n">
        <f aca="false">IF(  OR(  AND(  1 = K3033,  1 = I3033  ),  AND(  2 =K3033,  1 = G3033  )  ),  1,  0  )</f>
        <v>0</v>
      </c>
      <c r="N3033" s="0" t="n">
        <f aca="false">IF(  AND(  1 = M3033,  0 &lt; L3033  ),  1,  0  )</f>
        <v>0</v>
      </c>
    </row>
    <row r="3034" customFormat="false" ht="12.8" hidden="false" customHeight="false" outlineLevel="0" collapsed="false">
      <c r="A3034" s="5" t="n">
        <v>42150</v>
      </c>
      <c r="B3034" s="6" t="n">
        <f aca="false">YEAR(A3034)</f>
        <v>2015</v>
      </c>
      <c r="C3034" s="7" t="n">
        <v>2123.5</v>
      </c>
      <c r="D3034" s="8" t="n">
        <f aca="false">AVERAGE($C3030:$C3034)</f>
        <v>2148</v>
      </c>
      <c r="E3034" s="8" t="n">
        <f aca="false">AVERAGE($C3010:$C3034)</f>
        <v>2110.44</v>
      </c>
      <c r="F3034" s="8" t="n">
        <f aca="false">AVERAGE($C2960:$C3034)</f>
        <v>1707.88</v>
      </c>
      <c r="G3034" s="4" t="n">
        <f aca="false">IF(  AND(  F3033 &lt; E3033,  F3034 &lt; E3034,  E3034 &lt; D3034  ),  1,  0  )</f>
        <v>1</v>
      </c>
      <c r="H3034" s="12" t="n">
        <f aca="false">IF(  AND(  1 = G3034,  OR(  0 = $K3034,  2 = $K3034  )  ),  $C3034,  IF(  AND(  NOT(  "-" = H3033  ),  0 &lt; H3033  ),  H3033,  0  )  )</f>
        <v>1408</v>
      </c>
      <c r="I3034" s="4" t="n">
        <f aca="false">IF(  AND(  E3033 &lt; F3033,  D3034 &lt; E3034,  E3034 &lt; F3034  ),  1,  0  )</f>
        <v>0</v>
      </c>
      <c r="J3034" s="12" t="n">
        <f aca="false">IF(  AND(  1 = I3034,  OR(  0 = $K3034,  1 = $K3034  )  ),  $C3034,  IF(  AND(  NOT(  "-" = J3033  ),  0 &lt; J3033  ),  J3033,  0  )  )</f>
        <v>1231.5</v>
      </c>
      <c r="K3034" s="13" t="n">
        <f aca="false">IF(  1 = G3033,  1,  IF(  1 = I3033,  2,  IF(  OR(  "-" = K3033,  1 = M3033),  0,  K3033  )  )  )</f>
        <v>1</v>
      </c>
      <c r="L3034" s="12" t="n">
        <f aca="false">IF(  AND(  1 = K3034,  1 = M3034  ),  (C3034 - H3034) * 100,  IF(  AND( 2 = K3034,  1 = M3034  ),  (J3034 - C3034) * 100,  0  )  )</f>
        <v>0</v>
      </c>
      <c r="M3034" s="6" t="n">
        <f aca="false">IF(  OR(  AND(  1 = K3034,  1 = I3034  ),  AND(  2 =K3034,  1 = G3034  )  ),  1,  0  )</f>
        <v>0</v>
      </c>
      <c r="N3034" s="0" t="n">
        <f aca="false">IF(  AND(  1 = M3034,  0 &lt; L3034  ),  1,  0  )</f>
        <v>0</v>
      </c>
    </row>
    <row r="3035" customFormat="false" ht="12.8" hidden="false" customHeight="false" outlineLevel="0" collapsed="false">
      <c r="A3035" s="5" t="n">
        <v>42151</v>
      </c>
      <c r="B3035" s="6" t="n">
        <f aca="false">YEAR(A3035)</f>
        <v>2015</v>
      </c>
      <c r="C3035" s="7" t="n">
        <v>2076</v>
      </c>
      <c r="D3035" s="8" t="n">
        <f aca="false">AVERAGE($C3031:$C3035)</f>
        <v>2127.3</v>
      </c>
      <c r="E3035" s="8" t="n">
        <f aca="false">AVERAGE($C3011:$C3035)</f>
        <v>2110.86</v>
      </c>
      <c r="F3035" s="8" t="n">
        <f aca="false">AVERAGE($C2961:$C3035)</f>
        <v>1720.44</v>
      </c>
      <c r="G3035" s="4" t="n">
        <f aca="false">IF(  AND(  F3034 &lt; E3034,  F3035 &lt; E3035,  E3035 &lt; D3035  ),  1,  0  )</f>
        <v>1</v>
      </c>
      <c r="H3035" s="12" t="n">
        <f aca="false">IF(  AND(  1 = G3035,  OR(  0 = $K3035,  2 = $K3035  )  ),  $C3035,  IF(  AND(  NOT(  "-" = H3034  ),  0 &lt; H3034  ),  H3034,  0  )  )</f>
        <v>1408</v>
      </c>
      <c r="I3035" s="4" t="n">
        <f aca="false">IF(  AND(  E3034 &lt; F3034,  D3035 &lt; E3035,  E3035 &lt; F3035  ),  1,  0  )</f>
        <v>0</v>
      </c>
      <c r="J3035" s="12" t="n">
        <f aca="false">IF(  AND(  1 = I3035,  OR(  0 = $K3035,  1 = $K3035  )  ),  $C3035,  IF(  AND(  NOT(  "-" = J3034  ),  0 &lt; J3034  ),  J3034,  0  )  )</f>
        <v>1231.5</v>
      </c>
      <c r="K3035" s="13" t="n">
        <f aca="false">IF(  1 = G3034,  1,  IF(  1 = I3034,  2,  IF(  OR(  "-" = K3034,  1 = M3034),  0,  K3034  )  )  )</f>
        <v>1</v>
      </c>
      <c r="L3035" s="12" t="n">
        <f aca="false">IF(  AND(  1 = K3035,  1 = M3035  ),  (C3035 - H3035) * 100,  IF(  AND( 2 = K3035,  1 = M3035  ),  (J3035 - C3035) * 100,  0  )  )</f>
        <v>0</v>
      </c>
      <c r="M3035" s="6" t="n">
        <f aca="false">IF(  OR(  AND(  1 = K3035,  1 = I3035  ),  AND(  2 =K3035,  1 = G3035  )  ),  1,  0  )</f>
        <v>0</v>
      </c>
      <c r="N3035" s="0" t="n">
        <f aca="false">IF(  AND(  1 = M3035,  0 &lt; L3035  ),  1,  0  )</f>
        <v>0</v>
      </c>
    </row>
    <row r="3036" customFormat="false" ht="12.8" hidden="false" customHeight="false" outlineLevel="0" collapsed="false">
      <c r="A3036" s="5" t="n">
        <v>42152</v>
      </c>
      <c r="B3036" s="6" t="n">
        <f aca="false">YEAR(A3036)</f>
        <v>2015</v>
      </c>
      <c r="C3036" s="7" t="n">
        <v>2083</v>
      </c>
      <c r="D3036" s="8" t="n">
        <f aca="false">AVERAGE($C3032:$C3036)</f>
        <v>2111.3</v>
      </c>
      <c r="E3036" s="8" t="n">
        <f aca="false">AVERAGE($C3012:$C3036)</f>
        <v>2112.7</v>
      </c>
      <c r="F3036" s="8" t="n">
        <f aca="false">AVERAGE($C2962:$C3036)</f>
        <v>1733.16</v>
      </c>
      <c r="G3036" s="4" t="n">
        <f aca="false">IF(  AND(  F3035 &lt; E3035,  F3036 &lt; E3036,  E3036 &lt; D3036  ),  1,  0  )</f>
        <v>0</v>
      </c>
      <c r="H3036" s="12" t="n">
        <f aca="false">IF(  AND(  1 = G3036,  OR(  0 = $K3036,  2 = $K3036  )  ),  $C3036,  IF(  AND(  NOT(  "-" = H3035  ),  0 &lt; H3035  ),  H3035,  0  )  )</f>
        <v>1408</v>
      </c>
      <c r="I3036" s="4" t="n">
        <f aca="false">IF(  AND(  E3035 &lt; F3035,  D3036 &lt; E3036,  E3036 &lt; F3036  ),  1,  0  )</f>
        <v>0</v>
      </c>
      <c r="J3036" s="12" t="n">
        <f aca="false">IF(  AND(  1 = I3036,  OR(  0 = $K3036,  1 = $K3036  )  ),  $C3036,  IF(  AND(  NOT(  "-" = J3035  ),  0 &lt; J3035  ),  J3035,  0  )  )</f>
        <v>1231.5</v>
      </c>
      <c r="K3036" s="13" t="n">
        <f aca="false">IF(  1 = G3035,  1,  IF(  1 = I3035,  2,  IF(  OR(  "-" = K3035,  1 = M3035),  0,  K3035  )  )  )</f>
        <v>1</v>
      </c>
      <c r="L3036" s="12" t="n">
        <f aca="false">IF(  AND(  1 = K3036,  1 = M3036  ),  (C3036 - H3036) * 100,  IF(  AND( 2 = K3036,  1 = M3036  ),  (J3036 - C3036) * 100,  0  )  )</f>
        <v>0</v>
      </c>
      <c r="M3036" s="6" t="n">
        <f aca="false">IF(  OR(  AND(  1 = K3036,  1 = I3036  ),  AND(  2 =K3036,  1 = G3036  )  ),  1,  0  )</f>
        <v>0</v>
      </c>
      <c r="N3036" s="0" t="n">
        <f aca="false">IF(  AND(  1 = M3036,  0 &lt; L3036  ),  1,  0  )</f>
        <v>0</v>
      </c>
    </row>
    <row r="3037" customFormat="false" ht="12.8" hidden="false" customHeight="false" outlineLevel="0" collapsed="false">
      <c r="A3037" s="5" t="n">
        <v>42153</v>
      </c>
      <c r="B3037" s="6" t="n">
        <f aca="false">YEAR(A3037)</f>
        <v>2015</v>
      </c>
      <c r="C3037" s="7" t="n">
        <v>2112</v>
      </c>
      <c r="D3037" s="8" t="n">
        <f aca="false">AVERAGE($C3033:$C3037)</f>
        <v>2107.1</v>
      </c>
      <c r="E3037" s="8" t="n">
        <f aca="false">AVERAGE($C3013:$C3037)</f>
        <v>2116.2</v>
      </c>
      <c r="F3037" s="8" t="n">
        <f aca="false">AVERAGE($C2963:$C3037)</f>
        <v>1745.62666666667</v>
      </c>
      <c r="G3037" s="4" t="n">
        <f aca="false">IF(  AND(  F3036 &lt; E3036,  F3037 &lt; E3037,  E3037 &lt; D3037  ),  1,  0  )</f>
        <v>0</v>
      </c>
      <c r="H3037" s="12" t="n">
        <f aca="false">IF(  AND(  1 = G3037,  OR(  0 = $K3037,  2 = $K3037  )  ),  $C3037,  IF(  AND(  NOT(  "-" = H3036  ),  0 &lt; H3036  ),  H3036,  0  )  )</f>
        <v>1408</v>
      </c>
      <c r="I3037" s="4" t="n">
        <f aca="false">IF(  AND(  E3036 &lt; F3036,  D3037 &lt; E3037,  E3037 &lt; F3037  ),  1,  0  )</f>
        <v>0</v>
      </c>
      <c r="J3037" s="12" t="n">
        <f aca="false">IF(  AND(  1 = I3037,  OR(  0 = $K3037,  1 = $K3037  )  ),  $C3037,  IF(  AND(  NOT(  "-" = J3036  ),  0 &lt; J3036  ),  J3036,  0  )  )</f>
        <v>1231.5</v>
      </c>
      <c r="K3037" s="13" t="n">
        <f aca="false">IF(  1 = G3036,  1,  IF(  1 = I3036,  2,  IF(  OR(  "-" = K3036,  1 = M3036),  0,  K3036  )  )  )</f>
        <v>1</v>
      </c>
      <c r="L3037" s="12" t="n">
        <f aca="false">IF(  AND(  1 = K3037,  1 = M3037  ),  (C3037 - H3037) * 100,  IF(  AND( 2 = K3037,  1 = M3037  ),  (J3037 - C3037) * 100,  0  )  )</f>
        <v>0</v>
      </c>
      <c r="M3037" s="6" t="n">
        <f aca="false">IF(  OR(  AND(  1 = K3037,  1 = I3037  ),  AND(  2 =K3037,  1 = G3037  )  ),  1,  0  )</f>
        <v>0</v>
      </c>
      <c r="N3037" s="0" t="n">
        <f aca="false">IF(  AND(  1 = M3037,  0 &lt; L3037  ),  1,  0  )</f>
        <v>0</v>
      </c>
    </row>
    <row r="3038" customFormat="false" ht="12.8" hidden="false" customHeight="false" outlineLevel="0" collapsed="false">
      <c r="A3038" s="5" t="n">
        <v>42156</v>
      </c>
      <c r="B3038" s="6" t="n">
        <f aca="false">YEAR(A3038)</f>
        <v>2015</v>
      </c>
      <c r="C3038" s="7" t="n">
        <v>2148.5</v>
      </c>
      <c r="D3038" s="8" t="n">
        <f aca="false">AVERAGE($C3034:$C3038)</f>
        <v>2108.6</v>
      </c>
      <c r="E3038" s="8" t="n">
        <f aca="false">AVERAGE($C3014:$C3038)</f>
        <v>2119.46</v>
      </c>
      <c r="F3038" s="8" t="n">
        <f aca="false">AVERAGE($C2964:$C3038)</f>
        <v>1758.62</v>
      </c>
      <c r="G3038" s="4" t="n">
        <f aca="false">IF(  AND(  F3037 &lt; E3037,  F3038 &lt; E3038,  E3038 &lt; D3038  ),  1,  0  )</f>
        <v>0</v>
      </c>
      <c r="H3038" s="12" t="n">
        <f aca="false">IF(  AND(  1 = G3038,  OR(  0 = $K3038,  2 = $K3038  )  ),  $C3038,  IF(  AND(  NOT(  "-" = H3037  ),  0 &lt; H3037  ),  H3037,  0  )  )</f>
        <v>1408</v>
      </c>
      <c r="I3038" s="4" t="n">
        <f aca="false">IF(  AND(  E3037 &lt; F3037,  D3038 &lt; E3038,  E3038 &lt; F3038  ),  1,  0  )</f>
        <v>0</v>
      </c>
      <c r="J3038" s="12" t="n">
        <f aca="false">IF(  AND(  1 = I3038,  OR(  0 = $K3038,  1 = $K3038  )  ),  $C3038,  IF(  AND(  NOT(  "-" = J3037  ),  0 &lt; J3037  ),  J3037,  0  )  )</f>
        <v>1231.5</v>
      </c>
      <c r="K3038" s="13" t="n">
        <f aca="false">IF(  1 = G3037,  1,  IF(  1 = I3037,  2,  IF(  OR(  "-" = K3037,  1 = M3037),  0,  K3037  )  )  )</f>
        <v>1</v>
      </c>
      <c r="L3038" s="12" t="n">
        <f aca="false">IF(  AND(  1 = K3038,  1 = M3038  ),  (C3038 - H3038) * 100,  IF(  AND( 2 = K3038,  1 = M3038  ),  (J3038 - C3038) * 100,  0  )  )</f>
        <v>0</v>
      </c>
      <c r="M3038" s="6" t="n">
        <f aca="false">IF(  OR(  AND(  1 = K3038,  1 = I3038  ),  AND(  2 =K3038,  1 = G3038  )  ),  1,  0  )</f>
        <v>0</v>
      </c>
      <c r="N3038" s="0" t="n">
        <f aca="false">IF(  AND(  1 = M3038,  0 &lt; L3038  ),  1,  0  )</f>
        <v>0</v>
      </c>
    </row>
    <row r="3039" customFormat="false" ht="12.8" hidden="false" customHeight="false" outlineLevel="0" collapsed="false">
      <c r="A3039" s="5" t="n">
        <v>42157</v>
      </c>
      <c r="B3039" s="6" t="n">
        <f aca="false">YEAR(A3039)</f>
        <v>2015</v>
      </c>
      <c r="C3039" s="7" t="n">
        <v>2109.5</v>
      </c>
      <c r="D3039" s="8" t="n">
        <f aca="false">AVERAGE($C3035:$C3039)</f>
        <v>2105.8</v>
      </c>
      <c r="E3039" s="8" t="n">
        <f aca="false">AVERAGE($C3015:$C3039)</f>
        <v>2120.18</v>
      </c>
      <c r="F3039" s="8" t="n">
        <f aca="false">AVERAGE($C2965:$C3039)</f>
        <v>1771.02</v>
      </c>
      <c r="G3039" s="4" t="n">
        <f aca="false">IF(  AND(  F3038 &lt; E3038,  F3039 &lt; E3039,  E3039 &lt; D3039  ),  1,  0  )</f>
        <v>0</v>
      </c>
      <c r="H3039" s="12" t="n">
        <f aca="false">IF(  AND(  1 = G3039,  OR(  0 = $K3039,  2 = $K3039  )  ),  $C3039,  IF(  AND(  NOT(  "-" = H3038  ),  0 &lt; H3038  ),  H3038,  0  )  )</f>
        <v>1408</v>
      </c>
      <c r="I3039" s="4" t="n">
        <f aca="false">IF(  AND(  E3038 &lt; F3038,  D3039 &lt; E3039,  E3039 &lt; F3039  ),  1,  0  )</f>
        <v>0</v>
      </c>
      <c r="J3039" s="12" t="n">
        <f aca="false">IF(  AND(  1 = I3039,  OR(  0 = $K3039,  1 = $K3039  )  ),  $C3039,  IF(  AND(  NOT(  "-" = J3038  ),  0 &lt; J3038  ),  J3038,  0  )  )</f>
        <v>1231.5</v>
      </c>
      <c r="K3039" s="13" t="n">
        <f aca="false">IF(  1 = G3038,  1,  IF(  1 = I3038,  2,  IF(  OR(  "-" = K3038,  1 = M3038),  0,  K3038  )  )  )</f>
        <v>1</v>
      </c>
      <c r="L3039" s="12" t="n">
        <f aca="false">IF(  AND(  1 = K3039,  1 = M3039  ),  (C3039 - H3039) * 100,  IF(  AND( 2 = K3039,  1 = M3039  ),  (J3039 - C3039) * 100,  0  )  )</f>
        <v>0</v>
      </c>
      <c r="M3039" s="6" t="n">
        <f aca="false">IF(  OR(  AND(  1 = K3039,  1 = I3039  ),  AND(  2 =K3039,  1 = G3039  )  ),  1,  0  )</f>
        <v>0</v>
      </c>
      <c r="N3039" s="0" t="n">
        <f aca="false">IF(  AND(  1 = M3039,  0 &lt; L3039  ),  1,  0  )</f>
        <v>0</v>
      </c>
    </row>
    <row r="3040" customFormat="false" ht="12.8" hidden="false" customHeight="false" outlineLevel="0" collapsed="false">
      <c r="A3040" s="5" t="n">
        <v>42158</v>
      </c>
      <c r="B3040" s="6" t="n">
        <f aca="false">YEAR(A3040)</f>
        <v>2015</v>
      </c>
      <c r="C3040" s="7" t="n">
        <v>2095</v>
      </c>
      <c r="D3040" s="8" t="n">
        <f aca="false">AVERAGE($C3036:$C3040)</f>
        <v>2109.6</v>
      </c>
      <c r="E3040" s="8" t="n">
        <f aca="false">AVERAGE($C3016:$C3040)</f>
        <v>2122.5</v>
      </c>
      <c r="F3040" s="8" t="n">
        <f aca="false">AVERAGE($C2966:$C3040)</f>
        <v>1783.15333333333</v>
      </c>
      <c r="G3040" s="4" t="n">
        <f aca="false">IF(  AND(  F3039 &lt; E3039,  F3040 &lt; E3040,  E3040 &lt; D3040  ),  1,  0  )</f>
        <v>0</v>
      </c>
      <c r="H3040" s="12" t="n">
        <f aca="false">IF(  AND(  1 = G3040,  OR(  0 = $K3040,  2 = $K3040  )  ),  $C3040,  IF(  AND(  NOT(  "-" = H3039  ),  0 &lt; H3039  ),  H3039,  0  )  )</f>
        <v>1408</v>
      </c>
      <c r="I3040" s="4" t="n">
        <f aca="false">IF(  AND(  E3039 &lt; F3039,  D3040 &lt; E3040,  E3040 &lt; F3040  ),  1,  0  )</f>
        <v>0</v>
      </c>
      <c r="J3040" s="12" t="n">
        <f aca="false">IF(  AND(  1 = I3040,  OR(  0 = $K3040,  1 = $K3040  )  ),  $C3040,  IF(  AND(  NOT(  "-" = J3039  ),  0 &lt; J3039  ),  J3039,  0  )  )</f>
        <v>1231.5</v>
      </c>
      <c r="K3040" s="13" t="n">
        <f aca="false">IF(  1 = G3039,  1,  IF(  1 = I3039,  2,  IF(  OR(  "-" = K3039,  1 = M3039),  0,  K3039  )  )  )</f>
        <v>1</v>
      </c>
      <c r="L3040" s="12" t="n">
        <f aca="false">IF(  AND(  1 = K3040,  1 = M3040  ),  (C3040 - H3040) * 100,  IF(  AND( 2 = K3040,  1 = M3040  ),  (J3040 - C3040) * 100,  0  )  )</f>
        <v>0</v>
      </c>
      <c r="M3040" s="6" t="n">
        <f aca="false">IF(  OR(  AND(  1 = K3040,  1 = I3040  ),  AND(  2 =K3040,  1 = G3040  )  ),  1,  0  )</f>
        <v>0</v>
      </c>
      <c r="N3040" s="0" t="n">
        <f aca="false">IF(  AND(  1 = M3040,  0 &lt; L3040  ),  1,  0  )</f>
        <v>0</v>
      </c>
    </row>
    <row r="3041" customFormat="false" ht="12.8" hidden="false" customHeight="false" outlineLevel="0" collapsed="false">
      <c r="A3041" s="5" t="n">
        <v>42159</v>
      </c>
      <c r="B3041" s="6" t="n">
        <f aca="false">YEAR(A3041)</f>
        <v>2015</v>
      </c>
      <c r="C3041" s="7" t="n">
        <v>2119</v>
      </c>
      <c r="D3041" s="8" t="n">
        <f aca="false">AVERAGE($C3037:$C3041)</f>
        <v>2116.8</v>
      </c>
      <c r="E3041" s="8" t="n">
        <f aca="false">AVERAGE($C3017:$C3041)</f>
        <v>2124.26</v>
      </c>
      <c r="F3041" s="8" t="n">
        <f aca="false">AVERAGE($C2967:$C3041)</f>
        <v>1795.75333333333</v>
      </c>
      <c r="G3041" s="4" t="n">
        <f aca="false">IF(  AND(  F3040 &lt; E3040,  F3041 &lt; E3041,  E3041 &lt; D3041  ),  1,  0  )</f>
        <v>0</v>
      </c>
      <c r="H3041" s="12" t="n">
        <f aca="false">IF(  AND(  1 = G3041,  OR(  0 = $K3041,  2 = $K3041  )  ),  $C3041,  IF(  AND(  NOT(  "-" = H3040  ),  0 &lt; H3040  ),  H3040,  0  )  )</f>
        <v>1408</v>
      </c>
      <c r="I3041" s="4" t="n">
        <f aca="false">IF(  AND(  E3040 &lt; F3040,  D3041 &lt; E3041,  E3041 &lt; F3041  ),  1,  0  )</f>
        <v>0</v>
      </c>
      <c r="J3041" s="12" t="n">
        <f aca="false">IF(  AND(  1 = I3041,  OR(  0 = $K3041,  1 = $K3041  )  ),  $C3041,  IF(  AND(  NOT(  "-" = J3040  ),  0 &lt; J3040  ),  J3040,  0  )  )</f>
        <v>1231.5</v>
      </c>
      <c r="K3041" s="13" t="n">
        <f aca="false">IF(  1 = G3040,  1,  IF(  1 = I3040,  2,  IF(  OR(  "-" = K3040,  1 = M3040),  0,  K3040  )  )  )</f>
        <v>1</v>
      </c>
      <c r="L3041" s="12" t="n">
        <f aca="false">IF(  AND(  1 = K3041,  1 = M3041  ),  (C3041 - H3041) * 100,  IF(  AND( 2 = K3041,  1 = M3041  ),  (J3041 - C3041) * 100,  0  )  )</f>
        <v>0</v>
      </c>
      <c r="M3041" s="6" t="n">
        <f aca="false">IF(  OR(  AND(  1 = K3041,  1 = I3041  ),  AND(  2 =K3041,  1 = G3041  )  ),  1,  0  )</f>
        <v>0</v>
      </c>
      <c r="N3041" s="0" t="n">
        <f aca="false">IF(  AND(  1 = M3041,  0 &lt; L3041  ),  1,  0  )</f>
        <v>0</v>
      </c>
    </row>
    <row r="3042" customFormat="false" ht="12.8" hidden="false" customHeight="false" outlineLevel="0" collapsed="false">
      <c r="A3042" s="5" t="n">
        <v>42160</v>
      </c>
      <c r="B3042" s="6" t="n">
        <f aca="false">YEAR(A3042)</f>
        <v>2015</v>
      </c>
      <c r="C3042" s="7" t="n">
        <v>2088</v>
      </c>
      <c r="D3042" s="8" t="n">
        <f aca="false">AVERAGE($C3038:$C3042)</f>
        <v>2112</v>
      </c>
      <c r="E3042" s="8" t="n">
        <f aca="false">AVERAGE($C3018:$C3042)</f>
        <v>2125.48</v>
      </c>
      <c r="F3042" s="8" t="n">
        <f aca="false">AVERAGE($C2968:$C3042)</f>
        <v>1808.03333333333</v>
      </c>
      <c r="G3042" s="4" t="n">
        <f aca="false">IF(  AND(  F3041 &lt; E3041,  F3042 &lt; E3042,  E3042 &lt; D3042  ),  1,  0  )</f>
        <v>0</v>
      </c>
      <c r="H3042" s="12" t="n">
        <f aca="false">IF(  AND(  1 = G3042,  OR(  0 = $K3042,  2 = $K3042  )  ),  $C3042,  IF(  AND(  NOT(  "-" = H3041  ),  0 &lt; H3041  ),  H3041,  0  )  )</f>
        <v>1408</v>
      </c>
      <c r="I3042" s="4" t="n">
        <f aca="false">IF(  AND(  E3041 &lt; F3041,  D3042 &lt; E3042,  E3042 &lt; F3042  ),  1,  0  )</f>
        <v>0</v>
      </c>
      <c r="J3042" s="12" t="n">
        <f aca="false">IF(  AND(  1 = I3042,  OR(  0 = $K3042,  1 = $K3042  )  ),  $C3042,  IF(  AND(  NOT(  "-" = J3041  ),  0 &lt; J3041  ),  J3041,  0  )  )</f>
        <v>1231.5</v>
      </c>
      <c r="K3042" s="13" t="n">
        <f aca="false">IF(  1 = G3041,  1,  IF(  1 = I3041,  2,  IF(  OR(  "-" = K3041,  1 = M3041),  0,  K3041  )  )  )</f>
        <v>1</v>
      </c>
      <c r="L3042" s="12" t="n">
        <f aca="false">IF(  AND(  1 = K3042,  1 = M3042  ),  (C3042 - H3042) * 100,  IF(  AND( 2 = K3042,  1 = M3042  ),  (J3042 - C3042) * 100,  0  )  )</f>
        <v>0</v>
      </c>
      <c r="M3042" s="6" t="n">
        <f aca="false">IF(  OR(  AND(  1 = K3042,  1 = I3042  ),  AND(  2 =K3042,  1 = G3042  )  ),  1,  0  )</f>
        <v>0</v>
      </c>
      <c r="N3042" s="0" t="n">
        <f aca="false">IF(  AND(  1 = M3042,  0 &lt; L3042  ),  1,  0  )</f>
        <v>0</v>
      </c>
    </row>
    <row r="3043" customFormat="false" ht="12.8" hidden="false" customHeight="false" outlineLevel="0" collapsed="false">
      <c r="A3043" s="5" t="n">
        <v>42163</v>
      </c>
      <c r="B3043" s="6" t="n">
        <f aca="false">YEAR(A3043)</f>
        <v>2015</v>
      </c>
      <c r="C3043" s="7" t="n">
        <v>2082</v>
      </c>
      <c r="D3043" s="8" t="n">
        <f aca="false">AVERAGE($C3039:$C3043)</f>
        <v>2098.7</v>
      </c>
      <c r="E3043" s="8" t="n">
        <f aca="false">AVERAGE($C3019:$C3043)</f>
        <v>2125.62</v>
      </c>
      <c r="F3043" s="8" t="n">
        <f aca="false">AVERAGE($C2969:$C3043)</f>
        <v>1820.12666666667</v>
      </c>
      <c r="G3043" s="4" t="n">
        <f aca="false">IF(  AND(  F3042 &lt; E3042,  F3043 &lt; E3043,  E3043 &lt; D3043  ),  1,  0  )</f>
        <v>0</v>
      </c>
      <c r="H3043" s="12" t="n">
        <f aca="false">IF(  AND(  1 = G3043,  OR(  0 = $K3043,  2 = $K3043  )  ),  $C3043,  IF(  AND(  NOT(  "-" = H3042  ),  0 &lt; H3042  ),  H3042,  0  )  )</f>
        <v>1408</v>
      </c>
      <c r="I3043" s="4" t="n">
        <f aca="false">IF(  AND(  E3042 &lt; F3042,  D3043 &lt; E3043,  E3043 &lt; F3043  ),  1,  0  )</f>
        <v>0</v>
      </c>
      <c r="J3043" s="12" t="n">
        <f aca="false">IF(  AND(  1 = I3043,  OR(  0 = $K3043,  1 = $K3043  )  ),  $C3043,  IF(  AND(  NOT(  "-" = J3042  ),  0 &lt; J3042  ),  J3042,  0  )  )</f>
        <v>1231.5</v>
      </c>
      <c r="K3043" s="13" t="n">
        <f aca="false">IF(  1 = G3042,  1,  IF(  1 = I3042,  2,  IF(  OR(  "-" = K3042,  1 = M3042),  0,  K3042  )  )  )</f>
        <v>1</v>
      </c>
      <c r="L3043" s="12" t="n">
        <f aca="false">IF(  AND(  1 = K3043,  1 = M3043  ),  (C3043 - H3043) * 100,  IF(  AND( 2 = K3043,  1 = M3043  ),  (J3043 - C3043) * 100,  0  )  )</f>
        <v>0</v>
      </c>
      <c r="M3043" s="6" t="n">
        <f aca="false">IF(  OR(  AND(  1 = K3043,  1 = I3043  ),  AND(  2 =K3043,  1 = G3043  )  ),  1,  0  )</f>
        <v>0</v>
      </c>
      <c r="N3043" s="0" t="n">
        <f aca="false">IF(  AND(  1 = M3043,  0 &lt; L3043  ),  1,  0  )</f>
        <v>0</v>
      </c>
    </row>
    <row r="3044" customFormat="false" ht="12.8" hidden="false" customHeight="false" outlineLevel="0" collapsed="false">
      <c r="A3044" s="5" t="n">
        <v>42164</v>
      </c>
      <c r="B3044" s="6" t="n">
        <f aca="false">YEAR(A3044)</f>
        <v>2015</v>
      </c>
      <c r="C3044" s="7" t="n">
        <v>2020</v>
      </c>
      <c r="D3044" s="8" t="n">
        <f aca="false">AVERAGE($C3040:$C3044)</f>
        <v>2080.8</v>
      </c>
      <c r="E3044" s="8" t="n">
        <f aca="false">AVERAGE($C3020:$C3044)</f>
        <v>2125.14</v>
      </c>
      <c r="F3044" s="8" t="n">
        <f aca="false">AVERAGE($C2970:$C3044)</f>
        <v>1831.18666666667</v>
      </c>
      <c r="G3044" s="4" t="n">
        <f aca="false">IF(  AND(  F3043 &lt; E3043,  F3044 &lt; E3044,  E3044 &lt; D3044  ),  1,  0  )</f>
        <v>0</v>
      </c>
      <c r="H3044" s="12" t="n">
        <f aca="false">IF(  AND(  1 = G3044,  OR(  0 = $K3044,  2 = $K3044  )  ),  $C3044,  IF(  AND(  NOT(  "-" = H3043  ),  0 &lt; H3043  ),  H3043,  0  )  )</f>
        <v>1408</v>
      </c>
      <c r="I3044" s="4" t="n">
        <f aca="false">IF(  AND(  E3043 &lt; F3043,  D3044 &lt; E3044,  E3044 &lt; F3044  ),  1,  0  )</f>
        <v>0</v>
      </c>
      <c r="J3044" s="12" t="n">
        <f aca="false">IF(  AND(  1 = I3044,  OR(  0 = $K3044,  1 = $K3044  )  ),  $C3044,  IF(  AND(  NOT(  "-" = J3043  ),  0 &lt; J3043  ),  J3043,  0  )  )</f>
        <v>1231.5</v>
      </c>
      <c r="K3044" s="13" t="n">
        <f aca="false">IF(  1 = G3043,  1,  IF(  1 = I3043,  2,  IF(  OR(  "-" = K3043,  1 = M3043),  0,  K3043  )  )  )</f>
        <v>1</v>
      </c>
      <c r="L3044" s="12" t="n">
        <f aca="false">IF(  AND(  1 = K3044,  1 = M3044  ),  (C3044 - H3044) * 100,  IF(  AND( 2 = K3044,  1 = M3044  ),  (J3044 - C3044) * 100,  0  )  )</f>
        <v>0</v>
      </c>
      <c r="M3044" s="6" t="n">
        <f aca="false">IF(  OR(  AND(  1 = K3044,  1 = I3044  ),  AND(  2 =K3044,  1 = G3044  )  ),  1,  0  )</f>
        <v>0</v>
      </c>
      <c r="N3044" s="0" t="n">
        <f aca="false">IF(  AND(  1 = M3044,  0 &lt; L3044  ),  1,  0  )</f>
        <v>0</v>
      </c>
    </row>
    <row r="3045" customFormat="false" ht="12.8" hidden="false" customHeight="false" outlineLevel="0" collapsed="false">
      <c r="A3045" s="5" t="n">
        <v>42165</v>
      </c>
      <c r="B3045" s="6" t="n">
        <f aca="false">YEAR(A3045)</f>
        <v>2015</v>
      </c>
      <c r="C3045" s="7" t="n">
        <v>2016</v>
      </c>
      <c r="D3045" s="8" t="n">
        <f aca="false">AVERAGE($C3041:$C3045)</f>
        <v>2065</v>
      </c>
      <c r="E3045" s="8" t="n">
        <f aca="false">AVERAGE($C3021:$C3045)</f>
        <v>2124.76</v>
      </c>
      <c r="F3045" s="8" t="n">
        <f aca="false">AVERAGE($C2971:$C3045)</f>
        <v>1841.99333333333</v>
      </c>
      <c r="G3045" s="4" t="n">
        <f aca="false">IF(  AND(  F3044 &lt; E3044,  F3045 &lt; E3045,  E3045 &lt; D3045  ),  1,  0  )</f>
        <v>0</v>
      </c>
      <c r="H3045" s="12" t="n">
        <f aca="false">IF(  AND(  1 = G3045,  OR(  0 = $K3045,  2 = $K3045  )  ),  $C3045,  IF(  AND(  NOT(  "-" = H3044  ),  0 &lt; H3044  ),  H3044,  0  )  )</f>
        <v>1408</v>
      </c>
      <c r="I3045" s="4" t="n">
        <f aca="false">IF(  AND(  E3044 &lt; F3044,  D3045 &lt; E3045,  E3045 &lt; F3045  ),  1,  0  )</f>
        <v>0</v>
      </c>
      <c r="J3045" s="12" t="n">
        <f aca="false">IF(  AND(  1 = I3045,  OR(  0 = $K3045,  1 = $K3045  )  ),  $C3045,  IF(  AND(  NOT(  "-" = J3044  ),  0 &lt; J3044  ),  J3044,  0  )  )</f>
        <v>1231.5</v>
      </c>
      <c r="K3045" s="13" t="n">
        <f aca="false">IF(  1 = G3044,  1,  IF(  1 = I3044,  2,  IF(  OR(  "-" = K3044,  1 = M3044),  0,  K3044  )  )  )</f>
        <v>1</v>
      </c>
      <c r="L3045" s="12" t="n">
        <f aca="false">IF(  AND(  1 = K3045,  1 = M3045  ),  (C3045 - H3045) * 100,  IF(  AND( 2 = K3045,  1 = M3045  ),  (J3045 - C3045) * 100,  0  )  )</f>
        <v>0</v>
      </c>
      <c r="M3045" s="6" t="n">
        <f aca="false">IF(  OR(  AND(  1 = K3045,  1 = I3045  ),  AND(  2 =K3045,  1 = G3045  )  ),  1,  0  )</f>
        <v>0</v>
      </c>
      <c r="N3045" s="0" t="n">
        <f aca="false">IF(  AND(  1 = M3045,  0 &lt; L3045  ),  1,  0  )</f>
        <v>0</v>
      </c>
    </row>
    <row r="3046" customFormat="false" ht="12.8" hidden="false" customHeight="false" outlineLevel="0" collapsed="false">
      <c r="A3046" s="5" t="n">
        <v>42166</v>
      </c>
      <c r="B3046" s="6" t="n">
        <f aca="false">YEAR(A3046)</f>
        <v>2015</v>
      </c>
      <c r="C3046" s="7" t="n">
        <v>2000</v>
      </c>
      <c r="D3046" s="8" t="n">
        <f aca="false">AVERAGE($C3042:$C3046)</f>
        <v>2041.2</v>
      </c>
      <c r="E3046" s="8" t="n">
        <f aca="false">AVERAGE($C3022:$C3046)</f>
        <v>2125.8</v>
      </c>
      <c r="F3046" s="8" t="n">
        <f aca="false">AVERAGE($C2972:$C3046)</f>
        <v>1852.53333333333</v>
      </c>
      <c r="G3046" s="4" t="n">
        <f aca="false">IF(  AND(  F3045 &lt; E3045,  F3046 &lt; E3046,  E3046 &lt; D3046  ),  1,  0  )</f>
        <v>0</v>
      </c>
      <c r="H3046" s="12" t="n">
        <f aca="false">IF(  AND(  1 = G3046,  OR(  0 = $K3046,  2 = $K3046  )  ),  $C3046,  IF(  AND(  NOT(  "-" = H3045  ),  0 &lt; H3045  ),  H3045,  0  )  )</f>
        <v>1408</v>
      </c>
      <c r="I3046" s="4" t="n">
        <f aca="false">IF(  AND(  E3045 &lt; F3045,  D3046 &lt; E3046,  E3046 &lt; F3046  ),  1,  0  )</f>
        <v>0</v>
      </c>
      <c r="J3046" s="12" t="n">
        <f aca="false">IF(  AND(  1 = I3046,  OR(  0 = $K3046,  1 = $K3046  )  ),  $C3046,  IF(  AND(  NOT(  "-" = J3045  ),  0 &lt; J3045  ),  J3045,  0  )  )</f>
        <v>1231.5</v>
      </c>
      <c r="K3046" s="13" t="n">
        <f aca="false">IF(  1 = G3045,  1,  IF(  1 = I3045,  2,  IF(  OR(  "-" = K3045,  1 = M3045),  0,  K3045  )  )  )</f>
        <v>1</v>
      </c>
      <c r="L3046" s="12" t="n">
        <f aca="false">IF(  AND(  1 = K3046,  1 = M3046  ),  (C3046 - H3046) * 100,  IF(  AND( 2 = K3046,  1 = M3046  ),  (J3046 - C3046) * 100,  0  )  )</f>
        <v>0</v>
      </c>
      <c r="M3046" s="6" t="n">
        <f aca="false">IF(  OR(  AND(  1 = K3046,  1 = I3046  ),  AND(  2 =K3046,  1 = G3046  )  ),  1,  0  )</f>
        <v>0</v>
      </c>
      <c r="N3046" s="0" t="n">
        <f aca="false">IF(  AND(  1 = M3046,  0 &lt; L3046  ),  1,  0  )</f>
        <v>0</v>
      </c>
    </row>
    <row r="3047" customFormat="false" ht="12.8" hidden="false" customHeight="false" outlineLevel="0" collapsed="false">
      <c r="A3047" s="5" t="n">
        <v>42167</v>
      </c>
      <c r="B3047" s="6" t="n">
        <f aca="false">YEAR(A3047)</f>
        <v>2015</v>
      </c>
      <c r="C3047" s="7" t="n">
        <v>2050.5</v>
      </c>
      <c r="D3047" s="8" t="n">
        <f aca="false">AVERAGE($C3043:$C3047)</f>
        <v>2033.7</v>
      </c>
      <c r="E3047" s="8" t="n">
        <f aca="false">AVERAGE($C3023:$C3047)</f>
        <v>2123.2</v>
      </c>
      <c r="F3047" s="8" t="n">
        <f aca="false">AVERAGE($C2973:$C3047)</f>
        <v>1863.64</v>
      </c>
      <c r="G3047" s="4" t="n">
        <f aca="false">IF(  AND(  F3046 &lt; E3046,  F3047 &lt; E3047,  E3047 &lt; D3047  ),  1,  0  )</f>
        <v>0</v>
      </c>
      <c r="H3047" s="12" t="n">
        <f aca="false">IF(  AND(  1 = G3047,  OR(  0 = $K3047,  2 = $K3047  )  ),  $C3047,  IF(  AND(  NOT(  "-" = H3046  ),  0 &lt; H3046  ),  H3046,  0  )  )</f>
        <v>1408</v>
      </c>
      <c r="I3047" s="4" t="n">
        <f aca="false">IF(  AND(  E3046 &lt; F3046,  D3047 &lt; E3047,  E3047 &lt; F3047  ),  1,  0  )</f>
        <v>0</v>
      </c>
      <c r="J3047" s="12" t="n">
        <f aca="false">IF(  AND(  1 = I3047,  OR(  0 = $K3047,  1 = $K3047  )  ),  $C3047,  IF(  AND(  NOT(  "-" = J3046  ),  0 &lt; J3046  ),  J3046,  0  )  )</f>
        <v>1231.5</v>
      </c>
      <c r="K3047" s="13" t="n">
        <f aca="false">IF(  1 = G3046,  1,  IF(  1 = I3046,  2,  IF(  OR(  "-" = K3046,  1 = M3046),  0,  K3046  )  )  )</f>
        <v>1</v>
      </c>
      <c r="L3047" s="12" t="n">
        <f aca="false">IF(  AND(  1 = K3047,  1 = M3047  ),  (C3047 - H3047) * 100,  IF(  AND( 2 = K3047,  1 = M3047  ),  (J3047 - C3047) * 100,  0  )  )</f>
        <v>0</v>
      </c>
      <c r="M3047" s="6" t="n">
        <f aca="false">IF(  OR(  AND(  1 = K3047,  1 = I3047  ),  AND(  2 =K3047,  1 = G3047  )  ),  1,  0  )</f>
        <v>0</v>
      </c>
      <c r="N3047" s="0" t="n">
        <f aca="false">IF(  AND(  1 = M3047,  0 &lt; L3047  ),  1,  0  )</f>
        <v>0</v>
      </c>
    </row>
    <row r="3048" customFormat="false" ht="12.8" hidden="false" customHeight="false" outlineLevel="0" collapsed="false">
      <c r="A3048" s="5" t="n">
        <v>42170</v>
      </c>
      <c r="B3048" s="6" t="n">
        <f aca="false">YEAR(A3048)</f>
        <v>2015</v>
      </c>
      <c r="C3048" s="7" t="n">
        <v>2032</v>
      </c>
      <c r="D3048" s="8" t="n">
        <f aca="false">AVERAGE($C3044:$C3048)</f>
        <v>2023.7</v>
      </c>
      <c r="E3048" s="8" t="n">
        <f aca="false">AVERAGE($C3024:$C3048)</f>
        <v>2122.1</v>
      </c>
      <c r="F3048" s="8" t="n">
        <f aca="false">AVERAGE($C2974:$C3048)</f>
        <v>1874.46666666667</v>
      </c>
      <c r="G3048" s="4" t="n">
        <f aca="false">IF(  AND(  F3047 &lt; E3047,  F3048 &lt; E3048,  E3048 &lt; D3048  ),  1,  0  )</f>
        <v>0</v>
      </c>
      <c r="H3048" s="12" t="n">
        <f aca="false">IF(  AND(  1 = G3048,  OR(  0 = $K3048,  2 = $K3048  )  ),  $C3048,  IF(  AND(  NOT(  "-" = H3047  ),  0 &lt; H3047  ),  H3047,  0  )  )</f>
        <v>1408</v>
      </c>
      <c r="I3048" s="4" t="n">
        <f aca="false">IF(  AND(  E3047 &lt; F3047,  D3048 &lt; E3048,  E3048 &lt; F3048  ),  1,  0  )</f>
        <v>0</v>
      </c>
      <c r="J3048" s="12" t="n">
        <f aca="false">IF(  AND(  1 = I3048,  OR(  0 = $K3048,  1 = $K3048  )  ),  $C3048,  IF(  AND(  NOT(  "-" = J3047  ),  0 &lt; J3047  ),  J3047,  0  )  )</f>
        <v>1231.5</v>
      </c>
      <c r="K3048" s="13" t="n">
        <f aca="false">IF(  1 = G3047,  1,  IF(  1 = I3047,  2,  IF(  OR(  "-" = K3047,  1 = M3047),  0,  K3047  )  )  )</f>
        <v>1</v>
      </c>
      <c r="L3048" s="12" t="n">
        <f aca="false">IF(  AND(  1 = K3048,  1 = M3048  ),  (C3048 - H3048) * 100,  IF(  AND( 2 = K3048,  1 = M3048  ),  (J3048 - C3048) * 100,  0  )  )</f>
        <v>0</v>
      </c>
      <c r="M3048" s="6" t="n">
        <f aca="false">IF(  OR(  AND(  1 = K3048,  1 = I3048  ),  AND(  2 =K3048,  1 = G3048  )  ),  1,  0  )</f>
        <v>0</v>
      </c>
      <c r="N3048" s="0" t="n">
        <f aca="false">IF(  AND(  1 = M3048,  0 &lt; L3048  ),  1,  0  )</f>
        <v>0</v>
      </c>
    </row>
    <row r="3049" customFormat="false" ht="12.8" hidden="false" customHeight="false" outlineLevel="0" collapsed="false">
      <c r="A3049" s="5" t="n">
        <v>42171</v>
      </c>
      <c r="B3049" s="6" t="n">
        <f aca="false">YEAR(A3049)</f>
        <v>2015</v>
      </c>
      <c r="C3049" s="7" t="n">
        <v>2035</v>
      </c>
      <c r="D3049" s="8" t="n">
        <f aca="false">AVERAGE($C3045:$C3049)</f>
        <v>2026.7</v>
      </c>
      <c r="E3049" s="8" t="n">
        <f aca="false">AVERAGE($C3025:$C3049)</f>
        <v>2120.28</v>
      </c>
      <c r="F3049" s="8" t="n">
        <f aca="false">AVERAGE($C2975:$C3049)</f>
        <v>1885.28666666667</v>
      </c>
      <c r="G3049" s="4" t="n">
        <f aca="false">IF(  AND(  F3048 &lt; E3048,  F3049 &lt; E3049,  E3049 &lt; D3049  ),  1,  0  )</f>
        <v>0</v>
      </c>
      <c r="H3049" s="12" t="n">
        <f aca="false">IF(  AND(  1 = G3049,  OR(  0 = $K3049,  2 = $K3049  )  ),  $C3049,  IF(  AND(  NOT(  "-" = H3048  ),  0 &lt; H3048  ),  H3048,  0  )  )</f>
        <v>1408</v>
      </c>
      <c r="I3049" s="4" t="n">
        <f aca="false">IF(  AND(  E3048 &lt; F3048,  D3049 &lt; E3049,  E3049 &lt; F3049  ),  1,  0  )</f>
        <v>0</v>
      </c>
      <c r="J3049" s="12" t="n">
        <f aca="false">IF(  AND(  1 = I3049,  OR(  0 = $K3049,  1 = $K3049  )  ),  $C3049,  IF(  AND(  NOT(  "-" = J3048  ),  0 &lt; J3048  ),  J3048,  0  )  )</f>
        <v>1231.5</v>
      </c>
      <c r="K3049" s="13" t="n">
        <f aca="false">IF(  1 = G3048,  1,  IF(  1 = I3048,  2,  IF(  OR(  "-" = K3048,  1 = M3048),  0,  K3048  )  )  )</f>
        <v>1</v>
      </c>
      <c r="L3049" s="12" t="n">
        <f aca="false">IF(  AND(  1 = K3049,  1 = M3049  ),  (C3049 - H3049) * 100,  IF(  AND( 2 = K3049,  1 = M3049  ),  (J3049 - C3049) * 100,  0  )  )</f>
        <v>0</v>
      </c>
      <c r="M3049" s="6" t="n">
        <f aca="false">IF(  OR(  AND(  1 = K3049,  1 = I3049  ),  AND(  2 =K3049,  1 = G3049  )  ),  1,  0  )</f>
        <v>0</v>
      </c>
      <c r="N3049" s="0" t="n">
        <f aca="false">IF(  AND(  1 = M3049,  0 &lt; L3049  ),  1,  0  )</f>
        <v>0</v>
      </c>
    </row>
    <row r="3050" customFormat="false" ht="12.8" hidden="false" customHeight="false" outlineLevel="0" collapsed="false">
      <c r="A3050" s="5" t="n">
        <v>42172</v>
      </c>
      <c r="B3050" s="6" t="n">
        <f aca="false">YEAR(A3050)</f>
        <v>2015</v>
      </c>
      <c r="C3050" s="7" t="n">
        <v>1987.5</v>
      </c>
      <c r="D3050" s="8" t="n">
        <f aca="false">AVERAGE($C3046:$C3050)</f>
        <v>2021</v>
      </c>
      <c r="E3050" s="8" t="n">
        <f aca="false">AVERAGE($C3026:$C3050)</f>
        <v>2110.94</v>
      </c>
      <c r="F3050" s="8" t="n">
        <f aca="false">AVERAGE($C2976:$C3050)</f>
        <v>1895.22</v>
      </c>
      <c r="G3050" s="4" t="n">
        <f aca="false">IF(  AND(  F3049 &lt; E3049,  F3050 &lt; E3050,  E3050 &lt; D3050  ),  1,  0  )</f>
        <v>0</v>
      </c>
      <c r="H3050" s="12" t="n">
        <f aca="false">IF(  AND(  1 = G3050,  OR(  0 = $K3050,  2 = $K3050  )  ),  $C3050,  IF(  AND(  NOT(  "-" = H3049  ),  0 &lt; H3049  ),  H3049,  0  )  )</f>
        <v>1408</v>
      </c>
      <c r="I3050" s="4" t="n">
        <f aca="false">IF(  AND(  E3049 &lt; F3049,  D3050 &lt; E3050,  E3050 &lt; F3050  ),  1,  0  )</f>
        <v>0</v>
      </c>
      <c r="J3050" s="12" t="n">
        <f aca="false">IF(  AND(  1 = I3050,  OR(  0 = $K3050,  1 = $K3050  )  ),  $C3050,  IF(  AND(  NOT(  "-" = J3049  ),  0 &lt; J3049  ),  J3049,  0  )  )</f>
        <v>1231.5</v>
      </c>
      <c r="K3050" s="13" t="n">
        <f aca="false">IF(  1 = G3049,  1,  IF(  1 = I3049,  2,  IF(  OR(  "-" = K3049,  1 = M3049),  0,  K3049  )  )  )</f>
        <v>1</v>
      </c>
      <c r="L3050" s="12" t="n">
        <f aca="false">IF(  AND(  1 = K3050,  1 = M3050  ),  (C3050 - H3050) * 100,  IF(  AND( 2 = K3050,  1 = M3050  ),  (J3050 - C3050) * 100,  0  )  )</f>
        <v>0</v>
      </c>
      <c r="M3050" s="6" t="n">
        <f aca="false">IF(  OR(  AND(  1 = K3050,  1 = I3050  ),  AND(  2 =K3050,  1 = G3050  )  ),  1,  0  )</f>
        <v>0</v>
      </c>
      <c r="N3050" s="0" t="n">
        <f aca="false">IF(  AND(  1 = M3050,  0 &lt; L3050  ),  1,  0  )</f>
        <v>0</v>
      </c>
    </row>
    <row r="3051" customFormat="false" ht="12.8" hidden="false" customHeight="false" outlineLevel="0" collapsed="false">
      <c r="A3051" s="5" t="n">
        <v>42173</v>
      </c>
      <c r="B3051" s="6" t="n">
        <f aca="false">YEAR(A3051)</f>
        <v>2015</v>
      </c>
      <c r="C3051" s="7" t="n">
        <v>1951.5</v>
      </c>
      <c r="D3051" s="8" t="n">
        <f aca="false">AVERAGE($C3047:$C3051)</f>
        <v>2011.3</v>
      </c>
      <c r="E3051" s="8" t="n">
        <f aca="false">AVERAGE($C3027:$C3051)</f>
        <v>2098.92</v>
      </c>
      <c r="F3051" s="8" t="n">
        <f aca="false">AVERAGE($C2977:$C3051)</f>
        <v>1904.2</v>
      </c>
      <c r="G3051" s="4" t="n">
        <f aca="false">IF(  AND(  F3050 &lt; E3050,  F3051 &lt; E3051,  E3051 &lt; D3051  ),  1,  0  )</f>
        <v>0</v>
      </c>
      <c r="H3051" s="12" t="n">
        <f aca="false">IF(  AND(  1 = G3051,  OR(  0 = $K3051,  2 = $K3051  )  ),  $C3051,  IF(  AND(  NOT(  "-" = H3050  ),  0 &lt; H3050  ),  H3050,  0  )  )</f>
        <v>1408</v>
      </c>
      <c r="I3051" s="4" t="n">
        <f aca="false">IF(  AND(  E3050 &lt; F3050,  D3051 &lt; E3051,  E3051 &lt; F3051  ),  1,  0  )</f>
        <v>0</v>
      </c>
      <c r="J3051" s="12" t="n">
        <f aca="false">IF(  AND(  1 = I3051,  OR(  0 = $K3051,  1 = $K3051  )  ),  $C3051,  IF(  AND(  NOT(  "-" = J3050  ),  0 &lt; J3050  ),  J3050,  0  )  )</f>
        <v>1231.5</v>
      </c>
      <c r="K3051" s="13" t="n">
        <f aca="false">IF(  1 = G3050,  1,  IF(  1 = I3050,  2,  IF(  OR(  "-" = K3050,  1 = M3050),  0,  K3050  )  )  )</f>
        <v>1</v>
      </c>
      <c r="L3051" s="12" t="n">
        <f aca="false">IF(  AND(  1 = K3051,  1 = M3051  ),  (C3051 - H3051) * 100,  IF(  AND( 2 = K3051,  1 = M3051  ),  (J3051 - C3051) * 100,  0  )  )</f>
        <v>0</v>
      </c>
      <c r="M3051" s="6" t="n">
        <f aca="false">IF(  OR(  AND(  1 = K3051,  1 = I3051  ),  AND(  2 =K3051,  1 = G3051  )  ),  1,  0  )</f>
        <v>0</v>
      </c>
      <c r="N3051" s="0" t="n">
        <f aca="false">IF(  AND(  1 = M3051,  0 &lt; L3051  ),  1,  0  )</f>
        <v>0</v>
      </c>
    </row>
    <row r="3052" customFormat="false" ht="12.8" hidden="false" customHeight="false" outlineLevel="0" collapsed="false">
      <c r="A3052" s="5" t="n">
        <v>42174</v>
      </c>
      <c r="B3052" s="6" t="n">
        <f aca="false">YEAR(A3052)</f>
        <v>2015</v>
      </c>
      <c r="C3052" s="7" t="n">
        <v>1973.5</v>
      </c>
      <c r="D3052" s="8" t="n">
        <f aca="false">AVERAGE($C3048:$C3052)</f>
        <v>1995.9</v>
      </c>
      <c r="E3052" s="8" t="n">
        <f aca="false">AVERAGE($C3028:$C3052)</f>
        <v>2086.78</v>
      </c>
      <c r="F3052" s="8" t="n">
        <f aca="false">AVERAGE($C2978:$C3052)</f>
        <v>1913.21333333333</v>
      </c>
      <c r="G3052" s="4" t="n">
        <f aca="false">IF(  AND(  F3051 &lt; E3051,  F3052 &lt; E3052,  E3052 &lt; D3052  ),  1,  0  )</f>
        <v>0</v>
      </c>
      <c r="H3052" s="12" t="n">
        <f aca="false">IF(  AND(  1 = G3052,  OR(  0 = $K3052,  2 = $K3052  )  ),  $C3052,  IF(  AND(  NOT(  "-" = H3051  ),  0 &lt; H3051  ),  H3051,  0  )  )</f>
        <v>1408</v>
      </c>
      <c r="I3052" s="4" t="n">
        <f aca="false">IF(  AND(  E3051 &lt; F3051,  D3052 &lt; E3052,  E3052 &lt; F3052  ),  1,  0  )</f>
        <v>0</v>
      </c>
      <c r="J3052" s="12" t="n">
        <f aca="false">IF(  AND(  1 = I3052,  OR(  0 = $K3052,  1 = $K3052  )  ),  $C3052,  IF(  AND(  NOT(  "-" = J3051  ),  0 &lt; J3051  ),  J3051,  0  )  )</f>
        <v>1231.5</v>
      </c>
      <c r="K3052" s="13" t="n">
        <f aca="false">IF(  1 = G3051,  1,  IF(  1 = I3051,  2,  IF(  OR(  "-" = K3051,  1 = M3051),  0,  K3051  )  )  )</f>
        <v>1</v>
      </c>
      <c r="L3052" s="12" t="n">
        <f aca="false">IF(  AND(  1 = K3052,  1 = M3052  ),  (C3052 - H3052) * 100,  IF(  AND( 2 = K3052,  1 = M3052  ),  (J3052 - C3052) * 100,  0  )  )</f>
        <v>0</v>
      </c>
      <c r="M3052" s="6" t="n">
        <f aca="false">IF(  OR(  AND(  1 = K3052,  1 = I3052  ),  AND(  2 =K3052,  1 = G3052  )  ),  1,  0  )</f>
        <v>0</v>
      </c>
      <c r="N3052" s="0" t="n">
        <f aca="false">IF(  AND(  1 = M3052,  0 &lt; L3052  ),  1,  0  )</f>
        <v>0</v>
      </c>
    </row>
    <row r="3053" customFormat="false" ht="12.8" hidden="false" customHeight="false" outlineLevel="0" collapsed="false">
      <c r="A3053" s="5" t="n">
        <v>42177</v>
      </c>
      <c r="B3053" s="6" t="n">
        <f aca="false">YEAR(A3053)</f>
        <v>2015</v>
      </c>
      <c r="C3053" s="7" t="n">
        <v>2000</v>
      </c>
      <c r="D3053" s="8" t="n">
        <f aca="false">AVERAGE($C3049:$C3053)</f>
        <v>1989.5</v>
      </c>
      <c r="E3053" s="8" t="n">
        <f aca="false">AVERAGE($C3029:$C3053)</f>
        <v>2076.96</v>
      </c>
      <c r="F3053" s="8" t="n">
        <f aca="false">AVERAGE($C2979:$C3053)</f>
        <v>1922.48</v>
      </c>
      <c r="G3053" s="4" t="n">
        <f aca="false">IF(  AND(  F3052 &lt; E3052,  F3053 &lt; E3053,  E3053 &lt; D3053  ),  1,  0  )</f>
        <v>0</v>
      </c>
      <c r="H3053" s="12" t="n">
        <f aca="false">IF(  AND(  1 = G3053,  OR(  0 = $K3053,  2 = $K3053  )  ),  $C3053,  IF(  AND(  NOT(  "-" = H3052  ),  0 &lt; H3052  ),  H3052,  0  )  )</f>
        <v>1408</v>
      </c>
      <c r="I3053" s="4" t="n">
        <f aca="false">IF(  AND(  E3052 &lt; F3052,  D3053 &lt; E3053,  E3053 &lt; F3053  ),  1,  0  )</f>
        <v>0</v>
      </c>
      <c r="J3053" s="12" t="n">
        <f aca="false">IF(  AND(  1 = I3053,  OR(  0 = $K3053,  1 = $K3053  )  ),  $C3053,  IF(  AND(  NOT(  "-" = J3052  ),  0 &lt; J3052  ),  J3052,  0  )  )</f>
        <v>1231.5</v>
      </c>
      <c r="K3053" s="13" t="n">
        <f aca="false">IF(  1 = G3052,  1,  IF(  1 = I3052,  2,  IF(  OR(  "-" = K3052,  1 = M3052),  0,  K3052  )  )  )</f>
        <v>1</v>
      </c>
      <c r="L3053" s="12" t="n">
        <f aca="false">IF(  AND(  1 = K3053,  1 = M3053  ),  (C3053 - H3053) * 100,  IF(  AND( 2 = K3053,  1 = M3053  ),  (J3053 - C3053) * 100,  0  )  )</f>
        <v>0</v>
      </c>
      <c r="M3053" s="6" t="n">
        <f aca="false">IF(  OR(  AND(  1 = K3053,  1 = I3053  ),  AND(  2 =K3053,  1 = G3053  )  ),  1,  0  )</f>
        <v>0</v>
      </c>
      <c r="N3053" s="0" t="n">
        <f aca="false">IF(  AND(  1 = M3053,  0 &lt; L3053  ),  1,  0  )</f>
        <v>0</v>
      </c>
    </row>
    <row r="3054" customFormat="false" ht="12.8" hidden="false" customHeight="false" outlineLevel="0" collapsed="false">
      <c r="A3054" s="5" t="n">
        <v>42178</v>
      </c>
      <c r="B3054" s="6" t="n">
        <f aca="false">YEAR(A3054)</f>
        <v>2015</v>
      </c>
      <c r="C3054" s="7" t="n">
        <v>2095</v>
      </c>
      <c r="D3054" s="8" t="n">
        <f aca="false">AVERAGE($C3050:$C3054)</f>
        <v>2001.5</v>
      </c>
      <c r="E3054" s="8" t="n">
        <f aca="false">AVERAGE($C3030:$C3054)</f>
        <v>2072.56</v>
      </c>
      <c r="F3054" s="8" t="n">
        <f aca="false">AVERAGE($C2980:$C3054)</f>
        <v>1933.07333333333</v>
      </c>
      <c r="G3054" s="4" t="n">
        <f aca="false">IF(  AND(  F3053 &lt; E3053,  F3054 &lt; E3054,  E3054 &lt; D3054  ),  1,  0  )</f>
        <v>0</v>
      </c>
      <c r="H3054" s="12" t="n">
        <f aca="false">IF(  AND(  1 = G3054,  OR(  0 = $K3054,  2 = $K3054  )  ),  $C3054,  IF(  AND(  NOT(  "-" = H3053  ),  0 &lt; H3053  ),  H3053,  0  )  )</f>
        <v>1408</v>
      </c>
      <c r="I3054" s="4" t="n">
        <f aca="false">IF(  AND(  E3053 &lt; F3053,  D3054 &lt; E3054,  E3054 &lt; F3054  ),  1,  0  )</f>
        <v>0</v>
      </c>
      <c r="J3054" s="12" t="n">
        <f aca="false">IF(  AND(  1 = I3054,  OR(  0 = $K3054,  1 = $K3054  )  ),  $C3054,  IF(  AND(  NOT(  "-" = J3053  ),  0 &lt; J3053  ),  J3053,  0  )  )</f>
        <v>1231.5</v>
      </c>
      <c r="K3054" s="13" t="n">
        <f aca="false">IF(  1 = G3053,  1,  IF(  1 = I3053,  2,  IF(  OR(  "-" = K3053,  1 = M3053),  0,  K3053  )  )  )</f>
        <v>1</v>
      </c>
      <c r="L3054" s="12" t="n">
        <f aca="false">IF(  AND(  1 = K3054,  1 = M3054  ),  (C3054 - H3054) * 100,  IF(  AND( 2 = K3054,  1 = M3054  ),  (J3054 - C3054) * 100,  0  )  )</f>
        <v>0</v>
      </c>
      <c r="M3054" s="6" t="n">
        <f aca="false">IF(  OR(  AND(  1 = K3054,  1 = I3054  ),  AND(  2 =K3054,  1 = G3054  )  ),  1,  0  )</f>
        <v>0</v>
      </c>
      <c r="N3054" s="0" t="n">
        <f aca="false">IF(  AND(  1 = M3054,  0 &lt; L3054  ),  1,  0  )</f>
        <v>0</v>
      </c>
    </row>
    <row r="3055" customFormat="false" ht="12.8" hidden="false" customHeight="false" outlineLevel="0" collapsed="false">
      <c r="A3055" s="5" t="n">
        <v>42179</v>
      </c>
      <c r="B3055" s="6" t="n">
        <f aca="false">YEAR(A3055)</f>
        <v>2015</v>
      </c>
      <c r="C3055" s="7" t="n">
        <v>2088</v>
      </c>
      <c r="D3055" s="8" t="n">
        <f aca="false">AVERAGE($C3051:$C3055)</f>
        <v>2021.6</v>
      </c>
      <c r="E3055" s="8" t="n">
        <f aca="false">AVERAGE($C3031:$C3055)</f>
        <v>2068.9</v>
      </c>
      <c r="F3055" s="8" t="n">
        <f aca="false">AVERAGE($C2981:$C3055)</f>
        <v>1942.76666666667</v>
      </c>
      <c r="G3055" s="4" t="n">
        <f aca="false">IF(  AND(  F3054 &lt; E3054,  F3055 &lt; E3055,  E3055 &lt; D3055  ),  1,  0  )</f>
        <v>0</v>
      </c>
      <c r="H3055" s="12" t="n">
        <f aca="false">IF(  AND(  1 = G3055,  OR(  0 = $K3055,  2 = $K3055  )  ),  $C3055,  IF(  AND(  NOT(  "-" = H3054  ),  0 &lt; H3054  ),  H3054,  0  )  )</f>
        <v>1408</v>
      </c>
      <c r="I3055" s="4" t="n">
        <f aca="false">IF(  AND(  E3054 &lt; F3054,  D3055 &lt; E3055,  E3055 &lt; F3055  ),  1,  0  )</f>
        <v>0</v>
      </c>
      <c r="J3055" s="12" t="n">
        <f aca="false">IF(  AND(  1 = I3055,  OR(  0 = $K3055,  1 = $K3055  )  ),  $C3055,  IF(  AND(  NOT(  "-" = J3054  ),  0 &lt; J3054  ),  J3054,  0  )  )</f>
        <v>1231.5</v>
      </c>
      <c r="K3055" s="13" t="n">
        <f aca="false">IF(  1 = G3054,  1,  IF(  1 = I3054,  2,  IF(  OR(  "-" = K3054,  1 = M3054),  0,  K3054  )  )  )</f>
        <v>1</v>
      </c>
      <c r="L3055" s="12" t="n">
        <f aca="false">IF(  AND(  1 = K3055,  1 = M3055  ),  (C3055 - H3055) * 100,  IF(  AND( 2 = K3055,  1 = M3055  ),  (J3055 - C3055) * 100,  0  )  )</f>
        <v>0</v>
      </c>
      <c r="M3055" s="6" t="n">
        <f aca="false">IF(  OR(  AND(  1 = K3055,  1 = I3055  ),  AND(  2 =K3055,  1 = G3055  )  ),  1,  0  )</f>
        <v>0</v>
      </c>
      <c r="N3055" s="0" t="n">
        <f aca="false">IF(  AND(  1 = M3055,  0 &lt; L3055  ),  1,  0  )</f>
        <v>0</v>
      </c>
    </row>
    <row r="3056" customFormat="false" ht="12.8" hidden="false" customHeight="false" outlineLevel="0" collapsed="false">
      <c r="A3056" s="5" t="n">
        <v>42180</v>
      </c>
      <c r="B3056" s="6" t="n">
        <f aca="false">YEAR(A3056)</f>
        <v>2015</v>
      </c>
      <c r="C3056" s="7" t="n">
        <v>2142</v>
      </c>
      <c r="D3056" s="8" t="n">
        <f aca="false">AVERAGE($C3052:$C3056)</f>
        <v>2059.7</v>
      </c>
      <c r="E3056" s="8" t="n">
        <f aca="false">AVERAGE($C3032:$C3056)</f>
        <v>2068.06</v>
      </c>
      <c r="F3056" s="8" t="n">
        <f aca="false">AVERAGE($C2982:$C3056)</f>
        <v>1952.88</v>
      </c>
      <c r="G3056" s="4" t="n">
        <f aca="false">IF(  AND(  F3055 &lt; E3055,  F3056 &lt; E3056,  E3056 &lt; D3056  ),  1,  0  )</f>
        <v>0</v>
      </c>
      <c r="H3056" s="12" t="n">
        <f aca="false">IF(  AND(  1 = G3056,  OR(  0 = $K3056,  2 = $K3056  )  ),  $C3056,  IF(  AND(  NOT(  "-" = H3055  ),  0 &lt; H3055  ),  H3055,  0  )  )</f>
        <v>1408</v>
      </c>
      <c r="I3056" s="4" t="n">
        <f aca="false">IF(  AND(  E3055 &lt; F3055,  D3056 &lt; E3056,  E3056 &lt; F3056  ),  1,  0  )</f>
        <v>0</v>
      </c>
      <c r="J3056" s="12" t="n">
        <f aca="false">IF(  AND(  1 = I3056,  OR(  0 = $K3056,  1 = $K3056  )  ),  $C3056,  IF(  AND(  NOT(  "-" = J3055  ),  0 &lt; J3055  ),  J3055,  0  )  )</f>
        <v>1231.5</v>
      </c>
      <c r="K3056" s="13" t="n">
        <f aca="false">IF(  1 = G3055,  1,  IF(  1 = I3055,  2,  IF(  OR(  "-" = K3055,  1 = M3055),  0,  K3055  )  )  )</f>
        <v>1</v>
      </c>
      <c r="L3056" s="12" t="n">
        <f aca="false">IF(  AND(  1 = K3056,  1 = M3056  ),  (C3056 - H3056) * 100,  IF(  AND( 2 = K3056,  1 = M3056  ),  (J3056 - C3056) * 100,  0  )  )</f>
        <v>0</v>
      </c>
      <c r="M3056" s="6" t="n">
        <f aca="false">IF(  OR(  AND(  1 = K3056,  1 = I3056  ),  AND(  2 =K3056,  1 = G3056  )  ),  1,  0  )</f>
        <v>0</v>
      </c>
      <c r="N3056" s="0" t="n">
        <f aca="false">IF(  AND(  1 = M3056,  0 &lt; L3056  ),  1,  0  )</f>
        <v>0</v>
      </c>
    </row>
    <row r="3057" customFormat="false" ht="12.8" hidden="false" customHeight="false" outlineLevel="0" collapsed="false">
      <c r="A3057" s="5" t="n">
        <v>42181</v>
      </c>
      <c r="B3057" s="6" t="n">
        <f aca="false">YEAR(A3057)</f>
        <v>2015</v>
      </c>
      <c r="C3057" s="7" t="n">
        <v>2178</v>
      </c>
      <c r="D3057" s="8" t="n">
        <f aca="false">AVERAGE($C3053:$C3057)</f>
        <v>2100.6</v>
      </c>
      <c r="E3057" s="8" t="n">
        <f aca="false">AVERAGE($C3033:$C3057)</f>
        <v>2069.86</v>
      </c>
      <c r="F3057" s="8" t="n">
        <f aca="false">AVERAGE($C2983:$C3057)</f>
        <v>1963.44666666667</v>
      </c>
      <c r="G3057" s="4" t="n">
        <f aca="false">IF(  AND(  F3056 &lt; E3056,  F3057 &lt; E3057,  E3057 &lt; D3057  ),  1,  0  )</f>
        <v>1</v>
      </c>
      <c r="H3057" s="12" t="n">
        <f aca="false">IF(  AND(  1 = G3057,  OR(  0 = $K3057,  2 = $K3057  )  ),  $C3057,  IF(  AND(  NOT(  "-" = H3056  ),  0 &lt; H3056  ),  H3056,  0  )  )</f>
        <v>1408</v>
      </c>
      <c r="I3057" s="4" t="n">
        <f aca="false">IF(  AND(  E3056 &lt; F3056,  D3057 &lt; E3057,  E3057 &lt; F3057  ),  1,  0  )</f>
        <v>0</v>
      </c>
      <c r="J3057" s="12" t="n">
        <f aca="false">IF(  AND(  1 = I3057,  OR(  0 = $K3057,  1 = $K3057  )  ),  $C3057,  IF(  AND(  NOT(  "-" = J3056  ),  0 &lt; J3056  ),  J3056,  0  )  )</f>
        <v>1231.5</v>
      </c>
      <c r="K3057" s="13" t="n">
        <f aca="false">IF(  1 = G3056,  1,  IF(  1 = I3056,  2,  IF(  OR(  "-" = K3056,  1 = M3056),  0,  K3056  )  )  )</f>
        <v>1</v>
      </c>
      <c r="L3057" s="12" t="n">
        <f aca="false">IF(  AND(  1 = K3057,  1 = M3057  ),  (C3057 - H3057) * 100,  IF(  AND( 2 = K3057,  1 = M3057  ),  (J3057 - C3057) * 100,  0  )  )</f>
        <v>0</v>
      </c>
      <c r="M3057" s="6" t="n">
        <f aca="false">IF(  OR(  AND(  1 = K3057,  1 = I3057  ),  AND(  2 =K3057,  1 = G3057  )  ),  1,  0  )</f>
        <v>0</v>
      </c>
      <c r="N3057" s="0" t="n">
        <f aca="false">IF(  AND(  1 = M3057,  0 &lt; L3057  ),  1,  0  )</f>
        <v>0</v>
      </c>
    </row>
    <row r="3058" customFormat="false" ht="12.8" hidden="false" customHeight="false" outlineLevel="0" collapsed="false">
      <c r="A3058" s="5" t="n">
        <v>42184</v>
      </c>
      <c r="B3058" s="6" t="n">
        <f aca="false">YEAR(A3058)</f>
        <v>2015</v>
      </c>
      <c r="C3058" s="7" t="n">
        <v>2099</v>
      </c>
      <c r="D3058" s="8" t="n">
        <f aca="false">AVERAGE($C3054:$C3058)</f>
        <v>2120.4</v>
      </c>
      <c r="E3058" s="8" t="n">
        <f aca="false">AVERAGE($C3034:$C3058)</f>
        <v>2068.18</v>
      </c>
      <c r="F3058" s="8" t="n">
        <f aca="false">AVERAGE($C2984:$C3058)</f>
        <v>1973.42</v>
      </c>
      <c r="G3058" s="4" t="n">
        <f aca="false">IF(  AND(  F3057 &lt; E3057,  F3058 &lt; E3058,  E3058 &lt; D3058  ),  1,  0  )</f>
        <v>1</v>
      </c>
      <c r="H3058" s="12" t="n">
        <f aca="false">IF(  AND(  1 = G3058,  OR(  0 = $K3058,  2 = $K3058  )  ),  $C3058,  IF(  AND(  NOT(  "-" = H3057  ),  0 &lt; H3057  ),  H3057,  0  )  )</f>
        <v>1408</v>
      </c>
      <c r="I3058" s="4" t="n">
        <f aca="false">IF(  AND(  E3057 &lt; F3057,  D3058 &lt; E3058,  E3058 &lt; F3058  ),  1,  0  )</f>
        <v>0</v>
      </c>
      <c r="J3058" s="12" t="n">
        <f aca="false">IF(  AND(  1 = I3058,  OR(  0 = $K3058,  1 = $K3058  )  ),  $C3058,  IF(  AND(  NOT(  "-" = J3057  ),  0 &lt; J3057  ),  J3057,  0  )  )</f>
        <v>1231.5</v>
      </c>
      <c r="K3058" s="13" t="n">
        <f aca="false">IF(  1 = G3057,  1,  IF(  1 = I3057,  2,  IF(  OR(  "-" = K3057,  1 = M3057),  0,  K3057  )  )  )</f>
        <v>1</v>
      </c>
      <c r="L3058" s="12" t="n">
        <f aca="false">IF(  AND(  1 = K3058,  1 = M3058  ),  (C3058 - H3058) * 100,  IF(  AND( 2 = K3058,  1 = M3058  ),  (J3058 - C3058) * 100,  0  )  )</f>
        <v>0</v>
      </c>
      <c r="M3058" s="6" t="n">
        <f aca="false">IF(  OR(  AND(  1 = K3058,  1 = I3058  ),  AND(  2 =K3058,  1 = G3058  )  ),  1,  0  )</f>
        <v>0</v>
      </c>
      <c r="N3058" s="0" t="n">
        <f aca="false">IF(  AND(  1 = M3058,  0 &lt; L3058  ),  1,  0  )</f>
        <v>0</v>
      </c>
    </row>
    <row r="3059" customFormat="false" ht="12.8" hidden="false" customHeight="false" outlineLevel="0" collapsed="false">
      <c r="A3059" s="5" t="n">
        <v>42185</v>
      </c>
      <c r="B3059" s="6" t="n">
        <f aca="false">YEAR(A3059)</f>
        <v>2015</v>
      </c>
      <c r="C3059" s="7" t="n">
        <v>2047</v>
      </c>
      <c r="D3059" s="8" t="n">
        <f aca="false">AVERAGE($C3055:$C3059)</f>
        <v>2110.8</v>
      </c>
      <c r="E3059" s="8" t="n">
        <f aca="false">AVERAGE($C3035:$C3059)</f>
        <v>2065.12</v>
      </c>
      <c r="F3059" s="8" t="n">
        <f aca="false">AVERAGE($C2985:$C3059)</f>
        <v>1982.98</v>
      </c>
      <c r="G3059" s="4" t="n">
        <f aca="false">IF(  AND(  F3058 &lt; E3058,  F3059 &lt; E3059,  E3059 &lt; D3059  ),  1,  0  )</f>
        <v>1</v>
      </c>
      <c r="H3059" s="12" t="n">
        <f aca="false">IF(  AND(  1 = G3059,  OR(  0 = $K3059,  2 = $K3059  )  ),  $C3059,  IF(  AND(  NOT(  "-" = H3058  ),  0 &lt; H3058  ),  H3058,  0  )  )</f>
        <v>1408</v>
      </c>
      <c r="I3059" s="4" t="n">
        <f aca="false">IF(  AND(  E3058 &lt; F3058,  D3059 &lt; E3059,  E3059 &lt; F3059  ),  1,  0  )</f>
        <v>0</v>
      </c>
      <c r="J3059" s="12" t="n">
        <f aca="false">IF(  AND(  1 = I3059,  OR(  0 = $K3059,  1 = $K3059  )  ),  $C3059,  IF(  AND(  NOT(  "-" = J3058  ),  0 &lt; J3058  ),  J3058,  0  )  )</f>
        <v>1231.5</v>
      </c>
      <c r="K3059" s="13" t="n">
        <f aca="false">IF(  1 = G3058,  1,  IF(  1 = I3058,  2,  IF(  OR(  "-" = K3058,  1 = M3058),  0,  K3058  )  )  )</f>
        <v>1</v>
      </c>
      <c r="L3059" s="12" t="n">
        <f aca="false">IF(  AND(  1 = K3059,  1 = M3059  ),  (C3059 - H3059) * 100,  IF(  AND( 2 = K3059,  1 = M3059  ),  (J3059 - C3059) * 100,  0  )  )</f>
        <v>0</v>
      </c>
      <c r="M3059" s="6" t="n">
        <f aca="false">IF(  OR(  AND(  1 = K3059,  1 = I3059  ),  AND(  2 =K3059,  1 = G3059  )  ),  1,  0  )</f>
        <v>0</v>
      </c>
      <c r="N3059" s="0" t="n">
        <f aca="false">IF(  AND(  1 = M3059,  0 &lt; L3059  ),  1,  0  )</f>
        <v>0</v>
      </c>
    </row>
    <row r="3060" customFormat="false" ht="12.8" hidden="false" customHeight="false" outlineLevel="0" collapsed="false">
      <c r="A3060" s="5" t="n">
        <v>42186</v>
      </c>
      <c r="B3060" s="6" t="n">
        <f aca="false">YEAR(A3060)</f>
        <v>2015</v>
      </c>
      <c r="C3060" s="7" t="n">
        <v>2104.5</v>
      </c>
      <c r="D3060" s="8" t="n">
        <f aca="false">AVERAGE($C3056:$C3060)</f>
        <v>2114.1</v>
      </c>
      <c r="E3060" s="8" t="n">
        <f aca="false">AVERAGE($C3036:$C3060)</f>
        <v>2066.26</v>
      </c>
      <c r="F3060" s="8" t="n">
        <f aca="false">AVERAGE($C2986:$C3060)</f>
        <v>1993.08</v>
      </c>
      <c r="G3060" s="4" t="n">
        <f aca="false">IF(  AND(  F3059 &lt; E3059,  F3060 &lt; E3060,  E3060 &lt; D3060  ),  1,  0  )</f>
        <v>1</v>
      </c>
      <c r="H3060" s="12" t="n">
        <f aca="false">IF(  AND(  1 = G3060,  OR(  0 = $K3060,  2 = $K3060  )  ),  $C3060,  IF(  AND(  NOT(  "-" = H3059  ),  0 &lt; H3059  ),  H3059,  0  )  )</f>
        <v>1408</v>
      </c>
      <c r="I3060" s="4" t="n">
        <f aca="false">IF(  AND(  E3059 &lt; F3059,  D3060 &lt; E3060,  E3060 &lt; F3060  ),  1,  0  )</f>
        <v>0</v>
      </c>
      <c r="J3060" s="12" t="n">
        <f aca="false">IF(  AND(  1 = I3060,  OR(  0 = $K3060,  1 = $K3060  )  ),  $C3060,  IF(  AND(  NOT(  "-" = J3059  ),  0 &lt; J3059  ),  J3059,  0  )  )</f>
        <v>1231.5</v>
      </c>
      <c r="K3060" s="13" t="n">
        <f aca="false">IF(  1 = G3059,  1,  IF(  1 = I3059,  2,  IF(  OR(  "-" = K3059,  1 = M3059),  0,  K3059  )  )  )</f>
        <v>1</v>
      </c>
      <c r="L3060" s="12" t="n">
        <f aca="false">IF(  AND(  1 = K3060,  1 = M3060  ),  (C3060 - H3060) * 100,  IF(  AND( 2 = K3060,  1 = M3060  ),  (J3060 - C3060) * 100,  0  )  )</f>
        <v>0</v>
      </c>
      <c r="M3060" s="6" t="n">
        <f aca="false">IF(  OR(  AND(  1 = K3060,  1 = I3060  ),  AND(  2 =K3060,  1 = G3060  )  ),  1,  0  )</f>
        <v>0</v>
      </c>
      <c r="N3060" s="0" t="n">
        <f aca="false">IF(  AND(  1 = M3060,  0 &lt; L3060  ),  1,  0  )</f>
        <v>0</v>
      </c>
    </row>
    <row r="3061" customFormat="false" ht="12.8" hidden="false" customHeight="false" outlineLevel="0" collapsed="false">
      <c r="A3061" s="5" t="n">
        <v>42187</v>
      </c>
      <c r="B3061" s="6" t="n">
        <f aca="false">YEAR(A3061)</f>
        <v>2015</v>
      </c>
      <c r="C3061" s="7" t="n">
        <v>2105</v>
      </c>
      <c r="D3061" s="8" t="n">
        <f aca="false">AVERAGE($C3057:$C3061)</f>
        <v>2106.7</v>
      </c>
      <c r="E3061" s="8" t="n">
        <f aca="false">AVERAGE($C3037:$C3061)</f>
        <v>2067.14</v>
      </c>
      <c r="F3061" s="8" t="n">
        <f aca="false">AVERAGE($C2987:$C3061)</f>
        <v>2002.88</v>
      </c>
      <c r="G3061" s="4" t="n">
        <f aca="false">IF(  AND(  F3060 &lt; E3060,  F3061 &lt; E3061,  E3061 &lt; D3061  ),  1,  0  )</f>
        <v>1</v>
      </c>
      <c r="H3061" s="12" t="n">
        <f aca="false">IF(  AND(  1 = G3061,  OR(  0 = $K3061,  2 = $K3061  )  ),  $C3061,  IF(  AND(  NOT(  "-" = H3060  ),  0 &lt; H3060  ),  H3060,  0  )  )</f>
        <v>1408</v>
      </c>
      <c r="I3061" s="4" t="n">
        <f aca="false">IF(  AND(  E3060 &lt; F3060,  D3061 &lt; E3061,  E3061 &lt; F3061  ),  1,  0  )</f>
        <v>0</v>
      </c>
      <c r="J3061" s="12" t="n">
        <f aca="false">IF(  AND(  1 = I3061,  OR(  0 = $K3061,  1 = $K3061  )  ),  $C3061,  IF(  AND(  NOT(  "-" = J3060  ),  0 &lt; J3060  ),  J3060,  0  )  )</f>
        <v>1231.5</v>
      </c>
      <c r="K3061" s="13" t="n">
        <f aca="false">IF(  1 = G3060,  1,  IF(  1 = I3060,  2,  IF(  OR(  "-" = K3060,  1 = M3060),  0,  K3060  )  )  )</f>
        <v>1</v>
      </c>
      <c r="L3061" s="12" t="n">
        <f aca="false">IF(  AND(  1 = K3061,  1 = M3061  ),  (C3061 - H3061) * 100,  IF(  AND( 2 = K3061,  1 = M3061  ),  (J3061 - C3061) * 100,  0  )  )</f>
        <v>0</v>
      </c>
      <c r="M3061" s="6" t="n">
        <f aca="false">IF(  OR(  AND(  1 = K3061,  1 = I3061  ),  AND(  2 =K3061,  1 = G3061  )  ),  1,  0  )</f>
        <v>0</v>
      </c>
      <c r="N3061" s="0" t="n">
        <f aca="false">IF(  AND(  1 = M3061,  0 &lt; L3061  ),  1,  0  )</f>
        <v>0</v>
      </c>
    </row>
    <row r="3062" customFormat="false" ht="12.8" hidden="false" customHeight="false" outlineLevel="0" collapsed="false">
      <c r="A3062" s="5" t="n">
        <v>42188</v>
      </c>
      <c r="B3062" s="6" t="n">
        <f aca="false">YEAR(A3062)</f>
        <v>2015</v>
      </c>
      <c r="C3062" s="7" t="n">
        <v>2089.5</v>
      </c>
      <c r="D3062" s="8" t="n">
        <f aca="false">AVERAGE($C3058:$C3062)</f>
        <v>2089</v>
      </c>
      <c r="E3062" s="8" t="n">
        <f aca="false">AVERAGE($C3038:$C3062)</f>
        <v>2066.24</v>
      </c>
      <c r="F3062" s="8" t="n">
        <f aca="false">AVERAGE($C2988:$C3062)</f>
        <v>2012.22666666667</v>
      </c>
      <c r="G3062" s="4" t="n">
        <f aca="false">IF(  AND(  F3061 &lt; E3061,  F3062 &lt; E3062,  E3062 &lt; D3062  ),  1,  0  )</f>
        <v>1</v>
      </c>
      <c r="H3062" s="12" t="n">
        <f aca="false">IF(  AND(  1 = G3062,  OR(  0 = $K3062,  2 = $K3062  )  ),  $C3062,  IF(  AND(  NOT(  "-" = H3061  ),  0 &lt; H3061  ),  H3061,  0  )  )</f>
        <v>1408</v>
      </c>
      <c r="I3062" s="4" t="n">
        <f aca="false">IF(  AND(  E3061 &lt; F3061,  D3062 &lt; E3062,  E3062 &lt; F3062  ),  1,  0  )</f>
        <v>0</v>
      </c>
      <c r="J3062" s="12" t="n">
        <f aca="false">IF(  AND(  1 = I3062,  OR(  0 = $K3062,  1 = $K3062  )  ),  $C3062,  IF(  AND(  NOT(  "-" = J3061  ),  0 &lt; J3061  ),  J3061,  0  )  )</f>
        <v>1231.5</v>
      </c>
      <c r="K3062" s="13" t="n">
        <f aca="false">IF(  1 = G3061,  1,  IF(  1 = I3061,  2,  IF(  OR(  "-" = K3061,  1 = M3061),  0,  K3061  )  )  )</f>
        <v>1</v>
      </c>
      <c r="L3062" s="12" t="n">
        <f aca="false">IF(  AND(  1 = K3062,  1 = M3062  ),  (C3062 - H3062) * 100,  IF(  AND( 2 = K3062,  1 = M3062  ),  (J3062 - C3062) * 100,  0  )  )</f>
        <v>0</v>
      </c>
      <c r="M3062" s="6" t="n">
        <f aca="false">IF(  OR(  AND(  1 = K3062,  1 = I3062  ),  AND(  2 =K3062,  1 = G3062  )  ),  1,  0  )</f>
        <v>0</v>
      </c>
      <c r="N3062" s="0" t="n">
        <f aca="false">IF(  AND(  1 = M3062,  0 &lt; L3062  ),  1,  0  )</f>
        <v>0</v>
      </c>
    </row>
    <row r="3063" customFormat="false" ht="12.8" hidden="false" customHeight="false" outlineLevel="0" collapsed="false">
      <c r="A3063" s="5" t="n">
        <v>42191</v>
      </c>
      <c r="B3063" s="6" t="n">
        <f aca="false">YEAR(A3063)</f>
        <v>2015</v>
      </c>
      <c r="C3063" s="7" t="n">
        <v>2023.5</v>
      </c>
      <c r="D3063" s="8" t="n">
        <f aca="false">AVERAGE($C3059:$C3063)</f>
        <v>2073.9</v>
      </c>
      <c r="E3063" s="8" t="n">
        <f aca="false">AVERAGE($C3039:$C3063)</f>
        <v>2061.24</v>
      </c>
      <c r="F3063" s="8" t="n">
        <f aca="false">AVERAGE($C2989:$C3063)</f>
        <v>2020.43333333333</v>
      </c>
      <c r="G3063" s="4" t="n">
        <f aca="false">IF(  AND(  F3062 &lt; E3062,  F3063 &lt; E3063,  E3063 &lt; D3063  ),  1,  0  )</f>
        <v>1</v>
      </c>
      <c r="H3063" s="12" t="n">
        <f aca="false">IF(  AND(  1 = G3063,  OR(  0 = $K3063,  2 = $K3063  )  ),  $C3063,  IF(  AND(  NOT(  "-" = H3062  ),  0 &lt; H3062  ),  H3062,  0  )  )</f>
        <v>1408</v>
      </c>
      <c r="I3063" s="4" t="n">
        <f aca="false">IF(  AND(  E3062 &lt; F3062,  D3063 &lt; E3063,  E3063 &lt; F3063  ),  1,  0  )</f>
        <v>0</v>
      </c>
      <c r="J3063" s="12" t="n">
        <f aca="false">IF(  AND(  1 = I3063,  OR(  0 = $K3063,  1 = $K3063  )  ),  $C3063,  IF(  AND(  NOT(  "-" = J3062  ),  0 &lt; J3062  ),  J3062,  0  )  )</f>
        <v>1231.5</v>
      </c>
      <c r="K3063" s="13" t="n">
        <f aca="false">IF(  1 = G3062,  1,  IF(  1 = I3062,  2,  IF(  OR(  "-" = K3062,  1 = M3062),  0,  K3062  )  )  )</f>
        <v>1</v>
      </c>
      <c r="L3063" s="12" t="n">
        <f aca="false">IF(  AND(  1 = K3063,  1 = M3063  ),  (C3063 - H3063) * 100,  IF(  AND( 2 = K3063,  1 = M3063  ),  (J3063 - C3063) * 100,  0  )  )</f>
        <v>0</v>
      </c>
      <c r="M3063" s="6" t="n">
        <f aca="false">IF(  OR(  AND(  1 = K3063,  1 = I3063  ),  AND(  2 =K3063,  1 = G3063  )  ),  1,  0  )</f>
        <v>0</v>
      </c>
      <c r="N3063" s="0" t="n">
        <f aca="false">IF(  AND(  1 = M3063,  0 &lt; L3063  ),  1,  0  )</f>
        <v>0</v>
      </c>
    </row>
    <row r="3064" customFormat="false" ht="12.8" hidden="false" customHeight="false" outlineLevel="0" collapsed="false">
      <c r="A3064" s="5" t="n">
        <v>42192</v>
      </c>
      <c r="B3064" s="6" t="n">
        <f aca="false">YEAR(A3064)</f>
        <v>2015</v>
      </c>
      <c r="C3064" s="7" t="n">
        <v>2034.5</v>
      </c>
      <c r="D3064" s="8" t="n">
        <f aca="false">AVERAGE($C3060:$C3064)</f>
        <v>2071.4</v>
      </c>
      <c r="E3064" s="8" t="n">
        <f aca="false">AVERAGE($C3040:$C3064)</f>
        <v>2058.24</v>
      </c>
      <c r="F3064" s="8" t="n">
        <f aca="false">AVERAGE($C2990:$C3064)</f>
        <v>2024.78666666667</v>
      </c>
      <c r="G3064" s="4" t="n">
        <f aca="false">IF(  AND(  F3063 &lt; E3063,  F3064 &lt; E3064,  E3064 &lt; D3064  ),  1,  0  )</f>
        <v>1</v>
      </c>
      <c r="H3064" s="12" t="n">
        <f aca="false">IF(  AND(  1 = G3064,  OR(  0 = $K3064,  2 = $K3064  )  ),  $C3064,  IF(  AND(  NOT(  "-" = H3063  ),  0 &lt; H3063  ),  H3063,  0  )  )</f>
        <v>1408</v>
      </c>
      <c r="I3064" s="4" t="n">
        <f aca="false">IF(  AND(  E3063 &lt; F3063,  D3064 &lt; E3064,  E3064 &lt; F3064  ),  1,  0  )</f>
        <v>0</v>
      </c>
      <c r="J3064" s="12" t="n">
        <f aca="false">IF(  AND(  1 = I3064,  OR(  0 = $K3064,  1 = $K3064  )  ),  $C3064,  IF(  AND(  NOT(  "-" = J3063  ),  0 &lt; J3063  ),  J3063,  0  )  )</f>
        <v>1231.5</v>
      </c>
      <c r="K3064" s="13" t="n">
        <f aca="false">IF(  1 = G3063,  1,  IF(  1 = I3063,  2,  IF(  OR(  "-" = K3063,  1 = M3063),  0,  K3063  )  )  )</f>
        <v>1</v>
      </c>
      <c r="L3064" s="12" t="n">
        <f aca="false">IF(  AND(  1 = K3064,  1 = M3064  ),  (C3064 - H3064) * 100,  IF(  AND( 2 = K3064,  1 = M3064  ),  (J3064 - C3064) * 100,  0  )  )</f>
        <v>0</v>
      </c>
      <c r="M3064" s="6" t="n">
        <f aca="false">IF(  OR(  AND(  1 = K3064,  1 = I3064  ),  AND(  2 =K3064,  1 = G3064  )  ),  1,  0  )</f>
        <v>0</v>
      </c>
      <c r="N3064" s="0" t="n">
        <f aca="false">IF(  AND(  1 = M3064,  0 &lt; L3064  ),  1,  0  )</f>
        <v>0</v>
      </c>
    </row>
    <row r="3065" customFormat="false" ht="12.8" hidden="false" customHeight="false" outlineLevel="0" collapsed="false">
      <c r="A3065" s="5" t="n">
        <v>42193</v>
      </c>
      <c r="B3065" s="6" t="n">
        <f aca="false">YEAR(A3065)</f>
        <v>2015</v>
      </c>
      <c r="C3065" s="7" t="n">
        <v>1984</v>
      </c>
      <c r="D3065" s="8" t="n">
        <f aca="false">AVERAGE($C3061:$C3065)</f>
        <v>2047.3</v>
      </c>
      <c r="E3065" s="8" t="n">
        <f aca="false">AVERAGE($C3041:$C3065)</f>
        <v>2053.8</v>
      </c>
      <c r="F3065" s="8" t="n">
        <f aca="false">AVERAGE($C2991:$C3065)</f>
        <v>2025.77333333333</v>
      </c>
      <c r="G3065" s="4" t="n">
        <f aca="false">IF(  AND(  F3064 &lt; E3064,  F3065 &lt; E3065,  E3065 &lt; D3065  ),  1,  0  )</f>
        <v>0</v>
      </c>
      <c r="H3065" s="12" t="n">
        <f aca="false">IF(  AND(  1 = G3065,  OR(  0 = $K3065,  2 = $K3065  )  ),  $C3065,  IF(  AND(  NOT(  "-" = H3064  ),  0 &lt; H3064  ),  H3064,  0  )  )</f>
        <v>1408</v>
      </c>
      <c r="I3065" s="4" t="n">
        <f aca="false">IF(  AND(  E3064 &lt; F3064,  D3065 &lt; E3065,  E3065 &lt; F3065  ),  1,  0  )</f>
        <v>0</v>
      </c>
      <c r="J3065" s="12" t="n">
        <f aca="false">IF(  AND(  1 = I3065,  OR(  0 = $K3065,  1 = $K3065  )  ),  $C3065,  IF(  AND(  NOT(  "-" = J3064  ),  0 &lt; J3064  ),  J3064,  0  )  )</f>
        <v>1231.5</v>
      </c>
      <c r="K3065" s="13" t="n">
        <f aca="false">IF(  1 = G3064,  1,  IF(  1 = I3064,  2,  IF(  OR(  "-" = K3064,  1 = M3064),  0,  K3064  )  )  )</f>
        <v>1</v>
      </c>
      <c r="L3065" s="12" t="n">
        <f aca="false">IF(  AND(  1 = K3065,  1 = M3065  ),  (C3065 - H3065) * 100,  IF(  AND( 2 = K3065,  1 = M3065  ),  (J3065 - C3065) * 100,  0  )  )</f>
        <v>0</v>
      </c>
      <c r="M3065" s="6" t="n">
        <f aca="false">IF(  OR(  AND(  1 = K3065,  1 = I3065  ),  AND(  2 =K3065,  1 = G3065  )  ),  1,  0  )</f>
        <v>0</v>
      </c>
      <c r="N3065" s="0" t="n">
        <f aca="false">IF(  AND(  1 = M3065,  0 &lt; L3065  ),  1,  0  )</f>
        <v>0</v>
      </c>
    </row>
    <row r="3066" customFormat="false" ht="12.8" hidden="false" customHeight="false" outlineLevel="0" collapsed="false">
      <c r="A3066" s="5" t="n">
        <v>42194</v>
      </c>
      <c r="B3066" s="6" t="n">
        <f aca="false">YEAR(A3066)</f>
        <v>2015</v>
      </c>
      <c r="C3066" s="7" t="n">
        <v>1977</v>
      </c>
      <c r="D3066" s="8" t="n">
        <f aca="false">AVERAGE($C3062:$C3066)</f>
        <v>2021.7</v>
      </c>
      <c r="E3066" s="8" t="n">
        <f aca="false">AVERAGE($C3042:$C3066)</f>
        <v>2048.12</v>
      </c>
      <c r="F3066" s="8" t="n">
        <f aca="false">AVERAGE($C2992:$C3066)</f>
        <v>2028.34</v>
      </c>
      <c r="G3066" s="4" t="n">
        <f aca="false">IF(  AND(  F3065 &lt; E3065,  F3066 &lt; E3066,  E3066 &lt; D3066  ),  1,  0  )</f>
        <v>0</v>
      </c>
      <c r="H3066" s="12" t="n">
        <f aca="false">IF(  AND(  1 = G3066,  OR(  0 = $K3066,  2 = $K3066  )  ),  $C3066,  IF(  AND(  NOT(  "-" = H3065  ),  0 &lt; H3065  ),  H3065,  0  )  )</f>
        <v>1408</v>
      </c>
      <c r="I3066" s="4" t="n">
        <f aca="false">IF(  AND(  E3065 &lt; F3065,  D3066 &lt; E3066,  E3066 &lt; F3066  ),  1,  0  )</f>
        <v>0</v>
      </c>
      <c r="J3066" s="12" t="n">
        <f aca="false">IF(  AND(  1 = I3066,  OR(  0 = $K3066,  1 = $K3066  )  ),  $C3066,  IF(  AND(  NOT(  "-" = J3065  ),  0 &lt; J3065  ),  J3065,  0  )  )</f>
        <v>1231.5</v>
      </c>
      <c r="K3066" s="13" t="n">
        <f aca="false">IF(  1 = G3065,  1,  IF(  1 = I3065,  2,  IF(  OR(  "-" = K3065,  1 = M3065),  0,  K3065  )  )  )</f>
        <v>1</v>
      </c>
      <c r="L3066" s="12" t="n">
        <f aca="false">IF(  AND(  1 = K3066,  1 = M3066  ),  (C3066 - H3066) * 100,  IF(  AND( 2 = K3066,  1 = M3066  ),  (J3066 - C3066) * 100,  0  )  )</f>
        <v>0</v>
      </c>
      <c r="M3066" s="6" t="n">
        <f aca="false">IF(  OR(  AND(  1 = K3066,  1 = I3066  ),  AND(  2 =K3066,  1 = G3066  )  ),  1,  0  )</f>
        <v>0</v>
      </c>
      <c r="N3066" s="0" t="n">
        <f aca="false">IF(  AND(  1 = M3066,  0 &lt; L3066  ),  1,  0  )</f>
        <v>0</v>
      </c>
    </row>
    <row r="3067" customFormat="false" ht="12.8" hidden="false" customHeight="false" outlineLevel="0" collapsed="false">
      <c r="A3067" s="5" t="n">
        <v>42195</v>
      </c>
      <c r="B3067" s="6" t="n">
        <f aca="false">YEAR(A3067)</f>
        <v>2015</v>
      </c>
      <c r="C3067" s="7" t="n">
        <v>1951.5</v>
      </c>
      <c r="D3067" s="8" t="n">
        <f aca="false">AVERAGE($C3063:$C3067)</f>
        <v>1994.1</v>
      </c>
      <c r="E3067" s="8" t="n">
        <f aca="false">AVERAGE($C3043:$C3067)</f>
        <v>2042.66</v>
      </c>
      <c r="F3067" s="8" t="n">
        <f aca="false">AVERAGE($C2993:$C3067)</f>
        <v>2029.71333333333</v>
      </c>
      <c r="G3067" s="4" t="n">
        <f aca="false">IF(  AND(  F3066 &lt; E3066,  F3067 &lt; E3067,  E3067 &lt; D3067  ),  1,  0  )</f>
        <v>0</v>
      </c>
      <c r="H3067" s="12" t="n">
        <f aca="false">IF(  AND(  1 = G3067,  OR(  0 = $K3067,  2 = $K3067  )  ),  $C3067,  IF(  AND(  NOT(  "-" = H3066  ),  0 &lt; H3066  ),  H3066,  0  )  )</f>
        <v>1408</v>
      </c>
      <c r="I3067" s="4" t="n">
        <f aca="false">IF(  AND(  E3066 &lt; F3066,  D3067 &lt; E3067,  E3067 &lt; F3067  ),  1,  0  )</f>
        <v>0</v>
      </c>
      <c r="J3067" s="12" t="n">
        <f aca="false">IF(  AND(  1 = I3067,  OR(  0 = $K3067,  1 = $K3067  )  ),  $C3067,  IF(  AND(  NOT(  "-" = J3066  ),  0 &lt; J3066  ),  J3066,  0  )  )</f>
        <v>1231.5</v>
      </c>
      <c r="K3067" s="13" t="n">
        <f aca="false">IF(  1 = G3066,  1,  IF(  1 = I3066,  2,  IF(  OR(  "-" = K3066,  1 = M3066),  0,  K3066  )  )  )</f>
        <v>1</v>
      </c>
      <c r="L3067" s="12" t="n">
        <f aca="false">IF(  AND(  1 = K3067,  1 = M3067  ),  (C3067 - H3067) * 100,  IF(  AND( 2 = K3067,  1 = M3067  ),  (J3067 - C3067) * 100,  0  )  )</f>
        <v>0</v>
      </c>
      <c r="M3067" s="6" t="n">
        <f aca="false">IF(  OR(  AND(  1 = K3067,  1 = I3067  ),  AND(  2 =K3067,  1 = G3067  )  ),  1,  0  )</f>
        <v>0</v>
      </c>
      <c r="N3067" s="0" t="n">
        <f aca="false">IF(  AND(  1 = M3067,  0 &lt; L3067  ),  1,  0  )</f>
        <v>0</v>
      </c>
    </row>
    <row r="3068" customFormat="false" ht="12.8" hidden="false" customHeight="false" outlineLevel="0" collapsed="false">
      <c r="A3068" s="5" t="n">
        <v>42198</v>
      </c>
      <c r="B3068" s="6" t="n">
        <f aca="false">YEAR(A3068)</f>
        <v>2015</v>
      </c>
      <c r="C3068" s="7" t="n">
        <v>1980.5</v>
      </c>
      <c r="D3068" s="8" t="n">
        <f aca="false">AVERAGE($C3064:$C3068)</f>
        <v>1985.5</v>
      </c>
      <c r="E3068" s="8" t="n">
        <f aca="false">AVERAGE($C3044:$C3068)</f>
        <v>2038.6</v>
      </c>
      <c r="F3068" s="8" t="n">
        <f aca="false">AVERAGE($C2994:$C3068)</f>
        <v>2032.2</v>
      </c>
      <c r="G3068" s="4" t="n">
        <f aca="false">IF(  AND(  F3067 &lt; E3067,  F3068 &lt; E3068,  E3068 &lt; D3068  ),  1,  0  )</f>
        <v>0</v>
      </c>
      <c r="H3068" s="12" t="n">
        <f aca="false">IF(  AND(  1 = G3068,  OR(  0 = $K3068,  2 = $K3068  )  ),  $C3068,  IF(  AND(  NOT(  "-" = H3067  ),  0 &lt; H3067  ),  H3067,  0  )  )</f>
        <v>1408</v>
      </c>
      <c r="I3068" s="4" t="n">
        <f aca="false">IF(  AND(  E3067 &lt; F3067,  D3068 &lt; E3068,  E3068 &lt; F3068  ),  1,  0  )</f>
        <v>0</v>
      </c>
      <c r="J3068" s="12" t="n">
        <f aca="false">IF(  AND(  1 = I3068,  OR(  0 = $K3068,  1 = $K3068  )  ),  $C3068,  IF(  AND(  NOT(  "-" = J3067  ),  0 &lt; J3067  ),  J3067,  0  )  )</f>
        <v>1231.5</v>
      </c>
      <c r="K3068" s="13" t="n">
        <f aca="false">IF(  1 = G3067,  1,  IF(  1 = I3067,  2,  IF(  OR(  "-" = K3067,  1 = M3067),  0,  K3067  )  )  )</f>
        <v>1</v>
      </c>
      <c r="L3068" s="12" t="n">
        <f aca="false">IF(  AND(  1 = K3068,  1 = M3068  ),  (C3068 - H3068) * 100,  IF(  AND( 2 = K3068,  1 = M3068  ),  (J3068 - C3068) * 100,  0  )  )</f>
        <v>0</v>
      </c>
      <c r="M3068" s="6" t="n">
        <f aca="false">IF(  OR(  AND(  1 = K3068,  1 = I3068  ),  AND(  2 =K3068,  1 = G3068  )  ),  1,  0  )</f>
        <v>0</v>
      </c>
      <c r="N3068" s="0" t="n">
        <f aca="false">IF(  AND(  1 = M3068,  0 &lt; L3068  ),  1,  0  )</f>
        <v>0</v>
      </c>
    </row>
    <row r="3069" customFormat="false" ht="12.8" hidden="false" customHeight="false" outlineLevel="0" collapsed="false">
      <c r="A3069" s="5" t="n">
        <v>42199</v>
      </c>
      <c r="B3069" s="6" t="n">
        <f aca="false">YEAR(A3069)</f>
        <v>2015</v>
      </c>
      <c r="C3069" s="7" t="n">
        <v>1973.5</v>
      </c>
      <c r="D3069" s="8" t="n">
        <f aca="false">AVERAGE($C3065:$C3069)</f>
        <v>1973.3</v>
      </c>
      <c r="E3069" s="8" t="n">
        <f aca="false">AVERAGE($C3045:$C3069)</f>
        <v>2036.74</v>
      </c>
      <c r="F3069" s="8" t="n">
        <f aca="false">AVERAGE($C2995:$C3069)</f>
        <v>2033.77333333333</v>
      </c>
      <c r="G3069" s="4" t="n">
        <f aca="false">IF(  AND(  F3068 &lt; E3068,  F3069 &lt; E3069,  E3069 &lt; D3069  ),  1,  0  )</f>
        <v>0</v>
      </c>
      <c r="H3069" s="12" t="n">
        <f aca="false">IF(  AND(  1 = G3069,  OR(  0 = $K3069,  2 = $K3069  )  ),  $C3069,  IF(  AND(  NOT(  "-" = H3068  ),  0 &lt; H3068  ),  H3068,  0  )  )</f>
        <v>1408</v>
      </c>
      <c r="I3069" s="4" t="n">
        <f aca="false">IF(  AND(  E3068 &lt; F3068,  D3069 &lt; E3069,  E3069 &lt; F3069  ),  1,  0  )</f>
        <v>0</v>
      </c>
      <c r="J3069" s="12" t="n">
        <f aca="false">IF(  AND(  1 = I3069,  OR(  0 = $K3069,  1 = $K3069  )  ),  $C3069,  IF(  AND(  NOT(  "-" = J3068  ),  0 &lt; J3068  ),  J3068,  0  )  )</f>
        <v>1231.5</v>
      </c>
      <c r="K3069" s="13" t="n">
        <f aca="false">IF(  1 = G3068,  1,  IF(  1 = I3068,  2,  IF(  OR(  "-" = K3068,  1 = M3068),  0,  K3068  )  )  )</f>
        <v>1</v>
      </c>
      <c r="L3069" s="12" t="n">
        <f aca="false">IF(  AND(  1 = K3069,  1 = M3069  ),  (C3069 - H3069) * 100,  IF(  AND( 2 = K3069,  1 = M3069  ),  (J3069 - C3069) * 100,  0  )  )</f>
        <v>0</v>
      </c>
      <c r="M3069" s="6" t="n">
        <f aca="false">IF(  OR(  AND(  1 = K3069,  1 = I3069  ),  AND(  2 =K3069,  1 = G3069  )  ),  1,  0  )</f>
        <v>0</v>
      </c>
      <c r="N3069" s="0" t="n">
        <f aca="false">IF(  AND(  1 = M3069,  0 &lt; L3069  ),  1,  0  )</f>
        <v>0</v>
      </c>
    </row>
    <row r="3070" customFormat="false" ht="12.8" hidden="false" customHeight="false" outlineLevel="0" collapsed="false">
      <c r="A3070" s="5" t="n">
        <v>42200</v>
      </c>
      <c r="B3070" s="6" t="n">
        <f aca="false">YEAR(A3070)</f>
        <v>2015</v>
      </c>
      <c r="C3070" s="7" t="n">
        <v>2022.5</v>
      </c>
      <c r="D3070" s="8" t="n">
        <f aca="false">AVERAGE($C3066:$C3070)</f>
        <v>1981</v>
      </c>
      <c r="E3070" s="8" t="n">
        <f aca="false">AVERAGE($C3046:$C3070)</f>
        <v>2037</v>
      </c>
      <c r="F3070" s="8" t="n">
        <f aca="false">AVERAGE($C2996:$C3070)</f>
        <v>2036.74666666667</v>
      </c>
      <c r="G3070" s="4" t="n">
        <f aca="false">IF(  AND(  F3069 &lt; E3069,  F3070 &lt; E3070,  E3070 &lt; D3070  ),  1,  0  )</f>
        <v>0</v>
      </c>
      <c r="H3070" s="12" t="n">
        <f aca="false">IF(  AND(  1 = G3070,  OR(  0 = $K3070,  2 = $K3070  )  ),  $C3070,  IF(  AND(  NOT(  "-" = H3069  ),  0 &lt; H3069  ),  H3069,  0  )  )</f>
        <v>1408</v>
      </c>
      <c r="I3070" s="4" t="n">
        <f aca="false">IF(  AND(  E3069 &lt; F3069,  D3070 &lt; E3070,  E3070 &lt; F3070  ),  1,  0  )</f>
        <v>0</v>
      </c>
      <c r="J3070" s="12" t="n">
        <f aca="false">IF(  AND(  1 = I3070,  OR(  0 = $K3070,  1 = $K3070  )  ),  $C3070,  IF(  AND(  NOT(  "-" = J3069  ),  0 &lt; J3069  ),  J3069,  0  )  )</f>
        <v>1231.5</v>
      </c>
      <c r="K3070" s="13" t="n">
        <f aca="false">IF(  1 = G3069,  1,  IF(  1 = I3069,  2,  IF(  OR(  "-" = K3069,  1 = M3069),  0,  K3069  )  )  )</f>
        <v>1</v>
      </c>
      <c r="L3070" s="12" t="n">
        <f aca="false">IF(  AND(  1 = K3070,  1 = M3070  ),  (C3070 - H3070) * 100,  IF(  AND( 2 = K3070,  1 = M3070  ),  (J3070 - C3070) * 100,  0  )  )</f>
        <v>0</v>
      </c>
      <c r="M3070" s="6" t="n">
        <f aca="false">IF(  OR(  AND(  1 = K3070,  1 = I3070  ),  AND(  2 =K3070,  1 = G3070  )  ),  1,  0  )</f>
        <v>0</v>
      </c>
      <c r="N3070" s="0" t="n">
        <f aca="false">IF(  AND(  1 = M3070,  0 &lt; L3070  ),  1,  0  )</f>
        <v>0</v>
      </c>
    </row>
    <row r="3071" customFormat="false" ht="12.8" hidden="false" customHeight="false" outlineLevel="0" collapsed="false">
      <c r="A3071" s="5" t="n">
        <v>42201</v>
      </c>
      <c r="B3071" s="6" t="n">
        <f aca="false">YEAR(A3071)</f>
        <v>2015</v>
      </c>
      <c r="C3071" s="7" t="n">
        <v>2101</v>
      </c>
      <c r="D3071" s="8" t="n">
        <f aca="false">AVERAGE($C3067:$C3071)</f>
        <v>2005.8</v>
      </c>
      <c r="E3071" s="8" t="n">
        <f aca="false">AVERAGE($C3047:$C3071)</f>
        <v>2041.04</v>
      </c>
      <c r="F3071" s="8" t="n">
        <f aca="false">AVERAGE($C2997:$C3071)</f>
        <v>2040.48666666667</v>
      </c>
      <c r="G3071" s="4" t="n">
        <f aca="false">IF(  AND(  F3070 &lt; E3070,  F3071 &lt; E3071,  E3071 &lt; D3071  ),  1,  0  )</f>
        <v>0</v>
      </c>
      <c r="H3071" s="12" t="n">
        <f aca="false">IF(  AND(  1 = G3071,  OR(  0 = $K3071,  2 = $K3071  )  ),  $C3071,  IF(  AND(  NOT(  "-" = H3070  ),  0 &lt; H3070  ),  H3070,  0  )  )</f>
        <v>1408</v>
      </c>
      <c r="I3071" s="4" t="n">
        <f aca="false">IF(  AND(  E3070 &lt; F3070,  D3071 &lt; E3071,  E3071 &lt; F3071  ),  1,  0  )</f>
        <v>0</v>
      </c>
      <c r="J3071" s="12" t="n">
        <f aca="false">IF(  AND(  1 = I3071,  OR(  0 = $K3071,  1 = $K3071  )  ),  $C3071,  IF(  AND(  NOT(  "-" = J3070  ),  0 &lt; J3070  ),  J3070,  0  )  )</f>
        <v>1231.5</v>
      </c>
      <c r="K3071" s="13" t="n">
        <f aca="false">IF(  1 = G3070,  1,  IF(  1 = I3070,  2,  IF(  OR(  "-" = K3070,  1 = M3070),  0,  K3070  )  )  )</f>
        <v>1</v>
      </c>
      <c r="L3071" s="12" t="n">
        <f aca="false">IF(  AND(  1 = K3071,  1 = M3071  ),  (C3071 - H3071) * 100,  IF(  AND( 2 = K3071,  1 = M3071  ),  (J3071 - C3071) * 100,  0  )  )</f>
        <v>0</v>
      </c>
      <c r="M3071" s="6" t="n">
        <f aca="false">IF(  OR(  AND(  1 = K3071,  1 = I3071  ),  AND(  2 =K3071,  1 = G3071  )  ),  1,  0  )</f>
        <v>0</v>
      </c>
      <c r="N3071" s="0" t="n">
        <f aca="false">IF(  AND(  1 = M3071,  0 &lt; L3071  ),  1,  0  )</f>
        <v>0</v>
      </c>
    </row>
    <row r="3072" customFormat="false" ht="12.8" hidden="false" customHeight="false" outlineLevel="0" collapsed="false">
      <c r="A3072" s="5" t="n">
        <v>42202</v>
      </c>
      <c r="B3072" s="6" t="n">
        <f aca="false">YEAR(A3072)</f>
        <v>2015</v>
      </c>
      <c r="C3072" s="7" t="n">
        <v>2130</v>
      </c>
      <c r="D3072" s="8" t="n">
        <f aca="false">AVERAGE($C3068:$C3072)</f>
        <v>2041.5</v>
      </c>
      <c r="E3072" s="8" t="n">
        <f aca="false">AVERAGE($C3048:$C3072)</f>
        <v>2044.22</v>
      </c>
      <c r="F3072" s="8" t="n">
        <f aca="false">AVERAGE($C2998:$C3072)</f>
        <v>2044.87333333333</v>
      </c>
      <c r="G3072" s="4" t="n">
        <f aca="false">IF(  AND(  F3071 &lt; E3071,  F3072 &lt; E3072,  E3072 &lt; D3072  ),  1,  0  )</f>
        <v>0</v>
      </c>
      <c r="H3072" s="12" t="n">
        <f aca="false">IF(  AND(  1 = G3072,  OR(  0 = $K3072,  2 = $K3072  )  ),  $C3072,  IF(  AND(  NOT(  "-" = H3071  ),  0 &lt; H3071  ),  H3071,  0  )  )</f>
        <v>1408</v>
      </c>
      <c r="I3072" s="4" t="n">
        <f aca="false">IF(  AND(  E3071 &lt; F3071,  D3072 &lt; E3072,  E3072 &lt; F3072  ),  1,  0  )</f>
        <v>0</v>
      </c>
      <c r="J3072" s="12" t="n">
        <f aca="false">IF(  AND(  1 = I3072,  OR(  0 = $K3072,  1 = $K3072  )  ),  $C3072,  IF(  AND(  NOT(  "-" = J3071  ),  0 &lt; J3071  ),  J3071,  0  )  )</f>
        <v>1231.5</v>
      </c>
      <c r="K3072" s="13" t="n">
        <f aca="false">IF(  1 = G3071,  1,  IF(  1 = I3071,  2,  IF(  OR(  "-" = K3071,  1 = M3071),  0,  K3071  )  )  )</f>
        <v>1</v>
      </c>
      <c r="L3072" s="12" t="n">
        <f aca="false">IF(  AND(  1 = K3072,  1 = M3072  ),  (C3072 - H3072) * 100,  IF(  AND( 2 = K3072,  1 = M3072  ),  (J3072 - C3072) * 100,  0  )  )</f>
        <v>0</v>
      </c>
      <c r="M3072" s="6" t="n">
        <f aca="false">IF(  OR(  AND(  1 = K3072,  1 = I3072  ),  AND(  2 =K3072,  1 = G3072  )  ),  1,  0  )</f>
        <v>0</v>
      </c>
      <c r="N3072" s="0" t="n">
        <f aca="false">IF(  AND(  1 = M3072,  0 &lt; L3072  ),  1,  0  )</f>
        <v>0</v>
      </c>
    </row>
    <row r="3073" customFormat="false" ht="12.8" hidden="false" customHeight="false" outlineLevel="0" collapsed="false">
      <c r="A3073" s="5" t="n">
        <v>42206</v>
      </c>
      <c r="B3073" s="6" t="n">
        <f aca="false">YEAR(A3073)</f>
        <v>2015</v>
      </c>
      <c r="C3073" s="7" t="n">
        <v>2175.5</v>
      </c>
      <c r="D3073" s="8" t="n">
        <f aca="false">AVERAGE($C3069:$C3073)</f>
        <v>2080.5</v>
      </c>
      <c r="E3073" s="8" t="n">
        <f aca="false">AVERAGE($C3049:$C3073)</f>
        <v>2049.96</v>
      </c>
      <c r="F3073" s="8" t="n">
        <f aca="false">AVERAGE($C2999:$C3073)</f>
        <v>2050.31333333333</v>
      </c>
      <c r="G3073" s="4" t="n">
        <f aca="false">IF(  AND(  F3072 &lt; E3072,  F3073 &lt; E3073,  E3073 &lt; D3073  ),  1,  0  )</f>
        <v>0</v>
      </c>
      <c r="H3073" s="12" t="n">
        <f aca="false">IF(  AND(  1 = G3073,  OR(  0 = $K3073,  2 = $K3073  )  ),  $C3073,  IF(  AND(  NOT(  "-" = H3072  ),  0 &lt; H3072  ),  H3072,  0  )  )</f>
        <v>1408</v>
      </c>
      <c r="I3073" s="4" t="n">
        <f aca="false">IF(  AND(  E3072 &lt; F3072,  D3073 &lt; E3073,  E3073 &lt; F3073  ),  1,  0  )</f>
        <v>0</v>
      </c>
      <c r="J3073" s="12" t="n">
        <f aca="false">IF(  AND(  1 = I3073,  OR(  0 = $K3073,  1 = $K3073  )  ),  $C3073,  IF(  AND(  NOT(  "-" = J3072  ),  0 &lt; J3072  ),  J3072,  0  )  )</f>
        <v>1231.5</v>
      </c>
      <c r="K3073" s="13" t="n">
        <f aca="false">IF(  1 = G3072,  1,  IF(  1 = I3072,  2,  IF(  OR(  "-" = K3072,  1 = M3072),  0,  K3072  )  )  )</f>
        <v>1</v>
      </c>
      <c r="L3073" s="12" t="n">
        <f aca="false">IF(  AND(  1 = K3073,  1 = M3073  ),  (C3073 - H3073) * 100,  IF(  AND( 2 = K3073,  1 = M3073  ),  (J3073 - C3073) * 100,  0  )  )</f>
        <v>0</v>
      </c>
      <c r="M3073" s="6" t="n">
        <f aca="false">IF(  OR(  AND(  1 = K3073,  1 = I3073  ),  AND(  2 =K3073,  1 = G3073  )  ),  1,  0  )</f>
        <v>0</v>
      </c>
      <c r="N3073" s="0" t="n">
        <f aca="false">IF(  AND(  1 = M3073,  0 &lt; L3073  ),  1,  0  )</f>
        <v>0</v>
      </c>
    </row>
    <row r="3074" customFormat="false" ht="12.8" hidden="false" customHeight="false" outlineLevel="0" collapsed="false">
      <c r="A3074" s="5" t="n">
        <v>42207</v>
      </c>
      <c r="B3074" s="6" t="n">
        <f aca="false">YEAR(A3074)</f>
        <v>2015</v>
      </c>
      <c r="C3074" s="7" t="n">
        <v>2147</v>
      </c>
      <c r="D3074" s="8" t="n">
        <f aca="false">AVERAGE($C3070:$C3074)</f>
        <v>2115.2</v>
      </c>
      <c r="E3074" s="8" t="n">
        <f aca="false">AVERAGE($C3050:$C3074)</f>
        <v>2054.44</v>
      </c>
      <c r="F3074" s="8" t="n">
        <f aca="false">AVERAGE($C3000:$C3074)</f>
        <v>2055.16</v>
      </c>
      <c r="G3074" s="4" t="n">
        <f aca="false">IF(  AND(  F3073 &lt; E3073,  F3074 &lt; E3074,  E3074 &lt; D3074  ),  1,  0  )</f>
        <v>0</v>
      </c>
      <c r="H3074" s="12" t="n">
        <f aca="false">IF(  AND(  1 = G3074,  OR(  0 = $K3074,  2 = $K3074  )  ),  $C3074,  IF(  AND(  NOT(  "-" = H3073  ),  0 &lt; H3073  ),  H3073,  0  )  )</f>
        <v>1408</v>
      </c>
      <c r="I3074" s="4" t="n">
        <f aca="false">IF(  AND(  E3073 &lt; F3073,  D3074 &lt; E3074,  E3074 &lt; F3074  ),  1,  0  )</f>
        <v>0</v>
      </c>
      <c r="J3074" s="12" t="n">
        <f aca="false">IF(  AND(  1 = I3074,  OR(  0 = $K3074,  1 = $K3074  )  ),  $C3074,  IF(  AND(  NOT(  "-" = J3073  ),  0 &lt; J3073  ),  J3073,  0  )  )</f>
        <v>1231.5</v>
      </c>
      <c r="K3074" s="13" t="n">
        <f aca="false">IF(  1 = G3073,  1,  IF(  1 = I3073,  2,  IF(  OR(  "-" = K3073,  1 = M3073),  0,  K3073  )  )  )</f>
        <v>1</v>
      </c>
      <c r="L3074" s="12" t="n">
        <f aca="false">IF(  AND(  1 = K3074,  1 = M3074  ),  (C3074 - H3074) * 100,  IF(  AND( 2 = K3074,  1 = M3074  ),  (J3074 - C3074) * 100,  0  )  )</f>
        <v>0</v>
      </c>
      <c r="M3074" s="6" t="n">
        <f aca="false">IF(  OR(  AND(  1 = K3074,  1 = I3074  ),  AND(  2 =K3074,  1 = G3074  )  ),  1,  0  )</f>
        <v>0</v>
      </c>
      <c r="N3074" s="0" t="n">
        <f aca="false">IF(  AND(  1 = M3074,  0 &lt; L3074  ),  1,  0  )</f>
        <v>0</v>
      </c>
    </row>
    <row r="3075" customFormat="false" ht="12.8" hidden="false" customHeight="false" outlineLevel="0" collapsed="false">
      <c r="A3075" s="5" t="n">
        <v>42208</v>
      </c>
      <c r="B3075" s="6" t="n">
        <f aca="false">YEAR(A3075)</f>
        <v>2015</v>
      </c>
      <c r="C3075" s="7" t="n">
        <v>2188</v>
      </c>
      <c r="D3075" s="8" t="n">
        <f aca="false">AVERAGE($C3071:$C3075)</f>
        <v>2148.3</v>
      </c>
      <c r="E3075" s="8" t="n">
        <f aca="false">AVERAGE($C3051:$C3075)</f>
        <v>2062.46</v>
      </c>
      <c r="F3075" s="8" t="n">
        <f aca="false">AVERAGE($C3001:$C3075)</f>
        <v>2061</v>
      </c>
      <c r="G3075" s="4" t="n">
        <f aca="false">IF(  AND(  F3074 &lt; E3074,  F3075 &lt; E3075,  E3075 &lt; D3075  ),  1,  0  )</f>
        <v>0</v>
      </c>
      <c r="H3075" s="12" t="n">
        <f aca="false">IF(  AND(  1 = G3075,  OR(  0 = $K3075,  2 = $K3075  )  ),  $C3075,  IF(  AND(  NOT(  "-" = H3074  ),  0 &lt; H3074  ),  H3074,  0  )  )</f>
        <v>1408</v>
      </c>
      <c r="I3075" s="4" t="n">
        <f aca="false">IF(  AND(  E3074 &lt; F3074,  D3075 &lt; E3075,  E3075 &lt; F3075  ),  1,  0  )</f>
        <v>0</v>
      </c>
      <c r="J3075" s="12" t="n">
        <f aca="false">IF(  AND(  1 = I3075,  OR(  0 = $K3075,  1 = $K3075  )  ),  $C3075,  IF(  AND(  NOT(  "-" = J3074  ),  0 &lt; J3074  ),  J3074,  0  )  )</f>
        <v>1231.5</v>
      </c>
      <c r="K3075" s="13" t="n">
        <f aca="false">IF(  1 = G3074,  1,  IF(  1 = I3074,  2,  IF(  OR(  "-" = K3074,  1 = M3074),  0,  K3074  )  )  )</f>
        <v>1</v>
      </c>
      <c r="L3075" s="12" t="n">
        <f aca="false">IF(  AND(  1 = K3075,  1 = M3075  ),  (C3075 - H3075) * 100,  IF(  AND( 2 = K3075,  1 = M3075  ),  (J3075 - C3075) * 100,  0  )  )</f>
        <v>0</v>
      </c>
      <c r="M3075" s="6" t="n">
        <f aca="false">IF(  OR(  AND(  1 = K3075,  1 = I3075  ),  AND(  2 =K3075,  1 = G3075  )  ),  1,  0  )</f>
        <v>0</v>
      </c>
      <c r="N3075" s="0" t="n">
        <f aca="false">IF(  AND(  1 = M3075,  0 &lt; L3075  ),  1,  0  )</f>
        <v>0</v>
      </c>
    </row>
    <row r="3076" customFormat="false" ht="12.8" hidden="false" customHeight="false" outlineLevel="0" collapsed="false">
      <c r="A3076" s="5" t="n">
        <v>42209</v>
      </c>
      <c r="B3076" s="6" t="n">
        <f aca="false">YEAR(A3076)</f>
        <v>2015</v>
      </c>
      <c r="C3076" s="7" t="n">
        <v>2175.5</v>
      </c>
      <c r="D3076" s="8" t="n">
        <f aca="false">AVERAGE($C3072:$C3076)</f>
        <v>2163.2</v>
      </c>
      <c r="E3076" s="8" t="n">
        <f aca="false">AVERAGE($C3052:$C3076)</f>
        <v>2071.42</v>
      </c>
      <c r="F3076" s="8" t="n">
        <f aca="false">AVERAGE($C3002:$C3076)</f>
        <v>2065.68</v>
      </c>
      <c r="G3076" s="4" t="n">
        <f aca="false">IF(  AND(  F3075 &lt; E3075,  F3076 &lt; E3076,  E3076 &lt; D3076  ),  1,  0  )</f>
        <v>1</v>
      </c>
      <c r="H3076" s="12" t="n">
        <f aca="false">IF(  AND(  1 = G3076,  OR(  0 = $K3076,  2 = $K3076  )  ),  $C3076,  IF(  AND(  NOT(  "-" = H3075  ),  0 &lt; H3075  ),  H3075,  0  )  )</f>
        <v>1408</v>
      </c>
      <c r="I3076" s="4" t="n">
        <f aca="false">IF(  AND(  E3075 &lt; F3075,  D3076 &lt; E3076,  E3076 &lt; F3076  ),  1,  0  )</f>
        <v>0</v>
      </c>
      <c r="J3076" s="12" t="n">
        <f aca="false">IF(  AND(  1 = I3076,  OR(  0 = $K3076,  1 = $K3076  )  ),  $C3076,  IF(  AND(  NOT(  "-" = J3075  ),  0 &lt; J3075  ),  J3075,  0  )  )</f>
        <v>1231.5</v>
      </c>
      <c r="K3076" s="13" t="n">
        <f aca="false">IF(  1 = G3075,  1,  IF(  1 = I3075,  2,  IF(  OR(  "-" = K3075,  1 = M3075),  0,  K3075  )  )  )</f>
        <v>1</v>
      </c>
      <c r="L3076" s="12" t="n">
        <f aca="false">IF(  AND(  1 = K3076,  1 = M3076  ),  (C3076 - H3076) * 100,  IF(  AND( 2 = K3076,  1 = M3076  ),  (J3076 - C3076) * 100,  0  )  )</f>
        <v>0</v>
      </c>
      <c r="M3076" s="6" t="n">
        <f aca="false">IF(  OR(  AND(  1 = K3076,  1 = I3076  ),  AND(  2 =K3076,  1 = G3076  )  ),  1,  0  )</f>
        <v>0</v>
      </c>
      <c r="N3076" s="0" t="n">
        <f aca="false">IF(  AND(  1 = M3076,  0 &lt; L3076  ),  1,  0  )</f>
        <v>0</v>
      </c>
    </row>
    <row r="3077" customFormat="false" ht="12.8" hidden="false" customHeight="false" outlineLevel="0" collapsed="false">
      <c r="A3077" s="5" t="n">
        <v>42212</v>
      </c>
      <c r="B3077" s="6" t="n">
        <f aca="false">YEAR(A3077)</f>
        <v>2015</v>
      </c>
      <c r="C3077" s="7" t="n">
        <v>2083.5</v>
      </c>
      <c r="D3077" s="8" t="n">
        <f aca="false">AVERAGE($C3073:$C3077)</f>
        <v>2153.9</v>
      </c>
      <c r="E3077" s="8" t="n">
        <f aca="false">AVERAGE($C3053:$C3077)</f>
        <v>2075.82</v>
      </c>
      <c r="F3077" s="8" t="n">
        <f aca="false">AVERAGE($C3003:$C3077)</f>
        <v>2068.58666666667</v>
      </c>
      <c r="G3077" s="4" t="n">
        <f aca="false">IF(  AND(  F3076 &lt; E3076,  F3077 &lt; E3077,  E3077 &lt; D3077  ),  1,  0  )</f>
        <v>1</v>
      </c>
      <c r="H3077" s="12" t="n">
        <f aca="false">IF(  AND(  1 = G3077,  OR(  0 = $K3077,  2 = $K3077  )  ),  $C3077,  IF(  AND(  NOT(  "-" = H3076  ),  0 &lt; H3076  ),  H3076,  0  )  )</f>
        <v>1408</v>
      </c>
      <c r="I3077" s="4" t="n">
        <f aca="false">IF(  AND(  E3076 &lt; F3076,  D3077 &lt; E3077,  E3077 &lt; F3077  ),  1,  0  )</f>
        <v>0</v>
      </c>
      <c r="J3077" s="12" t="n">
        <f aca="false">IF(  AND(  1 = I3077,  OR(  0 = $K3077,  1 = $K3077  )  ),  $C3077,  IF(  AND(  NOT(  "-" = J3076  ),  0 &lt; J3076  ),  J3076,  0  )  )</f>
        <v>1231.5</v>
      </c>
      <c r="K3077" s="13" t="n">
        <f aca="false">IF(  1 = G3076,  1,  IF(  1 = I3076,  2,  IF(  OR(  "-" = K3076,  1 = M3076),  0,  K3076  )  )  )</f>
        <v>1</v>
      </c>
      <c r="L3077" s="12" t="n">
        <f aca="false">IF(  AND(  1 = K3077,  1 = M3077  ),  (C3077 - H3077) * 100,  IF(  AND( 2 = K3077,  1 = M3077  ),  (J3077 - C3077) * 100,  0  )  )</f>
        <v>0</v>
      </c>
      <c r="M3077" s="6" t="n">
        <f aca="false">IF(  OR(  AND(  1 = K3077,  1 = I3077  ),  AND(  2 =K3077,  1 = G3077  )  ),  1,  0  )</f>
        <v>0</v>
      </c>
      <c r="N3077" s="0" t="n">
        <f aca="false">IF(  AND(  1 = M3077,  0 &lt; L3077  ),  1,  0  )</f>
        <v>0</v>
      </c>
    </row>
    <row r="3078" customFormat="false" ht="12.8" hidden="false" customHeight="false" outlineLevel="0" collapsed="false">
      <c r="A3078" s="5" t="n">
        <v>42213</v>
      </c>
      <c r="B3078" s="6" t="n">
        <f aca="false">YEAR(A3078)</f>
        <v>2015</v>
      </c>
      <c r="C3078" s="7" t="n">
        <v>2072.5</v>
      </c>
      <c r="D3078" s="8" t="n">
        <f aca="false">AVERAGE($C3074:$C3078)</f>
        <v>2133.3</v>
      </c>
      <c r="E3078" s="8" t="n">
        <f aca="false">AVERAGE($C3054:$C3078)</f>
        <v>2078.72</v>
      </c>
      <c r="F3078" s="8" t="n">
        <f aca="false">AVERAGE($C3004:$C3078)</f>
        <v>2070.77333333333</v>
      </c>
      <c r="G3078" s="4" t="n">
        <f aca="false">IF(  AND(  F3077 &lt; E3077,  F3078 &lt; E3078,  E3078 &lt; D3078  ),  1,  0  )</f>
        <v>1</v>
      </c>
      <c r="H3078" s="12" t="n">
        <f aca="false">IF(  AND(  1 = G3078,  OR(  0 = $K3078,  2 = $K3078  )  ),  $C3078,  IF(  AND(  NOT(  "-" = H3077  ),  0 &lt; H3077  ),  H3077,  0  )  )</f>
        <v>1408</v>
      </c>
      <c r="I3078" s="4" t="n">
        <f aca="false">IF(  AND(  E3077 &lt; F3077,  D3078 &lt; E3078,  E3078 &lt; F3078  ),  1,  0  )</f>
        <v>0</v>
      </c>
      <c r="J3078" s="12" t="n">
        <f aca="false">IF(  AND(  1 = I3078,  OR(  0 = $K3078,  1 = $K3078  )  ),  $C3078,  IF(  AND(  NOT(  "-" = J3077  ),  0 &lt; J3077  ),  J3077,  0  )  )</f>
        <v>1231.5</v>
      </c>
      <c r="K3078" s="13" t="n">
        <f aca="false">IF(  1 = G3077,  1,  IF(  1 = I3077,  2,  IF(  OR(  "-" = K3077,  1 = M3077),  0,  K3077  )  )  )</f>
        <v>1</v>
      </c>
      <c r="L3078" s="12" t="n">
        <f aca="false">IF(  AND(  1 = K3078,  1 = M3078  ),  (C3078 - H3078) * 100,  IF(  AND( 2 = K3078,  1 = M3078  ),  (J3078 - C3078) * 100,  0  )  )</f>
        <v>0</v>
      </c>
      <c r="M3078" s="6" t="n">
        <f aca="false">IF(  OR(  AND(  1 = K3078,  1 = I3078  ),  AND(  2 =K3078,  1 = G3078  )  ),  1,  0  )</f>
        <v>0</v>
      </c>
      <c r="N3078" s="0" t="n">
        <f aca="false">IF(  AND(  1 = M3078,  0 &lt; L3078  ),  1,  0  )</f>
        <v>0</v>
      </c>
    </row>
    <row r="3079" customFormat="false" ht="12.8" hidden="false" customHeight="false" outlineLevel="0" collapsed="false">
      <c r="A3079" s="5" t="n">
        <v>42214</v>
      </c>
      <c r="B3079" s="6" t="n">
        <f aca="false">YEAR(A3079)</f>
        <v>2015</v>
      </c>
      <c r="C3079" s="7" t="n">
        <v>2050</v>
      </c>
      <c r="D3079" s="8" t="n">
        <f aca="false">AVERAGE($C3075:$C3079)</f>
        <v>2113.9</v>
      </c>
      <c r="E3079" s="8" t="n">
        <f aca="false">AVERAGE($C3055:$C3079)</f>
        <v>2076.92</v>
      </c>
      <c r="F3079" s="8" t="n">
        <f aca="false">AVERAGE($C3005:$C3079)</f>
        <v>2072.63333333333</v>
      </c>
      <c r="G3079" s="4" t="n">
        <f aca="false">IF(  AND(  F3078 &lt; E3078,  F3079 &lt; E3079,  E3079 &lt; D3079  ),  1,  0  )</f>
        <v>1</v>
      </c>
      <c r="H3079" s="12" t="n">
        <f aca="false">IF(  AND(  1 = G3079,  OR(  0 = $K3079,  2 = $K3079  )  ),  $C3079,  IF(  AND(  NOT(  "-" = H3078  ),  0 &lt; H3078  ),  H3078,  0  )  )</f>
        <v>1408</v>
      </c>
      <c r="I3079" s="4" t="n">
        <f aca="false">IF(  AND(  E3078 &lt; F3078,  D3079 &lt; E3079,  E3079 &lt; F3079  ),  1,  0  )</f>
        <v>0</v>
      </c>
      <c r="J3079" s="12" t="n">
        <f aca="false">IF(  AND(  1 = I3079,  OR(  0 = $K3079,  1 = $K3079  )  ),  $C3079,  IF(  AND(  NOT(  "-" = J3078  ),  0 &lt; J3078  ),  J3078,  0  )  )</f>
        <v>1231.5</v>
      </c>
      <c r="K3079" s="13" t="n">
        <f aca="false">IF(  1 = G3078,  1,  IF(  1 = I3078,  2,  IF(  OR(  "-" = K3078,  1 = M3078),  0,  K3078  )  )  )</f>
        <v>1</v>
      </c>
      <c r="L3079" s="12" t="n">
        <f aca="false">IF(  AND(  1 = K3079,  1 = M3079  ),  (C3079 - H3079) * 100,  IF(  AND( 2 = K3079,  1 = M3079  ),  (J3079 - C3079) * 100,  0  )  )</f>
        <v>0</v>
      </c>
      <c r="M3079" s="6" t="n">
        <f aca="false">IF(  OR(  AND(  1 = K3079,  1 = I3079  ),  AND(  2 =K3079,  1 = G3079  )  ),  1,  0  )</f>
        <v>0</v>
      </c>
      <c r="N3079" s="0" t="n">
        <f aca="false">IF(  AND(  1 = M3079,  0 &lt; L3079  ),  1,  0  )</f>
        <v>0</v>
      </c>
    </row>
    <row r="3080" customFormat="false" ht="12.8" hidden="false" customHeight="false" outlineLevel="0" collapsed="false">
      <c r="A3080" s="5" t="n">
        <v>42215</v>
      </c>
      <c r="B3080" s="6" t="n">
        <f aca="false">YEAR(A3080)</f>
        <v>2015</v>
      </c>
      <c r="C3080" s="7" t="n">
        <v>2219.5</v>
      </c>
      <c r="D3080" s="8" t="n">
        <f aca="false">AVERAGE($C3076:$C3080)</f>
        <v>2120.2</v>
      </c>
      <c r="E3080" s="8" t="n">
        <f aca="false">AVERAGE($C3056:$C3080)</f>
        <v>2082.18</v>
      </c>
      <c r="F3080" s="8" t="n">
        <f aca="false">AVERAGE($C3006:$C3080)</f>
        <v>2077.08</v>
      </c>
      <c r="G3080" s="4" t="n">
        <f aca="false">IF(  AND(  F3079 &lt; E3079,  F3080 &lt; E3080,  E3080 &lt; D3080  ),  1,  0  )</f>
        <v>1</v>
      </c>
      <c r="H3080" s="12" t="n">
        <f aca="false">IF(  AND(  1 = G3080,  OR(  0 = $K3080,  2 = $K3080  )  ),  $C3080,  IF(  AND(  NOT(  "-" = H3079  ),  0 &lt; H3079  ),  H3079,  0  )  )</f>
        <v>1408</v>
      </c>
      <c r="I3080" s="4" t="n">
        <f aca="false">IF(  AND(  E3079 &lt; F3079,  D3080 &lt; E3080,  E3080 &lt; F3080  ),  1,  0  )</f>
        <v>0</v>
      </c>
      <c r="J3080" s="12" t="n">
        <f aca="false">IF(  AND(  1 = I3080,  OR(  0 = $K3080,  1 = $K3080  )  ),  $C3080,  IF(  AND(  NOT(  "-" = J3079  ),  0 &lt; J3079  ),  J3079,  0  )  )</f>
        <v>1231.5</v>
      </c>
      <c r="K3080" s="13" t="n">
        <f aca="false">IF(  1 = G3079,  1,  IF(  1 = I3079,  2,  IF(  OR(  "-" = K3079,  1 = M3079),  0,  K3079  )  )  )</f>
        <v>1</v>
      </c>
      <c r="L3080" s="12" t="n">
        <f aca="false">IF(  AND(  1 = K3080,  1 = M3080  ),  (C3080 - H3080) * 100,  IF(  AND( 2 = K3080,  1 = M3080  ),  (J3080 - C3080) * 100,  0  )  )</f>
        <v>0</v>
      </c>
      <c r="M3080" s="6" t="n">
        <f aca="false">IF(  OR(  AND(  1 = K3080,  1 = I3080  ),  AND(  2 =K3080,  1 = G3080  )  ),  1,  0  )</f>
        <v>0</v>
      </c>
      <c r="N3080" s="0" t="n">
        <f aca="false">IF(  AND(  1 = M3080,  0 &lt; L3080  ),  1,  0  )</f>
        <v>0</v>
      </c>
    </row>
    <row r="3081" customFormat="false" ht="12.8" hidden="false" customHeight="false" outlineLevel="0" collapsed="false">
      <c r="A3081" s="5" t="n">
        <v>42216</v>
      </c>
      <c r="B3081" s="6" t="n">
        <f aca="false">YEAR(A3081)</f>
        <v>2015</v>
      </c>
      <c r="C3081" s="7" t="n">
        <v>2181</v>
      </c>
      <c r="D3081" s="8" t="n">
        <f aca="false">AVERAGE($C3077:$C3081)</f>
        <v>2121.3</v>
      </c>
      <c r="E3081" s="8" t="n">
        <f aca="false">AVERAGE($C3057:$C3081)</f>
        <v>2083.74</v>
      </c>
      <c r="F3081" s="8" t="n">
        <f aca="false">AVERAGE($C3007:$C3081)</f>
        <v>2080.94666666667</v>
      </c>
      <c r="G3081" s="4" t="n">
        <f aca="false">IF(  AND(  F3080 &lt; E3080,  F3081 &lt; E3081,  E3081 &lt; D3081  ),  1,  0  )</f>
        <v>1</v>
      </c>
      <c r="H3081" s="12" t="n">
        <f aca="false">IF(  AND(  1 = G3081,  OR(  0 = $K3081,  2 = $K3081  )  ),  $C3081,  IF(  AND(  NOT(  "-" = H3080  ),  0 &lt; H3080  ),  H3080,  0  )  )</f>
        <v>1408</v>
      </c>
      <c r="I3081" s="4" t="n">
        <f aca="false">IF(  AND(  E3080 &lt; F3080,  D3081 &lt; E3081,  E3081 &lt; F3081  ),  1,  0  )</f>
        <v>0</v>
      </c>
      <c r="J3081" s="12" t="n">
        <f aca="false">IF(  AND(  1 = I3081,  OR(  0 = $K3081,  1 = $K3081  )  ),  $C3081,  IF(  AND(  NOT(  "-" = J3080  ),  0 &lt; J3080  ),  J3080,  0  )  )</f>
        <v>1231.5</v>
      </c>
      <c r="K3081" s="13" t="n">
        <f aca="false">IF(  1 = G3080,  1,  IF(  1 = I3080,  2,  IF(  OR(  "-" = K3080,  1 = M3080),  0,  K3080  )  )  )</f>
        <v>1</v>
      </c>
      <c r="L3081" s="12" t="n">
        <f aca="false">IF(  AND(  1 = K3081,  1 = M3081  ),  (C3081 - H3081) * 100,  IF(  AND( 2 = K3081,  1 = M3081  ),  (J3081 - C3081) * 100,  0  )  )</f>
        <v>0</v>
      </c>
      <c r="M3081" s="6" t="n">
        <f aca="false">IF(  OR(  AND(  1 = K3081,  1 = I3081  ),  AND(  2 =K3081,  1 = G3081  )  ),  1,  0  )</f>
        <v>0</v>
      </c>
      <c r="N3081" s="0" t="n">
        <f aca="false">IF(  AND(  1 = M3081,  0 &lt; L3081  ),  1,  0  )</f>
        <v>0</v>
      </c>
    </row>
    <row r="3082" customFormat="false" ht="12.8" hidden="false" customHeight="false" outlineLevel="0" collapsed="false">
      <c r="A3082" s="5" t="n">
        <v>42219</v>
      </c>
      <c r="B3082" s="6" t="n">
        <f aca="false">YEAR(A3082)</f>
        <v>2015</v>
      </c>
      <c r="C3082" s="7" t="n">
        <v>2218.5</v>
      </c>
      <c r="D3082" s="8" t="n">
        <f aca="false">AVERAGE($C3078:$C3082)</f>
        <v>2148.3</v>
      </c>
      <c r="E3082" s="8" t="n">
        <f aca="false">AVERAGE($C3058:$C3082)</f>
        <v>2085.36</v>
      </c>
      <c r="F3082" s="8" t="n">
        <f aca="false">AVERAGE($C3008:$C3082)</f>
        <v>2084.17333333333</v>
      </c>
      <c r="G3082" s="4" t="n">
        <f aca="false">IF(  AND(  F3081 &lt; E3081,  F3082 &lt; E3082,  E3082 &lt; D3082  ),  1,  0  )</f>
        <v>1</v>
      </c>
      <c r="H3082" s="12" t="n">
        <f aca="false">IF(  AND(  1 = G3082,  OR(  0 = $K3082,  2 = $K3082  )  ),  $C3082,  IF(  AND(  NOT(  "-" = H3081  ),  0 &lt; H3081  ),  H3081,  0  )  )</f>
        <v>1408</v>
      </c>
      <c r="I3082" s="4" t="n">
        <f aca="false">IF(  AND(  E3081 &lt; F3081,  D3082 &lt; E3082,  E3082 &lt; F3082  ),  1,  0  )</f>
        <v>0</v>
      </c>
      <c r="J3082" s="12" t="n">
        <f aca="false">IF(  AND(  1 = I3082,  OR(  0 = $K3082,  1 = $K3082  )  ),  $C3082,  IF(  AND(  NOT(  "-" = J3081  ),  0 &lt; J3081  ),  J3081,  0  )  )</f>
        <v>1231.5</v>
      </c>
      <c r="K3082" s="13" t="n">
        <f aca="false">IF(  1 = G3081,  1,  IF(  1 = I3081,  2,  IF(  OR(  "-" = K3081,  1 = M3081),  0,  K3081  )  )  )</f>
        <v>1</v>
      </c>
      <c r="L3082" s="12" t="n">
        <f aca="false">IF(  AND(  1 = K3082,  1 = M3082  ),  (C3082 - H3082) * 100,  IF(  AND( 2 = K3082,  1 = M3082  ),  (J3082 - C3082) * 100,  0  )  )</f>
        <v>0</v>
      </c>
      <c r="M3082" s="6" t="n">
        <f aca="false">IF(  OR(  AND(  1 = K3082,  1 = I3082  ),  AND(  2 =K3082,  1 = G3082  )  ),  1,  0  )</f>
        <v>0</v>
      </c>
      <c r="N3082" s="0" t="n">
        <f aca="false">IF(  AND(  1 = M3082,  0 &lt; L3082  ),  1,  0  )</f>
        <v>0</v>
      </c>
    </row>
    <row r="3083" customFormat="false" ht="12.8" hidden="false" customHeight="false" outlineLevel="0" collapsed="false">
      <c r="A3083" s="5" t="n">
        <v>42220</v>
      </c>
      <c r="B3083" s="6" t="n">
        <f aca="false">YEAR(A3083)</f>
        <v>2015</v>
      </c>
      <c r="C3083" s="7" t="n">
        <v>2232</v>
      </c>
      <c r="D3083" s="8" t="n">
        <f aca="false">AVERAGE($C3079:$C3083)</f>
        <v>2180.2</v>
      </c>
      <c r="E3083" s="8" t="n">
        <f aca="false">AVERAGE($C3059:$C3083)</f>
        <v>2090.68</v>
      </c>
      <c r="F3083" s="8" t="n">
        <f aca="false">AVERAGE($C3009:$C3083)</f>
        <v>2088.01333333333</v>
      </c>
      <c r="G3083" s="4" t="n">
        <f aca="false">IF(  AND(  F3082 &lt; E3082,  F3083 &lt; E3083,  E3083 &lt; D3083  ),  1,  0  )</f>
        <v>1</v>
      </c>
      <c r="H3083" s="12" t="n">
        <f aca="false">IF(  AND(  1 = G3083,  OR(  0 = $K3083,  2 = $K3083  )  ),  $C3083,  IF(  AND(  NOT(  "-" = H3082  ),  0 &lt; H3082  ),  H3082,  0  )  )</f>
        <v>1408</v>
      </c>
      <c r="I3083" s="4" t="n">
        <f aca="false">IF(  AND(  E3082 &lt; F3082,  D3083 &lt; E3083,  E3083 &lt; F3083  ),  1,  0  )</f>
        <v>0</v>
      </c>
      <c r="J3083" s="12" t="n">
        <f aca="false">IF(  AND(  1 = I3083,  OR(  0 = $K3083,  1 = $K3083  )  ),  $C3083,  IF(  AND(  NOT(  "-" = J3082  ),  0 &lt; J3082  ),  J3082,  0  )  )</f>
        <v>1231.5</v>
      </c>
      <c r="K3083" s="13" t="n">
        <f aca="false">IF(  1 = G3082,  1,  IF(  1 = I3082,  2,  IF(  OR(  "-" = K3082,  1 = M3082),  0,  K3082  )  )  )</f>
        <v>1</v>
      </c>
      <c r="L3083" s="12" t="n">
        <f aca="false">IF(  AND(  1 = K3083,  1 = M3083  ),  (C3083 - H3083) * 100,  IF(  AND( 2 = K3083,  1 = M3083  ),  (J3083 - C3083) * 100,  0  )  )</f>
        <v>0</v>
      </c>
      <c r="M3083" s="6" t="n">
        <f aca="false">IF(  OR(  AND(  1 = K3083,  1 = I3083  ),  AND(  2 =K3083,  1 = G3083  )  ),  1,  0  )</f>
        <v>0</v>
      </c>
      <c r="N3083" s="0" t="n">
        <f aca="false">IF(  AND(  1 = M3083,  0 &lt; L3083  ),  1,  0  )</f>
        <v>0</v>
      </c>
    </row>
    <row r="3084" customFormat="false" ht="12.8" hidden="false" customHeight="false" outlineLevel="0" collapsed="false">
      <c r="A3084" s="5" t="n">
        <v>42221</v>
      </c>
      <c r="B3084" s="6" t="n">
        <f aca="false">YEAR(A3084)</f>
        <v>2015</v>
      </c>
      <c r="C3084" s="7" t="n">
        <v>2300</v>
      </c>
      <c r="D3084" s="8" t="n">
        <f aca="false">AVERAGE($C3080:$C3084)</f>
        <v>2230.2</v>
      </c>
      <c r="E3084" s="8" t="n">
        <f aca="false">AVERAGE($C3060:$C3084)</f>
        <v>2100.8</v>
      </c>
      <c r="F3084" s="8" t="n">
        <f aca="false">AVERAGE($C3010:$C3084)</f>
        <v>2092.12</v>
      </c>
      <c r="G3084" s="4" t="n">
        <f aca="false">IF(  AND(  F3083 &lt; E3083,  F3084 &lt; E3084,  E3084 &lt; D3084  ),  1,  0  )</f>
        <v>1</v>
      </c>
      <c r="H3084" s="12" t="n">
        <f aca="false">IF(  AND(  1 = G3084,  OR(  0 = $K3084,  2 = $K3084  )  ),  $C3084,  IF(  AND(  NOT(  "-" = H3083  ),  0 &lt; H3083  ),  H3083,  0  )  )</f>
        <v>1408</v>
      </c>
      <c r="I3084" s="4" t="n">
        <f aca="false">IF(  AND(  E3083 &lt; F3083,  D3084 &lt; E3084,  E3084 &lt; F3084  ),  1,  0  )</f>
        <v>0</v>
      </c>
      <c r="J3084" s="12" t="n">
        <f aca="false">IF(  AND(  1 = I3084,  OR(  0 = $K3084,  1 = $K3084  )  ),  $C3084,  IF(  AND(  NOT(  "-" = J3083  ),  0 &lt; J3083  ),  J3083,  0  )  )</f>
        <v>1231.5</v>
      </c>
      <c r="K3084" s="13" t="n">
        <f aca="false">IF(  1 = G3083,  1,  IF(  1 = I3083,  2,  IF(  OR(  "-" = K3083,  1 = M3083),  0,  K3083  )  )  )</f>
        <v>1</v>
      </c>
      <c r="L3084" s="12" t="n">
        <f aca="false">IF(  AND(  1 = K3084,  1 = M3084  ),  (C3084 - H3084) * 100,  IF(  AND( 2 = K3084,  1 = M3084  ),  (J3084 - C3084) * 100,  0  )  )</f>
        <v>0</v>
      </c>
      <c r="M3084" s="6" t="n">
        <f aca="false">IF(  OR(  AND(  1 = K3084,  1 = I3084  ),  AND(  2 =K3084,  1 = G3084  )  ),  1,  0  )</f>
        <v>0</v>
      </c>
      <c r="N3084" s="0" t="n">
        <f aca="false">IF(  AND(  1 = M3084,  0 &lt; L3084  ),  1,  0  )</f>
        <v>0</v>
      </c>
    </row>
    <row r="3085" customFormat="false" ht="12.8" hidden="false" customHeight="false" outlineLevel="0" collapsed="false">
      <c r="A3085" s="5" t="n">
        <v>42222</v>
      </c>
      <c r="B3085" s="6" t="n">
        <f aca="false">YEAR(A3085)</f>
        <v>2015</v>
      </c>
      <c r="C3085" s="7" t="n">
        <v>2295</v>
      </c>
      <c r="D3085" s="8" t="n">
        <f aca="false">AVERAGE($C3081:$C3085)</f>
        <v>2245.3</v>
      </c>
      <c r="E3085" s="8" t="n">
        <f aca="false">AVERAGE($C3061:$C3085)</f>
        <v>2108.42</v>
      </c>
      <c r="F3085" s="8" t="n">
        <f aca="false">AVERAGE($C3011:$C3085)</f>
        <v>2095.18</v>
      </c>
      <c r="G3085" s="4" t="n">
        <f aca="false">IF(  AND(  F3084 &lt; E3084,  F3085 &lt; E3085,  E3085 &lt; D3085  ),  1,  0  )</f>
        <v>1</v>
      </c>
      <c r="H3085" s="12" t="n">
        <f aca="false">IF(  AND(  1 = G3085,  OR(  0 = $K3085,  2 = $K3085  )  ),  $C3085,  IF(  AND(  NOT(  "-" = H3084  ),  0 &lt; H3084  ),  H3084,  0  )  )</f>
        <v>1408</v>
      </c>
      <c r="I3085" s="4" t="n">
        <f aca="false">IF(  AND(  E3084 &lt; F3084,  D3085 &lt; E3085,  E3085 &lt; F3085  ),  1,  0  )</f>
        <v>0</v>
      </c>
      <c r="J3085" s="12" t="n">
        <f aca="false">IF(  AND(  1 = I3085,  OR(  0 = $K3085,  1 = $K3085  )  ),  $C3085,  IF(  AND(  NOT(  "-" = J3084  ),  0 &lt; J3084  ),  J3084,  0  )  )</f>
        <v>1231.5</v>
      </c>
      <c r="K3085" s="13" t="n">
        <f aca="false">IF(  1 = G3084,  1,  IF(  1 = I3084,  2,  IF(  OR(  "-" = K3084,  1 = M3084),  0,  K3084  )  )  )</f>
        <v>1</v>
      </c>
      <c r="L3085" s="12" t="n">
        <f aca="false">IF(  AND(  1 = K3085,  1 = M3085  ),  (C3085 - H3085) * 100,  IF(  AND( 2 = K3085,  1 = M3085  ),  (J3085 - C3085) * 100,  0  )  )</f>
        <v>0</v>
      </c>
      <c r="M3085" s="6" t="n">
        <f aca="false">IF(  OR(  AND(  1 = K3085,  1 = I3085  ),  AND(  2 =K3085,  1 = G3085  )  ),  1,  0  )</f>
        <v>0</v>
      </c>
      <c r="N3085" s="0" t="n">
        <f aca="false">IF(  AND(  1 = M3085,  0 &lt; L3085  ),  1,  0  )</f>
        <v>0</v>
      </c>
    </row>
    <row r="3086" customFormat="false" ht="12.8" hidden="false" customHeight="false" outlineLevel="0" collapsed="false">
      <c r="A3086" s="5" t="n">
        <v>42223</v>
      </c>
      <c r="B3086" s="6" t="n">
        <f aca="false">YEAR(A3086)</f>
        <v>2015</v>
      </c>
      <c r="C3086" s="7" t="n">
        <v>2327.5</v>
      </c>
      <c r="D3086" s="8" t="n">
        <f aca="false">AVERAGE($C3082:$C3086)</f>
        <v>2274.6</v>
      </c>
      <c r="E3086" s="8" t="n">
        <f aca="false">AVERAGE($C3062:$C3086)</f>
        <v>2117.32</v>
      </c>
      <c r="F3086" s="8" t="n">
        <f aca="false">AVERAGE($C3012:$C3086)</f>
        <v>2099.05333333333</v>
      </c>
      <c r="G3086" s="4" t="n">
        <f aca="false">IF(  AND(  F3085 &lt; E3085,  F3086 &lt; E3086,  E3086 &lt; D3086  ),  1,  0  )</f>
        <v>1</v>
      </c>
      <c r="H3086" s="12" t="n">
        <f aca="false">IF(  AND(  1 = G3086,  OR(  0 = $K3086,  2 = $K3086  )  ),  $C3086,  IF(  AND(  NOT(  "-" = H3085  ),  0 &lt; H3085  ),  H3085,  0  )  )</f>
        <v>1408</v>
      </c>
      <c r="I3086" s="4" t="n">
        <f aca="false">IF(  AND(  E3085 &lt; F3085,  D3086 &lt; E3086,  E3086 &lt; F3086  ),  1,  0  )</f>
        <v>0</v>
      </c>
      <c r="J3086" s="12" t="n">
        <f aca="false">IF(  AND(  1 = I3086,  OR(  0 = $K3086,  1 = $K3086  )  ),  $C3086,  IF(  AND(  NOT(  "-" = J3085  ),  0 &lt; J3085  ),  J3085,  0  )  )</f>
        <v>1231.5</v>
      </c>
      <c r="K3086" s="13" t="n">
        <f aca="false">IF(  1 = G3085,  1,  IF(  1 = I3085,  2,  IF(  OR(  "-" = K3085,  1 = M3085),  0,  K3085  )  )  )</f>
        <v>1</v>
      </c>
      <c r="L3086" s="12" t="n">
        <f aca="false">IF(  AND(  1 = K3086,  1 = M3086  ),  (C3086 - H3086) * 100,  IF(  AND( 2 = K3086,  1 = M3086  ),  (J3086 - C3086) * 100,  0  )  )</f>
        <v>0</v>
      </c>
      <c r="M3086" s="6" t="n">
        <f aca="false">IF(  OR(  AND(  1 = K3086,  1 = I3086  ),  AND(  2 =K3086,  1 = G3086  )  ),  1,  0  )</f>
        <v>0</v>
      </c>
      <c r="N3086" s="0" t="n">
        <f aca="false">IF(  AND(  1 = M3086,  0 &lt; L3086  ),  1,  0  )</f>
        <v>0</v>
      </c>
    </row>
    <row r="3087" customFormat="false" ht="12.8" hidden="false" customHeight="false" outlineLevel="0" collapsed="false">
      <c r="A3087" s="5" t="n">
        <v>42226</v>
      </c>
      <c r="B3087" s="6" t="n">
        <f aca="false">YEAR(A3087)</f>
        <v>2015</v>
      </c>
      <c r="C3087" s="7" t="n">
        <v>2460</v>
      </c>
      <c r="D3087" s="8" t="n">
        <f aca="false">AVERAGE($C3083:$C3087)</f>
        <v>2322.9</v>
      </c>
      <c r="E3087" s="8" t="n">
        <f aca="false">AVERAGE($C3063:$C3087)</f>
        <v>2132.14</v>
      </c>
      <c r="F3087" s="8" t="n">
        <f aca="false">AVERAGE($C3013:$C3087)</f>
        <v>2104.86</v>
      </c>
      <c r="G3087" s="4" t="n">
        <f aca="false">IF(  AND(  F3086 &lt; E3086,  F3087 &lt; E3087,  E3087 &lt; D3087  ),  1,  0  )</f>
        <v>1</v>
      </c>
      <c r="H3087" s="12" t="n">
        <f aca="false">IF(  AND(  1 = G3087,  OR(  0 = $K3087,  2 = $K3087  )  ),  $C3087,  IF(  AND(  NOT(  "-" = H3086  ),  0 &lt; H3086  ),  H3086,  0  )  )</f>
        <v>1408</v>
      </c>
      <c r="I3087" s="4" t="n">
        <f aca="false">IF(  AND(  E3086 &lt; F3086,  D3087 &lt; E3087,  E3087 &lt; F3087  ),  1,  0  )</f>
        <v>0</v>
      </c>
      <c r="J3087" s="12" t="n">
        <f aca="false">IF(  AND(  1 = I3087,  OR(  0 = $K3087,  1 = $K3087  )  ),  $C3087,  IF(  AND(  NOT(  "-" = J3086  ),  0 &lt; J3086  ),  J3086,  0  )  )</f>
        <v>1231.5</v>
      </c>
      <c r="K3087" s="13" t="n">
        <f aca="false">IF(  1 = G3086,  1,  IF(  1 = I3086,  2,  IF(  OR(  "-" = K3086,  1 = M3086),  0,  K3086  )  )  )</f>
        <v>1</v>
      </c>
      <c r="L3087" s="12" t="n">
        <f aca="false">IF(  AND(  1 = K3087,  1 = M3087  ),  (C3087 - H3087) * 100,  IF(  AND( 2 = K3087,  1 = M3087  ),  (J3087 - C3087) * 100,  0  )  )</f>
        <v>0</v>
      </c>
      <c r="M3087" s="6" t="n">
        <f aca="false">IF(  OR(  AND(  1 = K3087,  1 = I3087  ),  AND(  2 =K3087,  1 = G3087  )  ),  1,  0  )</f>
        <v>0</v>
      </c>
      <c r="N3087" s="0" t="n">
        <f aca="false">IF(  AND(  1 = M3087,  0 &lt; L3087  ),  1,  0  )</f>
        <v>0</v>
      </c>
    </row>
    <row r="3088" customFormat="false" ht="12.8" hidden="false" customHeight="false" outlineLevel="0" collapsed="false">
      <c r="A3088" s="5" t="n">
        <v>42227</v>
      </c>
      <c r="B3088" s="6" t="n">
        <f aca="false">YEAR(A3088)</f>
        <v>2015</v>
      </c>
      <c r="C3088" s="7" t="n">
        <v>2468.5</v>
      </c>
      <c r="D3088" s="8" t="n">
        <f aca="false">AVERAGE($C3084:$C3088)</f>
        <v>2370.2</v>
      </c>
      <c r="E3088" s="8" t="n">
        <f aca="false">AVERAGE($C3064:$C3088)</f>
        <v>2149.94</v>
      </c>
      <c r="F3088" s="8" t="n">
        <f aca="false">AVERAGE($C3014:$C3088)</f>
        <v>2110.21333333333</v>
      </c>
      <c r="G3088" s="4" t="n">
        <f aca="false">IF(  AND(  F3087 &lt; E3087,  F3088 &lt; E3088,  E3088 &lt; D3088  ),  1,  0  )</f>
        <v>1</v>
      </c>
      <c r="H3088" s="12" t="n">
        <f aca="false">IF(  AND(  1 = G3088,  OR(  0 = $K3088,  2 = $K3088  )  ),  $C3088,  IF(  AND(  NOT(  "-" = H3087  ),  0 &lt; H3087  ),  H3087,  0  )  )</f>
        <v>1408</v>
      </c>
      <c r="I3088" s="4" t="n">
        <f aca="false">IF(  AND(  E3087 &lt; F3087,  D3088 &lt; E3088,  E3088 &lt; F3088  ),  1,  0  )</f>
        <v>0</v>
      </c>
      <c r="J3088" s="12" t="n">
        <f aca="false">IF(  AND(  1 = I3088,  OR(  0 = $K3088,  1 = $K3088  )  ),  $C3088,  IF(  AND(  NOT(  "-" = J3087  ),  0 &lt; J3087  ),  J3087,  0  )  )</f>
        <v>1231.5</v>
      </c>
      <c r="K3088" s="13" t="n">
        <f aca="false">IF(  1 = G3087,  1,  IF(  1 = I3087,  2,  IF(  OR(  "-" = K3087,  1 = M3087),  0,  K3087  )  )  )</f>
        <v>1</v>
      </c>
      <c r="L3088" s="12" t="n">
        <f aca="false">IF(  AND(  1 = K3088,  1 = M3088  ),  (C3088 - H3088) * 100,  IF(  AND( 2 = K3088,  1 = M3088  ),  (J3088 - C3088) * 100,  0  )  )</f>
        <v>0</v>
      </c>
      <c r="M3088" s="6" t="n">
        <f aca="false">IF(  OR(  AND(  1 = K3088,  1 = I3088  ),  AND(  2 =K3088,  1 = G3088  )  ),  1,  0  )</f>
        <v>0</v>
      </c>
      <c r="N3088" s="0" t="n">
        <f aca="false">IF(  AND(  1 = M3088,  0 &lt; L3088  ),  1,  0  )</f>
        <v>0</v>
      </c>
    </row>
    <row r="3089" customFormat="false" ht="12.8" hidden="false" customHeight="false" outlineLevel="0" collapsed="false">
      <c r="A3089" s="5" t="n">
        <v>42228</v>
      </c>
      <c r="B3089" s="6" t="n">
        <f aca="false">YEAR(A3089)</f>
        <v>2015</v>
      </c>
      <c r="C3089" s="7" t="n">
        <v>2432</v>
      </c>
      <c r="D3089" s="8" t="n">
        <f aca="false">AVERAGE($C3085:$C3089)</f>
        <v>2396.6</v>
      </c>
      <c r="E3089" s="8" t="n">
        <f aca="false">AVERAGE($C3065:$C3089)</f>
        <v>2165.84</v>
      </c>
      <c r="F3089" s="8" t="n">
        <f aca="false">AVERAGE($C3015:$C3089)</f>
        <v>2114.75333333333</v>
      </c>
      <c r="G3089" s="4" t="n">
        <f aca="false">IF(  AND(  F3088 &lt; E3088,  F3089 &lt; E3089,  E3089 &lt; D3089  ),  1,  0  )</f>
        <v>1</v>
      </c>
      <c r="H3089" s="12" t="n">
        <f aca="false">IF(  AND(  1 = G3089,  OR(  0 = $K3089,  2 = $K3089  )  ),  $C3089,  IF(  AND(  NOT(  "-" = H3088  ),  0 &lt; H3088  ),  H3088,  0  )  )</f>
        <v>1408</v>
      </c>
      <c r="I3089" s="4" t="n">
        <f aca="false">IF(  AND(  E3088 &lt; F3088,  D3089 &lt; E3089,  E3089 &lt; F3089  ),  1,  0  )</f>
        <v>0</v>
      </c>
      <c r="J3089" s="12" t="n">
        <f aca="false">IF(  AND(  1 = I3089,  OR(  0 = $K3089,  1 = $K3089  )  ),  $C3089,  IF(  AND(  NOT(  "-" = J3088  ),  0 &lt; J3088  ),  J3088,  0  )  )</f>
        <v>1231.5</v>
      </c>
      <c r="K3089" s="13" t="n">
        <f aca="false">IF(  1 = G3088,  1,  IF(  1 = I3088,  2,  IF(  OR(  "-" = K3088,  1 = M3088),  0,  K3088  )  )  )</f>
        <v>1</v>
      </c>
      <c r="L3089" s="12" t="n">
        <f aca="false">IF(  AND(  1 = K3089,  1 = M3089  ),  (C3089 - H3089) * 100,  IF(  AND( 2 = K3089,  1 = M3089  ),  (J3089 - C3089) * 100,  0  )  )</f>
        <v>0</v>
      </c>
      <c r="M3089" s="6" t="n">
        <f aca="false">IF(  OR(  AND(  1 = K3089,  1 = I3089  ),  AND(  2 =K3089,  1 = G3089  )  ),  1,  0  )</f>
        <v>0</v>
      </c>
      <c r="N3089" s="0" t="n">
        <f aca="false">IF(  AND(  1 = M3089,  0 &lt; L3089  ),  1,  0  )</f>
        <v>0</v>
      </c>
    </row>
    <row r="3090" customFormat="false" ht="12.8" hidden="false" customHeight="false" outlineLevel="0" collapsed="false">
      <c r="A3090" s="5" t="n">
        <v>42229</v>
      </c>
      <c r="B3090" s="6" t="n">
        <f aca="false">YEAR(A3090)</f>
        <v>2015</v>
      </c>
      <c r="C3090" s="7" t="n">
        <v>2420.5</v>
      </c>
      <c r="D3090" s="8" t="n">
        <f aca="false">AVERAGE($C3086:$C3090)</f>
        <v>2421.7</v>
      </c>
      <c r="E3090" s="8" t="n">
        <f aca="false">AVERAGE($C3066:$C3090)</f>
        <v>2183.3</v>
      </c>
      <c r="F3090" s="8" t="n">
        <f aca="false">AVERAGE($C3016:$C3090)</f>
        <v>2119.86666666667</v>
      </c>
      <c r="G3090" s="4" t="n">
        <f aca="false">IF(  AND(  F3089 &lt; E3089,  F3090 &lt; E3090,  E3090 &lt; D3090  ),  1,  0  )</f>
        <v>1</v>
      </c>
      <c r="H3090" s="12" t="n">
        <f aca="false">IF(  AND(  1 = G3090,  OR(  0 = $K3090,  2 = $K3090  )  ),  $C3090,  IF(  AND(  NOT(  "-" = H3089  ),  0 &lt; H3089  ),  H3089,  0  )  )</f>
        <v>1408</v>
      </c>
      <c r="I3090" s="4" t="n">
        <f aca="false">IF(  AND(  E3089 &lt; F3089,  D3090 &lt; E3090,  E3090 &lt; F3090  ),  1,  0  )</f>
        <v>0</v>
      </c>
      <c r="J3090" s="12" t="n">
        <f aca="false">IF(  AND(  1 = I3090,  OR(  0 = $K3090,  1 = $K3090  )  ),  $C3090,  IF(  AND(  NOT(  "-" = J3089  ),  0 &lt; J3089  ),  J3089,  0  )  )</f>
        <v>1231.5</v>
      </c>
      <c r="K3090" s="13" t="n">
        <f aca="false">IF(  1 = G3089,  1,  IF(  1 = I3089,  2,  IF(  OR(  "-" = K3089,  1 = M3089),  0,  K3089  )  )  )</f>
        <v>1</v>
      </c>
      <c r="L3090" s="12" t="n">
        <f aca="false">IF(  AND(  1 = K3090,  1 = M3090  ),  (C3090 - H3090) * 100,  IF(  AND( 2 = K3090,  1 = M3090  ),  (J3090 - C3090) * 100,  0  )  )</f>
        <v>0</v>
      </c>
      <c r="M3090" s="6" t="n">
        <f aca="false">IF(  OR(  AND(  1 = K3090,  1 = I3090  ),  AND(  2 =K3090,  1 = G3090  )  ),  1,  0  )</f>
        <v>0</v>
      </c>
      <c r="N3090" s="0" t="n">
        <f aca="false">IF(  AND(  1 = M3090,  0 &lt; L3090  ),  1,  0  )</f>
        <v>0</v>
      </c>
    </row>
    <row r="3091" customFormat="false" ht="12.8" hidden="false" customHeight="false" outlineLevel="0" collapsed="false">
      <c r="A3091" s="5" t="n">
        <v>42230</v>
      </c>
      <c r="B3091" s="6" t="n">
        <f aca="false">YEAR(A3091)</f>
        <v>2015</v>
      </c>
      <c r="C3091" s="7" t="n">
        <v>2402.5</v>
      </c>
      <c r="D3091" s="8" t="n">
        <f aca="false">AVERAGE($C3087:$C3091)</f>
        <v>2436.7</v>
      </c>
      <c r="E3091" s="8" t="n">
        <f aca="false">AVERAGE($C3067:$C3091)</f>
        <v>2200.32</v>
      </c>
      <c r="F3091" s="8" t="n">
        <f aca="false">AVERAGE($C3017:$C3091)</f>
        <v>2124.23333333333</v>
      </c>
      <c r="G3091" s="4" t="n">
        <f aca="false">IF(  AND(  F3090 &lt; E3090,  F3091 &lt; E3091,  E3091 &lt; D3091  ),  1,  0  )</f>
        <v>1</v>
      </c>
      <c r="H3091" s="12" t="n">
        <f aca="false">IF(  AND(  1 = G3091,  OR(  0 = $K3091,  2 = $K3091  )  ),  $C3091,  IF(  AND(  NOT(  "-" = H3090  ),  0 &lt; H3090  ),  H3090,  0  )  )</f>
        <v>1408</v>
      </c>
      <c r="I3091" s="4" t="n">
        <f aca="false">IF(  AND(  E3090 &lt; F3090,  D3091 &lt; E3091,  E3091 &lt; F3091  ),  1,  0  )</f>
        <v>0</v>
      </c>
      <c r="J3091" s="12" t="n">
        <f aca="false">IF(  AND(  1 = I3091,  OR(  0 = $K3091,  1 = $K3091  )  ),  $C3091,  IF(  AND(  NOT(  "-" = J3090  ),  0 &lt; J3090  ),  J3090,  0  )  )</f>
        <v>1231.5</v>
      </c>
      <c r="K3091" s="13" t="n">
        <f aca="false">IF(  1 = G3090,  1,  IF(  1 = I3090,  2,  IF(  OR(  "-" = K3090,  1 = M3090),  0,  K3090  )  )  )</f>
        <v>1</v>
      </c>
      <c r="L3091" s="12" t="n">
        <f aca="false">IF(  AND(  1 = K3091,  1 = M3091  ),  (C3091 - H3091) * 100,  IF(  AND( 2 = K3091,  1 = M3091  ),  (J3091 - C3091) * 100,  0  )  )</f>
        <v>0</v>
      </c>
      <c r="M3091" s="6" t="n">
        <f aca="false">IF(  OR(  AND(  1 = K3091,  1 = I3091  ),  AND(  2 =K3091,  1 = G3091  )  ),  1,  0  )</f>
        <v>0</v>
      </c>
      <c r="N3091" s="0" t="n">
        <f aca="false">IF(  AND(  1 = M3091,  0 &lt; L3091  ),  1,  0  )</f>
        <v>0</v>
      </c>
    </row>
    <row r="3092" customFormat="false" ht="12.8" hidden="false" customHeight="false" outlineLevel="0" collapsed="false">
      <c r="A3092" s="5" t="n">
        <v>42233</v>
      </c>
      <c r="B3092" s="6" t="n">
        <f aca="false">YEAR(A3092)</f>
        <v>2015</v>
      </c>
      <c r="C3092" s="7" t="n">
        <v>2455.5</v>
      </c>
      <c r="D3092" s="8" t="n">
        <f aca="false">AVERAGE($C3088:$C3092)</f>
        <v>2435.8</v>
      </c>
      <c r="E3092" s="8" t="n">
        <f aca="false">AVERAGE($C3068:$C3092)</f>
        <v>2220.48</v>
      </c>
      <c r="F3092" s="8" t="n">
        <f aca="false">AVERAGE($C3018:$C3092)</f>
        <v>2129.54</v>
      </c>
      <c r="G3092" s="4" t="n">
        <f aca="false">IF(  AND(  F3091 &lt; E3091,  F3092 &lt; E3092,  E3092 &lt; D3092  ),  1,  0  )</f>
        <v>1</v>
      </c>
      <c r="H3092" s="12" t="n">
        <f aca="false">IF(  AND(  1 = G3092,  OR(  0 = $K3092,  2 = $K3092  )  ),  $C3092,  IF(  AND(  NOT(  "-" = H3091  ),  0 &lt; H3091  ),  H3091,  0  )  )</f>
        <v>1408</v>
      </c>
      <c r="I3092" s="4" t="n">
        <f aca="false">IF(  AND(  E3091 &lt; F3091,  D3092 &lt; E3092,  E3092 &lt; F3092  ),  1,  0  )</f>
        <v>0</v>
      </c>
      <c r="J3092" s="12" t="n">
        <f aca="false">IF(  AND(  1 = I3092,  OR(  0 = $K3092,  1 = $K3092  )  ),  $C3092,  IF(  AND(  NOT(  "-" = J3091  ),  0 &lt; J3091  ),  J3091,  0  )  )</f>
        <v>1231.5</v>
      </c>
      <c r="K3092" s="13" t="n">
        <f aca="false">IF(  1 = G3091,  1,  IF(  1 = I3091,  2,  IF(  OR(  "-" = K3091,  1 = M3091),  0,  K3091  )  )  )</f>
        <v>1</v>
      </c>
      <c r="L3092" s="12" t="n">
        <f aca="false">IF(  AND(  1 = K3092,  1 = M3092  ),  (C3092 - H3092) * 100,  IF(  AND( 2 = K3092,  1 = M3092  ),  (J3092 - C3092) * 100,  0  )  )</f>
        <v>0</v>
      </c>
      <c r="M3092" s="6" t="n">
        <f aca="false">IF(  OR(  AND(  1 = K3092,  1 = I3092  ),  AND(  2 =K3092,  1 = G3092  )  ),  1,  0  )</f>
        <v>0</v>
      </c>
      <c r="N3092" s="0" t="n">
        <f aca="false">IF(  AND(  1 = M3092,  0 &lt; L3092  ),  1,  0  )</f>
        <v>0</v>
      </c>
    </row>
    <row r="3093" customFormat="false" ht="12.8" hidden="false" customHeight="false" outlineLevel="0" collapsed="false">
      <c r="A3093" s="5" t="n">
        <v>42234</v>
      </c>
      <c r="B3093" s="6" t="n">
        <f aca="false">YEAR(A3093)</f>
        <v>2015</v>
      </c>
      <c r="C3093" s="7" t="n">
        <v>2475</v>
      </c>
      <c r="D3093" s="8" t="n">
        <f aca="false">AVERAGE($C3089:$C3093)</f>
        <v>2437.1</v>
      </c>
      <c r="E3093" s="8" t="n">
        <f aca="false">AVERAGE($C3069:$C3093)</f>
        <v>2240.26</v>
      </c>
      <c r="F3093" s="8" t="n">
        <f aca="false">AVERAGE($C3019:$C3093)</f>
        <v>2134.82666666667</v>
      </c>
      <c r="G3093" s="4" t="n">
        <f aca="false">IF(  AND(  F3092 &lt; E3092,  F3093 &lt; E3093,  E3093 &lt; D3093  ),  1,  0  )</f>
        <v>1</v>
      </c>
      <c r="H3093" s="12" t="n">
        <f aca="false">IF(  AND(  1 = G3093,  OR(  0 = $K3093,  2 = $K3093  )  ),  $C3093,  IF(  AND(  NOT(  "-" = H3092  ),  0 &lt; H3092  ),  H3092,  0  )  )</f>
        <v>1408</v>
      </c>
      <c r="I3093" s="4" t="n">
        <f aca="false">IF(  AND(  E3092 &lt; F3092,  D3093 &lt; E3093,  E3093 &lt; F3093  ),  1,  0  )</f>
        <v>0</v>
      </c>
      <c r="J3093" s="12" t="n">
        <f aca="false">IF(  AND(  1 = I3093,  OR(  0 = $K3093,  1 = $K3093  )  ),  $C3093,  IF(  AND(  NOT(  "-" = J3092  ),  0 &lt; J3092  ),  J3092,  0  )  )</f>
        <v>1231.5</v>
      </c>
      <c r="K3093" s="13" t="n">
        <f aca="false">IF(  1 = G3092,  1,  IF(  1 = I3092,  2,  IF(  OR(  "-" = K3092,  1 = M3092),  0,  K3092  )  )  )</f>
        <v>1</v>
      </c>
      <c r="L3093" s="12" t="n">
        <f aca="false">IF(  AND(  1 = K3093,  1 = M3093  ),  (C3093 - H3093) * 100,  IF(  AND( 2 = K3093,  1 = M3093  ),  (J3093 - C3093) * 100,  0  )  )</f>
        <v>0</v>
      </c>
      <c r="M3093" s="6" t="n">
        <f aca="false">IF(  OR(  AND(  1 = K3093,  1 = I3093  ),  AND(  2 =K3093,  1 = G3093  )  ),  1,  0  )</f>
        <v>0</v>
      </c>
      <c r="N3093" s="0" t="n">
        <f aca="false">IF(  AND(  1 = M3093,  0 &lt; L3093  ),  1,  0  )</f>
        <v>0</v>
      </c>
    </row>
    <row r="3094" customFormat="false" ht="12.8" hidden="false" customHeight="false" outlineLevel="0" collapsed="false">
      <c r="A3094" s="5" t="n">
        <v>42235</v>
      </c>
      <c r="B3094" s="6" t="n">
        <f aca="false">YEAR(A3094)</f>
        <v>2015</v>
      </c>
      <c r="C3094" s="7" t="n">
        <v>2480</v>
      </c>
      <c r="D3094" s="8" t="n">
        <f aca="false">AVERAGE($C3090:$C3094)</f>
        <v>2446.7</v>
      </c>
      <c r="E3094" s="8" t="n">
        <f aca="false">AVERAGE($C3070:$C3094)</f>
        <v>2260.52</v>
      </c>
      <c r="F3094" s="8" t="n">
        <f aca="false">AVERAGE($C3020:$C3094)</f>
        <v>2140.8</v>
      </c>
      <c r="G3094" s="4" t="n">
        <f aca="false">IF(  AND(  F3093 &lt; E3093,  F3094 &lt; E3094,  E3094 &lt; D3094  ),  1,  0  )</f>
        <v>1</v>
      </c>
      <c r="H3094" s="12" t="n">
        <f aca="false">IF(  AND(  1 = G3094,  OR(  0 = $K3094,  2 = $K3094  )  ),  $C3094,  IF(  AND(  NOT(  "-" = H3093  ),  0 &lt; H3093  ),  H3093,  0  )  )</f>
        <v>1408</v>
      </c>
      <c r="I3094" s="4" t="n">
        <f aca="false">IF(  AND(  E3093 &lt; F3093,  D3094 &lt; E3094,  E3094 &lt; F3094  ),  1,  0  )</f>
        <v>0</v>
      </c>
      <c r="J3094" s="12" t="n">
        <f aca="false">IF(  AND(  1 = I3094,  OR(  0 = $K3094,  1 = $K3094  )  ),  $C3094,  IF(  AND(  NOT(  "-" = J3093  ),  0 &lt; J3093  ),  J3093,  0  )  )</f>
        <v>1231.5</v>
      </c>
      <c r="K3094" s="13" t="n">
        <f aca="false">IF(  1 = G3093,  1,  IF(  1 = I3093,  2,  IF(  OR(  "-" = K3093,  1 = M3093),  0,  K3093  )  )  )</f>
        <v>1</v>
      </c>
      <c r="L3094" s="12" t="n">
        <f aca="false">IF(  AND(  1 = K3094,  1 = M3094  ),  (C3094 - H3094) * 100,  IF(  AND( 2 = K3094,  1 = M3094  ),  (J3094 - C3094) * 100,  0  )  )</f>
        <v>0</v>
      </c>
      <c r="M3094" s="6" t="n">
        <f aca="false">IF(  OR(  AND(  1 = K3094,  1 = I3094  ),  AND(  2 =K3094,  1 = G3094  )  ),  1,  0  )</f>
        <v>0</v>
      </c>
      <c r="N3094" s="0" t="n">
        <f aca="false">IF(  AND(  1 = M3094,  0 &lt; L3094  ),  1,  0  )</f>
        <v>0</v>
      </c>
    </row>
    <row r="3095" customFormat="false" ht="12.8" hidden="false" customHeight="false" outlineLevel="0" collapsed="false">
      <c r="A3095" s="5" t="n">
        <v>42236</v>
      </c>
      <c r="B3095" s="6" t="n">
        <f aca="false">YEAR(A3095)</f>
        <v>2015</v>
      </c>
      <c r="C3095" s="7" t="n">
        <v>2491.5</v>
      </c>
      <c r="D3095" s="8" t="n">
        <f aca="false">AVERAGE($C3091:$C3095)</f>
        <v>2460.9</v>
      </c>
      <c r="E3095" s="8" t="n">
        <f aca="false">AVERAGE($C3071:$C3095)</f>
        <v>2279.28</v>
      </c>
      <c r="F3095" s="8" t="n">
        <f aca="false">AVERAGE($C3021:$C3095)</f>
        <v>2147.01333333333</v>
      </c>
      <c r="G3095" s="4" t="n">
        <f aca="false">IF(  AND(  F3094 &lt; E3094,  F3095 &lt; E3095,  E3095 &lt; D3095  ),  1,  0  )</f>
        <v>1</v>
      </c>
      <c r="H3095" s="12" t="n">
        <f aca="false">IF(  AND(  1 = G3095,  OR(  0 = $K3095,  2 = $K3095  )  ),  $C3095,  IF(  AND(  NOT(  "-" = H3094  ),  0 &lt; H3094  ),  H3094,  0  )  )</f>
        <v>1408</v>
      </c>
      <c r="I3095" s="4" t="n">
        <f aca="false">IF(  AND(  E3094 &lt; F3094,  D3095 &lt; E3095,  E3095 &lt; F3095  ),  1,  0  )</f>
        <v>0</v>
      </c>
      <c r="J3095" s="12" t="n">
        <f aca="false">IF(  AND(  1 = I3095,  OR(  0 = $K3095,  1 = $K3095  )  ),  $C3095,  IF(  AND(  NOT(  "-" = J3094  ),  0 &lt; J3094  ),  J3094,  0  )  )</f>
        <v>1231.5</v>
      </c>
      <c r="K3095" s="13" t="n">
        <f aca="false">IF(  1 = G3094,  1,  IF(  1 = I3094,  2,  IF(  OR(  "-" = K3094,  1 = M3094),  0,  K3094  )  )  )</f>
        <v>1</v>
      </c>
      <c r="L3095" s="12" t="n">
        <f aca="false">IF(  AND(  1 = K3095,  1 = M3095  ),  (C3095 - H3095) * 100,  IF(  AND( 2 = K3095,  1 = M3095  ),  (J3095 - C3095) * 100,  0  )  )</f>
        <v>0</v>
      </c>
      <c r="M3095" s="6" t="n">
        <f aca="false">IF(  OR(  AND(  1 = K3095,  1 = I3095  ),  AND(  2 =K3095,  1 = G3095  )  ),  1,  0  )</f>
        <v>0</v>
      </c>
      <c r="N3095" s="0" t="n">
        <f aca="false">IF(  AND(  1 = M3095,  0 &lt; L3095  ),  1,  0  )</f>
        <v>0</v>
      </c>
    </row>
    <row r="3096" customFormat="false" ht="12.8" hidden="false" customHeight="false" outlineLevel="0" collapsed="false">
      <c r="A3096" s="5" t="n">
        <v>42237</v>
      </c>
      <c r="B3096" s="6" t="n">
        <f aca="false">YEAR(A3096)</f>
        <v>2015</v>
      </c>
      <c r="C3096" s="7" t="n">
        <v>2372</v>
      </c>
      <c r="D3096" s="8" t="n">
        <f aca="false">AVERAGE($C3092:$C3096)</f>
        <v>2454.8</v>
      </c>
      <c r="E3096" s="8" t="n">
        <f aca="false">AVERAGE($C3072:$C3096)</f>
        <v>2290.12</v>
      </c>
      <c r="F3096" s="8" t="n">
        <f aca="false">AVERAGE($C3022:$C3096)</f>
        <v>2152.32</v>
      </c>
      <c r="G3096" s="4" t="n">
        <f aca="false">IF(  AND(  F3095 &lt; E3095,  F3096 &lt; E3096,  E3096 &lt; D3096  ),  1,  0  )</f>
        <v>1</v>
      </c>
      <c r="H3096" s="12" t="n">
        <f aca="false">IF(  AND(  1 = G3096,  OR(  0 = $K3096,  2 = $K3096  )  ),  $C3096,  IF(  AND(  NOT(  "-" = H3095  ),  0 &lt; H3095  ),  H3095,  0  )  )</f>
        <v>1408</v>
      </c>
      <c r="I3096" s="4" t="n">
        <f aca="false">IF(  AND(  E3095 &lt; F3095,  D3096 &lt; E3096,  E3096 &lt; F3096  ),  1,  0  )</f>
        <v>0</v>
      </c>
      <c r="J3096" s="12" t="n">
        <f aca="false">IF(  AND(  1 = I3096,  OR(  0 = $K3096,  1 = $K3096  )  ),  $C3096,  IF(  AND(  NOT(  "-" = J3095  ),  0 &lt; J3095  ),  J3095,  0  )  )</f>
        <v>1231.5</v>
      </c>
      <c r="K3096" s="13" t="n">
        <f aca="false">IF(  1 = G3095,  1,  IF(  1 = I3095,  2,  IF(  OR(  "-" = K3095,  1 = M3095),  0,  K3095  )  )  )</f>
        <v>1</v>
      </c>
      <c r="L3096" s="12" t="n">
        <f aca="false">IF(  AND(  1 = K3096,  1 = M3096  ),  (C3096 - H3096) * 100,  IF(  AND( 2 = K3096,  1 = M3096  ),  (J3096 - C3096) * 100,  0  )  )</f>
        <v>0</v>
      </c>
      <c r="M3096" s="6" t="n">
        <f aca="false">IF(  OR(  AND(  1 = K3096,  1 = I3096  ),  AND(  2 =K3096,  1 = G3096  )  ),  1,  0  )</f>
        <v>0</v>
      </c>
      <c r="N3096" s="0" t="n">
        <f aca="false">IF(  AND(  1 = M3096,  0 &lt; L3096  ),  1,  0  )</f>
        <v>0</v>
      </c>
    </row>
    <row r="3097" customFormat="false" ht="12.8" hidden="false" customHeight="false" outlineLevel="0" collapsed="false">
      <c r="A3097" s="5" t="n">
        <v>42240</v>
      </c>
      <c r="B3097" s="6" t="n">
        <f aca="false">YEAR(A3097)</f>
        <v>2015</v>
      </c>
      <c r="C3097" s="7" t="n">
        <v>2179</v>
      </c>
      <c r="D3097" s="8" t="n">
        <f aca="false">AVERAGE($C3093:$C3097)</f>
        <v>2399.5</v>
      </c>
      <c r="E3097" s="8" t="n">
        <f aca="false">AVERAGE($C3073:$C3097)</f>
        <v>2292.08</v>
      </c>
      <c r="F3097" s="8" t="n">
        <f aca="false">AVERAGE($C3023:$C3097)</f>
        <v>2153.16666666667</v>
      </c>
      <c r="G3097" s="4" t="n">
        <f aca="false">IF(  AND(  F3096 &lt; E3096,  F3097 &lt; E3097,  E3097 &lt; D3097  ),  1,  0  )</f>
        <v>1</v>
      </c>
      <c r="H3097" s="12" t="n">
        <f aca="false">IF(  AND(  1 = G3097,  OR(  0 = $K3097,  2 = $K3097  )  ),  $C3097,  IF(  AND(  NOT(  "-" = H3096  ),  0 &lt; H3096  ),  H3096,  0  )  )</f>
        <v>1408</v>
      </c>
      <c r="I3097" s="4" t="n">
        <f aca="false">IF(  AND(  E3096 &lt; F3096,  D3097 &lt; E3097,  E3097 &lt; F3097  ),  1,  0  )</f>
        <v>0</v>
      </c>
      <c r="J3097" s="12" t="n">
        <f aca="false">IF(  AND(  1 = I3097,  OR(  0 = $K3097,  1 = $K3097  )  ),  $C3097,  IF(  AND(  NOT(  "-" = J3096  ),  0 &lt; J3096  ),  J3096,  0  )  )</f>
        <v>1231.5</v>
      </c>
      <c r="K3097" s="13" t="n">
        <f aca="false">IF(  1 = G3096,  1,  IF(  1 = I3096,  2,  IF(  OR(  "-" = K3096,  1 = M3096),  0,  K3096  )  )  )</f>
        <v>1</v>
      </c>
      <c r="L3097" s="12" t="n">
        <f aca="false">IF(  AND(  1 = K3097,  1 = M3097  ),  (C3097 - H3097) * 100,  IF(  AND( 2 = K3097,  1 = M3097  ),  (J3097 - C3097) * 100,  0  )  )</f>
        <v>0</v>
      </c>
      <c r="M3097" s="6" t="n">
        <f aca="false">IF(  OR(  AND(  1 = K3097,  1 = I3097  ),  AND(  2 =K3097,  1 = G3097  )  ),  1,  0  )</f>
        <v>0</v>
      </c>
      <c r="N3097" s="0" t="n">
        <f aca="false">IF(  AND(  1 = M3097,  0 &lt; L3097  ),  1,  0  )</f>
        <v>0</v>
      </c>
    </row>
    <row r="3098" customFormat="false" ht="12.8" hidden="false" customHeight="false" outlineLevel="0" collapsed="false">
      <c r="A3098" s="5" t="n">
        <v>42241</v>
      </c>
      <c r="B3098" s="6" t="n">
        <f aca="false">YEAR(A3098)</f>
        <v>2015</v>
      </c>
      <c r="C3098" s="7" t="n">
        <v>2235</v>
      </c>
      <c r="D3098" s="8" t="n">
        <f aca="false">AVERAGE($C3094:$C3098)</f>
        <v>2351.5</v>
      </c>
      <c r="E3098" s="8" t="n">
        <f aca="false">AVERAGE($C3074:$C3098)</f>
        <v>2294.46</v>
      </c>
      <c r="F3098" s="8" t="n">
        <f aca="false">AVERAGE($C3024:$C3098)</f>
        <v>2155.50666666667</v>
      </c>
      <c r="G3098" s="4" t="n">
        <f aca="false">IF(  AND(  F3097 &lt; E3097,  F3098 &lt; E3098,  E3098 &lt; D3098  ),  1,  0  )</f>
        <v>1</v>
      </c>
      <c r="H3098" s="12" t="n">
        <f aca="false">IF(  AND(  1 = G3098,  OR(  0 = $K3098,  2 = $K3098  )  ),  $C3098,  IF(  AND(  NOT(  "-" = H3097  ),  0 &lt; H3097  ),  H3097,  0  )  )</f>
        <v>1408</v>
      </c>
      <c r="I3098" s="4" t="n">
        <f aca="false">IF(  AND(  E3097 &lt; F3097,  D3098 &lt; E3098,  E3098 &lt; F3098  ),  1,  0  )</f>
        <v>0</v>
      </c>
      <c r="J3098" s="12" t="n">
        <f aca="false">IF(  AND(  1 = I3098,  OR(  0 = $K3098,  1 = $K3098  )  ),  $C3098,  IF(  AND(  NOT(  "-" = J3097  ),  0 &lt; J3097  ),  J3097,  0  )  )</f>
        <v>1231.5</v>
      </c>
      <c r="K3098" s="13" t="n">
        <f aca="false">IF(  1 = G3097,  1,  IF(  1 = I3097,  2,  IF(  OR(  "-" = K3097,  1 = M3097),  0,  K3097  )  )  )</f>
        <v>1</v>
      </c>
      <c r="L3098" s="12" t="n">
        <f aca="false">IF(  AND(  1 = K3098,  1 = M3098  ),  (C3098 - H3098) * 100,  IF(  AND( 2 = K3098,  1 = M3098  ),  (J3098 - C3098) * 100,  0  )  )</f>
        <v>0</v>
      </c>
      <c r="M3098" s="6" t="n">
        <f aca="false">IF(  OR(  AND(  1 = K3098,  1 = I3098  ),  AND(  2 =K3098,  1 = G3098  )  ),  1,  0  )</f>
        <v>0</v>
      </c>
      <c r="N3098" s="0" t="n">
        <f aca="false">IF(  AND(  1 = M3098,  0 &lt; L3098  ),  1,  0  )</f>
        <v>0</v>
      </c>
    </row>
    <row r="3099" customFormat="false" ht="12.8" hidden="false" customHeight="false" outlineLevel="0" collapsed="false">
      <c r="A3099" s="5" t="n">
        <v>42242</v>
      </c>
      <c r="B3099" s="6" t="n">
        <f aca="false">YEAR(A3099)</f>
        <v>2015</v>
      </c>
      <c r="C3099" s="7" t="n">
        <v>2388</v>
      </c>
      <c r="D3099" s="8" t="n">
        <f aca="false">AVERAGE($C3095:$C3099)</f>
        <v>2333.1</v>
      </c>
      <c r="E3099" s="8" t="n">
        <f aca="false">AVERAGE($C3075:$C3099)</f>
        <v>2304.1</v>
      </c>
      <c r="F3099" s="8" t="n">
        <f aca="false">AVERAGE($C3025:$C3099)</f>
        <v>2159.60666666667</v>
      </c>
      <c r="G3099" s="4" t="n">
        <f aca="false">IF(  AND(  F3098 &lt; E3098,  F3099 &lt; E3099,  E3099 &lt; D3099  ),  1,  0  )</f>
        <v>1</v>
      </c>
      <c r="H3099" s="12" t="n">
        <f aca="false">IF(  AND(  1 = G3099,  OR(  0 = $K3099,  2 = $K3099  )  ),  $C3099,  IF(  AND(  NOT(  "-" = H3098  ),  0 &lt; H3098  ),  H3098,  0  )  )</f>
        <v>1408</v>
      </c>
      <c r="I3099" s="4" t="n">
        <f aca="false">IF(  AND(  E3098 &lt; F3098,  D3099 &lt; E3099,  E3099 &lt; F3099  ),  1,  0  )</f>
        <v>0</v>
      </c>
      <c r="J3099" s="12" t="n">
        <f aca="false">IF(  AND(  1 = I3099,  OR(  0 = $K3099,  1 = $K3099  )  ),  $C3099,  IF(  AND(  NOT(  "-" = J3098  ),  0 &lt; J3098  ),  J3098,  0  )  )</f>
        <v>1231.5</v>
      </c>
      <c r="K3099" s="13" t="n">
        <f aca="false">IF(  1 = G3098,  1,  IF(  1 = I3098,  2,  IF(  OR(  "-" = K3098,  1 = M3098),  0,  K3098  )  )  )</f>
        <v>1</v>
      </c>
      <c r="L3099" s="12" t="n">
        <f aca="false">IF(  AND(  1 = K3099,  1 = M3099  ),  (C3099 - H3099) * 100,  IF(  AND( 2 = K3099,  1 = M3099  ),  (J3099 - C3099) * 100,  0  )  )</f>
        <v>0</v>
      </c>
      <c r="M3099" s="6" t="n">
        <f aca="false">IF(  OR(  AND(  1 = K3099,  1 = I3099  ),  AND(  2 =K3099,  1 = G3099  )  ),  1,  0  )</f>
        <v>0</v>
      </c>
      <c r="N3099" s="0" t="n">
        <f aca="false">IF(  AND(  1 = M3099,  0 &lt; L3099  ),  1,  0  )</f>
        <v>0</v>
      </c>
    </row>
    <row r="3100" customFormat="false" ht="12.8" hidden="false" customHeight="false" outlineLevel="0" collapsed="false">
      <c r="A3100" s="5" t="n">
        <v>42243</v>
      </c>
      <c r="B3100" s="6" t="n">
        <f aca="false">YEAR(A3100)</f>
        <v>2015</v>
      </c>
      <c r="C3100" s="7" t="n">
        <v>2335.5</v>
      </c>
      <c r="D3100" s="8" t="n">
        <f aca="false">AVERAGE($C3096:$C3100)</f>
        <v>2301.9</v>
      </c>
      <c r="E3100" s="8" t="n">
        <f aca="false">AVERAGE($C3076:$C3100)</f>
        <v>2310</v>
      </c>
      <c r="F3100" s="8" t="n">
        <f aca="false">AVERAGE($C3026:$C3100)</f>
        <v>2161.13333333333</v>
      </c>
      <c r="G3100" s="4" t="n">
        <f aca="false">IF(  AND(  F3099 &lt; E3099,  F3100 &lt; E3100,  E3100 &lt; D3100  ),  1,  0  )</f>
        <v>0</v>
      </c>
      <c r="H3100" s="12" t="n">
        <f aca="false">IF(  AND(  1 = G3100,  OR(  0 = $K3100,  2 = $K3100  )  ),  $C3100,  IF(  AND(  NOT(  "-" = H3099  ),  0 &lt; H3099  ),  H3099,  0  )  )</f>
        <v>1408</v>
      </c>
      <c r="I3100" s="4" t="n">
        <f aca="false">IF(  AND(  E3099 &lt; F3099,  D3100 &lt; E3100,  E3100 &lt; F3100  ),  1,  0  )</f>
        <v>0</v>
      </c>
      <c r="J3100" s="12" t="n">
        <f aca="false">IF(  AND(  1 = I3100,  OR(  0 = $K3100,  1 = $K3100  )  ),  $C3100,  IF(  AND(  NOT(  "-" = J3099  ),  0 &lt; J3099  ),  J3099,  0  )  )</f>
        <v>1231.5</v>
      </c>
      <c r="K3100" s="13" t="n">
        <f aca="false">IF(  1 = G3099,  1,  IF(  1 = I3099,  2,  IF(  OR(  "-" = K3099,  1 = M3099),  0,  K3099  )  )  )</f>
        <v>1</v>
      </c>
      <c r="L3100" s="12" t="n">
        <f aca="false">IF(  AND(  1 = K3100,  1 = M3100  ),  (C3100 - H3100) * 100,  IF(  AND( 2 = K3100,  1 = M3100  ),  (J3100 - C3100) * 100,  0  )  )</f>
        <v>0</v>
      </c>
      <c r="M3100" s="6" t="n">
        <f aca="false">IF(  OR(  AND(  1 = K3100,  1 = I3100  ),  AND(  2 =K3100,  1 = G3100  )  ),  1,  0  )</f>
        <v>0</v>
      </c>
      <c r="N3100" s="0" t="n">
        <f aca="false">IF(  AND(  1 = M3100,  0 &lt; L3100  ),  1,  0  )</f>
        <v>0</v>
      </c>
    </row>
    <row r="3101" customFormat="false" ht="12.8" hidden="false" customHeight="false" outlineLevel="0" collapsed="false">
      <c r="A3101" s="5" t="n">
        <v>42244</v>
      </c>
      <c r="B3101" s="6" t="n">
        <f aca="false">YEAR(A3101)</f>
        <v>2015</v>
      </c>
      <c r="C3101" s="7" t="n">
        <v>2417</v>
      </c>
      <c r="D3101" s="8" t="n">
        <f aca="false">AVERAGE($C3097:$C3101)</f>
        <v>2310.9</v>
      </c>
      <c r="E3101" s="8" t="n">
        <f aca="false">AVERAGE($C3077:$C3101)</f>
        <v>2319.66</v>
      </c>
      <c r="F3101" s="8" t="n">
        <f aca="false">AVERAGE($C3027:$C3101)</f>
        <v>2163.33333333333</v>
      </c>
      <c r="G3101" s="4" t="n">
        <f aca="false">IF(  AND(  F3100 &lt; E3100,  F3101 &lt; E3101,  E3101 &lt; D3101  ),  1,  0  )</f>
        <v>0</v>
      </c>
      <c r="H3101" s="12" t="n">
        <f aca="false">IF(  AND(  1 = G3101,  OR(  0 = $K3101,  2 = $K3101  )  ),  $C3101,  IF(  AND(  NOT(  "-" = H3100  ),  0 &lt; H3100  ),  H3100,  0  )  )</f>
        <v>1408</v>
      </c>
      <c r="I3101" s="4" t="n">
        <f aca="false">IF(  AND(  E3100 &lt; F3100,  D3101 &lt; E3101,  E3101 &lt; F3101  ),  1,  0  )</f>
        <v>0</v>
      </c>
      <c r="J3101" s="12" t="n">
        <f aca="false">IF(  AND(  1 = I3101,  OR(  0 = $K3101,  1 = $K3101  )  ),  $C3101,  IF(  AND(  NOT(  "-" = J3100  ),  0 &lt; J3100  ),  J3100,  0  )  )</f>
        <v>1231.5</v>
      </c>
      <c r="K3101" s="13" t="n">
        <f aca="false">IF(  1 = G3100,  1,  IF(  1 = I3100,  2,  IF(  OR(  "-" = K3100,  1 = M3100),  0,  K3100  )  )  )</f>
        <v>1</v>
      </c>
      <c r="L3101" s="12" t="n">
        <f aca="false">IF(  AND(  1 = K3101,  1 = M3101  ),  (C3101 - H3101) * 100,  IF(  AND( 2 = K3101,  1 = M3101  ),  (J3101 - C3101) * 100,  0  )  )</f>
        <v>0</v>
      </c>
      <c r="M3101" s="6" t="n">
        <f aca="false">IF(  OR(  AND(  1 = K3101,  1 = I3101  ),  AND(  2 =K3101,  1 = G3101  )  ),  1,  0  )</f>
        <v>0</v>
      </c>
      <c r="N3101" s="0" t="n">
        <f aca="false">IF(  AND(  1 = M3101,  0 &lt; L3101  ),  1,  0  )</f>
        <v>0</v>
      </c>
    </row>
    <row r="3102" customFormat="false" ht="12.8" hidden="false" customHeight="false" outlineLevel="0" collapsed="false">
      <c r="A3102" s="5" t="n">
        <v>42247</v>
      </c>
      <c r="B3102" s="6" t="n">
        <f aca="false">YEAR(A3102)</f>
        <v>2015</v>
      </c>
      <c r="C3102" s="7" t="n">
        <v>2501</v>
      </c>
      <c r="D3102" s="8" t="n">
        <f aca="false">AVERAGE($C3098:$C3102)</f>
        <v>2375.3</v>
      </c>
      <c r="E3102" s="8" t="n">
        <f aca="false">AVERAGE($C3078:$C3102)</f>
        <v>2336.36</v>
      </c>
      <c r="F3102" s="8" t="n">
        <f aca="false">AVERAGE($C3028:$C3102)</f>
        <v>2166.32</v>
      </c>
      <c r="G3102" s="4" t="n">
        <f aca="false">IF(  AND(  F3101 &lt; E3101,  F3102 &lt; E3102,  E3102 &lt; D3102  ),  1,  0  )</f>
        <v>1</v>
      </c>
      <c r="H3102" s="12" t="n">
        <f aca="false">IF(  AND(  1 = G3102,  OR(  0 = $K3102,  2 = $K3102  )  ),  $C3102,  IF(  AND(  NOT(  "-" = H3101  ),  0 &lt; H3101  ),  H3101,  0  )  )</f>
        <v>1408</v>
      </c>
      <c r="I3102" s="4" t="n">
        <f aca="false">IF(  AND(  E3101 &lt; F3101,  D3102 &lt; E3102,  E3102 &lt; F3102  ),  1,  0  )</f>
        <v>0</v>
      </c>
      <c r="J3102" s="12" t="n">
        <f aca="false">IF(  AND(  1 = I3102,  OR(  0 = $K3102,  1 = $K3102  )  ),  $C3102,  IF(  AND(  NOT(  "-" = J3101  ),  0 &lt; J3101  ),  J3101,  0  )  )</f>
        <v>1231.5</v>
      </c>
      <c r="K3102" s="13" t="n">
        <f aca="false">IF(  1 = G3101,  1,  IF(  1 = I3101,  2,  IF(  OR(  "-" = K3101,  1 = M3101),  0,  K3101  )  )  )</f>
        <v>1</v>
      </c>
      <c r="L3102" s="12" t="n">
        <f aca="false">IF(  AND(  1 = K3102,  1 = M3102  ),  (C3102 - H3102) * 100,  IF(  AND( 2 = K3102,  1 = M3102  ),  (J3102 - C3102) * 100,  0  )  )</f>
        <v>0</v>
      </c>
      <c r="M3102" s="6" t="n">
        <f aca="false">IF(  OR(  AND(  1 = K3102,  1 = I3102  ),  AND(  2 =K3102,  1 = G3102  )  ),  1,  0  )</f>
        <v>0</v>
      </c>
      <c r="N3102" s="0" t="n">
        <f aca="false">IF(  AND(  1 = M3102,  0 &lt; L3102  ),  1,  0  )</f>
        <v>0</v>
      </c>
    </row>
    <row r="3103" customFormat="false" ht="12.8" hidden="false" customHeight="false" outlineLevel="0" collapsed="false">
      <c r="A3103" s="5" t="n">
        <v>42248</v>
      </c>
      <c r="B3103" s="6" t="n">
        <f aca="false">YEAR(A3103)</f>
        <v>2015</v>
      </c>
      <c r="C3103" s="7" t="n">
        <v>2386.5</v>
      </c>
      <c r="D3103" s="8" t="n">
        <f aca="false">AVERAGE($C3099:$C3103)</f>
        <v>2405.6</v>
      </c>
      <c r="E3103" s="8" t="n">
        <f aca="false">AVERAGE($C3079:$C3103)</f>
        <v>2348.92</v>
      </c>
      <c r="F3103" s="8" t="n">
        <f aca="false">AVERAGE($C3029:$C3103)</f>
        <v>2168.2</v>
      </c>
      <c r="G3103" s="4" t="n">
        <f aca="false">IF(  AND(  F3102 &lt; E3102,  F3103 &lt; E3103,  E3103 &lt; D3103  ),  1,  0  )</f>
        <v>1</v>
      </c>
      <c r="H3103" s="12" t="n">
        <f aca="false">IF(  AND(  1 = G3103,  OR(  0 = $K3103,  2 = $K3103  )  ),  $C3103,  IF(  AND(  NOT(  "-" = H3102  ),  0 &lt; H3102  ),  H3102,  0  )  )</f>
        <v>1408</v>
      </c>
      <c r="I3103" s="4" t="n">
        <f aca="false">IF(  AND(  E3102 &lt; F3102,  D3103 &lt; E3103,  E3103 &lt; F3103  ),  1,  0  )</f>
        <v>0</v>
      </c>
      <c r="J3103" s="12" t="n">
        <f aca="false">IF(  AND(  1 = I3103,  OR(  0 = $K3103,  1 = $K3103  )  ),  $C3103,  IF(  AND(  NOT(  "-" = J3102  ),  0 &lt; J3102  ),  J3102,  0  )  )</f>
        <v>1231.5</v>
      </c>
      <c r="K3103" s="13" t="n">
        <f aca="false">IF(  1 = G3102,  1,  IF(  1 = I3102,  2,  IF(  OR(  "-" = K3102,  1 = M3102),  0,  K3102  )  )  )</f>
        <v>1</v>
      </c>
      <c r="L3103" s="12" t="n">
        <f aca="false">IF(  AND(  1 = K3103,  1 = M3103  ),  (C3103 - H3103) * 100,  IF(  AND( 2 = K3103,  1 = M3103  ),  (J3103 - C3103) * 100,  0  )  )</f>
        <v>0</v>
      </c>
      <c r="M3103" s="6" t="n">
        <f aca="false">IF(  OR(  AND(  1 = K3103,  1 = I3103  ),  AND(  2 =K3103,  1 = G3103  )  ),  1,  0  )</f>
        <v>0</v>
      </c>
      <c r="N3103" s="0" t="n">
        <f aca="false">IF(  AND(  1 = M3103,  0 &lt; L3103  ),  1,  0  )</f>
        <v>0</v>
      </c>
    </row>
    <row r="3104" customFormat="false" ht="12.8" hidden="false" customHeight="false" outlineLevel="0" collapsed="false">
      <c r="A3104" s="5" t="n">
        <v>42249</v>
      </c>
      <c r="B3104" s="6" t="n">
        <f aca="false">YEAR(A3104)</f>
        <v>2015</v>
      </c>
      <c r="C3104" s="7" t="n">
        <v>2377</v>
      </c>
      <c r="D3104" s="8" t="n">
        <f aca="false">AVERAGE($C3100:$C3104)</f>
        <v>2403.4</v>
      </c>
      <c r="E3104" s="8" t="n">
        <f aca="false">AVERAGE($C3080:$C3104)</f>
        <v>2362</v>
      </c>
      <c r="F3104" s="8" t="n">
        <f aca="false">AVERAGE($C3030:$C3104)</f>
        <v>2170.49333333333</v>
      </c>
      <c r="G3104" s="4" t="n">
        <f aca="false">IF(  AND(  F3103 &lt; E3103,  F3104 &lt; E3104,  E3104 &lt; D3104  ),  1,  0  )</f>
        <v>1</v>
      </c>
      <c r="H3104" s="12" t="n">
        <f aca="false">IF(  AND(  1 = G3104,  OR(  0 = $K3104,  2 = $K3104  )  ),  $C3104,  IF(  AND(  NOT(  "-" = H3103  ),  0 &lt; H3103  ),  H3103,  0  )  )</f>
        <v>1408</v>
      </c>
      <c r="I3104" s="4" t="n">
        <f aca="false">IF(  AND(  E3103 &lt; F3103,  D3104 &lt; E3104,  E3104 &lt; F3104  ),  1,  0  )</f>
        <v>0</v>
      </c>
      <c r="J3104" s="12" t="n">
        <f aca="false">IF(  AND(  1 = I3104,  OR(  0 = $K3104,  1 = $K3104  )  ),  $C3104,  IF(  AND(  NOT(  "-" = J3103  ),  0 &lt; J3103  ),  J3103,  0  )  )</f>
        <v>1231.5</v>
      </c>
      <c r="K3104" s="13" t="n">
        <f aca="false">IF(  1 = G3103,  1,  IF(  1 = I3103,  2,  IF(  OR(  "-" = K3103,  1 = M3103),  0,  K3103  )  )  )</f>
        <v>1</v>
      </c>
      <c r="L3104" s="12" t="n">
        <f aca="false">IF(  AND(  1 = K3104,  1 = M3104  ),  (C3104 - H3104) * 100,  IF(  AND( 2 = K3104,  1 = M3104  ),  (J3104 - C3104) * 100,  0  )  )</f>
        <v>0</v>
      </c>
      <c r="M3104" s="6" t="n">
        <f aca="false">IF(  OR(  AND(  1 = K3104,  1 = I3104  ),  AND(  2 =K3104,  1 = G3104  )  ),  1,  0  )</f>
        <v>0</v>
      </c>
      <c r="N3104" s="0" t="n">
        <f aca="false">IF(  AND(  1 = M3104,  0 &lt; L3104  ),  1,  0  )</f>
        <v>0</v>
      </c>
    </row>
    <row r="3105" customFormat="false" ht="12.8" hidden="false" customHeight="false" outlineLevel="0" collapsed="false">
      <c r="A3105" s="5" t="n">
        <v>42250</v>
      </c>
      <c r="B3105" s="6" t="n">
        <f aca="false">YEAR(A3105)</f>
        <v>2015</v>
      </c>
      <c r="C3105" s="7" t="n">
        <v>2351.5</v>
      </c>
      <c r="D3105" s="8" t="n">
        <f aca="false">AVERAGE($C3101:$C3105)</f>
        <v>2406.6</v>
      </c>
      <c r="E3105" s="8" t="n">
        <f aca="false">AVERAGE($C3081:$C3105)</f>
        <v>2367.28</v>
      </c>
      <c r="F3105" s="8" t="n">
        <f aca="false">AVERAGE($C3031:$C3105)</f>
        <v>2172.78666666667</v>
      </c>
      <c r="G3105" s="4" t="n">
        <f aca="false">IF(  AND(  F3104 &lt; E3104,  F3105 &lt; E3105,  E3105 &lt; D3105  ),  1,  0  )</f>
        <v>1</v>
      </c>
      <c r="H3105" s="12" t="n">
        <f aca="false">IF(  AND(  1 = G3105,  OR(  0 = $K3105,  2 = $K3105  )  ),  $C3105,  IF(  AND(  NOT(  "-" = H3104  ),  0 &lt; H3104  ),  H3104,  0  )  )</f>
        <v>1408</v>
      </c>
      <c r="I3105" s="4" t="n">
        <f aca="false">IF(  AND(  E3104 &lt; F3104,  D3105 &lt; E3105,  E3105 &lt; F3105  ),  1,  0  )</f>
        <v>0</v>
      </c>
      <c r="J3105" s="12" t="n">
        <f aca="false">IF(  AND(  1 = I3105,  OR(  0 = $K3105,  1 = $K3105  )  ),  $C3105,  IF(  AND(  NOT(  "-" = J3104  ),  0 &lt; J3104  ),  J3104,  0  )  )</f>
        <v>1231.5</v>
      </c>
      <c r="K3105" s="13" t="n">
        <f aca="false">IF(  1 = G3104,  1,  IF(  1 = I3104,  2,  IF(  OR(  "-" = K3104,  1 = M3104),  0,  K3104  )  )  )</f>
        <v>1</v>
      </c>
      <c r="L3105" s="12" t="n">
        <f aca="false">IF(  AND(  1 = K3105,  1 = M3105  ),  (C3105 - H3105) * 100,  IF(  AND( 2 = K3105,  1 = M3105  ),  (J3105 - C3105) * 100,  0  )  )</f>
        <v>0</v>
      </c>
      <c r="M3105" s="6" t="n">
        <f aca="false">IF(  OR(  AND(  1 = K3105,  1 = I3105  ),  AND(  2 =K3105,  1 = G3105  )  ),  1,  0  )</f>
        <v>0</v>
      </c>
      <c r="N3105" s="0" t="n">
        <f aca="false">IF(  AND(  1 = M3105,  0 &lt; L3105  ),  1,  0  )</f>
        <v>0</v>
      </c>
    </row>
    <row r="3106" customFormat="false" ht="12.8" hidden="false" customHeight="false" outlineLevel="0" collapsed="false">
      <c r="A3106" s="5" t="n">
        <v>42251</v>
      </c>
      <c r="B3106" s="6" t="n">
        <f aca="false">YEAR(A3106)</f>
        <v>2015</v>
      </c>
      <c r="C3106" s="7" t="n">
        <v>2317.5</v>
      </c>
      <c r="D3106" s="8" t="n">
        <f aca="false">AVERAGE($C3102:$C3106)</f>
        <v>2386.7</v>
      </c>
      <c r="E3106" s="8" t="n">
        <f aca="false">AVERAGE($C3082:$C3106)</f>
        <v>2372.74</v>
      </c>
      <c r="F3106" s="8" t="n">
        <f aca="false">AVERAGE($C3032:$C3106)</f>
        <v>2174.84666666667</v>
      </c>
      <c r="G3106" s="4" t="n">
        <f aca="false">IF(  AND(  F3105 &lt; E3105,  F3106 &lt; E3106,  E3106 &lt; D3106  ),  1,  0  )</f>
        <v>1</v>
      </c>
      <c r="H3106" s="12" t="n">
        <f aca="false">IF(  AND(  1 = G3106,  OR(  0 = $K3106,  2 = $K3106  )  ),  $C3106,  IF(  AND(  NOT(  "-" = H3105  ),  0 &lt; H3105  ),  H3105,  0  )  )</f>
        <v>1408</v>
      </c>
      <c r="I3106" s="4" t="n">
        <f aca="false">IF(  AND(  E3105 &lt; F3105,  D3106 &lt; E3106,  E3106 &lt; F3106  ),  1,  0  )</f>
        <v>0</v>
      </c>
      <c r="J3106" s="12" t="n">
        <f aca="false">IF(  AND(  1 = I3106,  OR(  0 = $K3106,  1 = $K3106  )  ),  $C3106,  IF(  AND(  NOT(  "-" = J3105  ),  0 &lt; J3105  ),  J3105,  0  )  )</f>
        <v>1231.5</v>
      </c>
      <c r="K3106" s="13" t="n">
        <f aca="false">IF(  1 = G3105,  1,  IF(  1 = I3105,  2,  IF(  OR(  "-" = K3105,  1 = M3105),  0,  K3105  )  )  )</f>
        <v>1</v>
      </c>
      <c r="L3106" s="12" t="n">
        <f aca="false">IF(  AND(  1 = K3106,  1 = M3106  ),  (C3106 - H3106) * 100,  IF(  AND( 2 = K3106,  1 = M3106  ),  (J3106 - C3106) * 100,  0  )  )</f>
        <v>0</v>
      </c>
      <c r="M3106" s="6" t="n">
        <f aca="false">IF(  OR(  AND(  1 = K3106,  1 = I3106  ),  AND(  2 =K3106,  1 = G3106  )  ),  1,  0  )</f>
        <v>0</v>
      </c>
      <c r="N3106" s="0" t="n">
        <f aca="false">IF(  AND(  1 = M3106,  0 &lt; L3106  ),  1,  0  )</f>
        <v>0</v>
      </c>
    </row>
    <row r="3107" customFormat="false" ht="12.8" hidden="false" customHeight="false" outlineLevel="0" collapsed="false">
      <c r="A3107" s="5" t="n">
        <v>42254</v>
      </c>
      <c r="B3107" s="6" t="n">
        <f aca="false">YEAR(A3107)</f>
        <v>2015</v>
      </c>
      <c r="C3107" s="7" t="n">
        <v>2285.5</v>
      </c>
      <c r="D3107" s="8" t="n">
        <f aca="false">AVERAGE($C3103:$C3107)</f>
        <v>2343.6</v>
      </c>
      <c r="E3107" s="8" t="n">
        <f aca="false">AVERAGE($C3083:$C3107)</f>
        <v>2375.42</v>
      </c>
      <c r="F3107" s="8" t="n">
        <f aca="false">AVERAGE($C3033:$C3107)</f>
        <v>2176.88</v>
      </c>
      <c r="G3107" s="4" t="n">
        <f aca="false">IF(  AND(  F3106 &lt; E3106,  F3107 &lt; E3107,  E3107 &lt; D3107  ),  1,  0  )</f>
        <v>0</v>
      </c>
      <c r="H3107" s="12" t="n">
        <f aca="false">IF(  AND(  1 = G3107,  OR(  0 = $K3107,  2 = $K3107  )  ),  $C3107,  IF(  AND(  NOT(  "-" = H3106  ),  0 &lt; H3106  ),  H3106,  0  )  )</f>
        <v>1408</v>
      </c>
      <c r="I3107" s="4" t="n">
        <f aca="false">IF(  AND(  E3106 &lt; F3106,  D3107 &lt; E3107,  E3107 &lt; F3107  ),  1,  0  )</f>
        <v>0</v>
      </c>
      <c r="J3107" s="12" t="n">
        <f aca="false">IF(  AND(  1 = I3107,  OR(  0 = $K3107,  1 = $K3107  )  ),  $C3107,  IF(  AND(  NOT(  "-" = J3106  ),  0 &lt; J3106  ),  J3106,  0  )  )</f>
        <v>1231.5</v>
      </c>
      <c r="K3107" s="13" t="n">
        <f aca="false">IF(  1 = G3106,  1,  IF(  1 = I3106,  2,  IF(  OR(  "-" = K3106,  1 = M3106),  0,  K3106  )  )  )</f>
        <v>1</v>
      </c>
      <c r="L3107" s="12" t="n">
        <f aca="false">IF(  AND(  1 = K3107,  1 = M3107  ),  (C3107 - H3107) * 100,  IF(  AND( 2 = K3107,  1 = M3107  ),  (J3107 - C3107) * 100,  0  )  )</f>
        <v>0</v>
      </c>
      <c r="M3107" s="6" t="n">
        <f aca="false">IF(  OR(  AND(  1 = K3107,  1 = I3107  ),  AND(  2 =K3107,  1 = G3107  )  ),  1,  0  )</f>
        <v>0</v>
      </c>
      <c r="N3107" s="0" t="n">
        <f aca="false">IF(  AND(  1 = M3107,  0 &lt; L3107  ),  1,  0  )</f>
        <v>0</v>
      </c>
    </row>
    <row r="3108" customFormat="false" ht="12.8" hidden="false" customHeight="false" outlineLevel="0" collapsed="false">
      <c r="A3108" s="5" t="n">
        <v>42255</v>
      </c>
      <c r="B3108" s="6" t="n">
        <f aca="false">YEAR(A3108)</f>
        <v>2015</v>
      </c>
      <c r="C3108" s="7" t="n">
        <v>2235.5</v>
      </c>
      <c r="D3108" s="8" t="n">
        <f aca="false">AVERAGE($C3104:$C3108)</f>
        <v>2313.4</v>
      </c>
      <c r="E3108" s="8" t="n">
        <f aca="false">AVERAGE($C3084:$C3108)</f>
        <v>2375.56</v>
      </c>
      <c r="F3108" s="8" t="n">
        <f aca="false">AVERAGE($C3034:$C3108)</f>
        <v>2178.14</v>
      </c>
      <c r="G3108" s="4" t="n">
        <f aca="false">IF(  AND(  F3107 &lt; E3107,  F3108 &lt; E3108,  E3108 &lt; D3108  ),  1,  0  )</f>
        <v>0</v>
      </c>
      <c r="H3108" s="12" t="n">
        <f aca="false">IF(  AND(  1 = G3108,  OR(  0 = $K3108,  2 = $K3108  )  ),  $C3108,  IF(  AND(  NOT(  "-" = H3107  ),  0 &lt; H3107  ),  H3107,  0  )  )</f>
        <v>1408</v>
      </c>
      <c r="I3108" s="4" t="n">
        <f aca="false">IF(  AND(  E3107 &lt; F3107,  D3108 &lt; E3108,  E3108 &lt; F3108  ),  1,  0  )</f>
        <v>0</v>
      </c>
      <c r="J3108" s="12" t="n">
        <f aca="false">IF(  AND(  1 = I3108,  OR(  0 = $K3108,  1 = $K3108  )  ),  $C3108,  IF(  AND(  NOT(  "-" = J3107  ),  0 &lt; J3107  ),  J3107,  0  )  )</f>
        <v>1231.5</v>
      </c>
      <c r="K3108" s="13" t="n">
        <f aca="false">IF(  1 = G3107,  1,  IF(  1 = I3107,  2,  IF(  OR(  "-" = K3107,  1 = M3107),  0,  K3107  )  )  )</f>
        <v>1</v>
      </c>
      <c r="L3108" s="12" t="n">
        <f aca="false">IF(  AND(  1 = K3108,  1 = M3108  ),  (C3108 - H3108) * 100,  IF(  AND( 2 = K3108,  1 = M3108  ),  (J3108 - C3108) * 100,  0  )  )</f>
        <v>0</v>
      </c>
      <c r="M3108" s="6" t="n">
        <f aca="false">IF(  OR(  AND(  1 = K3108,  1 = I3108  ),  AND(  2 =K3108,  1 = G3108  )  ),  1,  0  )</f>
        <v>0</v>
      </c>
      <c r="N3108" s="0" t="n">
        <f aca="false">IF(  AND(  1 = M3108,  0 &lt; L3108  ),  1,  0  )</f>
        <v>0</v>
      </c>
    </row>
    <row r="3109" customFormat="false" ht="12.8" hidden="false" customHeight="false" outlineLevel="0" collapsed="false">
      <c r="A3109" s="5" t="n">
        <v>42256</v>
      </c>
      <c r="B3109" s="6" t="n">
        <f aca="false">YEAR(A3109)</f>
        <v>2015</v>
      </c>
      <c r="C3109" s="7" t="n">
        <v>2360</v>
      </c>
      <c r="D3109" s="8" t="n">
        <f aca="false">AVERAGE($C3105:$C3109)</f>
        <v>2310</v>
      </c>
      <c r="E3109" s="8" t="n">
        <f aca="false">AVERAGE($C3085:$C3109)</f>
        <v>2377.96</v>
      </c>
      <c r="F3109" s="8" t="n">
        <f aca="false">AVERAGE($C3035:$C3109)</f>
        <v>2181.29333333333</v>
      </c>
      <c r="G3109" s="4" t="n">
        <f aca="false">IF(  AND(  F3108 &lt; E3108,  F3109 &lt; E3109,  E3109 &lt; D3109  ),  1,  0  )</f>
        <v>0</v>
      </c>
      <c r="H3109" s="12" t="n">
        <f aca="false">IF(  AND(  1 = G3109,  OR(  0 = $K3109,  2 = $K3109  )  ),  $C3109,  IF(  AND(  NOT(  "-" = H3108  ),  0 &lt; H3108  ),  H3108,  0  )  )</f>
        <v>1408</v>
      </c>
      <c r="I3109" s="4" t="n">
        <f aca="false">IF(  AND(  E3108 &lt; F3108,  D3109 &lt; E3109,  E3109 &lt; F3109  ),  1,  0  )</f>
        <v>0</v>
      </c>
      <c r="J3109" s="12" t="n">
        <f aca="false">IF(  AND(  1 = I3109,  OR(  0 = $K3109,  1 = $K3109  )  ),  $C3109,  IF(  AND(  NOT(  "-" = J3108  ),  0 &lt; J3108  ),  J3108,  0  )  )</f>
        <v>1231.5</v>
      </c>
      <c r="K3109" s="13" t="n">
        <f aca="false">IF(  1 = G3108,  1,  IF(  1 = I3108,  2,  IF(  OR(  "-" = K3108,  1 = M3108),  0,  K3108  )  )  )</f>
        <v>1</v>
      </c>
      <c r="L3109" s="12" t="n">
        <f aca="false">IF(  AND(  1 = K3109,  1 = M3109  ),  (C3109 - H3109) * 100,  IF(  AND( 2 = K3109,  1 = M3109  ),  (J3109 - C3109) * 100,  0  )  )</f>
        <v>0</v>
      </c>
      <c r="M3109" s="6" t="n">
        <f aca="false">IF(  OR(  AND(  1 = K3109,  1 = I3109  ),  AND(  2 =K3109,  1 = G3109  )  ),  1,  0  )</f>
        <v>0</v>
      </c>
      <c r="N3109" s="0" t="n">
        <f aca="false">IF(  AND(  1 = M3109,  0 &lt; L3109  ),  1,  0  )</f>
        <v>0</v>
      </c>
    </row>
    <row r="3110" customFormat="false" ht="12.8" hidden="false" customHeight="false" outlineLevel="0" collapsed="false">
      <c r="A3110" s="5" t="n">
        <v>42257</v>
      </c>
      <c r="B3110" s="6" t="n">
        <f aca="false">YEAR(A3110)</f>
        <v>2015</v>
      </c>
      <c r="C3110" s="7" t="n">
        <v>2340.5</v>
      </c>
      <c r="D3110" s="8" t="n">
        <f aca="false">AVERAGE($C3106:$C3110)</f>
        <v>2307.8</v>
      </c>
      <c r="E3110" s="8" t="n">
        <f aca="false">AVERAGE($C3086:$C3110)</f>
        <v>2379.78</v>
      </c>
      <c r="F3110" s="8" t="n">
        <f aca="false">AVERAGE($C3036:$C3110)</f>
        <v>2184.82</v>
      </c>
      <c r="G3110" s="4" t="n">
        <f aca="false">IF(  AND(  F3109 &lt; E3109,  F3110 &lt; E3110,  E3110 &lt; D3110  ),  1,  0  )</f>
        <v>0</v>
      </c>
      <c r="H3110" s="12" t="n">
        <f aca="false">IF(  AND(  1 = G3110,  OR(  0 = $K3110,  2 = $K3110  )  ),  $C3110,  IF(  AND(  NOT(  "-" = H3109  ),  0 &lt; H3109  ),  H3109,  0  )  )</f>
        <v>1408</v>
      </c>
      <c r="I3110" s="4" t="n">
        <f aca="false">IF(  AND(  E3109 &lt; F3109,  D3110 &lt; E3110,  E3110 &lt; F3110  ),  1,  0  )</f>
        <v>0</v>
      </c>
      <c r="J3110" s="12" t="n">
        <f aca="false">IF(  AND(  1 = I3110,  OR(  0 = $K3110,  1 = $K3110  )  ),  $C3110,  IF(  AND(  NOT(  "-" = J3109  ),  0 &lt; J3109  ),  J3109,  0  )  )</f>
        <v>1231.5</v>
      </c>
      <c r="K3110" s="13" t="n">
        <f aca="false">IF(  1 = G3109,  1,  IF(  1 = I3109,  2,  IF(  OR(  "-" = K3109,  1 = M3109),  0,  K3109  )  )  )</f>
        <v>1</v>
      </c>
      <c r="L3110" s="12" t="n">
        <f aca="false">IF(  AND(  1 = K3110,  1 = M3110  ),  (C3110 - H3110) * 100,  IF(  AND( 2 = K3110,  1 = M3110  ),  (J3110 - C3110) * 100,  0  )  )</f>
        <v>0</v>
      </c>
      <c r="M3110" s="6" t="n">
        <f aca="false">IF(  OR(  AND(  1 = K3110,  1 = I3110  ),  AND(  2 =K3110,  1 = G3110  )  ),  1,  0  )</f>
        <v>0</v>
      </c>
      <c r="N3110" s="0" t="n">
        <f aca="false">IF(  AND(  1 = M3110,  0 &lt; L3110  ),  1,  0  )</f>
        <v>0</v>
      </c>
    </row>
    <row r="3111" customFormat="false" ht="12.8" hidden="false" customHeight="false" outlineLevel="0" collapsed="false">
      <c r="A3111" s="5" t="n">
        <v>42258</v>
      </c>
      <c r="B3111" s="6" t="n">
        <f aca="false">YEAR(A3111)</f>
        <v>2015</v>
      </c>
      <c r="C3111" s="7" t="n">
        <v>2307</v>
      </c>
      <c r="D3111" s="8" t="n">
        <f aca="false">AVERAGE($C3107:$C3111)</f>
        <v>2305.7</v>
      </c>
      <c r="E3111" s="8" t="n">
        <f aca="false">AVERAGE($C3087:$C3111)</f>
        <v>2378.96</v>
      </c>
      <c r="F3111" s="8" t="n">
        <f aca="false">AVERAGE($C3037:$C3111)</f>
        <v>2187.80666666667</v>
      </c>
      <c r="G3111" s="4" t="n">
        <f aca="false">IF(  AND(  F3110 &lt; E3110,  F3111 &lt; E3111,  E3111 &lt; D3111  ),  1,  0  )</f>
        <v>0</v>
      </c>
      <c r="H3111" s="12" t="n">
        <f aca="false">IF(  AND(  1 = G3111,  OR(  0 = $K3111,  2 = $K3111  )  ),  $C3111,  IF(  AND(  NOT(  "-" = H3110  ),  0 &lt; H3110  ),  H3110,  0  )  )</f>
        <v>1408</v>
      </c>
      <c r="I3111" s="4" t="n">
        <f aca="false">IF(  AND(  E3110 &lt; F3110,  D3111 &lt; E3111,  E3111 &lt; F3111  ),  1,  0  )</f>
        <v>0</v>
      </c>
      <c r="J3111" s="12" t="n">
        <f aca="false">IF(  AND(  1 = I3111,  OR(  0 = $K3111,  1 = $K3111  )  ),  $C3111,  IF(  AND(  NOT(  "-" = J3110  ),  0 &lt; J3110  ),  J3110,  0  )  )</f>
        <v>1231.5</v>
      </c>
      <c r="K3111" s="13" t="n">
        <f aca="false">IF(  1 = G3110,  1,  IF(  1 = I3110,  2,  IF(  OR(  "-" = K3110,  1 = M3110),  0,  K3110  )  )  )</f>
        <v>1</v>
      </c>
      <c r="L3111" s="12" t="n">
        <f aca="false">IF(  AND(  1 = K3111,  1 = M3111  ),  (C3111 - H3111) * 100,  IF(  AND( 2 = K3111,  1 = M3111  ),  (J3111 - C3111) * 100,  0  )  )</f>
        <v>0</v>
      </c>
      <c r="M3111" s="6" t="n">
        <f aca="false">IF(  OR(  AND(  1 = K3111,  1 = I3111  ),  AND(  2 =K3111,  1 = G3111  )  ),  1,  0  )</f>
        <v>0</v>
      </c>
      <c r="N3111" s="0" t="n">
        <f aca="false">IF(  AND(  1 = M3111,  0 &lt; L3111  ),  1,  0  )</f>
        <v>0</v>
      </c>
    </row>
    <row r="3112" customFormat="false" ht="12.8" hidden="false" customHeight="false" outlineLevel="0" collapsed="false">
      <c r="A3112" s="5" t="n">
        <v>42261</v>
      </c>
      <c r="B3112" s="6" t="n">
        <f aca="false">YEAR(A3112)</f>
        <v>2015</v>
      </c>
      <c r="C3112" s="7" t="n">
        <v>2291.5</v>
      </c>
      <c r="D3112" s="8" t="n">
        <f aca="false">AVERAGE($C3108:$C3112)</f>
        <v>2306.9</v>
      </c>
      <c r="E3112" s="8" t="n">
        <f aca="false">AVERAGE($C3088:$C3112)</f>
        <v>2372.22</v>
      </c>
      <c r="F3112" s="8" t="n">
        <f aca="false">AVERAGE($C3038:$C3112)</f>
        <v>2190.2</v>
      </c>
      <c r="G3112" s="4" t="n">
        <f aca="false">IF(  AND(  F3111 &lt; E3111,  F3112 &lt; E3112,  E3112 &lt; D3112  ),  1,  0  )</f>
        <v>0</v>
      </c>
      <c r="H3112" s="12" t="n">
        <f aca="false">IF(  AND(  1 = G3112,  OR(  0 = $K3112,  2 = $K3112  )  ),  $C3112,  IF(  AND(  NOT(  "-" = H3111  ),  0 &lt; H3111  ),  H3111,  0  )  )</f>
        <v>1408</v>
      </c>
      <c r="I3112" s="4" t="n">
        <f aca="false">IF(  AND(  E3111 &lt; F3111,  D3112 &lt; E3112,  E3112 &lt; F3112  ),  1,  0  )</f>
        <v>0</v>
      </c>
      <c r="J3112" s="12" t="n">
        <f aca="false">IF(  AND(  1 = I3112,  OR(  0 = $K3112,  1 = $K3112  )  ),  $C3112,  IF(  AND(  NOT(  "-" = J3111  ),  0 &lt; J3111  ),  J3111,  0  )  )</f>
        <v>1231.5</v>
      </c>
      <c r="K3112" s="13" t="n">
        <f aca="false">IF(  1 = G3111,  1,  IF(  1 = I3111,  2,  IF(  OR(  "-" = K3111,  1 = M3111),  0,  K3111  )  )  )</f>
        <v>1</v>
      </c>
      <c r="L3112" s="12" t="n">
        <f aca="false">IF(  AND(  1 = K3112,  1 = M3112  ),  (C3112 - H3112) * 100,  IF(  AND( 2 = K3112,  1 = M3112  ),  (J3112 - C3112) * 100,  0  )  )</f>
        <v>0</v>
      </c>
      <c r="M3112" s="6" t="n">
        <f aca="false">IF(  OR(  AND(  1 = K3112,  1 = I3112  ),  AND(  2 =K3112,  1 = G3112  )  ),  1,  0  )</f>
        <v>0</v>
      </c>
      <c r="N3112" s="0" t="n">
        <f aca="false">IF(  AND(  1 = M3112,  0 &lt; L3112  ),  1,  0  )</f>
        <v>0</v>
      </c>
    </row>
    <row r="3113" customFormat="false" ht="12.8" hidden="false" customHeight="false" outlineLevel="0" collapsed="false">
      <c r="A3113" s="5" t="n">
        <v>42262</v>
      </c>
      <c r="B3113" s="6" t="n">
        <f aca="false">YEAR(A3113)</f>
        <v>2015</v>
      </c>
      <c r="C3113" s="7" t="n">
        <v>2262</v>
      </c>
      <c r="D3113" s="8" t="n">
        <f aca="false">AVERAGE($C3109:$C3113)</f>
        <v>2312.2</v>
      </c>
      <c r="E3113" s="8" t="n">
        <f aca="false">AVERAGE($C3089:$C3113)</f>
        <v>2363.96</v>
      </c>
      <c r="F3113" s="8" t="n">
        <f aca="false">AVERAGE($C3039:$C3113)</f>
        <v>2191.71333333333</v>
      </c>
      <c r="G3113" s="4" t="n">
        <f aca="false">IF(  AND(  F3112 &lt; E3112,  F3113 &lt; E3113,  E3113 &lt; D3113  ),  1,  0  )</f>
        <v>0</v>
      </c>
      <c r="H3113" s="12" t="n">
        <f aca="false">IF(  AND(  1 = G3113,  OR(  0 = $K3113,  2 = $K3113  )  ),  $C3113,  IF(  AND(  NOT(  "-" = H3112  ),  0 &lt; H3112  ),  H3112,  0  )  )</f>
        <v>1408</v>
      </c>
      <c r="I3113" s="4" t="n">
        <f aca="false">IF(  AND(  E3112 &lt; F3112,  D3113 &lt; E3113,  E3113 &lt; F3113  ),  1,  0  )</f>
        <v>0</v>
      </c>
      <c r="J3113" s="12" t="n">
        <f aca="false">IF(  AND(  1 = I3113,  OR(  0 = $K3113,  1 = $K3113  )  ),  $C3113,  IF(  AND(  NOT(  "-" = J3112  ),  0 &lt; J3112  ),  J3112,  0  )  )</f>
        <v>1231.5</v>
      </c>
      <c r="K3113" s="13" t="n">
        <f aca="false">IF(  1 = G3112,  1,  IF(  1 = I3112,  2,  IF(  OR(  "-" = K3112,  1 = M3112),  0,  K3112  )  )  )</f>
        <v>1</v>
      </c>
      <c r="L3113" s="12" t="n">
        <f aca="false">IF(  AND(  1 = K3113,  1 = M3113  ),  (C3113 - H3113) * 100,  IF(  AND( 2 = K3113,  1 = M3113  ),  (J3113 - C3113) * 100,  0  )  )</f>
        <v>0</v>
      </c>
      <c r="M3113" s="6" t="n">
        <f aca="false">IF(  OR(  AND(  1 = K3113,  1 = I3113  ),  AND(  2 =K3113,  1 = G3113  )  ),  1,  0  )</f>
        <v>0</v>
      </c>
      <c r="N3113" s="0" t="n">
        <f aca="false">IF(  AND(  1 = M3113,  0 &lt; L3113  ),  1,  0  )</f>
        <v>0</v>
      </c>
    </row>
    <row r="3114" customFormat="false" ht="12.8" hidden="false" customHeight="false" outlineLevel="0" collapsed="false">
      <c r="A3114" s="5" t="n">
        <v>42263</v>
      </c>
      <c r="B3114" s="6" t="n">
        <f aca="false">YEAR(A3114)</f>
        <v>2015</v>
      </c>
      <c r="C3114" s="7" t="n">
        <v>2164.5</v>
      </c>
      <c r="D3114" s="8" t="n">
        <f aca="false">AVERAGE($C3110:$C3114)</f>
        <v>2273.1</v>
      </c>
      <c r="E3114" s="8" t="n">
        <f aca="false">AVERAGE($C3090:$C3114)</f>
        <v>2353.26</v>
      </c>
      <c r="F3114" s="8" t="n">
        <f aca="false">AVERAGE($C3040:$C3114)</f>
        <v>2192.44666666667</v>
      </c>
      <c r="G3114" s="4" t="n">
        <f aca="false">IF(  AND(  F3113 &lt; E3113,  F3114 &lt; E3114,  E3114 &lt; D3114  ),  1,  0  )</f>
        <v>0</v>
      </c>
      <c r="H3114" s="12" t="n">
        <f aca="false">IF(  AND(  1 = G3114,  OR(  0 = $K3114,  2 = $K3114  )  ),  $C3114,  IF(  AND(  NOT(  "-" = H3113  ),  0 &lt; H3113  ),  H3113,  0  )  )</f>
        <v>1408</v>
      </c>
      <c r="I3114" s="4" t="n">
        <f aca="false">IF(  AND(  E3113 &lt; F3113,  D3114 &lt; E3114,  E3114 &lt; F3114  ),  1,  0  )</f>
        <v>0</v>
      </c>
      <c r="J3114" s="12" t="n">
        <f aca="false">IF(  AND(  1 = I3114,  OR(  0 = $K3114,  1 = $K3114  )  ),  $C3114,  IF(  AND(  NOT(  "-" = J3113  ),  0 &lt; J3113  ),  J3113,  0  )  )</f>
        <v>1231.5</v>
      </c>
      <c r="K3114" s="13" t="n">
        <f aca="false">IF(  1 = G3113,  1,  IF(  1 = I3113,  2,  IF(  OR(  "-" = K3113,  1 = M3113),  0,  K3113  )  )  )</f>
        <v>1</v>
      </c>
      <c r="L3114" s="12" t="n">
        <f aca="false">IF(  AND(  1 = K3114,  1 = M3114  ),  (C3114 - H3114) * 100,  IF(  AND( 2 = K3114,  1 = M3114  ),  (J3114 - C3114) * 100,  0  )  )</f>
        <v>0</v>
      </c>
      <c r="M3114" s="6" t="n">
        <f aca="false">IF(  OR(  AND(  1 = K3114,  1 = I3114  ),  AND(  2 =K3114,  1 = G3114  )  ),  1,  0  )</f>
        <v>0</v>
      </c>
      <c r="N3114" s="0" t="n">
        <f aca="false">IF(  AND(  1 = M3114,  0 &lt; L3114  ),  1,  0  )</f>
        <v>0</v>
      </c>
    </row>
    <row r="3115" customFormat="false" ht="12.8" hidden="false" customHeight="false" outlineLevel="0" collapsed="false">
      <c r="A3115" s="5" t="n">
        <v>42264</v>
      </c>
      <c r="B3115" s="6" t="n">
        <f aca="false">YEAR(A3115)</f>
        <v>2015</v>
      </c>
      <c r="C3115" s="7" t="n">
        <v>2129.5</v>
      </c>
      <c r="D3115" s="8" t="n">
        <f aca="false">AVERAGE($C3111:$C3115)</f>
        <v>2230.9</v>
      </c>
      <c r="E3115" s="8" t="n">
        <f aca="false">AVERAGE($C3091:$C3115)</f>
        <v>2341.62</v>
      </c>
      <c r="F3115" s="8" t="n">
        <f aca="false">AVERAGE($C3041:$C3115)</f>
        <v>2192.90666666667</v>
      </c>
      <c r="G3115" s="4" t="n">
        <f aca="false">IF(  AND(  F3114 &lt; E3114,  F3115 &lt; E3115,  E3115 &lt; D3115  ),  1,  0  )</f>
        <v>0</v>
      </c>
      <c r="H3115" s="12" t="n">
        <f aca="false">IF(  AND(  1 = G3115,  OR(  0 = $K3115,  2 = $K3115  )  ),  $C3115,  IF(  AND(  NOT(  "-" = H3114  ),  0 &lt; H3114  ),  H3114,  0  )  )</f>
        <v>1408</v>
      </c>
      <c r="I3115" s="4" t="n">
        <f aca="false">IF(  AND(  E3114 &lt; F3114,  D3115 &lt; E3115,  E3115 &lt; F3115  ),  1,  0  )</f>
        <v>0</v>
      </c>
      <c r="J3115" s="12" t="n">
        <f aca="false">IF(  AND(  1 = I3115,  OR(  0 = $K3115,  1 = $K3115  )  ),  $C3115,  IF(  AND(  NOT(  "-" = J3114  ),  0 &lt; J3114  ),  J3114,  0  )  )</f>
        <v>1231.5</v>
      </c>
      <c r="K3115" s="13" t="n">
        <f aca="false">IF(  1 = G3114,  1,  IF(  1 = I3114,  2,  IF(  OR(  "-" = K3114,  1 = M3114),  0,  K3114  )  )  )</f>
        <v>1</v>
      </c>
      <c r="L3115" s="12" t="n">
        <f aca="false">IF(  AND(  1 = K3115,  1 = M3115  ),  (C3115 - H3115) * 100,  IF(  AND( 2 = K3115,  1 = M3115  ),  (J3115 - C3115) * 100,  0  )  )</f>
        <v>0</v>
      </c>
      <c r="M3115" s="6" t="n">
        <f aca="false">IF(  OR(  AND(  1 = K3115,  1 = I3115  ),  AND(  2 =K3115,  1 = G3115  )  ),  1,  0  )</f>
        <v>0</v>
      </c>
      <c r="N3115" s="0" t="n">
        <f aca="false">IF(  AND(  1 = M3115,  0 &lt; L3115  ),  1,  0  )</f>
        <v>0</v>
      </c>
    </row>
    <row r="3116" customFormat="false" ht="12.8" hidden="false" customHeight="false" outlineLevel="0" collapsed="false">
      <c r="A3116" s="5" t="n">
        <v>42265</v>
      </c>
      <c r="B3116" s="6" t="n">
        <f aca="false">YEAR(A3116)</f>
        <v>2015</v>
      </c>
      <c r="C3116" s="7" t="n">
        <v>2105.5</v>
      </c>
      <c r="D3116" s="8" t="n">
        <f aca="false">AVERAGE($C3112:$C3116)</f>
        <v>2190.6</v>
      </c>
      <c r="E3116" s="8" t="n">
        <f aca="false">AVERAGE($C3092:$C3116)</f>
        <v>2329.74</v>
      </c>
      <c r="F3116" s="8" t="n">
        <f aca="false">AVERAGE($C3042:$C3116)</f>
        <v>2192.72666666667</v>
      </c>
      <c r="G3116" s="4" t="n">
        <f aca="false">IF(  AND(  F3115 &lt; E3115,  F3116 &lt; E3116,  E3116 &lt; D3116  ),  1,  0  )</f>
        <v>0</v>
      </c>
      <c r="H3116" s="12" t="n">
        <f aca="false">IF(  AND(  1 = G3116,  OR(  0 = $K3116,  2 = $K3116  )  ),  $C3116,  IF(  AND(  NOT(  "-" = H3115  ),  0 &lt; H3115  ),  H3115,  0  )  )</f>
        <v>1408</v>
      </c>
      <c r="I3116" s="4" t="n">
        <f aca="false">IF(  AND(  E3115 &lt; F3115,  D3116 &lt; E3116,  E3116 &lt; F3116  ),  1,  0  )</f>
        <v>0</v>
      </c>
      <c r="J3116" s="12" t="n">
        <f aca="false">IF(  AND(  1 = I3116,  OR(  0 = $K3116,  1 = $K3116  )  ),  $C3116,  IF(  AND(  NOT(  "-" = J3115  ),  0 &lt; J3115  ),  J3115,  0  )  )</f>
        <v>1231.5</v>
      </c>
      <c r="K3116" s="13" t="n">
        <f aca="false">IF(  1 = G3115,  1,  IF(  1 = I3115,  2,  IF(  OR(  "-" = K3115,  1 = M3115),  0,  K3115  )  )  )</f>
        <v>1</v>
      </c>
      <c r="L3116" s="12" t="n">
        <f aca="false">IF(  AND(  1 = K3116,  1 = M3116  ),  (C3116 - H3116) * 100,  IF(  AND( 2 = K3116,  1 = M3116  ),  (J3116 - C3116) * 100,  0  )  )</f>
        <v>0</v>
      </c>
      <c r="M3116" s="6" t="n">
        <f aca="false">IF(  OR(  AND(  1 = K3116,  1 = I3116  ),  AND(  2 =K3116,  1 = G3116  )  ),  1,  0  )</f>
        <v>0</v>
      </c>
      <c r="N3116" s="0" t="n">
        <f aca="false">IF(  AND(  1 = M3116,  0 &lt; L3116  ),  1,  0  )</f>
        <v>0</v>
      </c>
    </row>
    <row r="3117" customFormat="false" ht="12.8" hidden="false" customHeight="false" outlineLevel="0" collapsed="false">
      <c r="A3117" s="5" t="n">
        <v>42271</v>
      </c>
      <c r="B3117" s="6" t="n">
        <f aca="false">YEAR(A3117)</f>
        <v>2015</v>
      </c>
      <c r="C3117" s="7" t="n">
        <v>2018</v>
      </c>
      <c r="D3117" s="8" t="n">
        <f aca="false">AVERAGE($C3113:$C3117)</f>
        <v>2135.9</v>
      </c>
      <c r="E3117" s="8" t="n">
        <f aca="false">AVERAGE($C3093:$C3117)</f>
        <v>2312.24</v>
      </c>
      <c r="F3117" s="8" t="n">
        <f aca="false">AVERAGE($C3043:$C3117)</f>
        <v>2191.79333333333</v>
      </c>
      <c r="G3117" s="4" t="n">
        <f aca="false">IF(  AND(  F3116 &lt; E3116,  F3117 &lt; E3117,  E3117 &lt; D3117  ),  1,  0  )</f>
        <v>0</v>
      </c>
      <c r="H3117" s="12" t="n">
        <f aca="false">IF(  AND(  1 = G3117,  OR(  0 = $K3117,  2 = $K3117  )  ),  $C3117,  IF(  AND(  NOT(  "-" = H3116  ),  0 &lt; H3116  ),  H3116,  0  )  )</f>
        <v>1408</v>
      </c>
      <c r="I3117" s="4" t="n">
        <f aca="false">IF(  AND(  E3116 &lt; F3116,  D3117 &lt; E3117,  E3117 &lt; F3117  ),  1,  0  )</f>
        <v>0</v>
      </c>
      <c r="J3117" s="12" t="n">
        <f aca="false">IF(  AND(  1 = I3117,  OR(  0 = $K3117,  1 = $K3117  )  ),  $C3117,  IF(  AND(  NOT(  "-" = J3116  ),  0 &lt; J3116  ),  J3116,  0  )  )</f>
        <v>1231.5</v>
      </c>
      <c r="K3117" s="13" t="n">
        <f aca="false">IF(  1 = G3116,  1,  IF(  1 = I3116,  2,  IF(  OR(  "-" = K3116,  1 = M3116),  0,  K3116  )  )  )</f>
        <v>1</v>
      </c>
      <c r="L3117" s="12" t="n">
        <f aca="false">IF(  AND(  1 = K3117,  1 = M3117  ),  (C3117 - H3117) * 100,  IF(  AND( 2 = K3117,  1 = M3117  ),  (J3117 - C3117) * 100,  0  )  )</f>
        <v>0</v>
      </c>
      <c r="M3117" s="6" t="n">
        <f aca="false">IF(  OR(  AND(  1 = K3117,  1 = I3117  ),  AND(  2 =K3117,  1 = G3117  )  ),  1,  0  )</f>
        <v>0</v>
      </c>
      <c r="N3117" s="0" t="n">
        <f aca="false">IF(  AND(  1 = M3117,  0 &lt; L3117  ),  1,  0  )</f>
        <v>0</v>
      </c>
    </row>
    <row r="3118" customFormat="false" ht="12.8" hidden="false" customHeight="false" outlineLevel="0" collapsed="false">
      <c r="A3118" s="5" t="n">
        <v>42272</v>
      </c>
      <c r="B3118" s="6" t="n">
        <f aca="false">YEAR(A3118)</f>
        <v>2015</v>
      </c>
      <c r="C3118" s="7" t="n">
        <v>2051</v>
      </c>
      <c r="D3118" s="8" t="n">
        <f aca="false">AVERAGE($C3114:$C3118)</f>
        <v>2093.7</v>
      </c>
      <c r="E3118" s="8" t="n">
        <f aca="false">AVERAGE($C3094:$C3118)</f>
        <v>2295.28</v>
      </c>
      <c r="F3118" s="8" t="n">
        <f aca="false">AVERAGE($C3044:$C3118)</f>
        <v>2191.38</v>
      </c>
      <c r="G3118" s="4" t="n">
        <f aca="false">IF(  AND(  F3117 &lt; E3117,  F3118 &lt; E3118,  E3118 &lt; D3118  ),  1,  0  )</f>
        <v>0</v>
      </c>
      <c r="H3118" s="12" t="n">
        <f aca="false">IF(  AND(  1 = G3118,  OR(  0 = $K3118,  2 = $K3118  )  ),  $C3118,  IF(  AND(  NOT(  "-" = H3117  ),  0 &lt; H3117  ),  H3117,  0  )  )</f>
        <v>1408</v>
      </c>
      <c r="I3118" s="4" t="n">
        <f aca="false">IF(  AND(  E3117 &lt; F3117,  D3118 &lt; E3118,  E3118 &lt; F3118  ),  1,  0  )</f>
        <v>0</v>
      </c>
      <c r="J3118" s="12" t="n">
        <f aca="false">IF(  AND(  1 = I3118,  OR(  0 = $K3118,  1 = $K3118  )  ),  $C3118,  IF(  AND(  NOT(  "-" = J3117  ),  0 &lt; J3117  ),  J3117,  0  )  )</f>
        <v>1231.5</v>
      </c>
      <c r="K3118" s="13" t="n">
        <f aca="false">IF(  1 = G3117,  1,  IF(  1 = I3117,  2,  IF(  OR(  "-" = K3117,  1 = M3117),  0,  K3117  )  )  )</f>
        <v>1</v>
      </c>
      <c r="L3118" s="12" t="n">
        <f aca="false">IF(  AND(  1 = K3118,  1 = M3118  ),  (C3118 - H3118) * 100,  IF(  AND( 2 = K3118,  1 = M3118  ),  (J3118 - C3118) * 100,  0  )  )</f>
        <v>0</v>
      </c>
      <c r="M3118" s="6" t="n">
        <f aca="false">IF(  OR(  AND(  1 = K3118,  1 = I3118  ),  AND(  2 =K3118,  1 = G3118  )  ),  1,  0  )</f>
        <v>0</v>
      </c>
      <c r="N3118" s="0" t="n">
        <f aca="false">IF(  AND(  1 = M3118,  0 &lt; L3118  ),  1,  0  )</f>
        <v>0</v>
      </c>
    </row>
    <row r="3119" customFormat="false" ht="12.8" hidden="false" customHeight="false" outlineLevel="0" collapsed="false">
      <c r="A3119" s="5" t="n">
        <v>42275</v>
      </c>
      <c r="B3119" s="6" t="n">
        <f aca="false">YEAR(A3119)</f>
        <v>2015</v>
      </c>
      <c r="C3119" s="7" t="n">
        <v>2010</v>
      </c>
      <c r="D3119" s="8" t="n">
        <f aca="false">AVERAGE($C3115:$C3119)</f>
        <v>2062.8</v>
      </c>
      <c r="E3119" s="8" t="n">
        <f aca="false">AVERAGE($C3095:$C3119)</f>
        <v>2276.48</v>
      </c>
      <c r="F3119" s="8" t="n">
        <f aca="false">AVERAGE($C3045:$C3119)</f>
        <v>2191.24666666667</v>
      </c>
      <c r="G3119" s="4" t="n">
        <f aca="false">IF(  AND(  F3118 &lt; E3118,  F3119 &lt; E3119,  E3119 &lt; D3119  ),  1,  0  )</f>
        <v>0</v>
      </c>
      <c r="H3119" s="12" t="n">
        <f aca="false">IF(  AND(  1 = G3119,  OR(  0 = $K3119,  2 = $K3119  )  ),  $C3119,  IF(  AND(  NOT(  "-" = H3118  ),  0 &lt; H3118  ),  H3118,  0  )  )</f>
        <v>1408</v>
      </c>
      <c r="I3119" s="4" t="n">
        <f aca="false">IF(  AND(  E3118 &lt; F3118,  D3119 &lt; E3119,  E3119 &lt; F3119  ),  1,  0  )</f>
        <v>0</v>
      </c>
      <c r="J3119" s="12" t="n">
        <f aca="false">IF(  AND(  1 = I3119,  OR(  0 = $K3119,  1 = $K3119  )  ),  $C3119,  IF(  AND(  NOT(  "-" = J3118  ),  0 &lt; J3118  ),  J3118,  0  )  )</f>
        <v>1231.5</v>
      </c>
      <c r="K3119" s="13" t="n">
        <f aca="false">IF(  1 = G3118,  1,  IF(  1 = I3118,  2,  IF(  OR(  "-" = K3118,  1 = M3118),  0,  K3118  )  )  )</f>
        <v>1</v>
      </c>
      <c r="L3119" s="12" t="n">
        <f aca="false">IF(  AND(  1 = K3119,  1 = M3119  ),  (C3119 - H3119) * 100,  IF(  AND( 2 = K3119,  1 = M3119  ),  (J3119 - C3119) * 100,  0  )  )</f>
        <v>0</v>
      </c>
      <c r="M3119" s="6" t="n">
        <f aca="false">IF(  OR(  AND(  1 = K3119,  1 = I3119  ),  AND(  2 =K3119,  1 = G3119  )  ),  1,  0  )</f>
        <v>0</v>
      </c>
      <c r="N3119" s="0" t="n">
        <f aca="false">IF(  AND(  1 = M3119,  0 &lt; L3119  ),  1,  0  )</f>
        <v>0</v>
      </c>
    </row>
    <row r="3120" customFormat="false" ht="12.8" hidden="false" customHeight="false" outlineLevel="0" collapsed="false">
      <c r="A3120" s="5" t="n">
        <v>42276</v>
      </c>
      <c r="B3120" s="6" t="n">
        <f aca="false">YEAR(A3120)</f>
        <v>2015</v>
      </c>
      <c r="C3120" s="7" t="n">
        <v>1931</v>
      </c>
      <c r="D3120" s="8" t="n">
        <f aca="false">AVERAGE($C3116:$C3120)</f>
        <v>2023.1</v>
      </c>
      <c r="E3120" s="8" t="n">
        <f aca="false">AVERAGE($C3096:$C3120)</f>
        <v>2254.06</v>
      </c>
      <c r="F3120" s="8" t="n">
        <f aca="false">AVERAGE($C3046:$C3120)</f>
        <v>2190.11333333333</v>
      </c>
      <c r="G3120" s="4" t="n">
        <f aca="false">IF(  AND(  F3119 &lt; E3119,  F3120 &lt; E3120,  E3120 &lt; D3120  ),  1,  0  )</f>
        <v>0</v>
      </c>
      <c r="H3120" s="12" t="n">
        <f aca="false">IF(  AND(  1 = G3120,  OR(  0 = $K3120,  2 = $K3120  )  ),  $C3120,  IF(  AND(  NOT(  "-" = H3119  ),  0 &lt; H3119  ),  H3119,  0  )  )</f>
        <v>1408</v>
      </c>
      <c r="I3120" s="4" t="n">
        <f aca="false">IF(  AND(  E3119 &lt; F3119,  D3120 &lt; E3120,  E3120 &lt; F3120  ),  1,  0  )</f>
        <v>0</v>
      </c>
      <c r="J3120" s="12" t="n">
        <f aca="false">IF(  AND(  1 = I3120,  OR(  0 = $K3120,  1 = $K3120  )  ),  $C3120,  IF(  AND(  NOT(  "-" = J3119  ),  0 &lt; J3119  ),  J3119,  0  )  )</f>
        <v>1231.5</v>
      </c>
      <c r="K3120" s="13" t="n">
        <f aca="false">IF(  1 = G3119,  1,  IF(  1 = I3119,  2,  IF(  OR(  "-" = K3119,  1 = M3119),  0,  K3119  )  )  )</f>
        <v>1</v>
      </c>
      <c r="L3120" s="12" t="n">
        <f aca="false">IF(  AND(  1 = K3120,  1 = M3120  ),  (C3120 - H3120) * 100,  IF(  AND( 2 = K3120,  1 = M3120  ),  (J3120 - C3120) * 100,  0  )  )</f>
        <v>0</v>
      </c>
      <c r="M3120" s="6" t="n">
        <f aca="false">IF(  OR(  AND(  1 = K3120,  1 = I3120  ),  AND(  2 =K3120,  1 = G3120  )  ),  1,  0  )</f>
        <v>0</v>
      </c>
      <c r="N3120" s="0" t="n">
        <f aca="false">IF(  AND(  1 = M3120,  0 &lt; L3120  ),  1,  0  )</f>
        <v>0</v>
      </c>
    </row>
    <row r="3121" customFormat="false" ht="12.8" hidden="false" customHeight="false" outlineLevel="0" collapsed="false">
      <c r="A3121" s="5" t="n">
        <v>42277</v>
      </c>
      <c r="B3121" s="6" t="n">
        <f aca="false">YEAR(A3121)</f>
        <v>2015</v>
      </c>
      <c r="C3121" s="7" t="n">
        <v>2006</v>
      </c>
      <c r="D3121" s="8" t="n">
        <f aca="false">AVERAGE($C3117:$C3121)</f>
        <v>2003.2</v>
      </c>
      <c r="E3121" s="8" t="n">
        <f aca="false">AVERAGE($C3097:$C3121)</f>
        <v>2239.42</v>
      </c>
      <c r="F3121" s="8" t="n">
        <f aca="false">AVERAGE($C3047:$C3121)</f>
        <v>2190.19333333333</v>
      </c>
      <c r="G3121" s="4" t="n">
        <f aca="false">IF(  AND(  F3120 &lt; E3120,  F3121 &lt; E3121,  E3121 &lt; D3121  ),  1,  0  )</f>
        <v>0</v>
      </c>
      <c r="H3121" s="12" t="n">
        <f aca="false">IF(  AND(  1 = G3121,  OR(  0 = $K3121,  2 = $K3121  )  ),  $C3121,  IF(  AND(  NOT(  "-" = H3120  ),  0 &lt; H3120  ),  H3120,  0  )  )</f>
        <v>1408</v>
      </c>
      <c r="I3121" s="4" t="n">
        <f aca="false">IF(  AND(  E3120 &lt; F3120,  D3121 &lt; E3121,  E3121 &lt; F3121  ),  1,  0  )</f>
        <v>0</v>
      </c>
      <c r="J3121" s="12" t="n">
        <f aca="false">IF(  AND(  1 = I3121,  OR(  0 = $K3121,  1 = $K3121  )  ),  $C3121,  IF(  AND(  NOT(  "-" = J3120  ),  0 &lt; J3120  ),  J3120,  0  )  )</f>
        <v>1231.5</v>
      </c>
      <c r="K3121" s="13" t="n">
        <f aca="false">IF(  1 = G3120,  1,  IF(  1 = I3120,  2,  IF(  OR(  "-" = K3120,  1 = M3120),  0,  K3120  )  )  )</f>
        <v>1</v>
      </c>
      <c r="L3121" s="12" t="n">
        <f aca="false">IF(  AND(  1 = K3121,  1 = M3121  ),  (C3121 - H3121) * 100,  IF(  AND( 2 = K3121,  1 = M3121  ),  (J3121 - C3121) * 100,  0  )  )</f>
        <v>0</v>
      </c>
      <c r="M3121" s="6" t="n">
        <f aca="false">IF(  OR(  AND(  1 = K3121,  1 = I3121  ),  AND(  2 =K3121,  1 = G3121  )  ),  1,  0  )</f>
        <v>0</v>
      </c>
      <c r="N3121" s="0" t="n">
        <f aca="false">IF(  AND(  1 = M3121,  0 &lt; L3121  ),  1,  0  )</f>
        <v>0</v>
      </c>
    </row>
    <row r="3122" customFormat="false" ht="12.8" hidden="false" customHeight="false" outlineLevel="0" collapsed="false">
      <c r="A3122" s="5" t="n">
        <v>42278</v>
      </c>
      <c r="B3122" s="6" t="n">
        <f aca="false">YEAR(A3122)</f>
        <v>2015</v>
      </c>
      <c r="C3122" s="7" t="n">
        <v>2071</v>
      </c>
      <c r="D3122" s="8" t="n">
        <f aca="false">AVERAGE($C3118:$C3122)</f>
        <v>2013.8</v>
      </c>
      <c r="E3122" s="8" t="n">
        <f aca="false">AVERAGE($C3098:$C3122)</f>
        <v>2235.1</v>
      </c>
      <c r="F3122" s="8" t="n">
        <f aca="false">AVERAGE($C3048:$C3122)</f>
        <v>2190.46666666667</v>
      </c>
      <c r="G3122" s="4" t="n">
        <f aca="false">IF(  AND(  F3121 &lt; E3121,  F3122 &lt; E3122,  E3122 &lt; D3122  ),  1,  0  )</f>
        <v>0</v>
      </c>
      <c r="H3122" s="12" t="n">
        <f aca="false">IF(  AND(  1 = G3122,  OR(  0 = $K3122,  2 = $K3122  )  ),  $C3122,  IF(  AND(  NOT(  "-" = H3121  ),  0 &lt; H3121  ),  H3121,  0  )  )</f>
        <v>1408</v>
      </c>
      <c r="I3122" s="4" t="n">
        <f aca="false">IF(  AND(  E3121 &lt; F3121,  D3122 &lt; E3122,  E3122 &lt; F3122  ),  1,  0  )</f>
        <v>0</v>
      </c>
      <c r="J3122" s="12" t="n">
        <f aca="false">IF(  AND(  1 = I3122,  OR(  0 = $K3122,  1 = $K3122  )  ),  $C3122,  IF(  AND(  NOT(  "-" = J3121  ),  0 &lt; J3121  ),  J3121,  0  )  )</f>
        <v>1231.5</v>
      </c>
      <c r="K3122" s="13" t="n">
        <f aca="false">IF(  1 = G3121,  1,  IF(  1 = I3121,  2,  IF(  OR(  "-" = K3121,  1 = M3121),  0,  K3121  )  )  )</f>
        <v>1</v>
      </c>
      <c r="L3122" s="12" t="n">
        <f aca="false">IF(  AND(  1 = K3122,  1 = M3122  ),  (C3122 - H3122) * 100,  IF(  AND( 2 = K3122,  1 = M3122  ),  (J3122 - C3122) * 100,  0  )  )</f>
        <v>0</v>
      </c>
      <c r="M3122" s="6" t="n">
        <f aca="false">IF(  OR(  AND(  1 = K3122,  1 = I3122  ),  AND(  2 =K3122,  1 = G3122  )  ),  1,  0  )</f>
        <v>0</v>
      </c>
      <c r="N3122" s="0" t="n">
        <f aca="false">IF(  AND(  1 = M3122,  0 &lt; L3122  ),  1,  0  )</f>
        <v>0</v>
      </c>
    </row>
    <row r="3123" customFormat="false" ht="12.8" hidden="false" customHeight="false" outlineLevel="0" collapsed="false">
      <c r="A3123" s="5" t="n">
        <v>42279</v>
      </c>
      <c r="B3123" s="6" t="n">
        <f aca="false">YEAR(A3123)</f>
        <v>2015</v>
      </c>
      <c r="C3123" s="7" t="n">
        <v>2092.5</v>
      </c>
      <c r="D3123" s="8" t="n">
        <f aca="false">AVERAGE($C3119:$C3123)</f>
        <v>2022.1</v>
      </c>
      <c r="E3123" s="8" t="n">
        <f aca="false">AVERAGE($C3099:$C3123)</f>
        <v>2229.4</v>
      </c>
      <c r="F3123" s="8" t="n">
        <f aca="false">AVERAGE($C3049:$C3123)</f>
        <v>2191.27333333333</v>
      </c>
      <c r="G3123" s="4" t="n">
        <f aca="false">IF(  AND(  F3122 &lt; E3122,  F3123 &lt; E3123,  E3123 &lt; D3123  ),  1,  0  )</f>
        <v>0</v>
      </c>
      <c r="H3123" s="12" t="n">
        <f aca="false">IF(  AND(  1 = G3123,  OR(  0 = $K3123,  2 = $K3123  )  ),  $C3123,  IF(  AND(  NOT(  "-" = H3122  ),  0 &lt; H3122  ),  H3122,  0  )  )</f>
        <v>1408</v>
      </c>
      <c r="I3123" s="4" t="n">
        <f aca="false">IF(  AND(  E3122 &lt; F3122,  D3123 &lt; E3123,  E3123 &lt; F3123  ),  1,  0  )</f>
        <v>0</v>
      </c>
      <c r="J3123" s="12" t="n">
        <f aca="false">IF(  AND(  1 = I3123,  OR(  0 = $K3123,  1 = $K3123  )  ),  $C3123,  IF(  AND(  NOT(  "-" = J3122  ),  0 &lt; J3122  ),  J3122,  0  )  )</f>
        <v>1231.5</v>
      </c>
      <c r="K3123" s="13" t="n">
        <f aca="false">IF(  1 = G3122,  1,  IF(  1 = I3122,  2,  IF(  OR(  "-" = K3122,  1 = M3122),  0,  K3122  )  )  )</f>
        <v>1</v>
      </c>
      <c r="L3123" s="12" t="n">
        <f aca="false">IF(  AND(  1 = K3123,  1 = M3123  ),  (C3123 - H3123) * 100,  IF(  AND( 2 = K3123,  1 = M3123  ),  (J3123 - C3123) * 100,  0  )  )</f>
        <v>0</v>
      </c>
      <c r="M3123" s="6" t="n">
        <f aca="false">IF(  OR(  AND(  1 = K3123,  1 = I3123  ),  AND(  2 =K3123,  1 = G3123  )  ),  1,  0  )</f>
        <v>0</v>
      </c>
      <c r="N3123" s="0" t="n">
        <f aca="false">IF(  AND(  1 = M3123,  0 &lt; L3123  ),  1,  0  )</f>
        <v>0</v>
      </c>
    </row>
    <row r="3124" customFormat="false" ht="12.8" hidden="false" customHeight="false" outlineLevel="0" collapsed="false">
      <c r="A3124" s="5" t="n">
        <v>42282</v>
      </c>
      <c r="B3124" s="6" t="n">
        <f aca="false">YEAR(A3124)</f>
        <v>2015</v>
      </c>
      <c r="C3124" s="7" t="n">
        <v>2142</v>
      </c>
      <c r="D3124" s="8" t="n">
        <f aca="false">AVERAGE($C3120:$C3124)</f>
        <v>2048.5</v>
      </c>
      <c r="E3124" s="8" t="n">
        <f aca="false">AVERAGE($C3100:$C3124)</f>
        <v>2219.56</v>
      </c>
      <c r="F3124" s="8" t="n">
        <f aca="false">AVERAGE($C3050:$C3124)</f>
        <v>2192.7</v>
      </c>
      <c r="G3124" s="4" t="n">
        <f aca="false">IF(  AND(  F3123 &lt; E3123,  F3124 &lt; E3124,  E3124 &lt; D3124  ),  1,  0  )</f>
        <v>0</v>
      </c>
      <c r="H3124" s="12" t="n">
        <f aca="false">IF(  AND(  1 = G3124,  OR(  0 = $K3124,  2 = $K3124  )  ),  $C3124,  IF(  AND(  NOT(  "-" = H3123  ),  0 &lt; H3123  ),  H3123,  0  )  )</f>
        <v>1408</v>
      </c>
      <c r="I3124" s="4" t="n">
        <f aca="false">IF(  AND(  E3123 &lt; F3123,  D3124 &lt; E3124,  E3124 &lt; F3124  ),  1,  0  )</f>
        <v>0</v>
      </c>
      <c r="J3124" s="12" t="n">
        <f aca="false">IF(  AND(  1 = I3124,  OR(  0 = $K3124,  1 = $K3124  )  ),  $C3124,  IF(  AND(  NOT(  "-" = J3123  ),  0 &lt; J3123  ),  J3123,  0  )  )</f>
        <v>1231.5</v>
      </c>
      <c r="K3124" s="13" t="n">
        <f aca="false">IF(  1 = G3123,  1,  IF(  1 = I3123,  2,  IF(  OR(  "-" = K3123,  1 = M3123),  0,  K3123  )  )  )</f>
        <v>1</v>
      </c>
      <c r="L3124" s="12" t="n">
        <f aca="false">IF(  AND(  1 = K3124,  1 = M3124  ),  (C3124 - H3124) * 100,  IF(  AND( 2 = K3124,  1 = M3124  ),  (J3124 - C3124) * 100,  0  )  )</f>
        <v>0</v>
      </c>
      <c r="M3124" s="6" t="n">
        <f aca="false">IF(  OR(  AND(  1 = K3124,  1 = I3124  ),  AND(  2 =K3124,  1 = G3124  )  ),  1,  0  )</f>
        <v>0</v>
      </c>
      <c r="N3124" s="0" t="n">
        <f aca="false">IF(  AND(  1 = M3124,  0 &lt; L3124  ),  1,  0  )</f>
        <v>0</v>
      </c>
    </row>
    <row r="3125" customFormat="false" ht="12.8" hidden="false" customHeight="false" outlineLevel="0" collapsed="false">
      <c r="A3125" s="5" t="n">
        <v>42283</v>
      </c>
      <c r="B3125" s="6" t="n">
        <f aca="false">YEAR(A3125)</f>
        <v>2015</v>
      </c>
      <c r="C3125" s="7" t="n">
        <v>2144.5</v>
      </c>
      <c r="D3125" s="8" t="n">
        <f aca="false">AVERAGE($C3121:$C3125)</f>
        <v>2091.2</v>
      </c>
      <c r="E3125" s="8" t="n">
        <f aca="false">AVERAGE($C3101:$C3125)</f>
        <v>2211.92</v>
      </c>
      <c r="F3125" s="8" t="n">
        <f aca="false">AVERAGE($C3051:$C3125)</f>
        <v>2194.79333333333</v>
      </c>
      <c r="G3125" s="4" t="n">
        <f aca="false">IF(  AND(  F3124 &lt; E3124,  F3125 &lt; E3125,  E3125 &lt; D3125  ),  1,  0  )</f>
        <v>0</v>
      </c>
      <c r="H3125" s="12" t="n">
        <f aca="false">IF(  AND(  1 = G3125,  OR(  0 = $K3125,  2 = $K3125  )  ),  $C3125,  IF(  AND(  NOT(  "-" = H3124  ),  0 &lt; H3124  ),  H3124,  0  )  )</f>
        <v>1408</v>
      </c>
      <c r="I3125" s="4" t="n">
        <f aca="false">IF(  AND(  E3124 &lt; F3124,  D3125 &lt; E3125,  E3125 &lt; F3125  ),  1,  0  )</f>
        <v>0</v>
      </c>
      <c r="J3125" s="12" t="n">
        <f aca="false">IF(  AND(  1 = I3125,  OR(  0 = $K3125,  1 = $K3125  )  ),  $C3125,  IF(  AND(  NOT(  "-" = J3124  ),  0 &lt; J3124  ),  J3124,  0  )  )</f>
        <v>1231.5</v>
      </c>
      <c r="K3125" s="13" t="n">
        <f aca="false">IF(  1 = G3124,  1,  IF(  1 = I3124,  2,  IF(  OR(  "-" = K3124,  1 = M3124),  0,  K3124  )  )  )</f>
        <v>1</v>
      </c>
      <c r="L3125" s="12" t="n">
        <f aca="false">IF(  AND(  1 = K3125,  1 = M3125  ),  (C3125 - H3125) * 100,  IF(  AND( 2 = K3125,  1 = M3125  ),  (J3125 - C3125) * 100,  0  )  )</f>
        <v>0</v>
      </c>
      <c r="M3125" s="6" t="n">
        <f aca="false">IF(  OR(  AND(  1 = K3125,  1 = I3125  ),  AND(  2 =K3125,  1 = G3125  )  ),  1,  0  )</f>
        <v>0</v>
      </c>
      <c r="N3125" s="0" t="n">
        <f aca="false">IF(  AND(  1 = M3125,  0 &lt; L3125  ),  1,  0  )</f>
        <v>0</v>
      </c>
    </row>
    <row r="3126" customFormat="false" ht="12.8" hidden="false" customHeight="false" outlineLevel="0" collapsed="false">
      <c r="A3126" s="5" t="n">
        <v>42284</v>
      </c>
      <c r="B3126" s="6" t="n">
        <f aca="false">YEAR(A3126)</f>
        <v>2015</v>
      </c>
      <c r="C3126" s="7" t="n">
        <v>2108.5</v>
      </c>
      <c r="D3126" s="8" t="n">
        <f aca="false">AVERAGE($C3122:$C3126)</f>
        <v>2111.7</v>
      </c>
      <c r="E3126" s="8" t="n">
        <f aca="false">AVERAGE($C3102:$C3126)</f>
        <v>2199.58</v>
      </c>
      <c r="F3126" s="8" t="n">
        <f aca="false">AVERAGE($C3052:$C3126)</f>
        <v>2196.88666666667</v>
      </c>
      <c r="G3126" s="4" t="n">
        <f aca="false">IF(  AND(  F3125 &lt; E3125,  F3126 &lt; E3126,  E3126 &lt; D3126  ),  1,  0  )</f>
        <v>0</v>
      </c>
      <c r="H3126" s="12" t="n">
        <f aca="false">IF(  AND(  1 = G3126,  OR(  0 = $K3126,  2 = $K3126  )  ),  $C3126,  IF(  AND(  NOT(  "-" = H3125  ),  0 &lt; H3125  ),  H3125,  0  )  )</f>
        <v>1408</v>
      </c>
      <c r="I3126" s="4" t="n">
        <f aca="false">IF(  AND(  E3125 &lt; F3125,  D3126 &lt; E3126,  E3126 &lt; F3126  ),  1,  0  )</f>
        <v>0</v>
      </c>
      <c r="J3126" s="12" t="n">
        <f aca="false">IF(  AND(  1 = I3126,  OR(  0 = $K3126,  1 = $K3126  )  ),  $C3126,  IF(  AND(  NOT(  "-" = J3125  ),  0 &lt; J3125  ),  J3125,  0  )  )</f>
        <v>1231.5</v>
      </c>
      <c r="K3126" s="13" t="n">
        <f aca="false">IF(  1 = G3125,  1,  IF(  1 = I3125,  2,  IF(  OR(  "-" = K3125,  1 = M3125),  0,  K3125  )  )  )</f>
        <v>1</v>
      </c>
      <c r="L3126" s="12" t="n">
        <f aca="false">IF(  AND(  1 = K3126,  1 = M3126  ),  (C3126 - H3126) * 100,  IF(  AND( 2 = K3126,  1 = M3126  ),  (J3126 - C3126) * 100,  0  )  )</f>
        <v>0</v>
      </c>
      <c r="M3126" s="6" t="n">
        <f aca="false">IF(  OR(  AND(  1 = K3126,  1 = I3126  ),  AND(  2 =K3126,  1 = G3126  )  ),  1,  0  )</f>
        <v>0</v>
      </c>
      <c r="N3126" s="0" t="n">
        <f aca="false">IF(  AND(  1 = M3126,  0 &lt; L3126  ),  1,  0  )</f>
        <v>0</v>
      </c>
    </row>
    <row r="3127" customFormat="false" ht="12.8" hidden="false" customHeight="false" outlineLevel="0" collapsed="false">
      <c r="A3127" s="5" t="n">
        <v>42285</v>
      </c>
      <c r="B3127" s="6" t="n">
        <f aca="false">YEAR(A3127)</f>
        <v>2015</v>
      </c>
      <c r="C3127" s="7" t="n">
        <v>2083</v>
      </c>
      <c r="D3127" s="8" t="n">
        <f aca="false">AVERAGE($C3123:$C3127)</f>
        <v>2114.1</v>
      </c>
      <c r="E3127" s="8" t="n">
        <f aca="false">AVERAGE($C3103:$C3127)</f>
        <v>2182.86</v>
      </c>
      <c r="F3127" s="8" t="n">
        <f aca="false">AVERAGE($C3053:$C3127)</f>
        <v>2198.34666666667</v>
      </c>
      <c r="G3127" s="4" t="n">
        <f aca="false">IF(  AND(  F3126 &lt; E3126,  F3127 &lt; E3127,  E3127 &lt; D3127  ),  1,  0  )</f>
        <v>0</v>
      </c>
      <c r="H3127" s="12" t="n">
        <f aca="false">IF(  AND(  1 = G3127,  OR(  0 = $K3127,  2 = $K3127  )  ),  $C3127,  IF(  AND(  NOT(  "-" = H3126  ),  0 &lt; H3126  ),  H3126,  0  )  )</f>
        <v>1408</v>
      </c>
      <c r="I3127" s="4" t="n">
        <f aca="false">IF(  AND(  E3126 &lt; F3126,  D3127 &lt; E3127,  E3127 &lt; F3127  ),  1,  0  )</f>
        <v>0</v>
      </c>
      <c r="J3127" s="12" t="n">
        <f aca="false">IF(  AND(  1 = I3127,  OR(  0 = $K3127,  1 = $K3127  )  ),  $C3127,  IF(  AND(  NOT(  "-" = J3126  ),  0 &lt; J3126  ),  J3126,  0  )  )</f>
        <v>1231.5</v>
      </c>
      <c r="K3127" s="13" t="n">
        <f aca="false">IF(  1 = G3126,  1,  IF(  1 = I3126,  2,  IF(  OR(  "-" = K3126,  1 = M3126),  0,  K3126  )  )  )</f>
        <v>1</v>
      </c>
      <c r="L3127" s="12" t="n">
        <f aca="false">IF(  AND(  1 = K3127,  1 = M3127  ),  (C3127 - H3127) * 100,  IF(  AND( 2 = K3127,  1 = M3127  ),  (J3127 - C3127) * 100,  0  )  )</f>
        <v>0</v>
      </c>
      <c r="M3127" s="6" t="n">
        <f aca="false">IF(  OR(  AND(  1 = K3127,  1 = I3127  ),  AND(  2 =K3127,  1 = G3127  )  ),  1,  0  )</f>
        <v>0</v>
      </c>
      <c r="N3127" s="0" t="n">
        <f aca="false">IF(  AND(  1 = M3127,  0 &lt; L3127  ),  1,  0  )</f>
        <v>0</v>
      </c>
    </row>
    <row r="3128" customFormat="false" ht="12.8" hidden="false" customHeight="false" outlineLevel="0" collapsed="false">
      <c r="A3128" s="5" t="n">
        <v>42286</v>
      </c>
      <c r="B3128" s="6" t="n">
        <f aca="false">YEAR(A3128)</f>
        <v>2015</v>
      </c>
      <c r="C3128" s="7" t="n">
        <v>2138</v>
      </c>
      <c r="D3128" s="8" t="n">
        <f aca="false">AVERAGE($C3124:$C3128)</f>
        <v>2123.2</v>
      </c>
      <c r="E3128" s="8" t="n">
        <f aca="false">AVERAGE($C3104:$C3128)</f>
        <v>2172.92</v>
      </c>
      <c r="F3128" s="8" t="n">
        <f aca="false">AVERAGE($C3054:$C3128)</f>
        <v>2200.18666666667</v>
      </c>
      <c r="G3128" s="4" t="n">
        <f aca="false">IF(  AND(  F3127 &lt; E3127,  F3128 &lt; E3128,  E3128 &lt; D3128  ),  1,  0  )</f>
        <v>0</v>
      </c>
      <c r="H3128" s="12" t="n">
        <f aca="false">IF(  AND(  1 = G3128,  OR(  0 = $K3128,  2 = $K3128  )  ),  $C3128,  IF(  AND(  NOT(  "-" = H3127  ),  0 &lt; H3127  ),  H3127,  0  )  )</f>
        <v>1408</v>
      </c>
      <c r="I3128" s="4" t="n">
        <f aca="false">IF(  AND(  E3127 &lt; F3127,  D3128 &lt; E3128,  E3128 &lt; F3128  ),  1,  0  )</f>
        <v>1</v>
      </c>
      <c r="J3128" s="12" t="n">
        <f aca="false">IF(  AND(  1 = I3128,  OR(  0 = $K3128,  1 = $K3128  )  ),  $C3128,  IF(  AND(  NOT(  "-" = J3127  ),  0 &lt; J3127  ),  J3127,  0  )  )</f>
        <v>2138</v>
      </c>
      <c r="K3128" s="13" t="n">
        <f aca="false">IF(  1 = G3127,  1,  IF(  1 = I3127,  2,  IF(  OR(  "-" = K3127,  1 = M3127),  0,  K3127  )  )  )</f>
        <v>1</v>
      </c>
      <c r="L3128" s="12" t="n">
        <f aca="false">IF(  AND(  1 = K3128,  1 = M3128  ),  (C3128 - H3128) * 100,  IF(  AND( 2 = K3128,  1 = M3128  ),  (J3128 - C3128) * 100,  0  )  )</f>
        <v>73000</v>
      </c>
      <c r="M3128" s="6" t="n">
        <f aca="false">IF(  OR(  AND(  1 = K3128,  1 = I3128  ),  AND(  2 =K3128,  1 = G3128  )  ),  1,  0  )</f>
        <v>1</v>
      </c>
      <c r="N3128" s="0" t="n">
        <f aca="false">IF(  AND(  1 = M3128,  0 &lt; L3128  ),  1,  0  )</f>
        <v>1</v>
      </c>
    </row>
    <row r="3129" customFormat="false" ht="12.8" hidden="false" customHeight="false" outlineLevel="0" collapsed="false">
      <c r="A3129" s="5" t="n">
        <v>42290</v>
      </c>
      <c r="B3129" s="6" t="n">
        <f aca="false">YEAR(A3129)</f>
        <v>2015</v>
      </c>
      <c r="C3129" s="7" t="n">
        <v>2204.5</v>
      </c>
      <c r="D3129" s="8" t="n">
        <f aca="false">AVERAGE($C3125:$C3129)</f>
        <v>2135.7</v>
      </c>
      <c r="E3129" s="8" t="n">
        <f aca="false">AVERAGE($C3105:$C3129)</f>
        <v>2166.02</v>
      </c>
      <c r="F3129" s="8" t="n">
        <f aca="false">AVERAGE($C3055:$C3129)</f>
        <v>2201.64666666667</v>
      </c>
      <c r="G3129" s="4" t="n">
        <f aca="false">IF(  AND(  F3128 &lt; E3128,  F3129 &lt; E3129,  E3129 &lt; D3129  ),  1,  0  )</f>
        <v>0</v>
      </c>
      <c r="H3129" s="12" t="n">
        <f aca="false">IF(  AND(  1 = G3129,  OR(  0 = $K3129,  2 = $K3129  )  ),  $C3129,  IF(  AND(  NOT(  "-" = H3128  ),  0 &lt; H3128  ),  H3128,  0  )  )</f>
        <v>1408</v>
      </c>
      <c r="I3129" s="4" t="n">
        <f aca="false">IF(  AND(  E3128 &lt; F3128,  D3129 &lt; E3129,  E3129 &lt; F3129  ),  1,  0  )</f>
        <v>1</v>
      </c>
      <c r="J3129" s="12" t="n">
        <f aca="false">IF(  AND(  1 = I3129,  OR(  0 = $K3129,  1 = $K3129  )  ),  $C3129,  IF(  AND(  NOT(  "-" = J3128  ),  0 &lt; J3128  ),  J3128,  0  )  )</f>
        <v>2138</v>
      </c>
      <c r="K3129" s="13" t="n">
        <f aca="false">IF(  1 = G3128,  1,  IF(  1 = I3128,  2,  IF(  OR(  "-" = K3128,  1 = M3128),  0,  K3128  )  )  )</f>
        <v>2</v>
      </c>
      <c r="L3129" s="12" t="n">
        <f aca="false">IF(  AND(  1 = K3129,  1 = M3129  ),  (C3129 - H3129) * 100,  IF(  AND( 2 = K3129,  1 = M3129  ),  (J3129 - C3129) * 100,  0  )  )</f>
        <v>0</v>
      </c>
      <c r="M3129" s="6" t="n">
        <f aca="false">IF(  OR(  AND(  1 = K3129,  1 = I3129  ),  AND(  2 =K3129,  1 = G3129  )  ),  1,  0  )</f>
        <v>0</v>
      </c>
      <c r="N3129" s="0" t="n">
        <f aca="false">IF(  AND(  1 = M3129,  0 &lt; L3129  ),  1,  0  )</f>
        <v>0</v>
      </c>
    </row>
    <row r="3130" customFormat="false" ht="12.8" hidden="false" customHeight="false" outlineLevel="0" collapsed="false">
      <c r="A3130" s="5" t="n">
        <v>42291</v>
      </c>
      <c r="B3130" s="6" t="n">
        <f aca="false">YEAR(A3130)</f>
        <v>2015</v>
      </c>
      <c r="C3130" s="7" t="n">
        <v>2137</v>
      </c>
      <c r="D3130" s="8" t="n">
        <f aca="false">AVERAGE($C3126:$C3130)</f>
        <v>2134.2</v>
      </c>
      <c r="E3130" s="8" t="n">
        <f aca="false">AVERAGE($C3106:$C3130)</f>
        <v>2157.44</v>
      </c>
      <c r="F3130" s="8" t="n">
        <f aca="false">AVERAGE($C3056:$C3130)</f>
        <v>2202.3</v>
      </c>
      <c r="G3130" s="4" t="n">
        <f aca="false">IF(  AND(  F3129 &lt; E3129,  F3130 &lt; E3130,  E3130 &lt; D3130  ),  1,  0  )</f>
        <v>0</v>
      </c>
      <c r="H3130" s="12" t="n">
        <f aca="false">IF(  AND(  1 = G3130,  OR(  0 = $K3130,  2 = $K3130  )  ),  $C3130,  IF(  AND(  NOT(  "-" = H3129  ),  0 &lt; H3129  ),  H3129,  0  )  )</f>
        <v>1408</v>
      </c>
      <c r="I3130" s="4" t="n">
        <f aca="false">IF(  AND(  E3129 &lt; F3129,  D3130 &lt; E3130,  E3130 &lt; F3130  ),  1,  0  )</f>
        <v>1</v>
      </c>
      <c r="J3130" s="12" t="n">
        <f aca="false">IF(  AND(  1 = I3130,  OR(  0 = $K3130,  1 = $K3130  )  ),  $C3130,  IF(  AND(  NOT(  "-" = J3129  ),  0 &lt; J3129  ),  J3129,  0  )  )</f>
        <v>2138</v>
      </c>
      <c r="K3130" s="13" t="n">
        <f aca="false">IF(  1 = G3129,  1,  IF(  1 = I3129,  2,  IF(  OR(  "-" = K3129,  1 = M3129),  0,  K3129  )  )  )</f>
        <v>2</v>
      </c>
      <c r="L3130" s="12" t="n">
        <f aca="false">IF(  AND(  1 = K3130,  1 = M3130  ),  (C3130 - H3130) * 100,  IF(  AND( 2 = K3130,  1 = M3130  ),  (J3130 - C3130) * 100,  0  )  )</f>
        <v>0</v>
      </c>
      <c r="M3130" s="6" t="n">
        <f aca="false">IF(  OR(  AND(  1 = K3130,  1 = I3130  ),  AND(  2 =K3130,  1 = G3130  )  ),  1,  0  )</f>
        <v>0</v>
      </c>
      <c r="N3130" s="0" t="n">
        <f aca="false">IF(  AND(  1 = M3130,  0 &lt; L3130  ),  1,  0  )</f>
        <v>0</v>
      </c>
    </row>
    <row r="3131" customFormat="false" ht="12.8" hidden="false" customHeight="false" outlineLevel="0" collapsed="false">
      <c r="A3131" s="5" t="n">
        <v>42292</v>
      </c>
      <c r="B3131" s="6" t="n">
        <f aca="false">YEAR(A3131)</f>
        <v>2015</v>
      </c>
      <c r="C3131" s="7" t="n">
        <v>2197.5</v>
      </c>
      <c r="D3131" s="8" t="n">
        <f aca="false">AVERAGE($C3127:$C3131)</f>
        <v>2152</v>
      </c>
      <c r="E3131" s="8" t="n">
        <f aca="false">AVERAGE($C3107:$C3131)</f>
        <v>2152.64</v>
      </c>
      <c r="F3131" s="8" t="n">
        <f aca="false">AVERAGE($C3057:$C3131)</f>
        <v>2203.04</v>
      </c>
      <c r="G3131" s="4" t="n">
        <f aca="false">IF(  AND(  F3130 &lt; E3130,  F3131 &lt; E3131,  E3131 &lt; D3131  ),  1,  0  )</f>
        <v>0</v>
      </c>
      <c r="H3131" s="12" t="n">
        <f aca="false">IF(  AND(  1 = G3131,  OR(  0 = $K3131,  2 = $K3131  )  ),  $C3131,  IF(  AND(  NOT(  "-" = H3130  ),  0 &lt; H3130  ),  H3130,  0  )  )</f>
        <v>1408</v>
      </c>
      <c r="I3131" s="4" t="n">
        <f aca="false">IF(  AND(  E3130 &lt; F3130,  D3131 &lt; E3131,  E3131 &lt; F3131  ),  1,  0  )</f>
        <v>1</v>
      </c>
      <c r="J3131" s="12" t="n">
        <f aca="false">IF(  AND(  1 = I3131,  OR(  0 = $K3131,  1 = $K3131  )  ),  $C3131,  IF(  AND(  NOT(  "-" = J3130  ),  0 &lt; J3130  ),  J3130,  0  )  )</f>
        <v>2138</v>
      </c>
      <c r="K3131" s="13" t="n">
        <f aca="false">IF(  1 = G3130,  1,  IF(  1 = I3130,  2,  IF(  OR(  "-" = K3130,  1 = M3130),  0,  K3130  )  )  )</f>
        <v>2</v>
      </c>
      <c r="L3131" s="12" t="n">
        <f aca="false">IF(  AND(  1 = K3131,  1 = M3131  ),  (C3131 - H3131) * 100,  IF(  AND( 2 = K3131,  1 = M3131  ),  (J3131 - C3131) * 100,  0  )  )</f>
        <v>0</v>
      </c>
      <c r="M3131" s="6" t="n">
        <f aca="false">IF(  OR(  AND(  1 = K3131,  1 = I3131  ),  AND(  2 =K3131,  1 = G3131  )  ),  1,  0  )</f>
        <v>0</v>
      </c>
      <c r="N3131" s="0" t="n">
        <f aca="false">IF(  AND(  1 = M3131,  0 &lt; L3131  ),  1,  0  )</f>
        <v>0</v>
      </c>
    </row>
    <row r="3132" customFormat="false" ht="12.8" hidden="false" customHeight="false" outlineLevel="0" collapsed="false">
      <c r="A3132" s="5" t="n">
        <v>42293</v>
      </c>
      <c r="B3132" s="6" t="n">
        <f aca="false">YEAR(A3132)</f>
        <v>2015</v>
      </c>
      <c r="C3132" s="7" t="n">
        <v>2284.5</v>
      </c>
      <c r="D3132" s="8" t="n">
        <f aca="false">AVERAGE($C3128:$C3132)</f>
        <v>2192.3</v>
      </c>
      <c r="E3132" s="8" t="n">
        <f aca="false">AVERAGE($C3108:$C3132)</f>
        <v>2152.6</v>
      </c>
      <c r="F3132" s="8" t="n">
        <f aca="false">AVERAGE($C3058:$C3132)</f>
        <v>2204.46</v>
      </c>
      <c r="G3132" s="4" t="n">
        <f aca="false">IF(  AND(  F3131 &lt; E3131,  F3132 &lt; E3132,  E3132 &lt; D3132  ),  1,  0  )</f>
        <v>0</v>
      </c>
      <c r="H3132" s="12" t="n">
        <f aca="false">IF(  AND(  1 = G3132,  OR(  0 = $K3132,  2 = $K3132  )  ),  $C3132,  IF(  AND(  NOT(  "-" = H3131  ),  0 &lt; H3131  ),  H3131,  0  )  )</f>
        <v>1408</v>
      </c>
      <c r="I3132" s="4" t="n">
        <f aca="false">IF(  AND(  E3131 &lt; F3131,  D3132 &lt; E3132,  E3132 &lt; F3132  ),  1,  0  )</f>
        <v>0</v>
      </c>
      <c r="J3132" s="12" t="n">
        <f aca="false">IF(  AND(  1 = I3132,  OR(  0 = $K3132,  1 = $K3132  )  ),  $C3132,  IF(  AND(  NOT(  "-" = J3131  ),  0 &lt; J3131  ),  J3131,  0  )  )</f>
        <v>2138</v>
      </c>
      <c r="K3132" s="13" t="n">
        <f aca="false">IF(  1 = G3131,  1,  IF(  1 = I3131,  2,  IF(  OR(  "-" = K3131,  1 = M3131),  0,  K3131  )  )  )</f>
        <v>2</v>
      </c>
      <c r="L3132" s="12" t="n">
        <f aca="false">IF(  AND(  1 = K3132,  1 = M3132  ),  (C3132 - H3132) * 100,  IF(  AND( 2 = K3132,  1 = M3132  ),  (J3132 - C3132) * 100,  0  )  )</f>
        <v>0</v>
      </c>
      <c r="M3132" s="6" t="n">
        <f aca="false">IF(  OR(  AND(  1 = K3132,  1 = I3132  ),  AND(  2 =K3132,  1 = G3132  )  ),  1,  0  )</f>
        <v>0</v>
      </c>
      <c r="N3132" s="0" t="n">
        <f aca="false">IF(  AND(  1 = M3132,  0 &lt; L3132  ),  1,  0  )</f>
        <v>0</v>
      </c>
    </row>
    <row r="3133" customFormat="false" ht="12.8" hidden="false" customHeight="false" outlineLevel="0" collapsed="false">
      <c r="A3133" s="5" t="n">
        <v>42296</v>
      </c>
      <c r="B3133" s="6" t="n">
        <f aca="false">YEAR(A3133)</f>
        <v>2015</v>
      </c>
      <c r="C3133" s="7" t="n">
        <v>2327</v>
      </c>
      <c r="D3133" s="8" t="n">
        <f aca="false">AVERAGE($C3129:$C3133)</f>
        <v>2230.1</v>
      </c>
      <c r="E3133" s="8" t="n">
        <f aca="false">AVERAGE($C3109:$C3133)</f>
        <v>2156.26</v>
      </c>
      <c r="F3133" s="8" t="n">
        <f aca="false">AVERAGE($C3059:$C3133)</f>
        <v>2207.5</v>
      </c>
      <c r="G3133" s="4" t="n">
        <f aca="false">IF(  AND(  F3132 &lt; E3132,  F3133 &lt; E3133,  E3133 &lt; D3133  ),  1,  0  )</f>
        <v>0</v>
      </c>
      <c r="H3133" s="12" t="n">
        <f aca="false">IF(  AND(  1 = G3133,  OR(  0 = $K3133,  2 = $K3133  )  ),  $C3133,  IF(  AND(  NOT(  "-" = H3132  ),  0 &lt; H3132  ),  H3132,  0  )  )</f>
        <v>1408</v>
      </c>
      <c r="I3133" s="4" t="n">
        <f aca="false">IF(  AND(  E3132 &lt; F3132,  D3133 &lt; E3133,  E3133 &lt; F3133  ),  1,  0  )</f>
        <v>0</v>
      </c>
      <c r="J3133" s="12" t="n">
        <f aca="false">IF(  AND(  1 = I3133,  OR(  0 = $K3133,  1 = $K3133  )  ),  $C3133,  IF(  AND(  NOT(  "-" = J3132  ),  0 &lt; J3132  ),  J3132,  0  )  )</f>
        <v>2138</v>
      </c>
      <c r="K3133" s="13" t="n">
        <f aca="false">IF(  1 = G3132,  1,  IF(  1 = I3132,  2,  IF(  OR(  "-" = K3132,  1 = M3132),  0,  K3132  )  )  )</f>
        <v>2</v>
      </c>
      <c r="L3133" s="12" t="n">
        <f aca="false">IF(  AND(  1 = K3133,  1 = M3133  ),  (C3133 - H3133) * 100,  IF(  AND( 2 = K3133,  1 = M3133  ),  (J3133 - C3133) * 100,  0  )  )</f>
        <v>0</v>
      </c>
      <c r="M3133" s="6" t="n">
        <f aca="false">IF(  OR(  AND(  1 = K3133,  1 = I3133  ),  AND(  2 =K3133,  1 = G3133  )  ),  1,  0  )</f>
        <v>0</v>
      </c>
      <c r="N3133" s="0" t="n">
        <f aca="false">IF(  AND(  1 = M3133,  0 &lt; L3133  ),  1,  0  )</f>
        <v>0</v>
      </c>
    </row>
    <row r="3134" customFormat="false" ht="12.8" hidden="false" customHeight="false" outlineLevel="0" collapsed="false">
      <c r="A3134" s="5" t="n">
        <v>42297</v>
      </c>
      <c r="B3134" s="6" t="n">
        <f aca="false">YEAR(A3134)</f>
        <v>2015</v>
      </c>
      <c r="C3134" s="7" t="n">
        <v>2330</v>
      </c>
      <c r="D3134" s="8" t="n">
        <f aca="false">AVERAGE($C3130:$C3134)</f>
        <v>2255.2</v>
      </c>
      <c r="E3134" s="8" t="n">
        <f aca="false">AVERAGE($C3110:$C3134)</f>
        <v>2155.06</v>
      </c>
      <c r="F3134" s="8" t="n">
        <f aca="false">AVERAGE($C3060:$C3134)</f>
        <v>2211.27333333333</v>
      </c>
      <c r="G3134" s="4" t="n">
        <f aca="false">IF(  AND(  F3133 &lt; E3133,  F3134 &lt; E3134,  E3134 &lt; D3134  ),  1,  0  )</f>
        <v>0</v>
      </c>
      <c r="H3134" s="12" t="n">
        <f aca="false">IF(  AND(  1 = G3134,  OR(  0 = $K3134,  2 = $K3134  )  ),  $C3134,  IF(  AND(  NOT(  "-" = H3133  ),  0 &lt; H3133  ),  H3133,  0  )  )</f>
        <v>1408</v>
      </c>
      <c r="I3134" s="4" t="n">
        <f aca="false">IF(  AND(  E3133 &lt; F3133,  D3134 &lt; E3134,  E3134 &lt; F3134  ),  1,  0  )</f>
        <v>0</v>
      </c>
      <c r="J3134" s="12" t="n">
        <f aca="false">IF(  AND(  1 = I3134,  OR(  0 = $K3134,  1 = $K3134  )  ),  $C3134,  IF(  AND(  NOT(  "-" = J3133  ),  0 &lt; J3133  ),  J3133,  0  )  )</f>
        <v>2138</v>
      </c>
      <c r="K3134" s="13" t="n">
        <f aca="false">IF(  1 = G3133,  1,  IF(  1 = I3133,  2,  IF(  OR(  "-" = K3133,  1 = M3133),  0,  K3133  )  )  )</f>
        <v>2</v>
      </c>
      <c r="L3134" s="12" t="n">
        <f aca="false">IF(  AND(  1 = K3134,  1 = M3134  ),  (C3134 - H3134) * 100,  IF(  AND( 2 = K3134,  1 = M3134  ),  (J3134 - C3134) * 100,  0  )  )</f>
        <v>0</v>
      </c>
      <c r="M3134" s="6" t="n">
        <f aca="false">IF(  OR(  AND(  1 = K3134,  1 = I3134  ),  AND(  2 =K3134,  1 = G3134  )  ),  1,  0  )</f>
        <v>0</v>
      </c>
      <c r="N3134" s="0" t="n">
        <f aca="false">IF(  AND(  1 = M3134,  0 &lt; L3134  ),  1,  0  )</f>
        <v>0</v>
      </c>
    </row>
    <row r="3135" customFormat="false" ht="12.8" hidden="false" customHeight="false" outlineLevel="0" collapsed="false">
      <c r="A3135" s="5" t="n">
        <v>42298</v>
      </c>
      <c r="B3135" s="6" t="n">
        <f aca="false">YEAR(A3135)</f>
        <v>2015</v>
      </c>
      <c r="C3135" s="7" t="n">
        <v>2336</v>
      </c>
      <c r="D3135" s="8" t="n">
        <f aca="false">AVERAGE($C3131:$C3135)</f>
        <v>2295</v>
      </c>
      <c r="E3135" s="8" t="n">
        <f aca="false">AVERAGE($C3111:$C3135)</f>
        <v>2154.88</v>
      </c>
      <c r="F3135" s="8" t="n">
        <f aca="false">AVERAGE($C3061:$C3135)</f>
        <v>2214.36</v>
      </c>
      <c r="G3135" s="4" t="n">
        <f aca="false">IF(  AND(  F3134 &lt; E3134,  F3135 &lt; E3135,  E3135 &lt; D3135  ),  1,  0  )</f>
        <v>0</v>
      </c>
      <c r="H3135" s="12" t="n">
        <f aca="false">IF(  AND(  1 = G3135,  OR(  0 = $K3135,  2 = $K3135  )  ),  $C3135,  IF(  AND(  NOT(  "-" = H3134  ),  0 &lt; H3134  ),  H3134,  0  )  )</f>
        <v>1408</v>
      </c>
      <c r="I3135" s="4" t="n">
        <f aca="false">IF(  AND(  E3134 &lt; F3134,  D3135 &lt; E3135,  E3135 &lt; F3135  ),  1,  0  )</f>
        <v>0</v>
      </c>
      <c r="J3135" s="12" t="n">
        <f aca="false">IF(  AND(  1 = I3135,  OR(  0 = $K3135,  1 = $K3135  )  ),  $C3135,  IF(  AND(  NOT(  "-" = J3134  ),  0 &lt; J3134  ),  J3134,  0  )  )</f>
        <v>2138</v>
      </c>
      <c r="K3135" s="13" t="n">
        <f aca="false">IF(  1 = G3134,  1,  IF(  1 = I3134,  2,  IF(  OR(  "-" = K3134,  1 = M3134),  0,  K3134  )  )  )</f>
        <v>2</v>
      </c>
      <c r="L3135" s="12" t="n">
        <f aca="false">IF(  AND(  1 = K3135,  1 = M3135  ),  (C3135 - H3135) * 100,  IF(  AND( 2 = K3135,  1 = M3135  ),  (J3135 - C3135) * 100,  0  )  )</f>
        <v>0</v>
      </c>
      <c r="M3135" s="6" t="n">
        <f aca="false">IF(  OR(  AND(  1 = K3135,  1 = I3135  ),  AND(  2 =K3135,  1 = G3135  )  ),  1,  0  )</f>
        <v>0</v>
      </c>
      <c r="N3135" s="0" t="n">
        <f aca="false">IF(  AND(  1 = M3135,  0 &lt; L3135  ),  1,  0  )</f>
        <v>0</v>
      </c>
    </row>
    <row r="3136" customFormat="false" ht="12.8" hidden="false" customHeight="false" outlineLevel="0" collapsed="false">
      <c r="A3136" s="5" t="n">
        <v>42299</v>
      </c>
      <c r="B3136" s="6" t="n">
        <f aca="false">YEAR(A3136)</f>
        <v>2015</v>
      </c>
      <c r="C3136" s="7" t="n">
        <v>2316.5</v>
      </c>
      <c r="D3136" s="8" t="n">
        <f aca="false">AVERAGE($C3132:$C3136)</f>
        <v>2318.8</v>
      </c>
      <c r="E3136" s="8" t="n">
        <f aca="false">AVERAGE($C3112:$C3136)</f>
        <v>2155.26</v>
      </c>
      <c r="F3136" s="8" t="n">
        <f aca="false">AVERAGE($C3062:$C3136)</f>
        <v>2217.18</v>
      </c>
      <c r="G3136" s="4" t="n">
        <f aca="false">IF(  AND(  F3135 &lt; E3135,  F3136 &lt; E3136,  E3136 &lt; D3136  ),  1,  0  )</f>
        <v>0</v>
      </c>
      <c r="H3136" s="12" t="n">
        <f aca="false">IF(  AND(  1 = G3136,  OR(  0 = $K3136,  2 = $K3136  )  ),  $C3136,  IF(  AND(  NOT(  "-" = H3135  ),  0 &lt; H3135  ),  H3135,  0  )  )</f>
        <v>1408</v>
      </c>
      <c r="I3136" s="4" t="n">
        <f aca="false">IF(  AND(  E3135 &lt; F3135,  D3136 &lt; E3136,  E3136 &lt; F3136  ),  1,  0  )</f>
        <v>0</v>
      </c>
      <c r="J3136" s="12" t="n">
        <f aca="false">IF(  AND(  1 = I3136,  OR(  0 = $K3136,  1 = $K3136  )  ),  $C3136,  IF(  AND(  NOT(  "-" = J3135  ),  0 &lt; J3135  ),  J3135,  0  )  )</f>
        <v>2138</v>
      </c>
      <c r="K3136" s="13" t="n">
        <f aca="false">IF(  1 = G3135,  1,  IF(  1 = I3135,  2,  IF(  OR(  "-" = K3135,  1 = M3135),  0,  K3135  )  )  )</f>
        <v>2</v>
      </c>
      <c r="L3136" s="12" t="n">
        <f aca="false">IF(  AND(  1 = K3136,  1 = M3136  ),  (C3136 - H3136) * 100,  IF(  AND( 2 = K3136,  1 = M3136  ),  (J3136 - C3136) * 100,  0  )  )</f>
        <v>0</v>
      </c>
      <c r="M3136" s="6" t="n">
        <f aca="false">IF(  OR(  AND(  1 = K3136,  1 = I3136  ),  AND(  2 =K3136,  1 = G3136  )  ),  1,  0  )</f>
        <v>0</v>
      </c>
      <c r="N3136" s="0" t="n">
        <f aca="false">IF(  AND(  1 = M3136,  0 &lt; L3136  ),  1,  0  )</f>
        <v>0</v>
      </c>
    </row>
    <row r="3137" customFormat="false" ht="12.8" hidden="false" customHeight="false" outlineLevel="0" collapsed="false">
      <c r="A3137" s="5" t="n">
        <v>42300</v>
      </c>
      <c r="B3137" s="6" t="n">
        <f aca="false">YEAR(A3137)</f>
        <v>2015</v>
      </c>
      <c r="C3137" s="7" t="n">
        <v>2361.5</v>
      </c>
      <c r="D3137" s="8" t="n">
        <f aca="false">AVERAGE($C3133:$C3137)</f>
        <v>2334.2</v>
      </c>
      <c r="E3137" s="8" t="n">
        <f aca="false">AVERAGE($C3113:$C3137)</f>
        <v>2158.06</v>
      </c>
      <c r="F3137" s="8" t="n">
        <f aca="false">AVERAGE($C3063:$C3137)</f>
        <v>2220.80666666667</v>
      </c>
      <c r="G3137" s="4" t="n">
        <f aca="false">IF(  AND(  F3136 &lt; E3136,  F3137 &lt; E3137,  E3137 &lt; D3137  ),  1,  0  )</f>
        <v>0</v>
      </c>
      <c r="H3137" s="12" t="n">
        <f aca="false">IF(  AND(  1 = G3137,  OR(  0 = $K3137,  2 = $K3137  )  ),  $C3137,  IF(  AND(  NOT(  "-" = H3136  ),  0 &lt; H3136  ),  H3136,  0  )  )</f>
        <v>1408</v>
      </c>
      <c r="I3137" s="4" t="n">
        <f aca="false">IF(  AND(  E3136 &lt; F3136,  D3137 &lt; E3137,  E3137 &lt; F3137  ),  1,  0  )</f>
        <v>0</v>
      </c>
      <c r="J3137" s="12" t="n">
        <f aca="false">IF(  AND(  1 = I3137,  OR(  0 = $K3137,  1 = $K3137  )  ),  $C3137,  IF(  AND(  NOT(  "-" = J3136  ),  0 &lt; J3136  ),  J3136,  0  )  )</f>
        <v>2138</v>
      </c>
      <c r="K3137" s="13" t="n">
        <f aca="false">IF(  1 = G3136,  1,  IF(  1 = I3136,  2,  IF(  OR(  "-" = K3136,  1 = M3136),  0,  K3136  )  )  )</f>
        <v>2</v>
      </c>
      <c r="L3137" s="12" t="n">
        <f aca="false">IF(  AND(  1 = K3137,  1 = M3137  ),  (C3137 - H3137) * 100,  IF(  AND( 2 = K3137,  1 = M3137  ),  (J3137 - C3137) * 100,  0  )  )</f>
        <v>0</v>
      </c>
      <c r="M3137" s="6" t="n">
        <f aca="false">IF(  OR(  AND(  1 = K3137,  1 = I3137  ),  AND(  2 =K3137,  1 = G3137  )  ),  1,  0  )</f>
        <v>0</v>
      </c>
      <c r="N3137" s="0" t="n">
        <f aca="false">IF(  AND(  1 = M3137,  0 &lt; L3137  ),  1,  0  )</f>
        <v>0</v>
      </c>
    </row>
    <row r="3138" customFormat="false" ht="12.8" hidden="false" customHeight="false" outlineLevel="0" collapsed="false">
      <c r="A3138" s="5" t="n">
        <v>42303</v>
      </c>
      <c r="B3138" s="6" t="n">
        <f aca="false">YEAR(A3138)</f>
        <v>2015</v>
      </c>
      <c r="C3138" s="7" t="n">
        <v>2401</v>
      </c>
      <c r="D3138" s="8" t="n">
        <f aca="false">AVERAGE($C3134:$C3138)</f>
        <v>2349</v>
      </c>
      <c r="E3138" s="8" t="n">
        <f aca="false">AVERAGE($C3114:$C3138)</f>
        <v>2163.62</v>
      </c>
      <c r="F3138" s="8" t="n">
        <f aca="false">AVERAGE($C3064:$C3138)</f>
        <v>2225.84</v>
      </c>
      <c r="G3138" s="4" t="n">
        <f aca="false">IF(  AND(  F3137 &lt; E3137,  F3138 &lt; E3138,  E3138 &lt; D3138  ),  1,  0  )</f>
        <v>0</v>
      </c>
      <c r="H3138" s="12" t="n">
        <f aca="false">IF(  AND(  1 = G3138,  OR(  0 = $K3138,  2 = $K3138  )  ),  $C3138,  IF(  AND(  NOT(  "-" = H3137  ),  0 &lt; H3137  ),  H3137,  0  )  )</f>
        <v>1408</v>
      </c>
      <c r="I3138" s="4" t="n">
        <f aca="false">IF(  AND(  E3137 &lt; F3137,  D3138 &lt; E3138,  E3138 &lt; F3138  ),  1,  0  )</f>
        <v>0</v>
      </c>
      <c r="J3138" s="12" t="n">
        <f aca="false">IF(  AND(  1 = I3138,  OR(  0 = $K3138,  1 = $K3138  )  ),  $C3138,  IF(  AND(  NOT(  "-" = J3137  ),  0 &lt; J3137  ),  J3137,  0  )  )</f>
        <v>2138</v>
      </c>
      <c r="K3138" s="13" t="n">
        <f aca="false">IF(  1 = G3137,  1,  IF(  1 = I3137,  2,  IF(  OR(  "-" = K3137,  1 = M3137),  0,  K3137  )  )  )</f>
        <v>2</v>
      </c>
      <c r="L3138" s="12" t="n">
        <f aca="false">IF(  AND(  1 = K3138,  1 = M3138  ),  (C3138 - H3138) * 100,  IF(  AND( 2 = K3138,  1 = M3138  ),  (J3138 - C3138) * 100,  0  )  )</f>
        <v>0</v>
      </c>
      <c r="M3138" s="6" t="n">
        <f aca="false">IF(  OR(  AND(  1 = K3138,  1 = I3138  ),  AND(  2 =K3138,  1 = G3138  )  ),  1,  0  )</f>
        <v>0</v>
      </c>
      <c r="N3138" s="0" t="n">
        <f aca="false">IF(  AND(  1 = M3138,  0 &lt; L3138  ),  1,  0  )</f>
        <v>0</v>
      </c>
    </row>
    <row r="3139" customFormat="false" ht="12.8" hidden="false" customHeight="false" outlineLevel="0" collapsed="false">
      <c r="A3139" s="5" t="n">
        <v>42304</v>
      </c>
      <c r="B3139" s="6" t="n">
        <f aca="false">YEAR(A3139)</f>
        <v>2015</v>
      </c>
      <c r="C3139" s="7" t="n">
        <v>2323.5</v>
      </c>
      <c r="D3139" s="8" t="n">
        <f aca="false">AVERAGE($C3135:$C3139)</f>
        <v>2347.7</v>
      </c>
      <c r="E3139" s="8" t="n">
        <f aca="false">AVERAGE($C3115:$C3139)</f>
        <v>2169.98</v>
      </c>
      <c r="F3139" s="8" t="n">
        <f aca="false">AVERAGE($C3065:$C3139)</f>
        <v>2229.69333333333</v>
      </c>
      <c r="G3139" s="4" t="n">
        <f aca="false">IF(  AND(  F3138 &lt; E3138,  F3139 &lt; E3139,  E3139 &lt; D3139  ),  1,  0  )</f>
        <v>0</v>
      </c>
      <c r="H3139" s="12" t="n">
        <f aca="false">IF(  AND(  1 = G3139,  OR(  0 = $K3139,  2 = $K3139  )  ),  $C3139,  IF(  AND(  NOT(  "-" = H3138  ),  0 &lt; H3138  ),  H3138,  0  )  )</f>
        <v>1408</v>
      </c>
      <c r="I3139" s="4" t="n">
        <f aca="false">IF(  AND(  E3138 &lt; F3138,  D3139 &lt; E3139,  E3139 &lt; F3139  ),  1,  0  )</f>
        <v>0</v>
      </c>
      <c r="J3139" s="12" t="n">
        <f aca="false">IF(  AND(  1 = I3139,  OR(  0 = $K3139,  1 = $K3139  )  ),  $C3139,  IF(  AND(  NOT(  "-" = J3138  ),  0 &lt; J3138  ),  J3138,  0  )  )</f>
        <v>2138</v>
      </c>
      <c r="K3139" s="13" t="n">
        <f aca="false">IF(  1 = G3138,  1,  IF(  1 = I3138,  2,  IF(  OR(  "-" = K3138,  1 = M3138),  0,  K3138  )  )  )</f>
        <v>2</v>
      </c>
      <c r="L3139" s="12" t="n">
        <f aca="false">IF(  AND(  1 = K3139,  1 = M3139  ),  (C3139 - H3139) * 100,  IF(  AND( 2 = K3139,  1 = M3139  ),  (J3139 - C3139) * 100,  0  )  )</f>
        <v>0</v>
      </c>
      <c r="M3139" s="6" t="n">
        <f aca="false">IF(  OR(  AND(  1 = K3139,  1 = I3139  ),  AND(  2 =K3139,  1 = G3139  )  ),  1,  0  )</f>
        <v>0</v>
      </c>
      <c r="N3139" s="0" t="n">
        <f aca="false">IF(  AND(  1 = M3139,  0 &lt; L3139  ),  1,  0  )</f>
        <v>0</v>
      </c>
    </row>
    <row r="3140" customFormat="false" ht="12.8" hidden="false" customHeight="false" outlineLevel="0" collapsed="false">
      <c r="A3140" s="5" t="n">
        <v>42305</v>
      </c>
      <c r="B3140" s="6" t="n">
        <f aca="false">YEAR(A3140)</f>
        <v>2015</v>
      </c>
      <c r="C3140" s="7" t="n">
        <v>2301</v>
      </c>
      <c r="D3140" s="8" t="n">
        <f aca="false">AVERAGE($C3136:$C3140)</f>
        <v>2340.7</v>
      </c>
      <c r="E3140" s="8" t="n">
        <f aca="false">AVERAGE($C3116:$C3140)</f>
        <v>2176.84</v>
      </c>
      <c r="F3140" s="8" t="n">
        <f aca="false">AVERAGE($C3066:$C3140)</f>
        <v>2233.92</v>
      </c>
      <c r="G3140" s="4" t="n">
        <f aca="false">IF(  AND(  F3139 &lt; E3139,  F3140 &lt; E3140,  E3140 &lt; D3140  ),  1,  0  )</f>
        <v>0</v>
      </c>
      <c r="H3140" s="12" t="n">
        <f aca="false">IF(  AND(  1 = G3140,  OR(  0 = $K3140,  2 = $K3140  )  ),  $C3140,  IF(  AND(  NOT(  "-" = H3139  ),  0 &lt; H3139  ),  H3139,  0  )  )</f>
        <v>1408</v>
      </c>
      <c r="I3140" s="4" t="n">
        <f aca="false">IF(  AND(  E3139 &lt; F3139,  D3140 &lt; E3140,  E3140 &lt; F3140  ),  1,  0  )</f>
        <v>0</v>
      </c>
      <c r="J3140" s="12" t="n">
        <f aca="false">IF(  AND(  1 = I3140,  OR(  0 = $K3140,  1 = $K3140  )  ),  $C3140,  IF(  AND(  NOT(  "-" = J3139  ),  0 &lt; J3139  ),  J3139,  0  )  )</f>
        <v>2138</v>
      </c>
      <c r="K3140" s="13" t="n">
        <f aca="false">IF(  1 = G3139,  1,  IF(  1 = I3139,  2,  IF(  OR(  "-" = K3139,  1 = M3139),  0,  K3139  )  )  )</f>
        <v>2</v>
      </c>
      <c r="L3140" s="12" t="n">
        <f aca="false">IF(  AND(  1 = K3140,  1 = M3140  ),  (C3140 - H3140) * 100,  IF(  AND( 2 = K3140,  1 = M3140  ),  (J3140 - C3140) * 100,  0  )  )</f>
        <v>0</v>
      </c>
      <c r="M3140" s="6" t="n">
        <f aca="false">IF(  OR(  AND(  1 = K3140,  1 = I3140  ),  AND(  2 =K3140,  1 = G3140  )  ),  1,  0  )</f>
        <v>0</v>
      </c>
      <c r="N3140" s="0" t="n">
        <f aca="false">IF(  AND(  1 = M3140,  0 &lt; L3140  ),  1,  0  )</f>
        <v>0</v>
      </c>
    </row>
    <row r="3141" customFormat="false" ht="12.8" hidden="false" customHeight="false" outlineLevel="0" collapsed="false">
      <c r="A3141" s="5" t="n">
        <v>42306</v>
      </c>
      <c r="B3141" s="6" t="n">
        <f aca="false">YEAR(A3141)</f>
        <v>2015</v>
      </c>
      <c r="C3141" s="7" t="n">
        <v>2094.5</v>
      </c>
      <c r="D3141" s="8" t="n">
        <f aca="false">AVERAGE($C3137:$C3141)</f>
        <v>2296.3</v>
      </c>
      <c r="E3141" s="8" t="n">
        <f aca="false">AVERAGE($C3117:$C3141)</f>
        <v>2176.4</v>
      </c>
      <c r="F3141" s="8" t="n">
        <f aca="false">AVERAGE($C3067:$C3141)</f>
        <v>2235.48666666667</v>
      </c>
      <c r="G3141" s="4" t="n">
        <f aca="false">IF(  AND(  F3140 &lt; E3140,  F3141 &lt; E3141,  E3141 &lt; D3141  ),  1,  0  )</f>
        <v>0</v>
      </c>
      <c r="H3141" s="12" t="n">
        <f aca="false">IF(  AND(  1 = G3141,  OR(  0 = $K3141,  2 = $K3141  )  ),  $C3141,  IF(  AND(  NOT(  "-" = H3140  ),  0 &lt; H3140  ),  H3140,  0  )  )</f>
        <v>1408</v>
      </c>
      <c r="I3141" s="4" t="n">
        <f aca="false">IF(  AND(  E3140 &lt; F3140,  D3141 &lt; E3141,  E3141 &lt; F3141  ),  1,  0  )</f>
        <v>0</v>
      </c>
      <c r="J3141" s="12" t="n">
        <f aca="false">IF(  AND(  1 = I3141,  OR(  0 = $K3141,  1 = $K3141  )  ),  $C3141,  IF(  AND(  NOT(  "-" = J3140  ),  0 &lt; J3140  ),  J3140,  0  )  )</f>
        <v>2138</v>
      </c>
      <c r="K3141" s="13" t="n">
        <f aca="false">IF(  1 = G3140,  1,  IF(  1 = I3140,  2,  IF(  OR(  "-" = K3140,  1 = M3140),  0,  K3140  )  )  )</f>
        <v>2</v>
      </c>
      <c r="L3141" s="12" t="n">
        <f aca="false">IF(  AND(  1 = K3141,  1 = M3141  ),  (C3141 - H3141) * 100,  IF(  AND( 2 = K3141,  1 = M3141  ),  (J3141 - C3141) * 100,  0  )  )</f>
        <v>0</v>
      </c>
      <c r="M3141" s="6" t="n">
        <f aca="false">IF(  OR(  AND(  1 = K3141,  1 = I3141  ),  AND(  2 =K3141,  1 = G3141  )  ),  1,  0  )</f>
        <v>0</v>
      </c>
      <c r="N3141" s="0" t="n">
        <f aca="false">IF(  AND(  1 = M3141,  0 &lt; L3141  ),  1,  0  )</f>
        <v>0</v>
      </c>
    </row>
    <row r="3142" customFormat="false" ht="12.8" hidden="false" customHeight="false" outlineLevel="0" collapsed="false">
      <c r="A3142" s="5" t="n">
        <v>42307</v>
      </c>
      <c r="B3142" s="6" t="n">
        <f aca="false">YEAR(A3142)</f>
        <v>2015</v>
      </c>
      <c r="C3142" s="7" t="n">
        <v>1948</v>
      </c>
      <c r="D3142" s="8" t="n">
        <f aca="false">AVERAGE($C3138:$C3142)</f>
        <v>2213.6</v>
      </c>
      <c r="E3142" s="8" t="n">
        <f aca="false">AVERAGE($C3118:$C3142)</f>
        <v>2173.6</v>
      </c>
      <c r="F3142" s="8" t="n">
        <f aca="false">AVERAGE($C3068:$C3142)</f>
        <v>2235.44</v>
      </c>
      <c r="G3142" s="4" t="n">
        <f aca="false">IF(  AND(  F3141 &lt; E3141,  F3142 &lt; E3142,  E3142 &lt; D3142  ),  1,  0  )</f>
        <v>0</v>
      </c>
      <c r="H3142" s="12" t="n">
        <f aca="false">IF(  AND(  1 = G3142,  OR(  0 = $K3142,  2 = $K3142  )  ),  $C3142,  IF(  AND(  NOT(  "-" = H3141  ),  0 &lt; H3141  ),  H3141,  0  )  )</f>
        <v>1408</v>
      </c>
      <c r="I3142" s="4" t="n">
        <f aca="false">IF(  AND(  E3141 &lt; F3141,  D3142 &lt; E3142,  E3142 &lt; F3142  ),  1,  0  )</f>
        <v>0</v>
      </c>
      <c r="J3142" s="12" t="n">
        <f aca="false">IF(  AND(  1 = I3142,  OR(  0 = $K3142,  1 = $K3142  )  ),  $C3142,  IF(  AND(  NOT(  "-" = J3141  ),  0 &lt; J3141  ),  J3141,  0  )  )</f>
        <v>2138</v>
      </c>
      <c r="K3142" s="13" t="n">
        <f aca="false">IF(  1 = G3141,  1,  IF(  1 = I3141,  2,  IF(  OR(  "-" = K3141,  1 = M3141),  0,  K3141  )  )  )</f>
        <v>2</v>
      </c>
      <c r="L3142" s="12" t="n">
        <f aca="false">IF(  AND(  1 = K3142,  1 = M3142  ),  (C3142 - H3142) * 100,  IF(  AND( 2 = K3142,  1 = M3142  ),  (J3142 - C3142) * 100,  0  )  )</f>
        <v>0</v>
      </c>
      <c r="M3142" s="6" t="n">
        <f aca="false">IF(  OR(  AND(  1 = K3142,  1 = I3142  ),  AND(  2 =K3142,  1 = G3142  )  ),  1,  0  )</f>
        <v>0</v>
      </c>
      <c r="N3142" s="0" t="n">
        <f aca="false">IF(  AND(  1 = M3142,  0 &lt; L3142  ),  1,  0  )</f>
        <v>0</v>
      </c>
    </row>
    <row r="3143" customFormat="false" ht="12.8" hidden="false" customHeight="false" outlineLevel="0" collapsed="false">
      <c r="A3143" s="5" t="n">
        <v>42310</v>
      </c>
      <c r="B3143" s="6" t="n">
        <f aca="false">YEAR(A3143)</f>
        <v>2015</v>
      </c>
      <c r="C3143" s="7" t="n">
        <v>1941.5</v>
      </c>
      <c r="D3143" s="8" t="n">
        <f aca="false">AVERAGE($C3139:$C3143)</f>
        <v>2121.7</v>
      </c>
      <c r="E3143" s="8" t="n">
        <f aca="false">AVERAGE($C3119:$C3143)</f>
        <v>2169.22</v>
      </c>
      <c r="F3143" s="8" t="n">
        <f aca="false">AVERAGE($C3069:$C3143)</f>
        <v>2234.92</v>
      </c>
      <c r="G3143" s="4" t="n">
        <f aca="false">IF(  AND(  F3142 &lt; E3142,  F3143 &lt; E3143,  E3143 &lt; D3143  ),  1,  0  )</f>
        <v>0</v>
      </c>
      <c r="H3143" s="12" t="n">
        <f aca="false">IF(  AND(  1 = G3143,  OR(  0 = $K3143,  2 = $K3143  )  ),  $C3143,  IF(  AND(  NOT(  "-" = H3142  ),  0 &lt; H3142  ),  H3142,  0  )  )</f>
        <v>1408</v>
      </c>
      <c r="I3143" s="4" t="n">
        <f aca="false">IF(  AND(  E3142 &lt; F3142,  D3143 &lt; E3143,  E3143 &lt; F3143  ),  1,  0  )</f>
        <v>1</v>
      </c>
      <c r="J3143" s="12" t="n">
        <f aca="false">IF(  AND(  1 = I3143,  OR(  0 = $K3143,  1 = $K3143  )  ),  $C3143,  IF(  AND(  NOT(  "-" = J3142  ),  0 &lt; J3142  ),  J3142,  0  )  )</f>
        <v>2138</v>
      </c>
      <c r="K3143" s="13" t="n">
        <f aca="false">IF(  1 = G3142,  1,  IF(  1 = I3142,  2,  IF(  OR(  "-" = K3142,  1 = M3142),  0,  K3142  )  )  )</f>
        <v>2</v>
      </c>
      <c r="L3143" s="12" t="n">
        <f aca="false">IF(  AND(  1 = K3143,  1 = M3143  ),  (C3143 - H3143) * 100,  IF(  AND( 2 = K3143,  1 = M3143  ),  (J3143 - C3143) * 100,  0  )  )</f>
        <v>0</v>
      </c>
      <c r="M3143" s="6" t="n">
        <f aca="false">IF(  OR(  AND(  1 = K3143,  1 = I3143  ),  AND(  2 =K3143,  1 = G3143  )  ),  1,  0  )</f>
        <v>0</v>
      </c>
      <c r="N3143" s="0" t="n">
        <f aca="false">IF(  AND(  1 = M3143,  0 &lt; L3143  ),  1,  0  )</f>
        <v>0</v>
      </c>
    </row>
    <row r="3144" customFormat="false" ht="12.8" hidden="false" customHeight="false" outlineLevel="0" collapsed="false">
      <c r="A3144" s="5" t="n">
        <v>42312</v>
      </c>
      <c r="B3144" s="6" t="n">
        <f aca="false">YEAR(A3144)</f>
        <v>2015</v>
      </c>
      <c r="C3144" s="7" t="n">
        <v>1967.5</v>
      </c>
      <c r="D3144" s="8" t="n">
        <f aca="false">AVERAGE($C3140:$C3144)</f>
        <v>2050.5</v>
      </c>
      <c r="E3144" s="8" t="n">
        <f aca="false">AVERAGE($C3120:$C3144)</f>
        <v>2167.52</v>
      </c>
      <c r="F3144" s="8" t="n">
        <f aca="false">AVERAGE($C3070:$C3144)</f>
        <v>2234.84</v>
      </c>
      <c r="G3144" s="4" t="n">
        <f aca="false">IF(  AND(  F3143 &lt; E3143,  F3144 &lt; E3144,  E3144 &lt; D3144  ),  1,  0  )</f>
        <v>0</v>
      </c>
      <c r="H3144" s="12" t="n">
        <f aca="false">IF(  AND(  1 = G3144,  OR(  0 = $K3144,  2 = $K3144  )  ),  $C3144,  IF(  AND(  NOT(  "-" = H3143  ),  0 &lt; H3143  ),  H3143,  0  )  )</f>
        <v>1408</v>
      </c>
      <c r="I3144" s="4" t="n">
        <f aca="false">IF(  AND(  E3143 &lt; F3143,  D3144 &lt; E3144,  E3144 &lt; F3144  ),  1,  0  )</f>
        <v>1</v>
      </c>
      <c r="J3144" s="12" t="n">
        <f aca="false">IF(  AND(  1 = I3144,  OR(  0 = $K3144,  1 = $K3144  )  ),  $C3144,  IF(  AND(  NOT(  "-" = J3143  ),  0 &lt; J3143  ),  J3143,  0  )  )</f>
        <v>2138</v>
      </c>
      <c r="K3144" s="13" t="n">
        <f aca="false">IF(  1 = G3143,  1,  IF(  1 = I3143,  2,  IF(  OR(  "-" = K3143,  1 = M3143),  0,  K3143  )  )  )</f>
        <v>2</v>
      </c>
      <c r="L3144" s="12" t="n">
        <f aca="false">IF(  AND(  1 = K3144,  1 = M3144  ),  (C3144 - H3144) * 100,  IF(  AND( 2 = K3144,  1 = M3144  ),  (J3144 - C3144) * 100,  0  )  )</f>
        <v>0</v>
      </c>
      <c r="M3144" s="6" t="n">
        <f aca="false">IF(  OR(  AND(  1 = K3144,  1 = I3144  ),  AND(  2 =K3144,  1 = G3144  )  ),  1,  0  )</f>
        <v>0</v>
      </c>
      <c r="N3144" s="0" t="n">
        <f aca="false">IF(  AND(  1 = M3144,  0 &lt; L3144  ),  1,  0  )</f>
        <v>0</v>
      </c>
    </row>
    <row r="3145" customFormat="false" ht="12.8" hidden="false" customHeight="false" outlineLevel="0" collapsed="false">
      <c r="A3145" s="5" t="n">
        <v>42313</v>
      </c>
      <c r="B3145" s="6" t="n">
        <f aca="false">YEAR(A3145)</f>
        <v>2015</v>
      </c>
      <c r="C3145" s="7" t="n">
        <v>1992.5</v>
      </c>
      <c r="D3145" s="8" t="n">
        <f aca="false">AVERAGE($C3141:$C3145)</f>
        <v>1988.8</v>
      </c>
      <c r="E3145" s="8" t="n">
        <f aca="false">AVERAGE($C3121:$C3145)</f>
        <v>2169.98</v>
      </c>
      <c r="F3145" s="8" t="n">
        <f aca="false">AVERAGE($C3071:$C3145)</f>
        <v>2234.44</v>
      </c>
      <c r="G3145" s="4" t="n">
        <f aca="false">IF(  AND(  F3144 &lt; E3144,  F3145 &lt; E3145,  E3145 &lt; D3145  ),  1,  0  )</f>
        <v>0</v>
      </c>
      <c r="H3145" s="12" t="n">
        <f aca="false">IF(  AND(  1 = G3145,  OR(  0 = $K3145,  2 = $K3145  )  ),  $C3145,  IF(  AND(  NOT(  "-" = H3144  ),  0 &lt; H3144  ),  H3144,  0  )  )</f>
        <v>1408</v>
      </c>
      <c r="I3145" s="4" t="n">
        <f aca="false">IF(  AND(  E3144 &lt; F3144,  D3145 &lt; E3145,  E3145 &lt; F3145  ),  1,  0  )</f>
        <v>1</v>
      </c>
      <c r="J3145" s="12" t="n">
        <f aca="false">IF(  AND(  1 = I3145,  OR(  0 = $K3145,  1 = $K3145  )  ),  $C3145,  IF(  AND(  NOT(  "-" = J3144  ),  0 &lt; J3144  ),  J3144,  0  )  )</f>
        <v>2138</v>
      </c>
      <c r="K3145" s="13" t="n">
        <f aca="false">IF(  1 = G3144,  1,  IF(  1 = I3144,  2,  IF(  OR(  "-" = K3144,  1 = M3144),  0,  K3144  )  )  )</f>
        <v>2</v>
      </c>
      <c r="L3145" s="12" t="n">
        <f aca="false">IF(  AND(  1 = K3145,  1 = M3145  ),  (C3145 - H3145) * 100,  IF(  AND( 2 = K3145,  1 = M3145  ),  (J3145 - C3145) * 100,  0  )  )</f>
        <v>0</v>
      </c>
      <c r="M3145" s="6" t="n">
        <f aca="false">IF(  OR(  AND(  1 = K3145,  1 = I3145  ),  AND(  2 =K3145,  1 = G3145  )  ),  1,  0  )</f>
        <v>0</v>
      </c>
      <c r="N3145" s="0" t="n">
        <f aca="false">IF(  AND(  1 = M3145,  0 &lt; L3145  ),  1,  0  )</f>
        <v>0</v>
      </c>
    </row>
    <row r="3146" customFormat="false" ht="12.8" hidden="false" customHeight="false" outlineLevel="0" collapsed="false">
      <c r="A3146" s="5" t="n">
        <v>42314</v>
      </c>
      <c r="B3146" s="6" t="n">
        <f aca="false">YEAR(A3146)</f>
        <v>2015</v>
      </c>
      <c r="C3146" s="7" t="n">
        <v>2002.5</v>
      </c>
      <c r="D3146" s="8" t="n">
        <f aca="false">AVERAGE($C3142:$C3146)</f>
        <v>1970.4</v>
      </c>
      <c r="E3146" s="8" t="n">
        <f aca="false">AVERAGE($C3122:$C3146)</f>
        <v>2169.84</v>
      </c>
      <c r="F3146" s="8" t="n">
        <f aca="false">AVERAGE($C3072:$C3146)</f>
        <v>2233.12666666667</v>
      </c>
      <c r="G3146" s="4" t="n">
        <f aca="false">IF(  AND(  F3145 &lt; E3145,  F3146 &lt; E3146,  E3146 &lt; D3146  ),  1,  0  )</f>
        <v>0</v>
      </c>
      <c r="H3146" s="12" t="n">
        <f aca="false">IF(  AND(  1 = G3146,  OR(  0 = $K3146,  2 = $K3146  )  ),  $C3146,  IF(  AND(  NOT(  "-" = H3145  ),  0 &lt; H3145  ),  H3145,  0  )  )</f>
        <v>1408</v>
      </c>
      <c r="I3146" s="4" t="n">
        <f aca="false">IF(  AND(  E3145 &lt; F3145,  D3146 &lt; E3146,  E3146 &lt; F3146  ),  1,  0  )</f>
        <v>1</v>
      </c>
      <c r="J3146" s="12" t="n">
        <f aca="false">IF(  AND(  1 = I3146,  OR(  0 = $K3146,  1 = $K3146  )  ),  $C3146,  IF(  AND(  NOT(  "-" = J3145  ),  0 &lt; J3145  ),  J3145,  0  )  )</f>
        <v>2138</v>
      </c>
      <c r="K3146" s="13" t="n">
        <f aca="false">IF(  1 = G3145,  1,  IF(  1 = I3145,  2,  IF(  OR(  "-" = K3145,  1 = M3145),  0,  K3145  )  )  )</f>
        <v>2</v>
      </c>
      <c r="L3146" s="12" t="n">
        <f aca="false">IF(  AND(  1 = K3146,  1 = M3146  ),  (C3146 - H3146) * 100,  IF(  AND( 2 = K3146,  1 = M3146  ),  (J3146 - C3146) * 100,  0  )  )</f>
        <v>0</v>
      </c>
      <c r="M3146" s="6" t="n">
        <f aca="false">IF(  OR(  AND(  1 = K3146,  1 = I3146  ),  AND(  2 =K3146,  1 = G3146  )  ),  1,  0  )</f>
        <v>0</v>
      </c>
      <c r="N3146" s="0" t="n">
        <f aca="false">IF(  AND(  1 = M3146,  0 &lt; L3146  ),  1,  0  )</f>
        <v>0</v>
      </c>
    </row>
    <row r="3147" customFormat="false" ht="12.8" hidden="false" customHeight="false" outlineLevel="0" collapsed="false">
      <c r="A3147" s="5" t="n">
        <v>42317</v>
      </c>
      <c r="B3147" s="6" t="n">
        <f aca="false">YEAR(A3147)</f>
        <v>2015</v>
      </c>
      <c r="C3147" s="7" t="n">
        <v>2082</v>
      </c>
      <c r="D3147" s="8" t="n">
        <f aca="false">AVERAGE($C3143:$C3147)</f>
        <v>1997.2</v>
      </c>
      <c r="E3147" s="8" t="n">
        <f aca="false">AVERAGE($C3123:$C3147)</f>
        <v>2170.28</v>
      </c>
      <c r="F3147" s="8" t="n">
        <f aca="false">AVERAGE($C3073:$C3147)</f>
        <v>2232.48666666667</v>
      </c>
      <c r="G3147" s="4" t="n">
        <f aca="false">IF(  AND(  F3146 &lt; E3146,  F3147 &lt; E3147,  E3147 &lt; D3147  ),  1,  0  )</f>
        <v>0</v>
      </c>
      <c r="H3147" s="12" t="n">
        <f aca="false">IF(  AND(  1 = G3147,  OR(  0 = $K3147,  2 = $K3147  )  ),  $C3147,  IF(  AND(  NOT(  "-" = H3146  ),  0 &lt; H3146  ),  H3146,  0  )  )</f>
        <v>1408</v>
      </c>
      <c r="I3147" s="4" t="n">
        <f aca="false">IF(  AND(  E3146 &lt; F3146,  D3147 &lt; E3147,  E3147 &lt; F3147  ),  1,  0  )</f>
        <v>1</v>
      </c>
      <c r="J3147" s="12" t="n">
        <f aca="false">IF(  AND(  1 = I3147,  OR(  0 = $K3147,  1 = $K3147  )  ),  $C3147,  IF(  AND(  NOT(  "-" = J3146  ),  0 &lt; J3146  ),  J3146,  0  )  )</f>
        <v>2138</v>
      </c>
      <c r="K3147" s="13" t="n">
        <f aca="false">IF(  1 = G3146,  1,  IF(  1 = I3146,  2,  IF(  OR(  "-" = K3146,  1 = M3146),  0,  K3146  )  )  )</f>
        <v>2</v>
      </c>
      <c r="L3147" s="12" t="n">
        <f aca="false">IF(  AND(  1 = K3147,  1 = M3147  ),  (C3147 - H3147) * 100,  IF(  AND( 2 = K3147,  1 = M3147  ),  (J3147 - C3147) * 100,  0  )  )</f>
        <v>0</v>
      </c>
      <c r="M3147" s="6" t="n">
        <f aca="false">IF(  OR(  AND(  1 = K3147,  1 = I3147  ),  AND(  2 =K3147,  1 = G3147  )  ),  1,  0  )</f>
        <v>0</v>
      </c>
      <c r="N3147" s="0" t="n">
        <f aca="false">IF(  AND(  1 = M3147,  0 &lt; L3147  ),  1,  0  )</f>
        <v>0</v>
      </c>
    </row>
    <row r="3148" customFormat="false" ht="12.8" hidden="false" customHeight="false" outlineLevel="0" collapsed="false">
      <c r="A3148" s="5" t="n">
        <v>42318</v>
      </c>
      <c r="B3148" s="6" t="n">
        <f aca="false">YEAR(A3148)</f>
        <v>2015</v>
      </c>
      <c r="C3148" s="7" t="n">
        <v>2040</v>
      </c>
      <c r="D3148" s="8" t="n">
        <f aca="false">AVERAGE($C3144:$C3148)</f>
        <v>2016.9</v>
      </c>
      <c r="E3148" s="8" t="n">
        <f aca="false">AVERAGE($C3124:$C3148)</f>
        <v>2168.18</v>
      </c>
      <c r="F3148" s="8" t="n">
        <f aca="false">AVERAGE($C3074:$C3148)</f>
        <v>2230.68</v>
      </c>
      <c r="G3148" s="4" t="n">
        <f aca="false">IF(  AND(  F3147 &lt; E3147,  F3148 &lt; E3148,  E3148 &lt; D3148  ),  1,  0  )</f>
        <v>0</v>
      </c>
      <c r="H3148" s="12" t="n">
        <f aca="false">IF(  AND(  1 = G3148,  OR(  0 = $K3148,  2 = $K3148  )  ),  $C3148,  IF(  AND(  NOT(  "-" = H3147  ),  0 &lt; H3147  ),  H3147,  0  )  )</f>
        <v>1408</v>
      </c>
      <c r="I3148" s="4" t="n">
        <f aca="false">IF(  AND(  E3147 &lt; F3147,  D3148 &lt; E3148,  E3148 &lt; F3148  ),  1,  0  )</f>
        <v>1</v>
      </c>
      <c r="J3148" s="12" t="n">
        <f aca="false">IF(  AND(  1 = I3148,  OR(  0 = $K3148,  1 = $K3148  )  ),  $C3148,  IF(  AND(  NOT(  "-" = J3147  ),  0 &lt; J3147  ),  J3147,  0  )  )</f>
        <v>2138</v>
      </c>
      <c r="K3148" s="13" t="n">
        <f aca="false">IF(  1 = G3147,  1,  IF(  1 = I3147,  2,  IF(  OR(  "-" = K3147,  1 = M3147),  0,  K3147  )  )  )</f>
        <v>2</v>
      </c>
      <c r="L3148" s="12" t="n">
        <f aca="false">IF(  AND(  1 = K3148,  1 = M3148  ),  (C3148 - H3148) * 100,  IF(  AND( 2 = K3148,  1 = M3148  ),  (J3148 - C3148) * 100,  0  )  )</f>
        <v>0</v>
      </c>
      <c r="M3148" s="6" t="n">
        <f aca="false">IF(  OR(  AND(  1 = K3148,  1 = I3148  ),  AND(  2 =K3148,  1 = G3148  )  ),  1,  0  )</f>
        <v>0</v>
      </c>
      <c r="N3148" s="0" t="n">
        <f aca="false">IF(  AND(  1 = M3148,  0 &lt; L3148  ),  1,  0  )</f>
        <v>0</v>
      </c>
    </row>
    <row r="3149" customFormat="false" ht="12.8" hidden="false" customHeight="false" outlineLevel="0" collapsed="false">
      <c r="A3149" s="5" t="n">
        <v>42319</v>
      </c>
      <c r="B3149" s="6" t="n">
        <f aca="false">YEAR(A3149)</f>
        <v>2015</v>
      </c>
      <c r="C3149" s="7" t="n">
        <v>2053</v>
      </c>
      <c r="D3149" s="8" t="n">
        <f aca="false">AVERAGE($C3145:$C3149)</f>
        <v>2034</v>
      </c>
      <c r="E3149" s="8" t="n">
        <f aca="false">AVERAGE($C3125:$C3149)</f>
        <v>2164.62</v>
      </c>
      <c r="F3149" s="8" t="n">
        <f aca="false">AVERAGE($C3075:$C3149)</f>
        <v>2229.42666666667</v>
      </c>
      <c r="G3149" s="4" t="n">
        <f aca="false">IF(  AND(  F3148 &lt; E3148,  F3149 &lt; E3149,  E3149 &lt; D3149  ),  1,  0  )</f>
        <v>0</v>
      </c>
      <c r="H3149" s="12" t="n">
        <f aca="false">IF(  AND(  1 = G3149,  OR(  0 = $K3149,  2 = $K3149  )  ),  $C3149,  IF(  AND(  NOT(  "-" = H3148  ),  0 &lt; H3148  ),  H3148,  0  )  )</f>
        <v>1408</v>
      </c>
      <c r="I3149" s="4" t="n">
        <f aca="false">IF(  AND(  E3148 &lt; F3148,  D3149 &lt; E3149,  E3149 &lt; F3149  ),  1,  0  )</f>
        <v>1</v>
      </c>
      <c r="J3149" s="12" t="n">
        <f aca="false">IF(  AND(  1 = I3149,  OR(  0 = $K3149,  1 = $K3149  )  ),  $C3149,  IF(  AND(  NOT(  "-" = J3148  ),  0 &lt; J3148  ),  J3148,  0  )  )</f>
        <v>2138</v>
      </c>
      <c r="K3149" s="13" t="n">
        <f aca="false">IF(  1 = G3148,  1,  IF(  1 = I3148,  2,  IF(  OR(  "-" = K3148,  1 = M3148),  0,  K3148  )  )  )</f>
        <v>2</v>
      </c>
      <c r="L3149" s="12" t="n">
        <f aca="false">IF(  AND(  1 = K3149,  1 = M3149  ),  (C3149 - H3149) * 100,  IF(  AND( 2 = K3149,  1 = M3149  ),  (J3149 - C3149) * 100,  0  )  )</f>
        <v>0</v>
      </c>
      <c r="M3149" s="6" t="n">
        <f aca="false">IF(  OR(  AND(  1 = K3149,  1 = I3149  ),  AND(  2 =K3149,  1 = G3149  )  ),  1,  0  )</f>
        <v>0</v>
      </c>
      <c r="N3149" s="0" t="n">
        <f aca="false">IF(  AND(  1 = M3149,  0 &lt; L3149  ),  1,  0  )</f>
        <v>0</v>
      </c>
    </row>
    <row r="3150" customFormat="false" ht="12.8" hidden="false" customHeight="false" outlineLevel="0" collapsed="false">
      <c r="A3150" s="5" t="n">
        <v>42320</v>
      </c>
      <c r="B3150" s="6" t="n">
        <f aca="false">YEAR(A3150)</f>
        <v>2015</v>
      </c>
      <c r="C3150" s="7" t="n">
        <v>2008</v>
      </c>
      <c r="D3150" s="8" t="n">
        <f aca="false">AVERAGE($C3146:$C3150)</f>
        <v>2037.1</v>
      </c>
      <c r="E3150" s="8" t="n">
        <f aca="false">AVERAGE($C3126:$C3150)</f>
        <v>2159.16</v>
      </c>
      <c r="F3150" s="8" t="n">
        <f aca="false">AVERAGE($C3076:$C3150)</f>
        <v>2227.02666666667</v>
      </c>
      <c r="G3150" s="4" t="n">
        <f aca="false">IF(  AND(  F3149 &lt; E3149,  F3150 &lt; E3150,  E3150 &lt; D3150  ),  1,  0  )</f>
        <v>0</v>
      </c>
      <c r="H3150" s="12" t="n">
        <f aca="false">IF(  AND(  1 = G3150,  OR(  0 = $K3150,  2 = $K3150  )  ),  $C3150,  IF(  AND(  NOT(  "-" = H3149  ),  0 &lt; H3149  ),  H3149,  0  )  )</f>
        <v>1408</v>
      </c>
      <c r="I3150" s="4" t="n">
        <f aca="false">IF(  AND(  E3149 &lt; F3149,  D3150 &lt; E3150,  E3150 &lt; F3150  ),  1,  0  )</f>
        <v>1</v>
      </c>
      <c r="J3150" s="12" t="n">
        <f aca="false">IF(  AND(  1 = I3150,  OR(  0 = $K3150,  1 = $K3150  )  ),  $C3150,  IF(  AND(  NOT(  "-" = J3149  ),  0 &lt; J3149  ),  J3149,  0  )  )</f>
        <v>2138</v>
      </c>
      <c r="K3150" s="13" t="n">
        <f aca="false">IF(  1 = G3149,  1,  IF(  1 = I3149,  2,  IF(  OR(  "-" = K3149,  1 = M3149),  0,  K3149  )  )  )</f>
        <v>2</v>
      </c>
      <c r="L3150" s="12" t="n">
        <f aca="false">IF(  AND(  1 = K3150,  1 = M3150  ),  (C3150 - H3150) * 100,  IF(  AND( 2 = K3150,  1 = M3150  ),  (J3150 - C3150) * 100,  0  )  )</f>
        <v>0</v>
      </c>
      <c r="M3150" s="6" t="n">
        <f aca="false">IF(  OR(  AND(  1 = K3150,  1 = I3150  ),  AND(  2 =K3150,  1 = G3150  )  ),  1,  0  )</f>
        <v>0</v>
      </c>
      <c r="N3150" s="0" t="n">
        <f aca="false">IF(  AND(  1 = M3150,  0 &lt; L3150  ),  1,  0  )</f>
        <v>0</v>
      </c>
    </row>
    <row r="3151" customFormat="false" ht="12.8" hidden="false" customHeight="false" outlineLevel="0" collapsed="false">
      <c r="A3151" s="5" t="n">
        <v>42321</v>
      </c>
      <c r="B3151" s="6" t="n">
        <f aca="false">YEAR(A3151)</f>
        <v>2015</v>
      </c>
      <c r="C3151" s="7" t="n">
        <v>2018.5</v>
      </c>
      <c r="D3151" s="8" t="n">
        <f aca="false">AVERAGE($C3147:$C3151)</f>
        <v>2040.3</v>
      </c>
      <c r="E3151" s="8" t="n">
        <f aca="false">AVERAGE($C3127:$C3151)</f>
        <v>2155.56</v>
      </c>
      <c r="F3151" s="8" t="n">
        <f aca="false">AVERAGE($C3077:$C3151)</f>
        <v>2224.93333333333</v>
      </c>
      <c r="G3151" s="4" t="n">
        <f aca="false">IF(  AND(  F3150 &lt; E3150,  F3151 &lt; E3151,  E3151 &lt; D3151  ),  1,  0  )</f>
        <v>0</v>
      </c>
      <c r="H3151" s="12" t="n">
        <f aca="false">IF(  AND(  1 = G3151,  OR(  0 = $K3151,  2 = $K3151  )  ),  $C3151,  IF(  AND(  NOT(  "-" = H3150  ),  0 &lt; H3150  ),  H3150,  0  )  )</f>
        <v>1408</v>
      </c>
      <c r="I3151" s="4" t="n">
        <f aca="false">IF(  AND(  E3150 &lt; F3150,  D3151 &lt; E3151,  E3151 &lt; F3151  ),  1,  0  )</f>
        <v>1</v>
      </c>
      <c r="J3151" s="12" t="n">
        <f aca="false">IF(  AND(  1 = I3151,  OR(  0 = $K3151,  1 = $K3151  )  ),  $C3151,  IF(  AND(  NOT(  "-" = J3150  ),  0 &lt; J3150  ),  J3150,  0  )  )</f>
        <v>2138</v>
      </c>
      <c r="K3151" s="13" t="n">
        <f aca="false">IF(  1 = G3150,  1,  IF(  1 = I3150,  2,  IF(  OR(  "-" = K3150,  1 = M3150),  0,  K3150  )  )  )</f>
        <v>2</v>
      </c>
      <c r="L3151" s="12" t="n">
        <f aca="false">IF(  AND(  1 = K3151,  1 = M3151  ),  (C3151 - H3151) * 100,  IF(  AND( 2 = K3151,  1 = M3151  ),  (J3151 - C3151) * 100,  0  )  )</f>
        <v>0</v>
      </c>
      <c r="M3151" s="6" t="n">
        <f aca="false">IF(  OR(  AND(  1 = K3151,  1 = I3151  ),  AND(  2 =K3151,  1 = G3151  )  ),  1,  0  )</f>
        <v>0</v>
      </c>
      <c r="N3151" s="0" t="n">
        <f aca="false">IF(  AND(  1 = M3151,  0 &lt; L3151  ),  1,  0  )</f>
        <v>0</v>
      </c>
    </row>
    <row r="3152" customFormat="false" ht="12.8" hidden="false" customHeight="false" outlineLevel="0" collapsed="false">
      <c r="A3152" s="5" t="n">
        <v>42324</v>
      </c>
      <c r="B3152" s="6" t="n">
        <f aca="false">YEAR(A3152)</f>
        <v>2015</v>
      </c>
      <c r="C3152" s="7" t="n">
        <v>1945</v>
      </c>
      <c r="D3152" s="8" t="n">
        <f aca="false">AVERAGE($C3148:$C3152)</f>
        <v>2012.9</v>
      </c>
      <c r="E3152" s="8" t="n">
        <f aca="false">AVERAGE($C3128:$C3152)</f>
        <v>2150.04</v>
      </c>
      <c r="F3152" s="8" t="n">
        <f aca="false">AVERAGE($C3078:$C3152)</f>
        <v>2223.08666666667</v>
      </c>
      <c r="G3152" s="4" t="n">
        <f aca="false">IF(  AND(  F3151 &lt; E3151,  F3152 &lt; E3152,  E3152 &lt; D3152  ),  1,  0  )</f>
        <v>0</v>
      </c>
      <c r="H3152" s="12" t="n">
        <f aca="false">IF(  AND(  1 = G3152,  OR(  0 = $K3152,  2 = $K3152  )  ),  $C3152,  IF(  AND(  NOT(  "-" = H3151  ),  0 &lt; H3151  ),  H3151,  0  )  )</f>
        <v>1408</v>
      </c>
      <c r="I3152" s="4" t="n">
        <f aca="false">IF(  AND(  E3151 &lt; F3151,  D3152 &lt; E3152,  E3152 &lt; F3152  ),  1,  0  )</f>
        <v>1</v>
      </c>
      <c r="J3152" s="12" t="n">
        <f aca="false">IF(  AND(  1 = I3152,  OR(  0 = $K3152,  1 = $K3152  )  ),  $C3152,  IF(  AND(  NOT(  "-" = J3151  ),  0 &lt; J3151  ),  J3151,  0  )  )</f>
        <v>2138</v>
      </c>
      <c r="K3152" s="13" t="n">
        <f aca="false">IF(  1 = G3151,  1,  IF(  1 = I3151,  2,  IF(  OR(  "-" = K3151,  1 = M3151),  0,  K3151  )  )  )</f>
        <v>2</v>
      </c>
      <c r="L3152" s="12" t="n">
        <f aca="false">IF(  AND(  1 = K3152,  1 = M3152  ),  (C3152 - H3152) * 100,  IF(  AND( 2 = K3152,  1 = M3152  ),  (J3152 - C3152) * 100,  0  )  )</f>
        <v>0</v>
      </c>
      <c r="M3152" s="6" t="n">
        <f aca="false">IF(  OR(  AND(  1 = K3152,  1 = I3152  ),  AND(  2 =K3152,  1 = G3152  )  ),  1,  0  )</f>
        <v>0</v>
      </c>
      <c r="N3152" s="0" t="n">
        <f aca="false">IF(  AND(  1 = M3152,  0 &lt; L3152  ),  1,  0  )</f>
        <v>0</v>
      </c>
    </row>
    <row r="3153" customFormat="false" ht="12.8" hidden="false" customHeight="false" outlineLevel="0" collapsed="false">
      <c r="A3153" s="5" t="n">
        <v>42325</v>
      </c>
      <c r="B3153" s="6" t="n">
        <f aca="false">YEAR(A3153)</f>
        <v>2015</v>
      </c>
      <c r="C3153" s="7" t="n">
        <v>1925</v>
      </c>
      <c r="D3153" s="8" t="n">
        <f aca="false">AVERAGE($C3149:$C3153)</f>
        <v>1989.9</v>
      </c>
      <c r="E3153" s="8" t="n">
        <f aca="false">AVERAGE($C3129:$C3153)</f>
        <v>2141.52</v>
      </c>
      <c r="F3153" s="8" t="n">
        <f aca="false">AVERAGE($C3079:$C3153)</f>
        <v>2221.12</v>
      </c>
      <c r="G3153" s="4" t="n">
        <f aca="false">IF(  AND(  F3152 &lt; E3152,  F3153 &lt; E3153,  E3153 &lt; D3153  ),  1,  0  )</f>
        <v>0</v>
      </c>
      <c r="H3153" s="12" t="n">
        <f aca="false">IF(  AND(  1 = G3153,  OR(  0 = $K3153,  2 = $K3153  )  ),  $C3153,  IF(  AND(  NOT(  "-" = H3152  ),  0 &lt; H3152  ),  H3152,  0  )  )</f>
        <v>1408</v>
      </c>
      <c r="I3153" s="4" t="n">
        <f aca="false">IF(  AND(  E3152 &lt; F3152,  D3153 &lt; E3153,  E3153 &lt; F3153  ),  1,  0  )</f>
        <v>1</v>
      </c>
      <c r="J3153" s="12" t="n">
        <f aca="false">IF(  AND(  1 = I3153,  OR(  0 = $K3153,  1 = $K3153  )  ),  $C3153,  IF(  AND(  NOT(  "-" = J3152  ),  0 &lt; J3152  ),  J3152,  0  )  )</f>
        <v>2138</v>
      </c>
      <c r="K3153" s="13" t="n">
        <f aca="false">IF(  1 = G3152,  1,  IF(  1 = I3152,  2,  IF(  OR(  "-" = K3152,  1 = M3152),  0,  K3152  )  )  )</f>
        <v>2</v>
      </c>
      <c r="L3153" s="12" t="n">
        <f aca="false">IF(  AND(  1 = K3153,  1 = M3153  ),  (C3153 - H3153) * 100,  IF(  AND( 2 = K3153,  1 = M3153  ),  (J3153 - C3153) * 100,  0  )  )</f>
        <v>0</v>
      </c>
      <c r="M3153" s="6" t="n">
        <f aca="false">IF(  OR(  AND(  1 = K3153,  1 = I3153  ),  AND(  2 =K3153,  1 = G3153  )  ),  1,  0  )</f>
        <v>0</v>
      </c>
      <c r="N3153" s="0" t="n">
        <f aca="false">IF(  AND(  1 = M3153,  0 &lt; L3153  ),  1,  0  )</f>
        <v>0</v>
      </c>
    </row>
    <row r="3154" customFormat="false" ht="12.8" hidden="false" customHeight="false" outlineLevel="0" collapsed="false">
      <c r="A3154" s="5" t="n">
        <v>42326</v>
      </c>
      <c r="B3154" s="6" t="n">
        <f aca="false">YEAR(A3154)</f>
        <v>2015</v>
      </c>
      <c r="C3154" s="7" t="n">
        <v>1927</v>
      </c>
      <c r="D3154" s="8" t="n">
        <f aca="false">AVERAGE($C3150:$C3154)</f>
        <v>1964.7</v>
      </c>
      <c r="E3154" s="8" t="n">
        <f aca="false">AVERAGE($C3130:$C3154)</f>
        <v>2130.42</v>
      </c>
      <c r="F3154" s="8" t="n">
        <f aca="false">AVERAGE($C3080:$C3154)</f>
        <v>2219.48</v>
      </c>
      <c r="G3154" s="4" t="n">
        <f aca="false">IF(  AND(  F3153 &lt; E3153,  F3154 &lt; E3154,  E3154 &lt; D3154  ),  1,  0  )</f>
        <v>0</v>
      </c>
      <c r="H3154" s="12" t="n">
        <f aca="false">IF(  AND(  1 = G3154,  OR(  0 = $K3154,  2 = $K3154  )  ),  $C3154,  IF(  AND(  NOT(  "-" = H3153  ),  0 &lt; H3153  ),  H3153,  0  )  )</f>
        <v>1408</v>
      </c>
      <c r="I3154" s="4" t="n">
        <f aca="false">IF(  AND(  E3153 &lt; F3153,  D3154 &lt; E3154,  E3154 &lt; F3154  ),  1,  0  )</f>
        <v>1</v>
      </c>
      <c r="J3154" s="12" t="n">
        <f aca="false">IF(  AND(  1 = I3154,  OR(  0 = $K3154,  1 = $K3154  )  ),  $C3154,  IF(  AND(  NOT(  "-" = J3153  ),  0 &lt; J3153  ),  J3153,  0  )  )</f>
        <v>2138</v>
      </c>
      <c r="K3154" s="13" t="n">
        <f aca="false">IF(  1 = G3153,  1,  IF(  1 = I3153,  2,  IF(  OR(  "-" = K3153,  1 = M3153),  0,  K3153  )  )  )</f>
        <v>2</v>
      </c>
      <c r="L3154" s="12" t="n">
        <f aca="false">IF(  AND(  1 = K3154,  1 = M3154  ),  (C3154 - H3154) * 100,  IF(  AND( 2 = K3154,  1 = M3154  ),  (J3154 - C3154) * 100,  0  )  )</f>
        <v>0</v>
      </c>
      <c r="M3154" s="6" t="n">
        <f aca="false">IF(  OR(  AND(  1 = K3154,  1 = I3154  ),  AND(  2 =K3154,  1 = G3154  )  ),  1,  0  )</f>
        <v>0</v>
      </c>
      <c r="N3154" s="0" t="n">
        <f aca="false">IF(  AND(  1 = M3154,  0 &lt; L3154  ),  1,  0  )</f>
        <v>0</v>
      </c>
    </row>
    <row r="3155" customFormat="false" ht="12.8" hidden="false" customHeight="false" outlineLevel="0" collapsed="false">
      <c r="A3155" s="5" t="n">
        <v>42327</v>
      </c>
      <c r="B3155" s="6" t="n">
        <f aca="false">YEAR(A3155)</f>
        <v>2015</v>
      </c>
      <c r="C3155" s="7" t="n">
        <v>1926</v>
      </c>
      <c r="D3155" s="8" t="n">
        <f aca="false">AVERAGE($C3151:$C3155)</f>
        <v>1948.3</v>
      </c>
      <c r="E3155" s="8" t="n">
        <f aca="false">AVERAGE($C3131:$C3155)</f>
        <v>2121.98</v>
      </c>
      <c r="F3155" s="8" t="n">
        <f aca="false">AVERAGE($C3081:$C3155)</f>
        <v>2215.56666666667</v>
      </c>
      <c r="G3155" s="4" t="n">
        <f aca="false">IF(  AND(  F3154 &lt; E3154,  F3155 &lt; E3155,  E3155 &lt; D3155  ),  1,  0  )</f>
        <v>0</v>
      </c>
      <c r="H3155" s="12" t="n">
        <f aca="false">IF(  AND(  1 = G3155,  OR(  0 = $K3155,  2 = $K3155  )  ),  $C3155,  IF(  AND(  NOT(  "-" = H3154  ),  0 &lt; H3154  ),  H3154,  0  )  )</f>
        <v>1408</v>
      </c>
      <c r="I3155" s="4" t="n">
        <f aca="false">IF(  AND(  E3154 &lt; F3154,  D3155 &lt; E3155,  E3155 &lt; F3155  ),  1,  0  )</f>
        <v>1</v>
      </c>
      <c r="J3155" s="12" t="n">
        <f aca="false">IF(  AND(  1 = I3155,  OR(  0 = $K3155,  1 = $K3155  )  ),  $C3155,  IF(  AND(  NOT(  "-" = J3154  ),  0 &lt; J3154  ),  J3154,  0  )  )</f>
        <v>2138</v>
      </c>
      <c r="K3155" s="13" t="n">
        <f aca="false">IF(  1 = G3154,  1,  IF(  1 = I3154,  2,  IF(  OR(  "-" = K3154,  1 = M3154),  0,  K3154  )  )  )</f>
        <v>2</v>
      </c>
      <c r="L3155" s="12" t="n">
        <f aca="false">IF(  AND(  1 = K3155,  1 = M3155  ),  (C3155 - H3155) * 100,  IF(  AND( 2 = K3155,  1 = M3155  ),  (J3155 - C3155) * 100,  0  )  )</f>
        <v>0</v>
      </c>
      <c r="M3155" s="6" t="n">
        <f aca="false">IF(  OR(  AND(  1 = K3155,  1 = I3155  ),  AND(  2 =K3155,  1 = G3155  )  ),  1,  0  )</f>
        <v>0</v>
      </c>
      <c r="N3155" s="0" t="n">
        <f aca="false">IF(  AND(  1 = M3155,  0 &lt; L3155  ),  1,  0  )</f>
        <v>0</v>
      </c>
    </row>
    <row r="3156" customFormat="false" ht="12.8" hidden="false" customHeight="false" outlineLevel="0" collapsed="false">
      <c r="A3156" s="5" t="n">
        <v>42328</v>
      </c>
      <c r="B3156" s="6" t="n">
        <f aca="false">YEAR(A3156)</f>
        <v>2015</v>
      </c>
      <c r="C3156" s="7" t="n">
        <v>1936.5</v>
      </c>
      <c r="D3156" s="8" t="n">
        <f aca="false">AVERAGE($C3152:$C3156)</f>
        <v>1931.9</v>
      </c>
      <c r="E3156" s="8" t="n">
        <f aca="false">AVERAGE($C3132:$C3156)</f>
        <v>2111.54</v>
      </c>
      <c r="F3156" s="8" t="n">
        <f aca="false">AVERAGE($C3082:$C3156)</f>
        <v>2212.30666666667</v>
      </c>
      <c r="G3156" s="4" t="n">
        <f aca="false">IF(  AND(  F3155 &lt; E3155,  F3156 &lt; E3156,  E3156 &lt; D3156  ),  1,  0  )</f>
        <v>0</v>
      </c>
      <c r="H3156" s="12" t="n">
        <f aca="false">IF(  AND(  1 = G3156,  OR(  0 = $K3156,  2 = $K3156  )  ),  $C3156,  IF(  AND(  NOT(  "-" = H3155  ),  0 &lt; H3155  ),  H3155,  0  )  )</f>
        <v>1408</v>
      </c>
      <c r="I3156" s="4" t="n">
        <f aca="false">IF(  AND(  E3155 &lt; F3155,  D3156 &lt; E3156,  E3156 &lt; F3156  ),  1,  0  )</f>
        <v>1</v>
      </c>
      <c r="J3156" s="12" t="n">
        <f aca="false">IF(  AND(  1 = I3156,  OR(  0 = $K3156,  1 = $K3156  )  ),  $C3156,  IF(  AND(  NOT(  "-" = J3155  ),  0 &lt; J3155  ),  J3155,  0  )  )</f>
        <v>2138</v>
      </c>
      <c r="K3156" s="13" t="n">
        <f aca="false">IF(  1 = G3155,  1,  IF(  1 = I3155,  2,  IF(  OR(  "-" = K3155,  1 = M3155),  0,  K3155  )  )  )</f>
        <v>2</v>
      </c>
      <c r="L3156" s="12" t="n">
        <f aca="false">IF(  AND(  1 = K3156,  1 = M3156  ),  (C3156 - H3156) * 100,  IF(  AND( 2 = K3156,  1 = M3156  ),  (J3156 - C3156) * 100,  0  )  )</f>
        <v>0</v>
      </c>
      <c r="M3156" s="6" t="n">
        <f aca="false">IF(  OR(  AND(  1 = K3156,  1 = I3156  ),  AND(  2 =K3156,  1 = G3156  )  ),  1,  0  )</f>
        <v>0</v>
      </c>
      <c r="N3156" s="0" t="n">
        <f aca="false">IF(  AND(  1 = M3156,  0 &lt; L3156  ),  1,  0  )</f>
        <v>0</v>
      </c>
    </row>
    <row r="3157" customFormat="false" ht="12.8" hidden="false" customHeight="false" outlineLevel="0" collapsed="false">
      <c r="A3157" s="5" t="n">
        <v>42332</v>
      </c>
      <c r="B3157" s="6" t="n">
        <f aca="false">YEAR(A3157)</f>
        <v>2015</v>
      </c>
      <c r="C3157" s="7" t="n">
        <v>1932.5</v>
      </c>
      <c r="D3157" s="8" t="n">
        <f aca="false">AVERAGE($C3153:$C3157)</f>
        <v>1929.4</v>
      </c>
      <c r="E3157" s="8" t="n">
        <f aca="false">AVERAGE($C3133:$C3157)</f>
        <v>2097.46</v>
      </c>
      <c r="F3157" s="8" t="n">
        <f aca="false">AVERAGE($C3083:$C3157)</f>
        <v>2208.49333333333</v>
      </c>
      <c r="G3157" s="4" t="n">
        <f aca="false">IF(  AND(  F3156 &lt; E3156,  F3157 &lt; E3157,  E3157 &lt; D3157  ),  1,  0  )</f>
        <v>0</v>
      </c>
      <c r="H3157" s="12" t="n">
        <f aca="false">IF(  AND(  1 = G3157,  OR(  0 = $K3157,  2 = $K3157  )  ),  $C3157,  IF(  AND(  NOT(  "-" = H3156  ),  0 &lt; H3156  ),  H3156,  0  )  )</f>
        <v>1408</v>
      </c>
      <c r="I3157" s="4" t="n">
        <f aca="false">IF(  AND(  E3156 &lt; F3156,  D3157 &lt; E3157,  E3157 &lt; F3157  ),  1,  0  )</f>
        <v>1</v>
      </c>
      <c r="J3157" s="12" t="n">
        <f aca="false">IF(  AND(  1 = I3157,  OR(  0 = $K3157,  1 = $K3157  )  ),  $C3157,  IF(  AND(  NOT(  "-" = J3156  ),  0 &lt; J3156  ),  J3156,  0  )  )</f>
        <v>2138</v>
      </c>
      <c r="K3157" s="13" t="n">
        <f aca="false">IF(  1 = G3156,  1,  IF(  1 = I3156,  2,  IF(  OR(  "-" = K3156,  1 = M3156),  0,  K3156  )  )  )</f>
        <v>2</v>
      </c>
      <c r="L3157" s="12" t="n">
        <f aca="false">IF(  AND(  1 = K3157,  1 = M3157  ),  (C3157 - H3157) * 100,  IF(  AND( 2 = K3157,  1 = M3157  ),  (J3157 - C3157) * 100,  0  )  )</f>
        <v>0</v>
      </c>
      <c r="M3157" s="6" t="n">
        <f aca="false">IF(  OR(  AND(  1 = K3157,  1 = I3157  ),  AND(  2 =K3157,  1 = G3157  )  ),  1,  0  )</f>
        <v>0</v>
      </c>
      <c r="N3157" s="0" t="n">
        <f aca="false">IF(  AND(  1 = M3157,  0 &lt; L3157  ),  1,  0  )</f>
        <v>0</v>
      </c>
    </row>
    <row r="3158" customFormat="false" ht="12.8" hidden="false" customHeight="false" outlineLevel="0" collapsed="false">
      <c r="A3158" s="5" t="n">
        <v>42333</v>
      </c>
      <c r="B3158" s="6" t="n">
        <f aca="false">YEAR(A3158)</f>
        <v>2015</v>
      </c>
      <c r="C3158" s="7" t="n">
        <v>1943.5</v>
      </c>
      <c r="D3158" s="8" t="n">
        <f aca="false">AVERAGE($C3154:$C3158)</f>
        <v>1933.1</v>
      </c>
      <c r="E3158" s="8" t="n">
        <f aca="false">AVERAGE($C3134:$C3158)</f>
        <v>2082.12</v>
      </c>
      <c r="F3158" s="8" t="n">
        <f aca="false">AVERAGE($C3084:$C3158)</f>
        <v>2204.64666666667</v>
      </c>
      <c r="G3158" s="4" t="n">
        <f aca="false">IF(  AND(  F3157 &lt; E3157,  F3158 &lt; E3158,  E3158 &lt; D3158  ),  1,  0  )</f>
        <v>0</v>
      </c>
      <c r="H3158" s="12" t="n">
        <f aca="false">IF(  AND(  1 = G3158,  OR(  0 = $K3158,  2 = $K3158  )  ),  $C3158,  IF(  AND(  NOT(  "-" = H3157  ),  0 &lt; H3157  ),  H3157,  0  )  )</f>
        <v>1408</v>
      </c>
      <c r="I3158" s="4" t="n">
        <f aca="false">IF(  AND(  E3157 &lt; F3157,  D3158 &lt; E3158,  E3158 &lt; F3158  ),  1,  0  )</f>
        <v>1</v>
      </c>
      <c r="J3158" s="12" t="n">
        <f aca="false">IF(  AND(  1 = I3158,  OR(  0 = $K3158,  1 = $K3158  )  ),  $C3158,  IF(  AND(  NOT(  "-" = J3157  ),  0 &lt; J3157  ),  J3157,  0  )  )</f>
        <v>2138</v>
      </c>
      <c r="K3158" s="13" t="n">
        <f aca="false">IF(  1 = G3157,  1,  IF(  1 = I3157,  2,  IF(  OR(  "-" = K3157,  1 = M3157),  0,  K3157  )  )  )</f>
        <v>2</v>
      </c>
      <c r="L3158" s="12" t="n">
        <f aca="false">IF(  AND(  1 = K3158,  1 = M3158  ),  (C3158 - H3158) * 100,  IF(  AND( 2 = K3158,  1 = M3158  ),  (J3158 - C3158) * 100,  0  )  )</f>
        <v>0</v>
      </c>
      <c r="M3158" s="6" t="n">
        <f aca="false">IF(  OR(  AND(  1 = K3158,  1 = I3158  ),  AND(  2 =K3158,  1 = G3158  )  ),  1,  0  )</f>
        <v>0</v>
      </c>
      <c r="N3158" s="0" t="n">
        <f aca="false">IF(  AND(  1 = M3158,  0 &lt; L3158  ),  1,  0  )</f>
        <v>0</v>
      </c>
    </row>
    <row r="3159" customFormat="false" ht="12.8" hidden="false" customHeight="false" outlineLevel="0" collapsed="false">
      <c r="A3159" s="5" t="n">
        <v>42334</v>
      </c>
      <c r="B3159" s="6" t="n">
        <f aca="false">YEAR(A3159)</f>
        <v>2015</v>
      </c>
      <c r="C3159" s="7" t="n">
        <v>1968</v>
      </c>
      <c r="D3159" s="8" t="n">
        <f aca="false">AVERAGE($C3155:$C3159)</f>
        <v>1941.3</v>
      </c>
      <c r="E3159" s="8" t="n">
        <f aca="false">AVERAGE($C3135:$C3159)</f>
        <v>2067.64</v>
      </c>
      <c r="F3159" s="8" t="n">
        <f aca="false">AVERAGE($C3085:$C3159)</f>
        <v>2200.22</v>
      </c>
      <c r="G3159" s="4" t="n">
        <f aca="false">IF(  AND(  F3158 &lt; E3158,  F3159 &lt; E3159,  E3159 &lt; D3159  ),  1,  0  )</f>
        <v>0</v>
      </c>
      <c r="H3159" s="12" t="n">
        <f aca="false">IF(  AND(  1 = G3159,  OR(  0 = $K3159,  2 = $K3159  )  ),  $C3159,  IF(  AND(  NOT(  "-" = H3158  ),  0 &lt; H3158  ),  H3158,  0  )  )</f>
        <v>1408</v>
      </c>
      <c r="I3159" s="4" t="n">
        <f aca="false">IF(  AND(  E3158 &lt; F3158,  D3159 &lt; E3159,  E3159 &lt; F3159  ),  1,  0  )</f>
        <v>1</v>
      </c>
      <c r="J3159" s="12" t="n">
        <f aca="false">IF(  AND(  1 = I3159,  OR(  0 = $K3159,  1 = $K3159  )  ),  $C3159,  IF(  AND(  NOT(  "-" = J3158  ),  0 &lt; J3158  ),  J3158,  0  )  )</f>
        <v>2138</v>
      </c>
      <c r="K3159" s="13" t="n">
        <f aca="false">IF(  1 = G3158,  1,  IF(  1 = I3158,  2,  IF(  OR(  "-" = K3158,  1 = M3158),  0,  K3158  )  )  )</f>
        <v>2</v>
      </c>
      <c r="L3159" s="12" t="n">
        <f aca="false">IF(  AND(  1 = K3159,  1 = M3159  ),  (C3159 - H3159) * 100,  IF(  AND( 2 = K3159,  1 = M3159  ),  (J3159 - C3159) * 100,  0  )  )</f>
        <v>0</v>
      </c>
      <c r="M3159" s="6" t="n">
        <f aca="false">IF(  OR(  AND(  1 = K3159,  1 = I3159  ),  AND(  2 =K3159,  1 = G3159  )  ),  1,  0  )</f>
        <v>0</v>
      </c>
      <c r="N3159" s="0" t="n">
        <f aca="false">IF(  AND(  1 = M3159,  0 &lt; L3159  ),  1,  0  )</f>
        <v>0</v>
      </c>
    </row>
    <row r="3160" customFormat="false" ht="12.8" hidden="false" customHeight="false" outlineLevel="0" collapsed="false">
      <c r="A3160" s="5" t="n">
        <v>42335</v>
      </c>
      <c r="B3160" s="6" t="n">
        <f aca="false">YEAR(A3160)</f>
        <v>2015</v>
      </c>
      <c r="C3160" s="7" t="n">
        <v>1923</v>
      </c>
      <c r="D3160" s="8" t="n">
        <f aca="false">AVERAGE($C3156:$C3160)</f>
        <v>1940.7</v>
      </c>
      <c r="E3160" s="8" t="n">
        <f aca="false">AVERAGE($C3136:$C3160)</f>
        <v>2051.12</v>
      </c>
      <c r="F3160" s="8" t="n">
        <f aca="false">AVERAGE($C3086:$C3160)</f>
        <v>2195.26</v>
      </c>
      <c r="G3160" s="4" t="n">
        <f aca="false">IF(  AND(  F3159 &lt; E3159,  F3160 &lt; E3160,  E3160 &lt; D3160  ),  1,  0  )</f>
        <v>0</v>
      </c>
      <c r="H3160" s="12" t="n">
        <f aca="false">IF(  AND(  1 = G3160,  OR(  0 = $K3160,  2 = $K3160  )  ),  $C3160,  IF(  AND(  NOT(  "-" = H3159  ),  0 &lt; H3159  ),  H3159,  0  )  )</f>
        <v>1408</v>
      </c>
      <c r="I3160" s="4" t="n">
        <f aca="false">IF(  AND(  E3159 &lt; F3159,  D3160 &lt; E3160,  E3160 &lt; F3160  ),  1,  0  )</f>
        <v>1</v>
      </c>
      <c r="J3160" s="12" t="n">
        <f aca="false">IF(  AND(  1 = I3160,  OR(  0 = $K3160,  1 = $K3160  )  ),  $C3160,  IF(  AND(  NOT(  "-" = J3159  ),  0 &lt; J3159  ),  J3159,  0  )  )</f>
        <v>2138</v>
      </c>
      <c r="K3160" s="13" t="n">
        <f aca="false">IF(  1 = G3159,  1,  IF(  1 = I3159,  2,  IF(  OR(  "-" = K3159,  1 = M3159),  0,  K3159  )  )  )</f>
        <v>2</v>
      </c>
      <c r="L3160" s="12" t="n">
        <f aca="false">IF(  AND(  1 = K3160,  1 = M3160  ),  (C3160 - H3160) * 100,  IF(  AND( 2 = K3160,  1 = M3160  ),  (J3160 - C3160) * 100,  0  )  )</f>
        <v>0</v>
      </c>
      <c r="M3160" s="6" t="n">
        <f aca="false">IF(  OR(  AND(  1 = K3160,  1 = I3160  ),  AND(  2 =K3160,  1 = G3160  )  ),  1,  0  )</f>
        <v>0</v>
      </c>
      <c r="N3160" s="0" t="n">
        <f aca="false">IF(  AND(  1 = M3160,  0 &lt; L3160  ),  1,  0  )</f>
        <v>0</v>
      </c>
    </row>
    <row r="3161" customFormat="false" ht="12.8" hidden="false" customHeight="false" outlineLevel="0" collapsed="false">
      <c r="A3161" s="5" t="n">
        <v>42338</v>
      </c>
      <c r="B3161" s="6" t="n">
        <f aca="false">YEAR(A3161)</f>
        <v>2015</v>
      </c>
      <c r="C3161" s="7" t="n">
        <v>1890.5</v>
      </c>
      <c r="D3161" s="8" t="n">
        <f aca="false">AVERAGE($C3157:$C3161)</f>
        <v>1931.5</v>
      </c>
      <c r="E3161" s="8" t="n">
        <f aca="false">AVERAGE($C3137:$C3161)</f>
        <v>2034.08</v>
      </c>
      <c r="F3161" s="8" t="n">
        <f aca="false">AVERAGE($C3087:$C3161)</f>
        <v>2189.43333333333</v>
      </c>
      <c r="G3161" s="4" t="n">
        <f aca="false">IF(  AND(  F3160 &lt; E3160,  F3161 &lt; E3161,  E3161 &lt; D3161  ),  1,  0  )</f>
        <v>0</v>
      </c>
      <c r="H3161" s="12" t="n">
        <f aca="false">IF(  AND(  1 = G3161,  OR(  0 = $K3161,  2 = $K3161  )  ),  $C3161,  IF(  AND(  NOT(  "-" = H3160  ),  0 &lt; H3160  ),  H3160,  0  )  )</f>
        <v>1408</v>
      </c>
      <c r="I3161" s="4" t="n">
        <f aca="false">IF(  AND(  E3160 &lt; F3160,  D3161 &lt; E3161,  E3161 &lt; F3161  ),  1,  0  )</f>
        <v>1</v>
      </c>
      <c r="J3161" s="12" t="n">
        <f aca="false">IF(  AND(  1 = I3161,  OR(  0 = $K3161,  1 = $K3161  )  ),  $C3161,  IF(  AND(  NOT(  "-" = J3160  ),  0 &lt; J3160  ),  J3160,  0  )  )</f>
        <v>2138</v>
      </c>
      <c r="K3161" s="13" t="n">
        <f aca="false">IF(  1 = G3160,  1,  IF(  1 = I3160,  2,  IF(  OR(  "-" = K3160,  1 = M3160),  0,  K3160  )  )  )</f>
        <v>2</v>
      </c>
      <c r="L3161" s="12" t="n">
        <f aca="false">IF(  AND(  1 = K3161,  1 = M3161  ),  (C3161 - H3161) * 100,  IF(  AND( 2 = K3161,  1 = M3161  ),  (J3161 - C3161) * 100,  0  )  )</f>
        <v>0</v>
      </c>
      <c r="M3161" s="6" t="n">
        <f aca="false">IF(  OR(  AND(  1 = K3161,  1 = I3161  ),  AND(  2 =K3161,  1 = G3161  )  ),  1,  0  )</f>
        <v>0</v>
      </c>
      <c r="N3161" s="0" t="n">
        <f aca="false">IF(  AND(  1 = M3161,  0 &lt; L3161  ),  1,  0  )</f>
        <v>0</v>
      </c>
    </row>
    <row r="3162" customFormat="false" ht="12.8" hidden="false" customHeight="false" outlineLevel="0" collapsed="false">
      <c r="A3162" s="5" t="n">
        <v>42339</v>
      </c>
      <c r="B3162" s="6" t="n">
        <f aca="false">YEAR(A3162)</f>
        <v>2015</v>
      </c>
      <c r="C3162" s="7" t="n">
        <v>1923.5</v>
      </c>
      <c r="D3162" s="8" t="n">
        <f aca="false">AVERAGE($C3158:$C3162)</f>
        <v>1929.7</v>
      </c>
      <c r="E3162" s="8" t="n">
        <f aca="false">AVERAGE($C3138:$C3162)</f>
        <v>2016.56</v>
      </c>
      <c r="F3162" s="8" t="n">
        <f aca="false">AVERAGE($C3088:$C3162)</f>
        <v>2182.28</v>
      </c>
      <c r="G3162" s="4" t="n">
        <f aca="false">IF(  AND(  F3161 &lt; E3161,  F3162 &lt; E3162,  E3162 &lt; D3162  ),  1,  0  )</f>
        <v>0</v>
      </c>
      <c r="H3162" s="12" t="n">
        <f aca="false">IF(  AND(  1 = G3162,  OR(  0 = $K3162,  2 = $K3162  )  ),  $C3162,  IF(  AND(  NOT(  "-" = H3161  ),  0 &lt; H3161  ),  H3161,  0  )  )</f>
        <v>1408</v>
      </c>
      <c r="I3162" s="4" t="n">
        <f aca="false">IF(  AND(  E3161 &lt; F3161,  D3162 &lt; E3162,  E3162 &lt; F3162  ),  1,  0  )</f>
        <v>1</v>
      </c>
      <c r="J3162" s="12" t="n">
        <f aca="false">IF(  AND(  1 = I3162,  OR(  0 = $K3162,  1 = $K3162  )  ),  $C3162,  IF(  AND(  NOT(  "-" = J3161  ),  0 &lt; J3161  ),  J3161,  0  )  )</f>
        <v>2138</v>
      </c>
      <c r="K3162" s="13" t="n">
        <f aca="false">IF(  1 = G3161,  1,  IF(  1 = I3161,  2,  IF(  OR(  "-" = K3161,  1 = M3161),  0,  K3161  )  )  )</f>
        <v>2</v>
      </c>
      <c r="L3162" s="12" t="n">
        <f aca="false">IF(  AND(  1 = K3162,  1 = M3162  ),  (C3162 - H3162) * 100,  IF(  AND( 2 = K3162,  1 = M3162  ),  (J3162 - C3162) * 100,  0  )  )</f>
        <v>0</v>
      </c>
      <c r="M3162" s="6" t="n">
        <f aca="false">IF(  OR(  AND(  1 = K3162,  1 = I3162  ),  AND(  2 =K3162,  1 = G3162  )  ),  1,  0  )</f>
        <v>0</v>
      </c>
      <c r="N3162" s="0" t="n">
        <f aca="false">IF(  AND(  1 = M3162,  0 &lt; L3162  ),  1,  0  )</f>
        <v>0</v>
      </c>
    </row>
    <row r="3163" customFormat="false" ht="12.8" hidden="false" customHeight="false" outlineLevel="0" collapsed="false">
      <c r="A3163" s="5" t="n">
        <v>42340</v>
      </c>
      <c r="B3163" s="6" t="n">
        <f aca="false">YEAR(A3163)</f>
        <v>2015</v>
      </c>
      <c r="C3163" s="7" t="n">
        <v>1933</v>
      </c>
      <c r="D3163" s="8" t="n">
        <f aca="false">AVERAGE($C3159:$C3163)</f>
        <v>1927.6</v>
      </c>
      <c r="E3163" s="8" t="n">
        <f aca="false">AVERAGE($C3139:$C3163)</f>
        <v>1997.84</v>
      </c>
      <c r="F3163" s="8" t="n">
        <f aca="false">AVERAGE($C3089:$C3163)</f>
        <v>2175.14</v>
      </c>
      <c r="G3163" s="4" t="n">
        <f aca="false">IF(  AND(  F3162 &lt; E3162,  F3163 &lt; E3163,  E3163 &lt; D3163  ),  1,  0  )</f>
        <v>0</v>
      </c>
      <c r="H3163" s="12" t="n">
        <f aca="false">IF(  AND(  1 = G3163,  OR(  0 = $K3163,  2 = $K3163  )  ),  $C3163,  IF(  AND(  NOT(  "-" = H3162  ),  0 &lt; H3162  ),  H3162,  0  )  )</f>
        <v>1408</v>
      </c>
      <c r="I3163" s="4" t="n">
        <f aca="false">IF(  AND(  E3162 &lt; F3162,  D3163 &lt; E3163,  E3163 &lt; F3163  ),  1,  0  )</f>
        <v>1</v>
      </c>
      <c r="J3163" s="12" t="n">
        <f aca="false">IF(  AND(  1 = I3163,  OR(  0 = $K3163,  1 = $K3163  )  ),  $C3163,  IF(  AND(  NOT(  "-" = J3162  ),  0 &lt; J3162  ),  J3162,  0  )  )</f>
        <v>2138</v>
      </c>
      <c r="K3163" s="13" t="n">
        <f aca="false">IF(  1 = G3162,  1,  IF(  1 = I3162,  2,  IF(  OR(  "-" = K3162,  1 = M3162),  0,  K3162  )  )  )</f>
        <v>2</v>
      </c>
      <c r="L3163" s="12" t="n">
        <f aca="false">IF(  AND(  1 = K3163,  1 = M3163  ),  (C3163 - H3163) * 100,  IF(  AND( 2 = K3163,  1 = M3163  ),  (J3163 - C3163) * 100,  0  )  )</f>
        <v>0</v>
      </c>
      <c r="M3163" s="6" t="n">
        <f aca="false">IF(  OR(  AND(  1 = K3163,  1 = I3163  ),  AND(  2 =K3163,  1 = G3163  )  ),  1,  0  )</f>
        <v>0</v>
      </c>
      <c r="N3163" s="0" t="n">
        <f aca="false">IF(  AND(  1 = M3163,  0 &lt; L3163  ),  1,  0  )</f>
        <v>0</v>
      </c>
    </row>
    <row r="3164" customFormat="false" ht="12.8" hidden="false" customHeight="false" outlineLevel="0" collapsed="false">
      <c r="A3164" s="5" t="n">
        <v>42341</v>
      </c>
      <c r="B3164" s="6" t="n">
        <f aca="false">YEAR(A3164)</f>
        <v>2015</v>
      </c>
      <c r="C3164" s="7" t="n">
        <v>1934</v>
      </c>
      <c r="D3164" s="8" t="n">
        <f aca="false">AVERAGE($C3160:$C3164)</f>
        <v>1920.8</v>
      </c>
      <c r="E3164" s="8" t="n">
        <f aca="false">AVERAGE($C3140:$C3164)</f>
        <v>1982.26</v>
      </c>
      <c r="F3164" s="8" t="n">
        <f aca="false">AVERAGE($C3090:$C3164)</f>
        <v>2168.5</v>
      </c>
      <c r="G3164" s="4" t="n">
        <f aca="false">IF(  AND(  F3163 &lt; E3163,  F3164 &lt; E3164,  E3164 &lt; D3164  ),  1,  0  )</f>
        <v>0</v>
      </c>
      <c r="H3164" s="12" t="n">
        <f aca="false">IF(  AND(  1 = G3164,  OR(  0 = $K3164,  2 = $K3164  )  ),  $C3164,  IF(  AND(  NOT(  "-" = H3163  ),  0 &lt; H3163  ),  H3163,  0  )  )</f>
        <v>1408</v>
      </c>
      <c r="I3164" s="4" t="n">
        <f aca="false">IF(  AND(  E3163 &lt; F3163,  D3164 &lt; E3164,  E3164 &lt; F3164  ),  1,  0  )</f>
        <v>1</v>
      </c>
      <c r="J3164" s="12" t="n">
        <f aca="false">IF(  AND(  1 = I3164,  OR(  0 = $K3164,  1 = $K3164  )  ),  $C3164,  IF(  AND(  NOT(  "-" = J3163  ),  0 &lt; J3163  ),  J3163,  0  )  )</f>
        <v>2138</v>
      </c>
      <c r="K3164" s="13" t="n">
        <f aca="false">IF(  1 = G3163,  1,  IF(  1 = I3163,  2,  IF(  OR(  "-" = K3163,  1 = M3163),  0,  K3163  )  )  )</f>
        <v>2</v>
      </c>
      <c r="L3164" s="12" t="n">
        <f aca="false">IF(  AND(  1 = K3164,  1 = M3164  ),  (C3164 - H3164) * 100,  IF(  AND( 2 = K3164,  1 = M3164  ),  (J3164 - C3164) * 100,  0  )  )</f>
        <v>0</v>
      </c>
      <c r="M3164" s="6" t="n">
        <f aca="false">IF(  OR(  AND(  1 = K3164,  1 = I3164  ),  AND(  2 =K3164,  1 = G3164  )  ),  1,  0  )</f>
        <v>0</v>
      </c>
      <c r="N3164" s="0" t="n">
        <f aca="false">IF(  AND(  1 = M3164,  0 &lt; L3164  ),  1,  0  )</f>
        <v>0</v>
      </c>
    </row>
    <row r="3165" customFormat="false" ht="12.8" hidden="false" customHeight="false" outlineLevel="0" collapsed="false">
      <c r="A3165" s="5" t="n">
        <v>42342</v>
      </c>
      <c r="B3165" s="6" t="n">
        <f aca="false">YEAR(A3165)</f>
        <v>2015</v>
      </c>
      <c r="C3165" s="7" t="n">
        <v>1898</v>
      </c>
      <c r="D3165" s="8" t="n">
        <f aca="false">AVERAGE($C3161:$C3165)</f>
        <v>1915.8</v>
      </c>
      <c r="E3165" s="8" t="n">
        <f aca="false">AVERAGE($C3141:$C3165)</f>
        <v>1966.14</v>
      </c>
      <c r="F3165" s="8" t="n">
        <f aca="false">AVERAGE($C3091:$C3165)</f>
        <v>2161.53333333333</v>
      </c>
      <c r="G3165" s="4" t="n">
        <f aca="false">IF(  AND(  F3164 &lt; E3164,  F3165 &lt; E3165,  E3165 &lt; D3165  ),  1,  0  )</f>
        <v>0</v>
      </c>
      <c r="H3165" s="12" t="n">
        <f aca="false">IF(  AND(  1 = G3165,  OR(  0 = $K3165,  2 = $K3165  )  ),  $C3165,  IF(  AND(  NOT(  "-" = H3164  ),  0 &lt; H3164  ),  H3164,  0  )  )</f>
        <v>1408</v>
      </c>
      <c r="I3165" s="4" t="n">
        <f aca="false">IF(  AND(  E3164 &lt; F3164,  D3165 &lt; E3165,  E3165 &lt; F3165  ),  1,  0  )</f>
        <v>1</v>
      </c>
      <c r="J3165" s="12" t="n">
        <f aca="false">IF(  AND(  1 = I3165,  OR(  0 = $K3165,  1 = $K3165  )  ),  $C3165,  IF(  AND(  NOT(  "-" = J3164  ),  0 &lt; J3164  ),  J3164,  0  )  )</f>
        <v>2138</v>
      </c>
      <c r="K3165" s="13" t="n">
        <f aca="false">IF(  1 = G3164,  1,  IF(  1 = I3164,  2,  IF(  OR(  "-" = K3164,  1 = M3164),  0,  K3164  )  )  )</f>
        <v>2</v>
      </c>
      <c r="L3165" s="12" t="n">
        <f aca="false">IF(  AND(  1 = K3165,  1 = M3165  ),  (C3165 - H3165) * 100,  IF(  AND( 2 = K3165,  1 = M3165  ),  (J3165 - C3165) * 100,  0  )  )</f>
        <v>0</v>
      </c>
      <c r="M3165" s="6" t="n">
        <f aca="false">IF(  OR(  AND(  1 = K3165,  1 = I3165  ),  AND(  2 =K3165,  1 = G3165  )  ),  1,  0  )</f>
        <v>0</v>
      </c>
      <c r="N3165" s="0" t="n">
        <f aca="false">IF(  AND(  1 = M3165,  0 &lt; L3165  ),  1,  0  )</f>
        <v>0</v>
      </c>
    </row>
    <row r="3166" customFormat="false" ht="12.8" hidden="false" customHeight="false" outlineLevel="0" collapsed="false">
      <c r="A3166" s="5" t="n">
        <v>42345</v>
      </c>
      <c r="B3166" s="6" t="n">
        <f aca="false">YEAR(A3166)</f>
        <v>2015</v>
      </c>
      <c r="C3166" s="7" t="n">
        <v>1891</v>
      </c>
      <c r="D3166" s="8" t="n">
        <f aca="false">AVERAGE($C3162:$C3166)</f>
        <v>1915.9</v>
      </c>
      <c r="E3166" s="8" t="n">
        <f aca="false">AVERAGE($C3142:$C3166)</f>
        <v>1958</v>
      </c>
      <c r="F3166" s="8" t="n">
        <f aca="false">AVERAGE($C3092:$C3166)</f>
        <v>2154.71333333333</v>
      </c>
      <c r="G3166" s="4" t="n">
        <f aca="false">IF(  AND(  F3165 &lt; E3165,  F3166 &lt; E3166,  E3166 &lt; D3166  ),  1,  0  )</f>
        <v>0</v>
      </c>
      <c r="H3166" s="12" t="n">
        <f aca="false">IF(  AND(  1 = G3166,  OR(  0 = $K3166,  2 = $K3166  )  ),  $C3166,  IF(  AND(  NOT(  "-" = H3165  ),  0 &lt; H3165  ),  H3165,  0  )  )</f>
        <v>1408</v>
      </c>
      <c r="I3166" s="4" t="n">
        <f aca="false">IF(  AND(  E3165 &lt; F3165,  D3166 &lt; E3166,  E3166 &lt; F3166  ),  1,  0  )</f>
        <v>1</v>
      </c>
      <c r="J3166" s="12" t="n">
        <f aca="false">IF(  AND(  1 = I3166,  OR(  0 = $K3166,  1 = $K3166  )  ),  $C3166,  IF(  AND(  NOT(  "-" = J3165  ),  0 &lt; J3165  ),  J3165,  0  )  )</f>
        <v>2138</v>
      </c>
      <c r="K3166" s="13" t="n">
        <f aca="false">IF(  1 = G3165,  1,  IF(  1 = I3165,  2,  IF(  OR(  "-" = K3165,  1 = M3165),  0,  K3165  )  )  )</f>
        <v>2</v>
      </c>
      <c r="L3166" s="12" t="n">
        <f aca="false">IF(  AND(  1 = K3166,  1 = M3166  ),  (C3166 - H3166) * 100,  IF(  AND( 2 = K3166,  1 = M3166  ),  (J3166 - C3166) * 100,  0  )  )</f>
        <v>0</v>
      </c>
      <c r="M3166" s="6" t="n">
        <f aca="false">IF(  OR(  AND(  1 = K3166,  1 = I3166  ),  AND(  2 =K3166,  1 = G3166  )  ),  1,  0  )</f>
        <v>0</v>
      </c>
      <c r="N3166" s="0" t="n">
        <f aca="false">IF(  AND(  1 = M3166,  0 &lt; L3166  ),  1,  0  )</f>
        <v>0</v>
      </c>
    </row>
    <row r="3167" customFormat="false" ht="12.8" hidden="false" customHeight="false" outlineLevel="0" collapsed="false">
      <c r="A3167" s="5" t="n">
        <v>42346</v>
      </c>
      <c r="B3167" s="6" t="n">
        <f aca="false">YEAR(A3167)</f>
        <v>2015</v>
      </c>
      <c r="C3167" s="7" t="n">
        <v>1835.5</v>
      </c>
      <c r="D3167" s="8" t="n">
        <f aca="false">AVERAGE($C3163:$C3167)</f>
        <v>1898.3</v>
      </c>
      <c r="E3167" s="8" t="n">
        <f aca="false">AVERAGE($C3143:$C3167)</f>
        <v>1953.5</v>
      </c>
      <c r="F3167" s="8" t="n">
        <f aca="false">AVERAGE($C3093:$C3167)</f>
        <v>2146.44666666667</v>
      </c>
      <c r="G3167" s="4" t="n">
        <f aca="false">IF(  AND(  F3166 &lt; E3166,  F3167 &lt; E3167,  E3167 &lt; D3167  ),  1,  0  )</f>
        <v>0</v>
      </c>
      <c r="H3167" s="12" t="n">
        <f aca="false">IF(  AND(  1 = G3167,  OR(  0 = $K3167,  2 = $K3167  )  ),  $C3167,  IF(  AND(  NOT(  "-" = H3166  ),  0 &lt; H3166  ),  H3166,  0  )  )</f>
        <v>1408</v>
      </c>
      <c r="I3167" s="4" t="n">
        <f aca="false">IF(  AND(  E3166 &lt; F3166,  D3167 &lt; E3167,  E3167 &lt; F3167  ),  1,  0  )</f>
        <v>1</v>
      </c>
      <c r="J3167" s="12" t="n">
        <f aca="false">IF(  AND(  1 = I3167,  OR(  0 = $K3167,  1 = $K3167  )  ),  $C3167,  IF(  AND(  NOT(  "-" = J3166  ),  0 &lt; J3166  ),  J3166,  0  )  )</f>
        <v>2138</v>
      </c>
      <c r="K3167" s="13" t="n">
        <f aca="false">IF(  1 = G3166,  1,  IF(  1 = I3166,  2,  IF(  OR(  "-" = K3166,  1 = M3166),  0,  K3166  )  )  )</f>
        <v>2</v>
      </c>
      <c r="L3167" s="12" t="n">
        <f aca="false">IF(  AND(  1 = K3167,  1 = M3167  ),  (C3167 - H3167) * 100,  IF(  AND( 2 = K3167,  1 = M3167  ),  (J3167 - C3167) * 100,  0  )  )</f>
        <v>0</v>
      </c>
      <c r="M3167" s="6" t="n">
        <f aca="false">IF(  OR(  AND(  1 = K3167,  1 = I3167  ),  AND(  2 =K3167,  1 = G3167  )  ),  1,  0  )</f>
        <v>0</v>
      </c>
      <c r="N3167" s="0" t="n">
        <f aca="false">IF(  AND(  1 = M3167,  0 &lt; L3167  ),  1,  0  )</f>
        <v>0</v>
      </c>
    </row>
    <row r="3168" customFormat="false" ht="12.8" hidden="false" customHeight="false" outlineLevel="0" collapsed="false">
      <c r="A3168" s="5" t="n">
        <v>42347</v>
      </c>
      <c r="B3168" s="6" t="n">
        <f aca="false">YEAR(A3168)</f>
        <v>2015</v>
      </c>
      <c r="C3168" s="7" t="n">
        <v>1867.5</v>
      </c>
      <c r="D3168" s="8" t="n">
        <f aca="false">AVERAGE($C3164:$C3168)</f>
        <v>1885.2</v>
      </c>
      <c r="E3168" s="8" t="n">
        <f aca="false">AVERAGE($C3144:$C3168)</f>
        <v>1950.54</v>
      </c>
      <c r="F3168" s="8" t="n">
        <f aca="false">AVERAGE($C3094:$C3168)</f>
        <v>2138.34666666667</v>
      </c>
      <c r="G3168" s="4" t="n">
        <f aca="false">IF(  AND(  F3167 &lt; E3167,  F3168 &lt; E3168,  E3168 &lt; D3168  ),  1,  0  )</f>
        <v>0</v>
      </c>
      <c r="H3168" s="12" t="n">
        <f aca="false">IF(  AND(  1 = G3168,  OR(  0 = $K3168,  2 = $K3168  )  ),  $C3168,  IF(  AND(  NOT(  "-" = H3167  ),  0 &lt; H3167  ),  H3167,  0  )  )</f>
        <v>1408</v>
      </c>
      <c r="I3168" s="4" t="n">
        <f aca="false">IF(  AND(  E3167 &lt; F3167,  D3168 &lt; E3168,  E3168 &lt; F3168  ),  1,  0  )</f>
        <v>1</v>
      </c>
      <c r="J3168" s="12" t="n">
        <f aca="false">IF(  AND(  1 = I3168,  OR(  0 = $K3168,  1 = $K3168  )  ),  $C3168,  IF(  AND(  NOT(  "-" = J3167  ),  0 &lt; J3167  ),  J3167,  0  )  )</f>
        <v>2138</v>
      </c>
      <c r="K3168" s="13" t="n">
        <f aca="false">IF(  1 = G3167,  1,  IF(  1 = I3167,  2,  IF(  OR(  "-" = K3167,  1 = M3167),  0,  K3167  )  )  )</f>
        <v>2</v>
      </c>
      <c r="L3168" s="12" t="n">
        <f aca="false">IF(  AND(  1 = K3168,  1 = M3168  ),  (C3168 - H3168) * 100,  IF(  AND( 2 = K3168,  1 = M3168  ),  (J3168 - C3168) * 100,  0  )  )</f>
        <v>0</v>
      </c>
      <c r="M3168" s="6" t="n">
        <f aca="false">IF(  OR(  AND(  1 = K3168,  1 = I3168  ),  AND(  2 =K3168,  1 = G3168  )  ),  1,  0  )</f>
        <v>0</v>
      </c>
      <c r="N3168" s="0" t="n">
        <f aca="false">IF(  AND(  1 = M3168,  0 &lt; L3168  ),  1,  0  )</f>
        <v>0</v>
      </c>
    </row>
    <row r="3169" customFormat="false" ht="12.8" hidden="false" customHeight="false" outlineLevel="0" collapsed="false">
      <c r="A3169" s="5" t="n">
        <v>42348</v>
      </c>
      <c r="B3169" s="6" t="n">
        <f aca="false">YEAR(A3169)</f>
        <v>2015</v>
      </c>
      <c r="C3169" s="7" t="n">
        <v>1821.5</v>
      </c>
      <c r="D3169" s="8" t="n">
        <f aca="false">AVERAGE($C3165:$C3169)</f>
        <v>1862.7</v>
      </c>
      <c r="E3169" s="8" t="n">
        <f aca="false">AVERAGE($C3145:$C3169)</f>
        <v>1944.7</v>
      </c>
      <c r="F3169" s="8" t="n">
        <f aca="false">AVERAGE($C3095:$C3169)</f>
        <v>2129.56666666667</v>
      </c>
      <c r="G3169" s="4" t="n">
        <f aca="false">IF(  AND(  F3168 &lt; E3168,  F3169 &lt; E3169,  E3169 &lt; D3169  ),  1,  0  )</f>
        <v>0</v>
      </c>
      <c r="H3169" s="12" t="n">
        <f aca="false">IF(  AND(  1 = G3169,  OR(  0 = $K3169,  2 = $K3169  )  ),  $C3169,  IF(  AND(  NOT(  "-" = H3168  ),  0 &lt; H3168  ),  H3168,  0  )  )</f>
        <v>1408</v>
      </c>
      <c r="I3169" s="4" t="n">
        <f aca="false">IF(  AND(  E3168 &lt; F3168,  D3169 &lt; E3169,  E3169 &lt; F3169  ),  1,  0  )</f>
        <v>1</v>
      </c>
      <c r="J3169" s="12" t="n">
        <f aca="false">IF(  AND(  1 = I3169,  OR(  0 = $K3169,  1 = $K3169  )  ),  $C3169,  IF(  AND(  NOT(  "-" = J3168  ),  0 &lt; J3168  ),  J3168,  0  )  )</f>
        <v>2138</v>
      </c>
      <c r="K3169" s="13" t="n">
        <f aca="false">IF(  1 = G3168,  1,  IF(  1 = I3168,  2,  IF(  OR(  "-" = K3168,  1 = M3168),  0,  K3168  )  )  )</f>
        <v>2</v>
      </c>
      <c r="L3169" s="12" t="n">
        <f aca="false">IF(  AND(  1 = K3169,  1 = M3169  ),  (C3169 - H3169) * 100,  IF(  AND( 2 = K3169,  1 = M3169  ),  (J3169 - C3169) * 100,  0  )  )</f>
        <v>0</v>
      </c>
      <c r="M3169" s="6" t="n">
        <f aca="false">IF(  OR(  AND(  1 = K3169,  1 = I3169  ),  AND(  2 =K3169,  1 = G3169  )  ),  1,  0  )</f>
        <v>0</v>
      </c>
      <c r="N3169" s="0" t="n">
        <f aca="false">IF(  AND(  1 = M3169,  0 &lt; L3169  ),  1,  0  )</f>
        <v>0</v>
      </c>
    </row>
    <row r="3170" customFormat="false" ht="12.8" hidden="false" customHeight="false" outlineLevel="0" collapsed="false">
      <c r="A3170" s="5" t="n">
        <v>42349</v>
      </c>
      <c r="B3170" s="6" t="n">
        <f aca="false">YEAR(A3170)</f>
        <v>2015</v>
      </c>
      <c r="C3170" s="7" t="n">
        <v>1803.5</v>
      </c>
      <c r="D3170" s="8" t="n">
        <f aca="false">AVERAGE($C3166:$C3170)</f>
        <v>1843.8</v>
      </c>
      <c r="E3170" s="8" t="n">
        <f aca="false">AVERAGE($C3146:$C3170)</f>
        <v>1937.14</v>
      </c>
      <c r="F3170" s="8" t="n">
        <f aca="false">AVERAGE($C3096:$C3170)</f>
        <v>2120.39333333333</v>
      </c>
      <c r="G3170" s="4" t="n">
        <f aca="false">IF(  AND(  F3169 &lt; E3169,  F3170 &lt; E3170,  E3170 &lt; D3170  ),  1,  0  )</f>
        <v>0</v>
      </c>
      <c r="H3170" s="12" t="n">
        <f aca="false">IF(  AND(  1 = G3170,  OR(  0 = $K3170,  2 = $K3170  )  ),  $C3170,  IF(  AND(  NOT(  "-" = H3169  ),  0 &lt; H3169  ),  H3169,  0  )  )</f>
        <v>1408</v>
      </c>
      <c r="I3170" s="4" t="n">
        <f aca="false">IF(  AND(  E3169 &lt; F3169,  D3170 &lt; E3170,  E3170 &lt; F3170  ),  1,  0  )</f>
        <v>1</v>
      </c>
      <c r="J3170" s="12" t="n">
        <f aca="false">IF(  AND(  1 = I3170,  OR(  0 = $K3170,  1 = $K3170  )  ),  $C3170,  IF(  AND(  NOT(  "-" = J3169  ),  0 &lt; J3169  ),  J3169,  0  )  )</f>
        <v>2138</v>
      </c>
      <c r="K3170" s="13" t="n">
        <f aca="false">IF(  1 = G3169,  1,  IF(  1 = I3169,  2,  IF(  OR(  "-" = K3169,  1 = M3169),  0,  K3169  )  )  )</f>
        <v>2</v>
      </c>
      <c r="L3170" s="12" t="n">
        <f aca="false">IF(  AND(  1 = K3170,  1 = M3170  ),  (C3170 - H3170) * 100,  IF(  AND( 2 = K3170,  1 = M3170  ),  (J3170 - C3170) * 100,  0  )  )</f>
        <v>0</v>
      </c>
      <c r="M3170" s="6" t="n">
        <f aca="false">IF(  OR(  AND(  1 = K3170,  1 = I3170  ),  AND(  2 =K3170,  1 = G3170  )  ),  1,  0  )</f>
        <v>0</v>
      </c>
      <c r="N3170" s="0" t="n">
        <f aca="false">IF(  AND(  1 = M3170,  0 &lt; L3170  ),  1,  0  )</f>
        <v>0</v>
      </c>
    </row>
    <row r="3171" customFormat="false" ht="12.8" hidden="false" customHeight="false" outlineLevel="0" collapsed="false">
      <c r="A3171" s="5" t="n">
        <v>42352</v>
      </c>
      <c r="B3171" s="6" t="n">
        <f aca="false">YEAR(A3171)</f>
        <v>2015</v>
      </c>
      <c r="C3171" s="7" t="n">
        <v>1765.5</v>
      </c>
      <c r="D3171" s="8" t="n">
        <f aca="false">AVERAGE($C3167:$C3171)</f>
        <v>1818.7</v>
      </c>
      <c r="E3171" s="8" t="n">
        <f aca="false">AVERAGE($C3147:$C3171)</f>
        <v>1927.66</v>
      </c>
      <c r="F3171" s="8" t="n">
        <f aca="false">AVERAGE($C3097:$C3171)</f>
        <v>2112.30666666667</v>
      </c>
      <c r="G3171" s="4" t="n">
        <f aca="false">IF(  AND(  F3170 &lt; E3170,  F3171 &lt; E3171,  E3171 &lt; D3171  ),  1,  0  )</f>
        <v>0</v>
      </c>
      <c r="H3171" s="12" t="n">
        <f aca="false">IF(  AND(  1 = G3171,  OR(  0 = $K3171,  2 = $K3171  )  ),  $C3171,  IF(  AND(  NOT(  "-" = H3170  ),  0 &lt; H3170  ),  H3170,  0  )  )</f>
        <v>1408</v>
      </c>
      <c r="I3171" s="4" t="n">
        <f aca="false">IF(  AND(  E3170 &lt; F3170,  D3171 &lt; E3171,  E3171 &lt; F3171  ),  1,  0  )</f>
        <v>1</v>
      </c>
      <c r="J3171" s="12" t="n">
        <f aca="false">IF(  AND(  1 = I3171,  OR(  0 = $K3171,  1 = $K3171  )  ),  $C3171,  IF(  AND(  NOT(  "-" = J3170  ),  0 &lt; J3170  ),  J3170,  0  )  )</f>
        <v>2138</v>
      </c>
      <c r="K3171" s="13" t="n">
        <f aca="false">IF(  1 = G3170,  1,  IF(  1 = I3170,  2,  IF(  OR(  "-" = K3170,  1 = M3170),  0,  K3170  )  )  )</f>
        <v>2</v>
      </c>
      <c r="L3171" s="12" t="n">
        <f aca="false">IF(  AND(  1 = K3171,  1 = M3171  ),  (C3171 - H3171) * 100,  IF(  AND( 2 = K3171,  1 = M3171  ),  (J3171 - C3171) * 100,  0  )  )</f>
        <v>0</v>
      </c>
      <c r="M3171" s="6" t="n">
        <f aca="false">IF(  OR(  AND(  1 = K3171,  1 = I3171  ),  AND(  2 =K3171,  1 = G3171  )  ),  1,  0  )</f>
        <v>0</v>
      </c>
      <c r="N3171" s="0" t="n">
        <f aca="false">IF(  AND(  1 = M3171,  0 &lt; L3171  ),  1,  0  )</f>
        <v>0</v>
      </c>
    </row>
    <row r="3172" customFormat="false" ht="12.8" hidden="false" customHeight="false" outlineLevel="0" collapsed="false">
      <c r="A3172" s="5" t="n">
        <v>42353</v>
      </c>
      <c r="B3172" s="6" t="n">
        <f aca="false">YEAR(A3172)</f>
        <v>2015</v>
      </c>
      <c r="C3172" s="7" t="n">
        <v>1691</v>
      </c>
      <c r="D3172" s="8" t="n">
        <f aca="false">AVERAGE($C3168:$C3172)</f>
        <v>1789.8</v>
      </c>
      <c r="E3172" s="8" t="n">
        <f aca="false">AVERAGE($C3148:$C3172)</f>
        <v>1912.02</v>
      </c>
      <c r="F3172" s="8" t="n">
        <f aca="false">AVERAGE($C3098:$C3172)</f>
        <v>2105.8</v>
      </c>
      <c r="G3172" s="4" t="n">
        <f aca="false">IF(  AND(  F3171 &lt; E3171,  F3172 &lt; E3172,  E3172 &lt; D3172  ),  1,  0  )</f>
        <v>0</v>
      </c>
      <c r="H3172" s="12" t="n">
        <f aca="false">IF(  AND(  1 = G3172,  OR(  0 = $K3172,  2 = $K3172  )  ),  $C3172,  IF(  AND(  NOT(  "-" = H3171  ),  0 &lt; H3171  ),  H3171,  0  )  )</f>
        <v>1408</v>
      </c>
      <c r="I3172" s="4" t="n">
        <f aca="false">IF(  AND(  E3171 &lt; F3171,  D3172 &lt; E3172,  E3172 &lt; F3172  ),  1,  0  )</f>
        <v>1</v>
      </c>
      <c r="J3172" s="12" t="n">
        <f aca="false">IF(  AND(  1 = I3172,  OR(  0 = $K3172,  1 = $K3172  )  ),  $C3172,  IF(  AND(  NOT(  "-" = J3171  ),  0 &lt; J3171  ),  J3171,  0  )  )</f>
        <v>2138</v>
      </c>
      <c r="K3172" s="13" t="n">
        <f aca="false">IF(  1 = G3171,  1,  IF(  1 = I3171,  2,  IF(  OR(  "-" = K3171,  1 = M3171),  0,  K3171  )  )  )</f>
        <v>2</v>
      </c>
      <c r="L3172" s="12" t="n">
        <f aca="false">IF(  AND(  1 = K3172,  1 = M3172  ),  (C3172 - H3172) * 100,  IF(  AND( 2 = K3172,  1 = M3172  ),  (J3172 - C3172) * 100,  0  )  )</f>
        <v>0</v>
      </c>
      <c r="M3172" s="6" t="n">
        <f aca="false">IF(  OR(  AND(  1 = K3172,  1 = I3172  ),  AND(  2 =K3172,  1 = G3172  )  ),  1,  0  )</f>
        <v>0</v>
      </c>
      <c r="N3172" s="0" t="n">
        <f aca="false">IF(  AND(  1 = M3172,  0 &lt; L3172  ),  1,  0  )</f>
        <v>0</v>
      </c>
    </row>
    <row r="3173" customFormat="false" ht="12.8" hidden="false" customHeight="false" outlineLevel="0" collapsed="false">
      <c r="A3173" s="5" t="n">
        <v>42354</v>
      </c>
      <c r="B3173" s="6" t="n">
        <f aca="false">YEAR(A3173)</f>
        <v>2015</v>
      </c>
      <c r="C3173" s="7" t="n">
        <v>1710.5</v>
      </c>
      <c r="D3173" s="8" t="n">
        <f aca="false">AVERAGE($C3169:$C3173)</f>
        <v>1758.4</v>
      </c>
      <c r="E3173" s="8" t="n">
        <f aca="false">AVERAGE($C3149:$C3173)</f>
        <v>1898.84</v>
      </c>
      <c r="F3173" s="8" t="n">
        <f aca="false">AVERAGE($C3099:$C3173)</f>
        <v>2098.80666666667</v>
      </c>
      <c r="G3173" s="4" t="n">
        <f aca="false">IF(  AND(  F3172 &lt; E3172,  F3173 &lt; E3173,  E3173 &lt; D3173  ),  1,  0  )</f>
        <v>0</v>
      </c>
      <c r="H3173" s="12" t="n">
        <f aca="false">IF(  AND(  1 = G3173,  OR(  0 = $K3173,  2 = $K3173  )  ),  $C3173,  IF(  AND(  NOT(  "-" = H3172  ),  0 &lt; H3172  ),  H3172,  0  )  )</f>
        <v>1408</v>
      </c>
      <c r="I3173" s="4" t="n">
        <f aca="false">IF(  AND(  E3172 &lt; F3172,  D3173 &lt; E3173,  E3173 &lt; F3173  ),  1,  0  )</f>
        <v>1</v>
      </c>
      <c r="J3173" s="12" t="n">
        <f aca="false">IF(  AND(  1 = I3173,  OR(  0 = $K3173,  1 = $K3173  )  ),  $C3173,  IF(  AND(  NOT(  "-" = J3172  ),  0 &lt; J3172  ),  J3172,  0  )  )</f>
        <v>2138</v>
      </c>
      <c r="K3173" s="13" t="n">
        <f aca="false">IF(  1 = G3172,  1,  IF(  1 = I3172,  2,  IF(  OR(  "-" = K3172,  1 = M3172),  0,  K3172  )  )  )</f>
        <v>2</v>
      </c>
      <c r="L3173" s="12" t="n">
        <f aca="false">IF(  AND(  1 = K3173,  1 = M3173  ),  (C3173 - H3173) * 100,  IF(  AND( 2 = K3173,  1 = M3173  ),  (J3173 - C3173) * 100,  0  )  )</f>
        <v>0</v>
      </c>
      <c r="M3173" s="6" t="n">
        <f aca="false">IF(  OR(  AND(  1 = K3173,  1 = I3173  ),  AND(  2 =K3173,  1 = G3173  )  ),  1,  0  )</f>
        <v>0</v>
      </c>
      <c r="N3173" s="0" t="n">
        <f aca="false">IF(  AND(  1 = M3173,  0 &lt; L3173  ),  1,  0  )</f>
        <v>0</v>
      </c>
    </row>
    <row r="3174" customFormat="false" ht="12.8" hidden="false" customHeight="false" outlineLevel="0" collapsed="false">
      <c r="A3174" s="5" t="n">
        <v>42355</v>
      </c>
      <c r="B3174" s="6" t="n">
        <f aca="false">YEAR(A3174)</f>
        <v>2015</v>
      </c>
      <c r="C3174" s="7" t="n">
        <v>1717</v>
      </c>
      <c r="D3174" s="8" t="n">
        <f aca="false">AVERAGE($C3170:$C3174)</f>
        <v>1737.5</v>
      </c>
      <c r="E3174" s="8" t="n">
        <f aca="false">AVERAGE($C3150:$C3174)</f>
        <v>1885.4</v>
      </c>
      <c r="F3174" s="8" t="n">
        <f aca="false">AVERAGE($C3100:$C3174)</f>
        <v>2089.86</v>
      </c>
      <c r="G3174" s="4" t="n">
        <f aca="false">IF(  AND(  F3173 &lt; E3173,  F3174 &lt; E3174,  E3174 &lt; D3174  ),  1,  0  )</f>
        <v>0</v>
      </c>
      <c r="H3174" s="12" t="n">
        <f aca="false">IF(  AND(  1 = G3174,  OR(  0 = $K3174,  2 = $K3174  )  ),  $C3174,  IF(  AND(  NOT(  "-" = H3173  ),  0 &lt; H3173  ),  H3173,  0  )  )</f>
        <v>1408</v>
      </c>
      <c r="I3174" s="4" t="n">
        <f aca="false">IF(  AND(  E3173 &lt; F3173,  D3174 &lt; E3174,  E3174 &lt; F3174  ),  1,  0  )</f>
        <v>1</v>
      </c>
      <c r="J3174" s="12" t="n">
        <f aca="false">IF(  AND(  1 = I3174,  OR(  0 = $K3174,  1 = $K3174  )  ),  $C3174,  IF(  AND(  NOT(  "-" = J3173  ),  0 &lt; J3173  ),  J3173,  0  )  )</f>
        <v>2138</v>
      </c>
      <c r="K3174" s="13" t="n">
        <f aca="false">IF(  1 = G3173,  1,  IF(  1 = I3173,  2,  IF(  OR(  "-" = K3173,  1 = M3173),  0,  K3173  )  )  )</f>
        <v>2</v>
      </c>
      <c r="L3174" s="12" t="n">
        <f aca="false">IF(  AND(  1 = K3174,  1 = M3174  ),  (C3174 - H3174) * 100,  IF(  AND( 2 = K3174,  1 = M3174  ),  (J3174 - C3174) * 100,  0  )  )</f>
        <v>0</v>
      </c>
      <c r="M3174" s="6" t="n">
        <f aca="false">IF(  OR(  AND(  1 = K3174,  1 = I3174  ),  AND(  2 =K3174,  1 = G3174  )  ),  1,  0  )</f>
        <v>0</v>
      </c>
      <c r="N3174" s="0" t="n">
        <f aca="false">IF(  AND(  1 = M3174,  0 &lt; L3174  ),  1,  0  )</f>
        <v>0</v>
      </c>
    </row>
    <row r="3175" customFormat="false" ht="12.8" hidden="false" customHeight="false" outlineLevel="0" collapsed="false">
      <c r="A3175" s="5" t="n">
        <v>42356</v>
      </c>
      <c r="B3175" s="6" t="n">
        <f aca="false">YEAR(A3175)</f>
        <v>2015</v>
      </c>
      <c r="C3175" s="7" t="n">
        <v>1677.5</v>
      </c>
      <c r="D3175" s="8" t="n">
        <f aca="false">AVERAGE($C3171:$C3175)</f>
        <v>1712.3</v>
      </c>
      <c r="E3175" s="8" t="n">
        <f aca="false">AVERAGE($C3151:$C3175)</f>
        <v>1872.18</v>
      </c>
      <c r="F3175" s="8" t="n">
        <f aca="false">AVERAGE($C3101:$C3175)</f>
        <v>2081.08666666667</v>
      </c>
      <c r="G3175" s="4" t="n">
        <f aca="false">IF(  AND(  F3174 &lt; E3174,  F3175 &lt; E3175,  E3175 &lt; D3175  ),  1,  0  )</f>
        <v>0</v>
      </c>
      <c r="H3175" s="12" t="n">
        <f aca="false">IF(  AND(  1 = G3175,  OR(  0 = $K3175,  2 = $K3175  )  ),  $C3175,  IF(  AND(  NOT(  "-" = H3174  ),  0 &lt; H3174  ),  H3174,  0  )  )</f>
        <v>1408</v>
      </c>
      <c r="I3175" s="4" t="n">
        <f aca="false">IF(  AND(  E3174 &lt; F3174,  D3175 &lt; E3175,  E3175 &lt; F3175  ),  1,  0  )</f>
        <v>1</v>
      </c>
      <c r="J3175" s="12" t="n">
        <f aca="false">IF(  AND(  1 = I3175,  OR(  0 = $K3175,  1 = $K3175  )  ),  $C3175,  IF(  AND(  NOT(  "-" = J3174  ),  0 &lt; J3174  ),  J3174,  0  )  )</f>
        <v>2138</v>
      </c>
      <c r="K3175" s="13" t="n">
        <f aca="false">IF(  1 = G3174,  1,  IF(  1 = I3174,  2,  IF(  OR(  "-" = K3174,  1 = M3174),  0,  K3174  )  )  )</f>
        <v>2</v>
      </c>
      <c r="L3175" s="12" t="n">
        <f aca="false">IF(  AND(  1 = K3175,  1 = M3175  ),  (C3175 - H3175) * 100,  IF(  AND( 2 = K3175,  1 = M3175  ),  (J3175 - C3175) * 100,  0  )  )</f>
        <v>0</v>
      </c>
      <c r="M3175" s="6" t="n">
        <f aca="false">IF(  OR(  AND(  1 = K3175,  1 = I3175  ),  AND(  2 =K3175,  1 = G3175  )  ),  1,  0  )</f>
        <v>0</v>
      </c>
      <c r="N3175" s="0" t="n">
        <f aca="false">IF(  AND(  1 = M3175,  0 &lt; L3175  ),  1,  0  )</f>
        <v>0</v>
      </c>
    </row>
    <row r="3176" customFormat="false" ht="12.8" hidden="false" customHeight="false" outlineLevel="0" collapsed="false">
      <c r="A3176" s="5" t="n">
        <v>42359</v>
      </c>
      <c r="B3176" s="6" t="n">
        <f aca="false">YEAR(A3176)</f>
        <v>2015</v>
      </c>
      <c r="C3176" s="7" t="n">
        <v>1652</v>
      </c>
      <c r="D3176" s="8" t="n">
        <f aca="false">AVERAGE($C3172:$C3176)</f>
        <v>1689.6</v>
      </c>
      <c r="E3176" s="8" t="n">
        <f aca="false">AVERAGE($C3152:$C3176)</f>
        <v>1857.52</v>
      </c>
      <c r="F3176" s="8" t="n">
        <f aca="false">AVERAGE($C3102:$C3176)</f>
        <v>2070.88666666667</v>
      </c>
      <c r="G3176" s="4" t="n">
        <f aca="false">IF(  AND(  F3175 &lt; E3175,  F3176 &lt; E3176,  E3176 &lt; D3176  ),  1,  0  )</f>
        <v>0</v>
      </c>
      <c r="H3176" s="12" t="n">
        <f aca="false">IF(  AND(  1 = G3176,  OR(  0 = $K3176,  2 = $K3176  )  ),  $C3176,  IF(  AND(  NOT(  "-" = H3175  ),  0 &lt; H3175  ),  H3175,  0  )  )</f>
        <v>1408</v>
      </c>
      <c r="I3176" s="4" t="n">
        <f aca="false">IF(  AND(  E3175 &lt; F3175,  D3176 &lt; E3176,  E3176 &lt; F3176  ),  1,  0  )</f>
        <v>1</v>
      </c>
      <c r="J3176" s="12" t="n">
        <f aca="false">IF(  AND(  1 = I3176,  OR(  0 = $K3176,  1 = $K3176  )  ),  $C3176,  IF(  AND(  NOT(  "-" = J3175  ),  0 &lt; J3175  ),  J3175,  0  )  )</f>
        <v>2138</v>
      </c>
      <c r="K3176" s="13" t="n">
        <f aca="false">IF(  1 = G3175,  1,  IF(  1 = I3175,  2,  IF(  OR(  "-" = K3175,  1 = M3175),  0,  K3175  )  )  )</f>
        <v>2</v>
      </c>
      <c r="L3176" s="12" t="n">
        <f aca="false">IF(  AND(  1 = K3176,  1 = M3176  ),  (C3176 - H3176) * 100,  IF(  AND( 2 = K3176,  1 = M3176  ),  (J3176 - C3176) * 100,  0  )  )</f>
        <v>0</v>
      </c>
      <c r="M3176" s="6" t="n">
        <f aca="false">IF(  OR(  AND(  1 = K3176,  1 = I3176  ),  AND(  2 =K3176,  1 = G3176  )  ),  1,  0  )</f>
        <v>0</v>
      </c>
      <c r="N3176" s="0" t="n">
        <f aca="false">IF(  AND(  1 = M3176,  0 &lt; L3176  ),  1,  0  )</f>
        <v>0</v>
      </c>
    </row>
    <row r="3177" customFormat="false" ht="12.8" hidden="false" customHeight="false" outlineLevel="0" collapsed="false">
      <c r="A3177" s="5" t="n">
        <v>42360</v>
      </c>
      <c r="B3177" s="6" t="n">
        <f aca="false">YEAR(A3177)</f>
        <v>2015</v>
      </c>
      <c r="C3177" s="7" t="n">
        <v>1626</v>
      </c>
      <c r="D3177" s="8" t="n">
        <f aca="false">AVERAGE($C3173:$C3177)</f>
        <v>1676.6</v>
      </c>
      <c r="E3177" s="8" t="n">
        <f aca="false">AVERAGE($C3153:$C3177)</f>
        <v>1844.76</v>
      </c>
      <c r="F3177" s="8" t="n">
        <f aca="false">AVERAGE($C3103:$C3177)</f>
        <v>2059.22</v>
      </c>
      <c r="G3177" s="4" t="n">
        <f aca="false">IF(  AND(  F3176 &lt; E3176,  F3177 &lt; E3177,  E3177 &lt; D3177  ),  1,  0  )</f>
        <v>0</v>
      </c>
      <c r="H3177" s="12" t="n">
        <f aca="false">IF(  AND(  1 = G3177,  OR(  0 = $K3177,  2 = $K3177  )  ),  $C3177,  IF(  AND(  NOT(  "-" = H3176  ),  0 &lt; H3176  ),  H3176,  0  )  )</f>
        <v>1408</v>
      </c>
      <c r="I3177" s="4" t="n">
        <f aca="false">IF(  AND(  E3176 &lt; F3176,  D3177 &lt; E3177,  E3177 &lt; F3177  ),  1,  0  )</f>
        <v>1</v>
      </c>
      <c r="J3177" s="12" t="n">
        <f aca="false">IF(  AND(  1 = I3177,  OR(  0 = $K3177,  1 = $K3177  )  ),  $C3177,  IF(  AND(  NOT(  "-" = J3176  ),  0 &lt; J3176  ),  J3176,  0  )  )</f>
        <v>2138</v>
      </c>
      <c r="K3177" s="13" t="n">
        <f aca="false">IF(  1 = G3176,  1,  IF(  1 = I3176,  2,  IF(  OR(  "-" = K3176,  1 = M3176),  0,  K3176  )  )  )</f>
        <v>2</v>
      </c>
      <c r="L3177" s="12" t="n">
        <f aca="false">IF(  AND(  1 = K3177,  1 = M3177  ),  (C3177 - H3177) * 100,  IF(  AND( 2 = K3177,  1 = M3177  ),  (J3177 - C3177) * 100,  0  )  )</f>
        <v>0</v>
      </c>
      <c r="M3177" s="6" t="n">
        <f aca="false">IF(  OR(  AND(  1 = K3177,  1 = I3177  ),  AND(  2 =K3177,  1 = G3177  )  ),  1,  0  )</f>
        <v>0</v>
      </c>
      <c r="N3177" s="0" t="n">
        <f aca="false">IF(  AND(  1 = M3177,  0 &lt; L3177  ),  1,  0  )</f>
        <v>0</v>
      </c>
    </row>
    <row r="3178" customFormat="false" ht="12.8" hidden="false" customHeight="false" outlineLevel="0" collapsed="false">
      <c r="A3178" s="5" t="n">
        <v>42362</v>
      </c>
      <c r="B3178" s="6" t="n">
        <f aca="false">YEAR(A3178)</f>
        <v>2015</v>
      </c>
      <c r="C3178" s="7" t="n">
        <v>1610</v>
      </c>
      <c r="D3178" s="8" t="n">
        <f aca="false">AVERAGE($C3174:$C3178)</f>
        <v>1656.5</v>
      </c>
      <c r="E3178" s="8" t="n">
        <f aca="false">AVERAGE($C3154:$C3178)</f>
        <v>1832.16</v>
      </c>
      <c r="F3178" s="8" t="n">
        <f aca="false">AVERAGE($C3104:$C3178)</f>
        <v>2048.86666666667</v>
      </c>
      <c r="G3178" s="4" t="n">
        <f aca="false">IF(  AND(  F3177 &lt; E3177,  F3178 &lt; E3178,  E3178 &lt; D3178  ),  1,  0  )</f>
        <v>0</v>
      </c>
      <c r="H3178" s="12" t="n">
        <f aca="false">IF(  AND(  1 = G3178,  OR(  0 = $K3178,  2 = $K3178  )  ),  $C3178,  IF(  AND(  NOT(  "-" = H3177  ),  0 &lt; H3177  ),  H3177,  0  )  )</f>
        <v>1408</v>
      </c>
      <c r="I3178" s="4" t="n">
        <f aca="false">IF(  AND(  E3177 &lt; F3177,  D3178 &lt; E3178,  E3178 &lt; F3178  ),  1,  0  )</f>
        <v>1</v>
      </c>
      <c r="J3178" s="12" t="n">
        <f aca="false">IF(  AND(  1 = I3178,  OR(  0 = $K3178,  1 = $K3178  )  ),  $C3178,  IF(  AND(  NOT(  "-" = J3177  ),  0 &lt; J3177  ),  J3177,  0  )  )</f>
        <v>2138</v>
      </c>
      <c r="K3178" s="13" t="n">
        <f aca="false">IF(  1 = G3177,  1,  IF(  1 = I3177,  2,  IF(  OR(  "-" = K3177,  1 = M3177),  0,  K3177  )  )  )</f>
        <v>2</v>
      </c>
      <c r="L3178" s="12" t="n">
        <f aca="false">IF(  AND(  1 = K3178,  1 = M3178  ),  (C3178 - H3178) * 100,  IF(  AND( 2 = K3178,  1 = M3178  ),  (J3178 - C3178) * 100,  0  )  )</f>
        <v>0</v>
      </c>
      <c r="M3178" s="6" t="n">
        <f aca="false">IF(  OR(  AND(  1 = K3178,  1 = I3178  ),  AND(  2 =K3178,  1 = G3178  )  ),  1,  0  )</f>
        <v>0</v>
      </c>
      <c r="N3178" s="0" t="n">
        <f aca="false">IF(  AND(  1 = M3178,  0 &lt; L3178  ),  1,  0  )</f>
        <v>0</v>
      </c>
    </row>
    <row r="3179" customFormat="false" ht="12.8" hidden="false" customHeight="false" outlineLevel="0" collapsed="false">
      <c r="A3179" s="5" t="n">
        <v>42363</v>
      </c>
      <c r="B3179" s="6" t="n">
        <f aca="false">YEAR(A3179)</f>
        <v>2015</v>
      </c>
      <c r="C3179" s="7" t="n">
        <v>1622</v>
      </c>
      <c r="D3179" s="8" t="n">
        <f aca="false">AVERAGE($C3175:$C3179)</f>
        <v>1637.5</v>
      </c>
      <c r="E3179" s="8" t="n">
        <f aca="false">AVERAGE($C3155:$C3179)</f>
        <v>1819.96</v>
      </c>
      <c r="F3179" s="8" t="n">
        <f aca="false">AVERAGE($C3105:$C3179)</f>
        <v>2038.8</v>
      </c>
      <c r="G3179" s="4" t="n">
        <f aca="false">IF(  AND(  F3178 &lt; E3178,  F3179 &lt; E3179,  E3179 &lt; D3179  ),  1,  0  )</f>
        <v>0</v>
      </c>
      <c r="H3179" s="12" t="n">
        <f aca="false">IF(  AND(  1 = G3179,  OR(  0 = $K3179,  2 = $K3179  )  ),  $C3179,  IF(  AND(  NOT(  "-" = H3178  ),  0 &lt; H3178  ),  H3178,  0  )  )</f>
        <v>1408</v>
      </c>
      <c r="I3179" s="4" t="n">
        <f aca="false">IF(  AND(  E3178 &lt; F3178,  D3179 &lt; E3179,  E3179 &lt; F3179  ),  1,  0  )</f>
        <v>1</v>
      </c>
      <c r="J3179" s="12" t="n">
        <f aca="false">IF(  AND(  1 = I3179,  OR(  0 = $K3179,  1 = $K3179  )  ),  $C3179,  IF(  AND(  NOT(  "-" = J3178  ),  0 &lt; J3178  ),  J3178,  0  )  )</f>
        <v>2138</v>
      </c>
      <c r="K3179" s="13" t="n">
        <f aca="false">IF(  1 = G3178,  1,  IF(  1 = I3178,  2,  IF(  OR(  "-" = K3178,  1 = M3178),  0,  K3178  )  )  )</f>
        <v>2</v>
      </c>
      <c r="L3179" s="12" t="n">
        <f aca="false">IF(  AND(  1 = K3179,  1 = M3179  ),  (C3179 - H3179) * 100,  IF(  AND( 2 = K3179,  1 = M3179  ),  (J3179 - C3179) * 100,  0  )  )</f>
        <v>0</v>
      </c>
      <c r="M3179" s="6" t="n">
        <f aca="false">IF(  OR(  AND(  1 = K3179,  1 = I3179  ),  AND(  2 =K3179,  1 = G3179  )  ),  1,  0  )</f>
        <v>0</v>
      </c>
      <c r="N3179" s="0" t="n">
        <f aca="false">IF(  AND(  1 = M3179,  0 &lt; L3179  ),  1,  0  )</f>
        <v>0</v>
      </c>
    </row>
    <row r="3180" customFormat="false" ht="12.8" hidden="false" customHeight="false" outlineLevel="0" collapsed="false">
      <c r="A3180" s="5" t="n">
        <v>42366</v>
      </c>
      <c r="B3180" s="6" t="n">
        <f aca="false">YEAR(A3180)</f>
        <v>2015</v>
      </c>
      <c r="C3180" s="7" t="n">
        <v>1645</v>
      </c>
      <c r="D3180" s="8" t="n">
        <f aca="false">AVERAGE($C3176:$C3180)</f>
        <v>1631</v>
      </c>
      <c r="E3180" s="8" t="n">
        <f aca="false">AVERAGE($C3156:$C3180)</f>
        <v>1808.72</v>
      </c>
      <c r="F3180" s="8" t="n">
        <f aca="false">AVERAGE($C3106:$C3180)</f>
        <v>2029.38</v>
      </c>
      <c r="G3180" s="4" t="n">
        <f aca="false">IF(  AND(  F3179 &lt; E3179,  F3180 &lt; E3180,  E3180 &lt; D3180  ),  1,  0  )</f>
        <v>0</v>
      </c>
      <c r="H3180" s="12" t="n">
        <f aca="false">IF(  AND(  1 = G3180,  OR(  0 = $K3180,  2 = $K3180  )  ),  $C3180,  IF(  AND(  NOT(  "-" = H3179  ),  0 &lt; H3179  ),  H3179,  0  )  )</f>
        <v>1408</v>
      </c>
      <c r="I3180" s="4" t="n">
        <f aca="false">IF(  AND(  E3179 &lt; F3179,  D3180 &lt; E3180,  E3180 &lt; F3180  ),  1,  0  )</f>
        <v>1</v>
      </c>
      <c r="J3180" s="12" t="n">
        <f aca="false">IF(  AND(  1 = I3180,  OR(  0 = $K3180,  1 = $K3180  )  ),  $C3180,  IF(  AND(  NOT(  "-" = J3179  ),  0 &lt; J3179  ),  J3179,  0  )  )</f>
        <v>2138</v>
      </c>
      <c r="K3180" s="13" t="n">
        <f aca="false">IF(  1 = G3179,  1,  IF(  1 = I3179,  2,  IF(  OR(  "-" = K3179,  1 = M3179),  0,  K3179  )  )  )</f>
        <v>2</v>
      </c>
      <c r="L3180" s="12" t="n">
        <f aca="false">IF(  AND(  1 = K3180,  1 = M3180  ),  (C3180 - H3180) * 100,  IF(  AND( 2 = K3180,  1 = M3180  ),  (J3180 - C3180) * 100,  0  )  )</f>
        <v>0</v>
      </c>
      <c r="M3180" s="6" t="n">
        <f aca="false">IF(  OR(  AND(  1 = K3180,  1 = I3180  ),  AND(  2 =K3180,  1 = G3180  )  ),  1,  0  )</f>
        <v>0</v>
      </c>
      <c r="N3180" s="0" t="n">
        <f aca="false">IF(  AND(  1 = M3180,  0 &lt; L3180  ),  1,  0  )</f>
        <v>0</v>
      </c>
    </row>
    <row r="3181" customFormat="false" ht="12.8" hidden="false" customHeight="false" outlineLevel="0" collapsed="false">
      <c r="A3181" s="5" t="n">
        <v>42367</v>
      </c>
      <c r="B3181" s="6" t="n">
        <f aca="false">YEAR(A3181)</f>
        <v>2015</v>
      </c>
      <c r="C3181" s="7" t="n">
        <v>1694.5</v>
      </c>
      <c r="D3181" s="8" t="n">
        <f aca="false">AVERAGE($C3177:$C3181)</f>
        <v>1639.5</v>
      </c>
      <c r="E3181" s="8" t="n">
        <f aca="false">AVERAGE($C3157:$C3181)</f>
        <v>1799.04</v>
      </c>
      <c r="F3181" s="8" t="n">
        <f aca="false">AVERAGE($C3107:$C3181)</f>
        <v>2021.07333333333</v>
      </c>
      <c r="G3181" s="4" t="n">
        <f aca="false">IF(  AND(  F3180 &lt; E3180,  F3181 &lt; E3181,  E3181 &lt; D3181  ),  1,  0  )</f>
        <v>0</v>
      </c>
      <c r="H3181" s="12" t="n">
        <f aca="false">IF(  AND(  1 = G3181,  OR(  0 = $K3181,  2 = $K3181  )  ),  $C3181,  IF(  AND(  NOT(  "-" = H3180  ),  0 &lt; H3180  ),  H3180,  0  )  )</f>
        <v>1408</v>
      </c>
      <c r="I3181" s="4" t="n">
        <f aca="false">IF(  AND(  E3180 &lt; F3180,  D3181 &lt; E3181,  E3181 &lt; F3181  ),  1,  0  )</f>
        <v>1</v>
      </c>
      <c r="J3181" s="12" t="n">
        <f aca="false">IF(  AND(  1 = I3181,  OR(  0 = $K3181,  1 = $K3181  )  ),  $C3181,  IF(  AND(  NOT(  "-" = J3180  ),  0 &lt; J3180  ),  J3180,  0  )  )</f>
        <v>2138</v>
      </c>
      <c r="K3181" s="13" t="n">
        <f aca="false">IF(  1 = G3180,  1,  IF(  1 = I3180,  2,  IF(  OR(  "-" = K3180,  1 = M3180),  0,  K3180  )  )  )</f>
        <v>2</v>
      </c>
      <c r="L3181" s="12" t="n">
        <f aca="false">IF(  AND(  1 = K3181,  1 = M3181  ),  (C3181 - H3181) * 100,  IF(  AND( 2 = K3181,  1 = M3181  ),  (J3181 - C3181) * 100,  0  )  )</f>
        <v>0</v>
      </c>
      <c r="M3181" s="6" t="n">
        <f aca="false">IF(  OR(  AND(  1 = K3181,  1 = I3181  ),  AND(  2 =K3181,  1 = G3181  )  ),  1,  0  )</f>
        <v>0</v>
      </c>
      <c r="N3181" s="0" t="n">
        <f aca="false">IF(  AND(  1 = M3181,  0 &lt; L3181  ),  1,  0  )</f>
        <v>0</v>
      </c>
    </row>
    <row r="3182" customFormat="false" ht="12.8" hidden="false" customHeight="false" outlineLevel="0" collapsed="false">
      <c r="A3182" s="5" t="n">
        <v>42368</v>
      </c>
      <c r="B3182" s="6" t="n">
        <f aca="false">YEAR(A3182)</f>
        <v>2015</v>
      </c>
      <c r="C3182" s="7" t="n">
        <v>1675.5</v>
      </c>
      <c r="D3182" s="8" t="n">
        <f aca="false">AVERAGE($C3178:$C3182)</f>
        <v>1649.4</v>
      </c>
      <c r="E3182" s="8" t="n">
        <f aca="false">AVERAGE($C3158:$C3182)</f>
        <v>1788.76</v>
      </c>
      <c r="F3182" s="8" t="n">
        <f aca="false">AVERAGE($C3108:$C3182)</f>
        <v>2012.94</v>
      </c>
      <c r="G3182" s="4" t="n">
        <f aca="false">IF(  AND(  F3181 &lt; E3181,  F3182 &lt; E3182,  E3182 &lt; D3182  ),  1,  0  )</f>
        <v>0</v>
      </c>
      <c r="H3182" s="12" t="n">
        <f aca="false">IF(  AND(  1 = G3182,  OR(  0 = $K3182,  2 = $K3182  )  ),  $C3182,  IF(  AND(  NOT(  "-" = H3181  ),  0 &lt; H3181  ),  H3181,  0  )  )</f>
        <v>1408</v>
      </c>
      <c r="I3182" s="4" t="n">
        <f aca="false">IF(  AND(  E3181 &lt; F3181,  D3182 &lt; E3182,  E3182 &lt; F3182  ),  1,  0  )</f>
        <v>1</v>
      </c>
      <c r="J3182" s="12" t="n">
        <f aca="false">IF(  AND(  1 = I3182,  OR(  0 = $K3182,  1 = $K3182  )  ),  $C3182,  IF(  AND(  NOT(  "-" = J3181  ),  0 &lt; J3181  ),  J3181,  0  )  )</f>
        <v>2138</v>
      </c>
      <c r="K3182" s="13" t="n">
        <f aca="false">IF(  1 = G3181,  1,  IF(  1 = I3181,  2,  IF(  OR(  "-" = K3181,  1 = M3181),  0,  K3181  )  )  )</f>
        <v>2</v>
      </c>
      <c r="L3182" s="12" t="n">
        <f aca="false">IF(  AND(  1 = K3182,  1 = M3182  ),  (C3182 - H3182) * 100,  IF(  AND( 2 = K3182,  1 = M3182  ),  (J3182 - C3182) * 100,  0  )  )</f>
        <v>0</v>
      </c>
      <c r="M3182" s="6" t="n">
        <f aca="false">IF(  OR(  AND(  1 = K3182,  1 = I3182  ),  AND(  2 =K3182,  1 = G3182  )  ),  1,  0  )</f>
        <v>0</v>
      </c>
      <c r="N3182" s="0" t="n">
        <f aca="false">IF(  AND(  1 = M3182,  0 &lt; L3182  ),  1,  0  )</f>
        <v>0</v>
      </c>
    </row>
    <row r="3183" customFormat="false" ht="12.8" hidden="false" customHeight="false" outlineLevel="0" collapsed="false">
      <c r="A3183" s="5" t="n">
        <v>42373</v>
      </c>
      <c r="B3183" s="6" t="n">
        <f aca="false">YEAR(A3183)</f>
        <v>2016</v>
      </c>
      <c r="C3183" s="7" t="n">
        <v>1665.5</v>
      </c>
      <c r="D3183" s="8" t="n">
        <f aca="false">AVERAGE($C3179:$C3183)</f>
        <v>1660.5</v>
      </c>
      <c r="E3183" s="8" t="n">
        <f aca="false">AVERAGE($C3159:$C3183)</f>
        <v>1777.64</v>
      </c>
      <c r="F3183" s="8" t="n">
        <f aca="false">AVERAGE($C3109:$C3183)</f>
        <v>2005.34</v>
      </c>
      <c r="G3183" s="4" t="n">
        <f aca="false">IF(  AND(  F3182 &lt; E3182,  F3183 &lt; E3183,  E3183 &lt; D3183  ),  1,  0  )</f>
        <v>0</v>
      </c>
      <c r="H3183" s="12" t="n">
        <f aca="false">IF(  AND(  1 = G3183,  OR(  0 = $K3183,  2 = $K3183  )  ),  $C3183,  IF(  AND(  NOT(  "-" = H3182  ),  0 &lt; H3182  ),  H3182,  0  )  )</f>
        <v>1408</v>
      </c>
      <c r="I3183" s="4" t="n">
        <f aca="false">IF(  AND(  E3182 &lt; F3182,  D3183 &lt; E3183,  E3183 &lt; F3183  ),  1,  0  )</f>
        <v>1</v>
      </c>
      <c r="J3183" s="12" t="n">
        <f aca="false">IF(  AND(  1 = I3183,  OR(  0 = $K3183,  1 = $K3183  )  ),  $C3183,  IF(  AND(  NOT(  "-" = J3182  ),  0 &lt; J3182  ),  J3182,  0  )  )</f>
        <v>2138</v>
      </c>
      <c r="K3183" s="13" t="n">
        <f aca="false">IF(  1 = G3182,  1,  IF(  1 = I3182,  2,  IF(  OR(  "-" = K3182,  1 = M3182),  0,  K3182  )  )  )</f>
        <v>2</v>
      </c>
      <c r="L3183" s="12" t="n">
        <f aca="false">IF(  AND(  1 = K3183,  1 = M3183  ),  (C3183 - H3183) * 100,  IF(  AND( 2 = K3183,  1 = M3183  ),  (J3183 - C3183) * 100,  0  )  )</f>
        <v>0</v>
      </c>
      <c r="M3183" s="6" t="n">
        <f aca="false">IF(  OR(  AND(  1 = K3183,  1 = I3183  ),  AND(  2 =K3183,  1 = G3183  )  ),  1,  0  )</f>
        <v>0</v>
      </c>
      <c r="N3183" s="0" t="n">
        <f aca="false">IF(  AND(  1 = M3183,  0 &lt; L3183  ),  1,  0  )</f>
        <v>0</v>
      </c>
    </row>
    <row r="3184" customFormat="false" ht="12.8" hidden="false" customHeight="false" outlineLevel="0" collapsed="false">
      <c r="A3184" s="5" t="n">
        <v>42374</v>
      </c>
      <c r="B3184" s="6" t="n">
        <f aca="false">YEAR(A3184)</f>
        <v>2016</v>
      </c>
      <c r="C3184" s="7" t="n">
        <v>1641</v>
      </c>
      <c r="D3184" s="8" t="n">
        <f aca="false">AVERAGE($C3180:$C3184)</f>
        <v>1664.3</v>
      </c>
      <c r="E3184" s="8" t="n">
        <f aca="false">AVERAGE($C3160:$C3184)</f>
        <v>1764.56</v>
      </c>
      <c r="F3184" s="8" t="n">
        <f aca="false">AVERAGE($C3110:$C3184)</f>
        <v>1995.75333333333</v>
      </c>
      <c r="G3184" s="4" t="n">
        <f aca="false">IF(  AND(  F3183 &lt; E3183,  F3184 &lt; E3184,  E3184 &lt; D3184  ),  1,  0  )</f>
        <v>0</v>
      </c>
      <c r="H3184" s="12" t="n">
        <f aca="false">IF(  AND(  1 = G3184,  OR(  0 = $K3184,  2 = $K3184  )  ),  $C3184,  IF(  AND(  NOT(  "-" = H3183  ),  0 &lt; H3183  ),  H3183,  0  )  )</f>
        <v>1408</v>
      </c>
      <c r="I3184" s="4" t="n">
        <f aca="false">IF(  AND(  E3183 &lt; F3183,  D3184 &lt; E3184,  E3184 &lt; F3184  ),  1,  0  )</f>
        <v>1</v>
      </c>
      <c r="J3184" s="12" t="n">
        <f aca="false">IF(  AND(  1 = I3184,  OR(  0 = $K3184,  1 = $K3184  )  ),  $C3184,  IF(  AND(  NOT(  "-" = J3183  ),  0 &lt; J3183  ),  J3183,  0  )  )</f>
        <v>2138</v>
      </c>
      <c r="K3184" s="13" t="n">
        <f aca="false">IF(  1 = G3183,  1,  IF(  1 = I3183,  2,  IF(  OR(  "-" = K3183,  1 = M3183),  0,  K3183  )  )  )</f>
        <v>2</v>
      </c>
      <c r="L3184" s="12" t="n">
        <f aca="false">IF(  AND(  1 = K3184,  1 = M3184  ),  (C3184 - H3184) * 100,  IF(  AND( 2 = K3184,  1 = M3184  ),  (J3184 - C3184) * 100,  0  )  )</f>
        <v>0</v>
      </c>
      <c r="M3184" s="6" t="n">
        <f aca="false">IF(  OR(  AND(  1 = K3184,  1 = I3184  ),  AND(  2 =K3184,  1 = G3184  )  ),  1,  0  )</f>
        <v>0</v>
      </c>
      <c r="N3184" s="0" t="n">
        <f aca="false">IF(  AND(  1 = M3184,  0 &lt; L3184  ),  1,  0  )</f>
        <v>0</v>
      </c>
    </row>
    <row r="3185" customFormat="false" ht="12.8" hidden="false" customHeight="false" outlineLevel="0" collapsed="false">
      <c r="A3185" s="5" t="n">
        <v>42375</v>
      </c>
      <c r="B3185" s="6" t="n">
        <f aca="false">YEAR(A3185)</f>
        <v>2016</v>
      </c>
      <c r="C3185" s="7" t="n">
        <v>1516</v>
      </c>
      <c r="D3185" s="8" t="n">
        <f aca="false">AVERAGE($C3181:$C3185)</f>
        <v>1638.5</v>
      </c>
      <c r="E3185" s="8" t="n">
        <f aca="false">AVERAGE($C3161:$C3185)</f>
        <v>1748.28</v>
      </c>
      <c r="F3185" s="8" t="n">
        <f aca="false">AVERAGE($C3111:$C3185)</f>
        <v>1984.76</v>
      </c>
      <c r="G3185" s="4" t="n">
        <f aca="false">IF(  AND(  F3184 &lt; E3184,  F3185 &lt; E3185,  E3185 &lt; D3185  ),  1,  0  )</f>
        <v>0</v>
      </c>
      <c r="H3185" s="12" t="n">
        <f aca="false">IF(  AND(  1 = G3185,  OR(  0 = $K3185,  2 = $K3185  )  ),  $C3185,  IF(  AND(  NOT(  "-" = H3184  ),  0 &lt; H3184  ),  H3184,  0  )  )</f>
        <v>1408</v>
      </c>
      <c r="I3185" s="4" t="n">
        <f aca="false">IF(  AND(  E3184 &lt; F3184,  D3185 &lt; E3185,  E3185 &lt; F3185  ),  1,  0  )</f>
        <v>1</v>
      </c>
      <c r="J3185" s="12" t="n">
        <f aca="false">IF(  AND(  1 = I3185,  OR(  0 = $K3185,  1 = $K3185  )  ),  $C3185,  IF(  AND(  NOT(  "-" = J3184  ),  0 &lt; J3184  ),  J3184,  0  )  )</f>
        <v>2138</v>
      </c>
      <c r="K3185" s="13" t="n">
        <f aca="false">IF(  1 = G3184,  1,  IF(  1 = I3184,  2,  IF(  OR(  "-" = K3184,  1 = M3184),  0,  K3184  )  )  )</f>
        <v>2</v>
      </c>
      <c r="L3185" s="12" t="n">
        <f aca="false">IF(  AND(  1 = K3185,  1 = M3185  ),  (C3185 - H3185) * 100,  IF(  AND( 2 = K3185,  1 = M3185  ),  (J3185 - C3185) * 100,  0  )  )</f>
        <v>0</v>
      </c>
      <c r="M3185" s="6" t="n">
        <f aca="false">IF(  OR(  AND(  1 = K3185,  1 = I3185  ),  AND(  2 =K3185,  1 = G3185  )  ),  1,  0  )</f>
        <v>0</v>
      </c>
      <c r="N3185" s="0" t="n">
        <f aca="false">IF(  AND(  1 = M3185,  0 &lt; L3185  ),  1,  0  )</f>
        <v>0</v>
      </c>
    </row>
    <row r="3186" customFormat="false" ht="12.8" hidden="false" customHeight="false" outlineLevel="0" collapsed="false">
      <c r="A3186" s="5" t="n">
        <v>42376</v>
      </c>
      <c r="B3186" s="6" t="n">
        <f aca="false">YEAR(A3186)</f>
        <v>2016</v>
      </c>
      <c r="C3186" s="7" t="n">
        <v>1522.5</v>
      </c>
      <c r="D3186" s="8" t="n">
        <f aca="false">AVERAGE($C3182:$C3186)</f>
        <v>1604.1</v>
      </c>
      <c r="E3186" s="8" t="n">
        <f aca="false">AVERAGE($C3162:$C3186)</f>
        <v>1733.56</v>
      </c>
      <c r="F3186" s="8" t="n">
        <f aca="false">AVERAGE($C3112:$C3186)</f>
        <v>1974.3</v>
      </c>
      <c r="G3186" s="4" t="n">
        <f aca="false">IF(  AND(  F3185 &lt; E3185,  F3186 &lt; E3186,  E3186 &lt; D3186  ),  1,  0  )</f>
        <v>0</v>
      </c>
      <c r="H3186" s="12" t="n">
        <f aca="false">IF(  AND(  1 = G3186,  OR(  0 = $K3186,  2 = $K3186  )  ),  $C3186,  IF(  AND(  NOT(  "-" = H3185  ),  0 &lt; H3185  ),  H3185,  0  )  )</f>
        <v>1408</v>
      </c>
      <c r="I3186" s="4" t="n">
        <f aca="false">IF(  AND(  E3185 &lt; F3185,  D3186 &lt; E3186,  E3186 &lt; F3186  ),  1,  0  )</f>
        <v>1</v>
      </c>
      <c r="J3186" s="12" t="n">
        <f aca="false">IF(  AND(  1 = I3186,  OR(  0 = $K3186,  1 = $K3186  )  ),  $C3186,  IF(  AND(  NOT(  "-" = J3185  ),  0 &lt; J3185  ),  J3185,  0  )  )</f>
        <v>2138</v>
      </c>
      <c r="K3186" s="13" t="n">
        <f aca="false">IF(  1 = G3185,  1,  IF(  1 = I3185,  2,  IF(  OR(  "-" = K3185,  1 = M3185),  0,  K3185  )  )  )</f>
        <v>2</v>
      </c>
      <c r="L3186" s="12" t="n">
        <f aca="false">IF(  AND(  1 = K3186,  1 = M3186  ),  (C3186 - H3186) * 100,  IF(  AND( 2 = K3186,  1 = M3186  ),  (J3186 - C3186) * 100,  0  )  )</f>
        <v>0</v>
      </c>
      <c r="M3186" s="6" t="n">
        <f aca="false">IF(  OR(  AND(  1 = K3186,  1 = I3186  ),  AND(  2 =K3186,  1 = G3186  )  ),  1,  0  )</f>
        <v>0</v>
      </c>
      <c r="N3186" s="0" t="n">
        <f aca="false">IF(  AND(  1 = M3186,  0 &lt; L3186  ),  1,  0  )</f>
        <v>0</v>
      </c>
    </row>
    <row r="3187" customFormat="false" ht="12.8" hidden="false" customHeight="false" outlineLevel="0" collapsed="false">
      <c r="A3187" s="5" t="n">
        <v>42377</v>
      </c>
      <c r="B3187" s="6" t="n">
        <f aca="false">YEAR(A3187)</f>
        <v>2016</v>
      </c>
      <c r="C3187" s="7" t="n">
        <v>1537</v>
      </c>
      <c r="D3187" s="8" t="n">
        <f aca="false">AVERAGE($C3183:$C3187)</f>
        <v>1576.4</v>
      </c>
      <c r="E3187" s="8" t="n">
        <f aca="false">AVERAGE($C3163:$C3187)</f>
        <v>1718.1</v>
      </c>
      <c r="F3187" s="8" t="n">
        <f aca="false">AVERAGE($C3113:$C3187)</f>
        <v>1964.24</v>
      </c>
      <c r="G3187" s="4" t="n">
        <f aca="false">IF(  AND(  F3186 &lt; E3186,  F3187 &lt; E3187,  E3187 &lt; D3187  ),  1,  0  )</f>
        <v>0</v>
      </c>
      <c r="H3187" s="12" t="n">
        <f aca="false">IF(  AND(  1 = G3187,  OR(  0 = $K3187,  2 = $K3187  )  ),  $C3187,  IF(  AND(  NOT(  "-" = H3186  ),  0 &lt; H3186  ),  H3186,  0  )  )</f>
        <v>1408</v>
      </c>
      <c r="I3187" s="4" t="n">
        <f aca="false">IF(  AND(  E3186 &lt; F3186,  D3187 &lt; E3187,  E3187 &lt; F3187  ),  1,  0  )</f>
        <v>1</v>
      </c>
      <c r="J3187" s="12" t="n">
        <f aca="false">IF(  AND(  1 = I3187,  OR(  0 = $K3187,  1 = $K3187  )  ),  $C3187,  IF(  AND(  NOT(  "-" = J3186  ),  0 &lt; J3186  ),  J3186,  0  )  )</f>
        <v>2138</v>
      </c>
      <c r="K3187" s="13" t="n">
        <f aca="false">IF(  1 = G3186,  1,  IF(  1 = I3186,  2,  IF(  OR(  "-" = K3186,  1 = M3186),  0,  K3186  )  )  )</f>
        <v>2</v>
      </c>
      <c r="L3187" s="12" t="n">
        <f aca="false">IF(  AND(  1 = K3187,  1 = M3187  ),  (C3187 - H3187) * 100,  IF(  AND( 2 = K3187,  1 = M3187  ),  (J3187 - C3187) * 100,  0  )  )</f>
        <v>0</v>
      </c>
      <c r="M3187" s="6" t="n">
        <f aca="false">IF(  OR(  AND(  1 = K3187,  1 = I3187  ),  AND(  2 =K3187,  1 = G3187  )  ),  1,  0  )</f>
        <v>0</v>
      </c>
      <c r="N3187" s="0" t="n">
        <f aca="false">IF(  AND(  1 = M3187,  0 &lt; L3187  ),  1,  0  )</f>
        <v>0</v>
      </c>
    </row>
    <row r="3188" customFormat="false" ht="12.8" hidden="false" customHeight="false" outlineLevel="0" collapsed="false">
      <c r="A3188" s="5" t="n">
        <v>42381</v>
      </c>
      <c r="B3188" s="6" t="n">
        <f aca="false">YEAR(A3188)</f>
        <v>2016</v>
      </c>
      <c r="C3188" s="7" t="n">
        <v>1446</v>
      </c>
      <c r="D3188" s="8" t="n">
        <f aca="false">AVERAGE($C3184:$C3188)</f>
        <v>1532.5</v>
      </c>
      <c r="E3188" s="8" t="n">
        <f aca="false">AVERAGE($C3164:$C3188)</f>
        <v>1698.62</v>
      </c>
      <c r="F3188" s="8" t="n">
        <f aca="false">AVERAGE($C3114:$C3188)</f>
        <v>1953.36</v>
      </c>
      <c r="G3188" s="4" t="n">
        <f aca="false">IF(  AND(  F3187 &lt; E3187,  F3188 &lt; E3188,  E3188 &lt; D3188  ),  1,  0  )</f>
        <v>0</v>
      </c>
      <c r="H3188" s="12" t="n">
        <f aca="false">IF(  AND(  1 = G3188,  OR(  0 = $K3188,  2 = $K3188  )  ),  $C3188,  IF(  AND(  NOT(  "-" = H3187  ),  0 &lt; H3187  ),  H3187,  0  )  )</f>
        <v>1408</v>
      </c>
      <c r="I3188" s="4" t="n">
        <f aca="false">IF(  AND(  E3187 &lt; F3187,  D3188 &lt; E3188,  E3188 &lt; F3188  ),  1,  0  )</f>
        <v>1</v>
      </c>
      <c r="J3188" s="12" t="n">
        <f aca="false">IF(  AND(  1 = I3188,  OR(  0 = $K3188,  1 = $K3188  )  ),  $C3188,  IF(  AND(  NOT(  "-" = J3187  ),  0 &lt; J3187  ),  J3187,  0  )  )</f>
        <v>2138</v>
      </c>
      <c r="K3188" s="13" t="n">
        <f aca="false">IF(  1 = G3187,  1,  IF(  1 = I3187,  2,  IF(  OR(  "-" = K3187,  1 = M3187),  0,  K3187  )  )  )</f>
        <v>2</v>
      </c>
      <c r="L3188" s="12" t="n">
        <f aca="false">IF(  AND(  1 = K3188,  1 = M3188  ),  (C3188 - H3188) * 100,  IF(  AND( 2 = K3188,  1 = M3188  ),  (J3188 - C3188) * 100,  0  )  )</f>
        <v>0</v>
      </c>
      <c r="M3188" s="6" t="n">
        <f aca="false">IF(  OR(  AND(  1 = K3188,  1 = I3188  ),  AND(  2 =K3188,  1 = G3188  )  ),  1,  0  )</f>
        <v>0</v>
      </c>
      <c r="N3188" s="0" t="n">
        <f aca="false">IF(  AND(  1 = M3188,  0 &lt; L3188  ),  1,  0  )</f>
        <v>0</v>
      </c>
    </row>
    <row r="3189" customFormat="false" ht="12.8" hidden="false" customHeight="false" outlineLevel="0" collapsed="false">
      <c r="A3189" s="5" t="n">
        <v>42382</v>
      </c>
      <c r="B3189" s="6" t="n">
        <f aca="false">YEAR(A3189)</f>
        <v>2016</v>
      </c>
      <c r="C3189" s="7" t="n">
        <v>1539.5</v>
      </c>
      <c r="D3189" s="8" t="n">
        <f aca="false">AVERAGE($C3185:$C3189)</f>
        <v>1512.2</v>
      </c>
      <c r="E3189" s="8" t="n">
        <f aca="false">AVERAGE($C3165:$C3189)</f>
        <v>1682.84</v>
      </c>
      <c r="F3189" s="8" t="n">
        <f aca="false">AVERAGE($C3115:$C3189)</f>
        <v>1945.02666666667</v>
      </c>
      <c r="G3189" s="4" t="n">
        <f aca="false">IF(  AND(  F3188 &lt; E3188,  F3189 &lt; E3189,  E3189 &lt; D3189  ),  1,  0  )</f>
        <v>0</v>
      </c>
      <c r="H3189" s="12" t="n">
        <f aca="false">IF(  AND(  1 = G3189,  OR(  0 = $K3189,  2 = $K3189  )  ),  $C3189,  IF(  AND(  NOT(  "-" = H3188  ),  0 &lt; H3188  ),  H3188,  0  )  )</f>
        <v>1408</v>
      </c>
      <c r="I3189" s="4" t="n">
        <f aca="false">IF(  AND(  E3188 &lt; F3188,  D3189 &lt; E3189,  E3189 &lt; F3189  ),  1,  0  )</f>
        <v>1</v>
      </c>
      <c r="J3189" s="12" t="n">
        <f aca="false">IF(  AND(  1 = I3189,  OR(  0 = $K3189,  1 = $K3189  )  ),  $C3189,  IF(  AND(  NOT(  "-" = J3188  ),  0 &lt; J3188  ),  J3188,  0  )  )</f>
        <v>2138</v>
      </c>
      <c r="K3189" s="13" t="n">
        <f aca="false">IF(  1 = G3188,  1,  IF(  1 = I3188,  2,  IF(  OR(  "-" = K3188,  1 = M3188),  0,  K3188  )  )  )</f>
        <v>2</v>
      </c>
      <c r="L3189" s="12" t="n">
        <f aca="false">IF(  AND(  1 = K3189,  1 = M3189  ),  (C3189 - H3189) * 100,  IF(  AND( 2 = K3189,  1 = M3189  ),  (J3189 - C3189) * 100,  0  )  )</f>
        <v>0</v>
      </c>
      <c r="M3189" s="6" t="n">
        <f aca="false">IF(  OR(  AND(  1 = K3189,  1 = I3189  ),  AND(  2 =K3189,  1 = G3189  )  ),  1,  0  )</f>
        <v>0</v>
      </c>
      <c r="N3189" s="0" t="n">
        <f aca="false">IF(  AND(  1 = M3189,  0 &lt; L3189  ),  1,  0  )</f>
        <v>0</v>
      </c>
    </row>
    <row r="3190" customFormat="false" ht="12.8" hidden="false" customHeight="false" outlineLevel="0" collapsed="false">
      <c r="A3190" s="5" t="n">
        <v>42383</v>
      </c>
      <c r="B3190" s="6" t="n">
        <f aca="false">YEAR(A3190)</f>
        <v>2016</v>
      </c>
      <c r="C3190" s="7" t="n">
        <v>1482.5</v>
      </c>
      <c r="D3190" s="8" t="n">
        <f aca="false">AVERAGE($C3186:$C3190)</f>
        <v>1505.5</v>
      </c>
      <c r="E3190" s="8" t="n">
        <f aca="false">AVERAGE($C3166:$C3190)</f>
        <v>1666.22</v>
      </c>
      <c r="F3190" s="8" t="n">
        <f aca="false">AVERAGE($C3116:$C3190)</f>
        <v>1936.4</v>
      </c>
      <c r="G3190" s="4" t="n">
        <f aca="false">IF(  AND(  F3189 &lt; E3189,  F3190 &lt; E3190,  E3190 &lt; D3190  ),  1,  0  )</f>
        <v>0</v>
      </c>
      <c r="H3190" s="12" t="n">
        <f aca="false">IF(  AND(  1 = G3190,  OR(  0 = $K3190,  2 = $K3190  )  ),  $C3190,  IF(  AND(  NOT(  "-" = H3189  ),  0 &lt; H3189  ),  H3189,  0  )  )</f>
        <v>1408</v>
      </c>
      <c r="I3190" s="4" t="n">
        <f aca="false">IF(  AND(  E3189 &lt; F3189,  D3190 &lt; E3190,  E3190 &lt; F3190  ),  1,  0  )</f>
        <v>1</v>
      </c>
      <c r="J3190" s="12" t="n">
        <f aca="false">IF(  AND(  1 = I3190,  OR(  0 = $K3190,  1 = $K3190  )  ),  $C3190,  IF(  AND(  NOT(  "-" = J3189  ),  0 &lt; J3189  ),  J3189,  0  )  )</f>
        <v>2138</v>
      </c>
      <c r="K3190" s="13" t="n">
        <f aca="false">IF(  1 = G3189,  1,  IF(  1 = I3189,  2,  IF(  OR(  "-" = K3189,  1 = M3189),  0,  K3189  )  )  )</f>
        <v>2</v>
      </c>
      <c r="L3190" s="12" t="n">
        <f aca="false">IF(  AND(  1 = K3190,  1 = M3190  ),  (C3190 - H3190) * 100,  IF(  AND( 2 = K3190,  1 = M3190  ),  (J3190 - C3190) * 100,  0  )  )</f>
        <v>0</v>
      </c>
      <c r="M3190" s="6" t="n">
        <f aca="false">IF(  OR(  AND(  1 = K3190,  1 = I3190  ),  AND(  2 =K3190,  1 = G3190  )  ),  1,  0  )</f>
        <v>0</v>
      </c>
      <c r="N3190" s="0" t="n">
        <f aca="false">IF(  AND(  1 = M3190,  0 &lt; L3190  ),  1,  0  )</f>
        <v>0</v>
      </c>
    </row>
    <row r="3191" customFormat="false" ht="12.8" hidden="false" customHeight="false" outlineLevel="0" collapsed="false">
      <c r="A3191" s="5" t="n">
        <v>42384</v>
      </c>
      <c r="B3191" s="6" t="n">
        <f aca="false">YEAR(A3191)</f>
        <v>2016</v>
      </c>
      <c r="C3191" s="7" t="n">
        <v>1487</v>
      </c>
      <c r="D3191" s="8" t="n">
        <f aca="false">AVERAGE($C3187:$C3191)</f>
        <v>1498.4</v>
      </c>
      <c r="E3191" s="8" t="n">
        <f aca="false">AVERAGE($C3167:$C3191)</f>
        <v>1650.06</v>
      </c>
      <c r="F3191" s="8" t="n">
        <f aca="false">AVERAGE($C3117:$C3191)</f>
        <v>1928.15333333333</v>
      </c>
      <c r="G3191" s="4" t="n">
        <f aca="false">IF(  AND(  F3190 &lt; E3190,  F3191 &lt; E3191,  E3191 &lt; D3191  ),  1,  0  )</f>
        <v>0</v>
      </c>
      <c r="H3191" s="12" t="n">
        <f aca="false">IF(  AND(  1 = G3191,  OR(  0 = $K3191,  2 = $K3191  )  ),  $C3191,  IF(  AND(  NOT(  "-" = H3190  ),  0 &lt; H3190  ),  H3190,  0  )  )</f>
        <v>1408</v>
      </c>
      <c r="I3191" s="4" t="n">
        <f aca="false">IF(  AND(  E3190 &lt; F3190,  D3191 &lt; E3191,  E3191 &lt; F3191  ),  1,  0  )</f>
        <v>1</v>
      </c>
      <c r="J3191" s="12" t="n">
        <f aca="false">IF(  AND(  1 = I3191,  OR(  0 = $K3191,  1 = $K3191  )  ),  $C3191,  IF(  AND(  NOT(  "-" = J3190  ),  0 &lt; J3190  ),  J3190,  0  )  )</f>
        <v>2138</v>
      </c>
      <c r="K3191" s="13" t="n">
        <f aca="false">IF(  1 = G3190,  1,  IF(  1 = I3190,  2,  IF(  OR(  "-" = K3190,  1 = M3190),  0,  K3190  )  )  )</f>
        <v>2</v>
      </c>
      <c r="L3191" s="12" t="n">
        <f aca="false">IF(  AND(  1 = K3191,  1 = M3191  ),  (C3191 - H3191) * 100,  IF(  AND( 2 = K3191,  1 = M3191  ),  (J3191 - C3191) * 100,  0  )  )</f>
        <v>0</v>
      </c>
      <c r="M3191" s="6" t="n">
        <f aca="false">IF(  OR(  AND(  1 = K3191,  1 = I3191  ),  AND(  2 =K3191,  1 = G3191  )  ),  1,  0  )</f>
        <v>0</v>
      </c>
      <c r="N3191" s="0" t="n">
        <f aca="false">IF(  AND(  1 = M3191,  0 &lt; L3191  ),  1,  0  )</f>
        <v>0</v>
      </c>
    </row>
    <row r="3192" customFormat="false" ht="12.8" hidden="false" customHeight="false" outlineLevel="0" collapsed="false">
      <c r="A3192" s="5" t="n">
        <v>42387</v>
      </c>
      <c r="B3192" s="6" t="n">
        <f aca="false">YEAR(A3192)</f>
        <v>2016</v>
      </c>
      <c r="C3192" s="7" t="n">
        <v>1466</v>
      </c>
      <c r="D3192" s="8" t="n">
        <f aca="false">AVERAGE($C3188:$C3192)</f>
        <v>1484.2</v>
      </c>
      <c r="E3192" s="8" t="n">
        <f aca="false">AVERAGE($C3168:$C3192)</f>
        <v>1635.28</v>
      </c>
      <c r="F3192" s="8" t="n">
        <f aca="false">AVERAGE($C3118:$C3192)</f>
        <v>1920.79333333333</v>
      </c>
      <c r="G3192" s="4" t="n">
        <f aca="false">IF(  AND(  F3191 &lt; E3191,  F3192 &lt; E3192,  E3192 &lt; D3192  ),  1,  0  )</f>
        <v>0</v>
      </c>
      <c r="H3192" s="12" t="n">
        <f aca="false">IF(  AND(  1 = G3192,  OR(  0 = $K3192,  2 = $K3192  )  ),  $C3192,  IF(  AND(  NOT(  "-" = H3191  ),  0 &lt; H3191  ),  H3191,  0  )  )</f>
        <v>1408</v>
      </c>
      <c r="I3192" s="4" t="n">
        <f aca="false">IF(  AND(  E3191 &lt; F3191,  D3192 &lt; E3192,  E3192 &lt; F3192  ),  1,  0  )</f>
        <v>1</v>
      </c>
      <c r="J3192" s="12" t="n">
        <f aca="false">IF(  AND(  1 = I3192,  OR(  0 = $K3192,  1 = $K3192  )  ),  $C3192,  IF(  AND(  NOT(  "-" = J3191  ),  0 &lt; J3191  ),  J3191,  0  )  )</f>
        <v>2138</v>
      </c>
      <c r="K3192" s="13" t="n">
        <f aca="false">IF(  1 = G3191,  1,  IF(  1 = I3191,  2,  IF(  OR(  "-" = K3191,  1 = M3191),  0,  K3191  )  )  )</f>
        <v>2</v>
      </c>
      <c r="L3192" s="12" t="n">
        <f aca="false">IF(  AND(  1 = K3192,  1 = M3192  ),  (C3192 - H3192) * 100,  IF(  AND( 2 = K3192,  1 = M3192  ),  (J3192 - C3192) * 100,  0  )  )</f>
        <v>0</v>
      </c>
      <c r="M3192" s="6" t="n">
        <f aca="false">IF(  OR(  AND(  1 = K3192,  1 = I3192  ),  AND(  2 =K3192,  1 = G3192  )  ),  1,  0  )</f>
        <v>0</v>
      </c>
      <c r="N3192" s="0" t="n">
        <f aca="false">IF(  AND(  1 = M3192,  0 &lt; L3192  ),  1,  0  )</f>
        <v>0</v>
      </c>
    </row>
    <row r="3193" customFormat="false" ht="12.8" hidden="false" customHeight="false" outlineLevel="0" collapsed="false">
      <c r="A3193" s="5" t="n">
        <v>42388</v>
      </c>
      <c r="B3193" s="6" t="n">
        <f aca="false">YEAR(A3193)</f>
        <v>2016</v>
      </c>
      <c r="C3193" s="7" t="n">
        <v>1599</v>
      </c>
      <c r="D3193" s="8" t="n">
        <f aca="false">AVERAGE($C3189:$C3193)</f>
        <v>1514.8</v>
      </c>
      <c r="E3193" s="8" t="n">
        <f aca="false">AVERAGE($C3169:$C3193)</f>
        <v>1624.54</v>
      </c>
      <c r="F3193" s="8" t="n">
        <f aca="false">AVERAGE($C3119:$C3193)</f>
        <v>1914.76666666667</v>
      </c>
      <c r="G3193" s="4" t="n">
        <f aca="false">IF(  AND(  F3192 &lt; E3192,  F3193 &lt; E3193,  E3193 &lt; D3193  ),  1,  0  )</f>
        <v>0</v>
      </c>
      <c r="H3193" s="12" t="n">
        <f aca="false">IF(  AND(  1 = G3193,  OR(  0 = $K3193,  2 = $K3193  )  ),  $C3193,  IF(  AND(  NOT(  "-" = H3192  ),  0 &lt; H3192  ),  H3192,  0  )  )</f>
        <v>1408</v>
      </c>
      <c r="I3193" s="4" t="n">
        <f aca="false">IF(  AND(  E3192 &lt; F3192,  D3193 &lt; E3193,  E3193 &lt; F3193  ),  1,  0  )</f>
        <v>1</v>
      </c>
      <c r="J3193" s="12" t="n">
        <f aca="false">IF(  AND(  1 = I3193,  OR(  0 = $K3193,  1 = $K3193  )  ),  $C3193,  IF(  AND(  NOT(  "-" = J3192  ),  0 &lt; J3192  ),  J3192,  0  )  )</f>
        <v>2138</v>
      </c>
      <c r="K3193" s="13" t="n">
        <f aca="false">IF(  1 = G3192,  1,  IF(  1 = I3192,  2,  IF(  OR(  "-" = K3192,  1 = M3192),  0,  K3192  )  )  )</f>
        <v>2</v>
      </c>
      <c r="L3193" s="12" t="n">
        <f aca="false">IF(  AND(  1 = K3193,  1 = M3193  ),  (C3193 - H3193) * 100,  IF(  AND( 2 = K3193,  1 = M3193  ),  (J3193 - C3193) * 100,  0  )  )</f>
        <v>0</v>
      </c>
      <c r="M3193" s="6" t="n">
        <f aca="false">IF(  OR(  AND(  1 = K3193,  1 = I3193  ),  AND(  2 =K3193,  1 = G3193  )  ),  1,  0  )</f>
        <v>0</v>
      </c>
      <c r="N3193" s="0" t="n">
        <f aca="false">IF(  AND(  1 = M3193,  0 &lt; L3193  ),  1,  0  )</f>
        <v>0</v>
      </c>
    </row>
    <row r="3194" customFormat="false" ht="12.8" hidden="false" customHeight="false" outlineLevel="0" collapsed="false">
      <c r="A3194" s="5" t="n">
        <v>42389</v>
      </c>
      <c r="B3194" s="6" t="n">
        <f aca="false">YEAR(A3194)</f>
        <v>2016</v>
      </c>
      <c r="C3194" s="7" t="n">
        <v>1486.5</v>
      </c>
      <c r="D3194" s="8" t="n">
        <f aca="false">AVERAGE($C3190:$C3194)</f>
        <v>1504.2</v>
      </c>
      <c r="E3194" s="8" t="n">
        <f aca="false">AVERAGE($C3170:$C3194)</f>
        <v>1611.14</v>
      </c>
      <c r="F3194" s="8" t="n">
        <f aca="false">AVERAGE($C3120:$C3194)</f>
        <v>1907.78666666667</v>
      </c>
      <c r="G3194" s="4" t="n">
        <f aca="false">IF(  AND(  F3193 &lt; E3193,  F3194 &lt; E3194,  E3194 &lt; D3194  ),  1,  0  )</f>
        <v>0</v>
      </c>
      <c r="H3194" s="12" t="n">
        <f aca="false">IF(  AND(  1 = G3194,  OR(  0 = $K3194,  2 = $K3194  )  ),  $C3194,  IF(  AND(  NOT(  "-" = H3193  ),  0 &lt; H3193  ),  H3193,  0  )  )</f>
        <v>1408</v>
      </c>
      <c r="I3194" s="4" t="n">
        <f aca="false">IF(  AND(  E3193 &lt; F3193,  D3194 &lt; E3194,  E3194 &lt; F3194  ),  1,  0  )</f>
        <v>1</v>
      </c>
      <c r="J3194" s="12" t="n">
        <f aca="false">IF(  AND(  1 = I3194,  OR(  0 = $K3194,  1 = $K3194  )  ),  $C3194,  IF(  AND(  NOT(  "-" = J3193  ),  0 &lt; J3193  ),  J3193,  0  )  )</f>
        <v>2138</v>
      </c>
      <c r="K3194" s="13" t="n">
        <f aca="false">IF(  1 = G3193,  1,  IF(  1 = I3193,  2,  IF(  OR(  "-" = K3193,  1 = M3193),  0,  K3193  )  )  )</f>
        <v>2</v>
      </c>
      <c r="L3194" s="12" t="n">
        <f aca="false">IF(  AND(  1 = K3194,  1 = M3194  ),  (C3194 - H3194) * 100,  IF(  AND( 2 = K3194,  1 = M3194  ),  (J3194 - C3194) * 100,  0  )  )</f>
        <v>0</v>
      </c>
      <c r="M3194" s="6" t="n">
        <f aca="false">IF(  OR(  AND(  1 = K3194,  1 = I3194  ),  AND(  2 =K3194,  1 = G3194  )  ),  1,  0  )</f>
        <v>0</v>
      </c>
      <c r="N3194" s="0" t="n">
        <f aca="false">IF(  AND(  1 = M3194,  0 &lt; L3194  ),  1,  0  )</f>
        <v>0</v>
      </c>
    </row>
    <row r="3195" customFormat="false" ht="12.8" hidden="false" customHeight="false" outlineLevel="0" collapsed="false">
      <c r="A3195" s="5" t="n">
        <v>42390</v>
      </c>
      <c r="B3195" s="6" t="n">
        <f aca="false">YEAR(A3195)</f>
        <v>2016</v>
      </c>
      <c r="C3195" s="7" t="n">
        <v>1475</v>
      </c>
      <c r="D3195" s="8" t="n">
        <f aca="false">AVERAGE($C3191:$C3195)</f>
        <v>1502.7</v>
      </c>
      <c r="E3195" s="8" t="n">
        <f aca="false">AVERAGE($C3171:$C3195)</f>
        <v>1598</v>
      </c>
      <c r="F3195" s="8" t="n">
        <f aca="false">AVERAGE($C3121:$C3195)</f>
        <v>1901.70666666667</v>
      </c>
      <c r="G3195" s="4" t="n">
        <f aca="false">IF(  AND(  F3194 &lt; E3194,  F3195 &lt; E3195,  E3195 &lt; D3195  ),  1,  0  )</f>
        <v>0</v>
      </c>
      <c r="H3195" s="12" t="n">
        <f aca="false">IF(  AND(  1 = G3195,  OR(  0 = $K3195,  2 = $K3195  )  ),  $C3195,  IF(  AND(  NOT(  "-" = H3194  ),  0 &lt; H3194  ),  H3194,  0  )  )</f>
        <v>1408</v>
      </c>
      <c r="I3195" s="4" t="n">
        <f aca="false">IF(  AND(  E3194 &lt; F3194,  D3195 &lt; E3195,  E3195 &lt; F3195  ),  1,  0  )</f>
        <v>1</v>
      </c>
      <c r="J3195" s="12" t="n">
        <f aca="false">IF(  AND(  1 = I3195,  OR(  0 = $K3195,  1 = $K3195  )  ),  $C3195,  IF(  AND(  NOT(  "-" = J3194  ),  0 &lt; J3194  ),  J3194,  0  )  )</f>
        <v>2138</v>
      </c>
      <c r="K3195" s="13" t="n">
        <f aca="false">IF(  1 = G3194,  1,  IF(  1 = I3194,  2,  IF(  OR(  "-" = K3194,  1 = M3194),  0,  K3194  )  )  )</f>
        <v>2</v>
      </c>
      <c r="L3195" s="12" t="n">
        <f aca="false">IF(  AND(  1 = K3195,  1 = M3195  ),  (C3195 - H3195) * 100,  IF(  AND( 2 = K3195,  1 = M3195  ),  (J3195 - C3195) * 100,  0  )  )</f>
        <v>0</v>
      </c>
      <c r="M3195" s="6" t="n">
        <f aca="false">IF(  OR(  AND(  1 = K3195,  1 = I3195  ),  AND(  2 =K3195,  1 = G3195  )  ),  1,  0  )</f>
        <v>0</v>
      </c>
      <c r="N3195" s="0" t="n">
        <f aca="false">IF(  AND(  1 = M3195,  0 &lt; L3195  ),  1,  0  )</f>
        <v>0</v>
      </c>
    </row>
    <row r="3196" customFormat="false" ht="12.8" hidden="false" customHeight="false" outlineLevel="0" collapsed="false">
      <c r="A3196" s="5" t="n">
        <v>42391</v>
      </c>
      <c r="B3196" s="6" t="n">
        <f aca="false">YEAR(A3196)</f>
        <v>2016</v>
      </c>
      <c r="C3196" s="7" t="n">
        <v>1593.5</v>
      </c>
      <c r="D3196" s="8" t="n">
        <f aca="false">AVERAGE($C3192:$C3196)</f>
        <v>1524</v>
      </c>
      <c r="E3196" s="8" t="n">
        <f aca="false">AVERAGE($C3172:$C3196)</f>
        <v>1591.12</v>
      </c>
      <c r="F3196" s="8" t="n">
        <f aca="false">AVERAGE($C3122:$C3196)</f>
        <v>1896.20666666667</v>
      </c>
      <c r="G3196" s="4" t="n">
        <f aca="false">IF(  AND(  F3195 &lt; E3195,  F3196 &lt; E3196,  E3196 &lt; D3196  ),  1,  0  )</f>
        <v>0</v>
      </c>
      <c r="H3196" s="12" t="n">
        <f aca="false">IF(  AND(  1 = G3196,  OR(  0 = $K3196,  2 = $K3196  )  ),  $C3196,  IF(  AND(  NOT(  "-" = H3195  ),  0 &lt; H3195  ),  H3195,  0  )  )</f>
        <v>1408</v>
      </c>
      <c r="I3196" s="4" t="n">
        <f aca="false">IF(  AND(  E3195 &lt; F3195,  D3196 &lt; E3196,  E3196 &lt; F3196  ),  1,  0  )</f>
        <v>1</v>
      </c>
      <c r="J3196" s="12" t="n">
        <f aca="false">IF(  AND(  1 = I3196,  OR(  0 = $K3196,  1 = $K3196  )  ),  $C3196,  IF(  AND(  NOT(  "-" = J3195  ),  0 &lt; J3195  ),  J3195,  0  )  )</f>
        <v>2138</v>
      </c>
      <c r="K3196" s="13" t="n">
        <f aca="false">IF(  1 = G3195,  1,  IF(  1 = I3195,  2,  IF(  OR(  "-" = K3195,  1 = M3195),  0,  K3195  )  )  )</f>
        <v>2</v>
      </c>
      <c r="L3196" s="12" t="n">
        <f aca="false">IF(  AND(  1 = K3196,  1 = M3196  ),  (C3196 - H3196) * 100,  IF(  AND( 2 = K3196,  1 = M3196  ),  (J3196 - C3196) * 100,  0  )  )</f>
        <v>0</v>
      </c>
      <c r="M3196" s="6" t="n">
        <f aca="false">IF(  OR(  AND(  1 = K3196,  1 = I3196  ),  AND(  2 =K3196,  1 = G3196  )  ),  1,  0  )</f>
        <v>0</v>
      </c>
      <c r="N3196" s="0" t="n">
        <f aca="false">IF(  AND(  1 = M3196,  0 &lt; L3196  ),  1,  0  )</f>
        <v>0</v>
      </c>
    </row>
    <row r="3197" customFormat="false" ht="12.8" hidden="false" customHeight="false" outlineLevel="0" collapsed="false">
      <c r="A3197" s="5" t="n">
        <v>42394</v>
      </c>
      <c r="B3197" s="6" t="n">
        <f aca="false">YEAR(A3197)</f>
        <v>2016</v>
      </c>
      <c r="C3197" s="7" t="n">
        <v>1596.5</v>
      </c>
      <c r="D3197" s="8" t="n">
        <f aca="false">AVERAGE($C3193:$C3197)</f>
        <v>1550.1</v>
      </c>
      <c r="E3197" s="8" t="n">
        <f aca="false">AVERAGE($C3173:$C3197)</f>
        <v>1587.34</v>
      </c>
      <c r="F3197" s="8" t="n">
        <f aca="false">AVERAGE($C3123:$C3197)</f>
        <v>1889.88</v>
      </c>
      <c r="G3197" s="4" t="n">
        <f aca="false">IF(  AND(  F3196 &lt; E3196,  F3197 &lt; E3197,  E3197 &lt; D3197  ),  1,  0  )</f>
        <v>0</v>
      </c>
      <c r="H3197" s="12" t="n">
        <f aca="false">IF(  AND(  1 = G3197,  OR(  0 = $K3197,  2 = $K3197  )  ),  $C3197,  IF(  AND(  NOT(  "-" = H3196  ),  0 &lt; H3196  ),  H3196,  0  )  )</f>
        <v>1408</v>
      </c>
      <c r="I3197" s="4" t="n">
        <f aca="false">IF(  AND(  E3196 &lt; F3196,  D3197 &lt; E3197,  E3197 &lt; F3197  ),  1,  0  )</f>
        <v>1</v>
      </c>
      <c r="J3197" s="12" t="n">
        <f aca="false">IF(  AND(  1 = I3197,  OR(  0 = $K3197,  1 = $K3197  )  ),  $C3197,  IF(  AND(  NOT(  "-" = J3196  ),  0 &lt; J3196  ),  J3196,  0  )  )</f>
        <v>2138</v>
      </c>
      <c r="K3197" s="13" t="n">
        <f aca="false">IF(  1 = G3196,  1,  IF(  1 = I3196,  2,  IF(  OR(  "-" = K3196,  1 = M3196),  0,  K3196  )  )  )</f>
        <v>2</v>
      </c>
      <c r="L3197" s="12" t="n">
        <f aca="false">IF(  AND(  1 = K3197,  1 = M3197  ),  (C3197 - H3197) * 100,  IF(  AND( 2 = K3197,  1 = M3197  ),  (J3197 - C3197) * 100,  0  )  )</f>
        <v>0</v>
      </c>
      <c r="M3197" s="6" t="n">
        <f aca="false">IF(  OR(  AND(  1 = K3197,  1 = I3197  ),  AND(  2 =K3197,  1 = G3197  )  ),  1,  0  )</f>
        <v>0</v>
      </c>
      <c r="N3197" s="0" t="n">
        <f aca="false">IF(  AND(  1 = M3197,  0 &lt; L3197  ),  1,  0  )</f>
        <v>0</v>
      </c>
    </row>
    <row r="3198" customFormat="false" ht="12.8" hidden="false" customHeight="false" outlineLevel="0" collapsed="false">
      <c r="A3198" s="5" t="n">
        <v>42395</v>
      </c>
      <c r="B3198" s="6" t="n">
        <f aca="false">YEAR(A3198)</f>
        <v>2016</v>
      </c>
      <c r="C3198" s="7" t="n">
        <v>1580</v>
      </c>
      <c r="D3198" s="8" t="n">
        <f aca="false">AVERAGE($C3194:$C3198)</f>
        <v>1546.3</v>
      </c>
      <c r="E3198" s="8" t="n">
        <f aca="false">AVERAGE($C3174:$C3198)</f>
        <v>1582.12</v>
      </c>
      <c r="F3198" s="8" t="n">
        <f aca="false">AVERAGE($C3124:$C3198)</f>
        <v>1883.04666666667</v>
      </c>
      <c r="G3198" s="4" t="n">
        <f aca="false">IF(  AND(  F3197 &lt; E3197,  F3198 &lt; E3198,  E3198 &lt; D3198  ),  1,  0  )</f>
        <v>0</v>
      </c>
      <c r="H3198" s="12" t="n">
        <f aca="false">IF(  AND(  1 = G3198,  OR(  0 = $K3198,  2 = $K3198  )  ),  $C3198,  IF(  AND(  NOT(  "-" = H3197  ),  0 &lt; H3197  ),  H3197,  0  )  )</f>
        <v>1408</v>
      </c>
      <c r="I3198" s="4" t="n">
        <f aca="false">IF(  AND(  E3197 &lt; F3197,  D3198 &lt; E3198,  E3198 &lt; F3198  ),  1,  0  )</f>
        <v>1</v>
      </c>
      <c r="J3198" s="12" t="n">
        <f aca="false">IF(  AND(  1 = I3198,  OR(  0 = $K3198,  1 = $K3198  )  ),  $C3198,  IF(  AND(  NOT(  "-" = J3197  ),  0 &lt; J3197  ),  J3197,  0  )  )</f>
        <v>2138</v>
      </c>
      <c r="K3198" s="13" t="n">
        <f aca="false">IF(  1 = G3197,  1,  IF(  1 = I3197,  2,  IF(  OR(  "-" = K3197,  1 = M3197),  0,  K3197  )  )  )</f>
        <v>2</v>
      </c>
      <c r="L3198" s="12" t="n">
        <f aca="false">IF(  AND(  1 = K3198,  1 = M3198  ),  (C3198 - H3198) * 100,  IF(  AND( 2 = K3198,  1 = M3198  ),  (J3198 - C3198) * 100,  0  )  )</f>
        <v>0</v>
      </c>
      <c r="M3198" s="6" t="n">
        <f aca="false">IF(  OR(  AND(  1 = K3198,  1 = I3198  ),  AND(  2 =K3198,  1 = G3198  )  ),  1,  0  )</f>
        <v>0</v>
      </c>
      <c r="N3198" s="0" t="n">
        <f aca="false">IF(  AND(  1 = M3198,  0 &lt; L3198  ),  1,  0  )</f>
        <v>0</v>
      </c>
    </row>
    <row r="3199" customFormat="false" ht="12.8" hidden="false" customHeight="false" outlineLevel="0" collapsed="false">
      <c r="A3199" s="5" t="n">
        <v>42396</v>
      </c>
      <c r="B3199" s="6" t="n">
        <f aca="false">YEAR(A3199)</f>
        <v>2016</v>
      </c>
      <c r="C3199" s="7" t="n">
        <v>1578</v>
      </c>
      <c r="D3199" s="8" t="n">
        <f aca="false">AVERAGE($C3195:$C3199)</f>
        <v>1564.6</v>
      </c>
      <c r="E3199" s="8" t="n">
        <f aca="false">AVERAGE($C3175:$C3199)</f>
        <v>1576.56</v>
      </c>
      <c r="F3199" s="8" t="n">
        <f aca="false">AVERAGE($C3125:$C3199)</f>
        <v>1875.52666666667</v>
      </c>
      <c r="G3199" s="4" t="n">
        <f aca="false">IF(  AND(  F3198 &lt; E3198,  F3199 &lt; E3199,  E3199 &lt; D3199  ),  1,  0  )</f>
        <v>0</v>
      </c>
      <c r="H3199" s="12" t="n">
        <f aca="false">IF(  AND(  1 = G3199,  OR(  0 = $K3199,  2 = $K3199  )  ),  $C3199,  IF(  AND(  NOT(  "-" = H3198  ),  0 &lt; H3198  ),  H3198,  0  )  )</f>
        <v>1408</v>
      </c>
      <c r="I3199" s="4" t="n">
        <f aca="false">IF(  AND(  E3198 &lt; F3198,  D3199 &lt; E3199,  E3199 &lt; F3199  ),  1,  0  )</f>
        <v>1</v>
      </c>
      <c r="J3199" s="12" t="n">
        <f aca="false">IF(  AND(  1 = I3199,  OR(  0 = $K3199,  1 = $K3199  )  ),  $C3199,  IF(  AND(  NOT(  "-" = J3198  ),  0 &lt; J3198  ),  J3198,  0  )  )</f>
        <v>2138</v>
      </c>
      <c r="K3199" s="13" t="n">
        <f aca="false">IF(  1 = G3198,  1,  IF(  1 = I3198,  2,  IF(  OR(  "-" = K3198,  1 = M3198),  0,  K3198  )  )  )</f>
        <v>2</v>
      </c>
      <c r="L3199" s="12" t="n">
        <f aca="false">IF(  AND(  1 = K3199,  1 = M3199  ),  (C3199 - H3199) * 100,  IF(  AND( 2 = K3199,  1 = M3199  ),  (J3199 - C3199) * 100,  0  )  )</f>
        <v>0</v>
      </c>
      <c r="M3199" s="6" t="n">
        <f aca="false">IF(  OR(  AND(  1 = K3199,  1 = I3199  ),  AND(  2 =K3199,  1 = G3199  )  ),  1,  0  )</f>
        <v>0</v>
      </c>
      <c r="N3199" s="0" t="n">
        <f aca="false">IF(  AND(  1 = M3199,  0 &lt; L3199  ),  1,  0  )</f>
        <v>0</v>
      </c>
    </row>
    <row r="3200" customFormat="false" ht="12.8" hidden="false" customHeight="false" outlineLevel="0" collapsed="false">
      <c r="A3200" s="5" t="n">
        <v>42397</v>
      </c>
      <c r="B3200" s="6" t="n">
        <f aca="false">YEAR(A3200)</f>
        <v>2016</v>
      </c>
      <c r="C3200" s="7" t="n">
        <v>1557</v>
      </c>
      <c r="D3200" s="8" t="n">
        <f aca="false">AVERAGE($C3196:$C3200)</f>
        <v>1581</v>
      </c>
      <c r="E3200" s="8" t="n">
        <f aca="false">AVERAGE($C3176:$C3200)</f>
        <v>1571.74</v>
      </c>
      <c r="F3200" s="8" t="n">
        <f aca="false">AVERAGE($C3126:$C3200)</f>
        <v>1867.69333333333</v>
      </c>
      <c r="G3200" s="4" t="n">
        <f aca="false">IF(  AND(  F3199 &lt; E3199,  F3200 &lt; E3200,  E3200 &lt; D3200  ),  1,  0  )</f>
        <v>0</v>
      </c>
      <c r="H3200" s="12" t="n">
        <f aca="false">IF(  AND(  1 = G3200,  OR(  0 = $K3200,  2 = $K3200  )  ),  $C3200,  IF(  AND(  NOT(  "-" = H3199  ),  0 &lt; H3199  ),  H3199,  0  )  )</f>
        <v>1408</v>
      </c>
      <c r="I3200" s="4" t="n">
        <f aca="false">IF(  AND(  E3199 &lt; F3199,  D3200 &lt; E3200,  E3200 &lt; F3200  ),  1,  0  )</f>
        <v>0</v>
      </c>
      <c r="J3200" s="12" t="n">
        <f aca="false">IF(  AND(  1 = I3200,  OR(  0 = $K3200,  1 = $K3200  )  ),  $C3200,  IF(  AND(  NOT(  "-" = J3199  ),  0 &lt; J3199  ),  J3199,  0  )  )</f>
        <v>2138</v>
      </c>
      <c r="K3200" s="13" t="n">
        <f aca="false">IF(  1 = G3199,  1,  IF(  1 = I3199,  2,  IF(  OR(  "-" = K3199,  1 = M3199),  0,  K3199  )  )  )</f>
        <v>2</v>
      </c>
      <c r="L3200" s="12" t="n">
        <f aca="false">IF(  AND(  1 = K3200,  1 = M3200  ),  (C3200 - H3200) * 100,  IF(  AND( 2 = K3200,  1 = M3200  ),  (J3200 - C3200) * 100,  0  )  )</f>
        <v>0</v>
      </c>
      <c r="M3200" s="6" t="n">
        <f aca="false">IF(  OR(  AND(  1 = K3200,  1 = I3200  ),  AND(  2 =K3200,  1 = G3200  )  ),  1,  0  )</f>
        <v>0</v>
      </c>
      <c r="N3200" s="0" t="n">
        <f aca="false">IF(  AND(  1 = M3200,  0 &lt; L3200  ),  1,  0  )</f>
        <v>0</v>
      </c>
    </row>
    <row r="3201" customFormat="false" ht="12.8" hidden="false" customHeight="false" outlineLevel="0" collapsed="false">
      <c r="A3201" s="5" t="n">
        <v>42398</v>
      </c>
      <c r="B3201" s="6" t="n">
        <f aca="false">YEAR(A3201)</f>
        <v>2016</v>
      </c>
      <c r="C3201" s="7" t="n">
        <v>1665.5</v>
      </c>
      <c r="D3201" s="8" t="n">
        <f aca="false">AVERAGE($C3197:$C3201)</f>
        <v>1595.4</v>
      </c>
      <c r="E3201" s="8" t="n">
        <f aca="false">AVERAGE($C3177:$C3201)</f>
        <v>1572.28</v>
      </c>
      <c r="F3201" s="8" t="n">
        <f aca="false">AVERAGE($C3127:$C3201)</f>
        <v>1861.78666666667</v>
      </c>
      <c r="G3201" s="4" t="n">
        <f aca="false">IF(  AND(  F3200 &lt; E3200,  F3201 &lt; E3201,  E3201 &lt; D3201  ),  1,  0  )</f>
        <v>0</v>
      </c>
      <c r="H3201" s="12" t="n">
        <f aca="false">IF(  AND(  1 = G3201,  OR(  0 = $K3201,  2 = $K3201  )  ),  $C3201,  IF(  AND(  NOT(  "-" = H3200  ),  0 &lt; H3200  ),  H3200,  0  )  )</f>
        <v>1408</v>
      </c>
      <c r="I3201" s="4" t="n">
        <f aca="false">IF(  AND(  E3200 &lt; F3200,  D3201 &lt; E3201,  E3201 &lt; F3201  ),  1,  0  )</f>
        <v>0</v>
      </c>
      <c r="J3201" s="12" t="n">
        <f aca="false">IF(  AND(  1 = I3201,  OR(  0 = $K3201,  1 = $K3201  )  ),  $C3201,  IF(  AND(  NOT(  "-" = J3200  ),  0 &lt; J3200  ),  J3200,  0  )  )</f>
        <v>2138</v>
      </c>
      <c r="K3201" s="13" t="n">
        <f aca="false">IF(  1 = G3200,  1,  IF(  1 = I3200,  2,  IF(  OR(  "-" = K3200,  1 = M3200),  0,  K3200  )  )  )</f>
        <v>2</v>
      </c>
      <c r="L3201" s="12" t="n">
        <f aca="false">IF(  AND(  1 = K3201,  1 = M3201  ),  (C3201 - H3201) * 100,  IF(  AND( 2 = K3201,  1 = M3201  ),  (J3201 - C3201) * 100,  0  )  )</f>
        <v>0</v>
      </c>
      <c r="M3201" s="6" t="n">
        <f aca="false">IF(  OR(  AND(  1 = K3201,  1 = I3201  ),  AND(  2 =K3201,  1 = G3201  )  ),  1,  0  )</f>
        <v>0</v>
      </c>
      <c r="N3201" s="0" t="n">
        <f aca="false">IF(  AND(  1 = M3201,  0 &lt; L3201  ),  1,  0  )</f>
        <v>0</v>
      </c>
    </row>
    <row r="3202" customFormat="false" ht="12.8" hidden="false" customHeight="false" outlineLevel="0" collapsed="false">
      <c r="A3202" s="5" t="n">
        <v>42401</v>
      </c>
      <c r="B3202" s="6" t="n">
        <f aca="false">YEAR(A3202)</f>
        <v>2016</v>
      </c>
      <c r="C3202" s="7" t="n">
        <v>1730.5</v>
      </c>
      <c r="D3202" s="8" t="n">
        <f aca="false">AVERAGE($C3198:$C3202)</f>
        <v>1622.2</v>
      </c>
      <c r="E3202" s="8" t="n">
        <f aca="false">AVERAGE($C3178:$C3202)</f>
        <v>1576.46</v>
      </c>
      <c r="F3202" s="8" t="n">
        <f aca="false">AVERAGE($C3128:$C3202)</f>
        <v>1857.08666666667</v>
      </c>
      <c r="G3202" s="4" t="n">
        <f aca="false">IF(  AND(  F3201 &lt; E3201,  F3202 &lt; E3202,  E3202 &lt; D3202  ),  1,  0  )</f>
        <v>0</v>
      </c>
      <c r="H3202" s="12" t="n">
        <f aca="false">IF(  AND(  1 = G3202,  OR(  0 = $K3202,  2 = $K3202  )  ),  $C3202,  IF(  AND(  NOT(  "-" = H3201  ),  0 &lt; H3201  ),  H3201,  0  )  )</f>
        <v>1408</v>
      </c>
      <c r="I3202" s="4" t="n">
        <f aca="false">IF(  AND(  E3201 &lt; F3201,  D3202 &lt; E3202,  E3202 &lt; F3202  ),  1,  0  )</f>
        <v>0</v>
      </c>
      <c r="J3202" s="12" t="n">
        <f aca="false">IF(  AND(  1 = I3202,  OR(  0 = $K3202,  1 = $K3202  )  ),  $C3202,  IF(  AND(  NOT(  "-" = J3201  ),  0 &lt; J3201  ),  J3201,  0  )  )</f>
        <v>2138</v>
      </c>
      <c r="K3202" s="13" t="n">
        <f aca="false">IF(  1 = G3201,  1,  IF(  1 = I3201,  2,  IF(  OR(  "-" = K3201,  1 = M3201),  0,  K3201  )  )  )</f>
        <v>2</v>
      </c>
      <c r="L3202" s="12" t="n">
        <f aca="false">IF(  AND(  1 = K3202,  1 = M3202  ),  (C3202 - H3202) * 100,  IF(  AND( 2 = K3202,  1 = M3202  ),  (J3202 - C3202) * 100,  0  )  )</f>
        <v>0</v>
      </c>
      <c r="M3202" s="6" t="n">
        <f aca="false">IF(  OR(  AND(  1 = K3202,  1 = I3202  ),  AND(  2 =K3202,  1 = G3202  )  ),  1,  0  )</f>
        <v>0</v>
      </c>
      <c r="N3202" s="0" t="n">
        <f aca="false">IF(  AND(  1 = M3202,  0 &lt; L3202  ),  1,  0  )</f>
        <v>0</v>
      </c>
    </row>
    <row r="3203" customFormat="false" ht="12.8" hidden="false" customHeight="false" outlineLevel="0" collapsed="false">
      <c r="A3203" s="5" t="n">
        <v>42402</v>
      </c>
      <c r="B3203" s="6" t="n">
        <f aca="false">YEAR(A3203)</f>
        <v>2016</v>
      </c>
      <c r="C3203" s="7" t="n">
        <v>1717.5</v>
      </c>
      <c r="D3203" s="8" t="n">
        <f aca="false">AVERAGE($C3199:$C3203)</f>
        <v>1649.7</v>
      </c>
      <c r="E3203" s="8" t="n">
        <f aca="false">AVERAGE($C3179:$C3203)</f>
        <v>1580.76</v>
      </c>
      <c r="F3203" s="8" t="n">
        <f aca="false">AVERAGE($C3129:$C3203)</f>
        <v>1851.48</v>
      </c>
      <c r="G3203" s="4" t="n">
        <f aca="false">IF(  AND(  F3202 &lt; E3202,  F3203 &lt; E3203,  E3203 &lt; D3203  ),  1,  0  )</f>
        <v>0</v>
      </c>
      <c r="H3203" s="12" t="n">
        <f aca="false">IF(  AND(  1 = G3203,  OR(  0 = $K3203,  2 = $K3203  )  ),  $C3203,  IF(  AND(  NOT(  "-" = H3202  ),  0 &lt; H3202  ),  H3202,  0  )  )</f>
        <v>1408</v>
      </c>
      <c r="I3203" s="4" t="n">
        <f aca="false">IF(  AND(  E3202 &lt; F3202,  D3203 &lt; E3203,  E3203 &lt; F3203  ),  1,  0  )</f>
        <v>0</v>
      </c>
      <c r="J3203" s="12" t="n">
        <f aca="false">IF(  AND(  1 = I3203,  OR(  0 = $K3203,  1 = $K3203  )  ),  $C3203,  IF(  AND(  NOT(  "-" = J3202  ),  0 &lt; J3202  ),  J3202,  0  )  )</f>
        <v>2138</v>
      </c>
      <c r="K3203" s="13" t="n">
        <f aca="false">IF(  1 = G3202,  1,  IF(  1 = I3202,  2,  IF(  OR(  "-" = K3202,  1 = M3202),  0,  K3202  )  )  )</f>
        <v>2</v>
      </c>
      <c r="L3203" s="12" t="n">
        <f aca="false">IF(  AND(  1 = K3203,  1 = M3203  ),  (C3203 - H3203) * 100,  IF(  AND( 2 = K3203,  1 = M3203  ),  (J3203 - C3203) * 100,  0  )  )</f>
        <v>0</v>
      </c>
      <c r="M3203" s="6" t="n">
        <f aca="false">IF(  OR(  AND(  1 = K3203,  1 = I3203  ),  AND(  2 =K3203,  1 = G3203  )  ),  1,  0  )</f>
        <v>0</v>
      </c>
      <c r="N3203" s="0" t="n">
        <f aca="false">IF(  AND(  1 = M3203,  0 &lt; L3203  ),  1,  0  )</f>
        <v>0</v>
      </c>
    </row>
    <row r="3204" customFormat="false" ht="12.8" hidden="false" customHeight="false" outlineLevel="0" collapsed="false">
      <c r="A3204" s="5" t="n">
        <v>42403</v>
      </c>
      <c r="B3204" s="6" t="n">
        <f aca="false">YEAR(A3204)</f>
        <v>2016</v>
      </c>
      <c r="C3204" s="7" t="n">
        <v>1688.5</v>
      </c>
      <c r="D3204" s="8" t="n">
        <f aca="false">AVERAGE($C3200:$C3204)</f>
        <v>1671.8</v>
      </c>
      <c r="E3204" s="8" t="n">
        <f aca="false">AVERAGE($C3180:$C3204)</f>
        <v>1583.42</v>
      </c>
      <c r="F3204" s="8" t="n">
        <f aca="false">AVERAGE($C3130:$C3204)</f>
        <v>1844.6</v>
      </c>
      <c r="G3204" s="4" t="n">
        <f aca="false">IF(  AND(  F3203 &lt; E3203,  F3204 &lt; E3204,  E3204 &lt; D3204  ),  1,  0  )</f>
        <v>0</v>
      </c>
      <c r="H3204" s="12" t="n">
        <f aca="false">IF(  AND(  1 = G3204,  OR(  0 = $K3204,  2 = $K3204  )  ),  $C3204,  IF(  AND(  NOT(  "-" = H3203  ),  0 &lt; H3203  ),  H3203,  0  )  )</f>
        <v>1408</v>
      </c>
      <c r="I3204" s="4" t="n">
        <f aca="false">IF(  AND(  E3203 &lt; F3203,  D3204 &lt; E3204,  E3204 &lt; F3204  ),  1,  0  )</f>
        <v>0</v>
      </c>
      <c r="J3204" s="12" t="n">
        <f aca="false">IF(  AND(  1 = I3204,  OR(  0 = $K3204,  1 = $K3204  )  ),  $C3204,  IF(  AND(  NOT(  "-" = J3203  ),  0 &lt; J3203  ),  J3203,  0  )  )</f>
        <v>2138</v>
      </c>
      <c r="K3204" s="13" t="n">
        <f aca="false">IF(  1 = G3203,  1,  IF(  1 = I3203,  2,  IF(  OR(  "-" = K3203,  1 = M3203),  0,  K3203  )  )  )</f>
        <v>2</v>
      </c>
      <c r="L3204" s="12" t="n">
        <f aca="false">IF(  AND(  1 = K3204,  1 = M3204  ),  (C3204 - H3204) * 100,  IF(  AND( 2 = K3204,  1 = M3204  ),  (J3204 - C3204) * 100,  0  )  )</f>
        <v>0</v>
      </c>
      <c r="M3204" s="6" t="n">
        <f aca="false">IF(  OR(  AND(  1 = K3204,  1 = I3204  ),  AND(  2 =K3204,  1 = G3204  )  ),  1,  0  )</f>
        <v>0</v>
      </c>
      <c r="N3204" s="0" t="n">
        <f aca="false">IF(  AND(  1 = M3204,  0 &lt; L3204  ),  1,  0  )</f>
        <v>0</v>
      </c>
    </row>
    <row r="3205" customFormat="false" ht="12.8" hidden="false" customHeight="false" outlineLevel="0" collapsed="false">
      <c r="A3205" s="5" t="n">
        <v>42404</v>
      </c>
      <c r="B3205" s="6" t="n">
        <f aca="false">YEAR(A3205)</f>
        <v>2016</v>
      </c>
      <c r="C3205" s="7" t="n">
        <v>1719.5</v>
      </c>
      <c r="D3205" s="8" t="n">
        <f aca="false">AVERAGE($C3201:$C3205)</f>
        <v>1704.3</v>
      </c>
      <c r="E3205" s="8" t="n">
        <f aca="false">AVERAGE($C3181:$C3205)</f>
        <v>1586.4</v>
      </c>
      <c r="F3205" s="8" t="n">
        <f aca="false">AVERAGE($C3131:$C3205)</f>
        <v>1839.03333333333</v>
      </c>
      <c r="G3205" s="4" t="n">
        <f aca="false">IF(  AND(  F3204 &lt; E3204,  F3205 &lt; E3205,  E3205 &lt; D3205  ),  1,  0  )</f>
        <v>0</v>
      </c>
      <c r="H3205" s="12" t="n">
        <f aca="false">IF(  AND(  1 = G3205,  OR(  0 = $K3205,  2 = $K3205  )  ),  $C3205,  IF(  AND(  NOT(  "-" = H3204  ),  0 &lt; H3204  ),  H3204,  0  )  )</f>
        <v>1408</v>
      </c>
      <c r="I3205" s="4" t="n">
        <f aca="false">IF(  AND(  E3204 &lt; F3204,  D3205 &lt; E3205,  E3205 &lt; F3205  ),  1,  0  )</f>
        <v>0</v>
      </c>
      <c r="J3205" s="12" t="n">
        <f aca="false">IF(  AND(  1 = I3205,  OR(  0 = $K3205,  1 = $K3205  )  ),  $C3205,  IF(  AND(  NOT(  "-" = J3204  ),  0 &lt; J3204  ),  J3204,  0  )  )</f>
        <v>2138</v>
      </c>
      <c r="K3205" s="13" t="n">
        <f aca="false">IF(  1 = G3204,  1,  IF(  1 = I3204,  2,  IF(  OR(  "-" = K3204,  1 = M3204),  0,  K3204  )  )  )</f>
        <v>2</v>
      </c>
      <c r="L3205" s="12" t="n">
        <f aca="false">IF(  AND(  1 = K3205,  1 = M3205  ),  (C3205 - H3205) * 100,  IF(  AND( 2 = K3205,  1 = M3205  ),  (J3205 - C3205) * 100,  0  )  )</f>
        <v>0</v>
      </c>
      <c r="M3205" s="6" t="n">
        <f aca="false">IF(  OR(  AND(  1 = K3205,  1 = I3205  ),  AND(  2 =K3205,  1 = G3205  )  ),  1,  0  )</f>
        <v>0</v>
      </c>
      <c r="N3205" s="0" t="n">
        <f aca="false">IF(  AND(  1 = M3205,  0 &lt; L3205  ),  1,  0  )</f>
        <v>0</v>
      </c>
    </row>
    <row r="3206" customFormat="false" ht="12.8" hidden="false" customHeight="false" outlineLevel="0" collapsed="false">
      <c r="A3206" s="5" t="n">
        <v>42405</v>
      </c>
      <c r="B3206" s="6" t="n">
        <f aca="false">YEAR(A3206)</f>
        <v>2016</v>
      </c>
      <c r="C3206" s="7" t="n">
        <v>1704</v>
      </c>
      <c r="D3206" s="8" t="n">
        <f aca="false">AVERAGE($C3202:$C3206)</f>
        <v>1712</v>
      </c>
      <c r="E3206" s="8" t="n">
        <f aca="false">AVERAGE($C3182:$C3206)</f>
        <v>1586.78</v>
      </c>
      <c r="F3206" s="8" t="n">
        <f aca="false">AVERAGE($C3132:$C3206)</f>
        <v>1832.45333333333</v>
      </c>
      <c r="G3206" s="4" t="n">
        <f aca="false">IF(  AND(  F3205 &lt; E3205,  F3206 &lt; E3206,  E3206 &lt; D3206  ),  1,  0  )</f>
        <v>0</v>
      </c>
      <c r="H3206" s="12" t="n">
        <f aca="false">IF(  AND(  1 = G3206,  OR(  0 = $K3206,  2 = $K3206  )  ),  $C3206,  IF(  AND(  NOT(  "-" = H3205  ),  0 &lt; H3205  ),  H3205,  0  )  )</f>
        <v>1408</v>
      </c>
      <c r="I3206" s="4" t="n">
        <f aca="false">IF(  AND(  E3205 &lt; F3205,  D3206 &lt; E3206,  E3206 &lt; F3206  ),  1,  0  )</f>
        <v>0</v>
      </c>
      <c r="J3206" s="12" t="n">
        <f aca="false">IF(  AND(  1 = I3206,  OR(  0 = $K3206,  1 = $K3206  )  ),  $C3206,  IF(  AND(  NOT(  "-" = J3205  ),  0 &lt; J3205  ),  J3205,  0  )  )</f>
        <v>2138</v>
      </c>
      <c r="K3206" s="13" t="n">
        <f aca="false">IF(  1 = G3205,  1,  IF(  1 = I3205,  2,  IF(  OR(  "-" = K3205,  1 = M3205),  0,  K3205  )  )  )</f>
        <v>2</v>
      </c>
      <c r="L3206" s="12" t="n">
        <f aca="false">IF(  AND(  1 = K3206,  1 = M3206  ),  (C3206 - H3206) * 100,  IF(  AND( 2 = K3206,  1 = M3206  ),  (J3206 - C3206) * 100,  0  )  )</f>
        <v>0</v>
      </c>
      <c r="M3206" s="6" t="n">
        <f aca="false">IF(  OR(  AND(  1 = K3206,  1 = I3206  ),  AND(  2 =K3206,  1 = G3206  )  ),  1,  0  )</f>
        <v>0</v>
      </c>
      <c r="N3206" s="0" t="n">
        <f aca="false">IF(  AND(  1 = M3206,  0 &lt; L3206  ),  1,  0  )</f>
        <v>0</v>
      </c>
    </row>
    <row r="3207" customFormat="false" ht="12.8" hidden="false" customHeight="false" outlineLevel="0" collapsed="false">
      <c r="A3207" s="5" t="n">
        <v>42408</v>
      </c>
      <c r="B3207" s="6" t="n">
        <f aca="false">YEAR(A3207)</f>
        <v>2016</v>
      </c>
      <c r="C3207" s="7" t="n">
        <v>1736.5</v>
      </c>
      <c r="D3207" s="8" t="n">
        <f aca="false">AVERAGE($C3203:$C3207)</f>
        <v>1713.2</v>
      </c>
      <c r="E3207" s="8" t="n">
        <f aca="false">AVERAGE($C3183:$C3207)</f>
        <v>1589.22</v>
      </c>
      <c r="F3207" s="8" t="n">
        <f aca="false">AVERAGE($C3133:$C3207)</f>
        <v>1825.14666666667</v>
      </c>
      <c r="G3207" s="4" t="n">
        <f aca="false">IF(  AND(  F3206 &lt; E3206,  F3207 &lt; E3207,  E3207 &lt; D3207  ),  1,  0  )</f>
        <v>0</v>
      </c>
      <c r="H3207" s="12" t="n">
        <f aca="false">IF(  AND(  1 = G3207,  OR(  0 = $K3207,  2 = $K3207  )  ),  $C3207,  IF(  AND(  NOT(  "-" = H3206  ),  0 &lt; H3206  ),  H3206,  0  )  )</f>
        <v>1408</v>
      </c>
      <c r="I3207" s="4" t="n">
        <f aca="false">IF(  AND(  E3206 &lt; F3206,  D3207 &lt; E3207,  E3207 &lt; F3207  ),  1,  0  )</f>
        <v>0</v>
      </c>
      <c r="J3207" s="12" t="n">
        <f aca="false">IF(  AND(  1 = I3207,  OR(  0 = $K3207,  1 = $K3207  )  ),  $C3207,  IF(  AND(  NOT(  "-" = J3206  ),  0 &lt; J3206  ),  J3206,  0  )  )</f>
        <v>2138</v>
      </c>
      <c r="K3207" s="13" t="n">
        <f aca="false">IF(  1 = G3206,  1,  IF(  1 = I3206,  2,  IF(  OR(  "-" = K3206,  1 = M3206),  0,  K3206  )  )  )</f>
        <v>2</v>
      </c>
      <c r="L3207" s="12" t="n">
        <f aca="false">IF(  AND(  1 = K3207,  1 = M3207  ),  (C3207 - H3207) * 100,  IF(  AND( 2 = K3207,  1 = M3207  ),  (J3207 - C3207) * 100,  0  )  )</f>
        <v>0</v>
      </c>
      <c r="M3207" s="6" t="n">
        <f aca="false">IF(  OR(  AND(  1 = K3207,  1 = I3207  ),  AND(  2 =K3207,  1 = G3207  )  ),  1,  0  )</f>
        <v>0</v>
      </c>
      <c r="N3207" s="0" t="n">
        <f aca="false">IF(  AND(  1 = M3207,  0 &lt; L3207  ),  1,  0  )</f>
        <v>0</v>
      </c>
    </row>
    <row r="3208" customFormat="false" ht="12.8" hidden="false" customHeight="false" outlineLevel="0" collapsed="false">
      <c r="A3208" s="5" t="n">
        <v>42409</v>
      </c>
      <c r="B3208" s="6" t="n">
        <f aca="false">YEAR(A3208)</f>
        <v>2016</v>
      </c>
      <c r="C3208" s="7" t="n">
        <v>1583.5</v>
      </c>
      <c r="D3208" s="8" t="n">
        <f aca="false">AVERAGE($C3204:$C3208)</f>
        <v>1686.4</v>
      </c>
      <c r="E3208" s="8" t="n">
        <f aca="false">AVERAGE($C3184:$C3208)</f>
        <v>1585.94</v>
      </c>
      <c r="F3208" s="8" t="n">
        <f aca="false">AVERAGE($C3134:$C3208)</f>
        <v>1815.23333333333</v>
      </c>
      <c r="G3208" s="4" t="n">
        <f aca="false">IF(  AND(  F3207 &lt; E3207,  F3208 &lt; E3208,  E3208 &lt; D3208  ),  1,  0  )</f>
        <v>0</v>
      </c>
      <c r="H3208" s="12" t="n">
        <f aca="false">IF(  AND(  1 = G3208,  OR(  0 = $K3208,  2 = $K3208  )  ),  $C3208,  IF(  AND(  NOT(  "-" = H3207  ),  0 &lt; H3207  ),  H3207,  0  )  )</f>
        <v>1408</v>
      </c>
      <c r="I3208" s="4" t="n">
        <f aca="false">IF(  AND(  E3207 &lt; F3207,  D3208 &lt; E3208,  E3208 &lt; F3208  ),  1,  0  )</f>
        <v>0</v>
      </c>
      <c r="J3208" s="12" t="n">
        <f aca="false">IF(  AND(  1 = I3208,  OR(  0 = $K3208,  1 = $K3208  )  ),  $C3208,  IF(  AND(  NOT(  "-" = J3207  ),  0 &lt; J3207  ),  J3207,  0  )  )</f>
        <v>2138</v>
      </c>
      <c r="K3208" s="13" t="n">
        <f aca="false">IF(  1 = G3207,  1,  IF(  1 = I3207,  2,  IF(  OR(  "-" = K3207,  1 = M3207),  0,  K3207  )  )  )</f>
        <v>2</v>
      </c>
      <c r="L3208" s="12" t="n">
        <f aca="false">IF(  AND(  1 = K3208,  1 = M3208  ),  (C3208 - H3208) * 100,  IF(  AND( 2 = K3208,  1 = M3208  ),  (J3208 - C3208) * 100,  0  )  )</f>
        <v>0</v>
      </c>
      <c r="M3208" s="6" t="n">
        <f aca="false">IF(  OR(  AND(  1 = K3208,  1 = I3208  ),  AND(  2 =K3208,  1 = G3208  )  ),  1,  0  )</f>
        <v>0</v>
      </c>
      <c r="N3208" s="0" t="n">
        <f aca="false">IF(  AND(  1 = M3208,  0 &lt; L3208  ),  1,  0  )</f>
        <v>0</v>
      </c>
    </row>
    <row r="3209" customFormat="false" ht="12.8" hidden="false" customHeight="false" outlineLevel="0" collapsed="false">
      <c r="A3209" s="5" t="n">
        <v>42410</v>
      </c>
      <c r="B3209" s="6" t="n">
        <f aca="false">YEAR(A3209)</f>
        <v>2016</v>
      </c>
      <c r="C3209" s="7" t="n">
        <v>1525</v>
      </c>
      <c r="D3209" s="8" t="n">
        <f aca="false">AVERAGE($C3205:$C3209)</f>
        <v>1653.7</v>
      </c>
      <c r="E3209" s="8" t="n">
        <f aca="false">AVERAGE($C3185:$C3209)</f>
        <v>1581.3</v>
      </c>
      <c r="F3209" s="8" t="n">
        <f aca="false">AVERAGE($C3135:$C3209)</f>
        <v>1804.5</v>
      </c>
      <c r="G3209" s="4" t="n">
        <f aca="false">IF(  AND(  F3208 &lt; E3208,  F3209 &lt; E3209,  E3209 &lt; D3209  ),  1,  0  )</f>
        <v>0</v>
      </c>
      <c r="H3209" s="12" t="n">
        <f aca="false">IF(  AND(  1 = G3209,  OR(  0 = $K3209,  2 = $K3209  )  ),  $C3209,  IF(  AND(  NOT(  "-" = H3208  ),  0 &lt; H3208  ),  H3208,  0  )  )</f>
        <v>1408</v>
      </c>
      <c r="I3209" s="4" t="n">
        <f aca="false">IF(  AND(  E3208 &lt; F3208,  D3209 &lt; E3209,  E3209 &lt; F3209  ),  1,  0  )</f>
        <v>0</v>
      </c>
      <c r="J3209" s="12" t="n">
        <f aca="false">IF(  AND(  1 = I3209,  OR(  0 = $K3209,  1 = $K3209  )  ),  $C3209,  IF(  AND(  NOT(  "-" = J3208  ),  0 &lt; J3208  ),  J3208,  0  )  )</f>
        <v>2138</v>
      </c>
      <c r="K3209" s="13" t="n">
        <f aca="false">IF(  1 = G3208,  1,  IF(  1 = I3208,  2,  IF(  OR(  "-" = K3208,  1 = M3208),  0,  K3208  )  )  )</f>
        <v>2</v>
      </c>
      <c r="L3209" s="12" t="n">
        <f aca="false">IF(  AND(  1 = K3209,  1 = M3209  ),  (C3209 - H3209) * 100,  IF(  AND( 2 = K3209,  1 = M3209  ),  (J3209 - C3209) * 100,  0  )  )</f>
        <v>0</v>
      </c>
      <c r="M3209" s="6" t="n">
        <f aca="false">IF(  OR(  AND(  1 = K3209,  1 = I3209  ),  AND(  2 =K3209,  1 = G3209  )  ),  1,  0  )</f>
        <v>0</v>
      </c>
      <c r="N3209" s="0" t="n">
        <f aca="false">IF(  AND(  1 = M3209,  0 &lt; L3209  ),  1,  0  )</f>
        <v>0</v>
      </c>
    </row>
    <row r="3210" customFormat="false" ht="12.8" hidden="false" customHeight="false" outlineLevel="0" collapsed="false">
      <c r="A3210" s="5" t="n">
        <v>42412</v>
      </c>
      <c r="B3210" s="6" t="n">
        <f aca="false">YEAR(A3210)</f>
        <v>2016</v>
      </c>
      <c r="C3210" s="7" t="n">
        <v>1435</v>
      </c>
      <c r="D3210" s="8" t="n">
        <f aca="false">AVERAGE($C3206:$C3210)</f>
        <v>1596.8</v>
      </c>
      <c r="E3210" s="8" t="n">
        <f aca="false">AVERAGE($C3186:$C3210)</f>
        <v>1578.06</v>
      </c>
      <c r="F3210" s="8" t="n">
        <f aca="false">AVERAGE($C3136:$C3210)</f>
        <v>1792.48666666667</v>
      </c>
      <c r="G3210" s="4" t="n">
        <f aca="false">IF(  AND(  F3209 &lt; E3209,  F3210 &lt; E3210,  E3210 &lt; D3210  ),  1,  0  )</f>
        <v>0</v>
      </c>
      <c r="H3210" s="12" t="n">
        <f aca="false">IF(  AND(  1 = G3210,  OR(  0 = $K3210,  2 = $K3210  )  ),  $C3210,  IF(  AND(  NOT(  "-" = H3209  ),  0 &lt; H3209  ),  H3209,  0  )  )</f>
        <v>1408</v>
      </c>
      <c r="I3210" s="4" t="n">
        <f aca="false">IF(  AND(  E3209 &lt; F3209,  D3210 &lt; E3210,  E3210 &lt; F3210  ),  1,  0  )</f>
        <v>0</v>
      </c>
      <c r="J3210" s="12" t="n">
        <f aca="false">IF(  AND(  1 = I3210,  OR(  0 = $K3210,  1 = $K3210  )  ),  $C3210,  IF(  AND(  NOT(  "-" = J3209  ),  0 &lt; J3209  ),  J3209,  0  )  )</f>
        <v>2138</v>
      </c>
      <c r="K3210" s="13" t="n">
        <f aca="false">IF(  1 = G3209,  1,  IF(  1 = I3209,  2,  IF(  OR(  "-" = K3209,  1 = M3209),  0,  K3209  )  )  )</f>
        <v>2</v>
      </c>
      <c r="L3210" s="12" t="n">
        <f aca="false">IF(  AND(  1 = K3210,  1 = M3210  ),  (C3210 - H3210) * 100,  IF(  AND( 2 = K3210,  1 = M3210  ),  (J3210 - C3210) * 100,  0  )  )</f>
        <v>0</v>
      </c>
      <c r="M3210" s="6" t="n">
        <f aca="false">IF(  OR(  AND(  1 = K3210,  1 = I3210  ),  AND(  2 =K3210,  1 = G3210  )  ),  1,  0  )</f>
        <v>0</v>
      </c>
      <c r="N3210" s="0" t="n">
        <f aca="false">IF(  AND(  1 = M3210,  0 &lt; L3210  ),  1,  0  )</f>
        <v>0</v>
      </c>
    </row>
    <row r="3211" customFormat="false" ht="12.8" hidden="false" customHeight="false" outlineLevel="0" collapsed="false">
      <c r="A3211" s="5" t="n">
        <v>42415</v>
      </c>
      <c r="B3211" s="6" t="n">
        <f aca="false">YEAR(A3211)</f>
        <v>2016</v>
      </c>
      <c r="C3211" s="7" t="n">
        <v>1575</v>
      </c>
      <c r="D3211" s="8" t="n">
        <f aca="false">AVERAGE($C3207:$C3211)</f>
        <v>1571</v>
      </c>
      <c r="E3211" s="8" t="n">
        <f aca="false">AVERAGE($C3187:$C3211)</f>
        <v>1580.16</v>
      </c>
      <c r="F3211" s="8" t="n">
        <f aca="false">AVERAGE($C3137:$C3211)</f>
        <v>1782.6</v>
      </c>
      <c r="G3211" s="4" t="n">
        <f aca="false">IF(  AND(  F3210 &lt; E3210,  F3211 &lt; E3211,  E3211 &lt; D3211  ),  1,  0  )</f>
        <v>0</v>
      </c>
      <c r="H3211" s="12" t="n">
        <f aca="false">IF(  AND(  1 = G3211,  OR(  0 = $K3211,  2 = $K3211  )  ),  $C3211,  IF(  AND(  NOT(  "-" = H3210  ),  0 &lt; H3210  ),  H3210,  0  )  )</f>
        <v>1408</v>
      </c>
      <c r="I3211" s="4" t="n">
        <f aca="false">IF(  AND(  E3210 &lt; F3210,  D3211 &lt; E3211,  E3211 &lt; F3211  ),  1,  0  )</f>
        <v>1</v>
      </c>
      <c r="J3211" s="12" t="n">
        <f aca="false">IF(  AND(  1 = I3211,  OR(  0 = $K3211,  1 = $K3211  )  ),  $C3211,  IF(  AND(  NOT(  "-" = J3210  ),  0 &lt; J3210  ),  J3210,  0  )  )</f>
        <v>2138</v>
      </c>
      <c r="K3211" s="13" t="n">
        <f aca="false">IF(  1 = G3210,  1,  IF(  1 = I3210,  2,  IF(  OR(  "-" = K3210,  1 = M3210),  0,  K3210  )  )  )</f>
        <v>2</v>
      </c>
      <c r="L3211" s="12" t="n">
        <f aca="false">IF(  AND(  1 = K3211,  1 = M3211  ),  (C3211 - H3211) * 100,  IF(  AND( 2 = K3211,  1 = M3211  ),  (J3211 - C3211) * 100,  0  )  )</f>
        <v>0</v>
      </c>
      <c r="M3211" s="6" t="n">
        <f aca="false">IF(  OR(  AND(  1 = K3211,  1 = I3211  ),  AND(  2 =K3211,  1 = G3211  )  ),  1,  0  )</f>
        <v>0</v>
      </c>
      <c r="N3211" s="0" t="n">
        <f aca="false">IF(  AND(  1 = M3211,  0 &lt; L3211  ),  1,  0  )</f>
        <v>0</v>
      </c>
    </row>
    <row r="3212" customFormat="false" ht="12.8" hidden="false" customHeight="false" outlineLevel="0" collapsed="false">
      <c r="A3212" s="5" t="n">
        <v>42416</v>
      </c>
      <c r="B3212" s="6" t="n">
        <f aca="false">YEAR(A3212)</f>
        <v>2016</v>
      </c>
      <c r="C3212" s="7" t="n">
        <v>1592</v>
      </c>
      <c r="D3212" s="8" t="n">
        <f aca="false">AVERAGE($C3208:$C3212)</f>
        <v>1542.1</v>
      </c>
      <c r="E3212" s="8" t="n">
        <f aca="false">AVERAGE($C3188:$C3212)</f>
        <v>1582.36</v>
      </c>
      <c r="F3212" s="8" t="n">
        <f aca="false">AVERAGE($C3138:$C3212)</f>
        <v>1772.34</v>
      </c>
      <c r="G3212" s="4" t="n">
        <f aca="false">IF(  AND(  F3211 &lt; E3211,  F3212 &lt; E3212,  E3212 &lt; D3212  ),  1,  0  )</f>
        <v>0</v>
      </c>
      <c r="H3212" s="12" t="n">
        <f aca="false">IF(  AND(  1 = G3212,  OR(  0 = $K3212,  2 = $K3212  )  ),  $C3212,  IF(  AND(  NOT(  "-" = H3211  ),  0 &lt; H3211  ),  H3211,  0  )  )</f>
        <v>1408</v>
      </c>
      <c r="I3212" s="4" t="n">
        <f aca="false">IF(  AND(  E3211 &lt; F3211,  D3212 &lt; E3212,  E3212 &lt; F3212  ),  1,  0  )</f>
        <v>1</v>
      </c>
      <c r="J3212" s="12" t="n">
        <f aca="false">IF(  AND(  1 = I3212,  OR(  0 = $K3212,  1 = $K3212  )  ),  $C3212,  IF(  AND(  NOT(  "-" = J3211  ),  0 &lt; J3211  ),  J3211,  0  )  )</f>
        <v>2138</v>
      </c>
      <c r="K3212" s="13" t="n">
        <f aca="false">IF(  1 = G3211,  1,  IF(  1 = I3211,  2,  IF(  OR(  "-" = K3211,  1 = M3211),  0,  K3211  )  )  )</f>
        <v>2</v>
      </c>
      <c r="L3212" s="12" t="n">
        <f aca="false">IF(  AND(  1 = K3212,  1 = M3212  ),  (C3212 - H3212) * 100,  IF(  AND( 2 = K3212,  1 = M3212  ),  (J3212 - C3212) * 100,  0  )  )</f>
        <v>0</v>
      </c>
      <c r="M3212" s="6" t="n">
        <f aca="false">IF(  OR(  AND(  1 = K3212,  1 = I3212  ),  AND(  2 =K3212,  1 = G3212  )  ),  1,  0  )</f>
        <v>0</v>
      </c>
      <c r="N3212" s="0" t="n">
        <f aca="false">IF(  AND(  1 = M3212,  0 &lt; L3212  ),  1,  0  )</f>
        <v>0</v>
      </c>
    </row>
    <row r="3213" customFormat="false" ht="12.8" hidden="false" customHeight="false" outlineLevel="0" collapsed="false">
      <c r="A3213" s="5" t="n">
        <v>42417</v>
      </c>
      <c r="B3213" s="6" t="n">
        <f aca="false">YEAR(A3213)</f>
        <v>2016</v>
      </c>
      <c r="C3213" s="7" t="n">
        <v>1561</v>
      </c>
      <c r="D3213" s="8" t="n">
        <f aca="false">AVERAGE($C3209:$C3213)</f>
        <v>1537.6</v>
      </c>
      <c r="E3213" s="8" t="n">
        <f aca="false">AVERAGE($C3189:$C3213)</f>
        <v>1586.96</v>
      </c>
      <c r="F3213" s="8" t="n">
        <f aca="false">AVERAGE($C3139:$C3213)</f>
        <v>1761.14</v>
      </c>
      <c r="G3213" s="4" t="n">
        <f aca="false">IF(  AND(  F3212 &lt; E3212,  F3213 &lt; E3213,  E3213 &lt; D3213  ),  1,  0  )</f>
        <v>0</v>
      </c>
      <c r="H3213" s="12" t="n">
        <f aca="false">IF(  AND(  1 = G3213,  OR(  0 = $K3213,  2 = $K3213  )  ),  $C3213,  IF(  AND(  NOT(  "-" = H3212  ),  0 &lt; H3212  ),  H3212,  0  )  )</f>
        <v>1408</v>
      </c>
      <c r="I3213" s="4" t="n">
        <f aca="false">IF(  AND(  E3212 &lt; F3212,  D3213 &lt; E3213,  E3213 &lt; F3213  ),  1,  0  )</f>
        <v>1</v>
      </c>
      <c r="J3213" s="12" t="n">
        <f aca="false">IF(  AND(  1 = I3213,  OR(  0 = $K3213,  1 = $K3213  )  ),  $C3213,  IF(  AND(  NOT(  "-" = J3212  ),  0 &lt; J3212  ),  J3212,  0  )  )</f>
        <v>2138</v>
      </c>
      <c r="K3213" s="13" t="n">
        <f aca="false">IF(  1 = G3212,  1,  IF(  1 = I3212,  2,  IF(  OR(  "-" = K3212,  1 = M3212),  0,  K3212  )  )  )</f>
        <v>2</v>
      </c>
      <c r="L3213" s="12" t="n">
        <f aca="false">IF(  AND(  1 = K3213,  1 = M3213  ),  (C3213 - H3213) * 100,  IF(  AND( 2 = K3213,  1 = M3213  ),  (J3213 - C3213) * 100,  0  )  )</f>
        <v>0</v>
      </c>
      <c r="M3213" s="6" t="n">
        <f aca="false">IF(  OR(  AND(  1 = K3213,  1 = I3213  ),  AND(  2 =K3213,  1 = G3213  )  ),  1,  0  )</f>
        <v>0</v>
      </c>
      <c r="N3213" s="0" t="n">
        <f aca="false">IF(  AND(  1 = M3213,  0 &lt; L3213  ),  1,  0  )</f>
        <v>0</v>
      </c>
    </row>
    <row r="3214" customFormat="false" ht="12.8" hidden="false" customHeight="false" outlineLevel="0" collapsed="false">
      <c r="A3214" s="5" t="n">
        <v>42418</v>
      </c>
      <c r="B3214" s="6" t="n">
        <f aca="false">YEAR(A3214)</f>
        <v>2016</v>
      </c>
      <c r="C3214" s="7" t="n">
        <v>1654</v>
      </c>
      <c r="D3214" s="8" t="n">
        <f aca="false">AVERAGE($C3210:$C3214)</f>
        <v>1563.4</v>
      </c>
      <c r="E3214" s="8" t="n">
        <f aca="false">AVERAGE($C3190:$C3214)</f>
        <v>1591.54</v>
      </c>
      <c r="F3214" s="8" t="n">
        <f aca="false">AVERAGE($C3140:$C3214)</f>
        <v>1752.21333333333</v>
      </c>
      <c r="G3214" s="4" t="n">
        <f aca="false">IF(  AND(  F3213 &lt; E3213,  F3214 &lt; E3214,  E3214 &lt; D3214  ),  1,  0  )</f>
        <v>0</v>
      </c>
      <c r="H3214" s="12" t="n">
        <f aca="false">IF(  AND(  1 = G3214,  OR(  0 = $K3214,  2 = $K3214  )  ),  $C3214,  IF(  AND(  NOT(  "-" = H3213  ),  0 &lt; H3213  ),  H3213,  0  )  )</f>
        <v>1408</v>
      </c>
      <c r="I3214" s="4" t="n">
        <f aca="false">IF(  AND(  E3213 &lt; F3213,  D3214 &lt; E3214,  E3214 &lt; F3214  ),  1,  0  )</f>
        <v>1</v>
      </c>
      <c r="J3214" s="12" t="n">
        <f aca="false">IF(  AND(  1 = I3214,  OR(  0 = $K3214,  1 = $K3214  )  ),  $C3214,  IF(  AND(  NOT(  "-" = J3213  ),  0 &lt; J3213  ),  J3213,  0  )  )</f>
        <v>2138</v>
      </c>
      <c r="K3214" s="13" t="n">
        <f aca="false">IF(  1 = G3213,  1,  IF(  1 = I3213,  2,  IF(  OR(  "-" = K3213,  1 = M3213),  0,  K3213  )  )  )</f>
        <v>2</v>
      </c>
      <c r="L3214" s="12" t="n">
        <f aca="false">IF(  AND(  1 = K3214,  1 = M3214  ),  (C3214 - H3214) * 100,  IF(  AND( 2 = K3214,  1 = M3214  ),  (J3214 - C3214) * 100,  0  )  )</f>
        <v>0</v>
      </c>
      <c r="M3214" s="6" t="n">
        <f aca="false">IF(  OR(  AND(  1 = K3214,  1 = I3214  ),  AND(  2 =K3214,  1 = G3214  )  ),  1,  0  )</f>
        <v>0</v>
      </c>
      <c r="N3214" s="0" t="n">
        <f aca="false">IF(  AND(  1 = M3214,  0 &lt; L3214  ),  1,  0  )</f>
        <v>0</v>
      </c>
    </row>
    <row r="3215" customFormat="false" ht="12.8" hidden="false" customHeight="false" outlineLevel="0" collapsed="false">
      <c r="A3215" s="5" t="n">
        <v>42419</v>
      </c>
      <c r="B3215" s="6" t="n">
        <f aca="false">YEAR(A3215)</f>
        <v>2016</v>
      </c>
      <c r="C3215" s="7" t="n">
        <v>1603</v>
      </c>
      <c r="D3215" s="8" t="n">
        <f aca="false">AVERAGE($C3211:$C3215)</f>
        <v>1597</v>
      </c>
      <c r="E3215" s="8" t="n">
        <f aca="false">AVERAGE($C3191:$C3215)</f>
        <v>1596.36</v>
      </c>
      <c r="F3215" s="8" t="n">
        <f aca="false">AVERAGE($C3141:$C3215)</f>
        <v>1742.90666666667</v>
      </c>
      <c r="G3215" s="4" t="n">
        <f aca="false">IF(  AND(  F3214 &lt; E3214,  F3215 &lt; E3215,  E3215 &lt; D3215  ),  1,  0  )</f>
        <v>0</v>
      </c>
      <c r="H3215" s="12" t="n">
        <f aca="false">IF(  AND(  1 = G3215,  OR(  0 = $K3215,  2 = $K3215  )  ),  $C3215,  IF(  AND(  NOT(  "-" = H3214  ),  0 &lt; H3214  ),  H3214,  0  )  )</f>
        <v>1408</v>
      </c>
      <c r="I3215" s="4" t="n">
        <f aca="false">IF(  AND(  E3214 &lt; F3214,  D3215 &lt; E3215,  E3215 &lt; F3215  ),  1,  0  )</f>
        <v>0</v>
      </c>
      <c r="J3215" s="12" t="n">
        <f aca="false">IF(  AND(  1 = I3215,  OR(  0 = $K3215,  1 = $K3215  )  ),  $C3215,  IF(  AND(  NOT(  "-" = J3214  ),  0 &lt; J3214  ),  J3214,  0  )  )</f>
        <v>2138</v>
      </c>
      <c r="K3215" s="13" t="n">
        <f aca="false">IF(  1 = G3214,  1,  IF(  1 = I3214,  2,  IF(  OR(  "-" = K3214,  1 = M3214),  0,  K3214  )  )  )</f>
        <v>2</v>
      </c>
      <c r="L3215" s="12" t="n">
        <f aca="false">IF(  AND(  1 = K3215,  1 = M3215  ),  (C3215 - H3215) * 100,  IF(  AND( 2 = K3215,  1 = M3215  ),  (J3215 - C3215) * 100,  0  )  )</f>
        <v>0</v>
      </c>
      <c r="M3215" s="6" t="n">
        <f aca="false">IF(  OR(  AND(  1 = K3215,  1 = I3215  ),  AND(  2 =K3215,  1 = G3215  )  ),  1,  0  )</f>
        <v>0</v>
      </c>
      <c r="N3215" s="0" t="n">
        <f aca="false">IF(  AND(  1 = M3215,  0 &lt; L3215  ),  1,  0  )</f>
        <v>0</v>
      </c>
    </row>
    <row r="3216" customFormat="false" ht="12.8" hidden="false" customHeight="false" outlineLevel="0" collapsed="false">
      <c r="A3216" s="5" t="n">
        <v>42422</v>
      </c>
      <c r="B3216" s="6" t="n">
        <f aca="false">YEAR(A3216)</f>
        <v>2016</v>
      </c>
      <c r="C3216" s="7" t="n">
        <v>1649.5</v>
      </c>
      <c r="D3216" s="8" t="n">
        <f aca="false">AVERAGE($C3212:$C3216)</f>
        <v>1611.9</v>
      </c>
      <c r="E3216" s="8" t="n">
        <f aca="false">AVERAGE($C3192:$C3216)</f>
        <v>1602.86</v>
      </c>
      <c r="F3216" s="8" t="n">
        <f aca="false">AVERAGE($C3142:$C3216)</f>
        <v>1736.97333333333</v>
      </c>
      <c r="G3216" s="4" t="n">
        <f aca="false">IF(  AND(  F3215 &lt; E3215,  F3216 &lt; E3216,  E3216 &lt; D3216  ),  1,  0  )</f>
        <v>0</v>
      </c>
      <c r="H3216" s="12" t="n">
        <f aca="false">IF(  AND(  1 = G3216,  OR(  0 = $K3216,  2 = $K3216  )  ),  $C3216,  IF(  AND(  NOT(  "-" = H3215  ),  0 &lt; H3215  ),  H3215,  0  )  )</f>
        <v>1408</v>
      </c>
      <c r="I3216" s="4" t="n">
        <f aca="false">IF(  AND(  E3215 &lt; F3215,  D3216 &lt; E3216,  E3216 &lt; F3216  ),  1,  0  )</f>
        <v>0</v>
      </c>
      <c r="J3216" s="12" t="n">
        <f aca="false">IF(  AND(  1 = I3216,  OR(  0 = $K3216,  1 = $K3216  )  ),  $C3216,  IF(  AND(  NOT(  "-" = J3215  ),  0 &lt; J3215  ),  J3215,  0  )  )</f>
        <v>2138</v>
      </c>
      <c r="K3216" s="13" t="n">
        <f aca="false">IF(  1 = G3215,  1,  IF(  1 = I3215,  2,  IF(  OR(  "-" = K3215,  1 = M3215),  0,  K3215  )  )  )</f>
        <v>2</v>
      </c>
      <c r="L3216" s="12" t="n">
        <f aca="false">IF(  AND(  1 = K3216,  1 = M3216  ),  (C3216 - H3216) * 100,  IF(  AND( 2 = K3216,  1 = M3216  ),  (J3216 - C3216) * 100,  0  )  )</f>
        <v>0</v>
      </c>
      <c r="M3216" s="6" t="n">
        <f aca="false">IF(  OR(  AND(  1 = K3216,  1 = I3216  ),  AND(  2 =K3216,  1 = G3216  )  ),  1,  0  )</f>
        <v>0</v>
      </c>
      <c r="N3216" s="0" t="n">
        <f aca="false">IF(  AND(  1 = M3216,  0 &lt; L3216  ),  1,  0  )</f>
        <v>0</v>
      </c>
    </row>
    <row r="3217" customFormat="false" ht="12.8" hidden="false" customHeight="false" outlineLevel="0" collapsed="false">
      <c r="A3217" s="5" t="n">
        <v>42423</v>
      </c>
      <c r="B3217" s="6" t="n">
        <f aca="false">YEAR(A3217)</f>
        <v>2016</v>
      </c>
      <c r="C3217" s="7" t="n">
        <v>1631</v>
      </c>
      <c r="D3217" s="8" t="n">
        <f aca="false">AVERAGE($C3213:$C3217)</f>
        <v>1619.7</v>
      </c>
      <c r="E3217" s="8" t="n">
        <f aca="false">AVERAGE($C3193:$C3217)</f>
        <v>1609.46</v>
      </c>
      <c r="F3217" s="8" t="n">
        <f aca="false">AVERAGE($C3143:$C3217)</f>
        <v>1732.74666666667</v>
      </c>
      <c r="G3217" s="4" t="n">
        <f aca="false">IF(  AND(  F3216 &lt; E3216,  F3217 &lt; E3217,  E3217 &lt; D3217  ),  1,  0  )</f>
        <v>0</v>
      </c>
      <c r="H3217" s="12" t="n">
        <f aca="false">IF(  AND(  1 = G3217,  OR(  0 = $K3217,  2 = $K3217  )  ),  $C3217,  IF(  AND(  NOT(  "-" = H3216  ),  0 &lt; H3216  ),  H3216,  0  )  )</f>
        <v>1408</v>
      </c>
      <c r="I3217" s="4" t="n">
        <f aca="false">IF(  AND(  E3216 &lt; F3216,  D3217 &lt; E3217,  E3217 &lt; F3217  ),  1,  0  )</f>
        <v>0</v>
      </c>
      <c r="J3217" s="12" t="n">
        <f aca="false">IF(  AND(  1 = I3217,  OR(  0 = $K3217,  1 = $K3217  )  ),  $C3217,  IF(  AND(  NOT(  "-" = J3216  ),  0 &lt; J3216  ),  J3216,  0  )  )</f>
        <v>2138</v>
      </c>
      <c r="K3217" s="13" t="n">
        <f aca="false">IF(  1 = G3216,  1,  IF(  1 = I3216,  2,  IF(  OR(  "-" = K3216,  1 = M3216),  0,  K3216  )  )  )</f>
        <v>2</v>
      </c>
      <c r="L3217" s="12" t="n">
        <f aca="false">IF(  AND(  1 = K3217,  1 = M3217  ),  (C3217 - H3217) * 100,  IF(  AND( 2 = K3217,  1 = M3217  ),  (J3217 - C3217) * 100,  0  )  )</f>
        <v>0</v>
      </c>
      <c r="M3217" s="6" t="n">
        <f aca="false">IF(  OR(  AND(  1 = K3217,  1 = I3217  ),  AND(  2 =K3217,  1 = G3217  )  ),  1,  0  )</f>
        <v>0</v>
      </c>
      <c r="N3217" s="0" t="n">
        <f aca="false">IF(  AND(  1 = M3217,  0 &lt; L3217  ),  1,  0  )</f>
        <v>0</v>
      </c>
    </row>
    <row r="3218" customFormat="false" ht="12.8" hidden="false" customHeight="false" outlineLevel="0" collapsed="false">
      <c r="A3218" s="5" t="n">
        <v>42424</v>
      </c>
      <c r="B3218" s="6" t="n">
        <f aca="false">YEAR(A3218)</f>
        <v>2016</v>
      </c>
      <c r="C3218" s="7" t="n">
        <v>1609</v>
      </c>
      <c r="D3218" s="8" t="n">
        <f aca="false">AVERAGE($C3214:$C3218)</f>
        <v>1629.3</v>
      </c>
      <c r="E3218" s="8" t="n">
        <f aca="false">AVERAGE($C3194:$C3218)</f>
        <v>1609.86</v>
      </c>
      <c r="F3218" s="8" t="n">
        <f aca="false">AVERAGE($C3144:$C3218)</f>
        <v>1728.31333333333</v>
      </c>
      <c r="G3218" s="4" t="n">
        <f aca="false">IF(  AND(  F3217 &lt; E3217,  F3218 &lt; E3218,  E3218 &lt; D3218  ),  1,  0  )</f>
        <v>0</v>
      </c>
      <c r="H3218" s="12" t="n">
        <f aca="false">IF(  AND(  1 = G3218,  OR(  0 = $K3218,  2 = $K3218  )  ),  $C3218,  IF(  AND(  NOT(  "-" = H3217  ),  0 &lt; H3217  ),  H3217,  0  )  )</f>
        <v>1408</v>
      </c>
      <c r="I3218" s="4" t="n">
        <f aca="false">IF(  AND(  E3217 &lt; F3217,  D3218 &lt; E3218,  E3218 &lt; F3218  ),  1,  0  )</f>
        <v>0</v>
      </c>
      <c r="J3218" s="12" t="n">
        <f aca="false">IF(  AND(  1 = I3218,  OR(  0 = $K3218,  1 = $K3218  )  ),  $C3218,  IF(  AND(  NOT(  "-" = J3217  ),  0 &lt; J3217  ),  J3217,  0  )  )</f>
        <v>2138</v>
      </c>
      <c r="K3218" s="13" t="n">
        <f aca="false">IF(  1 = G3217,  1,  IF(  1 = I3217,  2,  IF(  OR(  "-" = K3217,  1 = M3217),  0,  K3217  )  )  )</f>
        <v>2</v>
      </c>
      <c r="L3218" s="12" t="n">
        <f aca="false">IF(  AND(  1 = K3218,  1 = M3218  ),  (C3218 - H3218) * 100,  IF(  AND( 2 = K3218,  1 = M3218  ),  (J3218 - C3218) * 100,  0  )  )</f>
        <v>0</v>
      </c>
      <c r="M3218" s="6" t="n">
        <f aca="false">IF(  OR(  AND(  1 = K3218,  1 = I3218  ),  AND(  2 =K3218,  1 = G3218  )  ),  1,  0  )</f>
        <v>0</v>
      </c>
      <c r="N3218" s="0" t="n">
        <f aca="false">IF(  AND(  1 = M3218,  0 &lt; L3218  ),  1,  0  )</f>
        <v>0</v>
      </c>
    </row>
    <row r="3219" customFormat="false" ht="12.8" hidden="false" customHeight="false" outlineLevel="0" collapsed="false">
      <c r="A3219" s="5" t="n">
        <v>42425</v>
      </c>
      <c r="B3219" s="6" t="n">
        <f aca="false">YEAR(A3219)</f>
        <v>2016</v>
      </c>
      <c r="C3219" s="7" t="n">
        <v>1622.5</v>
      </c>
      <c r="D3219" s="8" t="n">
        <f aca="false">AVERAGE($C3215:$C3219)</f>
        <v>1623</v>
      </c>
      <c r="E3219" s="8" t="n">
        <f aca="false">AVERAGE($C3195:$C3219)</f>
        <v>1615.3</v>
      </c>
      <c r="F3219" s="8" t="n">
        <f aca="false">AVERAGE($C3145:$C3219)</f>
        <v>1723.71333333333</v>
      </c>
      <c r="G3219" s="4" t="n">
        <f aca="false">IF(  AND(  F3218 &lt; E3218,  F3219 &lt; E3219,  E3219 &lt; D3219  ),  1,  0  )</f>
        <v>0</v>
      </c>
      <c r="H3219" s="12" t="n">
        <f aca="false">IF(  AND(  1 = G3219,  OR(  0 = $K3219,  2 = $K3219  )  ),  $C3219,  IF(  AND(  NOT(  "-" = H3218  ),  0 &lt; H3218  ),  H3218,  0  )  )</f>
        <v>1408</v>
      </c>
      <c r="I3219" s="4" t="n">
        <f aca="false">IF(  AND(  E3218 &lt; F3218,  D3219 &lt; E3219,  E3219 &lt; F3219  ),  1,  0  )</f>
        <v>0</v>
      </c>
      <c r="J3219" s="12" t="n">
        <f aca="false">IF(  AND(  1 = I3219,  OR(  0 = $K3219,  1 = $K3219  )  ),  $C3219,  IF(  AND(  NOT(  "-" = J3218  ),  0 &lt; J3218  ),  J3218,  0  )  )</f>
        <v>2138</v>
      </c>
      <c r="K3219" s="13" t="n">
        <f aca="false">IF(  1 = G3218,  1,  IF(  1 = I3218,  2,  IF(  OR(  "-" = K3218,  1 = M3218),  0,  K3218  )  )  )</f>
        <v>2</v>
      </c>
      <c r="L3219" s="12" t="n">
        <f aca="false">IF(  AND(  1 = K3219,  1 = M3219  ),  (C3219 - H3219) * 100,  IF(  AND( 2 = K3219,  1 = M3219  ),  (J3219 - C3219) * 100,  0  )  )</f>
        <v>0</v>
      </c>
      <c r="M3219" s="6" t="n">
        <f aca="false">IF(  OR(  AND(  1 = K3219,  1 = I3219  ),  AND(  2 =K3219,  1 = G3219  )  ),  1,  0  )</f>
        <v>0</v>
      </c>
      <c r="N3219" s="0" t="n">
        <f aca="false">IF(  AND(  1 = M3219,  0 &lt; L3219  ),  1,  0  )</f>
        <v>0</v>
      </c>
    </row>
    <row r="3220" customFormat="false" ht="12.8" hidden="false" customHeight="false" outlineLevel="0" collapsed="false">
      <c r="A3220" s="5" t="n">
        <v>42426</v>
      </c>
      <c r="B3220" s="6" t="n">
        <f aca="false">YEAR(A3220)</f>
        <v>2016</v>
      </c>
      <c r="C3220" s="7" t="n">
        <v>1597</v>
      </c>
      <c r="D3220" s="8" t="n">
        <f aca="false">AVERAGE($C3216:$C3220)</f>
        <v>1621.8</v>
      </c>
      <c r="E3220" s="8" t="n">
        <f aca="false">AVERAGE($C3196:$C3220)</f>
        <v>1620.18</v>
      </c>
      <c r="F3220" s="8" t="n">
        <f aca="false">AVERAGE($C3146:$C3220)</f>
        <v>1718.44</v>
      </c>
      <c r="G3220" s="4" t="n">
        <f aca="false">IF(  AND(  F3219 &lt; E3219,  F3220 &lt; E3220,  E3220 &lt; D3220  ),  1,  0  )</f>
        <v>0</v>
      </c>
      <c r="H3220" s="12" t="n">
        <f aca="false">IF(  AND(  1 = G3220,  OR(  0 = $K3220,  2 = $K3220  )  ),  $C3220,  IF(  AND(  NOT(  "-" = H3219  ),  0 &lt; H3219  ),  H3219,  0  )  )</f>
        <v>1408</v>
      </c>
      <c r="I3220" s="4" t="n">
        <f aca="false">IF(  AND(  E3219 &lt; F3219,  D3220 &lt; E3220,  E3220 &lt; F3220  ),  1,  0  )</f>
        <v>0</v>
      </c>
      <c r="J3220" s="12" t="n">
        <f aca="false">IF(  AND(  1 = I3220,  OR(  0 = $K3220,  1 = $K3220  )  ),  $C3220,  IF(  AND(  NOT(  "-" = J3219  ),  0 &lt; J3219  ),  J3219,  0  )  )</f>
        <v>2138</v>
      </c>
      <c r="K3220" s="13" t="n">
        <f aca="false">IF(  1 = G3219,  1,  IF(  1 = I3219,  2,  IF(  OR(  "-" = K3219,  1 = M3219),  0,  K3219  )  )  )</f>
        <v>2</v>
      </c>
      <c r="L3220" s="12" t="n">
        <f aca="false">IF(  AND(  1 = K3220,  1 = M3220  ),  (C3220 - H3220) * 100,  IF(  AND( 2 = K3220,  1 = M3220  ),  (J3220 - C3220) * 100,  0  )  )</f>
        <v>0</v>
      </c>
      <c r="M3220" s="6" t="n">
        <f aca="false">IF(  OR(  AND(  1 = K3220,  1 = I3220  ),  AND(  2 =K3220,  1 = G3220  )  ),  1,  0  )</f>
        <v>0</v>
      </c>
      <c r="N3220" s="0" t="n">
        <f aca="false">IF(  AND(  1 = M3220,  0 &lt; L3220  ),  1,  0  )</f>
        <v>0</v>
      </c>
    </row>
    <row r="3221" customFormat="false" ht="12.8" hidden="false" customHeight="false" outlineLevel="0" collapsed="false">
      <c r="A3221" s="5" t="n">
        <v>42429</v>
      </c>
      <c r="B3221" s="6" t="n">
        <f aca="false">YEAR(A3221)</f>
        <v>2016</v>
      </c>
      <c r="C3221" s="7" t="n">
        <v>1581.5</v>
      </c>
      <c r="D3221" s="8" t="n">
        <f aca="false">AVERAGE($C3217:$C3221)</f>
        <v>1608.2</v>
      </c>
      <c r="E3221" s="8" t="n">
        <f aca="false">AVERAGE($C3197:$C3221)</f>
        <v>1619.7</v>
      </c>
      <c r="F3221" s="8" t="n">
        <f aca="false">AVERAGE($C3147:$C3221)</f>
        <v>1712.82666666667</v>
      </c>
      <c r="G3221" s="4" t="n">
        <f aca="false">IF(  AND(  F3220 &lt; E3220,  F3221 &lt; E3221,  E3221 &lt; D3221  ),  1,  0  )</f>
        <v>0</v>
      </c>
      <c r="H3221" s="12" t="n">
        <f aca="false">IF(  AND(  1 = G3221,  OR(  0 = $K3221,  2 = $K3221  )  ),  $C3221,  IF(  AND(  NOT(  "-" = H3220  ),  0 &lt; H3220  ),  H3220,  0  )  )</f>
        <v>1408</v>
      </c>
      <c r="I3221" s="4" t="n">
        <f aca="false">IF(  AND(  E3220 &lt; F3220,  D3221 &lt; E3221,  E3221 &lt; F3221  ),  1,  0  )</f>
        <v>1</v>
      </c>
      <c r="J3221" s="12" t="n">
        <f aca="false">IF(  AND(  1 = I3221,  OR(  0 = $K3221,  1 = $K3221  )  ),  $C3221,  IF(  AND(  NOT(  "-" = J3220  ),  0 &lt; J3220  ),  J3220,  0  )  )</f>
        <v>2138</v>
      </c>
      <c r="K3221" s="13" t="n">
        <f aca="false">IF(  1 = G3220,  1,  IF(  1 = I3220,  2,  IF(  OR(  "-" = K3220,  1 = M3220),  0,  K3220  )  )  )</f>
        <v>2</v>
      </c>
      <c r="L3221" s="12" t="n">
        <f aca="false">IF(  AND(  1 = K3221,  1 = M3221  ),  (C3221 - H3221) * 100,  IF(  AND( 2 = K3221,  1 = M3221  ),  (J3221 - C3221) * 100,  0  )  )</f>
        <v>0</v>
      </c>
      <c r="M3221" s="6" t="n">
        <f aca="false">IF(  OR(  AND(  1 = K3221,  1 = I3221  ),  AND(  2 =K3221,  1 = G3221  )  ),  1,  0  )</f>
        <v>0</v>
      </c>
      <c r="N3221" s="0" t="n">
        <f aca="false">IF(  AND(  1 = M3221,  0 &lt; L3221  ),  1,  0  )</f>
        <v>0</v>
      </c>
    </row>
    <row r="3222" customFormat="false" ht="12.8" hidden="false" customHeight="false" outlineLevel="0" collapsed="false">
      <c r="A3222" s="5" t="n">
        <v>42430</v>
      </c>
      <c r="B3222" s="6" t="n">
        <f aca="false">YEAR(A3222)</f>
        <v>2016</v>
      </c>
      <c r="C3222" s="7" t="n">
        <v>1539</v>
      </c>
      <c r="D3222" s="8" t="n">
        <f aca="false">AVERAGE($C3218:$C3222)</f>
        <v>1589.8</v>
      </c>
      <c r="E3222" s="8" t="n">
        <f aca="false">AVERAGE($C3198:$C3222)</f>
        <v>1617.4</v>
      </c>
      <c r="F3222" s="8" t="n">
        <f aca="false">AVERAGE($C3148:$C3222)</f>
        <v>1705.58666666667</v>
      </c>
      <c r="G3222" s="4" t="n">
        <f aca="false">IF(  AND(  F3221 &lt; E3221,  F3222 &lt; E3222,  E3222 &lt; D3222  ),  1,  0  )</f>
        <v>0</v>
      </c>
      <c r="H3222" s="12" t="n">
        <f aca="false">IF(  AND(  1 = G3222,  OR(  0 = $K3222,  2 = $K3222  )  ),  $C3222,  IF(  AND(  NOT(  "-" = H3221  ),  0 &lt; H3221  ),  H3221,  0  )  )</f>
        <v>1408</v>
      </c>
      <c r="I3222" s="4" t="n">
        <f aca="false">IF(  AND(  E3221 &lt; F3221,  D3222 &lt; E3222,  E3222 &lt; F3222  ),  1,  0  )</f>
        <v>1</v>
      </c>
      <c r="J3222" s="12" t="n">
        <f aca="false">IF(  AND(  1 = I3222,  OR(  0 = $K3222,  1 = $K3222  )  ),  $C3222,  IF(  AND(  NOT(  "-" = J3221  ),  0 &lt; J3221  ),  J3221,  0  )  )</f>
        <v>2138</v>
      </c>
      <c r="K3222" s="13" t="n">
        <f aca="false">IF(  1 = G3221,  1,  IF(  1 = I3221,  2,  IF(  OR(  "-" = K3221,  1 = M3221),  0,  K3221  )  )  )</f>
        <v>2</v>
      </c>
      <c r="L3222" s="12" t="n">
        <f aca="false">IF(  AND(  1 = K3222,  1 = M3222  ),  (C3222 - H3222) * 100,  IF(  AND( 2 = K3222,  1 = M3222  ),  (J3222 - C3222) * 100,  0  )  )</f>
        <v>0</v>
      </c>
      <c r="M3222" s="6" t="n">
        <f aca="false">IF(  OR(  AND(  1 = K3222,  1 = I3222  ),  AND(  2 =K3222,  1 = G3222  )  ),  1,  0  )</f>
        <v>0</v>
      </c>
      <c r="N3222" s="0" t="n">
        <f aca="false">IF(  AND(  1 = M3222,  0 &lt; L3222  ),  1,  0  )</f>
        <v>0</v>
      </c>
    </row>
    <row r="3223" customFormat="false" ht="12.8" hidden="false" customHeight="false" outlineLevel="0" collapsed="false">
      <c r="A3223" s="5" t="n">
        <v>42431</v>
      </c>
      <c r="B3223" s="6" t="n">
        <f aca="false">YEAR(A3223)</f>
        <v>2016</v>
      </c>
      <c r="C3223" s="7" t="n">
        <v>1594</v>
      </c>
      <c r="D3223" s="8" t="n">
        <f aca="false">AVERAGE($C3219:$C3223)</f>
        <v>1586.8</v>
      </c>
      <c r="E3223" s="8" t="n">
        <f aca="false">AVERAGE($C3199:$C3223)</f>
        <v>1617.96</v>
      </c>
      <c r="F3223" s="8" t="n">
        <f aca="false">AVERAGE($C3149:$C3223)</f>
        <v>1699.64</v>
      </c>
      <c r="G3223" s="4" t="n">
        <f aca="false">IF(  AND(  F3222 &lt; E3222,  F3223 &lt; E3223,  E3223 &lt; D3223  ),  1,  0  )</f>
        <v>0</v>
      </c>
      <c r="H3223" s="12" t="n">
        <f aca="false">IF(  AND(  1 = G3223,  OR(  0 = $K3223,  2 = $K3223  )  ),  $C3223,  IF(  AND(  NOT(  "-" = H3222  ),  0 &lt; H3222  ),  H3222,  0  )  )</f>
        <v>1408</v>
      </c>
      <c r="I3223" s="4" t="n">
        <f aca="false">IF(  AND(  E3222 &lt; F3222,  D3223 &lt; E3223,  E3223 &lt; F3223  ),  1,  0  )</f>
        <v>1</v>
      </c>
      <c r="J3223" s="12" t="n">
        <f aca="false">IF(  AND(  1 = I3223,  OR(  0 = $K3223,  1 = $K3223  )  ),  $C3223,  IF(  AND(  NOT(  "-" = J3222  ),  0 &lt; J3222  ),  J3222,  0  )  )</f>
        <v>2138</v>
      </c>
      <c r="K3223" s="13" t="n">
        <f aca="false">IF(  1 = G3222,  1,  IF(  1 = I3222,  2,  IF(  OR(  "-" = K3222,  1 = M3222),  0,  K3222  )  )  )</f>
        <v>2</v>
      </c>
      <c r="L3223" s="12" t="n">
        <f aca="false">IF(  AND(  1 = K3223,  1 = M3223  ),  (C3223 - H3223) * 100,  IF(  AND( 2 = K3223,  1 = M3223  ),  (J3223 - C3223) * 100,  0  )  )</f>
        <v>0</v>
      </c>
      <c r="M3223" s="6" t="n">
        <f aca="false">IF(  OR(  AND(  1 = K3223,  1 = I3223  ),  AND(  2 =K3223,  1 = G3223  )  ),  1,  0  )</f>
        <v>0</v>
      </c>
      <c r="N3223" s="0" t="n">
        <f aca="false">IF(  AND(  1 = M3223,  0 &lt; L3223  ),  1,  0  )</f>
        <v>0</v>
      </c>
    </row>
    <row r="3224" customFormat="false" ht="12.8" hidden="false" customHeight="false" outlineLevel="0" collapsed="false">
      <c r="A3224" s="5" t="n">
        <v>42432</v>
      </c>
      <c r="B3224" s="6" t="n">
        <f aca="false">YEAR(A3224)</f>
        <v>2016</v>
      </c>
      <c r="C3224" s="7" t="n">
        <v>1660</v>
      </c>
      <c r="D3224" s="8" t="n">
        <f aca="false">AVERAGE($C3220:$C3224)</f>
        <v>1594.3</v>
      </c>
      <c r="E3224" s="8" t="n">
        <f aca="false">AVERAGE($C3200:$C3224)</f>
        <v>1621.24</v>
      </c>
      <c r="F3224" s="8" t="n">
        <f aca="false">AVERAGE($C3150:$C3224)</f>
        <v>1694.4</v>
      </c>
      <c r="G3224" s="4" t="n">
        <f aca="false">IF(  AND(  F3223 &lt; E3223,  F3224 &lt; E3224,  E3224 &lt; D3224  ),  1,  0  )</f>
        <v>0</v>
      </c>
      <c r="H3224" s="12" t="n">
        <f aca="false">IF(  AND(  1 = G3224,  OR(  0 = $K3224,  2 = $K3224  )  ),  $C3224,  IF(  AND(  NOT(  "-" = H3223  ),  0 &lt; H3223  ),  H3223,  0  )  )</f>
        <v>1408</v>
      </c>
      <c r="I3224" s="4" t="n">
        <f aca="false">IF(  AND(  E3223 &lt; F3223,  D3224 &lt; E3224,  E3224 &lt; F3224  ),  1,  0  )</f>
        <v>1</v>
      </c>
      <c r="J3224" s="12" t="n">
        <f aca="false">IF(  AND(  1 = I3224,  OR(  0 = $K3224,  1 = $K3224  )  ),  $C3224,  IF(  AND(  NOT(  "-" = J3223  ),  0 &lt; J3223  ),  J3223,  0  )  )</f>
        <v>2138</v>
      </c>
      <c r="K3224" s="13" t="n">
        <f aca="false">IF(  1 = G3223,  1,  IF(  1 = I3223,  2,  IF(  OR(  "-" = K3223,  1 = M3223),  0,  K3223  )  )  )</f>
        <v>2</v>
      </c>
      <c r="L3224" s="12" t="n">
        <f aca="false">IF(  AND(  1 = K3224,  1 = M3224  ),  (C3224 - H3224) * 100,  IF(  AND( 2 = K3224,  1 = M3224  ),  (J3224 - C3224) * 100,  0  )  )</f>
        <v>0</v>
      </c>
      <c r="M3224" s="6" t="n">
        <f aca="false">IF(  OR(  AND(  1 = K3224,  1 = I3224  ),  AND(  2 =K3224,  1 = G3224  )  ),  1,  0  )</f>
        <v>0</v>
      </c>
      <c r="N3224" s="0" t="n">
        <f aca="false">IF(  AND(  1 = M3224,  0 &lt; L3224  ),  1,  0  )</f>
        <v>0</v>
      </c>
    </row>
    <row r="3225" customFormat="false" ht="12.8" hidden="false" customHeight="false" outlineLevel="0" collapsed="false">
      <c r="A3225" s="5" t="n">
        <v>42433</v>
      </c>
      <c r="B3225" s="6" t="n">
        <f aca="false">YEAR(A3225)</f>
        <v>2016</v>
      </c>
      <c r="C3225" s="7" t="n">
        <v>1666.5</v>
      </c>
      <c r="D3225" s="8" t="n">
        <f aca="false">AVERAGE($C3221:$C3225)</f>
        <v>1608.2</v>
      </c>
      <c r="E3225" s="8" t="n">
        <f aca="false">AVERAGE($C3201:$C3225)</f>
        <v>1625.62</v>
      </c>
      <c r="F3225" s="8" t="n">
        <f aca="false">AVERAGE($C3151:$C3225)</f>
        <v>1689.84666666667</v>
      </c>
      <c r="G3225" s="4" t="n">
        <f aca="false">IF(  AND(  F3224 &lt; E3224,  F3225 &lt; E3225,  E3225 &lt; D3225  ),  1,  0  )</f>
        <v>0</v>
      </c>
      <c r="H3225" s="12" t="n">
        <f aca="false">IF(  AND(  1 = G3225,  OR(  0 = $K3225,  2 = $K3225  )  ),  $C3225,  IF(  AND(  NOT(  "-" = H3224  ),  0 &lt; H3224  ),  H3224,  0  )  )</f>
        <v>1408</v>
      </c>
      <c r="I3225" s="4" t="n">
        <f aca="false">IF(  AND(  E3224 &lt; F3224,  D3225 &lt; E3225,  E3225 &lt; F3225  ),  1,  0  )</f>
        <v>1</v>
      </c>
      <c r="J3225" s="12" t="n">
        <f aca="false">IF(  AND(  1 = I3225,  OR(  0 = $K3225,  1 = $K3225  )  ),  $C3225,  IF(  AND(  NOT(  "-" = J3224  ),  0 &lt; J3224  ),  J3224,  0  )  )</f>
        <v>2138</v>
      </c>
      <c r="K3225" s="13" t="n">
        <f aca="false">IF(  1 = G3224,  1,  IF(  1 = I3224,  2,  IF(  OR(  "-" = K3224,  1 = M3224),  0,  K3224  )  )  )</f>
        <v>2</v>
      </c>
      <c r="L3225" s="12" t="n">
        <f aca="false">IF(  AND(  1 = K3225,  1 = M3225  ),  (C3225 - H3225) * 100,  IF(  AND( 2 = K3225,  1 = M3225  ),  (J3225 - C3225) * 100,  0  )  )</f>
        <v>0</v>
      </c>
      <c r="M3225" s="6" t="n">
        <f aca="false">IF(  OR(  AND(  1 = K3225,  1 = I3225  ),  AND(  2 =K3225,  1 = G3225  )  ),  1,  0  )</f>
        <v>0</v>
      </c>
      <c r="N3225" s="0" t="n">
        <f aca="false">IF(  AND(  1 = M3225,  0 &lt; L3225  ),  1,  0  )</f>
        <v>0</v>
      </c>
    </row>
    <row r="3226" customFormat="false" ht="12.8" hidden="false" customHeight="false" outlineLevel="0" collapsed="false">
      <c r="A3226" s="5" t="n">
        <v>42436</v>
      </c>
      <c r="B3226" s="6" t="n">
        <f aca="false">YEAR(A3226)</f>
        <v>2016</v>
      </c>
      <c r="C3226" s="7" t="n">
        <v>1580.5</v>
      </c>
      <c r="D3226" s="8" t="n">
        <f aca="false">AVERAGE($C3222:$C3226)</f>
        <v>1608</v>
      </c>
      <c r="E3226" s="8" t="n">
        <f aca="false">AVERAGE($C3202:$C3226)</f>
        <v>1622.22</v>
      </c>
      <c r="F3226" s="8" t="n">
        <f aca="false">AVERAGE($C3152:$C3226)</f>
        <v>1684.00666666667</v>
      </c>
      <c r="G3226" s="4" t="n">
        <f aca="false">IF(  AND(  F3225 &lt; E3225,  F3226 &lt; E3226,  E3226 &lt; D3226  ),  1,  0  )</f>
        <v>0</v>
      </c>
      <c r="H3226" s="12" t="n">
        <f aca="false">IF(  AND(  1 = G3226,  OR(  0 = $K3226,  2 = $K3226  )  ),  $C3226,  IF(  AND(  NOT(  "-" = H3225  ),  0 &lt; H3225  ),  H3225,  0  )  )</f>
        <v>1408</v>
      </c>
      <c r="I3226" s="4" t="n">
        <f aca="false">IF(  AND(  E3225 &lt; F3225,  D3226 &lt; E3226,  E3226 &lt; F3226  ),  1,  0  )</f>
        <v>1</v>
      </c>
      <c r="J3226" s="12" t="n">
        <f aca="false">IF(  AND(  1 = I3226,  OR(  0 = $K3226,  1 = $K3226  )  ),  $C3226,  IF(  AND(  NOT(  "-" = J3225  ),  0 &lt; J3225  ),  J3225,  0  )  )</f>
        <v>2138</v>
      </c>
      <c r="K3226" s="13" t="n">
        <f aca="false">IF(  1 = G3225,  1,  IF(  1 = I3225,  2,  IF(  OR(  "-" = K3225,  1 = M3225),  0,  K3225  )  )  )</f>
        <v>2</v>
      </c>
      <c r="L3226" s="12" t="n">
        <f aca="false">IF(  AND(  1 = K3226,  1 = M3226  ),  (C3226 - H3226) * 100,  IF(  AND( 2 = K3226,  1 = M3226  ),  (J3226 - C3226) * 100,  0  )  )</f>
        <v>0</v>
      </c>
      <c r="M3226" s="6" t="n">
        <f aca="false">IF(  OR(  AND(  1 = K3226,  1 = I3226  ),  AND(  2 =K3226,  1 = G3226  )  ),  1,  0  )</f>
        <v>0</v>
      </c>
      <c r="N3226" s="0" t="n">
        <f aca="false">IF(  AND(  1 = M3226,  0 &lt; L3226  ),  1,  0  )</f>
        <v>0</v>
      </c>
    </row>
    <row r="3227" customFormat="false" ht="12.8" hidden="false" customHeight="false" outlineLevel="0" collapsed="false">
      <c r="A3227" s="5" t="n">
        <v>42437</v>
      </c>
      <c r="B3227" s="6" t="n">
        <f aca="false">YEAR(A3227)</f>
        <v>2016</v>
      </c>
      <c r="C3227" s="7" t="n">
        <v>1582.5</v>
      </c>
      <c r="D3227" s="8" t="n">
        <f aca="false">AVERAGE($C3223:$C3227)</f>
        <v>1616.7</v>
      </c>
      <c r="E3227" s="8" t="n">
        <f aca="false">AVERAGE($C3203:$C3227)</f>
        <v>1616.3</v>
      </c>
      <c r="F3227" s="8" t="n">
        <f aca="false">AVERAGE($C3153:$C3227)</f>
        <v>1679.17333333333</v>
      </c>
      <c r="G3227" s="4" t="n">
        <f aca="false">IF(  AND(  F3226 &lt; E3226,  F3227 &lt; E3227,  E3227 &lt; D3227  ),  1,  0  )</f>
        <v>0</v>
      </c>
      <c r="H3227" s="12" t="n">
        <f aca="false">IF(  AND(  1 = G3227,  OR(  0 = $K3227,  2 = $K3227  )  ),  $C3227,  IF(  AND(  NOT(  "-" = H3226  ),  0 &lt; H3226  ),  H3226,  0  )  )</f>
        <v>1408</v>
      </c>
      <c r="I3227" s="4" t="n">
        <f aca="false">IF(  AND(  E3226 &lt; F3226,  D3227 &lt; E3227,  E3227 &lt; F3227  ),  1,  0  )</f>
        <v>0</v>
      </c>
      <c r="J3227" s="12" t="n">
        <f aca="false">IF(  AND(  1 = I3227,  OR(  0 = $K3227,  1 = $K3227  )  ),  $C3227,  IF(  AND(  NOT(  "-" = J3226  ),  0 &lt; J3226  ),  J3226,  0  )  )</f>
        <v>2138</v>
      </c>
      <c r="K3227" s="13" t="n">
        <f aca="false">IF(  1 = G3226,  1,  IF(  1 = I3226,  2,  IF(  OR(  "-" = K3226,  1 = M3226),  0,  K3226  )  )  )</f>
        <v>2</v>
      </c>
      <c r="L3227" s="12" t="n">
        <f aca="false">IF(  AND(  1 = K3227,  1 = M3227  ),  (C3227 - H3227) * 100,  IF(  AND( 2 = K3227,  1 = M3227  ),  (J3227 - C3227) * 100,  0  )  )</f>
        <v>0</v>
      </c>
      <c r="M3227" s="6" t="n">
        <f aca="false">IF(  OR(  AND(  1 = K3227,  1 = I3227  ),  AND(  2 =K3227,  1 = G3227  )  ),  1,  0  )</f>
        <v>0</v>
      </c>
      <c r="N3227" s="0" t="n">
        <f aca="false">IF(  AND(  1 = M3227,  0 &lt; L3227  ),  1,  0  )</f>
        <v>0</v>
      </c>
    </row>
    <row r="3228" customFormat="false" ht="12.8" hidden="false" customHeight="false" outlineLevel="0" collapsed="false">
      <c r="A3228" s="5" t="n">
        <v>42438</v>
      </c>
      <c r="B3228" s="6" t="n">
        <f aca="false">YEAR(A3228)</f>
        <v>2016</v>
      </c>
      <c r="C3228" s="7" t="n">
        <v>1579</v>
      </c>
      <c r="D3228" s="8" t="n">
        <f aca="false">AVERAGE($C3224:$C3228)</f>
        <v>1613.7</v>
      </c>
      <c r="E3228" s="8" t="n">
        <f aca="false">AVERAGE($C3204:$C3228)</f>
        <v>1610.76</v>
      </c>
      <c r="F3228" s="8" t="n">
        <f aca="false">AVERAGE($C3154:$C3228)</f>
        <v>1674.56</v>
      </c>
      <c r="G3228" s="4" t="n">
        <f aca="false">IF(  AND(  F3227 &lt; E3227,  F3228 &lt; E3228,  E3228 &lt; D3228  ),  1,  0  )</f>
        <v>0</v>
      </c>
      <c r="H3228" s="12" t="n">
        <f aca="false">IF(  AND(  1 = G3228,  OR(  0 = $K3228,  2 = $K3228  )  ),  $C3228,  IF(  AND(  NOT(  "-" = H3227  ),  0 &lt; H3227  ),  H3227,  0  )  )</f>
        <v>1408</v>
      </c>
      <c r="I3228" s="4" t="n">
        <f aca="false">IF(  AND(  E3227 &lt; F3227,  D3228 &lt; E3228,  E3228 &lt; F3228  ),  1,  0  )</f>
        <v>0</v>
      </c>
      <c r="J3228" s="12" t="n">
        <f aca="false">IF(  AND(  1 = I3228,  OR(  0 = $K3228,  1 = $K3228  )  ),  $C3228,  IF(  AND(  NOT(  "-" = J3227  ),  0 &lt; J3227  ),  J3227,  0  )  )</f>
        <v>2138</v>
      </c>
      <c r="K3228" s="13" t="n">
        <f aca="false">IF(  1 = G3227,  1,  IF(  1 = I3227,  2,  IF(  OR(  "-" = K3227,  1 = M3227),  0,  K3227  )  )  )</f>
        <v>2</v>
      </c>
      <c r="L3228" s="12" t="n">
        <f aca="false">IF(  AND(  1 = K3228,  1 = M3228  ),  (C3228 - H3228) * 100,  IF(  AND( 2 = K3228,  1 = M3228  ),  (J3228 - C3228) * 100,  0  )  )</f>
        <v>0</v>
      </c>
      <c r="M3228" s="6" t="n">
        <f aca="false">IF(  OR(  AND(  1 = K3228,  1 = I3228  ),  AND(  2 =K3228,  1 = G3228  )  ),  1,  0  )</f>
        <v>0</v>
      </c>
      <c r="N3228" s="0" t="n">
        <f aca="false">IF(  AND(  1 = M3228,  0 &lt; L3228  ),  1,  0  )</f>
        <v>0</v>
      </c>
    </row>
    <row r="3229" customFormat="false" ht="12.8" hidden="false" customHeight="false" outlineLevel="0" collapsed="false">
      <c r="A3229" s="5" t="n">
        <v>42439</v>
      </c>
      <c r="B3229" s="6" t="n">
        <f aca="false">YEAR(A3229)</f>
        <v>2016</v>
      </c>
      <c r="C3229" s="7" t="n">
        <v>1610</v>
      </c>
      <c r="D3229" s="8" t="n">
        <f aca="false">AVERAGE($C3225:$C3229)</f>
        <v>1603.7</v>
      </c>
      <c r="E3229" s="8" t="n">
        <f aca="false">AVERAGE($C3205:$C3229)</f>
        <v>1607.62</v>
      </c>
      <c r="F3229" s="8" t="n">
        <f aca="false">AVERAGE($C3155:$C3229)</f>
        <v>1670.33333333333</v>
      </c>
      <c r="G3229" s="4" t="n">
        <f aca="false">IF(  AND(  F3228 &lt; E3228,  F3229 &lt; E3229,  E3229 &lt; D3229  ),  1,  0  )</f>
        <v>0</v>
      </c>
      <c r="H3229" s="12" t="n">
        <f aca="false">IF(  AND(  1 = G3229,  OR(  0 = $K3229,  2 = $K3229  )  ),  $C3229,  IF(  AND(  NOT(  "-" = H3228  ),  0 &lt; H3228  ),  H3228,  0  )  )</f>
        <v>1408</v>
      </c>
      <c r="I3229" s="4" t="n">
        <f aca="false">IF(  AND(  E3228 &lt; F3228,  D3229 &lt; E3229,  E3229 &lt; F3229  ),  1,  0  )</f>
        <v>1</v>
      </c>
      <c r="J3229" s="12" t="n">
        <f aca="false">IF(  AND(  1 = I3229,  OR(  0 = $K3229,  1 = $K3229  )  ),  $C3229,  IF(  AND(  NOT(  "-" = J3228  ),  0 &lt; J3228  ),  J3228,  0  )  )</f>
        <v>2138</v>
      </c>
      <c r="K3229" s="13" t="n">
        <f aca="false">IF(  1 = G3228,  1,  IF(  1 = I3228,  2,  IF(  OR(  "-" = K3228,  1 = M3228),  0,  K3228  )  )  )</f>
        <v>2</v>
      </c>
      <c r="L3229" s="12" t="n">
        <f aca="false">IF(  AND(  1 = K3229,  1 = M3229  ),  (C3229 - H3229) * 100,  IF(  AND( 2 = K3229,  1 = M3229  ),  (J3229 - C3229) * 100,  0  )  )</f>
        <v>0</v>
      </c>
      <c r="M3229" s="6" t="n">
        <f aca="false">IF(  OR(  AND(  1 = K3229,  1 = I3229  ),  AND(  2 =K3229,  1 = G3229  )  ),  1,  0  )</f>
        <v>0</v>
      </c>
      <c r="N3229" s="0" t="n">
        <f aca="false">IF(  AND(  1 = M3229,  0 &lt; L3229  ),  1,  0  )</f>
        <v>0</v>
      </c>
    </row>
    <row r="3230" customFormat="false" ht="12.8" hidden="false" customHeight="false" outlineLevel="0" collapsed="false">
      <c r="A3230" s="5" t="n">
        <v>42440</v>
      </c>
      <c r="B3230" s="6" t="n">
        <f aca="false">YEAR(A3230)</f>
        <v>2016</v>
      </c>
      <c r="C3230" s="7" t="n">
        <v>1611.5</v>
      </c>
      <c r="D3230" s="8" t="n">
        <f aca="false">AVERAGE($C3226:$C3230)</f>
        <v>1592.7</v>
      </c>
      <c r="E3230" s="8" t="n">
        <f aca="false">AVERAGE($C3206:$C3230)</f>
        <v>1603.3</v>
      </c>
      <c r="F3230" s="8" t="n">
        <f aca="false">AVERAGE($C3156:$C3230)</f>
        <v>1666.14</v>
      </c>
      <c r="G3230" s="4" t="n">
        <f aca="false">IF(  AND(  F3229 &lt; E3229,  F3230 &lt; E3230,  E3230 &lt; D3230  ),  1,  0  )</f>
        <v>0</v>
      </c>
      <c r="H3230" s="12" t="n">
        <f aca="false">IF(  AND(  1 = G3230,  OR(  0 = $K3230,  2 = $K3230  )  ),  $C3230,  IF(  AND(  NOT(  "-" = H3229  ),  0 &lt; H3229  ),  H3229,  0  )  )</f>
        <v>1408</v>
      </c>
      <c r="I3230" s="4" t="n">
        <f aca="false">IF(  AND(  E3229 &lt; F3229,  D3230 &lt; E3230,  E3230 &lt; F3230  ),  1,  0  )</f>
        <v>1</v>
      </c>
      <c r="J3230" s="12" t="n">
        <f aca="false">IF(  AND(  1 = I3230,  OR(  0 = $K3230,  1 = $K3230  )  ),  $C3230,  IF(  AND(  NOT(  "-" = J3229  ),  0 &lt; J3229  ),  J3229,  0  )  )</f>
        <v>2138</v>
      </c>
      <c r="K3230" s="13" t="n">
        <f aca="false">IF(  1 = G3229,  1,  IF(  1 = I3229,  2,  IF(  OR(  "-" = K3229,  1 = M3229),  0,  K3229  )  )  )</f>
        <v>2</v>
      </c>
      <c r="L3230" s="12" t="n">
        <f aca="false">IF(  AND(  1 = K3230,  1 = M3230  ),  (C3230 - H3230) * 100,  IF(  AND( 2 = K3230,  1 = M3230  ),  (J3230 - C3230) * 100,  0  )  )</f>
        <v>0</v>
      </c>
      <c r="M3230" s="6" t="n">
        <f aca="false">IF(  OR(  AND(  1 = K3230,  1 = I3230  ),  AND(  2 =K3230,  1 = G3230  )  ),  1,  0  )</f>
        <v>0</v>
      </c>
      <c r="N3230" s="0" t="n">
        <f aca="false">IF(  AND(  1 = M3230,  0 &lt; L3230  ),  1,  0  )</f>
        <v>0</v>
      </c>
    </row>
    <row r="3231" customFormat="false" ht="12.8" hidden="false" customHeight="false" outlineLevel="0" collapsed="false">
      <c r="A3231" s="5" t="n">
        <v>42443</v>
      </c>
      <c r="B3231" s="6" t="n">
        <f aca="false">YEAR(A3231)</f>
        <v>2016</v>
      </c>
      <c r="C3231" s="7" t="n">
        <v>1590</v>
      </c>
      <c r="D3231" s="8" t="n">
        <f aca="false">AVERAGE($C3227:$C3231)</f>
        <v>1594.6</v>
      </c>
      <c r="E3231" s="8" t="n">
        <f aca="false">AVERAGE($C3207:$C3231)</f>
        <v>1598.74</v>
      </c>
      <c r="F3231" s="8" t="n">
        <f aca="false">AVERAGE($C3157:$C3231)</f>
        <v>1661.52</v>
      </c>
      <c r="G3231" s="4" t="n">
        <f aca="false">IF(  AND(  F3230 &lt; E3230,  F3231 &lt; E3231,  E3231 &lt; D3231  ),  1,  0  )</f>
        <v>0</v>
      </c>
      <c r="H3231" s="12" t="n">
        <f aca="false">IF(  AND(  1 = G3231,  OR(  0 = $K3231,  2 = $K3231  )  ),  $C3231,  IF(  AND(  NOT(  "-" = H3230  ),  0 &lt; H3230  ),  H3230,  0  )  )</f>
        <v>1408</v>
      </c>
      <c r="I3231" s="4" t="n">
        <f aca="false">IF(  AND(  E3230 &lt; F3230,  D3231 &lt; E3231,  E3231 &lt; F3231  ),  1,  0  )</f>
        <v>1</v>
      </c>
      <c r="J3231" s="12" t="n">
        <f aca="false">IF(  AND(  1 = I3231,  OR(  0 = $K3231,  1 = $K3231  )  ),  $C3231,  IF(  AND(  NOT(  "-" = J3230  ),  0 &lt; J3230  ),  J3230,  0  )  )</f>
        <v>2138</v>
      </c>
      <c r="K3231" s="13" t="n">
        <f aca="false">IF(  1 = G3230,  1,  IF(  1 = I3230,  2,  IF(  OR(  "-" = K3230,  1 = M3230),  0,  K3230  )  )  )</f>
        <v>2</v>
      </c>
      <c r="L3231" s="12" t="n">
        <f aca="false">IF(  AND(  1 = K3231,  1 = M3231  ),  (C3231 - H3231) * 100,  IF(  AND( 2 = K3231,  1 = M3231  ),  (J3231 - C3231) * 100,  0  )  )</f>
        <v>0</v>
      </c>
      <c r="M3231" s="6" t="n">
        <f aca="false">IF(  OR(  AND(  1 = K3231,  1 = I3231  ),  AND(  2 =K3231,  1 = G3231  )  ),  1,  0  )</f>
        <v>0</v>
      </c>
      <c r="N3231" s="0" t="n">
        <f aca="false">IF(  AND(  1 = M3231,  0 &lt; L3231  ),  1,  0  )</f>
        <v>0</v>
      </c>
    </row>
    <row r="3232" customFormat="false" ht="12.8" hidden="false" customHeight="false" outlineLevel="0" collapsed="false">
      <c r="A3232" s="5" t="n">
        <v>42444</v>
      </c>
      <c r="B3232" s="6" t="n">
        <f aca="false">YEAR(A3232)</f>
        <v>2016</v>
      </c>
      <c r="C3232" s="7" t="n">
        <v>1591</v>
      </c>
      <c r="D3232" s="8" t="n">
        <f aca="false">AVERAGE($C3228:$C3232)</f>
        <v>1596.3</v>
      </c>
      <c r="E3232" s="8" t="n">
        <f aca="false">AVERAGE($C3208:$C3232)</f>
        <v>1592.92</v>
      </c>
      <c r="F3232" s="8" t="n">
        <f aca="false">AVERAGE($C3158:$C3232)</f>
        <v>1656.96666666667</v>
      </c>
      <c r="G3232" s="4" t="n">
        <f aca="false">IF(  AND(  F3231 &lt; E3231,  F3232 &lt; E3232,  E3232 &lt; D3232  ),  1,  0  )</f>
        <v>0</v>
      </c>
      <c r="H3232" s="12" t="n">
        <f aca="false">IF(  AND(  1 = G3232,  OR(  0 = $K3232,  2 = $K3232  )  ),  $C3232,  IF(  AND(  NOT(  "-" = H3231  ),  0 &lt; H3231  ),  H3231,  0  )  )</f>
        <v>1408</v>
      </c>
      <c r="I3232" s="4" t="n">
        <f aca="false">IF(  AND(  E3231 &lt; F3231,  D3232 &lt; E3232,  E3232 &lt; F3232  ),  1,  0  )</f>
        <v>0</v>
      </c>
      <c r="J3232" s="12" t="n">
        <f aca="false">IF(  AND(  1 = I3232,  OR(  0 = $K3232,  1 = $K3232  )  ),  $C3232,  IF(  AND(  NOT(  "-" = J3231  ),  0 &lt; J3231  ),  J3231,  0  )  )</f>
        <v>2138</v>
      </c>
      <c r="K3232" s="13" t="n">
        <f aca="false">IF(  1 = G3231,  1,  IF(  1 = I3231,  2,  IF(  OR(  "-" = K3231,  1 = M3231),  0,  K3231  )  )  )</f>
        <v>2</v>
      </c>
      <c r="L3232" s="12" t="n">
        <f aca="false">IF(  AND(  1 = K3232,  1 = M3232  ),  (C3232 - H3232) * 100,  IF(  AND( 2 = K3232,  1 = M3232  ),  (J3232 - C3232) * 100,  0  )  )</f>
        <v>0</v>
      </c>
      <c r="M3232" s="6" t="n">
        <f aca="false">IF(  OR(  AND(  1 = K3232,  1 = I3232  ),  AND(  2 =K3232,  1 = G3232  )  ),  1,  0  )</f>
        <v>0</v>
      </c>
      <c r="N3232" s="0" t="n">
        <f aca="false">IF(  AND(  1 = M3232,  0 &lt; L3232  ),  1,  0  )</f>
        <v>0</v>
      </c>
    </row>
    <row r="3233" customFormat="false" ht="12.8" hidden="false" customHeight="false" outlineLevel="0" collapsed="false">
      <c r="A3233" s="5" t="n">
        <v>42445</v>
      </c>
      <c r="B3233" s="6" t="n">
        <f aca="false">YEAR(A3233)</f>
        <v>2016</v>
      </c>
      <c r="C3233" s="7" t="n">
        <v>1589.5</v>
      </c>
      <c r="D3233" s="8" t="n">
        <f aca="false">AVERAGE($C3229:$C3233)</f>
        <v>1598.4</v>
      </c>
      <c r="E3233" s="8" t="n">
        <f aca="false">AVERAGE($C3209:$C3233)</f>
        <v>1593.16</v>
      </c>
      <c r="F3233" s="8" t="n">
        <f aca="false">AVERAGE($C3159:$C3233)</f>
        <v>1652.24666666667</v>
      </c>
      <c r="G3233" s="4" t="n">
        <f aca="false">IF(  AND(  F3232 &lt; E3232,  F3233 &lt; E3233,  E3233 &lt; D3233  ),  1,  0  )</f>
        <v>0</v>
      </c>
      <c r="H3233" s="12" t="n">
        <f aca="false">IF(  AND(  1 = G3233,  OR(  0 = $K3233,  2 = $K3233  )  ),  $C3233,  IF(  AND(  NOT(  "-" = H3232  ),  0 &lt; H3232  ),  H3232,  0  )  )</f>
        <v>1408</v>
      </c>
      <c r="I3233" s="4" t="n">
        <f aca="false">IF(  AND(  E3232 &lt; F3232,  D3233 &lt; E3233,  E3233 &lt; F3233  ),  1,  0  )</f>
        <v>0</v>
      </c>
      <c r="J3233" s="12" t="n">
        <f aca="false">IF(  AND(  1 = I3233,  OR(  0 = $K3233,  1 = $K3233  )  ),  $C3233,  IF(  AND(  NOT(  "-" = J3232  ),  0 &lt; J3232  ),  J3232,  0  )  )</f>
        <v>2138</v>
      </c>
      <c r="K3233" s="13" t="n">
        <f aca="false">IF(  1 = G3232,  1,  IF(  1 = I3232,  2,  IF(  OR(  "-" = K3232,  1 = M3232),  0,  K3232  )  )  )</f>
        <v>2</v>
      </c>
      <c r="L3233" s="12" t="n">
        <f aca="false">IF(  AND(  1 = K3233,  1 = M3233  ),  (C3233 - H3233) * 100,  IF(  AND( 2 = K3233,  1 = M3233  ),  (J3233 - C3233) * 100,  0  )  )</f>
        <v>0</v>
      </c>
      <c r="M3233" s="6" t="n">
        <f aca="false">IF(  OR(  AND(  1 = K3233,  1 = I3233  ),  AND(  2 =K3233,  1 = G3233  )  ),  1,  0  )</f>
        <v>0</v>
      </c>
      <c r="N3233" s="0" t="n">
        <f aca="false">IF(  AND(  1 = M3233,  0 &lt; L3233  ),  1,  0  )</f>
        <v>0</v>
      </c>
    </row>
    <row r="3234" customFormat="false" ht="12.8" hidden="false" customHeight="false" outlineLevel="0" collapsed="false">
      <c r="A3234" s="5" t="n">
        <v>42446</v>
      </c>
      <c r="B3234" s="6" t="n">
        <f aca="false">YEAR(A3234)</f>
        <v>2016</v>
      </c>
      <c r="C3234" s="7" t="n">
        <v>1532</v>
      </c>
      <c r="D3234" s="8" t="n">
        <f aca="false">AVERAGE($C3230:$C3234)</f>
        <v>1582.8</v>
      </c>
      <c r="E3234" s="8" t="n">
        <f aca="false">AVERAGE($C3210:$C3234)</f>
        <v>1593.44</v>
      </c>
      <c r="F3234" s="8" t="n">
        <f aca="false">AVERAGE($C3160:$C3234)</f>
        <v>1646.43333333333</v>
      </c>
      <c r="G3234" s="4" t="n">
        <f aca="false">IF(  AND(  F3233 &lt; E3233,  F3234 &lt; E3234,  E3234 &lt; D3234  ),  1,  0  )</f>
        <v>0</v>
      </c>
      <c r="H3234" s="12" t="n">
        <f aca="false">IF(  AND(  1 = G3234,  OR(  0 = $K3234,  2 = $K3234  )  ),  $C3234,  IF(  AND(  NOT(  "-" = H3233  ),  0 &lt; H3233  ),  H3233,  0  )  )</f>
        <v>1408</v>
      </c>
      <c r="I3234" s="4" t="n">
        <f aca="false">IF(  AND(  E3233 &lt; F3233,  D3234 &lt; E3234,  E3234 &lt; F3234  ),  1,  0  )</f>
        <v>1</v>
      </c>
      <c r="J3234" s="12" t="n">
        <f aca="false">IF(  AND(  1 = I3234,  OR(  0 = $K3234,  1 = $K3234  )  ),  $C3234,  IF(  AND(  NOT(  "-" = J3233  ),  0 &lt; J3233  ),  J3233,  0  )  )</f>
        <v>2138</v>
      </c>
      <c r="K3234" s="13" t="n">
        <f aca="false">IF(  1 = G3233,  1,  IF(  1 = I3233,  2,  IF(  OR(  "-" = K3233,  1 = M3233),  0,  K3233  )  )  )</f>
        <v>2</v>
      </c>
      <c r="L3234" s="12" t="n">
        <f aca="false">IF(  AND(  1 = K3234,  1 = M3234  ),  (C3234 - H3234) * 100,  IF(  AND( 2 = K3234,  1 = M3234  ),  (J3234 - C3234) * 100,  0  )  )</f>
        <v>0</v>
      </c>
      <c r="M3234" s="6" t="n">
        <f aca="false">IF(  OR(  AND(  1 = K3234,  1 = I3234  ),  AND(  2 =K3234,  1 = G3234  )  ),  1,  0  )</f>
        <v>0</v>
      </c>
      <c r="N3234" s="0" t="n">
        <f aca="false">IF(  AND(  1 = M3234,  0 &lt; L3234  ),  1,  0  )</f>
        <v>0</v>
      </c>
    </row>
    <row r="3235" customFormat="false" ht="12.8" hidden="false" customHeight="false" outlineLevel="0" collapsed="false">
      <c r="A3235" s="5" t="n">
        <v>42447</v>
      </c>
      <c r="B3235" s="6" t="n">
        <f aca="false">YEAR(A3235)</f>
        <v>2016</v>
      </c>
      <c r="C3235" s="7" t="n">
        <v>1526.5</v>
      </c>
      <c r="D3235" s="8" t="n">
        <f aca="false">AVERAGE($C3231:$C3235)</f>
        <v>1565.8</v>
      </c>
      <c r="E3235" s="8" t="n">
        <f aca="false">AVERAGE($C3211:$C3235)</f>
        <v>1597.1</v>
      </c>
      <c r="F3235" s="8" t="n">
        <f aca="false">AVERAGE($C3161:$C3235)</f>
        <v>1641.14666666667</v>
      </c>
      <c r="G3235" s="4" t="n">
        <f aca="false">IF(  AND(  F3234 &lt; E3234,  F3235 &lt; E3235,  E3235 &lt; D3235  ),  1,  0  )</f>
        <v>0</v>
      </c>
      <c r="H3235" s="12" t="n">
        <f aca="false">IF(  AND(  1 = G3235,  OR(  0 = $K3235,  2 = $K3235  )  ),  $C3235,  IF(  AND(  NOT(  "-" = H3234  ),  0 &lt; H3234  ),  H3234,  0  )  )</f>
        <v>1408</v>
      </c>
      <c r="I3235" s="4" t="n">
        <f aca="false">IF(  AND(  E3234 &lt; F3234,  D3235 &lt; E3235,  E3235 &lt; F3235  ),  1,  0  )</f>
        <v>1</v>
      </c>
      <c r="J3235" s="12" t="n">
        <f aca="false">IF(  AND(  1 = I3235,  OR(  0 = $K3235,  1 = $K3235  )  ),  $C3235,  IF(  AND(  NOT(  "-" = J3234  ),  0 &lt; J3234  ),  J3234,  0  )  )</f>
        <v>2138</v>
      </c>
      <c r="K3235" s="13" t="n">
        <f aca="false">IF(  1 = G3234,  1,  IF(  1 = I3234,  2,  IF(  OR(  "-" = K3234,  1 = M3234),  0,  K3234  )  )  )</f>
        <v>2</v>
      </c>
      <c r="L3235" s="12" t="n">
        <f aca="false">IF(  AND(  1 = K3235,  1 = M3235  ),  (C3235 - H3235) * 100,  IF(  AND( 2 = K3235,  1 = M3235  ),  (J3235 - C3235) * 100,  0  )  )</f>
        <v>0</v>
      </c>
      <c r="M3235" s="6" t="n">
        <f aca="false">IF(  OR(  AND(  1 = K3235,  1 = I3235  ),  AND(  2 =K3235,  1 = G3235  )  ),  1,  0  )</f>
        <v>0</v>
      </c>
      <c r="N3235" s="0" t="n">
        <f aca="false">IF(  AND(  1 = M3235,  0 &lt; L3235  ),  1,  0  )</f>
        <v>0</v>
      </c>
    </row>
    <row r="3236" customFormat="false" ht="12.8" hidden="false" customHeight="false" outlineLevel="0" collapsed="false">
      <c r="A3236" s="5" t="n">
        <v>42451</v>
      </c>
      <c r="B3236" s="6" t="n">
        <f aca="false">YEAR(A3236)</f>
        <v>2016</v>
      </c>
      <c r="C3236" s="7" t="n">
        <v>1651.5</v>
      </c>
      <c r="D3236" s="8" t="n">
        <f aca="false">AVERAGE($C3232:$C3236)</f>
        <v>1578.1</v>
      </c>
      <c r="E3236" s="8" t="n">
        <f aca="false">AVERAGE($C3212:$C3236)</f>
        <v>1600.16</v>
      </c>
      <c r="F3236" s="8" t="n">
        <f aca="false">AVERAGE($C3162:$C3236)</f>
        <v>1637.96</v>
      </c>
      <c r="G3236" s="4" t="n">
        <f aca="false">IF(  AND(  F3235 &lt; E3235,  F3236 &lt; E3236,  E3236 &lt; D3236  ),  1,  0  )</f>
        <v>0</v>
      </c>
      <c r="H3236" s="12" t="n">
        <f aca="false">IF(  AND(  1 = G3236,  OR(  0 = $K3236,  2 = $K3236  )  ),  $C3236,  IF(  AND(  NOT(  "-" = H3235  ),  0 &lt; H3235  ),  H3235,  0  )  )</f>
        <v>1408</v>
      </c>
      <c r="I3236" s="4" t="n">
        <f aca="false">IF(  AND(  E3235 &lt; F3235,  D3236 &lt; E3236,  E3236 &lt; F3236  ),  1,  0  )</f>
        <v>1</v>
      </c>
      <c r="J3236" s="12" t="n">
        <f aca="false">IF(  AND(  1 = I3236,  OR(  0 = $K3236,  1 = $K3236  )  ),  $C3236,  IF(  AND(  NOT(  "-" = J3235  ),  0 &lt; J3235  ),  J3235,  0  )  )</f>
        <v>2138</v>
      </c>
      <c r="K3236" s="13" t="n">
        <f aca="false">IF(  1 = G3235,  1,  IF(  1 = I3235,  2,  IF(  OR(  "-" = K3235,  1 = M3235),  0,  K3235  )  )  )</f>
        <v>2</v>
      </c>
      <c r="L3236" s="12" t="n">
        <f aca="false">IF(  AND(  1 = K3236,  1 = M3236  ),  (C3236 - H3236) * 100,  IF(  AND( 2 = K3236,  1 = M3236  ),  (J3236 - C3236) * 100,  0  )  )</f>
        <v>0</v>
      </c>
      <c r="M3236" s="6" t="n">
        <f aca="false">IF(  OR(  AND(  1 = K3236,  1 = I3236  ),  AND(  2 =K3236,  1 = G3236  )  ),  1,  0  )</f>
        <v>0</v>
      </c>
      <c r="N3236" s="0" t="n">
        <f aca="false">IF(  AND(  1 = M3236,  0 &lt; L3236  ),  1,  0  )</f>
        <v>0</v>
      </c>
    </row>
    <row r="3237" customFormat="false" ht="12.8" hidden="false" customHeight="false" outlineLevel="0" collapsed="false">
      <c r="A3237" s="5" t="n">
        <v>42452</v>
      </c>
      <c r="B3237" s="6" t="n">
        <f aca="false">YEAR(A3237)</f>
        <v>2016</v>
      </c>
      <c r="C3237" s="7" t="n">
        <v>1635</v>
      </c>
      <c r="D3237" s="8" t="n">
        <f aca="false">AVERAGE($C3233:$C3237)</f>
        <v>1586.9</v>
      </c>
      <c r="E3237" s="8" t="n">
        <f aca="false">AVERAGE($C3213:$C3237)</f>
        <v>1601.88</v>
      </c>
      <c r="F3237" s="8" t="n">
        <f aca="false">AVERAGE($C3163:$C3237)</f>
        <v>1634.11333333333</v>
      </c>
      <c r="G3237" s="4" t="n">
        <f aca="false">IF(  AND(  F3236 &lt; E3236,  F3237 &lt; E3237,  E3237 &lt; D3237  ),  1,  0  )</f>
        <v>0</v>
      </c>
      <c r="H3237" s="12" t="n">
        <f aca="false">IF(  AND(  1 = G3237,  OR(  0 = $K3237,  2 = $K3237  )  ),  $C3237,  IF(  AND(  NOT(  "-" = H3236  ),  0 &lt; H3236  ),  H3236,  0  )  )</f>
        <v>1408</v>
      </c>
      <c r="I3237" s="4" t="n">
        <f aca="false">IF(  AND(  E3236 &lt; F3236,  D3237 &lt; E3237,  E3237 &lt; F3237  ),  1,  0  )</f>
        <v>1</v>
      </c>
      <c r="J3237" s="12" t="n">
        <f aca="false">IF(  AND(  1 = I3237,  OR(  0 = $K3237,  1 = $K3237  )  ),  $C3237,  IF(  AND(  NOT(  "-" = J3236  ),  0 &lt; J3236  ),  J3236,  0  )  )</f>
        <v>2138</v>
      </c>
      <c r="K3237" s="13" t="n">
        <f aca="false">IF(  1 = G3236,  1,  IF(  1 = I3236,  2,  IF(  OR(  "-" = K3236,  1 = M3236),  0,  K3236  )  )  )</f>
        <v>2</v>
      </c>
      <c r="L3237" s="12" t="n">
        <f aca="false">IF(  AND(  1 = K3237,  1 = M3237  ),  (C3237 - H3237) * 100,  IF(  AND( 2 = K3237,  1 = M3237  ),  (J3237 - C3237) * 100,  0  )  )</f>
        <v>0</v>
      </c>
      <c r="M3237" s="6" t="n">
        <f aca="false">IF(  OR(  AND(  1 = K3237,  1 = I3237  ),  AND(  2 =K3237,  1 = G3237  )  ),  1,  0  )</f>
        <v>0</v>
      </c>
      <c r="N3237" s="0" t="n">
        <f aca="false">IF(  AND(  1 = M3237,  0 &lt; L3237  ),  1,  0  )</f>
        <v>0</v>
      </c>
    </row>
    <row r="3238" customFormat="false" ht="12.8" hidden="false" customHeight="false" outlineLevel="0" collapsed="false">
      <c r="A3238" s="5" t="n">
        <v>42453</v>
      </c>
      <c r="B3238" s="6" t="n">
        <f aca="false">YEAR(A3238)</f>
        <v>2016</v>
      </c>
      <c r="C3238" s="7" t="n">
        <v>1685.5</v>
      </c>
      <c r="D3238" s="8" t="n">
        <f aca="false">AVERAGE($C3234:$C3238)</f>
        <v>1606.1</v>
      </c>
      <c r="E3238" s="8" t="n">
        <f aca="false">AVERAGE($C3214:$C3238)</f>
        <v>1606.86</v>
      </c>
      <c r="F3238" s="8" t="n">
        <f aca="false">AVERAGE($C3164:$C3238)</f>
        <v>1630.81333333333</v>
      </c>
      <c r="G3238" s="4" t="n">
        <f aca="false">IF(  AND(  F3237 &lt; E3237,  F3238 &lt; E3238,  E3238 &lt; D3238  ),  1,  0  )</f>
        <v>0</v>
      </c>
      <c r="H3238" s="12" t="n">
        <f aca="false">IF(  AND(  1 = G3238,  OR(  0 = $K3238,  2 = $K3238  )  ),  $C3238,  IF(  AND(  NOT(  "-" = H3237  ),  0 &lt; H3237  ),  H3237,  0  )  )</f>
        <v>1408</v>
      </c>
      <c r="I3238" s="4" t="n">
        <f aca="false">IF(  AND(  E3237 &lt; F3237,  D3238 &lt; E3238,  E3238 &lt; F3238  ),  1,  0  )</f>
        <v>1</v>
      </c>
      <c r="J3238" s="12" t="n">
        <f aca="false">IF(  AND(  1 = I3238,  OR(  0 = $K3238,  1 = $K3238  )  ),  $C3238,  IF(  AND(  NOT(  "-" = J3237  ),  0 &lt; J3237  ),  J3237,  0  )  )</f>
        <v>2138</v>
      </c>
      <c r="K3238" s="13" t="n">
        <f aca="false">IF(  1 = G3237,  1,  IF(  1 = I3237,  2,  IF(  OR(  "-" = K3237,  1 = M3237),  0,  K3237  )  )  )</f>
        <v>2</v>
      </c>
      <c r="L3238" s="12" t="n">
        <f aca="false">IF(  AND(  1 = K3238,  1 = M3238  ),  (C3238 - H3238) * 100,  IF(  AND( 2 = K3238,  1 = M3238  ),  (J3238 - C3238) * 100,  0  )  )</f>
        <v>0</v>
      </c>
      <c r="M3238" s="6" t="n">
        <f aca="false">IF(  OR(  AND(  1 = K3238,  1 = I3238  ),  AND(  2 =K3238,  1 = G3238  )  ),  1,  0  )</f>
        <v>0</v>
      </c>
      <c r="N3238" s="0" t="n">
        <f aca="false">IF(  AND(  1 = M3238,  0 &lt; L3238  ),  1,  0  )</f>
        <v>0</v>
      </c>
    </row>
    <row r="3239" customFormat="false" ht="12.8" hidden="false" customHeight="false" outlineLevel="0" collapsed="false">
      <c r="A3239" s="5" t="n">
        <v>42454</v>
      </c>
      <c r="B3239" s="6" t="n">
        <f aca="false">YEAR(A3239)</f>
        <v>2016</v>
      </c>
      <c r="C3239" s="7" t="n">
        <v>1681.5</v>
      </c>
      <c r="D3239" s="8" t="n">
        <f aca="false">AVERAGE($C3235:$C3239)</f>
        <v>1636</v>
      </c>
      <c r="E3239" s="8" t="n">
        <f aca="false">AVERAGE($C3215:$C3239)</f>
        <v>1607.96</v>
      </c>
      <c r="F3239" s="8" t="n">
        <f aca="false">AVERAGE($C3165:$C3239)</f>
        <v>1627.44666666667</v>
      </c>
      <c r="G3239" s="4" t="n">
        <f aca="false">IF(  AND(  F3238 &lt; E3238,  F3239 &lt; E3239,  E3239 &lt; D3239  ),  1,  0  )</f>
        <v>0</v>
      </c>
      <c r="H3239" s="12" t="n">
        <f aca="false">IF(  AND(  1 = G3239,  OR(  0 = $K3239,  2 = $K3239  )  ),  $C3239,  IF(  AND(  NOT(  "-" = H3238  ),  0 &lt; H3238  ),  H3238,  0  )  )</f>
        <v>1408</v>
      </c>
      <c r="I3239" s="4" t="n">
        <f aca="false">IF(  AND(  E3238 &lt; F3238,  D3239 &lt; E3239,  E3239 &lt; F3239  ),  1,  0  )</f>
        <v>0</v>
      </c>
      <c r="J3239" s="12" t="n">
        <f aca="false">IF(  AND(  1 = I3239,  OR(  0 = $K3239,  1 = $K3239  )  ),  $C3239,  IF(  AND(  NOT(  "-" = J3238  ),  0 &lt; J3238  ),  J3238,  0  )  )</f>
        <v>2138</v>
      </c>
      <c r="K3239" s="13" t="n">
        <f aca="false">IF(  1 = G3238,  1,  IF(  1 = I3238,  2,  IF(  OR(  "-" = K3238,  1 = M3238),  0,  K3238  )  )  )</f>
        <v>2</v>
      </c>
      <c r="L3239" s="12" t="n">
        <f aca="false">IF(  AND(  1 = K3239,  1 = M3239  ),  (C3239 - H3239) * 100,  IF(  AND( 2 = K3239,  1 = M3239  ),  (J3239 - C3239) * 100,  0  )  )</f>
        <v>0</v>
      </c>
      <c r="M3239" s="6" t="n">
        <f aca="false">IF(  OR(  AND(  1 = K3239,  1 = I3239  ),  AND(  2 =K3239,  1 = G3239  )  ),  1,  0  )</f>
        <v>0</v>
      </c>
      <c r="N3239" s="0" t="n">
        <f aca="false">IF(  AND(  1 = M3239,  0 &lt; L3239  ),  1,  0  )</f>
        <v>0</v>
      </c>
    </row>
    <row r="3240" customFormat="false" ht="12.8" hidden="false" customHeight="false" outlineLevel="0" collapsed="false">
      <c r="A3240" s="5" t="n">
        <v>42457</v>
      </c>
      <c r="B3240" s="6" t="n">
        <f aca="false">YEAR(A3240)</f>
        <v>2016</v>
      </c>
      <c r="C3240" s="7" t="n">
        <v>1706.5</v>
      </c>
      <c r="D3240" s="8" t="n">
        <f aca="false">AVERAGE($C3236:$C3240)</f>
        <v>1672</v>
      </c>
      <c r="E3240" s="8" t="n">
        <f aca="false">AVERAGE($C3216:$C3240)</f>
        <v>1612.1</v>
      </c>
      <c r="F3240" s="8" t="n">
        <f aca="false">AVERAGE($C3166:$C3240)</f>
        <v>1624.89333333333</v>
      </c>
      <c r="G3240" s="4" t="n">
        <f aca="false">IF(  AND(  F3239 &lt; E3239,  F3240 &lt; E3240,  E3240 &lt; D3240  ),  1,  0  )</f>
        <v>0</v>
      </c>
      <c r="H3240" s="12" t="n">
        <f aca="false">IF(  AND(  1 = G3240,  OR(  0 = $K3240,  2 = $K3240  )  ),  $C3240,  IF(  AND(  NOT(  "-" = H3239  ),  0 &lt; H3239  ),  H3239,  0  )  )</f>
        <v>1408</v>
      </c>
      <c r="I3240" s="4" t="n">
        <f aca="false">IF(  AND(  E3239 &lt; F3239,  D3240 &lt; E3240,  E3240 &lt; F3240  ),  1,  0  )</f>
        <v>0</v>
      </c>
      <c r="J3240" s="12" t="n">
        <f aca="false">IF(  AND(  1 = I3240,  OR(  0 = $K3240,  1 = $K3240  )  ),  $C3240,  IF(  AND(  NOT(  "-" = J3239  ),  0 &lt; J3239  ),  J3239,  0  )  )</f>
        <v>2138</v>
      </c>
      <c r="K3240" s="13" t="n">
        <f aca="false">IF(  1 = G3239,  1,  IF(  1 = I3239,  2,  IF(  OR(  "-" = K3239,  1 = M3239),  0,  K3239  )  )  )</f>
        <v>2</v>
      </c>
      <c r="L3240" s="12" t="n">
        <f aca="false">IF(  AND(  1 = K3240,  1 = M3240  ),  (C3240 - H3240) * 100,  IF(  AND( 2 = K3240,  1 = M3240  ),  (J3240 - C3240) * 100,  0  )  )</f>
        <v>0</v>
      </c>
      <c r="M3240" s="6" t="n">
        <f aca="false">IF(  OR(  AND(  1 = K3240,  1 = I3240  ),  AND(  2 =K3240,  1 = G3240  )  ),  1,  0  )</f>
        <v>0</v>
      </c>
      <c r="N3240" s="0" t="n">
        <f aca="false">IF(  AND(  1 = M3240,  0 &lt; L3240  ),  1,  0  )</f>
        <v>0</v>
      </c>
    </row>
    <row r="3241" customFormat="false" ht="12.8" hidden="false" customHeight="false" outlineLevel="0" collapsed="false">
      <c r="A3241" s="5" t="n">
        <v>42458</v>
      </c>
      <c r="B3241" s="6" t="n">
        <f aca="false">YEAR(A3241)</f>
        <v>2016</v>
      </c>
      <c r="C3241" s="7" t="n">
        <v>1680</v>
      </c>
      <c r="D3241" s="8" t="n">
        <f aca="false">AVERAGE($C3237:$C3241)</f>
        <v>1677.7</v>
      </c>
      <c r="E3241" s="8" t="n">
        <f aca="false">AVERAGE($C3217:$C3241)</f>
        <v>1613.32</v>
      </c>
      <c r="F3241" s="8" t="n">
        <f aca="false">AVERAGE($C3167:$C3241)</f>
        <v>1622.08</v>
      </c>
      <c r="G3241" s="4" t="n">
        <f aca="false">IF(  AND(  F3240 &lt; E3240,  F3241 &lt; E3241,  E3241 &lt; D3241  ),  1,  0  )</f>
        <v>0</v>
      </c>
      <c r="H3241" s="12" t="n">
        <f aca="false">IF(  AND(  1 = G3241,  OR(  0 = $K3241,  2 = $K3241  )  ),  $C3241,  IF(  AND(  NOT(  "-" = H3240  ),  0 &lt; H3240  ),  H3240,  0  )  )</f>
        <v>1408</v>
      </c>
      <c r="I3241" s="4" t="n">
        <f aca="false">IF(  AND(  E3240 &lt; F3240,  D3241 &lt; E3241,  E3241 &lt; F3241  ),  1,  0  )</f>
        <v>0</v>
      </c>
      <c r="J3241" s="12" t="n">
        <f aca="false">IF(  AND(  1 = I3241,  OR(  0 = $K3241,  1 = $K3241  )  ),  $C3241,  IF(  AND(  NOT(  "-" = J3240  ),  0 &lt; J3240  ),  J3240,  0  )  )</f>
        <v>2138</v>
      </c>
      <c r="K3241" s="13" t="n">
        <f aca="false">IF(  1 = G3240,  1,  IF(  1 = I3240,  2,  IF(  OR(  "-" = K3240,  1 = M3240),  0,  K3240  )  )  )</f>
        <v>2</v>
      </c>
      <c r="L3241" s="12" t="n">
        <f aca="false">IF(  AND(  1 = K3241,  1 = M3241  ),  (C3241 - H3241) * 100,  IF(  AND( 2 = K3241,  1 = M3241  ),  (J3241 - C3241) * 100,  0  )  )</f>
        <v>0</v>
      </c>
      <c r="M3241" s="6" t="n">
        <f aca="false">IF(  OR(  AND(  1 = K3241,  1 = I3241  ),  AND(  2 =K3241,  1 = G3241  )  ),  1,  0  )</f>
        <v>0</v>
      </c>
      <c r="N3241" s="0" t="n">
        <f aca="false">IF(  AND(  1 = M3241,  0 &lt; L3241  ),  1,  0  )</f>
        <v>0</v>
      </c>
    </row>
    <row r="3242" customFormat="false" ht="12.8" hidden="false" customHeight="false" outlineLevel="0" collapsed="false">
      <c r="A3242" s="5" t="n">
        <v>42459</v>
      </c>
      <c r="B3242" s="6" t="n">
        <f aca="false">YEAR(A3242)</f>
        <v>2016</v>
      </c>
      <c r="C3242" s="7" t="n">
        <v>1618</v>
      </c>
      <c r="D3242" s="8" t="n">
        <f aca="false">AVERAGE($C3238:$C3242)</f>
        <v>1674.3</v>
      </c>
      <c r="E3242" s="8" t="n">
        <f aca="false">AVERAGE($C3218:$C3242)</f>
        <v>1612.8</v>
      </c>
      <c r="F3242" s="8" t="n">
        <f aca="false">AVERAGE($C3168:$C3242)</f>
        <v>1619.18</v>
      </c>
      <c r="G3242" s="4" t="n">
        <f aca="false">IF(  AND(  F3241 &lt; E3241,  F3242 &lt; E3242,  E3242 &lt; D3242  ),  1,  0  )</f>
        <v>0</v>
      </c>
      <c r="H3242" s="12" t="n">
        <f aca="false">IF(  AND(  1 = G3242,  OR(  0 = $K3242,  2 = $K3242  )  ),  $C3242,  IF(  AND(  NOT(  "-" = H3241  ),  0 &lt; H3241  ),  H3241,  0  )  )</f>
        <v>1408</v>
      </c>
      <c r="I3242" s="4" t="n">
        <f aca="false">IF(  AND(  E3241 &lt; F3241,  D3242 &lt; E3242,  E3242 &lt; F3242  ),  1,  0  )</f>
        <v>0</v>
      </c>
      <c r="J3242" s="12" t="n">
        <f aca="false">IF(  AND(  1 = I3242,  OR(  0 = $K3242,  1 = $K3242  )  ),  $C3242,  IF(  AND(  NOT(  "-" = J3241  ),  0 &lt; J3241  ),  J3241,  0  )  )</f>
        <v>2138</v>
      </c>
      <c r="K3242" s="13" t="n">
        <f aca="false">IF(  1 = G3241,  1,  IF(  1 = I3241,  2,  IF(  OR(  "-" = K3241,  1 = M3241),  0,  K3241  )  )  )</f>
        <v>2</v>
      </c>
      <c r="L3242" s="12" t="n">
        <f aca="false">IF(  AND(  1 = K3242,  1 = M3242  ),  (C3242 - H3242) * 100,  IF(  AND( 2 = K3242,  1 = M3242  ),  (J3242 - C3242) * 100,  0  )  )</f>
        <v>0</v>
      </c>
      <c r="M3242" s="6" t="n">
        <f aca="false">IF(  OR(  AND(  1 = K3242,  1 = I3242  ),  AND(  2 =K3242,  1 = G3242  )  ),  1,  0  )</f>
        <v>0</v>
      </c>
      <c r="N3242" s="0" t="n">
        <f aca="false">IF(  AND(  1 = M3242,  0 &lt; L3242  ),  1,  0  )</f>
        <v>0</v>
      </c>
    </row>
    <row r="3243" customFormat="false" ht="12.8" hidden="false" customHeight="false" outlineLevel="0" collapsed="false">
      <c r="A3243" s="5" t="n">
        <v>42460</v>
      </c>
      <c r="B3243" s="6" t="n">
        <f aca="false">YEAR(A3243)</f>
        <v>2016</v>
      </c>
      <c r="C3243" s="7" t="n">
        <v>1600</v>
      </c>
      <c r="D3243" s="8" t="n">
        <f aca="false">AVERAGE($C3239:$C3243)</f>
        <v>1657.2</v>
      </c>
      <c r="E3243" s="8" t="n">
        <f aca="false">AVERAGE($C3219:$C3243)</f>
        <v>1612.44</v>
      </c>
      <c r="F3243" s="8" t="n">
        <f aca="false">AVERAGE($C3169:$C3243)</f>
        <v>1615.61333333333</v>
      </c>
      <c r="G3243" s="4" t="n">
        <f aca="false">IF(  AND(  F3242 &lt; E3242,  F3243 &lt; E3243,  E3243 &lt; D3243  ),  1,  0  )</f>
        <v>0</v>
      </c>
      <c r="H3243" s="12" t="n">
        <f aca="false">IF(  AND(  1 = G3243,  OR(  0 = $K3243,  2 = $K3243  )  ),  $C3243,  IF(  AND(  NOT(  "-" = H3242  ),  0 &lt; H3242  ),  H3242,  0  )  )</f>
        <v>1408</v>
      </c>
      <c r="I3243" s="4" t="n">
        <f aca="false">IF(  AND(  E3242 &lt; F3242,  D3243 &lt; E3243,  E3243 &lt; F3243  ),  1,  0  )</f>
        <v>0</v>
      </c>
      <c r="J3243" s="12" t="n">
        <f aca="false">IF(  AND(  1 = I3243,  OR(  0 = $K3243,  1 = $K3243  )  ),  $C3243,  IF(  AND(  NOT(  "-" = J3242  ),  0 &lt; J3242  ),  J3242,  0  )  )</f>
        <v>2138</v>
      </c>
      <c r="K3243" s="13" t="n">
        <f aca="false">IF(  1 = G3242,  1,  IF(  1 = I3242,  2,  IF(  OR(  "-" = K3242,  1 = M3242),  0,  K3242  )  )  )</f>
        <v>2</v>
      </c>
      <c r="L3243" s="12" t="n">
        <f aca="false">IF(  AND(  1 = K3243,  1 = M3243  ),  (C3243 - H3243) * 100,  IF(  AND( 2 = K3243,  1 = M3243  ),  (J3243 - C3243) * 100,  0  )  )</f>
        <v>0</v>
      </c>
      <c r="M3243" s="6" t="n">
        <f aca="false">IF(  OR(  AND(  1 = K3243,  1 = I3243  ),  AND(  2 =K3243,  1 = G3243  )  ),  1,  0  )</f>
        <v>0</v>
      </c>
      <c r="N3243" s="0" t="n">
        <f aca="false">IF(  AND(  1 = M3243,  0 &lt; L3243  ),  1,  0  )</f>
        <v>0</v>
      </c>
    </row>
    <row r="3244" customFormat="false" ht="12.8" hidden="false" customHeight="false" outlineLevel="0" collapsed="false">
      <c r="A3244" s="5" t="n">
        <v>42461</v>
      </c>
      <c r="B3244" s="6" t="n">
        <f aca="false">YEAR(A3244)</f>
        <v>2016</v>
      </c>
      <c r="C3244" s="7" t="n">
        <v>1539.5</v>
      </c>
      <c r="D3244" s="8" t="n">
        <f aca="false">AVERAGE($C3240:$C3244)</f>
        <v>1628.8</v>
      </c>
      <c r="E3244" s="8" t="n">
        <f aca="false">AVERAGE($C3220:$C3244)</f>
        <v>1609.12</v>
      </c>
      <c r="F3244" s="8" t="n">
        <f aca="false">AVERAGE($C3170:$C3244)</f>
        <v>1611.85333333333</v>
      </c>
      <c r="G3244" s="4" t="n">
        <f aca="false">IF(  AND(  F3243 &lt; E3243,  F3244 &lt; E3244,  E3244 &lt; D3244  ),  1,  0  )</f>
        <v>0</v>
      </c>
      <c r="H3244" s="12" t="n">
        <f aca="false">IF(  AND(  1 = G3244,  OR(  0 = $K3244,  2 = $K3244  )  ),  $C3244,  IF(  AND(  NOT(  "-" = H3243  ),  0 &lt; H3243  ),  H3243,  0  )  )</f>
        <v>1408</v>
      </c>
      <c r="I3244" s="4" t="n">
        <f aca="false">IF(  AND(  E3243 &lt; F3243,  D3244 &lt; E3244,  E3244 &lt; F3244  ),  1,  0  )</f>
        <v>0</v>
      </c>
      <c r="J3244" s="12" t="n">
        <f aca="false">IF(  AND(  1 = I3244,  OR(  0 = $K3244,  1 = $K3244  )  ),  $C3244,  IF(  AND(  NOT(  "-" = J3243  ),  0 &lt; J3243  ),  J3243,  0  )  )</f>
        <v>2138</v>
      </c>
      <c r="K3244" s="13" t="n">
        <f aca="false">IF(  1 = G3243,  1,  IF(  1 = I3243,  2,  IF(  OR(  "-" = K3243,  1 = M3243),  0,  K3243  )  )  )</f>
        <v>2</v>
      </c>
      <c r="L3244" s="12" t="n">
        <f aca="false">IF(  AND(  1 = K3244,  1 = M3244  ),  (C3244 - H3244) * 100,  IF(  AND( 2 = K3244,  1 = M3244  ),  (J3244 - C3244) * 100,  0  )  )</f>
        <v>0</v>
      </c>
      <c r="M3244" s="6" t="n">
        <f aca="false">IF(  OR(  AND(  1 = K3244,  1 = I3244  ),  AND(  2 =K3244,  1 = G3244  )  ),  1,  0  )</f>
        <v>0</v>
      </c>
      <c r="N3244" s="0" t="n">
        <f aca="false">IF(  AND(  1 = M3244,  0 &lt; L3244  ),  1,  0  )</f>
        <v>0</v>
      </c>
    </row>
    <row r="3245" customFormat="false" ht="12.8" hidden="false" customHeight="false" outlineLevel="0" collapsed="false">
      <c r="A3245" s="5" t="n">
        <v>42464</v>
      </c>
      <c r="B3245" s="6" t="n">
        <f aca="false">YEAR(A3245)</f>
        <v>2016</v>
      </c>
      <c r="C3245" s="7" t="n">
        <v>1537</v>
      </c>
      <c r="D3245" s="8" t="n">
        <f aca="false">AVERAGE($C3241:$C3245)</f>
        <v>1594.9</v>
      </c>
      <c r="E3245" s="8" t="n">
        <f aca="false">AVERAGE($C3221:$C3245)</f>
        <v>1606.72</v>
      </c>
      <c r="F3245" s="8" t="n">
        <f aca="false">AVERAGE($C3171:$C3245)</f>
        <v>1608.3</v>
      </c>
      <c r="G3245" s="4" t="n">
        <f aca="false">IF(  AND(  F3244 &lt; E3244,  F3245 &lt; E3245,  E3245 &lt; D3245  ),  1,  0  )</f>
        <v>0</v>
      </c>
      <c r="H3245" s="12" t="n">
        <f aca="false">IF(  AND(  1 = G3245,  OR(  0 = $K3245,  2 = $K3245  )  ),  $C3245,  IF(  AND(  NOT(  "-" = H3244  ),  0 &lt; H3244  ),  H3244,  0  )  )</f>
        <v>1408</v>
      </c>
      <c r="I3245" s="4" t="n">
        <f aca="false">IF(  AND(  E3244 &lt; F3244,  D3245 &lt; E3245,  E3245 &lt; F3245  ),  1,  0  )</f>
        <v>1</v>
      </c>
      <c r="J3245" s="12" t="n">
        <f aca="false">IF(  AND(  1 = I3245,  OR(  0 = $K3245,  1 = $K3245  )  ),  $C3245,  IF(  AND(  NOT(  "-" = J3244  ),  0 &lt; J3244  ),  J3244,  0  )  )</f>
        <v>2138</v>
      </c>
      <c r="K3245" s="13" t="n">
        <f aca="false">IF(  1 = G3244,  1,  IF(  1 = I3244,  2,  IF(  OR(  "-" = K3244,  1 = M3244),  0,  K3244  )  )  )</f>
        <v>2</v>
      </c>
      <c r="L3245" s="12" t="n">
        <f aca="false">IF(  AND(  1 = K3245,  1 = M3245  ),  (C3245 - H3245) * 100,  IF(  AND( 2 = K3245,  1 = M3245  ),  (J3245 - C3245) * 100,  0  )  )</f>
        <v>0</v>
      </c>
      <c r="M3245" s="6" t="n">
        <f aca="false">IF(  OR(  AND(  1 = K3245,  1 = I3245  ),  AND(  2 =K3245,  1 = G3245  )  ),  1,  0  )</f>
        <v>0</v>
      </c>
      <c r="N3245" s="0" t="n">
        <f aca="false">IF(  AND(  1 = M3245,  0 &lt; L3245  ),  1,  0  )</f>
        <v>0</v>
      </c>
    </row>
    <row r="3246" customFormat="false" ht="12.8" hidden="false" customHeight="false" outlineLevel="0" collapsed="false">
      <c r="A3246" s="5" t="n">
        <v>42465</v>
      </c>
      <c r="B3246" s="6" t="n">
        <f aca="false">YEAR(A3246)</f>
        <v>2016</v>
      </c>
      <c r="C3246" s="7" t="n">
        <v>1502</v>
      </c>
      <c r="D3246" s="8" t="n">
        <f aca="false">AVERAGE($C3242:$C3246)</f>
        <v>1559.3</v>
      </c>
      <c r="E3246" s="8" t="n">
        <f aca="false">AVERAGE($C3222:$C3246)</f>
        <v>1603.54</v>
      </c>
      <c r="F3246" s="8" t="n">
        <f aca="false">AVERAGE($C3172:$C3246)</f>
        <v>1604.78666666667</v>
      </c>
      <c r="G3246" s="4" t="n">
        <f aca="false">IF(  AND(  F3245 &lt; E3245,  F3246 &lt; E3246,  E3246 &lt; D3246  ),  1,  0  )</f>
        <v>0</v>
      </c>
      <c r="H3246" s="12" t="n">
        <f aca="false">IF(  AND(  1 = G3246,  OR(  0 = $K3246,  2 = $K3246  )  ),  $C3246,  IF(  AND(  NOT(  "-" = H3245  ),  0 &lt; H3245  ),  H3245,  0  )  )</f>
        <v>1408</v>
      </c>
      <c r="I3246" s="4" t="n">
        <f aca="false">IF(  AND(  E3245 &lt; F3245,  D3246 &lt; E3246,  E3246 &lt; F3246  ),  1,  0  )</f>
        <v>1</v>
      </c>
      <c r="J3246" s="12" t="n">
        <f aca="false">IF(  AND(  1 = I3246,  OR(  0 = $K3246,  1 = $K3246  )  ),  $C3246,  IF(  AND(  NOT(  "-" = J3245  ),  0 &lt; J3245  ),  J3245,  0  )  )</f>
        <v>2138</v>
      </c>
      <c r="K3246" s="13" t="n">
        <f aca="false">IF(  1 = G3245,  1,  IF(  1 = I3245,  2,  IF(  OR(  "-" = K3245,  1 = M3245),  0,  K3245  )  )  )</f>
        <v>2</v>
      </c>
      <c r="L3246" s="12" t="n">
        <f aca="false">IF(  AND(  1 = K3246,  1 = M3246  ),  (C3246 - H3246) * 100,  IF(  AND( 2 = K3246,  1 = M3246  ),  (J3246 - C3246) * 100,  0  )  )</f>
        <v>0</v>
      </c>
      <c r="M3246" s="6" t="n">
        <f aca="false">IF(  OR(  AND(  1 = K3246,  1 = I3246  ),  AND(  2 =K3246,  1 = G3246  )  ),  1,  0  )</f>
        <v>0</v>
      </c>
      <c r="N3246" s="0" t="n">
        <f aca="false">IF(  AND(  1 = M3246,  0 &lt; L3246  ),  1,  0  )</f>
        <v>0</v>
      </c>
    </row>
    <row r="3247" customFormat="false" ht="12.8" hidden="false" customHeight="false" outlineLevel="0" collapsed="false">
      <c r="A3247" s="5" t="n">
        <v>42466</v>
      </c>
      <c r="B3247" s="6" t="n">
        <f aca="false">YEAR(A3247)</f>
        <v>2016</v>
      </c>
      <c r="C3247" s="7" t="n">
        <v>1509.5</v>
      </c>
      <c r="D3247" s="8" t="n">
        <f aca="false">AVERAGE($C3243:$C3247)</f>
        <v>1537.6</v>
      </c>
      <c r="E3247" s="8" t="n">
        <f aca="false">AVERAGE($C3223:$C3247)</f>
        <v>1602.36</v>
      </c>
      <c r="F3247" s="8" t="n">
        <f aca="false">AVERAGE($C3173:$C3247)</f>
        <v>1602.36666666667</v>
      </c>
      <c r="G3247" s="4" t="n">
        <f aca="false">IF(  AND(  F3246 &lt; E3246,  F3247 &lt; E3247,  E3247 &lt; D3247  ),  1,  0  )</f>
        <v>0</v>
      </c>
      <c r="H3247" s="12" t="n">
        <f aca="false">IF(  AND(  1 = G3247,  OR(  0 = $K3247,  2 = $K3247  )  ),  $C3247,  IF(  AND(  NOT(  "-" = H3246  ),  0 &lt; H3246  ),  H3246,  0  )  )</f>
        <v>1408</v>
      </c>
      <c r="I3247" s="4" t="n">
        <f aca="false">IF(  AND(  E3246 &lt; F3246,  D3247 &lt; E3247,  E3247 &lt; F3247  ),  1,  0  )</f>
        <v>1</v>
      </c>
      <c r="J3247" s="12" t="n">
        <f aca="false">IF(  AND(  1 = I3247,  OR(  0 = $K3247,  1 = $K3247  )  ),  $C3247,  IF(  AND(  NOT(  "-" = J3246  ),  0 &lt; J3246  ),  J3246,  0  )  )</f>
        <v>2138</v>
      </c>
      <c r="K3247" s="13" t="n">
        <f aca="false">IF(  1 = G3246,  1,  IF(  1 = I3246,  2,  IF(  OR(  "-" = K3246,  1 = M3246),  0,  K3246  )  )  )</f>
        <v>2</v>
      </c>
      <c r="L3247" s="12" t="n">
        <f aca="false">IF(  AND(  1 = K3247,  1 = M3247  ),  (C3247 - H3247) * 100,  IF(  AND( 2 = K3247,  1 = M3247  ),  (J3247 - C3247) * 100,  0  )  )</f>
        <v>0</v>
      </c>
      <c r="M3247" s="6" t="n">
        <f aca="false">IF(  OR(  AND(  1 = K3247,  1 = I3247  ),  AND(  2 =K3247,  1 = G3247  )  ),  1,  0  )</f>
        <v>0</v>
      </c>
      <c r="N3247" s="0" t="n">
        <f aca="false">IF(  AND(  1 = M3247,  0 &lt; L3247  ),  1,  0  )</f>
        <v>0</v>
      </c>
    </row>
    <row r="3248" customFormat="false" ht="12.8" hidden="false" customHeight="false" outlineLevel="0" collapsed="false">
      <c r="A3248" s="5" t="n">
        <v>42467</v>
      </c>
      <c r="B3248" s="6" t="n">
        <f aca="false">YEAR(A3248)</f>
        <v>2016</v>
      </c>
      <c r="C3248" s="7" t="n">
        <v>1553</v>
      </c>
      <c r="D3248" s="8" t="n">
        <f aca="false">AVERAGE($C3244:$C3248)</f>
        <v>1528.2</v>
      </c>
      <c r="E3248" s="8" t="n">
        <f aca="false">AVERAGE($C3224:$C3248)</f>
        <v>1600.72</v>
      </c>
      <c r="F3248" s="8" t="n">
        <f aca="false">AVERAGE($C3174:$C3248)</f>
        <v>1600.26666666667</v>
      </c>
      <c r="G3248" s="4" t="n">
        <f aca="false">IF(  AND(  F3247 &lt; E3247,  F3248 &lt; E3248,  E3248 &lt; D3248  ),  1,  0  )</f>
        <v>0</v>
      </c>
      <c r="H3248" s="12" t="n">
        <f aca="false">IF(  AND(  1 = G3248,  OR(  0 = $K3248,  2 = $K3248  )  ),  $C3248,  IF(  AND(  NOT(  "-" = H3247  ),  0 &lt; H3247  ),  H3247,  0  )  )</f>
        <v>1408</v>
      </c>
      <c r="I3248" s="4" t="n">
        <f aca="false">IF(  AND(  E3247 &lt; F3247,  D3248 &lt; E3248,  E3248 &lt; F3248  ),  1,  0  )</f>
        <v>0</v>
      </c>
      <c r="J3248" s="12" t="n">
        <f aca="false">IF(  AND(  1 = I3248,  OR(  0 = $K3248,  1 = $K3248  )  ),  $C3248,  IF(  AND(  NOT(  "-" = J3247  ),  0 &lt; J3247  ),  J3247,  0  )  )</f>
        <v>2138</v>
      </c>
      <c r="K3248" s="13" t="n">
        <f aca="false">IF(  1 = G3247,  1,  IF(  1 = I3247,  2,  IF(  OR(  "-" = K3247,  1 = M3247),  0,  K3247  )  )  )</f>
        <v>2</v>
      </c>
      <c r="L3248" s="12" t="n">
        <f aca="false">IF(  AND(  1 = K3248,  1 = M3248  ),  (C3248 - H3248) * 100,  IF(  AND( 2 = K3248,  1 = M3248  ),  (J3248 - C3248) * 100,  0  )  )</f>
        <v>0</v>
      </c>
      <c r="M3248" s="6" t="n">
        <f aca="false">IF(  OR(  AND(  1 = K3248,  1 = I3248  ),  AND(  2 =K3248,  1 = G3248  )  ),  1,  0  )</f>
        <v>0</v>
      </c>
      <c r="N3248" s="0" t="n">
        <f aca="false">IF(  AND(  1 = M3248,  0 &lt; L3248  ),  1,  0  )</f>
        <v>0</v>
      </c>
    </row>
    <row r="3249" customFormat="false" ht="12.8" hidden="false" customHeight="false" outlineLevel="0" collapsed="false">
      <c r="A3249" s="5" t="n">
        <v>42468</v>
      </c>
      <c r="B3249" s="6" t="n">
        <f aca="false">YEAR(A3249)</f>
        <v>2016</v>
      </c>
      <c r="C3249" s="7" t="n">
        <v>1579.5</v>
      </c>
      <c r="D3249" s="8" t="n">
        <f aca="false">AVERAGE($C3245:$C3249)</f>
        <v>1536.2</v>
      </c>
      <c r="E3249" s="8" t="n">
        <f aca="false">AVERAGE($C3225:$C3249)</f>
        <v>1597.5</v>
      </c>
      <c r="F3249" s="8" t="n">
        <f aca="false">AVERAGE($C3175:$C3249)</f>
        <v>1598.43333333333</v>
      </c>
      <c r="G3249" s="4" t="n">
        <f aca="false">IF(  AND(  F3248 &lt; E3248,  F3249 &lt; E3249,  E3249 &lt; D3249  ),  1,  0  )</f>
        <v>0</v>
      </c>
      <c r="H3249" s="12" t="n">
        <f aca="false">IF(  AND(  1 = G3249,  OR(  0 = $K3249,  2 = $K3249  )  ),  $C3249,  IF(  AND(  NOT(  "-" = H3248  ),  0 &lt; H3248  ),  H3248,  0  )  )</f>
        <v>1408</v>
      </c>
      <c r="I3249" s="4" t="n">
        <f aca="false">IF(  AND(  E3248 &lt; F3248,  D3249 &lt; E3249,  E3249 &lt; F3249  ),  1,  0  )</f>
        <v>0</v>
      </c>
      <c r="J3249" s="12" t="n">
        <f aca="false">IF(  AND(  1 = I3249,  OR(  0 = $K3249,  1 = $K3249  )  ),  $C3249,  IF(  AND(  NOT(  "-" = J3248  ),  0 &lt; J3248  ),  J3248,  0  )  )</f>
        <v>2138</v>
      </c>
      <c r="K3249" s="13" t="n">
        <f aca="false">IF(  1 = G3248,  1,  IF(  1 = I3248,  2,  IF(  OR(  "-" = K3248,  1 = M3248),  0,  K3248  )  )  )</f>
        <v>2</v>
      </c>
      <c r="L3249" s="12" t="n">
        <f aca="false">IF(  AND(  1 = K3249,  1 = M3249  ),  (C3249 - H3249) * 100,  IF(  AND( 2 = K3249,  1 = M3249  ),  (J3249 - C3249) * 100,  0  )  )</f>
        <v>0</v>
      </c>
      <c r="M3249" s="6" t="n">
        <f aca="false">IF(  OR(  AND(  1 = K3249,  1 = I3249  ),  AND(  2 =K3249,  1 = G3249  )  ),  1,  0  )</f>
        <v>0</v>
      </c>
      <c r="N3249" s="0" t="n">
        <f aca="false">IF(  AND(  1 = M3249,  0 &lt; L3249  ),  1,  0  )</f>
        <v>0</v>
      </c>
    </row>
    <row r="3250" customFormat="false" ht="12.8" hidden="false" customHeight="false" outlineLevel="0" collapsed="false">
      <c r="A3250" s="5" t="n">
        <v>42471</v>
      </c>
      <c r="B3250" s="6" t="n">
        <f aca="false">YEAR(A3250)</f>
        <v>2016</v>
      </c>
      <c r="C3250" s="7" t="n">
        <v>1585.5</v>
      </c>
      <c r="D3250" s="8" t="n">
        <f aca="false">AVERAGE($C3246:$C3250)</f>
        <v>1545.9</v>
      </c>
      <c r="E3250" s="8" t="n">
        <f aca="false">AVERAGE($C3226:$C3250)</f>
        <v>1594.26</v>
      </c>
      <c r="F3250" s="8" t="n">
        <f aca="false">AVERAGE($C3176:$C3250)</f>
        <v>1597.20666666667</v>
      </c>
      <c r="G3250" s="4" t="n">
        <f aca="false">IF(  AND(  F3249 &lt; E3249,  F3250 &lt; E3250,  E3250 &lt; D3250  ),  1,  0  )</f>
        <v>0</v>
      </c>
      <c r="H3250" s="12" t="n">
        <f aca="false">IF(  AND(  1 = G3250,  OR(  0 = $K3250,  2 = $K3250  )  ),  $C3250,  IF(  AND(  NOT(  "-" = H3249  ),  0 &lt; H3249  ),  H3249,  0  )  )</f>
        <v>1408</v>
      </c>
      <c r="I3250" s="4" t="n">
        <f aca="false">IF(  AND(  E3249 &lt; F3249,  D3250 &lt; E3250,  E3250 &lt; F3250  ),  1,  0  )</f>
        <v>1</v>
      </c>
      <c r="J3250" s="12" t="n">
        <f aca="false">IF(  AND(  1 = I3250,  OR(  0 = $K3250,  1 = $K3250  )  ),  $C3250,  IF(  AND(  NOT(  "-" = J3249  ),  0 &lt; J3249  ),  J3249,  0  )  )</f>
        <v>2138</v>
      </c>
      <c r="K3250" s="13" t="n">
        <f aca="false">IF(  1 = G3249,  1,  IF(  1 = I3249,  2,  IF(  OR(  "-" = K3249,  1 = M3249),  0,  K3249  )  )  )</f>
        <v>2</v>
      </c>
      <c r="L3250" s="12" t="n">
        <f aca="false">IF(  AND(  1 = K3250,  1 = M3250  ),  (C3250 - H3250) * 100,  IF(  AND( 2 = K3250,  1 = M3250  ),  (J3250 - C3250) * 100,  0  )  )</f>
        <v>0</v>
      </c>
      <c r="M3250" s="6" t="n">
        <f aca="false">IF(  OR(  AND(  1 = K3250,  1 = I3250  ),  AND(  2 =K3250,  1 = G3250  )  ),  1,  0  )</f>
        <v>0</v>
      </c>
      <c r="N3250" s="0" t="n">
        <f aca="false">IF(  AND(  1 = M3250,  0 &lt; L3250  ),  1,  0  )</f>
        <v>0</v>
      </c>
    </row>
    <row r="3251" customFormat="false" ht="12.8" hidden="false" customHeight="false" outlineLevel="0" collapsed="false">
      <c r="A3251" s="5" t="n">
        <v>42472</v>
      </c>
      <c r="B3251" s="6" t="n">
        <f aca="false">YEAR(A3251)</f>
        <v>2016</v>
      </c>
      <c r="C3251" s="7" t="n">
        <v>1632.5</v>
      </c>
      <c r="D3251" s="8" t="n">
        <f aca="false">AVERAGE($C3247:$C3251)</f>
        <v>1572</v>
      </c>
      <c r="E3251" s="8" t="n">
        <f aca="false">AVERAGE($C3227:$C3251)</f>
        <v>1596.34</v>
      </c>
      <c r="F3251" s="8" t="n">
        <f aca="false">AVERAGE($C3177:$C3251)</f>
        <v>1596.94666666667</v>
      </c>
      <c r="G3251" s="4" t="n">
        <f aca="false">IF(  AND(  F3250 &lt; E3250,  F3251 &lt; E3251,  E3251 &lt; D3251  ),  1,  0  )</f>
        <v>0</v>
      </c>
      <c r="H3251" s="12" t="n">
        <f aca="false">IF(  AND(  1 = G3251,  OR(  0 = $K3251,  2 = $K3251  )  ),  $C3251,  IF(  AND(  NOT(  "-" = H3250  ),  0 &lt; H3250  ),  H3250,  0  )  )</f>
        <v>1408</v>
      </c>
      <c r="I3251" s="4" t="n">
        <f aca="false">IF(  AND(  E3250 &lt; F3250,  D3251 &lt; E3251,  E3251 &lt; F3251  ),  1,  0  )</f>
        <v>1</v>
      </c>
      <c r="J3251" s="12" t="n">
        <f aca="false">IF(  AND(  1 = I3251,  OR(  0 = $K3251,  1 = $K3251  )  ),  $C3251,  IF(  AND(  NOT(  "-" = J3250  ),  0 &lt; J3250  ),  J3250,  0  )  )</f>
        <v>2138</v>
      </c>
      <c r="K3251" s="13" t="n">
        <f aca="false">IF(  1 = G3250,  1,  IF(  1 = I3250,  2,  IF(  OR(  "-" = K3250,  1 = M3250),  0,  K3250  )  )  )</f>
        <v>2</v>
      </c>
      <c r="L3251" s="12" t="n">
        <f aca="false">IF(  AND(  1 = K3251,  1 = M3251  ),  (C3251 - H3251) * 100,  IF(  AND( 2 = K3251,  1 = M3251  ),  (J3251 - C3251) * 100,  0  )  )</f>
        <v>0</v>
      </c>
      <c r="M3251" s="6" t="n">
        <f aca="false">IF(  OR(  AND(  1 = K3251,  1 = I3251  ),  AND(  2 =K3251,  1 = G3251  )  ),  1,  0  )</f>
        <v>0</v>
      </c>
      <c r="N3251" s="0" t="n">
        <f aca="false">IF(  AND(  1 = M3251,  0 &lt; L3251  ),  1,  0  )</f>
        <v>0</v>
      </c>
    </row>
    <row r="3252" customFormat="false" ht="12.8" hidden="false" customHeight="false" outlineLevel="0" collapsed="false">
      <c r="A3252" s="5" t="n">
        <v>42473</v>
      </c>
      <c r="B3252" s="6" t="n">
        <f aca="false">YEAR(A3252)</f>
        <v>2016</v>
      </c>
      <c r="C3252" s="7" t="n">
        <v>1621.5</v>
      </c>
      <c r="D3252" s="8" t="n">
        <f aca="false">AVERAGE($C3248:$C3252)</f>
        <v>1594.4</v>
      </c>
      <c r="E3252" s="8" t="n">
        <f aca="false">AVERAGE($C3228:$C3252)</f>
        <v>1597.9</v>
      </c>
      <c r="F3252" s="8" t="n">
        <f aca="false">AVERAGE($C3178:$C3252)</f>
        <v>1596.88666666667</v>
      </c>
      <c r="G3252" s="4" t="n">
        <f aca="false">IF(  AND(  F3251 &lt; E3251,  F3252 &lt; E3252,  E3252 &lt; D3252  ),  1,  0  )</f>
        <v>0</v>
      </c>
      <c r="H3252" s="12" t="n">
        <f aca="false">IF(  AND(  1 = G3252,  OR(  0 = $K3252,  2 = $K3252  )  ),  $C3252,  IF(  AND(  NOT(  "-" = H3251  ),  0 &lt; H3251  ),  H3251,  0  )  )</f>
        <v>1408</v>
      </c>
      <c r="I3252" s="4" t="n">
        <f aca="false">IF(  AND(  E3251 &lt; F3251,  D3252 &lt; E3252,  E3252 &lt; F3252  ),  1,  0  )</f>
        <v>0</v>
      </c>
      <c r="J3252" s="12" t="n">
        <f aca="false">IF(  AND(  1 = I3252,  OR(  0 = $K3252,  1 = $K3252  )  ),  $C3252,  IF(  AND(  NOT(  "-" = J3251  ),  0 &lt; J3251  ),  J3251,  0  )  )</f>
        <v>2138</v>
      </c>
      <c r="K3252" s="13" t="n">
        <f aca="false">IF(  1 = G3251,  1,  IF(  1 = I3251,  2,  IF(  OR(  "-" = K3251,  1 = M3251),  0,  K3251  )  )  )</f>
        <v>2</v>
      </c>
      <c r="L3252" s="12" t="n">
        <f aca="false">IF(  AND(  1 = K3252,  1 = M3252  ),  (C3252 - H3252) * 100,  IF(  AND( 2 = K3252,  1 = M3252  ),  (J3252 - C3252) * 100,  0  )  )</f>
        <v>0</v>
      </c>
      <c r="M3252" s="6" t="n">
        <f aca="false">IF(  OR(  AND(  1 = K3252,  1 = I3252  ),  AND(  2 =K3252,  1 = G3252  )  ),  1,  0  )</f>
        <v>0</v>
      </c>
      <c r="N3252" s="0" t="n">
        <f aca="false">IF(  AND(  1 = M3252,  0 &lt; L3252  ),  1,  0  )</f>
        <v>0</v>
      </c>
    </row>
    <row r="3253" customFormat="false" ht="12.8" hidden="false" customHeight="false" outlineLevel="0" collapsed="false">
      <c r="A3253" s="5" t="n">
        <v>42474</v>
      </c>
      <c r="B3253" s="6" t="n">
        <f aca="false">YEAR(A3253)</f>
        <v>2016</v>
      </c>
      <c r="C3253" s="7" t="n">
        <v>1687.5</v>
      </c>
      <c r="D3253" s="8" t="n">
        <f aca="false">AVERAGE($C3249:$C3253)</f>
        <v>1621.3</v>
      </c>
      <c r="E3253" s="8" t="n">
        <f aca="false">AVERAGE($C3229:$C3253)</f>
        <v>1602.24</v>
      </c>
      <c r="F3253" s="8" t="n">
        <f aca="false">AVERAGE($C3179:$C3253)</f>
        <v>1597.92</v>
      </c>
      <c r="G3253" s="4" t="n">
        <f aca="false">IF(  AND(  F3252 &lt; E3252,  F3253 &lt; E3253,  E3253 &lt; D3253  ),  1,  0  )</f>
        <v>1</v>
      </c>
      <c r="H3253" s="12" t="n">
        <f aca="false">IF(  AND(  1 = G3253,  OR(  0 = $K3253,  2 = $K3253  )  ),  $C3253,  IF(  AND(  NOT(  "-" = H3252  ),  0 &lt; H3252  ),  H3252,  0  )  )</f>
        <v>1687.5</v>
      </c>
      <c r="I3253" s="4" t="n">
        <f aca="false">IF(  AND(  E3252 &lt; F3252,  D3253 &lt; E3253,  E3253 &lt; F3253  ),  1,  0  )</f>
        <v>0</v>
      </c>
      <c r="J3253" s="12" t="n">
        <f aca="false">IF(  AND(  1 = I3253,  OR(  0 = $K3253,  1 = $K3253  )  ),  $C3253,  IF(  AND(  NOT(  "-" = J3252  ),  0 &lt; J3252  ),  J3252,  0  )  )</f>
        <v>2138</v>
      </c>
      <c r="K3253" s="13" t="n">
        <f aca="false">IF(  1 = G3252,  1,  IF(  1 = I3252,  2,  IF(  OR(  "-" = K3252,  1 = M3252),  0,  K3252  )  )  )</f>
        <v>2</v>
      </c>
      <c r="L3253" s="12" t="n">
        <f aca="false">IF(  AND(  1 = K3253,  1 = M3253  ),  (C3253 - H3253) * 100,  IF(  AND( 2 = K3253,  1 = M3253  ),  (J3253 - C3253) * 100,  0  )  )</f>
        <v>45050</v>
      </c>
      <c r="M3253" s="6" t="n">
        <f aca="false">IF(  OR(  AND(  1 = K3253,  1 = I3253  ),  AND(  2 =K3253,  1 = G3253  )  ),  1,  0  )</f>
        <v>1</v>
      </c>
      <c r="N3253" s="0" t="n">
        <f aca="false">IF(  AND(  1 = M3253,  0 &lt; L3253  ),  1,  0  )</f>
        <v>1</v>
      </c>
    </row>
    <row r="3254" customFormat="false" ht="12.8" hidden="false" customHeight="false" outlineLevel="0" collapsed="false">
      <c r="A3254" s="5" t="n">
        <v>42475</v>
      </c>
      <c r="B3254" s="6" t="n">
        <f aca="false">YEAR(A3254)</f>
        <v>2016</v>
      </c>
      <c r="C3254" s="7" t="n">
        <v>1690.5</v>
      </c>
      <c r="D3254" s="8" t="n">
        <f aca="false">AVERAGE($C3250:$C3254)</f>
        <v>1643.5</v>
      </c>
      <c r="E3254" s="8" t="n">
        <f aca="false">AVERAGE($C3230:$C3254)</f>
        <v>1605.46</v>
      </c>
      <c r="F3254" s="8" t="n">
        <f aca="false">AVERAGE($C3180:$C3254)</f>
        <v>1598.83333333333</v>
      </c>
      <c r="G3254" s="4" t="n">
        <f aca="false">IF(  AND(  F3253 &lt; E3253,  F3254 &lt; E3254,  E3254 &lt; D3254  ),  1,  0  )</f>
        <v>1</v>
      </c>
      <c r="H3254" s="12" t="n">
        <f aca="false">IF(  AND(  1 = G3254,  OR(  0 = $K3254,  2 = $K3254  )  ),  $C3254,  IF(  AND(  NOT(  "-" = H3253  ),  0 &lt; H3253  ),  H3253,  0  )  )</f>
        <v>1687.5</v>
      </c>
      <c r="I3254" s="4" t="n">
        <f aca="false">IF(  AND(  E3253 &lt; F3253,  D3254 &lt; E3254,  E3254 &lt; F3254  ),  1,  0  )</f>
        <v>0</v>
      </c>
      <c r="J3254" s="12" t="n">
        <f aca="false">IF(  AND(  1 = I3254,  OR(  0 = $K3254,  1 = $K3254  )  ),  $C3254,  IF(  AND(  NOT(  "-" = J3253  ),  0 &lt; J3253  ),  J3253,  0  )  )</f>
        <v>2138</v>
      </c>
      <c r="K3254" s="13" t="n">
        <f aca="false">IF(  1 = G3253,  1,  IF(  1 = I3253,  2,  IF(  OR(  "-" = K3253,  1 = M3253),  0,  K3253  )  )  )</f>
        <v>1</v>
      </c>
      <c r="L3254" s="12" t="n">
        <f aca="false">IF(  AND(  1 = K3254,  1 = M3254  ),  (C3254 - H3254) * 100,  IF(  AND( 2 = K3254,  1 = M3254  ),  (J3254 - C3254) * 100,  0  )  )</f>
        <v>0</v>
      </c>
      <c r="M3254" s="6" t="n">
        <f aca="false">IF(  OR(  AND(  1 = K3254,  1 = I3254  ),  AND(  2 =K3254,  1 = G3254  )  ),  1,  0  )</f>
        <v>0</v>
      </c>
      <c r="N3254" s="0" t="n">
        <f aca="false">IF(  AND(  1 = M3254,  0 &lt; L3254  ),  1,  0  )</f>
        <v>0</v>
      </c>
    </row>
    <row r="3255" customFormat="false" ht="12.8" hidden="false" customHeight="false" outlineLevel="0" collapsed="false">
      <c r="A3255" s="5" t="n">
        <v>42478</v>
      </c>
      <c r="B3255" s="6" t="n">
        <f aca="false">YEAR(A3255)</f>
        <v>2016</v>
      </c>
      <c r="C3255" s="7" t="n">
        <v>1642</v>
      </c>
      <c r="D3255" s="8" t="n">
        <f aca="false">AVERAGE($C3251:$C3255)</f>
        <v>1654.8</v>
      </c>
      <c r="E3255" s="8" t="n">
        <f aca="false">AVERAGE($C3231:$C3255)</f>
        <v>1606.68</v>
      </c>
      <c r="F3255" s="8" t="n">
        <f aca="false">AVERAGE($C3181:$C3255)</f>
        <v>1598.79333333333</v>
      </c>
      <c r="G3255" s="4" t="n">
        <f aca="false">IF(  AND(  F3254 &lt; E3254,  F3255 &lt; E3255,  E3255 &lt; D3255  ),  1,  0  )</f>
        <v>1</v>
      </c>
      <c r="H3255" s="12" t="n">
        <f aca="false">IF(  AND(  1 = G3255,  OR(  0 = $K3255,  2 = $K3255  )  ),  $C3255,  IF(  AND(  NOT(  "-" = H3254  ),  0 &lt; H3254  ),  H3254,  0  )  )</f>
        <v>1687.5</v>
      </c>
      <c r="I3255" s="4" t="n">
        <f aca="false">IF(  AND(  E3254 &lt; F3254,  D3255 &lt; E3255,  E3255 &lt; F3255  ),  1,  0  )</f>
        <v>0</v>
      </c>
      <c r="J3255" s="12" t="n">
        <f aca="false">IF(  AND(  1 = I3255,  OR(  0 = $K3255,  1 = $K3255  )  ),  $C3255,  IF(  AND(  NOT(  "-" = J3254  ),  0 &lt; J3254  ),  J3254,  0  )  )</f>
        <v>2138</v>
      </c>
      <c r="K3255" s="13" t="n">
        <f aca="false">IF(  1 = G3254,  1,  IF(  1 = I3254,  2,  IF(  OR(  "-" = K3254,  1 = M3254),  0,  K3254  )  )  )</f>
        <v>1</v>
      </c>
      <c r="L3255" s="12" t="n">
        <f aca="false">IF(  AND(  1 = K3255,  1 = M3255  ),  (C3255 - H3255) * 100,  IF(  AND( 2 = K3255,  1 = M3255  ),  (J3255 - C3255) * 100,  0  )  )</f>
        <v>0</v>
      </c>
      <c r="M3255" s="6" t="n">
        <f aca="false">IF(  OR(  AND(  1 = K3255,  1 = I3255  ),  AND(  2 =K3255,  1 = G3255  )  ),  1,  0  )</f>
        <v>0</v>
      </c>
      <c r="N3255" s="0" t="n">
        <f aca="false">IF(  AND(  1 = M3255,  0 &lt; L3255  ),  1,  0  )</f>
        <v>0</v>
      </c>
    </row>
    <row r="3256" customFormat="false" ht="12.8" hidden="false" customHeight="false" outlineLevel="0" collapsed="false">
      <c r="A3256" s="5" t="n">
        <v>42479</v>
      </c>
      <c r="B3256" s="6" t="n">
        <f aca="false">YEAR(A3256)</f>
        <v>2016</v>
      </c>
      <c r="C3256" s="7" t="n">
        <v>1700</v>
      </c>
      <c r="D3256" s="8" t="n">
        <f aca="false">AVERAGE($C3252:$C3256)</f>
        <v>1668.3</v>
      </c>
      <c r="E3256" s="8" t="n">
        <f aca="false">AVERAGE($C3232:$C3256)</f>
        <v>1611.08</v>
      </c>
      <c r="F3256" s="8" t="n">
        <f aca="false">AVERAGE($C3182:$C3256)</f>
        <v>1598.86666666667</v>
      </c>
      <c r="G3256" s="4" t="n">
        <f aca="false">IF(  AND(  F3255 &lt; E3255,  F3256 &lt; E3256,  E3256 &lt; D3256  ),  1,  0  )</f>
        <v>1</v>
      </c>
      <c r="H3256" s="12" t="n">
        <f aca="false">IF(  AND(  1 = G3256,  OR(  0 = $K3256,  2 = $K3256  )  ),  $C3256,  IF(  AND(  NOT(  "-" = H3255  ),  0 &lt; H3255  ),  H3255,  0  )  )</f>
        <v>1687.5</v>
      </c>
      <c r="I3256" s="4" t="n">
        <f aca="false">IF(  AND(  E3255 &lt; F3255,  D3256 &lt; E3256,  E3256 &lt; F3256  ),  1,  0  )</f>
        <v>0</v>
      </c>
      <c r="J3256" s="12" t="n">
        <f aca="false">IF(  AND(  1 = I3256,  OR(  0 = $K3256,  1 = $K3256  )  ),  $C3256,  IF(  AND(  NOT(  "-" = J3255  ),  0 &lt; J3255  ),  J3255,  0  )  )</f>
        <v>2138</v>
      </c>
      <c r="K3256" s="13" t="n">
        <f aca="false">IF(  1 = G3255,  1,  IF(  1 = I3255,  2,  IF(  OR(  "-" = K3255,  1 = M3255),  0,  K3255  )  )  )</f>
        <v>1</v>
      </c>
      <c r="L3256" s="12" t="n">
        <f aca="false">IF(  AND(  1 = K3256,  1 = M3256  ),  (C3256 - H3256) * 100,  IF(  AND( 2 = K3256,  1 = M3256  ),  (J3256 - C3256) * 100,  0  )  )</f>
        <v>0</v>
      </c>
      <c r="M3256" s="6" t="n">
        <f aca="false">IF(  OR(  AND(  1 = K3256,  1 = I3256  ),  AND(  2 =K3256,  1 = G3256  )  ),  1,  0  )</f>
        <v>0</v>
      </c>
      <c r="N3256" s="0" t="n">
        <f aca="false">IF(  AND(  1 = M3256,  0 &lt; L3256  ),  1,  0  )</f>
        <v>0</v>
      </c>
    </row>
    <row r="3257" customFormat="false" ht="12.8" hidden="false" customHeight="false" outlineLevel="0" collapsed="false">
      <c r="A3257" s="5" t="n">
        <v>42480</v>
      </c>
      <c r="B3257" s="6" t="n">
        <f aca="false">YEAR(A3257)</f>
        <v>2016</v>
      </c>
      <c r="C3257" s="7" t="n">
        <v>1722</v>
      </c>
      <c r="D3257" s="8" t="n">
        <f aca="false">AVERAGE($C3253:$C3257)</f>
        <v>1688.4</v>
      </c>
      <c r="E3257" s="8" t="n">
        <f aca="false">AVERAGE($C3233:$C3257)</f>
        <v>1616.32</v>
      </c>
      <c r="F3257" s="8" t="n">
        <f aca="false">AVERAGE($C3183:$C3257)</f>
        <v>1599.48666666667</v>
      </c>
      <c r="G3257" s="4" t="n">
        <f aca="false">IF(  AND(  F3256 &lt; E3256,  F3257 &lt; E3257,  E3257 &lt; D3257  ),  1,  0  )</f>
        <v>1</v>
      </c>
      <c r="H3257" s="12" t="n">
        <f aca="false">IF(  AND(  1 = G3257,  OR(  0 = $K3257,  2 = $K3257  )  ),  $C3257,  IF(  AND(  NOT(  "-" = H3256  ),  0 &lt; H3256  ),  H3256,  0  )  )</f>
        <v>1687.5</v>
      </c>
      <c r="I3257" s="4" t="n">
        <f aca="false">IF(  AND(  E3256 &lt; F3256,  D3257 &lt; E3257,  E3257 &lt; F3257  ),  1,  0  )</f>
        <v>0</v>
      </c>
      <c r="J3257" s="12" t="n">
        <f aca="false">IF(  AND(  1 = I3257,  OR(  0 = $K3257,  1 = $K3257  )  ),  $C3257,  IF(  AND(  NOT(  "-" = J3256  ),  0 &lt; J3256  ),  J3256,  0  )  )</f>
        <v>2138</v>
      </c>
      <c r="K3257" s="13" t="n">
        <f aca="false">IF(  1 = G3256,  1,  IF(  1 = I3256,  2,  IF(  OR(  "-" = K3256,  1 = M3256),  0,  K3256  )  )  )</f>
        <v>1</v>
      </c>
      <c r="L3257" s="12" t="n">
        <f aca="false">IF(  AND(  1 = K3257,  1 = M3257  ),  (C3257 - H3257) * 100,  IF(  AND( 2 = K3257,  1 = M3257  ),  (J3257 - C3257) * 100,  0  )  )</f>
        <v>0</v>
      </c>
      <c r="M3257" s="6" t="n">
        <f aca="false">IF(  OR(  AND(  1 = K3257,  1 = I3257  ),  AND(  2 =K3257,  1 = G3257  )  ),  1,  0  )</f>
        <v>0</v>
      </c>
      <c r="N3257" s="0" t="n">
        <f aca="false">IF(  AND(  1 = M3257,  0 &lt; L3257  ),  1,  0  )</f>
        <v>0</v>
      </c>
    </row>
    <row r="3258" customFormat="false" ht="12.8" hidden="false" customHeight="false" outlineLevel="0" collapsed="false">
      <c r="A3258" s="5" t="n">
        <v>42481</v>
      </c>
      <c r="B3258" s="6" t="n">
        <f aca="false">YEAR(A3258)</f>
        <v>2016</v>
      </c>
      <c r="C3258" s="7" t="n">
        <v>1746</v>
      </c>
      <c r="D3258" s="8" t="n">
        <f aca="false">AVERAGE($C3254:$C3258)</f>
        <v>1700.1</v>
      </c>
      <c r="E3258" s="8" t="n">
        <f aca="false">AVERAGE($C3234:$C3258)</f>
        <v>1622.58</v>
      </c>
      <c r="F3258" s="8" t="n">
        <f aca="false">AVERAGE($C3184:$C3258)</f>
        <v>1600.56</v>
      </c>
      <c r="G3258" s="4" t="n">
        <f aca="false">IF(  AND(  F3257 &lt; E3257,  F3258 &lt; E3258,  E3258 &lt; D3258  ),  1,  0  )</f>
        <v>1</v>
      </c>
      <c r="H3258" s="12" t="n">
        <f aca="false">IF(  AND(  1 = G3258,  OR(  0 = $K3258,  2 = $K3258  )  ),  $C3258,  IF(  AND(  NOT(  "-" = H3257  ),  0 &lt; H3257  ),  H3257,  0  )  )</f>
        <v>1687.5</v>
      </c>
      <c r="I3258" s="4" t="n">
        <f aca="false">IF(  AND(  E3257 &lt; F3257,  D3258 &lt; E3258,  E3258 &lt; F3258  ),  1,  0  )</f>
        <v>0</v>
      </c>
      <c r="J3258" s="12" t="n">
        <f aca="false">IF(  AND(  1 = I3258,  OR(  0 = $K3258,  1 = $K3258  )  ),  $C3258,  IF(  AND(  NOT(  "-" = J3257  ),  0 &lt; J3257  ),  J3257,  0  )  )</f>
        <v>2138</v>
      </c>
      <c r="K3258" s="13" t="n">
        <f aca="false">IF(  1 = G3257,  1,  IF(  1 = I3257,  2,  IF(  OR(  "-" = K3257,  1 = M3257),  0,  K3257  )  )  )</f>
        <v>1</v>
      </c>
      <c r="L3258" s="12" t="n">
        <f aca="false">IF(  AND(  1 = K3258,  1 = M3258  ),  (C3258 - H3258) * 100,  IF(  AND( 2 = K3258,  1 = M3258  ),  (J3258 - C3258) * 100,  0  )  )</f>
        <v>0</v>
      </c>
      <c r="M3258" s="6" t="n">
        <f aca="false">IF(  OR(  AND(  1 = K3258,  1 = I3258  ),  AND(  2 =K3258,  1 = G3258  )  ),  1,  0  )</f>
        <v>0</v>
      </c>
      <c r="N3258" s="0" t="n">
        <f aca="false">IF(  AND(  1 = M3258,  0 &lt; L3258  ),  1,  0  )</f>
        <v>0</v>
      </c>
    </row>
    <row r="3259" customFormat="false" ht="12.8" hidden="false" customHeight="false" outlineLevel="0" collapsed="false">
      <c r="A3259" s="5" t="n">
        <v>42482</v>
      </c>
      <c r="B3259" s="6" t="n">
        <f aca="false">YEAR(A3259)</f>
        <v>2016</v>
      </c>
      <c r="C3259" s="7" t="n">
        <v>1714</v>
      </c>
      <c r="D3259" s="8" t="n">
        <f aca="false">AVERAGE($C3255:$C3259)</f>
        <v>1704.8</v>
      </c>
      <c r="E3259" s="8" t="n">
        <f aca="false">AVERAGE($C3235:$C3259)</f>
        <v>1629.86</v>
      </c>
      <c r="F3259" s="8" t="n">
        <f aca="false">AVERAGE($C3185:$C3259)</f>
        <v>1601.53333333333</v>
      </c>
      <c r="G3259" s="4" t="n">
        <f aca="false">IF(  AND(  F3258 &lt; E3258,  F3259 &lt; E3259,  E3259 &lt; D3259  ),  1,  0  )</f>
        <v>1</v>
      </c>
      <c r="H3259" s="12" t="n">
        <f aca="false">IF(  AND(  1 = G3259,  OR(  0 = $K3259,  2 = $K3259  )  ),  $C3259,  IF(  AND(  NOT(  "-" = H3258  ),  0 &lt; H3258  ),  H3258,  0  )  )</f>
        <v>1687.5</v>
      </c>
      <c r="I3259" s="4" t="n">
        <f aca="false">IF(  AND(  E3258 &lt; F3258,  D3259 &lt; E3259,  E3259 &lt; F3259  ),  1,  0  )</f>
        <v>0</v>
      </c>
      <c r="J3259" s="12" t="n">
        <f aca="false">IF(  AND(  1 = I3259,  OR(  0 = $K3259,  1 = $K3259  )  ),  $C3259,  IF(  AND(  NOT(  "-" = J3258  ),  0 &lt; J3258  ),  J3258,  0  )  )</f>
        <v>2138</v>
      </c>
      <c r="K3259" s="13" t="n">
        <f aca="false">IF(  1 = G3258,  1,  IF(  1 = I3258,  2,  IF(  OR(  "-" = K3258,  1 = M3258),  0,  K3258  )  )  )</f>
        <v>1</v>
      </c>
      <c r="L3259" s="12" t="n">
        <f aca="false">IF(  AND(  1 = K3259,  1 = M3259  ),  (C3259 - H3259) * 100,  IF(  AND( 2 = K3259,  1 = M3259  ),  (J3259 - C3259) * 100,  0  )  )</f>
        <v>0</v>
      </c>
      <c r="M3259" s="6" t="n">
        <f aca="false">IF(  OR(  AND(  1 = K3259,  1 = I3259  ),  AND(  2 =K3259,  1 = G3259  )  ),  1,  0  )</f>
        <v>0</v>
      </c>
      <c r="N3259" s="0" t="n">
        <f aca="false">IF(  AND(  1 = M3259,  0 &lt; L3259  ),  1,  0  )</f>
        <v>0</v>
      </c>
    </row>
    <row r="3260" customFormat="false" ht="12.8" hidden="false" customHeight="false" outlineLevel="0" collapsed="false">
      <c r="A3260" s="5" t="n">
        <v>42485</v>
      </c>
      <c r="B3260" s="6" t="n">
        <f aca="false">YEAR(A3260)</f>
        <v>2016</v>
      </c>
      <c r="C3260" s="7" t="n">
        <v>1689</v>
      </c>
      <c r="D3260" s="8" t="n">
        <f aca="false">AVERAGE($C3256:$C3260)</f>
        <v>1714.2</v>
      </c>
      <c r="E3260" s="8" t="n">
        <f aca="false">AVERAGE($C3236:$C3260)</f>
        <v>1636.36</v>
      </c>
      <c r="F3260" s="8" t="n">
        <f aca="false">AVERAGE($C3186:$C3260)</f>
        <v>1603.84</v>
      </c>
      <c r="G3260" s="4" t="n">
        <f aca="false">IF(  AND(  F3259 &lt; E3259,  F3260 &lt; E3260,  E3260 &lt; D3260  ),  1,  0  )</f>
        <v>1</v>
      </c>
      <c r="H3260" s="12" t="n">
        <f aca="false">IF(  AND(  1 = G3260,  OR(  0 = $K3260,  2 = $K3260  )  ),  $C3260,  IF(  AND(  NOT(  "-" = H3259  ),  0 &lt; H3259  ),  H3259,  0  )  )</f>
        <v>1687.5</v>
      </c>
      <c r="I3260" s="4" t="n">
        <f aca="false">IF(  AND(  E3259 &lt; F3259,  D3260 &lt; E3260,  E3260 &lt; F3260  ),  1,  0  )</f>
        <v>0</v>
      </c>
      <c r="J3260" s="12" t="n">
        <f aca="false">IF(  AND(  1 = I3260,  OR(  0 = $K3260,  1 = $K3260  )  ),  $C3260,  IF(  AND(  NOT(  "-" = J3259  ),  0 &lt; J3259  ),  J3259,  0  )  )</f>
        <v>2138</v>
      </c>
      <c r="K3260" s="13" t="n">
        <f aca="false">IF(  1 = G3259,  1,  IF(  1 = I3259,  2,  IF(  OR(  "-" = K3259,  1 = M3259),  0,  K3259  )  )  )</f>
        <v>1</v>
      </c>
      <c r="L3260" s="12" t="n">
        <f aca="false">IF(  AND(  1 = K3260,  1 = M3260  ),  (C3260 - H3260) * 100,  IF(  AND( 2 = K3260,  1 = M3260  ),  (J3260 - C3260) * 100,  0  )  )</f>
        <v>0</v>
      </c>
      <c r="M3260" s="6" t="n">
        <f aca="false">IF(  OR(  AND(  1 = K3260,  1 = I3260  ),  AND(  2 =K3260,  1 = G3260  )  ),  1,  0  )</f>
        <v>0</v>
      </c>
      <c r="N3260" s="0" t="n">
        <f aca="false">IF(  AND(  1 = M3260,  0 &lt; L3260  ),  1,  0  )</f>
        <v>0</v>
      </c>
    </row>
    <row r="3261" customFormat="false" ht="12.8" hidden="false" customHeight="false" outlineLevel="0" collapsed="false">
      <c r="A3261" s="5" t="n">
        <v>42486</v>
      </c>
      <c r="B3261" s="6" t="n">
        <f aca="false">YEAR(A3261)</f>
        <v>2016</v>
      </c>
      <c r="C3261" s="7" t="n">
        <v>1666.5</v>
      </c>
      <c r="D3261" s="8" t="n">
        <f aca="false">AVERAGE($C3257:$C3261)</f>
        <v>1707.5</v>
      </c>
      <c r="E3261" s="8" t="n">
        <f aca="false">AVERAGE($C3237:$C3261)</f>
        <v>1636.96</v>
      </c>
      <c r="F3261" s="8" t="n">
        <f aca="false">AVERAGE($C3187:$C3261)</f>
        <v>1605.76</v>
      </c>
      <c r="G3261" s="4" t="n">
        <f aca="false">IF(  AND(  F3260 &lt; E3260,  F3261 &lt; E3261,  E3261 &lt; D3261  ),  1,  0  )</f>
        <v>1</v>
      </c>
      <c r="H3261" s="12" t="n">
        <f aca="false">IF(  AND(  1 = G3261,  OR(  0 = $K3261,  2 = $K3261  )  ),  $C3261,  IF(  AND(  NOT(  "-" = H3260  ),  0 &lt; H3260  ),  H3260,  0  )  )</f>
        <v>1687.5</v>
      </c>
      <c r="I3261" s="4" t="n">
        <f aca="false">IF(  AND(  E3260 &lt; F3260,  D3261 &lt; E3261,  E3261 &lt; F3261  ),  1,  0  )</f>
        <v>0</v>
      </c>
      <c r="J3261" s="12" t="n">
        <f aca="false">IF(  AND(  1 = I3261,  OR(  0 = $K3261,  1 = $K3261  )  ),  $C3261,  IF(  AND(  NOT(  "-" = J3260  ),  0 &lt; J3260  ),  J3260,  0  )  )</f>
        <v>2138</v>
      </c>
      <c r="K3261" s="13" t="n">
        <f aca="false">IF(  1 = G3260,  1,  IF(  1 = I3260,  2,  IF(  OR(  "-" = K3260,  1 = M3260),  0,  K3260  )  )  )</f>
        <v>1</v>
      </c>
      <c r="L3261" s="12" t="n">
        <f aca="false">IF(  AND(  1 = K3261,  1 = M3261  ),  (C3261 - H3261) * 100,  IF(  AND( 2 = K3261,  1 = M3261  ),  (J3261 - C3261) * 100,  0  )  )</f>
        <v>0</v>
      </c>
      <c r="M3261" s="6" t="n">
        <f aca="false">IF(  OR(  AND(  1 = K3261,  1 = I3261  ),  AND(  2 =K3261,  1 = G3261  )  ),  1,  0  )</f>
        <v>0</v>
      </c>
      <c r="N3261" s="0" t="n">
        <f aca="false">IF(  AND(  1 = M3261,  0 &lt; L3261  ),  1,  0  )</f>
        <v>0</v>
      </c>
    </row>
    <row r="3262" customFormat="false" ht="12.8" hidden="false" customHeight="false" outlineLevel="0" collapsed="false">
      <c r="A3262" s="5" t="n">
        <v>42487</v>
      </c>
      <c r="B3262" s="6" t="n">
        <f aca="false">YEAR(A3262)</f>
        <v>2016</v>
      </c>
      <c r="C3262" s="7" t="n">
        <v>1652</v>
      </c>
      <c r="D3262" s="8" t="n">
        <f aca="false">AVERAGE($C3258:$C3262)</f>
        <v>1693.5</v>
      </c>
      <c r="E3262" s="8" t="n">
        <f aca="false">AVERAGE($C3238:$C3262)</f>
        <v>1637.64</v>
      </c>
      <c r="F3262" s="8" t="n">
        <f aca="false">AVERAGE($C3188:$C3262)</f>
        <v>1607.29333333333</v>
      </c>
      <c r="G3262" s="4" t="n">
        <f aca="false">IF(  AND(  F3261 &lt; E3261,  F3262 &lt; E3262,  E3262 &lt; D3262  ),  1,  0  )</f>
        <v>1</v>
      </c>
      <c r="H3262" s="12" t="n">
        <f aca="false">IF(  AND(  1 = G3262,  OR(  0 = $K3262,  2 = $K3262  )  ),  $C3262,  IF(  AND(  NOT(  "-" = H3261  ),  0 &lt; H3261  ),  H3261,  0  )  )</f>
        <v>1687.5</v>
      </c>
      <c r="I3262" s="4" t="n">
        <f aca="false">IF(  AND(  E3261 &lt; F3261,  D3262 &lt; E3262,  E3262 &lt; F3262  ),  1,  0  )</f>
        <v>0</v>
      </c>
      <c r="J3262" s="12" t="n">
        <f aca="false">IF(  AND(  1 = I3262,  OR(  0 = $K3262,  1 = $K3262  )  ),  $C3262,  IF(  AND(  NOT(  "-" = J3261  ),  0 &lt; J3261  ),  J3261,  0  )  )</f>
        <v>2138</v>
      </c>
      <c r="K3262" s="13" t="n">
        <f aca="false">IF(  1 = G3261,  1,  IF(  1 = I3261,  2,  IF(  OR(  "-" = K3261,  1 = M3261),  0,  K3261  )  )  )</f>
        <v>1</v>
      </c>
      <c r="L3262" s="12" t="n">
        <f aca="false">IF(  AND(  1 = K3262,  1 = M3262  ),  (C3262 - H3262) * 100,  IF(  AND( 2 = K3262,  1 = M3262  ),  (J3262 - C3262) * 100,  0  )  )</f>
        <v>0</v>
      </c>
      <c r="M3262" s="6" t="n">
        <f aca="false">IF(  OR(  AND(  1 = K3262,  1 = I3262  ),  AND(  2 =K3262,  1 = G3262  )  ),  1,  0  )</f>
        <v>0</v>
      </c>
      <c r="N3262" s="0" t="n">
        <f aca="false">IF(  AND(  1 = M3262,  0 &lt; L3262  ),  1,  0  )</f>
        <v>0</v>
      </c>
    </row>
    <row r="3263" customFormat="false" ht="12.8" hidden="false" customHeight="false" outlineLevel="0" collapsed="false">
      <c r="A3263" s="5" t="n">
        <v>42488</v>
      </c>
      <c r="B3263" s="6" t="n">
        <f aca="false">YEAR(A3263)</f>
        <v>2016</v>
      </c>
      <c r="C3263" s="7" t="n">
        <v>1515.5</v>
      </c>
      <c r="D3263" s="8" t="n">
        <f aca="false">AVERAGE($C3259:$C3263)</f>
        <v>1647.4</v>
      </c>
      <c r="E3263" s="8" t="n">
        <f aca="false">AVERAGE($C3239:$C3263)</f>
        <v>1630.84</v>
      </c>
      <c r="F3263" s="8" t="n">
        <f aca="false">AVERAGE($C3189:$C3263)</f>
        <v>1608.22</v>
      </c>
      <c r="G3263" s="4" t="n">
        <f aca="false">IF(  AND(  F3262 &lt; E3262,  F3263 &lt; E3263,  E3263 &lt; D3263  ),  1,  0  )</f>
        <v>1</v>
      </c>
      <c r="H3263" s="12" t="n">
        <f aca="false">IF(  AND(  1 = G3263,  OR(  0 = $K3263,  2 = $K3263  )  ),  $C3263,  IF(  AND(  NOT(  "-" = H3262  ),  0 &lt; H3262  ),  H3262,  0  )  )</f>
        <v>1687.5</v>
      </c>
      <c r="I3263" s="4" t="n">
        <f aca="false">IF(  AND(  E3262 &lt; F3262,  D3263 &lt; E3263,  E3263 &lt; F3263  ),  1,  0  )</f>
        <v>0</v>
      </c>
      <c r="J3263" s="12" t="n">
        <f aca="false">IF(  AND(  1 = I3263,  OR(  0 = $K3263,  1 = $K3263  )  ),  $C3263,  IF(  AND(  NOT(  "-" = J3262  ),  0 &lt; J3262  ),  J3262,  0  )  )</f>
        <v>2138</v>
      </c>
      <c r="K3263" s="13" t="n">
        <f aca="false">IF(  1 = G3262,  1,  IF(  1 = I3262,  2,  IF(  OR(  "-" = K3262,  1 = M3262),  0,  K3262  )  )  )</f>
        <v>1</v>
      </c>
      <c r="L3263" s="12" t="n">
        <f aca="false">IF(  AND(  1 = K3263,  1 = M3263  ),  (C3263 - H3263) * 100,  IF(  AND( 2 = K3263,  1 = M3263  ),  (J3263 - C3263) * 100,  0  )  )</f>
        <v>0</v>
      </c>
      <c r="M3263" s="6" t="n">
        <f aca="false">IF(  OR(  AND(  1 = K3263,  1 = I3263  ),  AND(  2 =K3263,  1 = G3263  )  ),  1,  0  )</f>
        <v>0</v>
      </c>
      <c r="N3263" s="0" t="n">
        <f aca="false">IF(  AND(  1 = M3263,  0 &lt; L3263  ),  1,  0  )</f>
        <v>0</v>
      </c>
    </row>
    <row r="3264" customFormat="false" ht="12.8" hidden="false" customHeight="false" outlineLevel="0" collapsed="false">
      <c r="A3264" s="5" t="n">
        <v>42492</v>
      </c>
      <c r="B3264" s="6" t="n">
        <f aca="false">YEAR(A3264)</f>
        <v>2016</v>
      </c>
      <c r="C3264" s="7" t="n">
        <v>1493.5</v>
      </c>
      <c r="D3264" s="8" t="n">
        <f aca="false">AVERAGE($C3260:$C3264)</f>
        <v>1603.3</v>
      </c>
      <c r="E3264" s="8" t="n">
        <f aca="false">AVERAGE($C3240:$C3264)</f>
        <v>1623.32</v>
      </c>
      <c r="F3264" s="8" t="n">
        <f aca="false">AVERAGE($C3190:$C3264)</f>
        <v>1607.60666666667</v>
      </c>
      <c r="G3264" s="4" t="n">
        <f aca="false">IF(  AND(  F3263 &lt; E3263,  F3264 &lt; E3264,  E3264 &lt; D3264  ),  1,  0  )</f>
        <v>0</v>
      </c>
      <c r="H3264" s="12" t="n">
        <f aca="false">IF(  AND(  1 = G3264,  OR(  0 = $K3264,  2 = $K3264  )  ),  $C3264,  IF(  AND(  NOT(  "-" = H3263  ),  0 &lt; H3263  ),  H3263,  0  )  )</f>
        <v>1687.5</v>
      </c>
      <c r="I3264" s="4" t="n">
        <f aca="false">IF(  AND(  E3263 &lt; F3263,  D3264 &lt; E3264,  E3264 &lt; F3264  ),  1,  0  )</f>
        <v>0</v>
      </c>
      <c r="J3264" s="12" t="n">
        <f aca="false">IF(  AND(  1 = I3264,  OR(  0 = $K3264,  1 = $K3264  )  ),  $C3264,  IF(  AND(  NOT(  "-" = J3263  ),  0 &lt; J3263  ),  J3263,  0  )  )</f>
        <v>2138</v>
      </c>
      <c r="K3264" s="13" t="n">
        <f aca="false">IF(  1 = G3263,  1,  IF(  1 = I3263,  2,  IF(  OR(  "-" = K3263,  1 = M3263),  0,  K3263  )  )  )</f>
        <v>1</v>
      </c>
      <c r="L3264" s="12" t="n">
        <f aca="false">IF(  AND(  1 = K3264,  1 = M3264  ),  (C3264 - H3264) * 100,  IF(  AND( 2 = K3264,  1 = M3264  ),  (J3264 - C3264) * 100,  0  )  )</f>
        <v>0</v>
      </c>
      <c r="M3264" s="6" t="n">
        <f aca="false">IF(  OR(  AND(  1 = K3264,  1 = I3264  ),  AND(  2 =K3264,  1 = G3264  )  ),  1,  0  )</f>
        <v>0</v>
      </c>
      <c r="N3264" s="0" t="n">
        <f aca="false">IF(  AND(  1 = M3264,  0 &lt; L3264  ),  1,  0  )</f>
        <v>0</v>
      </c>
    </row>
    <row r="3265" customFormat="false" ht="12.8" hidden="false" customHeight="false" outlineLevel="0" collapsed="false">
      <c r="A3265" s="5" t="n">
        <v>42496</v>
      </c>
      <c r="B3265" s="6" t="n">
        <f aca="false">YEAR(A3265)</f>
        <v>2016</v>
      </c>
      <c r="C3265" s="7" t="n">
        <v>1499</v>
      </c>
      <c r="D3265" s="8" t="n">
        <f aca="false">AVERAGE($C3261:$C3265)</f>
        <v>1565.3</v>
      </c>
      <c r="E3265" s="8" t="n">
        <f aca="false">AVERAGE($C3241:$C3265)</f>
        <v>1615.02</v>
      </c>
      <c r="F3265" s="8" t="n">
        <f aca="false">AVERAGE($C3191:$C3265)</f>
        <v>1607.82666666667</v>
      </c>
      <c r="G3265" s="4" t="n">
        <f aca="false">IF(  AND(  F3264 &lt; E3264,  F3265 &lt; E3265,  E3265 &lt; D3265  ),  1,  0  )</f>
        <v>0</v>
      </c>
      <c r="H3265" s="12" t="n">
        <f aca="false">IF(  AND(  1 = G3265,  OR(  0 = $K3265,  2 = $K3265  )  ),  $C3265,  IF(  AND(  NOT(  "-" = H3264  ),  0 &lt; H3264  ),  H3264,  0  )  )</f>
        <v>1687.5</v>
      </c>
      <c r="I3265" s="4" t="n">
        <f aca="false">IF(  AND(  E3264 &lt; F3264,  D3265 &lt; E3265,  E3265 &lt; F3265  ),  1,  0  )</f>
        <v>0</v>
      </c>
      <c r="J3265" s="12" t="n">
        <f aca="false">IF(  AND(  1 = I3265,  OR(  0 = $K3265,  1 = $K3265  )  ),  $C3265,  IF(  AND(  NOT(  "-" = J3264  ),  0 &lt; J3264  ),  J3264,  0  )  )</f>
        <v>2138</v>
      </c>
      <c r="K3265" s="13" t="n">
        <f aca="false">IF(  1 = G3264,  1,  IF(  1 = I3264,  2,  IF(  OR(  "-" = K3264,  1 = M3264),  0,  K3264  )  )  )</f>
        <v>1</v>
      </c>
      <c r="L3265" s="12" t="n">
        <f aca="false">IF(  AND(  1 = K3265,  1 = M3265  ),  (C3265 - H3265) * 100,  IF(  AND( 2 = K3265,  1 = M3265  ),  (J3265 - C3265) * 100,  0  )  )</f>
        <v>0</v>
      </c>
      <c r="M3265" s="6" t="n">
        <f aca="false">IF(  OR(  AND(  1 = K3265,  1 = I3265  ),  AND(  2 =K3265,  1 = G3265  )  ),  1,  0  )</f>
        <v>0</v>
      </c>
      <c r="N3265" s="0" t="n">
        <f aca="false">IF(  AND(  1 = M3265,  0 &lt; L3265  ),  1,  0  )</f>
        <v>0</v>
      </c>
    </row>
    <row r="3266" customFormat="false" ht="12.8" hidden="false" customHeight="false" outlineLevel="0" collapsed="false">
      <c r="A3266" s="5" t="n">
        <v>42499</v>
      </c>
      <c r="B3266" s="6" t="n">
        <f aca="false">YEAR(A3266)</f>
        <v>2016</v>
      </c>
      <c r="C3266" s="7" t="n">
        <v>1522</v>
      </c>
      <c r="D3266" s="8" t="n">
        <f aca="false">AVERAGE($C3262:$C3266)</f>
        <v>1536.4</v>
      </c>
      <c r="E3266" s="8" t="n">
        <f aca="false">AVERAGE($C3242:$C3266)</f>
        <v>1608.7</v>
      </c>
      <c r="F3266" s="8" t="n">
        <f aca="false">AVERAGE($C3192:$C3266)</f>
        <v>1608.29333333333</v>
      </c>
      <c r="G3266" s="4" t="n">
        <f aca="false">IF(  AND(  F3265 &lt; E3265,  F3266 &lt; E3266,  E3266 &lt; D3266  ),  1,  0  )</f>
        <v>0</v>
      </c>
      <c r="H3266" s="12" t="n">
        <f aca="false">IF(  AND(  1 = G3266,  OR(  0 = $K3266,  2 = $K3266  )  ),  $C3266,  IF(  AND(  NOT(  "-" = H3265  ),  0 &lt; H3265  ),  H3265,  0  )  )</f>
        <v>1687.5</v>
      </c>
      <c r="I3266" s="4" t="n">
        <f aca="false">IF(  AND(  E3265 &lt; F3265,  D3266 &lt; E3266,  E3266 &lt; F3266  ),  1,  0  )</f>
        <v>0</v>
      </c>
      <c r="J3266" s="12" t="n">
        <f aca="false">IF(  AND(  1 = I3266,  OR(  0 = $K3266,  1 = $K3266  )  ),  $C3266,  IF(  AND(  NOT(  "-" = J3265  ),  0 &lt; J3265  ),  J3265,  0  )  )</f>
        <v>2138</v>
      </c>
      <c r="K3266" s="13" t="n">
        <f aca="false">IF(  1 = G3265,  1,  IF(  1 = I3265,  2,  IF(  OR(  "-" = K3265,  1 = M3265),  0,  K3265  )  )  )</f>
        <v>1</v>
      </c>
      <c r="L3266" s="12" t="n">
        <f aca="false">IF(  AND(  1 = K3266,  1 = M3266  ),  (C3266 - H3266) * 100,  IF(  AND( 2 = K3266,  1 = M3266  ),  (J3266 - C3266) * 100,  0  )  )</f>
        <v>0</v>
      </c>
      <c r="M3266" s="6" t="n">
        <f aca="false">IF(  OR(  AND(  1 = K3266,  1 = I3266  ),  AND(  2 =K3266,  1 = G3266  )  ),  1,  0  )</f>
        <v>0</v>
      </c>
      <c r="N3266" s="0" t="n">
        <f aca="false">IF(  AND(  1 = M3266,  0 &lt; L3266  ),  1,  0  )</f>
        <v>0</v>
      </c>
    </row>
    <row r="3267" customFormat="false" ht="12.8" hidden="false" customHeight="false" outlineLevel="0" collapsed="false">
      <c r="A3267" s="5" t="n">
        <v>42500</v>
      </c>
      <c r="B3267" s="6" t="n">
        <f aca="false">YEAR(A3267)</f>
        <v>2016</v>
      </c>
      <c r="C3267" s="7" t="n">
        <v>1517</v>
      </c>
      <c r="D3267" s="8" t="n">
        <f aca="false">AVERAGE($C3263:$C3267)</f>
        <v>1509.4</v>
      </c>
      <c r="E3267" s="8" t="n">
        <f aca="false">AVERAGE($C3243:$C3267)</f>
        <v>1604.66</v>
      </c>
      <c r="F3267" s="8" t="n">
        <f aca="false">AVERAGE($C3193:$C3267)</f>
        <v>1608.97333333333</v>
      </c>
      <c r="G3267" s="4" t="n">
        <f aca="false">IF(  AND(  F3266 &lt; E3266,  F3267 &lt; E3267,  E3267 &lt; D3267  ),  1,  0  )</f>
        <v>0</v>
      </c>
      <c r="H3267" s="12" t="n">
        <f aca="false">IF(  AND(  1 = G3267,  OR(  0 = $K3267,  2 = $K3267  )  ),  $C3267,  IF(  AND(  NOT(  "-" = H3266  ),  0 &lt; H3266  ),  H3266,  0  )  )</f>
        <v>1687.5</v>
      </c>
      <c r="I3267" s="4" t="n">
        <f aca="false">IF(  AND(  E3266 &lt; F3266,  D3267 &lt; E3267,  E3267 &lt; F3267  ),  1,  0  )</f>
        <v>0</v>
      </c>
      <c r="J3267" s="12" t="n">
        <f aca="false">IF(  AND(  1 = I3267,  OR(  0 = $K3267,  1 = $K3267  )  ),  $C3267,  IF(  AND(  NOT(  "-" = J3266  ),  0 &lt; J3266  ),  J3266,  0  )  )</f>
        <v>2138</v>
      </c>
      <c r="K3267" s="13" t="n">
        <f aca="false">IF(  1 = G3266,  1,  IF(  1 = I3266,  2,  IF(  OR(  "-" = K3266,  1 = M3266),  0,  K3266  )  )  )</f>
        <v>1</v>
      </c>
      <c r="L3267" s="12" t="n">
        <f aca="false">IF(  AND(  1 = K3267,  1 = M3267  ),  (C3267 - H3267) * 100,  IF(  AND( 2 = K3267,  1 = M3267  ),  (J3267 - C3267) * 100,  0  )  )</f>
        <v>0</v>
      </c>
      <c r="M3267" s="6" t="n">
        <f aca="false">IF(  OR(  AND(  1 = K3267,  1 = I3267  ),  AND(  2 =K3267,  1 = G3267  )  ),  1,  0  )</f>
        <v>0</v>
      </c>
      <c r="N3267" s="0" t="n">
        <f aca="false">IF(  AND(  1 = M3267,  0 &lt; L3267  ),  1,  0  )</f>
        <v>0</v>
      </c>
    </row>
    <row r="3268" customFormat="false" ht="12.8" hidden="false" customHeight="false" outlineLevel="0" collapsed="false">
      <c r="A3268" s="5" t="n">
        <v>42501</v>
      </c>
      <c r="B3268" s="6" t="n">
        <f aca="false">YEAR(A3268)</f>
        <v>2016</v>
      </c>
      <c r="C3268" s="7" t="n">
        <v>1520</v>
      </c>
      <c r="D3268" s="8" t="n">
        <f aca="false">AVERAGE($C3264:$C3268)</f>
        <v>1510.3</v>
      </c>
      <c r="E3268" s="8" t="n">
        <f aca="false">AVERAGE($C3244:$C3268)</f>
        <v>1601.46</v>
      </c>
      <c r="F3268" s="8" t="n">
        <f aca="false">AVERAGE($C3194:$C3268)</f>
        <v>1607.92</v>
      </c>
      <c r="G3268" s="4" t="n">
        <f aca="false">IF(  AND(  F3267 &lt; E3267,  F3268 &lt; E3268,  E3268 &lt; D3268  ),  1,  0  )</f>
        <v>0</v>
      </c>
      <c r="H3268" s="12" t="n">
        <f aca="false">IF(  AND(  1 = G3268,  OR(  0 = $K3268,  2 = $K3268  )  ),  $C3268,  IF(  AND(  NOT(  "-" = H3267  ),  0 &lt; H3267  ),  H3267,  0  )  )</f>
        <v>1687.5</v>
      </c>
      <c r="I3268" s="4" t="n">
        <f aca="false">IF(  AND(  E3267 &lt; F3267,  D3268 &lt; E3268,  E3268 &lt; F3268  ),  1,  0  )</f>
        <v>1</v>
      </c>
      <c r="J3268" s="12" t="n">
        <f aca="false">IF(  AND(  1 = I3268,  OR(  0 = $K3268,  1 = $K3268  )  ),  $C3268,  IF(  AND(  NOT(  "-" = J3267  ),  0 &lt; J3267  ),  J3267,  0  )  )</f>
        <v>1520</v>
      </c>
      <c r="K3268" s="13" t="n">
        <f aca="false">IF(  1 = G3267,  1,  IF(  1 = I3267,  2,  IF(  OR(  "-" = K3267,  1 = M3267),  0,  K3267  )  )  )</f>
        <v>1</v>
      </c>
      <c r="L3268" s="12" t="n">
        <f aca="false">IF(  AND(  1 = K3268,  1 = M3268  ),  (C3268 - H3268) * 100,  IF(  AND( 2 = K3268,  1 = M3268  ),  (J3268 - C3268) * 100,  0  )  )</f>
        <v>-16750</v>
      </c>
      <c r="M3268" s="6" t="n">
        <f aca="false">IF(  OR(  AND(  1 = K3268,  1 = I3268  ),  AND(  2 =K3268,  1 = G3268  )  ),  1,  0  )</f>
        <v>1</v>
      </c>
      <c r="N3268" s="0" t="n">
        <f aca="false">IF(  AND(  1 = M3268,  0 &lt; L3268  ),  1,  0  )</f>
        <v>0</v>
      </c>
    </row>
    <row r="3269" customFormat="false" ht="12.8" hidden="false" customHeight="false" outlineLevel="0" collapsed="false">
      <c r="A3269" s="5" t="n">
        <v>42502</v>
      </c>
      <c r="B3269" s="6" t="n">
        <f aca="false">YEAR(A3269)</f>
        <v>2016</v>
      </c>
      <c r="C3269" s="7" t="n">
        <v>1556.5</v>
      </c>
      <c r="D3269" s="8" t="n">
        <f aca="false">AVERAGE($C3265:$C3269)</f>
        <v>1522.9</v>
      </c>
      <c r="E3269" s="8" t="n">
        <f aca="false">AVERAGE($C3245:$C3269)</f>
        <v>1602.14</v>
      </c>
      <c r="F3269" s="8" t="n">
        <f aca="false">AVERAGE($C3195:$C3269)</f>
        <v>1608.85333333333</v>
      </c>
      <c r="G3269" s="4" t="n">
        <f aca="false">IF(  AND(  F3268 &lt; E3268,  F3269 &lt; E3269,  E3269 &lt; D3269  ),  1,  0  )</f>
        <v>0</v>
      </c>
      <c r="H3269" s="12" t="n">
        <f aca="false">IF(  AND(  1 = G3269,  OR(  0 = $K3269,  2 = $K3269  )  ),  $C3269,  IF(  AND(  NOT(  "-" = H3268  ),  0 &lt; H3268  ),  H3268,  0  )  )</f>
        <v>1687.5</v>
      </c>
      <c r="I3269" s="4" t="n">
        <f aca="false">IF(  AND(  E3268 &lt; F3268,  D3269 &lt; E3269,  E3269 &lt; F3269  ),  1,  0  )</f>
        <v>1</v>
      </c>
      <c r="J3269" s="12" t="n">
        <f aca="false">IF(  AND(  1 = I3269,  OR(  0 = $K3269,  1 = $K3269  )  ),  $C3269,  IF(  AND(  NOT(  "-" = J3268  ),  0 &lt; J3268  ),  J3268,  0  )  )</f>
        <v>1520</v>
      </c>
      <c r="K3269" s="13" t="n">
        <f aca="false">IF(  1 = G3268,  1,  IF(  1 = I3268,  2,  IF(  OR(  "-" = K3268,  1 = M3268),  0,  K3268  )  )  )</f>
        <v>2</v>
      </c>
      <c r="L3269" s="12" t="n">
        <f aca="false">IF(  AND(  1 = K3269,  1 = M3269  ),  (C3269 - H3269) * 100,  IF(  AND( 2 = K3269,  1 = M3269  ),  (J3269 - C3269) * 100,  0  )  )</f>
        <v>0</v>
      </c>
      <c r="M3269" s="6" t="n">
        <f aca="false">IF(  OR(  AND(  1 = K3269,  1 = I3269  ),  AND(  2 =K3269,  1 = G3269  )  ),  1,  0  )</f>
        <v>0</v>
      </c>
      <c r="N3269" s="0" t="n">
        <f aca="false">IF(  AND(  1 = M3269,  0 &lt; L3269  ),  1,  0  )</f>
        <v>0</v>
      </c>
    </row>
    <row r="3270" customFormat="false" ht="12.8" hidden="false" customHeight="false" outlineLevel="0" collapsed="false">
      <c r="A3270" s="5" t="n">
        <v>42503</v>
      </c>
      <c r="B3270" s="6" t="n">
        <f aca="false">YEAR(A3270)</f>
        <v>2016</v>
      </c>
      <c r="C3270" s="7" t="n">
        <v>1535</v>
      </c>
      <c r="D3270" s="8" t="n">
        <f aca="false">AVERAGE($C3266:$C3270)</f>
        <v>1530.1</v>
      </c>
      <c r="E3270" s="8" t="n">
        <f aca="false">AVERAGE($C3246:$C3270)</f>
        <v>1602.06</v>
      </c>
      <c r="F3270" s="8" t="n">
        <f aca="false">AVERAGE($C3196:$C3270)</f>
        <v>1609.65333333333</v>
      </c>
      <c r="G3270" s="4" t="n">
        <f aca="false">IF(  AND(  F3269 &lt; E3269,  F3270 &lt; E3270,  E3270 &lt; D3270  ),  1,  0  )</f>
        <v>0</v>
      </c>
      <c r="H3270" s="12" t="n">
        <f aca="false">IF(  AND(  1 = G3270,  OR(  0 = $K3270,  2 = $K3270  )  ),  $C3270,  IF(  AND(  NOT(  "-" = H3269  ),  0 &lt; H3269  ),  H3269,  0  )  )</f>
        <v>1687.5</v>
      </c>
      <c r="I3270" s="4" t="n">
        <f aca="false">IF(  AND(  E3269 &lt; F3269,  D3270 &lt; E3270,  E3270 &lt; F3270  ),  1,  0  )</f>
        <v>1</v>
      </c>
      <c r="J3270" s="12" t="n">
        <f aca="false">IF(  AND(  1 = I3270,  OR(  0 = $K3270,  1 = $K3270  )  ),  $C3270,  IF(  AND(  NOT(  "-" = J3269  ),  0 &lt; J3269  ),  J3269,  0  )  )</f>
        <v>1520</v>
      </c>
      <c r="K3270" s="13" t="n">
        <f aca="false">IF(  1 = G3269,  1,  IF(  1 = I3269,  2,  IF(  OR(  "-" = K3269,  1 = M3269),  0,  K3269  )  )  )</f>
        <v>2</v>
      </c>
      <c r="L3270" s="12" t="n">
        <f aca="false">IF(  AND(  1 = K3270,  1 = M3270  ),  (C3270 - H3270) * 100,  IF(  AND( 2 = K3270,  1 = M3270  ),  (J3270 - C3270) * 100,  0  )  )</f>
        <v>0</v>
      </c>
      <c r="M3270" s="6" t="n">
        <f aca="false">IF(  OR(  AND(  1 = K3270,  1 = I3270  ),  AND(  2 =K3270,  1 = G3270  )  ),  1,  0  )</f>
        <v>0</v>
      </c>
      <c r="N3270" s="0" t="n">
        <f aca="false">IF(  AND(  1 = M3270,  0 &lt; L3270  ),  1,  0  )</f>
        <v>0</v>
      </c>
    </row>
    <row r="3271" customFormat="false" ht="12.8" hidden="false" customHeight="false" outlineLevel="0" collapsed="false">
      <c r="A3271" s="5" t="n">
        <v>42506</v>
      </c>
      <c r="B3271" s="6" t="n">
        <f aca="false">YEAR(A3271)</f>
        <v>2016</v>
      </c>
      <c r="C3271" s="7" t="n">
        <v>1560.5</v>
      </c>
      <c r="D3271" s="8" t="n">
        <f aca="false">AVERAGE($C3267:$C3271)</f>
        <v>1537.8</v>
      </c>
      <c r="E3271" s="8" t="n">
        <f aca="false">AVERAGE($C3247:$C3271)</f>
        <v>1604.4</v>
      </c>
      <c r="F3271" s="8" t="n">
        <f aca="false">AVERAGE($C3197:$C3271)</f>
        <v>1609.21333333333</v>
      </c>
      <c r="G3271" s="4" t="n">
        <f aca="false">IF(  AND(  F3270 &lt; E3270,  F3271 &lt; E3271,  E3271 &lt; D3271  ),  1,  0  )</f>
        <v>0</v>
      </c>
      <c r="H3271" s="12" t="n">
        <f aca="false">IF(  AND(  1 = G3271,  OR(  0 = $K3271,  2 = $K3271  )  ),  $C3271,  IF(  AND(  NOT(  "-" = H3270  ),  0 &lt; H3270  ),  H3270,  0  )  )</f>
        <v>1687.5</v>
      </c>
      <c r="I3271" s="4" t="n">
        <f aca="false">IF(  AND(  E3270 &lt; F3270,  D3271 &lt; E3271,  E3271 &lt; F3271  ),  1,  0  )</f>
        <v>1</v>
      </c>
      <c r="J3271" s="12" t="n">
        <f aca="false">IF(  AND(  1 = I3271,  OR(  0 = $K3271,  1 = $K3271  )  ),  $C3271,  IF(  AND(  NOT(  "-" = J3270  ),  0 &lt; J3270  ),  J3270,  0  )  )</f>
        <v>1520</v>
      </c>
      <c r="K3271" s="13" t="n">
        <f aca="false">IF(  1 = G3270,  1,  IF(  1 = I3270,  2,  IF(  OR(  "-" = K3270,  1 = M3270),  0,  K3270  )  )  )</f>
        <v>2</v>
      </c>
      <c r="L3271" s="12" t="n">
        <f aca="false">IF(  AND(  1 = K3271,  1 = M3271  ),  (C3271 - H3271) * 100,  IF(  AND( 2 = K3271,  1 = M3271  ),  (J3271 - C3271) * 100,  0  )  )</f>
        <v>0</v>
      </c>
      <c r="M3271" s="6" t="n">
        <f aca="false">IF(  OR(  AND(  1 = K3271,  1 = I3271  ),  AND(  2 =K3271,  1 = G3271  )  ),  1,  0  )</f>
        <v>0</v>
      </c>
      <c r="N3271" s="0" t="n">
        <f aca="false">IF(  AND(  1 = M3271,  0 &lt; L3271  ),  1,  0  )</f>
        <v>0</v>
      </c>
    </row>
    <row r="3272" customFormat="false" ht="12.8" hidden="false" customHeight="false" outlineLevel="0" collapsed="false">
      <c r="A3272" s="5" t="n">
        <v>42507</v>
      </c>
      <c r="B3272" s="6" t="n">
        <f aca="false">YEAR(A3272)</f>
        <v>2016</v>
      </c>
      <c r="C3272" s="7" t="n">
        <v>1600.5</v>
      </c>
      <c r="D3272" s="8" t="n">
        <f aca="false">AVERAGE($C3268:$C3272)</f>
        <v>1554.5</v>
      </c>
      <c r="E3272" s="8" t="n">
        <f aca="false">AVERAGE($C3248:$C3272)</f>
        <v>1608.04</v>
      </c>
      <c r="F3272" s="8" t="n">
        <f aca="false">AVERAGE($C3198:$C3272)</f>
        <v>1609.26666666667</v>
      </c>
      <c r="G3272" s="4" t="n">
        <f aca="false">IF(  AND(  F3271 &lt; E3271,  F3272 &lt; E3272,  E3272 &lt; D3272  ),  1,  0  )</f>
        <v>0</v>
      </c>
      <c r="H3272" s="12" t="n">
        <f aca="false">IF(  AND(  1 = G3272,  OR(  0 = $K3272,  2 = $K3272  )  ),  $C3272,  IF(  AND(  NOT(  "-" = H3271  ),  0 &lt; H3271  ),  H3271,  0  )  )</f>
        <v>1687.5</v>
      </c>
      <c r="I3272" s="4" t="n">
        <f aca="false">IF(  AND(  E3271 &lt; F3271,  D3272 &lt; E3272,  E3272 &lt; F3272  ),  1,  0  )</f>
        <v>1</v>
      </c>
      <c r="J3272" s="12" t="n">
        <f aca="false">IF(  AND(  1 = I3272,  OR(  0 = $K3272,  1 = $K3272  )  ),  $C3272,  IF(  AND(  NOT(  "-" = J3271  ),  0 &lt; J3271  ),  J3271,  0  )  )</f>
        <v>1520</v>
      </c>
      <c r="K3272" s="13" t="n">
        <f aca="false">IF(  1 = G3271,  1,  IF(  1 = I3271,  2,  IF(  OR(  "-" = K3271,  1 = M3271),  0,  K3271  )  )  )</f>
        <v>2</v>
      </c>
      <c r="L3272" s="12" t="n">
        <f aca="false">IF(  AND(  1 = K3272,  1 = M3272  ),  (C3272 - H3272) * 100,  IF(  AND( 2 = K3272,  1 = M3272  ),  (J3272 - C3272) * 100,  0  )  )</f>
        <v>0</v>
      </c>
      <c r="M3272" s="6" t="n">
        <f aca="false">IF(  OR(  AND(  1 = K3272,  1 = I3272  ),  AND(  2 =K3272,  1 = G3272  )  ),  1,  0  )</f>
        <v>0</v>
      </c>
      <c r="N3272" s="0" t="n">
        <f aca="false">IF(  AND(  1 = M3272,  0 &lt; L3272  ),  1,  0  )</f>
        <v>0</v>
      </c>
    </row>
    <row r="3273" customFormat="false" ht="12.8" hidden="false" customHeight="false" outlineLevel="0" collapsed="false">
      <c r="A3273" s="5" t="n">
        <v>42508</v>
      </c>
      <c r="B3273" s="6" t="n">
        <f aca="false">YEAR(A3273)</f>
        <v>2016</v>
      </c>
      <c r="C3273" s="7" t="n">
        <v>1613</v>
      </c>
      <c r="D3273" s="8" t="n">
        <f aca="false">AVERAGE($C3269:$C3273)</f>
        <v>1573.1</v>
      </c>
      <c r="E3273" s="8" t="n">
        <f aca="false">AVERAGE($C3249:$C3273)</f>
        <v>1610.44</v>
      </c>
      <c r="F3273" s="8" t="n">
        <f aca="false">AVERAGE($C3199:$C3273)</f>
        <v>1609.70666666667</v>
      </c>
      <c r="G3273" s="4" t="n">
        <f aca="false">IF(  AND(  F3272 &lt; E3272,  F3273 &lt; E3273,  E3273 &lt; D3273  ),  1,  0  )</f>
        <v>0</v>
      </c>
      <c r="H3273" s="12" t="n">
        <f aca="false">IF(  AND(  1 = G3273,  OR(  0 = $K3273,  2 = $K3273  )  ),  $C3273,  IF(  AND(  NOT(  "-" = H3272  ),  0 &lt; H3272  ),  H3272,  0  )  )</f>
        <v>1687.5</v>
      </c>
      <c r="I3273" s="4" t="n">
        <f aca="false">IF(  AND(  E3272 &lt; F3272,  D3273 &lt; E3273,  E3273 &lt; F3273  ),  1,  0  )</f>
        <v>0</v>
      </c>
      <c r="J3273" s="12" t="n">
        <f aca="false">IF(  AND(  1 = I3273,  OR(  0 = $K3273,  1 = $K3273  )  ),  $C3273,  IF(  AND(  NOT(  "-" = J3272  ),  0 &lt; J3272  ),  J3272,  0  )  )</f>
        <v>1520</v>
      </c>
      <c r="K3273" s="13" t="n">
        <f aca="false">IF(  1 = G3272,  1,  IF(  1 = I3272,  2,  IF(  OR(  "-" = K3272,  1 = M3272),  0,  K3272  )  )  )</f>
        <v>2</v>
      </c>
      <c r="L3273" s="12" t="n">
        <f aca="false">IF(  AND(  1 = K3273,  1 = M3273  ),  (C3273 - H3273) * 100,  IF(  AND( 2 = K3273,  1 = M3273  ),  (J3273 - C3273) * 100,  0  )  )</f>
        <v>0</v>
      </c>
      <c r="M3273" s="6" t="n">
        <f aca="false">IF(  OR(  AND(  1 = K3273,  1 = I3273  ),  AND(  2 =K3273,  1 = G3273  )  ),  1,  0  )</f>
        <v>0</v>
      </c>
      <c r="N3273" s="0" t="n">
        <f aca="false">IF(  AND(  1 = M3273,  0 &lt; L3273  ),  1,  0  )</f>
        <v>0</v>
      </c>
    </row>
    <row r="3274" customFormat="false" ht="12.8" hidden="false" customHeight="false" outlineLevel="0" collapsed="false">
      <c r="A3274" s="5" t="n">
        <v>42509</v>
      </c>
      <c r="B3274" s="6" t="n">
        <f aca="false">YEAR(A3274)</f>
        <v>2016</v>
      </c>
      <c r="C3274" s="7" t="n">
        <v>1634</v>
      </c>
      <c r="D3274" s="8" t="n">
        <f aca="false">AVERAGE($C3270:$C3274)</f>
        <v>1588.6</v>
      </c>
      <c r="E3274" s="8" t="n">
        <f aca="false">AVERAGE($C3250:$C3274)</f>
        <v>1612.62</v>
      </c>
      <c r="F3274" s="8" t="n">
        <f aca="false">AVERAGE($C3200:$C3274)</f>
        <v>1610.45333333333</v>
      </c>
      <c r="G3274" s="4" t="n">
        <f aca="false">IF(  AND(  F3273 &lt; E3273,  F3274 &lt; E3274,  E3274 &lt; D3274  ),  1,  0  )</f>
        <v>0</v>
      </c>
      <c r="H3274" s="12" t="n">
        <f aca="false">IF(  AND(  1 = G3274,  OR(  0 = $K3274,  2 = $K3274  )  ),  $C3274,  IF(  AND(  NOT(  "-" = H3273  ),  0 &lt; H3273  ),  H3273,  0  )  )</f>
        <v>1687.5</v>
      </c>
      <c r="I3274" s="4" t="n">
        <f aca="false">IF(  AND(  E3273 &lt; F3273,  D3274 &lt; E3274,  E3274 &lt; F3274  ),  1,  0  )</f>
        <v>0</v>
      </c>
      <c r="J3274" s="12" t="n">
        <f aca="false">IF(  AND(  1 = I3274,  OR(  0 = $K3274,  1 = $K3274  )  ),  $C3274,  IF(  AND(  NOT(  "-" = J3273  ),  0 &lt; J3273  ),  J3273,  0  )  )</f>
        <v>1520</v>
      </c>
      <c r="K3274" s="13" t="n">
        <f aca="false">IF(  1 = G3273,  1,  IF(  1 = I3273,  2,  IF(  OR(  "-" = K3273,  1 = M3273),  0,  K3273  )  )  )</f>
        <v>2</v>
      </c>
      <c r="L3274" s="12" t="n">
        <f aca="false">IF(  AND(  1 = K3274,  1 = M3274  ),  (C3274 - H3274) * 100,  IF(  AND( 2 = K3274,  1 = M3274  ),  (J3274 - C3274) * 100,  0  )  )</f>
        <v>0</v>
      </c>
      <c r="M3274" s="6" t="n">
        <f aca="false">IF(  OR(  AND(  1 = K3274,  1 = I3274  ),  AND(  2 =K3274,  1 = G3274  )  ),  1,  0  )</f>
        <v>0</v>
      </c>
      <c r="N3274" s="0" t="n">
        <f aca="false">IF(  AND(  1 = M3274,  0 &lt; L3274  ),  1,  0  )</f>
        <v>0</v>
      </c>
    </row>
    <row r="3275" customFormat="false" ht="12.8" hidden="false" customHeight="false" outlineLevel="0" collapsed="false">
      <c r="A3275" s="5" t="n">
        <v>42510</v>
      </c>
      <c r="B3275" s="6" t="n">
        <f aca="false">YEAR(A3275)</f>
        <v>2016</v>
      </c>
      <c r="C3275" s="7" t="n">
        <v>1636.5</v>
      </c>
      <c r="D3275" s="8" t="n">
        <f aca="false">AVERAGE($C3271:$C3275)</f>
        <v>1608.9</v>
      </c>
      <c r="E3275" s="8" t="n">
        <f aca="false">AVERAGE($C3251:$C3275)</f>
        <v>1614.66</v>
      </c>
      <c r="F3275" s="8" t="n">
        <f aca="false">AVERAGE($C3201:$C3275)</f>
        <v>1611.51333333333</v>
      </c>
      <c r="G3275" s="4" t="n">
        <f aca="false">IF(  AND(  F3274 &lt; E3274,  F3275 &lt; E3275,  E3275 &lt; D3275  ),  1,  0  )</f>
        <v>0</v>
      </c>
      <c r="H3275" s="12" t="n">
        <f aca="false">IF(  AND(  1 = G3275,  OR(  0 = $K3275,  2 = $K3275  )  ),  $C3275,  IF(  AND(  NOT(  "-" = H3274  ),  0 &lt; H3274  ),  H3274,  0  )  )</f>
        <v>1687.5</v>
      </c>
      <c r="I3275" s="4" t="n">
        <f aca="false">IF(  AND(  E3274 &lt; F3274,  D3275 &lt; E3275,  E3275 &lt; F3275  ),  1,  0  )</f>
        <v>0</v>
      </c>
      <c r="J3275" s="12" t="n">
        <f aca="false">IF(  AND(  1 = I3275,  OR(  0 = $K3275,  1 = $K3275  )  ),  $C3275,  IF(  AND(  NOT(  "-" = J3274  ),  0 &lt; J3274  ),  J3274,  0  )  )</f>
        <v>1520</v>
      </c>
      <c r="K3275" s="13" t="n">
        <f aca="false">IF(  1 = G3274,  1,  IF(  1 = I3274,  2,  IF(  OR(  "-" = K3274,  1 = M3274),  0,  K3274  )  )  )</f>
        <v>2</v>
      </c>
      <c r="L3275" s="12" t="n">
        <f aca="false">IF(  AND(  1 = K3275,  1 = M3275  ),  (C3275 - H3275) * 100,  IF(  AND( 2 = K3275,  1 = M3275  ),  (J3275 - C3275) * 100,  0  )  )</f>
        <v>0</v>
      </c>
      <c r="M3275" s="6" t="n">
        <f aca="false">IF(  OR(  AND(  1 = K3275,  1 = I3275  ),  AND(  2 =K3275,  1 = G3275  )  ),  1,  0  )</f>
        <v>0</v>
      </c>
      <c r="N3275" s="0" t="n">
        <f aca="false">IF(  AND(  1 = M3275,  0 &lt; L3275  ),  1,  0  )</f>
        <v>0</v>
      </c>
    </row>
    <row r="3276" customFormat="false" ht="12.8" hidden="false" customHeight="false" outlineLevel="0" collapsed="false">
      <c r="A3276" s="5" t="n">
        <v>42513</v>
      </c>
      <c r="B3276" s="6" t="n">
        <f aca="false">YEAR(A3276)</f>
        <v>2016</v>
      </c>
      <c r="C3276" s="7" t="n">
        <v>1617</v>
      </c>
      <c r="D3276" s="8" t="n">
        <f aca="false">AVERAGE($C3272:$C3276)</f>
        <v>1620.2</v>
      </c>
      <c r="E3276" s="8" t="n">
        <f aca="false">AVERAGE($C3252:$C3276)</f>
        <v>1614.04</v>
      </c>
      <c r="F3276" s="8" t="n">
        <f aca="false">AVERAGE($C3202:$C3276)</f>
        <v>1610.86666666667</v>
      </c>
      <c r="G3276" s="4" t="n">
        <f aca="false">IF(  AND(  F3275 &lt; E3275,  F3276 &lt; E3276,  E3276 &lt; D3276  ),  1,  0  )</f>
        <v>1</v>
      </c>
      <c r="H3276" s="12" t="n">
        <f aca="false">IF(  AND(  1 = G3276,  OR(  0 = $K3276,  2 = $K3276  )  ),  $C3276,  IF(  AND(  NOT(  "-" = H3275  ),  0 &lt; H3275  ),  H3275,  0  )  )</f>
        <v>1617</v>
      </c>
      <c r="I3276" s="4" t="n">
        <f aca="false">IF(  AND(  E3275 &lt; F3275,  D3276 &lt; E3276,  E3276 &lt; F3276  ),  1,  0  )</f>
        <v>0</v>
      </c>
      <c r="J3276" s="12" t="n">
        <f aca="false">IF(  AND(  1 = I3276,  OR(  0 = $K3276,  1 = $K3276  )  ),  $C3276,  IF(  AND(  NOT(  "-" = J3275  ),  0 &lt; J3275  ),  J3275,  0  )  )</f>
        <v>1520</v>
      </c>
      <c r="K3276" s="13" t="n">
        <f aca="false">IF(  1 = G3275,  1,  IF(  1 = I3275,  2,  IF(  OR(  "-" = K3275,  1 = M3275),  0,  K3275  )  )  )</f>
        <v>2</v>
      </c>
      <c r="L3276" s="12" t="n">
        <f aca="false">IF(  AND(  1 = K3276,  1 = M3276  ),  (C3276 - H3276) * 100,  IF(  AND( 2 = K3276,  1 = M3276  ),  (J3276 - C3276) * 100,  0  )  )</f>
        <v>-9700</v>
      </c>
      <c r="M3276" s="6" t="n">
        <f aca="false">IF(  OR(  AND(  1 = K3276,  1 = I3276  ),  AND(  2 =K3276,  1 = G3276  )  ),  1,  0  )</f>
        <v>1</v>
      </c>
      <c r="N3276" s="0" t="n">
        <f aca="false">IF(  AND(  1 = M3276,  0 &lt; L3276  ),  1,  0  )</f>
        <v>0</v>
      </c>
    </row>
    <row r="3277" customFormat="false" ht="12.8" hidden="false" customHeight="false" outlineLevel="0" collapsed="false">
      <c r="A3277" s="5" t="n">
        <v>42514</v>
      </c>
      <c r="B3277" s="6" t="n">
        <f aca="false">YEAR(A3277)</f>
        <v>2016</v>
      </c>
      <c r="C3277" s="7" t="n">
        <v>1578.5</v>
      </c>
      <c r="D3277" s="8" t="n">
        <f aca="false">AVERAGE($C3273:$C3277)</f>
        <v>1615.8</v>
      </c>
      <c r="E3277" s="8" t="n">
        <f aca="false">AVERAGE($C3253:$C3277)</f>
        <v>1612.32</v>
      </c>
      <c r="F3277" s="8" t="n">
        <f aca="false">AVERAGE($C3203:$C3277)</f>
        <v>1608.84</v>
      </c>
      <c r="G3277" s="4" t="n">
        <f aca="false">IF(  AND(  F3276 &lt; E3276,  F3277 &lt; E3277,  E3277 &lt; D3277  ),  1,  0  )</f>
        <v>1</v>
      </c>
      <c r="H3277" s="12" t="n">
        <f aca="false">IF(  AND(  1 = G3277,  OR(  0 = $K3277,  2 = $K3277  )  ),  $C3277,  IF(  AND(  NOT(  "-" = H3276  ),  0 &lt; H3276  ),  H3276,  0  )  )</f>
        <v>1617</v>
      </c>
      <c r="I3277" s="4" t="n">
        <f aca="false">IF(  AND(  E3276 &lt; F3276,  D3277 &lt; E3277,  E3277 &lt; F3277  ),  1,  0  )</f>
        <v>0</v>
      </c>
      <c r="J3277" s="12" t="n">
        <f aca="false">IF(  AND(  1 = I3277,  OR(  0 = $K3277,  1 = $K3277  )  ),  $C3277,  IF(  AND(  NOT(  "-" = J3276  ),  0 &lt; J3276  ),  J3276,  0  )  )</f>
        <v>1520</v>
      </c>
      <c r="K3277" s="13" t="n">
        <f aca="false">IF(  1 = G3276,  1,  IF(  1 = I3276,  2,  IF(  OR(  "-" = K3276,  1 = M3276),  0,  K3276  )  )  )</f>
        <v>1</v>
      </c>
      <c r="L3277" s="12" t="n">
        <f aca="false">IF(  AND(  1 = K3277,  1 = M3277  ),  (C3277 - H3277) * 100,  IF(  AND( 2 = K3277,  1 = M3277  ),  (J3277 - C3277) * 100,  0  )  )</f>
        <v>0</v>
      </c>
      <c r="M3277" s="6" t="n">
        <f aca="false">IF(  OR(  AND(  1 = K3277,  1 = I3277  ),  AND(  2 =K3277,  1 = G3277  )  ),  1,  0  )</f>
        <v>0</v>
      </c>
      <c r="N3277" s="0" t="n">
        <f aca="false">IF(  AND(  1 = M3277,  0 &lt; L3277  ),  1,  0  )</f>
        <v>0</v>
      </c>
    </row>
    <row r="3278" customFormat="false" ht="12.8" hidden="false" customHeight="false" outlineLevel="0" collapsed="false">
      <c r="A3278" s="5" t="n">
        <v>42515</v>
      </c>
      <c r="B3278" s="6" t="n">
        <f aca="false">YEAR(A3278)</f>
        <v>2016</v>
      </c>
      <c r="C3278" s="7" t="n">
        <v>1595</v>
      </c>
      <c r="D3278" s="8" t="n">
        <f aca="false">AVERAGE($C3274:$C3278)</f>
        <v>1612.2</v>
      </c>
      <c r="E3278" s="8" t="n">
        <f aca="false">AVERAGE($C3254:$C3278)</f>
        <v>1608.62</v>
      </c>
      <c r="F3278" s="8" t="n">
        <f aca="false">AVERAGE($C3204:$C3278)</f>
        <v>1607.20666666667</v>
      </c>
      <c r="G3278" s="4" t="n">
        <f aca="false">IF(  AND(  F3277 &lt; E3277,  F3278 &lt; E3278,  E3278 &lt; D3278  ),  1,  0  )</f>
        <v>1</v>
      </c>
      <c r="H3278" s="12" t="n">
        <f aca="false">IF(  AND(  1 = G3278,  OR(  0 = $K3278,  2 = $K3278  )  ),  $C3278,  IF(  AND(  NOT(  "-" = H3277  ),  0 &lt; H3277  ),  H3277,  0  )  )</f>
        <v>1617</v>
      </c>
      <c r="I3278" s="4" t="n">
        <f aca="false">IF(  AND(  E3277 &lt; F3277,  D3278 &lt; E3278,  E3278 &lt; F3278  ),  1,  0  )</f>
        <v>0</v>
      </c>
      <c r="J3278" s="12" t="n">
        <f aca="false">IF(  AND(  1 = I3278,  OR(  0 = $K3278,  1 = $K3278  )  ),  $C3278,  IF(  AND(  NOT(  "-" = J3277  ),  0 &lt; J3277  ),  J3277,  0  )  )</f>
        <v>1520</v>
      </c>
      <c r="K3278" s="13" t="n">
        <f aca="false">IF(  1 = G3277,  1,  IF(  1 = I3277,  2,  IF(  OR(  "-" = K3277,  1 = M3277),  0,  K3277  )  )  )</f>
        <v>1</v>
      </c>
      <c r="L3278" s="12" t="n">
        <f aca="false">IF(  AND(  1 = K3278,  1 = M3278  ),  (C3278 - H3278) * 100,  IF(  AND( 2 = K3278,  1 = M3278  ),  (J3278 - C3278) * 100,  0  )  )</f>
        <v>0</v>
      </c>
      <c r="M3278" s="6" t="n">
        <f aca="false">IF(  OR(  AND(  1 = K3278,  1 = I3278  ),  AND(  2 =K3278,  1 = G3278  )  ),  1,  0  )</f>
        <v>0</v>
      </c>
      <c r="N3278" s="0" t="n">
        <f aca="false">IF(  AND(  1 = M3278,  0 &lt; L3278  ),  1,  0  )</f>
        <v>0</v>
      </c>
    </row>
    <row r="3279" customFormat="false" ht="12.8" hidden="false" customHeight="false" outlineLevel="0" collapsed="false">
      <c r="A3279" s="5" t="n">
        <v>42516</v>
      </c>
      <c r="B3279" s="6" t="n">
        <f aca="false">YEAR(A3279)</f>
        <v>2016</v>
      </c>
      <c r="C3279" s="7" t="n">
        <v>1587</v>
      </c>
      <c r="D3279" s="8" t="n">
        <f aca="false">AVERAGE($C3275:$C3279)</f>
        <v>1602.8</v>
      </c>
      <c r="E3279" s="8" t="n">
        <f aca="false">AVERAGE($C3255:$C3279)</f>
        <v>1604.48</v>
      </c>
      <c r="F3279" s="8" t="n">
        <f aca="false">AVERAGE($C3205:$C3279)</f>
        <v>1605.85333333333</v>
      </c>
      <c r="G3279" s="4" t="n">
        <f aca="false">IF(  AND(  F3278 &lt; E3278,  F3279 &lt; E3279,  E3279 &lt; D3279  ),  1,  0  )</f>
        <v>0</v>
      </c>
      <c r="H3279" s="12" t="n">
        <f aca="false">IF(  AND(  1 = G3279,  OR(  0 = $K3279,  2 = $K3279  )  ),  $C3279,  IF(  AND(  NOT(  "-" = H3278  ),  0 &lt; H3278  ),  H3278,  0  )  )</f>
        <v>1617</v>
      </c>
      <c r="I3279" s="4" t="n">
        <f aca="false">IF(  AND(  E3278 &lt; F3278,  D3279 &lt; E3279,  E3279 &lt; F3279  ),  1,  0  )</f>
        <v>0</v>
      </c>
      <c r="J3279" s="12" t="n">
        <f aca="false">IF(  AND(  1 = I3279,  OR(  0 = $K3279,  1 = $K3279  )  ),  $C3279,  IF(  AND(  NOT(  "-" = J3278  ),  0 &lt; J3278  ),  J3278,  0  )  )</f>
        <v>1520</v>
      </c>
      <c r="K3279" s="13" t="n">
        <f aca="false">IF(  1 = G3278,  1,  IF(  1 = I3278,  2,  IF(  OR(  "-" = K3278,  1 = M3278),  0,  K3278  )  )  )</f>
        <v>1</v>
      </c>
      <c r="L3279" s="12" t="n">
        <f aca="false">IF(  AND(  1 = K3279,  1 = M3279  ),  (C3279 - H3279) * 100,  IF(  AND( 2 = K3279,  1 = M3279  ),  (J3279 - C3279) * 100,  0  )  )</f>
        <v>0</v>
      </c>
      <c r="M3279" s="6" t="n">
        <f aca="false">IF(  OR(  AND(  1 = K3279,  1 = I3279  ),  AND(  2 =K3279,  1 = G3279  )  ),  1,  0  )</f>
        <v>0</v>
      </c>
      <c r="N3279" s="0" t="n">
        <f aca="false">IF(  AND(  1 = M3279,  0 &lt; L3279  ),  1,  0  )</f>
        <v>0</v>
      </c>
    </row>
    <row r="3280" customFormat="false" ht="12.8" hidden="false" customHeight="false" outlineLevel="0" collapsed="false">
      <c r="A3280" s="5" t="n">
        <v>42517</v>
      </c>
      <c r="B3280" s="6" t="n">
        <f aca="false">YEAR(A3280)</f>
        <v>2016</v>
      </c>
      <c r="C3280" s="7" t="n">
        <v>1586</v>
      </c>
      <c r="D3280" s="8" t="n">
        <f aca="false">AVERAGE($C3276:$C3280)</f>
        <v>1592.7</v>
      </c>
      <c r="E3280" s="8" t="n">
        <f aca="false">AVERAGE($C3256:$C3280)</f>
        <v>1602.24</v>
      </c>
      <c r="F3280" s="8" t="n">
        <f aca="false">AVERAGE($C3206:$C3280)</f>
        <v>1604.07333333333</v>
      </c>
      <c r="G3280" s="4" t="n">
        <f aca="false">IF(  AND(  F3279 &lt; E3279,  F3280 &lt; E3280,  E3280 &lt; D3280  ),  1,  0  )</f>
        <v>0</v>
      </c>
      <c r="H3280" s="12" t="n">
        <f aca="false">IF(  AND(  1 = G3280,  OR(  0 = $K3280,  2 = $K3280  )  ),  $C3280,  IF(  AND(  NOT(  "-" = H3279  ),  0 &lt; H3279  ),  H3279,  0  )  )</f>
        <v>1617</v>
      </c>
      <c r="I3280" s="4" t="n">
        <f aca="false">IF(  AND(  E3279 &lt; F3279,  D3280 &lt; E3280,  E3280 &lt; F3280  ),  1,  0  )</f>
        <v>1</v>
      </c>
      <c r="J3280" s="12" t="n">
        <f aca="false">IF(  AND(  1 = I3280,  OR(  0 = $K3280,  1 = $K3280  )  ),  $C3280,  IF(  AND(  NOT(  "-" = J3279  ),  0 &lt; J3279  ),  J3279,  0  )  )</f>
        <v>1586</v>
      </c>
      <c r="K3280" s="13" t="n">
        <f aca="false">IF(  1 = G3279,  1,  IF(  1 = I3279,  2,  IF(  OR(  "-" = K3279,  1 = M3279),  0,  K3279  )  )  )</f>
        <v>1</v>
      </c>
      <c r="L3280" s="12" t="n">
        <f aca="false">IF(  AND(  1 = K3280,  1 = M3280  ),  (C3280 - H3280) * 100,  IF(  AND( 2 = K3280,  1 = M3280  ),  (J3280 - C3280) * 100,  0  )  )</f>
        <v>-3100</v>
      </c>
      <c r="M3280" s="6" t="n">
        <f aca="false">IF(  OR(  AND(  1 = K3280,  1 = I3280  ),  AND(  2 =K3280,  1 = G3280  )  ),  1,  0  )</f>
        <v>1</v>
      </c>
      <c r="N3280" s="0" t="n">
        <f aca="false">IF(  AND(  1 = M3280,  0 &lt; L3280  ),  1,  0  )</f>
        <v>0</v>
      </c>
    </row>
    <row r="3281" customFormat="false" ht="12.8" hidden="false" customHeight="false" outlineLevel="0" collapsed="false">
      <c r="A3281" s="5" t="n">
        <v>42520</v>
      </c>
      <c r="B3281" s="6" t="n">
        <f aca="false">YEAR(A3281)</f>
        <v>2016</v>
      </c>
      <c r="C3281" s="7" t="n">
        <v>1600</v>
      </c>
      <c r="D3281" s="8" t="n">
        <f aca="false">AVERAGE($C3277:$C3281)</f>
        <v>1589.3</v>
      </c>
      <c r="E3281" s="8" t="n">
        <f aca="false">AVERAGE($C3257:$C3281)</f>
        <v>1598.24</v>
      </c>
      <c r="F3281" s="8" t="n">
        <f aca="false">AVERAGE($C3207:$C3281)</f>
        <v>1602.68666666667</v>
      </c>
      <c r="G3281" s="4" t="n">
        <f aca="false">IF(  AND(  F3280 &lt; E3280,  F3281 &lt; E3281,  E3281 &lt; D3281  ),  1,  0  )</f>
        <v>0</v>
      </c>
      <c r="H3281" s="12" t="n">
        <f aca="false">IF(  AND(  1 = G3281,  OR(  0 = $K3281,  2 = $K3281  )  ),  $C3281,  IF(  AND(  NOT(  "-" = H3280  ),  0 &lt; H3280  ),  H3280,  0  )  )</f>
        <v>1617</v>
      </c>
      <c r="I3281" s="4" t="n">
        <f aca="false">IF(  AND(  E3280 &lt; F3280,  D3281 &lt; E3281,  E3281 &lt; F3281  ),  1,  0  )</f>
        <v>1</v>
      </c>
      <c r="J3281" s="12" t="n">
        <f aca="false">IF(  AND(  1 = I3281,  OR(  0 = $K3281,  1 = $K3281  )  ),  $C3281,  IF(  AND(  NOT(  "-" = J3280  ),  0 &lt; J3280  ),  J3280,  0  )  )</f>
        <v>1586</v>
      </c>
      <c r="K3281" s="13" t="n">
        <f aca="false">IF(  1 = G3280,  1,  IF(  1 = I3280,  2,  IF(  OR(  "-" = K3280,  1 = M3280),  0,  K3280  )  )  )</f>
        <v>2</v>
      </c>
      <c r="L3281" s="12" t="n">
        <f aca="false">IF(  AND(  1 = K3281,  1 = M3281  ),  (C3281 - H3281) * 100,  IF(  AND( 2 = K3281,  1 = M3281  ),  (J3281 - C3281) * 100,  0  )  )</f>
        <v>0</v>
      </c>
      <c r="M3281" s="6" t="n">
        <f aca="false">IF(  OR(  AND(  1 = K3281,  1 = I3281  ),  AND(  2 =K3281,  1 = G3281  )  ),  1,  0  )</f>
        <v>0</v>
      </c>
      <c r="N3281" s="0" t="n">
        <f aca="false">IF(  AND(  1 = M3281,  0 &lt; L3281  ),  1,  0  )</f>
        <v>0</v>
      </c>
    </row>
    <row r="3282" customFormat="false" ht="12.8" hidden="false" customHeight="false" outlineLevel="0" collapsed="false">
      <c r="A3282" s="5" t="n">
        <v>42521</v>
      </c>
      <c r="B3282" s="6" t="n">
        <f aca="false">YEAR(A3282)</f>
        <v>2016</v>
      </c>
      <c r="C3282" s="7" t="n">
        <v>1645</v>
      </c>
      <c r="D3282" s="8" t="n">
        <f aca="false">AVERAGE($C3278:$C3282)</f>
        <v>1602.6</v>
      </c>
      <c r="E3282" s="8" t="n">
        <f aca="false">AVERAGE($C3258:$C3282)</f>
        <v>1595.16</v>
      </c>
      <c r="F3282" s="8" t="n">
        <f aca="false">AVERAGE($C3208:$C3282)</f>
        <v>1601.46666666667</v>
      </c>
      <c r="G3282" s="4" t="n">
        <f aca="false">IF(  AND(  F3281 &lt; E3281,  F3282 &lt; E3282,  E3282 &lt; D3282  ),  1,  0  )</f>
        <v>0</v>
      </c>
      <c r="H3282" s="12" t="n">
        <f aca="false">IF(  AND(  1 = G3282,  OR(  0 = $K3282,  2 = $K3282  )  ),  $C3282,  IF(  AND(  NOT(  "-" = H3281  ),  0 &lt; H3281  ),  H3281,  0  )  )</f>
        <v>1617</v>
      </c>
      <c r="I3282" s="4" t="n">
        <f aca="false">IF(  AND(  E3281 &lt; F3281,  D3282 &lt; E3282,  E3282 &lt; F3282  ),  1,  0  )</f>
        <v>0</v>
      </c>
      <c r="J3282" s="12" t="n">
        <f aca="false">IF(  AND(  1 = I3282,  OR(  0 = $K3282,  1 = $K3282  )  ),  $C3282,  IF(  AND(  NOT(  "-" = J3281  ),  0 &lt; J3281  ),  J3281,  0  )  )</f>
        <v>1586</v>
      </c>
      <c r="K3282" s="13" t="n">
        <f aca="false">IF(  1 = G3281,  1,  IF(  1 = I3281,  2,  IF(  OR(  "-" = K3281,  1 = M3281),  0,  K3281  )  )  )</f>
        <v>2</v>
      </c>
      <c r="L3282" s="12" t="n">
        <f aca="false">IF(  AND(  1 = K3282,  1 = M3282  ),  (C3282 - H3282) * 100,  IF(  AND( 2 = K3282,  1 = M3282  ),  (J3282 - C3282) * 100,  0  )  )</f>
        <v>0</v>
      </c>
      <c r="M3282" s="6" t="n">
        <f aca="false">IF(  OR(  AND(  1 = K3282,  1 = I3282  ),  AND(  2 =K3282,  1 = G3282  )  ),  1,  0  )</f>
        <v>0</v>
      </c>
      <c r="N3282" s="0" t="n">
        <f aca="false">IF(  AND(  1 = M3282,  0 &lt; L3282  ),  1,  0  )</f>
        <v>0</v>
      </c>
    </row>
    <row r="3283" customFormat="false" ht="12.8" hidden="false" customHeight="false" outlineLevel="0" collapsed="false">
      <c r="A3283" s="5" t="n">
        <v>42522</v>
      </c>
      <c r="B3283" s="6" t="n">
        <f aca="false">YEAR(A3283)</f>
        <v>2016</v>
      </c>
      <c r="C3283" s="7" t="n">
        <v>1605.5</v>
      </c>
      <c r="D3283" s="8" t="n">
        <f aca="false">AVERAGE($C3279:$C3283)</f>
        <v>1604.7</v>
      </c>
      <c r="E3283" s="8" t="n">
        <f aca="false">AVERAGE($C3259:$C3283)</f>
        <v>1589.54</v>
      </c>
      <c r="F3283" s="8" t="n">
        <f aca="false">AVERAGE($C3209:$C3283)</f>
        <v>1601.76</v>
      </c>
      <c r="G3283" s="4" t="n">
        <f aca="false">IF(  AND(  F3282 &lt; E3282,  F3283 &lt; E3283,  E3283 &lt; D3283  ),  1,  0  )</f>
        <v>0</v>
      </c>
      <c r="H3283" s="12" t="n">
        <f aca="false">IF(  AND(  1 = G3283,  OR(  0 = $K3283,  2 = $K3283  )  ),  $C3283,  IF(  AND(  NOT(  "-" = H3282  ),  0 &lt; H3282  ),  H3282,  0  )  )</f>
        <v>1617</v>
      </c>
      <c r="I3283" s="4" t="n">
        <f aca="false">IF(  AND(  E3282 &lt; F3282,  D3283 &lt; E3283,  E3283 &lt; F3283  ),  1,  0  )</f>
        <v>0</v>
      </c>
      <c r="J3283" s="12" t="n">
        <f aca="false">IF(  AND(  1 = I3283,  OR(  0 = $K3283,  1 = $K3283  )  ),  $C3283,  IF(  AND(  NOT(  "-" = J3282  ),  0 &lt; J3282  ),  J3282,  0  )  )</f>
        <v>1586</v>
      </c>
      <c r="K3283" s="13" t="n">
        <f aca="false">IF(  1 = G3282,  1,  IF(  1 = I3282,  2,  IF(  OR(  "-" = K3282,  1 = M3282),  0,  K3282  )  )  )</f>
        <v>2</v>
      </c>
      <c r="L3283" s="12" t="n">
        <f aca="false">IF(  AND(  1 = K3283,  1 = M3283  ),  (C3283 - H3283) * 100,  IF(  AND( 2 = K3283,  1 = M3283  ),  (J3283 - C3283) * 100,  0  )  )</f>
        <v>0</v>
      </c>
      <c r="M3283" s="6" t="n">
        <f aca="false">IF(  OR(  AND(  1 = K3283,  1 = I3283  ),  AND(  2 =K3283,  1 = G3283  )  ),  1,  0  )</f>
        <v>0</v>
      </c>
      <c r="N3283" s="0" t="n">
        <f aca="false">IF(  AND(  1 = M3283,  0 &lt; L3283  ),  1,  0  )</f>
        <v>0</v>
      </c>
    </row>
    <row r="3284" customFormat="false" ht="12.8" hidden="false" customHeight="false" outlineLevel="0" collapsed="false">
      <c r="A3284" s="5" t="n">
        <v>42523</v>
      </c>
      <c r="B3284" s="6" t="n">
        <f aca="false">YEAR(A3284)</f>
        <v>2016</v>
      </c>
      <c r="C3284" s="7" t="n">
        <v>1569.5</v>
      </c>
      <c r="D3284" s="8" t="n">
        <f aca="false">AVERAGE($C3280:$C3284)</f>
        <v>1601.2</v>
      </c>
      <c r="E3284" s="8" t="n">
        <f aca="false">AVERAGE($C3260:$C3284)</f>
        <v>1583.76</v>
      </c>
      <c r="F3284" s="8" t="n">
        <f aca="false">AVERAGE($C3210:$C3284)</f>
        <v>1602.35333333333</v>
      </c>
      <c r="G3284" s="4" t="n">
        <f aca="false">IF(  AND(  F3283 &lt; E3283,  F3284 &lt; E3284,  E3284 &lt; D3284  ),  1,  0  )</f>
        <v>0</v>
      </c>
      <c r="H3284" s="12" t="n">
        <f aca="false">IF(  AND(  1 = G3284,  OR(  0 = $K3284,  2 = $K3284  )  ),  $C3284,  IF(  AND(  NOT(  "-" = H3283  ),  0 &lt; H3283  ),  H3283,  0  )  )</f>
        <v>1617</v>
      </c>
      <c r="I3284" s="4" t="n">
        <f aca="false">IF(  AND(  E3283 &lt; F3283,  D3284 &lt; E3284,  E3284 &lt; F3284  ),  1,  0  )</f>
        <v>0</v>
      </c>
      <c r="J3284" s="12" t="n">
        <f aca="false">IF(  AND(  1 = I3284,  OR(  0 = $K3284,  1 = $K3284  )  ),  $C3284,  IF(  AND(  NOT(  "-" = J3283  ),  0 &lt; J3283  ),  J3283,  0  )  )</f>
        <v>1586</v>
      </c>
      <c r="K3284" s="13" t="n">
        <f aca="false">IF(  1 = G3283,  1,  IF(  1 = I3283,  2,  IF(  OR(  "-" = K3283,  1 = M3283),  0,  K3283  )  )  )</f>
        <v>2</v>
      </c>
      <c r="L3284" s="12" t="n">
        <f aca="false">IF(  AND(  1 = K3284,  1 = M3284  ),  (C3284 - H3284) * 100,  IF(  AND( 2 = K3284,  1 = M3284  ),  (J3284 - C3284) * 100,  0  )  )</f>
        <v>0</v>
      </c>
      <c r="M3284" s="6" t="n">
        <f aca="false">IF(  OR(  AND(  1 = K3284,  1 = I3284  ),  AND(  2 =K3284,  1 = G3284  )  ),  1,  0  )</f>
        <v>0</v>
      </c>
      <c r="N3284" s="0" t="n">
        <f aca="false">IF(  AND(  1 = M3284,  0 &lt; L3284  ),  1,  0  )</f>
        <v>0</v>
      </c>
    </row>
    <row r="3285" customFormat="false" ht="12.8" hidden="false" customHeight="false" outlineLevel="0" collapsed="false">
      <c r="A3285" s="5" t="n">
        <v>42524</v>
      </c>
      <c r="B3285" s="6" t="n">
        <f aca="false">YEAR(A3285)</f>
        <v>2016</v>
      </c>
      <c r="C3285" s="7" t="n">
        <v>1582</v>
      </c>
      <c r="D3285" s="8" t="n">
        <f aca="false">AVERAGE($C3281:$C3285)</f>
        <v>1600.4</v>
      </c>
      <c r="E3285" s="8" t="n">
        <f aca="false">AVERAGE($C3261:$C3285)</f>
        <v>1579.48</v>
      </c>
      <c r="F3285" s="8" t="n">
        <f aca="false">AVERAGE($C3211:$C3285)</f>
        <v>1604.31333333333</v>
      </c>
      <c r="G3285" s="4" t="n">
        <f aca="false">IF(  AND(  F3284 &lt; E3284,  F3285 &lt; E3285,  E3285 &lt; D3285  ),  1,  0  )</f>
        <v>0</v>
      </c>
      <c r="H3285" s="12" t="n">
        <f aca="false">IF(  AND(  1 = G3285,  OR(  0 = $K3285,  2 = $K3285  )  ),  $C3285,  IF(  AND(  NOT(  "-" = H3284  ),  0 &lt; H3284  ),  H3284,  0  )  )</f>
        <v>1617</v>
      </c>
      <c r="I3285" s="4" t="n">
        <f aca="false">IF(  AND(  E3284 &lt; F3284,  D3285 &lt; E3285,  E3285 &lt; F3285  ),  1,  0  )</f>
        <v>0</v>
      </c>
      <c r="J3285" s="12" t="n">
        <f aca="false">IF(  AND(  1 = I3285,  OR(  0 = $K3285,  1 = $K3285  )  ),  $C3285,  IF(  AND(  NOT(  "-" = J3284  ),  0 &lt; J3284  ),  J3284,  0  )  )</f>
        <v>1586</v>
      </c>
      <c r="K3285" s="13" t="n">
        <f aca="false">IF(  1 = G3284,  1,  IF(  1 = I3284,  2,  IF(  OR(  "-" = K3284,  1 = M3284),  0,  K3284  )  )  )</f>
        <v>2</v>
      </c>
      <c r="L3285" s="12" t="n">
        <f aca="false">IF(  AND(  1 = K3285,  1 = M3285  ),  (C3285 - H3285) * 100,  IF(  AND( 2 = K3285,  1 = M3285  ),  (J3285 - C3285) * 100,  0  )  )</f>
        <v>0</v>
      </c>
      <c r="M3285" s="6" t="n">
        <f aca="false">IF(  OR(  AND(  1 = K3285,  1 = I3285  ),  AND(  2 =K3285,  1 = G3285  )  ),  1,  0  )</f>
        <v>0</v>
      </c>
      <c r="N3285" s="0" t="n">
        <f aca="false">IF(  AND(  1 = M3285,  0 &lt; L3285  ),  1,  0  )</f>
        <v>0</v>
      </c>
    </row>
    <row r="3286" customFormat="false" ht="12.8" hidden="false" customHeight="false" outlineLevel="0" collapsed="false">
      <c r="A3286" s="5" t="n">
        <v>42527</v>
      </c>
      <c r="B3286" s="6" t="n">
        <f aca="false">YEAR(A3286)</f>
        <v>2016</v>
      </c>
      <c r="C3286" s="7" t="n">
        <v>1584.5</v>
      </c>
      <c r="D3286" s="8" t="n">
        <f aca="false">AVERAGE($C3282:$C3286)</f>
        <v>1597.3</v>
      </c>
      <c r="E3286" s="8" t="n">
        <f aca="false">AVERAGE($C3262:$C3286)</f>
        <v>1576.2</v>
      </c>
      <c r="F3286" s="8" t="n">
        <f aca="false">AVERAGE($C3212:$C3286)</f>
        <v>1604.44</v>
      </c>
      <c r="G3286" s="4" t="n">
        <f aca="false">IF(  AND(  F3285 &lt; E3285,  F3286 &lt; E3286,  E3286 &lt; D3286  ),  1,  0  )</f>
        <v>0</v>
      </c>
      <c r="H3286" s="12" t="n">
        <f aca="false">IF(  AND(  1 = G3286,  OR(  0 = $K3286,  2 = $K3286  )  ),  $C3286,  IF(  AND(  NOT(  "-" = H3285  ),  0 &lt; H3285  ),  H3285,  0  )  )</f>
        <v>1617</v>
      </c>
      <c r="I3286" s="4" t="n">
        <f aca="false">IF(  AND(  E3285 &lt; F3285,  D3286 &lt; E3286,  E3286 &lt; F3286  ),  1,  0  )</f>
        <v>0</v>
      </c>
      <c r="J3286" s="12" t="n">
        <f aca="false">IF(  AND(  1 = I3286,  OR(  0 = $K3286,  1 = $K3286  )  ),  $C3286,  IF(  AND(  NOT(  "-" = J3285  ),  0 &lt; J3285  ),  J3285,  0  )  )</f>
        <v>1586</v>
      </c>
      <c r="K3286" s="13" t="n">
        <f aca="false">IF(  1 = G3285,  1,  IF(  1 = I3285,  2,  IF(  OR(  "-" = K3285,  1 = M3285),  0,  K3285  )  )  )</f>
        <v>2</v>
      </c>
      <c r="L3286" s="12" t="n">
        <f aca="false">IF(  AND(  1 = K3286,  1 = M3286  ),  (C3286 - H3286) * 100,  IF(  AND( 2 = K3286,  1 = M3286  ),  (J3286 - C3286) * 100,  0  )  )</f>
        <v>0</v>
      </c>
      <c r="M3286" s="6" t="n">
        <f aca="false">IF(  OR(  AND(  1 = K3286,  1 = I3286  ),  AND(  2 =K3286,  1 = G3286  )  ),  1,  0  )</f>
        <v>0</v>
      </c>
      <c r="N3286" s="0" t="n">
        <f aca="false">IF(  AND(  1 = M3286,  0 &lt; L3286  ),  1,  0  )</f>
        <v>0</v>
      </c>
    </row>
    <row r="3287" customFormat="false" ht="12.8" hidden="false" customHeight="false" outlineLevel="0" collapsed="false">
      <c r="A3287" s="5" t="n">
        <v>42528</v>
      </c>
      <c r="B3287" s="6" t="n">
        <f aca="false">YEAR(A3287)</f>
        <v>2016</v>
      </c>
      <c r="C3287" s="7" t="n">
        <v>1624.5</v>
      </c>
      <c r="D3287" s="8" t="n">
        <f aca="false">AVERAGE($C3283:$C3287)</f>
        <v>1593.2</v>
      </c>
      <c r="E3287" s="8" t="n">
        <f aca="false">AVERAGE($C3263:$C3287)</f>
        <v>1575.1</v>
      </c>
      <c r="F3287" s="8" t="n">
        <f aca="false">AVERAGE($C3213:$C3287)</f>
        <v>1604.87333333333</v>
      </c>
      <c r="G3287" s="4" t="n">
        <f aca="false">IF(  AND(  F3286 &lt; E3286,  F3287 &lt; E3287,  E3287 &lt; D3287  ),  1,  0  )</f>
        <v>0</v>
      </c>
      <c r="H3287" s="12" t="n">
        <f aca="false">IF(  AND(  1 = G3287,  OR(  0 = $K3287,  2 = $K3287  )  ),  $C3287,  IF(  AND(  NOT(  "-" = H3286  ),  0 &lt; H3286  ),  H3286,  0  )  )</f>
        <v>1617</v>
      </c>
      <c r="I3287" s="4" t="n">
        <f aca="false">IF(  AND(  E3286 &lt; F3286,  D3287 &lt; E3287,  E3287 &lt; F3287  ),  1,  0  )</f>
        <v>0</v>
      </c>
      <c r="J3287" s="12" t="n">
        <f aca="false">IF(  AND(  1 = I3287,  OR(  0 = $K3287,  1 = $K3287  )  ),  $C3287,  IF(  AND(  NOT(  "-" = J3286  ),  0 &lt; J3286  ),  J3286,  0  )  )</f>
        <v>1586</v>
      </c>
      <c r="K3287" s="13" t="n">
        <f aca="false">IF(  1 = G3286,  1,  IF(  1 = I3286,  2,  IF(  OR(  "-" = K3286,  1 = M3286),  0,  K3286  )  )  )</f>
        <v>2</v>
      </c>
      <c r="L3287" s="12" t="n">
        <f aca="false">IF(  AND(  1 = K3287,  1 = M3287  ),  (C3287 - H3287) * 100,  IF(  AND( 2 = K3287,  1 = M3287  ),  (J3287 - C3287) * 100,  0  )  )</f>
        <v>0</v>
      </c>
      <c r="M3287" s="6" t="n">
        <f aca="false">IF(  OR(  AND(  1 = K3287,  1 = I3287  ),  AND(  2 =K3287,  1 = G3287  )  ),  1,  0  )</f>
        <v>0</v>
      </c>
      <c r="N3287" s="0" t="n">
        <f aca="false">IF(  AND(  1 = M3287,  0 &lt; L3287  ),  1,  0  )</f>
        <v>0</v>
      </c>
    </row>
    <row r="3288" customFormat="false" ht="12.8" hidden="false" customHeight="false" outlineLevel="0" collapsed="false">
      <c r="A3288" s="5" t="n">
        <v>42529</v>
      </c>
      <c r="B3288" s="6" t="n">
        <f aca="false">YEAR(A3288)</f>
        <v>2016</v>
      </c>
      <c r="C3288" s="7" t="n">
        <v>1631</v>
      </c>
      <c r="D3288" s="8" t="n">
        <f aca="false">AVERAGE($C3284:$C3288)</f>
        <v>1598.3</v>
      </c>
      <c r="E3288" s="8" t="n">
        <f aca="false">AVERAGE($C3264:$C3288)</f>
        <v>1579.72</v>
      </c>
      <c r="F3288" s="8" t="n">
        <f aca="false">AVERAGE($C3214:$C3288)</f>
        <v>1605.80666666667</v>
      </c>
      <c r="G3288" s="4" t="n">
        <f aca="false">IF(  AND(  F3287 &lt; E3287,  F3288 &lt; E3288,  E3288 &lt; D3288  ),  1,  0  )</f>
        <v>0</v>
      </c>
      <c r="H3288" s="12" t="n">
        <f aca="false">IF(  AND(  1 = G3288,  OR(  0 = $K3288,  2 = $K3288  )  ),  $C3288,  IF(  AND(  NOT(  "-" = H3287  ),  0 &lt; H3287  ),  H3287,  0  )  )</f>
        <v>1617</v>
      </c>
      <c r="I3288" s="4" t="n">
        <f aca="false">IF(  AND(  E3287 &lt; F3287,  D3288 &lt; E3288,  E3288 &lt; F3288  ),  1,  0  )</f>
        <v>0</v>
      </c>
      <c r="J3288" s="12" t="n">
        <f aca="false">IF(  AND(  1 = I3288,  OR(  0 = $K3288,  1 = $K3288  )  ),  $C3288,  IF(  AND(  NOT(  "-" = J3287  ),  0 &lt; J3287  ),  J3287,  0  )  )</f>
        <v>1586</v>
      </c>
      <c r="K3288" s="13" t="n">
        <f aca="false">IF(  1 = G3287,  1,  IF(  1 = I3287,  2,  IF(  OR(  "-" = K3287,  1 = M3287),  0,  K3287  )  )  )</f>
        <v>2</v>
      </c>
      <c r="L3288" s="12" t="n">
        <f aca="false">IF(  AND(  1 = K3288,  1 = M3288  ),  (C3288 - H3288) * 100,  IF(  AND( 2 = K3288,  1 = M3288  ),  (J3288 - C3288) * 100,  0  )  )</f>
        <v>0</v>
      </c>
      <c r="M3288" s="6" t="n">
        <f aca="false">IF(  OR(  AND(  1 = K3288,  1 = I3288  ),  AND(  2 =K3288,  1 = G3288  )  ),  1,  0  )</f>
        <v>0</v>
      </c>
      <c r="N3288" s="0" t="n">
        <f aca="false">IF(  AND(  1 = M3288,  0 &lt; L3288  ),  1,  0  )</f>
        <v>0</v>
      </c>
    </row>
    <row r="3289" customFormat="false" ht="12.8" hidden="false" customHeight="false" outlineLevel="0" collapsed="false">
      <c r="A3289" s="5" t="n">
        <v>42530</v>
      </c>
      <c r="B3289" s="6" t="n">
        <f aca="false">YEAR(A3289)</f>
        <v>2016</v>
      </c>
      <c r="C3289" s="7" t="n">
        <v>1628.5</v>
      </c>
      <c r="D3289" s="8" t="n">
        <f aca="false">AVERAGE($C3285:$C3289)</f>
        <v>1610.1</v>
      </c>
      <c r="E3289" s="8" t="n">
        <f aca="false">AVERAGE($C3265:$C3289)</f>
        <v>1585.12</v>
      </c>
      <c r="F3289" s="8" t="n">
        <f aca="false">AVERAGE($C3215:$C3289)</f>
        <v>1605.46666666667</v>
      </c>
      <c r="G3289" s="4" t="n">
        <f aca="false">IF(  AND(  F3288 &lt; E3288,  F3289 &lt; E3289,  E3289 &lt; D3289  ),  1,  0  )</f>
        <v>0</v>
      </c>
      <c r="H3289" s="12" t="n">
        <f aca="false">IF(  AND(  1 = G3289,  OR(  0 = $K3289,  2 = $K3289  )  ),  $C3289,  IF(  AND(  NOT(  "-" = H3288  ),  0 &lt; H3288  ),  H3288,  0  )  )</f>
        <v>1617</v>
      </c>
      <c r="I3289" s="4" t="n">
        <f aca="false">IF(  AND(  E3288 &lt; F3288,  D3289 &lt; E3289,  E3289 &lt; F3289  ),  1,  0  )</f>
        <v>0</v>
      </c>
      <c r="J3289" s="12" t="n">
        <f aca="false">IF(  AND(  1 = I3289,  OR(  0 = $K3289,  1 = $K3289  )  ),  $C3289,  IF(  AND(  NOT(  "-" = J3288  ),  0 &lt; J3288  ),  J3288,  0  )  )</f>
        <v>1586</v>
      </c>
      <c r="K3289" s="13" t="n">
        <f aca="false">IF(  1 = G3288,  1,  IF(  1 = I3288,  2,  IF(  OR(  "-" = K3288,  1 = M3288),  0,  K3288  )  )  )</f>
        <v>2</v>
      </c>
      <c r="L3289" s="12" t="n">
        <f aca="false">IF(  AND(  1 = K3289,  1 = M3289  ),  (C3289 - H3289) * 100,  IF(  AND( 2 = K3289,  1 = M3289  ),  (J3289 - C3289) * 100,  0  )  )</f>
        <v>0</v>
      </c>
      <c r="M3289" s="6" t="n">
        <f aca="false">IF(  OR(  AND(  1 = K3289,  1 = I3289  ),  AND(  2 =K3289,  1 = G3289  )  ),  1,  0  )</f>
        <v>0</v>
      </c>
      <c r="N3289" s="0" t="n">
        <f aca="false">IF(  AND(  1 = M3289,  0 &lt; L3289  ),  1,  0  )</f>
        <v>0</v>
      </c>
    </row>
    <row r="3290" customFormat="false" ht="12.8" hidden="false" customHeight="false" outlineLevel="0" collapsed="false">
      <c r="A3290" s="5" t="n">
        <v>42531</v>
      </c>
      <c r="B3290" s="6" t="n">
        <f aca="false">YEAR(A3290)</f>
        <v>2016</v>
      </c>
      <c r="C3290" s="7" t="n">
        <v>1606.5</v>
      </c>
      <c r="D3290" s="8" t="n">
        <f aca="false">AVERAGE($C3286:$C3290)</f>
        <v>1615</v>
      </c>
      <c r="E3290" s="8" t="n">
        <f aca="false">AVERAGE($C3266:$C3290)</f>
        <v>1589.42</v>
      </c>
      <c r="F3290" s="8" t="n">
        <f aca="false">AVERAGE($C3216:$C3290)</f>
        <v>1605.51333333333</v>
      </c>
      <c r="G3290" s="4" t="n">
        <f aca="false">IF(  AND(  F3289 &lt; E3289,  F3290 &lt; E3290,  E3290 &lt; D3290  ),  1,  0  )</f>
        <v>0</v>
      </c>
      <c r="H3290" s="12" t="n">
        <f aca="false">IF(  AND(  1 = G3290,  OR(  0 = $K3290,  2 = $K3290  )  ),  $C3290,  IF(  AND(  NOT(  "-" = H3289  ),  0 &lt; H3289  ),  H3289,  0  )  )</f>
        <v>1617</v>
      </c>
      <c r="I3290" s="4" t="n">
        <f aca="false">IF(  AND(  E3289 &lt; F3289,  D3290 &lt; E3290,  E3290 &lt; F3290  ),  1,  0  )</f>
        <v>0</v>
      </c>
      <c r="J3290" s="12" t="n">
        <f aca="false">IF(  AND(  1 = I3290,  OR(  0 = $K3290,  1 = $K3290  )  ),  $C3290,  IF(  AND(  NOT(  "-" = J3289  ),  0 &lt; J3289  ),  J3289,  0  )  )</f>
        <v>1586</v>
      </c>
      <c r="K3290" s="13" t="n">
        <f aca="false">IF(  1 = G3289,  1,  IF(  1 = I3289,  2,  IF(  OR(  "-" = K3289,  1 = M3289),  0,  K3289  )  )  )</f>
        <v>2</v>
      </c>
      <c r="L3290" s="12" t="n">
        <f aca="false">IF(  AND(  1 = K3290,  1 = M3290  ),  (C3290 - H3290) * 100,  IF(  AND( 2 = K3290,  1 = M3290  ),  (J3290 - C3290) * 100,  0  )  )</f>
        <v>0</v>
      </c>
      <c r="M3290" s="6" t="n">
        <f aca="false">IF(  OR(  AND(  1 = K3290,  1 = I3290  ),  AND(  2 =K3290,  1 = G3290  )  ),  1,  0  )</f>
        <v>0</v>
      </c>
      <c r="N3290" s="0" t="n">
        <f aca="false">IF(  AND(  1 = M3290,  0 &lt; L3290  ),  1,  0  )</f>
        <v>0</v>
      </c>
    </row>
    <row r="3291" customFormat="false" ht="12.8" hidden="false" customHeight="false" outlineLevel="0" collapsed="false">
      <c r="A3291" s="5" t="n">
        <v>42534</v>
      </c>
      <c r="B3291" s="6" t="n">
        <f aca="false">YEAR(A3291)</f>
        <v>2016</v>
      </c>
      <c r="C3291" s="7" t="n">
        <v>1535.5</v>
      </c>
      <c r="D3291" s="8" t="n">
        <f aca="false">AVERAGE($C3287:$C3291)</f>
        <v>1605.2</v>
      </c>
      <c r="E3291" s="8" t="n">
        <f aca="false">AVERAGE($C3267:$C3291)</f>
        <v>1589.96</v>
      </c>
      <c r="F3291" s="8" t="n">
        <f aca="false">AVERAGE($C3217:$C3291)</f>
        <v>1603.99333333333</v>
      </c>
      <c r="G3291" s="4" t="n">
        <f aca="false">IF(  AND(  F3290 &lt; E3290,  F3291 &lt; E3291,  E3291 &lt; D3291  ),  1,  0  )</f>
        <v>0</v>
      </c>
      <c r="H3291" s="12" t="n">
        <f aca="false">IF(  AND(  1 = G3291,  OR(  0 = $K3291,  2 = $K3291  )  ),  $C3291,  IF(  AND(  NOT(  "-" = H3290  ),  0 &lt; H3290  ),  H3290,  0  )  )</f>
        <v>1617</v>
      </c>
      <c r="I3291" s="4" t="n">
        <f aca="false">IF(  AND(  E3290 &lt; F3290,  D3291 &lt; E3291,  E3291 &lt; F3291  ),  1,  0  )</f>
        <v>0</v>
      </c>
      <c r="J3291" s="12" t="n">
        <f aca="false">IF(  AND(  1 = I3291,  OR(  0 = $K3291,  1 = $K3291  )  ),  $C3291,  IF(  AND(  NOT(  "-" = J3290  ),  0 &lt; J3290  ),  J3290,  0  )  )</f>
        <v>1586</v>
      </c>
      <c r="K3291" s="13" t="n">
        <f aca="false">IF(  1 = G3290,  1,  IF(  1 = I3290,  2,  IF(  OR(  "-" = K3290,  1 = M3290),  0,  K3290  )  )  )</f>
        <v>2</v>
      </c>
      <c r="L3291" s="12" t="n">
        <f aca="false">IF(  AND(  1 = K3291,  1 = M3291  ),  (C3291 - H3291) * 100,  IF(  AND( 2 = K3291,  1 = M3291  ),  (J3291 - C3291) * 100,  0  )  )</f>
        <v>0</v>
      </c>
      <c r="M3291" s="6" t="n">
        <f aca="false">IF(  OR(  AND(  1 = K3291,  1 = I3291  ),  AND(  2 =K3291,  1 = G3291  )  ),  1,  0  )</f>
        <v>0</v>
      </c>
      <c r="N3291" s="0" t="n">
        <f aca="false">IF(  AND(  1 = M3291,  0 &lt; L3291  ),  1,  0  )</f>
        <v>0</v>
      </c>
    </row>
    <row r="3292" customFormat="false" ht="12.8" hidden="false" customHeight="false" outlineLevel="0" collapsed="false">
      <c r="A3292" s="5" t="n">
        <v>42535</v>
      </c>
      <c r="B3292" s="6" t="n">
        <f aca="false">YEAR(A3292)</f>
        <v>2016</v>
      </c>
      <c r="C3292" s="7" t="n">
        <v>1522.5</v>
      </c>
      <c r="D3292" s="8" t="n">
        <f aca="false">AVERAGE($C3288:$C3292)</f>
        <v>1584.8</v>
      </c>
      <c r="E3292" s="8" t="n">
        <f aca="false">AVERAGE($C3268:$C3292)</f>
        <v>1590.18</v>
      </c>
      <c r="F3292" s="8" t="n">
        <f aca="false">AVERAGE($C3218:$C3292)</f>
        <v>1602.54666666667</v>
      </c>
      <c r="G3292" s="4" t="n">
        <f aca="false">IF(  AND(  F3291 &lt; E3291,  F3292 &lt; E3292,  E3292 &lt; D3292  ),  1,  0  )</f>
        <v>0</v>
      </c>
      <c r="H3292" s="12" t="n">
        <f aca="false">IF(  AND(  1 = G3292,  OR(  0 = $K3292,  2 = $K3292  )  ),  $C3292,  IF(  AND(  NOT(  "-" = H3291  ),  0 &lt; H3291  ),  H3291,  0  )  )</f>
        <v>1617</v>
      </c>
      <c r="I3292" s="4" t="n">
        <f aca="false">IF(  AND(  E3291 &lt; F3291,  D3292 &lt; E3292,  E3292 &lt; F3292  ),  1,  0  )</f>
        <v>1</v>
      </c>
      <c r="J3292" s="12" t="n">
        <f aca="false">IF(  AND(  1 = I3292,  OR(  0 = $K3292,  1 = $K3292  )  ),  $C3292,  IF(  AND(  NOT(  "-" = J3291  ),  0 &lt; J3291  ),  J3291,  0  )  )</f>
        <v>1586</v>
      </c>
      <c r="K3292" s="13" t="n">
        <f aca="false">IF(  1 = G3291,  1,  IF(  1 = I3291,  2,  IF(  OR(  "-" = K3291,  1 = M3291),  0,  K3291  )  )  )</f>
        <v>2</v>
      </c>
      <c r="L3292" s="12" t="n">
        <f aca="false">IF(  AND(  1 = K3292,  1 = M3292  ),  (C3292 - H3292) * 100,  IF(  AND( 2 = K3292,  1 = M3292  ),  (J3292 - C3292) * 100,  0  )  )</f>
        <v>0</v>
      </c>
      <c r="M3292" s="6" t="n">
        <f aca="false">IF(  OR(  AND(  1 = K3292,  1 = I3292  ),  AND(  2 =K3292,  1 = G3292  )  ),  1,  0  )</f>
        <v>0</v>
      </c>
      <c r="N3292" s="0" t="n">
        <f aca="false">IF(  AND(  1 = M3292,  0 &lt; L3292  ),  1,  0  )</f>
        <v>0</v>
      </c>
    </row>
    <row r="3293" customFormat="false" ht="12.8" hidden="false" customHeight="false" outlineLevel="0" collapsed="false">
      <c r="A3293" s="5" t="n">
        <v>42536</v>
      </c>
      <c r="B3293" s="6" t="n">
        <f aca="false">YEAR(A3293)</f>
        <v>2016</v>
      </c>
      <c r="C3293" s="7" t="n">
        <v>1505.5</v>
      </c>
      <c r="D3293" s="8" t="n">
        <f aca="false">AVERAGE($C3289:$C3293)</f>
        <v>1559.7</v>
      </c>
      <c r="E3293" s="8" t="n">
        <f aca="false">AVERAGE($C3269:$C3293)</f>
        <v>1589.6</v>
      </c>
      <c r="F3293" s="8" t="n">
        <f aca="false">AVERAGE($C3219:$C3293)</f>
        <v>1601.16666666667</v>
      </c>
      <c r="G3293" s="4" t="n">
        <f aca="false">IF(  AND(  F3292 &lt; E3292,  F3293 &lt; E3293,  E3293 &lt; D3293  ),  1,  0  )</f>
        <v>0</v>
      </c>
      <c r="H3293" s="12" t="n">
        <f aca="false">IF(  AND(  1 = G3293,  OR(  0 = $K3293,  2 = $K3293  )  ),  $C3293,  IF(  AND(  NOT(  "-" = H3292  ),  0 &lt; H3292  ),  H3292,  0  )  )</f>
        <v>1617</v>
      </c>
      <c r="I3293" s="4" t="n">
        <f aca="false">IF(  AND(  E3292 &lt; F3292,  D3293 &lt; E3293,  E3293 &lt; F3293  ),  1,  0  )</f>
        <v>1</v>
      </c>
      <c r="J3293" s="12" t="n">
        <f aca="false">IF(  AND(  1 = I3293,  OR(  0 = $K3293,  1 = $K3293  )  ),  $C3293,  IF(  AND(  NOT(  "-" = J3292  ),  0 &lt; J3292  ),  J3292,  0  )  )</f>
        <v>1586</v>
      </c>
      <c r="K3293" s="13" t="n">
        <f aca="false">IF(  1 = G3292,  1,  IF(  1 = I3292,  2,  IF(  OR(  "-" = K3292,  1 = M3292),  0,  K3292  )  )  )</f>
        <v>2</v>
      </c>
      <c r="L3293" s="12" t="n">
        <f aca="false">IF(  AND(  1 = K3293,  1 = M3293  ),  (C3293 - H3293) * 100,  IF(  AND( 2 = K3293,  1 = M3293  ),  (J3293 - C3293) * 100,  0  )  )</f>
        <v>0</v>
      </c>
      <c r="M3293" s="6" t="n">
        <f aca="false">IF(  OR(  AND(  1 = K3293,  1 = I3293  ),  AND(  2 =K3293,  1 = G3293  )  ),  1,  0  )</f>
        <v>0</v>
      </c>
      <c r="N3293" s="0" t="n">
        <f aca="false">IF(  AND(  1 = M3293,  0 &lt; L3293  ),  1,  0  )</f>
        <v>0</v>
      </c>
    </row>
    <row r="3294" customFormat="false" ht="12.8" hidden="false" customHeight="false" outlineLevel="0" collapsed="false">
      <c r="A3294" s="5" t="n">
        <v>42537</v>
      </c>
      <c r="B3294" s="6" t="n">
        <f aca="false">YEAR(A3294)</f>
        <v>2016</v>
      </c>
      <c r="C3294" s="7" t="n">
        <v>1465</v>
      </c>
      <c r="D3294" s="8" t="n">
        <f aca="false">AVERAGE($C3290:$C3294)</f>
        <v>1527</v>
      </c>
      <c r="E3294" s="8" t="n">
        <f aca="false">AVERAGE($C3270:$C3294)</f>
        <v>1585.94</v>
      </c>
      <c r="F3294" s="8" t="n">
        <f aca="false">AVERAGE($C3220:$C3294)</f>
        <v>1599.06666666667</v>
      </c>
      <c r="G3294" s="4" t="n">
        <f aca="false">IF(  AND(  F3293 &lt; E3293,  F3294 &lt; E3294,  E3294 &lt; D3294  ),  1,  0  )</f>
        <v>0</v>
      </c>
      <c r="H3294" s="12" t="n">
        <f aca="false">IF(  AND(  1 = G3294,  OR(  0 = $K3294,  2 = $K3294  )  ),  $C3294,  IF(  AND(  NOT(  "-" = H3293  ),  0 &lt; H3293  ),  H3293,  0  )  )</f>
        <v>1617</v>
      </c>
      <c r="I3294" s="4" t="n">
        <f aca="false">IF(  AND(  E3293 &lt; F3293,  D3294 &lt; E3294,  E3294 &lt; F3294  ),  1,  0  )</f>
        <v>1</v>
      </c>
      <c r="J3294" s="12" t="n">
        <f aca="false">IF(  AND(  1 = I3294,  OR(  0 = $K3294,  1 = $K3294  )  ),  $C3294,  IF(  AND(  NOT(  "-" = J3293  ),  0 &lt; J3293  ),  J3293,  0  )  )</f>
        <v>1586</v>
      </c>
      <c r="K3294" s="13" t="n">
        <f aca="false">IF(  1 = G3293,  1,  IF(  1 = I3293,  2,  IF(  OR(  "-" = K3293,  1 = M3293),  0,  K3293  )  )  )</f>
        <v>2</v>
      </c>
      <c r="L3294" s="12" t="n">
        <f aca="false">IF(  AND(  1 = K3294,  1 = M3294  ),  (C3294 - H3294) * 100,  IF(  AND( 2 = K3294,  1 = M3294  ),  (J3294 - C3294) * 100,  0  )  )</f>
        <v>0</v>
      </c>
      <c r="M3294" s="6" t="n">
        <f aca="false">IF(  OR(  AND(  1 = K3294,  1 = I3294  ),  AND(  2 =K3294,  1 = G3294  )  ),  1,  0  )</f>
        <v>0</v>
      </c>
      <c r="N3294" s="0" t="n">
        <f aca="false">IF(  AND(  1 = M3294,  0 &lt; L3294  ),  1,  0  )</f>
        <v>0</v>
      </c>
    </row>
    <row r="3295" customFormat="false" ht="12.8" hidden="false" customHeight="false" outlineLevel="0" collapsed="false">
      <c r="A3295" s="5" t="n">
        <v>42538</v>
      </c>
      <c r="B3295" s="6" t="n">
        <f aca="false">YEAR(A3295)</f>
        <v>2016</v>
      </c>
      <c r="C3295" s="7" t="n">
        <v>1468.5</v>
      </c>
      <c r="D3295" s="8" t="n">
        <f aca="false">AVERAGE($C3291:$C3295)</f>
        <v>1499.4</v>
      </c>
      <c r="E3295" s="8" t="n">
        <f aca="false">AVERAGE($C3271:$C3295)</f>
        <v>1583.28</v>
      </c>
      <c r="F3295" s="8" t="n">
        <f aca="false">AVERAGE($C3221:$C3295)</f>
        <v>1597.35333333333</v>
      </c>
      <c r="G3295" s="4" t="n">
        <f aca="false">IF(  AND(  F3294 &lt; E3294,  F3295 &lt; E3295,  E3295 &lt; D3295  ),  1,  0  )</f>
        <v>0</v>
      </c>
      <c r="H3295" s="12" t="n">
        <f aca="false">IF(  AND(  1 = G3295,  OR(  0 = $K3295,  2 = $K3295  )  ),  $C3295,  IF(  AND(  NOT(  "-" = H3294  ),  0 &lt; H3294  ),  H3294,  0  )  )</f>
        <v>1617</v>
      </c>
      <c r="I3295" s="4" t="n">
        <f aca="false">IF(  AND(  E3294 &lt; F3294,  D3295 &lt; E3295,  E3295 &lt; F3295  ),  1,  0  )</f>
        <v>1</v>
      </c>
      <c r="J3295" s="12" t="n">
        <f aca="false">IF(  AND(  1 = I3295,  OR(  0 = $K3295,  1 = $K3295  )  ),  $C3295,  IF(  AND(  NOT(  "-" = J3294  ),  0 &lt; J3294  ),  J3294,  0  )  )</f>
        <v>1586</v>
      </c>
      <c r="K3295" s="13" t="n">
        <f aca="false">IF(  1 = G3294,  1,  IF(  1 = I3294,  2,  IF(  OR(  "-" = K3294,  1 = M3294),  0,  K3294  )  )  )</f>
        <v>2</v>
      </c>
      <c r="L3295" s="12" t="n">
        <f aca="false">IF(  AND(  1 = K3295,  1 = M3295  ),  (C3295 - H3295) * 100,  IF(  AND( 2 = K3295,  1 = M3295  ),  (J3295 - C3295) * 100,  0  )  )</f>
        <v>0</v>
      </c>
      <c r="M3295" s="6" t="n">
        <f aca="false">IF(  OR(  AND(  1 = K3295,  1 = I3295  ),  AND(  2 =K3295,  1 = G3295  )  ),  1,  0  )</f>
        <v>0</v>
      </c>
      <c r="N3295" s="0" t="n">
        <f aca="false">IF(  AND(  1 = M3295,  0 &lt; L3295  ),  1,  0  )</f>
        <v>0</v>
      </c>
    </row>
    <row r="3296" customFormat="false" ht="12.8" hidden="false" customHeight="false" outlineLevel="0" collapsed="false">
      <c r="A3296" s="5" t="n">
        <v>42541</v>
      </c>
      <c r="B3296" s="6" t="n">
        <f aca="false">YEAR(A3296)</f>
        <v>2016</v>
      </c>
      <c r="C3296" s="7" t="n">
        <v>1497</v>
      </c>
      <c r="D3296" s="8" t="n">
        <f aca="false">AVERAGE($C3292:$C3296)</f>
        <v>1491.7</v>
      </c>
      <c r="E3296" s="8" t="n">
        <f aca="false">AVERAGE($C3272:$C3296)</f>
        <v>1580.74</v>
      </c>
      <c r="F3296" s="8" t="n">
        <f aca="false">AVERAGE($C3222:$C3296)</f>
        <v>1596.22666666667</v>
      </c>
      <c r="G3296" s="4" t="n">
        <f aca="false">IF(  AND(  F3295 &lt; E3295,  F3296 &lt; E3296,  E3296 &lt; D3296  ),  1,  0  )</f>
        <v>0</v>
      </c>
      <c r="H3296" s="12" t="n">
        <f aca="false">IF(  AND(  1 = G3296,  OR(  0 = $K3296,  2 = $K3296  )  ),  $C3296,  IF(  AND(  NOT(  "-" = H3295  ),  0 &lt; H3295  ),  H3295,  0  )  )</f>
        <v>1617</v>
      </c>
      <c r="I3296" s="4" t="n">
        <f aca="false">IF(  AND(  E3295 &lt; F3295,  D3296 &lt; E3296,  E3296 &lt; F3296  ),  1,  0  )</f>
        <v>1</v>
      </c>
      <c r="J3296" s="12" t="n">
        <f aca="false">IF(  AND(  1 = I3296,  OR(  0 = $K3296,  1 = $K3296  )  ),  $C3296,  IF(  AND(  NOT(  "-" = J3295  ),  0 &lt; J3295  ),  J3295,  0  )  )</f>
        <v>1586</v>
      </c>
      <c r="K3296" s="13" t="n">
        <f aca="false">IF(  1 = G3295,  1,  IF(  1 = I3295,  2,  IF(  OR(  "-" = K3295,  1 = M3295),  0,  K3295  )  )  )</f>
        <v>2</v>
      </c>
      <c r="L3296" s="12" t="n">
        <f aca="false">IF(  AND(  1 = K3296,  1 = M3296  ),  (C3296 - H3296) * 100,  IF(  AND( 2 = K3296,  1 = M3296  ),  (J3296 - C3296) * 100,  0  )  )</f>
        <v>0</v>
      </c>
      <c r="M3296" s="6" t="n">
        <f aca="false">IF(  OR(  AND(  1 = K3296,  1 = I3296  ),  AND(  2 =K3296,  1 = G3296  )  ),  1,  0  )</f>
        <v>0</v>
      </c>
      <c r="N3296" s="0" t="n">
        <f aca="false">IF(  AND(  1 = M3296,  0 &lt; L3296  ),  1,  0  )</f>
        <v>0</v>
      </c>
    </row>
    <row r="3297" customFormat="false" ht="12.8" hidden="false" customHeight="false" outlineLevel="0" collapsed="false">
      <c r="A3297" s="5" t="n">
        <v>42542</v>
      </c>
      <c r="B3297" s="6" t="n">
        <f aca="false">YEAR(A3297)</f>
        <v>2016</v>
      </c>
      <c r="C3297" s="7" t="n">
        <v>1509</v>
      </c>
      <c r="D3297" s="8" t="n">
        <f aca="false">AVERAGE($C3293:$C3297)</f>
        <v>1489</v>
      </c>
      <c r="E3297" s="8" t="n">
        <f aca="false">AVERAGE($C3273:$C3297)</f>
        <v>1577.08</v>
      </c>
      <c r="F3297" s="8" t="n">
        <f aca="false">AVERAGE($C3223:$C3297)</f>
        <v>1595.82666666667</v>
      </c>
      <c r="G3297" s="4" t="n">
        <f aca="false">IF(  AND(  F3296 &lt; E3296,  F3297 &lt; E3297,  E3297 &lt; D3297  ),  1,  0  )</f>
        <v>0</v>
      </c>
      <c r="H3297" s="12" t="n">
        <f aca="false">IF(  AND(  1 = G3297,  OR(  0 = $K3297,  2 = $K3297  )  ),  $C3297,  IF(  AND(  NOT(  "-" = H3296  ),  0 &lt; H3296  ),  H3296,  0  )  )</f>
        <v>1617</v>
      </c>
      <c r="I3297" s="4" t="n">
        <f aca="false">IF(  AND(  E3296 &lt; F3296,  D3297 &lt; E3297,  E3297 &lt; F3297  ),  1,  0  )</f>
        <v>1</v>
      </c>
      <c r="J3297" s="12" t="n">
        <f aca="false">IF(  AND(  1 = I3297,  OR(  0 = $K3297,  1 = $K3297  )  ),  $C3297,  IF(  AND(  NOT(  "-" = J3296  ),  0 &lt; J3296  ),  J3296,  0  )  )</f>
        <v>1586</v>
      </c>
      <c r="K3297" s="13" t="n">
        <f aca="false">IF(  1 = G3296,  1,  IF(  1 = I3296,  2,  IF(  OR(  "-" = K3296,  1 = M3296),  0,  K3296  )  )  )</f>
        <v>2</v>
      </c>
      <c r="L3297" s="12" t="n">
        <f aca="false">IF(  AND(  1 = K3297,  1 = M3297  ),  (C3297 - H3297) * 100,  IF(  AND( 2 = K3297,  1 = M3297  ),  (J3297 - C3297) * 100,  0  )  )</f>
        <v>0</v>
      </c>
      <c r="M3297" s="6" t="n">
        <f aca="false">IF(  OR(  AND(  1 = K3297,  1 = I3297  ),  AND(  2 =K3297,  1 = G3297  )  ),  1,  0  )</f>
        <v>0</v>
      </c>
      <c r="N3297" s="0" t="n">
        <f aca="false">IF(  AND(  1 = M3297,  0 &lt; L3297  ),  1,  0  )</f>
        <v>0</v>
      </c>
    </row>
    <row r="3298" customFormat="false" ht="12.8" hidden="false" customHeight="false" outlineLevel="0" collapsed="false">
      <c r="A3298" s="5" t="n">
        <v>42543</v>
      </c>
      <c r="B3298" s="6" t="n">
        <f aca="false">YEAR(A3298)</f>
        <v>2016</v>
      </c>
      <c r="C3298" s="7" t="n">
        <v>1487.5</v>
      </c>
      <c r="D3298" s="8" t="n">
        <f aca="false">AVERAGE($C3294:$C3298)</f>
        <v>1485.4</v>
      </c>
      <c r="E3298" s="8" t="n">
        <f aca="false">AVERAGE($C3274:$C3298)</f>
        <v>1572.06</v>
      </c>
      <c r="F3298" s="8" t="n">
        <f aca="false">AVERAGE($C3224:$C3298)</f>
        <v>1594.40666666667</v>
      </c>
      <c r="G3298" s="4" t="n">
        <f aca="false">IF(  AND(  F3297 &lt; E3297,  F3298 &lt; E3298,  E3298 &lt; D3298  ),  1,  0  )</f>
        <v>0</v>
      </c>
      <c r="H3298" s="12" t="n">
        <f aca="false">IF(  AND(  1 = G3298,  OR(  0 = $K3298,  2 = $K3298  )  ),  $C3298,  IF(  AND(  NOT(  "-" = H3297  ),  0 &lt; H3297  ),  H3297,  0  )  )</f>
        <v>1617</v>
      </c>
      <c r="I3298" s="4" t="n">
        <f aca="false">IF(  AND(  E3297 &lt; F3297,  D3298 &lt; E3298,  E3298 &lt; F3298  ),  1,  0  )</f>
        <v>1</v>
      </c>
      <c r="J3298" s="12" t="n">
        <f aca="false">IF(  AND(  1 = I3298,  OR(  0 = $K3298,  1 = $K3298  )  ),  $C3298,  IF(  AND(  NOT(  "-" = J3297  ),  0 &lt; J3297  ),  J3297,  0  )  )</f>
        <v>1586</v>
      </c>
      <c r="K3298" s="13" t="n">
        <f aca="false">IF(  1 = G3297,  1,  IF(  1 = I3297,  2,  IF(  OR(  "-" = K3297,  1 = M3297),  0,  K3297  )  )  )</f>
        <v>2</v>
      </c>
      <c r="L3298" s="12" t="n">
        <f aca="false">IF(  AND(  1 = K3298,  1 = M3298  ),  (C3298 - H3298) * 100,  IF(  AND( 2 = K3298,  1 = M3298  ),  (J3298 - C3298) * 100,  0  )  )</f>
        <v>0</v>
      </c>
      <c r="M3298" s="6" t="n">
        <f aca="false">IF(  OR(  AND(  1 = K3298,  1 = I3298  ),  AND(  2 =K3298,  1 = G3298  )  ),  1,  0  )</f>
        <v>0</v>
      </c>
      <c r="N3298" s="0" t="n">
        <f aca="false">IF(  AND(  1 = M3298,  0 &lt; L3298  ),  1,  0  )</f>
        <v>0</v>
      </c>
    </row>
    <row r="3299" customFormat="false" ht="12.8" hidden="false" customHeight="false" outlineLevel="0" collapsed="false">
      <c r="A3299" s="5" t="n">
        <v>42544</v>
      </c>
      <c r="B3299" s="6" t="n">
        <f aca="false">YEAR(A3299)</f>
        <v>2016</v>
      </c>
      <c r="C3299" s="7" t="n">
        <v>1492.5</v>
      </c>
      <c r="D3299" s="8" t="n">
        <f aca="false">AVERAGE($C3295:$C3299)</f>
        <v>1490.9</v>
      </c>
      <c r="E3299" s="8" t="n">
        <f aca="false">AVERAGE($C3275:$C3299)</f>
        <v>1566.4</v>
      </c>
      <c r="F3299" s="8" t="n">
        <f aca="false">AVERAGE($C3225:$C3299)</f>
        <v>1592.17333333333</v>
      </c>
      <c r="G3299" s="4" t="n">
        <f aca="false">IF(  AND(  F3298 &lt; E3298,  F3299 &lt; E3299,  E3299 &lt; D3299  ),  1,  0  )</f>
        <v>0</v>
      </c>
      <c r="H3299" s="12" t="n">
        <f aca="false">IF(  AND(  1 = G3299,  OR(  0 = $K3299,  2 = $K3299  )  ),  $C3299,  IF(  AND(  NOT(  "-" = H3298  ),  0 &lt; H3298  ),  H3298,  0  )  )</f>
        <v>1617</v>
      </c>
      <c r="I3299" s="4" t="n">
        <f aca="false">IF(  AND(  E3298 &lt; F3298,  D3299 &lt; E3299,  E3299 &lt; F3299  ),  1,  0  )</f>
        <v>1</v>
      </c>
      <c r="J3299" s="12" t="n">
        <f aca="false">IF(  AND(  1 = I3299,  OR(  0 = $K3299,  1 = $K3299  )  ),  $C3299,  IF(  AND(  NOT(  "-" = J3298  ),  0 &lt; J3298  ),  J3298,  0  )  )</f>
        <v>1586</v>
      </c>
      <c r="K3299" s="13" t="n">
        <f aca="false">IF(  1 = G3298,  1,  IF(  1 = I3298,  2,  IF(  OR(  "-" = K3298,  1 = M3298),  0,  K3298  )  )  )</f>
        <v>2</v>
      </c>
      <c r="L3299" s="12" t="n">
        <f aca="false">IF(  AND(  1 = K3299,  1 = M3299  ),  (C3299 - H3299) * 100,  IF(  AND( 2 = K3299,  1 = M3299  ),  (J3299 - C3299) * 100,  0  )  )</f>
        <v>0</v>
      </c>
      <c r="M3299" s="6" t="n">
        <f aca="false">IF(  OR(  AND(  1 = K3299,  1 = I3299  ),  AND(  2 =K3299,  1 = G3299  )  ),  1,  0  )</f>
        <v>0</v>
      </c>
      <c r="N3299" s="0" t="n">
        <f aca="false">IF(  AND(  1 = M3299,  0 &lt; L3299  ),  1,  0  )</f>
        <v>0</v>
      </c>
    </row>
    <row r="3300" customFormat="false" ht="12.8" hidden="false" customHeight="false" outlineLevel="0" collapsed="false">
      <c r="A3300" s="5" t="n">
        <v>42545</v>
      </c>
      <c r="B3300" s="6" t="n">
        <f aca="false">YEAR(A3300)</f>
        <v>2016</v>
      </c>
      <c r="C3300" s="7" t="n">
        <v>1380</v>
      </c>
      <c r="D3300" s="8" t="n">
        <f aca="false">AVERAGE($C3296:$C3300)</f>
        <v>1473.2</v>
      </c>
      <c r="E3300" s="8" t="n">
        <f aca="false">AVERAGE($C3276:$C3300)</f>
        <v>1556.14</v>
      </c>
      <c r="F3300" s="8" t="n">
        <f aca="false">AVERAGE($C3226:$C3300)</f>
        <v>1588.35333333333</v>
      </c>
      <c r="G3300" s="4" t="n">
        <f aca="false">IF(  AND(  F3299 &lt; E3299,  F3300 &lt; E3300,  E3300 &lt; D3300  ),  1,  0  )</f>
        <v>0</v>
      </c>
      <c r="H3300" s="12" t="n">
        <f aca="false">IF(  AND(  1 = G3300,  OR(  0 = $K3300,  2 = $K3300  )  ),  $C3300,  IF(  AND(  NOT(  "-" = H3299  ),  0 &lt; H3299  ),  H3299,  0  )  )</f>
        <v>1617</v>
      </c>
      <c r="I3300" s="4" t="n">
        <f aca="false">IF(  AND(  E3299 &lt; F3299,  D3300 &lt; E3300,  E3300 &lt; F3300  ),  1,  0  )</f>
        <v>1</v>
      </c>
      <c r="J3300" s="12" t="n">
        <f aca="false">IF(  AND(  1 = I3300,  OR(  0 = $K3300,  1 = $K3300  )  ),  $C3300,  IF(  AND(  NOT(  "-" = J3299  ),  0 &lt; J3299  ),  J3299,  0  )  )</f>
        <v>1586</v>
      </c>
      <c r="K3300" s="13" t="n">
        <f aca="false">IF(  1 = G3299,  1,  IF(  1 = I3299,  2,  IF(  OR(  "-" = K3299,  1 = M3299),  0,  K3299  )  )  )</f>
        <v>2</v>
      </c>
      <c r="L3300" s="12" t="n">
        <f aca="false">IF(  AND(  1 = K3300,  1 = M3300  ),  (C3300 - H3300) * 100,  IF(  AND( 2 = K3300,  1 = M3300  ),  (J3300 - C3300) * 100,  0  )  )</f>
        <v>0</v>
      </c>
      <c r="M3300" s="6" t="n">
        <f aca="false">IF(  OR(  AND(  1 = K3300,  1 = I3300  ),  AND(  2 =K3300,  1 = G3300  )  ),  1,  0  )</f>
        <v>0</v>
      </c>
      <c r="N3300" s="0" t="n">
        <f aca="false">IF(  AND(  1 = M3300,  0 &lt; L3300  ),  1,  0  )</f>
        <v>0</v>
      </c>
    </row>
    <row r="3301" customFormat="false" ht="12.8" hidden="false" customHeight="false" outlineLevel="0" collapsed="false">
      <c r="A3301" s="5" t="n">
        <v>42548</v>
      </c>
      <c r="B3301" s="6" t="n">
        <f aca="false">YEAR(A3301)</f>
        <v>2016</v>
      </c>
      <c r="C3301" s="7" t="n">
        <v>1386.5</v>
      </c>
      <c r="D3301" s="8" t="n">
        <f aca="false">AVERAGE($C3297:$C3301)</f>
        <v>1451.1</v>
      </c>
      <c r="E3301" s="8" t="n">
        <f aca="false">AVERAGE($C3277:$C3301)</f>
        <v>1546.92</v>
      </c>
      <c r="F3301" s="8" t="n">
        <f aca="false">AVERAGE($C3227:$C3301)</f>
        <v>1585.76666666667</v>
      </c>
      <c r="G3301" s="4" t="n">
        <f aca="false">IF(  AND(  F3300 &lt; E3300,  F3301 &lt; E3301,  E3301 &lt; D3301  ),  1,  0  )</f>
        <v>0</v>
      </c>
      <c r="H3301" s="12" t="n">
        <f aca="false">IF(  AND(  1 = G3301,  OR(  0 = $K3301,  2 = $K3301  )  ),  $C3301,  IF(  AND(  NOT(  "-" = H3300  ),  0 &lt; H3300  ),  H3300,  0  )  )</f>
        <v>1617</v>
      </c>
      <c r="I3301" s="4" t="n">
        <f aca="false">IF(  AND(  E3300 &lt; F3300,  D3301 &lt; E3301,  E3301 &lt; F3301  ),  1,  0  )</f>
        <v>1</v>
      </c>
      <c r="J3301" s="12" t="n">
        <f aca="false">IF(  AND(  1 = I3301,  OR(  0 = $K3301,  1 = $K3301  )  ),  $C3301,  IF(  AND(  NOT(  "-" = J3300  ),  0 &lt; J3300  ),  J3300,  0  )  )</f>
        <v>1586</v>
      </c>
      <c r="K3301" s="13" t="n">
        <f aca="false">IF(  1 = G3300,  1,  IF(  1 = I3300,  2,  IF(  OR(  "-" = K3300,  1 = M3300),  0,  K3300  )  )  )</f>
        <v>2</v>
      </c>
      <c r="L3301" s="12" t="n">
        <f aca="false">IF(  AND(  1 = K3301,  1 = M3301  ),  (C3301 - H3301) * 100,  IF(  AND( 2 = K3301,  1 = M3301  ),  (J3301 - C3301) * 100,  0  )  )</f>
        <v>0</v>
      </c>
      <c r="M3301" s="6" t="n">
        <f aca="false">IF(  OR(  AND(  1 = K3301,  1 = I3301  ),  AND(  2 =K3301,  1 = G3301  )  ),  1,  0  )</f>
        <v>0</v>
      </c>
      <c r="N3301" s="0" t="n">
        <f aca="false">IF(  AND(  1 = M3301,  0 &lt; L3301  ),  1,  0  )</f>
        <v>0</v>
      </c>
    </row>
    <row r="3302" customFormat="false" ht="12.8" hidden="false" customHeight="false" outlineLevel="0" collapsed="false">
      <c r="A3302" s="5" t="n">
        <v>42549</v>
      </c>
      <c r="B3302" s="6" t="n">
        <f aca="false">YEAR(A3302)</f>
        <v>2016</v>
      </c>
      <c r="C3302" s="7" t="n">
        <v>1383.5</v>
      </c>
      <c r="D3302" s="8" t="n">
        <f aca="false">AVERAGE($C3298:$C3302)</f>
        <v>1426</v>
      </c>
      <c r="E3302" s="8" t="n">
        <f aca="false">AVERAGE($C3278:$C3302)</f>
        <v>1539.12</v>
      </c>
      <c r="F3302" s="8" t="n">
        <f aca="false">AVERAGE($C3228:$C3302)</f>
        <v>1583.11333333333</v>
      </c>
      <c r="G3302" s="4" t="n">
        <f aca="false">IF(  AND(  F3301 &lt; E3301,  F3302 &lt; E3302,  E3302 &lt; D3302  ),  1,  0  )</f>
        <v>0</v>
      </c>
      <c r="H3302" s="12" t="n">
        <f aca="false">IF(  AND(  1 = G3302,  OR(  0 = $K3302,  2 = $K3302  )  ),  $C3302,  IF(  AND(  NOT(  "-" = H3301  ),  0 &lt; H3301  ),  H3301,  0  )  )</f>
        <v>1617</v>
      </c>
      <c r="I3302" s="4" t="n">
        <f aca="false">IF(  AND(  E3301 &lt; F3301,  D3302 &lt; E3302,  E3302 &lt; F3302  ),  1,  0  )</f>
        <v>1</v>
      </c>
      <c r="J3302" s="12" t="n">
        <f aca="false">IF(  AND(  1 = I3302,  OR(  0 = $K3302,  1 = $K3302  )  ),  $C3302,  IF(  AND(  NOT(  "-" = J3301  ),  0 &lt; J3301  ),  J3301,  0  )  )</f>
        <v>1586</v>
      </c>
      <c r="K3302" s="13" t="n">
        <f aca="false">IF(  1 = G3301,  1,  IF(  1 = I3301,  2,  IF(  OR(  "-" = K3301,  1 = M3301),  0,  K3301  )  )  )</f>
        <v>2</v>
      </c>
      <c r="L3302" s="12" t="n">
        <f aca="false">IF(  AND(  1 = K3302,  1 = M3302  ),  (C3302 - H3302) * 100,  IF(  AND( 2 = K3302,  1 = M3302  ),  (J3302 - C3302) * 100,  0  )  )</f>
        <v>0</v>
      </c>
      <c r="M3302" s="6" t="n">
        <f aca="false">IF(  OR(  AND(  1 = K3302,  1 = I3302  ),  AND(  2 =K3302,  1 = G3302  )  ),  1,  0  )</f>
        <v>0</v>
      </c>
      <c r="N3302" s="0" t="n">
        <f aca="false">IF(  AND(  1 = M3302,  0 &lt; L3302  ),  1,  0  )</f>
        <v>0</v>
      </c>
    </row>
    <row r="3303" customFormat="false" ht="12.8" hidden="false" customHeight="false" outlineLevel="0" collapsed="false">
      <c r="A3303" s="5" t="n">
        <v>42550</v>
      </c>
      <c r="B3303" s="6" t="n">
        <f aca="false">YEAR(A3303)</f>
        <v>2016</v>
      </c>
      <c r="C3303" s="7" t="n">
        <v>1447.5</v>
      </c>
      <c r="D3303" s="8" t="n">
        <f aca="false">AVERAGE($C3299:$C3303)</f>
        <v>1418</v>
      </c>
      <c r="E3303" s="8" t="n">
        <f aca="false">AVERAGE($C3279:$C3303)</f>
        <v>1533.22</v>
      </c>
      <c r="F3303" s="8" t="n">
        <f aca="false">AVERAGE($C3229:$C3303)</f>
        <v>1581.36</v>
      </c>
      <c r="G3303" s="4" t="n">
        <f aca="false">IF(  AND(  F3302 &lt; E3302,  F3303 &lt; E3303,  E3303 &lt; D3303  ),  1,  0  )</f>
        <v>0</v>
      </c>
      <c r="H3303" s="12" t="n">
        <f aca="false">IF(  AND(  1 = G3303,  OR(  0 = $K3303,  2 = $K3303  )  ),  $C3303,  IF(  AND(  NOT(  "-" = H3302  ),  0 &lt; H3302  ),  H3302,  0  )  )</f>
        <v>1617</v>
      </c>
      <c r="I3303" s="4" t="n">
        <f aca="false">IF(  AND(  E3302 &lt; F3302,  D3303 &lt; E3303,  E3303 &lt; F3303  ),  1,  0  )</f>
        <v>1</v>
      </c>
      <c r="J3303" s="12" t="n">
        <f aca="false">IF(  AND(  1 = I3303,  OR(  0 = $K3303,  1 = $K3303  )  ),  $C3303,  IF(  AND(  NOT(  "-" = J3302  ),  0 &lt; J3302  ),  J3302,  0  )  )</f>
        <v>1586</v>
      </c>
      <c r="K3303" s="13" t="n">
        <f aca="false">IF(  1 = G3302,  1,  IF(  1 = I3302,  2,  IF(  OR(  "-" = K3302,  1 = M3302),  0,  K3302  )  )  )</f>
        <v>2</v>
      </c>
      <c r="L3303" s="12" t="n">
        <f aca="false">IF(  AND(  1 = K3303,  1 = M3303  ),  (C3303 - H3303) * 100,  IF(  AND( 2 = K3303,  1 = M3303  ),  (J3303 - C3303) * 100,  0  )  )</f>
        <v>0</v>
      </c>
      <c r="M3303" s="6" t="n">
        <f aca="false">IF(  OR(  AND(  1 = K3303,  1 = I3303  ),  AND(  2 =K3303,  1 = G3303  )  ),  1,  0  )</f>
        <v>0</v>
      </c>
      <c r="N3303" s="0" t="n">
        <f aca="false">IF(  AND(  1 = M3303,  0 &lt; L3303  ),  1,  0  )</f>
        <v>0</v>
      </c>
    </row>
    <row r="3304" customFormat="false" ht="12.8" hidden="false" customHeight="false" outlineLevel="0" collapsed="false">
      <c r="A3304" s="5" t="n">
        <v>42551</v>
      </c>
      <c r="B3304" s="6" t="n">
        <f aca="false">YEAR(A3304)</f>
        <v>2016</v>
      </c>
      <c r="C3304" s="7" t="n">
        <v>1458.5</v>
      </c>
      <c r="D3304" s="8" t="n">
        <f aca="false">AVERAGE($C3300:$C3304)</f>
        <v>1411.2</v>
      </c>
      <c r="E3304" s="8" t="n">
        <f aca="false">AVERAGE($C3280:$C3304)</f>
        <v>1528.08</v>
      </c>
      <c r="F3304" s="8" t="n">
        <f aca="false">AVERAGE($C3230:$C3304)</f>
        <v>1579.34</v>
      </c>
      <c r="G3304" s="4" t="n">
        <f aca="false">IF(  AND(  F3303 &lt; E3303,  F3304 &lt; E3304,  E3304 &lt; D3304  ),  1,  0  )</f>
        <v>0</v>
      </c>
      <c r="H3304" s="12" t="n">
        <f aca="false">IF(  AND(  1 = G3304,  OR(  0 = $K3304,  2 = $K3304  )  ),  $C3304,  IF(  AND(  NOT(  "-" = H3303  ),  0 &lt; H3303  ),  H3303,  0  )  )</f>
        <v>1617</v>
      </c>
      <c r="I3304" s="4" t="n">
        <f aca="false">IF(  AND(  E3303 &lt; F3303,  D3304 &lt; E3304,  E3304 &lt; F3304  ),  1,  0  )</f>
        <v>1</v>
      </c>
      <c r="J3304" s="12" t="n">
        <f aca="false">IF(  AND(  1 = I3304,  OR(  0 = $K3304,  1 = $K3304  )  ),  $C3304,  IF(  AND(  NOT(  "-" = J3303  ),  0 &lt; J3303  ),  J3303,  0  )  )</f>
        <v>1586</v>
      </c>
      <c r="K3304" s="13" t="n">
        <f aca="false">IF(  1 = G3303,  1,  IF(  1 = I3303,  2,  IF(  OR(  "-" = K3303,  1 = M3303),  0,  K3303  )  )  )</f>
        <v>2</v>
      </c>
      <c r="L3304" s="12" t="n">
        <f aca="false">IF(  AND(  1 = K3304,  1 = M3304  ),  (C3304 - H3304) * 100,  IF(  AND( 2 = K3304,  1 = M3304  ),  (J3304 - C3304) * 100,  0  )  )</f>
        <v>0</v>
      </c>
      <c r="M3304" s="6" t="n">
        <f aca="false">IF(  OR(  AND(  1 = K3304,  1 = I3304  ),  AND(  2 =K3304,  1 = G3304  )  ),  1,  0  )</f>
        <v>0</v>
      </c>
      <c r="N3304" s="0" t="n">
        <f aca="false">IF(  AND(  1 = M3304,  0 &lt; L3304  ),  1,  0  )</f>
        <v>0</v>
      </c>
    </row>
    <row r="3305" customFormat="false" ht="12.8" hidden="false" customHeight="false" outlineLevel="0" collapsed="false">
      <c r="A3305" s="5" t="n">
        <v>42552</v>
      </c>
      <c r="B3305" s="6" t="n">
        <f aca="false">YEAR(A3305)</f>
        <v>2016</v>
      </c>
      <c r="C3305" s="7" t="n">
        <v>1466</v>
      </c>
      <c r="D3305" s="8" t="n">
        <f aca="false">AVERAGE($C3301:$C3305)</f>
        <v>1428.4</v>
      </c>
      <c r="E3305" s="8" t="n">
        <f aca="false">AVERAGE($C3281:$C3305)</f>
        <v>1523.28</v>
      </c>
      <c r="F3305" s="8" t="n">
        <f aca="false">AVERAGE($C3231:$C3305)</f>
        <v>1577.4</v>
      </c>
      <c r="G3305" s="4" t="n">
        <f aca="false">IF(  AND(  F3304 &lt; E3304,  F3305 &lt; E3305,  E3305 &lt; D3305  ),  1,  0  )</f>
        <v>0</v>
      </c>
      <c r="H3305" s="12" t="n">
        <f aca="false">IF(  AND(  1 = G3305,  OR(  0 = $K3305,  2 = $K3305  )  ),  $C3305,  IF(  AND(  NOT(  "-" = H3304  ),  0 &lt; H3304  ),  H3304,  0  )  )</f>
        <v>1617</v>
      </c>
      <c r="I3305" s="4" t="n">
        <f aca="false">IF(  AND(  E3304 &lt; F3304,  D3305 &lt; E3305,  E3305 &lt; F3305  ),  1,  0  )</f>
        <v>1</v>
      </c>
      <c r="J3305" s="12" t="n">
        <f aca="false">IF(  AND(  1 = I3305,  OR(  0 = $K3305,  1 = $K3305  )  ),  $C3305,  IF(  AND(  NOT(  "-" = J3304  ),  0 &lt; J3304  ),  J3304,  0  )  )</f>
        <v>1586</v>
      </c>
      <c r="K3305" s="13" t="n">
        <f aca="false">IF(  1 = G3304,  1,  IF(  1 = I3304,  2,  IF(  OR(  "-" = K3304,  1 = M3304),  0,  K3304  )  )  )</f>
        <v>2</v>
      </c>
      <c r="L3305" s="12" t="n">
        <f aca="false">IF(  AND(  1 = K3305,  1 = M3305  ),  (C3305 - H3305) * 100,  IF(  AND( 2 = K3305,  1 = M3305  ),  (J3305 - C3305) * 100,  0  )  )</f>
        <v>0</v>
      </c>
      <c r="M3305" s="6" t="n">
        <f aca="false">IF(  OR(  AND(  1 = K3305,  1 = I3305  ),  AND(  2 =K3305,  1 = G3305  )  ),  1,  0  )</f>
        <v>0</v>
      </c>
      <c r="N3305" s="0" t="n">
        <f aca="false">IF(  AND(  1 = M3305,  0 &lt; L3305  ),  1,  0  )</f>
        <v>0</v>
      </c>
    </row>
    <row r="3306" customFormat="false" ht="12.8" hidden="false" customHeight="false" outlineLevel="0" collapsed="false">
      <c r="A3306" s="5" t="n">
        <v>42555</v>
      </c>
      <c r="B3306" s="6" t="n">
        <f aca="false">YEAR(A3306)</f>
        <v>2016</v>
      </c>
      <c r="C3306" s="7" t="n">
        <v>1481</v>
      </c>
      <c r="D3306" s="8" t="n">
        <f aca="false">AVERAGE($C3302:$C3306)</f>
        <v>1447.3</v>
      </c>
      <c r="E3306" s="8" t="n">
        <f aca="false">AVERAGE($C3282:$C3306)</f>
        <v>1518.52</v>
      </c>
      <c r="F3306" s="8" t="n">
        <f aca="false">AVERAGE($C3232:$C3306)</f>
        <v>1575.94666666667</v>
      </c>
      <c r="G3306" s="4" t="n">
        <f aca="false">IF(  AND(  F3305 &lt; E3305,  F3306 &lt; E3306,  E3306 &lt; D3306  ),  1,  0  )</f>
        <v>0</v>
      </c>
      <c r="H3306" s="12" t="n">
        <f aca="false">IF(  AND(  1 = G3306,  OR(  0 = $K3306,  2 = $K3306  )  ),  $C3306,  IF(  AND(  NOT(  "-" = H3305  ),  0 &lt; H3305  ),  H3305,  0  )  )</f>
        <v>1617</v>
      </c>
      <c r="I3306" s="4" t="n">
        <f aca="false">IF(  AND(  E3305 &lt; F3305,  D3306 &lt; E3306,  E3306 &lt; F3306  ),  1,  0  )</f>
        <v>1</v>
      </c>
      <c r="J3306" s="12" t="n">
        <f aca="false">IF(  AND(  1 = I3306,  OR(  0 = $K3306,  1 = $K3306  )  ),  $C3306,  IF(  AND(  NOT(  "-" = J3305  ),  0 &lt; J3305  ),  J3305,  0  )  )</f>
        <v>1586</v>
      </c>
      <c r="K3306" s="13" t="n">
        <f aca="false">IF(  1 = G3305,  1,  IF(  1 = I3305,  2,  IF(  OR(  "-" = K3305,  1 = M3305),  0,  K3305  )  )  )</f>
        <v>2</v>
      </c>
      <c r="L3306" s="12" t="n">
        <f aca="false">IF(  AND(  1 = K3306,  1 = M3306  ),  (C3306 - H3306) * 100,  IF(  AND( 2 = K3306,  1 = M3306  ),  (J3306 - C3306) * 100,  0  )  )</f>
        <v>0</v>
      </c>
      <c r="M3306" s="6" t="n">
        <f aca="false">IF(  OR(  AND(  1 = K3306,  1 = I3306  ),  AND(  2 =K3306,  1 = G3306  )  ),  1,  0  )</f>
        <v>0</v>
      </c>
      <c r="N3306" s="0" t="n">
        <f aca="false">IF(  AND(  1 = M3306,  0 &lt; L3306  ),  1,  0  )</f>
        <v>0</v>
      </c>
    </row>
    <row r="3307" customFormat="false" ht="12.8" hidden="false" customHeight="false" outlineLevel="0" collapsed="false">
      <c r="A3307" s="5" t="n">
        <v>42556</v>
      </c>
      <c r="B3307" s="6" t="n">
        <f aca="false">YEAR(A3307)</f>
        <v>2016</v>
      </c>
      <c r="C3307" s="7" t="n">
        <v>1449</v>
      </c>
      <c r="D3307" s="8" t="n">
        <f aca="false">AVERAGE($C3303:$C3307)</f>
        <v>1460.4</v>
      </c>
      <c r="E3307" s="8" t="n">
        <f aca="false">AVERAGE($C3283:$C3307)</f>
        <v>1510.68</v>
      </c>
      <c r="F3307" s="8" t="n">
        <f aca="false">AVERAGE($C3233:$C3307)</f>
        <v>1574.05333333333</v>
      </c>
      <c r="G3307" s="4" t="n">
        <f aca="false">IF(  AND(  F3306 &lt; E3306,  F3307 &lt; E3307,  E3307 &lt; D3307  ),  1,  0  )</f>
        <v>0</v>
      </c>
      <c r="H3307" s="12" t="n">
        <f aca="false">IF(  AND(  1 = G3307,  OR(  0 = $K3307,  2 = $K3307  )  ),  $C3307,  IF(  AND(  NOT(  "-" = H3306  ),  0 &lt; H3306  ),  H3306,  0  )  )</f>
        <v>1617</v>
      </c>
      <c r="I3307" s="4" t="n">
        <f aca="false">IF(  AND(  E3306 &lt; F3306,  D3307 &lt; E3307,  E3307 &lt; F3307  ),  1,  0  )</f>
        <v>1</v>
      </c>
      <c r="J3307" s="12" t="n">
        <f aca="false">IF(  AND(  1 = I3307,  OR(  0 = $K3307,  1 = $K3307  )  ),  $C3307,  IF(  AND(  NOT(  "-" = J3306  ),  0 &lt; J3306  ),  J3306,  0  )  )</f>
        <v>1586</v>
      </c>
      <c r="K3307" s="13" t="n">
        <f aca="false">IF(  1 = G3306,  1,  IF(  1 = I3306,  2,  IF(  OR(  "-" = K3306,  1 = M3306),  0,  K3306  )  )  )</f>
        <v>2</v>
      </c>
      <c r="L3307" s="12" t="n">
        <f aca="false">IF(  AND(  1 = K3307,  1 = M3307  ),  (C3307 - H3307) * 100,  IF(  AND( 2 = K3307,  1 = M3307  ),  (J3307 - C3307) * 100,  0  )  )</f>
        <v>0</v>
      </c>
      <c r="M3307" s="6" t="n">
        <f aca="false">IF(  OR(  AND(  1 = K3307,  1 = I3307  ),  AND(  2 =K3307,  1 = G3307  )  ),  1,  0  )</f>
        <v>0</v>
      </c>
      <c r="N3307" s="0" t="n">
        <f aca="false">IF(  AND(  1 = M3307,  0 &lt; L3307  ),  1,  0  )</f>
        <v>0</v>
      </c>
    </row>
    <row r="3308" customFormat="false" ht="12.8" hidden="false" customHeight="false" outlineLevel="0" collapsed="false">
      <c r="A3308" s="5" t="n">
        <v>42557</v>
      </c>
      <c r="B3308" s="6" t="n">
        <f aca="false">YEAR(A3308)</f>
        <v>2016</v>
      </c>
      <c r="C3308" s="7" t="n">
        <v>1438</v>
      </c>
      <c r="D3308" s="8" t="n">
        <f aca="false">AVERAGE($C3304:$C3308)</f>
        <v>1458.5</v>
      </c>
      <c r="E3308" s="8" t="n">
        <f aca="false">AVERAGE($C3284:$C3308)</f>
        <v>1503.98</v>
      </c>
      <c r="F3308" s="8" t="n">
        <f aca="false">AVERAGE($C3234:$C3308)</f>
        <v>1572.03333333333</v>
      </c>
      <c r="G3308" s="4" t="n">
        <f aca="false">IF(  AND(  F3307 &lt; E3307,  F3308 &lt; E3308,  E3308 &lt; D3308  ),  1,  0  )</f>
        <v>0</v>
      </c>
      <c r="H3308" s="12" t="n">
        <f aca="false">IF(  AND(  1 = G3308,  OR(  0 = $K3308,  2 = $K3308  )  ),  $C3308,  IF(  AND(  NOT(  "-" = H3307  ),  0 &lt; H3307  ),  H3307,  0  )  )</f>
        <v>1617</v>
      </c>
      <c r="I3308" s="4" t="n">
        <f aca="false">IF(  AND(  E3307 &lt; F3307,  D3308 &lt; E3308,  E3308 &lt; F3308  ),  1,  0  )</f>
        <v>1</v>
      </c>
      <c r="J3308" s="12" t="n">
        <f aca="false">IF(  AND(  1 = I3308,  OR(  0 = $K3308,  1 = $K3308  )  ),  $C3308,  IF(  AND(  NOT(  "-" = J3307  ),  0 &lt; J3307  ),  J3307,  0  )  )</f>
        <v>1586</v>
      </c>
      <c r="K3308" s="13" t="n">
        <f aca="false">IF(  1 = G3307,  1,  IF(  1 = I3307,  2,  IF(  OR(  "-" = K3307,  1 = M3307),  0,  K3307  )  )  )</f>
        <v>2</v>
      </c>
      <c r="L3308" s="12" t="n">
        <f aca="false">IF(  AND(  1 = K3308,  1 = M3308  ),  (C3308 - H3308) * 100,  IF(  AND( 2 = K3308,  1 = M3308  ),  (J3308 - C3308) * 100,  0  )  )</f>
        <v>0</v>
      </c>
      <c r="M3308" s="6" t="n">
        <f aca="false">IF(  OR(  AND(  1 = K3308,  1 = I3308  ),  AND(  2 =K3308,  1 = G3308  )  ),  1,  0  )</f>
        <v>0</v>
      </c>
      <c r="N3308" s="0" t="n">
        <f aca="false">IF(  AND(  1 = M3308,  0 &lt; L3308  ),  1,  0  )</f>
        <v>0</v>
      </c>
    </row>
    <row r="3309" customFormat="false" ht="12.8" hidden="false" customHeight="false" outlineLevel="0" collapsed="false">
      <c r="A3309" s="5" t="n">
        <v>42558</v>
      </c>
      <c r="B3309" s="6" t="n">
        <f aca="false">YEAR(A3309)</f>
        <v>2016</v>
      </c>
      <c r="C3309" s="7" t="n">
        <v>1493.5</v>
      </c>
      <c r="D3309" s="8" t="n">
        <f aca="false">AVERAGE($C3305:$C3309)</f>
        <v>1465.5</v>
      </c>
      <c r="E3309" s="8" t="n">
        <f aca="false">AVERAGE($C3285:$C3309)</f>
        <v>1500.94</v>
      </c>
      <c r="F3309" s="8" t="n">
        <f aca="false">AVERAGE($C3235:$C3309)</f>
        <v>1571.52</v>
      </c>
      <c r="G3309" s="4" t="n">
        <f aca="false">IF(  AND(  F3308 &lt; E3308,  F3309 &lt; E3309,  E3309 &lt; D3309  ),  1,  0  )</f>
        <v>0</v>
      </c>
      <c r="H3309" s="12" t="n">
        <f aca="false">IF(  AND(  1 = G3309,  OR(  0 = $K3309,  2 = $K3309  )  ),  $C3309,  IF(  AND(  NOT(  "-" = H3308  ),  0 &lt; H3308  ),  H3308,  0  )  )</f>
        <v>1617</v>
      </c>
      <c r="I3309" s="4" t="n">
        <f aca="false">IF(  AND(  E3308 &lt; F3308,  D3309 &lt; E3309,  E3309 &lt; F3309  ),  1,  0  )</f>
        <v>1</v>
      </c>
      <c r="J3309" s="12" t="n">
        <f aca="false">IF(  AND(  1 = I3309,  OR(  0 = $K3309,  1 = $K3309  )  ),  $C3309,  IF(  AND(  NOT(  "-" = J3308  ),  0 &lt; J3308  ),  J3308,  0  )  )</f>
        <v>1586</v>
      </c>
      <c r="K3309" s="13" t="n">
        <f aca="false">IF(  1 = G3308,  1,  IF(  1 = I3308,  2,  IF(  OR(  "-" = K3308,  1 = M3308),  0,  K3308  )  )  )</f>
        <v>2</v>
      </c>
      <c r="L3309" s="12" t="n">
        <f aca="false">IF(  AND(  1 = K3309,  1 = M3309  ),  (C3309 - H3309) * 100,  IF(  AND( 2 = K3309,  1 = M3309  ),  (J3309 - C3309) * 100,  0  )  )</f>
        <v>0</v>
      </c>
      <c r="M3309" s="6" t="n">
        <f aca="false">IF(  OR(  AND(  1 = K3309,  1 = I3309  ),  AND(  2 =K3309,  1 = G3309  )  ),  1,  0  )</f>
        <v>0</v>
      </c>
      <c r="N3309" s="0" t="n">
        <f aca="false">IF(  AND(  1 = M3309,  0 &lt; L3309  ),  1,  0  )</f>
        <v>0</v>
      </c>
    </row>
    <row r="3310" customFormat="false" ht="12.8" hidden="false" customHeight="false" outlineLevel="0" collapsed="false">
      <c r="A3310" s="5" t="n">
        <v>42559</v>
      </c>
      <c r="B3310" s="6" t="n">
        <f aca="false">YEAR(A3310)</f>
        <v>2016</v>
      </c>
      <c r="C3310" s="7" t="n">
        <v>1627</v>
      </c>
      <c r="D3310" s="8" t="n">
        <f aca="false">AVERAGE($C3306:$C3310)</f>
        <v>1497.7</v>
      </c>
      <c r="E3310" s="8" t="n">
        <f aca="false">AVERAGE($C3286:$C3310)</f>
        <v>1502.74</v>
      </c>
      <c r="F3310" s="8" t="n">
        <f aca="false">AVERAGE($C3236:$C3310)</f>
        <v>1572.86</v>
      </c>
      <c r="G3310" s="4" t="n">
        <f aca="false">IF(  AND(  F3309 &lt; E3309,  F3310 &lt; E3310,  E3310 &lt; D3310  ),  1,  0  )</f>
        <v>0</v>
      </c>
      <c r="H3310" s="12" t="n">
        <f aca="false">IF(  AND(  1 = G3310,  OR(  0 = $K3310,  2 = $K3310  )  ),  $C3310,  IF(  AND(  NOT(  "-" = H3309  ),  0 &lt; H3309  ),  H3309,  0  )  )</f>
        <v>1617</v>
      </c>
      <c r="I3310" s="4" t="n">
        <f aca="false">IF(  AND(  E3309 &lt; F3309,  D3310 &lt; E3310,  E3310 &lt; F3310  ),  1,  0  )</f>
        <v>1</v>
      </c>
      <c r="J3310" s="12" t="n">
        <f aca="false">IF(  AND(  1 = I3310,  OR(  0 = $K3310,  1 = $K3310  )  ),  $C3310,  IF(  AND(  NOT(  "-" = J3309  ),  0 &lt; J3309  ),  J3309,  0  )  )</f>
        <v>1586</v>
      </c>
      <c r="K3310" s="13" t="n">
        <f aca="false">IF(  1 = G3309,  1,  IF(  1 = I3309,  2,  IF(  OR(  "-" = K3309,  1 = M3309),  0,  K3309  )  )  )</f>
        <v>2</v>
      </c>
      <c r="L3310" s="12" t="n">
        <f aca="false">IF(  AND(  1 = K3310,  1 = M3310  ),  (C3310 - H3310) * 100,  IF(  AND( 2 = K3310,  1 = M3310  ),  (J3310 - C3310) * 100,  0  )  )</f>
        <v>0</v>
      </c>
      <c r="M3310" s="6" t="n">
        <f aca="false">IF(  OR(  AND(  1 = K3310,  1 = I3310  ),  AND(  2 =K3310,  1 = G3310  )  ),  1,  0  )</f>
        <v>0</v>
      </c>
      <c r="N3310" s="0" t="n">
        <f aca="false">IF(  AND(  1 = M3310,  0 &lt; L3310  ),  1,  0  )</f>
        <v>0</v>
      </c>
    </row>
    <row r="3311" customFormat="false" ht="12.8" hidden="false" customHeight="false" outlineLevel="0" collapsed="false">
      <c r="A3311" s="5" t="n">
        <v>42562</v>
      </c>
      <c r="B3311" s="6" t="n">
        <f aca="false">YEAR(A3311)</f>
        <v>2016</v>
      </c>
      <c r="C3311" s="7" t="n">
        <v>2026</v>
      </c>
      <c r="D3311" s="8" t="n">
        <f aca="false">AVERAGE($C3307:$C3311)</f>
        <v>1606.7</v>
      </c>
      <c r="E3311" s="8" t="n">
        <f aca="false">AVERAGE($C3287:$C3311)</f>
        <v>1520.4</v>
      </c>
      <c r="F3311" s="8" t="n">
        <f aca="false">AVERAGE($C3237:$C3311)</f>
        <v>1577.85333333333</v>
      </c>
      <c r="G3311" s="4" t="n">
        <f aca="false">IF(  AND(  F3310 &lt; E3310,  F3311 &lt; E3311,  E3311 &lt; D3311  ),  1,  0  )</f>
        <v>0</v>
      </c>
      <c r="H3311" s="12" t="n">
        <f aca="false">IF(  AND(  1 = G3311,  OR(  0 = $K3311,  2 = $K3311  )  ),  $C3311,  IF(  AND(  NOT(  "-" = H3310  ),  0 &lt; H3310  ),  H3310,  0  )  )</f>
        <v>1617</v>
      </c>
      <c r="I3311" s="4" t="n">
        <f aca="false">IF(  AND(  E3310 &lt; F3310,  D3311 &lt; E3311,  E3311 &lt; F3311  ),  1,  0  )</f>
        <v>0</v>
      </c>
      <c r="J3311" s="12" t="n">
        <f aca="false">IF(  AND(  1 = I3311,  OR(  0 = $K3311,  1 = $K3311  )  ),  $C3311,  IF(  AND(  NOT(  "-" = J3310  ),  0 &lt; J3310  ),  J3310,  0  )  )</f>
        <v>1586</v>
      </c>
      <c r="K3311" s="13" t="n">
        <f aca="false">IF(  1 = G3310,  1,  IF(  1 = I3310,  2,  IF(  OR(  "-" = K3310,  1 = M3310),  0,  K3310  )  )  )</f>
        <v>2</v>
      </c>
      <c r="L3311" s="12" t="n">
        <f aca="false">IF(  AND(  1 = K3311,  1 = M3311  ),  (C3311 - H3311) * 100,  IF(  AND( 2 = K3311,  1 = M3311  ),  (J3311 - C3311) * 100,  0  )  )</f>
        <v>0</v>
      </c>
      <c r="M3311" s="6" t="n">
        <f aca="false">IF(  OR(  AND(  1 = K3311,  1 = I3311  ),  AND(  2 =K3311,  1 = G3311  )  ),  1,  0  )</f>
        <v>0</v>
      </c>
      <c r="N3311" s="0" t="n">
        <f aca="false">IF(  AND(  1 = M3311,  0 &lt; L3311  ),  1,  0  )</f>
        <v>0</v>
      </c>
    </row>
    <row r="3312" customFormat="false" ht="12.8" hidden="false" customHeight="false" outlineLevel="0" collapsed="false">
      <c r="A3312" s="5" t="n">
        <v>42563</v>
      </c>
      <c r="B3312" s="6" t="n">
        <f aca="false">YEAR(A3312)</f>
        <v>2016</v>
      </c>
      <c r="C3312" s="7" t="n">
        <v>2284</v>
      </c>
      <c r="D3312" s="8" t="n">
        <f aca="false">AVERAGE($C3308:$C3312)</f>
        <v>1773.7</v>
      </c>
      <c r="E3312" s="8" t="n">
        <f aca="false">AVERAGE($C3288:$C3312)</f>
        <v>1546.78</v>
      </c>
      <c r="F3312" s="8" t="n">
        <f aca="false">AVERAGE($C3238:$C3312)</f>
        <v>1586.50666666667</v>
      </c>
      <c r="G3312" s="4" t="n">
        <f aca="false">IF(  AND(  F3311 &lt; E3311,  F3312 &lt; E3312,  E3312 &lt; D3312  ),  1,  0  )</f>
        <v>0</v>
      </c>
      <c r="H3312" s="12" t="n">
        <f aca="false">IF(  AND(  1 = G3312,  OR(  0 = $K3312,  2 = $K3312  )  ),  $C3312,  IF(  AND(  NOT(  "-" = H3311  ),  0 &lt; H3311  ),  H3311,  0  )  )</f>
        <v>1617</v>
      </c>
      <c r="I3312" s="4" t="n">
        <f aca="false">IF(  AND(  E3311 &lt; F3311,  D3312 &lt; E3312,  E3312 &lt; F3312  ),  1,  0  )</f>
        <v>0</v>
      </c>
      <c r="J3312" s="12" t="n">
        <f aca="false">IF(  AND(  1 = I3312,  OR(  0 = $K3312,  1 = $K3312  )  ),  $C3312,  IF(  AND(  NOT(  "-" = J3311  ),  0 &lt; J3311  ),  J3311,  0  )  )</f>
        <v>1586</v>
      </c>
      <c r="K3312" s="13" t="n">
        <f aca="false">IF(  1 = G3311,  1,  IF(  1 = I3311,  2,  IF(  OR(  "-" = K3311,  1 = M3311),  0,  K3311  )  )  )</f>
        <v>2</v>
      </c>
      <c r="L3312" s="12" t="n">
        <f aca="false">IF(  AND(  1 = K3312,  1 = M3312  ),  (C3312 - H3312) * 100,  IF(  AND( 2 = K3312,  1 = M3312  ),  (J3312 - C3312) * 100,  0  )  )</f>
        <v>0</v>
      </c>
      <c r="M3312" s="6" t="n">
        <f aca="false">IF(  OR(  AND(  1 = K3312,  1 = I3312  ),  AND(  2 =K3312,  1 = G3312  )  ),  1,  0  )</f>
        <v>0</v>
      </c>
      <c r="N3312" s="0" t="n">
        <f aca="false">IF(  AND(  1 = M3312,  0 &lt; L3312  ),  1,  0  )</f>
        <v>0</v>
      </c>
    </row>
    <row r="3313" customFormat="false" ht="12.8" hidden="false" customHeight="false" outlineLevel="0" collapsed="false">
      <c r="A3313" s="5" t="n">
        <v>42564</v>
      </c>
      <c r="B3313" s="6" t="n">
        <f aca="false">YEAR(A3313)</f>
        <v>2016</v>
      </c>
      <c r="C3313" s="7" t="n">
        <v>2183</v>
      </c>
      <c r="D3313" s="8" t="n">
        <f aca="false">AVERAGE($C3309:$C3313)</f>
        <v>1922.7</v>
      </c>
      <c r="E3313" s="8" t="n">
        <f aca="false">AVERAGE($C3289:$C3313)</f>
        <v>1568.86</v>
      </c>
      <c r="F3313" s="8" t="n">
        <f aca="false">AVERAGE($C3239:$C3313)</f>
        <v>1593.14</v>
      </c>
      <c r="G3313" s="4" t="n">
        <f aca="false">IF(  AND(  F3312 &lt; E3312,  F3313 &lt; E3313,  E3313 &lt; D3313  ),  1,  0  )</f>
        <v>0</v>
      </c>
      <c r="H3313" s="12" t="n">
        <f aca="false">IF(  AND(  1 = G3313,  OR(  0 = $K3313,  2 = $K3313  )  ),  $C3313,  IF(  AND(  NOT(  "-" = H3312  ),  0 &lt; H3312  ),  H3312,  0  )  )</f>
        <v>1617</v>
      </c>
      <c r="I3313" s="4" t="n">
        <f aca="false">IF(  AND(  E3312 &lt; F3312,  D3313 &lt; E3313,  E3313 &lt; F3313  ),  1,  0  )</f>
        <v>0</v>
      </c>
      <c r="J3313" s="12" t="n">
        <f aca="false">IF(  AND(  1 = I3313,  OR(  0 = $K3313,  1 = $K3313  )  ),  $C3313,  IF(  AND(  NOT(  "-" = J3312  ),  0 &lt; J3312  ),  J3312,  0  )  )</f>
        <v>1586</v>
      </c>
      <c r="K3313" s="13" t="n">
        <f aca="false">IF(  1 = G3312,  1,  IF(  1 = I3312,  2,  IF(  OR(  "-" = K3312,  1 = M3312),  0,  K3312  )  )  )</f>
        <v>2</v>
      </c>
      <c r="L3313" s="12" t="n">
        <f aca="false">IF(  AND(  1 = K3313,  1 = M3313  ),  (C3313 - H3313) * 100,  IF(  AND( 2 = K3313,  1 = M3313  ),  (J3313 - C3313) * 100,  0  )  )</f>
        <v>0</v>
      </c>
      <c r="M3313" s="6" t="n">
        <f aca="false">IF(  OR(  AND(  1 = K3313,  1 = I3313  ),  AND(  2 =K3313,  1 = G3313  )  ),  1,  0  )</f>
        <v>0</v>
      </c>
      <c r="N3313" s="0" t="n">
        <f aca="false">IF(  AND(  1 = M3313,  0 &lt; L3313  ),  1,  0  )</f>
        <v>0</v>
      </c>
    </row>
    <row r="3314" customFormat="false" ht="12.8" hidden="false" customHeight="false" outlineLevel="0" collapsed="false">
      <c r="A3314" s="5" t="n">
        <v>42565</v>
      </c>
      <c r="B3314" s="6" t="n">
        <f aca="false">YEAR(A3314)</f>
        <v>2016</v>
      </c>
      <c r="C3314" s="7" t="n">
        <v>2530</v>
      </c>
      <c r="D3314" s="8" t="n">
        <f aca="false">AVERAGE($C3310:$C3314)</f>
        <v>2130</v>
      </c>
      <c r="E3314" s="8" t="n">
        <f aca="false">AVERAGE($C3290:$C3314)</f>
        <v>1604.92</v>
      </c>
      <c r="F3314" s="8" t="n">
        <f aca="false">AVERAGE($C3240:$C3314)</f>
        <v>1604.45333333333</v>
      </c>
      <c r="G3314" s="4" t="n">
        <f aca="false">IF(  AND(  F3313 &lt; E3313,  F3314 &lt; E3314,  E3314 &lt; D3314  ),  1,  0  )</f>
        <v>0</v>
      </c>
      <c r="H3314" s="12" t="n">
        <f aca="false">IF(  AND(  1 = G3314,  OR(  0 = $K3314,  2 = $K3314  )  ),  $C3314,  IF(  AND(  NOT(  "-" = H3313  ),  0 &lt; H3313  ),  H3313,  0  )  )</f>
        <v>1617</v>
      </c>
      <c r="I3314" s="4" t="n">
        <f aca="false">IF(  AND(  E3313 &lt; F3313,  D3314 &lt; E3314,  E3314 &lt; F3314  ),  1,  0  )</f>
        <v>0</v>
      </c>
      <c r="J3314" s="12" t="n">
        <f aca="false">IF(  AND(  1 = I3314,  OR(  0 = $K3314,  1 = $K3314  )  ),  $C3314,  IF(  AND(  NOT(  "-" = J3313  ),  0 &lt; J3313  ),  J3313,  0  )  )</f>
        <v>1586</v>
      </c>
      <c r="K3314" s="13" t="n">
        <f aca="false">IF(  1 = G3313,  1,  IF(  1 = I3313,  2,  IF(  OR(  "-" = K3313,  1 = M3313),  0,  K3313  )  )  )</f>
        <v>2</v>
      </c>
      <c r="L3314" s="12" t="n">
        <f aca="false">IF(  AND(  1 = K3314,  1 = M3314  ),  (C3314 - H3314) * 100,  IF(  AND( 2 = K3314,  1 = M3314  ),  (J3314 - C3314) * 100,  0  )  )</f>
        <v>0</v>
      </c>
      <c r="M3314" s="6" t="n">
        <f aca="false">IF(  OR(  AND(  1 = K3314,  1 = I3314  ),  AND(  2 =K3314,  1 = G3314  )  ),  1,  0  )</f>
        <v>0</v>
      </c>
      <c r="N3314" s="0" t="n">
        <f aca="false">IF(  AND(  1 = M3314,  0 &lt; L3314  ),  1,  0  )</f>
        <v>0</v>
      </c>
    </row>
    <row r="3315" customFormat="false" ht="12.8" hidden="false" customHeight="false" outlineLevel="0" collapsed="false">
      <c r="A3315" s="5" t="n">
        <v>42566</v>
      </c>
      <c r="B3315" s="6" t="n">
        <f aca="false">YEAR(A3315)</f>
        <v>2016</v>
      </c>
      <c r="C3315" s="7" t="n">
        <v>2778</v>
      </c>
      <c r="D3315" s="8" t="n">
        <f aca="false">AVERAGE($C3311:$C3315)</f>
        <v>2360.2</v>
      </c>
      <c r="E3315" s="8" t="n">
        <f aca="false">AVERAGE($C3291:$C3315)</f>
        <v>1651.78</v>
      </c>
      <c r="F3315" s="8" t="n">
        <f aca="false">AVERAGE($C3241:$C3315)</f>
        <v>1618.74</v>
      </c>
      <c r="G3315" s="4" t="n">
        <f aca="false">IF(  AND(  F3314 &lt; E3314,  F3315 &lt; E3315,  E3315 &lt; D3315  ),  1,  0  )</f>
        <v>1</v>
      </c>
      <c r="H3315" s="12" t="n">
        <f aca="false">IF(  AND(  1 = G3315,  OR(  0 = $K3315,  2 = $K3315  )  ),  $C3315,  IF(  AND(  NOT(  "-" = H3314  ),  0 &lt; H3314  ),  H3314,  0  )  )</f>
        <v>2778</v>
      </c>
      <c r="I3315" s="4" t="n">
        <f aca="false">IF(  AND(  E3314 &lt; F3314,  D3315 &lt; E3315,  E3315 &lt; F3315  ),  1,  0  )</f>
        <v>0</v>
      </c>
      <c r="J3315" s="12" t="n">
        <f aca="false">IF(  AND(  1 = I3315,  OR(  0 = $K3315,  1 = $K3315  )  ),  $C3315,  IF(  AND(  NOT(  "-" = J3314  ),  0 &lt; J3314  ),  J3314,  0  )  )</f>
        <v>1586</v>
      </c>
      <c r="K3315" s="13" t="n">
        <f aca="false">IF(  1 = G3314,  1,  IF(  1 = I3314,  2,  IF(  OR(  "-" = K3314,  1 = M3314),  0,  K3314  )  )  )</f>
        <v>2</v>
      </c>
      <c r="L3315" s="12" t="n">
        <f aca="false">IF(  AND(  1 = K3315,  1 = M3315  ),  (C3315 - H3315) * 100,  IF(  AND( 2 = K3315,  1 = M3315  ),  (J3315 - C3315) * 100,  0  )  )</f>
        <v>-119200</v>
      </c>
      <c r="M3315" s="6" t="n">
        <f aca="false">IF(  OR(  AND(  1 = K3315,  1 = I3315  ),  AND(  2 =K3315,  1 = G3315  )  ),  1,  0  )</f>
        <v>1</v>
      </c>
      <c r="N3315" s="0" t="n">
        <f aca="false">IF(  AND(  1 = M3315,  0 &lt; L3315  ),  1,  0  )</f>
        <v>0</v>
      </c>
    </row>
    <row r="3316" customFormat="false" ht="12.8" hidden="false" customHeight="false" outlineLevel="0" collapsed="false">
      <c r="A3316" s="5" t="n">
        <v>42570</v>
      </c>
      <c r="B3316" s="6" t="n">
        <f aca="false">YEAR(A3316)</f>
        <v>2016</v>
      </c>
      <c r="C3316" s="7" t="n">
        <v>3177</v>
      </c>
      <c r="D3316" s="8" t="n">
        <f aca="false">AVERAGE($C3312:$C3316)</f>
        <v>2590.4</v>
      </c>
      <c r="E3316" s="8" t="n">
        <f aca="false">AVERAGE($C3292:$C3316)</f>
        <v>1717.44</v>
      </c>
      <c r="F3316" s="8" t="n">
        <f aca="false">AVERAGE($C3242:$C3316)</f>
        <v>1638.7</v>
      </c>
      <c r="G3316" s="4" t="n">
        <f aca="false">IF(  AND(  F3315 &lt; E3315,  F3316 &lt; E3316,  E3316 &lt; D3316  ),  1,  0  )</f>
        <v>1</v>
      </c>
      <c r="H3316" s="12" t="n">
        <f aca="false">IF(  AND(  1 = G3316,  OR(  0 = $K3316,  2 = $K3316  )  ),  $C3316,  IF(  AND(  NOT(  "-" = H3315  ),  0 &lt; H3315  ),  H3315,  0  )  )</f>
        <v>2778</v>
      </c>
      <c r="I3316" s="4" t="n">
        <f aca="false">IF(  AND(  E3315 &lt; F3315,  D3316 &lt; E3316,  E3316 &lt; F3316  ),  1,  0  )</f>
        <v>0</v>
      </c>
      <c r="J3316" s="12" t="n">
        <f aca="false">IF(  AND(  1 = I3316,  OR(  0 = $K3316,  1 = $K3316  )  ),  $C3316,  IF(  AND(  NOT(  "-" = J3315  ),  0 &lt; J3315  ),  J3315,  0  )  )</f>
        <v>1586</v>
      </c>
      <c r="K3316" s="13" t="n">
        <f aca="false">IF(  1 = G3315,  1,  IF(  1 = I3315,  2,  IF(  OR(  "-" = K3315,  1 = M3315),  0,  K3315  )  )  )</f>
        <v>1</v>
      </c>
      <c r="L3316" s="12" t="n">
        <f aca="false">IF(  AND(  1 = K3316,  1 = M3316  ),  (C3316 - H3316) * 100,  IF(  AND( 2 = K3316,  1 = M3316  ),  (J3316 - C3316) * 100,  0  )  )</f>
        <v>0</v>
      </c>
      <c r="M3316" s="6" t="n">
        <f aca="false">IF(  OR(  AND(  1 = K3316,  1 = I3316  ),  AND(  2 =K3316,  1 = G3316  )  ),  1,  0  )</f>
        <v>0</v>
      </c>
      <c r="N3316" s="0" t="n">
        <f aca="false">IF(  AND(  1 = M3316,  0 &lt; L3316  ),  1,  0  )</f>
        <v>0</v>
      </c>
    </row>
    <row r="3317" customFormat="false" ht="12.8" hidden="false" customHeight="false" outlineLevel="0" collapsed="false">
      <c r="A3317" s="5" t="n">
        <v>42571</v>
      </c>
      <c r="B3317" s="6" t="n">
        <f aca="false">YEAR(A3317)</f>
        <v>2016</v>
      </c>
      <c r="C3317" s="7" t="n">
        <v>2776.5</v>
      </c>
      <c r="D3317" s="8" t="n">
        <f aca="false">AVERAGE($C3313:$C3317)</f>
        <v>2688.9</v>
      </c>
      <c r="E3317" s="8" t="n">
        <f aca="false">AVERAGE($C3293:$C3317)</f>
        <v>1767.6</v>
      </c>
      <c r="F3317" s="8" t="n">
        <f aca="false">AVERAGE($C3243:$C3317)</f>
        <v>1654.14666666667</v>
      </c>
      <c r="G3317" s="4" t="n">
        <f aca="false">IF(  AND(  F3316 &lt; E3316,  F3317 &lt; E3317,  E3317 &lt; D3317  ),  1,  0  )</f>
        <v>1</v>
      </c>
      <c r="H3317" s="12" t="n">
        <f aca="false">IF(  AND(  1 = G3317,  OR(  0 = $K3317,  2 = $K3317  )  ),  $C3317,  IF(  AND(  NOT(  "-" = H3316  ),  0 &lt; H3316  ),  H3316,  0  )  )</f>
        <v>2778</v>
      </c>
      <c r="I3317" s="4" t="n">
        <f aca="false">IF(  AND(  E3316 &lt; F3316,  D3317 &lt; E3317,  E3317 &lt; F3317  ),  1,  0  )</f>
        <v>0</v>
      </c>
      <c r="J3317" s="12" t="n">
        <f aca="false">IF(  AND(  1 = I3317,  OR(  0 = $K3317,  1 = $K3317  )  ),  $C3317,  IF(  AND(  NOT(  "-" = J3316  ),  0 &lt; J3316  ),  J3316,  0  )  )</f>
        <v>1586</v>
      </c>
      <c r="K3317" s="13" t="n">
        <f aca="false">IF(  1 = G3316,  1,  IF(  1 = I3316,  2,  IF(  OR(  "-" = K3316,  1 = M3316),  0,  K3316  )  )  )</f>
        <v>1</v>
      </c>
      <c r="L3317" s="12" t="n">
        <f aca="false">IF(  AND(  1 = K3317,  1 = M3317  ),  (C3317 - H3317) * 100,  IF(  AND( 2 = K3317,  1 = M3317  ),  (J3317 - C3317) * 100,  0  )  )</f>
        <v>0</v>
      </c>
      <c r="M3317" s="6" t="n">
        <f aca="false">IF(  OR(  AND(  1 = K3317,  1 = I3317  ),  AND(  2 =K3317,  1 = G3317  )  ),  1,  0  )</f>
        <v>0</v>
      </c>
      <c r="N3317" s="0" t="n">
        <f aca="false">IF(  AND(  1 = M3317,  0 &lt; L3317  ),  1,  0  )</f>
        <v>0</v>
      </c>
    </row>
    <row r="3318" customFormat="false" ht="12.8" hidden="false" customHeight="false" outlineLevel="0" collapsed="false">
      <c r="A3318" s="5" t="n">
        <v>42572</v>
      </c>
      <c r="B3318" s="6" t="n">
        <f aca="false">YEAR(A3318)</f>
        <v>2016</v>
      </c>
      <c r="C3318" s="7" t="n">
        <v>2800</v>
      </c>
      <c r="D3318" s="8" t="n">
        <f aca="false">AVERAGE($C3314:$C3318)</f>
        <v>2812.3</v>
      </c>
      <c r="E3318" s="8" t="n">
        <f aca="false">AVERAGE($C3294:$C3318)</f>
        <v>1819.38</v>
      </c>
      <c r="F3318" s="8" t="n">
        <f aca="false">AVERAGE($C3244:$C3318)</f>
        <v>1670.14666666667</v>
      </c>
      <c r="G3318" s="4" t="n">
        <f aca="false">IF(  AND(  F3317 &lt; E3317,  F3318 &lt; E3318,  E3318 &lt; D3318  ),  1,  0  )</f>
        <v>1</v>
      </c>
      <c r="H3318" s="12" t="n">
        <f aca="false">IF(  AND(  1 = G3318,  OR(  0 = $K3318,  2 = $K3318  )  ),  $C3318,  IF(  AND(  NOT(  "-" = H3317  ),  0 &lt; H3317  ),  H3317,  0  )  )</f>
        <v>2778</v>
      </c>
      <c r="I3318" s="4" t="n">
        <f aca="false">IF(  AND(  E3317 &lt; F3317,  D3318 &lt; E3318,  E3318 &lt; F3318  ),  1,  0  )</f>
        <v>0</v>
      </c>
      <c r="J3318" s="12" t="n">
        <f aca="false">IF(  AND(  1 = I3318,  OR(  0 = $K3318,  1 = $K3318  )  ),  $C3318,  IF(  AND(  NOT(  "-" = J3317  ),  0 &lt; J3317  ),  J3317,  0  )  )</f>
        <v>1586</v>
      </c>
      <c r="K3318" s="13" t="n">
        <f aca="false">IF(  1 = G3317,  1,  IF(  1 = I3317,  2,  IF(  OR(  "-" = K3317,  1 = M3317),  0,  K3317  )  )  )</f>
        <v>1</v>
      </c>
      <c r="L3318" s="12" t="n">
        <f aca="false">IF(  AND(  1 = K3318,  1 = M3318  ),  (C3318 - H3318) * 100,  IF(  AND( 2 = K3318,  1 = M3318  ),  (J3318 - C3318) * 100,  0  )  )</f>
        <v>0</v>
      </c>
      <c r="M3318" s="6" t="n">
        <f aca="false">IF(  OR(  AND(  1 = K3318,  1 = I3318  ),  AND(  2 =K3318,  1 = G3318  )  ),  1,  0  )</f>
        <v>0</v>
      </c>
      <c r="N3318" s="0" t="n">
        <f aca="false">IF(  AND(  1 = M3318,  0 &lt; L3318  ),  1,  0  )</f>
        <v>0</v>
      </c>
    </row>
    <row r="3319" customFormat="false" ht="12.8" hidden="false" customHeight="false" outlineLevel="0" collapsed="false">
      <c r="A3319" s="5" t="n">
        <v>42573</v>
      </c>
      <c r="B3319" s="6" t="n">
        <f aca="false">YEAR(A3319)</f>
        <v>2016</v>
      </c>
      <c r="C3319" s="7" t="n">
        <v>2822</v>
      </c>
      <c r="D3319" s="8" t="n">
        <f aca="false">AVERAGE($C3315:$C3319)</f>
        <v>2870.7</v>
      </c>
      <c r="E3319" s="8" t="n">
        <f aca="false">AVERAGE($C3295:$C3319)</f>
        <v>1873.66</v>
      </c>
      <c r="F3319" s="8" t="n">
        <f aca="false">AVERAGE($C3245:$C3319)</f>
        <v>1687.24666666667</v>
      </c>
      <c r="G3319" s="4" t="n">
        <f aca="false">IF(  AND(  F3318 &lt; E3318,  F3319 &lt; E3319,  E3319 &lt; D3319  ),  1,  0  )</f>
        <v>1</v>
      </c>
      <c r="H3319" s="12" t="n">
        <f aca="false">IF(  AND(  1 = G3319,  OR(  0 = $K3319,  2 = $K3319  )  ),  $C3319,  IF(  AND(  NOT(  "-" = H3318  ),  0 &lt; H3318  ),  H3318,  0  )  )</f>
        <v>2778</v>
      </c>
      <c r="I3319" s="4" t="n">
        <f aca="false">IF(  AND(  E3318 &lt; F3318,  D3319 &lt; E3319,  E3319 &lt; F3319  ),  1,  0  )</f>
        <v>0</v>
      </c>
      <c r="J3319" s="12" t="n">
        <f aca="false">IF(  AND(  1 = I3319,  OR(  0 = $K3319,  1 = $K3319  )  ),  $C3319,  IF(  AND(  NOT(  "-" = J3318  ),  0 &lt; J3318  ),  J3318,  0  )  )</f>
        <v>1586</v>
      </c>
      <c r="K3319" s="13" t="n">
        <f aca="false">IF(  1 = G3318,  1,  IF(  1 = I3318,  2,  IF(  OR(  "-" = K3318,  1 = M3318),  0,  K3318  )  )  )</f>
        <v>1</v>
      </c>
      <c r="L3319" s="12" t="n">
        <f aca="false">IF(  AND(  1 = K3319,  1 = M3319  ),  (C3319 - H3319) * 100,  IF(  AND( 2 = K3319,  1 = M3319  ),  (J3319 - C3319) * 100,  0  )  )</f>
        <v>0</v>
      </c>
      <c r="M3319" s="6" t="n">
        <f aca="false">IF(  OR(  AND(  1 = K3319,  1 = I3319  ),  AND(  2 =K3319,  1 = G3319  )  ),  1,  0  )</f>
        <v>0</v>
      </c>
      <c r="N3319" s="0" t="n">
        <f aca="false">IF(  AND(  1 = M3319,  0 &lt; L3319  ),  1,  0  )</f>
        <v>0</v>
      </c>
    </row>
    <row r="3320" customFormat="false" ht="12.8" hidden="false" customHeight="false" outlineLevel="0" collapsed="false">
      <c r="A3320" s="5" t="n">
        <v>42576</v>
      </c>
      <c r="B3320" s="6" t="n">
        <f aca="false">YEAR(A3320)</f>
        <v>2016</v>
      </c>
      <c r="C3320" s="7" t="n">
        <v>2322</v>
      </c>
      <c r="D3320" s="8" t="n">
        <f aca="false">AVERAGE($C3316:$C3320)</f>
        <v>2779.5</v>
      </c>
      <c r="E3320" s="8" t="n">
        <f aca="false">AVERAGE($C3296:$C3320)</f>
        <v>1907.8</v>
      </c>
      <c r="F3320" s="8" t="n">
        <f aca="false">AVERAGE($C3246:$C3320)</f>
        <v>1697.71333333333</v>
      </c>
      <c r="G3320" s="4" t="n">
        <f aca="false">IF(  AND(  F3319 &lt; E3319,  F3320 &lt; E3320,  E3320 &lt; D3320  ),  1,  0  )</f>
        <v>1</v>
      </c>
      <c r="H3320" s="12" t="n">
        <f aca="false">IF(  AND(  1 = G3320,  OR(  0 = $K3320,  2 = $K3320  )  ),  $C3320,  IF(  AND(  NOT(  "-" = H3319  ),  0 &lt; H3319  ),  H3319,  0  )  )</f>
        <v>2778</v>
      </c>
      <c r="I3320" s="4" t="n">
        <f aca="false">IF(  AND(  E3319 &lt; F3319,  D3320 &lt; E3320,  E3320 &lt; F3320  ),  1,  0  )</f>
        <v>0</v>
      </c>
      <c r="J3320" s="12" t="n">
        <f aca="false">IF(  AND(  1 = I3320,  OR(  0 = $K3320,  1 = $K3320  )  ),  $C3320,  IF(  AND(  NOT(  "-" = J3319  ),  0 &lt; J3319  ),  J3319,  0  )  )</f>
        <v>1586</v>
      </c>
      <c r="K3320" s="13" t="n">
        <f aca="false">IF(  1 = G3319,  1,  IF(  1 = I3319,  2,  IF(  OR(  "-" = K3319,  1 = M3319),  0,  K3319  )  )  )</f>
        <v>1</v>
      </c>
      <c r="L3320" s="12" t="n">
        <f aca="false">IF(  AND(  1 = K3320,  1 = M3320  ),  (C3320 - H3320) * 100,  IF(  AND( 2 = K3320,  1 = M3320  ),  (J3320 - C3320) * 100,  0  )  )</f>
        <v>0</v>
      </c>
      <c r="M3320" s="6" t="n">
        <f aca="false">IF(  OR(  AND(  1 = K3320,  1 = I3320  ),  AND(  2 =K3320,  1 = G3320  )  ),  1,  0  )</f>
        <v>0</v>
      </c>
      <c r="N3320" s="0" t="n">
        <f aca="false">IF(  AND(  1 = M3320,  0 &lt; L3320  ),  1,  0  )</f>
        <v>0</v>
      </c>
    </row>
    <row r="3321" customFormat="false" ht="12.8" hidden="false" customHeight="false" outlineLevel="0" collapsed="false">
      <c r="A3321" s="5" t="n">
        <v>42577</v>
      </c>
      <c r="B3321" s="6" t="n">
        <f aca="false">YEAR(A3321)</f>
        <v>2016</v>
      </c>
      <c r="C3321" s="7" t="n">
        <v>2359</v>
      </c>
      <c r="D3321" s="8" t="n">
        <f aca="false">AVERAGE($C3317:$C3321)</f>
        <v>2615.9</v>
      </c>
      <c r="E3321" s="8" t="n">
        <f aca="false">AVERAGE($C3297:$C3321)</f>
        <v>1942.28</v>
      </c>
      <c r="F3321" s="8" t="n">
        <f aca="false">AVERAGE($C3247:$C3321)</f>
        <v>1709.14</v>
      </c>
      <c r="G3321" s="4" t="n">
        <f aca="false">IF(  AND(  F3320 &lt; E3320,  F3321 &lt; E3321,  E3321 &lt; D3321  ),  1,  0  )</f>
        <v>1</v>
      </c>
      <c r="H3321" s="12" t="n">
        <f aca="false">IF(  AND(  1 = G3321,  OR(  0 = $K3321,  2 = $K3321  )  ),  $C3321,  IF(  AND(  NOT(  "-" = H3320  ),  0 &lt; H3320  ),  H3320,  0  )  )</f>
        <v>2778</v>
      </c>
      <c r="I3321" s="4" t="n">
        <f aca="false">IF(  AND(  E3320 &lt; F3320,  D3321 &lt; E3321,  E3321 &lt; F3321  ),  1,  0  )</f>
        <v>0</v>
      </c>
      <c r="J3321" s="12" t="n">
        <f aca="false">IF(  AND(  1 = I3321,  OR(  0 = $K3321,  1 = $K3321  )  ),  $C3321,  IF(  AND(  NOT(  "-" = J3320  ),  0 &lt; J3320  ),  J3320,  0  )  )</f>
        <v>1586</v>
      </c>
      <c r="K3321" s="13" t="n">
        <f aca="false">IF(  1 = G3320,  1,  IF(  1 = I3320,  2,  IF(  OR(  "-" = K3320,  1 = M3320),  0,  K3320  )  )  )</f>
        <v>1</v>
      </c>
      <c r="L3321" s="12" t="n">
        <f aca="false">IF(  AND(  1 = K3321,  1 = M3321  ),  (C3321 - H3321) * 100,  IF(  AND( 2 = K3321,  1 = M3321  ),  (J3321 - C3321) * 100,  0  )  )</f>
        <v>0</v>
      </c>
      <c r="M3321" s="6" t="n">
        <f aca="false">IF(  OR(  AND(  1 = K3321,  1 = I3321  ),  AND(  2 =K3321,  1 = G3321  )  ),  1,  0  )</f>
        <v>0</v>
      </c>
      <c r="N3321" s="0" t="n">
        <f aca="false">IF(  AND(  1 = M3321,  0 &lt; L3321  ),  1,  0  )</f>
        <v>0</v>
      </c>
    </row>
    <row r="3322" customFormat="false" ht="12.8" hidden="false" customHeight="false" outlineLevel="0" collapsed="false">
      <c r="A3322" s="5" t="n">
        <v>42578</v>
      </c>
      <c r="B3322" s="6" t="n">
        <f aca="false">YEAR(A3322)</f>
        <v>2016</v>
      </c>
      <c r="C3322" s="7" t="n">
        <v>2230.5</v>
      </c>
      <c r="D3322" s="8" t="n">
        <f aca="false">AVERAGE($C3318:$C3322)</f>
        <v>2506.7</v>
      </c>
      <c r="E3322" s="8" t="n">
        <f aca="false">AVERAGE($C3298:$C3322)</f>
        <v>1971.14</v>
      </c>
      <c r="F3322" s="8" t="n">
        <f aca="false">AVERAGE($C3248:$C3322)</f>
        <v>1718.75333333333</v>
      </c>
      <c r="G3322" s="4" t="n">
        <f aca="false">IF(  AND(  F3321 &lt; E3321,  F3322 &lt; E3322,  E3322 &lt; D3322  ),  1,  0  )</f>
        <v>1</v>
      </c>
      <c r="H3322" s="12" t="n">
        <f aca="false">IF(  AND(  1 = G3322,  OR(  0 = $K3322,  2 = $K3322  )  ),  $C3322,  IF(  AND(  NOT(  "-" = H3321  ),  0 &lt; H3321  ),  H3321,  0  )  )</f>
        <v>2778</v>
      </c>
      <c r="I3322" s="4" t="n">
        <f aca="false">IF(  AND(  E3321 &lt; F3321,  D3322 &lt; E3322,  E3322 &lt; F3322  ),  1,  0  )</f>
        <v>0</v>
      </c>
      <c r="J3322" s="12" t="n">
        <f aca="false">IF(  AND(  1 = I3322,  OR(  0 = $K3322,  1 = $K3322  )  ),  $C3322,  IF(  AND(  NOT(  "-" = J3321  ),  0 &lt; J3321  ),  J3321,  0  )  )</f>
        <v>1586</v>
      </c>
      <c r="K3322" s="13" t="n">
        <f aca="false">IF(  1 = G3321,  1,  IF(  1 = I3321,  2,  IF(  OR(  "-" = K3321,  1 = M3321),  0,  K3321  )  )  )</f>
        <v>1</v>
      </c>
      <c r="L3322" s="12" t="n">
        <f aca="false">IF(  AND(  1 = K3322,  1 = M3322  ),  (C3322 - H3322) * 100,  IF(  AND( 2 = K3322,  1 = M3322  ),  (J3322 - C3322) * 100,  0  )  )</f>
        <v>0</v>
      </c>
      <c r="M3322" s="6" t="n">
        <f aca="false">IF(  OR(  AND(  1 = K3322,  1 = I3322  ),  AND(  2 =K3322,  1 = G3322  )  ),  1,  0  )</f>
        <v>0</v>
      </c>
      <c r="N3322" s="0" t="n">
        <f aca="false">IF(  AND(  1 = M3322,  0 &lt; L3322  ),  1,  0  )</f>
        <v>0</v>
      </c>
    </row>
    <row r="3323" customFormat="false" ht="12.8" hidden="false" customHeight="false" outlineLevel="0" collapsed="false">
      <c r="A3323" s="5" t="n">
        <v>42579</v>
      </c>
      <c r="B3323" s="6" t="n">
        <f aca="false">YEAR(A3323)</f>
        <v>2016</v>
      </c>
      <c r="C3323" s="7" t="n">
        <v>2108</v>
      </c>
      <c r="D3323" s="8" t="n">
        <f aca="false">AVERAGE($C3319:$C3323)</f>
        <v>2368.3</v>
      </c>
      <c r="E3323" s="8" t="n">
        <f aca="false">AVERAGE($C3299:$C3323)</f>
        <v>1995.96</v>
      </c>
      <c r="F3323" s="8" t="n">
        <f aca="false">AVERAGE($C3249:$C3323)</f>
        <v>1726.15333333333</v>
      </c>
      <c r="G3323" s="4" t="n">
        <f aca="false">IF(  AND(  F3322 &lt; E3322,  F3323 &lt; E3323,  E3323 &lt; D3323  ),  1,  0  )</f>
        <v>1</v>
      </c>
      <c r="H3323" s="12" t="n">
        <f aca="false">IF(  AND(  1 = G3323,  OR(  0 = $K3323,  2 = $K3323  )  ),  $C3323,  IF(  AND(  NOT(  "-" = H3322  ),  0 &lt; H3322  ),  H3322,  0  )  )</f>
        <v>2778</v>
      </c>
      <c r="I3323" s="4" t="n">
        <f aca="false">IF(  AND(  E3322 &lt; F3322,  D3323 &lt; E3323,  E3323 &lt; F3323  ),  1,  0  )</f>
        <v>0</v>
      </c>
      <c r="J3323" s="12" t="n">
        <f aca="false">IF(  AND(  1 = I3323,  OR(  0 = $K3323,  1 = $K3323  )  ),  $C3323,  IF(  AND(  NOT(  "-" = J3322  ),  0 &lt; J3322  ),  J3322,  0  )  )</f>
        <v>1586</v>
      </c>
      <c r="K3323" s="13" t="n">
        <f aca="false">IF(  1 = G3322,  1,  IF(  1 = I3322,  2,  IF(  OR(  "-" = K3322,  1 = M3322),  0,  K3322  )  )  )</f>
        <v>1</v>
      </c>
      <c r="L3323" s="12" t="n">
        <f aca="false">IF(  AND(  1 = K3323,  1 = M3323  ),  (C3323 - H3323) * 100,  IF(  AND( 2 = K3323,  1 = M3323  ),  (J3323 - C3323) * 100,  0  )  )</f>
        <v>0</v>
      </c>
      <c r="M3323" s="6" t="n">
        <f aca="false">IF(  OR(  AND(  1 = K3323,  1 = I3323  ),  AND(  2 =K3323,  1 = G3323  )  ),  1,  0  )</f>
        <v>0</v>
      </c>
      <c r="N3323" s="0" t="n">
        <f aca="false">IF(  AND(  1 = M3323,  0 &lt; L3323  ),  1,  0  )</f>
        <v>0</v>
      </c>
    </row>
    <row r="3324" customFormat="false" ht="12.8" hidden="false" customHeight="false" outlineLevel="0" collapsed="false">
      <c r="A3324" s="5" t="n">
        <v>42580</v>
      </c>
      <c r="B3324" s="6" t="n">
        <f aca="false">YEAR(A3324)</f>
        <v>2016</v>
      </c>
      <c r="C3324" s="7" t="n">
        <v>2150.5</v>
      </c>
      <c r="D3324" s="8" t="n">
        <f aca="false">AVERAGE($C3320:$C3324)</f>
        <v>2234</v>
      </c>
      <c r="E3324" s="8" t="n">
        <f aca="false">AVERAGE($C3300:$C3324)</f>
        <v>2022.28</v>
      </c>
      <c r="F3324" s="8" t="n">
        <f aca="false">AVERAGE($C3250:$C3324)</f>
        <v>1733.76666666667</v>
      </c>
      <c r="G3324" s="4" t="n">
        <f aca="false">IF(  AND(  F3323 &lt; E3323,  F3324 &lt; E3324,  E3324 &lt; D3324  ),  1,  0  )</f>
        <v>1</v>
      </c>
      <c r="H3324" s="12" t="n">
        <f aca="false">IF(  AND(  1 = G3324,  OR(  0 = $K3324,  2 = $K3324  )  ),  $C3324,  IF(  AND(  NOT(  "-" = H3323  ),  0 &lt; H3323  ),  H3323,  0  )  )</f>
        <v>2778</v>
      </c>
      <c r="I3324" s="4" t="n">
        <f aca="false">IF(  AND(  E3323 &lt; F3323,  D3324 &lt; E3324,  E3324 &lt; F3324  ),  1,  0  )</f>
        <v>0</v>
      </c>
      <c r="J3324" s="12" t="n">
        <f aca="false">IF(  AND(  1 = I3324,  OR(  0 = $K3324,  1 = $K3324  )  ),  $C3324,  IF(  AND(  NOT(  "-" = J3323  ),  0 &lt; J3323  ),  J3323,  0  )  )</f>
        <v>1586</v>
      </c>
      <c r="K3324" s="13" t="n">
        <f aca="false">IF(  1 = G3323,  1,  IF(  1 = I3323,  2,  IF(  OR(  "-" = K3323,  1 = M3323),  0,  K3323  )  )  )</f>
        <v>1</v>
      </c>
      <c r="L3324" s="12" t="n">
        <f aca="false">IF(  AND(  1 = K3324,  1 = M3324  ),  (C3324 - H3324) * 100,  IF(  AND( 2 = K3324,  1 = M3324  ),  (J3324 - C3324) * 100,  0  )  )</f>
        <v>0</v>
      </c>
      <c r="M3324" s="6" t="n">
        <f aca="false">IF(  OR(  AND(  1 = K3324,  1 = I3324  ),  AND(  2 =K3324,  1 = G3324  )  ),  1,  0  )</f>
        <v>0</v>
      </c>
      <c r="N3324" s="0" t="n">
        <f aca="false">IF(  AND(  1 = M3324,  0 &lt; L3324  ),  1,  0  )</f>
        <v>0</v>
      </c>
    </row>
    <row r="3325" customFormat="false" ht="12.8" hidden="false" customHeight="false" outlineLevel="0" collapsed="false">
      <c r="A3325" s="5" t="n">
        <v>42583</v>
      </c>
      <c r="B3325" s="6" t="n">
        <f aca="false">YEAR(A3325)</f>
        <v>2016</v>
      </c>
      <c r="C3325" s="7" t="n">
        <v>2096.5</v>
      </c>
      <c r="D3325" s="8" t="n">
        <f aca="false">AVERAGE($C3321:$C3325)</f>
        <v>2188.9</v>
      </c>
      <c r="E3325" s="8" t="n">
        <f aca="false">AVERAGE($C3301:$C3325)</f>
        <v>2050.94</v>
      </c>
      <c r="F3325" s="8" t="n">
        <f aca="false">AVERAGE($C3251:$C3325)</f>
        <v>1740.58</v>
      </c>
      <c r="G3325" s="4" t="n">
        <f aca="false">IF(  AND(  F3324 &lt; E3324,  F3325 &lt; E3325,  E3325 &lt; D3325  ),  1,  0  )</f>
        <v>1</v>
      </c>
      <c r="H3325" s="12" t="n">
        <f aca="false">IF(  AND(  1 = G3325,  OR(  0 = $K3325,  2 = $K3325  )  ),  $C3325,  IF(  AND(  NOT(  "-" = H3324  ),  0 &lt; H3324  ),  H3324,  0  )  )</f>
        <v>2778</v>
      </c>
      <c r="I3325" s="4" t="n">
        <f aca="false">IF(  AND(  E3324 &lt; F3324,  D3325 &lt; E3325,  E3325 &lt; F3325  ),  1,  0  )</f>
        <v>0</v>
      </c>
      <c r="J3325" s="12" t="n">
        <f aca="false">IF(  AND(  1 = I3325,  OR(  0 = $K3325,  1 = $K3325  )  ),  $C3325,  IF(  AND(  NOT(  "-" = J3324  ),  0 &lt; J3324  ),  J3324,  0  )  )</f>
        <v>1586</v>
      </c>
      <c r="K3325" s="13" t="n">
        <f aca="false">IF(  1 = G3324,  1,  IF(  1 = I3324,  2,  IF(  OR(  "-" = K3324,  1 = M3324),  0,  K3324  )  )  )</f>
        <v>1</v>
      </c>
      <c r="L3325" s="12" t="n">
        <f aca="false">IF(  AND(  1 = K3325,  1 = M3325  ),  (C3325 - H3325) * 100,  IF(  AND( 2 = K3325,  1 = M3325  ),  (J3325 - C3325) * 100,  0  )  )</f>
        <v>0</v>
      </c>
      <c r="M3325" s="6" t="n">
        <f aca="false">IF(  OR(  AND(  1 = K3325,  1 = I3325  ),  AND(  2 =K3325,  1 = G3325  )  ),  1,  0  )</f>
        <v>0</v>
      </c>
      <c r="N3325" s="0" t="n">
        <f aca="false">IF(  AND(  1 = M3325,  0 &lt; L3325  ),  1,  0  )</f>
        <v>0</v>
      </c>
    </row>
    <row r="3326" customFormat="false" ht="12.8" hidden="false" customHeight="false" outlineLevel="0" collapsed="false">
      <c r="A3326" s="5" t="n">
        <v>42584</v>
      </c>
      <c r="B3326" s="6" t="n">
        <f aca="false">YEAR(A3326)</f>
        <v>2016</v>
      </c>
      <c r="C3326" s="7" t="n">
        <v>2100.5</v>
      </c>
      <c r="D3326" s="8" t="n">
        <f aca="false">AVERAGE($C3322:$C3326)</f>
        <v>2137.2</v>
      </c>
      <c r="E3326" s="8" t="n">
        <f aca="false">AVERAGE($C3302:$C3326)</f>
        <v>2079.5</v>
      </c>
      <c r="F3326" s="8" t="n">
        <f aca="false">AVERAGE($C3252:$C3326)</f>
        <v>1746.82</v>
      </c>
      <c r="G3326" s="4" t="n">
        <f aca="false">IF(  AND(  F3325 &lt; E3325,  F3326 &lt; E3326,  E3326 &lt; D3326  ),  1,  0  )</f>
        <v>1</v>
      </c>
      <c r="H3326" s="12" t="n">
        <f aca="false">IF(  AND(  1 = G3326,  OR(  0 = $K3326,  2 = $K3326  )  ),  $C3326,  IF(  AND(  NOT(  "-" = H3325  ),  0 &lt; H3325  ),  H3325,  0  )  )</f>
        <v>2778</v>
      </c>
      <c r="I3326" s="4" t="n">
        <f aca="false">IF(  AND(  E3325 &lt; F3325,  D3326 &lt; E3326,  E3326 &lt; F3326  ),  1,  0  )</f>
        <v>0</v>
      </c>
      <c r="J3326" s="12" t="n">
        <f aca="false">IF(  AND(  1 = I3326,  OR(  0 = $K3326,  1 = $K3326  )  ),  $C3326,  IF(  AND(  NOT(  "-" = J3325  ),  0 &lt; J3325  ),  J3325,  0  )  )</f>
        <v>1586</v>
      </c>
      <c r="K3326" s="13" t="n">
        <f aca="false">IF(  1 = G3325,  1,  IF(  1 = I3325,  2,  IF(  OR(  "-" = K3325,  1 = M3325),  0,  K3325  )  )  )</f>
        <v>1</v>
      </c>
      <c r="L3326" s="12" t="n">
        <f aca="false">IF(  AND(  1 = K3326,  1 = M3326  ),  (C3326 - H3326) * 100,  IF(  AND( 2 = K3326,  1 = M3326  ),  (J3326 - C3326) * 100,  0  )  )</f>
        <v>0</v>
      </c>
      <c r="M3326" s="6" t="n">
        <f aca="false">IF(  OR(  AND(  1 = K3326,  1 = I3326  ),  AND(  2 =K3326,  1 = G3326  )  ),  1,  0  )</f>
        <v>0</v>
      </c>
      <c r="N3326" s="0" t="n">
        <f aca="false">IF(  AND(  1 = M3326,  0 &lt; L3326  ),  1,  0  )</f>
        <v>0</v>
      </c>
    </row>
    <row r="3327" customFormat="false" ht="12.8" hidden="false" customHeight="false" outlineLevel="0" collapsed="false">
      <c r="A3327" s="5" t="n">
        <v>42585</v>
      </c>
      <c r="B3327" s="6" t="n">
        <f aca="false">YEAR(A3327)</f>
        <v>2016</v>
      </c>
      <c r="C3327" s="7" t="n">
        <v>2106.5</v>
      </c>
      <c r="D3327" s="8" t="n">
        <f aca="false">AVERAGE($C3323:$C3327)</f>
        <v>2112.4</v>
      </c>
      <c r="E3327" s="8" t="n">
        <f aca="false">AVERAGE($C3303:$C3327)</f>
        <v>2108.42</v>
      </c>
      <c r="F3327" s="8" t="n">
        <f aca="false">AVERAGE($C3253:$C3327)</f>
        <v>1753.28666666667</v>
      </c>
      <c r="G3327" s="4" t="n">
        <f aca="false">IF(  AND(  F3326 &lt; E3326,  F3327 &lt; E3327,  E3327 &lt; D3327  ),  1,  0  )</f>
        <v>1</v>
      </c>
      <c r="H3327" s="12" t="n">
        <f aca="false">IF(  AND(  1 = G3327,  OR(  0 = $K3327,  2 = $K3327  )  ),  $C3327,  IF(  AND(  NOT(  "-" = H3326  ),  0 &lt; H3326  ),  H3326,  0  )  )</f>
        <v>2778</v>
      </c>
      <c r="I3327" s="4" t="n">
        <f aca="false">IF(  AND(  E3326 &lt; F3326,  D3327 &lt; E3327,  E3327 &lt; F3327  ),  1,  0  )</f>
        <v>0</v>
      </c>
      <c r="J3327" s="12" t="n">
        <f aca="false">IF(  AND(  1 = I3327,  OR(  0 = $K3327,  1 = $K3327  )  ),  $C3327,  IF(  AND(  NOT(  "-" = J3326  ),  0 &lt; J3326  ),  J3326,  0  )  )</f>
        <v>1586</v>
      </c>
      <c r="K3327" s="13" t="n">
        <f aca="false">IF(  1 = G3326,  1,  IF(  1 = I3326,  2,  IF(  OR(  "-" = K3326,  1 = M3326),  0,  K3326  )  )  )</f>
        <v>1</v>
      </c>
      <c r="L3327" s="12" t="n">
        <f aca="false">IF(  AND(  1 = K3327,  1 = M3327  ),  (C3327 - H3327) * 100,  IF(  AND( 2 = K3327,  1 = M3327  ),  (J3327 - C3327) * 100,  0  )  )</f>
        <v>0</v>
      </c>
      <c r="M3327" s="6" t="n">
        <f aca="false">IF(  OR(  AND(  1 = K3327,  1 = I3327  ),  AND(  2 =K3327,  1 = G3327  )  ),  1,  0  )</f>
        <v>0</v>
      </c>
      <c r="N3327" s="0" t="n">
        <f aca="false">IF(  AND(  1 = M3327,  0 &lt; L3327  ),  1,  0  )</f>
        <v>0</v>
      </c>
    </row>
    <row r="3328" customFormat="false" ht="12.8" hidden="false" customHeight="false" outlineLevel="0" collapsed="false">
      <c r="A3328" s="5" t="n">
        <v>42586</v>
      </c>
      <c r="B3328" s="6" t="n">
        <f aca="false">YEAR(A3328)</f>
        <v>2016</v>
      </c>
      <c r="C3328" s="7" t="n">
        <v>2122.5</v>
      </c>
      <c r="D3328" s="8" t="n">
        <f aca="false">AVERAGE($C3324:$C3328)</f>
        <v>2115.3</v>
      </c>
      <c r="E3328" s="8" t="n">
        <f aca="false">AVERAGE($C3304:$C3328)</f>
        <v>2135.42</v>
      </c>
      <c r="F3328" s="8" t="n">
        <f aca="false">AVERAGE($C3254:$C3328)</f>
        <v>1759.08666666667</v>
      </c>
      <c r="G3328" s="4" t="n">
        <f aca="false">IF(  AND(  F3327 &lt; E3327,  F3328 &lt; E3328,  E3328 &lt; D3328  ),  1,  0  )</f>
        <v>0</v>
      </c>
      <c r="H3328" s="12" t="n">
        <f aca="false">IF(  AND(  1 = G3328,  OR(  0 = $K3328,  2 = $K3328  )  ),  $C3328,  IF(  AND(  NOT(  "-" = H3327  ),  0 &lt; H3327  ),  H3327,  0  )  )</f>
        <v>2778</v>
      </c>
      <c r="I3328" s="4" t="n">
        <f aca="false">IF(  AND(  E3327 &lt; F3327,  D3328 &lt; E3328,  E3328 &lt; F3328  ),  1,  0  )</f>
        <v>0</v>
      </c>
      <c r="J3328" s="12" t="n">
        <f aca="false">IF(  AND(  1 = I3328,  OR(  0 = $K3328,  1 = $K3328  )  ),  $C3328,  IF(  AND(  NOT(  "-" = J3327  ),  0 &lt; J3327  ),  J3327,  0  )  )</f>
        <v>1586</v>
      </c>
      <c r="K3328" s="13" t="n">
        <f aca="false">IF(  1 = G3327,  1,  IF(  1 = I3327,  2,  IF(  OR(  "-" = K3327,  1 = M3327),  0,  K3327  )  )  )</f>
        <v>1</v>
      </c>
      <c r="L3328" s="12" t="n">
        <f aca="false">IF(  AND(  1 = K3328,  1 = M3328  ),  (C3328 - H3328) * 100,  IF(  AND( 2 = K3328,  1 = M3328  ),  (J3328 - C3328) * 100,  0  )  )</f>
        <v>0</v>
      </c>
      <c r="M3328" s="6" t="n">
        <f aca="false">IF(  OR(  AND(  1 = K3328,  1 = I3328  ),  AND(  2 =K3328,  1 = G3328  )  ),  1,  0  )</f>
        <v>0</v>
      </c>
      <c r="N3328" s="0" t="n">
        <f aca="false">IF(  AND(  1 = M3328,  0 &lt; L3328  ),  1,  0  )</f>
        <v>0</v>
      </c>
    </row>
    <row r="3329" customFormat="false" ht="12.8" hidden="false" customHeight="false" outlineLevel="0" collapsed="false">
      <c r="A3329" s="5" t="n">
        <v>42587</v>
      </c>
      <c r="B3329" s="6" t="n">
        <f aca="false">YEAR(A3329)</f>
        <v>2016</v>
      </c>
      <c r="C3329" s="7" t="n">
        <v>2071.5</v>
      </c>
      <c r="D3329" s="8" t="n">
        <f aca="false">AVERAGE($C3325:$C3329)</f>
        <v>2099.5</v>
      </c>
      <c r="E3329" s="8" t="n">
        <f aca="false">AVERAGE($C3305:$C3329)</f>
        <v>2159.94</v>
      </c>
      <c r="F3329" s="8" t="n">
        <f aca="false">AVERAGE($C3255:$C3329)</f>
        <v>1764.16666666667</v>
      </c>
      <c r="G3329" s="4" t="n">
        <f aca="false">IF(  AND(  F3328 &lt; E3328,  F3329 &lt; E3329,  E3329 &lt; D3329  ),  1,  0  )</f>
        <v>0</v>
      </c>
      <c r="H3329" s="12" t="n">
        <f aca="false">IF(  AND(  1 = G3329,  OR(  0 = $K3329,  2 = $K3329  )  ),  $C3329,  IF(  AND(  NOT(  "-" = H3328  ),  0 &lt; H3328  ),  H3328,  0  )  )</f>
        <v>2778</v>
      </c>
      <c r="I3329" s="4" t="n">
        <f aca="false">IF(  AND(  E3328 &lt; F3328,  D3329 &lt; E3329,  E3329 &lt; F3329  ),  1,  0  )</f>
        <v>0</v>
      </c>
      <c r="J3329" s="12" t="n">
        <f aca="false">IF(  AND(  1 = I3329,  OR(  0 = $K3329,  1 = $K3329  )  ),  $C3329,  IF(  AND(  NOT(  "-" = J3328  ),  0 &lt; J3328  ),  J3328,  0  )  )</f>
        <v>1586</v>
      </c>
      <c r="K3329" s="13" t="n">
        <f aca="false">IF(  1 = G3328,  1,  IF(  1 = I3328,  2,  IF(  OR(  "-" = K3328,  1 = M3328),  0,  K3328  )  )  )</f>
        <v>1</v>
      </c>
      <c r="L3329" s="12" t="n">
        <f aca="false">IF(  AND(  1 = K3329,  1 = M3329  ),  (C3329 - H3329) * 100,  IF(  AND( 2 = K3329,  1 = M3329  ),  (J3329 - C3329) * 100,  0  )  )</f>
        <v>0</v>
      </c>
      <c r="M3329" s="6" t="n">
        <f aca="false">IF(  OR(  AND(  1 = K3329,  1 = I3329  ),  AND(  2 =K3329,  1 = G3329  )  ),  1,  0  )</f>
        <v>0</v>
      </c>
      <c r="N3329" s="0" t="n">
        <f aca="false">IF(  AND(  1 = M3329,  0 &lt; L3329  ),  1,  0  )</f>
        <v>0</v>
      </c>
    </row>
    <row r="3330" customFormat="false" ht="12.8" hidden="false" customHeight="false" outlineLevel="0" collapsed="false">
      <c r="A3330" s="5" t="n">
        <v>42590</v>
      </c>
      <c r="B3330" s="6" t="n">
        <f aca="false">YEAR(A3330)</f>
        <v>2016</v>
      </c>
      <c r="C3330" s="7" t="n">
        <v>2128</v>
      </c>
      <c r="D3330" s="8" t="n">
        <f aca="false">AVERAGE($C3326:$C3330)</f>
        <v>2105.8</v>
      </c>
      <c r="E3330" s="8" t="n">
        <f aca="false">AVERAGE($C3306:$C3330)</f>
        <v>2186.42</v>
      </c>
      <c r="F3330" s="8" t="n">
        <f aca="false">AVERAGE($C3256:$C3330)</f>
        <v>1770.64666666667</v>
      </c>
      <c r="G3330" s="4" t="n">
        <f aca="false">IF(  AND(  F3329 &lt; E3329,  F3330 &lt; E3330,  E3330 &lt; D3330  ),  1,  0  )</f>
        <v>0</v>
      </c>
      <c r="H3330" s="12" t="n">
        <f aca="false">IF(  AND(  1 = G3330,  OR(  0 = $K3330,  2 = $K3330  )  ),  $C3330,  IF(  AND(  NOT(  "-" = H3329  ),  0 &lt; H3329  ),  H3329,  0  )  )</f>
        <v>2778</v>
      </c>
      <c r="I3330" s="4" t="n">
        <f aca="false">IF(  AND(  E3329 &lt; F3329,  D3330 &lt; E3330,  E3330 &lt; F3330  ),  1,  0  )</f>
        <v>0</v>
      </c>
      <c r="J3330" s="12" t="n">
        <f aca="false">IF(  AND(  1 = I3330,  OR(  0 = $K3330,  1 = $K3330  )  ),  $C3330,  IF(  AND(  NOT(  "-" = J3329  ),  0 &lt; J3329  ),  J3329,  0  )  )</f>
        <v>1586</v>
      </c>
      <c r="K3330" s="13" t="n">
        <f aca="false">IF(  1 = G3329,  1,  IF(  1 = I3329,  2,  IF(  OR(  "-" = K3329,  1 = M3329),  0,  K3329  )  )  )</f>
        <v>1</v>
      </c>
      <c r="L3330" s="12" t="n">
        <f aca="false">IF(  AND(  1 = K3330,  1 = M3330  ),  (C3330 - H3330) * 100,  IF(  AND( 2 = K3330,  1 = M3330  ),  (J3330 - C3330) * 100,  0  )  )</f>
        <v>0</v>
      </c>
      <c r="M3330" s="6" t="n">
        <f aca="false">IF(  OR(  AND(  1 = K3330,  1 = I3330  ),  AND(  2 =K3330,  1 = G3330  )  ),  1,  0  )</f>
        <v>0</v>
      </c>
      <c r="N3330" s="0" t="n">
        <f aca="false">IF(  AND(  1 = M3330,  0 &lt; L3330  ),  1,  0  )</f>
        <v>0</v>
      </c>
    </row>
    <row r="3331" customFormat="false" ht="12.8" hidden="false" customHeight="false" outlineLevel="0" collapsed="false">
      <c r="A3331" s="5" t="n">
        <v>42591</v>
      </c>
      <c r="B3331" s="6" t="n">
        <f aca="false">YEAR(A3331)</f>
        <v>2016</v>
      </c>
      <c r="C3331" s="7" t="n">
        <v>2285</v>
      </c>
      <c r="D3331" s="8" t="n">
        <f aca="false">AVERAGE($C3327:$C3331)</f>
        <v>2142.7</v>
      </c>
      <c r="E3331" s="8" t="n">
        <f aca="false">AVERAGE($C3307:$C3331)</f>
        <v>2218.58</v>
      </c>
      <c r="F3331" s="8" t="n">
        <f aca="false">AVERAGE($C3257:$C3331)</f>
        <v>1778.44666666667</v>
      </c>
      <c r="G3331" s="4" t="n">
        <f aca="false">IF(  AND(  F3330 &lt; E3330,  F3331 &lt; E3331,  E3331 &lt; D3331  ),  1,  0  )</f>
        <v>0</v>
      </c>
      <c r="H3331" s="12" t="n">
        <f aca="false">IF(  AND(  1 = G3331,  OR(  0 = $K3331,  2 = $K3331  )  ),  $C3331,  IF(  AND(  NOT(  "-" = H3330  ),  0 &lt; H3330  ),  H3330,  0  )  )</f>
        <v>2778</v>
      </c>
      <c r="I3331" s="4" t="n">
        <f aca="false">IF(  AND(  E3330 &lt; F3330,  D3331 &lt; E3331,  E3331 &lt; F3331  ),  1,  0  )</f>
        <v>0</v>
      </c>
      <c r="J3331" s="12" t="n">
        <f aca="false">IF(  AND(  1 = I3331,  OR(  0 = $K3331,  1 = $K3331  )  ),  $C3331,  IF(  AND(  NOT(  "-" = J3330  ),  0 &lt; J3330  ),  J3330,  0  )  )</f>
        <v>1586</v>
      </c>
      <c r="K3331" s="13" t="n">
        <f aca="false">IF(  1 = G3330,  1,  IF(  1 = I3330,  2,  IF(  OR(  "-" = K3330,  1 = M3330),  0,  K3330  )  )  )</f>
        <v>1</v>
      </c>
      <c r="L3331" s="12" t="n">
        <f aca="false">IF(  AND(  1 = K3331,  1 = M3331  ),  (C3331 - H3331) * 100,  IF(  AND( 2 = K3331,  1 = M3331  ),  (J3331 - C3331) * 100,  0  )  )</f>
        <v>0</v>
      </c>
      <c r="M3331" s="6" t="n">
        <f aca="false">IF(  OR(  AND(  1 = K3331,  1 = I3331  ),  AND(  2 =K3331,  1 = G3331  )  ),  1,  0  )</f>
        <v>0</v>
      </c>
      <c r="N3331" s="0" t="n">
        <f aca="false">IF(  AND(  1 = M3331,  0 &lt; L3331  ),  1,  0  )</f>
        <v>0</v>
      </c>
    </row>
    <row r="3332" customFormat="false" ht="12.8" hidden="false" customHeight="false" outlineLevel="0" collapsed="false">
      <c r="A3332" s="5" t="n">
        <v>42592</v>
      </c>
      <c r="B3332" s="6" t="n">
        <f aca="false">YEAR(A3332)</f>
        <v>2016</v>
      </c>
      <c r="C3332" s="7" t="n">
        <v>2278</v>
      </c>
      <c r="D3332" s="8" t="n">
        <f aca="false">AVERAGE($C3328:$C3332)</f>
        <v>2177</v>
      </c>
      <c r="E3332" s="8" t="n">
        <f aca="false">AVERAGE($C3308:$C3332)</f>
        <v>2251.74</v>
      </c>
      <c r="F3332" s="8" t="n">
        <f aca="false">AVERAGE($C3258:$C3332)</f>
        <v>1785.86</v>
      </c>
      <c r="G3332" s="4" t="n">
        <f aca="false">IF(  AND(  F3331 &lt; E3331,  F3332 &lt; E3332,  E3332 &lt; D3332  ),  1,  0  )</f>
        <v>0</v>
      </c>
      <c r="H3332" s="12" t="n">
        <f aca="false">IF(  AND(  1 = G3332,  OR(  0 = $K3332,  2 = $K3332  )  ),  $C3332,  IF(  AND(  NOT(  "-" = H3331  ),  0 &lt; H3331  ),  H3331,  0  )  )</f>
        <v>2778</v>
      </c>
      <c r="I3332" s="4" t="n">
        <f aca="false">IF(  AND(  E3331 &lt; F3331,  D3332 &lt; E3332,  E3332 &lt; F3332  ),  1,  0  )</f>
        <v>0</v>
      </c>
      <c r="J3332" s="12" t="n">
        <f aca="false">IF(  AND(  1 = I3332,  OR(  0 = $K3332,  1 = $K3332  )  ),  $C3332,  IF(  AND(  NOT(  "-" = J3331  ),  0 &lt; J3331  ),  J3331,  0  )  )</f>
        <v>1586</v>
      </c>
      <c r="K3332" s="13" t="n">
        <f aca="false">IF(  1 = G3331,  1,  IF(  1 = I3331,  2,  IF(  OR(  "-" = K3331,  1 = M3331),  0,  K3331  )  )  )</f>
        <v>1</v>
      </c>
      <c r="L3332" s="12" t="n">
        <f aca="false">IF(  AND(  1 = K3332,  1 = M3332  ),  (C3332 - H3332) * 100,  IF(  AND( 2 = K3332,  1 = M3332  ),  (J3332 - C3332) * 100,  0  )  )</f>
        <v>0</v>
      </c>
      <c r="M3332" s="6" t="n">
        <f aca="false">IF(  OR(  AND(  1 = K3332,  1 = I3332  ),  AND(  2 =K3332,  1 = G3332  )  ),  1,  0  )</f>
        <v>0</v>
      </c>
      <c r="N3332" s="0" t="n">
        <f aca="false">IF(  AND(  1 = M3332,  0 &lt; L3332  ),  1,  0  )</f>
        <v>0</v>
      </c>
    </row>
    <row r="3333" customFormat="false" ht="12.8" hidden="false" customHeight="false" outlineLevel="0" collapsed="false">
      <c r="A3333" s="5" t="n">
        <v>42594</v>
      </c>
      <c r="B3333" s="6" t="n">
        <f aca="false">YEAR(A3333)</f>
        <v>2016</v>
      </c>
      <c r="C3333" s="7" t="n">
        <v>2200</v>
      </c>
      <c r="D3333" s="8" t="n">
        <f aca="false">AVERAGE($C3329:$C3333)</f>
        <v>2192.5</v>
      </c>
      <c r="E3333" s="8" t="n">
        <f aca="false">AVERAGE($C3309:$C3333)</f>
        <v>2282.22</v>
      </c>
      <c r="F3333" s="8" t="n">
        <f aca="false">AVERAGE($C3259:$C3333)</f>
        <v>1791.91333333333</v>
      </c>
      <c r="G3333" s="4" t="n">
        <f aca="false">IF(  AND(  F3332 &lt; E3332,  F3333 &lt; E3333,  E3333 &lt; D3333  ),  1,  0  )</f>
        <v>0</v>
      </c>
      <c r="H3333" s="12" t="n">
        <f aca="false">IF(  AND(  1 = G3333,  OR(  0 = $K3333,  2 = $K3333  )  ),  $C3333,  IF(  AND(  NOT(  "-" = H3332  ),  0 &lt; H3332  ),  H3332,  0  )  )</f>
        <v>2778</v>
      </c>
      <c r="I3333" s="4" t="n">
        <f aca="false">IF(  AND(  E3332 &lt; F3332,  D3333 &lt; E3333,  E3333 &lt; F3333  ),  1,  0  )</f>
        <v>0</v>
      </c>
      <c r="J3333" s="12" t="n">
        <f aca="false">IF(  AND(  1 = I3333,  OR(  0 = $K3333,  1 = $K3333  )  ),  $C3333,  IF(  AND(  NOT(  "-" = J3332  ),  0 &lt; J3332  ),  J3332,  0  )  )</f>
        <v>1586</v>
      </c>
      <c r="K3333" s="13" t="n">
        <f aca="false">IF(  1 = G3332,  1,  IF(  1 = I3332,  2,  IF(  OR(  "-" = K3332,  1 = M3332),  0,  K3332  )  )  )</f>
        <v>1</v>
      </c>
      <c r="L3333" s="12" t="n">
        <f aca="false">IF(  AND(  1 = K3333,  1 = M3333  ),  (C3333 - H3333) * 100,  IF(  AND( 2 = K3333,  1 = M3333  ),  (J3333 - C3333) * 100,  0  )  )</f>
        <v>0</v>
      </c>
      <c r="M3333" s="6" t="n">
        <f aca="false">IF(  OR(  AND(  1 = K3333,  1 = I3333  ),  AND(  2 =K3333,  1 = G3333  )  ),  1,  0  )</f>
        <v>0</v>
      </c>
      <c r="N3333" s="0" t="n">
        <f aca="false">IF(  AND(  1 = M3333,  0 &lt; L3333  ),  1,  0  )</f>
        <v>0</v>
      </c>
    </row>
    <row r="3334" customFormat="false" ht="12.8" hidden="false" customHeight="false" outlineLevel="0" collapsed="false">
      <c r="A3334" s="5" t="n">
        <v>42597</v>
      </c>
      <c r="B3334" s="6" t="n">
        <f aca="false">YEAR(A3334)</f>
        <v>2016</v>
      </c>
      <c r="C3334" s="7" t="n">
        <v>2206.5</v>
      </c>
      <c r="D3334" s="8" t="n">
        <f aca="false">AVERAGE($C3330:$C3334)</f>
        <v>2219.5</v>
      </c>
      <c r="E3334" s="8" t="n">
        <f aca="false">AVERAGE($C3310:$C3334)</f>
        <v>2310.74</v>
      </c>
      <c r="F3334" s="8" t="n">
        <f aca="false">AVERAGE($C3260:$C3334)</f>
        <v>1798.48</v>
      </c>
      <c r="G3334" s="4" t="n">
        <f aca="false">IF(  AND(  F3333 &lt; E3333,  F3334 &lt; E3334,  E3334 &lt; D3334  ),  1,  0  )</f>
        <v>0</v>
      </c>
      <c r="H3334" s="12" t="n">
        <f aca="false">IF(  AND(  1 = G3334,  OR(  0 = $K3334,  2 = $K3334  )  ),  $C3334,  IF(  AND(  NOT(  "-" = H3333  ),  0 &lt; H3333  ),  H3333,  0  )  )</f>
        <v>2778</v>
      </c>
      <c r="I3334" s="4" t="n">
        <f aca="false">IF(  AND(  E3333 &lt; F3333,  D3334 &lt; E3334,  E3334 &lt; F3334  ),  1,  0  )</f>
        <v>0</v>
      </c>
      <c r="J3334" s="12" t="n">
        <f aca="false">IF(  AND(  1 = I3334,  OR(  0 = $K3334,  1 = $K3334  )  ),  $C3334,  IF(  AND(  NOT(  "-" = J3333  ),  0 &lt; J3333  ),  J3333,  0  )  )</f>
        <v>1586</v>
      </c>
      <c r="K3334" s="13" t="n">
        <f aca="false">IF(  1 = G3333,  1,  IF(  1 = I3333,  2,  IF(  OR(  "-" = K3333,  1 = M3333),  0,  K3333  )  )  )</f>
        <v>1</v>
      </c>
      <c r="L3334" s="12" t="n">
        <f aca="false">IF(  AND(  1 = K3334,  1 = M3334  ),  (C3334 - H3334) * 100,  IF(  AND( 2 = K3334,  1 = M3334  ),  (J3334 - C3334) * 100,  0  )  )</f>
        <v>0</v>
      </c>
      <c r="M3334" s="6" t="n">
        <f aca="false">IF(  OR(  AND(  1 = K3334,  1 = I3334  ),  AND(  2 =K3334,  1 = G3334  )  ),  1,  0  )</f>
        <v>0</v>
      </c>
      <c r="N3334" s="0" t="n">
        <f aca="false">IF(  AND(  1 = M3334,  0 &lt; L3334  ),  1,  0  )</f>
        <v>0</v>
      </c>
    </row>
    <row r="3335" customFormat="false" ht="12.8" hidden="false" customHeight="false" outlineLevel="0" collapsed="false">
      <c r="A3335" s="5" t="n">
        <v>42598</v>
      </c>
      <c r="B3335" s="6" t="n">
        <f aca="false">YEAR(A3335)</f>
        <v>2016</v>
      </c>
      <c r="C3335" s="7" t="n">
        <v>2172</v>
      </c>
      <c r="D3335" s="8" t="n">
        <f aca="false">AVERAGE($C3331:$C3335)</f>
        <v>2228.3</v>
      </c>
      <c r="E3335" s="8" t="n">
        <f aca="false">AVERAGE($C3311:$C3335)</f>
        <v>2332.54</v>
      </c>
      <c r="F3335" s="8" t="n">
        <f aca="false">AVERAGE($C3261:$C3335)</f>
        <v>1804.92</v>
      </c>
      <c r="G3335" s="4" t="n">
        <f aca="false">IF(  AND(  F3334 &lt; E3334,  F3335 &lt; E3335,  E3335 &lt; D3335  ),  1,  0  )</f>
        <v>0</v>
      </c>
      <c r="H3335" s="12" t="n">
        <f aca="false">IF(  AND(  1 = G3335,  OR(  0 = $K3335,  2 = $K3335  )  ),  $C3335,  IF(  AND(  NOT(  "-" = H3334  ),  0 &lt; H3334  ),  H3334,  0  )  )</f>
        <v>2778</v>
      </c>
      <c r="I3335" s="4" t="n">
        <f aca="false">IF(  AND(  E3334 &lt; F3334,  D3335 &lt; E3335,  E3335 &lt; F3335  ),  1,  0  )</f>
        <v>0</v>
      </c>
      <c r="J3335" s="12" t="n">
        <f aca="false">IF(  AND(  1 = I3335,  OR(  0 = $K3335,  1 = $K3335  )  ),  $C3335,  IF(  AND(  NOT(  "-" = J3334  ),  0 &lt; J3334  ),  J3334,  0  )  )</f>
        <v>1586</v>
      </c>
      <c r="K3335" s="13" t="n">
        <f aca="false">IF(  1 = G3334,  1,  IF(  1 = I3334,  2,  IF(  OR(  "-" = K3334,  1 = M3334),  0,  K3334  )  )  )</f>
        <v>1</v>
      </c>
      <c r="L3335" s="12" t="n">
        <f aca="false">IF(  AND(  1 = K3335,  1 = M3335  ),  (C3335 - H3335) * 100,  IF(  AND( 2 = K3335,  1 = M3335  ),  (J3335 - C3335) * 100,  0  )  )</f>
        <v>0</v>
      </c>
      <c r="M3335" s="6" t="n">
        <f aca="false">IF(  OR(  AND(  1 = K3335,  1 = I3335  ),  AND(  2 =K3335,  1 = G3335  )  ),  1,  0  )</f>
        <v>0</v>
      </c>
      <c r="N3335" s="0" t="n">
        <f aca="false">IF(  AND(  1 = M3335,  0 &lt; L3335  ),  1,  0  )</f>
        <v>0</v>
      </c>
    </row>
    <row r="3336" customFormat="false" ht="12.8" hidden="false" customHeight="false" outlineLevel="0" collapsed="false">
      <c r="A3336" s="5" t="n">
        <v>42599</v>
      </c>
      <c r="B3336" s="6" t="n">
        <f aca="false">YEAR(A3336)</f>
        <v>2016</v>
      </c>
      <c r="C3336" s="7" t="n">
        <v>2270</v>
      </c>
      <c r="D3336" s="8" t="n">
        <f aca="false">AVERAGE($C3332:$C3336)</f>
        <v>2225.3</v>
      </c>
      <c r="E3336" s="8" t="n">
        <f aca="false">AVERAGE($C3312:$C3336)</f>
        <v>2342.3</v>
      </c>
      <c r="F3336" s="8" t="n">
        <f aca="false">AVERAGE($C3262:$C3336)</f>
        <v>1812.96666666667</v>
      </c>
      <c r="G3336" s="4" t="n">
        <f aca="false">IF(  AND(  F3335 &lt; E3335,  F3336 &lt; E3336,  E3336 &lt; D3336  ),  1,  0  )</f>
        <v>0</v>
      </c>
      <c r="H3336" s="12" t="n">
        <f aca="false">IF(  AND(  1 = G3336,  OR(  0 = $K3336,  2 = $K3336  )  ),  $C3336,  IF(  AND(  NOT(  "-" = H3335  ),  0 &lt; H3335  ),  H3335,  0  )  )</f>
        <v>2778</v>
      </c>
      <c r="I3336" s="4" t="n">
        <f aca="false">IF(  AND(  E3335 &lt; F3335,  D3336 &lt; E3336,  E3336 &lt; F3336  ),  1,  0  )</f>
        <v>0</v>
      </c>
      <c r="J3336" s="12" t="n">
        <f aca="false">IF(  AND(  1 = I3336,  OR(  0 = $K3336,  1 = $K3336  )  ),  $C3336,  IF(  AND(  NOT(  "-" = J3335  ),  0 &lt; J3335  ),  J3335,  0  )  )</f>
        <v>1586</v>
      </c>
      <c r="K3336" s="13" t="n">
        <f aca="false">IF(  1 = G3335,  1,  IF(  1 = I3335,  2,  IF(  OR(  "-" = K3335,  1 = M3335),  0,  K3335  )  )  )</f>
        <v>1</v>
      </c>
      <c r="L3336" s="12" t="n">
        <f aca="false">IF(  AND(  1 = K3336,  1 = M3336  ),  (C3336 - H3336) * 100,  IF(  AND( 2 = K3336,  1 = M3336  ),  (J3336 - C3336) * 100,  0  )  )</f>
        <v>0</v>
      </c>
      <c r="M3336" s="6" t="n">
        <f aca="false">IF(  OR(  AND(  1 = K3336,  1 = I3336  ),  AND(  2 =K3336,  1 = G3336  )  ),  1,  0  )</f>
        <v>0</v>
      </c>
      <c r="N3336" s="0" t="n">
        <f aca="false">IF(  AND(  1 = M3336,  0 &lt; L3336  ),  1,  0  )</f>
        <v>0</v>
      </c>
    </row>
    <row r="3337" customFormat="false" ht="12.8" hidden="false" customHeight="false" outlineLevel="0" collapsed="false">
      <c r="A3337" s="5" t="n">
        <v>42600</v>
      </c>
      <c r="B3337" s="6" t="n">
        <f aca="false">YEAR(A3337)</f>
        <v>2016</v>
      </c>
      <c r="C3337" s="7" t="n">
        <v>2289.5</v>
      </c>
      <c r="D3337" s="8" t="n">
        <f aca="false">AVERAGE($C3333:$C3337)</f>
        <v>2227.6</v>
      </c>
      <c r="E3337" s="8" t="n">
        <f aca="false">AVERAGE($C3313:$C3337)</f>
        <v>2342.52</v>
      </c>
      <c r="F3337" s="8" t="n">
        <f aca="false">AVERAGE($C3263:$C3337)</f>
        <v>1821.46666666667</v>
      </c>
      <c r="G3337" s="4" t="n">
        <f aca="false">IF(  AND(  F3336 &lt; E3336,  F3337 &lt; E3337,  E3337 &lt; D3337  ),  1,  0  )</f>
        <v>0</v>
      </c>
      <c r="H3337" s="12" t="n">
        <f aca="false">IF(  AND(  1 = G3337,  OR(  0 = $K3337,  2 = $K3337  )  ),  $C3337,  IF(  AND(  NOT(  "-" = H3336  ),  0 &lt; H3336  ),  H3336,  0  )  )</f>
        <v>2778</v>
      </c>
      <c r="I3337" s="4" t="n">
        <f aca="false">IF(  AND(  E3336 &lt; F3336,  D3337 &lt; E3337,  E3337 &lt; F3337  ),  1,  0  )</f>
        <v>0</v>
      </c>
      <c r="J3337" s="12" t="n">
        <f aca="false">IF(  AND(  1 = I3337,  OR(  0 = $K3337,  1 = $K3337  )  ),  $C3337,  IF(  AND(  NOT(  "-" = J3336  ),  0 &lt; J3336  ),  J3336,  0  )  )</f>
        <v>1586</v>
      </c>
      <c r="K3337" s="13" t="n">
        <f aca="false">IF(  1 = G3336,  1,  IF(  1 = I3336,  2,  IF(  OR(  "-" = K3336,  1 = M3336),  0,  K3336  )  )  )</f>
        <v>1</v>
      </c>
      <c r="L3337" s="12" t="n">
        <f aca="false">IF(  AND(  1 = K3337,  1 = M3337  ),  (C3337 - H3337) * 100,  IF(  AND( 2 = K3337,  1 = M3337  ),  (J3337 - C3337) * 100,  0  )  )</f>
        <v>0</v>
      </c>
      <c r="M3337" s="6" t="n">
        <f aca="false">IF(  OR(  AND(  1 = K3337,  1 = I3337  ),  AND(  2 =K3337,  1 = G3337  )  ),  1,  0  )</f>
        <v>0</v>
      </c>
      <c r="N3337" s="0" t="n">
        <f aca="false">IF(  AND(  1 = M3337,  0 &lt; L3337  ),  1,  0  )</f>
        <v>0</v>
      </c>
    </row>
    <row r="3338" customFormat="false" ht="12.8" hidden="false" customHeight="false" outlineLevel="0" collapsed="false">
      <c r="A3338" s="5" t="n">
        <v>42601</v>
      </c>
      <c r="B3338" s="6" t="n">
        <f aca="false">YEAR(A3338)</f>
        <v>2016</v>
      </c>
      <c r="C3338" s="7" t="n">
        <v>2220</v>
      </c>
      <c r="D3338" s="8" t="n">
        <f aca="false">AVERAGE($C3334:$C3338)</f>
        <v>2231.6</v>
      </c>
      <c r="E3338" s="8" t="n">
        <f aca="false">AVERAGE($C3314:$C3338)</f>
        <v>2344</v>
      </c>
      <c r="F3338" s="8" t="n">
        <f aca="false">AVERAGE($C3264:$C3338)</f>
        <v>1830.86</v>
      </c>
      <c r="G3338" s="4" t="n">
        <f aca="false">IF(  AND(  F3337 &lt; E3337,  F3338 &lt; E3338,  E3338 &lt; D3338  ),  1,  0  )</f>
        <v>0</v>
      </c>
      <c r="H3338" s="12" t="n">
        <f aca="false">IF(  AND(  1 = G3338,  OR(  0 = $K3338,  2 = $K3338  )  ),  $C3338,  IF(  AND(  NOT(  "-" = H3337  ),  0 &lt; H3337  ),  H3337,  0  )  )</f>
        <v>2778</v>
      </c>
      <c r="I3338" s="4" t="n">
        <f aca="false">IF(  AND(  E3337 &lt; F3337,  D3338 &lt; E3338,  E3338 &lt; F3338  ),  1,  0  )</f>
        <v>0</v>
      </c>
      <c r="J3338" s="12" t="n">
        <f aca="false">IF(  AND(  1 = I3338,  OR(  0 = $K3338,  1 = $K3338  )  ),  $C3338,  IF(  AND(  NOT(  "-" = J3337  ),  0 &lt; J3337  ),  J3337,  0  )  )</f>
        <v>1586</v>
      </c>
      <c r="K3338" s="13" t="n">
        <f aca="false">IF(  1 = G3337,  1,  IF(  1 = I3337,  2,  IF(  OR(  "-" = K3337,  1 = M3337),  0,  K3337  )  )  )</f>
        <v>1</v>
      </c>
      <c r="L3338" s="12" t="n">
        <f aca="false">IF(  AND(  1 = K3338,  1 = M3338  ),  (C3338 - H3338) * 100,  IF(  AND( 2 = K3338,  1 = M3338  ),  (J3338 - C3338) * 100,  0  )  )</f>
        <v>0</v>
      </c>
      <c r="M3338" s="6" t="n">
        <f aca="false">IF(  OR(  AND(  1 = K3338,  1 = I3338  ),  AND(  2 =K3338,  1 = G3338  )  ),  1,  0  )</f>
        <v>0</v>
      </c>
      <c r="N3338" s="0" t="n">
        <f aca="false">IF(  AND(  1 = M3338,  0 &lt; L3338  ),  1,  0  )</f>
        <v>0</v>
      </c>
    </row>
    <row r="3339" customFormat="false" ht="12.8" hidden="false" customHeight="false" outlineLevel="0" collapsed="false">
      <c r="A3339" s="5" t="n">
        <v>42604</v>
      </c>
      <c r="B3339" s="6" t="n">
        <f aca="false">YEAR(A3339)</f>
        <v>2016</v>
      </c>
      <c r="C3339" s="7" t="n">
        <v>2289</v>
      </c>
      <c r="D3339" s="8" t="n">
        <f aca="false">AVERAGE($C3335:$C3339)</f>
        <v>2248.1</v>
      </c>
      <c r="E3339" s="8" t="n">
        <f aca="false">AVERAGE($C3315:$C3339)</f>
        <v>2334.36</v>
      </c>
      <c r="F3339" s="8" t="n">
        <f aca="false">AVERAGE($C3265:$C3339)</f>
        <v>1841.46666666667</v>
      </c>
      <c r="G3339" s="4" t="n">
        <f aca="false">IF(  AND(  F3338 &lt; E3338,  F3339 &lt; E3339,  E3339 &lt; D3339  ),  1,  0  )</f>
        <v>0</v>
      </c>
      <c r="H3339" s="12" t="n">
        <f aca="false">IF(  AND(  1 = G3339,  OR(  0 = $K3339,  2 = $K3339  )  ),  $C3339,  IF(  AND(  NOT(  "-" = H3338  ),  0 &lt; H3338  ),  H3338,  0  )  )</f>
        <v>2778</v>
      </c>
      <c r="I3339" s="4" t="n">
        <f aca="false">IF(  AND(  E3338 &lt; F3338,  D3339 &lt; E3339,  E3339 &lt; F3339  ),  1,  0  )</f>
        <v>0</v>
      </c>
      <c r="J3339" s="12" t="n">
        <f aca="false">IF(  AND(  1 = I3339,  OR(  0 = $K3339,  1 = $K3339  )  ),  $C3339,  IF(  AND(  NOT(  "-" = J3338  ),  0 &lt; J3338  ),  J3338,  0  )  )</f>
        <v>1586</v>
      </c>
      <c r="K3339" s="13" t="n">
        <f aca="false">IF(  1 = G3338,  1,  IF(  1 = I3338,  2,  IF(  OR(  "-" = K3338,  1 = M3338),  0,  K3338  )  )  )</f>
        <v>1</v>
      </c>
      <c r="L3339" s="12" t="n">
        <f aca="false">IF(  AND(  1 = K3339,  1 = M3339  ),  (C3339 - H3339) * 100,  IF(  AND( 2 = K3339,  1 = M3339  ),  (J3339 - C3339) * 100,  0  )  )</f>
        <v>0</v>
      </c>
      <c r="M3339" s="6" t="n">
        <f aca="false">IF(  OR(  AND(  1 = K3339,  1 = I3339  ),  AND(  2 =K3339,  1 = G3339  )  ),  1,  0  )</f>
        <v>0</v>
      </c>
      <c r="N3339" s="0" t="n">
        <f aca="false">IF(  AND(  1 = M3339,  0 &lt; L3339  ),  1,  0  )</f>
        <v>0</v>
      </c>
    </row>
    <row r="3340" customFormat="false" ht="12.8" hidden="false" customHeight="false" outlineLevel="0" collapsed="false">
      <c r="A3340" s="5" t="n">
        <v>42605</v>
      </c>
      <c r="B3340" s="6" t="n">
        <f aca="false">YEAR(A3340)</f>
        <v>2016</v>
      </c>
      <c r="C3340" s="7" t="n">
        <v>2259.5</v>
      </c>
      <c r="D3340" s="8" t="n">
        <f aca="false">AVERAGE($C3336:$C3340)</f>
        <v>2265.6</v>
      </c>
      <c r="E3340" s="8" t="n">
        <f aca="false">AVERAGE($C3316:$C3340)</f>
        <v>2313.62</v>
      </c>
      <c r="F3340" s="8" t="n">
        <f aca="false">AVERAGE($C3266:$C3340)</f>
        <v>1851.60666666667</v>
      </c>
      <c r="G3340" s="4" t="n">
        <f aca="false">IF(  AND(  F3339 &lt; E3339,  F3340 &lt; E3340,  E3340 &lt; D3340  ),  1,  0  )</f>
        <v>0</v>
      </c>
      <c r="H3340" s="12" t="n">
        <f aca="false">IF(  AND(  1 = G3340,  OR(  0 = $K3340,  2 = $K3340  )  ),  $C3340,  IF(  AND(  NOT(  "-" = H3339  ),  0 &lt; H3339  ),  H3339,  0  )  )</f>
        <v>2778</v>
      </c>
      <c r="I3340" s="4" t="n">
        <f aca="false">IF(  AND(  E3339 &lt; F3339,  D3340 &lt; E3340,  E3340 &lt; F3340  ),  1,  0  )</f>
        <v>0</v>
      </c>
      <c r="J3340" s="12" t="n">
        <f aca="false">IF(  AND(  1 = I3340,  OR(  0 = $K3340,  1 = $K3340  )  ),  $C3340,  IF(  AND(  NOT(  "-" = J3339  ),  0 &lt; J3339  ),  J3339,  0  )  )</f>
        <v>1586</v>
      </c>
      <c r="K3340" s="13" t="n">
        <f aca="false">IF(  1 = G3339,  1,  IF(  1 = I3339,  2,  IF(  OR(  "-" = K3339,  1 = M3339),  0,  K3339  )  )  )</f>
        <v>1</v>
      </c>
      <c r="L3340" s="12" t="n">
        <f aca="false">IF(  AND(  1 = K3340,  1 = M3340  ),  (C3340 - H3340) * 100,  IF(  AND( 2 = K3340,  1 = M3340  ),  (J3340 - C3340) * 100,  0  )  )</f>
        <v>0</v>
      </c>
      <c r="M3340" s="6" t="n">
        <f aca="false">IF(  OR(  AND(  1 = K3340,  1 = I3340  ),  AND(  2 =K3340,  1 = G3340  )  ),  1,  0  )</f>
        <v>0</v>
      </c>
      <c r="N3340" s="0" t="n">
        <f aca="false">IF(  AND(  1 = M3340,  0 &lt; L3340  ),  1,  0  )</f>
        <v>0</v>
      </c>
    </row>
    <row r="3341" customFormat="false" ht="12.8" hidden="false" customHeight="false" outlineLevel="0" collapsed="false">
      <c r="A3341" s="5" t="n">
        <v>42606</v>
      </c>
      <c r="B3341" s="6" t="n">
        <f aca="false">YEAR(A3341)</f>
        <v>2016</v>
      </c>
      <c r="C3341" s="7" t="n">
        <v>2238.5</v>
      </c>
      <c r="D3341" s="8" t="n">
        <f aca="false">AVERAGE($C3337:$C3341)</f>
        <v>2259.3</v>
      </c>
      <c r="E3341" s="8" t="n">
        <f aca="false">AVERAGE($C3317:$C3341)</f>
        <v>2276.08</v>
      </c>
      <c r="F3341" s="8" t="n">
        <f aca="false">AVERAGE($C3267:$C3341)</f>
        <v>1861.16</v>
      </c>
      <c r="G3341" s="4" t="n">
        <f aca="false">IF(  AND(  F3340 &lt; E3340,  F3341 &lt; E3341,  E3341 &lt; D3341  ),  1,  0  )</f>
        <v>0</v>
      </c>
      <c r="H3341" s="12" t="n">
        <f aca="false">IF(  AND(  1 = G3341,  OR(  0 = $K3341,  2 = $K3341  )  ),  $C3341,  IF(  AND(  NOT(  "-" = H3340  ),  0 &lt; H3340  ),  H3340,  0  )  )</f>
        <v>2778</v>
      </c>
      <c r="I3341" s="4" t="n">
        <f aca="false">IF(  AND(  E3340 &lt; F3340,  D3341 &lt; E3341,  E3341 &lt; F3341  ),  1,  0  )</f>
        <v>0</v>
      </c>
      <c r="J3341" s="12" t="n">
        <f aca="false">IF(  AND(  1 = I3341,  OR(  0 = $K3341,  1 = $K3341  )  ),  $C3341,  IF(  AND(  NOT(  "-" = J3340  ),  0 &lt; J3340  ),  J3340,  0  )  )</f>
        <v>1586</v>
      </c>
      <c r="K3341" s="13" t="n">
        <f aca="false">IF(  1 = G3340,  1,  IF(  1 = I3340,  2,  IF(  OR(  "-" = K3340,  1 = M3340),  0,  K3340  )  )  )</f>
        <v>1</v>
      </c>
      <c r="L3341" s="12" t="n">
        <f aca="false">IF(  AND(  1 = K3341,  1 = M3341  ),  (C3341 - H3341) * 100,  IF(  AND( 2 = K3341,  1 = M3341  ),  (J3341 - C3341) * 100,  0  )  )</f>
        <v>0</v>
      </c>
      <c r="M3341" s="6" t="n">
        <f aca="false">IF(  OR(  AND(  1 = K3341,  1 = I3341  ),  AND(  2 =K3341,  1 = G3341  )  ),  1,  0  )</f>
        <v>0</v>
      </c>
      <c r="N3341" s="0" t="n">
        <f aca="false">IF(  AND(  1 = M3341,  0 &lt; L3341  ),  1,  0  )</f>
        <v>0</v>
      </c>
    </row>
    <row r="3342" customFormat="false" ht="12.8" hidden="false" customHeight="false" outlineLevel="0" collapsed="false">
      <c r="A3342" s="5" t="n">
        <v>42607</v>
      </c>
      <c r="B3342" s="6" t="n">
        <f aca="false">YEAR(A3342)</f>
        <v>2016</v>
      </c>
      <c r="C3342" s="7" t="n">
        <v>2224</v>
      </c>
      <c r="D3342" s="8" t="n">
        <f aca="false">AVERAGE($C3338:$C3342)</f>
        <v>2246.2</v>
      </c>
      <c r="E3342" s="8" t="n">
        <f aca="false">AVERAGE($C3318:$C3342)</f>
        <v>2253.98</v>
      </c>
      <c r="F3342" s="8" t="n">
        <f aca="false">AVERAGE($C3268:$C3342)</f>
        <v>1870.58666666667</v>
      </c>
      <c r="G3342" s="4" t="n">
        <f aca="false">IF(  AND(  F3341 &lt; E3341,  F3342 &lt; E3342,  E3342 &lt; D3342  ),  1,  0  )</f>
        <v>0</v>
      </c>
      <c r="H3342" s="12" t="n">
        <f aca="false">IF(  AND(  1 = G3342,  OR(  0 = $K3342,  2 = $K3342  )  ),  $C3342,  IF(  AND(  NOT(  "-" = H3341  ),  0 &lt; H3341  ),  H3341,  0  )  )</f>
        <v>2778</v>
      </c>
      <c r="I3342" s="4" t="n">
        <f aca="false">IF(  AND(  E3341 &lt; F3341,  D3342 &lt; E3342,  E3342 &lt; F3342  ),  1,  0  )</f>
        <v>0</v>
      </c>
      <c r="J3342" s="12" t="n">
        <f aca="false">IF(  AND(  1 = I3342,  OR(  0 = $K3342,  1 = $K3342  )  ),  $C3342,  IF(  AND(  NOT(  "-" = J3341  ),  0 &lt; J3341  ),  J3341,  0  )  )</f>
        <v>1586</v>
      </c>
      <c r="K3342" s="13" t="n">
        <f aca="false">IF(  1 = G3341,  1,  IF(  1 = I3341,  2,  IF(  OR(  "-" = K3341,  1 = M3341),  0,  K3341  )  )  )</f>
        <v>1</v>
      </c>
      <c r="L3342" s="12" t="n">
        <f aca="false">IF(  AND(  1 = K3342,  1 = M3342  ),  (C3342 - H3342) * 100,  IF(  AND( 2 = K3342,  1 = M3342  ),  (J3342 - C3342) * 100,  0  )  )</f>
        <v>0</v>
      </c>
      <c r="M3342" s="6" t="n">
        <f aca="false">IF(  OR(  AND(  1 = K3342,  1 = I3342  ),  AND(  2 =K3342,  1 = G3342  )  ),  1,  0  )</f>
        <v>0</v>
      </c>
      <c r="N3342" s="0" t="n">
        <f aca="false">IF(  AND(  1 = M3342,  0 &lt; L3342  ),  1,  0  )</f>
        <v>0</v>
      </c>
    </row>
    <row r="3343" customFormat="false" ht="12.8" hidden="false" customHeight="false" outlineLevel="0" collapsed="false">
      <c r="A3343" s="5" t="n">
        <v>42608</v>
      </c>
      <c r="B3343" s="6" t="n">
        <f aca="false">YEAR(A3343)</f>
        <v>2016</v>
      </c>
      <c r="C3343" s="7" t="n">
        <v>2169</v>
      </c>
      <c r="D3343" s="8" t="n">
        <f aca="false">AVERAGE($C3339:$C3343)</f>
        <v>2236</v>
      </c>
      <c r="E3343" s="8" t="n">
        <f aca="false">AVERAGE($C3319:$C3343)</f>
        <v>2228.74</v>
      </c>
      <c r="F3343" s="8" t="n">
        <f aca="false">AVERAGE($C3269:$C3343)</f>
        <v>1879.24</v>
      </c>
      <c r="G3343" s="4" t="n">
        <f aca="false">IF(  AND(  F3342 &lt; E3342,  F3343 &lt; E3343,  E3343 &lt; D3343  ),  1,  0  )</f>
        <v>1</v>
      </c>
      <c r="H3343" s="12" t="n">
        <f aca="false">IF(  AND(  1 = G3343,  OR(  0 = $K3343,  2 = $K3343  )  ),  $C3343,  IF(  AND(  NOT(  "-" = H3342  ),  0 &lt; H3342  ),  H3342,  0  )  )</f>
        <v>2778</v>
      </c>
      <c r="I3343" s="4" t="n">
        <f aca="false">IF(  AND(  E3342 &lt; F3342,  D3343 &lt; E3343,  E3343 &lt; F3343  ),  1,  0  )</f>
        <v>0</v>
      </c>
      <c r="J3343" s="12" t="n">
        <f aca="false">IF(  AND(  1 = I3343,  OR(  0 = $K3343,  1 = $K3343  )  ),  $C3343,  IF(  AND(  NOT(  "-" = J3342  ),  0 &lt; J3342  ),  J3342,  0  )  )</f>
        <v>1586</v>
      </c>
      <c r="K3343" s="13" t="n">
        <f aca="false">IF(  1 = G3342,  1,  IF(  1 = I3342,  2,  IF(  OR(  "-" = K3342,  1 = M3342),  0,  K3342  )  )  )</f>
        <v>1</v>
      </c>
      <c r="L3343" s="12" t="n">
        <f aca="false">IF(  AND(  1 = K3343,  1 = M3343  ),  (C3343 - H3343) * 100,  IF(  AND( 2 = K3343,  1 = M3343  ),  (J3343 - C3343) * 100,  0  )  )</f>
        <v>0</v>
      </c>
      <c r="M3343" s="6" t="n">
        <f aca="false">IF(  OR(  AND(  1 = K3343,  1 = I3343  ),  AND(  2 =K3343,  1 = G3343  )  ),  1,  0  )</f>
        <v>0</v>
      </c>
      <c r="N3343" s="0" t="n">
        <f aca="false">IF(  AND(  1 = M3343,  0 &lt; L3343  ),  1,  0  )</f>
        <v>0</v>
      </c>
    </row>
    <row r="3344" customFormat="false" ht="12.8" hidden="false" customHeight="false" outlineLevel="0" collapsed="false">
      <c r="A3344" s="5" t="n">
        <v>42611</v>
      </c>
      <c r="B3344" s="6" t="n">
        <f aca="false">YEAR(A3344)</f>
        <v>2016</v>
      </c>
      <c r="C3344" s="7" t="n">
        <v>2241</v>
      </c>
      <c r="D3344" s="8" t="n">
        <f aca="false">AVERAGE($C3340:$C3344)</f>
        <v>2226.4</v>
      </c>
      <c r="E3344" s="8" t="n">
        <f aca="false">AVERAGE($C3320:$C3344)</f>
        <v>2205.5</v>
      </c>
      <c r="F3344" s="8" t="n">
        <f aca="false">AVERAGE($C3270:$C3344)</f>
        <v>1888.36666666667</v>
      </c>
      <c r="G3344" s="4" t="n">
        <f aca="false">IF(  AND(  F3343 &lt; E3343,  F3344 &lt; E3344,  E3344 &lt; D3344  ),  1,  0  )</f>
        <v>1</v>
      </c>
      <c r="H3344" s="12" t="n">
        <f aca="false">IF(  AND(  1 = G3344,  OR(  0 = $K3344,  2 = $K3344  )  ),  $C3344,  IF(  AND(  NOT(  "-" = H3343  ),  0 &lt; H3343  ),  H3343,  0  )  )</f>
        <v>2778</v>
      </c>
      <c r="I3344" s="4" t="n">
        <f aca="false">IF(  AND(  E3343 &lt; F3343,  D3344 &lt; E3344,  E3344 &lt; F3344  ),  1,  0  )</f>
        <v>0</v>
      </c>
      <c r="J3344" s="12" t="n">
        <f aca="false">IF(  AND(  1 = I3344,  OR(  0 = $K3344,  1 = $K3344  )  ),  $C3344,  IF(  AND(  NOT(  "-" = J3343  ),  0 &lt; J3343  ),  J3343,  0  )  )</f>
        <v>1586</v>
      </c>
      <c r="K3344" s="13" t="n">
        <f aca="false">IF(  1 = G3343,  1,  IF(  1 = I3343,  2,  IF(  OR(  "-" = K3343,  1 = M3343),  0,  K3343  )  )  )</f>
        <v>1</v>
      </c>
      <c r="L3344" s="12" t="n">
        <f aca="false">IF(  AND(  1 = K3344,  1 = M3344  ),  (C3344 - H3344) * 100,  IF(  AND( 2 = K3344,  1 = M3344  ),  (J3344 - C3344) * 100,  0  )  )</f>
        <v>0</v>
      </c>
      <c r="M3344" s="6" t="n">
        <f aca="false">IF(  OR(  AND(  1 = K3344,  1 = I3344  ),  AND(  2 =K3344,  1 = G3344  )  ),  1,  0  )</f>
        <v>0</v>
      </c>
      <c r="N3344" s="0" t="n">
        <f aca="false">IF(  AND(  1 = M3344,  0 &lt; L3344  ),  1,  0  )</f>
        <v>0</v>
      </c>
    </row>
    <row r="3345" customFormat="false" ht="12.8" hidden="false" customHeight="false" outlineLevel="0" collapsed="false">
      <c r="A3345" s="5" t="n">
        <v>42612</v>
      </c>
      <c r="B3345" s="6" t="n">
        <f aca="false">YEAR(A3345)</f>
        <v>2016</v>
      </c>
      <c r="C3345" s="7" t="n">
        <v>2219.5</v>
      </c>
      <c r="D3345" s="8" t="n">
        <f aca="false">AVERAGE($C3341:$C3345)</f>
        <v>2218.4</v>
      </c>
      <c r="E3345" s="8" t="n">
        <f aca="false">AVERAGE($C3321:$C3345)</f>
        <v>2201.4</v>
      </c>
      <c r="F3345" s="8" t="n">
        <f aca="false">AVERAGE($C3271:$C3345)</f>
        <v>1897.49333333333</v>
      </c>
      <c r="G3345" s="4" t="n">
        <f aca="false">IF(  AND(  F3344 &lt; E3344,  F3345 &lt; E3345,  E3345 &lt; D3345  ),  1,  0  )</f>
        <v>1</v>
      </c>
      <c r="H3345" s="12" t="n">
        <f aca="false">IF(  AND(  1 = G3345,  OR(  0 = $K3345,  2 = $K3345  )  ),  $C3345,  IF(  AND(  NOT(  "-" = H3344  ),  0 &lt; H3344  ),  H3344,  0  )  )</f>
        <v>2778</v>
      </c>
      <c r="I3345" s="4" t="n">
        <f aca="false">IF(  AND(  E3344 &lt; F3344,  D3345 &lt; E3345,  E3345 &lt; F3345  ),  1,  0  )</f>
        <v>0</v>
      </c>
      <c r="J3345" s="12" t="n">
        <f aca="false">IF(  AND(  1 = I3345,  OR(  0 = $K3345,  1 = $K3345  )  ),  $C3345,  IF(  AND(  NOT(  "-" = J3344  ),  0 &lt; J3344  ),  J3344,  0  )  )</f>
        <v>1586</v>
      </c>
      <c r="K3345" s="13" t="n">
        <f aca="false">IF(  1 = G3344,  1,  IF(  1 = I3344,  2,  IF(  OR(  "-" = K3344,  1 = M3344),  0,  K3344  )  )  )</f>
        <v>1</v>
      </c>
      <c r="L3345" s="12" t="n">
        <f aca="false">IF(  AND(  1 = K3345,  1 = M3345  ),  (C3345 - H3345) * 100,  IF(  AND( 2 = K3345,  1 = M3345  ),  (J3345 - C3345) * 100,  0  )  )</f>
        <v>0</v>
      </c>
      <c r="M3345" s="6" t="n">
        <f aca="false">IF(  OR(  AND(  1 = K3345,  1 = I3345  ),  AND(  2 =K3345,  1 = G3345  )  ),  1,  0  )</f>
        <v>0</v>
      </c>
      <c r="N3345" s="0" t="n">
        <f aca="false">IF(  AND(  1 = M3345,  0 &lt; L3345  ),  1,  0  )</f>
        <v>0</v>
      </c>
    </row>
    <row r="3346" customFormat="false" ht="12.8" hidden="false" customHeight="false" outlineLevel="0" collapsed="false">
      <c r="A3346" s="5" t="n">
        <v>42613</v>
      </c>
      <c r="B3346" s="6" t="n">
        <f aca="false">YEAR(A3346)</f>
        <v>2016</v>
      </c>
      <c r="C3346" s="7" t="n">
        <v>2267.5</v>
      </c>
      <c r="D3346" s="8" t="n">
        <f aca="false">AVERAGE($C3342:$C3346)</f>
        <v>2224.2</v>
      </c>
      <c r="E3346" s="8" t="n">
        <f aca="false">AVERAGE($C3322:$C3346)</f>
        <v>2197.74</v>
      </c>
      <c r="F3346" s="8" t="n">
        <f aca="false">AVERAGE($C3272:$C3346)</f>
        <v>1906.92</v>
      </c>
      <c r="G3346" s="4" t="n">
        <f aca="false">IF(  AND(  F3345 &lt; E3345,  F3346 &lt; E3346,  E3346 &lt; D3346  ),  1,  0  )</f>
        <v>1</v>
      </c>
      <c r="H3346" s="12" t="n">
        <f aca="false">IF(  AND(  1 = G3346,  OR(  0 = $K3346,  2 = $K3346  )  ),  $C3346,  IF(  AND(  NOT(  "-" = H3345  ),  0 &lt; H3345  ),  H3345,  0  )  )</f>
        <v>2778</v>
      </c>
      <c r="I3346" s="4" t="n">
        <f aca="false">IF(  AND(  E3345 &lt; F3345,  D3346 &lt; E3346,  E3346 &lt; F3346  ),  1,  0  )</f>
        <v>0</v>
      </c>
      <c r="J3346" s="12" t="n">
        <f aca="false">IF(  AND(  1 = I3346,  OR(  0 = $K3346,  1 = $K3346  )  ),  $C3346,  IF(  AND(  NOT(  "-" = J3345  ),  0 &lt; J3345  ),  J3345,  0  )  )</f>
        <v>1586</v>
      </c>
      <c r="K3346" s="13" t="n">
        <f aca="false">IF(  1 = G3345,  1,  IF(  1 = I3345,  2,  IF(  OR(  "-" = K3345,  1 = M3345),  0,  K3345  )  )  )</f>
        <v>1</v>
      </c>
      <c r="L3346" s="12" t="n">
        <f aca="false">IF(  AND(  1 = K3346,  1 = M3346  ),  (C3346 - H3346) * 100,  IF(  AND( 2 = K3346,  1 = M3346  ),  (J3346 - C3346) * 100,  0  )  )</f>
        <v>0</v>
      </c>
      <c r="M3346" s="6" t="n">
        <f aca="false">IF(  OR(  AND(  1 = K3346,  1 = I3346  ),  AND(  2 =K3346,  1 = G3346  )  ),  1,  0  )</f>
        <v>0</v>
      </c>
      <c r="N3346" s="0" t="n">
        <f aca="false">IF(  AND(  1 = M3346,  0 &lt; L3346  ),  1,  0  )</f>
        <v>0</v>
      </c>
    </row>
    <row r="3347" customFormat="false" ht="12.8" hidden="false" customHeight="false" outlineLevel="0" collapsed="false">
      <c r="A3347" s="5" t="n">
        <v>42614</v>
      </c>
      <c r="B3347" s="6" t="n">
        <f aca="false">YEAR(A3347)</f>
        <v>2016</v>
      </c>
      <c r="C3347" s="7" t="n">
        <v>2343</v>
      </c>
      <c r="D3347" s="8" t="n">
        <f aca="false">AVERAGE($C3343:$C3347)</f>
        <v>2248</v>
      </c>
      <c r="E3347" s="8" t="n">
        <f aca="false">AVERAGE($C3323:$C3347)</f>
        <v>2202.24</v>
      </c>
      <c r="F3347" s="8" t="n">
        <f aca="false">AVERAGE($C3273:$C3347)</f>
        <v>1916.82</v>
      </c>
      <c r="G3347" s="4" t="n">
        <f aca="false">IF(  AND(  F3346 &lt; E3346,  F3347 &lt; E3347,  E3347 &lt; D3347  ),  1,  0  )</f>
        <v>1</v>
      </c>
      <c r="H3347" s="12" t="n">
        <f aca="false">IF(  AND(  1 = G3347,  OR(  0 = $K3347,  2 = $K3347  )  ),  $C3347,  IF(  AND(  NOT(  "-" = H3346  ),  0 &lt; H3346  ),  H3346,  0  )  )</f>
        <v>2778</v>
      </c>
      <c r="I3347" s="4" t="n">
        <f aca="false">IF(  AND(  E3346 &lt; F3346,  D3347 &lt; E3347,  E3347 &lt; F3347  ),  1,  0  )</f>
        <v>0</v>
      </c>
      <c r="J3347" s="12" t="n">
        <f aca="false">IF(  AND(  1 = I3347,  OR(  0 = $K3347,  1 = $K3347  )  ),  $C3347,  IF(  AND(  NOT(  "-" = J3346  ),  0 &lt; J3346  ),  J3346,  0  )  )</f>
        <v>1586</v>
      </c>
      <c r="K3347" s="13" t="n">
        <f aca="false">IF(  1 = G3346,  1,  IF(  1 = I3346,  2,  IF(  OR(  "-" = K3346,  1 = M3346),  0,  K3346  )  )  )</f>
        <v>1</v>
      </c>
      <c r="L3347" s="12" t="n">
        <f aca="false">IF(  AND(  1 = K3347,  1 = M3347  ),  (C3347 - H3347) * 100,  IF(  AND( 2 = K3347,  1 = M3347  ),  (J3347 - C3347) * 100,  0  )  )</f>
        <v>0</v>
      </c>
      <c r="M3347" s="6" t="n">
        <f aca="false">IF(  OR(  AND(  1 = K3347,  1 = I3347  ),  AND(  2 =K3347,  1 = G3347  )  ),  1,  0  )</f>
        <v>0</v>
      </c>
      <c r="N3347" s="0" t="n">
        <f aca="false">IF(  AND(  1 = M3347,  0 &lt; L3347  ),  1,  0  )</f>
        <v>0</v>
      </c>
    </row>
    <row r="3348" customFormat="false" ht="12.8" hidden="false" customHeight="false" outlineLevel="0" collapsed="false">
      <c r="A3348" s="5" t="n">
        <v>42615</v>
      </c>
      <c r="B3348" s="6" t="n">
        <f aca="false">YEAR(A3348)</f>
        <v>2016</v>
      </c>
      <c r="C3348" s="7" t="n">
        <v>2382</v>
      </c>
      <c r="D3348" s="8" t="n">
        <f aca="false">AVERAGE($C3344:$C3348)</f>
        <v>2290.6</v>
      </c>
      <c r="E3348" s="8" t="n">
        <f aca="false">AVERAGE($C3324:$C3348)</f>
        <v>2213.2</v>
      </c>
      <c r="F3348" s="8" t="n">
        <f aca="false">AVERAGE($C3274:$C3348)</f>
        <v>1927.07333333333</v>
      </c>
      <c r="G3348" s="4" t="n">
        <f aca="false">IF(  AND(  F3347 &lt; E3347,  F3348 &lt; E3348,  E3348 &lt; D3348  ),  1,  0  )</f>
        <v>1</v>
      </c>
      <c r="H3348" s="12" t="n">
        <f aca="false">IF(  AND(  1 = G3348,  OR(  0 = $K3348,  2 = $K3348  )  ),  $C3348,  IF(  AND(  NOT(  "-" = H3347  ),  0 &lt; H3347  ),  H3347,  0  )  )</f>
        <v>2778</v>
      </c>
      <c r="I3348" s="4" t="n">
        <f aca="false">IF(  AND(  E3347 &lt; F3347,  D3348 &lt; E3348,  E3348 &lt; F3348  ),  1,  0  )</f>
        <v>0</v>
      </c>
      <c r="J3348" s="12" t="n">
        <f aca="false">IF(  AND(  1 = I3348,  OR(  0 = $K3348,  1 = $K3348  )  ),  $C3348,  IF(  AND(  NOT(  "-" = J3347  ),  0 &lt; J3347  ),  J3347,  0  )  )</f>
        <v>1586</v>
      </c>
      <c r="K3348" s="13" t="n">
        <f aca="false">IF(  1 = G3347,  1,  IF(  1 = I3347,  2,  IF(  OR(  "-" = K3347,  1 = M3347),  0,  K3347  )  )  )</f>
        <v>1</v>
      </c>
      <c r="L3348" s="12" t="n">
        <f aca="false">IF(  AND(  1 = K3348,  1 = M3348  ),  (C3348 - H3348) * 100,  IF(  AND( 2 = K3348,  1 = M3348  ),  (J3348 - C3348) * 100,  0  )  )</f>
        <v>0</v>
      </c>
      <c r="M3348" s="6" t="n">
        <f aca="false">IF(  OR(  AND(  1 = K3348,  1 = I3348  ),  AND(  2 =K3348,  1 = G3348  )  ),  1,  0  )</f>
        <v>0</v>
      </c>
      <c r="N3348" s="0" t="n">
        <f aca="false">IF(  AND(  1 = M3348,  0 &lt; L3348  ),  1,  0  )</f>
        <v>0</v>
      </c>
    </row>
    <row r="3349" customFormat="false" ht="12.8" hidden="false" customHeight="false" outlineLevel="0" collapsed="false">
      <c r="A3349" s="5" t="n">
        <v>42618</v>
      </c>
      <c r="B3349" s="6" t="n">
        <f aca="false">YEAR(A3349)</f>
        <v>2016</v>
      </c>
      <c r="C3349" s="7" t="n">
        <v>2321.5</v>
      </c>
      <c r="D3349" s="8" t="n">
        <f aca="false">AVERAGE($C3345:$C3349)</f>
        <v>2306.7</v>
      </c>
      <c r="E3349" s="8" t="n">
        <f aca="false">AVERAGE($C3325:$C3349)</f>
        <v>2220.04</v>
      </c>
      <c r="F3349" s="8" t="n">
        <f aca="false">AVERAGE($C3275:$C3349)</f>
        <v>1936.24</v>
      </c>
      <c r="G3349" s="4" t="n">
        <f aca="false">IF(  AND(  F3348 &lt; E3348,  F3349 &lt; E3349,  E3349 &lt; D3349  ),  1,  0  )</f>
        <v>1</v>
      </c>
      <c r="H3349" s="12" t="n">
        <f aca="false">IF(  AND(  1 = G3349,  OR(  0 = $K3349,  2 = $K3349  )  ),  $C3349,  IF(  AND(  NOT(  "-" = H3348  ),  0 &lt; H3348  ),  H3348,  0  )  )</f>
        <v>2778</v>
      </c>
      <c r="I3349" s="4" t="n">
        <f aca="false">IF(  AND(  E3348 &lt; F3348,  D3349 &lt; E3349,  E3349 &lt; F3349  ),  1,  0  )</f>
        <v>0</v>
      </c>
      <c r="J3349" s="12" t="n">
        <f aca="false">IF(  AND(  1 = I3349,  OR(  0 = $K3349,  1 = $K3349  )  ),  $C3349,  IF(  AND(  NOT(  "-" = J3348  ),  0 &lt; J3348  ),  J3348,  0  )  )</f>
        <v>1586</v>
      </c>
      <c r="K3349" s="13" t="n">
        <f aca="false">IF(  1 = G3348,  1,  IF(  1 = I3348,  2,  IF(  OR(  "-" = K3348,  1 = M3348),  0,  K3348  )  )  )</f>
        <v>1</v>
      </c>
      <c r="L3349" s="12" t="n">
        <f aca="false">IF(  AND(  1 = K3349,  1 = M3349  ),  (C3349 - H3349) * 100,  IF(  AND( 2 = K3349,  1 = M3349  ),  (J3349 - C3349) * 100,  0  )  )</f>
        <v>0</v>
      </c>
      <c r="M3349" s="6" t="n">
        <f aca="false">IF(  OR(  AND(  1 = K3349,  1 = I3349  ),  AND(  2 =K3349,  1 = G3349  )  ),  1,  0  )</f>
        <v>0</v>
      </c>
      <c r="N3349" s="0" t="n">
        <f aca="false">IF(  AND(  1 = M3349,  0 &lt; L3349  ),  1,  0  )</f>
        <v>0</v>
      </c>
    </row>
    <row r="3350" customFormat="false" ht="12.8" hidden="false" customHeight="false" outlineLevel="0" collapsed="false">
      <c r="A3350" s="5" t="n">
        <v>42619</v>
      </c>
      <c r="B3350" s="6" t="n">
        <f aca="false">YEAR(A3350)</f>
        <v>2016</v>
      </c>
      <c r="C3350" s="7" t="n">
        <v>2355</v>
      </c>
      <c r="D3350" s="8" t="n">
        <f aca="false">AVERAGE($C3346:$C3350)</f>
        <v>2333.8</v>
      </c>
      <c r="E3350" s="8" t="n">
        <f aca="false">AVERAGE($C3326:$C3350)</f>
        <v>2230.38</v>
      </c>
      <c r="F3350" s="8" t="n">
        <f aca="false">AVERAGE($C3276:$C3350)</f>
        <v>1945.82</v>
      </c>
      <c r="G3350" s="4" t="n">
        <f aca="false">IF(  AND(  F3349 &lt; E3349,  F3350 &lt; E3350,  E3350 &lt; D3350  ),  1,  0  )</f>
        <v>1</v>
      </c>
      <c r="H3350" s="12" t="n">
        <f aca="false">IF(  AND(  1 = G3350,  OR(  0 = $K3350,  2 = $K3350  )  ),  $C3350,  IF(  AND(  NOT(  "-" = H3349  ),  0 &lt; H3349  ),  H3349,  0  )  )</f>
        <v>2778</v>
      </c>
      <c r="I3350" s="4" t="n">
        <f aca="false">IF(  AND(  E3349 &lt; F3349,  D3350 &lt; E3350,  E3350 &lt; F3350  ),  1,  0  )</f>
        <v>0</v>
      </c>
      <c r="J3350" s="12" t="n">
        <f aca="false">IF(  AND(  1 = I3350,  OR(  0 = $K3350,  1 = $K3350  )  ),  $C3350,  IF(  AND(  NOT(  "-" = J3349  ),  0 &lt; J3349  ),  J3349,  0  )  )</f>
        <v>1586</v>
      </c>
      <c r="K3350" s="13" t="n">
        <f aca="false">IF(  1 = G3349,  1,  IF(  1 = I3349,  2,  IF(  OR(  "-" = K3349,  1 = M3349),  0,  K3349  )  )  )</f>
        <v>1</v>
      </c>
      <c r="L3350" s="12" t="n">
        <f aca="false">IF(  AND(  1 = K3350,  1 = M3350  ),  (C3350 - H3350) * 100,  IF(  AND( 2 = K3350,  1 = M3350  ),  (J3350 - C3350) * 100,  0  )  )</f>
        <v>0</v>
      </c>
      <c r="M3350" s="6" t="n">
        <f aca="false">IF(  OR(  AND(  1 = K3350,  1 = I3350  ),  AND(  2 =K3350,  1 = G3350  )  ),  1,  0  )</f>
        <v>0</v>
      </c>
      <c r="N3350" s="0" t="n">
        <f aca="false">IF(  AND(  1 = M3350,  0 &lt; L3350  ),  1,  0  )</f>
        <v>0</v>
      </c>
    </row>
    <row r="3351" customFormat="false" ht="12.8" hidden="false" customHeight="false" outlineLevel="0" collapsed="false">
      <c r="A3351" s="5" t="n">
        <v>42620</v>
      </c>
      <c r="B3351" s="6" t="n">
        <f aca="false">YEAR(A3351)</f>
        <v>2016</v>
      </c>
      <c r="C3351" s="7" t="n">
        <v>2469.5</v>
      </c>
      <c r="D3351" s="8" t="n">
        <f aca="false">AVERAGE($C3347:$C3351)</f>
        <v>2374.2</v>
      </c>
      <c r="E3351" s="8" t="n">
        <f aca="false">AVERAGE($C3327:$C3351)</f>
        <v>2245.14</v>
      </c>
      <c r="F3351" s="8" t="n">
        <f aca="false">AVERAGE($C3277:$C3351)</f>
        <v>1957.18666666667</v>
      </c>
      <c r="G3351" s="4" t="n">
        <f aca="false">IF(  AND(  F3350 &lt; E3350,  F3351 &lt; E3351,  E3351 &lt; D3351  ),  1,  0  )</f>
        <v>1</v>
      </c>
      <c r="H3351" s="12" t="n">
        <f aca="false">IF(  AND(  1 = G3351,  OR(  0 = $K3351,  2 = $K3351  )  ),  $C3351,  IF(  AND(  NOT(  "-" = H3350  ),  0 &lt; H3350  ),  H3350,  0  )  )</f>
        <v>2778</v>
      </c>
      <c r="I3351" s="4" t="n">
        <f aca="false">IF(  AND(  E3350 &lt; F3350,  D3351 &lt; E3351,  E3351 &lt; F3351  ),  1,  0  )</f>
        <v>0</v>
      </c>
      <c r="J3351" s="12" t="n">
        <f aca="false">IF(  AND(  1 = I3351,  OR(  0 = $K3351,  1 = $K3351  )  ),  $C3351,  IF(  AND(  NOT(  "-" = J3350  ),  0 &lt; J3350  ),  J3350,  0  )  )</f>
        <v>1586</v>
      </c>
      <c r="K3351" s="13" t="n">
        <f aca="false">IF(  1 = G3350,  1,  IF(  1 = I3350,  2,  IF(  OR(  "-" = K3350,  1 = M3350),  0,  K3350  )  )  )</f>
        <v>1</v>
      </c>
      <c r="L3351" s="12" t="n">
        <f aca="false">IF(  AND(  1 = K3351,  1 = M3351  ),  (C3351 - H3351) * 100,  IF(  AND( 2 = K3351,  1 = M3351  ),  (J3351 - C3351) * 100,  0  )  )</f>
        <v>0</v>
      </c>
      <c r="M3351" s="6" t="n">
        <f aca="false">IF(  OR(  AND(  1 = K3351,  1 = I3351  ),  AND(  2 =K3351,  1 = G3351  )  ),  1,  0  )</f>
        <v>0</v>
      </c>
      <c r="N3351" s="0" t="n">
        <f aca="false">IF(  AND(  1 = M3351,  0 &lt; L3351  ),  1,  0  )</f>
        <v>0</v>
      </c>
    </row>
    <row r="3352" customFormat="false" ht="12.8" hidden="false" customHeight="false" outlineLevel="0" collapsed="false">
      <c r="A3352" s="5" t="n">
        <v>42621</v>
      </c>
      <c r="B3352" s="6" t="n">
        <f aca="false">YEAR(A3352)</f>
        <v>2016</v>
      </c>
      <c r="C3352" s="7" t="n">
        <v>2795.5</v>
      </c>
      <c r="D3352" s="8" t="n">
        <f aca="false">AVERAGE($C3348:$C3352)</f>
        <v>2464.7</v>
      </c>
      <c r="E3352" s="8" t="n">
        <f aca="false">AVERAGE($C3328:$C3352)</f>
        <v>2272.7</v>
      </c>
      <c r="F3352" s="8" t="n">
        <f aca="false">AVERAGE($C3278:$C3352)</f>
        <v>1973.41333333333</v>
      </c>
      <c r="G3352" s="4" t="n">
        <f aca="false">IF(  AND(  F3351 &lt; E3351,  F3352 &lt; E3352,  E3352 &lt; D3352  ),  1,  0  )</f>
        <v>1</v>
      </c>
      <c r="H3352" s="12" t="n">
        <f aca="false">IF(  AND(  1 = G3352,  OR(  0 = $K3352,  2 = $K3352  )  ),  $C3352,  IF(  AND(  NOT(  "-" = H3351  ),  0 &lt; H3351  ),  H3351,  0  )  )</f>
        <v>2778</v>
      </c>
      <c r="I3352" s="4" t="n">
        <f aca="false">IF(  AND(  E3351 &lt; F3351,  D3352 &lt; E3352,  E3352 &lt; F3352  ),  1,  0  )</f>
        <v>0</v>
      </c>
      <c r="J3352" s="12" t="n">
        <f aca="false">IF(  AND(  1 = I3352,  OR(  0 = $K3352,  1 = $K3352  )  ),  $C3352,  IF(  AND(  NOT(  "-" = J3351  ),  0 &lt; J3351  ),  J3351,  0  )  )</f>
        <v>1586</v>
      </c>
      <c r="K3352" s="13" t="n">
        <f aca="false">IF(  1 = G3351,  1,  IF(  1 = I3351,  2,  IF(  OR(  "-" = K3351,  1 = M3351),  0,  K3351  )  )  )</f>
        <v>1</v>
      </c>
      <c r="L3352" s="12" t="n">
        <f aca="false">IF(  AND(  1 = K3352,  1 = M3352  ),  (C3352 - H3352) * 100,  IF(  AND( 2 = K3352,  1 = M3352  ),  (J3352 - C3352) * 100,  0  )  )</f>
        <v>0</v>
      </c>
      <c r="M3352" s="6" t="n">
        <f aca="false">IF(  OR(  AND(  1 = K3352,  1 = I3352  ),  AND(  2 =K3352,  1 = G3352  )  ),  1,  0  )</f>
        <v>0</v>
      </c>
      <c r="N3352" s="0" t="n">
        <f aca="false">IF(  AND(  1 = M3352,  0 &lt; L3352  ),  1,  0  )</f>
        <v>0</v>
      </c>
    </row>
    <row r="3353" customFormat="false" ht="12.8" hidden="false" customHeight="false" outlineLevel="0" collapsed="false">
      <c r="A3353" s="5" t="n">
        <v>42622</v>
      </c>
      <c r="B3353" s="6" t="n">
        <f aca="false">YEAR(A3353)</f>
        <v>2016</v>
      </c>
      <c r="C3353" s="7" t="n">
        <v>2762.5</v>
      </c>
      <c r="D3353" s="8" t="n">
        <f aca="false">AVERAGE($C3349:$C3353)</f>
        <v>2540.8</v>
      </c>
      <c r="E3353" s="8" t="n">
        <f aca="false">AVERAGE($C3329:$C3353)</f>
        <v>2298.3</v>
      </c>
      <c r="F3353" s="8" t="n">
        <f aca="false">AVERAGE($C3279:$C3353)</f>
        <v>1988.98</v>
      </c>
      <c r="G3353" s="4" t="n">
        <f aca="false">IF(  AND(  F3352 &lt; E3352,  F3353 &lt; E3353,  E3353 &lt; D3353  ),  1,  0  )</f>
        <v>1</v>
      </c>
      <c r="H3353" s="12" t="n">
        <f aca="false">IF(  AND(  1 = G3353,  OR(  0 = $K3353,  2 = $K3353  )  ),  $C3353,  IF(  AND(  NOT(  "-" = H3352  ),  0 &lt; H3352  ),  H3352,  0  )  )</f>
        <v>2778</v>
      </c>
      <c r="I3353" s="4" t="n">
        <f aca="false">IF(  AND(  E3352 &lt; F3352,  D3353 &lt; E3353,  E3353 &lt; F3353  ),  1,  0  )</f>
        <v>0</v>
      </c>
      <c r="J3353" s="12" t="n">
        <f aca="false">IF(  AND(  1 = I3353,  OR(  0 = $K3353,  1 = $K3353  )  ),  $C3353,  IF(  AND(  NOT(  "-" = J3352  ),  0 &lt; J3352  ),  J3352,  0  )  )</f>
        <v>1586</v>
      </c>
      <c r="K3353" s="13" t="n">
        <f aca="false">IF(  1 = G3352,  1,  IF(  1 = I3352,  2,  IF(  OR(  "-" = K3352,  1 = M3352),  0,  K3352  )  )  )</f>
        <v>1</v>
      </c>
      <c r="L3353" s="12" t="n">
        <f aca="false">IF(  AND(  1 = K3353,  1 = M3353  ),  (C3353 - H3353) * 100,  IF(  AND( 2 = K3353,  1 = M3353  ),  (J3353 - C3353) * 100,  0  )  )</f>
        <v>0</v>
      </c>
      <c r="M3353" s="6" t="n">
        <f aca="false">IF(  OR(  AND(  1 = K3353,  1 = I3353  ),  AND(  2 =K3353,  1 = G3353  )  ),  1,  0  )</f>
        <v>0</v>
      </c>
      <c r="N3353" s="0" t="n">
        <f aca="false">IF(  AND(  1 = M3353,  0 &lt; L3353  ),  1,  0  )</f>
        <v>0</v>
      </c>
    </row>
    <row r="3354" customFormat="false" ht="12.8" hidden="false" customHeight="false" outlineLevel="0" collapsed="false">
      <c r="A3354" s="5" t="n">
        <v>42625</v>
      </c>
      <c r="B3354" s="6" t="n">
        <f aca="false">YEAR(A3354)</f>
        <v>2016</v>
      </c>
      <c r="C3354" s="7" t="n">
        <v>2669</v>
      </c>
      <c r="D3354" s="8" t="n">
        <f aca="false">AVERAGE($C3350:$C3354)</f>
        <v>2610.3</v>
      </c>
      <c r="E3354" s="8" t="n">
        <f aca="false">AVERAGE($C3330:$C3354)</f>
        <v>2322.2</v>
      </c>
      <c r="F3354" s="8" t="n">
        <f aca="false">AVERAGE($C3280:$C3354)</f>
        <v>2003.40666666667</v>
      </c>
      <c r="G3354" s="4" t="n">
        <f aca="false">IF(  AND(  F3353 &lt; E3353,  F3354 &lt; E3354,  E3354 &lt; D3354  ),  1,  0  )</f>
        <v>1</v>
      </c>
      <c r="H3354" s="12" t="n">
        <f aca="false">IF(  AND(  1 = G3354,  OR(  0 = $K3354,  2 = $K3354  )  ),  $C3354,  IF(  AND(  NOT(  "-" = H3353  ),  0 &lt; H3353  ),  H3353,  0  )  )</f>
        <v>2778</v>
      </c>
      <c r="I3354" s="4" t="n">
        <f aca="false">IF(  AND(  E3353 &lt; F3353,  D3354 &lt; E3354,  E3354 &lt; F3354  ),  1,  0  )</f>
        <v>0</v>
      </c>
      <c r="J3354" s="12" t="n">
        <f aca="false">IF(  AND(  1 = I3354,  OR(  0 = $K3354,  1 = $K3354  )  ),  $C3354,  IF(  AND(  NOT(  "-" = J3353  ),  0 &lt; J3353  ),  J3353,  0  )  )</f>
        <v>1586</v>
      </c>
      <c r="K3354" s="13" t="n">
        <f aca="false">IF(  1 = G3353,  1,  IF(  1 = I3353,  2,  IF(  OR(  "-" = K3353,  1 = M3353),  0,  K3353  )  )  )</f>
        <v>1</v>
      </c>
      <c r="L3354" s="12" t="n">
        <f aca="false">IF(  AND(  1 = K3354,  1 = M3354  ),  (C3354 - H3354) * 100,  IF(  AND( 2 = K3354,  1 = M3354  ),  (J3354 - C3354) * 100,  0  )  )</f>
        <v>0</v>
      </c>
      <c r="M3354" s="6" t="n">
        <f aca="false">IF(  OR(  AND(  1 = K3354,  1 = I3354  ),  AND(  2 =K3354,  1 = G3354  )  ),  1,  0  )</f>
        <v>0</v>
      </c>
      <c r="N3354" s="0" t="n">
        <f aca="false">IF(  AND(  1 = M3354,  0 &lt; L3354  ),  1,  0  )</f>
        <v>0</v>
      </c>
    </row>
    <row r="3355" customFormat="false" ht="12.8" hidden="false" customHeight="false" outlineLevel="0" collapsed="false">
      <c r="A3355" s="5" t="n">
        <v>42626</v>
      </c>
      <c r="B3355" s="6" t="n">
        <f aca="false">YEAR(A3355)</f>
        <v>2016</v>
      </c>
      <c r="C3355" s="7" t="n">
        <v>2562.5</v>
      </c>
      <c r="D3355" s="8" t="n">
        <f aca="false">AVERAGE($C3351:$C3355)</f>
        <v>2651.8</v>
      </c>
      <c r="E3355" s="8" t="n">
        <f aca="false">AVERAGE($C3331:$C3355)</f>
        <v>2339.58</v>
      </c>
      <c r="F3355" s="8" t="n">
        <f aca="false">AVERAGE($C3281:$C3355)</f>
        <v>2016.42666666667</v>
      </c>
      <c r="G3355" s="4" t="n">
        <f aca="false">IF(  AND(  F3354 &lt; E3354,  F3355 &lt; E3355,  E3355 &lt; D3355  ),  1,  0  )</f>
        <v>1</v>
      </c>
      <c r="H3355" s="12" t="n">
        <f aca="false">IF(  AND(  1 = G3355,  OR(  0 = $K3355,  2 = $K3355  )  ),  $C3355,  IF(  AND(  NOT(  "-" = H3354  ),  0 &lt; H3354  ),  H3354,  0  )  )</f>
        <v>2778</v>
      </c>
      <c r="I3355" s="4" t="n">
        <f aca="false">IF(  AND(  E3354 &lt; F3354,  D3355 &lt; E3355,  E3355 &lt; F3355  ),  1,  0  )</f>
        <v>0</v>
      </c>
      <c r="J3355" s="12" t="n">
        <f aca="false">IF(  AND(  1 = I3355,  OR(  0 = $K3355,  1 = $K3355  )  ),  $C3355,  IF(  AND(  NOT(  "-" = J3354  ),  0 &lt; J3354  ),  J3354,  0  )  )</f>
        <v>1586</v>
      </c>
      <c r="K3355" s="13" t="n">
        <f aca="false">IF(  1 = G3354,  1,  IF(  1 = I3354,  2,  IF(  OR(  "-" = K3354,  1 = M3354),  0,  K3354  )  )  )</f>
        <v>1</v>
      </c>
      <c r="L3355" s="12" t="n">
        <f aca="false">IF(  AND(  1 = K3355,  1 = M3355  ),  (C3355 - H3355) * 100,  IF(  AND( 2 = K3355,  1 = M3355  ),  (J3355 - C3355) * 100,  0  )  )</f>
        <v>0</v>
      </c>
      <c r="M3355" s="6" t="n">
        <f aca="false">IF(  OR(  AND(  1 = K3355,  1 = I3355  ),  AND(  2 =K3355,  1 = G3355  )  ),  1,  0  )</f>
        <v>0</v>
      </c>
      <c r="N3355" s="0" t="n">
        <f aca="false">IF(  AND(  1 = M3355,  0 &lt; L3355  ),  1,  0  )</f>
        <v>0</v>
      </c>
    </row>
    <row r="3356" customFormat="false" ht="12.8" hidden="false" customHeight="false" outlineLevel="0" collapsed="false">
      <c r="A3356" s="5" t="n">
        <v>42627</v>
      </c>
      <c r="B3356" s="6" t="n">
        <f aca="false">YEAR(A3356)</f>
        <v>2016</v>
      </c>
      <c r="C3356" s="7" t="n">
        <v>2575.5</v>
      </c>
      <c r="D3356" s="8" t="n">
        <f aca="false">AVERAGE($C3352:$C3356)</f>
        <v>2673</v>
      </c>
      <c r="E3356" s="8" t="n">
        <f aca="false">AVERAGE($C3332:$C3356)</f>
        <v>2351.2</v>
      </c>
      <c r="F3356" s="8" t="n">
        <f aca="false">AVERAGE($C3282:$C3356)</f>
        <v>2029.43333333333</v>
      </c>
      <c r="G3356" s="4" t="n">
        <f aca="false">IF(  AND(  F3355 &lt; E3355,  F3356 &lt; E3356,  E3356 &lt; D3356  ),  1,  0  )</f>
        <v>1</v>
      </c>
      <c r="H3356" s="12" t="n">
        <f aca="false">IF(  AND(  1 = G3356,  OR(  0 = $K3356,  2 = $K3356  )  ),  $C3356,  IF(  AND(  NOT(  "-" = H3355  ),  0 &lt; H3355  ),  H3355,  0  )  )</f>
        <v>2778</v>
      </c>
      <c r="I3356" s="4" t="n">
        <f aca="false">IF(  AND(  E3355 &lt; F3355,  D3356 &lt; E3356,  E3356 &lt; F3356  ),  1,  0  )</f>
        <v>0</v>
      </c>
      <c r="J3356" s="12" t="n">
        <f aca="false">IF(  AND(  1 = I3356,  OR(  0 = $K3356,  1 = $K3356  )  ),  $C3356,  IF(  AND(  NOT(  "-" = J3355  ),  0 &lt; J3355  ),  J3355,  0  )  )</f>
        <v>1586</v>
      </c>
      <c r="K3356" s="13" t="n">
        <f aca="false">IF(  1 = G3355,  1,  IF(  1 = I3355,  2,  IF(  OR(  "-" = K3355,  1 = M3355),  0,  K3355  )  )  )</f>
        <v>1</v>
      </c>
      <c r="L3356" s="12" t="n">
        <f aca="false">IF(  AND(  1 = K3356,  1 = M3356  ),  (C3356 - H3356) * 100,  IF(  AND( 2 = K3356,  1 = M3356  ),  (J3356 - C3356) * 100,  0  )  )</f>
        <v>0</v>
      </c>
      <c r="M3356" s="6" t="n">
        <f aca="false">IF(  OR(  AND(  1 = K3356,  1 = I3356  ),  AND(  2 =K3356,  1 = G3356  )  ),  1,  0  )</f>
        <v>0</v>
      </c>
      <c r="N3356" s="0" t="n">
        <f aca="false">IF(  AND(  1 = M3356,  0 &lt; L3356  ),  1,  0  )</f>
        <v>0</v>
      </c>
    </row>
    <row r="3357" customFormat="false" ht="12.8" hidden="false" customHeight="false" outlineLevel="0" collapsed="false">
      <c r="A3357" s="5" t="n">
        <v>42628</v>
      </c>
      <c r="B3357" s="6" t="n">
        <f aca="false">YEAR(A3357)</f>
        <v>2016</v>
      </c>
      <c r="C3357" s="7" t="n">
        <v>2692.5</v>
      </c>
      <c r="D3357" s="8" t="n">
        <f aca="false">AVERAGE($C3353:$C3357)</f>
        <v>2652.4</v>
      </c>
      <c r="E3357" s="8" t="n">
        <f aca="false">AVERAGE($C3333:$C3357)</f>
        <v>2367.78</v>
      </c>
      <c r="F3357" s="8" t="n">
        <f aca="false">AVERAGE($C3283:$C3357)</f>
        <v>2043.4</v>
      </c>
      <c r="G3357" s="4" t="n">
        <f aca="false">IF(  AND(  F3356 &lt; E3356,  F3357 &lt; E3357,  E3357 &lt; D3357  ),  1,  0  )</f>
        <v>1</v>
      </c>
      <c r="H3357" s="12" t="n">
        <f aca="false">IF(  AND(  1 = G3357,  OR(  0 = $K3357,  2 = $K3357  )  ),  $C3357,  IF(  AND(  NOT(  "-" = H3356  ),  0 &lt; H3356  ),  H3356,  0  )  )</f>
        <v>2778</v>
      </c>
      <c r="I3357" s="4" t="n">
        <f aca="false">IF(  AND(  E3356 &lt; F3356,  D3357 &lt; E3357,  E3357 &lt; F3357  ),  1,  0  )</f>
        <v>0</v>
      </c>
      <c r="J3357" s="12" t="n">
        <f aca="false">IF(  AND(  1 = I3357,  OR(  0 = $K3357,  1 = $K3357  )  ),  $C3357,  IF(  AND(  NOT(  "-" = J3356  ),  0 &lt; J3356  ),  J3356,  0  )  )</f>
        <v>1586</v>
      </c>
      <c r="K3357" s="13" t="n">
        <f aca="false">IF(  1 = G3356,  1,  IF(  1 = I3356,  2,  IF(  OR(  "-" = K3356,  1 = M3356),  0,  K3356  )  )  )</f>
        <v>1</v>
      </c>
      <c r="L3357" s="12" t="n">
        <f aca="false">IF(  AND(  1 = K3357,  1 = M3357  ),  (C3357 - H3357) * 100,  IF(  AND( 2 = K3357,  1 = M3357  ),  (J3357 - C3357) * 100,  0  )  )</f>
        <v>0</v>
      </c>
      <c r="M3357" s="6" t="n">
        <f aca="false">IF(  OR(  AND(  1 = K3357,  1 = I3357  ),  AND(  2 =K3357,  1 = G3357  )  ),  1,  0  )</f>
        <v>0</v>
      </c>
      <c r="N3357" s="0" t="n">
        <f aca="false">IF(  AND(  1 = M3357,  0 &lt; L3357  ),  1,  0  )</f>
        <v>0</v>
      </c>
    </row>
    <row r="3358" customFormat="false" ht="12.8" hidden="false" customHeight="false" outlineLevel="0" collapsed="false">
      <c r="A3358" s="5" t="n">
        <v>42629</v>
      </c>
      <c r="B3358" s="6" t="n">
        <f aca="false">YEAR(A3358)</f>
        <v>2016</v>
      </c>
      <c r="C3358" s="7" t="n">
        <v>2706.5</v>
      </c>
      <c r="D3358" s="8" t="n">
        <f aca="false">AVERAGE($C3354:$C3358)</f>
        <v>2641.2</v>
      </c>
      <c r="E3358" s="8" t="n">
        <f aca="false">AVERAGE($C3334:$C3358)</f>
        <v>2388.04</v>
      </c>
      <c r="F3358" s="8" t="n">
        <f aca="false">AVERAGE($C3284:$C3358)</f>
        <v>2058.08</v>
      </c>
      <c r="G3358" s="4" t="n">
        <f aca="false">IF(  AND(  F3357 &lt; E3357,  F3358 &lt; E3358,  E3358 &lt; D3358  ),  1,  0  )</f>
        <v>1</v>
      </c>
      <c r="H3358" s="12" t="n">
        <f aca="false">IF(  AND(  1 = G3358,  OR(  0 = $K3358,  2 = $K3358  )  ),  $C3358,  IF(  AND(  NOT(  "-" = H3357  ),  0 &lt; H3357  ),  H3357,  0  )  )</f>
        <v>2778</v>
      </c>
      <c r="I3358" s="4" t="n">
        <f aca="false">IF(  AND(  E3357 &lt; F3357,  D3358 &lt; E3358,  E3358 &lt; F3358  ),  1,  0  )</f>
        <v>0</v>
      </c>
      <c r="J3358" s="12" t="n">
        <f aca="false">IF(  AND(  1 = I3358,  OR(  0 = $K3358,  1 = $K3358  )  ),  $C3358,  IF(  AND(  NOT(  "-" = J3357  ),  0 &lt; J3357  ),  J3357,  0  )  )</f>
        <v>1586</v>
      </c>
      <c r="K3358" s="13" t="n">
        <f aca="false">IF(  1 = G3357,  1,  IF(  1 = I3357,  2,  IF(  OR(  "-" = K3357,  1 = M3357),  0,  K3357  )  )  )</f>
        <v>1</v>
      </c>
      <c r="L3358" s="12" t="n">
        <f aca="false">IF(  AND(  1 = K3358,  1 = M3358  ),  (C3358 - H3358) * 100,  IF(  AND( 2 = K3358,  1 = M3358  ),  (J3358 - C3358) * 100,  0  )  )</f>
        <v>0</v>
      </c>
      <c r="M3358" s="6" t="n">
        <f aca="false">IF(  OR(  AND(  1 = K3358,  1 = I3358  ),  AND(  2 =K3358,  1 = G3358  )  ),  1,  0  )</f>
        <v>0</v>
      </c>
      <c r="N3358" s="0" t="n">
        <f aca="false">IF(  AND(  1 = M3358,  0 &lt; L3358  ),  1,  0  )</f>
        <v>0</v>
      </c>
    </row>
    <row r="3359" customFormat="false" ht="12.8" hidden="false" customHeight="false" outlineLevel="0" collapsed="false">
      <c r="A3359" s="5" t="n">
        <v>42633</v>
      </c>
      <c r="B3359" s="6" t="n">
        <f aca="false">YEAR(A3359)</f>
        <v>2016</v>
      </c>
      <c r="C3359" s="7" t="n">
        <v>2731.5</v>
      </c>
      <c r="D3359" s="8" t="n">
        <f aca="false">AVERAGE($C3355:$C3359)</f>
        <v>2653.7</v>
      </c>
      <c r="E3359" s="8" t="n">
        <f aca="false">AVERAGE($C3335:$C3359)</f>
        <v>2409.04</v>
      </c>
      <c r="F3359" s="8" t="n">
        <f aca="false">AVERAGE($C3285:$C3359)</f>
        <v>2073.57333333333</v>
      </c>
      <c r="G3359" s="4" t="n">
        <f aca="false">IF(  AND(  F3358 &lt; E3358,  F3359 &lt; E3359,  E3359 &lt; D3359  ),  1,  0  )</f>
        <v>1</v>
      </c>
      <c r="H3359" s="12" t="n">
        <f aca="false">IF(  AND(  1 = G3359,  OR(  0 = $K3359,  2 = $K3359  )  ),  $C3359,  IF(  AND(  NOT(  "-" = H3358  ),  0 &lt; H3358  ),  H3358,  0  )  )</f>
        <v>2778</v>
      </c>
      <c r="I3359" s="4" t="n">
        <f aca="false">IF(  AND(  E3358 &lt; F3358,  D3359 &lt; E3359,  E3359 &lt; F3359  ),  1,  0  )</f>
        <v>0</v>
      </c>
      <c r="J3359" s="12" t="n">
        <f aca="false">IF(  AND(  1 = I3359,  OR(  0 = $K3359,  1 = $K3359  )  ),  $C3359,  IF(  AND(  NOT(  "-" = J3358  ),  0 &lt; J3358  ),  J3358,  0  )  )</f>
        <v>1586</v>
      </c>
      <c r="K3359" s="13" t="n">
        <f aca="false">IF(  1 = G3358,  1,  IF(  1 = I3358,  2,  IF(  OR(  "-" = K3358,  1 = M3358),  0,  K3358  )  )  )</f>
        <v>1</v>
      </c>
      <c r="L3359" s="12" t="n">
        <f aca="false">IF(  AND(  1 = K3359,  1 = M3359  ),  (C3359 - H3359) * 100,  IF(  AND( 2 = K3359,  1 = M3359  ),  (J3359 - C3359) * 100,  0  )  )</f>
        <v>0</v>
      </c>
      <c r="M3359" s="6" t="n">
        <f aca="false">IF(  OR(  AND(  1 = K3359,  1 = I3359  ),  AND(  2 =K3359,  1 = G3359  )  ),  1,  0  )</f>
        <v>0</v>
      </c>
      <c r="N3359" s="0" t="n">
        <f aca="false">IF(  AND(  1 = M3359,  0 &lt; L3359  ),  1,  0  )</f>
        <v>0</v>
      </c>
    </row>
    <row r="3360" customFormat="false" ht="12.8" hidden="false" customHeight="false" outlineLevel="0" collapsed="false">
      <c r="A3360" s="5" t="n">
        <v>42634</v>
      </c>
      <c r="B3360" s="6" t="n">
        <f aca="false">YEAR(A3360)</f>
        <v>2016</v>
      </c>
      <c r="C3360" s="7" t="n">
        <v>2699.5</v>
      </c>
      <c r="D3360" s="8" t="n">
        <f aca="false">AVERAGE($C3356:$C3360)</f>
        <v>2681.1</v>
      </c>
      <c r="E3360" s="8" t="n">
        <f aca="false">AVERAGE($C3336:$C3360)</f>
        <v>2430.14</v>
      </c>
      <c r="F3360" s="8" t="n">
        <f aca="false">AVERAGE($C3286:$C3360)</f>
        <v>2088.47333333333</v>
      </c>
      <c r="G3360" s="4" t="n">
        <f aca="false">IF(  AND(  F3359 &lt; E3359,  F3360 &lt; E3360,  E3360 &lt; D3360  ),  1,  0  )</f>
        <v>1</v>
      </c>
      <c r="H3360" s="12" t="n">
        <f aca="false">IF(  AND(  1 = G3360,  OR(  0 = $K3360,  2 = $K3360  )  ),  $C3360,  IF(  AND(  NOT(  "-" = H3359  ),  0 &lt; H3359  ),  H3359,  0  )  )</f>
        <v>2778</v>
      </c>
      <c r="I3360" s="4" t="n">
        <f aca="false">IF(  AND(  E3359 &lt; F3359,  D3360 &lt; E3360,  E3360 &lt; F3360  ),  1,  0  )</f>
        <v>0</v>
      </c>
      <c r="J3360" s="12" t="n">
        <f aca="false">IF(  AND(  1 = I3360,  OR(  0 = $K3360,  1 = $K3360  )  ),  $C3360,  IF(  AND(  NOT(  "-" = J3359  ),  0 &lt; J3359  ),  J3359,  0  )  )</f>
        <v>1586</v>
      </c>
      <c r="K3360" s="13" t="n">
        <f aca="false">IF(  1 = G3359,  1,  IF(  1 = I3359,  2,  IF(  OR(  "-" = K3359,  1 = M3359),  0,  K3359  )  )  )</f>
        <v>1</v>
      </c>
      <c r="L3360" s="12" t="n">
        <f aca="false">IF(  AND(  1 = K3360,  1 = M3360  ),  (C3360 - H3360) * 100,  IF(  AND( 2 = K3360,  1 = M3360  ),  (J3360 - C3360) * 100,  0  )  )</f>
        <v>0</v>
      </c>
      <c r="M3360" s="6" t="n">
        <f aca="false">IF(  OR(  AND(  1 = K3360,  1 = I3360  ),  AND(  2 =K3360,  1 = G3360  )  ),  1,  0  )</f>
        <v>0</v>
      </c>
      <c r="N3360" s="0" t="n">
        <f aca="false">IF(  AND(  1 = M3360,  0 &lt; L3360  ),  1,  0  )</f>
        <v>0</v>
      </c>
    </row>
    <row r="3361" customFormat="false" ht="12.8" hidden="false" customHeight="false" outlineLevel="0" collapsed="false">
      <c r="A3361" s="5" t="n">
        <v>42636</v>
      </c>
      <c r="B3361" s="6" t="n">
        <f aca="false">YEAR(A3361)</f>
        <v>2016</v>
      </c>
      <c r="C3361" s="7" t="n">
        <v>2710.5</v>
      </c>
      <c r="D3361" s="8" t="n">
        <f aca="false">AVERAGE($C3357:$C3361)</f>
        <v>2708.1</v>
      </c>
      <c r="E3361" s="8" t="n">
        <f aca="false">AVERAGE($C3337:$C3361)</f>
        <v>2447.76</v>
      </c>
      <c r="F3361" s="8" t="n">
        <f aca="false">AVERAGE($C3287:$C3361)</f>
        <v>2103.48666666667</v>
      </c>
      <c r="G3361" s="4" t="n">
        <f aca="false">IF(  AND(  F3360 &lt; E3360,  F3361 &lt; E3361,  E3361 &lt; D3361  ),  1,  0  )</f>
        <v>1</v>
      </c>
      <c r="H3361" s="12" t="n">
        <f aca="false">IF(  AND(  1 = G3361,  OR(  0 = $K3361,  2 = $K3361  )  ),  $C3361,  IF(  AND(  NOT(  "-" = H3360  ),  0 &lt; H3360  ),  H3360,  0  )  )</f>
        <v>2778</v>
      </c>
      <c r="I3361" s="4" t="n">
        <f aca="false">IF(  AND(  E3360 &lt; F3360,  D3361 &lt; E3361,  E3361 &lt; F3361  ),  1,  0  )</f>
        <v>0</v>
      </c>
      <c r="J3361" s="12" t="n">
        <f aca="false">IF(  AND(  1 = I3361,  OR(  0 = $K3361,  1 = $K3361  )  ),  $C3361,  IF(  AND(  NOT(  "-" = J3360  ),  0 &lt; J3360  ),  J3360,  0  )  )</f>
        <v>1586</v>
      </c>
      <c r="K3361" s="13" t="n">
        <f aca="false">IF(  1 = G3360,  1,  IF(  1 = I3360,  2,  IF(  OR(  "-" = K3360,  1 = M3360),  0,  K3360  )  )  )</f>
        <v>1</v>
      </c>
      <c r="L3361" s="12" t="n">
        <f aca="false">IF(  AND(  1 = K3361,  1 = M3361  ),  (C3361 - H3361) * 100,  IF(  AND( 2 = K3361,  1 = M3361  ),  (J3361 - C3361) * 100,  0  )  )</f>
        <v>0</v>
      </c>
      <c r="M3361" s="6" t="n">
        <f aca="false">IF(  OR(  AND(  1 = K3361,  1 = I3361  ),  AND(  2 =K3361,  1 = G3361  )  ),  1,  0  )</f>
        <v>0</v>
      </c>
      <c r="N3361" s="0" t="n">
        <f aca="false">IF(  AND(  1 = M3361,  0 &lt; L3361  ),  1,  0  )</f>
        <v>0</v>
      </c>
    </row>
    <row r="3362" customFormat="false" ht="12.8" hidden="false" customHeight="false" outlineLevel="0" collapsed="false">
      <c r="A3362" s="5" t="n">
        <v>42639</v>
      </c>
      <c r="B3362" s="6" t="n">
        <f aca="false">YEAR(A3362)</f>
        <v>2016</v>
      </c>
      <c r="C3362" s="7" t="n">
        <v>2667.5</v>
      </c>
      <c r="D3362" s="8" t="n">
        <f aca="false">AVERAGE($C3358:$C3362)</f>
        <v>2703.1</v>
      </c>
      <c r="E3362" s="8" t="n">
        <f aca="false">AVERAGE($C3338:$C3362)</f>
        <v>2462.88</v>
      </c>
      <c r="F3362" s="8" t="n">
        <f aca="false">AVERAGE($C3288:$C3362)</f>
        <v>2117.39333333333</v>
      </c>
      <c r="G3362" s="4" t="n">
        <f aca="false">IF(  AND(  F3361 &lt; E3361,  F3362 &lt; E3362,  E3362 &lt; D3362  ),  1,  0  )</f>
        <v>1</v>
      </c>
      <c r="H3362" s="12" t="n">
        <f aca="false">IF(  AND(  1 = G3362,  OR(  0 = $K3362,  2 = $K3362  )  ),  $C3362,  IF(  AND(  NOT(  "-" = H3361  ),  0 &lt; H3361  ),  H3361,  0  )  )</f>
        <v>2778</v>
      </c>
      <c r="I3362" s="4" t="n">
        <f aca="false">IF(  AND(  E3361 &lt; F3361,  D3362 &lt; E3362,  E3362 &lt; F3362  ),  1,  0  )</f>
        <v>0</v>
      </c>
      <c r="J3362" s="12" t="n">
        <f aca="false">IF(  AND(  1 = I3362,  OR(  0 = $K3362,  1 = $K3362  )  ),  $C3362,  IF(  AND(  NOT(  "-" = J3361  ),  0 &lt; J3361  ),  J3361,  0  )  )</f>
        <v>1586</v>
      </c>
      <c r="K3362" s="13" t="n">
        <f aca="false">IF(  1 = G3361,  1,  IF(  1 = I3361,  2,  IF(  OR(  "-" = K3361,  1 = M3361),  0,  K3361  )  )  )</f>
        <v>1</v>
      </c>
      <c r="L3362" s="12" t="n">
        <f aca="false">IF(  AND(  1 = K3362,  1 = M3362  ),  (C3362 - H3362) * 100,  IF(  AND( 2 = K3362,  1 = M3362  ),  (J3362 - C3362) * 100,  0  )  )</f>
        <v>0</v>
      </c>
      <c r="M3362" s="6" t="n">
        <f aca="false">IF(  OR(  AND(  1 = K3362,  1 = I3362  ),  AND(  2 =K3362,  1 = G3362  )  ),  1,  0  )</f>
        <v>0</v>
      </c>
      <c r="N3362" s="0" t="n">
        <f aca="false">IF(  AND(  1 = M3362,  0 &lt; L3362  ),  1,  0  )</f>
        <v>0</v>
      </c>
    </row>
    <row r="3363" customFormat="false" ht="12.8" hidden="false" customHeight="false" outlineLevel="0" collapsed="false">
      <c r="A3363" s="5" t="n">
        <v>42640</v>
      </c>
      <c r="B3363" s="6" t="n">
        <f aca="false">YEAR(A3363)</f>
        <v>2016</v>
      </c>
      <c r="C3363" s="7" t="n">
        <v>2703.5</v>
      </c>
      <c r="D3363" s="8" t="n">
        <f aca="false">AVERAGE($C3359:$C3363)</f>
        <v>2702.5</v>
      </c>
      <c r="E3363" s="8" t="n">
        <f aca="false">AVERAGE($C3339:$C3363)</f>
        <v>2482.22</v>
      </c>
      <c r="F3363" s="8" t="n">
        <f aca="false">AVERAGE($C3289:$C3363)</f>
        <v>2131.69333333333</v>
      </c>
      <c r="G3363" s="4" t="n">
        <f aca="false">IF(  AND(  F3362 &lt; E3362,  F3363 &lt; E3363,  E3363 &lt; D3363  ),  1,  0  )</f>
        <v>1</v>
      </c>
      <c r="H3363" s="12" t="n">
        <f aca="false">IF(  AND(  1 = G3363,  OR(  0 = $K3363,  2 = $K3363  )  ),  $C3363,  IF(  AND(  NOT(  "-" = H3362  ),  0 &lt; H3362  ),  H3362,  0  )  )</f>
        <v>2778</v>
      </c>
      <c r="I3363" s="4" t="n">
        <f aca="false">IF(  AND(  E3362 &lt; F3362,  D3363 &lt; E3363,  E3363 &lt; F3363  ),  1,  0  )</f>
        <v>0</v>
      </c>
      <c r="J3363" s="12" t="n">
        <f aca="false">IF(  AND(  1 = I3363,  OR(  0 = $K3363,  1 = $K3363  )  ),  $C3363,  IF(  AND(  NOT(  "-" = J3362  ),  0 &lt; J3362  ),  J3362,  0  )  )</f>
        <v>1586</v>
      </c>
      <c r="K3363" s="13" t="n">
        <f aca="false">IF(  1 = G3362,  1,  IF(  1 = I3362,  2,  IF(  OR(  "-" = K3362,  1 = M3362),  0,  K3362  )  )  )</f>
        <v>1</v>
      </c>
      <c r="L3363" s="12" t="n">
        <f aca="false">IF(  AND(  1 = K3363,  1 = M3363  ),  (C3363 - H3363) * 100,  IF(  AND( 2 = K3363,  1 = M3363  ),  (J3363 - C3363) * 100,  0  )  )</f>
        <v>0</v>
      </c>
      <c r="M3363" s="6" t="n">
        <f aca="false">IF(  OR(  AND(  1 = K3363,  1 = I3363  ),  AND(  2 =K3363,  1 = G3363  )  ),  1,  0  )</f>
        <v>0</v>
      </c>
      <c r="N3363" s="0" t="n">
        <f aca="false">IF(  AND(  1 = M3363,  0 &lt; L3363  ),  1,  0  )</f>
        <v>0</v>
      </c>
    </row>
    <row r="3364" customFormat="false" ht="12.8" hidden="false" customHeight="false" outlineLevel="0" collapsed="false">
      <c r="A3364" s="5" t="n">
        <v>42641</v>
      </c>
      <c r="B3364" s="6" t="n">
        <f aca="false">YEAR(A3364)</f>
        <v>2016</v>
      </c>
      <c r="C3364" s="7" t="n">
        <v>2713</v>
      </c>
      <c r="D3364" s="8" t="n">
        <f aca="false">AVERAGE($C3360:$C3364)</f>
        <v>2698.8</v>
      </c>
      <c r="E3364" s="8" t="n">
        <f aca="false">AVERAGE($C3340:$C3364)</f>
        <v>2499.18</v>
      </c>
      <c r="F3364" s="8" t="n">
        <f aca="false">AVERAGE($C3290:$C3364)</f>
        <v>2146.15333333333</v>
      </c>
      <c r="G3364" s="4" t="n">
        <f aca="false">IF(  AND(  F3363 &lt; E3363,  F3364 &lt; E3364,  E3364 &lt; D3364  ),  1,  0  )</f>
        <v>1</v>
      </c>
      <c r="H3364" s="12" t="n">
        <f aca="false">IF(  AND(  1 = G3364,  OR(  0 = $K3364,  2 = $K3364  )  ),  $C3364,  IF(  AND(  NOT(  "-" = H3363  ),  0 &lt; H3363  ),  H3363,  0  )  )</f>
        <v>2778</v>
      </c>
      <c r="I3364" s="4" t="n">
        <f aca="false">IF(  AND(  E3363 &lt; F3363,  D3364 &lt; E3364,  E3364 &lt; F3364  ),  1,  0  )</f>
        <v>0</v>
      </c>
      <c r="J3364" s="12" t="n">
        <f aca="false">IF(  AND(  1 = I3364,  OR(  0 = $K3364,  1 = $K3364  )  ),  $C3364,  IF(  AND(  NOT(  "-" = J3363  ),  0 &lt; J3363  ),  J3363,  0  )  )</f>
        <v>1586</v>
      </c>
      <c r="K3364" s="13" t="n">
        <f aca="false">IF(  1 = G3363,  1,  IF(  1 = I3363,  2,  IF(  OR(  "-" = K3363,  1 = M3363),  0,  K3363  )  )  )</f>
        <v>1</v>
      </c>
      <c r="L3364" s="12" t="n">
        <f aca="false">IF(  AND(  1 = K3364,  1 = M3364  ),  (C3364 - H3364) * 100,  IF(  AND( 2 = K3364,  1 = M3364  ),  (J3364 - C3364) * 100,  0  )  )</f>
        <v>0</v>
      </c>
      <c r="M3364" s="6" t="n">
        <f aca="false">IF(  OR(  AND(  1 = K3364,  1 = I3364  ),  AND(  2 =K3364,  1 = G3364  )  ),  1,  0  )</f>
        <v>0</v>
      </c>
      <c r="N3364" s="0" t="n">
        <f aca="false">IF(  AND(  1 = M3364,  0 &lt; L3364  ),  1,  0  )</f>
        <v>0</v>
      </c>
    </row>
    <row r="3365" customFormat="false" ht="12.8" hidden="false" customHeight="false" outlineLevel="0" collapsed="false">
      <c r="A3365" s="5" t="n">
        <v>42642</v>
      </c>
      <c r="B3365" s="6" t="n">
        <f aca="false">YEAR(A3365)</f>
        <v>2016</v>
      </c>
      <c r="C3365" s="7" t="n">
        <v>2714</v>
      </c>
      <c r="D3365" s="8" t="n">
        <f aca="false">AVERAGE($C3361:$C3365)</f>
        <v>2701.7</v>
      </c>
      <c r="E3365" s="8" t="n">
        <f aca="false">AVERAGE($C3341:$C3365)</f>
        <v>2517.36</v>
      </c>
      <c r="F3365" s="8" t="n">
        <f aca="false">AVERAGE($C3291:$C3365)</f>
        <v>2160.92</v>
      </c>
      <c r="G3365" s="4" t="n">
        <f aca="false">IF(  AND(  F3364 &lt; E3364,  F3365 &lt; E3365,  E3365 &lt; D3365  ),  1,  0  )</f>
        <v>1</v>
      </c>
      <c r="H3365" s="12" t="n">
        <f aca="false">IF(  AND(  1 = G3365,  OR(  0 = $K3365,  2 = $K3365  )  ),  $C3365,  IF(  AND(  NOT(  "-" = H3364  ),  0 &lt; H3364  ),  H3364,  0  )  )</f>
        <v>2778</v>
      </c>
      <c r="I3365" s="4" t="n">
        <f aca="false">IF(  AND(  E3364 &lt; F3364,  D3365 &lt; E3365,  E3365 &lt; F3365  ),  1,  0  )</f>
        <v>0</v>
      </c>
      <c r="J3365" s="12" t="n">
        <f aca="false">IF(  AND(  1 = I3365,  OR(  0 = $K3365,  1 = $K3365  )  ),  $C3365,  IF(  AND(  NOT(  "-" = J3364  ),  0 &lt; J3364  ),  J3364,  0  )  )</f>
        <v>1586</v>
      </c>
      <c r="K3365" s="13" t="n">
        <f aca="false">IF(  1 = G3364,  1,  IF(  1 = I3364,  2,  IF(  OR(  "-" = K3364,  1 = M3364),  0,  K3364  )  )  )</f>
        <v>1</v>
      </c>
      <c r="L3365" s="12" t="n">
        <f aca="false">IF(  AND(  1 = K3365,  1 = M3365  ),  (C3365 - H3365) * 100,  IF(  AND( 2 = K3365,  1 = M3365  ),  (J3365 - C3365) * 100,  0  )  )</f>
        <v>0</v>
      </c>
      <c r="M3365" s="6" t="n">
        <f aca="false">IF(  OR(  AND(  1 = K3365,  1 = I3365  ),  AND(  2 =K3365,  1 = G3365  )  ),  1,  0  )</f>
        <v>0</v>
      </c>
      <c r="N3365" s="0" t="n">
        <f aca="false">IF(  AND(  1 = M3365,  0 &lt; L3365  ),  1,  0  )</f>
        <v>0</v>
      </c>
    </row>
    <row r="3366" customFormat="false" ht="12.8" hidden="false" customHeight="false" outlineLevel="0" collapsed="false">
      <c r="A3366" s="5" t="n">
        <v>42643</v>
      </c>
      <c r="B3366" s="6" t="n">
        <f aca="false">YEAR(A3366)</f>
        <v>2016</v>
      </c>
      <c r="C3366" s="7" t="n">
        <v>2660.5</v>
      </c>
      <c r="D3366" s="8" t="n">
        <f aca="false">AVERAGE($C3362:$C3366)</f>
        <v>2691.7</v>
      </c>
      <c r="E3366" s="8" t="n">
        <f aca="false">AVERAGE($C3342:$C3366)</f>
        <v>2534.24</v>
      </c>
      <c r="F3366" s="8" t="n">
        <f aca="false">AVERAGE($C3292:$C3366)</f>
        <v>2175.92</v>
      </c>
      <c r="G3366" s="4" t="n">
        <f aca="false">IF(  AND(  F3365 &lt; E3365,  F3366 &lt; E3366,  E3366 &lt; D3366  ),  1,  0  )</f>
        <v>1</v>
      </c>
      <c r="H3366" s="12" t="n">
        <f aca="false">IF(  AND(  1 = G3366,  OR(  0 = $K3366,  2 = $K3366  )  ),  $C3366,  IF(  AND(  NOT(  "-" = H3365  ),  0 &lt; H3365  ),  H3365,  0  )  )</f>
        <v>2778</v>
      </c>
      <c r="I3366" s="4" t="n">
        <f aca="false">IF(  AND(  E3365 &lt; F3365,  D3366 &lt; E3366,  E3366 &lt; F3366  ),  1,  0  )</f>
        <v>0</v>
      </c>
      <c r="J3366" s="12" t="n">
        <f aca="false">IF(  AND(  1 = I3366,  OR(  0 = $K3366,  1 = $K3366  )  ),  $C3366,  IF(  AND(  NOT(  "-" = J3365  ),  0 &lt; J3365  ),  J3365,  0  )  )</f>
        <v>1586</v>
      </c>
      <c r="K3366" s="13" t="n">
        <f aca="false">IF(  1 = G3365,  1,  IF(  1 = I3365,  2,  IF(  OR(  "-" = K3365,  1 = M3365),  0,  K3365  )  )  )</f>
        <v>1</v>
      </c>
      <c r="L3366" s="12" t="n">
        <f aca="false">IF(  AND(  1 = K3366,  1 = M3366  ),  (C3366 - H3366) * 100,  IF(  AND( 2 = K3366,  1 = M3366  ),  (J3366 - C3366) * 100,  0  )  )</f>
        <v>0</v>
      </c>
      <c r="M3366" s="6" t="n">
        <f aca="false">IF(  OR(  AND(  1 = K3366,  1 = I3366  ),  AND(  2 =K3366,  1 = G3366  )  ),  1,  0  )</f>
        <v>0</v>
      </c>
      <c r="N3366" s="0" t="n">
        <f aca="false">IF(  AND(  1 = M3366,  0 &lt; L3366  ),  1,  0  )</f>
        <v>0</v>
      </c>
    </row>
    <row r="3367" customFormat="false" ht="12.8" hidden="false" customHeight="false" outlineLevel="0" collapsed="false">
      <c r="A3367" s="5" t="n">
        <v>42646</v>
      </c>
      <c r="B3367" s="6" t="n">
        <f aca="false">YEAR(A3367)</f>
        <v>2016</v>
      </c>
      <c r="C3367" s="7" t="n">
        <v>2644.5</v>
      </c>
      <c r="D3367" s="8" t="n">
        <f aca="false">AVERAGE($C3363:$C3367)</f>
        <v>2687.1</v>
      </c>
      <c r="E3367" s="8" t="n">
        <f aca="false">AVERAGE($C3343:$C3367)</f>
        <v>2551.06</v>
      </c>
      <c r="F3367" s="8" t="n">
        <f aca="false">AVERAGE($C3293:$C3367)</f>
        <v>2190.88</v>
      </c>
      <c r="G3367" s="4" t="n">
        <f aca="false">IF(  AND(  F3366 &lt; E3366,  F3367 &lt; E3367,  E3367 &lt; D3367  ),  1,  0  )</f>
        <v>1</v>
      </c>
      <c r="H3367" s="12" t="n">
        <f aca="false">IF(  AND(  1 = G3367,  OR(  0 = $K3367,  2 = $K3367  )  ),  $C3367,  IF(  AND(  NOT(  "-" = H3366  ),  0 &lt; H3366  ),  H3366,  0  )  )</f>
        <v>2778</v>
      </c>
      <c r="I3367" s="4" t="n">
        <f aca="false">IF(  AND(  E3366 &lt; F3366,  D3367 &lt; E3367,  E3367 &lt; F3367  ),  1,  0  )</f>
        <v>0</v>
      </c>
      <c r="J3367" s="12" t="n">
        <f aca="false">IF(  AND(  1 = I3367,  OR(  0 = $K3367,  1 = $K3367  )  ),  $C3367,  IF(  AND(  NOT(  "-" = J3366  ),  0 &lt; J3366  ),  J3366,  0  )  )</f>
        <v>1586</v>
      </c>
      <c r="K3367" s="13" t="n">
        <f aca="false">IF(  1 = G3366,  1,  IF(  1 = I3366,  2,  IF(  OR(  "-" = K3366,  1 = M3366),  0,  K3366  )  )  )</f>
        <v>1</v>
      </c>
      <c r="L3367" s="12" t="n">
        <f aca="false">IF(  AND(  1 = K3367,  1 = M3367  ),  (C3367 - H3367) * 100,  IF(  AND( 2 = K3367,  1 = M3367  ),  (J3367 - C3367) * 100,  0  )  )</f>
        <v>0</v>
      </c>
      <c r="M3367" s="6" t="n">
        <f aca="false">IF(  OR(  AND(  1 = K3367,  1 = I3367  ),  AND(  2 =K3367,  1 = G3367  )  ),  1,  0  )</f>
        <v>0</v>
      </c>
      <c r="N3367" s="0" t="n">
        <f aca="false">IF(  AND(  1 = M3367,  0 &lt; L3367  ),  1,  0  )</f>
        <v>0</v>
      </c>
    </row>
    <row r="3368" customFormat="false" ht="12.8" hidden="false" customHeight="false" outlineLevel="0" collapsed="false">
      <c r="A3368" s="5" t="n">
        <v>42647</v>
      </c>
      <c r="B3368" s="6" t="n">
        <f aca="false">YEAR(A3368)</f>
        <v>2016</v>
      </c>
      <c r="C3368" s="7" t="n">
        <v>2617</v>
      </c>
      <c r="D3368" s="8" t="n">
        <f aca="false">AVERAGE($C3364:$C3368)</f>
        <v>2669.8</v>
      </c>
      <c r="E3368" s="8" t="n">
        <f aca="false">AVERAGE($C3344:$C3368)</f>
        <v>2568.98</v>
      </c>
      <c r="F3368" s="8" t="n">
        <f aca="false">AVERAGE($C3294:$C3368)</f>
        <v>2205.7</v>
      </c>
      <c r="G3368" s="4" t="n">
        <f aca="false">IF(  AND(  F3367 &lt; E3367,  F3368 &lt; E3368,  E3368 &lt; D3368  ),  1,  0  )</f>
        <v>1</v>
      </c>
      <c r="H3368" s="12" t="n">
        <f aca="false">IF(  AND(  1 = G3368,  OR(  0 = $K3368,  2 = $K3368  )  ),  $C3368,  IF(  AND(  NOT(  "-" = H3367  ),  0 &lt; H3367  ),  H3367,  0  )  )</f>
        <v>2778</v>
      </c>
      <c r="I3368" s="4" t="n">
        <f aca="false">IF(  AND(  E3367 &lt; F3367,  D3368 &lt; E3368,  E3368 &lt; F3368  ),  1,  0  )</f>
        <v>0</v>
      </c>
      <c r="J3368" s="12" t="n">
        <f aca="false">IF(  AND(  1 = I3368,  OR(  0 = $K3368,  1 = $K3368  )  ),  $C3368,  IF(  AND(  NOT(  "-" = J3367  ),  0 &lt; J3367  ),  J3367,  0  )  )</f>
        <v>1586</v>
      </c>
      <c r="K3368" s="13" t="n">
        <f aca="false">IF(  1 = G3367,  1,  IF(  1 = I3367,  2,  IF(  OR(  "-" = K3367,  1 = M3367),  0,  K3367  )  )  )</f>
        <v>1</v>
      </c>
      <c r="L3368" s="12" t="n">
        <f aca="false">IF(  AND(  1 = K3368,  1 = M3368  ),  (C3368 - H3368) * 100,  IF(  AND( 2 = K3368,  1 = M3368  ),  (J3368 - C3368) * 100,  0  )  )</f>
        <v>0</v>
      </c>
      <c r="M3368" s="6" t="n">
        <f aca="false">IF(  OR(  AND(  1 = K3368,  1 = I3368  ),  AND(  2 =K3368,  1 = G3368  )  ),  1,  0  )</f>
        <v>0</v>
      </c>
      <c r="N3368" s="0" t="n">
        <f aca="false">IF(  AND(  1 = M3368,  0 &lt; L3368  ),  1,  0  )</f>
        <v>0</v>
      </c>
    </row>
    <row r="3369" customFormat="false" ht="12.8" hidden="false" customHeight="false" outlineLevel="0" collapsed="false">
      <c r="A3369" s="5" t="n">
        <v>42648</v>
      </c>
      <c r="B3369" s="6" t="n">
        <f aca="false">YEAR(A3369)</f>
        <v>2016</v>
      </c>
      <c r="C3369" s="7" t="n">
        <v>2678</v>
      </c>
      <c r="D3369" s="8" t="n">
        <f aca="false">AVERAGE($C3365:$C3369)</f>
        <v>2662.8</v>
      </c>
      <c r="E3369" s="8" t="n">
        <f aca="false">AVERAGE($C3345:$C3369)</f>
        <v>2586.46</v>
      </c>
      <c r="F3369" s="8" t="n">
        <f aca="false">AVERAGE($C3295:$C3369)</f>
        <v>2221.87333333333</v>
      </c>
      <c r="G3369" s="4" t="n">
        <f aca="false">IF(  AND(  F3368 &lt; E3368,  F3369 &lt; E3369,  E3369 &lt; D3369  ),  1,  0  )</f>
        <v>1</v>
      </c>
      <c r="H3369" s="12" t="n">
        <f aca="false">IF(  AND(  1 = G3369,  OR(  0 = $K3369,  2 = $K3369  )  ),  $C3369,  IF(  AND(  NOT(  "-" = H3368  ),  0 &lt; H3368  ),  H3368,  0  )  )</f>
        <v>2778</v>
      </c>
      <c r="I3369" s="4" t="n">
        <f aca="false">IF(  AND(  E3368 &lt; F3368,  D3369 &lt; E3369,  E3369 &lt; F3369  ),  1,  0  )</f>
        <v>0</v>
      </c>
      <c r="J3369" s="12" t="n">
        <f aca="false">IF(  AND(  1 = I3369,  OR(  0 = $K3369,  1 = $K3369  )  ),  $C3369,  IF(  AND(  NOT(  "-" = J3368  ),  0 &lt; J3368  ),  J3368,  0  )  )</f>
        <v>1586</v>
      </c>
      <c r="K3369" s="13" t="n">
        <f aca="false">IF(  1 = G3368,  1,  IF(  1 = I3368,  2,  IF(  OR(  "-" = K3368,  1 = M3368),  0,  K3368  )  )  )</f>
        <v>1</v>
      </c>
      <c r="L3369" s="12" t="n">
        <f aca="false">IF(  AND(  1 = K3369,  1 = M3369  ),  (C3369 - H3369) * 100,  IF(  AND( 2 = K3369,  1 = M3369  ),  (J3369 - C3369) * 100,  0  )  )</f>
        <v>0</v>
      </c>
      <c r="M3369" s="6" t="n">
        <f aca="false">IF(  OR(  AND(  1 = K3369,  1 = I3369  ),  AND(  2 =K3369,  1 = G3369  )  ),  1,  0  )</f>
        <v>0</v>
      </c>
      <c r="N3369" s="0" t="n">
        <f aca="false">IF(  AND(  1 = M3369,  0 &lt; L3369  ),  1,  0  )</f>
        <v>0</v>
      </c>
    </row>
    <row r="3370" customFormat="false" ht="12.8" hidden="false" customHeight="false" outlineLevel="0" collapsed="false">
      <c r="A3370" s="5" t="n">
        <v>42649</v>
      </c>
      <c r="B3370" s="6" t="n">
        <f aca="false">YEAR(A3370)</f>
        <v>2016</v>
      </c>
      <c r="C3370" s="7" t="n">
        <v>2636.5</v>
      </c>
      <c r="D3370" s="8" t="n">
        <f aca="false">AVERAGE($C3366:$C3370)</f>
        <v>2647.3</v>
      </c>
      <c r="E3370" s="8" t="n">
        <f aca="false">AVERAGE($C3346:$C3370)</f>
        <v>2603.14</v>
      </c>
      <c r="F3370" s="8" t="n">
        <f aca="false">AVERAGE($C3296:$C3370)</f>
        <v>2237.44666666667</v>
      </c>
      <c r="G3370" s="4" t="n">
        <f aca="false">IF(  AND(  F3369 &lt; E3369,  F3370 &lt; E3370,  E3370 &lt; D3370  ),  1,  0  )</f>
        <v>1</v>
      </c>
      <c r="H3370" s="12" t="n">
        <f aca="false">IF(  AND(  1 = G3370,  OR(  0 = $K3370,  2 = $K3370  )  ),  $C3370,  IF(  AND(  NOT(  "-" = H3369  ),  0 &lt; H3369  ),  H3369,  0  )  )</f>
        <v>2778</v>
      </c>
      <c r="I3370" s="4" t="n">
        <f aca="false">IF(  AND(  E3369 &lt; F3369,  D3370 &lt; E3370,  E3370 &lt; F3370  ),  1,  0  )</f>
        <v>0</v>
      </c>
      <c r="J3370" s="12" t="n">
        <f aca="false">IF(  AND(  1 = I3370,  OR(  0 = $K3370,  1 = $K3370  )  ),  $C3370,  IF(  AND(  NOT(  "-" = J3369  ),  0 &lt; J3369  ),  J3369,  0  )  )</f>
        <v>1586</v>
      </c>
      <c r="K3370" s="13" t="n">
        <f aca="false">IF(  1 = G3369,  1,  IF(  1 = I3369,  2,  IF(  OR(  "-" = K3369,  1 = M3369),  0,  K3369  )  )  )</f>
        <v>1</v>
      </c>
      <c r="L3370" s="12" t="n">
        <f aca="false">IF(  AND(  1 = K3370,  1 = M3370  ),  (C3370 - H3370) * 100,  IF(  AND( 2 = K3370,  1 = M3370  ),  (J3370 - C3370) * 100,  0  )  )</f>
        <v>0</v>
      </c>
      <c r="M3370" s="6" t="n">
        <f aca="false">IF(  OR(  AND(  1 = K3370,  1 = I3370  ),  AND(  2 =K3370,  1 = G3370  )  ),  1,  0  )</f>
        <v>0</v>
      </c>
      <c r="N3370" s="0" t="n">
        <f aca="false">IF(  AND(  1 = M3370,  0 &lt; L3370  ),  1,  0  )</f>
        <v>0</v>
      </c>
    </row>
    <row r="3371" customFormat="false" ht="12.8" hidden="false" customHeight="false" outlineLevel="0" collapsed="false">
      <c r="A3371" s="5" t="n">
        <v>42650</v>
      </c>
      <c r="B3371" s="6" t="n">
        <f aca="false">YEAR(A3371)</f>
        <v>2016</v>
      </c>
      <c r="C3371" s="7" t="n">
        <v>2669</v>
      </c>
      <c r="D3371" s="8" t="n">
        <f aca="false">AVERAGE($C3367:$C3371)</f>
        <v>2649</v>
      </c>
      <c r="E3371" s="8" t="n">
        <f aca="false">AVERAGE($C3347:$C3371)</f>
        <v>2619.2</v>
      </c>
      <c r="F3371" s="8" t="n">
        <f aca="false">AVERAGE($C3297:$C3371)</f>
        <v>2253.07333333333</v>
      </c>
      <c r="G3371" s="4" t="n">
        <f aca="false">IF(  AND(  F3370 &lt; E3370,  F3371 &lt; E3371,  E3371 &lt; D3371  ),  1,  0  )</f>
        <v>1</v>
      </c>
      <c r="H3371" s="12" t="n">
        <f aca="false">IF(  AND(  1 = G3371,  OR(  0 = $K3371,  2 = $K3371  )  ),  $C3371,  IF(  AND(  NOT(  "-" = H3370  ),  0 &lt; H3370  ),  H3370,  0  )  )</f>
        <v>2778</v>
      </c>
      <c r="I3371" s="4" t="n">
        <f aca="false">IF(  AND(  E3370 &lt; F3370,  D3371 &lt; E3371,  E3371 &lt; F3371  ),  1,  0  )</f>
        <v>0</v>
      </c>
      <c r="J3371" s="12" t="n">
        <f aca="false">IF(  AND(  1 = I3371,  OR(  0 = $K3371,  1 = $K3371  )  ),  $C3371,  IF(  AND(  NOT(  "-" = J3370  ),  0 &lt; J3370  ),  J3370,  0  )  )</f>
        <v>1586</v>
      </c>
      <c r="K3371" s="13" t="n">
        <f aca="false">IF(  1 = G3370,  1,  IF(  1 = I3370,  2,  IF(  OR(  "-" = K3370,  1 = M3370),  0,  K3370  )  )  )</f>
        <v>1</v>
      </c>
      <c r="L3371" s="12" t="n">
        <f aca="false">IF(  AND(  1 = K3371,  1 = M3371  ),  (C3371 - H3371) * 100,  IF(  AND( 2 = K3371,  1 = M3371  ),  (J3371 - C3371) * 100,  0  )  )</f>
        <v>0</v>
      </c>
      <c r="M3371" s="6" t="n">
        <f aca="false">IF(  OR(  AND(  1 = K3371,  1 = I3371  ),  AND(  2 =K3371,  1 = G3371  )  ),  1,  0  )</f>
        <v>0</v>
      </c>
      <c r="N3371" s="0" t="n">
        <f aca="false">IF(  AND(  1 = M3371,  0 &lt; L3371  ),  1,  0  )</f>
        <v>0</v>
      </c>
    </row>
    <row r="3372" customFormat="false" ht="12.8" hidden="false" customHeight="false" outlineLevel="0" collapsed="false">
      <c r="A3372" s="5" t="n">
        <v>42654</v>
      </c>
      <c r="B3372" s="6" t="n">
        <f aca="false">YEAR(A3372)</f>
        <v>2016</v>
      </c>
      <c r="C3372" s="7" t="n">
        <v>2628.5</v>
      </c>
      <c r="D3372" s="8" t="n">
        <f aca="false">AVERAGE($C3368:$C3372)</f>
        <v>2645.8</v>
      </c>
      <c r="E3372" s="8" t="n">
        <f aca="false">AVERAGE($C3348:$C3372)</f>
        <v>2630.62</v>
      </c>
      <c r="F3372" s="8" t="n">
        <f aca="false">AVERAGE($C3298:$C3372)</f>
        <v>2268</v>
      </c>
      <c r="G3372" s="4" t="n">
        <f aca="false">IF(  AND(  F3371 &lt; E3371,  F3372 &lt; E3372,  E3372 &lt; D3372  ),  1,  0  )</f>
        <v>1</v>
      </c>
      <c r="H3372" s="12" t="n">
        <f aca="false">IF(  AND(  1 = G3372,  OR(  0 = $K3372,  2 = $K3372  )  ),  $C3372,  IF(  AND(  NOT(  "-" = H3371  ),  0 &lt; H3371  ),  H3371,  0  )  )</f>
        <v>2778</v>
      </c>
      <c r="I3372" s="4" t="n">
        <f aca="false">IF(  AND(  E3371 &lt; F3371,  D3372 &lt; E3372,  E3372 &lt; F3372  ),  1,  0  )</f>
        <v>0</v>
      </c>
      <c r="J3372" s="12" t="n">
        <f aca="false">IF(  AND(  1 = I3372,  OR(  0 = $K3372,  1 = $K3372  )  ),  $C3372,  IF(  AND(  NOT(  "-" = J3371  ),  0 &lt; J3371  ),  J3371,  0  )  )</f>
        <v>1586</v>
      </c>
      <c r="K3372" s="13" t="n">
        <f aca="false">IF(  1 = G3371,  1,  IF(  1 = I3371,  2,  IF(  OR(  "-" = K3371,  1 = M3371),  0,  K3371  )  )  )</f>
        <v>1</v>
      </c>
      <c r="L3372" s="12" t="n">
        <f aca="false">IF(  AND(  1 = K3372,  1 = M3372  ),  (C3372 - H3372) * 100,  IF(  AND( 2 = K3372,  1 = M3372  ),  (J3372 - C3372) * 100,  0  )  )</f>
        <v>0</v>
      </c>
      <c r="M3372" s="6" t="n">
        <f aca="false">IF(  OR(  AND(  1 = K3372,  1 = I3372  ),  AND(  2 =K3372,  1 = G3372  )  ),  1,  0  )</f>
        <v>0</v>
      </c>
      <c r="N3372" s="0" t="n">
        <f aca="false">IF(  AND(  1 = M3372,  0 &lt; L3372  ),  1,  0  )</f>
        <v>0</v>
      </c>
    </row>
    <row r="3373" customFormat="false" ht="12.8" hidden="false" customHeight="false" outlineLevel="0" collapsed="false">
      <c r="A3373" s="5" t="n">
        <v>42655</v>
      </c>
      <c r="B3373" s="6" t="n">
        <f aca="false">YEAR(A3373)</f>
        <v>2016</v>
      </c>
      <c r="C3373" s="7" t="n">
        <v>2586.5</v>
      </c>
      <c r="D3373" s="8" t="n">
        <f aca="false">AVERAGE($C3369:$C3373)</f>
        <v>2639.7</v>
      </c>
      <c r="E3373" s="8" t="n">
        <f aca="false">AVERAGE($C3349:$C3373)</f>
        <v>2638.8</v>
      </c>
      <c r="F3373" s="8" t="n">
        <f aca="false">AVERAGE($C3299:$C3373)</f>
        <v>2282.65333333333</v>
      </c>
      <c r="G3373" s="4" t="n">
        <f aca="false">IF(  AND(  F3372 &lt; E3372,  F3373 &lt; E3373,  E3373 &lt; D3373  ),  1,  0  )</f>
        <v>1</v>
      </c>
      <c r="H3373" s="12" t="n">
        <f aca="false">IF(  AND(  1 = G3373,  OR(  0 = $K3373,  2 = $K3373  )  ),  $C3373,  IF(  AND(  NOT(  "-" = H3372  ),  0 &lt; H3372  ),  H3372,  0  )  )</f>
        <v>2778</v>
      </c>
      <c r="I3373" s="4" t="n">
        <f aca="false">IF(  AND(  E3372 &lt; F3372,  D3373 &lt; E3373,  E3373 &lt; F3373  ),  1,  0  )</f>
        <v>0</v>
      </c>
      <c r="J3373" s="12" t="n">
        <f aca="false">IF(  AND(  1 = I3373,  OR(  0 = $K3373,  1 = $K3373  )  ),  $C3373,  IF(  AND(  NOT(  "-" = J3372  ),  0 &lt; J3372  ),  J3372,  0  )  )</f>
        <v>1586</v>
      </c>
      <c r="K3373" s="13" t="n">
        <f aca="false">IF(  1 = G3372,  1,  IF(  1 = I3372,  2,  IF(  OR(  "-" = K3372,  1 = M3372),  0,  K3372  )  )  )</f>
        <v>1</v>
      </c>
      <c r="L3373" s="12" t="n">
        <f aca="false">IF(  AND(  1 = K3373,  1 = M3373  ),  (C3373 - H3373) * 100,  IF(  AND( 2 = K3373,  1 = M3373  ),  (J3373 - C3373) * 100,  0  )  )</f>
        <v>0</v>
      </c>
      <c r="M3373" s="6" t="n">
        <f aca="false">IF(  OR(  AND(  1 = K3373,  1 = I3373  ),  AND(  2 =K3373,  1 = G3373  )  ),  1,  0  )</f>
        <v>0</v>
      </c>
      <c r="N3373" s="0" t="n">
        <f aca="false">IF(  AND(  1 = M3373,  0 &lt; L3373  ),  1,  0  )</f>
        <v>0</v>
      </c>
    </row>
    <row r="3374" customFormat="false" ht="12.8" hidden="false" customHeight="false" outlineLevel="0" collapsed="false">
      <c r="A3374" s="5" t="n">
        <v>42656</v>
      </c>
      <c r="B3374" s="6" t="n">
        <f aca="false">YEAR(A3374)</f>
        <v>2016</v>
      </c>
      <c r="C3374" s="7" t="n">
        <v>2607.5</v>
      </c>
      <c r="D3374" s="8" t="n">
        <f aca="false">AVERAGE($C3370:$C3374)</f>
        <v>2625.6</v>
      </c>
      <c r="E3374" s="8" t="n">
        <f aca="false">AVERAGE($C3350:$C3374)</f>
        <v>2650.24</v>
      </c>
      <c r="F3374" s="8" t="n">
        <f aca="false">AVERAGE($C3300:$C3374)</f>
        <v>2297.52</v>
      </c>
      <c r="G3374" s="4" t="n">
        <f aca="false">IF(  AND(  F3373 &lt; E3373,  F3374 &lt; E3374,  E3374 &lt; D3374  ),  1,  0  )</f>
        <v>0</v>
      </c>
      <c r="H3374" s="12" t="n">
        <f aca="false">IF(  AND(  1 = G3374,  OR(  0 = $K3374,  2 = $K3374  )  ),  $C3374,  IF(  AND(  NOT(  "-" = H3373  ),  0 &lt; H3373  ),  H3373,  0  )  )</f>
        <v>2778</v>
      </c>
      <c r="I3374" s="4" t="n">
        <f aca="false">IF(  AND(  E3373 &lt; F3373,  D3374 &lt; E3374,  E3374 &lt; F3374  ),  1,  0  )</f>
        <v>0</v>
      </c>
      <c r="J3374" s="12" t="n">
        <f aca="false">IF(  AND(  1 = I3374,  OR(  0 = $K3374,  1 = $K3374  )  ),  $C3374,  IF(  AND(  NOT(  "-" = J3373  ),  0 &lt; J3373  ),  J3373,  0  )  )</f>
        <v>1586</v>
      </c>
      <c r="K3374" s="13" t="n">
        <f aca="false">IF(  1 = G3373,  1,  IF(  1 = I3373,  2,  IF(  OR(  "-" = K3373,  1 = M3373),  0,  K3373  )  )  )</f>
        <v>1</v>
      </c>
      <c r="L3374" s="12" t="n">
        <f aca="false">IF(  AND(  1 = K3374,  1 = M3374  ),  (C3374 - H3374) * 100,  IF(  AND( 2 = K3374,  1 = M3374  ),  (J3374 - C3374) * 100,  0  )  )</f>
        <v>0</v>
      </c>
      <c r="M3374" s="6" t="n">
        <f aca="false">IF(  OR(  AND(  1 = K3374,  1 = I3374  ),  AND(  2 =K3374,  1 = G3374  )  ),  1,  0  )</f>
        <v>0</v>
      </c>
      <c r="N3374" s="0" t="n">
        <f aca="false">IF(  AND(  1 = M3374,  0 &lt; L3374  ),  1,  0  )</f>
        <v>0</v>
      </c>
    </row>
    <row r="3375" customFormat="false" ht="12.8" hidden="false" customHeight="false" outlineLevel="0" collapsed="false">
      <c r="A3375" s="5" t="n">
        <v>42657</v>
      </c>
      <c r="B3375" s="6" t="n">
        <f aca="false">YEAR(A3375)</f>
        <v>2016</v>
      </c>
      <c r="C3375" s="7" t="n">
        <v>2617</v>
      </c>
      <c r="D3375" s="8" t="n">
        <f aca="false">AVERAGE($C3371:$C3375)</f>
        <v>2621.7</v>
      </c>
      <c r="E3375" s="8" t="n">
        <f aca="false">AVERAGE($C3351:$C3375)</f>
        <v>2660.72</v>
      </c>
      <c r="F3375" s="8" t="n">
        <f aca="false">AVERAGE($C3301:$C3375)</f>
        <v>2314.01333333333</v>
      </c>
      <c r="G3375" s="4" t="n">
        <f aca="false">IF(  AND(  F3374 &lt; E3374,  F3375 &lt; E3375,  E3375 &lt; D3375  ),  1,  0  )</f>
        <v>0</v>
      </c>
      <c r="H3375" s="12" t="n">
        <f aca="false">IF(  AND(  1 = G3375,  OR(  0 = $K3375,  2 = $K3375  )  ),  $C3375,  IF(  AND(  NOT(  "-" = H3374  ),  0 &lt; H3374  ),  H3374,  0  )  )</f>
        <v>2778</v>
      </c>
      <c r="I3375" s="4" t="n">
        <f aca="false">IF(  AND(  E3374 &lt; F3374,  D3375 &lt; E3375,  E3375 &lt; F3375  ),  1,  0  )</f>
        <v>0</v>
      </c>
      <c r="J3375" s="12" t="n">
        <f aca="false">IF(  AND(  1 = I3375,  OR(  0 = $K3375,  1 = $K3375  )  ),  $C3375,  IF(  AND(  NOT(  "-" = J3374  ),  0 &lt; J3374  ),  J3374,  0  )  )</f>
        <v>1586</v>
      </c>
      <c r="K3375" s="13" t="n">
        <f aca="false">IF(  1 = G3374,  1,  IF(  1 = I3374,  2,  IF(  OR(  "-" = K3374,  1 = M3374),  0,  K3374  )  )  )</f>
        <v>1</v>
      </c>
      <c r="L3375" s="12" t="n">
        <f aca="false">IF(  AND(  1 = K3375,  1 = M3375  ),  (C3375 - H3375) * 100,  IF(  AND( 2 = K3375,  1 = M3375  ),  (J3375 - C3375) * 100,  0  )  )</f>
        <v>0</v>
      </c>
      <c r="M3375" s="6" t="n">
        <f aca="false">IF(  OR(  AND(  1 = K3375,  1 = I3375  ),  AND(  2 =K3375,  1 = G3375  )  ),  1,  0  )</f>
        <v>0</v>
      </c>
      <c r="N3375" s="0" t="n">
        <f aca="false">IF(  AND(  1 = M3375,  0 &lt; L3375  ),  1,  0  )</f>
        <v>0</v>
      </c>
    </row>
    <row r="3376" customFormat="false" ht="12.8" hidden="false" customHeight="false" outlineLevel="0" collapsed="false">
      <c r="A3376" s="5" t="n">
        <v>42660</v>
      </c>
      <c r="B3376" s="6" t="n">
        <f aca="false">YEAR(A3376)</f>
        <v>2016</v>
      </c>
      <c r="C3376" s="7" t="n">
        <v>2593.5</v>
      </c>
      <c r="D3376" s="8" t="n">
        <f aca="false">AVERAGE($C3372:$C3376)</f>
        <v>2606.6</v>
      </c>
      <c r="E3376" s="8" t="n">
        <f aca="false">AVERAGE($C3352:$C3376)</f>
        <v>2665.68</v>
      </c>
      <c r="F3376" s="8" t="n">
        <f aca="false">AVERAGE($C3302:$C3376)</f>
        <v>2330.10666666667</v>
      </c>
      <c r="G3376" s="4" t="n">
        <f aca="false">IF(  AND(  F3375 &lt; E3375,  F3376 &lt; E3376,  E3376 &lt; D3376  ),  1,  0  )</f>
        <v>0</v>
      </c>
      <c r="H3376" s="12" t="n">
        <f aca="false">IF(  AND(  1 = G3376,  OR(  0 = $K3376,  2 = $K3376  )  ),  $C3376,  IF(  AND(  NOT(  "-" = H3375  ),  0 &lt; H3375  ),  H3375,  0  )  )</f>
        <v>2778</v>
      </c>
      <c r="I3376" s="4" t="n">
        <f aca="false">IF(  AND(  E3375 &lt; F3375,  D3376 &lt; E3376,  E3376 &lt; F3376  ),  1,  0  )</f>
        <v>0</v>
      </c>
      <c r="J3376" s="12" t="n">
        <f aca="false">IF(  AND(  1 = I3376,  OR(  0 = $K3376,  1 = $K3376  )  ),  $C3376,  IF(  AND(  NOT(  "-" = J3375  ),  0 &lt; J3375  ),  J3375,  0  )  )</f>
        <v>1586</v>
      </c>
      <c r="K3376" s="13" t="n">
        <f aca="false">IF(  1 = G3375,  1,  IF(  1 = I3375,  2,  IF(  OR(  "-" = K3375,  1 = M3375),  0,  K3375  )  )  )</f>
        <v>1</v>
      </c>
      <c r="L3376" s="12" t="n">
        <f aca="false">IF(  AND(  1 = K3376,  1 = M3376  ),  (C3376 - H3376) * 100,  IF(  AND( 2 = K3376,  1 = M3376  ),  (J3376 - C3376) * 100,  0  )  )</f>
        <v>0</v>
      </c>
      <c r="M3376" s="6" t="n">
        <f aca="false">IF(  OR(  AND(  1 = K3376,  1 = I3376  ),  AND(  2 =K3376,  1 = G3376  )  ),  1,  0  )</f>
        <v>0</v>
      </c>
      <c r="N3376" s="0" t="n">
        <f aca="false">IF(  AND(  1 = M3376,  0 &lt; L3376  ),  1,  0  )</f>
        <v>0</v>
      </c>
    </row>
    <row r="3377" customFormat="false" ht="12.8" hidden="false" customHeight="false" outlineLevel="0" collapsed="false">
      <c r="A3377" s="5" t="n">
        <v>42661</v>
      </c>
      <c r="B3377" s="6" t="n">
        <f aca="false">YEAR(A3377)</f>
        <v>2016</v>
      </c>
      <c r="C3377" s="7" t="n">
        <v>2621.5</v>
      </c>
      <c r="D3377" s="8" t="n">
        <f aca="false">AVERAGE($C3373:$C3377)</f>
        <v>2605.2</v>
      </c>
      <c r="E3377" s="8" t="n">
        <f aca="false">AVERAGE($C3353:$C3377)</f>
        <v>2658.72</v>
      </c>
      <c r="F3377" s="8" t="n">
        <f aca="false">AVERAGE($C3303:$C3377)</f>
        <v>2346.61333333333</v>
      </c>
      <c r="G3377" s="4" t="n">
        <f aca="false">IF(  AND(  F3376 &lt; E3376,  F3377 &lt; E3377,  E3377 &lt; D3377  ),  1,  0  )</f>
        <v>0</v>
      </c>
      <c r="H3377" s="12" t="n">
        <f aca="false">IF(  AND(  1 = G3377,  OR(  0 = $K3377,  2 = $K3377  )  ),  $C3377,  IF(  AND(  NOT(  "-" = H3376  ),  0 &lt; H3376  ),  H3376,  0  )  )</f>
        <v>2778</v>
      </c>
      <c r="I3377" s="4" t="n">
        <f aca="false">IF(  AND(  E3376 &lt; F3376,  D3377 &lt; E3377,  E3377 &lt; F3377  ),  1,  0  )</f>
        <v>0</v>
      </c>
      <c r="J3377" s="12" t="n">
        <f aca="false">IF(  AND(  1 = I3377,  OR(  0 = $K3377,  1 = $K3377  )  ),  $C3377,  IF(  AND(  NOT(  "-" = J3376  ),  0 &lt; J3376  ),  J3376,  0  )  )</f>
        <v>1586</v>
      </c>
      <c r="K3377" s="13" t="n">
        <f aca="false">IF(  1 = G3376,  1,  IF(  1 = I3376,  2,  IF(  OR(  "-" = K3376,  1 = M3376),  0,  K3376  )  )  )</f>
        <v>1</v>
      </c>
      <c r="L3377" s="12" t="n">
        <f aca="false">IF(  AND(  1 = K3377,  1 = M3377  ),  (C3377 - H3377) * 100,  IF(  AND( 2 = K3377,  1 = M3377  ),  (J3377 - C3377) * 100,  0  )  )</f>
        <v>0</v>
      </c>
      <c r="M3377" s="6" t="n">
        <f aca="false">IF(  OR(  AND(  1 = K3377,  1 = I3377  ),  AND(  2 =K3377,  1 = G3377  )  ),  1,  0  )</f>
        <v>0</v>
      </c>
      <c r="N3377" s="0" t="n">
        <f aca="false">IF(  AND(  1 = M3377,  0 &lt; L3377  ),  1,  0  )</f>
        <v>0</v>
      </c>
    </row>
    <row r="3378" customFormat="false" ht="12.8" hidden="false" customHeight="false" outlineLevel="0" collapsed="false">
      <c r="A3378" s="5" t="n">
        <v>42662</v>
      </c>
      <c r="B3378" s="6" t="n">
        <f aca="false">YEAR(A3378)</f>
        <v>2016</v>
      </c>
      <c r="C3378" s="7" t="n">
        <v>2608</v>
      </c>
      <c r="D3378" s="8" t="n">
        <f aca="false">AVERAGE($C3374:$C3378)</f>
        <v>2609.5</v>
      </c>
      <c r="E3378" s="8" t="n">
        <f aca="false">AVERAGE($C3354:$C3378)</f>
        <v>2652.54</v>
      </c>
      <c r="F3378" s="8" t="n">
        <f aca="false">AVERAGE($C3304:$C3378)</f>
        <v>2362.08666666667</v>
      </c>
      <c r="G3378" s="4" t="n">
        <f aca="false">IF(  AND(  F3377 &lt; E3377,  F3378 &lt; E3378,  E3378 &lt; D3378  ),  1,  0  )</f>
        <v>0</v>
      </c>
      <c r="H3378" s="12" t="n">
        <f aca="false">IF(  AND(  1 = G3378,  OR(  0 = $K3378,  2 = $K3378  )  ),  $C3378,  IF(  AND(  NOT(  "-" = H3377  ),  0 &lt; H3377  ),  H3377,  0  )  )</f>
        <v>2778</v>
      </c>
      <c r="I3378" s="4" t="n">
        <f aca="false">IF(  AND(  E3377 &lt; F3377,  D3378 &lt; E3378,  E3378 &lt; F3378  ),  1,  0  )</f>
        <v>0</v>
      </c>
      <c r="J3378" s="12" t="n">
        <f aca="false">IF(  AND(  1 = I3378,  OR(  0 = $K3378,  1 = $K3378  )  ),  $C3378,  IF(  AND(  NOT(  "-" = J3377  ),  0 &lt; J3377  ),  J3377,  0  )  )</f>
        <v>1586</v>
      </c>
      <c r="K3378" s="13" t="n">
        <f aca="false">IF(  1 = G3377,  1,  IF(  1 = I3377,  2,  IF(  OR(  "-" = K3377,  1 = M3377),  0,  K3377  )  )  )</f>
        <v>1</v>
      </c>
      <c r="L3378" s="12" t="n">
        <f aca="false">IF(  AND(  1 = K3378,  1 = M3378  ),  (C3378 - H3378) * 100,  IF(  AND( 2 = K3378,  1 = M3378  ),  (J3378 - C3378) * 100,  0  )  )</f>
        <v>0</v>
      </c>
      <c r="M3378" s="6" t="n">
        <f aca="false">IF(  OR(  AND(  1 = K3378,  1 = I3378  ),  AND(  2 =K3378,  1 = G3378  )  ),  1,  0  )</f>
        <v>0</v>
      </c>
      <c r="N3378" s="0" t="n">
        <f aca="false">IF(  AND(  1 = M3378,  0 &lt; L3378  ),  1,  0  )</f>
        <v>0</v>
      </c>
    </row>
    <row r="3379" customFormat="false" ht="12.8" hidden="false" customHeight="false" outlineLevel="0" collapsed="false">
      <c r="A3379" s="5" t="n">
        <v>42663</v>
      </c>
      <c r="B3379" s="6" t="n">
        <f aca="false">YEAR(A3379)</f>
        <v>2016</v>
      </c>
      <c r="C3379" s="7" t="n">
        <v>2695</v>
      </c>
      <c r="D3379" s="8" t="n">
        <f aca="false">AVERAGE($C3375:$C3379)</f>
        <v>2627</v>
      </c>
      <c r="E3379" s="8" t="n">
        <f aca="false">AVERAGE($C3355:$C3379)</f>
        <v>2653.58</v>
      </c>
      <c r="F3379" s="8" t="n">
        <f aca="false">AVERAGE($C3305:$C3379)</f>
        <v>2378.57333333333</v>
      </c>
      <c r="G3379" s="4" t="n">
        <f aca="false">IF(  AND(  F3378 &lt; E3378,  F3379 &lt; E3379,  E3379 &lt; D3379  ),  1,  0  )</f>
        <v>0</v>
      </c>
      <c r="H3379" s="12" t="n">
        <f aca="false">IF(  AND(  1 = G3379,  OR(  0 = $K3379,  2 = $K3379  )  ),  $C3379,  IF(  AND(  NOT(  "-" = H3378  ),  0 &lt; H3378  ),  H3378,  0  )  )</f>
        <v>2778</v>
      </c>
      <c r="I3379" s="4" t="n">
        <f aca="false">IF(  AND(  E3378 &lt; F3378,  D3379 &lt; E3379,  E3379 &lt; F3379  ),  1,  0  )</f>
        <v>0</v>
      </c>
      <c r="J3379" s="12" t="n">
        <f aca="false">IF(  AND(  1 = I3379,  OR(  0 = $K3379,  1 = $K3379  )  ),  $C3379,  IF(  AND(  NOT(  "-" = J3378  ),  0 &lt; J3378  ),  J3378,  0  )  )</f>
        <v>1586</v>
      </c>
      <c r="K3379" s="13" t="n">
        <f aca="false">IF(  1 = G3378,  1,  IF(  1 = I3378,  2,  IF(  OR(  "-" = K3378,  1 = M3378),  0,  K3378  )  )  )</f>
        <v>1</v>
      </c>
      <c r="L3379" s="12" t="n">
        <f aca="false">IF(  AND(  1 = K3379,  1 = M3379  ),  (C3379 - H3379) * 100,  IF(  AND( 2 = K3379,  1 = M3379  ),  (J3379 - C3379) * 100,  0  )  )</f>
        <v>0</v>
      </c>
      <c r="M3379" s="6" t="n">
        <f aca="false">IF(  OR(  AND(  1 = K3379,  1 = I3379  ),  AND(  2 =K3379,  1 = G3379  )  ),  1,  0  )</f>
        <v>0</v>
      </c>
      <c r="N3379" s="0" t="n">
        <f aca="false">IF(  AND(  1 = M3379,  0 &lt; L3379  ),  1,  0  )</f>
        <v>0</v>
      </c>
    </row>
    <row r="3380" customFormat="false" ht="12.8" hidden="false" customHeight="false" outlineLevel="0" collapsed="false">
      <c r="A3380" s="5" t="n">
        <v>42664</v>
      </c>
      <c r="B3380" s="6" t="n">
        <f aca="false">YEAR(A3380)</f>
        <v>2016</v>
      </c>
      <c r="C3380" s="7" t="n">
        <v>2518.5</v>
      </c>
      <c r="D3380" s="8" t="n">
        <f aca="false">AVERAGE($C3376:$C3380)</f>
        <v>2607.3</v>
      </c>
      <c r="E3380" s="8" t="n">
        <f aca="false">AVERAGE($C3356:$C3380)</f>
        <v>2651.82</v>
      </c>
      <c r="F3380" s="8" t="n">
        <f aca="false">AVERAGE($C3306:$C3380)</f>
        <v>2392.60666666667</v>
      </c>
      <c r="G3380" s="4" t="n">
        <f aca="false">IF(  AND(  F3379 &lt; E3379,  F3380 &lt; E3380,  E3380 &lt; D3380  ),  1,  0  )</f>
        <v>0</v>
      </c>
      <c r="H3380" s="12" t="n">
        <f aca="false">IF(  AND(  1 = G3380,  OR(  0 = $K3380,  2 = $K3380  )  ),  $C3380,  IF(  AND(  NOT(  "-" = H3379  ),  0 &lt; H3379  ),  H3379,  0  )  )</f>
        <v>2778</v>
      </c>
      <c r="I3380" s="4" t="n">
        <f aca="false">IF(  AND(  E3379 &lt; F3379,  D3380 &lt; E3380,  E3380 &lt; F3380  ),  1,  0  )</f>
        <v>0</v>
      </c>
      <c r="J3380" s="12" t="n">
        <f aca="false">IF(  AND(  1 = I3380,  OR(  0 = $K3380,  1 = $K3380  )  ),  $C3380,  IF(  AND(  NOT(  "-" = J3379  ),  0 &lt; J3379  ),  J3379,  0  )  )</f>
        <v>1586</v>
      </c>
      <c r="K3380" s="13" t="n">
        <f aca="false">IF(  1 = G3379,  1,  IF(  1 = I3379,  2,  IF(  OR(  "-" = K3379,  1 = M3379),  0,  K3379  )  )  )</f>
        <v>1</v>
      </c>
      <c r="L3380" s="12" t="n">
        <f aca="false">IF(  AND(  1 = K3380,  1 = M3380  ),  (C3380 - H3380) * 100,  IF(  AND( 2 = K3380,  1 = M3380  ),  (J3380 - C3380) * 100,  0  )  )</f>
        <v>0</v>
      </c>
      <c r="M3380" s="6" t="n">
        <f aca="false">IF(  OR(  AND(  1 = K3380,  1 = I3380  ),  AND(  2 =K3380,  1 = G3380  )  ),  1,  0  )</f>
        <v>0</v>
      </c>
      <c r="N3380" s="0" t="n">
        <f aca="false">IF(  AND(  1 = M3380,  0 &lt; L3380  ),  1,  0  )</f>
        <v>0</v>
      </c>
    </row>
    <row r="3381" customFormat="false" ht="12.8" hidden="false" customHeight="false" outlineLevel="0" collapsed="false">
      <c r="A3381" s="5" t="n">
        <v>42667</v>
      </c>
      <c r="B3381" s="6" t="n">
        <f aca="false">YEAR(A3381)</f>
        <v>2016</v>
      </c>
      <c r="C3381" s="7" t="n">
        <v>2397</v>
      </c>
      <c r="D3381" s="8" t="n">
        <f aca="false">AVERAGE($C3377:$C3381)</f>
        <v>2568</v>
      </c>
      <c r="E3381" s="8" t="n">
        <f aca="false">AVERAGE($C3357:$C3381)</f>
        <v>2644.68</v>
      </c>
      <c r="F3381" s="8" t="n">
        <f aca="false">AVERAGE($C3307:$C3381)</f>
        <v>2404.82</v>
      </c>
      <c r="G3381" s="4" t="n">
        <f aca="false">IF(  AND(  F3380 &lt; E3380,  F3381 &lt; E3381,  E3381 &lt; D3381  ),  1,  0  )</f>
        <v>0</v>
      </c>
      <c r="H3381" s="12" t="n">
        <f aca="false">IF(  AND(  1 = G3381,  OR(  0 = $K3381,  2 = $K3381  )  ),  $C3381,  IF(  AND(  NOT(  "-" = H3380  ),  0 &lt; H3380  ),  H3380,  0  )  )</f>
        <v>2778</v>
      </c>
      <c r="I3381" s="4" t="n">
        <f aca="false">IF(  AND(  E3380 &lt; F3380,  D3381 &lt; E3381,  E3381 &lt; F3381  ),  1,  0  )</f>
        <v>0</v>
      </c>
      <c r="J3381" s="12" t="n">
        <f aca="false">IF(  AND(  1 = I3381,  OR(  0 = $K3381,  1 = $K3381  )  ),  $C3381,  IF(  AND(  NOT(  "-" = J3380  ),  0 &lt; J3380  ),  J3380,  0  )  )</f>
        <v>1586</v>
      </c>
      <c r="K3381" s="13" t="n">
        <f aca="false">IF(  1 = G3380,  1,  IF(  1 = I3380,  2,  IF(  OR(  "-" = K3380,  1 = M3380),  0,  K3380  )  )  )</f>
        <v>1</v>
      </c>
      <c r="L3381" s="12" t="n">
        <f aca="false">IF(  AND(  1 = K3381,  1 = M3381  ),  (C3381 - H3381) * 100,  IF(  AND( 2 = K3381,  1 = M3381  ),  (J3381 - C3381) * 100,  0  )  )</f>
        <v>0</v>
      </c>
      <c r="M3381" s="6" t="n">
        <f aca="false">IF(  OR(  AND(  1 = K3381,  1 = I3381  ),  AND(  2 =K3381,  1 = G3381  )  ),  1,  0  )</f>
        <v>0</v>
      </c>
      <c r="N3381" s="0" t="n">
        <f aca="false">IF(  AND(  1 = M3381,  0 &lt; L3381  ),  1,  0  )</f>
        <v>0</v>
      </c>
    </row>
    <row r="3382" customFormat="false" ht="12.8" hidden="false" customHeight="false" outlineLevel="0" collapsed="false">
      <c r="A3382" s="5" t="n">
        <v>42668</v>
      </c>
      <c r="B3382" s="6" t="n">
        <f aca="false">YEAR(A3382)</f>
        <v>2016</v>
      </c>
      <c r="C3382" s="7" t="n">
        <v>2468.5</v>
      </c>
      <c r="D3382" s="8" t="n">
        <f aca="false">AVERAGE($C3378:$C3382)</f>
        <v>2537.4</v>
      </c>
      <c r="E3382" s="8" t="n">
        <f aca="false">AVERAGE($C3358:$C3382)</f>
        <v>2635.72</v>
      </c>
      <c r="F3382" s="8" t="n">
        <f aca="false">AVERAGE($C3308:$C3382)</f>
        <v>2418.41333333333</v>
      </c>
      <c r="G3382" s="4" t="n">
        <f aca="false">IF(  AND(  F3381 &lt; E3381,  F3382 &lt; E3382,  E3382 &lt; D3382  ),  1,  0  )</f>
        <v>0</v>
      </c>
      <c r="H3382" s="12" t="n">
        <f aca="false">IF(  AND(  1 = G3382,  OR(  0 = $K3382,  2 = $K3382  )  ),  $C3382,  IF(  AND(  NOT(  "-" = H3381  ),  0 &lt; H3381  ),  H3381,  0  )  )</f>
        <v>2778</v>
      </c>
      <c r="I3382" s="4" t="n">
        <f aca="false">IF(  AND(  E3381 &lt; F3381,  D3382 &lt; E3382,  E3382 &lt; F3382  ),  1,  0  )</f>
        <v>0</v>
      </c>
      <c r="J3382" s="12" t="n">
        <f aca="false">IF(  AND(  1 = I3382,  OR(  0 = $K3382,  1 = $K3382  )  ),  $C3382,  IF(  AND(  NOT(  "-" = J3381  ),  0 &lt; J3381  ),  J3381,  0  )  )</f>
        <v>1586</v>
      </c>
      <c r="K3382" s="13" t="n">
        <f aca="false">IF(  1 = G3381,  1,  IF(  1 = I3381,  2,  IF(  OR(  "-" = K3381,  1 = M3381),  0,  K3381  )  )  )</f>
        <v>1</v>
      </c>
      <c r="L3382" s="12" t="n">
        <f aca="false">IF(  AND(  1 = K3382,  1 = M3382  ),  (C3382 - H3382) * 100,  IF(  AND( 2 = K3382,  1 = M3382  ),  (J3382 - C3382) * 100,  0  )  )</f>
        <v>0</v>
      </c>
      <c r="M3382" s="6" t="n">
        <f aca="false">IF(  OR(  AND(  1 = K3382,  1 = I3382  ),  AND(  2 =K3382,  1 = G3382  )  ),  1,  0  )</f>
        <v>0</v>
      </c>
      <c r="N3382" s="0" t="n">
        <f aca="false">IF(  AND(  1 = M3382,  0 &lt; L3382  ),  1,  0  )</f>
        <v>0</v>
      </c>
    </row>
    <row r="3383" customFormat="false" ht="12.8" hidden="false" customHeight="false" outlineLevel="0" collapsed="false">
      <c r="A3383" s="5" t="n">
        <v>42669</v>
      </c>
      <c r="B3383" s="6" t="n">
        <f aca="false">YEAR(A3383)</f>
        <v>2016</v>
      </c>
      <c r="C3383" s="7" t="n">
        <v>2452</v>
      </c>
      <c r="D3383" s="8" t="n">
        <f aca="false">AVERAGE($C3379:$C3383)</f>
        <v>2506.2</v>
      </c>
      <c r="E3383" s="8" t="n">
        <f aca="false">AVERAGE($C3359:$C3383)</f>
        <v>2625.54</v>
      </c>
      <c r="F3383" s="8" t="n">
        <f aca="false">AVERAGE($C3309:$C3383)</f>
        <v>2431.93333333333</v>
      </c>
      <c r="G3383" s="4" t="n">
        <f aca="false">IF(  AND(  F3382 &lt; E3382,  F3383 &lt; E3383,  E3383 &lt; D3383  ),  1,  0  )</f>
        <v>0</v>
      </c>
      <c r="H3383" s="12" t="n">
        <f aca="false">IF(  AND(  1 = G3383,  OR(  0 = $K3383,  2 = $K3383  )  ),  $C3383,  IF(  AND(  NOT(  "-" = H3382  ),  0 &lt; H3382  ),  H3382,  0  )  )</f>
        <v>2778</v>
      </c>
      <c r="I3383" s="4" t="n">
        <f aca="false">IF(  AND(  E3382 &lt; F3382,  D3383 &lt; E3383,  E3383 &lt; F3383  ),  1,  0  )</f>
        <v>0</v>
      </c>
      <c r="J3383" s="12" t="n">
        <f aca="false">IF(  AND(  1 = I3383,  OR(  0 = $K3383,  1 = $K3383  )  ),  $C3383,  IF(  AND(  NOT(  "-" = J3382  ),  0 &lt; J3382  ),  J3382,  0  )  )</f>
        <v>1586</v>
      </c>
      <c r="K3383" s="13" t="n">
        <f aca="false">IF(  1 = G3382,  1,  IF(  1 = I3382,  2,  IF(  OR(  "-" = K3382,  1 = M3382),  0,  K3382  )  )  )</f>
        <v>1</v>
      </c>
      <c r="L3383" s="12" t="n">
        <f aca="false">IF(  AND(  1 = K3383,  1 = M3383  ),  (C3383 - H3383) * 100,  IF(  AND( 2 = K3383,  1 = M3383  ),  (J3383 - C3383) * 100,  0  )  )</f>
        <v>0</v>
      </c>
      <c r="M3383" s="6" t="n">
        <f aca="false">IF(  OR(  AND(  1 = K3383,  1 = I3383  ),  AND(  2 =K3383,  1 = G3383  )  ),  1,  0  )</f>
        <v>0</v>
      </c>
      <c r="N3383" s="0" t="n">
        <f aca="false">IF(  AND(  1 = M3383,  0 &lt; L3383  ),  1,  0  )</f>
        <v>0</v>
      </c>
    </row>
    <row r="3384" customFormat="false" ht="12.8" hidden="false" customHeight="false" outlineLevel="0" collapsed="false">
      <c r="A3384" s="5" t="n">
        <v>42670</v>
      </c>
      <c r="B3384" s="6" t="n">
        <f aca="false">YEAR(A3384)</f>
        <v>2016</v>
      </c>
      <c r="C3384" s="7" t="n">
        <v>2488.5</v>
      </c>
      <c r="D3384" s="8" t="n">
        <f aca="false">AVERAGE($C3380:$C3384)</f>
        <v>2464.9</v>
      </c>
      <c r="E3384" s="8" t="n">
        <f aca="false">AVERAGE($C3360:$C3384)</f>
        <v>2615.82</v>
      </c>
      <c r="F3384" s="8" t="n">
        <f aca="false">AVERAGE($C3310:$C3384)</f>
        <v>2445.2</v>
      </c>
      <c r="G3384" s="4" t="n">
        <f aca="false">IF(  AND(  F3383 &lt; E3383,  F3384 &lt; E3384,  E3384 &lt; D3384  ),  1,  0  )</f>
        <v>0</v>
      </c>
      <c r="H3384" s="12" t="n">
        <f aca="false">IF(  AND(  1 = G3384,  OR(  0 = $K3384,  2 = $K3384  )  ),  $C3384,  IF(  AND(  NOT(  "-" = H3383  ),  0 &lt; H3383  ),  H3383,  0  )  )</f>
        <v>2778</v>
      </c>
      <c r="I3384" s="4" t="n">
        <f aca="false">IF(  AND(  E3383 &lt; F3383,  D3384 &lt; E3384,  E3384 &lt; F3384  ),  1,  0  )</f>
        <v>0</v>
      </c>
      <c r="J3384" s="12" t="n">
        <f aca="false">IF(  AND(  1 = I3384,  OR(  0 = $K3384,  1 = $K3384  )  ),  $C3384,  IF(  AND(  NOT(  "-" = J3383  ),  0 &lt; J3383  ),  J3383,  0  )  )</f>
        <v>1586</v>
      </c>
      <c r="K3384" s="13" t="n">
        <f aca="false">IF(  1 = G3383,  1,  IF(  1 = I3383,  2,  IF(  OR(  "-" = K3383,  1 = M3383),  0,  K3383  )  )  )</f>
        <v>1</v>
      </c>
      <c r="L3384" s="12" t="n">
        <f aca="false">IF(  AND(  1 = K3384,  1 = M3384  ),  (C3384 - H3384) * 100,  IF(  AND( 2 = K3384,  1 = M3384  ),  (J3384 - C3384) * 100,  0  )  )</f>
        <v>0</v>
      </c>
      <c r="M3384" s="6" t="n">
        <f aca="false">IF(  OR(  AND(  1 = K3384,  1 = I3384  ),  AND(  2 =K3384,  1 = G3384  )  ),  1,  0  )</f>
        <v>0</v>
      </c>
      <c r="N3384" s="0" t="n">
        <f aca="false">IF(  AND(  1 = M3384,  0 &lt; L3384  ),  1,  0  )</f>
        <v>0</v>
      </c>
    </row>
    <row r="3385" customFormat="false" ht="12.8" hidden="false" customHeight="false" outlineLevel="0" collapsed="false">
      <c r="A3385" s="5" t="n">
        <v>42671</v>
      </c>
      <c r="B3385" s="6" t="n">
        <f aca="false">YEAR(A3385)</f>
        <v>2016</v>
      </c>
      <c r="C3385" s="7" t="n">
        <v>2559</v>
      </c>
      <c r="D3385" s="8" t="n">
        <f aca="false">AVERAGE($C3381:$C3385)</f>
        <v>2473</v>
      </c>
      <c r="E3385" s="8" t="n">
        <f aca="false">AVERAGE($C3361:$C3385)</f>
        <v>2610.2</v>
      </c>
      <c r="F3385" s="8" t="n">
        <f aca="false">AVERAGE($C3311:$C3385)</f>
        <v>2457.62666666667</v>
      </c>
      <c r="G3385" s="4" t="n">
        <f aca="false">IF(  AND(  F3384 &lt; E3384,  F3385 &lt; E3385,  E3385 &lt; D3385  ),  1,  0  )</f>
        <v>0</v>
      </c>
      <c r="H3385" s="12" t="n">
        <f aca="false">IF(  AND(  1 = G3385,  OR(  0 = $K3385,  2 = $K3385  )  ),  $C3385,  IF(  AND(  NOT(  "-" = H3384  ),  0 &lt; H3384  ),  H3384,  0  )  )</f>
        <v>2778</v>
      </c>
      <c r="I3385" s="4" t="n">
        <f aca="false">IF(  AND(  E3384 &lt; F3384,  D3385 &lt; E3385,  E3385 &lt; F3385  ),  1,  0  )</f>
        <v>0</v>
      </c>
      <c r="J3385" s="12" t="n">
        <f aca="false">IF(  AND(  1 = I3385,  OR(  0 = $K3385,  1 = $K3385  )  ),  $C3385,  IF(  AND(  NOT(  "-" = J3384  ),  0 &lt; J3384  ),  J3384,  0  )  )</f>
        <v>1586</v>
      </c>
      <c r="K3385" s="13" t="n">
        <f aca="false">IF(  1 = G3384,  1,  IF(  1 = I3384,  2,  IF(  OR(  "-" = K3384,  1 = M3384),  0,  K3384  )  )  )</f>
        <v>1</v>
      </c>
      <c r="L3385" s="12" t="n">
        <f aca="false">IF(  AND(  1 = K3385,  1 = M3385  ),  (C3385 - H3385) * 100,  IF(  AND( 2 = K3385,  1 = M3385  ),  (J3385 - C3385) * 100,  0  )  )</f>
        <v>0</v>
      </c>
      <c r="M3385" s="6" t="n">
        <f aca="false">IF(  OR(  AND(  1 = K3385,  1 = I3385  ),  AND(  2 =K3385,  1 = G3385  )  ),  1,  0  )</f>
        <v>0</v>
      </c>
      <c r="N3385" s="0" t="n">
        <f aca="false">IF(  AND(  1 = M3385,  0 &lt; L3385  ),  1,  0  )</f>
        <v>0</v>
      </c>
    </row>
    <row r="3386" customFormat="false" ht="12.8" hidden="false" customHeight="false" outlineLevel="0" collapsed="false">
      <c r="A3386" s="5" t="n">
        <v>42674</v>
      </c>
      <c r="B3386" s="6" t="n">
        <f aca="false">YEAR(A3386)</f>
        <v>2016</v>
      </c>
      <c r="C3386" s="7" t="n">
        <v>2544</v>
      </c>
      <c r="D3386" s="8" t="n">
        <f aca="false">AVERAGE($C3382:$C3386)</f>
        <v>2502.4</v>
      </c>
      <c r="E3386" s="8" t="n">
        <f aca="false">AVERAGE($C3362:$C3386)</f>
        <v>2603.54</v>
      </c>
      <c r="F3386" s="8" t="n">
        <f aca="false">AVERAGE($C3312:$C3386)</f>
        <v>2464.53333333333</v>
      </c>
      <c r="G3386" s="4" t="n">
        <f aca="false">IF(  AND(  F3385 &lt; E3385,  F3386 &lt; E3386,  E3386 &lt; D3386  ),  1,  0  )</f>
        <v>0</v>
      </c>
      <c r="H3386" s="12" t="n">
        <f aca="false">IF(  AND(  1 = G3386,  OR(  0 = $K3386,  2 = $K3386  )  ),  $C3386,  IF(  AND(  NOT(  "-" = H3385  ),  0 &lt; H3385  ),  H3385,  0  )  )</f>
        <v>2778</v>
      </c>
      <c r="I3386" s="4" t="n">
        <f aca="false">IF(  AND(  E3385 &lt; F3385,  D3386 &lt; E3386,  E3386 &lt; F3386  ),  1,  0  )</f>
        <v>0</v>
      </c>
      <c r="J3386" s="12" t="n">
        <f aca="false">IF(  AND(  1 = I3386,  OR(  0 = $K3386,  1 = $K3386  )  ),  $C3386,  IF(  AND(  NOT(  "-" = J3385  ),  0 &lt; J3385  ),  J3385,  0  )  )</f>
        <v>1586</v>
      </c>
      <c r="K3386" s="13" t="n">
        <f aca="false">IF(  1 = G3385,  1,  IF(  1 = I3385,  2,  IF(  OR(  "-" = K3385,  1 = M3385),  0,  K3385  )  )  )</f>
        <v>1</v>
      </c>
      <c r="L3386" s="12" t="n">
        <f aca="false">IF(  AND(  1 = K3386,  1 = M3386  ),  (C3386 - H3386) * 100,  IF(  AND( 2 = K3386,  1 = M3386  ),  (J3386 - C3386) * 100,  0  )  )</f>
        <v>0</v>
      </c>
      <c r="M3386" s="6" t="n">
        <f aca="false">IF(  OR(  AND(  1 = K3386,  1 = I3386  ),  AND(  2 =K3386,  1 = G3386  )  ),  1,  0  )</f>
        <v>0</v>
      </c>
      <c r="N3386" s="0" t="n">
        <f aca="false">IF(  AND(  1 = M3386,  0 &lt; L3386  ),  1,  0  )</f>
        <v>0</v>
      </c>
    </row>
    <row r="3387" customFormat="false" ht="12.8" hidden="false" customHeight="false" outlineLevel="0" collapsed="false">
      <c r="A3387" s="5" t="n">
        <v>42675</v>
      </c>
      <c r="B3387" s="6" t="n">
        <f aca="false">YEAR(A3387)</f>
        <v>2016</v>
      </c>
      <c r="C3387" s="7" t="n">
        <v>2544.5</v>
      </c>
      <c r="D3387" s="8" t="n">
        <f aca="false">AVERAGE($C3383:$C3387)</f>
        <v>2517.6</v>
      </c>
      <c r="E3387" s="8" t="n">
        <f aca="false">AVERAGE($C3363:$C3387)</f>
        <v>2598.62</v>
      </c>
      <c r="F3387" s="8" t="n">
        <f aca="false">AVERAGE($C3313:$C3387)</f>
        <v>2468.00666666667</v>
      </c>
      <c r="G3387" s="4" t="n">
        <f aca="false">IF(  AND(  F3386 &lt; E3386,  F3387 &lt; E3387,  E3387 &lt; D3387  ),  1,  0  )</f>
        <v>0</v>
      </c>
      <c r="H3387" s="12" t="n">
        <f aca="false">IF(  AND(  1 = G3387,  OR(  0 = $K3387,  2 = $K3387  )  ),  $C3387,  IF(  AND(  NOT(  "-" = H3386  ),  0 &lt; H3386  ),  H3386,  0  )  )</f>
        <v>2778</v>
      </c>
      <c r="I3387" s="4" t="n">
        <f aca="false">IF(  AND(  E3386 &lt; F3386,  D3387 &lt; E3387,  E3387 &lt; F3387  ),  1,  0  )</f>
        <v>0</v>
      </c>
      <c r="J3387" s="12" t="n">
        <f aca="false">IF(  AND(  1 = I3387,  OR(  0 = $K3387,  1 = $K3387  )  ),  $C3387,  IF(  AND(  NOT(  "-" = J3386  ),  0 &lt; J3386  ),  J3386,  0  )  )</f>
        <v>1586</v>
      </c>
      <c r="K3387" s="13" t="n">
        <f aca="false">IF(  1 = G3386,  1,  IF(  1 = I3386,  2,  IF(  OR(  "-" = K3386,  1 = M3386),  0,  K3386  )  )  )</f>
        <v>1</v>
      </c>
      <c r="L3387" s="12" t="n">
        <f aca="false">IF(  AND(  1 = K3387,  1 = M3387  ),  (C3387 - H3387) * 100,  IF(  AND( 2 = K3387,  1 = M3387  ),  (J3387 - C3387) * 100,  0  )  )</f>
        <v>0</v>
      </c>
      <c r="M3387" s="6" t="n">
        <f aca="false">IF(  OR(  AND(  1 = K3387,  1 = I3387  ),  AND(  2 =K3387,  1 = G3387  )  ),  1,  0  )</f>
        <v>0</v>
      </c>
      <c r="N3387" s="0" t="n">
        <f aca="false">IF(  AND(  1 = M3387,  0 &lt; L3387  ),  1,  0  )</f>
        <v>0</v>
      </c>
    </row>
    <row r="3388" customFormat="false" ht="12.8" hidden="false" customHeight="false" outlineLevel="0" collapsed="false">
      <c r="A3388" s="5" t="n">
        <v>42676</v>
      </c>
      <c r="B3388" s="6" t="n">
        <f aca="false">YEAR(A3388)</f>
        <v>2016</v>
      </c>
      <c r="C3388" s="7" t="n">
        <v>2539.5</v>
      </c>
      <c r="D3388" s="8" t="n">
        <f aca="false">AVERAGE($C3384:$C3388)</f>
        <v>2535.1</v>
      </c>
      <c r="E3388" s="8" t="n">
        <f aca="false">AVERAGE($C3364:$C3388)</f>
        <v>2592.06</v>
      </c>
      <c r="F3388" s="8" t="n">
        <f aca="false">AVERAGE($C3314:$C3388)</f>
        <v>2472.76</v>
      </c>
      <c r="G3388" s="4" t="n">
        <f aca="false">IF(  AND(  F3387 &lt; E3387,  F3388 &lt; E3388,  E3388 &lt; D3388  ),  1,  0  )</f>
        <v>0</v>
      </c>
      <c r="H3388" s="12" t="n">
        <f aca="false">IF(  AND(  1 = G3388,  OR(  0 = $K3388,  2 = $K3388  )  ),  $C3388,  IF(  AND(  NOT(  "-" = H3387  ),  0 &lt; H3387  ),  H3387,  0  )  )</f>
        <v>2778</v>
      </c>
      <c r="I3388" s="4" t="n">
        <f aca="false">IF(  AND(  E3387 &lt; F3387,  D3388 &lt; E3388,  E3388 &lt; F3388  ),  1,  0  )</f>
        <v>0</v>
      </c>
      <c r="J3388" s="12" t="n">
        <f aca="false">IF(  AND(  1 = I3388,  OR(  0 = $K3388,  1 = $K3388  )  ),  $C3388,  IF(  AND(  NOT(  "-" = J3387  ),  0 &lt; J3387  ),  J3387,  0  )  )</f>
        <v>1586</v>
      </c>
      <c r="K3388" s="13" t="n">
        <f aca="false">IF(  1 = G3387,  1,  IF(  1 = I3387,  2,  IF(  OR(  "-" = K3387,  1 = M3387),  0,  K3387  )  )  )</f>
        <v>1</v>
      </c>
      <c r="L3388" s="12" t="n">
        <f aca="false">IF(  AND(  1 = K3388,  1 = M3388  ),  (C3388 - H3388) * 100,  IF(  AND( 2 = K3388,  1 = M3388  ),  (J3388 - C3388) * 100,  0  )  )</f>
        <v>0</v>
      </c>
      <c r="M3388" s="6" t="n">
        <f aca="false">IF(  OR(  AND(  1 = K3388,  1 = I3388  ),  AND(  2 =K3388,  1 = G3388  )  ),  1,  0  )</f>
        <v>0</v>
      </c>
      <c r="N3388" s="0" t="n">
        <f aca="false">IF(  AND(  1 = M3388,  0 &lt; L3388  ),  1,  0  )</f>
        <v>0</v>
      </c>
    </row>
    <row r="3389" customFormat="false" ht="12.8" hidden="false" customHeight="false" outlineLevel="0" collapsed="false">
      <c r="A3389" s="5" t="n">
        <v>42678</v>
      </c>
      <c r="B3389" s="6" t="n">
        <f aca="false">YEAR(A3389)</f>
        <v>2016</v>
      </c>
      <c r="C3389" s="7" t="n">
        <v>2440</v>
      </c>
      <c r="D3389" s="8" t="n">
        <f aca="false">AVERAGE($C3385:$C3389)</f>
        <v>2525.4</v>
      </c>
      <c r="E3389" s="8" t="n">
        <f aca="false">AVERAGE($C3365:$C3389)</f>
        <v>2581.14</v>
      </c>
      <c r="F3389" s="8" t="n">
        <f aca="false">AVERAGE($C3315:$C3389)</f>
        <v>2471.56</v>
      </c>
      <c r="G3389" s="4" t="n">
        <f aca="false">IF(  AND(  F3388 &lt; E3388,  F3389 &lt; E3389,  E3389 &lt; D3389  ),  1,  0  )</f>
        <v>0</v>
      </c>
      <c r="H3389" s="12" t="n">
        <f aca="false">IF(  AND(  1 = G3389,  OR(  0 = $K3389,  2 = $K3389  )  ),  $C3389,  IF(  AND(  NOT(  "-" = H3388  ),  0 &lt; H3388  ),  H3388,  0  )  )</f>
        <v>2778</v>
      </c>
      <c r="I3389" s="4" t="n">
        <f aca="false">IF(  AND(  E3388 &lt; F3388,  D3389 &lt; E3389,  E3389 &lt; F3389  ),  1,  0  )</f>
        <v>0</v>
      </c>
      <c r="J3389" s="12" t="n">
        <f aca="false">IF(  AND(  1 = I3389,  OR(  0 = $K3389,  1 = $K3389  )  ),  $C3389,  IF(  AND(  NOT(  "-" = J3388  ),  0 &lt; J3388  ),  J3388,  0  )  )</f>
        <v>1586</v>
      </c>
      <c r="K3389" s="13" t="n">
        <f aca="false">IF(  1 = G3388,  1,  IF(  1 = I3388,  2,  IF(  OR(  "-" = K3388,  1 = M3388),  0,  K3388  )  )  )</f>
        <v>1</v>
      </c>
      <c r="L3389" s="12" t="n">
        <f aca="false">IF(  AND(  1 = K3389,  1 = M3389  ),  (C3389 - H3389) * 100,  IF(  AND( 2 = K3389,  1 = M3389  ),  (J3389 - C3389) * 100,  0  )  )</f>
        <v>0</v>
      </c>
      <c r="M3389" s="6" t="n">
        <f aca="false">IF(  OR(  AND(  1 = K3389,  1 = I3389  ),  AND(  2 =K3389,  1 = G3389  )  ),  1,  0  )</f>
        <v>0</v>
      </c>
      <c r="N3389" s="0" t="n">
        <f aca="false">IF(  AND(  1 = M3389,  0 &lt; L3389  ),  1,  0  )</f>
        <v>0</v>
      </c>
    </row>
    <row r="3390" customFormat="false" ht="12.8" hidden="false" customHeight="false" outlineLevel="0" collapsed="false">
      <c r="A3390" s="5" t="n">
        <v>42681</v>
      </c>
      <c r="B3390" s="6" t="n">
        <f aca="false">YEAR(A3390)</f>
        <v>2016</v>
      </c>
      <c r="C3390" s="7" t="n">
        <v>2453.5</v>
      </c>
      <c r="D3390" s="8" t="n">
        <f aca="false">AVERAGE($C3386:$C3390)</f>
        <v>2504.3</v>
      </c>
      <c r="E3390" s="8" t="n">
        <f aca="false">AVERAGE($C3366:$C3390)</f>
        <v>2570.72</v>
      </c>
      <c r="F3390" s="8" t="n">
        <f aca="false">AVERAGE($C3316:$C3390)</f>
        <v>2467.23333333333</v>
      </c>
      <c r="G3390" s="4" t="n">
        <f aca="false">IF(  AND(  F3389 &lt; E3389,  F3390 &lt; E3390,  E3390 &lt; D3390  ),  1,  0  )</f>
        <v>0</v>
      </c>
      <c r="H3390" s="12" t="n">
        <f aca="false">IF(  AND(  1 = G3390,  OR(  0 = $K3390,  2 = $K3390  )  ),  $C3390,  IF(  AND(  NOT(  "-" = H3389  ),  0 &lt; H3389  ),  H3389,  0  )  )</f>
        <v>2778</v>
      </c>
      <c r="I3390" s="4" t="n">
        <f aca="false">IF(  AND(  E3389 &lt; F3389,  D3390 &lt; E3390,  E3390 &lt; F3390  ),  1,  0  )</f>
        <v>0</v>
      </c>
      <c r="J3390" s="12" t="n">
        <f aca="false">IF(  AND(  1 = I3390,  OR(  0 = $K3390,  1 = $K3390  )  ),  $C3390,  IF(  AND(  NOT(  "-" = J3389  ),  0 &lt; J3389  ),  J3389,  0  )  )</f>
        <v>1586</v>
      </c>
      <c r="K3390" s="13" t="n">
        <f aca="false">IF(  1 = G3389,  1,  IF(  1 = I3389,  2,  IF(  OR(  "-" = K3389,  1 = M3389),  0,  K3389  )  )  )</f>
        <v>1</v>
      </c>
      <c r="L3390" s="12" t="n">
        <f aca="false">IF(  AND(  1 = K3390,  1 = M3390  ),  (C3390 - H3390) * 100,  IF(  AND( 2 = K3390,  1 = M3390  ),  (J3390 - C3390) * 100,  0  )  )</f>
        <v>0</v>
      </c>
      <c r="M3390" s="6" t="n">
        <f aca="false">IF(  OR(  AND(  1 = K3390,  1 = I3390  ),  AND(  2 =K3390,  1 = G3390  )  ),  1,  0  )</f>
        <v>0</v>
      </c>
      <c r="N3390" s="0" t="n">
        <f aca="false">IF(  AND(  1 = M3390,  0 &lt; L3390  ),  1,  0  )</f>
        <v>0</v>
      </c>
    </row>
    <row r="3391" customFormat="false" ht="12.8" hidden="false" customHeight="false" outlineLevel="0" collapsed="false">
      <c r="A3391" s="5" t="n">
        <v>42682</v>
      </c>
      <c r="B3391" s="6" t="n">
        <f aca="false">YEAR(A3391)</f>
        <v>2016</v>
      </c>
      <c r="C3391" s="7" t="n">
        <v>2442</v>
      </c>
      <c r="D3391" s="8" t="n">
        <f aca="false">AVERAGE($C3387:$C3391)</f>
        <v>2483.9</v>
      </c>
      <c r="E3391" s="8" t="n">
        <f aca="false">AVERAGE($C3367:$C3391)</f>
        <v>2561.98</v>
      </c>
      <c r="F3391" s="8" t="n">
        <f aca="false">AVERAGE($C3317:$C3391)</f>
        <v>2457.43333333333</v>
      </c>
      <c r="G3391" s="4" t="n">
        <f aca="false">IF(  AND(  F3390 &lt; E3390,  F3391 &lt; E3391,  E3391 &lt; D3391  ),  1,  0  )</f>
        <v>0</v>
      </c>
      <c r="H3391" s="12" t="n">
        <f aca="false">IF(  AND(  1 = G3391,  OR(  0 = $K3391,  2 = $K3391  )  ),  $C3391,  IF(  AND(  NOT(  "-" = H3390  ),  0 &lt; H3390  ),  H3390,  0  )  )</f>
        <v>2778</v>
      </c>
      <c r="I3391" s="4" t="n">
        <f aca="false">IF(  AND(  E3390 &lt; F3390,  D3391 &lt; E3391,  E3391 &lt; F3391  ),  1,  0  )</f>
        <v>0</v>
      </c>
      <c r="J3391" s="12" t="n">
        <f aca="false">IF(  AND(  1 = I3391,  OR(  0 = $K3391,  1 = $K3391  )  ),  $C3391,  IF(  AND(  NOT(  "-" = J3390  ),  0 &lt; J3390  ),  J3390,  0  )  )</f>
        <v>1586</v>
      </c>
      <c r="K3391" s="13" t="n">
        <f aca="false">IF(  1 = G3390,  1,  IF(  1 = I3390,  2,  IF(  OR(  "-" = K3390,  1 = M3390),  0,  K3390  )  )  )</f>
        <v>1</v>
      </c>
      <c r="L3391" s="12" t="n">
        <f aca="false">IF(  AND(  1 = K3391,  1 = M3391  ),  (C3391 - H3391) * 100,  IF(  AND( 2 = K3391,  1 = M3391  ),  (J3391 - C3391) * 100,  0  )  )</f>
        <v>0</v>
      </c>
      <c r="M3391" s="6" t="n">
        <f aca="false">IF(  OR(  AND(  1 = K3391,  1 = I3391  ),  AND(  2 =K3391,  1 = G3391  )  ),  1,  0  )</f>
        <v>0</v>
      </c>
      <c r="N3391" s="0" t="n">
        <f aca="false">IF(  AND(  1 = M3391,  0 &lt; L3391  ),  1,  0  )</f>
        <v>0</v>
      </c>
    </row>
    <row r="3392" customFormat="false" ht="12.8" hidden="false" customHeight="false" outlineLevel="0" collapsed="false">
      <c r="A3392" s="5" t="n">
        <v>42683</v>
      </c>
      <c r="B3392" s="6" t="n">
        <f aca="false">YEAR(A3392)</f>
        <v>2016</v>
      </c>
      <c r="C3392" s="7" t="n">
        <v>2291.5</v>
      </c>
      <c r="D3392" s="8" t="n">
        <f aca="false">AVERAGE($C3388:$C3392)</f>
        <v>2433.3</v>
      </c>
      <c r="E3392" s="8" t="n">
        <f aca="false">AVERAGE($C3368:$C3392)</f>
        <v>2547.86</v>
      </c>
      <c r="F3392" s="8" t="n">
        <f aca="false">AVERAGE($C3318:$C3392)</f>
        <v>2450.96666666667</v>
      </c>
      <c r="G3392" s="4" t="n">
        <f aca="false">IF(  AND(  F3391 &lt; E3391,  F3392 &lt; E3392,  E3392 &lt; D3392  ),  1,  0  )</f>
        <v>0</v>
      </c>
      <c r="H3392" s="12" t="n">
        <f aca="false">IF(  AND(  1 = G3392,  OR(  0 = $K3392,  2 = $K3392  )  ),  $C3392,  IF(  AND(  NOT(  "-" = H3391  ),  0 &lt; H3391  ),  H3391,  0  )  )</f>
        <v>2778</v>
      </c>
      <c r="I3392" s="4" t="n">
        <f aca="false">IF(  AND(  E3391 &lt; F3391,  D3392 &lt; E3392,  E3392 &lt; F3392  ),  1,  0  )</f>
        <v>0</v>
      </c>
      <c r="J3392" s="12" t="n">
        <f aca="false">IF(  AND(  1 = I3392,  OR(  0 = $K3392,  1 = $K3392  )  ),  $C3392,  IF(  AND(  NOT(  "-" = J3391  ),  0 &lt; J3391  ),  J3391,  0  )  )</f>
        <v>1586</v>
      </c>
      <c r="K3392" s="13" t="n">
        <f aca="false">IF(  1 = G3391,  1,  IF(  1 = I3391,  2,  IF(  OR(  "-" = K3391,  1 = M3391),  0,  K3391  )  )  )</f>
        <v>1</v>
      </c>
      <c r="L3392" s="12" t="n">
        <f aca="false">IF(  AND(  1 = K3392,  1 = M3392  ),  (C3392 - H3392) * 100,  IF(  AND( 2 = K3392,  1 = M3392  ),  (J3392 - C3392) * 100,  0  )  )</f>
        <v>0</v>
      </c>
      <c r="M3392" s="6" t="n">
        <f aca="false">IF(  OR(  AND(  1 = K3392,  1 = I3392  ),  AND(  2 =K3392,  1 = G3392  )  ),  1,  0  )</f>
        <v>0</v>
      </c>
      <c r="N3392" s="0" t="n">
        <f aca="false">IF(  AND(  1 = M3392,  0 &lt; L3392  ),  1,  0  )</f>
        <v>0</v>
      </c>
    </row>
    <row r="3393" customFormat="false" ht="12.8" hidden="false" customHeight="false" outlineLevel="0" collapsed="false">
      <c r="A3393" s="5" t="n">
        <v>42684</v>
      </c>
      <c r="B3393" s="6" t="n">
        <f aca="false">YEAR(A3393)</f>
        <v>2016</v>
      </c>
      <c r="C3393" s="7" t="n">
        <v>2441</v>
      </c>
      <c r="D3393" s="8" t="n">
        <f aca="false">AVERAGE($C3389:$C3393)</f>
        <v>2413.6</v>
      </c>
      <c r="E3393" s="8" t="n">
        <f aca="false">AVERAGE($C3369:$C3393)</f>
        <v>2540.82</v>
      </c>
      <c r="F3393" s="8" t="n">
        <f aca="false">AVERAGE($C3319:$C3393)</f>
        <v>2446.18</v>
      </c>
      <c r="G3393" s="4" t="n">
        <f aca="false">IF(  AND(  F3392 &lt; E3392,  F3393 &lt; E3393,  E3393 &lt; D3393  ),  1,  0  )</f>
        <v>0</v>
      </c>
      <c r="H3393" s="12" t="n">
        <f aca="false">IF(  AND(  1 = G3393,  OR(  0 = $K3393,  2 = $K3393  )  ),  $C3393,  IF(  AND(  NOT(  "-" = H3392  ),  0 &lt; H3392  ),  H3392,  0  )  )</f>
        <v>2778</v>
      </c>
      <c r="I3393" s="4" t="n">
        <f aca="false">IF(  AND(  E3392 &lt; F3392,  D3393 &lt; E3393,  E3393 &lt; F3393  ),  1,  0  )</f>
        <v>0</v>
      </c>
      <c r="J3393" s="12" t="n">
        <f aca="false">IF(  AND(  1 = I3393,  OR(  0 = $K3393,  1 = $K3393  )  ),  $C3393,  IF(  AND(  NOT(  "-" = J3392  ),  0 &lt; J3392  ),  J3392,  0  )  )</f>
        <v>1586</v>
      </c>
      <c r="K3393" s="13" t="n">
        <f aca="false">IF(  1 = G3392,  1,  IF(  1 = I3392,  2,  IF(  OR(  "-" = K3392,  1 = M3392),  0,  K3392  )  )  )</f>
        <v>1</v>
      </c>
      <c r="L3393" s="12" t="n">
        <f aca="false">IF(  AND(  1 = K3393,  1 = M3393  ),  (C3393 - H3393) * 100,  IF(  AND( 2 = K3393,  1 = M3393  ),  (J3393 - C3393) * 100,  0  )  )</f>
        <v>0</v>
      </c>
      <c r="M3393" s="6" t="n">
        <f aca="false">IF(  OR(  AND(  1 = K3393,  1 = I3393  ),  AND(  2 =K3393,  1 = G3393  )  ),  1,  0  )</f>
        <v>0</v>
      </c>
      <c r="N3393" s="0" t="n">
        <f aca="false">IF(  AND(  1 = M3393,  0 &lt; L3393  ),  1,  0  )</f>
        <v>0</v>
      </c>
    </row>
    <row r="3394" customFormat="false" ht="12.8" hidden="false" customHeight="false" outlineLevel="0" collapsed="false">
      <c r="A3394" s="5" t="n">
        <v>42685</v>
      </c>
      <c r="B3394" s="6" t="n">
        <f aca="false">YEAR(A3394)</f>
        <v>2016</v>
      </c>
      <c r="C3394" s="7" t="n">
        <v>2410</v>
      </c>
      <c r="D3394" s="8" t="n">
        <f aca="false">AVERAGE($C3390:$C3394)</f>
        <v>2407.6</v>
      </c>
      <c r="E3394" s="8" t="n">
        <f aca="false">AVERAGE($C3370:$C3394)</f>
        <v>2530.1</v>
      </c>
      <c r="F3394" s="8" t="n">
        <f aca="false">AVERAGE($C3320:$C3394)</f>
        <v>2440.68666666667</v>
      </c>
      <c r="G3394" s="4" t="n">
        <f aca="false">IF(  AND(  F3393 &lt; E3393,  F3394 &lt; E3394,  E3394 &lt; D3394  ),  1,  0  )</f>
        <v>0</v>
      </c>
      <c r="H3394" s="12" t="n">
        <f aca="false">IF(  AND(  1 = G3394,  OR(  0 = $K3394,  2 = $K3394  )  ),  $C3394,  IF(  AND(  NOT(  "-" = H3393  ),  0 &lt; H3393  ),  H3393,  0  )  )</f>
        <v>2778</v>
      </c>
      <c r="I3394" s="4" t="n">
        <f aca="false">IF(  AND(  E3393 &lt; F3393,  D3394 &lt; E3394,  E3394 &lt; F3394  ),  1,  0  )</f>
        <v>0</v>
      </c>
      <c r="J3394" s="12" t="n">
        <f aca="false">IF(  AND(  1 = I3394,  OR(  0 = $K3394,  1 = $K3394  )  ),  $C3394,  IF(  AND(  NOT(  "-" = J3393  ),  0 &lt; J3393  ),  J3393,  0  )  )</f>
        <v>1586</v>
      </c>
      <c r="K3394" s="13" t="n">
        <f aca="false">IF(  1 = G3393,  1,  IF(  1 = I3393,  2,  IF(  OR(  "-" = K3393,  1 = M3393),  0,  K3393  )  )  )</f>
        <v>1</v>
      </c>
      <c r="L3394" s="12" t="n">
        <f aca="false">IF(  AND(  1 = K3394,  1 = M3394  ),  (C3394 - H3394) * 100,  IF(  AND( 2 = K3394,  1 = M3394  ),  (J3394 - C3394) * 100,  0  )  )</f>
        <v>0</v>
      </c>
      <c r="M3394" s="6" t="n">
        <f aca="false">IF(  OR(  AND(  1 = K3394,  1 = I3394  ),  AND(  2 =K3394,  1 = G3394  )  ),  1,  0  )</f>
        <v>0</v>
      </c>
      <c r="N3394" s="0" t="n">
        <f aca="false">IF(  AND(  1 = M3394,  0 &lt; L3394  ),  1,  0  )</f>
        <v>0</v>
      </c>
    </row>
    <row r="3395" customFormat="false" ht="12.8" hidden="false" customHeight="false" outlineLevel="0" collapsed="false">
      <c r="A3395" s="5" t="n">
        <v>42688</v>
      </c>
      <c r="B3395" s="6" t="n">
        <f aca="false">YEAR(A3395)</f>
        <v>2016</v>
      </c>
      <c r="C3395" s="7" t="n">
        <v>2484</v>
      </c>
      <c r="D3395" s="8" t="n">
        <f aca="false">AVERAGE($C3391:$C3395)</f>
        <v>2413.7</v>
      </c>
      <c r="E3395" s="8" t="n">
        <f aca="false">AVERAGE($C3371:$C3395)</f>
        <v>2524</v>
      </c>
      <c r="F3395" s="8" t="n">
        <f aca="false">AVERAGE($C3321:$C3395)</f>
        <v>2442.84666666667</v>
      </c>
      <c r="G3395" s="4" t="n">
        <f aca="false">IF(  AND(  F3394 &lt; E3394,  F3395 &lt; E3395,  E3395 &lt; D3395  ),  1,  0  )</f>
        <v>0</v>
      </c>
      <c r="H3395" s="12" t="n">
        <f aca="false">IF(  AND(  1 = G3395,  OR(  0 = $K3395,  2 = $K3395  )  ),  $C3395,  IF(  AND(  NOT(  "-" = H3394  ),  0 &lt; H3394  ),  H3394,  0  )  )</f>
        <v>2778</v>
      </c>
      <c r="I3395" s="4" t="n">
        <f aca="false">IF(  AND(  E3394 &lt; F3394,  D3395 &lt; E3395,  E3395 &lt; F3395  ),  1,  0  )</f>
        <v>0</v>
      </c>
      <c r="J3395" s="12" t="n">
        <f aca="false">IF(  AND(  1 = I3395,  OR(  0 = $K3395,  1 = $K3395  )  ),  $C3395,  IF(  AND(  NOT(  "-" = J3394  ),  0 &lt; J3394  ),  J3394,  0  )  )</f>
        <v>1586</v>
      </c>
      <c r="K3395" s="13" t="n">
        <f aca="false">IF(  1 = G3394,  1,  IF(  1 = I3394,  2,  IF(  OR(  "-" = K3394,  1 = M3394),  0,  K3394  )  )  )</f>
        <v>1</v>
      </c>
      <c r="L3395" s="12" t="n">
        <f aca="false">IF(  AND(  1 = K3395,  1 = M3395  ),  (C3395 - H3395) * 100,  IF(  AND( 2 = K3395,  1 = M3395  ),  (J3395 - C3395) * 100,  0  )  )</f>
        <v>0</v>
      </c>
      <c r="M3395" s="6" t="n">
        <f aca="false">IF(  OR(  AND(  1 = K3395,  1 = I3395  ),  AND(  2 =K3395,  1 = G3395  )  ),  1,  0  )</f>
        <v>0</v>
      </c>
      <c r="N3395" s="0" t="n">
        <f aca="false">IF(  AND(  1 = M3395,  0 &lt; L3395  ),  1,  0  )</f>
        <v>0</v>
      </c>
    </row>
    <row r="3396" customFormat="false" ht="12.8" hidden="false" customHeight="false" outlineLevel="0" collapsed="false">
      <c r="A3396" s="5" t="n">
        <v>42689</v>
      </c>
      <c r="B3396" s="6" t="n">
        <f aca="false">YEAR(A3396)</f>
        <v>2016</v>
      </c>
      <c r="C3396" s="7" t="n">
        <v>2486</v>
      </c>
      <c r="D3396" s="8" t="n">
        <f aca="false">AVERAGE($C3392:$C3396)</f>
        <v>2422.5</v>
      </c>
      <c r="E3396" s="8" t="n">
        <f aca="false">AVERAGE($C3372:$C3396)</f>
        <v>2516.68</v>
      </c>
      <c r="F3396" s="8" t="n">
        <f aca="false">AVERAGE($C3322:$C3396)</f>
        <v>2444.54</v>
      </c>
      <c r="G3396" s="4" t="n">
        <f aca="false">IF(  AND(  F3395 &lt; E3395,  F3396 &lt; E3396,  E3396 &lt; D3396  ),  1,  0  )</f>
        <v>0</v>
      </c>
      <c r="H3396" s="12" t="n">
        <f aca="false">IF(  AND(  1 = G3396,  OR(  0 = $K3396,  2 = $K3396  )  ),  $C3396,  IF(  AND(  NOT(  "-" = H3395  ),  0 &lt; H3395  ),  H3395,  0  )  )</f>
        <v>2778</v>
      </c>
      <c r="I3396" s="4" t="n">
        <f aca="false">IF(  AND(  E3395 &lt; F3395,  D3396 &lt; E3396,  E3396 &lt; F3396  ),  1,  0  )</f>
        <v>0</v>
      </c>
      <c r="J3396" s="12" t="n">
        <f aca="false">IF(  AND(  1 = I3396,  OR(  0 = $K3396,  1 = $K3396  )  ),  $C3396,  IF(  AND(  NOT(  "-" = J3395  ),  0 &lt; J3395  ),  J3395,  0  )  )</f>
        <v>1586</v>
      </c>
      <c r="K3396" s="13" t="n">
        <f aca="false">IF(  1 = G3395,  1,  IF(  1 = I3395,  2,  IF(  OR(  "-" = K3395,  1 = M3395),  0,  K3395  )  )  )</f>
        <v>1</v>
      </c>
      <c r="L3396" s="12" t="n">
        <f aca="false">IF(  AND(  1 = K3396,  1 = M3396  ),  (C3396 - H3396) * 100,  IF(  AND( 2 = K3396,  1 = M3396  ),  (J3396 - C3396) * 100,  0  )  )</f>
        <v>0</v>
      </c>
      <c r="M3396" s="6" t="n">
        <f aca="false">IF(  OR(  AND(  1 = K3396,  1 = I3396  ),  AND(  2 =K3396,  1 = G3396  )  ),  1,  0  )</f>
        <v>0</v>
      </c>
      <c r="N3396" s="0" t="n">
        <f aca="false">IF(  AND(  1 = M3396,  0 &lt; L3396  ),  1,  0  )</f>
        <v>0</v>
      </c>
    </row>
    <row r="3397" customFormat="false" ht="12.8" hidden="false" customHeight="false" outlineLevel="0" collapsed="false">
      <c r="A3397" s="5" t="n">
        <v>42690</v>
      </c>
      <c r="B3397" s="6" t="n">
        <f aca="false">YEAR(A3397)</f>
        <v>2016</v>
      </c>
      <c r="C3397" s="7" t="n">
        <v>2555</v>
      </c>
      <c r="D3397" s="8" t="n">
        <f aca="false">AVERAGE($C3393:$C3397)</f>
        <v>2475.2</v>
      </c>
      <c r="E3397" s="8" t="n">
        <f aca="false">AVERAGE($C3373:$C3397)</f>
        <v>2513.74</v>
      </c>
      <c r="F3397" s="8" t="n">
        <f aca="false">AVERAGE($C3323:$C3397)</f>
        <v>2448.86666666667</v>
      </c>
      <c r="G3397" s="4" t="n">
        <f aca="false">IF(  AND(  F3396 &lt; E3396,  F3397 &lt; E3397,  E3397 &lt; D3397  ),  1,  0  )</f>
        <v>0</v>
      </c>
      <c r="H3397" s="12" t="n">
        <f aca="false">IF(  AND(  1 = G3397,  OR(  0 = $K3397,  2 = $K3397  )  ),  $C3397,  IF(  AND(  NOT(  "-" = H3396  ),  0 &lt; H3396  ),  H3396,  0  )  )</f>
        <v>2778</v>
      </c>
      <c r="I3397" s="4" t="n">
        <f aca="false">IF(  AND(  E3396 &lt; F3396,  D3397 &lt; E3397,  E3397 &lt; F3397  ),  1,  0  )</f>
        <v>0</v>
      </c>
      <c r="J3397" s="12" t="n">
        <f aca="false">IF(  AND(  1 = I3397,  OR(  0 = $K3397,  1 = $K3397  )  ),  $C3397,  IF(  AND(  NOT(  "-" = J3396  ),  0 &lt; J3396  ),  J3396,  0  )  )</f>
        <v>1586</v>
      </c>
      <c r="K3397" s="13" t="n">
        <f aca="false">IF(  1 = G3396,  1,  IF(  1 = I3396,  2,  IF(  OR(  "-" = K3396,  1 = M3396),  0,  K3396  )  )  )</f>
        <v>1</v>
      </c>
      <c r="L3397" s="12" t="n">
        <f aca="false">IF(  AND(  1 = K3397,  1 = M3397  ),  (C3397 - H3397) * 100,  IF(  AND( 2 = K3397,  1 = M3397  ),  (J3397 - C3397) * 100,  0  )  )</f>
        <v>0</v>
      </c>
      <c r="M3397" s="6" t="n">
        <f aca="false">IF(  OR(  AND(  1 = K3397,  1 = I3397  ),  AND(  2 =K3397,  1 = G3397  )  ),  1,  0  )</f>
        <v>0</v>
      </c>
      <c r="N3397" s="0" t="n">
        <f aca="false">IF(  AND(  1 = M3397,  0 &lt; L3397  ),  1,  0  )</f>
        <v>0</v>
      </c>
    </row>
    <row r="3398" customFormat="false" ht="12.8" hidden="false" customHeight="false" outlineLevel="0" collapsed="false">
      <c r="A3398" s="5" t="n">
        <v>42691</v>
      </c>
      <c r="B3398" s="6" t="n">
        <f aca="false">YEAR(A3398)</f>
        <v>2016</v>
      </c>
      <c r="C3398" s="7" t="n">
        <v>2605</v>
      </c>
      <c r="D3398" s="8" t="n">
        <f aca="false">AVERAGE($C3394:$C3398)</f>
        <v>2508</v>
      </c>
      <c r="E3398" s="8" t="n">
        <f aca="false">AVERAGE($C3374:$C3398)</f>
        <v>2514.48</v>
      </c>
      <c r="F3398" s="8" t="n">
        <f aca="false">AVERAGE($C3324:$C3398)</f>
        <v>2455.49333333333</v>
      </c>
      <c r="G3398" s="4" t="n">
        <f aca="false">IF(  AND(  F3397 &lt; E3397,  F3398 &lt; E3398,  E3398 &lt; D3398  ),  1,  0  )</f>
        <v>0</v>
      </c>
      <c r="H3398" s="12" t="n">
        <f aca="false">IF(  AND(  1 = G3398,  OR(  0 = $K3398,  2 = $K3398  )  ),  $C3398,  IF(  AND(  NOT(  "-" = H3397  ),  0 &lt; H3397  ),  H3397,  0  )  )</f>
        <v>2778</v>
      </c>
      <c r="I3398" s="4" t="n">
        <f aca="false">IF(  AND(  E3397 &lt; F3397,  D3398 &lt; E3398,  E3398 &lt; F3398  ),  1,  0  )</f>
        <v>0</v>
      </c>
      <c r="J3398" s="12" t="n">
        <f aca="false">IF(  AND(  1 = I3398,  OR(  0 = $K3398,  1 = $K3398  )  ),  $C3398,  IF(  AND(  NOT(  "-" = J3397  ),  0 &lt; J3397  ),  J3397,  0  )  )</f>
        <v>1586</v>
      </c>
      <c r="K3398" s="13" t="n">
        <f aca="false">IF(  1 = G3397,  1,  IF(  1 = I3397,  2,  IF(  OR(  "-" = K3397,  1 = M3397),  0,  K3397  )  )  )</f>
        <v>1</v>
      </c>
      <c r="L3398" s="12" t="n">
        <f aca="false">IF(  AND(  1 = K3398,  1 = M3398  ),  (C3398 - H3398) * 100,  IF(  AND( 2 = K3398,  1 = M3398  ),  (J3398 - C3398) * 100,  0  )  )</f>
        <v>0</v>
      </c>
      <c r="M3398" s="6" t="n">
        <f aca="false">IF(  OR(  AND(  1 = K3398,  1 = I3398  ),  AND(  2 =K3398,  1 = G3398  )  ),  1,  0  )</f>
        <v>0</v>
      </c>
      <c r="N3398" s="0" t="n">
        <f aca="false">IF(  AND(  1 = M3398,  0 &lt; L3398  ),  1,  0  )</f>
        <v>0</v>
      </c>
    </row>
    <row r="3399" customFormat="false" ht="12.8" hidden="false" customHeight="false" outlineLevel="0" collapsed="false">
      <c r="A3399" s="5" t="n">
        <v>42692</v>
      </c>
      <c r="B3399" s="6" t="n">
        <f aca="false">YEAR(A3399)</f>
        <v>2016</v>
      </c>
      <c r="C3399" s="7" t="n">
        <v>2681.5</v>
      </c>
      <c r="D3399" s="8" t="n">
        <f aca="false">AVERAGE($C3395:$C3399)</f>
        <v>2562.3</v>
      </c>
      <c r="E3399" s="8" t="n">
        <f aca="false">AVERAGE($C3375:$C3399)</f>
        <v>2517.44</v>
      </c>
      <c r="F3399" s="8" t="n">
        <f aca="false">AVERAGE($C3325:$C3399)</f>
        <v>2462.57333333333</v>
      </c>
      <c r="G3399" s="4" t="n">
        <f aca="false">IF(  AND(  F3398 &lt; E3398,  F3399 &lt; E3399,  E3399 &lt; D3399  ),  1,  0  )</f>
        <v>1</v>
      </c>
      <c r="H3399" s="12" t="n">
        <f aca="false">IF(  AND(  1 = G3399,  OR(  0 = $K3399,  2 = $K3399  )  ),  $C3399,  IF(  AND(  NOT(  "-" = H3398  ),  0 &lt; H3398  ),  H3398,  0  )  )</f>
        <v>2778</v>
      </c>
      <c r="I3399" s="4" t="n">
        <f aca="false">IF(  AND(  E3398 &lt; F3398,  D3399 &lt; E3399,  E3399 &lt; F3399  ),  1,  0  )</f>
        <v>0</v>
      </c>
      <c r="J3399" s="12" t="n">
        <f aca="false">IF(  AND(  1 = I3399,  OR(  0 = $K3399,  1 = $K3399  )  ),  $C3399,  IF(  AND(  NOT(  "-" = J3398  ),  0 &lt; J3398  ),  J3398,  0  )  )</f>
        <v>1586</v>
      </c>
      <c r="K3399" s="13" t="n">
        <f aca="false">IF(  1 = G3398,  1,  IF(  1 = I3398,  2,  IF(  OR(  "-" = K3398,  1 = M3398),  0,  K3398  )  )  )</f>
        <v>1</v>
      </c>
      <c r="L3399" s="12" t="n">
        <f aca="false">IF(  AND(  1 = K3399,  1 = M3399  ),  (C3399 - H3399) * 100,  IF(  AND( 2 = K3399,  1 = M3399  ),  (J3399 - C3399) * 100,  0  )  )</f>
        <v>0</v>
      </c>
      <c r="M3399" s="6" t="n">
        <f aca="false">IF(  OR(  AND(  1 = K3399,  1 = I3399  ),  AND(  2 =K3399,  1 = G3399  )  ),  1,  0  )</f>
        <v>0</v>
      </c>
      <c r="N3399" s="0" t="n">
        <f aca="false">IF(  AND(  1 = M3399,  0 &lt; L3399  ),  1,  0  )</f>
        <v>0</v>
      </c>
    </row>
    <row r="3400" customFormat="false" ht="12.8" hidden="false" customHeight="false" outlineLevel="0" collapsed="false">
      <c r="A3400" s="5" t="n">
        <v>42695</v>
      </c>
      <c r="B3400" s="6" t="n">
        <f aca="false">YEAR(A3400)</f>
        <v>2016</v>
      </c>
      <c r="C3400" s="7" t="n">
        <v>2765</v>
      </c>
      <c r="D3400" s="8" t="n">
        <f aca="false">AVERAGE($C3396:$C3400)</f>
        <v>2618.5</v>
      </c>
      <c r="E3400" s="8" t="n">
        <f aca="false">AVERAGE($C3376:$C3400)</f>
        <v>2523.36</v>
      </c>
      <c r="F3400" s="8" t="n">
        <f aca="false">AVERAGE($C3326:$C3400)</f>
        <v>2471.48666666667</v>
      </c>
      <c r="G3400" s="4" t="n">
        <f aca="false">IF(  AND(  F3399 &lt; E3399,  F3400 &lt; E3400,  E3400 &lt; D3400  ),  1,  0  )</f>
        <v>1</v>
      </c>
      <c r="H3400" s="12" t="n">
        <f aca="false">IF(  AND(  1 = G3400,  OR(  0 = $K3400,  2 = $K3400  )  ),  $C3400,  IF(  AND(  NOT(  "-" = H3399  ),  0 &lt; H3399  ),  H3399,  0  )  )</f>
        <v>2778</v>
      </c>
      <c r="I3400" s="4" t="n">
        <f aca="false">IF(  AND(  E3399 &lt; F3399,  D3400 &lt; E3400,  E3400 &lt; F3400  ),  1,  0  )</f>
        <v>0</v>
      </c>
      <c r="J3400" s="12" t="n">
        <f aca="false">IF(  AND(  1 = I3400,  OR(  0 = $K3400,  1 = $K3400  )  ),  $C3400,  IF(  AND(  NOT(  "-" = J3399  ),  0 &lt; J3399  ),  J3399,  0  )  )</f>
        <v>1586</v>
      </c>
      <c r="K3400" s="13" t="n">
        <f aca="false">IF(  1 = G3399,  1,  IF(  1 = I3399,  2,  IF(  OR(  "-" = K3399,  1 = M3399),  0,  K3399  )  )  )</f>
        <v>1</v>
      </c>
      <c r="L3400" s="12" t="n">
        <f aca="false">IF(  AND(  1 = K3400,  1 = M3400  ),  (C3400 - H3400) * 100,  IF(  AND( 2 = K3400,  1 = M3400  ),  (J3400 - C3400) * 100,  0  )  )</f>
        <v>0</v>
      </c>
      <c r="M3400" s="6" t="n">
        <f aca="false">IF(  OR(  AND(  1 = K3400,  1 = I3400  ),  AND(  2 =K3400,  1 = G3400  )  ),  1,  0  )</f>
        <v>0</v>
      </c>
      <c r="N3400" s="0" t="n">
        <f aca="false">IF(  AND(  1 = M3400,  0 &lt; L3400  ),  1,  0  )</f>
        <v>0</v>
      </c>
    </row>
    <row r="3401" customFormat="false" ht="12.8" hidden="false" customHeight="false" outlineLevel="0" collapsed="false">
      <c r="A3401" s="5" t="n">
        <v>42696</v>
      </c>
      <c r="B3401" s="6" t="n">
        <f aca="false">YEAR(A3401)</f>
        <v>2016</v>
      </c>
      <c r="C3401" s="7" t="n">
        <v>2785.5</v>
      </c>
      <c r="D3401" s="8" t="n">
        <f aca="false">AVERAGE($C3397:$C3401)</f>
        <v>2678.4</v>
      </c>
      <c r="E3401" s="8" t="n">
        <f aca="false">AVERAGE($C3377:$C3401)</f>
        <v>2531.04</v>
      </c>
      <c r="F3401" s="8" t="n">
        <f aca="false">AVERAGE($C3327:$C3401)</f>
        <v>2480.62</v>
      </c>
      <c r="G3401" s="4" t="n">
        <f aca="false">IF(  AND(  F3400 &lt; E3400,  F3401 &lt; E3401,  E3401 &lt; D3401  ),  1,  0  )</f>
        <v>1</v>
      </c>
      <c r="H3401" s="12" t="n">
        <f aca="false">IF(  AND(  1 = G3401,  OR(  0 = $K3401,  2 = $K3401  )  ),  $C3401,  IF(  AND(  NOT(  "-" = H3400  ),  0 &lt; H3400  ),  H3400,  0  )  )</f>
        <v>2778</v>
      </c>
      <c r="I3401" s="4" t="n">
        <f aca="false">IF(  AND(  E3400 &lt; F3400,  D3401 &lt; E3401,  E3401 &lt; F3401  ),  1,  0  )</f>
        <v>0</v>
      </c>
      <c r="J3401" s="12" t="n">
        <f aca="false">IF(  AND(  1 = I3401,  OR(  0 = $K3401,  1 = $K3401  )  ),  $C3401,  IF(  AND(  NOT(  "-" = J3400  ),  0 &lt; J3400  ),  J3400,  0  )  )</f>
        <v>1586</v>
      </c>
      <c r="K3401" s="13" t="n">
        <f aca="false">IF(  1 = G3400,  1,  IF(  1 = I3400,  2,  IF(  OR(  "-" = K3400,  1 = M3400),  0,  K3400  )  )  )</f>
        <v>1</v>
      </c>
      <c r="L3401" s="12" t="n">
        <f aca="false">IF(  AND(  1 = K3401,  1 = M3401  ),  (C3401 - H3401) * 100,  IF(  AND( 2 = K3401,  1 = M3401  ),  (J3401 - C3401) * 100,  0  )  )</f>
        <v>0</v>
      </c>
      <c r="M3401" s="6" t="n">
        <f aca="false">IF(  OR(  AND(  1 = K3401,  1 = I3401  ),  AND(  2 =K3401,  1 = G3401  )  ),  1,  0  )</f>
        <v>0</v>
      </c>
      <c r="N3401" s="0" t="n">
        <f aca="false">IF(  AND(  1 = M3401,  0 &lt; L3401  ),  1,  0  )</f>
        <v>0</v>
      </c>
    </row>
    <row r="3402" customFormat="false" ht="12.8" hidden="false" customHeight="false" outlineLevel="0" collapsed="false">
      <c r="A3402" s="5" t="n">
        <v>42698</v>
      </c>
      <c r="B3402" s="6" t="n">
        <f aca="false">YEAR(A3402)</f>
        <v>2016</v>
      </c>
      <c r="C3402" s="7" t="n">
        <v>2763.5</v>
      </c>
      <c r="D3402" s="8" t="n">
        <f aca="false">AVERAGE($C3398:$C3402)</f>
        <v>2720.1</v>
      </c>
      <c r="E3402" s="8" t="n">
        <f aca="false">AVERAGE($C3378:$C3402)</f>
        <v>2536.72</v>
      </c>
      <c r="F3402" s="8" t="n">
        <f aca="false">AVERAGE($C3328:$C3402)</f>
        <v>2489.38</v>
      </c>
      <c r="G3402" s="4" t="n">
        <f aca="false">IF(  AND(  F3401 &lt; E3401,  F3402 &lt; E3402,  E3402 &lt; D3402  ),  1,  0  )</f>
        <v>1</v>
      </c>
      <c r="H3402" s="12" t="n">
        <f aca="false">IF(  AND(  1 = G3402,  OR(  0 = $K3402,  2 = $K3402  )  ),  $C3402,  IF(  AND(  NOT(  "-" = H3401  ),  0 &lt; H3401  ),  H3401,  0  )  )</f>
        <v>2778</v>
      </c>
      <c r="I3402" s="4" t="n">
        <f aca="false">IF(  AND(  E3401 &lt; F3401,  D3402 &lt; E3402,  E3402 &lt; F3402  ),  1,  0  )</f>
        <v>0</v>
      </c>
      <c r="J3402" s="12" t="n">
        <f aca="false">IF(  AND(  1 = I3402,  OR(  0 = $K3402,  1 = $K3402  )  ),  $C3402,  IF(  AND(  NOT(  "-" = J3401  ),  0 &lt; J3401  ),  J3401,  0  )  )</f>
        <v>1586</v>
      </c>
      <c r="K3402" s="13" t="n">
        <f aca="false">IF(  1 = G3401,  1,  IF(  1 = I3401,  2,  IF(  OR(  "-" = K3401,  1 = M3401),  0,  K3401  )  )  )</f>
        <v>1</v>
      </c>
      <c r="L3402" s="12" t="n">
        <f aca="false">IF(  AND(  1 = K3402,  1 = M3402  ),  (C3402 - H3402) * 100,  IF(  AND( 2 = K3402,  1 = M3402  ),  (J3402 - C3402) * 100,  0  )  )</f>
        <v>0</v>
      </c>
      <c r="M3402" s="6" t="n">
        <f aca="false">IF(  OR(  AND(  1 = K3402,  1 = I3402  ),  AND(  2 =K3402,  1 = G3402  )  ),  1,  0  )</f>
        <v>0</v>
      </c>
      <c r="N3402" s="0" t="n">
        <f aca="false">IF(  AND(  1 = M3402,  0 &lt; L3402  ),  1,  0  )</f>
        <v>0</v>
      </c>
    </row>
    <row r="3403" customFormat="false" ht="12.8" hidden="false" customHeight="false" outlineLevel="0" collapsed="false">
      <c r="A3403" s="5" t="n">
        <v>42699</v>
      </c>
      <c r="B3403" s="6" t="n">
        <f aca="false">YEAR(A3403)</f>
        <v>2016</v>
      </c>
      <c r="C3403" s="7" t="n">
        <v>2786.5</v>
      </c>
      <c r="D3403" s="8" t="n">
        <f aca="false">AVERAGE($C3399:$C3403)</f>
        <v>2756.4</v>
      </c>
      <c r="E3403" s="8" t="n">
        <f aca="false">AVERAGE($C3379:$C3403)</f>
        <v>2543.86</v>
      </c>
      <c r="F3403" s="8" t="n">
        <f aca="false">AVERAGE($C3329:$C3403)</f>
        <v>2498.23333333333</v>
      </c>
      <c r="G3403" s="4" t="n">
        <f aca="false">IF(  AND(  F3402 &lt; E3402,  F3403 &lt; E3403,  E3403 &lt; D3403  ),  1,  0  )</f>
        <v>1</v>
      </c>
      <c r="H3403" s="12" t="n">
        <f aca="false">IF(  AND(  1 = G3403,  OR(  0 = $K3403,  2 = $K3403  )  ),  $C3403,  IF(  AND(  NOT(  "-" = H3402  ),  0 &lt; H3402  ),  H3402,  0  )  )</f>
        <v>2778</v>
      </c>
      <c r="I3403" s="4" t="n">
        <f aca="false">IF(  AND(  E3402 &lt; F3402,  D3403 &lt; E3403,  E3403 &lt; F3403  ),  1,  0  )</f>
        <v>0</v>
      </c>
      <c r="J3403" s="12" t="n">
        <f aca="false">IF(  AND(  1 = I3403,  OR(  0 = $K3403,  1 = $K3403  )  ),  $C3403,  IF(  AND(  NOT(  "-" = J3402  ),  0 &lt; J3402  ),  J3402,  0  )  )</f>
        <v>1586</v>
      </c>
      <c r="K3403" s="13" t="n">
        <f aca="false">IF(  1 = G3402,  1,  IF(  1 = I3402,  2,  IF(  OR(  "-" = K3402,  1 = M3402),  0,  K3402  )  )  )</f>
        <v>1</v>
      </c>
      <c r="L3403" s="12" t="n">
        <f aca="false">IF(  AND(  1 = K3403,  1 = M3403  ),  (C3403 - H3403) * 100,  IF(  AND( 2 = K3403,  1 = M3403  ),  (J3403 - C3403) * 100,  0  )  )</f>
        <v>0</v>
      </c>
      <c r="M3403" s="6" t="n">
        <f aca="false">IF(  OR(  AND(  1 = K3403,  1 = I3403  ),  AND(  2 =K3403,  1 = G3403  )  ),  1,  0  )</f>
        <v>0</v>
      </c>
      <c r="N3403" s="0" t="n">
        <f aca="false">IF(  AND(  1 = M3403,  0 &lt; L3403  ),  1,  0  )</f>
        <v>0</v>
      </c>
    </row>
    <row r="3404" customFormat="false" ht="12.8" hidden="false" customHeight="false" outlineLevel="0" collapsed="false">
      <c r="A3404" s="5" t="n">
        <v>42702</v>
      </c>
      <c r="B3404" s="6" t="n">
        <f aca="false">YEAR(A3404)</f>
        <v>2016</v>
      </c>
      <c r="C3404" s="7" t="n">
        <v>2797</v>
      </c>
      <c r="D3404" s="8" t="n">
        <f aca="false">AVERAGE($C3400:$C3404)</f>
        <v>2779.5</v>
      </c>
      <c r="E3404" s="8" t="n">
        <f aca="false">AVERAGE($C3380:$C3404)</f>
        <v>2547.94</v>
      </c>
      <c r="F3404" s="8" t="n">
        <f aca="false">AVERAGE($C3330:$C3404)</f>
        <v>2507.90666666667</v>
      </c>
      <c r="G3404" s="4" t="n">
        <f aca="false">IF(  AND(  F3403 &lt; E3403,  F3404 &lt; E3404,  E3404 &lt; D3404  ),  1,  0  )</f>
        <v>1</v>
      </c>
      <c r="H3404" s="12" t="n">
        <f aca="false">IF(  AND(  1 = G3404,  OR(  0 = $K3404,  2 = $K3404  )  ),  $C3404,  IF(  AND(  NOT(  "-" = H3403  ),  0 &lt; H3403  ),  H3403,  0  )  )</f>
        <v>2778</v>
      </c>
      <c r="I3404" s="4" t="n">
        <f aca="false">IF(  AND(  E3403 &lt; F3403,  D3404 &lt; E3404,  E3404 &lt; F3404  ),  1,  0  )</f>
        <v>0</v>
      </c>
      <c r="J3404" s="12" t="n">
        <f aca="false">IF(  AND(  1 = I3404,  OR(  0 = $K3404,  1 = $K3404  )  ),  $C3404,  IF(  AND(  NOT(  "-" = J3403  ),  0 &lt; J3403  ),  J3403,  0  )  )</f>
        <v>1586</v>
      </c>
      <c r="K3404" s="13" t="n">
        <f aca="false">IF(  1 = G3403,  1,  IF(  1 = I3403,  2,  IF(  OR(  "-" = K3403,  1 = M3403),  0,  K3403  )  )  )</f>
        <v>1</v>
      </c>
      <c r="L3404" s="12" t="n">
        <f aca="false">IF(  AND(  1 = K3404,  1 = M3404  ),  (C3404 - H3404) * 100,  IF(  AND( 2 = K3404,  1 = M3404  ),  (J3404 - C3404) * 100,  0  )  )</f>
        <v>0</v>
      </c>
      <c r="M3404" s="6" t="n">
        <f aca="false">IF(  OR(  AND(  1 = K3404,  1 = I3404  ),  AND(  2 =K3404,  1 = G3404  )  ),  1,  0  )</f>
        <v>0</v>
      </c>
      <c r="N3404" s="0" t="n">
        <f aca="false">IF(  AND(  1 = M3404,  0 &lt; L3404  ),  1,  0  )</f>
        <v>0</v>
      </c>
    </row>
    <row r="3405" customFormat="false" ht="12.8" hidden="false" customHeight="false" outlineLevel="0" collapsed="false">
      <c r="A3405" s="5" t="n">
        <v>42703</v>
      </c>
      <c r="B3405" s="6" t="n">
        <f aca="false">YEAR(A3405)</f>
        <v>2016</v>
      </c>
      <c r="C3405" s="7" t="n">
        <v>2799</v>
      </c>
      <c r="D3405" s="8" t="n">
        <f aca="false">AVERAGE($C3401:$C3405)</f>
        <v>2786.3</v>
      </c>
      <c r="E3405" s="8" t="n">
        <f aca="false">AVERAGE($C3381:$C3405)</f>
        <v>2559.16</v>
      </c>
      <c r="F3405" s="8" t="n">
        <f aca="false">AVERAGE($C3331:$C3405)</f>
        <v>2516.85333333333</v>
      </c>
      <c r="G3405" s="4" t="n">
        <f aca="false">IF(  AND(  F3404 &lt; E3404,  F3405 &lt; E3405,  E3405 &lt; D3405  ),  1,  0  )</f>
        <v>1</v>
      </c>
      <c r="H3405" s="12" t="n">
        <f aca="false">IF(  AND(  1 = G3405,  OR(  0 = $K3405,  2 = $K3405  )  ),  $C3405,  IF(  AND(  NOT(  "-" = H3404  ),  0 &lt; H3404  ),  H3404,  0  )  )</f>
        <v>2778</v>
      </c>
      <c r="I3405" s="4" t="n">
        <f aca="false">IF(  AND(  E3404 &lt; F3404,  D3405 &lt; E3405,  E3405 &lt; F3405  ),  1,  0  )</f>
        <v>0</v>
      </c>
      <c r="J3405" s="12" t="n">
        <f aca="false">IF(  AND(  1 = I3405,  OR(  0 = $K3405,  1 = $K3405  )  ),  $C3405,  IF(  AND(  NOT(  "-" = J3404  ),  0 &lt; J3404  ),  J3404,  0  )  )</f>
        <v>1586</v>
      </c>
      <c r="K3405" s="13" t="n">
        <f aca="false">IF(  1 = G3404,  1,  IF(  1 = I3404,  2,  IF(  OR(  "-" = K3404,  1 = M3404),  0,  K3404  )  )  )</f>
        <v>1</v>
      </c>
      <c r="L3405" s="12" t="n">
        <f aca="false">IF(  AND(  1 = K3405,  1 = M3405  ),  (C3405 - H3405) * 100,  IF(  AND( 2 = K3405,  1 = M3405  ),  (J3405 - C3405) * 100,  0  )  )</f>
        <v>0</v>
      </c>
      <c r="M3405" s="6" t="n">
        <f aca="false">IF(  OR(  AND(  1 = K3405,  1 = I3405  ),  AND(  2 =K3405,  1 = G3405  )  ),  1,  0  )</f>
        <v>0</v>
      </c>
      <c r="N3405" s="0" t="n">
        <f aca="false">IF(  AND(  1 = M3405,  0 &lt; L3405  ),  1,  0  )</f>
        <v>0</v>
      </c>
    </row>
    <row r="3406" customFormat="false" ht="12.8" hidden="false" customHeight="false" outlineLevel="0" collapsed="false">
      <c r="A3406" s="5" t="n">
        <v>42704</v>
      </c>
      <c r="B3406" s="6" t="n">
        <f aca="false">YEAR(A3406)</f>
        <v>2016</v>
      </c>
      <c r="C3406" s="7" t="n">
        <v>2777.5</v>
      </c>
      <c r="D3406" s="8" t="n">
        <f aca="false">AVERAGE($C3402:$C3406)</f>
        <v>2784.7</v>
      </c>
      <c r="E3406" s="8" t="n">
        <f aca="false">AVERAGE($C3382:$C3406)</f>
        <v>2574.38</v>
      </c>
      <c r="F3406" s="8" t="n">
        <f aca="false">AVERAGE($C3332:$C3406)</f>
        <v>2523.42</v>
      </c>
      <c r="G3406" s="4" t="n">
        <f aca="false">IF(  AND(  F3405 &lt; E3405,  F3406 &lt; E3406,  E3406 &lt; D3406  ),  1,  0  )</f>
        <v>1</v>
      </c>
      <c r="H3406" s="12" t="n">
        <f aca="false">IF(  AND(  1 = G3406,  OR(  0 = $K3406,  2 = $K3406  )  ),  $C3406,  IF(  AND(  NOT(  "-" = H3405  ),  0 &lt; H3405  ),  H3405,  0  )  )</f>
        <v>2778</v>
      </c>
      <c r="I3406" s="4" t="n">
        <f aca="false">IF(  AND(  E3405 &lt; F3405,  D3406 &lt; E3406,  E3406 &lt; F3406  ),  1,  0  )</f>
        <v>0</v>
      </c>
      <c r="J3406" s="12" t="n">
        <f aca="false">IF(  AND(  1 = I3406,  OR(  0 = $K3406,  1 = $K3406  )  ),  $C3406,  IF(  AND(  NOT(  "-" = J3405  ),  0 &lt; J3405  ),  J3405,  0  )  )</f>
        <v>1586</v>
      </c>
      <c r="K3406" s="13" t="n">
        <f aca="false">IF(  1 = G3405,  1,  IF(  1 = I3405,  2,  IF(  OR(  "-" = K3405,  1 = M3405),  0,  K3405  )  )  )</f>
        <v>1</v>
      </c>
      <c r="L3406" s="12" t="n">
        <f aca="false">IF(  AND(  1 = K3406,  1 = M3406  ),  (C3406 - H3406) * 100,  IF(  AND( 2 = K3406,  1 = M3406  ),  (J3406 - C3406) * 100,  0  )  )</f>
        <v>0</v>
      </c>
      <c r="M3406" s="6" t="n">
        <f aca="false">IF(  OR(  AND(  1 = K3406,  1 = I3406  ),  AND(  2 =K3406,  1 = G3406  )  ),  1,  0  )</f>
        <v>0</v>
      </c>
      <c r="N3406" s="0" t="n">
        <f aca="false">IF(  AND(  1 = M3406,  0 &lt; L3406  ),  1,  0  )</f>
        <v>0</v>
      </c>
    </row>
    <row r="3407" customFormat="false" ht="12.8" hidden="false" customHeight="false" outlineLevel="0" collapsed="false">
      <c r="A3407" s="5" t="n">
        <v>42705</v>
      </c>
      <c r="B3407" s="6" t="n">
        <f aca="false">YEAR(A3407)</f>
        <v>2016</v>
      </c>
      <c r="C3407" s="7" t="n">
        <v>2794</v>
      </c>
      <c r="D3407" s="8" t="n">
        <f aca="false">AVERAGE($C3403:$C3407)</f>
        <v>2790.8</v>
      </c>
      <c r="E3407" s="8" t="n">
        <f aca="false">AVERAGE($C3383:$C3407)</f>
        <v>2587.4</v>
      </c>
      <c r="F3407" s="8" t="n">
        <f aca="false">AVERAGE($C3333:$C3407)</f>
        <v>2530.3</v>
      </c>
      <c r="G3407" s="4" t="n">
        <f aca="false">IF(  AND(  F3406 &lt; E3406,  F3407 &lt; E3407,  E3407 &lt; D3407  ),  1,  0  )</f>
        <v>1</v>
      </c>
      <c r="H3407" s="12" t="n">
        <f aca="false">IF(  AND(  1 = G3407,  OR(  0 = $K3407,  2 = $K3407  )  ),  $C3407,  IF(  AND(  NOT(  "-" = H3406  ),  0 &lt; H3406  ),  H3406,  0  )  )</f>
        <v>2778</v>
      </c>
      <c r="I3407" s="4" t="n">
        <f aca="false">IF(  AND(  E3406 &lt; F3406,  D3407 &lt; E3407,  E3407 &lt; F3407  ),  1,  0  )</f>
        <v>0</v>
      </c>
      <c r="J3407" s="12" t="n">
        <f aca="false">IF(  AND(  1 = I3407,  OR(  0 = $K3407,  1 = $K3407  )  ),  $C3407,  IF(  AND(  NOT(  "-" = J3406  ),  0 &lt; J3406  ),  J3406,  0  )  )</f>
        <v>1586</v>
      </c>
      <c r="K3407" s="13" t="n">
        <f aca="false">IF(  1 = G3406,  1,  IF(  1 = I3406,  2,  IF(  OR(  "-" = K3406,  1 = M3406),  0,  K3406  )  )  )</f>
        <v>1</v>
      </c>
      <c r="L3407" s="12" t="n">
        <f aca="false">IF(  AND(  1 = K3407,  1 = M3407  ),  (C3407 - H3407) * 100,  IF(  AND( 2 = K3407,  1 = M3407  ),  (J3407 - C3407) * 100,  0  )  )</f>
        <v>0</v>
      </c>
      <c r="M3407" s="6" t="n">
        <f aca="false">IF(  OR(  AND(  1 = K3407,  1 = I3407  ),  AND(  2 =K3407,  1 = G3407  )  ),  1,  0  )</f>
        <v>0</v>
      </c>
      <c r="N3407" s="0" t="n">
        <f aca="false">IF(  AND(  1 = M3407,  0 &lt; L3407  ),  1,  0  )</f>
        <v>0</v>
      </c>
    </row>
    <row r="3408" customFormat="false" ht="12.8" hidden="false" customHeight="false" outlineLevel="0" collapsed="false">
      <c r="A3408" s="5" t="n">
        <v>42706</v>
      </c>
      <c r="B3408" s="6" t="n">
        <f aca="false">YEAR(A3408)</f>
        <v>2016</v>
      </c>
      <c r="C3408" s="7" t="n">
        <v>2704.5</v>
      </c>
      <c r="D3408" s="8" t="n">
        <f aca="false">AVERAGE($C3404:$C3408)</f>
        <v>2774.4</v>
      </c>
      <c r="E3408" s="8" t="n">
        <f aca="false">AVERAGE($C3384:$C3408)</f>
        <v>2597.5</v>
      </c>
      <c r="F3408" s="8" t="n">
        <f aca="false">AVERAGE($C3334:$C3408)</f>
        <v>2537.02666666667</v>
      </c>
      <c r="G3408" s="4" t="n">
        <f aca="false">IF(  AND(  F3407 &lt; E3407,  F3408 &lt; E3408,  E3408 &lt; D3408  ),  1,  0  )</f>
        <v>1</v>
      </c>
      <c r="H3408" s="12" t="n">
        <f aca="false">IF(  AND(  1 = G3408,  OR(  0 = $K3408,  2 = $K3408  )  ),  $C3408,  IF(  AND(  NOT(  "-" = H3407  ),  0 &lt; H3407  ),  H3407,  0  )  )</f>
        <v>2778</v>
      </c>
      <c r="I3408" s="4" t="n">
        <f aca="false">IF(  AND(  E3407 &lt; F3407,  D3408 &lt; E3408,  E3408 &lt; F3408  ),  1,  0  )</f>
        <v>0</v>
      </c>
      <c r="J3408" s="12" t="n">
        <f aca="false">IF(  AND(  1 = I3408,  OR(  0 = $K3408,  1 = $K3408  )  ),  $C3408,  IF(  AND(  NOT(  "-" = J3407  ),  0 &lt; J3407  ),  J3407,  0  )  )</f>
        <v>1586</v>
      </c>
      <c r="K3408" s="13" t="n">
        <f aca="false">IF(  1 = G3407,  1,  IF(  1 = I3407,  2,  IF(  OR(  "-" = K3407,  1 = M3407),  0,  K3407  )  )  )</f>
        <v>1</v>
      </c>
      <c r="L3408" s="12" t="n">
        <f aca="false">IF(  AND(  1 = K3408,  1 = M3408  ),  (C3408 - H3408) * 100,  IF(  AND( 2 = K3408,  1 = M3408  ),  (J3408 - C3408) * 100,  0  )  )</f>
        <v>0</v>
      </c>
      <c r="M3408" s="6" t="n">
        <f aca="false">IF(  OR(  AND(  1 = K3408,  1 = I3408  ),  AND(  2 =K3408,  1 = G3408  )  ),  1,  0  )</f>
        <v>0</v>
      </c>
      <c r="N3408" s="0" t="n">
        <f aca="false">IF(  AND(  1 = M3408,  0 &lt; L3408  ),  1,  0  )</f>
        <v>0</v>
      </c>
    </row>
    <row r="3409" customFormat="false" ht="12.8" hidden="false" customHeight="false" outlineLevel="0" collapsed="false">
      <c r="A3409" s="5" t="n">
        <v>42709</v>
      </c>
      <c r="B3409" s="6" t="n">
        <f aca="false">YEAR(A3409)</f>
        <v>2016</v>
      </c>
      <c r="C3409" s="7" t="n">
        <v>2707</v>
      </c>
      <c r="D3409" s="8" t="n">
        <f aca="false">AVERAGE($C3405:$C3409)</f>
        <v>2756.4</v>
      </c>
      <c r="E3409" s="8" t="n">
        <f aca="false">AVERAGE($C3385:$C3409)</f>
        <v>2606.24</v>
      </c>
      <c r="F3409" s="8" t="n">
        <f aca="false">AVERAGE($C3335:$C3409)</f>
        <v>2543.7</v>
      </c>
      <c r="G3409" s="4" t="n">
        <f aca="false">IF(  AND(  F3408 &lt; E3408,  F3409 &lt; E3409,  E3409 &lt; D3409  ),  1,  0  )</f>
        <v>1</v>
      </c>
      <c r="H3409" s="12" t="n">
        <f aca="false">IF(  AND(  1 = G3409,  OR(  0 = $K3409,  2 = $K3409  )  ),  $C3409,  IF(  AND(  NOT(  "-" = H3408  ),  0 &lt; H3408  ),  H3408,  0  )  )</f>
        <v>2778</v>
      </c>
      <c r="I3409" s="4" t="n">
        <f aca="false">IF(  AND(  E3408 &lt; F3408,  D3409 &lt; E3409,  E3409 &lt; F3409  ),  1,  0  )</f>
        <v>0</v>
      </c>
      <c r="J3409" s="12" t="n">
        <f aca="false">IF(  AND(  1 = I3409,  OR(  0 = $K3409,  1 = $K3409  )  ),  $C3409,  IF(  AND(  NOT(  "-" = J3408  ),  0 &lt; J3408  ),  J3408,  0  )  )</f>
        <v>1586</v>
      </c>
      <c r="K3409" s="13" t="n">
        <f aca="false">IF(  1 = G3408,  1,  IF(  1 = I3408,  2,  IF(  OR(  "-" = K3408,  1 = M3408),  0,  K3408  )  )  )</f>
        <v>1</v>
      </c>
      <c r="L3409" s="12" t="n">
        <f aca="false">IF(  AND(  1 = K3409,  1 = M3409  ),  (C3409 - H3409) * 100,  IF(  AND( 2 = K3409,  1 = M3409  ),  (J3409 - C3409) * 100,  0  )  )</f>
        <v>0</v>
      </c>
      <c r="M3409" s="6" t="n">
        <f aca="false">IF(  OR(  AND(  1 = K3409,  1 = I3409  ),  AND(  2 =K3409,  1 = G3409  )  ),  1,  0  )</f>
        <v>0</v>
      </c>
      <c r="N3409" s="0" t="n">
        <f aca="false">IF(  AND(  1 = M3409,  0 &lt; L3409  ),  1,  0  )</f>
        <v>0</v>
      </c>
    </row>
    <row r="3410" customFormat="false" ht="12.8" hidden="false" customHeight="false" outlineLevel="0" collapsed="false">
      <c r="A3410" s="5" t="n">
        <v>42710</v>
      </c>
      <c r="B3410" s="6" t="n">
        <f aca="false">YEAR(A3410)</f>
        <v>2016</v>
      </c>
      <c r="C3410" s="7" t="n">
        <v>2786.5</v>
      </c>
      <c r="D3410" s="8" t="n">
        <f aca="false">AVERAGE($C3406:$C3410)</f>
        <v>2753.9</v>
      </c>
      <c r="E3410" s="8" t="n">
        <f aca="false">AVERAGE($C3386:$C3410)</f>
        <v>2615.34</v>
      </c>
      <c r="F3410" s="8" t="n">
        <f aca="false">AVERAGE($C3336:$C3410)</f>
        <v>2551.89333333333</v>
      </c>
      <c r="G3410" s="4" t="n">
        <f aca="false">IF(  AND(  F3409 &lt; E3409,  F3410 &lt; E3410,  E3410 &lt; D3410  ),  1,  0  )</f>
        <v>1</v>
      </c>
      <c r="H3410" s="12" t="n">
        <f aca="false">IF(  AND(  1 = G3410,  OR(  0 = $K3410,  2 = $K3410  )  ),  $C3410,  IF(  AND(  NOT(  "-" = H3409  ),  0 &lt; H3409  ),  H3409,  0  )  )</f>
        <v>2778</v>
      </c>
      <c r="I3410" s="4" t="n">
        <f aca="false">IF(  AND(  E3409 &lt; F3409,  D3410 &lt; E3410,  E3410 &lt; F3410  ),  1,  0  )</f>
        <v>0</v>
      </c>
      <c r="J3410" s="12" t="n">
        <f aca="false">IF(  AND(  1 = I3410,  OR(  0 = $K3410,  1 = $K3410  )  ),  $C3410,  IF(  AND(  NOT(  "-" = J3409  ),  0 &lt; J3409  ),  J3409,  0  )  )</f>
        <v>1586</v>
      </c>
      <c r="K3410" s="13" t="n">
        <f aca="false">IF(  1 = G3409,  1,  IF(  1 = I3409,  2,  IF(  OR(  "-" = K3409,  1 = M3409),  0,  K3409  )  )  )</f>
        <v>1</v>
      </c>
      <c r="L3410" s="12" t="n">
        <f aca="false">IF(  AND(  1 = K3410,  1 = M3410  ),  (C3410 - H3410) * 100,  IF(  AND( 2 = K3410,  1 = M3410  ),  (J3410 - C3410) * 100,  0  )  )</f>
        <v>0</v>
      </c>
      <c r="M3410" s="6" t="n">
        <f aca="false">IF(  OR(  AND(  1 = K3410,  1 = I3410  ),  AND(  2 =K3410,  1 = G3410  )  ),  1,  0  )</f>
        <v>0</v>
      </c>
      <c r="N3410" s="0" t="n">
        <f aca="false">IF(  AND(  1 = M3410,  0 &lt; L3410  ),  1,  0  )</f>
        <v>0</v>
      </c>
    </row>
    <row r="3411" customFormat="false" ht="12.8" hidden="false" customHeight="false" outlineLevel="0" collapsed="false">
      <c r="A3411" s="5" t="n">
        <v>42711</v>
      </c>
      <c r="B3411" s="6" t="n">
        <f aca="false">YEAR(A3411)</f>
        <v>2016</v>
      </c>
      <c r="C3411" s="7" t="n">
        <v>2798</v>
      </c>
      <c r="D3411" s="8" t="n">
        <f aca="false">AVERAGE($C3407:$C3411)</f>
        <v>2758</v>
      </c>
      <c r="E3411" s="8" t="n">
        <f aca="false">AVERAGE($C3387:$C3411)</f>
        <v>2625.5</v>
      </c>
      <c r="F3411" s="8" t="n">
        <f aca="false">AVERAGE($C3337:$C3411)</f>
        <v>2558.93333333333</v>
      </c>
      <c r="G3411" s="4" t="n">
        <f aca="false">IF(  AND(  F3410 &lt; E3410,  F3411 &lt; E3411,  E3411 &lt; D3411  ),  1,  0  )</f>
        <v>1</v>
      </c>
      <c r="H3411" s="12" t="n">
        <f aca="false">IF(  AND(  1 = G3411,  OR(  0 = $K3411,  2 = $K3411  )  ),  $C3411,  IF(  AND(  NOT(  "-" = H3410  ),  0 &lt; H3410  ),  H3410,  0  )  )</f>
        <v>2778</v>
      </c>
      <c r="I3411" s="4" t="n">
        <f aca="false">IF(  AND(  E3410 &lt; F3410,  D3411 &lt; E3411,  E3411 &lt; F3411  ),  1,  0  )</f>
        <v>0</v>
      </c>
      <c r="J3411" s="12" t="n">
        <f aca="false">IF(  AND(  1 = I3411,  OR(  0 = $K3411,  1 = $K3411  )  ),  $C3411,  IF(  AND(  NOT(  "-" = J3410  ),  0 &lt; J3410  ),  J3410,  0  )  )</f>
        <v>1586</v>
      </c>
      <c r="K3411" s="13" t="n">
        <f aca="false">IF(  1 = G3410,  1,  IF(  1 = I3410,  2,  IF(  OR(  "-" = K3410,  1 = M3410),  0,  K3410  )  )  )</f>
        <v>1</v>
      </c>
      <c r="L3411" s="12" t="n">
        <f aca="false">IF(  AND(  1 = K3411,  1 = M3411  ),  (C3411 - H3411) * 100,  IF(  AND( 2 = K3411,  1 = M3411  ),  (J3411 - C3411) * 100,  0  )  )</f>
        <v>0</v>
      </c>
      <c r="M3411" s="6" t="n">
        <f aca="false">IF(  OR(  AND(  1 = K3411,  1 = I3411  ),  AND(  2 =K3411,  1 = G3411  )  ),  1,  0  )</f>
        <v>0</v>
      </c>
      <c r="N3411" s="0" t="n">
        <f aca="false">IF(  AND(  1 = M3411,  0 &lt; L3411  ),  1,  0  )</f>
        <v>0</v>
      </c>
    </row>
    <row r="3412" customFormat="false" ht="12.8" hidden="false" customHeight="false" outlineLevel="0" collapsed="false">
      <c r="A3412" s="5" t="n">
        <v>42712</v>
      </c>
      <c r="B3412" s="6" t="n">
        <f aca="false">YEAR(A3412)</f>
        <v>2016</v>
      </c>
      <c r="C3412" s="7" t="n">
        <v>2822.5</v>
      </c>
      <c r="D3412" s="8" t="n">
        <f aca="false">AVERAGE($C3408:$C3412)</f>
        <v>2763.7</v>
      </c>
      <c r="E3412" s="8" t="n">
        <f aca="false">AVERAGE($C3388:$C3412)</f>
        <v>2636.62</v>
      </c>
      <c r="F3412" s="8" t="n">
        <f aca="false">AVERAGE($C3338:$C3412)</f>
        <v>2566.04</v>
      </c>
      <c r="G3412" s="4" t="n">
        <f aca="false">IF(  AND(  F3411 &lt; E3411,  F3412 &lt; E3412,  E3412 &lt; D3412  ),  1,  0  )</f>
        <v>1</v>
      </c>
      <c r="H3412" s="12" t="n">
        <f aca="false">IF(  AND(  1 = G3412,  OR(  0 = $K3412,  2 = $K3412  )  ),  $C3412,  IF(  AND(  NOT(  "-" = H3411  ),  0 &lt; H3411  ),  H3411,  0  )  )</f>
        <v>2778</v>
      </c>
      <c r="I3412" s="4" t="n">
        <f aca="false">IF(  AND(  E3411 &lt; F3411,  D3412 &lt; E3412,  E3412 &lt; F3412  ),  1,  0  )</f>
        <v>0</v>
      </c>
      <c r="J3412" s="12" t="n">
        <f aca="false">IF(  AND(  1 = I3412,  OR(  0 = $K3412,  1 = $K3412  )  ),  $C3412,  IF(  AND(  NOT(  "-" = J3411  ),  0 &lt; J3411  ),  J3411,  0  )  )</f>
        <v>1586</v>
      </c>
      <c r="K3412" s="13" t="n">
        <f aca="false">IF(  1 = G3411,  1,  IF(  1 = I3411,  2,  IF(  OR(  "-" = K3411,  1 = M3411),  0,  K3411  )  )  )</f>
        <v>1</v>
      </c>
      <c r="L3412" s="12" t="n">
        <f aca="false">IF(  AND(  1 = K3412,  1 = M3412  ),  (C3412 - H3412) * 100,  IF(  AND( 2 = K3412,  1 = M3412  ),  (J3412 - C3412) * 100,  0  )  )</f>
        <v>0</v>
      </c>
      <c r="M3412" s="6" t="n">
        <f aca="false">IF(  OR(  AND(  1 = K3412,  1 = I3412  ),  AND(  2 =K3412,  1 = G3412  )  ),  1,  0  )</f>
        <v>0</v>
      </c>
      <c r="N3412" s="0" t="n">
        <f aca="false">IF(  AND(  1 = M3412,  0 &lt; L3412  ),  1,  0  )</f>
        <v>0</v>
      </c>
    </row>
    <row r="3413" customFormat="false" ht="12.8" hidden="false" customHeight="false" outlineLevel="0" collapsed="false">
      <c r="A3413" s="5" t="n">
        <v>42713</v>
      </c>
      <c r="B3413" s="6" t="n">
        <f aca="false">YEAR(A3413)</f>
        <v>2016</v>
      </c>
      <c r="C3413" s="7" t="n">
        <v>2925.5</v>
      </c>
      <c r="D3413" s="8" t="n">
        <f aca="false">AVERAGE($C3409:$C3413)</f>
        <v>2807.9</v>
      </c>
      <c r="E3413" s="8" t="n">
        <f aca="false">AVERAGE($C3389:$C3413)</f>
        <v>2652.06</v>
      </c>
      <c r="F3413" s="8" t="n">
        <f aca="false">AVERAGE($C3339:$C3413)</f>
        <v>2575.44666666667</v>
      </c>
      <c r="G3413" s="4" t="n">
        <f aca="false">IF(  AND(  F3412 &lt; E3412,  F3413 &lt; E3413,  E3413 &lt; D3413  ),  1,  0  )</f>
        <v>1</v>
      </c>
      <c r="H3413" s="12" t="n">
        <f aca="false">IF(  AND(  1 = G3413,  OR(  0 = $K3413,  2 = $K3413  )  ),  $C3413,  IF(  AND(  NOT(  "-" = H3412  ),  0 &lt; H3412  ),  H3412,  0  )  )</f>
        <v>2778</v>
      </c>
      <c r="I3413" s="4" t="n">
        <f aca="false">IF(  AND(  E3412 &lt; F3412,  D3413 &lt; E3413,  E3413 &lt; F3413  ),  1,  0  )</f>
        <v>0</v>
      </c>
      <c r="J3413" s="12" t="n">
        <f aca="false">IF(  AND(  1 = I3413,  OR(  0 = $K3413,  1 = $K3413  )  ),  $C3413,  IF(  AND(  NOT(  "-" = J3412  ),  0 &lt; J3412  ),  J3412,  0  )  )</f>
        <v>1586</v>
      </c>
      <c r="K3413" s="13" t="n">
        <f aca="false">IF(  1 = G3412,  1,  IF(  1 = I3412,  2,  IF(  OR(  "-" = K3412,  1 = M3412),  0,  K3412  )  )  )</f>
        <v>1</v>
      </c>
      <c r="L3413" s="12" t="n">
        <f aca="false">IF(  AND(  1 = K3413,  1 = M3413  ),  (C3413 - H3413) * 100,  IF(  AND( 2 = K3413,  1 = M3413  ),  (J3413 - C3413) * 100,  0  )  )</f>
        <v>0</v>
      </c>
      <c r="M3413" s="6" t="n">
        <f aca="false">IF(  OR(  AND(  1 = K3413,  1 = I3413  ),  AND(  2 =K3413,  1 = G3413  )  ),  1,  0  )</f>
        <v>0</v>
      </c>
      <c r="N3413" s="0" t="n">
        <f aca="false">IF(  AND(  1 = M3413,  0 &lt; L3413  ),  1,  0  )</f>
        <v>0</v>
      </c>
    </row>
    <row r="3414" customFormat="false" ht="12.8" hidden="false" customHeight="false" outlineLevel="0" collapsed="false">
      <c r="A3414" s="5" t="n">
        <v>42716</v>
      </c>
      <c r="B3414" s="6" t="n">
        <f aca="false">YEAR(A3414)</f>
        <v>2016</v>
      </c>
      <c r="C3414" s="7" t="n">
        <v>2940</v>
      </c>
      <c r="D3414" s="8" t="n">
        <f aca="false">AVERAGE($C3410:$C3414)</f>
        <v>2854.5</v>
      </c>
      <c r="E3414" s="8" t="n">
        <f aca="false">AVERAGE($C3390:$C3414)</f>
        <v>2672.06</v>
      </c>
      <c r="F3414" s="8" t="n">
        <f aca="false">AVERAGE($C3340:$C3414)</f>
        <v>2584.12666666667</v>
      </c>
      <c r="G3414" s="4" t="n">
        <f aca="false">IF(  AND(  F3413 &lt; E3413,  F3414 &lt; E3414,  E3414 &lt; D3414  ),  1,  0  )</f>
        <v>1</v>
      </c>
      <c r="H3414" s="12" t="n">
        <f aca="false">IF(  AND(  1 = G3414,  OR(  0 = $K3414,  2 = $K3414  )  ),  $C3414,  IF(  AND(  NOT(  "-" = H3413  ),  0 &lt; H3413  ),  H3413,  0  )  )</f>
        <v>2778</v>
      </c>
      <c r="I3414" s="4" t="n">
        <f aca="false">IF(  AND(  E3413 &lt; F3413,  D3414 &lt; E3414,  E3414 &lt; F3414  ),  1,  0  )</f>
        <v>0</v>
      </c>
      <c r="J3414" s="12" t="n">
        <f aca="false">IF(  AND(  1 = I3414,  OR(  0 = $K3414,  1 = $K3414  )  ),  $C3414,  IF(  AND(  NOT(  "-" = J3413  ),  0 &lt; J3413  ),  J3413,  0  )  )</f>
        <v>1586</v>
      </c>
      <c r="K3414" s="13" t="n">
        <f aca="false">IF(  1 = G3413,  1,  IF(  1 = I3413,  2,  IF(  OR(  "-" = K3413,  1 = M3413),  0,  K3413  )  )  )</f>
        <v>1</v>
      </c>
      <c r="L3414" s="12" t="n">
        <f aca="false">IF(  AND(  1 = K3414,  1 = M3414  ),  (C3414 - H3414) * 100,  IF(  AND( 2 = K3414,  1 = M3414  ),  (J3414 - C3414) * 100,  0  )  )</f>
        <v>0</v>
      </c>
      <c r="M3414" s="6" t="n">
        <f aca="false">IF(  OR(  AND(  1 = K3414,  1 = I3414  ),  AND(  2 =K3414,  1 = G3414  )  ),  1,  0  )</f>
        <v>0</v>
      </c>
      <c r="N3414" s="0" t="n">
        <f aca="false">IF(  AND(  1 = M3414,  0 &lt; L3414  ),  1,  0  )</f>
        <v>0</v>
      </c>
    </row>
    <row r="3415" customFormat="false" ht="12.8" hidden="false" customHeight="false" outlineLevel="0" collapsed="false">
      <c r="A3415" s="5" t="n">
        <v>42717</v>
      </c>
      <c r="B3415" s="6" t="n">
        <f aca="false">YEAR(A3415)</f>
        <v>2016</v>
      </c>
      <c r="C3415" s="7" t="n">
        <v>2827.5</v>
      </c>
      <c r="D3415" s="8" t="n">
        <f aca="false">AVERAGE($C3411:$C3415)</f>
        <v>2862.7</v>
      </c>
      <c r="E3415" s="8" t="n">
        <f aca="false">AVERAGE($C3391:$C3415)</f>
        <v>2687.02</v>
      </c>
      <c r="F3415" s="8" t="n">
        <f aca="false">AVERAGE($C3341:$C3415)</f>
        <v>2591.7</v>
      </c>
      <c r="G3415" s="4" t="n">
        <f aca="false">IF(  AND(  F3414 &lt; E3414,  F3415 &lt; E3415,  E3415 &lt; D3415  ),  1,  0  )</f>
        <v>1</v>
      </c>
      <c r="H3415" s="12" t="n">
        <f aca="false">IF(  AND(  1 = G3415,  OR(  0 = $K3415,  2 = $K3415  )  ),  $C3415,  IF(  AND(  NOT(  "-" = H3414  ),  0 &lt; H3414  ),  H3414,  0  )  )</f>
        <v>2778</v>
      </c>
      <c r="I3415" s="4" t="n">
        <f aca="false">IF(  AND(  E3414 &lt; F3414,  D3415 &lt; E3415,  E3415 &lt; F3415  ),  1,  0  )</f>
        <v>0</v>
      </c>
      <c r="J3415" s="12" t="n">
        <f aca="false">IF(  AND(  1 = I3415,  OR(  0 = $K3415,  1 = $K3415  )  ),  $C3415,  IF(  AND(  NOT(  "-" = J3414  ),  0 &lt; J3414  ),  J3414,  0  )  )</f>
        <v>1586</v>
      </c>
      <c r="K3415" s="13" t="n">
        <f aca="false">IF(  1 = G3414,  1,  IF(  1 = I3414,  2,  IF(  OR(  "-" = K3414,  1 = M3414),  0,  K3414  )  )  )</f>
        <v>1</v>
      </c>
      <c r="L3415" s="12" t="n">
        <f aca="false">IF(  AND(  1 = K3415,  1 = M3415  ),  (C3415 - H3415) * 100,  IF(  AND( 2 = K3415,  1 = M3415  ),  (J3415 - C3415) * 100,  0  )  )</f>
        <v>0</v>
      </c>
      <c r="M3415" s="6" t="n">
        <f aca="false">IF(  OR(  AND(  1 = K3415,  1 = I3415  ),  AND(  2 =K3415,  1 = G3415  )  ),  1,  0  )</f>
        <v>0</v>
      </c>
      <c r="N3415" s="0" t="n">
        <f aca="false">IF(  AND(  1 = M3415,  0 &lt; L3415  ),  1,  0  )</f>
        <v>0</v>
      </c>
    </row>
    <row r="3416" customFormat="false" ht="12.8" hidden="false" customHeight="false" outlineLevel="0" collapsed="false">
      <c r="A3416" s="5" t="n">
        <v>42718</v>
      </c>
      <c r="B3416" s="6" t="n">
        <f aca="false">YEAR(A3416)</f>
        <v>2016</v>
      </c>
      <c r="C3416" s="7" t="n">
        <v>2797.5</v>
      </c>
      <c r="D3416" s="8" t="n">
        <f aca="false">AVERAGE($C3412:$C3416)</f>
        <v>2862.6</v>
      </c>
      <c r="E3416" s="8" t="n">
        <f aca="false">AVERAGE($C3392:$C3416)</f>
        <v>2701.24</v>
      </c>
      <c r="F3416" s="8" t="n">
        <f aca="false">AVERAGE($C3342:$C3416)</f>
        <v>2599.15333333333</v>
      </c>
      <c r="G3416" s="4" t="n">
        <f aca="false">IF(  AND(  F3415 &lt; E3415,  F3416 &lt; E3416,  E3416 &lt; D3416  ),  1,  0  )</f>
        <v>1</v>
      </c>
      <c r="H3416" s="12" t="n">
        <f aca="false">IF(  AND(  1 = G3416,  OR(  0 = $K3416,  2 = $K3416  )  ),  $C3416,  IF(  AND(  NOT(  "-" = H3415  ),  0 &lt; H3415  ),  H3415,  0  )  )</f>
        <v>2778</v>
      </c>
      <c r="I3416" s="4" t="n">
        <f aca="false">IF(  AND(  E3415 &lt; F3415,  D3416 &lt; E3416,  E3416 &lt; F3416  ),  1,  0  )</f>
        <v>0</v>
      </c>
      <c r="J3416" s="12" t="n">
        <f aca="false">IF(  AND(  1 = I3416,  OR(  0 = $K3416,  1 = $K3416  )  ),  $C3416,  IF(  AND(  NOT(  "-" = J3415  ),  0 &lt; J3415  ),  J3415,  0  )  )</f>
        <v>1586</v>
      </c>
      <c r="K3416" s="13" t="n">
        <f aca="false">IF(  1 = G3415,  1,  IF(  1 = I3415,  2,  IF(  OR(  "-" = K3415,  1 = M3415),  0,  K3415  )  )  )</f>
        <v>1</v>
      </c>
      <c r="L3416" s="12" t="n">
        <f aca="false">IF(  AND(  1 = K3416,  1 = M3416  ),  (C3416 - H3416) * 100,  IF(  AND( 2 = K3416,  1 = M3416  ),  (J3416 - C3416) * 100,  0  )  )</f>
        <v>0</v>
      </c>
      <c r="M3416" s="6" t="n">
        <f aca="false">IF(  OR(  AND(  1 = K3416,  1 = I3416  ),  AND(  2 =K3416,  1 = G3416  )  ),  1,  0  )</f>
        <v>0</v>
      </c>
      <c r="N3416" s="0" t="n">
        <f aca="false">IF(  AND(  1 = M3416,  0 &lt; L3416  ),  1,  0  )</f>
        <v>0</v>
      </c>
    </row>
    <row r="3417" customFormat="false" ht="12.8" hidden="false" customHeight="false" outlineLevel="0" collapsed="false">
      <c r="A3417" s="5" t="n">
        <v>42719</v>
      </c>
      <c r="B3417" s="6" t="n">
        <f aca="false">YEAR(A3417)</f>
        <v>2016</v>
      </c>
      <c r="C3417" s="7" t="n">
        <v>2757.5</v>
      </c>
      <c r="D3417" s="8" t="n">
        <f aca="false">AVERAGE($C3413:$C3417)</f>
        <v>2849.6</v>
      </c>
      <c r="E3417" s="8" t="n">
        <f aca="false">AVERAGE($C3393:$C3417)</f>
        <v>2719.88</v>
      </c>
      <c r="F3417" s="8" t="n">
        <f aca="false">AVERAGE($C3343:$C3417)</f>
        <v>2606.26666666667</v>
      </c>
      <c r="G3417" s="4" t="n">
        <f aca="false">IF(  AND(  F3416 &lt; E3416,  F3417 &lt; E3417,  E3417 &lt; D3417  ),  1,  0  )</f>
        <v>1</v>
      </c>
      <c r="H3417" s="12" t="n">
        <f aca="false">IF(  AND(  1 = G3417,  OR(  0 = $K3417,  2 = $K3417  )  ),  $C3417,  IF(  AND(  NOT(  "-" = H3416  ),  0 &lt; H3416  ),  H3416,  0  )  )</f>
        <v>2778</v>
      </c>
      <c r="I3417" s="4" t="n">
        <f aca="false">IF(  AND(  E3416 &lt; F3416,  D3417 &lt; E3417,  E3417 &lt; F3417  ),  1,  0  )</f>
        <v>0</v>
      </c>
      <c r="J3417" s="12" t="n">
        <f aca="false">IF(  AND(  1 = I3417,  OR(  0 = $K3417,  1 = $K3417  )  ),  $C3417,  IF(  AND(  NOT(  "-" = J3416  ),  0 &lt; J3416  ),  J3416,  0  )  )</f>
        <v>1586</v>
      </c>
      <c r="K3417" s="13" t="n">
        <f aca="false">IF(  1 = G3416,  1,  IF(  1 = I3416,  2,  IF(  OR(  "-" = K3416,  1 = M3416),  0,  K3416  )  )  )</f>
        <v>1</v>
      </c>
      <c r="L3417" s="12" t="n">
        <f aca="false">IF(  AND(  1 = K3417,  1 = M3417  ),  (C3417 - H3417) * 100,  IF(  AND( 2 = K3417,  1 = M3417  ),  (J3417 - C3417) * 100,  0  )  )</f>
        <v>0</v>
      </c>
      <c r="M3417" s="6" t="n">
        <f aca="false">IF(  OR(  AND(  1 = K3417,  1 = I3417  ),  AND(  2 =K3417,  1 = G3417  )  ),  1,  0  )</f>
        <v>0</v>
      </c>
      <c r="N3417" s="0" t="n">
        <f aca="false">IF(  AND(  1 = M3417,  0 &lt; L3417  ),  1,  0  )</f>
        <v>0</v>
      </c>
    </row>
    <row r="3418" customFormat="false" ht="12.8" hidden="false" customHeight="false" outlineLevel="0" collapsed="false">
      <c r="A3418" s="5" t="n">
        <v>42720</v>
      </c>
      <c r="B3418" s="6" t="n">
        <f aca="false">YEAR(A3418)</f>
        <v>2016</v>
      </c>
      <c r="C3418" s="7" t="n">
        <v>2640.5</v>
      </c>
      <c r="D3418" s="8" t="n">
        <f aca="false">AVERAGE($C3414:$C3418)</f>
        <v>2792.6</v>
      </c>
      <c r="E3418" s="8" t="n">
        <f aca="false">AVERAGE($C3394:$C3418)</f>
        <v>2727.86</v>
      </c>
      <c r="F3418" s="8" t="n">
        <f aca="false">AVERAGE($C3344:$C3418)</f>
        <v>2612.55333333333</v>
      </c>
      <c r="G3418" s="4" t="n">
        <f aca="false">IF(  AND(  F3417 &lt; E3417,  F3418 &lt; E3418,  E3418 &lt; D3418  ),  1,  0  )</f>
        <v>1</v>
      </c>
      <c r="H3418" s="12" t="n">
        <f aca="false">IF(  AND(  1 = G3418,  OR(  0 = $K3418,  2 = $K3418  )  ),  $C3418,  IF(  AND(  NOT(  "-" = H3417  ),  0 &lt; H3417  ),  H3417,  0  )  )</f>
        <v>2778</v>
      </c>
      <c r="I3418" s="4" t="n">
        <f aca="false">IF(  AND(  E3417 &lt; F3417,  D3418 &lt; E3418,  E3418 &lt; F3418  ),  1,  0  )</f>
        <v>0</v>
      </c>
      <c r="J3418" s="12" t="n">
        <f aca="false">IF(  AND(  1 = I3418,  OR(  0 = $K3418,  1 = $K3418  )  ),  $C3418,  IF(  AND(  NOT(  "-" = J3417  ),  0 &lt; J3417  ),  J3417,  0  )  )</f>
        <v>1586</v>
      </c>
      <c r="K3418" s="13" t="n">
        <f aca="false">IF(  1 = G3417,  1,  IF(  1 = I3417,  2,  IF(  OR(  "-" = K3417,  1 = M3417),  0,  K3417  )  )  )</f>
        <v>1</v>
      </c>
      <c r="L3418" s="12" t="n">
        <f aca="false">IF(  AND(  1 = K3418,  1 = M3418  ),  (C3418 - H3418) * 100,  IF(  AND( 2 = K3418,  1 = M3418  ),  (J3418 - C3418) * 100,  0  )  )</f>
        <v>0</v>
      </c>
      <c r="M3418" s="6" t="n">
        <f aca="false">IF(  OR(  AND(  1 = K3418,  1 = I3418  ),  AND(  2 =K3418,  1 = G3418  )  ),  1,  0  )</f>
        <v>0</v>
      </c>
      <c r="N3418" s="0" t="n">
        <f aca="false">IF(  AND(  1 = M3418,  0 &lt; L3418  ),  1,  0  )</f>
        <v>0</v>
      </c>
    </row>
    <row r="3419" customFormat="false" ht="12.8" hidden="false" customHeight="false" outlineLevel="0" collapsed="false">
      <c r="A3419" s="5" t="n">
        <v>42723</v>
      </c>
      <c r="B3419" s="6" t="n">
        <f aca="false">YEAR(A3419)</f>
        <v>2016</v>
      </c>
      <c r="C3419" s="7" t="n">
        <v>2454</v>
      </c>
      <c r="D3419" s="8" t="n">
        <f aca="false">AVERAGE($C3415:$C3419)</f>
        <v>2695.4</v>
      </c>
      <c r="E3419" s="8" t="n">
        <f aca="false">AVERAGE($C3395:$C3419)</f>
        <v>2729.62</v>
      </c>
      <c r="F3419" s="8" t="n">
        <f aca="false">AVERAGE($C3345:$C3419)</f>
        <v>2615.39333333333</v>
      </c>
      <c r="G3419" s="4" t="n">
        <f aca="false">IF(  AND(  F3418 &lt; E3418,  F3419 &lt; E3419,  E3419 &lt; D3419  ),  1,  0  )</f>
        <v>0</v>
      </c>
      <c r="H3419" s="12" t="n">
        <f aca="false">IF(  AND(  1 = G3419,  OR(  0 = $K3419,  2 = $K3419  )  ),  $C3419,  IF(  AND(  NOT(  "-" = H3418  ),  0 &lt; H3418  ),  H3418,  0  )  )</f>
        <v>2778</v>
      </c>
      <c r="I3419" s="4" t="n">
        <f aca="false">IF(  AND(  E3418 &lt; F3418,  D3419 &lt; E3419,  E3419 &lt; F3419  ),  1,  0  )</f>
        <v>0</v>
      </c>
      <c r="J3419" s="12" t="n">
        <f aca="false">IF(  AND(  1 = I3419,  OR(  0 = $K3419,  1 = $K3419  )  ),  $C3419,  IF(  AND(  NOT(  "-" = J3418  ),  0 &lt; J3418  ),  J3418,  0  )  )</f>
        <v>1586</v>
      </c>
      <c r="K3419" s="13" t="n">
        <f aca="false">IF(  1 = G3418,  1,  IF(  1 = I3418,  2,  IF(  OR(  "-" = K3418,  1 = M3418),  0,  K3418  )  )  )</f>
        <v>1</v>
      </c>
      <c r="L3419" s="12" t="n">
        <f aca="false">IF(  AND(  1 = K3419,  1 = M3419  ),  (C3419 - H3419) * 100,  IF(  AND( 2 = K3419,  1 = M3419  ),  (J3419 - C3419) * 100,  0  )  )</f>
        <v>0</v>
      </c>
      <c r="M3419" s="6" t="n">
        <f aca="false">IF(  OR(  AND(  1 = K3419,  1 = I3419  ),  AND(  2 =K3419,  1 = G3419  )  ),  1,  0  )</f>
        <v>0</v>
      </c>
      <c r="N3419" s="0" t="n">
        <f aca="false">IF(  AND(  1 = M3419,  0 &lt; L3419  ),  1,  0  )</f>
        <v>0</v>
      </c>
    </row>
    <row r="3420" customFormat="false" ht="12.8" hidden="false" customHeight="false" outlineLevel="0" collapsed="false">
      <c r="A3420" s="5" t="n">
        <v>42724</v>
      </c>
      <c r="B3420" s="6" t="n">
        <f aca="false">YEAR(A3420)</f>
        <v>2016</v>
      </c>
      <c r="C3420" s="7" t="n">
        <v>2481.5</v>
      </c>
      <c r="D3420" s="8" t="n">
        <f aca="false">AVERAGE($C3416:$C3420)</f>
        <v>2626.2</v>
      </c>
      <c r="E3420" s="8" t="n">
        <f aca="false">AVERAGE($C3396:$C3420)</f>
        <v>2729.52</v>
      </c>
      <c r="F3420" s="8" t="n">
        <f aca="false">AVERAGE($C3346:$C3420)</f>
        <v>2618.88666666667</v>
      </c>
      <c r="G3420" s="4" t="n">
        <f aca="false">IF(  AND(  F3419 &lt; E3419,  F3420 &lt; E3420,  E3420 &lt; D3420  ),  1,  0  )</f>
        <v>0</v>
      </c>
      <c r="H3420" s="12" t="n">
        <f aca="false">IF(  AND(  1 = G3420,  OR(  0 = $K3420,  2 = $K3420  )  ),  $C3420,  IF(  AND(  NOT(  "-" = H3419  ),  0 &lt; H3419  ),  H3419,  0  )  )</f>
        <v>2778</v>
      </c>
      <c r="I3420" s="4" t="n">
        <f aca="false">IF(  AND(  E3419 &lt; F3419,  D3420 &lt; E3420,  E3420 &lt; F3420  ),  1,  0  )</f>
        <v>0</v>
      </c>
      <c r="J3420" s="12" t="n">
        <f aca="false">IF(  AND(  1 = I3420,  OR(  0 = $K3420,  1 = $K3420  )  ),  $C3420,  IF(  AND(  NOT(  "-" = J3419  ),  0 &lt; J3419  ),  J3419,  0  )  )</f>
        <v>1586</v>
      </c>
      <c r="K3420" s="13" t="n">
        <f aca="false">IF(  1 = G3419,  1,  IF(  1 = I3419,  2,  IF(  OR(  "-" = K3419,  1 = M3419),  0,  K3419  )  )  )</f>
        <v>1</v>
      </c>
      <c r="L3420" s="12" t="n">
        <f aca="false">IF(  AND(  1 = K3420,  1 = M3420  ),  (C3420 - H3420) * 100,  IF(  AND( 2 = K3420,  1 = M3420  ),  (J3420 - C3420) * 100,  0  )  )</f>
        <v>0</v>
      </c>
      <c r="M3420" s="6" t="n">
        <f aca="false">IF(  OR(  AND(  1 = K3420,  1 = I3420  ),  AND(  2 =K3420,  1 = G3420  )  ),  1,  0  )</f>
        <v>0</v>
      </c>
      <c r="N3420" s="0" t="n">
        <f aca="false">IF(  AND(  1 = M3420,  0 &lt; L3420  ),  1,  0  )</f>
        <v>0</v>
      </c>
    </row>
    <row r="3421" customFormat="false" ht="12.8" hidden="false" customHeight="false" outlineLevel="0" collapsed="false">
      <c r="A3421" s="5" t="n">
        <v>42725</v>
      </c>
      <c r="B3421" s="6" t="n">
        <f aca="false">YEAR(A3421)</f>
        <v>2016</v>
      </c>
      <c r="C3421" s="7" t="n">
        <v>2453</v>
      </c>
      <c r="D3421" s="8" t="n">
        <f aca="false">AVERAGE($C3417:$C3421)</f>
        <v>2557.3</v>
      </c>
      <c r="E3421" s="8" t="n">
        <f aca="false">AVERAGE($C3397:$C3421)</f>
        <v>2728.2</v>
      </c>
      <c r="F3421" s="8" t="n">
        <f aca="false">AVERAGE($C3347:$C3421)</f>
        <v>2621.36</v>
      </c>
      <c r="G3421" s="4" t="n">
        <f aca="false">IF(  AND(  F3420 &lt; E3420,  F3421 &lt; E3421,  E3421 &lt; D3421  ),  1,  0  )</f>
        <v>0</v>
      </c>
      <c r="H3421" s="12" t="n">
        <f aca="false">IF(  AND(  1 = G3421,  OR(  0 = $K3421,  2 = $K3421  )  ),  $C3421,  IF(  AND(  NOT(  "-" = H3420  ),  0 &lt; H3420  ),  H3420,  0  )  )</f>
        <v>2778</v>
      </c>
      <c r="I3421" s="4" t="n">
        <f aca="false">IF(  AND(  E3420 &lt; F3420,  D3421 &lt; E3421,  E3421 &lt; F3421  ),  1,  0  )</f>
        <v>0</v>
      </c>
      <c r="J3421" s="12" t="n">
        <f aca="false">IF(  AND(  1 = I3421,  OR(  0 = $K3421,  1 = $K3421  )  ),  $C3421,  IF(  AND(  NOT(  "-" = J3420  ),  0 &lt; J3420  ),  J3420,  0  )  )</f>
        <v>1586</v>
      </c>
      <c r="K3421" s="13" t="n">
        <f aca="false">IF(  1 = G3420,  1,  IF(  1 = I3420,  2,  IF(  OR(  "-" = K3420,  1 = M3420),  0,  K3420  )  )  )</f>
        <v>1</v>
      </c>
      <c r="L3421" s="12" t="n">
        <f aca="false">IF(  AND(  1 = K3421,  1 = M3421  ),  (C3421 - H3421) * 100,  IF(  AND( 2 = K3421,  1 = M3421  ),  (J3421 - C3421) * 100,  0  )  )</f>
        <v>0</v>
      </c>
      <c r="M3421" s="6" t="n">
        <f aca="false">IF(  OR(  AND(  1 = K3421,  1 = I3421  ),  AND(  2 =K3421,  1 = G3421  )  ),  1,  0  )</f>
        <v>0</v>
      </c>
      <c r="N3421" s="0" t="n">
        <f aca="false">IF(  AND(  1 = M3421,  0 &lt; L3421  ),  1,  0  )</f>
        <v>0</v>
      </c>
    </row>
    <row r="3422" customFormat="false" ht="12.8" hidden="false" customHeight="false" outlineLevel="0" collapsed="false">
      <c r="A3422" s="5" t="n">
        <v>42726</v>
      </c>
      <c r="B3422" s="6" t="n">
        <f aca="false">YEAR(A3422)</f>
        <v>2016</v>
      </c>
      <c r="C3422" s="7" t="n">
        <v>2359.5</v>
      </c>
      <c r="D3422" s="8" t="n">
        <f aca="false">AVERAGE($C3418:$C3422)</f>
        <v>2477.7</v>
      </c>
      <c r="E3422" s="8" t="n">
        <f aca="false">AVERAGE($C3398:$C3422)</f>
        <v>2720.38</v>
      </c>
      <c r="F3422" s="8" t="n">
        <f aca="false">AVERAGE($C3348:$C3422)</f>
        <v>2621.58</v>
      </c>
      <c r="G3422" s="4" t="n">
        <f aca="false">IF(  AND(  F3421 &lt; E3421,  F3422 &lt; E3422,  E3422 &lt; D3422  ),  1,  0  )</f>
        <v>0</v>
      </c>
      <c r="H3422" s="12" t="n">
        <f aca="false">IF(  AND(  1 = G3422,  OR(  0 = $K3422,  2 = $K3422  )  ),  $C3422,  IF(  AND(  NOT(  "-" = H3421  ),  0 &lt; H3421  ),  H3421,  0  )  )</f>
        <v>2778</v>
      </c>
      <c r="I3422" s="4" t="n">
        <f aca="false">IF(  AND(  E3421 &lt; F3421,  D3422 &lt; E3422,  E3422 &lt; F3422  ),  1,  0  )</f>
        <v>0</v>
      </c>
      <c r="J3422" s="12" t="n">
        <f aca="false">IF(  AND(  1 = I3422,  OR(  0 = $K3422,  1 = $K3422  )  ),  $C3422,  IF(  AND(  NOT(  "-" = J3421  ),  0 &lt; J3421  ),  J3421,  0  )  )</f>
        <v>1586</v>
      </c>
      <c r="K3422" s="13" t="n">
        <f aca="false">IF(  1 = G3421,  1,  IF(  1 = I3421,  2,  IF(  OR(  "-" = K3421,  1 = M3421),  0,  K3421  )  )  )</f>
        <v>1</v>
      </c>
      <c r="L3422" s="12" t="n">
        <f aca="false">IF(  AND(  1 = K3422,  1 = M3422  ),  (C3422 - H3422) * 100,  IF(  AND( 2 = K3422,  1 = M3422  ),  (J3422 - C3422) * 100,  0  )  )</f>
        <v>0</v>
      </c>
      <c r="M3422" s="6" t="n">
        <f aca="false">IF(  OR(  AND(  1 = K3422,  1 = I3422  ),  AND(  2 =K3422,  1 = G3422  )  ),  1,  0  )</f>
        <v>0</v>
      </c>
      <c r="N3422" s="0" t="n">
        <f aca="false">IF(  AND(  1 = M3422,  0 &lt; L3422  ),  1,  0  )</f>
        <v>0</v>
      </c>
    </row>
    <row r="3423" customFormat="false" ht="12.8" hidden="false" customHeight="false" outlineLevel="0" collapsed="false">
      <c r="A3423" s="5" t="n">
        <v>42730</v>
      </c>
      <c r="B3423" s="6" t="n">
        <f aca="false">YEAR(A3423)</f>
        <v>2016</v>
      </c>
      <c r="C3423" s="7" t="n">
        <v>2455.5</v>
      </c>
      <c r="D3423" s="8" t="n">
        <f aca="false">AVERAGE($C3419:$C3423)</f>
        <v>2440.7</v>
      </c>
      <c r="E3423" s="8" t="n">
        <f aca="false">AVERAGE($C3399:$C3423)</f>
        <v>2714.4</v>
      </c>
      <c r="F3423" s="8" t="n">
        <f aca="false">AVERAGE($C3349:$C3423)</f>
        <v>2622.56</v>
      </c>
      <c r="G3423" s="4" t="n">
        <f aca="false">IF(  AND(  F3422 &lt; E3422,  F3423 &lt; E3423,  E3423 &lt; D3423  ),  1,  0  )</f>
        <v>0</v>
      </c>
      <c r="H3423" s="12" t="n">
        <f aca="false">IF(  AND(  1 = G3423,  OR(  0 = $K3423,  2 = $K3423  )  ),  $C3423,  IF(  AND(  NOT(  "-" = H3422  ),  0 &lt; H3422  ),  H3422,  0  )  )</f>
        <v>2778</v>
      </c>
      <c r="I3423" s="4" t="n">
        <f aca="false">IF(  AND(  E3422 &lt; F3422,  D3423 &lt; E3423,  E3423 &lt; F3423  ),  1,  0  )</f>
        <v>0</v>
      </c>
      <c r="J3423" s="12" t="n">
        <f aca="false">IF(  AND(  1 = I3423,  OR(  0 = $K3423,  1 = $K3423  )  ),  $C3423,  IF(  AND(  NOT(  "-" = J3422  ),  0 &lt; J3422  ),  J3422,  0  )  )</f>
        <v>1586</v>
      </c>
      <c r="K3423" s="13" t="n">
        <f aca="false">IF(  1 = G3422,  1,  IF(  1 = I3422,  2,  IF(  OR(  "-" = K3422,  1 = M3422),  0,  K3422  )  )  )</f>
        <v>1</v>
      </c>
      <c r="L3423" s="12" t="n">
        <f aca="false">IF(  AND(  1 = K3423,  1 = M3423  ),  (C3423 - H3423) * 100,  IF(  AND( 2 = K3423,  1 = M3423  ),  (J3423 - C3423) * 100,  0  )  )</f>
        <v>0</v>
      </c>
      <c r="M3423" s="6" t="n">
        <f aca="false">IF(  OR(  AND(  1 = K3423,  1 = I3423  ),  AND(  2 =K3423,  1 = G3423  )  ),  1,  0  )</f>
        <v>0</v>
      </c>
      <c r="N3423" s="0" t="n">
        <f aca="false">IF(  AND(  1 = M3423,  0 &lt; L3423  ),  1,  0  )</f>
        <v>0</v>
      </c>
    </row>
    <row r="3424" customFormat="false" ht="12.8" hidden="false" customHeight="false" outlineLevel="0" collapsed="false">
      <c r="A3424" s="5" t="n">
        <v>42731</v>
      </c>
      <c r="B3424" s="6" t="n">
        <f aca="false">YEAR(A3424)</f>
        <v>2016</v>
      </c>
      <c r="C3424" s="7" t="n">
        <v>2455.5</v>
      </c>
      <c r="D3424" s="8" t="n">
        <f aca="false">AVERAGE($C3420:$C3424)</f>
        <v>2441</v>
      </c>
      <c r="E3424" s="8" t="n">
        <f aca="false">AVERAGE($C3400:$C3424)</f>
        <v>2705.36</v>
      </c>
      <c r="F3424" s="8" t="n">
        <f aca="false">AVERAGE($C3350:$C3424)</f>
        <v>2624.34666666667</v>
      </c>
      <c r="G3424" s="4" t="n">
        <f aca="false">IF(  AND(  F3423 &lt; E3423,  F3424 &lt; E3424,  E3424 &lt; D3424  ),  1,  0  )</f>
        <v>0</v>
      </c>
      <c r="H3424" s="12" t="n">
        <f aca="false">IF(  AND(  1 = G3424,  OR(  0 = $K3424,  2 = $K3424  )  ),  $C3424,  IF(  AND(  NOT(  "-" = H3423  ),  0 &lt; H3423  ),  H3423,  0  )  )</f>
        <v>2778</v>
      </c>
      <c r="I3424" s="4" t="n">
        <f aca="false">IF(  AND(  E3423 &lt; F3423,  D3424 &lt; E3424,  E3424 &lt; F3424  ),  1,  0  )</f>
        <v>0</v>
      </c>
      <c r="J3424" s="12" t="n">
        <f aca="false">IF(  AND(  1 = I3424,  OR(  0 = $K3424,  1 = $K3424  )  ),  $C3424,  IF(  AND(  NOT(  "-" = J3423  ),  0 &lt; J3423  ),  J3423,  0  )  )</f>
        <v>1586</v>
      </c>
      <c r="K3424" s="13" t="n">
        <f aca="false">IF(  1 = G3423,  1,  IF(  1 = I3423,  2,  IF(  OR(  "-" = K3423,  1 = M3423),  0,  K3423  )  )  )</f>
        <v>1</v>
      </c>
      <c r="L3424" s="12" t="n">
        <f aca="false">IF(  AND(  1 = K3424,  1 = M3424  ),  (C3424 - H3424) * 100,  IF(  AND( 2 = K3424,  1 = M3424  ),  (J3424 - C3424) * 100,  0  )  )</f>
        <v>0</v>
      </c>
      <c r="M3424" s="6" t="n">
        <f aca="false">IF(  OR(  AND(  1 = K3424,  1 = I3424  ),  AND(  2 =K3424,  1 = G3424  )  ),  1,  0  )</f>
        <v>0</v>
      </c>
      <c r="N3424" s="0" t="n">
        <f aca="false">IF(  AND(  1 = M3424,  0 &lt; L3424  ),  1,  0  )</f>
        <v>0</v>
      </c>
    </row>
    <row r="3425" customFormat="false" ht="12.8" hidden="false" customHeight="false" outlineLevel="0" collapsed="false">
      <c r="A3425" s="5" t="n">
        <v>42732</v>
      </c>
      <c r="B3425" s="6" t="n">
        <f aca="false">YEAR(A3425)</f>
        <v>2016</v>
      </c>
      <c r="C3425" s="7" t="n">
        <v>2434.5</v>
      </c>
      <c r="D3425" s="8" t="n">
        <f aca="false">AVERAGE($C3421:$C3425)</f>
        <v>2431.6</v>
      </c>
      <c r="E3425" s="8" t="n">
        <f aca="false">AVERAGE($C3401:$C3425)</f>
        <v>2692.14</v>
      </c>
      <c r="F3425" s="8" t="n">
        <f aca="false">AVERAGE($C3351:$C3425)</f>
        <v>2625.40666666667</v>
      </c>
      <c r="G3425" s="4" t="n">
        <f aca="false">IF(  AND(  F3424 &lt; E3424,  F3425 &lt; E3425,  E3425 &lt; D3425  ),  1,  0  )</f>
        <v>0</v>
      </c>
      <c r="H3425" s="12" t="n">
        <f aca="false">IF(  AND(  1 = G3425,  OR(  0 = $K3425,  2 = $K3425  )  ),  $C3425,  IF(  AND(  NOT(  "-" = H3424  ),  0 &lt; H3424  ),  H3424,  0  )  )</f>
        <v>2778</v>
      </c>
      <c r="I3425" s="4" t="n">
        <f aca="false">IF(  AND(  E3424 &lt; F3424,  D3425 &lt; E3425,  E3425 &lt; F3425  ),  1,  0  )</f>
        <v>0</v>
      </c>
      <c r="J3425" s="12" t="n">
        <f aca="false">IF(  AND(  1 = I3425,  OR(  0 = $K3425,  1 = $K3425  )  ),  $C3425,  IF(  AND(  NOT(  "-" = J3424  ),  0 &lt; J3424  ),  J3424,  0  )  )</f>
        <v>1586</v>
      </c>
      <c r="K3425" s="13" t="n">
        <f aca="false">IF(  1 = G3424,  1,  IF(  1 = I3424,  2,  IF(  OR(  "-" = K3424,  1 = M3424),  0,  K3424  )  )  )</f>
        <v>1</v>
      </c>
      <c r="L3425" s="12" t="n">
        <f aca="false">IF(  AND(  1 = K3425,  1 = M3425  ),  (C3425 - H3425) * 100,  IF(  AND( 2 = K3425,  1 = M3425  ),  (J3425 - C3425) * 100,  0  )  )</f>
        <v>0</v>
      </c>
      <c r="M3425" s="6" t="n">
        <f aca="false">IF(  OR(  AND(  1 = K3425,  1 = I3425  ),  AND(  2 =K3425,  1 = G3425  )  ),  1,  0  )</f>
        <v>0</v>
      </c>
      <c r="N3425" s="0" t="n">
        <f aca="false">IF(  AND(  1 = M3425,  0 &lt; L3425  ),  1,  0  )</f>
        <v>0</v>
      </c>
    </row>
    <row r="3426" customFormat="false" ht="12.8" hidden="false" customHeight="false" outlineLevel="0" collapsed="false">
      <c r="A3426" s="5" t="n">
        <v>42733</v>
      </c>
      <c r="B3426" s="6" t="n">
        <f aca="false">YEAR(A3426)</f>
        <v>2016</v>
      </c>
      <c r="C3426" s="7" t="n">
        <v>2440.5</v>
      </c>
      <c r="D3426" s="8" t="n">
        <f aca="false">AVERAGE($C3422:$C3426)</f>
        <v>2429.1</v>
      </c>
      <c r="E3426" s="8" t="n">
        <f aca="false">AVERAGE($C3402:$C3426)</f>
        <v>2678.34</v>
      </c>
      <c r="F3426" s="8" t="n">
        <f aca="false">AVERAGE($C3352:$C3426)</f>
        <v>2625.02</v>
      </c>
      <c r="G3426" s="4" t="n">
        <f aca="false">IF(  AND(  F3425 &lt; E3425,  F3426 &lt; E3426,  E3426 &lt; D3426  ),  1,  0  )</f>
        <v>0</v>
      </c>
      <c r="H3426" s="12" t="n">
        <f aca="false">IF(  AND(  1 = G3426,  OR(  0 = $K3426,  2 = $K3426  )  ),  $C3426,  IF(  AND(  NOT(  "-" = H3425  ),  0 &lt; H3425  ),  H3425,  0  )  )</f>
        <v>2778</v>
      </c>
      <c r="I3426" s="4" t="n">
        <f aca="false">IF(  AND(  E3425 &lt; F3425,  D3426 &lt; E3426,  E3426 &lt; F3426  ),  1,  0  )</f>
        <v>0</v>
      </c>
      <c r="J3426" s="12" t="n">
        <f aca="false">IF(  AND(  1 = I3426,  OR(  0 = $K3426,  1 = $K3426  )  ),  $C3426,  IF(  AND(  NOT(  "-" = J3425  ),  0 &lt; J3425  ),  J3425,  0  )  )</f>
        <v>1586</v>
      </c>
      <c r="K3426" s="13" t="n">
        <f aca="false">IF(  1 = G3425,  1,  IF(  1 = I3425,  2,  IF(  OR(  "-" = K3425,  1 = M3425),  0,  K3425  )  )  )</f>
        <v>1</v>
      </c>
      <c r="L3426" s="12" t="n">
        <f aca="false">IF(  AND(  1 = K3426,  1 = M3426  ),  (C3426 - H3426) * 100,  IF(  AND( 2 = K3426,  1 = M3426  ),  (J3426 - C3426) * 100,  0  )  )</f>
        <v>0</v>
      </c>
      <c r="M3426" s="6" t="n">
        <f aca="false">IF(  OR(  AND(  1 = K3426,  1 = I3426  ),  AND(  2 =K3426,  1 = G3426  )  ),  1,  0  )</f>
        <v>0</v>
      </c>
      <c r="N3426" s="0" t="n">
        <f aca="false">IF(  AND(  1 = M3426,  0 &lt; L3426  ),  1,  0  )</f>
        <v>0</v>
      </c>
    </row>
    <row r="3427" customFormat="false" ht="12.8" hidden="false" customHeight="false" outlineLevel="0" collapsed="false">
      <c r="A3427" s="5" t="n">
        <v>42734</v>
      </c>
      <c r="B3427" s="6" t="n">
        <f aca="false">YEAR(A3427)</f>
        <v>2016</v>
      </c>
      <c r="C3427" s="7" t="n">
        <v>2454</v>
      </c>
      <c r="D3427" s="8" t="n">
        <f aca="false">AVERAGE($C3423:$C3427)</f>
        <v>2448</v>
      </c>
      <c r="E3427" s="8" t="n">
        <f aca="false">AVERAGE($C3403:$C3427)</f>
        <v>2665.96</v>
      </c>
      <c r="F3427" s="8" t="n">
        <f aca="false">AVERAGE($C3353:$C3427)</f>
        <v>2620.46666666667</v>
      </c>
      <c r="G3427" s="4" t="n">
        <f aca="false">IF(  AND(  F3426 &lt; E3426,  F3427 &lt; E3427,  E3427 &lt; D3427  ),  1,  0  )</f>
        <v>0</v>
      </c>
      <c r="H3427" s="12" t="n">
        <f aca="false">IF(  AND(  1 = G3427,  OR(  0 = $K3427,  2 = $K3427  )  ),  $C3427,  IF(  AND(  NOT(  "-" = H3426  ),  0 &lt; H3426  ),  H3426,  0  )  )</f>
        <v>2778</v>
      </c>
      <c r="I3427" s="4" t="n">
        <f aca="false">IF(  AND(  E3426 &lt; F3426,  D3427 &lt; E3427,  E3427 &lt; F3427  ),  1,  0  )</f>
        <v>0</v>
      </c>
      <c r="J3427" s="12" t="n">
        <f aca="false">IF(  AND(  1 = I3427,  OR(  0 = $K3427,  1 = $K3427  )  ),  $C3427,  IF(  AND(  NOT(  "-" = J3426  ),  0 &lt; J3426  ),  J3426,  0  )  )</f>
        <v>1586</v>
      </c>
      <c r="K3427" s="13" t="n">
        <f aca="false">IF(  1 = G3426,  1,  IF(  1 = I3426,  2,  IF(  OR(  "-" = K3426,  1 = M3426),  0,  K3426  )  )  )</f>
        <v>1</v>
      </c>
      <c r="L3427" s="12" t="n">
        <f aca="false">IF(  AND(  1 = K3427,  1 = M3427  ),  (C3427 - H3427) * 100,  IF(  AND( 2 = K3427,  1 = M3427  ),  (J3427 - C3427) * 100,  0  )  )</f>
        <v>0</v>
      </c>
      <c r="M3427" s="6" t="n">
        <f aca="false">IF(  OR(  AND(  1 = K3427,  1 = I3427  ),  AND(  2 =K3427,  1 = G3427  )  ),  1,  0  )</f>
        <v>0</v>
      </c>
      <c r="N3427" s="0" t="n">
        <f aca="false">IF(  AND(  1 = M3427,  0 &lt; L3427  ),  1,  0  )</f>
        <v>0</v>
      </c>
    </row>
    <row r="3428" customFormat="false" ht="12.8" hidden="false" customHeight="false" outlineLevel="0" collapsed="false">
      <c r="A3428" s="5" t="n">
        <v>42739</v>
      </c>
      <c r="B3428" s="6" t="n">
        <f aca="false">YEAR(A3428)</f>
        <v>2017</v>
      </c>
      <c r="C3428" s="7" t="n">
        <v>2448</v>
      </c>
      <c r="D3428" s="8" t="n">
        <f aca="false">AVERAGE($C3424:$C3428)</f>
        <v>2446.5</v>
      </c>
      <c r="E3428" s="8" t="n">
        <f aca="false">AVERAGE($C3404:$C3428)</f>
        <v>2652.42</v>
      </c>
      <c r="F3428" s="8" t="n">
        <f aca="false">AVERAGE($C3354:$C3428)</f>
        <v>2616.27333333333</v>
      </c>
      <c r="G3428" s="4" t="n">
        <f aca="false">IF(  AND(  F3427 &lt; E3427,  F3428 &lt; E3428,  E3428 &lt; D3428  ),  1,  0  )</f>
        <v>0</v>
      </c>
      <c r="H3428" s="12" t="n">
        <f aca="false">IF(  AND(  1 = G3428,  OR(  0 = $K3428,  2 = $K3428  )  ),  $C3428,  IF(  AND(  NOT(  "-" = H3427  ),  0 &lt; H3427  ),  H3427,  0  )  )</f>
        <v>2778</v>
      </c>
      <c r="I3428" s="4" t="n">
        <f aca="false">IF(  AND(  E3427 &lt; F3427,  D3428 &lt; E3428,  E3428 &lt; F3428  ),  1,  0  )</f>
        <v>0</v>
      </c>
      <c r="J3428" s="12" t="n">
        <f aca="false">IF(  AND(  1 = I3428,  OR(  0 = $K3428,  1 = $K3428  )  ),  $C3428,  IF(  AND(  NOT(  "-" = J3427  ),  0 &lt; J3427  ),  J3427,  0  )  )</f>
        <v>1586</v>
      </c>
      <c r="K3428" s="13" t="n">
        <f aca="false">IF(  1 = G3427,  1,  IF(  1 = I3427,  2,  IF(  OR(  "-" = K3427,  1 = M3427),  0,  K3427  )  )  )</f>
        <v>1</v>
      </c>
      <c r="L3428" s="12" t="n">
        <f aca="false">IF(  AND(  1 = K3428,  1 = M3428  ),  (C3428 - H3428) * 100,  IF(  AND( 2 = K3428,  1 = M3428  ),  (J3428 - C3428) * 100,  0  )  )</f>
        <v>0</v>
      </c>
      <c r="M3428" s="6" t="n">
        <f aca="false">IF(  OR(  AND(  1 = K3428,  1 = I3428  ),  AND(  2 =K3428,  1 = G3428  )  ),  1,  0  )</f>
        <v>0</v>
      </c>
      <c r="N3428" s="0" t="n">
        <f aca="false">IF(  AND(  1 = M3428,  0 &lt; L3428  ),  1,  0  )</f>
        <v>0</v>
      </c>
    </row>
    <row r="3429" customFormat="false" ht="12.8" hidden="false" customHeight="false" outlineLevel="0" collapsed="false">
      <c r="A3429" s="5" t="n">
        <v>42740</v>
      </c>
      <c r="B3429" s="6" t="n">
        <f aca="false">YEAR(A3429)</f>
        <v>2017</v>
      </c>
      <c r="C3429" s="7" t="n">
        <v>2408.5</v>
      </c>
      <c r="D3429" s="8" t="n">
        <f aca="false">AVERAGE($C3425:$C3429)</f>
        <v>2437.1</v>
      </c>
      <c r="E3429" s="8" t="n">
        <f aca="false">AVERAGE($C3405:$C3429)</f>
        <v>2636.88</v>
      </c>
      <c r="F3429" s="8" t="n">
        <f aca="false">AVERAGE($C3355:$C3429)</f>
        <v>2612.8</v>
      </c>
      <c r="G3429" s="4" t="n">
        <f aca="false">IF(  AND(  F3428 &lt; E3428,  F3429 &lt; E3429,  E3429 &lt; D3429  ),  1,  0  )</f>
        <v>0</v>
      </c>
      <c r="H3429" s="12" t="n">
        <f aca="false">IF(  AND(  1 = G3429,  OR(  0 = $K3429,  2 = $K3429  )  ),  $C3429,  IF(  AND(  NOT(  "-" = H3428  ),  0 &lt; H3428  ),  H3428,  0  )  )</f>
        <v>2778</v>
      </c>
      <c r="I3429" s="4" t="n">
        <f aca="false">IF(  AND(  E3428 &lt; F3428,  D3429 &lt; E3429,  E3429 &lt; F3429  ),  1,  0  )</f>
        <v>0</v>
      </c>
      <c r="J3429" s="12" t="n">
        <f aca="false">IF(  AND(  1 = I3429,  OR(  0 = $K3429,  1 = $K3429  )  ),  $C3429,  IF(  AND(  NOT(  "-" = J3428  ),  0 &lt; J3428  ),  J3428,  0  )  )</f>
        <v>1586</v>
      </c>
      <c r="K3429" s="13" t="n">
        <f aca="false">IF(  1 = G3428,  1,  IF(  1 = I3428,  2,  IF(  OR(  "-" = K3428,  1 = M3428),  0,  K3428  )  )  )</f>
        <v>1</v>
      </c>
      <c r="L3429" s="12" t="n">
        <f aca="false">IF(  AND(  1 = K3429,  1 = M3429  ),  (C3429 - H3429) * 100,  IF(  AND( 2 = K3429,  1 = M3429  ),  (J3429 - C3429) * 100,  0  )  )</f>
        <v>0</v>
      </c>
      <c r="M3429" s="6" t="n">
        <f aca="false">IF(  OR(  AND(  1 = K3429,  1 = I3429  ),  AND(  2 =K3429,  1 = G3429  )  ),  1,  0  )</f>
        <v>0</v>
      </c>
      <c r="N3429" s="0" t="n">
        <f aca="false">IF(  AND(  1 = M3429,  0 &lt; L3429  ),  1,  0  )</f>
        <v>0</v>
      </c>
    </row>
    <row r="3430" customFormat="false" ht="12.8" hidden="false" customHeight="false" outlineLevel="0" collapsed="false">
      <c r="A3430" s="5" t="n">
        <v>42741</v>
      </c>
      <c r="B3430" s="6" t="n">
        <f aca="false">YEAR(A3430)</f>
        <v>2017</v>
      </c>
      <c r="C3430" s="7" t="n">
        <v>2405</v>
      </c>
      <c r="D3430" s="8" t="n">
        <f aca="false">AVERAGE($C3426:$C3430)</f>
        <v>2431.2</v>
      </c>
      <c r="E3430" s="8" t="n">
        <f aca="false">AVERAGE($C3406:$C3430)</f>
        <v>2621.12</v>
      </c>
      <c r="F3430" s="8" t="n">
        <f aca="false">AVERAGE($C3356:$C3430)</f>
        <v>2610.7</v>
      </c>
      <c r="G3430" s="4" t="n">
        <f aca="false">IF(  AND(  F3429 &lt; E3429,  F3430 &lt; E3430,  E3430 &lt; D3430  ),  1,  0  )</f>
        <v>0</v>
      </c>
      <c r="H3430" s="12" t="n">
        <f aca="false">IF(  AND(  1 = G3430,  OR(  0 = $K3430,  2 = $K3430  )  ),  $C3430,  IF(  AND(  NOT(  "-" = H3429  ),  0 &lt; H3429  ),  H3429,  0  )  )</f>
        <v>2778</v>
      </c>
      <c r="I3430" s="4" t="n">
        <f aca="false">IF(  AND(  E3429 &lt; F3429,  D3430 &lt; E3430,  E3430 &lt; F3430  ),  1,  0  )</f>
        <v>0</v>
      </c>
      <c r="J3430" s="12" t="n">
        <f aca="false">IF(  AND(  1 = I3430,  OR(  0 = $K3430,  1 = $K3430  )  ),  $C3430,  IF(  AND(  NOT(  "-" = J3429  ),  0 &lt; J3429  ),  J3429,  0  )  )</f>
        <v>1586</v>
      </c>
      <c r="K3430" s="13" t="n">
        <f aca="false">IF(  1 = G3429,  1,  IF(  1 = I3429,  2,  IF(  OR(  "-" = K3429,  1 = M3429),  0,  K3429  )  )  )</f>
        <v>1</v>
      </c>
      <c r="L3430" s="12" t="n">
        <f aca="false">IF(  AND(  1 = K3430,  1 = M3430  ),  (C3430 - H3430) * 100,  IF(  AND( 2 = K3430,  1 = M3430  ),  (J3430 - C3430) * 100,  0  )  )</f>
        <v>0</v>
      </c>
      <c r="M3430" s="6" t="n">
        <f aca="false">IF(  OR(  AND(  1 = K3430,  1 = I3430  ),  AND(  2 =K3430,  1 = G3430  )  ),  1,  0  )</f>
        <v>0</v>
      </c>
      <c r="N3430" s="0" t="n">
        <f aca="false">IF(  AND(  1 = M3430,  0 &lt; L3430  ),  1,  0  )</f>
        <v>0</v>
      </c>
    </row>
    <row r="3431" customFormat="false" ht="12.8" hidden="false" customHeight="false" outlineLevel="0" collapsed="false">
      <c r="A3431" s="5" t="n">
        <v>42745</v>
      </c>
      <c r="B3431" s="6" t="n">
        <f aca="false">YEAR(A3431)</f>
        <v>2017</v>
      </c>
      <c r="C3431" s="7" t="n">
        <v>2437</v>
      </c>
      <c r="D3431" s="8" t="n">
        <f aca="false">AVERAGE($C3427:$C3431)</f>
        <v>2430.5</v>
      </c>
      <c r="E3431" s="8" t="n">
        <f aca="false">AVERAGE($C3407:$C3431)</f>
        <v>2607.5</v>
      </c>
      <c r="F3431" s="8" t="n">
        <f aca="false">AVERAGE($C3357:$C3431)</f>
        <v>2608.85333333333</v>
      </c>
      <c r="G3431" s="4" t="n">
        <f aca="false">IF(  AND(  F3430 &lt; E3430,  F3431 &lt; E3431,  E3431 &lt; D3431  ),  1,  0  )</f>
        <v>0</v>
      </c>
      <c r="H3431" s="12" t="n">
        <f aca="false">IF(  AND(  1 = G3431,  OR(  0 = $K3431,  2 = $K3431  )  ),  $C3431,  IF(  AND(  NOT(  "-" = H3430  ),  0 &lt; H3430  ),  H3430,  0  )  )</f>
        <v>2778</v>
      </c>
      <c r="I3431" s="4" t="n">
        <f aca="false">IF(  AND(  E3430 &lt; F3430,  D3431 &lt; E3431,  E3431 &lt; F3431  ),  1,  0  )</f>
        <v>0</v>
      </c>
      <c r="J3431" s="12" t="n">
        <f aca="false">IF(  AND(  1 = I3431,  OR(  0 = $K3431,  1 = $K3431  )  ),  $C3431,  IF(  AND(  NOT(  "-" = J3430  ),  0 &lt; J3430  ),  J3430,  0  )  )</f>
        <v>1586</v>
      </c>
      <c r="K3431" s="13" t="n">
        <f aca="false">IF(  1 = G3430,  1,  IF(  1 = I3430,  2,  IF(  OR(  "-" = K3430,  1 = M3430),  0,  K3430  )  )  )</f>
        <v>1</v>
      </c>
      <c r="L3431" s="12" t="n">
        <f aca="false">IF(  AND(  1 = K3431,  1 = M3431  ),  (C3431 - H3431) * 100,  IF(  AND( 2 = K3431,  1 = M3431  ),  (J3431 - C3431) * 100,  0  )  )</f>
        <v>0</v>
      </c>
      <c r="M3431" s="6" t="n">
        <f aca="false">IF(  OR(  AND(  1 = K3431,  1 = I3431  ),  AND(  2 =K3431,  1 = G3431  )  ),  1,  0  )</f>
        <v>0</v>
      </c>
      <c r="N3431" s="0" t="n">
        <f aca="false">IF(  AND(  1 = M3431,  0 &lt; L3431  ),  1,  0  )</f>
        <v>0</v>
      </c>
    </row>
    <row r="3432" customFormat="false" ht="12.8" hidden="false" customHeight="false" outlineLevel="0" collapsed="false">
      <c r="A3432" s="5" t="n">
        <v>42746</v>
      </c>
      <c r="B3432" s="6" t="n">
        <f aca="false">YEAR(A3432)</f>
        <v>2017</v>
      </c>
      <c r="C3432" s="7" t="n">
        <v>2514.5</v>
      </c>
      <c r="D3432" s="8" t="n">
        <f aca="false">AVERAGE($C3428:$C3432)</f>
        <v>2442.6</v>
      </c>
      <c r="E3432" s="8" t="n">
        <f aca="false">AVERAGE($C3408:$C3432)</f>
        <v>2596.32</v>
      </c>
      <c r="F3432" s="8" t="n">
        <f aca="false">AVERAGE($C3358:$C3432)</f>
        <v>2606.48</v>
      </c>
      <c r="G3432" s="4" t="n">
        <f aca="false">IF(  AND(  F3431 &lt; E3431,  F3432 &lt; E3432,  E3432 &lt; D3432  ),  1,  0  )</f>
        <v>0</v>
      </c>
      <c r="H3432" s="12" t="n">
        <f aca="false">IF(  AND(  1 = G3432,  OR(  0 = $K3432,  2 = $K3432  )  ),  $C3432,  IF(  AND(  NOT(  "-" = H3431  ),  0 &lt; H3431  ),  H3431,  0  )  )</f>
        <v>2778</v>
      </c>
      <c r="I3432" s="4" t="n">
        <f aca="false">IF(  AND(  E3431 &lt; F3431,  D3432 &lt; E3432,  E3432 &lt; F3432  ),  1,  0  )</f>
        <v>1</v>
      </c>
      <c r="J3432" s="12" t="n">
        <f aca="false">IF(  AND(  1 = I3432,  OR(  0 = $K3432,  1 = $K3432  )  ),  $C3432,  IF(  AND(  NOT(  "-" = J3431  ),  0 &lt; J3431  ),  J3431,  0  )  )</f>
        <v>2514.5</v>
      </c>
      <c r="K3432" s="13" t="n">
        <f aca="false">IF(  1 = G3431,  1,  IF(  1 = I3431,  2,  IF(  OR(  "-" = K3431,  1 = M3431),  0,  K3431  )  )  )</f>
        <v>1</v>
      </c>
      <c r="L3432" s="12" t="n">
        <f aca="false">IF(  AND(  1 = K3432,  1 = M3432  ),  (C3432 - H3432) * 100,  IF(  AND( 2 = K3432,  1 = M3432  ),  (J3432 - C3432) * 100,  0  )  )</f>
        <v>-26350</v>
      </c>
      <c r="M3432" s="6" t="n">
        <f aca="false">IF(  OR(  AND(  1 = K3432,  1 = I3432  ),  AND(  2 =K3432,  1 = G3432  )  ),  1,  0  )</f>
        <v>1</v>
      </c>
      <c r="N3432" s="0" t="n">
        <f aca="false">IF(  AND(  1 = M3432,  0 &lt; L3432  ),  1,  0  )</f>
        <v>0</v>
      </c>
    </row>
    <row r="3433" customFormat="false" ht="12.8" hidden="false" customHeight="false" outlineLevel="0" collapsed="false">
      <c r="A3433" s="5" t="n">
        <v>42747</v>
      </c>
      <c r="B3433" s="6" t="n">
        <f aca="false">YEAR(A3433)</f>
        <v>2017</v>
      </c>
      <c r="C3433" s="7" t="n">
        <v>2520</v>
      </c>
      <c r="D3433" s="8" t="n">
        <f aca="false">AVERAGE($C3429:$C3433)</f>
        <v>2457</v>
      </c>
      <c r="E3433" s="8" t="n">
        <f aca="false">AVERAGE($C3409:$C3433)</f>
        <v>2588.94</v>
      </c>
      <c r="F3433" s="8" t="n">
        <f aca="false">AVERAGE($C3359:$C3433)</f>
        <v>2603.99333333333</v>
      </c>
      <c r="G3433" s="4" t="n">
        <f aca="false">IF(  AND(  F3432 &lt; E3432,  F3433 &lt; E3433,  E3433 &lt; D3433  ),  1,  0  )</f>
        <v>0</v>
      </c>
      <c r="H3433" s="12" t="n">
        <f aca="false">IF(  AND(  1 = G3433,  OR(  0 = $K3433,  2 = $K3433  )  ),  $C3433,  IF(  AND(  NOT(  "-" = H3432  ),  0 &lt; H3432  ),  H3432,  0  )  )</f>
        <v>2778</v>
      </c>
      <c r="I3433" s="4" t="n">
        <f aca="false">IF(  AND(  E3432 &lt; F3432,  D3433 &lt; E3433,  E3433 &lt; F3433  ),  1,  0  )</f>
        <v>1</v>
      </c>
      <c r="J3433" s="12" t="n">
        <f aca="false">IF(  AND(  1 = I3433,  OR(  0 = $K3433,  1 = $K3433  )  ),  $C3433,  IF(  AND(  NOT(  "-" = J3432  ),  0 &lt; J3432  ),  J3432,  0  )  )</f>
        <v>2514.5</v>
      </c>
      <c r="K3433" s="13" t="n">
        <f aca="false">IF(  1 = G3432,  1,  IF(  1 = I3432,  2,  IF(  OR(  "-" = K3432,  1 = M3432),  0,  K3432  )  )  )</f>
        <v>2</v>
      </c>
      <c r="L3433" s="12" t="n">
        <f aca="false">IF(  AND(  1 = K3433,  1 = M3433  ),  (C3433 - H3433) * 100,  IF(  AND( 2 = K3433,  1 = M3433  ),  (J3433 - C3433) * 100,  0  )  )</f>
        <v>0</v>
      </c>
      <c r="M3433" s="6" t="n">
        <f aca="false">IF(  OR(  AND(  1 = K3433,  1 = I3433  ),  AND(  2 =K3433,  1 = G3433  )  ),  1,  0  )</f>
        <v>0</v>
      </c>
      <c r="N3433" s="0" t="n">
        <f aca="false">IF(  AND(  1 = M3433,  0 &lt; L3433  ),  1,  0  )</f>
        <v>0</v>
      </c>
    </row>
    <row r="3434" customFormat="false" ht="12.8" hidden="false" customHeight="false" outlineLevel="0" collapsed="false">
      <c r="A3434" s="5" t="n">
        <v>42748</v>
      </c>
      <c r="B3434" s="6" t="n">
        <f aca="false">YEAR(A3434)</f>
        <v>2017</v>
      </c>
      <c r="C3434" s="7" t="n">
        <v>2375</v>
      </c>
      <c r="D3434" s="8" t="n">
        <f aca="false">AVERAGE($C3430:$C3434)</f>
        <v>2450.3</v>
      </c>
      <c r="E3434" s="8" t="n">
        <f aca="false">AVERAGE($C3410:$C3434)</f>
        <v>2575.66</v>
      </c>
      <c r="F3434" s="8" t="n">
        <f aca="false">AVERAGE($C3360:$C3434)</f>
        <v>2599.24</v>
      </c>
      <c r="G3434" s="4" t="n">
        <f aca="false">IF(  AND(  F3433 &lt; E3433,  F3434 &lt; E3434,  E3434 &lt; D3434  ),  1,  0  )</f>
        <v>0</v>
      </c>
      <c r="H3434" s="12" t="n">
        <f aca="false">IF(  AND(  1 = G3434,  OR(  0 = $K3434,  2 = $K3434  )  ),  $C3434,  IF(  AND(  NOT(  "-" = H3433  ),  0 &lt; H3433  ),  H3433,  0  )  )</f>
        <v>2778</v>
      </c>
      <c r="I3434" s="4" t="n">
        <f aca="false">IF(  AND(  E3433 &lt; F3433,  D3434 &lt; E3434,  E3434 &lt; F3434  ),  1,  0  )</f>
        <v>1</v>
      </c>
      <c r="J3434" s="12" t="n">
        <f aca="false">IF(  AND(  1 = I3434,  OR(  0 = $K3434,  1 = $K3434  )  ),  $C3434,  IF(  AND(  NOT(  "-" = J3433  ),  0 &lt; J3433  ),  J3433,  0  )  )</f>
        <v>2514.5</v>
      </c>
      <c r="K3434" s="13" t="n">
        <f aca="false">IF(  1 = G3433,  1,  IF(  1 = I3433,  2,  IF(  OR(  "-" = K3433,  1 = M3433),  0,  K3433  )  )  )</f>
        <v>2</v>
      </c>
      <c r="L3434" s="12" t="n">
        <f aca="false">IF(  AND(  1 = K3434,  1 = M3434  ),  (C3434 - H3434) * 100,  IF(  AND( 2 = K3434,  1 = M3434  ),  (J3434 - C3434) * 100,  0  )  )</f>
        <v>0</v>
      </c>
      <c r="M3434" s="6" t="n">
        <f aca="false">IF(  OR(  AND(  1 = K3434,  1 = I3434  ),  AND(  2 =K3434,  1 = G3434  )  ),  1,  0  )</f>
        <v>0</v>
      </c>
      <c r="N3434" s="0" t="n">
        <f aca="false">IF(  AND(  1 = M3434,  0 &lt; L3434  ),  1,  0  )</f>
        <v>0</v>
      </c>
    </row>
    <row r="3435" customFormat="false" ht="12.8" hidden="false" customHeight="false" outlineLevel="0" collapsed="false">
      <c r="A3435" s="5" t="n">
        <v>42751</v>
      </c>
      <c r="B3435" s="6" t="n">
        <f aca="false">YEAR(A3435)</f>
        <v>2017</v>
      </c>
      <c r="C3435" s="7" t="n">
        <v>2320</v>
      </c>
      <c r="D3435" s="8" t="n">
        <f aca="false">AVERAGE($C3431:$C3435)</f>
        <v>2433.3</v>
      </c>
      <c r="E3435" s="8" t="n">
        <f aca="false">AVERAGE($C3411:$C3435)</f>
        <v>2557</v>
      </c>
      <c r="F3435" s="8" t="n">
        <f aca="false">AVERAGE($C3361:$C3435)</f>
        <v>2594.18</v>
      </c>
      <c r="G3435" s="4" t="n">
        <f aca="false">IF(  AND(  F3434 &lt; E3434,  F3435 &lt; E3435,  E3435 &lt; D3435  ),  1,  0  )</f>
        <v>0</v>
      </c>
      <c r="H3435" s="12" t="n">
        <f aca="false">IF(  AND(  1 = G3435,  OR(  0 = $K3435,  2 = $K3435  )  ),  $C3435,  IF(  AND(  NOT(  "-" = H3434  ),  0 &lt; H3434  ),  H3434,  0  )  )</f>
        <v>2778</v>
      </c>
      <c r="I3435" s="4" t="n">
        <f aca="false">IF(  AND(  E3434 &lt; F3434,  D3435 &lt; E3435,  E3435 &lt; F3435  ),  1,  0  )</f>
        <v>1</v>
      </c>
      <c r="J3435" s="12" t="n">
        <f aca="false">IF(  AND(  1 = I3435,  OR(  0 = $K3435,  1 = $K3435  )  ),  $C3435,  IF(  AND(  NOT(  "-" = J3434  ),  0 &lt; J3434  ),  J3434,  0  )  )</f>
        <v>2514.5</v>
      </c>
      <c r="K3435" s="13" t="n">
        <f aca="false">IF(  1 = G3434,  1,  IF(  1 = I3434,  2,  IF(  OR(  "-" = K3434,  1 = M3434),  0,  K3434  )  )  )</f>
        <v>2</v>
      </c>
      <c r="L3435" s="12" t="n">
        <f aca="false">IF(  AND(  1 = K3435,  1 = M3435  ),  (C3435 - H3435) * 100,  IF(  AND( 2 = K3435,  1 = M3435  ),  (J3435 - C3435) * 100,  0  )  )</f>
        <v>0</v>
      </c>
      <c r="M3435" s="6" t="n">
        <f aca="false">IF(  OR(  AND(  1 = K3435,  1 = I3435  ),  AND(  2 =K3435,  1 = G3435  )  ),  1,  0  )</f>
        <v>0</v>
      </c>
      <c r="N3435" s="0" t="n">
        <f aca="false">IF(  AND(  1 = M3435,  0 &lt; L3435  ),  1,  0  )</f>
        <v>0</v>
      </c>
    </row>
    <row r="3436" customFormat="false" ht="12.8" hidden="false" customHeight="false" outlineLevel="0" collapsed="false">
      <c r="A3436" s="5" t="n">
        <v>42752</v>
      </c>
      <c r="B3436" s="6" t="n">
        <f aca="false">YEAR(A3436)</f>
        <v>2017</v>
      </c>
      <c r="C3436" s="7" t="n">
        <v>2358.5</v>
      </c>
      <c r="D3436" s="8" t="n">
        <f aca="false">AVERAGE($C3432:$C3436)</f>
        <v>2417.6</v>
      </c>
      <c r="E3436" s="8" t="n">
        <f aca="false">AVERAGE($C3412:$C3436)</f>
        <v>2539.42</v>
      </c>
      <c r="F3436" s="8" t="n">
        <f aca="false">AVERAGE($C3362:$C3436)</f>
        <v>2589.48666666667</v>
      </c>
      <c r="G3436" s="4" t="n">
        <f aca="false">IF(  AND(  F3435 &lt; E3435,  F3436 &lt; E3436,  E3436 &lt; D3436  ),  1,  0  )</f>
        <v>0</v>
      </c>
      <c r="H3436" s="12" t="n">
        <f aca="false">IF(  AND(  1 = G3436,  OR(  0 = $K3436,  2 = $K3436  )  ),  $C3436,  IF(  AND(  NOT(  "-" = H3435  ),  0 &lt; H3435  ),  H3435,  0  )  )</f>
        <v>2778</v>
      </c>
      <c r="I3436" s="4" t="n">
        <f aca="false">IF(  AND(  E3435 &lt; F3435,  D3436 &lt; E3436,  E3436 &lt; F3436  ),  1,  0  )</f>
        <v>1</v>
      </c>
      <c r="J3436" s="12" t="n">
        <f aca="false">IF(  AND(  1 = I3436,  OR(  0 = $K3436,  1 = $K3436  )  ),  $C3436,  IF(  AND(  NOT(  "-" = J3435  ),  0 &lt; J3435  ),  J3435,  0  )  )</f>
        <v>2514.5</v>
      </c>
      <c r="K3436" s="13" t="n">
        <f aca="false">IF(  1 = G3435,  1,  IF(  1 = I3435,  2,  IF(  OR(  "-" = K3435,  1 = M3435),  0,  K3435  )  )  )</f>
        <v>2</v>
      </c>
      <c r="L3436" s="12" t="n">
        <f aca="false">IF(  AND(  1 = K3436,  1 = M3436  ),  (C3436 - H3436) * 100,  IF(  AND( 2 = K3436,  1 = M3436  ),  (J3436 - C3436) * 100,  0  )  )</f>
        <v>0</v>
      </c>
      <c r="M3436" s="6" t="n">
        <f aca="false">IF(  OR(  AND(  1 = K3436,  1 = I3436  ),  AND(  2 =K3436,  1 = G3436  )  ),  1,  0  )</f>
        <v>0</v>
      </c>
      <c r="N3436" s="0" t="n">
        <f aca="false">IF(  AND(  1 = M3436,  0 &lt; L3436  ),  1,  0  )</f>
        <v>0</v>
      </c>
    </row>
    <row r="3437" customFormat="false" ht="12.8" hidden="false" customHeight="false" outlineLevel="0" collapsed="false">
      <c r="A3437" s="5" t="n">
        <v>42753</v>
      </c>
      <c r="B3437" s="6" t="n">
        <f aca="false">YEAR(A3437)</f>
        <v>2017</v>
      </c>
      <c r="C3437" s="7" t="n">
        <v>2346.5</v>
      </c>
      <c r="D3437" s="8" t="n">
        <f aca="false">AVERAGE($C3433:$C3437)</f>
        <v>2384</v>
      </c>
      <c r="E3437" s="8" t="n">
        <f aca="false">AVERAGE($C3413:$C3437)</f>
        <v>2520.38</v>
      </c>
      <c r="F3437" s="8" t="n">
        <f aca="false">AVERAGE($C3363:$C3437)</f>
        <v>2585.20666666667</v>
      </c>
      <c r="G3437" s="4" t="n">
        <f aca="false">IF(  AND(  F3436 &lt; E3436,  F3437 &lt; E3437,  E3437 &lt; D3437  ),  1,  0  )</f>
        <v>0</v>
      </c>
      <c r="H3437" s="12" t="n">
        <f aca="false">IF(  AND(  1 = G3437,  OR(  0 = $K3437,  2 = $K3437  )  ),  $C3437,  IF(  AND(  NOT(  "-" = H3436  ),  0 &lt; H3436  ),  H3436,  0  )  )</f>
        <v>2778</v>
      </c>
      <c r="I3437" s="4" t="n">
        <f aca="false">IF(  AND(  E3436 &lt; F3436,  D3437 &lt; E3437,  E3437 &lt; F3437  ),  1,  0  )</f>
        <v>1</v>
      </c>
      <c r="J3437" s="12" t="n">
        <f aca="false">IF(  AND(  1 = I3437,  OR(  0 = $K3437,  1 = $K3437  )  ),  $C3437,  IF(  AND(  NOT(  "-" = J3436  ),  0 &lt; J3436  ),  J3436,  0  )  )</f>
        <v>2514.5</v>
      </c>
      <c r="K3437" s="13" t="n">
        <f aca="false">IF(  1 = G3436,  1,  IF(  1 = I3436,  2,  IF(  OR(  "-" = K3436,  1 = M3436),  0,  K3436  )  )  )</f>
        <v>2</v>
      </c>
      <c r="L3437" s="12" t="n">
        <f aca="false">IF(  AND(  1 = K3437,  1 = M3437  ),  (C3437 - H3437) * 100,  IF(  AND( 2 = K3437,  1 = M3437  ),  (J3437 - C3437) * 100,  0  )  )</f>
        <v>0</v>
      </c>
      <c r="M3437" s="6" t="n">
        <f aca="false">IF(  OR(  AND(  1 = K3437,  1 = I3437  ),  AND(  2 =K3437,  1 = G3437  )  ),  1,  0  )</f>
        <v>0</v>
      </c>
      <c r="N3437" s="0" t="n">
        <f aca="false">IF(  AND(  1 = M3437,  0 &lt; L3437  ),  1,  0  )</f>
        <v>0</v>
      </c>
    </row>
    <row r="3438" customFormat="false" ht="12.8" hidden="false" customHeight="false" outlineLevel="0" collapsed="false">
      <c r="A3438" s="5" t="n">
        <v>42754</v>
      </c>
      <c r="B3438" s="6" t="n">
        <f aca="false">YEAR(A3438)</f>
        <v>2017</v>
      </c>
      <c r="C3438" s="7" t="n">
        <v>2380</v>
      </c>
      <c r="D3438" s="8" t="n">
        <f aca="false">AVERAGE($C3434:$C3438)</f>
        <v>2356</v>
      </c>
      <c r="E3438" s="8" t="n">
        <f aca="false">AVERAGE($C3414:$C3438)</f>
        <v>2498.56</v>
      </c>
      <c r="F3438" s="8" t="n">
        <f aca="false">AVERAGE($C3364:$C3438)</f>
        <v>2580.89333333333</v>
      </c>
      <c r="G3438" s="4" t="n">
        <f aca="false">IF(  AND(  F3437 &lt; E3437,  F3438 &lt; E3438,  E3438 &lt; D3438  ),  1,  0  )</f>
        <v>0</v>
      </c>
      <c r="H3438" s="12" t="n">
        <f aca="false">IF(  AND(  1 = G3438,  OR(  0 = $K3438,  2 = $K3438  )  ),  $C3438,  IF(  AND(  NOT(  "-" = H3437  ),  0 &lt; H3437  ),  H3437,  0  )  )</f>
        <v>2778</v>
      </c>
      <c r="I3438" s="4" t="n">
        <f aca="false">IF(  AND(  E3437 &lt; F3437,  D3438 &lt; E3438,  E3438 &lt; F3438  ),  1,  0  )</f>
        <v>1</v>
      </c>
      <c r="J3438" s="12" t="n">
        <f aca="false">IF(  AND(  1 = I3438,  OR(  0 = $K3438,  1 = $K3438  )  ),  $C3438,  IF(  AND(  NOT(  "-" = J3437  ),  0 &lt; J3437  ),  J3437,  0  )  )</f>
        <v>2514.5</v>
      </c>
      <c r="K3438" s="13" t="n">
        <f aca="false">IF(  1 = G3437,  1,  IF(  1 = I3437,  2,  IF(  OR(  "-" = K3437,  1 = M3437),  0,  K3437  )  )  )</f>
        <v>2</v>
      </c>
      <c r="L3438" s="12" t="n">
        <f aca="false">IF(  AND(  1 = K3438,  1 = M3438  ),  (C3438 - H3438) * 100,  IF(  AND( 2 = K3438,  1 = M3438  ),  (J3438 - C3438) * 100,  0  )  )</f>
        <v>0</v>
      </c>
      <c r="M3438" s="6" t="n">
        <f aca="false">IF(  OR(  AND(  1 = K3438,  1 = I3438  ),  AND(  2 =K3438,  1 = G3438  )  ),  1,  0  )</f>
        <v>0</v>
      </c>
      <c r="N3438" s="0" t="n">
        <f aca="false">IF(  AND(  1 = M3438,  0 &lt; L3438  ),  1,  0  )</f>
        <v>0</v>
      </c>
    </row>
    <row r="3439" customFormat="false" ht="12.8" hidden="false" customHeight="false" outlineLevel="0" collapsed="false">
      <c r="A3439" s="5" t="n">
        <v>42755</v>
      </c>
      <c r="B3439" s="6" t="n">
        <f aca="false">YEAR(A3439)</f>
        <v>2017</v>
      </c>
      <c r="C3439" s="7" t="n">
        <v>2363</v>
      </c>
      <c r="D3439" s="8" t="n">
        <f aca="false">AVERAGE($C3435:$C3439)</f>
        <v>2353.6</v>
      </c>
      <c r="E3439" s="8" t="n">
        <f aca="false">AVERAGE($C3415:$C3439)</f>
        <v>2475.48</v>
      </c>
      <c r="F3439" s="8" t="n">
        <f aca="false">AVERAGE($C3365:$C3439)</f>
        <v>2576.22666666667</v>
      </c>
      <c r="G3439" s="4" t="n">
        <f aca="false">IF(  AND(  F3438 &lt; E3438,  F3439 &lt; E3439,  E3439 &lt; D3439  ),  1,  0  )</f>
        <v>0</v>
      </c>
      <c r="H3439" s="12" t="n">
        <f aca="false">IF(  AND(  1 = G3439,  OR(  0 = $K3439,  2 = $K3439  )  ),  $C3439,  IF(  AND(  NOT(  "-" = H3438  ),  0 &lt; H3438  ),  H3438,  0  )  )</f>
        <v>2778</v>
      </c>
      <c r="I3439" s="4" t="n">
        <f aca="false">IF(  AND(  E3438 &lt; F3438,  D3439 &lt; E3439,  E3439 &lt; F3439  ),  1,  0  )</f>
        <v>1</v>
      </c>
      <c r="J3439" s="12" t="n">
        <f aca="false">IF(  AND(  1 = I3439,  OR(  0 = $K3439,  1 = $K3439  )  ),  $C3439,  IF(  AND(  NOT(  "-" = J3438  ),  0 &lt; J3438  ),  J3438,  0  )  )</f>
        <v>2514.5</v>
      </c>
      <c r="K3439" s="13" t="n">
        <f aca="false">IF(  1 = G3438,  1,  IF(  1 = I3438,  2,  IF(  OR(  "-" = K3438,  1 = M3438),  0,  K3438  )  )  )</f>
        <v>2</v>
      </c>
      <c r="L3439" s="12" t="n">
        <f aca="false">IF(  AND(  1 = K3439,  1 = M3439  ),  (C3439 - H3439) * 100,  IF(  AND( 2 = K3439,  1 = M3439  ),  (J3439 - C3439) * 100,  0  )  )</f>
        <v>0</v>
      </c>
      <c r="M3439" s="6" t="n">
        <f aca="false">IF(  OR(  AND(  1 = K3439,  1 = I3439  ),  AND(  2 =K3439,  1 = G3439  )  ),  1,  0  )</f>
        <v>0</v>
      </c>
      <c r="N3439" s="0" t="n">
        <f aca="false">IF(  AND(  1 = M3439,  0 &lt; L3439  ),  1,  0  )</f>
        <v>0</v>
      </c>
    </row>
    <row r="3440" customFormat="false" ht="12.8" hidden="false" customHeight="false" outlineLevel="0" collapsed="false">
      <c r="A3440" s="5" t="n">
        <v>42758</v>
      </c>
      <c r="B3440" s="6" t="n">
        <f aca="false">YEAR(A3440)</f>
        <v>2017</v>
      </c>
      <c r="C3440" s="7" t="n">
        <v>2351</v>
      </c>
      <c r="D3440" s="8" t="n">
        <f aca="false">AVERAGE($C3436:$C3440)</f>
        <v>2359.8</v>
      </c>
      <c r="E3440" s="8" t="n">
        <f aca="false">AVERAGE($C3416:$C3440)</f>
        <v>2456.42</v>
      </c>
      <c r="F3440" s="8" t="n">
        <f aca="false">AVERAGE($C3366:$C3440)</f>
        <v>2571.38666666667</v>
      </c>
      <c r="G3440" s="4" t="n">
        <f aca="false">IF(  AND(  F3439 &lt; E3439,  F3440 &lt; E3440,  E3440 &lt; D3440  ),  1,  0  )</f>
        <v>0</v>
      </c>
      <c r="H3440" s="12" t="n">
        <f aca="false">IF(  AND(  1 = G3440,  OR(  0 = $K3440,  2 = $K3440  )  ),  $C3440,  IF(  AND(  NOT(  "-" = H3439  ),  0 &lt; H3439  ),  H3439,  0  )  )</f>
        <v>2778</v>
      </c>
      <c r="I3440" s="4" t="n">
        <f aca="false">IF(  AND(  E3439 &lt; F3439,  D3440 &lt; E3440,  E3440 &lt; F3440  ),  1,  0  )</f>
        <v>1</v>
      </c>
      <c r="J3440" s="12" t="n">
        <f aca="false">IF(  AND(  1 = I3440,  OR(  0 = $K3440,  1 = $K3440  )  ),  $C3440,  IF(  AND(  NOT(  "-" = J3439  ),  0 &lt; J3439  ),  J3439,  0  )  )</f>
        <v>2514.5</v>
      </c>
      <c r="K3440" s="13" t="n">
        <f aca="false">IF(  1 = G3439,  1,  IF(  1 = I3439,  2,  IF(  OR(  "-" = K3439,  1 = M3439),  0,  K3439  )  )  )</f>
        <v>2</v>
      </c>
      <c r="L3440" s="12" t="n">
        <f aca="false">IF(  AND(  1 = K3440,  1 = M3440  ),  (C3440 - H3440) * 100,  IF(  AND( 2 = K3440,  1 = M3440  ),  (J3440 - C3440) * 100,  0  )  )</f>
        <v>0</v>
      </c>
      <c r="M3440" s="6" t="n">
        <f aca="false">IF(  OR(  AND(  1 = K3440,  1 = I3440  ),  AND(  2 =K3440,  1 = G3440  )  ),  1,  0  )</f>
        <v>0</v>
      </c>
      <c r="N3440" s="0" t="n">
        <f aca="false">IF(  AND(  1 = M3440,  0 &lt; L3440  ),  1,  0  )</f>
        <v>0</v>
      </c>
    </row>
    <row r="3441" customFormat="false" ht="12.8" hidden="false" customHeight="false" outlineLevel="0" collapsed="false">
      <c r="A3441" s="5" t="n">
        <v>42759</v>
      </c>
      <c r="B3441" s="6" t="n">
        <f aca="false">YEAR(A3441)</f>
        <v>2017</v>
      </c>
      <c r="C3441" s="7" t="n">
        <v>2326.5</v>
      </c>
      <c r="D3441" s="8" t="n">
        <f aca="false">AVERAGE($C3437:$C3441)</f>
        <v>2353.4</v>
      </c>
      <c r="E3441" s="8" t="n">
        <f aca="false">AVERAGE($C3417:$C3441)</f>
        <v>2437.58</v>
      </c>
      <c r="F3441" s="8" t="n">
        <f aca="false">AVERAGE($C3367:$C3441)</f>
        <v>2566.93333333333</v>
      </c>
      <c r="G3441" s="4" t="n">
        <f aca="false">IF(  AND(  F3440 &lt; E3440,  F3441 &lt; E3441,  E3441 &lt; D3441  ),  1,  0  )</f>
        <v>0</v>
      </c>
      <c r="H3441" s="12" t="n">
        <f aca="false">IF(  AND(  1 = G3441,  OR(  0 = $K3441,  2 = $K3441  )  ),  $C3441,  IF(  AND(  NOT(  "-" = H3440  ),  0 &lt; H3440  ),  H3440,  0  )  )</f>
        <v>2778</v>
      </c>
      <c r="I3441" s="4" t="n">
        <f aca="false">IF(  AND(  E3440 &lt; F3440,  D3441 &lt; E3441,  E3441 &lt; F3441  ),  1,  0  )</f>
        <v>1</v>
      </c>
      <c r="J3441" s="12" t="n">
        <f aca="false">IF(  AND(  1 = I3441,  OR(  0 = $K3441,  1 = $K3441  )  ),  $C3441,  IF(  AND(  NOT(  "-" = J3440  ),  0 &lt; J3440  ),  J3440,  0  )  )</f>
        <v>2514.5</v>
      </c>
      <c r="K3441" s="13" t="n">
        <f aca="false">IF(  1 = G3440,  1,  IF(  1 = I3440,  2,  IF(  OR(  "-" = K3440,  1 = M3440),  0,  K3440  )  )  )</f>
        <v>2</v>
      </c>
      <c r="L3441" s="12" t="n">
        <f aca="false">IF(  AND(  1 = K3441,  1 = M3441  ),  (C3441 - H3441) * 100,  IF(  AND( 2 = K3441,  1 = M3441  ),  (J3441 - C3441) * 100,  0  )  )</f>
        <v>0</v>
      </c>
      <c r="M3441" s="6" t="n">
        <f aca="false">IF(  OR(  AND(  1 = K3441,  1 = I3441  ),  AND(  2 =K3441,  1 = G3441  )  ),  1,  0  )</f>
        <v>0</v>
      </c>
      <c r="N3441" s="0" t="n">
        <f aca="false">IF(  AND(  1 = M3441,  0 &lt; L3441  ),  1,  0  )</f>
        <v>0</v>
      </c>
    </row>
    <row r="3442" customFormat="false" ht="12.8" hidden="false" customHeight="false" outlineLevel="0" collapsed="false">
      <c r="A3442" s="5" t="n">
        <v>42760</v>
      </c>
      <c r="B3442" s="6" t="n">
        <f aca="false">YEAR(A3442)</f>
        <v>2017</v>
      </c>
      <c r="C3442" s="7" t="n">
        <v>2359.5</v>
      </c>
      <c r="D3442" s="8" t="n">
        <f aca="false">AVERAGE($C3438:$C3442)</f>
        <v>2356</v>
      </c>
      <c r="E3442" s="8" t="n">
        <f aca="false">AVERAGE($C3418:$C3442)</f>
        <v>2421.66</v>
      </c>
      <c r="F3442" s="8" t="n">
        <f aca="false">AVERAGE($C3368:$C3442)</f>
        <v>2563.13333333333</v>
      </c>
      <c r="G3442" s="4" t="n">
        <f aca="false">IF(  AND(  F3441 &lt; E3441,  F3442 &lt; E3442,  E3442 &lt; D3442  ),  1,  0  )</f>
        <v>0</v>
      </c>
      <c r="H3442" s="12" t="n">
        <f aca="false">IF(  AND(  1 = G3442,  OR(  0 = $K3442,  2 = $K3442  )  ),  $C3442,  IF(  AND(  NOT(  "-" = H3441  ),  0 &lt; H3441  ),  H3441,  0  )  )</f>
        <v>2778</v>
      </c>
      <c r="I3442" s="4" t="n">
        <f aca="false">IF(  AND(  E3441 &lt; F3441,  D3442 &lt; E3442,  E3442 &lt; F3442  ),  1,  0  )</f>
        <v>1</v>
      </c>
      <c r="J3442" s="12" t="n">
        <f aca="false">IF(  AND(  1 = I3442,  OR(  0 = $K3442,  1 = $K3442  )  ),  $C3442,  IF(  AND(  NOT(  "-" = J3441  ),  0 &lt; J3441  ),  J3441,  0  )  )</f>
        <v>2514.5</v>
      </c>
      <c r="K3442" s="13" t="n">
        <f aca="false">IF(  1 = G3441,  1,  IF(  1 = I3441,  2,  IF(  OR(  "-" = K3441,  1 = M3441),  0,  K3441  )  )  )</f>
        <v>2</v>
      </c>
      <c r="L3442" s="12" t="n">
        <f aca="false">IF(  AND(  1 = K3442,  1 = M3442  ),  (C3442 - H3442) * 100,  IF(  AND( 2 = K3442,  1 = M3442  ),  (J3442 - C3442) * 100,  0  )  )</f>
        <v>0</v>
      </c>
      <c r="M3442" s="6" t="n">
        <f aca="false">IF(  OR(  AND(  1 = K3442,  1 = I3442  ),  AND(  2 =K3442,  1 = G3442  )  ),  1,  0  )</f>
        <v>0</v>
      </c>
      <c r="N3442" s="0" t="n">
        <f aca="false">IF(  AND(  1 = M3442,  0 &lt; L3442  ),  1,  0  )</f>
        <v>0</v>
      </c>
    </row>
    <row r="3443" customFormat="false" ht="12.8" hidden="false" customHeight="false" outlineLevel="0" collapsed="false">
      <c r="A3443" s="5" t="n">
        <v>42761</v>
      </c>
      <c r="B3443" s="6" t="n">
        <f aca="false">YEAR(A3443)</f>
        <v>2017</v>
      </c>
      <c r="C3443" s="7" t="n">
        <v>2357</v>
      </c>
      <c r="D3443" s="8" t="n">
        <f aca="false">AVERAGE($C3439:$C3443)</f>
        <v>2351.4</v>
      </c>
      <c r="E3443" s="8" t="n">
        <f aca="false">AVERAGE($C3419:$C3443)</f>
        <v>2410.32</v>
      </c>
      <c r="F3443" s="8" t="n">
        <f aca="false">AVERAGE($C3369:$C3443)</f>
        <v>2559.66666666667</v>
      </c>
      <c r="G3443" s="4" t="n">
        <f aca="false">IF(  AND(  F3442 &lt; E3442,  F3443 &lt; E3443,  E3443 &lt; D3443  ),  1,  0  )</f>
        <v>0</v>
      </c>
      <c r="H3443" s="12" t="n">
        <f aca="false">IF(  AND(  1 = G3443,  OR(  0 = $K3443,  2 = $K3443  )  ),  $C3443,  IF(  AND(  NOT(  "-" = H3442  ),  0 &lt; H3442  ),  H3442,  0  )  )</f>
        <v>2778</v>
      </c>
      <c r="I3443" s="4" t="n">
        <f aca="false">IF(  AND(  E3442 &lt; F3442,  D3443 &lt; E3443,  E3443 &lt; F3443  ),  1,  0  )</f>
        <v>1</v>
      </c>
      <c r="J3443" s="12" t="n">
        <f aca="false">IF(  AND(  1 = I3443,  OR(  0 = $K3443,  1 = $K3443  )  ),  $C3443,  IF(  AND(  NOT(  "-" = J3442  ),  0 &lt; J3442  ),  J3442,  0  )  )</f>
        <v>2514.5</v>
      </c>
      <c r="K3443" s="13" t="n">
        <f aca="false">IF(  1 = G3442,  1,  IF(  1 = I3442,  2,  IF(  OR(  "-" = K3442,  1 = M3442),  0,  K3442  )  )  )</f>
        <v>2</v>
      </c>
      <c r="L3443" s="12" t="n">
        <f aca="false">IF(  AND(  1 = K3443,  1 = M3443  ),  (C3443 - H3443) * 100,  IF(  AND( 2 = K3443,  1 = M3443  ),  (J3443 - C3443) * 100,  0  )  )</f>
        <v>0</v>
      </c>
      <c r="M3443" s="6" t="n">
        <f aca="false">IF(  OR(  AND(  1 = K3443,  1 = I3443  ),  AND(  2 =K3443,  1 = G3443  )  ),  1,  0  )</f>
        <v>0</v>
      </c>
      <c r="N3443" s="0" t="n">
        <f aca="false">IF(  AND(  1 = M3443,  0 &lt; L3443  ),  1,  0  )</f>
        <v>0</v>
      </c>
    </row>
    <row r="3444" customFormat="false" ht="12.8" hidden="false" customHeight="false" outlineLevel="0" collapsed="false">
      <c r="A3444" s="5" t="n">
        <v>42762</v>
      </c>
      <c r="B3444" s="6" t="n">
        <f aca="false">YEAR(A3444)</f>
        <v>2017</v>
      </c>
      <c r="C3444" s="7" t="n">
        <v>2349</v>
      </c>
      <c r="D3444" s="8" t="n">
        <f aca="false">AVERAGE($C3440:$C3444)</f>
        <v>2348.6</v>
      </c>
      <c r="E3444" s="8" t="n">
        <f aca="false">AVERAGE($C3420:$C3444)</f>
        <v>2406.12</v>
      </c>
      <c r="F3444" s="8" t="n">
        <f aca="false">AVERAGE($C3370:$C3444)</f>
        <v>2555.28</v>
      </c>
      <c r="G3444" s="4" t="n">
        <f aca="false">IF(  AND(  F3443 &lt; E3443,  F3444 &lt; E3444,  E3444 &lt; D3444  ),  1,  0  )</f>
        <v>0</v>
      </c>
      <c r="H3444" s="12" t="n">
        <f aca="false">IF(  AND(  1 = G3444,  OR(  0 = $K3444,  2 = $K3444  )  ),  $C3444,  IF(  AND(  NOT(  "-" = H3443  ),  0 &lt; H3443  ),  H3443,  0  )  )</f>
        <v>2778</v>
      </c>
      <c r="I3444" s="4" t="n">
        <f aca="false">IF(  AND(  E3443 &lt; F3443,  D3444 &lt; E3444,  E3444 &lt; F3444  ),  1,  0  )</f>
        <v>1</v>
      </c>
      <c r="J3444" s="12" t="n">
        <f aca="false">IF(  AND(  1 = I3444,  OR(  0 = $K3444,  1 = $K3444  )  ),  $C3444,  IF(  AND(  NOT(  "-" = J3443  ),  0 &lt; J3443  ),  J3443,  0  )  )</f>
        <v>2514.5</v>
      </c>
      <c r="K3444" s="13" t="n">
        <f aca="false">IF(  1 = G3443,  1,  IF(  1 = I3443,  2,  IF(  OR(  "-" = K3443,  1 = M3443),  0,  K3443  )  )  )</f>
        <v>2</v>
      </c>
      <c r="L3444" s="12" t="n">
        <f aca="false">IF(  AND(  1 = K3444,  1 = M3444  ),  (C3444 - H3444) * 100,  IF(  AND( 2 = K3444,  1 = M3444  ),  (J3444 - C3444) * 100,  0  )  )</f>
        <v>0</v>
      </c>
      <c r="M3444" s="6" t="n">
        <f aca="false">IF(  OR(  AND(  1 = K3444,  1 = I3444  ),  AND(  2 =K3444,  1 = G3444  )  ),  1,  0  )</f>
        <v>0</v>
      </c>
      <c r="N3444" s="0" t="n">
        <f aca="false">IF(  AND(  1 = M3444,  0 &lt; L3444  ),  1,  0  )</f>
        <v>0</v>
      </c>
    </row>
    <row r="3445" customFormat="false" ht="12.8" hidden="false" customHeight="false" outlineLevel="0" collapsed="false">
      <c r="A3445" s="5" t="n">
        <v>42765</v>
      </c>
      <c r="B3445" s="6" t="n">
        <f aca="false">YEAR(A3445)</f>
        <v>2017</v>
      </c>
      <c r="C3445" s="7" t="n">
        <v>2356.5</v>
      </c>
      <c r="D3445" s="8" t="n">
        <f aca="false">AVERAGE($C3441:$C3445)</f>
        <v>2349.7</v>
      </c>
      <c r="E3445" s="8" t="n">
        <f aca="false">AVERAGE($C3421:$C3445)</f>
        <v>2401.12</v>
      </c>
      <c r="F3445" s="8" t="n">
        <f aca="false">AVERAGE($C3371:$C3445)</f>
        <v>2551.54666666667</v>
      </c>
      <c r="G3445" s="4" t="n">
        <f aca="false">IF(  AND(  F3444 &lt; E3444,  F3445 &lt; E3445,  E3445 &lt; D3445  ),  1,  0  )</f>
        <v>0</v>
      </c>
      <c r="H3445" s="12" t="n">
        <f aca="false">IF(  AND(  1 = G3445,  OR(  0 = $K3445,  2 = $K3445  )  ),  $C3445,  IF(  AND(  NOT(  "-" = H3444  ),  0 &lt; H3444  ),  H3444,  0  )  )</f>
        <v>2778</v>
      </c>
      <c r="I3445" s="4" t="n">
        <f aca="false">IF(  AND(  E3444 &lt; F3444,  D3445 &lt; E3445,  E3445 &lt; F3445  ),  1,  0  )</f>
        <v>1</v>
      </c>
      <c r="J3445" s="12" t="n">
        <f aca="false">IF(  AND(  1 = I3445,  OR(  0 = $K3445,  1 = $K3445  )  ),  $C3445,  IF(  AND(  NOT(  "-" = J3444  ),  0 &lt; J3444  ),  J3444,  0  )  )</f>
        <v>2514.5</v>
      </c>
      <c r="K3445" s="13" t="n">
        <f aca="false">IF(  1 = G3444,  1,  IF(  1 = I3444,  2,  IF(  OR(  "-" = K3444,  1 = M3444),  0,  K3444  )  )  )</f>
        <v>2</v>
      </c>
      <c r="L3445" s="12" t="n">
        <f aca="false">IF(  AND(  1 = K3445,  1 = M3445  ),  (C3445 - H3445) * 100,  IF(  AND( 2 = K3445,  1 = M3445  ),  (J3445 - C3445) * 100,  0  )  )</f>
        <v>0</v>
      </c>
      <c r="M3445" s="6" t="n">
        <f aca="false">IF(  OR(  AND(  1 = K3445,  1 = I3445  ),  AND(  2 =K3445,  1 = G3445  )  ),  1,  0  )</f>
        <v>0</v>
      </c>
      <c r="N3445" s="0" t="n">
        <f aca="false">IF(  AND(  1 = M3445,  0 &lt; L3445  ),  1,  0  )</f>
        <v>0</v>
      </c>
    </row>
    <row r="3446" customFormat="false" ht="12.8" hidden="false" customHeight="false" outlineLevel="0" collapsed="false">
      <c r="A3446" s="5" t="n">
        <v>42766</v>
      </c>
      <c r="B3446" s="6" t="n">
        <f aca="false">YEAR(A3446)</f>
        <v>2017</v>
      </c>
      <c r="C3446" s="7" t="n">
        <v>2312</v>
      </c>
      <c r="D3446" s="8" t="n">
        <f aca="false">AVERAGE($C3442:$C3446)</f>
        <v>2346.8</v>
      </c>
      <c r="E3446" s="8" t="n">
        <f aca="false">AVERAGE($C3422:$C3446)</f>
        <v>2395.48</v>
      </c>
      <c r="F3446" s="8" t="n">
        <f aca="false">AVERAGE($C3372:$C3446)</f>
        <v>2546.78666666667</v>
      </c>
      <c r="G3446" s="4" t="n">
        <f aca="false">IF(  AND(  F3445 &lt; E3445,  F3446 &lt; E3446,  E3446 &lt; D3446  ),  1,  0  )</f>
        <v>0</v>
      </c>
      <c r="H3446" s="12" t="n">
        <f aca="false">IF(  AND(  1 = G3446,  OR(  0 = $K3446,  2 = $K3446  )  ),  $C3446,  IF(  AND(  NOT(  "-" = H3445  ),  0 &lt; H3445  ),  H3445,  0  )  )</f>
        <v>2778</v>
      </c>
      <c r="I3446" s="4" t="n">
        <f aca="false">IF(  AND(  E3445 &lt; F3445,  D3446 &lt; E3446,  E3446 &lt; F3446  ),  1,  0  )</f>
        <v>1</v>
      </c>
      <c r="J3446" s="12" t="n">
        <f aca="false">IF(  AND(  1 = I3446,  OR(  0 = $K3446,  1 = $K3446  )  ),  $C3446,  IF(  AND(  NOT(  "-" = J3445  ),  0 &lt; J3445  ),  J3445,  0  )  )</f>
        <v>2514.5</v>
      </c>
      <c r="K3446" s="13" t="n">
        <f aca="false">IF(  1 = G3445,  1,  IF(  1 = I3445,  2,  IF(  OR(  "-" = K3445,  1 = M3445),  0,  K3445  )  )  )</f>
        <v>2</v>
      </c>
      <c r="L3446" s="12" t="n">
        <f aca="false">IF(  AND(  1 = K3446,  1 = M3446  ),  (C3446 - H3446) * 100,  IF(  AND( 2 = K3446,  1 = M3446  ),  (J3446 - C3446) * 100,  0  )  )</f>
        <v>0</v>
      </c>
      <c r="M3446" s="6" t="n">
        <f aca="false">IF(  OR(  AND(  1 = K3446,  1 = I3446  ),  AND(  2 =K3446,  1 = G3446  )  ),  1,  0  )</f>
        <v>0</v>
      </c>
      <c r="N3446" s="0" t="n">
        <f aca="false">IF(  AND(  1 = M3446,  0 &lt; L3446  ),  1,  0  )</f>
        <v>0</v>
      </c>
    </row>
    <row r="3447" customFormat="false" ht="12.8" hidden="false" customHeight="false" outlineLevel="0" collapsed="false">
      <c r="A3447" s="5" t="n">
        <v>42767</v>
      </c>
      <c r="B3447" s="6" t="n">
        <f aca="false">YEAR(A3447)</f>
        <v>2017</v>
      </c>
      <c r="C3447" s="7" t="n">
        <v>2262.5</v>
      </c>
      <c r="D3447" s="8" t="n">
        <f aca="false">AVERAGE($C3443:$C3447)</f>
        <v>2327.4</v>
      </c>
      <c r="E3447" s="8" t="n">
        <f aca="false">AVERAGE($C3423:$C3447)</f>
        <v>2391.6</v>
      </c>
      <c r="F3447" s="8" t="n">
        <f aca="false">AVERAGE($C3373:$C3447)</f>
        <v>2541.90666666667</v>
      </c>
      <c r="G3447" s="4" t="n">
        <f aca="false">IF(  AND(  F3446 &lt; E3446,  F3447 &lt; E3447,  E3447 &lt; D3447  ),  1,  0  )</f>
        <v>0</v>
      </c>
      <c r="H3447" s="12" t="n">
        <f aca="false">IF(  AND(  1 = G3447,  OR(  0 = $K3447,  2 = $K3447  )  ),  $C3447,  IF(  AND(  NOT(  "-" = H3446  ),  0 &lt; H3446  ),  H3446,  0  )  )</f>
        <v>2778</v>
      </c>
      <c r="I3447" s="4" t="n">
        <f aca="false">IF(  AND(  E3446 &lt; F3446,  D3447 &lt; E3447,  E3447 &lt; F3447  ),  1,  0  )</f>
        <v>1</v>
      </c>
      <c r="J3447" s="12" t="n">
        <f aca="false">IF(  AND(  1 = I3447,  OR(  0 = $K3447,  1 = $K3447  )  ),  $C3447,  IF(  AND(  NOT(  "-" = J3446  ),  0 &lt; J3446  ),  J3446,  0  )  )</f>
        <v>2514.5</v>
      </c>
      <c r="K3447" s="13" t="n">
        <f aca="false">IF(  1 = G3446,  1,  IF(  1 = I3446,  2,  IF(  OR(  "-" = K3446,  1 = M3446),  0,  K3446  )  )  )</f>
        <v>2</v>
      </c>
      <c r="L3447" s="12" t="n">
        <f aca="false">IF(  AND(  1 = K3447,  1 = M3447  ),  (C3447 - H3447) * 100,  IF(  AND( 2 = K3447,  1 = M3447  ),  (J3447 - C3447) * 100,  0  )  )</f>
        <v>0</v>
      </c>
      <c r="M3447" s="6" t="n">
        <f aca="false">IF(  OR(  AND(  1 = K3447,  1 = I3447  ),  AND(  2 =K3447,  1 = G3447  )  ),  1,  0  )</f>
        <v>0</v>
      </c>
      <c r="N3447" s="0" t="n">
        <f aca="false">IF(  AND(  1 = M3447,  0 &lt; L3447  ),  1,  0  )</f>
        <v>0</v>
      </c>
    </row>
    <row r="3448" customFormat="false" ht="12.8" hidden="false" customHeight="false" outlineLevel="0" collapsed="false">
      <c r="A3448" s="5" t="n">
        <v>42768</v>
      </c>
      <c r="B3448" s="6" t="n">
        <f aca="false">YEAR(A3448)</f>
        <v>2017</v>
      </c>
      <c r="C3448" s="7" t="n">
        <v>2252</v>
      </c>
      <c r="D3448" s="8" t="n">
        <f aca="false">AVERAGE($C3444:$C3448)</f>
        <v>2306.4</v>
      </c>
      <c r="E3448" s="8" t="n">
        <f aca="false">AVERAGE($C3424:$C3448)</f>
        <v>2383.46</v>
      </c>
      <c r="F3448" s="8" t="n">
        <f aca="false">AVERAGE($C3374:$C3448)</f>
        <v>2537.44666666667</v>
      </c>
      <c r="G3448" s="4" t="n">
        <f aca="false">IF(  AND(  F3447 &lt; E3447,  F3448 &lt; E3448,  E3448 &lt; D3448  ),  1,  0  )</f>
        <v>0</v>
      </c>
      <c r="H3448" s="12" t="n">
        <f aca="false">IF(  AND(  1 = G3448,  OR(  0 = $K3448,  2 = $K3448  )  ),  $C3448,  IF(  AND(  NOT(  "-" = H3447  ),  0 &lt; H3447  ),  H3447,  0  )  )</f>
        <v>2778</v>
      </c>
      <c r="I3448" s="4" t="n">
        <f aca="false">IF(  AND(  E3447 &lt; F3447,  D3448 &lt; E3448,  E3448 &lt; F3448  ),  1,  0  )</f>
        <v>1</v>
      </c>
      <c r="J3448" s="12" t="n">
        <f aca="false">IF(  AND(  1 = I3448,  OR(  0 = $K3448,  1 = $K3448  )  ),  $C3448,  IF(  AND(  NOT(  "-" = J3447  ),  0 &lt; J3447  ),  J3447,  0  )  )</f>
        <v>2514.5</v>
      </c>
      <c r="K3448" s="13" t="n">
        <f aca="false">IF(  1 = G3447,  1,  IF(  1 = I3447,  2,  IF(  OR(  "-" = K3447,  1 = M3447),  0,  K3447  )  )  )</f>
        <v>2</v>
      </c>
      <c r="L3448" s="12" t="n">
        <f aca="false">IF(  AND(  1 = K3448,  1 = M3448  ),  (C3448 - H3448) * 100,  IF(  AND( 2 = K3448,  1 = M3448  ),  (J3448 - C3448) * 100,  0  )  )</f>
        <v>0</v>
      </c>
      <c r="M3448" s="6" t="n">
        <f aca="false">IF(  OR(  AND(  1 = K3448,  1 = I3448  ),  AND(  2 =K3448,  1 = G3448  )  ),  1,  0  )</f>
        <v>0</v>
      </c>
      <c r="N3448" s="0" t="n">
        <f aca="false">IF(  AND(  1 = M3448,  0 &lt; L3448  ),  1,  0  )</f>
        <v>0</v>
      </c>
    </row>
    <row r="3449" customFormat="false" ht="12.8" hidden="false" customHeight="false" outlineLevel="0" collapsed="false">
      <c r="A3449" s="5" t="n">
        <v>42769</v>
      </c>
      <c r="B3449" s="6" t="n">
        <f aca="false">YEAR(A3449)</f>
        <v>2017</v>
      </c>
      <c r="C3449" s="7" t="n">
        <v>2394.5</v>
      </c>
      <c r="D3449" s="8" t="n">
        <f aca="false">AVERAGE($C3445:$C3449)</f>
        <v>2315.5</v>
      </c>
      <c r="E3449" s="8" t="n">
        <f aca="false">AVERAGE($C3425:$C3449)</f>
        <v>2381.02</v>
      </c>
      <c r="F3449" s="8" t="n">
        <f aca="false">AVERAGE($C3375:$C3449)</f>
        <v>2534.60666666667</v>
      </c>
      <c r="G3449" s="4" t="n">
        <f aca="false">IF(  AND(  F3448 &lt; E3448,  F3449 &lt; E3449,  E3449 &lt; D3449  ),  1,  0  )</f>
        <v>0</v>
      </c>
      <c r="H3449" s="12" t="n">
        <f aca="false">IF(  AND(  1 = G3449,  OR(  0 = $K3449,  2 = $K3449  )  ),  $C3449,  IF(  AND(  NOT(  "-" = H3448  ),  0 &lt; H3448  ),  H3448,  0  )  )</f>
        <v>2778</v>
      </c>
      <c r="I3449" s="4" t="n">
        <f aca="false">IF(  AND(  E3448 &lt; F3448,  D3449 &lt; E3449,  E3449 &lt; F3449  ),  1,  0  )</f>
        <v>1</v>
      </c>
      <c r="J3449" s="12" t="n">
        <f aca="false">IF(  AND(  1 = I3449,  OR(  0 = $K3449,  1 = $K3449  )  ),  $C3449,  IF(  AND(  NOT(  "-" = J3448  ),  0 &lt; J3448  ),  J3448,  0  )  )</f>
        <v>2514.5</v>
      </c>
      <c r="K3449" s="13" t="n">
        <f aca="false">IF(  1 = G3448,  1,  IF(  1 = I3448,  2,  IF(  OR(  "-" = K3448,  1 = M3448),  0,  K3448  )  )  )</f>
        <v>2</v>
      </c>
      <c r="L3449" s="12" t="n">
        <f aca="false">IF(  AND(  1 = K3449,  1 = M3449  ),  (C3449 - H3449) * 100,  IF(  AND( 2 = K3449,  1 = M3449  ),  (J3449 - C3449) * 100,  0  )  )</f>
        <v>0</v>
      </c>
      <c r="M3449" s="6" t="n">
        <f aca="false">IF(  OR(  AND(  1 = K3449,  1 = I3449  ),  AND(  2 =K3449,  1 = G3449  )  ),  1,  0  )</f>
        <v>0</v>
      </c>
      <c r="N3449" s="0" t="n">
        <f aca="false">IF(  AND(  1 = M3449,  0 &lt; L3449  ),  1,  0  )</f>
        <v>0</v>
      </c>
    </row>
    <row r="3450" customFormat="false" ht="12.8" hidden="false" customHeight="false" outlineLevel="0" collapsed="false">
      <c r="A3450" s="5" t="n">
        <v>42772</v>
      </c>
      <c r="B3450" s="6" t="n">
        <f aca="false">YEAR(A3450)</f>
        <v>2017</v>
      </c>
      <c r="C3450" s="7" t="n">
        <v>2373.5</v>
      </c>
      <c r="D3450" s="8" t="n">
        <f aca="false">AVERAGE($C3446:$C3450)</f>
        <v>2318.9</v>
      </c>
      <c r="E3450" s="8" t="n">
        <f aca="false">AVERAGE($C3426:$C3450)</f>
        <v>2378.58</v>
      </c>
      <c r="F3450" s="8" t="n">
        <f aca="false">AVERAGE($C3376:$C3450)</f>
        <v>2531.36</v>
      </c>
      <c r="G3450" s="4" t="n">
        <f aca="false">IF(  AND(  F3449 &lt; E3449,  F3450 &lt; E3450,  E3450 &lt; D3450  ),  1,  0  )</f>
        <v>0</v>
      </c>
      <c r="H3450" s="12" t="n">
        <f aca="false">IF(  AND(  1 = G3450,  OR(  0 = $K3450,  2 = $K3450  )  ),  $C3450,  IF(  AND(  NOT(  "-" = H3449  ),  0 &lt; H3449  ),  H3449,  0  )  )</f>
        <v>2778</v>
      </c>
      <c r="I3450" s="4" t="n">
        <f aca="false">IF(  AND(  E3449 &lt; F3449,  D3450 &lt; E3450,  E3450 &lt; F3450  ),  1,  0  )</f>
        <v>1</v>
      </c>
      <c r="J3450" s="12" t="n">
        <f aca="false">IF(  AND(  1 = I3450,  OR(  0 = $K3450,  1 = $K3450  )  ),  $C3450,  IF(  AND(  NOT(  "-" = J3449  ),  0 &lt; J3449  ),  J3449,  0  )  )</f>
        <v>2514.5</v>
      </c>
      <c r="K3450" s="13" t="n">
        <f aca="false">IF(  1 = G3449,  1,  IF(  1 = I3449,  2,  IF(  OR(  "-" = K3449,  1 = M3449),  0,  K3449  )  )  )</f>
        <v>2</v>
      </c>
      <c r="L3450" s="12" t="n">
        <f aca="false">IF(  AND(  1 = K3450,  1 = M3450  ),  (C3450 - H3450) * 100,  IF(  AND( 2 = K3450,  1 = M3450  ),  (J3450 - C3450) * 100,  0  )  )</f>
        <v>0</v>
      </c>
      <c r="M3450" s="6" t="n">
        <f aca="false">IF(  OR(  AND(  1 = K3450,  1 = I3450  ),  AND(  2 =K3450,  1 = G3450  )  ),  1,  0  )</f>
        <v>0</v>
      </c>
      <c r="N3450" s="0" t="n">
        <f aca="false">IF(  AND(  1 = M3450,  0 &lt; L3450  ),  1,  0  )</f>
        <v>0</v>
      </c>
    </row>
    <row r="3451" customFormat="false" ht="12.8" hidden="false" customHeight="false" outlineLevel="0" collapsed="false">
      <c r="A3451" s="5" t="n">
        <v>42773</v>
      </c>
      <c r="B3451" s="6" t="n">
        <f aca="false">YEAR(A3451)</f>
        <v>2017</v>
      </c>
      <c r="C3451" s="7" t="n">
        <v>2323</v>
      </c>
      <c r="D3451" s="8" t="n">
        <f aca="false">AVERAGE($C3447:$C3451)</f>
        <v>2321.1</v>
      </c>
      <c r="E3451" s="8" t="n">
        <f aca="false">AVERAGE($C3427:$C3451)</f>
        <v>2373.88</v>
      </c>
      <c r="F3451" s="8" t="n">
        <f aca="false">AVERAGE($C3377:$C3451)</f>
        <v>2527.75333333333</v>
      </c>
      <c r="G3451" s="4" t="n">
        <f aca="false">IF(  AND(  F3450 &lt; E3450,  F3451 &lt; E3451,  E3451 &lt; D3451  ),  1,  0  )</f>
        <v>0</v>
      </c>
      <c r="H3451" s="12" t="n">
        <f aca="false">IF(  AND(  1 = G3451,  OR(  0 = $K3451,  2 = $K3451  )  ),  $C3451,  IF(  AND(  NOT(  "-" = H3450  ),  0 &lt; H3450  ),  H3450,  0  )  )</f>
        <v>2778</v>
      </c>
      <c r="I3451" s="4" t="n">
        <f aca="false">IF(  AND(  E3450 &lt; F3450,  D3451 &lt; E3451,  E3451 &lt; F3451  ),  1,  0  )</f>
        <v>1</v>
      </c>
      <c r="J3451" s="12" t="n">
        <f aca="false">IF(  AND(  1 = I3451,  OR(  0 = $K3451,  1 = $K3451  )  ),  $C3451,  IF(  AND(  NOT(  "-" = J3450  ),  0 &lt; J3450  ),  J3450,  0  )  )</f>
        <v>2514.5</v>
      </c>
      <c r="K3451" s="13" t="n">
        <f aca="false">IF(  1 = G3450,  1,  IF(  1 = I3450,  2,  IF(  OR(  "-" = K3450,  1 = M3450),  0,  K3450  )  )  )</f>
        <v>2</v>
      </c>
      <c r="L3451" s="12" t="n">
        <f aca="false">IF(  AND(  1 = K3451,  1 = M3451  ),  (C3451 - H3451) * 100,  IF(  AND( 2 = K3451,  1 = M3451  ),  (J3451 - C3451) * 100,  0  )  )</f>
        <v>0</v>
      </c>
      <c r="M3451" s="6" t="n">
        <f aca="false">IF(  OR(  AND(  1 = K3451,  1 = I3451  ),  AND(  2 =K3451,  1 = G3451  )  ),  1,  0  )</f>
        <v>0</v>
      </c>
      <c r="N3451" s="0" t="n">
        <f aca="false">IF(  AND(  1 = M3451,  0 &lt; L3451  ),  1,  0  )</f>
        <v>0</v>
      </c>
    </row>
    <row r="3452" customFormat="false" ht="12.8" hidden="false" customHeight="false" outlineLevel="0" collapsed="false">
      <c r="A3452" s="5" t="n">
        <v>42774</v>
      </c>
      <c r="B3452" s="6" t="n">
        <f aca="false">YEAR(A3452)</f>
        <v>2017</v>
      </c>
      <c r="C3452" s="7" t="n">
        <v>2326</v>
      </c>
      <c r="D3452" s="8" t="n">
        <f aca="false">AVERAGE($C3448:$C3452)</f>
        <v>2333.8</v>
      </c>
      <c r="E3452" s="8" t="n">
        <f aca="false">AVERAGE($C3428:$C3452)</f>
        <v>2368.76</v>
      </c>
      <c r="F3452" s="8" t="n">
        <f aca="false">AVERAGE($C3378:$C3452)</f>
        <v>2523.81333333333</v>
      </c>
      <c r="G3452" s="4" t="n">
        <f aca="false">IF(  AND(  F3451 &lt; E3451,  F3452 &lt; E3452,  E3452 &lt; D3452  ),  1,  0  )</f>
        <v>0</v>
      </c>
      <c r="H3452" s="12" t="n">
        <f aca="false">IF(  AND(  1 = G3452,  OR(  0 = $K3452,  2 = $K3452  )  ),  $C3452,  IF(  AND(  NOT(  "-" = H3451  ),  0 &lt; H3451  ),  H3451,  0  )  )</f>
        <v>2778</v>
      </c>
      <c r="I3452" s="4" t="n">
        <f aca="false">IF(  AND(  E3451 &lt; F3451,  D3452 &lt; E3452,  E3452 &lt; F3452  ),  1,  0  )</f>
        <v>1</v>
      </c>
      <c r="J3452" s="12" t="n">
        <f aca="false">IF(  AND(  1 = I3452,  OR(  0 = $K3452,  1 = $K3452  )  ),  $C3452,  IF(  AND(  NOT(  "-" = J3451  ),  0 &lt; J3451  ),  J3451,  0  )  )</f>
        <v>2514.5</v>
      </c>
      <c r="K3452" s="13" t="n">
        <f aca="false">IF(  1 = G3451,  1,  IF(  1 = I3451,  2,  IF(  OR(  "-" = K3451,  1 = M3451),  0,  K3451  )  )  )</f>
        <v>2</v>
      </c>
      <c r="L3452" s="12" t="n">
        <f aca="false">IF(  AND(  1 = K3452,  1 = M3452  ),  (C3452 - H3452) * 100,  IF(  AND( 2 = K3452,  1 = M3452  ),  (J3452 - C3452) * 100,  0  )  )</f>
        <v>0</v>
      </c>
      <c r="M3452" s="6" t="n">
        <f aca="false">IF(  OR(  AND(  1 = K3452,  1 = I3452  ),  AND(  2 =K3452,  1 = G3452  )  ),  1,  0  )</f>
        <v>0</v>
      </c>
      <c r="N3452" s="0" t="n">
        <f aca="false">IF(  AND(  1 = M3452,  0 &lt; L3452  ),  1,  0  )</f>
        <v>0</v>
      </c>
    </row>
    <row r="3453" customFormat="false" ht="12.8" hidden="false" customHeight="false" outlineLevel="0" collapsed="false">
      <c r="A3453" s="5" t="n">
        <v>42775</v>
      </c>
      <c r="B3453" s="6" t="n">
        <f aca="false">YEAR(A3453)</f>
        <v>2017</v>
      </c>
      <c r="C3453" s="7" t="n">
        <v>2340.5</v>
      </c>
      <c r="D3453" s="8" t="n">
        <f aca="false">AVERAGE($C3449:$C3453)</f>
        <v>2351.5</v>
      </c>
      <c r="E3453" s="8" t="n">
        <f aca="false">AVERAGE($C3429:$C3453)</f>
        <v>2364.46</v>
      </c>
      <c r="F3453" s="8" t="n">
        <f aca="false">AVERAGE($C3379:$C3453)</f>
        <v>2520.24666666667</v>
      </c>
      <c r="G3453" s="4" t="n">
        <f aca="false">IF(  AND(  F3452 &lt; E3452,  F3453 &lt; E3453,  E3453 &lt; D3453  ),  1,  0  )</f>
        <v>0</v>
      </c>
      <c r="H3453" s="12" t="n">
        <f aca="false">IF(  AND(  1 = G3453,  OR(  0 = $K3453,  2 = $K3453  )  ),  $C3453,  IF(  AND(  NOT(  "-" = H3452  ),  0 &lt; H3452  ),  H3452,  0  )  )</f>
        <v>2778</v>
      </c>
      <c r="I3453" s="4" t="n">
        <f aca="false">IF(  AND(  E3452 &lt; F3452,  D3453 &lt; E3453,  E3453 &lt; F3453  ),  1,  0  )</f>
        <v>1</v>
      </c>
      <c r="J3453" s="12" t="n">
        <f aca="false">IF(  AND(  1 = I3453,  OR(  0 = $K3453,  1 = $K3453  )  ),  $C3453,  IF(  AND(  NOT(  "-" = J3452  ),  0 &lt; J3452  ),  J3452,  0  )  )</f>
        <v>2514.5</v>
      </c>
      <c r="K3453" s="13" t="n">
        <f aca="false">IF(  1 = G3452,  1,  IF(  1 = I3452,  2,  IF(  OR(  "-" = K3452,  1 = M3452),  0,  K3452  )  )  )</f>
        <v>2</v>
      </c>
      <c r="L3453" s="12" t="n">
        <f aca="false">IF(  AND(  1 = K3453,  1 = M3453  ),  (C3453 - H3453) * 100,  IF(  AND( 2 = K3453,  1 = M3453  ),  (J3453 - C3453) * 100,  0  )  )</f>
        <v>0</v>
      </c>
      <c r="M3453" s="6" t="n">
        <f aca="false">IF(  OR(  AND(  1 = K3453,  1 = I3453  ),  AND(  2 =K3453,  1 = G3453  )  ),  1,  0  )</f>
        <v>0</v>
      </c>
      <c r="N3453" s="0" t="n">
        <f aca="false">IF(  AND(  1 = M3453,  0 &lt; L3453  ),  1,  0  )</f>
        <v>0</v>
      </c>
    </row>
    <row r="3454" customFormat="false" ht="12.8" hidden="false" customHeight="false" outlineLevel="0" collapsed="false">
      <c r="A3454" s="5" t="n">
        <v>42776</v>
      </c>
      <c r="B3454" s="6" t="n">
        <f aca="false">YEAR(A3454)</f>
        <v>2017</v>
      </c>
      <c r="C3454" s="7" t="n">
        <v>2364.5</v>
      </c>
      <c r="D3454" s="8" t="n">
        <f aca="false">AVERAGE($C3450:$C3454)</f>
        <v>2345.5</v>
      </c>
      <c r="E3454" s="8" t="n">
        <f aca="false">AVERAGE($C3430:$C3454)</f>
        <v>2362.7</v>
      </c>
      <c r="F3454" s="8" t="n">
        <f aca="false">AVERAGE($C3380:$C3454)</f>
        <v>2515.84</v>
      </c>
      <c r="G3454" s="4" t="n">
        <f aca="false">IF(  AND(  F3453 &lt; E3453,  F3454 &lt; E3454,  E3454 &lt; D3454  ),  1,  0  )</f>
        <v>0</v>
      </c>
      <c r="H3454" s="12" t="n">
        <f aca="false">IF(  AND(  1 = G3454,  OR(  0 = $K3454,  2 = $K3454  )  ),  $C3454,  IF(  AND(  NOT(  "-" = H3453  ),  0 &lt; H3453  ),  H3453,  0  )  )</f>
        <v>2778</v>
      </c>
      <c r="I3454" s="4" t="n">
        <f aca="false">IF(  AND(  E3453 &lt; F3453,  D3454 &lt; E3454,  E3454 &lt; F3454  ),  1,  0  )</f>
        <v>1</v>
      </c>
      <c r="J3454" s="12" t="n">
        <f aca="false">IF(  AND(  1 = I3454,  OR(  0 = $K3454,  1 = $K3454  )  ),  $C3454,  IF(  AND(  NOT(  "-" = J3453  ),  0 &lt; J3453  ),  J3453,  0  )  )</f>
        <v>2514.5</v>
      </c>
      <c r="K3454" s="13" t="n">
        <f aca="false">IF(  1 = G3453,  1,  IF(  1 = I3453,  2,  IF(  OR(  "-" = K3453,  1 = M3453),  0,  K3453  )  )  )</f>
        <v>2</v>
      </c>
      <c r="L3454" s="12" t="n">
        <f aca="false">IF(  AND(  1 = K3454,  1 = M3454  ),  (C3454 - H3454) * 100,  IF(  AND( 2 = K3454,  1 = M3454  ),  (J3454 - C3454) * 100,  0  )  )</f>
        <v>0</v>
      </c>
      <c r="M3454" s="6" t="n">
        <f aca="false">IF(  OR(  AND(  1 = K3454,  1 = I3454  ),  AND(  2 =K3454,  1 = G3454  )  ),  1,  0  )</f>
        <v>0</v>
      </c>
      <c r="N3454" s="0" t="n">
        <f aca="false">IF(  AND(  1 = M3454,  0 &lt; L3454  ),  1,  0  )</f>
        <v>0</v>
      </c>
    </row>
    <row r="3455" customFormat="false" ht="12.8" hidden="false" customHeight="false" outlineLevel="0" collapsed="false">
      <c r="A3455" s="5" t="n">
        <v>42779</v>
      </c>
      <c r="B3455" s="6" t="n">
        <f aca="false">YEAR(A3455)</f>
        <v>2017</v>
      </c>
      <c r="C3455" s="7" t="n">
        <v>2365.5</v>
      </c>
      <c r="D3455" s="8" t="n">
        <f aca="false">AVERAGE($C3451:$C3455)</f>
        <v>2343.9</v>
      </c>
      <c r="E3455" s="8" t="n">
        <f aca="false">AVERAGE($C3431:$C3455)</f>
        <v>2361.12</v>
      </c>
      <c r="F3455" s="8" t="n">
        <f aca="false">AVERAGE($C3381:$C3455)</f>
        <v>2513.8</v>
      </c>
      <c r="G3455" s="4" t="n">
        <f aca="false">IF(  AND(  F3454 &lt; E3454,  F3455 &lt; E3455,  E3455 &lt; D3455  ),  1,  0  )</f>
        <v>0</v>
      </c>
      <c r="H3455" s="12" t="n">
        <f aca="false">IF(  AND(  1 = G3455,  OR(  0 = $K3455,  2 = $K3455  )  ),  $C3455,  IF(  AND(  NOT(  "-" = H3454  ),  0 &lt; H3454  ),  H3454,  0  )  )</f>
        <v>2778</v>
      </c>
      <c r="I3455" s="4" t="n">
        <f aca="false">IF(  AND(  E3454 &lt; F3454,  D3455 &lt; E3455,  E3455 &lt; F3455  ),  1,  0  )</f>
        <v>1</v>
      </c>
      <c r="J3455" s="12" t="n">
        <f aca="false">IF(  AND(  1 = I3455,  OR(  0 = $K3455,  1 = $K3455  )  ),  $C3455,  IF(  AND(  NOT(  "-" = J3454  ),  0 &lt; J3454  ),  J3454,  0  )  )</f>
        <v>2514.5</v>
      </c>
      <c r="K3455" s="13" t="n">
        <f aca="false">IF(  1 = G3454,  1,  IF(  1 = I3454,  2,  IF(  OR(  "-" = K3454,  1 = M3454),  0,  K3454  )  )  )</f>
        <v>2</v>
      </c>
      <c r="L3455" s="12" t="n">
        <f aca="false">IF(  AND(  1 = K3455,  1 = M3455  ),  (C3455 - H3455) * 100,  IF(  AND( 2 = K3455,  1 = M3455  ),  (J3455 - C3455) * 100,  0  )  )</f>
        <v>0</v>
      </c>
      <c r="M3455" s="6" t="n">
        <f aca="false">IF(  OR(  AND(  1 = K3455,  1 = I3455  ),  AND(  2 =K3455,  1 = G3455  )  ),  1,  0  )</f>
        <v>0</v>
      </c>
      <c r="N3455" s="0" t="n">
        <f aca="false">IF(  AND(  1 = M3455,  0 &lt; L3455  ),  1,  0  )</f>
        <v>0</v>
      </c>
    </row>
    <row r="3456" customFormat="false" ht="12.8" hidden="false" customHeight="false" outlineLevel="0" collapsed="false">
      <c r="A3456" s="5" t="n">
        <v>42780</v>
      </c>
      <c r="B3456" s="6" t="n">
        <f aca="false">YEAR(A3456)</f>
        <v>2017</v>
      </c>
      <c r="C3456" s="7" t="n">
        <v>2326</v>
      </c>
      <c r="D3456" s="8" t="n">
        <f aca="false">AVERAGE($C3452:$C3456)</f>
        <v>2344.5</v>
      </c>
      <c r="E3456" s="8" t="n">
        <f aca="false">AVERAGE($C3432:$C3456)</f>
        <v>2356.68</v>
      </c>
      <c r="F3456" s="8" t="n">
        <f aca="false">AVERAGE($C3382:$C3456)</f>
        <v>2512.85333333333</v>
      </c>
      <c r="G3456" s="4" t="n">
        <f aca="false">IF(  AND(  F3455 &lt; E3455,  F3456 &lt; E3456,  E3456 &lt; D3456  ),  1,  0  )</f>
        <v>0</v>
      </c>
      <c r="H3456" s="12" t="n">
        <f aca="false">IF(  AND(  1 = G3456,  OR(  0 = $K3456,  2 = $K3456  )  ),  $C3456,  IF(  AND(  NOT(  "-" = H3455  ),  0 &lt; H3455  ),  H3455,  0  )  )</f>
        <v>2778</v>
      </c>
      <c r="I3456" s="4" t="n">
        <f aca="false">IF(  AND(  E3455 &lt; F3455,  D3456 &lt; E3456,  E3456 &lt; F3456  ),  1,  0  )</f>
        <v>1</v>
      </c>
      <c r="J3456" s="12" t="n">
        <f aca="false">IF(  AND(  1 = I3456,  OR(  0 = $K3456,  1 = $K3456  )  ),  $C3456,  IF(  AND(  NOT(  "-" = J3455  ),  0 &lt; J3455  ),  J3455,  0  )  )</f>
        <v>2514.5</v>
      </c>
      <c r="K3456" s="13" t="n">
        <f aca="false">IF(  1 = G3455,  1,  IF(  1 = I3455,  2,  IF(  OR(  "-" = K3455,  1 = M3455),  0,  K3455  )  )  )</f>
        <v>2</v>
      </c>
      <c r="L3456" s="12" t="n">
        <f aca="false">IF(  AND(  1 = K3456,  1 = M3456  ),  (C3456 - H3456) * 100,  IF(  AND( 2 = K3456,  1 = M3456  ),  (J3456 - C3456) * 100,  0  )  )</f>
        <v>0</v>
      </c>
      <c r="M3456" s="6" t="n">
        <f aca="false">IF(  OR(  AND(  1 = K3456,  1 = I3456  ),  AND(  2 =K3456,  1 = G3456  )  ),  1,  0  )</f>
        <v>0</v>
      </c>
      <c r="N3456" s="0" t="n">
        <f aca="false">IF(  AND(  1 = M3456,  0 &lt; L3456  ),  1,  0  )</f>
        <v>0</v>
      </c>
    </row>
    <row r="3457" customFormat="false" ht="12.8" hidden="false" customHeight="false" outlineLevel="0" collapsed="false">
      <c r="A3457" s="5" t="n">
        <v>42781</v>
      </c>
      <c r="B3457" s="6" t="n">
        <f aca="false">YEAR(A3457)</f>
        <v>2017</v>
      </c>
      <c r="C3457" s="7" t="n">
        <v>2269</v>
      </c>
      <c r="D3457" s="8" t="n">
        <f aca="false">AVERAGE($C3453:$C3457)</f>
        <v>2333.1</v>
      </c>
      <c r="E3457" s="8" t="n">
        <f aca="false">AVERAGE($C3433:$C3457)</f>
        <v>2346.86</v>
      </c>
      <c r="F3457" s="8" t="n">
        <f aca="false">AVERAGE($C3383:$C3457)</f>
        <v>2510.19333333333</v>
      </c>
      <c r="G3457" s="4" t="n">
        <f aca="false">IF(  AND(  F3456 &lt; E3456,  F3457 &lt; E3457,  E3457 &lt; D3457  ),  1,  0  )</f>
        <v>0</v>
      </c>
      <c r="H3457" s="12" t="n">
        <f aca="false">IF(  AND(  1 = G3457,  OR(  0 = $K3457,  2 = $K3457  )  ),  $C3457,  IF(  AND(  NOT(  "-" = H3456  ),  0 &lt; H3456  ),  H3456,  0  )  )</f>
        <v>2778</v>
      </c>
      <c r="I3457" s="4" t="n">
        <f aca="false">IF(  AND(  E3456 &lt; F3456,  D3457 &lt; E3457,  E3457 &lt; F3457  ),  1,  0  )</f>
        <v>1</v>
      </c>
      <c r="J3457" s="12" t="n">
        <f aca="false">IF(  AND(  1 = I3457,  OR(  0 = $K3457,  1 = $K3457  )  ),  $C3457,  IF(  AND(  NOT(  "-" = J3456  ),  0 &lt; J3456  ),  J3456,  0  )  )</f>
        <v>2514.5</v>
      </c>
      <c r="K3457" s="13" t="n">
        <f aca="false">IF(  1 = G3456,  1,  IF(  1 = I3456,  2,  IF(  OR(  "-" = K3456,  1 = M3456),  0,  K3456  )  )  )</f>
        <v>2</v>
      </c>
      <c r="L3457" s="12" t="n">
        <f aca="false">IF(  AND(  1 = K3457,  1 = M3457  ),  (C3457 - H3457) * 100,  IF(  AND( 2 = K3457,  1 = M3457  ),  (J3457 - C3457) * 100,  0  )  )</f>
        <v>0</v>
      </c>
      <c r="M3457" s="6" t="n">
        <f aca="false">IF(  OR(  AND(  1 = K3457,  1 = I3457  ),  AND(  2 =K3457,  1 = G3457  )  ),  1,  0  )</f>
        <v>0</v>
      </c>
      <c r="N3457" s="0" t="n">
        <f aca="false">IF(  AND(  1 = M3457,  0 &lt; L3457  ),  1,  0  )</f>
        <v>0</v>
      </c>
    </row>
    <row r="3458" customFormat="false" ht="12.8" hidden="false" customHeight="false" outlineLevel="0" collapsed="false">
      <c r="A3458" s="5" t="n">
        <v>42782</v>
      </c>
      <c r="B3458" s="6" t="n">
        <f aca="false">YEAR(A3458)</f>
        <v>2017</v>
      </c>
      <c r="C3458" s="7" t="n">
        <v>2312</v>
      </c>
      <c r="D3458" s="8" t="n">
        <f aca="false">AVERAGE($C3454:$C3458)</f>
        <v>2327.4</v>
      </c>
      <c r="E3458" s="8" t="n">
        <f aca="false">AVERAGE($C3434:$C3458)</f>
        <v>2338.54</v>
      </c>
      <c r="F3458" s="8" t="n">
        <f aca="false">AVERAGE($C3384:$C3458)</f>
        <v>2508.32666666667</v>
      </c>
      <c r="G3458" s="4" t="n">
        <f aca="false">IF(  AND(  F3457 &lt; E3457,  F3458 &lt; E3458,  E3458 &lt; D3458  ),  1,  0  )</f>
        <v>0</v>
      </c>
      <c r="H3458" s="12" t="n">
        <f aca="false">IF(  AND(  1 = G3458,  OR(  0 = $K3458,  2 = $K3458  )  ),  $C3458,  IF(  AND(  NOT(  "-" = H3457  ),  0 &lt; H3457  ),  H3457,  0  )  )</f>
        <v>2778</v>
      </c>
      <c r="I3458" s="4" t="n">
        <f aca="false">IF(  AND(  E3457 &lt; F3457,  D3458 &lt; E3458,  E3458 &lt; F3458  ),  1,  0  )</f>
        <v>1</v>
      </c>
      <c r="J3458" s="12" t="n">
        <f aca="false">IF(  AND(  1 = I3458,  OR(  0 = $K3458,  1 = $K3458  )  ),  $C3458,  IF(  AND(  NOT(  "-" = J3457  ),  0 &lt; J3457  ),  J3457,  0  )  )</f>
        <v>2514.5</v>
      </c>
      <c r="K3458" s="13" t="n">
        <f aca="false">IF(  1 = G3457,  1,  IF(  1 = I3457,  2,  IF(  OR(  "-" = K3457,  1 = M3457),  0,  K3457  )  )  )</f>
        <v>2</v>
      </c>
      <c r="L3458" s="12" t="n">
        <f aca="false">IF(  AND(  1 = K3458,  1 = M3458  ),  (C3458 - H3458) * 100,  IF(  AND( 2 = K3458,  1 = M3458  ),  (J3458 - C3458) * 100,  0  )  )</f>
        <v>0</v>
      </c>
      <c r="M3458" s="6" t="n">
        <f aca="false">IF(  OR(  AND(  1 = K3458,  1 = I3458  ),  AND(  2 =K3458,  1 = G3458  )  ),  1,  0  )</f>
        <v>0</v>
      </c>
      <c r="N3458" s="0" t="n">
        <f aca="false">IF(  AND(  1 = M3458,  0 &lt; L3458  ),  1,  0  )</f>
        <v>0</v>
      </c>
    </row>
    <row r="3459" customFormat="false" ht="12.8" hidden="false" customHeight="false" outlineLevel="0" collapsed="false">
      <c r="A3459" s="5" t="n">
        <v>42783</v>
      </c>
      <c r="B3459" s="6" t="n">
        <f aca="false">YEAR(A3459)</f>
        <v>2017</v>
      </c>
      <c r="C3459" s="7" t="n">
        <v>2335.5</v>
      </c>
      <c r="D3459" s="8" t="n">
        <f aca="false">AVERAGE($C3455:$C3459)</f>
        <v>2321.6</v>
      </c>
      <c r="E3459" s="8" t="n">
        <f aca="false">AVERAGE($C3435:$C3459)</f>
        <v>2336.96</v>
      </c>
      <c r="F3459" s="8" t="n">
        <f aca="false">AVERAGE($C3385:$C3459)</f>
        <v>2506.28666666667</v>
      </c>
      <c r="G3459" s="4" t="n">
        <f aca="false">IF(  AND(  F3458 &lt; E3458,  F3459 &lt; E3459,  E3459 &lt; D3459  ),  1,  0  )</f>
        <v>0</v>
      </c>
      <c r="H3459" s="12" t="n">
        <f aca="false">IF(  AND(  1 = G3459,  OR(  0 = $K3459,  2 = $K3459  )  ),  $C3459,  IF(  AND(  NOT(  "-" = H3458  ),  0 &lt; H3458  ),  H3458,  0  )  )</f>
        <v>2778</v>
      </c>
      <c r="I3459" s="4" t="n">
        <f aca="false">IF(  AND(  E3458 &lt; F3458,  D3459 &lt; E3459,  E3459 &lt; F3459  ),  1,  0  )</f>
        <v>1</v>
      </c>
      <c r="J3459" s="12" t="n">
        <f aca="false">IF(  AND(  1 = I3459,  OR(  0 = $K3459,  1 = $K3459  )  ),  $C3459,  IF(  AND(  NOT(  "-" = J3458  ),  0 &lt; J3458  ),  J3458,  0  )  )</f>
        <v>2514.5</v>
      </c>
      <c r="K3459" s="13" t="n">
        <f aca="false">IF(  1 = G3458,  1,  IF(  1 = I3458,  2,  IF(  OR(  "-" = K3458,  1 = M3458),  0,  K3458  )  )  )</f>
        <v>2</v>
      </c>
      <c r="L3459" s="12" t="n">
        <f aca="false">IF(  AND(  1 = K3459,  1 = M3459  ),  (C3459 - H3459) * 100,  IF(  AND( 2 = K3459,  1 = M3459  ),  (J3459 - C3459) * 100,  0  )  )</f>
        <v>0</v>
      </c>
      <c r="M3459" s="6" t="n">
        <f aca="false">IF(  OR(  AND(  1 = K3459,  1 = I3459  ),  AND(  2 =K3459,  1 = G3459  )  ),  1,  0  )</f>
        <v>0</v>
      </c>
      <c r="N3459" s="0" t="n">
        <f aca="false">IF(  AND(  1 = M3459,  0 &lt; L3459  ),  1,  0  )</f>
        <v>0</v>
      </c>
    </row>
    <row r="3460" customFormat="false" ht="12.8" hidden="false" customHeight="false" outlineLevel="0" collapsed="false">
      <c r="A3460" s="5" t="n">
        <v>42786</v>
      </c>
      <c r="B3460" s="6" t="n">
        <f aca="false">YEAR(A3460)</f>
        <v>2017</v>
      </c>
      <c r="C3460" s="7" t="n">
        <v>2309.5</v>
      </c>
      <c r="D3460" s="8" t="n">
        <f aca="false">AVERAGE($C3456:$C3460)</f>
        <v>2310.4</v>
      </c>
      <c r="E3460" s="8" t="n">
        <f aca="false">AVERAGE($C3436:$C3460)</f>
        <v>2336.54</v>
      </c>
      <c r="F3460" s="8" t="n">
        <f aca="false">AVERAGE($C3386:$C3460)</f>
        <v>2502.96</v>
      </c>
      <c r="G3460" s="4" t="n">
        <f aca="false">IF(  AND(  F3459 &lt; E3459,  F3460 &lt; E3460,  E3460 &lt; D3460  ),  1,  0  )</f>
        <v>0</v>
      </c>
      <c r="H3460" s="12" t="n">
        <f aca="false">IF(  AND(  1 = G3460,  OR(  0 = $K3460,  2 = $K3460  )  ),  $C3460,  IF(  AND(  NOT(  "-" = H3459  ),  0 &lt; H3459  ),  H3459,  0  )  )</f>
        <v>2778</v>
      </c>
      <c r="I3460" s="4" t="n">
        <f aca="false">IF(  AND(  E3459 &lt; F3459,  D3460 &lt; E3460,  E3460 &lt; F3460  ),  1,  0  )</f>
        <v>1</v>
      </c>
      <c r="J3460" s="12" t="n">
        <f aca="false">IF(  AND(  1 = I3460,  OR(  0 = $K3460,  1 = $K3460  )  ),  $C3460,  IF(  AND(  NOT(  "-" = J3459  ),  0 &lt; J3459  ),  J3459,  0  )  )</f>
        <v>2514.5</v>
      </c>
      <c r="K3460" s="13" t="n">
        <f aca="false">IF(  1 = G3459,  1,  IF(  1 = I3459,  2,  IF(  OR(  "-" = K3459,  1 = M3459),  0,  K3459  )  )  )</f>
        <v>2</v>
      </c>
      <c r="L3460" s="12" t="n">
        <f aca="false">IF(  AND(  1 = K3460,  1 = M3460  ),  (C3460 - H3460) * 100,  IF(  AND( 2 = K3460,  1 = M3460  ),  (J3460 - C3460) * 100,  0  )  )</f>
        <v>0</v>
      </c>
      <c r="M3460" s="6" t="n">
        <f aca="false">IF(  OR(  AND(  1 = K3460,  1 = I3460  ),  AND(  2 =K3460,  1 = G3460  )  ),  1,  0  )</f>
        <v>0</v>
      </c>
      <c r="N3460" s="0" t="n">
        <f aca="false">IF(  AND(  1 = M3460,  0 &lt; L3460  ),  1,  0  )</f>
        <v>0</v>
      </c>
    </row>
    <row r="3461" customFormat="false" ht="12.8" hidden="false" customHeight="false" outlineLevel="0" collapsed="false">
      <c r="A3461" s="5" t="n">
        <v>42787</v>
      </c>
      <c r="B3461" s="6" t="n">
        <f aca="false">YEAR(A3461)</f>
        <v>2017</v>
      </c>
      <c r="C3461" s="7" t="n">
        <v>2313.5</v>
      </c>
      <c r="D3461" s="8" t="n">
        <f aca="false">AVERAGE($C3457:$C3461)</f>
        <v>2307.9</v>
      </c>
      <c r="E3461" s="8" t="n">
        <f aca="false">AVERAGE($C3437:$C3461)</f>
        <v>2334.74</v>
      </c>
      <c r="F3461" s="8" t="n">
        <f aca="false">AVERAGE($C3387:$C3461)</f>
        <v>2499.88666666667</v>
      </c>
      <c r="G3461" s="4" t="n">
        <f aca="false">IF(  AND(  F3460 &lt; E3460,  F3461 &lt; E3461,  E3461 &lt; D3461  ),  1,  0  )</f>
        <v>0</v>
      </c>
      <c r="H3461" s="12" t="n">
        <f aca="false">IF(  AND(  1 = G3461,  OR(  0 = $K3461,  2 = $K3461  )  ),  $C3461,  IF(  AND(  NOT(  "-" = H3460  ),  0 &lt; H3460  ),  H3460,  0  )  )</f>
        <v>2778</v>
      </c>
      <c r="I3461" s="4" t="n">
        <f aca="false">IF(  AND(  E3460 &lt; F3460,  D3461 &lt; E3461,  E3461 &lt; F3461  ),  1,  0  )</f>
        <v>1</v>
      </c>
      <c r="J3461" s="12" t="n">
        <f aca="false">IF(  AND(  1 = I3461,  OR(  0 = $K3461,  1 = $K3461  )  ),  $C3461,  IF(  AND(  NOT(  "-" = J3460  ),  0 &lt; J3460  ),  J3460,  0  )  )</f>
        <v>2514.5</v>
      </c>
      <c r="K3461" s="13" t="n">
        <f aca="false">IF(  1 = G3460,  1,  IF(  1 = I3460,  2,  IF(  OR(  "-" = K3460,  1 = M3460),  0,  K3460  )  )  )</f>
        <v>2</v>
      </c>
      <c r="L3461" s="12" t="n">
        <f aca="false">IF(  AND(  1 = K3461,  1 = M3461  ),  (C3461 - H3461) * 100,  IF(  AND( 2 = K3461,  1 = M3461  ),  (J3461 - C3461) * 100,  0  )  )</f>
        <v>0</v>
      </c>
      <c r="M3461" s="6" t="n">
        <f aca="false">IF(  OR(  AND(  1 = K3461,  1 = I3461  ),  AND(  2 =K3461,  1 = G3461  )  ),  1,  0  )</f>
        <v>0</v>
      </c>
      <c r="N3461" s="0" t="n">
        <f aca="false">IF(  AND(  1 = M3461,  0 &lt; L3461  ),  1,  0  )</f>
        <v>0</v>
      </c>
    </row>
    <row r="3462" customFormat="false" ht="12.8" hidden="false" customHeight="false" outlineLevel="0" collapsed="false">
      <c r="A3462" s="5" t="n">
        <v>42788</v>
      </c>
      <c r="B3462" s="6" t="n">
        <f aca="false">YEAR(A3462)</f>
        <v>2017</v>
      </c>
      <c r="C3462" s="7" t="n">
        <v>2331</v>
      </c>
      <c r="D3462" s="8" t="n">
        <f aca="false">AVERAGE($C3458:$C3462)</f>
        <v>2320.3</v>
      </c>
      <c r="E3462" s="8" t="n">
        <f aca="false">AVERAGE($C3438:$C3462)</f>
        <v>2334.12</v>
      </c>
      <c r="F3462" s="8" t="n">
        <f aca="false">AVERAGE($C3388:$C3462)</f>
        <v>2497.04</v>
      </c>
      <c r="G3462" s="4" t="n">
        <f aca="false">IF(  AND(  F3461 &lt; E3461,  F3462 &lt; E3462,  E3462 &lt; D3462  ),  1,  0  )</f>
        <v>0</v>
      </c>
      <c r="H3462" s="12" t="n">
        <f aca="false">IF(  AND(  1 = G3462,  OR(  0 = $K3462,  2 = $K3462  )  ),  $C3462,  IF(  AND(  NOT(  "-" = H3461  ),  0 &lt; H3461  ),  H3461,  0  )  )</f>
        <v>2778</v>
      </c>
      <c r="I3462" s="4" t="n">
        <f aca="false">IF(  AND(  E3461 &lt; F3461,  D3462 &lt; E3462,  E3462 &lt; F3462  ),  1,  0  )</f>
        <v>1</v>
      </c>
      <c r="J3462" s="12" t="n">
        <f aca="false">IF(  AND(  1 = I3462,  OR(  0 = $K3462,  1 = $K3462  )  ),  $C3462,  IF(  AND(  NOT(  "-" = J3461  ),  0 &lt; J3461  ),  J3461,  0  )  )</f>
        <v>2514.5</v>
      </c>
      <c r="K3462" s="13" t="n">
        <f aca="false">IF(  1 = G3461,  1,  IF(  1 = I3461,  2,  IF(  OR(  "-" = K3461,  1 = M3461),  0,  K3461  )  )  )</f>
        <v>2</v>
      </c>
      <c r="L3462" s="12" t="n">
        <f aca="false">IF(  AND(  1 = K3462,  1 = M3462  ),  (C3462 - H3462) * 100,  IF(  AND( 2 = K3462,  1 = M3462  ),  (J3462 - C3462) * 100,  0  )  )</f>
        <v>0</v>
      </c>
      <c r="M3462" s="6" t="n">
        <f aca="false">IF(  OR(  AND(  1 = K3462,  1 = I3462  ),  AND(  2 =K3462,  1 = G3462  )  ),  1,  0  )</f>
        <v>0</v>
      </c>
      <c r="N3462" s="0" t="n">
        <f aca="false">IF(  AND(  1 = M3462,  0 &lt; L3462  ),  1,  0  )</f>
        <v>0</v>
      </c>
    </row>
    <row r="3463" customFormat="false" ht="12.8" hidden="false" customHeight="false" outlineLevel="0" collapsed="false">
      <c r="A3463" s="5" t="n">
        <v>42789</v>
      </c>
      <c r="B3463" s="6" t="n">
        <f aca="false">YEAR(A3463)</f>
        <v>2017</v>
      </c>
      <c r="C3463" s="7" t="n">
        <v>2320.5</v>
      </c>
      <c r="D3463" s="8" t="n">
        <f aca="false">AVERAGE($C3459:$C3463)</f>
        <v>2322</v>
      </c>
      <c r="E3463" s="8" t="n">
        <f aca="false">AVERAGE($C3439:$C3463)</f>
        <v>2331.74</v>
      </c>
      <c r="F3463" s="8" t="n">
        <f aca="false">AVERAGE($C3389:$C3463)</f>
        <v>2494.12</v>
      </c>
      <c r="G3463" s="4" t="n">
        <f aca="false">IF(  AND(  F3462 &lt; E3462,  F3463 &lt; E3463,  E3463 &lt; D3463  ),  1,  0  )</f>
        <v>0</v>
      </c>
      <c r="H3463" s="12" t="n">
        <f aca="false">IF(  AND(  1 = G3463,  OR(  0 = $K3463,  2 = $K3463  )  ),  $C3463,  IF(  AND(  NOT(  "-" = H3462  ),  0 &lt; H3462  ),  H3462,  0  )  )</f>
        <v>2778</v>
      </c>
      <c r="I3463" s="4" t="n">
        <f aca="false">IF(  AND(  E3462 &lt; F3462,  D3463 &lt; E3463,  E3463 &lt; F3463  ),  1,  0  )</f>
        <v>1</v>
      </c>
      <c r="J3463" s="12" t="n">
        <f aca="false">IF(  AND(  1 = I3463,  OR(  0 = $K3463,  1 = $K3463  )  ),  $C3463,  IF(  AND(  NOT(  "-" = J3462  ),  0 &lt; J3462  ),  J3462,  0  )  )</f>
        <v>2514.5</v>
      </c>
      <c r="K3463" s="13" t="n">
        <f aca="false">IF(  1 = G3462,  1,  IF(  1 = I3462,  2,  IF(  OR(  "-" = K3462,  1 = M3462),  0,  K3462  )  )  )</f>
        <v>2</v>
      </c>
      <c r="L3463" s="12" t="n">
        <f aca="false">IF(  AND(  1 = K3463,  1 = M3463  ),  (C3463 - H3463) * 100,  IF(  AND( 2 = K3463,  1 = M3463  ),  (J3463 - C3463) * 100,  0  )  )</f>
        <v>0</v>
      </c>
      <c r="M3463" s="6" t="n">
        <f aca="false">IF(  OR(  AND(  1 = K3463,  1 = I3463  ),  AND(  2 =K3463,  1 = G3463  )  ),  1,  0  )</f>
        <v>0</v>
      </c>
      <c r="N3463" s="0" t="n">
        <f aca="false">IF(  AND(  1 = M3463,  0 &lt; L3463  ),  1,  0  )</f>
        <v>0</v>
      </c>
    </row>
    <row r="3464" customFormat="false" ht="12.8" hidden="false" customHeight="false" outlineLevel="0" collapsed="false">
      <c r="A3464" s="5" t="n">
        <v>42790</v>
      </c>
      <c r="B3464" s="6" t="n">
        <f aca="false">YEAR(A3464)</f>
        <v>2017</v>
      </c>
      <c r="C3464" s="7" t="n">
        <v>2371.5</v>
      </c>
      <c r="D3464" s="8" t="n">
        <f aca="false">AVERAGE($C3460:$C3464)</f>
        <v>2329.2</v>
      </c>
      <c r="E3464" s="8" t="n">
        <f aca="false">AVERAGE($C3440:$C3464)</f>
        <v>2332.08</v>
      </c>
      <c r="F3464" s="8" t="n">
        <f aca="false">AVERAGE($C3390:$C3464)</f>
        <v>2493.20666666667</v>
      </c>
      <c r="G3464" s="4" t="n">
        <f aca="false">IF(  AND(  F3463 &lt; E3463,  F3464 &lt; E3464,  E3464 &lt; D3464  ),  1,  0  )</f>
        <v>0</v>
      </c>
      <c r="H3464" s="12" t="n">
        <f aca="false">IF(  AND(  1 = G3464,  OR(  0 = $K3464,  2 = $K3464  )  ),  $C3464,  IF(  AND(  NOT(  "-" = H3463  ),  0 &lt; H3463  ),  H3463,  0  )  )</f>
        <v>2778</v>
      </c>
      <c r="I3464" s="4" t="n">
        <f aca="false">IF(  AND(  E3463 &lt; F3463,  D3464 &lt; E3464,  E3464 &lt; F3464  ),  1,  0  )</f>
        <v>1</v>
      </c>
      <c r="J3464" s="12" t="n">
        <f aca="false">IF(  AND(  1 = I3464,  OR(  0 = $K3464,  1 = $K3464  )  ),  $C3464,  IF(  AND(  NOT(  "-" = J3463  ),  0 &lt; J3463  ),  J3463,  0  )  )</f>
        <v>2514.5</v>
      </c>
      <c r="K3464" s="13" t="n">
        <f aca="false">IF(  1 = G3463,  1,  IF(  1 = I3463,  2,  IF(  OR(  "-" = K3463,  1 = M3463),  0,  K3463  )  )  )</f>
        <v>2</v>
      </c>
      <c r="L3464" s="12" t="n">
        <f aca="false">IF(  AND(  1 = K3464,  1 = M3464  ),  (C3464 - H3464) * 100,  IF(  AND( 2 = K3464,  1 = M3464  ),  (J3464 - C3464) * 100,  0  )  )</f>
        <v>0</v>
      </c>
      <c r="M3464" s="6" t="n">
        <f aca="false">IF(  OR(  AND(  1 = K3464,  1 = I3464  ),  AND(  2 =K3464,  1 = G3464  )  ),  1,  0  )</f>
        <v>0</v>
      </c>
      <c r="N3464" s="0" t="n">
        <f aca="false">IF(  AND(  1 = M3464,  0 &lt; L3464  ),  1,  0  )</f>
        <v>0</v>
      </c>
    </row>
    <row r="3465" customFormat="false" ht="12.8" hidden="false" customHeight="false" outlineLevel="0" collapsed="false">
      <c r="A3465" s="5" t="n">
        <v>42793</v>
      </c>
      <c r="B3465" s="6" t="n">
        <f aca="false">YEAR(A3465)</f>
        <v>2017</v>
      </c>
      <c r="C3465" s="7" t="n">
        <v>2368</v>
      </c>
      <c r="D3465" s="8" t="n">
        <f aca="false">AVERAGE($C3461:$C3465)</f>
        <v>2340.9</v>
      </c>
      <c r="E3465" s="8" t="n">
        <f aca="false">AVERAGE($C3441:$C3465)</f>
        <v>2332.76</v>
      </c>
      <c r="F3465" s="8" t="n">
        <f aca="false">AVERAGE($C3391:$C3465)</f>
        <v>2492.06666666667</v>
      </c>
      <c r="G3465" s="4" t="n">
        <f aca="false">IF(  AND(  F3464 &lt; E3464,  F3465 &lt; E3465,  E3465 &lt; D3465  ),  1,  0  )</f>
        <v>0</v>
      </c>
      <c r="H3465" s="12" t="n">
        <f aca="false">IF(  AND(  1 = G3465,  OR(  0 = $K3465,  2 = $K3465  )  ),  $C3465,  IF(  AND(  NOT(  "-" = H3464  ),  0 &lt; H3464  ),  H3464,  0  )  )</f>
        <v>2778</v>
      </c>
      <c r="I3465" s="4" t="n">
        <f aca="false">IF(  AND(  E3464 &lt; F3464,  D3465 &lt; E3465,  E3465 &lt; F3465  ),  1,  0  )</f>
        <v>0</v>
      </c>
      <c r="J3465" s="12" t="n">
        <f aca="false">IF(  AND(  1 = I3465,  OR(  0 = $K3465,  1 = $K3465  )  ),  $C3465,  IF(  AND(  NOT(  "-" = J3464  ),  0 &lt; J3464  ),  J3464,  0  )  )</f>
        <v>2514.5</v>
      </c>
      <c r="K3465" s="13" t="n">
        <f aca="false">IF(  1 = G3464,  1,  IF(  1 = I3464,  2,  IF(  OR(  "-" = K3464,  1 = M3464),  0,  K3464  )  )  )</f>
        <v>2</v>
      </c>
      <c r="L3465" s="12" t="n">
        <f aca="false">IF(  AND(  1 = K3465,  1 = M3465  ),  (C3465 - H3465) * 100,  IF(  AND( 2 = K3465,  1 = M3465  ),  (J3465 - C3465) * 100,  0  )  )</f>
        <v>0</v>
      </c>
      <c r="M3465" s="6" t="n">
        <f aca="false">IF(  OR(  AND(  1 = K3465,  1 = I3465  ),  AND(  2 =K3465,  1 = G3465  )  ),  1,  0  )</f>
        <v>0</v>
      </c>
      <c r="N3465" s="0" t="n">
        <f aca="false">IF(  AND(  1 = M3465,  0 &lt; L3465  ),  1,  0  )</f>
        <v>0</v>
      </c>
    </row>
    <row r="3466" customFormat="false" ht="12.8" hidden="false" customHeight="false" outlineLevel="0" collapsed="false">
      <c r="A3466" s="5" t="n">
        <v>42794</v>
      </c>
      <c r="B3466" s="6" t="n">
        <f aca="false">YEAR(A3466)</f>
        <v>2017</v>
      </c>
      <c r="C3466" s="7" t="n">
        <v>2350</v>
      </c>
      <c r="D3466" s="8" t="n">
        <f aca="false">AVERAGE($C3462:$C3466)</f>
        <v>2348.2</v>
      </c>
      <c r="E3466" s="8" t="n">
        <f aca="false">AVERAGE($C3442:$C3466)</f>
        <v>2333.7</v>
      </c>
      <c r="F3466" s="8" t="n">
        <f aca="false">AVERAGE($C3392:$C3466)</f>
        <v>2490.84</v>
      </c>
      <c r="G3466" s="4" t="n">
        <f aca="false">IF(  AND(  F3465 &lt; E3465,  F3466 &lt; E3466,  E3466 &lt; D3466  ),  1,  0  )</f>
        <v>0</v>
      </c>
      <c r="H3466" s="12" t="n">
        <f aca="false">IF(  AND(  1 = G3466,  OR(  0 = $K3466,  2 = $K3466  )  ),  $C3466,  IF(  AND(  NOT(  "-" = H3465  ),  0 &lt; H3465  ),  H3465,  0  )  )</f>
        <v>2778</v>
      </c>
      <c r="I3466" s="4" t="n">
        <f aca="false">IF(  AND(  E3465 &lt; F3465,  D3466 &lt; E3466,  E3466 &lt; F3466  ),  1,  0  )</f>
        <v>0</v>
      </c>
      <c r="J3466" s="12" t="n">
        <f aca="false">IF(  AND(  1 = I3466,  OR(  0 = $K3466,  1 = $K3466  )  ),  $C3466,  IF(  AND(  NOT(  "-" = J3465  ),  0 &lt; J3465  ),  J3465,  0  )  )</f>
        <v>2514.5</v>
      </c>
      <c r="K3466" s="13" t="n">
        <f aca="false">IF(  1 = G3465,  1,  IF(  1 = I3465,  2,  IF(  OR(  "-" = K3465,  1 = M3465),  0,  K3465  )  )  )</f>
        <v>2</v>
      </c>
      <c r="L3466" s="12" t="n">
        <f aca="false">IF(  AND(  1 = K3466,  1 = M3466  ),  (C3466 - H3466) * 100,  IF(  AND( 2 = K3466,  1 = M3466  ),  (J3466 - C3466) * 100,  0  )  )</f>
        <v>0</v>
      </c>
      <c r="M3466" s="6" t="n">
        <f aca="false">IF(  OR(  AND(  1 = K3466,  1 = I3466  ),  AND(  2 =K3466,  1 = G3466  )  ),  1,  0  )</f>
        <v>0</v>
      </c>
      <c r="N3466" s="0" t="n">
        <f aca="false">IF(  AND(  1 = M3466,  0 &lt; L3466  ),  1,  0  )</f>
        <v>0</v>
      </c>
    </row>
    <row r="3467" customFormat="false" ht="12.8" hidden="false" customHeight="false" outlineLevel="0" collapsed="false">
      <c r="A3467" s="5" t="n">
        <v>42795</v>
      </c>
      <c r="B3467" s="6" t="n">
        <f aca="false">YEAR(A3467)</f>
        <v>2017</v>
      </c>
      <c r="C3467" s="7" t="n">
        <v>2328.5</v>
      </c>
      <c r="D3467" s="8" t="n">
        <f aca="false">AVERAGE($C3463:$C3467)</f>
        <v>2347.7</v>
      </c>
      <c r="E3467" s="8" t="n">
        <f aca="false">AVERAGE($C3443:$C3467)</f>
        <v>2332.46</v>
      </c>
      <c r="F3467" s="8" t="n">
        <f aca="false">AVERAGE($C3393:$C3467)</f>
        <v>2491.33333333333</v>
      </c>
      <c r="G3467" s="4" t="n">
        <f aca="false">IF(  AND(  F3466 &lt; E3466,  F3467 &lt; E3467,  E3467 &lt; D3467  ),  1,  0  )</f>
        <v>0</v>
      </c>
      <c r="H3467" s="12" t="n">
        <f aca="false">IF(  AND(  1 = G3467,  OR(  0 = $K3467,  2 = $K3467  )  ),  $C3467,  IF(  AND(  NOT(  "-" = H3466  ),  0 &lt; H3466  ),  H3466,  0  )  )</f>
        <v>2778</v>
      </c>
      <c r="I3467" s="4" t="n">
        <f aca="false">IF(  AND(  E3466 &lt; F3466,  D3467 &lt; E3467,  E3467 &lt; F3467  ),  1,  0  )</f>
        <v>0</v>
      </c>
      <c r="J3467" s="12" t="n">
        <f aca="false">IF(  AND(  1 = I3467,  OR(  0 = $K3467,  1 = $K3467  )  ),  $C3467,  IF(  AND(  NOT(  "-" = J3466  ),  0 &lt; J3466  ),  J3466,  0  )  )</f>
        <v>2514.5</v>
      </c>
      <c r="K3467" s="13" t="n">
        <f aca="false">IF(  1 = G3466,  1,  IF(  1 = I3466,  2,  IF(  OR(  "-" = K3466,  1 = M3466),  0,  K3466  )  )  )</f>
        <v>2</v>
      </c>
      <c r="L3467" s="12" t="n">
        <f aca="false">IF(  AND(  1 = K3467,  1 = M3467  ),  (C3467 - H3467) * 100,  IF(  AND( 2 = K3467,  1 = M3467  ),  (J3467 - C3467) * 100,  0  )  )</f>
        <v>0</v>
      </c>
      <c r="M3467" s="6" t="n">
        <f aca="false">IF(  OR(  AND(  1 = K3467,  1 = I3467  ),  AND(  2 =K3467,  1 = G3467  )  ),  1,  0  )</f>
        <v>0</v>
      </c>
      <c r="N3467" s="0" t="n">
        <f aca="false">IF(  AND(  1 = M3467,  0 &lt; L3467  ),  1,  0  )</f>
        <v>0</v>
      </c>
    </row>
    <row r="3468" customFormat="false" ht="12.8" hidden="false" customHeight="false" outlineLevel="0" collapsed="false">
      <c r="A3468" s="5" t="n">
        <v>42796</v>
      </c>
      <c r="B3468" s="6" t="n">
        <f aca="false">YEAR(A3468)</f>
        <v>2017</v>
      </c>
      <c r="C3468" s="7" t="n">
        <v>2287.5</v>
      </c>
      <c r="D3468" s="8" t="n">
        <f aca="false">AVERAGE($C3464:$C3468)</f>
        <v>2341.1</v>
      </c>
      <c r="E3468" s="8" t="n">
        <f aca="false">AVERAGE($C3444:$C3468)</f>
        <v>2329.68</v>
      </c>
      <c r="F3468" s="8" t="n">
        <f aca="false">AVERAGE($C3394:$C3468)</f>
        <v>2489.28666666667</v>
      </c>
      <c r="G3468" s="4" t="n">
        <f aca="false">IF(  AND(  F3467 &lt; E3467,  F3468 &lt; E3468,  E3468 &lt; D3468  ),  1,  0  )</f>
        <v>0</v>
      </c>
      <c r="H3468" s="12" t="n">
        <f aca="false">IF(  AND(  1 = G3468,  OR(  0 = $K3468,  2 = $K3468  )  ),  $C3468,  IF(  AND(  NOT(  "-" = H3467  ),  0 &lt; H3467  ),  H3467,  0  )  )</f>
        <v>2778</v>
      </c>
      <c r="I3468" s="4" t="n">
        <f aca="false">IF(  AND(  E3467 &lt; F3467,  D3468 &lt; E3468,  E3468 &lt; F3468  ),  1,  0  )</f>
        <v>0</v>
      </c>
      <c r="J3468" s="12" t="n">
        <f aca="false">IF(  AND(  1 = I3468,  OR(  0 = $K3468,  1 = $K3468  )  ),  $C3468,  IF(  AND(  NOT(  "-" = J3467  ),  0 &lt; J3467  ),  J3467,  0  )  )</f>
        <v>2514.5</v>
      </c>
      <c r="K3468" s="13" t="n">
        <f aca="false">IF(  1 = G3467,  1,  IF(  1 = I3467,  2,  IF(  OR(  "-" = K3467,  1 = M3467),  0,  K3467  )  )  )</f>
        <v>2</v>
      </c>
      <c r="L3468" s="12" t="n">
        <f aca="false">IF(  AND(  1 = K3468,  1 = M3468  ),  (C3468 - H3468) * 100,  IF(  AND( 2 = K3468,  1 = M3468  ),  (J3468 - C3468) * 100,  0  )  )</f>
        <v>0</v>
      </c>
      <c r="M3468" s="6" t="n">
        <f aca="false">IF(  OR(  AND(  1 = K3468,  1 = I3468  ),  AND(  2 =K3468,  1 = G3468  )  ),  1,  0  )</f>
        <v>0</v>
      </c>
      <c r="N3468" s="0" t="n">
        <f aca="false">IF(  AND(  1 = M3468,  0 &lt; L3468  ),  1,  0  )</f>
        <v>0</v>
      </c>
    </row>
    <row r="3469" customFormat="false" ht="12.8" hidden="false" customHeight="false" outlineLevel="0" collapsed="false">
      <c r="A3469" s="5" t="n">
        <v>42797</v>
      </c>
      <c r="B3469" s="6" t="n">
        <f aca="false">YEAR(A3469)</f>
        <v>2017</v>
      </c>
      <c r="C3469" s="7" t="n">
        <v>2371</v>
      </c>
      <c r="D3469" s="8" t="n">
        <f aca="false">AVERAGE($C3465:$C3469)</f>
        <v>2341</v>
      </c>
      <c r="E3469" s="8" t="n">
        <f aca="false">AVERAGE($C3445:$C3469)</f>
        <v>2330.56</v>
      </c>
      <c r="F3469" s="8" t="n">
        <f aca="false">AVERAGE($C3395:$C3469)</f>
        <v>2488.76666666667</v>
      </c>
      <c r="G3469" s="4" t="n">
        <f aca="false">IF(  AND(  F3468 &lt; E3468,  F3469 &lt; E3469,  E3469 &lt; D3469  ),  1,  0  )</f>
        <v>0</v>
      </c>
      <c r="H3469" s="12" t="n">
        <f aca="false">IF(  AND(  1 = G3469,  OR(  0 = $K3469,  2 = $K3469  )  ),  $C3469,  IF(  AND(  NOT(  "-" = H3468  ),  0 &lt; H3468  ),  H3468,  0  )  )</f>
        <v>2778</v>
      </c>
      <c r="I3469" s="4" t="n">
        <f aca="false">IF(  AND(  E3468 &lt; F3468,  D3469 &lt; E3469,  E3469 &lt; F3469  ),  1,  0  )</f>
        <v>0</v>
      </c>
      <c r="J3469" s="12" t="n">
        <f aca="false">IF(  AND(  1 = I3469,  OR(  0 = $K3469,  1 = $K3469  )  ),  $C3469,  IF(  AND(  NOT(  "-" = J3468  ),  0 &lt; J3468  ),  J3468,  0  )  )</f>
        <v>2514.5</v>
      </c>
      <c r="K3469" s="13" t="n">
        <f aca="false">IF(  1 = G3468,  1,  IF(  1 = I3468,  2,  IF(  OR(  "-" = K3468,  1 = M3468),  0,  K3468  )  )  )</f>
        <v>2</v>
      </c>
      <c r="L3469" s="12" t="n">
        <f aca="false">IF(  AND(  1 = K3469,  1 = M3469  ),  (C3469 - H3469) * 100,  IF(  AND( 2 = K3469,  1 = M3469  ),  (J3469 - C3469) * 100,  0  )  )</f>
        <v>0</v>
      </c>
      <c r="M3469" s="6" t="n">
        <f aca="false">IF(  OR(  AND(  1 = K3469,  1 = I3469  ),  AND(  2 =K3469,  1 = G3469  )  ),  1,  0  )</f>
        <v>0</v>
      </c>
      <c r="N3469" s="0" t="n">
        <f aca="false">IF(  AND(  1 = M3469,  0 &lt; L3469  ),  1,  0  )</f>
        <v>0</v>
      </c>
    </row>
    <row r="3470" customFormat="false" ht="12.8" hidden="false" customHeight="false" outlineLevel="0" collapsed="false">
      <c r="A3470" s="5" t="n">
        <v>42800</v>
      </c>
      <c r="B3470" s="6" t="n">
        <f aca="false">YEAR(A3470)</f>
        <v>2017</v>
      </c>
      <c r="C3470" s="7" t="n">
        <v>2424</v>
      </c>
      <c r="D3470" s="8" t="n">
        <f aca="false">AVERAGE($C3466:$C3470)</f>
        <v>2352.2</v>
      </c>
      <c r="E3470" s="8" t="n">
        <f aca="false">AVERAGE($C3446:$C3470)</f>
        <v>2333.26</v>
      </c>
      <c r="F3470" s="8" t="n">
        <f aca="false">AVERAGE($C3396:$C3470)</f>
        <v>2487.96666666667</v>
      </c>
      <c r="G3470" s="4" t="n">
        <f aca="false">IF(  AND(  F3469 &lt; E3469,  F3470 &lt; E3470,  E3470 &lt; D3470  ),  1,  0  )</f>
        <v>0</v>
      </c>
      <c r="H3470" s="12" t="n">
        <f aca="false">IF(  AND(  1 = G3470,  OR(  0 = $K3470,  2 = $K3470  )  ),  $C3470,  IF(  AND(  NOT(  "-" = H3469  ),  0 &lt; H3469  ),  H3469,  0  )  )</f>
        <v>2778</v>
      </c>
      <c r="I3470" s="4" t="n">
        <f aca="false">IF(  AND(  E3469 &lt; F3469,  D3470 &lt; E3470,  E3470 &lt; F3470  ),  1,  0  )</f>
        <v>0</v>
      </c>
      <c r="J3470" s="12" t="n">
        <f aca="false">IF(  AND(  1 = I3470,  OR(  0 = $K3470,  1 = $K3470  )  ),  $C3470,  IF(  AND(  NOT(  "-" = J3469  ),  0 &lt; J3469  ),  J3469,  0  )  )</f>
        <v>2514.5</v>
      </c>
      <c r="K3470" s="13" t="n">
        <f aca="false">IF(  1 = G3469,  1,  IF(  1 = I3469,  2,  IF(  OR(  "-" = K3469,  1 = M3469),  0,  K3469  )  )  )</f>
        <v>2</v>
      </c>
      <c r="L3470" s="12" t="n">
        <f aca="false">IF(  AND(  1 = K3470,  1 = M3470  ),  (C3470 - H3470) * 100,  IF(  AND( 2 = K3470,  1 = M3470  ),  (J3470 - C3470) * 100,  0  )  )</f>
        <v>0</v>
      </c>
      <c r="M3470" s="6" t="n">
        <f aca="false">IF(  OR(  AND(  1 = K3470,  1 = I3470  ),  AND(  2 =K3470,  1 = G3470  )  ),  1,  0  )</f>
        <v>0</v>
      </c>
      <c r="N3470" s="0" t="n">
        <f aca="false">IF(  AND(  1 = M3470,  0 &lt; L3470  ),  1,  0  )</f>
        <v>0</v>
      </c>
    </row>
    <row r="3471" customFormat="false" ht="12.8" hidden="false" customHeight="false" outlineLevel="0" collapsed="false">
      <c r="A3471" s="5" t="n">
        <v>42801</v>
      </c>
      <c r="B3471" s="6" t="n">
        <f aca="false">YEAR(A3471)</f>
        <v>2017</v>
      </c>
      <c r="C3471" s="7" t="n">
        <v>2469</v>
      </c>
      <c r="D3471" s="8" t="n">
        <f aca="false">AVERAGE($C3467:$C3471)</f>
        <v>2376</v>
      </c>
      <c r="E3471" s="8" t="n">
        <f aca="false">AVERAGE($C3447:$C3471)</f>
        <v>2339.54</v>
      </c>
      <c r="F3471" s="8" t="n">
        <f aca="false">AVERAGE($C3397:$C3471)</f>
        <v>2487.74</v>
      </c>
      <c r="G3471" s="4" t="n">
        <f aca="false">IF(  AND(  F3470 &lt; E3470,  F3471 &lt; E3471,  E3471 &lt; D3471  ),  1,  0  )</f>
        <v>0</v>
      </c>
      <c r="H3471" s="12" t="n">
        <f aca="false">IF(  AND(  1 = G3471,  OR(  0 = $K3471,  2 = $K3471  )  ),  $C3471,  IF(  AND(  NOT(  "-" = H3470  ),  0 &lt; H3470  ),  H3470,  0  )  )</f>
        <v>2778</v>
      </c>
      <c r="I3471" s="4" t="n">
        <f aca="false">IF(  AND(  E3470 &lt; F3470,  D3471 &lt; E3471,  E3471 &lt; F3471  ),  1,  0  )</f>
        <v>0</v>
      </c>
      <c r="J3471" s="12" t="n">
        <f aca="false">IF(  AND(  1 = I3471,  OR(  0 = $K3471,  1 = $K3471  )  ),  $C3471,  IF(  AND(  NOT(  "-" = J3470  ),  0 &lt; J3470  ),  J3470,  0  )  )</f>
        <v>2514.5</v>
      </c>
      <c r="K3471" s="13" t="n">
        <f aca="false">IF(  1 = G3470,  1,  IF(  1 = I3470,  2,  IF(  OR(  "-" = K3470,  1 = M3470),  0,  K3470  )  )  )</f>
        <v>2</v>
      </c>
      <c r="L3471" s="12" t="n">
        <f aca="false">IF(  AND(  1 = K3471,  1 = M3471  ),  (C3471 - H3471) * 100,  IF(  AND( 2 = K3471,  1 = M3471  ),  (J3471 - C3471) * 100,  0  )  )</f>
        <v>0</v>
      </c>
      <c r="M3471" s="6" t="n">
        <f aca="false">IF(  OR(  AND(  1 = K3471,  1 = I3471  ),  AND(  2 =K3471,  1 = G3471  )  ),  1,  0  )</f>
        <v>0</v>
      </c>
      <c r="N3471" s="0" t="n">
        <f aca="false">IF(  AND(  1 = M3471,  0 &lt; L3471  ),  1,  0  )</f>
        <v>0</v>
      </c>
    </row>
    <row r="3472" customFormat="false" ht="12.8" hidden="false" customHeight="false" outlineLevel="0" collapsed="false">
      <c r="A3472" s="5" t="n">
        <v>42802</v>
      </c>
      <c r="B3472" s="6" t="n">
        <f aca="false">YEAR(A3472)</f>
        <v>2017</v>
      </c>
      <c r="C3472" s="7" t="n">
        <v>2482.5</v>
      </c>
      <c r="D3472" s="8" t="n">
        <f aca="false">AVERAGE($C3468:$C3472)</f>
        <v>2406.8</v>
      </c>
      <c r="E3472" s="8" t="n">
        <f aca="false">AVERAGE($C3448:$C3472)</f>
        <v>2348.34</v>
      </c>
      <c r="F3472" s="8" t="n">
        <f aca="false">AVERAGE($C3398:$C3472)</f>
        <v>2486.77333333333</v>
      </c>
      <c r="G3472" s="4" t="n">
        <f aca="false">IF(  AND(  F3471 &lt; E3471,  F3472 &lt; E3472,  E3472 &lt; D3472  ),  1,  0  )</f>
        <v>0</v>
      </c>
      <c r="H3472" s="12" t="n">
        <f aca="false">IF(  AND(  1 = G3472,  OR(  0 = $K3472,  2 = $K3472  )  ),  $C3472,  IF(  AND(  NOT(  "-" = H3471  ),  0 &lt; H3471  ),  H3471,  0  )  )</f>
        <v>2778</v>
      </c>
      <c r="I3472" s="4" t="n">
        <f aca="false">IF(  AND(  E3471 &lt; F3471,  D3472 &lt; E3472,  E3472 &lt; F3472  ),  1,  0  )</f>
        <v>0</v>
      </c>
      <c r="J3472" s="12" t="n">
        <f aca="false">IF(  AND(  1 = I3472,  OR(  0 = $K3472,  1 = $K3472  )  ),  $C3472,  IF(  AND(  NOT(  "-" = J3471  ),  0 &lt; J3471  ),  J3471,  0  )  )</f>
        <v>2514.5</v>
      </c>
      <c r="K3472" s="13" t="n">
        <f aca="false">IF(  1 = G3471,  1,  IF(  1 = I3471,  2,  IF(  OR(  "-" = K3471,  1 = M3471),  0,  K3471  )  )  )</f>
        <v>2</v>
      </c>
      <c r="L3472" s="12" t="n">
        <f aca="false">IF(  AND(  1 = K3472,  1 = M3472  ),  (C3472 - H3472) * 100,  IF(  AND( 2 = K3472,  1 = M3472  ),  (J3472 - C3472) * 100,  0  )  )</f>
        <v>0</v>
      </c>
      <c r="M3472" s="6" t="n">
        <f aca="false">IF(  OR(  AND(  1 = K3472,  1 = I3472  ),  AND(  2 =K3472,  1 = G3472  )  ),  1,  0  )</f>
        <v>0</v>
      </c>
      <c r="N3472" s="0" t="n">
        <f aca="false">IF(  AND(  1 = M3472,  0 &lt; L3472  ),  1,  0  )</f>
        <v>0</v>
      </c>
    </row>
    <row r="3473" customFormat="false" ht="12.8" hidden="false" customHeight="false" outlineLevel="0" collapsed="false">
      <c r="A3473" s="5" t="n">
        <v>42803</v>
      </c>
      <c r="B3473" s="6" t="n">
        <f aca="false">YEAR(A3473)</f>
        <v>2017</v>
      </c>
      <c r="C3473" s="7" t="n">
        <v>2466</v>
      </c>
      <c r="D3473" s="8" t="n">
        <f aca="false">AVERAGE($C3469:$C3473)</f>
        <v>2442.5</v>
      </c>
      <c r="E3473" s="8" t="n">
        <f aca="false">AVERAGE($C3449:$C3473)</f>
        <v>2356.9</v>
      </c>
      <c r="F3473" s="8" t="n">
        <f aca="false">AVERAGE($C3399:$C3473)</f>
        <v>2484.92</v>
      </c>
      <c r="G3473" s="4" t="n">
        <f aca="false">IF(  AND(  F3472 &lt; E3472,  F3473 &lt; E3473,  E3473 &lt; D3473  ),  1,  0  )</f>
        <v>0</v>
      </c>
      <c r="H3473" s="12" t="n">
        <f aca="false">IF(  AND(  1 = G3473,  OR(  0 = $K3473,  2 = $K3473  )  ),  $C3473,  IF(  AND(  NOT(  "-" = H3472  ),  0 &lt; H3472  ),  H3472,  0  )  )</f>
        <v>2778</v>
      </c>
      <c r="I3473" s="4" t="n">
        <f aca="false">IF(  AND(  E3472 &lt; F3472,  D3473 &lt; E3473,  E3473 &lt; F3473  ),  1,  0  )</f>
        <v>0</v>
      </c>
      <c r="J3473" s="12" t="n">
        <f aca="false">IF(  AND(  1 = I3473,  OR(  0 = $K3473,  1 = $K3473  )  ),  $C3473,  IF(  AND(  NOT(  "-" = J3472  ),  0 &lt; J3472  ),  J3472,  0  )  )</f>
        <v>2514.5</v>
      </c>
      <c r="K3473" s="13" t="n">
        <f aca="false">IF(  1 = G3472,  1,  IF(  1 = I3472,  2,  IF(  OR(  "-" = K3472,  1 = M3472),  0,  K3472  )  )  )</f>
        <v>2</v>
      </c>
      <c r="L3473" s="12" t="n">
        <f aca="false">IF(  AND(  1 = K3473,  1 = M3473  ),  (C3473 - H3473) * 100,  IF(  AND( 2 = K3473,  1 = M3473  ),  (J3473 - C3473) * 100,  0  )  )</f>
        <v>0</v>
      </c>
      <c r="M3473" s="6" t="n">
        <f aca="false">IF(  OR(  AND(  1 = K3473,  1 = I3473  ),  AND(  2 =K3473,  1 = G3473  )  ),  1,  0  )</f>
        <v>0</v>
      </c>
      <c r="N3473" s="0" t="n">
        <f aca="false">IF(  AND(  1 = M3473,  0 &lt; L3473  ),  1,  0  )</f>
        <v>0</v>
      </c>
    </row>
    <row r="3474" customFormat="false" ht="12.8" hidden="false" customHeight="false" outlineLevel="0" collapsed="false">
      <c r="A3474" s="5" t="n">
        <v>42804</v>
      </c>
      <c r="B3474" s="6" t="n">
        <f aca="false">YEAR(A3474)</f>
        <v>2017</v>
      </c>
      <c r="C3474" s="7" t="n">
        <v>2473.5</v>
      </c>
      <c r="D3474" s="8" t="n">
        <f aca="false">AVERAGE($C3470:$C3474)</f>
        <v>2463</v>
      </c>
      <c r="E3474" s="8" t="n">
        <f aca="false">AVERAGE($C3450:$C3474)</f>
        <v>2360.06</v>
      </c>
      <c r="F3474" s="8" t="n">
        <f aca="false">AVERAGE($C3400:$C3474)</f>
        <v>2482.14666666667</v>
      </c>
      <c r="G3474" s="4" t="n">
        <f aca="false">IF(  AND(  F3473 &lt; E3473,  F3474 &lt; E3474,  E3474 &lt; D3474  ),  1,  0  )</f>
        <v>0</v>
      </c>
      <c r="H3474" s="12" t="n">
        <f aca="false">IF(  AND(  1 = G3474,  OR(  0 = $K3474,  2 = $K3474  )  ),  $C3474,  IF(  AND(  NOT(  "-" = H3473  ),  0 &lt; H3473  ),  H3473,  0  )  )</f>
        <v>2778</v>
      </c>
      <c r="I3474" s="4" t="n">
        <f aca="false">IF(  AND(  E3473 &lt; F3473,  D3474 &lt; E3474,  E3474 &lt; F3474  ),  1,  0  )</f>
        <v>0</v>
      </c>
      <c r="J3474" s="12" t="n">
        <f aca="false">IF(  AND(  1 = I3474,  OR(  0 = $K3474,  1 = $K3474  )  ),  $C3474,  IF(  AND(  NOT(  "-" = J3473  ),  0 &lt; J3473  ),  J3473,  0  )  )</f>
        <v>2514.5</v>
      </c>
      <c r="K3474" s="13" t="n">
        <f aca="false">IF(  1 = G3473,  1,  IF(  1 = I3473,  2,  IF(  OR(  "-" = K3473,  1 = M3473),  0,  K3473  )  )  )</f>
        <v>2</v>
      </c>
      <c r="L3474" s="12" t="n">
        <f aca="false">IF(  AND(  1 = K3474,  1 = M3474  ),  (C3474 - H3474) * 100,  IF(  AND( 2 = K3474,  1 = M3474  ),  (J3474 - C3474) * 100,  0  )  )</f>
        <v>0</v>
      </c>
      <c r="M3474" s="6" t="n">
        <f aca="false">IF(  OR(  AND(  1 = K3474,  1 = I3474  ),  AND(  2 =K3474,  1 = G3474  )  ),  1,  0  )</f>
        <v>0</v>
      </c>
      <c r="N3474" s="0" t="n">
        <f aca="false">IF(  AND(  1 = M3474,  0 &lt; L3474  ),  1,  0  )</f>
        <v>0</v>
      </c>
    </row>
    <row r="3475" customFormat="false" ht="12.8" hidden="false" customHeight="false" outlineLevel="0" collapsed="false">
      <c r="A3475" s="5" t="n">
        <v>42807</v>
      </c>
      <c r="B3475" s="6" t="n">
        <f aca="false">YEAR(A3475)</f>
        <v>2017</v>
      </c>
      <c r="C3475" s="7" t="n">
        <v>2500</v>
      </c>
      <c r="D3475" s="8" t="n">
        <f aca="false">AVERAGE($C3471:$C3475)</f>
        <v>2478.2</v>
      </c>
      <c r="E3475" s="8" t="n">
        <f aca="false">AVERAGE($C3451:$C3475)</f>
        <v>2365.12</v>
      </c>
      <c r="F3475" s="8" t="n">
        <f aca="false">AVERAGE($C3401:$C3475)</f>
        <v>2478.61333333333</v>
      </c>
      <c r="G3475" s="4" t="n">
        <f aca="false">IF(  AND(  F3474 &lt; E3474,  F3475 &lt; E3475,  E3475 &lt; D3475  ),  1,  0  )</f>
        <v>0</v>
      </c>
      <c r="H3475" s="12" t="n">
        <f aca="false">IF(  AND(  1 = G3475,  OR(  0 = $K3475,  2 = $K3475  )  ),  $C3475,  IF(  AND(  NOT(  "-" = H3474  ),  0 &lt; H3474  ),  H3474,  0  )  )</f>
        <v>2778</v>
      </c>
      <c r="I3475" s="4" t="n">
        <f aca="false">IF(  AND(  E3474 &lt; F3474,  D3475 &lt; E3475,  E3475 &lt; F3475  ),  1,  0  )</f>
        <v>0</v>
      </c>
      <c r="J3475" s="12" t="n">
        <f aca="false">IF(  AND(  1 = I3475,  OR(  0 = $K3475,  1 = $K3475  )  ),  $C3475,  IF(  AND(  NOT(  "-" = J3474  ),  0 &lt; J3474  ),  J3474,  0  )  )</f>
        <v>2514.5</v>
      </c>
      <c r="K3475" s="13" t="n">
        <f aca="false">IF(  1 = G3474,  1,  IF(  1 = I3474,  2,  IF(  OR(  "-" = K3474,  1 = M3474),  0,  K3474  )  )  )</f>
        <v>2</v>
      </c>
      <c r="L3475" s="12" t="n">
        <f aca="false">IF(  AND(  1 = K3475,  1 = M3475  ),  (C3475 - H3475) * 100,  IF(  AND( 2 = K3475,  1 = M3475  ),  (J3475 - C3475) * 100,  0  )  )</f>
        <v>0</v>
      </c>
      <c r="M3475" s="6" t="n">
        <f aca="false">IF(  OR(  AND(  1 = K3475,  1 = I3475  ),  AND(  2 =K3475,  1 = G3475  )  ),  1,  0  )</f>
        <v>0</v>
      </c>
      <c r="N3475" s="0" t="n">
        <f aca="false">IF(  AND(  1 = M3475,  0 &lt; L3475  ),  1,  0  )</f>
        <v>0</v>
      </c>
    </row>
    <row r="3476" customFormat="false" ht="12.8" hidden="false" customHeight="false" outlineLevel="0" collapsed="false">
      <c r="A3476" s="5" t="n">
        <v>42808</v>
      </c>
      <c r="B3476" s="6" t="n">
        <f aca="false">YEAR(A3476)</f>
        <v>2017</v>
      </c>
      <c r="C3476" s="7" t="n">
        <v>2489</v>
      </c>
      <c r="D3476" s="8" t="n">
        <f aca="false">AVERAGE($C3472:$C3476)</f>
        <v>2482.2</v>
      </c>
      <c r="E3476" s="8" t="n">
        <f aca="false">AVERAGE($C3452:$C3476)</f>
        <v>2371.76</v>
      </c>
      <c r="F3476" s="8" t="n">
        <f aca="false">AVERAGE($C3402:$C3476)</f>
        <v>2474.66</v>
      </c>
      <c r="G3476" s="4" t="n">
        <f aca="false">IF(  AND(  F3475 &lt; E3475,  F3476 &lt; E3476,  E3476 &lt; D3476  ),  1,  0  )</f>
        <v>0</v>
      </c>
      <c r="H3476" s="12" t="n">
        <f aca="false">IF(  AND(  1 = G3476,  OR(  0 = $K3476,  2 = $K3476  )  ),  $C3476,  IF(  AND(  NOT(  "-" = H3475  ),  0 &lt; H3475  ),  H3475,  0  )  )</f>
        <v>2778</v>
      </c>
      <c r="I3476" s="4" t="n">
        <f aca="false">IF(  AND(  E3475 &lt; F3475,  D3476 &lt; E3476,  E3476 &lt; F3476  ),  1,  0  )</f>
        <v>0</v>
      </c>
      <c r="J3476" s="12" t="n">
        <f aca="false">IF(  AND(  1 = I3476,  OR(  0 = $K3476,  1 = $K3476  )  ),  $C3476,  IF(  AND(  NOT(  "-" = J3475  ),  0 &lt; J3475  ),  J3475,  0  )  )</f>
        <v>2514.5</v>
      </c>
      <c r="K3476" s="13" t="n">
        <f aca="false">IF(  1 = G3475,  1,  IF(  1 = I3475,  2,  IF(  OR(  "-" = K3475,  1 = M3475),  0,  K3475  )  )  )</f>
        <v>2</v>
      </c>
      <c r="L3476" s="12" t="n">
        <f aca="false">IF(  AND(  1 = K3476,  1 = M3476  ),  (C3476 - H3476) * 100,  IF(  AND( 2 = K3476,  1 = M3476  ),  (J3476 - C3476) * 100,  0  )  )</f>
        <v>0</v>
      </c>
      <c r="M3476" s="6" t="n">
        <f aca="false">IF(  OR(  AND(  1 = K3476,  1 = I3476  ),  AND(  2 =K3476,  1 = G3476  )  ),  1,  0  )</f>
        <v>0</v>
      </c>
      <c r="N3476" s="0" t="n">
        <f aca="false">IF(  AND(  1 = M3476,  0 &lt; L3476  ),  1,  0  )</f>
        <v>0</v>
      </c>
    </row>
    <row r="3477" customFormat="false" ht="12.8" hidden="false" customHeight="false" outlineLevel="0" collapsed="false">
      <c r="A3477" s="5" t="n">
        <v>42809</v>
      </c>
      <c r="B3477" s="6" t="n">
        <f aca="false">YEAR(A3477)</f>
        <v>2017</v>
      </c>
      <c r="C3477" s="7" t="n">
        <v>2498.5</v>
      </c>
      <c r="D3477" s="8" t="n">
        <f aca="false">AVERAGE($C3473:$C3477)</f>
        <v>2485.4</v>
      </c>
      <c r="E3477" s="8" t="n">
        <f aca="false">AVERAGE($C3453:$C3477)</f>
        <v>2378.66</v>
      </c>
      <c r="F3477" s="8" t="n">
        <f aca="false">AVERAGE($C3403:$C3477)</f>
        <v>2471.12666666667</v>
      </c>
      <c r="G3477" s="4" t="n">
        <f aca="false">IF(  AND(  F3476 &lt; E3476,  F3477 &lt; E3477,  E3477 &lt; D3477  ),  1,  0  )</f>
        <v>0</v>
      </c>
      <c r="H3477" s="12" t="n">
        <f aca="false">IF(  AND(  1 = G3477,  OR(  0 = $K3477,  2 = $K3477  )  ),  $C3477,  IF(  AND(  NOT(  "-" = H3476  ),  0 &lt; H3476  ),  H3476,  0  )  )</f>
        <v>2778</v>
      </c>
      <c r="I3477" s="4" t="n">
        <f aca="false">IF(  AND(  E3476 &lt; F3476,  D3477 &lt; E3477,  E3477 &lt; F3477  ),  1,  0  )</f>
        <v>0</v>
      </c>
      <c r="J3477" s="12" t="n">
        <f aca="false">IF(  AND(  1 = I3477,  OR(  0 = $K3477,  1 = $K3477  )  ),  $C3477,  IF(  AND(  NOT(  "-" = J3476  ),  0 &lt; J3476  ),  J3476,  0  )  )</f>
        <v>2514.5</v>
      </c>
      <c r="K3477" s="13" t="n">
        <f aca="false">IF(  1 = G3476,  1,  IF(  1 = I3476,  2,  IF(  OR(  "-" = K3476,  1 = M3476),  0,  K3476  )  )  )</f>
        <v>2</v>
      </c>
      <c r="L3477" s="12" t="n">
        <f aca="false">IF(  AND(  1 = K3477,  1 = M3477  ),  (C3477 - H3477) * 100,  IF(  AND( 2 = K3477,  1 = M3477  ),  (J3477 - C3477) * 100,  0  )  )</f>
        <v>0</v>
      </c>
      <c r="M3477" s="6" t="n">
        <f aca="false">IF(  OR(  AND(  1 = K3477,  1 = I3477  ),  AND(  2 =K3477,  1 = G3477  )  ),  1,  0  )</f>
        <v>0</v>
      </c>
      <c r="N3477" s="0" t="n">
        <f aca="false">IF(  AND(  1 = M3477,  0 &lt; L3477  ),  1,  0  )</f>
        <v>0</v>
      </c>
    </row>
    <row r="3478" customFormat="false" ht="12.8" hidden="false" customHeight="false" outlineLevel="0" collapsed="false">
      <c r="A3478" s="5" t="n">
        <v>42810</v>
      </c>
      <c r="B3478" s="6" t="n">
        <f aca="false">YEAR(A3478)</f>
        <v>2017</v>
      </c>
      <c r="C3478" s="7" t="n">
        <v>2515.5</v>
      </c>
      <c r="D3478" s="8" t="n">
        <f aca="false">AVERAGE($C3474:$C3478)</f>
        <v>2495.3</v>
      </c>
      <c r="E3478" s="8" t="n">
        <f aca="false">AVERAGE($C3454:$C3478)</f>
        <v>2385.66</v>
      </c>
      <c r="F3478" s="8" t="n">
        <f aca="false">AVERAGE($C3404:$C3478)</f>
        <v>2467.51333333333</v>
      </c>
      <c r="G3478" s="4" t="n">
        <f aca="false">IF(  AND(  F3477 &lt; E3477,  F3478 &lt; E3478,  E3478 &lt; D3478  ),  1,  0  )</f>
        <v>0</v>
      </c>
      <c r="H3478" s="12" t="n">
        <f aca="false">IF(  AND(  1 = G3478,  OR(  0 = $K3478,  2 = $K3478  )  ),  $C3478,  IF(  AND(  NOT(  "-" = H3477  ),  0 &lt; H3477  ),  H3477,  0  )  )</f>
        <v>2778</v>
      </c>
      <c r="I3478" s="4" t="n">
        <f aca="false">IF(  AND(  E3477 &lt; F3477,  D3478 &lt; E3478,  E3478 &lt; F3478  ),  1,  0  )</f>
        <v>0</v>
      </c>
      <c r="J3478" s="12" t="n">
        <f aca="false">IF(  AND(  1 = I3478,  OR(  0 = $K3478,  1 = $K3478  )  ),  $C3478,  IF(  AND(  NOT(  "-" = J3477  ),  0 &lt; J3477  ),  J3477,  0  )  )</f>
        <v>2514.5</v>
      </c>
      <c r="K3478" s="13" t="n">
        <f aca="false">IF(  1 = G3477,  1,  IF(  1 = I3477,  2,  IF(  OR(  "-" = K3477,  1 = M3477),  0,  K3477  )  )  )</f>
        <v>2</v>
      </c>
      <c r="L3478" s="12" t="n">
        <f aca="false">IF(  AND(  1 = K3478,  1 = M3478  ),  (C3478 - H3478) * 100,  IF(  AND( 2 = K3478,  1 = M3478  ),  (J3478 - C3478) * 100,  0  )  )</f>
        <v>0</v>
      </c>
      <c r="M3478" s="6" t="n">
        <f aca="false">IF(  OR(  AND(  1 = K3478,  1 = I3478  ),  AND(  2 =K3478,  1 = G3478  )  ),  1,  0  )</f>
        <v>0</v>
      </c>
      <c r="N3478" s="0" t="n">
        <f aca="false">IF(  AND(  1 = M3478,  0 &lt; L3478  ),  1,  0  )</f>
        <v>0</v>
      </c>
    </row>
    <row r="3479" customFormat="false" ht="12.8" hidden="false" customHeight="false" outlineLevel="0" collapsed="false">
      <c r="A3479" s="5" t="n">
        <v>42811</v>
      </c>
      <c r="B3479" s="6" t="n">
        <f aca="false">YEAR(A3479)</f>
        <v>2017</v>
      </c>
      <c r="C3479" s="7" t="n">
        <v>2558</v>
      </c>
      <c r="D3479" s="8" t="n">
        <f aca="false">AVERAGE($C3475:$C3479)</f>
        <v>2512.2</v>
      </c>
      <c r="E3479" s="8" t="n">
        <f aca="false">AVERAGE($C3455:$C3479)</f>
        <v>2393.4</v>
      </c>
      <c r="F3479" s="8" t="n">
        <f aca="false">AVERAGE($C3405:$C3479)</f>
        <v>2464.32666666667</v>
      </c>
      <c r="G3479" s="4" t="n">
        <f aca="false">IF(  AND(  F3478 &lt; E3478,  F3479 &lt; E3479,  E3479 &lt; D3479  ),  1,  0  )</f>
        <v>0</v>
      </c>
      <c r="H3479" s="12" t="n">
        <f aca="false">IF(  AND(  1 = G3479,  OR(  0 = $K3479,  2 = $K3479  )  ),  $C3479,  IF(  AND(  NOT(  "-" = H3478  ),  0 &lt; H3478  ),  H3478,  0  )  )</f>
        <v>2778</v>
      </c>
      <c r="I3479" s="4" t="n">
        <f aca="false">IF(  AND(  E3478 &lt; F3478,  D3479 &lt; E3479,  E3479 &lt; F3479  ),  1,  0  )</f>
        <v>0</v>
      </c>
      <c r="J3479" s="12" t="n">
        <f aca="false">IF(  AND(  1 = I3479,  OR(  0 = $K3479,  1 = $K3479  )  ),  $C3479,  IF(  AND(  NOT(  "-" = J3478  ),  0 &lt; J3478  ),  J3478,  0  )  )</f>
        <v>2514.5</v>
      </c>
      <c r="K3479" s="13" t="n">
        <f aca="false">IF(  1 = G3478,  1,  IF(  1 = I3478,  2,  IF(  OR(  "-" = K3478,  1 = M3478),  0,  K3478  )  )  )</f>
        <v>2</v>
      </c>
      <c r="L3479" s="12" t="n">
        <f aca="false">IF(  AND(  1 = K3479,  1 = M3479  ),  (C3479 - H3479) * 100,  IF(  AND( 2 = K3479,  1 = M3479  ),  (J3479 - C3479) * 100,  0  )  )</f>
        <v>0</v>
      </c>
      <c r="M3479" s="6" t="n">
        <f aca="false">IF(  OR(  AND(  1 = K3479,  1 = I3479  ),  AND(  2 =K3479,  1 = G3479  )  ),  1,  0  )</f>
        <v>0</v>
      </c>
      <c r="N3479" s="0" t="n">
        <f aca="false">IF(  AND(  1 = M3479,  0 &lt; L3479  ),  1,  0  )</f>
        <v>0</v>
      </c>
    </row>
    <row r="3480" customFormat="false" ht="12.8" hidden="false" customHeight="false" outlineLevel="0" collapsed="false">
      <c r="A3480" s="5" t="n">
        <v>42815</v>
      </c>
      <c r="B3480" s="6" t="n">
        <f aca="false">YEAR(A3480)</f>
        <v>2017</v>
      </c>
      <c r="C3480" s="7" t="n">
        <v>2626.5</v>
      </c>
      <c r="D3480" s="8" t="n">
        <f aca="false">AVERAGE($C3476:$C3480)</f>
        <v>2537.5</v>
      </c>
      <c r="E3480" s="8" t="n">
        <f aca="false">AVERAGE($C3456:$C3480)</f>
        <v>2403.84</v>
      </c>
      <c r="F3480" s="8" t="n">
        <f aca="false">AVERAGE($C3406:$C3480)</f>
        <v>2462.02666666667</v>
      </c>
      <c r="G3480" s="4" t="n">
        <f aca="false">IF(  AND(  F3479 &lt; E3479,  F3480 &lt; E3480,  E3480 &lt; D3480  ),  1,  0  )</f>
        <v>0</v>
      </c>
      <c r="H3480" s="12" t="n">
        <f aca="false">IF(  AND(  1 = G3480,  OR(  0 = $K3480,  2 = $K3480  )  ),  $C3480,  IF(  AND(  NOT(  "-" = H3479  ),  0 &lt; H3479  ),  H3479,  0  )  )</f>
        <v>2778</v>
      </c>
      <c r="I3480" s="4" t="n">
        <f aca="false">IF(  AND(  E3479 &lt; F3479,  D3480 &lt; E3480,  E3480 &lt; F3480  ),  1,  0  )</f>
        <v>0</v>
      </c>
      <c r="J3480" s="12" t="n">
        <f aca="false">IF(  AND(  1 = I3480,  OR(  0 = $K3480,  1 = $K3480  )  ),  $C3480,  IF(  AND(  NOT(  "-" = J3479  ),  0 &lt; J3479  ),  J3479,  0  )  )</f>
        <v>2514.5</v>
      </c>
      <c r="K3480" s="13" t="n">
        <f aca="false">IF(  1 = G3479,  1,  IF(  1 = I3479,  2,  IF(  OR(  "-" = K3479,  1 = M3479),  0,  K3479  )  )  )</f>
        <v>2</v>
      </c>
      <c r="L3480" s="12" t="n">
        <f aca="false">IF(  AND(  1 = K3480,  1 = M3480  ),  (C3480 - H3480) * 100,  IF(  AND( 2 = K3480,  1 = M3480  ),  (J3480 - C3480) * 100,  0  )  )</f>
        <v>0</v>
      </c>
      <c r="M3480" s="6" t="n">
        <f aca="false">IF(  OR(  AND(  1 = K3480,  1 = I3480  ),  AND(  2 =K3480,  1 = G3480  )  ),  1,  0  )</f>
        <v>0</v>
      </c>
      <c r="N3480" s="0" t="n">
        <f aca="false">IF(  AND(  1 = M3480,  0 &lt; L3480  ),  1,  0  )</f>
        <v>0</v>
      </c>
    </row>
    <row r="3481" customFormat="false" ht="12.8" hidden="false" customHeight="false" outlineLevel="0" collapsed="false">
      <c r="A3481" s="5" t="n">
        <v>42816</v>
      </c>
      <c r="B3481" s="6" t="n">
        <f aca="false">YEAR(A3481)</f>
        <v>2017</v>
      </c>
      <c r="C3481" s="7" t="n">
        <v>2740.5</v>
      </c>
      <c r="D3481" s="8" t="n">
        <f aca="false">AVERAGE($C3477:$C3481)</f>
        <v>2587.8</v>
      </c>
      <c r="E3481" s="8" t="n">
        <f aca="false">AVERAGE($C3457:$C3481)</f>
        <v>2420.42</v>
      </c>
      <c r="F3481" s="8" t="n">
        <f aca="false">AVERAGE($C3407:$C3481)</f>
        <v>2461.53333333333</v>
      </c>
      <c r="G3481" s="4" t="n">
        <f aca="false">IF(  AND(  F3480 &lt; E3480,  F3481 &lt; E3481,  E3481 &lt; D3481  ),  1,  0  )</f>
        <v>0</v>
      </c>
      <c r="H3481" s="12" t="n">
        <f aca="false">IF(  AND(  1 = G3481,  OR(  0 = $K3481,  2 = $K3481  )  ),  $C3481,  IF(  AND(  NOT(  "-" = H3480  ),  0 &lt; H3480  ),  H3480,  0  )  )</f>
        <v>2778</v>
      </c>
      <c r="I3481" s="4" t="n">
        <f aca="false">IF(  AND(  E3480 &lt; F3480,  D3481 &lt; E3481,  E3481 &lt; F3481  ),  1,  0  )</f>
        <v>0</v>
      </c>
      <c r="J3481" s="12" t="n">
        <f aca="false">IF(  AND(  1 = I3481,  OR(  0 = $K3481,  1 = $K3481  )  ),  $C3481,  IF(  AND(  NOT(  "-" = J3480  ),  0 &lt; J3480  ),  J3480,  0  )  )</f>
        <v>2514.5</v>
      </c>
      <c r="K3481" s="13" t="n">
        <f aca="false">IF(  1 = G3480,  1,  IF(  1 = I3480,  2,  IF(  OR(  "-" = K3480,  1 = M3480),  0,  K3480  )  )  )</f>
        <v>2</v>
      </c>
      <c r="L3481" s="12" t="n">
        <f aca="false">IF(  AND(  1 = K3481,  1 = M3481  ),  (C3481 - H3481) * 100,  IF(  AND( 2 = K3481,  1 = M3481  ),  (J3481 - C3481) * 100,  0  )  )</f>
        <v>0</v>
      </c>
      <c r="M3481" s="6" t="n">
        <f aca="false">IF(  OR(  AND(  1 = K3481,  1 = I3481  ),  AND(  2 =K3481,  1 = G3481  )  ),  1,  0  )</f>
        <v>0</v>
      </c>
      <c r="N3481" s="0" t="n">
        <f aca="false">IF(  AND(  1 = M3481,  0 &lt; L3481  ),  1,  0  )</f>
        <v>0</v>
      </c>
    </row>
    <row r="3482" customFormat="false" ht="12.8" hidden="false" customHeight="false" outlineLevel="0" collapsed="false">
      <c r="A3482" s="5" t="n">
        <v>42817</v>
      </c>
      <c r="B3482" s="6" t="n">
        <f aca="false">YEAR(A3482)</f>
        <v>2017</v>
      </c>
      <c r="C3482" s="7" t="n">
        <v>2683</v>
      </c>
      <c r="D3482" s="8" t="n">
        <f aca="false">AVERAGE($C3478:$C3482)</f>
        <v>2624.7</v>
      </c>
      <c r="E3482" s="8" t="n">
        <f aca="false">AVERAGE($C3458:$C3482)</f>
        <v>2436.98</v>
      </c>
      <c r="F3482" s="8" t="n">
        <f aca="false">AVERAGE($C3408:$C3482)</f>
        <v>2460.05333333333</v>
      </c>
      <c r="G3482" s="4" t="n">
        <f aca="false">IF(  AND(  F3481 &lt; E3481,  F3482 &lt; E3482,  E3482 &lt; D3482  ),  1,  0  )</f>
        <v>0</v>
      </c>
      <c r="H3482" s="12" t="n">
        <f aca="false">IF(  AND(  1 = G3482,  OR(  0 = $K3482,  2 = $K3482  )  ),  $C3482,  IF(  AND(  NOT(  "-" = H3481  ),  0 &lt; H3481  ),  H3481,  0  )  )</f>
        <v>2778</v>
      </c>
      <c r="I3482" s="4" t="n">
        <f aca="false">IF(  AND(  E3481 &lt; F3481,  D3482 &lt; E3482,  E3482 &lt; F3482  ),  1,  0  )</f>
        <v>0</v>
      </c>
      <c r="J3482" s="12" t="n">
        <f aca="false">IF(  AND(  1 = I3482,  OR(  0 = $K3482,  1 = $K3482  )  ),  $C3482,  IF(  AND(  NOT(  "-" = J3481  ),  0 &lt; J3481  ),  J3481,  0  )  )</f>
        <v>2514.5</v>
      </c>
      <c r="K3482" s="13" t="n">
        <f aca="false">IF(  1 = G3481,  1,  IF(  1 = I3481,  2,  IF(  OR(  "-" = K3481,  1 = M3481),  0,  K3481  )  )  )</f>
        <v>2</v>
      </c>
      <c r="L3482" s="12" t="n">
        <f aca="false">IF(  AND(  1 = K3482,  1 = M3482  ),  (C3482 - H3482) * 100,  IF(  AND( 2 = K3482,  1 = M3482  ),  (J3482 - C3482) * 100,  0  )  )</f>
        <v>0</v>
      </c>
      <c r="M3482" s="6" t="n">
        <f aca="false">IF(  OR(  AND(  1 = K3482,  1 = I3482  ),  AND(  2 =K3482,  1 = G3482  )  ),  1,  0  )</f>
        <v>0</v>
      </c>
      <c r="N3482" s="0" t="n">
        <f aca="false">IF(  AND(  1 = M3482,  0 &lt; L3482  ),  1,  0  )</f>
        <v>0</v>
      </c>
    </row>
    <row r="3483" customFormat="false" ht="12.8" hidden="false" customHeight="false" outlineLevel="0" collapsed="false">
      <c r="A3483" s="5" t="n">
        <v>42818</v>
      </c>
      <c r="B3483" s="6" t="n">
        <f aca="false">YEAR(A3483)</f>
        <v>2017</v>
      </c>
      <c r="C3483" s="7" t="n">
        <v>2686</v>
      </c>
      <c r="D3483" s="8" t="n">
        <f aca="false">AVERAGE($C3479:$C3483)</f>
        <v>2658.8</v>
      </c>
      <c r="E3483" s="8" t="n">
        <f aca="false">AVERAGE($C3459:$C3483)</f>
        <v>2451.94</v>
      </c>
      <c r="F3483" s="8" t="n">
        <f aca="false">AVERAGE($C3409:$C3483)</f>
        <v>2459.80666666667</v>
      </c>
      <c r="G3483" s="4" t="n">
        <f aca="false">IF(  AND(  F3482 &lt; E3482,  F3483 &lt; E3483,  E3483 &lt; D3483  ),  1,  0  )</f>
        <v>0</v>
      </c>
      <c r="H3483" s="12" t="n">
        <f aca="false">IF(  AND(  1 = G3483,  OR(  0 = $K3483,  2 = $K3483  )  ),  $C3483,  IF(  AND(  NOT(  "-" = H3482  ),  0 &lt; H3482  ),  H3482,  0  )  )</f>
        <v>2778</v>
      </c>
      <c r="I3483" s="4" t="n">
        <f aca="false">IF(  AND(  E3482 &lt; F3482,  D3483 &lt; E3483,  E3483 &lt; F3483  ),  1,  0  )</f>
        <v>0</v>
      </c>
      <c r="J3483" s="12" t="n">
        <f aca="false">IF(  AND(  1 = I3483,  OR(  0 = $K3483,  1 = $K3483  )  ),  $C3483,  IF(  AND(  NOT(  "-" = J3482  ),  0 &lt; J3482  ),  J3482,  0  )  )</f>
        <v>2514.5</v>
      </c>
      <c r="K3483" s="13" t="n">
        <f aca="false">IF(  1 = G3482,  1,  IF(  1 = I3482,  2,  IF(  OR(  "-" = K3482,  1 = M3482),  0,  K3482  )  )  )</f>
        <v>2</v>
      </c>
      <c r="L3483" s="12" t="n">
        <f aca="false">IF(  AND(  1 = K3483,  1 = M3483  ),  (C3483 - H3483) * 100,  IF(  AND( 2 = K3483,  1 = M3483  ),  (J3483 - C3483) * 100,  0  )  )</f>
        <v>0</v>
      </c>
      <c r="M3483" s="6" t="n">
        <f aca="false">IF(  OR(  AND(  1 = K3483,  1 = I3483  ),  AND(  2 =K3483,  1 = G3483  )  ),  1,  0  )</f>
        <v>0</v>
      </c>
      <c r="N3483" s="0" t="n">
        <f aca="false">IF(  AND(  1 = M3483,  0 &lt; L3483  ),  1,  0  )</f>
        <v>0</v>
      </c>
    </row>
    <row r="3484" customFormat="false" ht="12.8" hidden="false" customHeight="false" outlineLevel="0" collapsed="false">
      <c r="A3484" s="5" t="n">
        <v>42821</v>
      </c>
      <c r="B3484" s="6" t="n">
        <f aca="false">YEAR(A3484)</f>
        <v>2017</v>
      </c>
      <c r="C3484" s="7" t="n">
        <v>2688.5</v>
      </c>
      <c r="D3484" s="8" t="n">
        <f aca="false">AVERAGE($C3480:$C3484)</f>
        <v>2684.9</v>
      </c>
      <c r="E3484" s="8" t="n">
        <f aca="false">AVERAGE($C3460:$C3484)</f>
        <v>2466.06</v>
      </c>
      <c r="F3484" s="8" t="n">
        <f aca="false">AVERAGE($C3410:$C3484)</f>
        <v>2459.56</v>
      </c>
      <c r="G3484" s="4" t="n">
        <f aca="false">IF(  AND(  F3483 &lt; E3483,  F3484 &lt; E3484,  E3484 &lt; D3484  ),  1,  0  )</f>
        <v>0</v>
      </c>
      <c r="H3484" s="12" t="n">
        <f aca="false">IF(  AND(  1 = G3484,  OR(  0 = $K3484,  2 = $K3484  )  ),  $C3484,  IF(  AND(  NOT(  "-" = H3483  ),  0 &lt; H3483  ),  H3483,  0  )  )</f>
        <v>2778</v>
      </c>
      <c r="I3484" s="4" t="n">
        <f aca="false">IF(  AND(  E3483 &lt; F3483,  D3484 &lt; E3484,  E3484 &lt; F3484  ),  1,  0  )</f>
        <v>0</v>
      </c>
      <c r="J3484" s="12" t="n">
        <f aca="false">IF(  AND(  1 = I3484,  OR(  0 = $K3484,  1 = $K3484  )  ),  $C3484,  IF(  AND(  NOT(  "-" = J3483  ),  0 &lt; J3483  ),  J3483,  0  )  )</f>
        <v>2514.5</v>
      </c>
      <c r="K3484" s="13" t="n">
        <f aca="false">IF(  1 = G3483,  1,  IF(  1 = I3483,  2,  IF(  OR(  "-" = K3483,  1 = M3483),  0,  K3483  )  )  )</f>
        <v>2</v>
      </c>
      <c r="L3484" s="12" t="n">
        <f aca="false">IF(  AND(  1 = K3484,  1 = M3484  ),  (C3484 - H3484) * 100,  IF(  AND( 2 = K3484,  1 = M3484  ),  (J3484 - C3484) * 100,  0  )  )</f>
        <v>0</v>
      </c>
      <c r="M3484" s="6" t="n">
        <f aca="false">IF(  OR(  AND(  1 = K3484,  1 = I3484  ),  AND(  2 =K3484,  1 = G3484  )  ),  1,  0  )</f>
        <v>0</v>
      </c>
      <c r="N3484" s="0" t="n">
        <f aca="false">IF(  AND(  1 = M3484,  0 &lt; L3484  ),  1,  0  )</f>
        <v>0</v>
      </c>
    </row>
    <row r="3485" customFormat="false" ht="12.8" hidden="false" customHeight="false" outlineLevel="0" collapsed="false">
      <c r="A3485" s="5" t="n">
        <v>42822</v>
      </c>
      <c r="B3485" s="6" t="n">
        <f aca="false">YEAR(A3485)</f>
        <v>2017</v>
      </c>
      <c r="C3485" s="7" t="n">
        <v>2663.5</v>
      </c>
      <c r="D3485" s="8" t="n">
        <f aca="false">AVERAGE($C3481:$C3485)</f>
        <v>2692.3</v>
      </c>
      <c r="E3485" s="8" t="n">
        <f aca="false">AVERAGE($C3461:$C3485)</f>
        <v>2480.22</v>
      </c>
      <c r="F3485" s="8" t="n">
        <f aca="false">AVERAGE($C3411:$C3485)</f>
        <v>2457.92</v>
      </c>
      <c r="G3485" s="4" t="n">
        <f aca="false">IF(  AND(  F3484 &lt; E3484,  F3485 &lt; E3485,  E3485 &lt; D3485  ),  1,  0  )</f>
        <v>1</v>
      </c>
      <c r="H3485" s="12" t="n">
        <f aca="false">IF(  AND(  1 = G3485,  OR(  0 = $K3485,  2 = $K3485  )  ),  $C3485,  IF(  AND(  NOT(  "-" = H3484  ),  0 &lt; H3484  ),  H3484,  0  )  )</f>
        <v>2663.5</v>
      </c>
      <c r="I3485" s="4" t="n">
        <f aca="false">IF(  AND(  E3484 &lt; F3484,  D3485 &lt; E3485,  E3485 &lt; F3485  ),  1,  0  )</f>
        <v>0</v>
      </c>
      <c r="J3485" s="12" t="n">
        <f aca="false">IF(  AND(  1 = I3485,  OR(  0 = $K3485,  1 = $K3485  )  ),  $C3485,  IF(  AND(  NOT(  "-" = J3484  ),  0 &lt; J3484  ),  J3484,  0  )  )</f>
        <v>2514.5</v>
      </c>
      <c r="K3485" s="13" t="n">
        <f aca="false">IF(  1 = G3484,  1,  IF(  1 = I3484,  2,  IF(  OR(  "-" = K3484,  1 = M3484),  0,  K3484  )  )  )</f>
        <v>2</v>
      </c>
      <c r="L3485" s="12" t="n">
        <f aca="false">IF(  AND(  1 = K3485,  1 = M3485  ),  (C3485 - H3485) * 100,  IF(  AND( 2 = K3485,  1 = M3485  ),  (J3485 - C3485) * 100,  0  )  )</f>
        <v>-14900</v>
      </c>
      <c r="M3485" s="6" t="n">
        <f aca="false">IF(  OR(  AND(  1 = K3485,  1 = I3485  ),  AND(  2 =K3485,  1 = G3485  )  ),  1,  0  )</f>
        <v>1</v>
      </c>
      <c r="N3485" s="0" t="n">
        <f aca="false">IF(  AND(  1 = M3485,  0 &lt; L3485  ),  1,  0  )</f>
        <v>0</v>
      </c>
    </row>
    <row r="3486" customFormat="false" ht="12.8" hidden="false" customHeight="false" outlineLevel="0" collapsed="false">
      <c r="A3486" s="5" t="n">
        <v>42823</v>
      </c>
      <c r="B3486" s="6" t="n">
        <f aca="false">YEAR(A3486)</f>
        <v>2017</v>
      </c>
      <c r="C3486" s="7" t="n">
        <v>2667</v>
      </c>
      <c r="D3486" s="8" t="n">
        <f aca="false">AVERAGE($C3482:$C3486)</f>
        <v>2677.6</v>
      </c>
      <c r="E3486" s="8" t="n">
        <f aca="false">AVERAGE($C3462:$C3486)</f>
        <v>2494.36</v>
      </c>
      <c r="F3486" s="8" t="n">
        <f aca="false">AVERAGE($C3412:$C3486)</f>
        <v>2456.17333333333</v>
      </c>
      <c r="G3486" s="4" t="n">
        <f aca="false">IF(  AND(  F3485 &lt; E3485,  F3486 &lt; E3486,  E3486 &lt; D3486  ),  1,  0  )</f>
        <v>1</v>
      </c>
      <c r="H3486" s="12" t="n">
        <f aca="false">IF(  AND(  1 = G3486,  OR(  0 = $K3486,  2 = $K3486  )  ),  $C3486,  IF(  AND(  NOT(  "-" = H3485  ),  0 &lt; H3485  ),  H3485,  0  )  )</f>
        <v>2663.5</v>
      </c>
      <c r="I3486" s="4" t="n">
        <f aca="false">IF(  AND(  E3485 &lt; F3485,  D3486 &lt; E3486,  E3486 &lt; F3486  ),  1,  0  )</f>
        <v>0</v>
      </c>
      <c r="J3486" s="12" t="n">
        <f aca="false">IF(  AND(  1 = I3486,  OR(  0 = $K3486,  1 = $K3486  )  ),  $C3486,  IF(  AND(  NOT(  "-" = J3485  ),  0 &lt; J3485  ),  J3485,  0  )  )</f>
        <v>2514.5</v>
      </c>
      <c r="K3486" s="13" t="n">
        <f aca="false">IF(  1 = G3485,  1,  IF(  1 = I3485,  2,  IF(  OR(  "-" = K3485,  1 = M3485),  0,  K3485  )  )  )</f>
        <v>1</v>
      </c>
      <c r="L3486" s="12" t="n">
        <f aca="false">IF(  AND(  1 = K3486,  1 = M3486  ),  (C3486 - H3486) * 100,  IF(  AND( 2 = K3486,  1 = M3486  ),  (J3486 - C3486) * 100,  0  )  )</f>
        <v>0</v>
      </c>
      <c r="M3486" s="6" t="n">
        <f aca="false">IF(  OR(  AND(  1 = K3486,  1 = I3486  ),  AND(  2 =K3486,  1 = G3486  )  ),  1,  0  )</f>
        <v>0</v>
      </c>
      <c r="N3486" s="0" t="n">
        <f aca="false">IF(  AND(  1 = M3486,  0 &lt; L3486  ),  1,  0  )</f>
        <v>0</v>
      </c>
    </row>
    <row r="3487" customFormat="false" ht="12.8" hidden="false" customHeight="false" outlineLevel="0" collapsed="false">
      <c r="A3487" s="5" t="n">
        <v>42824</v>
      </c>
      <c r="B3487" s="6" t="n">
        <f aca="false">YEAR(A3487)</f>
        <v>2017</v>
      </c>
      <c r="C3487" s="7" t="n">
        <v>2599.5</v>
      </c>
      <c r="D3487" s="8" t="n">
        <f aca="false">AVERAGE($C3483:$C3487)</f>
        <v>2660.9</v>
      </c>
      <c r="E3487" s="8" t="n">
        <f aca="false">AVERAGE($C3463:$C3487)</f>
        <v>2505.1</v>
      </c>
      <c r="F3487" s="8" t="n">
        <f aca="false">AVERAGE($C3413:$C3487)</f>
        <v>2453.2</v>
      </c>
      <c r="G3487" s="4" t="n">
        <f aca="false">IF(  AND(  F3486 &lt; E3486,  F3487 &lt; E3487,  E3487 &lt; D3487  ),  1,  0  )</f>
        <v>1</v>
      </c>
      <c r="H3487" s="12" t="n">
        <f aca="false">IF(  AND(  1 = G3487,  OR(  0 = $K3487,  2 = $K3487  )  ),  $C3487,  IF(  AND(  NOT(  "-" = H3486  ),  0 &lt; H3486  ),  H3486,  0  )  )</f>
        <v>2663.5</v>
      </c>
      <c r="I3487" s="4" t="n">
        <f aca="false">IF(  AND(  E3486 &lt; F3486,  D3487 &lt; E3487,  E3487 &lt; F3487  ),  1,  0  )</f>
        <v>0</v>
      </c>
      <c r="J3487" s="12" t="n">
        <f aca="false">IF(  AND(  1 = I3487,  OR(  0 = $K3487,  1 = $K3487  )  ),  $C3487,  IF(  AND(  NOT(  "-" = J3486  ),  0 &lt; J3486  ),  J3486,  0  )  )</f>
        <v>2514.5</v>
      </c>
      <c r="K3487" s="13" t="n">
        <f aca="false">IF(  1 = G3486,  1,  IF(  1 = I3486,  2,  IF(  OR(  "-" = K3486,  1 = M3486),  0,  K3486  )  )  )</f>
        <v>1</v>
      </c>
      <c r="L3487" s="12" t="n">
        <f aca="false">IF(  AND(  1 = K3487,  1 = M3487  ),  (C3487 - H3487) * 100,  IF(  AND( 2 = K3487,  1 = M3487  ),  (J3487 - C3487) * 100,  0  )  )</f>
        <v>0</v>
      </c>
      <c r="M3487" s="6" t="n">
        <f aca="false">IF(  OR(  AND(  1 = K3487,  1 = I3487  ),  AND(  2 =K3487,  1 = G3487  )  ),  1,  0  )</f>
        <v>0</v>
      </c>
      <c r="N3487" s="0" t="n">
        <f aca="false">IF(  AND(  1 = M3487,  0 &lt; L3487  ),  1,  0  )</f>
        <v>0</v>
      </c>
    </row>
    <row r="3488" customFormat="false" ht="12.8" hidden="false" customHeight="false" outlineLevel="0" collapsed="false">
      <c r="A3488" s="5" t="n">
        <v>42825</v>
      </c>
      <c r="B3488" s="6" t="n">
        <f aca="false">YEAR(A3488)</f>
        <v>2017</v>
      </c>
      <c r="C3488" s="7" t="n">
        <v>2583.5</v>
      </c>
      <c r="D3488" s="8" t="n">
        <f aca="false">AVERAGE($C3484:$C3488)</f>
        <v>2640.4</v>
      </c>
      <c r="E3488" s="8" t="n">
        <f aca="false">AVERAGE($C3464:$C3488)</f>
        <v>2515.62</v>
      </c>
      <c r="F3488" s="8" t="n">
        <f aca="false">AVERAGE($C3414:$C3488)</f>
        <v>2448.64</v>
      </c>
      <c r="G3488" s="4" t="n">
        <f aca="false">IF(  AND(  F3487 &lt; E3487,  F3488 &lt; E3488,  E3488 &lt; D3488  ),  1,  0  )</f>
        <v>1</v>
      </c>
      <c r="H3488" s="12" t="n">
        <f aca="false">IF(  AND(  1 = G3488,  OR(  0 = $K3488,  2 = $K3488  )  ),  $C3488,  IF(  AND(  NOT(  "-" = H3487  ),  0 &lt; H3487  ),  H3487,  0  )  )</f>
        <v>2663.5</v>
      </c>
      <c r="I3488" s="4" t="n">
        <f aca="false">IF(  AND(  E3487 &lt; F3487,  D3488 &lt; E3488,  E3488 &lt; F3488  ),  1,  0  )</f>
        <v>0</v>
      </c>
      <c r="J3488" s="12" t="n">
        <f aca="false">IF(  AND(  1 = I3488,  OR(  0 = $K3488,  1 = $K3488  )  ),  $C3488,  IF(  AND(  NOT(  "-" = J3487  ),  0 &lt; J3487  ),  J3487,  0  )  )</f>
        <v>2514.5</v>
      </c>
      <c r="K3488" s="13" t="n">
        <f aca="false">IF(  1 = G3487,  1,  IF(  1 = I3487,  2,  IF(  OR(  "-" = K3487,  1 = M3487),  0,  K3487  )  )  )</f>
        <v>1</v>
      </c>
      <c r="L3488" s="12" t="n">
        <f aca="false">IF(  AND(  1 = K3488,  1 = M3488  ),  (C3488 - H3488) * 100,  IF(  AND( 2 = K3488,  1 = M3488  ),  (J3488 - C3488) * 100,  0  )  )</f>
        <v>0</v>
      </c>
      <c r="M3488" s="6" t="n">
        <f aca="false">IF(  OR(  AND(  1 = K3488,  1 = I3488  ),  AND(  2 =K3488,  1 = G3488  )  ),  1,  0  )</f>
        <v>0</v>
      </c>
      <c r="N3488" s="0" t="n">
        <f aca="false">IF(  AND(  1 = M3488,  0 &lt; L3488  ),  1,  0  )</f>
        <v>0</v>
      </c>
    </row>
    <row r="3489" customFormat="false" ht="12.8" hidden="false" customHeight="false" outlineLevel="0" collapsed="false">
      <c r="A3489" s="5" t="n">
        <v>42828</v>
      </c>
      <c r="B3489" s="6" t="n">
        <f aca="false">YEAR(A3489)</f>
        <v>2017</v>
      </c>
      <c r="C3489" s="7" t="n">
        <v>2675.5</v>
      </c>
      <c r="D3489" s="8" t="n">
        <f aca="false">AVERAGE($C3485:$C3489)</f>
        <v>2637.8</v>
      </c>
      <c r="E3489" s="8" t="n">
        <f aca="false">AVERAGE($C3465:$C3489)</f>
        <v>2527.78</v>
      </c>
      <c r="F3489" s="8" t="n">
        <f aca="false">AVERAGE($C3415:$C3489)</f>
        <v>2445.11333333333</v>
      </c>
      <c r="G3489" s="4" t="n">
        <f aca="false">IF(  AND(  F3488 &lt; E3488,  F3489 &lt; E3489,  E3489 &lt; D3489  ),  1,  0  )</f>
        <v>1</v>
      </c>
      <c r="H3489" s="12" t="n">
        <f aca="false">IF(  AND(  1 = G3489,  OR(  0 = $K3489,  2 = $K3489  )  ),  $C3489,  IF(  AND(  NOT(  "-" = H3488  ),  0 &lt; H3488  ),  H3488,  0  )  )</f>
        <v>2663.5</v>
      </c>
      <c r="I3489" s="4" t="n">
        <f aca="false">IF(  AND(  E3488 &lt; F3488,  D3489 &lt; E3489,  E3489 &lt; F3489  ),  1,  0  )</f>
        <v>0</v>
      </c>
      <c r="J3489" s="12" t="n">
        <f aca="false">IF(  AND(  1 = I3489,  OR(  0 = $K3489,  1 = $K3489  )  ),  $C3489,  IF(  AND(  NOT(  "-" = J3488  ),  0 &lt; J3488  ),  J3488,  0  )  )</f>
        <v>2514.5</v>
      </c>
      <c r="K3489" s="13" t="n">
        <f aca="false">IF(  1 = G3488,  1,  IF(  1 = I3488,  2,  IF(  OR(  "-" = K3488,  1 = M3488),  0,  K3488  )  )  )</f>
        <v>1</v>
      </c>
      <c r="L3489" s="12" t="n">
        <f aca="false">IF(  AND(  1 = K3489,  1 = M3489  ),  (C3489 - H3489) * 100,  IF(  AND( 2 = K3489,  1 = M3489  ),  (J3489 - C3489) * 100,  0  )  )</f>
        <v>0</v>
      </c>
      <c r="M3489" s="6" t="n">
        <f aca="false">IF(  OR(  AND(  1 = K3489,  1 = I3489  ),  AND(  2 =K3489,  1 = G3489  )  ),  1,  0  )</f>
        <v>0</v>
      </c>
      <c r="N3489" s="0" t="n">
        <f aca="false">IF(  AND(  1 = M3489,  0 &lt; L3489  ),  1,  0  )</f>
        <v>0</v>
      </c>
    </row>
    <row r="3490" customFormat="false" ht="12.8" hidden="false" customHeight="false" outlineLevel="0" collapsed="false">
      <c r="A3490" s="5" t="n">
        <v>42829</v>
      </c>
      <c r="B3490" s="6" t="n">
        <f aca="false">YEAR(A3490)</f>
        <v>2017</v>
      </c>
      <c r="C3490" s="7" t="n">
        <v>2605.5</v>
      </c>
      <c r="D3490" s="8" t="n">
        <f aca="false">AVERAGE($C3486:$C3490)</f>
        <v>2626.2</v>
      </c>
      <c r="E3490" s="8" t="n">
        <f aca="false">AVERAGE($C3466:$C3490)</f>
        <v>2537.28</v>
      </c>
      <c r="F3490" s="8" t="n">
        <f aca="false">AVERAGE($C3416:$C3490)</f>
        <v>2442.15333333333</v>
      </c>
      <c r="G3490" s="4" t="n">
        <f aca="false">IF(  AND(  F3489 &lt; E3489,  F3490 &lt; E3490,  E3490 &lt; D3490  ),  1,  0  )</f>
        <v>1</v>
      </c>
      <c r="H3490" s="12" t="n">
        <f aca="false">IF(  AND(  1 = G3490,  OR(  0 = $K3490,  2 = $K3490  )  ),  $C3490,  IF(  AND(  NOT(  "-" = H3489  ),  0 &lt; H3489  ),  H3489,  0  )  )</f>
        <v>2663.5</v>
      </c>
      <c r="I3490" s="4" t="n">
        <f aca="false">IF(  AND(  E3489 &lt; F3489,  D3490 &lt; E3490,  E3490 &lt; F3490  ),  1,  0  )</f>
        <v>0</v>
      </c>
      <c r="J3490" s="12" t="n">
        <f aca="false">IF(  AND(  1 = I3490,  OR(  0 = $K3490,  1 = $K3490  )  ),  $C3490,  IF(  AND(  NOT(  "-" = J3489  ),  0 &lt; J3489  ),  J3489,  0  )  )</f>
        <v>2514.5</v>
      </c>
      <c r="K3490" s="13" t="n">
        <f aca="false">IF(  1 = G3489,  1,  IF(  1 = I3489,  2,  IF(  OR(  "-" = K3489,  1 = M3489),  0,  K3489  )  )  )</f>
        <v>1</v>
      </c>
      <c r="L3490" s="12" t="n">
        <f aca="false">IF(  AND(  1 = K3490,  1 = M3490  ),  (C3490 - H3490) * 100,  IF(  AND( 2 = K3490,  1 = M3490  ),  (J3490 - C3490) * 100,  0  )  )</f>
        <v>0</v>
      </c>
      <c r="M3490" s="6" t="n">
        <f aca="false">IF(  OR(  AND(  1 = K3490,  1 = I3490  ),  AND(  2 =K3490,  1 = G3490  )  ),  1,  0  )</f>
        <v>0</v>
      </c>
      <c r="N3490" s="0" t="n">
        <f aca="false">IF(  AND(  1 = M3490,  0 &lt; L3490  ),  1,  0  )</f>
        <v>0</v>
      </c>
    </row>
    <row r="3491" customFormat="false" ht="12.8" hidden="false" customHeight="false" outlineLevel="0" collapsed="false">
      <c r="A3491" s="5" t="n">
        <v>42830</v>
      </c>
      <c r="B3491" s="6" t="n">
        <f aca="false">YEAR(A3491)</f>
        <v>2017</v>
      </c>
      <c r="C3491" s="7" t="n">
        <v>2609</v>
      </c>
      <c r="D3491" s="8" t="n">
        <f aca="false">AVERAGE($C3487:$C3491)</f>
        <v>2614.6</v>
      </c>
      <c r="E3491" s="8" t="n">
        <f aca="false">AVERAGE($C3467:$C3491)</f>
        <v>2547.64</v>
      </c>
      <c r="F3491" s="8" t="n">
        <f aca="false">AVERAGE($C3417:$C3491)</f>
        <v>2439.64</v>
      </c>
      <c r="G3491" s="4" t="n">
        <f aca="false">IF(  AND(  F3490 &lt; E3490,  F3491 &lt; E3491,  E3491 &lt; D3491  ),  1,  0  )</f>
        <v>1</v>
      </c>
      <c r="H3491" s="12" t="n">
        <f aca="false">IF(  AND(  1 = G3491,  OR(  0 = $K3491,  2 = $K3491  )  ),  $C3491,  IF(  AND(  NOT(  "-" = H3490  ),  0 &lt; H3490  ),  H3490,  0  )  )</f>
        <v>2663.5</v>
      </c>
      <c r="I3491" s="4" t="n">
        <f aca="false">IF(  AND(  E3490 &lt; F3490,  D3491 &lt; E3491,  E3491 &lt; F3491  ),  1,  0  )</f>
        <v>0</v>
      </c>
      <c r="J3491" s="12" t="n">
        <f aca="false">IF(  AND(  1 = I3491,  OR(  0 = $K3491,  1 = $K3491  )  ),  $C3491,  IF(  AND(  NOT(  "-" = J3490  ),  0 &lt; J3490  ),  J3490,  0  )  )</f>
        <v>2514.5</v>
      </c>
      <c r="K3491" s="13" t="n">
        <f aca="false">IF(  1 = G3490,  1,  IF(  1 = I3490,  2,  IF(  OR(  "-" = K3490,  1 = M3490),  0,  K3490  )  )  )</f>
        <v>1</v>
      </c>
      <c r="L3491" s="12" t="n">
        <f aca="false">IF(  AND(  1 = K3491,  1 = M3491  ),  (C3491 - H3491) * 100,  IF(  AND( 2 = K3491,  1 = M3491  ),  (J3491 - C3491) * 100,  0  )  )</f>
        <v>0</v>
      </c>
      <c r="M3491" s="6" t="n">
        <f aca="false">IF(  OR(  AND(  1 = K3491,  1 = I3491  ),  AND(  2 =K3491,  1 = G3491  )  ),  1,  0  )</f>
        <v>0</v>
      </c>
      <c r="N3491" s="0" t="n">
        <f aca="false">IF(  AND(  1 = M3491,  0 &lt; L3491  ),  1,  0  )</f>
        <v>0</v>
      </c>
    </row>
    <row r="3492" customFormat="false" ht="12.8" hidden="false" customHeight="false" outlineLevel="0" collapsed="false">
      <c r="A3492" s="5" t="n">
        <v>42831</v>
      </c>
      <c r="B3492" s="6" t="n">
        <f aca="false">YEAR(A3492)</f>
        <v>2017</v>
      </c>
      <c r="C3492" s="7" t="n">
        <v>2637</v>
      </c>
      <c r="D3492" s="8" t="n">
        <f aca="false">AVERAGE($C3488:$C3492)</f>
        <v>2622.1</v>
      </c>
      <c r="E3492" s="8" t="n">
        <f aca="false">AVERAGE($C3468:$C3492)</f>
        <v>2559.98</v>
      </c>
      <c r="F3492" s="8" t="n">
        <f aca="false">AVERAGE($C3418:$C3492)</f>
        <v>2438.03333333333</v>
      </c>
      <c r="G3492" s="4" t="n">
        <f aca="false">IF(  AND(  F3491 &lt; E3491,  F3492 &lt; E3492,  E3492 &lt; D3492  ),  1,  0  )</f>
        <v>1</v>
      </c>
      <c r="H3492" s="12" t="n">
        <f aca="false">IF(  AND(  1 = G3492,  OR(  0 = $K3492,  2 = $K3492  )  ),  $C3492,  IF(  AND(  NOT(  "-" = H3491  ),  0 &lt; H3491  ),  H3491,  0  )  )</f>
        <v>2663.5</v>
      </c>
      <c r="I3492" s="4" t="n">
        <f aca="false">IF(  AND(  E3491 &lt; F3491,  D3492 &lt; E3492,  E3492 &lt; F3492  ),  1,  0  )</f>
        <v>0</v>
      </c>
      <c r="J3492" s="12" t="n">
        <f aca="false">IF(  AND(  1 = I3492,  OR(  0 = $K3492,  1 = $K3492  )  ),  $C3492,  IF(  AND(  NOT(  "-" = J3491  ),  0 &lt; J3491  ),  J3491,  0  )  )</f>
        <v>2514.5</v>
      </c>
      <c r="K3492" s="13" t="n">
        <f aca="false">IF(  1 = G3491,  1,  IF(  1 = I3491,  2,  IF(  OR(  "-" = K3491,  1 = M3491),  0,  K3491  )  )  )</f>
        <v>1</v>
      </c>
      <c r="L3492" s="12" t="n">
        <f aca="false">IF(  AND(  1 = K3492,  1 = M3492  ),  (C3492 - H3492) * 100,  IF(  AND( 2 = K3492,  1 = M3492  ),  (J3492 - C3492) * 100,  0  )  )</f>
        <v>0</v>
      </c>
      <c r="M3492" s="6" t="n">
        <f aca="false">IF(  OR(  AND(  1 = K3492,  1 = I3492  ),  AND(  2 =K3492,  1 = G3492  )  ),  1,  0  )</f>
        <v>0</v>
      </c>
      <c r="N3492" s="0" t="n">
        <f aca="false">IF(  AND(  1 = M3492,  0 &lt; L3492  ),  1,  0  )</f>
        <v>0</v>
      </c>
    </row>
    <row r="3493" customFormat="false" ht="12.8" hidden="false" customHeight="false" outlineLevel="0" collapsed="false">
      <c r="A3493" s="5" t="n">
        <v>42832</v>
      </c>
      <c r="B3493" s="6" t="n">
        <f aca="false">YEAR(A3493)</f>
        <v>2017</v>
      </c>
      <c r="C3493" s="7" t="n">
        <v>2576.5</v>
      </c>
      <c r="D3493" s="8" t="n">
        <f aca="false">AVERAGE($C3489:$C3493)</f>
        <v>2620.7</v>
      </c>
      <c r="E3493" s="8" t="n">
        <f aca="false">AVERAGE($C3469:$C3493)</f>
        <v>2571.54</v>
      </c>
      <c r="F3493" s="8" t="n">
        <f aca="false">AVERAGE($C3419:$C3493)</f>
        <v>2437.18</v>
      </c>
      <c r="G3493" s="4" t="n">
        <f aca="false">IF(  AND(  F3492 &lt; E3492,  F3493 &lt; E3493,  E3493 &lt; D3493  ),  1,  0  )</f>
        <v>1</v>
      </c>
      <c r="H3493" s="12" t="n">
        <f aca="false">IF(  AND(  1 = G3493,  OR(  0 = $K3493,  2 = $K3493  )  ),  $C3493,  IF(  AND(  NOT(  "-" = H3492  ),  0 &lt; H3492  ),  H3492,  0  )  )</f>
        <v>2663.5</v>
      </c>
      <c r="I3493" s="4" t="n">
        <f aca="false">IF(  AND(  E3492 &lt; F3492,  D3493 &lt; E3493,  E3493 &lt; F3493  ),  1,  0  )</f>
        <v>0</v>
      </c>
      <c r="J3493" s="12" t="n">
        <f aca="false">IF(  AND(  1 = I3493,  OR(  0 = $K3493,  1 = $K3493  )  ),  $C3493,  IF(  AND(  NOT(  "-" = J3492  ),  0 &lt; J3492  ),  J3492,  0  )  )</f>
        <v>2514.5</v>
      </c>
      <c r="K3493" s="13" t="n">
        <f aca="false">IF(  1 = G3492,  1,  IF(  1 = I3492,  2,  IF(  OR(  "-" = K3492,  1 = M3492),  0,  K3492  )  )  )</f>
        <v>1</v>
      </c>
      <c r="L3493" s="12" t="n">
        <f aca="false">IF(  AND(  1 = K3493,  1 = M3493  ),  (C3493 - H3493) * 100,  IF(  AND( 2 = K3493,  1 = M3493  ),  (J3493 - C3493) * 100,  0  )  )</f>
        <v>0</v>
      </c>
      <c r="M3493" s="6" t="n">
        <f aca="false">IF(  OR(  AND(  1 = K3493,  1 = I3493  ),  AND(  2 =K3493,  1 = G3493  )  ),  1,  0  )</f>
        <v>0</v>
      </c>
      <c r="N3493" s="0" t="n">
        <f aca="false">IF(  AND(  1 = M3493,  0 &lt; L3493  ),  1,  0  )</f>
        <v>0</v>
      </c>
    </row>
    <row r="3494" customFormat="false" ht="12.8" hidden="false" customHeight="false" outlineLevel="0" collapsed="false">
      <c r="A3494" s="5" t="n">
        <v>42835</v>
      </c>
      <c r="B3494" s="6" t="n">
        <f aca="false">YEAR(A3494)</f>
        <v>2017</v>
      </c>
      <c r="C3494" s="7" t="n">
        <v>2577.5</v>
      </c>
      <c r="D3494" s="8" t="n">
        <f aca="false">AVERAGE($C3490:$C3494)</f>
        <v>2601.1</v>
      </c>
      <c r="E3494" s="8" t="n">
        <f aca="false">AVERAGE($C3470:$C3494)</f>
        <v>2579.8</v>
      </c>
      <c r="F3494" s="8" t="n">
        <f aca="false">AVERAGE($C3420:$C3494)</f>
        <v>2438.82666666667</v>
      </c>
      <c r="G3494" s="4" t="n">
        <f aca="false">IF(  AND(  F3493 &lt; E3493,  F3494 &lt; E3494,  E3494 &lt; D3494  ),  1,  0  )</f>
        <v>1</v>
      </c>
      <c r="H3494" s="12" t="n">
        <f aca="false">IF(  AND(  1 = G3494,  OR(  0 = $K3494,  2 = $K3494  )  ),  $C3494,  IF(  AND(  NOT(  "-" = H3493  ),  0 &lt; H3493  ),  H3493,  0  )  )</f>
        <v>2663.5</v>
      </c>
      <c r="I3494" s="4" t="n">
        <f aca="false">IF(  AND(  E3493 &lt; F3493,  D3494 &lt; E3494,  E3494 &lt; F3494  ),  1,  0  )</f>
        <v>0</v>
      </c>
      <c r="J3494" s="12" t="n">
        <f aca="false">IF(  AND(  1 = I3494,  OR(  0 = $K3494,  1 = $K3494  )  ),  $C3494,  IF(  AND(  NOT(  "-" = J3493  ),  0 &lt; J3493  ),  J3493,  0  )  )</f>
        <v>2514.5</v>
      </c>
      <c r="K3494" s="13" t="n">
        <f aca="false">IF(  1 = G3493,  1,  IF(  1 = I3493,  2,  IF(  OR(  "-" = K3493,  1 = M3493),  0,  K3493  )  )  )</f>
        <v>1</v>
      </c>
      <c r="L3494" s="12" t="n">
        <f aca="false">IF(  AND(  1 = K3494,  1 = M3494  ),  (C3494 - H3494) * 100,  IF(  AND( 2 = K3494,  1 = M3494  ),  (J3494 - C3494) * 100,  0  )  )</f>
        <v>0</v>
      </c>
      <c r="M3494" s="6" t="n">
        <f aca="false">IF(  OR(  AND(  1 = K3494,  1 = I3494  ),  AND(  2 =K3494,  1 = G3494  )  ),  1,  0  )</f>
        <v>0</v>
      </c>
      <c r="N3494" s="0" t="n">
        <f aca="false">IF(  AND(  1 = M3494,  0 &lt; L3494  ),  1,  0  )</f>
        <v>0</v>
      </c>
    </row>
    <row r="3495" customFormat="false" ht="12.8" hidden="false" customHeight="false" outlineLevel="0" collapsed="false">
      <c r="A3495" s="5" t="n">
        <v>42836</v>
      </c>
      <c r="B3495" s="6" t="n">
        <f aca="false">YEAR(A3495)</f>
        <v>2017</v>
      </c>
      <c r="C3495" s="7" t="n">
        <v>2571.5</v>
      </c>
      <c r="D3495" s="8" t="n">
        <f aca="false">AVERAGE($C3491:$C3495)</f>
        <v>2594.3</v>
      </c>
      <c r="E3495" s="8" t="n">
        <f aca="false">AVERAGE($C3471:$C3495)</f>
        <v>2585.7</v>
      </c>
      <c r="F3495" s="8" t="n">
        <f aca="false">AVERAGE($C3421:$C3495)</f>
        <v>2440.02666666667</v>
      </c>
      <c r="G3495" s="4" t="n">
        <f aca="false">IF(  AND(  F3494 &lt; E3494,  F3495 &lt; E3495,  E3495 &lt; D3495  ),  1,  0  )</f>
        <v>1</v>
      </c>
      <c r="H3495" s="12" t="n">
        <f aca="false">IF(  AND(  1 = G3495,  OR(  0 = $K3495,  2 = $K3495  )  ),  $C3495,  IF(  AND(  NOT(  "-" = H3494  ),  0 &lt; H3494  ),  H3494,  0  )  )</f>
        <v>2663.5</v>
      </c>
      <c r="I3495" s="4" t="n">
        <f aca="false">IF(  AND(  E3494 &lt; F3494,  D3495 &lt; E3495,  E3495 &lt; F3495  ),  1,  0  )</f>
        <v>0</v>
      </c>
      <c r="J3495" s="12" t="n">
        <f aca="false">IF(  AND(  1 = I3495,  OR(  0 = $K3495,  1 = $K3495  )  ),  $C3495,  IF(  AND(  NOT(  "-" = J3494  ),  0 &lt; J3494  ),  J3494,  0  )  )</f>
        <v>2514.5</v>
      </c>
      <c r="K3495" s="13" t="n">
        <f aca="false">IF(  1 = G3494,  1,  IF(  1 = I3494,  2,  IF(  OR(  "-" = K3494,  1 = M3494),  0,  K3494  )  )  )</f>
        <v>1</v>
      </c>
      <c r="L3495" s="12" t="n">
        <f aca="false">IF(  AND(  1 = K3495,  1 = M3495  ),  (C3495 - H3495) * 100,  IF(  AND( 2 = K3495,  1 = M3495  ),  (J3495 - C3495) * 100,  0  )  )</f>
        <v>0</v>
      </c>
      <c r="M3495" s="6" t="n">
        <f aca="false">IF(  OR(  AND(  1 = K3495,  1 = I3495  ),  AND(  2 =K3495,  1 = G3495  )  ),  1,  0  )</f>
        <v>0</v>
      </c>
      <c r="N3495" s="0" t="n">
        <f aca="false">IF(  AND(  1 = M3495,  0 &lt; L3495  ),  1,  0  )</f>
        <v>0</v>
      </c>
    </row>
    <row r="3496" customFormat="false" ht="12.8" hidden="false" customHeight="false" outlineLevel="0" collapsed="false">
      <c r="A3496" s="5" t="n">
        <v>42837</v>
      </c>
      <c r="B3496" s="6" t="n">
        <f aca="false">YEAR(A3496)</f>
        <v>2017</v>
      </c>
      <c r="C3496" s="7" t="n">
        <v>2561</v>
      </c>
      <c r="D3496" s="8" t="n">
        <f aca="false">AVERAGE($C3492:$C3496)</f>
        <v>2584.7</v>
      </c>
      <c r="E3496" s="8" t="n">
        <f aca="false">AVERAGE($C3472:$C3496)</f>
        <v>2589.38</v>
      </c>
      <c r="F3496" s="8" t="n">
        <f aca="false">AVERAGE($C3422:$C3496)</f>
        <v>2441.46666666667</v>
      </c>
      <c r="G3496" s="4" t="n">
        <f aca="false">IF(  AND(  F3495 &lt; E3495,  F3496 &lt; E3496,  E3496 &lt; D3496  ),  1,  0  )</f>
        <v>0</v>
      </c>
      <c r="H3496" s="12" t="n">
        <f aca="false">IF(  AND(  1 = G3496,  OR(  0 = $K3496,  2 = $K3496  )  ),  $C3496,  IF(  AND(  NOT(  "-" = H3495  ),  0 &lt; H3495  ),  H3495,  0  )  )</f>
        <v>2663.5</v>
      </c>
      <c r="I3496" s="4" t="n">
        <f aca="false">IF(  AND(  E3495 &lt; F3495,  D3496 &lt; E3496,  E3496 &lt; F3496  ),  1,  0  )</f>
        <v>0</v>
      </c>
      <c r="J3496" s="12" t="n">
        <f aca="false">IF(  AND(  1 = I3496,  OR(  0 = $K3496,  1 = $K3496  )  ),  $C3496,  IF(  AND(  NOT(  "-" = J3495  ),  0 &lt; J3495  ),  J3495,  0  )  )</f>
        <v>2514.5</v>
      </c>
      <c r="K3496" s="13" t="n">
        <f aca="false">IF(  1 = G3495,  1,  IF(  1 = I3495,  2,  IF(  OR(  "-" = K3495,  1 = M3495),  0,  K3495  )  )  )</f>
        <v>1</v>
      </c>
      <c r="L3496" s="12" t="n">
        <f aca="false">IF(  AND(  1 = K3496,  1 = M3496  ),  (C3496 - H3496) * 100,  IF(  AND( 2 = K3496,  1 = M3496  ),  (J3496 - C3496) * 100,  0  )  )</f>
        <v>0</v>
      </c>
      <c r="M3496" s="6" t="n">
        <f aca="false">IF(  OR(  AND(  1 = K3496,  1 = I3496  ),  AND(  2 =K3496,  1 = G3496  )  ),  1,  0  )</f>
        <v>0</v>
      </c>
      <c r="N3496" s="0" t="n">
        <f aca="false">IF(  AND(  1 = M3496,  0 &lt; L3496  ),  1,  0  )</f>
        <v>0</v>
      </c>
    </row>
    <row r="3497" customFormat="false" ht="12.8" hidden="false" customHeight="false" outlineLevel="0" collapsed="false">
      <c r="A3497" s="5" t="n">
        <v>42838</v>
      </c>
      <c r="B3497" s="6" t="n">
        <f aca="false">YEAR(A3497)</f>
        <v>2017</v>
      </c>
      <c r="C3497" s="7" t="n">
        <v>2524</v>
      </c>
      <c r="D3497" s="8" t="n">
        <f aca="false">AVERAGE($C3493:$C3497)</f>
        <v>2562.1</v>
      </c>
      <c r="E3497" s="8" t="n">
        <f aca="false">AVERAGE($C3473:$C3497)</f>
        <v>2591.04</v>
      </c>
      <c r="F3497" s="8" t="n">
        <f aca="false">AVERAGE($C3423:$C3497)</f>
        <v>2443.66</v>
      </c>
      <c r="G3497" s="4" t="n">
        <f aca="false">IF(  AND(  F3496 &lt; E3496,  F3497 &lt; E3497,  E3497 &lt; D3497  ),  1,  0  )</f>
        <v>0</v>
      </c>
      <c r="H3497" s="12" t="n">
        <f aca="false">IF(  AND(  1 = G3497,  OR(  0 = $K3497,  2 = $K3497  )  ),  $C3497,  IF(  AND(  NOT(  "-" = H3496  ),  0 &lt; H3496  ),  H3496,  0  )  )</f>
        <v>2663.5</v>
      </c>
      <c r="I3497" s="4" t="n">
        <f aca="false">IF(  AND(  E3496 &lt; F3496,  D3497 &lt; E3497,  E3497 &lt; F3497  ),  1,  0  )</f>
        <v>0</v>
      </c>
      <c r="J3497" s="12" t="n">
        <f aca="false">IF(  AND(  1 = I3497,  OR(  0 = $K3497,  1 = $K3497  )  ),  $C3497,  IF(  AND(  NOT(  "-" = J3496  ),  0 &lt; J3496  ),  J3496,  0  )  )</f>
        <v>2514.5</v>
      </c>
      <c r="K3497" s="13" t="n">
        <f aca="false">IF(  1 = G3496,  1,  IF(  1 = I3496,  2,  IF(  OR(  "-" = K3496,  1 = M3496),  0,  K3496  )  )  )</f>
        <v>1</v>
      </c>
      <c r="L3497" s="12" t="n">
        <f aca="false">IF(  AND(  1 = K3497,  1 = M3497  ),  (C3497 - H3497) * 100,  IF(  AND( 2 = K3497,  1 = M3497  ),  (J3497 - C3497) * 100,  0  )  )</f>
        <v>0</v>
      </c>
      <c r="M3497" s="6" t="n">
        <f aca="false">IF(  OR(  AND(  1 = K3497,  1 = I3497  ),  AND(  2 =K3497,  1 = G3497  )  ),  1,  0  )</f>
        <v>0</v>
      </c>
      <c r="N3497" s="0" t="n">
        <f aca="false">IF(  AND(  1 = M3497,  0 &lt; L3497  ),  1,  0  )</f>
        <v>0</v>
      </c>
    </row>
    <row r="3498" customFormat="false" ht="12.8" hidden="false" customHeight="false" outlineLevel="0" collapsed="false">
      <c r="A3498" s="5" t="n">
        <v>42839</v>
      </c>
      <c r="B3498" s="6" t="n">
        <f aca="false">YEAR(A3498)</f>
        <v>2017</v>
      </c>
      <c r="C3498" s="7" t="n">
        <v>2576</v>
      </c>
      <c r="D3498" s="8" t="n">
        <f aca="false">AVERAGE($C3494:$C3498)</f>
        <v>2562</v>
      </c>
      <c r="E3498" s="8" t="n">
        <f aca="false">AVERAGE($C3474:$C3498)</f>
        <v>2595.44</v>
      </c>
      <c r="F3498" s="8" t="n">
        <f aca="false">AVERAGE($C3424:$C3498)</f>
        <v>2445.26666666667</v>
      </c>
      <c r="G3498" s="4" t="n">
        <f aca="false">IF(  AND(  F3497 &lt; E3497,  F3498 &lt; E3498,  E3498 &lt; D3498  ),  1,  0  )</f>
        <v>0</v>
      </c>
      <c r="H3498" s="12" t="n">
        <f aca="false">IF(  AND(  1 = G3498,  OR(  0 = $K3498,  2 = $K3498  )  ),  $C3498,  IF(  AND(  NOT(  "-" = H3497  ),  0 &lt; H3497  ),  H3497,  0  )  )</f>
        <v>2663.5</v>
      </c>
      <c r="I3498" s="4" t="n">
        <f aca="false">IF(  AND(  E3497 &lt; F3497,  D3498 &lt; E3498,  E3498 &lt; F3498  ),  1,  0  )</f>
        <v>0</v>
      </c>
      <c r="J3498" s="12" t="n">
        <f aca="false">IF(  AND(  1 = I3498,  OR(  0 = $K3498,  1 = $K3498  )  ),  $C3498,  IF(  AND(  NOT(  "-" = J3497  ),  0 &lt; J3497  ),  J3497,  0  )  )</f>
        <v>2514.5</v>
      </c>
      <c r="K3498" s="13" t="n">
        <f aca="false">IF(  1 = G3497,  1,  IF(  1 = I3497,  2,  IF(  OR(  "-" = K3497,  1 = M3497),  0,  K3497  )  )  )</f>
        <v>1</v>
      </c>
      <c r="L3498" s="12" t="n">
        <f aca="false">IF(  AND(  1 = K3498,  1 = M3498  ),  (C3498 - H3498) * 100,  IF(  AND( 2 = K3498,  1 = M3498  ),  (J3498 - C3498) * 100,  0  )  )</f>
        <v>0</v>
      </c>
      <c r="M3498" s="6" t="n">
        <f aca="false">IF(  OR(  AND(  1 = K3498,  1 = I3498  ),  AND(  2 =K3498,  1 = G3498  )  ),  1,  0  )</f>
        <v>0</v>
      </c>
      <c r="N3498" s="0" t="n">
        <f aca="false">IF(  AND(  1 = M3498,  0 &lt; L3498  ),  1,  0  )</f>
        <v>0</v>
      </c>
    </row>
    <row r="3499" customFormat="false" ht="12.8" hidden="false" customHeight="false" outlineLevel="0" collapsed="false">
      <c r="A3499" s="5" t="n">
        <v>42842</v>
      </c>
      <c r="B3499" s="6" t="n">
        <f aca="false">YEAR(A3499)</f>
        <v>2017</v>
      </c>
      <c r="C3499" s="7" t="n">
        <v>2650.5</v>
      </c>
      <c r="D3499" s="8" t="n">
        <f aca="false">AVERAGE($C3495:$C3499)</f>
        <v>2576.6</v>
      </c>
      <c r="E3499" s="8" t="n">
        <f aca="false">AVERAGE($C3475:$C3499)</f>
        <v>2602.52</v>
      </c>
      <c r="F3499" s="8" t="n">
        <f aca="false">AVERAGE($C3425:$C3499)</f>
        <v>2447.86666666667</v>
      </c>
      <c r="G3499" s="4" t="n">
        <f aca="false">IF(  AND(  F3498 &lt; E3498,  F3499 &lt; E3499,  E3499 &lt; D3499  ),  1,  0  )</f>
        <v>0</v>
      </c>
      <c r="H3499" s="12" t="n">
        <f aca="false">IF(  AND(  1 = G3499,  OR(  0 = $K3499,  2 = $K3499  )  ),  $C3499,  IF(  AND(  NOT(  "-" = H3498  ),  0 &lt; H3498  ),  H3498,  0  )  )</f>
        <v>2663.5</v>
      </c>
      <c r="I3499" s="4" t="n">
        <f aca="false">IF(  AND(  E3498 &lt; F3498,  D3499 &lt; E3499,  E3499 &lt; F3499  ),  1,  0  )</f>
        <v>0</v>
      </c>
      <c r="J3499" s="12" t="n">
        <f aca="false">IF(  AND(  1 = I3499,  OR(  0 = $K3499,  1 = $K3499  )  ),  $C3499,  IF(  AND(  NOT(  "-" = J3498  ),  0 &lt; J3498  ),  J3498,  0  )  )</f>
        <v>2514.5</v>
      </c>
      <c r="K3499" s="13" t="n">
        <f aca="false">IF(  1 = G3498,  1,  IF(  1 = I3498,  2,  IF(  OR(  "-" = K3498,  1 = M3498),  0,  K3498  )  )  )</f>
        <v>1</v>
      </c>
      <c r="L3499" s="12" t="n">
        <f aca="false">IF(  AND(  1 = K3499,  1 = M3499  ),  (C3499 - H3499) * 100,  IF(  AND( 2 = K3499,  1 = M3499  ),  (J3499 - C3499) * 100,  0  )  )</f>
        <v>0</v>
      </c>
      <c r="M3499" s="6" t="n">
        <f aca="false">IF(  OR(  AND(  1 = K3499,  1 = I3499  ),  AND(  2 =K3499,  1 = G3499  )  ),  1,  0  )</f>
        <v>0</v>
      </c>
      <c r="N3499" s="0" t="n">
        <f aca="false">IF(  AND(  1 = M3499,  0 &lt; L3499  ),  1,  0  )</f>
        <v>0</v>
      </c>
    </row>
    <row r="3500" customFormat="false" ht="12.8" hidden="false" customHeight="false" outlineLevel="0" collapsed="false">
      <c r="A3500" s="5" t="n">
        <v>42843</v>
      </c>
      <c r="B3500" s="6" t="n">
        <f aca="false">YEAR(A3500)</f>
        <v>2017</v>
      </c>
      <c r="C3500" s="7" t="n">
        <v>2671.5</v>
      </c>
      <c r="D3500" s="8" t="n">
        <f aca="false">AVERAGE($C3496:$C3500)</f>
        <v>2596.6</v>
      </c>
      <c r="E3500" s="8" t="n">
        <f aca="false">AVERAGE($C3476:$C3500)</f>
        <v>2609.38</v>
      </c>
      <c r="F3500" s="8" t="n">
        <f aca="false">AVERAGE($C3426:$C3500)</f>
        <v>2451.02666666667</v>
      </c>
      <c r="G3500" s="4" t="n">
        <f aca="false">IF(  AND(  F3499 &lt; E3499,  F3500 &lt; E3500,  E3500 &lt; D3500  ),  1,  0  )</f>
        <v>0</v>
      </c>
      <c r="H3500" s="12" t="n">
        <f aca="false">IF(  AND(  1 = G3500,  OR(  0 = $K3500,  2 = $K3500  )  ),  $C3500,  IF(  AND(  NOT(  "-" = H3499  ),  0 &lt; H3499  ),  H3499,  0  )  )</f>
        <v>2663.5</v>
      </c>
      <c r="I3500" s="4" t="n">
        <f aca="false">IF(  AND(  E3499 &lt; F3499,  D3500 &lt; E3500,  E3500 &lt; F3500  ),  1,  0  )</f>
        <v>0</v>
      </c>
      <c r="J3500" s="12" t="n">
        <f aca="false">IF(  AND(  1 = I3500,  OR(  0 = $K3500,  1 = $K3500  )  ),  $C3500,  IF(  AND(  NOT(  "-" = J3499  ),  0 &lt; J3499  ),  J3499,  0  )  )</f>
        <v>2514.5</v>
      </c>
      <c r="K3500" s="13" t="n">
        <f aca="false">IF(  1 = G3499,  1,  IF(  1 = I3499,  2,  IF(  OR(  "-" = K3499,  1 = M3499),  0,  K3499  )  )  )</f>
        <v>1</v>
      </c>
      <c r="L3500" s="12" t="n">
        <f aca="false">IF(  AND(  1 = K3500,  1 = M3500  ),  (C3500 - H3500) * 100,  IF(  AND( 2 = K3500,  1 = M3500  ),  (J3500 - C3500) * 100,  0  )  )</f>
        <v>0</v>
      </c>
      <c r="M3500" s="6" t="n">
        <f aca="false">IF(  OR(  AND(  1 = K3500,  1 = I3500  ),  AND(  2 =K3500,  1 = G3500  )  ),  1,  0  )</f>
        <v>0</v>
      </c>
      <c r="N3500" s="0" t="n">
        <f aca="false">IF(  AND(  1 = M3500,  0 &lt; L3500  ),  1,  0  )</f>
        <v>0</v>
      </c>
    </row>
    <row r="3501" customFormat="false" ht="12.8" hidden="false" customHeight="false" outlineLevel="0" collapsed="false">
      <c r="A3501" s="5" t="n">
        <v>42844</v>
      </c>
      <c r="B3501" s="6" t="n">
        <f aca="false">YEAR(A3501)</f>
        <v>2017</v>
      </c>
      <c r="C3501" s="7" t="n">
        <v>2716</v>
      </c>
      <c r="D3501" s="8" t="n">
        <f aca="false">AVERAGE($C3497:$C3501)</f>
        <v>2627.6</v>
      </c>
      <c r="E3501" s="8" t="n">
        <f aca="false">AVERAGE($C3477:$C3501)</f>
        <v>2618.46</v>
      </c>
      <c r="F3501" s="8" t="n">
        <f aca="false">AVERAGE($C3427:$C3501)</f>
        <v>2454.7</v>
      </c>
      <c r="G3501" s="4" t="n">
        <f aca="false">IF(  AND(  F3500 &lt; E3500,  F3501 &lt; E3501,  E3501 &lt; D3501  ),  1,  0  )</f>
        <v>1</v>
      </c>
      <c r="H3501" s="12" t="n">
        <f aca="false">IF(  AND(  1 = G3501,  OR(  0 = $K3501,  2 = $K3501  )  ),  $C3501,  IF(  AND(  NOT(  "-" = H3500  ),  0 &lt; H3500  ),  H3500,  0  )  )</f>
        <v>2663.5</v>
      </c>
      <c r="I3501" s="4" t="n">
        <f aca="false">IF(  AND(  E3500 &lt; F3500,  D3501 &lt; E3501,  E3501 &lt; F3501  ),  1,  0  )</f>
        <v>0</v>
      </c>
      <c r="J3501" s="12" t="n">
        <f aca="false">IF(  AND(  1 = I3501,  OR(  0 = $K3501,  1 = $K3501  )  ),  $C3501,  IF(  AND(  NOT(  "-" = J3500  ),  0 &lt; J3500  ),  J3500,  0  )  )</f>
        <v>2514.5</v>
      </c>
      <c r="K3501" s="13" t="n">
        <f aca="false">IF(  1 = G3500,  1,  IF(  1 = I3500,  2,  IF(  OR(  "-" = K3500,  1 = M3500),  0,  K3500  )  )  )</f>
        <v>1</v>
      </c>
      <c r="L3501" s="12" t="n">
        <f aca="false">IF(  AND(  1 = K3501,  1 = M3501  ),  (C3501 - H3501) * 100,  IF(  AND( 2 = K3501,  1 = M3501  ),  (J3501 - C3501) * 100,  0  )  )</f>
        <v>0</v>
      </c>
      <c r="M3501" s="6" t="n">
        <f aca="false">IF(  OR(  AND(  1 = K3501,  1 = I3501  ),  AND(  2 =K3501,  1 = G3501  )  ),  1,  0  )</f>
        <v>0</v>
      </c>
      <c r="N3501" s="0" t="n">
        <f aca="false">IF(  AND(  1 = M3501,  0 &lt; L3501  ),  1,  0  )</f>
        <v>0</v>
      </c>
    </row>
    <row r="3502" customFormat="false" ht="12.8" hidden="false" customHeight="false" outlineLevel="0" collapsed="false">
      <c r="A3502" s="5" t="n">
        <v>42845</v>
      </c>
      <c r="B3502" s="6" t="n">
        <f aca="false">YEAR(A3502)</f>
        <v>2017</v>
      </c>
      <c r="C3502" s="7" t="n">
        <v>2681.5</v>
      </c>
      <c r="D3502" s="8" t="n">
        <f aca="false">AVERAGE($C3498:$C3502)</f>
        <v>2659.1</v>
      </c>
      <c r="E3502" s="8" t="n">
        <f aca="false">AVERAGE($C3478:$C3502)</f>
        <v>2625.78</v>
      </c>
      <c r="F3502" s="8" t="n">
        <f aca="false">AVERAGE($C3428:$C3502)</f>
        <v>2457.73333333333</v>
      </c>
      <c r="G3502" s="4" t="n">
        <f aca="false">IF(  AND(  F3501 &lt; E3501,  F3502 &lt; E3502,  E3502 &lt; D3502  ),  1,  0  )</f>
        <v>1</v>
      </c>
      <c r="H3502" s="12" t="n">
        <f aca="false">IF(  AND(  1 = G3502,  OR(  0 = $K3502,  2 = $K3502  )  ),  $C3502,  IF(  AND(  NOT(  "-" = H3501  ),  0 &lt; H3501  ),  H3501,  0  )  )</f>
        <v>2663.5</v>
      </c>
      <c r="I3502" s="4" t="n">
        <f aca="false">IF(  AND(  E3501 &lt; F3501,  D3502 &lt; E3502,  E3502 &lt; F3502  ),  1,  0  )</f>
        <v>0</v>
      </c>
      <c r="J3502" s="12" t="n">
        <f aca="false">IF(  AND(  1 = I3502,  OR(  0 = $K3502,  1 = $K3502  )  ),  $C3502,  IF(  AND(  NOT(  "-" = J3501  ),  0 &lt; J3501  ),  J3501,  0  )  )</f>
        <v>2514.5</v>
      </c>
      <c r="K3502" s="13" t="n">
        <f aca="false">IF(  1 = G3501,  1,  IF(  1 = I3501,  2,  IF(  OR(  "-" = K3501,  1 = M3501),  0,  K3501  )  )  )</f>
        <v>1</v>
      </c>
      <c r="L3502" s="12" t="n">
        <f aca="false">IF(  AND(  1 = K3502,  1 = M3502  ),  (C3502 - H3502) * 100,  IF(  AND( 2 = K3502,  1 = M3502  ),  (J3502 - C3502) * 100,  0  )  )</f>
        <v>0</v>
      </c>
      <c r="M3502" s="6" t="n">
        <f aca="false">IF(  OR(  AND(  1 = K3502,  1 = I3502  ),  AND(  2 =K3502,  1 = G3502  )  ),  1,  0  )</f>
        <v>0</v>
      </c>
      <c r="N3502" s="0" t="n">
        <f aca="false">IF(  AND(  1 = M3502,  0 &lt; L3502  ),  1,  0  )</f>
        <v>0</v>
      </c>
    </row>
    <row r="3503" customFormat="false" ht="12.8" hidden="false" customHeight="false" outlineLevel="0" collapsed="false">
      <c r="A3503" s="5" t="n">
        <v>42846</v>
      </c>
      <c r="B3503" s="6" t="n">
        <f aca="false">YEAR(A3503)</f>
        <v>2017</v>
      </c>
      <c r="C3503" s="7" t="n">
        <v>2700.5</v>
      </c>
      <c r="D3503" s="8" t="n">
        <f aca="false">AVERAGE($C3499:$C3503)</f>
        <v>2684</v>
      </c>
      <c r="E3503" s="8" t="n">
        <f aca="false">AVERAGE($C3479:$C3503)</f>
        <v>2633.18</v>
      </c>
      <c r="F3503" s="8" t="n">
        <f aca="false">AVERAGE($C3429:$C3503)</f>
        <v>2461.1</v>
      </c>
      <c r="G3503" s="4" t="n">
        <f aca="false">IF(  AND(  F3502 &lt; E3502,  F3503 &lt; E3503,  E3503 &lt; D3503  ),  1,  0  )</f>
        <v>1</v>
      </c>
      <c r="H3503" s="12" t="n">
        <f aca="false">IF(  AND(  1 = G3503,  OR(  0 = $K3503,  2 = $K3503  )  ),  $C3503,  IF(  AND(  NOT(  "-" = H3502  ),  0 &lt; H3502  ),  H3502,  0  )  )</f>
        <v>2663.5</v>
      </c>
      <c r="I3503" s="4" t="n">
        <f aca="false">IF(  AND(  E3502 &lt; F3502,  D3503 &lt; E3503,  E3503 &lt; F3503  ),  1,  0  )</f>
        <v>0</v>
      </c>
      <c r="J3503" s="12" t="n">
        <f aca="false">IF(  AND(  1 = I3503,  OR(  0 = $K3503,  1 = $K3503  )  ),  $C3503,  IF(  AND(  NOT(  "-" = J3502  ),  0 &lt; J3502  ),  J3502,  0  )  )</f>
        <v>2514.5</v>
      </c>
      <c r="K3503" s="13" t="n">
        <f aca="false">IF(  1 = G3502,  1,  IF(  1 = I3502,  2,  IF(  OR(  "-" = K3502,  1 = M3502),  0,  K3502  )  )  )</f>
        <v>1</v>
      </c>
      <c r="L3503" s="12" t="n">
        <f aca="false">IF(  AND(  1 = K3503,  1 = M3503  ),  (C3503 - H3503) * 100,  IF(  AND( 2 = K3503,  1 = M3503  ),  (J3503 - C3503) * 100,  0  )  )</f>
        <v>0</v>
      </c>
      <c r="M3503" s="6" t="n">
        <f aca="false">IF(  OR(  AND(  1 = K3503,  1 = I3503  ),  AND(  2 =K3503,  1 = G3503  )  ),  1,  0  )</f>
        <v>0</v>
      </c>
      <c r="N3503" s="0" t="n">
        <f aca="false">IF(  AND(  1 = M3503,  0 &lt; L3503  ),  1,  0  )</f>
        <v>0</v>
      </c>
    </row>
    <row r="3504" customFormat="false" ht="12.8" hidden="false" customHeight="false" outlineLevel="0" collapsed="false">
      <c r="A3504" s="5" t="n">
        <v>42849</v>
      </c>
      <c r="B3504" s="6" t="n">
        <f aca="false">YEAR(A3504)</f>
        <v>2017</v>
      </c>
      <c r="C3504" s="7" t="n">
        <v>2737</v>
      </c>
      <c r="D3504" s="8" t="n">
        <f aca="false">AVERAGE($C3500:$C3504)</f>
        <v>2701.3</v>
      </c>
      <c r="E3504" s="8" t="n">
        <f aca="false">AVERAGE($C3480:$C3504)</f>
        <v>2640.34</v>
      </c>
      <c r="F3504" s="8" t="n">
        <f aca="false">AVERAGE($C3430:$C3504)</f>
        <v>2465.48</v>
      </c>
      <c r="G3504" s="4" t="n">
        <f aca="false">IF(  AND(  F3503 &lt; E3503,  F3504 &lt; E3504,  E3504 &lt; D3504  ),  1,  0  )</f>
        <v>1</v>
      </c>
      <c r="H3504" s="12" t="n">
        <f aca="false">IF(  AND(  1 = G3504,  OR(  0 = $K3504,  2 = $K3504  )  ),  $C3504,  IF(  AND(  NOT(  "-" = H3503  ),  0 &lt; H3503  ),  H3503,  0  )  )</f>
        <v>2663.5</v>
      </c>
      <c r="I3504" s="4" t="n">
        <f aca="false">IF(  AND(  E3503 &lt; F3503,  D3504 &lt; E3504,  E3504 &lt; F3504  ),  1,  0  )</f>
        <v>0</v>
      </c>
      <c r="J3504" s="12" t="n">
        <f aca="false">IF(  AND(  1 = I3504,  OR(  0 = $K3504,  1 = $K3504  )  ),  $C3504,  IF(  AND(  NOT(  "-" = J3503  ),  0 &lt; J3503  ),  J3503,  0  )  )</f>
        <v>2514.5</v>
      </c>
      <c r="K3504" s="13" t="n">
        <f aca="false">IF(  1 = G3503,  1,  IF(  1 = I3503,  2,  IF(  OR(  "-" = K3503,  1 = M3503),  0,  K3503  )  )  )</f>
        <v>1</v>
      </c>
      <c r="L3504" s="12" t="n">
        <f aca="false">IF(  AND(  1 = K3504,  1 = M3504  ),  (C3504 - H3504) * 100,  IF(  AND( 2 = K3504,  1 = M3504  ),  (J3504 - C3504) * 100,  0  )  )</f>
        <v>0</v>
      </c>
      <c r="M3504" s="6" t="n">
        <f aca="false">IF(  OR(  AND(  1 = K3504,  1 = I3504  ),  AND(  2 =K3504,  1 = G3504  )  ),  1,  0  )</f>
        <v>0</v>
      </c>
      <c r="N3504" s="0" t="n">
        <f aca="false">IF(  AND(  1 = M3504,  0 &lt; L3504  ),  1,  0  )</f>
        <v>0</v>
      </c>
    </row>
    <row r="3505" customFormat="false" ht="12.8" hidden="false" customHeight="false" outlineLevel="0" collapsed="false">
      <c r="A3505" s="5" t="n">
        <v>42850</v>
      </c>
      <c r="B3505" s="6" t="n">
        <f aca="false">YEAR(A3505)</f>
        <v>2017</v>
      </c>
      <c r="C3505" s="7" t="n">
        <v>2796</v>
      </c>
      <c r="D3505" s="8" t="n">
        <f aca="false">AVERAGE($C3501:$C3505)</f>
        <v>2726.2</v>
      </c>
      <c r="E3505" s="8" t="n">
        <f aca="false">AVERAGE($C3481:$C3505)</f>
        <v>2647.12</v>
      </c>
      <c r="F3505" s="8" t="n">
        <f aca="false">AVERAGE($C3431:$C3505)</f>
        <v>2470.69333333333</v>
      </c>
      <c r="G3505" s="4" t="n">
        <f aca="false">IF(  AND(  F3504 &lt; E3504,  F3505 &lt; E3505,  E3505 &lt; D3505  ),  1,  0  )</f>
        <v>1</v>
      </c>
      <c r="H3505" s="12" t="n">
        <f aca="false">IF(  AND(  1 = G3505,  OR(  0 = $K3505,  2 = $K3505  )  ),  $C3505,  IF(  AND(  NOT(  "-" = H3504  ),  0 &lt; H3504  ),  H3504,  0  )  )</f>
        <v>2663.5</v>
      </c>
      <c r="I3505" s="4" t="n">
        <f aca="false">IF(  AND(  E3504 &lt; F3504,  D3505 &lt; E3505,  E3505 &lt; F3505  ),  1,  0  )</f>
        <v>0</v>
      </c>
      <c r="J3505" s="12" t="n">
        <f aca="false">IF(  AND(  1 = I3505,  OR(  0 = $K3505,  1 = $K3505  )  ),  $C3505,  IF(  AND(  NOT(  "-" = J3504  ),  0 &lt; J3504  ),  J3504,  0  )  )</f>
        <v>2514.5</v>
      </c>
      <c r="K3505" s="13" t="n">
        <f aca="false">IF(  1 = G3504,  1,  IF(  1 = I3504,  2,  IF(  OR(  "-" = K3504,  1 = M3504),  0,  K3504  )  )  )</f>
        <v>1</v>
      </c>
      <c r="L3505" s="12" t="n">
        <f aca="false">IF(  AND(  1 = K3505,  1 = M3505  ),  (C3505 - H3505) * 100,  IF(  AND( 2 = K3505,  1 = M3505  ),  (J3505 - C3505) * 100,  0  )  )</f>
        <v>0</v>
      </c>
      <c r="M3505" s="6" t="n">
        <f aca="false">IF(  OR(  AND(  1 = K3505,  1 = I3505  ),  AND(  2 =K3505,  1 = G3505  )  ),  1,  0  )</f>
        <v>0</v>
      </c>
      <c r="N3505" s="0" t="n">
        <f aca="false">IF(  AND(  1 = M3505,  0 &lt; L3505  ),  1,  0  )</f>
        <v>0</v>
      </c>
    </row>
    <row r="3506" customFormat="false" ht="12.8" hidden="false" customHeight="false" outlineLevel="0" collapsed="false">
      <c r="A3506" s="5" t="n">
        <v>42851</v>
      </c>
      <c r="B3506" s="6" t="n">
        <f aca="false">YEAR(A3506)</f>
        <v>2017</v>
      </c>
      <c r="C3506" s="7" t="n">
        <v>2762</v>
      </c>
      <c r="D3506" s="8" t="n">
        <f aca="false">AVERAGE($C3502:$C3506)</f>
        <v>2735.4</v>
      </c>
      <c r="E3506" s="8" t="n">
        <f aca="false">AVERAGE($C3482:$C3506)</f>
        <v>2647.98</v>
      </c>
      <c r="F3506" s="8" t="n">
        <f aca="false">AVERAGE($C3432:$C3506)</f>
        <v>2475.02666666667</v>
      </c>
      <c r="G3506" s="4" t="n">
        <f aca="false">IF(  AND(  F3505 &lt; E3505,  F3506 &lt; E3506,  E3506 &lt; D3506  ),  1,  0  )</f>
        <v>1</v>
      </c>
      <c r="H3506" s="12" t="n">
        <f aca="false">IF(  AND(  1 = G3506,  OR(  0 = $K3506,  2 = $K3506  )  ),  $C3506,  IF(  AND(  NOT(  "-" = H3505  ),  0 &lt; H3505  ),  H3505,  0  )  )</f>
        <v>2663.5</v>
      </c>
      <c r="I3506" s="4" t="n">
        <f aca="false">IF(  AND(  E3505 &lt; F3505,  D3506 &lt; E3506,  E3506 &lt; F3506  ),  1,  0  )</f>
        <v>0</v>
      </c>
      <c r="J3506" s="12" t="n">
        <f aca="false">IF(  AND(  1 = I3506,  OR(  0 = $K3506,  1 = $K3506  )  ),  $C3506,  IF(  AND(  NOT(  "-" = J3505  ),  0 &lt; J3505  ),  J3505,  0  )  )</f>
        <v>2514.5</v>
      </c>
      <c r="K3506" s="13" t="n">
        <f aca="false">IF(  1 = G3505,  1,  IF(  1 = I3505,  2,  IF(  OR(  "-" = K3505,  1 = M3505),  0,  K3505  )  )  )</f>
        <v>1</v>
      </c>
      <c r="L3506" s="12" t="n">
        <f aca="false">IF(  AND(  1 = K3506,  1 = M3506  ),  (C3506 - H3506) * 100,  IF(  AND( 2 = K3506,  1 = M3506  ),  (J3506 - C3506) * 100,  0  )  )</f>
        <v>0</v>
      </c>
      <c r="M3506" s="6" t="n">
        <f aca="false">IF(  OR(  AND(  1 = K3506,  1 = I3506  ),  AND(  2 =K3506,  1 = G3506  )  ),  1,  0  )</f>
        <v>0</v>
      </c>
      <c r="N3506" s="0" t="n">
        <f aca="false">IF(  AND(  1 = M3506,  0 &lt; L3506  ),  1,  0  )</f>
        <v>0</v>
      </c>
    </row>
    <row r="3507" customFormat="false" ht="12.8" hidden="false" customHeight="false" outlineLevel="0" collapsed="false">
      <c r="A3507" s="5" t="n">
        <v>42852</v>
      </c>
      <c r="B3507" s="6" t="n">
        <f aca="false">YEAR(A3507)</f>
        <v>2017</v>
      </c>
      <c r="C3507" s="7" t="n">
        <v>2746.5</v>
      </c>
      <c r="D3507" s="8" t="n">
        <f aca="false">AVERAGE($C3503:$C3507)</f>
        <v>2748.4</v>
      </c>
      <c r="E3507" s="8" t="n">
        <f aca="false">AVERAGE($C3483:$C3507)</f>
        <v>2650.52</v>
      </c>
      <c r="F3507" s="8" t="n">
        <f aca="false">AVERAGE($C3433:$C3507)</f>
        <v>2478.12</v>
      </c>
      <c r="G3507" s="4" t="n">
        <f aca="false">IF(  AND(  F3506 &lt; E3506,  F3507 &lt; E3507,  E3507 &lt; D3507  ),  1,  0  )</f>
        <v>1</v>
      </c>
      <c r="H3507" s="12" t="n">
        <f aca="false">IF(  AND(  1 = G3507,  OR(  0 = $K3507,  2 = $K3507  )  ),  $C3507,  IF(  AND(  NOT(  "-" = H3506  ),  0 &lt; H3506  ),  H3506,  0  )  )</f>
        <v>2663.5</v>
      </c>
      <c r="I3507" s="4" t="n">
        <f aca="false">IF(  AND(  E3506 &lt; F3506,  D3507 &lt; E3507,  E3507 &lt; F3507  ),  1,  0  )</f>
        <v>0</v>
      </c>
      <c r="J3507" s="12" t="n">
        <f aca="false">IF(  AND(  1 = I3507,  OR(  0 = $K3507,  1 = $K3507  )  ),  $C3507,  IF(  AND(  NOT(  "-" = J3506  ),  0 &lt; J3506  ),  J3506,  0  )  )</f>
        <v>2514.5</v>
      </c>
      <c r="K3507" s="13" t="n">
        <f aca="false">IF(  1 = G3506,  1,  IF(  1 = I3506,  2,  IF(  OR(  "-" = K3506,  1 = M3506),  0,  K3506  )  )  )</f>
        <v>1</v>
      </c>
      <c r="L3507" s="12" t="n">
        <f aca="false">IF(  AND(  1 = K3507,  1 = M3507  ),  (C3507 - H3507) * 100,  IF(  AND( 2 = K3507,  1 = M3507  ),  (J3507 - C3507) * 100,  0  )  )</f>
        <v>0</v>
      </c>
      <c r="M3507" s="6" t="n">
        <f aca="false">IF(  OR(  AND(  1 = K3507,  1 = I3507  ),  AND(  2 =K3507,  1 = G3507  )  ),  1,  0  )</f>
        <v>0</v>
      </c>
      <c r="N3507" s="0" t="n">
        <f aca="false">IF(  AND(  1 = M3507,  0 &lt; L3507  ),  1,  0  )</f>
        <v>0</v>
      </c>
    </row>
    <row r="3508" customFormat="false" ht="12.8" hidden="false" customHeight="false" outlineLevel="0" collapsed="false">
      <c r="A3508" s="5" t="n">
        <v>42853</v>
      </c>
      <c r="B3508" s="6" t="n">
        <f aca="false">YEAR(A3508)</f>
        <v>2017</v>
      </c>
      <c r="C3508" s="7" t="n">
        <v>2804.5</v>
      </c>
      <c r="D3508" s="8" t="n">
        <f aca="false">AVERAGE($C3504:$C3508)</f>
        <v>2769.2</v>
      </c>
      <c r="E3508" s="8" t="n">
        <f aca="false">AVERAGE($C3484:$C3508)</f>
        <v>2655.26</v>
      </c>
      <c r="F3508" s="8" t="n">
        <f aca="false">AVERAGE($C3434:$C3508)</f>
        <v>2481.91333333333</v>
      </c>
      <c r="G3508" s="4" t="n">
        <f aca="false">IF(  AND(  F3507 &lt; E3507,  F3508 &lt; E3508,  E3508 &lt; D3508  ),  1,  0  )</f>
        <v>1</v>
      </c>
      <c r="H3508" s="12" t="n">
        <f aca="false">IF(  AND(  1 = G3508,  OR(  0 = $K3508,  2 = $K3508  )  ),  $C3508,  IF(  AND(  NOT(  "-" = H3507  ),  0 &lt; H3507  ),  H3507,  0  )  )</f>
        <v>2663.5</v>
      </c>
      <c r="I3508" s="4" t="n">
        <f aca="false">IF(  AND(  E3507 &lt; F3507,  D3508 &lt; E3508,  E3508 &lt; F3508  ),  1,  0  )</f>
        <v>0</v>
      </c>
      <c r="J3508" s="12" t="n">
        <f aca="false">IF(  AND(  1 = I3508,  OR(  0 = $K3508,  1 = $K3508  )  ),  $C3508,  IF(  AND(  NOT(  "-" = J3507  ),  0 &lt; J3507  ),  J3507,  0  )  )</f>
        <v>2514.5</v>
      </c>
      <c r="K3508" s="13" t="n">
        <f aca="false">IF(  1 = G3507,  1,  IF(  1 = I3507,  2,  IF(  OR(  "-" = K3507,  1 = M3507),  0,  K3507  )  )  )</f>
        <v>1</v>
      </c>
      <c r="L3508" s="12" t="n">
        <f aca="false">IF(  AND(  1 = K3508,  1 = M3508  ),  (C3508 - H3508) * 100,  IF(  AND( 2 = K3508,  1 = M3508  ),  (J3508 - C3508) * 100,  0  )  )</f>
        <v>0</v>
      </c>
      <c r="M3508" s="6" t="n">
        <f aca="false">IF(  OR(  AND(  1 = K3508,  1 = I3508  ),  AND(  2 =K3508,  1 = G3508  )  ),  1,  0  )</f>
        <v>0</v>
      </c>
      <c r="N3508" s="0" t="n">
        <f aca="false">IF(  AND(  1 = M3508,  0 &lt; L3508  ),  1,  0  )</f>
        <v>0</v>
      </c>
    </row>
    <row r="3509" customFormat="false" ht="12.8" hidden="false" customHeight="false" outlineLevel="0" collapsed="false">
      <c r="A3509" s="5" t="n">
        <v>42856</v>
      </c>
      <c r="B3509" s="6" t="n">
        <f aca="false">YEAR(A3509)</f>
        <v>2017</v>
      </c>
      <c r="C3509" s="7" t="n">
        <v>2831.5</v>
      </c>
      <c r="D3509" s="8" t="n">
        <f aca="false">AVERAGE($C3505:$C3509)</f>
        <v>2788.1</v>
      </c>
      <c r="E3509" s="8" t="n">
        <f aca="false">AVERAGE($C3485:$C3509)</f>
        <v>2660.98</v>
      </c>
      <c r="F3509" s="8" t="n">
        <f aca="false">AVERAGE($C3435:$C3509)</f>
        <v>2488</v>
      </c>
      <c r="G3509" s="4" t="n">
        <f aca="false">IF(  AND(  F3508 &lt; E3508,  F3509 &lt; E3509,  E3509 &lt; D3509  ),  1,  0  )</f>
        <v>1</v>
      </c>
      <c r="H3509" s="12" t="n">
        <f aca="false">IF(  AND(  1 = G3509,  OR(  0 = $K3509,  2 = $K3509  )  ),  $C3509,  IF(  AND(  NOT(  "-" = H3508  ),  0 &lt; H3508  ),  H3508,  0  )  )</f>
        <v>2663.5</v>
      </c>
      <c r="I3509" s="4" t="n">
        <f aca="false">IF(  AND(  E3508 &lt; F3508,  D3509 &lt; E3509,  E3509 &lt; F3509  ),  1,  0  )</f>
        <v>0</v>
      </c>
      <c r="J3509" s="12" t="n">
        <f aca="false">IF(  AND(  1 = I3509,  OR(  0 = $K3509,  1 = $K3509  )  ),  $C3509,  IF(  AND(  NOT(  "-" = J3508  ),  0 &lt; J3508  ),  J3508,  0  )  )</f>
        <v>2514.5</v>
      </c>
      <c r="K3509" s="13" t="n">
        <f aca="false">IF(  1 = G3508,  1,  IF(  1 = I3508,  2,  IF(  OR(  "-" = K3508,  1 = M3508),  0,  K3508  )  )  )</f>
        <v>1</v>
      </c>
      <c r="L3509" s="12" t="n">
        <f aca="false">IF(  AND(  1 = K3509,  1 = M3509  ),  (C3509 - H3509) * 100,  IF(  AND( 2 = K3509,  1 = M3509  ),  (J3509 - C3509) * 100,  0  )  )</f>
        <v>0</v>
      </c>
      <c r="M3509" s="6" t="n">
        <f aca="false">IF(  OR(  AND(  1 = K3509,  1 = I3509  ),  AND(  2 =K3509,  1 = G3509  )  ),  1,  0  )</f>
        <v>0</v>
      </c>
      <c r="N3509" s="0" t="n">
        <f aca="false">IF(  AND(  1 = M3509,  0 &lt; L3509  ),  1,  0  )</f>
        <v>0</v>
      </c>
    </row>
    <row r="3510" customFormat="false" ht="12.8" hidden="false" customHeight="false" outlineLevel="0" collapsed="false">
      <c r="A3510" s="5" t="n">
        <v>42857</v>
      </c>
      <c r="B3510" s="6" t="n">
        <f aca="false">YEAR(A3510)</f>
        <v>2017</v>
      </c>
      <c r="C3510" s="7" t="n">
        <v>2835.5</v>
      </c>
      <c r="D3510" s="8" t="n">
        <f aca="false">AVERAGE($C3506:$C3510)</f>
        <v>2796</v>
      </c>
      <c r="E3510" s="8" t="n">
        <f aca="false">AVERAGE($C3486:$C3510)</f>
        <v>2667.86</v>
      </c>
      <c r="F3510" s="8" t="n">
        <f aca="false">AVERAGE($C3436:$C3510)</f>
        <v>2494.87333333333</v>
      </c>
      <c r="G3510" s="4" t="n">
        <f aca="false">IF(  AND(  F3509 &lt; E3509,  F3510 &lt; E3510,  E3510 &lt; D3510  ),  1,  0  )</f>
        <v>1</v>
      </c>
      <c r="H3510" s="12" t="n">
        <f aca="false">IF(  AND(  1 = G3510,  OR(  0 = $K3510,  2 = $K3510  )  ),  $C3510,  IF(  AND(  NOT(  "-" = H3509  ),  0 &lt; H3509  ),  H3509,  0  )  )</f>
        <v>2663.5</v>
      </c>
      <c r="I3510" s="4" t="n">
        <f aca="false">IF(  AND(  E3509 &lt; F3509,  D3510 &lt; E3510,  E3510 &lt; F3510  ),  1,  0  )</f>
        <v>0</v>
      </c>
      <c r="J3510" s="12" t="n">
        <f aca="false">IF(  AND(  1 = I3510,  OR(  0 = $K3510,  1 = $K3510  )  ),  $C3510,  IF(  AND(  NOT(  "-" = J3509  ),  0 &lt; J3509  ),  J3509,  0  )  )</f>
        <v>2514.5</v>
      </c>
      <c r="K3510" s="13" t="n">
        <f aca="false">IF(  1 = G3509,  1,  IF(  1 = I3509,  2,  IF(  OR(  "-" = K3509,  1 = M3509),  0,  K3509  )  )  )</f>
        <v>1</v>
      </c>
      <c r="L3510" s="12" t="n">
        <f aca="false">IF(  AND(  1 = K3510,  1 = M3510  ),  (C3510 - H3510) * 100,  IF(  AND( 2 = K3510,  1 = M3510  ),  (J3510 - C3510) * 100,  0  )  )</f>
        <v>0</v>
      </c>
      <c r="M3510" s="6" t="n">
        <f aca="false">IF(  OR(  AND(  1 = K3510,  1 = I3510  ),  AND(  2 =K3510,  1 = G3510  )  ),  1,  0  )</f>
        <v>0</v>
      </c>
      <c r="N3510" s="0" t="n">
        <f aca="false">IF(  AND(  1 = M3510,  0 &lt; L3510  ),  1,  0  )</f>
        <v>0</v>
      </c>
    </row>
    <row r="3511" customFormat="false" ht="12.8" hidden="false" customHeight="false" outlineLevel="0" collapsed="false">
      <c r="A3511" s="5" t="n">
        <v>42863</v>
      </c>
      <c r="B3511" s="6" t="n">
        <f aca="false">YEAR(A3511)</f>
        <v>2017</v>
      </c>
      <c r="C3511" s="7" t="n">
        <v>2881</v>
      </c>
      <c r="D3511" s="8" t="n">
        <f aca="false">AVERAGE($C3507:$C3511)</f>
        <v>2819.8</v>
      </c>
      <c r="E3511" s="8" t="n">
        <f aca="false">AVERAGE($C3487:$C3511)</f>
        <v>2676.42</v>
      </c>
      <c r="F3511" s="8" t="n">
        <f aca="false">AVERAGE($C3437:$C3511)</f>
        <v>2501.84</v>
      </c>
      <c r="G3511" s="4" t="n">
        <f aca="false">IF(  AND(  F3510 &lt; E3510,  F3511 &lt; E3511,  E3511 &lt; D3511  ),  1,  0  )</f>
        <v>1</v>
      </c>
      <c r="H3511" s="12" t="n">
        <f aca="false">IF(  AND(  1 = G3511,  OR(  0 = $K3511,  2 = $K3511  )  ),  $C3511,  IF(  AND(  NOT(  "-" = H3510  ),  0 &lt; H3510  ),  H3510,  0  )  )</f>
        <v>2663.5</v>
      </c>
      <c r="I3511" s="4" t="n">
        <f aca="false">IF(  AND(  E3510 &lt; F3510,  D3511 &lt; E3511,  E3511 &lt; F3511  ),  1,  0  )</f>
        <v>0</v>
      </c>
      <c r="J3511" s="12" t="n">
        <f aca="false">IF(  AND(  1 = I3511,  OR(  0 = $K3511,  1 = $K3511  )  ),  $C3511,  IF(  AND(  NOT(  "-" = J3510  ),  0 &lt; J3510  ),  J3510,  0  )  )</f>
        <v>2514.5</v>
      </c>
      <c r="K3511" s="13" t="n">
        <f aca="false">IF(  1 = G3510,  1,  IF(  1 = I3510,  2,  IF(  OR(  "-" = K3510,  1 = M3510),  0,  K3510  )  )  )</f>
        <v>1</v>
      </c>
      <c r="L3511" s="12" t="n">
        <f aca="false">IF(  AND(  1 = K3511,  1 = M3511  ),  (C3511 - H3511) * 100,  IF(  AND( 2 = K3511,  1 = M3511  ),  (J3511 - C3511) * 100,  0  )  )</f>
        <v>0</v>
      </c>
      <c r="M3511" s="6" t="n">
        <f aca="false">IF(  OR(  AND(  1 = K3511,  1 = I3511  ),  AND(  2 =K3511,  1 = G3511  )  ),  1,  0  )</f>
        <v>0</v>
      </c>
      <c r="N3511" s="0" t="n">
        <f aca="false">IF(  AND(  1 = M3511,  0 &lt; L3511  ),  1,  0  )</f>
        <v>0</v>
      </c>
    </row>
    <row r="3512" customFormat="false" ht="12.8" hidden="false" customHeight="false" outlineLevel="0" collapsed="false">
      <c r="A3512" s="5" t="n">
        <v>42864</v>
      </c>
      <c r="B3512" s="6" t="n">
        <f aca="false">YEAR(A3512)</f>
        <v>2017</v>
      </c>
      <c r="C3512" s="7" t="n">
        <v>2873.5</v>
      </c>
      <c r="D3512" s="8" t="n">
        <f aca="false">AVERAGE($C3508:$C3512)</f>
        <v>2845.2</v>
      </c>
      <c r="E3512" s="8" t="n">
        <f aca="false">AVERAGE($C3488:$C3512)</f>
        <v>2687.38</v>
      </c>
      <c r="F3512" s="8" t="n">
        <f aca="false">AVERAGE($C3438:$C3512)</f>
        <v>2508.86666666667</v>
      </c>
      <c r="G3512" s="4" t="n">
        <f aca="false">IF(  AND(  F3511 &lt; E3511,  F3512 &lt; E3512,  E3512 &lt; D3512  ),  1,  0  )</f>
        <v>1</v>
      </c>
      <c r="H3512" s="12" t="n">
        <f aca="false">IF(  AND(  1 = G3512,  OR(  0 = $K3512,  2 = $K3512  )  ),  $C3512,  IF(  AND(  NOT(  "-" = H3511  ),  0 &lt; H3511  ),  H3511,  0  )  )</f>
        <v>2663.5</v>
      </c>
      <c r="I3512" s="4" t="n">
        <f aca="false">IF(  AND(  E3511 &lt; F3511,  D3512 &lt; E3512,  E3512 &lt; F3512  ),  1,  0  )</f>
        <v>0</v>
      </c>
      <c r="J3512" s="12" t="n">
        <f aca="false">IF(  AND(  1 = I3512,  OR(  0 = $K3512,  1 = $K3512  )  ),  $C3512,  IF(  AND(  NOT(  "-" = J3511  ),  0 &lt; J3511  ),  J3511,  0  )  )</f>
        <v>2514.5</v>
      </c>
      <c r="K3512" s="13" t="n">
        <f aca="false">IF(  1 = G3511,  1,  IF(  1 = I3511,  2,  IF(  OR(  "-" = K3511,  1 = M3511),  0,  K3511  )  )  )</f>
        <v>1</v>
      </c>
      <c r="L3512" s="12" t="n">
        <f aca="false">IF(  AND(  1 = K3512,  1 = M3512  ),  (C3512 - H3512) * 100,  IF(  AND( 2 = K3512,  1 = M3512  ),  (J3512 - C3512) * 100,  0  )  )</f>
        <v>0</v>
      </c>
      <c r="M3512" s="6" t="n">
        <f aca="false">IF(  OR(  AND(  1 = K3512,  1 = I3512  ),  AND(  2 =K3512,  1 = G3512  )  ),  1,  0  )</f>
        <v>0</v>
      </c>
      <c r="N3512" s="0" t="n">
        <f aca="false">IF(  AND(  1 = M3512,  0 &lt; L3512  ),  1,  0  )</f>
        <v>0</v>
      </c>
    </row>
    <row r="3513" customFormat="false" ht="12.8" hidden="false" customHeight="false" outlineLevel="0" collapsed="false">
      <c r="A3513" s="5" t="n">
        <v>42865</v>
      </c>
      <c r="B3513" s="6" t="n">
        <f aca="false">YEAR(A3513)</f>
        <v>2017</v>
      </c>
      <c r="C3513" s="7" t="n">
        <v>2950</v>
      </c>
      <c r="D3513" s="8" t="n">
        <f aca="false">AVERAGE($C3509:$C3513)</f>
        <v>2874.3</v>
      </c>
      <c r="E3513" s="8" t="n">
        <f aca="false">AVERAGE($C3489:$C3513)</f>
        <v>2702.04</v>
      </c>
      <c r="F3513" s="8" t="n">
        <f aca="false">AVERAGE($C3439:$C3513)</f>
        <v>2516.46666666667</v>
      </c>
      <c r="G3513" s="4" t="n">
        <f aca="false">IF(  AND(  F3512 &lt; E3512,  F3513 &lt; E3513,  E3513 &lt; D3513  ),  1,  0  )</f>
        <v>1</v>
      </c>
      <c r="H3513" s="12" t="n">
        <f aca="false">IF(  AND(  1 = G3513,  OR(  0 = $K3513,  2 = $K3513  )  ),  $C3513,  IF(  AND(  NOT(  "-" = H3512  ),  0 &lt; H3512  ),  H3512,  0  )  )</f>
        <v>2663.5</v>
      </c>
      <c r="I3513" s="4" t="n">
        <f aca="false">IF(  AND(  E3512 &lt; F3512,  D3513 &lt; E3513,  E3513 &lt; F3513  ),  1,  0  )</f>
        <v>0</v>
      </c>
      <c r="J3513" s="12" t="n">
        <f aca="false">IF(  AND(  1 = I3513,  OR(  0 = $K3513,  1 = $K3513  )  ),  $C3513,  IF(  AND(  NOT(  "-" = J3512  ),  0 &lt; J3512  ),  J3512,  0  )  )</f>
        <v>2514.5</v>
      </c>
      <c r="K3513" s="13" t="n">
        <f aca="false">IF(  1 = G3512,  1,  IF(  1 = I3512,  2,  IF(  OR(  "-" = K3512,  1 = M3512),  0,  K3512  )  )  )</f>
        <v>1</v>
      </c>
      <c r="L3513" s="12" t="n">
        <f aca="false">IF(  AND(  1 = K3513,  1 = M3513  ),  (C3513 - H3513) * 100,  IF(  AND( 2 = K3513,  1 = M3513  ),  (J3513 - C3513) * 100,  0  )  )</f>
        <v>0</v>
      </c>
      <c r="M3513" s="6" t="n">
        <f aca="false">IF(  OR(  AND(  1 = K3513,  1 = I3513  ),  AND(  2 =K3513,  1 = G3513  )  ),  1,  0  )</f>
        <v>0</v>
      </c>
      <c r="N3513" s="0" t="n">
        <f aca="false">IF(  AND(  1 = M3513,  0 &lt; L3513  ),  1,  0  )</f>
        <v>0</v>
      </c>
    </row>
    <row r="3514" customFormat="false" ht="12.8" hidden="false" customHeight="false" outlineLevel="0" collapsed="false">
      <c r="A3514" s="5" t="n">
        <v>42866</v>
      </c>
      <c r="B3514" s="6" t="n">
        <f aca="false">YEAR(A3514)</f>
        <v>2017</v>
      </c>
      <c r="C3514" s="7" t="n">
        <v>2954.5</v>
      </c>
      <c r="D3514" s="8" t="n">
        <f aca="false">AVERAGE($C3510:$C3514)</f>
        <v>2898.9</v>
      </c>
      <c r="E3514" s="8" t="n">
        <f aca="false">AVERAGE($C3490:$C3514)</f>
        <v>2713.2</v>
      </c>
      <c r="F3514" s="8" t="n">
        <f aca="false">AVERAGE($C3440:$C3514)</f>
        <v>2524.35333333333</v>
      </c>
      <c r="G3514" s="4" t="n">
        <f aca="false">IF(  AND(  F3513 &lt; E3513,  F3514 &lt; E3514,  E3514 &lt; D3514  ),  1,  0  )</f>
        <v>1</v>
      </c>
      <c r="H3514" s="12" t="n">
        <f aca="false">IF(  AND(  1 = G3514,  OR(  0 = $K3514,  2 = $K3514  )  ),  $C3514,  IF(  AND(  NOT(  "-" = H3513  ),  0 &lt; H3513  ),  H3513,  0  )  )</f>
        <v>2663.5</v>
      </c>
      <c r="I3514" s="4" t="n">
        <f aca="false">IF(  AND(  E3513 &lt; F3513,  D3514 &lt; E3514,  E3514 &lt; F3514  ),  1,  0  )</f>
        <v>0</v>
      </c>
      <c r="J3514" s="12" t="n">
        <f aca="false">IF(  AND(  1 = I3514,  OR(  0 = $K3514,  1 = $K3514  )  ),  $C3514,  IF(  AND(  NOT(  "-" = J3513  ),  0 &lt; J3513  ),  J3513,  0  )  )</f>
        <v>2514.5</v>
      </c>
      <c r="K3514" s="13" t="n">
        <f aca="false">IF(  1 = G3513,  1,  IF(  1 = I3513,  2,  IF(  OR(  "-" = K3513,  1 = M3513),  0,  K3513  )  )  )</f>
        <v>1</v>
      </c>
      <c r="L3514" s="12" t="n">
        <f aca="false">IF(  AND(  1 = K3514,  1 = M3514  ),  (C3514 - H3514) * 100,  IF(  AND( 2 = K3514,  1 = M3514  ),  (J3514 - C3514) * 100,  0  )  )</f>
        <v>0</v>
      </c>
      <c r="M3514" s="6" t="n">
        <f aca="false">IF(  OR(  AND(  1 = K3514,  1 = I3514  ),  AND(  2 =K3514,  1 = G3514  )  ),  1,  0  )</f>
        <v>0</v>
      </c>
      <c r="N3514" s="0" t="n">
        <f aca="false">IF(  AND(  1 = M3514,  0 &lt; L3514  ),  1,  0  )</f>
        <v>0</v>
      </c>
    </row>
    <row r="3515" customFormat="false" ht="12.8" hidden="false" customHeight="false" outlineLevel="0" collapsed="false">
      <c r="A3515" s="5" t="n">
        <v>42867</v>
      </c>
      <c r="B3515" s="6" t="n">
        <f aca="false">YEAR(A3515)</f>
        <v>2017</v>
      </c>
      <c r="C3515" s="7" t="n">
        <v>2948</v>
      </c>
      <c r="D3515" s="8" t="n">
        <f aca="false">AVERAGE($C3511:$C3515)</f>
        <v>2921.4</v>
      </c>
      <c r="E3515" s="8" t="n">
        <f aca="false">AVERAGE($C3491:$C3515)</f>
        <v>2726.9</v>
      </c>
      <c r="F3515" s="8" t="n">
        <f aca="false">AVERAGE($C3441:$C3515)</f>
        <v>2532.31333333333</v>
      </c>
      <c r="G3515" s="4" t="n">
        <f aca="false">IF(  AND(  F3514 &lt; E3514,  F3515 &lt; E3515,  E3515 &lt; D3515  ),  1,  0  )</f>
        <v>1</v>
      </c>
      <c r="H3515" s="12" t="n">
        <f aca="false">IF(  AND(  1 = G3515,  OR(  0 = $K3515,  2 = $K3515  )  ),  $C3515,  IF(  AND(  NOT(  "-" = H3514  ),  0 &lt; H3514  ),  H3514,  0  )  )</f>
        <v>2663.5</v>
      </c>
      <c r="I3515" s="4" t="n">
        <f aca="false">IF(  AND(  E3514 &lt; F3514,  D3515 &lt; E3515,  E3515 &lt; F3515  ),  1,  0  )</f>
        <v>0</v>
      </c>
      <c r="J3515" s="12" t="n">
        <f aca="false">IF(  AND(  1 = I3515,  OR(  0 = $K3515,  1 = $K3515  )  ),  $C3515,  IF(  AND(  NOT(  "-" = J3514  ),  0 &lt; J3514  ),  J3514,  0  )  )</f>
        <v>2514.5</v>
      </c>
      <c r="K3515" s="13" t="n">
        <f aca="false">IF(  1 = G3514,  1,  IF(  1 = I3514,  2,  IF(  OR(  "-" = K3514,  1 = M3514),  0,  K3514  )  )  )</f>
        <v>1</v>
      </c>
      <c r="L3515" s="12" t="n">
        <f aca="false">IF(  AND(  1 = K3515,  1 = M3515  ),  (C3515 - H3515) * 100,  IF(  AND( 2 = K3515,  1 = M3515  ),  (J3515 - C3515) * 100,  0  )  )</f>
        <v>0</v>
      </c>
      <c r="M3515" s="6" t="n">
        <f aca="false">IF(  OR(  AND(  1 = K3515,  1 = I3515  ),  AND(  2 =K3515,  1 = G3515  )  ),  1,  0  )</f>
        <v>0</v>
      </c>
      <c r="N3515" s="0" t="n">
        <f aca="false">IF(  AND(  1 = M3515,  0 &lt; L3515  ),  1,  0  )</f>
        <v>0</v>
      </c>
    </row>
    <row r="3516" customFormat="false" ht="12.8" hidden="false" customHeight="false" outlineLevel="0" collapsed="false">
      <c r="A3516" s="5" t="n">
        <v>42870</v>
      </c>
      <c r="B3516" s="6" t="n">
        <f aca="false">YEAR(A3516)</f>
        <v>2017</v>
      </c>
      <c r="C3516" s="7" t="n">
        <v>2973.5</v>
      </c>
      <c r="D3516" s="8" t="n">
        <f aca="false">AVERAGE($C3512:$C3516)</f>
        <v>2939.9</v>
      </c>
      <c r="E3516" s="8" t="n">
        <f aca="false">AVERAGE($C3492:$C3516)</f>
        <v>2741.48</v>
      </c>
      <c r="F3516" s="8" t="n">
        <f aca="false">AVERAGE($C3442:$C3516)</f>
        <v>2540.94</v>
      </c>
      <c r="G3516" s="4" t="n">
        <f aca="false">IF(  AND(  F3515 &lt; E3515,  F3516 &lt; E3516,  E3516 &lt; D3516  ),  1,  0  )</f>
        <v>1</v>
      </c>
      <c r="H3516" s="12" t="n">
        <f aca="false">IF(  AND(  1 = G3516,  OR(  0 = $K3516,  2 = $K3516  )  ),  $C3516,  IF(  AND(  NOT(  "-" = H3515  ),  0 &lt; H3515  ),  H3515,  0  )  )</f>
        <v>2663.5</v>
      </c>
      <c r="I3516" s="4" t="n">
        <f aca="false">IF(  AND(  E3515 &lt; F3515,  D3516 &lt; E3516,  E3516 &lt; F3516  ),  1,  0  )</f>
        <v>0</v>
      </c>
      <c r="J3516" s="12" t="n">
        <f aca="false">IF(  AND(  1 = I3516,  OR(  0 = $K3516,  1 = $K3516  )  ),  $C3516,  IF(  AND(  NOT(  "-" = J3515  ),  0 &lt; J3515  ),  J3515,  0  )  )</f>
        <v>2514.5</v>
      </c>
      <c r="K3516" s="13" t="n">
        <f aca="false">IF(  1 = G3515,  1,  IF(  1 = I3515,  2,  IF(  OR(  "-" = K3515,  1 = M3515),  0,  K3515  )  )  )</f>
        <v>1</v>
      </c>
      <c r="L3516" s="12" t="n">
        <f aca="false">IF(  AND(  1 = K3516,  1 = M3516  ),  (C3516 - H3516) * 100,  IF(  AND( 2 = K3516,  1 = M3516  ),  (J3516 - C3516) * 100,  0  )  )</f>
        <v>0</v>
      </c>
      <c r="M3516" s="6" t="n">
        <f aca="false">IF(  OR(  AND(  1 = K3516,  1 = I3516  ),  AND(  2 =K3516,  1 = G3516  )  ),  1,  0  )</f>
        <v>0</v>
      </c>
      <c r="N3516" s="0" t="n">
        <f aca="false">IF(  AND(  1 = M3516,  0 &lt; L3516  ),  1,  0  )</f>
        <v>0</v>
      </c>
    </row>
    <row r="3517" customFormat="false" ht="12.8" hidden="false" customHeight="false" outlineLevel="0" collapsed="false">
      <c r="A3517" s="5" t="n">
        <v>42871</v>
      </c>
      <c r="B3517" s="6" t="n">
        <f aca="false">YEAR(A3517)</f>
        <v>2017</v>
      </c>
      <c r="C3517" s="7" t="n">
        <v>2999</v>
      </c>
      <c r="D3517" s="8" t="n">
        <f aca="false">AVERAGE($C3513:$C3517)</f>
        <v>2965</v>
      </c>
      <c r="E3517" s="8" t="n">
        <f aca="false">AVERAGE($C3493:$C3517)</f>
        <v>2755.96</v>
      </c>
      <c r="F3517" s="8" t="n">
        <f aca="false">AVERAGE($C3443:$C3517)</f>
        <v>2549.46666666667</v>
      </c>
      <c r="G3517" s="4" t="n">
        <f aca="false">IF(  AND(  F3516 &lt; E3516,  F3517 &lt; E3517,  E3517 &lt; D3517  ),  1,  0  )</f>
        <v>1</v>
      </c>
      <c r="H3517" s="12" t="n">
        <f aca="false">IF(  AND(  1 = G3517,  OR(  0 = $K3517,  2 = $K3517  )  ),  $C3517,  IF(  AND(  NOT(  "-" = H3516  ),  0 &lt; H3516  ),  H3516,  0  )  )</f>
        <v>2663.5</v>
      </c>
      <c r="I3517" s="4" t="n">
        <f aca="false">IF(  AND(  E3516 &lt; F3516,  D3517 &lt; E3517,  E3517 &lt; F3517  ),  1,  0  )</f>
        <v>0</v>
      </c>
      <c r="J3517" s="12" t="n">
        <f aca="false">IF(  AND(  1 = I3517,  OR(  0 = $K3517,  1 = $K3517  )  ),  $C3517,  IF(  AND(  NOT(  "-" = J3516  ),  0 &lt; J3516  ),  J3516,  0  )  )</f>
        <v>2514.5</v>
      </c>
      <c r="K3517" s="13" t="n">
        <f aca="false">IF(  1 = G3516,  1,  IF(  1 = I3516,  2,  IF(  OR(  "-" = K3516,  1 = M3516),  0,  K3516  )  )  )</f>
        <v>1</v>
      </c>
      <c r="L3517" s="12" t="n">
        <f aca="false">IF(  AND(  1 = K3517,  1 = M3517  ),  (C3517 - H3517) * 100,  IF(  AND( 2 = K3517,  1 = M3517  ),  (J3517 - C3517) * 100,  0  )  )</f>
        <v>0</v>
      </c>
      <c r="M3517" s="6" t="n">
        <f aca="false">IF(  OR(  AND(  1 = K3517,  1 = I3517  ),  AND(  2 =K3517,  1 = G3517  )  ),  1,  0  )</f>
        <v>0</v>
      </c>
      <c r="N3517" s="0" t="n">
        <f aca="false">IF(  AND(  1 = M3517,  0 &lt; L3517  ),  1,  0  )</f>
        <v>0</v>
      </c>
    </row>
    <row r="3518" customFormat="false" ht="12.8" hidden="false" customHeight="false" outlineLevel="0" collapsed="false">
      <c r="A3518" s="5" t="n">
        <v>42872</v>
      </c>
      <c r="B3518" s="6" t="n">
        <f aca="false">YEAR(A3518)</f>
        <v>2017</v>
      </c>
      <c r="C3518" s="7" t="n">
        <v>3049</v>
      </c>
      <c r="D3518" s="8" t="n">
        <f aca="false">AVERAGE($C3514:$C3518)</f>
        <v>2984.8</v>
      </c>
      <c r="E3518" s="8" t="n">
        <f aca="false">AVERAGE($C3494:$C3518)</f>
        <v>2774.86</v>
      </c>
      <c r="F3518" s="8" t="n">
        <f aca="false">AVERAGE($C3444:$C3518)</f>
        <v>2558.69333333333</v>
      </c>
      <c r="G3518" s="4" t="n">
        <f aca="false">IF(  AND(  F3517 &lt; E3517,  F3518 &lt; E3518,  E3518 &lt; D3518  ),  1,  0  )</f>
        <v>1</v>
      </c>
      <c r="H3518" s="12" t="n">
        <f aca="false">IF(  AND(  1 = G3518,  OR(  0 = $K3518,  2 = $K3518  )  ),  $C3518,  IF(  AND(  NOT(  "-" = H3517  ),  0 &lt; H3517  ),  H3517,  0  )  )</f>
        <v>2663.5</v>
      </c>
      <c r="I3518" s="4" t="n">
        <f aca="false">IF(  AND(  E3517 &lt; F3517,  D3518 &lt; E3518,  E3518 &lt; F3518  ),  1,  0  )</f>
        <v>0</v>
      </c>
      <c r="J3518" s="12" t="n">
        <f aca="false">IF(  AND(  1 = I3518,  OR(  0 = $K3518,  1 = $K3518  )  ),  $C3518,  IF(  AND(  NOT(  "-" = J3517  ),  0 &lt; J3517  ),  J3517,  0  )  )</f>
        <v>2514.5</v>
      </c>
      <c r="K3518" s="13" t="n">
        <f aca="false">IF(  1 = G3517,  1,  IF(  1 = I3517,  2,  IF(  OR(  "-" = K3517,  1 = M3517),  0,  K3517  )  )  )</f>
        <v>1</v>
      </c>
      <c r="L3518" s="12" t="n">
        <f aca="false">IF(  AND(  1 = K3518,  1 = M3518  ),  (C3518 - H3518) * 100,  IF(  AND( 2 = K3518,  1 = M3518  ),  (J3518 - C3518) * 100,  0  )  )</f>
        <v>0</v>
      </c>
      <c r="M3518" s="6" t="n">
        <f aca="false">IF(  OR(  AND(  1 = K3518,  1 = I3518  ),  AND(  2 =K3518,  1 = G3518  )  ),  1,  0  )</f>
        <v>0</v>
      </c>
      <c r="N3518" s="0" t="n">
        <f aca="false">IF(  AND(  1 = M3518,  0 &lt; L3518  ),  1,  0  )</f>
        <v>0</v>
      </c>
    </row>
    <row r="3519" customFormat="false" ht="12.8" hidden="false" customHeight="false" outlineLevel="0" collapsed="false">
      <c r="A3519" s="5" t="n">
        <v>42873</v>
      </c>
      <c r="B3519" s="6" t="n">
        <f aca="false">YEAR(A3519)</f>
        <v>2017</v>
      </c>
      <c r="C3519" s="7" t="n">
        <v>3043</v>
      </c>
      <c r="D3519" s="8" t="n">
        <f aca="false">AVERAGE($C3515:$C3519)</f>
        <v>3002.5</v>
      </c>
      <c r="E3519" s="8" t="n">
        <f aca="false">AVERAGE($C3495:$C3519)</f>
        <v>2793.48</v>
      </c>
      <c r="F3519" s="8" t="n">
        <f aca="false">AVERAGE($C3445:$C3519)</f>
        <v>2567.94666666667</v>
      </c>
      <c r="G3519" s="4" t="n">
        <f aca="false">IF(  AND(  F3518 &lt; E3518,  F3519 &lt; E3519,  E3519 &lt; D3519  ),  1,  0  )</f>
        <v>1</v>
      </c>
      <c r="H3519" s="12" t="n">
        <f aca="false">IF(  AND(  1 = G3519,  OR(  0 = $K3519,  2 = $K3519  )  ),  $C3519,  IF(  AND(  NOT(  "-" = H3518  ),  0 &lt; H3518  ),  H3518,  0  )  )</f>
        <v>2663.5</v>
      </c>
      <c r="I3519" s="4" t="n">
        <f aca="false">IF(  AND(  E3518 &lt; F3518,  D3519 &lt; E3519,  E3519 &lt; F3519  ),  1,  0  )</f>
        <v>0</v>
      </c>
      <c r="J3519" s="12" t="n">
        <f aca="false">IF(  AND(  1 = I3519,  OR(  0 = $K3519,  1 = $K3519  )  ),  $C3519,  IF(  AND(  NOT(  "-" = J3518  ),  0 &lt; J3518  ),  J3518,  0  )  )</f>
        <v>2514.5</v>
      </c>
      <c r="K3519" s="13" t="n">
        <f aca="false">IF(  1 = G3518,  1,  IF(  1 = I3518,  2,  IF(  OR(  "-" = K3518,  1 = M3518),  0,  K3518  )  )  )</f>
        <v>1</v>
      </c>
      <c r="L3519" s="12" t="n">
        <f aca="false">IF(  AND(  1 = K3519,  1 = M3519  ),  (C3519 - H3519) * 100,  IF(  AND( 2 = K3519,  1 = M3519  ),  (J3519 - C3519) * 100,  0  )  )</f>
        <v>0</v>
      </c>
      <c r="M3519" s="6" t="n">
        <f aca="false">IF(  OR(  AND(  1 = K3519,  1 = I3519  ),  AND(  2 =K3519,  1 = G3519  )  ),  1,  0  )</f>
        <v>0</v>
      </c>
      <c r="N3519" s="0" t="n">
        <f aca="false">IF(  AND(  1 = M3519,  0 &lt; L3519  ),  1,  0  )</f>
        <v>0</v>
      </c>
    </row>
    <row r="3520" customFormat="false" ht="12.8" hidden="false" customHeight="false" outlineLevel="0" collapsed="false">
      <c r="A3520" s="5" t="n">
        <v>42874</v>
      </c>
      <c r="B3520" s="6" t="n">
        <f aca="false">YEAR(A3520)</f>
        <v>2017</v>
      </c>
      <c r="C3520" s="7" t="n">
        <v>3030</v>
      </c>
      <c r="D3520" s="8" t="n">
        <f aca="false">AVERAGE($C3516:$C3520)</f>
        <v>3018.9</v>
      </c>
      <c r="E3520" s="8" t="n">
        <f aca="false">AVERAGE($C3496:$C3520)</f>
        <v>2811.82</v>
      </c>
      <c r="F3520" s="8" t="n">
        <f aca="false">AVERAGE($C3446:$C3520)</f>
        <v>2576.92666666667</v>
      </c>
      <c r="G3520" s="4" t="n">
        <f aca="false">IF(  AND(  F3519 &lt; E3519,  F3520 &lt; E3520,  E3520 &lt; D3520  ),  1,  0  )</f>
        <v>1</v>
      </c>
      <c r="H3520" s="12" t="n">
        <f aca="false">IF(  AND(  1 = G3520,  OR(  0 = $K3520,  2 = $K3520  )  ),  $C3520,  IF(  AND(  NOT(  "-" = H3519  ),  0 &lt; H3519  ),  H3519,  0  )  )</f>
        <v>2663.5</v>
      </c>
      <c r="I3520" s="4" t="n">
        <f aca="false">IF(  AND(  E3519 &lt; F3519,  D3520 &lt; E3520,  E3520 &lt; F3520  ),  1,  0  )</f>
        <v>0</v>
      </c>
      <c r="J3520" s="12" t="n">
        <f aca="false">IF(  AND(  1 = I3520,  OR(  0 = $K3520,  1 = $K3520  )  ),  $C3520,  IF(  AND(  NOT(  "-" = J3519  ),  0 &lt; J3519  ),  J3519,  0  )  )</f>
        <v>2514.5</v>
      </c>
      <c r="K3520" s="13" t="n">
        <f aca="false">IF(  1 = G3519,  1,  IF(  1 = I3519,  2,  IF(  OR(  "-" = K3519,  1 = M3519),  0,  K3519  )  )  )</f>
        <v>1</v>
      </c>
      <c r="L3520" s="12" t="n">
        <f aca="false">IF(  AND(  1 = K3520,  1 = M3520  ),  (C3520 - H3520) * 100,  IF(  AND( 2 = K3520,  1 = M3520  ),  (J3520 - C3520) * 100,  0  )  )</f>
        <v>0</v>
      </c>
      <c r="M3520" s="6" t="n">
        <f aca="false">IF(  OR(  AND(  1 = K3520,  1 = I3520  ),  AND(  2 =K3520,  1 = G3520  )  ),  1,  0  )</f>
        <v>0</v>
      </c>
      <c r="N3520" s="0" t="n">
        <f aca="false">IF(  AND(  1 = M3520,  0 &lt; L3520  ),  1,  0  )</f>
        <v>0</v>
      </c>
    </row>
    <row r="3521" customFormat="false" ht="12.8" hidden="false" customHeight="false" outlineLevel="0" collapsed="false">
      <c r="A3521" s="5" t="n">
        <v>42877</v>
      </c>
      <c r="B3521" s="6" t="n">
        <f aca="false">YEAR(A3521)</f>
        <v>2017</v>
      </c>
      <c r="C3521" s="7" t="n">
        <v>3049</v>
      </c>
      <c r="D3521" s="8" t="n">
        <f aca="false">AVERAGE($C3517:$C3521)</f>
        <v>3034</v>
      </c>
      <c r="E3521" s="8" t="n">
        <f aca="false">AVERAGE($C3497:$C3521)</f>
        <v>2831.34</v>
      </c>
      <c r="F3521" s="8" t="n">
        <f aca="false">AVERAGE($C3447:$C3521)</f>
        <v>2586.75333333333</v>
      </c>
      <c r="G3521" s="4" t="n">
        <f aca="false">IF(  AND(  F3520 &lt; E3520,  F3521 &lt; E3521,  E3521 &lt; D3521  ),  1,  0  )</f>
        <v>1</v>
      </c>
      <c r="H3521" s="12" t="n">
        <f aca="false">IF(  AND(  1 = G3521,  OR(  0 = $K3521,  2 = $K3521  )  ),  $C3521,  IF(  AND(  NOT(  "-" = H3520  ),  0 &lt; H3520  ),  H3520,  0  )  )</f>
        <v>2663.5</v>
      </c>
      <c r="I3521" s="4" t="n">
        <f aca="false">IF(  AND(  E3520 &lt; F3520,  D3521 &lt; E3521,  E3521 &lt; F3521  ),  1,  0  )</f>
        <v>0</v>
      </c>
      <c r="J3521" s="12" t="n">
        <f aca="false">IF(  AND(  1 = I3521,  OR(  0 = $K3521,  1 = $K3521  )  ),  $C3521,  IF(  AND(  NOT(  "-" = J3520  ),  0 &lt; J3520  ),  J3520,  0  )  )</f>
        <v>2514.5</v>
      </c>
      <c r="K3521" s="13" t="n">
        <f aca="false">IF(  1 = G3520,  1,  IF(  1 = I3520,  2,  IF(  OR(  "-" = K3520,  1 = M3520),  0,  K3520  )  )  )</f>
        <v>1</v>
      </c>
      <c r="L3521" s="12" t="n">
        <f aca="false">IF(  AND(  1 = K3521,  1 = M3521  ),  (C3521 - H3521) * 100,  IF(  AND( 2 = K3521,  1 = M3521  ),  (J3521 - C3521) * 100,  0  )  )</f>
        <v>0</v>
      </c>
      <c r="M3521" s="6" t="n">
        <f aca="false">IF(  OR(  AND(  1 = K3521,  1 = I3521  ),  AND(  2 =K3521,  1 = G3521  )  ),  1,  0  )</f>
        <v>0</v>
      </c>
      <c r="N3521" s="0" t="n">
        <f aca="false">IF(  AND(  1 = M3521,  0 &lt; L3521  ),  1,  0  )</f>
        <v>0</v>
      </c>
    </row>
    <row r="3522" customFormat="false" ht="12.8" hidden="false" customHeight="false" outlineLevel="0" collapsed="false">
      <c r="A3522" s="5" t="n">
        <v>42878</v>
      </c>
      <c r="B3522" s="6" t="n">
        <f aca="false">YEAR(A3522)</f>
        <v>2017</v>
      </c>
      <c r="C3522" s="7" t="n">
        <v>3088</v>
      </c>
      <c r="D3522" s="8" t="n">
        <f aca="false">AVERAGE($C3518:$C3522)</f>
        <v>3051.8</v>
      </c>
      <c r="E3522" s="8" t="n">
        <f aca="false">AVERAGE($C3498:$C3522)</f>
        <v>2853.9</v>
      </c>
      <c r="F3522" s="8" t="n">
        <f aca="false">AVERAGE($C3448:$C3522)</f>
        <v>2597.76</v>
      </c>
      <c r="G3522" s="4" t="n">
        <f aca="false">IF(  AND(  F3521 &lt; E3521,  F3522 &lt; E3522,  E3522 &lt; D3522  ),  1,  0  )</f>
        <v>1</v>
      </c>
      <c r="H3522" s="12" t="n">
        <f aca="false">IF(  AND(  1 = G3522,  OR(  0 = $K3522,  2 = $K3522  )  ),  $C3522,  IF(  AND(  NOT(  "-" = H3521  ),  0 &lt; H3521  ),  H3521,  0  )  )</f>
        <v>2663.5</v>
      </c>
      <c r="I3522" s="4" t="n">
        <f aca="false">IF(  AND(  E3521 &lt; F3521,  D3522 &lt; E3522,  E3522 &lt; F3522  ),  1,  0  )</f>
        <v>0</v>
      </c>
      <c r="J3522" s="12" t="n">
        <f aca="false">IF(  AND(  1 = I3522,  OR(  0 = $K3522,  1 = $K3522  )  ),  $C3522,  IF(  AND(  NOT(  "-" = J3521  ),  0 &lt; J3521  ),  J3521,  0  )  )</f>
        <v>2514.5</v>
      </c>
      <c r="K3522" s="13" t="n">
        <f aca="false">IF(  1 = G3521,  1,  IF(  1 = I3521,  2,  IF(  OR(  "-" = K3521,  1 = M3521),  0,  K3521  )  )  )</f>
        <v>1</v>
      </c>
      <c r="L3522" s="12" t="n">
        <f aca="false">IF(  AND(  1 = K3522,  1 = M3522  ),  (C3522 - H3522) * 100,  IF(  AND( 2 = K3522,  1 = M3522  ),  (J3522 - C3522) * 100,  0  )  )</f>
        <v>0</v>
      </c>
      <c r="M3522" s="6" t="n">
        <f aca="false">IF(  OR(  AND(  1 = K3522,  1 = I3522  ),  AND(  2 =K3522,  1 = G3522  )  ),  1,  0  )</f>
        <v>0</v>
      </c>
      <c r="N3522" s="0" t="n">
        <f aca="false">IF(  AND(  1 = M3522,  0 &lt; L3522  ),  1,  0  )</f>
        <v>0</v>
      </c>
    </row>
    <row r="3523" customFormat="false" ht="12.8" hidden="false" customHeight="false" outlineLevel="0" collapsed="false">
      <c r="A3523" s="5" t="n">
        <v>42879</v>
      </c>
      <c r="B3523" s="6" t="n">
        <f aca="false">YEAR(A3523)</f>
        <v>2017</v>
      </c>
      <c r="C3523" s="7" t="n">
        <v>3188</v>
      </c>
      <c r="D3523" s="8" t="n">
        <f aca="false">AVERAGE($C3519:$C3523)</f>
        <v>3079.6</v>
      </c>
      <c r="E3523" s="8" t="n">
        <f aca="false">AVERAGE($C3499:$C3523)</f>
        <v>2878.38</v>
      </c>
      <c r="F3523" s="8" t="n">
        <f aca="false">AVERAGE($C3449:$C3523)</f>
        <v>2610.24</v>
      </c>
      <c r="G3523" s="4" t="n">
        <f aca="false">IF(  AND(  F3522 &lt; E3522,  F3523 &lt; E3523,  E3523 &lt; D3523  ),  1,  0  )</f>
        <v>1</v>
      </c>
      <c r="H3523" s="12" t="n">
        <f aca="false">IF(  AND(  1 = G3523,  OR(  0 = $K3523,  2 = $K3523  )  ),  $C3523,  IF(  AND(  NOT(  "-" = H3522  ),  0 &lt; H3522  ),  H3522,  0  )  )</f>
        <v>2663.5</v>
      </c>
      <c r="I3523" s="4" t="n">
        <f aca="false">IF(  AND(  E3522 &lt; F3522,  D3523 &lt; E3523,  E3523 &lt; F3523  ),  1,  0  )</f>
        <v>0</v>
      </c>
      <c r="J3523" s="12" t="n">
        <f aca="false">IF(  AND(  1 = I3523,  OR(  0 = $K3523,  1 = $K3523  )  ),  $C3523,  IF(  AND(  NOT(  "-" = J3522  ),  0 &lt; J3522  ),  J3522,  0  )  )</f>
        <v>2514.5</v>
      </c>
      <c r="K3523" s="13" t="n">
        <f aca="false">IF(  1 = G3522,  1,  IF(  1 = I3522,  2,  IF(  OR(  "-" = K3522,  1 = M3522),  0,  K3522  )  )  )</f>
        <v>1</v>
      </c>
      <c r="L3523" s="12" t="n">
        <f aca="false">IF(  AND(  1 = K3523,  1 = M3523  ),  (C3523 - H3523) * 100,  IF(  AND( 2 = K3523,  1 = M3523  ),  (J3523 - C3523) * 100,  0  )  )</f>
        <v>0</v>
      </c>
      <c r="M3523" s="6" t="n">
        <f aca="false">IF(  OR(  AND(  1 = K3523,  1 = I3523  ),  AND(  2 =K3523,  1 = G3523  )  ),  1,  0  )</f>
        <v>0</v>
      </c>
      <c r="N3523" s="0" t="n">
        <f aca="false">IF(  AND(  1 = M3523,  0 &lt; L3523  ),  1,  0  )</f>
        <v>0</v>
      </c>
    </row>
    <row r="3524" customFormat="false" ht="12.8" hidden="false" customHeight="false" outlineLevel="0" collapsed="false">
      <c r="A3524" s="5" t="n">
        <v>42880</v>
      </c>
      <c r="B3524" s="6" t="n">
        <f aca="false">YEAR(A3524)</f>
        <v>2017</v>
      </c>
      <c r="C3524" s="7" t="n">
        <v>3177</v>
      </c>
      <c r="D3524" s="8" t="n">
        <f aca="false">AVERAGE($C3520:$C3524)</f>
        <v>3106.4</v>
      </c>
      <c r="E3524" s="8" t="n">
        <f aca="false">AVERAGE($C3500:$C3524)</f>
        <v>2899.44</v>
      </c>
      <c r="F3524" s="8" t="n">
        <f aca="false">AVERAGE($C3450:$C3524)</f>
        <v>2620.67333333333</v>
      </c>
      <c r="G3524" s="4" t="n">
        <f aca="false">IF(  AND(  F3523 &lt; E3523,  F3524 &lt; E3524,  E3524 &lt; D3524  ),  1,  0  )</f>
        <v>1</v>
      </c>
      <c r="H3524" s="12" t="n">
        <f aca="false">IF(  AND(  1 = G3524,  OR(  0 = $K3524,  2 = $K3524  )  ),  $C3524,  IF(  AND(  NOT(  "-" = H3523  ),  0 &lt; H3523  ),  H3523,  0  )  )</f>
        <v>2663.5</v>
      </c>
      <c r="I3524" s="4" t="n">
        <f aca="false">IF(  AND(  E3523 &lt; F3523,  D3524 &lt; E3524,  E3524 &lt; F3524  ),  1,  0  )</f>
        <v>0</v>
      </c>
      <c r="J3524" s="12" t="n">
        <f aca="false">IF(  AND(  1 = I3524,  OR(  0 = $K3524,  1 = $K3524  )  ),  $C3524,  IF(  AND(  NOT(  "-" = J3523  ),  0 &lt; J3523  ),  J3523,  0  )  )</f>
        <v>2514.5</v>
      </c>
      <c r="K3524" s="13" t="n">
        <f aca="false">IF(  1 = G3523,  1,  IF(  1 = I3523,  2,  IF(  OR(  "-" = K3523,  1 = M3523),  0,  K3523  )  )  )</f>
        <v>1</v>
      </c>
      <c r="L3524" s="12" t="n">
        <f aca="false">IF(  AND(  1 = K3524,  1 = M3524  ),  (C3524 - H3524) * 100,  IF(  AND( 2 = K3524,  1 = M3524  ),  (J3524 - C3524) * 100,  0  )  )</f>
        <v>0</v>
      </c>
      <c r="M3524" s="6" t="n">
        <f aca="false">IF(  OR(  AND(  1 = K3524,  1 = I3524  ),  AND(  2 =K3524,  1 = G3524  )  ),  1,  0  )</f>
        <v>0</v>
      </c>
      <c r="N3524" s="0" t="n">
        <f aca="false">IF(  AND(  1 = M3524,  0 &lt; L3524  ),  1,  0  )</f>
        <v>0</v>
      </c>
    </row>
    <row r="3525" customFormat="false" ht="12.8" hidden="false" customHeight="false" outlineLevel="0" collapsed="false">
      <c r="A3525" s="5" t="n">
        <v>42881</v>
      </c>
      <c r="B3525" s="6" t="n">
        <f aca="false">YEAR(A3525)</f>
        <v>2017</v>
      </c>
      <c r="C3525" s="7" t="n">
        <v>3351</v>
      </c>
      <c r="D3525" s="8" t="n">
        <f aca="false">AVERAGE($C3521:$C3525)</f>
        <v>3170.6</v>
      </c>
      <c r="E3525" s="8" t="n">
        <f aca="false">AVERAGE($C3501:$C3525)</f>
        <v>2926.62</v>
      </c>
      <c r="F3525" s="8" t="n">
        <f aca="false">AVERAGE($C3451:$C3525)</f>
        <v>2633.70666666667</v>
      </c>
      <c r="G3525" s="4" t="n">
        <f aca="false">IF(  AND(  F3524 &lt; E3524,  F3525 &lt; E3525,  E3525 &lt; D3525  ),  1,  0  )</f>
        <v>1</v>
      </c>
      <c r="H3525" s="12" t="n">
        <f aca="false">IF(  AND(  1 = G3525,  OR(  0 = $K3525,  2 = $K3525  )  ),  $C3525,  IF(  AND(  NOT(  "-" = H3524  ),  0 &lt; H3524  ),  H3524,  0  )  )</f>
        <v>2663.5</v>
      </c>
      <c r="I3525" s="4" t="n">
        <f aca="false">IF(  AND(  E3524 &lt; F3524,  D3525 &lt; E3525,  E3525 &lt; F3525  ),  1,  0  )</f>
        <v>0</v>
      </c>
      <c r="J3525" s="12" t="n">
        <f aca="false">IF(  AND(  1 = I3525,  OR(  0 = $K3525,  1 = $K3525  )  ),  $C3525,  IF(  AND(  NOT(  "-" = J3524  ),  0 &lt; J3524  ),  J3524,  0  )  )</f>
        <v>2514.5</v>
      </c>
      <c r="K3525" s="13" t="n">
        <f aca="false">IF(  1 = G3524,  1,  IF(  1 = I3524,  2,  IF(  OR(  "-" = K3524,  1 = M3524),  0,  K3524  )  )  )</f>
        <v>1</v>
      </c>
      <c r="L3525" s="12" t="n">
        <f aca="false">IF(  AND(  1 = K3525,  1 = M3525  ),  (C3525 - H3525) * 100,  IF(  AND( 2 = K3525,  1 = M3525  ),  (J3525 - C3525) * 100,  0  )  )</f>
        <v>0</v>
      </c>
      <c r="M3525" s="6" t="n">
        <f aca="false">IF(  OR(  AND(  1 = K3525,  1 = I3525  ),  AND(  2 =K3525,  1 = G3525  )  ),  1,  0  )</f>
        <v>0</v>
      </c>
      <c r="N3525" s="0" t="n">
        <f aca="false">IF(  AND(  1 = M3525,  0 &lt; L3525  ),  1,  0  )</f>
        <v>0</v>
      </c>
    </row>
    <row r="3526" customFormat="false" ht="12.8" hidden="false" customHeight="false" outlineLevel="0" collapsed="false">
      <c r="A3526" s="5" t="n">
        <v>42884</v>
      </c>
      <c r="B3526" s="6" t="n">
        <f aca="false">YEAR(A3526)</f>
        <v>2017</v>
      </c>
      <c r="C3526" s="7" t="n">
        <v>3395</v>
      </c>
      <c r="D3526" s="8" t="n">
        <f aca="false">AVERAGE($C3522:$C3526)</f>
        <v>3239.8</v>
      </c>
      <c r="E3526" s="8" t="n">
        <f aca="false">AVERAGE($C3502:$C3526)</f>
        <v>2953.78</v>
      </c>
      <c r="F3526" s="8" t="n">
        <f aca="false">AVERAGE($C3452:$C3526)</f>
        <v>2648</v>
      </c>
      <c r="G3526" s="4" t="n">
        <f aca="false">IF(  AND(  F3525 &lt; E3525,  F3526 &lt; E3526,  E3526 &lt; D3526  ),  1,  0  )</f>
        <v>1</v>
      </c>
      <c r="H3526" s="12" t="n">
        <f aca="false">IF(  AND(  1 = G3526,  OR(  0 = $K3526,  2 = $K3526  )  ),  $C3526,  IF(  AND(  NOT(  "-" = H3525  ),  0 &lt; H3525  ),  H3525,  0  )  )</f>
        <v>2663.5</v>
      </c>
      <c r="I3526" s="4" t="n">
        <f aca="false">IF(  AND(  E3525 &lt; F3525,  D3526 &lt; E3526,  E3526 &lt; F3526  ),  1,  0  )</f>
        <v>0</v>
      </c>
      <c r="J3526" s="12" t="n">
        <f aca="false">IF(  AND(  1 = I3526,  OR(  0 = $K3526,  1 = $K3526  )  ),  $C3526,  IF(  AND(  NOT(  "-" = J3525  ),  0 &lt; J3525  ),  J3525,  0  )  )</f>
        <v>2514.5</v>
      </c>
      <c r="K3526" s="13" t="n">
        <f aca="false">IF(  1 = G3525,  1,  IF(  1 = I3525,  2,  IF(  OR(  "-" = K3525,  1 = M3525),  0,  K3525  )  )  )</f>
        <v>1</v>
      </c>
      <c r="L3526" s="12" t="n">
        <f aca="false">IF(  AND(  1 = K3526,  1 = M3526  ),  (C3526 - H3526) * 100,  IF(  AND( 2 = K3526,  1 = M3526  ),  (J3526 - C3526) * 100,  0  )  )</f>
        <v>0</v>
      </c>
      <c r="M3526" s="6" t="n">
        <f aca="false">IF(  OR(  AND(  1 = K3526,  1 = I3526  ),  AND(  2 =K3526,  1 = G3526  )  ),  1,  0  )</f>
        <v>0</v>
      </c>
      <c r="N3526" s="0" t="n">
        <f aca="false">IF(  AND(  1 = M3526,  0 &lt; L3526  ),  1,  0  )</f>
        <v>0</v>
      </c>
    </row>
    <row r="3527" customFormat="false" ht="12.8" hidden="false" customHeight="false" outlineLevel="0" collapsed="false">
      <c r="A3527" s="5" t="n">
        <v>42885</v>
      </c>
      <c r="B3527" s="6" t="n">
        <f aca="false">YEAR(A3527)</f>
        <v>2017</v>
      </c>
      <c r="C3527" s="7" t="n">
        <v>3401</v>
      </c>
      <c r="D3527" s="8" t="n">
        <f aca="false">AVERAGE($C3523:$C3527)</f>
        <v>3302.4</v>
      </c>
      <c r="E3527" s="8" t="n">
        <f aca="false">AVERAGE($C3503:$C3527)</f>
        <v>2982.56</v>
      </c>
      <c r="F3527" s="8" t="n">
        <f aca="false">AVERAGE($C3453:$C3527)</f>
        <v>2662.33333333333</v>
      </c>
      <c r="G3527" s="4" t="n">
        <f aca="false">IF(  AND(  F3526 &lt; E3526,  F3527 &lt; E3527,  E3527 &lt; D3527  ),  1,  0  )</f>
        <v>1</v>
      </c>
      <c r="H3527" s="12" t="n">
        <f aca="false">IF(  AND(  1 = G3527,  OR(  0 = $K3527,  2 = $K3527  )  ),  $C3527,  IF(  AND(  NOT(  "-" = H3526  ),  0 &lt; H3526  ),  H3526,  0  )  )</f>
        <v>2663.5</v>
      </c>
      <c r="I3527" s="4" t="n">
        <f aca="false">IF(  AND(  E3526 &lt; F3526,  D3527 &lt; E3527,  E3527 &lt; F3527  ),  1,  0  )</f>
        <v>0</v>
      </c>
      <c r="J3527" s="12" t="n">
        <f aca="false">IF(  AND(  1 = I3527,  OR(  0 = $K3527,  1 = $K3527  )  ),  $C3527,  IF(  AND(  NOT(  "-" = J3526  ),  0 &lt; J3526  ),  J3526,  0  )  )</f>
        <v>2514.5</v>
      </c>
      <c r="K3527" s="13" t="n">
        <f aca="false">IF(  1 = G3526,  1,  IF(  1 = I3526,  2,  IF(  OR(  "-" = K3526,  1 = M3526),  0,  K3526  )  )  )</f>
        <v>1</v>
      </c>
      <c r="L3527" s="12" t="n">
        <f aca="false">IF(  AND(  1 = K3527,  1 = M3527  ),  (C3527 - H3527) * 100,  IF(  AND( 2 = K3527,  1 = M3527  ),  (J3527 - C3527) * 100,  0  )  )</f>
        <v>0</v>
      </c>
      <c r="M3527" s="6" t="n">
        <f aca="false">IF(  OR(  AND(  1 = K3527,  1 = I3527  ),  AND(  2 =K3527,  1 = G3527  )  ),  1,  0  )</f>
        <v>0</v>
      </c>
      <c r="N3527" s="0" t="n">
        <f aca="false">IF(  AND(  1 = M3527,  0 &lt; L3527  ),  1,  0  )</f>
        <v>0</v>
      </c>
    </row>
    <row r="3528" customFormat="false" ht="12.8" hidden="false" customHeight="false" outlineLevel="0" collapsed="false">
      <c r="A3528" s="5" t="n">
        <v>42886</v>
      </c>
      <c r="B3528" s="6" t="n">
        <f aca="false">YEAR(A3528)</f>
        <v>2017</v>
      </c>
      <c r="C3528" s="7" t="n">
        <v>3365</v>
      </c>
      <c r="D3528" s="8" t="n">
        <f aca="false">AVERAGE($C3524:$C3528)</f>
        <v>3337.8</v>
      </c>
      <c r="E3528" s="8" t="n">
        <f aca="false">AVERAGE($C3504:$C3528)</f>
        <v>3009.14</v>
      </c>
      <c r="F3528" s="8" t="n">
        <f aca="false">AVERAGE($C3454:$C3528)</f>
        <v>2675.99333333333</v>
      </c>
      <c r="G3528" s="4" t="n">
        <f aca="false">IF(  AND(  F3527 &lt; E3527,  F3528 &lt; E3528,  E3528 &lt; D3528  ),  1,  0  )</f>
        <v>1</v>
      </c>
      <c r="H3528" s="12" t="n">
        <f aca="false">IF(  AND(  1 = G3528,  OR(  0 = $K3528,  2 = $K3528  )  ),  $C3528,  IF(  AND(  NOT(  "-" = H3527  ),  0 &lt; H3527  ),  H3527,  0  )  )</f>
        <v>2663.5</v>
      </c>
      <c r="I3528" s="4" t="n">
        <f aca="false">IF(  AND(  E3527 &lt; F3527,  D3528 &lt; E3528,  E3528 &lt; F3528  ),  1,  0  )</f>
        <v>0</v>
      </c>
      <c r="J3528" s="12" t="n">
        <f aca="false">IF(  AND(  1 = I3528,  OR(  0 = $K3528,  1 = $K3528  )  ),  $C3528,  IF(  AND(  NOT(  "-" = J3527  ),  0 &lt; J3527  ),  J3527,  0  )  )</f>
        <v>2514.5</v>
      </c>
      <c r="K3528" s="13" t="n">
        <f aca="false">IF(  1 = G3527,  1,  IF(  1 = I3527,  2,  IF(  OR(  "-" = K3527,  1 = M3527),  0,  K3527  )  )  )</f>
        <v>1</v>
      </c>
      <c r="L3528" s="12" t="n">
        <f aca="false">IF(  AND(  1 = K3528,  1 = M3528  ),  (C3528 - H3528) * 100,  IF(  AND( 2 = K3528,  1 = M3528  ),  (J3528 - C3528) * 100,  0  )  )</f>
        <v>0</v>
      </c>
      <c r="M3528" s="6" t="n">
        <f aca="false">IF(  OR(  AND(  1 = K3528,  1 = I3528  ),  AND(  2 =K3528,  1 = G3528  )  ),  1,  0  )</f>
        <v>0</v>
      </c>
      <c r="N3528" s="0" t="n">
        <f aca="false">IF(  AND(  1 = M3528,  0 &lt; L3528  ),  1,  0  )</f>
        <v>0</v>
      </c>
    </row>
    <row r="3529" customFormat="false" ht="12.8" hidden="false" customHeight="false" outlineLevel="0" collapsed="false">
      <c r="A3529" s="5" t="n">
        <v>42887</v>
      </c>
      <c r="B3529" s="6" t="n">
        <f aca="false">YEAR(A3529)</f>
        <v>2017</v>
      </c>
      <c r="C3529" s="7" t="n">
        <v>3316</v>
      </c>
      <c r="D3529" s="8" t="n">
        <f aca="false">AVERAGE($C3525:$C3529)</f>
        <v>3365.6</v>
      </c>
      <c r="E3529" s="8" t="n">
        <f aca="false">AVERAGE($C3505:$C3529)</f>
        <v>3032.3</v>
      </c>
      <c r="F3529" s="8" t="n">
        <f aca="false">AVERAGE($C3455:$C3529)</f>
        <v>2688.68</v>
      </c>
      <c r="G3529" s="4" t="n">
        <f aca="false">IF(  AND(  F3528 &lt; E3528,  F3529 &lt; E3529,  E3529 &lt; D3529  ),  1,  0  )</f>
        <v>1</v>
      </c>
      <c r="H3529" s="12" t="n">
        <f aca="false">IF(  AND(  1 = G3529,  OR(  0 = $K3529,  2 = $K3529  )  ),  $C3529,  IF(  AND(  NOT(  "-" = H3528  ),  0 &lt; H3528  ),  H3528,  0  )  )</f>
        <v>2663.5</v>
      </c>
      <c r="I3529" s="4" t="n">
        <f aca="false">IF(  AND(  E3528 &lt; F3528,  D3529 &lt; E3529,  E3529 &lt; F3529  ),  1,  0  )</f>
        <v>0</v>
      </c>
      <c r="J3529" s="12" t="n">
        <f aca="false">IF(  AND(  1 = I3529,  OR(  0 = $K3529,  1 = $K3529  )  ),  $C3529,  IF(  AND(  NOT(  "-" = J3528  ),  0 &lt; J3528  ),  J3528,  0  )  )</f>
        <v>2514.5</v>
      </c>
      <c r="K3529" s="13" t="n">
        <f aca="false">IF(  1 = G3528,  1,  IF(  1 = I3528,  2,  IF(  OR(  "-" = K3528,  1 = M3528),  0,  K3528  )  )  )</f>
        <v>1</v>
      </c>
      <c r="L3529" s="12" t="n">
        <f aca="false">IF(  AND(  1 = K3529,  1 = M3529  ),  (C3529 - H3529) * 100,  IF(  AND( 2 = K3529,  1 = M3529  ),  (J3529 - C3529) * 100,  0  )  )</f>
        <v>0</v>
      </c>
      <c r="M3529" s="6" t="n">
        <f aca="false">IF(  OR(  AND(  1 = K3529,  1 = I3529  ),  AND(  2 =K3529,  1 = G3529  )  ),  1,  0  )</f>
        <v>0</v>
      </c>
      <c r="N3529" s="0" t="n">
        <f aca="false">IF(  AND(  1 = M3529,  0 &lt; L3529  ),  1,  0  )</f>
        <v>0</v>
      </c>
    </row>
    <row r="3530" customFormat="false" ht="12.8" hidden="false" customHeight="false" outlineLevel="0" collapsed="false">
      <c r="A3530" s="5" t="n">
        <v>42888</v>
      </c>
      <c r="B3530" s="6" t="n">
        <f aca="false">YEAR(A3530)</f>
        <v>2017</v>
      </c>
      <c r="C3530" s="7" t="n">
        <v>3354</v>
      </c>
      <c r="D3530" s="8" t="n">
        <f aca="false">AVERAGE($C3526:$C3530)</f>
        <v>3366.2</v>
      </c>
      <c r="E3530" s="8" t="n">
        <f aca="false">AVERAGE($C3506:$C3530)</f>
        <v>3054.62</v>
      </c>
      <c r="F3530" s="8" t="n">
        <f aca="false">AVERAGE($C3456:$C3530)</f>
        <v>2701.86</v>
      </c>
      <c r="G3530" s="4" t="n">
        <f aca="false">IF(  AND(  F3529 &lt; E3529,  F3530 &lt; E3530,  E3530 &lt; D3530  ),  1,  0  )</f>
        <v>1</v>
      </c>
      <c r="H3530" s="12" t="n">
        <f aca="false">IF(  AND(  1 = G3530,  OR(  0 = $K3530,  2 = $K3530  )  ),  $C3530,  IF(  AND(  NOT(  "-" = H3529  ),  0 &lt; H3529  ),  H3529,  0  )  )</f>
        <v>2663.5</v>
      </c>
      <c r="I3530" s="4" t="n">
        <f aca="false">IF(  AND(  E3529 &lt; F3529,  D3530 &lt; E3530,  E3530 &lt; F3530  ),  1,  0  )</f>
        <v>0</v>
      </c>
      <c r="J3530" s="12" t="n">
        <f aca="false">IF(  AND(  1 = I3530,  OR(  0 = $K3530,  1 = $K3530  )  ),  $C3530,  IF(  AND(  NOT(  "-" = J3529  ),  0 &lt; J3529  ),  J3529,  0  )  )</f>
        <v>2514.5</v>
      </c>
      <c r="K3530" s="13" t="n">
        <f aca="false">IF(  1 = G3529,  1,  IF(  1 = I3529,  2,  IF(  OR(  "-" = K3529,  1 = M3529),  0,  K3529  )  )  )</f>
        <v>1</v>
      </c>
      <c r="L3530" s="12" t="n">
        <f aca="false">IF(  AND(  1 = K3530,  1 = M3530  ),  (C3530 - H3530) * 100,  IF(  AND( 2 = K3530,  1 = M3530  ),  (J3530 - C3530) * 100,  0  )  )</f>
        <v>0</v>
      </c>
      <c r="M3530" s="6" t="n">
        <f aca="false">IF(  OR(  AND(  1 = K3530,  1 = I3530  ),  AND(  2 =K3530,  1 = G3530  )  ),  1,  0  )</f>
        <v>0</v>
      </c>
      <c r="N3530" s="0" t="n">
        <f aca="false">IF(  AND(  1 = M3530,  0 &lt; L3530  ),  1,  0  )</f>
        <v>0</v>
      </c>
    </row>
    <row r="3531" customFormat="false" ht="12.8" hidden="false" customHeight="false" outlineLevel="0" collapsed="false">
      <c r="A3531" s="5" t="n">
        <v>42891</v>
      </c>
      <c r="B3531" s="6" t="n">
        <f aca="false">YEAR(A3531)</f>
        <v>2017</v>
      </c>
      <c r="C3531" s="7" t="n">
        <v>3457</v>
      </c>
      <c r="D3531" s="8" t="n">
        <f aca="false">AVERAGE($C3527:$C3531)</f>
        <v>3378.6</v>
      </c>
      <c r="E3531" s="8" t="n">
        <f aca="false">AVERAGE($C3507:$C3531)</f>
        <v>3082.42</v>
      </c>
      <c r="F3531" s="8" t="n">
        <f aca="false">AVERAGE($C3457:$C3531)</f>
        <v>2716.94</v>
      </c>
      <c r="G3531" s="4" t="n">
        <f aca="false">IF(  AND(  F3530 &lt; E3530,  F3531 &lt; E3531,  E3531 &lt; D3531  ),  1,  0  )</f>
        <v>1</v>
      </c>
      <c r="H3531" s="12" t="n">
        <f aca="false">IF(  AND(  1 = G3531,  OR(  0 = $K3531,  2 = $K3531  )  ),  $C3531,  IF(  AND(  NOT(  "-" = H3530  ),  0 &lt; H3530  ),  H3530,  0  )  )</f>
        <v>2663.5</v>
      </c>
      <c r="I3531" s="4" t="n">
        <f aca="false">IF(  AND(  E3530 &lt; F3530,  D3531 &lt; E3531,  E3531 &lt; F3531  ),  1,  0  )</f>
        <v>0</v>
      </c>
      <c r="J3531" s="12" t="n">
        <f aca="false">IF(  AND(  1 = I3531,  OR(  0 = $K3531,  1 = $K3531  )  ),  $C3531,  IF(  AND(  NOT(  "-" = J3530  ),  0 &lt; J3530  ),  J3530,  0  )  )</f>
        <v>2514.5</v>
      </c>
      <c r="K3531" s="13" t="n">
        <f aca="false">IF(  1 = G3530,  1,  IF(  1 = I3530,  2,  IF(  OR(  "-" = K3530,  1 = M3530),  0,  K3530  )  )  )</f>
        <v>1</v>
      </c>
      <c r="L3531" s="12" t="n">
        <f aca="false">IF(  AND(  1 = K3531,  1 = M3531  ),  (C3531 - H3531) * 100,  IF(  AND( 2 = K3531,  1 = M3531  ),  (J3531 - C3531) * 100,  0  )  )</f>
        <v>0</v>
      </c>
      <c r="M3531" s="6" t="n">
        <f aca="false">IF(  OR(  AND(  1 = K3531,  1 = I3531  ),  AND(  2 =K3531,  1 = G3531  )  ),  1,  0  )</f>
        <v>0</v>
      </c>
      <c r="N3531" s="0" t="n">
        <f aca="false">IF(  AND(  1 = M3531,  0 &lt; L3531  ),  1,  0  )</f>
        <v>0</v>
      </c>
    </row>
    <row r="3532" customFormat="false" ht="12.8" hidden="false" customHeight="false" outlineLevel="0" collapsed="false">
      <c r="A3532" s="5" t="n">
        <v>42892</v>
      </c>
      <c r="B3532" s="6" t="n">
        <f aca="false">YEAR(A3532)</f>
        <v>2017</v>
      </c>
      <c r="C3532" s="7" t="n">
        <v>3463</v>
      </c>
      <c r="D3532" s="8" t="n">
        <f aca="false">AVERAGE($C3528:$C3532)</f>
        <v>3391</v>
      </c>
      <c r="E3532" s="8" t="n">
        <f aca="false">AVERAGE($C3508:$C3532)</f>
        <v>3111.08</v>
      </c>
      <c r="F3532" s="8" t="n">
        <f aca="false">AVERAGE($C3458:$C3532)</f>
        <v>2732.86</v>
      </c>
      <c r="G3532" s="4" t="n">
        <f aca="false">IF(  AND(  F3531 &lt; E3531,  F3532 &lt; E3532,  E3532 &lt; D3532  ),  1,  0  )</f>
        <v>1</v>
      </c>
      <c r="H3532" s="12" t="n">
        <f aca="false">IF(  AND(  1 = G3532,  OR(  0 = $K3532,  2 = $K3532  )  ),  $C3532,  IF(  AND(  NOT(  "-" = H3531  ),  0 &lt; H3531  ),  H3531,  0  )  )</f>
        <v>2663.5</v>
      </c>
      <c r="I3532" s="4" t="n">
        <f aca="false">IF(  AND(  E3531 &lt; F3531,  D3532 &lt; E3532,  E3532 &lt; F3532  ),  1,  0  )</f>
        <v>0</v>
      </c>
      <c r="J3532" s="12" t="n">
        <f aca="false">IF(  AND(  1 = I3532,  OR(  0 = $K3532,  1 = $K3532  )  ),  $C3532,  IF(  AND(  NOT(  "-" = J3531  ),  0 &lt; J3531  ),  J3531,  0  )  )</f>
        <v>2514.5</v>
      </c>
      <c r="K3532" s="13" t="n">
        <f aca="false">IF(  1 = G3531,  1,  IF(  1 = I3531,  2,  IF(  OR(  "-" = K3531,  1 = M3531),  0,  K3531  )  )  )</f>
        <v>1</v>
      </c>
      <c r="L3532" s="12" t="n">
        <f aca="false">IF(  AND(  1 = K3532,  1 = M3532  ),  (C3532 - H3532) * 100,  IF(  AND( 2 = K3532,  1 = M3532  ),  (J3532 - C3532) * 100,  0  )  )</f>
        <v>0</v>
      </c>
      <c r="M3532" s="6" t="n">
        <f aca="false">IF(  OR(  AND(  1 = K3532,  1 = I3532  ),  AND(  2 =K3532,  1 = G3532  )  ),  1,  0  )</f>
        <v>0</v>
      </c>
      <c r="N3532" s="0" t="n">
        <f aca="false">IF(  AND(  1 = M3532,  0 &lt; L3532  ),  1,  0  )</f>
        <v>0</v>
      </c>
    </row>
    <row r="3533" customFormat="false" ht="12.8" hidden="false" customHeight="false" outlineLevel="0" collapsed="false">
      <c r="A3533" s="5" t="n">
        <v>42893</v>
      </c>
      <c r="B3533" s="6" t="n">
        <f aca="false">YEAR(A3533)</f>
        <v>2017</v>
      </c>
      <c r="C3533" s="7" t="n">
        <v>3425</v>
      </c>
      <c r="D3533" s="8" t="n">
        <f aca="false">AVERAGE($C3529:$C3533)</f>
        <v>3403</v>
      </c>
      <c r="E3533" s="8" t="n">
        <f aca="false">AVERAGE($C3509:$C3533)</f>
        <v>3135.9</v>
      </c>
      <c r="F3533" s="8" t="n">
        <f aca="false">AVERAGE($C3459:$C3533)</f>
        <v>2747.7</v>
      </c>
      <c r="G3533" s="4" t="n">
        <f aca="false">IF(  AND(  F3532 &lt; E3532,  F3533 &lt; E3533,  E3533 &lt; D3533  ),  1,  0  )</f>
        <v>1</v>
      </c>
      <c r="H3533" s="12" t="n">
        <f aca="false">IF(  AND(  1 = G3533,  OR(  0 = $K3533,  2 = $K3533  )  ),  $C3533,  IF(  AND(  NOT(  "-" = H3532  ),  0 &lt; H3532  ),  H3532,  0  )  )</f>
        <v>2663.5</v>
      </c>
      <c r="I3533" s="4" t="n">
        <f aca="false">IF(  AND(  E3532 &lt; F3532,  D3533 &lt; E3533,  E3533 &lt; F3533  ),  1,  0  )</f>
        <v>0</v>
      </c>
      <c r="J3533" s="12" t="n">
        <f aca="false">IF(  AND(  1 = I3533,  OR(  0 = $K3533,  1 = $K3533  )  ),  $C3533,  IF(  AND(  NOT(  "-" = J3532  ),  0 &lt; J3532  ),  J3532,  0  )  )</f>
        <v>2514.5</v>
      </c>
      <c r="K3533" s="13" t="n">
        <f aca="false">IF(  1 = G3532,  1,  IF(  1 = I3532,  2,  IF(  OR(  "-" = K3532,  1 = M3532),  0,  K3532  )  )  )</f>
        <v>1</v>
      </c>
      <c r="L3533" s="12" t="n">
        <f aca="false">IF(  AND(  1 = K3533,  1 = M3533  ),  (C3533 - H3533) * 100,  IF(  AND( 2 = K3533,  1 = M3533  ),  (J3533 - C3533) * 100,  0  )  )</f>
        <v>0</v>
      </c>
      <c r="M3533" s="6" t="n">
        <f aca="false">IF(  OR(  AND(  1 = K3533,  1 = I3533  ),  AND(  2 =K3533,  1 = G3533  )  ),  1,  0  )</f>
        <v>0</v>
      </c>
      <c r="N3533" s="0" t="n">
        <f aca="false">IF(  AND(  1 = M3533,  0 &lt; L3533  ),  1,  0  )</f>
        <v>0</v>
      </c>
    </row>
    <row r="3534" customFormat="false" ht="12.8" hidden="false" customHeight="false" outlineLevel="0" collapsed="false">
      <c r="A3534" s="5" t="n">
        <v>42894</v>
      </c>
      <c r="B3534" s="6" t="n">
        <f aca="false">YEAR(A3534)</f>
        <v>2017</v>
      </c>
      <c r="C3534" s="7" t="n">
        <v>3398</v>
      </c>
      <c r="D3534" s="8" t="n">
        <f aca="false">AVERAGE($C3530:$C3534)</f>
        <v>3419.4</v>
      </c>
      <c r="E3534" s="8" t="n">
        <f aca="false">AVERAGE($C3510:$C3534)</f>
        <v>3158.56</v>
      </c>
      <c r="F3534" s="8" t="n">
        <f aca="false">AVERAGE($C3460:$C3534)</f>
        <v>2761.86666666667</v>
      </c>
      <c r="G3534" s="4" t="n">
        <f aca="false">IF(  AND(  F3533 &lt; E3533,  F3534 &lt; E3534,  E3534 &lt; D3534  ),  1,  0  )</f>
        <v>1</v>
      </c>
      <c r="H3534" s="12" t="n">
        <f aca="false">IF(  AND(  1 = G3534,  OR(  0 = $K3534,  2 = $K3534  )  ),  $C3534,  IF(  AND(  NOT(  "-" = H3533  ),  0 &lt; H3533  ),  H3533,  0  )  )</f>
        <v>2663.5</v>
      </c>
      <c r="I3534" s="4" t="n">
        <f aca="false">IF(  AND(  E3533 &lt; F3533,  D3534 &lt; E3534,  E3534 &lt; F3534  ),  1,  0  )</f>
        <v>0</v>
      </c>
      <c r="J3534" s="12" t="n">
        <f aca="false">IF(  AND(  1 = I3534,  OR(  0 = $K3534,  1 = $K3534  )  ),  $C3534,  IF(  AND(  NOT(  "-" = J3533  ),  0 &lt; J3533  ),  J3533,  0  )  )</f>
        <v>2514.5</v>
      </c>
      <c r="K3534" s="13" t="n">
        <f aca="false">IF(  1 = G3533,  1,  IF(  1 = I3533,  2,  IF(  OR(  "-" = K3533,  1 = M3533),  0,  K3533  )  )  )</f>
        <v>1</v>
      </c>
      <c r="L3534" s="12" t="n">
        <f aca="false">IF(  AND(  1 = K3534,  1 = M3534  ),  (C3534 - H3534) * 100,  IF(  AND( 2 = K3534,  1 = M3534  ),  (J3534 - C3534) * 100,  0  )  )</f>
        <v>0</v>
      </c>
      <c r="M3534" s="6" t="n">
        <f aca="false">IF(  OR(  AND(  1 = K3534,  1 = I3534  ),  AND(  2 =K3534,  1 = G3534  )  ),  1,  0  )</f>
        <v>0</v>
      </c>
      <c r="N3534" s="0" t="n">
        <f aca="false">IF(  AND(  1 = M3534,  0 &lt; L3534  ),  1,  0  )</f>
        <v>0</v>
      </c>
    </row>
    <row r="3535" customFormat="false" ht="12.8" hidden="false" customHeight="false" outlineLevel="0" collapsed="false">
      <c r="A3535" s="5" t="n">
        <v>42895</v>
      </c>
      <c r="B3535" s="6" t="n">
        <f aca="false">YEAR(A3535)</f>
        <v>2017</v>
      </c>
      <c r="C3535" s="7" t="n">
        <v>3482</v>
      </c>
      <c r="D3535" s="8" t="n">
        <f aca="false">AVERAGE($C3531:$C3535)</f>
        <v>3445</v>
      </c>
      <c r="E3535" s="8" t="n">
        <f aca="false">AVERAGE($C3511:$C3535)</f>
        <v>3184.42</v>
      </c>
      <c r="F3535" s="8" t="n">
        <f aca="false">AVERAGE($C3461:$C3535)</f>
        <v>2777.5</v>
      </c>
      <c r="G3535" s="4" t="n">
        <f aca="false">IF(  AND(  F3534 &lt; E3534,  F3535 &lt; E3535,  E3535 &lt; D3535  ),  1,  0  )</f>
        <v>1</v>
      </c>
      <c r="H3535" s="12" t="n">
        <f aca="false">IF(  AND(  1 = G3535,  OR(  0 = $K3535,  2 = $K3535  )  ),  $C3535,  IF(  AND(  NOT(  "-" = H3534  ),  0 &lt; H3534  ),  H3534,  0  )  )</f>
        <v>2663.5</v>
      </c>
      <c r="I3535" s="4" t="n">
        <f aca="false">IF(  AND(  E3534 &lt; F3534,  D3535 &lt; E3535,  E3535 &lt; F3535  ),  1,  0  )</f>
        <v>0</v>
      </c>
      <c r="J3535" s="12" t="n">
        <f aca="false">IF(  AND(  1 = I3535,  OR(  0 = $K3535,  1 = $K3535  )  ),  $C3535,  IF(  AND(  NOT(  "-" = J3534  ),  0 &lt; J3534  ),  J3534,  0  )  )</f>
        <v>2514.5</v>
      </c>
      <c r="K3535" s="13" t="n">
        <f aca="false">IF(  1 = G3534,  1,  IF(  1 = I3534,  2,  IF(  OR(  "-" = K3534,  1 = M3534),  0,  K3534  )  )  )</f>
        <v>1</v>
      </c>
      <c r="L3535" s="12" t="n">
        <f aca="false">IF(  AND(  1 = K3535,  1 = M3535  ),  (C3535 - H3535) * 100,  IF(  AND( 2 = K3535,  1 = M3535  ),  (J3535 - C3535) * 100,  0  )  )</f>
        <v>0</v>
      </c>
      <c r="M3535" s="6" t="n">
        <f aca="false">IF(  OR(  AND(  1 = K3535,  1 = I3535  ),  AND(  2 =K3535,  1 = G3535  )  ),  1,  0  )</f>
        <v>0</v>
      </c>
      <c r="N3535" s="0" t="n">
        <f aca="false">IF(  AND(  1 = M3535,  0 &lt; L3535  ),  1,  0  )</f>
        <v>0</v>
      </c>
    </row>
    <row r="3536" customFormat="false" ht="12.8" hidden="false" customHeight="false" outlineLevel="0" collapsed="false">
      <c r="A3536" s="5" t="n">
        <v>42898</v>
      </c>
      <c r="B3536" s="6" t="n">
        <f aca="false">YEAR(A3536)</f>
        <v>2017</v>
      </c>
      <c r="C3536" s="7" t="n">
        <v>3402</v>
      </c>
      <c r="D3536" s="8" t="n">
        <f aca="false">AVERAGE($C3532:$C3536)</f>
        <v>3434</v>
      </c>
      <c r="E3536" s="8" t="n">
        <f aca="false">AVERAGE($C3512:$C3536)</f>
        <v>3205.26</v>
      </c>
      <c r="F3536" s="8" t="n">
        <f aca="false">AVERAGE($C3462:$C3536)</f>
        <v>2792.01333333333</v>
      </c>
      <c r="G3536" s="4" t="n">
        <f aca="false">IF(  AND(  F3535 &lt; E3535,  F3536 &lt; E3536,  E3536 &lt; D3536  ),  1,  0  )</f>
        <v>1</v>
      </c>
      <c r="H3536" s="12" t="n">
        <f aca="false">IF(  AND(  1 = G3536,  OR(  0 = $K3536,  2 = $K3536  )  ),  $C3536,  IF(  AND(  NOT(  "-" = H3535  ),  0 &lt; H3535  ),  H3535,  0  )  )</f>
        <v>2663.5</v>
      </c>
      <c r="I3536" s="4" t="n">
        <f aca="false">IF(  AND(  E3535 &lt; F3535,  D3536 &lt; E3536,  E3536 &lt; F3536  ),  1,  0  )</f>
        <v>0</v>
      </c>
      <c r="J3536" s="12" t="n">
        <f aca="false">IF(  AND(  1 = I3536,  OR(  0 = $K3536,  1 = $K3536  )  ),  $C3536,  IF(  AND(  NOT(  "-" = J3535  ),  0 &lt; J3535  ),  J3535,  0  )  )</f>
        <v>2514.5</v>
      </c>
      <c r="K3536" s="13" t="n">
        <f aca="false">IF(  1 = G3535,  1,  IF(  1 = I3535,  2,  IF(  OR(  "-" = K3535,  1 = M3535),  0,  K3535  )  )  )</f>
        <v>1</v>
      </c>
      <c r="L3536" s="12" t="n">
        <f aca="false">IF(  AND(  1 = K3536,  1 = M3536  ),  (C3536 - H3536) * 100,  IF(  AND( 2 = K3536,  1 = M3536  ),  (J3536 - C3536) * 100,  0  )  )</f>
        <v>0</v>
      </c>
      <c r="M3536" s="6" t="n">
        <f aca="false">IF(  OR(  AND(  1 = K3536,  1 = I3536  ),  AND(  2 =K3536,  1 = G3536  )  ),  1,  0  )</f>
        <v>0</v>
      </c>
      <c r="N3536" s="0" t="n">
        <f aca="false">IF(  AND(  1 = M3536,  0 &lt; L3536  ),  1,  0  )</f>
        <v>0</v>
      </c>
    </row>
    <row r="3537" customFormat="false" ht="12.8" hidden="false" customHeight="false" outlineLevel="0" collapsed="false">
      <c r="A3537" s="5" t="n">
        <v>42899</v>
      </c>
      <c r="B3537" s="6" t="n">
        <f aca="false">YEAR(A3537)</f>
        <v>2017</v>
      </c>
      <c r="C3537" s="7" t="n">
        <v>3416</v>
      </c>
      <c r="D3537" s="8" t="n">
        <f aca="false">AVERAGE($C3533:$C3537)</f>
        <v>3424.6</v>
      </c>
      <c r="E3537" s="8" t="n">
        <f aca="false">AVERAGE($C3513:$C3537)</f>
        <v>3226.96</v>
      </c>
      <c r="F3537" s="8" t="n">
        <f aca="false">AVERAGE($C3463:$C3537)</f>
        <v>2806.48</v>
      </c>
      <c r="G3537" s="4" t="n">
        <f aca="false">IF(  AND(  F3536 &lt; E3536,  F3537 &lt; E3537,  E3537 &lt; D3537  ),  1,  0  )</f>
        <v>1</v>
      </c>
      <c r="H3537" s="12" t="n">
        <f aca="false">IF(  AND(  1 = G3537,  OR(  0 = $K3537,  2 = $K3537  )  ),  $C3537,  IF(  AND(  NOT(  "-" = H3536  ),  0 &lt; H3536  ),  H3536,  0  )  )</f>
        <v>2663.5</v>
      </c>
      <c r="I3537" s="4" t="n">
        <f aca="false">IF(  AND(  E3536 &lt; F3536,  D3537 &lt; E3537,  E3537 &lt; F3537  ),  1,  0  )</f>
        <v>0</v>
      </c>
      <c r="J3537" s="12" t="n">
        <f aca="false">IF(  AND(  1 = I3537,  OR(  0 = $K3537,  1 = $K3537  )  ),  $C3537,  IF(  AND(  NOT(  "-" = J3536  ),  0 &lt; J3536  ),  J3536,  0  )  )</f>
        <v>2514.5</v>
      </c>
      <c r="K3537" s="13" t="n">
        <f aca="false">IF(  1 = G3536,  1,  IF(  1 = I3536,  2,  IF(  OR(  "-" = K3536,  1 = M3536),  0,  K3536  )  )  )</f>
        <v>1</v>
      </c>
      <c r="L3537" s="12" t="n">
        <f aca="false">IF(  AND(  1 = K3537,  1 = M3537  ),  (C3537 - H3537) * 100,  IF(  AND( 2 = K3537,  1 = M3537  ),  (J3537 - C3537) * 100,  0  )  )</f>
        <v>0</v>
      </c>
      <c r="M3537" s="6" t="n">
        <f aca="false">IF(  OR(  AND(  1 = K3537,  1 = I3537  ),  AND(  2 =K3537,  1 = G3537  )  ),  1,  0  )</f>
        <v>0</v>
      </c>
      <c r="N3537" s="0" t="n">
        <f aca="false">IF(  AND(  1 = M3537,  0 &lt; L3537  ),  1,  0  )</f>
        <v>0</v>
      </c>
    </row>
    <row r="3538" customFormat="false" ht="12.8" hidden="false" customHeight="false" outlineLevel="0" collapsed="false">
      <c r="A3538" s="5" t="n">
        <v>42900</v>
      </c>
      <c r="B3538" s="6" t="n">
        <f aca="false">YEAR(A3538)</f>
        <v>2017</v>
      </c>
      <c r="C3538" s="7" t="n">
        <v>3476</v>
      </c>
      <c r="D3538" s="8" t="n">
        <f aca="false">AVERAGE($C3534:$C3538)</f>
        <v>3434.8</v>
      </c>
      <c r="E3538" s="8" t="n">
        <f aca="false">AVERAGE($C3514:$C3538)</f>
        <v>3248</v>
      </c>
      <c r="F3538" s="8" t="n">
        <f aca="false">AVERAGE($C3464:$C3538)</f>
        <v>2821.88666666667</v>
      </c>
      <c r="G3538" s="4" t="n">
        <f aca="false">IF(  AND(  F3537 &lt; E3537,  F3538 &lt; E3538,  E3538 &lt; D3538  ),  1,  0  )</f>
        <v>1</v>
      </c>
      <c r="H3538" s="12" t="n">
        <f aca="false">IF(  AND(  1 = G3538,  OR(  0 = $K3538,  2 = $K3538  )  ),  $C3538,  IF(  AND(  NOT(  "-" = H3537  ),  0 &lt; H3537  ),  H3537,  0  )  )</f>
        <v>2663.5</v>
      </c>
      <c r="I3538" s="4" t="n">
        <f aca="false">IF(  AND(  E3537 &lt; F3537,  D3538 &lt; E3538,  E3538 &lt; F3538  ),  1,  0  )</f>
        <v>0</v>
      </c>
      <c r="J3538" s="12" t="n">
        <f aca="false">IF(  AND(  1 = I3538,  OR(  0 = $K3538,  1 = $K3538  )  ),  $C3538,  IF(  AND(  NOT(  "-" = J3537  ),  0 &lt; J3537  ),  J3537,  0  )  )</f>
        <v>2514.5</v>
      </c>
      <c r="K3538" s="13" t="n">
        <f aca="false">IF(  1 = G3537,  1,  IF(  1 = I3537,  2,  IF(  OR(  "-" = K3537,  1 = M3537),  0,  K3537  )  )  )</f>
        <v>1</v>
      </c>
      <c r="L3538" s="12" t="n">
        <f aca="false">IF(  AND(  1 = K3538,  1 = M3538  ),  (C3538 - H3538) * 100,  IF(  AND( 2 = K3538,  1 = M3538  ),  (J3538 - C3538) * 100,  0  )  )</f>
        <v>0</v>
      </c>
      <c r="M3538" s="6" t="n">
        <f aca="false">IF(  OR(  AND(  1 = K3538,  1 = I3538  ),  AND(  2 =K3538,  1 = G3538  )  ),  1,  0  )</f>
        <v>0</v>
      </c>
      <c r="N3538" s="0" t="n">
        <f aca="false">IF(  AND(  1 = M3538,  0 &lt; L3538  ),  1,  0  )</f>
        <v>0</v>
      </c>
    </row>
    <row r="3539" customFormat="false" ht="12.8" hidden="false" customHeight="false" outlineLevel="0" collapsed="false">
      <c r="A3539" s="5" t="n">
        <v>42901</v>
      </c>
      <c r="B3539" s="6" t="n">
        <f aca="false">YEAR(A3539)</f>
        <v>2017</v>
      </c>
      <c r="C3539" s="7" t="n">
        <v>3625</v>
      </c>
      <c r="D3539" s="8" t="n">
        <f aca="false">AVERAGE($C3535:$C3539)</f>
        <v>3480.2</v>
      </c>
      <c r="E3539" s="8" t="n">
        <f aca="false">AVERAGE($C3515:$C3539)</f>
        <v>3274.82</v>
      </c>
      <c r="F3539" s="8" t="n">
        <f aca="false">AVERAGE($C3465:$C3539)</f>
        <v>2838.6</v>
      </c>
      <c r="G3539" s="4" t="n">
        <f aca="false">IF(  AND(  F3538 &lt; E3538,  F3539 &lt; E3539,  E3539 &lt; D3539  ),  1,  0  )</f>
        <v>1</v>
      </c>
      <c r="H3539" s="12" t="n">
        <f aca="false">IF(  AND(  1 = G3539,  OR(  0 = $K3539,  2 = $K3539  )  ),  $C3539,  IF(  AND(  NOT(  "-" = H3538  ),  0 &lt; H3538  ),  H3538,  0  )  )</f>
        <v>2663.5</v>
      </c>
      <c r="I3539" s="4" t="n">
        <f aca="false">IF(  AND(  E3538 &lt; F3538,  D3539 &lt; E3539,  E3539 &lt; F3539  ),  1,  0  )</f>
        <v>0</v>
      </c>
      <c r="J3539" s="12" t="n">
        <f aca="false">IF(  AND(  1 = I3539,  OR(  0 = $K3539,  1 = $K3539  )  ),  $C3539,  IF(  AND(  NOT(  "-" = J3538  ),  0 &lt; J3538  ),  J3538,  0  )  )</f>
        <v>2514.5</v>
      </c>
      <c r="K3539" s="13" t="n">
        <f aca="false">IF(  1 = G3538,  1,  IF(  1 = I3538,  2,  IF(  OR(  "-" = K3538,  1 = M3538),  0,  K3538  )  )  )</f>
        <v>1</v>
      </c>
      <c r="L3539" s="12" t="n">
        <f aca="false">IF(  AND(  1 = K3539,  1 = M3539  ),  (C3539 - H3539) * 100,  IF(  AND( 2 = K3539,  1 = M3539  ),  (J3539 - C3539) * 100,  0  )  )</f>
        <v>0</v>
      </c>
      <c r="M3539" s="6" t="n">
        <f aca="false">IF(  OR(  AND(  1 = K3539,  1 = I3539  ),  AND(  2 =K3539,  1 = G3539  )  ),  1,  0  )</f>
        <v>0</v>
      </c>
      <c r="N3539" s="0" t="n">
        <f aca="false">IF(  AND(  1 = M3539,  0 &lt; L3539  ),  1,  0  )</f>
        <v>0</v>
      </c>
    </row>
    <row r="3540" customFormat="false" ht="12.8" hidden="false" customHeight="false" outlineLevel="0" collapsed="false">
      <c r="A3540" s="5" t="n">
        <v>42902</v>
      </c>
      <c r="B3540" s="6" t="n">
        <f aca="false">YEAR(A3540)</f>
        <v>2017</v>
      </c>
      <c r="C3540" s="7" t="n">
        <v>3604</v>
      </c>
      <c r="D3540" s="8" t="n">
        <f aca="false">AVERAGE($C3536:$C3540)</f>
        <v>3504.6</v>
      </c>
      <c r="E3540" s="8" t="n">
        <f aca="false">AVERAGE($C3516:$C3540)</f>
        <v>3301.06</v>
      </c>
      <c r="F3540" s="8" t="n">
        <f aca="false">AVERAGE($C3466:$C3540)</f>
        <v>2855.08</v>
      </c>
      <c r="G3540" s="4" t="n">
        <f aca="false">IF(  AND(  F3539 &lt; E3539,  F3540 &lt; E3540,  E3540 &lt; D3540  ),  1,  0  )</f>
        <v>1</v>
      </c>
      <c r="H3540" s="12" t="n">
        <f aca="false">IF(  AND(  1 = G3540,  OR(  0 = $K3540,  2 = $K3540  )  ),  $C3540,  IF(  AND(  NOT(  "-" = H3539  ),  0 &lt; H3539  ),  H3539,  0  )  )</f>
        <v>2663.5</v>
      </c>
      <c r="I3540" s="4" t="n">
        <f aca="false">IF(  AND(  E3539 &lt; F3539,  D3540 &lt; E3540,  E3540 &lt; F3540  ),  1,  0  )</f>
        <v>0</v>
      </c>
      <c r="J3540" s="12" t="n">
        <f aca="false">IF(  AND(  1 = I3540,  OR(  0 = $K3540,  1 = $K3540  )  ),  $C3540,  IF(  AND(  NOT(  "-" = J3539  ),  0 &lt; J3539  ),  J3539,  0  )  )</f>
        <v>2514.5</v>
      </c>
      <c r="K3540" s="13" t="n">
        <f aca="false">IF(  1 = G3539,  1,  IF(  1 = I3539,  2,  IF(  OR(  "-" = K3539,  1 = M3539),  0,  K3539  )  )  )</f>
        <v>1</v>
      </c>
      <c r="L3540" s="12" t="n">
        <f aca="false">IF(  AND(  1 = K3540,  1 = M3540  ),  (C3540 - H3540) * 100,  IF(  AND( 2 = K3540,  1 = M3540  ),  (J3540 - C3540) * 100,  0  )  )</f>
        <v>0</v>
      </c>
      <c r="M3540" s="6" t="n">
        <f aca="false">IF(  OR(  AND(  1 = K3540,  1 = I3540  ),  AND(  2 =K3540,  1 = G3540  )  ),  1,  0  )</f>
        <v>0</v>
      </c>
      <c r="N3540" s="0" t="n">
        <f aca="false">IF(  AND(  1 = M3540,  0 &lt; L3540  ),  1,  0  )</f>
        <v>0</v>
      </c>
    </row>
    <row r="3541" customFormat="false" ht="12.8" hidden="false" customHeight="false" outlineLevel="0" collapsed="false">
      <c r="A3541" s="5" t="n">
        <v>42905</v>
      </c>
      <c r="B3541" s="6" t="n">
        <f aca="false">YEAR(A3541)</f>
        <v>2017</v>
      </c>
      <c r="C3541" s="7" t="n">
        <v>3696</v>
      </c>
      <c r="D3541" s="8" t="n">
        <f aca="false">AVERAGE($C3537:$C3541)</f>
        <v>3563.4</v>
      </c>
      <c r="E3541" s="8" t="n">
        <f aca="false">AVERAGE($C3517:$C3541)</f>
        <v>3329.96</v>
      </c>
      <c r="F3541" s="8" t="n">
        <f aca="false">AVERAGE($C3467:$C3541)</f>
        <v>2873.02666666667</v>
      </c>
      <c r="G3541" s="4" t="n">
        <f aca="false">IF(  AND(  F3540 &lt; E3540,  F3541 &lt; E3541,  E3541 &lt; D3541  ),  1,  0  )</f>
        <v>1</v>
      </c>
      <c r="H3541" s="12" t="n">
        <f aca="false">IF(  AND(  1 = G3541,  OR(  0 = $K3541,  2 = $K3541  )  ),  $C3541,  IF(  AND(  NOT(  "-" = H3540  ),  0 &lt; H3540  ),  H3540,  0  )  )</f>
        <v>2663.5</v>
      </c>
      <c r="I3541" s="4" t="n">
        <f aca="false">IF(  AND(  E3540 &lt; F3540,  D3541 &lt; E3541,  E3541 &lt; F3541  ),  1,  0  )</f>
        <v>0</v>
      </c>
      <c r="J3541" s="12" t="n">
        <f aca="false">IF(  AND(  1 = I3541,  OR(  0 = $K3541,  1 = $K3541  )  ),  $C3541,  IF(  AND(  NOT(  "-" = J3540  ),  0 &lt; J3540  ),  J3540,  0  )  )</f>
        <v>2514.5</v>
      </c>
      <c r="K3541" s="13" t="n">
        <f aca="false">IF(  1 = G3540,  1,  IF(  1 = I3540,  2,  IF(  OR(  "-" = K3540,  1 = M3540),  0,  K3540  )  )  )</f>
        <v>1</v>
      </c>
      <c r="L3541" s="12" t="n">
        <f aca="false">IF(  AND(  1 = K3541,  1 = M3541  ),  (C3541 - H3541) * 100,  IF(  AND( 2 = K3541,  1 = M3541  ),  (J3541 - C3541) * 100,  0  )  )</f>
        <v>0</v>
      </c>
      <c r="M3541" s="6" t="n">
        <f aca="false">IF(  OR(  AND(  1 = K3541,  1 = I3541  ),  AND(  2 =K3541,  1 = G3541  )  ),  1,  0  )</f>
        <v>0</v>
      </c>
      <c r="N3541" s="0" t="n">
        <f aca="false">IF(  AND(  1 = M3541,  0 &lt; L3541  ),  1,  0  )</f>
        <v>0</v>
      </c>
    </row>
    <row r="3542" customFormat="false" ht="12.8" hidden="false" customHeight="false" outlineLevel="0" collapsed="false">
      <c r="A3542" s="5" t="n">
        <v>42906</v>
      </c>
      <c r="B3542" s="6" t="n">
        <f aca="false">YEAR(A3542)</f>
        <v>2017</v>
      </c>
      <c r="C3542" s="7" t="n">
        <v>3745</v>
      </c>
      <c r="D3542" s="8" t="n">
        <f aca="false">AVERAGE($C3538:$C3542)</f>
        <v>3629.2</v>
      </c>
      <c r="E3542" s="8" t="n">
        <f aca="false">AVERAGE($C3518:$C3542)</f>
        <v>3359.8</v>
      </c>
      <c r="F3542" s="8" t="n">
        <f aca="false">AVERAGE($C3468:$C3542)</f>
        <v>2891.91333333333</v>
      </c>
      <c r="G3542" s="4" t="n">
        <f aca="false">IF(  AND(  F3541 &lt; E3541,  F3542 &lt; E3542,  E3542 &lt; D3542  ),  1,  0  )</f>
        <v>1</v>
      </c>
      <c r="H3542" s="12" t="n">
        <f aca="false">IF(  AND(  1 = G3542,  OR(  0 = $K3542,  2 = $K3542  )  ),  $C3542,  IF(  AND(  NOT(  "-" = H3541  ),  0 &lt; H3541  ),  H3541,  0  )  )</f>
        <v>2663.5</v>
      </c>
      <c r="I3542" s="4" t="n">
        <f aca="false">IF(  AND(  E3541 &lt; F3541,  D3542 &lt; E3542,  E3542 &lt; F3542  ),  1,  0  )</f>
        <v>0</v>
      </c>
      <c r="J3542" s="12" t="n">
        <f aca="false">IF(  AND(  1 = I3542,  OR(  0 = $K3542,  1 = $K3542  )  ),  $C3542,  IF(  AND(  NOT(  "-" = J3541  ),  0 &lt; J3541  ),  J3541,  0  )  )</f>
        <v>2514.5</v>
      </c>
      <c r="K3542" s="13" t="n">
        <f aca="false">IF(  1 = G3541,  1,  IF(  1 = I3541,  2,  IF(  OR(  "-" = K3541,  1 = M3541),  0,  K3541  )  )  )</f>
        <v>1</v>
      </c>
      <c r="L3542" s="12" t="n">
        <f aca="false">IF(  AND(  1 = K3542,  1 = M3542  ),  (C3542 - H3542) * 100,  IF(  AND( 2 = K3542,  1 = M3542  ),  (J3542 - C3542) * 100,  0  )  )</f>
        <v>0</v>
      </c>
      <c r="M3542" s="6" t="n">
        <f aca="false">IF(  OR(  AND(  1 = K3542,  1 = I3542  ),  AND(  2 =K3542,  1 = G3542  )  ),  1,  0  )</f>
        <v>0</v>
      </c>
      <c r="N3542" s="0" t="n">
        <f aca="false">IF(  AND(  1 = M3542,  0 &lt; L3542  ),  1,  0  )</f>
        <v>0</v>
      </c>
    </row>
    <row r="3543" customFormat="false" ht="12.8" hidden="false" customHeight="false" outlineLevel="0" collapsed="false">
      <c r="A3543" s="5" t="n">
        <v>42907</v>
      </c>
      <c r="B3543" s="6" t="n">
        <f aca="false">YEAR(A3543)</f>
        <v>2017</v>
      </c>
      <c r="C3543" s="7" t="n">
        <v>3720</v>
      </c>
      <c r="D3543" s="8" t="n">
        <f aca="false">AVERAGE($C3539:$C3543)</f>
        <v>3678</v>
      </c>
      <c r="E3543" s="8" t="n">
        <f aca="false">AVERAGE($C3519:$C3543)</f>
        <v>3386.64</v>
      </c>
      <c r="F3543" s="8" t="n">
        <f aca="false">AVERAGE($C3469:$C3543)</f>
        <v>2911.01333333333</v>
      </c>
      <c r="G3543" s="4" t="n">
        <f aca="false">IF(  AND(  F3542 &lt; E3542,  F3543 &lt; E3543,  E3543 &lt; D3543  ),  1,  0  )</f>
        <v>1</v>
      </c>
      <c r="H3543" s="12" t="n">
        <f aca="false">IF(  AND(  1 = G3543,  OR(  0 = $K3543,  2 = $K3543  )  ),  $C3543,  IF(  AND(  NOT(  "-" = H3542  ),  0 &lt; H3542  ),  H3542,  0  )  )</f>
        <v>2663.5</v>
      </c>
      <c r="I3543" s="4" t="n">
        <f aca="false">IF(  AND(  E3542 &lt; F3542,  D3543 &lt; E3543,  E3543 &lt; F3543  ),  1,  0  )</f>
        <v>0</v>
      </c>
      <c r="J3543" s="12" t="n">
        <f aca="false">IF(  AND(  1 = I3543,  OR(  0 = $K3543,  1 = $K3543  )  ),  $C3543,  IF(  AND(  NOT(  "-" = J3542  ),  0 &lt; J3542  ),  J3542,  0  )  )</f>
        <v>2514.5</v>
      </c>
      <c r="K3543" s="13" t="n">
        <f aca="false">IF(  1 = G3542,  1,  IF(  1 = I3542,  2,  IF(  OR(  "-" = K3542,  1 = M3542),  0,  K3542  )  )  )</f>
        <v>1</v>
      </c>
      <c r="L3543" s="12" t="n">
        <f aca="false">IF(  AND(  1 = K3543,  1 = M3543  ),  (C3543 - H3543) * 100,  IF(  AND( 2 = K3543,  1 = M3543  ),  (J3543 - C3543) * 100,  0  )  )</f>
        <v>0</v>
      </c>
      <c r="M3543" s="6" t="n">
        <f aca="false">IF(  OR(  AND(  1 = K3543,  1 = I3543  ),  AND(  2 =K3543,  1 = G3543  )  ),  1,  0  )</f>
        <v>0</v>
      </c>
      <c r="N3543" s="0" t="n">
        <f aca="false">IF(  AND(  1 = M3543,  0 &lt; L3543  ),  1,  0  )</f>
        <v>0</v>
      </c>
    </row>
    <row r="3544" customFormat="false" ht="12.8" hidden="false" customHeight="false" outlineLevel="0" collapsed="false">
      <c r="A3544" s="5" t="n">
        <v>42908</v>
      </c>
      <c r="B3544" s="6" t="n">
        <f aca="false">YEAR(A3544)</f>
        <v>2017</v>
      </c>
      <c r="C3544" s="7" t="n">
        <v>3740</v>
      </c>
      <c r="D3544" s="8" t="n">
        <f aca="false">AVERAGE($C3540:$C3544)</f>
        <v>3701</v>
      </c>
      <c r="E3544" s="8" t="n">
        <f aca="false">AVERAGE($C3520:$C3544)</f>
        <v>3414.52</v>
      </c>
      <c r="F3544" s="8" t="n">
        <f aca="false">AVERAGE($C3470:$C3544)</f>
        <v>2929.26666666667</v>
      </c>
      <c r="G3544" s="4" t="n">
        <f aca="false">IF(  AND(  F3543 &lt; E3543,  F3544 &lt; E3544,  E3544 &lt; D3544  ),  1,  0  )</f>
        <v>1</v>
      </c>
      <c r="H3544" s="12" t="n">
        <f aca="false">IF(  AND(  1 = G3544,  OR(  0 = $K3544,  2 = $K3544  )  ),  $C3544,  IF(  AND(  NOT(  "-" = H3543  ),  0 &lt; H3543  ),  H3543,  0  )  )</f>
        <v>2663.5</v>
      </c>
      <c r="I3544" s="4" t="n">
        <f aca="false">IF(  AND(  E3543 &lt; F3543,  D3544 &lt; E3544,  E3544 &lt; F3544  ),  1,  0  )</f>
        <v>0</v>
      </c>
      <c r="J3544" s="12" t="n">
        <f aca="false">IF(  AND(  1 = I3544,  OR(  0 = $K3544,  1 = $K3544  )  ),  $C3544,  IF(  AND(  NOT(  "-" = J3543  ),  0 &lt; J3543  ),  J3543,  0  )  )</f>
        <v>2514.5</v>
      </c>
      <c r="K3544" s="13" t="n">
        <f aca="false">IF(  1 = G3543,  1,  IF(  1 = I3543,  2,  IF(  OR(  "-" = K3543,  1 = M3543),  0,  K3543  )  )  )</f>
        <v>1</v>
      </c>
      <c r="L3544" s="12" t="n">
        <f aca="false">IF(  AND(  1 = K3544,  1 = M3544  ),  (C3544 - H3544) * 100,  IF(  AND( 2 = K3544,  1 = M3544  ),  (J3544 - C3544) * 100,  0  )  )</f>
        <v>0</v>
      </c>
      <c r="M3544" s="6" t="n">
        <f aca="false">IF(  OR(  AND(  1 = K3544,  1 = I3544  ),  AND(  2 =K3544,  1 = G3544  )  ),  1,  0  )</f>
        <v>0</v>
      </c>
      <c r="N3544" s="0" t="n">
        <f aca="false">IF(  AND(  1 = M3544,  0 &lt; L3544  ),  1,  0  )</f>
        <v>0</v>
      </c>
    </row>
    <row r="3545" customFormat="false" ht="12.8" hidden="false" customHeight="false" outlineLevel="0" collapsed="false">
      <c r="A3545" s="5" t="n">
        <v>42909</v>
      </c>
      <c r="B3545" s="6" t="n">
        <f aca="false">YEAR(A3545)</f>
        <v>2017</v>
      </c>
      <c r="C3545" s="7" t="n">
        <v>3844</v>
      </c>
      <c r="D3545" s="8" t="n">
        <f aca="false">AVERAGE($C3541:$C3545)</f>
        <v>3749</v>
      </c>
      <c r="E3545" s="8" t="n">
        <f aca="false">AVERAGE($C3521:$C3545)</f>
        <v>3447.08</v>
      </c>
      <c r="F3545" s="8" t="n">
        <f aca="false">AVERAGE($C3471:$C3545)</f>
        <v>2948.2</v>
      </c>
      <c r="G3545" s="4" t="n">
        <f aca="false">IF(  AND(  F3544 &lt; E3544,  F3545 &lt; E3545,  E3545 &lt; D3545  ),  1,  0  )</f>
        <v>1</v>
      </c>
      <c r="H3545" s="12" t="n">
        <f aca="false">IF(  AND(  1 = G3545,  OR(  0 = $K3545,  2 = $K3545  )  ),  $C3545,  IF(  AND(  NOT(  "-" = H3544  ),  0 &lt; H3544  ),  H3544,  0  )  )</f>
        <v>2663.5</v>
      </c>
      <c r="I3545" s="4" t="n">
        <f aca="false">IF(  AND(  E3544 &lt; F3544,  D3545 &lt; E3545,  E3545 &lt; F3545  ),  1,  0  )</f>
        <v>0</v>
      </c>
      <c r="J3545" s="12" t="n">
        <f aca="false">IF(  AND(  1 = I3545,  OR(  0 = $K3545,  1 = $K3545  )  ),  $C3545,  IF(  AND(  NOT(  "-" = J3544  ),  0 &lt; J3544  ),  J3544,  0  )  )</f>
        <v>2514.5</v>
      </c>
      <c r="K3545" s="13" t="n">
        <f aca="false">IF(  1 = G3544,  1,  IF(  1 = I3544,  2,  IF(  OR(  "-" = K3544,  1 = M3544),  0,  K3544  )  )  )</f>
        <v>1</v>
      </c>
      <c r="L3545" s="12" t="n">
        <f aca="false">IF(  AND(  1 = K3545,  1 = M3545  ),  (C3545 - H3545) * 100,  IF(  AND( 2 = K3545,  1 = M3545  ),  (J3545 - C3545) * 100,  0  )  )</f>
        <v>0</v>
      </c>
      <c r="M3545" s="6" t="n">
        <f aca="false">IF(  OR(  AND(  1 = K3545,  1 = I3545  ),  AND(  2 =K3545,  1 = G3545  )  ),  1,  0  )</f>
        <v>0</v>
      </c>
      <c r="N3545" s="0" t="n">
        <f aca="false">IF(  AND(  1 = M3545,  0 &lt; L3545  ),  1,  0  )</f>
        <v>0</v>
      </c>
    </row>
    <row r="3546" customFormat="false" ht="12.8" hidden="false" customHeight="false" outlineLevel="0" collapsed="false">
      <c r="A3546" s="5" t="n">
        <v>42912</v>
      </c>
      <c r="B3546" s="6" t="n">
        <f aca="false">YEAR(A3546)</f>
        <v>2017</v>
      </c>
      <c r="C3546" s="7" t="n">
        <v>3928</v>
      </c>
      <c r="D3546" s="8" t="n">
        <f aca="false">AVERAGE($C3542:$C3546)</f>
        <v>3795.4</v>
      </c>
      <c r="E3546" s="8" t="n">
        <f aca="false">AVERAGE($C3522:$C3546)</f>
        <v>3482.24</v>
      </c>
      <c r="F3546" s="8" t="n">
        <f aca="false">AVERAGE($C3472:$C3546)</f>
        <v>2967.65333333333</v>
      </c>
      <c r="G3546" s="4" t="n">
        <f aca="false">IF(  AND(  F3545 &lt; E3545,  F3546 &lt; E3546,  E3546 &lt; D3546  ),  1,  0  )</f>
        <v>1</v>
      </c>
      <c r="H3546" s="12" t="n">
        <f aca="false">IF(  AND(  1 = G3546,  OR(  0 = $K3546,  2 = $K3546  )  ),  $C3546,  IF(  AND(  NOT(  "-" = H3545  ),  0 &lt; H3545  ),  H3545,  0  )  )</f>
        <v>2663.5</v>
      </c>
      <c r="I3546" s="4" t="n">
        <f aca="false">IF(  AND(  E3545 &lt; F3545,  D3546 &lt; E3546,  E3546 &lt; F3546  ),  1,  0  )</f>
        <v>0</v>
      </c>
      <c r="J3546" s="12" t="n">
        <f aca="false">IF(  AND(  1 = I3546,  OR(  0 = $K3546,  1 = $K3546  )  ),  $C3546,  IF(  AND(  NOT(  "-" = J3545  ),  0 &lt; J3545  ),  J3545,  0  )  )</f>
        <v>2514.5</v>
      </c>
      <c r="K3546" s="13" t="n">
        <f aca="false">IF(  1 = G3545,  1,  IF(  1 = I3545,  2,  IF(  OR(  "-" = K3545,  1 = M3545),  0,  K3545  )  )  )</f>
        <v>1</v>
      </c>
      <c r="L3546" s="12" t="n">
        <f aca="false">IF(  AND(  1 = K3546,  1 = M3546  ),  (C3546 - H3546) * 100,  IF(  AND( 2 = K3546,  1 = M3546  ),  (J3546 - C3546) * 100,  0  )  )</f>
        <v>0</v>
      </c>
      <c r="M3546" s="6" t="n">
        <f aca="false">IF(  OR(  AND(  1 = K3546,  1 = I3546  ),  AND(  2 =K3546,  1 = G3546  )  ),  1,  0  )</f>
        <v>0</v>
      </c>
      <c r="N3546" s="0" t="n">
        <f aca="false">IF(  AND(  1 = M3546,  0 &lt; L3546  ),  1,  0  )</f>
        <v>0</v>
      </c>
    </row>
    <row r="3547" customFormat="false" ht="12.8" hidden="false" customHeight="false" outlineLevel="0" collapsed="false">
      <c r="A3547" s="5" t="n">
        <v>42913</v>
      </c>
      <c r="B3547" s="6" t="n">
        <f aca="false">YEAR(A3547)</f>
        <v>2017</v>
      </c>
      <c r="C3547" s="7" t="n">
        <v>3932</v>
      </c>
      <c r="D3547" s="8" t="n">
        <f aca="false">AVERAGE($C3543:$C3547)</f>
        <v>3832.8</v>
      </c>
      <c r="E3547" s="8" t="n">
        <f aca="false">AVERAGE($C3523:$C3547)</f>
        <v>3516</v>
      </c>
      <c r="F3547" s="8" t="n">
        <f aca="false">AVERAGE($C3473:$C3547)</f>
        <v>2986.98</v>
      </c>
      <c r="G3547" s="4" t="n">
        <f aca="false">IF(  AND(  F3546 &lt; E3546,  F3547 &lt; E3547,  E3547 &lt; D3547  ),  1,  0  )</f>
        <v>1</v>
      </c>
      <c r="H3547" s="12" t="n">
        <f aca="false">IF(  AND(  1 = G3547,  OR(  0 = $K3547,  2 = $K3547  )  ),  $C3547,  IF(  AND(  NOT(  "-" = H3546  ),  0 &lt; H3546  ),  H3546,  0  )  )</f>
        <v>2663.5</v>
      </c>
      <c r="I3547" s="4" t="n">
        <f aca="false">IF(  AND(  E3546 &lt; F3546,  D3547 &lt; E3547,  E3547 &lt; F3547  ),  1,  0  )</f>
        <v>0</v>
      </c>
      <c r="J3547" s="12" t="n">
        <f aca="false">IF(  AND(  1 = I3547,  OR(  0 = $K3547,  1 = $K3547  )  ),  $C3547,  IF(  AND(  NOT(  "-" = J3546  ),  0 &lt; J3546  ),  J3546,  0  )  )</f>
        <v>2514.5</v>
      </c>
      <c r="K3547" s="13" t="n">
        <f aca="false">IF(  1 = G3546,  1,  IF(  1 = I3546,  2,  IF(  OR(  "-" = K3546,  1 = M3546),  0,  K3546  )  )  )</f>
        <v>1</v>
      </c>
      <c r="L3547" s="12" t="n">
        <f aca="false">IF(  AND(  1 = K3547,  1 = M3547  ),  (C3547 - H3547) * 100,  IF(  AND( 2 = K3547,  1 = M3547  ),  (J3547 - C3547) * 100,  0  )  )</f>
        <v>0</v>
      </c>
      <c r="M3547" s="6" t="n">
        <f aca="false">IF(  OR(  AND(  1 = K3547,  1 = I3547  ),  AND(  2 =K3547,  1 = G3547  )  ),  1,  0  )</f>
        <v>0</v>
      </c>
      <c r="N3547" s="0" t="n">
        <f aca="false">IF(  AND(  1 = M3547,  0 &lt; L3547  ),  1,  0  )</f>
        <v>0</v>
      </c>
    </row>
    <row r="3548" customFormat="false" ht="12.8" hidden="false" customHeight="false" outlineLevel="0" collapsed="false">
      <c r="A3548" s="5" t="n">
        <v>42914</v>
      </c>
      <c r="B3548" s="6" t="n">
        <f aca="false">YEAR(A3548)</f>
        <v>2017</v>
      </c>
      <c r="C3548" s="7" t="n">
        <v>3787</v>
      </c>
      <c r="D3548" s="8" t="n">
        <f aca="false">AVERAGE($C3544:$C3548)</f>
        <v>3846.2</v>
      </c>
      <c r="E3548" s="8" t="n">
        <f aca="false">AVERAGE($C3524:$C3548)</f>
        <v>3539.96</v>
      </c>
      <c r="F3548" s="8" t="n">
        <f aca="false">AVERAGE($C3474:$C3548)</f>
        <v>3004.59333333333</v>
      </c>
      <c r="G3548" s="4" t="n">
        <f aca="false">IF(  AND(  F3547 &lt; E3547,  F3548 &lt; E3548,  E3548 &lt; D3548  ),  1,  0  )</f>
        <v>1</v>
      </c>
      <c r="H3548" s="12" t="n">
        <f aca="false">IF(  AND(  1 = G3548,  OR(  0 = $K3548,  2 = $K3548  )  ),  $C3548,  IF(  AND(  NOT(  "-" = H3547  ),  0 &lt; H3547  ),  H3547,  0  )  )</f>
        <v>2663.5</v>
      </c>
      <c r="I3548" s="4" t="n">
        <f aca="false">IF(  AND(  E3547 &lt; F3547,  D3548 &lt; E3548,  E3548 &lt; F3548  ),  1,  0  )</f>
        <v>0</v>
      </c>
      <c r="J3548" s="12" t="n">
        <f aca="false">IF(  AND(  1 = I3548,  OR(  0 = $K3548,  1 = $K3548  )  ),  $C3548,  IF(  AND(  NOT(  "-" = J3547  ),  0 &lt; J3547  ),  J3547,  0  )  )</f>
        <v>2514.5</v>
      </c>
      <c r="K3548" s="13" t="n">
        <f aca="false">IF(  1 = G3547,  1,  IF(  1 = I3547,  2,  IF(  OR(  "-" = K3547,  1 = M3547),  0,  K3547  )  )  )</f>
        <v>1</v>
      </c>
      <c r="L3548" s="12" t="n">
        <f aca="false">IF(  AND(  1 = K3548,  1 = M3548  ),  (C3548 - H3548) * 100,  IF(  AND( 2 = K3548,  1 = M3548  ),  (J3548 - C3548) * 100,  0  )  )</f>
        <v>0</v>
      </c>
      <c r="M3548" s="6" t="n">
        <f aca="false">IF(  OR(  AND(  1 = K3548,  1 = I3548  ),  AND(  2 =K3548,  1 = G3548  )  ),  1,  0  )</f>
        <v>0</v>
      </c>
      <c r="N3548" s="0" t="n">
        <f aca="false">IF(  AND(  1 = M3548,  0 &lt; L3548  ),  1,  0  )</f>
        <v>0</v>
      </c>
    </row>
    <row r="3549" customFormat="false" ht="12.8" hidden="false" customHeight="false" outlineLevel="0" collapsed="false">
      <c r="A3549" s="5" t="n">
        <v>42915</v>
      </c>
      <c r="B3549" s="6" t="n">
        <f aca="false">YEAR(A3549)</f>
        <v>2017</v>
      </c>
      <c r="C3549" s="7" t="n">
        <v>3878</v>
      </c>
      <c r="D3549" s="8" t="n">
        <f aca="false">AVERAGE($C3545:$C3549)</f>
        <v>3873.8</v>
      </c>
      <c r="E3549" s="8" t="n">
        <f aca="false">AVERAGE($C3525:$C3549)</f>
        <v>3568</v>
      </c>
      <c r="F3549" s="8" t="n">
        <f aca="false">AVERAGE($C3475:$C3549)</f>
        <v>3023.32</v>
      </c>
      <c r="G3549" s="4" t="n">
        <f aca="false">IF(  AND(  F3548 &lt; E3548,  F3549 &lt; E3549,  E3549 &lt; D3549  ),  1,  0  )</f>
        <v>1</v>
      </c>
      <c r="H3549" s="12" t="n">
        <f aca="false">IF(  AND(  1 = G3549,  OR(  0 = $K3549,  2 = $K3549  )  ),  $C3549,  IF(  AND(  NOT(  "-" = H3548  ),  0 &lt; H3548  ),  H3548,  0  )  )</f>
        <v>2663.5</v>
      </c>
      <c r="I3549" s="4" t="n">
        <f aca="false">IF(  AND(  E3548 &lt; F3548,  D3549 &lt; E3549,  E3549 &lt; F3549  ),  1,  0  )</f>
        <v>0</v>
      </c>
      <c r="J3549" s="12" t="n">
        <f aca="false">IF(  AND(  1 = I3549,  OR(  0 = $K3549,  1 = $K3549  )  ),  $C3549,  IF(  AND(  NOT(  "-" = J3548  ),  0 &lt; J3548  ),  J3548,  0  )  )</f>
        <v>2514.5</v>
      </c>
      <c r="K3549" s="13" t="n">
        <f aca="false">IF(  1 = G3548,  1,  IF(  1 = I3548,  2,  IF(  OR(  "-" = K3548,  1 = M3548),  0,  K3548  )  )  )</f>
        <v>1</v>
      </c>
      <c r="L3549" s="12" t="n">
        <f aca="false">IF(  AND(  1 = K3549,  1 = M3549  ),  (C3549 - H3549) * 100,  IF(  AND( 2 = K3549,  1 = M3549  ),  (J3549 - C3549) * 100,  0  )  )</f>
        <v>0</v>
      </c>
      <c r="M3549" s="6" t="n">
        <f aca="false">IF(  OR(  AND(  1 = K3549,  1 = I3549  ),  AND(  2 =K3549,  1 = G3549  )  ),  1,  0  )</f>
        <v>0</v>
      </c>
      <c r="N3549" s="0" t="n">
        <f aca="false">IF(  AND(  1 = M3549,  0 &lt; L3549  ),  1,  0  )</f>
        <v>0</v>
      </c>
    </row>
    <row r="3550" customFormat="false" ht="12.8" hidden="false" customHeight="false" outlineLevel="0" collapsed="false">
      <c r="A3550" s="5" t="n">
        <v>42916</v>
      </c>
      <c r="B3550" s="6" t="n">
        <f aca="false">YEAR(A3550)</f>
        <v>2017</v>
      </c>
      <c r="C3550" s="7" t="n">
        <v>3768</v>
      </c>
      <c r="D3550" s="8" t="n">
        <f aca="false">AVERAGE($C3546:$C3550)</f>
        <v>3858.6</v>
      </c>
      <c r="E3550" s="8" t="n">
        <f aca="false">AVERAGE($C3526:$C3550)</f>
        <v>3584.68</v>
      </c>
      <c r="F3550" s="8" t="n">
        <f aca="false">AVERAGE($C3476:$C3550)</f>
        <v>3040.22666666667</v>
      </c>
      <c r="G3550" s="4" t="n">
        <f aca="false">IF(  AND(  F3549 &lt; E3549,  F3550 &lt; E3550,  E3550 &lt; D3550  ),  1,  0  )</f>
        <v>1</v>
      </c>
      <c r="H3550" s="12" t="n">
        <f aca="false">IF(  AND(  1 = G3550,  OR(  0 = $K3550,  2 = $K3550  )  ),  $C3550,  IF(  AND(  NOT(  "-" = H3549  ),  0 &lt; H3549  ),  H3549,  0  )  )</f>
        <v>2663.5</v>
      </c>
      <c r="I3550" s="4" t="n">
        <f aca="false">IF(  AND(  E3549 &lt; F3549,  D3550 &lt; E3550,  E3550 &lt; F3550  ),  1,  0  )</f>
        <v>0</v>
      </c>
      <c r="J3550" s="12" t="n">
        <f aca="false">IF(  AND(  1 = I3550,  OR(  0 = $K3550,  1 = $K3550  )  ),  $C3550,  IF(  AND(  NOT(  "-" = J3549  ),  0 &lt; J3549  ),  J3549,  0  )  )</f>
        <v>2514.5</v>
      </c>
      <c r="K3550" s="13" t="n">
        <f aca="false">IF(  1 = G3549,  1,  IF(  1 = I3549,  2,  IF(  OR(  "-" = K3549,  1 = M3549),  0,  K3549  )  )  )</f>
        <v>1</v>
      </c>
      <c r="L3550" s="12" t="n">
        <f aca="false">IF(  AND(  1 = K3550,  1 = M3550  ),  (C3550 - H3550) * 100,  IF(  AND( 2 = K3550,  1 = M3550  ),  (J3550 - C3550) * 100,  0  )  )</f>
        <v>0</v>
      </c>
      <c r="M3550" s="6" t="n">
        <f aca="false">IF(  OR(  AND(  1 = K3550,  1 = I3550  ),  AND(  2 =K3550,  1 = G3550  )  ),  1,  0  )</f>
        <v>0</v>
      </c>
      <c r="N3550" s="0" t="n">
        <f aca="false">IF(  AND(  1 = M3550,  0 &lt; L3550  ),  1,  0  )</f>
        <v>0</v>
      </c>
    </row>
    <row r="3551" customFormat="false" ht="12.8" hidden="false" customHeight="false" outlineLevel="0" collapsed="false">
      <c r="A3551" s="5" t="n">
        <v>42919</v>
      </c>
      <c r="B3551" s="6" t="n">
        <f aca="false">YEAR(A3551)</f>
        <v>2017</v>
      </c>
      <c r="C3551" s="7" t="n">
        <v>3692</v>
      </c>
      <c r="D3551" s="8" t="n">
        <f aca="false">AVERAGE($C3547:$C3551)</f>
        <v>3811.4</v>
      </c>
      <c r="E3551" s="8" t="n">
        <f aca="false">AVERAGE($C3527:$C3551)</f>
        <v>3596.56</v>
      </c>
      <c r="F3551" s="8" t="n">
        <f aca="false">AVERAGE($C3477:$C3551)</f>
        <v>3056.26666666667</v>
      </c>
      <c r="G3551" s="4" t="n">
        <f aca="false">IF(  AND(  F3550 &lt; E3550,  F3551 &lt; E3551,  E3551 &lt; D3551  ),  1,  0  )</f>
        <v>1</v>
      </c>
      <c r="H3551" s="12" t="n">
        <f aca="false">IF(  AND(  1 = G3551,  OR(  0 = $K3551,  2 = $K3551  )  ),  $C3551,  IF(  AND(  NOT(  "-" = H3550  ),  0 &lt; H3550  ),  H3550,  0  )  )</f>
        <v>2663.5</v>
      </c>
      <c r="I3551" s="4" t="n">
        <f aca="false">IF(  AND(  E3550 &lt; F3550,  D3551 &lt; E3551,  E3551 &lt; F3551  ),  1,  0  )</f>
        <v>0</v>
      </c>
      <c r="J3551" s="12" t="n">
        <f aca="false">IF(  AND(  1 = I3551,  OR(  0 = $K3551,  1 = $K3551  )  ),  $C3551,  IF(  AND(  NOT(  "-" = J3550  ),  0 &lt; J3550  ),  J3550,  0  )  )</f>
        <v>2514.5</v>
      </c>
      <c r="K3551" s="13" t="n">
        <f aca="false">IF(  1 = G3550,  1,  IF(  1 = I3550,  2,  IF(  OR(  "-" = K3550,  1 = M3550),  0,  K3550  )  )  )</f>
        <v>1</v>
      </c>
      <c r="L3551" s="12" t="n">
        <f aca="false">IF(  AND(  1 = K3551,  1 = M3551  ),  (C3551 - H3551) * 100,  IF(  AND( 2 = K3551,  1 = M3551  ),  (J3551 - C3551) * 100,  0  )  )</f>
        <v>0</v>
      </c>
      <c r="M3551" s="6" t="n">
        <f aca="false">IF(  OR(  AND(  1 = K3551,  1 = I3551  ),  AND(  2 =K3551,  1 = G3551  )  ),  1,  0  )</f>
        <v>0</v>
      </c>
      <c r="N3551" s="0" t="n">
        <f aca="false">IF(  AND(  1 = M3551,  0 &lt; L3551  ),  1,  0  )</f>
        <v>0</v>
      </c>
    </row>
    <row r="3552" customFormat="false" ht="12.8" hidden="false" customHeight="false" outlineLevel="0" collapsed="false">
      <c r="A3552" s="5" t="n">
        <v>42920</v>
      </c>
      <c r="B3552" s="6" t="n">
        <f aca="false">YEAR(A3552)</f>
        <v>2017</v>
      </c>
      <c r="C3552" s="7" t="n">
        <v>3509</v>
      </c>
      <c r="D3552" s="8" t="n">
        <f aca="false">AVERAGE($C3548:$C3552)</f>
        <v>3726.8</v>
      </c>
      <c r="E3552" s="8" t="n">
        <f aca="false">AVERAGE($C3528:$C3552)</f>
        <v>3600.88</v>
      </c>
      <c r="F3552" s="8" t="n">
        <f aca="false">AVERAGE($C3478:$C3552)</f>
        <v>3069.74</v>
      </c>
      <c r="G3552" s="4" t="n">
        <f aca="false">IF(  AND(  F3551 &lt; E3551,  F3552 &lt; E3552,  E3552 &lt; D3552  ),  1,  0  )</f>
        <v>1</v>
      </c>
      <c r="H3552" s="12" t="n">
        <f aca="false">IF(  AND(  1 = G3552,  OR(  0 = $K3552,  2 = $K3552  )  ),  $C3552,  IF(  AND(  NOT(  "-" = H3551  ),  0 &lt; H3551  ),  H3551,  0  )  )</f>
        <v>2663.5</v>
      </c>
      <c r="I3552" s="4" t="n">
        <f aca="false">IF(  AND(  E3551 &lt; F3551,  D3552 &lt; E3552,  E3552 &lt; F3552  ),  1,  0  )</f>
        <v>0</v>
      </c>
      <c r="J3552" s="12" t="n">
        <f aca="false">IF(  AND(  1 = I3552,  OR(  0 = $K3552,  1 = $K3552  )  ),  $C3552,  IF(  AND(  NOT(  "-" = J3551  ),  0 &lt; J3551  ),  J3551,  0  )  )</f>
        <v>2514.5</v>
      </c>
      <c r="K3552" s="13" t="n">
        <f aca="false">IF(  1 = G3551,  1,  IF(  1 = I3551,  2,  IF(  OR(  "-" = K3551,  1 = M3551),  0,  K3551  )  )  )</f>
        <v>1</v>
      </c>
      <c r="L3552" s="12" t="n">
        <f aca="false">IF(  AND(  1 = K3552,  1 = M3552  ),  (C3552 - H3552) * 100,  IF(  AND( 2 = K3552,  1 = M3552  ),  (J3552 - C3552) * 100,  0  )  )</f>
        <v>0</v>
      </c>
      <c r="M3552" s="6" t="n">
        <f aca="false">IF(  OR(  AND(  1 = K3552,  1 = I3552  ),  AND(  2 =K3552,  1 = G3552  )  ),  1,  0  )</f>
        <v>0</v>
      </c>
      <c r="N3552" s="0" t="n">
        <f aca="false">IF(  AND(  1 = M3552,  0 &lt; L3552  ),  1,  0  )</f>
        <v>0</v>
      </c>
    </row>
    <row r="3553" customFormat="false" ht="12.8" hidden="false" customHeight="false" outlineLevel="0" collapsed="false">
      <c r="A3553" s="5" t="n">
        <v>42921</v>
      </c>
      <c r="B3553" s="6" t="n">
        <f aca="false">YEAR(A3553)</f>
        <v>2017</v>
      </c>
      <c r="C3553" s="7" t="n">
        <v>3542</v>
      </c>
      <c r="D3553" s="8" t="n">
        <f aca="false">AVERAGE($C3549:$C3553)</f>
        <v>3677.8</v>
      </c>
      <c r="E3553" s="8" t="n">
        <f aca="false">AVERAGE($C3529:$C3553)</f>
        <v>3607.96</v>
      </c>
      <c r="F3553" s="8" t="n">
        <f aca="false">AVERAGE($C3479:$C3553)</f>
        <v>3083.42666666667</v>
      </c>
      <c r="G3553" s="4" t="n">
        <f aca="false">IF(  AND(  F3552 &lt; E3552,  F3553 &lt; E3553,  E3553 &lt; D3553  ),  1,  0  )</f>
        <v>1</v>
      </c>
      <c r="H3553" s="12" t="n">
        <f aca="false">IF(  AND(  1 = G3553,  OR(  0 = $K3553,  2 = $K3553  )  ),  $C3553,  IF(  AND(  NOT(  "-" = H3552  ),  0 &lt; H3552  ),  H3552,  0  )  )</f>
        <v>2663.5</v>
      </c>
      <c r="I3553" s="4" t="n">
        <f aca="false">IF(  AND(  E3552 &lt; F3552,  D3553 &lt; E3553,  E3553 &lt; F3553  ),  1,  0  )</f>
        <v>0</v>
      </c>
      <c r="J3553" s="12" t="n">
        <f aca="false">IF(  AND(  1 = I3553,  OR(  0 = $K3553,  1 = $K3553  )  ),  $C3553,  IF(  AND(  NOT(  "-" = J3552  ),  0 &lt; J3552  ),  J3552,  0  )  )</f>
        <v>2514.5</v>
      </c>
      <c r="K3553" s="13" t="n">
        <f aca="false">IF(  1 = G3552,  1,  IF(  1 = I3552,  2,  IF(  OR(  "-" = K3552,  1 = M3552),  0,  K3552  )  )  )</f>
        <v>1</v>
      </c>
      <c r="L3553" s="12" t="n">
        <f aca="false">IF(  AND(  1 = K3553,  1 = M3553  ),  (C3553 - H3553) * 100,  IF(  AND( 2 = K3553,  1 = M3553  ),  (J3553 - C3553) * 100,  0  )  )</f>
        <v>0</v>
      </c>
      <c r="M3553" s="6" t="n">
        <f aca="false">IF(  OR(  AND(  1 = K3553,  1 = I3553  ),  AND(  2 =K3553,  1 = G3553  )  ),  1,  0  )</f>
        <v>0</v>
      </c>
      <c r="N3553" s="0" t="n">
        <f aca="false">IF(  AND(  1 = M3553,  0 &lt; L3553  ),  1,  0  )</f>
        <v>0</v>
      </c>
    </row>
    <row r="3554" customFormat="false" ht="12.8" hidden="false" customHeight="false" outlineLevel="0" collapsed="false">
      <c r="A3554" s="5" t="n">
        <v>42922</v>
      </c>
      <c r="B3554" s="6" t="n">
        <f aca="false">YEAR(A3554)</f>
        <v>2017</v>
      </c>
      <c r="C3554" s="7" t="n">
        <v>3495</v>
      </c>
      <c r="D3554" s="8" t="n">
        <f aca="false">AVERAGE($C3550:$C3554)</f>
        <v>3601.2</v>
      </c>
      <c r="E3554" s="8" t="n">
        <f aca="false">AVERAGE($C3530:$C3554)</f>
        <v>3615.12</v>
      </c>
      <c r="F3554" s="8" t="n">
        <f aca="false">AVERAGE($C3480:$C3554)</f>
        <v>3095.92</v>
      </c>
      <c r="G3554" s="4" t="n">
        <f aca="false">IF(  AND(  F3553 &lt; E3553,  F3554 &lt; E3554,  E3554 &lt; D3554  ),  1,  0  )</f>
        <v>0</v>
      </c>
      <c r="H3554" s="12" t="n">
        <f aca="false">IF(  AND(  1 = G3554,  OR(  0 = $K3554,  2 = $K3554  )  ),  $C3554,  IF(  AND(  NOT(  "-" = H3553  ),  0 &lt; H3553  ),  H3553,  0  )  )</f>
        <v>2663.5</v>
      </c>
      <c r="I3554" s="4" t="n">
        <f aca="false">IF(  AND(  E3553 &lt; F3553,  D3554 &lt; E3554,  E3554 &lt; F3554  ),  1,  0  )</f>
        <v>0</v>
      </c>
      <c r="J3554" s="12" t="n">
        <f aca="false">IF(  AND(  1 = I3554,  OR(  0 = $K3554,  1 = $K3554  )  ),  $C3554,  IF(  AND(  NOT(  "-" = J3553  ),  0 &lt; J3553  ),  J3553,  0  )  )</f>
        <v>2514.5</v>
      </c>
      <c r="K3554" s="13" t="n">
        <f aca="false">IF(  1 = G3553,  1,  IF(  1 = I3553,  2,  IF(  OR(  "-" = K3553,  1 = M3553),  0,  K3553  )  )  )</f>
        <v>1</v>
      </c>
      <c r="L3554" s="12" t="n">
        <f aca="false">IF(  AND(  1 = K3554,  1 = M3554  ),  (C3554 - H3554) * 100,  IF(  AND( 2 = K3554,  1 = M3554  ),  (J3554 - C3554) * 100,  0  )  )</f>
        <v>0</v>
      </c>
      <c r="M3554" s="6" t="n">
        <f aca="false">IF(  OR(  AND(  1 = K3554,  1 = I3554  ),  AND(  2 =K3554,  1 = G3554  )  ),  1,  0  )</f>
        <v>0</v>
      </c>
      <c r="N3554" s="0" t="n">
        <f aca="false">IF(  AND(  1 = M3554,  0 &lt; L3554  ),  1,  0  )</f>
        <v>0</v>
      </c>
    </row>
    <row r="3555" customFormat="false" ht="12.8" hidden="false" customHeight="false" outlineLevel="0" collapsed="false">
      <c r="A3555" s="5" t="n">
        <v>42923</v>
      </c>
      <c r="B3555" s="6" t="n">
        <f aca="false">YEAR(A3555)</f>
        <v>2017</v>
      </c>
      <c r="C3555" s="7" t="n">
        <v>3516</v>
      </c>
      <c r="D3555" s="8" t="n">
        <f aca="false">AVERAGE($C3551:$C3555)</f>
        <v>3550.8</v>
      </c>
      <c r="E3555" s="8" t="n">
        <f aca="false">AVERAGE($C3531:$C3555)</f>
        <v>3621.6</v>
      </c>
      <c r="F3555" s="8" t="n">
        <f aca="false">AVERAGE($C3481:$C3555)</f>
        <v>3107.78</v>
      </c>
      <c r="G3555" s="4" t="n">
        <f aca="false">IF(  AND(  F3554 &lt; E3554,  F3555 &lt; E3555,  E3555 &lt; D3555  ),  1,  0  )</f>
        <v>0</v>
      </c>
      <c r="H3555" s="12" t="n">
        <f aca="false">IF(  AND(  1 = G3555,  OR(  0 = $K3555,  2 = $K3555  )  ),  $C3555,  IF(  AND(  NOT(  "-" = H3554  ),  0 &lt; H3554  ),  H3554,  0  )  )</f>
        <v>2663.5</v>
      </c>
      <c r="I3555" s="4" t="n">
        <f aca="false">IF(  AND(  E3554 &lt; F3554,  D3555 &lt; E3555,  E3555 &lt; F3555  ),  1,  0  )</f>
        <v>0</v>
      </c>
      <c r="J3555" s="12" t="n">
        <f aca="false">IF(  AND(  1 = I3555,  OR(  0 = $K3555,  1 = $K3555  )  ),  $C3555,  IF(  AND(  NOT(  "-" = J3554  ),  0 &lt; J3554  ),  J3554,  0  )  )</f>
        <v>2514.5</v>
      </c>
      <c r="K3555" s="13" t="n">
        <f aca="false">IF(  1 = G3554,  1,  IF(  1 = I3554,  2,  IF(  OR(  "-" = K3554,  1 = M3554),  0,  K3554  )  )  )</f>
        <v>1</v>
      </c>
      <c r="L3555" s="12" t="n">
        <f aca="false">IF(  AND(  1 = K3555,  1 = M3555  ),  (C3555 - H3555) * 100,  IF(  AND( 2 = K3555,  1 = M3555  ),  (J3555 - C3555) * 100,  0  )  )</f>
        <v>0</v>
      </c>
      <c r="M3555" s="6" t="n">
        <f aca="false">IF(  OR(  AND(  1 = K3555,  1 = I3555  ),  AND(  2 =K3555,  1 = G3555  )  ),  1,  0  )</f>
        <v>0</v>
      </c>
      <c r="N3555" s="0" t="n">
        <f aca="false">IF(  AND(  1 = M3555,  0 &lt; L3555  ),  1,  0  )</f>
        <v>0</v>
      </c>
    </row>
    <row r="3556" customFormat="false" ht="12.8" hidden="false" customHeight="false" outlineLevel="0" collapsed="false">
      <c r="A3556" s="5" t="n">
        <v>42926</v>
      </c>
      <c r="B3556" s="6" t="n">
        <f aca="false">YEAR(A3556)</f>
        <v>2017</v>
      </c>
      <c r="C3556" s="7" t="n">
        <v>3647</v>
      </c>
      <c r="D3556" s="8" t="n">
        <f aca="false">AVERAGE($C3552:$C3556)</f>
        <v>3541.8</v>
      </c>
      <c r="E3556" s="8" t="n">
        <f aca="false">AVERAGE($C3532:$C3556)</f>
        <v>3629.2</v>
      </c>
      <c r="F3556" s="8" t="n">
        <f aca="false">AVERAGE($C3482:$C3556)</f>
        <v>3119.86666666667</v>
      </c>
      <c r="G3556" s="4" t="n">
        <f aca="false">IF(  AND(  F3555 &lt; E3555,  F3556 &lt; E3556,  E3556 &lt; D3556  ),  1,  0  )</f>
        <v>0</v>
      </c>
      <c r="H3556" s="12" t="n">
        <f aca="false">IF(  AND(  1 = G3556,  OR(  0 = $K3556,  2 = $K3556  )  ),  $C3556,  IF(  AND(  NOT(  "-" = H3555  ),  0 &lt; H3555  ),  H3555,  0  )  )</f>
        <v>2663.5</v>
      </c>
      <c r="I3556" s="4" t="n">
        <f aca="false">IF(  AND(  E3555 &lt; F3555,  D3556 &lt; E3556,  E3556 &lt; F3556  ),  1,  0  )</f>
        <v>0</v>
      </c>
      <c r="J3556" s="12" t="n">
        <f aca="false">IF(  AND(  1 = I3556,  OR(  0 = $K3556,  1 = $K3556  )  ),  $C3556,  IF(  AND(  NOT(  "-" = J3555  ),  0 &lt; J3555  ),  J3555,  0  )  )</f>
        <v>2514.5</v>
      </c>
      <c r="K3556" s="13" t="n">
        <f aca="false">IF(  1 = G3555,  1,  IF(  1 = I3555,  2,  IF(  OR(  "-" = K3555,  1 = M3555),  0,  K3555  )  )  )</f>
        <v>1</v>
      </c>
      <c r="L3556" s="12" t="n">
        <f aca="false">IF(  AND(  1 = K3556,  1 = M3556  ),  (C3556 - H3556) * 100,  IF(  AND( 2 = K3556,  1 = M3556  ),  (J3556 - C3556) * 100,  0  )  )</f>
        <v>0</v>
      </c>
      <c r="M3556" s="6" t="n">
        <f aca="false">IF(  OR(  AND(  1 = K3556,  1 = I3556  ),  AND(  2 =K3556,  1 = G3556  )  ),  1,  0  )</f>
        <v>0</v>
      </c>
      <c r="N3556" s="0" t="n">
        <f aca="false">IF(  AND(  1 = M3556,  0 &lt; L3556  ),  1,  0  )</f>
        <v>0</v>
      </c>
    </row>
    <row r="3557" customFormat="false" ht="12.8" hidden="false" customHeight="false" outlineLevel="0" collapsed="false">
      <c r="A3557" s="5" t="n">
        <v>42927</v>
      </c>
      <c r="B3557" s="6" t="n">
        <f aca="false">YEAR(A3557)</f>
        <v>2017</v>
      </c>
      <c r="C3557" s="7" t="n">
        <v>3606</v>
      </c>
      <c r="D3557" s="8" t="n">
        <f aca="false">AVERAGE($C3553:$C3557)</f>
        <v>3561.2</v>
      </c>
      <c r="E3557" s="8" t="n">
        <f aca="false">AVERAGE($C3533:$C3557)</f>
        <v>3634.92</v>
      </c>
      <c r="F3557" s="8" t="n">
        <f aca="false">AVERAGE($C3483:$C3557)</f>
        <v>3132.17333333333</v>
      </c>
      <c r="G3557" s="4" t="n">
        <f aca="false">IF(  AND(  F3556 &lt; E3556,  F3557 &lt; E3557,  E3557 &lt; D3557  ),  1,  0  )</f>
        <v>0</v>
      </c>
      <c r="H3557" s="12" t="n">
        <f aca="false">IF(  AND(  1 = G3557,  OR(  0 = $K3557,  2 = $K3557  )  ),  $C3557,  IF(  AND(  NOT(  "-" = H3556  ),  0 &lt; H3556  ),  H3556,  0  )  )</f>
        <v>2663.5</v>
      </c>
      <c r="I3557" s="4" t="n">
        <f aca="false">IF(  AND(  E3556 &lt; F3556,  D3557 &lt; E3557,  E3557 &lt; F3557  ),  1,  0  )</f>
        <v>0</v>
      </c>
      <c r="J3557" s="12" t="n">
        <f aca="false">IF(  AND(  1 = I3557,  OR(  0 = $K3557,  1 = $K3557  )  ),  $C3557,  IF(  AND(  NOT(  "-" = J3556  ),  0 &lt; J3556  ),  J3556,  0  )  )</f>
        <v>2514.5</v>
      </c>
      <c r="K3557" s="13" t="n">
        <f aca="false">IF(  1 = G3556,  1,  IF(  1 = I3556,  2,  IF(  OR(  "-" = K3556,  1 = M3556),  0,  K3556  )  )  )</f>
        <v>1</v>
      </c>
      <c r="L3557" s="12" t="n">
        <f aca="false">IF(  AND(  1 = K3557,  1 = M3557  ),  (C3557 - H3557) * 100,  IF(  AND( 2 = K3557,  1 = M3557  ),  (J3557 - C3557) * 100,  0  )  )</f>
        <v>0</v>
      </c>
      <c r="M3557" s="6" t="n">
        <f aca="false">IF(  OR(  AND(  1 = K3557,  1 = I3557  ),  AND(  2 =K3557,  1 = G3557  )  ),  1,  0  )</f>
        <v>0</v>
      </c>
      <c r="N3557" s="0" t="n">
        <f aca="false">IF(  AND(  1 = M3557,  0 &lt; L3557  ),  1,  0  )</f>
        <v>0</v>
      </c>
    </row>
    <row r="3558" customFormat="false" ht="12.8" hidden="false" customHeight="false" outlineLevel="0" collapsed="false">
      <c r="A3558" s="5" t="n">
        <v>42928</v>
      </c>
      <c r="B3558" s="6" t="n">
        <f aca="false">YEAR(A3558)</f>
        <v>2017</v>
      </c>
      <c r="C3558" s="7" t="n">
        <v>3602</v>
      </c>
      <c r="D3558" s="8" t="n">
        <f aca="false">AVERAGE($C3554:$C3558)</f>
        <v>3573.2</v>
      </c>
      <c r="E3558" s="8" t="n">
        <f aca="false">AVERAGE($C3534:$C3558)</f>
        <v>3642</v>
      </c>
      <c r="F3558" s="8" t="n">
        <f aca="false">AVERAGE($C3484:$C3558)</f>
        <v>3144.38666666667</v>
      </c>
      <c r="G3558" s="4" t="n">
        <f aca="false">IF(  AND(  F3557 &lt; E3557,  F3558 &lt; E3558,  E3558 &lt; D3558  ),  1,  0  )</f>
        <v>0</v>
      </c>
      <c r="H3558" s="12" t="n">
        <f aca="false">IF(  AND(  1 = G3558,  OR(  0 = $K3558,  2 = $K3558  )  ),  $C3558,  IF(  AND(  NOT(  "-" = H3557  ),  0 &lt; H3557  ),  H3557,  0  )  )</f>
        <v>2663.5</v>
      </c>
      <c r="I3558" s="4" t="n">
        <f aca="false">IF(  AND(  E3557 &lt; F3557,  D3558 &lt; E3558,  E3558 &lt; F3558  ),  1,  0  )</f>
        <v>0</v>
      </c>
      <c r="J3558" s="12" t="n">
        <f aca="false">IF(  AND(  1 = I3558,  OR(  0 = $K3558,  1 = $K3558  )  ),  $C3558,  IF(  AND(  NOT(  "-" = J3557  ),  0 &lt; J3557  ),  J3557,  0  )  )</f>
        <v>2514.5</v>
      </c>
      <c r="K3558" s="13" t="n">
        <f aca="false">IF(  1 = G3557,  1,  IF(  1 = I3557,  2,  IF(  OR(  "-" = K3557,  1 = M3557),  0,  K3557  )  )  )</f>
        <v>1</v>
      </c>
      <c r="L3558" s="12" t="n">
        <f aca="false">IF(  AND(  1 = K3558,  1 = M3558  ),  (C3558 - H3558) * 100,  IF(  AND( 2 = K3558,  1 = M3558  ),  (J3558 - C3558) * 100,  0  )  )</f>
        <v>0</v>
      </c>
      <c r="M3558" s="6" t="n">
        <f aca="false">IF(  OR(  AND(  1 = K3558,  1 = I3558  ),  AND(  2 =K3558,  1 = G3558  )  ),  1,  0  )</f>
        <v>0</v>
      </c>
      <c r="N3558" s="0" t="n">
        <f aca="false">IF(  AND(  1 = M3558,  0 &lt; L3558  ),  1,  0  )</f>
        <v>0</v>
      </c>
    </row>
    <row r="3559" customFormat="false" ht="12.8" hidden="false" customHeight="false" outlineLevel="0" collapsed="false">
      <c r="A3559" s="5" t="n">
        <v>42929</v>
      </c>
      <c r="B3559" s="6" t="n">
        <f aca="false">YEAR(A3559)</f>
        <v>2017</v>
      </c>
      <c r="C3559" s="7" t="n">
        <v>3615</v>
      </c>
      <c r="D3559" s="8" t="n">
        <f aca="false">AVERAGE($C3555:$C3559)</f>
        <v>3597.2</v>
      </c>
      <c r="E3559" s="8" t="n">
        <f aca="false">AVERAGE($C3535:$C3559)</f>
        <v>3650.68</v>
      </c>
      <c r="F3559" s="8" t="n">
        <f aca="false">AVERAGE($C3485:$C3559)</f>
        <v>3156.74</v>
      </c>
      <c r="G3559" s="4" t="n">
        <f aca="false">IF(  AND(  F3558 &lt; E3558,  F3559 &lt; E3559,  E3559 &lt; D3559  ),  1,  0  )</f>
        <v>0</v>
      </c>
      <c r="H3559" s="12" t="n">
        <f aca="false">IF(  AND(  1 = G3559,  OR(  0 = $K3559,  2 = $K3559  )  ),  $C3559,  IF(  AND(  NOT(  "-" = H3558  ),  0 &lt; H3558  ),  H3558,  0  )  )</f>
        <v>2663.5</v>
      </c>
      <c r="I3559" s="4" t="n">
        <f aca="false">IF(  AND(  E3558 &lt; F3558,  D3559 &lt; E3559,  E3559 &lt; F3559  ),  1,  0  )</f>
        <v>0</v>
      </c>
      <c r="J3559" s="12" t="n">
        <f aca="false">IF(  AND(  1 = I3559,  OR(  0 = $K3559,  1 = $K3559  )  ),  $C3559,  IF(  AND(  NOT(  "-" = J3558  ),  0 &lt; J3558  ),  J3558,  0  )  )</f>
        <v>2514.5</v>
      </c>
      <c r="K3559" s="13" t="n">
        <f aca="false">IF(  1 = G3558,  1,  IF(  1 = I3558,  2,  IF(  OR(  "-" = K3558,  1 = M3558),  0,  K3558  )  )  )</f>
        <v>1</v>
      </c>
      <c r="L3559" s="12" t="n">
        <f aca="false">IF(  AND(  1 = K3559,  1 = M3559  ),  (C3559 - H3559) * 100,  IF(  AND( 2 = K3559,  1 = M3559  ),  (J3559 - C3559) * 100,  0  )  )</f>
        <v>0</v>
      </c>
      <c r="M3559" s="6" t="n">
        <f aca="false">IF(  OR(  AND(  1 = K3559,  1 = I3559  ),  AND(  2 =K3559,  1 = G3559  )  ),  1,  0  )</f>
        <v>0</v>
      </c>
      <c r="N3559" s="0" t="n">
        <f aca="false">IF(  AND(  1 = M3559,  0 &lt; L3559  ),  1,  0  )</f>
        <v>0</v>
      </c>
    </row>
    <row r="3560" customFormat="false" ht="12.8" hidden="false" customHeight="false" outlineLevel="0" collapsed="false">
      <c r="A3560" s="5" t="n">
        <v>42930</v>
      </c>
      <c r="B3560" s="6" t="n">
        <f aca="false">YEAR(A3560)</f>
        <v>2017</v>
      </c>
      <c r="C3560" s="7" t="n">
        <v>3588</v>
      </c>
      <c r="D3560" s="8" t="n">
        <f aca="false">AVERAGE($C3556:$C3560)</f>
        <v>3611.6</v>
      </c>
      <c r="E3560" s="8" t="n">
        <f aca="false">AVERAGE($C3536:$C3560)</f>
        <v>3654.92</v>
      </c>
      <c r="F3560" s="8" t="n">
        <f aca="false">AVERAGE($C3486:$C3560)</f>
        <v>3169.06666666667</v>
      </c>
      <c r="G3560" s="4" t="n">
        <f aca="false">IF(  AND(  F3559 &lt; E3559,  F3560 &lt; E3560,  E3560 &lt; D3560  ),  1,  0  )</f>
        <v>0</v>
      </c>
      <c r="H3560" s="12" t="n">
        <f aca="false">IF(  AND(  1 = G3560,  OR(  0 = $K3560,  2 = $K3560  )  ),  $C3560,  IF(  AND(  NOT(  "-" = H3559  ),  0 &lt; H3559  ),  H3559,  0  )  )</f>
        <v>2663.5</v>
      </c>
      <c r="I3560" s="4" t="n">
        <f aca="false">IF(  AND(  E3559 &lt; F3559,  D3560 &lt; E3560,  E3560 &lt; F3560  ),  1,  0  )</f>
        <v>0</v>
      </c>
      <c r="J3560" s="12" t="n">
        <f aca="false">IF(  AND(  1 = I3560,  OR(  0 = $K3560,  1 = $K3560  )  ),  $C3560,  IF(  AND(  NOT(  "-" = J3559  ),  0 &lt; J3559  ),  J3559,  0  )  )</f>
        <v>2514.5</v>
      </c>
      <c r="K3560" s="13" t="n">
        <f aca="false">IF(  1 = G3559,  1,  IF(  1 = I3559,  2,  IF(  OR(  "-" = K3559,  1 = M3559),  0,  K3559  )  )  )</f>
        <v>1</v>
      </c>
      <c r="L3560" s="12" t="n">
        <f aca="false">IF(  AND(  1 = K3560,  1 = M3560  ),  (C3560 - H3560) * 100,  IF(  AND( 2 = K3560,  1 = M3560  ),  (J3560 - C3560) * 100,  0  )  )</f>
        <v>0</v>
      </c>
      <c r="M3560" s="6" t="n">
        <f aca="false">IF(  OR(  AND(  1 = K3560,  1 = I3560  ),  AND(  2 =K3560,  1 = G3560  )  ),  1,  0  )</f>
        <v>0</v>
      </c>
      <c r="N3560" s="0" t="n">
        <f aca="false">IF(  AND(  1 = M3560,  0 &lt; L3560  ),  1,  0  )</f>
        <v>0</v>
      </c>
    </row>
    <row r="3561" customFormat="false" ht="12.8" hidden="false" customHeight="false" outlineLevel="0" collapsed="false">
      <c r="A3561" s="5" t="n">
        <v>42934</v>
      </c>
      <c r="B3561" s="6" t="n">
        <f aca="false">YEAR(A3561)</f>
        <v>2017</v>
      </c>
      <c r="C3561" s="7" t="n">
        <v>3650</v>
      </c>
      <c r="D3561" s="8" t="n">
        <f aca="false">AVERAGE($C3557:$C3561)</f>
        <v>3612.2</v>
      </c>
      <c r="E3561" s="8" t="n">
        <f aca="false">AVERAGE($C3537:$C3561)</f>
        <v>3664.84</v>
      </c>
      <c r="F3561" s="8" t="n">
        <f aca="false">AVERAGE($C3487:$C3561)</f>
        <v>3182.17333333333</v>
      </c>
      <c r="G3561" s="4" t="n">
        <f aca="false">IF(  AND(  F3560 &lt; E3560,  F3561 &lt; E3561,  E3561 &lt; D3561  ),  1,  0  )</f>
        <v>0</v>
      </c>
      <c r="H3561" s="12" t="n">
        <f aca="false">IF(  AND(  1 = G3561,  OR(  0 = $K3561,  2 = $K3561  )  ),  $C3561,  IF(  AND(  NOT(  "-" = H3560  ),  0 &lt; H3560  ),  H3560,  0  )  )</f>
        <v>2663.5</v>
      </c>
      <c r="I3561" s="4" t="n">
        <f aca="false">IF(  AND(  E3560 &lt; F3560,  D3561 &lt; E3561,  E3561 &lt; F3561  ),  1,  0  )</f>
        <v>0</v>
      </c>
      <c r="J3561" s="12" t="n">
        <f aca="false">IF(  AND(  1 = I3561,  OR(  0 = $K3561,  1 = $K3561  )  ),  $C3561,  IF(  AND(  NOT(  "-" = J3560  ),  0 &lt; J3560  ),  J3560,  0  )  )</f>
        <v>2514.5</v>
      </c>
      <c r="K3561" s="13" t="n">
        <f aca="false">IF(  1 = G3560,  1,  IF(  1 = I3560,  2,  IF(  OR(  "-" = K3560,  1 = M3560),  0,  K3560  )  )  )</f>
        <v>1</v>
      </c>
      <c r="L3561" s="12" t="n">
        <f aca="false">IF(  AND(  1 = K3561,  1 = M3561  ),  (C3561 - H3561) * 100,  IF(  AND( 2 = K3561,  1 = M3561  ),  (J3561 - C3561) * 100,  0  )  )</f>
        <v>0</v>
      </c>
      <c r="M3561" s="6" t="n">
        <f aca="false">IF(  OR(  AND(  1 = K3561,  1 = I3561  ),  AND(  2 =K3561,  1 = G3561  )  ),  1,  0  )</f>
        <v>0</v>
      </c>
      <c r="N3561" s="0" t="n">
        <f aca="false">IF(  AND(  1 = M3561,  0 &lt; L3561  ),  1,  0  )</f>
        <v>0</v>
      </c>
    </row>
    <row r="3562" customFormat="false" ht="12.8" hidden="false" customHeight="false" outlineLevel="0" collapsed="false">
      <c r="A3562" s="5" t="n">
        <v>42935</v>
      </c>
      <c r="B3562" s="6" t="n">
        <f aca="false">YEAR(A3562)</f>
        <v>2017</v>
      </c>
      <c r="C3562" s="7" t="n">
        <v>3764</v>
      </c>
      <c r="D3562" s="8" t="n">
        <f aca="false">AVERAGE($C3558:$C3562)</f>
        <v>3643.8</v>
      </c>
      <c r="E3562" s="8" t="n">
        <f aca="false">AVERAGE($C3538:$C3562)</f>
        <v>3678.76</v>
      </c>
      <c r="F3562" s="8" t="n">
        <f aca="false">AVERAGE($C3488:$C3562)</f>
        <v>3197.7</v>
      </c>
      <c r="G3562" s="4" t="n">
        <f aca="false">IF(  AND(  F3561 &lt; E3561,  F3562 &lt; E3562,  E3562 &lt; D3562  ),  1,  0  )</f>
        <v>0</v>
      </c>
      <c r="H3562" s="12" t="n">
        <f aca="false">IF(  AND(  1 = G3562,  OR(  0 = $K3562,  2 = $K3562  )  ),  $C3562,  IF(  AND(  NOT(  "-" = H3561  ),  0 &lt; H3561  ),  H3561,  0  )  )</f>
        <v>2663.5</v>
      </c>
      <c r="I3562" s="4" t="n">
        <f aca="false">IF(  AND(  E3561 &lt; F3561,  D3562 &lt; E3562,  E3562 &lt; F3562  ),  1,  0  )</f>
        <v>0</v>
      </c>
      <c r="J3562" s="12" t="n">
        <f aca="false">IF(  AND(  1 = I3562,  OR(  0 = $K3562,  1 = $K3562  )  ),  $C3562,  IF(  AND(  NOT(  "-" = J3561  ),  0 &lt; J3561  ),  J3561,  0  )  )</f>
        <v>2514.5</v>
      </c>
      <c r="K3562" s="13" t="n">
        <f aca="false">IF(  1 = G3561,  1,  IF(  1 = I3561,  2,  IF(  OR(  "-" = K3561,  1 = M3561),  0,  K3561  )  )  )</f>
        <v>1</v>
      </c>
      <c r="L3562" s="12" t="n">
        <f aca="false">IF(  AND(  1 = K3562,  1 = M3562  ),  (C3562 - H3562) * 100,  IF(  AND( 2 = K3562,  1 = M3562  ),  (J3562 - C3562) * 100,  0  )  )</f>
        <v>0</v>
      </c>
      <c r="M3562" s="6" t="n">
        <f aca="false">IF(  OR(  AND(  1 = K3562,  1 = I3562  ),  AND(  2 =K3562,  1 = G3562  )  ),  1,  0  )</f>
        <v>0</v>
      </c>
      <c r="N3562" s="0" t="n">
        <f aca="false">IF(  AND(  1 = M3562,  0 &lt; L3562  ),  1,  0  )</f>
        <v>0</v>
      </c>
    </row>
    <row r="3563" customFormat="false" ht="12.8" hidden="false" customHeight="false" outlineLevel="0" collapsed="false">
      <c r="A3563" s="5" t="n">
        <v>42936</v>
      </c>
      <c r="B3563" s="6" t="n">
        <f aca="false">YEAR(A3563)</f>
        <v>2017</v>
      </c>
      <c r="C3563" s="7" t="n">
        <v>3732</v>
      </c>
      <c r="D3563" s="8" t="n">
        <f aca="false">AVERAGE($C3559:$C3563)</f>
        <v>3669.8</v>
      </c>
      <c r="E3563" s="8" t="n">
        <f aca="false">AVERAGE($C3539:$C3563)</f>
        <v>3689</v>
      </c>
      <c r="F3563" s="8" t="n">
        <f aca="false">AVERAGE($C3489:$C3563)</f>
        <v>3213.01333333333</v>
      </c>
      <c r="G3563" s="4" t="n">
        <f aca="false">IF(  AND(  F3562 &lt; E3562,  F3563 &lt; E3563,  E3563 &lt; D3563  ),  1,  0  )</f>
        <v>0</v>
      </c>
      <c r="H3563" s="12" t="n">
        <f aca="false">IF(  AND(  1 = G3563,  OR(  0 = $K3563,  2 = $K3563  )  ),  $C3563,  IF(  AND(  NOT(  "-" = H3562  ),  0 &lt; H3562  ),  H3562,  0  )  )</f>
        <v>2663.5</v>
      </c>
      <c r="I3563" s="4" t="n">
        <f aca="false">IF(  AND(  E3562 &lt; F3562,  D3563 &lt; E3563,  E3563 &lt; F3563  ),  1,  0  )</f>
        <v>0</v>
      </c>
      <c r="J3563" s="12" t="n">
        <f aca="false">IF(  AND(  1 = I3563,  OR(  0 = $K3563,  1 = $K3563  )  ),  $C3563,  IF(  AND(  NOT(  "-" = J3562  ),  0 &lt; J3562  ),  J3562,  0  )  )</f>
        <v>2514.5</v>
      </c>
      <c r="K3563" s="13" t="n">
        <f aca="false">IF(  1 = G3562,  1,  IF(  1 = I3562,  2,  IF(  OR(  "-" = K3562,  1 = M3562),  0,  K3562  )  )  )</f>
        <v>1</v>
      </c>
      <c r="L3563" s="12" t="n">
        <f aca="false">IF(  AND(  1 = K3563,  1 = M3563  ),  (C3563 - H3563) * 100,  IF(  AND( 2 = K3563,  1 = M3563  ),  (J3563 - C3563) * 100,  0  )  )</f>
        <v>0</v>
      </c>
      <c r="M3563" s="6" t="n">
        <f aca="false">IF(  OR(  AND(  1 = K3563,  1 = I3563  ),  AND(  2 =K3563,  1 = G3563  )  ),  1,  0  )</f>
        <v>0</v>
      </c>
      <c r="N3563" s="0" t="n">
        <f aca="false">IF(  AND(  1 = M3563,  0 &lt; L3563  ),  1,  0  )</f>
        <v>0</v>
      </c>
    </row>
    <row r="3564" customFormat="false" ht="12.8" hidden="false" customHeight="false" outlineLevel="0" collapsed="false">
      <c r="A3564" s="5" t="n">
        <v>42937</v>
      </c>
      <c r="B3564" s="6" t="n">
        <f aca="false">YEAR(A3564)</f>
        <v>2017</v>
      </c>
      <c r="C3564" s="7" t="n">
        <v>3722</v>
      </c>
      <c r="D3564" s="8" t="n">
        <f aca="false">AVERAGE($C3560:$C3564)</f>
        <v>3691.2</v>
      </c>
      <c r="E3564" s="8" t="n">
        <f aca="false">AVERAGE($C3540:$C3564)</f>
        <v>3692.88</v>
      </c>
      <c r="F3564" s="8" t="n">
        <f aca="false">AVERAGE($C3490:$C3564)</f>
        <v>3226.96666666667</v>
      </c>
      <c r="G3564" s="4" t="n">
        <f aca="false">IF(  AND(  F3563 &lt; E3563,  F3564 &lt; E3564,  E3564 &lt; D3564  ),  1,  0  )</f>
        <v>0</v>
      </c>
      <c r="H3564" s="12" t="n">
        <f aca="false">IF(  AND(  1 = G3564,  OR(  0 = $K3564,  2 = $K3564  )  ),  $C3564,  IF(  AND(  NOT(  "-" = H3563  ),  0 &lt; H3563  ),  H3563,  0  )  )</f>
        <v>2663.5</v>
      </c>
      <c r="I3564" s="4" t="n">
        <f aca="false">IF(  AND(  E3563 &lt; F3563,  D3564 &lt; E3564,  E3564 &lt; F3564  ),  1,  0  )</f>
        <v>0</v>
      </c>
      <c r="J3564" s="12" t="n">
        <f aca="false">IF(  AND(  1 = I3564,  OR(  0 = $K3564,  1 = $K3564  )  ),  $C3564,  IF(  AND(  NOT(  "-" = J3563  ),  0 &lt; J3563  ),  J3563,  0  )  )</f>
        <v>2514.5</v>
      </c>
      <c r="K3564" s="13" t="n">
        <f aca="false">IF(  1 = G3563,  1,  IF(  1 = I3563,  2,  IF(  OR(  "-" = K3563,  1 = M3563),  0,  K3563  )  )  )</f>
        <v>1</v>
      </c>
      <c r="L3564" s="12" t="n">
        <f aca="false">IF(  AND(  1 = K3564,  1 = M3564  ),  (C3564 - H3564) * 100,  IF(  AND( 2 = K3564,  1 = M3564  ),  (J3564 - C3564) * 100,  0  )  )</f>
        <v>0</v>
      </c>
      <c r="M3564" s="6" t="n">
        <f aca="false">IF(  OR(  AND(  1 = K3564,  1 = I3564  ),  AND(  2 =K3564,  1 = G3564  )  ),  1,  0  )</f>
        <v>0</v>
      </c>
      <c r="N3564" s="0" t="n">
        <f aca="false">IF(  AND(  1 = M3564,  0 &lt; L3564  ),  1,  0  )</f>
        <v>0</v>
      </c>
    </row>
    <row r="3565" customFormat="false" ht="12.8" hidden="false" customHeight="false" outlineLevel="0" collapsed="false">
      <c r="A3565" s="5" t="n">
        <v>42940</v>
      </c>
      <c r="B3565" s="6" t="n">
        <f aca="false">YEAR(A3565)</f>
        <v>2017</v>
      </c>
      <c r="C3565" s="7" t="n">
        <v>3624</v>
      </c>
      <c r="D3565" s="8" t="n">
        <f aca="false">AVERAGE($C3561:$C3565)</f>
        <v>3698.4</v>
      </c>
      <c r="E3565" s="8" t="n">
        <f aca="false">AVERAGE($C3541:$C3565)</f>
        <v>3693.68</v>
      </c>
      <c r="F3565" s="8" t="n">
        <f aca="false">AVERAGE($C3491:$C3565)</f>
        <v>3240.54666666667</v>
      </c>
      <c r="G3565" s="4" t="n">
        <f aca="false">IF(  AND(  F3564 &lt; E3564,  F3565 &lt; E3565,  E3565 &lt; D3565  ),  1,  0  )</f>
        <v>1</v>
      </c>
      <c r="H3565" s="12" t="n">
        <f aca="false">IF(  AND(  1 = G3565,  OR(  0 = $K3565,  2 = $K3565  )  ),  $C3565,  IF(  AND(  NOT(  "-" = H3564  ),  0 &lt; H3564  ),  H3564,  0  )  )</f>
        <v>2663.5</v>
      </c>
      <c r="I3565" s="4" t="n">
        <f aca="false">IF(  AND(  E3564 &lt; F3564,  D3565 &lt; E3565,  E3565 &lt; F3565  ),  1,  0  )</f>
        <v>0</v>
      </c>
      <c r="J3565" s="12" t="n">
        <f aca="false">IF(  AND(  1 = I3565,  OR(  0 = $K3565,  1 = $K3565  )  ),  $C3565,  IF(  AND(  NOT(  "-" = J3564  ),  0 &lt; J3564  ),  J3564,  0  )  )</f>
        <v>2514.5</v>
      </c>
      <c r="K3565" s="13" t="n">
        <f aca="false">IF(  1 = G3564,  1,  IF(  1 = I3564,  2,  IF(  OR(  "-" = K3564,  1 = M3564),  0,  K3564  )  )  )</f>
        <v>1</v>
      </c>
      <c r="L3565" s="12" t="n">
        <f aca="false">IF(  AND(  1 = K3565,  1 = M3565  ),  (C3565 - H3565) * 100,  IF(  AND( 2 = K3565,  1 = M3565  ),  (J3565 - C3565) * 100,  0  )  )</f>
        <v>0</v>
      </c>
      <c r="M3565" s="6" t="n">
        <f aca="false">IF(  OR(  AND(  1 = K3565,  1 = I3565  ),  AND(  2 =K3565,  1 = G3565  )  ),  1,  0  )</f>
        <v>0</v>
      </c>
      <c r="N3565" s="0" t="n">
        <f aca="false">IF(  AND(  1 = M3565,  0 &lt; L3565  ),  1,  0  )</f>
        <v>0</v>
      </c>
    </row>
    <row r="3566" customFormat="false" ht="12.8" hidden="false" customHeight="false" outlineLevel="0" collapsed="false">
      <c r="A3566" s="5" t="n">
        <v>42941</v>
      </c>
      <c r="B3566" s="6" t="n">
        <f aca="false">YEAR(A3566)</f>
        <v>2017</v>
      </c>
      <c r="C3566" s="7" t="n">
        <v>3530</v>
      </c>
      <c r="D3566" s="8" t="n">
        <f aca="false">AVERAGE($C3562:$C3566)</f>
        <v>3674.4</v>
      </c>
      <c r="E3566" s="8" t="n">
        <f aca="false">AVERAGE($C3542:$C3566)</f>
        <v>3687.04</v>
      </c>
      <c r="F3566" s="8" t="n">
        <f aca="false">AVERAGE($C3492:$C3566)</f>
        <v>3252.82666666667</v>
      </c>
      <c r="G3566" s="4" t="n">
        <f aca="false">IF(  AND(  F3565 &lt; E3565,  F3566 &lt; E3566,  E3566 &lt; D3566  ),  1,  0  )</f>
        <v>0</v>
      </c>
      <c r="H3566" s="12" t="n">
        <f aca="false">IF(  AND(  1 = G3566,  OR(  0 = $K3566,  2 = $K3566  )  ),  $C3566,  IF(  AND(  NOT(  "-" = H3565  ),  0 &lt; H3565  ),  H3565,  0  )  )</f>
        <v>2663.5</v>
      </c>
      <c r="I3566" s="4" t="n">
        <f aca="false">IF(  AND(  E3565 &lt; F3565,  D3566 &lt; E3566,  E3566 &lt; F3566  ),  1,  0  )</f>
        <v>0</v>
      </c>
      <c r="J3566" s="12" t="n">
        <f aca="false">IF(  AND(  1 = I3566,  OR(  0 = $K3566,  1 = $K3566  )  ),  $C3566,  IF(  AND(  NOT(  "-" = J3565  ),  0 &lt; J3565  ),  J3565,  0  )  )</f>
        <v>2514.5</v>
      </c>
      <c r="K3566" s="13" t="n">
        <f aca="false">IF(  1 = G3565,  1,  IF(  1 = I3565,  2,  IF(  OR(  "-" = K3565,  1 = M3565),  0,  K3565  )  )  )</f>
        <v>1</v>
      </c>
      <c r="L3566" s="12" t="n">
        <f aca="false">IF(  AND(  1 = K3566,  1 = M3566  ),  (C3566 - H3566) * 100,  IF(  AND( 2 = K3566,  1 = M3566  ),  (J3566 - C3566) * 100,  0  )  )</f>
        <v>0</v>
      </c>
      <c r="M3566" s="6" t="n">
        <f aca="false">IF(  OR(  AND(  1 = K3566,  1 = I3566  ),  AND(  2 =K3566,  1 = G3566  )  ),  1,  0  )</f>
        <v>0</v>
      </c>
      <c r="N3566" s="0" t="n">
        <f aca="false">IF(  AND(  1 = M3566,  0 &lt; L3566  ),  1,  0  )</f>
        <v>0</v>
      </c>
    </row>
    <row r="3567" customFormat="false" ht="12.8" hidden="false" customHeight="false" outlineLevel="0" collapsed="false">
      <c r="A3567" s="5" t="n">
        <v>42942</v>
      </c>
      <c r="B3567" s="6" t="n">
        <f aca="false">YEAR(A3567)</f>
        <v>2017</v>
      </c>
      <c r="C3567" s="7" t="n">
        <v>3577</v>
      </c>
      <c r="D3567" s="8" t="n">
        <f aca="false">AVERAGE($C3563:$C3567)</f>
        <v>3637</v>
      </c>
      <c r="E3567" s="8" t="n">
        <f aca="false">AVERAGE($C3543:$C3567)</f>
        <v>3680.32</v>
      </c>
      <c r="F3567" s="8" t="n">
        <f aca="false">AVERAGE($C3493:$C3567)</f>
        <v>3265.36</v>
      </c>
      <c r="G3567" s="4" t="n">
        <f aca="false">IF(  AND(  F3566 &lt; E3566,  F3567 &lt; E3567,  E3567 &lt; D3567  ),  1,  0  )</f>
        <v>0</v>
      </c>
      <c r="H3567" s="12" t="n">
        <f aca="false">IF(  AND(  1 = G3567,  OR(  0 = $K3567,  2 = $K3567  )  ),  $C3567,  IF(  AND(  NOT(  "-" = H3566  ),  0 &lt; H3566  ),  H3566,  0  )  )</f>
        <v>2663.5</v>
      </c>
      <c r="I3567" s="4" t="n">
        <f aca="false">IF(  AND(  E3566 &lt; F3566,  D3567 &lt; E3567,  E3567 &lt; F3567  ),  1,  0  )</f>
        <v>0</v>
      </c>
      <c r="J3567" s="12" t="n">
        <f aca="false">IF(  AND(  1 = I3567,  OR(  0 = $K3567,  1 = $K3567  )  ),  $C3567,  IF(  AND(  NOT(  "-" = J3566  ),  0 &lt; J3566  ),  J3566,  0  )  )</f>
        <v>2514.5</v>
      </c>
      <c r="K3567" s="13" t="n">
        <f aca="false">IF(  1 = G3566,  1,  IF(  1 = I3566,  2,  IF(  OR(  "-" = K3566,  1 = M3566),  0,  K3566  )  )  )</f>
        <v>1</v>
      </c>
      <c r="L3567" s="12" t="n">
        <f aca="false">IF(  AND(  1 = K3567,  1 = M3567  ),  (C3567 - H3567) * 100,  IF(  AND( 2 = K3567,  1 = M3567  ),  (J3567 - C3567) * 100,  0  )  )</f>
        <v>0</v>
      </c>
      <c r="M3567" s="6" t="n">
        <f aca="false">IF(  OR(  AND(  1 = K3567,  1 = I3567  ),  AND(  2 =K3567,  1 = G3567  )  ),  1,  0  )</f>
        <v>0</v>
      </c>
      <c r="N3567" s="0" t="n">
        <f aca="false">IF(  AND(  1 = M3567,  0 &lt; L3567  ),  1,  0  )</f>
        <v>0</v>
      </c>
    </row>
    <row r="3568" customFormat="false" ht="12.8" hidden="false" customHeight="false" outlineLevel="0" collapsed="false">
      <c r="A3568" s="5" t="n">
        <v>42943</v>
      </c>
      <c r="B3568" s="6" t="n">
        <f aca="false">YEAR(A3568)</f>
        <v>2017</v>
      </c>
      <c r="C3568" s="7" t="n">
        <v>3849</v>
      </c>
      <c r="D3568" s="8" t="n">
        <f aca="false">AVERAGE($C3564:$C3568)</f>
        <v>3660.4</v>
      </c>
      <c r="E3568" s="8" t="n">
        <f aca="false">AVERAGE($C3544:$C3568)</f>
        <v>3685.48</v>
      </c>
      <c r="F3568" s="8" t="n">
        <f aca="false">AVERAGE($C3494:$C3568)</f>
        <v>3282.32666666667</v>
      </c>
      <c r="G3568" s="4" t="n">
        <f aca="false">IF(  AND(  F3567 &lt; E3567,  F3568 &lt; E3568,  E3568 &lt; D3568  ),  1,  0  )</f>
        <v>0</v>
      </c>
      <c r="H3568" s="12" t="n">
        <f aca="false">IF(  AND(  1 = G3568,  OR(  0 = $K3568,  2 = $K3568  )  ),  $C3568,  IF(  AND(  NOT(  "-" = H3567  ),  0 &lt; H3567  ),  H3567,  0  )  )</f>
        <v>2663.5</v>
      </c>
      <c r="I3568" s="4" t="n">
        <f aca="false">IF(  AND(  E3567 &lt; F3567,  D3568 &lt; E3568,  E3568 &lt; F3568  ),  1,  0  )</f>
        <v>0</v>
      </c>
      <c r="J3568" s="12" t="n">
        <f aca="false">IF(  AND(  1 = I3568,  OR(  0 = $K3568,  1 = $K3568  )  ),  $C3568,  IF(  AND(  NOT(  "-" = J3567  ),  0 &lt; J3567  ),  J3567,  0  )  )</f>
        <v>2514.5</v>
      </c>
      <c r="K3568" s="13" t="n">
        <f aca="false">IF(  1 = G3567,  1,  IF(  1 = I3567,  2,  IF(  OR(  "-" = K3567,  1 = M3567),  0,  K3567  )  )  )</f>
        <v>1</v>
      </c>
      <c r="L3568" s="12" t="n">
        <f aca="false">IF(  AND(  1 = K3568,  1 = M3568  ),  (C3568 - H3568) * 100,  IF(  AND( 2 = K3568,  1 = M3568  ),  (J3568 - C3568) * 100,  0  )  )</f>
        <v>0</v>
      </c>
      <c r="M3568" s="6" t="n">
        <f aca="false">IF(  OR(  AND(  1 = K3568,  1 = I3568  ),  AND(  2 =K3568,  1 = G3568  )  ),  1,  0  )</f>
        <v>0</v>
      </c>
      <c r="N3568" s="0" t="n">
        <f aca="false">IF(  AND(  1 = M3568,  0 &lt; L3568  ),  1,  0  )</f>
        <v>0</v>
      </c>
    </row>
    <row r="3569" customFormat="false" ht="12.8" hidden="false" customHeight="false" outlineLevel="0" collapsed="false">
      <c r="A3569" s="5" t="n">
        <v>42944</v>
      </c>
      <c r="B3569" s="6" t="n">
        <f aca="false">YEAR(A3569)</f>
        <v>2017</v>
      </c>
      <c r="C3569" s="7" t="n">
        <v>3746</v>
      </c>
      <c r="D3569" s="8" t="n">
        <f aca="false">AVERAGE($C3565:$C3569)</f>
        <v>3665.2</v>
      </c>
      <c r="E3569" s="8" t="n">
        <f aca="false">AVERAGE($C3545:$C3569)</f>
        <v>3685.72</v>
      </c>
      <c r="F3569" s="8" t="n">
        <f aca="false">AVERAGE($C3495:$C3569)</f>
        <v>3297.90666666667</v>
      </c>
      <c r="G3569" s="4" t="n">
        <f aca="false">IF(  AND(  F3568 &lt; E3568,  F3569 &lt; E3569,  E3569 &lt; D3569  ),  1,  0  )</f>
        <v>0</v>
      </c>
      <c r="H3569" s="12" t="n">
        <f aca="false">IF(  AND(  1 = G3569,  OR(  0 = $K3569,  2 = $K3569  )  ),  $C3569,  IF(  AND(  NOT(  "-" = H3568  ),  0 &lt; H3568  ),  H3568,  0  )  )</f>
        <v>2663.5</v>
      </c>
      <c r="I3569" s="4" t="n">
        <f aca="false">IF(  AND(  E3568 &lt; F3568,  D3569 &lt; E3569,  E3569 &lt; F3569  ),  1,  0  )</f>
        <v>0</v>
      </c>
      <c r="J3569" s="12" t="n">
        <f aca="false">IF(  AND(  1 = I3569,  OR(  0 = $K3569,  1 = $K3569  )  ),  $C3569,  IF(  AND(  NOT(  "-" = J3568  ),  0 &lt; J3568  ),  J3568,  0  )  )</f>
        <v>2514.5</v>
      </c>
      <c r="K3569" s="13" t="n">
        <f aca="false">IF(  1 = G3568,  1,  IF(  1 = I3568,  2,  IF(  OR(  "-" = K3568,  1 = M3568),  0,  K3568  )  )  )</f>
        <v>1</v>
      </c>
      <c r="L3569" s="12" t="n">
        <f aca="false">IF(  AND(  1 = K3569,  1 = M3569  ),  (C3569 - H3569) * 100,  IF(  AND( 2 = K3569,  1 = M3569  ),  (J3569 - C3569) * 100,  0  )  )</f>
        <v>0</v>
      </c>
      <c r="M3569" s="6" t="n">
        <f aca="false">IF(  OR(  AND(  1 = K3569,  1 = I3569  ),  AND(  2 =K3569,  1 = G3569  )  ),  1,  0  )</f>
        <v>0</v>
      </c>
      <c r="N3569" s="0" t="n">
        <f aca="false">IF(  AND(  1 = M3569,  0 &lt; L3569  ),  1,  0  )</f>
        <v>0</v>
      </c>
    </row>
    <row r="3570" customFormat="false" ht="12.8" hidden="false" customHeight="false" outlineLevel="0" collapsed="false">
      <c r="A3570" s="5" t="n">
        <v>42947</v>
      </c>
      <c r="B3570" s="6" t="n">
        <f aca="false">YEAR(A3570)</f>
        <v>2017</v>
      </c>
      <c r="C3570" s="7" t="n">
        <v>3748</v>
      </c>
      <c r="D3570" s="8" t="n">
        <f aca="false">AVERAGE($C3566:$C3570)</f>
        <v>3690</v>
      </c>
      <c r="E3570" s="8" t="n">
        <f aca="false">AVERAGE($C3546:$C3570)</f>
        <v>3681.88</v>
      </c>
      <c r="F3570" s="8" t="n">
        <f aca="false">AVERAGE($C3496:$C3570)</f>
        <v>3313.59333333333</v>
      </c>
      <c r="G3570" s="4" t="n">
        <f aca="false">IF(  AND(  F3569 &lt; E3569,  F3570 &lt; E3570,  E3570 &lt; D3570  ),  1,  0  )</f>
        <v>1</v>
      </c>
      <c r="H3570" s="12" t="n">
        <f aca="false">IF(  AND(  1 = G3570,  OR(  0 = $K3570,  2 = $K3570  )  ),  $C3570,  IF(  AND(  NOT(  "-" = H3569  ),  0 &lt; H3569  ),  H3569,  0  )  )</f>
        <v>2663.5</v>
      </c>
      <c r="I3570" s="4" t="n">
        <f aca="false">IF(  AND(  E3569 &lt; F3569,  D3570 &lt; E3570,  E3570 &lt; F3570  ),  1,  0  )</f>
        <v>0</v>
      </c>
      <c r="J3570" s="12" t="n">
        <f aca="false">IF(  AND(  1 = I3570,  OR(  0 = $K3570,  1 = $K3570  )  ),  $C3570,  IF(  AND(  NOT(  "-" = J3569  ),  0 &lt; J3569  ),  J3569,  0  )  )</f>
        <v>2514.5</v>
      </c>
      <c r="K3570" s="13" t="n">
        <f aca="false">IF(  1 = G3569,  1,  IF(  1 = I3569,  2,  IF(  OR(  "-" = K3569,  1 = M3569),  0,  K3569  )  )  )</f>
        <v>1</v>
      </c>
      <c r="L3570" s="12" t="n">
        <f aca="false">IF(  AND(  1 = K3570,  1 = M3570  ),  (C3570 - H3570) * 100,  IF(  AND( 2 = K3570,  1 = M3570  ),  (J3570 - C3570) * 100,  0  )  )</f>
        <v>0</v>
      </c>
      <c r="M3570" s="6" t="n">
        <f aca="false">IF(  OR(  AND(  1 = K3570,  1 = I3570  ),  AND(  2 =K3570,  1 = G3570  )  ),  1,  0  )</f>
        <v>0</v>
      </c>
      <c r="N3570" s="0" t="n">
        <f aca="false">IF(  AND(  1 = M3570,  0 &lt; L3570  ),  1,  0  )</f>
        <v>0</v>
      </c>
    </row>
    <row r="3571" customFormat="false" ht="12.8" hidden="false" customHeight="false" outlineLevel="0" collapsed="false">
      <c r="A3571" s="5" t="n">
        <v>42948</v>
      </c>
      <c r="B3571" s="6" t="n">
        <f aca="false">YEAR(A3571)</f>
        <v>2017</v>
      </c>
      <c r="C3571" s="7" t="n">
        <v>3710</v>
      </c>
      <c r="D3571" s="8" t="n">
        <f aca="false">AVERAGE($C3567:$C3571)</f>
        <v>3726</v>
      </c>
      <c r="E3571" s="8" t="n">
        <f aca="false">AVERAGE($C3547:$C3571)</f>
        <v>3673.16</v>
      </c>
      <c r="F3571" s="8" t="n">
        <f aca="false">AVERAGE($C3497:$C3571)</f>
        <v>3328.91333333333</v>
      </c>
      <c r="G3571" s="4" t="n">
        <f aca="false">IF(  AND(  F3570 &lt; E3570,  F3571 &lt; E3571,  E3571 &lt; D3571  ),  1,  0  )</f>
        <v>1</v>
      </c>
      <c r="H3571" s="12" t="n">
        <f aca="false">IF(  AND(  1 = G3571,  OR(  0 = $K3571,  2 = $K3571  )  ),  $C3571,  IF(  AND(  NOT(  "-" = H3570  ),  0 &lt; H3570  ),  H3570,  0  )  )</f>
        <v>2663.5</v>
      </c>
      <c r="I3571" s="4" t="n">
        <f aca="false">IF(  AND(  E3570 &lt; F3570,  D3571 &lt; E3571,  E3571 &lt; F3571  ),  1,  0  )</f>
        <v>0</v>
      </c>
      <c r="J3571" s="12" t="n">
        <f aca="false">IF(  AND(  1 = I3571,  OR(  0 = $K3571,  1 = $K3571  )  ),  $C3571,  IF(  AND(  NOT(  "-" = J3570  ),  0 &lt; J3570  ),  J3570,  0  )  )</f>
        <v>2514.5</v>
      </c>
      <c r="K3571" s="13" t="n">
        <f aca="false">IF(  1 = G3570,  1,  IF(  1 = I3570,  2,  IF(  OR(  "-" = K3570,  1 = M3570),  0,  K3570  )  )  )</f>
        <v>1</v>
      </c>
      <c r="L3571" s="12" t="n">
        <f aca="false">IF(  AND(  1 = K3571,  1 = M3571  ),  (C3571 - H3571) * 100,  IF(  AND( 2 = K3571,  1 = M3571  ),  (J3571 - C3571) * 100,  0  )  )</f>
        <v>0</v>
      </c>
      <c r="M3571" s="6" t="n">
        <f aca="false">IF(  OR(  AND(  1 = K3571,  1 = I3571  ),  AND(  2 =K3571,  1 = G3571  )  ),  1,  0  )</f>
        <v>0</v>
      </c>
      <c r="N3571" s="0" t="n">
        <f aca="false">IF(  AND(  1 = M3571,  0 &lt; L3571  ),  1,  0  )</f>
        <v>0</v>
      </c>
    </row>
    <row r="3572" customFormat="false" ht="12.8" hidden="false" customHeight="false" outlineLevel="0" collapsed="false">
      <c r="A3572" s="5" t="n">
        <v>42949</v>
      </c>
      <c r="B3572" s="6" t="n">
        <f aca="false">YEAR(A3572)</f>
        <v>2017</v>
      </c>
      <c r="C3572" s="7" t="n">
        <v>3789</v>
      </c>
      <c r="D3572" s="8" t="n">
        <f aca="false">AVERAGE($C3568:$C3572)</f>
        <v>3768.4</v>
      </c>
      <c r="E3572" s="8" t="n">
        <f aca="false">AVERAGE($C3548:$C3572)</f>
        <v>3667.44</v>
      </c>
      <c r="F3572" s="8" t="n">
        <f aca="false">AVERAGE($C3498:$C3572)</f>
        <v>3345.78</v>
      </c>
      <c r="G3572" s="4" t="n">
        <f aca="false">IF(  AND(  F3571 &lt; E3571,  F3572 &lt; E3572,  E3572 &lt; D3572  ),  1,  0  )</f>
        <v>1</v>
      </c>
      <c r="H3572" s="12" t="n">
        <f aca="false">IF(  AND(  1 = G3572,  OR(  0 = $K3572,  2 = $K3572  )  ),  $C3572,  IF(  AND(  NOT(  "-" = H3571  ),  0 &lt; H3571  ),  H3571,  0  )  )</f>
        <v>2663.5</v>
      </c>
      <c r="I3572" s="4" t="n">
        <f aca="false">IF(  AND(  E3571 &lt; F3571,  D3572 &lt; E3572,  E3572 &lt; F3572  ),  1,  0  )</f>
        <v>0</v>
      </c>
      <c r="J3572" s="12" t="n">
        <f aca="false">IF(  AND(  1 = I3572,  OR(  0 = $K3572,  1 = $K3572  )  ),  $C3572,  IF(  AND(  NOT(  "-" = J3571  ),  0 &lt; J3571  ),  J3571,  0  )  )</f>
        <v>2514.5</v>
      </c>
      <c r="K3572" s="13" t="n">
        <f aca="false">IF(  1 = G3571,  1,  IF(  1 = I3571,  2,  IF(  OR(  "-" = K3571,  1 = M3571),  0,  K3571  )  )  )</f>
        <v>1</v>
      </c>
      <c r="L3572" s="12" t="n">
        <f aca="false">IF(  AND(  1 = K3572,  1 = M3572  ),  (C3572 - H3572) * 100,  IF(  AND( 2 = K3572,  1 = M3572  ),  (J3572 - C3572) * 100,  0  )  )</f>
        <v>0</v>
      </c>
      <c r="M3572" s="6" t="n">
        <f aca="false">IF(  OR(  AND(  1 = K3572,  1 = I3572  ),  AND(  2 =K3572,  1 = G3572  )  ),  1,  0  )</f>
        <v>0</v>
      </c>
      <c r="N3572" s="0" t="n">
        <f aca="false">IF(  AND(  1 = M3572,  0 &lt; L3572  ),  1,  0  )</f>
        <v>0</v>
      </c>
    </row>
    <row r="3573" customFormat="false" ht="12.8" hidden="false" customHeight="false" outlineLevel="0" collapsed="false">
      <c r="A3573" s="5" t="n">
        <v>42950</v>
      </c>
      <c r="B3573" s="6" t="n">
        <f aca="false">YEAR(A3573)</f>
        <v>2017</v>
      </c>
      <c r="C3573" s="7" t="n">
        <v>3737</v>
      </c>
      <c r="D3573" s="8" t="n">
        <f aca="false">AVERAGE($C3569:$C3573)</f>
        <v>3746</v>
      </c>
      <c r="E3573" s="8" t="n">
        <f aca="false">AVERAGE($C3549:$C3573)</f>
        <v>3665.44</v>
      </c>
      <c r="F3573" s="8" t="n">
        <f aca="false">AVERAGE($C3499:$C3573)</f>
        <v>3361.26</v>
      </c>
      <c r="G3573" s="4" t="n">
        <f aca="false">IF(  AND(  F3572 &lt; E3572,  F3573 &lt; E3573,  E3573 &lt; D3573  ),  1,  0  )</f>
        <v>1</v>
      </c>
      <c r="H3573" s="12" t="n">
        <f aca="false">IF(  AND(  1 = G3573,  OR(  0 = $K3573,  2 = $K3573  )  ),  $C3573,  IF(  AND(  NOT(  "-" = H3572  ),  0 &lt; H3572  ),  H3572,  0  )  )</f>
        <v>2663.5</v>
      </c>
      <c r="I3573" s="4" t="n">
        <f aca="false">IF(  AND(  E3572 &lt; F3572,  D3573 &lt; E3573,  E3573 &lt; F3573  ),  1,  0  )</f>
        <v>0</v>
      </c>
      <c r="J3573" s="12" t="n">
        <f aca="false">IF(  AND(  1 = I3573,  OR(  0 = $K3573,  1 = $K3573  )  ),  $C3573,  IF(  AND(  NOT(  "-" = J3572  ),  0 &lt; J3572  ),  J3572,  0  )  )</f>
        <v>2514.5</v>
      </c>
      <c r="K3573" s="13" t="n">
        <f aca="false">IF(  1 = G3572,  1,  IF(  1 = I3572,  2,  IF(  OR(  "-" = K3572,  1 = M3572),  0,  K3572  )  )  )</f>
        <v>1</v>
      </c>
      <c r="L3573" s="12" t="n">
        <f aca="false">IF(  AND(  1 = K3573,  1 = M3573  ),  (C3573 - H3573) * 100,  IF(  AND( 2 = K3573,  1 = M3573  ),  (J3573 - C3573) * 100,  0  )  )</f>
        <v>0</v>
      </c>
      <c r="M3573" s="6" t="n">
        <f aca="false">IF(  OR(  AND(  1 = K3573,  1 = I3573  ),  AND(  2 =K3573,  1 = G3573  )  ),  1,  0  )</f>
        <v>0</v>
      </c>
      <c r="N3573" s="0" t="n">
        <f aca="false">IF(  AND(  1 = M3573,  0 &lt; L3573  ),  1,  0  )</f>
        <v>0</v>
      </c>
    </row>
    <row r="3574" customFormat="false" ht="12.8" hidden="false" customHeight="false" outlineLevel="0" collapsed="false">
      <c r="A3574" s="5" t="n">
        <v>42951</v>
      </c>
      <c r="B3574" s="6" t="n">
        <f aca="false">YEAR(A3574)</f>
        <v>2017</v>
      </c>
      <c r="C3574" s="7" t="n">
        <v>3760</v>
      </c>
      <c r="D3574" s="8" t="n">
        <f aca="false">AVERAGE($C3570:$C3574)</f>
        <v>3748.8</v>
      </c>
      <c r="E3574" s="8" t="n">
        <f aca="false">AVERAGE($C3550:$C3574)</f>
        <v>3660.72</v>
      </c>
      <c r="F3574" s="8" t="n">
        <f aca="false">AVERAGE($C3500:$C3574)</f>
        <v>3376.05333333333</v>
      </c>
      <c r="G3574" s="4" t="n">
        <f aca="false">IF(  AND(  F3573 &lt; E3573,  F3574 &lt; E3574,  E3574 &lt; D3574  ),  1,  0  )</f>
        <v>1</v>
      </c>
      <c r="H3574" s="12" t="n">
        <f aca="false">IF(  AND(  1 = G3574,  OR(  0 = $K3574,  2 = $K3574  )  ),  $C3574,  IF(  AND(  NOT(  "-" = H3573  ),  0 &lt; H3573  ),  H3573,  0  )  )</f>
        <v>2663.5</v>
      </c>
      <c r="I3574" s="4" t="n">
        <f aca="false">IF(  AND(  E3573 &lt; F3573,  D3574 &lt; E3574,  E3574 &lt; F3574  ),  1,  0  )</f>
        <v>0</v>
      </c>
      <c r="J3574" s="12" t="n">
        <f aca="false">IF(  AND(  1 = I3574,  OR(  0 = $K3574,  1 = $K3574  )  ),  $C3574,  IF(  AND(  NOT(  "-" = J3573  ),  0 &lt; J3573  ),  J3573,  0  )  )</f>
        <v>2514.5</v>
      </c>
      <c r="K3574" s="13" t="n">
        <f aca="false">IF(  1 = G3573,  1,  IF(  1 = I3573,  2,  IF(  OR(  "-" = K3573,  1 = M3573),  0,  K3573  )  )  )</f>
        <v>1</v>
      </c>
      <c r="L3574" s="12" t="n">
        <f aca="false">IF(  AND(  1 = K3574,  1 = M3574  ),  (C3574 - H3574) * 100,  IF(  AND( 2 = K3574,  1 = M3574  ),  (J3574 - C3574) * 100,  0  )  )</f>
        <v>0</v>
      </c>
      <c r="M3574" s="6" t="n">
        <f aca="false">IF(  OR(  AND(  1 = K3574,  1 = I3574  ),  AND(  2 =K3574,  1 = G3574  )  ),  1,  0  )</f>
        <v>0</v>
      </c>
      <c r="N3574" s="0" t="n">
        <f aca="false">IF(  AND(  1 = M3574,  0 &lt; L3574  ),  1,  0  )</f>
        <v>0</v>
      </c>
    </row>
    <row r="3575" customFormat="false" ht="12.8" hidden="false" customHeight="false" outlineLevel="0" collapsed="false">
      <c r="A3575" s="5" t="n">
        <v>42954</v>
      </c>
      <c r="B3575" s="6" t="n">
        <f aca="false">YEAR(A3575)</f>
        <v>2017</v>
      </c>
      <c r="C3575" s="7" t="n">
        <v>3816</v>
      </c>
      <c r="D3575" s="8" t="n">
        <f aca="false">AVERAGE($C3571:$C3575)</f>
        <v>3762.4</v>
      </c>
      <c r="E3575" s="8" t="n">
        <f aca="false">AVERAGE($C3551:$C3575)</f>
        <v>3662.64</v>
      </c>
      <c r="F3575" s="8" t="n">
        <f aca="false">AVERAGE($C3501:$C3575)</f>
        <v>3391.31333333333</v>
      </c>
      <c r="G3575" s="4" t="n">
        <f aca="false">IF(  AND(  F3574 &lt; E3574,  F3575 &lt; E3575,  E3575 &lt; D3575  ),  1,  0  )</f>
        <v>1</v>
      </c>
      <c r="H3575" s="12" t="n">
        <f aca="false">IF(  AND(  1 = G3575,  OR(  0 = $K3575,  2 = $K3575  )  ),  $C3575,  IF(  AND(  NOT(  "-" = H3574  ),  0 &lt; H3574  ),  H3574,  0  )  )</f>
        <v>2663.5</v>
      </c>
      <c r="I3575" s="4" t="n">
        <f aca="false">IF(  AND(  E3574 &lt; F3574,  D3575 &lt; E3575,  E3575 &lt; F3575  ),  1,  0  )</f>
        <v>0</v>
      </c>
      <c r="J3575" s="12" t="n">
        <f aca="false">IF(  AND(  1 = I3575,  OR(  0 = $K3575,  1 = $K3575  )  ),  $C3575,  IF(  AND(  NOT(  "-" = J3574  ),  0 &lt; J3574  ),  J3574,  0  )  )</f>
        <v>2514.5</v>
      </c>
      <c r="K3575" s="13" t="n">
        <f aca="false">IF(  1 = G3574,  1,  IF(  1 = I3574,  2,  IF(  OR(  "-" = K3574,  1 = M3574),  0,  K3574  )  )  )</f>
        <v>1</v>
      </c>
      <c r="L3575" s="12" t="n">
        <f aca="false">IF(  AND(  1 = K3575,  1 = M3575  ),  (C3575 - H3575) * 100,  IF(  AND( 2 = K3575,  1 = M3575  ),  (J3575 - C3575) * 100,  0  )  )</f>
        <v>0</v>
      </c>
      <c r="M3575" s="6" t="n">
        <f aca="false">IF(  OR(  AND(  1 = K3575,  1 = I3575  ),  AND(  2 =K3575,  1 = G3575  )  ),  1,  0  )</f>
        <v>0</v>
      </c>
      <c r="N3575" s="0" t="n">
        <f aca="false">IF(  AND(  1 = M3575,  0 &lt; L3575  ),  1,  0  )</f>
        <v>0</v>
      </c>
    </row>
    <row r="3576" customFormat="false" ht="12.8" hidden="false" customHeight="false" outlineLevel="0" collapsed="false">
      <c r="A3576" s="5" t="n">
        <v>42955</v>
      </c>
      <c r="B3576" s="6" t="n">
        <f aca="false">YEAR(A3576)</f>
        <v>2017</v>
      </c>
      <c r="C3576" s="7" t="n">
        <v>3819</v>
      </c>
      <c r="D3576" s="8" t="n">
        <f aca="false">AVERAGE($C3572:$C3576)</f>
        <v>3784.2</v>
      </c>
      <c r="E3576" s="8" t="n">
        <f aca="false">AVERAGE($C3552:$C3576)</f>
        <v>3667.72</v>
      </c>
      <c r="F3576" s="8" t="n">
        <f aca="false">AVERAGE($C3502:$C3576)</f>
        <v>3406.02</v>
      </c>
      <c r="G3576" s="4" t="n">
        <f aca="false">IF(  AND(  F3575 &lt; E3575,  F3576 &lt; E3576,  E3576 &lt; D3576  ),  1,  0  )</f>
        <v>1</v>
      </c>
      <c r="H3576" s="12" t="n">
        <f aca="false">IF(  AND(  1 = G3576,  OR(  0 = $K3576,  2 = $K3576  )  ),  $C3576,  IF(  AND(  NOT(  "-" = H3575  ),  0 &lt; H3575  ),  H3575,  0  )  )</f>
        <v>2663.5</v>
      </c>
      <c r="I3576" s="4" t="n">
        <f aca="false">IF(  AND(  E3575 &lt; F3575,  D3576 &lt; E3576,  E3576 &lt; F3576  ),  1,  0  )</f>
        <v>0</v>
      </c>
      <c r="J3576" s="12" t="n">
        <f aca="false">IF(  AND(  1 = I3576,  OR(  0 = $K3576,  1 = $K3576  )  ),  $C3576,  IF(  AND(  NOT(  "-" = J3575  ),  0 &lt; J3575  ),  J3575,  0  )  )</f>
        <v>2514.5</v>
      </c>
      <c r="K3576" s="13" t="n">
        <f aca="false">IF(  1 = G3575,  1,  IF(  1 = I3575,  2,  IF(  OR(  "-" = K3575,  1 = M3575),  0,  K3575  )  )  )</f>
        <v>1</v>
      </c>
      <c r="L3576" s="12" t="n">
        <f aca="false">IF(  AND(  1 = K3576,  1 = M3576  ),  (C3576 - H3576) * 100,  IF(  AND( 2 = K3576,  1 = M3576  ),  (J3576 - C3576) * 100,  0  )  )</f>
        <v>0</v>
      </c>
      <c r="M3576" s="6" t="n">
        <f aca="false">IF(  OR(  AND(  1 = K3576,  1 = I3576  ),  AND(  2 =K3576,  1 = G3576  )  ),  1,  0  )</f>
        <v>0</v>
      </c>
      <c r="N3576" s="0" t="n">
        <f aca="false">IF(  AND(  1 = M3576,  0 &lt; L3576  ),  1,  0  )</f>
        <v>0</v>
      </c>
    </row>
    <row r="3577" customFormat="false" ht="12.8" hidden="false" customHeight="false" outlineLevel="0" collapsed="false">
      <c r="A3577" s="5" t="n">
        <v>42956</v>
      </c>
      <c r="B3577" s="6" t="n">
        <f aca="false">YEAR(A3577)</f>
        <v>2017</v>
      </c>
      <c r="C3577" s="7" t="n">
        <v>3749</v>
      </c>
      <c r="D3577" s="8" t="n">
        <f aca="false">AVERAGE($C3573:$C3577)</f>
        <v>3776.2</v>
      </c>
      <c r="E3577" s="8" t="n">
        <f aca="false">AVERAGE($C3553:$C3577)</f>
        <v>3677.32</v>
      </c>
      <c r="F3577" s="8" t="n">
        <f aca="false">AVERAGE($C3503:$C3577)</f>
        <v>3420.25333333333</v>
      </c>
      <c r="G3577" s="4" t="n">
        <f aca="false">IF(  AND(  F3576 &lt; E3576,  F3577 &lt; E3577,  E3577 &lt; D3577  ),  1,  0  )</f>
        <v>1</v>
      </c>
      <c r="H3577" s="12" t="n">
        <f aca="false">IF(  AND(  1 = G3577,  OR(  0 = $K3577,  2 = $K3577  )  ),  $C3577,  IF(  AND(  NOT(  "-" = H3576  ),  0 &lt; H3576  ),  H3576,  0  )  )</f>
        <v>2663.5</v>
      </c>
      <c r="I3577" s="4" t="n">
        <f aca="false">IF(  AND(  E3576 &lt; F3576,  D3577 &lt; E3577,  E3577 &lt; F3577  ),  1,  0  )</f>
        <v>0</v>
      </c>
      <c r="J3577" s="12" t="n">
        <f aca="false">IF(  AND(  1 = I3577,  OR(  0 = $K3577,  1 = $K3577  )  ),  $C3577,  IF(  AND(  NOT(  "-" = J3576  ),  0 &lt; J3576  ),  J3576,  0  )  )</f>
        <v>2514.5</v>
      </c>
      <c r="K3577" s="13" t="n">
        <f aca="false">IF(  1 = G3576,  1,  IF(  1 = I3576,  2,  IF(  OR(  "-" = K3576,  1 = M3576),  0,  K3576  )  )  )</f>
        <v>1</v>
      </c>
      <c r="L3577" s="12" t="n">
        <f aca="false">IF(  AND(  1 = K3577,  1 = M3577  ),  (C3577 - H3577) * 100,  IF(  AND( 2 = K3577,  1 = M3577  ),  (J3577 - C3577) * 100,  0  )  )</f>
        <v>0</v>
      </c>
      <c r="M3577" s="6" t="n">
        <f aca="false">IF(  OR(  AND(  1 = K3577,  1 = I3577  ),  AND(  2 =K3577,  1 = G3577  )  ),  1,  0  )</f>
        <v>0</v>
      </c>
      <c r="N3577" s="0" t="n">
        <f aca="false">IF(  AND(  1 = M3577,  0 &lt; L3577  ),  1,  0  )</f>
        <v>0</v>
      </c>
    </row>
    <row r="3578" customFormat="false" ht="12.8" hidden="false" customHeight="false" outlineLevel="0" collapsed="false">
      <c r="A3578" s="5" t="n">
        <v>42957</v>
      </c>
      <c r="B3578" s="6" t="n">
        <f aca="false">YEAR(A3578)</f>
        <v>2017</v>
      </c>
      <c r="C3578" s="7" t="n">
        <v>3672</v>
      </c>
      <c r="D3578" s="8" t="n">
        <f aca="false">AVERAGE($C3574:$C3578)</f>
        <v>3763.2</v>
      </c>
      <c r="E3578" s="8" t="n">
        <f aca="false">AVERAGE($C3554:$C3578)</f>
        <v>3682.52</v>
      </c>
      <c r="F3578" s="8" t="n">
        <f aca="false">AVERAGE($C3504:$C3578)</f>
        <v>3433.20666666667</v>
      </c>
      <c r="G3578" s="4" t="n">
        <f aca="false">IF(  AND(  F3577 &lt; E3577,  F3578 &lt; E3578,  E3578 &lt; D3578  ),  1,  0  )</f>
        <v>1</v>
      </c>
      <c r="H3578" s="12" t="n">
        <f aca="false">IF(  AND(  1 = G3578,  OR(  0 = $K3578,  2 = $K3578  )  ),  $C3578,  IF(  AND(  NOT(  "-" = H3577  ),  0 &lt; H3577  ),  H3577,  0  )  )</f>
        <v>2663.5</v>
      </c>
      <c r="I3578" s="4" t="n">
        <f aca="false">IF(  AND(  E3577 &lt; F3577,  D3578 &lt; E3578,  E3578 &lt; F3578  ),  1,  0  )</f>
        <v>0</v>
      </c>
      <c r="J3578" s="12" t="n">
        <f aca="false">IF(  AND(  1 = I3578,  OR(  0 = $K3578,  1 = $K3578  )  ),  $C3578,  IF(  AND(  NOT(  "-" = J3577  ),  0 &lt; J3577  ),  J3577,  0  )  )</f>
        <v>2514.5</v>
      </c>
      <c r="K3578" s="13" t="n">
        <f aca="false">IF(  1 = G3577,  1,  IF(  1 = I3577,  2,  IF(  OR(  "-" = K3577,  1 = M3577),  0,  K3577  )  )  )</f>
        <v>1</v>
      </c>
      <c r="L3578" s="12" t="n">
        <f aca="false">IF(  AND(  1 = K3578,  1 = M3578  ),  (C3578 - H3578) * 100,  IF(  AND( 2 = K3578,  1 = M3578  ),  (J3578 - C3578) * 100,  0  )  )</f>
        <v>0</v>
      </c>
      <c r="M3578" s="6" t="n">
        <f aca="false">IF(  OR(  AND(  1 = K3578,  1 = I3578  ),  AND(  2 =K3578,  1 = G3578  )  ),  1,  0  )</f>
        <v>0</v>
      </c>
      <c r="N3578" s="0" t="n">
        <f aca="false">IF(  AND(  1 = M3578,  0 &lt; L3578  ),  1,  0  )</f>
        <v>0</v>
      </c>
    </row>
    <row r="3579" customFormat="false" ht="12.8" hidden="false" customHeight="false" outlineLevel="0" collapsed="false">
      <c r="A3579" s="5" t="n">
        <v>42961</v>
      </c>
      <c r="B3579" s="6" t="n">
        <f aca="false">YEAR(A3579)</f>
        <v>2017</v>
      </c>
      <c r="C3579" s="7" t="n">
        <v>3601</v>
      </c>
      <c r="D3579" s="8" t="n">
        <f aca="false">AVERAGE($C3575:$C3579)</f>
        <v>3731.4</v>
      </c>
      <c r="E3579" s="8" t="n">
        <f aca="false">AVERAGE($C3555:$C3579)</f>
        <v>3686.76</v>
      </c>
      <c r="F3579" s="8" t="n">
        <f aca="false">AVERAGE($C3505:$C3579)</f>
        <v>3444.72666666667</v>
      </c>
      <c r="G3579" s="4" t="n">
        <f aca="false">IF(  AND(  F3578 &lt; E3578,  F3579 &lt; E3579,  E3579 &lt; D3579  ),  1,  0  )</f>
        <v>1</v>
      </c>
      <c r="H3579" s="12" t="n">
        <f aca="false">IF(  AND(  1 = G3579,  OR(  0 = $K3579,  2 = $K3579  )  ),  $C3579,  IF(  AND(  NOT(  "-" = H3578  ),  0 &lt; H3578  ),  H3578,  0  )  )</f>
        <v>2663.5</v>
      </c>
      <c r="I3579" s="4" t="n">
        <f aca="false">IF(  AND(  E3578 &lt; F3578,  D3579 &lt; E3579,  E3579 &lt; F3579  ),  1,  0  )</f>
        <v>0</v>
      </c>
      <c r="J3579" s="12" t="n">
        <f aca="false">IF(  AND(  1 = I3579,  OR(  0 = $K3579,  1 = $K3579  )  ),  $C3579,  IF(  AND(  NOT(  "-" = J3578  ),  0 &lt; J3578  ),  J3578,  0  )  )</f>
        <v>2514.5</v>
      </c>
      <c r="K3579" s="13" t="n">
        <f aca="false">IF(  1 = G3578,  1,  IF(  1 = I3578,  2,  IF(  OR(  "-" = K3578,  1 = M3578),  0,  K3578  )  )  )</f>
        <v>1</v>
      </c>
      <c r="L3579" s="12" t="n">
        <f aca="false">IF(  AND(  1 = K3579,  1 = M3579  ),  (C3579 - H3579) * 100,  IF(  AND( 2 = K3579,  1 = M3579  ),  (J3579 - C3579) * 100,  0  )  )</f>
        <v>0</v>
      </c>
      <c r="M3579" s="6" t="n">
        <f aca="false">IF(  OR(  AND(  1 = K3579,  1 = I3579  ),  AND(  2 =K3579,  1 = G3579  )  ),  1,  0  )</f>
        <v>0</v>
      </c>
      <c r="N3579" s="0" t="n">
        <f aca="false">IF(  AND(  1 = M3579,  0 &lt; L3579  ),  1,  0  )</f>
        <v>0</v>
      </c>
    </row>
    <row r="3580" customFormat="false" ht="12.8" hidden="false" customHeight="false" outlineLevel="0" collapsed="false">
      <c r="A3580" s="5" t="n">
        <v>42962</v>
      </c>
      <c r="B3580" s="6" t="n">
        <f aca="false">YEAR(A3580)</f>
        <v>2017</v>
      </c>
      <c r="C3580" s="7" t="n">
        <v>3664</v>
      </c>
      <c r="D3580" s="8" t="n">
        <f aca="false">AVERAGE($C3576:$C3580)</f>
        <v>3701</v>
      </c>
      <c r="E3580" s="8" t="n">
        <f aca="false">AVERAGE($C3556:$C3580)</f>
        <v>3692.68</v>
      </c>
      <c r="F3580" s="8" t="n">
        <f aca="false">AVERAGE($C3506:$C3580)</f>
        <v>3456.3</v>
      </c>
      <c r="G3580" s="4" t="n">
        <f aca="false">IF(  AND(  F3579 &lt; E3579,  F3580 &lt; E3580,  E3580 &lt; D3580  ),  1,  0  )</f>
        <v>1</v>
      </c>
      <c r="H3580" s="12" t="n">
        <f aca="false">IF(  AND(  1 = G3580,  OR(  0 = $K3580,  2 = $K3580  )  ),  $C3580,  IF(  AND(  NOT(  "-" = H3579  ),  0 &lt; H3579  ),  H3579,  0  )  )</f>
        <v>2663.5</v>
      </c>
      <c r="I3580" s="4" t="n">
        <f aca="false">IF(  AND(  E3579 &lt; F3579,  D3580 &lt; E3580,  E3580 &lt; F3580  ),  1,  0  )</f>
        <v>0</v>
      </c>
      <c r="J3580" s="12" t="n">
        <f aca="false">IF(  AND(  1 = I3580,  OR(  0 = $K3580,  1 = $K3580  )  ),  $C3580,  IF(  AND(  NOT(  "-" = J3579  ),  0 &lt; J3579  ),  J3579,  0  )  )</f>
        <v>2514.5</v>
      </c>
      <c r="K3580" s="13" t="n">
        <f aca="false">IF(  1 = G3579,  1,  IF(  1 = I3579,  2,  IF(  OR(  "-" = K3579,  1 = M3579),  0,  K3579  )  )  )</f>
        <v>1</v>
      </c>
      <c r="L3580" s="12" t="n">
        <f aca="false">IF(  AND(  1 = K3580,  1 = M3580  ),  (C3580 - H3580) * 100,  IF(  AND( 2 = K3580,  1 = M3580  ),  (J3580 - C3580) * 100,  0  )  )</f>
        <v>0</v>
      </c>
      <c r="M3580" s="6" t="n">
        <f aca="false">IF(  OR(  AND(  1 = K3580,  1 = I3580  ),  AND(  2 =K3580,  1 = G3580  )  ),  1,  0  )</f>
        <v>0</v>
      </c>
      <c r="N3580" s="0" t="n">
        <f aca="false">IF(  AND(  1 = M3580,  0 &lt; L3580  ),  1,  0  )</f>
        <v>0</v>
      </c>
    </row>
    <row r="3581" customFormat="false" ht="12.8" hidden="false" customHeight="false" outlineLevel="0" collapsed="false">
      <c r="A3581" s="5" t="n">
        <v>42963</v>
      </c>
      <c r="B3581" s="6" t="n">
        <f aca="false">YEAR(A3581)</f>
        <v>2017</v>
      </c>
      <c r="C3581" s="7" t="n">
        <v>3668</v>
      </c>
      <c r="D3581" s="8" t="n">
        <f aca="false">AVERAGE($C3577:$C3581)</f>
        <v>3670.8</v>
      </c>
      <c r="E3581" s="8" t="n">
        <f aca="false">AVERAGE($C3557:$C3581)</f>
        <v>3693.52</v>
      </c>
      <c r="F3581" s="8" t="n">
        <f aca="false">AVERAGE($C3507:$C3581)</f>
        <v>3468.38</v>
      </c>
      <c r="G3581" s="4" t="n">
        <f aca="false">IF(  AND(  F3580 &lt; E3580,  F3581 &lt; E3581,  E3581 &lt; D3581  ),  1,  0  )</f>
        <v>0</v>
      </c>
      <c r="H3581" s="12" t="n">
        <f aca="false">IF(  AND(  1 = G3581,  OR(  0 = $K3581,  2 = $K3581  )  ),  $C3581,  IF(  AND(  NOT(  "-" = H3580  ),  0 &lt; H3580  ),  H3580,  0  )  )</f>
        <v>2663.5</v>
      </c>
      <c r="I3581" s="4" t="n">
        <f aca="false">IF(  AND(  E3580 &lt; F3580,  D3581 &lt; E3581,  E3581 &lt; F3581  ),  1,  0  )</f>
        <v>0</v>
      </c>
      <c r="J3581" s="12" t="n">
        <f aca="false">IF(  AND(  1 = I3581,  OR(  0 = $K3581,  1 = $K3581  )  ),  $C3581,  IF(  AND(  NOT(  "-" = J3580  ),  0 &lt; J3580  ),  J3580,  0  )  )</f>
        <v>2514.5</v>
      </c>
      <c r="K3581" s="13" t="n">
        <f aca="false">IF(  1 = G3580,  1,  IF(  1 = I3580,  2,  IF(  OR(  "-" = K3580,  1 = M3580),  0,  K3580  )  )  )</f>
        <v>1</v>
      </c>
      <c r="L3581" s="12" t="n">
        <f aca="false">IF(  AND(  1 = K3581,  1 = M3581  ),  (C3581 - H3581) * 100,  IF(  AND( 2 = K3581,  1 = M3581  ),  (J3581 - C3581) * 100,  0  )  )</f>
        <v>0</v>
      </c>
      <c r="M3581" s="6" t="n">
        <f aca="false">IF(  OR(  AND(  1 = K3581,  1 = I3581  ),  AND(  2 =K3581,  1 = G3581  )  ),  1,  0  )</f>
        <v>0</v>
      </c>
      <c r="N3581" s="0" t="n">
        <f aca="false">IF(  AND(  1 = M3581,  0 &lt; L3581  ),  1,  0  )</f>
        <v>0</v>
      </c>
    </row>
    <row r="3582" customFormat="false" ht="12.8" hidden="false" customHeight="false" outlineLevel="0" collapsed="false">
      <c r="A3582" s="5" t="n">
        <v>42964</v>
      </c>
      <c r="B3582" s="6" t="n">
        <f aca="false">YEAR(A3582)</f>
        <v>2017</v>
      </c>
      <c r="C3582" s="7" t="n">
        <v>3668</v>
      </c>
      <c r="D3582" s="8" t="n">
        <f aca="false">AVERAGE($C3578:$C3582)</f>
        <v>3654.6</v>
      </c>
      <c r="E3582" s="8" t="n">
        <f aca="false">AVERAGE($C3558:$C3582)</f>
        <v>3696</v>
      </c>
      <c r="F3582" s="8" t="n">
        <f aca="false">AVERAGE($C3508:$C3582)</f>
        <v>3480.66666666667</v>
      </c>
      <c r="G3582" s="4" t="n">
        <f aca="false">IF(  AND(  F3581 &lt; E3581,  F3582 &lt; E3582,  E3582 &lt; D3582  ),  1,  0  )</f>
        <v>0</v>
      </c>
      <c r="H3582" s="12" t="n">
        <f aca="false">IF(  AND(  1 = G3582,  OR(  0 = $K3582,  2 = $K3582  )  ),  $C3582,  IF(  AND(  NOT(  "-" = H3581  ),  0 &lt; H3581  ),  H3581,  0  )  )</f>
        <v>2663.5</v>
      </c>
      <c r="I3582" s="4" t="n">
        <f aca="false">IF(  AND(  E3581 &lt; F3581,  D3582 &lt; E3582,  E3582 &lt; F3582  ),  1,  0  )</f>
        <v>0</v>
      </c>
      <c r="J3582" s="12" t="n">
        <f aca="false">IF(  AND(  1 = I3582,  OR(  0 = $K3582,  1 = $K3582  )  ),  $C3582,  IF(  AND(  NOT(  "-" = J3581  ),  0 &lt; J3581  ),  J3581,  0  )  )</f>
        <v>2514.5</v>
      </c>
      <c r="K3582" s="13" t="n">
        <f aca="false">IF(  1 = G3581,  1,  IF(  1 = I3581,  2,  IF(  OR(  "-" = K3581,  1 = M3581),  0,  K3581  )  )  )</f>
        <v>1</v>
      </c>
      <c r="L3582" s="12" t="n">
        <f aca="false">IF(  AND(  1 = K3582,  1 = M3582  ),  (C3582 - H3582) * 100,  IF(  AND( 2 = K3582,  1 = M3582  ),  (J3582 - C3582) * 100,  0  )  )</f>
        <v>0</v>
      </c>
      <c r="M3582" s="6" t="n">
        <f aca="false">IF(  OR(  AND(  1 = K3582,  1 = I3582  ),  AND(  2 =K3582,  1 = G3582  )  ),  1,  0  )</f>
        <v>0</v>
      </c>
      <c r="N3582" s="0" t="n">
        <f aca="false">IF(  AND(  1 = M3582,  0 &lt; L3582  ),  1,  0  )</f>
        <v>0</v>
      </c>
    </row>
    <row r="3583" customFormat="false" ht="12.8" hidden="false" customHeight="false" outlineLevel="0" collapsed="false">
      <c r="A3583" s="5" t="n">
        <v>42965</v>
      </c>
      <c r="B3583" s="6" t="n">
        <f aca="false">YEAR(A3583)</f>
        <v>2017</v>
      </c>
      <c r="C3583" s="7" t="n">
        <v>3610</v>
      </c>
      <c r="D3583" s="8" t="n">
        <f aca="false">AVERAGE($C3579:$C3583)</f>
        <v>3642.2</v>
      </c>
      <c r="E3583" s="8" t="n">
        <f aca="false">AVERAGE($C3559:$C3583)</f>
        <v>3696.32</v>
      </c>
      <c r="F3583" s="8" t="n">
        <f aca="false">AVERAGE($C3509:$C3583)</f>
        <v>3491.40666666667</v>
      </c>
      <c r="G3583" s="4" t="n">
        <f aca="false">IF(  AND(  F3582 &lt; E3582,  F3583 &lt; E3583,  E3583 &lt; D3583  ),  1,  0  )</f>
        <v>0</v>
      </c>
      <c r="H3583" s="12" t="n">
        <f aca="false">IF(  AND(  1 = G3583,  OR(  0 = $K3583,  2 = $K3583  )  ),  $C3583,  IF(  AND(  NOT(  "-" = H3582  ),  0 &lt; H3582  ),  H3582,  0  )  )</f>
        <v>2663.5</v>
      </c>
      <c r="I3583" s="4" t="n">
        <f aca="false">IF(  AND(  E3582 &lt; F3582,  D3583 &lt; E3583,  E3583 &lt; F3583  ),  1,  0  )</f>
        <v>0</v>
      </c>
      <c r="J3583" s="12" t="n">
        <f aca="false">IF(  AND(  1 = I3583,  OR(  0 = $K3583,  1 = $K3583  )  ),  $C3583,  IF(  AND(  NOT(  "-" = J3582  ),  0 &lt; J3582  ),  J3582,  0  )  )</f>
        <v>2514.5</v>
      </c>
      <c r="K3583" s="13" t="n">
        <f aca="false">IF(  1 = G3582,  1,  IF(  1 = I3582,  2,  IF(  OR(  "-" = K3582,  1 = M3582),  0,  K3582  )  )  )</f>
        <v>1</v>
      </c>
      <c r="L3583" s="12" t="n">
        <f aca="false">IF(  AND(  1 = K3583,  1 = M3583  ),  (C3583 - H3583) * 100,  IF(  AND( 2 = K3583,  1 = M3583  ),  (J3583 - C3583) * 100,  0  )  )</f>
        <v>0</v>
      </c>
      <c r="M3583" s="6" t="n">
        <f aca="false">IF(  OR(  AND(  1 = K3583,  1 = I3583  ),  AND(  2 =K3583,  1 = G3583  )  ),  1,  0  )</f>
        <v>0</v>
      </c>
      <c r="N3583" s="0" t="n">
        <f aca="false">IF(  AND(  1 = M3583,  0 &lt; L3583  ),  1,  0  )</f>
        <v>0</v>
      </c>
    </row>
    <row r="3584" customFormat="false" ht="12.8" hidden="false" customHeight="false" outlineLevel="0" collapsed="false">
      <c r="A3584" s="5" t="n">
        <v>42968</v>
      </c>
      <c r="B3584" s="6" t="n">
        <f aca="false">YEAR(A3584)</f>
        <v>2017</v>
      </c>
      <c r="C3584" s="7" t="n">
        <v>3574</v>
      </c>
      <c r="D3584" s="8" t="n">
        <f aca="false">AVERAGE($C3580:$C3584)</f>
        <v>3636.8</v>
      </c>
      <c r="E3584" s="8" t="n">
        <f aca="false">AVERAGE($C3560:$C3584)</f>
        <v>3694.68</v>
      </c>
      <c r="F3584" s="8" t="n">
        <f aca="false">AVERAGE($C3510:$C3584)</f>
        <v>3501.30666666667</v>
      </c>
      <c r="G3584" s="4" t="n">
        <f aca="false">IF(  AND(  F3583 &lt; E3583,  F3584 &lt; E3584,  E3584 &lt; D3584  ),  1,  0  )</f>
        <v>0</v>
      </c>
      <c r="H3584" s="12" t="n">
        <f aca="false">IF(  AND(  1 = G3584,  OR(  0 = $K3584,  2 = $K3584  )  ),  $C3584,  IF(  AND(  NOT(  "-" = H3583  ),  0 &lt; H3583  ),  H3583,  0  )  )</f>
        <v>2663.5</v>
      </c>
      <c r="I3584" s="4" t="n">
        <f aca="false">IF(  AND(  E3583 &lt; F3583,  D3584 &lt; E3584,  E3584 &lt; F3584  ),  1,  0  )</f>
        <v>0</v>
      </c>
      <c r="J3584" s="12" t="n">
        <f aca="false">IF(  AND(  1 = I3584,  OR(  0 = $K3584,  1 = $K3584  )  ),  $C3584,  IF(  AND(  NOT(  "-" = J3583  ),  0 &lt; J3583  ),  J3583,  0  )  )</f>
        <v>2514.5</v>
      </c>
      <c r="K3584" s="13" t="n">
        <f aca="false">IF(  1 = G3583,  1,  IF(  1 = I3583,  2,  IF(  OR(  "-" = K3583,  1 = M3583),  0,  K3583  )  )  )</f>
        <v>1</v>
      </c>
      <c r="L3584" s="12" t="n">
        <f aca="false">IF(  AND(  1 = K3584,  1 = M3584  ),  (C3584 - H3584) * 100,  IF(  AND( 2 = K3584,  1 = M3584  ),  (J3584 - C3584) * 100,  0  )  )</f>
        <v>0</v>
      </c>
      <c r="M3584" s="6" t="n">
        <f aca="false">IF(  OR(  AND(  1 = K3584,  1 = I3584  ),  AND(  2 =K3584,  1 = G3584  )  ),  1,  0  )</f>
        <v>0</v>
      </c>
      <c r="N3584" s="0" t="n">
        <f aca="false">IF(  AND(  1 = M3584,  0 &lt; L3584  ),  1,  0  )</f>
        <v>0</v>
      </c>
    </row>
    <row r="3585" customFormat="false" ht="12.8" hidden="false" customHeight="false" outlineLevel="0" collapsed="false">
      <c r="A3585" s="5" t="n">
        <v>42969</v>
      </c>
      <c r="B3585" s="6" t="n">
        <f aca="false">YEAR(A3585)</f>
        <v>2017</v>
      </c>
      <c r="C3585" s="7" t="n">
        <v>3608</v>
      </c>
      <c r="D3585" s="8" t="n">
        <f aca="false">AVERAGE($C3581:$C3585)</f>
        <v>3625.6</v>
      </c>
      <c r="E3585" s="8" t="n">
        <f aca="false">AVERAGE($C3561:$C3585)</f>
        <v>3695.48</v>
      </c>
      <c r="F3585" s="8" t="n">
        <f aca="false">AVERAGE($C3511:$C3585)</f>
        <v>3511.60666666667</v>
      </c>
      <c r="G3585" s="4" t="n">
        <f aca="false">IF(  AND(  F3584 &lt; E3584,  F3585 &lt; E3585,  E3585 &lt; D3585  ),  1,  0  )</f>
        <v>0</v>
      </c>
      <c r="H3585" s="12" t="n">
        <f aca="false">IF(  AND(  1 = G3585,  OR(  0 = $K3585,  2 = $K3585  )  ),  $C3585,  IF(  AND(  NOT(  "-" = H3584  ),  0 &lt; H3584  ),  H3584,  0  )  )</f>
        <v>2663.5</v>
      </c>
      <c r="I3585" s="4" t="n">
        <f aca="false">IF(  AND(  E3584 &lt; F3584,  D3585 &lt; E3585,  E3585 &lt; F3585  ),  1,  0  )</f>
        <v>0</v>
      </c>
      <c r="J3585" s="12" t="n">
        <f aca="false">IF(  AND(  1 = I3585,  OR(  0 = $K3585,  1 = $K3585  )  ),  $C3585,  IF(  AND(  NOT(  "-" = J3584  ),  0 &lt; J3584  ),  J3584,  0  )  )</f>
        <v>2514.5</v>
      </c>
      <c r="K3585" s="13" t="n">
        <f aca="false">IF(  1 = G3584,  1,  IF(  1 = I3584,  2,  IF(  OR(  "-" = K3584,  1 = M3584),  0,  K3584  )  )  )</f>
        <v>1</v>
      </c>
      <c r="L3585" s="12" t="n">
        <f aca="false">IF(  AND(  1 = K3585,  1 = M3585  ),  (C3585 - H3585) * 100,  IF(  AND( 2 = K3585,  1 = M3585  ),  (J3585 - C3585) * 100,  0  )  )</f>
        <v>0</v>
      </c>
      <c r="M3585" s="6" t="n">
        <f aca="false">IF(  OR(  AND(  1 = K3585,  1 = I3585  ),  AND(  2 =K3585,  1 = G3585  )  ),  1,  0  )</f>
        <v>0</v>
      </c>
      <c r="N3585" s="0" t="n">
        <f aca="false">IF(  AND(  1 = M3585,  0 &lt; L3585  ),  1,  0  )</f>
        <v>0</v>
      </c>
    </row>
    <row r="3586" customFormat="false" ht="12.8" hidden="false" customHeight="false" outlineLevel="0" collapsed="false">
      <c r="A3586" s="5" t="n">
        <v>42970</v>
      </c>
      <c r="B3586" s="6" t="n">
        <f aca="false">YEAR(A3586)</f>
        <v>2017</v>
      </c>
      <c r="C3586" s="7" t="n">
        <v>3598</v>
      </c>
      <c r="D3586" s="8" t="n">
        <f aca="false">AVERAGE($C3582:$C3586)</f>
        <v>3611.6</v>
      </c>
      <c r="E3586" s="8" t="n">
        <f aca="false">AVERAGE($C3562:$C3586)</f>
        <v>3693.4</v>
      </c>
      <c r="F3586" s="8" t="n">
        <f aca="false">AVERAGE($C3512:$C3586)</f>
        <v>3521.16666666667</v>
      </c>
      <c r="G3586" s="4" t="n">
        <f aca="false">IF(  AND(  F3585 &lt; E3585,  F3586 &lt; E3586,  E3586 &lt; D3586  ),  1,  0  )</f>
        <v>0</v>
      </c>
      <c r="H3586" s="12" t="n">
        <f aca="false">IF(  AND(  1 = G3586,  OR(  0 = $K3586,  2 = $K3586  )  ),  $C3586,  IF(  AND(  NOT(  "-" = H3585  ),  0 &lt; H3585  ),  H3585,  0  )  )</f>
        <v>2663.5</v>
      </c>
      <c r="I3586" s="4" t="n">
        <f aca="false">IF(  AND(  E3585 &lt; F3585,  D3586 &lt; E3586,  E3586 &lt; F3586  ),  1,  0  )</f>
        <v>0</v>
      </c>
      <c r="J3586" s="12" t="n">
        <f aca="false">IF(  AND(  1 = I3586,  OR(  0 = $K3586,  1 = $K3586  )  ),  $C3586,  IF(  AND(  NOT(  "-" = J3585  ),  0 &lt; J3585  ),  J3585,  0  )  )</f>
        <v>2514.5</v>
      </c>
      <c r="K3586" s="13" t="n">
        <f aca="false">IF(  1 = G3585,  1,  IF(  1 = I3585,  2,  IF(  OR(  "-" = K3585,  1 = M3585),  0,  K3585  )  )  )</f>
        <v>1</v>
      </c>
      <c r="L3586" s="12" t="n">
        <f aca="false">IF(  AND(  1 = K3586,  1 = M3586  ),  (C3586 - H3586) * 100,  IF(  AND( 2 = K3586,  1 = M3586  ),  (J3586 - C3586) * 100,  0  )  )</f>
        <v>0</v>
      </c>
      <c r="M3586" s="6" t="n">
        <f aca="false">IF(  OR(  AND(  1 = K3586,  1 = I3586  ),  AND(  2 =K3586,  1 = G3586  )  ),  1,  0  )</f>
        <v>0</v>
      </c>
      <c r="N3586" s="0" t="n">
        <f aca="false">IF(  AND(  1 = M3586,  0 &lt; L3586  ),  1,  0  )</f>
        <v>0</v>
      </c>
    </row>
    <row r="3587" customFormat="false" ht="12.8" hidden="false" customHeight="false" outlineLevel="0" collapsed="false">
      <c r="A3587" s="5" t="n">
        <v>42971</v>
      </c>
      <c r="B3587" s="6" t="n">
        <f aca="false">YEAR(A3587)</f>
        <v>2017</v>
      </c>
      <c r="C3587" s="7" t="n">
        <v>3592</v>
      </c>
      <c r="D3587" s="8" t="n">
        <f aca="false">AVERAGE($C3583:$C3587)</f>
        <v>3596.4</v>
      </c>
      <c r="E3587" s="8" t="n">
        <f aca="false">AVERAGE($C3563:$C3587)</f>
        <v>3686.52</v>
      </c>
      <c r="F3587" s="8" t="n">
        <f aca="false">AVERAGE($C3513:$C3587)</f>
        <v>3530.74666666667</v>
      </c>
      <c r="G3587" s="4" t="n">
        <f aca="false">IF(  AND(  F3586 &lt; E3586,  F3587 &lt; E3587,  E3587 &lt; D3587  ),  1,  0  )</f>
        <v>0</v>
      </c>
      <c r="H3587" s="12" t="n">
        <f aca="false">IF(  AND(  1 = G3587,  OR(  0 = $K3587,  2 = $K3587  )  ),  $C3587,  IF(  AND(  NOT(  "-" = H3586  ),  0 &lt; H3586  ),  H3586,  0  )  )</f>
        <v>2663.5</v>
      </c>
      <c r="I3587" s="4" t="n">
        <f aca="false">IF(  AND(  E3586 &lt; F3586,  D3587 &lt; E3587,  E3587 &lt; F3587  ),  1,  0  )</f>
        <v>0</v>
      </c>
      <c r="J3587" s="12" t="n">
        <f aca="false">IF(  AND(  1 = I3587,  OR(  0 = $K3587,  1 = $K3587  )  ),  $C3587,  IF(  AND(  NOT(  "-" = J3586  ),  0 &lt; J3586  ),  J3586,  0  )  )</f>
        <v>2514.5</v>
      </c>
      <c r="K3587" s="13" t="n">
        <f aca="false">IF(  1 = G3586,  1,  IF(  1 = I3586,  2,  IF(  OR(  "-" = K3586,  1 = M3586),  0,  K3586  )  )  )</f>
        <v>1</v>
      </c>
      <c r="L3587" s="12" t="n">
        <f aca="false">IF(  AND(  1 = K3587,  1 = M3587  ),  (C3587 - H3587) * 100,  IF(  AND( 2 = K3587,  1 = M3587  ),  (J3587 - C3587) * 100,  0  )  )</f>
        <v>0</v>
      </c>
      <c r="M3587" s="6" t="n">
        <f aca="false">IF(  OR(  AND(  1 = K3587,  1 = I3587  ),  AND(  2 =K3587,  1 = G3587  )  ),  1,  0  )</f>
        <v>0</v>
      </c>
      <c r="N3587" s="0" t="n">
        <f aca="false">IF(  AND(  1 = M3587,  0 &lt; L3587  ),  1,  0  )</f>
        <v>0</v>
      </c>
    </row>
    <row r="3588" customFormat="false" ht="12.8" hidden="false" customHeight="false" outlineLevel="0" collapsed="false">
      <c r="A3588" s="5" t="n">
        <v>42972</v>
      </c>
      <c r="B3588" s="6" t="n">
        <f aca="false">YEAR(A3588)</f>
        <v>2017</v>
      </c>
      <c r="C3588" s="7" t="n">
        <v>3604</v>
      </c>
      <c r="D3588" s="8" t="n">
        <f aca="false">AVERAGE($C3584:$C3588)</f>
        <v>3595.2</v>
      </c>
      <c r="E3588" s="8" t="n">
        <f aca="false">AVERAGE($C3564:$C3588)</f>
        <v>3681.4</v>
      </c>
      <c r="F3588" s="8" t="n">
        <f aca="false">AVERAGE($C3514:$C3588)</f>
        <v>3539.46666666667</v>
      </c>
      <c r="G3588" s="4" t="n">
        <f aca="false">IF(  AND(  F3587 &lt; E3587,  F3588 &lt; E3588,  E3588 &lt; D3588  ),  1,  0  )</f>
        <v>0</v>
      </c>
      <c r="H3588" s="12" t="n">
        <f aca="false">IF(  AND(  1 = G3588,  OR(  0 = $K3588,  2 = $K3588  )  ),  $C3588,  IF(  AND(  NOT(  "-" = H3587  ),  0 &lt; H3587  ),  H3587,  0  )  )</f>
        <v>2663.5</v>
      </c>
      <c r="I3588" s="4" t="n">
        <f aca="false">IF(  AND(  E3587 &lt; F3587,  D3588 &lt; E3588,  E3588 &lt; F3588  ),  1,  0  )</f>
        <v>0</v>
      </c>
      <c r="J3588" s="12" t="n">
        <f aca="false">IF(  AND(  1 = I3588,  OR(  0 = $K3588,  1 = $K3588  )  ),  $C3588,  IF(  AND(  NOT(  "-" = J3587  ),  0 &lt; J3587  ),  J3587,  0  )  )</f>
        <v>2514.5</v>
      </c>
      <c r="K3588" s="13" t="n">
        <f aca="false">IF(  1 = G3587,  1,  IF(  1 = I3587,  2,  IF(  OR(  "-" = K3587,  1 = M3587),  0,  K3587  )  )  )</f>
        <v>1</v>
      </c>
      <c r="L3588" s="12" t="n">
        <f aca="false">IF(  AND(  1 = K3588,  1 = M3588  ),  (C3588 - H3588) * 100,  IF(  AND( 2 = K3588,  1 = M3588  ),  (J3588 - C3588) * 100,  0  )  )</f>
        <v>0</v>
      </c>
      <c r="M3588" s="6" t="n">
        <f aca="false">IF(  OR(  AND(  1 = K3588,  1 = I3588  ),  AND(  2 =K3588,  1 = G3588  )  ),  1,  0  )</f>
        <v>0</v>
      </c>
      <c r="N3588" s="0" t="n">
        <f aca="false">IF(  AND(  1 = M3588,  0 &lt; L3588  ),  1,  0  )</f>
        <v>0</v>
      </c>
    </row>
    <row r="3589" customFormat="false" ht="12.8" hidden="false" customHeight="false" outlineLevel="0" collapsed="false">
      <c r="A3589" s="5" t="n">
        <v>42975</v>
      </c>
      <c r="B3589" s="6" t="n">
        <f aca="false">YEAR(A3589)</f>
        <v>2017</v>
      </c>
      <c r="C3589" s="7" t="n">
        <v>3684</v>
      </c>
      <c r="D3589" s="8" t="n">
        <f aca="false">AVERAGE($C3585:$C3589)</f>
        <v>3617.2</v>
      </c>
      <c r="E3589" s="8" t="n">
        <f aca="false">AVERAGE($C3565:$C3589)</f>
        <v>3679.88</v>
      </c>
      <c r="F3589" s="8" t="n">
        <f aca="false">AVERAGE($C3515:$C3589)</f>
        <v>3549.19333333333</v>
      </c>
      <c r="G3589" s="4" t="n">
        <f aca="false">IF(  AND(  F3588 &lt; E3588,  F3589 &lt; E3589,  E3589 &lt; D3589  ),  1,  0  )</f>
        <v>0</v>
      </c>
      <c r="H3589" s="12" t="n">
        <f aca="false">IF(  AND(  1 = G3589,  OR(  0 = $K3589,  2 = $K3589  )  ),  $C3589,  IF(  AND(  NOT(  "-" = H3588  ),  0 &lt; H3588  ),  H3588,  0  )  )</f>
        <v>2663.5</v>
      </c>
      <c r="I3589" s="4" t="n">
        <f aca="false">IF(  AND(  E3588 &lt; F3588,  D3589 &lt; E3589,  E3589 &lt; F3589  ),  1,  0  )</f>
        <v>0</v>
      </c>
      <c r="J3589" s="12" t="n">
        <f aca="false">IF(  AND(  1 = I3589,  OR(  0 = $K3589,  1 = $K3589  )  ),  $C3589,  IF(  AND(  NOT(  "-" = J3588  ),  0 &lt; J3588  ),  J3588,  0  )  )</f>
        <v>2514.5</v>
      </c>
      <c r="K3589" s="13" t="n">
        <f aca="false">IF(  1 = G3588,  1,  IF(  1 = I3588,  2,  IF(  OR(  "-" = K3588,  1 = M3588),  0,  K3588  )  )  )</f>
        <v>1</v>
      </c>
      <c r="L3589" s="12" t="n">
        <f aca="false">IF(  AND(  1 = K3589,  1 = M3589  ),  (C3589 - H3589) * 100,  IF(  AND( 2 = K3589,  1 = M3589  ),  (J3589 - C3589) * 100,  0  )  )</f>
        <v>0</v>
      </c>
      <c r="M3589" s="6" t="n">
        <f aca="false">IF(  OR(  AND(  1 = K3589,  1 = I3589  ),  AND(  2 =K3589,  1 = G3589  )  ),  1,  0  )</f>
        <v>0</v>
      </c>
      <c r="N3589" s="0" t="n">
        <f aca="false">IF(  AND(  1 = M3589,  0 &lt; L3589  ),  1,  0  )</f>
        <v>0</v>
      </c>
    </row>
    <row r="3590" customFormat="false" ht="12.8" hidden="false" customHeight="false" outlineLevel="0" collapsed="false">
      <c r="A3590" s="5" t="n">
        <v>42976</v>
      </c>
      <c r="B3590" s="6" t="n">
        <f aca="false">YEAR(A3590)</f>
        <v>2017</v>
      </c>
      <c r="C3590" s="7" t="n">
        <v>3650</v>
      </c>
      <c r="D3590" s="8" t="n">
        <f aca="false">AVERAGE($C3586:$C3590)</f>
        <v>3625.6</v>
      </c>
      <c r="E3590" s="8" t="n">
        <f aca="false">AVERAGE($C3566:$C3590)</f>
        <v>3680.92</v>
      </c>
      <c r="F3590" s="8" t="n">
        <f aca="false">AVERAGE($C3516:$C3590)</f>
        <v>3558.55333333333</v>
      </c>
      <c r="G3590" s="4" t="n">
        <f aca="false">IF(  AND(  F3589 &lt; E3589,  F3590 &lt; E3590,  E3590 &lt; D3590  ),  1,  0  )</f>
        <v>0</v>
      </c>
      <c r="H3590" s="12" t="n">
        <f aca="false">IF(  AND(  1 = G3590,  OR(  0 = $K3590,  2 = $K3590  )  ),  $C3590,  IF(  AND(  NOT(  "-" = H3589  ),  0 &lt; H3589  ),  H3589,  0  )  )</f>
        <v>2663.5</v>
      </c>
      <c r="I3590" s="4" t="n">
        <f aca="false">IF(  AND(  E3589 &lt; F3589,  D3590 &lt; E3590,  E3590 &lt; F3590  ),  1,  0  )</f>
        <v>0</v>
      </c>
      <c r="J3590" s="12" t="n">
        <f aca="false">IF(  AND(  1 = I3590,  OR(  0 = $K3590,  1 = $K3590  )  ),  $C3590,  IF(  AND(  NOT(  "-" = J3589  ),  0 &lt; J3589  ),  J3589,  0  )  )</f>
        <v>2514.5</v>
      </c>
      <c r="K3590" s="13" t="n">
        <f aca="false">IF(  1 = G3589,  1,  IF(  1 = I3589,  2,  IF(  OR(  "-" = K3589,  1 = M3589),  0,  K3589  )  )  )</f>
        <v>1</v>
      </c>
      <c r="L3590" s="12" t="n">
        <f aca="false">IF(  AND(  1 = K3590,  1 = M3590  ),  (C3590 - H3590) * 100,  IF(  AND( 2 = K3590,  1 = M3590  ),  (J3590 - C3590) * 100,  0  )  )</f>
        <v>0</v>
      </c>
      <c r="M3590" s="6" t="n">
        <f aca="false">IF(  OR(  AND(  1 = K3590,  1 = I3590  ),  AND(  2 =K3590,  1 = G3590  )  ),  1,  0  )</f>
        <v>0</v>
      </c>
      <c r="N3590" s="0" t="n">
        <f aca="false">IF(  AND(  1 = M3590,  0 &lt; L3590  ),  1,  0  )</f>
        <v>0</v>
      </c>
    </row>
    <row r="3591" customFormat="false" ht="12.8" hidden="false" customHeight="false" outlineLevel="0" collapsed="false">
      <c r="A3591" s="5" t="n">
        <v>42977</v>
      </c>
      <c r="B3591" s="6" t="n">
        <f aca="false">YEAR(A3591)</f>
        <v>2017</v>
      </c>
      <c r="C3591" s="7" t="n">
        <v>3645</v>
      </c>
      <c r="D3591" s="8" t="n">
        <f aca="false">AVERAGE($C3587:$C3591)</f>
        <v>3635</v>
      </c>
      <c r="E3591" s="8" t="n">
        <f aca="false">AVERAGE($C3567:$C3591)</f>
        <v>3685.52</v>
      </c>
      <c r="F3591" s="8" t="n">
        <f aca="false">AVERAGE($C3517:$C3591)</f>
        <v>3567.50666666667</v>
      </c>
      <c r="G3591" s="4" t="n">
        <f aca="false">IF(  AND(  F3590 &lt; E3590,  F3591 &lt; E3591,  E3591 &lt; D3591  ),  1,  0  )</f>
        <v>0</v>
      </c>
      <c r="H3591" s="12" t="n">
        <f aca="false">IF(  AND(  1 = G3591,  OR(  0 = $K3591,  2 = $K3591  )  ),  $C3591,  IF(  AND(  NOT(  "-" = H3590  ),  0 &lt; H3590  ),  H3590,  0  )  )</f>
        <v>2663.5</v>
      </c>
      <c r="I3591" s="4" t="n">
        <f aca="false">IF(  AND(  E3590 &lt; F3590,  D3591 &lt; E3591,  E3591 &lt; F3591  ),  1,  0  )</f>
        <v>0</v>
      </c>
      <c r="J3591" s="12" t="n">
        <f aca="false">IF(  AND(  1 = I3591,  OR(  0 = $K3591,  1 = $K3591  )  ),  $C3591,  IF(  AND(  NOT(  "-" = J3590  ),  0 &lt; J3590  ),  J3590,  0  )  )</f>
        <v>2514.5</v>
      </c>
      <c r="K3591" s="13" t="n">
        <f aca="false">IF(  1 = G3590,  1,  IF(  1 = I3590,  2,  IF(  OR(  "-" = K3590,  1 = M3590),  0,  K3590  )  )  )</f>
        <v>1</v>
      </c>
      <c r="L3591" s="12" t="n">
        <f aca="false">IF(  AND(  1 = K3591,  1 = M3591  ),  (C3591 - H3591) * 100,  IF(  AND( 2 = K3591,  1 = M3591  ),  (J3591 - C3591) * 100,  0  )  )</f>
        <v>0</v>
      </c>
      <c r="M3591" s="6" t="n">
        <f aca="false">IF(  OR(  AND(  1 = K3591,  1 = I3591  ),  AND(  2 =K3591,  1 = G3591  )  ),  1,  0  )</f>
        <v>0</v>
      </c>
      <c r="N3591" s="0" t="n">
        <f aca="false">IF(  AND(  1 = M3591,  0 &lt; L3591  ),  1,  0  )</f>
        <v>0</v>
      </c>
    </row>
    <row r="3592" customFormat="false" ht="12.8" hidden="false" customHeight="false" outlineLevel="0" collapsed="false">
      <c r="A3592" s="5" t="n">
        <v>42978</v>
      </c>
      <c r="B3592" s="6" t="n">
        <f aca="false">YEAR(A3592)</f>
        <v>2017</v>
      </c>
      <c r="C3592" s="7" t="n">
        <v>3664</v>
      </c>
      <c r="D3592" s="8" t="n">
        <f aca="false">AVERAGE($C3588:$C3592)</f>
        <v>3649.4</v>
      </c>
      <c r="E3592" s="8" t="n">
        <f aca="false">AVERAGE($C3568:$C3592)</f>
        <v>3689</v>
      </c>
      <c r="F3592" s="8" t="n">
        <f aca="false">AVERAGE($C3518:$C3592)</f>
        <v>3576.37333333333</v>
      </c>
      <c r="G3592" s="4" t="n">
        <f aca="false">IF(  AND(  F3591 &lt; E3591,  F3592 &lt; E3592,  E3592 &lt; D3592  ),  1,  0  )</f>
        <v>0</v>
      </c>
      <c r="H3592" s="12" t="n">
        <f aca="false">IF(  AND(  1 = G3592,  OR(  0 = $K3592,  2 = $K3592  )  ),  $C3592,  IF(  AND(  NOT(  "-" = H3591  ),  0 &lt; H3591  ),  H3591,  0  )  )</f>
        <v>2663.5</v>
      </c>
      <c r="I3592" s="4" t="n">
        <f aca="false">IF(  AND(  E3591 &lt; F3591,  D3592 &lt; E3592,  E3592 &lt; F3592  ),  1,  0  )</f>
        <v>0</v>
      </c>
      <c r="J3592" s="12" t="n">
        <f aca="false">IF(  AND(  1 = I3592,  OR(  0 = $K3592,  1 = $K3592  )  ),  $C3592,  IF(  AND(  NOT(  "-" = J3591  ),  0 &lt; J3591  ),  J3591,  0  )  )</f>
        <v>2514.5</v>
      </c>
      <c r="K3592" s="13" t="n">
        <f aca="false">IF(  1 = G3591,  1,  IF(  1 = I3591,  2,  IF(  OR(  "-" = K3591,  1 = M3591),  0,  K3591  )  )  )</f>
        <v>1</v>
      </c>
      <c r="L3592" s="12" t="n">
        <f aca="false">IF(  AND(  1 = K3592,  1 = M3592  ),  (C3592 - H3592) * 100,  IF(  AND( 2 = K3592,  1 = M3592  ),  (J3592 - C3592) * 100,  0  )  )</f>
        <v>0</v>
      </c>
      <c r="M3592" s="6" t="n">
        <f aca="false">IF(  OR(  AND(  1 = K3592,  1 = I3592  ),  AND(  2 =K3592,  1 = G3592  )  ),  1,  0  )</f>
        <v>0</v>
      </c>
      <c r="N3592" s="0" t="n">
        <f aca="false">IF(  AND(  1 = M3592,  0 &lt; L3592  ),  1,  0  )</f>
        <v>0</v>
      </c>
    </row>
    <row r="3593" customFormat="false" ht="12.8" hidden="false" customHeight="false" outlineLevel="0" collapsed="false">
      <c r="A3593" s="5" t="n">
        <v>42979</v>
      </c>
      <c r="B3593" s="6" t="n">
        <f aca="false">YEAR(A3593)</f>
        <v>2017</v>
      </c>
      <c r="C3593" s="7" t="n">
        <v>3680</v>
      </c>
      <c r="D3593" s="8" t="n">
        <f aca="false">AVERAGE($C3589:$C3593)</f>
        <v>3664.6</v>
      </c>
      <c r="E3593" s="8" t="n">
        <f aca="false">AVERAGE($C3569:$C3593)</f>
        <v>3682.24</v>
      </c>
      <c r="F3593" s="8" t="n">
        <f aca="false">AVERAGE($C3519:$C3593)</f>
        <v>3584.78666666667</v>
      </c>
      <c r="G3593" s="4" t="n">
        <f aca="false">IF(  AND(  F3592 &lt; E3592,  F3593 &lt; E3593,  E3593 &lt; D3593  ),  1,  0  )</f>
        <v>0</v>
      </c>
      <c r="H3593" s="12" t="n">
        <f aca="false">IF(  AND(  1 = G3593,  OR(  0 = $K3593,  2 = $K3593  )  ),  $C3593,  IF(  AND(  NOT(  "-" = H3592  ),  0 &lt; H3592  ),  H3592,  0  )  )</f>
        <v>2663.5</v>
      </c>
      <c r="I3593" s="4" t="n">
        <f aca="false">IF(  AND(  E3592 &lt; F3592,  D3593 &lt; E3593,  E3593 &lt; F3593  ),  1,  0  )</f>
        <v>0</v>
      </c>
      <c r="J3593" s="12" t="n">
        <f aca="false">IF(  AND(  1 = I3593,  OR(  0 = $K3593,  1 = $K3593  )  ),  $C3593,  IF(  AND(  NOT(  "-" = J3592  ),  0 &lt; J3592  ),  J3592,  0  )  )</f>
        <v>2514.5</v>
      </c>
      <c r="K3593" s="13" t="n">
        <f aca="false">IF(  1 = G3592,  1,  IF(  1 = I3592,  2,  IF(  OR(  "-" = K3592,  1 = M3592),  0,  K3592  )  )  )</f>
        <v>1</v>
      </c>
      <c r="L3593" s="12" t="n">
        <f aca="false">IF(  AND(  1 = K3593,  1 = M3593  ),  (C3593 - H3593) * 100,  IF(  AND( 2 = K3593,  1 = M3593  ),  (J3593 - C3593) * 100,  0  )  )</f>
        <v>0</v>
      </c>
      <c r="M3593" s="6" t="n">
        <f aca="false">IF(  OR(  AND(  1 = K3593,  1 = I3593  ),  AND(  2 =K3593,  1 = G3593  )  ),  1,  0  )</f>
        <v>0</v>
      </c>
      <c r="N3593" s="0" t="n">
        <f aca="false">IF(  AND(  1 = M3593,  0 &lt; L3593  ),  1,  0  )</f>
        <v>0</v>
      </c>
    </row>
    <row r="3594" customFormat="false" ht="12.8" hidden="false" customHeight="false" outlineLevel="0" collapsed="false">
      <c r="A3594" s="5" t="n">
        <v>42982</v>
      </c>
      <c r="B3594" s="6" t="n">
        <f aca="false">YEAR(A3594)</f>
        <v>2017</v>
      </c>
      <c r="C3594" s="7" t="n">
        <v>3678</v>
      </c>
      <c r="D3594" s="8" t="n">
        <f aca="false">AVERAGE($C3590:$C3594)</f>
        <v>3663.4</v>
      </c>
      <c r="E3594" s="8" t="n">
        <f aca="false">AVERAGE($C3570:$C3594)</f>
        <v>3679.52</v>
      </c>
      <c r="F3594" s="8" t="n">
        <f aca="false">AVERAGE($C3520:$C3594)</f>
        <v>3593.25333333333</v>
      </c>
      <c r="G3594" s="4" t="n">
        <f aca="false">IF(  AND(  F3593 &lt; E3593,  F3594 &lt; E3594,  E3594 &lt; D3594  ),  1,  0  )</f>
        <v>0</v>
      </c>
      <c r="H3594" s="12" t="n">
        <f aca="false">IF(  AND(  1 = G3594,  OR(  0 = $K3594,  2 = $K3594  )  ),  $C3594,  IF(  AND(  NOT(  "-" = H3593  ),  0 &lt; H3593  ),  H3593,  0  )  )</f>
        <v>2663.5</v>
      </c>
      <c r="I3594" s="4" t="n">
        <f aca="false">IF(  AND(  E3593 &lt; F3593,  D3594 &lt; E3594,  E3594 &lt; F3594  ),  1,  0  )</f>
        <v>0</v>
      </c>
      <c r="J3594" s="12" t="n">
        <f aca="false">IF(  AND(  1 = I3594,  OR(  0 = $K3594,  1 = $K3594  )  ),  $C3594,  IF(  AND(  NOT(  "-" = J3593  ),  0 &lt; J3593  ),  J3593,  0  )  )</f>
        <v>2514.5</v>
      </c>
      <c r="K3594" s="13" t="n">
        <f aca="false">IF(  1 = G3593,  1,  IF(  1 = I3593,  2,  IF(  OR(  "-" = K3593,  1 = M3593),  0,  K3593  )  )  )</f>
        <v>1</v>
      </c>
      <c r="L3594" s="12" t="n">
        <f aca="false">IF(  AND(  1 = K3594,  1 = M3594  ),  (C3594 - H3594) * 100,  IF(  AND( 2 = K3594,  1 = M3594  ),  (J3594 - C3594) * 100,  0  )  )</f>
        <v>0</v>
      </c>
      <c r="M3594" s="6" t="n">
        <f aca="false">IF(  OR(  AND(  1 = K3594,  1 = I3594  ),  AND(  2 =K3594,  1 = G3594  )  ),  1,  0  )</f>
        <v>0</v>
      </c>
      <c r="N3594" s="0" t="n">
        <f aca="false">IF(  AND(  1 = M3594,  0 &lt; L3594  ),  1,  0  )</f>
        <v>0</v>
      </c>
    </row>
    <row r="3595" customFormat="false" ht="12.8" hidden="false" customHeight="false" outlineLevel="0" collapsed="false">
      <c r="A3595" s="5" t="n">
        <v>42983</v>
      </c>
      <c r="B3595" s="6" t="n">
        <f aca="false">YEAR(A3595)</f>
        <v>2017</v>
      </c>
      <c r="C3595" s="7" t="n">
        <v>3590</v>
      </c>
      <c r="D3595" s="8" t="n">
        <f aca="false">AVERAGE($C3591:$C3595)</f>
        <v>3651.4</v>
      </c>
      <c r="E3595" s="8" t="n">
        <f aca="false">AVERAGE($C3571:$C3595)</f>
        <v>3673.2</v>
      </c>
      <c r="F3595" s="8" t="n">
        <f aca="false">AVERAGE($C3521:$C3595)</f>
        <v>3600.72</v>
      </c>
      <c r="G3595" s="4" t="n">
        <f aca="false">IF(  AND(  F3594 &lt; E3594,  F3595 &lt; E3595,  E3595 &lt; D3595  ),  1,  0  )</f>
        <v>0</v>
      </c>
      <c r="H3595" s="12" t="n">
        <f aca="false">IF(  AND(  1 = G3595,  OR(  0 = $K3595,  2 = $K3595  )  ),  $C3595,  IF(  AND(  NOT(  "-" = H3594  ),  0 &lt; H3594  ),  H3594,  0  )  )</f>
        <v>2663.5</v>
      </c>
      <c r="I3595" s="4" t="n">
        <f aca="false">IF(  AND(  E3594 &lt; F3594,  D3595 &lt; E3595,  E3595 &lt; F3595  ),  1,  0  )</f>
        <v>0</v>
      </c>
      <c r="J3595" s="12" t="n">
        <f aca="false">IF(  AND(  1 = I3595,  OR(  0 = $K3595,  1 = $K3595  )  ),  $C3595,  IF(  AND(  NOT(  "-" = J3594  ),  0 &lt; J3594  ),  J3594,  0  )  )</f>
        <v>2514.5</v>
      </c>
      <c r="K3595" s="13" t="n">
        <f aca="false">IF(  1 = G3594,  1,  IF(  1 = I3594,  2,  IF(  OR(  "-" = K3594,  1 = M3594),  0,  K3594  )  )  )</f>
        <v>1</v>
      </c>
      <c r="L3595" s="12" t="n">
        <f aca="false">IF(  AND(  1 = K3595,  1 = M3595  ),  (C3595 - H3595) * 100,  IF(  AND( 2 = K3595,  1 = M3595  ),  (J3595 - C3595) * 100,  0  )  )</f>
        <v>0</v>
      </c>
      <c r="M3595" s="6" t="n">
        <f aca="false">IF(  OR(  AND(  1 = K3595,  1 = I3595  ),  AND(  2 =K3595,  1 = G3595  )  ),  1,  0  )</f>
        <v>0</v>
      </c>
      <c r="N3595" s="0" t="n">
        <f aca="false">IF(  AND(  1 = M3595,  0 &lt; L3595  ),  1,  0  )</f>
        <v>0</v>
      </c>
    </row>
    <row r="3596" customFormat="false" ht="12.8" hidden="false" customHeight="false" outlineLevel="0" collapsed="false">
      <c r="A3596" s="5" t="n">
        <v>42984</v>
      </c>
      <c r="B3596" s="6" t="n">
        <f aca="false">YEAR(A3596)</f>
        <v>2017</v>
      </c>
      <c r="C3596" s="7" t="n">
        <v>3576</v>
      </c>
      <c r="D3596" s="8" t="n">
        <f aca="false">AVERAGE($C3592:$C3596)</f>
        <v>3637.6</v>
      </c>
      <c r="E3596" s="8" t="n">
        <f aca="false">AVERAGE($C3572:$C3596)</f>
        <v>3667.84</v>
      </c>
      <c r="F3596" s="8" t="n">
        <f aca="false">AVERAGE($C3522:$C3596)</f>
        <v>3607.74666666667</v>
      </c>
      <c r="G3596" s="4" t="n">
        <f aca="false">IF(  AND(  F3595 &lt; E3595,  F3596 &lt; E3596,  E3596 &lt; D3596  ),  1,  0  )</f>
        <v>0</v>
      </c>
      <c r="H3596" s="12" t="n">
        <f aca="false">IF(  AND(  1 = G3596,  OR(  0 = $K3596,  2 = $K3596  )  ),  $C3596,  IF(  AND(  NOT(  "-" = H3595  ),  0 &lt; H3595  ),  H3595,  0  )  )</f>
        <v>2663.5</v>
      </c>
      <c r="I3596" s="4" t="n">
        <f aca="false">IF(  AND(  E3595 &lt; F3595,  D3596 &lt; E3596,  E3596 &lt; F3596  ),  1,  0  )</f>
        <v>0</v>
      </c>
      <c r="J3596" s="12" t="n">
        <f aca="false">IF(  AND(  1 = I3596,  OR(  0 = $K3596,  1 = $K3596  )  ),  $C3596,  IF(  AND(  NOT(  "-" = J3595  ),  0 &lt; J3595  ),  J3595,  0  )  )</f>
        <v>2514.5</v>
      </c>
      <c r="K3596" s="13" t="n">
        <f aca="false">IF(  1 = G3595,  1,  IF(  1 = I3595,  2,  IF(  OR(  "-" = K3595,  1 = M3595),  0,  K3595  )  )  )</f>
        <v>1</v>
      </c>
      <c r="L3596" s="12" t="n">
        <f aca="false">IF(  AND(  1 = K3596,  1 = M3596  ),  (C3596 - H3596) * 100,  IF(  AND( 2 = K3596,  1 = M3596  ),  (J3596 - C3596) * 100,  0  )  )</f>
        <v>0</v>
      </c>
      <c r="M3596" s="6" t="n">
        <f aca="false">IF(  OR(  AND(  1 = K3596,  1 = I3596  ),  AND(  2 =K3596,  1 = G3596  )  ),  1,  0  )</f>
        <v>0</v>
      </c>
      <c r="N3596" s="0" t="n">
        <f aca="false">IF(  AND(  1 = M3596,  0 &lt; L3596  ),  1,  0  )</f>
        <v>0</v>
      </c>
    </row>
    <row r="3597" customFormat="false" ht="12.8" hidden="false" customHeight="false" outlineLevel="0" collapsed="false">
      <c r="A3597" s="5" t="n">
        <v>42985</v>
      </c>
      <c r="B3597" s="6" t="n">
        <f aca="false">YEAR(A3597)</f>
        <v>2017</v>
      </c>
      <c r="C3597" s="7" t="n">
        <v>3542</v>
      </c>
      <c r="D3597" s="8" t="n">
        <f aca="false">AVERAGE($C3593:$C3597)</f>
        <v>3613.2</v>
      </c>
      <c r="E3597" s="8" t="n">
        <f aca="false">AVERAGE($C3573:$C3597)</f>
        <v>3657.96</v>
      </c>
      <c r="F3597" s="8" t="n">
        <f aca="false">AVERAGE($C3523:$C3597)</f>
        <v>3613.8</v>
      </c>
      <c r="G3597" s="4" t="n">
        <f aca="false">IF(  AND(  F3596 &lt; E3596,  F3597 &lt; E3597,  E3597 &lt; D3597  ),  1,  0  )</f>
        <v>0</v>
      </c>
      <c r="H3597" s="12" t="n">
        <f aca="false">IF(  AND(  1 = G3597,  OR(  0 = $K3597,  2 = $K3597  )  ),  $C3597,  IF(  AND(  NOT(  "-" = H3596  ),  0 &lt; H3596  ),  H3596,  0  )  )</f>
        <v>2663.5</v>
      </c>
      <c r="I3597" s="4" t="n">
        <f aca="false">IF(  AND(  E3596 &lt; F3596,  D3597 &lt; E3597,  E3597 &lt; F3597  ),  1,  0  )</f>
        <v>0</v>
      </c>
      <c r="J3597" s="12" t="n">
        <f aca="false">IF(  AND(  1 = I3597,  OR(  0 = $K3597,  1 = $K3597  )  ),  $C3597,  IF(  AND(  NOT(  "-" = J3596  ),  0 &lt; J3596  ),  J3596,  0  )  )</f>
        <v>2514.5</v>
      </c>
      <c r="K3597" s="13" t="n">
        <f aca="false">IF(  1 = G3596,  1,  IF(  1 = I3596,  2,  IF(  OR(  "-" = K3596,  1 = M3596),  0,  K3596  )  )  )</f>
        <v>1</v>
      </c>
      <c r="L3597" s="12" t="n">
        <f aca="false">IF(  AND(  1 = K3597,  1 = M3597  ),  (C3597 - H3597) * 100,  IF(  AND( 2 = K3597,  1 = M3597  ),  (J3597 - C3597) * 100,  0  )  )</f>
        <v>0</v>
      </c>
      <c r="M3597" s="6" t="n">
        <f aca="false">IF(  OR(  AND(  1 = K3597,  1 = I3597  ),  AND(  2 =K3597,  1 = G3597  )  ),  1,  0  )</f>
        <v>0</v>
      </c>
      <c r="N3597" s="0" t="n">
        <f aca="false">IF(  AND(  1 = M3597,  0 &lt; L3597  ),  1,  0  )</f>
        <v>0</v>
      </c>
    </row>
    <row r="3598" customFormat="false" ht="12.8" hidden="false" customHeight="false" outlineLevel="0" collapsed="false">
      <c r="A3598" s="5" t="n">
        <v>42986</v>
      </c>
      <c r="B3598" s="6" t="n">
        <f aca="false">YEAR(A3598)</f>
        <v>2017</v>
      </c>
      <c r="C3598" s="7" t="n">
        <v>3600</v>
      </c>
      <c r="D3598" s="8" t="n">
        <f aca="false">AVERAGE($C3594:$C3598)</f>
        <v>3597.2</v>
      </c>
      <c r="E3598" s="8" t="n">
        <f aca="false">AVERAGE($C3574:$C3598)</f>
        <v>3652.48</v>
      </c>
      <c r="F3598" s="8" t="n">
        <f aca="false">AVERAGE($C3524:$C3598)</f>
        <v>3619.29333333333</v>
      </c>
      <c r="G3598" s="4" t="n">
        <f aca="false">IF(  AND(  F3597 &lt; E3597,  F3598 &lt; E3598,  E3598 &lt; D3598  ),  1,  0  )</f>
        <v>0</v>
      </c>
      <c r="H3598" s="12" t="n">
        <f aca="false">IF(  AND(  1 = G3598,  OR(  0 = $K3598,  2 = $K3598  )  ),  $C3598,  IF(  AND(  NOT(  "-" = H3597  ),  0 &lt; H3597  ),  H3597,  0  )  )</f>
        <v>2663.5</v>
      </c>
      <c r="I3598" s="4" t="n">
        <f aca="false">IF(  AND(  E3597 &lt; F3597,  D3598 &lt; E3598,  E3598 &lt; F3598  ),  1,  0  )</f>
        <v>0</v>
      </c>
      <c r="J3598" s="12" t="n">
        <f aca="false">IF(  AND(  1 = I3598,  OR(  0 = $K3598,  1 = $K3598  )  ),  $C3598,  IF(  AND(  NOT(  "-" = J3597  ),  0 &lt; J3597  ),  J3597,  0  )  )</f>
        <v>2514.5</v>
      </c>
      <c r="K3598" s="13" t="n">
        <f aca="false">IF(  1 = G3597,  1,  IF(  1 = I3597,  2,  IF(  OR(  "-" = K3597,  1 = M3597),  0,  K3597  )  )  )</f>
        <v>1</v>
      </c>
      <c r="L3598" s="12" t="n">
        <f aca="false">IF(  AND(  1 = K3598,  1 = M3598  ),  (C3598 - H3598) * 100,  IF(  AND( 2 = K3598,  1 = M3598  ),  (J3598 - C3598) * 100,  0  )  )</f>
        <v>0</v>
      </c>
      <c r="M3598" s="6" t="n">
        <f aca="false">IF(  OR(  AND(  1 = K3598,  1 = I3598  ),  AND(  2 =K3598,  1 = G3598  )  ),  1,  0  )</f>
        <v>0</v>
      </c>
      <c r="N3598" s="0" t="n">
        <f aca="false">IF(  AND(  1 = M3598,  0 &lt; L3598  ),  1,  0  )</f>
        <v>0</v>
      </c>
    </row>
    <row r="3599" customFormat="false" ht="12.8" hidden="false" customHeight="false" outlineLevel="0" collapsed="false">
      <c r="A3599" s="5" t="n">
        <v>42989</v>
      </c>
      <c r="B3599" s="6" t="n">
        <f aca="false">YEAR(A3599)</f>
        <v>2017</v>
      </c>
      <c r="C3599" s="7" t="n">
        <v>3668</v>
      </c>
      <c r="D3599" s="8" t="n">
        <f aca="false">AVERAGE($C3595:$C3599)</f>
        <v>3595.2</v>
      </c>
      <c r="E3599" s="8" t="n">
        <f aca="false">AVERAGE($C3575:$C3599)</f>
        <v>3648.8</v>
      </c>
      <c r="F3599" s="8" t="n">
        <f aca="false">AVERAGE($C3525:$C3599)</f>
        <v>3625.84</v>
      </c>
      <c r="G3599" s="4" t="n">
        <f aca="false">IF(  AND(  F3598 &lt; E3598,  F3599 &lt; E3599,  E3599 &lt; D3599  ),  1,  0  )</f>
        <v>0</v>
      </c>
      <c r="H3599" s="12" t="n">
        <f aca="false">IF(  AND(  1 = G3599,  OR(  0 = $K3599,  2 = $K3599  )  ),  $C3599,  IF(  AND(  NOT(  "-" = H3598  ),  0 &lt; H3598  ),  H3598,  0  )  )</f>
        <v>2663.5</v>
      </c>
      <c r="I3599" s="4" t="n">
        <f aca="false">IF(  AND(  E3598 &lt; F3598,  D3599 &lt; E3599,  E3599 &lt; F3599  ),  1,  0  )</f>
        <v>0</v>
      </c>
      <c r="J3599" s="12" t="n">
        <f aca="false">IF(  AND(  1 = I3599,  OR(  0 = $K3599,  1 = $K3599  )  ),  $C3599,  IF(  AND(  NOT(  "-" = J3598  ),  0 &lt; J3598  ),  J3598,  0  )  )</f>
        <v>2514.5</v>
      </c>
      <c r="K3599" s="13" t="n">
        <f aca="false">IF(  1 = G3598,  1,  IF(  1 = I3598,  2,  IF(  OR(  "-" = K3598,  1 = M3598),  0,  K3598  )  )  )</f>
        <v>1</v>
      </c>
      <c r="L3599" s="12" t="n">
        <f aca="false">IF(  AND(  1 = K3599,  1 = M3599  ),  (C3599 - H3599) * 100,  IF(  AND( 2 = K3599,  1 = M3599  ),  (J3599 - C3599) * 100,  0  )  )</f>
        <v>0</v>
      </c>
      <c r="M3599" s="6" t="n">
        <f aca="false">IF(  OR(  AND(  1 = K3599,  1 = I3599  ),  AND(  2 =K3599,  1 = G3599  )  ),  1,  0  )</f>
        <v>0</v>
      </c>
      <c r="N3599" s="0" t="n">
        <f aca="false">IF(  AND(  1 = M3599,  0 &lt; L3599  ),  1,  0  )</f>
        <v>0</v>
      </c>
    </row>
    <row r="3600" customFormat="false" ht="12.8" hidden="false" customHeight="false" outlineLevel="0" collapsed="false">
      <c r="A3600" s="5" t="n">
        <v>42990</v>
      </c>
      <c r="B3600" s="6" t="n">
        <f aca="false">YEAR(A3600)</f>
        <v>2017</v>
      </c>
      <c r="C3600" s="7" t="n">
        <v>3788</v>
      </c>
      <c r="D3600" s="8" t="n">
        <f aca="false">AVERAGE($C3596:$C3600)</f>
        <v>3634.8</v>
      </c>
      <c r="E3600" s="8" t="n">
        <f aca="false">AVERAGE($C3576:$C3600)</f>
        <v>3647.68</v>
      </c>
      <c r="F3600" s="8" t="n">
        <f aca="false">AVERAGE($C3526:$C3600)</f>
        <v>3631.66666666667</v>
      </c>
      <c r="G3600" s="4" t="n">
        <f aca="false">IF(  AND(  F3599 &lt; E3599,  F3600 &lt; E3600,  E3600 &lt; D3600  ),  1,  0  )</f>
        <v>0</v>
      </c>
      <c r="H3600" s="12" t="n">
        <f aca="false">IF(  AND(  1 = G3600,  OR(  0 = $K3600,  2 = $K3600  )  ),  $C3600,  IF(  AND(  NOT(  "-" = H3599  ),  0 &lt; H3599  ),  H3599,  0  )  )</f>
        <v>2663.5</v>
      </c>
      <c r="I3600" s="4" t="n">
        <f aca="false">IF(  AND(  E3599 &lt; F3599,  D3600 &lt; E3600,  E3600 &lt; F3600  ),  1,  0  )</f>
        <v>0</v>
      </c>
      <c r="J3600" s="12" t="n">
        <f aca="false">IF(  AND(  1 = I3600,  OR(  0 = $K3600,  1 = $K3600  )  ),  $C3600,  IF(  AND(  NOT(  "-" = J3599  ),  0 &lt; J3599  ),  J3599,  0  )  )</f>
        <v>2514.5</v>
      </c>
      <c r="K3600" s="13" t="n">
        <f aca="false">IF(  1 = G3599,  1,  IF(  1 = I3599,  2,  IF(  OR(  "-" = K3599,  1 = M3599),  0,  K3599  )  )  )</f>
        <v>1</v>
      </c>
      <c r="L3600" s="12" t="n">
        <f aca="false">IF(  AND(  1 = K3600,  1 = M3600  ),  (C3600 - H3600) * 100,  IF(  AND( 2 = K3600,  1 = M3600  ),  (J3600 - C3600) * 100,  0  )  )</f>
        <v>0</v>
      </c>
      <c r="M3600" s="6" t="n">
        <f aca="false">IF(  OR(  AND(  1 = K3600,  1 = I3600  ),  AND(  2 =K3600,  1 = G3600  )  ),  1,  0  )</f>
        <v>0</v>
      </c>
      <c r="N3600" s="0" t="n">
        <f aca="false">IF(  AND(  1 = M3600,  0 &lt; L3600  ),  1,  0  )</f>
        <v>0</v>
      </c>
    </row>
    <row r="3601" customFormat="false" ht="12.8" hidden="false" customHeight="false" outlineLevel="0" collapsed="false">
      <c r="A3601" s="5" t="n">
        <v>42991</v>
      </c>
      <c r="B3601" s="6" t="n">
        <f aca="false">YEAR(A3601)</f>
        <v>2017</v>
      </c>
      <c r="C3601" s="7" t="n">
        <v>3777</v>
      </c>
      <c r="D3601" s="8" t="n">
        <f aca="false">AVERAGE($C3597:$C3601)</f>
        <v>3675</v>
      </c>
      <c r="E3601" s="8" t="n">
        <f aca="false">AVERAGE($C3577:$C3601)</f>
        <v>3646</v>
      </c>
      <c r="F3601" s="8" t="n">
        <f aca="false">AVERAGE($C3527:$C3601)</f>
        <v>3636.76</v>
      </c>
      <c r="G3601" s="4" t="n">
        <f aca="false">IF(  AND(  F3600 &lt; E3600,  F3601 &lt; E3601,  E3601 &lt; D3601  ),  1,  0  )</f>
        <v>1</v>
      </c>
      <c r="H3601" s="12" t="n">
        <f aca="false">IF(  AND(  1 = G3601,  OR(  0 = $K3601,  2 = $K3601  )  ),  $C3601,  IF(  AND(  NOT(  "-" = H3600  ),  0 &lt; H3600  ),  H3600,  0  )  )</f>
        <v>2663.5</v>
      </c>
      <c r="I3601" s="4" t="n">
        <f aca="false">IF(  AND(  E3600 &lt; F3600,  D3601 &lt; E3601,  E3601 &lt; F3601  ),  1,  0  )</f>
        <v>0</v>
      </c>
      <c r="J3601" s="12" t="n">
        <f aca="false">IF(  AND(  1 = I3601,  OR(  0 = $K3601,  1 = $K3601  )  ),  $C3601,  IF(  AND(  NOT(  "-" = J3600  ),  0 &lt; J3600  ),  J3600,  0  )  )</f>
        <v>2514.5</v>
      </c>
      <c r="K3601" s="13" t="n">
        <f aca="false">IF(  1 = G3600,  1,  IF(  1 = I3600,  2,  IF(  OR(  "-" = K3600,  1 = M3600),  0,  K3600  )  )  )</f>
        <v>1</v>
      </c>
      <c r="L3601" s="12" t="n">
        <f aca="false">IF(  AND(  1 = K3601,  1 = M3601  ),  (C3601 - H3601) * 100,  IF(  AND( 2 = K3601,  1 = M3601  ),  (J3601 - C3601) * 100,  0  )  )</f>
        <v>0</v>
      </c>
      <c r="M3601" s="6" t="n">
        <f aca="false">IF(  OR(  AND(  1 = K3601,  1 = I3601  ),  AND(  2 =K3601,  1 = G3601  )  ),  1,  0  )</f>
        <v>0</v>
      </c>
      <c r="N3601" s="0" t="n">
        <f aca="false">IF(  AND(  1 = M3601,  0 &lt; L3601  ),  1,  0  )</f>
        <v>0</v>
      </c>
    </row>
    <row r="3602" customFormat="false" ht="12.8" hidden="false" customHeight="false" outlineLevel="0" collapsed="false">
      <c r="A3602" s="5" t="n">
        <v>42992</v>
      </c>
      <c r="B3602" s="6" t="n">
        <f aca="false">YEAR(A3602)</f>
        <v>2017</v>
      </c>
      <c r="C3602" s="7" t="n">
        <v>3767</v>
      </c>
      <c r="D3602" s="8" t="n">
        <f aca="false">AVERAGE($C3598:$C3602)</f>
        <v>3720</v>
      </c>
      <c r="E3602" s="8" t="n">
        <f aca="false">AVERAGE($C3578:$C3602)</f>
        <v>3646.72</v>
      </c>
      <c r="F3602" s="8" t="n">
        <f aca="false">AVERAGE($C3528:$C3602)</f>
        <v>3641.64</v>
      </c>
      <c r="G3602" s="4" t="n">
        <f aca="false">IF(  AND(  F3601 &lt; E3601,  F3602 &lt; E3602,  E3602 &lt; D3602  ),  1,  0  )</f>
        <v>1</v>
      </c>
      <c r="H3602" s="12" t="n">
        <f aca="false">IF(  AND(  1 = G3602,  OR(  0 = $K3602,  2 = $K3602  )  ),  $C3602,  IF(  AND(  NOT(  "-" = H3601  ),  0 &lt; H3601  ),  H3601,  0  )  )</f>
        <v>2663.5</v>
      </c>
      <c r="I3602" s="4" t="n">
        <f aca="false">IF(  AND(  E3601 &lt; F3601,  D3602 &lt; E3602,  E3602 &lt; F3602  ),  1,  0  )</f>
        <v>0</v>
      </c>
      <c r="J3602" s="12" t="n">
        <f aca="false">IF(  AND(  1 = I3602,  OR(  0 = $K3602,  1 = $K3602  )  ),  $C3602,  IF(  AND(  NOT(  "-" = J3601  ),  0 &lt; J3601  ),  J3601,  0  )  )</f>
        <v>2514.5</v>
      </c>
      <c r="K3602" s="13" t="n">
        <f aca="false">IF(  1 = G3601,  1,  IF(  1 = I3601,  2,  IF(  OR(  "-" = K3601,  1 = M3601),  0,  K3601  )  )  )</f>
        <v>1</v>
      </c>
      <c r="L3602" s="12" t="n">
        <f aca="false">IF(  AND(  1 = K3602,  1 = M3602  ),  (C3602 - H3602) * 100,  IF(  AND( 2 = K3602,  1 = M3602  ),  (J3602 - C3602) * 100,  0  )  )</f>
        <v>0</v>
      </c>
      <c r="M3602" s="6" t="n">
        <f aca="false">IF(  OR(  AND(  1 = K3602,  1 = I3602  ),  AND(  2 =K3602,  1 = G3602  )  ),  1,  0  )</f>
        <v>0</v>
      </c>
      <c r="N3602" s="0" t="n">
        <f aca="false">IF(  AND(  1 = M3602,  0 &lt; L3602  ),  1,  0  )</f>
        <v>0</v>
      </c>
    </row>
    <row r="3603" customFormat="false" ht="12.8" hidden="false" customHeight="false" outlineLevel="0" collapsed="false">
      <c r="A3603" s="5" t="n">
        <v>42993</v>
      </c>
      <c r="B3603" s="6" t="n">
        <f aca="false">YEAR(A3603)</f>
        <v>2017</v>
      </c>
      <c r="C3603" s="7" t="n">
        <v>3825</v>
      </c>
      <c r="D3603" s="8" t="n">
        <f aca="false">AVERAGE($C3599:$C3603)</f>
        <v>3765</v>
      </c>
      <c r="E3603" s="8" t="n">
        <f aca="false">AVERAGE($C3579:$C3603)</f>
        <v>3652.84</v>
      </c>
      <c r="F3603" s="8" t="n">
        <f aca="false">AVERAGE($C3529:$C3603)</f>
        <v>3647.77333333333</v>
      </c>
      <c r="G3603" s="4" t="n">
        <f aca="false">IF(  AND(  F3602 &lt; E3602,  F3603 &lt; E3603,  E3603 &lt; D3603  ),  1,  0  )</f>
        <v>1</v>
      </c>
      <c r="H3603" s="12" t="n">
        <f aca="false">IF(  AND(  1 = G3603,  OR(  0 = $K3603,  2 = $K3603  )  ),  $C3603,  IF(  AND(  NOT(  "-" = H3602  ),  0 &lt; H3602  ),  H3602,  0  )  )</f>
        <v>2663.5</v>
      </c>
      <c r="I3603" s="4" t="n">
        <f aca="false">IF(  AND(  E3602 &lt; F3602,  D3603 &lt; E3603,  E3603 &lt; F3603  ),  1,  0  )</f>
        <v>0</v>
      </c>
      <c r="J3603" s="12" t="n">
        <f aca="false">IF(  AND(  1 = I3603,  OR(  0 = $K3603,  1 = $K3603  )  ),  $C3603,  IF(  AND(  NOT(  "-" = J3602  ),  0 &lt; J3602  ),  J3602,  0  )  )</f>
        <v>2514.5</v>
      </c>
      <c r="K3603" s="13" t="n">
        <f aca="false">IF(  1 = G3602,  1,  IF(  1 = I3602,  2,  IF(  OR(  "-" = K3602,  1 = M3602),  0,  K3602  )  )  )</f>
        <v>1</v>
      </c>
      <c r="L3603" s="12" t="n">
        <f aca="false">IF(  AND(  1 = K3603,  1 = M3603  ),  (C3603 - H3603) * 100,  IF(  AND( 2 = K3603,  1 = M3603  ),  (J3603 - C3603) * 100,  0  )  )</f>
        <v>0</v>
      </c>
      <c r="M3603" s="6" t="n">
        <f aca="false">IF(  OR(  AND(  1 = K3603,  1 = I3603  ),  AND(  2 =K3603,  1 = G3603  )  ),  1,  0  )</f>
        <v>0</v>
      </c>
      <c r="N3603" s="0" t="n">
        <f aca="false">IF(  AND(  1 = M3603,  0 &lt; L3603  ),  1,  0  )</f>
        <v>0</v>
      </c>
    </row>
    <row r="3604" customFormat="false" ht="12.8" hidden="false" customHeight="false" outlineLevel="0" collapsed="false">
      <c r="A3604" s="5" t="n">
        <v>42997</v>
      </c>
      <c r="B3604" s="6" t="n">
        <f aca="false">YEAR(A3604)</f>
        <v>2017</v>
      </c>
      <c r="C3604" s="7" t="n">
        <v>4095</v>
      </c>
      <c r="D3604" s="8" t="n">
        <f aca="false">AVERAGE($C3600:$C3604)</f>
        <v>3850.4</v>
      </c>
      <c r="E3604" s="8" t="n">
        <f aca="false">AVERAGE($C3580:$C3604)</f>
        <v>3672.6</v>
      </c>
      <c r="F3604" s="8" t="n">
        <f aca="false">AVERAGE($C3530:$C3604)</f>
        <v>3658.16</v>
      </c>
      <c r="G3604" s="4" t="n">
        <f aca="false">IF(  AND(  F3603 &lt; E3603,  F3604 &lt; E3604,  E3604 &lt; D3604  ),  1,  0  )</f>
        <v>1</v>
      </c>
      <c r="H3604" s="12" t="n">
        <f aca="false">IF(  AND(  1 = G3604,  OR(  0 = $K3604,  2 = $K3604  )  ),  $C3604,  IF(  AND(  NOT(  "-" = H3603  ),  0 &lt; H3603  ),  H3603,  0  )  )</f>
        <v>2663.5</v>
      </c>
      <c r="I3604" s="4" t="n">
        <f aca="false">IF(  AND(  E3603 &lt; F3603,  D3604 &lt; E3604,  E3604 &lt; F3604  ),  1,  0  )</f>
        <v>0</v>
      </c>
      <c r="J3604" s="12" t="n">
        <f aca="false">IF(  AND(  1 = I3604,  OR(  0 = $K3604,  1 = $K3604  )  ),  $C3604,  IF(  AND(  NOT(  "-" = J3603  ),  0 &lt; J3603  ),  J3603,  0  )  )</f>
        <v>2514.5</v>
      </c>
      <c r="K3604" s="13" t="n">
        <f aca="false">IF(  1 = G3603,  1,  IF(  1 = I3603,  2,  IF(  OR(  "-" = K3603,  1 = M3603),  0,  K3603  )  )  )</f>
        <v>1</v>
      </c>
      <c r="L3604" s="12" t="n">
        <f aca="false">IF(  AND(  1 = K3604,  1 = M3604  ),  (C3604 - H3604) * 100,  IF(  AND( 2 = K3604,  1 = M3604  ),  (J3604 - C3604) * 100,  0  )  )</f>
        <v>0</v>
      </c>
      <c r="M3604" s="6" t="n">
        <f aca="false">IF(  OR(  AND(  1 = K3604,  1 = I3604  ),  AND(  2 =K3604,  1 = G3604  )  ),  1,  0  )</f>
        <v>0</v>
      </c>
      <c r="N3604" s="0" t="n">
        <f aca="false">IF(  AND(  1 = M3604,  0 &lt; L3604  ),  1,  0  )</f>
        <v>0</v>
      </c>
    </row>
    <row r="3605" customFormat="false" ht="12.8" hidden="false" customHeight="false" outlineLevel="0" collapsed="false">
      <c r="A3605" s="5" t="n">
        <v>42998</v>
      </c>
      <c r="B3605" s="6" t="n">
        <f aca="false">YEAR(A3605)</f>
        <v>2017</v>
      </c>
      <c r="C3605" s="7" t="n">
        <v>4289</v>
      </c>
      <c r="D3605" s="8" t="n">
        <f aca="false">AVERAGE($C3601:$C3605)</f>
        <v>3950.6</v>
      </c>
      <c r="E3605" s="8" t="n">
        <f aca="false">AVERAGE($C3581:$C3605)</f>
        <v>3697.6</v>
      </c>
      <c r="F3605" s="8" t="n">
        <f aca="false">AVERAGE($C3531:$C3605)</f>
        <v>3670.62666666667</v>
      </c>
      <c r="G3605" s="4" t="n">
        <f aca="false">IF(  AND(  F3604 &lt; E3604,  F3605 &lt; E3605,  E3605 &lt; D3605  ),  1,  0  )</f>
        <v>1</v>
      </c>
      <c r="H3605" s="12" t="n">
        <f aca="false">IF(  AND(  1 = G3605,  OR(  0 = $K3605,  2 = $K3605  )  ),  $C3605,  IF(  AND(  NOT(  "-" = H3604  ),  0 &lt; H3604  ),  H3604,  0  )  )</f>
        <v>2663.5</v>
      </c>
      <c r="I3605" s="4" t="n">
        <f aca="false">IF(  AND(  E3604 &lt; F3604,  D3605 &lt; E3605,  E3605 &lt; F3605  ),  1,  0  )</f>
        <v>0</v>
      </c>
      <c r="J3605" s="12" t="n">
        <f aca="false">IF(  AND(  1 = I3605,  OR(  0 = $K3605,  1 = $K3605  )  ),  $C3605,  IF(  AND(  NOT(  "-" = J3604  ),  0 &lt; J3604  ),  J3604,  0  )  )</f>
        <v>2514.5</v>
      </c>
      <c r="K3605" s="13" t="n">
        <f aca="false">IF(  1 = G3604,  1,  IF(  1 = I3604,  2,  IF(  OR(  "-" = K3604,  1 = M3604),  0,  K3604  )  )  )</f>
        <v>1</v>
      </c>
      <c r="L3605" s="12" t="n">
        <f aca="false">IF(  AND(  1 = K3605,  1 = M3605  ),  (C3605 - H3605) * 100,  IF(  AND( 2 = K3605,  1 = M3605  ),  (J3605 - C3605) * 100,  0  )  )</f>
        <v>0</v>
      </c>
      <c r="M3605" s="6" t="n">
        <f aca="false">IF(  OR(  AND(  1 = K3605,  1 = I3605  ),  AND(  2 =K3605,  1 = G3605  )  ),  1,  0  )</f>
        <v>0</v>
      </c>
      <c r="N3605" s="0" t="n">
        <f aca="false">IF(  AND(  1 = M3605,  0 &lt; L3605  ),  1,  0  )</f>
        <v>0</v>
      </c>
    </row>
    <row r="3606" customFormat="false" ht="12.8" hidden="false" customHeight="false" outlineLevel="0" collapsed="false">
      <c r="A3606" s="5" t="n">
        <v>42999</v>
      </c>
      <c r="B3606" s="6" t="n">
        <f aca="false">YEAR(A3606)</f>
        <v>2017</v>
      </c>
      <c r="C3606" s="7" t="n">
        <v>4175</v>
      </c>
      <c r="D3606" s="8" t="n">
        <f aca="false">AVERAGE($C3602:$C3606)</f>
        <v>4030.2</v>
      </c>
      <c r="E3606" s="8" t="n">
        <f aca="false">AVERAGE($C3582:$C3606)</f>
        <v>3717.88</v>
      </c>
      <c r="F3606" s="8" t="n">
        <f aca="false">AVERAGE($C3532:$C3606)</f>
        <v>3680.2</v>
      </c>
      <c r="G3606" s="4" t="n">
        <f aca="false">IF(  AND(  F3605 &lt; E3605,  F3606 &lt; E3606,  E3606 &lt; D3606  ),  1,  0  )</f>
        <v>1</v>
      </c>
      <c r="H3606" s="12" t="n">
        <f aca="false">IF(  AND(  1 = G3606,  OR(  0 = $K3606,  2 = $K3606  )  ),  $C3606,  IF(  AND(  NOT(  "-" = H3605  ),  0 &lt; H3605  ),  H3605,  0  )  )</f>
        <v>2663.5</v>
      </c>
      <c r="I3606" s="4" t="n">
        <f aca="false">IF(  AND(  E3605 &lt; F3605,  D3606 &lt; E3606,  E3606 &lt; F3606  ),  1,  0  )</f>
        <v>0</v>
      </c>
      <c r="J3606" s="12" t="n">
        <f aca="false">IF(  AND(  1 = I3606,  OR(  0 = $K3606,  1 = $K3606  )  ),  $C3606,  IF(  AND(  NOT(  "-" = J3605  ),  0 &lt; J3605  ),  J3605,  0  )  )</f>
        <v>2514.5</v>
      </c>
      <c r="K3606" s="13" t="n">
        <f aca="false">IF(  1 = G3605,  1,  IF(  1 = I3605,  2,  IF(  OR(  "-" = K3605,  1 = M3605),  0,  K3605  )  )  )</f>
        <v>1</v>
      </c>
      <c r="L3606" s="12" t="n">
        <f aca="false">IF(  AND(  1 = K3606,  1 = M3606  ),  (C3606 - H3606) * 100,  IF(  AND( 2 = K3606,  1 = M3606  ),  (J3606 - C3606) * 100,  0  )  )</f>
        <v>0</v>
      </c>
      <c r="M3606" s="6" t="n">
        <f aca="false">IF(  OR(  AND(  1 = K3606,  1 = I3606  ),  AND(  2 =K3606,  1 = G3606  )  ),  1,  0  )</f>
        <v>0</v>
      </c>
      <c r="N3606" s="0" t="n">
        <f aca="false">IF(  AND(  1 = M3606,  0 &lt; L3606  ),  1,  0  )</f>
        <v>0</v>
      </c>
    </row>
    <row r="3607" customFormat="false" ht="12.8" hidden="false" customHeight="false" outlineLevel="0" collapsed="false">
      <c r="A3607" s="5" t="n">
        <v>43000</v>
      </c>
      <c r="B3607" s="6" t="n">
        <f aca="false">YEAR(A3607)</f>
        <v>2017</v>
      </c>
      <c r="C3607" s="7" t="n">
        <v>4113</v>
      </c>
      <c r="D3607" s="8" t="n">
        <f aca="false">AVERAGE($C3603:$C3607)</f>
        <v>4099.4</v>
      </c>
      <c r="E3607" s="8" t="n">
        <f aca="false">AVERAGE($C3583:$C3607)</f>
        <v>3735.68</v>
      </c>
      <c r="F3607" s="8" t="n">
        <f aca="false">AVERAGE($C3533:$C3607)</f>
        <v>3688.86666666667</v>
      </c>
      <c r="G3607" s="4" t="n">
        <f aca="false">IF(  AND(  F3606 &lt; E3606,  F3607 &lt; E3607,  E3607 &lt; D3607  ),  1,  0  )</f>
        <v>1</v>
      </c>
      <c r="H3607" s="12" t="n">
        <f aca="false">IF(  AND(  1 = G3607,  OR(  0 = $K3607,  2 = $K3607  )  ),  $C3607,  IF(  AND(  NOT(  "-" = H3606  ),  0 &lt; H3606  ),  H3606,  0  )  )</f>
        <v>2663.5</v>
      </c>
      <c r="I3607" s="4" t="n">
        <f aca="false">IF(  AND(  E3606 &lt; F3606,  D3607 &lt; E3607,  E3607 &lt; F3607  ),  1,  0  )</f>
        <v>0</v>
      </c>
      <c r="J3607" s="12" t="n">
        <f aca="false">IF(  AND(  1 = I3607,  OR(  0 = $K3607,  1 = $K3607  )  ),  $C3607,  IF(  AND(  NOT(  "-" = J3606  ),  0 &lt; J3606  ),  J3606,  0  )  )</f>
        <v>2514.5</v>
      </c>
      <c r="K3607" s="13" t="n">
        <f aca="false">IF(  1 = G3606,  1,  IF(  1 = I3606,  2,  IF(  OR(  "-" = K3606,  1 = M3606),  0,  K3606  )  )  )</f>
        <v>1</v>
      </c>
      <c r="L3607" s="12" t="n">
        <f aca="false">IF(  AND(  1 = K3607,  1 = M3607  ),  (C3607 - H3607) * 100,  IF(  AND( 2 = K3607,  1 = M3607  ),  (J3607 - C3607) * 100,  0  )  )</f>
        <v>0</v>
      </c>
      <c r="M3607" s="6" t="n">
        <f aca="false">IF(  OR(  AND(  1 = K3607,  1 = I3607  ),  AND(  2 =K3607,  1 = G3607  )  ),  1,  0  )</f>
        <v>0</v>
      </c>
      <c r="N3607" s="0" t="n">
        <f aca="false">IF(  AND(  1 = M3607,  0 &lt; L3607  ),  1,  0  )</f>
        <v>0</v>
      </c>
    </row>
    <row r="3608" customFormat="false" ht="12.8" hidden="false" customHeight="false" outlineLevel="0" collapsed="false">
      <c r="A3608" s="5" t="n">
        <v>43003</v>
      </c>
      <c r="B3608" s="6" t="n">
        <f aca="false">YEAR(A3608)</f>
        <v>2017</v>
      </c>
      <c r="C3608" s="7" t="n">
        <v>4120</v>
      </c>
      <c r="D3608" s="8" t="n">
        <f aca="false">AVERAGE($C3604:$C3608)</f>
        <v>4158.4</v>
      </c>
      <c r="E3608" s="8" t="n">
        <f aca="false">AVERAGE($C3584:$C3608)</f>
        <v>3756.08</v>
      </c>
      <c r="F3608" s="8" t="n">
        <f aca="false">AVERAGE($C3534:$C3608)</f>
        <v>3698.13333333333</v>
      </c>
      <c r="G3608" s="4" t="n">
        <f aca="false">IF(  AND(  F3607 &lt; E3607,  F3608 &lt; E3608,  E3608 &lt; D3608  ),  1,  0  )</f>
        <v>1</v>
      </c>
      <c r="H3608" s="12" t="n">
        <f aca="false">IF(  AND(  1 = G3608,  OR(  0 = $K3608,  2 = $K3608  )  ),  $C3608,  IF(  AND(  NOT(  "-" = H3607  ),  0 &lt; H3607  ),  H3607,  0  )  )</f>
        <v>2663.5</v>
      </c>
      <c r="I3608" s="4" t="n">
        <f aca="false">IF(  AND(  E3607 &lt; F3607,  D3608 &lt; E3608,  E3608 &lt; F3608  ),  1,  0  )</f>
        <v>0</v>
      </c>
      <c r="J3608" s="12" t="n">
        <f aca="false">IF(  AND(  1 = I3608,  OR(  0 = $K3608,  1 = $K3608  )  ),  $C3608,  IF(  AND(  NOT(  "-" = J3607  ),  0 &lt; J3607  ),  J3607,  0  )  )</f>
        <v>2514.5</v>
      </c>
      <c r="K3608" s="13" t="n">
        <f aca="false">IF(  1 = G3607,  1,  IF(  1 = I3607,  2,  IF(  OR(  "-" = K3607,  1 = M3607),  0,  K3607  )  )  )</f>
        <v>1</v>
      </c>
      <c r="L3608" s="12" t="n">
        <f aca="false">IF(  AND(  1 = K3608,  1 = M3608  ),  (C3608 - H3608) * 100,  IF(  AND( 2 = K3608,  1 = M3608  ),  (J3608 - C3608) * 100,  0  )  )</f>
        <v>0</v>
      </c>
      <c r="M3608" s="6" t="n">
        <f aca="false">IF(  OR(  AND(  1 = K3608,  1 = I3608  ),  AND(  2 =K3608,  1 = G3608  )  ),  1,  0  )</f>
        <v>0</v>
      </c>
      <c r="N3608" s="0" t="n">
        <f aca="false">IF(  AND(  1 = M3608,  0 &lt; L3608  ),  1,  0  )</f>
        <v>0</v>
      </c>
    </row>
    <row r="3609" customFormat="false" ht="12.8" hidden="false" customHeight="false" outlineLevel="0" collapsed="false">
      <c r="A3609" s="5" t="n">
        <v>43004</v>
      </c>
      <c r="B3609" s="6" t="n">
        <f aca="false">YEAR(A3609)</f>
        <v>2017</v>
      </c>
      <c r="C3609" s="7" t="n">
        <v>4042</v>
      </c>
      <c r="D3609" s="8" t="n">
        <f aca="false">AVERAGE($C3605:$C3609)</f>
        <v>4147.8</v>
      </c>
      <c r="E3609" s="8" t="n">
        <f aca="false">AVERAGE($C3585:$C3609)</f>
        <v>3774.8</v>
      </c>
      <c r="F3609" s="8" t="n">
        <f aca="false">AVERAGE($C3535:$C3609)</f>
        <v>3706.72</v>
      </c>
      <c r="G3609" s="4" t="n">
        <f aca="false">IF(  AND(  F3608 &lt; E3608,  F3609 &lt; E3609,  E3609 &lt; D3609  ),  1,  0  )</f>
        <v>1</v>
      </c>
      <c r="H3609" s="12" t="n">
        <f aca="false">IF(  AND(  1 = G3609,  OR(  0 = $K3609,  2 = $K3609  )  ),  $C3609,  IF(  AND(  NOT(  "-" = H3608  ),  0 &lt; H3608  ),  H3608,  0  )  )</f>
        <v>2663.5</v>
      </c>
      <c r="I3609" s="4" t="n">
        <f aca="false">IF(  AND(  E3608 &lt; F3608,  D3609 &lt; E3609,  E3609 &lt; F3609  ),  1,  0  )</f>
        <v>0</v>
      </c>
      <c r="J3609" s="12" t="n">
        <f aca="false">IF(  AND(  1 = I3609,  OR(  0 = $K3609,  1 = $K3609  )  ),  $C3609,  IF(  AND(  NOT(  "-" = J3608  ),  0 &lt; J3608  ),  J3608,  0  )  )</f>
        <v>2514.5</v>
      </c>
      <c r="K3609" s="13" t="n">
        <f aca="false">IF(  1 = G3608,  1,  IF(  1 = I3608,  2,  IF(  OR(  "-" = K3608,  1 = M3608),  0,  K3608  )  )  )</f>
        <v>1</v>
      </c>
      <c r="L3609" s="12" t="n">
        <f aca="false">IF(  AND(  1 = K3609,  1 = M3609  ),  (C3609 - H3609) * 100,  IF(  AND( 2 = K3609,  1 = M3609  ),  (J3609 - C3609) * 100,  0  )  )</f>
        <v>0</v>
      </c>
      <c r="M3609" s="6" t="n">
        <f aca="false">IF(  OR(  AND(  1 = K3609,  1 = I3609  ),  AND(  2 =K3609,  1 = G3609  )  ),  1,  0  )</f>
        <v>0</v>
      </c>
      <c r="N3609" s="0" t="n">
        <f aca="false">IF(  AND(  1 = M3609,  0 &lt; L3609  ),  1,  0  )</f>
        <v>0</v>
      </c>
    </row>
    <row r="3610" customFormat="false" ht="12.8" hidden="false" customHeight="false" outlineLevel="0" collapsed="false">
      <c r="A3610" s="5" t="n">
        <v>43005</v>
      </c>
      <c r="B3610" s="6" t="n">
        <f aca="false">YEAR(A3610)</f>
        <v>2017</v>
      </c>
      <c r="C3610" s="7" t="n">
        <v>4085</v>
      </c>
      <c r="D3610" s="8" t="n">
        <f aca="false">AVERAGE($C3606:$C3610)</f>
        <v>4107</v>
      </c>
      <c r="E3610" s="8" t="n">
        <f aca="false">AVERAGE($C3586:$C3610)</f>
        <v>3793.88</v>
      </c>
      <c r="F3610" s="8" t="n">
        <f aca="false">AVERAGE($C3536:$C3610)</f>
        <v>3714.76</v>
      </c>
      <c r="G3610" s="4" t="n">
        <f aca="false">IF(  AND(  F3609 &lt; E3609,  F3610 &lt; E3610,  E3610 &lt; D3610  ),  1,  0  )</f>
        <v>1</v>
      </c>
      <c r="H3610" s="12" t="n">
        <f aca="false">IF(  AND(  1 = G3610,  OR(  0 = $K3610,  2 = $K3610  )  ),  $C3610,  IF(  AND(  NOT(  "-" = H3609  ),  0 &lt; H3609  ),  H3609,  0  )  )</f>
        <v>2663.5</v>
      </c>
      <c r="I3610" s="4" t="n">
        <f aca="false">IF(  AND(  E3609 &lt; F3609,  D3610 &lt; E3610,  E3610 &lt; F3610  ),  1,  0  )</f>
        <v>0</v>
      </c>
      <c r="J3610" s="12" t="n">
        <f aca="false">IF(  AND(  1 = I3610,  OR(  0 = $K3610,  1 = $K3610  )  ),  $C3610,  IF(  AND(  NOT(  "-" = J3609  ),  0 &lt; J3609  ),  J3609,  0  )  )</f>
        <v>2514.5</v>
      </c>
      <c r="K3610" s="13" t="n">
        <f aca="false">IF(  1 = G3609,  1,  IF(  1 = I3609,  2,  IF(  OR(  "-" = K3609,  1 = M3609),  0,  K3609  )  )  )</f>
        <v>1</v>
      </c>
      <c r="L3610" s="12" t="n">
        <f aca="false">IF(  AND(  1 = K3610,  1 = M3610  ),  (C3610 - H3610) * 100,  IF(  AND( 2 = K3610,  1 = M3610  ),  (J3610 - C3610) * 100,  0  )  )</f>
        <v>0</v>
      </c>
      <c r="M3610" s="6" t="n">
        <f aca="false">IF(  OR(  AND(  1 = K3610,  1 = I3610  ),  AND(  2 =K3610,  1 = G3610  )  ),  1,  0  )</f>
        <v>0</v>
      </c>
      <c r="N3610" s="0" t="n">
        <f aca="false">IF(  AND(  1 = M3610,  0 &lt; L3610  ),  1,  0  )</f>
        <v>0</v>
      </c>
    </row>
    <row r="3611" customFormat="false" ht="12.8" hidden="false" customHeight="false" outlineLevel="0" collapsed="false">
      <c r="A3611" s="5" t="n">
        <v>43006</v>
      </c>
      <c r="B3611" s="6" t="n">
        <f aca="false">YEAR(A3611)</f>
        <v>2017</v>
      </c>
      <c r="C3611" s="7" t="n">
        <v>4157</v>
      </c>
      <c r="D3611" s="8" t="n">
        <f aca="false">AVERAGE($C3607:$C3611)</f>
        <v>4103.4</v>
      </c>
      <c r="E3611" s="8" t="n">
        <f aca="false">AVERAGE($C3587:$C3611)</f>
        <v>3816.24</v>
      </c>
      <c r="F3611" s="8" t="n">
        <f aca="false">AVERAGE($C3537:$C3611)</f>
        <v>3724.82666666667</v>
      </c>
      <c r="G3611" s="4" t="n">
        <f aca="false">IF(  AND(  F3610 &lt; E3610,  F3611 &lt; E3611,  E3611 &lt; D3611  ),  1,  0  )</f>
        <v>1</v>
      </c>
      <c r="H3611" s="12" t="n">
        <f aca="false">IF(  AND(  1 = G3611,  OR(  0 = $K3611,  2 = $K3611  )  ),  $C3611,  IF(  AND(  NOT(  "-" = H3610  ),  0 &lt; H3610  ),  H3610,  0  )  )</f>
        <v>2663.5</v>
      </c>
      <c r="I3611" s="4" t="n">
        <f aca="false">IF(  AND(  E3610 &lt; F3610,  D3611 &lt; E3611,  E3611 &lt; F3611  ),  1,  0  )</f>
        <v>0</v>
      </c>
      <c r="J3611" s="12" t="n">
        <f aca="false">IF(  AND(  1 = I3611,  OR(  0 = $K3611,  1 = $K3611  )  ),  $C3611,  IF(  AND(  NOT(  "-" = J3610  ),  0 &lt; J3610  ),  J3610,  0  )  )</f>
        <v>2514.5</v>
      </c>
      <c r="K3611" s="13" t="n">
        <f aca="false">IF(  1 = G3610,  1,  IF(  1 = I3610,  2,  IF(  OR(  "-" = K3610,  1 = M3610),  0,  K3610  )  )  )</f>
        <v>1</v>
      </c>
      <c r="L3611" s="12" t="n">
        <f aca="false">IF(  AND(  1 = K3611,  1 = M3611  ),  (C3611 - H3611) * 100,  IF(  AND( 2 = K3611,  1 = M3611  ),  (J3611 - C3611) * 100,  0  )  )</f>
        <v>0</v>
      </c>
      <c r="M3611" s="6" t="n">
        <f aca="false">IF(  OR(  AND(  1 = K3611,  1 = I3611  ),  AND(  2 =K3611,  1 = G3611  )  ),  1,  0  )</f>
        <v>0</v>
      </c>
      <c r="N3611" s="0" t="n">
        <f aca="false">IF(  AND(  1 = M3611,  0 &lt; L3611  ),  1,  0  )</f>
        <v>0</v>
      </c>
    </row>
    <row r="3612" customFormat="false" ht="12.8" hidden="false" customHeight="false" outlineLevel="0" collapsed="false">
      <c r="A3612" s="5" t="n">
        <v>43007</v>
      </c>
      <c r="B3612" s="6" t="n">
        <f aca="false">YEAR(A3612)</f>
        <v>2017</v>
      </c>
      <c r="C3612" s="7" t="n">
        <v>4156</v>
      </c>
      <c r="D3612" s="8" t="n">
        <f aca="false">AVERAGE($C3608:$C3612)</f>
        <v>4112</v>
      </c>
      <c r="E3612" s="8" t="n">
        <f aca="false">AVERAGE($C3588:$C3612)</f>
        <v>3838.8</v>
      </c>
      <c r="F3612" s="8" t="n">
        <f aca="false">AVERAGE($C3538:$C3612)</f>
        <v>3734.69333333333</v>
      </c>
      <c r="G3612" s="4" t="n">
        <f aca="false">IF(  AND(  F3611 &lt; E3611,  F3612 &lt; E3612,  E3612 &lt; D3612  ),  1,  0  )</f>
        <v>1</v>
      </c>
      <c r="H3612" s="12" t="n">
        <f aca="false">IF(  AND(  1 = G3612,  OR(  0 = $K3612,  2 = $K3612  )  ),  $C3612,  IF(  AND(  NOT(  "-" = H3611  ),  0 &lt; H3611  ),  H3611,  0  )  )</f>
        <v>2663.5</v>
      </c>
      <c r="I3612" s="4" t="n">
        <f aca="false">IF(  AND(  E3611 &lt; F3611,  D3612 &lt; E3612,  E3612 &lt; F3612  ),  1,  0  )</f>
        <v>0</v>
      </c>
      <c r="J3612" s="12" t="n">
        <f aca="false">IF(  AND(  1 = I3612,  OR(  0 = $K3612,  1 = $K3612  )  ),  $C3612,  IF(  AND(  NOT(  "-" = J3611  ),  0 &lt; J3611  ),  J3611,  0  )  )</f>
        <v>2514.5</v>
      </c>
      <c r="K3612" s="13" t="n">
        <f aca="false">IF(  1 = G3611,  1,  IF(  1 = I3611,  2,  IF(  OR(  "-" = K3611,  1 = M3611),  0,  K3611  )  )  )</f>
        <v>1</v>
      </c>
      <c r="L3612" s="12" t="n">
        <f aca="false">IF(  AND(  1 = K3612,  1 = M3612  ),  (C3612 - H3612) * 100,  IF(  AND( 2 = K3612,  1 = M3612  ),  (J3612 - C3612) * 100,  0  )  )</f>
        <v>0</v>
      </c>
      <c r="M3612" s="6" t="n">
        <f aca="false">IF(  OR(  AND(  1 = K3612,  1 = I3612  ),  AND(  2 =K3612,  1 = G3612  )  ),  1,  0  )</f>
        <v>0</v>
      </c>
      <c r="N3612" s="0" t="n">
        <f aca="false">IF(  AND(  1 = M3612,  0 &lt; L3612  ),  1,  0  )</f>
        <v>0</v>
      </c>
    </row>
    <row r="3613" customFormat="false" ht="12.8" hidden="false" customHeight="false" outlineLevel="0" collapsed="false">
      <c r="A3613" s="5" t="n">
        <v>43010</v>
      </c>
      <c r="B3613" s="6" t="n">
        <f aca="false">YEAR(A3613)</f>
        <v>2017</v>
      </c>
      <c r="C3613" s="7" t="n">
        <v>4172</v>
      </c>
      <c r="D3613" s="8" t="n">
        <f aca="false">AVERAGE($C3609:$C3613)</f>
        <v>4122.4</v>
      </c>
      <c r="E3613" s="8" t="n">
        <f aca="false">AVERAGE($C3589:$C3613)</f>
        <v>3861.52</v>
      </c>
      <c r="F3613" s="8" t="n">
        <f aca="false">AVERAGE($C3539:$C3613)</f>
        <v>3743.97333333333</v>
      </c>
      <c r="G3613" s="4" t="n">
        <f aca="false">IF(  AND(  F3612 &lt; E3612,  F3613 &lt; E3613,  E3613 &lt; D3613  ),  1,  0  )</f>
        <v>1</v>
      </c>
      <c r="H3613" s="12" t="n">
        <f aca="false">IF(  AND(  1 = G3613,  OR(  0 = $K3613,  2 = $K3613  )  ),  $C3613,  IF(  AND(  NOT(  "-" = H3612  ),  0 &lt; H3612  ),  H3612,  0  )  )</f>
        <v>2663.5</v>
      </c>
      <c r="I3613" s="4" t="n">
        <f aca="false">IF(  AND(  E3612 &lt; F3612,  D3613 &lt; E3613,  E3613 &lt; F3613  ),  1,  0  )</f>
        <v>0</v>
      </c>
      <c r="J3613" s="12" t="n">
        <f aca="false">IF(  AND(  1 = I3613,  OR(  0 = $K3613,  1 = $K3613  )  ),  $C3613,  IF(  AND(  NOT(  "-" = J3612  ),  0 &lt; J3612  ),  J3612,  0  )  )</f>
        <v>2514.5</v>
      </c>
      <c r="K3613" s="13" t="n">
        <f aca="false">IF(  1 = G3612,  1,  IF(  1 = I3612,  2,  IF(  OR(  "-" = K3612,  1 = M3612),  0,  K3612  )  )  )</f>
        <v>1</v>
      </c>
      <c r="L3613" s="12" t="n">
        <f aca="false">IF(  AND(  1 = K3613,  1 = M3613  ),  (C3613 - H3613) * 100,  IF(  AND( 2 = K3613,  1 = M3613  ),  (J3613 - C3613) * 100,  0  )  )</f>
        <v>0</v>
      </c>
      <c r="M3613" s="6" t="n">
        <f aca="false">IF(  OR(  AND(  1 = K3613,  1 = I3613  ),  AND(  2 =K3613,  1 = G3613  )  ),  1,  0  )</f>
        <v>0</v>
      </c>
      <c r="N3613" s="0" t="n">
        <f aca="false">IF(  AND(  1 = M3613,  0 &lt; L3613  ),  1,  0  )</f>
        <v>0</v>
      </c>
    </row>
    <row r="3614" customFormat="false" ht="12.8" hidden="false" customHeight="false" outlineLevel="0" collapsed="false">
      <c r="A3614" s="5" t="n">
        <v>43011</v>
      </c>
      <c r="B3614" s="6" t="n">
        <f aca="false">YEAR(A3614)</f>
        <v>2017</v>
      </c>
      <c r="C3614" s="7" t="n">
        <v>4176</v>
      </c>
      <c r="D3614" s="8" t="n">
        <f aca="false">AVERAGE($C3610:$C3614)</f>
        <v>4149.2</v>
      </c>
      <c r="E3614" s="8" t="n">
        <f aca="false">AVERAGE($C3590:$C3614)</f>
        <v>3881.2</v>
      </c>
      <c r="F3614" s="8" t="n">
        <f aca="false">AVERAGE($C3540:$C3614)</f>
        <v>3751.32</v>
      </c>
      <c r="G3614" s="4" t="n">
        <f aca="false">IF(  AND(  F3613 &lt; E3613,  F3614 &lt; E3614,  E3614 &lt; D3614  ),  1,  0  )</f>
        <v>1</v>
      </c>
      <c r="H3614" s="12" t="n">
        <f aca="false">IF(  AND(  1 = G3614,  OR(  0 = $K3614,  2 = $K3614  )  ),  $C3614,  IF(  AND(  NOT(  "-" = H3613  ),  0 &lt; H3613  ),  H3613,  0  )  )</f>
        <v>2663.5</v>
      </c>
      <c r="I3614" s="4" t="n">
        <f aca="false">IF(  AND(  E3613 &lt; F3613,  D3614 &lt; E3614,  E3614 &lt; F3614  ),  1,  0  )</f>
        <v>0</v>
      </c>
      <c r="J3614" s="12" t="n">
        <f aca="false">IF(  AND(  1 = I3614,  OR(  0 = $K3614,  1 = $K3614  )  ),  $C3614,  IF(  AND(  NOT(  "-" = J3613  ),  0 &lt; J3613  ),  J3613,  0  )  )</f>
        <v>2514.5</v>
      </c>
      <c r="K3614" s="13" t="n">
        <f aca="false">IF(  1 = G3613,  1,  IF(  1 = I3613,  2,  IF(  OR(  "-" = K3613,  1 = M3613),  0,  K3613  )  )  )</f>
        <v>1</v>
      </c>
      <c r="L3614" s="12" t="n">
        <f aca="false">IF(  AND(  1 = K3614,  1 = M3614  ),  (C3614 - H3614) * 100,  IF(  AND( 2 = K3614,  1 = M3614  ),  (J3614 - C3614) * 100,  0  )  )</f>
        <v>0</v>
      </c>
      <c r="M3614" s="6" t="n">
        <f aca="false">IF(  OR(  AND(  1 = K3614,  1 = I3614  ),  AND(  2 =K3614,  1 = G3614  )  ),  1,  0  )</f>
        <v>0</v>
      </c>
      <c r="N3614" s="0" t="n">
        <f aca="false">IF(  AND(  1 = M3614,  0 &lt; L3614  ),  1,  0  )</f>
        <v>0</v>
      </c>
    </row>
    <row r="3615" customFormat="false" ht="12.8" hidden="false" customHeight="false" outlineLevel="0" collapsed="false">
      <c r="A3615" s="5" t="n">
        <v>43012</v>
      </c>
      <c r="B3615" s="6" t="n">
        <f aca="false">YEAR(A3615)</f>
        <v>2017</v>
      </c>
      <c r="C3615" s="7" t="n">
        <v>4202</v>
      </c>
      <c r="D3615" s="8" t="n">
        <f aca="false">AVERAGE($C3611:$C3615)</f>
        <v>4172.6</v>
      </c>
      <c r="E3615" s="8" t="n">
        <f aca="false">AVERAGE($C3591:$C3615)</f>
        <v>3903.28</v>
      </c>
      <c r="F3615" s="8" t="n">
        <f aca="false">AVERAGE($C3541:$C3615)</f>
        <v>3759.29333333333</v>
      </c>
      <c r="G3615" s="4" t="n">
        <f aca="false">IF(  AND(  F3614 &lt; E3614,  F3615 &lt; E3615,  E3615 &lt; D3615  ),  1,  0  )</f>
        <v>1</v>
      </c>
      <c r="H3615" s="12" t="n">
        <f aca="false">IF(  AND(  1 = G3615,  OR(  0 = $K3615,  2 = $K3615  )  ),  $C3615,  IF(  AND(  NOT(  "-" = H3614  ),  0 &lt; H3614  ),  H3614,  0  )  )</f>
        <v>2663.5</v>
      </c>
      <c r="I3615" s="4" t="n">
        <f aca="false">IF(  AND(  E3614 &lt; F3614,  D3615 &lt; E3615,  E3615 &lt; F3615  ),  1,  0  )</f>
        <v>0</v>
      </c>
      <c r="J3615" s="12" t="n">
        <f aca="false">IF(  AND(  1 = I3615,  OR(  0 = $K3615,  1 = $K3615  )  ),  $C3615,  IF(  AND(  NOT(  "-" = J3614  ),  0 &lt; J3614  ),  J3614,  0  )  )</f>
        <v>2514.5</v>
      </c>
      <c r="K3615" s="13" t="n">
        <f aca="false">IF(  1 = G3614,  1,  IF(  1 = I3614,  2,  IF(  OR(  "-" = K3614,  1 = M3614),  0,  K3614  )  )  )</f>
        <v>1</v>
      </c>
      <c r="L3615" s="12" t="n">
        <f aca="false">IF(  AND(  1 = K3615,  1 = M3615  ),  (C3615 - H3615) * 100,  IF(  AND( 2 = K3615,  1 = M3615  ),  (J3615 - C3615) * 100,  0  )  )</f>
        <v>0</v>
      </c>
      <c r="M3615" s="6" t="n">
        <f aca="false">IF(  OR(  AND(  1 = K3615,  1 = I3615  ),  AND(  2 =K3615,  1 = G3615  )  ),  1,  0  )</f>
        <v>0</v>
      </c>
      <c r="N3615" s="0" t="n">
        <f aca="false">IF(  AND(  1 = M3615,  0 &lt; L3615  ),  1,  0  )</f>
        <v>0</v>
      </c>
    </row>
    <row r="3616" customFormat="false" ht="12.8" hidden="false" customHeight="false" outlineLevel="0" collapsed="false">
      <c r="A3616" s="5" t="n">
        <v>43013</v>
      </c>
      <c r="B3616" s="6" t="n">
        <f aca="false">YEAR(A3616)</f>
        <v>2017</v>
      </c>
      <c r="C3616" s="7" t="n">
        <v>4254</v>
      </c>
      <c r="D3616" s="8" t="n">
        <f aca="false">AVERAGE($C3612:$C3616)</f>
        <v>4192</v>
      </c>
      <c r="E3616" s="8" t="n">
        <f aca="false">AVERAGE($C3592:$C3616)</f>
        <v>3927.64</v>
      </c>
      <c r="F3616" s="8" t="n">
        <f aca="false">AVERAGE($C3542:$C3616)</f>
        <v>3766.73333333333</v>
      </c>
      <c r="G3616" s="4" t="n">
        <f aca="false">IF(  AND(  F3615 &lt; E3615,  F3616 &lt; E3616,  E3616 &lt; D3616  ),  1,  0  )</f>
        <v>1</v>
      </c>
      <c r="H3616" s="12" t="n">
        <f aca="false">IF(  AND(  1 = G3616,  OR(  0 = $K3616,  2 = $K3616  )  ),  $C3616,  IF(  AND(  NOT(  "-" = H3615  ),  0 &lt; H3615  ),  H3615,  0  )  )</f>
        <v>2663.5</v>
      </c>
      <c r="I3616" s="4" t="n">
        <f aca="false">IF(  AND(  E3615 &lt; F3615,  D3616 &lt; E3616,  E3616 &lt; F3616  ),  1,  0  )</f>
        <v>0</v>
      </c>
      <c r="J3616" s="12" t="n">
        <f aca="false">IF(  AND(  1 = I3616,  OR(  0 = $K3616,  1 = $K3616  )  ),  $C3616,  IF(  AND(  NOT(  "-" = J3615  ),  0 &lt; J3615  ),  J3615,  0  )  )</f>
        <v>2514.5</v>
      </c>
      <c r="K3616" s="13" t="n">
        <f aca="false">IF(  1 = G3615,  1,  IF(  1 = I3615,  2,  IF(  OR(  "-" = K3615,  1 = M3615),  0,  K3615  )  )  )</f>
        <v>1</v>
      </c>
      <c r="L3616" s="12" t="n">
        <f aca="false">IF(  AND(  1 = K3616,  1 = M3616  ),  (C3616 - H3616) * 100,  IF(  AND( 2 = K3616,  1 = M3616  ),  (J3616 - C3616) * 100,  0  )  )</f>
        <v>0</v>
      </c>
      <c r="M3616" s="6" t="n">
        <f aca="false">IF(  OR(  AND(  1 = K3616,  1 = I3616  ),  AND(  2 =K3616,  1 = G3616  )  ),  1,  0  )</f>
        <v>0</v>
      </c>
      <c r="N3616" s="0" t="n">
        <f aca="false">IF(  AND(  1 = M3616,  0 &lt; L3616  ),  1,  0  )</f>
        <v>0</v>
      </c>
    </row>
    <row r="3617" customFormat="false" ht="12.8" hidden="false" customHeight="false" outlineLevel="0" collapsed="false">
      <c r="A3617" s="5" t="n">
        <v>43014</v>
      </c>
      <c r="B3617" s="6" t="n">
        <f aca="false">YEAR(A3617)</f>
        <v>2017</v>
      </c>
      <c r="C3617" s="7" t="n">
        <v>4367</v>
      </c>
      <c r="D3617" s="8" t="n">
        <f aca="false">AVERAGE($C3613:$C3617)</f>
        <v>4234.2</v>
      </c>
      <c r="E3617" s="8" t="n">
        <f aca="false">AVERAGE($C3593:$C3617)</f>
        <v>3955.76</v>
      </c>
      <c r="F3617" s="8" t="n">
        <f aca="false">AVERAGE($C3543:$C3617)</f>
        <v>3775.02666666667</v>
      </c>
      <c r="G3617" s="4" t="n">
        <f aca="false">IF(  AND(  F3616 &lt; E3616,  F3617 &lt; E3617,  E3617 &lt; D3617  ),  1,  0  )</f>
        <v>1</v>
      </c>
      <c r="H3617" s="12" t="n">
        <f aca="false">IF(  AND(  1 = G3617,  OR(  0 = $K3617,  2 = $K3617  )  ),  $C3617,  IF(  AND(  NOT(  "-" = H3616  ),  0 &lt; H3616  ),  H3616,  0  )  )</f>
        <v>2663.5</v>
      </c>
      <c r="I3617" s="4" t="n">
        <f aca="false">IF(  AND(  E3616 &lt; F3616,  D3617 &lt; E3617,  E3617 &lt; F3617  ),  1,  0  )</f>
        <v>0</v>
      </c>
      <c r="J3617" s="12" t="n">
        <f aca="false">IF(  AND(  1 = I3617,  OR(  0 = $K3617,  1 = $K3617  )  ),  $C3617,  IF(  AND(  NOT(  "-" = J3616  ),  0 &lt; J3616  ),  J3616,  0  )  )</f>
        <v>2514.5</v>
      </c>
      <c r="K3617" s="13" t="n">
        <f aca="false">IF(  1 = G3616,  1,  IF(  1 = I3616,  2,  IF(  OR(  "-" = K3616,  1 = M3616),  0,  K3616  )  )  )</f>
        <v>1</v>
      </c>
      <c r="L3617" s="12" t="n">
        <f aca="false">IF(  AND(  1 = K3617,  1 = M3617  ),  (C3617 - H3617) * 100,  IF(  AND( 2 = K3617,  1 = M3617  ),  (J3617 - C3617) * 100,  0  )  )</f>
        <v>0</v>
      </c>
      <c r="M3617" s="6" t="n">
        <f aca="false">IF(  OR(  AND(  1 = K3617,  1 = I3617  ),  AND(  2 =K3617,  1 = G3617  )  ),  1,  0  )</f>
        <v>0</v>
      </c>
      <c r="N3617" s="0" t="n">
        <f aca="false">IF(  AND(  1 = M3617,  0 &lt; L3617  ),  1,  0  )</f>
        <v>0</v>
      </c>
    </row>
    <row r="3618" customFormat="false" ht="12.8" hidden="false" customHeight="false" outlineLevel="0" collapsed="false">
      <c r="A3618" s="5" t="n">
        <v>43018</v>
      </c>
      <c r="B3618" s="6" t="n">
        <f aca="false">YEAR(A3618)</f>
        <v>2017</v>
      </c>
      <c r="C3618" s="7" t="n">
        <v>4339</v>
      </c>
      <c r="D3618" s="8" t="n">
        <f aca="false">AVERAGE($C3614:$C3618)</f>
        <v>4267.6</v>
      </c>
      <c r="E3618" s="8" t="n">
        <f aca="false">AVERAGE($C3594:$C3618)</f>
        <v>3982.12</v>
      </c>
      <c r="F3618" s="8" t="n">
        <f aca="false">AVERAGE($C3544:$C3618)</f>
        <v>3783.28</v>
      </c>
      <c r="G3618" s="4" t="n">
        <f aca="false">IF(  AND(  F3617 &lt; E3617,  F3618 &lt; E3618,  E3618 &lt; D3618  ),  1,  0  )</f>
        <v>1</v>
      </c>
      <c r="H3618" s="12" t="n">
        <f aca="false">IF(  AND(  1 = G3618,  OR(  0 = $K3618,  2 = $K3618  )  ),  $C3618,  IF(  AND(  NOT(  "-" = H3617  ),  0 &lt; H3617  ),  H3617,  0  )  )</f>
        <v>2663.5</v>
      </c>
      <c r="I3618" s="4" t="n">
        <f aca="false">IF(  AND(  E3617 &lt; F3617,  D3618 &lt; E3618,  E3618 &lt; F3618  ),  1,  0  )</f>
        <v>0</v>
      </c>
      <c r="J3618" s="12" t="n">
        <f aca="false">IF(  AND(  1 = I3618,  OR(  0 = $K3618,  1 = $K3618  )  ),  $C3618,  IF(  AND(  NOT(  "-" = J3617  ),  0 &lt; J3617  ),  J3617,  0  )  )</f>
        <v>2514.5</v>
      </c>
      <c r="K3618" s="13" t="n">
        <f aca="false">IF(  1 = G3617,  1,  IF(  1 = I3617,  2,  IF(  OR(  "-" = K3617,  1 = M3617),  0,  K3617  )  )  )</f>
        <v>1</v>
      </c>
      <c r="L3618" s="12" t="n">
        <f aca="false">IF(  AND(  1 = K3618,  1 = M3618  ),  (C3618 - H3618) * 100,  IF(  AND( 2 = K3618,  1 = M3618  ),  (J3618 - C3618) * 100,  0  )  )</f>
        <v>0</v>
      </c>
      <c r="M3618" s="6" t="n">
        <f aca="false">IF(  OR(  AND(  1 = K3618,  1 = I3618  ),  AND(  2 =K3618,  1 = G3618  )  ),  1,  0  )</f>
        <v>0</v>
      </c>
      <c r="N3618" s="0" t="n">
        <f aca="false">IF(  AND(  1 = M3618,  0 &lt; L3618  ),  1,  0  )</f>
        <v>0</v>
      </c>
    </row>
    <row r="3619" customFormat="false" ht="12.8" hidden="false" customHeight="false" outlineLevel="0" collapsed="false">
      <c r="A3619" s="5" t="n">
        <v>43019</v>
      </c>
      <c r="B3619" s="6" t="n">
        <f aca="false">YEAR(A3619)</f>
        <v>2017</v>
      </c>
      <c r="C3619" s="7" t="n">
        <v>4403</v>
      </c>
      <c r="D3619" s="8" t="n">
        <f aca="false">AVERAGE($C3615:$C3619)</f>
        <v>4313</v>
      </c>
      <c r="E3619" s="8" t="n">
        <f aca="false">AVERAGE($C3595:$C3619)</f>
        <v>4011.12</v>
      </c>
      <c r="F3619" s="8" t="n">
        <f aca="false">AVERAGE($C3545:$C3619)</f>
        <v>3792.12</v>
      </c>
      <c r="G3619" s="4" t="n">
        <f aca="false">IF(  AND(  F3618 &lt; E3618,  F3619 &lt; E3619,  E3619 &lt; D3619  ),  1,  0  )</f>
        <v>1</v>
      </c>
      <c r="H3619" s="12" t="n">
        <f aca="false">IF(  AND(  1 = G3619,  OR(  0 = $K3619,  2 = $K3619  )  ),  $C3619,  IF(  AND(  NOT(  "-" = H3618  ),  0 &lt; H3618  ),  H3618,  0  )  )</f>
        <v>2663.5</v>
      </c>
      <c r="I3619" s="4" t="n">
        <f aca="false">IF(  AND(  E3618 &lt; F3618,  D3619 &lt; E3619,  E3619 &lt; F3619  ),  1,  0  )</f>
        <v>0</v>
      </c>
      <c r="J3619" s="12" t="n">
        <f aca="false">IF(  AND(  1 = I3619,  OR(  0 = $K3619,  1 = $K3619  )  ),  $C3619,  IF(  AND(  NOT(  "-" = J3618  ),  0 &lt; J3618  ),  J3618,  0  )  )</f>
        <v>2514.5</v>
      </c>
      <c r="K3619" s="13" t="n">
        <f aca="false">IF(  1 = G3618,  1,  IF(  1 = I3618,  2,  IF(  OR(  "-" = K3618,  1 = M3618),  0,  K3618  )  )  )</f>
        <v>1</v>
      </c>
      <c r="L3619" s="12" t="n">
        <f aca="false">IF(  AND(  1 = K3619,  1 = M3619  ),  (C3619 - H3619) * 100,  IF(  AND( 2 = K3619,  1 = M3619  ),  (J3619 - C3619) * 100,  0  )  )</f>
        <v>0</v>
      </c>
      <c r="M3619" s="6" t="n">
        <f aca="false">IF(  OR(  AND(  1 = K3619,  1 = I3619  ),  AND(  2 =K3619,  1 = G3619  )  ),  1,  0  )</f>
        <v>0</v>
      </c>
      <c r="N3619" s="0" t="n">
        <f aca="false">IF(  AND(  1 = M3619,  0 &lt; L3619  ),  1,  0  )</f>
        <v>0</v>
      </c>
    </row>
    <row r="3620" customFormat="false" ht="12.8" hidden="false" customHeight="false" outlineLevel="0" collapsed="false">
      <c r="A3620" s="5" t="n">
        <v>43020</v>
      </c>
      <c r="B3620" s="6" t="n">
        <f aca="false">YEAR(A3620)</f>
        <v>2017</v>
      </c>
      <c r="C3620" s="7" t="n">
        <v>4370</v>
      </c>
      <c r="D3620" s="8" t="n">
        <f aca="false">AVERAGE($C3616:$C3620)</f>
        <v>4346.6</v>
      </c>
      <c r="E3620" s="8" t="n">
        <f aca="false">AVERAGE($C3596:$C3620)</f>
        <v>4042.32</v>
      </c>
      <c r="F3620" s="8" t="n">
        <f aca="false">AVERAGE($C3546:$C3620)</f>
        <v>3799.13333333333</v>
      </c>
      <c r="G3620" s="4" t="n">
        <f aca="false">IF(  AND(  F3619 &lt; E3619,  F3620 &lt; E3620,  E3620 &lt; D3620  ),  1,  0  )</f>
        <v>1</v>
      </c>
      <c r="H3620" s="12" t="n">
        <f aca="false">IF(  AND(  1 = G3620,  OR(  0 = $K3620,  2 = $K3620  )  ),  $C3620,  IF(  AND(  NOT(  "-" = H3619  ),  0 &lt; H3619  ),  H3619,  0  )  )</f>
        <v>2663.5</v>
      </c>
      <c r="I3620" s="4" t="n">
        <f aca="false">IF(  AND(  E3619 &lt; F3619,  D3620 &lt; E3620,  E3620 &lt; F3620  ),  1,  0  )</f>
        <v>0</v>
      </c>
      <c r="J3620" s="12" t="n">
        <f aca="false">IF(  AND(  1 = I3620,  OR(  0 = $K3620,  1 = $K3620  )  ),  $C3620,  IF(  AND(  NOT(  "-" = J3619  ),  0 &lt; J3619  ),  J3619,  0  )  )</f>
        <v>2514.5</v>
      </c>
      <c r="K3620" s="13" t="n">
        <f aca="false">IF(  1 = G3619,  1,  IF(  1 = I3619,  2,  IF(  OR(  "-" = K3619,  1 = M3619),  0,  K3619  )  )  )</f>
        <v>1</v>
      </c>
      <c r="L3620" s="12" t="n">
        <f aca="false">IF(  AND(  1 = K3620,  1 = M3620  ),  (C3620 - H3620) * 100,  IF(  AND( 2 = K3620,  1 = M3620  ),  (J3620 - C3620) * 100,  0  )  )</f>
        <v>0</v>
      </c>
      <c r="M3620" s="6" t="n">
        <f aca="false">IF(  OR(  AND(  1 = K3620,  1 = I3620  ),  AND(  2 =K3620,  1 = G3620  )  ),  1,  0  )</f>
        <v>0</v>
      </c>
      <c r="N3620" s="0" t="n">
        <f aca="false">IF(  AND(  1 = M3620,  0 &lt; L3620  ),  1,  0  )</f>
        <v>0</v>
      </c>
    </row>
    <row r="3621" customFormat="false" ht="12.8" hidden="false" customHeight="false" outlineLevel="0" collapsed="false">
      <c r="A3621" s="5" t="n">
        <v>43021</v>
      </c>
      <c r="B3621" s="6" t="n">
        <f aca="false">YEAR(A3621)</f>
        <v>2017</v>
      </c>
      <c r="C3621" s="7" t="n">
        <v>4415</v>
      </c>
      <c r="D3621" s="8" t="n">
        <f aca="false">AVERAGE($C3617:$C3621)</f>
        <v>4378.8</v>
      </c>
      <c r="E3621" s="8" t="n">
        <f aca="false">AVERAGE($C3597:$C3621)</f>
        <v>4075.88</v>
      </c>
      <c r="F3621" s="8" t="n">
        <f aca="false">AVERAGE($C3547:$C3621)</f>
        <v>3805.62666666667</v>
      </c>
      <c r="G3621" s="4" t="n">
        <f aca="false">IF(  AND(  F3620 &lt; E3620,  F3621 &lt; E3621,  E3621 &lt; D3621  ),  1,  0  )</f>
        <v>1</v>
      </c>
      <c r="H3621" s="12" t="n">
        <f aca="false">IF(  AND(  1 = G3621,  OR(  0 = $K3621,  2 = $K3621  )  ),  $C3621,  IF(  AND(  NOT(  "-" = H3620  ),  0 &lt; H3620  ),  H3620,  0  )  )</f>
        <v>2663.5</v>
      </c>
      <c r="I3621" s="4" t="n">
        <f aca="false">IF(  AND(  E3620 &lt; F3620,  D3621 &lt; E3621,  E3621 &lt; F3621  ),  1,  0  )</f>
        <v>0</v>
      </c>
      <c r="J3621" s="12" t="n">
        <f aca="false">IF(  AND(  1 = I3621,  OR(  0 = $K3621,  1 = $K3621  )  ),  $C3621,  IF(  AND(  NOT(  "-" = J3620  ),  0 &lt; J3620  ),  J3620,  0  )  )</f>
        <v>2514.5</v>
      </c>
      <c r="K3621" s="13" t="n">
        <f aca="false">IF(  1 = G3620,  1,  IF(  1 = I3620,  2,  IF(  OR(  "-" = K3620,  1 = M3620),  0,  K3620  )  )  )</f>
        <v>1</v>
      </c>
      <c r="L3621" s="12" t="n">
        <f aca="false">IF(  AND(  1 = K3621,  1 = M3621  ),  (C3621 - H3621) * 100,  IF(  AND( 2 = K3621,  1 = M3621  ),  (J3621 - C3621) * 100,  0  )  )</f>
        <v>0</v>
      </c>
      <c r="M3621" s="6" t="n">
        <f aca="false">IF(  OR(  AND(  1 = K3621,  1 = I3621  ),  AND(  2 =K3621,  1 = G3621  )  ),  1,  0  )</f>
        <v>0</v>
      </c>
      <c r="N3621" s="0" t="n">
        <f aca="false">IF(  AND(  1 = M3621,  0 &lt; L3621  ),  1,  0  )</f>
        <v>0</v>
      </c>
    </row>
    <row r="3622" customFormat="false" ht="12.8" hidden="false" customHeight="false" outlineLevel="0" collapsed="false">
      <c r="A3622" s="5" t="n">
        <v>43024</v>
      </c>
      <c r="B3622" s="6" t="n">
        <f aca="false">YEAR(A3622)</f>
        <v>2017</v>
      </c>
      <c r="C3622" s="7" t="n">
        <v>4431</v>
      </c>
      <c r="D3622" s="8" t="n">
        <f aca="false">AVERAGE($C3618:$C3622)</f>
        <v>4391.6</v>
      </c>
      <c r="E3622" s="8" t="n">
        <f aca="false">AVERAGE($C3598:$C3622)</f>
        <v>4111.44</v>
      </c>
      <c r="F3622" s="8" t="n">
        <f aca="false">AVERAGE($C3548:$C3622)</f>
        <v>3812.28</v>
      </c>
      <c r="G3622" s="4" t="n">
        <f aca="false">IF(  AND(  F3621 &lt; E3621,  F3622 &lt; E3622,  E3622 &lt; D3622  ),  1,  0  )</f>
        <v>1</v>
      </c>
      <c r="H3622" s="12" t="n">
        <f aca="false">IF(  AND(  1 = G3622,  OR(  0 = $K3622,  2 = $K3622  )  ),  $C3622,  IF(  AND(  NOT(  "-" = H3621  ),  0 &lt; H3621  ),  H3621,  0  )  )</f>
        <v>2663.5</v>
      </c>
      <c r="I3622" s="4" t="n">
        <f aca="false">IF(  AND(  E3621 &lt; F3621,  D3622 &lt; E3622,  E3622 &lt; F3622  ),  1,  0  )</f>
        <v>0</v>
      </c>
      <c r="J3622" s="12" t="n">
        <f aca="false">IF(  AND(  1 = I3622,  OR(  0 = $K3622,  1 = $K3622  )  ),  $C3622,  IF(  AND(  NOT(  "-" = J3621  ),  0 &lt; J3621  ),  J3621,  0  )  )</f>
        <v>2514.5</v>
      </c>
      <c r="K3622" s="13" t="n">
        <f aca="false">IF(  1 = G3621,  1,  IF(  1 = I3621,  2,  IF(  OR(  "-" = K3621,  1 = M3621),  0,  K3621  )  )  )</f>
        <v>1</v>
      </c>
      <c r="L3622" s="12" t="n">
        <f aca="false">IF(  AND(  1 = K3622,  1 = M3622  ),  (C3622 - H3622) * 100,  IF(  AND( 2 = K3622,  1 = M3622  ),  (J3622 - C3622) * 100,  0  )  )</f>
        <v>0</v>
      </c>
      <c r="M3622" s="6" t="n">
        <f aca="false">IF(  OR(  AND(  1 = K3622,  1 = I3622  ),  AND(  2 =K3622,  1 = G3622  )  ),  1,  0  )</f>
        <v>0</v>
      </c>
      <c r="N3622" s="0" t="n">
        <f aca="false">IF(  AND(  1 = M3622,  0 &lt; L3622  ),  1,  0  )</f>
        <v>0</v>
      </c>
    </row>
    <row r="3623" customFormat="false" ht="12.8" hidden="false" customHeight="false" outlineLevel="0" collapsed="false">
      <c r="A3623" s="5" t="n">
        <v>43025</v>
      </c>
      <c r="B3623" s="6" t="n">
        <f aca="false">YEAR(A3623)</f>
        <v>2017</v>
      </c>
      <c r="C3623" s="7" t="n">
        <v>4370</v>
      </c>
      <c r="D3623" s="8" t="n">
        <f aca="false">AVERAGE($C3619:$C3623)</f>
        <v>4397.8</v>
      </c>
      <c r="E3623" s="8" t="n">
        <f aca="false">AVERAGE($C3599:$C3623)</f>
        <v>4142.24</v>
      </c>
      <c r="F3623" s="8" t="n">
        <f aca="false">AVERAGE($C3549:$C3623)</f>
        <v>3820.05333333333</v>
      </c>
      <c r="G3623" s="4" t="n">
        <f aca="false">IF(  AND(  F3622 &lt; E3622,  F3623 &lt; E3623,  E3623 &lt; D3623  ),  1,  0  )</f>
        <v>1</v>
      </c>
      <c r="H3623" s="12" t="n">
        <f aca="false">IF(  AND(  1 = G3623,  OR(  0 = $K3623,  2 = $K3623  )  ),  $C3623,  IF(  AND(  NOT(  "-" = H3622  ),  0 &lt; H3622  ),  H3622,  0  )  )</f>
        <v>2663.5</v>
      </c>
      <c r="I3623" s="4" t="n">
        <f aca="false">IF(  AND(  E3622 &lt; F3622,  D3623 &lt; E3623,  E3623 &lt; F3623  ),  1,  0  )</f>
        <v>0</v>
      </c>
      <c r="J3623" s="12" t="n">
        <f aca="false">IF(  AND(  1 = I3623,  OR(  0 = $K3623,  1 = $K3623  )  ),  $C3623,  IF(  AND(  NOT(  "-" = J3622  ),  0 &lt; J3622  ),  J3622,  0  )  )</f>
        <v>2514.5</v>
      </c>
      <c r="K3623" s="13" t="n">
        <f aca="false">IF(  1 = G3622,  1,  IF(  1 = I3622,  2,  IF(  OR(  "-" = K3622,  1 = M3622),  0,  K3622  )  )  )</f>
        <v>1</v>
      </c>
      <c r="L3623" s="12" t="n">
        <f aca="false">IF(  AND(  1 = K3623,  1 = M3623  ),  (C3623 - H3623) * 100,  IF(  AND( 2 = K3623,  1 = M3623  ),  (J3623 - C3623) * 100,  0  )  )</f>
        <v>0</v>
      </c>
      <c r="M3623" s="6" t="n">
        <f aca="false">IF(  OR(  AND(  1 = K3623,  1 = I3623  ),  AND(  2 =K3623,  1 = G3623  )  ),  1,  0  )</f>
        <v>0</v>
      </c>
      <c r="N3623" s="0" t="n">
        <f aca="false">IF(  AND(  1 = M3623,  0 &lt; L3623  ),  1,  0  )</f>
        <v>0</v>
      </c>
    </row>
    <row r="3624" customFormat="false" ht="12.8" hidden="false" customHeight="false" outlineLevel="0" collapsed="false">
      <c r="A3624" s="5" t="n">
        <v>43026</v>
      </c>
      <c r="B3624" s="6" t="n">
        <f aca="false">YEAR(A3624)</f>
        <v>2017</v>
      </c>
      <c r="C3624" s="7" t="n">
        <v>4292</v>
      </c>
      <c r="D3624" s="8" t="n">
        <f aca="false">AVERAGE($C3620:$C3624)</f>
        <v>4375.6</v>
      </c>
      <c r="E3624" s="8" t="n">
        <f aca="false">AVERAGE($C3600:$C3624)</f>
        <v>4167.2</v>
      </c>
      <c r="F3624" s="8" t="n">
        <f aca="false">AVERAGE($C3550:$C3624)</f>
        <v>3825.57333333333</v>
      </c>
      <c r="G3624" s="4" t="n">
        <f aca="false">IF(  AND(  F3623 &lt; E3623,  F3624 &lt; E3624,  E3624 &lt; D3624  ),  1,  0  )</f>
        <v>1</v>
      </c>
      <c r="H3624" s="12" t="n">
        <f aca="false">IF(  AND(  1 = G3624,  OR(  0 = $K3624,  2 = $K3624  )  ),  $C3624,  IF(  AND(  NOT(  "-" = H3623  ),  0 &lt; H3623  ),  H3623,  0  )  )</f>
        <v>2663.5</v>
      </c>
      <c r="I3624" s="4" t="n">
        <f aca="false">IF(  AND(  E3623 &lt; F3623,  D3624 &lt; E3624,  E3624 &lt; F3624  ),  1,  0  )</f>
        <v>0</v>
      </c>
      <c r="J3624" s="12" t="n">
        <f aca="false">IF(  AND(  1 = I3624,  OR(  0 = $K3624,  1 = $K3624  )  ),  $C3624,  IF(  AND(  NOT(  "-" = J3623  ),  0 &lt; J3623  ),  J3623,  0  )  )</f>
        <v>2514.5</v>
      </c>
      <c r="K3624" s="13" t="n">
        <f aca="false">IF(  1 = G3623,  1,  IF(  1 = I3623,  2,  IF(  OR(  "-" = K3623,  1 = M3623),  0,  K3623  )  )  )</f>
        <v>1</v>
      </c>
      <c r="L3624" s="12" t="n">
        <f aca="false">IF(  AND(  1 = K3624,  1 = M3624  ),  (C3624 - H3624) * 100,  IF(  AND( 2 = K3624,  1 = M3624  ),  (J3624 - C3624) * 100,  0  )  )</f>
        <v>0</v>
      </c>
      <c r="M3624" s="6" t="n">
        <f aca="false">IF(  OR(  AND(  1 = K3624,  1 = I3624  ),  AND(  2 =K3624,  1 = G3624  )  ),  1,  0  )</f>
        <v>0</v>
      </c>
      <c r="N3624" s="0" t="n">
        <f aca="false">IF(  AND(  1 = M3624,  0 &lt; L3624  ),  1,  0  )</f>
        <v>0</v>
      </c>
    </row>
    <row r="3625" customFormat="false" ht="12.8" hidden="false" customHeight="false" outlineLevel="0" collapsed="false">
      <c r="A3625" s="5" t="n">
        <v>43027</v>
      </c>
      <c r="B3625" s="6" t="n">
        <f aca="false">YEAR(A3625)</f>
        <v>2017</v>
      </c>
      <c r="C3625" s="7" t="n">
        <v>4353</v>
      </c>
      <c r="D3625" s="8" t="n">
        <f aca="false">AVERAGE($C3621:$C3625)</f>
        <v>4372.2</v>
      </c>
      <c r="E3625" s="8" t="n">
        <f aca="false">AVERAGE($C3601:$C3625)</f>
        <v>4189.8</v>
      </c>
      <c r="F3625" s="8" t="n">
        <f aca="false">AVERAGE($C3551:$C3625)</f>
        <v>3833.37333333333</v>
      </c>
      <c r="G3625" s="4" t="n">
        <f aca="false">IF(  AND(  F3624 &lt; E3624,  F3625 &lt; E3625,  E3625 &lt; D3625  ),  1,  0  )</f>
        <v>1</v>
      </c>
      <c r="H3625" s="12" t="n">
        <f aca="false">IF(  AND(  1 = G3625,  OR(  0 = $K3625,  2 = $K3625  )  ),  $C3625,  IF(  AND(  NOT(  "-" = H3624  ),  0 &lt; H3624  ),  H3624,  0  )  )</f>
        <v>2663.5</v>
      </c>
      <c r="I3625" s="4" t="n">
        <f aca="false">IF(  AND(  E3624 &lt; F3624,  D3625 &lt; E3625,  E3625 &lt; F3625  ),  1,  0  )</f>
        <v>0</v>
      </c>
      <c r="J3625" s="12" t="n">
        <f aca="false">IF(  AND(  1 = I3625,  OR(  0 = $K3625,  1 = $K3625  )  ),  $C3625,  IF(  AND(  NOT(  "-" = J3624  ),  0 &lt; J3624  ),  J3624,  0  )  )</f>
        <v>2514.5</v>
      </c>
      <c r="K3625" s="13" t="n">
        <f aca="false">IF(  1 = G3624,  1,  IF(  1 = I3624,  2,  IF(  OR(  "-" = K3624,  1 = M3624),  0,  K3624  )  )  )</f>
        <v>1</v>
      </c>
      <c r="L3625" s="12" t="n">
        <f aca="false">IF(  AND(  1 = K3625,  1 = M3625  ),  (C3625 - H3625) * 100,  IF(  AND( 2 = K3625,  1 = M3625  ),  (J3625 - C3625) * 100,  0  )  )</f>
        <v>0</v>
      </c>
      <c r="M3625" s="6" t="n">
        <f aca="false">IF(  OR(  AND(  1 = K3625,  1 = I3625  ),  AND(  2 =K3625,  1 = G3625  )  ),  1,  0  )</f>
        <v>0</v>
      </c>
      <c r="N3625" s="0" t="n">
        <f aca="false">IF(  AND(  1 = M3625,  0 &lt; L3625  ),  1,  0  )</f>
        <v>0</v>
      </c>
    </row>
    <row r="3626" customFormat="false" ht="12.8" hidden="false" customHeight="false" outlineLevel="0" collapsed="false">
      <c r="A3626" s="5" t="n">
        <v>43028</v>
      </c>
      <c r="B3626" s="6" t="n">
        <f aca="false">YEAR(A3626)</f>
        <v>2017</v>
      </c>
      <c r="C3626" s="7" t="n">
        <v>4362</v>
      </c>
      <c r="D3626" s="8" t="n">
        <f aca="false">AVERAGE($C3622:$C3626)</f>
        <v>4361.6</v>
      </c>
      <c r="E3626" s="8" t="n">
        <f aca="false">AVERAGE($C3602:$C3626)</f>
        <v>4213.2</v>
      </c>
      <c r="F3626" s="8" t="n">
        <f aca="false">AVERAGE($C3552:$C3626)</f>
        <v>3842.30666666667</v>
      </c>
      <c r="G3626" s="4" t="n">
        <f aca="false">IF(  AND(  F3625 &lt; E3625,  F3626 &lt; E3626,  E3626 &lt; D3626  ),  1,  0  )</f>
        <v>1</v>
      </c>
      <c r="H3626" s="12" t="n">
        <f aca="false">IF(  AND(  1 = G3626,  OR(  0 = $K3626,  2 = $K3626  )  ),  $C3626,  IF(  AND(  NOT(  "-" = H3625  ),  0 &lt; H3625  ),  H3625,  0  )  )</f>
        <v>2663.5</v>
      </c>
      <c r="I3626" s="4" t="n">
        <f aca="false">IF(  AND(  E3625 &lt; F3625,  D3626 &lt; E3626,  E3626 &lt; F3626  ),  1,  0  )</f>
        <v>0</v>
      </c>
      <c r="J3626" s="12" t="n">
        <f aca="false">IF(  AND(  1 = I3626,  OR(  0 = $K3626,  1 = $K3626  )  ),  $C3626,  IF(  AND(  NOT(  "-" = J3625  ),  0 &lt; J3625  ),  J3625,  0  )  )</f>
        <v>2514.5</v>
      </c>
      <c r="K3626" s="13" t="n">
        <f aca="false">IF(  1 = G3625,  1,  IF(  1 = I3625,  2,  IF(  OR(  "-" = K3625,  1 = M3625),  0,  K3625  )  )  )</f>
        <v>1</v>
      </c>
      <c r="L3626" s="12" t="n">
        <f aca="false">IF(  AND(  1 = K3626,  1 = M3626  ),  (C3626 - H3626) * 100,  IF(  AND( 2 = K3626,  1 = M3626  ),  (J3626 - C3626) * 100,  0  )  )</f>
        <v>0</v>
      </c>
      <c r="M3626" s="6" t="n">
        <f aca="false">IF(  OR(  AND(  1 = K3626,  1 = I3626  ),  AND(  2 =K3626,  1 = G3626  )  ),  1,  0  )</f>
        <v>0</v>
      </c>
      <c r="N3626" s="0" t="n">
        <f aca="false">IF(  AND(  1 = M3626,  0 &lt; L3626  ),  1,  0  )</f>
        <v>0</v>
      </c>
    </row>
    <row r="3627" customFormat="false" ht="12.8" hidden="false" customHeight="false" outlineLevel="0" collapsed="false">
      <c r="A3627" s="5" t="n">
        <v>43031</v>
      </c>
      <c r="B3627" s="6" t="n">
        <f aca="false">YEAR(A3627)</f>
        <v>2017</v>
      </c>
      <c r="C3627" s="7" t="n">
        <v>4371</v>
      </c>
      <c r="D3627" s="8" t="n">
        <f aca="false">AVERAGE($C3623:$C3627)</f>
        <v>4349.6</v>
      </c>
      <c r="E3627" s="8" t="n">
        <f aca="false">AVERAGE($C3603:$C3627)</f>
        <v>4237.36</v>
      </c>
      <c r="F3627" s="8" t="n">
        <f aca="false">AVERAGE($C3553:$C3627)</f>
        <v>3853.8</v>
      </c>
      <c r="G3627" s="4" t="n">
        <f aca="false">IF(  AND(  F3626 &lt; E3626,  F3627 &lt; E3627,  E3627 &lt; D3627  ),  1,  0  )</f>
        <v>1</v>
      </c>
      <c r="H3627" s="12" t="n">
        <f aca="false">IF(  AND(  1 = G3627,  OR(  0 = $K3627,  2 = $K3627  )  ),  $C3627,  IF(  AND(  NOT(  "-" = H3626  ),  0 &lt; H3626  ),  H3626,  0  )  )</f>
        <v>2663.5</v>
      </c>
      <c r="I3627" s="4" t="n">
        <f aca="false">IF(  AND(  E3626 &lt; F3626,  D3627 &lt; E3627,  E3627 &lt; F3627  ),  1,  0  )</f>
        <v>0</v>
      </c>
      <c r="J3627" s="12" t="n">
        <f aca="false">IF(  AND(  1 = I3627,  OR(  0 = $K3627,  1 = $K3627  )  ),  $C3627,  IF(  AND(  NOT(  "-" = J3626  ),  0 &lt; J3626  ),  J3626,  0  )  )</f>
        <v>2514.5</v>
      </c>
      <c r="K3627" s="13" t="n">
        <f aca="false">IF(  1 = G3626,  1,  IF(  1 = I3626,  2,  IF(  OR(  "-" = K3626,  1 = M3626),  0,  K3626  )  )  )</f>
        <v>1</v>
      </c>
      <c r="L3627" s="12" t="n">
        <f aca="false">IF(  AND(  1 = K3627,  1 = M3627  ),  (C3627 - H3627) * 100,  IF(  AND( 2 = K3627,  1 = M3627  ),  (J3627 - C3627) * 100,  0  )  )</f>
        <v>0</v>
      </c>
      <c r="M3627" s="6" t="n">
        <f aca="false">IF(  OR(  AND(  1 = K3627,  1 = I3627  ),  AND(  2 =K3627,  1 = G3627  )  ),  1,  0  )</f>
        <v>0</v>
      </c>
      <c r="N3627" s="0" t="n">
        <f aca="false">IF(  AND(  1 = M3627,  0 &lt; L3627  ),  1,  0  )</f>
        <v>0</v>
      </c>
    </row>
    <row r="3628" customFormat="false" ht="12.8" hidden="false" customHeight="false" outlineLevel="0" collapsed="false">
      <c r="A3628" s="5" t="n">
        <v>43032</v>
      </c>
      <c r="B3628" s="6" t="n">
        <f aca="false">YEAR(A3628)</f>
        <v>2017</v>
      </c>
      <c r="C3628" s="7" t="n">
        <v>4410</v>
      </c>
      <c r="D3628" s="8" t="n">
        <f aca="false">AVERAGE($C3624:$C3628)</f>
        <v>4357.6</v>
      </c>
      <c r="E3628" s="8" t="n">
        <f aca="false">AVERAGE($C3604:$C3628)</f>
        <v>4260.76</v>
      </c>
      <c r="F3628" s="8" t="n">
        <f aca="false">AVERAGE($C3554:$C3628)</f>
        <v>3865.37333333333</v>
      </c>
      <c r="G3628" s="4" t="n">
        <f aca="false">IF(  AND(  F3627 &lt; E3627,  F3628 &lt; E3628,  E3628 &lt; D3628  ),  1,  0  )</f>
        <v>1</v>
      </c>
      <c r="H3628" s="12" t="n">
        <f aca="false">IF(  AND(  1 = G3628,  OR(  0 = $K3628,  2 = $K3628  )  ),  $C3628,  IF(  AND(  NOT(  "-" = H3627  ),  0 &lt; H3627  ),  H3627,  0  )  )</f>
        <v>2663.5</v>
      </c>
      <c r="I3628" s="4" t="n">
        <f aca="false">IF(  AND(  E3627 &lt; F3627,  D3628 &lt; E3628,  E3628 &lt; F3628  ),  1,  0  )</f>
        <v>0</v>
      </c>
      <c r="J3628" s="12" t="n">
        <f aca="false">IF(  AND(  1 = I3628,  OR(  0 = $K3628,  1 = $K3628  )  ),  $C3628,  IF(  AND(  NOT(  "-" = J3627  ),  0 &lt; J3627  ),  J3627,  0  )  )</f>
        <v>2514.5</v>
      </c>
      <c r="K3628" s="13" t="n">
        <f aca="false">IF(  1 = G3627,  1,  IF(  1 = I3627,  2,  IF(  OR(  "-" = K3627,  1 = M3627),  0,  K3627  )  )  )</f>
        <v>1</v>
      </c>
      <c r="L3628" s="12" t="n">
        <f aca="false">IF(  AND(  1 = K3628,  1 = M3628  ),  (C3628 - H3628) * 100,  IF(  AND( 2 = K3628,  1 = M3628  ),  (J3628 - C3628) * 100,  0  )  )</f>
        <v>0</v>
      </c>
      <c r="M3628" s="6" t="n">
        <f aca="false">IF(  OR(  AND(  1 = K3628,  1 = I3628  ),  AND(  2 =K3628,  1 = G3628  )  ),  1,  0  )</f>
        <v>0</v>
      </c>
      <c r="N3628" s="0" t="n">
        <f aca="false">IF(  AND(  1 = M3628,  0 &lt; L3628  ),  1,  0  )</f>
        <v>0</v>
      </c>
    </row>
    <row r="3629" customFormat="false" ht="12.8" hidden="false" customHeight="false" outlineLevel="0" collapsed="false">
      <c r="A3629" s="5" t="n">
        <v>43033</v>
      </c>
      <c r="B3629" s="6" t="n">
        <f aca="false">YEAR(A3629)</f>
        <v>2017</v>
      </c>
      <c r="C3629" s="7" t="n">
        <v>4414</v>
      </c>
      <c r="D3629" s="8" t="n">
        <f aca="false">AVERAGE($C3625:$C3629)</f>
        <v>4382</v>
      </c>
      <c r="E3629" s="8" t="n">
        <f aca="false">AVERAGE($C3605:$C3629)</f>
        <v>4273.52</v>
      </c>
      <c r="F3629" s="8" t="n">
        <f aca="false">AVERAGE($C3555:$C3629)</f>
        <v>3877.62666666667</v>
      </c>
      <c r="G3629" s="4" t="n">
        <f aca="false">IF(  AND(  F3628 &lt; E3628,  F3629 &lt; E3629,  E3629 &lt; D3629  ),  1,  0  )</f>
        <v>1</v>
      </c>
      <c r="H3629" s="12" t="n">
        <f aca="false">IF(  AND(  1 = G3629,  OR(  0 = $K3629,  2 = $K3629  )  ),  $C3629,  IF(  AND(  NOT(  "-" = H3628  ),  0 &lt; H3628  ),  H3628,  0  )  )</f>
        <v>2663.5</v>
      </c>
      <c r="I3629" s="4" t="n">
        <f aca="false">IF(  AND(  E3628 &lt; F3628,  D3629 &lt; E3629,  E3629 &lt; F3629  ),  1,  0  )</f>
        <v>0</v>
      </c>
      <c r="J3629" s="12" t="n">
        <f aca="false">IF(  AND(  1 = I3629,  OR(  0 = $K3629,  1 = $K3629  )  ),  $C3629,  IF(  AND(  NOT(  "-" = J3628  ),  0 &lt; J3628  ),  J3628,  0  )  )</f>
        <v>2514.5</v>
      </c>
      <c r="K3629" s="13" t="n">
        <f aca="false">IF(  1 = G3628,  1,  IF(  1 = I3628,  2,  IF(  OR(  "-" = K3628,  1 = M3628),  0,  K3628  )  )  )</f>
        <v>1</v>
      </c>
      <c r="L3629" s="12" t="n">
        <f aca="false">IF(  AND(  1 = K3629,  1 = M3629  ),  (C3629 - H3629) * 100,  IF(  AND( 2 = K3629,  1 = M3629  ),  (J3629 - C3629) * 100,  0  )  )</f>
        <v>0</v>
      </c>
      <c r="M3629" s="6" t="n">
        <f aca="false">IF(  OR(  AND(  1 = K3629,  1 = I3629  ),  AND(  2 =K3629,  1 = G3629  )  ),  1,  0  )</f>
        <v>0</v>
      </c>
      <c r="N3629" s="0" t="n">
        <f aca="false">IF(  AND(  1 = M3629,  0 &lt; L3629  ),  1,  0  )</f>
        <v>0</v>
      </c>
    </row>
    <row r="3630" customFormat="false" ht="12.8" hidden="false" customHeight="false" outlineLevel="0" collapsed="false">
      <c r="A3630" s="5" t="n">
        <v>43034</v>
      </c>
      <c r="B3630" s="6" t="n">
        <f aca="false">YEAR(A3630)</f>
        <v>2017</v>
      </c>
      <c r="C3630" s="7" t="n">
        <v>4241</v>
      </c>
      <c r="D3630" s="8" t="n">
        <f aca="false">AVERAGE($C3626:$C3630)</f>
        <v>4359.6</v>
      </c>
      <c r="E3630" s="8" t="n">
        <f aca="false">AVERAGE($C3606:$C3630)</f>
        <v>4271.6</v>
      </c>
      <c r="F3630" s="8" t="n">
        <f aca="false">AVERAGE($C3556:$C3630)</f>
        <v>3887.29333333333</v>
      </c>
      <c r="G3630" s="4" t="n">
        <f aca="false">IF(  AND(  F3629 &lt; E3629,  F3630 &lt; E3630,  E3630 &lt; D3630  ),  1,  0  )</f>
        <v>1</v>
      </c>
      <c r="H3630" s="12" t="n">
        <f aca="false">IF(  AND(  1 = G3630,  OR(  0 = $K3630,  2 = $K3630  )  ),  $C3630,  IF(  AND(  NOT(  "-" = H3629  ),  0 &lt; H3629  ),  H3629,  0  )  )</f>
        <v>2663.5</v>
      </c>
      <c r="I3630" s="4" t="n">
        <f aca="false">IF(  AND(  E3629 &lt; F3629,  D3630 &lt; E3630,  E3630 &lt; F3630  ),  1,  0  )</f>
        <v>0</v>
      </c>
      <c r="J3630" s="12" t="n">
        <f aca="false">IF(  AND(  1 = I3630,  OR(  0 = $K3630,  1 = $K3630  )  ),  $C3630,  IF(  AND(  NOT(  "-" = J3629  ),  0 &lt; J3629  ),  J3629,  0  )  )</f>
        <v>2514.5</v>
      </c>
      <c r="K3630" s="13" t="n">
        <f aca="false">IF(  1 = G3629,  1,  IF(  1 = I3629,  2,  IF(  OR(  "-" = K3629,  1 = M3629),  0,  K3629  )  )  )</f>
        <v>1</v>
      </c>
      <c r="L3630" s="12" t="n">
        <f aca="false">IF(  AND(  1 = K3630,  1 = M3630  ),  (C3630 - H3630) * 100,  IF(  AND( 2 = K3630,  1 = M3630  ),  (J3630 - C3630) * 100,  0  )  )</f>
        <v>0</v>
      </c>
      <c r="M3630" s="6" t="n">
        <f aca="false">IF(  OR(  AND(  1 = K3630,  1 = I3630  ),  AND(  2 =K3630,  1 = G3630  )  ),  1,  0  )</f>
        <v>0</v>
      </c>
      <c r="N3630" s="0" t="n">
        <f aca="false">IF(  AND(  1 = M3630,  0 &lt; L3630  ),  1,  0  )</f>
        <v>0</v>
      </c>
    </row>
    <row r="3631" customFormat="false" ht="12.8" hidden="false" customHeight="false" outlineLevel="0" collapsed="false">
      <c r="A3631" s="5" t="n">
        <v>43035</v>
      </c>
      <c r="B3631" s="6" t="n">
        <f aca="false">YEAR(A3631)</f>
        <v>2017</v>
      </c>
      <c r="C3631" s="7" t="n">
        <v>4298</v>
      </c>
      <c r="D3631" s="8" t="n">
        <f aca="false">AVERAGE($C3627:$C3631)</f>
        <v>4346.8</v>
      </c>
      <c r="E3631" s="8" t="n">
        <f aca="false">AVERAGE($C3607:$C3631)</f>
        <v>4276.52</v>
      </c>
      <c r="F3631" s="8" t="n">
        <f aca="false">AVERAGE($C3557:$C3631)</f>
        <v>3895.97333333333</v>
      </c>
      <c r="G3631" s="4" t="n">
        <f aca="false">IF(  AND(  F3630 &lt; E3630,  F3631 &lt; E3631,  E3631 &lt; D3631  ),  1,  0  )</f>
        <v>1</v>
      </c>
      <c r="H3631" s="12" t="n">
        <f aca="false">IF(  AND(  1 = G3631,  OR(  0 = $K3631,  2 = $K3631  )  ),  $C3631,  IF(  AND(  NOT(  "-" = H3630  ),  0 &lt; H3630  ),  H3630,  0  )  )</f>
        <v>2663.5</v>
      </c>
      <c r="I3631" s="4" t="n">
        <f aca="false">IF(  AND(  E3630 &lt; F3630,  D3631 &lt; E3631,  E3631 &lt; F3631  ),  1,  0  )</f>
        <v>0</v>
      </c>
      <c r="J3631" s="12" t="n">
        <f aca="false">IF(  AND(  1 = I3631,  OR(  0 = $K3631,  1 = $K3631  )  ),  $C3631,  IF(  AND(  NOT(  "-" = J3630  ),  0 &lt; J3630  ),  J3630,  0  )  )</f>
        <v>2514.5</v>
      </c>
      <c r="K3631" s="13" t="n">
        <f aca="false">IF(  1 = G3630,  1,  IF(  1 = I3630,  2,  IF(  OR(  "-" = K3630,  1 = M3630),  0,  K3630  )  )  )</f>
        <v>1</v>
      </c>
      <c r="L3631" s="12" t="n">
        <f aca="false">IF(  AND(  1 = K3631,  1 = M3631  ),  (C3631 - H3631) * 100,  IF(  AND( 2 = K3631,  1 = M3631  ),  (J3631 - C3631) * 100,  0  )  )</f>
        <v>0</v>
      </c>
      <c r="M3631" s="6" t="n">
        <f aca="false">IF(  OR(  AND(  1 = K3631,  1 = I3631  ),  AND(  2 =K3631,  1 = G3631  )  ),  1,  0  )</f>
        <v>0</v>
      </c>
      <c r="N3631" s="0" t="n">
        <f aca="false">IF(  AND(  1 = M3631,  0 &lt; L3631  ),  1,  0  )</f>
        <v>0</v>
      </c>
    </row>
    <row r="3632" customFormat="false" ht="12.8" hidden="false" customHeight="false" outlineLevel="0" collapsed="false">
      <c r="A3632" s="5" t="n">
        <v>43038</v>
      </c>
      <c r="B3632" s="6" t="n">
        <f aca="false">YEAR(A3632)</f>
        <v>2017</v>
      </c>
      <c r="C3632" s="7" t="n">
        <v>4287</v>
      </c>
      <c r="D3632" s="8" t="n">
        <f aca="false">AVERAGE($C3628:$C3632)</f>
        <v>4330</v>
      </c>
      <c r="E3632" s="8" t="n">
        <f aca="false">AVERAGE($C3608:$C3632)</f>
        <v>4283.48</v>
      </c>
      <c r="F3632" s="8" t="n">
        <f aca="false">AVERAGE($C3558:$C3632)</f>
        <v>3905.05333333333</v>
      </c>
      <c r="G3632" s="4" t="n">
        <f aca="false">IF(  AND(  F3631 &lt; E3631,  F3632 &lt; E3632,  E3632 &lt; D3632  ),  1,  0  )</f>
        <v>1</v>
      </c>
      <c r="H3632" s="12" t="n">
        <f aca="false">IF(  AND(  1 = G3632,  OR(  0 = $K3632,  2 = $K3632  )  ),  $C3632,  IF(  AND(  NOT(  "-" = H3631  ),  0 &lt; H3631  ),  H3631,  0  )  )</f>
        <v>2663.5</v>
      </c>
      <c r="I3632" s="4" t="n">
        <f aca="false">IF(  AND(  E3631 &lt; F3631,  D3632 &lt; E3632,  E3632 &lt; F3632  ),  1,  0  )</f>
        <v>0</v>
      </c>
      <c r="J3632" s="12" t="n">
        <f aca="false">IF(  AND(  1 = I3632,  OR(  0 = $K3632,  1 = $K3632  )  ),  $C3632,  IF(  AND(  NOT(  "-" = J3631  ),  0 &lt; J3631  ),  J3631,  0  )  )</f>
        <v>2514.5</v>
      </c>
      <c r="K3632" s="13" t="n">
        <f aca="false">IF(  1 = G3631,  1,  IF(  1 = I3631,  2,  IF(  OR(  "-" = K3631,  1 = M3631),  0,  K3631  )  )  )</f>
        <v>1</v>
      </c>
      <c r="L3632" s="12" t="n">
        <f aca="false">IF(  AND(  1 = K3632,  1 = M3632  ),  (C3632 - H3632) * 100,  IF(  AND( 2 = K3632,  1 = M3632  ),  (J3632 - C3632) * 100,  0  )  )</f>
        <v>0</v>
      </c>
      <c r="M3632" s="6" t="n">
        <f aca="false">IF(  OR(  AND(  1 = K3632,  1 = I3632  ),  AND(  2 =K3632,  1 = G3632  )  ),  1,  0  )</f>
        <v>0</v>
      </c>
      <c r="N3632" s="0" t="n">
        <f aca="false">IF(  AND(  1 = M3632,  0 &lt; L3632  ),  1,  0  )</f>
        <v>0</v>
      </c>
    </row>
    <row r="3633" customFormat="false" ht="12.8" hidden="false" customHeight="false" outlineLevel="0" collapsed="false">
      <c r="A3633" s="5" t="n">
        <v>43039</v>
      </c>
      <c r="B3633" s="6" t="n">
        <f aca="false">YEAR(A3633)</f>
        <v>2017</v>
      </c>
      <c r="C3633" s="7" t="n">
        <v>4380</v>
      </c>
      <c r="D3633" s="8" t="n">
        <f aca="false">AVERAGE($C3629:$C3633)</f>
        <v>4324</v>
      </c>
      <c r="E3633" s="8" t="n">
        <f aca="false">AVERAGE($C3609:$C3633)</f>
        <v>4293.88</v>
      </c>
      <c r="F3633" s="8" t="n">
        <f aca="false">AVERAGE($C3559:$C3633)</f>
        <v>3915.42666666667</v>
      </c>
      <c r="G3633" s="4" t="n">
        <f aca="false">IF(  AND(  F3632 &lt; E3632,  F3633 &lt; E3633,  E3633 &lt; D3633  ),  1,  0  )</f>
        <v>1</v>
      </c>
      <c r="H3633" s="12" t="n">
        <f aca="false">IF(  AND(  1 = G3633,  OR(  0 = $K3633,  2 = $K3633  )  ),  $C3633,  IF(  AND(  NOT(  "-" = H3632  ),  0 &lt; H3632  ),  H3632,  0  )  )</f>
        <v>2663.5</v>
      </c>
      <c r="I3633" s="4" t="n">
        <f aca="false">IF(  AND(  E3632 &lt; F3632,  D3633 &lt; E3633,  E3633 &lt; F3633  ),  1,  0  )</f>
        <v>0</v>
      </c>
      <c r="J3633" s="12" t="n">
        <f aca="false">IF(  AND(  1 = I3633,  OR(  0 = $K3633,  1 = $K3633  )  ),  $C3633,  IF(  AND(  NOT(  "-" = J3632  ),  0 &lt; J3632  ),  J3632,  0  )  )</f>
        <v>2514.5</v>
      </c>
      <c r="K3633" s="13" t="n">
        <f aca="false">IF(  1 = G3632,  1,  IF(  1 = I3632,  2,  IF(  OR(  "-" = K3632,  1 = M3632),  0,  K3632  )  )  )</f>
        <v>1</v>
      </c>
      <c r="L3633" s="12" t="n">
        <f aca="false">IF(  AND(  1 = K3633,  1 = M3633  ),  (C3633 - H3633) * 100,  IF(  AND( 2 = K3633,  1 = M3633  ),  (J3633 - C3633) * 100,  0  )  )</f>
        <v>0</v>
      </c>
      <c r="M3633" s="6" t="n">
        <f aca="false">IF(  OR(  AND(  1 = K3633,  1 = I3633  ),  AND(  2 =K3633,  1 = G3633  )  ),  1,  0  )</f>
        <v>0</v>
      </c>
      <c r="N3633" s="0" t="n">
        <f aca="false">IF(  AND(  1 = M3633,  0 &lt; L3633  ),  1,  0  )</f>
        <v>0</v>
      </c>
    </row>
    <row r="3634" customFormat="false" ht="12.8" hidden="false" customHeight="false" outlineLevel="0" collapsed="false">
      <c r="A3634" s="5" t="n">
        <v>43040</v>
      </c>
      <c r="B3634" s="6" t="n">
        <f aca="false">YEAR(A3634)</f>
        <v>2017</v>
      </c>
      <c r="C3634" s="7" t="n">
        <v>4338</v>
      </c>
      <c r="D3634" s="8" t="n">
        <f aca="false">AVERAGE($C3630:$C3634)</f>
        <v>4308.8</v>
      </c>
      <c r="E3634" s="8" t="n">
        <f aca="false">AVERAGE($C3610:$C3634)</f>
        <v>4305.72</v>
      </c>
      <c r="F3634" s="8" t="n">
        <f aca="false">AVERAGE($C3560:$C3634)</f>
        <v>3925.06666666667</v>
      </c>
      <c r="G3634" s="4" t="n">
        <f aca="false">IF(  AND(  F3633 &lt; E3633,  F3634 &lt; E3634,  E3634 &lt; D3634  ),  1,  0  )</f>
        <v>1</v>
      </c>
      <c r="H3634" s="12" t="n">
        <f aca="false">IF(  AND(  1 = G3634,  OR(  0 = $K3634,  2 = $K3634  )  ),  $C3634,  IF(  AND(  NOT(  "-" = H3633  ),  0 &lt; H3633  ),  H3633,  0  )  )</f>
        <v>2663.5</v>
      </c>
      <c r="I3634" s="4" t="n">
        <f aca="false">IF(  AND(  E3633 &lt; F3633,  D3634 &lt; E3634,  E3634 &lt; F3634  ),  1,  0  )</f>
        <v>0</v>
      </c>
      <c r="J3634" s="12" t="n">
        <f aca="false">IF(  AND(  1 = I3634,  OR(  0 = $K3634,  1 = $K3634  )  ),  $C3634,  IF(  AND(  NOT(  "-" = J3633  ),  0 &lt; J3633  ),  J3633,  0  )  )</f>
        <v>2514.5</v>
      </c>
      <c r="K3634" s="13" t="n">
        <f aca="false">IF(  1 = G3633,  1,  IF(  1 = I3633,  2,  IF(  OR(  "-" = K3633,  1 = M3633),  0,  K3633  )  )  )</f>
        <v>1</v>
      </c>
      <c r="L3634" s="12" t="n">
        <f aca="false">IF(  AND(  1 = K3634,  1 = M3634  ),  (C3634 - H3634) * 100,  IF(  AND( 2 = K3634,  1 = M3634  ),  (J3634 - C3634) * 100,  0  )  )</f>
        <v>0</v>
      </c>
      <c r="M3634" s="6" t="n">
        <f aca="false">IF(  OR(  AND(  1 = K3634,  1 = I3634  ),  AND(  2 =K3634,  1 = G3634  )  ),  1,  0  )</f>
        <v>0</v>
      </c>
      <c r="N3634" s="0" t="n">
        <f aca="false">IF(  AND(  1 = M3634,  0 &lt; L3634  ),  1,  0  )</f>
        <v>0</v>
      </c>
    </row>
    <row r="3635" customFormat="false" ht="12.8" hidden="false" customHeight="false" outlineLevel="0" collapsed="false">
      <c r="A3635" s="5" t="n">
        <v>43041</v>
      </c>
      <c r="B3635" s="6" t="n">
        <f aca="false">YEAR(A3635)</f>
        <v>2017</v>
      </c>
      <c r="C3635" s="7" t="n">
        <v>4295</v>
      </c>
      <c r="D3635" s="8" t="n">
        <f aca="false">AVERAGE($C3631:$C3635)</f>
        <v>4319.6</v>
      </c>
      <c r="E3635" s="8" t="n">
        <f aca="false">AVERAGE($C3611:$C3635)</f>
        <v>4314.12</v>
      </c>
      <c r="F3635" s="8" t="n">
        <f aca="false">AVERAGE($C3561:$C3635)</f>
        <v>3934.49333333333</v>
      </c>
      <c r="G3635" s="4" t="n">
        <f aca="false">IF(  AND(  F3634 &lt; E3634,  F3635 &lt; E3635,  E3635 &lt; D3635  ),  1,  0  )</f>
        <v>1</v>
      </c>
      <c r="H3635" s="12" t="n">
        <f aca="false">IF(  AND(  1 = G3635,  OR(  0 = $K3635,  2 = $K3635  )  ),  $C3635,  IF(  AND(  NOT(  "-" = H3634  ),  0 &lt; H3634  ),  H3634,  0  )  )</f>
        <v>2663.5</v>
      </c>
      <c r="I3635" s="4" t="n">
        <f aca="false">IF(  AND(  E3634 &lt; F3634,  D3635 &lt; E3635,  E3635 &lt; F3635  ),  1,  0  )</f>
        <v>0</v>
      </c>
      <c r="J3635" s="12" t="n">
        <f aca="false">IF(  AND(  1 = I3635,  OR(  0 = $K3635,  1 = $K3635  )  ),  $C3635,  IF(  AND(  NOT(  "-" = J3634  ),  0 &lt; J3634  ),  J3634,  0  )  )</f>
        <v>2514.5</v>
      </c>
      <c r="K3635" s="13" t="n">
        <f aca="false">IF(  1 = G3634,  1,  IF(  1 = I3634,  2,  IF(  OR(  "-" = K3634,  1 = M3634),  0,  K3634  )  )  )</f>
        <v>1</v>
      </c>
      <c r="L3635" s="12" t="n">
        <f aca="false">IF(  AND(  1 = K3635,  1 = M3635  ),  (C3635 - H3635) * 100,  IF(  AND( 2 = K3635,  1 = M3635  ),  (J3635 - C3635) * 100,  0  )  )</f>
        <v>0</v>
      </c>
      <c r="M3635" s="6" t="n">
        <f aca="false">IF(  OR(  AND(  1 = K3635,  1 = I3635  ),  AND(  2 =K3635,  1 = G3635  )  ),  1,  0  )</f>
        <v>0</v>
      </c>
      <c r="N3635" s="0" t="n">
        <f aca="false">IF(  AND(  1 = M3635,  0 &lt; L3635  ),  1,  0  )</f>
        <v>0</v>
      </c>
    </row>
    <row r="3636" customFormat="false" ht="12.8" hidden="false" customHeight="false" outlineLevel="0" collapsed="false">
      <c r="A3636" s="5" t="n">
        <v>43045</v>
      </c>
      <c r="B3636" s="6" t="n">
        <f aca="false">YEAR(A3636)</f>
        <v>2017</v>
      </c>
      <c r="C3636" s="7" t="n">
        <v>4252</v>
      </c>
      <c r="D3636" s="8" t="n">
        <f aca="false">AVERAGE($C3632:$C3636)</f>
        <v>4310.4</v>
      </c>
      <c r="E3636" s="8" t="n">
        <f aca="false">AVERAGE($C3612:$C3636)</f>
        <v>4317.92</v>
      </c>
      <c r="F3636" s="8" t="n">
        <f aca="false">AVERAGE($C3562:$C3636)</f>
        <v>3942.52</v>
      </c>
      <c r="G3636" s="4" t="n">
        <f aca="false">IF(  AND(  F3635 &lt; E3635,  F3636 &lt; E3636,  E3636 &lt; D3636  ),  1,  0  )</f>
        <v>0</v>
      </c>
      <c r="H3636" s="12" t="n">
        <f aca="false">IF(  AND(  1 = G3636,  OR(  0 = $K3636,  2 = $K3636  )  ),  $C3636,  IF(  AND(  NOT(  "-" = H3635  ),  0 &lt; H3635  ),  H3635,  0  )  )</f>
        <v>2663.5</v>
      </c>
      <c r="I3636" s="4" t="n">
        <f aca="false">IF(  AND(  E3635 &lt; F3635,  D3636 &lt; E3636,  E3636 &lt; F3636  ),  1,  0  )</f>
        <v>0</v>
      </c>
      <c r="J3636" s="12" t="n">
        <f aca="false">IF(  AND(  1 = I3636,  OR(  0 = $K3636,  1 = $K3636  )  ),  $C3636,  IF(  AND(  NOT(  "-" = J3635  ),  0 &lt; J3635  ),  J3635,  0  )  )</f>
        <v>2514.5</v>
      </c>
      <c r="K3636" s="13" t="n">
        <f aca="false">IF(  1 = G3635,  1,  IF(  1 = I3635,  2,  IF(  OR(  "-" = K3635,  1 = M3635),  0,  K3635  )  )  )</f>
        <v>1</v>
      </c>
      <c r="L3636" s="12" t="n">
        <f aca="false">IF(  AND(  1 = K3636,  1 = M3636  ),  (C3636 - H3636) * 100,  IF(  AND( 2 = K3636,  1 = M3636  ),  (J3636 - C3636) * 100,  0  )  )</f>
        <v>0</v>
      </c>
      <c r="M3636" s="6" t="n">
        <f aca="false">IF(  OR(  AND(  1 = K3636,  1 = I3636  ),  AND(  2 =K3636,  1 = G3636  )  ),  1,  0  )</f>
        <v>0</v>
      </c>
      <c r="N3636" s="0" t="n">
        <f aca="false">IF(  AND(  1 = M3636,  0 &lt; L3636  ),  1,  0  )</f>
        <v>0</v>
      </c>
    </row>
    <row r="3637" customFormat="false" ht="12.8" hidden="false" customHeight="false" outlineLevel="0" collapsed="false">
      <c r="A3637" s="5" t="n">
        <v>43046</v>
      </c>
      <c r="B3637" s="6" t="n">
        <f aca="false">YEAR(A3637)</f>
        <v>2017</v>
      </c>
      <c r="C3637" s="7" t="n">
        <v>4281</v>
      </c>
      <c r="D3637" s="8" t="n">
        <f aca="false">AVERAGE($C3633:$C3637)</f>
        <v>4309.2</v>
      </c>
      <c r="E3637" s="8" t="n">
        <f aca="false">AVERAGE($C3613:$C3637)</f>
        <v>4322.92</v>
      </c>
      <c r="F3637" s="8" t="n">
        <f aca="false">AVERAGE($C3563:$C3637)</f>
        <v>3949.41333333333</v>
      </c>
      <c r="G3637" s="4" t="n">
        <f aca="false">IF(  AND(  F3636 &lt; E3636,  F3637 &lt; E3637,  E3637 &lt; D3637  ),  1,  0  )</f>
        <v>0</v>
      </c>
      <c r="H3637" s="12" t="n">
        <f aca="false">IF(  AND(  1 = G3637,  OR(  0 = $K3637,  2 = $K3637  )  ),  $C3637,  IF(  AND(  NOT(  "-" = H3636  ),  0 &lt; H3636  ),  H3636,  0  )  )</f>
        <v>2663.5</v>
      </c>
      <c r="I3637" s="4" t="n">
        <f aca="false">IF(  AND(  E3636 &lt; F3636,  D3637 &lt; E3637,  E3637 &lt; F3637  ),  1,  0  )</f>
        <v>0</v>
      </c>
      <c r="J3637" s="12" t="n">
        <f aca="false">IF(  AND(  1 = I3637,  OR(  0 = $K3637,  1 = $K3637  )  ),  $C3637,  IF(  AND(  NOT(  "-" = J3636  ),  0 &lt; J3636  ),  J3636,  0  )  )</f>
        <v>2514.5</v>
      </c>
      <c r="K3637" s="13" t="n">
        <f aca="false">IF(  1 = G3636,  1,  IF(  1 = I3636,  2,  IF(  OR(  "-" = K3636,  1 = M3636),  0,  K3636  )  )  )</f>
        <v>1</v>
      </c>
      <c r="L3637" s="12" t="n">
        <f aca="false">IF(  AND(  1 = K3637,  1 = M3637  ),  (C3637 - H3637) * 100,  IF(  AND( 2 = K3637,  1 = M3637  ),  (J3637 - C3637) * 100,  0  )  )</f>
        <v>0</v>
      </c>
      <c r="M3637" s="6" t="n">
        <f aca="false">IF(  OR(  AND(  1 = K3637,  1 = I3637  ),  AND(  2 =K3637,  1 = G3637  )  ),  1,  0  )</f>
        <v>0</v>
      </c>
      <c r="N3637" s="0" t="n">
        <f aca="false">IF(  AND(  1 = M3637,  0 &lt; L3637  ),  1,  0  )</f>
        <v>0</v>
      </c>
    </row>
    <row r="3638" customFormat="false" ht="12.8" hidden="false" customHeight="false" outlineLevel="0" collapsed="false">
      <c r="A3638" s="5" t="n">
        <v>43047</v>
      </c>
      <c r="B3638" s="6" t="n">
        <f aca="false">YEAR(A3638)</f>
        <v>2017</v>
      </c>
      <c r="C3638" s="7" t="n">
        <v>4345</v>
      </c>
      <c r="D3638" s="8" t="n">
        <f aca="false">AVERAGE($C3634:$C3638)</f>
        <v>4302.2</v>
      </c>
      <c r="E3638" s="8" t="n">
        <f aca="false">AVERAGE($C3614:$C3638)</f>
        <v>4329.84</v>
      </c>
      <c r="F3638" s="8" t="n">
        <f aca="false">AVERAGE($C3564:$C3638)</f>
        <v>3957.58666666667</v>
      </c>
      <c r="G3638" s="4" t="n">
        <f aca="false">IF(  AND(  F3637 &lt; E3637,  F3638 &lt; E3638,  E3638 &lt; D3638  ),  1,  0  )</f>
        <v>0</v>
      </c>
      <c r="H3638" s="12" t="n">
        <f aca="false">IF(  AND(  1 = G3638,  OR(  0 = $K3638,  2 = $K3638  )  ),  $C3638,  IF(  AND(  NOT(  "-" = H3637  ),  0 &lt; H3637  ),  H3637,  0  )  )</f>
        <v>2663.5</v>
      </c>
      <c r="I3638" s="4" t="n">
        <f aca="false">IF(  AND(  E3637 &lt; F3637,  D3638 &lt; E3638,  E3638 &lt; F3638  ),  1,  0  )</f>
        <v>0</v>
      </c>
      <c r="J3638" s="12" t="n">
        <f aca="false">IF(  AND(  1 = I3638,  OR(  0 = $K3638,  1 = $K3638  )  ),  $C3638,  IF(  AND(  NOT(  "-" = J3637  ),  0 &lt; J3637  ),  J3637,  0  )  )</f>
        <v>2514.5</v>
      </c>
      <c r="K3638" s="13" t="n">
        <f aca="false">IF(  1 = G3637,  1,  IF(  1 = I3637,  2,  IF(  OR(  "-" = K3637,  1 = M3637),  0,  K3637  )  )  )</f>
        <v>1</v>
      </c>
      <c r="L3638" s="12" t="n">
        <f aca="false">IF(  AND(  1 = K3638,  1 = M3638  ),  (C3638 - H3638) * 100,  IF(  AND( 2 = K3638,  1 = M3638  ),  (J3638 - C3638) * 100,  0  )  )</f>
        <v>0</v>
      </c>
      <c r="M3638" s="6" t="n">
        <f aca="false">IF(  OR(  AND(  1 = K3638,  1 = I3638  ),  AND(  2 =K3638,  1 = G3638  )  ),  1,  0  )</f>
        <v>0</v>
      </c>
      <c r="N3638" s="0" t="n">
        <f aca="false">IF(  AND(  1 = M3638,  0 &lt; L3638  ),  1,  0  )</f>
        <v>0</v>
      </c>
    </row>
    <row r="3639" customFormat="false" ht="12.8" hidden="false" customHeight="false" outlineLevel="0" collapsed="false">
      <c r="A3639" s="5" t="n">
        <v>43048</v>
      </c>
      <c r="B3639" s="6" t="n">
        <f aca="false">YEAR(A3639)</f>
        <v>2017</v>
      </c>
      <c r="C3639" s="7" t="n">
        <v>4307</v>
      </c>
      <c r="D3639" s="8" t="n">
        <f aca="false">AVERAGE($C3635:$C3639)</f>
        <v>4296</v>
      </c>
      <c r="E3639" s="8" t="n">
        <f aca="false">AVERAGE($C3615:$C3639)</f>
        <v>4335.08</v>
      </c>
      <c r="F3639" s="8" t="n">
        <f aca="false">AVERAGE($C3565:$C3639)</f>
        <v>3965.38666666667</v>
      </c>
      <c r="G3639" s="4" t="n">
        <f aca="false">IF(  AND(  F3638 &lt; E3638,  F3639 &lt; E3639,  E3639 &lt; D3639  ),  1,  0  )</f>
        <v>0</v>
      </c>
      <c r="H3639" s="12" t="n">
        <f aca="false">IF(  AND(  1 = G3639,  OR(  0 = $K3639,  2 = $K3639  )  ),  $C3639,  IF(  AND(  NOT(  "-" = H3638  ),  0 &lt; H3638  ),  H3638,  0  )  )</f>
        <v>2663.5</v>
      </c>
      <c r="I3639" s="4" t="n">
        <f aca="false">IF(  AND(  E3638 &lt; F3638,  D3639 &lt; E3639,  E3639 &lt; F3639  ),  1,  0  )</f>
        <v>0</v>
      </c>
      <c r="J3639" s="12" t="n">
        <f aca="false">IF(  AND(  1 = I3639,  OR(  0 = $K3639,  1 = $K3639  )  ),  $C3639,  IF(  AND(  NOT(  "-" = J3638  ),  0 &lt; J3638  ),  J3638,  0  )  )</f>
        <v>2514.5</v>
      </c>
      <c r="K3639" s="13" t="n">
        <f aca="false">IF(  1 = G3638,  1,  IF(  1 = I3638,  2,  IF(  OR(  "-" = K3638,  1 = M3638),  0,  K3638  )  )  )</f>
        <v>1</v>
      </c>
      <c r="L3639" s="12" t="n">
        <f aca="false">IF(  AND(  1 = K3639,  1 = M3639  ),  (C3639 - H3639) * 100,  IF(  AND( 2 = K3639,  1 = M3639  ),  (J3639 - C3639) * 100,  0  )  )</f>
        <v>0</v>
      </c>
      <c r="M3639" s="6" t="n">
        <f aca="false">IF(  OR(  AND(  1 = K3639,  1 = I3639  ),  AND(  2 =K3639,  1 = G3639  )  ),  1,  0  )</f>
        <v>0</v>
      </c>
      <c r="N3639" s="0" t="n">
        <f aca="false">IF(  AND(  1 = M3639,  0 &lt; L3639  ),  1,  0  )</f>
        <v>0</v>
      </c>
    </row>
    <row r="3640" customFormat="false" ht="12.8" hidden="false" customHeight="false" outlineLevel="0" collapsed="false">
      <c r="A3640" s="5" t="n">
        <v>43049</v>
      </c>
      <c r="B3640" s="6" t="n">
        <f aca="false">YEAR(A3640)</f>
        <v>2017</v>
      </c>
      <c r="C3640" s="7" t="n">
        <v>4330</v>
      </c>
      <c r="D3640" s="8" t="n">
        <f aca="false">AVERAGE($C3636:$C3640)</f>
        <v>4303</v>
      </c>
      <c r="E3640" s="8" t="n">
        <f aca="false">AVERAGE($C3616:$C3640)</f>
        <v>4340.2</v>
      </c>
      <c r="F3640" s="8" t="n">
        <f aca="false">AVERAGE($C3566:$C3640)</f>
        <v>3974.8</v>
      </c>
      <c r="G3640" s="4" t="n">
        <f aca="false">IF(  AND(  F3639 &lt; E3639,  F3640 &lt; E3640,  E3640 &lt; D3640  ),  1,  0  )</f>
        <v>0</v>
      </c>
      <c r="H3640" s="12" t="n">
        <f aca="false">IF(  AND(  1 = G3640,  OR(  0 = $K3640,  2 = $K3640  )  ),  $C3640,  IF(  AND(  NOT(  "-" = H3639  ),  0 &lt; H3639  ),  H3639,  0  )  )</f>
        <v>2663.5</v>
      </c>
      <c r="I3640" s="4" t="n">
        <f aca="false">IF(  AND(  E3639 &lt; F3639,  D3640 &lt; E3640,  E3640 &lt; F3640  ),  1,  0  )</f>
        <v>0</v>
      </c>
      <c r="J3640" s="12" t="n">
        <f aca="false">IF(  AND(  1 = I3640,  OR(  0 = $K3640,  1 = $K3640  )  ),  $C3640,  IF(  AND(  NOT(  "-" = J3639  ),  0 &lt; J3639  ),  J3639,  0  )  )</f>
        <v>2514.5</v>
      </c>
      <c r="K3640" s="13" t="n">
        <f aca="false">IF(  1 = G3639,  1,  IF(  1 = I3639,  2,  IF(  OR(  "-" = K3639,  1 = M3639),  0,  K3639  )  )  )</f>
        <v>1</v>
      </c>
      <c r="L3640" s="12" t="n">
        <f aca="false">IF(  AND(  1 = K3640,  1 = M3640  ),  (C3640 - H3640) * 100,  IF(  AND( 2 = K3640,  1 = M3640  ),  (J3640 - C3640) * 100,  0  )  )</f>
        <v>0</v>
      </c>
      <c r="M3640" s="6" t="n">
        <f aca="false">IF(  OR(  AND(  1 = K3640,  1 = I3640  ),  AND(  2 =K3640,  1 = G3640  )  ),  1,  0  )</f>
        <v>0</v>
      </c>
      <c r="N3640" s="0" t="n">
        <f aca="false">IF(  AND(  1 = M3640,  0 &lt; L3640  ),  1,  0  )</f>
        <v>0</v>
      </c>
    </row>
    <row r="3641" customFormat="false" ht="12.8" hidden="false" customHeight="false" outlineLevel="0" collapsed="false">
      <c r="A3641" s="5" t="n">
        <v>43052</v>
      </c>
      <c r="B3641" s="6" t="n">
        <f aca="false">YEAR(A3641)</f>
        <v>2017</v>
      </c>
      <c r="C3641" s="7" t="n">
        <v>4405</v>
      </c>
      <c r="D3641" s="8" t="n">
        <f aca="false">AVERAGE($C3637:$C3641)</f>
        <v>4333.6</v>
      </c>
      <c r="E3641" s="8" t="n">
        <f aca="false">AVERAGE($C3617:$C3641)</f>
        <v>4346.24</v>
      </c>
      <c r="F3641" s="8" t="n">
        <f aca="false">AVERAGE($C3567:$C3641)</f>
        <v>3986.46666666667</v>
      </c>
      <c r="G3641" s="4" t="n">
        <f aca="false">IF(  AND(  F3640 &lt; E3640,  F3641 &lt; E3641,  E3641 &lt; D3641  ),  1,  0  )</f>
        <v>0</v>
      </c>
      <c r="H3641" s="12" t="n">
        <f aca="false">IF(  AND(  1 = G3641,  OR(  0 = $K3641,  2 = $K3641  )  ),  $C3641,  IF(  AND(  NOT(  "-" = H3640  ),  0 &lt; H3640  ),  H3640,  0  )  )</f>
        <v>2663.5</v>
      </c>
      <c r="I3641" s="4" t="n">
        <f aca="false">IF(  AND(  E3640 &lt; F3640,  D3641 &lt; E3641,  E3641 &lt; F3641  ),  1,  0  )</f>
        <v>0</v>
      </c>
      <c r="J3641" s="12" t="n">
        <f aca="false">IF(  AND(  1 = I3641,  OR(  0 = $K3641,  1 = $K3641  )  ),  $C3641,  IF(  AND(  NOT(  "-" = J3640  ),  0 &lt; J3640  ),  J3640,  0  )  )</f>
        <v>2514.5</v>
      </c>
      <c r="K3641" s="13" t="n">
        <f aca="false">IF(  1 = G3640,  1,  IF(  1 = I3640,  2,  IF(  OR(  "-" = K3640,  1 = M3640),  0,  K3640  )  )  )</f>
        <v>1</v>
      </c>
      <c r="L3641" s="12" t="n">
        <f aca="false">IF(  AND(  1 = K3641,  1 = M3641  ),  (C3641 - H3641) * 100,  IF(  AND( 2 = K3641,  1 = M3641  ),  (J3641 - C3641) * 100,  0  )  )</f>
        <v>0</v>
      </c>
      <c r="M3641" s="6" t="n">
        <f aca="false">IF(  OR(  AND(  1 = K3641,  1 = I3641  ),  AND(  2 =K3641,  1 = G3641  )  ),  1,  0  )</f>
        <v>0</v>
      </c>
      <c r="N3641" s="0" t="n">
        <f aca="false">IF(  AND(  1 = M3641,  0 &lt; L3641  ),  1,  0  )</f>
        <v>0</v>
      </c>
    </row>
    <row r="3642" customFormat="false" ht="12.8" hidden="false" customHeight="false" outlineLevel="0" collapsed="false">
      <c r="A3642" s="5" t="n">
        <v>43053</v>
      </c>
      <c r="B3642" s="6" t="n">
        <f aca="false">YEAR(A3642)</f>
        <v>2017</v>
      </c>
      <c r="C3642" s="7" t="n">
        <v>4478</v>
      </c>
      <c r="D3642" s="8" t="n">
        <f aca="false">AVERAGE($C3638:$C3642)</f>
        <v>4373</v>
      </c>
      <c r="E3642" s="8" t="n">
        <f aca="false">AVERAGE($C3618:$C3642)</f>
        <v>4350.68</v>
      </c>
      <c r="F3642" s="8" t="n">
        <f aca="false">AVERAGE($C3568:$C3642)</f>
        <v>3998.48</v>
      </c>
      <c r="G3642" s="4" t="n">
        <f aca="false">IF(  AND(  F3641 &lt; E3641,  F3642 &lt; E3642,  E3642 &lt; D3642  ),  1,  0  )</f>
        <v>1</v>
      </c>
      <c r="H3642" s="12" t="n">
        <f aca="false">IF(  AND(  1 = G3642,  OR(  0 = $K3642,  2 = $K3642  )  ),  $C3642,  IF(  AND(  NOT(  "-" = H3641  ),  0 &lt; H3641  ),  H3641,  0  )  )</f>
        <v>2663.5</v>
      </c>
      <c r="I3642" s="4" t="n">
        <f aca="false">IF(  AND(  E3641 &lt; F3641,  D3642 &lt; E3642,  E3642 &lt; F3642  ),  1,  0  )</f>
        <v>0</v>
      </c>
      <c r="J3642" s="12" t="n">
        <f aca="false">IF(  AND(  1 = I3642,  OR(  0 = $K3642,  1 = $K3642  )  ),  $C3642,  IF(  AND(  NOT(  "-" = J3641  ),  0 &lt; J3641  ),  J3641,  0  )  )</f>
        <v>2514.5</v>
      </c>
      <c r="K3642" s="13" t="n">
        <f aca="false">IF(  1 = G3641,  1,  IF(  1 = I3641,  2,  IF(  OR(  "-" = K3641,  1 = M3641),  0,  K3641  )  )  )</f>
        <v>1</v>
      </c>
      <c r="L3642" s="12" t="n">
        <f aca="false">IF(  AND(  1 = K3642,  1 = M3642  ),  (C3642 - H3642) * 100,  IF(  AND( 2 = K3642,  1 = M3642  ),  (J3642 - C3642) * 100,  0  )  )</f>
        <v>0</v>
      </c>
      <c r="M3642" s="6" t="n">
        <f aca="false">IF(  OR(  AND(  1 = K3642,  1 = I3642  ),  AND(  2 =K3642,  1 = G3642  )  ),  1,  0  )</f>
        <v>0</v>
      </c>
      <c r="N3642" s="0" t="n">
        <f aca="false">IF(  AND(  1 = M3642,  0 &lt; L3642  ),  1,  0  )</f>
        <v>0</v>
      </c>
    </row>
    <row r="3643" customFormat="false" ht="12.8" hidden="false" customHeight="false" outlineLevel="0" collapsed="false">
      <c r="A3643" s="5" t="n">
        <v>43054</v>
      </c>
      <c r="B3643" s="6" t="n">
        <f aca="false">YEAR(A3643)</f>
        <v>2017</v>
      </c>
      <c r="C3643" s="7" t="n">
        <v>4309</v>
      </c>
      <c r="D3643" s="8" t="n">
        <f aca="false">AVERAGE($C3639:$C3643)</f>
        <v>4365.8</v>
      </c>
      <c r="E3643" s="8" t="n">
        <f aca="false">AVERAGE($C3619:$C3643)</f>
        <v>4349.48</v>
      </c>
      <c r="F3643" s="8" t="n">
        <f aca="false">AVERAGE($C3569:$C3643)</f>
        <v>4004.61333333333</v>
      </c>
      <c r="G3643" s="4" t="n">
        <f aca="false">IF(  AND(  F3642 &lt; E3642,  F3643 &lt; E3643,  E3643 &lt; D3643  ),  1,  0  )</f>
        <v>1</v>
      </c>
      <c r="H3643" s="12" t="n">
        <f aca="false">IF(  AND(  1 = G3643,  OR(  0 = $K3643,  2 = $K3643  )  ),  $C3643,  IF(  AND(  NOT(  "-" = H3642  ),  0 &lt; H3642  ),  H3642,  0  )  )</f>
        <v>2663.5</v>
      </c>
      <c r="I3643" s="4" t="n">
        <f aca="false">IF(  AND(  E3642 &lt; F3642,  D3643 &lt; E3643,  E3643 &lt; F3643  ),  1,  0  )</f>
        <v>0</v>
      </c>
      <c r="J3643" s="12" t="n">
        <f aca="false">IF(  AND(  1 = I3643,  OR(  0 = $K3643,  1 = $K3643  )  ),  $C3643,  IF(  AND(  NOT(  "-" = J3642  ),  0 &lt; J3642  ),  J3642,  0  )  )</f>
        <v>2514.5</v>
      </c>
      <c r="K3643" s="13" t="n">
        <f aca="false">IF(  1 = G3642,  1,  IF(  1 = I3642,  2,  IF(  OR(  "-" = K3642,  1 = M3642),  0,  K3642  )  )  )</f>
        <v>1</v>
      </c>
      <c r="L3643" s="12" t="n">
        <f aca="false">IF(  AND(  1 = K3643,  1 = M3643  ),  (C3643 - H3643) * 100,  IF(  AND( 2 = K3643,  1 = M3643  ),  (J3643 - C3643) * 100,  0  )  )</f>
        <v>0</v>
      </c>
      <c r="M3643" s="6" t="n">
        <f aca="false">IF(  OR(  AND(  1 = K3643,  1 = I3643  ),  AND(  2 =K3643,  1 = G3643  )  ),  1,  0  )</f>
        <v>0</v>
      </c>
      <c r="N3643" s="0" t="n">
        <f aca="false">IF(  AND(  1 = M3643,  0 &lt; L3643  ),  1,  0  )</f>
        <v>0</v>
      </c>
    </row>
    <row r="3644" customFormat="false" ht="12.8" hidden="false" customHeight="false" outlineLevel="0" collapsed="false">
      <c r="A3644" s="5" t="n">
        <v>43055</v>
      </c>
      <c r="B3644" s="6" t="n">
        <f aca="false">YEAR(A3644)</f>
        <v>2017</v>
      </c>
      <c r="C3644" s="7" t="n">
        <v>4479</v>
      </c>
      <c r="D3644" s="8" t="n">
        <f aca="false">AVERAGE($C3640:$C3644)</f>
        <v>4400.2</v>
      </c>
      <c r="E3644" s="8" t="n">
        <f aca="false">AVERAGE($C3620:$C3644)</f>
        <v>4352.52</v>
      </c>
      <c r="F3644" s="8" t="n">
        <f aca="false">AVERAGE($C3570:$C3644)</f>
        <v>4014.38666666667</v>
      </c>
      <c r="G3644" s="4" t="n">
        <f aca="false">IF(  AND(  F3643 &lt; E3643,  F3644 &lt; E3644,  E3644 &lt; D3644  ),  1,  0  )</f>
        <v>1</v>
      </c>
      <c r="H3644" s="12" t="n">
        <f aca="false">IF(  AND(  1 = G3644,  OR(  0 = $K3644,  2 = $K3644  )  ),  $C3644,  IF(  AND(  NOT(  "-" = H3643  ),  0 &lt; H3643  ),  H3643,  0  )  )</f>
        <v>2663.5</v>
      </c>
      <c r="I3644" s="4" t="n">
        <f aca="false">IF(  AND(  E3643 &lt; F3643,  D3644 &lt; E3644,  E3644 &lt; F3644  ),  1,  0  )</f>
        <v>0</v>
      </c>
      <c r="J3644" s="12" t="n">
        <f aca="false">IF(  AND(  1 = I3644,  OR(  0 = $K3644,  1 = $K3644  )  ),  $C3644,  IF(  AND(  NOT(  "-" = J3643  ),  0 &lt; J3643  ),  J3643,  0  )  )</f>
        <v>2514.5</v>
      </c>
      <c r="K3644" s="13" t="n">
        <f aca="false">IF(  1 = G3643,  1,  IF(  1 = I3643,  2,  IF(  OR(  "-" = K3643,  1 = M3643),  0,  K3643  )  )  )</f>
        <v>1</v>
      </c>
      <c r="L3644" s="12" t="n">
        <f aca="false">IF(  AND(  1 = K3644,  1 = M3644  ),  (C3644 - H3644) * 100,  IF(  AND( 2 = K3644,  1 = M3644  ),  (J3644 - C3644) * 100,  0  )  )</f>
        <v>0</v>
      </c>
      <c r="M3644" s="6" t="n">
        <f aca="false">IF(  OR(  AND(  1 = K3644,  1 = I3644  ),  AND(  2 =K3644,  1 = G3644  )  ),  1,  0  )</f>
        <v>0</v>
      </c>
      <c r="N3644" s="0" t="n">
        <f aca="false">IF(  AND(  1 = M3644,  0 &lt; L3644  ),  1,  0  )</f>
        <v>0</v>
      </c>
    </row>
    <row r="3645" customFormat="false" ht="12.8" hidden="false" customHeight="false" outlineLevel="0" collapsed="false">
      <c r="A3645" s="5" t="n">
        <v>43056</v>
      </c>
      <c r="B3645" s="6" t="n">
        <f aca="false">YEAR(A3645)</f>
        <v>2017</v>
      </c>
      <c r="C3645" s="7" t="n">
        <v>4483</v>
      </c>
      <c r="D3645" s="8" t="n">
        <f aca="false">AVERAGE($C3641:$C3645)</f>
        <v>4430.8</v>
      </c>
      <c r="E3645" s="8" t="n">
        <f aca="false">AVERAGE($C3621:$C3645)</f>
        <v>4357.04</v>
      </c>
      <c r="F3645" s="8" t="n">
        <f aca="false">AVERAGE($C3571:$C3645)</f>
        <v>4024.18666666667</v>
      </c>
      <c r="G3645" s="4" t="n">
        <f aca="false">IF(  AND(  F3644 &lt; E3644,  F3645 &lt; E3645,  E3645 &lt; D3645  ),  1,  0  )</f>
        <v>1</v>
      </c>
      <c r="H3645" s="12" t="n">
        <f aca="false">IF(  AND(  1 = G3645,  OR(  0 = $K3645,  2 = $K3645  )  ),  $C3645,  IF(  AND(  NOT(  "-" = H3644  ),  0 &lt; H3644  ),  H3644,  0  )  )</f>
        <v>2663.5</v>
      </c>
      <c r="I3645" s="4" t="n">
        <f aca="false">IF(  AND(  E3644 &lt; F3644,  D3645 &lt; E3645,  E3645 &lt; F3645  ),  1,  0  )</f>
        <v>0</v>
      </c>
      <c r="J3645" s="12" t="n">
        <f aca="false">IF(  AND(  1 = I3645,  OR(  0 = $K3645,  1 = $K3645  )  ),  $C3645,  IF(  AND(  NOT(  "-" = J3644  ),  0 &lt; J3644  ),  J3644,  0  )  )</f>
        <v>2514.5</v>
      </c>
      <c r="K3645" s="13" t="n">
        <f aca="false">IF(  1 = G3644,  1,  IF(  1 = I3644,  2,  IF(  OR(  "-" = K3644,  1 = M3644),  0,  K3644  )  )  )</f>
        <v>1</v>
      </c>
      <c r="L3645" s="12" t="n">
        <f aca="false">IF(  AND(  1 = K3645,  1 = M3645  ),  (C3645 - H3645) * 100,  IF(  AND( 2 = K3645,  1 = M3645  ),  (J3645 - C3645) * 100,  0  )  )</f>
        <v>0</v>
      </c>
      <c r="M3645" s="6" t="n">
        <f aca="false">IF(  OR(  AND(  1 = K3645,  1 = I3645  ),  AND(  2 =K3645,  1 = G3645  )  ),  1,  0  )</f>
        <v>0</v>
      </c>
      <c r="N3645" s="0" t="n">
        <f aca="false">IF(  AND(  1 = M3645,  0 &lt; L3645  ),  1,  0  )</f>
        <v>0</v>
      </c>
    </row>
    <row r="3646" customFormat="false" ht="12.8" hidden="false" customHeight="false" outlineLevel="0" collapsed="false">
      <c r="A3646" s="5" t="n">
        <v>43059</v>
      </c>
      <c r="B3646" s="6" t="n">
        <f aca="false">YEAR(A3646)</f>
        <v>2017</v>
      </c>
      <c r="C3646" s="7" t="n">
        <v>4477</v>
      </c>
      <c r="D3646" s="8" t="n">
        <f aca="false">AVERAGE($C3642:$C3646)</f>
        <v>4445.2</v>
      </c>
      <c r="E3646" s="8" t="n">
        <f aca="false">AVERAGE($C3622:$C3646)</f>
        <v>4359.52</v>
      </c>
      <c r="F3646" s="8" t="n">
        <f aca="false">AVERAGE($C3572:$C3646)</f>
        <v>4034.41333333333</v>
      </c>
      <c r="G3646" s="4" t="n">
        <f aca="false">IF(  AND(  F3645 &lt; E3645,  F3646 &lt; E3646,  E3646 &lt; D3646  ),  1,  0  )</f>
        <v>1</v>
      </c>
      <c r="H3646" s="12" t="n">
        <f aca="false">IF(  AND(  1 = G3646,  OR(  0 = $K3646,  2 = $K3646  )  ),  $C3646,  IF(  AND(  NOT(  "-" = H3645  ),  0 &lt; H3645  ),  H3645,  0  )  )</f>
        <v>2663.5</v>
      </c>
      <c r="I3646" s="4" t="n">
        <f aca="false">IF(  AND(  E3645 &lt; F3645,  D3646 &lt; E3646,  E3646 &lt; F3646  ),  1,  0  )</f>
        <v>0</v>
      </c>
      <c r="J3646" s="12" t="n">
        <f aca="false">IF(  AND(  1 = I3646,  OR(  0 = $K3646,  1 = $K3646  )  ),  $C3646,  IF(  AND(  NOT(  "-" = J3645  ),  0 &lt; J3645  ),  J3645,  0  )  )</f>
        <v>2514.5</v>
      </c>
      <c r="K3646" s="13" t="n">
        <f aca="false">IF(  1 = G3645,  1,  IF(  1 = I3645,  2,  IF(  OR(  "-" = K3645,  1 = M3645),  0,  K3645  )  )  )</f>
        <v>1</v>
      </c>
      <c r="L3646" s="12" t="n">
        <f aca="false">IF(  AND(  1 = K3646,  1 = M3646  ),  (C3646 - H3646) * 100,  IF(  AND( 2 = K3646,  1 = M3646  ),  (J3646 - C3646) * 100,  0  )  )</f>
        <v>0</v>
      </c>
      <c r="M3646" s="6" t="n">
        <f aca="false">IF(  OR(  AND(  1 = K3646,  1 = I3646  ),  AND(  2 =K3646,  1 = G3646  )  ),  1,  0  )</f>
        <v>0</v>
      </c>
      <c r="N3646" s="0" t="n">
        <f aca="false">IF(  AND(  1 = M3646,  0 &lt; L3646  ),  1,  0  )</f>
        <v>0</v>
      </c>
    </row>
    <row r="3647" customFormat="false" ht="12.8" hidden="false" customHeight="false" outlineLevel="0" collapsed="false">
      <c r="A3647" s="5" t="n">
        <v>43060</v>
      </c>
      <c r="B3647" s="6" t="n">
        <f aca="false">YEAR(A3647)</f>
        <v>2017</v>
      </c>
      <c r="C3647" s="7" t="n">
        <v>4450</v>
      </c>
      <c r="D3647" s="8" t="n">
        <f aca="false">AVERAGE($C3643:$C3647)</f>
        <v>4439.6</v>
      </c>
      <c r="E3647" s="8" t="n">
        <f aca="false">AVERAGE($C3623:$C3647)</f>
        <v>4360.28</v>
      </c>
      <c r="F3647" s="8" t="n">
        <f aca="false">AVERAGE($C3573:$C3647)</f>
        <v>4043.22666666667</v>
      </c>
      <c r="G3647" s="4" t="n">
        <f aca="false">IF(  AND(  F3646 &lt; E3646,  F3647 &lt; E3647,  E3647 &lt; D3647  ),  1,  0  )</f>
        <v>1</v>
      </c>
      <c r="H3647" s="12" t="n">
        <f aca="false">IF(  AND(  1 = G3647,  OR(  0 = $K3647,  2 = $K3647  )  ),  $C3647,  IF(  AND(  NOT(  "-" = H3646  ),  0 &lt; H3646  ),  H3646,  0  )  )</f>
        <v>2663.5</v>
      </c>
      <c r="I3647" s="4" t="n">
        <f aca="false">IF(  AND(  E3646 &lt; F3646,  D3647 &lt; E3647,  E3647 &lt; F3647  ),  1,  0  )</f>
        <v>0</v>
      </c>
      <c r="J3647" s="12" t="n">
        <f aca="false">IF(  AND(  1 = I3647,  OR(  0 = $K3647,  1 = $K3647  )  ),  $C3647,  IF(  AND(  NOT(  "-" = J3646  ),  0 &lt; J3646  ),  J3646,  0  )  )</f>
        <v>2514.5</v>
      </c>
      <c r="K3647" s="13" t="n">
        <f aca="false">IF(  1 = G3646,  1,  IF(  1 = I3646,  2,  IF(  OR(  "-" = K3646,  1 = M3646),  0,  K3646  )  )  )</f>
        <v>1</v>
      </c>
      <c r="L3647" s="12" t="n">
        <f aca="false">IF(  AND(  1 = K3647,  1 = M3647  ),  (C3647 - H3647) * 100,  IF(  AND( 2 = K3647,  1 = M3647  ),  (J3647 - C3647) * 100,  0  )  )</f>
        <v>0</v>
      </c>
      <c r="M3647" s="6" t="n">
        <f aca="false">IF(  OR(  AND(  1 = K3647,  1 = I3647  ),  AND(  2 =K3647,  1 = G3647  )  ),  1,  0  )</f>
        <v>0</v>
      </c>
      <c r="N3647" s="0" t="n">
        <f aca="false">IF(  AND(  1 = M3647,  0 &lt; L3647  ),  1,  0  )</f>
        <v>0</v>
      </c>
    </row>
    <row r="3648" customFormat="false" ht="12.8" hidden="false" customHeight="false" outlineLevel="0" collapsed="false">
      <c r="A3648" s="5" t="n">
        <v>43061</v>
      </c>
      <c r="B3648" s="6" t="n">
        <f aca="false">YEAR(A3648)</f>
        <v>2017</v>
      </c>
      <c r="C3648" s="7" t="n">
        <v>4501</v>
      </c>
      <c r="D3648" s="8" t="n">
        <f aca="false">AVERAGE($C3644:$C3648)</f>
        <v>4478</v>
      </c>
      <c r="E3648" s="8" t="n">
        <f aca="false">AVERAGE($C3624:$C3648)</f>
        <v>4365.52</v>
      </c>
      <c r="F3648" s="8" t="n">
        <f aca="false">AVERAGE($C3574:$C3648)</f>
        <v>4053.41333333333</v>
      </c>
      <c r="G3648" s="4" t="n">
        <f aca="false">IF(  AND(  F3647 &lt; E3647,  F3648 &lt; E3648,  E3648 &lt; D3648  ),  1,  0  )</f>
        <v>1</v>
      </c>
      <c r="H3648" s="12" t="n">
        <f aca="false">IF(  AND(  1 = G3648,  OR(  0 = $K3648,  2 = $K3648  )  ),  $C3648,  IF(  AND(  NOT(  "-" = H3647  ),  0 &lt; H3647  ),  H3647,  0  )  )</f>
        <v>2663.5</v>
      </c>
      <c r="I3648" s="4" t="n">
        <f aca="false">IF(  AND(  E3647 &lt; F3647,  D3648 &lt; E3648,  E3648 &lt; F3648  ),  1,  0  )</f>
        <v>0</v>
      </c>
      <c r="J3648" s="12" t="n">
        <f aca="false">IF(  AND(  1 = I3648,  OR(  0 = $K3648,  1 = $K3648  )  ),  $C3648,  IF(  AND(  NOT(  "-" = J3647  ),  0 &lt; J3647  ),  J3647,  0  )  )</f>
        <v>2514.5</v>
      </c>
      <c r="K3648" s="13" t="n">
        <f aca="false">IF(  1 = G3647,  1,  IF(  1 = I3647,  2,  IF(  OR(  "-" = K3647,  1 = M3647),  0,  K3647  )  )  )</f>
        <v>1</v>
      </c>
      <c r="L3648" s="12" t="n">
        <f aca="false">IF(  AND(  1 = K3648,  1 = M3648  ),  (C3648 - H3648) * 100,  IF(  AND( 2 = K3648,  1 = M3648  ),  (J3648 - C3648) * 100,  0  )  )</f>
        <v>0</v>
      </c>
      <c r="M3648" s="6" t="n">
        <f aca="false">IF(  OR(  AND(  1 = K3648,  1 = I3648  ),  AND(  2 =K3648,  1 = G3648  )  ),  1,  0  )</f>
        <v>0</v>
      </c>
      <c r="N3648" s="0" t="n">
        <f aca="false">IF(  AND(  1 = M3648,  0 &lt; L3648  ),  1,  0  )</f>
        <v>0</v>
      </c>
    </row>
    <row r="3649" customFormat="false" ht="12.8" hidden="false" customHeight="false" outlineLevel="0" collapsed="false">
      <c r="A3649" s="5" t="n">
        <v>43063</v>
      </c>
      <c r="B3649" s="6" t="n">
        <f aca="false">YEAR(A3649)</f>
        <v>2017</v>
      </c>
      <c r="C3649" s="7" t="n">
        <v>4661</v>
      </c>
      <c r="D3649" s="8" t="n">
        <f aca="false">AVERAGE($C3645:$C3649)</f>
        <v>4514.4</v>
      </c>
      <c r="E3649" s="8" t="n">
        <f aca="false">AVERAGE($C3625:$C3649)</f>
        <v>4380.28</v>
      </c>
      <c r="F3649" s="8" t="n">
        <f aca="false">AVERAGE($C3575:$C3649)</f>
        <v>4065.42666666667</v>
      </c>
      <c r="G3649" s="4" t="n">
        <f aca="false">IF(  AND(  F3648 &lt; E3648,  F3649 &lt; E3649,  E3649 &lt; D3649  ),  1,  0  )</f>
        <v>1</v>
      </c>
      <c r="H3649" s="12" t="n">
        <f aca="false">IF(  AND(  1 = G3649,  OR(  0 = $K3649,  2 = $K3649  )  ),  $C3649,  IF(  AND(  NOT(  "-" = H3648  ),  0 &lt; H3648  ),  H3648,  0  )  )</f>
        <v>2663.5</v>
      </c>
      <c r="I3649" s="4" t="n">
        <f aca="false">IF(  AND(  E3648 &lt; F3648,  D3649 &lt; E3649,  E3649 &lt; F3649  ),  1,  0  )</f>
        <v>0</v>
      </c>
      <c r="J3649" s="12" t="n">
        <f aca="false">IF(  AND(  1 = I3649,  OR(  0 = $K3649,  1 = $K3649  )  ),  $C3649,  IF(  AND(  NOT(  "-" = J3648  ),  0 &lt; J3648  ),  J3648,  0  )  )</f>
        <v>2514.5</v>
      </c>
      <c r="K3649" s="13" t="n">
        <f aca="false">IF(  1 = G3648,  1,  IF(  1 = I3648,  2,  IF(  OR(  "-" = K3648,  1 = M3648),  0,  K3648  )  )  )</f>
        <v>1</v>
      </c>
      <c r="L3649" s="12" t="n">
        <f aca="false">IF(  AND(  1 = K3649,  1 = M3649  ),  (C3649 - H3649) * 100,  IF(  AND( 2 = K3649,  1 = M3649  ),  (J3649 - C3649) * 100,  0  )  )</f>
        <v>0</v>
      </c>
      <c r="M3649" s="6" t="n">
        <f aca="false">IF(  OR(  AND(  1 = K3649,  1 = I3649  ),  AND(  2 =K3649,  1 = G3649  )  ),  1,  0  )</f>
        <v>0</v>
      </c>
      <c r="N3649" s="0" t="n">
        <f aca="false">IF(  AND(  1 = M3649,  0 &lt; L3649  ),  1,  0  )</f>
        <v>0</v>
      </c>
    </row>
    <row r="3650" customFormat="false" ht="12.8" hidden="false" customHeight="false" outlineLevel="0" collapsed="false">
      <c r="A3650" s="5" t="n">
        <v>43066</v>
      </c>
      <c r="B3650" s="6" t="n">
        <f aca="false">YEAR(A3650)</f>
        <v>2017</v>
      </c>
      <c r="C3650" s="7" t="n">
        <v>4772</v>
      </c>
      <c r="D3650" s="8" t="n">
        <f aca="false">AVERAGE($C3646:$C3650)</f>
        <v>4572.2</v>
      </c>
      <c r="E3650" s="8" t="n">
        <f aca="false">AVERAGE($C3626:$C3650)</f>
        <v>4397.04</v>
      </c>
      <c r="F3650" s="8" t="n">
        <f aca="false">AVERAGE($C3576:$C3650)</f>
        <v>4078.17333333333</v>
      </c>
      <c r="G3650" s="4" t="n">
        <f aca="false">IF(  AND(  F3649 &lt; E3649,  F3650 &lt; E3650,  E3650 &lt; D3650  ),  1,  0  )</f>
        <v>1</v>
      </c>
      <c r="H3650" s="12" t="n">
        <f aca="false">IF(  AND(  1 = G3650,  OR(  0 = $K3650,  2 = $K3650  )  ),  $C3650,  IF(  AND(  NOT(  "-" = H3649  ),  0 &lt; H3649  ),  H3649,  0  )  )</f>
        <v>2663.5</v>
      </c>
      <c r="I3650" s="4" t="n">
        <f aca="false">IF(  AND(  E3649 &lt; F3649,  D3650 &lt; E3650,  E3650 &lt; F3650  ),  1,  0  )</f>
        <v>0</v>
      </c>
      <c r="J3650" s="12" t="n">
        <f aca="false">IF(  AND(  1 = I3650,  OR(  0 = $K3650,  1 = $K3650  )  ),  $C3650,  IF(  AND(  NOT(  "-" = J3649  ),  0 &lt; J3649  ),  J3649,  0  )  )</f>
        <v>2514.5</v>
      </c>
      <c r="K3650" s="13" t="n">
        <f aca="false">IF(  1 = G3649,  1,  IF(  1 = I3649,  2,  IF(  OR(  "-" = K3649,  1 = M3649),  0,  K3649  )  )  )</f>
        <v>1</v>
      </c>
      <c r="L3650" s="12" t="n">
        <f aca="false">IF(  AND(  1 = K3650,  1 = M3650  ),  (C3650 - H3650) * 100,  IF(  AND( 2 = K3650,  1 = M3650  ),  (J3650 - C3650) * 100,  0  )  )</f>
        <v>0</v>
      </c>
      <c r="M3650" s="6" t="n">
        <f aca="false">IF(  OR(  AND(  1 = K3650,  1 = I3650  ),  AND(  2 =K3650,  1 = G3650  )  ),  1,  0  )</f>
        <v>0</v>
      </c>
      <c r="N3650" s="0" t="n">
        <f aca="false">IF(  AND(  1 = M3650,  0 &lt; L3650  ),  1,  0  )</f>
        <v>0</v>
      </c>
    </row>
    <row r="3651" customFormat="false" ht="12.8" hidden="false" customHeight="false" outlineLevel="0" collapsed="false">
      <c r="A3651" s="5" t="n">
        <v>43067</v>
      </c>
      <c r="B3651" s="6" t="n">
        <f aca="false">YEAR(A3651)</f>
        <v>2017</v>
      </c>
      <c r="C3651" s="7" t="n">
        <v>4708</v>
      </c>
      <c r="D3651" s="8" t="n">
        <f aca="false">AVERAGE($C3647:$C3651)</f>
        <v>4618.4</v>
      </c>
      <c r="E3651" s="8" t="n">
        <f aca="false">AVERAGE($C3627:$C3651)</f>
        <v>4410.88</v>
      </c>
      <c r="F3651" s="8" t="n">
        <f aca="false">AVERAGE($C3577:$C3651)</f>
        <v>4090.02666666667</v>
      </c>
      <c r="G3651" s="4" t="n">
        <f aca="false">IF(  AND(  F3650 &lt; E3650,  F3651 &lt; E3651,  E3651 &lt; D3651  ),  1,  0  )</f>
        <v>1</v>
      </c>
      <c r="H3651" s="12" t="n">
        <f aca="false">IF(  AND(  1 = G3651,  OR(  0 = $K3651,  2 = $K3651  )  ),  $C3651,  IF(  AND(  NOT(  "-" = H3650  ),  0 &lt; H3650  ),  H3650,  0  )  )</f>
        <v>2663.5</v>
      </c>
      <c r="I3651" s="4" t="n">
        <f aca="false">IF(  AND(  E3650 &lt; F3650,  D3651 &lt; E3651,  E3651 &lt; F3651  ),  1,  0  )</f>
        <v>0</v>
      </c>
      <c r="J3651" s="12" t="n">
        <f aca="false">IF(  AND(  1 = I3651,  OR(  0 = $K3651,  1 = $K3651  )  ),  $C3651,  IF(  AND(  NOT(  "-" = J3650  ),  0 &lt; J3650  ),  J3650,  0  )  )</f>
        <v>2514.5</v>
      </c>
      <c r="K3651" s="13" t="n">
        <f aca="false">IF(  1 = G3650,  1,  IF(  1 = I3650,  2,  IF(  OR(  "-" = K3650,  1 = M3650),  0,  K3650  )  )  )</f>
        <v>1</v>
      </c>
      <c r="L3651" s="12" t="n">
        <f aca="false">IF(  AND(  1 = K3651,  1 = M3651  ),  (C3651 - H3651) * 100,  IF(  AND( 2 = K3651,  1 = M3651  ),  (J3651 - C3651) * 100,  0  )  )</f>
        <v>0</v>
      </c>
      <c r="M3651" s="6" t="n">
        <f aca="false">IF(  OR(  AND(  1 = K3651,  1 = I3651  ),  AND(  2 =K3651,  1 = G3651  )  ),  1,  0  )</f>
        <v>0</v>
      </c>
      <c r="N3651" s="0" t="n">
        <f aca="false">IF(  AND(  1 = M3651,  0 &lt; L3651  ),  1,  0  )</f>
        <v>0</v>
      </c>
    </row>
    <row r="3652" customFormat="false" ht="12.8" hidden="false" customHeight="false" outlineLevel="0" collapsed="false">
      <c r="A3652" s="5" t="n">
        <v>43068</v>
      </c>
      <c r="B3652" s="6" t="n">
        <f aca="false">YEAR(A3652)</f>
        <v>2017</v>
      </c>
      <c r="C3652" s="7" t="n">
        <v>4623</v>
      </c>
      <c r="D3652" s="8" t="n">
        <f aca="false">AVERAGE($C3648:$C3652)</f>
        <v>4653</v>
      </c>
      <c r="E3652" s="8" t="n">
        <f aca="false">AVERAGE($C3628:$C3652)</f>
        <v>4420.96</v>
      </c>
      <c r="F3652" s="8" t="n">
        <f aca="false">AVERAGE($C3578:$C3652)</f>
        <v>4101.68</v>
      </c>
      <c r="G3652" s="4" t="n">
        <f aca="false">IF(  AND(  F3651 &lt; E3651,  F3652 &lt; E3652,  E3652 &lt; D3652  ),  1,  0  )</f>
        <v>1</v>
      </c>
      <c r="H3652" s="12" t="n">
        <f aca="false">IF(  AND(  1 = G3652,  OR(  0 = $K3652,  2 = $K3652  )  ),  $C3652,  IF(  AND(  NOT(  "-" = H3651  ),  0 &lt; H3651  ),  H3651,  0  )  )</f>
        <v>2663.5</v>
      </c>
      <c r="I3652" s="4" t="n">
        <f aca="false">IF(  AND(  E3651 &lt; F3651,  D3652 &lt; E3652,  E3652 &lt; F3652  ),  1,  0  )</f>
        <v>0</v>
      </c>
      <c r="J3652" s="12" t="n">
        <f aca="false">IF(  AND(  1 = I3652,  OR(  0 = $K3652,  1 = $K3652  )  ),  $C3652,  IF(  AND(  NOT(  "-" = J3651  ),  0 &lt; J3651  ),  J3651,  0  )  )</f>
        <v>2514.5</v>
      </c>
      <c r="K3652" s="13" t="n">
        <f aca="false">IF(  1 = G3651,  1,  IF(  1 = I3651,  2,  IF(  OR(  "-" = K3651,  1 = M3651),  0,  K3651  )  )  )</f>
        <v>1</v>
      </c>
      <c r="L3652" s="12" t="n">
        <f aca="false">IF(  AND(  1 = K3652,  1 = M3652  ),  (C3652 - H3652) * 100,  IF(  AND( 2 = K3652,  1 = M3652  ),  (J3652 - C3652) * 100,  0  )  )</f>
        <v>0</v>
      </c>
      <c r="M3652" s="6" t="n">
        <f aca="false">IF(  OR(  AND(  1 = K3652,  1 = I3652  ),  AND(  2 =K3652,  1 = G3652  )  ),  1,  0  )</f>
        <v>0</v>
      </c>
      <c r="N3652" s="0" t="n">
        <f aca="false">IF(  AND(  1 = M3652,  0 &lt; L3652  ),  1,  0  )</f>
        <v>0</v>
      </c>
    </row>
    <row r="3653" customFormat="false" ht="12.8" hidden="false" customHeight="false" outlineLevel="0" collapsed="false">
      <c r="A3653" s="5" t="n">
        <v>43069</v>
      </c>
      <c r="B3653" s="6" t="n">
        <f aca="false">YEAR(A3653)</f>
        <v>2017</v>
      </c>
      <c r="C3653" s="7" t="n">
        <v>4520</v>
      </c>
      <c r="D3653" s="8" t="n">
        <f aca="false">AVERAGE($C3649:$C3653)</f>
        <v>4656.8</v>
      </c>
      <c r="E3653" s="8" t="n">
        <f aca="false">AVERAGE($C3629:$C3653)</f>
        <v>4425.36</v>
      </c>
      <c r="F3653" s="8" t="n">
        <f aca="false">AVERAGE($C3579:$C3653)</f>
        <v>4112.98666666667</v>
      </c>
      <c r="G3653" s="4" t="n">
        <f aca="false">IF(  AND(  F3652 &lt; E3652,  F3653 &lt; E3653,  E3653 &lt; D3653  ),  1,  0  )</f>
        <v>1</v>
      </c>
      <c r="H3653" s="12" t="n">
        <f aca="false">IF(  AND(  1 = G3653,  OR(  0 = $K3653,  2 = $K3653  )  ),  $C3653,  IF(  AND(  NOT(  "-" = H3652  ),  0 &lt; H3652  ),  H3652,  0  )  )</f>
        <v>2663.5</v>
      </c>
      <c r="I3653" s="4" t="n">
        <f aca="false">IF(  AND(  E3652 &lt; F3652,  D3653 &lt; E3653,  E3653 &lt; F3653  ),  1,  0  )</f>
        <v>0</v>
      </c>
      <c r="J3653" s="12" t="n">
        <f aca="false">IF(  AND(  1 = I3653,  OR(  0 = $K3653,  1 = $K3653  )  ),  $C3653,  IF(  AND(  NOT(  "-" = J3652  ),  0 &lt; J3652  ),  J3652,  0  )  )</f>
        <v>2514.5</v>
      </c>
      <c r="K3653" s="13" t="n">
        <f aca="false">IF(  1 = G3652,  1,  IF(  1 = I3652,  2,  IF(  OR(  "-" = K3652,  1 = M3652),  0,  K3652  )  )  )</f>
        <v>1</v>
      </c>
      <c r="L3653" s="12" t="n">
        <f aca="false">IF(  AND(  1 = K3653,  1 = M3653  ),  (C3653 - H3653) * 100,  IF(  AND( 2 = K3653,  1 = M3653  ),  (J3653 - C3653) * 100,  0  )  )</f>
        <v>0</v>
      </c>
      <c r="M3653" s="6" t="n">
        <f aca="false">IF(  OR(  AND(  1 = K3653,  1 = I3653  ),  AND(  2 =K3653,  1 = G3653  )  ),  1,  0  )</f>
        <v>0</v>
      </c>
      <c r="N3653" s="0" t="n">
        <f aca="false">IF(  AND(  1 = M3653,  0 &lt; L3653  ),  1,  0  )</f>
        <v>0</v>
      </c>
    </row>
    <row r="3654" customFormat="false" ht="12.8" hidden="false" customHeight="false" outlineLevel="0" collapsed="false">
      <c r="A3654" s="5" t="n">
        <v>43070</v>
      </c>
      <c r="B3654" s="6" t="n">
        <f aca="false">YEAR(A3654)</f>
        <v>2017</v>
      </c>
      <c r="C3654" s="7" t="n">
        <v>4529</v>
      </c>
      <c r="D3654" s="8" t="n">
        <f aca="false">AVERAGE($C3650:$C3654)</f>
        <v>4630.4</v>
      </c>
      <c r="E3654" s="8" t="n">
        <f aca="false">AVERAGE($C3630:$C3654)</f>
        <v>4429.96</v>
      </c>
      <c r="F3654" s="8" t="n">
        <f aca="false">AVERAGE($C3580:$C3654)</f>
        <v>4125.36</v>
      </c>
      <c r="G3654" s="4" t="n">
        <f aca="false">IF(  AND(  F3653 &lt; E3653,  F3654 &lt; E3654,  E3654 &lt; D3654  ),  1,  0  )</f>
        <v>1</v>
      </c>
      <c r="H3654" s="12" t="n">
        <f aca="false">IF(  AND(  1 = G3654,  OR(  0 = $K3654,  2 = $K3654  )  ),  $C3654,  IF(  AND(  NOT(  "-" = H3653  ),  0 &lt; H3653  ),  H3653,  0  )  )</f>
        <v>2663.5</v>
      </c>
      <c r="I3654" s="4" t="n">
        <f aca="false">IF(  AND(  E3653 &lt; F3653,  D3654 &lt; E3654,  E3654 &lt; F3654  ),  1,  0  )</f>
        <v>0</v>
      </c>
      <c r="J3654" s="12" t="n">
        <f aca="false">IF(  AND(  1 = I3654,  OR(  0 = $K3654,  1 = $K3654  )  ),  $C3654,  IF(  AND(  NOT(  "-" = J3653  ),  0 &lt; J3653  ),  J3653,  0  )  )</f>
        <v>2514.5</v>
      </c>
      <c r="K3654" s="13" t="n">
        <f aca="false">IF(  1 = G3653,  1,  IF(  1 = I3653,  2,  IF(  OR(  "-" = K3653,  1 = M3653),  0,  K3653  )  )  )</f>
        <v>1</v>
      </c>
      <c r="L3654" s="12" t="n">
        <f aca="false">IF(  AND(  1 = K3654,  1 = M3654  ),  (C3654 - H3654) * 100,  IF(  AND( 2 = K3654,  1 = M3654  ),  (J3654 - C3654) * 100,  0  )  )</f>
        <v>0</v>
      </c>
      <c r="M3654" s="6" t="n">
        <f aca="false">IF(  OR(  AND(  1 = K3654,  1 = I3654  ),  AND(  2 =K3654,  1 = G3654  )  ),  1,  0  )</f>
        <v>0</v>
      </c>
      <c r="N3654" s="0" t="n">
        <f aca="false">IF(  AND(  1 = M3654,  0 &lt; L3654  ),  1,  0  )</f>
        <v>0</v>
      </c>
    </row>
    <row r="3655" customFormat="false" ht="12.8" hidden="false" customHeight="false" outlineLevel="0" collapsed="false">
      <c r="A3655" s="5" t="n">
        <v>43073</v>
      </c>
      <c r="B3655" s="6" t="n">
        <f aca="false">YEAR(A3655)</f>
        <v>2017</v>
      </c>
      <c r="C3655" s="7" t="n">
        <v>4444</v>
      </c>
      <c r="D3655" s="8" t="n">
        <f aca="false">AVERAGE($C3651:$C3655)</f>
        <v>4564.8</v>
      </c>
      <c r="E3655" s="8" t="n">
        <f aca="false">AVERAGE($C3631:$C3655)</f>
        <v>4438.08</v>
      </c>
      <c r="F3655" s="8" t="n">
        <f aca="false">AVERAGE($C3581:$C3655)</f>
        <v>4135.76</v>
      </c>
      <c r="G3655" s="4" t="n">
        <f aca="false">IF(  AND(  F3654 &lt; E3654,  F3655 &lt; E3655,  E3655 &lt; D3655  ),  1,  0  )</f>
        <v>1</v>
      </c>
      <c r="H3655" s="12" t="n">
        <f aca="false">IF(  AND(  1 = G3655,  OR(  0 = $K3655,  2 = $K3655  )  ),  $C3655,  IF(  AND(  NOT(  "-" = H3654  ),  0 &lt; H3654  ),  H3654,  0  )  )</f>
        <v>2663.5</v>
      </c>
      <c r="I3655" s="4" t="n">
        <f aca="false">IF(  AND(  E3654 &lt; F3654,  D3655 &lt; E3655,  E3655 &lt; F3655  ),  1,  0  )</f>
        <v>0</v>
      </c>
      <c r="J3655" s="12" t="n">
        <f aca="false">IF(  AND(  1 = I3655,  OR(  0 = $K3655,  1 = $K3655  )  ),  $C3655,  IF(  AND(  NOT(  "-" = J3654  ),  0 &lt; J3654  ),  J3654,  0  )  )</f>
        <v>2514.5</v>
      </c>
      <c r="K3655" s="13" t="n">
        <f aca="false">IF(  1 = G3654,  1,  IF(  1 = I3654,  2,  IF(  OR(  "-" = K3654,  1 = M3654),  0,  K3654  )  )  )</f>
        <v>1</v>
      </c>
      <c r="L3655" s="12" t="n">
        <f aca="false">IF(  AND(  1 = K3655,  1 = M3655  ),  (C3655 - H3655) * 100,  IF(  AND( 2 = K3655,  1 = M3655  ),  (J3655 - C3655) * 100,  0  )  )</f>
        <v>0</v>
      </c>
      <c r="M3655" s="6" t="n">
        <f aca="false">IF(  OR(  AND(  1 = K3655,  1 = I3655  ),  AND(  2 =K3655,  1 = G3655  )  ),  1,  0  )</f>
        <v>0</v>
      </c>
      <c r="N3655" s="0" t="n">
        <f aca="false">IF(  AND(  1 = M3655,  0 &lt; L3655  ),  1,  0  )</f>
        <v>0</v>
      </c>
    </row>
    <row r="3656" customFormat="false" ht="12.8" hidden="false" customHeight="false" outlineLevel="0" collapsed="false">
      <c r="A3656" s="5" t="n">
        <v>43074</v>
      </c>
      <c r="B3656" s="6" t="n">
        <f aca="false">YEAR(A3656)</f>
        <v>2017</v>
      </c>
      <c r="C3656" s="7" t="n">
        <v>4302</v>
      </c>
      <c r="D3656" s="8" t="n">
        <f aca="false">AVERAGE($C3652:$C3656)</f>
        <v>4483.6</v>
      </c>
      <c r="E3656" s="8" t="n">
        <f aca="false">AVERAGE($C3632:$C3656)</f>
        <v>4438.24</v>
      </c>
      <c r="F3656" s="8" t="n">
        <f aca="false">AVERAGE($C3582:$C3656)</f>
        <v>4144.21333333333</v>
      </c>
      <c r="G3656" s="4" t="n">
        <f aca="false">IF(  AND(  F3655 &lt; E3655,  F3656 &lt; E3656,  E3656 &lt; D3656  ),  1,  0  )</f>
        <v>1</v>
      </c>
      <c r="H3656" s="12" t="n">
        <f aca="false">IF(  AND(  1 = G3656,  OR(  0 = $K3656,  2 = $K3656  )  ),  $C3656,  IF(  AND(  NOT(  "-" = H3655  ),  0 &lt; H3655  ),  H3655,  0  )  )</f>
        <v>2663.5</v>
      </c>
      <c r="I3656" s="4" t="n">
        <f aca="false">IF(  AND(  E3655 &lt; F3655,  D3656 &lt; E3656,  E3656 &lt; F3656  ),  1,  0  )</f>
        <v>0</v>
      </c>
      <c r="J3656" s="12" t="n">
        <f aca="false">IF(  AND(  1 = I3656,  OR(  0 = $K3656,  1 = $K3656  )  ),  $C3656,  IF(  AND(  NOT(  "-" = J3655  ),  0 &lt; J3655  ),  J3655,  0  )  )</f>
        <v>2514.5</v>
      </c>
      <c r="K3656" s="13" t="n">
        <f aca="false">IF(  1 = G3655,  1,  IF(  1 = I3655,  2,  IF(  OR(  "-" = K3655,  1 = M3655),  0,  K3655  )  )  )</f>
        <v>1</v>
      </c>
      <c r="L3656" s="12" t="n">
        <f aca="false">IF(  AND(  1 = K3656,  1 = M3656  ),  (C3656 - H3656) * 100,  IF(  AND( 2 = K3656,  1 = M3656  ),  (J3656 - C3656) * 100,  0  )  )</f>
        <v>0</v>
      </c>
      <c r="M3656" s="6" t="n">
        <f aca="false">IF(  OR(  AND(  1 = K3656,  1 = I3656  ),  AND(  2 =K3656,  1 = G3656  )  ),  1,  0  )</f>
        <v>0</v>
      </c>
      <c r="N3656" s="0" t="n">
        <f aca="false">IF(  AND(  1 = M3656,  0 &lt; L3656  ),  1,  0  )</f>
        <v>0</v>
      </c>
    </row>
    <row r="3657" customFormat="false" ht="12.8" hidden="false" customHeight="false" outlineLevel="0" collapsed="false">
      <c r="A3657" s="5" t="n">
        <v>43075</v>
      </c>
      <c r="B3657" s="6" t="n">
        <f aca="false">YEAR(A3657)</f>
        <v>2017</v>
      </c>
      <c r="C3657" s="7" t="n">
        <v>4316</v>
      </c>
      <c r="D3657" s="8" t="n">
        <f aca="false">AVERAGE($C3653:$C3657)</f>
        <v>4422.2</v>
      </c>
      <c r="E3657" s="8" t="n">
        <f aca="false">AVERAGE($C3633:$C3657)</f>
        <v>4439.4</v>
      </c>
      <c r="F3657" s="8" t="n">
        <f aca="false">AVERAGE($C3583:$C3657)</f>
        <v>4152.85333333333</v>
      </c>
      <c r="G3657" s="4" t="n">
        <f aca="false">IF(  AND(  F3656 &lt; E3656,  F3657 &lt; E3657,  E3657 &lt; D3657  ),  1,  0  )</f>
        <v>0</v>
      </c>
      <c r="H3657" s="12" t="n">
        <f aca="false">IF(  AND(  1 = G3657,  OR(  0 = $K3657,  2 = $K3657  )  ),  $C3657,  IF(  AND(  NOT(  "-" = H3656  ),  0 &lt; H3656  ),  H3656,  0  )  )</f>
        <v>2663.5</v>
      </c>
      <c r="I3657" s="4" t="n">
        <f aca="false">IF(  AND(  E3656 &lt; F3656,  D3657 &lt; E3657,  E3657 &lt; F3657  ),  1,  0  )</f>
        <v>0</v>
      </c>
      <c r="J3657" s="12" t="n">
        <f aca="false">IF(  AND(  1 = I3657,  OR(  0 = $K3657,  1 = $K3657  )  ),  $C3657,  IF(  AND(  NOT(  "-" = J3656  ),  0 &lt; J3656  ),  J3656,  0  )  )</f>
        <v>2514.5</v>
      </c>
      <c r="K3657" s="13" t="n">
        <f aca="false">IF(  1 = G3656,  1,  IF(  1 = I3656,  2,  IF(  OR(  "-" = K3656,  1 = M3656),  0,  K3656  )  )  )</f>
        <v>1</v>
      </c>
      <c r="L3657" s="12" t="n">
        <f aca="false">IF(  AND(  1 = K3657,  1 = M3657  ),  (C3657 - H3657) * 100,  IF(  AND( 2 = K3657,  1 = M3657  ),  (J3657 - C3657) * 100,  0  )  )</f>
        <v>0</v>
      </c>
      <c r="M3657" s="6" t="n">
        <f aca="false">IF(  OR(  AND(  1 = K3657,  1 = I3657  ),  AND(  2 =K3657,  1 = G3657  )  ),  1,  0  )</f>
        <v>0</v>
      </c>
      <c r="N3657" s="0" t="n">
        <f aca="false">IF(  AND(  1 = M3657,  0 &lt; L3657  ),  1,  0  )</f>
        <v>0</v>
      </c>
    </row>
    <row r="3658" customFormat="false" ht="12.8" hidden="false" customHeight="false" outlineLevel="0" collapsed="false">
      <c r="A3658" s="5" t="n">
        <v>43076</v>
      </c>
      <c r="B3658" s="6" t="n">
        <f aca="false">YEAR(A3658)</f>
        <v>2017</v>
      </c>
      <c r="C3658" s="7" t="n">
        <v>4448</v>
      </c>
      <c r="D3658" s="8" t="n">
        <f aca="false">AVERAGE($C3654:$C3658)</f>
        <v>4407.8</v>
      </c>
      <c r="E3658" s="8" t="n">
        <f aca="false">AVERAGE($C3634:$C3658)</f>
        <v>4442.12</v>
      </c>
      <c r="F3658" s="8" t="n">
        <f aca="false">AVERAGE($C3584:$C3658)</f>
        <v>4164.02666666667</v>
      </c>
      <c r="G3658" s="4" t="n">
        <f aca="false">IF(  AND(  F3657 &lt; E3657,  F3658 &lt; E3658,  E3658 &lt; D3658  ),  1,  0  )</f>
        <v>0</v>
      </c>
      <c r="H3658" s="12" t="n">
        <f aca="false">IF(  AND(  1 = G3658,  OR(  0 = $K3658,  2 = $K3658  )  ),  $C3658,  IF(  AND(  NOT(  "-" = H3657  ),  0 &lt; H3657  ),  H3657,  0  )  )</f>
        <v>2663.5</v>
      </c>
      <c r="I3658" s="4" t="n">
        <f aca="false">IF(  AND(  E3657 &lt; F3657,  D3658 &lt; E3658,  E3658 &lt; F3658  ),  1,  0  )</f>
        <v>0</v>
      </c>
      <c r="J3658" s="12" t="n">
        <f aca="false">IF(  AND(  1 = I3658,  OR(  0 = $K3658,  1 = $K3658  )  ),  $C3658,  IF(  AND(  NOT(  "-" = J3657  ),  0 &lt; J3657  ),  J3657,  0  )  )</f>
        <v>2514.5</v>
      </c>
      <c r="K3658" s="13" t="n">
        <f aca="false">IF(  1 = G3657,  1,  IF(  1 = I3657,  2,  IF(  OR(  "-" = K3657,  1 = M3657),  0,  K3657  )  )  )</f>
        <v>1</v>
      </c>
      <c r="L3658" s="12" t="n">
        <f aca="false">IF(  AND(  1 = K3658,  1 = M3658  ),  (C3658 - H3658) * 100,  IF(  AND( 2 = K3658,  1 = M3658  ),  (J3658 - C3658) * 100,  0  )  )</f>
        <v>0</v>
      </c>
      <c r="M3658" s="6" t="n">
        <f aca="false">IF(  OR(  AND(  1 = K3658,  1 = I3658  ),  AND(  2 =K3658,  1 = G3658  )  ),  1,  0  )</f>
        <v>0</v>
      </c>
      <c r="N3658" s="0" t="n">
        <f aca="false">IF(  AND(  1 = M3658,  0 &lt; L3658  ),  1,  0  )</f>
        <v>0</v>
      </c>
    </row>
    <row r="3659" customFormat="false" ht="12.8" hidden="false" customHeight="false" outlineLevel="0" collapsed="false">
      <c r="A3659" s="5" t="n">
        <v>43077</v>
      </c>
      <c r="B3659" s="6" t="n">
        <f aca="false">YEAR(A3659)</f>
        <v>2017</v>
      </c>
      <c r="C3659" s="7" t="n">
        <v>4371</v>
      </c>
      <c r="D3659" s="8" t="n">
        <f aca="false">AVERAGE($C3655:$C3659)</f>
        <v>4376.2</v>
      </c>
      <c r="E3659" s="8" t="n">
        <f aca="false">AVERAGE($C3635:$C3659)</f>
        <v>4443.44</v>
      </c>
      <c r="F3659" s="8" t="n">
        <f aca="false">AVERAGE($C3585:$C3659)</f>
        <v>4174.65333333333</v>
      </c>
      <c r="G3659" s="4" t="n">
        <f aca="false">IF(  AND(  F3658 &lt; E3658,  F3659 &lt; E3659,  E3659 &lt; D3659  ),  1,  0  )</f>
        <v>0</v>
      </c>
      <c r="H3659" s="12" t="n">
        <f aca="false">IF(  AND(  1 = G3659,  OR(  0 = $K3659,  2 = $K3659  )  ),  $C3659,  IF(  AND(  NOT(  "-" = H3658  ),  0 &lt; H3658  ),  H3658,  0  )  )</f>
        <v>2663.5</v>
      </c>
      <c r="I3659" s="4" t="n">
        <f aca="false">IF(  AND(  E3658 &lt; F3658,  D3659 &lt; E3659,  E3659 &lt; F3659  ),  1,  0  )</f>
        <v>0</v>
      </c>
      <c r="J3659" s="12" t="n">
        <f aca="false">IF(  AND(  1 = I3659,  OR(  0 = $K3659,  1 = $K3659  )  ),  $C3659,  IF(  AND(  NOT(  "-" = J3658  ),  0 &lt; J3658  ),  J3658,  0  )  )</f>
        <v>2514.5</v>
      </c>
      <c r="K3659" s="13" t="n">
        <f aca="false">IF(  1 = G3658,  1,  IF(  1 = I3658,  2,  IF(  OR(  "-" = K3658,  1 = M3658),  0,  K3658  )  )  )</f>
        <v>1</v>
      </c>
      <c r="L3659" s="12" t="n">
        <f aca="false">IF(  AND(  1 = K3659,  1 = M3659  ),  (C3659 - H3659) * 100,  IF(  AND( 2 = K3659,  1 = M3659  ),  (J3659 - C3659) * 100,  0  )  )</f>
        <v>0</v>
      </c>
      <c r="M3659" s="6" t="n">
        <f aca="false">IF(  OR(  AND(  1 = K3659,  1 = I3659  ),  AND(  2 =K3659,  1 = G3659  )  ),  1,  0  )</f>
        <v>0</v>
      </c>
      <c r="N3659" s="0" t="n">
        <f aca="false">IF(  AND(  1 = M3659,  0 &lt; L3659  ),  1,  0  )</f>
        <v>0</v>
      </c>
    </row>
    <row r="3660" customFormat="false" ht="12.8" hidden="false" customHeight="false" outlineLevel="0" collapsed="false">
      <c r="A3660" s="5" t="n">
        <v>43080</v>
      </c>
      <c r="B3660" s="6" t="n">
        <f aca="false">YEAR(A3660)</f>
        <v>2017</v>
      </c>
      <c r="C3660" s="7" t="n">
        <v>4438</v>
      </c>
      <c r="D3660" s="8" t="n">
        <f aca="false">AVERAGE($C3656:$C3660)</f>
        <v>4375</v>
      </c>
      <c r="E3660" s="8" t="n">
        <f aca="false">AVERAGE($C3636:$C3660)</f>
        <v>4449.16</v>
      </c>
      <c r="F3660" s="8" t="n">
        <f aca="false">AVERAGE($C3586:$C3660)</f>
        <v>4185.72</v>
      </c>
      <c r="G3660" s="4" t="n">
        <f aca="false">IF(  AND(  F3659 &lt; E3659,  F3660 &lt; E3660,  E3660 &lt; D3660  ),  1,  0  )</f>
        <v>0</v>
      </c>
      <c r="H3660" s="12" t="n">
        <f aca="false">IF(  AND(  1 = G3660,  OR(  0 = $K3660,  2 = $K3660  )  ),  $C3660,  IF(  AND(  NOT(  "-" = H3659  ),  0 &lt; H3659  ),  H3659,  0  )  )</f>
        <v>2663.5</v>
      </c>
      <c r="I3660" s="4" t="n">
        <f aca="false">IF(  AND(  E3659 &lt; F3659,  D3660 &lt; E3660,  E3660 &lt; F3660  ),  1,  0  )</f>
        <v>0</v>
      </c>
      <c r="J3660" s="12" t="n">
        <f aca="false">IF(  AND(  1 = I3660,  OR(  0 = $K3660,  1 = $K3660  )  ),  $C3660,  IF(  AND(  NOT(  "-" = J3659  ),  0 &lt; J3659  ),  J3659,  0  )  )</f>
        <v>2514.5</v>
      </c>
      <c r="K3660" s="13" t="n">
        <f aca="false">IF(  1 = G3659,  1,  IF(  1 = I3659,  2,  IF(  OR(  "-" = K3659,  1 = M3659),  0,  K3659  )  )  )</f>
        <v>1</v>
      </c>
      <c r="L3660" s="12" t="n">
        <f aca="false">IF(  AND(  1 = K3660,  1 = M3660  ),  (C3660 - H3660) * 100,  IF(  AND( 2 = K3660,  1 = M3660  ),  (J3660 - C3660) * 100,  0  )  )</f>
        <v>0</v>
      </c>
      <c r="M3660" s="6" t="n">
        <f aca="false">IF(  OR(  AND(  1 = K3660,  1 = I3660  ),  AND(  2 =K3660,  1 = G3660  )  ),  1,  0  )</f>
        <v>0</v>
      </c>
      <c r="N3660" s="0" t="n">
        <f aca="false">IF(  AND(  1 = M3660,  0 &lt; L3660  ),  1,  0  )</f>
        <v>0</v>
      </c>
    </row>
    <row r="3661" customFormat="false" ht="12.8" hidden="false" customHeight="false" outlineLevel="0" collapsed="false">
      <c r="A3661" s="5" t="n">
        <v>43081</v>
      </c>
      <c r="B3661" s="6" t="n">
        <f aca="false">YEAR(A3661)</f>
        <v>2017</v>
      </c>
      <c r="C3661" s="7" t="n">
        <v>4390</v>
      </c>
      <c r="D3661" s="8" t="n">
        <f aca="false">AVERAGE($C3657:$C3661)</f>
        <v>4392.6</v>
      </c>
      <c r="E3661" s="8" t="n">
        <f aca="false">AVERAGE($C3637:$C3661)</f>
        <v>4454.68</v>
      </c>
      <c r="F3661" s="8" t="n">
        <f aca="false">AVERAGE($C3587:$C3661)</f>
        <v>4196.28</v>
      </c>
      <c r="G3661" s="4" t="n">
        <f aca="false">IF(  AND(  F3660 &lt; E3660,  F3661 &lt; E3661,  E3661 &lt; D3661  ),  1,  0  )</f>
        <v>0</v>
      </c>
      <c r="H3661" s="12" t="n">
        <f aca="false">IF(  AND(  1 = G3661,  OR(  0 = $K3661,  2 = $K3661  )  ),  $C3661,  IF(  AND(  NOT(  "-" = H3660  ),  0 &lt; H3660  ),  H3660,  0  )  )</f>
        <v>2663.5</v>
      </c>
      <c r="I3661" s="4" t="n">
        <f aca="false">IF(  AND(  E3660 &lt; F3660,  D3661 &lt; E3661,  E3661 &lt; F3661  ),  1,  0  )</f>
        <v>0</v>
      </c>
      <c r="J3661" s="12" t="n">
        <f aca="false">IF(  AND(  1 = I3661,  OR(  0 = $K3661,  1 = $K3661  )  ),  $C3661,  IF(  AND(  NOT(  "-" = J3660  ),  0 &lt; J3660  ),  J3660,  0  )  )</f>
        <v>2514.5</v>
      </c>
      <c r="K3661" s="13" t="n">
        <f aca="false">IF(  1 = G3660,  1,  IF(  1 = I3660,  2,  IF(  OR(  "-" = K3660,  1 = M3660),  0,  K3660  )  )  )</f>
        <v>1</v>
      </c>
      <c r="L3661" s="12" t="n">
        <f aca="false">IF(  AND(  1 = K3661,  1 = M3661  ),  (C3661 - H3661) * 100,  IF(  AND( 2 = K3661,  1 = M3661  ),  (J3661 - C3661) * 100,  0  )  )</f>
        <v>0</v>
      </c>
      <c r="M3661" s="6" t="n">
        <f aca="false">IF(  OR(  AND(  1 = K3661,  1 = I3661  ),  AND(  2 =K3661,  1 = G3661  )  ),  1,  0  )</f>
        <v>0</v>
      </c>
      <c r="N3661" s="0" t="n">
        <f aca="false">IF(  AND(  1 = M3661,  0 &lt; L3661  ),  1,  0  )</f>
        <v>0</v>
      </c>
    </row>
    <row r="3662" customFormat="false" ht="12.8" hidden="false" customHeight="false" outlineLevel="0" collapsed="false">
      <c r="A3662" s="5" t="n">
        <v>43082</v>
      </c>
      <c r="B3662" s="6" t="n">
        <f aca="false">YEAR(A3662)</f>
        <v>2017</v>
      </c>
      <c r="C3662" s="7" t="n">
        <v>4393</v>
      </c>
      <c r="D3662" s="8" t="n">
        <f aca="false">AVERAGE($C3658:$C3662)</f>
        <v>4408</v>
      </c>
      <c r="E3662" s="8" t="n">
        <f aca="false">AVERAGE($C3638:$C3662)</f>
        <v>4459.16</v>
      </c>
      <c r="F3662" s="8" t="n">
        <f aca="false">AVERAGE($C3588:$C3662)</f>
        <v>4206.96</v>
      </c>
      <c r="G3662" s="4" t="n">
        <f aca="false">IF(  AND(  F3661 &lt; E3661,  F3662 &lt; E3662,  E3662 &lt; D3662  ),  1,  0  )</f>
        <v>0</v>
      </c>
      <c r="H3662" s="12" t="n">
        <f aca="false">IF(  AND(  1 = G3662,  OR(  0 = $K3662,  2 = $K3662  )  ),  $C3662,  IF(  AND(  NOT(  "-" = H3661  ),  0 &lt; H3661  ),  H3661,  0  )  )</f>
        <v>2663.5</v>
      </c>
      <c r="I3662" s="4" t="n">
        <f aca="false">IF(  AND(  E3661 &lt; F3661,  D3662 &lt; E3662,  E3662 &lt; F3662  ),  1,  0  )</f>
        <v>0</v>
      </c>
      <c r="J3662" s="12" t="n">
        <f aca="false">IF(  AND(  1 = I3662,  OR(  0 = $K3662,  1 = $K3662  )  ),  $C3662,  IF(  AND(  NOT(  "-" = J3661  ),  0 &lt; J3661  ),  J3661,  0  )  )</f>
        <v>2514.5</v>
      </c>
      <c r="K3662" s="13" t="n">
        <f aca="false">IF(  1 = G3661,  1,  IF(  1 = I3661,  2,  IF(  OR(  "-" = K3661,  1 = M3661),  0,  K3661  )  )  )</f>
        <v>1</v>
      </c>
      <c r="L3662" s="12" t="n">
        <f aca="false">IF(  AND(  1 = K3662,  1 = M3662  ),  (C3662 - H3662) * 100,  IF(  AND( 2 = K3662,  1 = M3662  ),  (J3662 - C3662) * 100,  0  )  )</f>
        <v>0</v>
      </c>
      <c r="M3662" s="6" t="n">
        <f aca="false">IF(  OR(  AND(  1 = K3662,  1 = I3662  ),  AND(  2 =K3662,  1 = G3662  )  ),  1,  0  )</f>
        <v>0</v>
      </c>
      <c r="N3662" s="0" t="n">
        <f aca="false">IF(  AND(  1 = M3662,  0 &lt; L3662  ),  1,  0  )</f>
        <v>0</v>
      </c>
    </row>
    <row r="3663" customFormat="false" ht="12.8" hidden="false" customHeight="false" outlineLevel="0" collapsed="false">
      <c r="A3663" s="5" t="n">
        <v>43083</v>
      </c>
      <c r="B3663" s="6" t="n">
        <f aca="false">YEAR(A3663)</f>
        <v>2017</v>
      </c>
      <c r="C3663" s="7" t="n">
        <v>4301</v>
      </c>
      <c r="D3663" s="8" t="n">
        <f aca="false">AVERAGE($C3659:$C3663)</f>
        <v>4378.6</v>
      </c>
      <c r="E3663" s="8" t="n">
        <f aca="false">AVERAGE($C3639:$C3663)</f>
        <v>4457.4</v>
      </c>
      <c r="F3663" s="8" t="n">
        <f aca="false">AVERAGE($C3589:$C3663)</f>
        <v>4216.25333333333</v>
      </c>
      <c r="G3663" s="4" t="n">
        <f aca="false">IF(  AND(  F3662 &lt; E3662,  F3663 &lt; E3663,  E3663 &lt; D3663  ),  1,  0  )</f>
        <v>0</v>
      </c>
      <c r="H3663" s="12" t="n">
        <f aca="false">IF(  AND(  1 = G3663,  OR(  0 = $K3663,  2 = $K3663  )  ),  $C3663,  IF(  AND(  NOT(  "-" = H3662  ),  0 &lt; H3662  ),  H3662,  0  )  )</f>
        <v>2663.5</v>
      </c>
      <c r="I3663" s="4" t="n">
        <f aca="false">IF(  AND(  E3662 &lt; F3662,  D3663 &lt; E3663,  E3663 &lt; F3663  ),  1,  0  )</f>
        <v>0</v>
      </c>
      <c r="J3663" s="12" t="n">
        <f aca="false">IF(  AND(  1 = I3663,  OR(  0 = $K3663,  1 = $K3663  )  ),  $C3663,  IF(  AND(  NOT(  "-" = J3662  ),  0 &lt; J3662  ),  J3662,  0  )  )</f>
        <v>2514.5</v>
      </c>
      <c r="K3663" s="13" t="n">
        <f aca="false">IF(  1 = G3662,  1,  IF(  1 = I3662,  2,  IF(  OR(  "-" = K3662,  1 = M3662),  0,  K3662  )  )  )</f>
        <v>1</v>
      </c>
      <c r="L3663" s="12" t="n">
        <f aca="false">IF(  AND(  1 = K3663,  1 = M3663  ),  (C3663 - H3663) * 100,  IF(  AND( 2 = K3663,  1 = M3663  ),  (J3663 - C3663) * 100,  0  )  )</f>
        <v>0</v>
      </c>
      <c r="M3663" s="6" t="n">
        <f aca="false">IF(  OR(  AND(  1 = K3663,  1 = I3663  ),  AND(  2 =K3663,  1 = G3663  )  ),  1,  0  )</f>
        <v>0</v>
      </c>
      <c r="N3663" s="0" t="n">
        <f aca="false">IF(  AND(  1 = M3663,  0 &lt; L3663  ),  1,  0  )</f>
        <v>0</v>
      </c>
    </row>
    <row r="3664" customFormat="false" ht="12.8" hidden="false" customHeight="false" outlineLevel="0" collapsed="false">
      <c r="A3664" s="5" t="n">
        <v>43084</v>
      </c>
      <c r="B3664" s="6" t="n">
        <f aca="false">YEAR(A3664)</f>
        <v>2017</v>
      </c>
      <c r="C3664" s="7" t="n">
        <v>4303</v>
      </c>
      <c r="D3664" s="8" t="n">
        <f aca="false">AVERAGE($C3660:$C3664)</f>
        <v>4365</v>
      </c>
      <c r="E3664" s="8" t="n">
        <f aca="false">AVERAGE($C3640:$C3664)</f>
        <v>4457.24</v>
      </c>
      <c r="F3664" s="8" t="n">
        <f aca="false">AVERAGE($C3590:$C3664)</f>
        <v>4224.50666666667</v>
      </c>
      <c r="G3664" s="4" t="n">
        <f aca="false">IF(  AND(  F3663 &lt; E3663,  F3664 &lt; E3664,  E3664 &lt; D3664  ),  1,  0  )</f>
        <v>0</v>
      </c>
      <c r="H3664" s="12" t="n">
        <f aca="false">IF(  AND(  1 = G3664,  OR(  0 = $K3664,  2 = $K3664  )  ),  $C3664,  IF(  AND(  NOT(  "-" = H3663  ),  0 &lt; H3663  ),  H3663,  0  )  )</f>
        <v>2663.5</v>
      </c>
      <c r="I3664" s="4" t="n">
        <f aca="false">IF(  AND(  E3663 &lt; F3663,  D3664 &lt; E3664,  E3664 &lt; F3664  ),  1,  0  )</f>
        <v>0</v>
      </c>
      <c r="J3664" s="12" t="n">
        <f aca="false">IF(  AND(  1 = I3664,  OR(  0 = $K3664,  1 = $K3664  )  ),  $C3664,  IF(  AND(  NOT(  "-" = J3663  ),  0 &lt; J3663  ),  J3663,  0  )  )</f>
        <v>2514.5</v>
      </c>
      <c r="K3664" s="13" t="n">
        <f aca="false">IF(  1 = G3663,  1,  IF(  1 = I3663,  2,  IF(  OR(  "-" = K3663,  1 = M3663),  0,  K3663  )  )  )</f>
        <v>1</v>
      </c>
      <c r="L3664" s="12" t="n">
        <f aca="false">IF(  AND(  1 = K3664,  1 = M3664  ),  (C3664 - H3664) * 100,  IF(  AND( 2 = K3664,  1 = M3664  ),  (J3664 - C3664) * 100,  0  )  )</f>
        <v>0</v>
      </c>
      <c r="M3664" s="6" t="n">
        <f aca="false">IF(  OR(  AND(  1 = K3664,  1 = I3664  ),  AND(  2 =K3664,  1 = G3664  )  ),  1,  0  )</f>
        <v>0</v>
      </c>
      <c r="N3664" s="0" t="n">
        <f aca="false">IF(  AND(  1 = M3664,  0 &lt; L3664  ),  1,  0  )</f>
        <v>0</v>
      </c>
    </row>
    <row r="3665" customFormat="false" ht="12.8" hidden="false" customHeight="false" outlineLevel="0" collapsed="false">
      <c r="A3665" s="5" t="n">
        <v>43087</v>
      </c>
      <c r="B3665" s="6" t="n">
        <f aca="false">YEAR(A3665)</f>
        <v>2017</v>
      </c>
      <c r="C3665" s="7" t="n">
        <v>4303</v>
      </c>
      <c r="D3665" s="8" t="n">
        <f aca="false">AVERAGE($C3661:$C3665)</f>
        <v>4338</v>
      </c>
      <c r="E3665" s="8" t="n">
        <f aca="false">AVERAGE($C3641:$C3665)</f>
        <v>4456.16</v>
      </c>
      <c r="F3665" s="8" t="n">
        <f aca="false">AVERAGE($C3591:$C3665)</f>
        <v>4233.21333333333</v>
      </c>
      <c r="G3665" s="4" t="n">
        <f aca="false">IF(  AND(  F3664 &lt; E3664,  F3665 &lt; E3665,  E3665 &lt; D3665  ),  1,  0  )</f>
        <v>0</v>
      </c>
      <c r="H3665" s="12" t="n">
        <f aca="false">IF(  AND(  1 = G3665,  OR(  0 = $K3665,  2 = $K3665  )  ),  $C3665,  IF(  AND(  NOT(  "-" = H3664  ),  0 &lt; H3664  ),  H3664,  0  )  )</f>
        <v>2663.5</v>
      </c>
      <c r="I3665" s="4" t="n">
        <f aca="false">IF(  AND(  E3664 &lt; F3664,  D3665 &lt; E3665,  E3665 &lt; F3665  ),  1,  0  )</f>
        <v>0</v>
      </c>
      <c r="J3665" s="12" t="n">
        <f aca="false">IF(  AND(  1 = I3665,  OR(  0 = $K3665,  1 = $K3665  )  ),  $C3665,  IF(  AND(  NOT(  "-" = J3664  ),  0 &lt; J3664  ),  J3664,  0  )  )</f>
        <v>2514.5</v>
      </c>
      <c r="K3665" s="13" t="n">
        <f aca="false">IF(  1 = G3664,  1,  IF(  1 = I3664,  2,  IF(  OR(  "-" = K3664,  1 = M3664),  0,  K3664  )  )  )</f>
        <v>1</v>
      </c>
      <c r="L3665" s="12" t="n">
        <f aca="false">IF(  AND(  1 = K3665,  1 = M3665  ),  (C3665 - H3665) * 100,  IF(  AND( 2 = K3665,  1 = M3665  ),  (J3665 - C3665) * 100,  0  )  )</f>
        <v>0</v>
      </c>
      <c r="M3665" s="6" t="n">
        <f aca="false">IF(  OR(  AND(  1 = K3665,  1 = I3665  ),  AND(  2 =K3665,  1 = G3665  )  ),  1,  0  )</f>
        <v>0</v>
      </c>
      <c r="N3665" s="0" t="n">
        <f aca="false">IF(  AND(  1 = M3665,  0 &lt; L3665  ),  1,  0  )</f>
        <v>0</v>
      </c>
    </row>
    <row r="3666" customFormat="false" ht="12.8" hidden="false" customHeight="false" outlineLevel="0" collapsed="false">
      <c r="A3666" s="5" t="n">
        <v>43088</v>
      </c>
      <c r="B3666" s="6" t="n">
        <f aca="false">YEAR(A3666)</f>
        <v>2017</v>
      </c>
      <c r="C3666" s="7" t="n">
        <v>4269</v>
      </c>
      <c r="D3666" s="8" t="n">
        <f aca="false">AVERAGE($C3662:$C3666)</f>
        <v>4313.8</v>
      </c>
      <c r="E3666" s="8" t="n">
        <f aca="false">AVERAGE($C3642:$C3666)</f>
        <v>4450.72</v>
      </c>
      <c r="F3666" s="8" t="n">
        <f aca="false">AVERAGE($C3592:$C3666)</f>
        <v>4241.53333333333</v>
      </c>
      <c r="G3666" s="4" t="n">
        <f aca="false">IF(  AND(  F3665 &lt; E3665,  F3666 &lt; E3666,  E3666 &lt; D3666  ),  1,  0  )</f>
        <v>0</v>
      </c>
      <c r="H3666" s="12" t="n">
        <f aca="false">IF(  AND(  1 = G3666,  OR(  0 = $K3666,  2 = $K3666  )  ),  $C3666,  IF(  AND(  NOT(  "-" = H3665  ),  0 &lt; H3665  ),  H3665,  0  )  )</f>
        <v>2663.5</v>
      </c>
      <c r="I3666" s="4" t="n">
        <f aca="false">IF(  AND(  E3665 &lt; F3665,  D3666 &lt; E3666,  E3666 &lt; F3666  ),  1,  0  )</f>
        <v>0</v>
      </c>
      <c r="J3666" s="12" t="n">
        <f aca="false">IF(  AND(  1 = I3666,  OR(  0 = $K3666,  1 = $K3666  )  ),  $C3666,  IF(  AND(  NOT(  "-" = J3665  ),  0 &lt; J3665  ),  J3665,  0  )  )</f>
        <v>2514.5</v>
      </c>
      <c r="K3666" s="13" t="n">
        <f aca="false">IF(  1 = G3665,  1,  IF(  1 = I3665,  2,  IF(  OR(  "-" = K3665,  1 = M3665),  0,  K3665  )  )  )</f>
        <v>1</v>
      </c>
      <c r="L3666" s="12" t="n">
        <f aca="false">IF(  AND(  1 = K3666,  1 = M3666  ),  (C3666 - H3666) * 100,  IF(  AND( 2 = K3666,  1 = M3666  ),  (J3666 - C3666) * 100,  0  )  )</f>
        <v>0</v>
      </c>
      <c r="M3666" s="6" t="n">
        <f aca="false">IF(  OR(  AND(  1 = K3666,  1 = I3666  ),  AND(  2 =K3666,  1 = G3666  )  ),  1,  0  )</f>
        <v>0</v>
      </c>
      <c r="N3666" s="0" t="n">
        <f aca="false">IF(  AND(  1 = M3666,  0 &lt; L3666  ),  1,  0  )</f>
        <v>0</v>
      </c>
    </row>
    <row r="3667" customFormat="false" ht="12.8" hidden="false" customHeight="false" outlineLevel="0" collapsed="false">
      <c r="A3667" s="5" t="n">
        <v>43089</v>
      </c>
      <c r="B3667" s="6" t="n">
        <f aca="false">YEAR(A3667)</f>
        <v>2017</v>
      </c>
      <c r="C3667" s="7" t="n">
        <v>4215</v>
      </c>
      <c r="D3667" s="8" t="n">
        <f aca="false">AVERAGE($C3663:$C3667)</f>
        <v>4278.2</v>
      </c>
      <c r="E3667" s="8" t="n">
        <f aca="false">AVERAGE($C3643:$C3667)</f>
        <v>4440.2</v>
      </c>
      <c r="F3667" s="8" t="n">
        <f aca="false">AVERAGE($C3593:$C3667)</f>
        <v>4248.88</v>
      </c>
      <c r="G3667" s="4" t="n">
        <f aca="false">IF(  AND(  F3666 &lt; E3666,  F3667 &lt; E3667,  E3667 &lt; D3667  ),  1,  0  )</f>
        <v>0</v>
      </c>
      <c r="H3667" s="12" t="n">
        <f aca="false">IF(  AND(  1 = G3667,  OR(  0 = $K3667,  2 = $K3667  )  ),  $C3667,  IF(  AND(  NOT(  "-" = H3666  ),  0 &lt; H3666  ),  H3666,  0  )  )</f>
        <v>2663.5</v>
      </c>
      <c r="I3667" s="4" t="n">
        <f aca="false">IF(  AND(  E3666 &lt; F3666,  D3667 &lt; E3667,  E3667 &lt; F3667  ),  1,  0  )</f>
        <v>0</v>
      </c>
      <c r="J3667" s="12" t="n">
        <f aca="false">IF(  AND(  1 = I3667,  OR(  0 = $K3667,  1 = $K3667  )  ),  $C3667,  IF(  AND(  NOT(  "-" = J3666  ),  0 &lt; J3666  ),  J3666,  0  )  )</f>
        <v>2514.5</v>
      </c>
      <c r="K3667" s="13" t="n">
        <f aca="false">IF(  1 = G3666,  1,  IF(  1 = I3666,  2,  IF(  OR(  "-" = K3666,  1 = M3666),  0,  K3666  )  )  )</f>
        <v>1</v>
      </c>
      <c r="L3667" s="12" t="n">
        <f aca="false">IF(  AND(  1 = K3667,  1 = M3667  ),  (C3667 - H3667) * 100,  IF(  AND( 2 = K3667,  1 = M3667  ),  (J3667 - C3667) * 100,  0  )  )</f>
        <v>0</v>
      </c>
      <c r="M3667" s="6" t="n">
        <f aca="false">IF(  OR(  AND(  1 = K3667,  1 = I3667  ),  AND(  2 =K3667,  1 = G3667  )  ),  1,  0  )</f>
        <v>0</v>
      </c>
      <c r="N3667" s="0" t="n">
        <f aca="false">IF(  AND(  1 = M3667,  0 &lt; L3667  ),  1,  0  )</f>
        <v>0</v>
      </c>
    </row>
    <row r="3668" customFormat="false" ht="12.8" hidden="false" customHeight="false" outlineLevel="0" collapsed="false">
      <c r="A3668" s="5" t="n">
        <v>43090</v>
      </c>
      <c r="B3668" s="6" t="n">
        <f aca="false">YEAR(A3668)</f>
        <v>2017</v>
      </c>
      <c r="C3668" s="7" t="n">
        <v>4220</v>
      </c>
      <c r="D3668" s="8" t="n">
        <f aca="false">AVERAGE($C3664:$C3668)</f>
        <v>4262</v>
      </c>
      <c r="E3668" s="8" t="n">
        <f aca="false">AVERAGE($C3644:$C3668)</f>
        <v>4436.64</v>
      </c>
      <c r="F3668" s="8" t="n">
        <f aca="false">AVERAGE($C3594:$C3668)</f>
        <v>4256.08</v>
      </c>
      <c r="G3668" s="4" t="n">
        <f aca="false">IF(  AND(  F3667 &lt; E3667,  F3668 &lt; E3668,  E3668 &lt; D3668  ),  1,  0  )</f>
        <v>0</v>
      </c>
      <c r="H3668" s="12" t="n">
        <f aca="false">IF(  AND(  1 = G3668,  OR(  0 = $K3668,  2 = $K3668  )  ),  $C3668,  IF(  AND(  NOT(  "-" = H3667  ),  0 &lt; H3667  ),  H3667,  0  )  )</f>
        <v>2663.5</v>
      </c>
      <c r="I3668" s="4" t="n">
        <f aca="false">IF(  AND(  E3667 &lt; F3667,  D3668 &lt; E3668,  E3668 &lt; F3668  ),  1,  0  )</f>
        <v>0</v>
      </c>
      <c r="J3668" s="12" t="n">
        <f aca="false">IF(  AND(  1 = I3668,  OR(  0 = $K3668,  1 = $K3668  )  ),  $C3668,  IF(  AND(  NOT(  "-" = J3667  ),  0 &lt; J3667  ),  J3667,  0  )  )</f>
        <v>2514.5</v>
      </c>
      <c r="K3668" s="13" t="n">
        <f aca="false">IF(  1 = G3667,  1,  IF(  1 = I3667,  2,  IF(  OR(  "-" = K3667,  1 = M3667),  0,  K3667  )  )  )</f>
        <v>1</v>
      </c>
      <c r="L3668" s="12" t="n">
        <f aca="false">IF(  AND(  1 = K3668,  1 = M3668  ),  (C3668 - H3668) * 100,  IF(  AND( 2 = K3668,  1 = M3668  ),  (J3668 - C3668) * 100,  0  )  )</f>
        <v>0</v>
      </c>
      <c r="M3668" s="6" t="n">
        <f aca="false">IF(  OR(  AND(  1 = K3668,  1 = I3668  ),  AND(  2 =K3668,  1 = G3668  )  ),  1,  0  )</f>
        <v>0</v>
      </c>
      <c r="N3668" s="0" t="n">
        <f aca="false">IF(  AND(  1 = M3668,  0 &lt; L3668  ),  1,  0  )</f>
        <v>0</v>
      </c>
    </row>
    <row r="3669" customFormat="false" ht="12.8" hidden="false" customHeight="false" outlineLevel="0" collapsed="false">
      <c r="A3669" s="5" t="n">
        <v>43091</v>
      </c>
      <c r="B3669" s="6" t="n">
        <f aca="false">YEAR(A3669)</f>
        <v>2017</v>
      </c>
      <c r="C3669" s="7" t="n">
        <v>4231</v>
      </c>
      <c r="D3669" s="8" t="n">
        <f aca="false">AVERAGE($C3665:$C3669)</f>
        <v>4247.6</v>
      </c>
      <c r="E3669" s="8" t="n">
        <f aca="false">AVERAGE($C3645:$C3669)</f>
        <v>4426.72</v>
      </c>
      <c r="F3669" s="8" t="n">
        <f aca="false">AVERAGE($C3595:$C3669)</f>
        <v>4263.45333333333</v>
      </c>
      <c r="G3669" s="4" t="n">
        <f aca="false">IF(  AND(  F3668 &lt; E3668,  F3669 &lt; E3669,  E3669 &lt; D3669  ),  1,  0  )</f>
        <v>0</v>
      </c>
      <c r="H3669" s="12" t="n">
        <f aca="false">IF(  AND(  1 = G3669,  OR(  0 = $K3669,  2 = $K3669  )  ),  $C3669,  IF(  AND(  NOT(  "-" = H3668  ),  0 &lt; H3668  ),  H3668,  0  )  )</f>
        <v>2663.5</v>
      </c>
      <c r="I3669" s="4" t="n">
        <f aca="false">IF(  AND(  E3668 &lt; F3668,  D3669 &lt; E3669,  E3669 &lt; F3669  ),  1,  0  )</f>
        <v>0</v>
      </c>
      <c r="J3669" s="12" t="n">
        <f aca="false">IF(  AND(  1 = I3669,  OR(  0 = $K3669,  1 = $K3669  )  ),  $C3669,  IF(  AND(  NOT(  "-" = J3668  ),  0 &lt; J3668  ),  J3668,  0  )  )</f>
        <v>2514.5</v>
      </c>
      <c r="K3669" s="13" t="n">
        <f aca="false">IF(  1 = G3668,  1,  IF(  1 = I3668,  2,  IF(  OR(  "-" = K3668,  1 = M3668),  0,  K3668  )  )  )</f>
        <v>1</v>
      </c>
      <c r="L3669" s="12" t="n">
        <f aca="false">IF(  AND(  1 = K3669,  1 = M3669  ),  (C3669 - H3669) * 100,  IF(  AND( 2 = K3669,  1 = M3669  ),  (J3669 - C3669) * 100,  0  )  )</f>
        <v>0</v>
      </c>
      <c r="M3669" s="6" t="n">
        <f aca="false">IF(  OR(  AND(  1 = K3669,  1 = I3669  ),  AND(  2 =K3669,  1 = G3669  )  ),  1,  0  )</f>
        <v>0</v>
      </c>
      <c r="N3669" s="0" t="n">
        <f aca="false">IF(  AND(  1 = M3669,  0 &lt; L3669  ),  1,  0  )</f>
        <v>0</v>
      </c>
    </row>
    <row r="3670" customFormat="false" ht="12.8" hidden="false" customHeight="false" outlineLevel="0" collapsed="false">
      <c r="A3670" s="5" t="n">
        <v>43094</v>
      </c>
      <c r="B3670" s="6" t="n">
        <f aca="false">YEAR(A3670)</f>
        <v>2017</v>
      </c>
      <c r="C3670" s="7" t="n">
        <v>4236</v>
      </c>
      <c r="D3670" s="8" t="n">
        <f aca="false">AVERAGE($C3666:$C3670)</f>
        <v>4234.2</v>
      </c>
      <c r="E3670" s="8" t="n">
        <f aca="false">AVERAGE($C3646:$C3670)</f>
        <v>4416.84</v>
      </c>
      <c r="F3670" s="8" t="n">
        <f aca="false">AVERAGE($C3596:$C3670)</f>
        <v>4272.06666666667</v>
      </c>
      <c r="G3670" s="4" t="n">
        <f aca="false">IF(  AND(  F3669 &lt; E3669,  F3670 &lt; E3670,  E3670 &lt; D3670  ),  1,  0  )</f>
        <v>0</v>
      </c>
      <c r="H3670" s="12" t="n">
        <f aca="false">IF(  AND(  1 = G3670,  OR(  0 = $K3670,  2 = $K3670  )  ),  $C3670,  IF(  AND(  NOT(  "-" = H3669  ),  0 &lt; H3669  ),  H3669,  0  )  )</f>
        <v>2663.5</v>
      </c>
      <c r="I3670" s="4" t="n">
        <f aca="false">IF(  AND(  E3669 &lt; F3669,  D3670 &lt; E3670,  E3670 &lt; F3670  ),  1,  0  )</f>
        <v>0</v>
      </c>
      <c r="J3670" s="12" t="n">
        <f aca="false">IF(  AND(  1 = I3670,  OR(  0 = $K3670,  1 = $K3670  )  ),  $C3670,  IF(  AND(  NOT(  "-" = J3669  ),  0 &lt; J3669  ),  J3669,  0  )  )</f>
        <v>2514.5</v>
      </c>
      <c r="K3670" s="13" t="n">
        <f aca="false">IF(  1 = G3669,  1,  IF(  1 = I3669,  2,  IF(  OR(  "-" = K3669,  1 = M3669),  0,  K3669  )  )  )</f>
        <v>1</v>
      </c>
      <c r="L3670" s="12" t="n">
        <f aca="false">IF(  AND(  1 = K3670,  1 = M3670  ),  (C3670 - H3670) * 100,  IF(  AND( 2 = K3670,  1 = M3670  ),  (J3670 - C3670) * 100,  0  )  )</f>
        <v>0</v>
      </c>
      <c r="M3670" s="6" t="n">
        <f aca="false">IF(  OR(  AND(  1 = K3670,  1 = I3670  ),  AND(  2 =K3670,  1 = G3670  )  ),  1,  0  )</f>
        <v>0</v>
      </c>
      <c r="N3670" s="0" t="n">
        <f aca="false">IF(  AND(  1 = M3670,  0 &lt; L3670  ),  1,  0  )</f>
        <v>0</v>
      </c>
    </row>
    <row r="3671" customFormat="false" ht="12.8" hidden="false" customHeight="false" outlineLevel="0" collapsed="false">
      <c r="A3671" s="5" t="n">
        <v>43095</v>
      </c>
      <c r="B3671" s="6" t="n">
        <f aca="false">YEAR(A3671)</f>
        <v>2017</v>
      </c>
      <c r="C3671" s="7" t="n">
        <v>4168</v>
      </c>
      <c r="D3671" s="8" t="n">
        <f aca="false">AVERAGE($C3667:$C3671)</f>
        <v>4214</v>
      </c>
      <c r="E3671" s="8" t="n">
        <f aca="false">AVERAGE($C3647:$C3671)</f>
        <v>4404.48</v>
      </c>
      <c r="F3671" s="8" t="n">
        <f aca="false">AVERAGE($C3597:$C3671)</f>
        <v>4279.96</v>
      </c>
      <c r="G3671" s="4" t="n">
        <f aca="false">IF(  AND(  F3670 &lt; E3670,  F3671 &lt; E3671,  E3671 &lt; D3671  ),  1,  0  )</f>
        <v>0</v>
      </c>
      <c r="H3671" s="12" t="n">
        <f aca="false">IF(  AND(  1 = G3671,  OR(  0 = $K3671,  2 = $K3671  )  ),  $C3671,  IF(  AND(  NOT(  "-" = H3670  ),  0 &lt; H3670  ),  H3670,  0  )  )</f>
        <v>2663.5</v>
      </c>
      <c r="I3671" s="4" t="n">
        <f aca="false">IF(  AND(  E3670 &lt; F3670,  D3671 &lt; E3671,  E3671 &lt; F3671  ),  1,  0  )</f>
        <v>0</v>
      </c>
      <c r="J3671" s="12" t="n">
        <f aca="false">IF(  AND(  1 = I3671,  OR(  0 = $K3671,  1 = $K3671  )  ),  $C3671,  IF(  AND(  NOT(  "-" = J3670  ),  0 &lt; J3670  ),  J3670,  0  )  )</f>
        <v>2514.5</v>
      </c>
      <c r="K3671" s="13" t="n">
        <f aca="false">IF(  1 = G3670,  1,  IF(  1 = I3670,  2,  IF(  OR(  "-" = K3670,  1 = M3670),  0,  K3670  )  )  )</f>
        <v>1</v>
      </c>
      <c r="L3671" s="12" t="n">
        <f aca="false">IF(  AND(  1 = K3671,  1 = M3671  ),  (C3671 - H3671) * 100,  IF(  AND( 2 = K3671,  1 = M3671  ),  (J3671 - C3671) * 100,  0  )  )</f>
        <v>0</v>
      </c>
      <c r="M3671" s="6" t="n">
        <f aca="false">IF(  OR(  AND(  1 = K3671,  1 = I3671  ),  AND(  2 =K3671,  1 = G3671  )  ),  1,  0  )</f>
        <v>0</v>
      </c>
      <c r="N3671" s="0" t="n">
        <f aca="false">IF(  AND(  1 = M3671,  0 &lt; L3671  ),  1,  0  )</f>
        <v>0</v>
      </c>
    </row>
    <row r="3672" customFormat="false" ht="12.8" hidden="false" customHeight="false" outlineLevel="0" collapsed="false">
      <c r="A3672" s="5" t="n">
        <v>43096</v>
      </c>
      <c r="B3672" s="6" t="n">
        <f aca="false">YEAR(A3672)</f>
        <v>2017</v>
      </c>
      <c r="C3672" s="7" t="n">
        <v>4197</v>
      </c>
      <c r="D3672" s="8" t="n">
        <f aca="false">AVERAGE($C3668:$C3672)</f>
        <v>4210.4</v>
      </c>
      <c r="E3672" s="8" t="n">
        <f aca="false">AVERAGE($C3648:$C3672)</f>
        <v>4394.36</v>
      </c>
      <c r="F3672" s="8" t="n">
        <f aca="false">AVERAGE($C3598:$C3672)</f>
        <v>4288.69333333333</v>
      </c>
      <c r="G3672" s="4" t="n">
        <f aca="false">IF(  AND(  F3671 &lt; E3671,  F3672 &lt; E3672,  E3672 &lt; D3672  ),  1,  0  )</f>
        <v>0</v>
      </c>
      <c r="H3672" s="12" t="n">
        <f aca="false">IF(  AND(  1 = G3672,  OR(  0 = $K3672,  2 = $K3672  )  ),  $C3672,  IF(  AND(  NOT(  "-" = H3671  ),  0 &lt; H3671  ),  H3671,  0  )  )</f>
        <v>2663.5</v>
      </c>
      <c r="I3672" s="4" t="n">
        <f aca="false">IF(  AND(  E3671 &lt; F3671,  D3672 &lt; E3672,  E3672 &lt; F3672  ),  1,  0  )</f>
        <v>0</v>
      </c>
      <c r="J3672" s="12" t="n">
        <f aca="false">IF(  AND(  1 = I3672,  OR(  0 = $K3672,  1 = $K3672  )  ),  $C3672,  IF(  AND(  NOT(  "-" = J3671  ),  0 &lt; J3671  ),  J3671,  0  )  )</f>
        <v>2514.5</v>
      </c>
      <c r="K3672" s="13" t="n">
        <f aca="false">IF(  1 = G3671,  1,  IF(  1 = I3671,  2,  IF(  OR(  "-" = K3671,  1 = M3671),  0,  K3671  )  )  )</f>
        <v>1</v>
      </c>
      <c r="L3672" s="12" t="n">
        <f aca="false">IF(  AND(  1 = K3672,  1 = M3672  ),  (C3672 - H3672) * 100,  IF(  AND( 2 = K3672,  1 = M3672  ),  (J3672 - C3672) * 100,  0  )  )</f>
        <v>0</v>
      </c>
      <c r="M3672" s="6" t="n">
        <f aca="false">IF(  OR(  AND(  1 = K3672,  1 = I3672  ),  AND(  2 =K3672,  1 = G3672  )  ),  1,  0  )</f>
        <v>0</v>
      </c>
      <c r="N3672" s="0" t="n">
        <f aca="false">IF(  AND(  1 = M3672,  0 &lt; L3672  ),  1,  0  )</f>
        <v>0</v>
      </c>
    </row>
    <row r="3673" customFormat="false" ht="12.8" hidden="false" customHeight="false" outlineLevel="0" collapsed="false">
      <c r="A3673" s="5" t="n">
        <v>43097</v>
      </c>
      <c r="B3673" s="6" t="n">
        <f aca="false">YEAR(A3673)</f>
        <v>2017</v>
      </c>
      <c r="C3673" s="7" t="n">
        <v>4110</v>
      </c>
      <c r="D3673" s="8" t="n">
        <f aca="false">AVERAGE($C3669:$C3673)</f>
        <v>4188.4</v>
      </c>
      <c r="E3673" s="8" t="n">
        <f aca="false">AVERAGE($C3649:$C3673)</f>
        <v>4378.72</v>
      </c>
      <c r="F3673" s="8" t="n">
        <f aca="false">AVERAGE($C3599:$C3673)</f>
        <v>4295.49333333333</v>
      </c>
      <c r="G3673" s="4" t="n">
        <f aca="false">IF(  AND(  F3672 &lt; E3672,  F3673 &lt; E3673,  E3673 &lt; D3673  ),  1,  0  )</f>
        <v>0</v>
      </c>
      <c r="H3673" s="12" t="n">
        <f aca="false">IF(  AND(  1 = G3673,  OR(  0 = $K3673,  2 = $K3673  )  ),  $C3673,  IF(  AND(  NOT(  "-" = H3672  ),  0 &lt; H3672  ),  H3672,  0  )  )</f>
        <v>2663.5</v>
      </c>
      <c r="I3673" s="4" t="n">
        <f aca="false">IF(  AND(  E3672 &lt; F3672,  D3673 &lt; E3673,  E3673 &lt; F3673  ),  1,  0  )</f>
        <v>0</v>
      </c>
      <c r="J3673" s="12" t="n">
        <f aca="false">IF(  AND(  1 = I3673,  OR(  0 = $K3673,  1 = $K3673  )  ),  $C3673,  IF(  AND(  NOT(  "-" = J3672  ),  0 &lt; J3672  ),  J3672,  0  )  )</f>
        <v>2514.5</v>
      </c>
      <c r="K3673" s="13" t="n">
        <f aca="false">IF(  1 = G3672,  1,  IF(  1 = I3672,  2,  IF(  OR(  "-" = K3672,  1 = M3672),  0,  K3672  )  )  )</f>
        <v>1</v>
      </c>
      <c r="L3673" s="12" t="n">
        <f aca="false">IF(  AND(  1 = K3673,  1 = M3673  ),  (C3673 - H3673) * 100,  IF(  AND( 2 = K3673,  1 = M3673  ),  (J3673 - C3673) * 100,  0  )  )</f>
        <v>0</v>
      </c>
      <c r="M3673" s="6" t="n">
        <f aca="false">IF(  OR(  AND(  1 = K3673,  1 = I3673  ),  AND(  2 =K3673,  1 = G3673  )  ),  1,  0  )</f>
        <v>0</v>
      </c>
      <c r="N3673" s="0" t="n">
        <f aca="false">IF(  AND(  1 = M3673,  0 &lt; L3673  ),  1,  0  )</f>
        <v>0</v>
      </c>
    </row>
    <row r="3674" customFormat="false" ht="12.8" hidden="false" customHeight="false" outlineLevel="0" collapsed="false">
      <c r="A3674" s="5" t="n">
        <v>43098</v>
      </c>
      <c r="B3674" s="6" t="n">
        <f aca="false">YEAR(A3674)</f>
        <v>2017</v>
      </c>
      <c r="C3674" s="7" t="n">
        <v>4119</v>
      </c>
      <c r="D3674" s="8" t="n">
        <f aca="false">AVERAGE($C3670:$C3674)</f>
        <v>4166</v>
      </c>
      <c r="E3674" s="8" t="n">
        <f aca="false">AVERAGE($C3650:$C3674)</f>
        <v>4357.04</v>
      </c>
      <c r="F3674" s="8" t="n">
        <f aca="false">AVERAGE($C3600:$C3674)</f>
        <v>4301.50666666667</v>
      </c>
      <c r="G3674" s="4" t="n">
        <f aca="false">IF(  AND(  F3673 &lt; E3673,  F3674 &lt; E3674,  E3674 &lt; D3674  ),  1,  0  )</f>
        <v>0</v>
      </c>
      <c r="H3674" s="12" t="n">
        <f aca="false">IF(  AND(  1 = G3674,  OR(  0 = $K3674,  2 = $K3674  )  ),  $C3674,  IF(  AND(  NOT(  "-" = H3673  ),  0 &lt; H3673  ),  H3673,  0  )  )</f>
        <v>2663.5</v>
      </c>
      <c r="I3674" s="4" t="n">
        <f aca="false">IF(  AND(  E3673 &lt; F3673,  D3674 &lt; E3674,  E3674 &lt; F3674  ),  1,  0  )</f>
        <v>0</v>
      </c>
      <c r="J3674" s="12" t="n">
        <f aca="false">IF(  AND(  1 = I3674,  OR(  0 = $K3674,  1 = $K3674  )  ),  $C3674,  IF(  AND(  NOT(  "-" = J3673  ),  0 &lt; J3673  ),  J3673,  0  )  )</f>
        <v>2514.5</v>
      </c>
      <c r="K3674" s="13" t="n">
        <f aca="false">IF(  1 = G3673,  1,  IF(  1 = I3673,  2,  IF(  OR(  "-" = K3673,  1 = M3673),  0,  K3673  )  )  )</f>
        <v>1</v>
      </c>
      <c r="L3674" s="12" t="n">
        <f aca="false">IF(  AND(  1 = K3674,  1 = M3674  ),  (C3674 - H3674) * 100,  IF(  AND( 2 = K3674,  1 = M3674  ),  (J3674 - C3674) * 100,  0  )  )</f>
        <v>0</v>
      </c>
      <c r="M3674" s="6" t="n">
        <f aca="false">IF(  OR(  AND(  1 = K3674,  1 = I3674  ),  AND(  2 =K3674,  1 = G3674  )  ),  1,  0  )</f>
        <v>0</v>
      </c>
      <c r="N3674" s="0" t="n">
        <f aca="false">IF(  AND(  1 = M3674,  0 &lt; L3674  ),  1,  0  )</f>
        <v>0</v>
      </c>
    </row>
    <row r="3675" customFormat="false" ht="12.8" hidden="false" customHeight="false" outlineLevel="0" collapsed="false">
      <c r="A3675" s="5" t="n">
        <v>43104</v>
      </c>
      <c r="B3675" s="6" t="n">
        <f aca="false">YEAR(A3675)</f>
        <v>2018</v>
      </c>
      <c r="C3675" s="7" t="n">
        <v>4321</v>
      </c>
      <c r="D3675" s="8" t="n">
        <f aca="false">AVERAGE($C3671:$C3675)</f>
        <v>4183</v>
      </c>
      <c r="E3675" s="8" t="n">
        <f aca="false">AVERAGE($C3651:$C3675)</f>
        <v>4339</v>
      </c>
      <c r="F3675" s="8" t="n">
        <f aca="false">AVERAGE($C3601:$C3675)</f>
        <v>4308.61333333333</v>
      </c>
      <c r="G3675" s="4" t="n">
        <f aca="false">IF(  AND(  F3674 &lt; E3674,  F3675 &lt; E3675,  E3675 &lt; D3675  ),  1,  0  )</f>
        <v>0</v>
      </c>
      <c r="H3675" s="12" t="n">
        <f aca="false">IF(  AND(  1 = G3675,  OR(  0 = $K3675,  2 = $K3675  )  ),  $C3675,  IF(  AND(  NOT(  "-" = H3674  ),  0 &lt; H3674  ),  H3674,  0  )  )</f>
        <v>2663.5</v>
      </c>
      <c r="I3675" s="4" t="n">
        <f aca="false">IF(  AND(  E3674 &lt; F3674,  D3675 &lt; E3675,  E3675 &lt; F3675  ),  1,  0  )</f>
        <v>0</v>
      </c>
      <c r="J3675" s="12" t="n">
        <f aca="false">IF(  AND(  1 = I3675,  OR(  0 = $K3675,  1 = $K3675  )  ),  $C3675,  IF(  AND(  NOT(  "-" = J3674  ),  0 &lt; J3674  ),  J3674,  0  )  )</f>
        <v>2514.5</v>
      </c>
      <c r="K3675" s="13" t="n">
        <f aca="false">IF(  1 = G3674,  1,  IF(  1 = I3674,  2,  IF(  OR(  "-" = K3674,  1 = M3674),  0,  K3674  )  )  )</f>
        <v>1</v>
      </c>
      <c r="L3675" s="12" t="n">
        <f aca="false">IF(  AND(  1 = K3675,  1 = M3675  ),  (C3675 - H3675) * 100,  IF(  AND( 2 = K3675,  1 = M3675  ),  (J3675 - C3675) * 100,  0  )  )</f>
        <v>0</v>
      </c>
      <c r="M3675" s="6" t="n">
        <f aca="false">IF(  OR(  AND(  1 = K3675,  1 = I3675  ),  AND(  2 =K3675,  1 = G3675  )  ),  1,  0  )</f>
        <v>0</v>
      </c>
      <c r="N3675" s="0" t="n">
        <f aca="false">IF(  AND(  1 = M3675,  0 &lt; L3675  ),  1,  0  )</f>
        <v>0</v>
      </c>
    </row>
    <row r="3676" customFormat="false" ht="12.8" hidden="false" customHeight="false" outlineLevel="0" collapsed="false">
      <c r="A3676" s="5" t="n">
        <v>43105</v>
      </c>
      <c r="B3676" s="6" t="n">
        <f aca="false">YEAR(A3676)</f>
        <v>2018</v>
      </c>
      <c r="C3676" s="7" t="n">
        <v>4261</v>
      </c>
      <c r="D3676" s="8" t="n">
        <f aca="false">AVERAGE($C3672:$C3676)</f>
        <v>4201.6</v>
      </c>
      <c r="E3676" s="8" t="n">
        <f aca="false">AVERAGE($C3652:$C3676)</f>
        <v>4321.12</v>
      </c>
      <c r="F3676" s="8" t="n">
        <f aca="false">AVERAGE($C3602:$C3676)</f>
        <v>4315.06666666667</v>
      </c>
      <c r="G3676" s="4" t="n">
        <f aca="false">IF(  AND(  F3675 &lt; E3675,  F3676 &lt; E3676,  E3676 &lt; D3676  ),  1,  0  )</f>
        <v>0</v>
      </c>
      <c r="H3676" s="12" t="n">
        <f aca="false">IF(  AND(  1 = G3676,  OR(  0 = $K3676,  2 = $K3676  )  ),  $C3676,  IF(  AND(  NOT(  "-" = H3675  ),  0 &lt; H3675  ),  H3675,  0  )  )</f>
        <v>2663.5</v>
      </c>
      <c r="I3676" s="4" t="n">
        <f aca="false">IF(  AND(  E3675 &lt; F3675,  D3676 &lt; E3676,  E3676 &lt; F3676  ),  1,  0  )</f>
        <v>0</v>
      </c>
      <c r="J3676" s="12" t="n">
        <f aca="false">IF(  AND(  1 = I3676,  OR(  0 = $K3676,  1 = $K3676  )  ),  $C3676,  IF(  AND(  NOT(  "-" = J3675  ),  0 &lt; J3675  ),  J3675,  0  )  )</f>
        <v>2514.5</v>
      </c>
      <c r="K3676" s="13" t="n">
        <f aca="false">IF(  1 = G3675,  1,  IF(  1 = I3675,  2,  IF(  OR(  "-" = K3675,  1 = M3675),  0,  K3675  )  )  )</f>
        <v>1</v>
      </c>
      <c r="L3676" s="12" t="n">
        <f aca="false">IF(  AND(  1 = K3676,  1 = M3676  ),  (C3676 - H3676) * 100,  IF(  AND( 2 = K3676,  1 = M3676  ),  (J3676 - C3676) * 100,  0  )  )</f>
        <v>0</v>
      </c>
      <c r="M3676" s="6" t="n">
        <f aca="false">IF(  OR(  AND(  1 = K3676,  1 = I3676  ),  AND(  2 =K3676,  1 = G3676  )  ),  1,  0  )</f>
        <v>0</v>
      </c>
      <c r="N3676" s="0" t="n">
        <f aca="false">IF(  AND(  1 = M3676,  0 &lt; L3676  ),  1,  0  )</f>
        <v>0</v>
      </c>
    </row>
    <row r="3677" customFormat="false" ht="12.8" hidden="false" customHeight="false" outlineLevel="0" collapsed="false">
      <c r="A3677" s="5" t="n">
        <v>43109</v>
      </c>
      <c r="B3677" s="6" t="n">
        <f aca="false">YEAR(A3677)</f>
        <v>2018</v>
      </c>
      <c r="C3677" s="7" t="n">
        <v>4314</v>
      </c>
      <c r="D3677" s="8" t="n">
        <f aca="false">AVERAGE($C3673:$C3677)</f>
        <v>4225</v>
      </c>
      <c r="E3677" s="8" t="n">
        <f aca="false">AVERAGE($C3653:$C3677)</f>
        <v>4308.76</v>
      </c>
      <c r="F3677" s="8" t="n">
        <f aca="false">AVERAGE($C3603:$C3677)</f>
        <v>4322.36</v>
      </c>
      <c r="G3677" s="4" t="n">
        <f aca="false">IF(  AND(  F3676 &lt; E3676,  F3677 &lt; E3677,  E3677 &lt; D3677  ),  1,  0  )</f>
        <v>0</v>
      </c>
      <c r="H3677" s="12" t="n">
        <f aca="false">IF(  AND(  1 = G3677,  OR(  0 = $K3677,  2 = $K3677  )  ),  $C3677,  IF(  AND(  NOT(  "-" = H3676  ),  0 &lt; H3676  ),  H3676,  0  )  )</f>
        <v>2663.5</v>
      </c>
      <c r="I3677" s="4" t="n">
        <f aca="false">IF(  AND(  E3676 &lt; F3676,  D3677 &lt; E3677,  E3677 &lt; F3677  ),  1,  0  )</f>
        <v>0</v>
      </c>
      <c r="J3677" s="12" t="n">
        <f aca="false">IF(  AND(  1 = I3677,  OR(  0 = $K3677,  1 = $K3677  )  ),  $C3677,  IF(  AND(  NOT(  "-" = J3676  ),  0 &lt; J3676  ),  J3676,  0  )  )</f>
        <v>2514.5</v>
      </c>
      <c r="K3677" s="13" t="n">
        <f aca="false">IF(  1 = G3676,  1,  IF(  1 = I3676,  2,  IF(  OR(  "-" = K3676,  1 = M3676),  0,  K3676  )  )  )</f>
        <v>1</v>
      </c>
      <c r="L3677" s="12" t="n">
        <f aca="false">IF(  AND(  1 = K3677,  1 = M3677  ),  (C3677 - H3677) * 100,  IF(  AND( 2 = K3677,  1 = M3677  ),  (J3677 - C3677) * 100,  0  )  )</f>
        <v>0</v>
      </c>
      <c r="M3677" s="6" t="n">
        <f aca="false">IF(  OR(  AND(  1 = K3677,  1 = I3677  ),  AND(  2 =K3677,  1 = G3677  )  ),  1,  0  )</f>
        <v>0</v>
      </c>
      <c r="N3677" s="0" t="n">
        <f aca="false">IF(  AND(  1 = M3677,  0 &lt; L3677  ),  1,  0  )</f>
        <v>0</v>
      </c>
    </row>
    <row r="3678" customFormat="false" ht="12.8" hidden="false" customHeight="false" outlineLevel="0" collapsed="false">
      <c r="A3678" s="5" t="n">
        <v>43110</v>
      </c>
      <c r="B3678" s="6" t="n">
        <f aca="false">YEAR(A3678)</f>
        <v>2018</v>
      </c>
      <c r="C3678" s="7" t="n">
        <v>4423</v>
      </c>
      <c r="D3678" s="8" t="n">
        <f aca="false">AVERAGE($C3674:$C3678)</f>
        <v>4287.6</v>
      </c>
      <c r="E3678" s="8" t="n">
        <f aca="false">AVERAGE($C3654:$C3678)</f>
        <v>4304.88</v>
      </c>
      <c r="F3678" s="8" t="n">
        <f aca="false">AVERAGE($C3604:$C3678)</f>
        <v>4330.33333333333</v>
      </c>
      <c r="G3678" s="4" t="n">
        <f aca="false">IF(  AND(  F3677 &lt; E3677,  F3678 &lt; E3678,  E3678 &lt; D3678  ),  1,  0  )</f>
        <v>0</v>
      </c>
      <c r="H3678" s="12" t="n">
        <f aca="false">IF(  AND(  1 = G3678,  OR(  0 = $K3678,  2 = $K3678  )  ),  $C3678,  IF(  AND(  NOT(  "-" = H3677  ),  0 &lt; H3677  ),  H3677,  0  )  )</f>
        <v>2663.5</v>
      </c>
      <c r="I3678" s="4" t="n">
        <f aca="false">IF(  AND(  E3677 &lt; F3677,  D3678 &lt; E3678,  E3678 &lt; F3678  ),  1,  0  )</f>
        <v>1</v>
      </c>
      <c r="J3678" s="12" t="n">
        <f aca="false">IF(  AND(  1 = I3678,  OR(  0 = $K3678,  1 = $K3678  )  ),  $C3678,  IF(  AND(  NOT(  "-" = J3677  ),  0 &lt; J3677  ),  J3677,  0  )  )</f>
        <v>4423</v>
      </c>
      <c r="K3678" s="13" t="n">
        <f aca="false">IF(  1 = G3677,  1,  IF(  1 = I3677,  2,  IF(  OR(  "-" = K3677,  1 = M3677),  0,  K3677  )  )  )</f>
        <v>1</v>
      </c>
      <c r="L3678" s="12" t="n">
        <f aca="false">IF(  AND(  1 = K3678,  1 = M3678  ),  (C3678 - H3678) * 100,  IF(  AND( 2 = K3678,  1 = M3678  ),  (J3678 - C3678) * 100,  0  )  )</f>
        <v>175950</v>
      </c>
      <c r="M3678" s="6" t="n">
        <f aca="false">IF(  OR(  AND(  1 = K3678,  1 = I3678  ),  AND(  2 =K3678,  1 = G3678  )  ),  1,  0  )</f>
        <v>1</v>
      </c>
      <c r="N3678" s="0" t="n">
        <f aca="false">IF(  AND(  1 = M3678,  0 &lt; L3678  ),  1,  0  )</f>
        <v>1</v>
      </c>
    </row>
    <row r="3679" customFormat="false" ht="12.8" hidden="false" customHeight="false" outlineLevel="0" collapsed="false">
      <c r="A3679" s="5" t="n">
        <v>43111</v>
      </c>
      <c r="B3679" s="6" t="n">
        <f aca="false">YEAR(A3679)</f>
        <v>2018</v>
      </c>
      <c r="C3679" s="7" t="n">
        <v>4412</v>
      </c>
      <c r="D3679" s="8" t="n">
        <f aca="false">AVERAGE($C3675:$C3679)</f>
        <v>4346.2</v>
      </c>
      <c r="E3679" s="8" t="n">
        <f aca="false">AVERAGE($C3655:$C3679)</f>
        <v>4300.2</v>
      </c>
      <c r="F3679" s="8" t="n">
        <f aca="false">AVERAGE($C3605:$C3679)</f>
        <v>4334.56</v>
      </c>
      <c r="G3679" s="4" t="n">
        <f aca="false">IF(  AND(  F3678 &lt; E3678,  F3679 &lt; E3679,  E3679 &lt; D3679  ),  1,  0  )</f>
        <v>0</v>
      </c>
      <c r="H3679" s="12" t="n">
        <f aca="false">IF(  AND(  1 = G3679,  OR(  0 = $K3679,  2 = $K3679  )  ),  $C3679,  IF(  AND(  NOT(  "-" = H3678  ),  0 &lt; H3678  ),  H3678,  0  )  )</f>
        <v>2663.5</v>
      </c>
      <c r="I3679" s="4" t="n">
        <f aca="false">IF(  AND(  E3678 &lt; F3678,  D3679 &lt; E3679,  E3679 &lt; F3679  ),  1,  0  )</f>
        <v>0</v>
      </c>
      <c r="J3679" s="12" t="n">
        <f aca="false">IF(  AND(  1 = I3679,  OR(  0 = $K3679,  1 = $K3679  )  ),  $C3679,  IF(  AND(  NOT(  "-" = J3678  ),  0 &lt; J3678  ),  J3678,  0  )  )</f>
        <v>4423</v>
      </c>
      <c r="K3679" s="13" t="n">
        <f aca="false">IF(  1 = G3678,  1,  IF(  1 = I3678,  2,  IF(  OR(  "-" = K3678,  1 = M3678),  0,  K3678  )  )  )</f>
        <v>2</v>
      </c>
      <c r="L3679" s="12" t="n">
        <f aca="false">IF(  AND(  1 = K3679,  1 = M3679  ),  (C3679 - H3679) * 100,  IF(  AND( 2 = K3679,  1 = M3679  ),  (J3679 - C3679) * 100,  0  )  )</f>
        <v>0</v>
      </c>
      <c r="M3679" s="6" t="n">
        <f aca="false">IF(  OR(  AND(  1 = K3679,  1 = I3679  ),  AND(  2 =K3679,  1 = G3679  )  ),  1,  0  )</f>
        <v>0</v>
      </c>
      <c r="N3679" s="0" t="n">
        <f aca="false">IF(  AND(  1 = M3679,  0 &lt; L3679  ),  1,  0  )</f>
        <v>0</v>
      </c>
    </row>
    <row r="3680" customFormat="false" ht="12.8" hidden="false" customHeight="false" outlineLevel="0" collapsed="false">
      <c r="A3680" s="5" t="n">
        <v>43112</v>
      </c>
      <c r="B3680" s="6" t="n">
        <f aca="false">YEAR(A3680)</f>
        <v>2018</v>
      </c>
      <c r="C3680" s="7" t="n">
        <v>4462</v>
      </c>
      <c r="D3680" s="8" t="n">
        <f aca="false">AVERAGE($C3676:$C3680)</f>
        <v>4374.4</v>
      </c>
      <c r="E3680" s="8" t="n">
        <f aca="false">AVERAGE($C3656:$C3680)</f>
        <v>4300.92</v>
      </c>
      <c r="F3680" s="8" t="n">
        <f aca="false">AVERAGE($C3606:$C3680)</f>
        <v>4336.86666666667</v>
      </c>
      <c r="G3680" s="4" t="n">
        <f aca="false">IF(  AND(  F3679 &lt; E3679,  F3680 &lt; E3680,  E3680 &lt; D3680  ),  1,  0  )</f>
        <v>0</v>
      </c>
      <c r="H3680" s="12" t="n">
        <f aca="false">IF(  AND(  1 = G3680,  OR(  0 = $K3680,  2 = $K3680  )  ),  $C3680,  IF(  AND(  NOT(  "-" = H3679  ),  0 &lt; H3679  ),  H3679,  0  )  )</f>
        <v>2663.5</v>
      </c>
      <c r="I3680" s="4" t="n">
        <f aca="false">IF(  AND(  E3679 &lt; F3679,  D3680 &lt; E3680,  E3680 &lt; F3680  ),  1,  0  )</f>
        <v>0</v>
      </c>
      <c r="J3680" s="12" t="n">
        <f aca="false">IF(  AND(  1 = I3680,  OR(  0 = $K3680,  1 = $K3680  )  ),  $C3680,  IF(  AND(  NOT(  "-" = J3679  ),  0 &lt; J3679  ),  J3679,  0  )  )</f>
        <v>4423</v>
      </c>
      <c r="K3680" s="13" t="n">
        <f aca="false">IF(  1 = G3679,  1,  IF(  1 = I3679,  2,  IF(  OR(  "-" = K3679,  1 = M3679),  0,  K3679  )  )  )</f>
        <v>2</v>
      </c>
      <c r="L3680" s="12" t="n">
        <f aca="false">IF(  AND(  1 = K3680,  1 = M3680  ),  (C3680 - H3680) * 100,  IF(  AND( 2 = K3680,  1 = M3680  ),  (J3680 - C3680) * 100,  0  )  )</f>
        <v>0</v>
      </c>
      <c r="M3680" s="6" t="n">
        <f aca="false">IF(  OR(  AND(  1 = K3680,  1 = I3680  ),  AND(  2 =K3680,  1 = G3680  )  ),  1,  0  )</f>
        <v>0</v>
      </c>
      <c r="N3680" s="0" t="n">
        <f aca="false">IF(  AND(  1 = M3680,  0 &lt; L3680  ),  1,  0  )</f>
        <v>0</v>
      </c>
    </row>
    <row r="3681" customFormat="false" ht="12.8" hidden="false" customHeight="false" outlineLevel="0" collapsed="false">
      <c r="A3681" s="5" t="n">
        <v>43115</v>
      </c>
      <c r="B3681" s="6" t="n">
        <f aca="false">YEAR(A3681)</f>
        <v>2018</v>
      </c>
      <c r="C3681" s="7" t="n">
        <v>4486</v>
      </c>
      <c r="D3681" s="8" t="n">
        <f aca="false">AVERAGE($C3677:$C3681)</f>
        <v>4419.4</v>
      </c>
      <c r="E3681" s="8" t="n">
        <f aca="false">AVERAGE($C3657:$C3681)</f>
        <v>4308.28</v>
      </c>
      <c r="F3681" s="8" t="n">
        <f aca="false">AVERAGE($C3607:$C3681)</f>
        <v>4341.01333333333</v>
      </c>
      <c r="G3681" s="4" t="n">
        <f aca="false">IF(  AND(  F3680 &lt; E3680,  F3681 &lt; E3681,  E3681 &lt; D3681  ),  1,  0  )</f>
        <v>0</v>
      </c>
      <c r="H3681" s="12" t="n">
        <f aca="false">IF(  AND(  1 = G3681,  OR(  0 = $K3681,  2 = $K3681  )  ),  $C3681,  IF(  AND(  NOT(  "-" = H3680  ),  0 &lt; H3680  ),  H3680,  0  )  )</f>
        <v>2663.5</v>
      </c>
      <c r="I3681" s="4" t="n">
        <f aca="false">IF(  AND(  E3680 &lt; F3680,  D3681 &lt; E3681,  E3681 &lt; F3681  ),  1,  0  )</f>
        <v>0</v>
      </c>
      <c r="J3681" s="12" t="n">
        <f aca="false">IF(  AND(  1 = I3681,  OR(  0 = $K3681,  1 = $K3681  )  ),  $C3681,  IF(  AND(  NOT(  "-" = J3680  ),  0 &lt; J3680  ),  J3680,  0  )  )</f>
        <v>4423</v>
      </c>
      <c r="K3681" s="13" t="n">
        <f aca="false">IF(  1 = G3680,  1,  IF(  1 = I3680,  2,  IF(  OR(  "-" = K3680,  1 = M3680),  0,  K3680  )  )  )</f>
        <v>2</v>
      </c>
      <c r="L3681" s="12" t="n">
        <f aca="false">IF(  AND(  1 = K3681,  1 = M3681  ),  (C3681 - H3681) * 100,  IF(  AND( 2 = K3681,  1 = M3681  ),  (J3681 - C3681) * 100,  0  )  )</f>
        <v>0</v>
      </c>
      <c r="M3681" s="6" t="n">
        <f aca="false">IF(  OR(  AND(  1 = K3681,  1 = I3681  ),  AND(  2 =K3681,  1 = G3681  )  ),  1,  0  )</f>
        <v>0</v>
      </c>
      <c r="N3681" s="0" t="n">
        <f aca="false">IF(  AND(  1 = M3681,  0 &lt; L3681  ),  1,  0  )</f>
        <v>0</v>
      </c>
    </row>
    <row r="3682" customFormat="false" ht="12.8" hidden="false" customHeight="false" outlineLevel="0" collapsed="false">
      <c r="A3682" s="5" t="n">
        <v>43116</v>
      </c>
      <c r="B3682" s="6" t="n">
        <f aca="false">YEAR(A3682)</f>
        <v>2018</v>
      </c>
      <c r="C3682" s="7" t="n">
        <v>4511</v>
      </c>
      <c r="D3682" s="8" t="n">
        <f aca="false">AVERAGE($C3678:$C3682)</f>
        <v>4458.8</v>
      </c>
      <c r="E3682" s="8" t="n">
        <f aca="false">AVERAGE($C3658:$C3682)</f>
        <v>4316.08</v>
      </c>
      <c r="F3682" s="8" t="n">
        <f aca="false">AVERAGE($C3608:$C3682)</f>
        <v>4346.32</v>
      </c>
      <c r="G3682" s="4" t="n">
        <f aca="false">IF(  AND(  F3681 &lt; E3681,  F3682 &lt; E3682,  E3682 &lt; D3682  ),  1,  0  )</f>
        <v>0</v>
      </c>
      <c r="H3682" s="12" t="n">
        <f aca="false">IF(  AND(  1 = G3682,  OR(  0 = $K3682,  2 = $K3682  )  ),  $C3682,  IF(  AND(  NOT(  "-" = H3681  ),  0 &lt; H3681  ),  H3681,  0  )  )</f>
        <v>2663.5</v>
      </c>
      <c r="I3682" s="4" t="n">
        <f aca="false">IF(  AND(  E3681 &lt; F3681,  D3682 &lt; E3682,  E3682 &lt; F3682  ),  1,  0  )</f>
        <v>0</v>
      </c>
      <c r="J3682" s="12" t="n">
        <f aca="false">IF(  AND(  1 = I3682,  OR(  0 = $K3682,  1 = $K3682  )  ),  $C3682,  IF(  AND(  NOT(  "-" = J3681  ),  0 &lt; J3681  ),  J3681,  0  )  )</f>
        <v>4423</v>
      </c>
      <c r="K3682" s="13" t="n">
        <f aca="false">IF(  1 = G3681,  1,  IF(  1 = I3681,  2,  IF(  OR(  "-" = K3681,  1 = M3681),  0,  K3681  )  )  )</f>
        <v>2</v>
      </c>
      <c r="L3682" s="12" t="n">
        <f aca="false">IF(  AND(  1 = K3682,  1 = M3682  ),  (C3682 - H3682) * 100,  IF(  AND( 2 = K3682,  1 = M3682  ),  (J3682 - C3682) * 100,  0  )  )</f>
        <v>0</v>
      </c>
      <c r="M3682" s="6" t="n">
        <f aca="false">IF(  OR(  AND(  1 = K3682,  1 = I3682  ),  AND(  2 =K3682,  1 = G3682  )  ),  1,  0  )</f>
        <v>0</v>
      </c>
      <c r="N3682" s="0" t="n">
        <f aca="false">IF(  AND(  1 = M3682,  0 &lt; L3682  ),  1,  0  )</f>
        <v>0</v>
      </c>
    </row>
    <row r="3683" customFormat="false" ht="12.8" hidden="false" customHeight="false" outlineLevel="0" collapsed="false">
      <c r="A3683" s="5" t="n">
        <v>43117</v>
      </c>
      <c r="B3683" s="6" t="n">
        <f aca="false">YEAR(A3683)</f>
        <v>2018</v>
      </c>
      <c r="C3683" s="7" t="n">
        <v>4529</v>
      </c>
      <c r="D3683" s="8" t="n">
        <f aca="false">AVERAGE($C3679:$C3683)</f>
        <v>4480</v>
      </c>
      <c r="E3683" s="8" t="n">
        <f aca="false">AVERAGE($C3659:$C3683)</f>
        <v>4319.32</v>
      </c>
      <c r="F3683" s="8" t="n">
        <f aca="false">AVERAGE($C3609:$C3683)</f>
        <v>4351.77333333333</v>
      </c>
      <c r="G3683" s="4" t="n">
        <f aca="false">IF(  AND(  F3682 &lt; E3682,  F3683 &lt; E3683,  E3683 &lt; D3683  ),  1,  0  )</f>
        <v>0</v>
      </c>
      <c r="H3683" s="12" t="n">
        <f aca="false">IF(  AND(  1 = G3683,  OR(  0 = $K3683,  2 = $K3683  )  ),  $C3683,  IF(  AND(  NOT(  "-" = H3682  ),  0 &lt; H3682  ),  H3682,  0  )  )</f>
        <v>2663.5</v>
      </c>
      <c r="I3683" s="4" t="n">
        <f aca="false">IF(  AND(  E3682 &lt; F3682,  D3683 &lt; E3683,  E3683 &lt; F3683  ),  1,  0  )</f>
        <v>0</v>
      </c>
      <c r="J3683" s="12" t="n">
        <f aca="false">IF(  AND(  1 = I3683,  OR(  0 = $K3683,  1 = $K3683  )  ),  $C3683,  IF(  AND(  NOT(  "-" = J3682  ),  0 &lt; J3682  ),  J3682,  0  )  )</f>
        <v>4423</v>
      </c>
      <c r="K3683" s="13" t="n">
        <f aca="false">IF(  1 = G3682,  1,  IF(  1 = I3682,  2,  IF(  OR(  "-" = K3682,  1 = M3682),  0,  K3682  )  )  )</f>
        <v>2</v>
      </c>
      <c r="L3683" s="12" t="n">
        <f aca="false">IF(  AND(  1 = K3683,  1 = M3683  ),  (C3683 - H3683) * 100,  IF(  AND( 2 = K3683,  1 = M3683  ),  (J3683 - C3683) * 100,  0  )  )</f>
        <v>0</v>
      </c>
      <c r="M3683" s="6" t="n">
        <f aca="false">IF(  OR(  AND(  1 = K3683,  1 = I3683  ),  AND(  2 =K3683,  1 = G3683  )  ),  1,  0  )</f>
        <v>0</v>
      </c>
      <c r="N3683" s="0" t="n">
        <f aca="false">IF(  AND(  1 = M3683,  0 &lt; L3683  ),  1,  0  )</f>
        <v>0</v>
      </c>
    </row>
    <row r="3684" customFormat="false" ht="12.8" hidden="false" customHeight="false" outlineLevel="0" collapsed="false">
      <c r="A3684" s="5" t="n">
        <v>43118</v>
      </c>
      <c r="B3684" s="6" t="n">
        <f aca="false">YEAR(A3684)</f>
        <v>2018</v>
      </c>
      <c r="C3684" s="7" t="n">
        <v>4636</v>
      </c>
      <c r="D3684" s="8" t="n">
        <f aca="false">AVERAGE($C3680:$C3684)</f>
        <v>4524.8</v>
      </c>
      <c r="E3684" s="8" t="n">
        <f aca="false">AVERAGE($C3660:$C3684)</f>
        <v>4329.92</v>
      </c>
      <c r="F3684" s="8" t="n">
        <f aca="false">AVERAGE($C3610:$C3684)</f>
        <v>4359.69333333333</v>
      </c>
      <c r="G3684" s="4" t="n">
        <f aca="false">IF(  AND(  F3683 &lt; E3683,  F3684 &lt; E3684,  E3684 &lt; D3684  ),  1,  0  )</f>
        <v>0</v>
      </c>
      <c r="H3684" s="12" t="n">
        <f aca="false">IF(  AND(  1 = G3684,  OR(  0 = $K3684,  2 = $K3684  )  ),  $C3684,  IF(  AND(  NOT(  "-" = H3683  ),  0 &lt; H3683  ),  H3683,  0  )  )</f>
        <v>2663.5</v>
      </c>
      <c r="I3684" s="4" t="n">
        <f aca="false">IF(  AND(  E3683 &lt; F3683,  D3684 &lt; E3684,  E3684 &lt; F3684  ),  1,  0  )</f>
        <v>0</v>
      </c>
      <c r="J3684" s="12" t="n">
        <f aca="false">IF(  AND(  1 = I3684,  OR(  0 = $K3684,  1 = $K3684  )  ),  $C3684,  IF(  AND(  NOT(  "-" = J3683  ),  0 &lt; J3683  ),  J3683,  0  )  )</f>
        <v>4423</v>
      </c>
      <c r="K3684" s="13" t="n">
        <f aca="false">IF(  1 = G3683,  1,  IF(  1 = I3683,  2,  IF(  OR(  "-" = K3683,  1 = M3683),  0,  K3683  )  )  )</f>
        <v>2</v>
      </c>
      <c r="L3684" s="12" t="n">
        <f aca="false">IF(  AND(  1 = K3684,  1 = M3684  ),  (C3684 - H3684) * 100,  IF(  AND( 2 = K3684,  1 = M3684  ),  (J3684 - C3684) * 100,  0  )  )</f>
        <v>0</v>
      </c>
      <c r="M3684" s="6" t="n">
        <f aca="false">IF(  OR(  AND(  1 = K3684,  1 = I3684  ),  AND(  2 =K3684,  1 = G3684  )  ),  1,  0  )</f>
        <v>0</v>
      </c>
      <c r="N3684" s="0" t="n">
        <f aca="false">IF(  AND(  1 = M3684,  0 &lt; L3684  ),  1,  0  )</f>
        <v>0</v>
      </c>
    </row>
    <row r="3685" customFormat="false" ht="12.8" hidden="false" customHeight="false" outlineLevel="0" collapsed="false">
      <c r="A3685" s="5" t="n">
        <v>43119</v>
      </c>
      <c r="B3685" s="6" t="n">
        <f aca="false">YEAR(A3685)</f>
        <v>2018</v>
      </c>
      <c r="C3685" s="7" t="n">
        <v>4832</v>
      </c>
      <c r="D3685" s="8" t="n">
        <f aca="false">AVERAGE($C3681:$C3685)</f>
        <v>4598.8</v>
      </c>
      <c r="E3685" s="8" t="n">
        <f aca="false">AVERAGE($C3661:$C3685)</f>
        <v>4345.68</v>
      </c>
      <c r="F3685" s="8" t="n">
        <f aca="false">AVERAGE($C3611:$C3685)</f>
        <v>4369.65333333333</v>
      </c>
      <c r="G3685" s="4" t="n">
        <f aca="false">IF(  AND(  F3684 &lt; E3684,  F3685 &lt; E3685,  E3685 &lt; D3685  ),  1,  0  )</f>
        <v>0</v>
      </c>
      <c r="H3685" s="12" t="n">
        <f aca="false">IF(  AND(  1 = G3685,  OR(  0 = $K3685,  2 = $K3685  )  ),  $C3685,  IF(  AND(  NOT(  "-" = H3684  ),  0 &lt; H3684  ),  H3684,  0  )  )</f>
        <v>2663.5</v>
      </c>
      <c r="I3685" s="4" t="n">
        <f aca="false">IF(  AND(  E3684 &lt; F3684,  D3685 &lt; E3685,  E3685 &lt; F3685  ),  1,  0  )</f>
        <v>0</v>
      </c>
      <c r="J3685" s="12" t="n">
        <f aca="false">IF(  AND(  1 = I3685,  OR(  0 = $K3685,  1 = $K3685  )  ),  $C3685,  IF(  AND(  NOT(  "-" = J3684  ),  0 &lt; J3684  ),  J3684,  0  )  )</f>
        <v>4423</v>
      </c>
      <c r="K3685" s="13" t="n">
        <f aca="false">IF(  1 = G3684,  1,  IF(  1 = I3684,  2,  IF(  OR(  "-" = K3684,  1 = M3684),  0,  K3684  )  )  )</f>
        <v>2</v>
      </c>
      <c r="L3685" s="12" t="n">
        <f aca="false">IF(  AND(  1 = K3685,  1 = M3685  ),  (C3685 - H3685) * 100,  IF(  AND( 2 = K3685,  1 = M3685  ),  (J3685 - C3685) * 100,  0  )  )</f>
        <v>0</v>
      </c>
      <c r="M3685" s="6" t="n">
        <f aca="false">IF(  OR(  AND(  1 = K3685,  1 = I3685  ),  AND(  2 =K3685,  1 = G3685  )  ),  1,  0  )</f>
        <v>0</v>
      </c>
      <c r="N3685" s="0" t="n">
        <f aca="false">IF(  AND(  1 = M3685,  0 &lt; L3685  ),  1,  0  )</f>
        <v>0</v>
      </c>
    </row>
    <row r="3686" customFormat="false" ht="12.8" hidden="false" customHeight="false" outlineLevel="0" collapsed="false">
      <c r="A3686" s="5" t="n">
        <v>43122</v>
      </c>
      <c r="B3686" s="6" t="n">
        <f aca="false">YEAR(A3686)</f>
        <v>2018</v>
      </c>
      <c r="C3686" s="7" t="n">
        <v>4845</v>
      </c>
      <c r="D3686" s="8" t="n">
        <f aca="false">AVERAGE($C3682:$C3686)</f>
        <v>4670.6</v>
      </c>
      <c r="E3686" s="8" t="n">
        <f aca="false">AVERAGE($C3662:$C3686)</f>
        <v>4363.88</v>
      </c>
      <c r="F3686" s="8" t="n">
        <f aca="false">AVERAGE($C3612:$C3686)</f>
        <v>4378.82666666667</v>
      </c>
      <c r="G3686" s="4" t="n">
        <f aca="false">IF(  AND(  F3685 &lt; E3685,  F3686 &lt; E3686,  E3686 &lt; D3686  ),  1,  0  )</f>
        <v>0</v>
      </c>
      <c r="H3686" s="12" t="n">
        <f aca="false">IF(  AND(  1 = G3686,  OR(  0 = $K3686,  2 = $K3686  )  ),  $C3686,  IF(  AND(  NOT(  "-" = H3685  ),  0 &lt; H3685  ),  H3685,  0  )  )</f>
        <v>2663.5</v>
      </c>
      <c r="I3686" s="4" t="n">
        <f aca="false">IF(  AND(  E3685 &lt; F3685,  D3686 &lt; E3686,  E3686 &lt; F3686  ),  1,  0  )</f>
        <v>0</v>
      </c>
      <c r="J3686" s="12" t="n">
        <f aca="false">IF(  AND(  1 = I3686,  OR(  0 = $K3686,  1 = $K3686  )  ),  $C3686,  IF(  AND(  NOT(  "-" = J3685  ),  0 &lt; J3685  ),  J3685,  0  )  )</f>
        <v>4423</v>
      </c>
      <c r="K3686" s="13" t="n">
        <f aca="false">IF(  1 = G3685,  1,  IF(  1 = I3685,  2,  IF(  OR(  "-" = K3685,  1 = M3685),  0,  K3685  )  )  )</f>
        <v>2</v>
      </c>
      <c r="L3686" s="12" t="n">
        <f aca="false">IF(  AND(  1 = K3686,  1 = M3686  ),  (C3686 - H3686) * 100,  IF(  AND( 2 = K3686,  1 = M3686  ),  (J3686 - C3686) * 100,  0  )  )</f>
        <v>0</v>
      </c>
      <c r="M3686" s="6" t="n">
        <f aca="false">IF(  OR(  AND(  1 = K3686,  1 = I3686  ),  AND(  2 =K3686,  1 = G3686  )  ),  1,  0  )</f>
        <v>0</v>
      </c>
      <c r="N3686" s="0" t="n">
        <f aca="false">IF(  AND(  1 = M3686,  0 &lt; L3686  ),  1,  0  )</f>
        <v>0</v>
      </c>
    </row>
    <row r="3687" customFormat="false" ht="12.8" hidden="false" customHeight="false" outlineLevel="0" collapsed="false">
      <c r="A3687" s="5" t="n">
        <v>43123</v>
      </c>
      <c r="B3687" s="6" t="n">
        <f aca="false">YEAR(A3687)</f>
        <v>2018</v>
      </c>
      <c r="C3687" s="7" t="n">
        <v>4959</v>
      </c>
      <c r="D3687" s="8" t="n">
        <f aca="false">AVERAGE($C3683:$C3687)</f>
        <v>4760.2</v>
      </c>
      <c r="E3687" s="8" t="n">
        <f aca="false">AVERAGE($C3663:$C3687)</f>
        <v>4386.52</v>
      </c>
      <c r="F3687" s="8" t="n">
        <f aca="false">AVERAGE($C3613:$C3687)</f>
        <v>4389.53333333333</v>
      </c>
      <c r="G3687" s="4" t="n">
        <f aca="false">IF(  AND(  F3686 &lt; E3686,  F3687 &lt; E3687,  E3687 &lt; D3687  ),  1,  0  )</f>
        <v>0</v>
      </c>
      <c r="H3687" s="12" t="n">
        <f aca="false">IF(  AND(  1 = G3687,  OR(  0 = $K3687,  2 = $K3687  )  ),  $C3687,  IF(  AND(  NOT(  "-" = H3686  ),  0 &lt; H3686  ),  H3686,  0  )  )</f>
        <v>2663.5</v>
      </c>
      <c r="I3687" s="4" t="n">
        <f aca="false">IF(  AND(  E3686 &lt; F3686,  D3687 &lt; E3687,  E3687 &lt; F3687  ),  1,  0  )</f>
        <v>0</v>
      </c>
      <c r="J3687" s="12" t="n">
        <f aca="false">IF(  AND(  1 = I3687,  OR(  0 = $K3687,  1 = $K3687  )  ),  $C3687,  IF(  AND(  NOT(  "-" = J3686  ),  0 &lt; J3686  ),  J3686,  0  )  )</f>
        <v>4423</v>
      </c>
      <c r="K3687" s="13" t="n">
        <f aca="false">IF(  1 = G3686,  1,  IF(  1 = I3686,  2,  IF(  OR(  "-" = K3686,  1 = M3686),  0,  K3686  )  )  )</f>
        <v>2</v>
      </c>
      <c r="L3687" s="12" t="n">
        <f aca="false">IF(  AND(  1 = K3687,  1 = M3687  ),  (C3687 - H3687) * 100,  IF(  AND( 2 = K3687,  1 = M3687  ),  (J3687 - C3687) * 100,  0  )  )</f>
        <v>0</v>
      </c>
      <c r="M3687" s="6" t="n">
        <f aca="false">IF(  OR(  AND(  1 = K3687,  1 = I3687  ),  AND(  2 =K3687,  1 = G3687  )  ),  1,  0  )</f>
        <v>0</v>
      </c>
      <c r="N3687" s="0" t="n">
        <f aca="false">IF(  AND(  1 = M3687,  0 &lt; L3687  ),  1,  0  )</f>
        <v>0</v>
      </c>
    </row>
    <row r="3688" customFormat="false" ht="12.8" hidden="false" customHeight="false" outlineLevel="0" collapsed="false">
      <c r="A3688" s="5" t="n">
        <v>43124</v>
      </c>
      <c r="B3688" s="6" t="n">
        <f aca="false">YEAR(A3688)</f>
        <v>2018</v>
      </c>
      <c r="C3688" s="7" t="n">
        <v>4864</v>
      </c>
      <c r="D3688" s="8" t="n">
        <f aca="false">AVERAGE($C3684:$C3688)</f>
        <v>4827.2</v>
      </c>
      <c r="E3688" s="8" t="n">
        <f aca="false">AVERAGE($C3664:$C3688)</f>
        <v>4409.04</v>
      </c>
      <c r="F3688" s="8" t="n">
        <f aca="false">AVERAGE($C3614:$C3688)</f>
        <v>4398.76</v>
      </c>
      <c r="G3688" s="4" t="n">
        <f aca="false">IF(  AND(  F3687 &lt; E3687,  F3688 &lt; E3688,  E3688 &lt; D3688  ),  1,  0  )</f>
        <v>0</v>
      </c>
      <c r="H3688" s="12" t="n">
        <f aca="false">IF(  AND(  1 = G3688,  OR(  0 = $K3688,  2 = $K3688  )  ),  $C3688,  IF(  AND(  NOT(  "-" = H3687  ),  0 &lt; H3687  ),  H3687,  0  )  )</f>
        <v>2663.5</v>
      </c>
      <c r="I3688" s="4" t="n">
        <f aca="false">IF(  AND(  E3687 &lt; F3687,  D3688 &lt; E3688,  E3688 &lt; F3688  ),  1,  0  )</f>
        <v>0</v>
      </c>
      <c r="J3688" s="12" t="n">
        <f aca="false">IF(  AND(  1 = I3688,  OR(  0 = $K3688,  1 = $K3688  )  ),  $C3688,  IF(  AND(  NOT(  "-" = J3687  ),  0 &lt; J3687  ),  J3687,  0  )  )</f>
        <v>4423</v>
      </c>
      <c r="K3688" s="13" t="n">
        <f aca="false">IF(  1 = G3687,  1,  IF(  1 = I3687,  2,  IF(  OR(  "-" = K3687,  1 = M3687),  0,  K3687  )  )  )</f>
        <v>2</v>
      </c>
      <c r="L3688" s="12" t="n">
        <f aca="false">IF(  AND(  1 = K3688,  1 = M3688  ),  (C3688 - H3688) * 100,  IF(  AND( 2 = K3688,  1 = M3688  ),  (J3688 - C3688) * 100,  0  )  )</f>
        <v>0</v>
      </c>
      <c r="M3688" s="6" t="n">
        <f aca="false">IF(  OR(  AND(  1 = K3688,  1 = I3688  ),  AND(  2 =K3688,  1 = G3688  )  ),  1,  0  )</f>
        <v>0</v>
      </c>
      <c r="N3688" s="0" t="n">
        <f aca="false">IF(  AND(  1 = M3688,  0 &lt; L3688  ),  1,  0  )</f>
        <v>0</v>
      </c>
    </row>
    <row r="3689" customFormat="false" ht="12.8" hidden="false" customHeight="false" outlineLevel="0" collapsed="false">
      <c r="A3689" s="5" t="n">
        <v>43125</v>
      </c>
      <c r="B3689" s="6" t="n">
        <f aca="false">YEAR(A3689)</f>
        <v>2018</v>
      </c>
      <c r="C3689" s="7" t="n">
        <v>4777</v>
      </c>
      <c r="D3689" s="8" t="n">
        <f aca="false">AVERAGE($C3685:$C3689)</f>
        <v>4855.4</v>
      </c>
      <c r="E3689" s="8" t="n">
        <f aca="false">AVERAGE($C3665:$C3689)</f>
        <v>4428</v>
      </c>
      <c r="F3689" s="8" t="n">
        <f aca="false">AVERAGE($C3615:$C3689)</f>
        <v>4406.77333333333</v>
      </c>
      <c r="G3689" s="4" t="n">
        <f aca="false">IF(  AND(  F3688 &lt; E3688,  F3689 &lt; E3689,  E3689 &lt; D3689  ),  1,  0  )</f>
        <v>1</v>
      </c>
      <c r="H3689" s="12" t="n">
        <f aca="false">IF(  AND(  1 = G3689,  OR(  0 = $K3689,  2 = $K3689  )  ),  $C3689,  IF(  AND(  NOT(  "-" = H3688  ),  0 &lt; H3688  ),  H3688,  0  )  )</f>
        <v>4777</v>
      </c>
      <c r="I3689" s="4" t="n">
        <f aca="false">IF(  AND(  E3688 &lt; F3688,  D3689 &lt; E3689,  E3689 &lt; F3689  ),  1,  0  )</f>
        <v>0</v>
      </c>
      <c r="J3689" s="12" t="n">
        <f aca="false">IF(  AND(  1 = I3689,  OR(  0 = $K3689,  1 = $K3689  )  ),  $C3689,  IF(  AND(  NOT(  "-" = J3688  ),  0 &lt; J3688  ),  J3688,  0  )  )</f>
        <v>4423</v>
      </c>
      <c r="K3689" s="13" t="n">
        <f aca="false">IF(  1 = G3688,  1,  IF(  1 = I3688,  2,  IF(  OR(  "-" = K3688,  1 = M3688),  0,  K3688  )  )  )</f>
        <v>2</v>
      </c>
      <c r="L3689" s="12" t="n">
        <f aca="false">IF(  AND(  1 = K3689,  1 = M3689  ),  (C3689 - H3689) * 100,  IF(  AND( 2 = K3689,  1 = M3689  ),  (J3689 - C3689) * 100,  0  )  )</f>
        <v>-35400</v>
      </c>
      <c r="M3689" s="6" t="n">
        <f aca="false">IF(  OR(  AND(  1 = K3689,  1 = I3689  ),  AND(  2 =K3689,  1 = G3689  )  ),  1,  0  )</f>
        <v>1</v>
      </c>
      <c r="N3689" s="0" t="n">
        <f aca="false">IF(  AND(  1 = M3689,  0 &lt; L3689  ),  1,  0  )</f>
        <v>0</v>
      </c>
    </row>
    <row r="3690" customFormat="false" ht="12.8" hidden="false" customHeight="false" outlineLevel="0" collapsed="false">
      <c r="A3690" s="5" t="n">
        <v>43126</v>
      </c>
      <c r="B3690" s="6" t="n">
        <f aca="false">YEAR(A3690)</f>
        <v>2018</v>
      </c>
      <c r="C3690" s="7" t="n">
        <v>4823</v>
      </c>
      <c r="D3690" s="8" t="n">
        <f aca="false">AVERAGE($C3686:$C3690)</f>
        <v>4853.6</v>
      </c>
      <c r="E3690" s="8" t="n">
        <f aca="false">AVERAGE($C3666:$C3690)</f>
        <v>4448.8</v>
      </c>
      <c r="F3690" s="8" t="n">
        <f aca="false">AVERAGE($C3616:$C3690)</f>
        <v>4415.05333333333</v>
      </c>
      <c r="G3690" s="4" t="n">
        <f aca="false">IF(  AND(  F3689 &lt; E3689,  F3690 &lt; E3690,  E3690 &lt; D3690  ),  1,  0  )</f>
        <v>1</v>
      </c>
      <c r="H3690" s="12" t="n">
        <f aca="false">IF(  AND(  1 = G3690,  OR(  0 = $K3690,  2 = $K3690  )  ),  $C3690,  IF(  AND(  NOT(  "-" = H3689  ),  0 &lt; H3689  ),  H3689,  0  )  )</f>
        <v>4777</v>
      </c>
      <c r="I3690" s="4" t="n">
        <f aca="false">IF(  AND(  E3689 &lt; F3689,  D3690 &lt; E3690,  E3690 &lt; F3690  ),  1,  0  )</f>
        <v>0</v>
      </c>
      <c r="J3690" s="12" t="n">
        <f aca="false">IF(  AND(  1 = I3690,  OR(  0 = $K3690,  1 = $K3690  )  ),  $C3690,  IF(  AND(  NOT(  "-" = J3689  ),  0 &lt; J3689  ),  J3689,  0  )  )</f>
        <v>4423</v>
      </c>
      <c r="K3690" s="13" t="n">
        <f aca="false">IF(  1 = G3689,  1,  IF(  1 = I3689,  2,  IF(  OR(  "-" = K3689,  1 = M3689),  0,  K3689  )  )  )</f>
        <v>1</v>
      </c>
      <c r="L3690" s="12" t="n">
        <f aca="false">IF(  AND(  1 = K3690,  1 = M3690  ),  (C3690 - H3690) * 100,  IF(  AND( 2 = K3690,  1 = M3690  ),  (J3690 - C3690) * 100,  0  )  )</f>
        <v>0</v>
      </c>
      <c r="M3690" s="6" t="n">
        <f aca="false">IF(  OR(  AND(  1 = K3690,  1 = I3690  ),  AND(  2 =K3690,  1 = G3690  )  ),  1,  0  )</f>
        <v>0</v>
      </c>
      <c r="N3690" s="0" t="n">
        <f aca="false">IF(  AND(  1 = M3690,  0 &lt; L3690  ),  1,  0  )</f>
        <v>0</v>
      </c>
    </row>
    <row r="3691" customFormat="false" ht="12.8" hidden="false" customHeight="false" outlineLevel="0" collapsed="false">
      <c r="A3691" s="5" t="n">
        <v>43129</v>
      </c>
      <c r="B3691" s="6" t="n">
        <f aca="false">YEAR(A3691)</f>
        <v>2018</v>
      </c>
      <c r="C3691" s="7" t="n">
        <v>4790</v>
      </c>
      <c r="D3691" s="8" t="n">
        <f aca="false">AVERAGE($C3687:$C3691)</f>
        <v>4842.6</v>
      </c>
      <c r="E3691" s="8" t="n">
        <f aca="false">AVERAGE($C3667:$C3691)</f>
        <v>4469.64</v>
      </c>
      <c r="F3691" s="8" t="n">
        <f aca="false">AVERAGE($C3617:$C3691)</f>
        <v>4422.2</v>
      </c>
      <c r="G3691" s="4" t="n">
        <f aca="false">IF(  AND(  F3690 &lt; E3690,  F3691 &lt; E3691,  E3691 &lt; D3691  ),  1,  0  )</f>
        <v>1</v>
      </c>
      <c r="H3691" s="12" t="n">
        <f aca="false">IF(  AND(  1 = G3691,  OR(  0 = $K3691,  2 = $K3691  )  ),  $C3691,  IF(  AND(  NOT(  "-" = H3690  ),  0 &lt; H3690  ),  H3690,  0  )  )</f>
        <v>4777</v>
      </c>
      <c r="I3691" s="4" t="n">
        <f aca="false">IF(  AND(  E3690 &lt; F3690,  D3691 &lt; E3691,  E3691 &lt; F3691  ),  1,  0  )</f>
        <v>0</v>
      </c>
      <c r="J3691" s="12" t="n">
        <f aca="false">IF(  AND(  1 = I3691,  OR(  0 = $K3691,  1 = $K3691  )  ),  $C3691,  IF(  AND(  NOT(  "-" = J3690  ),  0 &lt; J3690  ),  J3690,  0  )  )</f>
        <v>4423</v>
      </c>
      <c r="K3691" s="13" t="n">
        <f aca="false">IF(  1 = G3690,  1,  IF(  1 = I3690,  2,  IF(  OR(  "-" = K3690,  1 = M3690),  0,  K3690  )  )  )</f>
        <v>1</v>
      </c>
      <c r="L3691" s="12" t="n">
        <f aca="false">IF(  AND(  1 = K3691,  1 = M3691  ),  (C3691 - H3691) * 100,  IF(  AND( 2 = K3691,  1 = M3691  ),  (J3691 - C3691) * 100,  0  )  )</f>
        <v>0</v>
      </c>
      <c r="M3691" s="6" t="n">
        <f aca="false">IF(  OR(  AND(  1 = K3691,  1 = I3691  ),  AND(  2 =K3691,  1 = G3691  )  ),  1,  0  )</f>
        <v>0</v>
      </c>
      <c r="N3691" s="0" t="n">
        <f aca="false">IF(  AND(  1 = M3691,  0 &lt; L3691  ),  1,  0  )</f>
        <v>0</v>
      </c>
    </row>
    <row r="3692" customFormat="false" ht="12.8" hidden="false" customHeight="false" outlineLevel="0" collapsed="false">
      <c r="A3692" s="5" t="n">
        <v>43130</v>
      </c>
      <c r="B3692" s="6" t="n">
        <f aca="false">YEAR(A3692)</f>
        <v>2018</v>
      </c>
      <c r="C3692" s="7" t="n">
        <v>4701</v>
      </c>
      <c r="D3692" s="8" t="n">
        <f aca="false">AVERAGE($C3688:$C3692)</f>
        <v>4791</v>
      </c>
      <c r="E3692" s="8" t="n">
        <f aca="false">AVERAGE($C3668:$C3692)</f>
        <v>4489.08</v>
      </c>
      <c r="F3692" s="8" t="n">
        <f aca="false">AVERAGE($C3618:$C3692)</f>
        <v>4426.65333333333</v>
      </c>
      <c r="G3692" s="4" t="n">
        <f aca="false">IF(  AND(  F3691 &lt; E3691,  F3692 &lt; E3692,  E3692 &lt; D3692  ),  1,  0  )</f>
        <v>1</v>
      </c>
      <c r="H3692" s="12" t="n">
        <f aca="false">IF(  AND(  1 = G3692,  OR(  0 = $K3692,  2 = $K3692  )  ),  $C3692,  IF(  AND(  NOT(  "-" = H3691  ),  0 &lt; H3691  ),  H3691,  0  )  )</f>
        <v>4777</v>
      </c>
      <c r="I3692" s="4" t="n">
        <f aca="false">IF(  AND(  E3691 &lt; F3691,  D3692 &lt; E3692,  E3692 &lt; F3692  ),  1,  0  )</f>
        <v>0</v>
      </c>
      <c r="J3692" s="12" t="n">
        <f aca="false">IF(  AND(  1 = I3692,  OR(  0 = $K3692,  1 = $K3692  )  ),  $C3692,  IF(  AND(  NOT(  "-" = J3691  ),  0 &lt; J3691  ),  J3691,  0  )  )</f>
        <v>4423</v>
      </c>
      <c r="K3692" s="13" t="n">
        <f aca="false">IF(  1 = G3691,  1,  IF(  1 = I3691,  2,  IF(  OR(  "-" = K3691,  1 = M3691),  0,  K3691  )  )  )</f>
        <v>1</v>
      </c>
      <c r="L3692" s="12" t="n">
        <f aca="false">IF(  AND(  1 = K3692,  1 = M3692  ),  (C3692 - H3692) * 100,  IF(  AND( 2 = K3692,  1 = M3692  ),  (J3692 - C3692) * 100,  0  )  )</f>
        <v>0</v>
      </c>
      <c r="M3692" s="6" t="n">
        <f aca="false">IF(  OR(  AND(  1 = K3692,  1 = I3692  ),  AND(  2 =K3692,  1 = G3692  )  ),  1,  0  )</f>
        <v>0</v>
      </c>
      <c r="N3692" s="0" t="n">
        <f aca="false">IF(  AND(  1 = M3692,  0 &lt; L3692  ),  1,  0  )</f>
        <v>0</v>
      </c>
    </row>
    <row r="3693" customFormat="false" ht="12.8" hidden="false" customHeight="false" outlineLevel="0" collapsed="false">
      <c r="A3693" s="5" t="n">
        <v>43131</v>
      </c>
      <c r="B3693" s="6" t="n">
        <f aca="false">YEAR(A3693)</f>
        <v>2018</v>
      </c>
      <c r="C3693" s="7" t="n">
        <v>4797</v>
      </c>
      <c r="D3693" s="8" t="n">
        <f aca="false">AVERAGE($C3689:$C3693)</f>
        <v>4777.6</v>
      </c>
      <c r="E3693" s="8" t="n">
        <f aca="false">AVERAGE($C3669:$C3693)</f>
        <v>4512.16</v>
      </c>
      <c r="F3693" s="8" t="n">
        <f aca="false">AVERAGE($C3619:$C3693)</f>
        <v>4432.76</v>
      </c>
      <c r="G3693" s="4" t="n">
        <f aca="false">IF(  AND(  F3692 &lt; E3692,  F3693 &lt; E3693,  E3693 &lt; D3693  ),  1,  0  )</f>
        <v>1</v>
      </c>
      <c r="H3693" s="12" t="n">
        <f aca="false">IF(  AND(  1 = G3693,  OR(  0 = $K3693,  2 = $K3693  )  ),  $C3693,  IF(  AND(  NOT(  "-" = H3692  ),  0 &lt; H3692  ),  H3692,  0  )  )</f>
        <v>4777</v>
      </c>
      <c r="I3693" s="4" t="n">
        <f aca="false">IF(  AND(  E3692 &lt; F3692,  D3693 &lt; E3693,  E3693 &lt; F3693  ),  1,  0  )</f>
        <v>0</v>
      </c>
      <c r="J3693" s="12" t="n">
        <f aca="false">IF(  AND(  1 = I3693,  OR(  0 = $K3693,  1 = $K3693  )  ),  $C3693,  IF(  AND(  NOT(  "-" = J3692  ),  0 &lt; J3692  ),  J3692,  0  )  )</f>
        <v>4423</v>
      </c>
      <c r="K3693" s="13" t="n">
        <f aca="false">IF(  1 = G3692,  1,  IF(  1 = I3692,  2,  IF(  OR(  "-" = K3692,  1 = M3692),  0,  K3692  )  )  )</f>
        <v>1</v>
      </c>
      <c r="L3693" s="12" t="n">
        <f aca="false">IF(  AND(  1 = K3693,  1 = M3693  ),  (C3693 - H3693) * 100,  IF(  AND( 2 = K3693,  1 = M3693  ),  (J3693 - C3693) * 100,  0  )  )</f>
        <v>0</v>
      </c>
      <c r="M3693" s="6" t="n">
        <f aca="false">IF(  OR(  AND(  1 = K3693,  1 = I3693  ),  AND(  2 =K3693,  1 = G3693  )  ),  1,  0  )</f>
        <v>0</v>
      </c>
      <c r="N3693" s="0" t="n">
        <f aca="false">IF(  AND(  1 = M3693,  0 &lt; L3693  ),  1,  0  )</f>
        <v>0</v>
      </c>
    </row>
    <row r="3694" customFormat="false" ht="12.8" hidden="false" customHeight="false" outlineLevel="0" collapsed="false">
      <c r="A3694" s="5" t="n">
        <v>43132</v>
      </c>
      <c r="B3694" s="6" t="n">
        <f aca="false">YEAR(A3694)</f>
        <v>2018</v>
      </c>
      <c r="C3694" s="7" t="n">
        <v>4822</v>
      </c>
      <c r="D3694" s="8" t="n">
        <f aca="false">AVERAGE($C3690:$C3694)</f>
        <v>4786.6</v>
      </c>
      <c r="E3694" s="8" t="n">
        <f aca="false">AVERAGE($C3670:$C3694)</f>
        <v>4535.8</v>
      </c>
      <c r="F3694" s="8" t="n">
        <f aca="false">AVERAGE($C3620:$C3694)</f>
        <v>4438.34666666667</v>
      </c>
      <c r="G3694" s="4" t="n">
        <f aca="false">IF(  AND(  F3693 &lt; E3693,  F3694 &lt; E3694,  E3694 &lt; D3694  ),  1,  0  )</f>
        <v>1</v>
      </c>
      <c r="H3694" s="12" t="n">
        <f aca="false">IF(  AND(  1 = G3694,  OR(  0 = $K3694,  2 = $K3694  )  ),  $C3694,  IF(  AND(  NOT(  "-" = H3693  ),  0 &lt; H3693  ),  H3693,  0  )  )</f>
        <v>4777</v>
      </c>
      <c r="I3694" s="4" t="n">
        <f aca="false">IF(  AND(  E3693 &lt; F3693,  D3694 &lt; E3694,  E3694 &lt; F3694  ),  1,  0  )</f>
        <v>0</v>
      </c>
      <c r="J3694" s="12" t="n">
        <f aca="false">IF(  AND(  1 = I3694,  OR(  0 = $K3694,  1 = $K3694  )  ),  $C3694,  IF(  AND(  NOT(  "-" = J3693  ),  0 &lt; J3693  ),  J3693,  0  )  )</f>
        <v>4423</v>
      </c>
      <c r="K3694" s="13" t="n">
        <f aca="false">IF(  1 = G3693,  1,  IF(  1 = I3693,  2,  IF(  OR(  "-" = K3693,  1 = M3693),  0,  K3693  )  )  )</f>
        <v>1</v>
      </c>
      <c r="L3694" s="12" t="n">
        <f aca="false">IF(  AND(  1 = K3694,  1 = M3694  ),  (C3694 - H3694) * 100,  IF(  AND( 2 = K3694,  1 = M3694  ),  (J3694 - C3694) * 100,  0  )  )</f>
        <v>0</v>
      </c>
      <c r="M3694" s="6" t="n">
        <f aca="false">IF(  OR(  AND(  1 = K3694,  1 = I3694  ),  AND(  2 =K3694,  1 = G3694  )  ),  1,  0  )</f>
        <v>0</v>
      </c>
      <c r="N3694" s="0" t="n">
        <f aca="false">IF(  AND(  1 = M3694,  0 &lt; L3694  ),  1,  0  )</f>
        <v>0</v>
      </c>
    </row>
    <row r="3695" customFormat="false" ht="12.8" hidden="false" customHeight="false" outlineLevel="0" collapsed="false">
      <c r="A3695" s="5" t="n">
        <v>43133</v>
      </c>
      <c r="B3695" s="6" t="n">
        <f aca="false">YEAR(A3695)</f>
        <v>2018</v>
      </c>
      <c r="C3695" s="7" t="n">
        <v>4717</v>
      </c>
      <c r="D3695" s="8" t="n">
        <f aca="false">AVERAGE($C3691:$C3695)</f>
        <v>4765.4</v>
      </c>
      <c r="E3695" s="8" t="n">
        <f aca="false">AVERAGE($C3671:$C3695)</f>
        <v>4555.04</v>
      </c>
      <c r="F3695" s="8" t="n">
        <f aca="false">AVERAGE($C3621:$C3695)</f>
        <v>4442.97333333333</v>
      </c>
      <c r="G3695" s="4" t="n">
        <f aca="false">IF(  AND(  F3694 &lt; E3694,  F3695 &lt; E3695,  E3695 &lt; D3695  ),  1,  0  )</f>
        <v>1</v>
      </c>
      <c r="H3695" s="12" t="n">
        <f aca="false">IF(  AND(  1 = G3695,  OR(  0 = $K3695,  2 = $K3695  )  ),  $C3695,  IF(  AND(  NOT(  "-" = H3694  ),  0 &lt; H3694  ),  H3694,  0  )  )</f>
        <v>4777</v>
      </c>
      <c r="I3695" s="4" t="n">
        <f aca="false">IF(  AND(  E3694 &lt; F3694,  D3695 &lt; E3695,  E3695 &lt; F3695  ),  1,  0  )</f>
        <v>0</v>
      </c>
      <c r="J3695" s="12" t="n">
        <f aca="false">IF(  AND(  1 = I3695,  OR(  0 = $K3695,  1 = $K3695  )  ),  $C3695,  IF(  AND(  NOT(  "-" = J3694  ),  0 &lt; J3694  ),  J3694,  0  )  )</f>
        <v>4423</v>
      </c>
      <c r="K3695" s="13" t="n">
        <f aca="false">IF(  1 = G3694,  1,  IF(  1 = I3694,  2,  IF(  OR(  "-" = K3694,  1 = M3694),  0,  K3694  )  )  )</f>
        <v>1</v>
      </c>
      <c r="L3695" s="12" t="n">
        <f aca="false">IF(  AND(  1 = K3695,  1 = M3695  ),  (C3695 - H3695) * 100,  IF(  AND( 2 = K3695,  1 = M3695  ),  (J3695 - C3695) * 100,  0  )  )</f>
        <v>0</v>
      </c>
      <c r="M3695" s="6" t="n">
        <f aca="false">IF(  OR(  AND(  1 = K3695,  1 = I3695  ),  AND(  2 =K3695,  1 = G3695  )  ),  1,  0  )</f>
        <v>0</v>
      </c>
      <c r="N3695" s="0" t="n">
        <f aca="false">IF(  AND(  1 = M3695,  0 &lt; L3695  ),  1,  0  )</f>
        <v>0</v>
      </c>
    </row>
    <row r="3696" customFormat="false" ht="12.8" hidden="false" customHeight="false" outlineLevel="0" collapsed="false">
      <c r="A3696" s="5" t="n">
        <v>43136</v>
      </c>
      <c r="B3696" s="6" t="n">
        <f aca="false">YEAR(A3696)</f>
        <v>2018</v>
      </c>
      <c r="C3696" s="7" t="n">
        <v>4691</v>
      </c>
      <c r="D3696" s="8" t="n">
        <f aca="false">AVERAGE($C3692:$C3696)</f>
        <v>4745.6</v>
      </c>
      <c r="E3696" s="8" t="n">
        <f aca="false">AVERAGE($C3672:$C3696)</f>
        <v>4575.96</v>
      </c>
      <c r="F3696" s="8" t="n">
        <f aca="false">AVERAGE($C3622:$C3696)</f>
        <v>4446.65333333333</v>
      </c>
      <c r="G3696" s="4" t="n">
        <f aca="false">IF(  AND(  F3695 &lt; E3695,  F3696 &lt; E3696,  E3696 &lt; D3696  ),  1,  0  )</f>
        <v>1</v>
      </c>
      <c r="H3696" s="12" t="n">
        <f aca="false">IF(  AND(  1 = G3696,  OR(  0 = $K3696,  2 = $K3696  )  ),  $C3696,  IF(  AND(  NOT(  "-" = H3695  ),  0 &lt; H3695  ),  H3695,  0  )  )</f>
        <v>4777</v>
      </c>
      <c r="I3696" s="4" t="n">
        <f aca="false">IF(  AND(  E3695 &lt; F3695,  D3696 &lt; E3696,  E3696 &lt; F3696  ),  1,  0  )</f>
        <v>0</v>
      </c>
      <c r="J3696" s="12" t="n">
        <f aca="false">IF(  AND(  1 = I3696,  OR(  0 = $K3696,  1 = $K3696  )  ),  $C3696,  IF(  AND(  NOT(  "-" = J3695  ),  0 &lt; J3695  ),  J3695,  0  )  )</f>
        <v>4423</v>
      </c>
      <c r="K3696" s="13" t="n">
        <f aca="false">IF(  1 = G3695,  1,  IF(  1 = I3695,  2,  IF(  OR(  "-" = K3695,  1 = M3695),  0,  K3695  )  )  )</f>
        <v>1</v>
      </c>
      <c r="L3696" s="12" t="n">
        <f aca="false">IF(  AND(  1 = K3696,  1 = M3696  ),  (C3696 - H3696) * 100,  IF(  AND( 2 = K3696,  1 = M3696  ),  (J3696 - C3696) * 100,  0  )  )</f>
        <v>0</v>
      </c>
      <c r="M3696" s="6" t="n">
        <f aca="false">IF(  OR(  AND(  1 = K3696,  1 = I3696  ),  AND(  2 =K3696,  1 = G3696  )  ),  1,  0  )</f>
        <v>0</v>
      </c>
      <c r="N3696" s="0" t="n">
        <f aca="false">IF(  AND(  1 = M3696,  0 &lt; L3696  ),  1,  0  )</f>
        <v>0</v>
      </c>
    </row>
    <row r="3697" customFormat="false" ht="12.8" hidden="false" customHeight="false" outlineLevel="0" collapsed="false">
      <c r="A3697" s="5" t="n">
        <v>43137</v>
      </c>
      <c r="B3697" s="6" t="n">
        <f aca="false">YEAR(A3697)</f>
        <v>2018</v>
      </c>
      <c r="C3697" s="7" t="n">
        <v>4447</v>
      </c>
      <c r="D3697" s="8" t="n">
        <f aca="false">AVERAGE($C3693:$C3697)</f>
        <v>4694.8</v>
      </c>
      <c r="E3697" s="8" t="n">
        <f aca="false">AVERAGE($C3673:$C3697)</f>
        <v>4585.96</v>
      </c>
      <c r="F3697" s="8" t="n">
        <f aca="false">AVERAGE($C3623:$C3697)</f>
        <v>4446.86666666667</v>
      </c>
      <c r="G3697" s="4" t="n">
        <f aca="false">IF(  AND(  F3696 &lt; E3696,  F3697 &lt; E3697,  E3697 &lt; D3697  ),  1,  0  )</f>
        <v>1</v>
      </c>
      <c r="H3697" s="12" t="n">
        <f aca="false">IF(  AND(  1 = G3697,  OR(  0 = $K3697,  2 = $K3697  )  ),  $C3697,  IF(  AND(  NOT(  "-" = H3696  ),  0 &lt; H3696  ),  H3696,  0  )  )</f>
        <v>4777</v>
      </c>
      <c r="I3697" s="4" t="n">
        <f aca="false">IF(  AND(  E3696 &lt; F3696,  D3697 &lt; E3697,  E3697 &lt; F3697  ),  1,  0  )</f>
        <v>0</v>
      </c>
      <c r="J3697" s="12" t="n">
        <f aca="false">IF(  AND(  1 = I3697,  OR(  0 = $K3697,  1 = $K3697  )  ),  $C3697,  IF(  AND(  NOT(  "-" = J3696  ),  0 &lt; J3696  ),  J3696,  0  )  )</f>
        <v>4423</v>
      </c>
      <c r="K3697" s="13" t="n">
        <f aca="false">IF(  1 = G3696,  1,  IF(  1 = I3696,  2,  IF(  OR(  "-" = K3696,  1 = M3696),  0,  K3696  )  )  )</f>
        <v>1</v>
      </c>
      <c r="L3697" s="12" t="n">
        <f aca="false">IF(  AND(  1 = K3697,  1 = M3697  ),  (C3697 - H3697) * 100,  IF(  AND( 2 = K3697,  1 = M3697  ),  (J3697 - C3697) * 100,  0  )  )</f>
        <v>0</v>
      </c>
      <c r="M3697" s="6" t="n">
        <f aca="false">IF(  OR(  AND(  1 = K3697,  1 = I3697  ),  AND(  2 =K3697,  1 = G3697  )  ),  1,  0  )</f>
        <v>0</v>
      </c>
      <c r="N3697" s="0" t="n">
        <f aca="false">IF(  AND(  1 = M3697,  0 &lt; L3697  ),  1,  0  )</f>
        <v>0</v>
      </c>
    </row>
    <row r="3698" customFormat="false" ht="12.8" hidden="false" customHeight="false" outlineLevel="0" collapsed="false">
      <c r="A3698" s="5" t="n">
        <v>43138</v>
      </c>
      <c r="B3698" s="6" t="n">
        <f aca="false">YEAR(A3698)</f>
        <v>2018</v>
      </c>
      <c r="C3698" s="7" t="n">
        <v>4491</v>
      </c>
      <c r="D3698" s="8" t="n">
        <f aca="false">AVERAGE($C3694:$C3698)</f>
        <v>4633.6</v>
      </c>
      <c r="E3698" s="8" t="n">
        <f aca="false">AVERAGE($C3674:$C3698)</f>
        <v>4601.2</v>
      </c>
      <c r="F3698" s="8" t="n">
        <f aca="false">AVERAGE($C3624:$C3698)</f>
        <v>4448.48</v>
      </c>
      <c r="G3698" s="4" t="n">
        <f aca="false">IF(  AND(  F3697 &lt; E3697,  F3698 &lt; E3698,  E3698 &lt; D3698  ),  1,  0  )</f>
        <v>1</v>
      </c>
      <c r="H3698" s="12" t="n">
        <f aca="false">IF(  AND(  1 = G3698,  OR(  0 = $K3698,  2 = $K3698  )  ),  $C3698,  IF(  AND(  NOT(  "-" = H3697  ),  0 &lt; H3697  ),  H3697,  0  )  )</f>
        <v>4777</v>
      </c>
      <c r="I3698" s="4" t="n">
        <f aca="false">IF(  AND(  E3697 &lt; F3697,  D3698 &lt; E3698,  E3698 &lt; F3698  ),  1,  0  )</f>
        <v>0</v>
      </c>
      <c r="J3698" s="12" t="n">
        <f aca="false">IF(  AND(  1 = I3698,  OR(  0 = $K3698,  1 = $K3698  )  ),  $C3698,  IF(  AND(  NOT(  "-" = J3697  ),  0 &lt; J3697  ),  J3697,  0  )  )</f>
        <v>4423</v>
      </c>
      <c r="K3698" s="13" t="n">
        <f aca="false">IF(  1 = G3697,  1,  IF(  1 = I3697,  2,  IF(  OR(  "-" = K3697,  1 = M3697),  0,  K3697  )  )  )</f>
        <v>1</v>
      </c>
      <c r="L3698" s="12" t="n">
        <f aca="false">IF(  AND(  1 = K3698,  1 = M3698  ),  (C3698 - H3698) * 100,  IF(  AND( 2 = K3698,  1 = M3698  ),  (J3698 - C3698) * 100,  0  )  )</f>
        <v>0</v>
      </c>
      <c r="M3698" s="6" t="n">
        <f aca="false">IF(  OR(  AND(  1 = K3698,  1 = I3698  ),  AND(  2 =K3698,  1 = G3698  )  ),  1,  0  )</f>
        <v>0</v>
      </c>
      <c r="N3698" s="0" t="n">
        <f aca="false">IF(  AND(  1 = M3698,  0 &lt; L3698  ),  1,  0  )</f>
        <v>0</v>
      </c>
    </row>
    <row r="3699" customFormat="false" ht="12.8" hidden="false" customHeight="false" outlineLevel="0" collapsed="false">
      <c r="A3699" s="5" t="n">
        <v>43139</v>
      </c>
      <c r="B3699" s="6" t="n">
        <f aca="false">YEAR(A3699)</f>
        <v>2018</v>
      </c>
      <c r="C3699" s="7" t="n">
        <v>4432</v>
      </c>
      <c r="D3699" s="8" t="n">
        <f aca="false">AVERAGE($C3695:$C3699)</f>
        <v>4555.6</v>
      </c>
      <c r="E3699" s="8" t="n">
        <f aca="false">AVERAGE($C3675:$C3699)</f>
        <v>4613.72</v>
      </c>
      <c r="F3699" s="8" t="n">
        <f aca="false">AVERAGE($C3625:$C3699)</f>
        <v>4450.34666666667</v>
      </c>
      <c r="G3699" s="4" t="n">
        <f aca="false">IF(  AND(  F3698 &lt; E3698,  F3699 &lt; E3699,  E3699 &lt; D3699  ),  1,  0  )</f>
        <v>0</v>
      </c>
      <c r="H3699" s="12" t="n">
        <f aca="false">IF(  AND(  1 = G3699,  OR(  0 = $K3699,  2 = $K3699  )  ),  $C3699,  IF(  AND(  NOT(  "-" = H3698  ),  0 &lt; H3698  ),  H3698,  0  )  )</f>
        <v>4777</v>
      </c>
      <c r="I3699" s="4" t="n">
        <f aca="false">IF(  AND(  E3698 &lt; F3698,  D3699 &lt; E3699,  E3699 &lt; F3699  ),  1,  0  )</f>
        <v>0</v>
      </c>
      <c r="J3699" s="12" t="n">
        <f aca="false">IF(  AND(  1 = I3699,  OR(  0 = $K3699,  1 = $K3699  )  ),  $C3699,  IF(  AND(  NOT(  "-" = J3698  ),  0 &lt; J3698  ),  J3698,  0  )  )</f>
        <v>4423</v>
      </c>
      <c r="K3699" s="13" t="n">
        <f aca="false">IF(  1 = G3698,  1,  IF(  1 = I3698,  2,  IF(  OR(  "-" = K3698,  1 = M3698),  0,  K3698  )  )  )</f>
        <v>1</v>
      </c>
      <c r="L3699" s="12" t="n">
        <f aca="false">IF(  AND(  1 = K3699,  1 = M3699  ),  (C3699 - H3699) * 100,  IF(  AND( 2 = K3699,  1 = M3699  ),  (J3699 - C3699) * 100,  0  )  )</f>
        <v>0</v>
      </c>
      <c r="M3699" s="6" t="n">
        <f aca="false">IF(  OR(  AND(  1 = K3699,  1 = I3699  ),  AND(  2 =K3699,  1 = G3699  )  ),  1,  0  )</f>
        <v>0</v>
      </c>
      <c r="N3699" s="0" t="n">
        <f aca="false">IF(  AND(  1 = M3699,  0 &lt; L3699  ),  1,  0  )</f>
        <v>0</v>
      </c>
    </row>
    <row r="3700" customFormat="false" ht="12.8" hidden="false" customHeight="false" outlineLevel="0" collapsed="false">
      <c r="A3700" s="5" t="n">
        <v>43140</v>
      </c>
      <c r="B3700" s="6" t="n">
        <f aca="false">YEAR(A3700)</f>
        <v>2018</v>
      </c>
      <c r="C3700" s="7" t="n">
        <v>4333</v>
      </c>
      <c r="D3700" s="8" t="n">
        <f aca="false">AVERAGE($C3696:$C3700)</f>
        <v>4478.8</v>
      </c>
      <c r="E3700" s="8" t="n">
        <f aca="false">AVERAGE($C3676:$C3700)</f>
        <v>4614.2</v>
      </c>
      <c r="F3700" s="8" t="n">
        <f aca="false">AVERAGE($C3626:$C3700)</f>
        <v>4450.08</v>
      </c>
      <c r="G3700" s="4" t="n">
        <f aca="false">IF(  AND(  F3699 &lt; E3699,  F3700 &lt; E3700,  E3700 &lt; D3700  ),  1,  0  )</f>
        <v>0</v>
      </c>
      <c r="H3700" s="12" t="n">
        <f aca="false">IF(  AND(  1 = G3700,  OR(  0 = $K3700,  2 = $K3700  )  ),  $C3700,  IF(  AND(  NOT(  "-" = H3699  ),  0 &lt; H3699  ),  H3699,  0  )  )</f>
        <v>4777</v>
      </c>
      <c r="I3700" s="4" t="n">
        <f aca="false">IF(  AND(  E3699 &lt; F3699,  D3700 &lt; E3700,  E3700 &lt; F3700  ),  1,  0  )</f>
        <v>0</v>
      </c>
      <c r="J3700" s="12" t="n">
        <f aca="false">IF(  AND(  1 = I3700,  OR(  0 = $K3700,  1 = $K3700  )  ),  $C3700,  IF(  AND(  NOT(  "-" = J3699  ),  0 &lt; J3699  ),  J3699,  0  )  )</f>
        <v>4423</v>
      </c>
      <c r="K3700" s="13" t="n">
        <f aca="false">IF(  1 = G3699,  1,  IF(  1 = I3699,  2,  IF(  OR(  "-" = K3699,  1 = M3699),  0,  K3699  )  )  )</f>
        <v>1</v>
      </c>
      <c r="L3700" s="12" t="n">
        <f aca="false">IF(  AND(  1 = K3700,  1 = M3700  ),  (C3700 - H3700) * 100,  IF(  AND( 2 = K3700,  1 = M3700  ),  (J3700 - C3700) * 100,  0  )  )</f>
        <v>0</v>
      </c>
      <c r="M3700" s="6" t="n">
        <f aca="false">IF(  OR(  AND(  1 = K3700,  1 = I3700  ),  AND(  2 =K3700,  1 = G3700  )  ),  1,  0  )</f>
        <v>0</v>
      </c>
      <c r="N3700" s="0" t="n">
        <f aca="false">IF(  AND(  1 = M3700,  0 &lt; L3700  ),  1,  0  )</f>
        <v>0</v>
      </c>
    </row>
    <row r="3701" customFormat="false" ht="12.8" hidden="false" customHeight="false" outlineLevel="0" collapsed="false">
      <c r="A3701" s="5" t="n">
        <v>43144</v>
      </c>
      <c r="B3701" s="6" t="n">
        <f aca="false">YEAR(A3701)</f>
        <v>2018</v>
      </c>
      <c r="C3701" s="7" t="n">
        <v>4440</v>
      </c>
      <c r="D3701" s="8" t="n">
        <f aca="false">AVERAGE($C3697:$C3701)</f>
        <v>4428.6</v>
      </c>
      <c r="E3701" s="8" t="n">
        <f aca="false">AVERAGE($C3677:$C3701)</f>
        <v>4621.36</v>
      </c>
      <c r="F3701" s="8" t="n">
        <f aca="false">AVERAGE($C3627:$C3701)</f>
        <v>4451.12</v>
      </c>
      <c r="G3701" s="4" t="n">
        <f aca="false">IF(  AND(  F3700 &lt; E3700,  F3701 &lt; E3701,  E3701 &lt; D3701  ),  1,  0  )</f>
        <v>0</v>
      </c>
      <c r="H3701" s="12" t="n">
        <f aca="false">IF(  AND(  1 = G3701,  OR(  0 = $K3701,  2 = $K3701  )  ),  $C3701,  IF(  AND(  NOT(  "-" = H3700  ),  0 &lt; H3700  ),  H3700,  0  )  )</f>
        <v>4777</v>
      </c>
      <c r="I3701" s="4" t="n">
        <f aca="false">IF(  AND(  E3700 &lt; F3700,  D3701 &lt; E3701,  E3701 &lt; F3701  ),  1,  0  )</f>
        <v>0</v>
      </c>
      <c r="J3701" s="12" t="n">
        <f aca="false">IF(  AND(  1 = I3701,  OR(  0 = $K3701,  1 = $K3701  )  ),  $C3701,  IF(  AND(  NOT(  "-" = J3700  ),  0 &lt; J3700  ),  J3700,  0  )  )</f>
        <v>4423</v>
      </c>
      <c r="K3701" s="13" t="n">
        <f aca="false">IF(  1 = G3700,  1,  IF(  1 = I3700,  2,  IF(  OR(  "-" = K3700,  1 = M3700),  0,  K3700  )  )  )</f>
        <v>1</v>
      </c>
      <c r="L3701" s="12" t="n">
        <f aca="false">IF(  AND(  1 = K3701,  1 = M3701  ),  (C3701 - H3701) * 100,  IF(  AND( 2 = K3701,  1 = M3701  ),  (J3701 - C3701) * 100,  0  )  )</f>
        <v>0</v>
      </c>
      <c r="M3701" s="6" t="n">
        <f aca="false">IF(  OR(  AND(  1 = K3701,  1 = I3701  ),  AND(  2 =K3701,  1 = G3701  )  ),  1,  0  )</f>
        <v>0</v>
      </c>
      <c r="N3701" s="0" t="n">
        <f aca="false">IF(  AND(  1 = M3701,  0 &lt; L3701  ),  1,  0  )</f>
        <v>0</v>
      </c>
    </row>
    <row r="3702" customFormat="false" ht="12.8" hidden="false" customHeight="false" outlineLevel="0" collapsed="false">
      <c r="A3702" s="5" t="n">
        <v>43145</v>
      </c>
      <c r="B3702" s="6" t="n">
        <f aca="false">YEAR(A3702)</f>
        <v>2018</v>
      </c>
      <c r="C3702" s="7" t="n">
        <v>4431</v>
      </c>
      <c r="D3702" s="8" t="n">
        <f aca="false">AVERAGE($C3698:$C3702)</f>
        <v>4425.4</v>
      </c>
      <c r="E3702" s="8" t="n">
        <f aca="false">AVERAGE($C3678:$C3702)</f>
        <v>4626.04</v>
      </c>
      <c r="F3702" s="8" t="n">
        <f aca="false">AVERAGE($C3628:$C3702)</f>
        <v>4451.92</v>
      </c>
      <c r="G3702" s="4" t="n">
        <f aca="false">IF(  AND(  F3701 &lt; E3701,  F3702 &lt; E3702,  E3702 &lt; D3702  ),  1,  0  )</f>
        <v>0</v>
      </c>
      <c r="H3702" s="12" t="n">
        <f aca="false">IF(  AND(  1 = G3702,  OR(  0 = $K3702,  2 = $K3702  )  ),  $C3702,  IF(  AND(  NOT(  "-" = H3701  ),  0 &lt; H3701  ),  H3701,  0  )  )</f>
        <v>4777</v>
      </c>
      <c r="I3702" s="4" t="n">
        <f aca="false">IF(  AND(  E3701 &lt; F3701,  D3702 &lt; E3702,  E3702 &lt; F3702  ),  1,  0  )</f>
        <v>0</v>
      </c>
      <c r="J3702" s="12" t="n">
        <f aca="false">IF(  AND(  1 = I3702,  OR(  0 = $K3702,  1 = $K3702  )  ),  $C3702,  IF(  AND(  NOT(  "-" = J3701  ),  0 &lt; J3701  ),  J3701,  0  )  )</f>
        <v>4423</v>
      </c>
      <c r="K3702" s="13" t="n">
        <f aca="false">IF(  1 = G3701,  1,  IF(  1 = I3701,  2,  IF(  OR(  "-" = K3701,  1 = M3701),  0,  K3701  )  )  )</f>
        <v>1</v>
      </c>
      <c r="L3702" s="12" t="n">
        <f aca="false">IF(  AND(  1 = K3702,  1 = M3702  ),  (C3702 - H3702) * 100,  IF(  AND( 2 = K3702,  1 = M3702  ),  (J3702 - C3702) * 100,  0  )  )</f>
        <v>0</v>
      </c>
      <c r="M3702" s="6" t="n">
        <f aca="false">IF(  OR(  AND(  1 = K3702,  1 = I3702  ),  AND(  2 =K3702,  1 = G3702  )  ),  1,  0  )</f>
        <v>0</v>
      </c>
      <c r="N3702" s="0" t="n">
        <f aca="false">IF(  AND(  1 = M3702,  0 &lt; L3702  ),  1,  0  )</f>
        <v>0</v>
      </c>
    </row>
    <row r="3703" customFormat="false" ht="12.8" hidden="false" customHeight="false" outlineLevel="0" collapsed="false">
      <c r="A3703" s="5" t="n">
        <v>43146</v>
      </c>
      <c r="B3703" s="6" t="n">
        <f aca="false">YEAR(A3703)</f>
        <v>2018</v>
      </c>
      <c r="C3703" s="7" t="n">
        <v>4584</v>
      </c>
      <c r="D3703" s="8" t="n">
        <f aca="false">AVERAGE($C3699:$C3703)</f>
        <v>4444</v>
      </c>
      <c r="E3703" s="8" t="n">
        <f aca="false">AVERAGE($C3679:$C3703)</f>
        <v>4632.48</v>
      </c>
      <c r="F3703" s="8" t="n">
        <f aca="false">AVERAGE($C3629:$C3703)</f>
        <v>4454.24</v>
      </c>
      <c r="G3703" s="4" t="n">
        <f aca="false">IF(  AND(  F3702 &lt; E3702,  F3703 &lt; E3703,  E3703 &lt; D3703  ),  1,  0  )</f>
        <v>0</v>
      </c>
      <c r="H3703" s="12" t="n">
        <f aca="false">IF(  AND(  1 = G3703,  OR(  0 = $K3703,  2 = $K3703  )  ),  $C3703,  IF(  AND(  NOT(  "-" = H3702  ),  0 &lt; H3702  ),  H3702,  0  )  )</f>
        <v>4777</v>
      </c>
      <c r="I3703" s="4" t="n">
        <f aca="false">IF(  AND(  E3702 &lt; F3702,  D3703 &lt; E3703,  E3703 &lt; F3703  ),  1,  0  )</f>
        <v>0</v>
      </c>
      <c r="J3703" s="12" t="n">
        <f aca="false">IF(  AND(  1 = I3703,  OR(  0 = $K3703,  1 = $K3703  )  ),  $C3703,  IF(  AND(  NOT(  "-" = J3702  ),  0 &lt; J3702  ),  J3702,  0  )  )</f>
        <v>4423</v>
      </c>
      <c r="K3703" s="13" t="n">
        <f aca="false">IF(  1 = G3702,  1,  IF(  1 = I3702,  2,  IF(  OR(  "-" = K3702,  1 = M3702),  0,  K3702  )  )  )</f>
        <v>1</v>
      </c>
      <c r="L3703" s="12" t="n">
        <f aca="false">IF(  AND(  1 = K3703,  1 = M3703  ),  (C3703 - H3703) * 100,  IF(  AND( 2 = K3703,  1 = M3703  ),  (J3703 - C3703) * 100,  0  )  )</f>
        <v>0</v>
      </c>
      <c r="M3703" s="6" t="n">
        <f aca="false">IF(  OR(  AND(  1 = K3703,  1 = I3703  ),  AND(  2 =K3703,  1 = G3703  )  ),  1,  0  )</f>
        <v>0</v>
      </c>
      <c r="N3703" s="0" t="n">
        <f aca="false">IF(  AND(  1 = M3703,  0 &lt; L3703  ),  1,  0  )</f>
        <v>0</v>
      </c>
    </row>
    <row r="3704" customFormat="false" ht="12.8" hidden="false" customHeight="false" outlineLevel="0" collapsed="false">
      <c r="A3704" s="5" t="n">
        <v>43147</v>
      </c>
      <c r="B3704" s="6" t="n">
        <f aca="false">YEAR(A3704)</f>
        <v>2018</v>
      </c>
      <c r="C3704" s="7" t="n">
        <v>4584</v>
      </c>
      <c r="D3704" s="8" t="n">
        <f aca="false">AVERAGE($C3700:$C3704)</f>
        <v>4474.4</v>
      </c>
      <c r="E3704" s="8" t="n">
        <f aca="false">AVERAGE($C3680:$C3704)</f>
        <v>4639.36</v>
      </c>
      <c r="F3704" s="8" t="n">
        <f aca="false">AVERAGE($C3630:$C3704)</f>
        <v>4456.50666666667</v>
      </c>
      <c r="G3704" s="4" t="n">
        <f aca="false">IF(  AND(  F3703 &lt; E3703,  F3704 &lt; E3704,  E3704 &lt; D3704  ),  1,  0  )</f>
        <v>0</v>
      </c>
      <c r="H3704" s="12" t="n">
        <f aca="false">IF(  AND(  1 = G3704,  OR(  0 = $K3704,  2 = $K3704  )  ),  $C3704,  IF(  AND(  NOT(  "-" = H3703  ),  0 &lt; H3703  ),  H3703,  0  )  )</f>
        <v>4777</v>
      </c>
      <c r="I3704" s="4" t="n">
        <f aca="false">IF(  AND(  E3703 &lt; F3703,  D3704 &lt; E3704,  E3704 &lt; F3704  ),  1,  0  )</f>
        <v>0</v>
      </c>
      <c r="J3704" s="12" t="n">
        <f aca="false">IF(  AND(  1 = I3704,  OR(  0 = $K3704,  1 = $K3704  )  ),  $C3704,  IF(  AND(  NOT(  "-" = J3703  ),  0 &lt; J3703  ),  J3703,  0  )  )</f>
        <v>4423</v>
      </c>
      <c r="K3704" s="13" t="n">
        <f aca="false">IF(  1 = G3703,  1,  IF(  1 = I3703,  2,  IF(  OR(  "-" = K3703,  1 = M3703),  0,  K3703  )  )  )</f>
        <v>1</v>
      </c>
      <c r="L3704" s="12" t="n">
        <f aca="false">IF(  AND(  1 = K3704,  1 = M3704  ),  (C3704 - H3704) * 100,  IF(  AND( 2 = K3704,  1 = M3704  ),  (J3704 - C3704) * 100,  0  )  )</f>
        <v>0</v>
      </c>
      <c r="M3704" s="6" t="n">
        <f aca="false">IF(  OR(  AND(  1 = K3704,  1 = I3704  ),  AND(  2 =K3704,  1 = G3704  )  ),  1,  0  )</f>
        <v>0</v>
      </c>
      <c r="N3704" s="0" t="n">
        <f aca="false">IF(  AND(  1 = M3704,  0 &lt; L3704  ),  1,  0  )</f>
        <v>0</v>
      </c>
    </row>
    <row r="3705" customFormat="false" ht="12.8" hidden="false" customHeight="false" outlineLevel="0" collapsed="false">
      <c r="A3705" s="5" t="n">
        <v>43150</v>
      </c>
      <c r="B3705" s="6" t="n">
        <f aca="false">YEAR(A3705)</f>
        <v>2018</v>
      </c>
      <c r="C3705" s="7" t="n">
        <v>4679</v>
      </c>
      <c r="D3705" s="8" t="n">
        <f aca="false">AVERAGE($C3701:$C3705)</f>
        <v>4543.6</v>
      </c>
      <c r="E3705" s="8" t="n">
        <f aca="false">AVERAGE($C3681:$C3705)</f>
        <v>4648.04</v>
      </c>
      <c r="F3705" s="8" t="n">
        <f aca="false">AVERAGE($C3631:$C3705)</f>
        <v>4462.34666666667</v>
      </c>
      <c r="G3705" s="4" t="n">
        <f aca="false">IF(  AND(  F3704 &lt; E3704,  F3705 &lt; E3705,  E3705 &lt; D3705  ),  1,  0  )</f>
        <v>0</v>
      </c>
      <c r="H3705" s="12" t="n">
        <f aca="false">IF(  AND(  1 = G3705,  OR(  0 = $K3705,  2 = $K3705  )  ),  $C3705,  IF(  AND(  NOT(  "-" = H3704  ),  0 &lt; H3704  ),  H3704,  0  )  )</f>
        <v>4777</v>
      </c>
      <c r="I3705" s="4" t="n">
        <f aca="false">IF(  AND(  E3704 &lt; F3704,  D3705 &lt; E3705,  E3705 &lt; F3705  ),  1,  0  )</f>
        <v>0</v>
      </c>
      <c r="J3705" s="12" t="n">
        <f aca="false">IF(  AND(  1 = I3705,  OR(  0 = $K3705,  1 = $K3705  )  ),  $C3705,  IF(  AND(  NOT(  "-" = J3704  ),  0 &lt; J3704  ),  J3704,  0  )  )</f>
        <v>4423</v>
      </c>
      <c r="K3705" s="13" t="n">
        <f aca="false">IF(  1 = G3704,  1,  IF(  1 = I3704,  2,  IF(  OR(  "-" = K3704,  1 = M3704),  0,  K3704  )  )  )</f>
        <v>1</v>
      </c>
      <c r="L3705" s="12" t="n">
        <f aca="false">IF(  AND(  1 = K3705,  1 = M3705  ),  (C3705 - H3705) * 100,  IF(  AND( 2 = K3705,  1 = M3705  ),  (J3705 - C3705) * 100,  0  )  )</f>
        <v>0</v>
      </c>
      <c r="M3705" s="6" t="n">
        <f aca="false">IF(  OR(  AND(  1 = K3705,  1 = I3705  ),  AND(  2 =K3705,  1 = G3705  )  ),  1,  0  )</f>
        <v>0</v>
      </c>
      <c r="N3705" s="0" t="n">
        <f aca="false">IF(  AND(  1 = M3705,  0 &lt; L3705  ),  1,  0  )</f>
        <v>0</v>
      </c>
    </row>
    <row r="3706" customFormat="false" ht="12.8" hidden="false" customHeight="false" outlineLevel="0" collapsed="false">
      <c r="A3706" s="5" t="n">
        <v>43151</v>
      </c>
      <c r="B3706" s="6" t="n">
        <f aca="false">YEAR(A3706)</f>
        <v>2018</v>
      </c>
      <c r="C3706" s="7" t="n">
        <v>4696</v>
      </c>
      <c r="D3706" s="8" t="n">
        <f aca="false">AVERAGE($C3702:$C3706)</f>
        <v>4594.8</v>
      </c>
      <c r="E3706" s="8" t="n">
        <f aca="false">AVERAGE($C3682:$C3706)</f>
        <v>4656.44</v>
      </c>
      <c r="F3706" s="8" t="n">
        <f aca="false">AVERAGE($C3632:$C3706)</f>
        <v>4467.65333333333</v>
      </c>
      <c r="G3706" s="4" t="n">
        <f aca="false">IF(  AND(  F3705 &lt; E3705,  F3706 &lt; E3706,  E3706 &lt; D3706  ),  1,  0  )</f>
        <v>0</v>
      </c>
      <c r="H3706" s="12" t="n">
        <f aca="false">IF(  AND(  1 = G3706,  OR(  0 = $K3706,  2 = $K3706  )  ),  $C3706,  IF(  AND(  NOT(  "-" = H3705  ),  0 &lt; H3705  ),  H3705,  0  )  )</f>
        <v>4777</v>
      </c>
      <c r="I3706" s="4" t="n">
        <f aca="false">IF(  AND(  E3705 &lt; F3705,  D3706 &lt; E3706,  E3706 &lt; F3706  ),  1,  0  )</f>
        <v>0</v>
      </c>
      <c r="J3706" s="12" t="n">
        <f aca="false">IF(  AND(  1 = I3706,  OR(  0 = $K3706,  1 = $K3706  )  ),  $C3706,  IF(  AND(  NOT(  "-" = J3705  ),  0 &lt; J3705  ),  J3705,  0  )  )</f>
        <v>4423</v>
      </c>
      <c r="K3706" s="13" t="n">
        <f aca="false">IF(  1 = G3705,  1,  IF(  1 = I3705,  2,  IF(  OR(  "-" = K3705,  1 = M3705),  0,  K3705  )  )  )</f>
        <v>1</v>
      </c>
      <c r="L3706" s="12" t="n">
        <f aca="false">IF(  AND(  1 = K3706,  1 = M3706  ),  (C3706 - H3706) * 100,  IF(  AND( 2 = K3706,  1 = M3706  ),  (J3706 - C3706) * 100,  0  )  )</f>
        <v>0</v>
      </c>
      <c r="M3706" s="6" t="n">
        <f aca="false">IF(  OR(  AND(  1 = K3706,  1 = I3706  ),  AND(  2 =K3706,  1 = G3706  )  ),  1,  0  )</f>
        <v>0</v>
      </c>
      <c r="N3706" s="0" t="n">
        <f aca="false">IF(  AND(  1 = M3706,  0 &lt; L3706  ),  1,  0  )</f>
        <v>0</v>
      </c>
    </row>
    <row r="3707" customFormat="false" ht="12.8" hidden="false" customHeight="false" outlineLevel="0" collapsed="false">
      <c r="A3707" s="5" t="n">
        <v>43152</v>
      </c>
      <c r="B3707" s="6" t="n">
        <f aca="false">YEAR(A3707)</f>
        <v>2018</v>
      </c>
      <c r="C3707" s="7" t="n">
        <v>4777</v>
      </c>
      <c r="D3707" s="8" t="n">
        <f aca="false">AVERAGE($C3703:$C3707)</f>
        <v>4664</v>
      </c>
      <c r="E3707" s="8" t="n">
        <f aca="false">AVERAGE($C3683:$C3707)</f>
        <v>4667.08</v>
      </c>
      <c r="F3707" s="8" t="n">
        <f aca="false">AVERAGE($C3633:$C3707)</f>
        <v>4474.18666666667</v>
      </c>
      <c r="G3707" s="4" t="n">
        <f aca="false">IF(  AND(  F3706 &lt; E3706,  F3707 &lt; E3707,  E3707 &lt; D3707  ),  1,  0  )</f>
        <v>0</v>
      </c>
      <c r="H3707" s="12" t="n">
        <f aca="false">IF(  AND(  1 = G3707,  OR(  0 = $K3707,  2 = $K3707  )  ),  $C3707,  IF(  AND(  NOT(  "-" = H3706  ),  0 &lt; H3706  ),  H3706,  0  )  )</f>
        <v>4777</v>
      </c>
      <c r="I3707" s="4" t="n">
        <f aca="false">IF(  AND(  E3706 &lt; F3706,  D3707 &lt; E3707,  E3707 &lt; F3707  ),  1,  0  )</f>
        <v>0</v>
      </c>
      <c r="J3707" s="12" t="n">
        <f aca="false">IF(  AND(  1 = I3707,  OR(  0 = $K3707,  1 = $K3707  )  ),  $C3707,  IF(  AND(  NOT(  "-" = J3706  ),  0 &lt; J3706  ),  J3706,  0  )  )</f>
        <v>4423</v>
      </c>
      <c r="K3707" s="13" t="n">
        <f aca="false">IF(  1 = G3706,  1,  IF(  1 = I3706,  2,  IF(  OR(  "-" = K3706,  1 = M3706),  0,  K3706  )  )  )</f>
        <v>1</v>
      </c>
      <c r="L3707" s="12" t="n">
        <f aca="false">IF(  AND(  1 = K3707,  1 = M3707  ),  (C3707 - H3707) * 100,  IF(  AND( 2 = K3707,  1 = M3707  ),  (J3707 - C3707) * 100,  0  )  )</f>
        <v>0</v>
      </c>
      <c r="M3707" s="6" t="n">
        <f aca="false">IF(  OR(  AND(  1 = K3707,  1 = I3707  ),  AND(  2 =K3707,  1 = G3707  )  ),  1,  0  )</f>
        <v>0</v>
      </c>
      <c r="N3707" s="0" t="n">
        <f aca="false">IF(  AND(  1 = M3707,  0 &lt; L3707  ),  1,  0  )</f>
        <v>0</v>
      </c>
    </row>
    <row r="3708" customFormat="false" ht="12.8" hidden="false" customHeight="false" outlineLevel="0" collapsed="false">
      <c r="A3708" s="5" t="n">
        <v>43153</v>
      </c>
      <c r="B3708" s="6" t="n">
        <f aca="false">YEAR(A3708)</f>
        <v>2018</v>
      </c>
      <c r="C3708" s="7" t="n">
        <v>4718</v>
      </c>
      <c r="D3708" s="8" t="n">
        <f aca="false">AVERAGE($C3704:$C3708)</f>
        <v>4690.8</v>
      </c>
      <c r="E3708" s="8" t="n">
        <f aca="false">AVERAGE($C3684:$C3708)</f>
        <v>4674.64</v>
      </c>
      <c r="F3708" s="8" t="n">
        <f aca="false">AVERAGE($C3634:$C3708)</f>
        <v>4478.69333333333</v>
      </c>
      <c r="G3708" s="4" t="n">
        <f aca="false">IF(  AND(  F3707 &lt; E3707,  F3708 &lt; E3708,  E3708 &lt; D3708  ),  1,  0  )</f>
        <v>1</v>
      </c>
      <c r="H3708" s="12" t="n">
        <f aca="false">IF(  AND(  1 = G3708,  OR(  0 = $K3708,  2 = $K3708  )  ),  $C3708,  IF(  AND(  NOT(  "-" = H3707  ),  0 &lt; H3707  ),  H3707,  0  )  )</f>
        <v>4777</v>
      </c>
      <c r="I3708" s="4" t="n">
        <f aca="false">IF(  AND(  E3707 &lt; F3707,  D3708 &lt; E3708,  E3708 &lt; F3708  ),  1,  0  )</f>
        <v>0</v>
      </c>
      <c r="J3708" s="12" t="n">
        <f aca="false">IF(  AND(  1 = I3708,  OR(  0 = $K3708,  1 = $K3708  )  ),  $C3708,  IF(  AND(  NOT(  "-" = J3707  ),  0 &lt; J3707  ),  J3707,  0  )  )</f>
        <v>4423</v>
      </c>
      <c r="K3708" s="13" t="n">
        <f aca="false">IF(  1 = G3707,  1,  IF(  1 = I3707,  2,  IF(  OR(  "-" = K3707,  1 = M3707),  0,  K3707  )  )  )</f>
        <v>1</v>
      </c>
      <c r="L3708" s="12" t="n">
        <f aca="false">IF(  AND(  1 = K3708,  1 = M3708  ),  (C3708 - H3708) * 100,  IF(  AND( 2 = K3708,  1 = M3708  ),  (J3708 - C3708) * 100,  0  )  )</f>
        <v>0</v>
      </c>
      <c r="M3708" s="6" t="n">
        <f aca="false">IF(  OR(  AND(  1 = K3708,  1 = I3708  ),  AND(  2 =K3708,  1 = G3708  )  ),  1,  0  )</f>
        <v>0</v>
      </c>
      <c r="N3708" s="0" t="n">
        <f aca="false">IF(  AND(  1 = M3708,  0 &lt; L3708  ),  1,  0  )</f>
        <v>0</v>
      </c>
    </row>
    <row r="3709" customFormat="false" ht="12.8" hidden="false" customHeight="false" outlineLevel="0" collapsed="false">
      <c r="A3709" s="5" t="n">
        <v>43154</v>
      </c>
      <c r="B3709" s="6" t="n">
        <f aca="false">YEAR(A3709)</f>
        <v>2018</v>
      </c>
      <c r="C3709" s="7" t="n">
        <v>4836</v>
      </c>
      <c r="D3709" s="8" t="n">
        <f aca="false">AVERAGE($C3705:$C3709)</f>
        <v>4741.2</v>
      </c>
      <c r="E3709" s="8" t="n">
        <f aca="false">AVERAGE($C3685:$C3709)</f>
        <v>4682.64</v>
      </c>
      <c r="F3709" s="8" t="n">
        <f aca="false">AVERAGE($C3635:$C3709)</f>
        <v>4485.33333333333</v>
      </c>
      <c r="G3709" s="4" t="n">
        <f aca="false">IF(  AND(  F3708 &lt; E3708,  F3709 &lt; E3709,  E3709 &lt; D3709  ),  1,  0  )</f>
        <v>1</v>
      </c>
      <c r="H3709" s="12" t="n">
        <f aca="false">IF(  AND(  1 = G3709,  OR(  0 = $K3709,  2 = $K3709  )  ),  $C3709,  IF(  AND(  NOT(  "-" = H3708  ),  0 &lt; H3708  ),  H3708,  0  )  )</f>
        <v>4777</v>
      </c>
      <c r="I3709" s="4" t="n">
        <f aca="false">IF(  AND(  E3708 &lt; F3708,  D3709 &lt; E3709,  E3709 &lt; F3709  ),  1,  0  )</f>
        <v>0</v>
      </c>
      <c r="J3709" s="12" t="n">
        <f aca="false">IF(  AND(  1 = I3709,  OR(  0 = $K3709,  1 = $K3709  )  ),  $C3709,  IF(  AND(  NOT(  "-" = J3708  ),  0 &lt; J3708  ),  J3708,  0  )  )</f>
        <v>4423</v>
      </c>
      <c r="K3709" s="13" t="n">
        <f aca="false">IF(  1 = G3708,  1,  IF(  1 = I3708,  2,  IF(  OR(  "-" = K3708,  1 = M3708),  0,  K3708  )  )  )</f>
        <v>1</v>
      </c>
      <c r="L3709" s="12" t="n">
        <f aca="false">IF(  AND(  1 = K3709,  1 = M3709  ),  (C3709 - H3709) * 100,  IF(  AND( 2 = K3709,  1 = M3709  ),  (J3709 - C3709) * 100,  0  )  )</f>
        <v>0</v>
      </c>
      <c r="M3709" s="6" t="n">
        <f aca="false">IF(  OR(  AND(  1 = K3709,  1 = I3709  ),  AND(  2 =K3709,  1 = G3709  )  ),  1,  0  )</f>
        <v>0</v>
      </c>
      <c r="N3709" s="0" t="n">
        <f aca="false">IF(  AND(  1 = M3709,  0 &lt; L3709  ),  1,  0  )</f>
        <v>0</v>
      </c>
    </row>
    <row r="3710" customFormat="false" ht="12.8" hidden="false" customHeight="false" outlineLevel="0" collapsed="false">
      <c r="A3710" s="5" t="n">
        <v>43157</v>
      </c>
      <c r="B3710" s="6" t="n">
        <f aca="false">YEAR(A3710)</f>
        <v>2018</v>
      </c>
      <c r="C3710" s="7" t="n">
        <v>4877</v>
      </c>
      <c r="D3710" s="8" t="n">
        <f aca="false">AVERAGE($C3706:$C3710)</f>
        <v>4780.8</v>
      </c>
      <c r="E3710" s="8" t="n">
        <f aca="false">AVERAGE($C3686:$C3710)</f>
        <v>4684.44</v>
      </c>
      <c r="F3710" s="8" t="n">
        <f aca="false">AVERAGE($C3636:$C3710)</f>
        <v>4493.09333333333</v>
      </c>
      <c r="G3710" s="4" t="n">
        <f aca="false">IF(  AND(  F3709 &lt; E3709,  F3710 &lt; E3710,  E3710 &lt; D3710  ),  1,  0  )</f>
        <v>1</v>
      </c>
      <c r="H3710" s="12" t="n">
        <f aca="false">IF(  AND(  1 = G3710,  OR(  0 = $K3710,  2 = $K3710  )  ),  $C3710,  IF(  AND(  NOT(  "-" = H3709  ),  0 &lt; H3709  ),  H3709,  0  )  )</f>
        <v>4777</v>
      </c>
      <c r="I3710" s="4" t="n">
        <f aca="false">IF(  AND(  E3709 &lt; F3709,  D3710 &lt; E3710,  E3710 &lt; F3710  ),  1,  0  )</f>
        <v>0</v>
      </c>
      <c r="J3710" s="12" t="n">
        <f aca="false">IF(  AND(  1 = I3710,  OR(  0 = $K3710,  1 = $K3710  )  ),  $C3710,  IF(  AND(  NOT(  "-" = J3709  ),  0 &lt; J3709  ),  J3709,  0  )  )</f>
        <v>4423</v>
      </c>
      <c r="K3710" s="13" t="n">
        <f aca="false">IF(  1 = G3709,  1,  IF(  1 = I3709,  2,  IF(  OR(  "-" = K3709,  1 = M3709),  0,  K3709  )  )  )</f>
        <v>1</v>
      </c>
      <c r="L3710" s="12" t="n">
        <f aca="false">IF(  AND(  1 = K3710,  1 = M3710  ),  (C3710 - H3710) * 100,  IF(  AND( 2 = K3710,  1 = M3710  ),  (J3710 - C3710) * 100,  0  )  )</f>
        <v>0</v>
      </c>
      <c r="M3710" s="6" t="n">
        <f aca="false">IF(  OR(  AND(  1 = K3710,  1 = I3710  ),  AND(  2 =K3710,  1 = G3710  )  ),  1,  0  )</f>
        <v>0</v>
      </c>
      <c r="N3710" s="0" t="n">
        <f aca="false">IF(  AND(  1 = M3710,  0 &lt; L3710  ),  1,  0  )</f>
        <v>0</v>
      </c>
    </row>
    <row r="3711" customFormat="false" ht="12.8" hidden="false" customHeight="false" outlineLevel="0" collapsed="false">
      <c r="A3711" s="5" t="n">
        <v>43158</v>
      </c>
      <c r="B3711" s="6" t="n">
        <f aca="false">YEAR(A3711)</f>
        <v>2018</v>
      </c>
      <c r="C3711" s="7" t="n">
        <v>4943</v>
      </c>
      <c r="D3711" s="8" t="n">
        <f aca="false">AVERAGE($C3707:$C3711)</f>
        <v>4830.2</v>
      </c>
      <c r="E3711" s="8" t="n">
        <f aca="false">AVERAGE($C3687:$C3711)</f>
        <v>4688.36</v>
      </c>
      <c r="F3711" s="8" t="n">
        <f aca="false">AVERAGE($C3637:$C3711)</f>
        <v>4502.30666666667</v>
      </c>
      <c r="G3711" s="4" t="n">
        <f aca="false">IF(  AND(  F3710 &lt; E3710,  F3711 &lt; E3711,  E3711 &lt; D3711  ),  1,  0  )</f>
        <v>1</v>
      </c>
      <c r="H3711" s="12" t="n">
        <f aca="false">IF(  AND(  1 = G3711,  OR(  0 = $K3711,  2 = $K3711  )  ),  $C3711,  IF(  AND(  NOT(  "-" = H3710  ),  0 &lt; H3710  ),  H3710,  0  )  )</f>
        <v>4777</v>
      </c>
      <c r="I3711" s="4" t="n">
        <f aca="false">IF(  AND(  E3710 &lt; F3710,  D3711 &lt; E3711,  E3711 &lt; F3711  ),  1,  0  )</f>
        <v>0</v>
      </c>
      <c r="J3711" s="12" t="n">
        <f aca="false">IF(  AND(  1 = I3711,  OR(  0 = $K3711,  1 = $K3711  )  ),  $C3711,  IF(  AND(  NOT(  "-" = J3710  ),  0 &lt; J3710  ),  J3710,  0  )  )</f>
        <v>4423</v>
      </c>
      <c r="K3711" s="13" t="n">
        <f aca="false">IF(  1 = G3710,  1,  IF(  1 = I3710,  2,  IF(  OR(  "-" = K3710,  1 = M3710),  0,  K3710  )  )  )</f>
        <v>1</v>
      </c>
      <c r="L3711" s="12" t="n">
        <f aca="false">IF(  AND(  1 = K3711,  1 = M3711  ),  (C3711 - H3711) * 100,  IF(  AND( 2 = K3711,  1 = M3711  ),  (J3711 - C3711) * 100,  0  )  )</f>
        <v>0</v>
      </c>
      <c r="M3711" s="6" t="n">
        <f aca="false">IF(  OR(  AND(  1 = K3711,  1 = I3711  ),  AND(  2 =K3711,  1 = G3711  )  ),  1,  0  )</f>
        <v>0</v>
      </c>
      <c r="N3711" s="0" t="n">
        <f aca="false">IF(  AND(  1 = M3711,  0 &lt; L3711  ),  1,  0  )</f>
        <v>0</v>
      </c>
    </row>
    <row r="3712" customFormat="false" ht="12.8" hidden="false" customHeight="false" outlineLevel="0" collapsed="false">
      <c r="A3712" s="5" t="n">
        <v>43159</v>
      </c>
      <c r="B3712" s="6" t="n">
        <f aca="false">YEAR(A3712)</f>
        <v>2018</v>
      </c>
      <c r="C3712" s="7" t="n">
        <v>4908</v>
      </c>
      <c r="D3712" s="8" t="n">
        <f aca="false">AVERAGE($C3708:$C3712)</f>
        <v>4856.4</v>
      </c>
      <c r="E3712" s="8" t="n">
        <f aca="false">AVERAGE($C3688:$C3712)</f>
        <v>4686.32</v>
      </c>
      <c r="F3712" s="8" t="n">
        <f aca="false">AVERAGE($C3638:$C3712)</f>
        <v>4510.66666666667</v>
      </c>
      <c r="G3712" s="4" t="n">
        <f aca="false">IF(  AND(  F3711 &lt; E3711,  F3712 &lt; E3712,  E3712 &lt; D3712  ),  1,  0  )</f>
        <v>1</v>
      </c>
      <c r="H3712" s="12" t="n">
        <f aca="false">IF(  AND(  1 = G3712,  OR(  0 = $K3712,  2 = $K3712  )  ),  $C3712,  IF(  AND(  NOT(  "-" = H3711  ),  0 &lt; H3711  ),  H3711,  0  )  )</f>
        <v>4777</v>
      </c>
      <c r="I3712" s="4" t="n">
        <f aca="false">IF(  AND(  E3711 &lt; F3711,  D3712 &lt; E3712,  E3712 &lt; F3712  ),  1,  0  )</f>
        <v>0</v>
      </c>
      <c r="J3712" s="12" t="n">
        <f aca="false">IF(  AND(  1 = I3712,  OR(  0 = $K3712,  1 = $K3712  )  ),  $C3712,  IF(  AND(  NOT(  "-" = J3711  ),  0 &lt; J3711  ),  J3711,  0  )  )</f>
        <v>4423</v>
      </c>
      <c r="K3712" s="13" t="n">
        <f aca="false">IF(  1 = G3711,  1,  IF(  1 = I3711,  2,  IF(  OR(  "-" = K3711,  1 = M3711),  0,  K3711  )  )  )</f>
        <v>1</v>
      </c>
      <c r="L3712" s="12" t="n">
        <f aca="false">IF(  AND(  1 = K3712,  1 = M3712  ),  (C3712 - H3712) * 100,  IF(  AND( 2 = K3712,  1 = M3712  ),  (J3712 - C3712) * 100,  0  )  )</f>
        <v>0</v>
      </c>
      <c r="M3712" s="6" t="n">
        <f aca="false">IF(  OR(  AND(  1 = K3712,  1 = I3712  ),  AND(  2 =K3712,  1 = G3712  )  ),  1,  0  )</f>
        <v>0</v>
      </c>
      <c r="N3712" s="0" t="n">
        <f aca="false">IF(  AND(  1 = M3712,  0 &lt; L3712  ),  1,  0  )</f>
        <v>0</v>
      </c>
    </row>
    <row r="3713" customFormat="false" ht="12.8" hidden="false" customHeight="false" outlineLevel="0" collapsed="false">
      <c r="A3713" s="5" t="n">
        <v>43160</v>
      </c>
      <c r="B3713" s="6" t="n">
        <f aca="false">YEAR(A3713)</f>
        <v>2018</v>
      </c>
      <c r="C3713" s="7" t="n">
        <v>4819</v>
      </c>
      <c r="D3713" s="8" t="n">
        <f aca="false">AVERAGE($C3709:$C3713)</f>
        <v>4876.6</v>
      </c>
      <c r="E3713" s="8" t="n">
        <f aca="false">AVERAGE($C3689:$C3713)</f>
        <v>4684.52</v>
      </c>
      <c r="F3713" s="8" t="n">
        <f aca="false">AVERAGE($C3639:$C3713)</f>
        <v>4516.98666666667</v>
      </c>
      <c r="G3713" s="4" t="n">
        <f aca="false">IF(  AND(  F3712 &lt; E3712,  F3713 &lt; E3713,  E3713 &lt; D3713  ),  1,  0  )</f>
        <v>1</v>
      </c>
      <c r="H3713" s="12" t="n">
        <f aca="false">IF(  AND(  1 = G3713,  OR(  0 = $K3713,  2 = $K3713  )  ),  $C3713,  IF(  AND(  NOT(  "-" = H3712  ),  0 &lt; H3712  ),  H3712,  0  )  )</f>
        <v>4777</v>
      </c>
      <c r="I3713" s="4" t="n">
        <f aca="false">IF(  AND(  E3712 &lt; F3712,  D3713 &lt; E3713,  E3713 &lt; F3713  ),  1,  0  )</f>
        <v>0</v>
      </c>
      <c r="J3713" s="12" t="n">
        <f aca="false">IF(  AND(  1 = I3713,  OR(  0 = $K3713,  1 = $K3713  )  ),  $C3713,  IF(  AND(  NOT(  "-" = J3712  ),  0 &lt; J3712  ),  J3712,  0  )  )</f>
        <v>4423</v>
      </c>
      <c r="K3713" s="13" t="n">
        <f aca="false">IF(  1 = G3712,  1,  IF(  1 = I3712,  2,  IF(  OR(  "-" = K3712,  1 = M3712),  0,  K3712  )  )  )</f>
        <v>1</v>
      </c>
      <c r="L3713" s="12" t="n">
        <f aca="false">IF(  AND(  1 = K3713,  1 = M3713  ),  (C3713 - H3713) * 100,  IF(  AND( 2 = K3713,  1 = M3713  ),  (J3713 - C3713) * 100,  0  )  )</f>
        <v>0</v>
      </c>
      <c r="M3713" s="6" t="n">
        <f aca="false">IF(  OR(  AND(  1 = K3713,  1 = I3713  ),  AND(  2 =K3713,  1 = G3713  )  ),  1,  0  )</f>
        <v>0</v>
      </c>
      <c r="N3713" s="0" t="n">
        <f aca="false">IF(  AND(  1 = M3713,  0 &lt; L3713  ),  1,  0  )</f>
        <v>0</v>
      </c>
    </row>
    <row r="3714" customFormat="false" ht="12.8" hidden="false" customHeight="false" outlineLevel="0" collapsed="false">
      <c r="A3714" s="5" t="n">
        <v>43161</v>
      </c>
      <c r="B3714" s="6" t="n">
        <f aca="false">YEAR(A3714)</f>
        <v>2018</v>
      </c>
      <c r="C3714" s="7" t="n">
        <v>4860</v>
      </c>
      <c r="D3714" s="8" t="n">
        <f aca="false">AVERAGE($C3710:$C3714)</f>
        <v>4881.4</v>
      </c>
      <c r="E3714" s="8" t="n">
        <f aca="false">AVERAGE($C3690:$C3714)</f>
        <v>4687.84</v>
      </c>
      <c r="F3714" s="8" t="n">
        <f aca="false">AVERAGE($C3640:$C3714)</f>
        <v>4524.36</v>
      </c>
      <c r="G3714" s="4" t="n">
        <f aca="false">IF(  AND(  F3713 &lt; E3713,  F3714 &lt; E3714,  E3714 &lt; D3714  ),  1,  0  )</f>
        <v>1</v>
      </c>
      <c r="H3714" s="12" t="n">
        <f aca="false">IF(  AND(  1 = G3714,  OR(  0 = $K3714,  2 = $K3714  )  ),  $C3714,  IF(  AND(  NOT(  "-" = H3713  ),  0 &lt; H3713  ),  H3713,  0  )  )</f>
        <v>4777</v>
      </c>
      <c r="I3714" s="4" t="n">
        <f aca="false">IF(  AND(  E3713 &lt; F3713,  D3714 &lt; E3714,  E3714 &lt; F3714  ),  1,  0  )</f>
        <v>0</v>
      </c>
      <c r="J3714" s="12" t="n">
        <f aca="false">IF(  AND(  1 = I3714,  OR(  0 = $K3714,  1 = $K3714  )  ),  $C3714,  IF(  AND(  NOT(  "-" = J3713  ),  0 &lt; J3713  ),  J3713,  0  )  )</f>
        <v>4423</v>
      </c>
      <c r="K3714" s="13" t="n">
        <f aca="false">IF(  1 = G3713,  1,  IF(  1 = I3713,  2,  IF(  OR(  "-" = K3713,  1 = M3713),  0,  K3713  )  )  )</f>
        <v>1</v>
      </c>
      <c r="L3714" s="12" t="n">
        <f aca="false">IF(  AND(  1 = K3714,  1 = M3714  ),  (C3714 - H3714) * 100,  IF(  AND( 2 = K3714,  1 = M3714  ),  (J3714 - C3714) * 100,  0  )  )</f>
        <v>0</v>
      </c>
      <c r="M3714" s="6" t="n">
        <f aca="false">IF(  OR(  AND(  1 = K3714,  1 = I3714  ),  AND(  2 =K3714,  1 = G3714  )  ),  1,  0  )</f>
        <v>0</v>
      </c>
      <c r="N3714" s="0" t="n">
        <f aca="false">IF(  AND(  1 = M3714,  0 &lt; L3714  ),  1,  0  )</f>
        <v>0</v>
      </c>
    </row>
    <row r="3715" customFormat="false" ht="12.8" hidden="false" customHeight="false" outlineLevel="0" collapsed="false">
      <c r="A3715" s="5" t="n">
        <v>43164</v>
      </c>
      <c r="B3715" s="6" t="n">
        <f aca="false">YEAR(A3715)</f>
        <v>2018</v>
      </c>
      <c r="C3715" s="7" t="n">
        <v>4612</v>
      </c>
      <c r="D3715" s="8" t="n">
        <f aca="false">AVERAGE($C3711:$C3715)</f>
        <v>4828.4</v>
      </c>
      <c r="E3715" s="8" t="n">
        <f aca="false">AVERAGE($C3691:$C3715)</f>
        <v>4679.4</v>
      </c>
      <c r="F3715" s="8" t="n">
        <f aca="false">AVERAGE($C3641:$C3715)</f>
        <v>4528.12</v>
      </c>
      <c r="G3715" s="4" t="n">
        <f aca="false">IF(  AND(  F3714 &lt; E3714,  F3715 &lt; E3715,  E3715 &lt; D3715  ),  1,  0  )</f>
        <v>1</v>
      </c>
      <c r="H3715" s="12" t="n">
        <f aca="false">IF(  AND(  1 = G3715,  OR(  0 = $K3715,  2 = $K3715  )  ),  $C3715,  IF(  AND(  NOT(  "-" = H3714  ),  0 &lt; H3714  ),  H3714,  0  )  )</f>
        <v>4777</v>
      </c>
      <c r="I3715" s="4" t="n">
        <f aca="false">IF(  AND(  E3714 &lt; F3714,  D3715 &lt; E3715,  E3715 &lt; F3715  ),  1,  0  )</f>
        <v>0</v>
      </c>
      <c r="J3715" s="12" t="n">
        <f aca="false">IF(  AND(  1 = I3715,  OR(  0 = $K3715,  1 = $K3715  )  ),  $C3715,  IF(  AND(  NOT(  "-" = J3714  ),  0 &lt; J3714  ),  J3714,  0  )  )</f>
        <v>4423</v>
      </c>
      <c r="K3715" s="13" t="n">
        <f aca="false">IF(  1 = G3714,  1,  IF(  1 = I3714,  2,  IF(  OR(  "-" = K3714,  1 = M3714),  0,  K3714  )  )  )</f>
        <v>1</v>
      </c>
      <c r="L3715" s="12" t="n">
        <f aca="false">IF(  AND(  1 = K3715,  1 = M3715  ),  (C3715 - H3715) * 100,  IF(  AND( 2 = K3715,  1 = M3715  ),  (J3715 - C3715) * 100,  0  )  )</f>
        <v>0</v>
      </c>
      <c r="M3715" s="6" t="n">
        <f aca="false">IF(  OR(  AND(  1 = K3715,  1 = I3715  ),  AND(  2 =K3715,  1 = G3715  )  ),  1,  0  )</f>
        <v>0</v>
      </c>
      <c r="N3715" s="0" t="n">
        <f aca="false">IF(  AND(  1 = M3715,  0 &lt; L3715  ),  1,  0  )</f>
        <v>0</v>
      </c>
    </row>
    <row r="3716" customFormat="false" ht="12.8" hidden="false" customHeight="false" outlineLevel="0" collapsed="false">
      <c r="A3716" s="5" t="n">
        <v>43165</v>
      </c>
      <c r="B3716" s="6" t="n">
        <f aca="false">YEAR(A3716)</f>
        <v>2018</v>
      </c>
      <c r="C3716" s="7" t="n">
        <v>4752</v>
      </c>
      <c r="D3716" s="8" t="n">
        <f aca="false">AVERAGE($C3712:$C3716)</f>
        <v>4790.2</v>
      </c>
      <c r="E3716" s="8" t="n">
        <f aca="false">AVERAGE($C3692:$C3716)</f>
        <v>4677.88</v>
      </c>
      <c r="F3716" s="8" t="n">
        <f aca="false">AVERAGE($C3642:$C3716)</f>
        <v>4532.74666666667</v>
      </c>
      <c r="G3716" s="4" t="n">
        <f aca="false">IF(  AND(  F3715 &lt; E3715,  F3716 &lt; E3716,  E3716 &lt; D3716  ),  1,  0  )</f>
        <v>1</v>
      </c>
      <c r="H3716" s="12" t="n">
        <f aca="false">IF(  AND(  1 = G3716,  OR(  0 = $K3716,  2 = $K3716  )  ),  $C3716,  IF(  AND(  NOT(  "-" = H3715  ),  0 &lt; H3715  ),  H3715,  0  )  )</f>
        <v>4777</v>
      </c>
      <c r="I3716" s="4" t="n">
        <f aca="false">IF(  AND(  E3715 &lt; F3715,  D3716 &lt; E3716,  E3716 &lt; F3716  ),  1,  0  )</f>
        <v>0</v>
      </c>
      <c r="J3716" s="12" t="n">
        <f aca="false">IF(  AND(  1 = I3716,  OR(  0 = $K3716,  1 = $K3716  )  ),  $C3716,  IF(  AND(  NOT(  "-" = J3715  ),  0 &lt; J3715  ),  J3715,  0  )  )</f>
        <v>4423</v>
      </c>
      <c r="K3716" s="13" t="n">
        <f aca="false">IF(  1 = G3715,  1,  IF(  1 = I3715,  2,  IF(  OR(  "-" = K3715,  1 = M3715),  0,  K3715  )  )  )</f>
        <v>1</v>
      </c>
      <c r="L3716" s="12" t="n">
        <f aca="false">IF(  AND(  1 = K3716,  1 = M3716  ),  (C3716 - H3716) * 100,  IF(  AND( 2 = K3716,  1 = M3716  ),  (J3716 - C3716) * 100,  0  )  )</f>
        <v>0</v>
      </c>
      <c r="M3716" s="6" t="n">
        <f aca="false">IF(  OR(  AND(  1 = K3716,  1 = I3716  ),  AND(  2 =K3716,  1 = G3716  )  ),  1,  0  )</f>
        <v>0</v>
      </c>
      <c r="N3716" s="0" t="n">
        <f aca="false">IF(  AND(  1 = M3716,  0 &lt; L3716  ),  1,  0  )</f>
        <v>0</v>
      </c>
    </row>
    <row r="3717" customFormat="false" ht="12.8" hidden="false" customHeight="false" outlineLevel="0" collapsed="false">
      <c r="A3717" s="5" t="n">
        <v>43166</v>
      </c>
      <c r="B3717" s="6" t="n">
        <f aca="false">YEAR(A3717)</f>
        <v>2018</v>
      </c>
      <c r="C3717" s="7" t="n">
        <v>4610</v>
      </c>
      <c r="D3717" s="8" t="n">
        <f aca="false">AVERAGE($C3713:$C3717)</f>
        <v>4730.6</v>
      </c>
      <c r="E3717" s="8" t="n">
        <f aca="false">AVERAGE($C3693:$C3717)</f>
        <v>4674.24</v>
      </c>
      <c r="F3717" s="8" t="n">
        <f aca="false">AVERAGE($C3643:$C3717)</f>
        <v>4534.50666666667</v>
      </c>
      <c r="G3717" s="4" t="n">
        <f aca="false">IF(  AND(  F3716 &lt; E3716,  F3717 &lt; E3717,  E3717 &lt; D3717  ),  1,  0  )</f>
        <v>1</v>
      </c>
      <c r="H3717" s="12" t="n">
        <f aca="false">IF(  AND(  1 = G3717,  OR(  0 = $K3717,  2 = $K3717  )  ),  $C3717,  IF(  AND(  NOT(  "-" = H3716  ),  0 &lt; H3716  ),  H3716,  0  )  )</f>
        <v>4777</v>
      </c>
      <c r="I3717" s="4" t="n">
        <f aca="false">IF(  AND(  E3716 &lt; F3716,  D3717 &lt; E3717,  E3717 &lt; F3717  ),  1,  0  )</f>
        <v>0</v>
      </c>
      <c r="J3717" s="12" t="n">
        <f aca="false">IF(  AND(  1 = I3717,  OR(  0 = $K3717,  1 = $K3717  )  ),  $C3717,  IF(  AND(  NOT(  "-" = J3716  ),  0 &lt; J3716  ),  J3716,  0  )  )</f>
        <v>4423</v>
      </c>
      <c r="K3717" s="13" t="n">
        <f aca="false">IF(  1 = G3716,  1,  IF(  1 = I3716,  2,  IF(  OR(  "-" = K3716,  1 = M3716),  0,  K3716  )  )  )</f>
        <v>1</v>
      </c>
      <c r="L3717" s="12" t="n">
        <f aca="false">IF(  AND(  1 = K3717,  1 = M3717  ),  (C3717 - H3717) * 100,  IF(  AND( 2 = K3717,  1 = M3717  ),  (J3717 - C3717) * 100,  0  )  )</f>
        <v>0</v>
      </c>
      <c r="M3717" s="6" t="n">
        <f aca="false">IF(  OR(  AND(  1 = K3717,  1 = I3717  ),  AND(  2 =K3717,  1 = G3717  )  ),  1,  0  )</f>
        <v>0</v>
      </c>
      <c r="N3717" s="0" t="n">
        <f aca="false">IF(  AND(  1 = M3717,  0 &lt; L3717  ),  1,  0  )</f>
        <v>0</v>
      </c>
    </row>
    <row r="3718" customFormat="false" ht="12.8" hidden="false" customHeight="false" outlineLevel="0" collapsed="false">
      <c r="A3718" s="5" t="n">
        <v>43167</v>
      </c>
      <c r="B3718" s="6" t="n">
        <f aca="false">YEAR(A3718)</f>
        <v>2018</v>
      </c>
      <c r="C3718" s="7" t="n">
        <v>4797</v>
      </c>
      <c r="D3718" s="8" t="n">
        <f aca="false">AVERAGE($C3714:$C3718)</f>
        <v>4726.2</v>
      </c>
      <c r="E3718" s="8" t="n">
        <f aca="false">AVERAGE($C3694:$C3718)</f>
        <v>4674.24</v>
      </c>
      <c r="F3718" s="8" t="n">
        <f aca="false">AVERAGE($C3644:$C3718)</f>
        <v>4541.01333333333</v>
      </c>
      <c r="G3718" s="4" t="n">
        <f aca="false">IF(  AND(  F3717 &lt; E3717,  F3718 &lt; E3718,  E3718 &lt; D3718  ),  1,  0  )</f>
        <v>1</v>
      </c>
      <c r="H3718" s="12" t="n">
        <f aca="false">IF(  AND(  1 = G3718,  OR(  0 = $K3718,  2 = $K3718  )  ),  $C3718,  IF(  AND(  NOT(  "-" = H3717  ),  0 &lt; H3717  ),  H3717,  0  )  )</f>
        <v>4777</v>
      </c>
      <c r="I3718" s="4" t="n">
        <f aca="false">IF(  AND(  E3717 &lt; F3717,  D3718 &lt; E3718,  E3718 &lt; F3718  ),  1,  0  )</f>
        <v>0</v>
      </c>
      <c r="J3718" s="12" t="n">
        <f aca="false">IF(  AND(  1 = I3718,  OR(  0 = $K3718,  1 = $K3718  )  ),  $C3718,  IF(  AND(  NOT(  "-" = J3717  ),  0 &lt; J3717  ),  J3717,  0  )  )</f>
        <v>4423</v>
      </c>
      <c r="K3718" s="13" t="n">
        <f aca="false">IF(  1 = G3717,  1,  IF(  1 = I3717,  2,  IF(  OR(  "-" = K3717,  1 = M3717),  0,  K3717  )  )  )</f>
        <v>1</v>
      </c>
      <c r="L3718" s="12" t="n">
        <f aca="false">IF(  AND(  1 = K3718,  1 = M3718  ),  (C3718 - H3718) * 100,  IF(  AND( 2 = K3718,  1 = M3718  ),  (J3718 - C3718) * 100,  0  )  )</f>
        <v>0</v>
      </c>
      <c r="M3718" s="6" t="n">
        <f aca="false">IF(  OR(  AND(  1 = K3718,  1 = I3718  ),  AND(  2 =K3718,  1 = G3718  )  ),  1,  0  )</f>
        <v>0</v>
      </c>
      <c r="N3718" s="0" t="n">
        <f aca="false">IF(  AND(  1 = M3718,  0 &lt; L3718  ),  1,  0  )</f>
        <v>0</v>
      </c>
    </row>
    <row r="3719" customFormat="false" ht="12.8" hidden="false" customHeight="false" outlineLevel="0" collapsed="false">
      <c r="A3719" s="5" t="n">
        <v>43168</v>
      </c>
      <c r="B3719" s="6" t="n">
        <f aca="false">YEAR(A3719)</f>
        <v>2018</v>
      </c>
      <c r="C3719" s="7" t="n">
        <v>4811</v>
      </c>
      <c r="D3719" s="8" t="n">
        <f aca="false">AVERAGE($C3715:$C3719)</f>
        <v>4716.4</v>
      </c>
      <c r="E3719" s="8" t="n">
        <f aca="false">AVERAGE($C3695:$C3719)</f>
        <v>4673.8</v>
      </c>
      <c r="F3719" s="8" t="n">
        <f aca="false">AVERAGE($C3645:$C3719)</f>
        <v>4545.44</v>
      </c>
      <c r="G3719" s="4" t="n">
        <f aca="false">IF(  AND(  F3718 &lt; E3718,  F3719 &lt; E3719,  E3719 &lt; D3719  ),  1,  0  )</f>
        <v>1</v>
      </c>
      <c r="H3719" s="12" t="n">
        <f aca="false">IF(  AND(  1 = G3719,  OR(  0 = $K3719,  2 = $K3719  )  ),  $C3719,  IF(  AND(  NOT(  "-" = H3718  ),  0 &lt; H3718  ),  H3718,  0  )  )</f>
        <v>4777</v>
      </c>
      <c r="I3719" s="4" t="n">
        <f aca="false">IF(  AND(  E3718 &lt; F3718,  D3719 &lt; E3719,  E3719 &lt; F3719  ),  1,  0  )</f>
        <v>0</v>
      </c>
      <c r="J3719" s="12" t="n">
        <f aca="false">IF(  AND(  1 = I3719,  OR(  0 = $K3719,  1 = $K3719  )  ),  $C3719,  IF(  AND(  NOT(  "-" = J3718  ),  0 &lt; J3718  ),  J3718,  0  )  )</f>
        <v>4423</v>
      </c>
      <c r="K3719" s="13" t="n">
        <f aca="false">IF(  1 = G3718,  1,  IF(  1 = I3718,  2,  IF(  OR(  "-" = K3718,  1 = M3718),  0,  K3718  )  )  )</f>
        <v>1</v>
      </c>
      <c r="L3719" s="12" t="n">
        <f aca="false">IF(  AND(  1 = K3719,  1 = M3719  ),  (C3719 - H3719) * 100,  IF(  AND( 2 = K3719,  1 = M3719  ),  (J3719 - C3719) * 100,  0  )  )</f>
        <v>0</v>
      </c>
      <c r="M3719" s="6" t="n">
        <f aca="false">IF(  OR(  AND(  1 = K3719,  1 = I3719  ),  AND(  2 =K3719,  1 = G3719  )  ),  1,  0  )</f>
        <v>0</v>
      </c>
      <c r="N3719" s="0" t="n">
        <f aca="false">IF(  AND(  1 = M3719,  0 &lt; L3719  ),  1,  0  )</f>
        <v>0</v>
      </c>
    </row>
    <row r="3720" customFormat="false" ht="12.8" hidden="false" customHeight="false" outlineLevel="0" collapsed="false">
      <c r="A3720" s="5" t="n">
        <v>43171</v>
      </c>
      <c r="B3720" s="6" t="n">
        <f aca="false">YEAR(A3720)</f>
        <v>2018</v>
      </c>
      <c r="C3720" s="7" t="n">
        <v>4840</v>
      </c>
      <c r="D3720" s="8" t="n">
        <f aca="false">AVERAGE($C3716:$C3720)</f>
        <v>4762</v>
      </c>
      <c r="E3720" s="8" t="n">
        <f aca="false">AVERAGE($C3696:$C3720)</f>
        <v>4678.72</v>
      </c>
      <c r="F3720" s="8" t="n">
        <f aca="false">AVERAGE($C3646:$C3720)</f>
        <v>4550.2</v>
      </c>
      <c r="G3720" s="4" t="n">
        <f aca="false">IF(  AND(  F3719 &lt; E3719,  F3720 &lt; E3720,  E3720 &lt; D3720  ),  1,  0  )</f>
        <v>1</v>
      </c>
      <c r="H3720" s="12" t="n">
        <f aca="false">IF(  AND(  1 = G3720,  OR(  0 = $K3720,  2 = $K3720  )  ),  $C3720,  IF(  AND(  NOT(  "-" = H3719  ),  0 &lt; H3719  ),  H3719,  0  )  )</f>
        <v>4777</v>
      </c>
      <c r="I3720" s="4" t="n">
        <f aca="false">IF(  AND(  E3719 &lt; F3719,  D3720 &lt; E3720,  E3720 &lt; F3720  ),  1,  0  )</f>
        <v>0</v>
      </c>
      <c r="J3720" s="12" t="n">
        <f aca="false">IF(  AND(  1 = I3720,  OR(  0 = $K3720,  1 = $K3720  )  ),  $C3720,  IF(  AND(  NOT(  "-" = J3719  ),  0 &lt; J3719  ),  J3719,  0  )  )</f>
        <v>4423</v>
      </c>
      <c r="K3720" s="13" t="n">
        <f aca="false">IF(  1 = G3719,  1,  IF(  1 = I3719,  2,  IF(  OR(  "-" = K3719,  1 = M3719),  0,  K3719  )  )  )</f>
        <v>1</v>
      </c>
      <c r="L3720" s="12" t="n">
        <f aca="false">IF(  AND(  1 = K3720,  1 = M3720  ),  (C3720 - H3720) * 100,  IF(  AND( 2 = K3720,  1 = M3720  ),  (J3720 - C3720) * 100,  0  )  )</f>
        <v>0</v>
      </c>
      <c r="M3720" s="6" t="n">
        <f aca="false">IF(  OR(  AND(  1 = K3720,  1 = I3720  ),  AND(  2 =K3720,  1 = G3720  )  ),  1,  0  )</f>
        <v>0</v>
      </c>
      <c r="N3720" s="0" t="n">
        <f aca="false">IF(  AND(  1 = M3720,  0 &lt; L3720  ),  1,  0  )</f>
        <v>0</v>
      </c>
    </row>
    <row r="3721" customFormat="false" ht="12.8" hidden="false" customHeight="false" outlineLevel="0" collapsed="false">
      <c r="A3721" s="5" t="n">
        <v>43172</v>
      </c>
      <c r="B3721" s="6" t="n">
        <f aca="false">YEAR(A3721)</f>
        <v>2018</v>
      </c>
      <c r="C3721" s="7" t="n">
        <v>4878</v>
      </c>
      <c r="D3721" s="8" t="n">
        <f aca="false">AVERAGE($C3717:$C3721)</f>
        <v>4787.2</v>
      </c>
      <c r="E3721" s="8" t="n">
        <f aca="false">AVERAGE($C3697:$C3721)</f>
        <v>4686.2</v>
      </c>
      <c r="F3721" s="8" t="n">
        <f aca="false">AVERAGE($C3647:$C3721)</f>
        <v>4555.54666666667</v>
      </c>
      <c r="G3721" s="4" t="n">
        <f aca="false">IF(  AND(  F3720 &lt; E3720,  F3721 &lt; E3721,  E3721 &lt; D3721  ),  1,  0  )</f>
        <v>1</v>
      </c>
      <c r="H3721" s="12" t="n">
        <f aca="false">IF(  AND(  1 = G3721,  OR(  0 = $K3721,  2 = $K3721  )  ),  $C3721,  IF(  AND(  NOT(  "-" = H3720  ),  0 &lt; H3720  ),  H3720,  0  )  )</f>
        <v>4777</v>
      </c>
      <c r="I3721" s="4" t="n">
        <f aca="false">IF(  AND(  E3720 &lt; F3720,  D3721 &lt; E3721,  E3721 &lt; F3721  ),  1,  0  )</f>
        <v>0</v>
      </c>
      <c r="J3721" s="12" t="n">
        <f aca="false">IF(  AND(  1 = I3721,  OR(  0 = $K3721,  1 = $K3721  )  ),  $C3721,  IF(  AND(  NOT(  "-" = J3720  ),  0 &lt; J3720  ),  J3720,  0  )  )</f>
        <v>4423</v>
      </c>
      <c r="K3721" s="13" t="n">
        <f aca="false">IF(  1 = G3720,  1,  IF(  1 = I3720,  2,  IF(  OR(  "-" = K3720,  1 = M3720),  0,  K3720  )  )  )</f>
        <v>1</v>
      </c>
      <c r="L3721" s="12" t="n">
        <f aca="false">IF(  AND(  1 = K3721,  1 = M3721  ),  (C3721 - H3721) * 100,  IF(  AND( 2 = K3721,  1 = M3721  ),  (J3721 - C3721) * 100,  0  )  )</f>
        <v>0</v>
      </c>
      <c r="M3721" s="6" t="n">
        <f aca="false">IF(  OR(  AND(  1 = K3721,  1 = I3721  ),  AND(  2 =K3721,  1 = G3721  )  ),  1,  0  )</f>
        <v>0</v>
      </c>
      <c r="N3721" s="0" t="n">
        <f aca="false">IF(  AND(  1 = M3721,  0 &lt; L3721  ),  1,  0  )</f>
        <v>0</v>
      </c>
    </row>
    <row r="3722" customFormat="false" ht="12.8" hidden="false" customHeight="false" outlineLevel="0" collapsed="false">
      <c r="A3722" s="5" t="n">
        <v>43173</v>
      </c>
      <c r="B3722" s="6" t="n">
        <f aca="false">YEAR(A3722)</f>
        <v>2018</v>
      </c>
      <c r="C3722" s="7" t="n">
        <v>4822</v>
      </c>
      <c r="D3722" s="8" t="n">
        <f aca="false">AVERAGE($C3718:$C3722)</f>
        <v>4829.6</v>
      </c>
      <c r="E3722" s="8" t="n">
        <f aca="false">AVERAGE($C3698:$C3722)</f>
        <v>4701.2</v>
      </c>
      <c r="F3722" s="8" t="n">
        <f aca="false">AVERAGE($C3648:$C3722)</f>
        <v>4560.50666666667</v>
      </c>
      <c r="G3722" s="4" t="n">
        <f aca="false">IF(  AND(  F3721 &lt; E3721,  F3722 &lt; E3722,  E3722 &lt; D3722  ),  1,  0  )</f>
        <v>1</v>
      </c>
      <c r="H3722" s="12" t="n">
        <f aca="false">IF(  AND(  1 = G3722,  OR(  0 = $K3722,  2 = $K3722  )  ),  $C3722,  IF(  AND(  NOT(  "-" = H3721  ),  0 &lt; H3721  ),  H3721,  0  )  )</f>
        <v>4777</v>
      </c>
      <c r="I3722" s="4" t="n">
        <f aca="false">IF(  AND(  E3721 &lt; F3721,  D3722 &lt; E3722,  E3722 &lt; F3722  ),  1,  0  )</f>
        <v>0</v>
      </c>
      <c r="J3722" s="12" t="n">
        <f aca="false">IF(  AND(  1 = I3722,  OR(  0 = $K3722,  1 = $K3722  )  ),  $C3722,  IF(  AND(  NOT(  "-" = J3721  ),  0 &lt; J3721  ),  J3721,  0  )  )</f>
        <v>4423</v>
      </c>
      <c r="K3722" s="13" t="n">
        <f aca="false">IF(  1 = G3721,  1,  IF(  1 = I3721,  2,  IF(  OR(  "-" = K3721,  1 = M3721),  0,  K3721  )  )  )</f>
        <v>1</v>
      </c>
      <c r="L3722" s="12" t="n">
        <f aca="false">IF(  AND(  1 = K3722,  1 = M3722  ),  (C3722 - H3722) * 100,  IF(  AND( 2 = K3722,  1 = M3722  ),  (J3722 - C3722) * 100,  0  )  )</f>
        <v>0</v>
      </c>
      <c r="M3722" s="6" t="n">
        <f aca="false">IF(  OR(  AND(  1 = K3722,  1 = I3722  ),  AND(  2 =K3722,  1 = G3722  )  ),  1,  0  )</f>
        <v>0</v>
      </c>
      <c r="N3722" s="0" t="n">
        <f aca="false">IF(  AND(  1 = M3722,  0 &lt; L3722  ),  1,  0  )</f>
        <v>0</v>
      </c>
    </row>
    <row r="3723" customFormat="false" ht="12.8" hidden="false" customHeight="false" outlineLevel="0" collapsed="false">
      <c r="A3723" s="5" t="n">
        <v>43174</v>
      </c>
      <c r="B3723" s="6" t="n">
        <f aca="false">YEAR(A3723)</f>
        <v>2018</v>
      </c>
      <c r="C3723" s="7" t="n">
        <v>4904</v>
      </c>
      <c r="D3723" s="8" t="n">
        <f aca="false">AVERAGE($C3719:$C3723)</f>
        <v>4851</v>
      </c>
      <c r="E3723" s="8" t="n">
        <f aca="false">AVERAGE($C3699:$C3723)</f>
        <v>4717.72</v>
      </c>
      <c r="F3723" s="8" t="n">
        <f aca="false">AVERAGE($C3649:$C3723)</f>
        <v>4565.88</v>
      </c>
      <c r="G3723" s="4" t="n">
        <f aca="false">IF(  AND(  F3722 &lt; E3722,  F3723 &lt; E3723,  E3723 &lt; D3723  ),  1,  0  )</f>
        <v>1</v>
      </c>
      <c r="H3723" s="12" t="n">
        <f aca="false">IF(  AND(  1 = G3723,  OR(  0 = $K3723,  2 = $K3723  )  ),  $C3723,  IF(  AND(  NOT(  "-" = H3722  ),  0 &lt; H3722  ),  H3722,  0  )  )</f>
        <v>4777</v>
      </c>
      <c r="I3723" s="4" t="n">
        <f aca="false">IF(  AND(  E3722 &lt; F3722,  D3723 &lt; E3723,  E3723 &lt; F3723  ),  1,  0  )</f>
        <v>0</v>
      </c>
      <c r="J3723" s="12" t="n">
        <f aca="false">IF(  AND(  1 = I3723,  OR(  0 = $K3723,  1 = $K3723  )  ),  $C3723,  IF(  AND(  NOT(  "-" = J3722  ),  0 &lt; J3722  ),  J3722,  0  )  )</f>
        <v>4423</v>
      </c>
      <c r="K3723" s="13" t="n">
        <f aca="false">IF(  1 = G3722,  1,  IF(  1 = I3722,  2,  IF(  OR(  "-" = K3722,  1 = M3722),  0,  K3722  )  )  )</f>
        <v>1</v>
      </c>
      <c r="L3723" s="12" t="n">
        <f aca="false">IF(  AND(  1 = K3723,  1 = M3723  ),  (C3723 - H3723) * 100,  IF(  AND( 2 = K3723,  1 = M3723  ),  (J3723 - C3723) * 100,  0  )  )</f>
        <v>0</v>
      </c>
      <c r="M3723" s="6" t="n">
        <f aca="false">IF(  OR(  AND(  1 = K3723,  1 = I3723  ),  AND(  2 =K3723,  1 = G3723  )  ),  1,  0  )</f>
        <v>0</v>
      </c>
      <c r="N3723" s="0" t="n">
        <f aca="false">IF(  AND(  1 = M3723,  0 &lt; L3723  ),  1,  0  )</f>
        <v>0</v>
      </c>
    </row>
    <row r="3724" customFormat="false" ht="12.8" hidden="false" customHeight="false" outlineLevel="0" collapsed="false">
      <c r="A3724" s="5" t="n">
        <v>43175</v>
      </c>
      <c r="B3724" s="6" t="n">
        <f aca="false">YEAR(A3724)</f>
        <v>2018</v>
      </c>
      <c r="C3724" s="7" t="n">
        <v>4899</v>
      </c>
      <c r="D3724" s="8" t="n">
        <f aca="false">AVERAGE($C3720:$C3724)</f>
        <v>4868.6</v>
      </c>
      <c r="E3724" s="8" t="n">
        <f aca="false">AVERAGE($C3700:$C3724)</f>
        <v>4736.4</v>
      </c>
      <c r="F3724" s="8" t="n">
        <f aca="false">AVERAGE($C3650:$C3724)</f>
        <v>4569.05333333333</v>
      </c>
      <c r="G3724" s="4" t="n">
        <f aca="false">IF(  AND(  F3723 &lt; E3723,  F3724 &lt; E3724,  E3724 &lt; D3724  ),  1,  0  )</f>
        <v>1</v>
      </c>
      <c r="H3724" s="12" t="n">
        <f aca="false">IF(  AND(  1 = G3724,  OR(  0 = $K3724,  2 = $K3724  )  ),  $C3724,  IF(  AND(  NOT(  "-" = H3723  ),  0 &lt; H3723  ),  H3723,  0  )  )</f>
        <v>4777</v>
      </c>
      <c r="I3724" s="4" t="n">
        <f aca="false">IF(  AND(  E3723 &lt; F3723,  D3724 &lt; E3724,  E3724 &lt; F3724  ),  1,  0  )</f>
        <v>0</v>
      </c>
      <c r="J3724" s="12" t="n">
        <f aca="false">IF(  AND(  1 = I3724,  OR(  0 = $K3724,  1 = $K3724  )  ),  $C3724,  IF(  AND(  NOT(  "-" = J3723  ),  0 &lt; J3723  ),  J3723,  0  )  )</f>
        <v>4423</v>
      </c>
      <c r="K3724" s="13" t="n">
        <f aca="false">IF(  1 = G3723,  1,  IF(  1 = I3723,  2,  IF(  OR(  "-" = K3723,  1 = M3723),  0,  K3723  )  )  )</f>
        <v>1</v>
      </c>
      <c r="L3724" s="12" t="n">
        <f aca="false">IF(  AND(  1 = K3724,  1 = M3724  ),  (C3724 - H3724) * 100,  IF(  AND( 2 = K3724,  1 = M3724  ),  (J3724 - C3724) * 100,  0  )  )</f>
        <v>0</v>
      </c>
      <c r="M3724" s="6" t="n">
        <f aca="false">IF(  OR(  AND(  1 = K3724,  1 = I3724  ),  AND(  2 =K3724,  1 = G3724  )  ),  1,  0  )</f>
        <v>0</v>
      </c>
      <c r="N3724" s="0" t="n">
        <f aca="false">IF(  AND(  1 = M3724,  0 &lt; L3724  ),  1,  0  )</f>
        <v>0</v>
      </c>
    </row>
    <row r="3725" customFormat="false" ht="12.8" hidden="false" customHeight="false" outlineLevel="0" collapsed="false">
      <c r="A3725" s="5" t="n">
        <v>43178</v>
      </c>
      <c r="B3725" s="6" t="n">
        <f aca="false">YEAR(A3725)</f>
        <v>2018</v>
      </c>
      <c r="C3725" s="7" t="n">
        <v>4832</v>
      </c>
      <c r="D3725" s="8" t="n">
        <f aca="false">AVERAGE($C3721:$C3725)</f>
        <v>4867</v>
      </c>
      <c r="E3725" s="8" t="n">
        <f aca="false">AVERAGE($C3701:$C3725)</f>
        <v>4756.36</v>
      </c>
      <c r="F3725" s="8" t="n">
        <f aca="false">AVERAGE($C3651:$C3725)</f>
        <v>4569.85333333333</v>
      </c>
      <c r="G3725" s="4" t="n">
        <f aca="false">IF(  AND(  F3724 &lt; E3724,  F3725 &lt; E3725,  E3725 &lt; D3725  ),  1,  0  )</f>
        <v>1</v>
      </c>
      <c r="H3725" s="12" t="n">
        <f aca="false">IF(  AND(  1 = G3725,  OR(  0 = $K3725,  2 = $K3725  )  ),  $C3725,  IF(  AND(  NOT(  "-" = H3724  ),  0 &lt; H3724  ),  H3724,  0  )  )</f>
        <v>4777</v>
      </c>
      <c r="I3725" s="4" t="n">
        <f aca="false">IF(  AND(  E3724 &lt; F3724,  D3725 &lt; E3725,  E3725 &lt; F3725  ),  1,  0  )</f>
        <v>0</v>
      </c>
      <c r="J3725" s="12" t="n">
        <f aca="false">IF(  AND(  1 = I3725,  OR(  0 = $K3725,  1 = $K3725  )  ),  $C3725,  IF(  AND(  NOT(  "-" = J3724  ),  0 &lt; J3724  ),  J3724,  0  )  )</f>
        <v>4423</v>
      </c>
      <c r="K3725" s="13" t="n">
        <f aca="false">IF(  1 = G3724,  1,  IF(  1 = I3724,  2,  IF(  OR(  "-" = K3724,  1 = M3724),  0,  K3724  )  )  )</f>
        <v>1</v>
      </c>
      <c r="L3725" s="12" t="n">
        <f aca="false">IF(  AND(  1 = K3725,  1 = M3725  ),  (C3725 - H3725) * 100,  IF(  AND( 2 = K3725,  1 = M3725  ),  (J3725 - C3725) * 100,  0  )  )</f>
        <v>0</v>
      </c>
      <c r="M3725" s="6" t="n">
        <f aca="false">IF(  OR(  AND(  1 = K3725,  1 = I3725  ),  AND(  2 =K3725,  1 = G3725  )  ),  1,  0  )</f>
        <v>0</v>
      </c>
      <c r="N3725" s="0" t="n">
        <f aca="false">IF(  AND(  1 = M3725,  0 &lt; L3725  ),  1,  0  )</f>
        <v>0</v>
      </c>
    </row>
    <row r="3726" customFormat="false" ht="12.8" hidden="false" customHeight="false" outlineLevel="0" collapsed="false">
      <c r="A3726" s="5" t="n">
        <v>43179</v>
      </c>
      <c r="B3726" s="6" t="n">
        <f aca="false">YEAR(A3726)</f>
        <v>2018</v>
      </c>
      <c r="C3726" s="7" t="n">
        <v>4823</v>
      </c>
      <c r="D3726" s="8" t="n">
        <f aca="false">AVERAGE($C3722:$C3726)</f>
        <v>4856</v>
      </c>
      <c r="E3726" s="8" t="n">
        <f aca="false">AVERAGE($C3702:$C3726)</f>
        <v>4771.68</v>
      </c>
      <c r="F3726" s="8" t="n">
        <f aca="false">AVERAGE($C3652:$C3726)</f>
        <v>4571.38666666667</v>
      </c>
      <c r="G3726" s="4" t="n">
        <f aca="false">IF(  AND(  F3725 &lt; E3725,  F3726 &lt; E3726,  E3726 &lt; D3726  ),  1,  0  )</f>
        <v>1</v>
      </c>
      <c r="H3726" s="12" t="n">
        <f aca="false">IF(  AND(  1 = G3726,  OR(  0 = $K3726,  2 = $K3726  )  ),  $C3726,  IF(  AND(  NOT(  "-" = H3725  ),  0 &lt; H3725  ),  H3725,  0  )  )</f>
        <v>4777</v>
      </c>
      <c r="I3726" s="4" t="n">
        <f aca="false">IF(  AND(  E3725 &lt; F3725,  D3726 &lt; E3726,  E3726 &lt; F3726  ),  1,  0  )</f>
        <v>0</v>
      </c>
      <c r="J3726" s="12" t="n">
        <f aca="false">IF(  AND(  1 = I3726,  OR(  0 = $K3726,  1 = $K3726  )  ),  $C3726,  IF(  AND(  NOT(  "-" = J3725  ),  0 &lt; J3725  ),  J3725,  0  )  )</f>
        <v>4423</v>
      </c>
      <c r="K3726" s="13" t="n">
        <f aca="false">IF(  1 = G3725,  1,  IF(  1 = I3725,  2,  IF(  OR(  "-" = K3725,  1 = M3725),  0,  K3725  )  )  )</f>
        <v>1</v>
      </c>
      <c r="L3726" s="12" t="n">
        <f aca="false">IF(  AND(  1 = K3726,  1 = M3726  ),  (C3726 - H3726) * 100,  IF(  AND( 2 = K3726,  1 = M3726  ),  (J3726 - C3726) * 100,  0  )  )</f>
        <v>0</v>
      </c>
      <c r="M3726" s="6" t="n">
        <f aca="false">IF(  OR(  AND(  1 = K3726,  1 = I3726  ),  AND(  2 =K3726,  1 = G3726  )  ),  1,  0  )</f>
        <v>0</v>
      </c>
      <c r="N3726" s="0" t="n">
        <f aca="false">IF(  AND(  1 = M3726,  0 &lt; L3726  ),  1,  0  )</f>
        <v>0</v>
      </c>
    </row>
    <row r="3727" customFormat="false" ht="12.8" hidden="false" customHeight="false" outlineLevel="0" collapsed="false">
      <c r="A3727" s="5" t="n">
        <v>43181</v>
      </c>
      <c r="B3727" s="6" t="n">
        <f aca="false">YEAR(A3727)</f>
        <v>2018</v>
      </c>
      <c r="C3727" s="7" t="n">
        <v>4898</v>
      </c>
      <c r="D3727" s="8" t="n">
        <f aca="false">AVERAGE($C3723:$C3727)</f>
        <v>4871.2</v>
      </c>
      <c r="E3727" s="8" t="n">
        <f aca="false">AVERAGE($C3703:$C3727)</f>
        <v>4790.36</v>
      </c>
      <c r="F3727" s="8" t="n">
        <f aca="false">AVERAGE($C3653:$C3727)</f>
        <v>4575.05333333333</v>
      </c>
      <c r="G3727" s="4" t="n">
        <f aca="false">IF(  AND(  F3726 &lt; E3726,  F3727 &lt; E3727,  E3727 &lt; D3727  ),  1,  0  )</f>
        <v>1</v>
      </c>
      <c r="H3727" s="12" t="n">
        <f aca="false">IF(  AND(  1 = G3727,  OR(  0 = $K3727,  2 = $K3727  )  ),  $C3727,  IF(  AND(  NOT(  "-" = H3726  ),  0 &lt; H3726  ),  H3726,  0  )  )</f>
        <v>4777</v>
      </c>
      <c r="I3727" s="4" t="n">
        <f aca="false">IF(  AND(  E3726 &lt; F3726,  D3727 &lt; E3727,  E3727 &lt; F3727  ),  1,  0  )</f>
        <v>0</v>
      </c>
      <c r="J3727" s="12" t="n">
        <f aca="false">IF(  AND(  1 = I3727,  OR(  0 = $K3727,  1 = $K3727  )  ),  $C3727,  IF(  AND(  NOT(  "-" = J3726  ),  0 &lt; J3726  ),  J3726,  0  )  )</f>
        <v>4423</v>
      </c>
      <c r="K3727" s="13" t="n">
        <f aca="false">IF(  1 = G3726,  1,  IF(  1 = I3726,  2,  IF(  OR(  "-" = K3726,  1 = M3726),  0,  K3726  )  )  )</f>
        <v>1</v>
      </c>
      <c r="L3727" s="12" t="n">
        <f aca="false">IF(  AND(  1 = K3727,  1 = M3727  ),  (C3727 - H3727) * 100,  IF(  AND( 2 = K3727,  1 = M3727  ),  (J3727 - C3727) * 100,  0  )  )</f>
        <v>0</v>
      </c>
      <c r="M3727" s="6" t="n">
        <f aca="false">IF(  OR(  AND(  1 = K3727,  1 = I3727  ),  AND(  2 =K3727,  1 = G3727  )  ),  1,  0  )</f>
        <v>0</v>
      </c>
      <c r="N3727" s="0" t="n">
        <f aca="false">IF(  AND(  1 = M3727,  0 &lt; L3727  ),  1,  0  )</f>
        <v>0</v>
      </c>
    </row>
    <row r="3728" customFormat="false" ht="12.8" hidden="false" customHeight="false" outlineLevel="0" collapsed="false">
      <c r="A3728" s="5" t="n">
        <v>43182</v>
      </c>
      <c r="B3728" s="6" t="n">
        <f aca="false">YEAR(A3728)</f>
        <v>2018</v>
      </c>
      <c r="C3728" s="7" t="n">
        <v>4767</v>
      </c>
      <c r="D3728" s="8" t="n">
        <f aca="false">AVERAGE($C3724:$C3728)</f>
        <v>4843.8</v>
      </c>
      <c r="E3728" s="8" t="n">
        <f aca="false">AVERAGE($C3704:$C3728)</f>
        <v>4797.68</v>
      </c>
      <c r="F3728" s="8" t="n">
        <f aca="false">AVERAGE($C3654:$C3728)</f>
        <v>4578.34666666667</v>
      </c>
      <c r="G3728" s="4" t="n">
        <f aca="false">IF(  AND(  F3727 &lt; E3727,  F3728 &lt; E3728,  E3728 &lt; D3728  ),  1,  0  )</f>
        <v>1</v>
      </c>
      <c r="H3728" s="12" t="n">
        <f aca="false">IF(  AND(  1 = G3728,  OR(  0 = $K3728,  2 = $K3728  )  ),  $C3728,  IF(  AND(  NOT(  "-" = H3727  ),  0 &lt; H3727  ),  H3727,  0  )  )</f>
        <v>4777</v>
      </c>
      <c r="I3728" s="4" t="n">
        <f aca="false">IF(  AND(  E3727 &lt; F3727,  D3728 &lt; E3728,  E3728 &lt; F3728  ),  1,  0  )</f>
        <v>0</v>
      </c>
      <c r="J3728" s="12" t="n">
        <f aca="false">IF(  AND(  1 = I3728,  OR(  0 = $K3728,  1 = $K3728  )  ),  $C3728,  IF(  AND(  NOT(  "-" = J3727  ),  0 &lt; J3727  ),  J3727,  0  )  )</f>
        <v>4423</v>
      </c>
      <c r="K3728" s="13" t="n">
        <f aca="false">IF(  1 = G3727,  1,  IF(  1 = I3727,  2,  IF(  OR(  "-" = K3727,  1 = M3727),  0,  K3727  )  )  )</f>
        <v>1</v>
      </c>
      <c r="L3728" s="12" t="n">
        <f aca="false">IF(  AND(  1 = K3728,  1 = M3728  ),  (C3728 - H3728) * 100,  IF(  AND( 2 = K3728,  1 = M3728  ),  (J3728 - C3728) * 100,  0  )  )</f>
        <v>0</v>
      </c>
      <c r="M3728" s="6" t="n">
        <f aca="false">IF(  OR(  AND(  1 = K3728,  1 = I3728  ),  AND(  2 =K3728,  1 = G3728  )  ),  1,  0  )</f>
        <v>0</v>
      </c>
      <c r="N3728" s="0" t="n">
        <f aca="false">IF(  AND(  1 = M3728,  0 &lt; L3728  ),  1,  0  )</f>
        <v>0</v>
      </c>
    </row>
    <row r="3729" customFormat="false" ht="12.8" hidden="false" customHeight="false" outlineLevel="0" collapsed="false">
      <c r="A3729" s="5" t="n">
        <v>43185</v>
      </c>
      <c r="B3729" s="6" t="n">
        <f aca="false">YEAR(A3729)</f>
        <v>2018</v>
      </c>
      <c r="C3729" s="7" t="n">
        <v>4739</v>
      </c>
      <c r="D3729" s="8" t="n">
        <f aca="false">AVERAGE($C3725:$C3729)</f>
        <v>4811.8</v>
      </c>
      <c r="E3729" s="8" t="n">
        <f aca="false">AVERAGE($C3705:$C3729)</f>
        <v>4803.88</v>
      </c>
      <c r="F3729" s="8" t="n">
        <f aca="false">AVERAGE($C3655:$C3729)</f>
        <v>4581.14666666667</v>
      </c>
      <c r="G3729" s="4" t="n">
        <f aca="false">IF(  AND(  F3728 &lt; E3728,  F3729 &lt; E3729,  E3729 &lt; D3729  ),  1,  0  )</f>
        <v>1</v>
      </c>
      <c r="H3729" s="12" t="n">
        <f aca="false">IF(  AND(  1 = G3729,  OR(  0 = $K3729,  2 = $K3729  )  ),  $C3729,  IF(  AND(  NOT(  "-" = H3728  ),  0 &lt; H3728  ),  H3728,  0  )  )</f>
        <v>4777</v>
      </c>
      <c r="I3729" s="4" t="n">
        <f aca="false">IF(  AND(  E3728 &lt; F3728,  D3729 &lt; E3729,  E3729 &lt; F3729  ),  1,  0  )</f>
        <v>0</v>
      </c>
      <c r="J3729" s="12" t="n">
        <f aca="false">IF(  AND(  1 = I3729,  OR(  0 = $K3729,  1 = $K3729  )  ),  $C3729,  IF(  AND(  NOT(  "-" = J3728  ),  0 &lt; J3728  ),  J3728,  0  )  )</f>
        <v>4423</v>
      </c>
      <c r="K3729" s="13" t="n">
        <f aca="false">IF(  1 = G3728,  1,  IF(  1 = I3728,  2,  IF(  OR(  "-" = K3728,  1 = M3728),  0,  K3728  )  )  )</f>
        <v>1</v>
      </c>
      <c r="L3729" s="12" t="n">
        <f aca="false">IF(  AND(  1 = K3729,  1 = M3729  ),  (C3729 - H3729) * 100,  IF(  AND( 2 = K3729,  1 = M3729  ),  (J3729 - C3729) * 100,  0  )  )</f>
        <v>0</v>
      </c>
      <c r="M3729" s="6" t="n">
        <f aca="false">IF(  OR(  AND(  1 = K3729,  1 = I3729  ),  AND(  2 =K3729,  1 = G3729  )  ),  1,  0  )</f>
        <v>0</v>
      </c>
      <c r="N3729" s="0" t="n">
        <f aca="false">IF(  AND(  1 = M3729,  0 &lt; L3729  ),  1,  0  )</f>
        <v>0</v>
      </c>
    </row>
    <row r="3730" customFormat="false" ht="12.8" hidden="false" customHeight="false" outlineLevel="0" collapsed="false">
      <c r="A3730" s="5" t="n">
        <v>43186</v>
      </c>
      <c r="B3730" s="6" t="n">
        <f aca="false">YEAR(A3730)</f>
        <v>2018</v>
      </c>
      <c r="C3730" s="7" t="n">
        <v>4789</v>
      </c>
      <c r="D3730" s="8" t="n">
        <f aca="false">AVERAGE($C3726:$C3730)</f>
        <v>4803.2</v>
      </c>
      <c r="E3730" s="8" t="n">
        <f aca="false">AVERAGE($C3706:$C3730)</f>
        <v>4808.28</v>
      </c>
      <c r="F3730" s="8" t="n">
        <f aca="false">AVERAGE($C3656:$C3730)</f>
        <v>4585.74666666667</v>
      </c>
      <c r="G3730" s="4" t="n">
        <f aca="false">IF(  AND(  F3729 &lt; E3729,  F3730 &lt; E3730,  E3730 &lt; D3730  ),  1,  0  )</f>
        <v>0</v>
      </c>
      <c r="H3730" s="12" t="n">
        <f aca="false">IF(  AND(  1 = G3730,  OR(  0 = $K3730,  2 = $K3730  )  ),  $C3730,  IF(  AND(  NOT(  "-" = H3729  ),  0 &lt; H3729  ),  H3729,  0  )  )</f>
        <v>4777</v>
      </c>
      <c r="I3730" s="4" t="n">
        <f aca="false">IF(  AND(  E3729 &lt; F3729,  D3730 &lt; E3730,  E3730 &lt; F3730  ),  1,  0  )</f>
        <v>0</v>
      </c>
      <c r="J3730" s="12" t="n">
        <f aca="false">IF(  AND(  1 = I3730,  OR(  0 = $K3730,  1 = $K3730  )  ),  $C3730,  IF(  AND(  NOT(  "-" = J3729  ),  0 &lt; J3729  ),  J3729,  0  )  )</f>
        <v>4423</v>
      </c>
      <c r="K3730" s="13" t="n">
        <f aca="false">IF(  1 = G3729,  1,  IF(  1 = I3729,  2,  IF(  OR(  "-" = K3729,  1 = M3729),  0,  K3729  )  )  )</f>
        <v>1</v>
      </c>
      <c r="L3730" s="12" t="n">
        <f aca="false">IF(  AND(  1 = K3730,  1 = M3730  ),  (C3730 - H3730) * 100,  IF(  AND( 2 = K3730,  1 = M3730  ),  (J3730 - C3730) * 100,  0  )  )</f>
        <v>0</v>
      </c>
      <c r="M3730" s="6" t="n">
        <f aca="false">IF(  OR(  AND(  1 = K3730,  1 = I3730  ),  AND(  2 =K3730,  1 = G3730  )  ),  1,  0  )</f>
        <v>0</v>
      </c>
      <c r="N3730" s="0" t="n">
        <f aca="false">IF(  AND(  1 = M3730,  0 &lt; L3730  ),  1,  0  )</f>
        <v>0</v>
      </c>
    </row>
    <row r="3731" customFormat="false" ht="12.8" hidden="false" customHeight="false" outlineLevel="0" collapsed="false">
      <c r="A3731" s="5" t="n">
        <v>43187</v>
      </c>
      <c r="B3731" s="6" t="n">
        <f aca="false">YEAR(A3731)</f>
        <v>2018</v>
      </c>
      <c r="C3731" s="7" t="n">
        <v>4665</v>
      </c>
      <c r="D3731" s="8" t="n">
        <f aca="false">AVERAGE($C3727:$C3731)</f>
        <v>4771.6</v>
      </c>
      <c r="E3731" s="8" t="n">
        <f aca="false">AVERAGE($C3707:$C3731)</f>
        <v>4807.04</v>
      </c>
      <c r="F3731" s="8" t="n">
        <f aca="false">AVERAGE($C3657:$C3731)</f>
        <v>4590.58666666667</v>
      </c>
      <c r="G3731" s="4" t="n">
        <f aca="false">IF(  AND(  F3730 &lt; E3730,  F3731 &lt; E3731,  E3731 &lt; D3731  ),  1,  0  )</f>
        <v>0</v>
      </c>
      <c r="H3731" s="12" t="n">
        <f aca="false">IF(  AND(  1 = G3731,  OR(  0 = $K3731,  2 = $K3731  )  ),  $C3731,  IF(  AND(  NOT(  "-" = H3730  ),  0 &lt; H3730  ),  H3730,  0  )  )</f>
        <v>4777</v>
      </c>
      <c r="I3731" s="4" t="n">
        <f aca="false">IF(  AND(  E3730 &lt; F3730,  D3731 &lt; E3731,  E3731 &lt; F3731  ),  1,  0  )</f>
        <v>0</v>
      </c>
      <c r="J3731" s="12" t="n">
        <f aca="false">IF(  AND(  1 = I3731,  OR(  0 = $K3731,  1 = $K3731  )  ),  $C3731,  IF(  AND(  NOT(  "-" = J3730  ),  0 &lt; J3730  ),  J3730,  0  )  )</f>
        <v>4423</v>
      </c>
      <c r="K3731" s="13" t="n">
        <f aca="false">IF(  1 = G3730,  1,  IF(  1 = I3730,  2,  IF(  OR(  "-" = K3730,  1 = M3730),  0,  K3730  )  )  )</f>
        <v>1</v>
      </c>
      <c r="L3731" s="12" t="n">
        <f aca="false">IF(  AND(  1 = K3731,  1 = M3731  ),  (C3731 - H3731) * 100,  IF(  AND( 2 = K3731,  1 = M3731  ),  (J3731 - C3731) * 100,  0  )  )</f>
        <v>0</v>
      </c>
      <c r="M3731" s="6" t="n">
        <f aca="false">IF(  OR(  AND(  1 = K3731,  1 = I3731  ),  AND(  2 =K3731,  1 = G3731  )  ),  1,  0  )</f>
        <v>0</v>
      </c>
      <c r="N3731" s="0" t="n">
        <f aca="false">IF(  AND(  1 = M3731,  0 &lt; L3731  ),  1,  0  )</f>
        <v>0</v>
      </c>
    </row>
    <row r="3732" customFormat="false" ht="12.8" hidden="false" customHeight="false" outlineLevel="0" collapsed="false">
      <c r="A3732" s="5" t="n">
        <v>43188</v>
      </c>
      <c r="B3732" s="6" t="n">
        <f aca="false">YEAR(A3732)</f>
        <v>2018</v>
      </c>
      <c r="C3732" s="7" t="n">
        <v>4666</v>
      </c>
      <c r="D3732" s="8" t="n">
        <f aca="false">AVERAGE($C3728:$C3732)</f>
        <v>4725.2</v>
      </c>
      <c r="E3732" s="8" t="n">
        <f aca="false">AVERAGE($C3708:$C3732)</f>
        <v>4802.6</v>
      </c>
      <c r="F3732" s="8" t="n">
        <f aca="false">AVERAGE($C3658:$C3732)</f>
        <v>4595.25333333333</v>
      </c>
      <c r="G3732" s="4" t="n">
        <f aca="false">IF(  AND(  F3731 &lt; E3731,  F3732 &lt; E3732,  E3732 &lt; D3732  ),  1,  0  )</f>
        <v>0</v>
      </c>
      <c r="H3732" s="12" t="n">
        <f aca="false">IF(  AND(  1 = G3732,  OR(  0 = $K3732,  2 = $K3732  )  ),  $C3732,  IF(  AND(  NOT(  "-" = H3731  ),  0 &lt; H3731  ),  H3731,  0  )  )</f>
        <v>4777</v>
      </c>
      <c r="I3732" s="4" t="n">
        <f aca="false">IF(  AND(  E3731 &lt; F3731,  D3732 &lt; E3732,  E3732 &lt; F3732  ),  1,  0  )</f>
        <v>0</v>
      </c>
      <c r="J3732" s="12" t="n">
        <f aca="false">IF(  AND(  1 = I3732,  OR(  0 = $K3732,  1 = $K3732  )  ),  $C3732,  IF(  AND(  NOT(  "-" = J3731  ),  0 &lt; J3731  ),  J3731,  0  )  )</f>
        <v>4423</v>
      </c>
      <c r="K3732" s="13" t="n">
        <f aca="false">IF(  1 = G3731,  1,  IF(  1 = I3731,  2,  IF(  OR(  "-" = K3731,  1 = M3731),  0,  K3731  )  )  )</f>
        <v>1</v>
      </c>
      <c r="L3732" s="12" t="n">
        <f aca="false">IF(  AND(  1 = K3732,  1 = M3732  ),  (C3732 - H3732) * 100,  IF(  AND( 2 = K3732,  1 = M3732  ),  (J3732 - C3732) * 100,  0  )  )</f>
        <v>0</v>
      </c>
      <c r="M3732" s="6" t="n">
        <f aca="false">IF(  OR(  AND(  1 = K3732,  1 = I3732  ),  AND(  2 =K3732,  1 = G3732  )  ),  1,  0  )</f>
        <v>0</v>
      </c>
      <c r="N3732" s="0" t="n">
        <f aca="false">IF(  AND(  1 = M3732,  0 &lt; L3732  ),  1,  0  )</f>
        <v>0</v>
      </c>
    </row>
    <row r="3733" customFormat="false" ht="12.8" hidden="false" customHeight="false" outlineLevel="0" collapsed="false">
      <c r="A3733" s="5" t="n">
        <v>43189</v>
      </c>
      <c r="B3733" s="6" t="n">
        <f aca="false">YEAR(A3733)</f>
        <v>2018</v>
      </c>
      <c r="C3733" s="7" t="n">
        <v>4686</v>
      </c>
      <c r="D3733" s="8" t="n">
        <f aca="false">AVERAGE($C3729:$C3733)</f>
        <v>4709</v>
      </c>
      <c r="E3733" s="8" t="n">
        <f aca="false">AVERAGE($C3709:$C3733)</f>
        <v>4801.32</v>
      </c>
      <c r="F3733" s="8" t="n">
        <f aca="false">AVERAGE($C3659:$C3733)</f>
        <v>4598.42666666667</v>
      </c>
      <c r="G3733" s="4" t="n">
        <f aca="false">IF(  AND(  F3732 &lt; E3732,  F3733 &lt; E3733,  E3733 &lt; D3733  ),  1,  0  )</f>
        <v>0</v>
      </c>
      <c r="H3733" s="12" t="n">
        <f aca="false">IF(  AND(  1 = G3733,  OR(  0 = $K3733,  2 = $K3733  )  ),  $C3733,  IF(  AND(  NOT(  "-" = H3732  ),  0 &lt; H3732  ),  H3732,  0  )  )</f>
        <v>4777</v>
      </c>
      <c r="I3733" s="4" t="n">
        <f aca="false">IF(  AND(  E3732 &lt; F3732,  D3733 &lt; E3733,  E3733 &lt; F3733  ),  1,  0  )</f>
        <v>0</v>
      </c>
      <c r="J3733" s="12" t="n">
        <f aca="false">IF(  AND(  1 = I3733,  OR(  0 = $K3733,  1 = $K3733  )  ),  $C3733,  IF(  AND(  NOT(  "-" = J3732  ),  0 &lt; J3732  ),  J3732,  0  )  )</f>
        <v>4423</v>
      </c>
      <c r="K3733" s="13" t="n">
        <f aca="false">IF(  1 = G3732,  1,  IF(  1 = I3732,  2,  IF(  OR(  "-" = K3732,  1 = M3732),  0,  K3732  )  )  )</f>
        <v>1</v>
      </c>
      <c r="L3733" s="12" t="n">
        <f aca="false">IF(  AND(  1 = K3733,  1 = M3733  ),  (C3733 - H3733) * 100,  IF(  AND( 2 = K3733,  1 = M3733  ),  (J3733 - C3733) * 100,  0  )  )</f>
        <v>0</v>
      </c>
      <c r="M3733" s="6" t="n">
        <f aca="false">IF(  OR(  AND(  1 = K3733,  1 = I3733  ),  AND(  2 =K3733,  1 = G3733  )  ),  1,  0  )</f>
        <v>0</v>
      </c>
      <c r="N3733" s="0" t="n">
        <f aca="false">IF(  AND(  1 = M3733,  0 &lt; L3733  ),  1,  0  )</f>
        <v>0</v>
      </c>
    </row>
    <row r="3734" customFormat="false" ht="12.8" hidden="false" customHeight="false" outlineLevel="0" collapsed="false">
      <c r="A3734" s="5" t="n">
        <v>43192</v>
      </c>
      <c r="B3734" s="6" t="n">
        <f aca="false">YEAR(A3734)</f>
        <v>2018</v>
      </c>
      <c r="C3734" s="7" t="n">
        <v>4772</v>
      </c>
      <c r="D3734" s="8" t="n">
        <f aca="false">AVERAGE($C3730:$C3734)</f>
        <v>4715.6</v>
      </c>
      <c r="E3734" s="8" t="n">
        <f aca="false">AVERAGE($C3710:$C3734)</f>
        <v>4798.76</v>
      </c>
      <c r="F3734" s="8" t="n">
        <f aca="false">AVERAGE($C3660:$C3734)</f>
        <v>4603.77333333333</v>
      </c>
      <c r="G3734" s="4" t="n">
        <f aca="false">IF(  AND(  F3733 &lt; E3733,  F3734 &lt; E3734,  E3734 &lt; D3734  ),  1,  0  )</f>
        <v>0</v>
      </c>
      <c r="H3734" s="12" t="n">
        <f aca="false">IF(  AND(  1 = G3734,  OR(  0 = $K3734,  2 = $K3734  )  ),  $C3734,  IF(  AND(  NOT(  "-" = H3733  ),  0 &lt; H3733  ),  H3733,  0  )  )</f>
        <v>4777</v>
      </c>
      <c r="I3734" s="4" t="n">
        <f aca="false">IF(  AND(  E3733 &lt; F3733,  D3734 &lt; E3734,  E3734 &lt; F3734  ),  1,  0  )</f>
        <v>0</v>
      </c>
      <c r="J3734" s="12" t="n">
        <f aca="false">IF(  AND(  1 = I3734,  OR(  0 = $K3734,  1 = $K3734  )  ),  $C3734,  IF(  AND(  NOT(  "-" = J3733  ),  0 &lt; J3733  ),  J3733,  0  )  )</f>
        <v>4423</v>
      </c>
      <c r="K3734" s="13" t="n">
        <f aca="false">IF(  1 = G3733,  1,  IF(  1 = I3733,  2,  IF(  OR(  "-" = K3733,  1 = M3733),  0,  K3733  )  )  )</f>
        <v>1</v>
      </c>
      <c r="L3734" s="12" t="n">
        <f aca="false">IF(  AND(  1 = K3734,  1 = M3734  ),  (C3734 - H3734) * 100,  IF(  AND( 2 = K3734,  1 = M3734  ),  (J3734 - C3734) * 100,  0  )  )</f>
        <v>0</v>
      </c>
      <c r="M3734" s="6" t="n">
        <f aca="false">IF(  OR(  AND(  1 = K3734,  1 = I3734  ),  AND(  2 =K3734,  1 = G3734  )  ),  1,  0  )</f>
        <v>0</v>
      </c>
      <c r="N3734" s="0" t="n">
        <f aca="false">IF(  AND(  1 = M3734,  0 &lt; L3734  ),  1,  0  )</f>
        <v>0</v>
      </c>
    </row>
    <row r="3735" customFormat="false" ht="12.8" hidden="false" customHeight="false" outlineLevel="0" collapsed="false">
      <c r="A3735" s="5" t="n">
        <v>43193</v>
      </c>
      <c r="B3735" s="6" t="n">
        <f aca="false">YEAR(A3735)</f>
        <v>2018</v>
      </c>
      <c r="C3735" s="7" t="n">
        <v>4627</v>
      </c>
      <c r="D3735" s="8" t="n">
        <f aca="false">AVERAGE($C3731:$C3735)</f>
        <v>4683.2</v>
      </c>
      <c r="E3735" s="8" t="n">
        <f aca="false">AVERAGE($C3711:$C3735)</f>
        <v>4788.76</v>
      </c>
      <c r="F3735" s="8" t="n">
        <f aca="false">AVERAGE($C3661:$C3735)</f>
        <v>4606.29333333333</v>
      </c>
      <c r="G3735" s="4" t="n">
        <f aca="false">IF(  AND(  F3734 &lt; E3734,  F3735 &lt; E3735,  E3735 &lt; D3735  ),  1,  0  )</f>
        <v>0</v>
      </c>
      <c r="H3735" s="12" t="n">
        <f aca="false">IF(  AND(  1 = G3735,  OR(  0 = $K3735,  2 = $K3735  )  ),  $C3735,  IF(  AND(  NOT(  "-" = H3734  ),  0 &lt; H3734  ),  H3734,  0  )  )</f>
        <v>4777</v>
      </c>
      <c r="I3735" s="4" t="n">
        <f aca="false">IF(  AND(  E3734 &lt; F3734,  D3735 &lt; E3735,  E3735 &lt; F3735  ),  1,  0  )</f>
        <v>0</v>
      </c>
      <c r="J3735" s="12" t="n">
        <f aca="false">IF(  AND(  1 = I3735,  OR(  0 = $K3735,  1 = $K3735  )  ),  $C3735,  IF(  AND(  NOT(  "-" = J3734  ),  0 &lt; J3734  ),  J3734,  0  )  )</f>
        <v>4423</v>
      </c>
      <c r="K3735" s="13" t="n">
        <f aca="false">IF(  1 = G3734,  1,  IF(  1 = I3734,  2,  IF(  OR(  "-" = K3734,  1 = M3734),  0,  K3734  )  )  )</f>
        <v>1</v>
      </c>
      <c r="L3735" s="12" t="n">
        <f aca="false">IF(  AND(  1 = K3735,  1 = M3735  ),  (C3735 - H3735) * 100,  IF(  AND( 2 = K3735,  1 = M3735  ),  (J3735 - C3735) * 100,  0  )  )</f>
        <v>0</v>
      </c>
      <c r="M3735" s="6" t="n">
        <f aca="false">IF(  OR(  AND(  1 = K3735,  1 = I3735  ),  AND(  2 =K3735,  1 = G3735  )  ),  1,  0  )</f>
        <v>0</v>
      </c>
      <c r="N3735" s="0" t="n">
        <f aca="false">IF(  AND(  1 = M3735,  0 &lt; L3735  ),  1,  0  )</f>
        <v>0</v>
      </c>
    </row>
    <row r="3736" customFormat="false" ht="12.8" hidden="false" customHeight="false" outlineLevel="0" collapsed="false">
      <c r="A3736" s="5" t="n">
        <v>43194</v>
      </c>
      <c r="B3736" s="6" t="n">
        <f aca="false">YEAR(A3736)</f>
        <v>2018</v>
      </c>
      <c r="C3736" s="7" t="n">
        <v>4530</v>
      </c>
      <c r="D3736" s="8" t="n">
        <f aca="false">AVERAGE($C3732:$C3736)</f>
        <v>4656.2</v>
      </c>
      <c r="E3736" s="8" t="n">
        <f aca="false">AVERAGE($C3712:$C3736)</f>
        <v>4772.24</v>
      </c>
      <c r="F3736" s="8" t="n">
        <f aca="false">AVERAGE($C3662:$C3736)</f>
        <v>4608.16</v>
      </c>
      <c r="G3736" s="4" t="n">
        <f aca="false">IF(  AND(  F3735 &lt; E3735,  F3736 &lt; E3736,  E3736 &lt; D3736  ),  1,  0  )</f>
        <v>0</v>
      </c>
      <c r="H3736" s="12" t="n">
        <f aca="false">IF(  AND(  1 = G3736,  OR(  0 = $K3736,  2 = $K3736  )  ),  $C3736,  IF(  AND(  NOT(  "-" = H3735  ),  0 &lt; H3735  ),  H3735,  0  )  )</f>
        <v>4777</v>
      </c>
      <c r="I3736" s="4" t="n">
        <f aca="false">IF(  AND(  E3735 &lt; F3735,  D3736 &lt; E3736,  E3736 &lt; F3736  ),  1,  0  )</f>
        <v>0</v>
      </c>
      <c r="J3736" s="12" t="n">
        <f aca="false">IF(  AND(  1 = I3736,  OR(  0 = $K3736,  1 = $K3736  )  ),  $C3736,  IF(  AND(  NOT(  "-" = J3735  ),  0 &lt; J3735  ),  J3735,  0  )  )</f>
        <v>4423</v>
      </c>
      <c r="K3736" s="13" t="n">
        <f aca="false">IF(  1 = G3735,  1,  IF(  1 = I3735,  2,  IF(  OR(  "-" = K3735,  1 = M3735),  0,  K3735  )  )  )</f>
        <v>1</v>
      </c>
      <c r="L3736" s="12" t="n">
        <f aca="false">IF(  AND(  1 = K3736,  1 = M3736  ),  (C3736 - H3736) * 100,  IF(  AND( 2 = K3736,  1 = M3736  ),  (J3736 - C3736) * 100,  0  )  )</f>
        <v>0</v>
      </c>
      <c r="M3736" s="6" t="n">
        <f aca="false">IF(  OR(  AND(  1 = K3736,  1 = I3736  ),  AND(  2 =K3736,  1 = G3736  )  ),  1,  0  )</f>
        <v>0</v>
      </c>
      <c r="N3736" s="0" t="n">
        <f aca="false">IF(  AND(  1 = M3736,  0 &lt; L3736  ),  1,  0  )</f>
        <v>0</v>
      </c>
    </row>
    <row r="3737" customFormat="false" ht="12.8" hidden="false" customHeight="false" outlineLevel="0" collapsed="false">
      <c r="A3737" s="5" t="n">
        <v>43195</v>
      </c>
      <c r="B3737" s="6" t="n">
        <f aca="false">YEAR(A3737)</f>
        <v>2018</v>
      </c>
      <c r="C3737" s="7" t="n">
        <v>4548</v>
      </c>
      <c r="D3737" s="8" t="n">
        <f aca="false">AVERAGE($C3733:$C3737)</f>
        <v>4632.6</v>
      </c>
      <c r="E3737" s="8" t="n">
        <f aca="false">AVERAGE($C3713:$C3737)</f>
        <v>4757.84</v>
      </c>
      <c r="F3737" s="8" t="n">
        <f aca="false">AVERAGE($C3663:$C3737)</f>
        <v>4610.22666666667</v>
      </c>
      <c r="G3737" s="4" t="n">
        <f aca="false">IF(  AND(  F3736 &lt; E3736,  F3737 &lt; E3737,  E3737 &lt; D3737  ),  1,  0  )</f>
        <v>0</v>
      </c>
      <c r="H3737" s="12" t="n">
        <f aca="false">IF(  AND(  1 = G3737,  OR(  0 = $K3737,  2 = $K3737  )  ),  $C3737,  IF(  AND(  NOT(  "-" = H3736  ),  0 &lt; H3736  ),  H3736,  0  )  )</f>
        <v>4777</v>
      </c>
      <c r="I3737" s="4" t="n">
        <f aca="false">IF(  AND(  E3736 &lt; F3736,  D3737 &lt; E3737,  E3737 &lt; F3737  ),  1,  0  )</f>
        <v>0</v>
      </c>
      <c r="J3737" s="12" t="n">
        <f aca="false">IF(  AND(  1 = I3737,  OR(  0 = $K3737,  1 = $K3737  )  ),  $C3737,  IF(  AND(  NOT(  "-" = J3736  ),  0 &lt; J3736  ),  J3736,  0  )  )</f>
        <v>4423</v>
      </c>
      <c r="K3737" s="13" t="n">
        <f aca="false">IF(  1 = G3736,  1,  IF(  1 = I3736,  2,  IF(  OR(  "-" = K3736,  1 = M3736),  0,  K3736  )  )  )</f>
        <v>1</v>
      </c>
      <c r="L3737" s="12" t="n">
        <f aca="false">IF(  AND(  1 = K3737,  1 = M3737  ),  (C3737 - H3737) * 100,  IF(  AND( 2 = K3737,  1 = M3737  ),  (J3737 - C3737) * 100,  0  )  )</f>
        <v>0</v>
      </c>
      <c r="M3737" s="6" t="n">
        <f aca="false">IF(  OR(  AND(  1 = K3737,  1 = I3737  ),  AND(  2 =K3737,  1 = G3737  )  ),  1,  0  )</f>
        <v>0</v>
      </c>
      <c r="N3737" s="0" t="n">
        <f aca="false">IF(  AND(  1 = M3737,  0 &lt; L3737  ),  1,  0  )</f>
        <v>0</v>
      </c>
    </row>
    <row r="3738" customFormat="false" ht="12.8" hidden="false" customHeight="false" outlineLevel="0" collapsed="false">
      <c r="A3738" s="5" t="n">
        <v>43196</v>
      </c>
      <c r="B3738" s="6" t="n">
        <f aca="false">YEAR(A3738)</f>
        <v>2018</v>
      </c>
      <c r="C3738" s="7" t="n">
        <v>4513</v>
      </c>
      <c r="D3738" s="8" t="n">
        <f aca="false">AVERAGE($C3734:$C3738)</f>
        <v>4598</v>
      </c>
      <c r="E3738" s="8" t="n">
        <f aca="false">AVERAGE($C3714:$C3738)</f>
        <v>4745.6</v>
      </c>
      <c r="F3738" s="8" t="n">
        <f aca="false">AVERAGE($C3664:$C3738)</f>
        <v>4613.05333333333</v>
      </c>
      <c r="G3738" s="4" t="n">
        <f aca="false">IF(  AND(  F3737 &lt; E3737,  F3738 &lt; E3738,  E3738 &lt; D3738  ),  1,  0  )</f>
        <v>0</v>
      </c>
      <c r="H3738" s="12" t="n">
        <f aca="false">IF(  AND(  1 = G3738,  OR(  0 = $K3738,  2 = $K3738  )  ),  $C3738,  IF(  AND(  NOT(  "-" = H3737  ),  0 &lt; H3737  ),  H3737,  0  )  )</f>
        <v>4777</v>
      </c>
      <c r="I3738" s="4" t="n">
        <f aca="false">IF(  AND(  E3737 &lt; F3737,  D3738 &lt; E3738,  E3738 &lt; F3738  ),  1,  0  )</f>
        <v>0</v>
      </c>
      <c r="J3738" s="12" t="n">
        <f aca="false">IF(  AND(  1 = I3738,  OR(  0 = $K3738,  1 = $K3738  )  ),  $C3738,  IF(  AND(  NOT(  "-" = J3737  ),  0 &lt; J3737  ),  J3737,  0  )  )</f>
        <v>4423</v>
      </c>
      <c r="K3738" s="13" t="n">
        <f aca="false">IF(  1 = G3737,  1,  IF(  1 = I3737,  2,  IF(  OR(  "-" = K3737,  1 = M3737),  0,  K3737  )  )  )</f>
        <v>1</v>
      </c>
      <c r="L3738" s="12" t="n">
        <f aca="false">IF(  AND(  1 = K3738,  1 = M3738  ),  (C3738 - H3738) * 100,  IF(  AND( 2 = K3738,  1 = M3738  ),  (J3738 - C3738) * 100,  0  )  )</f>
        <v>0</v>
      </c>
      <c r="M3738" s="6" t="n">
        <f aca="false">IF(  OR(  AND(  1 = K3738,  1 = I3738  ),  AND(  2 =K3738,  1 = G3738  )  ),  1,  0  )</f>
        <v>0</v>
      </c>
      <c r="N3738" s="0" t="n">
        <f aca="false">IF(  AND(  1 = M3738,  0 &lt; L3738  ),  1,  0  )</f>
        <v>0</v>
      </c>
    </row>
    <row r="3739" customFormat="false" ht="12.8" hidden="false" customHeight="false" outlineLevel="0" collapsed="false">
      <c r="A3739" s="5" t="n">
        <v>43199</v>
      </c>
      <c r="B3739" s="6" t="n">
        <f aca="false">YEAR(A3739)</f>
        <v>2018</v>
      </c>
      <c r="C3739" s="7" t="n">
        <v>4552</v>
      </c>
      <c r="D3739" s="8" t="n">
        <f aca="false">AVERAGE($C3735:$C3739)</f>
        <v>4554</v>
      </c>
      <c r="E3739" s="8" t="n">
        <f aca="false">AVERAGE($C3715:$C3739)</f>
        <v>4733.28</v>
      </c>
      <c r="F3739" s="8" t="n">
        <f aca="false">AVERAGE($C3665:$C3739)</f>
        <v>4616.37333333333</v>
      </c>
      <c r="G3739" s="4" t="n">
        <f aca="false">IF(  AND(  F3738 &lt; E3738,  F3739 &lt; E3739,  E3739 &lt; D3739  ),  1,  0  )</f>
        <v>0</v>
      </c>
      <c r="H3739" s="12" t="n">
        <f aca="false">IF(  AND(  1 = G3739,  OR(  0 = $K3739,  2 = $K3739  )  ),  $C3739,  IF(  AND(  NOT(  "-" = H3738  ),  0 &lt; H3738  ),  H3738,  0  )  )</f>
        <v>4777</v>
      </c>
      <c r="I3739" s="4" t="n">
        <f aca="false">IF(  AND(  E3738 &lt; F3738,  D3739 &lt; E3739,  E3739 &lt; F3739  ),  1,  0  )</f>
        <v>0</v>
      </c>
      <c r="J3739" s="12" t="n">
        <f aca="false">IF(  AND(  1 = I3739,  OR(  0 = $K3739,  1 = $K3739  )  ),  $C3739,  IF(  AND(  NOT(  "-" = J3738  ),  0 &lt; J3738  ),  J3738,  0  )  )</f>
        <v>4423</v>
      </c>
      <c r="K3739" s="13" t="n">
        <f aca="false">IF(  1 = G3738,  1,  IF(  1 = I3738,  2,  IF(  OR(  "-" = K3738,  1 = M3738),  0,  K3738  )  )  )</f>
        <v>1</v>
      </c>
      <c r="L3739" s="12" t="n">
        <f aca="false">IF(  AND(  1 = K3739,  1 = M3739  ),  (C3739 - H3739) * 100,  IF(  AND( 2 = K3739,  1 = M3739  ),  (J3739 - C3739) * 100,  0  )  )</f>
        <v>0</v>
      </c>
      <c r="M3739" s="6" t="n">
        <f aca="false">IF(  OR(  AND(  1 = K3739,  1 = I3739  ),  AND(  2 =K3739,  1 = G3739  )  ),  1,  0  )</f>
        <v>0</v>
      </c>
      <c r="N3739" s="0" t="n">
        <f aca="false">IF(  AND(  1 = M3739,  0 &lt; L3739  ),  1,  0  )</f>
        <v>0</v>
      </c>
    </row>
    <row r="3740" customFormat="false" ht="12.8" hidden="false" customHeight="false" outlineLevel="0" collapsed="false">
      <c r="A3740" s="5" t="n">
        <v>43200</v>
      </c>
      <c r="B3740" s="6" t="n">
        <f aca="false">YEAR(A3740)</f>
        <v>2018</v>
      </c>
      <c r="C3740" s="7" t="n">
        <v>4505</v>
      </c>
      <c r="D3740" s="8" t="n">
        <f aca="false">AVERAGE($C3736:$C3740)</f>
        <v>4529.6</v>
      </c>
      <c r="E3740" s="8" t="n">
        <f aca="false">AVERAGE($C3716:$C3740)</f>
        <v>4729</v>
      </c>
      <c r="F3740" s="8" t="n">
        <f aca="false">AVERAGE($C3666:$C3740)</f>
        <v>4619.06666666667</v>
      </c>
      <c r="G3740" s="4" t="n">
        <f aca="false">IF(  AND(  F3739 &lt; E3739,  F3740 &lt; E3740,  E3740 &lt; D3740  ),  1,  0  )</f>
        <v>0</v>
      </c>
      <c r="H3740" s="12" t="n">
        <f aca="false">IF(  AND(  1 = G3740,  OR(  0 = $K3740,  2 = $K3740  )  ),  $C3740,  IF(  AND(  NOT(  "-" = H3739  ),  0 &lt; H3739  ),  H3739,  0  )  )</f>
        <v>4777</v>
      </c>
      <c r="I3740" s="4" t="n">
        <f aca="false">IF(  AND(  E3739 &lt; F3739,  D3740 &lt; E3740,  E3740 &lt; F3740  ),  1,  0  )</f>
        <v>0</v>
      </c>
      <c r="J3740" s="12" t="n">
        <f aca="false">IF(  AND(  1 = I3740,  OR(  0 = $K3740,  1 = $K3740  )  ),  $C3740,  IF(  AND(  NOT(  "-" = J3739  ),  0 &lt; J3739  ),  J3739,  0  )  )</f>
        <v>4423</v>
      </c>
      <c r="K3740" s="13" t="n">
        <f aca="false">IF(  1 = G3739,  1,  IF(  1 = I3739,  2,  IF(  OR(  "-" = K3739,  1 = M3739),  0,  K3739  )  )  )</f>
        <v>1</v>
      </c>
      <c r="L3740" s="12" t="n">
        <f aca="false">IF(  AND(  1 = K3740,  1 = M3740  ),  (C3740 - H3740) * 100,  IF(  AND( 2 = K3740,  1 = M3740  ),  (J3740 - C3740) * 100,  0  )  )</f>
        <v>0</v>
      </c>
      <c r="M3740" s="6" t="n">
        <f aca="false">IF(  OR(  AND(  1 = K3740,  1 = I3740  ),  AND(  2 =K3740,  1 = G3740  )  ),  1,  0  )</f>
        <v>0</v>
      </c>
      <c r="N3740" s="0" t="n">
        <f aca="false">IF(  AND(  1 = M3740,  0 &lt; L3740  ),  1,  0  )</f>
        <v>0</v>
      </c>
    </row>
    <row r="3741" customFormat="false" ht="12.8" hidden="false" customHeight="false" outlineLevel="0" collapsed="false">
      <c r="A3741" s="5" t="n">
        <v>43201</v>
      </c>
      <c r="B3741" s="6" t="n">
        <f aca="false">YEAR(A3741)</f>
        <v>2018</v>
      </c>
      <c r="C3741" s="7" t="n">
        <v>4469</v>
      </c>
      <c r="D3741" s="8" t="n">
        <f aca="false">AVERAGE($C3737:$C3741)</f>
        <v>4517.4</v>
      </c>
      <c r="E3741" s="8" t="n">
        <f aca="false">AVERAGE($C3717:$C3741)</f>
        <v>4717.68</v>
      </c>
      <c r="F3741" s="8" t="n">
        <f aca="false">AVERAGE($C3667:$C3741)</f>
        <v>4621.73333333333</v>
      </c>
      <c r="G3741" s="4" t="n">
        <f aca="false">IF(  AND(  F3740 &lt; E3740,  F3741 &lt; E3741,  E3741 &lt; D3741  ),  1,  0  )</f>
        <v>0</v>
      </c>
      <c r="H3741" s="12" t="n">
        <f aca="false">IF(  AND(  1 = G3741,  OR(  0 = $K3741,  2 = $K3741  )  ),  $C3741,  IF(  AND(  NOT(  "-" = H3740  ),  0 &lt; H3740  ),  H3740,  0  )  )</f>
        <v>4777</v>
      </c>
      <c r="I3741" s="4" t="n">
        <f aca="false">IF(  AND(  E3740 &lt; F3740,  D3741 &lt; E3741,  E3741 &lt; F3741  ),  1,  0  )</f>
        <v>0</v>
      </c>
      <c r="J3741" s="12" t="n">
        <f aca="false">IF(  AND(  1 = I3741,  OR(  0 = $K3741,  1 = $K3741  )  ),  $C3741,  IF(  AND(  NOT(  "-" = J3740  ),  0 &lt; J3740  ),  J3740,  0  )  )</f>
        <v>4423</v>
      </c>
      <c r="K3741" s="13" t="n">
        <f aca="false">IF(  1 = G3740,  1,  IF(  1 = I3740,  2,  IF(  OR(  "-" = K3740,  1 = M3740),  0,  K3740  )  )  )</f>
        <v>1</v>
      </c>
      <c r="L3741" s="12" t="n">
        <f aca="false">IF(  AND(  1 = K3741,  1 = M3741  ),  (C3741 - H3741) * 100,  IF(  AND( 2 = K3741,  1 = M3741  ),  (J3741 - C3741) * 100,  0  )  )</f>
        <v>0</v>
      </c>
      <c r="M3741" s="6" t="n">
        <f aca="false">IF(  OR(  AND(  1 = K3741,  1 = I3741  ),  AND(  2 =K3741,  1 = G3741  )  ),  1,  0  )</f>
        <v>0</v>
      </c>
      <c r="N3741" s="0" t="n">
        <f aca="false">IF(  AND(  1 = M3741,  0 &lt; L3741  ),  1,  0  )</f>
        <v>0</v>
      </c>
    </row>
    <row r="3742" customFormat="false" ht="12.8" hidden="false" customHeight="false" outlineLevel="0" collapsed="false">
      <c r="A3742" s="5" t="n">
        <v>43202</v>
      </c>
      <c r="B3742" s="6" t="n">
        <f aca="false">YEAR(A3742)</f>
        <v>2018</v>
      </c>
      <c r="C3742" s="7" t="n">
        <v>4473</v>
      </c>
      <c r="D3742" s="8" t="n">
        <f aca="false">AVERAGE($C3738:$C3742)</f>
        <v>4502.4</v>
      </c>
      <c r="E3742" s="8" t="n">
        <f aca="false">AVERAGE($C3718:$C3742)</f>
        <v>4712.2</v>
      </c>
      <c r="F3742" s="8" t="n">
        <f aca="false">AVERAGE($C3668:$C3742)</f>
        <v>4625.17333333333</v>
      </c>
      <c r="G3742" s="4" t="n">
        <f aca="false">IF(  AND(  F3741 &lt; E3741,  F3742 &lt; E3742,  E3742 &lt; D3742  ),  1,  0  )</f>
        <v>0</v>
      </c>
      <c r="H3742" s="12" t="n">
        <f aca="false">IF(  AND(  1 = G3742,  OR(  0 = $K3742,  2 = $K3742  )  ),  $C3742,  IF(  AND(  NOT(  "-" = H3741  ),  0 &lt; H3741  ),  H3741,  0  )  )</f>
        <v>4777</v>
      </c>
      <c r="I3742" s="4" t="n">
        <f aca="false">IF(  AND(  E3741 &lt; F3741,  D3742 &lt; E3742,  E3742 &lt; F3742  ),  1,  0  )</f>
        <v>0</v>
      </c>
      <c r="J3742" s="12" t="n">
        <f aca="false">IF(  AND(  1 = I3742,  OR(  0 = $K3742,  1 = $K3742  )  ),  $C3742,  IF(  AND(  NOT(  "-" = J3741  ),  0 &lt; J3741  ),  J3741,  0  )  )</f>
        <v>4423</v>
      </c>
      <c r="K3742" s="13" t="n">
        <f aca="false">IF(  1 = G3741,  1,  IF(  1 = I3741,  2,  IF(  OR(  "-" = K3741,  1 = M3741),  0,  K3741  )  )  )</f>
        <v>1</v>
      </c>
      <c r="L3742" s="12" t="n">
        <f aca="false">IF(  AND(  1 = K3742,  1 = M3742  ),  (C3742 - H3742) * 100,  IF(  AND( 2 = K3742,  1 = M3742  ),  (J3742 - C3742) * 100,  0  )  )</f>
        <v>0</v>
      </c>
      <c r="M3742" s="6" t="n">
        <f aca="false">IF(  OR(  AND(  1 = K3742,  1 = I3742  ),  AND(  2 =K3742,  1 = G3742  )  ),  1,  0  )</f>
        <v>0</v>
      </c>
      <c r="N3742" s="0" t="n">
        <f aca="false">IF(  AND(  1 = M3742,  0 &lt; L3742  ),  1,  0  )</f>
        <v>0</v>
      </c>
    </row>
    <row r="3743" customFormat="false" ht="12.8" hidden="false" customHeight="false" outlineLevel="0" collapsed="false">
      <c r="A3743" s="5" t="n">
        <v>43203</v>
      </c>
      <c r="B3743" s="6" t="n">
        <f aca="false">YEAR(A3743)</f>
        <v>2018</v>
      </c>
      <c r="C3743" s="7" t="n">
        <v>4528</v>
      </c>
      <c r="D3743" s="8" t="n">
        <f aca="false">AVERAGE($C3739:$C3743)</f>
        <v>4505.4</v>
      </c>
      <c r="E3743" s="8" t="n">
        <f aca="false">AVERAGE($C3719:$C3743)</f>
        <v>4701.44</v>
      </c>
      <c r="F3743" s="8" t="n">
        <f aca="false">AVERAGE($C3669:$C3743)</f>
        <v>4629.28</v>
      </c>
      <c r="G3743" s="4" t="n">
        <f aca="false">IF(  AND(  F3742 &lt; E3742,  F3743 &lt; E3743,  E3743 &lt; D3743  ),  1,  0  )</f>
        <v>0</v>
      </c>
      <c r="H3743" s="12" t="n">
        <f aca="false">IF(  AND(  1 = G3743,  OR(  0 = $K3743,  2 = $K3743  )  ),  $C3743,  IF(  AND(  NOT(  "-" = H3742  ),  0 &lt; H3742  ),  H3742,  0  )  )</f>
        <v>4777</v>
      </c>
      <c r="I3743" s="4" t="n">
        <f aca="false">IF(  AND(  E3742 &lt; F3742,  D3743 &lt; E3743,  E3743 &lt; F3743  ),  1,  0  )</f>
        <v>0</v>
      </c>
      <c r="J3743" s="12" t="n">
        <f aca="false">IF(  AND(  1 = I3743,  OR(  0 = $K3743,  1 = $K3743  )  ),  $C3743,  IF(  AND(  NOT(  "-" = J3742  ),  0 &lt; J3742  ),  J3742,  0  )  )</f>
        <v>4423</v>
      </c>
      <c r="K3743" s="13" t="n">
        <f aca="false">IF(  1 = G3742,  1,  IF(  1 = I3742,  2,  IF(  OR(  "-" = K3742,  1 = M3742),  0,  K3742  )  )  )</f>
        <v>1</v>
      </c>
      <c r="L3743" s="12" t="n">
        <f aca="false">IF(  AND(  1 = K3743,  1 = M3743  ),  (C3743 - H3743) * 100,  IF(  AND( 2 = K3743,  1 = M3743  ),  (J3743 - C3743) * 100,  0  )  )</f>
        <v>0</v>
      </c>
      <c r="M3743" s="6" t="n">
        <f aca="false">IF(  OR(  AND(  1 = K3743,  1 = I3743  ),  AND(  2 =K3743,  1 = G3743  )  ),  1,  0  )</f>
        <v>0</v>
      </c>
      <c r="N3743" s="0" t="n">
        <f aca="false">IF(  AND(  1 = M3743,  0 &lt; L3743  ),  1,  0  )</f>
        <v>0</v>
      </c>
    </row>
    <row r="3744" customFormat="false" ht="12.8" hidden="false" customHeight="false" outlineLevel="0" collapsed="false">
      <c r="A3744" s="5" t="n">
        <v>43206</v>
      </c>
      <c r="B3744" s="6" t="n">
        <f aca="false">YEAR(A3744)</f>
        <v>2018</v>
      </c>
      <c r="C3744" s="7" t="n">
        <v>4467</v>
      </c>
      <c r="D3744" s="8" t="n">
        <f aca="false">AVERAGE($C3740:$C3744)</f>
        <v>4488.4</v>
      </c>
      <c r="E3744" s="8" t="n">
        <f aca="false">AVERAGE($C3720:$C3744)</f>
        <v>4687.68</v>
      </c>
      <c r="F3744" s="8" t="n">
        <f aca="false">AVERAGE($C3670:$C3744)</f>
        <v>4632.42666666667</v>
      </c>
      <c r="G3744" s="4" t="n">
        <f aca="false">IF(  AND(  F3743 &lt; E3743,  F3744 &lt; E3744,  E3744 &lt; D3744  ),  1,  0  )</f>
        <v>0</v>
      </c>
      <c r="H3744" s="12" t="n">
        <f aca="false">IF(  AND(  1 = G3744,  OR(  0 = $K3744,  2 = $K3744  )  ),  $C3744,  IF(  AND(  NOT(  "-" = H3743  ),  0 &lt; H3743  ),  H3743,  0  )  )</f>
        <v>4777</v>
      </c>
      <c r="I3744" s="4" t="n">
        <f aca="false">IF(  AND(  E3743 &lt; F3743,  D3744 &lt; E3744,  E3744 &lt; F3744  ),  1,  0  )</f>
        <v>0</v>
      </c>
      <c r="J3744" s="12" t="n">
        <f aca="false">IF(  AND(  1 = I3744,  OR(  0 = $K3744,  1 = $K3744  )  ),  $C3744,  IF(  AND(  NOT(  "-" = J3743  ),  0 &lt; J3743  ),  J3743,  0  )  )</f>
        <v>4423</v>
      </c>
      <c r="K3744" s="13" t="n">
        <f aca="false">IF(  1 = G3743,  1,  IF(  1 = I3743,  2,  IF(  OR(  "-" = K3743,  1 = M3743),  0,  K3743  )  )  )</f>
        <v>1</v>
      </c>
      <c r="L3744" s="12" t="n">
        <f aca="false">IF(  AND(  1 = K3744,  1 = M3744  ),  (C3744 - H3744) * 100,  IF(  AND( 2 = K3744,  1 = M3744  ),  (J3744 - C3744) * 100,  0  )  )</f>
        <v>0</v>
      </c>
      <c r="M3744" s="6" t="n">
        <f aca="false">IF(  OR(  AND(  1 = K3744,  1 = I3744  ),  AND(  2 =K3744,  1 = G3744  )  ),  1,  0  )</f>
        <v>0</v>
      </c>
      <c r="N3744" s="0" t="n">
        <f aca="false">IF(  AND(  1 = M3744,  0 &lt; L3744  ),  1,  0  )</f>
        <v>0</v>
      </c>
    </row>
    <row r="3745" customFormat="false" ht="12.8" hidden="false" customHeight="false" outlineLevel="0" collapsed="false">
      <c r="A3745" s="5" t="n">
        <v>43207</v>
      </c>
      <c r="B3745" s="6" t="n">
        <f aca="false">YEAR(A3745)</f>
        <v>2018</v>
      </c>
      <c r="C3745" s="7" t="n">
        <v>4442</v>
      </c>
      <c r="D3745" s="8" t="n">
        <f aca="false">AVERAGE($C3741:$C3745)</f>
        <v>4475.8</v>
      </c>
      <c r="E3745" s="8" t="n">
        <f aca="false">AVERAGE($C3721:$C3745)</f>
        <v>4671.76</v>
      </c>
      <c r="F3745" s="8" t="n">
        <f aca="false">AVERAGE($C3671:$C3745)</f>
        <v>4635.17333333333</v>
      </c>
      <c r="G3745" s="4" t="n">
        <f aca="false">IF(  AND(  F3744 &lt; E3744,  F3745 &lt; E3745,  E3745 &lt; D3745  ),  1,  0  )</f>
        <v>0</v>
      </c>
      <c r="H3745" s="12" t="n">
        <f aca="false">IF(  AND(  1 = G3745,  OR(  0 = $K3745,  2 = $K3745  )  ),  $C3745,  IF(  AND(  NOT(  "-" = H3744  ),  0 &lt; H3744  ),  H3744,  0  )  )</f>
        <v>4777</v>
      </c>
      <c r="I3745" s="4" t="n">
        <f aca="false">IF(  AND(  E3744 &lt; F3744,  D3745 &lt; E3745,  E3745 &lt; F3745  ),  1,  0  )</f>
        <v>0</v>
      </c>
      <c r="J3745" s="12" t="n">
        <f aca="false">IF(  AND(  1 = I3745,  OR(  0 = $K3745,  1 = $K3745  )  ),  $C3745,  IF(  AND(  NOT(  "-" = J3744  ),  0 &lt; J3744  ),  J3744,  0  )  )</f>
        <v>4423</v>
      </c>
      <c r="K3745" s="13" t="n">
        <f aca="false">IF(  1 = G3744,  1,  IF(  1 = I3744,  2,  IF(  OR(  "-" = K3744,  1 = M3744),  0,  K3744  )  )  )</f>
        <v>1</v>
      </c>
      <c r="L3745" s="12" t="n">
        <f aca="false">IF(  AND(  1 = K3745,  1 = M3745  ),  (C3745 - H3745) * 100,  IF(  AND( 2 = K3745,  1 = M3745  ),  (J3745 - C3745) * 100,  0  )  )</f>
        <v>0</v>
      </c>
      <c r="M3745" s="6" t="n">
        <f aca="false">IF(  OR(  AND(  1 = K3745,  1 = I3745  ),  AND(  2 =K3745,  1 = G3745  )  ),  1,  0  )</f>
        <v>0</v>
      </c>
      <c r="N3745" s="0" t="n">
        <f aca="false">IF(  AND(  1 = M3745,  0 &lt; L3745  ),  1,  0  )</f>
        <v>0</v>
      </c>
    </row>
    <row r="3746" customFormat="false" ht="12.8" hidden="false" customHeight="false" outlineLevel="0" collapsed="false">
      <c r="A3746" s="5" t="n">
        <v>43208</v>
      </c>
      <c r="B3746" s="6" t="n">
        <f aca="false">YEAR(A3746)</f>
        <v>2018</v>
      </c>
      <c r="C3746" s="7" t="n">
        <v>4444</v>
      </c>
      <c r="D3746" s="8" t="n">
        <f aca="false">AVERAGE($C3742:$C3746)</f>
        <v>4470.8</v>
      </c>
      <c r="E3746" s="8" t="n">
        <f aca="false">AVERAGE($C3722:$C3746)</f>
        <v>4654.4</v>
      </c>
      <c r="F3746" s="8" t="n">
        <f aca="false">AVERAGE($C3672:$C3746)</f>
        <v>4638.85333333333</v>
      </c>
      <c r="G3746" s="4" t="n">
        <f aca="false">IF(  AND(  F3745 &lt; E3745,  F3746 &lt; E3746,  E3746 &lt; D3746  ),  1,  0  )</f>
        <v>0</v>
      </c>
      <c r="H3746" s="12" t="n">
        <f aca="false">IF(  AND(  1 = G3746,  OR(  0 = $K3746,  2 = $K3746  )  ),  $C3746,  IF(  AND(  NOT(  "-" = H3745  ),  0 &lt; H3745  ),  H3745,  0  )  )</f>
        <v>4777</v>
      </c>
      <c r="I3746" s="4" t="n">
        <f aca="false">IF(  AND(  E3745 &lt; F3745,  D3746 &lt; E3746,  E3746 &lt; F3746  ),  1,  0  )</f>
        <v>0</v>
      </c>
      <c r="J3746" s="12" t="n">
        <f aca="false">IF(  AND(  1 = I3746,  OR(  0 = $K3746,  1 = $K3746  )  ),  $C3746,  IF(  AND(  NOT(  "-" = J3745  ),  0 &lt; J3745  ),  J3745,  0  )  )</f>
        <v>4423</v>
      </c>
      <c r="K3746" s="13" t="n">
        <f aca="false">IF(  1 = G3745,  1,  IF(  1 = I3745,  2,  IF(  OR(  "-" = K3745,  1 = M3745),  0,  K3745  )  )  )</f>
        <v>1</v>
      </c>
      <c r="L3746" s="12" t="n">
        <f aca="false">IF(  AND(  1 = K3746,  1 = M3746  ),  (C3746 - H3746) * 100,  IF(  AND( 2 = K3746,  1 = M3746  ),  (J3746 - C3746) * 100,  0  )  )</f>
        <v>0</v>
      </c>
      <c r="M3746" s="6" t="n">
        <f aca="false">IF(  OR(  AND(  1 = K3746,  1 = I3746  ),  AND(  2 =K3746,  1 = G3746  )  ),  1,  0  )</f>
        <v>0</v>
      </c>
      <c r="N3746" s="0" t="n">
        <f aca="false">IF(  AND(  1 = M3746,  0 &lt; L3746  ),  1,  0  )</f>
        <v>0</v>
      </c>
    </row>
    <row r="3747" customFormat="false" ht="12.8" hidden="false" customHeight="false" outlineLevel="0" collapsed="false">
      <c r="A3747" s="5" t="n">
        <v>43209</v>
      </c>
      <c r="B3747" s="6" t="n">
        <f aca="false">YEAR(A3747)</f>
        <v>2018</v>
      </c>
      <c r="C3747" s="7" t="n">
        <v>4416</v>
      </c>
      <c r="D3747" s="8" t="n">
        <f aca="false">AVERAGE($C3743:$C3747)</f>
        <v>4459.4</v>
      </c>
      <c r="E3747" s="8" t="n">
        <f aca="false">AVERAGE($C3723:$C3747)</f>
        <v>4638.16</v>
      </c>
      <c r="F3747" s="8" t="n">
        <f aca="false">AVERAGE($C3673:$C3747)</f>
        <v>4641.77333333333</v>
      </c>
      <c r="G3747" s="4" t="n">
        <f aca="false">IF(  AND(  F3746 &lt; E3746,  F3747 &lt; E3747,  E3747 &lt; D3747  ),  1,  0  )</f>
        <v>0</v>
      </c>
      <c r="H3747" s="12" t="n">
        <f aca="false">IF(  AND(  1 = G3747,  OR(  0 = $K3747,  2 = $K3747  )  ),  $C3747,  IF(  AND(  NOT(  "-" = H3746  ),  0 &lt; H3746  ),  H3746,  0  )  )</f>
        <v>4777</v>
      </c>
      <c r="I3747" s="4" t="n">
        <f aca="false">IF(  AND(  E3746 &lt; F3746,  D3747 &lt; E3747,  E3747 &lt; F3747  ),  1,  0  )</f>
        <v>0</v>
      </c>
      <c r="J3747" s="12" t="n">
        <f aca="false">IF(  AND(  1 = I3747,  OR(  0 = $K3747,  1 = $K3747  )  ),  $C3747,  IF(  AND(  NOT(  "-" = J3746  ),  0 &lt; J3746  ),  J3746,  0  )  )</f>
        <v>4423</v>
      </c>
      <c r="K3747" s="13" t="n">
        <f aca="false">IF(  1 = G3746,  1,  IF(  1 = I3746,  2,  IF(  OR(  "-" = K3746,  1 = M3746),  0,  K3746  )  )  )</f>
        <v>1</v>
      </c>
      <c r="L3747" s="12" t="n">
        <f aca="false">IF(  AND(  1 = K3747,  1 = M3747  ),  (C3747 - H3747) * 100,  IF(  AND( 2 = K3747,  1 = M3747  ),  (J3747 - C3747) * 100,  0  )  )</f>
        <v>0</v>
      </c>
      <c r="M3747" s="6" t="n">
        <f aca="false">IF(  OR(  AND(  1 = K3747,  1 = I3747  ),  AND(  2 =K3747,  1 = G3747  )  ),  1,  0  )</f>
        <v>0</v>
      </c>
      <c r="N3747" s="0" t="n">
        <f aca="false">IF(  AND(  1 = M3747,  0 &lt; L3747  ),  1,  0  )</f>
        <v>0</v>
      </c>
    </row>
    <row r="3748" customFormat="false" ht="12.8" hidden="false" customHeight="false" outlineLevel="0" collapsed="false">
      <c r="A3748" s="5" t="n">
        <v>43210</v>
      </c>
      <c r="B3748" s="6" t="n">
        <f aca="false">YEAR(A3748)</f>
        <v>2018</v>
      </c>
      <c r="C3748" s="7" t="n">
        <v>4590</v>
      </c>
      <c r="D3748" s="8" t="n">
        <f aca="false">AVERAGE($C3744:$C3748)</f>
        <v>4471.8</v>
      </c>
      <c r="E3748" s="8" t="n">
        <f aca="false">AVERAGE($C3724:$C3748)</f>
        <v>4625.6</v>
      </c>
      <c r="F3748" s="8" t="n">
        <f aca="false">AVERAGE($C3674:$C3748)</f>
        <v>4648.17333333333</v>
      </c>
      <c r="G3748" s="4" t="n">
        <f aca="false">IF(  AND(  F3747 &lt; E3747,  F3748 &lt; E3748,  E3748 &lt; D3748  ),  1,  0  )</f>
        <v>0</v>
      </c>
      <c r="H3748" s="12" t="n">
        <f aca="false">IF(  AND(  1 = G3748,  OR(  0 = $K3748,  2 = $K3748  )  ),  $C3748,  IF(  AND(  NOT(  "-" = H3747  ),  0 &lt; H3747  ),  H3747,  0  )  )</f>
        <v>4777</v>
      </c>
      <c r="I3748" s="4" t="n">
        <f aca="false">IF(  AND(  E3747 &lt; F3747,  D3748 &lt; E3748,  E3748 &lt; F3748  ),  1,  0  )</f>
        <v>1</v>
      </c>
      <c r="J3748" s="12" t="n">
        <f aca="false">IF(  AND(  1 = I3748,  OR(  0 = $K3748,  1 = $K3748  )  ),  $C3748,  IF(  AND(  NOT(  "-" = J3747  ),  0 &lt; J3747  ),  J3747,  0  )  )</f>
        <v>4590</v>
      </c>
      <c r="K3748" s="13" t="n">
        <f aca="false">IF(  1 = G3747,  1,  IF(  1 = I3747,  2,  IF(  OR(  "-" = K3747,  1 = M3747),  0,  K3747  )  )  )</f>
        <v>1</v>
      </c>
      <c r="L3748" s="12" t="n">
        <f aca="false">IF(  AND(  1 = K3748,  1 = M3748  ),  (C3748 - H3748) * 100,  IF(  AND( 2 = K3748,  1 = M3748  ),  (J3748 - C3748) * 100,  0  )  )</f>
        <v>-18700</v>
      </c>
      <c r="M3748" s="6" t="n">
        <f aca="false">IF(  OR(  AND(  1 = K3748,  1 = I3748  ),  AND(  2 =K3748,  1 = G3748  )  ),  1,  0  )</f>
        <v>1</v>
      </c>
      <c r="N3748" s="0" t="n">
        <f aca="false">IF(  AND(  1 = M3748,  0 &lt; L3748  ),  1,  0  )</f>
        <v>0</v>
      </c>
    </row>
    <row r="3749" customFormat="false" ht="12.8" hidden="false" customHeight="false" outlineLevel="0" collapsed="false">
      <c r="A3749" s="5" t="n">
        <v>43213</v>
      </c>
      <c r="B3749" s="6" t="n">
        <f aca="false">YEAR(A3749)</f>
        <v>2018</v>
      </c>
      <c r="C3749" s="7" t="n">
        <v>4630</v>
      </c>
      <c r="D3749" s="8" t="n">
        <f aca="false">AVERAGE($C3745:$C3749)</f>
        <v>4504.4</v>
      </c>
      <c r="E3749" s="8" t="n">
        <f aca="false">AVERAGE($C3725:$C3749)</f>
        <v>4614.84</v>
      </c>
      <c r="F3749" s="8" t="n">
        <f aca="false">AVERAGE($C3675:$C3749)</f>
        <v>4654.98666666667</v>
      </c>
      <c r="G3749" s="4" t="n">
        <f aca="false">IF(  AND(  F3748 &lt; E3748,  F3749 &lt; E3749,  E3749 &lt; D3749  ),  1,  0  )</f>
        <v>0</v>
      </c>
      <c r="H3749" s="12" t="n">
        <f aca="false">IF(  AND(  1 = G3749,  OR(  0 = $K3749,  2 = $K3749  )  ),  $C3749,  IF(  AND(  NOT(  "-" = H3748  ),  0 &lt; H3748  ),  H3748,  0  )  )</f>
        <v>4777</v>
      </c>
      <c r="I3749" s="4" t="n">
        <f aca="false">IF(  AND(  E3748 &lt; F3748,  D3749 &lt; E3749,  E3749 &lt; F3749  ),  1,  0  )</f>
        <v>1</v>
      </c>
      <c r="J3749" s="12" t="n">
        <f aca="false">IF(  AND(  1 = I3749,  OR(  0 = $K3749,  1 = $K3749  )  ),  $C3749,  IF(  AND(  NOT(  "-" = J3748  ),  0 &lt; J3748  ),  J3748,  0  )  )</f>
        <v>4590</v>
      </c>
      <c r="K3749" s="13" t="n">
        <f aca="false">IF(  1 = G3748,  1,  IF(  1 = I3748,  2,  IF(  OR(  "-" = K3748,  1 = M3748),  0,  K3748  )  )  )</f>
        <v>2</v>
      </c>
      <c r="L3749" s="12" t="n">
        <f aca="false">IF(  AND(  1 = K3749,  1 = M3749  ),  (C3749 - H3749) * 100,  IF(  AND( 2 = K3749,  1 = M3749  ),  (J3749 - C3749) * 100,  0  )  )</f>
        <v>0</v>
      </c>
      <c r="M3749" s="6" t="n">
        <f aca="false">IF(  OR(  AND(  1 = K3749,  1 = I3749  ),  AND(  2 =K3749,  1 = G3749  )  ),  1,  0  )</f>
        <v>0</v>
      </c>
      <c r="N3749" s="0" t="n">
        <f aca="false">IF(  AND(  1 = M3749,  0 &lt; L3749  ),  1,  0  )</f>
        <v>0</v>
      </c>
    </row>
    <row r="3750" customFormat="false" ht="12.8" hidden="false" customHeight="false" outlineLevel="0" collapsed="false">
      <c r="A3750" s="5" t="n">
        <v>43214</v>
      </c>
      <c r="B3750" s="6" t="n">
        <f aca="false">YEAR(A3750)</f>
        <v>2018</v>
      </c>
      <c r="C3750" s="7" t="n">
        <v>4630</v>
      </c>
      <c r="D3750" s="8" t="n">
        <f aca="false">AVERAGE($C3746:$C3750)</f>
        <v>4542</v>
      </c>
      <c r="E3750" s="8" t="n">
        <f aca="false">AVERAGE($C3726:$C3750)</f>
        <v>4606.76</v>
      </c>
      <c r="F3750" s="8" t="n">
        <f aca="false">AVERAGE($C3676:$C3750)</f>
        <v>4659.10666666667</v>
      </c>
      <c r="G3750" s="4" t="n">
        <f aca="false">IF(  AND(  F3749 &lt; E3749,  F3750 &lt; E3750,  E3750 &lt; D3750  ),  1,  0  )</f>
        <v>0</v>
      </c>
      <c r="H3750" s="12" t="n">
        <f aca="false">IF(  AND(  1 = G3750,  OR(  0 = $K3750,  2 = $K3750  )  ),  $C3750,  IF(  AND(  NOT(  "-" = H3749  ),  0 &lt; H3749  ),  H3749,  0  )  )</f>
        <v>4777</v>
      </c>
      <c r="I3750" s="4" t="n">
        <f aca="false">IF(  AND(  E3749 &lt; F3749,  D3750 &lt; E3750,  E3750 &lt; F3750  ),  1,  0  )</f>
        <v>1</v>
      </c>
      <c r="J3750" s="12" t="n">
        <f aca="false">IF(  AND(  1 = I3750,  OR(  0 = $K3750,  1 = $K3750  )  ),  $C3750,  IF(  AND(  NOT(  "-" = J3749  ),  0 &lt; J3749  ),  J3749,  0  )  )</f>
        <v>4590</v>
      </c>
      <c r="K3750" s="13" t="n">
        <f aca="false">IF(  1 = G3749,  1,  IF(  1 = I3749,  2,  IF(  OR(  "-" = K3749,  1 = M3749),  0,  K3749  )  )  )</f>
        <v>2</v>
      </c>
      <c r="L3750" s="12" t="n">
        <f aca="false">IF(  AND(  1 = K3750,  1 = M3750  ),  (C3750 - H3750) * 100,  IF(  AND( 2 = K3750,  1 = M3750  ),  (J3750 - C3750) * 100,  0  )  )</f>
        <v>0</v>
      </c>
      <c r="M3750" s="6" t="n">
        <f aca="false">IF(  OR(  AND(  1 = K3750,  1 = I3750  ),  AND(  2 =K3750,  1 = G3750  )  ),  1,  0  )</f>
        <v>0</v>
      </c>
      <c r="N3750" s="0" t="n">
        <f aca="false">IF(  AND(  1 = M3750,  0 &lt; L3750  ),  1,  0  )</f>
        <v>0</v>
      </c>
    </row>
    <row r="3751" customFormat="false" ht="12.8" hidden="false" customHeight="false" outlineLevel="0" collapsed="false">
      <c r="A3751" s="5" t="n">
        <v>43215</v>
      </c>
      <c r="B3751" s="6" t="n">
        <f aca="false">YEAR(A3751)</f>
        <v>2018</v>
      </c>
      <c r="C3751" s="7" t="n">
        <v>4637</v>
      </c>
      <c r="D3751" s="8" t="n">
        <f aca="false">AVERAGE($C3747:$C3751)</f>
        <v>4580.6</v>
      </c>
      <c r="E3751" s="8" t="n">
        <f aca="false">AVERAGE($C3727:$C3751)</f>
        <v>4599.32</v>
      </c>
      <c r="F3751" s="8" t="n">
        <f aca="false">AVERAGE($C3677:$C3751)</f>
        <v>4664.12</v>
      </c>
      <c r="G3751" s="4" t="n">
        <f aca="false">IF(  AND(  F3750 &lt; E3750,  F3751 &lt; E3751,  E3751 &lt; D3751  ),  1,  0  )</f>
        <v>0</v>
      </c>
      <c r="H3751" s="12" t="n">
        <f aca="false">IF(  AND(  1 = G3751,  OR(  0 = $K3751,  2 = $K3751  )  ),  $C3751,  IF(  AND(  NOT(  "-" = H3750  ),  0 &lt; H3750  ),  H3750,  0  )  )</f>
        <v>4777</v>
      </c>
      <c r="I3751" s="4" t="n">
        <f aca="false">IF(  AND(  E3750 &lt; F3750,  D3751 &lt; E3751,  E3751 &lt; F3751  ),  1,  0  )</f>
        <v>1</v>
      </c>
      <c r="J3751" s="12" t="n">
        <f aca="false">IF(  AND(  1 = I3751,  OR(  0 = $K3751,  1 = $K3751  )  ),  $C3751,  IF(  AND(  NOT(  "-" = J3750  ),  0 &lt; J3750  ),  J3750,  0  )  )</f>
        <v>4590</v>
      </c>
      <c r="K3751" s="13" t="n">
        <f aca="false">IF(  1 = G3750,  1,  IF(  1 = I3750,  2,  IF(  OR(  "-" = K3750,  1 = M3750),  0,  K3750  )  )  )</f>
        <v>2</v>
      </c>
      <c r="L3751" s="12" t="n">
        <f aca="false">IF(  AND(  1 = K3751,  1 = M3751  ),  (C3751 - H3751) * 100,  IF(  AND( 2 = K3751,  1 = M3751  ),  (J3751 - C3751) * 100,  0  )  )</f>
        <v>0</v>
      </c>
      <c r="M3751" s="6" t="n">
        <f aca="false">IF(  OR(  AND(  1 = K3751,  1 = I3751  ),  AND(  2 =K3751,  1 = G3751  )  ),  1,  0  )</f>
        <v>0</v>
      </c>
      <c r="N3751" s="0" t="n">
        <f aca="false">IF(  AND(  1 = M3751,  0 &lt; L3751  ),  1,  0  )</f>
        <v>0</v>
      </c>
    </row>
    <row r="3752" customFormat="false" ht="12.8" hidden="false" customHeight="false" outlineLevel="0" collapsed="false">
      <c r="A3752" s="5" t="n">
        <v>43216</v>
      </c>
      <c r="B3752" s="6" t="n">
        <f aca="false">YEAR(A3752)</f>
        <v>2018</v>
      </c>
      <c r="C3752" s="7" t="n">
        <v>4543</v>
      </c>
      <c r="D3752" s="8" t="n">
        <f aca="false">AVERAGE($C3748:$C3752)</f>
        <v>4606</v>
      </c>
      <c r="E3752" s="8" t="n">
        <f aca="false">AVERAGE($C3728:$C3752)</f>
        <v>4585.12</v>
      </c>
      <c r="F3752" s="8" t="n">
        <f aca="false">AVERAGE($C3678:$C3752)</f>
        <v>4667.17333333333</v>
      </c>
      <c r="G3752" s="4" t="n">
        <f aca="false">IF(  AND(  F3751 &lt; E3751,  F3752 &lt; E3752,  E3752 &lt; D3752  ),  1,  0  )</f>
        <v>0</v>
      </c>
      <c r="H3752" s="12" t="n">
        <f aca="false">IF(  AND(  1 = G3752,  OR(  0 = $K3752,  2 = $K3752  )  ),  $C3752,  IF(  AND(  NOT(  "-" = H3751  ),  0 &lt; H3751  ),  H3751,  0  )  )</f>
        <v>4777</v>
      </c>
      <c r="I3752" s="4" t="n">
        <f aca="false">IF(  AND(  E3751 &lt; F3751,  D3752 &lt; E3752,  E3752 &lt; F3752  ),  1,  0  )</f>
        <v>0</v>
      </c>
      <c r="J3752" s="12" t="n">
        <f aca="false">IF(  AND(  1 = I3752,  OR(  0 = $K3752,  1 = $K3752  )  ),  $C3752,  IF(  AND(  NOT(  "-" = J3751  ),  0 &lt; J3751  ),  J3751,  0  )  )</f>
        <v>4590</v>
      </c>
      <c r="K3752" s="13" t="n">
        <f aca="false">IF(  1 = G3751,  1,  IF(  1 = I3751,  2,  IF(  OR(  "-" = K3751,  1 = M3751),  0,  K3751  )  )  )</f>
        <v>2</v>
      </c>
      <c r="L3752" s="12" t="n">
        <f aca="false">IF(  AND(  1 = K3752,  1 = M3752  ),  (C3752 - H3752) * 100,  IF(  AND( 2 = K3752,  1 = M3752  ),  (J3752 - C3752) * 100,  0  )  )</f>
        <v>0</v>
      </c>
      <c r="M3752" s="6" t="n">
        <f aca="false">IF(  OR(  AND(  1 = K3752,  1 = I3752  ),  AND(  2 =K3752,  1 = G3752  )  ),  1,  0  )</f>
        <v>0</v>
      </c>
      <c r="N3752" s="0" t="n">
        <f aca="false">IF(  AND(  1 = M3752,  0 &lt; L3752  ),  1,  0  )</f>
        <v>0</v>
      </c>
    </row>
    <row r="3753" customFormat="false" ht="12.8" hidden="false" customHeight="false" outlineLevel="0" collapsed="false">
      <c r="A3753" s="5" t="n">
        <v>43217</v>
      </c>
      <c r="B3753" s="6" t="n">
        <f aca="false">YEAR(A3753)</f>
        <v>2018</v>
      </c>
      <c r="C3753" s="7" t="n">
        <v>4617</v>
      </c>
      <c r="D3753" s="8" t="n">
        <f aca="false">AVERAGE($C3749:$C3753)</f>
        <v>4611.4</v>
      </c>
      <c r="E3753" s="8" t="n">
        <f aca="false">AVERAGE($C3729:$C3753)</f>
        <v>4579.12</v>
      </c>
      <c r="F3753" s="8" t="n">
        <f aca="false">AVERAGE($C3679:$C3753)</f>
        <v>4669.76</v>
      </c>
      <c r="G3753" s="4" t="n">
        <f aca="false">IF(  AND(  F3752 &lt; E3752,  F3753 &lt; E3753,  E3753 &lt; D3753  ),  1,  0  )</f>
        <v>0</v>
      </c>
      <c r="H3753" s="12" t="n">
        <f aca="false">IF(  AND(  1 = G3753,  OR(  0 = $K3753,  2 = $K3753  )  ),  $C3753,  IF(  AND(  NOT(  "-" = H3752  ),  0 &lt; H3752  ),  H3752,  0  )  )</f>
        <v>4777</v>
      </c>
      <c r="I3753" s="4" t="n">
        <f aca="false">IF(  AND(  E3752 &lt; F3752,  D3753 &lt; E3753,  E3753 &lt; F3753  ),  1,  0  )</f>
        <v>0</v>
      </c>
      <c r="J3753" s="12" t="n">
        <f aca="false">IF(  AND(  1 = I3753,  OR(  0 = $K3753,  1 = $K3753  )  ),  $C3753,  IF(  AND(  NOT(  "-" = J3752  ),  0 &lt; J3752  ),  J3752,  0  )  )</f>
        <v>4590</v>
      </c>
      <c r="K3753" s="13" t="n">
        <f aca="false">IF(  1 = G3752,  1,  IF(  1 = I3752,  2,  IF(  OR(  "-" = K3752,  1 = M3752),  0,  K3752  )  )  )</f>
        <v>2</v>
      </c>
      <c r="L3753" s="12" t="n">
        <f aca="false">IF(  AND(  1 = K3753,  1 = M3753  ),  (C3753 - H3753) * 100,  IF(  AND( 2 = K3753,  1 = M3753  ),  (J3753 - C3753) * 100,  0  )  )</f>
        <v>0</v>
      </c>
      <c r="M3753" s="6" t="n">
        <f aca="false">IF(  OR(  AND(  1 = K3753,  1 = I3753  ),  AND(  2 =K3753,  1 = G3753  )  ),  1,  0  )</f>
        <v>0</v>
      </c>
      <c r="N3753" s="0" t="n">
        <f aca="false">IF(  AND(  1 = M3753,  0 &lt; L3753  ),  1,  0  )</f>
        <v>0</v>
      </c>
    </row>
    <row r="3754" customFormat="false" ht="12.8" hidden="false" customHeight="false" outlineLevel="0" collapsed="false">
      <c r="A3754" s="5" t="n">
        <v>43221</v>
      </c>
      <c r="B3754" s="6" t="n">
        <f aca="false">YEAR(A3754)</f>
        <v>2018</v>
      </c>
      <c r="C3754" s="7" t="n">
        <v>4616</v>
      </c>
      <c r="D3754" s="8" t="n">
        <f aca="false">AVERAGE($C3750:$C3754)</f>
        <v>4608.6</v>
      </c>
      <c r="E3754" s="8" t="n">
        <f aca="false">AVERAGE($C3730:$C3754)</f>
        <v>4574.2</v>
      </c>
      <c r="F3754" s="8" t="n">
        <f aca="false">AVERAGE($C3680:$C3754)</f>
        <v>4672.48</v>
      </c>
      <c r="G3754" s="4" t="n">
        <f aca="false">IF(  AND(  F3753 &lt; E3753,  F3754 &lt; E3754,  E3754 &lt; D3754  ),  1,  0  )</f>
        <v>0</v>
      </c>
      <c r="H3754" s="12" t="n">
        <f aca="false">IF(  AND(  1 = G3754,  OR(  0 = $K3754,  2 = $K3754  )  ),  $C3754,  IF(  AND(  NOT(  "-" = H3753  ),  0 &lt; H3753  ),  H3753,  0  )  )</f>
        <v>4777</v>
      </c>
      <c r="I3754" s="4" t="n">
        <f aca="false">IF(  AND(  E3753 &lt; F3753,  D3754 &lt; E3754,  E3754 &lt; F3754  ),  1,  0  )</f>
        <v>0</v>
      </c>
      <c r="J3754" s="12" t="n">
        <f aca="false">IF(  AND(  1 = I3754,  OR(  0 = $K3754,  1 = $K3754  )  ),  $C3754,  IF(  AND(  NOT(  "-" = J3753  ),  0 &lt; J3753  ),  J3753,  0  )  )</f>
        <v>4590</v>
      </c>
      <c r="K3754" s="13" t="n">
        <f aca="false">IF(  1 = G3753,  1,  IF(  1 = I3753,  2,  IF(  OR(  "-" = K3753,  1 = M3753),  0,  K3753  )  )  )</f>
        <v>2</v>
      </c>
      <c r="L3754" s="12" t="n">
        <f aca="false">IF(  AND(  1 = K3754,  1 = M3754  ),  (C3754 - H3754) * 100,  IF(  AND( 2 = K3754,  1 = M3754  ),  (J3754 - C3754) * 100,  0  )  )</f>
        <v>0</v>
      </c>
      <c r="M3754" s="6" t="n">
        <f aca="false">IF(  OR(  AND(  1 = K3754,  1 = I3754  ),  AND(  2 =K3754,  1 = G3754  )  ),  1,  0  )</f>
        <v>0</v>
      </c>
      <c r="N3754" s="0" t="n">
        <f aca="false">IF(  AND(  1 = M3754,  0 &lt; L3754  ),  1,  0  )</f>
        <v>0</v>
      </c>
    </row>
    <row r="3755" customFormat="false" ht="12.8" hidden="false" customHeight="false" outlineLevel="0" collapsed="false">
      <c r="A3755" s="5" t="n">
        <v>43222</v>
      </c>
      <c r="B3755" s="6" t="n">
        <f aca="false">YEAR(A3755)</f>
        <v>2018</v>
      </c>
      <c r="C3755" s="7" t="n">
        <v>4618</v>
      </c>
      <c r="D3755" s="8" t="n">
        <f aca="false">AVERAGE($C3751:$C3755)</f>
        <v>4606.2</v>
      </c>
      <c r="E3755" s="8" t="n">
        <f aca="false">AVERAGE($C3731:$C3755)</f>
        <v>4567.36</v>
      </c>
      <c r="F3755" s="8" t="n">
        <f aca="false">AVERAGE($C3681:$C3755)</f>
        <v>4674.56</v>
      </c>
      <c r="G3755" s="4" t="n">
        <f aca="false">IF(  AND(  F3754 &lt; E3754,  F3755 &lt; E3755,  E3755 &lt; D3755  ),  1,  0  )</f>
        <v>0</v>
      </c>
      <c r="H3755" s="12" t="n">
        <f aca="false">IF(  AND(  1 = G3755,  OR(  0 = $K3755,  2 = $K3755  )  ),  $C3755,  IF(  AND(  NOT(  "-" = H3754  ),  0 &lt; H3754  ),  H3754,  0  )  )</f>
        <v>4777</v>
      </c>
      <c r="I3755" s="4" t="n">
        <f aca="false">IF(  AND(  E3754 &lt; F3754,  D3755 &lt; E3755,  E3755 &lt; F3755  ),  1,  0  )</f>
        <v>0</v>
      </c>
      <c r="J3755" s="12" t="n">
        <f aca="false">IF(  AND(  1 = I3755,  OR(  0 = $K3755,  1 = $K3755  )  ),  $C3755,  IF(  AND(  NOT(  "-" = J3754  ),  0 &lt; J3754  ),  J3754,  0  )  )</f>
        <v>4590</v>
      </c>
      <c r="K3755" s="13" t="n">
        <f aca="false">IF(  1 = G3754,  1,  IF(  1 = I3754,  2,  IF(  OR(  "-" = K3754,  1 = M3754),  0,  K3754  )  )  )</f>
        <v>2</v>
      </c>
      <c r="L3755" s="12" t="n">
        <f aca="false">IF(  AND(  1 = K3755,  1 = M3755  ),  (C3755 - H3755) * 100,  IF(  AND( 2 = K3755,  1 = M3755  ),  (J3755 - C3755) * 100,  0  )  )</f>
        <v>0</v>
      </c>
      <c r="M3755" s="6" t="n">
        <f aca="false">IF(  OR(  AND(  1 = K3755,  1 = I3755  ),  AND(  2 =K3755,  1 = G3755  )  ),  1,  0  )</f>
        <v>0</v>
      </c>
      <c r="N3755" s="0" t="n">
        <f aca="false">IF(  AND(  1 = M3755,  0 &lt; L3755  ),  1,  0  )</f>
        <v>0</v>
      </c>
    </row>
    <row r="3756" customFormat="false" ht="12.8" hidden="false" customHeight="false" outlineLevel="0" collapsed="false">
      <c r="A3756" s="5" t="n">
        <v>43227</v>
      </c>
      <c r="B3756" s="6" t="n">
        <f aca="false">YEAR(A3756)</f>
        <v>2018</v>
      </c>
      <c r="C3756" s="7" t="n">
        <v>4654</v>
      </c>
      <c r="D3756" s="8" t="n">
        <f aca="false">AVERAGE($C3752:$C3756)</f>
        <v>4609.6</v>
      </c>
      <c r="E3756" s="8" t="n">
        <f aca="false">AVERAGE($C3732:$C3756)</f>
        <v>4566.92</v>
      </c>
      <c r="F3756" s="8" t="n">
        <f aca="false">AVERAGE($C3682:$C3756)</f>
        <v>4676.8</v>
      </c>
      <c r="G3756" s="4" t="n">
        <f aca="false">IF(  AND(  F3755 &lt; E3755,  F3756 &lt; E3756,  E3756 &lt; D3756  ),  1,  0  )</f>
        <v>0</v>
      </c>
      <c r="H3756" s="12" t="n">
        <f aca="false">IF(  AND(  1 = G3756,  OR(  0 = $K3756,  2 = $K3756  )  ),  $C3756,  IF(  AND(  NOT(  "-" = H3755  ),  0 &lt; H3755  ),  H3755,  0  )  )</f>
        <v>4777</v>
      </c>
      <c r="I3756" s="4" t="n">
        <f aca="false">IF(  AND(  E3755 &lt; F3755,  D3756 &lt; E3756,  E3756 &lt; F3756  ),  1,  0  )</f>
        <v>0</v>
      </c>
      <c r="J3756" s="12" t="n">
        <f aca="false">IF(  AND(  1 = I3756,  OR(  0 = $K3756,  1 = $K3756  )  ),  $C3756,  IF(  AND(  NOT(  "-" = J3755  ),  0 &lt; J3755  ),  J3755,  0  )  )</f>
        <v>4590</v>
      </c>
      <c r="K3756" s="13" t="n">
        <f aca="false">IF(  1 = G3755,  1,  IF(  1 = I3755,  2,  IF(  OR(  "-" = K3755,  1 = M3755),  0,  K3755  )  )  )</f>
        <v>2</v>
      </c>
      <c r="L3756" s="12" t="n">
        <f aca="false">IF(  AND(  1 = K3756,  1 = M3756  ),  (C3756 - H3756) * 100,  IF(  AND( 2 = K3756,  1 = M3756  ),  (J3756 - C3756) * 100,  0  )  )</f>
        <v>0</v>
      </c>
      <c r="M3756" s="6" t="n">
        <f aca="false">IF(  OR(  AND(  1 = K3756,  1 = I3756  ),  AND(  2 =K3756,  1 = G3756  )  ),  1,  0  )</f>
        <v>0</v>
      </c>
      <c r="N3756" s="0" t="n">
        <f aca="false">IF(  AND(  1 = M3756,  0 &lt; L3756  ),  1,  0  )</f>
        <v>0</v>
      </c>
    </row>
    <row r="3757" customFormat="false" ht="12.8" hidden="false" customHeight="false" outlineLevel="0" collapsed="false">
      <c r="A3757" s="5" t="n">
        <v>43228</v>
      </c>
      <c r="B3757" s="6" t="n">
        <f aca="false">YEAR(A3757)</f>
        <v>2018</v>
      </c>
      <c r="C3757" s="7" t="n">
        <v>4724</v>
      </c>
      <c r="D3757" s="8" t="n">
        <f aca="false">AVERAGE($C3753:$C3757)</f>
        <v>4645.8</v>
      </c>
      <c r="E3757" s="8" t="n">
        <f aca="false">AVERAGE($C3733:$C3757)</f>
        <v>4569.24</v>
      </c>
      <c r="F3757" s="8" t="n">
        <f aca="false">AVERAGE($C3683:$C3757)</f>
        <v>4679.64</v>
      </c>
      <c r="G3757" s="4" t="n">
        <f aca="false">IF(  AND(  F3756 &lt; E3756,  F3757 &lt; E3757,  E3757 &lt; D3757  ),  1,  0  )</f>
        <v>0</v>
      </c>
      <c r="H3757" s="12" t="n">
        <f aca="false">IF(  AND(  1 = G3757,  OR(  0 = $K3757,  2 = $K3757  )  ),  $C3757,  IF(  AND(  NOT(  "-" = H3756  ),  0 &lt; H3756  ),  H3756,  0  )  )</f>
        <v>4777</v>
      </c>
      <c r="I3757" s="4" t="n">
        <f aca="false">IF(  AND(  E3756 &lt; F3756,  D3757 &lt; E3757,  E3757 &lt; F3757  ),  1,  0  )</f>
        <v>0</v>
      </c>
      <c r="J3757" s="12" t="n">
        <f aca="false">IF(  AND(  1 = I3757,  OR(  0 = $K3757,  1 = $K3757  )  ),  $C3757,  IF(  AND(  NOT(  "-" = J3756  ),  0 &lt; J3756  ),  J3756,  0  )  )</f>
        <v>4590</v>
      </c>
      <c r="K3757" s="13" t="n">
        <f aca="false">IF(  1 = G3756,  1,  IF(  1 = I3756,  2,  IF(  OR(  "-" = K3756,  1 = M3756),  0,  K3756  )  )  )</f>
        <v>2</v>
      </c>
      <c r="L3757" s="12" t="n">
        <f aca="false">IF(  AND(  1 = K3757,  1 = M3757  ),  (C3757 - H3757) * 100,  IF(  AND( 2 = K3757,  1 = M3757  ),  (J3757 - C3757) * 100,  0  )  )</f>
        <v>0</v>
      </c>
      <c r="M3757" s="6" t="n">
        <f aca="false">IF(  OR(  AND(  1 = K3757,  1 = I3757  ),  AND(  2 =K3757,  1 = G3757  )  ),  1,  0  )</f>
        <v>0</v>
      </c>
      <c r="N3757" s="0" t="n">
        <f aca="false">IF(  AND(  1 = M3757,  0 &lt; L3757  ),  1,  0  )</f>
        <v>0</v>
      </c>
    </row>
    <row r="3758" customFormat="false" ht="12.8" hidden="false" customHeight="false" outlineLevel="0" collapsed="false">
      <c r="A3758" s="5" t="n">
        <v>43229</v>
      </c>
      <c r="B3758" s="6" t="n">
        <f aca="false">YEAR(A3758)</f>
        <v>2018</v>
      </c>
      <c r="C3758" s="7" t="n">
        <v>4624</v>
      </c>
      <c r="D3758" s="8" t="n">
        <f aca="false">AVERAGE($C3754:$C3758)</f>
        <v>4647.2</v>
      </c>
      <c r="E3758" s="8" t="n">
        <f aca="false">AVERAGE($C3734:$C3758)</f>
        <v>4566.76</v>
      </c>
      <c r="F3758" s="8" t="n">
        <f aca="false">AVERAGE($C3684:$C3758)</f>
        <v>4680.90666666667</v>
      </c>
      <c r="G3758" s="4" t="n">
        <f aca="false">IF(  AND(  F3757 &lt; E3757,  F3758 &lt; E3758,  E3758 &lt; D3758  ),  1,  0  )</f>
        <v>0</v>
      </c>
      <c r="H3758" s="12" t="n">
        <f aca="false">IF(  AND(  1 = G3758,  OR(  0 = $K3758,  2 = $K3758  )  ),  $C3758,  IF(  AND(  NOT(  "-" = H3757  ),  0 &lt; H3757  ),  H3757,  0  )  )</f>
        <v>4777</v>
      </c>
      <c r="I3758" s="4" t="n">
        <f aca="false">IF(  AND(  E3757 &lt; F3757,  D3758 &lt; E3758,  E3758 &lt; F3758  ),  1,  0  )</f>
        <v>0</v>
      </c>
      <c r="J3758" s="12" t="n">
        <f aca="false">IF(  AND(  1 = I3758,  OR(  0 = $K3758,  1 = $K3758  )  ),  $C3758,  IF(  AND(  NOT(  "-" = J3757  ),  0 &lt; J3757  ),  J3757,  0  )  )</f>
        <v>4590</v>
      </c>
      <c r="K3758" s="13" t="n">
        <f aca="false">IF(  1 = G3757,  1,  IF(  1 = I3757,  2,  IF(  OR(  "-" = K3757,  1 = M3757),  0,  K3757  )  )  )</f>
        <v>2</v>
      </c>
      <c r="L3758" s="12" t="n">
        <f aca="false">IF(  AND(  1 = K3758,  1 = M3758  ),  (C3758 - H3758) * 100,  IF(  AND( 2 = K3758,  1 = M3758  ),  (J3758 - C3758) * 100,  0  )  )</f>
        <v>0</v>
      </c>
      <c r="M3758" s="6" t="n">
        <f aca="false">IF(  OR(  AND(  1 = K3758,  1 = I3758  ),  AND(  2 =K3758,  1 = G3758  )  ),  1,  0  )</f>
        <v>0</v>
      </c>
      <c r="N3758" s="0" t="n">
        <f aca="false">IF(  AND(  1 = M3758,  0 &lt; L3758  ),  1,  0  )</f>
        <v>0</v>
      </c>
    </row>
    <row r="3759" customFormat="false" ht="12.8" hidden="false" customHeight="false" outlineLevel="0" collapsed="false">
      <c r="A3759" s="5" t="n">
        <v>43230</v>
      </c>
      <c r="B3759" s="6" t="n">
        <f aca="false">YEAR(A3759)</f>
        <v>2018</v>
      </c>
      <c r="C3759" s="7" t="n">
        <v>4550</v>
      </c>
      <c r="D3759" s="8" t="n">
        <f aca="false">AVERAGE($C3755:$C3759)</f>
        <v>4634</v>
      </c>
      <c r="E3759" s="8" t="n">
        <f aca="false">AVERAGE($C3735:$C3759)</f>
        <v>4557.88</v>
      </c>
      <c r="F3759" s="8" t="n">
        <f aca="false">AVERAGE($C3685:$C3759)</f>
        <v>4679.76</v>
      </c>
      <c r="G3759" s="4" t="n">
        <f aca="false">IF(  AND(  F3758 &lt; E3758,  F3759 &lt; E3759,  E3759 &lt; D3759  ),  1,  0  )</f>
        <v>0</v>
      </c>
      <c r="H3759" s="12" t="n">
        <f aca="false">IF(  AND(  1 = G3759,  OR(  0 = $K3759,  2 = $K3759  )  ),  $C3759,  IF(  AND(  NOT(  "-" = H3758  ),  0 &lt; H3758  ),  H3758,  0  )  )</f>
        <v>4777</v>
      </c>
      <c r="I3759" s="4" t="n">
        <f aca="false">IF(  AND(  E3758 &lt; F3758,  D3759 &lt; E3759,  E3759 &lt; F3759  ),  1,  0  )</f>
        <v>0</v>
      </c>
      <c r="J3759" s="12" t="n">
        <f aca="false">IF(  AND(  1 = I3759,  OR(  0 = $K3759,  1 = $K3759  )  ),  $C3759,  IF(  AND(  NOT(  "-" = J3758  ),  0 &lt; J3758  ),  J3758,  0  )  )</f>
        <v>4590</v>
      </c>
      <c r="K3759" s="13" t="n">
        <f aca="false">IF(  1 = G3758,  1,  IF(  1 = I3758,  2,  IF(  OR(  "-" = K3758,  1 = M3758),  0,  K3758  )  )  )</f>
        <v>2</v>
      </c>
      <c r="L3759" s="12" t="n">
        <f aca="false">IF(  AND(  1 = K3759,  1 = M3759  ),  (C3759 - H3759) * 100,  IF(  AND( 2 = K3759,  1 = M3759  ),  (J3759 - C3759) * 100,  0  )  )</f>
        <v>0</v>
      </c>
      <c r="M3759" s="6" t="n">
        <f aca="false">IF(  OR(  AND(  1 = K3759,  1 = I3759  ),  AND(  2 =K3759,  1 = G3759  )  ),  1,  0  )</f>
        <v>0</v>
      </c>
      <c r="N3759" s="0" t="n">
        <f aca="false">IF(  AND(  1 = M3759,  0 &lt; L3759  ),  1,  0  )</f>
        <v>0</v>
      </c>
    </row>
    <row r="3760" customFormat="false" ht="12.8" hidden="false" customHeight="false" outlineLevel="0" collapsed="false">
      <c r="A3760" s="5" t="n">
        <v>43231</v>
      </c>
      <c r="B3760" s="6" t="n">
        <f aca="false">YEAR(A3760)</f>
        <v>2018</v>
      </c>
      <c r="C3760" s="7" t="n">
        <v>4610</v>
      </c>
      <c r="D3760" s="8" t="n">
        <f aca="false">AVERAGE($C3756:$C3760)</f>
        <v>4632.4</v>
      </c>
      <c r="E3760" s="8" t="n">
        <f aca="false">AVERAGE($C3736:$C3760)</f>
        <v>4557.2</v>
      </c>
      <c r="F3760" s="8" t="n">
        <f aca="false">AVERAGE($C3686:$C3760)</f>
        <v>4676.8</v>
      </c>
      <c r="G3760" s="4" t="n">
        <f aca="false">IF(  AND(  F3759 &lt; E3759,  F3760 &lt; E3760,  E3760 &lt; D3760  ),  1,  0  )</f>
        <v>0</v>
      </c>
      <c r="H3760" s="12" t="n">
        <f aca="false">IF(  AND(  1 = G3760,  OR(  0 = $K3760,  2 = $K3760  )  ),  $C3760,  IF(  AND(  NOT(  "-" = H3759  ),  0 &lt; H3759  ),  H3759,  0  )  )</f>
        <v>4777</v>
      </c>
      <c r="I3760" s="4" t="n">
        <f aca="false">IF(  AND(  E3759 &lt; F3759,  D3760 &lt; E3760,  E3760 &lt; F3760  ),  1,  0  )</f>
        <v>0</v>
      </c>
      <c r="J3760" s="12" t="n">
        <f aca="false">IF(  AND(  1 = I3760,  OR(  0 = $K3760,  1 = $K3760  )  ),  $C3760,  IF(  AND(  NOT(  "-" = J3759  ),  0 &lt; J3759  ),  J3759,  0  )  )</f>
        <v>4590</v>
      </c>
      <c r="K3760" s="13" t="n">
        <f aca="false">IF(  1 = G3759,  1,  IF(  1 = I3759,  2,  IF(  OR(  "-" = K3759,  1 = M3759),  0,  K3759  )  )  )</f>
        <v>2</v>
      </c>
      <c r="L3760" s="12" t="n">
        <f aca="false">IF(  AND(  1 = K3760,  1 = M3760  ),  (C3760 - H3760) * 100,  IF(  AND( 2 = K3760,  1 = M3760  ),  (J3760 - C3760) * 100,  0  )  )</f>
        <v>0</v>
      </c>
      <c r="M3760" s="6" t="n">
        <f aca="false">IF(  OR(  AND(  1 = K3760,  1 = I3760  ),  AND(  2 =K3760,  1 = G3760  )  ),  1,  0  )</f>
        <v>0</v>
      </c>
      <c r="N3760" s="0" t="n">
        <f aca="false">IF(  AND(  1 = M3760,  0 &lt; L3760  ),  1,  0  )</f>
        <v>0</v>
      </c>
    </row>
    <row r="3761" customFormat="false" ht="12.8" hidden="false" customHeight="false" outlineLevel="0" collapsed="false">
      <c r="A3761" s="5" t="n">
        <v>43234</v>
      </c>
      <c r="B3761" s="6" t="n">
        <f aca="false">YEAR(A3761)</f>
        <v>2018</v>
      </c>
      <c r="C3761" s="7" t="n">
        <v>4592</v>
      </c>
      <c r="D3761" s="8" t="n">
        <f aca="false">AVERAGE($C3757:$C3761)</f>
        <v>4620</v>
      </c>
      <c r="E3761" s="8" t="n">
        <f aca="false">AVERAGE($C3737:$C3761)</f>
        <v>4559.68</v>
      </c>
      <c r="F3761" s="8" t="n">
        <f aca="false">AVERAGE($C3687:$C3761)</f>
        <v>4673.42666666667</v>
      </c>
      <c r="G3761" s="4" t="n">
        <f aca="false">IF(  AND(  F3760 &lt; E3760,  F3761 &lt; E3761,  E3761 &lt; D3761  ),  1,  0  )</f>
        <v>0</v>
      </c>
      <c r="H3761" s="12" t="n">
        <f aca="false">IF(  AND(  1 = G3761,  OR(  0 = $K3761,  2 = $K3761  )  ),  $C3761,  IF(  AND(  NOT(  "-" = H3760  ),  0 &lt; H3760  ),  H3760,  0  )  )</f>
        <v>4777</v>
      </c>
      <c r="I3761" s="4" t="n">
        <f aca="false">IF(  AND(  E3760 &lt; F3760,  D3761 &lt; E3761,  E3761 &lt; F3761  ),  1,  0  )</f>
        <v>0</v>
      </c>
      <c r="J3761" s="12" t="n">
        <f aca="false">IF(  AND(  1 = I3761,  OR(  0 = $K3761,  1 = $K3761  )  ),  $C3761,  IF(  AND(  NOT(  "-" = J3760  ),  0 &lt; J3760  ),  J3760,  0  )  )</f>
        <v>4590</v>
      </c>
      <c r="K3761" s="13" t="n">
        <f aca="false">IF(  1 = G3760,  1,  IF(  1 = I3760,  2,  IF(  OR(  "-" = K3760,  1 = M3760),  0,  K3760  )  )  )</f>
        <v>2</v>
      </c>
      <c r="L3761" s="12" t="n">
        <f aca="false">IF(  AND(  1 = K3761,  1 = M3761  ),  (C3761 - H3761) * 100,  IF(  AND( 2 = K3761,  1 = M3761  ),  (J3761 - C3761) * 100,  0  )  )</f>
        <v>0</v>
      </c>
      <c r="M3761" s="6" t="n">
        <f aca="false">IF(  OR(  AND(  1 = K3761,  1 = I3761  ),  AND(  2 =K3761,  1 = G3761  )  ),  1,  0  )</f>
        <v>0</v>
      </c>
      <c r="N3761" s="0" t="n">
        <f aca="false">IF(  AND(  1 = M3761,  0 &lt; L3761  ),  1,  0  )</f>
        <v>0</v>
      </c>
    </row>
    <row r="3762" customFormat="false" ht="12.8" hidden="false" customHeight="false" outlineLevel="0" collapsed="false">
      <c r="A3762" s="5" t="n">
        <v>43235</v>
      </c>
      <c r="B3762" s="6" t="n">
        <f aca="false">YEAR(A3762)</f>
        <v>2018</v>
      </c>
      <c r="C3762" s="7" t="n">
        <v>4600</v>
      </c>
      <c r="D3762" s="8" t="n">
        <f aca="false">AVERAGE($C3758:$C3762)</f>
        <v>4595.2</v>
      </c>
      <c r="E3762" s="8" t="n">
        <f aca="false">AVERAGE($C3738:$C3762)</f>
        <v>4561.76</v>
      </c>
      <c r="F3762" s="8" t="n">
        <f aca="false">AVERAGE($C3688:$C3762)</f>
        <v>4668.64</v>
      </c>
      <c r="G3762" s="4" t="n">
        <f aca="false">IF(  AND(  F3761 &lt; E3761,  F3762 &lt; E3762,  E3762 &lt; D3762  ),  1,  0  )</f>
        <v>0</v>
      </c>
      <c r="H3762" s="12" t="n">
        <f aca="false">IF(  AND(  1 = G3762,  OR(  0 = $K3762,  2 = $K3762  )  ),  $C3762,  IF(  AND(  NOT(  "-" = H3761  ),  0 &lt; H3761  ),  H3761,  0  )  )</f>
        <v>4777</v>
      </c>
      <c r="I3762" s="4" t="n">
        <f aca="false">IF(  AND(  E3761 &lt; F3761,  D3762 &lt; E3762,  E3762 &lt; F3762  ),  1,  0  )</f>
        <v>0</v>
      </c>
      <c r="J3762" s="12" t="n">
        <f aca="false">IF(  AND(  1 = I3762,  OR(  0 = $K3762,  1 = $K3762  )  ),  $C3762,  IF(  AND(  NOT(  "-" = J3761  ),  0 &lt; J3761  ),  J3761,  0  )  )</f>
        <v>4590</v>
      </c>
      <c r="K3762" s="13" t="n">
        <f aca="false">IF(  1 = G3761,  1,  IF(  1 = I3761,  2,  IF(  OR(  "-" = K3761,  1 = M3761),  0,  K3761  )  )  )</f>
        <v>2</v>
      </c>
      <c r="L3762" s="12" t="n">
        <f aca="false">IF(  AND(  1 = K3762,  1 = M3762  ),  (C3762 - H3762) * 100,  IF(  AND( 2 = K3762,  1 = M3762  ),  (J3762 - C3762) * 100,  0  )  )</f>
        <v>0</v>
      </c>
      <c r="M3762" s="6" t="n">
        <f aca="false">IF(  OR(  AND(  1 = K3762,  1 = I3762  ),  AND(  2 =K3762,  1 = G3762  )  ),  1,  0  )</f>
        <v>0</v>
      </c>
      <c r="N3762" s="0" t="n">
        <f aca="false">IF(  AND(  1 = M3762,  0 &lt; L3762  ),  1,  0  )</f>
        <v>0</v>
      </c>
    </row>
    <row r="3763" customFormat="false" ht="12.8" hidden="false" customHeight="false" outlineLevel="0" collapsed="false">
      <c r="A3763" s="5" t="n">
        <v>43236</v>
      </c>
      <c r="B3763" s="6" t="n">
        <f aca="false">YEAR(A3763)</f>
        <v>2018</v>
      </c>
      <c r="C3763" s="7" t="n">
        <v>4587</v>
      </c>
      <c r="D3763" s="8" t="n">
        <f aca="false">AVERAGE($C3759:$C3763)</f>
        <v>4587.8</v>
      </c>
      <c r="E3763" s="8" t="n">
        <f aca="false">AVERAGE($C3739:$C3763)</f>
        <v>4564.72</v>
      </c>
      <c r="F3763" s="8" t="n">
        <f aca="false">AVERAGE($C3689:$C3763)</f>
        <v>4664.94666666667</v>
      </c>
      <c r="G3763" s="4" t="n">
        <f aca="false">IF(  AND(  F3762 &lt; E3762,  F3763 &lt; E3763,  E3763 &lt; D3763  ),  1,  0  )</f>
        <v>0</v>
      </c>
      <c r="H3763" s="12" t="n">
        <f aca="false">IF(  AND(  1 = G3763,  OR(  0 = $K3763,  2 = $K3763  )  ),  $C3763,  IF(  AND(  NOT(  "-" = H3762  ),  0 &lt; H3762  ),  H3762,  0  )  )</f>
        <v>4777</v>
      </c>
      <c r="I3763" s="4" t="n">
        <f aca="false">IF(  AND(  E3762 &lt; F3762,  D3763 &lt; E3763,  E3763 &lt; F3763  ),  1,  0  )</f>
        <v>0</v>
      </c>
      <c r="J3763" s="12" t="n">
        <f aca="false">IF(  AND(  1 = I3763,  OR(  0 = $K3763,  1 = $K3763  )  ),  $C3763,  IF(  AND(  NOT(  "-" = J3762  ),  0 &lt; J3762  ),  J3762,  0  )  )</f>
        <v>4590</v>
      </c>
      <c r="K3763" s="13" t="n">
        <f aca="false">IF(  1 = G3762,  1,  IF(  1 = I3762,  2,  IF(  OR(  "-" = K3762,  1 = M3762),  0,  K3762  )  )  )</f>
        <v>2</v>
      </c>
      <c r="L3763" s="12" t="n">
        <f aca="false">IF(  AND(  1 = K3763,  1 = M3763  ),  (C3763 - H3763) * 100,  IF(  AND( 2 = K3763,  1 = M3763  ),  (J3763 - C3763) * 100,  0  )  )</f>
        <v>0</v>
      </c>
      <c r="M3763" s="6" t="n">
        <f aca="false">IF(  OR(  AND(  1 = K3763,  1 = I3763  ),  AND(  2 =K3763,  1 = G3763  )  ),  1,  0  )</f>
        <v>0</v>
      </c>
      <c r="N3763" s="0" t="n">
        <f aca="false">IF(  AND(  1 = M3763,  0 &lt; L3763  ),  1,  0  )</f>
        <v>0</v>
      </c>
    </row>
    <row r="3764" customFormat="false" ht="12.8" hidden="false" customHeight="false" outlineLevel="0" collapsed="false">
      <c r="A3764" s="5" t="n">
        <v>43237</v>
      </c>
      <c r="B3764" s="6" t="n">
        <f aca="false">YEAR(A3764)</f>
        <v>2018</v>
      </c>
      <c r="C3764" s="7" t="n">
        <v>4658</v>
      </c>
      <c r="D3764" s="8" t="n">
        <f aca="false">AVERAGE($C3760:$C3764)</f>
        <v>4609.4</v>
      </c>
      <c r="E3764" s="8" t="n">
        <f aca="false">AVERAGE($C3740:$C3764)</f>
        <v>4568.96</v>
      </c>
      <c r="F3764" s="8" t="n">
        <f aca="false">AVERAGE($C3690:$C3764)</f>
        <v>4663.36</v>
      </c>
      <c r="G3764" s="4" t="n">
        <f aca="false">IF(  AND(  F3763 &lt; E3763,  F3764 &lt; E3764,  E3764 &lt; D3764  ),  1,  0  )</f>
        <v>0</v>
      </c>
      <c r="H3764" s="12" t="n">
        <f aca="false">IF(  AND(  1 = G3764,  OR(  0 = $K3764,  2 = $K3764  )  ),  $C3764,  IF(  AND(  NOT(  "-" = H3763  ),  0 &lt; H3763  ),  H3763,  0  )  )</f>
        <v>4777</v>
      </c>
      <c r="I3764" s="4" t="n">
        <f aca="false">IF(  AND(  E3763 &lt; F3763,  D3764 &lt; E3764,  E3764 &lt; F3764  ),  1,  0  )</f>
        <v>0</v>
      </c>
      <c r="J3764" s="12" t="n">
        <f aca="false">IF(  AND(  1 = I3764,  OR(  0 = $K3764,  1 = $K3764  )  ),  $C3764,  IF(  AND(  NOT(  "-" = J3763  ),  0 &lt; J3763  ),  J3763,  0  )  )</f>
        <v>4590</v>
      </c>
      <c r="K3764" s="13" t="n">
        <f aca="false">IF(  1 = G3763,  1,  IF(  1 = I3763,  2,  IF(  OR(  "-" = K3763,  1 = M3763),  0,  K3763  )  )  )</f>
        <v>2</v>
      </c>
      <c r="L3764" s="12" t="n">
        <f aca="false">IF(  AND(  1 = K3764,  1 = M3764  ),  (C3764 - H3764) * 100,  IF(  AND( 2 = K3764,  1 = M3764  ),  (J3764 - C3764) * 100,  0  )  )</f>
        <v>0</v>
      </c>
      <c r="M3764" s="6" t="n">
        <f aca="false">IF(  OR(  AND(  1 = K3764,  1 = I3764  ),  AND(  2 =K3764,  1 = G3764  )  ),  1,  0  )</f>
        <v>0</v>
      </c>
      <c r="N3764" s="0" t="n">
        <f aca="false">IF(  AND(  1 = M3764,  0 &lt; L3764  ),  1,  0  )</f>
        <v>0</v>
      </c>
    </row>
    <row r="3765" customFormat="false" ht="12.8" hidden="false" customHeight="false" outlineLevel="0" collapsed="false">
      <c r="A3765" s="5" t="n">
        <v>43238</v>
      </c>
      <c r="B3765" s="6" t="n">
        <f aca="false">YEAR(A3765)</f>
        <v>2018</v>
      </c>
      <c r="C3765" s="7" t="n">
        <v>4570</v>
      </c>
      <c r="D3765" s="8" t="n">
        <f aca="false">AVERAGE($C3761:$C3765)</f>
        <v>4601.4</v>
      </c>
      <c r="E3765" s="8" t="n">
        <f aca="false">AVERAGE($C3741:$C3765)</f>
        <v>4571.56</v>
      </c>
      <c r="F3765" s="8" t="n">
        <f aca="false">AVERAGE($C3691:$C3765)</f>
        <v>4659.98666666667</v>
      </c>
      <c r="G3765" s="4" t="n">
        <f aca="false">IF(  AND(  F3764 &lt; E3764,  F3765 &lt; E3765,  E3765 &lt; D3765  ),  1,  0  )</f>
        <v>0</v>
      </c>
      <c r="H3765" s="12" t="n">
        <f aca="false">IF(  AND(  1 = G3765,  OR(  0 = $K3765,  2 = $K3765  )  ),  $C3765,  IF(  AND(  NOT(  "-" = H3764  ),  0 &lt; H3764  ),  H3764,  0  )  )</f>
        <v>4777</v>
      </c>
      <c r="I3765" s="4" t="n">
        <f aca="false">IF(  AND(  E3764 &lt; F3764,  D3765 &lt; E3765,  E3765 &lt; F3765  ),  1,  0  )</f>
        <v>0</v>
      </c>
      <c r="J3765" s="12" t="n">
        <f aca="false">IF(  AND(  1 = I3765,  OR(  0 = $K3765,  1 = $K3765  )  ),  $C3765,  IF(  AND(  NOT(  "-" = J3764  ),  0 &lt; J3764  ),  J3764,  0  )  )</f>
        <v>4590</v>
      </c>
      <c r="K3765" s="13" t="n">
        <f aca="false">IF(  1 = G3764,  1,  IF(  1 = I3764,  2,  IF(  OR(  "-" = K3764,  1 = M3764),  0,  K3764  )  )  )</f>
        <v>2</v>
      </c>
      <c r="L3765" s="12" t="n">
        <f aca="false">IF(  AND(  1 = K3765,  1 = M3765  ),  (C3765 - H3765) * 100,  IF(  AND( 2 = K3765,  1 = M3765  ),  (J3765 - C3765) * 100,  0  )  )</f>
        <v>0</v>
      </c>
      <c r="M3765" s="6" t="n">
        <f aca="false">IF(  OR(  AND(  1 = K3765,  1 = I3765  ),  AND(  2 =K3765,  1 = G3765  )  ),  1,  0  )</f>
        <v>0</v>
      </c>
      <c r="N3765" s="0" t="n">
        <f aca="false">IF(  AND(  1 = M3765,  0 &lt; L3765  ),  1,  0  )</f>
        <v>0</v>
      </c>
    </row>
    <row r="3766" customFormat="false" ht="12.8" hidden="false" customHeight="false" outlineLevel="0" collapsed="false">
      <c r="A3766" s="5" t="n">
        <v>43241</v>
      </c>
      <c r="B3766" s="6" t="n">
        <f aca="false">YEAR(A3766)</f>
        <v>2018</v>
      </c>
      <c r="C3766" s="7" t="n">
        <v>4450</v>
      </c>
      <c r="D3766" s="8" t="n">
        <f aca="false">AVERAGE($C3762:$C3766)</f>
        <v>4573</v>
      </c>
      <c r="E3766" s="8" t="n">
        <f aca="false">AVERAGE($C3742:$C3766)</f>
        <v>4570.8</v>
      </c>
      <c r="F3766" s="8" t="n">
        <f aca="false">AVERAGE($C3692:$C3766)</f>
        <v>4655.45333333333</v>
      </c>
      <c r="G3766" s="4" t="n">
        <f aca="false">IF(  AND(  F3765 &lt; E3765,  F3766 &lt; E3766,  E3766 &lt; D3766  ),  1,  0  )</f>
        <v>0</v>
      </c>
      <c r="H3766" s="12" t="n">
        <f aca="false">IF(  AND(  1 = G3766,  OR(  0 = $K3766,  2 = $K3766  )  ),  $C3766,  IF(  AND(  NOT(  "-" = H3765  ),  0 &lt; H3765  ),  H3765,  0  )  )</f>
        <v>4777</v>
      </c>
      <c r="I3766" s="4" t="n">
        <f aca="false">IF(  AND(  E3765 &lt; F3765,  D3766 &lt; E3766,  E3766 &lt; F3766  ),  1,  0  )</f>
        <v>0</v>
      </c>
      <c r="J3766" s="12" t="n">
        <f aca="false">IF(  AND(  1 = I3766,  OR(  0 = $K3766,  1 = $K3766  )  ),  $C3766,  IF(  AND(  NOT(  "-" = J3765  ),  0 &lt; J3765  ),  J3765,  0  )  )</f>
        <v>4590</v>
      </c>
      <c r="K3766" s="13" t="n">
        <f aca="false">IF(  1 = G3765,  1,  IF(  1 = I3765,  2,  IF(  OR(  "-" = K3765,  1 = M3765),  0,  K3765  )  )  )</f>
        <v>2</v>
      </c>
      <c r="L3766" s="12" t="n">
        <f aca="false">IF(  AND(  1 = K3766,  1 = M3766  ),  (C3766 - H3766) * 100,  IF(  AND( 2 = K3766,  1 = M3766  ),  (J3766 - C3766) * 100,  0  )  )</f>
        <v>0</v>
      </c>
      <c r="M3766" s="6" t="n">
        <f aca="false">IF(  OR(  AND(  1 = K3766,  1 = I3766  ),  AND(  2 =K3766,  1 = G3766  )  ),  1,  0  )</f>
        <v>0</v>
      </c>
      <c r="N3766" s="0" t="n">
        <f aca="false">IF(  AND(  1 = M3766,  0 &lt; L3766  ),  1,  0  )</f>
        <v>0</v>
      </c>
    </row>
    <row r="3767" customFormat="false" ht="12.8" hidden="false" customHeight="false" outlineLevel="0" collapsed="false">
      <c r="A3767" s="5" t="n">
        <v>43242</v>
      </c>
      <c r="B3767" s="6" t="n">
        <f aca="false">YEAR(A3767)</f>
        <v>2018</v>
      </c>
      <c r="C3767" s="7" t="n">
        <v>4431</v>
      </c>
      <c r="D3767" s="8" t="n">
        <f aca="false">AVERAGE($C3763:$C3767)</f>
        <v>4539.2</v>
      </c>
      <c r="E3767" s="8" t="n">
        <f aca="false">AVERAGE($C3743:$C3767)</f>
        <v>4569.12</v>
      </c>
      <c r="F3767" s="8" t="n">
        <f aca="false">AVERAGE($C3693:$C3767)</f>
        <v>4651.85333333333</v>
      </c>
      <c r="G3767" s="4" t="n">
        <f aca="false">IF(  AND(  F3766 &lt; E3766,  F3767 &lt; E3767,  E3767 &lt; D3767  ),  1,  0  )</f>
        <v>0</v>
      </c>
      <c r="H3767" s="12" t="n">
        <f aca="false">IF(  AND(  1 = G3767,  OR(  0 = $K3767,  2 = $K3767  )  ),  $C3767,  IF(  AND(  NOT(  "-" = H3766  ),  0 &lt; H3766  ),  H3766,  0  )  )</f>
        <v>4777</v>
      </c>
      <c r="I3767" s="4" t="n">
        <f aca="false">IF(  AND(  E3766 &lt; F3766,  D3767 &lt; E3767,  E3767 &lt; F3767  ),  1,  0  )</f>
        <v>1</v>
      </c>
      <c r="J3767" s="12" t="n">
        <f aca="false">IF(  AND(  1 = I3767,  OR(  0 = $K3767,  1 = $K3767  )  ),  $C3767,  IF(  AND(  NOT(  "-" = J3766  ),  0 &lt; J3766  ),  J3766,  0  )  )</f>
        <v>4590</v>
      </c>
      <c r="K3767" s="13" t="n">
        <f aca="false">IF(  1 = G3766,  1,  IF(  1 = I3766,  2,  IF(  OR(  "-" = K3766,  1 = M3766),  0,  K3766  )  )  )</f>
        <v>2</v>
      </c>
      <c r="L3767" s="12" t="n">
        <f aca="false">IF(  AND(  1 = K3767,  1 = M3767  ),  (C3767 - H3767) * 100,  IF(  AND( 2 = K3767,  1 = M3767  ),  (J3767 - C3767) * 100,  0  )  )</f>
        <v>0</v>
      </c>
      <c r="M3767" s="6" t="n">
        <f aca="false">IF(  OR(  AND(  1 = K3767,  1 = I3767  ),  AND(  2 =K3767,  1 = G3767  )  ),  1,  0  )</f>
        <v>0</v>
      </c>
      <c r="N3767" s="0" t="n">
        <f aca="false">IF(  AND(  1 = M3767,  0 &lt; L3767  ),  1,  0  )</f>
        <v>0</v>
      </c>
    </row>
    <row r="3768" customFormat="false" ht="12.8" hidden="false" customHeight="false" outlineLevel="0" collapsed="false">
      <c r="A3768" s="5" t="n">
        <v>43243</v>
      </c>
      <c r="B3768" s="6" t="n">
        <f aca="false">YEAR(A3768)</f>
        <v>2018</v>
      </c>
      <c r="C3768" s="7" t="n">
        <v>4353</v>
      </c>
      <c r="D3768" s="8" t="n">
        <f aca="false">AVERAGE($C3764:$C3768)</f>
        <v>4492.4</v>
      </c>
      <c r="E3768" s="8" t="n">
        <f aca="false">AVERAGE($C3744:$C3768)</f>
        <v>4562.12</v>
      </c>
      <c r="F3768" s="8" t="n">
        <f aca="false">AVERAGE($C3694:$C3768)</f>
        <v>4645.93333333333</v>
      </c>
      <c r="G3768" s="4" t="n">
        <f aca="false">IF(  AND(  F3767 &lt; E3767,  F3768 &lt; E3768,  E3768 &lt; D3768  ),  1,  0  )</f>
        <v>0</v>
      </c>
      <c r="H3768" s="12" t="n">
        <f aca="false">IF(  AND(  1 = G3768,  OR(  0 = $K3768,  2 = $K3768  )  ),  $C3768,  IF(  AND(  NOT(  "-" = H3767  ),  0 &lt; H3767  ),  H3767,  0  )  )</f>
        <v>4777</v>
      </c>
      <c r="I3768" s="4" t="n">
        <f aca="false">IF(  AND(  E3767 &lt; F3767,  D3768 &lt; E3768,  E3768 &lt; F3768  ),  1,  0  )</f>
        <v>1</v>
      </c>
      <c r="J3768" s="12" t="n">
        <f aca="false">IF(  AND(  1 = I3768,  OR(  0 = $K3768,  1 = $K3768  )  ),  $C3768,  IF(  AND(  NOT(  "-" = J3767  ),  0 &lt; J3767  ),  J3767,  0  )  )</f>
        <v>4590</v>
      </c>
      <c r="K3768" s="13" t="n">
        <f aca="false">IF(  1 = G3767,  1,  IF(  1 = I3767,  2,  IF(  OR(  "-" = K3767,  1 = M3767),  0,  K3767  )  )  )</f>
        <v>2</v>
      </c>
      <c r="L3768" s="12" t="n">
        <f aca="false">IF(  AND(  1 = K3768,  1 = M3768  ),  (C3768 - H3768) * 100,  IF(  AND( 2 = K3768,  1 = M3768  ),  (J3768 - C3768) * 100,  0  )  )</f>
        <v>0</v>
      </c>
      <c r="M3768" s="6" t="n">
        <f aca="false">IF(  OR(  AND(  1 = K3768,  1 = I3768  ),  AND(  2 =K3768,  1 = G3768  )  ),  1,  0  )</f>
        <v>0</v>
      </c>
      <c r="N3768" s="0" t="n">
        <f aca="false">IF(  AND(  1 = M3768,  0 &lt; L3768  ),  1,  0  )</f>
        <v>0</v>
      </c>
    </row>
    <row r="3769" customFormat="false" ht="12.8" hidden="false" customHeight="false" outlineLevel="0" collapsed="false">
      <c r="A3769" s="5" t="n">
        <v>43244</v>
      </c>
      <c r="B3769" s="6" t="n">
        <f aca="false">YEAR(A3769)</f>
        <v>2018</v>
      </c>
      <c r="C3769" s="7" t="n">
        <v>4251</v>
      </c>
      <c r="D3769" s="8" t="n">
        <f aca="false">AVERAGE($C3765:$C3769)</f>
        <v>4411</v>
      </c>
      <c r="E3769" s="8" t="n">
        <f aca="false">AVERAGE($C3745:$C3769)</f>
        <v>4553.48</v>
      </c>
      <c r="F3769" s="8" t="n">
        <f aca="false">AVERAGE($C3695:$C3769)</f>
        <v>4638.32</v>
      </c>
      <c r="G3769" s="4" t="n">
        <f aca="false">IF(  AND(  F3768 &lt; E3768,  F3769 &lt; E3769,  E3769 &lt; D3769  ),  1,  0  )</f>
        <v>0</v>
      </c>
      <c r="H3769" s="12" t="n">
        <f aca="false">IF(  AND(  1 = G3769,  OR(  0 = $K3769,  2 = $K3769  )  ),  $C3769,  IF(  AND(  NOT(  "-" = H3768  ),  0 &lt; H3768  ),  H3768,  0  )  )</f>
        <v>4777</v>
      </c>
      <c r="I3769" s="4" t="n">
        <f aca="false">IF(  AND(  E3768 &lt; F3768,  D3769 &lt; E3769,  E3769 &lt; F3769  ),  1,  0  )</f>
        <v>1</v>
      </c>
      <c r="J3769" s="12" t="n">
        <f aca="false">IF(  AND(  1 = I3769,  OR(  0 = $K3769,  1 = $K3769  )  ),  $C3769,  IF(  AND(  NOT(  "-" = J3768  ),  0 &lt; J3768  ),  J3768,  0  )  )</f>
        <v>4590</v>
      </c>
      <c r="K3769" s="13" t="n">
        <f aca="false">IF(  1 = G3768,  1,  IF(  1 = I3768,  2,  IF(  OR(  "-" = K3768,  1 = M3768),  0,  K3768  )  )  )</f>
        <v>2</v>
      </c>
      <c r="L3769" s="12" t="n">
        <f aca="false">IF(  AND(  1 = K3769,  1 = M3769  ),  (C3769 - H3769) * 100,  IF(  AND( 2 = K3769,  1 = M3769  ),  (J3769 - C3769) * 100,  0  )  )</f>
        <v>0</v>
      </c>
      <c r="M3769" s="6" t="n">
        <f aca="false">IF(  OR(  AND(  1 = K3769,  1 = I3769  ),  AND(  2 =K3769,  1 = G3769  )  ),  1,  0  )</f>
        <v>0</v>
      </c>
      <c r="N3769" s="0" t="n">
        <f aca="false">IF(  AND(  1 = M3769,  0 &lt; L3769  ),  1,  0  )</f>
        <v>0</v>
      </c>
    </row>
    <row r="3770" customFormat="false" ht="12.8" hidden="false" customHeight="false" outlineLevel="0" collapsed="false">
      <c r="A3770" s="5" t="n">
        <v>43245</v>
      </c>
      <c r="B3770" s="6" t="n">
        <f aca="false">YEAR(A3770)</f>
        <v>2018</v>
      </c>
      <c r="C3770" s="7" t="n">
        <v>4247</v>
      </c>
      <c r="D3770" s="8" t="n">
        <f aca="false">AVERAGE($C3766:$C3770)</f>
        <v>4346.4</v>
      </c>
      <c r="E3770" s="8" t="n">
        <f aca="false">AVERAGE($C3746:$C3770)</f>
        <v>4545.68</v>
      </c>
      <c r="F3770" s="8" t="n">
        <f aca="false">AVERAGE($C3696:$C3770)</f>
        <v>4632.05333333333</v>
      </c>
      <c r="G3770" s="4" t="n">
        <f aca="false">IF(  AND(  F3769 &lt; E3769,  F3770 &lt; E3770,  E3770 &lt; D3770  ),  1,  0  )</f>
        <v>0</v>
      </c>
      <c r="H3770" s="12" t="n">
        <f aca="false">IF(  AND(  1 = G3770,  OR(  0 = $K3770,  2 = $K3770  )  ),  $C3770,  IF(  AND(  NOT(  "-" = H3769  ),  0 &lt; H3769  ),  H3769,  0  )  )</f>
        <v>4777</v>
      </c>
      <c r="I3770" s="4" t="n">
        <f aca="false">IF(  AND(  E3769 &lt; F3769,  D3770 &lt; E3770,  E3770 &lt; F3770  ),  1,  0  )</f>
        <v>1</v>
      </c>
      <c r="J3770" s="12" t="n">
        <f aca="false">IF(  AND(  1 = I3770,  OR(  0 = $K3770,  1 = $K3770  )  ),  $C3770,  IF(  AND(  NOT(  "-" = J3769  ),  0 &lt; J3769  ),  J3769,  0  )  )</f>
        <v>4590</v>
      </c>
      <c r="K3770" s="13" t="n">
        <f aca="false">IF(  1 = G3769,  1,  IF(  1 = I3769,  2,  IF(  OR(  "-" = K3769,  1 = M3769),  0,  K3769  )  )  )</f>
        <v>2</v>
      </c>
      <c r="L3770" s="12" t="n">
        <f aca="false">IF(  AND(  1 = K3770,  1 = M3770  ),  (C3770 - H3770) * 100,  IF(  AND( 2 = K3770,  1 = M3770  ),  (J3770 - C3770) * 100,  0  )  )</f>
        <v>0</v>
      </c>
      <c r="M3770" s="6" t="n">
        <f aca="false">IF(  OR(  AND(  1 = K3770,  1 = I3770  ),  AND(  2 =K3770,  1 = G3770  )  ),  1,  0  )</f>
        <v>0</v>
      </c>
      <c r="N3770" s="0" t="n">
        <f aca="false">IF(  AND(  1 = M3770,  0 &lt; L3770  ),  1,  0  )</f>
        <v>0</v>
      </c>
    </row>
    <row r="3771" customFormat="false" ht="12.8" hidden="false" customHeight="false" outlineLevel="0" collapsed="false">
      <c r="A3771" s="5" t="n">
        <v>43248</v>
      </c>
      <c r="B3771" s="6" t="n">
        <f aca="false">YEAR(A3771)</f>
        <v>2018</v>
      </c>
      <c r="C3771" s="7" t="n">
        <v>4160</v>
      </c>
      <c r="D3771" s="8" t="n">
        <f aca="false">AVERAGE($C3767:$C3771)</f>
        <v>4288.4</v>
      </c>
      <c r="E3771" s="8" t="n">
        <f aca="false">AVERAGE($C3747:$C3771)</f>
        <v>4534.32</v>
      </c>
      <c r="F3771" s="8" t="n">
        <f aca="false">AVERAGE($C3697:$C3771)</f>
        <v>4624.97333333333</v>
      </c>
      <c r="G3771" s="4" t="n">
        <f aca="false">IF(  AND(  F3770 &lt; E3770,  F3771 &lt; E3771,  E3771 &lt; D3771  ),  1,  0  )</f>
        <v>0</v>
      </c>
      <c r="H3771" s="12" t="n">
        <f aca="false">IF(  AND(  1 = G3771,  OR(  0 = $K3771,  2 = $K3771  )  ),  $C3771,  IF(  AND(  NOT(  "-" = H3770  ),  0 &lt; H3770  ),  H3770,  0  )  )</f>
        <v>4777</v>
      </c>
      <c r="I3771" s="4" t="n">
        <f aca="false">IF(  AND(  E3770 &lt; F3770,  D3771 &lt; E3771,  E3771 &lt; F3771  ),  1,  0  )</f>
        <v>1</v>
      </c>
      <c r="J3771" s="12" t="n">
        <f aca="false">IF(  AND(  1 = I3771,  OR(  0 = $K3771,  1 = $K3771  )  ),  $C3771,  IF(  AND(  NOT(  "-" = J3770  ),  0 &lt; J3770  ),  J3770,  0  )  )</f>
        <v>4590</v>
      </c>
      <c r="K3771" s="13" t="n">
        <f aca="false">IF(  1 = G3770,  1,  IF(  1 = I3770,  2,  IF(  OR(  "-" = K3770,  1 = M3770),  0,  K3770  )  )  )</f>
        <v>2</v>
      </c>
      <c r="L3771" s="12" t="n">
        <f aca="false">IF(  AND(  1 = K3771,  1 = M3771  ),  (C3771 - H3771) * 100,  IF(  AND( 2 = K3771,  1 = M3771  ),  (J3771 - C3771) * 100,  0  )  )</f>
        <v>0</v>
      </c>
      <c r="M3771" s="6" t="n">
        <f aca="false">IF(  OR(  AND(  1 = K3771,  1 = I3771  ),  AND(  2 =K3771,  1 = G3771  )  ),  1,  0  )</f>
        <v>0</v>
      </c>
      <c r="N3771" s="0" t="n">
        <f aca="false">IF(  AND(  1 = M3771,  0 &lt; L3771  ),  1,  0  )</f>
        <v>0</v>
      </c>
    </row>
    <row r="3772" customFormat="false" ht="12.8" hidden="false" customHeight="false" outlineLevel="0" collapsed="false">
      <c r="A3772" s="5" t="n">
        <v>43249</v>
      </c>
      <c r="B3772" s="6" t="n">
        <f aca="false">YEAR(A3772)</f>
        <v>2018</v>
      </c>
      <c r="C3772" s="7" t="n">
        <v>4240</v>
      </c>
      <c r="D3772" s="8" t="n">
        <f aca="false">AVERAGE($C3768:$C3772)</f>
        <v>4250.2</v>
      </c>
      <c r="E3772" s="8" t="n">
        <f aca="false">AVERAGE($C3748:$C3772)</f>
        <v>4527.28</v>
      </c>
      <c r="F3772" s="8" t="n">
        <f aca="false">AVERAGE($C3698:$C3772)</f>
        <v>4622.21333333333</v>
      </c>
      <c r="G3772" s="4" t="n">
        <f aca="false">IF(  AND(  F3771 &lt; E3771,  F3772 &lt; E3772,  E3772 &lt; D3772  ),  1,  0  )</f>
        <v>0</v>
      </c>
      <c r="H3772" s="12" t="n">
        <f aca="false">IF(  AND(  1 = G3772,  OR(  0 = $K3772,  2 = $K3772  )  ),  $C3772,  IF(  AND(  NOT(  "-" = H3771  ),  0 &lt; H3771  ),  H3771,  0  )  )</f>
        <v>4777</v>
      </c>
      <c r="I3772" s="4" t="n">
        <f aca="false">IF(  AND(  E3771 &lt; F3771,  D3772 &lt; E3772,  E3772 &lt; F3772  ),  1,  0  )</f>
        <v>1</v>
      </c>
      <c r="J3772" s="12" t="n">
        <f aca="false">IF(  AND(  1 = I3772,  OR(  0 = $K3772,  1 = $K3772  )  ),  $C3772,  IF(  AND(  NOT(  "-" = J3771  ),  0 &lt; J3771  ),  J3771,  0  )  )</f>
        <v>4590</v>
      </c>
      <c r="K3772" s="13" t="n">
        <f aca="false">IF(  1 = G3771,  1,  IF(  1 = I3771,  2,  IF(  OR(  "-" = K3771,  1 = M3771),  0,  K3771  )  )  )</f>
        <v>2</v>
      </c>
      <c r="L3772" s="12" t="n">
        <f aca="false">IF(  AND(  1 = K3772,  1 = M3772  ),  (C3772 - H3772) * 100,  IF(  AND( 2 = K3772,  1 = M3772  ),  (J3772 - C3772) * 100,  0  )  )</f>
        <v>0</v>
      </c>
      <c r="M3772" s="6" t="n">
        <f aca="false">IF(  OR(  AND(  1 = K3772,  1 = I3772  ),  AND(  2 =K3772,  1 = G3772  )  ),  1,  0  )</f>
        <v>0</v>
      </c>
      <c r="N3772" s="0" t="n">
        <f aca="false">IF(  AND(  1 = M3772,  0 &lt; L3772  ),  1,  0  )</f>
        <v>0</v>
      </c>
    </row>
    <row r="3773" customFormat="false" ht="12.8" hidden="false" customHeight="false" outlineLevel="0" collapsed="false">
      <c r="A3773" s="5" t="n">
        <v>43250</v>
      </c>
      <c r="B3773" s="6" t="n">
        <f aca="false">YEAR(A3773)</f>
        <v>2018</v>
      </c>
      <c r="C3773" s="7" t="n">
        <v>4424</v>
      </c>
      <c r="D3773" s="8" t="n">
        <f aca="false">AVERAGE($C3769:$C3773)</f>
        <v>4264.4</v>
      </c>
      <c r="E3773" s="8" t="n">
        <f aca="false">AVERAGE($C3749:$C3773)</f>
        <v>4520.64</v>
      </c>
      <c r="F3773" s="8" t="n">
        <f aca="false">AVERAGE($C3699:$C3773)</f>
        <v>4621.32</v>
      </c>
      <c r="G3773" s="4" t="n">
        <f aca="false">IF(  AND(  F3772 &lt; E3772,  F3773 &lt; E3773,  E3773 &lt; D3773  ),  1,  0  )</f>
        <v>0</v>
      </c>
      <c r="H3773" s="12" t="n">
        <f aca="false">IF(  AND(  1 = G3773,  OR(  0 = $K3773,  2 = $K3773  )  ),  $C3773,  IF(  AND(  NOT(  "-" = H3772  ),  0 &lt; H3772  ),  H3772,  0  )  )</f>
        <v>4777</v>
      </c>
      <c r="I3773" s="4" t="n">
        <f aca="false">IF(  AND(  E3772 &lt; F3772,  D3773 &lt; E3773,  E3773 &lt; F3773  ),  1,  0  )</f>
        <v>1</v>
      </c>
      <c r="J3773" s="12" t="n">
        <f aca="false">IF(  AND(  1 = I3773,  OR(  0 = $K3773,  1 = $K3773  )  ),  $C3773,  IF(  AND(  NOT(  "-" = J3772  ),  0 &lt; J3772  ),  J3772,  0  )  )</f>
        <v>4590</v>
      </c>
      <c r="K3773" s="13" t="n">
        <f aca="false">IF(  1 = G3772,  1,  IF(  1 = I3772,  2,  IF(  OR(  "-" = K3772,  1 = M3772),  0,  K3772  )  )  )</f>
        <v>2</v>
      </c>
      <c r="L3773" s="12" t="n">
        <f aca="false">IF(  AND(  1 = K3773,  1 = M3773  ),  (C3773 - H3773) * 100,  IF(  AND( 2 = K3773,  1 = M3773  ),  (J3773 - C3773) * 100,  0  )  )</f>
        <v>0</v>
      </c>
      <c r="M3773" s="6" t="n">
        <f aca="false">IF(  OR(  AND(  1 = K3773,  1 = I3773  ),  AND(  2 =K3773,  1 = G3773  )  ),  1,  0  )</f>
        <v>0</v>
      </c>
      <c r="N3773" s="0" t="n">
        <f aca="false">IF(  AND(  1 = M3773,  0 &lt; L3773  ),  1,  0  )</f>
        <v>0</v>
      </c>
    </row>
    <row r="3774" customFormat="false" ht="12.8" hidden="false" customHeight="false" outlineLevel="0" collapsed="false">
      <c r="A3774" s="5" t="n">
        <v>43251</v>
      </c>
      <c r="B3774" s="6" t="n">
        <f aca="false">YEAR(A3774)</f>
        <v>2018</v>
      </c>
      <c r="C3774" s="7" t="n">
        <v>4500</v>
      </c>
      <c r="D3774" s="8" t="n">
        <f aca="false">AVERAGE($C3770:$C3774)</f>
        <v>4314.2</v>
      </c>
      <c r="E3774" s="8" t="n">
        <f aca="false">AVERAGE($C3750:$C3774)</f>
        <v>4515.44</v>
      </c>
      <c r="F3774" s="8" t="n">
        <f aca="false">AVERAGE($C3700:$C3774)</f>
        <v>4622.22666666667</v>
      </c>
      <c r="G3774" s="4" t="n">
        <f aca="false">IF(  AND(  F3773 &lt; E3773,  F3774 &lt; E3774,  E3774 &lt; D3774  ),  1,  0  )</f>
        <v>0</v>
      </c>
      <c r="H3774" s="12" t="n">
        <f aca="false">IF(  AND(  1 = G3774,  OR(  0 = $K3774,  2 = $K3774  )  ),  $C3774,  IF(  AND(  NOT(  "-" = H3773  ),  0 &lt; H3773  ),  H3773,  0  )  )</f>
        <v>4777</v>
      </c>
      <c r="I3774" s="4" t="n">
        <f aca="false">IF(  AND(  E3773 &lt; F3773,  D3774 &lt; E3774,  E3774 &lt; F3774  ),  1,  0  )</f>
        <v>1</v>
      </c>
      <c r="J3774" s="12" t="n">
        <f aca="false">IF(  AND(  1 = I3774,  OR(  0 = $K3774,  1 = $K3774  )  ),  $C3774,  IF(  AND(  NOT(  "-" = J3773  ),  0 &lt; J3773  ),  J3773,  0  )  )</f>
        <v>4590</v>
      </c>
      <c r="K3774" s="13" t="n">
        <f aca="false">IF(  1 = G3773,  1,  IF(  1 = I3773,  2,  IF(  OR(  "-" = K3773,  1 = M3773),  0,  K3773  )  )  )</f>
        <v>2</v>
      </c>
      <c r="L3774" s="12" t="n">
        <f aca="false">IF(  AND(  1 = K3774,  1 = M3774  ),  (C3774 - H3774) * 100,  IF(  AND( 2 = K3774,  1 = M3774  ),  (J3774 - C3774) * 100,  0  )  )</f>
        <v>0</v>
      </c>
      <c r="M3774" s="6" t="n">
        <f aca="false">IF(  OR(  AND(  1 = K3774,  1 = I3774  ),  AND(  2 =K3774,  1 = G3774  )  ),  1,  0  )</f>
        <v>0</v>
      </c>
      <c r="N3774" s="0" t="n">
        <f aca="false">IF(  AND(  1 = M3774,  0 &lt; L3774  ),  1,  0  )</f>
        <v>0</v>
      </c>
    </row>
    <row r="3775" customFormat="false" ht="12.8" hidden="false" customHeight="false" outlineLevel="0" collapsed="false">
      <c r="A3775" s="5" t="n">
        <v>43252</v>
      </c>
      <c r="B3775" s="6" t="n">
        <f aca="false">YEAR(A3775)</f>
        <v>2018</v>
      </c>
      <c r="C3775" s="7" t="n">
        <v>4320</v>
      </c>
      <c r="D3775" s="8" t="n">
        <f aca="false">AVERAGE($C3771:$C3775)</f>
        <v>4328.8</v>
      </c>
      <c r="E3775" s="8" t="n">
        <f aca="false">AVERAGE($C3751:$C3775)</f>
        <v>4503.04</v>
      </c>
      <c r="F3775" s="8" t="n">
        <f aca="false">AVERAGE($C3701:$C3775)</f>
        <v>4622.05333333333</v>
      </c>
      <c r="G3775" s="4" t="n">
        <f aca="false">IF(  AND(  F3774 &lt; E3774,  F3775 &lt; E3775,  E3775 &lt; D3775  ),  1,  0  )</f>
        <v>0</v>
      </c>
      <c r="H3775" s="12" t="n">
        <f aca="false">IF(  AND(  1 = G3775,  OR(  0 = $K3775,  2 = $K3775  )  ),  $C3775,  IF(  AND(  NOT(  "-" = H3774  ),  0 &lt; H3774  ),  H3774,  0  )  )</f>
        <v>4777</v>
      </c>
      <c r="I3775" s="4" t="n">
        <f aca="false">IF(  AND(  E3774 &lt; F3774,  D3775 &lt; E3775,  E3775 &lt; F3775  ),  1,  0  )</f>
        <v>1</v>
      </c>
      <c r="J3775" s="12" t="n">
        <f aca="false">IF(  AND(  1 = I3775,  OR(  0 = $K3775,  1 = $K3775  )  ),  $C3775,  IF(  AND(  NOT(  "-" = J3774  ),  0 &lt; J3774  ),  J3774,  0  )  )</f>
        <v>4590</v>
      </c>
      <c r="K3775" s="13" t="n">
        <f aca="false">IF(  1 = G3774,  1,  IF(  1 = I3774,  2,  IF(  OR(  "-" = K3774,  1 = M3774),  0,  K3774  )  )  )</f>
        <v>2</v>
      </c>
      <c r="L3775" s="12" t="n">
        <f aca="false">IF(  AND(  1 = K3775,  1 = M3775  ),  (C3775 - H3775) * 100,  IF(  AND( 2 = K3775,  1 = M3775  ),  (J3775 - C3775) * 100,  0  )  )</f>
        <v>0</v>
      </c>
      <c r="M3775" s="6" t="n">
        <f aca="false">IF(  OR(  AND(  1 = K3775,  1 = I3775  ),  AND(  2 =K3775,  1 = G3775  )  ),  1,  0  )</f>
        <v>0</v>
      </c>
      <c r="N3775" s="0" t="n">
        <f aca="false">IF(  AND(  1 = M3775,  0 &lt; L3775  ),  1,  0  )</f>
        <v>0</v>
      </c>
    </row>
    <row r="3776" customFormat="false" ht="12.8" hidden="false" customHeight="false" outlineLevel="0" collapsed="false">
      <c r="A3776" s="5" t="n">
        <v>43255</v>
      </c>
      <c r="B3776" s="6" t="n">
        <f aca="false">YEAR(A3776)</f>
        <v>2018</v>
      </c>
      <c r="C3776" s="7" t="n">
        <v>4047</v>
      </c>
      <c r="D3776" s="8" t="n">
        <f aca="false">AVERAGE($C3772:$C3776)</f>
        <v>4306.2</v>
      </c>
      <c r="E3776" s="8" t="n">
        <f aca="false">AVERAGE($C3752:$C3776)</f>
        <v>4479.44</v>
      </c>
      <c r="F3776" s="8" t="n">
        <f aca="false">AVERAGE($C3702:$C3776)</f>
        <v>4616.81333333333</v>
      </c>
      <c r="G3776" s="4" t="n">
        <f aca="false">IF(  AND(  F3775 &lt; E3775,  F3776 &lt; E3776,  E3776 &lt; D3776  ),  1,  0  )</f>
        <v>0</v>
      </c>
      <c r="H3776" s="12" t="n">
        <f aca="false">IF(  AND(  1 = G3776,  OR(  0 = $K3776,  2 = $K3776  )  ),  $C3776,  IF(  AND(  NOT(  "-" = H3775  ),  0 &lt; H3775  ),  H3775,  0  )  )</f>
        <v>4777</v>
      </c>
      <c r="I3776" s="4" t="n">
        <f aca="false">IF(  AND(  E3775 &lt; F3775,  D3776 &lt; E3776,  E3776 &lt; F3776  ),  1,  0  )</f>
        <v>1</v>
      </c>
      <c r="J3776" s="12" t="n">
        <f aca="false">IF(  AND(  1 = I3776,  OR(  0 = $K3776,  1 = $K3776  )  ),  $C3776,  IF(  AND(  NOT(  "-" = J3775  ),  0 &lt; J3775  ),  J3775,  0  )  )</f>
        <v>4590</v>
      </c>
      <c r="K3776" s="13" t="n">
        <f aca="false">IF(  1 = G3775,  1,  IF(  1 = I3775,  2,  IF(  OR(  "-" = K3775,  1 = M3775),  0,  K3775  )  )  )</f>
        <v>2</v>
      </c>
      <c r="L3776" s="12" t="n">
        <f aca="false">IF(  AND(  1 = K3776,  1 = M3776  ),  (C3776 - H3776) * 100,  IF(  AND( 2 = K3776,  1 = M3776  ),  (J3776 - C3776) * 100,  0  )  )</f>
        <v>0</v>
      </c>
      <c r="M3776" s="6" t="n">
        <f aca="false">IF(  OR(  AND(  1 = K3776,  1 = I3776  ),  AND(  2 =K3776,  1 = G3776  )  ),  1,  0  )</f>
        <v>0</v>
      </c>
      <c r="N3776" s="0" t="n">
        <f aca="false">IF(  AND(  1 = M3776,  0 &lt; L3776  ),  1,  0  )</f>
        <v>0</v>
      </c>
    </row>
    <row r="3777" customFormat="false" ht="12.8" hidden="false" customHeight="false" outlineLevel="0" collapsed="false">
      <c r="A3777" s="5" t="n">
        <v>43256</v>
      </c>
      <c r="B3777" s="6" t="n">
        <f aca="false">YEAR(A3777)</f>
        <v>2018</v>
      </c>
      <c r="C3777" s="7" t="n">
        <v>4086</v>
      </c>
      <c r="D3777" s="8" t="n">
        <f aca="false">AVERAGE($C3773:$C3777)</f>
        <v>4275.4</v>
      </c>
      <c r="E3777" s="8" t="n">
        <f aca="false">AVERAGE($C3753:$C3777)</f>
        <v>4461.16</v>
      </c>
      <c r="F3777" s="8" t="n">
        <f aca="false">AVERAGE($C3703:$C3777)</f>
        <v>4612.21333333333</v>
      </c>
      <c r="G3777" s="4" t="n">
        <f aca="false">IF(  AND(  F3776 &lt; E3776,  F3777 &lt; E3777,  E3777 &lt; D3777  ),  1,  0  )</f>
        <v>0</v>
      </c>
      <c r="H3777" s="12" t="n">
        <f aca="false">IF(  AND(  1 = G3777,  OR(  0 = $K3777,  2 = $K3777  )  ),  $C3777,  IF(  AND(  NOT(  "-" = H3776  ),  0 &lt; H3776  ),  H3776,  0  )  )</f>
        <v>4777</v>
      </c>
      <c r="I3777" s="4" t="n">
        <f aca="false">IF(  AND(  E3776 &lt; F3776,  D3777 &lt; E3777,  E3777 &lt; F3777  ),  1,  0  )</f>
        <v>1</v>
      </c>
      <c r="J3777" s="12" t="n">
        <f aca="false">IF(  AND(  1 = I3777,  OR(  0 = $K3777,  1 = $K3777  )  ),  $C3777,  IF(  AND(  NOT(  "-" = J3776  ),  0 &lt; J3776  ),  J3776,  0  )  )</f>
        <v>4590</v>
      </c>
      <c r="K3777" s="13" t="n">
        <f aca="false">IF(  1 = G3776,  1,  IF(  1 = I3776,  2,  IF(  OR(  "-" = K3776,  1 = M3776),  0,  K3776  )  )  )</f>
        <v>2</v>
      </c>
      <c r="L3777" s="12" t="n">
        <f aca="false">IF(  AND(  1 = K3777,  1 = M3777  ),  (C3777 - H3777) * 100,  IF(  AND( 2 = K3777,  1 = M3777  ),  (J3777 - C3777) * 100,  0  )  )</f>
        <v>0</v>
      </c>
      <c r="M3777" s="6" t="n">
        <f aca="false">IF(  OR(  AND(  1 = K3777,  1 = I3777  ),  AND(  2 =K3777,  1 = G3777  )  ),  1,  0  )</f>
        <v>0</v>
      </c>
      <c r="N3777" s="0" t="n">
        <f aca="false">IF(  AND(  1 = M3777,  0 &lt; L3777  ),  1,  0  )</f>
        <v>0</v>
      </c>
    </row>
    <row r="3778" customFormat="false" ht="12.8" hidden="false" customHeight="false" outlineLevel="0" collapsed="false">
      <c r="A3778" s="5" t="n">
        <v>43257</v>
      </c>
      <c r="B3778" s="6" t="n">
        <f aca="false">YEAR(A3778)</f>
        <v>2018</v>
      </c>
      <c r="C3778" s="7" t="n">
        <v>3961</v>
      </c>
      <c r="D3778" s="8" t="n">
        <f aca="false">AVERAGE($C3774:$C3778)</f>
        <v>4182.8</v>
      </c>
      <c r="E3778" s="8" t="n">
        <f aca="false">AVERAGE($C3754:$C3778)</f>
        <v>4434.92</v>
      </c>
      <c r="F3778" s="8" t="n">
        <f aca="false">AVERAGE($C3704:$C3778)</f>
        <v>4603.90666666667</v>
      </c>
      <c r="G3778" s="4" t="n">
        <f aca="false">IF(  AND(  F3777 &lt; E3777,  F3778 &lt; E3778,  E3778 &lt; D3778  ),  1,  0  )</f>
        <v>0</v>
      </c>
      <c r="H3778" s="12" t="n">
        <f aca="false">IF(  AND(  1 = G3778,  OR(  0 = $K3778,  2 = $K3778  )  ),  $C3778,  IF(  AND(  NOT(  "-" = H3777  ),  0 &lt; H3777  ),  H3777,  0  )  )</f>
        <v>4777</v>
      </c>
      <c r="I3778" s="4" t="n">
        <f aca="false">IF(  AND(  E3777 &lt; F3777,  D3778 &lt; E3778,  E3778 &lt; F3778  ),  1,  0  )</f>
        <v>1</v>
      </c>
      <c r="J3778" s="12" t="n">
        <f aca="false">IF(  AND(  1 = I3778,  OR(  0 = $K3778,  1 = $K3778  )  ),  $C3778,  IF(  AND(  NOT(  "-" = J3777  ),  0 &lt; J3777  ),  J3777,  0  )  )</f>
        <v>4590</v>
      </c>
      <c r="K3778" s="13" t="n">
        <f aca="false">IF(  1 = G3777,  1,  IF(  1 = I3777,  2,  IF(  OR(  "-" = K3777,  1 = M3777),  0,  K3777  )  )  )</f>
        <v>2</v>
      </c>
      <c r="L3778" s="12" t="n">
        <f aca="false">IF(  AND(  1 = K3778,  1 = M3778  ),  (C3778 - H3778) * 100,  IF(  AND( 2 = K3778,  1 = M3778  ),  (J3778 - C3778) * 100,  0  )  )</f>
        <v>0</v>
      </c>
      <c r="M3778" s="6" t="n">
        <f aca="false">IF(  OR(  AND(  1 = K3778,  1 = I3778  ),  AND(  2 =K3778,  1 = G3778  )  ),  1,  0  )</f>
        <v>0</v>
      </c>
      <c r="N3778" s="0" t="n">
        <f aca="false">IF(  AND(  1 = M3778,  0 &lt; L3778  ),  1,  0  )</f>
        <v>0</v>
      </c>
    </row>
    <row r="3779" customFormat="false" ht="12.8" hidden="false" customHeight="false" outlineLevel="0" collapsed="false">
      <c r="A3779" s="5" t="n">
        <v>43258</v>
      </c>
      <c r="B3779" s="6" t="n">
        <f aca="false">YEAR(A3779)</f>
        <v>2018</v>
      </c>
      <c r="C3779" s="7" t="n">
        <v>4097</v>
      </c>
      <c r="D3779" s="8" t="n">
        <f aca="false">AVERAGE($C3775:$C3779)</f>
        <v>4102.2</v>
      </c>
      <c r="E3779" s="8" t="n">
        <f aca="false">AVERAGE($C3755:$C3779)</f>
        <v>4414.16</v>
      </c>
      <c r="F3779" s="8" t="n">
        <f aca="false">AVERAGE($C3705:$C3779)</f>
        <v>4597.41333333333</v>
      </c>
      <c r="G3779" s="4" t="n">
        <f aca="false">IF(  AND(  F3778 &lt; E3778,  F3779 &lt; E3779,  E3779 &lt; D3779  ),  1,  0  )</f>
        <v>0</v>
      </c>
      <c r="H3779" s="12" t="n">
        <f aca="false">IF(  AND(  1 = G3779,  OR(  0 = $K3779,  2 = $K3779  )  ),  $C3779,  IF(  AND(  NOT(  "-" = H3778  ),  0 &lt; H3778  ),  H3778,  0  )  )</f>
        <v>4777</v>
      </c>
      <c r="I3779" s="4" t="n">
        <f aca="false">IF(  AND(  E3778 &lt; F3778,  D3779 &lt; E3779,  E3779 &lt; F3779  ),  1,  0  )</f>
        <v>1</v>
      </c>
      <c r="J3779" s="12" t="n">
        <f aca="false">IF(  AND(  1 = I3779,  OR(  0 = $K3779,  1 = $K3779  )  ),  $C3779,  IF(  AND(  NOT(  "-" = J3778  ),  0 &lt; J3778  ),  J3778,  0  )  )</f>
        <v>4590</v>
      </c>
      <c r="K3779" s="13" t="n">
        <f aca="false">IF(  1 = G3778,  1,  IF(  1 = I3778,  2,  IF(  OR(  "-" = K3778,  1 = M3778),  0,  K3778  )  )  )</f>
        <v>2</v>
      </c>
      <c r="L3779" s="12" t="n">
        <f aca="false">IF(  AND(  1 = K3779,  1 = M3779  ),  (C3779 - H3779) * 100,  IF(  AND( 2 = K3779,  1 = M3779  ),  (J3779 - C3779) * 100,  0  )  )</f>
        <v>0</v>
      </c>
      <c r="M3779" s="6" t="n">
        <f aca="false">IF(  OR(  AND(  1 = K3779,  1 = I3779  ),  AND(  2 =K3779,  1 = G3779  )  ),  1,  0  )</f>
        <v>0</v>
      </c>
      <c r="N3779" s="0" t="n">
        <f aca="false">IF(  AND(  1 = M3779,  0 &lt; L3779  ),  1,  0  )</f>
        <v>0</v>
      </c>
    </row>
    <row r="3780" customFormat="false" ht="12.8" hidden="false" customHeight="false" outlineLevel="0" collapsed="false">
      <c r="A3780" s="5" t="n">
        <v>43259</v>
      </c>
      <c r="B3780" s="6" t="n">
        <f aca="false">YEAR(A3780)</f>
        <v>2018</v>
      </c>
      <c r="C3780" s="7" t="n">
        <v>4159</v>
      </c>
      <c r="D3780" s="8" t="n">
        <f aca="false">AVERAGE($C3776:$C3780)</f>
        <v>4070</v>
      </c>
      <c r="E3780" s="8" t="n">
        <f aca="false">AVERAGE($C3756:$C3780)</f>
        <v>4395.8</v>
      </c>
      <c r="F3780" s="8" t="n">
        <f aca="false">AVERAGE($C3706:$C3780)</f>
        <v>4590.48</v>
      </c>
      <c r="G3780" s="4" t="n">
        <f aca="false">IF(  AND(  F3779 &lt; E3779,  F3780 &lt; E3780,  E3780 &lt; D3780  ),  1,  0  )</f>
        <v>0</v>
      </c>
      <c r="H3780" s="12" t="n">
        <f aca="false">IF(  AND(  1 = G3780,  OR(  0 = $K3780,  2 = $K3780  )  ),  $C3780,  IF(  AND(  NOT(  "-" = H3779  ),  0 &lt; H3779  ),  H3779,  0  )  )</f>
        <v>4777</v>
      </c>
      <c r="I3780" s="4" t="n">
        <f aca="false">IF(  AND(  E3779 &lt; F3779,  D3780 &lt; E3780,  E3780 &lt; F3780  ),  1,  0  )</f>
        <v>1</v>
      </c>
      <c r="J3780" s="12" t="n">
        <f aca="false">IF(  AND(  1 = I3780,  OR(  0 = $K3780,  1 = $K3780  )  ),  $C3780,  IF(  AND(  NOT(  "-" = J3779  ),  0 &lt; J3779  ),  J3779,  0  )  )</f>
        <v>4590</v>
      </c>
      <c r="K3780" s="13" t="n">
        <f aca="false">IF(  1 = G3779,  1,  IF(  1 = I3779,  2,  IF(  OR(  "-" = K3779,  1 = M3779),  0,  K3779  )  )  )</f>
        <v>2</v>
      </c>
      <c r="L3780" s="12" t="n">
        <f aca="false">IF(  AND(  1 = K3780,  1 = M3780  ),  (C3780 - H3780) * 100,  IF(  AND( 2 = K3780,  1 = M3780  ),  (J3780 - C3780) * 100,  0  )  )</f>
        <v>0</v>
      </c>
      <c r="M3780" s="6" t="n">
        <f aca="false">IF(  OR(  AND(  1 = K3780,  1 = I3780  ),  AND(  2 =K3780,  1 = G3780  )  ),  1,  0  )</f>
        <v>0</v>
      </c>
      <c r="N3780" s="0" t="n">
        <f aca="false">IF(  AND(  1 = M3780,  0 &lt; L3780  ),  1,  0  )</f>
        <v>0</v>
      </c>
    </row>
    <row r="3781" customFormat="false" ht="12.8" hidden="false" customHeight="false" outlineLevel="0" collapsed="false">
      <c r="A3781" s="5" t="n">
        <v>43262</v>
      </c>
      <c r="B3781" s="6" t="n">
        <f aca="false">YEAR(A3781)</f>
        <v>2018</v>
      </c>
      <c r="C3781" s="7" t="n">
        <v>4164</v>
      </c>
      <c r="D3781" s="8" t="n">
        <f aca="false">AVERAGE($C3777:$C3781)</f>
        <v>4093.4</v>
      </c>
      <c r="E3781" s="8" t="n">
        <f aca="false">AVERAGE($C3757:$C3781)</f>
        <v>4376.2</v>
      </c>
      <c r="F3781" s="8" t="n">
        <f aca="false">AVERAGE($C3707:$C3781)</f>
        <v>4583.38666666667</v>
      </c>
      <c r="G3781" s="4" t="n">
        <f aca="false">IF(  AND(  F3780 &lt; E3780,  F3781 &lt; E3781,  E3781 &lt; D3781  ),  1,  0  )</f>
        <v>0</v>
      </c>
      <c r="H3781" s="12" t="n">
        <f aca="false">IF(  AND(  1 = G3781,  OR(  0 = $K3781,  2 = $K3781  )  ),  $C3781,  IF(  AND(  NOT(  "-" = H3780  ),  0 &lt; H3780  ),  H3780,  0  )  )</f>
        <v>4777</v>
      </c>
      <c r="I3781" s="4" t="n">
        <f aca="false">IF(  AND(  E3780 &lt; F3780,  D3781 &lt; E3781,  E3781 &lt; F3781  ),  1,  0  )</f>
        <v>1</v>
      </c>
      <c r="J3781" s="12" t="n">
        <f aca="false">IF(  AND(  1 = I3781,  OR(  0 = $K3781,  1 = $K3781  )  ),  $C3781,  IF(  AND(  NOT(  "-" = J3780  ),  0 &lt; J3780  ),  J3780,  0  )  )</f>
        <v>4590</v>
      </c>
      <c r="K3781" s="13" t="n">
        <f aca="false">IF(  1 = G3780,  1,  IF(  1 = I3780,  2,  IF(  OR(  "-" = K3780,  1 = M3780),  0,  K3780  )  )  )</f>
        <v>2</v>
      </c>
      <c r="L3781" s="12" t="n">
        <f aca="false">IF(  AND(  1 = K3781,  1 = M3781  ),  (C3781 - H3781) * 100,  IF(  AND( 2 = K3781,  1 = M3781  ),  (J3781 - C3781) * 100,  0  )  )</f>
        <v>0</v>
      </c>
      <c r="M3781" s="6" t="n">
        <f aca="false">IF(  OR(  AND(  1 = K3781,  1 = I3781  ),  AND(  2 =K3781,  1 = G3781  )  ),  1,  0  )</f>
        <v>0</v>
      </c>
      <c r="N3781" s="0" t="n">
        <f aca="false">IF(  AND(  1 = M3781,  0 &lt; L3781  ),  1,  0  )</f>
        <v>0</v>
      </c>
    </row>
    <row r="3782" customFormat="false" ht="12.8" hidden="false" customHeight="false" outlineLevel="0" collapsed="false">
      <c r="A3782" s="5" t="n">
        <v>43263</v>
      </c>
      <c r="B3782" s="6" t="n">
        <f aca="false">YEAR(A3782)</f>
        <v>2018</v>
      </c>
      <c r="C3782" s="7" t="n">
        <v>4171</v>
      </c>
      <c r="D3782" s="8" t="n">
        <f aca="false">AVERAGE($C3778:$C3782)</f>
        <v>4110.4</v>
      </c>
      <c r="E3782" s="8" t="n">
        <f aca="false">AVERAGE($C3758:$C3782)</f>
        <v>4354.08</v>
      </c>
      <c r="F3782" s="8" t="n">
        <f aca="false">AVERAGE($C3708:$C3782)</f>
        <v>4575.30666666667</v>
      </c>
      <c r="G3782" s="4" t="n">
        <f aca="false">IF(  AND(  F3781 &lt; E3781,  F3782 &lt; E3782,  E3782 &lt; D3782  ),  1,  0  )</f>
        <v>0</v>
      </c>
      <c r="H3782" s="12" t="n">
        <f aca="false">IF(  AND(  1 = G3782,  OR(  0 = $K3782,  2 = $K3782  )  ),  $C3782,  IF(  AND(  NOT(  "-" = H3781  ),  0 &lt; H3781  ),  H3781,  0  )  )</f>
        <v>4777</v>
      </c>
      <c r="I3782" s="4" t="n">
        <f aca="false">IF(  AND(  E3781 &lt; F3781,  D3782 &lt; E3782,  E3782 &lt; F3782  ),  1,  0  )</f>
        <v>1</v>
      </c>
      <c r="J3782" s="12" t="n">
        <f aca="false">IF(  AND(  1 = I3782,  OR(  0 = $K3782,  1 = $K3782  )  ),  $C3782,  IF(  AND(  NOT(  "-" = J3781  ),  0 &lt; J3781  ),  J3781,  0  )  )</f>
        <v>4590</v>
      </c>
      <c r="K3782" s="13" t="n">
        <f aca="false">IF(  1 = G3781,  1,  IF(  1 = I3781,  2,  IF(  OR(  "-" = K3781,  1 = M3781),  0,  K3781  )  )  )</f>
        <v>2</v>
      </c>
      <c r="L3782" s="12" t="n">
        <f aca="false">IF(  AND(  1 = K3782,  1 = M3782  ),  (C3782 - H3782) * 100,  IF(  AND( 2 = K3782,  1 = M3782  ),  (J3782 - C3782) * 100,  0  )  )</f>
        <v>0</v>
      </c>
      <c r="M3782" s="6" t="n">
        <f aca="false">IF(  OR(  AND(  1 = K3782,  1 = I3782  ),  AND(  2 =K3782,  1 = G3782  )  ),  1,  0  )</f>
        <v>0</v>
      </c>
      <c r="N3782" s="0" t="n">
        <f aca="false">IF(  AND(  1 = M3782,  0 &lt; L3782  ),  1,  0  )</f>
        <v>0</v>
      </c>
    </row>
    <row r="3783" customFormat="false" ht="12.8" hidden="false" customHeight="false" outlineLevel="0" collapsed="false">
      <c r="A3783" s="5" t="n">
        <v>43264</v>
      </c>
      <c r="B3783" s="6" t="n">
        <f aca="false">YEAR(A3783)</f>
        <v>2018</v>
      </c>
      <c r="C3783" s="7" t="n">
        <v>3912</v>
      </c>
      <c r="D3783" s="8" t="n">
        <f aca="false">AVERAGE($C3779:$C3783)</f>
        <v>4100.6</v>
      </c>
      <c r="E3783" s="8" t="n">
        <f aca="false">AVERAGE($C3759:$C3783)</f>
        <v>4325.6</v>
      </c>
      <c r="F3783" s="8" t="n">
        <f aca="false">AVERAGE($C3709:$C3783)</f>
        <v>4564.56</v>
      </c>
      <c r="G3783" s="4" t="n">
        <f aca="false">IF(  AND(  F3782 &lt; E3782,  F3783 &lt; E3783,  E3783 &lt; D3783  ),  1,  0  )</f>
        <v>0</v>
      </c>
      <c r="H3783" s="12" t="n">
        <f aca="false">IF(  AND(  1 = G3783,  OR(  0 = $K3783,  2 = $K3783  )  ),  $C3783,  IF(  AND(  NOT(  "-" = H3782  ),  0 &lt; H3782  ),  H3782,  0  )  )</f>
        <v>4777</v>
      </c>
      <c r="I3783" s="4" t="n">
        <f aca="false">IF(  AND(  E3782 &lt; F3782,  D3783 &lt; E3783,  E3783 &lt; F3783  ),  1,  0  )</f>
        <v>1</v>
      </c>
      <c r="J3783" s="12" t="n">
        <f aca="false">IF(  AND(  1 = I3783,  OR(  0 = $K3783,  1 = $K3783  )  ),  $C3783,  IF(  AND(  NOT(  "-" = J3782  ),  0 &lt; J3782  ),  J3782,  0  )  )</f>
        <v>4590</v>
      </c>
      <c r="K3783" s="13" t="n">
        <f aca="false">IF(  1 = G3782,  1,  IF(  1 = I3782,  2,  IF(  OR(  "-" = K3782,  1 = M3782),  0,  K3782  )  )  )</f>
        <v>2</v>
      </c>
      <c r="L3783" s="12" t="n">
        <f aca="false">IF(  AND(  1 = K3783,  1 = M3783  ),  (C3783 - H3783) * 100,  IF(  AND( 2 = K3783,  1 = M3783  ),  (J3783 - C3783) * 100,  0  )  )</f>
        <v>0</v>
      </c>
      <c r="M3783" s="6" t="n">
        <f aca="false">IF(  OR(  AND(  1 = K3783,  1 = I3783  ),  AND(  2 =K3783,  1 = G3783  )  ),  1,  0  )</f>
        <v>0</v>
      </c>
      <c r="N3783" s="0" t="n">
        <f aca="false">IF(  AND(  1 = M3783,  0 &lt; L3783  ),  1,  0  )</f>
        <v>0</v>
      </c>
    </row>
    <row r="3784" customFormat="false" ht="12.8" hidden="false" customHeight="false" outlineLevel="0" collapsed="false">
      <c r="A3784" s="5" t="n">
        <v>43265</v>
      </c>
      <c r="B3784" s="6" t="n">
        <f aca="false">YEAR(A3784)</f>
        <v>2018</v>
      </c>
      <c r="C3784" s="7" t="n">
        <v>3713</v>
      </c>
      <c r="D3784" s="8" t="n">
        <f aca="false">AVERAGE($C3780:$C3784)</f>
        <v>4023.8</v>
      </c>
      <c r="E3784" s="8" t="n">
        <f aca="false">AVERAGE($C3760:$C3784)</f>
        <v>4292.12</v>
      </c>
      <c r="F3784" s="8" t="n">
        <f aca="false">AVERAGE($C3710:$C3784)</f>
        <v>4549.58666666667</v>
      </c>
      <c r="G3784" s="4" t="n">
        <f aca="false">IF(  AND(  F3783 &lt; E3783,  F3784 &lt; E3784,  E3784 &lt; D3784  ),  1,  0  )</f>
        <v>0</v>
      </c>
      <c r="H3784" s="12" t="n">
        <f aca="false">IF(  AND(  1 = G3784,  OR(  0 = $K3784,  2 = $K3784  )  ),  $C3784,  IF(  AND(  NOT(  "-" = H3783  ),  0 &lt; H3783  ),  H3783,  0  )  )</f>
        <v>4777</v>
      </c>
      <c r="I3784" s="4" t="n">
        <f aca="false">IF(  AND(  E3783 &lt; F3783,  D3784 &lt; E3784,  E3784 &lt; F3784  ),  1,  0  )</f>
        <v>1</v>
      </c>
      <c r="J3784" s="12" t="n">
        <f aca="false">IF(  AND(  1 = I3784,  OR(  0 = $K3784,  1 = $K3784  )  ),  $C3784,  IF(  AND(  NOT(  "-" = J3783  ),  0 &lt; J3783  ),  J3783,  0  )  )</f>
        <v>4590</v>
      </c>
      <c r="K3784" s="13" t="n">
        <f aca="false">IF(  1 = G3783,  1,  IF(  1 = I3783,  2,  IF(  OR(  "-" = K3783,  1 = M3783),  0,  K3783  )  )  )</f>
        <v>2</v>
      </c>
      <c r="L3784" s="12" t="n">
        <f aca="false">IF(  AND(  1 = K3784,  1 = M3784  ),  (C3784 - H3784) * 100,  IF(  AND( 2 = K3784,  1 = M3784  ),  (J3784 - C3784) * 100,  0  )  )</f>
        <v>0</v>
      </c>
      <c r="M3784" s="6" t="n">
        <f aca="false">IF(  OR(  AND(  1 = K3784,  1 = I3784  ),  AND(  2 =K3784,  1 = G3784  )  ),  1,  0  )</f>
        <v>0</v>
      </c>
      <c r="N3784" s="0" t="n">
        <f aca="false">IF(  AND(  1 = M3784,  0 &lt; L3784  ),  1,  0  )</f>
        <v>0</v>
      </c>
    </row>
    <row r="3785" customFormat="false" ht="12.8" hidden="false" customHeight="false" outlineLevel="0" collapsed="false">
      <c r="A3785" s="5" t="n">
        <v>43266</v>
      </c>
      <c r="B3785" s="6" t="n">
        <f aca="false">YEAR(A3785)</f>
        <v>2018</v>
      </c>
      <c r="C3785" s="7" t="n">
        <v>3776</v>
      </c>
      <c r="D3785" s="8" t="n">
        <f aca="false">AVERAGE($C3781:$C3785)</f>
        <v>3947.2</v>
      </c>
      <c r="E3785" s="8" t="n">
        <f aca="false">AVERAGE($C3761:$C3785)</f>
        <v>4258.76</v>
      </c>
      <c r="F3785" s="8" t="n">
        <f aca="false">AVERAGE($C3711:$C3785)</f>
        <v>4534.90666666667</v>
      </c>
      <c r="G3785" s="4" t="n">
        <f aca="false">IF(  AND(  F3784 &lt; E3784,  F3785 &lt; E3785,  E3785 &lt; D3785  ),  1,  0  )</f>
        <v>0</v>
      </c>
      <c r="H3785" s="12" t="n">
        <f aca="false">IF(  AND(  1 = G3785,  OR(  0 = $K3785,  2 = $K3785  )  ),  $C3785,  IF(  AND(  NOT(  "-" = H3784  ),  0 &lt; H3784  ),  H3784,  0  )  )</f>
        <v>4777</v>
      </c>
      <c r="I3785" s="4" t="n">
        <f aca="false">IF(  AND(  E3784 &lt; F3784,  D3785 &lt; E3785,  E3785 &lt; F3785  ),  1,  0  )</f>
        <v>1</v>
      </c>
      <c r="J3785" s="12" t="n">
        <f aca="false">IF(  AND(  1 = I3785,  OR(  0 = $K3785,  1 = $K3785  )  ),  $C3785,  IF(  AND(  NOT(  "-" = J3784  ),  0 &lt; J3784  ),  J3784,  0  )  )</f>
        <v>4590</v>
      </c>
      <c r="K3785" s="13" t="n">
        <f aca="false">IF(  1 = G3784,  1,  IF(  1 = I3784,  2,  IF(  OR(  "-" = K3784,  1 = M3784),  0,  K3784  )  )  )</f>
        <v>2</v>
      </c>
      <c r="L3785" s="12" t="n">
        <f aca="false">IF(  AND(  1 = K3785,  1 = M3785  ),  (C3785 - H3785) * 100,  IF(  AND( 2 = K3785,  1 = M3785  ),  (J3785 - C3785) * 100,  0  )  )</f>
        <v>0</v>
      </c>
      <c r="M3785" s="6" t="n">
        <f aca="false">IF(  OR(  AND(  1 = K3785,  1 = I3785  ),  AND(  2 =K3785,  1 = G3785  )  ),  1,  0  )</f>
        <v>0</v>
      </c>
      <c r="N3785" s="0" t="n">
        <f aca="false">IF(  AND(  1 = M3785,  0 &lt; L3785  ),  1,  0  )</f>
        <v>0</v>
      </c>
    </row>
    <row r="3786" customFormat="false" ht="12.8" hidden="false" customHeight="false" outlineLevel="0" collapsed="false">
      <c r="A3786" s="5" t="n">
        <v>43269</v>
      </c>
      <c r="B3786" s="6" t="n">
        <f aca="false">YEAR(A3786)</f>
        <v>2018</v>
      </c>
      <c r="C3786" s="7" t="n">
        <v>3697</v>
      </c>
      <c r="D3786" s="8" t="n">
        <f aca="false">AVERAGE($C3782:$C3786)</f>
        <v>3853.8</v>
      </c>
      <c r="E3786" s="8" t="n">
        <f aca="false">AVERAGE($C3762:$C3786)</f>
        <v>4222.96</v>
      </c>
      <c r="F3786" s="8" t="n">
        <f aca="false">AVERAGE($C3712:$C3786)</f>
        <v>4518.29333333333</v>
      </c>
      <c r="G3786" s="4" t="n">
        <f aca="false">IF(  AND(  F3785 &lt; E3785,  F3786 &lt; E3786,  E3786 &lt; D3786  ),  1,  0  )</f>
        <v>0</v>
      </c>
      <c r="H3786" s="12" t="n">
        <f aca="false">IF(  AND(  1 = G3786,  OR(  0 = $K3786,  2 = $K3786  )  ),  $C3786,  IF(  AND(  NOT(  "-" = H3785  ),  0 &lt; H3785  ),  H3785,  0  )  )</f>
        <v>4777</v>
      </c>
      <c r="I3786" s="4" t="n">
        <f aca="false">IF(  AND(  E3785 &lt; F3785,  D3786 &lt; E3786,  E3786 &lt; F3786  ),  1,  0  )</f>
        <v>1</v>
      </c>
      <c r="J3786" s="12" t="n">
        <f aca="false">IF(  AND(  1 = I3786,  OR(  0 = $K3786,  1 = $K3786  )  ),  $C3786,  IF(  AND(  NOT(  "-" = J3785  ),  0 &lt; J3785  ),  J3785,  0  )  )</f>
        <v>4590</v>
      </c>
      <c r="K3786" s="13" t="n">
        <f aca="false">IF(  1 = G3785,  1,  IF(  1 = I3785,  2,  IF(  OR(  "-" = K3785,  1 = M3785),  0,  K3785  )  )  )</f>
        <v>2</v>
      </c>
      <c r="L3786" s="12" t="n">
        <f aca="false">IF(  AND(  1 = K3786,  1 = M3786  ),  (C3786 - H3786) * 100,  IF(  AND( 2 = K3786,  1 = M3786  ),  (J3786 - C3786) * 100,  0  )  )</f>
        <v>0</v>
      </c>
      <c r="M3786" s="6" t="n">
        <f aca="false">IF(  OR(  AND(  1 = K3786,  1 = I3786  ),  AND(  2 =K3786,  1 = G3786  )  ),  1,  0  )</f>
        <v>0</v>
      </c>
      <c r="N3786" s="0" t="n">
        <f aca="false">IF(  AND(  1 = M3786,  0 &lt; L3786  ),  1,  0  )</f>
        <v>0</v>
      </c>
    </row>
    <row r="3787" customFormat="false" ht="12.8" hidden="false" customHeight="false" outlineLevel="0" collapsed="false">
      <c r="A3787" s="5" t="n">
        <v>43270</v>
      </c>
      <c r="B3787" s="6" t="n">
        <f aca="false">YEAR(A3787)</f>
        <v>2018</v>
      </c>
      <c r="C3787" s="7" t="n">
        <v>3606</v>
      </c>
      <c r="D3787" s="8" t="n">
        <f aca="false">AVERAGE($C3783:$C3787)</f>
        <v>3740.8</v>
      </c>
      <c r="E3787" s="8" t="n">
        <f aca="false">AVERAGE($C3763:$C3787)</f>
        <v>4183.2</v>
      </c>
      <c r="F3787" s="8" t="n">
        <f aca="false">AVERAGE($C3713:$C3787)</f>
        <v>4500.93333333333</v>
      </c>
      <c r="G3787" s="4" t="n">
        <f aca="false">IF(  AND(  F3786 &lt; E3786,  F3787 &lt; E3787,  E3787 &lt; D3787  ),  1,  0  )</f>
        <v>0</v>
      </c>
      <c r="H3787" s="12" t="n">
        <f aca="false">IF(  AND(  1 = G3787,  OR(  0 = $K3787,  2 = $K3787  )  ),  $C3787,  IF(  AND(  NOT(  "-" = H3786  ),  0 &lt; H3786  ),  H3786,  0  )  )</f>
        <v>4777</v>
      </c>
      <c r="I3787" s="4" t="n">
        <f aca="false">IF(  AND(  E3786 &lt; F3786,  D3787 &lt; E3787,  E3787 &lt; F3787  ),  1,  0  )</f>
        <v>1</v>
      </c>
      <c r="J3787" s="12" t="n">
        <f aca="false">IF(  AND(  1 = I3787,  OR(  0 = $K3787,  1 = $K3787  )  ),  $C3787,  IF(  AND(  NOT(  "-" = J3786  ),  0 &lt; J3786  ),  J3786,  0  )  )</f>
        <v>4590</v>
      </c>
      <c r="K3787" s="13" t="n">
        <f aca="false">IF(  1 = G3786,  1,  IF(  1 = I3786,  2,  IF(  OR(  "-" = K3786,  1 = M3786),  0,  K3786  )  )  )</f>
        <v>2</v>
      </c>
      <c r="L3787" s="12" t="n">
        <f aca="false">IF(  AND(  1 = K3787,  1 = M3787  ),  (C3787 - H3787) * 100,  IF(  AND( 2 = K3787,  1 = M3787  ),  (J3787 - C3787) * 100,  0  )  )</f>
        <v>0</v>
      </c>
      <c r="M3787" s="6" t="n">
        <f aca="false">IF(  OR(  AND(  1 = K3787,  1 = I3787  ),  AND(  2 =K3787,  1 = G3787  )  ),  1,  0  )</f>
        <v>0</v>
      </c>
      <c r="N3787" s="0" t="n">
        <f aca="false">IF(  AND(  1 = M3787,  0 &lt; L3787  ),  1,  0  )</f>
        <v>0</v>
      </c>
    </row>
    <row r="3788" customFormat="false" ht="12.8" hidden="false" customHeight="false" outlineLevel="0" collapsed="false">
      <c r="A3788" s="5" t="n">
        <v>43271</v>
      </c>
      <c r="B3788" s="6" t="n">
        <f aca="false">YEAR(A3788)</f>
        <v>2018</v>
      </c>
      <c r="C3788" s="7" t="n">
        <v>3665</v>
      </c>
      <c r="D3788" s="8" t="n">
        <f aca="false">AVERAGE($C3784:$C3788)</f>
        <v>3691.4</v>
      </c>
      <c r="E3788" s="8" t="n">
        <f aca="false">AVERAGE($C3764:$C3788)</f>
        <v>4146.32</v>
      </c>
      <c r="F3788" s="8" t="n">
        <f aca="false">AVERAGE($C3714:$C3788)</f>
        <v>4485.54666666667</v>
      </c>
      <c r="G3788" s="4" t="n">
        <f aca="false">IF(  AND(  F3787 &lt; E3787,  F3788 &lt; E3788,  E3788 &lt; D3788  ),  1,  0  )</f>
        <v>0</v>
      </c>
      <c r="H3788" s="12" t="n">
        <f aca="false">IF(  AND(  1 = G3788,  OR(  0 = $K3788,  2 = $K3788  )  ),  $C3788,  IF(  AND(  NOT(  "-" = H3787  ),  0 &lt; H3787  ),  H3787,  0  )  )</f>
        <v>4777</v>
      </c>
      <c r="I3788" s="4" t="n">
        <f aca="false">IF(  AND(  E3787 &lt; F3787,  D3788 &lt; E3788,  E3788 &lt; F3788  ),  1,  0  )</f>
        <v>1</v>
      </c>
      <c r="J3788" s="12" t="n">
        <f aca="false">IF(  AND(  1 = I3788,  OR(  0 = $K3788,  1 = $K3788  )  ),  $C3788,  IF(  AND(  NOT(  "-" = J3787  ),  0 &lt; J3787  ),  J3787,  0  )  )</f>
        <v>4590</v>
      </c>
      <c r="K3788" s="13" t="n">
        <f aca="false">IF(  1 = G3787,  1,  IF(  1 = I3787,  2,  IF(  OR(  "-" = K3787,  1 = M3787),  0,  K3787  )  )  )</f>
        <v>2</v>
      </c>
      <c r="L3788" s="12" t="n">
        <f aca="false">IF(  AND(  1 = K3788,  1 = M3788  ),  (C3788 - H3788) * 100,  IF(  AND( 2 = K3788,  1 = M3788  ),  (J3788 - C3788) * 100,  0  )  )</f>
        <v>0</v>
      </c>
      <c r="M3788" s="6" t="n">
        <f aca="false">IF(  OR(  AND(  1 = K3788,  1 = I3788  ),  AND(  2 =K3788,  1 = G3788  )  ),  1,  0  )</f>
        <v>0</v>
      </c>
      <c r="N3788" s="0" t="n">
        <f aca="false">IF(  AND(  1 = M3788,  0 &lt; L3788  ),  1,  0  )</f>
        <v>0</v>
      </c>
    </row>
    <row r="3789" customFormat="false" ht="12.8" hidden="false" customHeight="false" outlineLevel="0" collapsed="false">
      <c r="A3789" s="5" t="n">
        <v>43272</v>
      </c>
      <c r="B3789" s="6" t="n">
        <f aca="false">YEAR(A3789)</f>
        <v>2018</v>
      </c>
      <c r="C3789" s="7" t="n">
        <v>3672</v>
      </c>
      <c r="D3789" s="8" t="n">
        <f aca="false">AVERAGE($C3785:$C3789)</f>
        <v>3683.2</v>
      </c>
      <c r="E3789" s="8" t="n">
        <f aca="false">AVERAGE($C3765:$C3789)</f>
        <v>4106.88</v>
      </c>
      <c r="F3789" s="8" t="n">
        <f aca="false">AVERAGE($C3715:$C3789)</f>
        <v>4469.70666666667</v>
      </c>
      <c r="G3789" s="4" t="n">
        <f aca="false">IF(  AND(  F3788 &lt; E3788,  F3789 &lt; E3789,  E3789 &lt; D3789  ),  1,  0  )</f>
        <v>0</v>
      </c>
      <c r="H3789" s="12" t="n">
        <f aca="false">IF(  AND(  1 = G3789,  OR(  0 = $K3789,  2 = $K3789  )  ),  $C3789,  IF(  AND(  NOT(  "-" = H3788  ),  0 &lt; H3788  ),  H3788,  0  )  )</f>
        <v>4777</v>
      </c>
      <c r="I3789" s="4" t="n">
        <f aca="false">IF(  AND(  E3788 &lt; F3788,  D3789 &lt; E3789,  E3789 &lt; F3789  ),  1,  0  )</f>
        <v>1</v>
      </c>
      <c r="J3789" s="12" t="n">
        <f aca="false">IF(  AND(  1 = I3789,  OR(  0 = $K3789,  1 = $K3789  )  ),  $C3789,  IF(  AND(  NOT(  "-" = J3788  ),  0 &lt; J3788  ),  J3788,  0  )  )</f>
        <v>4590</v>
      </c>
      <c r="K3789" s="13" t="n">
        <f aca="false">IF(  1 = G3788,  1,  IF(  1 = I3788,  2,  IF(  OR(  "-" = K3788,  1 = M3788),  0,  K3788  )  )  )</f>
        <v>2</v>
      </c>
      <c r="L3789" s="12" t="n">
        <f aca="false">IF(  AND(  1 = K3789,  1 = M3789  ),  (C3789 - H3789) * 100,  IF(  AND( 2 = K3789,  1 = M3789  ),  (J3789 - C3789) * 100,  0  )  )</f>
        <v>0</v>
      </c>
      <c r="M3789" s="6" t="n">
        <f aca="false">IF(  OR(  AND(  1 = K3789,  1 = I3789  ),  AND(  2 =K3789,  1 = G3789  )  ),  1,  0  )</f>
        <v>0</v>
      </c>
      <c r="N3789" s="0" t="n">
        <f aca="false">IF(  AND(  1 = M3789,  0 &lt; L3789  ),  1,  0  )</f>
        <v>0</v>
      </c>
    </row>
    <row r="3790" customFormat="false" ht="12.8" hidden="false" customHeight="false" outlineLevel="0" collapsed="false">
      <c r="A3790" s="5" t="n">
        <v>43273</v>
      </c>
      <c r="B3790" s="6" t="n">
        <f aca="false">YEAR(A3790)</f>
        <v>2018</v>
      </c>
      <c r="C3790" s="7" t="n">
        <v>3648</v>
      </c>
      <c r="D3790" s="8" t="n">
        <f aca="false">AVERAGE($C3786:$C3790)</f>
        <v>3657.6</v>
      </c>
      <c r="E3790" s="8" t="n">
        <f aca="false">AVERAGE($C3766:$C3790)</f>
        <v>4070</v>
      </c>
      <c r="F3790" s="8" t="n">
        <f aca="false">AVERAGE($C3716:$C3790)</f>
        <v>4456.85333333333</v>
      </c>
      <c r="G3790" s="4" t="n">
        <f aca="false">IF(  AND(  F3789 &lt; E3789,  F3790 &lt; E3790,  E3790 &lt; D3790  ),  1,  0  )</f>
        <v>0</v>
      </c>
      <c r="H3790" s="12" t="n">
        <f aca="false">IF(  AND(  1 = G3790,  OR(  0 = $K3790,  2 = $K3790  )  ),  $C3790,  IF(  AND(  NOT(  "-" = H3789  ),  0 &lt; H3789  ),  H3789,  0  )  )</f>
        <v>4777</v>
      </c>
      <c r="I3790" s="4" t="n">
        <f aca="false">IF(  AND(  E3789 &lt; F3789,  D3790 &lt; E3790,  E3790 &lt; F3790  ),  1,  0  )</f>
        <v>1</v>
      </c>
      <c r="J3790" s="12" t="n">
        <f aca="false">IF(  AND(  1 = I3790,  OR(  0 = $K3790,  1 = $K3790  )  ),  $C3790,  IF(  AND(  NOT(  "-" = J3789  ),  0 &lt; J3789  ),  J3789,  0  )  )</f>
        <v>4590</v>
      </c>
      <c r="K3790" s="13" t="n">
        <f aca="false">IF(  1 = G3789,  1,  IF(  1 = I3789,  2,  IF(  OR(  "-" = K3789,  1 = M3789),  0,  K3789  )  )  )</f>
        <v>2</v>
      </c>
      <c r="L3790" s="12" t="n">
        <f aca="false">IF(  AND(  1 = K3790,  1 = M3790  ),  (C3790 - H3790) * 100,  IF(  AND( 2 = K3790,  1 = M3790  ),  (J3790 - C3790) * 100,  0  )  )</f>
        <v>0</v>
      </c>
      <c r="M3790" s="6" t="n">
        <f aca="false">IF(  OR(  AND(  1 = K3790,  1 = I3790  ),  AND(  2 =K3790,  1 = G3790  )  ),  1,  0  )</f>
        <v>0</v>
      </c>
      <c r="N3790" s="0" t="n">
        <f aca="false">IF(  AND(  1 = M3790,  0 &lt; L3790  ),  1,  0  )</f>
        <v>0</v>
      </c>
    </row>
    <row r="3791" customFormat="false" ht="12.8" hidden="false" customHeight="false" outlineLevel="0" collapsed="false">
      <c r="A3791" s="5" t="n">
        <v>43276</v>
      </c>
      <c r="B3791" s="6" t="n">
        <f aca="false">YEAR(A3791)</f>
        <v>2018</v>
      </c>
      <c r="C3791" s="7" t="n">
        <v>3611</v>
      </c>
      <c r="D3791" s="8" t="n">
        <f aca="false">AVERAGE($C3787:$C3791)</f>
        <v>3640.4</v>
      </c>
      <c r="E3791" s="8" t="n">
        <f aca="false">AVERAGE($C3767:$C3791)</f>
        <v>4036.44</v>
      </c>
      <c r="F3791" s="8" t="n">
        <f aca="false">AVERAGE($C3717:$C3791)</f>
        <v>4441.64</v>
      </c>
      <c r="G3791" s="4" t="n">
        <f aca="false">IF(  AND(  F3790 &lt; E3790,  F3791 &lt; E3791,  E3791 &lt; D3791  ),  1,  0  )</f>
        <v>0</v>
      </c>
      <c r="H3791" s="12" t="n">
        <f aca="false">IF(  AND(  1 = G3791,  OR(  0 = $K3791,  2 = $K3791  )  ),  $C3791,  IF(  AND(  NOT(  "-" = H3790  ),  0 &lt; H3790  ),  H3790,  0  )  )</f>
        <v>4777</v>
      </c>
      <c r="I3791" s="4" t="n">
        <f aca="false">IF(  AND(  E3790 &lt; F3790,  D3791 &lt; E3791,  E3791 &lt; F3791  ),  1,  0  )</f>
        <v>1</v>
      </c>
      <c r="J3791" s="12" t="n">
        <f aca="false">IF(  AND(  1 = I3791,  OR(  0 = $K3791,  1 = $K3791  )  ),  $C3791,  IF(  AND(  NOT(  "-" = J3790  ),  0 &lt; J3790  ),  J3790,  0  )  )</f>
        <v>4590</v>
      </c>
      <c r="K3791" s="13" t="n">
        <f aca="false">IF(  1 = G3790,  1,  IF(  1 = I3790,  2,  IF(  OR(  "-" = K3790,  1 = M3790),  0,  K3790  )  )  )</f>
        <v>2</v>
      </c>
      <c r="L3791" s="12" t="n">
        <f aca="false">IF(  AND(  1 = K3791,  1 = M3791  ),  (C3791 - H3791) * 100,  IF(  AND( 2 = K3791,  1 = M3791  ),  (J3791 - C3791) * 100,  0  )  )</f>
        <v>0</v>
      </c>
      <c r="M3791" s="6" t="n">
        <f aca="false">IF(  OR(  AND(  1 = K3791,  1 = I3791  ),  AND(  2 =K3791,  1 = G3791  )  ),  1,  0  )</f>
        <v>0</v>
      </c>
      <c r="N3791" s="0" t="n">
        <f aca="false">IF(  AND(  1 = M3791,  0 &lt; L3791  ),  1,  0  )</f>
        <v>0</v>
      </c>
    </row>
    <row r="3792" customFormat="false" ht="12.8" hidden="false" customHeight="false" outlineLevel="0" collapsed="false">
      <c r="A3792" s="5" t="n">
        <v>43277</v>
      </c>
      <c r="B3792" s="6" t="n">
        <f aca="false">YEAR(A3792)</f>
        <v>2018</v>
      </c>
      <c r="C3792" s="7" t="n">
        <v>3607</v>
      </c>
      <c r="D3792" s="8" t="n">
        <f aca="false">AVERAGE($C3788:$C3792)</f>
        <v>3640.6</v>
      </c>
      <c r="E3792" s="8" t="n">
        <f aca="false">AVERAGE($C3768:$C3792)</f>
        <v>4003.48</v>
      </c>
      <c r="F3792" s="8" t="n">
        <f aca="false">AVERAGE($C3718:$C3792)</f>
        <v>4428.26666666667</v>
      </c>
      <c r="G3792" s="4" t="n">
        <f aca="false">IF(  AND(  F3791 &lt; E3791,  F3792 &lt; E3792,  E3792 &lt; D3792  ),  1,  0  )</f>
        <v>0</v>
      </c>
      <c r="H3792" s="12" t="n">
        <f aca="false">IF(  AND(  1 = G3792,  OR(  0 = $K3792,  2 = $K3792  )  ),  $C3792,  IF(  AND(  NOT(  "-" = H3791  ),  0 &lt; H3791  ),  H3791,  0  )  )</f>
        <v>4777</v>
      </c>
      <c r="I3792" s="4" t="n">
        <f aca="false">IF(  AND(  E3791 &lt; F3791,  D3792 &lt; E3792,  E3792 &lt; F3792  ),  1,  0  )</f>
        <v>1</v>
      </c>
      <c r="J3792" s="12" t="n">
        <f aca="false">IF(  AND(  1 = I3792,  OR(  0 = $K3792,  1 = $K3792  )  ),  $C3792,  IF(  AND(  NOT(  "-" = J3791  ),  0 &lt; J3791  ),  J3791,  0  )  )</f>
        <v>4590</v>
      </c>
      <c r="K3792" s="13" t="n">
        <f aca="false">IF(  1 = G3791,  1,  IF(  1 = I3791,  2,  IF(  OR(  "-" = K3791,  1 = M3791),  0,  K3791  )  )  )</f>
        <v>2</v>
      </c>
      <c r="L3792" s="12" t="n">
        <f aca="false">IF(  AND(  1 = K3792,  1 = M3792  ),  (C3792 - H3792) * 100,  IF(  AND( 2 = K3792,  1 = M3792  ),  (J3792 - C3792) * 100,  0  )  )</f>
        <v>0</v>
      </c>
      <c r="M3792" s="6" t="n">
        <f aca="false">IF(  OR(  AND(  1 = K3792,  1 = I3792  ),  AND(  2 =K3792,  1 = G3792  )  ),  1,  0  )</f>
        <v>0</v>
      </c>
      <c r="N3792" s="0" t="n">
        <f aca="false">IF(  AND(  1 = M3792,  0 &lt; L3792  ),  1,  0  )</f>
        <v>0</v>
      </c>
    </row>
    <row r="3793" customFormat="false" ht="12.8" hidden="false" customHeight="false" outlineLevel="0" collapsed="false">
      <c r="A3793" s="5" t="n">
        <v>43278</v>
      </c>
      <c r="B3793" s="6" t="n">
        <f aca="false">YEAR(A3793)</f>
        <v>2018</v>
      </c>
      <c r="C3793" s="7" t="n">
        <v>3555</v>
      </c>
      <c r="D3793" s="8" t="n">
        <f aca="false">AVERAGE($C3789:$C3793)</f>
        <v>3618.6</v>
      </c>
      <c r="E3793" s="8" t="n">
        <f aca="false">AVERAGE($C3769:$C3793)</f>
        <v>3971.56</v>
      </c>
      <c r="F3793" s="8" t="n">
        <f aca="false">AVERAGE($C3719:$C3793)</f>
        <v>4411.70666666667</v>
      </c>
      <c r="G3793" s="4" t="n">
        <f aca="false">IF(  AND(  F3792 &lt; E3792,  F3793 &lt; E3793,  E3793 &lt; D3793  ),  1,  0  )</f>
        <v>0</v>
      </c>
      <c r="H3793" s="12" t="n">
        <f aca="false">IF(  AND(  1 = G3793,  OR(  0 = $K3793,  2 = $K3793  )  ),  $C3793,  IF(  AND(  NOT(  "-" = H3792  ),  0 &lt; H3792  ),  H3792,  0  )  )</f>
        <v>4777</v>
      </c>
      <c r="I3793" s="4" t="n">
        <f aca="false">IF(  AND(  E3792 &lt; F3792,  D3793 &lt; E3793,  E3793 &lt; F3793  ),  1,  0  )</f>
        <v>1</v>
      </c>
      <c r="J3793" s="12" t="n">
        <f aca="false">IF(  AND(  1 = I3793,  OR(  0 = $K3793,  1 = $K3793  )  ),  $C3793,  IF(  AND(  NOT(  "-" = J3792  ),  0 &lt; J3792  ),  J3792,  0  )  )</f>
        <v>4590</v>
      </c>
      <c r="K3793" s="13" t="n">
        <f aca="false">IF(  1 = G3792,  1,  IF(  1 = I3792,  2,  IF(  OR(  "-" = K3792,  1 = M3792),  0,  K3792  )  )  )</f>
        <v>2</v>
      </c>
      <c r="L3793" s="12" t="n">
        <f aca="false">IF(  AND(  1 = K3793,  1 = M3793  ),  (C3793 - H3793) * 100,  IF(  AND( 2 = K3793,  1 = M3793  ),  (J3793 - C3793) * 100,  0  )  )</f>
        <v>0</v>
      </c>
      <c r="M3793" s="6" t="n">
        <f aca="false">IF(  OR(  AND(  1 = K3793,  1 = I3793  ),  AND(  2 =K3793,  1 = G3793  )  ),  1,  0  )</f>
        <v>0</v>
      </c>
      <c r="N3793" s="0" t="n">
        <f aca="false">IF(  AND(  1 = M3793,  0 &lt; L3793  ),  1,  0  )</f>
        <v>0</v>
      </c>
    </row>
    <row r="3794" customFormat="false" ht="12.8" hidden="false" customHeight="false" outlineLevel="0" collapsed="false">
      <c r="A3794" s="5" t="n">
        <v>43279</v>
      </c>
      <c r="B3794" s="6" t="n">
        <f aca="false">YEAR(A3794)</f>
        <v>2018</v>
      </c>
      <c r="C3794" s="7" t="n">
        <v>3603</v>
      </c>
      <c r="D3794" s="8" t="n">
        <f aca="false">AVERAGE($C3790:$C3794)</f>
        <v>3604.8</v>
      </c>
      <c r="E3794" s="8" t="n">
        <f aca="false">AVERAGE($C3770:$C3794)</f>
        <v>3945.64</v>
      </c>
      <c r="F3794" s="8" t="n">
        <f aca="false">AVERAGE($C3720:$C3794)</f>
        <v>4395.6</v>
      </c>
      <c r="G3794" s="4" t="n">
        <f aca="false">IF(  AND(  F3793 &lt; E3793,  F3794 &lt; E3794,  E3794 &lt; D3794  ),  1,  0  )</f>
        <v>0</v>
      </c>
      <c r="H3794" s="12" t="n">
        <f aca="false">IF(  AND(  1 = G3794,  OR(  0 = $K3794,  2 = $K3794  )  ),  $C3794,  IF(  AND(  NOT(  "-" = H3793  ),  0 &lt; H3793  ),  H3793,  0  )  )</f>
        <v>4777</v>
      </c>
      <c r="I3794" s="4" t="n">
        <f aca="false">IF(  AND(  E3793 &lt; F3793,  D3794 &lt; E3794,  E3794 &lt; F3794  ),  1,  0  )</f>
        <v>1</v>
      </c>
      <c r="J3794" s="12" t="n">
        <f aca="false">IF(  AND(  1 = I3794,  OR(  0 = $K3794,  1 = $K3794  )  ),  $C3794,  IF(  AND(  NOT(  "-" = J3793  ),  0 &lt; J3793  ),  J3793,  0  )  )</f>
        <v>4590</v>
      </c>
      <c r="K3794" s="13" t="n">
        <f aca="false">IF(  1 = G3793,  1,  IF(  1 = I3793,  2,  IF(  OR(  "-" = K3793,  1 = M3793),  0,  K3793  )  )  )</f>
        <v>2</v>
      </c>
      <c r="L3794" s="12" t="n">
        <f aca="false">IF(  AND(  1 = K3794,  1 = M3794  ),  (C3794 - H3794) * 100,  IF(  AND( 2 = K3794,  1 = M3794  ),  (J3794 - C3794) * 100,  0  )  )</f>
        <v>0</v>
      </c>
      <c r="M3794" s="6" t="n">
        <f aca="false">IF(  OR(  AND(  1 = K3794,  1 = I3794  ),  AND(  2 =K3794,  1 = G3794  )  ),  1,  0  )</f>
        <v>0</v>
      </c>
      <c r="N3794" s="0" t="n">
        <f aca="false">IF(  AND(  1 = M3794,  0 &lt; L3794  ),  1,  0  )</f>
        <v>0</v>
      </c>
    </row>
    <row r="3795" customFormat="false" ht="12.8" hidden="false" customHeight="false" outlineLevel="0" collapsed="false">
      <c r="A3795" s="5" t="n">
        <v>43280</v>
      </c>
      <c r="B3795" s="6" t="n">
        <f aca="false">YEAR(A3795)</f>
        <v>2018</v>
      </c>
      <c r="C3795" s="7" t="n">
        <v>3620</v>
      </c>
      <c r="D3795" s="8" t="n">
        <f aca="false">AVERAGE($C3791:$C3795)</f>
        <v>3599.2</v>
      </c>
      <c r="E3795" s="8" t="n">
        <f aca="false">AVERAGE($C3771:$C3795)</f>
        <v>3920.56</v>
      </c>
      <c r="F3795" s="8" t="n">
        <f aca="false">AVERAGE($C3721:$C3795)</f>
        <v>4379.33333333333</v>
      </c>
      <c r="G3795" s="4" t="n">
        <f aca="false">IF(  AND(  F3794 &lt; E3794,  F3795 &lt; E3795,  E3795 &lt; D3795  ),  1,  0  )</f>
        <v>0</v>
      </c>
      <c r="H3795" s="12" t="n">
        <f aca="false">IF(  AND(  1 = G3795,  OR(  0 = $K3795,  2 = $K3795  )  ),  $C3795,  IF(  AND(  NOT(  "-" = H3794  ),  0 &lt; H3794  ),  H3794,  0  )  )</f>
        <v>4777</v>
      </c>
      <c r="I3795" s="4" t="n">
        <f aca="false">IF(  AND(  E3794 &lt; F3794,  D3795 &lt; E3795,  E3795 &lt; F3795  ),  1,  0  )</f>
        <v>1</v>
      </c>
      <c r="J3795" s="12" t="n">
        <f aca="false">IF(  AND(  1 = I3795,  OR(  0 = $K3795,  1 = $K3795  )  ),  $C3795,  IF(  AND(  NOT(  "-" = J3794  ),  0 &lt; J3794  ),  J3794,  0  )  )</f>
        <v>4590</v>
      </c>
      <c r="K3795" s="13" t="n">
        <f aca="false">IF(  1 = G3794,  1,  IF(  1 = I3794,  2,  IF(  OR(  "-" = K3794,  1 = M3794),  0,  K3794  )  )  )</f>
        <v>2</v>
      </c>
      <c r="L3795" s="12" t="n">
        <f aca="false">IF(  AND(  1 = K3795,  1 = M3795  ),  (C3795 - H3795) * 100,  IF(  AND( 2 = K3795,  1 = M3795  ),  (J3795 - C3795) * 100,  0  )  )</f>
        <v>0</v>
      </c>
      <c r="M3795" s="6" t="n">
        <f aca="false">IF(  OR(  AND(  1 = K3795,  1 = I3795  ),  AND(  2 =K3795,  1 = G3795  )  ),  1,  0  )</f>
        <v>0</v>
      </c>
      <c r="N3795" s="0" t="n">
        <f aca="false">IF(  AND(  1 = M3795,  0 &lt; L3795  ),  1,  0  )</f>
        <v>0</v>
      </c>
    </row>
    <row r="3796" customFormat="false" ht="12.8" hidden="false" customHeight="false" outlineLevel="0" collapsed="false">
      <c r="A3796" s="5" t="n">
        <v>43283</v>
      </c>
      <c r="B3796" s="6" t="n">
        <f aca="false">YEAR(A3796)</f>
        <v>2018</v>
      </c>
      <c r="C3796" s="7" t="n">
        <v>3575</v>
      </c>
      <c r="D3796" s="8" t="n">
        <f aca="false">AVERAGE($C3792:$C3796)</f>
        <v>3592</v>
      </c>
      <c r="E3796" s="8" t="n">
        <f aca="false">AVERAGE($C3772:$C3796)</f>
        <v>3897.16</v>
      </c>
      <c r="F3796" s="8" t="n">
        <f aca="false">AVERAGE($C3722:$C3796)</f>
        <v>4361.96</v>
      </c>
      <c r="G3796" s="4" t="n">
        <f aca="false">IF(  AND(  F3795 &lt; E3795,  F3796 &lt; E3796,  E3796 &lt; D3796  ),  1,  0  )</f>
        <v>0</v>
      </c>
      <c r="H3796" s="12" t="n">
        <f aca="false">IF(  AND(  1 = G3796,  OR(  0 = $K3796,  2 = $K3796  )  ),  $C3796,  IF(  AND(  NOT(  "-" = H3795  ),  0 &lt; H3795  ),  H3795,  0  )  )</f>
        <v>4777</v>
      </c>
      <c r="I3796" s="4" t="n">
        <f aca="false">IF(  AND(  E3795 &lt; F3795,  D3796 &lt; E3796,  E3796 &lt; F3796  ),  1,  0  )</f>
        <v>1</v>
      </c>
      <c r="J3796" s="12" t="n">
        <f aca="false">IF(  AND(  1 = I3796,  OR(  0 = $K3796,  1 = $K3796  )  ),  $C3796,  IF(  AND(  NOT(  "-" = J3795  ),  0 &lt; J3795  ),  J3795,  0  )  )</f>
        <v>4590</v>
      </c>
      <c r="K3796" s="13" t="n">
        <f aca="false">IF(  1 = G3795,  1,  IF(  1 = I3795,  2,  IF(  OR(  "-" = K3795,  1 = M3795),  0,  K3795  )  )  )</f>
        <v>2</v>
      </c>
      <c r="L3796" s="12" t="n">
        <f aca="false">IF(  AND(  1 = K3796,  1 = M3796  ),  (C3796 - H3796) * 100,  IF(  AND( 2 = K3796,  1 = M3796  ),  (J3796 - C3796) * 100,  0  )  )</f>
        <v>0</v>
      </c>
      <c r="M3796" s="6" t="n">
        <f aca="false">IF(  OR(  AND(  1 = K3796,  1 = I3796  ),  AND(  2 =K3796,  1 = G3796  )  ),  1,  0  )</f>
        <v>0</v>
      </c>
      <c r="N3796" s="0" t="n">
        <f aca="false">IF(  AND(  1 = M3796,  0 &lt; L3796  ),  1,  0  )</f>
        <v>0</v>
      </c>
    </row>
    <row r="3797" customFormat="false" ht="12.8" hidden="false" customHeight="false" outlineLevel="0" collapsed="false">
      <c r="A3797" s="5" t="n">
        <v>43284</v>
      </c>
      <c r="B3797" s="6" t="n">
        <f aca="false">YEAR(A3797)</f>
        <v>2018</v>
      </c>
      <c r="C3797" s="7" t="n">
        <v>3643</v>
      </c>
      <c r="D3797" s="8" t="n">
        <f aca="false">AVERAGE($C3793:$C3797)</f>
        <v>3599.2</v>
      </c>
      <c r="E3797" s="8" t="n">
        <f aca="false">AVERAGE($C3773:$C3797)</f>
        <v>3873.28</v>
      </c>
      <c r="F3797" s="8" t="n">
        <f aca="false">AVERAGE($C3723:$C3797)</f>
        <v>4346.24</v>
      </c>
      <c r="G3797" s="4" t="n">
        <f aca="false">IF(  AND(  F3796 &lt; E3796,  F3797 &lt; E3797,  E3797 &lt; D3797  ),  1,  0  )</f>
        <v>0</v>
      </c>
      <c r="H3797" s="12" t="n">
        <f aca="false">IF(  AND(  1 = G3797,  OR(  0 = $K3797,  2 = $K3797  )  ),  $C3797,  IF(  AND(  NOT(  "-" = H3796  ),  0 &lt; H3796  ),  H3796,  0  )  )</f>
        <v>4777</v>
      </c>
      <c r="I3797" s="4" t="n">
        <f aca="false">IF(  AND(  E3796 &lt; F3796,  D3797 &lt; E3797,  E3797 &lt; F3797  ),  1,  0  )</f>
        <v>1</v>
      </c>
      <c r="J3797" s="12" t="n">
        <f aca="false">IF(  AND(  1 = I3797,  OR(  0 = $K3797,  1 = $K3797  )  ),  $C3797,  IF(  AND(  NOT(  "-" = J3796  ),  0 &lt; J3796  ),  J3796,  0  )  )</f>
        <v>4590</v>
      </c>
      <c r="K3797" s="13" t="n">
        <f aca="false">IF(  1 = G3796,  1,  IF(  1 = I3796,  2,  IF(  OR(  "-" = K3796,  1 = M3796),  0,  K3796  )  )  )</f>
        <v>2</v>
      </c>
      <c r="L3797" s="12" t="n">
        <f aca="false">IF(  AND(  1 = K3797,  1 = M3797  ),  (C3797 - H3797) * 100,  IF(  AND( 2 = K3797,  1 = M3797  ),  (J3797 - C3797) * 100,  0  )  )</f>
        <v>0</v>
      </c>
      <c r="M3797" s="6" t="n">
        <f aca="false">IF(  OR(  AND(  1 = K3797,  1 = I3797  ),  AND(  2 =K3797,  1 = G3797  )  ),  1,  0  )</f>
        <v>0</v>
      </c>
      <c r="N3797" s="0" t="n">
        <f aca="false">IF(  AND(  1 = M3797,  0 &lt; L3797  ),  1,  0  )</f>
        <v>0</v>
      </c>
    </row>
    <row r="3798" customFormat="false" ht="12.8" hidden="false" customHeight="false" outlineLevel="0" collapsed="false">
      <c r="A3798" s="5" t="n">
        <v>43285</v>
      </c>
      <c r="B3798" s="6" t="n">
        <f aca="false">YEAR(A3798)</f>
        <v>2018</v>
      </c>
      <c r="C3798" s="7" t="n">
        <v>3451</v>
      </c>
      <c r="D3798" s="8" t="n">
        <f aca="false">AVERAGE($C3794:$C3798)</f>
        <v>3578.4</v>
      </c>
      <c r="E3798" s="8" t="n">
        <f aca="false">AVERAGE($C3774:$C3798)</f>
        <v>3834.36</v>
      </c>
      <c r="F3798" s="8" t="n">
        <f aca="false">AVERAGE($C3724:$C3798)</f>
        <v>4326.86666666667</v>
      </c>
      <c r="G3798" s="4" t="n">
        <f aca="false">IF(  AND(  F3797 &lt; E3797,  F3798 &lt; E3798,  E3798 &lt; D3798  ),  1,  0  )</f>
        <v>0</v>
      </c>
      <c r="H3798" s="12" t="n">
        <f aca="false">IF(  AND(  1 = G3798,  OR(  0 = $K3798,  2 = $K3798  )  ),  $C3798,  IF(  AND(  NOT(  "-" = H3797  ),  0 &lt; H3797  ),  H3797,  0  )  )</f>
        <v>4777</v>
      </c>
      <c r="I3798" s="4" t="n">
        <f aca="false">IF(  AND(  E3797 &lt; F3797,  D3798 &lt; E3798,  E3798 &lt; F3798  ),  1,  0  )</f>
        <v>1</v>
      </c>
      <c r="J3798" s="12" t="n">
        <f aca="false">IF(  AND(  1 = I3798,  OR(  0 = $K3798,  1 = $K3798  )  ),  $C3798,  IF(  AND(  NOT(  "-" = J3797  ),  0 &lt; J3797  ),  J3797,  0  )  )</f>
        <v>4590</v>
      </c>
      <c r="K3798" s="13" t="n">
        <f aca="false">IF(  1 = G3797,  1,  IF(  1 = I3797,  2,  IF(  OR(  "-" = K3797,  1 = M3797),  0,  K3797  )  )  )</f>
        <v>2</v>
      </c>
      <c r="L3798" s="12" t="n">
        <f aca="false">IF(  AND(  1 = K3798,  1 = M3798  ),  (C3798 - H3798) * 100,  IF(  AND( 2 = K3798,  1 = M3798  ),  (J3798 - C3798) * 100,  0  )  )</f>
        <v>0</v>
      </c>
      <c r="M3798" s="6" t="n">
        <f aca="false">IF(  OR(  AND(  1 = K3798,  1 = I3798  ),  AND(  2 =K3798,  1 = G3798  )  ),  1,  0  )</f>
        <v>0</v>
      </c>
      <c r="N3798" s="0" t="n">
        <f aca="false">IF(  AND(  1 = M3798,  0 &lt; L3798  ),  1,  0  )</f>
        <v>0</v>
      </c>
    </row>
    <row r="3799" customFormat="false" ht="12.8" hidden="false" customHeight="false" outlineLevel="0" collapsed="false">
      <c r="A3799" s="5" t="n">
        <v>43286</v>
      </c>
      <c r="B3799" s="6" t="n">
        <f aca="false">YEAR(A3799)</f>
        <v>2018</v>
      </c>
      <c r="C3799" s="7" t="n">
        <v>3475</v>
      </c>
      <c r="D3799" s="8" t="n">
        <f aca="false">AVERAGE($C3795:$C3799)</f>
        <v>3552.8</v>
      </c>
      <c r="E3799" s="8" t="n">
        <f aca="false">AVERAGE($C3775:$C3799)</f>
        <v>3793.36</v>
      </c>
      <c r="F3799" s="8" t="n">
        <f aca="false">AVERAGE($C3725:$C3799)</f>
        <v>4307.88</v>
      </c>
      <c r="G3799" s="4" t="n">
        <f aca="false">IF(  AND(  F3798 &lt; E3798,  F3799 &lt; E3799,  E3799 &lt; D3799  ),  1,  0  )</f>
        <v>0</v>
      </c>
      <c r="H3799" s="12" t="n">
        <f aca="false">IF(  AND(  1 = G3799,  OR(  0 = $K3799,  2 = $K3799  )  ),  $C3799,  IF(  AND(  NOT(  "-" = H3798  ),  0 &lt; H3798  ),  H3798,  0  )  )</f>
        <v>4777</v>
      </c>
      <c r="I3799" s="4" t="n">
        <f aca="false">IF(  AND(  E3798 &lt; F3798,  D3799 &lt; E3799,  E3799 &lt; F3799  ),  1,  0  )</f>
        <v>1</v>
      </c>
      <c r="J3799" s="12" t="n">
        <f aca="false">IF(  AND(  1 = I3799,  OR(  0 = $K3799,  1 = $K3799  )  ),  $C3799,  IF(  AND(  NOT(  "-" = J3798  ),  0 &lt; J3798  ),  J3798,  0  )  )</f>
        <v>4590</v>
      </c>
      <c r="K3799" s="13" t="n">
        <f aca="false">IF(  1 = G3798,  1,  IF(  1 = I3798,  2,  IF(  OR(  "-" = K3798,  1 = M3798),  0,  K3798  )  )  )</f>
        <v>2</v>
      </c>
      <c r="L3799" s="12" t="n">
        <f aca="false">IF(  AND(  1 = K3799,  1 = M3799  ),  (C3799 - H3799) * 100,  IF(  AND( 2 = K3799,  1 = M3799  ),  (J3799 - C3799) * 100,  0  )  )</f>
        <v>0</v>
      </c>
      <c r="M3799" s="6" t="n">
        <f aca="false">IF(  OR(  AND(  1 = K3799,  1 = I3799  ),  AND(  2 =K3799,  1 = G3799  )  ),  1,  0  )</f>
        <v>0</v>
      </c>
      <c r="N3799" s="0" t="n">
        <f aca="false">IF(  AND(  1 = M3799,  0 &lt; L3799  ),  1,  0  )</f>
        <v>0</v>
      </c>
    </row>
    <row r="3800" customFormat="false" ht="12.8" hidden="false" customHeight="false" outlineLevel="0" collapsed="false">
      <c r="A3800" s="5" t="n">
        <v>43287</v>
      </c>
      <c r="B3800" s="6" t="n">
        <f aca="false">YEAR(A3800)</f>
        <v>2018</v>
      </c>
      <c r="C3800" s="7" t="n">
        <v>3472</v>
      </c>
      <c r="D3800" s="8" t="n">
        <f aca="false">AVERAGE($C3796:$C3800)</f>
        <v>3523.2</v>
      </c>
      <c r="E3800" s="8" t="n">
        <f aca="false">AVERAGE($C3776:$C3800)</f>
        <v>3759.44</v>
      </c>
      <c r="F3800" s="8" t="n">
        <f aca="false">AVERAGE($C3726:$C3800)</f>
        <v>4289.74666666667</v>
      </c>
      <c r="G3800" s="4" t="n">
        <f aca="false">IF(  AND(  F3799 &lt; E3799,  F3800 &lt; E3800,  E3800 &lt; D3800  ),  1,  0  )</f>
        <v>0</v>
      </c>
      <c r="H3800" s="12" t="n">
        <f aca="false">IF(  AND(  1 = G3800,  OR(  0 = $K3800,  2 = $K3800  )  ),  $C3800,  IF(  AND(  NOT(  "-" = H3799  ),  0 &lt; H3799  ),  H3799,  0  )  )</f>
        <v>4777</v>
      </c>
      <c r="I3800" s="4" t="n">
        <f aca="false">IF(  AND(  E3799 &lt; F3799,  D3800 &lt; E3800,  E3800 &lt; F3800  ),  1,  0  )</f>
        <v>1</v>
      </c>
      <c r="J3800" s="12" t="n">
        <f aca="false">IF(  AND(  1 = I3800,  OR(  0 = $K3800,  1 = $K3800  )  ),  $C3800,  IF(  AND(  NOT(  "-" = J3799  ),  0 &lt; J3799  ),  J3799,  0  )  )</f>
        <v>4590</v>
      </c>
      <c r="K3800" s="13" t="n">
        <f aca="false">IF(  1 = G3799,  1,  IF(  1 = I3799,  2,  IF(  OR(  "-" = K3799,  1 = M3799),  0,  K3799  )  )  )</f>
        <v>2</v>
      </c>
      <c r="L3800" s="12" t="n">
        <f aca="false">IF(  AND(  1 = K3800,  1 = M3800  ),  (C3800 - H3800) * 100,  IF(  AND( 2 = K3800,  1 = M3800  ),  (J3800 - C3800) * 100,  0  )  )</f>
        <v>0</v>
      </c>
      <c r="M3800" s="6" t="n">
        <f aca="false">IF(  OR(  AND(  1 = K3800,  1 = I3800  ),  AND(  2 =K3800,  1 = G3800  )  ),  1,  0  )</f>
        <v>0</v>
      </c>
      <c r="N3800" s="0" t="n">
        <f aca="false">IF(  AND(  1 = M3800,  0 &lt; L3800  ),  1,  0  )</f>
        <v>0</v>
      </c>
    </row>
    <row r="3801" customFormat="false" ht="12.8" hidden="false" customHeight="false" outlineLevel="0" collapsed="false">
      <c r="A3801" s="5" t="n">
        <v>43290</v>
      </c>
      <c r="B3801" s="6" t="n">
        <f aca="false">YEAR(A3801)</f>
        <v>2018</v>
      </c>
      <c r="C3801" s="7" t="n">
        <v>3560</v>
      </c>
      <c r="D3801" s="8" t="n">
        <f aca="false">AVERAGE($C3797:$C3801)</f>
        <v>3520.2</v>
      </c>
      <c r="E3801" s="8" t="n">
        <f aca="false">AVERAGE($C3777:$C3801)</f>
        <v>3739.96</v>
      </c>
      <c r="F3801" s="8" t="n">
        <f aca="false">AVERAGE($C3727:$C3801)</f>
        <v>4272.90666666667</v>
      </c>
      <c r="G3801" s="4" t="n">
        <f aca="false">IF(  AND(  F3800 &lt; E3800,  F3801 &lt; E3801,  E3801 &lt; D3801  ),  1,  0  )</f>
        <v>0</v>
      </c>
      <c r="H3801" s="12" t="n">
        <f aca="false">IF(  AND(  1 = G3801,  OR(  0 = $K3801,  2 = $K3801  )  ),  $C3801,  IF(  AND(  NOT(  "-" = H3800  ),  0 &lt; H3800  ),  H3800,  0  )  )</f>
        <v>4777</v>
      </c>
      <c r="I3801" s="4" t="n">
        <f aca="false">IF(  AND(  E3800 &lt; F3800,  D3801 &lt; E3801,  E3801 &lt; F3801  ),  1,  0  )</f>
        <v>1</v>
      </c>
      <c r="J3801" s="12" t="n">
        <f aca="false">IF(  AND(  1 = I3801,  OR(  0 = $K3801,  1 = $K3801  )  ),  $C3801,  IF(  AND(  NOT(  "-" = J3800  ),  0 &lt; J3800  ),  J3800,  0  )  )</f>
        <v>4590</v>
      </c>
      <c r="K3801" s="13" t="n">
        <f aca="false">IF(  1 = G3800,  1,  IF(  1 = I3800,  2,  IF(  OR(  "-" = K3800,  1 = M3800),  0,  K3800  )  )  )</f>
        <v>2</v>
      </c>
      <c r="L3801" s="12" t="n">
        <f aca="false">IF(  AND(  1 = K3801,  1 = M3801  ),  (C3801 - H3801) * 100,  IF(  AND( 2 = K3801,  1 = M3801  ),  (J3801 - C3801) * 100,  0  )  )</f>
        <v>0</v>
      </c>
      <c r="M3801" s="6" t="n">
        <f aca="false">IF(  OR(  AND(  1 = K3801,  1 = I3801  ),  AND(  2 =K3801,  1 = G3801  )  ),  1,  0  )</f>
        <v>0</v>
      </c>
      <c r="N3801" s="0" t="n">
        <f aca="false">IF(  AND(  1 = M3801,  0 &lt; L3801  ),  1,  0  )</f>
        <v>0</v>
      </c>
    </row>
    <row r="3802" customFormat="false" ht="12.8" hidden="false" customHeight="false" outlineLevel="0" collapsed="false">
      <c r="A3802" s="5" t="n">
        <v>43291</v>
      </c>
      <c r="B3802" s="6" t="n">
        <f aca="false">YEAR(A3802)</f>
        <v>2018</v>
      </c>
      <c r="C3802" s="7" t="n">
        <v>3551</v>
      </c>
      <c r="D3802" s="8" t="n">
        <f aca="false">AVERAGE($C3798:$C3802)</f>
        <v>3501.8</v>
      </c>
      <c r="E3802" s="8" t="n">
        <f aca="false">AVERAGE($C3778:$C3802)</f>
        <v>3718.56</v>
      </c>
      <c r="F3802" s="8" t="n">
        <f aca="false">AVERAGE($C3728:$C3802)</f>
        <v>4254.94666666667</v>
      </c>
      <c r="G3802" s="4" t="n">
        <f aca="false">IF(  AND(  F3801 &lt; E3801,  F3802 &lt; E3802,  E3802 &lt; D3802  ),  1,  0  )</f>
        <v>0</v>
      </c>
      <c r="H3802" s="12" t="n">
        <f aca="false">IF(  AND(  1 = G3802,  OR(  0 = $K3802,  2 = $K3802  )  ),  $C3802,  IF(  AND(  NOT(  "-" = H3801  ),  0 &lt; H3801  ),  H3801,  0  )  )</f>
        <v>4777</v>
      </c>
      <c r="I3802" s="4" t="n">
        <f aca="false">IF(  AND(  E3801 &lt; F3801,  D3802 &lt; E3802,  E3802 &lt; F3802  ),  1,  0  )</f>
        <v>1</v>
      </c>
      <c r="J3802" s="12" t="n">
        <f aca="false">IF(  AND(  1 = I3802,  OR(  0 = $K3802,  1 = $K3802  )  ),  $C3802,  IF(  AND(  NOT(  "-" = J3801  ),  0 &lt; J3801  ),  J3801,  0  )  )</f>
        <v>4590</v>
      </c>
      <c r="K3802" s="13" t="n">
        <f aca="false">IF(  1 = G3801,  1,  IF(  1 = I3801,  2,  IF(  OR(  "-" = K3801,  1 = M3801),  0,  K3801  )  )  )</f>
        <v>2</v>
      </c>
      <c r="L3802" s="12" t="n">
        <f aca="false">IF(  AND(  1 = K3802,  1 = M3802  ),  (C3802 - H3802) * 100,  IF(  AND( 2 = K3802,  1 = M3802  ),  (J3802 - C3802) * 100,  0  )  )</f>
        <v>0</v>
      </c>
      <c r="M3802" s="6" t="n">
        <f aca="false">IF(  OR(  AND(  1 = K3802,  1 = I3802  ),  AND(  2 =K3802,  1 = G3802  )  ),  1,  0  )</f>
        <v>0</v>
      </c>
      <c r="N3802" s="0" t="n">
        <f aca="false">IF(  AND(  1 = M3802,  0 &lt; L3802  ),  1,  0  )</f>
        <v>0</v>
      </c>
    </row>
    <row r="3803" customFormat="false" ht="12.8" hidden="false" customHeight="false" outlineLevel="0" collapsed="false">
      <c r="A3803" s="5" t="n">
        <v>43292</v>
      </c>
      <c r="B3803" s="6" t="n">
        <f aca="false">YEAR(A3803)</f>
        <v>2018</v>
      </c>
      <c r="C3803" s="7" t="n">
        <v>3552</v>
      </c>
      <c r="D3803" s="8" t="n">
        <f aca="false">AVERAGE($C3799:$C3803)</f>
        <v>3522</v>
      </c>
      <c r="E3803" s="8" t="n">
        <f aca="false">AVERAGE($C3779:$C3803)</f>
        <v>3702.2</v>
      </c>
      <c r="F3803" s="8" t="n">
        <f aca="false">AVERAGE($C3729:$C3803)</f>
        <v>4238.74666666667</v>
      </c>
      <c r="G3803" s="4" t="n">
        <f aca="false">IF(  AND(  F3802 &lt; E3802,  F3803 &lt; E3803,  E3803 &lt; D3803  ),  1,  0  )</f>
        <v>0</v>
      </c>
      <c r="H3803" s="12" t="n">
        <f aca="false">IF(  AND(  1 = G3803,  OR(  0 = $K3803,  2 = $K3803  )  ),  $C3803,  IF(  AND(  NOT(  "-" = H3802  ),  0 &lt; H3802  ),  H3802,  0  )  )</f>
        <v>4777</v>
      </c>
      <c r="I3803" s="4" t="n">
        <f aca="false">IF(  AND(  E3802 &lt; F3802,  D3803 &lt; E3803,  E3803 &lt; F3803  ),  1,  0  )</f>
        <v>1</v>
      </c>
      <c r="J3803" s="12" t="n">
        <f aca="false">IF(  AND(  1 = I3803,  OR(  0 = $K3803,  1 = $K3803  )  ),  $C3803,  IF(  AND(  NOT(  "-" = J3802  ),  0 &lt; J3802  ),  J3802,  0  )  )</f>
        <v>4590</v>
      </c>
      <c r="K3803" s="13" t="n">
        <f aca="false">IF(  1 = G3802,  1,  IF(  1 = I3802,  2,  IF(  OR(  "-" = K3802,  1 = M3802),  0,  K3802  )  )  )</f>
        <v>2</v>
      </c>
      <c r="L3803" s="12" t="n">
        <f aca="false">IF(  AND(  1 = K3803,  1 = M3803  ),  (C3803 - H3803) * 100,  IF(  AND( 2 = K3803,  1 = M3803  ),  (J3803 - C3803) * 100,  0  )  )</f>
        <v>0</v>
      </c>
      <c r="M3803" s="6" t="n">
        <f aca="false">IF(  OR(  AND(  1 = K3803,  1 = I3803  ),  AND(  2 =K3803,  1 = G3803  )  ),  1,  0  )</f>
        <v>0</v>
      </c>
      <c r="N3803" s="0" t="n">
        <f aca="false">IF(  AND(  1 = M3803,  0 &lt; L3803  ),  1,  0  )</f>
        <v>0</v>
      </c>
    </row>
    <row r="3804" customFormat="false" ht="12.8" hidden="false" customHeight="false" outlineLevel="0" collapsed="false">
      <c r="A3804" s="5" t="n">
        <v>43293</v>
      </c>
      <c r="B3804" s="6" t="n">
        <f aca="false">YEAR(A3804)</f>
        <v>2018</v>
      </c>
      <c r="C3804" s="7" t="n">
        <v>3582</v>
      </c>
      <c r="D3804" s="8" t="n">
        <f aca="false">AVERAGE($C3800:$C3804)</f>
        <v>3543.4</v>
      </c>
      <c r="E3804" s="8" t="n">
        <f aca="false">AVERAGE($C3780:$C3804)</f>
        <v>3681.6</v>
      </c>
      <c r="F3804" s="8" t="n">
        <f aca="false">AVERAGE($C3730:$C3804)</f>
        <v>4223.32</v>
      </c>
      <c r="G3804" s="4" t="n">
        <f aca="false">IF(  AND(  F3803 &lt; E3803,  F3804 &lt; E3804,  E3804 &lt; D3804  ),  1,  0  )</f>
        <v>0</v>
      </c>
      <c r="H3804" s="12" t="n">
        <f aca="false">IF(  AND(  1 = G3804,  OR(  0 = $K3804,  2 = $K3804  )  ),  $C3804,  IF(  AND(  NOT(  "-" = H3803  ),  0 &lt; H3803  ),  H3803,  0  )  )</f>
        <v>4777</v>
      </c>
      <c r="I3804" s="4" t="n">
        <f aca="false">IF(  AND(  E3803 &lt; F3803,  D3804 &lt; E3804,  E3804 &lt; F3804  ),  1,  0  )</f>
        <v>1</v>
      </c>
      <c r="J3804" s="12" t="n">
        <f aca="false">IF(  AND(  1 = I3804,  OR(  0 = $K3804,  1 = $K3804  )  ),  $C3804,  IF(  AND(  NOT(  "-" = J3803  ),  0 &lt; J3803  ),  J3803,  0  )  )</f>
        <v>4590</v>
      </c>
      <c r="K3804" s="13" t="n">
        <f aca="false">IF(  1 = G3803,  1,  IF(  1 = I3803,  2,  IF(  OR(  "-" = K3803,  1 = M3803),  0,  K3803  )  )  )</f>
        <v>2</v>
      </c>
      <c r="L3804" s="12" t="n">
        <f aca="false">IF(  AND(  1 = K3804,  1 = M3804  ),  (C3804 - H3804) * 100,  IF(  AND( 2 = K3804,  1 = M3804  ),  (J3804 - C3804) * 100,  0  )  )</f>
        <v>0</v>
      </c>
      <c r="M3804" s="6" t="n">
        <f aca="false">IF(  OR(  AND(  1 = K3804,  1 = I3804  ),  AND(  2 =K3804,  1 = G3804  )  ),  1,  0  )</f>
        <v>0</v>
      </c>
      <c r="N3804" s="0" t="n">
        <f aca="false">IF(  AND(  1 = M3804,  0 &lt; L3804  ),  1,  0  )</f>
        <v>0</v>
      </c>
    </row>
    <row r="3805" customFormat="false" ht="12.8" hidden="false" customHeight="false" outlineLevel="0" collapsed="false">
      <c r="A3805" s="5" t="n">
        <v>43294</v>
      </c>
      <c r="B3805" s="6" t="n">
        <f aca="false">YEAR(A3805)</f>
        <v>2018</v>
      </c>
      <c r="C3805" s="7" t="n">
        <v>3648</v>
      </c>
      <c r="D3805" s="8" t="n">
        <f aca="false">AVERAGE($C3801:$C3805)</f>
        <v>3578.6</v>
      </c>
      <c r="E3805" s="8" t="n">
        <f aca="false">AVERAGE($C3781:$C3805)</f>
        <v>3661.16</v>
      </c>
      <c r="F3805" s="8" t="n">
        <f aca="false">AVERAGE($C3731:$C3805)</f>
        <v>4208.10666666667</v>
      </c>
      <c r="G3805" s="4" t="n">
        <f aca="false">IF(  AND(  F3804 &lt; E3804,  F3805 &lt; E3805,  E3805 &lt; D3805  ),  1,  0  )</f>
        <v>0</v>
      </c>
      <c r="H3805" s="12" t="n">
        <f aca="false">IF(  AND(  1 = G3805,  OR(  0 = $K3805,  2 = $K3805  )  ),  $C3805,  IF(  AND(  NOT(  "-" = H3804  ),  0 &lt; H3804  ),  H3804,  0  )  )</f>
        <v>4777</v>
      </c>
      <c r="I3805" s="4" t="n">
        <f aca="false">IF(  AND(  E3804 &lt; F3804,  D3805 &lt; E3805,  E3805 &lt; F3805  ),  1,  0  )</f>
        <v>1</v>
      </c>
      <c r="J3805" s="12" t="n">
        <f aca="false">IF(  AND(  1 = I3805,  OR(  0 = $K3805,  1 = $K3805  )  ),  $C3805,  IF(  AND(  NOT(  "-" = J3804  ),  0 &lt; J3804  ),  J3804,  0  )  )</f>
        <v>4590</v>
      </c>
      <c r="K3805" s="13" t="n">
        <f aca="false">IF(  1 = G3804,  1,  IF(  1 = I3804,  2,  IF(  OR(  "-" = K3804,  1 = M3804),  0,  K3804  )  )  )</f>
        <v>2</v>
      </c>
      <c r="L3805" s="12" t="n">
        <f aca="false">IF(  AND(  1 = K3805,  1 = M3805  ),  (C3805 - H3805) * 100,  IF(  AND( 2 = K3805,  1 = M3805  ),  (J3805 - C3805) * 100,  0  )  )</f>
        <v>0</v>
      </c>
      <c r="M3805" s="6" t="n">
        <f aca="false">IF(  OR(  AND(  1 = K3805,  1 = I3805  ),  AND(  2 =K3805,  1 = G3805  )  ),  1,  0  )</f>
        <v>0</v>
      </c>
      <c r="N3805" s="0" t="n">
        <f aca="false">IF(  AND(  1 = M3805,  0 &lt; L3805  ),  1,  0  )</f>
        <v>0</v>
      </c>
    </row>
    <row r="3806" customFormat="false" ht="12.8" hidden="false" customHeight="false" outlineLevel="0" collapsed="false">
      <c r="A3806" s="5" t="n">
        <v>43298</v>
      </c>
      <c r="B3806" s="6" t="n">
        <f aca="false">YEAR(A3806)</f>
        <v>2018</v>
      </c>
      <c r="C3806" s="7" t="n">
        <v>3739</v>
      </c>
      <c r="D3806" s="8" t="n">
        <f aca="false">AVERAGE($C3802:$C3806)</f>
        <v>3614.4</v>
      </c>
      <c r="E3806" s="8" t="n">
        <f aca="false">AVERAGE($C3782:$C3806)</f>
        <v>3644.16</v>
      </c>
      <c r="F3806" s="8" t="n">
        <f aca="false">AVERAGE($C3732:$C3806)</f>
        <v>4195.76</v>
      </c>
      <c r="G3806" s="4" t="n">
        <f aca="false">IF(  AND(  F3805 &lt; E3805,  F3806 &lt; E3806,  E3806 &lt; D3806  ),  1,  0  )</f>
        <v>0</v>
      </c>
      <c r="H3806" s="12" t="n">
        <f aca="false">IF(  AND(  1 = G3806,  OR(  0 = $K3806,  2 = $K3806  )  ),  $C3806,  IF(  AND(  NOT(  "-" = H3805  ),  0 &lt; H3805  ),  H3805,  0  )  )</f>
        <v>4777</v>
      </c>
      <c r="I3806" s="4" t="n">
        <f aca="false">IF(  AND(  E3805 &lt; F3805,  D3806 &lt; E3806,  E3806 &lt; F3806  ),  1,  0  )</f>
        <v>1</v>
      </c>
      <c r="J3806" s="12" t="n">
        <f aca="false">IF(  AND(  1 = I3806,  OR(  0 = $K3806,  1 = $K3806  )  ),  $C3806,  IF(  AND(  NOT(  "-" = J3805  ),  0 &lt; J3805  ),  J3805,  0  )  )</f>
        <v>4590</v>
      </c>
      <c r="K3806" s="13" t="n">
        <f aca="false">IF(  1 = G3805,  1,  IF(  1 = I3805,  2,  IF(  OR(  "-" = K3805,  1 = M3805),  0,  K3805  )  )  )</f>
        <v>2</v>
      </c>
      <c r="L3806" s="12" t="n">
        <f aca="false">IF(  AND(  1 = K3806,  1 = M3806  ),  (C3806 - H3806) * 100,  IF(  AND( 2 = K3806,  1 = M3806  ),  (J3806 - C3806) * 100,  0  )  )</f>
        <v>0</v>
      </c>
      <c r="M3806" s="6" t="n">
        <f aca="false">IF(  OR(  AND(  1 = K3806,  1 = I3806  ),  AND(  2 =K3806,  1 = G3806  )  ),  1,  0  )</f>
        <v>0</v>
      </c>
      <c r="N3806" s="0" t="n">
        <f aca="false">IF(  AND(  1 = M3806,  0 &lt; L3806  ),  1,  0  )</f>
        <v>0</v>
      </c>
    </row>
    <row r="3807" customFormat="false" ht="12.8" hidden="false" customHeight="false" outlineLevel="0" collapsed="false">
      <c r="A3807" s="5" t="n">
        <v>43299</v>
      </c>
      <c r="B3807" s="6" t="n">
        <f aca="false">YEAR(A3807)</f>
        <v>2018</v>
      </c>
      <c r="C3807" s="7" t="n">
        <v>3663</v>
      </c>
      <c r="D3807" s="8" t="n">
        <f aca="false">AVERAGE($C3803:$C3807)</f>
        <v>3636.8</v>
      </c>
      <c r="E3807" s="8" t="n">
        <f aca="false">AVERAGE($C3783:$C3807)</f>
        <v>3623.84</v>
      </c>
      <c r="F3807" s="8" t="n">
        <f aca="false">AVERAGE($C3733:$C3807)</f>
        <v>4182.38666666667</v>
      </c>
      <c r="G3807" s="4" t="n">
        <f aca="false">IF(  AND(  F3806 &lt; E3806,  F3807 &lt; E3807,  E3807 &lt; D3807  ),  1,  0  )</f>
        <v>0</v>
      </c>
      <c r="H3807" s="12" t="n">
        <f aca="false">IF(  AND(  1 = G3807,  OR(  0 = $K3807,  2 = $K3807  )  ),  $C3807,  IF(  AND(  NOT(  "-" = H3806  ),  0 &lt; H3806  ),  H3806,  0  )  )</f>
        <v>4777</v>
      </c>
      <c r="I3807" s="4" t="n">
        <f aca="false">IF(  AND(  E3806 &lt; F3806,  D3807 &lt; E3807,  E3807 &lt; F3807  ),  1,  0  )</f>
        <v>0</v>
      </c>
      <c r="J3807" s="12" t="n">
        <f aca="false">IF(  AND(  1 = I3807,  OR(  0 = $K3807,  1 = $K3807  )  ),  $C3807,  IF(  AND(  NOT(  "-" = J3806  ),  0 &lt; J3806  ),  J3806,  0  )  )</f>
        <v>4590</v>
      </c>
      <c r="K3807" s="13" t="n">
        <f aca="false">IF(  1 = G3806,  1,  IF(  1 = I3806,  2,  IF(  OR(  "-" = K3806,  1 = M3806),  0,  K3806  )  )  )</f>
        <v>2</v>
      </c>
      <c r="L3807" s="12" t="n">
        <f aca="false">IF(  AND(  1 = K3807,  1 = M3807  ),  (C3807 - H3807) * 100,  IF(  AND( 2 = K3807,  1 = M3807  ),  (J3807 - C3807) * 100,  0  )  )</f>
        <v>0</v>
      </c>
      <c r="M3807" s="6" t="n">
        <f aca="false">IF(  OR(  AND(  1 = K3807,  1 = I3807  ),  AND(  2 =K3807,  1 = G3807  )  ),  1,  0  )</f>
        <v>0</v>
      </c>
      <c r="N3807" s="0" t="n">
        <f aca="false">IF(  AND(  1 = M3807,  0 &lt; L3807  ),  1,  0  )</f>
        <v>0</v>
      </c>
    </row>
    <row r="3808" customFormat="false" ht="12.8" hidden="false" customHeight="false" outlineLevel="0" collapsed="false">
      <c r="A3808" s="5" t="n">
        <v>43300</v>
      </c>
      <c r="B3808" s="6" t="n">
        <f aca="false">YEAR(A3808)</f>
        <v>2018</v>
      </c>
      <c r="C3808" s="7" t="n">
        <v>3718</v>
      </c>
      <c r="D3808" s="8" t="n">
        <f aca="false">AVERAGE($C3804:$C3808)</f>
        <v>3670</v>
      </c>
      <c r="E3808" s="8" t="n">
        <f aca="false">AVERAGE($C3784:$C3808)</f>
        <v>3616.08</v>
      </c>
      <c r="F3808" s="8" t="n">
        <f aca="false">AVERAGE($C3734:$C3808)</f>
        <v>4169.48</v>
      </c>
      <c r="G3808" s="4" t="n">
        <f aca="false">IF(  AND(  F3807 &lt; E3807,  F3808 &lt; E3808,  E3808 &lt; D3808  ),  1,  0  )</f>
        <v>0</v>
      </c>
      <c r="H3808" s="12" t="n">
        <f aca="false">IF(  AND(  1 = G3808,  OR(  0 = $K3808,  2 = $K3808  )  ),  $C3808,  IF(  AND(  NOT(  "-" = H3807  ),  0 &lt; H3807  ),  H3807,  0  )  )</f>
        <v>4777</v>
      </c>
      <c r="I3808" s="4" t="n">
        <f aca="false">IF(  AND(  E3807 &lt; F3807,  D3808 &lt; E3808,  E3808 &lt; F3808  ),  1,  0  )</f>
        <v>0</v>
      </c>
      <c r="J3808" s="12" t="n">
        <f aca="false">IF(  AND(  1 = I3808,  OR(  0 = $K3808,  1 = $K3808  )  ),  $C3808,  IF(  AND(  NOT(  "-" = J3807  ),  0 &lt; J3807  ),  J3807,  0  )  )</f>
        <v>4590</v>
      </c>
      <c r="K3808" s="13" t="n">
        <f aca="false">IF(  1 = G3807,  1,  IF(  1 = I3807,  2,  IF(  OR(  "-" = K3807,  1 = M3807),  0,  K3807  )  )  )</f>
        <v>2</v>
      </c>
      <c r="L3808" s="12" t="n">
        <f aca="false">IF(  AND(  1 = K3808,  1 = M3808  ),  (C3808 - H3808) * 100,  IF(  AND( 2 = K3808,  1 = M3808  ),  (J3808 - C3808) * 100,  0  )  )</f>
        <v>0</v>
      </c>
      <c r="M3808" s="6" t="n">
        <f aca="false">IF(  OR(  AND(  1 = K3808,  1 = I3808  ),  AND(  2 =K3808,  1 = G3808  )  ),  1,  0  )</f>
        <v>0</v>
      </c>
      <c r="N3808" s="0" t="n">
        <f aca="false">IF(  AND(  1 = M3808,  0 &lt; L3808  ),  1,  0  )</f>
        <v>0</v>
      </c>
    </row>
    <row r="3809" customFormat="false" ht="12.8" hidden="false" customHeight="false" outlineLevel="0" collapsed="false">
      <c r="A3809" s="5" t="n">
        <v>43301</v>
      </c>
      <c r="B3809" s="6" t="n">
        <f aca="false">YEAR(A3809)</f>
        <v>2018</v>
      </c>
      <c r="C3809" s="7" t="n">
        <v>3732</v>
      </c>
      <c r="D3809" s="8" t="n">
        <f aca="false">AVERAGE($C3805:$C3809)</f>
        <v>3700</v>
      </c>
      <c r="E3809" s="8" t="n">
        <f aca="false">AVERAGE($C3785:$C3809)</f>
        <v>3616.84</v>
      </c>
      <c r="F3809" s="8" t="n">
        <f aca="false">AVERAGE($C3735:$C3809)</f>
        <v>4155.61333333333</v>
      </c>
      <c r="G3809" s="4" t="n">
        <f aca="false">IF(  AND(  F3808 &lt; E3808,  F3809 &lt; E3809,  E3809 &lt; D3809  ),  1,  0  )</f>
        <v>0</v>
      </c>
      <c r="H3809" s="12" t="n">
        <f aca="false">IF(  AND(  1 = G3809,  OR(  0 = $K3809,  2 = $K3809  )  ),  $C3809,  IF(  AND(  NOT(  "-" = H3808  ),  0 &lt; H3808  ),  H3808,  0  )  )</f>
        <v>4777</v>
      </c>
      <c r="I3809" s="4" t="n">
        <f aca="false">IF(  AND(  E3808 &lt; F3808,  D3809 &lt; E3809,  E3809 &lt; F3809  ),  1,  0  )</f>
        <v>0</v>
      </c>
      <c r="J3809" s="12" t="n">
        <f aca="false">IF(  AND(  1 = I3809,  OR(  0 = $K3809,  1 = $K3809  )  ),  $C3809,  IF(  AND(  NOT(  "-" = J3808  ),  0 &lt; J3808  ),  J3808,  0  )  )</f>
        <v>4590</v>
      </c>
      <c r="K3809" s="13" t="n">
        <f aca="false">IF(  1 = G3808,  1,  IF(  1 = I3808,  2,  IF(  OR(  "-" = K3808,  1 = M3808),  0,  K3808  )  )  )</f>
        <v>2</v>
      </c>
      <c r="L3809" s="12" t="n">
        <f aca="false">IF(  AND(  1 = K3809,  1 = M3809  ),  (C3809 - H3809) * 100,  IF(  AND( 2 = K3809,  1 = M3809  ),  (J3809 - C3809) * 100,  0  )  )</f>
        <v>0</v>
      </c>
      <c r="M3809" s="6" t="n">
        <f aca="false">IF(  OR(  AND(  1 = K3809,  1 = I3809  ),  AND(  2 =K3809,  1 = G3809  )  ),  1,  0  )</f>
        <v>0</v>
      </c>
      <c r="N3809" s="0" t="n">
        <f aca="false">IF(  AND(  1 = M3809,  0 &lt; L3809  ),  1,  0  )</f>
        <v>0</v>
      </c>
    </row>
    <row r="3810" customFormat="false" ht="12.8" hidden="false" customHeight="false" outlineLevel="0" collapsed="false">
      <c r="A3810" s="5" t="n">
        <v>43304</v>
      </c>
      <c r="B3810" s="6" t="n">
        <f aca="false">YEAR(A3810)</f>
        <v>2018</v>
      </c>
      <c r="C3810" s="7" t="n">
        <v>3637</v>
      </c>
      <c r="D3810" s="8" t="n">
        <f aca="false">AVERAGE($C3806:$C3810)</f>
        <v>3697.8</v>
      </c>
      <c r="E3810" s="8" t="n">
        <f aca="false">AVERAGE($C3786:$C3810)</f>
        <v>3611.28</v>
      </c>
      <c r="F3810" s="8" t="n">
        <f aca="false">AVERAGE($C3736:$C3810)</f>
        <v>4142.41333333333</v>
      </c>
      <c r="G3810" s="4" t="n">
        <f aca="false">IF(  AND(  F3809 &lt; E3809,  F3810 &lt; E3810,  E3810 &lt; D3810  ),  1,  0  )</f>
        <v>0</v>
      </c>
      <c r="H3810" s="12" t="n">
        <f aca="false">IF(  AND(  1 = G3810,  OR(  0 = $K3810,  2 = $K3810  )  ),  $C3810,  IF(  AND(  NOT(  "-" = H3809  ),  0 &lt; H3809  ),  H3809,  0  )  )</f>
        <v>4777</v>
      </c>
      <c r="I3810" s="4" t="n">
        <f aca="false">IF(  AND(  E3809 &lt; F3809,  D3810 &lt; E3810,  E3810 &lt; F3810  ),  1,  0  )</f>
        <v>0</v>
      </c>
      <c r="J3810" s="12" t="n">
        <f aca="false">IF(  AND(  1 = I3810,  OR(  0 = $K3810,  1 = $K3810  )  ),  $C3810,  IF(  AND(  NOT(  "-" = J3809  ),  0 &lt; J3809  ),  J3809,  0  )  )</f>
        <v>4590</v>
      </c>
      <c r="K3810" s="13" t="n">
        <f aca="false">IF(  1 = G3809,  1,  IF(  1 = I3809,  2,  IF(  OR(  "-" = K3809,  1 = M3809),  0,  K3809  )  )  )</f>
        <v>2</v>
      </c>
      <c r="L3810" s="12" t="n">
        <f aca="false">IF(  AND(  1 = K3810,  1 = M3810  ),  (C3810 - H3810) * 100,  IF(  AND( 2 = K3810,  1 = M3810  ),  (J3810 - C3810) * 100,  0  )  )</f>
        <v>0</v>
      </c>
      <c r="M3810" s="6" t="n">
        <f aca="false">IF(  OR(  AND(  1 = K3810,  1 = I3810  ),  AND(  2 =K3810,  1 = G3810  )  ),  1,  0  )</f>
        <v>0</v>
      </c>
      <c r="N3810" s="0" t="n">
        <f aca="false">IF(  AND(  1 = M3810,  0 &lt; L3810  ),  1,  0  )</f>
        <v>0</v>
      </c>
    </row>
    <row r="3811" customFormat="false" ht="12.8" hidden="false" customHeight="false" outlineLevel="0" collapsed="false">
      <c r="A3811" s="5" t="n">
        <v>43305</v>
      </c>
      <c r="B3811" s="6" t="n">
        <f aca="false">YEAR(A3811)</f>
        <v>2018</v>
      </c>
      <c r="C3811" s="7" t="n">
        <v>3703</v>
      </c>
      <c r="D3811" s="8" t="n">
        <f aca="false">AVERAGE($C3807:$C3811)</f>
        <v>3690.6</v>
      </c>
      <c r="E3811" s="8" t="n">
        <f aca="false">AVERAGE($C3787:$C3811)</f>
        <v>3611.52</v>
      </c>
      <c r="F3811" s="8" t="n">
        <f aca="false">AVERAGE($C3737:$C3811)</f>
        <v>4131.38666666667</v>
      </c>
      <c r="G3811" s="4" t="n">
        <f aca="false">IF(  AND(  F3810 &lt; E3810,  F3811 &lt; E3811,  E3811 &lt; D3811  ),  1,  0  )</f>
        <v>0</v>
      </c>
      <c r="H3811" s="12" t="n">
        <f aca="false">IF(  AND(  1 = G3811,  OR(  0 = $K3811,  2 = $K3811  )  ),  $C3811,  IF(  AND(  NOT(  "-" = H3810  ),  0 &lt; H3810  ),  H3810,  0  )  )</f>
        <v>4777</v>
      </c>
      <c r="I3811" s="4" t="n">
        <f aca="false">IF(  AND(  E3810 &lt; F3810,  D3811 &lt; E3811,  E3811 &lt; F3811  ),  1,  0  )</f>
        <v>0</v>
      </c>
      <c r="J3811" s="12" t="n">
        <f aca="false">IF(  AND(  1 = I3811,  OR(  0 = $K3811,  1 = $K3811  )  ),  $C3811,  IF(  AND(  NOT(  "-" = J3810  ),  0 &lt; J3810  ),  J3810,  0  )  )</f>
        <v>4590</v>
      </c>
      <c r="K3811" s="13" t="n">
        <f aca="false">IF(  1 = G3810,  1,  IF(  1 = I3810,  2,  IF(  OR(  "-" = K3810,  1 = M3810),  0,  K3810  )  )  )</f>
        <v>2</v>
      </c>
      <c r="L3811" s="12" t="n">
        <f aca="false">IF(  AND(  1 = K3811,  1 = M3811  ),  (C3811 - H3811) * 100,  IF(  AND( 2 = K3811,  1 = M3811  ),  (J3811 - C3811) * 100,  0  )  )</f>
        <v>0</v>
      </c>
      <c r="M3811" s="6" t="n">
        <f aca="false">IF(  OR(  AND(  1 = K3811,  1 = I3811  ),  AND(  2 =K3811,  1 = G3811  )  ),  1,  0  )</f>
        <v>0</v>
      </c>
      <c r="N3811" s="0" t="n">
        <f aca="false">IF(  AND(  1 = M3811,  0 &lt; L3811  ),  1,  0  )</f>
        <v>0</v>
      </c>
    </row>
    <row r="3812" customFormat="false" ht="12.8" hidden="false" customHeight="false" outlineLevel="0" collapsed="false">
      <c r="A3812" s="5" t="n">
        <v>43306</v>
      </c>
      <c r="B3812" s="6" t="n">
        <f aca="false">YEAR(A3812)</f>
        <v>2018</v>
      </c>
      <c r="C3812" s="7" t="n">
        <v>3715</v>
      </c>
      <c r="D3812" s="8" t="n">
        <f aca="false">AVERAGE($C3808:$C3812)</f>
        <v>3701</v>
      </c>
      <c r="E3812" s="8" t="n">
        <f aca="false">AVERAGE($C3788:$C3812)</f>
        <v>3615.88</v>
      </c>
      <c r="F3812" s="8" t="n">
        <f aca="false">AVERAGE($C3738:$C3812)</f>
        <v>4120.28</v>
      </c>
      <c r="G3812" s="4" t="n">
        <f aca="false">IF(  AND(  F3811 &lt; E3811,  F3812 &lt; E3812,  E3812 &lt; D3812  ),  1,  0  )</f>
        <v>0</v>
      </c>
      <c r="H3812" s="12" t="n">
        <f aca="false">IF(  AND(  1 = G3812,  OR(  0 = $K3812,  2 = $K3812  )  ),  $C3812,  IF(  AND(  NOT(  "-" = H3811  ),  0 &lt; H3811  ),  H3811,  0  )  )</f>
        <v>4777</v>
      </c>
      <c r="I3812" s="4" t="n">
        <f aca="false">IF(  AND(  E3811 &lt; F3811,  D3812 &lt; E3812,  E3812 &lt; F3812  ),  1,  0  )</f>
        <v>0</v>
      </c>
      <c r="J3812" s="12" t="n">
        <f aca="false">IF(  AND(  1 = I3812,  OR(  0 = $K3812,  1 = $K3812  )  ),  $C3812,  IF(  AND(  NOT(  "-" = J3811  ),  0 &lt; J3811  ),  J3811,  0  )  )</f>
        <v>4590</v>
      </c>
      <c r="K3812" s="13" t="n">
        <f aca="false">IF(  1 = G3811,  1,  IF(  1 = I3811,  2,  IF(  OR(  "-" = K3811,  1 = M3811),  0,  K3811  )  )  )</f>
        <v>2</v>
      </c>
      <c r="L3812" s="12" t="n">
        <f aca="false">IF(  AND(  1 = K3812,  1 = M3812  ),  (C3812 - H3812) * 100,  IF(  AND( 2 = K3812,  1 = M3812  ),  (J3812 - C3812) * 100,  0  )  )</f>
        <v>0</v>
      </c>
      <c r="M3812" s="6" t="n">
        <f aca="false">IF(  OR(  AND(  1 = K3812,  1 = I3812  ),  AND(  2 =K3812,  1 = G3812  )  ),  1,  0  )</f>
        <v>0</v>
      </c>
      <c r="N3812" s="0" t="n">
        <f aca="false">IF(  AND(  1 = M3812,  0 &lt; L3812  ),  1,  0  )</f>
        <v>0</v>
      </c>
    </row>
    <row r="3813" customFormat="false" ht="12.8" hidden="false" customHeight="false" outlineLevel="0" collapsed="false">
      <c r="A3813" s="5" t="n">
        <v>43307</v>
      </c>
      <c r="B3813" s="6" t="n">
        <f aca="false">YEAR(A3813)</f>
        <v>2018</v>
      </c>
      <c r="C3813" s="7" t="n">
        <v>3758</v>
      </c>
      <c r="D3813" s="8" t="n">
        <f aca="false">AVERAGE($C3809:$C3813)</f>
        <v>3709</v>
      </c>
      <c r="E3813" s="8" t="n">
        <f aca="false">AVERAGE($C3789:$C3813)</f>
        <v>3619.6</v>
      </c>
      <c r="F3813" s="8" t="n">
        <f aca="false">AVERAGE($C3739:$C3813)</f>
        <v>4110.21333333333</v>
      </c>
      <c r="G3813" s="4" t="n">
        <f aca="false">IF(  AND(  F3812 &lt; E3812,  F3813 &lt; E3813,  E3813 &lt; D3813  ),  1,  0  )</f>
        <v>0</v>
      </c>
      <c r="H3813" s="12" t="n">
        <f aca="false">IF(  AND(  1 = G3813,  OR(  0 = $K3813,  2 = $K3813  )  ),  $C3813,  IF(  AND(  NOT(  "-" = H3812  ),  0 &lt; H3812  ),  H3812,  0  )  )</f>
        <v>4777</v>
      </c>
      <c r="I3813" s="4" t="n">
        <f aca="false">IF(  AND(  E3812 &lt; F3812,  D3813 &lt; E3813,  E3813 &lt; F3813  ),  1,  0  )</f>
        <v>0</v>
      </c>
      <c r="J3813" s="12" t="n">
        <f aca="false">IF(  AND(  1 = I3813,  OR(  0 = $K3813,  1 = $K3813  )  ),  $C3813,  IF(  AND(  NOT(  "-" = J3812  ),  0 &lt; J3812  ),  J3812,  0  )  )</f>
        <v>4590</v>
      </c>
      <c r="K3813" s="13" t="n">
        <f aca="false">IF(  1 = G3812,  1,  IF(  1 = I3812,  2,  IF(  OR(  "-" = K3812,  1 = M3812),  0,  K3812  )  )  )</f>
        <v>2</v>
      </c>
      <c r="L3813" s="12" t="n">
        <f aca="false">IF(  AND(  1 = K3813,  1 = M3813  ),  (C3813 - H3813) * 100,  IF(  AND( 2 = K3813,  1 = M3813  ),  (J3813 - C3813) * 100,  0  )  )</f>
        <v>0</v>
      </c>
      <c r="M3813" s="6" t="n">
        <f aca="false">IF(  OR(  AND(  1 = K3813,  1 = I3813  ),  AND(  2 =K3813,  1 = G3813  )  ),  1,  0  )</f>
        <v>0</v>
      </c>
      <c r="N3813" s="0" t="n">
        <f aca="false">IF(  AND(  1 = M3813,  0 &lt; L3813  ),  1,  0  )</f>
        <v>0</v>
      </c>
    </row>
    <row r="3814" customFormat="false" ht="12.8" hidden="false" customHeight="false" outlineLevel="0" collapsed="false">
      <c r="A3814" s="5" t="n">
        <v>43308</v>
      </c>
      <c r="B3814" s="6" t="n">
        <f aca="false">YEAR(A3814)</f>
        <v>2018</v>
      </c>
      <c r="C3814" s="7" t="n">
        <v>3790</v>
      </c>
      <c r="D3814" s="8" t="n">
        <f aca="false">AVERAGE($C3810:$C3814)</f>
        <v>3720.6</v>
      </c>
      <c r="E3814" s="8" t="n">
        <f aca="false">AVERAGE($C3790:$C3814)</f>
        <v>3624.32</v>
      </c>
      <c r="F3814" s="8" t="n">
        <f aca="false">AVERAGE($C3740:$C3814)</f>
        <v>4100.05333333333</v>
      </c>
      <c r="G3814" s="4" t="n">
        <f aca="false">IF(  AND(  F3813 &lt; E3813,  F3814 &lt; E3814,  E3814 &lt; D3814  ),  1,  0  )</f>
        <v>0</v>
      </c>
      <c r="H3814" s="12" t="n">
        <f aca="false">IF(  AND(  1 = G3814,  OR(  0 = $K3814,  2 = $K3814  )  ),  $C3814,  IF(  AND(  NOT(  "-" = H3813  ),  0 &lt; H3813  ),  H3813,  0  )  )</f>
        <v>4777</v>
      </c>
      <c r="I3814" s="4" t="n">
        <f aca="false">IF(  AND(  E3813 &lt; F3813,  D3814 &lt; E3814,  E3814 &lt; F3814  ),  1,  0  )</f>
        <v>0</v>
      </c>
      <c r="J3814" s="12" t="n">
        <f aca="false">IF(  AND(  1 = I3814,  OR(  0 = $K3814,  1 = $K3814  )  ),  $C3814,  IF(  AND(  NOT(  "-" = J3813  ),  0 &lt; J3813  ),  J3813,  0  )  )</f>
        <v>4590</v>
      </c>
      <c r="K3814" s="13" t="n">
        <f aca="false">IF(  1 = G3813,  1,  IF(  1 = I3813,  2,  IF(  OR(  "-" = K3813,  1 = M3813),  0,  K3813  )  )  )</f>
        <v>2</v>
      </c>
      <c r="L3814" s="12" t="n">
        <f aca="false">IF(  AND(  1 = K3814,  1 = M3814  ),  (C3814 - H3814) * 100,  IF(  AND( 2 = K3814,  1 = M3814  ),  (J3814 - C3814) * 100,  0  )  )</f>
        <v>0</v>
      </c>
      <c r="M3814" s="6" t="n">
        <f aca="false">IF(  OR(  AND(  1 = K3814,  1 = I3814  ),  AND(  2 =K3814,  1 = G3814  )  ),  1,  0  )</f>
        <v>0</v>
      </c>
      <c r="N3814" s="0" t="n">
        <f aca="false">IF(  AND(  1 = M3814,  0 &lt; L3814  ),  1,  0  )</f>
        <v>0</v>
      </c>
    </row>
    <row r="3815" customFormat="false" ht="12.8" hidden="false" customHeight="false" outlineLevel="0" collapsed="false">
      <c r="A3815" s="5" t="n">
        <v>43311</v>
      </c>
      <c r="B3815" s="6" t="n">
        <f aca="false">YEAR(A3815)</f>
        <v>2018</v>
      </c>
      <c r="C3815" s="7" t="n">
        <v>3754</v>
      </c>
      <c r="D3815" s="8" t="n">
        <f aca="false">AVERAGE($C3811:$C3815)</f>
        <v>3744</v>
      </c>
      <c r="E3815" s="8" t="n">
        <f aca="false">AVERAGE($C3791:$C3815)</f>
        <v>3628.56</v>
      </c>
      <c r="F3815" s="8" t="n">
        <f aca="false">AVERAGE($C3741:$C3815)</f>
        <v>4090.04</v>
      </c>
      <c r="G3815" s="4" t="n">
        <f aca="false">IF(  AND(  F3814 &lt; E3814,  F3815 &lt; E3815,  E3815 &lt; D3815  ),  1,  0  )</f>
        <v>0</v>
      </c>
      <c r="H3815" s="12" t="n">
        <f aca="false">IF(  AND(  1 = G3815,  OR(  0 = $K3815,  2 = $K3815  )  ),  $C3815,  IF(  AND(  NOT(  "-" = H3814  ),  0 &lt; H3814  ),  H3814,  0  )  )</f>
        <v>4777</v>
      </c>
      <c r="I3815" s="4" t="n">
        <f aca="false">IF(  AND(  E3814 &lt; F3814,  D3815 &lt; E3815,  E3815 &lt; F3815  ),  1,  0  )</f>
        <v>0</v>
      </c>
      <c r="J3815" s="12" t="n">
        <f aca="false">IF(  AND(  1 = I3815,  OR(  0 = $K3815,  1 = $K3815  )  ),  $C3815,  IF(  AND(  NOT(  "-" = J3814  ),  0 &lt; J3814  ),  J3814,  0  )  )</f>
        <v>4590</v>
      </c>
      <c r="K3815" s="13" t="n">
        <f aca="false">IF(  1 = G3814,  1,  IF(  1 = I3814,  2,  IF(  OR(  "-" = K3814,  1 = M3814),  0,  K3814  )  )  )</f>
        <v>2</v>
      </c>
      <c r="L3815" s="12" t="n">
        <f aca="false">IF(  AND(  1 = K3815,  1 = M3815  ),  (C3815 - H3815) * 100,  IF(  AND( 2 = K3815,  1 = M3815  ),  (J3815 - C3815) * 100,  0  )  )</f>
        <v>0</v>
      </c>
      <c r="M3815" s="6" t="n">
        <f aca="false">IF(  OR(  AND(  1 = K3815,  1 = I3815  ),  AND(  2 =K3815,  1 = G3815  )  ),  1,  0  )</f>
        <v>0</v>
      </c>
      <c r="N3815" s="0" t="n">
        <f aca="false">IF(  AND(  1 = M3815,  0 &lt; L3815  ),  1,  0  )</f>
        <v>0</v>
      </c>
    </row>
    <row r="3816" customFormat="false" ht="12.8" hidden="false" customHeight="false" outlineLevel="0" collapsed="false">
      <c r="A3816" s="5" t="n">
        <v>43312</v>
      </c>
      <c r="B3816" s="6" t="n">
        <f aca="false">YEAR(A3816)</f>
        <v>2018</v>
      </c>
      <c r="C3816" s="7" t="n">
        <v>3676</v>
      </c>
      <c r="D3816" s="8" t="n">
        <f aca="false">AVERAGE($C3812:$C3816)</f>
        <v>3738.6</v>
      </c>
      <c r="E3816" s="8" t="n">
        <f aca="false">AVERAGE($C3792:$C3816)</f>
        <v>3631.16</v>
      </c>
      <c r="F3816" s="8" t="n">
        <f aca="false">AVERAGE($C3742:$C3816)</f>
        <v>4079.46666666667</v>
      </c>
      <c r="G3816" s="4" t="n">
        <f aca="false">IF(  AND(  F3815 &lt; E3815,  F3816 &lt; E3816,  E3816 &lt; D3816  ),  1,  0  )</f>
        <v>0</v>
      </c>
      <c r="H3816" s="12" t="n">
        <f aca="false">IF(  AND(  1 = G3816,  OR(  0 = $K3816,  2 = $K3816  )  ),  $C3816,  IF(  AND(  NOT(  "-" = H3815  ),  0 &lt; H3815  ),  H3815,  0  )  )</f>
        <v>4777</v>
      </c>
      <c r="I3816" s="4" t="n">
        <f aca="false">IF(  AND(  E3815 &lt; F3815,  D3816 &lt; E3816,  E3816 &lt; F3816  ),  1,  0  )</f>
        <v>0</v>
      </c>
      <c r="J3816" s="12" t="n">
        <f aca="false">IF(  AND(  1 = I3816,  OR(  0 = $K3816,  1 = $K3816  )  ),  $C3816,  IF(  AND(  NOT(  "-" = J3815  ),  0 &lt; J3815  ),  J3815,  0  )  )</f>
        <v>4590</v>
      </c>
      <c r="K3816" s="13" t="n">
        <f aca="false">IF(  1 = G3815,  1,  IF(  1 = I3815,  2,  IF(  OR(  "-" = K3815,  1 = M3815),  0,  K3815  )  )  )</f>
        <v>2</v>
      </c>
      <c r="L3816" s="12" t="n">
        <f aca="false">IF(  AND(  1 = K3816,  1 = M3816  ),  (C3816 - H3816) * 100,  IF(  AND( 2 = K3816,  1 = M3816  ),  (J3816 - C3816) * 100,  0  )  )</f>
        <v>0</v>
      </c>
      <c r="M3816" s="6" t="n">
        <f aca="false">IF(  OR(  AND(  1 = K3816,  1 = I3816  ),  AND(  2 =K3816,  1 = G3816  )  ),  1,  0  )</f>
        <v>0</v>
      </c>
      <c r="N3816" s="0" t="n">
        <f aca="false">IF(  AND(  1 = M3816,  0 &lt; L3816  ),  1,  0  )</f>
        <v>0</v>
      </c>
    </row>
    <row r="3817" customFormat="false" ht="12.8" hidden="false" customHeight="false" outlineLevel="0" collapsed="false">
      <c r="A3817" s="5" t="n">
        <v>43313</v>
      </c>
      <c r="B3817" s="6" t="n">
        <f aca="false">YEAR(A3817)</f>
        <v>2018</v>
      </c>
      <c r="C3817" s="7" t="n">
        <v>3910</v>
      </c>
      <c r="D3817" s="8" t="n">
        <f aca="false">AVERAGE($C3813:$C3817)</f>
        <v>3777.6</v>
      </c>
      <c r="E3817" s="8" t="n">
        <f aca="false">AVERAGE($C3793:$C3817)</f>
        <v>3643.28</v>
      </c>
      <c r="F3817" s="8" t="n">
        <f aca="false">AVERAGE($C3743:$C3817)</f>
        <v>4071.96</v>
      </c>
      <c r="G3817" s="4" t="n">
        <f aca="false">IF(  AND(  F3816 &lt; E3816,  F3817 &lt; E3817,  E3817 &lt; D3817  ),  1,  0  )</f>
        <v>0</v>
      </c>
      <c r="H3817" s="12" t="n">
        <f aca="false">IF(  AND(  1 = G3817,  OR(  0 = $K3817,  2 = $K3817  )  ),  $C3817,  IF(  AND(  NOT(  "-" = H3816  ),  0 &lt; H3816  ),  H3816,  0  )  )</f>
        <v>4777</v>
      </c>
      <c r="I3817" s="4" t="n">
        <f aca="false">IF(  AND(  E3816 &lt; F3816,  D3817 &lt; E3817,  E3817 &lt; F3817  ),  1,  0  )</f>
        <v>0</v>
      </c>
      <c r="J3817" s="12" t="n">
        <f aca="false">IF(  AND(  1 = I3817,  OR(  0 = $K3817,  1 = $K3817  )  ),  $C3817,  IF(  AND(  NOT(  "-" = J3816  ),  0 &lt; J3816  ),  J3816,  0  )  )</f>
        <v>4590</v>
      </c>
      <c r="K3817" s="13" t="n">
        <f aca="false">IF(  1 = G3816,  1,  IF(  1 = I3816,  2,  IF(  OR(  "-" = K3816,  1 = M3816),  0,  K3816  )  )  )</f>
        <v>2</v>
      </c>
      <c r="L3817" s="12" t="n">
        <f aca="false">IF(  AND(  1 = K3817,  1 = M3817  ),  (C3817 - H3817) * 100,  IF(  AND( 2 = K3817,  1 = M3817  ),  (J3817 - C3817) * 100,  0  )  )</f>
        <v>0</v>
      </c>
      <c r="M3817" s="6" t="n">
        <f aca="false">IF(  OR(  AND(  1 = K3817,  1 = I3817  ),  AND(  2 =K3817,  1 = G3817  )  ),  1,  0  )</f>
        <v>0</v>
      </c>
      <c r="N3817" s="0" t="n">
        <f aca="false">IF(  AND(  1 = M3817,  0 &lt; L3817  ),  1,  0  )</f>
        <v>0</v>
      </c>
    </row>
    <row r="3818" customFormat="false" ht="12.8" hidden="false" customHeight="false" outlineLevel="0" collapsed="false">
      <c r="A3818" s="5" t="n">
        <v>43314</v>
      </c>
      <c r="B3818" s="6" t="n">
        <f aca="false">YEAR(A3818)</f>
        <v>2018</v>
      </c>
      <c r="C3818" s="7" t="n">
        <v>3822</v>
      </c>
      <c r="D3818" s="8" t="n">
        <f aca="false">AVERAGE($C3814:$C3818)</f>
        <v>3790.4</v>
      </c>
      <c r="E3818" s="8" t="n">
        <f aca="false">AVERAGE($C3794:$C3818)</f>
        <v>3653.96</v>
      </c>
      <c r="F3818" s="8" t="n">
        <f aca="false">AVERAGE($C3744:$C3818)</f>
        <v>4062.54666666667</v>
      </c>
      <c r="G3818" s="4" t="n">
        <f aca="false">IF(  AND(  F3817 &lt; E3817,  F3818 &lt; E3818,  E3818 &lt; D3818  ),  1,  0  )</f>
        <v>0</v>
      </c>
      <c r="H3818" s="12" t="n">
        <f aca="false">IF(  AND(  1 = G3818,  OR(  0 = $K3818,  2 = $K3818  )  ),  $C3818,  IF(  AND(  NOT(  "-" = H3817  ),  0 &lt; H3817  ),  H3817,  0  )  )</f>
        <v>4777</v>
      </c>
      <c r="I3818" s="4" t="n">
        <f aca="false">IF(  AND(  E3817 &lt; F3817,  D3818 &lt; E3818,  E3818 &lt; F3818  ),  1,  0  )</f>
        <v>0</v>
      </c>
      <c r="J3818" s="12" t="n">
        <f aca="false">IF(  AND(  1 = I3818,  OR(  0 = $K3818,  1 = $K3818  )  ),  $C3818,  IF(  AND(  NOT(  "-" = J3817  ),  0 &lt; J3817  ),  J3817,  0  )  )</f>
        <v>4590</v>
      </c>
      <c r="K3818" s="13" t="n">
        <f aca="false">IF(  1 = G3817,  1,  IF(  1 = I3817,  2,  IF(  OR(  "-" = K3817,  1 = M3817),  0,  K3817  )  )  )</f>
        <v>2</v>
      </c>
      <c r="L3818" s="12" t="n">
        <f aca="false">IF(  AND(  1 = K3818,  1 = M3818  ),  (C3818 - H3818) * 100,  IF(  AND( 2 = K3818,  1 = M3818  ),  (J3818 - C3818) * 100,  0  )  )</f>
        <v>0</v>
      </c>
      <c r="M3818" s="6" t="n">
        <f aca="false">IF(  OR(  AND(  1 = K3818,  1 = I3818  ),  AND(  2 =K3818,  1 = G3818  )  ),  1,  0  )</f>
        <v>0</v>
      </c>
      <c r="N3818" s="0" t="n">
        <f aca="false">IF(  AND(  1 = M3818,  0 &lt; L3818  ),  1,  0  )</f>
        <v>0</v>
      </c>
    </row>
    <row r="3819" customFormat="false" ht="12.8" hidden="false" customHeight="false" outlineLevel="0" collapsed="false">
      <c r="A3819" s="5" t="n">
        <v>43315</v>
      </c>
      <c r="B3819" s="6" t="n">
        <f aca="false">YEAR(A3819)</f>
        <v>2018</v>
      </c>
      <c r="C3819" s="7" t="n">
        <v>3826</v>
      </c>
      <c r="D3819" s="8" t="n">
        <f aca="false">AVERAGE($C3815:$C3819)</f>
        <v>3797.6</v>
      </c>
      <c r="E3819" s="8" t="n">
        <f aca="false">AVERAGE($C3795:$C3819)</f>
        <v>3662.88</v>
      </c>
      <c r="F3819" s="8" t="n">
        <f aca="false">AVERAGE($C3745:$C3819)</f>
        <v>4054</v>
      </c>
      <c r="G3819" s="4" t="n">
        <f aca="false">IF(  AND(  F3818 &lt; E3818,  F3819 &lt; E3819,  E3819 &lt; D3819  ),  1,  0  )</f>
        <v>0</v>
      </c>
      <c r="H3819" s="12" t="n">
        <f aca="false">IF(  AND(  1 = G3819,  OR(  0 = $K3819,  2 = $K3819  )  ),  $C3819,  IF(  AND(  NOT(  "-" = H3818  ),  0 &lt; H3818  ),  H3818,  0  )  )</f>
        <v>4777</v>
      </c>
      <c r="I3819" s="4" t="n">
        <f aca="false">IF(  AND(  E3818 &lt; F3818,  D3819 &lt; E3819,  E3819 &lt; F3819  ),  1,  0  )</f>
        <v>0</v>
      </c>
      <c r="J3819" s="12" t="n">
        <f aca="false">IF(  AND(  1 = I3819,  OR(  0 = $K3819,  1 = $K3819  )  ),  $C3819,  IF(  AND(  NOT(  "-" = J3818  ),  0 &lt; J3818  ),  J3818,  0  )  )</f>
        <v>4590</v>
      </c>
      <c r="K3819" s="13" t="n">
        <f aca="false">IF(  1 = G3818,  1,  IF(  1 = I3818,  2,  IF(  OR(  "-" = K3818,  1 = M3818),  0,  K3818  )  )  )</f>
        <v>2</v>
      </c>
      <c r="L3819" s="12" t="n">
        <f aca="false">IF(  AND(  1 = K3819,  1 = M3819  ),  (C3819 - H3819) * 100,  IF(  AND( 2 = K3819,  1 = M3819  ),  (J3819 - C3819) * 100,  0  )  )</f>
        <v>0</v>
      </c>
      <c r="M3819" s="6" t="n">
        <f aca="false">IF(  OR(  AND(  1 = K3819,  1 = I3819  ),  AND(  2 =K3819,  1 = G3819  )  ),  1,  0  )</f>
        <v>0</v>
      </c>
      <c r="N3819" s="0" t="n">
        <f aca="false">IF(  AND(  1 = M3819,  0 &lt; L3819  ),  1,  0  )</f>
        <v>0</v>
      </c>
    </row>
    <row r="3820" customFormat="false" ht="12.8" hidden="false" customHeight="false" outlineLevel="0" collapsed="false">
      <c r="A3820" s="5" t="n">
        <v>43318</v>
      </c>
      <c r="B3820" s="6" t="n">
        <f aca="false">YEAR(A3820)</f>
        <v>2018</v>
      </c>
      <c r="C3820" s="7" t="n">
        <v>3689</v>
      </c>
      <c r="D3820" s="8" t="n">
        <f aca="false">AVERAGE($C3816:$C3820)</f>
        <v>3784.6</v>
      </c>
      <c r="E3820" s="8" t="n">
        <f aca="false">AVERAGE($C3796:$C3820)</f>
        <v>3665.64</v>
      </c>
      <c r="F3820" s="8" t="n">
        <f aca="false">AVERAGE($C3746:$C3820)</f>
        <v>4043.96</v>
      </c>
      <c r="G3820" s="4" t="n">
        <f aca="false">IF(  AND(  F3819 &lt; E3819,  F3820 &lt; E3820,  E3820 &lt; D3820  ),  1,  0  )</f>
        <v>0</v>
      </c>
      <c r="H3820" s="12" t="n">
        <f aca="false">IF(  AND(  1 = G3820,  OR(  0 = $K3820,  2 = $K3820  )  ),  $C3820,  IF(  AND(  NOT(  "-" = H3819  ),  0 &lt; H3819  ),  H3819,  0  )  )</f>
        <v>4777</v>
      </c>
      <c r="I3820" s="4" t="n">
        <f aca="false">IF(  AND(  E3819 &lt; F3819,  D3820 &lt; E3820,  E3820 &lt; F3820  ),  1,  0  )</f>
        <v>0</v>
      </c>
      <c r="J3820" s="12" t="n">
        <f aca="false">IF(  AND(  1 = I3820,  OR(  0 = $K3820,  1 = $K3820  )  ),  $C3820,  IF(  AND(  NOT(  "-" = J3819  ),  0 &lt; J3819  ),  J3819,  0  )  )</f>
        <v>4590</v>
      </c>
      <c r="K3820" s="13" t="n">
        <f aca="false">IF(  1 = G3819,  1,  IF(  1 = I3819,  2,  IF(  OR(  "-" = K3819,  1 = M3819),  0,  K3819  )  )  )</f>
        <v>2</v>
      </c>
      <c r="L3820" s="12" t="n">
        <f aca="false">IF(  AND(  1 = K3820,  1 = M3820  ),  (C3820 - H3820) * 100,  IF(  AND( 2 = K3820,  1 = M3820  ),  (J3820 - C3820) * 100,  0  )  )</f>
        <v>0</v>
      </c>
      <c r="M3820" s="6" t="n">
        <f aca="false">IF(  OR(  AND(  1 = K3820,  1 = I3820  ),  AND(  2 =K3820,  1 = G3820  )  ),  1,  0  )</f>
        <v>0</v>
      </c>
      <c r="N3820" s="0" t="n">
        <f aca="false">IF(  AND(  1 = M3820,  0 &lt; L3820  ),  1,  0  )</f>
        <v>0</v>
      </c>
    </row>
    <row r="3821" customFormat="false" ht="12.8" hidden="false" customHeight="false" outlineLevel="0" collapsed="false">
      <c r="A3821" s="5" t="n">
        <v>43319</v>
      </c>
      <c r="B3821" s="6" t="n">
        <f aca="false">YEAR(A3821)</f>
        <v>2018</v>
      </c>
      <c r="C3821" s="7" t="n">
        <v>3724</v>
      </c>
      <c r="D3821" s="8" t="n">
        <f aca="false">AVERAGE($C3817:$C3821)</f>
        <v>3794.2</v>
      </c>
      <c r="E3821" s="8" t="n">
        <f aca="false">AVERAGE($C3797:$C3821)</f>
        <v>3671.6</v>
      </c>
      <c r="F3821" s="8" t="n">
        <f aca="false">AVERAGE($C3747:$C3821)</f>
        <v>4034.36</v>
      </c>
      <c r="G3821" s="4" t="n">
        <f aca="false">IF(  AND(  F3820 &lt; E3820,  F3821 &lt; E3821,  E3821 &lt; D3821  ),  1,  0  )</f>
        <v>0</v>
      </c>
      <c r="H3821" s="12" t="n">
        <f aca="false">IF(  AND(  1 = G3821,  OR(  0 = $K3821,  2 = $K3821  )  ),  $C3821,  IF(  AND(  NOT(  "-" = H3820  ),  0 &lt; H3820  ),  H3820,  0  )  )</f>
        <v>4777</v>
      </c>
      <c r="I3821" s="4" t="n">
        <f aca="false">IF(  AND(  E3820 &lt; F3820,  D3821 &lt; E3821,  E3821 &lt; F3821  ),  1,  0  )</f>
        <v>0</v>
      </c>
      <c r="J3821" s="12" t="n">
        <f aca="false">IF(  AND(  1 = I3821,  OR(  0 = $K3821,  1 = $K3821  )  ),  $C3821,  IF(  AND(  NOT(  "-" = J3820  ),  0 &lt; J3820  ),  J3820,  0  )  )</f>
        <v>4590</v>
      </c>
      <c r="K3821" s="13" t="n">
        <f aca="false">IF(  1 = G3820,  1,  IF(  1 = I3820,  2,  IF(  OR(  "-" = K3820,  1 = M3820),  0,  K3820  )  )  )</f>
        <v>2</v>
      </c>
      <c r="L3821" s="12" t="n">
        <f aca="false">IF(  AND(  1 = K3821,  1 = M3821  ),  (C3821 - H3821) * 100,  IF(  AND( 2 = K3821,  1 = M3821  ),  (J3821 - C3821) * 100,  0  )  )</f>
        <v>0</v>
      </c>
      <c r="M3821" s="6" t="n">
        <f aca="false">IF(  OR(  AND(  1 = K3821,  1 = I3821  ),  AND(  2 =K3821,  1 = G3821  )  ),  1,  0  )</f>
        <v>0</v>
      </c>
      <c r="N3821" s="0" t="n">
        <f aca="false">IF(  AND(  1 = M3821,  0 &lt; L3821  ),  1,  0  )</f>
        <v>0</v>
      </c>
    </row>
    <row r="3822" customFormat="false" ht="12.8" hidden="false" customHeight="false" outlineLevel="0" collapsed="false">
      <c r="A3822" s="5" t="n">
        <v>43320</v>
      </c>
      <c r="B3822" s="6" t="n">
        <f aca="false">YEAR(A3822)</f>
        <v>2018</v>
      </c>
      <c r="C3822" s="7" t="n">
        <v>3712</v>
      </c>
      <c r="D3822" s="8" t="n">
        <f aca="false">AVERAGE($C3818:$C3822)</f>
        <v>3754.6</v>
      </c>
      <c r="E3822" s="8" t="n">
        <f aca="false">AVERAGE($C3798:$C3822)</f>
        <v>3674.36</v>
      </c>
      <c r="F3822" s="8" t="n">
        <f aca="false">AVERAGE($C3748:$C3822)</f>
        <v>4024.97333333333</v>
      </c>
      <c r="G3822" s="4" t="n">
        <f aca="false">IF(  AND(  F3821 &lt; E3821,  F3822 &lt; E3822,  E3822 &lt; D3822  ),  1,  0  )</f>
        <v>0</v>
      </c>
      <c r="H3822" s="12" t="n">
        <f aca="false">IF(  AND(  1 = G3822,  OR(  0 = $K3822,  2 = $K3822  )  ),  $C3822,  IF(  AND(  NOT(  "-" = H3821  ),  0 &lt; H3821  ),  H3821,  0  )  )</f>
        <v>4777</v>
      </c>
      <c r="I3822" s="4" t="n">
        <f aca="false">IF(  AND(  E3821 &lt; F3821,  D3822 &lt; E3822,  E3822 &lt; F3822  ),  1,  0  )</f>
        <v>0</v>
      </c>
      <c r="J3822" s="12" t="n">
        <f aca="false">IF(  AND(  1 = I3822,  OR(  0 = $K3822,  1 = $K3822  )  ),  $C3822,  IF(  AND(  NOT(  "-" = J3821  ),  0 &lt; J3821  ),  J3821,  0  )  )</f>
        <v>4590</v>
      </c>
      <c r="K3822" s="13" t="n">
        <f aca="false">IF(  1 = G3821,  1,  IF(  1 = I3821,  2,  IF(  OR(  "-" = K3821,  1 = M3821),  0,  K3821  )  )  )</f>
        <v>2</v>
      </c>
      <c r="L3822" s="12" t="n">
        <f aca="false">IF(  AND(  1 = K3822,  1 = M3822  ),  (C3822 - H3822) * 100,  IF(  AND( 2 = K3822,  1 = M3822  ),  (J3822 - C3822) * 100,  0  )  )</f>
        <v>0</v>
      </c>
      <c r="M3822" s="6" t="n">
        <f aca="false">IF(  OR(  AND(  1 = K3822,  1 = I3822  ),  AND(  2 =K3822,  1 = G3822  )  ),  1,  0  )</f>
        <v>0</v>
      </c>
      <c r="N3822" s="0" t="n">
        <f aca="false">IF(  AND(  1 = M3822,  0 &lt; L3822  ),  1,  0  )</f>
        <v>0</v>
      </c>
    </row>
    <row r="3823" customFormat="false" ht="12.8" hidden="false" customHeight="false" outlineLevel="0" collapsed="false">
      <c r="A3823" s="5" t="n">
        <v>43321</v>
      </c>
      <c r="B3823" s="6" t="n">
        <f aca="false">YEAR(A3823)</f>
        <v>2018</v>
      </c>
      <c r="C3823" s="7" t="n">
        <v>3740</v>
      </c>
      <c r="D3823" s="8" t="n">
        <f aca="false">AVERAGE($C3819:$C3823)</f>
        <v>3738.2</v>
      </c>
      <c r="E3823" s="8" t="n">
        <f aca="false">AVERAGE($C3799:$C3823)</f>
        <v>3685.92</v>
      </c>
      <c r="F3823" s="8" t="n">
        <f aca="false">AVERAGE($C3749:$C3823)</f>
        <v>4013.64</v>
      </c>
      <c r="G3823" s="4" t="n">
        <f aca="false">IF(  AND(  F3822 &lt; E3822,  F3823 &lt; E3823,  E3823 &lt; D3823  ),  1,  0  )</f>
        <v>0</v>
      </c>
      <c r="H3823" s="12" t="n">
        <f aca="false">IF(  AND(  1 = G3823,  OR(  0 = $K3823,  2 = $K3823  )  ),  $C3823,  IF(  AND(  NOT(  "-" = H3822  ),  0 &lt; H3822  ),  H3822,  0  )  )</f>
        <v>4777</v>
      </c>
      <c r="I3823" s="4" t="n">
        <f aca="false">IF(  AND(  E3822 &lt; F3822,  D3823 &lt; E3823,  E3823 &lt; F3823  ),  1,  0  )</f>
        <v>0</v>
      </c>
      <c r="J3823" s="12" t="n">
        <f aca="false">IF(  AND(  1 = I3823,  OR(  0 = $K3823,  1 = $K3823  )  ),  $C3823,  IF(  AND(  NOT(  "-" = J3822  ),  0 &lt; J3822  ),  J3822,  0  )  )</f>
        <v>4590</v>
      </c>
      <c r="K3823" s="13" t="n">
        <f aca="false">IF(  1 = G3822,  1,  IF(  1 = I3822,  2,  IF(  OR(  "-" = K3822,  1 = M3822),  0,  K3822  )  )  )</f>
        <v>2</v>
      </c>
      <c r="L3823" s="12" t="n">
        <f aca="false">IF(  AND(  1 = K3823,  1 = M3823  ),  (C3823 - H3823) * 100,  IF(  AND( 2 = K3823,  1 = M3823  ),  (J3823 - C3823) * 100,  0  )  )</f>
        <v>0</v>
      </c>
      <c r="M3823" s="6" t="n">
        <f aca="false">IF(  OR(  AND(  1 = K3823,  1 = I3823  ),  AND(  2 =K3823,  1 = G3823  )  ),  1,  0  )</f>
        <v>0</v>
      </c>
      <c r="N3823" s="0" t="n">
        <f aca="false">IF(  AND(  1 = M3823,  0 &lt; L3823  ),  1,  0  )</f>
        <v>0</v>
      </c>
    </row>
    <row r="3824" customFormat="false" ht="12.8" hidden="false" customHeight="false" outlineLevel="0" collapsed="false">
      <c r="A3824" s="5" t="n">
        <v>43322</v>
      </c>
      <c r="B3824" s="6" t="n">
        <f aca="false">YEAR(A3824)</f>
        <v>2018</v>
      </c>
      <c r="C3824" s="7" t="n">
        <v>3650</v>
      </c>
      <c r="D3824" s="8" t="n">
        <f aca="false">AVERAGE($C3820:$C3824)</f>
        <v>3703</v>
      </c>
      <c r="E3824" s="8" t="n">
        <f aca="false">AVERAGE($C3800:$C3824)</f>
        <v>3692.92</v>
      </c>
      <c r="F3824" s="8" t="n">
        <f aca="false">AVERAGE($C3750:$C3824)</f>
        <v>4000.57333333333</v>
      </c>
      <c r="G3824" s="4" t="n">
        <f aca="false">IF(  AND(  F3823 &lt; E3823,  F3824 &lt; E3824,  E3824 &lt; D3824  ),  1,  0  )</f>
        <v>0</v>
      </c>
      <c r="H3824" s="12" t="n">
        <f aca="false">IF(  AND(  1 = G3824,  OR(  0 = $K3824,  2 = $K3824  )  ),  $C3824,  IF(  AND(  NOT(  "-" = H3823  ),  0 &lt; H3823  ),  H3823,  0  )  )</f>
        <v>4777</v>
      </c>
      <c r="I3824" s="4" t="n">
        <f aca="false">IF(  AND(  E3823 &lt; F3823,  D3824 &lt; E3824,  E3824 &lt; F3824  ),  1,  0  )</f>
        <v>0</v>
      </c>
      <c r="J3824" s="12" t="n">
        <f aca="false">IF(  AND(  1 = I3824,  OR(  0 = $K3824,  1 = $K3824  )  ),  $C3824,  IF(  AND(  NOT(  "-" = J3823  ),  0 &lt; J3823  ),  J3823,  0  )  )</f>
        <v>4590</v>
      </c>
      <c r="K3824" s="13" t="n">
        <f aca="false">IF(  1 = G3823,  1,  IF(  1 = I3823,  2,  IF(  OR(  "-" = K3823,  1 = M3823),  0,  K3823  )  )  )</f>
        <v>2</v>
      </c>
      <c r="L3824" s="12" t="n">
        <f aca="false">IF(  AND(  1 = K3824,  1 = M3824  ),  (C3824 - H3824) * 100,  IF(  AND( 2 = K3824,  1 = M3824  ),  (J3824 - C3824) * 100,  0  )  )</f>
        <v>0</v>
      </c>
      <c r="M3824" s="6" t="n">
        <f aca="false">IF(  OR(  AND(  1 = K3824,  1 = I3824  ),  AND(  2 =K3824,  1 = G3824  )  ),  1,  0  )</f>
        <v>0</v>
      </c>
      <c r="N3824" s="0" t="n">
        <f aca="false">IF(  AND(  1 = M3824,  0 &lt; L3824  ),  1,  0  )</f>
        <v>0</v>
      </c>
    </row>
    <row r="3825" customFormat="false" ht="12.8" hidden="false" customHeight="false" outlineLevel="0" collapsed="false">
      <c r="A3825" s="5" t="n">
        <v>43325</v>
      </c>
      <c r="B3825" s="6" t="n">
        <f aca="false">YEAR(A3825)</f>
        <v>2018</v>
      </c>
      <c r="C3825" s="7" t="n">
        <v>3568</v>
      </c>
      <c r="D3825" s="8" t="n">
        <f aca="false">AVERAGE($C3821:$C3825)</f>
        <v>3678.8</v>
      </c>
      <c r="E3825" s="8" t="n">
        <f aca="false">AVERAGE($C3801:$C3825)</f>
        <v>3696.76</v>
      </c>
      <c r="F3825" s="8" t="n">
        <f aca="false">AVERAGE($C3751:$C3825)</f>
        <v>3986.41333333333</v>
      </c>
      <c r="G3825" s="4" t="n">
        <f aca="false">IF(  AND(  F3824 &lt; E3824,  F3825 &lt; E3825,  E3825 &lt; D3825  ),  1,  0  )</f>
        <v>0</v>
      </c>
      <c r="H3825" s="12" t="n">
        <f aca="false">IF(  AND(  1 = G3825,  OR(  0 = $K3825,  2 = $K3825  )  ),  $C3825,  IF(  AND(  NOT(  "-" = H3824  ),  0 &lt; H3824  ),  H3824,  0  )  )</f>
        <v>4777</v>
      </c>
      <c r="I3825" s="4" t="n">
        <f aca="false">IF(  AND(  E3824 &lt; F3824,  D3825 &lt; E3825,  E3825 &lt; F3825  ),  1,  0  )</f>
        <v>1</v>
      </c>
      <c r="J3825" s="12" t="n">
        <f aca="false">IF(  AND(  1 = I3825,  OR(  0 = $K3825,  1 = $K3825  )  ),  $C3825,  IF(  AND(  NOT(  "-" = J3824  ),  0 &lt; J3824  ),  J3824,  0  )  )</f>
        <v>4590</v>
      </c>
      <c r="K3825" s="13" t="n">
        <f aca="false">IF(  1 = G3824,  1,  IF(  1 = I3824,  2,  IF(  OR(  "-" = K3824,  1 = M3824),  0,  K3824  )  )  )</f>
        <v>2</v>
      </c>
      <c r="L3825" s="12" t="n">
        <f aca="false">IF(  AND(  1 = K3825,  1 = M3825  ),  (C3825 - H3825) * 100,  IF(  AND( 2 = K3825,  1 = M3825  ),  (J3825 - C3825) * 100,  0  )  )</f>
        <v>0</v>
      </c>
      <c r="M3825" s="6" t="n">
        <f aca="false">IF(  OR(  AND(  1 = K3825,  1 = I3825  ),  AND(  2 =K3825,  1 = G3825  )  ),  1,  0  )</f>
        <v>0</v>
      </c>
      <c r="N3825" s="0" t="n">
        <f aca="false">IF(  AND(  1 = M3825,  0 &lt; L3825  ),  1,  0  )</f>
        <v>0</v>
      </c>
    </row>
    <row r="3826" customFormat="false" ht="12.8" hidden="false" customHeight="false" outlineLevel="0" collapsed="false">
      <c r="A3826" s="5" t="n">
        <v>43326</v>
      </c>
      <c r="B3826" s="6" t="n">
        <f aca="false">YEAR(A3826)</f>
        <v>2018</v>
      </c>
      <c r="C3826" s="7" t="n">
        <v>3591</v>
      </c>
      <c r="D3826" s="8" t="n">
        <f aca="false">AVERAGE($C3822:$C3826)</f>
        <v>3652.2</v>
      </c>
      <c r="E3826" s="8" t="n">
        <f aca="false">AVERAGE($C3802:$C3826)</f>
        <v>3698</v>
      </c>
      <c r="F3826" s="8" t="n">
        <f aca="false">AVERAGE($C3752:$C3826)</f>
        <v>3972.46666666667</v>
      </c>
      <c r="G3826" s="4" t="n">
        <f aca="false">IF(  AND(  F3825 &lt; E3825,  F3826 &lt; E3826,  E3826 &lt; D3826  ),  1,  0  )</f>
        <v>0</v>
      </c>
      <c r="H3826" s="12" t="n">
        <f aca="false">IF(  AND(  1 = G3826,  OR(  0 = $K3826,  2 = $K3826  )  ),  $C3826,  IF(  AND(  NOT(  "-" = H3825  ),  0 &lt; H3825  ),  H3825,  0  )  )</f>
        <v>4777</v>
      </c>
      <c r="I3826" s="4" t="n">
        <f aca="false">IF(  AND(  E3825 &lt; F3825,  D3826 &lt; E3826,  E3826 &lt; F3826  ),  1,  0  )</f>
        <v>1</v>
      </c>
      <c r="J3826" s="12" t="n">
        <f aca="false">IF(  AND(  1 = I3826,  OR(  0 = $K3826,  1 = $K3826  )  ),  $C3826,  IF(  AND(  NOT(  "-" = J3825  ),  0 &lt; J3825  ),  J3825,  0  )  )</f>
        <v>4590</v>
      </c>
      <c r="K3826" s="13" t="n">
        <f aca="false">IF(  1 = G3825,  1,  IF(  1 = I3825,  2,  IF(  OR(  "-" = K3825,  1 = M3825),  0,  K3825  )  )  )</f>
        <v>2</v>
      </c>
      <c r="L3826" s="12" t="n">
        <f aca="false">IF(  AND(  1 = K3826,  1 = M3826  ),  (C3826 - H3826) * 100,  IF(  AND( 2 = K3826,  1 = M3826  ),  (J3826 - C3826) * 100,  0  )  )</f>
        <v>0</v>
      </c>
      <c r="M3826" s="6" t="n">
        <f aca="false">IF(  OR(  AND(  1 = K3826,  1 = I3826  ),  AND(  2 =K3826,  1 = G3826  )  ),  1,  0  )</f>
        <v>0</v>
      </c>
      <c r="N3826" s="0" t="n">
        <f aca="false">IF(  AND(  1 = M3826,  0 &lt; L3826  ),  1,  0  )</f>
        <v>0</v>
      </c>
    </row>
    <row r="3827" customFormat="false" ht="12.8" hidden="false" customHeight="false" outlineLevel="0" collapsed="false">
      <c r="A3827" s="5" t="n">
        <v>43327</v>
      </c>
      <c r="B3827" s="6" t="n">
        <f aca="false">YEAR(A3827)</f>
        <v>2018</v>
      </c>
      <c r="C3827" s="7" t="n">
        <v>3485</v>
      </c>
      <c r="D3827" s="8" t="n">
        <f aca="false">AVERAGE($C3823:$C3827)</f>
        <v>3606.8</v>
      </c>
      <c r="E3827" s="8" t="n">
        <f aca="false">AVERAGE($C3803:$C3827)</f>
        <v>3695.36</v>
      </c>
      <c r="F3827" s="8" t="n">
        <f aca="false">AVERAGE($C3753:$C3827)</f>
        <v>3958.36</v>
      </c>
      <c r="G3827" s="4" t="n">
        <f aca="false">IF(  AND(  F3826 &lt; E3826,  F3827 &lt; E3827,  E3827 &lt; D3827  ),  1,  0  )</f>
        <v>0</v>
      </c>
      <c r="H3827" s="12" t="n">
        <f aca="false">IF(  AND(  1 = G3827,  OR(  0 = $K3827,  2 = $K3827  )  ),  $C3827,  IF(  AND(  NOT(  "-" = H3826  ),  0 &lt; H3826  ),  H3826,  0  )  )</f>
        <v>4777</v>
      </c>
      <c r="I3827" s="4" t="n">
        <f aca="false">IF(  AND(  E3826 &lt; F3826,  D3827 &lt; E3827,  E3827 &lt; F3827  ),  1,  0  )</f>
        <v>1</v>
      </c>
      <c r="J3827" s="12" t="n">
        <f aca="false">IF(  AND(  1 = I3827,  OR(  0 = $K3827,  1 = $K3827  )  ),  $C3827,  IF(  AND(  NOT(  "-" = J3826  ),  0 &lt; J3826  ),  J3826,  0  )  )</f>
        <v>4590</v>
      </c>
      <c r="K3827" s="13" t="n">
        <f aca="false">IF(  1 = G3826,  1,  IF(  1 = I3826,  2,  IF(  OR(  "-" = K3826,  1 = M3826),  0,  K3826  )  )  )</f>
        <v>2</v>
      </c>
      <c r="L3827" s="12" t="n">
        <f aca="false">IF(  AND(  1 = K3827,  1 = M3827  ),  (C3827 - H3827) * 100,  IF(  AND( 2 = K3827,  1 = M3827  ),  (J3827 - C3827) * 100,  0  )  )</f>
        <v>0</v>
      </c>
      <c r="M3827" s="6" t="n">
        <f aca="false">IF(  OR(  AND(  1 = K3827,  1 = I3827  ),  AND(  2 =K3827,  1 = G3827  )  ),  1,  0  )</f>
        <v>0</v>
      </c>
      <c r="N3827" s="0" t="n">
        <f aca="false">IF(  AND(  1 = M3827,  0 &lt; L3827  ),  1,  0  )</f>
        <v>0</v>
      </c>
    </row>
    <row r="3828" customFormat="false" ht="12.8" hidden="false" customHeight="false" outlineLevel="0" collapsed="false">
      <c r="A3828" s="5" t="n">
        <v>43328</v>
      </c>
      <c r="B3828" s="6" t="n">
        <f aca="false">YEAR(A3828)</f>
        <v>2018</v>
      </c>
      <c r="C3828" s="7" t="n">
        <v>3450</v>
      </c>
      <c r="D3828" s="8" t="n">
        <f aca="false">AVERAGE($C3824:$C3828)</f>
        <v>3548.8</v>
      </c>
      <c r="E3828" s="8" t="n">
        <f aca="false">AVERAGE($C3804:$C3828)</f>
        <v>3691.28</v>
      </c>
      <c r="F3828" s="8" t="n">
        <f aca="false">AVERAGE($C3754:$C3828)</f>
        <v>3942.8</v>
      </c>
      <c r="G3828" s="4" t="n">
        <f aca="false">IF(  AND(  F3827 &lt; E3827,  F3828 &lt; E3828,  E3828 &lt; D3828  ),  1,  0  )</f>
        <v>0</v>
      </c>
      <c r="H3828" s="12" t="n">
        <f aca="false">IF(  AND(  1 = G3828,  OR(  0 = $K3828,  2 = $K3828  )  ),  $C3828,  IF(  AND(  NOT(  "-" = H3827  ),  0 &lt; H3827  ),  H3827,  0  )  )</f>
        <v>4777</v>
      </c>
      <c r="I3828" s="4" t="n">
        <f aca="false">IF(  AND(  E3827 &lt; F3827,  D3828 &lt; E3828,  E3828 &lt; F3828  ),  1,  0  )</f>
        <v>1</v>
      </c>
      <c r="J3828" s="12" t="n">
        <f aca="false">IF(  AND(  1 = I3828,  OR(  0 = $K3828,  1 = $K3828  )  ),  $C3828,  IF(  AND(  NOT(  "-" = J3827  ),  0 &lt; J3827  ),  J3827,  0  )  )</f>
        <v>4590</v>
      </c>
      <c r="K3828" s="13" t="n">
        <f aca="false">IF(  1 = G3827,  1,  IF(  1 = I3827,  2,  IF(  OR(  "-" = K3827,  1 = M3827),  0,  K3827  )  )  )</f>
        <v>2</v>
      </c>
      <c r="L3828" s="12" t="n">
        <f aca="false">IF(  AND(  1 = K3828,  1 = M3828  ),  (C3828 - H3828) * 100,  IF(  AND( 2 = K3828,  1 = M3828  ),  (J3828 - C3828) * 100,  0  )  )</f>
        <v>0</v>
      </c>
      <c r="M3828" s="6" t="n">
        <f aca="false">IF(  OR(  AND(  1 = K3828,  1 = I3828  ),  AND(  2 =K3828,  1 = G3828  )  ),  1,  0  )</f>
        <v>0</v>
      </c>
      <c r="N3828" s="0" t="n">
        <f aca="false">IF(  AND(  1 = M3828,  0 &lt; L3828  ),  1,  0  )</f>
        <v>0</v>
      </c>
    </row>
    <row r="3829" customFormat="false" ht="12.8" hidden="false" customHeight="false" outlineLevel="0" collapsed="false">
      <c r="A3829" s="5" t="n">
        <v>43329</v>
      </c>
      <c r="B3829" s="6" t="n">
        <f aca="false">YEAR(A3829)</f>
        <v>2018</v>
      </c>
      <c r="C3829" s="7" t="n">
        <v>3544</v>
      </c>
      <c r="D3829" s="8" t="n">
        <f aca="false">AVERAGE($C3825:$C3829)</f>
        <v>3527.6</v>
      </c>
      <c r="E3829" s="8" t="n">
        <f aca="false">AVERAGE($C3805:$C3829)</f>
        <v>3689.76</v>
      </c>
      <c r="F3829" s="8" t="n">
        <f aca="false">AVERAGE($C3755:$C3829)</f>
        <v>3928.50666666667</v>
      </c>
      <c r="G3829" s="4" t="n">
        <f aca="false">IF(  AND(  F3828 &lt; E3828,  F3829 &lt; E3829,  E3829 &lt; D3829  ),  1,  0  )</f>
        <v>0</v>
      </c>
      <c r="H3829" s="12" t="n">
        <f aca="false">IF(  AND(  1 = G3829,  OR(  0 = $K3829,  2 = $K3829  )  ),  $C3829,  IF(  AND(  NOT(  "-" = H3828  ),  0 &lt; H3828  ),  H3828,  0  )  )</f>
        <v>4777</v>
      </c>
      <c r="I3829" s="4" t="n">
        <f aca="false">IF(  AND(  E3828 &lt; F3828,  D3829 &lt; E3829,  E3829 &lt; F3829  ),  1,  0  )</f>
        <v>1</v>
      </c>
      <c r="J3829" s="12" t="n">
        <f aca="false">IF(  AND(  1 = I3829,  OR(  0 = $K3829,  1 = $K3829  )  ),  $C3829,  IF(  AND(  NOT(  "-" = J3828  ),  0 &lt; J3828  ),  J3828,  0  )  )</f>
        <v>4590</v>
      </c>
      <c r="K3829" s="13" t="n">
        <f aca="false">IF(  1 = G3828,  1,  IF(  1 = I3828,  2,  IF(  OR(  "-" = K3828,  1 = M3828),  0,  K3828  )  )  )</f>
        <v>2</v>
      </c>
      <c r="L3829" s="12" t="n">
        <f aca="false">IF(  AND(  1 = K3829,  1 = M3829  ),  (C3829 - H3829) * 100,  IF(  AND( 2 = K3829,  1 = M3829  ),  (J3829 - C3829) * 100,  0  )  )</f>
        <v>0</v>
      </c>
      <c r="M3829" s="6" t="n">
        <f aca="false">IF(  OR(  AND(  1 = K3829,  1 = I3829  ),  AND(  2 =K3829,  1 = G3829  )  ),  1,  0  )</f>
        <v>0</v>
      </c>
      <c r="N3829" s="0" t="n">
        <f aca="false">IF(  AND(  1 = M3829,  0 &lt; L3829  ),  1,  0  )</f>
        <v>0</v>
      </c>
    </row>
    <row r="3830" customFormat="false" ht="12.8" hidden="false" customHeight="false" outlineLevel="0" collapsed="false">
      <c r="A3830" s="5" t="n">
        <v>43332</v>
      </c>
      <c r="B3830" s="6" t="n">
        <f aca="false">YEAR(A3830)</f>
        <v>2018</v>
      </c>
      <c r="C3830" s="7" t="n">
        <v>3667</v>
      </c>
      <c r="D3830" s="8" t="n">
        <f aca="false">AVERAGE($C3826:$C3830)</f>
        <v>3547.4</v>
      </c>
      <c r="E3830" s="8" t="n">
        <f aca="false">AVERAGE($C3806:$C3830)</f>
        <v>3690.52</v>
      </c>
      <c r="F3830" s="8" t="n">
        <f aca="false">AVERAGE($C3756:$C3830)</f>
        <v>3915.82666666667</v>
      </c>
      <c r="G3830" s="4" t="n">
        <f aca="false">IF(  AND(  F3829 &lt; E3829,  F3830 &lt; E3830,  E3830 &lt; D3830  ),  1,  0  )</f>
        <v>0</v>
      </c>
      <c r="H3830" s="12" t="n">
        <f aca="false">IF(  AND(  1 = G3830,  OR(  0 = $K3830,  2 = $K3830  )  ),  $C3830,  IF(  AND(  NOT(  "-" = H3829  ),  0 &lt; H3829  ),  H3829,  0  )  )</f>
        <v>4777</v>
      </c>
      <c r="I3830" s="4" t="n">
        <f aca="false">IF(  AND(  E3829 &lt; F3829,  D3830 &lt; E3830,  E3830 &lt; F3830  ),  1,  0  )</f>
        <v>1</v>
      </c>
      <c r="J3830" s="12" t="n">
        <f aca="false">IF(  AND(  1 = I3830,  OR(  0 = $K3830,  1 = $K3830  )  ),  $C3830,  IF(  AND(  NOT(  "-" = J3829  ),  0 &lt; J3829  ),  J3829,  0  )  )</f>
        <v>4590</v>
      </c>
      <c r="K3830" s="13" t="n">
        <f aca="false">IF(  1 = G3829,  1,  IF(  1 = I3829,  2,  IF(  OR(  "-" = K3829,  1 = M3829),  0,  K3829  )  )  )</f>
        <v>2</v>
      </c>
      <c r="L3830" s="12" t="n">
        <f aca="false">IF(  AND(  1 = K3830,  1 = M3830  ),  (C3830 - H3830) * 100,  IF(  AND( 2 = K3830,  1 = M3830  ),  (J3830 - C3830) * 100,  0  )  )</f>
        <v>0</v>
      </c>
      <c r="M3830" s="6" t="n">
        <f aca="false">IF(  OR(  AND(  1 = K3830,  1 = I3830  ),  AND(  2 =K3830,  1 = G3830  )  ),  1,  0  )</f>
        <v>0</v>
      </c>
      <c r="N3830" s="0" t="n">
        <f aca="false">IF(  AND(  1 = M3830,  0 &lt; L3830  ),  1,  0  )</f>
        <v>0</v>
      </c>
    </row>
    <row r="3831" customFormat="false" ht="12.8" hidden="false" customHeight="false" outlineLevel="0" collapsed="false">
      <c r="A3831" s="5" t="n">
        <v>43333</v>
      </c>
      <c r="B3831" s="6" t="n">
        <f aca="false">YEAR(A3831)</f>
        <v>2018</v>
      </c>
      <c r="C3831" s="7" t="n">
        <v>3700</v>
      </c>
      <c r="D3831" s="8" t="n">
        <f aca="false">AVERAGE($C3827:$C3831)</f>
        <v>3569.2</v>
      </c>
      <c r="E3831" s="8" t="n">
        <f aca="false">AVERAGE($C3807:$C3831)</f>
        <v>3688.96</v>
      </c>
      <c r="F3831" s="8" t="n">
        <f aca="false">AVERAGE($C3757:$C3831)</f>
        <v>3903.10666666667</v>
      </c>
      <c r="G3831" s="4" t="n">
        <f aca="false">IF(  AND(  F3830 &lt; E3830,  F3831 &lt; E3831,  E3831 &lt; D3831  ),  1,  0  )</f>
        <v>0</v>
      </c>
      <c r="H3831" s="12" t="n">
        <f aca="false">IF(  AND(  1 = G3831,  OR(  0 = $K3831,  2 = $K3831  )  ),  $C3831,  IF(  AND(  NOT(  "-" = H3830  ),  0 &lt; H3830  ),  H3830,  0  )  )</f>
        <v>4777</v>
      </c>
      <c r="I3831" s="4" t="n">
        <f aca="false">IF(  AND(  E3830 &lt; F3830,  D3831 &lt; E3831,  E3831 &lt; F3831  ),  1,  0  )</f>
        <v>1</v>
      </c>
      <c r="J3831" s="12" t="n">
        <f aca="false">IF(  AND(  1 = I3831,  OR(  0 = $K3831,  1 = $K3831  )  ),  $C3831,  IF(  AND(  NOT(  "-" = J3830  ),  0 &lt; J3830  ),  J3830,  0  )  )</f>
        <v>4590</v>
      </c>
      <c r="K3831" s="13" t="n">
        <f aca="false">IF(  1 = G3830,  1,  IF(  1 = I3830,  2,  IF(  OR(  "-" = K3830,  1 = M3830),  0,  K3830  )  )  )</f>
        <v>2</v>
      </c>
      <c r="L3831" s="12" t="n">
        <f aca="false">IF(  AND(  1 = K3831,  1 = M3831  ),  (C3831 - H3831) * 100,  IF(  AND( 2 = K3831,  1 = M3831  ),  (J3831 - C3831) * 100,  0  )  )</f>
        <v>0</v>
      </c>
      <c r="M3831" s="6" t="n">
        <f aca="false">IF(  OR(  AND(  1 = K3831,  1 = I3831  ),  AND(  2 =K3831,  1 = G3831  )  ),  1,  0  )</f>
        <v>0</v>
      </c>
      <c r="N3831" s="0" t="n">
        <f aca="false">IF(  AND(  1 = M3831,  0 &lt; L3831  ),  1,  0  )</f>
        <v>0</v>
      </c>
    </row>
    <row r="3832" customFormat="false" ht="12.8" hidden="false" customHeight="false" outlineLevel="0" collapsed="false">
      <c r="A3832" s="5" t="n">
        <v>43334</v>
      </c>
      <c r="B3832" s="6" t="n">
        <f aca="false">YEAR(A3832)</f>
        <v>2018</v>
      </c>
      <c r="C3832" s="7" t="n">
        <v>3756</v>
      </c>
      <c r="D3832" s="8" t="n">
        <f aca="false">AVERAGE($C3828:$C3832)</f>
        <v>3623.4</v>
      </c>
      <c r="E3832" s="8" t="n">
        <f aca="false">AVERAGE($C3808:$C3832)</f>
        <v>3692.68</v>
      </c>
      <c r="F3832" s="8" t="n">
        <f aca="false">AVERAGE($C3758:$C3832)</f>
        <v>3890.2</v>
      </c>
      <c r="G3832" s="4" t="n">
        <f aca="false">IF(  AND(  F3831 &lt; E3831,  F3832 &lt; E3832,  E3832 &lt; D3832  ),  1,  0  )</f>
        <v>0</v>
      </c>
      <c r="H3832" s="12" t="n">
        <f aca="false">IF(  AND(  1 = G3832,  OR(  0 = $K3832,  2 = $K3832  )  ),  $C3832,  IF(  AND(  NOT(  "-" = H3831  ),  0 &lt; H3831  ),  H3831,  0  )  )</f>
        <v>4777</v>
      </c>
      <c r="I3832" s="4" t="n">
        <f aca="false">IF(  AND(  E3831 &lt; F3831,  D3832 &lt; E3832,  E3832 &lt; F3832  ),  1,  0  )</f>
        <v>1</v>
      </c>
      <c r="J3832" s="12" t="n">
        <f aca="false">IF(  AND(  1 = I3832,  OR(  0 = $K3832,  1 = $K3832  )  ),  $C3832,  IF(  AND(  NOT(  "-" = J3831  ),  0 &lt; J3831  ),  J3831,  0  )  )</f>
        <v>4590</v>
      </c>
      <c r="K3832" s="13" t="n">
        <f aca="false">IF(  1 = G3831,  1,  IF(  1 = I3831,  2,  IF(  OR(  "-" = K3831,  1 = M3831),  0,  K3831  )  )  )</f>
        <v>2</v>
      </c>
      <c r="L3832" s="12" t="n">
        <f aca="false">IF(  AND(  1 = K3832,  1 = M3832  ),  (C3832 - H3832) * 100,  IF(  AND( 2 = K3832,  1 = M3832  ),  (J3832 - C3832) * 100,  0  )  )</f>
        <v>0</v>
      </c>
      <c r="M3832" s="6" t="n">
        <f aca="false">IF(  OR(  AND(  1 = K3832,  1 = I3832  ),  AND(  2 =K3832,  1 = G3832  )  ),  1,  0  )</f>
        <v>0</v>
      </c>
      <c r="N3832" s="0" t="n">
        <f aca="false">IF(  AND(  1 = M3832,  0 &lt; L3832  ),  1,  0  )</f>
        <v>0</v>
      </c>
    </row>
    <row r="3833" customFormat="false" ht="12.8" hidden="false" customHeight="false" outlineLevel="0" collapsed="false">
      <c r="A3833" s="5" t="n">
        <v>43335</v>
      </c>
      <c r="B3833" s="6" t="n">
        <f aca="false">YEAR(A3833)</f>
        <v>2018</v>
      </c>
      <c r="C3833" s="7" t="n">
        <v>3740</v>
      </c>
      <c r="D3833" s="8" t="n">
        <f aca="false">AVERAGE($C3829:$C3833)</f>
        <v>3681.4</v>
      </c>
      <c r="E3833" s="8" t="n">
        <f aca="false">AVERAGE($C3809:$C3833)</f>
        <v>3693.56</v>
      </c>
      <c r="F3833" s="8" t="n">
        <f aca="false">AVERAGE($C3759:$C3833)</f>
        <v>3878.41333333333</v>
      </c>
      <c r="G3833" s="4" t="n">
        <f aca="false">IF(  AND(  F3832 &lt; E3832,  F3833 &lt; E3833,  E3833 &lt; D3833  ),  1,  0  )</f>
        <v>0</v>
      </c>
      <c r="H3833" s="12" t="n">
        <f aca="false">IF(  AND(  1 = G3833,  OR(  0 = $K3833,  2 = $K3833  )  ),  $C3833,  IF(  AND(  NOT(  "-" = H3832  ),  0 &lt; H3832  ),  H3832,  0  )  )</f>
        <v>4777</v>
      </c>
      <c r="I3833" s="4" t="n">
        <f aca="false">IF(  AND(  E3832 &lt; F3832,  D3833 &lt; E3833,  E3833 &lt; F3833  ),  1,  0  )</f>
        <v>1</v>
      </c>
      <c r="J3833" s="12" t="n">
        <f aca="false">IF(  AND(  1 = I3833,  OR(  0 = $K3833,  1 = $K3833  )  ),  $C3833,  IF(  AND(  NOT(  "-" = J3832  ),  0 &lt; J3832  ),  J3832,  0  )  )</f>
        <v>4590</v>
      </c>
      <c r="K3833" s="13" t="n">
        <f aca="false">IF(  1 = G3832,  1,  IF(  1 = I3832,  2,  IF(  OR(  "-" = K3832,  1 = M3832),  0,  K3832  )  )  )</f>
        <v>2</v>
      </c>
      <c r="L3833" s="12" t="n">
        <f aca="false">IF(  AND(  1 = K3833,  1 = M3833  ),  (C3833 - H3833) * 100,  IF(  AND( 2 = K3833,  1 = M3833  ),  (J3833 - C3833) * 100,  0  )  )</f>
        <v>0</v>
      </c>
      <c r="M3833" s="6" t="n">
        <f aca="false">IF(  OR(  AND(  1 = K3833,  1 = I3833  ),  AND(  2 =K3833,  1 = G3833  )  ),  1,  0  )</f>
        <v>0</v>
      </c>
      <c r="N3833" s="0" t="n">
        <f aca="false">IF(  AND(  1 = M3833,  0 &lt; L3833  ),  1,  0  )</f>
        <v>0</v>
      </c>
    </row>
    <row r="3834" customFormat="false" ht="12.8" hidden="false" customHeight="false" outlineLevel="0" collapsed="false">
      <c r="A3834" s="5" t="n">
        <v>43336</v>
      </c>
      <c r="B3834" s="6" t="n">
        <f aca="false">YEAR(A3834)</f>
        <v>2018</v>
      </c>
      <c r="C3834" s="7" t="n">
        <v>3787</v>
      </c>
      <c r="D3834" s="8" t="n">
        <f aca="false">AVERAGE($C3830:$C3834)</f>
        <v>3730</v>
      </c>
      <c r="E3834" s="8" t="n">
        <f aca="false">AVERAGE($C3810:$C3834)</f>
        <v>3695.76</v>
      </c>
      <c r="F3834" s="8" t="n">
        <f aca="false">AVERAGE($C3760:$C3834)</f>
        <v>3868.24</v>
      </c>
      <c r="G3834" s="4" t="n">
        <f aca="false">IF(  AND(  F3833 &lt; E3833,  F3834 &lt; E3834,  E3834 &lt; D3834  ),  1,  0  )</f>
        <v>0</v>
      </c>
      <c r="H3834" s="12" t="n">
        <f aca="false">IF(  AND(  1 = G3834,  OR(  0 = $K3834,  2 = $K3834  )  ),  $C3834,  IF(  AND(  NOT(  "-" = H3833  ),  0 &lt; H3833  ),  H3833,  0  )  )</f>
        <v>4777</v>
      </c>
      <c r="I3834" s="4" t="n">
        <f aca="false">IF(  AND(  E3833 &lt; F3833,  D3834 &lt; E3834,  E3834 &lt; F3834  ),  1,  0  )</f>
        <v>0</v>
      </c>
      <c r="J3834" s="12" t="n">
        <f aca="false">IF(  AND(  1 = I3834,  OR(  0 = $K3834,  1 = $K3834  )  ),  $C3834,  IF(  AND(  NOT(  "-" = J3833  ),  0 &lt; J3833  ),  J3833,  0  )  )</f>
        <v>4590</v>
      </c>
      <c r="K3834" s="13" t="n">
        <f aca="false">IF(  1 = G3833,  1,  IF(  1 = I3833,  2,  IF(  OR(  "-" = K3833,  1 = M3833),  0,  K3833  )  )  )</f>
        <v>2</v>
      </c>
      <c r="L3834" s="12" t="n">
        <f aca="false">IF(  AND(  1 = K3834,  1 = M3834  ),  (C3834 - H3834) * 100,  IF(  AND( 2 = K3834,  1 = M3834  ),  (J3834 - C3834) * 100,  0  )  )</f>
        <v>0</v>
      </c>
      <c r="M3834" s="6" t="n">
        <f aca="false">IF(  OR(  AND(  1 = K3834,  1 = I3834  ),  AND(  2 =K3834,  1 = G3834  )  ),  1,  0  )</f>
        <v>0</v>
      </c>
      <c r="N3834" s="0" t="n">
        <f aca="false">IF(  AND(  1 = M3834,  0 &lt; L3834  ),  1,  0  )</f>
        <v>0</v>
      </c>
    </row>
    <row r="3835" customFormat="false" ht="12.8" hidden="false" customHeight="false" outlineLevel="0" collapsed="false">
      <c r="A3835" s="5" t="n">
        <v>43339</v>
      </c>
      <c r="B3835" s="6" t="n">
        <f aca="false">YEAR(A3835)</f>
        <v>2018</v>
      </c>
      <c r="C3835" s="7" t="n">
        <v>3885</v>
      </c>
      <c r="D3835" s="8" t="n">
        <f aca="false">AVERAGE($C3831:$C3835)</f>
        <v>3773.6</v>
      </c>
      <c r="E3835" s="8" t="n">
        <f aca="false">AVERAGE($C3811:$C3835)</f>
        <v>3705.68</v>
      </c>
      <c r="F3835" s="8" t="n">
        <f aca="false">AVERAGE($C3761:$C3835)</f>
        <v>3858.57333333333</v>
      </c>
      <c r="G3835" s="4" t="n">
        <f aca="false">IF(  AND(  F3834 &lt; E3834,  F3835 &lt; E3835,  E3835 &lt; D3835  ),  1,  0  )</f>
        <v>0</v>
      </c>
      <c r="H3835" s="12" t="n">
        <f aca="false">IF(  AND(  1 = G3835,  OR(  0 = $K3835,  2 = $K3835  )  ),  $C3835,  IF(  AND(  NOT(  "-" = H3834  ),  0 &lt; H3834  ),  H3834,  0  )  )</f>
        <v>4777</v>
      </c>
      <c r="I3835" s="4" t="n">
        <f aca="false">IF(  AND(  E3834 &lt; F3834,  D3835 &lt; E3835,  E3835 &lt; F3835  ),  1,  0  )</f>
        <v>0</v>
      </c>
      <c r="J3835" s="12" t="n">
        <f aca="false">IF(  AND(  1 = I3835,  OR(  0 = $K3835,  1 = $K3835  )  ),  $C3835,  IF(  AND(  NOT(  "-" = J3834  ),  0 &lt; J3834  ),  J3834,  0  )  )</f>
        <v>4590</v>
      </c>
      <c r="K3835" s="13" t="n">
        <f aca="false">IF(  1 = G3834,  1,  IF(  1 = I3834,  2,  IF(  OR(  "-" = K3834,  1 = M3834),  0,  K3834  )  )  )</f>
        <v>2</v>
      </c>
      <c r="L3835" s="12" t="n">
        <f aca="false">IF(  AND(  1 = K3835,  1 = M3835  ),  (C3835 - H3835) * 100,  IF(  AND( 2 = K3835,  1 = M3835  ),  (J3835 - C3835) * 100,  0  )  )</f>
        <v>0</v>
      </c>
      <c r="M3835" s="6" t="n">
        <f aca="false">IF(  OR(  AND(  1 = K3835,  1 = I3835  ),  AND(  2 =K3835,  1 = G3835  )  ),  1,  0  )</f>
        <v>0</v>
      </c>
      <c r="N3835" s="0" t="n">
        <f aca="false">IF(  AND(  1 = M3835,  0 &lt; L3835  ),  1,  0  )</f>
        <v>0</v>
      </c>
    </row>
    <row r="3836" customFormat="false" ht="12.8" hidden="false" customHeight="false" outlineLevel="0" collapsed="false">
      <c r="A3836" s="5" t="n">
        <v>43340</v>
      </c>
      <c r="B3836" s="6" t="n">
        <f aca="false">YEAR(A3836)</f>
        <v>2018</v>
      </c>
      <c r="C3836" s="7" t="n">
        <v>3867</v>
      </c>
      <c r="D3836" s="8" t="n">
        <f aca="false">AVERAGE($C3832:$C3836)</f>
        <v>3807</v>
      </c>
      <c r="E3836" s="8" t="n">
        <f aca="false">AVERAGE($C3812:$C3836)</f>
        <v>3712.24</v>
      </c>
      <c r="F3836" s="8" t="n">
        <f aca="false">AVERAGE($C3762:$C3836)</f>
        <v>3848.90666666667</v>
      </c>
      <c r="G3836" s="4" t="n">
        <f aca="false">IF(  AND(  F3835 &lt; E3835,  F3836 &lt; E3836,  E3836 &lt; D3836  ),  1,  0  )</f>
        <v>0</v>
      </c>
      <c r="H3836" s="12" t="n">
        <f aca="false">IF(  AND(  1 = G3836,  OR(  0 = $K3836,  2 = $K3836  )  ),  $C3836,  IF(  AND(  NOT(  "-" = H3835  ),  0 &lt; H3835  ),  H3835,  0  )  )</f>
        <v>4777</v>
      </c>
      <c r="I3836" s="4" t="n">
        <f aca="false">IF(  AND(  E3835 &lt; F3835,  D3836 &lt; E3836,  E3836 &lt; F3836  ),  1,  0  )</f>
        <v>0</v>
      </c>
      <c r="J3836" s="12" t="n">
        <f aca="false">IF(  AND(  1 = I3836,  OR(  0 = $K3836,  1 = $K3836  )  ),  $C3836,  IF(  AND(  NOT(  "-" = J3835  ),  0 &lt; J3835  ),  J3835,  0  )  )</f>
        <v>4590</v>
      </c>
      <c r="K3836" s="13" t="n">
        <f aca="false">IF(  1 = G3835,  1,  IF(  1 = I3835,  2,  IF(  OR(  "-" = K3835,  1 = M3835),  0,  K3835  )  )  )</f>
        <v>2</v>
      </c>
      <c r="L3836" s="12" t="n">
        <f aca="false">IF(  AND(  1 = K3836,  1 = M3836  ),  (C3836 - H3836) * 100,  IF(  AND( 2 = K3836,  1 = M3836  ),  (J3836 - C3836) * 100,  0  )  )</f>
        <v>0</v>
      </c>
      <c r="M3836" s="6" t="n">
        <f aca="false">IF(  OR(  AND(  1 = K3836,  1 = I3836  ),  AND(  2 =K3836,  1 = G3836  )  ),  1,  0  )</f>
        <v>0</v>
      </c>
      <c r="N3836" s="0" t="n">
        <f aca="false">IF(  AND(  1 = M3836,  0 &lt; L3836  ),  1,  0  )</f>
        <v>0</v>
      </c>
    </row>
    <row r="3837" customFormat="false" ht="12.8" hidden="false" customHeight="false" outlineLevel="0" collapsed="false">
      <c r="A3837" s="5" t="n">
        <v>43341</v>
      </c>
      <c r="B3837" s="6" t="n">
        <f aca="false">YEAR(A3837)</f>
        <v>2018</v>
      </c>
      <c r="C3837" s="7" t="n">
        <v>3923</v>
      </c>
      <c r="D3837" s="8" t="n">
        <f aca="false">AVERAGE($C3833:$C3837)</f>
        <v>3840.4</v>
      </c>
      <c r="E3837" s="8" t="n">
        <f aca="false">AVERAGE($C3813:$C3837)</f>
        <v>3720.56</v>
      </c>
      <c r="F3837" s="8" t="n">
        <f aca="false">AVERAGE($C3763:$C3837)</f>
        <v>3839.88</v>
      </c>
      <c r="G3837" s="4" t="n">
        <f aca="false">IF(  AND(  F3836 &lt; E3836,  F3837 &lt; E3837,  E3837 &lt; D3837  ),  1,  0  )</f>
        <v>0</v>
      </c>
      <c r="H3837" s="12" t="n">
        <f aca="false">IF(  AND(  1 = G3837,  OR(  0 = $K3837,  2 = $K3837  )  ),  $C3837,  IF(  AND(  NOT(  "-" = H3836  ),  0 &lt; H3836  ),  H3836,  0  )  )</f>
        <v>4777</v>
      </c>
      <c r="I3837" s="4" t="n">
        <f aca="false">IF(  AND(  E3836 &lt; F3836,  D3837 &lt; E3837,  E3837 &lt; F3837  ),  1,  0  )</f>
        <v>0</v>
      </c>
      <c r="J3837" s="12" t="n">
        <f aca="false">IF(  AND(  1 = I3837,  OR(  0 = $K3837,  1 = $K3837  )  ),  $C3837,  IF(  AND(  NOT(  "-" = J3836  ),  0 &lt; J3836  ),  J3836,  0  )  )</f>
        <v>4590</v>
      </c>
      <c r="K3837" s="13" t="n">
        <f aca="false">IF(  1 = G3836,  1,  IF(  1 = I3836,  2,  IF(  OR(  "-" = K3836,  1 = M3836),  0,  K3836  )  )  )</f>
        <v>2</v>
      </c>
      <c r="L3837" s="12" t="n">
        <f aca="false">IF(  AND(  1 = K3837,  1 = M3837  ),  (C3837 - H3837) * 100,  IF(  AND( 2 = K3837,  1 = M3837  ),  (J3837 - C3837) * 100,  0  )  )</f>
        <v>0</v>
      </c>
      <c r="M3837" s="6" t="n">
        <f aca="false">IF(  OR(  AND(  1 = K3837,  1 = I3837  ),  AND(  2 =K3837,  1 = G3837  )  ),  1,  0  )</f>
        <v>0</v>
      </c>
      <c r="N3837" s="0" t="n">
        <f aca="false">IF(  AND(  1 = M3837,  0 &lt; L3837  ),  1,  0  )</f>
        <v>0</v>
      </c>
    </row>
    <row r="3838" customFormat="false" ht="12.8" hidden="false" customHeight="false" outlineLevel="0" collapsed="false">
      <c r="A3838" s="5" t="n">
        <v>43342</v>
      </c>
      <c r="B3838" s="6" t="n">
        <f aca="false">YEAR(A3838)</f>
        <v>2018</v>
      </c>
      <c r="C3838" s="7" t="n">
        <v>3999</v>
      </c>
      <c r="D3838" s="8" t="n">
        <f aca="false">AVERAGE($C3834:$C3838)</f>
        <v>3892.2</v>
      </c>
      <c r="E3838" s="8" t="n">
        <f aca="false">AVERAGE($C3814:$C3838)</f>
        <v>3730.2</v>
      </c>
      <c r="F3838" s="8" t="n">
        <f aca="false">AVERAGE($C3764:$C3838)</f>
        <v>3832.04</v>
      </c>
      <c r="G3838" s="4" t="n">
        <f aca="false">IF(  AND(  F3837 &lt; E3837,  F3838 &lt; E3838,  E3838 &lt; D3838  ),  1,  0  )</f>
        <v>0</v>
      </c>
      <c r="H3838" s="12" t="n">
        <f aca="false">IF(  AND(  1 = G3838,  OR(  0 = $K3838,  2 = $K3838  )  ),  $C3838,  IF(  AND(  NOT(  "-" = H3837  ),  0 &lt; H3837  ),  H3837,  0  )  )</f>
        <v>4777</v>
      </c>
      <c r="I3838" s="4" t="n">
        <f aca="false">IF(  AND(  E3837 &lt; F3837,  D3838 &lt; E3838,  E3838 &lt; F3838  ),  1,  0  )</f>
        <v>0</v>
      </c>
      <c r="J3838" s="12" t="n">
        <f aca="false">IF(  AND(  1 = I3838,  OR(  0 = $K3838,  1 = $K3838  )  ),  $C3838,  IF(  AND(  NOT(  "-" = J3837  ),  0 &lt; J3837  ),  J3837,  0  )  )</f>
        <v>4590</v>
      </c>
      <c r="K3838" s="13" t="n">
        <f aca="false">IF(  1 = G3837,  1,  IF(  1 = I3837,  2,  IF(  OR(  "-" = K3837,  1 = M3837),  0,  K3837  )  )  )</f>
        <v>2</v>
      </c>
      <c r="L3838" s="12" t="n">
        <f aca="false">IF(  AND(  1 = K3838,  1 = M3838  ),  (C3838 - H3838) * 100,  IF(  AND( 2 = K3838,  1 = M3838  ),  (J3838 - C3838) * 100,  0  )  )</f>
        <v>0</v>
      </c>
      <c r="M3838" s="6" t="n">
        <f aca="false">IF(  OR(  AND(  1 = K3838,  1 = I3838  ),  AND(  2 =K3838,  1 = G3838  )  ),  1,  0  )</f>
        <v>0</v>
      </c>
      <c r="N3838" s="0" t="n">
        <f aca="false">IF(  AND(  1 = M3838,  0 &lt; L3838  ),  1,  0  )</f>
        <v>0</v>
      </c>
    </row>
    <row r="3839" customFormat="false" ht="12.8" hidden="false" customHeight="false" outlineLevel="0" collapsed="false">
      <c r="A3839" s="5" t="n">
        <v>43343</v>
      </c>
      <c r="B3839" s="6" t="n">
        <f aca="false">YEAR(A3839)</f>
        <v>2018</v>
      </c>
      <c r="C3839" s="7" t="n">
        <v>4016</v>
      </c>
      <c r="D3839" s="8" t="n">
        <f aca="false">AVERAGE($C3835:$C3839)</f>
        <v>3938</v>
      </c>
      <c r="E3839" s="8" t="n">
        <f aca="false">AVERAGE($C3815:$C3839)</f>
        <v>3739.24</v>
      </c>
      <c r="F3839" s="8" t="n">
        <f aca="false">AVERAGE($C3765:$C3839)</f>
        <v>3823.48</v>
      </c>
      <c r="G3839" s="4" t="n">
        <f aca="false">IF(  AND(  F3838 &lt; E3838,  F3839 &lt; E3839,  E3839 &lt; D3839  ),  1,  0  )</f>
        <v>0</v>
      </c>
      <c r="H3839" s="12" t="n">
        <f aca="false">IF(  AND(  1 = G3839,  OR(  0 = $K3839,  2 = $K3839  )  ),  $C3839,  IF(  AND(  NOT(  "-" = H3838  ),  0 &lt; H3838  ),  H3838,  0  )  )</f>
        <v>4777</v>
      </c>
      <c r="I3839" s="4" t="n">
        <f aca="false">IF(  AND(  E3838 &lt; F3838,  D3839 &lt; E3839,  E3839 &lt; F3839  ),  1,  0  )</f>
        <v>0</v>
      </c>
      <c r="J3839" s="12" t="n">
        <f aca="false">IF(  AND(  1 = I3839,  OR(  0 = $K3839,  1 = $K3839  )  ),  $C3839,  IF(  AND(  NOT(  "-" = J3838  ),  0 &lt; J3838  ),  J3838,  0  )  )</f>
        <v>4590</v>
      </c>
      <c r="K3839" s="13" t="n">
        <f aca="false">IF(  1 = G3838,  1,  IF(  1 = I3838,  2,  IF(  OR(  "-" = K3838,  1 = M3838),  0,  K3838  )  )  )</f>
        <v>2</v>
      </c>
      <c r="L3839" s="12" t="n">
        <f aca="false">IF(  AND(  1 = K3839,  1 = M3839  ),  (C3839 - H3839) * 100,  IF(  AND( 2 = K3839,  1 = M3839  ),  (J3839 - C3839) * 100,  0  )  )</f>
        <v>0</v>
      </c>
      <c r="M3839" s="6" t="n">
        <f aca="false">IF(  OR(  AND(  1 = K3839,  1 = I3839  ),  AND(  2 =K3839,  1 = G3839  )  ),  1,  0  )</f>
        <v>0</v>
      </c>
      <c r="N3839" s="0" t="n">
        <f aca="false">IF(  AND(  1 = M3839,  0 &lt; L3839  ),  1,  0  )</f>
        <v>0</v>
      </c>
    </row>
    <row r="3840" customFormat="false" ht="12.8" hidden="false" customHeight="false" outlineLevel="0" collapsed="false">
      <c r="A3840" s="5" t="n">
        <v>43346</v>
      </c>
      <c r="B3840" s="6" t="n">
        <f aca="false">YEAR(A3840)</f>
        <v>2018</v>
      </c>
      <c r="C3840" s="7" t="n">
        <v>4009</v>
      </c>
      <c r="D3840" s="8" t="n">
        <f aca="false">AVERAGE($C3836:$C3840)</f>
        <v>3962.8</v>
      </c>
      <c r="E3840" s="8" t="n">
        <f aca="false">AVERAGE($C3816:$C3840)</f>
        <v>3749.44</v>
      </c>
      <c r="F3840" s="8" t="n">
        <f aca="false">AVERAGE($C3766:$C3840)</f>
        <v>3816</v>
      </c>
      <c r="G3840" s="4" t="n">
        <f aca="false">IF(  AND(  F3839 &lt; E3839,  F3840 &lt; E3840,  E3840 &lt; D3840  ),  1,  0  )</f>
        <v>0</v>
      </c>
      <c r="H3840" s="12" t="n">
        <f aca="false">IF(  AND(  1 = G3840,  OR(  0 = $K3840,  2 = $K3840  )  ),  $C3840,  IF(  AND(  NOT(  "-" = H3839  ),  0 &lt; H3839  ),  H3839,  0  )  )</f>
        <v>4777</v>
      </c>
      <c r="I3840" s="4" t="n">
        <f aca="false">IF(  AND(  E3839 &lt; F3839,  D3840 &lt; E3840,  E3840 &lt; F3840  ),  1,  0  )</f>
        <v>0</v>
      </c>
      <c r="J3840" s="12" t="n">
        <f aca="false">IF(  AND(  1 = I3840,  OR(  0 = $K3840,  1 = $K3840  )  ),  $C3840,  IF(  AND(  NOT(  "-" = J3839  ),  0 &lt; J3839  ),  J3839,  0  )  )</f>
        <v>4590</v>
      </c>
      <c r="K3840" s="13" t="n">
        <f aca="false">IF(  1 = G3839,  1,  IF(  1 = I3839,  2,  IF(  OR(  "-" = K3839,  1 = M3839),  0,  K3839  )  )  )</f>
        <v>2</v>
      </c>
      <c r="L3840" s="12" t="n">
        <f aca="false">IF(  AND(  1 = K3840,  1 = M3840  ),  (C3840 - H3840) * 100,  IF(  AND( 2 = K3840,  1 = M3840  ),  (J3840 - C3840) * 100,  0  )  )</f>
        <v>0</v>
      </c>
      <c r="M3840" s="6" t="n">
        <f aca="false">IF(  OR(  AND(  1 = K3840,  1 = I3840  ),  AND(  2 =K3840,  1 = G3840  )  ),  1,  0  )</f>
        <v>0</v>
      </c>
      <c r="N3840" s="0" t="n">
        <f aca="false">IF(  AND(  1 = M3840,  0 &lt; L3840  ),  1,  0  )</f>
        <v>0</v>
      </c>
    </row>
    <row r="3841" customFormat="false" ht="12.8" hidden="false" customHeight="false" outlineLevel="0" collapsed="false">
      <c r="A3841" s="5" t="n">
        <v>43347</v>
      </c>
      <c r="B3841" s="6" t="n">
        <f aca="false">YEAR(A3841)</f>
        <v>2018</v>
      </c>
      <c r="C3841" s="7" t="n">
        <v>3975</v>
      </c>
      <c r="D3841" s="8" t="n">
        <f aca="false">AVERAGE($C3837:$C3841)</f>
        <v>3984.4</v>
      </c>
      <c r="E3841" s="8" t="n">
        <f aca="false">AVERAGE($C3817:$C3841)</f>
        <v>3761.4</v>
      </c>
      <c r="F3841" s="8" t="n">
        <f aca="false">AVERAGE($C3767:$C3841)</f>
        <v>3809.66666666667</v>
      </c>
      <c r="G3841" s="4" t="n">
        <f aca="false">IF(  AND(  F3840 &lt; E3840,  F3841 &lt; E3841,  E3841 &lt; D3841  ),  1,  0  )</f>
        <v>0</v>
      </c>
      <c r="H3841" s="12" t="n">
        <f aca="false">IF(  AND(  1 = G3841,  OR(  0 = $K3841,  2 = $K3841  )  ),  $C3841,  IF(  AND(  NOT(  "-" = H3840  ),  0 &lt; H3840  ),  H3840,  0  )  )</f>
        <v>4777</v>
      </c>
      <c r="I3841" s="4" t="n">
        <f aca="false">IF(  AND(  E3840 &lt; F3840,  D3841 &lt; E3841,  E3841 &lt; F3841  ),  1,  0  )</f>
        <v>0</v>
      </c>
      <c r="J3841" s="12" t="n">
        <f aca="false">IF(  AND(  1 = I3841,  OR(  0 = $K3841,  1 = $K3841  )  ),  $C3841,  IF(  AND(  NOT(  "-" = J3840  ),  0 &lt; J3840  ),  J3840,  0  )  )</f>
        <v>4590</v>
      </c>
      <c r="K3841" s="13" t="n">
        <f aca="false">IF(  1 = G3840,  1,  IF(  1 = I3840,  2,  IF(  OR(  "-" = K3840,  1 = M3840),  0,  K3840  )  )  )</f>
        <v>2</v>
      </c>
      <c r="L3841" s="12" t="n">
        <f aca="false">IF(  AND(  1 = K3841,  1 = M3841  ),  (C3841 - H3841) * 100,  IF(  AND( 2 = K3841,  1 = M3841  ),  (J3841 - C3841) * 100,  0  )  )</f>
        <v>0</v>
      </c>
      <c r="M3841" s="6" t="n">
        <f aca="false">IF(  OR(  AND(  1 = K3841,  1 = I3841  ),  AND(  2 =K3841,  1 = G3841  )  ),  1,  0  )</f>
        <v>0</v>
      </c>
      <c r="N3841" s="0" t="n">
        <f aca="false">IF(  AND(  1 = M3841,  0 &lt; L3841  ),  1,  0  )</f>
        <v>0</v>
      </c>
    </row>
    <row r="3842" customFormat="false" ht="12.8" hidden="false" customHeight="false" outlineLevel="0" collapsed="false">
      <c r="A3842" s="5" t="n">
        <v>43348</v>
      </c>
      <c r="B3842" s="6" t="n">
        <f aca="false">YEAR(A3842)</f>
        <v>2018</v>
      </c>
      <c r="C3842" s="7" t="n">
        <v>3965</v>
      </c>
      <c r="D3842" s="8" t="n">
        <f aca="false">AVERAGE($C3838:$C3842)</f>
        <v>3992.8</v>
      </c>
      <c r="E3842" s="8" t="n">
        <f aca="false">AVERAGE($C3818:$C3842)</f>
        <v>3763.6</v>
      </c>
      <c r="F3842" s="8" t="n">
        <f aca="false">AVERAGE($C3768:$C3842)</f>
        <v>3803.45333333333</v>
      </c>
      <c r="G3842" s="4" t="n">
        <f aca="false">IF(  AND(  F3841 &lt; E3841,  F3842 &lt; E3842,  E3842 &lt; D3842  ),  1,  0  )</f>
        <v>0</v>
      </c>
      <c r="H3842" s="12" t="n">
        <f aca="false">IF(  AND(  1 = G3842,  OR(  0 = $K3842,  2 = $K3842  )  ),  $C3842,  IF(  AND(  NOT(  "-" = H3841  ),  0 &lt; H3841  ),  H3841,  0  )  )</f>
        <v>4777</v>
      </c>
      <c r="I3842" s="4" t="n">
        <f aca="false">IF(  AND(  E3841 &lt; F3841,  D3842 &lt; E3842,  E3842 &lt; F3842  ),  1,  0  )</f>
        <v>0</v>
      </c>
      <c r="J3842" s="12" t="n">
        <f aca="false">IF(  AND(  1 = I3842,  OR(  0 = $K3842,  1 = $K3842  )  ),  $C3842,  IF(  AND(  NOT(  "-" = J3841  ),  0 &lt; J3841  ),  J3841,  0  )  )</f>
        <v>4590</v>
      </c>
      <c r="K3842" s="13" t="n">
        <f aca="false">IF(  1 = G3841,  1,  IF(  1 = I3841,  2,  IF(  OR(  "-" = K3841,  1 = M3841),  0,  K3841  )  )  )</f>
        <v>2</v>
      </c>
      <c r="L3842" s="12" t="n">
        <f aca="false">IF(  AND(  1 = K3842,  1 = M3842  ),  (C3842 - H3842) * 100,  IF(  AND( 2 = K3842,  1 = M3842  ),  (J3842 - C3842) * 100,  0  )  )</f>
        <v>0</v>
      </c>
      <c r="M3842" s="6" t="n">
        <f aca="false">IF(  OR(  AND(  1 = K3842,  1 = I3842  ),  AND(  2 =K3842,  1 = G3842  )  ),  1,  0  )</f>
        <v>0</v>
      </c>
      <c r="N3842" s="0" t="n">
        <f aca="false">IF(  AND(  1 = M3842,  0 &lt; L3842  ),  1,  0  )</f>
        <v>0</v>
      </c>
    </row>
    <row r="3843" customFormat="false" ht="12.8" hidden="false" customHeight="false" outlineLevel="0" collapsed="false">
      <c r="A3843" s="5" t="n">
        <v>43349</v>
      </c>
      <c r="B3843" s="6" t="n">
        <f aca="false">YEAR(A3843)</f>
        <v>2018</v>
      </c>
      <c r="C3843" s="7" t="n">
        <v>3822</v>
      </c>
      <c r="D3843" s="8" t="n">
        <f aca="false">AVERAGE($C3839:$C3843)</f>
        <v>3957.4</v>
      </c>
      <c r="E3843" s="8" t="n">
        <f aca="false">AVERAGE($C3819:$C3843)</f>
        <v>3763.6</v>
      </c>
      <c r="F3843" s="8" t="n">
        <f aca="false">AVERAGE($C3769:$C3843)</f>
        <v>3796.37333333333</v>
      </c>
      <c r="G3843" s="4" t="n">
        <f aca="false">IF(  AND(  F3842 &lt; E3842,  F3843 &lt; E3843,  E3843 &lt; D3843  ),  1,  0  )</f>
        <v>0</v>
      </c>
      <c r="H3843" s="12" t="n">
        <f aca="false">IF(  AND(  1 = G3843,  OR(  0 = $K3843,  2 = $K3843  )  ),  $C3843,  IF(  AND(  NOT(  "-" = H3842  ),  0 &lt; H3842  ),  H3842,  0  )  )</f>
        <v>4777</v>
      </c>
      <c r="I3843" s="4" t="n">
        <f aca="false">IF(  AND(  E3842 &lt; F3842,  D3843 &lt; E3843,  E3843 &lt; F3843  ),  1,  0  )</f>
        <v>0</v>
      </c>
      <c r="J3843" s="12" t="n">
        <f aca="false">IF(  AND(  1 = I3843,  OR(  0 = $K3843,  1 = $K3843  )  ),  $C3843,  IF(  AND(  NOT(  "-" = J3842  ),  0 &lt; J3842  ),  J3842,  0  )  )</f>
        <v>4590</v>
      </c>
      <c r="K3843" s="13" t="n">
        <f aca="false">IF(  1 = G3842,  1,  IF(  1 = I3842,  2,  IF(  OR(  "-" = K3842,  1 = M3842),  0,  K3842  )  )  )</f>
        <v>2</v>
      </c>
      <c r="L3843" s="12" t="n">
        <f aca="false">IF(  AND(  1 = K3843,  1 = M3843  ),  (C3843 - H3843) * 100,  IF(  AND( 2 = K3843,  1 = M3843  ),  (J3843 - C3843) * 100,  0  )  )</f>
        <v>0</v>
      </c>
      <c r="M3843" s="6" t="n">
        <f aca="false">IF(  OR(  AND(  1 = K3843,  1 = I3843  ),  AND(  2 =K3843,  1 = G3843  )  ),  1,  0  )</f>
        <v>0</v>
      </c>
      <c r="N3843" s="0" t="n">
        <f aca="false">IF(  AND(  1 = M3843,  0 &lt; L3843  ),  1,  0  )</f>
        <v>0</v>
      </c>
    </row>
    <row r="3844" customFormat="false" ht="12.8" hidden="false" customHeight="false" outlineLevel="0" collapsed="false">
      <c r="A3844" s="5" t="n">
        <v>43350</v>
      </c>
      <c r="B3844" s="6" t="n">
        <f aca="false">YEAR(A3844)</f>
        <v>2018</v>
      </c>
      <c r="C3844" s="7" t="n">
        <v>3853</v>
      </c>
      <c r="D3844" s="8" t="n">
        <f aca="false">AVERAGE($C3840:$C3844)</f>
        <v>3924.8</v>
      </c>
      <c r="E3844" s="8" t="n">
        <f aca="false">AVERAGE($C3820:$C3844)</f>
        <v>3764.68</v>
      </c>
      <c r="F3844" s="8" t="n">
        <f aca="false">AVERAGE($C3770:$C3844)</f>
        <v>3791.06666666667</v>
      </c>
      <c r="G3844" s="4" t="n">
        <f aca="false">IF(  AND(  F3843 &lt; E3843,  F3844 &lt; E3844,  E3844 &lt; D3844  ),  1,  0  )</f>
        <v>0</v>
      </c>
      <c r="H3844" s="12" t="n">
        <f aca="false">IF(  AND(  1 = G3844,  OR(  0 = $K3844,  2 = $K3844  )  ),  $C3844,  IF(  AND(  NOT(  "-" = H3843  ),  0 &lt; H3843  ),  H3843,  0  )  )</f>
        <v>4777</v>
      </c>
      <c r="I3844" s="4" t="n">
        <f aca="false">IF(  AND(  E3843 &lt; F3843,  D3844 &lt; E3844,  E3844 &lt; F3844  ),  1,  0  )</f>
        <v>0</v>
      </c>
      <c r="J3844" s="12" t="n">
        <f aca="false">IF(  AND(  1 = I3844,  OR(  0 = $K3844,  1 = $K3844  )  ),  $C3844,  IF(  AND(  NOT(  "-" = J3843  ),  0 &lt; J3843  ),  J3843,  0  )  )</f>
        <v>4590</v>
      </c>
      <c r="K3844" s="13" t="n">
        <f aca="false">IF(  1 = G3843,  1,  IF(  1 = I3843,  2,  IF(  OR(  "-" = K3843,  1 = M3843),  0,  K3843  )  )  )</f>
        <v>2</v>
      </c>
      <c r="L3844" s="12" t="n">
        <f aca="false">IF(  AND(  1 = K3844,  1 = M3844  ),  (C3844 - H3844) * 100,  IF(  AND( 2 = K3844,  1 = M3844  ),  (J3844 - C3844) * 100,  0  )  )</f>
        <v>0</v>
      </c>
      <c r="M3844" s="6" t="n">
        <f aca="false">IF(  OR(  AND(  1 = K3844,  1 = I3844  ),  AND(  2 =K3844,  1 = G3844  )  ),  1,  0  )</f>
        <v>0</v>
      </c>
      <c r="N3844" s="0" t="n">
        <f aca="false">IF(  AND(  1 = M3844,  0 &lt; L3844  ),  1,  0  )</f>
        <v>0</v>
      </c>
    </row>
    <row r="3845" customFormat="false" ht="12.8" hidden="false" customHeight="false" outlineLevel="0" collapsed="false">
      <c r="A3845" s="5" t="n">
        <v>43353</v>
      </c>
      <c r="B3845" s="6" t="n">
        <f aca="false">YEAR(A3845)</f>
        <v>2018</v>
      </c>
      <c r="C3845" s="7" t="n">
        <v>3864</v>
      </c>
      <c r="D3845" s="8" t="n">
        <f aca="false">AVERAGE($C3841:$C3845)</f>
        <v>3895.8</v>
      </c>
      <c r="E3845" s="8" t="n">
        <f aca="false">AVERAGE($C3821:$C3845)</f>
        <v>3771.68</v>
      </c>
      <c r="F3845" s="8" t="n">
        <f aca="false">AVERAGE($C3771:$C3845)</f>
        <v>3785.96</v>
      </c>
      <c r="G3845" s="4" t="n">
        <f aca="false">IF(  AND(  F3844 &lt; E3844,  F3845 &lt; E3845,  E3845 &lt; D3845  ),  1,  0  )</f>
        <v>0</v>
      </c>
      <c r="H3845" s="12" t="n">
        <f aca="false">IF(  AND(  1 = G3845,  OR(  0 = $K3845,  2 = $K3845  )  ),  $C3845,  IF(  AND(  NOT(  "-" = H3844  ),  0 &lt; H3844  ),  H3844,  0  )  )</f>
        <v>4777</v>
      </c>
      <c r="I3845" s="4" t="n">
        <f aca="false">IF(  AND(  E3844 &lt; F3844,  D3845 &lt; E3845,  E3845 &lt; F3845  ),  1,  0  )</f>
        <v>0</v>
      </c>
      <c r="J3845" s="12" t="n">
        <f aca="false">IF(  AND(  1 = I3845,  OR(  0 = $K3845,  1 = $K3845  )  ),  $C3845,  IF(  AND(  NOT(  "-" = J3844  ),  0 &lt; J3844  ),  J3844,  0  )  )</f>
        <v>4590</v>
      </c>
      <c r="K3845" s="13" t="n">
        <f aca="false">IF(  1 = G3844,  1,  IF(  1 = I3844,  2,  IF(  OR(  "-" = K3844,  1 = M3844),  0,  K3844  )  )  )</f>
        <v>2</v>
      </c>
      <c r="L3845" s="12" t="n">
        <f aca="false">IF(  AND(  1 = K3845,  1 = M3845  ),  (C3845 - H3845) * 100,  IF(  AND( 2 = K3845,  1 = M3845  ),  (J3845 - C3845) * 100,  0  )  )</f>
        <v>0</v>
      </c>
      <c r="M3845" s="6" t="n">
        <f aca="false">IF(  OR(  AND(  1 = K3845,  1 = I3845  ),  AND(  2 =K3845,  1 = G3845  )  ),  1,  0  )</f>
        <v>0</v>
      </c>
      <c r="N3845" s="0" t="n">
        <f aca="false">IF(  AND(  1 = M3845,  0 &lt; L3845  ),  1,  0  )</f>
        <v>0</v>
      </c>
    </row>
    <row r="3846" customFormat="false" ht="12.8" hidden="false" customHeight="false" outlineLevel="0" collapsed="false">
      <c r="A3846" s="5" t="n">
        <v>43354</v>
      </c>
      <c r="B3846" s="6" t="n">
        <f aca="false">YEAR(A3846)</f>
        <v>2018</v>
      </c>
      <c r="C3846" s="7" t="n">
        <v>3915</v>
      </c>
      <c r="D3846" s="8" t="n">
        <f aca="false">AVERAGE($C3842:$C3846)</f>
        <v>3883.8</v>
      </c>
      <c r="E3846" s="8" t="n">
        <f aca="false">AVERAGE($C3822:$C3846)</f>
        <v>3779.32</v>
      </c>
      <c r="F3846" s="8" t="n">
        <f aca="false">AVERAGE($C3772:$C3846)</f>
        <v>3782.69333333333</v>
      </c>
      <c r="G3846" s="4" t="n">
        <f aca="false">IF(  AND(  F3845 &lt; E3845,  F3846 &lt; E3846,  E3846 &lt; D3846  ),  1,  0  )</f>
        <v>0</v>
      </c>
      <c r="H3846" s="12" t="n">
        <f aca="false">IF(  AND(  1 = G3846,  OR(  0 = $K3846,  2 = $K3846  )  ),  $C3846,  IF(  AND(  NOT(  "-" = H3845  ),  0 &lt; H3845  ),  H3845,  0  )  )</f>
        <v>4777</v>
      </c>
      <c r="I3846" s="4" t="n">
        <f aca="false">IF(  AND(  E3845 &lt; F3845,  D3846 &lt; E3846,  E3846 &lt; F3846  ),  1,  0  )</f>
        <v>0</v>
      </c>
      <c r="J3846" s="12" t="n">
        <f aca="false">IF(  AND(  1 = I3846,  OR(  0 = $K3846,  1 = $K3846  )  ),  $C3846,  IF(  AND(  NOT(  "-" = J3845  ),  0 &lt; J3845  ),  J3845,  0  )  )</f>
        <v>4590</v>
      </c>
      <c r="K3846" s="13" t="n">
        <f aca="false">IF(  1 = G3845,  1,  IF(  1 = I3845,  2,  IF(  OR(  "-" = K3845,  1 = M3845),  0,  K3845  )  )  )</f>
        <v>2</v>
      </c>
      <c r="L3846" s="12" t="n">
        <f aca="false">IF(  AND(  1 = K3846,  1 = M3846  ),  (C3846 - H3846) * 100,  IF(  AND( 2 = K3846,  1 = M3846  ),  (J3846 - C3846) * 100,  0  )  )</f>
        <v>0</v>
      </c>
      <c r="M3846" s="6" t="n">
        <f aca="false">IF(  OR(  AND(  1 = K3846,  1 = I3846  ),  AND(  2 =K3846,  1 = G3846  )  ),  1,  0  )</f>
        <v>0</v>
      </c>
      <c r="N3846" s="0" t="n">
        <f aca="false">IF(  AND(  1 = M3846,  0 &lt; L3846  ),  1,  0  )</f>
        <v>0</v>
      </c>
    </row>
    <row r="3847" customFormat="false" ht="12.8" hidden="false" customHeight="false" outlineLevel="0" collapsed="false">
      <c r="A3847" s="5" t="n">
        <v>43355</v>
      </c>
      <c r="B3847" s="6" t="n">
        <f aca="false">YEAR(A3847)</f>
        <v>2018</v>
      </c>
      <c r="C3847" s="7" t="n">
        <v>3934</v>
      </c>
      <c r="D3847" s="8" t="n">
        <f aca="false">AVERAGE($C3843:$C3847)</f>
        <v>3877.6</v>
      </c>
      <c r="E3847" s="8" t="n">
        <f aca="false">AVERAGE($C3823:$C3847)</f>
        <v>3788.2</v>
      </c>
      <c r="F3847" s="8" t="n">
        <f aca="false">AVERAGE($C3773:$C3847)</f>
        <v>3778.61333333333</v>
      </c>
      <c r="G3847" s="4" t="n">
        <f aca="false">IF(  AND(  F3846 &lt; E3846,  F3847 &lt; E3847,  E3847 &lt; D3847  ),  1,  0  )</f>
        <v>0</v>
      </c>
      <c r="H3847" s="12" t="n">
        <f aca="false">IF(  AND(  1 = G3847,  OR(  0 = $K3847,  2 = $K3847  )  ),  $C3847,  IF(  AND(  NOT(  "-" = H3846  ),  0 &lt; H3846  ),  H3846,  0  )  )</f>
        <v>4777</v>
      </c>
      <c r="I3847" s="4" t="n">
        <f aca="false">IF(  AND(  E3846 &lt; F3846,  D3847 &lt; E3847,  E3847 &lt; F3847  ),  1,  0  )</f>
        <v>0</v>
      </c>
      <c r="J3847" s="12" t="n">
        <f aca="false">IF(  AND(  1 = I3847,  OR(  0 = $K3847,  1 = $K3847  )  ),  $C3847,  IF(  AND(  NOT(  "-" = J3846  ),  0 &lt; J3846  ),  J3846,  0  )  )</f>
        <v>4590</v>
      </c>
      <c r="K3847" s="13" t="n">
        <f aca="false">IF(  1 = G3846,  1,  IF(  1 = I3846,  2,  IF(  OR(  "-" = K3846,  1 = M3846),  0,  K3846  )  )  )</f>
        <v>2</v>
      </c>
      <c r="L3847" s="12" t="n">
        <f aca="false">IF(  AND(  1 = K3847,  1 = M3847  ),  (C3847 - H3847) * 100,  IF(  AND( 2 = K3847,  1 = M3847  ),  (J3847 - C3847) * 100,  0  )  )</f>
        <v>0</v>
      </c>
      <c r="M3847" s="6" t="n">
        <f aca="false">IF(  OR(  AND(  1 = K3847,  1 = I3847  ),  AND(  2 =K3847,  1 = G3847  )  ),  1,  0  )</f>
        <v>0</v>
      </c>
      <c r="N3847" s="0" t="n">
        <f aca="false">IF(  AND(  1 = M3847,  0 &lt; L3847  ),  1,  0  )</f>
        <v>0</v>
      </c>
    </row>
    <row r="3848" customFormat="false" ht="12.8" hidden="false" customHeight="false" outlineLevel="0" collapsed="false">
      <c r="A3848" s="5" t="n">
        <v>43356</v>
      </c>
      <c r="B3848" s="6" t="n">
        <f aca="false">YEAR(A3848)</f>
        <v>2018</v>
      </c>
      <c r="C3848" s="7" t="n">
        <v>3874</v>
      </c>
      <c r="D3848" s="8" t="n">
        <f aca="false">AVERAGE($C3844:$C3848)</f>
        <v>3888</v>
      </c>
      <c r="E3848" s="8" t="n">
        <f aca="false">AVERAGE($C3824:$C3848)</f>
        <v>3793.56</v>
      </c>
      <c r="F3848" s="8" t="n">
        <f aca="false">AVERAGE($C3774:$C3848)</f>
        <v>3771.28</v>
      </c>
      <c r="G3848" s="4" t="n">
        <f aca="false">IF(  AND(  F3847 &lt; E3847,  F3848 &lt; E3848,  E3848 &lt; D3848  ),  1,  0  )</f>
        <v>1</v>
      </c>
      <c r="H3848" s="12" t="n">
        <f aca="false">IF(  AND(  1 = G3848,  OR(  0 = $K3848,  2 = $K3848  )  ),  $C3848,  IF(  AND(  NOT(  "-" = H3847  ),  0 &lt; H3847  ),  H3847,  0  )  )</f>
        <v>3874</v>
      </c>
      <c r="I3848" s="4" t="n">
        <f aca="false">IF(  AND(  E3847 &lt; F3847,  D3848 &lt; E3848,  E3848 &lt; F3848  ),  1,  0  )</f>
        <v>0</v>
      </c>
      <c r="J3848" s="12" t="n">
        <f aca="false">IF(  AND(  1 = I3848,  OR(  0 = $K3848,  1 = $K3848  )  ),  $C3848,  IF(  AND(  NOT(  "-" = J3847  ),  0 &lt; J3847  ),  J3847,  0  )  )</f>
        <v>4590</v>
      </c>
      <c r="K3848" s="13" t="n">
        <f aca="false">IF(  1 = G3847,  1,  IF(  1 = I3847,  2,  IF(  OR(  "-" = K3847,  1 = M3847),  0,  K3847  )  )  )</f>
        <v>2</v>
      </c>
      <c r="L3848" s="12" t="n">
        <f aca="false">IF(  AND(  1 = K3848,  1 = M3848  ),  (C3848 - H3848) * 100,  IF(  AND( 2 = K3848,  1 = M3848  ),  (J3848 - C3848) * 100,  0  )  )</f>
        <v>71600</v>
      </c>
      <c r="M3848" s="6" t="n">
        <f aca="false">IF(  OR(  AND(  1 = K3848,  1 = I3848  ),  AND(  2 =K3848,  1 = G3848  )  ),  1,  0  )</f>
        <v>1</v>
      </c>
      <c r="N3848" s="0" t="n">
        <f aca="false">IF(  AND(  1 = M3848,  0 &lt; L3848  ),  1,  0  )</f>
        <v>1</v>
      </c>
    </row>
    <row r="3849" customFormat="false" ht="12.8" hidden="false" customHeight="false" outlineLevel="0" collapsed="false">
      <c r="A3849" s="5" t="n">
        <v>43357</v>
      </c>
      <c r="B3849" s="6" t="n">
        <f aca="false">YEAR(A3849)</f>
        <v>2018</v>
      </c>
      <c r="C3849" s="7" t="n">
        <v>3813</v>
      </c>
      <c r="D3849" s="8" t="n">
        <f aca="false">AVERAGE($C3845:$C3849)</f>
        <v>3880</v>
      </c>
      <c r="E3849" s="8" t="n">
        <f aca="false">AVERAGE($C3825:$C3849)</f>
        <v>3800.08</v>
      </c>
      <c r="F3849" s="8" t="n">
        <f aca="false">AVERAGE($C3775:$C3849)</f>
        <v>3762.12</v>
      </c>
      <c r="G3849" s="4" t="n">
        <f aca="false">IF(  AND(  F3848 &lt; E3848,  F3849 &lt; E3849,  E3849 &lt; D3849  ),  1,  0  )</f>
        <v>1</v>
      </c>
      <c r="H3849" s="12" t="n">
        <f aca="false">IF(  AND(  1 = G3849,  OR(  0 = $K3849,  2 = $K3849  )  ),  $C3849,  IF(  AND(  NOT(  "-" = H3848  ),  0 &lt; H3848  ),  H3848,  0  )  )</f>
        <v>3874</v>
      </c>
      <c r="I3849" s="4" t="n">
        <f aca="false">IF(  AND(  E3848 &lt; F3848,  D3849 &lt; E3849,  E3849 &lt; F3849  ),  1,  0  )</f>
        <v>0</v>
      </c>
      <c r="J3849" s="12" t="n">
        <f aca="false">IF(  AND(  1 = I3849,  OR(  0 = $K3849,  1 = $K3849  )  ),  $C3849,  IF(  AND(  NOT(  "-" = J3848  ),  0 &lt; J3848  ),  J3848,  0  )  )</f>
        <v>4590</v>
      </c>
      <c r="K3849" s="13" t="n">
        <f aca="false">IF(  1 = G3848,  1,  IF(  1 = I3848,  2,  IF(  OR(  "-" = K3848,  1 = M3848),  0,  K3848  )  )  )</f>
        <v>1</v>
      </c>
      <c r="L3849" s="12" t="n">
        <f aca="false">IF(  AND(  1 = K3849,  1 = M3849  ),  (C3849 - H3849) * 100,  IF(  AND( 2 = K3849,  1 = M3849  ),  (J3849 - C3849) * 100,  0  )  )</f>
        <v>0</v>
      </c>
      <c r="M3849" s="6" t="n">
        <f aca="false">IF(  OR(  AND(  1 = K3849,  1 = I3849  ),  AND(  2 =K3849,  1 = G3849  )  ),  1,  0  )</f>
        <v>0</v>
      </c>
      <c r="N3849" s="0" t="n">
        <f aca="false">IF(  AND(  1 = M3849,  0 &lt; L3849  ),  1,  0  )</f>
        <v>0</v>
      </c>
    </row>
    <row r="3850" customFormat="false" ht="12.8" hidden="false" customHeight="false" outlineLevel="0" collapsed="false">
      <c r="A3850" s="5" t="n">
        <v>43361</v>
      </c>
      <c r="B3850" s="6" t="n">
        <f aca="false">YEAR(A3850)</f>
        <v>2018</v>
      </c>
      <c r="C3850" s="7" t="n">
        <v>3905</v>
      </c>
      <c r="D3850" s="8" t="n">
        <f aca="false">AVERAGE($C3846:$C3850)</f>
        <v>3888.2</v>
      </c>
      <c r="E3850" s="8" t="n">
        <f aca="false">AVERAGE($C3826:$C3850)</f>
        <v>3813.56</v>
      </c>
      <c r="F3850" s="8" t="n">
        <f aca="false">AVERAGE($C3776:$C3850)</f>
        <v>3756.58666666667</v>
      </c>
      <c r="G3850" s="4" t="n">
        <f aca="false">IF(  AND(  F3849 &lt; E3849,  F3850 &lt; E3850,  E3850 &lt; D3850  ),  1,  0  )</f>
        <v>1</v>
      </c>
      <c r="H3850" s="12" t="n">
        <f aca="false">IF(  AND(  1 = G3850,  OR(  0 = $K3850,  2 = $K3850  )  ),  $C3850,  IF(  AND(  NOT(  "-" = H3849  ),  0 &lt; H3849  ),  H3849,  0  )  )</f>
        <v>3874</v>
      </c>
      <c r="I3850" s="4" t="n">
        <f aca="false">IF(  AND(  E3849 &lt; F3849,  D3850 &lt; E3850,  E3850 &lt; F3850  ),  1,  0  )</f>
        <v>0</v>
      </c>
      <c r="J3850" s="12" t="n">
        <f aca="false">IF(  AND(  1 = I3850,  OR(  0 = $K3850,  1 = $K3850  )  ),  $C3850,  IF(  AND(  NOT(  "-" = J3849  ),  0 &lt; J3849  ),  J3849,  0  )  )</f>
        <v>4590</v>
      </c>
      <c r="K3850" s="13" t="n">
        <f aca="false">IF(  1 = G3849,  1,  IF(  1 = I3849,  2,  IF(  OR(  "-" = K3849,  1 = M3849),  0,  K3849  )  )  )</f>
        <v>1</v>
      </c>
      <c r="L3850" s="12" t="n">
        <f aca="false">IF(  AND(  1 = K3850,  1 = M3850  ),  (C3850 - H3850) * 100,  IF(  AND( 2 = K3850,  1 = M3850  ),  (J3850 - C3850) * 100,  0  )  )</f>
        <v>0</v>
      </c>
      <c r="M3850" s="6" t="n">
        <f aca="false">IF(  OR(  AND(  1 = K3850,  1 = I3850  ),  AND(  2 =K3850,  1 = G3850  )  ),  1,  0  )</f>
        <v>0</v>
      </c>
      <c r="N3850" s="0" t="n">
        <f aca="false">IF(  AND(  1 = M3850,  0 &lt; L3850  ),  1,  0  )</f>
        <v>0</v>
      </c>
    </row>
    <row r="3851" customFormat="false" ht="12.8" hidden="false" customHeight="false" outlineLevel="0" collapsed="false">
      <c r="A3851" s="5" t="n">
        <v>43362</v>
      </c>
      <c r="B3851" s="6" t="n">
        <f aca="false">YEAR(A3851)</f>
        <v>2018</v>
      </c>
      <c r="C3851" s="7" t="n">
        <v>4000</v>
      </c>
      <c r="D3851" s="8" t="n">
        <f aca="false">AVERAGE($C3847:$C3851)</f>
        <v>3905.2</v>
      </c>
      <c r="E3851" s="8" t="n">
        <f aca="false">AVERAGE($C3827:$C3851)</f>
        <v>3829.92</v>
      </c>
      <c r="F3851" s="8" t="n">
        <f aca="false">AVERAGE($C3777:$C3851)</f>
        <v>3755.96</v>
      </c>
      <c r="G3851" s="4" t="n">
        <f aca="false">IF(  AND(  F3850 &lt; E3850,  F3851 &lt; E3851,  E3851 &lt; D3851  ),  1,  0  )</f>
        <v>1</v>
      </c>
      <c r="H3851" s="12" t="n">
        <f aca="false">IF(  AND(  1 = G3851,  OR(  0 = $K3851,  2 = $K3851  )  ),  $C3851,  IF(  AND(  NOT(  "-" = H3850  ),  0 &lt; H3850  ),  H3850,  0  )  )</f>
        <v>3874</v>
      </c>
      <c r="I3851" s="4" t="n">
        <f aca="false">IF(  AND(  E3850 &lt; F3850,  D3851 &lt; E3851,  E3851 &lt; F3851  ),  1,  0  )</f>
        <v>0</v>
      </c>
      <c r="J3851" s="12" t="n">
        <f aca="false">IF(  AND(  1 = I3851,  OR(  0 = $K3851,  1 = $K3851  )  ),  $C3851,  IF(  AND(  NOT(  "-" = J3850  ),  0 &lt; J3850  ),  J3850,  0  )  )</f>
        <v>4590</v>
      </c>
      <c r="K3851" s="13" t="n">
        <f aca="false">IF(  1 = G3850,  1,  IF(  1 = I3850,  2,  IF(  OR(  "-" = K3850,  1 = M3850),  0,  K3850  )  )  )</f>
        <v>1</v>
      </c>
      <c r="L3851" s="12" t="n">
        <f aca="false">IF(  AND(  1 = K3851,  1 = M3851  ),  (C3851 - H3851) * 100,  IF(  AND( 2 = K3851,  1 = M3851  ),  (J3851 - C3851) * 100,  0  )  )</f>
        <v>0</v>
      </c>
      <c r="M3851" s="6" t="n">
        <f aca="false">IF(  OR(  AND(  1 = K3851,  1 = I3851  ),  AND(  2 =K3851,  1 = G3851  )  ),  1,  0  )</f>
        <v>0</v>
      </c>
      <c r="N3851" s="0" t="n">
        <f aca="false">IF(  AND(  1 = M3851,  0 &lt; L3851  ),  1,  0  )</f>
        <v>0</v>
      </c>
    </row>
    <row r="3852" customFormat="false" ht="12.8" hidden="false" customHeight="false" outlineLevel="0" collapsed="false">
      <c r="A3852" s="5" t="n">
        <v>43363</v>
      </c>
      <c r="B3852" s="6" t="n">
        <f aca="false">YEAR(A3852)</f>
        <v>2018</v>
      </c>
      <c r="C3852" s="7" t="n">
        <v>4192</v>
      </c>
      <c r="D3852" s="8" t="n">
        <f aca="false">AVERAGE($C3848:$C3852)</f>
        <v>3956.8</v>
      </c>
      <c r="E3852" s="8" t="n">
        <f aca="false">AVERAGE($C3828:$C3852)</f>
        <v>3858.2</v>
      </c>
      <c r="F3852" s="8" t="n">
        <f aca="false">AVERAGE($C3778:$C3852)</f>
        <v>3757.37333333333</v>
      </c>
      <c r="G3852" s="4" t="n">
        <f aca="false">IF(  AND(  F3851 &lt; E3851,  F3852 &lt; E3852,  E3852 &lt; D3852  ),  1,  0  )</f>
        <v>1</v>
      </c>
      <c r="H3852" s="12" t="n">
        <f aca="false">IF(  AND(  1 = G3852,  OR(  0 = $K3852,  2 = $K3852  )  ),  $C3852,  IF(  AND(  NOT(  "-" = H3851  ),  0 &lt; H3851  ),  H3851,  0  )  )</f>
        <v>3874</v>
      </c>
      <c r="I3852" s="4" t="n">
        <f aca="false">IF(  AND(  E3851 &lt; F3851,  D3852 &lt; E3852,  E3852 &lt; F3852  ),  1,  0  )</f>
        <v>0</v>
      </c>
      <c r="J3852" s="12" t="n">
        <f aca="false">IF(  AND(  1 = I3852,  OR(  0 = $K3852,  1 = $K3852  )  ),  $C3852,  IF(  AND(  NOT(  "-" = J3851  ),  0 &lt; J3851  ),  J3851,  0  )  )</f>
        <v>4590</v>
      </c>
      <c r="K3852" s="13" t="n">
        <f aca="false">IF(  1 = G3851,  1,  IF(  1 = I3851,  2,  IF(  OR(  "-" = K3851,  1 = M3851),  0,  K3851  )  )  )</f>
        <v>1</v>
      </c>
      <c r="L3852" s="12" t="n">
        <f aca="false">IF(  AND(  1 = K3852,  1 = M3852  ),  (C3852 - H3852) * 100,  IF(  AND( 2 = K3852,  1 = M3852  ),  (J3852 - C3852) * 100,  0  )  )</f>
        <v>0</v>
      </c>
      <c r="M3852" s="6" t="n">
        <f aca="false">IF(  OR(  AND(  1 = K3852,  1 = I3852  ),  AND(  2 =K3852,  1 = G3852  )  ),  1,  0  )</f>
        <v>0</v>
      </c>
      <c r="N3852" s="0" t="n">
        <f aca="false">IF(  AND(  1 = M3852,  0 &lt; L3852  ),  1,  0  )</f>
        <v>0</v>
      </c>
    </row>
    <row r="3853" customFormat="false" ht="12.8" hidden="false" customHeight="false" outlineLevel="0" collapsed="false">
      <c r="A3853" s="5" t="n">
        <v>43364</v>
      </c>
      <c r="B3853" s="6" t="n">
        <f aca="false">YEAR(A3853)</f>
        <v>2018</v>
      </c>
      <c r="C3853" s="7" t="n">
        <v>4172</v>
      </c>
      <c r="D3853" s="8" t="n">
        <f aca="false">AVERAGE($C3849:$C3853)</f>
        <v>4016.4</v>
      </c>
      <c r="E3853" s="8" t="n">
        <f aca="false">AVERAGE($C3829:$C3853)</f>
        <v>3887.08</v>
      </c>
      <c r="F3853" s="8" t="n">
        <f aca="false">AVERAGE($C3779:$C3853)</f>
        <v>3760.18666666667</v>
      </c>
      <c r="G3853" s="4" t="n">
        <f aca="false">IF(  AND(  F3852 &lt; E3852,  F3853 &lt; E3853,  E3853 &lt; D3853  ),  1,  0  )</f>
        <v>1</v>
      </c>
      <c r="H3853" s="12" t="n">
        <f aca="false">IF(  AND(  1 = G3853,  OR(  0 = $K3853,  2 = $K3853  )  ),  $C3853,  IF(  AND(  NOT(  "-" = H3852  ),  0 &lt; H3852  ),  H3852,  0  )  )</f>
        <v>3874</v>
      </c>
      <c r="I3853" s="4" t="n">
        <f aca="false">IF(  AND(  E3852 &lt; F3852,  D3853 &lt; E3853,  E3853 &lt; F3853  ),  1,  0  )</f>
        <v>0</v>
      </c>
      <c r="J3853" s="12" t="n">
        <f aca="false">IF(  AND(  1 = I3853,  OR(  0 = $K3853,  1 = $K3853  )  ),  $C3853,  IF(  AND(  NOT(  "-" = J3852  ),  0 &lt; J3852  ),  J3852,  0  )  )</f>
        <v>4590</v>
      </c>
      <c r="K3853" s="13" t="n">
        <f aca="false">IF(  1 = G3852,  1,  IF(  1 = I3852,  2,  IF(  OR(  "-" = K3852,  1 = M3852),  0,  K3852  )  )  )</f>
        <v>1</v>
      </c>
      <c r="L3853" s="12" t="n">
        <f aca="false">IF(  AND(  1 = K3853,  1 = M3853  ),  (C3853 - H3853) * 100,  IF(  AND( 2 = K3853,  1 = M3853  ),  (J3853 - C3853) * 100,  0  )  )</f>
        <v>0</v>
      </c>
      <c r="M3853" s="6" t="n">
        <f aca="false">IF(  OR(  AND(  1 = K3853,  1 = I3853  ),  AND(  2 =K3853,  1 = G3853  )  ),  1,  0  )</f>
        <v>0</v>
      </c>
      <c r="N3853" s="0" t="n">
        <f aca="false">IF(  AND(  1 = M3853,  0 &lt; L3853  ),  1,  0  )</f>
        <v>0</v>
      </c>
    </row>
    <row r="3854" customFormat="false" ht="12.8" hidden="false" customHeight="false" outlineLevel="0" collapsed="false">
      <c r="A3854" s="5" t="n">
        <v>43368</v>
      </c>
      <c r="B3854" s="6" t="n">
        <f aca="false">YEAR(A3854)</f>
        <v>2018</v>
      </c>
      <c r="C3854" s="7" t="n">
        <v>4160</v>
      </c>
      <c r="D3854" s="8" t="n">
        <f aca="false">AVERAGE($C3850:$C3854)</f>
        <v>4085.8</v>
      </c>
      <c r="E3854" s="8" t="n">
        <f aca="false">AVERAGE($C3830:$C3854)</f>
        <v>3911.72</v>
      </c>
      <c r="F3854" s="8" t="n">
        <f aca="false">AVERAGE($C3780:$C3854)</f>
        <v>3761.02666666667</v>
      </c>
      <c r="G3854" s="4" t="n">
        <f aca="false">IF(  AND(  F3853 &lt; E3853,  F3854 &lt; E3854,  E3854 &lt; D3854  ),  1,  0  )</f>
        <v>1</v>
      </c>
      <c r="H3854" s="12" t="n">
        <f aca="false">IF(  AND(  1 = G3854,  OR(  0 = $K3854,  2 = $K3854  )  ),  $C3854,  IF(  AND(  NOT(  "-" = H3853  ),  0 &lt; H3853  ),  H3853,  0  )  )</f>
        <v>3874</v>
      </c>
      <c r="I3854" s="4" t="n">
        <f aca="false">IF(  AND(  E3853 &lt; F3853,  D3854 &lt; E3854,  E3854 &lt; F3854  ),  1,  0  )</f>
        <v>0</v>
      </c>
      <c r="J3854" s="12" t="n">
        <f aca="false">IF(  AND(  1 = I3854,  OR(  0 = $K3854,  1 = $K3854  )  ),  $C3854,  IF(  AND(  NOT(  "-" = J3853  ),  0 &lt; J3853  ),  J3853,  0  )  )</f>
        <v>4590</v>
      </c>
      <c r="K3854" s="13" t="n">
        <f aca="false">IF(  1 = G3853,  1,  IF(  1 = I3853,  2,  IF(  OR(  "-" = K3853,  1 = M3853),  0,  K3853  )  )  )</f>
        <v>1</v>
      </c>
      <c r="L3854" s="12" t="n">
        <f aca="false">IF(  AND(  1 = K3854,  1 = M3854  ),  (C3854 - H3854) * 100,  IF(  AND( 2 = K3854,  1 = M3854  ),  (J3854 - C3854) * 100,  0  )  )</f>
        <v>0</v>
      </c>
      <c r="M3854" s="6" t="n">
        <f aca="false">IF(  OR(  AND(  1 = K3854,  1 = I3854  ),  AND(  2 =K3854,  1 = G3854  )  ),  1,  0  )</f>
        <v>0</v>
      </c>
      <c r="N3854" s="0" t="n">
        <f aca="false">IF(  AND(  1 = M3854,  0 &lt; L3854  ),  1,  0  )</f>
        <v>0</v>
      </c>
    </row>
    <row r="3855" customFormat="false" ht="12.8" hidden="false" customHeight="false" outlineLevel="0" collapsed="false">
      <c r="A3855" s="5" t="n">
        <v>43369</v>
      </c>
      <c r="B3855" s="6" t="n">
        <f aca="false">YEAR(A3855)</f>
        <v>2018</v>
      </c>
      <c r="C3855" s="7" t="n">
        <v>4140</v>
      </c>
      <c r="D3855" s="8" t="n">
        <f aca="false">AVERAGE($C3851:$C3855)</f>
        <v>4132.8</v>
      </c>
      <c r="E3855" s="8" t="n">
        <f aca="false">AVERAGE($C3831:$C3855)</f>
        <v>3930.64</v>
      </c>
      <c r="F3855" s="8" t="n">
        <f aca="false">AVERAGE($C3781:$C3855)</f>
        <v>3760.77333333333</v>
      </c>
      <c r="G3855" s="4" t="n">
        <f aca="false">IF(  AND(  F3854 &lt; E3854,  F3855 &lt; E3855,  E3855 &lt; D3855  ),  1,  0  )</f>
        <v>1</v>
      </c>
      <c r="H3855" s="12" t="n">
        <f aca="false">IF(  AND(  1 = G3855,  OR(  0 = $K3855,  2 = $K3855  )  ),  $C3855,  IF(  AND(  NOT(  "-" = H3854  ),  0 &lt; H3854  ),  H3854,  0  )  )</f>
        <v>3874</v>
      </c>
      <c r="I3855" s="4" t="n">
        <f aca="false">IF(  AND(  E3854 &lt; F3854,  D3855 &lt; E3855,  E3855 &lt; F3855  ),  1,  0  )</f>
        <v>0</v>
      </c>
      <c r="J3855" s="12" t="n">
        <f aca="false">IF(  AND(  1 = I3855,  OR(  0 = $K3855,  1 = $K3855  )  ),  $C3855,  IF(  AND(  NOT(  "-" = J3854  ),  0 &lt; J3854  ),  J3854,  0  )  )</f>
        <v>4590</v>
      </c>
      <c r="K3855" s="13" t="n">
        <f aca="false">IF(  1 = G3854,  1,  IF(  1 = I3854,  2,  IF(  OR(  "-" = K3854,  1 = M3854),  0,  K3854  )  )  )</f>
        <v>1</v>
      </c>
      <c r="L3855" s="12" t="n">
        <f aca="false">IF(  AND(  1 = K3855,  1 = M3855  ),  (C3855 - H3855) * 100,  IF(  AND( 2 = K3855,  1 = M3855  ),  (J3855 - C3855) * 100,  0  )  )</f>
        <v>0</v>
      </c>
      <c r="M3855" s="6" t="n">
        <f aca="false">IF(  OR(  AND(  1 = K3855,  1 = I3855  ),  AND(  2 =K3855,  1 = G3855  )  ),  1,  0  )</f>
        <v>0</v>
      </c>
      <c r="N3855" s="0" t="n">
        <f aca="false">IF(  AND(  1 = M3855,  0 &lt; L3855  ),  1,  0  )</f>
        <v>0</v>
      </c>
    </row>
    <row r="3856" customFormat="false" ht="12.8" hidden="false" customHeight="false" outlineLevel="0" collapsed="false">
      <c r="A3856" s="5" t="n">
        <v>43370</v>
      </c>
      <c r="B3856" s="6" t="n">
        <f aca="false">YEAR(A3856)</f>
        <v>2018</v>
      </c>
      <c r="C3856" s="7" t="n">
        <v>4083</v>
      </c>
      <c r="D3856" s="8" t="n">
        <f aca="false">AVERAGE($C3852:$C3856)</f>
        <v>4149.4</v>
      </c>
      <c r="E3856" s="8" t="n">
        <f aca="false">AVERAGE($C3832:$C3856)</f>
        <v>3945.96</v>
      </c>
      <c r="F3856" s="8" t="n">
        <f aca="false">AVERAGE($C3782:$C3856)</f>
        <v>3759.69333333333</v>
      </c>
      <c r="G3856" s="4" t="n">
        <f aca="false">IF(  AND(  F3855 &lt; E3855,  F3856 &lt; E3856,  E3856 &lt; D3856  ),  1,  0  )</f>
        <v>1</v>
      </c>
      <c r="H3856" s="12" t="n">
        <f aca="false">IF(  AND(  1 = G3856,  OR(  0 = $K3856,  2 = $K3856  )  ),  $C3856,  IF(  AND(  NOT(  "-" = H3855  ),  0 &lt; H3855  ),  H3855,  0  )  )</f>
        <v>3874</v>
      </c>
      <c r="I3856" s="4" t="n">
        <f aca="false">IF(  AND(  E3855 &lt; F3855,  D3856 &lt; E3856,  E3856 &lt; F3856  ),  1,  0  )</f>
        <v>0</v>
      </c>
      <c r="J3856" s="12" t="n">
        <f aca="false">IF(  AND(  1 = I3856,  OR(  0 = $K3856,  1 = $K3856  )  ),  $C3856,  IF(  AND(  NOT(  "-" = J3855  ),  0 &lt; J3855  ),  J3855,  0  )  )</f>
        <v>4590</v>
      </c>
      <c r="K3856" s="13" t="n">
        <f aca="false">IF(  1 = G3855,  1,  IF(  1 = I3855,  2,  IF(  OR(  "-" = K3855,  1 = M3855),  0,  K3855  )  )  )</f>
        <v>1</v>
      </c>
      <c r="L3856" s="12" t="n">
        <f aca="false">IF(  AND(  1 = K3856,  1 = M3856  ),  (C3856 - H3856) * 100,  IF(  AND( 2 = K3856,  1 = M3856  ),  (J3856 - C3856) * 100,  0  )  )</f>
        <v>0</v>
      </c>
      <c r="M3856" s="6" t="n">
        <f aca="false">IF(  OR(  AND(  1 = K3856,  1 = I3856  ),  AND(  2 =K3856,  1 = G3856  )  ),  1,  0  )</f>
        <v>0</v>
      </c>
      <c r="N3856" s="0" t="n">
        <f aca="false">IF(  AND(  1 = M3856,  0 &lt; L3856  ),  1,  0  )</f>
        <v>0</v>
      </c>
    </row>
    <row r="3857" customFormat="false" ht="12.8" hidden="false" customHeight="false" outlineLevel="0" collapsed="false">
      <c r="A3857" s="5" t="n">
        <v>43371</v>
      </c>
      <c r="B3857" s="6" t="n">
        <f aca="false">YEAR(A3857)</f>
        <v>2018</v>
      </c>
      <c r="C3857" s="7" t="n">
        <v>4146</v>
      </c>
      <c r="D3857" s="8" t="n">
        <f aca="false">AVERAGE($C3853:$C3857)</f>
        <v>4140.2</v>
      </c>
      <c r="E3857" s="8" t="n">
        <f aca="false">AVERAGE($C3833:$C3857)</f>
        <v>3961.56</v>
      </c>
      <c r="F3857" s="8" t="n">
        <f aca="false">AVERAGE($C3783:$C3857)</f>
        <v>3759.36</v>
      </c>
      <c r="G3857" s="4" t="n">
        <f aca="false">IF(  AND(  F3856 &lt; E3856,  F3857 &lt; E3857,  E3857 &lt; D3857  ),  1,  0  )</f>
        <v>1</v>
      </c>
      <c r="H3857" s="12" t="n">
        <f aca="false">IF(  AND(  1 = G3857,  OR(  0 = $K3857,  2 = $K3857  )  ),  $C3857,  IF(  AND(  NOT(  "-" = H3856  ),  0 &lt; H3856  ),  H3856,  0  )  )</f>
        <v>3874</v>
      </c>
      <c r="I3857" s="4" t="n">
        <f aca="false">IF(  AND(  E3856 &lt; F3856,  D3857 &lt; E3857,  E3857 &lt; F3857  ),  1,  0  )</f>
        <v>0</v>
      </c>
      <c r="J3857" s="12" t="n">
        <f aca="false">IF(  AND(  1 = I3857,  OR(  0 = $K3857,  1 = $K3857  )  ),  $C3857,  IF(  AND(  NOT(  "-" = J3856  ),  0 &lt; J3856  ),  J3856,  0  )  )</f>
        <v>4590</v>
      </c>
      <c r="K3857" s="13" t="n">
        <f aca="false">IF(  1 = G3856,  1,  IF(  1 = I3856,  2,  IF(  OR(  "-" = K3856,  1 = M3856),  0,  K3856  )  )  )</f>
        <v>1</v>
      </c>
      <c r="L3857" s="12" t="n">
        <f aca="false">IF(  AND(  1 = K3857,  1 = M3857  ),  (C3857 - H3857) * 100,  IF(  AND( 2 = K3857,  1 = M3857  ),  (J3857 - C3857) * 100,  0  )  )</f>
        <v>0</v>
      </c>
      <c r="M3857" s="6" t="n">
        <f aca="false">IF(  OR(  AND(  1 = K3857,  1 = I3857  ),  AND(  2 =K3857,  1 = G3857  )  ),  1,  0  )</f>
        <v>0</v>
      </c>
      <c r="N3857" s="0" t="n">
        <f aca="false">IF(  AND(  1 = M3857,  0 &lt; L3857  ),  1,  0  )</f>
        <v>0</v>
      </c>
    </row>
    <row r="3858" customFormat="false" ht="12.8" hidden="false" customHeight="false" outlineLevel="0" collapsed="false">
      <c r="A3858" s="5" t="n">
        <v>43374</v>
      </c>
      <c r="B3858" s="6" t="n">
        <f aca="false">YEAR(A3858)</f>
        <v>2018</v>
      </c>
      <c r="C3858" s="7" t="n">
        <v>4204</v>
      </c>
      <c r="D3858" s="8" t="n">
        <f aca="false">AVERAGE($C3854:$C3858)</f>
        <v>4146.6</v>
      </c>
      <c r="E3858" s="8" t="n">
        <f aca="false">AVERAGE($C3834:$C3858)</f>
        <v>3980.12</v>
      </c>
      <c r="F3858" s="8" t="n">
        <f aca="false">AVERAGE($C3784:$C3858)</f>
        <v>3763.25333333333</v>
      </c>
      <c r="G3858" s="4" t="n">
        <f aca="false">IF(  AND(  F3857 &lt; E3857,  F3858 &lt; E3858,  E3858 &lt; D3858  ),  1,  0  )</f>
        <v>1</v>
      </c>
      <c r="H3858" s="12" t="n">
        <f aca="false">IF(  AND(  1 = G3858,  OR(  0 = $K3858,  2 = $K3858  )  ),  $C3858,  IF(  AND(  NOT(  "-" = H3857  ),  0 &lt; H3857  ),  H3857,  0  )  )</f>
        <v>3874</v>
      </c>
      <c r="I3858" s="4" t="n">
        <f aca="false">IF(  AND(  E3857 &lt; F3857,  D3858 &lt; E3858,  E3858 &lt; F3858  ),  1,  0  )</f>
        <v>0</v>
      </c>
      <c r="J3858" s="12" t="n">
        <f aca="false">IF(  AND(  1 = I3858,  OR(  0 = $K3858,  1 = $K3858  )  ),  $C3858,  IF(  AND(  NOT(  "-" = J3857  ),  0 &lt; J3857  ),  J3857,  0  )  )</f>
        <v>4590</v>
      </c>
      <c r="K3858" s="13" t="n">
        <f aca="false">IF(  1 = G3857,  1,  IF(  1 = I3857,  2,  IF(  OR(  "-" = K3857,  1 = M3857),  0,  K3857  )  )  )</f>
        <v>1</v>
      </c>
      <c r="L3858" s="12" t="n">
        <f aca="false">IF(  AND(  1 = K3858,  1 = M3858  ),  (C3858 - H3858) * 100,  IF(  AND( 2 = K3858,  1 = M3858  ),  (J3858 - C3858) * 100,  0  )  )</f>
        <v>0</v>
      </c>
      <c r="M3858" s="6" t="n">
        <f aca="false">IF(  OR(  AND(  1 = K3858,  1 = I3858  ),  AND(  2 =K3858,  1 = G3858  )  ),  1,  0  )</f>
        <v>0</v>
      </c>
      <c r="N3858" s="0" t="n">
        <f aca="false">IF(  AND(  1 = M3858,  0 &lt; L3858  ),  1,  0  )</f>
        <v>0</v>
      </c>
    </row>
    <row r="3859" customFormat="false" ht="12.8" hidden="false" customHeight="false" outlineLevel="0" collapsed="false">
      <c r="A3859" s="5" t="n">
        <v>43375</v>
      </c>
      <c r="B3859" s="6" t="n">
        <f aca="false">YEAR(A3859)</f>
        <v>2018</v>
      </c>
      <c r="C3859" s="7" t="n">
        <v>4218</v>
      </c>
      <c r="D3859" s="8" t="n">
        <f aca="false">AVERAGE($C3855:$C3859)</f>
        <v>4158.2</v>
      </c>
      <c r="E3859" s="8" t="n">
        <f aca="false">AVERAGE($C3835:$C3859)</f>
        <v>3997.36</v>
      </c>
      <c r="F3859" s="8" t="n">
        <f aca="false">AVERAGE($C3785:$C3859)</f>
        <v>3769.98666666667</v>
      </c>
      <c r="G3859" s="4" t="n">
        <f aca="false">IF(  AND(  F3858 &lt; E3858,  F3859 &lt; E3859,  E3859 &lt; D3859  ),  1,  0  )</f>
        <v>1</v>
      </c>
      <c r="H3859" s="12" t="n">
        <f aca="false">IF(  AND(  1 = G3859,  OR(  0 = $K3859,  2 = $K3859  )  ),  $C3859,  IF(  AND(  NOT(  "-" = H3858  ),  0 &lt; H3858  ),  H3858,  0  )  )</f>
        <v>3874</v>
      </c>
      <c r="I3859" s="4" t="n">
        <f aca="false">IF(  AND(  E3858 &lt; F3858,  D3859 &lt; E3859,  E3859 &lt; F3859  ),  1,  0  )</f>
        <v>0</v>
      </c>
      <c r="J3859" s="12" t="n">
        <f aca="false">IF(  AND(  1 = I3859,  OR(  0 = $K3859,  1 = $K3859  )  ),  $C3859,  IF(  AND(  NOT(  "-" = J3858  ),  0 &lt; J3858  ),  J3858,  0  )  )</f>
        <v>4590</v>
      </c>
      <c r="K3859" s="13" t="n">
        <f aca="false">IF(  1 = G3858,  1,  IF(  1 = I3858,  2,  IF(  OR(  "-" = K3858,  1 = M3858),  0,  K3858  )  )  )</f>
        <v>1</v>
      </c>
      <c r="L3859" s="12" t="n">
        <f aca="false">IF(  AND(  1 = K3859,  1 = M3859  ),  (C3859 - H3859) * 100,  IF(  AND( 2 = K3859,  1 = M3859  ),  (J3859 - C3859) * 100,  0  )  )</f>
        <v>0</v>
      </c>
      <c r="M3859" s="6" t="n">
        <f aca="false">IF(  OR(  AND(  1 = K3859,  1 = I3859  ),  AND(  2 =K3859,  1 = G3859  )  ),  1,  0  )</f>
        <v>0</v>
      </c>
      <c r="N3859" s="0" t="n">
        <f aca="false">IF(  AND(  1 = M3859,  0 &lt; L3859  ),  1,  0  )</f>
        <v>0</v>
      </c>
    </row>
    <row r="3860" customFormat="false" ht="12.8" hidden="false" customHeight="false" outlineLevel="0" collapsed="false">
      <c r="A3860" s="5" t="n">
        <v>43376</v>
      </c>
      <c r="B3860" s="6" t="n">
        <f aca="false">YEAR(A3860)</f>
        <v>2018</v>
      </c>
      <c r="C3860" s="7" t="n">
        <v>4133</v>
      </c>
      <c r="D3860" s="8" t="n">
        <f aca="false">AVERAGE($C3856:$C3860)</f>
        <v>4156.8</v>
      </c>
      <c r="E3860" s="8" t="n">
        <f aca="false">AVERAGE($C3836:$C3860)</f>
        <v>4007.28</v>
      </c>
      <c r="F3860" s="8" t="n">
        <f aca="false">AVERAGE($C3786:$C3860)</f>
        <v>3774.74666666667</v>
      </c>
      <c r="G3860" s="4" t="n">
        <f aca="false">IF(  AND(  F3859 &lt; E3859,  F3860 &lt; E3860,  E3860 &lt; D3860  ),  1,  0  )</f>
        <v>1</v>
      </c>
      <c r="H3860" s="12" t="n">
        <f aca="false">IF(  AND(  1 = G3860,  OR(  0 = $K3860,  2 = $K3860  )  ),  $C3860,  IF(  AND(  NOT(  "-" = H3859  ),  0 &lt; H3859  ),  H3859,  0  )  )</f>
        <v>3874</v>
      </c>
      <c r="I3860" s="4" t="n">
        <f aca="false">IF(  AND(  E3859 &lt; F3859,  D3860 &lt; E3860,  E3860 &lt; F3860  ),  1,  0  )</f>
        <v>0</v>
      </c>
      <c r="J3860" s="12" t="n">
        <f aca="false">IF(  AND(  1 = I3860,  OR(  0 = $K3860,  1 = $K3860  )  ),  $C3860,  IF(  AND(  NOT(  "-" = J3859  ),  0 &lt; J3859  ),  J3859,  0  )  )</f>
        <v>4590</v>
      </c>
      <c r="K3860" s="13" t="n">
        <f aca="false">IF(  1 = G3859,  1,  IF(  1 = I3859,  2,  IF(  OR(  "-" = K3859,  1 = M3859),  0,  K3859  )  )  )</f>
        <v>1</v>
      </c>
      <c r="L3860" s="12" t="n">
        <f aca="false">IF(  AND(  1 = K3860,  1 = M3860  ),  (C3860 - H3860) * 100,  IF(  AND( 2 = K3860,  1 = M3860  ),  (J3860 - C3860) * 100,  0  )  )</f>
        <v>0</v>
      </c>
      <c r="M3860" s="6" t="n">
        <f aca="false">IF(  OR(  AND(  1 = K3860,  1 = I3860  ),  AND(  2 =K3860,  1 = G3860  )  ),  1,  0  )</f>
        <v>0</v>
      </c>
      <c r="N3860" s="0" t="n">
        <f aca="false">IF(  AND(  1 = M3860,  0 &lt; L3860  ),  1,  0  )</f>
        <v>0</v>
      </c>
    </row>
    <row r="3861" customFormat="false" ht="12.8" hidden="false" customHeight="false" outlineLevel="0" collapsed="false">
      <c r="A3861" s="5" t="n">
        <v>43377</v>
      </c>
      <c r="B3861" s="6" t="n">
        <f aca="false">YEAR(A3861)</f>
        <v>2018</v>
      </c>
      <c r="C3861" s="7" t="n">
        <v>4079</v>
      </c>
      <c r="D3861" s="8" t="n">
        <f aca="false">AVERAGE($C3857:$C3861)</f>
        <v>4156</v>
      </c>
      <c r="E3861" s="8" t="n">
        <f aca="false">AVERAGE($C3837:$C3861)</f>
        <v>4015.76</v>
      </c>
      <c r="F3861" s="8" t="n">
        <f aca="false">AVERAGE($C3787:$C3861)</f>
        <v>3779.84</v>
      </c>
      <c r="G3861" s="4" t="n">
        <f aca="false">IF(  AND(  F3860 &lt; E3860,  F3861 &lt; E3861,  E3861 &lt; D3861  ),  1,  0  )</f>
        <v>1</v>
      </c>
      <c r="H3861" s="12" t="n">
        <f aca="false">IF(  AND(  1 = G3861,  OR(  0 = $K3861,  2 = $K3861  )  ),  $C3861,  IF(  AND(  NOT(  "-" = H3860  ),  0 &lt; H3860  ),  H3860,  0  )  )</f>
        <v>3874</v>
      </c>
      <c r="I3861" s="4" t="n">
        <f aca="false">IF(  AND(  E3860 &lt; F3860,  D3861 &lt; E3861,  E3861 &lt; F3861  ),  1,  0  )</f>
        <v>0</v>
      </c>
      <c r="J3861" s="12" t="n">
        <f aca="false">IF(  AND(  1 = I3861,  OR(  0 = $K3861,  1 = $K3861  )  ),  $C3861,  IF(  AND(  NOT(  "-" = J3860  ),  0 &lt; J3860  ),  J3860,  0  )  )</f>
        <v>4590</v>
      </c>
      <c r="K3861" s="13" t="n">
        <f aca="false">IF(  1 = G3860,  1,  IF(  1 = I3860,  2,  IF(  OR(  "-" = K3860,  1 = M3860),  0,  K3860  )  )  )</f>
        <v>1</v>
      </c>
      <c r="L3861" s="12" t="n">
        <f aca="false">IF(  AND(  1 = K3861,  1 = M3861  ),  (C3861 - H3861) * 100,  IF(  AND( 2 = K3861,  1 = M3861  ),  (J3861 - C3861) * 100,  0  )  )</f>
        <v>0</v>
      </c>
      <c r="M3861" s="6" t="n">
        <f aca="false">IF(  OR(  AND(  1 = K3861,  1 = I3861  ),  AND(  2 =K3861,  1 = G3861  )  ),  1,  0  )</f>
        <v>0</v>
      </c>
      <c r="N3861" s="0" t="n">
        <f aca="false">IF(  AND(  1 = M3861,  0 &lt; L3861  ),  1,  0  )</f>
        <v>0</v>
      </c>
    </row>
    <row r="3862" customFormat="false" ht="12.8" hidden="false" customHeight="false" outlineLevel="0" collapsed="false">
      <c r="A3862" s="5" t="n">
        <v>43378</v>
      </c>
      <c r="B3862" s="6" t="n">
        <f aca="false">YEAR(A3862)</f>
        <v>2018</v>
      </c>
      <c r="C3862" s="7" t="n">
        <v>4118</v>
      </c>
      <c r="D3862" s="8" t="n">
        <f aca="false">AVERAGE($C3858:$C3862)</f>
        <v>4150.4</v>
      </c>
      <c r="E3862" s="8" t="n">
        <f aca="false">AVERAGE($C3838:$C3862)</f>
        <v>4023.56</v>
      </c>
      <c r="F3862" s="8" t="n">
        <f aca="false">AVERAGE($C3788:$C3862)</f>
        <v>3786.66666666667</v>
      </c>
      <c r="G3862" s="4" t="n">
        <f aca="false">IF(  AND(  F3861 &lt; E3861,  F3862 &lt; E3862,  E3862 &lt; D3862  ),  1,  0  )</f>
        <v>1</v>
      </c>
      <c r="H3862" s="12" t="n">
        <f aca="false">IF(  AND(  1 = G3862,  OR(  0 = $K3862,  2 = $K3862  )  ),  $C3862,  IF(  AND(  NOT(  "-" = H3861  ),  0 &lt; H3861  ),  H3861,  0  )  )</f>
        <v>3874</v>
      </c>
      <c r="I3862" s="4" t="n">
        <f aca="false">IF(  AND(  E3861 &lt; F3861,  D3862 &lt; E3862,  E3862 &lt; F3862  ),  1,  0  )</f>
        <v>0</v>
      </c>
      <c r="J3862" s="12" t="n">
        <f aca="false">IF(  AND(  1 = I3862,  OR(  0 = $K3862,  1 = $K3862  )  ),  $C3862,  IF(  AND(  NOT(  "-" = J3861  ),  0 &lt; J3861  ),  J3861,  0  )  )</f>
        <v>4590</v>
      </c>
      <c r="K3862" s="13" t="n">
        <f aca="false">IF(  1 = G3861,  1,  IF(  1 = I3861,  2,  IF(  OR(  "-" = K3861,  1 = M3861),  0,  K3861  )  )  )</f>
        <v>1</v>
      </c>
      <c r="L3862" s="12" t="n">
        <f aca="false">IF(  AND(  1 = K3862,  1 = M3862  ),  (C3862 - H3862) * 100,  IF(  AND( 2 = K3862,  1 = M3862  ),  (J3862 - C3862) * 100,  0  )  )</f>
        <v>0</v>
      </c>
      <c r="M3862" s="6" t="n">
        <f aca="false">IF(  OR(  AND(  1 = K3862,  1 = I3862  ),  AND(  2 =K3862,  1 = G3862  )  ),  1,  0  )</f>
        <v>0</v>
      </c>
      <c r="N3862" s="0" t="n">
        <f aca="false">IF(  AND(  1 = M3862,  0 &lt; L3862  ),  1,  0  )</f>
        <v>0</v>
      </c>
    </row>
    <row r="3863" customFormat="false" ht="12.8" hidden="false" customHeight="false" outlineLevel="0" collapsed="false">
      <c r="A3863" s="5" t="n">
        <v>43382</v>
      </c>
      <c r="B3863" s="6" t="n">
        <f aca="false">YEAR(A3863)</f>
        <v>2018</v>
      </c>
      <c r="C3863" s="7" t="n">
        <v>4014</v>
      </c>
      <c r="D3863" s="8" t="n">
        <f aca="false">AVERAGE($C3859:$C3863)</f>
        <v>4112.4</v>
      </c>
      <c r="E3863" s="8" t="n">
        <f aca="false">AVERAGE($C3839:$C3863)</f>
        <v>4024.16</v>
      </c>
      <c r="F3863" s="8" t="n">
        <f aca="false">AVERAGE($C3789:$C3863)</f>
        <v>3791.32</v>
      </c>
      <c r="G3863" s="4" t="n">
        <f aca="false">IF(  AND(  F3862 &lt; E3862,  F3863 &lt; E3863,  E3863 &lt; D3863  ),  1,  0  )</f>
        <v>1</v>
      </c>
      <c r="H3863" s="12" t="n">
        <f aca="false">IF(  AND(  1 = G3863,  OR(  0 = $K3863,  2 = $K3863  )  ),  $C3863,  IF(  AND(  NOT(  "-" = H3862  ),  0 &lt; H3862  ),  H3862,  0  )  )</f>
        <v>3874</v>
      </c>
      <c r="I3863" s="4" t="n">
        <f aca="false">IF(  AND(  E3862 &lt; F3862,  D3863 &lt; E3863,  E3863 &lt; F3863  ),  1,  0  )</f>
        <v>0</v>
      </c>
      <c r="J3863" s="12" t="n">
        <f aca="false">IF(  AND(  1 = I3863,  OR(  0 = $K3863,  1 = $K3863  )  ),  $C3863,  IF(  AND(  NOT(  "-" = J3862  ),  0 &lt; J3862  ),  J3862,  0  )  )</f>
        <v>4590</v>
      </c>
      <c r="K3863" s="13" t="n">
        <f aca="false">IF(  1 = G3862,  1,  IF(  1 = I3862,  2,  IF(  OR(  "-" = K3862,  1 = M3862),  0,  K3862  )  )  )</f>
        <v>1</v>
      </c>
      <c r="L3863" s="12" t="n">
        <f aca="false">IF(  AND(  1 = K3863,  1 = M3863  ),  (C3863 - H3863) * 100,  IF(  AND( 2 = K3863,  1 = M3863  ),  (J3863 - C3863) * 100,  0  )  )</f>
        <v>0</v>
      </c>
      <c r="M3863" s="6" t="n">
        <f aca="false">IF(  OR(  AND(  1 = K3863,  1 = I3863  ),  AND(  2 =K3863,  1 = G3863  )  ),  1,  0  )</f>
        <v>0</v>
      </c>
      <c r="N3863" s="0" t="n">
        <f aca="false">IF(  AND(  1 = M3863,  0 &lt; L3863  ),  1,  0  )</f>
        <v>0</v>
      </c>
    </row>
    <row r="3864" customFormat="false" ht="12.8" hidden="false" customHeight="false" outlineLevel="0" collapsed="false">
      <c r="A3864" s="5" t="n">
        <v>43383</v>
      </c>
      <c r="B3864" s="6" t="n">
        <f aca="false">YEAR(A3864)</f>
        <v>2018</v>
      </c>
      <c r="C3864" s="7" t="n">
        <v>3990</v>
      </c>
      <c r="D3864" s="8" t="n">
        <f aca="false">AVERAGE($C3860:$C3864)</f>
        <v>4066.8</v>
      </c>
      <c r="E3864" s="8" t="n">
        <f aca="false">AVERAGE($C3840:$C3864)</f>
        <v>4023.12</v>
      </c>
      <c r="F3864" s="8" t="n">
        <f aca="false">AVERAGE($C3790:$C3864)</f>
        <v>3795.56</v>
      </c>
      <c r="G3864" s="4" t="n">
        <f aca="false">IF(  AND(  F3863 &lt; E3863,  F3864 &lt; E3864,  E3864 &lt; D3864  ),  1,  0  )</f>
        <v>1</v>
      </c>
      <c r="H3864" s="12" t="n">
        <f aca="false">IF(  AND(  1 = G3864,  OR(  0 = $K3864,  2 = $K3864  )  ),  $C3864,  IF(  AND(  NOT(  "-" = H3863  ),  0 &lt; H3863  ),  H3863,  0  )  )</f>
        <v>3874</v>
      </c>
      <c r="I3864" s="4" t="n">
        <f aca="false">IF(  AND(  E3863 &lt; F3863,  D3864 &lt; E3864,  E3864 &lt; F3864  ),  1,  0  )</f>
        <v>0</v>
      </c>
      <c r="J3864" s="12" t="n">
        <f aca="false">IF(  AND(  1 = I3864,  OR(  0 = $K3864,  1 = $K3864  )  ),  $C3864,  IF(  AND(  NOT(  "-" = J3863  ),  0 &lt; J3863  ),  J3863,  0  )  )</f>
        <v>4590</v>
      </c>
      <c r="K3864" s="13" t="n">
        <f aca="false">IF(  1 = G3863,  1,  IF(  1 = I3863,  2,  IF(  OR(  "-" = K3863,  1 = M3863),  0,  K3863  )  )  )</f>
        <v>1</v>
      </c>
      <c r="L3864" s="12" t="n">
        <f aca="false">IF(  AND(  1 = K3864,  1 = M3864  ),  (C3864 - H3864) * 100,  IF(  AND( 2 = K3864,  1 = M3864  ),  (J3864 - C3864) * 100,  0  )  )</f>
        <v>0</v>
      </c>
      <c r="M3864" s="6" t="n">
        <f aca="false">IF(  OR(  AND(  1 = K3864,  1 = I3864  ),  AND(  2 =K3864,  1 = G3864  )  ),  1,  0  )</f>
        <v>0</v>
      </c>
      <c r="N3864" s="0" t="n">
        <f aca="false">IF(  AND(  1 = M3864,  0 &lt; L3864  ),  1,  0  )</f>
        <v>0</v>
      </c>
    </row>
    <row r="3865" customFormat="false" ht="12.8" hidden="false" customHeight="false" outlineLevel="0" collapsed="false">
      <c r="A3865" s="5" t="n">
        <v>43384</v>
      </c>
      <c r="B3865" s="6" t="n">
        <f aca="false">YEAR(A3865)</f>
        <v>2018</v>
      </c>
      <c r="C3865" s="7" t="n">
        <v>3865</v>
      </c>
      <c r="D3865" s="8" t="n">
        <f aca="false">AVERAGE($C3861:$C3865)</f>
        <v>4013.2</v>
      </c>
      <c r="E3865" s="8" t="n">
        <f aca="false">AVERAGE($C3841:$C3865)</f>
        <v>4017.36</v>
      </c>
      <c r="F3865" s="8" t="n">
        <f aca="false">AVERAGE($C3791:$C3865)</f>
        <v>3798.45333333333</v>
      </c>
      <c r="G3865" s="4" t="n">
        <f aca="false">IF(  AND(  F3864 &lt; E3864,  F3865 &lt; E3865,  E3865 &lt; D3865  ),  1,  0  )</f>
        <v>0</v>
      </c>
      <c r="H3865" s="12" t="n">
        <f aca="false">IF(  AND(  1 = G3865,  OR(  0 = $K3865,  2 = $K3865  )  ),  $C3865,  IF(  AND(  NOT(  "-" = H3864  ),  0 &lt; H3864  ),  H3864,  0  )  )</f>
        <v>3874</v>
      </c>
      <c r="I3865" s="4" t="n">
        <f aca="false">IF(  AND(  E3864 &lt; F3864,  D3865 &lt; E3865,  E3865 &lt; F3865  ),  1,  0  )</f>
        <v>0</v>
      </c>
      <c r="J3865" s="12" t="n">
        <f aca="false">IF(  AND(  1 = I3865,  OR(  0 = $K3865,  1 = $K3865  )  ),  $C3865,  IF(  AND(  NOT(  "-" = J3864  ),  0 &lt; J3864  ),  J3864,  0  )  )</f>
        <v>4590</v>
      </c>
      <c r="K3865" s="13" t="n">
        <f aca="false">IF(  1 = G3864,  1,  IF(  1 = I3864,  2,  IF(  OR(  "-" = K3864,  1 = M3864),  0,  K3864  )  )  )</f>
        <v>1</v>
      </c>
      <c r="L3865" s="12" t="n">
        <f aca="false">IF(  AND(  1 = K3865,  1 = M3865  ),  (C3865 - H3865) * 100,  IF(  AND( 2 = K3865,  1 = M3865  ),  (J3865 - C3865) * 100,  0  )  )</f>
        <v>0</v>
      </c>
      <c r="M3865" s="6" t="n">
        <f aca="false">IF(  OR(  AND(  1 = K3865,  1 = I3865  ),  AND(  2 =K3865,  1 = G3865  )  ),  1,  0  )</f>
        <v>0</v>
      </c>
      <c r="N3865" s="0" t="n">
        <f aca="false">IF(  AND(  1 = M3865,  0 &lt; L3865  ),  1,  0  )</f>
        <v>0</v>
      </c>
    </row>
    <row r="3866" customFormat="false" ht="12.8" hidden="false" customHeight="false" outlineLevel="0" collapsed="false">
      <c r="A3866" s="5" t="n">
        <v>43385</v>
      </c>
      <c r="B3866" s="6" t="n">
        <f aca="false">YEAR(A3866)</f>
        <v>2018</v>
      </c>
      <c r="C3866" s="7" t="n">
        <v>4000</v>
      </c>
      <c r="D3866" s="8" t="n">
        <f aca="false">AVERAGE($C3862:$C3866)</f>
        <v>3997.4</v>
      </c>
      <c r="E3866" s="8" t="n">
        <f aca="false">AVERAGE($C3842:$C3866)</f>
        <v>4018.36</v>
      </c>
      <c r="F3866" s="8" t="n">
        <f aca="false">AVERAGE($C3792:$C3866)</f>
        <v>3803.64</v>
      </c>
      <c r="G3866" s="4" t="n">
        <f aca="false">IF(  AND(  F3865 &lt; E3865,  F3866 &lt; E3866,  E3866 &lt; D3866  ),  1,  0  )</f>
        <v>0</v>
      </c>
      <c r="H3866" s="12" t="n">
        <f aca="false">IF(  AND(  1 = G3866,  OR(  0 = $K3866,  2 = $K3866  )  ),  $C3866,  IF(  AND(  NOT(  "-" = H3865  ),  0 &lt; H3865  ),  H3865,  0  )  )</f>
        <v>3874</v>
      </c>
      <c r="I3866" s="4" t="n">
        <f aca="false">IF(  AND(  E3865 &lt; F3865,  D3866 &lt; E3866,  E3866 &lt; F3866  ),  1,  0  )</f>
        <v>0</v>
      </c>
      <c r="J3866" s="12" t="n">
        <f aca="false">IF(  AND(  1 = I3866,  OR(  0 = $K3866,  1 = $K3866  )  ),  $C3866,  IF(  AND(  NOT(  "-" = J3865  ),  0 &lt; J3865  ),  J3865,  0  )  )</f>
        <v>4590</v>
      </c>
      <c r="K3866" s="13" t="n">
        <f aca="false">IF(  1 = G3865,  1,  IF(  1 = I3865,  2,  IF(  OR(  "-" = K3865,  1 = M3865),  0,  K3865  )  )  )</f>
        <v>1</v>
      </c>
      <c r="L3866" s="12" t="n">
        <f aca="false">IF(  AND(  1 = K3866,  1 = M3866  ),  (C3866 - H3866) * 100,  IF(  AND( 2 = K3866,  1 = M3866  ),  (J3866 - C3866) * 100,  0  )  )</f>
        <v>0</v>
      </c>
      <c r="M3866" s="6" t="n">
        <f aca="false">IF(  OR(  AND(  1 = K3866,  1 = I3866  ),  AND(  2 =K3866,  1 = G3866  )  ),  1,  0  )</f>
        <v>0</v>
      </c>
      <c r="N3866" s="0" t="n">
        <f aca="false">IF(  AND(  1 = M3866,  0 &lt; L3866  ),  1,  0  )</f>
        <v>0</v>
      </c>
    </row>
    <row r="3867" customFormat="false" ht="12.8" hidden="false" customHeight="false" outlineLevel="0" collapsed="false">
      <c r="A3867" s="5" t="n">
        <v>43388</v>
      </c>
      <c r="B3867" s="6" t="n">
        <f aca="false">YEAR(A3867)</f>
        <v>2018</v>
      </c>
      <c r="C3867" s="7" t="n">
        <v>3919</v>
      </c>
      <c r="D3867" s="8" t="n">
        <f aca="false">AVERAGE($C3863:$C3867)</f>
        <v>3957.6</v>
      </c>
      <c r="E3867" s="8" t="n">
        <f aca="false">AVERAGE($C3843:$C3867)</f>
        <v>4016.52</v>
      </c>
      <c r="F3867" s="8" t="n">
        <f aca="false">AVERAGE($C3793:$C3867)</f>
        <v>3807.8</v>
      </c>
      <c r="G3867" s="4" t="n">
        <f aca="false">IF(  AND(  F3866 &lt; E3866,  F3867 &lt; E3867,  E3867 &lt; D3867  ),  1,  0  )</f>
        <v>0</v>
      </c>
      <c r="H3867" s="12" t="n">
        <f aca="false">IF(  AND(  1 = G3867,  OR(  0 = $K3867,  2 = $K3867  )  ),  $C3867,  IF(  AND(  NOT(  "-" = H3866  ),  0 &lt; H3866  ),  H3866,  0  )  )</f>
        <v>3874</v>
      </c>
      <c r="I3867" s="4" t="n">
        <f aca="false">IF(  AND(  E3866 &lt; F3866,  D3867 &lt; E3867,  E3867 &lt; F3867  ),  1,  0  )</f>
        <v>0</v>
      </c>
      <c r="J3867" s="12" t="n">
        <f aca="false">IF(  AND(  1 = I3867,  OR(  0 = $K3867,  1 = $K3867  )  ),  $C3867,  IF(  AND(  NOT(  "-" = J3866  ),  0 &lt; J3866  ),  J3866,  0  )  )</f>
        <v>4590</v>
      </c>
      <c r="K3867" s="13" t="n">
        <f aca="false">IF(  1 = G3866,  1,  IF(  1 = I3866,  2,  IF(  OR(  "-" = K3866,  1 = M3866),  0,  K3866  )  )  )</f>
        <v>1</v>
      </c>
      <c r="L3867" s="12" t="n">
        <f aca="false">IF(  AND(  1 = K3867,  1 = M3867  ),  (C3867 - H3867) * 100,  IF(  AND( 2 = K3867,  1 = M3867  ),  (J3867 - C3867) * 100,  0  )  )</f>
        <v>0</v>
      </c>
      <c r="M3867" s="6" t="n">
        <f aca="false">IF(  OR(  AND(  1 = K3867,  1 = I3867  ),  AND(  2 =K3867,  1 = G3867  )  ),  1,  0  )</f>
        <v>0</v>
      </c>
      <c r="N3867" s="0" t="n">
        <f aca="false">IF(  AND(  1 = M3867,  0 &lt; L3867  ),  1,  0  )</f>
        <v>0</v>
      </c>
    </row>
    <row r="3868" customFormat="false" ht="12.8" hidden="false" customHeight="false" outlineLevel="0" collapsed="false">
      <c r="A3868" s="5" t="n">
        <v>43389</v>
      </c>
      <c r="B3868" s="6" t="n">
        <f aca="false">YEAR(A3868)</f>
        <v>2018</v>
      </c>
      <c r="C3868" s="7" t="n">
        <v>3953</v>
      </c>
      <c r="D3868" s="8" t="n">
        <f aca="false">AVERAGE($C3864:$C3868)</f>
        <v>3945.4</v>
      </c>
      <c r="E3868" s="8" t="n">
        <f aca="false">AVERAGE($C3844:$C3868)</f>
        <v>4021.76</v>
      </c>
      <c r="F3868" s="8" t="n">
        <f aca="false">AVERAGE($C3794:$C3868)</f>
        <v>3813.10666666667</v>
      </c>
      <c r="G3868" s="4" t="n">
        <f aca="false">IF(  AND(  F3867 &lt; E3867,  F3868 &lt; E3868,  E3868 &lt; D3868  ),  1,  0  )</f>
        <v>0</v>
      </c>
      <c r="H3868" s="12" t="n">
        <f aca="false">IF(  AND(  1 = G3868,  OR(  0 = $K3868,  2 = $K3868  )  ),  $C3868,  IF(  AND(  NOT(  "-" = H3867  ),  0 &lt; H3867  ),  H3867,  0  )  )</f>
        <v>3874</v>
      </c>
      <c r="I3868" s="4" t="n">
        <f aca="false">IF(  AND(  E3867 &lt; F3867,  D3868 &lt; E3868,  E3868 &lt; F3868  ),  1,  0  )</f>
        <v>0</v>
      </c>
      <c r="J3868" s="12" t="n">
        <f aca="false">IF(  AND(  1 = I3868,  OR(  0 = $K3868,  1 = $K3868  )  ),  $C3868,  IF(  AND(  NOT(  "-" = J3867  ),  0 &lt; J3867  ),  J3867,  0  )  )</f>
        <v>4590</v>
      </c>
      <c r="K3868" s="13" t="n">
        <f aca="false">IF(  1 = G3867,  1,  IF(  1 = I3867,  2,  IF(  OR(  "-" = K3867,  1 = M3867),  0,  K3867  )  )  )</f>
        <v>1</v>
      </c>
      <c r="L3868" s="12" t="n">
        <f aca="false">IF(  AND(  1 = K3868,  1 = M3868  ),  (C3868 - H3868) * 100,  IF(  AND( 2 = K3868,  1 = M3868  ),  (J3868 - C3868) * 100,  0  )  )</f>
        <v>0</v>
      </c>
      <c r="M3868" s="6" t="n">
        <f aca="false">IF(  OR(  AND(  1 = K3868,  1 = I3868  ),  AND(  2 =K3868,  1 = G3868  )  ),  1,  0  )</f>
        <v>0</v>
      </c>
      <c r="N3868" s="0" t="n">
        <f aca="false">IF(  AND(  1 = M3868,  0 &lt; L3868  ),  1,  0  )</f>
        <v>0</v>
      </c>
    </row>
    <row r="3869" customFormat="false" ht="12.8" hidden="false" customHeight="false" outlineLevel="0" collapsed="false">
      <c r="A3869" s="5" t="n">
        <v>43390</v>
      </c>
      <c r="B3869" s="6" t="n">
        <f aca="false">YEAR(A3869)</f>
        <v>2018</v>
      </c>
      <c r="C3869" s="7" t="n">
        <v>3977</v>
      </c>
      <c r="D3869" s="8" t="n">
        <f aca="false">AVERAGE($C3865:$C3869)</f>
        <v>3942.8</v>
      </c>
      <c r="E3869" s="8" t="n">
        <f aca="false">AVERAGE($C3845:$C3869)</f>
        <v>4026.72</v>
      </c>
      <c r="F3869" s="8" t="n">
        <f aca="false">AVERAGE($C3795:$C3869)</f>
        <v>3818.09333333333</v>
      </c>
      <c r="G3869" s="4" t="n">
        <f aca="false">IF(  AND(  F3868 &lt; E3868,  F3869 &lt; E3869,  E3869 &lt; D3869  ),  1,  0  )</f>
        <v>0</v>
      </c>
      <c r="H3869" s="12" t="n">
        <f aca="false">IF(  AND(  1 = G3869,  OR(  0 = $K3869,  2 = $K3869  )  ),  $C3869,  IF(  AND(  NOT(  "-" = H3868  ),  0 &lt; H3868  ),  H3868,  0  )  )</f>
        <v>3874</v>
      </c>
      <c r="I3869" s="4" t="n">
        <f aca="false">IF(  AND(  E3868 &lt; F3868,  D3869 &lt; E3869,  E3869 &lt; F3869  ),  1,  0  )</f>
        <v>0</v>
      </c>
      <c r="J3869" s="12" t="n">
        <f aca="false">IF(  AND(  1 = I3869,  OR(  0 = $K3869,  1 = $K3869  )  ),  $C3869,  IF(  AND(  NOT(  "-" = J3868  ),  0 &lt; J3868  ),  J3868,  0  )  )</f>
        <v>4590</v>
      </c>
      <c r="K3869" s="13" t="n">
        <f aca="false">IF(  1 = G3868,  1,  IF(  1 = I3868,  2,  IF(  OR(  "-" = K3868,  1 = M3868),  0,  K3868  )  )  )</f>
        <v>1</v>
      </c>
      <c r="L3869" s="12" t="n">
        <f aca="false">IF(  AND(  1 = K3869,  1 = M3869  ),  (C3869 - H3869) * 100,  IF(  AND( 2 = K3869,  1 = M3869  ),  (J3869 - C3869) * 100,  0  )  )</f>
        <v>0</v>
      </c>
      <c r="M3869" s="6" t="n">
        <f aca="false">IF(  OR(  AND(  1 = K3869,  1 = I3869  ),  AND(  2 =K3869,  1 = G3869  )  ),  1,  0  )</f>
        <v>0</v>
      </c>
      <c r="N3869" s="0" t="n">
        <f aca="false">IF(  AND(  1 = M3869,  0 &lt; L3869  ),  1,  0  )</f>
        <v>0</v>
      </c>
    </row>
    <row r="3870" customFormat="false" ht="12.8" hidden="false" customHeight="false" outlineLevel="0" collapsed="false">
      <c r="A3870" s="5" t="n">
        <v>43391</v>
      </c>
      <c r="B3870" s="6" t="n">
        <f aca="false">YEAR(A3870)</f>
        <v>2018</v>
      </c>
      <c r="C3870" s="7" t="n">
        <v>3964</v>
      </c>
      <c r="D3870" s="8" t="n">
        <f aca="false">AVERAGE($C3866:$C3870)</f>
        <v>3962.6</v>
      </c>
      <c r="E3870" s="8" t="n">
        <f aca="false">AVERAGE($C3846:$C3870)</f>
        <v>4030.72</v>
      </c>
      <c r="F3870" s="8" t="n">
        <f aca="false">AVERAGE($C3796:$C3870)</f>
        <v>3822.68</v>
      </c>
      <c r="G3870" s="4" t="n">
        <f aca="false">IF(  AND(  F3869 &lt; E3869,  F3870 &lt; E3870,  E3870 &lt; D3870  ),  1,  0  )</f>
        <v>0</v>
      </c>
      <c r="H3870" s="12" t="n">
        <f aca="false">IF(  AND(  1 = G3870,  OR(  0 = $K3870,  2 = $K3870  )  ),  $C3870,  IF(  AND(  NOT(  "-" = H3869  ),  0 &lt; H3869  ),  H3869,  0  )  )</f>
        <v>3874</v>
      </c>
      <c r="I3870" s="4" t="n">
        <f aca="false">IF(  AND(  E3869 &lt; F3869,  D3870 &lt; E3870,  E3870 &lt; F3870  ),  1,  0  )</f>
        <v>0</v>
      </c>
      <c r="J3870" s="12" t="n">
        <f aca="false">IF(  AND(  1 = I3870,  OR(  0 = $K3870,  1 = $K3870  )  ),  $C3870,  IF(  AND(  NOT(  "-" = J3869  ),  0 &lt; J3869  ),  J3869,  0  )  )</f>
        <v>4590</v>
      </c>
      <c r="K3870" s="13" t="n">
        <f aca="false">IF(  1 = G3869,  1,  IF(  1 = I3869,  2,  IF(  OR(  "-" = K3869,  1 = M3869),  0,  K3869  )  )  )</f>
        <v>1</v>
      </c>
      <c r="L3870" s="12" t="n">
        <f aca="false">IF(  AND(  1 = K3870,  1 = M3870  ),  (C3870 - H3870) * 100,  IF(  AND( 2 = K3870,  1 = M3870  ),  (J3870 - C3870) * 100,  0  )  )</f>
        <v>0</v>
      </c>
      <c r="M3870" s="6" t="n">
        <f aca="false">IF(  OR(  AND(  1 = K3870,  1 = I3870  ),  AND(  2 =K3870,  1 = G3870  )  ),  1,  0  )</f>
        <v>0</v>
      </c>
      <c r="N3870" s="0" t="n">
        <f aca="false">IF(  AND(  1 = M3870,  0 &lt; L3870  ),  1,  0  )</f>
        <v>0</v>
      </c>
    </row>
    <row r="3871" customFormat="false" ht="12.8" hidden="false" customHeight="false" outlineLevel="0" collapsed="false">
      <c r="A3871" s="5" t="n">
        <v>43392</v>
      </c>
      <c r="B3871" s="6" t="n">
        <f aca="false">YEAR(A3871)</f>
        <v>2018</v>
      </c>
      <c r="C3871" s="7" t="n">
        <v>3807</v>
      </c>
      <c r="D3871" s="8" t="n">
        <f aca="false">AVERAGE($C3867:$C3871)</f>
        <v>3924</v>
      </c>
      <c r="E3871" s="8" t="n">
        <f aca="false">AVERAGE($C3847:$C3871)</f>
        <v>4026.4</v>
      </c>
      <c r="F3871" s="8" t="n">
        <f aca="false">AVERAGE($C3797:$C3871)</f>
        <v>3825.77333333333</v>
      </c>
      <c r="G3871" s="4" t="n">
        <f aca="false">IF(  AND(  F3870 &lt; E3870,  F3871 &lt; E3871,  E3871 &lt; D3871  ),  1,  0  )</f>
        <v>0</v>
      </c>
      <c r="H3871" s="12" t="n">
        <f aca="false">IF(  AND(  1 = G3871,  OR(  0 = $K3871,  2 = $K3871  )  ),  $C3871,  IF(  AND(  NOT(  "-" = H3870  ),  0 &lt; H3870  ),  H3870,  0  )  )</f>
        <v>3874</v>
      </c>
      <c r="I3871" s="4" t="n">
        <f aca="false">IF(  AND(  E3870 &lt; F3870,  D3871 &lt; E3871,  E3871 &lt; F3871  ),  1,  0  )</f>
        <v>0</v>
      </c>
      <c r="J3871" s="12" t="n">
        <f aca="false">IF(  AND(  1 = I3871,  OR(  0 = $K3871,  1 = $K3871  )  ),  $C3871,  IF(  AND(  NOT(  "-" = J3870  ),  0 &lt; J3870  ),  J3870,  0  )  )</f>
        <v>4590</v>
      </c>
      <c r="K3871" s="13" t="n">
        <f aca="false">IF(  1 = G3870,  1,  IF(  1 = I3870,  2,  IF(  OR(  "-" = K3870,  1 = M3870),  0,  K3870  )  )  )</f>
        <v>1</v>
      </c>
      <c r="L3871" s="12" t="n">
        <f aca="false">IF(  AND(  1 = K3871,  1 = M3871  ),  (C3871 - H3871) * 100,  IF(  AND( 2 = K3871,  1 = M3871  ),  (J3871 - C3871) * 100,  0  )  )</f>
        <v>0</v>
      </c>
      <c r="M3871" s="6" t="n">
        <f aca="false">IF(  OR(  AND(  1 = K3871,  1 = I3871  ),  AND(  2 =K3871,  1 = G3871  )  ),  1,  0  )</f>
        <v>0</v>
      </c>
      <c r="N3871" s="0" t="n">
        <f aca="false">IF(  AND(  1 = M3871,  0 &lt; L3871  ),  1,  0  )</f>
        <v>0</v>
      </c>
    </row>
    <row r="3872" customFormat="false" ht="12.8" hidden="false" customHeight="false" outlineLevel="0" collapsed="false">
      <c r="A3872" s="5" t="n">
        <v>43395</v>
      </c>
      <c r="B3872" s="6" t="n">
        <f aca="false">YEAR(A3872)</f>
        <v>2018</v>
      </c>
      <c r="C3872" s="7" t="n">
        <v>3805</v>
      </c>
      <c r="D3872" s="8" t="n">
        <f aca="false">AVERAGE($C3868:$C3872)</f>
        <v>3901.2</v>
      </c>
      <c r="E3872" s="8" t="n">
        <f aca="false">AVERAGE($C3848:$C3872)</f>
        <v>4021.24</v>
      </c>
      <c r="F3872" s="8" t="n">
        <f aca="false">AVERAGE($C3798:$C3872)</f>
        <v>3827.93333333333</v>
      </c>
      <c r="G3872" s="4" t="n">
        <f aca="false">IF(  AND(  F3871 &lt; E3871,  F3872 &lt; E3872,  E3872 &lt; D3872  ),  1,  0  )</f>
        <v>0</v>
      </c>
      <c r="H3872" s="12" t="n">
        <f aca="false">IF(  AND(  1 = G3872,  OR(  0 = $K3872,  2 = $K3872  )  ),  $C3872,  IF(  AND(  NOT(  "-" = H3871  ),  0 &lt; H3871  ),  H3871,  0  )  )</f>
        <v>3874</v>
      </c>
      <c r="I3872" s="4" t="n">
        <f aca="false">IF(  AND(  E3871 &lt; F3871,  D3872 &lt; E3872,  E3872 &lt; F3872  ),  1,  0  )</f>
        <v>0</v>
      </c>
      <c r="J3872" s="12" t="n">
        <f aca="false">IF(  AND(  1 = I3872,  OR(  0 = $K3872,  1 = $K3872  )  ),  $C3872,  IF(  AND(  NOT(  "-" = J3871  ),  0 &lt; J3871  ),  J3871,  0  )  )</f>
        <v>4590</v>
      </c>
      <c r="K3872" s="13" t="n">
        <f aca="false">IF(  1 = G3871,  1,  IF(  1 = I3871,  2,  IF(  OR(  "-" = K3871,  1 = M3871),  0,  K3871  )  )  )</f>
        <v>1</v>
      </c>
      <c r="L3872" s="12" t="n">
        <f aca="false">IF(  AND(  1 = K3872,  1 = M3872  ),  (C3872 - H3872) * 100,  IF(  AND( 2 = K3872,  1 = M3872  ),  (J3872 - C3872) * 100,  0  )  )</f>
        <v>0</v>
      </c>
      <c r="M3872" s="6" t="n">
        <f aca="false">IF(  OR(  AND(  1 = K3872,  1 = I3872  ),  AND(  2 =K3872,  1 = G3872  )  ),  1,  0  )</f>
        <v>0</v>
      </c>
      <c r="N3872" s="0" t="n">
        <f aca="false">IF(  AND(  1 = M3872,  0 &lt; L3872  ),  1,  0  )</f>
        <v>0</v>
      </c>
    </row>
    <row r="3873" customFormat="false" ht="12.8" hidden="false" customHeight="false" outlineLevel="0" collapsed="false">
      <c r="A3873" s="5" t="n">
        <v>43396</v>
      </c>
      <c r="B3873" s="6" t="n">
        <f aca="false">YEAR(A3873)</f>
        <v>2018</v>
      </c>
      <c r="C3873" s="7" t="n">
        <v>3752</v>
      </c>
      <c r="D3873" s="8" t="n">
        <f aca="false">AVERAGE($C3869:$C3873)</f>
        <v>3861</v>
      </c>
      <c r="E3873" s="8" t="n">
        <f aca="false">AVERAGE($C3849:$C3873)</f>
        <v>4016.36</v>
      </c>
      <c r="F3873" s="8" t="n">
        <f aca="false">AVERAGE($C3799:$C3873)</f>
        <v>3831.94666666667</v>
      </c>
      <c r="G3873" s="4" t="n">
        <f aca="false">IF(  AND(  F3872 &lt; E3872,  F3873 &lt; E3873,  E3873 &lt; D3873  ),  1,  0  )</f>
        <v>0</v>
      </c>
      <c r="H3873" s="12" t="n">
        <f aca="false">IF(  AND(  1 = G3873,  OR(  0 = $K3873,  2 = $K3873  )  ),  $C3873,  IF(  AND(  NOT(  "-" = H3872  ),  0 &lt; H3872  ),  H3872,  0  )  )</f>
        <v>3874</v>
      </c>
      <c r="I3873" s="4" t="n">
        <f aca="false">IF(  AND(  E3872 &lt; F3872,  D3873 &lt; E3873,  E3873 &lt; F3873  ),  1,  0  )</f>
        <v>0</v>
      </c>
      <c r="J3873" s="12" t="n">
        <f aca="false">IF(  AND(  1 = I3873,  OR(  0 = $K3873,  1 = $K3873  )  ),  $C3873,  IF(  AND(  NOT(  "-" = J3872  ),  0 &lt; J3872  ),  J3872,  0  )  )</f>
        <v>4590</v>
      </c>
      <c r="K3873" s="13" t="n">
        <f aca="false">IF(  1 = G3872,  1,  IF(  1 = I3872,  2,  IF(  OR(  "-" = K3872,  1 = M3872),  0,  K3872  )  )  )</f>
        <v>1</v>
      </c>
      <c r="L3873" s="12" t="n">
        <f aca="false">IF(  AND(  1 = K3873,  1 = M3873  ),  (C3873 - H3873) * 100,  IF(  AND( 2 = K3873,  1 = M3873  ),  (J3873 - C3873) * 100,  0  )  )</f>
        <v>0</v>
      </c>
      <c r="M3873" s="6" t="n">
        <f aca="false">IF(  OR(  AND(  1 = K3873,  1 = I3873  ),  AND(  2 =K3873,  1 = G3873  )  ),  1,  0  )</f>
        <v>0</v>
      </c>
      <c r="N3873" s="0" t="n">
        <f aca="false">IF(  AND(  1 = M3873,  0 &lt; L3873  ),  1,  0  )</f>
        <v>0</v>
      </c>
    </row>
    <row r="3874" customFormat="false" ht="12.8" hidden="false" customHeight="false" outlineLevel="0" collapsed="false">
      <c r="A3874" s="5" t="n">
        <v>43397</v>
      </c>
      <c r="B3874" s="6" t="n">
        <f aca="false">YEAR(A3874)</f>
        <v>2018</v>
      </c>
      <c r="C3874" s="7" t="n">
        <v>3714</v>
      </c>
      <c r="D3874" s="8" t="n">
        <f aca="false">AVERAGE($C3870:$C3874)</f>
        <v>3808.4</v>
      </c>
      <c r="E3874" s="8" t="n">
        <f aca="false">AVERAGE($C3850:$C3874)</f>
        <v>4012.4</v>
      </c>
      <c r="F3874" s="8" t="n">
        <f aca="false">AVERAGE($C3800:$C3874)</f>
        <v>3835.13333333333</v>
      </c>
      <c r="G3874" s="4" t="n">
        <f aca="false">IF(  AND(  F3873 &lt; E3873,  F3874 &lt; E3874,  E3874 &lt; D3874  ),  1,  0  )</f>
        <v>0</v>
      </c>
      <c r="H3874" s="12" t="n">
        <f aca="false">IF(  AND(  1 = G3874,  OR(  0 = $K3874,  2 = $K3874  )  ),  $C3874,  IF(  AND(  NOT(  "-" = H3873  ),  0 &lt; H3873  ),  H3873,  0  )  )</f>
        <v>3874</v>
      </c>
      <c r="I3874" s="4" t="n">
        <f aca="false">IF(  AND(  E3873 &lt; F3873,  D3874 &lt; E3874,  E3874 &lt; F3874  ),  1,  0  )</f>
        <v>0</v>
      </c>
      <c r="J3874" s="12" t="n">
        <f aca="false">IF(  AND(  1 = I3874,  OR(  0 = $K3874,  1 = $K3874  )  ),  $C3874,  IF(  AND(  NOT(  "-" = J3873  ),  0 &lt; J3873  ),  J3873,  0  )  )</f>
        <v>4590</v>
      </c>
      <c r="K3874" s="13" t="n">
        <f aca="false">IF(  1 = G3873,  1,  IF(  1 = I3873,  2,  IF(  OR(  "-" = K3873,  1 = M3873),  0,  K3873  )  )  )</f>
        <v>1</v>
      </c>
      <c r="L3874" s="12" t="n">
        <f aca="false">IF(  AND(  1 = K3874,  1 = M3874  ),  (C3874 - H3874) * 100,  IF(  AND( 2 = K3874,  1 = M3874  ),  (J3874 - C3874) * 100,  0  )  )</f>
        <v>0</v>
      </c>
      <c r="M3874" s="6" t="n">
        <f aca="false">IF(  OR(  AND(  1 = K3874,  1 = I3874  ),  AND(  2 =K3874,  1 = G3874  )  ),  1,  0  )</f>
        <v>0</v>
      </c>
      <c r="N3874" s="0" t="n">
        <f aca="false">IF(  AND(  1 = M3874,  0 &lt; L3874  ),  1,  0  )</f>
        <v>0</v>
      </c>
    </row>
    <row r="3875" customFormat="false" ht="12.8" hidden="false" customHeight="false" outlineLevel="0" collapsed="false">
      <c r="A3875" s="5" t="n">
        <v>43398</v>
      </c>
      <c r="B3875" s="6" t="n">
        <f aca="false">YEAR(A3875)</f>
        <v>2018</v>
      </c>
      <c r="C3875" s="7" t="n">
        <v>3545</v>
      </c>
      <c r="D3875" s="8" t="n">
        <f aca="false">AVERAGE($C3871:$C3875)</f>
        <v>3724.6</v>
      </c>
      <c r="E3875" s="8" t="n">
        <f aca="false">AVERAGE($C3851:$C3875)</f>
        <v>3998</v>
      </c>
      <c r="F3875" s="8" t="n">
        <f aca="false">AVERAGE($C3801:$C3875)</f>
        <v>3836.10666666667</v>
      </c>
      <c r="G3875" s="4" t="n">
        <f aca="false">IF(  AND(  F3874 &lt; E3874,  F3875 &lt; E3875,  E3875 &lt; D3875  ),  1,  0  )</f>
        <v>0</v>
      </c>
      <c r="H3875" s="12" t="n">
        <f aca="false">IF(  AND(  1 = G3875,  OR(  0 = $K3875,  2 = $K3875  )  ),  $C3875,  IF(  AND(  NOT(  "-" = H3874  ),  0 &lt; H3874  ),  H3874,  0  )  )</f>
        <v>3874</v>
      </c>
      <c r="I3875" s="4" t="n">
        <f aca="false">IF(  AND(  E3874 &lt; F3874,  D3875 &lt; E3875,  E3875 &lt; F3875  ),  1,  0  )</f>
        <v>0</v>
      </c>
      <c r="J3875" s="12" t="n">
        <f aca="false">IF(  AND(  1 = I3875,  OR(  0 = $K3875,  1 = $K3875  )  ),  $C3875,  IF(  AND(  NOT(  "-" = J3874  ),  0 &lt; J3874  ),  J3874,  0  )  )</f>
        <v>4590</v>
      </c>
      <c r="K3875" s="13" t="n">
        <f aca="false">IF(  1 = G3874,  1,  IF(  1 = I3874,  2,  IF(  OR(  "-" = K3874,  1 = M3874),  0,  K3874  )  )  )</f>
        <v>1</v>
      </c>
      <c r="L3875" s="12" t="n">
        <f aca="false">IF(  AND(  1 = K3875,  1 = M3875  ),  (C3875 - H3875) * 100,  IF(  AND( 2 = K3875,  1 = M3875  ),  (J3875 - C3875) * 100,  0  )  )</f>
        <v>0</v>
      </c>
      <c r="M3875" s="6" t="n">
        <f aca="false">IF(  OR(  AND(  1 = K3875,  1 = I3875  ),  AND(  2 =K3875,  1 = G3875  )  ),  1,  0  )</f>
        <v>0</v>
      </c>
      <c r="N3875" s="0" t="n">
        <f aca="false">IF(  AND(  1 = M3875,  0 &lt; L3875  ),  1,  0  )</f>
        <v>0</v>
      </c>
    </row>
    <row r="3876" customFormat="false" ht="12.8" hidden="false" customHeight="false" outlineLevel="0" collapsed="false">
      <c r="A3876" s="5" t="n">
        <v>43399</v>
      </c>
      <c r="B3876" s="6" t="n">
        <f aca="false">YEAR(A3876)</f>
        <v>2018</v>
      </c>
      <c r="C3876" s="7" t="n">
        <v>3481</v>
      </c>
      <c r="D3876" s="8" t="n">
        <f aca="false">AVERAGE($C3872:$C3876)</f>
        <v>3659.4</v>
      </c>
      <c r="E3876" s="8" t="n">
        <f aca="false">AVERAGE($C3852:$C3876)</f>
        <v>3977.24</v>
      </c>
      <c r="F3876" s="8" t="n">
        <f aca="false">AVERAGE($C3802:$C3876)</f>
        <v>3835.05333333333</v>
      </c>
      <c r="G3876" s="4" t="n">
        <f aca="false">IF(  AND(  F3875 &lt; E3875,  F3876 &lt; E3876,  E3876 &lt; D3876  ),  1,  0  )</f>
        <v>0</v>
      </c>
      <c r="H3876" s="12" t="n">
        <f aca="false">IF(  AND(  1 = G3876,  OR(  0 = $K3876,  2 = $K3876  )  ),  $C3876,  IF(  AND(  NOT(  "-" = H3875  ),  0 &lt; H3875  ),  H3875,  0  )  )</f>
        <v>3874</v>
      </c>
      <c r="I3876" s="4" t="n">
        <f aca="false">IF(  AND(  E3875 &lt; F3875,  D3876 &lt; E3876,  E3876 &lt; F3876  ),  1,  0  )</f>
        <v>0</v>
      </c>
      <c r="J3876" s="12" t="n">
        <f aca="false">IF(  AND(  1 = I3876,  OR(  0 = $K3876,  1 = $K3876  )  ),  $C3876,  IF(  AND(  NOT(  "-" = J3875  ),  0 &lt; J3875  ),  J3875,  0  )  )</f>
        <v>4590</v>
      </c>
      <c r="K3876" s="13" t="n">
        <f aca="false">IF(  1 = G3875,  1,  IF(  1 = I3875,  2,  IF(  OR(  "-" = K3875,  1 = M3875),  0,  K3875  )  )  )</f>
        <v>1</v>
      </c>
      <c r="L3876" s="12" t="n">
        <f aca="false">IF(  AND(  1 = K3876,  1 = M3876  ),  (C3876 - H3876) * 100,  IF(  AND( 2 = K3876,  1 = M3876  ),  (J3876 - C3876) * 100,  0  )  )</f>
        <v>0</v>
      </c>
      <c r="M3876" s="6" t="n">
        <f aca="false">IF(  OR(  AND(  1 = K3876,  1 = I3876  ),  AND(  2 =K3876,  1 = G3876  )  ),  1,  0  )</f>
        <v>0</v>
      </c>
      <c r="N3876" s="0" t="n">
        <f aca="false">IF(  AND(  1 = M3876,  0 &lt; L3876  ),  1,  0  )</f>
        <v>0</v>
      </c>
    </row>
    <row r="3877" customFormat="false" ht="12.8" hidden="false" customHeight="false" outlineLevel="0" collapsed="false">
      <c r="A3877" s="5" t="n">
        <v>43402</v>
      </c>
      <c r="B3877" s="6" t="n">
        <f aca="false">YEAR(A3877)</f>
        <v>2018</v>
      </c>
      <c r="C3877" s="7" t="n">
        <v>3467</v>
      </c>
      <c r="D3877" s="8" t="n">
        <f aca="false">AVERAGE($C3873:$C3877)</f>
        <v>3591.8</v>
      </c>
      <c r="E3877" s="8" t="n">
        <f aca="false">AVERAGE($C3853:$C3877)</f>
        <v>3948.24</v>
      </c>
      <c r="F3877" s="8" t="n">
        <f aca="false">AVERAGE($C3803:$C3877)</f>
        <v>3833.93333333333</v>
      </c>
      <c r="G3877" s="4" t="n">
        <f aca="false">IF(  AND(  F3876 &lt; E3876,  F3877 &lt; E3877,  E3877 &lt; D3877  ),  1,  0  )</f>
        <v>0</v>
      </c>
      <c r="H3877" s="12" t="n">
        <f aca="false">IF(  AND(  1 = G3877,  OR(  0 = $K3877,  2 = $K3877  )  ),  $C3877,  IF(  AND(  NOT(  "-" = H3876  ),  0 &lt; H3876  ),  H3876,  0  )  )</f>
        <v>3874</v>
      </c>
      <c r="I3877" s="4" t="n">
        <f aca="false">IF(  AND(  E3876 &lt; F3876,  D3877 &lt; E3877,  E3877 &lt; F3877  ),  1,  0  )</f>
        <v>0</v>
      </c>
      <c r="J3877" s="12" t="n">
        <f aca="false">IF(  AND(  1 = I3877,  OR(  0 = $K3877,  1 = $K3877  )  ),  $C3877,  IF(  AND(  NOT(  "-" = J3876  ),  0 &lt; J3876  ),  J3876,  0  )  )</f>
        <v>4590</v>
      </c>
      <c r="K3877" s="13" t="n">
        <f aca="false">IF(  1 = G3876,  1,  IF(  1 = I3876,  2,  IF(  OR(  "-" = K3876,  1 = M3876),  0,  K3876  )  )  )</f>
        <v>1</v>
      </c>
      <c r="L3877" s="12" t="n">
        <f aca="false">IF(  AND(  1 = K3877,  1 = M3877  ),  (C3877 - H3877) * 100,  IF(  AND( 2 = K3877,  1 = M3877  ),  (J3877 - C3877) * 100,  0  )  )</f>
        <v>0</v>
      </c>
      <c r="M3877" s="6" t="n">
        <f aca="false">IF(  OR(  AND(  1 = K3877,  1 = I3877  ),  AND(  2 =K3877,  1 = G3877  )  ),  1,  0  )</f>
        <v>0</v>
      </c>
      <c r="N3877" s="0" t="n">
        <f aca="false">IF(  AND(  1 = M3877,  0 &lt; L3877  ),  1,  0  )</f>
        <v>0</v>
      </c>
    </row>
    <row r="3878" customFormat="false" ht="12.8" hidden="false" customHeight="false" outlineLevel="0" collapsed="false">
      <c r="A3878" s="5" t="n">
        <v>43403</v>
      </c>
      <c r="B3878" s="6" t="n">
        <f aca="false">YEAR(A3878)</f>
        <v>2018</v>
      </c>
      <c r="C3878" s="7" t="n">
        <v>3525</v>
      </c>
      <c r="D3878" s="8" t="n">
        <f aca="false">AVERAGE($C3874:$C3878)</f>
        <v>3546.4</v>
      </c>
      <c r="E3878" s="8" t="n">
        <f aca="false">AVERAGE($C3854:$C3878)</f>
        <v>3922.36</v>
      </c>
      <c r="F3878" s="8" t="n">
        <f aca="false">AVERAGE($C3804:$C3878)</f>
        <v>3833.57333333333</v>
      </c>
      <c r="G3878" s="4" t="n">
        <f aca="false">IF(  AND(  F3877 &lt; E3877,  F3878 &lt; E3878,  E3878 &lt; D3878  ),  1,  0  )</f>
        <v>0</v>
      </c>
      <c r="H3878" s="12" t="n">
        <f aca="false">IF(  AND(  1 = G3878,  OR(  0 = $K3878,  2 = $K3878  )  ),  $C3878,  IF(  AND(  NOT(  "-" = H3877  ),  0 &lt; H3877  ),  H3877,  0  )  )</f>
        <v>3874</v>
      </c>
      <c r="I3878" s="4" t="n">
        <f aca="false">IF(  AND(  E3877 &lt; F3877,  D3878 &lt; E3878,  E3878 &lt; F3878  ),  1,  0  )</f>
        <v>0</v>
      </c>
      <c r="J3878" s="12" t="n">
        <f aca="false">IF(  AND(  1 = I3878,  OR(  0 = $K3878,  1 = $K3878  )  ),  $C3878,  IF(  AND(  NOT(  "-" = J3877  ),  0 &lt; J3877  ),  J3877,  0  )  )</f>
        <v>4590</v>
      </c>
      <c r="K3878" s="13" t="n">
        <f aca="false">IF(  1 = G3877,  1,  IF(  1 = I3877,  2,  IF(  OR(  "-" = K3877,  1 = M3877),  0,  K3877  )  )  )</f>
        <v>1</v>
      </c>
      <c r="L3878" s="12" t="n">
        <f aca="false">IF(  AND(  1 = K3878,  1 = M3878  ),  (C3878 - H3878) * 100,  IF(  AND( 2 = K3878,  1 = M3878  ),  (J3878 - C3878) * 100,  0  )  )</f>
        <v>0</v>
      </c>
      <c r="M3878" s="6" t="n">
        <f aca="false">IF(  OR(  AND(  1 = K3878,  1 = I3878  ),  AND(  2 =K3878,  1 = G3878  )  ),  1,  0  )</f>
        <v>0</v>
      </c>
      <c r="N3878" s="0" t="n">
        <f aca="false">IF(  AND(  1 = M3878,  0 &lt; L3878  ),  1,  0  )</f>
        <v>0</v>
      </c>
    </row>
    <row r="3879" customFormat="false" ht="12.8" hidden="false" customHeight="false" outlineLevel="0" collapsed="false">
      <c r="A3879" s="5" t="n">
        <v>43404</v>
      </c>
      <c r="B3879" s="6" t="n">
        <f aca="false">YEAR(A3879)</f>
        <v>2018</v>
      </c>
      <c r="C3879" s="7" t="n">
        <v>3516</v>
      </c>
      <c r="D3879" s="8" t="n">
        <f aca="false">AVERAGE($C3875:$C3879)</f>
        <v>3506.8</v>
      </c>
      <c r="E3879" s="8" t="n">
        <f aca="false">AVERAGE($C3855:$C3879)</f>
        <v>3896.6</v>
      </c>
      <c r="F3879" s="8" t="n">
        <f aca="false">AVERAGE($C3805:$C3879)</f>
        <v>3832.69333333333</v>
      </c>
      <c r="G3879" s="4" t="n">
        <f aca="false">IF(  AND(  F3878 &lt; E3878,  F3879 &lt; E3879,  E3879 &lt; D3879  ),  1,  0  )</f>
        <v>0</v>
      </c>
      <c r="H3879" s="12" t="n">
        <f aca="false">IF(  AND(  1 = G3879,  OR(  0 = $K3879,  2 = $K3879  )  ),  $C3879,  IF(  AND(  NOT(  "-" = H3878  ),  0 &lt; H3878  ),  H3878,  0  )  )</f>
        <v>3874</v>
      </c>
      <c r="I3879" s="4" t="n">
        <f aca="false">IF(  AND(  E3878 &lt; F3878,  D3879 &lt; E3879,  E3879 &lt; F3879  ),  1,  0  )</f>
        <v>0</v>
      </c>
      <c r="J3879" s="12" t="n">
        <f aca="false">IF(  AND(  1 = I3879,  OR(  0 = $K3879,  1 = $K3879  )  ),  $C3879,  IF(  AND(  NOT(  "-" = J3878  ),  0 &lt; J3878  ),  J3878,  0  )  )</f>
        <v>4590</v>
      </c>
      <c r="K3879" s="13" t="n">
        <f aca="false">IF(  1 = G3878,  1,  IF(  1 = I3878,  2,  IF(  OR(  "-" = K3878,  1 = M3878),  0,  K3878  )  )  )</f>
        <v>1</v>
      </c>
      <c r="L3879" s="12" t="n">
        <f aca="false">IF(  AND(  1 = K3879,  1 = M3879  ),  (C3879 - H3879) * 100,  IF(  AND( 2 = K3879,  1 = M3879  ),  (J3879 - C3879) * 100,  0  )  )</f>
        <v>0</v>
      </c>
      <c r="M3879" s="6" t="n">
        <f aca="false">IF(  OR(  AND(  1 = K3879,  1 = I3879  ),  AND(  2 =K3879,  1 = G3879  )  ),  1,  0  )</f>
        <v>0</v>
      </c>
      <c r="N3879" s="0" t="n">
        <f aca="false">IF(  AND(  1 = M3879,  0 &lt; L3879  ),  1,  0  )</f>
        <v>0</v>
      </c>
    </row>
    <row r="3880" customFormat="false" ht="12.8" hidden="false" customHeight="false" outlineLevel="0" collapsed="false">
      <c r="A3880" s="5" t="n">
        <v>43405</v>
      </c>
      <c r="B3880" s="6" t="n">
        <f aca="false">YEAR(A3880)</f>
        <v>2018</v>
      </c>
      <c r="C3880" s="7" t="n">
        <v>3532</v>
      </c>
      <c r="D3880" s="8" t="n">
        <f aca="false">AVERAGE($C3876:$C3880)</f>
        <v>3504.2</v>
      </c>
      <c r="E3880" s="8" t="n">
        <f aca="false">AVERAGE($C3856:$C3880)</f>
        <v>3872.28</v>
      </c>
      <c r="F3880" s="8" t="n">
        <f aca="false">AVERAGE($C3806:$C3880)</f>
        <v>3831.14666666667</v>
      </c>
      <c r="G3880" s="4" t="n">
        <f aca="false">IF(  AND(  F3879 &lt; E3879,  F3880 &lt; E3880,  E3880 &lt; D3880  ),  1,  0  )</f>
        <v>0</v>
      </c>
      <c r="H3880" s="12" t="n">
        <f aca="false">IF(  AND(  1 = G3880,  OR(  0 = $K3880,  2 = $K3880  )  ),  $C3880,  IF(  AND(  NOT(  "-" = H3879  ),  0 &lt; H3879  ),  H3879,  0  )  )</f>
        <v>3874</v>
      </c>
      <c r="I3880" s="4" t="n">
        <f aca="false">IF(  AND(  E3879 &lt; F3879,  D3880 &lt; E3880,  E3880 &lt; F3880  ),  1,  0  )</f>
        <v>0</v>
      </c>
      <c r="J3880" s="12" t="n">
        <f aca="false">IF(  AND(  1 = I3880,  OR(  0 = $K3880,  1 = $K3880  )  ),  $C3880,  IF(  AND(  NOT(  "-" = J3879  ),  0 &lt; J3879  ),  J3879,  0  )  )</f>
        <v>4590</v>
      </c>
      <c r="K3880" s="13" t="n">
        <f aca="false">IF(  1 = G3879,  1,  IF(  1 = I3879,  2,  IF(  OR(  "-" = K3879,  1 = M3879),  0,  K3879  )  )  )</f>
        <v>1</v>
      </c>
      <c r="L3880" s="12" t="n">
        <f aca="false">IF(  AND(  1 = K3880,  1 = M3880  ),  (C3880 - H3880) * 100,  IF(  AND( 2 = K3880,  1 = M3880  ),  (J3880 - C3880) * 100,  0  )  )</f>
        <v>0</v>
      </c>
      <c r="M3880" s="6" t="n">
        <f aca="false">IF(  OR(  AND(  1 = K3880,  1 = I3880  ),  AND(  2 =K3880,  1 = G3880  )  ),  1,  0  )</f>
        <v>0</v>
      </c>
      <c r="N3880" s="0" t="n">
        <f aca="false">IF(  AND(  1 = M3880,  0 &lt; L3880  ),  1,  0  )</f>
        <v>0</v>
      </c>
    </row>
    <row r="3881" customFormat="false" ht="12.8" hidden="false" customHeight="false" outlineLevel="0" collapsed="false">
      <c r="A3881" s="5" t="n">
        <v>43406</v>
      </c>
      <c r="B3881" s="6" t="n">
        <f aca="false">YEAR(A3881)</f>
        <v>2018</v>
      </c>
      <c r="C3881" s="7" t="n">
        <v>3597</v>
      </c>
      <c r="D3881" s="8" t="n">
        <f aca="false">AVERAGE($C3877:$C3881)</f>
        <v>3527.4</v>
      </c>
      <c r="E3881" s="8" t="n">
        <f aca="false">AVERAGE($C3857:$C3881)</f>
        <v>3852.84</v>
      </c>
      <c r="F3881" s="8" t="n">
        <f aca="false">AVERAGE($C3807:$C3881)</f>
        <v>3829.25333333333</v>
      </c>
      <c r="G3881" s="4" t="n">
        <f aca="false">IF(  AND(  F3880 &lt; E3880,  F3881 &lt; E3881,  E3881 &lt; D3881  ),  1,  0  )</f>
        <v>0</v>
      </c>
      <c r="H3881" s="12" t="n">
        <f aca="false">IF(  AND(  1 = G3881,  OR(  0 = $K3881,  2 = $K3881  )  ),  $C3881,  IF(  AND(  NOT(  "-" = H3880  ),  0 &lt; H3880  ),  H3880,  0  )  )</f>
        <v>3874</v>
      </c>
      <c r="I3881" s="4" t="n">
        <f aca="false">IF(  AND(  E3880 &lt; F3880,  D3881 &lt; E3881,  E3881 &lt; F3881  ),  1,  0  )</f>
        <v>0</v>
      </c>
      <c r="J3881" s="12" t="n">
        <f aca="false">IF(  AND(  1 = I3881,  OR(  0 = $K3881,  1 = $K3881  )  ),  $C3881,  IF(  AND(  NOT(  "-" = J3880  ),  0 &lt; J3880  ),  J3880,  0  )  )</f>
        <v>4590</v>
      </c>
      <c r="K3881" s="13" t="n">
        <f aca="false">IF(  1 = G3880,  1,  IF(  1 = I3880,  2,  IF(  OR(  "-" = K3880,  1 = M3880),  0,  K3880  )  )  )</f>
        <v>1</v>
      </c>
      <c r="L3881" s="12" t="n">
        <f aca="false">IF(  AND(  1 = K3881,  1 = M3881  ),  (C3881 - H3881) * 100,  IF(  AND( 2 = K3881,  1 = M3881  ),  (J3881 - C3881) * 100,  0  )  )</f>
        <v>0</v>
      </c>
      <c r="M3881" s="6" t="n">
        <f aca="false">IF(  OR(  AND(  1 = K3881,  1 = I3881  ),  AND(  2 =K3881,  1 = G3881  )  ),  1,  0  )</f>
        <v>0</v>
      </c>
      <c r="N3881" s="0" t="n">
        <f aca="false">IF(  AND(  1 = M3881,  0 &lt; L3881  ),  1,  0  )</f>
        <v>0</v>
      </c>
    </row>
    <row r="3882" customFormat="false" ht="12.8" hidden="false" customHeight="false" outlineLevel="0" collapsed="false">
      <c r="A3882" s="5" t="n">
        <v>43409</v>
      </c>
      <c r="B3882" s="6" t="n">
        <f aca="false">YEAR(A3882)</f>
        <v>2018</v>
      </c>
      <c r="C3882" s="7" t="n">
        <v>3499</v>
      </c>
      <c r="D3882" s="8" t="n">
        <f aca="false">AVERAGE($C3878:$C3882)</f>
        <v>3533.8</v>
      </c>
      <c r="E3882" s="8" t="n">
        <f aca="false">AVERAGE($C3858:$C3882)</f>
        <v>3826.96</v>
      </c>
      <c r="F3882" s="8" t="n">
        <f aca="false">AVERAGE($C3808:$C3882)</f>
        <v>3827.06666666667</v>
      </c>
      <c r="G3882" s="4" t="n">
        <f aca="false">IF(  AND(  F3881 &lt; E3881,  F3882 &lt; E3882,  E3882 &lt; D3882  ),  1,  0  )</f>
        <v>0</v>
      </c>
      <c r="H3882" s="12" t="n">
        <f aca="false">IF(  AND(  1 = G3882,  OR(  0 = $K3882,  2 = $K3882  )  ),  $C3882,  IF(  AND(  NOT(  "-" = H3881  ),  0 &lt; H3881  ),  H3881,  0  )  )</f>
        <v>3874</v>
      </c>
      <c r="I3882" s="4" t="n">
        <f aca="false">IF(  AND(  E3881 &lt; F3881,  D3882 &lt; E3882,  E3882 &lt; F3882  ),  1,  0  )</f>
        <v>0</v>
      </c>
      <c r="J3882" s="12" t="n">
        <f aca="false">IF(  AND(  1 = I3882,  OR(  0 = $K3882,  1 = $K3882  )  ),  $C3882,  IF(  AND(  NOT(  "-" = J3881  ),  0 &lt; J3881  ),  J3881,  0  )  )</f>
        <v>4590</v>
      </c>
      <c r="K3882" s="13" t="n">
        <f aca="false">IF(  1 = G3881,  1,  IF(  1 = I3881,  2,  IF(  OR(  "-" = K3881,  1 = M3881),  0,  K3881  )  )  )</f>
        <v>1</v>
      </c>
      <c r="L3882" s="12" t="n">
        <f aca="false">IF(  AND(  1 = K3882,  1 = M3882  ),  (C3882 - H3882) * 100,  IF(  AND( 2 = K3882,  1 = M3882  ),  (J3882 - C3882) * 100,  0  )  )</f>
        <v>0</v>
      </c>
      <c r="M3882" s="6" t="n">
        <f aca="false">IF(  OR(  AND(  1 = K3882,  1 = I3882  ),  AND(  2 =K3882,  1 = G3882  )  ),  1,  0  )</f>
        <v>0</v>
      </c>
      <c r="N3882" s="0" t="n">
        <f aca="false">IF(  AND(  1 = M3882,  0 &lt; L3882  ),  1,  0  )</f>
        <v>0</v>
      </c>
    </row>
    <row r="3883" customFormat="false" ht="12.8" hidden="false" customHeight="false" outlineLevel="0" collapsed="false">
      <c r="A3883" s="5" t="n">
        <v>43410</v>
      </c>
      <c r="B3883" s="6" t="n">
        <f aca="false">YEAR(A3883)</f>
        <v>2018</v>
      </c>
      <c r="C3883" s="7" t="n">
        <v>3534</v>
      </c>
      <c r="D3883" s="8" t="n">
        <f aca="false">AVERAGE($C3879:$C3883)</f>
        <v>3535.6</v>
      </c>
      <c r="E3883" s="8" t="n">
        <f aca="false">AVERAGE($C3859:$C3883)</f>
        <v>3800.16</v>
      </c>
      <c r="F3883" s="8" t="n">
        <f aca="false">AVERAGE($C3809:$C3883)</f>
        <v>3824.61333333333</v>
      </c>
      <c r="G3883" s="4" t="n">
        <f aca="false">IF(  AND(  F3882 &lt; E3882,  F3883 &lt; E3883,  E3883 &lt; D3883  ),  1,  0  )</f>
        <v>0</v>
      </c>
      <c r="H3883" s="12" t="n">
        <f aca="false">IF(  AND(  1 = G3883,  OR(  0 = $K3883,  2 = $K3883  )  ),  $C3883,  IF(  AND(  NOT(  "-" = H3882  ),  0 &lt; H3882  ),  H3882,  0  )  )</f>
        <v>3874</v>
      </c>
      <c r="I3883" s="4" t="n">
        <f aca="false">IF(  AND(  E3882 &lt; F3882,  D3883 &lt; E3883,  E3883 &lt; F3883  ),  1,  0  )</f>
        <v>1</v>
      </c>
      <c r="J3883" s="12" t="n">
        <f aca="false">IF(  AND(  1 = I3883,  OR(  0 = $K3883,  1 = $K3883  )  ),  $C3883,  IF(  AND(  NOT(  "-" = J3882  ),  0 &lt; J3882  ),  J3882,  0  )  )</f>
        <v>3534</v>
      </c>
      <c r="K3883" s="13" t="n">
        <f aca="false">IF(  1 = G3882,  1,  IF(  1 = I3882,  2,  IF(  OR(  "-" = K3882,  1 = M3882),  0,  K3882  )  )  )</f>
        <v>1</v>
      </c>
      <c r="L3883" s="12" t="n">
        <f aca="false">IF(  AND(  1 = K3883,  1 = M3883  ),  (C3883 - H3883) * 100,  IF(  AND( 2 = K3883,  1 = M3883  ),  (J3883 - C3883) * 100,  0  )  )</f>
        <v>-34000</v>
      </c>
      <c r="M3883" s="6" t="n">
        <f aca="false">IF(  OR(  AND(  1 = K3883,  1 = I3883  ),  AND(  2 =K3883,  1 = G3883  )  ),  1,  0  )</f>
        <v>1</v>
      </c>
      <c r="N3883" s="0" t="n">
        <f aca="false">IF(  AND(  1 = M3883,  0 &lt; L3883  ),  1,  0  )</f>
        <v>0</v>
      </c>
    </row>
    <row r="3884" customFormat="false" ht="12.8" hidden="false" customHeight="false" outlineLevel="0" collapsed="false">
      <c r="A3884" s="5" t="n">
        <v>43411</v>
      </c>
      <c r="B3884" s="6" t="n">
        <f aca="false">YEAR(A3884)</f>
        <v>2018</v>
      </c>
      <c r="C3884" s="7" t="n">
        <v>3599</v>
      </c>
      <c r="D3884" s="8" t="n">
        <f aca="false">AVERAGE($C3880:$C3884)</f>
        <v>3552.2</v>
      </c>
      <c r="E3884" s="8" t="n">
        <f aca="false">AVERAGE($C3860:$C3884)</f>
        <v>3775.4</v>
      </c>
      <c r="F3884" s="8" t="n">
        <f aca="false">AVERAGE($C3810:$C3884)</f>
        <v>3822.84</v>
      </c>
      <c r="G3884" s="4" t="n">
        <f aca="false">IF(  AND(  F3883 &lt; E3883,  F3884 &lt; E3884,  E3884 &lt; D3884  ),  1,  0  )</f>
        <v>0</v>
      </c>
      <c r="H3884" s="12" t="n">
        <f aca="false">IF(  AND(  1 = G3884,  OR(  0 = $K3884,  2 = $K3884  )  ),  $C3884,  IF(  AND(  NOT(  "-" = H3883  ),  0 &lt; H3883  ),  H3883,  0  )  )</f>
        <v>3874</v>
      </c>
      <c r="I3884" s="4" t="n">
        <f aca="false">IF(  AND(  E3883 &lt; F3883,  D3884 &lt; E3884,  E3884 &lt; F3884  ),  1,  0  )</f>
        <v>1</v>
      </c>
      <c r="J3884" s="12" t="n">
        <f aca="false">IF(  AND(  1 = I3884,  OR(  0 = $K3884,  1 = $K3884  )  ),  $C3884,  IF(  AND(  NOT(  "-" = J3883  ),  0 &lt; J3883  ),  J3883,  0  )  )</f>
        <v>3534</v>
      </c>
      <c r="K3884" s="13" t="n">
        <f aca="false">IF(  1 = G3883,  1,  IF(  1 = I3883,  2,  IF(  OR(  "-" = K3883,  1 = M3883),  0,  K3883  )  )  )</f>
        <v>2</v>
      </c>
      <c r="L3884" s="12" t="n">
        <f aca="false">IF(  AND(  1 = K3884,  1 = M3884  ),  (C3884 - H3884) * 100,  IF(  AND( 2 = K3884,  1 = M3884  ),  (J3884 - C3884) * 100,  0  )  )</f>
        <v>0</v>
      </c>
      <c r="M3884" s="6" t="n">
        <f aca="false">IF(  OR(  AND(  1 = K3884,  1 = I3884  ),  AND(  2 =K3884,  1 = G3884  )  ),  1,  0  )</f>
        <v>0</v>
      </c>
      <c r="N3884" s="0" t="n">
        <f aca="false">IF(  AND(  1 = M3884,  0 &lt; L3884  ),  1,  0  )</f>
        <v>0</v>
      </c>
    </row>
    <row r="3885" customFormat="false" ht="12.8" hidden="false" customHeight="false" outlineLevel="0" collapsed="false">
      <c r="A3885" s="5" t="n">
        <v>43412</v>
      </c>
      <c r="B3885" s="6" t="n">
        <f aca="false">YEAR(A3885)</f>
        <v>2018</v>
      </c>
      <c r="C3885" s="7" t="n">
        <v>3743</v>
      </c>
      <c r="D3885" s="8" t="n">
        <f aca="false">AVERAGE($C3881:$C3885)</f>
        <v>3594.4</v>
      </c>
      <c r="E3885" s="8" t="n">
        <f aca="false">AVERAGE($C3861:$C3885)</f>
        <v>3759.8</v>
      </c>
      <c r="F3885" s="8" t="n">
        <f aca="false">AVERAGE($C3811:$C3885)</f>
        <v>3824.25333333333</v>
      </c>
      <c r="G3885" s="4" t="n">
        <f aca="false">IF(  AND(  F3884 &lt; E3884,  F3885 &lt; E3885,  E3885 &lt; D3885  ),  1,  0  )</f>
        <v>0</v>
      </c>
      <c r="H3885" s="12" t="n">
        <f aca="false">IF(  AND(  1 = G3885,  OR(  0 = $K3885,  2 = $K3885  )  ),  $C3885,  IF(  AND(  NOT(  "-" = H3884  ),  0 &lt; H3884  ),  H3884,  0  )  )</f>
        <v>3874</v>
      </c>
      <c r="I3885" s="4" t="n">
        <f aca="false">IF(  AND(  E3884 &lt; F3884,  D3885 &lt; E3885,  E3885 &lt; F3885  ),  1,  0  )</f>
        <v>1</v>
      </c>
      <c r="J3885" s="12" t="n">
        <f aca="false">IF(  AND(  1 = I3885,  OR(  0 = $K3885,  1 = $K3885  )  ),  $C3885,  IF(  AND(  NOT(  "-" = J3884  ),  0 &lt; J3884  ),  J3884,  0  )  )</f>
        <v>3534</v>
      </c>
      <c r="K3885" s="13" t="n">
        <f aca="false">IF(  1 = G3884,  1,  IF(  1 = I3884,  2,  IF(  OR(  "-" = K3884,  1 = M3884),  0,  K3884  )  )  )</f>
        <v>2</v>
      </c>
      <c r="L3885" s="12" t="n">
        <f aca="false">IF(  AND(  1 = K3885,  1 = M3885  ),  (C3885 - H3885) * 100,  IF(  AND( 2 = K3885,  1 = M3885  ),  (J3885 - C3885) * 100,  0  )  )</f>
        <v>0</v>
      </c>
      <c r="M3885" s="6" t="n">
        <f aca="false">IF(  OR(  AND(  1 = K3885,  1 = I3885  ),  AND(  2 =K3885,  1 = G3885  )  ),  1,  0  )</f>
        <v>0</v>
      </c>
      <c r="N3885" s="0" t="n">
        <f aca="false">IF(  AND(  1 = M3885,  0 &lt; L3885  ),  1,  0  )</f>
        <v>0</v>
      </c>
    </row>
    <row r="3886" customFormat="false" ht="12.8" hidden="false" customHeight="false" outlineLevel="0" collapsed="false">
      <c r="A3886" s="5" t="n">
        <v>43413</v>
      </c>
      <c r="B3886" s="6" t="n">
        <f aca="false">YEAR(A3886)</f>
        <v>2018</v>
      </c>
      <c r="C3886" s="7" t="n">
        <v>3644</v>
      </c>
      <c r="D3886" s="8" t="n">
        <f aca="false">AVERAGE($C3882:$C3886)</f>
        <v>3603.8</v>
      </c>
      <c r="E3886" s="8" t="n">
        <f aca="false">AVERAGE($C3862:$C3886)</f>
        <v>3742.4</v>
      </c>
      <c r="F3886" s="8" t="n">
        <f aca="false">AVERAGE($C3812:$C3886)</f>
        <v>3823.46666666667</v>
      </c>
      <c r="G3886" s="4" t="n">
        <f aca="false">IF(  AND(  F3885 &lt; E3885,  F3886 &lt; E3886,  E3886 &lt; D3886  ),  1,  0  )</f>
        <v>0</v>
      </c>
      <c r="H3886" s="12" t="n">
        <f aca="false">IF(  AND(  1 = G3886,  OR(  0 = $K3886,  2 = $K3886  )  ),  $C3886,  IF(  AND(  NOT(  "-" = H3885  ),  0 &lt; H3885  ),  H3885,  0  )  )</f>
        <v>3874</v>
      </c>
      <c r="I3886" s="4" t="n">
        <f aca="false">IF(  AND(  E3885 &lt; F3885,  D3886 &lt; E3886,  E3886 &lt; F3886  ),  1,  0  )</f>
        <v>1</v>
      </c>
      <c r="J3886" s="12" t="n">
        <f aca="false">IF(  AND(  1 = I3886,  OR(  0 = $K3886,  1 = $K3886  )  ),  $C3886,  IF(  AND(  NOT(  "-" = J3885  ),  0 &lt; J3885  ),  J3885,  0  )  )</f>
        <v>3534</v>
      </c>
      <c r="K3886" s="13" t="n">
        <f aca="false">IF(  1 = G3885,  1,  IF(  1 = I3885,  2,  IF(  OR(  "-" = K3885,  1 = M3885),  0,  K3885  )  )  )</f>
        <v>2</v>
      </c>
      <c r="L3886" s="12" t="n">
        <f aca="false">IF(  AND(  1 = K3886,  1 = M3886  ),  (C3886 - H3886) * 100,  IF(  AND( 2 = K3886,  1 = M3886  ),  (J3886 - C3886) * 100,  0  )  )</f>
        <v>0</v>
      </c>
      <c r="M3886" s="6" t="n">
        <f aca="false">IF(  OR(  AND(  1 = K3886,  1 = I3886  ),  AND(  2 =K3886,  1 = G3886  )  ),  1,  0  )</f>
        <v>0</v>
      </c>
      <c r="N3886" s="0" t="n">
        <f aca="false">IF(  AND(  1 = M3886,  0 &lt; L3886  ),  1,  0  )</f>
        <v>0</v>
      </c>
    </row>
    <row r="3887" customFormat="false" ht="12.8" hidden="false" customHeight="false" outlineLevel="0" collapsed="false">
      <c r="A3887" s="5" t="n">
        <v>43416</v>
      </c>
      <c r="B3887" s="6" t="n">
        <f aca="false">YEAR(A3887)</f>
        <v>2018</v>
      </c>
      <c r="C3887" s="7" t="n">
        <v>3629</v>
      </c>
      <c r="D3887" s="8" t="n">
        <f aca="false">AVERAGE($C3883:$C3887)</f>
        <v>3629.8</v>
      </c>
      <c r="E3887" s="8" t="n">
        <f aca="false">AVERAGE($C3863:$C3887)</f>
        <v>3722.84</v>
      </c>
      <c r="F3887" s="8" t="n">
        <f aca="false">AVERAGE($C3813:$C3887)</f>
        <v>3822.32</v>
      </c>
      <c r="G3887" s="4" t="n">
        <f aca="false">IF(  AND(  F3886 &lt; E3886,  F3887 &lt; E3887,  E3887 &lt; D3887  ),  1,  0  )</f>
        <v>0</v>
      </c>
      <c r="H3887" s="12" t="n">
        <f aca="false">IF(  AND(  1 = G3887,  OR(  0 = $K3887,  2 = $K3887  )  ),  $C3887,  IF(  AND(  NOT(  "-" = H3886  ),  0 &lt; H3886  ),  H3886,  0  )  )</f>
        <v>3874</v>
      </c>
      <c r="I3887" s="4" t="n">
        <f aca="false">IF(  AND(  E3886 &lt; F3886,  D3887 &lt; E3887,  E3887 &lt; F3887  ),  1,  0  )</f>
        <v>1</v>
      </c>
      <c r="J3887" s="12" t="n">
        <f aca="false">IF(  AND(  1 = I3887,  OR(  0 = $K3887,  1 = $K3887  )  ),  $C3887,  IF(  AND(  NOT(  "-" = J3886  ),  0 &lt; J3886  ),  J3886,  0  )  )</f>
        <v>3534</v>
      </c>
      <c r="K3887" s="13" t="n">
        <f aca="false">IF(  1 = G3886,  1,  IF(  1 = I3886,  2,  IF(  OR(  "-" = K3886,  1 = M3886),  0,  K3886  )  )  )</f>
        <v>2</v>
      </c>
      <c r="L3887" s="12" t="n">
        <f aca="false">IF(  AND(  1 = K3887,  1 = M3887  ),  (C3887 - H3887) * 100,  IF(  AND( 2 = K3887,  1 = M3887  ),  (J3887 - C3887) * 100,  0  )  )</f>
        <v>0</v>
      </c>
      <c r="M3887" s="6" t="n">
        <f aca="false">IF(  OR(  AND(  1 = K3887,  1 = I3887  ),  AND(  2 =K3887,  1 = G3887  )  ),  1,  0  )</f>
        <v>0</v>
      </c>
      <c r="N3887" s="0" t="n">
        <f aca="false">IF(  AND(  1 = M3887,  0 &lt; L3887  ),  1,  0  )</f>
        <v>0</v>
      </c>
    </row>
    <row r="3888" customFormat="false" ht="12.8" hidden="false" customHeight="false" outlineLevel="0" collapsed="false">
      <c r="A3888" s="5" t="n">
        <v>43417</v>
      </c>
      <c r="B3888" s="6" t="n">
        <f aca="false">YEAR(A3888)</f>
        <v>2018</v>
      </c>
      <c r="C3888" s="7" t="n">
        <v>3556</v>
      </c>
      <c r="D3888" s="8" t="n">
        <f aca="false">AVERAGE($C3884:$C3888)</f>
        <v>3634.2</v>
      </c>
      <c r="E3888" s="8" t="n">
        <f aca="false">AVERAGE($C3864:$C3888)</f>
        <v>3704.52</v>
      </c>
      <c r="F3888" s="8" t="n">
        <f aca="false">AVERAGE($C3814:$C3888)</f>
        <v>3819.62666666667</v>
      </c>
      <c r="G3888" s="4" t="n">
        <f aca="false">IF(  AND(  F3887 &lt; E3887,  F3888 &lt; E3888,  E3888 &lt; D3888  ),  1,  0  )</f>
        <v>0</v>
      </c>
      <c r="H3888" s="12" t="n">
        <f aca="false">IF(  AND(  1 = G3888,  OR(  0 = $K3888,  2 = $K3888  )  ),  $C3888,  IF(  AND(  NOT(  "-" = H3887  ),  0 &lt; H3887  ),  H3887,  0  )  )</f>
        <v>3874</v>
      </c>
      <c r="I3888" s="4" t="n">
        <f aca="false">IF(  AND(  E3887 &lt; F3887,  D3888 &lt; E3888,  E3888 &lt; F3888  ),  1,  0  )</f>
        <v>1</v>
      </c>
      <c r="J3888" s="12" t="n">
        <f aca="false">IF(  AND(  1 = I3888,  OR(  0 = $K3888,  1 = $K3888  )  ),  $C3888,  IF(  AND(  NOT(  "-" = J3887  ),  0 &lt; J3887  ),  J3887,  0  )  )</f>
        <v>3534</v>
      </c>
      <c r="K3888" s="13" t="n">
        <f aca="false">IF(  1 = G3887,  1,  IF(  1 = I3887,  2,  IF(  OR(  "-" = K3887,  1 = M3887),  0,  K3887  )  )  )</f>
        <v>2</v>
      </c>
      <c r="L3888" s="12" t="n">
        <f aca="false">IF(  AND(  1 = K3888,  1 = M3888  ),  (C3888 - H3888) * 100,  IF(  AND( 2 = K3888,  1 = M3888  ),  (J3888 - C3888) * 100,  0  )  )</f>
        <v>0</v>
      </c>
      <c r="M3888" s="6" t="n">
        <f aca="false">IF(  OR(  AND(  1 = K3888,  1 = I3888  ),  AND(  2 =K3888,  1 = G3888  )  ),  1,  0  )</f>
        <v>0</v>
      </c>
      <c r="N3888" s="0" t="n">
        <f aca="false">IF(  AND(  1 = M3888,  0 &lt; L3888  ),  1,  0  )</f>
        <v>0</v>
      </c>
    </row>
    <row r="3889" customFormat="false" ht="12.8" hidden="false" customHeight="false" outlineLevel="0" collapsed="false">
      <c r="A3889" s="5" t="n">
        <v>43418</v>
      </c>
      <c r="B3889" s="6" t="n">
        <f aca="false">YEAR(A3889)</f>
        <v>2018</v>
      </c>
      <c r="C3889" s="7" t="n">
        <v>3537</v>
      </c>
      <c r="D3889" s="8" t="n">
        <f aca="false">AVERAGE($C3885:$C3889)</f>
        <v>3621.8</v>
      </c>
      <c r="E3889" s="8" t="n">
        <f aca="false">AVERAGE($C3865:$C3889)</f>
        <v>3686.4</v>
      </c>
      <c r="F3889" s="8" t="n">
        <f aca="false">AVERAGE($C3815:$C3889)</f>
        <v>3816.25333333333</v>
      </c>
      <c r="G3889" s="4" t="n">
        <f aca="false">IF(  AND(  F3888 &lt; E3888,  F3889 &lt; E3889,  E3889 &lt; D3889  ),  1,  0  )</f>
        <v>0</v>
      </c>
      <c r="H3889" s="12" t="n">
        <f aca="false">IF(  AND(  1 = G3889,  OR(  0 = $K3889,  2 = $K3889  )  ),  $C3889,  IF(  AND(  NOT(  "-" = H3888  ),  0 &lt; H3888  ),  H3888,  0  )  )</f>
        <v>3874</v>
      </c>
      <c r="I3889" s="4" t="n">
        <f aca="false">IF(  AND(  E3888 &lt; F3888,  D3889 &lt; E3889,  E3889 &lt; F3889  ),  1,  0  )</f>
        <v>1</v>
      </c>
      <c r="J3889" s="12" t="n">
        <f aca="false">IF(  AND(  1 = I3889,  OR(  0 = $K3889,  1 = $K3889  )  ),  $C3889,  IF(  AND(  NOT(  "-" = J3888  ),  0 &lt; J3888  ),  J3888,  0  )  )</f>
        <v>3534</v>
      </c>
      <c r="K3889" s="13" t="n">
        <f aca="false">IF(  1 = G3888,  1,  IF(  1 = I3888,  2,  IF(  OR(  "-" = K3888,  1 = M3888),  0,  K3888  )  )  )</f>
        <v>2</v>
      </c>
      <c r="L3889" s="12" t="n">
        <f aca="false">IF(  AND(  1 = K3889,  1 = M3889  ),  (C3889 - H3889) * 100,  IF(  AND( 2 = K3889,  1 = M3889  ),  (J3889 - C3889) * 100,  0  )  )</f>
        <v>0</v>
      </c>
      <c r="M3889" s="6" t="n">
        <f aca="false">IF(  OR(  AND(  1 = K3889,  1 = I3889  ),  AND(  2 =K3889,  1 = G3889  )  ),  1,  0  )</f>
        <v>0</v>
      </c>
      <c r="N3889" s="0" t="n">
        <f aca="false">IF(  AND(  1 = M3889,  0 &lt; L3889  ),  1,  0  )</f>
        <v>0</v>
      </c>
    </row>
    <row r="3890" customFormat="false" ht="12.8" hidden="false" customHeight="false" outlineLevel="0" collapsed="false">
      <c r="A3890" s="5" t="n">
        <v>43419</v>
      </c>
      <c r="B3890" s="6" t="n">
        <f aca="false">YEAR(A3890)</f>
        <v>2018</v>
      </c>
      <c r="C3890" s="7" t="n">
        <v>3505</v>
      </c>
      <c r="D3890" s="8" t="n">
        <f aca="false">AVERAGE($C3886:$C3890)</f>
        <v>3574.2</v>
      </c>
      <c r="E3890" s="8" t="n">
        <f aca="false">AVERAGE($C3866:$C3890)</f>
        <v>3672</v>
      </c>
      <c r="F3890" s="8" t="n">
        <f aca="false">AVERAGE($C3816:$C3890)</f>
        <v>3812.93333333333</v>
      </c>
      <c r="G3890" s="4" t="n">
        <f aca="false">IF(  AND(  F3889 &lt; E3889,  F3890 &lt; E3890,  E3890 &lt; D3890  ),  1,  0  )</f>
        <v>0</v>
      </c>
      <c r="H3890" s="12" t="n">
        <f aca="false">IF(  AND(  1 = G3890,  OR(  0 = $K3890,  2 = $K3890  )  ),  $C3890,  IF(  AND(  NOT(  "-" = H3889  ),  0 &lt; H3889  ),  H3889,  0  )  )</f>
        <v>3874</v>
      </c>
      <c r="I3890" s="4" t="n">
        <f aca="false">IF(  AND(  E3889 &lt; F3889,  D3890 &lt; E3890,  E3890 &lt; F3890  ),  1,  0  )</f>
        <v>1</v>
      </c>
      <c r="J3890" s="12" t="n">
        <f aca="false">IF(  AND(  1 = I3890,  OR(  0 = $K3890,  1 = $K3890  )  ),  $C3890,  IF(  AND(  NOT(  "-" = J3889  ),  0 &lt; J3889  ),  J3889,  0  )  )</f>
        <v>3534</v>
      </c>
      <c r="K3890" s="13" t="n">
        <f aca="false">IF(  1 = G3889,  1,  IF(  1 = I3889,  2,  IF(  OR(  "-" = K3889,  1 = M3889),  0,  K3889  )  )  )</f>
        <v>2</v>
      </c>
      <c r="L3890" s="12" t="n">
        <f aca="false">IF(  AND(  1 = K3890,  1 = M3890  ),  (C3890 - H3890) * 100,  IF(  AND( 2 = K3890,  1 = M3890  ),  (J3890 - C3890) * 100,  0  )  )</f>
        <v>0</v>
      </c>
      <c r="M3890" s="6" t="n">
        <f aca="false">IF(  OR(  AND(  1 = K3890,  1 = I3890  ),  AND(  2 =K3890,  1 = G3890  )  ),  1,  0  )</f>
        <v>0</v>
      </c>
      <c r="N3890" s="0" t="n">
        <f aca="false">IF(  AND(  1 = M3890,  0 &lt; L3890  ),  1,  0  )</f>
        <v>0</v>
      </c>
    </row>
    <row r="3891" customFormat="false" ht="12.8" hidden="false" customHeight="false" outlineLevel="0" collapsed="false">
      <c r="A3891" s="5" t="n">
        <v>43420</v>
      </c>
      <c r="B3891" s="6" t="n">
        <f aca="false">YEAR(A3891)</f>
        <v>2018</v>
      </c>
      <c r="C3891" s="7" t="n">
        <v>3186</v>
      </c>
      <c r="D3891" s="8" t="n">
        <f aca="false">AVERAGE($C3887:$C3891)</f>
        <v>3482.6</v>
      </c>
      <c r="E3891" s="8" t="n">
        <f aca="false">AVERAGE($C3867:$C3891)</f>
        <v>3639.44</v>
      </c>
      <c r="F3891" s="8" t="n">
        <f aca="false">AVERAGE($C3817:$C3891)</f>
        <v>3806.4</v>
      </c>
      <c r="G3891" s="4" t="n">
        <f aca="false">IF(  AND(  F3890 &lt; E3890,  F3891 &lt; E3891,  E3891 &lt; D3891  ),  1,  0  )</f>
        <v>0</v>
      </c>
      <c r="H3891" s="12" t="n">
        <f aca="false">IF(  AND(  1 = G3891,  OR(  0 = $K3891,  2 = $K3891  )  ),  $C3891,  IF(  AND(  NOT(  "-" = H3890  ),  0 &lt; H3890  ),  H3890,  0  )  )</f>
        <v>3874</v>
      </c>
      <c r="I3891" s="4" t="n">
        <f aca="false">IF(  AND(  E3890 &lt; F3890,  D3891 &lt; E3891,  E3891 &lt; F3891  ),  1,  0  )</f>
        <v>1</v>
      </c>
      <c r="J3891" s="12" t="n">
        <f aca="false">IF(  AND(  1 = I3891,  OR(  0 = $K3891,  1 = $K3891  )  ),  $C3891,  IF(  AND(  NOT(  "-" = J3890  ),  0 &lt; J3890  ),  J3890,  0  )  )</f>
        <v>3534</v>
      </c>
      <c r="K3891" s="13" t="n">
        <f aca="false">IF(  1 = G3890,  1,  IF(  1 = I3890,  2,  IF(  OR(  "-" = K3890,  1 = M3890),  0,  K3890  )  )  )</f>
        <v>2</v>
      </c>
      <c r="L3891" s="12" t="n">
        <f aca="false">IF(  AND(  1 = K3891,  1 = M3891  ),  (C3891 - H3891) * 100,  IF(  AND( 2 = K3891,  1 = M3891  ),  (J3891 - C3891) * 100,  0  )  )</f>
        <v>0</v>
      </c>
      <c r="M3891" s="6" t="n">
        <f aca="false">IF(  OR(  AND(  1 = K3891,  1 = I3891  ),  AND(  2 =K3891,  1 = G3891  )  ),  1,  0  )</f>
        <v>0</v>
      </c>
      <c r="N3891" s="0" t="n">
        <f aca="false">IF(  AND(  1 = M3891,  0 &lt; L3891  ),  1,  0  )</f>
        <v>0</v>
      </c>
    </row>
    <row r="3892" customFormat="false" ht="12.8" hidden="false" customHeight="false" outlineLevel="0" collapsed="false">
      <c r="A3892" s="5" t="n">
        <v>43423</v>
      </c>
      <c r="B3892" s="6" t="n">
        <f aca="false">YEAR(A3892)</f>
        <v>2018</v>
      </c>
      <c r="C3892" s="7" t="n">
        <v>3310</v>
      </c>
      <c r="D3892" s="8" t="n">
        <f aca="false">AVERAGE($C3888:$C3892)</f>
        <v>3418.8</v>
      </c>
      <c r="E3892" s="8" t="n">
        <f aca="false">AVERAGE($C3868:$C3892)</f>
        <v>3615.08</v>
      </c>
      <c r="F3892" s="8" t="n">
        <f aca="false">AVERAGE($C3818:$C3892)</f>
        <v>3798.4</v>
      </c>
      <c r="G3892" s="4" t="n">
        <f aca="false">IF(  AND(  F3891 &lt; E3891,  F3892 &lt; E3892,  E3892 &lt; D3892  ),  1,  0  )</f>
        <v>0</v>
      </c>
      <c r="H3892" s="12" t="n">
        <f aca="false">IF(  AND(  1 = G3892,  OR(  0 = $K3892,  2 = $K3892  )  ),  $C3892,  IF(  AND(  NOT(  "-" = H3891  ),  0 &lt; H3891  ),  H3891,  0  )  )</f>
        <v>3874</v>
      </c>
      <c r="I3892" s="4" t="n">
        <f aca="false">IF(  AND(  E3891 &lt; F3891,  D3892 &lt; E3892,  E3892 &lt; F3892  ),  1,  0  )</f>
        <v>1</v>
      </c>
      <c r="J3892" s="12" t="n">
        <f aca="false">IF(  AND(  1 = I3892,  OR(  0 = $K3892,  1 = $K3892  )  ),  $C3892,  IF(  AND(  NOT(  "-" = J3891  ),  0 &lt; J3891  ),  J3891,  0  )  )</f>
        <v>3534</v>
      </c>
      <c r="K3892" s="13" t="n">
        <f aca="false">IF(  1 = G3891,  1,  IF(  1 = I3891,  2,  IF(  OR(  "-" = K3891,  1 = M3891),  0,  K3891  )  )  )</f>
        <v>2</v>
      </c>
      <c r="L3892" s="12" t="n">
        <f aca="false">IF(  AND(  1 = K3892,  1 = M3892  ),  (C3892 - H3892) * 100,  IF(  AND( 2 = K3892,  1 = M3892  ),  (J3892 - C3892) * 100,  0  )  )</f>
        <v>0</v>
      </c>
      <c r="M3892" s="6" t="n">
        <f aca="false">IF(  OR(  AND(  1 = K3892,  1 = I3892  ),  AND(  2 =K3892,  1 = G3892  )  ),  1,  0  )</f>
        <v>0</v>
      </c>
      <c r="N3892" s="0" t="n">
        <f aca="false">IF(  AND(  1 = M3892,  0 &lt; L3892  ),  1,  0  )</f>
        <v>0</v>
      </c>
    </row>
    <row r="3893" customFormat="false" ht="12.8" hidden="false" customHeight="false" outlineLevel="0" collapsed="false">
      <c r="A3893" s="5" t="n">
        <v>43424</v>
      </c>
      <c r="B3893" s="6" t="n">
        <f aca="false">YEAR(A3893)</f>
        <v>2018</v>
      </c>
      <c r="C3893" s="7" t="n">
        <v>3122</v>
      </c>
      <c r="D3893" s="8" t="n">
        <f aca="false">AVERAGE($C3889:$C3893)</f>
        <v>3332</v>
      </c>
      <c r="E3893" s="8" t="n">
        <f aca="false">AVERAGE($C3869:$C3893)</f>
        <v>3581.84</v>
      </c>
      <c r="F3893" s="8" t="n">
        <f aca="false">AVERAGE($C3819:$C3893)</f>
        <v>3789.06666666667</v>
      </c>
      <c r="G3893" s="4" t="n">
        <f aca="false">IF(  AND(  F3892 &lt; E3892,  F3893 &lt; E3893,  E3893 &lt; D3893  ),  1,  0  )</f>
        <v>0</v>
      </c>
      <c r="H3893" s="12" t="n">
        <f aca="false">IF(  AND(  1 = G3893,  OR(  0 = $K3893,  2 = $K3893  )  ),  $C3893,  IF(  AND(  NOT(  "-" = H3892  ),  0 &lt; H3892  ),  H3892,  0  )  )</f>
        <v>3874</v>
      </c>
      <c r="I3893" s="4" t="n">
        <f aca="false">IF(  AND(  E3892 &lt; F3892,  D3893 &lt; E3893,  E3893 &lt; F3893  ),  1,  0  )</f>
        <v>1</v>
      </c>
      <c r="J3893" s="12" t="n">
        <f aca="false">IF(  AND(  1 = I3893,  OR(  0 = $K3893,  1 = $K3893  )  ),  $C3893,  IF(  AND(  NOT(  "-" = J3892  ),  0 &lt; J3892  ),  J3892,  0  )  )</f>
        <v>3534</v>
      </c>
      <c r="K3893" s="13" t="n">
        <f aca="false">IF(  1 = G3892,  1,  IF(  1 = I3892,  2,  IF(  OR(  "-" = K3892,  1 = M3892),  0,  K3892  )  )  )</f>
        <v>2</v>
      </c>
      <c r="L3893" s="12" t="n">
        <f aca="false">IF(  AND(  1 = K3893,  1 = M3893  ),  (C3893 - H3893) * 100,  IF(  AND( 2 = K3893,  1 = M3893  ),  (J3893 - C3893) * 100,  0  )  )</f>
        <v>0</v>
      </c>
      <c r="M3893" s="6" t="n">
        <f aca="false">IF(  OR(  AND(  1 = K3893,  1 = I3893  ),  AND(  2 =K3893,  1 = G3893  )  ),  1,  0  )</f>
        <v>0</v>
      </c>
      <c r="N3893" s="0" t="n">
        <f aca="false">IF(  AND(  1 = M3893,  0 &lt; L3893  ),  1,  0  )</f>
        <v>0</v>
      </c>
    </row>
    <row r="3894" customFormat="false" ht="12.8" hidden="false" customHeight="false" outlineLevel="0" collapsed="false">
      <c r="A3894" s="5" t="n">
        <v>43425</v>
      </c>
      <c r="B3894" s="6" t="n">
        <f aca="false">YEAR(A3894)</f>
        <v>2018</v>
      </c>
      <c r="C3894" s="7" t="n">
        <v>3102</v>
      </c>
      <c r="D3894" s="8" t="n">
        <f aca="false">AVERAGE($C3890:$C3894)</f>
        <v>3245</v>
      </c>
      <c r="E3894" s="8" t="n">
        <f aca="false">AVERAGE($C3870:$C3894)</f>
        <v>3546.84</v>
      </c>
      <c r="F3894" s="8" t="n">
        <f aca="false">AVERAGE($C3820:$C3894)</f>
        <v>3779.41333333333</v>
      </c>
      <c r="G3894" s="4" t="n">
        <f aca="false">IF(  AND(  F3893 &lt; E3893,  F3894 &lt; E3894,  E3894 &lt; D3894  ),  1,  0  )</f>
        <v>0</v>
      </c>
      <c r="H3894" s="12" t="n">
        <f aca="false">IF(  AND(  1 = G3894,  OR(  0 = $K3894,  2 = $K3894  )  ),  $C3894,  IF(  AND(  NOT(  "-" = H3893  ),  0 &lt; H3893  ),  H3893,  0  )  )</f>
        <v>3874</v>
      </c>
      <c r="I3894" s="4" t="n">
        <f aca="false">IF(  AND(  E3893 &lt; F3893,  D3894 &lt; E3894,  E3894 &lt; F3894  ),  1,  0  )</f>
        <v>1</v>
      </c>
      <c r="J3894" s="12" t="n">
        <f aca="false">IF(  AND(  1 = I3894,  OR(  0 = $K3894,  1 = $K3894  )  ),  $C3894,  IF(  AND(  NOT(  "-" = J3893  ),  0 &lt; J3893  ),  J3893,  0  )  )</f>
        <v>3534</v>
      </c>
      <c r="K3894" s="13" t="n">
        <f aca="false">IF(  1 = G3893,  1,  IF(  1 = I3893,  2,  IF(  OR(  "-" = K3893,  1 = M3893),  0,  K3893  )  )  )</f>
        <v>2</v>
      </c>
      <c r="L3894" s="12" t="n">
        <f aca="false">IF(  AND(  1 = K3894,  1 = M3894  ),  (C3894 - H3894) * 100,  IF(  AND( 2 = K3894,  1 = M3894  ),  (J3894 - C3894) * 100,  0  )  )</f>
        <v>0</v>
      </c>
      <c r="M3894" s="6" t="n">
        <f aca="false">IF(  OR(  AND(  1 = K3894,  1 = I3894  ),  AND(  2 =K3894,  1 = G3894  )  ),  1,  0  )</f>
        <v>0</v>
      </c>
      <c r="N3894" s="0" t="n">
        <f aca="false">IF(  AND(  1 = M3894,  0 &lt; L3894  ),  1,  0  )</f>
        <v>0</v>
      </c>
    </row>
    <row r="3895" customFormat="false" ht="12.8" hidden="false" customHeight="false" outlineLevel="0" collapsed="false">
      <c r="A3895" s="5" t="n">
        <v>43426</v>
      </c>
      <c r="B3895" s="6" t="n">
        <f aca="false">YEAR(A3895)</f>
        <v>2018</v>
      </c>
      <c r="C3895" s="7" t="n">
        <v>3141</v>
      </c>
      <c r="D3895" s="8" t="n">
        <f aca="false">AVERAGE($C3891:$C3895)</f>
        <v>3172.2</v>
      </c>
      <c r="E3895" s="8" t="n">
        <f aca="false">AVERAGE($C3871:$C3895)</f>
        <v>3513.92</v>
      </c>
      <c r="F3895" s="8" t="n">
        <f aca="false">AVERAGE($C3821:$C3895)</f>
        <v>3772.10666666667</v>
      </c>
      <c r="G3895" s="4" t="n">
        <f aca="false">IF(  AND(  F3894 &lt; E3894,  F3895 &lt; E3895,  E3895 &lt; D3895  ),  1,  0  )</f>
        <v>0</v>
      </c>
      <c r="H3895" s="12" t="n">
        <f aca="false">IF(  AND(  1 = G3895,  OR(  0 = $K3895,  2 = $K3895  )  ),  $C3895,  IF(  AND(  NOT(  "-" = H3894  ),  0 &lt; H3894  ),  H3894,  0  )  )</f>
        <v>3874</v>
      </c>
      <c r="I3895" s="4" t="n">
        <f aca="false">IF(  AND(  E3894 &lt; F3894,  D3895 &lt; E3895,  E3895 &lt; F3895  ),  1,  0  )</f>
        <v>1</v>
      </c>
      <c r="J3895" s="12" t="n">
        <f aca="false">IF(  AND(  1 = I3895,  OR(  0 = $K3895,  1 = $K3895  )  ),  $C3895,  IF(  AND(  NOT(  "-" = J3894  ),  0 &lt; J3894  ),  J3894,  0  )  )</f>
        <v>3534</v>
      </c>
      <c r="K3895" s="13" t="n">
        <f aca="false">IF(  1 = G3894,  1,  IF(  1 = I3894,  2,  IF(  OR(  "-" = K3894,  1 = M3894),  0,  K3894  )  )  )</f>
        <v>2</v>
      </c>
      <c r="L3895" s="12" t="n">
        <f aca="false">IF(  AND(  1 = K3895,  1 = M3895  ),  (C3895 - H3895) * 100,  IF(  AND( 2 = K3895,  1 = M3895  ),  (J3895 - C3895) * 100,  0  )  )</f>
        <v>0</v>
      </c>
      <c r="M3895" s="6" t="n">
        <f aca="false">IF(  OR(  AND(  1 = K3895,  1 = I3895  ),  AND(  2 =K3895,  1 = G3895  )  ),  1,  0  )</f>
        <v>0</v>
      </c>
      <c r="N3895" s="0" t="n">
        <f aca="false">IF(  AND(  1 = M3895,  0 &lt; L3895  ),  1,  0  )</f>
        <v>0</v>
      </c>
    </row>
    <row r="3896" customFormat="false" ht="12.8" hidden="false" customHeight="false" outlineLevel="0" collapsed="false">
      <c r="A3896" s="5" t="n">
        <v>43430</v>
      </c>
      <c r="B3896" s="6" t="n">
        <f aca="false">YEAR(A3896)</f>
        <v>2018</v>
      </c>
      <c r="C3896" s="7" t="n">
        <v>3232</v>
      </c>
      <c r="D3896" s="8" t="n">
        <f aca="false">AVERAGE($C3892:$C3896)</f>
        <v>3181.4</v>
      </c>
      <c r="E3896" s="8" t="n">
        <f aca="false">AVERAGE($C3872:$C3896)</f>
        <v>3490.92</v>
      </c>
      <c r="F3896" s="8" t="n">
        <f aca="false">AVERAGE($C3822:$C3896)</f>
        <v>3765.54666666667</v>
      </c>
      <c r="G3896" s="4" t="n">
        <f aca="false">IF(  AND(  F3895 &lt; E3895,  F3896 &lt; E3896,  E3896 &lt; D3896  ),  1,  0  )</f>
        <v>0</v>
      </c>
      <c r="H3896" s="12" t="n">
        <f aca="false">IF(  AND(  1 = G3896,  OR(  0 = $K3896,  2 = $K3896  )  ),  $C3896,  IF(  AND(  NOT(  "-" = H3895  ),  0 &lt; H3895  ),  H3895,  0  )  )</f>
        <v>3874</v>
      </c>
      <c r="I3896" s="4" t="n">
        <f aca="false">IF(  AND(  E3895 &lt; F3895,  D3896 &lt; E3896,  E3896 &lt; F3896  ),  1,  0  )</f>
        <v>1</v>
      </c>
      <c r="J3896" s="12" t="n">
        <f aca="false">IF(  AND(  1 = I3896,  OR(  0 = $K3896,  1 = $K3896  )  ),  $C3896,  IF(  AND(  NOT(  "-" = J3895  ),  0 &lt; J3895  ),  J3895,  0  )  )</f>
        <v>3534</v>
      </c>
      <c r="K3896" s="13" t="n">
        <f aca="false">IF(  1 = G3895,  1,  IF(  1 = I3895,  2,  IF(  OR(  "-" = K3895,  1 = M3895),  0,  K3895  )  )  )</f>
        <v>2</v>
      </c>
      <c r="L3896" s="12" t="n">
        <f aca="false">IF(  AND(  1 = K3896,  1 = M3896  ),  (C3896 - H3896) * 100,  IF(  AND( 2 = K3896,  1 = M3896  ),  (J3896 - C3896) * 100,  0  )  )</f>
        <v>0</v>
      </c>
      <c r="M3896" s="6" t="n">
        <f aca="false">IF(  OR(  AND(  1 = K3896,  1 = I3896  ),  AND(  2 =K3896,  1 = G3896  )  ),  1,  0  )</f>
        <v>0</v>
      </c>
      <c r="N3896" s="0" t="n">
        <f aca="false">IF(  AND(  1 = M3896,  0 &lt; L3896  ),  1,  0  )</f>
        <v>0</v>
      </c>
    </row>
    <row r="3897" customFormat="false" ht="12.8" hidden="false" customHeight="false" outlineLevel="0" collapsed="false">
      <c r="A3897" s="5" t="n">
        <v>43431</v>
      </c>
      <c r="B3897" s="6" t="n">
        <f aca="false">YEAR(A3897)</f>
        <v>2018</v>
      </c>
      <c r="C3897" s="7" t="n">
        <v>3268</v>
      </c>
      <c r="D3897" s="8" t="n">
        <f aca="false">AVERAGE($C3893:$C3897)</f>
        <v>3173</v>
      </c>
      <c r="E3897" s="8" t="n">
        <f aca="false">AVERAGE($C3873:$C3897)</f>
        <v>3469.44</v>
      </c>
      <c r="F3897" s="8" t="n">
        <f aca="false">AVERAGE($C3823:$C3897)</f>
        <v>3759.62666666667</v>
      </c>
      <c r="G3897" s="4" t="n">
        <f aca="false">IF(  AND(  F3896 &lt; E3896,  F3897 &lt; E3897,  E3897 &lt; D3897  ),  1,  0  )</f>
        <v>0</v>
      </c>
      <c r="H3897" s="12" t="n">
        <f aca="false">IF(  AND(  1 = G3897,  OR(  0 = $K3897,  2 = $K3897  )  ),  $C3897,  IF(  AND(  NOT(  "-" = H3896  ),  0 &lt; H3896  ),  H3896,  0  )  )</f>
        <v>3874</v>
      </c>
      <c r="I3897" s="4" t="n">
        <f aca="false">IF(  AND(  E3896 &lt; F3896,  D3897 &lt; E3897,  E3897 &lt; F3897  ),  1,  0  )</f>
        <v>1</v>
      </c>
      <c r="J3897" s="12" t="n">
        <f aca="false">IF(  AND(  1 = I3897,  OR(  0 = $K3897,  1 = $K3897  )  ),  $C3897,  IF(  AND(  NOT(  "-" = J3896  ),  0 &lt; J3896  ),  J3896,  0  )  )</f>
        <v>3534</v>
      </c>
      <c r="K3897" s="13" t="n">
        <f aca="false">IF(  1 = G3896,  1,  IF(  1 = I3896,  2,  IF(  OR(  "-" = K3896,  1 = M3896),  0,  K3896  )  )  )</f>
        <v>2</v>
      </c>
      <c r="L3897" s="12" t="n">
        <f aca="false">IF(  AND(  1 = K3897,  1 = M3897  ),  (C3897 - H3897) * 100,  IF(  AND( 2 = K3897,  1 = M3897  ),  (J3897 - C3897) * 100,  0  )  )</f>
        <v>0</v>
      </c>
      <c r="M3897" s="6" t="n">
        <f aca="false">IF(  OR(  AND(  1 = K3897,  1 = I3897  ),  AND(  2 =K3897,  1 = G3897  )  ),  1,  0  )</f>
        <v>0</v>
      </c>
      <c r="N3897" s="0" t="n">
        <f aca="false">IF(  AND(  1 = M3897,  0 &lt; L3897  ),  1,  0  )</f>
        <v>0</v>
      </c>
    </row>
    <row r="3898" customFormat="false" ht="12.8" hidden="false" customHeight="false" outlineLevel="0" collapsed="false">
      <c r="A3898" s="5" t="n">
        <v>43432</v>
      </c>
      <c r="B3898" s="6" t="n">
        <f aca="false">YEAR(A3898)</f>
        <v>2018</v>
      </c>
      <c r="C3898" s="7" t="n">
        <v>3350</v>
      </c>
      <c r="D3898" s="8" t="n">
        <f aca="false">AVERAGE($C3894:$C3898)</f>
        <v>3218.6</v>
      </c>
      <c r="E3898" s="8" t="n">
        <f aca="false">AVERAGE($C3874:$C3898)</f>
        <v>3453.36</v>
      </c>
      <c r="F3898" s="8" t="n">
        <f aca="false">AVERAGE($C3824:$C3898)</f>
        <v>3754.42666666667</v>
      </c>
      <c r="G3898" s="4" t="n">
        <f aca="false">IF(  AND(  F3897 &lt; E3897,  F3898 &lt; E3898,  E3898 &lt; D3898  ),  1,  0  )</f>
        <v>0</v>
      </c>
      <c r="H3898" s="12" t="n">
        <f aca="false">IF(  AND(  1 = G3898,  OR(  0 = $K3898,  2 = $K3898  )  ),  $C3898,  IF(  AND(  NOT(  "-" = H3897  ),  0 &lt; H3897  ),  H3897,  0  )  )</f>
        <v>3874</v>
      </c>
      <c r="I3898" s="4" t="n">
        <f aca="false">IF(  AND(  E3897 &lt; F3897,  D3898 &lt; E3898,  E3898 &lt; F3898  ),  1,  0  )</f>
        <v>1</v>
      </c>
      <c r="J3898" s="12" t="n">
        <f aca="false">IF(  AND(  1 = I3898,  OR(  0 = $K3898,  1 = $K3898  )  ),  $C3898,  IF(  AND(  NOT(  "-" = J3897  ),  0 &lt; J3897  ),  J3897,  0  )  )</f>
        <v>3534</v>
      </c>
      <c r="K3898" s="13" t="n">
        <f aca="false">IF(  1 = G3897,  1,  IF(  1 = I3897,  2,  IF(  OR(  "-" = K3897,  1 = M3897),  0,  K3897  )  )  )</f>
        <v>2</v>
      </c>
      <c r="L3898" s="12" t="n">
        <f aca="false">IF(  AND(  1 = K3898,  1 = M3898  ),  (C3898 - H3898) * 100,  IF(  AND( 2 = K3898,  1 = M3898  ),  (J3898 - C3898) * 100,  0  )  )</f>
        <v>0</v>
      </c>
      <c r="M3898" s="6" t="n">
        <f aca="false">IF(  OR(  AND(  1 = K3898,  1 = I3898  ),  AND(  2 =K3898,  1 = G3898  )  ),  1,  0  )</f>
        <v>0</v>
      </c>
      <c r="N3898" s="0" t="n">
        <f aca="false">IF(  AND(  1 = M3898,  0 &lt; L3898  ),  1,  0  )</f>
        <v>0</v>
      </c>
    </row>
    <row r="3899" customFormat="false" ht="12.8" hidden="false" customHeight="false" outlineLevel="0" collapsed="false">
      <c r="A3899" s="5" t="n">
        <v>43433</v>
      </c>
      <c r="B3899" s="6" t="n">
        <f aca="false">YEAR(A3899)</f>
        <v>2018</v>
      </c>
      <c r="C3899" s="7" t="n">
        <v>3486</v>
      </c>
      <c r="D3899" s="8" t="n">
        <f aca="false">AVERAGE($C3895:$C3899)</f>
        <v>3295.4</v>
      </c>
      <c r="E3899" s="8" t="n">
        <f aca="false">AVERAGE($C3875:$C3899)</f>
        <v>3444.24</v>
      </c>
      <c r="F3899" s="8" t="n">
        <f aca="false">AVERAGE($C3825:$C3899)</f>
        <v>3752.24</v>
      </c>
      <c r="G3899" s="4" t="n">
        <f aca="false">IF(  AND(  F3898 &lt; E3898,  F3899 &lt; E3899,  E3899 &lt; D3899  ),  1,  0  )</f>
        <v>0</v>
      </c>
      <c r="H3899" s="12" t="n">
        <f aca="false">IF(  AND(  1 = G3899,  OR(  0 = $K3899,  2 = $K3899  )  ),  $C3899,  IF(  AND(  NOT(  "-" = H3898  ),  0 &lt; H3898  ),  H3898,  0  )  )</f>
        <v>3874</v>
      </c>
      <c r="I3899" s="4" t="n">
        <f aca="false">IF(  AND(  E3898 &lt; F3898,  D3899 &lt; E3899,  E3899 &lt; F3899  ),  1,  0  )</f>
        <v>1</v>
      </c>
      <c r="J3899" s="12" t="n">
        <f aca="false">IF(  AND(  1 = I3899,  OR(  0 = $K3899,  1 = $K3899  )  ),  $C3899,  IF(  AND(  NOT(  "-" = J3898  ),  0 &lt; J3898  ),  J3898,  0  )  )</f>
        <v>3534</v>
      </c>
      <c r="K3899" s="13" t="n">
        <f aca="false">IF(  1 = G3898,  1,  IF(  1 = I3898,  2,  IF(  OR(  "-" = K3898,  1 = M3898),  0,  K3898  )  )  )</f>
        <v>2</v>
      </c>
      <c r="L3899" s="12" t="n">
        <f aca="false">IF(  AND(  1 = K3899,  1 = M3899  ),  (C3899 - H3899) * 100,  IF(  AND( 2 = K3899,  1 = M3899  ),  (J3899 - C3899) * 100,  0  )  )</f>
        <v>0</v>
      </c>
      <c r="M3899" s="6" t="n">
        <f aca="false">IF(  OR(  AND(  1 = K3899,  1 = I3899  ),  AND(  2 =K3899,  1 = G3899  )  ),  1,  0  )</f>
        <v>0</v>
      </c>
      <c r="N3899" s="0" t="n">
        <f aca="false">IF(  AND(  1 = M3899,  0 &lt; L3899  ),  1,  0  )</f>
        <v>0</v>
      </c>
    </row>
    <row r="3900" customFormat="false" ht="12.8" hidden="false" customHeight="false" outlineLevel="0" collapsed="false">
      <c r="A3900" s="5" t="n">
        <v>43434</v>
      </c>
      <c r="B3900" s="6" t="n">
        <f aca="false">YEAR(A3900)</f>
        <v>2018</v>
      </c>
      <c r="C3900" s="7" t="n">
        <v>3461</v>
      </c>
      <c r="D3900" s="8" t="n">
        <f aca="false">AVERAGE($C3896:$C3900)</f>
        <v>3359.4</v>
      </c>
      <c r="E3900" s="8" t="n">
        <f aca="false">AVERAGE($C3876:$C3900)</f>
        <v>3440.88</v>
      </c>
      <c r="F3900" s="8" t="n">
        <f aca="false">AVERAGE($C3826:$C3900)</f>
        <v>3750.81333333333</v>
      </c>
      <c r="G3900" s="4" t="n">
        <f aca="false">IF(  AND(  F3899 &lt; E3899,  F3900 &lt; E3900,  E3900 &lt; D3900  ),  1,  0  )</f>
        <v>0</v>
      </c>
      <c r="H3900" s="12" t="n">
        <f aca="false">IF(  AND(  1 = G3900,  OR(  0 = $K3900,  2 = $K3900  )  ),  $C3900,  IF(  AND(  NOT(  "-" = H3899  ),  0 &lt; H3899  ),  H3899,  0  )  )</f>
        <v>3874</v>
      </c>
      <c r="I3900" s="4" t="n">
        <f aca="false">IF(  AND(  E3899 &lt; F3899,  D3900 &lt; E3900,  E3900 &lt; F3900  ),  1,  0  )</f>
        <v>1</v>
      </c>
      <c r="J3900" s="12" t="n">
        <f aca="false">IF(  AND(  1 = I3900,  OR(  0 = $K3900,  1 = $K3900  )  ),  $C3900,  IF(  AND(  NOT(  "-" = J3899  ),  0 &lt; J3899  ),  J3899,  0  )  )</f>
        <v>3534</v>
      </c>
      <c r="K3900" s="13" t="n">
        <f aca="false">IF(  1 = G3899,  1,  IF(  1 = I3899,  2,  IF(  OR(  "-" = K3899,  1 = M3899),  0,  K3899  )  )  )</f>
        <v>2</v>
      </c>
      <c r="L3900" s="12" t="n">
        <f aca="false">IF(  AND(  1 = K3900,  1 = M3900  ),  (C3900 - H3900) * 100,  IF(  AND( 2 = K3900,  1 = M3900  ),  (J3900 - C3900) * 100,  0  )  )</f>
        <v>0</v>
      </c>
      <c r="M3900" s="6" t="n">
        <f aca="false">IF(  OR(  AND(  1 = K3900,  1 = I3900  ),  AND(  2 =K3900,  1 = G3900  )  ),  1,  0  )</f>
        <v>0</v>
      </c>
      <c r="N3900" s="0" t="n">
        <f aca="false">IF(  AND(  1 = M3900,  0 &lt; L3900  ),  1,  0  )</f>
        <v>0</v>
      </c>
    </row>
    <row r="3901" customFormat="false" ht="12.8" hidden="false" customHeight="false" outlineLevel="0" collapsed="false">
      <c r="A3901" s="5" t="n">
        <v>43437</v>
      </c>
      <c r="B3901" s="6" t="n">
        <f aca="false">YEAR(A3901)</f>
        <v>2018</v>
      </c>
      <c r="C3901" s="7" t="n">
        <v>3484</v>
      </c>
      <c r="D3901" s="8" t="n">
        <f aca="false">AVERAGE($C3897:$C3901)</f>
        <v>3409.8</v>
      </c>
      <c r="E3901" s="8" t="n">
        <f aca="false">AVERAGE($C3877:$C3901)</f>
        <v>3441</v>
      </c>
      <c r="F3901" s="8" t="n">
        <f aca="false">AVERAGE($C3827:$C3901)</f>
        <v>3749.38666666667</v>
      </c>
      <c r="G3901" s="4" t="n">
        <f aca="false">IF(  AND(  F3900 &lt; E3900,  F3901 &lt; E3901,  E3901 &lt; D3901  ),  1,  0  )</f>
        <v>0</v>
      </c>
      <c r="H3901" s="12" t="n">
        <f aca="false">IF(  AND(  1 = G3901,  OR(  0 = $K3901,  2 = $K3901  )  ),  $C3901,  IF(  AND(  NOT(  "-" = H3900  ),  0 &lt; H3900  ),  H3900,  0  )  )</f>
        <v>3874</v>
      </c>
      <c r="I3901" s="4" t="n">
        <f aca="false">IF(  AND(  E3900 &lt; F3900,  D3901 &lt; E3901,  E3901 &lt; F3901  ),  1,  0  )</f>
        <v>1</v>
      </c>
      <c r="J3901" s="12" t="n">
        <f aca="false">IF(  AND(  1 = I3901,  OR(  0 = $K3901,  1 = $K3901  )  ),  $C3901,  IF(  AND(  NOT(  "-" = J3900  ),  0 &lt; J3900  ),  J3900,  0  )  )</f>
        <v>3534</v>
      </c>
      <c r="K3901" s="13" t="n">
        <f aca="false">IF(  1 = G3900,  1,  IF(  1 = I3900,  2,  IF(  OR(  "-" = K3900,  1 = M3900),  0,  K3900  )  )  )</f>
        <v>2</v>
      </c>
      <c r="L3901" s="12" t="n">
        <f aca="false">IF(  AND(  1 = K3901,  1 = M3901  ),  (C3901 - H3901) * 100,  IF(  AND( 2 = K3901,  1 = M3901  ),  (J3901 - C3901) * 100,  0  )  )</f>
        <v>0</v>
      </c>
      <c r="M3901" s="6" t="n">
        <f aca="false">IF(  OR(  AND(  1 = K3901,  1 = I3901  ),  AND(  2 =K3901,  1 = G3901  )  ),  1,  0  )</f>
        <v>0</v>
      </c>
      <c r="N3901" s="0" t="n">
        <f aca="false">IF(  AND(  1 = M3901,  0 &lt; L3901  ),  1,  0  )</f>
        <v>0</v>
      </c>
    </row>
    <row r="3902" customFormat="false" ht="12.8" hidden="false" customHeight="false" outlineLevel="0" collapsed="false">
      <c r="A3902" s="5" t="n">
        <v>43438</v>
      </c>
      <c r="B3902" s="6" t="n">
        <f aca="false">YEAR(A3902)</f>
        <v>2018</v>
      </c>
      <c r="C3902" s="7" t="n">
        <v>3300</v>
      </c>
      <c r="D3902" s="8" t="n">
        <f aca="false">AVERAGE($C3898:$C3902)</f>
        <v>3416.2</v>
      </c>
      <c r="E3902" s="8" t="n">
        <f aca="false">AVERAGE($C3878:$C3902)</f>
        <v>3434.32</v>
      </c>
      <c r="F3902" s="8" t="n">
        <f aca="false">AVERAGE($C3828:$C3902)</f>
        <v>3746.92</v>
      </c>
      <c r="G3902" s="4" t="n">
        <f aca="false">IF(  AND(  F3901 &lt; E3901,  F3902 &lt; E3902,  E3902 &lt; D3902  ),  1,  0  )</f>
        <v>0</v>
      </c>
      <c r="H3902" s="12" t="n">
        <f aca="false">IF(  AND(  1 = G3902,  OR(  0 = $K3902,  2 = $K3902  )  ),  $C3902,  IF(  AND(  NOT(  "-" = H3901  ),  0 &lt; H3901  ),  H3901,  0  )  )</f>
        <v>3874</v>
      </c>
      <c r="I3902" s="4" t="n">
        <f aca="false">IF(  AND(  E3901 &lt; F3901,  D3902 &lt; E3902,  E3902 &lt; F3902  ),  1,  0  )</f>
        <v>1</v>
      </c>
      <c r="J3902" s="12" t="n">
        <f aca="false">IF(  AND(  1 = I3902,  OR(  0 = $K3902,  1 = $K3902  )  ),  $C3902,  IF(  AND(  NOT(  "-" = J3901  ),  0 &lt; J3901  ),  J3901,  0  )  )</f>
        <v>3534</v>
      </c>
      <c r="K3902" s="13" t="n">
        <f aca="false">IF(  1 = G3901,  1,  IF(  1 = I3901,  2,  IF(  OR(  "-" = K3901,  1 = M3901),  0,  K3901  )  )  )</f>
        <v>2</v>
      </c>
      <c r="L3902" s="12" t="n">
        <f aca="false">IF(  AND(  1 = K3902,  1 = M3902  ),  (C3902 - H3902) * 100,  IF(  AND( 2 = K3902,  1 = M3902  ),  (J3902 - C3902) * 100,  0  )  )</f>
        <v>0</v>
      </c>
      <c r="M3902" s="6" t="n">
        <f aca="false">IF(  OR(  AND(  1 = K3902,  1 = I3902  ),  AND(  2 =K3902,  1 = G3902  )  ),  1,  0  )</f>
        <v>0</v>
      </c>
      <c r="N3902" s="0" t="n">
        <f aca="false">IF(  AND(  1 = M3902,  0 &lt; L3902  ),  1,  0  )</f>
        <v>0</v>
      </c>
    </row>
    <row r="3903" customFormat="false" ht="12.8" hidden="false" customHeight="false" outlineLevel="0" collapsed="false">
      <c r="A3903" s="5" t="n">
        <v>43439</v>
      </c>
      <c r="B3903" s="6" t="n">
        <f aca="false">YEAR(A3903)</f>
        <v>2018</v>
      </c>
      <c r="C3903" s="7" t="n">
        <v>3328</v>
      </c>
      <c r="D3903" s="8" t="n">
        <f aca="false">AVERAGE($C3899:$C3903)</f>
        <v>3411.8</v>
      </c>
      <c r="E3903" s="8" t="n">
        <f aca="false">AVERAGE($C3879:$C3903)</f>
        <v>3426.44</v>
      </c>
      <c r="F3903" s="8" t="n">
        <f aca="false">AVERAGE($C3829:$C3903)</f>
        <v>3745.29333333333</v>
      </c>
      <c r="G3903" s="4" t="n">
        <f aca="false">IF(  AND(  F3902 &lt; E3902,  F3903 &lt; E3903,  E3903 &lt; D3903  ),  1,  0  )</f>
        <v>0</v>
      </c>
      <c r="H3903" s="12" t="n">
        <f aca="false">IF(  AND(  1 = G3903,  OR(  0 = $K3903,  2 = $K3903  )  ),  $C3903,  IF(  AND(  NOT(  "-" = H3902  ),  0 &lt; H3902  ),  H3902,  0  )  )</f>
        <v>3874</v>
      </c>
      <c r="I3903" s="4" t="n">
        <f aca="false">IF(  AND(  E3902 &lt; F3902,  D3903 &lt; E3903,  E3903 &lt; F3903  ),  1,  0  )</f>
        <v>1</v>
      </c>
      <c r="J3903" s="12" t="n">
        <f aca="false">IF(  AND(  1 = I3903,  OR(  0 = $K3903,  1 = $K3903  )  ),  $C3903,  IF(  AND(  NOT(  "-" = J3902  ),  0 &lt; J3902  ),  J3902,  0  )  )</f>
        <v>3534</v>
      </c>
      <c r="K3903" s="13" t="n">
        <f aca="false">IF(  1 = G3902,  1,  IF(  1 = I3902,  2,  IF(  OR(  "-" = K3902,  1 = M3902),  0,  K3902  )  )  )</f>
        <v>2</v>
      </c>
      <c r="L3903" s="12" t="n">
        <f aca="false">IF(  AND(  1 = K3903,  1 = M3903  ),  (C3903 - H3903) * 100,  IF(  AND( 2 = K3903,  1 = M3903  ),  (J3903 - C3903) * 100,  0  )  )</f>
        <v>0</v>
      </c>
      <c r="M3903" s="6" t="n">
        <f aca="false">IF(  OR(  AND(  1 = K3903,  1 = I3903  ),  AND(  2 =K3903,  1 = G3903  )  ),  1,  0  )</f>
        <v>0</v>
      </c>
      <c r="N3903" s="0" t="n">
        <f aca="false">IF(  AND(  1 = M3903,  0 &lt; L3903  ),  1,  0  )</f>
        <v>0</v>
      </c>
    </row>
    <row r="3904" customFormat="false" ht="12.8" hidden="false" customHeight="false" outlineLevel="0" collapsed="false">
      <c r="A3904" s="5" t="n">
        <v>43440</v>
      </c>
      <c r="B3904" s="6" t="n">
        <f aca="false">YEAR(A3904)</f>
        <v>2018</v>
      </c>
      <c r="C3904" s="7" t="n">
        <v>3192</v>
      </c>
      <c r="D3904" s="8" t="n">
        <f aca="false">AVERAGE($C3900:$C3904)</f>
        <v>3353</v>
      </c>
      <c r="E3904" s="8" t="n">
        <f aca="false">AVERAGE($C3880:$C3904)</f>
        <v>3413.48</v>
      </c>
      <c r="F3904" s="8" t="n">
        <f aca="false">AVERAGE($C3830:$C3904)</f>
        <v>3740.6</v>
      </c>
      <c r="G3904" s="4" t="n">
        <f aca="false">IF(  AND(  F3903 &lt; E3903,  F3904 &lt; E3904,  E3904 &lt; D3904  ),  1,  0  )</f>
        <v>0</v>
      </c>
      <c r="H3904" s="12" t="n">
        <f aca="false">IF(  AND(  1 = G3904,  OR(  0 = $K3904,  2 = $K3904  )  ),  $C3904,  IF(  AND(  NOT(  "-" = H3903  ),  0 &lt; H3903  ),  H3903,  0  )  )</f>
        <v>3874</v>
      </c>
      <c r="I3904" s="4" t="n">
        <f aca="false">IF(  AND(  E3903 &lt; F3903,  D3904 &lt; E3904,  E3904 &lt; F3904  ),  1,  0  )</f>
        <v>1</v>
      </c>
      <c r="J3904" s="12" t="n">
        <f aca="false">IF(  AND(  1 = I3904,  OR(  0 = $K3904,  1 = $K3904  )  ),  $C3904,  IF(  AND(  NOT(  "-" = J3903  ),  0 &lt; J3903  ),  J3903,  0  )  )</f>
        <v>3534</v>
      </c>
      <c r="K3904" s="13" t="n">
        <f aca="false">IF(  1 = G3903,  1,  IF(  1 = I3903,  2,  IF(  OR(  "-" = K3903,  1 = M3903),  0,  K3903  )  )  )</f>
        <v>2</v>
      </c>
      <c r="L3904" s="12" t="n">
        <f aca="false">IF(  AND(  1 = K3904,  1 = M3904  ),  (C3904 - H3904) * 100,  IF(  AND( 2 = K3904,  1 = M3904  ),  (J3904 - C3904) * 100,  0  )  )</f>
        <v>0</v>
      </c>
      <c r="M3904" s="6" t="n">
        <f aca="false">IF(  OR(  AND(  1 = K3904,  1 = I3904  ),  AND(  2 =K3904,  1 = G3904  )  ),  1,  0  )</f>
        <v>0</v>
      </c>
      <c r="N3904" s="0" t="n">
        <f aca="false">IF(  AND(  1 = M3904,  0 &lt; L3904  ),  1,  0  )</f>
        <v>0</v>
      </c>
    </row>
    <row r="3905" customFormat="false" ht="12.8" hidden="false" customHeight="false" outlineLevel="0" collapsed="false">
      <c r="A3905" s="5" t="n">
        <v>43441</v>
      </c>
      <c r="B3905" s="6" t="n">
        <f aca="false">YEAR(A3905)</f>
        <v>2018</v>
      </c>
      <c r="C3905" s="7" t="n">
        <v>3288</v>
      </c>
      <c r="D3905" s="8" t="n">
        <f aca="false">AVERAGE($C3901:$C3905)</f>
        <v>3318.4</v>
      </c>
      <c r="E3905" s="8" t="n">
        <f aca="false">AVERAGE($C3881:$C3905)</f>
        <v>3403.72</v>
      </c>
      <c r="F3905" s="8" t="n">
        <f aca="false">AVERAGE($C3831:$C3905)</f>
        <v>3735.54666666667</v>
      </c>
      <c r="G3905" s="4" t="n">
        <f aca="false">IF(  AND(  F3904 &lt; E3904,  F3905 &lt; E3905,  E3905 &lt; D3905  ),  1,  0  )</f>
        <v>0</v>
      </c>
      <c r="H3905" s="12" t="n">
        <f aca="false">IF(  AND(  1 = G3905,  OR(  0 = $K3905,  2 = $K3905  )  ),  $C3905,  IF(  AND(  NOT(  "-" = H3904  ),  0 &lt; H3904  ),  H3904,  0  )  )</f>
        <v>3874</v>
      </c>
      <c r="I3905" s="4" t="n">
        <f aca="false">IF(  AND(  E3904 &lt; F3904,  D3905 &lt; E3905,  E3905 &lt; F3905  ),  1,  0  )</f>
        <v>1</v>
      </c>
      <c r="J3905" s="12" t="n">
        <f aca="false">IF(  AND(  1 = I3905,  OR(  0 = $K3905,  1 = $K3905  )  ),  $C3905,  IF(  AND(  NOT(  "-" = J3904  ),  0 &lt; J3904  ),  J3904,  0  )  )</f>
        <v>3534</v>
      </c>
      <c r="K3905" s="13" t="n">
        <f aca="false">IF(  1 = G3904,  1,  IF(  1 = I3904,  2,  IF(  OR(  "-" = K3904,  1 = M3904),  0,  K3904  )  )  )</f>
        <v>2</v>
      </c>
      <c r="L3905" s="12" t="n">
        <f aca="false">IF(  AND(  1 = K3905,  1 = M3905  ),  (C3905 - H3905) * 100,  IF(  AND( 2 = K3905,  1 = M3905  ),  (J3905 - C3905) * 100,  0  )  )</f>
        <v>0</v>
      </c>
      <c r="M3905" s="6" t="n">
        <f aca="false">IF(  OR(  AND(  1 = K3905,  1 = I3905  ),  AND(  2 =K3905,  1 = G3905  )  ),  1,  0  )</f>
        <v>0</v>
      </c>
      <c r="N3905" s="0" t="n">
        <f aca="false">IF(  AND(  1 = M3905,  0 &lt; L3905  ),  1,  0  )</f>
        <v>0</v>
      </c>
    </row>
    <row r="3906" customFormat="false" ht="12.8" hidden="false" customHeight="false" outlineLevel="0" collapsed="false">
      <c r="A3906" s="5" t="n">
        <v>43444</v>
      </c>
      <c r="B3906" s="6" t="n">
        <f aca="false">YEAR(A3906)</f>
        <v>2018</v>
      </c>
      <c r="C3906" s="7" t="n">
        <v>3283</v>
      </c>
      <c r="D3906" s="8" t="n">
        <f aca="false">AVERAGE($C3902:$C3906)</f>
        <v>3278.2</v>
      </c>
      <c r="E3906" s="8" t="n">
        <f aca="false">AVERAGE($C3882:$C3906)</f>
        <v>3391.16</v>
      </c>
      <c r="F3906" s="8" t="n">
        <f aca="false">AVERAGE($C3832:$C3906)</f>
        <v>3729.98666666667</v>
      </c>
      <c r="G3906" s="4" t="n">
        <f aca="false">IF(  AND(  F3905 &lt; E3905,  F3906 &lt; E3906,  E3906 &lt; D3906  ),  1,  0  )</f>
        <v>0</v>
      </c>
      <c r="H3906" s="12" t="n">
        <f aca="false">IF(  AND(  1 = G3906,  OR(  0 = $K3906,  2 = $K3906  )  ),  $C3906,  IF(  AND(  NOT(  "-" = H3905  ),  0 &lt; H3905  ),  H3905,  0  )  )</f>
        <v>3874</v>
      </c>
      <c r="I3906" s="4" t="n">
        <f aca="false">IF(  AND(  E3905 &lt; F3905,  D3906 &lt; E3906,  E3906 &lt; F3906  ),  1,  0  )</f>
        <v>1</v>
      </c>
      <c r="J3906" s="12" t="n">
        <f aca="false">IF(  AND(  1 = I3906,  OR(  0 = $K3906,  1 = $K3906  )  ),  $C3906,  IF(  AND(  NOT(  "-" = J3905  ),  0 &lt; J3905  ),  J3905,  0  )  )</f>
        <v>3534</v>
      </c>
      <c r="K3906" s="13" t="n">
        <f aca="false">IF(  1 = G3905,  1,  IF(  1 = I3905,  2,  IF(  OR(  "-" = K3905,  1 = M3905),  0,  K3905  )  )  )</f>
        <v>2</v>
      </c>
      <c r="L3906" s="12" t="n">
        <f aca="false">IF(  AND(  1 = K3906,  1 = M3906  ),  (C3906 - H3906) * 100,  IF(  AND( 2 = K3906,  1 = M3906  ),  (J3906 - C3906) * 100,  0  )  )</f>
        <v>0</v>
      </c>
      <c r="M3906" s="6" t="n">
        <f aca="false">IF(  OR(  AND(  1 = K3906,  1 = I3906  ),  AND(  2 =K3906,  1 = G3906  )  ),  1,  0  )</f>
        <v>0</v>
      </c>
      <c r="N3906" s="0" t="n">
        <f aca="false">IF(  AND(  1 = M3906,  0 &lt; L3906  ),  1,  0  )</f>
        <v>0</v>
      </c>
    </row>
    <row r="3907" customFormat="false" ht="12.8" hidden="false" customHeight="false" outlineLevel="0" collapsed="false">
      <c r="A3907" s="5" t="n">
        <v>43445</v>
      </c>
      <c r="B3907" s="6" t="n">
        <f aca="false">YEAR(A3907)</f>
        <v>2018</v>
      </c>
      <c r="C3907" s="7" t="n">
        <v>3262</v>
      </c>
      <c r="D3907" s="8" t="n">
        <f aca="false">AVERAGE($C3903:$C3907)</f>
        <v>3270.6</v>
      </c>
      <c r="E3907" s="8" t="n">
        <f aca="false">AVERAGE($C3883:$C3907)</f>
        <v>3381.68</v>
      </c>
      <c r="F3907" s="8" t="n">
        <f aca="false">AVERAGE($C3833:$C3907)</f>
        <v>3723.4</v>
      </c>
      <c r="G3907" s="4" t="n">
        <f aca="false">IF(  AND(  F3906 &lt; E3906,  F3907 &lt; E3907,  E3907 &lt; D3907  ),  1,  0  )</f>
        <v>0</v>
      </c>
      <c r="H3907" s="12" t="n">
        <f aca="false">IF(  AND(  1 = G3907,  OR(  0 = $K3907,  2 = $K3907  )  ),  $C3907,  IF(  AND(  NOT(  "-" = H3906  ),  0 &lt; H3906  ),  H3906,  0  )  )</f>
        <v>3874</v>
      </c>
      <c r="I3907" s="4" t="n">
        <f aca="false">IF(  AND(  E3906 &lt; F3906,  D3907 &lt; E3907,  E3907 &lt; F3907  ),  1,  0  )</f>
        <v>1</v>
      </c>
      <c r="J3907" s="12" t="n">
        <f aca="false">IF(  AND(  1 = I3907,  OR(  0 = $K3907,  1 = $K3907  )  ),  $C3907,  IF(  AND(  NOT(  "-" = J3906  ),  0 &lt; J3906  ),  J3906,  0  )  )</f>
        <v>3534</v>
      </c>
      <c r="K3907" s="13" t="n">
        <f aca="false">IF(  1 = G3906,  1,  IF(  1 = I3906,  2,  IF(  OR(  "-" = K3906,  1 = M3906),  0,  K3906  )  )  )</f>
        <v>2</v>
      </c>
      <c r="L3907" s="12" t="n">
        <f aca="false">IF(  AND(  1 = K3907,  1 = M3907  ),  (C3907 - H3907) * 100,  IF(  AND( 2 = K3907,  1 = M3907  ),  (J3907 - C3907) * 100,  0  )  )</f>
        <v>0</v>
      </c>
      <c r="M3907" s="6" t="n">
        <f aca="false">IF(  OR(  AND(  1 = K3907,  1 = I3907  ),  AND(  2 =K3907,  1 = G3907  )  ),  1,  0  )</f>
        <v>0</v>
      </c>
      <c r="N3907" s="0" t="n">
        <f aca="false">IF(  AND(  1 = M3907,  0 &lt; L3907  ),  1,  0  )</f>
        <v>0</v>
      </c>
    </row>
    <row r="3908" customFormat="false" ht="12.8" hidden="false" customHeight="false" outlineLevel="0" collapsed="false">
      <c r="A3908" s="5" t="n">
        <v>43446</v>
      </c>
      <c r="B3908" s="6" t="n">
        <f aca="false">YEAR(A3908)</f>
        <v>2018</v>
      </c>
      <c r="C3908" s="7" t="n">
        <v>3268</v>
      </c>
      <c r="D3908" s="8" t="n">
        <f aca="false">AVERAGE($C3904:$C3908)</f>
        <v>3258.6</v>
      </c>
      <c r="E3908" s="8" t="n">
        <f aca="false">AVERAGE($C3884:$C3908)</f>
        <v>3371.04</v>
      </c>
      <c r="F3908" s="8" t="n">
        <f aca="false">AVERAGE($C3834:$C3908)</f>
        <v>3717.10666666667</v>
      </c>
      <c r="G3908" s="4" t="n">
        <f aca="false">IF(  AND(  F3907 &lt; E3907,  F3908 &lt; E3908,  E3908 &lt; D3908  ),  1,  0  )</f>
        <v>0</v>
      </c>
      <c r="H3908" s="12" t="n">
        <f aca="false">IF(  AND(  1 = G3908,  OR(  0 = $K3908,  2 = $K3908  )  ),  $C3908,  IF(  AND(  NOT(  "-" = H3907  ),  0 &lt; H3907  ),  H3907,  0  )  )</f>
        <v>3874</v>
      </c>
      <c r="I3908" s="4" t="n">
        <f aca="false">IF(  AND(  E3907 &lt; F3907,  D3908 &lt; E3908,  E3908 &lt; F3908  ),  1,  0  )</f>
        <v>1</v>
      </c>
      <c r="J3908" s="12" t="n">
        <f aca="false">IF(  AND(  1 = I3908,  OR(  0 = $K3908,  1 = $K3908  )  ),  $C3908,  IF(  AND(  NOT(  "-" = J3907  ),  0 &lt; J3907  ),  J3907,  0  )  )</f>
        <v>3534</v>
      </c>
      <c r="K3908" s="13" t="n">
        <f aca="false">IF(  1 = G3907,  1,  IF(  1 = I3907,  2,  IF(  OR(  "-" = K3907,  1 = M3907),  0,  K3907  )  )  )</f>
        <v>2</v>
      </c>
      <c r="L3908" s="12" t="n">
        <f aca="false">IF(  AND(  1 = K3908,  1 = M3908  ),  (C3908 - H3908) * 100,  IF(  AND( 2 = K3908,  1 = M3908  ),  (J3908 - C3908) * 100,  0  )  )</f>
        <v>0</v>
      </c>
      <c r="M3908" s="6" t="n">
        <f aca="false">IF(  OR(  AND(  1 = K3908,  1 = I3908  ),  AND(  2 =K3908,  1 = G3908  )  ),  1,  0  )</f>
        <v>0</v>
      </c>
      <c r="N3908" s="0" t="n">
        <f aca="false">IF(  AND(  1 = M3908,  0 &lt; L3908  ),  1,  0  )</f>
        <v>0</v>
      </c>
    </row>
    <row r="3909" customFormat="false" ht="12.8" hidden="false" customHeight="false" outlineLevel="0" collapsed="false">
      <c r="A3909" s="5" t="n">
        <v>43447</v>
      </c>
      <c r="B3909" s="6" t="n">
        <f aca="false">YEAR(A3909)</f>
        <v>2018</v>
      </c>
      <c r="C3909" s="7" t="n">
        <v>3283</v>
      </c>
      <c r="D3909" s="8" t="n">
        <f aca="false">AVERAGE($C3905:$C3909)</f>
        <v>3276.8</v>
      </c>
      <c r="E3909" s="8" t="n">
        <f aca="false">AVERAGE($C3885:$C3909)</f>
        <v>3358.4</v>
      </c>
      <c r="F3909" s="8" t="n">
        <f aca="false">AVERAGE($C3835:$C3909)</f>
        <v>3710.38666666667</v>
      </c>
      <c r="G3909" s="4" t="n">
        <f aca="false">IF(  AND(  F3908 &lt; E3908,  F3909 &lt; E3909,  E3909 &lt; D3909  ),  1,  0  )</f>
        <v>0</v>
      </c>
      <c r="H3909" s="12" t="n">
        <f aca="false">IF(  AND(  1 = G3909,  OR(  0 = $K3909,  2 = $K3909  )  ),  $C3909,  IF(  AND(  NOT(  "-" = H3908  ),  0 &lt; H3908  ),  H3908,  0  )  )</f>
        <v>3874</v>
      </c>
      <c r="I3909" s="4" t="n">
        <f aca="false">IF(  AND(  E3908 &lt; F3908,  D3909 &lt; E3909,  E3909 &lt; F3909  ),  1,  0  )</f>
        <v>1</v>
      </c>
      <c r="J3909" s="12" t="n">
        <f aca="false">IF(  AND(  1 = I3909,  OR(  0 = $K3909,  1 = $K3909  )  ),  $C3909,  IF(  AND(  NOT(  "-" = J3908  ),  0 &lt; J3908  ),  J3908,  0  )  )</f>
        <v>3534</v>
      </c>
      <c r="K3909" s="13" t="n">
        <f aca="false">IF(  1 = G3908,  1,  IF(  1 = I3908,  2,  IF(  OR(  "-" = K3908,  1 = M3908),  0,  K3908  )  )  )</f>
        <v>2</v>
      </c>
      <c r="L3909" s="12" t="n">
        <f aca="false">IF(  AND(  1 = K3909,  1 = M3909  ),  (C3909 - H3909) * 100,  IF(  AND( 2 = K3909,  1 = M3909  ),  (J3909 - C3909) * 100,  0  )  )</f>
        <v>0</v>
      </c>
      <c r="M3909" s="6" t="n">
        <f aca="false">IF(  OR(  AND(  1 = K3909,  1 = I3909  ),  AND(  2 =K3909,  1 = G3909  )  ),  1,  0  )</f>
        <v>0</v>
      </c>
      <c r="N3909" s="0" t="n">
        <f aca="false">IF(  AND(  1 = M3909,  0 &lt; L3909  ),  1,  0  )</f>
        <v>0</v>
      </c>
    </row>
    <row r="3910" customFormat="false" ht="12.8" hidden="false" customHeight="false" outlineLevel="0" collapsed="false">
      <c r="A3910" s="5" t="n">
        <v>43448</v>
      </c>
      <c r="B3910" s="6" t="n">
        <f aca="false">YEAR(A3910)</f>
        <v>2018</v>
      </c>
      <c r="C3910" s="7" t="n">
        <v>3197</v>
      </c>
      <c r="D3910" s="8" t="n">
        <f aca="false">AVERAGE($C3906:$C3910)</f>
        <v>3258.6</v>
      </c>
      <c r="E3910" s="8" t="n">
        <f aca="false">AVERAGE($C3886:$C3910)</f>
        <v>3336.56</v>
      </c>
      <c r="F3910" s="8" t="n">
        <f aca="false">AVERAGE($C3836:$C3910)</f>
        <v>3701.21333333333</v>
      </c>
      <c r="G3910" s="4" t="n">
        <f aca="false">IF(  AND(  F3909 &lt; E3909,  F3910 &lt; E3910,  E3910 &lt; D3910  ),  1,  0  )</f>
        <v>0</v>
      </c>
      <c r="H3910" s="12" t="n">
        <f aca="false">IF(  AND(  1 = G3910,  OR(  0 = $K3910,  2 = $K3910  )  ),  $C3910,  IF(  AND(  NOT(  "-" = H3909  ),  0 &lt; H3909  ),  H3909,  0  )  )</f>
        <v>3874</v>
      </c>
      <c r="I3910" s="4" t="n">
        <f aca="false">IF(  AND(  E3909 &lt; F3909,  D3910 &lt; E3910,  E3910 &lt; F3910  ),  1,  0  )</f>
        <v>1</v>
      </c>
      <c r="J3910" s="12" t="n">
        <f aca="false">IF(  AND(  1 = I3910,  OR(  0 = $K3910,  1 = $K3910  )  ),  $C3910,  IF(  AND(  NOT(  "-" = J3909  ),  0 &lt; J3909  ),  J3909,  0  )  )</f>
        <v>3534</v>
      </c>
      <c r="K3910" s="13" t="n">
        <f aca="false">IF(  1 = G3909,  1,  IF(  1 = I3909,  2,  IF(  OR(  "-" = K3909,  1 = M3909),  0,  K3909  )  )  )</f>
        <v>2</v>
      </c>
      <c r="L3910" s="12" t="n">
        <f aca="false">IF(  AND(  1 = K3910,  1 = M3910  ),  (C3910 - H3910) * 100,  IF(  AND( 2 = K3910,  1 = M3910  ),  (J3910 - C3910) * 100,  0  )  )</f>
        <v>0</v>
      </c>
      <c r="M3910" s="6" t="n">
        <f aca="false">IF(  OR(  AND(  1 = K3910,  1 = I3910  ),  AND(  2 =K3910,  1 = G3910  )  ),  1,  0  )</f>
        <v>0</v>
      </c>
      <c r="N3910" s="0" t="n">
        <f aca="false">IF(  AND(  1 = M3910,  0 &lt; L3910  ),  1,  0  )</f>
        <v>0</v>
      </c>
    </row>
    <row r="3911" customFormat="false" ht="12.8" hidden="false" customHeight="false" outlineLevel="0" collapsed="false">
      <c r="A3911" s="5" t="n">
        <v>43451</v>
      </c>
      <c r="B3911" s="6" t="n">
        <f aca="false">YEAR(A3911)</f>
        <v>2018</v>
      </c>
      <c r="C3911" s="7" t="n">
        <v>3207</v>
      </c>
      <c r="D3911" s="8" t="n">
        <f aca="false">AVERAGE($C3907:$C3911)</f>
        <v>3243.4</v>
      </c>
      <c r="E3911" s="8" t="n">
        <f aca="false">AVERAGE($C3887:$C3911)</f>
        <v>3319.08</v>
      </c>
      <c r="F3911" s="8" t="n">
        <f aca="false">AVERAGE($C3837:$C3911)</f>
        <v>3692.41333333333</v>
      </c>
      <c r="G3911" s="4" t="n">
        <f aca="false">IF(  AND(  F3910 &lt; E3910,  F3911 &lt; E3911,  E3911 &lt; D3911  ),  1,  0  )</f>
        <v>0</v>
      </c>
      <c r="H3911" s="12" t="n">
        <f aca="false">IF(  AND(  1 = G3911,  OR(  0 = $K3911,  2 = $K3911  )  ),  $C3911,  IF(  AND(  NOT(  "-" = H3910  ),  0 &lt; H3910  ),  H3910,  0  )  )</f>
        <v>3874</v>
      </c>
      <c r="I3911" s="4" t="n">
        <f aca="false">IF(  AND(  E3910 &lt; F3910,  D3911 &lt; E3911,  E3911 &lt; F3911  ),  1,  0  )</f>
        <v>1</v>
      </c>
      <c r="J3911" s="12" t="n">
        <f aca="false">IF(  AND(  1 = I3911,  OR(  0 = $K3911,  1 = $K3911  )  ),  $C3911,  IF(  AND(  NOT(  "-" = J3910  ),  0 &lt; J3910  ),  J3910,  0  )  )</f>
        <v>3534</v>
      </c>
      <c r="K3911" s="13" t="n">
        <f aca="false">IF(  1 = G3910,  1,  IF(  1 = I3910,  2,  IF(  OR(  "-" = K3910,  1 = M3910),  0,  K3910  )  )  )</f>
        <v>2</v>
      </c>
      <c r="L3911" s="12" t="n">
        <f aca="false">IF(  AND(  1 = K3911,  1 = M3911  ),  (C3911 - H3911) * 100,  IF(  AND( 2 = K3911,  1 = M3911  ),  (J3911 - C3911) * 100,  0  )  )</f>
        <v>0</v>
      </c>
      <c r="M3911" s="6" t="n">
        <f aca="false">IF(  OR(  AND(  1 = K3911,  1 = I3911  ),  AND(  2 =K3911,  1 = G3911  )  ),  1,  0  )</f>
        <v>0</v>
      </c>
      <c r="N3911" s="0" t="n">
        <f aca="false">IF(  AND(  1 = M3911,  0 &lt; L3911  ),  1,  0  )</f>
        <v>0</v>
      </c>
    </row>
    <row r="3912" customFormat="false" ht="12.8" hidden="false" customHeight="false" outlineLevel="0" collapsed="false">
      <c r="A3912" s="5" t="n">
        <v>43452</v>
      </c>
      <c r="B3912" s="6" t="n">
        <f aca="false">YEAR(A3912)</f>
        <v>2018</v>
      </c>
      <c r="C3912" s="7" t="n">
        <v>3099</v>
      </c>
      <c r="D3912" s="8" t="n">
        <f aca="false">AVERAGE($C3908:$C3912)</f>
        <v>3210.8</v>
      </c>
      <c r="E3912" s="8" t="n">
        <f aca="false">AVERAGE($C3888:$C3912)</f>
        <v>3297.88</v>
      </c>
      <c r="F3912" s="8" t="n">
        <f aca="false">AVERAGE($C3838:$C3912)</f>
        <v>3681.42666666667</v>
      </c>
      <c r="G3912" s="4" t="n">
        <f aca="false">IF(  AND(  F3911 &lt; E3911,  F3912 &lt; E3912,  E3912 &lt; D3912  ),  1,  0  )</f>
        <v>0</v>
      </c>
      <c r="H3912" s="12" t="n">
        <f aca="false">IF(  AND(  1 = G3912,  OR(  0 = $K3912,  2 = $K3912  )  ),  $C3912,  IF(  AND(  NOT(  "-" = H3911  ),  0 &lt; H3911  ),  H3911,  0  )  )</f>
        <v>3874</v>
      </c>
      <c r="I3912" s="4" t="n">
        <f aca="false">IF(  AND(  E3911 &lt; F3911,  D3912 &lt; E3912,  E3912 &lt; F3912  ),  1,  0  )</f>
        <v>1</v>
      </c>
      <c r="J3912" s="12" t="n">
        <f aca="false">IF(  AND(  1 = I3912,  OR(  0 = $K3912,  1 = $K3912  )  ),  $C3912,  IF(  AND(  NOT(  "-" = J3911  ),  0 &lt; J3911  ),  J3911,  0  )  )</f>
        <v>3534</v>
      </c>
      <c r="K3912" s="13" t="n">
        <f aca="false">IF(  1 = G3911,  1,  IF(  1 = I3911,  2,  IF(  OR(  "-" = K3911,  1 = M3911),  0,  K3911  )  )  )</f>
        <v>2</v>
      </c>
      <c r="L3912" s="12" t="n">
        <f aca="false">IF(  AND(  1 = K3912,  1 = M3912  ),  (C3912 - H3912) * 100,  IF(  AND( 2 = K3912,  1 = M3912  ),  (J3912 - C3912) * 100,  0  )  )</f>
        <v>0</v>
      </c>
      <c r="M3912" s="6" t="n">
        <f aca="false">IF(  OR(  AND(  1 = K3912,  1 = I3912  ),  AND(  2 =K3912,  1 = G3912  )  ),  1,  0  )</f>
        <v>0</v>
      </c>
      <c r="N3912" s="0" t="n">
        <f aca="false">IF(  AND(  1 = M3912,  0 &lt; L3912  ),  1,  0  )</f>
        <v>0</v>
      </c>
    </row>
    <row r="3913" customFormat="false" ht="12.8" hidden="false" customHeight="false" outlineLevel="0" collapsed="false">
      <c r="A3913" s="5" t="n">
        <v>43453</v>
      </c>
      <c r="B3913" s="6" t="n">
        <f aca="false">YEAR(A3913)</f>
        <v>2018</v>
      </c>
      <c r="C3913" s="7" t="n">
        <v>3000</v>
      </c>
      <c r="D3913" s="8" t="n">
        <f aca="false">AVERAGE($C3909:$C3913)</f>
        <v>3157.2</v>
      </c>
      <c r="E3913" s="8" t="n">
        <f aca="false">AVERAGE($C3889:$C3913)</f>
        <v>3275.64</v>
      </c>
      <c r="F3913" s="8" t="n">
        <f aca="false">AVERAGE($C3839:$C3913)</f>
        <v>3668.10666666667</v>
      </c>
      <c r="G3913" s="4" t="n">
        <f aca="false">IF(  AND(  F3912 &lt; E3912,  F3913 &lt; E3913,  E3913 &lt; D3913  ),  1,  0  )</f>
        <v>0</v>
      </c>
      <c r="H3913" s="12" t="n">
        <f aca="false">IF(  AND(  1 = G3913,  OR(  0 = $K3913,  2 = $K3913  )  ),  $C3913,  IF(  AND(  NOT(  "-" = H3912  ),  0 &lt; H3912  ),  H3912,  0  )  )</f>
        <v>3874</v>
      </c>
      <c r="I3913" s="4" t="n">
        <f aca="false">IF(  AND(  E3912 &lt; F3912,  D3913 &lt; E3913,  E3913 &lt; F3913  ),  1,  0  )</f>
        <v>1</v>
      </c>
      <c r="J3913" s="12" t="n">
        <f aca="false">IF(  AND(  1 = I3913,  OR(  0 = $K3913,  1 = $K3913  )  ),  $C3913,  IF(  AND(  NOT(  "-" = J3912  ),  0 &lt; J3912  ),  J3912,  0  )  )</f>
        <v>3534</v>
      </c>
      <c r="K3913" s="13" t="n">
        <f aca="false">IF(  1 = G3912,  1,  IF(  1 = I3912,  2,  IF(  OR(  "-" = K3912,  1 = M3912),  0,  K3912  )  )  )</f>
        <v>2</v>
      </c>
      <c r="L3913" s="12" t="n">
        <f aca="false">IF(  AND(  1 = K3913,  1 = M3913  ),  (C3913 - H3913) * 100,  IF(  AND( 2 = K3913,  1 = M3913  ),  (J3913 - C3913) * 100,  0  )  )</f>
        <v>0</v>
      </c>
      <c r="M3913" s="6" t="n">
        <f aca="false">IF(  OR(  AND(  1 = K3913,  1 = I3913  ),  AND(  2 =K3913,  1 = G3913  )  ),  1,  0  )</f>
        <v>0</v>
      </c>
      <c r="N3913" s="0" t="n">
        <f aca="false">IF(  AND(  1 = M3913,  0 &lt; L3913  ),  1,  0  )</f>
        <v>0</v>
      </c>
    </row>
    <row r="3914" customFormat="false" ht="12.8" hidden="false" customHeight="false" outlineLevel="0" collapsed="false">
      <c r="A3914" s="5" t="n">
        <v>43454</v>
      </c>
      <c r="B3914" s="6" t="n">
        <f aca="false">YEAR(A3914)</f>
        <v>2018</v>
      </c>
      <c r="C3914" s="7" t="n">
        <v>3021</v>
      </c>
      <c r="D3914" s="8" t="n">
        <f aca="false">AVERAGE($C3910:$C3914)</f>
        <v>3104.8</v>
      </c>
      <c r="E3914" s="8" t="n">
        <f aca="false">AVERAGE($C3890:$C3914)</f>
        <v>3255</v>
      </c>
      <c r="F3914" s="8" t="n">
        <f aca="false">AVERAGE($C3840:$C3914)</f>
        <v>3654.84</v>
      </c>
      <c r="G3914" s="4" t="n">
        <f aca="false">IF(  AND(  F3913 &lt; E3913,  F3914 &lt; E3914,  E3914 &lt; D3914  ),  1,  0  )</f>
        <v>0</v>
      </c>
      <c r="H3914" s="12" t="n">
        <f aca="false">IF(  AND(  1 = G3914,  OR(  0 = $K3914,  2 = $K3914  )  ),  $C3914,  IF(  AND(  NOT(  "-" = H3913  ),  0 &lt; H3913  ),  H3913,  0  )  )</f>
        <v>3874</v>
      </c>
      <c r="I3914" s="4" t="n">
        <f aca="false">IF(  AND(  E3913 &lt; F3913,  D3914 &lt; E3914,  E3914 &lt; F3914  ),  1,  0  )</f>
        <v>1</v>
      </c>
      <c r="J3914" s="12" t="n">
        <f aca="false">IF(  AND(  1 = I3914,  OR(  0 = $K3914,  1 = $K3914  )  ),  $C3914,  IF(  AND(  NOT(  "-" = J3913  ),  0 &lt; J3913  ),  J3913,  0  )  )</f>
        <v>3534</v>
      </c>
      <c r="K3914" s="13" t="n">
        <f aca="false">IF(  1 = G3913,  1,  IF(  1 = I3913,  2,  IF(  OR(  "-" = K3913,  1 = M3913),  0,  K3913  )  )  )</f>
        <v>2</v>
      </c>
      <c r="L3914" s="12" t="n">
        <f aca="false">IF(  AND(  1 = K3914,  1 = M3914  ),  (C3914 - H3914) * 100,  IF(  AND( 2 = K3914,  1 = M3914  ),  (J3914 - C3914) * 100,  0  )  )</f>
        <v>0</v>
      </c>
      <c r="M3914" s="6" t="n">
        <f aca="false">IF(  OR(  AND(  1 = K3914,  1 = I3914  ),  AND(  2 =K3914,  1 = G3914  )  ),  1,  0  )</f>
        <v>0</v>
      </c>
      <c r="N3914" s="0" t="n">
        <f aca="false">IF(  AND(  1 = M3914,  0 &lt; L3914  ),  1,  0  )</f>
        <v>0</v>
      </c>
    </row>
    <row r="3915" customFormat="false" ht="12.8" hidden="false" customHeight="false" outlineLevel="0" collapsed="false">
      <c r="A3915" s="5" t="n">
        <v>43455</v>
      </c>
      <c r="B3915" s="6" t="n">
        <f aca="false">YEAR(A3915)</f>
        <v>2018</v>
      </c>
      <c r="C3915" s="7" t="n">
        <v>2902.5</v>
      </c>
      <c r="D3915" s="8" t="n">
        <f aca="false">AVERAGE($C3911:$C3915)</f>
        <v>3045.9</v>
      </c>
      <c r="E3915" s="8" t="n">
        <f aca="false">AVERAGE($C3891:$C3915)</f>
        <v>3230.9</v>
      </c>
      <c r="F3915" s="8" t="n">
        <f aca="false">AVERAGE($C3841:$C3915)</f>
        <v>3640.08666666667</v>
      </c>
      <c r="G3915" s="4" t="n">
        <f aca="false">IF(  AND(  F3914 &lt; E3914,  F3915 &lt; E3915,  E3915 &lt; D3915  ),  1,  0  )</f>
        <v>0</v>
      </c>
      <c r="H3915" s="12" t="n">
        <f aca="false">IF(  AND(  1 = G3915,  OR(  0 = $K3915,  2 = $K3915  )  ),  $C3915,  IF(  AND(  NOT(  "-" = H3914  ),  0 &lt; H3914  ),  H3914,  0  )  )</f>
        <v>3874</v>
      </c>
      <c r="I3915" s="4" t="n">
        <f aca="false">IF(  AND(  E3914 &lt; F3914,  D3915 &lt; E3915,  E3915 &lt; F3915  ),  1,  0  )</f>
        <v>1</v>
      </c>
      <c r="J3915" s="12" t="n">
        <f aca="false">IF(  AND(  1 = I3915,  OR(  0 = $K3915,  1 = $K3915  )  ),  $C3915,  IF(  AND(  NOT(  "-" = J3914  ),  0 &lt; J3914  ),  J3914,  0  )  )</f>
        <v>3534</v>
      </c>
      <c r="K3915" s="13" t="n">
        <f aca="false">IF(  1 = G3914,  1,  IF(  1 = I3914,  2,  IF(  OR(  "-" = K3914,  1 = M3914),  0,  K3914  )  )  )</f>
        <v>2</v>
      </c>
      <c r="L3915" s="12" t="n">
        <f aca="false">IF(  AND(  1 = K3915,  1 = M3915  ),  (C3915 - H3915) * 100,  IF(  AND( 2 = K3915,  1 = M3915  ),  (J3915 - C3915) * 100,  0  )  )</f>
        <v>0</v>
      </c>
      <c r="M3915" s="6" t="n">
        <f aca="false">IF(  OR(  AND(  1 = K3915,  1 = I3915  ),  AND(  2 =K3915,  1 = G3915  )  ),  1,  0  )</f>
        <v>0</v>
      </c>
      <c r="N3915" s="0" t="n">
        <f aca="false">IF(  AND(  1 = M3915,  0 &lt; L3915  ),  1,  0  )</f>
        <v>0</v>
      </c>
    </row>
    <row r="3916" customFormat="false" ht="12.8" hidden="false" customHeight="false" outlineLevel="0" collapsed="false">
      <c r="A3916" s="5" t="n">
        <v>43459</v>
      </c>
      <c r="B3916" s="6" t="n">
        <f aca="false">YEAR(A3916)</f>
        <v>2018</v>
      </c>
      <c r="C3916" s="7" t="n">
        <v>2777</v>
      </c>
      <c r="D3916" s="8" t="n">
        <f aca="false">AVERAGE($C3912:$C3916)</f>
        <v>2959.9</v>
      </c>
      <c r="E3916" s="8" t="n">
        <f aca="false">AVERAGE($C3892:$C3916)</f>
        <v>3214.54</v>
      </c>
      <c r="F3916" s="8" t="n">
        <f aca="false">AVERAGE($C3842:$C3916)</f>
        <v>3624.11333333333</v>
      </c>
      <c r="G3916" s="4" t="n">
        <f aca="false">IF(  AND(  F3915 &lt; E3915,  F3916 &lt; E3916,  E3916 &lt; D3916  ),  1,  0  )</f>
        <v>0</v>
      </c>
      <c r="H3916" s="12" t="n">
        <f aca="false">IF(  AND(  1 = G3916,  OR(  0 = $K3916,  2 = $K3916  )  ),  $C3916,  IF(  AND(  NOT(  "-" = H3915  ),  0 &lt; H3915  ),  H3915,  0  )  )</f>
        <v>3874</v>
      </c>
      <c r="I3916" s="4" t="n">
        <f aca="false">IF(  AND(  E3915 &lt; F3915,  D3916 &lt; E3916,  E3916 &lt; F3916  ),  1,  0  )</f>
        <v>1</v>
      </c>
      <c r="J3916" s="12" t="n">
        <f aca="false">IF(  AND(  1 = I3916,  OR(  0 = $K3916,  1 = $K3916  )  ),  $C3916,  IF(  AND(  NOT(  "-" = J3915  ),  0 &lt; J3915  ),  J3915,  0  )  )</f>
        <v>3534</v>
      </c>
      <c r="K3916" s="13" t="n">
        <f aca="false">IF(  1 = G3915,  1,  IF(  1 = I3915,  2,  IF(  OR(  "-" = K3915,  1 = M3915),  0,  K3915  )  )  )</f>
        <v>2</v>
      </c>
      <c r="L3916" s="12" t="n">
        <f aca="false">IF(  AND(  1 = K3916,  1 = M3916  ),  (C3916 - H3916) * 100,  IF(  AND( 2 = K3916,  1 = M3916  ),  (J3916 - C3916) * 100,  0  )  )</f>
        <v>0</v>
      </c>
      <c r="M3916" s="6" t="n">
        <f aca="false">IF(  OR(  AND(  1 = K3916,  1 = I3916  ),  AND(  2 =K3916,  1 = G3916  )  ),  1,  0  )</f>
        <v>0</v>
      </c>
      <c r="N3916" s="0" t="n">
        <f aca="false">IF(  AND(  1 = M3916,  0 &lt; L3916  ),  1,  0  )</f>
        <v>0</v>
      </c>
    </row>
    <row r="3917" customFormat="false" ht="12.8" hidden="false" customHeight="false" outlineLevel="0" collapsed="false">
      <c r="A3917" s="5" t="n">
        <v>43460</v>
      </c>
      <c r="B3917" s="6" t="n">
        <f aca="false">YEAR(A3917)</f>
        <v>2018</v>
      </c>
      <c r="C3917" s="7" t="n">
        <v>2811.5</v>
      </c>
      <c r="D3917" s="8" t="n">
        <f aca="false">AVERAGE($C3913:$C3917)</f>
        <v>2902.4</v>
      </c>
      <c r="E3917" s="8" t="n">
        <f aca="false">AVERAGE($C3893:$C3917)</f>
        <v>3194.6</v>
      </c>
      <c r="F3917" s="8" t="n">
        <f aca="false">AVERAGE($C3843:$C3917)</f>
        <v>3608.73333333333</v>
      </c>
      <c r="G3917" s="4" t="n">
        <f aca="false">IF(  AND(  F3916 &lt; E3916,  F3917 &lt; E3917,  E3917 &lt; D3917  ),  1,  0  )</f>
        <v>0</v>
      </c>
      <c r="H3917" s="12" t="n">
        <f aca="false">IF(  AND(  1 = G3917,  OR(  0 = $K3917,  2 = $K3917  )  ),  $C3917,  IF(  AND(  NOT(  "-" = H3916  ),  0 &lt; H3916  ),  H3916,  0  )  )</f>
        <v>3874</v>
      </c>
      <c r="I3917" s="4" t="n">
        <f aca="false">IF(  AND(  E3916 &lt; F3916,  D3917 &lt; E3917,  E3917 &lt; F3917  ),  1,  0  )</f>
        <v>1</v>
      </c>
      <c r="J3917" s="12" t="n">
        <f aca="false">IF(  AND(  1 = I3917,  OR(  0 = $K3917,  1 = $K3917  )  ),  $C3917,  IF(  AND(  NOT(  "-" = J3916  ),  0 &lt; J3916  ),  J3916,  0  )  )</f>
        <v>3534</v>
      </c>
      <c r="K3917" s="13" t="n">
        <f aca="false">IF(  1 = G3916,  1,  IF(  1 = I3916,  2,  IF(  OR(  "-" = K3916,  1 = M3916),  0,  K3916  )  )  )</f>
        <v>2</v>
      </c>
      <c r="L3917" s="12" t="n">
        <f aca="false">IF(  AND(  1 = K3917,  1 = M3917  ),  (C3917 - H3917) * 100,  IF(  AND( 2 = K3917,  1 = M3917  ),  (J3917 - C3917) * 100,  0  )  )</f>
        <v>0</v>
      </c>
      <c r="M3917" s="6" t="n">
        <f aca="false">IF(  OR(  AND(  1 = K3917,  1 = I3917  ),  AND(  2 =K3917,  1 = G3917  )  ),  1,  0  )</f>
        <v>0</v>
      </c>
      <c r="N3917" s="0" t="n">
        <f aca="false">IF(  AND(  1 = M3917,  0 &lt; L3917  ),  1,  0  )</f>
        <v>0</v>
      </c>
    </row>
    <row r="3918" customFormat="false" ht="12.8" hidden="false" customHeight="false" outlineLevel="0" collapsed="false">
      <c r="A3918" s="5" t="n">
        <v>43461</v>
      </c>
      <c r="B3918" s="6" t="n">
        <f aca="false">YEAR(A3918)</f>
        <v>2018</v>
      </c>
      <c r="C3918" s="7" t="n">
        <v>2931</v>
      </c>
      <c r="D3918" s="8" t="n">
        <f aca="false">AVERAGE($C3914:$C3918)</f>
        <v>2888.6</v>
      </c>
      <c r="E3918" s="8" t="n">
        <f aca="false">AVERAGE($C3894:$C3918)</f>
        <v>3186.96</v>
      </c>
      <c r="F3918" s="8" t="n">
        <f aca="false">AVERAGE($C3844:$C3918)</f>
        <v>3596.85333333333</v>
      </c>
      <c r="G3918" s="4" t="n">
        <f aca="false">IF(  AND(  F3917 &lt; E3917,  F3918 &lt; E3918,  E3918 &lt; D3918  ),  1,  0  )</f>
        <v>0</v>
      </c>
      <c r="H3918" s="12" t="n">
        <f aca="false">IF(  AND(  1 = G3918,  OR(  0 = $K3918,  2 = $K3918  )  ),  $C3918,  IF(  AND(  NOT(  "-" = H3917  ),  0 &lt; H3917  ),  H3917,  0  )  )</f>
        <v>3874</v>
      </c>
      <c r="I3918" s="4" t="n">
        <f aca="false">IF(  AND(  E3917 &lt; F3917,  D3918 &lt; E3918,  E3918 &lt; F3918  ),  1,  0  )</f>
        <v>1</v>
      </c>
      <c r="J3918" s="12" t="n">
        <f aca="false">IF(  AND(  1 = I3918,  OR(  0 = $K3918,  1 = $K3918  )  ),  $C3918,  IF(  AND(  NOT(  "-" = J3917  ),  0 &lt; J3917  ),  J3917,  0  )  )</f>
        <v>3534</v>
      </c>
      <c r="K3918" s="13" t="n">
        <f aca="false">IF(  1 = G3917,  1,  IF(  1 = I3917,  2,  IF(  OR(  "-" = K3917,  1 = M3917),  0,  K3917  )  )  )</f>
        <v>2</v>
      </c>
      <c r="L3918" s="12" t="n">
        <f aca="false">IF(  AND(  1 = K3918,  1 = M3918  ),  (C3918 - H3918) * 100,  IF(  AND( 2 = K3918,  1 = M3918  ),  (J3918 - C3918) * 100,  0  )  )</f>
        <v>0</v>
      </c>
      <c r="M3918" s="6" t="n">
        <f aca="false">IF(  OR(  AND(  1 = K3918,  1 = I3918  ),  AND(  2 =K3918,  1 = G3918  )  ),  1,  0  )</f>
        <v>0</v>
      </c>
      <c r="N3918" s="0" t="n">
        <f aca="false">IF(  AND(  1 = M3918,  0 &lt; L3918  ),  1,  0  )</f>
        <v>0</v>
      </c>
    </row>
    <row r="3919" customFormat="false" ht="12.8" hidden="false" customHeight="false" outlineLevel="0" collapsed="false">
      <c r="A3919" s="5" t="n">
        <v>43462</v>
      </c>
      <c r="B3919" s="6" t="n">
        <f aca="false">YEAR(A3919)</f>
        <v>2018</v>
      </c>
      <c r="C3919" s="7" t="n">
        <v>2928.5</v>
      </c>
      <c r="D3919" s="8" t="n">
        <f aca="false">AVERAGE($C3915:$C3919)</f>
        <v>2870.1</v>
      </c>
      <c r="E3919" s="8" t="n">
        <f aca="false">AVERAGE($C3895:$C3919)</f>
        <v>3180.02</v>
      </c>
      <c r="F3919" s="8" t="n">
        <f aca="false">AVERAGE($C3845:$C3919)</f>
        <v>3584.52666666667</v>
      </c>
      <c r="G3919" s="4" t="n">
        <f aca="false">IF(  AND(  F3918 &lt; E3918,  F3919 &lt; E3919,  E3919 &lt; D3919  ),  1,  0  )</f>
        <v>0</v>
      </c>
      <c r="H3919" s="12" t="n">
        <f aca="false">IF(  AND(  1 = G3919,  OR(  0 = $K3919,  2 = $K3919  )  ),  $C3919,  IF(  AND(  NOT(  "-" = H3918  ),  0 &lt; H3918  ),  H3918,  0  )  )</f>
        <v>3874</v>
      </c>
      <c r="I3919" s="4" t="n">
        <f aca="false">IF(  AND(  E3918 &lt; F3918,  D3919 &lt; E3919,  E3919 &lt; F3919  ),  1,  0  )</f>
        <v>1</v>
      </c>
      <c r="J3919" s="12" t="n">
        <f aca="false">IF(  AND(  1 = I3919,  OR(  0 = $K3919,  1 = $K3919  )  ),  $C3919,  IF(  AND(  NOT(  "-" = J3918  ),  0 &lt; J3918  ),  J3918,  0  )  )</f>
        <v>3534</v>
      </c>
      <c r="K3919" s="13" t="n">
        <f aca="false">IF(  1 = G3918,  1,  IF(  1 = I3918,  2,  IF(  OR(  "-" = K3918,  1 = M3918),  0,  K3918  )  )  )</f>
        <v>2</v>
      </c>
      <c r="L3919" s="12" t="n">
        <f aca="false">IF(  AND(  1 = K3919,  1 = M3919  ),  (C3919 - H3919) * 100,  IF(  AND( 2 = K3919,  1 = M3919  ),  (J3919 - C3919) * 100,  0  )  )</f>
        <v>0</v>
      </c>
      <c r="M3919" s="6" t="n">
        <f aca="false">IF(  OR(  AND(  1 = K3919,  1 = I3919  ),  AND(  2 =K3919,  1 = G3919  )  ),  1,  0  )</f>
        <v>0</v>
      </c>
      <c r="N3919" s="0" t="n">
        <f aca="false">IF(  AND(  1 = M3919,  0 &lt; L3919  ),  1,  0  )</f>
        <v>0</v>
      </c>
    </row>
    <row r="3920" customFormat="false" ht="12.8" hidden="false" customHeight="false" outlineLevel="0" collapsed="false">
      <c r="A3920" s="5" t="n">
        <v>43469</v>
      </c>
      <c r="B3920" s="6" t="n">
        <f aca="false">YEAR(A3920)</f>
        <v>2019</v>
      </c>
      <c r="C3920" s="7" t="n">
        <v>2803</v>
      </c>
      <c r="D3920" s="8" t="n">
        <f aca="false">AVERAGE($C3916:$C3920)</f>
        <v>2850.2</v>
      </c>
      <c r="E3920" s="8" t="n">
        <f aca="false">AVERAGE($C3896:$C3920)</f>
        <v>3166.5</v>
      </c>
      <c r="F3920" s="8" t="n">
        <f aca="false">AVERAGE($C3846:$C3920)</f>
        <v>3570.38</v>
      </c>
      <c r="G3920" s="4" t="n">
        <f aca="false">IF(  AND(  F3919 &lt; E3919,  F3920 &lt; E3920,  E3920 &lt; D3920  ),  1,  0  )</f>
        <v>0</v>
      </c>
      <c r="H3920" s="12" t="n">
        <f aca="false">IF(  AND(  1 = G3920,  OR(  0 = $K3920,  2 = $K3920  )  ),  $C3920,  IF(  AND(  NOT(  "-" = H3919  ),  0 &lt; H3919  ),  H3919,  0  )  )</f>
        <v>3874</v>
      </c>
      <c r="I3920" s="4" t="n">
        <f aca="false">IF(  AND(  E3919 &lt; F3919,  D3920 &lt; E3920,  E3920 &lt; F3920  ),  1,  0  )</f>
        <v>1</v>
      </c>
      <c r="J3920" s="12" t="n">
        <f aca="false">IF(  AND(  1 = I3920,  OR(  0 = $K3920,  1 = $K3920  )  ),  $C3920,  IF(  AND(  NOT(  "-" = J3919  ),  0 &lt; J3919  ),  J3919,  0  )  )</f>
        <v>3534</v>
      </c>
      <c r="K3920" s="13" t="n">
        <f aca="false">IF(  1 = G3919,  1,  IF(  1 = I3919,  2,  IF(  OR(  "-" = K3919,  1 = M3919),  0,  K3919  )  )  )</f>
        <v>2</v>
      </c>
      <c r="L3920" s="12" t="n">
        <f aca="false">IF(  AND(  1 = K3920,  1 = M3920  ),  (C3920 - H3920) * 100,  IF(  AND( 2 = K3920,  1 = M3920  ),  (J3920 - C3920) * 100,  0  )  )</f>
        <v>0</v>
      </c>
      <c r="M3920" s="6" t="n">
        <f aca="false">IF(  OR(  AND(  1 = K3920,  1 = I3920  ),  AND(  2 =K3920,  1 = G3920  )  ),  1,  0  )</f>
        <v>0</v>
      </c>
      <c r="N3920" s="0" t="n">
        <f aca="false">IF(  AND(  1 = M3920,  0 &lt; L3920  ),  1,  0  )</f>
        <v>0</v>
      </c>
    </row>
    <row r="3921" customFormat="false" ht="12.8" hidden="false" customHeight="false" outlineLevel="0" collapsed="false">
      <c r="A3921" s="5" t="n">
        <v>43472</v>
      </c>
      <c r="B3921" s="6" t="n">
        <f aca="false">YEAR(A3921)</f>
        <v>2019</v>
      </c>
      <c r="C3921" s="7" t="n">
        <v>2967</v>
      </c>
      <c r="D3921" s="8" t="n">
        <f aca="false">AVERAGE($C3917:$C3921)</f>
        <v>2888.2</v>
      </c>
      <c r="E3921" s="8" t="n">
        <f aca="false">AVERAGE($C3897:$C3921)</f>
        <v>3155.9</v>
      </c>
      <c r="F3921" s="8" t="n">
        <f aca="false">AVERAGE($C3847:$C3921)</f>
        <v>3557.74</v>
      </c>
      <c r="G3921" s="4" t="n">
        <f aca="false">IF(  AND(  F3920 &lt; E3920,  F3921 &lt; E3921,  E3921 &lt; D3921  ),  1,  0  )</f>
        <v>0</v>
      </c>
      <c r="H3921" s="12" t="n">
        <f aca="false">IF(  AND(  1 = G3921,  OR(  0 = $K3921,  2 = $K3921  )  ),  $C3921,  IF(  AND(  NOT(  "-" = H3920  ),  0 &lt; H3920  ),  H3920,  0  )  )</f>
        <v>3874</v>
      </c>
      <c r="I3921" s="4" t="n">
        <f aca="false">IF(  AND(  E3920 &lt; F3920,  D3921 &lt; E3921,  E3921 &lt; F3921  ),  1,  0  )</f>
        <v>1</v>
      </c>
      <c r="J3921" s="12" t="n">
        <f aca="false">IF(  AND(  1 = I3921,  OR(  0 = $K3921,  1 = $K3921  )  ),  $C3921,  IF(  AND(  NOT(  "-" = J3920  ),  0 &lt; J3920  ),  J3920,  0  )  )</f>
        <v>3534</v>
      </c>
      <c r="K3921" s="13" t="n">
        <f aca="false">IF(  1 = G3920,  1,  IF(  1 = I3920,  2,  IF(  OR(  "-" = K3920,  1 = M3920),  0,  K3920  )  )  )</f>
        <v>2</v>
      </c>
      <c r="L3921" s="12" t="n">
        <f aca="false">IF(  AND(  1 = K3921,  1 = M3921  ),  (C3921 - H3921) * 100,  IF(  AND( 2 = K3921,  1 = M3921  ),  (J3921 - C3921) * 100,  0  )  )</f>
        <v>0</v>
      </c>
      <c r="M3921" s="6" t="n">
        <f aca="false">IF(  OR(  AND(  1 = K3921,  1 = I3921  ),  AND(  2 =K3921,  1 = G3921  )  ),  1,  0  )</f>
        <v>0</v>
      </c>
      <c r="N3921" s="0" t="n">
        <f aca="false">IF(  AND(  1 = M3921,  0 &lt; L3921  ),  1,  0  )</f>
        <v>0</v>
      </c>
    </row>
    <row r="3922" customFormat="false" ht="12.8" hidden="false" customHeight="false" outlineLevel="0" collapsed="false">
      <c r="A3922" s="5" t="n">
        <v>43473</v>
      </c>
      <c r="B3922" s="6" t="n">
        <f aca="false">YEAR(A3922)</f>
        <v>2019</v>
      </c>
      <c r="C3922" s="7" t="n">
        <v>3002</v>
      </c>
      <c r="D3922" s="8" t="n">
        <f aca="false">AVERAGE($C3918:$C3922)</f>
        <v>2926.3</v>
      </c>
      <c r="E3922" s="8" t="n">
        <f aca="false">AVERAGE($C3898:$C3922)</f>
        <v>3145.26</v>
      </c>
      <c r="F3922" s="8" t="n">
        <f aca="false">AVERAGE($C3848:$C3922)</f>
        <v>3545.31333333333</v>
      </c>
      <c r="G3922" s="4" t="n">
        <f aca="false">IF(  AND(  F3921 &lt; E3921,  F3922 &lt; E3922,  E3922 &lt; D3922  ),  1,  0  )</f>
        <v>0</v>
      </c>
      <c r="H3922" s="12" t="n">
        <f aca="false">IF(  AND(  1 = G3922,  OR(  0 = $K3922,  2 = $K3922  )  ),  $C3922,  IF(  AND(  NOT(  "-" = H3921  ),  0 &lt; H3921  ),  H3921,  0  )  )</f>
        <v>3874</v>
      </c>
      <c r="I3922" s="4" t="n">
        <f aca="false">IF(  AND(  E3921 &lt; F3921,  D3922 &lt; E3922,  E3922 &lt; F3922  ),  1,  0  )</f>
        <v>1</v>
      </c>
      <c r="J3922" s="12" t="n">
        <f aca="false">IF(  AND(  1 = I3922,  OR(  0 = $K3922,  1 = $K3922  )  ),  $C3922,  IF(  AND(  NOT(  "-" = J3921  ),  0 &lt; J3921  ),  J3921,  0  )  )</f>
        <v>3534</v>
      </c>
      <c r="K3922" s="13" t="n">
        <f aca="false">IF(  1 = G3921,  1,  IF(  1 = I3921,  2,  IF(  OR(  "-" = K3921,  1 = M3921),  0,  K3921  )  )  )</f>
        <v>2</v>
      </c>
      <c r="L3922" s="12" t="n">
        <f aca="false">IF(  AND(  1 = K3922,  1 = M3922  ),  (C3922 - H3922) * 100,  IF(  AND( 2 = K3922,  1 = M3922  ),  (J3922 - C3922) * 100,  0  )  )</f>
        <v>0</v>
      </c>
      <c r="M3922" s="6" t="n">
        <f aca="false">IF(  OR(  AND(  1 = K3922,  1 = I3922  ),  AND(  2 =K3922,  1 = G3922  )  ),  1,  0  )</f>
        <v>0</v>
      </c>
      <c r="N3922" s="0" t="n">
        <f aca="false">IF(  AND(  1 = M3922,  0 &lt; L3922  ),  1,  0  )</f>
        <v>0</v>
      </c>
    </row>
    <row r="3923" customFormat="false" ht="12.8" hidden="false" customHeight="false" outlineLevel="0" collapsed="false">
      <c r="A3923" s="5" t="n">
        <v>43474</v>
      </c>
      <c r="B3923" s="6" t="n">
        <f aca="false">YEAR(A3923)</f>
        <v>2019</v>
      </c>
      <c r="C3923" s="7" t="n">
        <v>3073</v>
      </c>
      <c r="D3923" s="8" t="n">
        <f aca="false">AVERAGE($C3919:$C3923)</f>
        <v>2954.7</v>
      </c>
      <c r="E3923" s="8" t="n">
        <f aca="false">AVERAGE($C3899:$C3923)</f>
        <v>3134.18</v>
      </c>
      <c r="F3923" s="8" t="n">
        <f aca="false">AVERAGE($C3849:$C3923)</f>
        <v>3534.63333333333</v>
      </c>
      <c r="G3923" s="4" t="n">
        <f aca="false">IF(  AND(  F3922 &lt; E3922,  F3923 &lt; E3923,  E3923 &lt; D3923  ),  1,  0  )</f>
        <v>0</v>
      </c>
      <c r="H3923" s="12" t="n">
        <f aca="false">IF(  AND(  1 = G3923,  OR(  0 = $K3923,  2 = $K3923  )  ),  $C3923,  IF(  AND(  NOT(  "-" = H3922  ),  0 &lt; H3922  ),  H3922,  0  )  )</f>
        <v>3874</v>
      </c>
      <c r="I3923" s="4" t="n">
        <f aca="false">IF(  AND(  E3922 &lt; F3922,  D3923 &lt; E3923,  E3923 &lt; F3923  ),  1,  0  )</f>
        <v>1</v>
      </c>
      <c r="J3923" s="12" t="n">
        <f aca="false">IF(  AND(  1 = I3923,  OR(  0 = $K3923,  1 = $K3923  )  ),  $C3923,  IF(  AND(  NOT(  "-" = J3922  ),  0 &lt; J3922  ),  J3922,  0  )  )</f>
        <v>3534</v>
      </c>
      <c r="K3923" s="13" t="n">
        <f aca="false">IF(  1 = G3922,  1,  IF(  1 = I3922,  2,  IF(  OR(  "-" = K3922,  1 = M3922),  0,  K3922  )  )  )</f>
        <v>2</v>
      </c>
      <c r="L3923" s="12" t="n">
        <f aca="false">IF(  AND(  1 = K3923,  1 = M3923  ),  (C3923 - H3923) * 100,  IF(  AND( 2 = K3923,  1 = M3923  ),  (J3923 - C3923) * 100,  0  )  )</f>
        <v>0</v>
      </c>
      <c r="M3923" s="6" t="n">
        <f aca="false">IF(  OR(  AND(  1 = K3923,  1 = I3923  ),  AND(  2 =K3923,  1 = G3923  )  ),  1,  0  )</f>
        <v>0</v>
      </c>
      <c r="N3923" s="0" t="n">
        <f aca="false">IF(  AND(  1 = M3923,  0 &lt; L3923  ),  1,  0  )</f>
        <v>0</v>
      </c>
    </row>
    <row r="3924" customFormat="false" ht="12.8" hidden="false" customHeight="false" outlineLevel="0" collapsed="false">
      <c r="A3924" s="5" t="n">
        <v>43475</v>
      </c>
      <c r="B3924" s="6" t="n">
        <f aca="false">YEAR(A3924)</f>
        <v>2019</v>
      </c>
      <c r="C3924" s="7" t="n">
        <v>2979.5</v>
      </c>
      <c r="D3924" s="8" t="n">
        <f aca="false">AVERAGE($C3920:$C3924)</f>
        <v>2964.9</v>
      </c>
      <c r="E3924" s="8" t="n">
        <f aca="false">AVERAGE($C3900:$C3924)</f>
        <v>3113.92</v>
      </c>
      <c r="F3924" s="8" t="n">
        <f aca="false">AVERAGE($C3850:$C3924)</f>
        <v>3523.52</v>
      </c>
      <c r="G3924" s="4" t="n">
        <f aca="false">IF(  AND(  F3923 &lt; E3923,  F3924 &lt; E3924,  E3924 &lt; D3924  ),  1,  0  )</f>
        <v>0</v>
      </c>
      <c r="H3924" s="12" t="n">
        <f aca="false">IF(  AND(  1 = G3924,  OR(  0 = $K3924,  2 = $K3924  )  ),  $C3924,  IF(  AND(  NOT(  "-" = H3923  ),  0 &lt; H3923  ),  H3923,  0  )  )</f>
        <v>3874</v>
      </c>
      <c r="I3924" s="4" t="n">
        <f aca="false">IF(  AND(  E3923 &lt; F3923,  D3924 &lt; E3924,  E3924 &lt; F3924  ),  1,  0  )</f>
        <v>1</v>
      </c>
      <c r="J3924" s="12" t="n">
        <f aca="false">IF(  AND(  1 = I3924,  OR(  0 = $K3924,  1 = $K3924  )  ),  $C3924,  IF(  AND(  NOT(  "-" = J3923  ),  0 &lt; J3923  ),  J3923,  0  )  )</f>
        <v>3534</v>
      </c>
      <c r="K3924" s="13" t="n">
        <f aca="false">IF(  1 = G3923,  1,  IF(  1 = I3923,  2,  IF(  OR(  "-" = K3923,  1 = M3923),  0,  K3923  )  )  )</f>
        <v>2</v>
      </c>
      <c r="L3924" s="12" t="n">
        <f aca="false">IF(  AND(  1 = K3924,  1 = M3924  ),  (C3924 - H3924) * 100,  IF(  AND( 2 = K3924,  1 = M3924  ),  (J3924 - C3924) * 100,  0  )  )</f>
        <v>0</v>
      </c>
      <c r="M3924" s="6" t="n">
        <f aca="false">IF(  OR(  AND(  1 = K3924,  1 = I3924  ),  AND(  2 =K3924,  1 = G3924  )  ),  1,  0  )</f>
        <v>0</v>
      </c>
      <c r="N3924" s="0" t="n">
        <f aca="false">IF(  AND(  1 = M3924,  0 &lt; L3924  ),  1,  0  )</f>
        <v>0</v>
      </c>
    </row>
    <row r="3925" customFormat="false" ht="12.8" hidden="false" customHeight="false" outlineLevel="0" collapsed="false">
      <c r="A3925" s="5" t="n">
        <v>43476</v>
      </c>
      <c r="B3925" s="6" t="n">
        <f aca="false">YEAR(A3925)</f>
        <v>2019</v>
      </c>
      <c r="C3925" s="7" t="n">
        <v>3033</v>
      </c>
      <c r="D3925" s="8" t="n">
        <f aca="false">AVERAGE($C3921:$C3925)</f>
        <v>3010.9</v>
      </c>
      <c r="E3925" s="8" t="n">
        <f aca="false">AVERAGE($C3901:$C3925)</f>
        <v>3096.8</v>
      </c>
      <c r="F3925" s="8" t="n">
        <f aca="false">AVERAGE($C3851:$C3925)</f>
        <v>3511.89333333333</v>
      </c>
      <c r="G3925" s="4" t="n">
        <f aca="false">IF(  AND(  F3924 &lt; E3924,  F3925 &lt; E3925,  E3925 &lt; D3925  ),  1,  0  )</f>
        <v>0</v>
      </c>
      <c r="H3925" s="12" t="n">
        <f aca="false">IF(  AND(  1 = G3925,  OR(  0 = $K3925,  2 = $K3925  )  ),  $C3925,  IF(  AND(  NOT(  "-" = H3924  ),  0 &lt; H3924  ),  H3924,  0  )  )</f>
        <v>3874</v>
      </c>
      <c r="I3925" s="4" t="n">
        <f aca="false">IF(  AND(  E3924 &lt; F3924,  D3925 &lt; E3925,  E3925 &lt; F3925  ),  1,  0  )</f>
        <v>1</v>
      </c>
      <c r="J3925" s="12" t="n">
        <f aca="false">IF(  AND(  1 = I3925,  OR(  0 = $K3925,  1 = $K3925  )  ),  $C3925,  IF(  AND(  NOT(  "-" = J3924  ),  0 &lt; J3924  ),  J3924,  0  )  )</f>
        <v>3534</v>
      </c>
      <c r="K3925" s="13" t="n">
        <f aca="false">IF(  1 = G3924,  1,  IF(  1 = I3924,  2,  IF(  OR(  "-" = K3924,  1 = M3924),  0,  K3924  )  )  )</f>
        <v>2</v>
      </c>
      <c r="L3925" s="12" t="n">
        <f aca="false">IF(  AND(  1 = K3925,  1 = M3925  ),  (C3925 - H3925) * 100,  IF(  AND( 2 = K3925,  1 = M3925  ),  (J3925 - C3925) * 100,  0  )  )</f>
        <v>0</v>
      </c>
      <c r="M3925" s="6" t="n">
        <f aca="false">IF(  OR(  AND(  1 = K3925,  1 = I3925  ),  AND(  2 =K3925,  1 = G3925  )  ),  1,  0  )</f>
        <v>0</v>
      </c>
      <c r="N3925" s="0" t="n">
        <f aca="false">IF(  AND(  1 = M3925,  0 &lt; L3925  ),  1,  0  )</f>
        <v>0</v>
      </c>
    </row>
    <row r="3926" customFormat="false" ht="12.8" hidden="false" customHeight="false" outlineLevel="0" collapsed="false">
      <c r="A3926" s="5" t="n">
        <v>43480</v>
      </c>
      <c r="B3926" s="6" t="n">
        <f aca="false">YEAR(A3926)</f>
        <v>2019</v>
      </c>
      <c r="C3926" s="7" t="n">
        <v>3173</v>
      </c>
      <c r="D3926" s="8" t="n">
        <f aca="false">AVERAGE($C3922:$C3926)</f>
        <v>3052.1</v>
      </c>
      <c r="E3926" s="8" t="n">
        <f aca="false">AVERAGE($C3902:$C3926)</f>
        <v>3084.36</v>
      </c>
      <c r="F3926" s="8" t="n">
        <f aca="false">AVERAGE($C3852:$C3926)</f>
        <v>3500.86666666667</v>
      </c>
      <c r="G3926" s="4" t="n">
        <f aca="false">IF(  AND(  F3925 &lt; E3925,  F3926 &lt; E3926,  E3926 &lt; D3926  ),  1,  0  )</f>
        <v>0</v>
      </c>
      <c r="H3926" s="12" t="n">
        <f aca="false">IF(  AND(  1 = G3926,  OR(  0 = $K3926,  2 = $K3926  )  ),  $C3926,  IF(  AND(  NOT(  "-" = H3925  ),  0 &lt; H3925  ),  H3925,  0  )  )</f>
        <v>3874</v>
      </c>
      <c r="I3926" s="4" t="n">
        <f aca="false">IF(  AND(  E3925 &lt; F3925,  D3926 &lt; E3926,  E3926 &lt; F3926  ),  1,  0  )</f>
        <v>1</v>
      </c>
      <c r="J3926" s="12" t="n">
        <f aca="false">IF(  AND(  1 = I3926,  OR(  0 = $K3926,  1 = $K3926  )  ),  $C3926,  IF(  AND(  NOT(  "-" = J3925  ),  0 &lt; J3925  ),  J3925,  0  )  )</f>
        <v>3534</v>
      </c>
      <c r="K3926" s="13" t="n">
        <f aca="false">IF(  1 = G3925,  1,  IF(  1 = I3925,  2,  IF(  OR(  "-" = K3925,  1 = M3925),  0,  K3925  )  )  )</f>
        <v>2</v>
      </c>
      <c r="L3926" s="12" t="n">
        <f aca="false">IF(  AND(  1 = K3926,  1 = M3926  ),  (C3926 - H3926) * 100,  IF(  AND( 2 = K3926,  1 = M3926  ),  (J3926 - C3926) * 100,  0  )  )</f>
        <v>0</v>
      </c>
      <c r="M3926" s="6" t="n">
        <f aca="false">IF(  OR(  AND(  1 = K3926,  1 = I3926  ),  AND(  2 =K3926,  1 = G3926  )  ),  1,  0  )</f>
        <v>0</v>
      </c>
      <c r="N3926" s="0" t="n">
        <f aca="false">IF(  AND(  1 = M3926,  0 &lt; L3926  ),  1,  0  )</f>
        <v>0</v>
      </c>
    </row>
    <row r="3927" customFormat="false" ht="12.8" hidden="false" customHeight="false" outlineLevel="0" collapsed="false">
      <c r="A3927" s="5" t="n">
        <v>43481</v>
      </c>
      <c r="B3927" s="6" t="n">
        <f aca="false">YEAR(A3927)</f>
        <v>2019</v>
      </c>
      <c r="C3927" s="7" t="n">
        <v>3194</v>
      </c>
      <c r="D3927" s="8" t="n">
        <f aca="false">AVERAGE($C3923:$C3927)</f>
        <v>3090.5</v>
      </c>
      <c r="E3927" s="8" t="n">
        <f aca="false">AVERAGE($C3903:$C3927)</f>
        <v>3080.12</v>
      </c>
      <c r="F3927" s="8" t="n">
        <f aca="false">AVERAGE($C3853:$C3927)</f>
        <v>3487.56</v>
      </c>
      <c r="G3927" s="4" t="n">
        <f aca="false">IF(  AND(  F3926 &lt; E3926,  F3927 &lt; E3927,  E3927 &lt; D3927  ),  1,  0  )</f>
        <v>0</v>
      </c>
      <c r="H3927" s="12" t="n">
        <f aca="false">IF(  AND(  1 = G3927,  OR(  0 = $K3927,  2 = $K3927  )  ),  $C3927,  IF(  AND(  NOT(  "-" = H3926  ),  0 &lt; H3926  ),  H3926,  0  )  )</f>
        <v>3874</v>
      </c>
      <c r="I3927" s="4" t="n">
        <f aca="false">IF(  AND(  E3926 &lt; F3926,  D3927 &lt; E3927,  E3927 &lt; F3927  ),  1,  0  )</f>
        <v>0</v>
      </c>
      <c r="J3927" s="12" t="n">
        <f aca="false">IF(  AND(  1 = I3927,  OR(  0 = $K3927,  1 = $K3927  )  ),  $C3927,  IF(  AND(  NOT(  "-" = J3926  ),  0 &lt; J3926  ),  J3926,  0  )  )</f>
        <v>3534</v>
      </c>
      <c r="K3927" s="13" t="n">
        <f aca="false">IF(  1 = G3926,  1,  IF(  1 = I3926,  2,  IF(  OR(  "-" = K3926,  1 = M3926),  0,  K3926  )  )  )</f>
        <v>2</v>
      </c>
      <c r="L3927" s="12" t="n">
        <f aca="false">IF(  AND(  1 = K3927,  1 = M3927  ),  (C3927 - H3927) * 100,  IF(  AND( 2 = K3927,  1 = M3927  ),  (J3927 - C3927) * 100,  0  )  )</f>
        <v>0</v>
      </c>
      <c r="M3927" s="6" t="n">
        <f aca="false">IF(  OR(  AND(  1 = K3927,  1 = I3927  ),  AND(  2 =K3927,  1 = G3927  )  ),  1,  0  )</f>
        <v>0</v>
      </c>
      <c r="N3927" s="0" t="n">
        <f aca="false">IF(  AND(  1 = M3927,  0 &lt; L3927  ),  1,  0  )</f>
        <v>0</v>
      </c>
    </row>
    <row r="3928" customFormat="false" ht="12.8" hidden="false" customHeight="false" outlineLevel="0" collapsed="false">
      <c r="A3928" s="5" t="n">
        <v>43482</v>
      </c>
      <c r="B3928" s="6" t="n">
        <f aca="false">YEAR(A3928)</f>
        <v>2019</v>
      </c>
      <c r="C3928" s="7" t="n">
        <v>3315</v>
      </c>
      <c r="D3928" s="8" t="n">
        <f aca="false">AVERAGE($C3924:$C3928)</f>
        <v>3138.9</v>
      </c>
      <c r="E3928" s="8" t="n">
        <f aca="false">AVERAGE($C3904:$C3928)</f>
        <v>3079.6</v>
      </c>
      <c r="F3928" s="8" t="n">
        <f aca="false">AVERAGE($C3854:$C3928)</f>
        <v>3476.13333333333</v>
      </c>
      <c r="G3928" s="4" t="n">
        <f aca="false">IF(  AND(  F3927 &lt; E3927,  F3928 &lt; E3928,  E3928 &lt; D3928  ),  1,  0  )</f>
        <v>0</v>
      </c>
      <c r="H3928" s="12" t="n">
        <f aca="false">IF(  AND(  1 = G3928,  OR(  0 = $K3928,  2 = $K3928  )  ),  $C3928,  IF(  AND(  NOT(  "-" = H3927  ),  0 &lt; H3927  ),  H3927,  0  )  )</f>
        <v>3874</v>
      </c>
      <c r="I3928" s="4" t="n">
        <f aca="false">IF(  AND(  E3927 &lt; F3927,  D3928 &lt; E3928,  E3928 &lt; F3928  ),  1,  0  )</f>
        <v>0</v>
      </c>
      <c r="J3928" s="12" t="n">
        <f aca="false">IF(  AND(  1 = I3928,  OR(  0 = $K3928,  1 = $K3928  )  ),  $C3928,  IF(  AND(  NOT(  "-" = J3927  ),  0 &lt; J3927  ),  J3927,  0  )  )</f>
        <v>3534</v>
      </c>
      <c r="K3928" s="13" t="n">
        <f aca="false">IF(  1 = G3927,  1,  IF(  1 = I3927,  2,  IF(  OR(  "-" = K3927,  1 = M3927),  0,  K3927  )  )  )</f>
        <v>2</v>
      </c>
      <c r="L3928" s="12" t="n">
        <f aca="false">IF(  AND(  1 = K3928,  1 = M3928  ),  (C3928 - H3928) * 100,  IF(  AND( 2 = K3928,  1 = M3928  ),  (J3928 - C3928) * 100,  0  )  )</f>
        <v>0</v>
      </c>
      <c r="M3928" s="6" t="n">
        <f aca="false">IF(  OR(  AND(  1 = K3928,  1 = I3928  ),  AND(  2 =K3928,  1 = G3928  )  ),  1,  0  )</f>
        <v>0</v>
      </c>
      <c r="N3928" s="0" t="n">
        <f aca="false">IF(  AND(  1 = M3928,  0 &lt; L3928  ),  1,  0  )</f>
        <v>0</v>
      </c>
    </row>
    <row r="3929" customFormat="false" ht="12.8" hidden="false" customHeight="false" outlineLevel="0" collapsed="false">
      <c r="A3929" s="5" t="n">
        <v>43483</v>
      </c>
      <c r="B3929" s="6" t="n">
        <f aca="false">YEAR(A3929)</f>
        <v>2019</v>
      </c>
      <c r="C3929" s="7" t="n">
        <v>3385</v>
      </c>
      <c r="D3929" s="8" t="n">
        <f aca="false">AVERAGE($C3925:$C3929)</f>
        <v>3220</v>
      </c>
      <c r="E3929" s="8" t="n">
        <f aca="false">AVERAGE($C3905:$C3929)</f>
        <v>3087.32</v>
      </c>
      <c r="F3929" s="8" t="n">
        <f aca="false">AVERAGE($C3855:$C3929)</f>
        <v>3465.8</v>
      </c>
      <c r="G3929" s="4" t="n">
        <f aca="false">IF(  AND(  F3928 &lt; E3928,  F3929 &lt; E3929,  E3929 &lt; D3929  ),  1,  0  )</f>
        <v>0</v>
      </c>
      <c r="H3929" s="12" t="n">
        <f aca="false">IF(  AND(  1 = G3929,  OR(  0 = $K3929,  2 = $K3929  )  ),  $C3929,  IF(  AND(  NOT(  "-" = H3928  ),  0 &lt; H3928  ),  H3928,  0  )  )</f>
        <v>3874</v>
      </c>
      <c r="I3929" s="4" t="n">
        <f aca="false">IF(  AND(  E3928 &lt; F3928,  D3929 &lt; E3929,  E3929 &lt; F3929  ),  1,  0  )</f>
        <v>0</v>
      </c>
      <c r="J3929" s="12" t="n">
        <f aca="false">IF(  AND(  1 = I3929,  OR(  0 = $K3929,  1 = $K3929  )  ),  $C3929,  IF(  AND(  NOT(  "-" = J3928  ),  0 &lt; J3928  ),  J3928,  0  )  )</f>
        <v>3534</v>
      </c>
      <c r="K3929" s="13" t="n">
        <f aca="false">IF(  1 = G3928,  1,  IF(  1 = I3928,  2,  IF(  OR(  "-" = K3928,  1 = M3928),  0,  K3928  )  )  )</f>
        <v>2</v>
      </c>
      <c r="L3929" s="12" t="n">
        <f aca="false">IF(  AND(  1 = K3929,  1 = M3929  ),  (C3929 - H3929) * 100,  IF(  AND( 2 = K3929,  1 = M3929  ),  (J3929 - C3929) * 100,  0  )  )</f>
        <v>0</v>
      </c>
      <c r="M3929" s="6" t="n">
        <f aca="false">IF(  OR(  AND(  1 = K3929,  1 = I3929  ),  AND(  2 =K3929,  1 = G3929  )  ),  1,  0  )</f>
        <v>0</v>
      </c>
      <c r="N3929" s="0" t="n">
        <f aca="false">IF(  AND(  1 = M3929,  0 &lt; L3929  ),  1,  0  )</f>
        <v>0</v>
      </c>
    </row>
    <row r="3930" customFormat="false" ht="12.8" hidden="false" customHeight="false" outlineLevel="0" collapsed="false">
      <c r="A3930" s="5" t="n">
        <v>43486</v>
      </c>
      <c r="B3930" s="6" t="n">
        <f aca="false">YEAR(A3930)</f>
        <v>2019</v>
      </c>
      <c r="C3930" s="7" t="n">
        <v>3374</v>
      </c>
      <c r="D3930" s="8" t="n">
        <f aca="false">AVERAGE($C3926:$C3930)</f>
        <v>3288.2</v>
      </c>
      <c r="E3930" s="8" t="n">
        <f aca="false">AVERAGE($C3906:$C3930)</f>
        <v>3090.76</v>
      </c>
      <c r="F3930" s="8" t="n">
        <f aca="false">AVERAGE($C3856:$C3930)</f>
        <v>3455.58666666667</v>
      </c>
      <c r="G3930" s="4" t="n">
        <f aca="false">IF(  AND(  F3929 &lt; E3929,  F3930 &lt; E3930,  E3930 &lt; D3930  ),  1,  0  )</f>
        <v>0</v>
      </c>
      <c r="H3930" s="12" t="n">
        <f aca="false">IF(  AND(  1 = G3930,  OR(  0 = $K3930,  2 = $K3930  )  ),  $C3930,  IF(  AND(  NOT(  "-" = H3929  ),  0 &lt; H3929  ),  H3929,  0  )  )</f>
        <v>3874</v>
      </c>
      <c r="I3930" s="4" t="n">
        <f aca="false">IF(  AND(  E3929 &lt; F3929,  D3930 &lt; E3930,  E3930 &lt; F3930  ),  1,  0  )</f>
        <v>0</v>
      </c>
      <c r="J3930" s="12" t="n">
        <f aca="false">IF(  AND(  1 = I3930,  OR(  0 = $K3930,  1 = $K3930  )  ),  $C3930,  IF(  AND(  NOT(  "-" = J3929  ),  0 &lt; J3929  ),  J3929,  0  )  )</f>
        <v>3534</v>
      </c>
      <c r="K3930" s="13" t="n">
        <f aca="false">IF(  1 = G3929,  1,  IF(  1 = I3929,  2,  IF(  OR(  "-" = K3929,  1 = M3929),  0,  K3929  )  )  )</f>
        <v>2</v>
      </c>
      <c r="L3930" s="12" t="n">
        <f aca="false">IF(  AND(  1 = K3930,  1 = M3930  ),  (C3930 - H3930) * 100,  IF(  AND( 2 = K3930,  1 = M3930  ),  (J3930 - C3930) * 100,  0  )  )</f>
        <v>0</v>
      </c>
      <c r="M3930" s="6" t="n">
        <f aca="false">IF(  OR(  AND(  1 = K3930,  1 = I3930  ),  AND(  2 =K3930,  1 = G3930  )  ),  1,  0  )</f>
        <v>0</v>
      </c>
      <c r="N3930" s="0" t="n">
        <f aca="false">IF(  AND(  1 = M3930,  0 &lt; L3930  ),  1,  0  )</f>
        <v>0</v>
      </c>
    </row>
    <row r="3931" customFormat="false" ht="12.8" hidden="false" customHeight="false" outlineLevel="0" collapsed="false">
      <c r="A3931" s="5" t="n">
        <v>43487</v>
      </c>
      <c r="B3931" s="6" t="n">
        <f aca="false">YEAR(A3931)</f>
        <v>2019</v>
      </c>
      <c r="C3931" s="7" t="n">
        <v>3370</v>
      </c>
      <c r="D3931" s="8" t="n">
        <f aca="false">AVERAGE($C3927:$C3931)</f>
        <v>3327.6</v>
      </c>
      <c r="E3931" s="8" t="n">
        <f aca="false">AVERAGE($C3907:$C3931)</f>
        <v>3094.24</v>
      </c>
      <c r="F3931" s="8" t="n">
        <f aca="false">AVERAGE($C3857:$C3931)</f>
        <v>3446.08</v>
      </c>
      <c r="G3931" s="4" t="n">
        <f aca="false">IF(  AND(  F3930 &lt; E3930,  F3931 &lt; E3931,  E3931 &lt; D3931  ),  1,  0  )</f>
        <v>0</v>
      </c>
      <c r="H3931" s="12" t="n">
        <f aca="false">IF(  AND(  1 = G3931,  OR(  0 = $K3931,  2 = $K3931  )  ),  $C3931,  IF(  AND(  NOT(  "-" = H3930  ),  0 &lt; H3930  ),  H3930,  0  )  )</f>
        <v>3874</v>
      </c>
      <c r="I3931" s="4" t="n">
        <f aca="false">IF(  AND(  E3930 &lt; F3930,  D3931 &lt; E3931,  E3931 &lt; F3931  ),  1,  0  )</f>
        <v>0</v>
      </c>
      <c r="J3931" s="12" t="n">
        <f aca="false">IF(  AND(  1 = I3931,  OR(  0 = $K3931,  1 = $K3931  )  ),  $C3931,  IF(  AND(  NOT(  "-" = J3930  ),  0 &lt; J3930  ),  J3930,  0  )  )</f>
        <v>3534</v>
      </c>
      <c r="K3931" s="13" t="n">
        <f aca="false">IF(  1 = G3930,  1,  IF(  1 = I3930,  2,  IF(  OR(  "-" = K3930,  1 = M3930),  0,  K3930  )  )  )</f>
        <v>2</v>
      </c>
      <c r="L3931" s="12" t="n">
        <f aca="false">IF(  AND(  1 = K3931,  1 = M3931  ),  (C3931 - H3931) * 100,  IF(  AND( 2 = K3931,  1 = M3931  ),  (J3931 - C3931) * 100,  0  )  )</f>
        <v>0</v>
      </c>
      <c r="M3931" s="6" t="n">
        <f aca="false">IF(  OR(  AND(  1 = K3931,  1 = I3931  ),  AND(  2 =K3931,  1 = G3931  )  ),  1,  0  )</f>
        <v>0</v>
      </c>
      <c r="N3931" s="0" t="n">
        <f aca="false">IF(  AND(  1 = M3931,  0 &lt; L3931  ),  1,  0  )</f>
        <v>0</v>
      </c>
    </row>
    <row r="3932" customFormat="false" ht="12.8" hidden="false" customHeight="false" outlineLevel="0" collapsed="false">
      <c r="A3932" s="5" t="n">
        <v>43488</v>
      </c>
      <c r="B3932" s="6" t="n">
        <f aca="false">YEAR(A3932)</f>
        <v>2019</v>
      </c>
      <c r="C3932" s="7" t="n">
        <v>3368</v>
      </c>
      <c r="D3932" s="8" t="n">
        <f aca="false">AVERAGE($C3928:$C3932)</f>
        <v>3362.4</v>
      </c>
      <c r="E3932" s="8" t="n">
        <f aca="false">AVERAGE($C3908:$C3932)</f>
        <v>3098.48</v>
      </c>
      <c r="F3932" s="8" t="n">
        <f aca="false">AVERAGE($C3858:$C3932)</f>
        <v>3435.70666666667</v>
      </c>
      <c r="G3932" s="4" t="n">
        <f aca="false">IF(  AND(  F3931 &lt; E3931,  F3932 &lt; E3932,  E3932 &lt; D3932  ),  1,  0  )</f>
        <v>0</v>
      </c>
      <c r="H3932" s="12" t="n">
        <f aca="false">IF(  AND(  1 = G3932,  OR(  0 = $K3932,  2 = $K3932  )  ),  $C3932,  IF(  AND(  NOT(  "-" = H3931  ),  0 &lt; H3931  ),  H3931,  0  )  )</f>
        <v>3874</v>
      </c>
      <c r="I3932" s="4" t="n">
        <f aca="false">IF(  AND(  E3931 &lt; F3931,  D3932 &lt; E3932,  E3932 &lt; F3932  ),  1,  0  )</f>
        <v>0</v>
      </c>
      <c r="J3932" s="12" t="n">
        <f aca="false">IF(  AND(  1 = I3932,  OR(  0 = $K3932,  1 = $K3932  )  ),  $C3932,  IF(  AND(  NOT(  "-" = J3931  ),  0 &lt; J3931  ),  J3931,  0  )  )</f>
        <v>3534</v>
      </c>
      <c r="K3932" s="13" t="n">
        <f aca="false">IF(  1 = G3931,  1,  IF(  1 = I3931,  2,  IF(  OR(  "-" = K3931,  1 = M3931),  0,  K3931  )  )  )</f>
        <v>2</v>
      </c>
      <c r="L3932" s="12" t="n">
        <f aca="false">IF(  AND(  1 = K3932,  1 = M3932  ),  (C3932 - H3932) * 100,  IF(  AND( 2 = K3932,  1 = M3932  ),  (J3932 - C3932) * 100,  0  )  )</f>
        <v>0</v>
      </c>
      <c r="M3932" s="6" t="n">
        <f aca="false">IF(  OR(  AND(  1 = K3932,  1 = I3932  ),  AND(  2 =K3932,  1 = G3932  )  ),  1,  0  )</f>
        <v>0</v>
      </c>
      <c r="N3932" s="0" t="n">
        <f aca="false">IF(  AND(  1 = M3932,  0 &lt; L3932  ),  1,  0  )</f>
        <v>0</v>
      </c>
    </row>
    <row r="3933" customFormat="false" ht="12.8" hidden="false" customHeight="false" outlineLevel="0" collapsed="false">
      <c r="A3933" s="5" t="n">
        <v>43489</v>
      </c>
      <c r="B3933" s="6" t="n">
        <f aca="false">YEAR(A3933)</f>
        <v>2019</v>
      </c>
      <c r="C3933" s="7" t="n">
        <v>3388</v>
      </c>
      <c r="D3933" s="8" t="n">
        <f aca="false">AVERAGE($C3929:$C3933)</f>
        <v>3377</v>
      </c>
      <c r="E3933" s="8" t="n">
        <f aca="false">AVERAGE($C3909:$C3933)</f>
        <v>3103.28</v>
      </c>
      <c r="F3933" s="8" t="n">
        <f aca="false">AVERAGE($C3859:$C3933)</f>
        <v>3424.82666666667</v>
      </c>
      <c r="G3933" s="4" t="n">
        <f aca="false">IF(  AND(  F3932 &lt; E3932,  F3933 &lt; E3933,  E3933 &lt; D3933  ),  1,  0  )</f>
        <v>0</v>
      </c>
      <c r="H3933" s="12" t="n">
        <f aca="false">IF(  AND(  1 = G3933,  OR(  0 = $K3933,  2 = $K3933  )  ),  $C3933,  IF(  AND(  NOT(  "-" = H3932  ),  0 &lt; H3932  ),  H3932,  0  )  )</f>
        <v>3874</v>
      </c>
      <c r="I3933" s="4" t="n">
        <f aca="false">IF(  AND(  E3932 &lt; F3932,  D3933 &lt; E3933,  E3933 &lt; F3933  ),  1,  0  )</f>
        <v>0</v>
      </c>
      <c r="J3933" s="12" t="n">
        <f aca="false">IF(  AND(  1 = I3933,  OR(  0 = $K3933,  1 = $K3933  )  ),  $C3933,  IF(  AND(  NOT(  "-" = J3932  ),  0 &lt; J3932  ),  J3932,  0  )  )</f>
        <v>3534</v>
      </c>
      <c r="K3933" s="13" t="n">
        <f aca="false">IF(  1 = G3932,  1,  IF(  1 = I3932,  2,  IF(  OR(  "-" = K3932,  1 = M3932),  0,  K3932  )  )  )</f>
        <v>2</v>
      </c>
      <c r="L3933" s="12" t="n">
        <f aca="false">IF(  AND(  1 = K3933,  1 = M3933  ),  (C3933 - H3933) * 100,  IF(  AND( 2 = K3933,  1 = M3933  ),  (J3933 - C3933) * 100,  0  )  )</f>
        <v>0</v>
      </c>
      <c r="M3933" s="6" t="n">
        <f aca="false">IF(  OR(  AND(  1 = K3933,  1 = I3933  ),  AND(  2 =K3933,  1 = G3933  )  ),  1,  0  )</f>
        <v>0</v>
      </c>
      <c r="N3933" s="0" t="n">
        <f aca="false">IF(  AND(  1 = M3933,  0 &lt; L3933  ),  1,  0  )</f>
        <v>0</v>
      </c>
    </row>
    <row r="3934" customFormat="false" ht="12.8" hidden="false" customHeight="false" outlineLevel="0" collapsed="false">
      <c r="A3934" s="5" t="n">
        <v>43490</v>
      </c>
      <c r="B3934" s="6" t="n">
        <f aca="false">YEAR(A3934)</f>
        <v>2019</v>
      </c>
      <c r="C3934" s="7" t="n">
        <v>3389</v>
      </c>
      <c r="D3934" s="8" t="n">
        <f aca="false">AVERAGE($C3930:$C3934)</f>
        <v>3377.8</v>
      </c>
      <c r="E3934" s="8" t="n">
        <f aca="false">AVERAGE($C3910:$C3934)</f>
        <v>3107.52</v>
      </c>
      <c r="F3934" s="8" t="n">
        <f aca="false">AVERAGE($C3860:$C3934)</f>
        <v>3413.77333333333</v>
      </c>
      <c r="G3934" s="4" t="n">
        <f aca="false">IF(  AND(  F3933 &lt; E3933,  F3934 &lt; E3934,  E3934 &lt; D3934  ),  1,  0  )</f>
        <v>0</v>
      </c>
      <c r="H3934" s="12" t="n">
        <f aca="false">IF(  AND(  1 = G3934,  OR(  0 = $K3934,  2 = $K3934  )  ),  $C3934,  IF(  AND(  NOT(  "-" = H3933  ),  0 &lt; H3933  ),  H3933,  0  )  )</f>
        <v>3874</v>
      </c>
      <c r="I3934" s="4" t="n">
        <f aca="false">IF(  AND(  E3933 &lt; F3933,  D3934 &lt; E3934,  E3934 &lt; F3934  ),  1,  0  )</f>
        <v>0</v>
      </c>
      <c r="J3934" s="12" t="n">
        <f aca="false">IF(  AND(  1 = I3934,  OR(  0 = $K3934,  1 = $K3934  )  ),  $C3934,  IF(  AND(  NOT(  "-" = J3933  ),  0 &lt; J3933  ),  J3933,  0  )  )</f>
        <v>3534</v>
      </c>
      <c r="K3934" s="13" t="n">
        <f aca="false">IF(  1 = G3933,  1,  IF(  1 = I3933,  2,  IF(  OR(  "-" = K3933,  1 = M3933),  0,  K3933  )  )  )</f>
        <v>2</v>
      </c>
      <c r="L3934" s="12" t="n">
        <f aca="false">IF(  AND(  1 = K3934,  1 = M3934  ),  (C3934 - H3934) * 100,  IF(  AND( 2 = K3934,  1 = M3934  ),  (J3934 - C3934) * 100,  0  )  )</f>
        <v>0</v>
      </c>
      <c r="M3934" s="6" t="n">
        <f aca="false">IF(  OR(  AND(  1 = K3934,  1 = I3934  ),  AND(  2 =K3934,  1 = G3934  )  ),  1,  0  )</f>
        <v>0</v>
      </c>
      <c r="N3934" s="0" t="n">
        <f aca="false">IF(  AND(  1 = M3934,  0 &lt; L3934  ),  1,  0  )</f>
        <v>0</v>
      </c>
    </row>
    <row r="3935" customFormat="false" ht="12.8" hidden="false" customHeight="false" outlineLevel="0" collapsed="false">
      <c r="A3935" s="5" t="n">
        <v>43493</v>
      </c>
      <c r="B3935" s="6" t="n">
        <f aca="false">YEAR(A3935)</f>
        <v>2019</v>
      </c>
      <c r="C3935" s="7" t="n">
        <v>3291</v>
      </c>
      <c r="D3935" s="8" t="n">
        <f aca="false">AVERAGE($C3931:$C3935)</f>
        <v>3361.2</v>
      </c>
      <c r="E3935" s="8" t="n">
        <f aca="false">AVERAGE($C3911:$C3935)</f>
        <v>3111.28</v>
      </c>
      <c r="F3935" s="8" t="n">
        <f aca="false">AVERAGE($C3861:$C3935)</f>
        <v>3402.54666666667</v>
      </c>
      <c r="G3935" s="4" t="n">
        <f aca="false">IF(  AND(  F3934 &lt; E3934,  F3935 &lt; E3935,  E3935 &lt; D3935  ),  1,  0  )</f>
        <v>0</v>
      </c>
      <c r="H3935" s="12" t="n">
        <f aca="false">IF(  AND(  1 = G3935,  OR(  0 = $K3935,  2 = $K3935  )  ),  $C3935,  IF(  AND(  NOT(  "-" = H3934  ),  0 &lt; H3934  ),  H3934,  0  )  )</f>
        <v>3874</v>
      </c>
      <c r="I3935" s="4" t="n">
        <f aca="false">IF(  AND(  E3934 &lt; F3934,  D3935 &lt; E3935,  E3935 &lt; F3935  ),  1,  0  )</f>
        <v>0</v>
      </c>
      <c r="J3935" s="12" t="n">
        <f aca="false">IF(  AND(  1 = I3935,  OR(  0 = $K3935,  1 = $K3935  )  ),  $C3935,  IF(  AND(  NOT(  "-" = J3934  ),  0 &lt; J3934  ),  J3934,  0  )  )</f>
        <v>3534</v>
      </c>
      <c r="K3935" s="13" t="n">
        <f aca="false">IF(  1 = G3934,  1,  IF(  1 = I3934,  2,  IF(  OR(  "-" = K3934,  1 = M3934),  0,  K3934  )  )  )</f>
        <v>2</v>
      </c>
      <c r="L3935" s="12" t="n">
        <f aca="false">IF(  AND(  1 = K3935,  1 = M3935  ),  (C3935 - H3935) * 100,  IF(  AND( 2 = K3935,  1 = M3935  ),  (J3935 - C3935) * 100,  0  )  )</f>
        <v>0</v>
      </c>
      <c r="M3935" s="6" t="n">
        <f aca="false">IF(  OR(  AND(  1 = K3935,  1 = I3935  ),  AND(  2 =K3935,  1 = G3935  )  ),  1,  0  )</f>
        <v>0</v>
      </c>
      <c r="N3935" s="0" t="n">
        <f aca="false">IF(  AND(  1 = M3935,  0 &lt; L3935  ),  1,  0  )</f>
        <v>0</v>
      </c>
    </row>
    <row r="3936" customFormat="false" ht="12.8" hidden="false" customHeight="false" outlineLevel="0" collapsed="false">
      <c r="A3936" s="5" t="n">
        <v>43494</v>
      </c>
      <c r="B3936" s="6" t="n">
        <f aca="false">YEAR(A3936)</f>
        <v>2019</v>
      </c>
      <c r="C3936" s="7" t="n">
        <v>3346</v>
      </c>
      <c r="D3936" s="8" t="n">
        <f aca="false">AVERAGE($C3932:$C3936)</f>
        <v>3356.4</v>
      </c>
      <c r="E3936" s="8" t="n">
        <f aca="false">AVERAGE($C3912:$C3936)</f>
        <v>3116.84</v>
      </c>
      <c r="F3936" s="8" t="n">
        <f aca="false">AVERAGE($C3862:$C3936)</f>
        <v>3392.77333333333</v>
      </c>
      <c r="G3936" s="4" t="n">
        <f aca="false">IF(  AND(  F3935 &lt; E3935,  F3936 &lt; E3936,  E3936 &lt; D3936  ),  1,  0  )</f>
        <v>0</v>
      </c>
      <c r="H3936" s="12" t="n">
        <f aca="false">IF(  AND(  1 = G3936,  OR(  0 = $K3936,  2 = $K3936  )  ),  $C3936,  IF(  AND(  NOT(  "-" = H3935  ),  0 &lt; H3935  ),  H3935,  0  )  )</f>
        <v>3874</v>
      </c>
      <c r="I3936" s="4" t="n">
        <f aca="false">IF(  AND(  E3935 &lt; F3935,  D3936 &lt; E3936,  E3936 &lt; F3936  ),  1,  0  )</f>
        <v>0</v>
      </c>
      <c r="J3936" s="12" t="n">
        <f aca="false">IF(  AND(  1 = I3936,  OR(  0 = $K3936,  1 = $K3936  )  ),  $C3936,  IF(  AND(  NOT(  "-" = J3935  ),  0 &lt; J3935  ),  J3935,  0  )  )</f>
        <v>3534</v>
      </c>
      <c r="K3936" s="13" t="n">
        <f aca="false">IF(  1 = G3935,  1,  IF(  1 = I3935,  2,  IF(  OR(  "-" = K3935,  1 = M3935),  0,  K3935  )  )  )</f>
        <v>2</v>
      </c>
      <c r="L3936" s="12" t="n">
        <f aca="false">IF(  AND(  1 = K3936,  1 = M3936  ),  (C3936 - H3936) * 100,  IF(  AND( 2 = K3936,  1 = M3936  ),  (J3936 - C3936) * 100,  0  )  )</f>
        <v>0</v>
      </c>
      <c r="M3936" s="6" t="n">
        <f aca="false">IF(  OR(  AND(  1 = K3936,  1 = I3936  ),  AND(  2 =K3936,  1 = G3936  )  ),  1,  0  )</f>
        <v>0</v>
      </c>
      <c r="N3936" s="0" t="n">
        <f aca="false">IF(  AND(  1 = M3936,  0 &lt; L3936  ),  1,  0  )</f>
        <v>0</v>
      </c>
    </row>
    <row r="3937" customFormat="false" ht="12.8" hidden="false" customHeight="false" outlineLevel="0" collapsed="false">
      <c r="A3937" s="5" t="n">
        <v>43495</v>
      </c>
      <c r="B3937" s="6" t="n">
        <f aca="false">YEAR(A3937)</f>
        <v>2019</v>
      </c>
      <c r="C3937" s="7" t="n">
        <v>3315</v>
      </c>
      <c r="D3937" s="8" t="n">
        <f aca="false">AVERAGE($C3933:$C3937)</f>
        <v>3345.8</v>
      </c>
      <c r="E3937" s="8" t="n">
        <f aca="false">AVERAGE($C3913:$C3937)</f>
        <v>3125.48</v>
      </c>
      <c r="F3937" s="8" t="n">
        <f aca="false">AVERAGE($C3863:$C3937)</f>
        <v>3382.06666666667</v>
      </c>
      <c r="G3937" s="4" t="n">
        <f aca="false">IF(  AND(  F3936 &lt; E3936,  F3937 &lt; E3937,  E3937 &lt; D3937  ),  1,  0  )</f>
        <v>0</v>
      </c>
      <c r="H3937" s="12" t="n">
        <f aca="false">IF(  AND(  1 = G3937,  OR(  0 = $K3937,  2 = $K3937  )  ),  $C3937,  IF(  AND(  NOT(  "-" = H3936  ),  0 &lt; H3936  ),  H3936,  0  )  )</f>
        <v>3874</v>
      </c>
      <c r="I3937" s="4" t="n">
        <f aca="false">IF(  AND(  E3936 &lt; F3936,  D3937 &lt; E3937,  E3937 &lt; F3937  ),  1,  0  )</f>
        <v>0</v>
      </c>
      <c r="J3937" s="12" t="n">
        <f aca="false">IF(  AND(  1 = I3937,  OR(  0 = $K3937,  1 = $K3937  )  ),  $C3937,  IF(  AND(  NOT(  "-" = J3936  ),  0 &lt; J3936  ),  J3936,  0  )  )</f>
        <v>3534</v>
      </c>
      <c r="K3937" s="13" t="n">
        <f aca="false">IF(  1 = G3936,  1,  IF(  1 = I3936,  2,  IF(  OR(  "-" = K3936,  1 = M3936),  0,  K3936  )  )  )</f>
        <v>2</v>
      </c>
      <c r="L3937" s="12" t="n">
        <f aca="false">IF(  AND(  1 = K3937,  1 = M3937  ),  (C3937 - H3937) * 100,  IF(  AND( 2 = K3937,  1 = M3937  ),  (J3937 - C3937) * 100,  0  )  )</f>
        <v>0</v>
      </c>
      <c r="M3937" s="6" t="n">
        <f aca="false">IF(  OR(  AND(  1 = K3937,  1 = I3937  ),  AND(  2 =K3937,  1 = G3937  )  ),  1,  0  )</f>
        <v>0</v>
      </c>
      <c r="N3937" s="0" t="n">
        <f aca="false">IF(  AND(  1 = M3937,  0 &lt; L3937  ),  1,  0  )</f>
        <v>0</v>
      </c>
    </row>
    <row r="3938" customFormat="false" ht="12.8" hidden="false" customHeight="false" outlineLevel="0" collapsed="false">
      <c r="A3938" s="5" t="n">
        <v>43496</v>
      </c>
      <c r="B3938" s="6" t="n">
        <f aca="false">YEAR(A3938)</f>
        <v>2019</v>
      </c>
      <c r="C3938" s="7" t="n">
        <v>3383</v>
      </c>
      <c r="D3938" s="8" t="n">
        <f aca="false">AVERAGE($C3934:$C3938)</f>
        <v>3344.8</v>
      </c>
      <c r="E3938" s="8" t="n">
        <f aca="false">AVERAGE($C3914:$C3938)</f>
        <v>3140.8</v>
      </c>
      <c r="F3938" s="8" t="n">
        <f aca="false">AVERAGE($C3864:$C3938)</f>
        <v>3373.65333333333</v>
      </c>
      <c r="G3938" s="4" t="n">
        <f aca="false">IF(  AND(  F3937 &lt; E3937,  F3938 &lt; E3938,  E3938 &lt; D3938  ),  1,  0  )</f>
        <v>0</v>
      </c>
      <c r="H3938" s="12" t="n">
        <f aca="false">IF(  AND(  1 = G3938,  OR(  0 = $K3938,  2 = $K3938  )  ),  $C3938,  IF(  AND(  NOT(  "-" = H3937  ),  0 &lt; H3937  ),  H3937,  0  )  )</f>
        <v>3874</v>
      </c>
      <c r="I3938" s="4" t="n">
        <f aca="false">IF(  AND(  E3937 &lt; F3937,  D3938 &lt; E3938,  E3938 &lt; F3938  ),  1,  0  )</f>
        <v>0</v>
      </c>
      <c r="J3938" s="12" t="n">
        <f aca="false">IF(  AND(  1 = I3938,  OR(  0 = $K3938,  1 = $K3938  )  ),  $C3938,  IF(  AND(  NOT(  "-" = J3937  ),  0 &lt; J3937  ),  J3937,  0  )  )</f>
        <v>3534</v>
      </c>
      <c r="K3938" s="13" t="n">
        <f aca="false">IF(  1 = G3937,  1,  IF(  1 = I3937,  2,  IF(  OR(  "-" = K3937,  1 = M3937),  0,  K3937  )  )  )</f>
        <v>2</v>
      </c>
      <c r="L3938" s="12" t="n">
        <f aca="false">IF(  AND(  1 = K3938,  1 = M3938  ),  (C3938 - H3938) * 100,  IF(  AND( 2 = K3938,  1 = M3938  ),  (J3938 - C3938) * 100,  0  )  )</f>
        <v>0</v>
      </c>
      <c r="M3938" s="6" t="n">
        <f aca="false">IF(  OR(  AND(  1 = K3938,  1 = I3938  ),  AND(  2 =K3938,  1 = G3938  )  ),  1,  0  )</f>
        <v>0</v>
      </c>
      <c r="N3938" s="0" t="n">
        <f aca="false">IF(  AND(  1 = M3938,  0 &lt; L3938  ),  1,  0  )</f>
        <v>0</v>
      </c>
    </row>
    <row r="3939" customFormat="false" ht="12.8" hidden="false" customHeight="false" outlineLevel="0" collapsed="false">
      <c r="A3939" s="5" t="n">
        <v>43497</v>
      </c>
      <c r="B3939" s="6" t="n">
        <f aca="false">YEAR(A3939)</f>
        <v>2019</v>
      </c>
      <c r="C3939" s="7" t="n">
        <v>3072</v>
      </c>
      <c r="D3939" s="8" t="n">
        <f aca="false">AVERAGE($C3935:$C3939)</f>
        <v>3281.4</v>
      </c>
      <c r="E3939" s="8" t="n">
        <f aca="false">AVERAGE($C3915:$C3939)</f>
        <v>3142.84</v>
      </c>
      <c r="F3939" s="8" t="n">
        <f aca="false">AVERAGE($C3865:$C3939)</f>
        <v>3361.41333333333</v>
      </c>
      <c r="G3939" s="4" t="n">
        <f aca="false">IF(  AND(  F3938 &lt; E3938,  F3939 &lt; E3939,  E3939 &lt; D3939  ),  1,  0  )</f>
        <v>0</v>
      </c>
      <c r="H3939" s="12" t="n">
        <f aca="false">IF(  AND(  1 = G3939,  OR(  0 = $K3939,  2 = $K3939  )  ),  $C3939,  IF(  AND(  NOT(  "-" = H3938  ),  0 &lt; H3938  ),  H3938,  0  )  )</f>
        <v>3874</v>
      </c>
      <c r="I3939" s="4" t="n">
        <f aca="false">IF(  AND(  E3938 &lt; F3938,  D3939 &lt; E3939,  E3939 &lt; F3939  ),  1,  0  )</f>
        <v>0</v>
      </c>
      <c r="J3939" s="12" t="n">
        <f aca="false">IF(  AND(  1 = I3939,  OR(  0 = $K3939,  1 = $K3939  )  ),  $C3939,  IF(  AND(  NOT(  "-" = J3938  ),  0 &lt; J3938  ),  J3938,  0  )  )</f>
        <v>3534</v>
      </c>
      <c r="K3939" s="13" t="n">
        <f aca="false">IF(  1 = G3938,  1,  IF(  1 = I3938,  2,  IF(  OR(  "-" = K3938,  1 = M3938),  0,  K3938  )  )  )</f>
        <v>2</v>
      </c>
      <c r="L3939" s="12" t="n">
        <f aca="false">IF(  AND(  1 = K3939,  1 = M3939  ),  (C3939 - H3939) * 100,  IF(  AND( 2 = K3939,  1 = M3939  ),  (J3939 - C3939) * 100,  0  )  )</f>
        <v>0</v>
      </c>
      <c r="M3939" s="6" t="n">
        <f aca="false">IF(  OR(  AND(  1 = K3939,  1 = I3939  ),  AND(  2 =K3939,  1 = G3939  )  ),  1,  0  )</f>
        <v>0</v>
      </c>
      <c r="N3939" s="0" t="n">
        <f aca="false">IF(  AND(  1 = M3939,  0 &lt; L3939  ),  1,  0  )</f>
        <v>0</v>
      </c>
    </row>
    <row r="3940" customFormat="false" ht="12.8" hidden="false" customHeight="false" outlineLevel="0" collapsed="false">
      <c r="A3940" s="5" t="n">
        <v>43500</v>
      </c>
      <c r="B3940" s="6" t="n">
        <f aca="false">YEAR(A3940)</f>
        <v>2019</v>
      </c>
      <c r="C3940" s="7" t="n">
        <v>3226</v>
      </c>
      <c r="D3940" s="8" t="n">
        <f aca="false">AVERAGE($C3936:$C3940)</f>
        <v>3268.4</v>
      </c>
      <c r="E3940" s="8" t="n">
        <f aca="false">AVERAGE($C3916:$C3940)</f>
        <v>3155.78</v>
      </c>
      <c r="F3940" s="8" t="n">
        <f aca="false">AVERAGE($C3866:$C3940)</f>
        <v>3352.89333333333</v>
      </c>
      <c r="G3940" s="4" t="n">
        <f aca="false">IF(  AND(  F3939 &lt; E3939,  F3940 &lt; E3940,  E3940 &lt; D3940  ),  1,  0  )</f>
        <v>0</v>
      </c>
      <c r="H3940" s="12" t="n">
        <f aca="false">IF(  AND(  1 = G3940,  OR(  0 = $K3940,  2 = $K3940  )  ),  $C3940,  IF(  AND(  NOT(  "-" = H3939  ),  0 &lt; H3939  ),  H3939,  0  )  )</f>
        <v>3874</v>
      </c>
      <c r="I3940" s="4" t="n">
        <f aca="false">IF(  AND(  E3939 &lt; F3939,  D3940 &lt; E3940,  E3940 &lt; F3940  ),  1,  0  )</f>
        <v>0</v>
      </c>
      <c r="J3940" s="12" t="n">
        <f aca="false">IF(  AND(  1 = I3940,  OR(  0 = $K3940,  1 = $K3940  )  ),  $C3940,  IF(  AND(  NOT(  "-" = J3939  ),  0 &lt; J3939  ),  J3939,  0  )  )</f>
        <v>3534</v>
      </c>
      <c r="K3940" s="13" t="n">
        <f aca="false">IF(  1 = G3939,  1,  IF(  1 = I3939,  2,  IF(  OR(  "-" = K3939,  1 = M3939),  0,  K3939  )  )  )</f>
        <v>2</v>
      </c>
      <c r="L3940" s="12" t="n">
        <f aca="false">IF(  AND(  1 = K3940,  1 = M3940  ),  (C3940 - H3940) * 100,  IF(  AND( 2 = K3940,  1 = M3940  ),  (J3940 - C3940) * 100,  0  )  )</f>
        <v>0</v>
      </c>
      <c r="M3940" s="6" t="n">
        <f aca="false">IF(  OR(  AND(  1 = K3940,  1 = I3940  ),  AND(  2 =K3940,  1 = G3940  )  ),  1,  0  )</f>
        <v>0</v>
      </c>
      <c r="N3940" s="0" t="n">
        <f aca="false">IF(  AND(  1 = M3940,  0 &lt; L3940  ),  1,  0  )</f>
        <v>0</v>
      </c>
    </row>
    <row r="3941" customFormat="false" ht="12.8" hidden="false" customHeight="false" outlineLevel="0" collapsed="false">
      <c r="A3941" s="5" t="n">
        <v>43501</v>
      </c>
      <c r="B3941" s="6" t="n">
        <f aca="false">YEAR(A3941)</f>
        <v>2019</v>
      </c>
      <c r="C3941" s="7" t="n">
        <v>3124</v>
      </c>
      <c r="D3941" s="8" t="n">
        <f aca="false">AVERAGE($C3937:$C3941)</f>
        <v>3224</v>
      </c>
      <c r="E3941" s="8" t="n">
        <f aca="false">AVERAGE($C3917:$C3941)</f>
        <v>3169.66</v>
      </c>
      <c r="F3941" s="8" t="n">
        <f aca="false">AVERAGE($C3867:$C3941)</f>
        <v>3341.21333333333</v>
      </c>
      <c r="G3941" s="4" t="n">
        <f aca="false">IF(  AND(  F3940 &lt; E3940,  F3941 &lt; E3941,  E3941 &lt; D3941  ),  1,  0  )</f>
        <v>0</v>
      </c>
      <c r="H3941" s="12" t="n">
        <f aca="false">IF(  AND(  1 = G3941,  OR(  0 = $K3941,  2 = $K3941  )  ),  $C3941,  IF(  AND(  NOT(  "-" = H3940  ),  0 &lt; H3940  ),  H3940,  0  )  )</f>
        <v>3874</v>
      </c>
      <c r="I3941" s="4" t="n">
        <f aca="false">IF(  AND(  E3940 &lt; F3940,  D3941 &lt; E3941,  E3941 &lt; F3941  ),  1,  0  )</f>
        <v>0</v>
      </c>
      <c r="J3941" s="12" t="n">
        <f aca="false">IF(  AND(  1 = I3941,  OR(  0 = $K3941,  1 = $K3941  )  ),  $C3941,  IF(  AND(  NOT(  "-" = J3940  ),  0 &lt; J3940  ),  J3940,  0  )  )</f>
        <v>3534</v>
      </c>
      <c r="K3941" s="13" t="n">
        <f aca="false">IF(  1 = G3940,  1,  IF(  1 = I3940,  2,  IF(  OR(  "-" = K3940,  1 = M3940),  0,  K3940  )  )  )</f>
        <v>2</v>
      </c>
      <c r="L3941" s="12" t="n">
        <f aca="false">IF(  AND(  1 = K3941,  1 = M3941  ),  (C3941 - H3941) * 100,  IF(  AND( 2 = K3941,  1 = M3941  ),  (J3941 - C3941) * 100,  0  )  )</f>
        <v>0</v>
      </c>
      <c r="M3941" s="6" t="n">
        <f aca="false">IF(  OR(  AND(  1 = K3941,  1 = I3941  ),  AND(  2 =K3941,  1 = G3941  )  ),  1,  0  )</f>
        <v>0</v>
      </c>
      <c r="N3941" s="0" t="n">
        <f aca="false">IF(  AND(  1 = M3941,  0 &lt; L3941  ),  1,  0  )</f>
        <v>0</v>
      </c>
    </row>
    <row r="3942" customFormat="false" ht="12.8" hidden="false" customHeight="false" outlineLevel="0" collapsed="false">
      <c r="A3942" s="5" t="n">
        <v>43502</v>
      </c>
      <c r="B3942" s="6" t="n">
        <f aca="false">YEAR(A3942)</f>
        <v>2019</v>
      </c>
      <c r="C3942" s="7" t="n">
        <v>2950.5</v>
      </c>
      <c r="D3942" s="8" t="n">
        <f aca="false">AVERAGE($C3938:$C3942)</f>
        <v>3151.1</v>
      </c>
      <c r="E3942" s="8" t="n">
        <f aca="false">AVERAGE($C3918:$C3942)</f>
        <v>3175.22</v>
      </c>
      <c r="F3942" s="8" t="n">
        <f aca="false">AVERAGE($C3868:$C3942)</f>
        <v>3328.3</v>
      </c>
      <c r="G3942" s="4" t="n">
        <f aca="false">IF(  AND(  F3941 &lt; E3941,  F3942 &lt; E3942,  E3942 &lt; D3942  ),  1,  0  )</f>
        <v>0</v>
      </c>
      <c r="H3942" s="12" t="n">
        <f aca="false">IF(  AND(  1 = G3942,  OR(  0 = $K3942,  2 = $K3942  )  ),  $C3942,  IF(  AND(  NOT(  "-" = H3941  ),  0 &lt; H3941  ),  H3941,  0  )  )</f>
        <v>3874</v>
      </c>
      <c r="I3942" s="4" t="n">
        <f aca="false">IF(  AND(  E3941 &lt; F3941,  D3942 &lt; E3942,  E3942 &lt; F3942  ),  1,  0  )</f>
        <v>1</v>
      </c>
      <c r="J3942" s="12" t="n">
        <f aca="false">IF(  AND(  1 = I3942,  OR(  0 = $K3942,  1 = $K3942  )  ),  $C3942,  IF(  AND(  NOT(  "-" = J3941  ),  0 &lt; J3941  ),  J3941,  0  )  )</f>
        <v>3534</v>
      </c>
      <c r="K3942" s="13" t="n">
        <f aca="false">IF(  1 = G3941,  1,  IF(  1 = I3941,  2,  IF(  OR(  "-" = K3941,  1 = M3941),  0,  K3941  )  )  )</f>
        <v>2</v>
      </c>
      <c r="L3942" s="12" t="n">
        <f aca="false">IF(  AND(  1 = K3942,  1 = M3942  ),  (C3942 - H3942) * 100,  IF(  AND( 2 = K3942,  1 = M3942  ),  (J3942 - C3942) * 100,  0  )  )</f>
        <v>0</v>
      </c>
      <c r="M3942" s="6" t="n">
        <f aca="false">IF(  OR(  AND(  1 = K3942,  1 = I3942  ),  AND(  2 =K3942,  1 = G3942  )  ),  1,  0  )</f>
        <v>0</v>
      </c>
      <c r="N3942" s="0" t="n">
        <f aca="false">IF(  AND(  1 = M3942,  0 &lt; L3942  ),  1,  0  )</f>
        <v>0</v>
      </c>
    </row>
    <row r="3943" customFormat="false" ht="12.8" hidden="false" customHeight="false" outlineLevel="0" collapsed="false">
      <c r="A3943" s="5" t="n">
        <v>43503</v>
      </c>
      <c r="B3943" s="6" t="n">
        <f aca="false">YEAR(A3943)</f>
        <v>2019</v>
      </c>
      <c r="C3943" s="7" t="n">
        <v>2931.5</v>
      </c>
      <c r="D3943" s="8" t="n">
        <f aca="false">AVERAGE($C3939:$C3943)</f>
        <v>3060.8</v>
      </c>
      <c r="E3943" s="8" t="n">
        <f aca="false">AVERAGE($C3919:$C3943)</f>
        <v>3175.24</v>
      </c>
      <c r="F3943" s="8" t="n">
        <f aca="false">AVERAGE($C3869:$C3943)</f>
        <v>3314.68</v>
      </c>
      <c r="G3943" s="4" t="n">
        <f aca="false">IF(  AND(  F3942 &lt; E3942,  F3943 &lt; E3943,  E3943 &lt; D3943  ),  1,  0  )</f>
        <v>0</v>
      </c>
      <c r="H3943" s="12" t="n">
        <f aca="false">IF(  AND(  1 = G3943,  OR(  0 = $K3943,  2 = $K3943  )  ),  $C3943,  IF(  AND(  NOT(  "-" = H3942  ),  0 &lt; H3942  ),  H3942,  0  )  )</f>
        <v>3874</v>
      </c>
      <c r="I3943" s="4" t="n">
        <f aca="false">IF(  AND(  E3942 &lt; F3942,  D3943 &lt; E3943,  E3943 &lt; F3943  ),  1,  0  )</f>
        <v>1</v>
      </c>
      <c r="J3943" s="12" t="n">
        <f aca="false">IF(  AND(  1 = I3943,  OR(  0 = $K3943,  1 = $K3943  )  ),  $C3943,  IF(  AND(  NOT(  "-" = J3942  ),  0 &lt; J3942  ),  J3942,  0  )  )</f>
        <v>3534</v>
      </c>
      <c r="K3943" s="13" t="n">
        <f aca="false">IF(  1 = G3942,  1,  IF(  1 = I3942,  2,  IF(  OR(  "-" = K3942,  1 = M3942),  0,  K3942  )  )  )</f>
        <v>2</v>
      </c>
      <c r="L3943" s="12" t="n">
        <f aca="false">IF(  AND(  1 = K3943,  1 = M3943  ),  (C3943 - H3943) * 100,  IF(  AND( 2 = K3943,  1 = M3943  ),  (J3943 - C3943) * 100,  0  )  )</f>
        <v>0</v>
      </c>
      <c r="M3943" s="6" t="n">
        <f aca="false">IF(  OR(  AND(  1 = K3943,  1 = I3943  ),  AND(  2 =K3943,  1 = G3943  )  ),  1,  0  )</f>
        <v>0</v>
      </c>
      <c r="N3943" s="0" t="n">
        <f aca="false">IF(  AND(  1 = M3943,  0 &lt; L3943  ),  1,  0  )</f>
        <v>0</v>
      </c>
    </row>
    <row r="3944" customFormat="false" ht="12.8" hidden="false" customHeight="false" outlineLevel="0" collapsed="false">
      <c r="A3944" s="5" t="n">
        <v>43504</v>
      </c>
      <c r="B3944" s="6" t="n">
        <f aca="false">YEAR(A3944)</f>
        <v>2019</v>
      </c>
      <c r="C3944" s="7" t="n">
        <v>2928</v>
      </c>
      <c r="D3944" s="8" t="n">
        <f aca="false">AVERAGE($C3940:$C3944)</f>
        <v>3032</v>
      </c>
      <c r="E3944" s="8" t="n">
        <f aca="false">AVERAGE($C3920:$C3944)</f>
        <v>3175.22</v>
      </c>
      <c r="F3944" s="8" t="n">
        <f aca="false">AVERAGE($C3870:$C3944)</f>
        <v>3300.69333333333</v>
      </c>
      <c r="G3944" s="4" t="n">
        <f aca="false">IF(  AND(  F3943 &lt; E3943,  F3944 &lt; E3944,  E3944 &lt; D3944  ),  1,  0  )</f>
        <v>0</v>
      </c>
      <c r="H3944" s="12" t="n">
        <f aca="false">IF(  AND(  1 = G3944,  OR(  0 = $K3944,  2 = $K3944  )  ),  $C3944,  IF(  AND(  NOT(  "-" = H3943  ),  0 &lt; H3943  ),  H3943,  0  )  )</f>
        <v>3874</v>
      </c>
      <c r="I3944" s="4" t="n">
        <f aca="false">IF(  AND(  E3943 &lt; F3943,  D3944 &lt; E3944,  E3944 &lt; F3944  ),  1,  0  )</f>
        <v>1</v>
      </c>
      <c r="J3944" s="12" t="n">
        <f aca="false">IF(  AND(  1 = I3944,  OR(  0 = $K3944,  1 = $K3944  )  ),  $C3944,  IF(  AND(  NOT(  "-" = J3943  ),  0 &lt; J3943  ),  J3943,  0  )  )</f>
        <v>3534</v>
      </c>
      <c r="K3944" s="13" t="n">
        <f aca="false">IF(  1 = G3943,  1,  IF(  1 = I3943,  2,  IF(  OR(  "-" = K3943,  1 = M3943),  0,  K3943  )  )  )</f>
        <v>2</v>
      </c>
      <c r="L3944" s="12" t="n">
        <f aca="false">IF(  AND(  1 = K3944,  1 = M3944  ),  (C3944 - H3944) * 100,  IF(  AND( 2 = K3944,  1 = M3944  ),  (J3944 - C3944) * 100,  0  )  )</f>
        <v>0</v>
      </c>
      <c r="M3944" s="6" t="n">
        <f aca="false">IF(  OR(  AND(  1 = K3944,  1 = I3944  ),  AND(  2 =K3944,  1 = G3944  )  ),  1,  0  )</f>
        <v>0</v>
      </c>
      <c r="N3944" s="0" t="n">
        <f aca="false">IF(  AND(  1 = M3944,  0 &lt; L3944  ),  1,  0  )</f>
        <v>0</v>
      </c>
    </row>
    <row r="3945" customFormat="false" ht="12.8" hidden="false" customHeight="false" outlineLevel="0" collapsed="false">
      <c r="A3945" s="5" t="n">
        <v>43508</v>
      </c>
      <c r="B3945" s="6" t="n">
        <f aca="false">YEAR(A3945)</f>
        <v>2019</v>
      </c>
      <c r="C3945" s="7" t="n">
        <v>2923.5</v>
      </c>
      <c r="D3945" s="8" t="n">
        <f aca="false">AVERAGE($C3941:$C3945)</f>
        <v>2971.5</v>
      </c>
      <c r="E3945" s="8" t="n">
        <f aca="false">AVERAGE($C3921:$C3945)</f>
        <v>3180.04</v>
      </c>
      <c r="F3945" s="8" t="n">
        <f aca="false">AVERAGE($C3871:$C3945)</f>
        <v>3286.82</v>
      </c>
      <c r="G3945" s="4" t="n">
        <f aca="false">IF(  AND(  F3944 &lt; E3944,  F3945 &lt; E3945,  E3945 &lt; D3945  ),  1,  0  )</f>
        <v>0</v>
      </c>
      <c r="H3945" s="12" t="n">
        <f aca="false">IF(  AND(  1 = G3945,  OR(  0 = $K3945,  2 = $K3945  )  ),  $C3945,  IF(  AND(  NOT(  "-" = H3944  ),  0 &lt; H3944  ),  H3944,  0  )  )</f>
        <v>3874</v>
      </c>
      <c r="I3945" s="4" t="n">
        <f aca="false">IF(  AND(  E3944 &lt; F3944,  D3945 &lt; E3945,  E3945 &lt; F3945  ),  1,  0  )</f>
        <v>1</v>
      </c>
      <c r="J3945" s="12" t="n">
        <f aca="false">IF(  AND(  1 = I3945,  OR(  0 = $K3945,  1 = $K3945  )  ),  $C3945,  IF(  AND(  NOT(  "-" = J3944  ),  0 &lt; J3944  ),  J3944,  0  )  )</f>
        <v>3534</v>
      </c>
      <c r="K3945" s="13" t="n">
        <f aca="false">IF(  1 = G3944,  1,  IF(  1 = I3944,  2,  IF(  OR(  "-" = K3944,  1 = M3944),  0,  K3944  )  )  )</f>
        <v>2</v>
      </c>
      <c r="L3945" s="12" t="n">
        <f aca="false">IF(  AND(  1 = K3945,  1 = M3945  ),  (C3945 - H3945) * 100,  IF(  AND( 2 = K3945,  1 = M3945  ),  (J3945 - C3945) * 100,  0  )  )</f>
        <v>0</v>
      </c>
      <c r="M3945" s="6" t="n">
        <f aca="false">IF(  OR(  AND(  1 = K3945,  1 = I3945  ),  AND(  2 =K3945,  1 = G3945  )  ),  1,  0  )</f>
        <v>0</v>
      </c>
      <c r="N3945" s="0" t="n">
        <f aca="false">IF(  AND(  1 = M3945,  0 &lt; L3945  ),  1,  0  )</f>
        <v>0</v>
      </c>
    </row>
    <row r="3946" customFormat="false" ht="12.8" hidden="false" customHeight="false" outlineLevel="0" collapsed="false">
      <c r="A3946" s="5" t="n">
        <v>43509</v>
      </c>
      <c r="B3946" s="6" t="n">
        <f aca="false">YEAR(A3946)</f>
        <v>2019</v>
      </c>
      <c r="C3946" s="7" t="n">
        <v>2999.5</v>
      </c>
      <c r="D3946" s="8" t="n">
        <f aca="false">AVERAGE($C3942:$C3946)</f>
        <v>2946.6</v>
      </c>
      <c r="E3946" s="8" t="n">
        <f aca="false">AVERAGE($C3922:$C3946)</f>
        <v>3181.34</v>
      </c>
      <c r="F3946" s="8" t="n">
        <f aca="false">AVERAGE($C3872:$C3946)</f>
        <v>3276.05333333333</v>
      </c>
      <c r="G3946" s="4" t="n">
        <f aca="false">IF(  AND(  F3945 &lt; E3945,  F3946 &lt; E3946,  E3946 &lt; D3946  ),  1,  0  )</f>
        <v>0</v>
      </c>
      <c r="H3946" s="12" t="n">
        <f aca="false">IF(  AND(  1 = G3946,  OR(  0 = $K3946,  2 = $K3946  )  ),  $C3946,  IF(  AND(  NOT(  "-" = H3945  ),  0 &lt; H3945  ),  H3945,  0  )  )</f>
        <v>3874</v>
      </c>
      <c r="I3946" s="4" t="n">
        <f aca="false">IF(  AND(  E3945 &lt; F3945,  D3946 &lt; E3946,  E3946 &lt; F3946  ),  1,  0  )</f>
        <v>1</v>
      </c>
      <c r="J3946" s="12" t="n">
        <f aca="false">IF(  AND(  1 = I3946,  OR(  0 = $K3946,  1 = $K3946  )  ),  $C3946,  IF(  AND(  NOT(  "-" = J3945  ),  0 &lt; J3945  ),  J3945,  0  )  )</f>
        <v>3534</v>
      </c>
      <c r="K3946" s="13" t="n">
        <f aca="false">IF(  1 = G3945,  1,  IF(  1 = I3945,  2,  IF(  OR(  "-" = K3945,  1 = M3945),  0,  K3945  )  )  )</f>
        <v>2</v>
      </c>
      <c r="L3946" s="12" t="n">
        <f aca="false">IF(  AND(  1 = K3946,  1 = M3946  ),  (C3946 - H3946) * 100,  IF(  AND( 2 = K3946,  1 = M3946  ),  (J3946 - C3946) * 100,  0  )  )</f>
        <v>0</v>
      </c>
      <c r="M3946" s="6" t="n">
        <f aca="false">IF(  OR(  AND(  1 = K3946,  1 = I3946  ),  AND(  2 =K3946,  1 = G3946  )  ),  1,  0  )</f>
        <v>0</v>
      </c>
      <c r="N3946" s="0" t="n">
        <f aca="false">IF(  AND(  1 = M3946,  0 &lt; L3946  ),  1,  0  )</f>
        <v>0</v>
      </c>
    </row>
    <row r="3947" customFormat="false" ht="12.8" hidden="false" customHeight="false" outlineLevel="0" collapsed="false">
      <c r="A3947" s="5" t="n">
        <v>43510</v>
      </c>
      <c r="B3947" s="6" t="n">
        <f aca="false">YEAR(A3947)</f>
        <v>2019</v>
      </c>
      <c r="C3947" s="7" t="n">
        <v>2981</v>
      </c>
      <c r="D3947" s="8" t="n">
        <f aca="false">AVERAGE($C3943:$C3947)</f>
        <v>2952.7</v>
      </c>
      <c r="E3947" s="8" t="n">
        <f aca="false">AVERAGE($C3923:$C3947)</f>
        <v>3180.5</v>
      </c>
      <c r="F3947" s="8" t="n">
        <f aca="false">AVERAGE($C3873:$C3947)</f>
        <v>3265.06666666667</v>
      </c>
      <c r="G3947" s="4" t="n">
        <f aca="false">IF(  AND(  F3946 &lt; E3946,  F3947 &lt; E3947,  E3947 &lt; D3947  ),  1,  0  )</f>
        <v>0</v>
      </c>
      <c r="H3947" s="12" t="n">
        <f aca="false">IF(  AND(  1 = G3947,  OR(  0 = $K3947,  2 = $K3947  )  ),  $C3947,  IF(  AND(  NOT(  "-" = H3946  ),  0 &lt; H3946  ),  H3946,  0  )  )</f>
        <v>3874</v>
      </c>
      <c r="I3947" s="4" t="n">
        <f aca="false">IF(  AND(  E3946 &lt; F3946,  D3947 &lt; E3947,  E3947 &lt; F3947  ),  1,  0  )</f>
        <v>1</v>
      </c>
      <c r="J3947" s="12" t="n">
        <f aca="false">IF(  AND(  1 = I3947,  OR(  0 = $K3947,  1 = $K3947  )  ),  $C3947,  IF(  AND(  NOT(  "-" = J3946  ),  0 &lt; J3946  ),  J3946,  0  )  )</f>
        <v>3534</v>
      </c>
      <c r="K3947" s="13" t="n">
        <f aca="false">IF(  1 = G3946,  1,  IF(  1 = I3946,  2,  IF(  OR(  "-" = K3946,  1 = M3946),  0,  K3946  )  )  )</f>
        <v>2</v>
      </c>
      <c r="L3947" s="12" t="n">
        <f aca="false">IF(  AND(  1 = K3947,  1 = M3947  ),  (C3947 - H3947) * 100,  IF(  AND( 2 = K3947,  1 = M3947  ),  (J3947 - C3947) * 100,  0  )  )</f>
        <v>0</v>
      </c>
      <c r="M3947" s="6" t="n">
        <f aca="false">IF(  OR(  AND(  1 = K3947,  1 = I3947  ),  AND(  2 =K3947,  1 = G3947  )  ),  1,  0  )</f>
        <v>0</v>
      </c>
      <c r="N3947" s="0" t="n">
        <f aca="false">IF(  AND(  1 = M3947,  0 &lt; L3947  ),  1,  0  )</f>
        <v>0</v>
      </c>
    </row>
    <row r="3948" customFormat="false" ht="12.8" hidden="false" customHeight="false" outlineLevel="0" collapsed="false">
      <c r="A3948" s="5" t="n">
        <v>43511</v>
      </c>
      <c r="B3948" s="6" t="n">
        <f aca="false">YEAR(A3948)</f>
        <v>2019</v>
      </c>
      <c r="C3948" s="7" t="n">
        <v>2925</v>
      </c>
      <c r="D3948" s="8" t="n">
        <f aca="false">AVERAGE($C3944:$C3948)</f>
        <v>2951.4</v>
      </c>
      <c r="E3948" s="8" t="n">
        <f aca="false">AVERAGE($C3924:$C3948)</f>
        <v>3174.58</v>
      </c>
      <c r="F3948" s="8" t="n">
        <f aca="false">AVERAGE($C3874:$C3948)</f>
        <v>3254.04</v>
      </c>
      <c r="G3948" s="4" t="n">
        <f aca="false">IF(  AND(  F3947 &lt; E3947,  F3948 &lt; E3948,  E3948 &lt; D3948  ),  1,  0  )</f>
        <v>0</v>
      </c>
      <c r="H3948" s="12" t="n">
        <f aca="false">IF(  AND(  1 = G3948,  OR(  0 = $K3948,  2 = $K3948  )  ),  $C3948,  IF(  AND(  NOT(  "-" = H3947  ),  0 &lt; H3947  ),  H3947,  0  )  )</f>
        <v>3874</v>
      </c>
      <c r="I3948" s="4" t="n">
        <f aca="false">IF(  AND(  E3947 &lt; F3947,  D3948 &lt; E3948,  E3948 &lt; F3948  ),  1,  0  )</f>
        <v>1</v>
      </c>
      <c r="J3948" s="12" t="n">
        <f aca="false">IF(  AND(  1 = I3948,  OR(  0 = $K3948,  1 = $K3948  )  ),  $C3948,  IF(  AND(  NOT(  "-" = J3947  ),  0 &lt; J3947  ),  J3947,  0  )  )</f>
        <v>3534</v>
      </c>
      <c r="K3948" s="13" t="n">
        <f aca="false">IF(  1 = G3947,  1,  IF(  1 = I3947,  2,  IF(  OR(  "-" = K3947,  1 = M3947),  0,  K3947  )  )  )</f>
        <v>2</v>
      </c>
      <c r="L3948" s="12" t="n">
        <f aca="false">IF(  AND(  1 = K3948,  1 = M3948  ),  (C3948 - H3948) * 100,  IF(  AND( 2 = K3948,  1 = M3948  ),  (J3948 - C3948) * 100,  0  )  )</f>
        <v>0</v>
      </c>
      <c r="M3948" s="6" t="n">
        <f aca="false">IF(  OR(  AND(  1 = K3948,  1 = I3948  ),  AND(  2 =K3948,  1 = G3948  )  ),  1,  0  )</f>
        <v>0</v>
      </c>
      <c r="N3948" s="0" t="n">
        <f aca="false">IF(  AND(  1 = M3948,  0 &lt; L3948  ),  1,  0  )</f>
        <v>0</v>
      </c>
    </row>
    <row r="3949" customFormat="false" ht="12.8" hidden="false" customHeight="false" outlineLevel="0" collapsed="false">
      <c r="A3949" s="5" t="n">
        <v>43514</v>
      </c>
      <c r="B3949" s="6" t="n">
        <f aca="false">YEAR(A3949)</f>
        <v>2019</v>
      </c>
      <c r="C3949" s="7" t="n">
        <v>2967.5</v>
      </c>
      <c r="D3949" s="8" t="n">
        <f aca="false">AVERAGE($C3945:$C3949)</f>
        <v>2959.3</v>
      </c>
      <c r="E3949" s="8" t="n">
        <f aca="false">AVERAGE($C3925:$C3949)</f>
        <v>3174.1</v>
      </c>
      <c r="F3949" s="8" t="n">
        <f aca="false">AVERAGE($C3875:$C3949)</f>
        <v>3244.08666666667</v>
      </c>
      <c r="G3949" s="4" t="n">
        <f aca="false">IF(  AND(  F3948 &lt; E3948,  F3949 &lt; E3949,  E3949 &lt; D3949  ),  1,  0  )</f>
        <v>0</v>
      </c>
      <c r="H3949" s="12" t="n">
        <f aca="false">IF(  AND(  1 = G3949,  OR(  0 = $K3949,  2 = $K3949  )  ),  $C3949,  IF(  AND(  NOT(  "-" = H3948  ),  0 &lt; H3948  ),  H3948,  0  )  )</f>
        <v>3874</v>
      </c>
      <c r="I3949" s="4" t="n">
        <f aca="false">IF(  AND(  E3948 &lt; F3948,  D3949 &lt; E3949,  E3949 &lt; F3949  ),  1,  0  )</f>
        <v>1</v>
      </c>
      <c r="J3949" s="12" t="n">
        <f aca="false">IF(  AND(  1 = I3949,  OR(  0 = $K3949,  1 = $K3949  )  ),  $C3949,  IF(  AND(  NOT(  "-" = J3948  ),  0 &lt; J3948  ),  J3948,  0  )  )</f>
        <v>3534</v>
      </c>
      <c r="K3949" s="13" t="n">
        <f aca="false">IF(  1 = G3948,  1,  IF(  1 = I3948,  2,  IF(  OR(  "-" = K3948,  1 = M3948),  0,  K3948  )  )  )</f>
        <v>2</v>
      </c>
      <c r="L3949" s="12" t="n">
        <f aca="false">IF(  AND(  1 = K3949,  1 = M3949  ),  (C3949 - H3949) * 100,  IF(  AND( 2 = K3949,  1 = M3949  ),  (J3949 - C3949) * 100,  0  )  )</f>
        <v>0</v>
      </c>
      <c r="M3949" s="6" t="n">
        <f aca="false">IF(  OR(  AND(  1 = K3949,  1 = I3949  ),  AND(  2 =K3949,  1 = G3949  )  ),  1,  0  )</f>
        <v>0</v>
      </c>
      <c r="N3949" s="0" t="n">
        <f aca="false">IF(  AND(  1 = M3949,  0 &lt; L3949  ),  1,  0  )</f>
        <v>0</v>
      </c>
    </row>
    <row r="3950" customFormat="false" ht="12.8" hidden="false" customHeight="false" outlineLevel="0" collapsed="false">
      <c r="A3950" s="5" t="n">
        <v>43515</v>
      </c>
      <c r="B3950" s="6" t="n">
        <f aca="false">YEAR(A3950)</f>
        <v>2019</v>
      </c>
      <c r="C3950" s="7" t="n">
        <v>2937.5</v>
      </c>
      <c r="D3950" s="8" t="n">
        <f aca="false">AVERAGE($C3946:$C3950)</f>
        <v>2962.1</v>
      </c>
      <c r="E3950" s="8" t="n">
        <f aca="false">AVERAGE($C3926:$C3950)</f>
        <v>3170.28</v>
      </c>
      <c r="F3950" s="8" t="n">
        <f aca="false">AVERAGE($C3876:$C3950)</f>
        <v>3235.98666666667</v>
      </c>
      <c r="G3950" s="4" t="n">
        <f aca="false">IF(  AND(  F3949 &lt; E3949,  F3950 &lt; E3950,  E3950 &lt; D3950  ),  1,  0  )</f>
        <v>0</v>
      </c>
      <c r="H3950" s="12" t="n">
        <f aca="false">IF(  AND(  1 = G3950,  OR(  0 = $K3950,  2 = $K3950  )  ),  $C3950,  IF(  AND(  NOT(  "-" = H3949  ),  0 &lt; H3949  ),  H3949,  0  )  )</f>
        <v>3874</v>
      </c>
      <c r="I3950" s="4" t="n">
        <f aca="false">IF(  AND(  E3949 &lt; F3949,  D3950 &lt; E3950,  E3950 &lt; F3950  ),  1,  0  )</f>
        <v>1</v>
      </c>
      <c r="J3950" s="12" t="n">
        <f aca="false">IF(  AND(  1 = I3950,  OR(  0 = $K3950,  1 = $K3950  )  ),  $C3950,  IF(  AND(  NOT(  "-" = J3949  ),  0 &lt; J3949  ),  J3949,  0  )  )</f>
        <v>3534</v>
      </c>
      <c r="K3950" s="13" t="n">
        <f aca="false">IF(  1 = G3949,  1,  IF(  1 = I3949,  2,  IF(  OR(  "-" = K3949,  1 = M3949),  0,  K3949  )  )  )</f>
        <v>2</v>
      </c>
      <c r="L3950" s="12" t="n">
        <f aca="false">IF(  AND(  1 = K3950,  1 = M3950  ),  (C3950 - H3950) * 100,  IF(  AND( 2 = K3950,  1 = M3950  ),  (J3950 - C3950) * 100,  0  )  )</f>
        <v>0</v>
      </c>
      <c r="M3950" s="6" t="n">
        <f aca="false">IF(  OR(  AND(  1 = K3950,  1 = I3950  ),  AND(  2 =K3950,  1 = G3950  )  ),  1,  0  )</f>
        <v>0</v>
      </c>
      <c r="N3950" s="0" t="n">
        <f aca="false">IF(  AND(  1 = M3950,  0 &lt; L3950  ),  1,  0  )</f>
        <v>0</v>
      </c>
    </row>
    <row r="3951" customFormat="false" ht="12.8" hidden="false" customHeight="false" outlineLevel="0" collapsed="false">
      <c r="A3951" s="5" t="n">
        <v>43516</v>
      </c>
      <c r="B3951" s="6" t="n">
        <f aca="false">YEAR(A3951)</f>
        <v>2019</v>
      </c>
      <c r="C3951" s="7" t="n">
        <v>2967.5</v>
      </c>
      <c r="D3951" s="8" t="n">
        <f aca="false">AVERAGE($C3947:$C3951)</f>
        <v>2955.7</v>
      </c>
      <c r="E3951" s="8" t="n">
        <f aca="false">AVERAGE($C3927:$C3951)</f>
        <v>3162.06</v>
      </c>
      <c r="F3951" s="8" t="n">
        <f aca="false">AVERAGE($C3877:$C3951)</f>
        <v>3229.14</v>
      </c>
      <c r="G3951" s="4" t="n">
        <f aca="false">IF(  AND(  F3950 &lt; E3950,  F3951 &lt; E3951,  E3951 &lt; D3951  ),  1,  0  )</f>
        <v>0</v>
      </c>
      <c r="H3951" s="12" t="n">
        <f aca="false">IF(  AND(  1 = G3951,  OR(  0 = $K3951,  2 = $K3951  )  ),  $C3951,  IF(  AND(  NOT(  "-" = H3950  ),  0 &lt; H3950  ),  H3950,  0  )  )</f>
        <v>3874</v>
      </c>
      <c r="I3951" s="4" t="n">
        <f aca="false">IF(  AND(  E3950 &lt; F3950,  D3951 &lt; E3951,  E3951 &lt; F3951  ),  1,  0  )</f>
        <v>1</v>
      </c>
      <c r="J3951" s="12" t="n">
        <f aca="false">IF(  AND(  1 = I3951,  OR(  0 = $K3951,  1 = $K3951  )  ),  $C3951,  IF(  AND(  NOT(  "-" = J3950  ),  0 &lt; J3950  ),  J3950,  0  )  )</f>
        <v>3534</v>
      </c>
      <c r="K3951" s="13" t="n">
        <f aca="false">IF(  1 = G3950,  1,  IF(  1 = I3950,  2,  IF(  OR(  "-" = K3950,  1 = M3950),  0,  K3950  )  )  )</f>
        <v>2</v>
      </c>
      <c r="L3951" s="12" t="n">
        <f aca="false">IF(  AND(  1 = K3951,  1 = M3951  ),  (C3951 - H3951) * 100,  IF(  AND( 2 = K3951,  1 = M3951  ),  (J3951 - C3951) * 100,  0  )  )</f>
        <v>0</v>
      </c>
      <c r="M3951" s="6" t="n">
        <f aca="false">IF(  OR(  AND(  1 = K3951,  1 = I3951  ),  AND(  2 =K3951,  1 = G3951  )  ),  1,  0  )</f>
        <v>0</v>
      </c>
      <c r="N3951" s="0" t="n">
        <f aca="false">IF(  AND(  1 = M3951,  0 &lt; L3951  ),  1,  0  )</f>
        <v>0</v>
      </c>
    </row>
    <row r="3952" customFormat="false" ht="12.8" hidden="false" customHeight="false" outlineLevel="0" collapsed="false">
      <c r="A3952" s="5" t="n">
        <v>43517</v>
      </c>
      <c r="B3952" s="6" t="n">
        <f aca="false">YEAR(A3952)</f>
        <v>2019</v>
      </c>
      <c r="C3952" s="7" t="n">
        <v>2990.5</v>
      </c>
      <c r="D3952" s="8" t="n">
        <f aca="false">AVERAGE($C3948:$C3952)</f>
        <v>2957.6</v>
      </c>
      <c r="E3952" s="8" t="n">
        <f aca="false">AVERAGE($C3928:$C3952)</f>
        <v>3153.92</v>
      </c>
      <c r="F3952" s="8" t="n">
        <f aca="false">AVERAGE($C3878:$C3952)</f>
        <v>3222.78666666667</v>
      </c>
      <c r="G3952" s="4" t="n">
        <f aca="false">IF(  AND(  F3951 &lt; E3951,  F3952 &lt; E3952,  E3952 &lt; D3952  ),  1,  0  )</f>
        <v>0</v>
      </c>
      <c r="H3952" s="12" t="n">
        <f aca="false">IF(  AND(  1 = G3952,  OR(  0 = $K3952,  2 = $K3952  )  ),  $C3952,  IF(  AND(  NOT(  "-" = H3951  ),  0 &lt; H3951  ),  H3951,  0  )  )</f>
        <v>3874</v>
      </c>
      <c r="I3952" s="4" t="n">
        <f aca="false">IF(  AND(  E3951 &lt; F3951,  D3952 &lt; E3952,  E3952 &lt; F3952  ),  1,  0  )</f>
        <v>1</v>
      </c>
      <c r="J3952" s="12" t="n">
        <f aca="false">IF(  AND(  1 = I3952,  OR(  0 = $K3952,  1 = $K3952  )  ),  $C3952,  IF(  AND(  NOT(  "-" = J3951  ),  0 &lt; J3951  ),  J3951,  0  )  )</f>
        <v>3534</v>
      </c>
      <c r="K3952" s="13" t="n">
        <f aca="false">IF(  1 = G3951,  1,  IF(  1 = I3951,  2,  IF(  OR(  "-" = K3951,  1 = M3951),  0,  K3951  )  )  )</f>
        <v>2</v>
      </c>
      <c r="L3952" s="12" t="n">
        <f aca="false">IF(  AND(  1 = K3952,  1 = M3952  ),  (C3952 - H3952) * 100,  IF(  AND( 2 = K3952,  1 = M3952  ),  (J3952 - C3952) * 100,  0  )  )</f>
        <v>0</v>
      </c>
      <c r="M3952" s="6" t="n">
        <f aca="false">IF(  OR(  AND(  1 = K3952,  1 = I3952  ),  AND(  2 =K3952,  1 = G3952  )  ),  1,  0  )</f>
        <v>0</v>
      </c>
      <c r="N3952" s="0" t="n">
        <f aca="false">IF(  AND(  1 = M3952,  0 &lt; L3952  ),  1,  0  )</f>
        <v>0</v>
      </c>
    </row>
    <row r="3953" customFormat="false" ht="12.8" hidden="false" customHeight="false" outlineLevel="0" collapsed="false">
      <c r="A3953" s="5" t="n">
        <v>43518</v>
      </c>
      <c r="B3953" s="6" t="n">
        <f aca="false">YEAR(A3953)</f>
        <v>2019</v>
      </c>
      <c r="C3953" s="7" t="n">
        <v>3003</v>
      </c>
      <c r="D3953" s="8" t="n">
        <f aca="false">AVERAGE($C3949:$C3953)</f>
        <v>2973.2</v>
      </c>
      <c r="E3953" s="8" t="n">
        <f aca="false">AVERAGE($C3929:$C3953)</f>
        <v>3141.44</v>
      </c>
      <c r="F3953" s="8" t="n">
        <f aca="false">AVERAGE($C3879:$C3953)</f>
        <v>3215.82666666667</v>
      </c>
      <c r="G3953" s="4" t="n">
        <f aca="false">IF(  AND(  F3952 &lt; E3952,  F3953 &lt; E3953,  E3953 &lt; D3953  ),  1,  0  )</f>
        <v>0</v>
      </c>
      <c r="H3953" s="12" t="n">
        <f aca="false">IF(  AND(  1 = G3953,  OR(  0 = $K3953,  2 = $K3953  )  ),  $C3953,  IF(  AND(  NOT(  "-" = H3952  ),  0 &lt; H3952  ),  H3952,  0  )  )</f>
        <v>3874</v>
      </c>
      <c r="I3953" s="4" t="n">
        <f aca="false">IF(  AND(  E3952 &lt; F3952,  D3953 &lt; E3953,  E3953 &lt; F3953  ),  1,  0  )</f>
        <v>1</v>
      </c>
      <c r="J3953" s="12" t="n">
        <f aca="false">IF(  AND(  1 = I3953,  OR(  0 = $K3953,  1 = $K3953  )  ),  $C3953,  IF(  AND(  NOT(  "-" = J3952  ),  0 &lt; J3952  ),  J3952,  0  )  )</f>
        <v>3534</v>
      </c>
      <c r="K3953" s="13" t="n">
        <f aca="false">IF(  1 = G3952,  1,  IF(  1 = I3952,  2,  IF(  OR(  "-" = K3952,  1 = M3952),  0,  K3952  )  )  )</f>
        <v>2</v>
      </c>
      <c r="L3953" s="12" t="n">
        <f aca="false">IF(  AND(  1 = K3953,  1 = M3953  ),  (C3953 - H3953) * 100,  IF(  AND( 2 = K3953,  1 = M3953  ),  (J3953 - C3953) * 100,  0  )  )</f>
        <v>0</v>
      </c>
      <c r="M3953" s="6" t="n">
        <f aca="false">IF(  OR(  AND(  1 = K3953,  1 = I3953  ),  AND(  2 =K3953,  1 = G3953  )  ),  1,  0  )</f>
        <v>0</v>
      </c>
      <c r="N3953" s="0" t="n">
        <f aca="false">IF(  AND(  1 = M3953,  0 &lt; L3953  ),  1,  0  )</f>
        <v>0</v>
      </c>
    </row>
    <row r="3954" customFormat="false" ht="12.8" hidden="false" customHeight="false" outlineLevel="0" collapsed="false">
      <c r="A3954" s="5" t="n">
        <v>43521</v>
      </c>
      <c r="B3954" s="6" t="n">
        <f aca="false">YEAR(A3954)</f>
        <v>2019</v>
      </c>
      <c r="C3954" s="7" t="n">
        <v>3032</v>
      </c>
      <c r="D3954" s="8" t="n">
        <f aca="false">AVERAGE($C3950:$C3954)</f>
        <v>2986.1</v>
      </c>
      <c r="E3954" s="8" t="n">
        <f aca="false">AVERAGE($C3930:$C3954)</f>
        <v>3127.32</v>
      </c>
      <c r="F3954" s="8" t="n">
        <f aca="false">AVERAGE($C3880:$C3954)</f>
        <v>3209.37333333333</v>
      </c>
      <c r="G3954" s="4" t="n">
        <f aca="false">IF(  AND(  F3953 &lt; E3953,  F3954 &lt; E3954,  E3954 &lt; D3954  ),  1,  0  )</f>
        <v>0</v>
      </c>
      <c r="H3954" s="12" t="n">
        <f aca="false">IF(  AND(  1 = G3954,  OR(  0 = $K3954,  2 = $K3954  )  ),  $C3954,  IF(  AND(  NOT(  "-" = H3953  ),  0 &lt; H3953  ),  H3953,  0  )  )</f>
        <v>3874</v>
      </c>
      <c r="I3954" s="4" t="n">
        <f aca="false">IF(  AND(  E3953 &lt; F3953,  D3954 &lt; E3954,  E3954 &lt; F3954  ),  1,  0  )</f>
        <v>1</v>
      </c>
      <c r="J3954" s="12" t="n">
        <f aca="false">IF(  AND(  1 = I3954,  OR(  0 = $K3954,  1 = $K3954  )  ),  $C3954,  IF(  AND(  NOT(  "-" = J3953  ),  0 &lt; J3953  ),  J3953,  0  )  )</f>
        <v>3534</v>
      </c>
      <c r="K3954" s="13" t="n">
        <f aca="false">IF(  1 = G3953,  1,  IF(  1 = I3953,  2,  IF(  OR(  "-" = K3953,  1 = M3953),  0,  K3953  )  )  )</f>
        <v>2</v>
      </c>
      <c r="L3954" s="12" t="n">
        <f aca="false">IF(  AND(  1 = K3954,  1 = M3954  ),  (C3954 - H3954) * 100,  IF(  AND( 2 = K3954,  1 = M3954  ),  (J3954 - C3954) * 100,  0  )  )</f>
        <v>0</v>
      </c>
      <c r="M3954" s="6" t="n">
        <f aca="false">IF(  OR(  AND(  1 = K3954,  1 = I3954  ),  AND(  2 =K3954,  1 = G3954  )  ),  1,  0  )</f>
        <v>0</v>
      </c>
      <c r="N3954" s="0" t="n">
        <f aca="false">IF(  AND(  1 = M3954,  0 &lt; L3954  ),  1,  0  )</f>
        <v>0</v>
      </c>
    </row>
    <row r="3955" customFormat="false" ht="12.8" hidden="false" customHeight="false" outlineLevel="0" collapsed="false">
      <c r="A3955" s="5" t="n">
        <v>43522</v>
      </c>
      <c r="B3955" s="6" t="n">
        <f aca="false">YEAR(A3955)</f>
        <v>2019</v>
      </c>
      <c r="C3955" s="7" t="n">
        <v>3047</v>
      </c>
      <c r="D3955" s="8" t="n">
        <f aca="false">AVERAGE($C3951:$C3955)</f>
        <v>3008</v>
      </c>
      <c r="E3955" s="8" t="n">
        <f aca="false">AVERAGE($C3931:$C3955)</f>
        <v>3114.24</v>
      </c>
      <c r="F3955" s="8" t="n">
        <f aca="false">AVERAGE($C3881:$C3955)</f>
        <v>3202.90666666667</v>
      </c>
      <c r="G3955" s="4" t="n">
        <f aca="false">IF(  AND(  F3954 &lt; E3954,  F3955 &lt; E3955,  E3955 &lt; D3955  ),  1,  0  )</f>
        <v>0</v>
      </c>
      <c r="H3955" s="12" t="n">
        <f aca="false">IF(  AND(  1 = G3955,  OR(  0 = $K3955,  2 = $K3955  )  ),  $C3955,  IF(  AND(  NOT(  "-" = H3954  ),  0 &lt; H3954  ),  H3954,  0  )  )</f>
        <v>3874</v>
      </c>
      <c r="I3955" s="4" t="n">
        <f aca="false">IF(  AND(  E3954 &lt; F3954,  D3955 &lt; E3955,  E3955 &lt; F3955  ),  1,  0  )</f>
        <v>1</v>
      </c>
      <c r="J3955" s="12" t="n">
        <f aca="false">IF(  AND(  1 = I3955,  OR(  0 = $K3955,  1 = $K3955  )  ),  $C3955,  IF(  AND(  NOT(  "-" = J3954  ),  0 &lt; J3954  ),  J3954,  0  )  )</f>
        <v>3534</v>
      </c>
      <c r="K3955" s="13" t="n">
        <f aca="false">IF(  1 = G3954,  1,  IF(  1 = I3954,  2,  IF(  OR(  "-" = K3954,  1 = M3954),  0,  K3954  )  )  )</f>
        <v>2</v>
      </c>
      <c r="L3955" s="12" t="n">
        <f aca="false">IF(  AND(  1 = K3955,  1 = M3955  ),  (C3955 - H3955) * 100,  IF(  AND( 2 = K3955,  1 = M3955  ),  (J3955 - C3955) * 100,  0  )  )</f>
        <v>0</v>
      </c>
      <c r="M3955" s="6" t="n">
        <f aca="false">IF(  OR(  AND(  1 = K3955,  1 = I3955  ),  AND(  2 =K3955,  1 = G3955  )  ),  1,  0  )</f>
        <v>0</v>
      </c>
      <c r="N3955" s="0" t="n">
        <f aca="false">IF(  AND(  1 = M3955,  0 &lt; L3955  ),  1,  0  )</f>
        <v>0</v>
      </c>
    </row>
    <row r="3956" customFormat="false" ht="12.8" hidden="false" customHeight="false" outlineLevel="0" collapsed="false">
      <c r="A3956" s="5" t="n">
        <v>43523</v>
      </c>
      <c r="B3956" s="6" t="n">
        <f aca="false">YEAR(A3956)</f>
        <v>2019</v>
      </c>
      <c r="C3956" s="7" t="n">
        <v>3133</v>
      </c>
      <c r="D3956" s="8" t="n">
        <f aca="false">AVERAGE($C3952:$C3956)</f>
        <v>3041.1</v>
      </c>
      <c r="E3956" s="8" t="n">
        <f aca="false">AVERAGE($C3932:$C3956)</f>
        <v>3104.76</v>
      </c>
      <c r="F3956" s="8" t="n">
        <f aca="false">AVERAGE($C3882:$C3956)</f>
        <v>3196.72</v>
      </c>
      <c r="G3956" s="4" t="n">
        <f aca="false">IF(  AND(  F3955 &lt; E3955,  F3956 &lt; E3956,  E3956 &lt; D3956  ),  1,  0  )</f>
        <v>0</v>
      </c>
      <c r="H3956" s="12" t="n">
        <f aca="false">IF(  AND(  1 = G3956,  OR(  0 = $K3956,  2 = $K3956  )  ),  $C3956,  IF(  AND(  NOT(  "-" = H3955  ),  0 &lt; H3955  ),  H3955,  0  )  )</f>
        <v>3874</v>
      </c>
      <c r="I3956" s="4" t="n">
        <f aca="false">IF(  AND(  E3955 &lt; F3955,  D3956 &lt; E3956,  E3956 &lt; F3956  ),  1,  0  )</f>
        <v>1</v>
      </c>
      <c r="J3956" s="12" t="n">
        <f aca="false">IF(  AND(  1 = I3956,  OR(  0 = $K3956,  1 = $K3956  )  ),  $C3956,  IF(  AND(  NOT(  "-" = J3955  ),  0 &lt; J3955  ),  J3955,  0  )  )</f>
        <v>3534</v>
      </c>
      <c r="K3956" s="13" t="n">
        <f aca="false">IF(  1 = G3955,  1,  IF(  1 = I3955,  2,  IF(  OR(  "-" = K3955,  1 = M3955),  0,  K3955  )  )  )</f>
        <v>2</v>
      </c>
      <c r="L3956" s="12" t="n">
        <f aca="false">IF(  AND(  1 = K3956,  1 = M3956  ),  (C3956 - H3956) * 100,  IF(  AND( 2 = K3956,  1 = M3956  ),  (J3956 - C3956) * 100,  0  )  )</f>
        <v>0</v>
      </c>
      <c r="M3956" s="6" t="n">
        <f aca="false">IF(  OR(  AND(  1 = K3956,  1 = I3956  ),  AND(  2 =K3956,  1 = G3956  )  ),  1,  0  )</f>
        <v>0</v>
      </c>
      <c r="N3956" s="0" t="n">
        <f aca="false">IF(  AND(  1 = M3956,  0 &lt; L3956  ),  1,  0  )</f>
        <v>0</v>
      </c>
    </row>
    <row r="3957" customFormat="false" ht="12.8" hidden="false" customHeight="false" outlineLevel="0" collapsed="false">
      <c r="A3957" s="5" t="n">
        <v>43524</v>
      </c>
      <c r="B3957" s="6" t="n">
        <f aca="false">YEAR(A3957)</f>
        <v>2019</v>
      </c>
      <c r="C3957" s="7" t="n">
        <v>3044</v>
      </c>
      <c r="D3957" s="8" t="n">
        <f aca="false">AVERAGE($C3953:$C3957)</f>
        <v>3051.8</v>
      </c>
      <c r="E3957" s="8" t="n">
        <f aca="false">AVERAGE($C3933:$C3957)</f>
        <v>3091.8</v>
      </c>
      <c r="F3957" s="8" t="n">
        <f aca="false">AVERAGE($C3883:$C3957)</f>
        <v>3190.65333333333</v>
      </c>
      <c r="G3957" s="4" t="n">
        <f aca="false">IF(  AND(  F3956 &lt; E3956,  F3957 &lt; E3957,  E3957 &lt; D3957  ),  1,  0  )</f>
        <v>0</v>
      </c>
      <c r="H3957" s="12" t="n">
        <f aca="false">IF(  AND(  1 = G3957,  OR(  0 = $K3957,  2 = $K3957  )  ),  $C3957,  IF(  AND(  NOT(  "-" = H3956  ),  0 &lt; H3956  ),  H3956,  0  )  )</f>
        <v>3874</v>
      </c>
      <c r="I3957" s="4" t="n">
        <f aca="false">IF(  AND(  E3956 &lt; F3956,  D3957 &lt; E3957,  E3957 &lt; F3957  ),  1,  0  )</f>
        <v>1</v>
      </c>
      <c r="J3957" s="12" t="n">
        <f aca="false">IF(  AND(  1 = I3957,  OR(  0 = $K3957,  1 = $K3957  )  ),  $C3957,  IF(  AND(  NOT(  "-" = J3956  ),  0 &lt; J3956  ),  J3956,  0  )  )</f>
        <v>3534</v>
      </c>
      <c r="K3957" s="13" t="n">
        <f aca="false">IF(  1 = G3956,  1,  IF(  1 = I3956,  2,  IF(  OR(  "-" = K3956,  1 = M3956),  0,  K3956  )  )  )</f>
        <v>2</v>
      </c>
      <c r="L3957" s="12" t="n">
        <f aca="false">IF(  AND(  1 = K3957,  1 = M3957  ),  (C3957 - H3957) * 100,  IF(  AND( 2 = K3957,  1 = M3957  ),  (J3957 - C3957) * 100,  0  )  )</f>
        <v>0</v>
      </c>
      <c r="M3957" s="6" t="n">
        <f aca="false">IF(  OR(  AND(  1 = K3957,  1 = I3957  ),  AND(  2 =K3957,  1 = G3957  )  ),  1,  0  )</f>
        <v>0</v>
      </c>
      <c r="N3957" s="0" t="n">
        <f aca="false">IF(  AND(  1 = M3957,  0 &lt; L3957  ),  1,  0  )</f>
        <v>0</v>
      </c>
    </row>
    <row r="3958" customFormat="false" ht="12.8" hidden="false" customHeight="false" outlineLevel="0" collapsed="false">
      <c r="A3958" s="5" t="n">
        <v>43525</v>
      </c>
      <c r="B3958" s="6" t="n">
        <f aca="false">YEAR(A3958)</f>
        <v>2019</v>
      </c>
      <c r="C3958" s="7" t="n">
        <v>3089</v>
      </c>
      <c r="D3958" s="8" t="n">
        <f aca="false">AVERAGE($C3954:$C3958)</f>
        <v>3069</v>
      </c>
      <c r="E3958" s="8" t="n">
        <f aca="false">AVERAGE($C3934:$C3958)</f>
        <v>3079.84</v>
      </c>
      <c r="F3958" s="8" t="n">
        <f aca="false">AVERAGE($C3884:$C3958)</f>
        <v>3184.72</v>
      </c>
      <c r="G3958" s="4" t="n">
        <f aca="false">IF(  AND(  F3957 &lt; E3957,  F3958 &lt; E3958,  E3958 &lt; D3958  ),  1,  0  )</f>
        <v>0</v>
      </c>
      <c r="H3958" s="12" t="n">
        <f aca="false">IF(  AND(  1 = G3958,  OR(  0 = $K3958,  2 = $K3958  )  ),  $C3958,  IF(  AND(  NOT(  "-" = H3957  ),  0 &lt; H3957  ),  H3957,  0  )  )</f>
        <v>3874</v>
      </c>
      <c r="I3958" s="4" t="n">
        <f aca="false">IF(  AND(  E3957 &lt; F3957,  D3958 &lt; E3958,  E3958 &lt; F3958  ),  1,  0  )</f>
        <v>1</v>
      </c>
      <c r="J3958" s="12" t="n">
        <f aca="false">IF(  AND(  1 = I3958,  OR(  0 = $K3958,  1 = $K3958  )  ),  $C3958,  IF(  AND(  NOT(  "-" = J3957  ),  0 &lt; J3957  ),  J3957,  0  )  )</f>
        <v>3534</v>
      </c>
      <c r="K3958" s="13" t="n">
        <f aca="false">IF(  1 = G3957,  1,  IF(  1 = I3957,  2,  IF(  OR(  "-" = K3957,  1 = M3957),  0,  K3957  )  )  )</f>
        <v>2</v>
      </c>
      <c r="L3958" s="12" t="n">
        <f aca="false">IF(  AND(  1 = K3958,  1 = M3958  ),  (C3958 - H3958) * 100,  IF(  AND( 2 = K3958,  1 = M3958  ),  (J3958 - C3958) * 100,  0  )  )</f>
        <v>0</v>
      </c>
      <c r="M3958" s="6" t="n">
        <f aca="false">IF(  OR(  AND(  1 = K3958,  1 = I3958  ),  AND(  2 =K3958,  1 = G3958  )  ),  1,  0  )</f>
        <v>0</v>
      </c>
      <c r="N3958" s="0" t="n">
        <f aca="false">IF(  AND(  1 = M3958,  0 &lt; L3958  ),  1,  0  )</f>
        <v>0</v>
      </c>
    </row>
    <row r="3959" customFormat="false" ht="12.8" hidden="false" customHeight="false" outlineLevel="0" collapsed="false">
      <c r="A3959" s="5" t="n">
        <v>43528</v>
      </c>
      <c r="B3959" s="6" t="n">
        <f aca="false">YEAR(A3959)</f>
        <v>2019</v>
      </c>
      <c r="C3959" s="7" t="n">
        <v>3040</v>
      </c>
      <c r="D3959" s="8" t="n">
        <f aca="false">AVERAGE($C3955:$C3959)</f>
        <v>3070.6</v>
      </c>
      <c r="E3959" s="8" t="n">
        <f aca="false">AVERAGE($C3935:$C3959)</f>
        <v>3065.88</v>
      </c>
      <c r="F3959" s="8" t="n">
        <f aca="false">AVERAGE($C3885:$C3959)</f>
        <v>3177.26666666667</v>
      </c>
      <c r="G3959" s="4" t="n">
        <f aca="false">IF(  AND(  F3958 &lt; E3958,  F3959 &lt; E3959,  E3959 &lt; D3959  ),  1,  0  )</f>
        <v>0</v>
      </c>
      <c r="H3959" s="12" t="n">
        <f aca="false">IF(  AND(  1 = G3959,  OR(  0 = $K3959,  2 = $K3959  )  ),  $C3959,  IF(  AND(  NOT(  "-" = H3958  ),  0 &lt; H3958  ),  H3958,  0  )  )</f>
        <v>3874</v>
      </c>
      <c r="I3959" s="4" t="n">
        <f aca="false">IF(  AND(  E3958 &lt; F3958,  D3959 &lt; E3959,  E3959 &lt; F3959  ),  1,  0  )</f>
        <v>0</v>
      </c>
      <c r="J3959" s="12" t="n">
        <f aca="false">IF(  AND(  1 = I3959,  OR(  0 = $K3959,  1 = $K3959  )  ),  $C3959,  IF(  AND(  NOT(  "-" = J3958  ),  0 &lt; J3958  ),  J3958,  0  )  )</f>
        <v>3534</v>
      </c>
      <c r="K3959" s="13" t="n">
        <f aca="false">IF(  1 = G3958,  1,  IF(  1 = I3958,  2,  IF(  OR(  "-" = K3958,  1 = M3958),  0,  K3958  )  )  )</f>
        <v>2</v>
      </c>
      <c r="L3959" s="12" t="n">
        <f aca="false">IF(  AND(  1 = K3959,  1 = M3959  ),  (C3959 - H3959) * 100,  IF(  AND( 2 = K3959,  1 = M3959  ),  (J3959 - C3959) * 100,  0  )  )</f>
        <v>0</v>
      </c>
      <c r="M3959" s="6" t="n">
        <f aca="false">IF(  OR(  AND(  1 = K3959,  1 = I3959  ),  AND(  2 =K3959,  1 = G3959  )  ),  1,  0  )</f>
        <v>0</v>
      </c>
      <c r="N3959" s="0" t="n">
        <f aca="false">IF(  AND(  1 = M3959,  0 &lt; L3959  ),  1,  0  )</f>
        <v>0</v>
      </c>
    </row>
    <row r="3960" customFormat="false" ht="12.8" hidden="false" customHeight="false" outlineLevel="0" collapsed="false">
      <c r="A3960" s="5" t="n">
        <v>43529</v>
      </c>
      <c r="B3960" s="6" t="n">
        <f aca="false">YEAR(A3960)</f>
        <v>2019</v>
      </c>
      <c r="C3960" s="7" t="n">
        <v>3035</v>
      </c>
      <c r="D3960" s="8" t="n">
        <f aca="false">AVERAGE($C3956:$C3960)</f>
        <v>3068.2</v>
      </c>
      <c r="E3960" s="8" t="n">
        <f aca="false">AVERAGE($C3936:$C3960)</f>
        <v>3055.64</v>
      </c>
      <c r="F3960" s="8" t="n">
        <f aca="false">AVERAGE($C3886:$C3960)</f>
        <v>3167.82666666667</v>
      </c>
      <c r="G3960" s="4" t="n">
        <f aca="false">IF(  AND(  F3959 &lt; E3959,  F3960 &lt; E3960,  E3960 &lt; D3960  ),  1,  0  )</f>
        <v>0</v>
      </c>
      <c r="H3960" s="12" t="n">
        <f aca="false">IF(  AND(  1 = G3960,  OR(  0 = $K3960,  2 = $K3960  )  ),  $C3960,  IF(  AND(  NOT(  "-" = H3959  ),  0 &lt; H3959  ),  H3959,  0  )  )</f>
        <v>3874</v>
      </c>
      <c r="I3960" s="4" t="n">
        <f aca="false">IF(  AND(  E3959 &lt; F3959,  D3960 &lt; E3960,  E3960 &lt; F3960  ),  1,  0  )</f>
        <v>0</v>
      </c>
      <c r="J3960" s="12" t="n">
        <f aca="false">IF(  AND(  1 = I3960,  OR(  0 = $K3960,  1 = $K3960  )  ),  $C3960,  IF(  AND(  NOT(  "-" = J3959  ),  0 &lt; J3959  ),  J3959,  0  )  )</f>
        <v>3534</v>
      </c>
      <c r="K3960" s="13" t="n">
        <f aca="false">IF(  1 = G3959,  1,  IF(  1 = I3959,  2,  IF(  OR(  "-" = K3959,  1 = M3959),  0,  K3959  )  )  )</f>
        <v>2</v>
      </c>
      <c r="L3960" s="12" t="n">
        <f aca="false">IF(  AND(  1 = K3960,  1 = M3960  ),  (C3960 - H3960) * 100,  IF(  AND( 2 = K3960,  1 = M3960  ),  (J3960 - C3960) * 100,  0  )  )</f>
        <v>0</v>
      </c>
      <c r="M3960" s="6" t="n">
        <f aca="false">IF(  OR(  AND(  1 = K3960,  1 = I3960  ),  AND(  2 =K3960,  1 = G3960  )  ),  1,  0  )</f>
        <v>0</v>
      </c>
      <c r="N3960" s="0" t="n">
        <f aca="false">IF(  AND(  1 = M3960,  0 &lt; L3960  ),  1,  0  )</f>
        <v>0</v>
      </c>
    </row>
    <row r="3961" customFormat="false" ht="12.8" hidden="false" customHeight="false" outlineLevel="0" collapsed="false">
      <c r="A3961" s="5" t="n">
        <v>43530</v>
      </c>
      <c r="B3961" s="6" t="n">
        <f aca="false">YEAR(A3961)</f>
        <v>2019</v>
      </c>
      <c r="C3961" s="7" t="n">
        <v>3108</v>
      </c>
      <c r="D3961" s="8" t="n">
        <f aca="false">AVERAGE($C3957:$C3961)</f>
        <v>3063.2</v>
      </c>
      <c r="E3961" s="8" t="n">
        <f aca="false">AVERAGE($C3937:$C3961)</f>
        <v>3046.12</v>
      </c>
      <c r="F3961" s="8" t="n">
        <f aca="false">AVERAGE($C3887:$C3961)</f>
        <v>3160.68</v>
      </c>
      <c r="G3961" s="4" t="n">
        <f aca="false">IF(  AND(  F3960 &lt; E3960,  F3961 &lt; E3961,  E3961 &lt; D3961  ),  1,  0  )</f>
        <v>0</v>
      </c>
      <c r="H3961" s="12" t="n">
        <f aca="false">IF(  AND(  1 = G3961,  OR(  0 = $K3961,  2 = $K3961  )  ),  $C3961,  IF(  AND(  NOT(  "-" = H3960  ),  0 &lt; H3960  ),  H3960,  0  )  )</f>
        <v>3874</v>
      </c>
      <c r="I3961" s="4" t="n">
        <f aca="false">IF(  AND(  E3960 &lt; F3960,  D3961 &lt; E3961,  E3961 &lt; F3961  ),  1,  0  )</f>
        <v>0</v>
      </c>
      <c r="J3961" s="12" t="n">
        <f aca="false">IF(  AND(  1 = I3961,  OR(  0 = $K3961,  1 = $K3961  )  ),  $C3961,  IF(  AND(  NOT(  "-" = J3960  ),  0 &lt; J3960  ),  J3960,  0  )  )</f>
        <v>3534</v>
      </c>
      <c r="K3961" s="13" t="n">
        <f aca="false">IF(  1 = G3960,  1,  IF(  1 = I3960,  2,  IF(  OR(  "-" = K3960,  1 = M3960),  0,  K3960  )  )  )</f>
        <v>2</v>
      </c>
      <c r="L3961" s="12" t="n">
        <f aca="false">IF(  AND(  1 = K3961,  1 = M3961  ),  (C3961 - H3961) * 100,  IF(  AND( 2 = K3961,  1 = M3961  ),  (J3961 - C3961) * 100,  0  )  )</f>
        <v>0</v>
      </c>
      <c r="M3961" s="6" t="n">
        <f aca="false">IF(  OR(  AND(  1 = K3961,  1 = I3961  ),  AND(  2 =K3961,  1 = G3961  )  ),  1,  0  )</f>
        <v>0</v>
      </c>
      <c r="N3961" s="0" t="n">
        <f aca="false">IF(  AND(  1 = M3961,  0 &lt; L3961  ),  1,  0  )</f>
        <v>0</v>
      </c>
    </row>
    <row r="3962" customFormat="false" ht="12.8" hidden="false" customHeight="false" outlineLevel="0" collapsed="false">
      <c r="A3962" s="5" t="n">
        <v>43531</v>
      </c>
      <c r="B3962" s="6" t="n">
        <f aca="false">YEAR(A3962)</f>
        <v>2019</v>
      </c>
      <c r="C3962" s="7" t="n">
        <v>3048</v>
      </c>
      <c r="D3962" s="8" t="n">
        <f aca="false">AVERAGE($C3958:$C3962)</f>
        <v>3064</v>
      </c>
      <c r="E3962" s="8" t="n">
        <f aca="false">AVERAGE($C3938:$C3962)</f>
        <v>3035.44</v>
      </c>
      <c r="F3962" s="8" t="n">
        <f aca="false">AVERAGE($C3888:$C3962)</f>
        <v>3152.93333333333</v>
      </c>
      <c r="G3962" s="4" t="n">
        <f aca="false">IF(  AND(  F3961 &lt; E3961,  F3962 &lt; E3962,  E3962 &lt; D3962  ),  1,  0  )</f>
        <v>0</v>
      </c>
      <c r="H3962" s="12" t="n">
        <f aca="false">IF(  AND(  1 = G3962,  OR(  0 = $K3962,  2 = $K3962  )  ),  $C3962,  IF(  AND(  NOT(  "-" = H3961  ),  0 &lt; H3961  ),  H3961,  0  )  )</f>
        <v>3874</v>
      </c>
      <c r="I3962" s="4" t="n">
        <f aca="false">IF(  AND(  E3961 &lt; F3961,  D3962 &lt; E3962,  E3962 &lt; F3962  ),  1,  0  )</f>
        <v>0</v>
      </c>
      <c r="J3962" s="12" t="n">
        <f aca="false">IF(  AND(  1 = I3962,  OR(  0 = $K3962,  1 = $K3962  )  ),  $C3962,  IF(  AND(  NOT(  "-" = J3961  ),  0 &lt; J3961  ),  J3961,  0  )  )</f>
        <v>3534</v>
      </c>
      <c r="K3962" s="13" t="n">
        <f aca="false">IF(  1 = G3961,  1,  IF(  1 = I3961,  2,  IF(  OR(  "-" = K3961,  1 = M3961),  0,  K3961  )  )  )</f>
        <v>2</v>
      </c>
      <c r="L3962" s="12" t="n">
        <f aca="false">IF(  AND(  1 = K3962,  1 = M3962  ),  (C3962 - H3962) * 100,  IF(  AND( 2 = K3962,  1 = M3962  ),  (J3962 - C3962) * 100,  0  )  )</f>
        <v>0</v>
      </c>
      <c r="M3962" s="6" t="n">
        <f aca="false">IF(  OR(  AND(  1 = K3962,  1 = I3962  ),  AND(  2 =K3962,  1 = G3962  )  ),  1,  0  )</f>
        <v>0</v>
      </c>
      <c r="N3962" s="0" t="n">
        <f aca="false">IF(  AND(  1 = M3962,  0 &lt; L3962  ),  1,  0  )</f>
        <v>0</v>
      </c>
    </row>
    <row r="3963" customFormat="false" ht="12.8" hidden="false" customHeight="false" outlineLevel="0" collapsed="false">
      <c r="A3963" s="5" t="n">
        <v>43532</v>
      </c>
      <c r="B3963" s="6" t="n">
        <f aca="false">YEAR(A3963)</f>
        <v>2019</v>
      </c>
      <c r="C3963" s="7" t="n">
        <v>2966.5</v>
      </c>
      <c r="D3963" s="8" t="n">
        <f aca="false">AVERAGE($C3959:$C3963)</f>
        <v>3039.5</v>
      </c>
      <c r="E3963" s="8" t="n">
        <f aca="false">AVERAGE($C3939:$C3963)</f>
        <v>3018.78</v>
      </c>
      <c r="F3963" s="8" t="n">
        <f aca="false">AVERAGE($C3889:$C3963)</f>
        <v>3145.07333333333</v>
      </c>
      <c r="G3963" s="4" t="n">
        <f aca="false">IF(  AND(  F3962 &lt; E3962,  F3963 &lt; E3963,  E3963 &lt; D3963  ),  1,  0  )</f>
        <v>0</v>
      </c>
      <c r="H3963" s="12" t="n">
        <f aca="false">IF(  AND(  1 = G3963,  OR(  0 = $K3963,  2 = $K3963  )  ),  $C3963,  IF(  AND(  NOT(  "-" = H3962  ),  0 &lt; H3962  ),  H3962,  0  )  )</f>
        <v>3874</v>
      </c>
      <c r="I3963" s="4" t="n">
        <f aca="false">IF(  AND(  E3962 &lt; F3962,  D3963 &lt; E3963,  E3963 &lt; F3963  ),  1,  0  )</f>
        <v>0</v>
      </c>
      <c r="J3963" s="12" t="n">
        <f aca="false">IF(  AND(  1 = I3963,  OR(  0 = $K3963,  1 = $K3963  )  ),  $C3963,  IF(  AND(  NOT(  "-" = J3962  ),  0 &lt; J3962  ),  J3962,  0  )  )</f>
        <v>3534</v>
      </c>
      <c r="K3963" s="13" t="n">
        <f aca="false">IF(  1 = G3962,  1,  IF(  1 = I3962,  2,  IF(  OR(  "-" = K3962,  1 = M3962),  0,  K3962  )  )  )</f>
        <v>2</v>
      </c>
      <c r="L3963" s="12" t="n">
        <f aca="false">IF(  AND(  1 = K3963,  1 = M3963  ),  (C3963 - H3963) * 100,  IF(  AND( 2 = K3963,  1 = M3963  ),  (J3963 - C3963) * 100,  0  )  )</f>
        <v>0</v>
      </c>
      <c r="M3963" s="6" t="n">
        <f aca="false">IF(  OR(  AND(  1 = K3963,  1 = I3963  ),  AND(  2 =K3963,  1 = G3963  )  ),  1,  0  )</f>
        <v>0</v>
      </c>
      <c r="N3963" s="0" t="n">
        <f aca="false">IF(  AND(  1 = M3963,  0 &lt; L3963  ),  1,  0  )</f>
        <v>0</v>
      </c>
    </row>
    <row r="3964" customFormat="false" ht="12.8" hidden="false" customHeight="false" outlineLevel="0" collapsed="false">
      <c r="A3964" s="5" t="n">
        <v>43535</v>
      </c>
      <c r="B3964" s="6" t="n">
        <f aca="false">YEAR(A3964)</f>
        <v>2019</v>
      </c>
      <c r="C3964" s="7" t="n">
        <v>2960.5</v>
      </c>
      <c r="D3964" s="8" t="n">
        <f aca="false">AVERAGE($C3960:$C3964)</f>
        <v>3023.6</v>
      </c>
      <c r="E3964" s="8" t="n">
        <f aca="false">AVERAGE($C3940:$C3964)</f>
        <v>3014.32</v>
      </c>
      <c r="F3964" s="8" t="n">
        <f aca="false">AVERAGE($C3890:$C3964)</f>
        <v>3137.38666666667</v>
      </c>
      <c r="G3964" s="4" t="n">
        <f aca="false">IF(  AND(  F3963 &lt; E3963,  F3964 &lt; E3964,  E3964 &lt; D3964  ),  1,  0  )</f>
        <v>0</v>
      </c>
      <c r="H3964" s="12" t="n">
        <f aca="false">IF(  AND(  1 = G3964,  OR(  0 = $K3964,  2 = $K3964  )  ),  $C3964,  IF(  AND(  NOT(  "-" = H3963  ),  0 &lt; H3963  ),  H3963,  0  )  )</f>
        <v>3874</v>
      </c>
      <c r="I3964" s="4" t="n">
        <f aca="false">IF(  AND(  E3963 &lt; F3963,  D3964 &lt; E3964,  E3964 &lt; F3964  ),  1,  0  )</f>
        <v>0</v>
      </c>
      <c r="J3964" s="12" t="n">
        <f aca="false">IF(  AND(  1 = I3964,  OR(  0 = $K3964,  1 = $K3964  )  ),  $C3964,  IF(  AND(  NOT(  "-" = J3963  ),  0 &lt; J3963  ),  J3963,  0  )  )</f>
        <v>3534</v>
      </c>
      <c r="K3964" s="13" t="n">
        <f aca="false">IF(  1 = G3963,  1,  IF(  1 = I3963,  2,  IF(  OR(  "-" = K3963,  1 = M3963),  0,  K3963  )  )  )</f>
        <v>2</v>
      </c>
      <c r="L3964" s="12" t="n">
        <f aca="false">IF(  AND(  1 = K3964,  1 = M3964  ),  (C3964 - H3964) * 100,  IF(  AND( 2 = K3964,  1 = M3964  ),  (J3964 - C3964) * 100,  0  )  )</f>
        <v>0</v>
      </c>
      <c r="M3964" s="6" t="n">
        <f aca="false">IF(  OR(  AND(  1 = K3964,  1 = I3964  ),  AND(  2 =K3964,  1 = G3964  )  ),  1,  0  )</f>
        <v>0</v>
      </c>
      <c r="N3964" s="0" t="n">
        <f aca="false">IF(  AND(  1 = M3964,  0 &lt; L3964  ),  1,  0  )</f>
        <v>0</v>
      </c>
    </row>
    <row r="3965" customFormat="false" ht="12.8" hidden="false" customHeight="false" outlineLevel="0" collapsed="false">
      <c r="A3965" s="5" t="n">
        <v>43536</v>
      </c>
      <c r="B3965" s="6" t="n">
        <f aca="false">YEAR(A3965)</f>
        <v>2019</v>
      </c>
      <c r="C3965" s="7" t="n">
        <v>3062</v>
      </c>
      <c r="D3965" s="8" t="n">
        <f aca="false">AVERAGE($C3961:$C3965)</f>
        <v>3029</v>
      </c>
      <c r="E3965" s="8" t="n">
        <f aca="false">AVERAGE($C3941:$C3965)</f>
        <v>3007.76</v>
      </c>
      <c r="F3965" s="8" t="n">
        <f aca="false">AVERAGE($C3891:$C3965)</f>
        <v>3131.48</v>
      </c>
      <c r="G3965" s="4" t="n">
        <f aca="false">IF(  AND(  F3964 &lt; E3964,  F3965 &lt; E3965,  E3965 &lt; D3965  ),  1,  0  )</f>
        <v>0</v>
      </c>
      <c r="H3965" s="12" t="n">
        <f aca="false">IF(  AND(  1 = G3965,  OR(  0 = $K3965,  2 = $K3965  )  ),  $C3965,  IF(  AND(  NOT(  "-" = H3964  ),  0 &lt; H3964  ),  H3964,  0  )  )</f>
        <v>3874</v>
      </c>
      <c r="I3965" s="4" t="n">
        <f aca="false">IF(  AND(  E3964 &lt; F3964,  D3965 &lt; E3965,  E3965 &lt; F3965  ),  1,  0  )</f>
        <v>0</v>
      </c>
      <c r="J3965" s="12" t="n">
        <f aca="false">IF(  AND(  1 = I3965,  OR(  0 = $K3965,  1 = $K3965  )  ),  $C3965,  IF(  AND(  NOT(  "-" = J3964  ),  0 &lt; J3964  ),  J3964,  0  )  )</f>
        <v>3534</v>
      </c>
      <c r="K3965" s="13" t="n">
        <f aca="false">IF(  1 = G3964,  1,  IF(  1 = I3964,  2,  IF(  OR(  "-" = K3964,  1 = M3964),  0,  K3964  )  )  )</f>
        <v>2</v>
      </c>
      <c r="L3965" s="12" t="n">
        <f aca="false">IF(  AND(  1 = K3965,  1 = M3965  ),  (C3965 - H3965) * 100,  IF(  AND( 2 = K3965,  1 = M3965  ),  (J3965 - C3965) * 100,  0  )  )</f>
        <v>0</v>
      </c>
      <c r="M3965" s="6" t="n">
        <f aca="false">IF(  OR(  AND(  1 = K3965,  1 = I3965  ),  AND(  2 =K3965,  1 = G3965  )  ),  1,  0  )</f>
        <v>0</v>
      </c>
      <c r="N3965" s="0" t="n">
        <f aca="false">IF(  AND(  1 = M3965,  0 &lt; L3965  ),  1,  0  )</f>
        <v>0</v>
      </c>
    </row>
    <row r="3966" customFormat="false" ht="12.8" hidden="false" customHeight="false" outlineLevel="0" collapsed="false">
      <c r="A3966" s="5" t="n">
        <v>43537</v>
      </c>
      <c r="B3966" s="6" t="n">
        <f aca="false">YEAR(A3966)</f>
        <v>2019</v>
      </c>
      <c r="C3966" s="7" t="n">
        <v>3084</v>
      </c>
      <c r="D3966" s="8" t="n">
        <f aca="false">AVERAGE($C3962:$C3966)</f>
        <v>3024.2</v>
      </c>
      <c r="E3966" s="8" t="n">
        <f aca="false">AVERAGE($C3942:$C3966)</f>
        <v>3006.16</v>
      </c>
      <c r="F3966" s="8" t="n">
        <f aca="false">AVERAGE($C3892:$C3966)</f>
        <v>3130.12</v>
      </c>
      <c r="G3966" s="4" t="n">
        <f aca="false">IF(  AND(  F3965 &lt; E3965,  F3966 &lt; E3966,  E3966 &lt; D3966  ),  1,  0  )</f>
        <v>0</v>
      </c>
      <c r="H3966" s="12" t="n">
        <f aca="false">IF(  AND(  1 = G3966,  OR(  0 = $K3966,  2 = $K3966  )  ),  $C3966,  IF(  AND(  NOT(  "-" = H3965  ),  0 &lt; H3965  ),  H3965,  0  )  )</f>
        <v>3874</v>
      </c>
      <c r="I3966" s="4" t="n">
        <f aca="false">IF(  AND(  E3965 &lt; F3965,  D3966 &lt; E3966,  E3966 &lt; F3966  ),  1,  0  )</f>
        <v>0</v>
      </c>
      <c r="J3966" s="12" t="n">
        <f aca="false">IF(  AND(  1 = I3966,  OR(  0 = $K3966,  1 = $K3966  )  ),  $C3966,  IF(  AND(  NOT(  "-" = J3965  ),  0 &lt; J3965  ),  J3965,  0  )  )</f>
        <v>3534</v>
      </c>
      <c r="K3966" s="13" t="n">
        <f aca="false">IF(  1 = G3965,  1,  IF(  1 = I3965,  2,  IF(  OR(  "-" = K3965,  1 = M3965),  0,  K3965  )  )  )</f>
        <v>2</v>
      </c>
      <c r="L3966" s="12" t="n">
        <f aca="false">IF(  AND(  1 = K3966,  1 = M3966  ),  (C3966 - H3966) * 100,  IF(  AND( 2 = K3966,  1 = M3966  ),  (J3966 - C3966) * 100,  0  )  )</f>
        <v>0</v>
      </c>
      <c r="M3966" s="6" t="n">
        <f aca="false">IF(  OR(  AND(  1 = K3966,  1 = I3966  ),  AND(  2 =K3966,  1 = G3966  )  ),  1,  0  )</f>
        <v>0</v>
      </c>
      <c r="N3966" s="0" t="n">
        <f aca="false">IF(  AND(  1 = M3966,  0 &lt; L3966  ),  1,  0  )</f>
        <v>0</v>
      </c>
    </row>
    <row r="3967" customFormat="false" ht="12.8" hidden="false" customHeight="false" outlineLevel="0" collapsed="false">
      <c r="A3967" s="5" t="n">
        <v>43538</v>
      </c>
      <c r="B3967" s="6" t="n">
        <f aca="false">YEAR(A3967)</f>
        <v>2019</v>
      </c>
      <c r="C3967" s="7" t="n">
        <v>3028</v>
      </c>
      <c r="D3967" s="8" t="n">
        <f aca="false">AVERAGE($C3963:$C3967)</f>
        <v>3020.2</v>
      </c>
      <c r="E3967" s="8" t="n">
        <f aca="false">AVERAGE($C3943:$C3967)</f>
        <v>3009.26</v>
      </c>
      <c r="F3967" s="8" t="n">
        <f aca="false">AVERAGE($C3893:$C3967)</f>
        <v>3126.36</v>
      </c>
      <c r="G3967" s="4" t="n">
        <f aca="false">IF(  AND(  F3966 &lt; E3966,  F3967 &lt; E3967,  E3967 &lt; D3967  ),  1,  0  )</f>
        <v>0</v>
      </c>
      <c r="H3967" s="12" t="n">
        <f aca="false">IF(  AND(  1 = G3967,  OR(  0 = $K3967,  2 = $K3967  )  ),  $C3967,  IF(  AND(  NOT(  "-" = H3966  ),  0 &lt; H3966  ),  H3966,  0  )  )</f>
        <v>3874</v>
      </c>
      <c r="I3967" s="4" t="n">
        <f aca="false">IF(  AND(  E3966 &lt; F3966,  D3967 &lt; E3967,  E3967 &lt; F3967  ),  1,  0  )</f>
        <v>0</v>
      </c>
      <c r="J3967" s="12" t="n">
        <f aca="false">IF(  AND(  1 = I3967,  OR(  0 = $K3967,  1 = $K3967  )  ),  $C3967,  IF(  AND(  NOT(  "-" = J3966  ),  0 &lt; J3966  ),  J3966,  0  )  )</f>
        <v>3534</v>
      </c>
      <c r="K3967" s="13" t="n">
        <f aca="false">IF(  1 = G3966,  1,  IF(  1 = I3966,  2,  IF(  OR(  "-" = K3966,  1 = M3966),  0,  K3966  )  )  )</f>
        <v>2</v>
      </c>
      <c r="L3967" s="12" t="n">
        <f aca="false">IF(  AND(  1 = K3967,  1 = M3967  ),  (C3967 - H3967) * 100,  IF(  AND( 2 = K3967,  1 = M3967  ),  (J3967 - C3967) * 100,  0  )  )</f>
        <v>0</v>
      </c>
      <c r="M3967" s="6" t="n">
        <f aca="false">IF(  OR(  AND(  1 = K3967,  1 = I3967  ),  AND(  2 =K3967,  1 = G3967  )  ),  1,  0  )</f>
        <v>0</v>
      </c>
      <c r="N3967" s="0" t="n">
        <f aca="false">IF(  AND(  1 = M3967,  0 &lt; L3967  ),  1,  0  )</f>
        <v>0</v>
      </c>
    </row>
    <row r="3968" customFormat="false" ht="12.8" hidden="false" customHeight="false" outlineLevel="0" collapsed="false">
      <c r="A3968" s="5" t="n">
        <v>43539</v>
      </c>
      <c r="B3968" s="6" t="n">
        <f aca="false">YEAR(A3968)</f>
        <v>2019</v>
      </c>
      <c r="C3968" s="7" t="n">
        <v>3109</v>
      </c>
      <c r="D3968" s="8" t="n">
        <f aca="false">AVERAGE($C3964:$C3968)</f>
        <v>3048.7</v>
      </c>
      <c r="E3968" s="8" t="n">
        <f aca="false">AVERAGE($C3944:$C3968)</f>
        <v>3016.36</v>
      </c>
      <c r="F3968" s="8" t="n">
        <f aca="false">AVERAGE($C3894:$C3968)</f>
        <v>3126.18666666667</v>
      </c>
      <c r="G3968" s="4" t="n">
        <f aca="false">IF(  AND(  F3967 &lt; E3967,  F3968 &lt; E3968,  E3968 &lt; D3968  ),  1,  0  )</f>
        <v>0</v>
      </c>
      <c r="H3968" s="12" t="n">
        <f aca="false">IF(  AND(  1 = G3968,  OR(  0 = $K3968,  2 = $K3968  )  ),  $C3968,  IF(  AND(  NOT(  "-" = H3967  ),  0 &lt; H3967  ),  H3967,  0  )  )</f>
        <v>3874</v>
      </c>
      <c r="I3968" s="4" t="n">
        <f aca="false">IF(  AND(  E3967 &lt; F3967,  D3968 &lt; E3968,  E3968 &lt; F3968  ),  1,  0  )</f>
        <v>0</v>
      </c>
      <c r="J3968" s="12" t="n">
        <f aca="false">IF(  AND(  1 = I3968,  OR(  0 = $K3968,  1 = $K3968  )  ),  $C3968,  IF(  AND(  NOT(  "-" = J3967  ),  0 &lt; J3967  ),  J3967,  0  )  )</f>
        <v>3534</v>
      </c>
      <c r="K3968" s="13" t="n">
        <f aca="false">IF(  1 = G3967,  1,  IF(  1 = I3967,  2,  IF(  OR(  "-" = K3967,  1 = M3967),  0,  K3967  )  )  )</f>
        <v>2</v>
      </c>
      <c r="L3968" s="12" t="n">
        <f aca="false">IF(  AND(  1 = K3968,  1 = M3968  ),  (C3968 - H3968) * 100,  IF(  AND( 2 = K3968,  1 = M3968  ),  (J3968 - C3968) * 100,  0  )  )</f>
        <v>0</v>
      </c>
      <c r="M3968" s="6" t="n">
        <f aca="false">IF(  OR(  AND(  1 = K3968,  1 = I3968  ),  AND(  2 =K3968,  1 = G3968  )  ),  1,  0  )</f>
        <v>0</v>
      </c>
      <c r="N3968" s="0" t="n">
        <f aca="false">IF(  AND(  1 = M3968,  0 &lt; L3968  ),  1,  0  )</f>
        <v>0</v>
      </c>
    </row>
    <row r="3969" customFormat="false" ht="12.8" hidden="false" customHeight="false" outlineLevel="0" collapsed="false">
      <c r="A3969" s="5" t="n">
        <v>43542</v>
      </c>
      <c r="B3969" s="6" t="n">
        <f aca="false">YEAR(A3969)</f>
        <v>2019</v>
      </c>
      <c r="C3969" s="7" t="n">
        <v>3202</v>
      </c>
      <c r="D3969" s="8" t="n">
        <f aca="false">AVERAGE($C3965:$C3969)</f>
        <v>3097</v>
      </c>
      <c r="E3969" s="8" t="n">
        <f aca="false">AVERAGE($C3945:$C3969)</f>
        <v>3027.32</v>
      </c>
      <c r="F3969" s="8" t="n">
        <f aca="false">AVERAGE($C3895:$C3969)</f>
        <v>3127.52</v>
      </c>
      <c r="G3969" s="4" t="n">
        <f aca="false">IF(  AND(  F3968 &lt; E3968,  F3969 &lt; E3969,  E3969 &lt; D3969  ),  1,  0  )</f>
        <v>0</v>
      </c>
      <c r="H3969" s="12" t="n">
        <f aca="false">IF(  AND(  1 = G3969,  OR(  0 = $K3969,  2 = $K3969  )  ),  $C3969,  IF(  AND(  NOT(  "-" = H3968  ),  0 &lt; H3968  ),  H3968,  0  )  )</f>
        <v>3874</v>
      </c>
      <c r="I3969" s="4" t="n">
        <f aca="false">IF(  AND(  E3968 &lt; F3968,  D3969 &lt; E3969,  E3969 &lt; F3969  ),  1,  0  )</f>
        <v>0</v>
      </c>
      <c r="J3969" s="12" t="n">
        <f aca="false">IF(  AND(  1 = I3969,  OR(  0 = $K3969,  1 = $K3969  )  ),  $C3969,  IF(  AND(  NOT(  "-" = J3968  ),  0 &lt; J3968  ),  J3968,  0  )  )</f>
        <v>3534</v>
      </c>
      <c r="K3969" s="13" t="n">
        <f aca="false">IF(  1 = G3968,  1,  IF(  1 = I3968,  2,  IF(  OR(  "-" = K3968,  1 = M3968),  0,  K3968  )  )  )</f>
        <v>2</v>
      </c>
      <c r="L3969" s="12" t="n">
        <f aca="false">IF(  AND(  1 = K3969,  1 = M3969  ),  (C3969 - H3969) * 100,  IF(  AND( 2 = K3969,  1 = M3969  ),  (J3969 - C3969) * 100,  0  )  )</f>
        <v>0</v>
      </c>
      <c r="M3969" s="6" t="n">
        <f aca="false">IF(  OR(  AND(  1 = K3969,  1 = I3969  ),  AND(  2 =K3969,  1 = G3969  )  ),  1,  0  )</f>
        <v>0</v>
      </c>
      <c r="N3969" s="0" t="n">
        <f aca="false">IF(  AND(  1 = M3969,  0 &lt; L3969  ),  1,  0  )</f>
        <v>0</v>
      </c>
    </row>
    <row r="3970" customFormat="false" ht="12.8" hidden="false" customHeight="false" outlineLevel="0" collapsed="false">
      <c r="A3970" s="5" t="n">
        <v>43543</v>
      </c>
      <c r="B3970" s="6" t="n">
        <f aca="false">YEAR(A3970)</f>
        <v>2019</v>
      </c>
      <c r="C3970" s="7" t="n">
        <v>3149</v>
      </c>
      <c r="D3970" s="8" t="n">
        <f aca="false">AVERAGE($C3966:$C3970)</f>
        <v>3114.4</v>
      </c>
      <c r="E3970" s="8" t="n">
        <f aca="false">AVERAGE($C3946:$C3970)</f>
        <v>3036.34</v>
      </c>
      <c r="F3970" s="8" t="n">
        <f aca="false">AVERAGE($C3896:$C3970)</f>
        <v>3127.62666666667</v>
      </c>
      <c r="G3970" s="4" t="n">
        <f aca="false">IF(  AND(  F3969 &lt; E3969,  F3970 &lt; E3970,  E3970 &lt; D3970  ),  1,  0  )</f>
        <v>0</v>
      </c>
      <c r="H3970" s="12" t="n">
        <f aca="false">IF(  AND(  1 = G3970,  OR(  0 = $K3970,  2 = $K3970  )  ),  $C3970,  IF(  AND(  NOT(  "-" = H3969  ),  0 &lt; H3969  ),  H3969,  0  )  )</f>
        <v>3874</v>
      </c>
      <c r="I3970" s="4" t="n">
        <f aca="false">IF(  AND(  E3969 &lt; F3969,  D3970 &lt; E3970,  E3970 &lt; F3970  ),  1,  0  )</f>
        <v>0</v>
      </c>
      <c r="J3970" s="12" t="n">
        <f aca="false">IF(  AND(  1 = I3970,  OR(  0 = $K3970,  1 = $K3970  )  ),  $C3970,  IF(  AND(  NOT(  "-" = J3969  ),  0 &lt; J3969  ),  J3969,  0  )  )</f>
        <v>3534</v>
      </c>
      <c r="K3970" s="13" t="n">
        <f aca="false">IF(  1 = G3969,  1,  IF(  1 = I3969,  2,  IF(  OR(  "-" = K3969,  1 = M3969),  0,  K3969  )  )  )</f>
        <v>2</v>
      </c>
      <c r="L3970" s="12" t="n">
        <f aca="false">IF(  AND(  1 = K3970,  1 = M3970  ),  (C3970 - H3970) * 100,  IF(  AND( 2 = K3970,  1 = M3970  ),  (J3970 - C3970) * 100,  0  )  )</f>
        <v>0</v>
      </c>
      <c r="M3970" s="6" t="n">
        <f aca="false">IF(  OR(  AND(  1 = K3970,  1 = I3970  ),  AND(  2 =K3970,  1 = G3970  )  ),  1,  0  )</f>
        <v>0</v>
      </c>
      <c r="N3970" s="0" t="n">
        <f aca="false">IF(  AND(  1 = M3970,  0 &lt; L3970  ),  1,  0  )</f>
        <v>0</v>
      </c>
    </row>
    <row r="3971" customFormat="false" ht="12.8" hidden="false" customHeight="false" outlineLevel="0" collapsed="false">
      <c r="A3971" s="5" t="n">
        <v>43544</v>
      </c>
      <c r="B3971" s="6" t="n">
        <f aca="false">YEAR(A3971)</f>
        <v>2019</v>
      </c>
      <c r="C3971" s="7" t="n">
        <v>3048</v>
      </c>
      <c r="D3971" s="8" t="n">
        <f aca="false">AVERAGE($C3967:$C3971)</f>
        <v>3107.2</v>
      </c>
      <c r="E3971" s="8" t="n">
        <f aca="false">AVERAGE($C3947:$C3971)</f>
        <v>3038.28</v>
      </c>
      <c r="F3971" s="8" t="n">
        <f aca="false">AVERAGE($C3897:$C3971)</f>
        <v>3125.17333333333</v>
      </c>
      <c r="G3971" s="4" t="n">
        <f aca="false">IF(  AND(  F3970 &lt; E3970,  F3971 &lt; E3971,  E3971 &lt; D3971  ),  1,  0  )</f>
        <v>0</v>
      </c>
      <c r="H3971" s="12" t="n">
        <f aca="false">IF(  AND(  1 = G3971,  OR(  0 = $K3971,  2 = $K3971  )  ),  $C3971,  IF(  AND(  NOT(  "-" = H3970  ),  0 &lt; H3970  ),  H3970,  0  )  )</f>
        <v>3874</v>
      </c>
      <c r="I3971" s="4" t="n">
        <f aca="false">IF(  AND(  E3970 &lt; F3970,  D3971 &lt; E3971,  E3971 &lt; F3971  ),  1,  0  )</f>
        <v>0</v>
      </c>
      <c r="J3971" s="12" t="n">
        <f aca="false">IF(  AND(  1 = I3971,  OR(  0 = $K3971,  1 = $K3971  )  ),  $C3971,  IF(  AND(  NOT(  "-" = J3970  ),  0 &lt; J3970  ),  J3970,  0  )  )</f>
        <v>3534</v>
      </c>
      <c r="K3971" s="13" t="n">
        <f aca="false">IF(  1 = G3970,  1,  IF(  1 = I3970,  2,  IF(  OR(  "-" = K3970,  1 = M3970),  0,  K3970  )  )  )</f>
        <v>2</v>
      </c>
      <c r="L3971" s="12" t="n">
        <f aca="false">IF(  AND(  1 = K3971,  1 = M3971  ),  (C3971 - H3971) * 100,  IF(  AND( 2 = K3971,  1 = M3971  ),  (J3971 - C3971) * 100,  0  )  )</f>
        <v>0</v>
      </c>
      <c r="M3971" s="6" t="n">
        <f aca="false">IF(  OR(  AND(  1 = K3971,  1 = I3971  ),  AND(  2 =K3971,  1 = G3971  )  ),  1,  0  )</f>
        <v>0</v>
      </c>
      <c r="N3971" s="0" t="n">
        <f aca="false">IF(  AND(  1 = M3971,  0 &lt; L3971  ),  1,  0  )</f>
        <v>0</v>
      </c>
    </row>
    <row r="3972" customFormat="false" ht="12.8" hidden="false" customHeight="false" outlineLevel="0" collapsed="false">
      <c r="A3972" s="5" t="n">
        <v>43546</v>
      </c>
      <c r="B3972" s="6" t="n">
        <f aca="false">YEAR(A3972)</f>
        <v>2019</v>
      </c>
      <c r="C3972" s="7" t="n">
        <v>3070</v>
      </c>
      <c r="D3972" s="8" t="n">
        <f aca="false">AVERAGE($C3968:$C3972)</f>
        <v>3115.6</v>
      </c>
      <c r="E3972" s="8" t="n">
        <f aca="false">AVERAGE($C3948:$C3972)</f>
        <v>3041.84</v>
      </c>
      <c r="F3972" s="8" t="n">
        <f aca="false">AVERAGE($C3898:$C3972)</f>
        <v>3122.53333333333</v>
      </c>
      <c r="G3972" s="4" t="n">
        <f aca="false">IF(  AND(  F3971 &lt; E3971,  F3972 &lt; E3972,  E3972 &lt; D3972  ),  1,  0  )</f>
        <v>0</v>
      </c>
      <c r="H3972" s="12" t="n">
        <f aca="false">IF(  AND(  1 = G3972,  OR(  0 = $K3972,  2 = $K3972  )  ),  $C3972,  IF(  AND(  NOT(  "-" = H3971  ),  0 &lt; H3971  ),  H3971,  0  )  )</f>
        <v>3874</v>
      </c>
      <c r="I3972" s="4" t="n">
        <f aca="false">IF(  AND(  E3971 &lt; F3971,  D3972 &lt; E3972,  E3972 &lt; F3972  ),  1,  0  )</f>
        <v>0</v>
      </c>
      <c r="J3972" s="12" t="n">
        <f aca="false">IF(  AND(  1 = I3972,  OR(  0 = $K3972,  1 = $K3972  )  ),  $C3972,  IF(  AND(  NOT(  "-" = J3971  ),  0 &lt; J3971  ),  J3971,  0  )  )</f>
        <v>3534</v>
      </c>
      <c r="K3972" s="13" t="n">
        <f aca="false">IF(  1 = G3971,  1,  IF(  1 = I3971,  2,  IF(  OR(  "-" = K3971,  1 = M3971),  0,  K3971  )  )  )</f>
        <v>2</v>
      </c>
      <c r="L3972" s="12" t="n">
        <f aca="false">IF(  AND(  1 = K3972,  1 = M3972  ),  (C3972 - H3972) * 100,  IF(  AND( 2 = K3972,  1 = M3972  ),  (J3972 - C3972) * 100,  0  )  )</f>
        <v>0</v>
      </c>
      <c r="M3972" s="6" t="n">
        <f aca="false">IF(  OR(  AND(  1 = K3972,  1 = I3972  ),  AND(  2 =K3972,  1 = G3972  )  ),  1,  0  )</f>
        <v>0</v>
      </c>
      <c r="N3972" s="0" t="n">
        <f aca="false">IF(  AND(  1 = M3972,  0 &lt; L3972  ),  1,  0  )</f>
        <v>0</v>
      </c>
    </row>
    <row r="3973" customFormat="false" ht="12.8" hidden="false" customHeight="false" outlineLevel="0" collapsed="false">
      <c r="A3973" s="5" t="n">
        <v>43549</v>
      </c>
      <c r="B3973" s="6" t="n">
        <f aca="false">YEAR(A3973)</f>
        <v>2019</v>
      </c>
      <c r="C3973" s="7" t="n">
        <v>3045</v>
      </c>
      <c r="D3973" s="8" t="n">
        <f aca="false">AVERAGE($C3969:$C3973)</f>
        <v>3102.8</v>
      </c>
      <c r="E3973" s="8" t="n">
        <f aca="false">AVERAGE($C3949:$C3973)</f>
        <v>3046.64</v>
      </c>
      <c r="F3973" s="8" t="n">
        <f aca="false">AVERAGE($C3899:$C3973)</f>
        <v>3118.46666666667</v>
      </c>
      <c r="G3973" s="4" t="n">
        <f aca="false">IF(  AND(  F3972 &lt; E3972,  F3973 &lt; E3973,  E3973 &lt; D3973  ),  1,  0  )</f>
        <v>0</v>
      </c>
      <c r="H3973" s="12" t="n">
        <f aca="false">IF(  AND(  1 = G3973,  OR(  0 = $K3973,  2 = $K3973  )  ),  $C3973,  IF(  AND(  NOT(  "-" = H3972  ),  0 &lt; H3972  ),  H3972,  0  )  )</f>
        <v>3874</v>
      </c>
      <c r="I3973" s="4" t="n">
        <f aca="false">IF(  AND(  E3972 &lt; F3972,  D3973 &lt; E3973,  E3973 &lt; F3973  ),  1,  0  )</f>
        <v>0</v>
      </c>
      <c r="J3973" s="12" t="n">
        <f aca="false">IF(  AND(  1 = I3973,  OR(  0 = $K3973,  1 = $K3973  )  ),  $C3973,  IF(  AND(  NOT(  "-" = J3972  ),  0 &lt; J3972  ),  J3972,  0  )  )</f>
        <v>3534</v>
      </c>
      <c r="K3973" s="13" t="n">
        <f aca="false">IF(  1 = G3972,  1,  IF(  1 = I3972,  2,  IF(  OR(  "-" = K3972,  1 = M3972),  0,  K3972  )  )  )</f>
        <v>2</v>
      </c>
      <c r="L3973" s="12" t="n">
        <f aca="false">IF(  AND(  1 = K3973,  1 = M3973  ),  (C3973 - H3973) * 100,  IF(  AND( 2 = K3973,  1 = M3973  ),  (J3973 - C3973) * 100,  0  )  )</f>
        <v>0</v>
      </c>
      <c r="M3973" s="6" t="n">
        <f aca="false">IF(  OR(  AND(  1 = K3973,  1 = I3973  ),  AND(  2 =K3973,  1 = G3973  )  ),  1,  0  )</f>
        <v>0</v>
      </c>
      <c r="N3973" s="0" t="n">
        <f aca="false">IF(  AND(  1 = M3973,  0 &lt; L3973  ),  1,  0  )</f>
        <v>0</v>
      </c>
    </row>
    <row r="3974" customFormat="false" ht="12.8" hidden="false" customHeight="false" outlineLevel="0" collapsed="false">
      <c r="A3974" s="5" t="n">
        <v>43550</v>
      </c>
      <c r="B3974" s="6" t="n">
        <f aca="false">YEAR(A3974)</f>
        <v>2019</v>
      </c>
      <c r="C3974" s="7" t="n">
        <v>3190</v>
      </c>
      <c r="D3974" s="8" t="n">
        <f aca="false">AVERAGE($C3970:$C3974)</f>
        <v>3100.4</v>
      </c>
      <c r="E3974" s="8" t="n">
        <f aca="false">AVERAGE($C3950:$C3974)</f>
        <v>3055.54</v>
      </c>
      <c r="F3974" s="8" t="n">
        <f aca="false">AVERAGE($C3900:$C3974)</f>
        <v>3114.52</v>
      </c>
      <c r="G3974" s="4" t="n">
        <f aca="false">IF(  AND(  F3973 &lt; E3973,  F3974 &lt; E3974,  E3974 &lt; D3974  ),  1,  0  )</f>
        <v>0</v>
      </c>
      <c r="H3974" s="12" t="n">
        <f aca="false">IF(  AND(  1 = G3974,  OR(  0 = $K3974,  2 = $K3974  )  ),  $C3974,  IF(  AND(  NOT(  "-" = H3973  ),  0 &lt; H3973  ),  H3973,  0  )  )</f>
        <v>3874</v>
      </c>
      <c r="I3974" s="4" t="n">
        <f aca="false">IF(  AND(  E3973 &lt; F3973,  D3974 &lt; E3974,  E3974 &lt; F3974  ),  1,  0  )</f>
        <v>0</v>
      </c>
      <c r="J3974" s="12" t="n">
        <f aca="false">IF(  AND(  1 = I3974,  OR(  0 = $K3974,  1 = $K3974  )  ),  $C3974,  IF(  AND(  NOT(  "-" = J3973  ),  0 &lt; J3973  ),  J3973,  0  )  )</f>
        <v>3534</v>
      </c>
      <c r="K3974" s="13" t="n">
        <f aca="false">IF(  1 = G3973,  1,  IF(  1 = I3973,  2,  IF(  OR(  "-" = K3973,  1 = M3973),  0,  K3973  )  )  )</f>
        <v>2</v>
      </c>
      <c r="L3974" s="12" t="n">
        <f aca="false">IF(  AND(  1 = K3974,  1 = M3974  ),  (C3974 - H3974) * 100,  IF(  AND( 2 = K3974,  1 = M3974  ),  (J3974 - C3974) * 100,  0  )  )</f>
        <v>0</v>
      </c>
      <c r="M3974" s="6" t="n">
        <f aca="false">IF(  OR(  AND(  1 = K3974,  1 = I3974  ),  AND(  2 =K3974,  1 = G3974  )  ),  1,  0  )</f>
        <v>0</v>
      </c>
      <c r="N3974" s="0" t="n">
        <f aca="false">IF(  AND(  1 = M3974,  0 &lt; L3974  ),  1,  0  )</f>
        <v>0</v>
      </c>
    </row>
    <row r="3975" customFormat="false" ht="12.8" hidden="false" customHeight="false" outlineLevel="0" collapsed="false">
      <c r="A3975" s="5" t="n">
        <v>43551</v>
      </c>
      <c r="B3975" s="6" t="n">
        <f aca="false">YEAR(A3975)</f>
        <v>2019</v>
      </c>
      <c r="C3975" s="7" t="n">
        <v>3135</v>
      </c>
      <c r="D3975" s="8" t="n">
        <f aca="false">AVERAGE($C3971:$C3975)</f>
        <v>3097.6</v>
      </c>
      <c r="E3975" s="8" t="n">
        <f aca="false">AVERAGE($C3951:$C3975)</f>
        <v>3063.44</v>
      </c>
      <c r="F3975" s="8" t="n">
        <f aca="false">AVERAGE($C3901:$C3975)</f>
        <v>3110.17333333333</v>
      </c>
      <c r="G3975" s="4" t="n">
        <f aca="false">IF(  AND(  F3974 &lt; E3974,  F3975 &lt; E3975,  E3975 &lt; D3975  ),  1,  0  )</f>
        <v>0</v>
      </c>
      <c r="H3975" s="12" t="n">
        <f aca="false">IF(  AND(  1 = G3975,  OR(  0 = $K3975,  2 = $K3975  )  ),  $C3975,  IF(  AND(  NOT(  "-" = H3974  ),  0 &lt; H3974  ),  H3974,  0  )  )</f>
        <v>3874</v>
      </c>
      <c r="I3975" s="4" t="n">
        <f aca="false">IF(  AND(  E3974 &lt; F3974,  D3975 &lt; E3975,  E3975 &lt; F3975  ),  1,  0  )</f>
        <v>0</v>
      </c>
      <c r="J3975" s="12" t="n">
        <f aca="false">IF(  AND(  1 = I3975,  OR(  0 = $K3975,  1 = $K3975  )  ),  $C3975,  IF(  AND(  NOT(  "-" = J3974  ),  0 &lt; J3974  ),  J3974,  0  )  )</f>
        <v>3534</v>
      </c>
      <c r="K3975" s="13" t="n">
        <f aca="false">IF(  1 = G3974,  1,  IF(  1 = I3974,  2,  IF(  OR(  "-" = K3974,  1 = M3974),  0,  K3974  )  )  )</f>
        <v>2</v>
      </c>
      <c r="L3975" s="12" t="n">
        <f aca="false">IF(  AND(  1 = K3975,  1 = M3975  ),  (C3975 - H3975) * 100,  IF(  AND( 2 = K3975,  1 = M3975  ),  (J3975 - C3975) * 100,  0  )  )</f>
        <v>0</v>
      </c>
      <c r="M3975" s="6" t="n">
        <f aca="false">IF(  OR(  AND(  1 = K3975,  1 = I3975  ),  AND(  2 =K3975,  1 = G3975  )  ),  1,  0  )</f>
        <v>0</v>
      </c>
      <c r="N3975" s="0" t="n">
        <f aca="false">IF(  AND(  1 = M3975,  0 &lt; L3975  ),  1,  0  )</f>
        <v>0</v>
      </c>
    </row>
    <row r="3976" customFormat="false" ht="12.8" hidden="false" customHeight="false" outlineLevel="0" collapsed="false">
      <c r="A3976" s="5" t="n">
        <v>43552</v>
      </c>
      <c r="B3976" s="6" t="n">
        <f aca="false">YEAR(A3976)</f>
        <v>2019</v>
      </c>
      <c r="C3976" s="7" t="n">
        <v>3173</v>
      </c>
      <c r="D3976" s="8" t="n">
        <f aca="false">AVERAGE($C3972:$C3976)</f>
        <v>3122.6</v>
      </c>
      <c r="E3976" s="8" t="n">
        <f aca="false">AVERAGE($C3952:$C3976)</f>
        <v>3071.66</v>
      </c>
      <c r="F3976" s="8" t="n">
        <f aca="false">AVERAGE($C3902:$C3976)</f>
        <v>3106.02666666667</v>
      </c>
      <c r="G3976" s="4" t="n">
        <f aca="false">IF(  AND(  F3975 &lt; E3975,  F3976 &lt; E3976,  E3976 &lt; D3976  ),  1,  0  )</f>
        <v>0</v>
      </c>
      <c r="H3976" s="12" t="n">
        <f aca="false">IF(  AND(  1 = G3976,  OR(  0 = $K3976,  2 = $K3976  )  ),  $C3976,  IF(  AND(  NOT(  "-" = H3975  ),  0 &lt; H3975  ),  H3975,  0  )  )</f>
        <v>3874</v>
      </c>
      <c r="I3976" s="4" t="n">
        <f aca="false">IF(  AND(  E3975 &lt; F3975,  D3976 &lt; E3976,  E3976 &lt; F3976  ),  1,  0  )</f>
        <v>0</v>
      </c>
      <c r="J3976" s="12" t="n">
        <f aca="false">IF(  AND(  1 = I3976,  OR(  0 = $K3976,  1 = $K3976  )  ),  $C3976,  IF(  AND(  NOT(  "-" = J3975  ),  0 &lt; J3975  ),  J3975,  0  )  )</f>
        <v>3534</v>
      </c>
      <c r="K3976" s="13" t="n">
        <f aca="false">IF(  1 = G3975,  1,  IF(  1 = I3975,  2,  IF(  OR(  "-" = K3975,  1 = M3975),  0,  K3975  )  )  )</f>
        <v>2</v>
      </c>
      <c r="L3976" s="12" t="n">
        <f aca="false">IF(  AND(  1 = K3976,  1 = M3976  ),  (C3976 - H3976) * 100,  IF(  AND( 2 = K3976,  1 = M3976  ),  (J3976 - C3976) * 100,  0  )  )</f>
        <v>0</v>
      </c>
      <c r="M3976" s="6" t="n">
        <f aca="false">IF(  OR(  AND(  1 = K3976,  1 = I3976  ),  AND(  2 =K3976,  1 = G3976  )  ),  1,  0  )</f>
        <v>0</v>
      </c>
      <c r="N3976" s="0" t="n">
        <f aca="false">IF(  AND(  1 = M3976,  0 &lt; L3976  ),  1,  0  )</f>
        <v>0</v>
      </c>
    </row>
    <row r="3977" customFormat="false" ht="12.8" hidden="false" customHeight="false" outlineLevel="0" collapsed="false">
      <c r="A3977" s="5" t="n">
        <v>43553</v>
      </c>
      <c r="B3977" s="6" t="n">
        <f aca="false">YEAR(A3977)</f>
        <v>2019</v>
      </c>
      <c r="C3977" s="7" t="n">
        <v>3156</v>
      </c>
      <c r="D3977" s="8" t="n">
        <f aca="false">AVERAGE($C3973:$C3977)</f>
        <v>3139.8</v>
      </c>
      <c r="E3977" s="8" t="n">
        <f aca="false">AVERAGE($C3953:$C3977)</f>
        <v>3078.28</v>
      </c>
      <c r="F3977" s="8" t="n">
        <f aca="false">AVERAGE($C3903:$C3977)</f>
        <v>3104.10666666667</v>
      </c>
      <c r="G3977" s="4" t="n">
        <f aca="false">IF(  AND(  F3976 &lt; E3976,  F3977 &lt; E3977,  E3977 &lt; D3977  ),  1,  0  )</f>
        <v>0</v>
      </c>
      <c r="H3977" s="12" t="n">
        <f aca="false">IF(  AND(  1 = G3977,  OR(  0 = $K3977,  2 = $K3977  )  ),  $C3977,  IF(  AND(  NOT(  "-" = H3976  ),  0 &lt; H3976  ),  H3976,  0  )  )</f>
        <v>3874</v>
      </c>
      <c r="I3977" s="4" t="n">
        <f aca="false">IF(  AND(  E3976 &lt; F3976,  D3977 &lt; E3977,  E3977 &lt; F3977  ),  1,  0  )</f>
        <v>0</v>
      </c>
      <c r="J3977" s="12" t="n">
        <f aca="false">IF(  AND(  1 = I3977,  OR(  0 = $K3977,  1 = $K3977  )  ),  $C3977,  IF(  AND(  NOT(  "-" = J3976  ),  0 &lt; J3976  ),  J3976,  0  )  )</f>
        <v>3534</v>
      </c>
      <c r="K3977" s="13" t="n">
        <f aca="false">IF(  1 = G3976,  1,  IF(  1 = I3976,  2,  IF(  OR(  "-" = K3976,  1 = M3976),  0,  K3976  )  )  )</f>
        <v>2</v>
      </c>
      <c r="L3977" s="12" t="n">
        <f aca="false">IF(  AND(  1 = K3977,  1 = M3977  ),  (C3977 - H3977) * 100,  IF(  AND( 2 = K3977,  1 = M3977  ),  (J3977 - C3977) * 100,  0  )  )</f>
        <v>0</v>
      </c>
      <c r="M3977" s="6" t="n">
        <f aca="false">IF(  OR(  AND(  1 = K3977,  1 = I3977  ),  AND(  2 =K3977,  1 = G3977  )  ),  1,  0  )</f>
        <v>0</v>
      </c>
      <c r="N3977" s="0" t="n">
        <f aca="false">IF(  AND(  1 = M3977,  0 &lt; L3977  ),  1,  0  )</f>
        <v>0</v>
      </c>
    </row>
    <row r="3978" customFormat="false" ht="12.8" hidden="false" customHeight="false" outlineLevel="0" collapsed="false">
      <c r="A3978" s="5" t="n">
        <v>43556</v>
      </c>
      <c r="B3978" s="6" t="n">
        <f aca="false">YEAR(A3978)</f>
        <v>2019</v>
      </c>
      <c r="C3978" s="7" t="n">
        <v>3192</v>
      </c>
      <c r="D3978" s="8" t="n">
        <f aca="false">AVERAGE($C3974:$C3978)</f>
        <v>3169.2</v>
      </c>
      <c r="E3978" s="8" t="n">
        <f aca="false">AVERAGE($C3954:$C3978)</f>
        <v>3085.84</v>
      </c>
      <c r="F3978" s="8" t="n">
        <f aca="false">AVERAGE($C3904:$C3978)</f>
        <v>3102.29333333333</v>
      </c>
      <c r="G3978" s="4" t="n">
        <f aca="false">IF(  AND(  F3977 &lt; E3977,  F3978 &lt; E3978,  E3978 &lt; D3978  ),  1,  0  )</f>
        <v>0</v>
      </c>
      <c r="H3978" s="12" t="n">
        <f aca="false">IF(  AND(  1 = G3978,  OR(  0 = $K3978,  2 = $K3978  )  ),  $C3978,  IF(  AND(  NOT(  "-" = H3977  ),  0 &lt; H3977  ),  H3977,  0  )  )</f>
        <v>3874</v>
      </c>
      <c r="I3978" s="4" t="n">
        <f aca="false">IF(  AND(  E3977 &lt; F3977,  D3978 &lt; E3978,  E3978 &lt; F3978  ),  1,  0  )</f>
        <v>0</v>
      </c>
      <c r="J3978" s="12" t="n">
        <f aca="false">IF(  AND(  1 = I3978,  OR(  0 = $K3978,  1 = $K3978  )  ),  $C3978,  IF(  AND(  NOT(  "-" = J3977  ),  0 &lt; J3977  ),  J3977,  0  )  )</f>
        <v>3534</v>
      </c>
      <c r="K3978" s="13" t="n">
        <f aca="false">IF(  1 = G3977,  1,  IF(  1 = I3977,  2,  IF(  OR(  "-" = K3977,  1 = M3977),  0,  K3977  )  )  )</f>
        <v>2</v>
      </c>
      <c r="L3978" s="12" t="n">
        <f aca="false">IF(  AND(  1 = K3978,  1 = M3978  ),  (C3978 - H3978) * 100,  IF(  AND( 2 = K3978,  1 = M3978  ),  (J3978 - C3978) * 100,  0  )  )</f>
        <v>0</v>
      </c>
      <c r="M3978" s="6" t="n">
        <f aca="false">IF(  OR(  AND(  1 = K3978,  1 = I3978  ),  AND(  2 =K3978,  1 = G3978  )  ),  1,  0  )</f>
        <v>0</v>
      </c>
      <c r="N3978" s="0" t="n">
        <f aca="false">IF(  AND(  1 = M3978,  0 &lt; L3978  ),  1,  0  )</f>
        <v>0</v>
      </c>
    </row>
    <row r="3979" customFormat="false" ht="12.8" hidden="false" customHeight="false" outlineLevel="0" collapsed="false">
      <c r="A3979" s="5" t="n">
        <v>43557</v>
      </c>
      <c r="B3979" s="6" t="n">
        <f aca="false">YEAR(A3979)</f>
        <v>2019</v>
      </c>
      <c r="C3979" s="7" t="n">
        <v>3201</v>
      </c>
      <c r="D3979" s="8" t="n">
        <f aca="false">AVERAGE($C3975:$C3979)</f>
        <v>3171.4</v>
      </c>
      <c r="E3979" s="8" t="n">
        <f aca="false">AVERAGE($C3955:$C3979)</f>
        <v>3092.6</v>
      </c>
      <c r="F3979" s="8" t="n">
        <f aca="false">AVERAGE($C3905:$C3979)</f>
        <v>3102.41333333333</v>
      </c>
      <c r="G3979" s="4" t="n">
        <f aca="false">IF(  AND(  F3978 &lt; E3978,  F3979 &lt; E3979,  E3979 &lt; D3979  ),  1,  0  )</f>
        <v>0</v>
      </c>
      <c r="H3979" s="12" t="n">
        <f aca="false">IF(  AND(  1 = G3979,  OR(  0 = $K3979,  2 = $K3979  )  ),  $C3979,  IF(  AND(  NOT(  "-" = H3978  ),  0 &lt; H3978  ),  H3978,  0  )  )</f>
        <v>3874</v>
      </c>
      <c r="I3979" s="4" t="n">
        <f aca="false">IF(  AND(  E3978 &lt; F3978,  D3979 &lt; E3979,  E3979 &lt; F3979  ),  1,  0  )</f>
        <v>0</v>
      </c>
      <c r="J3979" s="12" t="n">
        <f aca="false">IF(  AND(  1 = I3979,  OR(  0 = $K3979,  1 = $K3979  )  ),  $C3979,  IF(  AND(  NOT(  "-" = J3978  ),  0 &lt; J3978  ),  J3978,  0  )  )</f>
        <v>3534</v>
      </c>
      <c r="K3979" s="13" t="n">
        <f aca="false">IF(  1 = G3978,  1,  IF(  1 = I3978,  2,  IF(  OR(  "-" = K3978,  1 = M3978),  0,  K3978  )  )  )</f>
        <v>2</v>
      </c>
      <c r="L3979" s="12" t="n">
        <f aca="false">IF(  AND(  1 = K3979,  1 = M3979  ),  (C3979 - H3979) * 100,  IF(  AND( 2 = K3979,  1 = M3979  ),  (J3979 - C3979) * 100,  0  )  )</f>
        <v>0</v>
      </c>
      <c r="M3979" s="6" t="n">
        <f aca="false">IF(  OR(  AND(  1 = K3979,  1 = I3979  ),  AND(  2 =K3979,  1 = G3979  )  ),  1,  0  )</f>
        <v>0</v>
      </c>
      <c r="N3979" s="0" t="n">
        <f aca="false">IF(  AND(  1 = M3979,  0 &lt; L3979  ),  1,  0  )</f>
        <v>0</v>
      </c>
    </row>
    <row r="3980" customFormat="false" ht="12.8" hidden="false" customHeight="false" outlineLevel="0" collapsed="false">
      <c r="A3980" s="5" t="n">
        <v>43558</v>
      </c>
      <c r="B3980" s="6" t="n">
        <f aca="false">YEAR(A3980)</f>
        <v>2019</v>
      </c>
      <c r="C3980" s="7" t="n">
        <v>3244</v>
      </c>
      <c r="D3980" s="8" t="n">
        <f aca="false">AVERAGE($C3976:$C3980)</f>
        <v>3193.2</v>
      </c>
      <c r="E3980" s="8" t="n">
        <f aca="false">AVERAGE($C3956:$C3980)</f>
        <v>3100.48</v>
      </c>
      <c r="F3980" s="8" t="n">
        <f aca="false">AVERAGE($C3906:$C3980)</f>
        <v>3101.82666666667</v>
      </c>
      <c r="G3980" s="4" t="n">
        <f aca="false">IF(  AND(  F3979 &lt; E3979,  F3980 &lt; E3980,  E3980 &lt; D3980  ),  1,  0  )</f>
        <v>0</v>
      </c>
      <c r="H3980" s="12" t="n">
        <f aca="false">IF(  AND(  1 = G3980,  OR(  0 = $K3980,  2 = $K3980  )  ),  $C3980,  IF(  AND(  NOT(  "-" = H3979  ),  0 &lt; H3979  ),  H3979,  0  )  )</f>
        <v>3874</v>
      </c>
      <c r="I3980" s="4" t="n">
        <f aca="false">IF(  AND(  E3979 &lt; F3979,  D3980 &lt; E3980,  E3980 &lt; F3980  ),  1,  0  )</f>
        <v>0</v>
      </c>
      <c r="J3980" s="12" t="n">
        <f aca="false">IF(  AND(  1 = I3980,  OR(  0 = $K3980,  1 = $K3980  )  ),  $C3980,  IF(  AND(  NOT(  "-" = J3979  ),  0 &lt; J3979  ),  J3979,  0  )  )</f>
        <v>3534</v>
      </c>
      <c r="K3980" s="13" t="n">
        <f aca="false">IF(  1 = G3979,  1,  IF(  1 = I3979,  2,  IF(  OR(  "-" = K3979,  1 = M3979),  0,  K3979  )  )  )</f>
        <v>2</v>
      </c>
      <c r="L3980" s="12" t="n">
        <f aca="false">IF(  AND(  1 = K3980,  1 = M3980  ),  (C3980 - H3980) * 100,  IF(  AND( 2 = K3980,  1 = M3980  ),  (J3980 - C3980) * 100,  0  )  )</f>
        <v>0</v>
      </c>
      <c r="M3980" s="6" t="n">
        <f aca="false">IF(  OR(  AND(  1 = K3980,  1 = I3980  ),  AND(  2 =K3980,  1 = G3980  )  ),  1,  0  )</f>
        <v>0</v>
      </c>
      <c r="N3980" s="0" t="n">
        <f aca="false">IF(  AND(  1 = M3980,  0 &lt; L3980  ),  1,  0  )</f>
        <v>0</v>
      </c>
    </row>
    <row r="3981" customFormat="false" ht="12.8" hidden="false" customHeight="false" outlineLevel="0" collapsed="false">
      <c r="A3981" s="5" t="n">
        <v>43559</v>
      </c>
      <c r="B3981" s="6" t="n">
        <f aca="false">YEAR(A3981)</f>
        <v>2019</v>
      </c>
      <c r="C3981" s="7" t="n">
        <v>3245</v>
      </c>
      <c r="D3981" s="8" t="n">
        <f aca="false">AVERAGE($C3977:$C3981)</f>
        <v>3207.6</v>
      </c>
      <c r="E3981" s="8" t="n">
        <f aca="false">AVERAGE($C3957:$C3981)</f>
        <v>3104.96</v>
      </c>
      <c r="F3981" s="8" t="n">
        <f aca="false">AVERAGE($C3907:$C3981)</f>
        <v>3101.32</v>
      </c>
      <c r="G3981" s="4" t="n">
        <f aca="false">IF(  AND(  F3980 &lt; E3980,  F3981 &lt; E3981,  E3981 &lt; D3981  ),  1,  0  )</f>
        <v>0</v>
      </c>
      <c r="H3981" s="12" t="n">
        <f aca="false">IF(  AND(  1 = G3981,  OR(  0 = $K3981,  2 = $K3981  )  ),  $C3981,  IF(  AND(  NOT(  "-" = H3980  ),  0 &lt; H3980  ),  H3980,  0  )  )</f>
        <v>3874</v>
      </c>
      <c r="I3981" s="4" t="n">
        <f aca="false">IF(  AND(  E3980 &lt; F3980,  D3981 &lt; E3981,  E3981 &lt; F3981  ),  1,  0  )</f>
        <v>0</v>
      </c>
      <c r="J3981" s="12" t="n">
        <f aca="false">IF(  AND(  1 = I3981,  OR(  0 = $K3981,  1 = $K3981  )  ),  $C3981,  IF(  AND(  NOT(  "-" = J3980  ),  0 &lt; J3980  ),  J3980,  0  )  )</f>
        <v>3534</v>
      </c>
      <c r="K3981" s="13" t="n">
        <f aca="false">IF(  1 = G3980,  1,  IF(  1 = I3980,  2,  IF(  OR(  "-" = K3980,  1 = M3980),  0,  K3980  )  )  )</f>
        <v>2</v>
      </c>
      <c r="L3981" s="12" t="n">
        <f aca="false">IF(  AND(  1 = K3981,  1 = M3981  ),  (C3981 - H3981) * 100,  IF(  AND( 2 = K3981,  1 = M3981  ),  (J3981 - C3981) * 100,  0  )  )</f>
        <v>0</v>
      </c>
      <c r="M3981" s="6" t="n">
        <f aca="false">IF(  OR(  AND(  1 = K3981,  1 = I3981  ),  AND(  2 =K3981,  1 = G3981  )  ),  1,  0  )</f>
        <v>0</v>
      </c>
      <c r="N3981" s="0" t="n">
        <f aca="false">IF(  AND(  1 = M3981,  0 &lt; L3981  ),  1,  0  )</f>
        <v>0</v>
      </c>
    </row>
    <row r="3982" customFormat="false" ht="12.8" hidden="false" customHeight="false" outlineLevel="0" collapsed="false">
      <c r="A3982" s="5" t="n">
        <v>43560</v>
      </c>
      <c r="B3982" s="6" t="n">
        <f aca="false">YEAR(A3982)</f>
        <v>2019</v>
      </c>
      <c r="C3982" s="7" t="n">
        <v>3321</v>
      </c>
      <c r="D3982" s="8" t="n">
        <f aca="false">AVERAGE($C3978:$C3982)</f>
        <v>3240.6</v>
      </c>
      <c r="E3982" s="8" t="n">
        <f aca="false">AVERAGE($C3958:$C3982)</f>
        <v>3116.04</v>
      </c>
      <c r="F3982" s="8" t="n">
        <f aca="false">AVERAGE($C3908:$C3982)</f>
        <v>3102.10666666667</v>
      </c>
      <c r="G3982" s="4" t="n">
        <f aca="false">IF(  AND(  F3981 &lt; E3981,  F3982 &lt; E3982,  E3982 &lt; D3982  ),  1,  0  )</f>
        <v>1</v>
      </c>
      <c r="H3982" s="12" t="n">
        <f aca="false">IF(  AND(  1 = G3982,  OR(  0 = $K3982,  2 = $K3982  )  ),  $C3982,  IF(  AND(  NOT(  "-" = H3981  ),  0 &lt; H3981  ),  H3981,  0  )  )</f>
        <v>3321</v>
      </c>
      <c r="I3982" s="4" t="n">
        <f aca="false">IF(  AND(  E3981 &lt; F3981,  D3982 &lt; E3982,  E3982 &lt; F3982  ),  1,  0  )</f>
        <v>0</v>
      </c>
      <c r="J3982" s="12" t="n">
        <f aca="false">IF(  AND(  1 = I3982,  OR(  0 = $K3982,  1 = $K3982  )  ),  $C3982,  IF(  AND(  NOT(  "-" = J3981  ),  0 &lt; J3981  ),  J3981,  0  )  )</f>
        <v>3534</v>
      </c>
      <c r="K3982" s="13" t="n">
        <f aca="false">IF(  1 = G3981,  1,  IF(  1 = I3981,  2,  IF(  OR(  "-" = K3981,  1 = M3981),  0,  K3981  )  )  )</f>
        <v>2</v>
      </c>
      <c r="L3982" s="12" t="n">
        <f aca="false">IF(  AND(  1 = K3982,  1 = M3982  ),  (C3982 - H3982) * 100,  IF(  AND( 2 = K3982,  1 = M3982  ),  (J3982 - C3982) * 100,  0  )  )</f>
        <v>21300</v>
      </c>
      <c r="M3982" s="6" t="n">
        <f aca="false">IF(  OR(  AND(  1 = K3982,  1 = I3982  ),  AND(  2 =K3982,  1 = G3982  )  ),  1,  0  )</f>
        <v>1</v>
      </c>
      <c r="N3982" s="0" t="n">
        <f aca="false">IF(  AND(  1 = M3982,  0 &lt; L3982  ),  1,  0  )</f>
        <v>1</v>
      </c>
    </row>
    <row r="3983" customFormat="false" ht="12.8" hidden="false" customHeight="false" outlineLevel="0" collapsed="false">
      <c r="A3983" s="5" t="n">
        <v>43563</v>
      </c>
      <c r="B3983" s="6" t="n">
        <f aca="false">YEAR(A3983)</f>
        <v>2019</v>
      </c>
      <c r="C3983" s="7" t="n">
        <v>3261</v>
      </c>
      <c r="D3983" s="8" t="n">
        <f aca="false">AVERAGE($C3979:$C3983)</f>
        <v>3254.4</v>
      </c>
      <c r="E3983" s="8" t="n">
        <f aca="false">AVERAGE($C3959:$C3983)</f>
        <v>3122.92</v>
      </c>
      <c r="F3983" s="8" t="n">
        <f aca="false">AVERAGE($C3909:$C3983)</f>
        <v>3102.01333333333</v>
      </c>
      <c r="G3983" s="4" t="n">
        <f aca="false">IF(  AND(  F3982 &lt; E3982,  F3983 &lt; E3983,  E3983 &lt; D3983  ),  1,  0  )</f>
        <v>1</v>
      </c>
      <c r="H3983" s="12" t="n">
        <f aca="false">IF(  AND(  1 = G3983,  OR(  0 = $K3983,  2 = $K3983  )  ),  $C3983,  IF(  AND(  NOT(  "-" = H3982  ),  0 &lt; H3982  ),  H3982,  0  )  )</f>
        <v>3321</v>
      </c>
      <c r="I3983" s="4" t="n">
        <f aca="false">IF(  AND(  E3982 &lt; F3982,  D3983 &lt; E3983,  E3983 &lt; F3983  ),  1,  0  )</f>
        <v>0</v>
      </c>
      <c r="J3983" s="12" t="n">
        <f aca="false">IF(  AND(  1 = I3983,  OR(  0 = $K3983,  1 = $K3983  )  ),  $C3983,  IF(  AND(  NOT(  "-" = J3982  ),  0 &lt; J3982  ),  J3982,  0  )  )</f>
        <v>3534</v>
      </c>
      <c r="K3983" s="13" t="n">
        <f aca="false">IF(  1 = G3982,  1,  IF(  1 = I3982,  2,  IF(  OR(  "-" = K3982,  1 = M3982),  0,  K3982  )  )  )</f>
        <v>1</v>
      </c>
      <c r="L3983" s="12" t="n">
        <f aca="false">IF(  AND(  1 = K3983,  1 = M3983  ),  (C3983 - H3983) * 100,  IF(  AND( 2 = K3983,  1 = M3983  ),  (J3983 - C3983) * 100,  0  )  )</f>
        <v>0</v>
      </c>
      <c r="M3983" s="6" t="n">
        <f aca="false">IF(  OR(  AND(  1 = K3983,  1 = I3983  ),  AND(  2 =K3983,  1 = G3983  )  ),  1,  0  )</f>
        <v>0</v>
      </c>
      <c r="N3983" s="0" t="n">
        <f aca="false">IF(  AND(  1 = M3983,  0 &lt; L3983  ),  1,  0  )</f>
        <v>0</v>
      </c>
    </row>
    <row r="3984" customFormat="false" ht="12.8" hidden="false" customHeight="false" outlineLevel="0" collapsed="false">
      <c r="A3984" s="5" t="n">
        <v>43564</v>
      </c>
      <c r="B3984" s="6" t="n">
        <f aca="false">YEAR(A3984)</f>
        <v>2019</v>
      </c>
      <c r="C3984" s="7" t="n">
        <v>3324</v>
      </c>
      <c r="D3984" s="8" t="n">
        <f aca="false">AVERAGE($C3980:$C3984)</f>
        <v>3279</v>
      </c>
      <c r="E3984" s="8" t="n">
        <f aca="false">AVERAGE($C3960:$C3984)</f>
        <v>3134.28</v>
      </c>
      <c r="F3984" s="8" t="n">
        <f aca="false">AVERAGE($C3910:$C3984)</f>
        <v>3102.56</v>
      </c>
      <c r="G3984" s="4" t="n">
        <f aca="false">IF(  AND(  F3983 &lt; E3983,  F3984 &lt; E3984,  E3984 &lt; D3984  ),  1,  0  )</f>
        <v>1</v>
      </c>
      <c r="H3984" s="12" t="n">
        <f aca="false">IF(  AND(  1 = G3984,  OR(  0 = $K3984,  2 = $K3984  )  ),  $C3984,  IF(  AND(  NOT(  "-" = H3983  ),  0 &lt; H3983  ),  H3983,  0  )  )</f>
        <v>3321</v>
      </c>
      <c r="I3984" s="4" t="n">
        <f aca="false">IF(  AND(  E3983 &lt; F3983,  D3984 &lt; E3984,  E3984 &lt; F3984  ),  1,  0  )</f>
        <v>0</v>
      </c>
      <c r="J3984" s="12" t="n">
        <f aca="false">IF(  AND(  1 = I3984,  OR(  0 = $K3984,  1 = $K3984  )  ),  $C3984,  IF(  AND(  NOT(  "-" = J3983  ),  0 &lt; J3983  ),  J3983,  0  )  )</f>
        <v>3534</v>
      </c>
      <c r="K3984" s="13" t="n">
        <f aca="false">IF(  1 = G3983,  1,  IF(  1 = I3983,  2,  IF(  OR(  "-" = K3983,  1 = M3983),  0,  K3983  )  )  )</f>
        <v>1</v>
      </c>
      <c r="L3984" s="12" t="n">
        <f aca="false">IF(  AND(  1 = K3984,  1 = M3984  ),  (C3984 - H3984) * 100,  IF(  AND( 2 = K3984,  1 = M3984  ),  (J3984 - C3984) * 100,  0  )  )</f>
        <v>0</v>
      </c>
      <c r="M3984" s="6" t="n">
        <f aca="false">IF(  OR(  AND(  1 = K3984,  1 = I3984  ),  AND(  2 =K3984,  1 = G3984  )  ),  1,  0  )</f>
        <v>0</v>
      </c>
      <c r="N3984" s="0" t="n">
        <f aca="false">IF(  AND(  1 = M3984,  0 &lt; L3984  ),  1,  0  )</f>
        <v>0</v>
      </c>
    </row>
    <row r="3985" customFormat="false" ht="12.8" hidden="false" customHeight="false" outlineLevel="0" collapsed="false">
      <c r="A3985" s="5" t="n">
        <v>43565</v>
      </c>
      <c r="B3985" s="6" t="n">
        <f aca="false">YEAR(A3985)</f>
        <v>2019</v>
      </c>
      <c r="C3985" s="7" t="n">
        <v>3292</v>
      </c>
      <c r="D3985" s="8" t="n">
        <f aca="false">AVERAGE($C3981:$C3985)</f>
        <v>3288.6</v>
      </c>
      <c r="E3985" s="8" t="n">
        <f aca="false">AVERAGE($C3961:$C3985)</f>
        <v>3144.56</v>
      </c>
      <c r="F3985" s="8" t="n">
        <f aca="false">AVERAGE($C3911:$C3985)</f>
        <v>3103.82666666667</v>
      </c>
      <c r="G3985" s="4" t="n">
        <f aca="false">IF(  AND(  F3984 &lt; E3984,  F3985 &lt; E3985,  E3985 &lt; D3985  ),  1,  0  )</f>
        <v>1</v>
      </c>
      <c r="H3985" s="12" t="n">
        <f aca="false">IF(  AND(  1 = G3985,  OR(  0 = $K3985,  2 = $K3985  )  ),  $C3985,  IF(  AND(  NOT(  "-" = H3984  ),  0 &lt; H3984  ),  H3984,  0  )  )</f>
        <v>3321</v>
      </c>
      <c r="I3985" s="4" t="n">
        <f aca="false">IF(  AND(  E3984 &lt; F3984,  D3985 &lt; E3985,  E3985 &lt; F3985  ),  1,  0  )</f>
        <v>0</v>
      </c>
      <c r="J3985" s="12" t="n">
        <f aca="false">IF(  AND(  1 = I3985,  OR(  0 = $K3985,  1 = $K3985  )  ),  $C3985,  IF(  AND(  NOT(  "-" = J3984  ),  0 &lt; J3984  ),  J3984,  0  )  )</f>
        <v>3534</v>
      </c>
      <c r="K3985" s="13" t="n">
        <f aca="false">IF(  1 = G3984,  1,  IF(  1 = I3984,  2,  IF(  OR(  "-" = K3984,  1 = M3984),  0,  K3984  )  )  )</f>
        <v>1</v>
      </c>
      <c r="L3985" s="12" t="n">
        <f aca="false">IF(  AND(  1 = K3985,  1 = M3985  ),  (C3985 - H3985) * 100,  IF(  AND( 2 = K3985,  1 = M3985  ),  (J3985 - C3985) * 100,  0  )  )</f>
        <v>0</v>
      </c>
      <c r="M3985" s="6" t="n">
        <f aca="false">IF(  OR(  AND(  1 = K3985,  1 = I3985  ),  AND(  2 =K3985,  1 = G3985  )  ),  1,  0  )</f>
        <v>0</v>
      </c>
      <c r="N3985" s="0" t="n">
        <f aca="false">IF(  AND(  1 = M3985,  0 &lt; L3985  ),  1,  0  )</f>
        <v>0</v>
      </c>
    </row>
    <row r="3986" customFormat="false" ht="12.8" hidden="false" customHeight="false" outlineLevel="0" collapsed="false">
      <c r="A3986" s="5" t="n">
        <v>43566</v>
      </c>
      <c r="B3986" s="6" t="n">
        <f aca="false">YEAR(A3986)</f>
        <v>2019</v>
      </c>
      <c r="C3986" s="7" t="n">
        <v>3295</v>
      </c>
      <c r="D3986" s="8" t="n">
        <f aca="false">AVERAGE($C3982:$C3986)</f>
        <v>3298.6</v>
      </c>
      <c r="E3986" s="8" t="n">
        <f aca="false">AVERAGE($C3962:$C3986)</f>
        <v>3152.04</v>
      </c>
      <c r="F3986" s="8" t="n">
        <f aca="false">AVERAGE($C3912:$C3986)</f>
        <v>3105</v>
      </c>
      <c r="G3986" s="4" t="n">
        <f aca="false">IF(  AND(  F3985 &lt; E3985,  F3986 &lt; E3986,  E3986 &lt; D3986  ),  1,  0  )</f>
        <v>1</v>
      </c>
      <c r="H3986" s="12" t="n">
        <f aca="false">IF(  AND(  1 = G3986,  OR(  0 = $K3986,  2 = $K3986  )  ),  $C3986,  IF(  AND(  NOT(  "-" = H3985  ),  0 &lt; H3985  ),  H3985,  0  )  )</f>
        <v>3321</v>
      </c>
      <c r="I3986" s="4" t="n">
        <f aca="false">IF(  AND(  E3985 &lt; F3985,  D3986 &lt; E3986,  E3986 &lt; F3986  ),  1,  0  )</f>
        <v>0</v>
      </c>
      <c r="J3986" s="12" t="n">
        <f aca="false">IF(  AND(  1 = I3986,  OR(  0 = $K3986,  1 = $K3986  )  ),  $C3986,  IF(  AND(  NOT(  "-" = J3985  ),  0 &lt; J3985  ),  J3985,  0  )  )</f>
        <v>3534</v>
      </c>
      <c r="K3986" s="13" t="n">
        <f aca="false">IF(  1 = G3985,  1,  IF(  1 = I3985,  2,  IF(  OR(  "-" = K3985,  1 = M3985),  0,  K3985  )  )  )</f>
        <v>1</v>
      </c>
      <c r="L3986" s="12" t="n">
        <f aca="false">IF(  AND(  1 = K3986,  1 = M3986  ),  (C3986 - H3986) * 100,  IF(  AND( 2 = K3986,  1 = M3986  ),  (J3986 - C3986) * 100,  0  )  )</f>
        <v>0</v>
      </c>
      <c r="M3986" s="6" t="n">
        <f aca="false">IF(  OR(  AND(  1 = K3986,  1 = I3986  ),  AND(  2 =K3986,  1 = G3986  )  ),  1,  0  )</f>
        <v>0</v>
      </c>
      <c r="N3986" s="0" t="n">
        <f aca="false">IF(  AND(  1 = M3986,  0 &lt; L3986  ),  1,  0  )</f>
        <v>0</v>
      </c>
    </row>
    <row r="3987" customFormat="false" ht="12.8" hidden="false" customHeight="false" outlineLevel="0" collapsed="false">
      <c r="A3987" s="5" t="n">
        <v>43567</v>
      </c>
      <c r="B3987" s="6" t="n">
        <f aca="false">YEAR(A3987)</f>
        <v>2019</v>
      </c>
      <c r="C3987" s="7" t="n">
        <v>3365</v>
      </c>
      <c r="D3987" s="8" t="n">
        <f aca="false">AVERAGE($C3983:$C3987)</f>
        <v>3307.4</v>
      </c>
      <c r="E3987" s="8" t="n">
        <f aca="false">AVERAGE($C3963:$C3987)</f>
        <v>3164.72</v>
      </c>
      <c r="F3987" s="8" t="n">
        <f aca="false">AVERAGE($C3913:$C3987)</f>
        <v>3108.54666666667</v>
      </c>
      <c r="G3987" s="4" t="n">
        <f aca="false">IF(  AND(  F3986 &lt; E3986,  F3987 &lt; E3987,  E3987 &lt; D3987  ),  1,  0  )</f>
        <v>1</v>
      </c>
      <c r="H3987" s="12" t="n">
        <f aca="false">IF(  AND(  1 = G3987,  OR(  0 = $K3987,  2 = $K3987  )  ),  $C3987,  IF(  AND(  NOT(  "-" = H3986  ),  0 &lt; H3986  ),  H3986,  0  )  )</f>
        <v>3321</v>
      </c>
      <c r="I3987" s="4" t="n">
        <f aca="false">IF(  AND(  E3986 &lt; F3986,  D3987 &lt; E3987,  E3987 &lt; F3987  ),  1,  0  )</f>
        <v>0</v>
      </c>
      <c r="J3987" s="12" t="n">
        <f aca="false">IF(  AND(  1 = I3987,  OR(  0 = $K3987,  1 = $K3987  )  ),  $C3987,  IF(  AND(  NOT(  "-" = J3986  ),  0 &lt; J3986  ),  J3986,  0  )  )</f>
        <v>3534</v>
      </c>
      <c r="K3987" s="13" t="n">
        <f aca="false">IF(  1 = G3986,  1,  IF(  1 = I3986,  2,  IF(  OR(  "-" = K3986,  1 = M3986),  0,  K3986  )  )  )</f>
        <v>1</v>
      </c>
      <c r="L3987" s="12" t="n">
        <f aca="false">IF(  AND(  1 = K3987,  1 = M3987  ),  (C3987 - H3987) * 100,  IF(  AND( 2 = K3987,  1 = M3987  ),  (J3987 - C3987) * 100,  0  )  )</f>
        <v>0</v>
      </c>
      <c r="M3987" s="6" t="n">
        <f aca="false">IF(  OR(  AND(  1 = K3987,  1 = I3987  ),  AND(  2 =K3987,  1 = G3987  )  ),  1,  0  )</f>
        <v>0</v>
      </c>
      <c r="N3987" s="0" t="n">
        <f aca="false">IF(  AND(  1 = M3987,  0 &lt; L3987  ),  1,  0  )</f>
        <v>0</v>
      </c>
    </row>
    <row r="3988" customFormat="false" ht="12.8" hidden="false" customHeight="false" outlineLevel="0" collapsed="false">
      <c r="A3988" s="5" t="n">
        <v>43570</v>
      </c>
      <c r="B3988" s="6" t="n">
        <f aca="false">YEAR(A3988)</f>
        <v>2019</v>
      </c>
      <c r="C3988" s="7" t="n">
        <v>3428</v>
      </c>
      <c r="D3988" s="8" t="n">
        <f aca="false">AVERAGE($C3984:$C3988)</f>
        <v>3340.8</v>
      </c>
      <c r="E3988" s="8" t="n">
        <f aca="false">AVERAGE($C3964:$C3988)</f>
        <v>3183.18</v>
      </c>
      <c r="F3988" s="8" t="n">
        <f aca="false">AVERAGE($C3914:$C3988)</f>
        <v>3114.25333333333</v>
      </c>
      <c r="G3988" s="4" t="n">
        <f aca="false">IF(  AND(  F3987 &lt; E3987,  F3988 &lt; E3988,  E3988 &lt; D3988  ),  1,  0  )</f>
        <v>1</v>
      </c>
      <c r="H3988" s="12" t="n">
        <f aca="false">IF(  AND(  1 = G3988,  OR(  0 = $K3988,  2 = $K3988  )  ),  $C3988,  IF(  AND(  NOT(  "-" = H3987  ),  0 &lt; H3987  ),  H3987,  0  )  )</f>
        <v>3321</v>
      </c>
      <c r="I3988" s="4" t="n">
        <f aca="false">IF(  AND(  E3987 &lt; F3987,  D3988 &lt; E3988,  E3988 &lt; F3988  ),  1,  0  )</f>
        <v>0</v>
      </c>
      <c r="J3988" s="12" t="n">
        <f aca="false">IF(  AND(  1 = I3988,  OR(  0 = $K3988,  1 = $K3988  )  ),  $C3988,  IF(  AND(  NOT(  "-" = J3987  ),  0 &lt; J3987  ),  J3987,  0  )  )</f>
        <v>3534</v>
      </c>
      <c r="K3988" s="13" t="n">
        <f aca="false">IF(  1 = G3987,  1,  IF(  1 = I3987,  2,  IF(  OR(  "-" = K3987,  1 = M3987),  0,  K3987  )  )  )</f>
        <v>1</v>
      </c>
      <c r="L3988" s="12" t="n">
        <f aca="false">IF(  AND(  1 = K3988,  1 = M3988  ),  (C3988 - H3988) * 100,  IF(  AND( 2 = K3988,  1 = M3988  ),  (J3988 - C3988) * 100,  0  )  )</f>
        <v>0</v>
      </c>
      <c r="M3988" s="6" t="n">
        <f aca="false">IF(  OR(  AND(  1 = K3988,  1 = I3988  ),  AND(  2 =K3988,  1 = G3988  )  ),  1,  0  )</f>
        <v>0</v>
      </c>
      <c r="N3988" s="0" t="n">
        <f aca="false">IF(  AND(  1 = M3988,  0 &lt; L3988  ),  1,  0  )</f>
        <v>0</v>
      </c>
    </row>
    <row r="3989" customFormat="false" ht="12.8" hidden="false" customHeight="false" outlineLevel="0" collapsed="false">
      <c r="A3989" s="5" t="n">
        <v>43571</v>
      </c>
      <c r="B3989" s="6" t="n">
        <f aca="false">YEAR(A3989)</f>
        <v>2019</v>
      </c>
      <c r="C3989" s="7" t="n">
        <v>3446</v>
      </c>
      <c r="D3989" s="8" t="n">
        <f aca="false">AVERAGE($C3985:$C3989)</f>
        <v>3365.2</v>
      </c>
      <c r="E3989" s="8" t="n">
        <f aca="false">AVERAGE($C3965:$C3989)</f>
        <v>3202.6</v>
      </c>
      <c r="F3989" s="8" t="n">
        <f aca="false">AVERAGE($C3915:$C3989)</f>
        <v>3119.92</v>
      </c>
      <c r="G3989" s="4" t="n">
        <f aca="false">IF(  AND(  F3988 &lt; E3988,  F3989 &lt; E3989,  E3989 &lt; D3989  ),  1,  0  )</f>
        <v>1</v>
      </c>
      <c r="H3989" s="12" t="n">
        <f aca="false">IF(  AND(  1 = G3989,  OR(  0 = $K3989,  2 = $K3989  )  ),  $C3989,  IF(  AND(  NOT(  "-" = H3988  ),  0 &lt; H3988  ),  H3988,  0  )  )</f>
        <v>3321</v>
      </c>
      <c r="I3989" s="4" t="n">
        <f aca="false">IF(  AND(  E3988 &lt; F3988,  D3989 &lt; E3989,  E3989 &lt; F3989  ),  1,  0  )</f>
        <v>0</v>
      </c>
      <c r="J3989" s="12" t="n">
        <f aca="false">IF(  AND(  1 = I3989,  OR(  0 = $K3989,  1 = $K3989  )  ),  $C3989,  IF(  AND(  NOT(  "-" = J3988  ),  0 &lt; J3988  ),  J3988,  0  )  )</f>
        <v>3534</v>
      </c>
      <c r="K3989" s="13" t="n">
        <f aca="false">IF(  1 = G3988,  1,  IF(  1 = I3988,  2,  IF(  OR(  "-" = K3988,  1 = M3988),  0,  K3988  )  )  )</f>
        <v>1</v>
      </c>
      <c r="L3989" s="12" t="n">
        <f aca="false">IF(  AND(  1 = K3989,  1 = M3989  ),  (C3989 - H3989) * 100,  IF(  AND( 2 = K3989,  1 = M3989  ),  (J3989 - C3989) * 100,  0  )  )</f>
        <v>0</v>
      </c>
      <c r="M3989" s="6" t="n">
        <f aca="false">IF(  OR(  AND(  1 = K3989,  1 = I3989  ),  AND(  2 =K3989,  1 = G3989  )  ),  1,  0  )</f>
        <v>0</v>
      </c>
      <c r="N3989" s="0" t="n">
        <f aca="false">IF(  AND(  1 = M3989,  0 &lt; L3989  ),  1,  0  )</f>
        <v>0</v>
      </c>
    </row>
    <row r="3990" customFormat="false" ht="12.8" hidden="false" customHeight="false" outlineLevel="0" collapsed="false">
      <c r="A3990" s="5" t="n">
        <v>43572</v>
      </c>
      <c r="B3990" s="6" t="n">
        <f aca="false">YEAR(A3990)</f>
        <v>2019</v>
      </c>
      <c r="C3990" s="7" t="n">
        <v>3483</v>
      </c>
      <c r="D3990" s="8" t="n">
        <f aca="false">AVERAGE($C3986:$C3990)</f>
        <v>3403.4</v>
      </c>
      <c r="E3990" s="8" t="n">
        <f aca="false">AVERAGE($C3966:$C3990)</f>
        <v>3219.44</v>
      </c>
      <c r="F3990" s="8" t="n">
        <f aca="false">AVERAGE($C3916:$C3990)</f>
        <v>3127.66</v>
      </c>
      <c r="G3990" s="4" t="n">
        <f aca="false">IF(  AND(  F3989 &lt; E3989,  F3990 &lt; E3990,  E3990 &lt; D3990  ),  1,  0  )</f>
        <v>1</v>
      </c>
      <c r="H3990" s="12" t="n">
        <f aca="false">IF(  AND(  1 = G3990,  OR(  0 = $K3990,  2 = $K3990  )  ),  $C3990,  IF(  AND(  NOT(  "-" = H3989  ),  0 &lt; H3989  ),  H3989,  0  )  )</f>
        <v>3321</v>
      </c>
      <c r="I3990" s="4" t="n">
        <f aca="false">IF(  AND(  E3989 &lt; F3989,  D3990 &lt; E3990,  E3990 &lt; F3990  ),  1,  0  )</f>
        <v>0</v>
      </c>
      <c r="J3990" s="12" t="n">
        <f aca="false">IF(  AND(  1 = I3990,  OR(  0 = $K3990,  1 = $K3990  )  ),  $C3990,  IF(  AND(  NOT(  "-" = J3989  ),  0 &lt; J3989  ),  J3989,  0  )  )</f>
        <v>3534</v>
      </c>
      <c r="K3990" s="13" t="n">
        <f aca="false">IF(  1 = G3989,  1,  IF(  1 = I3989,  2,  IF(  OR(  "-" = K3989,  1 = M3989),  0,  K3989  )  )  )</f>
        <v>1</v>
      </c>
      <c r="L3990" s="12" t="n">
        <f aca="false">IF(  AND(  1 = K3990,  1 = M3990  ),  (C3990 - H3990) * 100,  IF(  AND( 2 = K3990,  1 = M3990  ),  (J3990 - C3990) * 100,  0  )  )</f>
        <v>0</v>
      </c>
      <c r="M3990" s="6" t="n">
        <f aca="false">IF(  OR(  AND(  1 = K3990,  1 = I3990  ),  AND(  2 =K3990,  1 = G3990  )  ),  1,  0  )</f>
        <v>0</v>
      </c>
      <c r="N3990" s="0" t="n">
        <f aca="false">IF(  AND(  1 = M3990,  0 &lt; L3990  ),  1,  0  )</f>
        <v>0</v>
      </c>
    </row>
    <row r="3991" customFormat="false" ht="12.8" hidden="false" customHeight="false" outlineLevel="0" collapsed="false">
      <c r="A3991" s="5" t="n">
        <v>43573</v>
      </c>
      <c r="B3991" s="6" t="n">
        <f aca="false">YEAR(A3991)</f>
        <v>2019</v>
      </c>
      <c r="C3991" s="7" t="n">
        <v>3435</v>
      </c>
      <c r="D3991" s="8" t="n">
        <f aca="false">AVERAGE($C3987:$C3991)</f>
        <v>3431.4</v>
      </c>
      <c r="E3991" s="8" t="n">
        <f aca="false">AVERAGE($C3967:$C3991)</f>
        <v>3233.48</v>
      </c>
      <c r="F3991" s="8" t="n">
        <f aca="false">AVERAGE($C3917:$C3991)</f>
        <v>3136.43333333333</v>
      </c>
      <c r="G3991" s="4" t="n">
        <f aca="false">IF(  AND(  F3990 &lt; E3990,  F3991 &lt; E3991,  E3991 &lt; D3991  ),  1,  0  )</f>
        <v>1</v>
      </c>
      <c r="H3991" s="12" t="n">
        <f aca="false">IF(  AND(  1 = G3991,  OR(  0 = $K3991,  2 = $K3991  )  ),  $C3991,  IF(  AND(  NOT(  "-" = H3990  ),  0 &lt; H3990  ),  H3990,  0  )  )</f>
        <v>3321</v>
      </c>
      <c r="I3991" s="4" t="n">
        <f aca="false">IF(  AND(  E3990 &lt; F3990,  D3991 &lt; E3991,  E3991 &lt; F3991  ),  1,  0  )</f>
        <v>0</v>
      </c>
      <c r="J3991" s="12" t="n">
        <f aca="false">IF(  AND(  1 = I3991,  OR(  0 = $K3991,  1 = $K3991  )  ),  $C3991,  IF(  AND(  NOT(  "-" = J3990  ),  0 &lt; J3990  ),  J3990,  0  )  )</f>
        <v>3534</v>
      </c>
      <c r="K3991" s="13" t="n">
        <f aca="false">IF(  1 = G3990,  1,  IF(  1 = I3990,  2,  IF(  OR(  "-" = K3990,  1 = M3990),  0,  K3990  )  )  )</f>
        <v>1</v>
      </c>
      <c r="L3991" s="12" t="n">
        <f aca="false">IF(  AND(  1 = K3991,  1 = M3991  ),  (C3991 - H3991) * 100,  IF(  AND( 2 = K3991,  1 = M3991  ),  (J3991 - C3991) * 100,  0  )  )</f>
        <v>0</v>
      </c>
      <c r="M3991" s="6" t="n">
        <f aca="false">IF(  OR(  AND(  1 = K3991,  1 = I3991  ),  AND(  2 =K3991,  1 = G3991  )  ),  1,  0  )</f>
        <v>0</v>
      </c>
      <c r="N3991" s="0" t="n">
        <f aca="false">IF(  AND(  1 = M3991,  0 &lt; L3991  ),  1,  0  )</f>
        <v>0</v>
      </c>
    </row>
    <row r="3992" customFormat="false" ht="12.8" hidden="false" customHeight="false" outlineLevel="0" collapsed="false">
      <c r="A3992" s="5" t="n">
        <v>43574</v>
      </c>
      <c r="B3992" s="6" t="n">
        <f aca="false">YEAR(A3992)</f>
        <v>2019</v>
      </c>
      <c r="C3992" s="7" t="n">
        <v>3920</v>
      </c>
      <c r="D3992" s="8" t="n">
        <f aca="false">AVERAGE($C3988:$C3992)</f>
        <v>3542.4</v>
      </c>
      <c r="E3992" s="8" t="n">
        <f aca="false">AVERAGE($C3968:$C3992)</f>
        <v>3269.16</v>
      </c>
      <c r="F3992" s="8" t="n">
        <f aca="false">AVERAGE($C3918:$C3992)</f>
        <v>3151.21333333333</v>
      </c>
      <c r="G3992" s="4" t="n">
        <f aca="false">IF(  AND(  F3991 &lt; E3991,  F3992 &lt; E3992,  E3992 &lt; D3992  ),  1,  0  )</f>
        <v>1</v>
      </c>
      <c r="H3992" s="12" t="n">
        <f aca="false">IF(  AND(  1 = G3992,  OR(  0 = $K3992,  2 = $K3992  )  ),  $C3992,  IF(  AND(  NOT(  "-" = H3991  ),  0 &lt; H3991  ),  H3991,  0  )  )</f>
        <v>3321</v>
      </c>
      <c r="I3992" s="4" t="n">
        <f aca="false">IF(  AND(  E3991 &lt; F3991,  D3992 &lt; E3992,  E3992 &lt; F3992  ),  1,  0  )</f>
        <v>0</v>
      </c>
      <c r="J3992" s="12" t="n">
        <f aca="false">IF(  AND(  1 = I3992,  OR(  0 = $K3992,  1 = $K3992  )  ),  $C3992,  IF(  AND(  NOT(  "-" = J3991  ),  0 &lt; J3991  ),  J3991,  0  )  )</f>
        <v>3534</v>
      </c>
      <c r="K3992" s="13" t="n">
        <f aca="false">IF(  1 = G3991,  1,  IF(  1 = I3991,  2,  IF(  OR(  "-" = K3991,  1 = M3991),  0,  K3991  )  )  )</f>
        <v>1</v>
      </c>
      <c r="L3992" s="12" t="n">
        <f aca="false">IF(  AND(  1 = K3992,  1 = M3992  ),  (C3992 - H3992) * 100,  IF(  AND( 2 = K3992,  1 = M3992  ),  (J3992 - C3992) * 100,  0  )  )</f>
        <v>0</v>
      </c>
      <c r="M3992" s="6" t="n">
        <f aca="false">IF(  OR(  AND(  1 = K3992,  1 = I3992  ),  AND(  2 =K3992,  1 = G3992  )  ),  1,  0  )</f>
        <v>0</v>
      </c>
      <c r="N3992" s="0" t="n">
        <f aca="false">IF(  AND(  1 = M3992,  0 &lt; L3992  ),  1,  0  )</f>
        <v>0</v>
      </c>
    </row>
    <row r="3993" customFormat="false" ht="12.8" hidden="false" customHeight="false" outlineLevel="0" collapsed="false">
      <c r="A3993" s="5" t="n">
        <v>43577</v>
      </c>
      <c r="B3993" s="6" t="n">
        <f aca="false">YEAR(A3993)</f>
        <v>2019</v>
      </c>
      <c r="C3993" s="7" t="n">
        <v>3856</v>
      </c>
      <c r="D3993" s="8" t="n">
        <f aca="false">AVERAGE($C3989:$C3993)</f>
        <v>3628</v>
      </c>
      <c r="E3993" s="8" t="n">
        <f aca="false">AVERAGE($C3969:$C3993)</f>
        <v>3299.04</v>
      </c>
      <c r="F3993" s="8" t="n">
        <f aca="false">AVERAGE($C3919:$C3993)</f>
        <v>3163.54666666667</v>
      </c>
      <c r="G3993" s="4" t="n">
        <f aca="false">IF(  AND(  F3992 &lt; E3992,  F3993 &lt; E3993,  E3993 &lt; D3993  ),  1,  0  )</f>
        <v>1</v>
      </c>
      <c r="H3993" s="12" t="n">
        <f aca="false">IF(  AND(  1 = G3993,  OR(  0 = $K3993,  2 = $K3993  )  ),  $C3993,  IF(  AND(  NOT(  "-" = H3992  ),  0 &lt; H3992  ),  H3992,  0  )  )</f>
        <v>3321</v>
      </c>
      <c r="I3993" s="4" t="n">
        <f aca="false">IF(  AND(  E3992 &lt; F3992,  D3993 &lt; E3993,  E3993 &lt; F3993  ),  1,  0  )</f>
        <v>0</v>
      </c>
      <c r="J3993" s="12" t="n">
        <f aca="false">IF(  AND(  1 = I3993,  OR(  0 = $K3993,  1 = $K3993  )  ),  $C3993,  IF(  AND(  NOT(  "-" = J3992  ),  0 &lt; J3992  ),  J3992,  0  )  )</f>
        <v>3534</v>
      </c>
      <c r="K3993" s="13" t="n">
        <f aca="false">IF(  1 = G3992,  1,  IF(  1 = I3992,  2,  IF(  OR(  "-" = K3992,  1 = M3992),  0,  K3992  )  )  )</f>
        <v>1</v>
      </c>
      <c r="L3993" s="12" t="n">
        <f aca="false">IF(  AND(  1 = K3993,  1 = M3993  ),  (C3993 - H3993) * 100,  IF(  AND( 2 = K3993,  1 = M3993  ),  (J3993 - C3993) * 100,  0  )  )</f>
        <v>0</v>
      </c>
      <c r="M3993" s="6" t="n">
        <f aca="false">IF(  OR(  AND(  1 = K3993,  1 = I3993  ),  AND(  2 =K3993,  1 = G3993  )  ),  1,  0  )</f>
        <v>0</v>
      </c>
      <c r="N3993" s="0" t="n">
        <f aca="false">IF(  AND(  1 = M3993,  0 &lt; L3993  ),  1,  0  )</f>
        <v>0</v>
      </c>
    </row>
    <row r="3994" customFormat="false" ht="12.8" hidden="false" customHeight="false" outlineLevel="0" collapsed="false">
      <c r="A3994" s="5" t="n">
        <v>43578</v>
      </c>
      <c r="B3994" s="6" t="n">
        <f aca="false">YEAR(A3994)</f>
        <v>2019</v>
      </c>
      <c r="C3994" s="7" t="n">
        <v>3717</v>
      </c>
      <c r="D3994" s="8" t="n">
        <f aca="false">AVERAGE($C3990:$C3994)</f>
        <v>3682.2</v>
      </c>
      <c r="E3994" s="8" t="n">
        <f aca="false">AVERAGE($C3970:$C3994)</f>
        <v>3319.64</v>
      </c>
      <c r="F3994" s="8" t="n">
        <f aca="false">AVERAGE($C3920:$C3994)</f>
        <v>3174.06</v>
      </c>
      <c r="G3994" s="4" t="n">
        <f aca="false">IF(  AND(  F3993 &lt; E3993,  F3994 &lt; E3994,  E3994 &lt; D3994  ),  1,  0  )</f>
        <v>1</v>
      </c>
      <c r="H3994" s="12" t="n">
        <f aca="false">IF(  AND(  1 = G3994,  OR(  0 = $K3994,  2 = $K3994  )  ),  $C3994,  IF(  AND(  NOT(  "-" = H3993  ),  0 &lt; H3993  ),  H3993,  0  )  )</f>
        <v>3321</v>
      </c>
      <c r="I3994" s="4" t="n">
        <f aca="false">IF(  AND(  E3993 &lt; F3993,  D3994 &lt; E3994,  E3994 &lt; F3994  ),  1,  0  )</f>
        <v>0</v>
      </c>
      <c r="J3994" s="12" t="n">
        <f aca="false">IF(  AND(  1 = I3994,  OR(  0 = $K3994,  1 = $K3994  )  ),  $C3994,  IF(  AND(  NOT(  "-" = J3993  ),  0 &lt; J3993  ),  J3993,  0  )  )</f>
        <v>3534</v>
      </c>
      <c r="K3994" s="13" t="n">
        <f aca="false">IF(  1 = G3993,  1,  IF(  1 = I3993,  2,  IF(  OR(  "-" = K3993,  1 = M3993),  0,  K3993  )  )  )</f>
        <v>1</v>
      </c>
      <c r="L3994" s="12" t="n">
        <f aca="false">IF(  AND(  1 = K3994,  1 = M3994  ),  (C3994 - H3994) * 100,  IF(  AND( 2 = K3994,  1 = M3994  ),  (J3994 - C3994) * 100,  0  )  )</f>
        <v>0</v>
      </c>
      <c r="M3994" s="6" t="n">
        <f aca="false">IF(  OR(  AND(  1 = K3994,  1 = I3994  ),  AND(  2 =K3994,  1 = G3994  )  ),  1,  0  )</f>
        <v>0</v>
      </c>
      <c r="N3994" s="0" t="n">
        <f aca="false">IF(  AND(  1 = M3994,  0 &lt; L3994  ),  1,  0  )</f>
        <v>0</v>
      </c>
    </row>
    <row r="3995" customFormat="false" ht="12.8" hidden="false" customHeight="false" outlineLevel="0" collapsed="false">
      <c r="A3995" s="5" t="n">
        <v>43579</v>
      </c>
      <c r="B3995" s="6" t="n">
        <f aca="false">YEAR(A3995)</f>
        <v>2019</v>
      </c>
      <c r="C3995" s="7" t="n">
        <v>3800</v>
      </c>
      <c r="D3995" s="8" t="n">
        <f aca="false">AVERAGE($C3991:$C3995)</f>
        <v>3745.6</v>
      </c>
      <c r="E3995" s="8" t="n">
        <f aca="false">AVERAGE($C3971:$C3995)</f>
        <v>3345.68</v>
      </c>
      <c r="F3995" s="8" t="n">
        <f aca="false">AVERAGE($C3921:$C3995)</f>
        <v>3187.35333333333</v>
      </c>
      <c r="G3995" s="4" t="n">
        <f aca="false">IF(  AND(  F3994 &lt; E3994,  F3995 &lt; E3995,  E3995 &lt; D3995  ),  1,  0  )</f>
        <v>1</v>
      </c>
      <c r="H3995" s="12" t="n">
        <f aca="false">IF(  AND(  1 = G3995,  OR(  0 = $K3995,  2 = $K3995  )  ),  $C3995,  IF(  AND(  NOT(  "-" = H3994  ),  0 &lt; H3994  ),  H3994,  0  )  )</f>
        <v>3321</v>
      </c>
      <c r="I3995" s="4" t="n">
        <f aca="false">IF(  AND(  E3994 &lt; F3994,  D3995 &lt; E3995,  E3995 &lt; F3995  ),  1,  0  )</f>
        <v>0</v>
      </c>
      <c r="J3995" s="12" t="n">
        <f aca="false">IF(  AND(  1 = I3995,  OR(  0 = $K3995,  1 = $K3995  )  ),  $C3995,  IF(  AND(  NOT(  "-" = J3994  ),  0 &lt; J3994  ),  J3994,  0  )  )</f>
        <v>3534</v>
      </c>
      <c r="K3995" s="13" t="n">
        <f aca="false">IF(  1 = G3994,  1,  IF(  1 = I3994,  2,  IF(  OR(  "-" = K3994,  1 = M3994),  0,  K3994  )  )  )</f>
        <v>1</v>
      </c>
      <c r="L3995" s="12" t="n">
        <f aca="false">IF(  AND(  1 = K3995,  1 = M3995  ),  (C3995 - H3995) * 100,  IF(  AND( 2 = K3995,  1 = M3995  ),  (J3995 - C3995) * 100,  0  )  )</f>
        <v>0</v>
      </c>
      <c r="M3995" s="6" t="n">
        <f aca="false">IF(  OR(  AND(  1 = K3995,  1 = I3995  ),  AND(  2 =K3995,  1 = G3995  )  ),  1,  0  )</f>
        <v>0</v>
      </c>
      <c r="N3995" s="0" t="n">
        <f aca="false">IF(  AND(  1 = M3995,  0 &lt; L3995  ),  1,  0  )</f>
        <v>0</v>
      </c>
    </row>
    <row r="3996" customFormat="false" ht="12.8" hidden="false" customHeight="false" outlineLevel="0" collapsed="false">
      <c r="A3996" s="5" t="n">
        <v>43580</v>
      </c>
      <c r="B3996" s="6" t="n">
        <f aca="false">YEAR(A3996)</f>
        <v>2019</v>
      </c>
      <c r="C3996" s="7" t="n">
        <v>3851</v>
      </c>
      <c r="D3996" s="8" t="n">
        <f aca="false">AVERAGE($C3992:$C3996)</f>
        <v>3828.8</v>
      </c>
      <c r="E3996" s="8" t="n">
        <f aca="false">AVERAGE($C3972:$C3996)</f>
        <v>3377.8</v>
      </c>
      <c r="F3996" s="8" t="n">
        <f aca="false">AVERAGE($C3922:$C3996)</f>
        <v>3199.14</v>
      </c>
      <c r="G3996" s="4" t="n">
        <f aca="false">IF(  AND(  F3995 &lt; E3995,  F3996 &lt; E3996,  E3996 &lt; D3996  ),  1,  0  )</f>
        <v>1</v>
      </c>
      <c r="H3996" s="12" t="n">
        <f aca="false">IF(  AND(  1 = G3996,  OR(  0 = $K3996,  2 = $K3996  )  ),  $C3996,  IF(  AND(  NOT(  "-" = H3995  ),  0 &lt; H3995  ),  H3995,  0  )  )</f>
        <v>3321</v>
      </c>
      <c r="I3996" s="4" t="n">
        <f aca="false">IF(  AND(  E3995 &lt; F3995,  D3996 &lt; E3996,  E3996 &lt; F3996  ),  1,  0  )</f>
        <v>0</v>
      </c>
      <c r="J3996" s="12" t="n">
        <f aca="false">IF(  AND(  1 = I3996,  OR(  0 = $K3996,  1 = $K3996  )  ),  $C3996,  IF(  AND(  NOT(  "-" = J3995  ),  0 &lt; J3995  ),  J3995,  0  )  )</f>
        <v>3534</v>
      </c>
      <c r="K3996" s="13" t="n">
        <f aca="false">IF(  1 = G3995,  1,  IF(  1 = I3995,  2,  IF(  OR(  "-" = K3995,  1 = M3995),  0,  K3995  )  )  )</f>
        <v>1</v>
      </c>
      <c r="L3996" s="12" t="n">
        <f aca="false">IF(  AND(  1 = K3996,  1 = M3996  ),  (C3996 - H3996) * 100,  IF(  AND( 2 = K3996,  1 = M3996  ),  (J3996 - C3996) * 100,  0  )  )</f>
        <v>0</v>
      </c>
      <c r="M3996" s="6" t="n">
        <f aca="false">IF(  OR(  AND(  1 = K3996,  1 = I3996  ),  AND(  2 =K3996,  1 = G3996  )  ),  1,  0  )</f>
        <v>0</v>
      </c>
      <c r="N3996" s="0" t="n">
        <f aca="false">IF(  AND(  1 = M3996,  0 &lt; L3996  ),  1,  0  )</f>
        <v>0</v>
      </c>
    </row>
    <row r="3997" customFormat="false" ht="12.8" hidden="false" customHeight="false" outlineLevel="0" collapsed="false">
      <c r="A3997" s="5" t="n">
        <v>43581</v>
      </c>
      <c r="B3997" s="6" t="n">
        <f aca="false">YEAR(A3997)</f>
        <v>2019</v>
      </c>
      <c r="C3997" s="7" t="n">
        <v>3800</v>
      </c>
      <c r="D3997" s="8" t="n">
        <f aca="false">AVERAGE($C3993:$C3997)</f>
        <v>3804.8</v>
      </c>
      <c r="E3997" s="8" t="n">
        <f aca="false">AVERAGE($C3973:$C3997)</f>
        <v>3407</v>
      </c>
      <c r="F3997" s="8" t="n">
        <f aca="false">AVERAGE($C3923:$C3997)</f>
        <v>3209.78</v>
      </c>
      <c r="G3997" s="4" t="n">
        <f aca="false">IF(  AND(  F3996 &lt; E3996,  F3997 &lt; E3997,  E3997 &lt; D3997  ),  1,  0  )</f>
        <v>1</v>
      </c>
      <c r="H3997" s="12" t="n">
        <f aca="false">IF(  AND(  1 = G3997,  OR(  0 = $K3997,  2 = $K3997  )  ),  $C3997,  IF(  AND(  NOT(  "-" = H3996  ),  0 &lt; H3996  ),  H3996,  0  )  )</f>
        <v>3321</v>
      </c>
      <c r="I3997" s="4" t="n">
        <f aca="false">IF(  AND(  E3996 &lt; F3996,  D3997 &lt; E3997,  E3997 &lt; F3997  ),  1,  0  )</f>
        <v>0</v>
      </c>
      <c r="J3997" s="12" t="n">
        <f aca="false">IF(  AND(  1 = I3997,  OR(  0 = $K3997,  1 = $K3997  )  ),  $C3997,  IF(  AND(  NOT(  "-" = J3996  ),  0 &lt; J3996  ),  J3996,  0  )  )</f>
        <v>3534</v>
      </c>
      <c r="K3997" s="13" t="n">
        <f aca="false">IF(  1 = G3996,  1,  IF(  1 = I3996,  2,  IF(  OR(  "-" = K3996,  1 = M3996),  0,  K3996  )  )  )</f>
        <v>1</v>
      </c>
      <c r="L3997" s="12" t="n">
        <f aca="false">IF(  AND(  1 = K3997,  1 = M3997  ),  (C3997 - H3997) * 100,  IF(  AND( 2 = K3997,  1 = M3997  ),  (J3997 - C3997) * 100,  0  )  )</f>
        <v>0</v>
      </c>
      <c r="M3997" s="6" t="n">
        <f aca="false">IF(  OR(  AND(  1 = K3997,  1 = I3997  ),  AND(  2 =K3997,  1 = G3997  )  ),  1,  0  )</f>
        <v>0</v>
      </c>
      <c r="N3997" s="0" t="n">
        <f aca="false">IF(  AND(  1 = M3997,  0 &lt; L3997  ),  1,  0  )</f>
        <v>0</v>
      </c>
    </row>
    <row r="3998" customFormat="false" ht="12.8" hidden="false" customHeight="false" outlineLevel="0" collapsed="false">
      <c r="A3998" s="5" t="n">
        <v>43592</v>
      </c>
      <c r="B3998" s="6" t="n">
        <f aca="false">YEAR(A3998)</f>
        <v>2019</v>
      </c>
      <c r="C3998" s="7" t="n">
        <v>3722</v>
      </c>
      <c r="D3998" s="8" t="n">
        <f aca="false">AVERAGE($C3994:$C3998)</f>
        <v>3778</v>
      </c>
      <c r="E3998" s="8" t="n">
        <f aca="false">AVERAGE($C3974:$C3998)</f>
        <v>3434.08</v>
      </c>
      <c r="F3998" s="8" t="n">
        <f aca="false">AVERAGE($C3924:$C3998)</f>
        <v>3218.43333333333</v>
      </c>
      <c r="G3998" s="4" t="n">
        <f aca="false">IF(  AND(  F3997 &lt; E3997,  F3998 &lt; E3998,  E3998 &lt; D3998  ),  1,  0  )</f>
        <v>1</v>
      </c>
      <c r="H3998" s="12" t="n">
        <f aca="false">IF(  AND(  1 = G3998,  OR(  0 = $K3998,  2 = $K3998  )  ),  $C3998,  IF(  AND(  NOT(  "-" = H3997  ),  0 &lt; H3997  ),  H3997,  0  )  )</f>
        <v>3321</v>
      </c>
      <c r="I3998" s="4" t="n">
        <f aca="false">IF(  AND(  E3997 &lt; F3997,  D3998 &lt; E3998,  E3998 &lt; F3998  ),  1,  0  )</f>
        <v>0</v>
      </c>
      <c r="J3998" s="12" t="n">
        <f aca="false">IF(  AND(  1 = I3998,  OR(  0 = $K3998,  1 = $K3998  )  ),  $C3998,  IF(  AND(  NOT(  "-" = J3997  ),  0 &lt; J3997  ),  J3997,  0  )  )</f>
        <v>3534</v>
      </c>
      <c r="K3998" s="13" t="n">
        <f aca="false">IF(  1 = G3997,  1,  IF(  1 = I3997,  2,  IF(  OR(  "-" = K3997,  1 = M3997),  0,  K3997  )  )  )</f>
        <v>1</v>
      </c>
      <c r="L3998" s="12" t="n">
        <f aca="false">IF(  AND(  1 = K3998,  1 = M3998  ),  (C3998 - H3998) * 100,  IF(  AND( 2 = K3998,  1 = M3998  ),  (J3998 - C3998) * 100,  0  )  )</f>
        <v>0</v>
      </c>
      <c r="M3998" s="6" t="n">
        <f aca="false">IF(  OR(  AND(  1 = K3998,  1 = I3998  ),  AND(  2 =K3998,  1 = G3998  )  ),  1,  0  )</f>
        <v>0</v>
      </c>
      <c r="N3998" s="0" t="n">
        <f aca="false">IF(  AND(  1 = M3998,  0 &lt; L3998  ),  1,  0  )</f>
        <v>0</v>
      </c>
    </row>
    <row r="3999" customFormat="false" ht="12.8" hidden="false" customHeight="false" outlineLevel="0" collapsed="false">
      <c r="A3999" s="5" t="n">
        <v>43593</v>
      </c>
      <c r="B3999" s="6" t="n">
        <f aca="false">YEAR(A3999)</f>
        <v>2019</v>
      </c>
      <c r="C3999" s="7" t="n">
        <v>3713</v>
      </c>
      <c r="D3999" s="8" t="n">
        <f aca="false">AVERAGE($C3995:$C3999)</f>
        <v>3777.2</v>
      </c>
      <c r="E3999" s="8" t="n">
        <f aca="false">AVERAGE($C3975:$C3999)</f>
        <v>3455</v>
      </c>
      <c r="F3999" s="8" t="n">
        <f aca="false">AVERAGE($C3925:$C3999)</f>
        <v>3228.21333333333</v>
      </c>
      <c r="G3999" s="4" t="n">
        <f aca="false">IF(  AND(  F3998 &lt; E3998,  F3999 &lt; E3999,  E3999 &lt; D3999  ),  1,  0  )</f>
        <v>1</v>
      </c>
      <c r="H3999" s="12" t="n">
        <f aca="false">IF(  AND(  1 = G3999,  OR(  0 = $K3999,  2 = $K3999  )  ),  $C3999,  IF(  AND(  NOT(  "-" = H3998  ),  0 &lt; H3998  ),  H3998,  0  )  )</f>
        <v>3321</v>
      </c>
      <c r="I3999" s="4" t="n">
        <f aca="false">IF(  AND(  E3998 &lt; F3998,  D3999 &lt; E3999,  E3999 &lt; F3999  ),  1,  0  )</f>
        <v>0</v>
      </c>
      <c r="J3999" s="12" t="n">
        <f aca="false">IF(  AND(  1 = I3999,  OR(  0 = $K3999,  1 = $K3999  )  ),  $C3999,  IF(  AND(  NOT(  "-" = J3998  ),  0 &lt; J3998  ),  J3998,  0  )  )</f>
        <v>3534</v>
      </c>
      <c r="K3999" s="13" t="n">
        <f aca="false">IF(  1 = G3998,  1,  IF(  1 = I3998,  2,  IF(  OR(  "-" = K3998,  1 = M3998),  0,  K3998  )  )  )</f>
        <v>1</v>
      </c>
      <c r="L3999" s="12" t="n">
        <f aca="false">IF(  AND(  1 = K3999,  1 = M3999  ),  (C3999 - H3999) * 100,  IF(  AND( 2 = K3999,  1 = M3999  ),  (J3999 - C3999) * 100,  0  )  )</f>
        <v>0</v>
      </c>
      <c r="M3999" s="6" t="n">
        <f aca="false">IF(  OR(  AND(  1 = K3999,  1 = I3999  ),  AND(  2 =K3999,  1 = G3999  )  ),  1,  0  )</f>
        <v>0</v>
      </c>
      <c r="N3999" s="0" t="n">
        <f aca="false">IF(  AND(  1 = M3999,  0 &lt; L3999  ),  1,  0  )</f>
        <v>0</v>
      </c>
    </row>
    <row r="4000" customFormat="false" ht="12.8" hidden="false" customHeight="false" outlineLevel="0" collapsed="false">
      <c r="A4000" s="5" t="n">
        <v>43594</v>
      </c>
      <c r="B4000" s="6" t="n">
        <f aca="false">YEAR(A4000)</f>
        <v>2019</v>
      </c>
      <c r="C4000" s="7" t="n">
        <v>3676</v>
      </c>
      <c r="D4000" s="8" t="n">
        <f aca="false">AVERAGE($C3996:$C4000)</f>
        <v>3752.4</v>
      </c>
      <c r="E4000" s="8" t="n">
        <f aca="false">AVERAGE($C3976:$C4000)</f>
        <v>3476.64</v>
      </c>
      <c r="F4000" s="8" t="n">
        <f aca="false">AVERAGE($C3926:$C4000)</f>
        <v>3236.78666666667</v>
      </c>
      <c r="G4000" s="4" t="n">
        <f aca="false">IF(  AND(  F3999 &lt; E3999,  F4000 &lt; E4000,  E4000 &lt; D4000  ),  1,  0  )</f>
        <v>1</v>
      </c>
      <c r="H4000" s="12" t="n">
        <f aca="false">IF(  AND(  1 = G4000,  OR(  0 = $K4000,  2 = $K4000  )  ),  $C4000,  IF(  AND(  NOT(  "-" = H3999  ),  0 &lt; H3999  ),  H3999,  0  )  )</f>
        <v>3321</v>
      </c>
      <c r="I4000" s="4" t="n">
        <f aca="false">IF(  AND(  E3999 &lt; F3999,  D4000 &lt; E4000,  E4000 &lt; F4000  ),  1,  0  )</f>
        <v>0</v>
      </c>
      <c r="J4000" s="12" t="n">
        <f aca="false">IF(  AND(  1 = I4000,  OR(  0 = $K4000,  1 = $K4000  )  ),  $C4000,  IF(  AND(  NOT(  "-" = J3999  ),  0 &lt; J3999  ),  J3999,  0  )  )</f>
        <v>3534</v>
      </c>
      <c r="K4000" s="13" t="n">
        <f aca="false">IF(  1 = G3999,  1,  IF(  1 = I3999,  2,  IF(  OR(  "-" = K3999,  1 = M3999),  0,  K3999  )  )  )</f>
        <v>1</v>
      </c>
      <c r="L4000" s="12" t="n">
        <f aca="false">IF(  AND(  1 = K4000,  1 = M4000  ),  (C4000 - H4000) * 100,  IF(  AND( 2 = K4000,  1 = M4000  ),  (J4000 - C4000) * 100,  0  )  )</f>
        <v>0</v>
      </c>
      <c r="M4000" s="6" t="n">
        <f aca="false">IF(  OR(  AND(  1 = K4000,  1 = I4000  ),  AND(  2 =K4000,  1 = G4000  )  ),  1,  0  )</f>
        <v>0</v>
      </c>
      <c r="N4000" s="0" t="n">
        <f aca="false">IF(  AND(  1 = M4000,  0 &lt; L4000  ),  1,  0  )</f>
        <v>0</v>
      </c>
    </row>
    <row r="4001" customFormat="false" ht="12.8" hidden="false" customHeight="false" outlineLevel="0" collapsed="false">
      <c r="A4001" s="5" t="n">
        <v>43595</v>
      </c>
      <c r="B4001" s="6" t="n">
        <f aca="false">YEAR(A4001)</f>
        <v>2019</v>
      </c>
      <c r="C4001" s="7" t="n">
        <v>3700</v>
      </c>
      <c r="D4001" s="8" t="n">
        <f aca="false">AVERAGE($C3997:$C4001)</f>
        <v>3722.2</v>
      </c>
      <c r="E4001" s="8" t="n">
        <f aca="false">AVERAGE($C3977:$C4001)</f>
        <v>3497.72</v>
      </c>
      <c r="F4001" s="8" t="n">
        <f aca="false">AVERAGE($C3927:$C4001)</f>
        <v>3243.81333333333</v>
      </c>
      <c r="G4001" s="4" t="n">
        <f aca="false">IF(  AND(  F4000 &lt; E4000,  F4001 &lt; E4001,  E4001 &lt; D4001  ),  1,  0  )</f>
        <v>1</v>
      </c>
      <c r="H4001" s="12" t="n">
        <f aca="false">IF(  AND(  1 = G4001,  OR(  0 = $K4001,  2 = $K4001  )  ),  $C4001,  IF(  AND(  NOT(  "-" = H4000  ),  0 &lt; H4000  ),  H4000,  0  )  )</f>
        <v>3321</v>
      </c>
      <c r="I4001" s="4" t="n">
        <f aca="false">IF(  AND(  E4000 &lt; F4000,  D4001 &lt; E4001,  E4001 &lt; F4001  ),  1,  0  )</f>
        <v>0</v>
      </c>
      <c r="J4001" s="12" t="n">
        <f aca="false">IF(  AND(  1 = I4001,  OR(  0 = $K4001,  1 = $K4001  )  ),  $C4001,  IF(  AND(  NOT(  "-" = J4000  ),  0 &lt; J4000  ),  J4000,  0  )  )</f>
        <v>3534</v>
      </c>
      <c r="K4001" s="13" t="n">
        <f aca="false">IF(  1 = G4000,  1,  IF(  1 = I4000,  2,  IF(  OR(  "-" = K4000,  1 = M4000),  0,  K4000  )  )  )</f>
        <v>1</v>
      </c>
      <c r="L4001" s="12" t="n">
        <f aca="false">IF(  AND(  1 = K4001,  1 = M4001  ),  (C4001 - H4001) * 100,  IF(  AND( 2 = K4001,  1 = M4001  ),  (J4001 - C4001) * 100,  0  )  )</f>
        <v>0</v>
      </c>
      <c r="M4001" s="6" t="n">
        <f aca="false">IF(  OR(  AND(  1 = K4001,  1 = I4001  ),  AND(  2 =K4001,  1 = G4001  )  ),  1,  0  )</f>
        <v>0</v>
      </c>
      <c r="N4001" s="0" t="n">
        <f aca="false">IF(  AND(  1 = M4001,  0 &lt; L4001  ),  1,  0  )</f>
        <v>0</v>
      </c>
    </row>
    <row r="4002" customFormat="false" ht="12.8" hidden="false" customHeight="false" outlineLevel="0" collapsed="false">
      <c r="A4002" s="5" t="n">
        <v>43598</v>
      </c>
      <c r="B4002" s="6" t="n">
        <f aca="false">YEAR(A4002)</f>
        <v>2019</v>
      </c>
      <c r="C4002" s="7" t="n">
        <v>3699</v>
      </c>
      <c r="D4002" s="8" t="n">
        <f aca="false">AVERAGE($C3998:$C4002)</f>
        <v>3702</v>
      </c>
      <c r="E4002" s="8" t="n">
        <f aca="false">AVERAGE($C3978:$C4002)</f>
        <v>3519.44</v>
      </c>
      <c r="F4002" s="8" t="n">
        <f aca="false">AVERAGE($C3928:$C4002)</f>
        <v>3250.54666666667</v>
      </c>
      <c r="G4002" s="4" t="n">
        <f aca="false">IF(  AND(  F4001 &lt; E4001,  F4002 &lt; E4002,  E4002 &lt; D4002  ),  1,  0  )</f>
        <v>1</v>
      </c>
      <c r="H4002" s="12" t="n">
        <f aca="false">IF(  AND(  1 = G4002,  OR(  0 = $K4002,  2 = $K4002  )  ),  $C4002,  IF(  AND(  NOT(  "-" = H4001  ),  0 &lt; H4001  ),  H4001,  0  )  )</f>
        <v>3321</v>
      </c>
      <c r="I4002" s="4" t="n">
        <f aca="false">IF(  AND(  E4001 &lt; F4001,  D4002 &lt; E4002,  E4002 &lt; F4002  ),  1,  0  )</f>
        <v>0</v>
      </c>
      <c r="J4002" s="12" t="n">
        <f aca="false">IF(  AND(  1 = I4002,  OR(  0 = $K4002,  1 = $K4002  )  ),  $C4002,  IF(  AND(  NOT(  "-" = J4001  ),  0 &lt; J4001  ),  J4001,  0  )  )</f>
        <v>3534</v>
      </c>
      <c r="K4002" s="13" t="n">
        <f aca="false">IF(  1 = G4001,  1,  IF(  1 = I4001,  2,  IF(  OR(  "-" = K4001,  1 = M4001),  0,  K4001  )  )  )</f>
        <v>1</v>
      </c>
      <c r="L4002" s="12" t="n">
        <f aca="false">IF(  AND(  1 = K4002,  1 = M4002  ),  (C4002 - H4002) * 100,  IF(  AND( 2 = K4002,  1 = M4002  ),  (J4002 - C4002) * 100,  0  )  )</f>
        <v>0</v>
      </c>
      <c r="M4002" s="6" t="n">
        <f aca="false">IF(  OR(  AND(  1 = K4002,  1 = I4002  ),  AND(  2 =K4002,  1 = G4002  )  ),  1,  0  )</f>
        <v>0</v>
      </c>
      <c r="N4002" s="0" t="n">
        <f aca="false">IF(  AND(  1 = M4002,  0 &lt; L4002  ),  1,  0  )</f>
        <v>0</v>
      </c>
    </row>
    <row r="4003" customFormat="false" ht="12.8" hidden="false" customHeight="false" outlineLevel="0" collapsed="false">
      <c r="A4003" s="5" t="n">
        <v>43599</v>
      </c>
      <c r="B4003" s="6" t="n">
        <f aca="false">YEAR(A4003)</f>
        <v>2019</v>
      </c>
      <c r="C4003" s="7" t="n">
        <v>3702</v>
      </c>
      <c r="D4003" s="8" t="n">
        <f aca="false">AVERAGE($C3999:$C4003)</f>
        <v>3698</v>
      </c>
      <c r="E4003" s="8" t="n">
        <f aca="false">AVERAGE($C3979:$C4003)</f>
        <v>3539.84</v>
      </c>
      <c r="F4003" s="8" t="n">
        <f aca="false">AVERAGE($C3929:$C4003)</f>
        <v>3255.70666666667</v>
      </c>
      <c r="G4003" s="4" t="n">
        <f aca="false">IF(  AND(  F4002 &lt; E4002,  F4003 &lt; E4003,  E4003 &lt; D4003  ),  1,  0  )</f>
        <v>1</v>
      </c>
      <c r="H4003" s="12" t="n">
        <f aca="false">IF(  AND(  1 = G4003,  OR(  0 = $K4003,  2 = $K4003  )  ),  $C4003,  IF(  AND(  NOT(  "-" = H4002  ),  0 &lt; H4002  ),  H4002,  0  )  )</f>
        <v>3321</v>
      </c>
      <c r="I4003" s="4" t="n">
        <f aca="false">IF(  AND(  E4002 &lt; F4002,  D4003 &lt; E4003,  E4003 &lt; F4003  ),  1,  0  )</f>
        <v>0</v>
      </c>
      <c r="J4003" s="12" t="n">
        <f aca="false">IF(  AND(  1 = I4003,  OR(  0 = $K4003,  1 = $K4003  )  ),  $C4003,  IF(  AND(  NOT(  "-" = J4002  ),  0 &lt; J4002  ),  J4002,  0  )  )</f>
        <v>3534</v>
      </c>
      <c r="K4003" s="13" t="n">
        <f aca="false">IF(  1 = G4002,  1,  IF(  1 = I4002,  2,  IF(  OR(  "-" = K4002,  1 = M4002),  0,  K4002  )  )  )</f>
        <v>1</v>
      </c>
      <c r="L4003" s="12" t="n">
        <f aca="false">IF(  AND(  1 = K4003,  1 = M4003  ),  (C4003 - H4003) * 100,  IF(  AND( 2 = K4003,  1 = M4003  ),  (J4003 - C4003) * 100,  0  )  )</f>
        <v>0</v>
      </c>
      <c r="M4003" s="6" t="n">
        <f aca="false">IF(  OR(  AND(  1 = K4003,  1 = I4003  ),  AND(  2 =K4003,  1 = G4003  )  ),  1,  0  )</f>
        <v>0</v>
      </c>
      <c r="N4003" s="0" t="n">
        <f aca="false">IF(  AND(  1 = M4003,  0 &lt; L4003  ),  1,  0  )</f>
        <v>0</v>
      </c>
    </row>
    <row r="4004" customFormat="false" ht="12.8" hidden="false" customHeight="false" outlineLevel="0" collapsed="false">
      <c r="A4004" s="5" t="n">
        <v>43600</v>
      </c>
      <c r="B4004" s="6" t="n">
        <f aca="false">YEAR(A4004)</f>
        <v>2019</v>
      </c>
      <c r="C4004" s="7" t="n">
        <v>3741</v>
      </c>
      <c r="D4004" s="8" t="n">
        <f aca="false">AVERAGE($C4000:$C4004)</f>
        <v>3703.6</v>
      </c>
      <c r="E4004" s="8" t="n">
        <f aca="false">AVERAGE($C3980:$C4004)</f>
        <v>3561.44</v>
      </c>
      <c r="F4004" s="8" t="n">
        <f aca="false">AVERAGE($C3930:$C4004)</f>
        <v>3260.45333333333</v>
      </c>
      <c r="G4004" s="4" t="n">
        <f aca="false">IF(  AND(  F4003 &lt; E4003,  F4004 &lt; E4004,  E4004 &lt; D4004  ),  1,  0  )</f>
        <v>1</v>
      </c>
      <c r="H4004" s="12" t="n">
        <f aca="false">IF(  AND(  1 = G4004,  OR(  0 = $K4004,  2 = $K4004  )  ),  $C4004,  IF(  AND(  NOT(  "-" = H4003  ),  0 &lt; H4003  ),  H4003,  0  )  )</f>
        <v>3321</v>
      </c>
      <c r="I4004" s="4" t="n">
        <f aca="false">IF(  AND(  E4003 &lt; F4003,  D4004 &lt; E4004,  E4004 &lt; F4004  ),  1,  0  )</f>
        <v>0</v>
      </c>
      <c r="J4004" s="12" t="n">
        <f aca="false">IF(  AND(  1 = I4004,  OR(  0 = $K4004,  1 = $K4004  )  ),  $C4004,  IF(  AND(  NOT(  "-" = J4003  ),  0 &lt; J4003  ),  J4003,  0  )  )</f>
        <v>3534</v>
      </c>
      <c r="K4004" s="13" t="n">
        <f aca="false">IF(  1 = G4003,  1,  IF(  1 = I4003,  2,  IF(  OR(  "-" = K4003,  1 = M4003),  0,  K4003  )  )  )</f>
        <v>1</v>
      </c>
      <c r="L4004" s="12" t="n">
        <f aca="false">IF(  AND(  1 = K4004,  1 = M4004  ),  (C4004 - H4004) * 100,  IF(  AND( 2 = K4004,  1 = M4004  ),  (J4004 - C4004) * 100,  0  )  )</f>
        <v>0</v>
      </c>
      <c r="M4004" s="6" t="n">
        <f aca="false">IF(  OR(  AND(  1 = K4004,  1 = I4004  ),  AND(  2 =K4004,  1 = G4004  )  ),  1,  0  )</f>
        <v>0</v>
      </c>
      <c r="N4004" s="0" t="n">
        <f aca="false">IF(  AND(  1 = M4004,  0 &lt; L4004  ),  1,  0  )</f>
        <v>0</v>
      </c>
    </row>
    <row r="4005" customFormat="false" ht="12.8" hidden="false" customHeight="false" outlineLevel="0" collapsed="false">
      <c r="A4005" s="5" t="n">
        <v>43601</v>
      </c>
      <c r="B4005" s="6" t="n">
        <f aca="false">YEAR(A4005)</f>
        <v>2019</v>
      </c>
      <c r="C4005" s="7" t="n">
        <v>3688</v>
      </c>
      <c r="D4005" s="8" t="n">
        <f aca="false">AVERAGE($C4001:$C4005)</f>
        <v>3706</v>
      </c>
      <c r="E4005" s="8" t="n">
        <f aca="false">AVERAGE($C3981:$C4005)</f>
        <v>3579.2</v>
      </c>
      <c r="F4005" s="8" t="n">
        <f aca="false">AVERAGE($C3931:$C4005)</f>
        <v>3264.64</v>
      </c>
      <c r="G4005" s="4" t="n">
        <f aca="false">IF(  AND(  F4004 &lt; E4004,  F4005 &lt; E4005,  E4005 &lt; D4005  ),  1,  0  )</f>
        <v>1</v>
      </c>
      <c r="H4005" s="12" t="n">
        <f aca="false">IF(  AND(  1 = G4005,  OR(  0 = $K4005,  2 = $K4005  )  ),  $C4005,  IF(  AND(  NOT(  "-" = H4004  ),  0 &lt; H4004  ),  H4004,  0  )  )</f>
        <v>3321</v>
      </c>
      <c r="I4005" s="4" t="n">
        <f aca="false">IF(  AND(  E4004 &lt; F4004,  D4005 &lt; E4005,  E4005 &lt; F4005  ),  1,  0  )</f>
        <v>0</v>
      </c>
      <c r="J4005" s="12" t="n">
        <f aca="false">IF(  AND(  1 = I4005,  OR(  0 = $K4005,  1 = $K4005  )  ),  $C4005,  IF(  AND(  NOT(  "-" = J4004  ),  0 &lt; J4004  ),  J4004,  0  )  )</f>
        <v>3534</v>
      </c>
      <c r="K4005" s="13" t="n">
        <f aca="false">IF(  1 = G4004,  1,  IF(  1 = I4004,  2,  IF(  OR(  "-" = K4004,  1 = M4004),  0,  K4004  )  )  )</f>
        <v>1</v>
      </c>
      <c r="L4005" s="12" t="n">
        <f aca="false">IF(  AND(  1 = K4005,  1 = M4005  ),  (C4005 - H4005) * 100,  IF(  AND( 2 = K4005,  1 = M4005  ),  (J4005 - C4005) * 100,  0  )  )</f>
        <v>0</v>
      </c>
      <c r="M4005" s="6" t="n">
        <f aca="false">IF(  OR(  AND(  1 = K4005,  1 = I4005  ),  AND(  2 =K4005,  1 = G4005  )  ),  1,  0  )</f>
        <v>0</v>
      </c>
      <c r="N4005" s="0" t="n">
        <f aca="false">IF(  AND(  1 = M4005,  0 &lt; L4005  ),  1,  0  )</f>
        <v>0</v>
      </c>
    </row>
    <row r="4006" customFormat="false" ht="12.8" hidden="false" customHeight="false" outlineLevel="0" collapsed="false">
      <c r="A4006" s="5" t="n">
        <v>43602</v>
      </c>
      <c r="B4006" s="6" t="n">
        <f aca="false">YEAR(A4006)</f>
        <v>2019</v>
      </c>
      <c r="C4006" s="7" t="n">
        <v>3769</v>
      </c>
      <c r="D4006" s="8" t="n">
        <f aca="false">AVERAGE($C4002:$C4006)</f>
        <v>3719.8</v>
      </c>
      <c r="E4006" s="8" t="n">
        <f aca="false">AVERAGE($C3982:$C4006)</f>
        <v>3600.16</v>
      </c>
      <c r="F4006" s="8" t="n">
        <f aca="false">AVERAGE($C3932:$C4006)</f>
        <v>3269.96</v>
      </c>
      <c r="G4006" s="4" t="n">
        <f aca="false">IF(  AND(  F4005 &lt; E4005,  F4006 &lt; E4006,  E4006 &lt; D4006  ),  1,  0  )</f>
        <v>1</v>
      </c>
      <c r="H4006" s="12" t="n">
        <f aca="false">IF(  AND(  1 = G4006,  OR(  0 = $K4006,  2 = $K4006  )  ),  $C4006,  IF(  AND(  NOT(  "-" = H4005  ),  0 &lt; H4005  ),  H4005,  0  )  )</f>
        <v>3321</v>
      </c>
      <c r="I4006" s="4" t="n">
        <f aca="false">IF(  AND(  E4005 &lt; F4005,  D4006 &lt; E4006,  E4006 &lt; F4006  ),  1,  0  )</f>
        <v>0</v>
      </c>
      <c r="J4006" s="12" t="n">
        <f aca="false">IF(  AND(  1 = I4006,  OR(  0 = $K4006,  1 = $K4006  )  ),  $C4006,  IF(  AND(  NOT(  "-" = J4005  ),  0 &lt; J4005  ),  J4005,  0  )  )</f>
        <v>3534</v>
      </c>
      <c r="K4006" s="13" t="n">
        <f aca="false">IF(  1 = G4005,  1,  IF(  1 = I4005,  2,  IF(  OR(  "-" = K4005,  1 = M4005),  0,  K4005  )  )  )</f>
        <v>1</v>
      </c>
      <c r="L4006" s="12" t="n">
        <f aca="false">IF(  AND(  1 = K4006,  1 = M4006  ),  (C4006 - H4006) * 100,  IF(  AND( 2 = K4006,  1 = M4006  ),  (J4006 - C4006) * 100,  0  )  )</f>
        <v>0</v>
      </c>
      <c r="M4006" s="6" t="n">
        <f aca="false">IF(  OR(  AND(  1 = K4006,  1 = I4006  ),  AND(  2 =K4006,  1 = G4006  )  ),  1,  0  )</f>
        <v>0</v>
      </c>
      <c r="N4006" s="0" t="n">
        <f aca="false">IF(  AND(  1 = M4006,  0 &lt; L4006  ),  1,  0  )</f>
        <v>0</v>
      </c>
    </row>
    <row r="4007" customFormat="false" ht="12.8" hidden="false" customHeight="false" outlineLevel="0" collapsed="false">
      <c r="A4007" s="5" t="n">
        <v>43605</v>
      </c>
      <c r="B4007" s="6" t="n">
        <f aca="false">YEAR(A4007)</f>
        <v>2019</v>
      </c>
      <c r="C4007" s="7" t="n">
        <v>3821</v>
      </c>
      <c r="D4007" s="8" t="n">
        <f aca="false">AVERAGE($C4003:$C4007)</f>
        <v>3744.2</v>
      </c>
      <c r="E4007" s="8" t="n">
        <f aca="false">AVERAGE($C3983:$C4007)</f>
        <v>3620.16</v>
      </c>
      <c r="F4007" s="8" t="n">
        <f aca="false">AVERAGE($C3933:$C4007)</f>
        <v>3276</v>
      </c>
      <c r="G4007" s="4" t="n">
        <f aca="false">IF(  AND(  F4006 &lt; E4006,  F4007 &lt; E4007,  E4007 &lt; D4007  ),  1,  0  )</f>
        <v>1</v>
      </c>
      <c r="H4007" s="12" t="n">
        <f aca="false">IF(  AND(  1 = G4007,  OR(  0 = $K4007,  2 = $K4007  )  ),  $C4007,  IF(  AND(  NOT(  "-" = H4006  ),  0 &lt; H4006  ),  H4006,  0  )  )</f>
        <v>3321</v>
      </c>
      <c r="I4007" s="4" t="n">
        <f aca="false">IF(  AND(  E4006 &lt; F4006,  D4007 &lt; E4007,  E4007 &lt; F4007  ),  1,  0  )</f>
        <v>0</v>
      </c>
      <c r="J4007" s="12" t="n">
        <f aca="false">IF(  AND(  1 = I4007,  OR(  0 = $K4007,  1 = $K4007  )  ),  $C4007,  IF(  AND(  NOT(  "-" = J4006  ),  0 &lt; J4006  ),  J4006,  0  )  )</f>
        <v>3534</v>
      </c>
      <c r="K4007" s="13" t="n">
        <f aca="false">IF(  1 = G4006,  1,  IF(  1 = I4006,  2,  IF(  OR(  "-" = K4006,  1 = M4006),  0,  K4006  )  )  )</f>
        <v>1</v>
      </c>
      <c r="L4007" s="12" t="n">
        <f aca="false">IF(  AND(  1 = K4007,  1 = M4007  ),  (C4007 - H4007) * 100,  IF(  AND( 2 = K4007,  1 = M4007  ),  (J4007 - C4007) * 100,  0  )  )</f>
        <v>0</v>
      </c>
      <c r="M4007" s="6" t="n">
        <f aca="false">IF(  OR(  AND(  1 = K4007,  1 = I4007  ),  AND(  2 =K4007,  1 = G4007  )  ),  1,  0  )</f>
        <v>0</v>
      </c>
      <c r="N4007" s="0" t="n">
        <f aca="false">IF(  AND(  1 = M4007,  0 &lt; L4007  ),  1,  0  )</f>
        <v>0</v>
      </c>
    </row>
    <row r="4008" customFormat="false" ht="12.8" hidden="false" customHeight="false" outlineLevel="0" collapsed="false">
      <c r="A4008" s="5" t="n">
        <v>43606</v>
      </c>
      <c r="B4008" s="6" t="n">
        <f aca="false">YEAR(A4008)</f>
        <v>2019</v>
      </c>
      <c r="C4008" s="7" t="n">
        <v>3798</v>
      </c>
      <c r="D4008" s="8" t="n">
        <f aca="false">AVERAGE($C4004:$C4008)</f>
        <v>3763.4</v>
      </c>
      <c r="E4008" s="8" t="n">
        <f aca="false">AVERAGE($C3984:$C4008)</f>
        <v>3641.64</v>
      </c>
      <c r="F4008" s="8" t="n">
        <f aca="false">AVERAGE($C3934:$C4008)</f>
        <v>3281.46666666667</v>
      </c>
      <c r="G4008" s="4" t="n">
        <f aca="false">IF(  AND(  F4007 &lt; E4007,  F4008 &lt; E4008,  E4008 &lt; D4008  ),  1,  0  )</f>
        <v>1</v>
      </c>
      <c r="H4008" s="12" t="n">
        <f aca="false">IF(  AND(  1 = G4008,  OR(  0 = $K4008,  2 = $K4008  )  ),  $C4008,  IF(  AND(  NOT(  "-" = H4007  ),  0 &lt; H4007  ),  H4007,  0  )  )</f>
        <v>3321</v>
      </c>
      <c r="I4008" s="4" t="n">
        <f aca="false">IF(  AND(  E4007 &lt; F4007,  D4008 &lt; E4008,  E4008 &lt; F4008  ),  1,  0  )</f>
        <v>0</v>
      </c>
      <c r="J4008" s="12" t="n">
        <f aca="false">IF(  AND(  1 = I4008,  OR(  0 = $K4008,  1 = $K4008  )  ),  $C4008,  IF(  AND(  NOT(  "-" = J4007  ),  0 &lt; J4007  ),  J4007,  0  )  )</f>
        <v>3534</v>
      </c>
      <c r="K4008" s="13" t="n">
        <f aca="false">IF(  1 = G4007,  1,  IF(  1 = I4007,  2,  IF(  OR(  "-" = K4007,  1 = M4007),  0,  K4007  )  )  )</f>
        <v>1</v>
      </c>
      <c r="L4008" s="12" t="n">
        <f aca="false">IF(  AND(  1 = K4008,  1 = M4008  ),  (C4008 - H4008) * 100,  IF(  AND( 2 = K4008,  1 = M4008  ),  (J4008 - C4008) * 100,  0  )  )</f>
        <v>0</v>
      </c>
      <c r="M4008" s="6" t="n">
        <f aca="false">IF(  OR(  AND(  1 = K4008,  1 = I4008  ),  AND(  2 =K4008,  1 = G4008  )  ),  1,  0  )</f>
        <v>0</v>
      </c>
      <c r="N4008" s="0" t="n">
        <f aca="false">IF(  AND(  1 = M4008,  0 &lt; L4008  ),  1,  0  )</f>
        <v>0</v>
      </c>
    </row>
    <row r="4009" customFormat="false" ht="12.8" hidden="false" customHeight="false" outlineLevel="0" collapsed="false">
      <c r="A4009" s="5" t="n">
        <v>43607</v>
      </c>
      <c r="B4009" s="6" t="n">
        <f aca="false">YEAR(A4009)</f>
        <v>2019</v>
      </c>
      <c r="C4009" s="7" t="n">
        <v>3828</v>
      </c>
      <c r="D4009" s="8" t="n">
        <f aca="false">AVERAGE($C4005:$C4009)</f>
        <v>3780.8</v>
      </c>
      <c r="E4009" s="8" t="n">
        <f aca="false">AVERAGE($C3985:$C4009)</f>
        <v>3661.8</v>
      </c>
      <c r="F4009" s="8" t="n">
        <f aca="false">AVERAGE($C3935:$C4009)</f>
        <v>3287.32</v>
      </c>
      <c r="G4009" s="4" t="n">
        <f aca="false">IF(  AND(  F4008 &lt; E4008,  F4009 &lt; E4009,  E4009 &lt; D4009  ),  1,  0  )</f>
        <v>1</v>
      </c>
      <c r="H4009" s="12" t="n">
        <f aca="false">IF(  AND(  1 = G4009,  OR(  0 = $K4009,  2 = $K4009  )  ),  $C4009,  IF(  AND(  NOT(  "-" = H4008  ),  0 &lt; H4008  ),  H4008,  0  )  )</f>
        <v>3321</v>
      </c>
      <c r="I4009" s="4" t="n">
        <f aca="false">IF(  AND(  E4008 &lt; F4008,  D4009 &lt; E4009,  E4009 &lt; F4009  ),  1,  0  )</f>
        <v>0</v>
      </c>
      <c r="J4009" s="12" t="n">
        <f aca="false">IF(  AND(  1 = I4009,  OR(  0 = $K4009,  1 = $K4009  )  ),  $C4009,  IF(  AND(  NOT(  "-" = J4008  ),  0 &lt; J4008  ),  J4008,  0  )  )</f>
        <v>3534</v>
      </c>
      <c r="K4009" s="13" t="n">
        <f aca="false">IF(  1 = G4008,  1,  IF(  1 = I4008,  2,  IF(  OR(  "-" = K4008,  1 = M4008),  0,  K4008  )  )  )</f>
        <v>1</v>
      </c>
      <c r="L4009" s="12" t="n">
        <f aca="false">IF(  AND(  1 = K4009,  1 = M4009  ),  (C4009 - H4009) * 100,  IF(  AND( 2 = K4009,  1 = M4009  ),  (J4009 - C4009) * 100,  0  )  )</f>
        <v>0</v>
      </c>
      <c r="M4009" s="6" t="n">
        <f aca="false">IF(  OR(  AND(  1 = K4009,  1 = I4009  ),  AND(  2 =K4009,  1 = G4009  )  ),  1,  0  )</f>
        <v>0</v>
      </c>
      <c r="N4009" s="0" t="n">
        <f aca="false">IF(  AND(  1 = M4009,  0 &lt; L4009  ),  1,  0  )</f>
        <v>0</v>
      </c>
    </row>
    <row r="4010" customFormat="false" ht="12.8" hidden="false" customHeight="false" outlineLevel="0" collapsed="false">
      <c r="A4010" s="5" t="n">
        <v>43608</v>
      </c>
      <c r="B4010" s="6" t="n">
        <f aca="false">YEAR(A4010)</f>
        <v>2019</v>
      </c>
      <c r="C4010" s="7" t="n">
        <v>3863</v>
      </c>
      <c r="D4010" s="8" t="n">
        <f aca="false">AVERAGE($C4006:$C4010)</f>
        <v>3815.8</v>
      </c>
      <c r="E4010" s="8" t="n">
        <f aca="false">AVERAGE($C3986:$C4010)</f>
        <v>3684.64</v>
      </c>
      <c r="F4010" s="8" t="n">
        <f aca="false">AVERAGE($C3936:$C4010)</f>
        <v>3294.94666666667</v>
      </c>
      <c r="G4010" s="4" t="n">
        <f aca="false">IF(  AND(  F4009 &lt; E4009,  F4010 &lt; E4010,  E4010 &lt; D4010  ),  1,  0  )</f>
        <v>1</v>
      </c>
      <c r="H4010" s="12" t="n">
        <f aca="false">IF(  AND(  1 = G4010,  OR(  0 = $K4010,  2 = $K4010  )  ),  $C4010,  IF(  AND(  NOT(  "-" = H4009  ),  0 &lt; H4009  ),  H4009,  0  )  )</f>
        <v>3321</v>
      </c>
      <c r="I4010" s="4" t="n">
        <f aca="false">IF(  AND(  E4009 &lt; F4009,  D4010 &lt; E4010,  E4010 &lt; F4010  ),  1,  0  )</f>
        <v>0</v>
      </c>
      <c r="J4010" s="12" t="n">
        <f aca="false">IF(  AND(  1 = I4010,  OR(  0 = $K4010,  1 = $K4010  )  ),  $C4010,  IF(  AND(  NOT(  "-" = J4009  ),  0 &lt; J4009  ),  J4009,  0  )  )</f>
        <v>3534</v>
      </c>
      <c r="K4010" s="13" t="n">
        <f aca="false">IF(  1 = G4009,  1,  IF(  1 = I4009,  2,  IF(  OR(  "-" = K4009,  1 = M4009),  0,  K4009  )  )  )</f>
        <v>1</v>
      </c>
      <c r="L4010" s="12" t="n">
        <f aca="false">IF(  AND(  1 = K4010,  1 = M4010  ),  (C4010 - H4010) * 100,  IF(  AND( 2 = K4010,  1 = M4010  ),  (J4010 - C4010) * 100,  0  )  )</f>
        <v>0</v>
      </c>
      <c r="M4010" s="6" t="n">
        <f aca="false">IF(  OR(  AND(  1 = K4010,  1 = I4010  ),  AND(  2 =K4010,  1 = G4010  )  ),  1,  0  )</f>
        <v>0</v>
      </c>
      <c r="N4010" s="0" t="n">
        <f aca="false">IF(  AND(  1 = M4010,  0 &lt; L4010  ),  1,  0  )</f>
        <v>0</v>
      </c>
    </row>
    <row r="4011" customFormat="false" ht="12.8" hidden="false" customHeight="false" outlineLevel="0" collapsed="false">
      <c r="A4011" s="5" t="n">
        <v>43609</v>
      </c>
      <c r="B4011" s="6" t="n">
        <f aca="false">YEAR(A4011)</f>
        <v>2019</v>
      </c>
      <c r="C4011" s="7" t="n">
        <v>3908</v>
      </c>
      <c r="D4011" s="8" t="n">
        <f aca="false">AVERAGE($C4007:$C4011)</f>
        <v>3843.6</v>
      </c>
      <c r="E4011" s="8" t="n">
        <f aca="false">AVERAGE($C3987:$C4011)</f>
        <v>3709.16</v>
      </c>
      <c r="F4011" s="8" t="n">
        <f aca="false">AVERAGE($C3937:$C4011)</f>
        <v>3302.44</v>
      </c>
      <c r="G4011" s="4" t="n">
        <f aca="false">IF(  AND(  F4010 &lt; E4010,  F4011 &lt; E4011,  E4011 &lt; D4011  ),  1,  0  )</f>
        <v>1</v>
      </c>
      <c r="H4011" s="12" t="n">
        <f aca="false">IF(  AND(  1 = G4011,  OR(  0 = $K4011,  2 = $K4011  )  ),  $C4011,  IF(  AND(  NOT(  "-" = H4010  ),  0 &lt; H4010  ),  H4010,  0  )  )</f>
        <v>3321</v>
      </c>
      <c r="I4011" s="4" t="n">
        <f aca="false">IF(  AND(  E4010 &lt; F4010,  D4011 &lt; E4011,  E4011 &lt; F4011  ),  1,  0  )</f>
        <v>0</v>
      </c>
      <c r="J4011" s="12" t="n">
        <f aca="false">IF(  AND(  1 = I4011,  OR(  0 = $K4011,  1 = $K4011  )  ),  $C4011,  IF(  AND(  NOT(  "-" = J4010  ),  0 &lt; J4010  ),  J4010,  0  )  )</f>
        <v>3534</v>
      </c>
      <c r="K4011" s="13" t="n">
        <f aca="false">IF(  1 = G4010,  1,  IF(  1 = I4010,  2,  IF(  OR(  "-" = K4010,  1 = M4010),  0,  K4010  )  )  )</f>
        <v>1</v>
      </c>
      <c r="L4011" s="12" t="n">
        <f aca="false">IF(  AND(  1 = K4011,  1 = M4011  ),  (C4011 - H4011) * 100,  IF(  AND( 2 = K4011,  1 = M4011  ),  (J4011 - C4011) * 100,  0  )  )</f>
        <v>0</v>
      </c>
      <c r="M4011" s="6" t="n">
        <f aca="false">IF(  OR(  AND(  1 = K4011,  1 = I4011  ),  AND(  2 =K4011,  1 = G4011  )  ),  1,  0  )</f>
        <v>0</v>
      </c>
      <c r="N4011" s="0" t="n">
        <f aca="false">IF(  AND(  1 = M4011,  0 &lt; L4011  ),  1,  0  )</f>
        <v>0</v>
      </c>
    </row>
    <row r="4012" customFormat="false" ht="12.8" hidden="false" customHeight="false" outlineLevel="0" collapsed="false">
      <c r="A4012" s="5" t="n">
        <v>43612</v>
      </c>
      <c r="B4012" s="6" t="n">
        <f aca="false">YEAR(A4012)</f>
        <v>2019</v>
      </c>
      <c r="C4012" s="7" t="n">
        <v>3873</v>
      </c>
      <c r="D4012" s="8" t="n">
        <f aca="false">AVERAGE($C4008:$C4012)</f>
        <v>3854</v>
      </c>
      <c r="E4012" s="8" t="n">
        <f aca="false">AVERAGE($C3988:$C4012)</f>
        <v>3729.48</v>
      </c>
      <c r="F4012" s="8" t="n">
        <f aca="false">AVERAGE($C3938:$C4012)</f>
        <v>3309.88</v>
      </c>
      <c r="G4012" s="4" t="n">
        <f aca="false">IF(  AND(  F4011 &lt; E4011,  F4012 &lt; E4012,  E4012 &lt; D4012  ),  1,  0  )</f>
        <v>1</v>
      </c>
      <c r="H4012" s="12" t="n">
        <f aca="false">IF(  AND(  1 = G4012,  OR(  0 = $K4012,  2 = $K4012  )  ),  $C4012,  IF(  AND(  NOT(  "-" = H4011  ),  0 &lt; H4011  ),  H4011,  0  )  )</f>
        <v>3321</v>
      </c>
      <c r="I4012" s="4" t="n">
        <f aca="false">IF(  AND(  E4011 &lt; F4011,  D4012 &lt; E4012,  E4012 &lt; F4012  ),  1,  0  )</f>
        <v>0</v>
      </c>
      <c r="J4012" s="12" t="n">
        <f aca="false">IF(  AND(  1 = I4012,  OR(  0 = $K4012,  1 = $K4012  )  ),  $C4012,  IF(  AND(  NOT(  "-" = J4011  ),  0 &lt; J4011  ),  J4011,  0  )  )</f>
        <v>3534</v>
      </c>
      <c r="K4012" s="13" t="n">
        <f aca="false">IF(  1 = G4011,  1,  IF(  1 = I4011,  2,  IF(  OR(  "-" = K4011,  1 = M4011),  0,  K4011  )  )  )</f>
        <v>1</v>
      </c>
      <c r="L4012" s="12" t="n">
        <f aca="false">IF(  AND(  1 = K4012,  1 = M4012  ),  (C4012 - H4012) * 100,  IF(  AND( 2 = K4012,  1 = M4012  ),  (J4012 - C4012) * 100,  0  )  )</f>
        <v>0</v>
      </c>
      <c r="M4012" s="6" t="n">
        <f aca="false">IF(  OR(  AND(  1 = K4012,  1 = I4012  ),  AND(  2 =K4012,  1 = G4012  )  ),  1,  0  )</f>
        <v>0</v>
      </c>
      <c r="N4012" s="0" t="n">
        <f aca="false">IF(  AND(  1 = M4012,  0 &lt; L4012  ),  1,  0  )</f>
        <v>0</v>
      </c>
    </row>
    <row r="4013" customFormat="false" ht="12.8" hidden="false" customHeight="false" outlineLevel="0" collapsed="false">
      <c r="A4013" s="5" t="n">
        <v>43613</v>
      </c>
      <c r="B4013" s="6" t="n">
        <f aca="false">YEAR(A4013)</f>
        <v>2019</v>
      </c>
      <c r="C4013" s="7" t="n">
        <v>3911</v>
      </c>
      <c r="D4013" s="8" t="n">
        <f aca="false">AVERAGE($C4009:$C4013)</f>
        <v>3876.6</v>
      </c>
      <c r="E4013" s="8" t="n">
        <f aca="false">AVERAGE($C3989:$C4013)</f>
        <v>3748.8</v>
      </c>
      <c r="F4013" s="8" t="n">
        <f aca="false">AVERAGE($C3939:$C4013)</f>
        <v>3316.92</v>
      </c>
      <c r="G4013" s="4" t="n">
        <f aca="false">IF(  AND(  F4012 &lt; E4012,  F4013 &lt; E4013,  E4013 &lt; D4013  ),  1,  0  )</f>
        <v>1</v>
      </c>
      <c r="H4013" s="12" t="n">
        <f aca="false">IF(  AND(  1 = G4013,  OR(  0 = $K4013,  2 = $K4013  )  ),  $C4013,  IF(  AND(  NOT(  "-" = H4012  ),  0 &lt; H4012  ),  H4012,  0  )  )</f>
        <v>3321</v>
      </c>
      <c r="I4013" s="4" t="n">
        <f aca="false">IF(  AND(  E4012 &lt; F4012,  D4013 &lt; E4013,  E4013 &lt; F4013  ),  1,  0  )</f>
        <v>0</v>
      </c>
      <c r="J4013" s="12" t="n">
        <f aca="false">IF(  AND(  1 = I4013,  OR(  0 = $K4013,  1 = $K4013  )  ),  $C4013,  IF(  AND(  NOT(  "-" = J4012  ),  0 &lt; J4012  ),  J4012,  0  )  )</f>
        <v>3534</v>
      </c>
      <c r="K4013" s="13" t="n">
        <f aca="false">IF(  1 = G4012,  1,  IF(  1 = I4012,  2,  IF(  OR(  "-" = K4012,  1 = M4012),  0,  K4012  )  )  )</f>
        <v>1</v>
      </c>
      <c r="L4013" s="12" t="n">
        <f aca="false">IF(  AND(  1 = K4013,  1 = M4013  ),  (C4013 - H4013) * 100,  IF(  AND( 2 = K4013,  1 = M4013  ),  (J4013 - C4013) * 100,  0  )  )</f>
        <v>0</v>
      </c>
      <c r="M4013" s="6" t="n">
        <f aca="false">IF(  OR(  AND(  1 = K4013,  1 = I4013  ),  AND(  2 =K4013,  1 = G4013  )  ),  1,  0  )</f>
        <v>0</v>
      </c>
      <c r="N4013" s="0" t="n">
        <f aca="false">IF(  AND(  1 = M4013,  0 &lt; L4013  ),  1,  0  )</f>
        <v>0</v>
      </c>
    </row>
    <row r="4014" customFormat="false" ht="12.8" hidden="false" customHeight="false" outlineLevel="0" collapsed="false">
      <c r="A4014" s="5" t="n">
        <v>43614</v>
      </c>
      <c r="B4014" s="6" t="n">
        <f aca="false">YEAR(A4014)</f>
        <v>2019</v>
      </c>
      <c r="C4014" s="7" t="n">
        <v>3896</v>
      </c>
      <c r="D4014" s="8" t="n">
        <f aca="false">AVERAGE($C4010:$C4014)</f>
        <v>3890.2</v>
      </c>
      <c r="E4014" s="8" t="n">
        <f aca="false">AVERAGE($C3990:$C4014)</f>
        <v>3766.8</v>
      </c>
      <c r="F4014" s="8" t="n">
        <f aca="false">AVERAGE($C3940:$C4014)</f>
        <v>3327.90666666667</v>
      </c>
      <c r="G4014" s="4" t="n">
        <f aca="false">IF(  AND(  F4013 &lt; E4013,  F4014 &lt; E4014,  E4014 &lt; D4014  ),  1,  0  )</f>
        <v>1</v>
      </c>
      <c r="H4014" s="12" t="n">
        <f aca="false">IF(  AND(  1 = G4014,  OR(  0 = $K4014,  2 = $K4014  )  ),  $C4014,  IF(  AND(  NOT(  "-" = H4013  ),  0 &lt; H4013  ),  H4013,  0  )  )</f>
        <v>3321</v>
      </c>
      <c r="I4014" s="4" t="n">
        <f aca="false">IF(  AND(  E4013 &lt; F4013,  D4014 &lt; E4014,  E4014 &lt; F4014  ),  1,  0  )</f>
        <v>0</v>
      </c>
      <c r="J4014" s="12" t="n">
        <f aca="false">IF(  AND(  1 = I4014,  OR(  0 = $K4014,  1 = $K4014  )  ),  $C4014,  IF(  AND(  NOT(  "-" = J4013  ),  0 &lt; J4013  ),  J4013,  0  )  )</f>
        <v>3534</v>
      </c>
      <c r="K4014" s="13" t="n">
        <f aca="false">IF(  1 = G4013,  1,  IF(  1 = I4013,  2,  IF(  OR(  "-" = K4013,  1 = M4013),  0,  K4013  )  )  )</f>
        <v>1</v>
      </c>
      <c r="L4014" s="12" t="n">
        <f aca="false">IF(  AND(  1 = K4014,  1 = M4014  ),  (C4014 - H4014) * 100,  IF(  AND( 2 = K4014,  1 = M4014  ),  (J4014 - C4014) * 100,  0  )  )</f>
        <v>0</v>
      </c>
      <c r="M4014" s="6" t="n">
        <f aca="false">IF(  OR(  AND(  1 = K4014,  1 = I4014  ),  AND(  2 =K4014,  1 = G4014  )  ),  1,  0  )</f>
        <v>0</v>
      </c>
      <c r="N4014" s="0" t="n">
        <f aca="false">IF(  AND(  1 = M4014,  0 &lt; L4014  ),  1,  0  )</f>
        <v>0</v>
      </c>
    </row>
    <row r="4015" customFormat="false" ht="12.8" hidden="false" customHeight="false" outlineLevel="0" collapsed="false">
      <c r="A4015" s="5" t="n">
        <v>43615</v>
      </c>
      <c r="B4015" s="6" t="n">
        <f aca="false">YEAR(A4015)</f>
        <v>2019</v>
      </c>
      <c r="C4015" s="7" t="n">
        <v>3840</v>
      </c>
      <c r="D4015" s="8" t="n">
        <f aca="false">AVERAGE($C4011:$C4015)</f>
        <v>3885.6</v>
      </c>
      <c r="E4015" s="8" t="n">
        <f aca="false">AVERAGE($C3991:$C4015)</f>
        <v>3781.08</v>
      </c>
      <c r="F4015" s="8" t="n">
        <f aca="false">AVERAGE($C3941:$C4015)</f>
        <v>3336.09333333333</v>
      </c>
      <c r="G4015" s="4" t="n">
        <f aca="false">IF(  AND(  F4014 &lt; E4014,  F4015 &lt; E4015,  E4015 &lt; D4015  ),  1,  0  )</f>
        <v>1</v>
      </c>
      <c r="H4015" s="12" t="n">
        <f aca="false">IF(  AND(  1 = G4015,  OR(  0 = $K4015,  2 = $K4015  )  ),  $C4015,  IF(  AND(  NOT(  "-" = H4014  ),  0 &lt; H4014  ),  H4014,  0  )  )</f>
        <v>3321</v>
      </c>
      <c r="I4015" s="4" t="n">
        <f aca="false">IF(  AND(  E4014 &lt; F4014,  D4015 &lt; E4015,  E4015 &lt; F4015  ),  1,  0  )</f>
        <v>0</v>
      </c>
      <c r="J4015" s="12" t="n">
        <f aca="false">IF(  AND(  1 = I4015,  OR(  0 = $K4015,  1 = $K4015  )  ),  $C4015,  IF(  AND(  NOT(  "-" = J4014  ),  0 &lt; J4014  ),  J4014,  0  )  )</f>
        <v>3534</v>
      </c>
      <c r="K4015" s="13" t="n">
        <f aca="false">IF(  1 = G4014,  1,  IF(  1 = I4014,  2,  IF(  OR(  "-" = K4014,  1 = M4014),  0,  K4014  )  )  )</f>
        <v>1</v>
      </c>
      <c r="L4015" s="12" t="n">
        <f aca="false">IF(  AND(  1 = K4015,  1 = M4015  ),  (C4015 - H4015) * 100,  IF(  AND( 2 = K4015,  1 = M4015  ),  (J4015 - C4015) * 100,  0  )  )</f>
        <v>0</v>
      </c>
      <c r="M4015" s="6" t="n">
        <f aca="false">IF(  OR(  AND(  1 = K4015,  1 = I4015  ),  AND(  2 =K4015,  1 = G4015  )  ),  1,  0  )</f>
        <v>0</v>
      </c>
      <c r="N4015" s="0" t="n">
        <f aca="false">IF(  AND(  1 = M4015,  0 &lt; L4015  ),  1,  0  )</f>
        <v>0</v>
      </c>
    </row>
    <row r="4016" customFormat="false" ht="12.8" hidden="false" customHeight="false" outlineLevel="0" collapsed="false">
      <c r="A4016" s="5" t="n">
        <v>43616</v>
      </c>
      <c r="B4016" s="6" t="n">
        <f aca="false">YEAR(A4016)</f>
        <v>2019</v>
      </c>
      <c r="C4016" s="7" t="n">
        <v>3870</v>
      </c>
      <c r="D4016" s="8" t="n">
        <f aca="false">AVERAGE($C4012:$C4016)</f>
        <v>3878</v>
      </c>
      <c r="E4016" s="8" t="n">
        <f aca="false">AVERAGE($C3992:$C4016)</f>
        <v>3798.48</v>
      </c>
      <c r="F4016" s="8" t="n">
        <f aca="false">AVERAGE($C3942:$C4016)</f>
        <v>3346.04</v>
      </c>
      <c r="G4016" s="4" t="n">
        <f aca="false">IF(  AND(  F4015 &lt; E4015,  F4016 &lt; E4016,  E4016 &lt; D4016  ),  1,  0  )</f>
        <v>1</v>
      </c>
      <c r="H4016" s="12" t="n">
        <f aca="false">IF(  AND(  1 = G4016,  OR(  0 = $K4016,  2 = $K4016  )  ),  $C4016,  IF(  AND(  NOT(  "-" = H4015  ),  0 &lt; H4015  ),  H4015,  0  )  )</f>
        <v>3321</v>
      </c>
      <c r="I4016" s="4" t="n">
        <f aca="false">IF(  AND(  E4015 &lt; F4015,  D4016 &lt; E4016,  E4016 &lt; F4016  ),  1,  0  )</f>
        <v>0</v>
      </c>
      <c r="J4016" s="12" t="n">
        <f aca="false">IF(  AND(  1 = I4016,  OR(  0 = $K4016,  1 = $K4016  )  ),  $C4016,  IF(  AND(  NOT(  "-" = J4015  ),  0 &lt; J4015  ),  J4015,  0  )  )</f>
        <v>3534</v>
      </c>
      <c r="K4016" s="13" t="n">
        <f aca="false">IF(  1 = G4015,  1,  IF(  1 = I4015,  2,  IF(  OR(  "-" = K4015,  1 = M4015),  0,  K4015  )  )  )</f>
        <v>1</v>
      </c>
      <c r="L4016" s="12" t="n">
        <f aca="false">IF(  AND(  1 = K4016,  1 = M4016  ),  (C4016 - H4016) * 100,  IF(  AND( 2 = K4016,  1 = M4016  ),  (J4016 - C4016) * 100,  0  )  )</f>
        <v>0</v>
      </c>
      <c r="M4016" s="6" t="n">
        <f aca="false">IF(  OR(  AND(  1 = K4016,  1 = I4016  ),  AND(  2 =K4016,  1 = G4016  )  ),  1,  0  )</f>
        <v>0</v>
      </c>
      <c r="N4016" s="0" t="n">
        <f aca="false">IF(  AND(  1 = M4016,  0 &lt; L4016  ),  1,  0  )</f>
        <v>0</v>
      </c>
    </row>
    <row r="4017" customFormat="false" ht="12.8" hidden="false" customHeight="false" outlineLevel="0" collapsed="false">
      <c r="A4017" s="5" t="n">
        <v>43619</v>
      </c>
      <c r="B4017" s="6" t="n">
        <f aca="false">YEAR(A4017)</f>
        <v>2019</v>
      </c>
      <c r="C4017" s="7" t="n">
        <v>3852</v>
      </c>
      <c r="D4017" s="8" t="n">
        <f aca="false">AVERAGE($C4013:$C4017)</f>
        <v>3873.8</v>
      </c>
      <c r="E4017" s="8" t="n">
        <f aca="false">AVERAGE($C3993:$C4017)</f>
        <v>3795.76</v>
      </c>
      <c r="F4017" s="8" t="n">
        <f aca="false">AVERAGE($C3943:$C4017)</f>
        <v>3358.06</v>
      </c>
      <c r="G4017" s="4" t="n">
        <f aca="false">IF(  AND(  F4016 &lt; E4016,  F4017 &lt; E4017,  E4017 &lt; D4017  ),  1,  0  )</f>
        <v>1</v>
      </c>
      <c r="H4017" s="12" t="n">
        <f aca="false">IF(  AND(  1 = G4017,  OR(  0 = $K4017,  2 = $K4017  )  ),  $C4017,  IF(  AND(  NOT(  "-" = H4016  ),  0 &lt; H4016  ),  H4016,  0  )  )</f>
        <v>3321</v>
      </c>
      <c r="I4017" s="4" t="n">
        <f aca="false">IF(  AND(  E4016 &lt; F4016,  D4017 &lt; E4017,  E4017 &lt; F4017  ),  1,  0  )</f>
        <v>0</v>
      </c>
      <c r="J4017" s="12" t="n">
        <f aca="false">IF(  AND(  1 = I4017,  OR(  0 = $K4017,  1 = $K4017  )  ),  $C4017,  IF(  AND(  NOT(  "-" = J4016  ),  0 &lt; J4016  ),  J4016,  0  )  )</f>
        <v>3534</v>
      </c>
      <c r="K4017" s="13" t="n">
        <f aca="false">IF(  1 = G4016,  1,  IF(  1 = I4016,  2,  IF(  OR(  "-" = K4016,  1 = M4016),  0,  K4016  )  )  )</f>
        <v>1</v>
      </c>
      <c r="L4017" s="12" t="n">
        <f aca="false">IF(  AND(  1 = K4017,  1 = M4017  ),  (C4017 - H4017) * 100,  IF(  AND( 2 = K4017,  1 = M4017  ),  (J4017 - C4017) * 100,  0  )  )</f>
        <v>0</v>
      </c>
      <c r="M4017" s="6" t="n">
        <f aca="false">IF(  OR(  AND(  1 = K4017,  1 = I4017  ),  AND(  2 =K4017,  1 = G4017  )  ),  1,  0  )</f>
        <v>0</v>
      </c>
      <c r="N4017" s="0" t="n">
        <f aca="false">IF(  AND(  1 = M4017,  0 &lt; L4017  ),  1,  0  )</f>
        <v>0</v>
      </c>
    </row>
    <row r="4018" customFormat="false" ht="12.8" hidden="false" customHeight="false" outlineLevel="0" collapsed="false">
      <c r="A4018" s="5" t="n">
        <v>43620</v>
      </c>
      <c r="B4018" s="6" t="n">
        <f aca="false">YEAR(A4018)</f>
        <v>2019</v>
      </c>
      <c r="C4018" s="7" t="n">
        <v>3765</v>
      </c>
      <c r="D4018" s="8" t="n">
        <f aca="false">AVERAGE($C4014:$C4018)</f>
        <v>3844.6</v>
      </c>
      <c r="E4018" s="8" t="n">
        <f aca="false">AVERAGE($C3994:$C4018)</f>
        <v>3792.12</v>
      </c>
      <c r="F4018" s="8" t="n">
        <f aca="false">AVERAGE($C3944:$C4018)</f>
        <v>3369.17333333333</v>
      </c>
      <c r="G4018" s="4" t="n">
        <f aca="false">IF(  AND(  F4017 &lt; E4017,  F4018 &lt; E4018,  E4018 &lt; D4018  ),  1,  0  )</f>
        <v>1</v>
      </c>
      <c r="H4018" s="12" t="n">
        <f aca="false">IF(  AND(  1 = G4018,  OR(  0 = $K4018,  2 = $K4018  )  ),  $C4018,  IF(  AND(  NOT(  "-" = H4017  ),  0 &lt; H4017  ),  H4017,  0  )  )</f>
        <v>3321</v>
      </c>
      <c r="I4018" s="4" t="n">
        <f aca="false">IF(  AND(  E4017 &lt; F4017,  D4018 &lt; E4018,  E4018 &lt; F4018  ),  1,  0  )</f>
        <v>0</v>
      </c>
      <c r="J4018" s="12" t="n">
        <f aca="false">IF(  AND(  1 = I4018,  OR(  0 = $K4018,  1 = $K4018  )  ),  $C4018,  IF(  AND(  NOT(  "-" = J4017  ),  0 &lt; J4017  ),  J4017,  0  )  )</f>
        <v>3534</v>
      </c>
      <c r="K4018" s="13" t="n">
        <f aca="false">IF(  1 = G4017,  1,  IF(  1 = I4017,  2,  IF(  OR(  "-" = K4017,  1 = M4017),  0,  K4017  )  )  )</f>
        <v>1</v>
      </c>
      <c r="L4018" s="12" t="n">
        <f aca="false">IF(  AND(  1 = K4018,  1 = M4018  ),  (C4018 - H4018) * 100,  IF(  AND( 2 = K4018,  1 = M4018  ),  (J4018 - C4018) * 100,  0  )  )</f>
        <v>0</v>
      </c>
      <c r="M4018" s="6" t="n">
        <f aca="false">IF(  OR(  AND(  1 = K4018,  1 = I4018  ),  AND(  2 =K4018,  1 = G4018  )  ),  1,  0  )</f>
        <v>0</v>
      </c>
      <c r="N4018" s="0" t="n">
        <f aca="false">IF(  AND(  1 = M4018,  0 &lt; L4018  ),  1,  0  )</f>
        <v>0</v>
      </c>
    </row>
    <row r="4019" customFormat="false" ht="12.8" hidden="false" customHeight="false" outlineLevel="0" collapsed="false">
      <c r="A4019" s="5" t="n">
        <v>43621</v>
      </c>
      <c r="B4019" s="6" t="n">
        <f aca="false">YEAR(A4019)</f>
        <v>2019</v>
      </c>
      <c r="C4019" s="7" t="n">
        <v>3877</v>
      </c>
      <c r="D4019" s="8" t="n">
        <f aca="false">AVERAGE($C4015:$C4019)</f>
        <v>3840.8</v>
      </c>
      <c r="E4019" s="8" t="n">
        <f aca="false">AVERAGE($C3995:$C4019)</f>
        <v>3798.52</v>
      </c>
      <c r="F4019" s="8" t="n">
        <f aca="false">AVERAGE($C3945:$C4019)</f>
        <v>3381.82666666667</v>
      </c>
      <c r="G4019" s="4" t="n">
        <f aca="false">IF(  AND(  F4018 &lt; E4018,  F4019 &lt; E4019,  E4019 &lt; D4019  ),  1,  0  )</f>
        <v>1</v>
      </c>
      <c r="H4019" s="12" t="n">
        <f aca="false">IF(  AND(  1 = G4019,  OR(  0 = $K4019,  2 = $K4019  )  ),  $C4019,  IF(  AND(  NOT(  "-" = H4018  ),  0 &lt; H4018  ),  H4018,  0  )  )</f>
        <v>3321</v>
      </c>
      <c r="I4019" s="4" t="n">
        <f aca="false">IF(  AND(  E4018 &lt; F4018,  D4019 &lt; E4019,  E4019 &lt; F4019  ),  1,  0  )</f>
        <v>0</v>
      </c>
      <c r="J4019" s="12" t="n">
        <f aca="false">IF(  AND(  1 = I4019,  OR(  0 = $K4019,  1 = $K4019  )  ),  $C4019,  IF(  AND(  NOT(  "-" = J4018  ),  0 &lt; J4018  ),  J4018,  0  )  )</f>
        <v>3534</v>
      </c>
      <c r="K4019" s="13" t="n">
        <f aca="false">IF(  1 = G4018,  1,  IF(  1 = I4018,  2,  IF(  OR(  "-" = K4018,  1 = M4018),  0,  K4018  )  )  )</f>
        <v>1</v>
      </c>
      <c r="L4019" s="12" t="n">
        <f aca="false">IF(  AND(  1 = K4019,  1 = M4019  ),  (C4019 - H4019) * 100,  IF(  AND( 2 = K4019,  1 = M4019  ),  (J4019 - C4019) * 100,  0  )  )</f>
        <v>0</v>
      </c>
      <c r="M4019" s="6" t="n">
        <f aca="false">IF(  OR(  AND(  1 = K4019,  1 = I4019  ),  AND(  2 =K4019,  1 = G4019  )  ),  1,  0  )</f>
        <v>0</v>
      </c>
      <c r="N4019" s="0" t="n">
        <f aca="false">IF(  AND(  1 = M4019,  0 &lt; L4019  ),  1,  0  )</f>
        <v>0</v>
      </c>
    </row>
    <row r="4020" customFormat="false" ht="12.8" hidden="false" customHeight="false" outlineLevel="0" collapsed="false">
      <c r="A4020" s="5" t="n">
        <v>43622</v>
      </c>
      <c r="B4020" s="6" t="n">
        <f aca="false">YEAR(A4020)</f>
        <v>2019</v>
      </c>
      <c r="C4020" s="7" t="n">
        <v>3858</v>
      </c>
      <c r="D4020" s="8" t="n">
        <f aca="false">AVERAGE($C4016:$C4020)</f>
        <v>3844.4</v>
      </c>
      <c r="E4020" s="8" t="n">
        <f aca="false">AVERAGE($C3996:$C4020)</f>
        <v>3800.84</v>
      </c>
      <c r="F4020" s="8" t="n">
        <f aca="false">AVERAGE($C3946:$C4020)</f>
        <v>3394.28666666667</v>
      </c>
      <c r="G4020" s="4" t="n">
        <f aca="false">IF(  AND(  F4019 &lt; E4019,  F4020 &lt; E4020,  E4020 &lt; D4020  ),  1,  0  )</f>
        <v>1</v>
      </c>
      <c r="H4020" s="12" t="n">
        <f aca="false">IF(  AND(  1 = G4020,  OR(  0 = $K4020,  2 = $K4020  )  ),  $C4020,  IF(  AND(  NOT(  "-" = H4019  ),  0 &lt; H4019  ),  H4019,  0  )  )</f>
        <v>3321</v>
      </c>
      <c r="I4020" s="4" t="n">
        <f aca="false">IF(  AND(  E4019 &lt; F4019,  D4020 &lt; E4020,  E4020 &lt; F4020  ),  1,  0  )</f>
        <v>0</v>
      </c>
      <c r="J4020" s="12" t="n">
        <f aca="false">IF(  AND(  1 = I4020,  OR(  0 = $K4020,  1 = $K4020  )  ),  $C4020,  IF(  AND(  NOT(  "-" = J4019  ),  0 &lt; J4019  ),  J4019,  0  )  )</f>
        <v>3534</v>
      </c>
      <c r="K4020" s="13" t="n">
        <f aca="false">IF(  1 = G4019,  1,  IF(  1 = I4019,  2,  IF(  OR(  "-" = K4019,  1 = M4019),  0,  K4019  )  )  )</f>
        <v>1</v>
      </c>
      <c r="L4020" s="12" t="n">
        <f aca="false">IF(  AND(  1 = K4020,  1 = M4020  ),  (C4020 - H4020) * 100,  IF(  AND( 2 = K4020,  1 = M4020  ),  (J4020 - C4020) * 100,  0  )  )</f>
        <v>0</v>
      </c>
      <c r="M4020" s="6" t="n">
        <f aca="false">IF(  OR(  AND(  1 = K4020,  1 = I4020  ),  AND(  2 =K4020,  1 = G4020  )  ),  1,  0  )</f>
        <v>0</v>
      </c>
      <c r="N4020" s="0" t="n">
        <f aca="false">IF(  AND(  1 = M4020,  0 &lt; L4020  ),  1,  0  )</f>
        <v>0</v>
      </c>
    </row>
    <row r="4021" customFormat="false" ht="12.8" hidden="false" customHeight="false" outlineLevel="0" collapsed="false">
      <c r="A4021" s="5" t="n">
        <v>43623</v>
      </c>
      <c r="B4021" s="6" t="n">
        <f aca="false">YEAR(A4021)</f>
        <v>2019</v>
      </c>
      <c r="C4021" s="7" t="n">
        <v>3915</v>
      </c>
      <c r="D4021" s="8" t="n">
        <f aca="false">AVERAGE($C4017:$C4021)</f>
        <v>3853.4</v>
      </c>
      <c r="E4021" s="8" t="n">
        <f aca="false">AVERAGE($C3997:$C4021)</f>
        <v>3803.4</v>
      </c>
      <c r="F4021" s="8" t="n">
        <f aca="false">AVERAGE($C3947:$C4021)</f>
        <v>3406.49333333333</v>
      </c>
      <c r="G4021" s="4" t="n">
        <f aca="false">IF(  AND(  F4020 &lt; E4020,  F4021 &lt; E4021,  E4021 &lt; D4021  ),  1,  0  )</f>
        <v>1</v>
      </c>
      <c r="H4021" s="12" t="n">
        <f aca="false">IF(  AND(  1 = G4021,  OR(  0 = $K4021,  2 = $K4021  )  ),  $C4021,  IF(  AND(  NOT(  "-" = H4020  ),  0 &lt; H4020  ),  H4020,  0  )  )</f>
        <v>3321</v>
      </c>
      <c r="I4021" s="4" t="n">
        <f aca="false">IF(  AND(  E4020 &lt; F4020,  D4021 &lt; E4021,  E4021 &lt; F4021  ),  1,  0  )</f>
        <v>0</v>
      </c>
      <c r="J4021" s="12" t="n">
        <f aca="false">IF(  AND(  1 = I4021,  OR(  0 = $K4021,  1 = $K4021  )  ),  $C4021,  IF(  AND(  NOT(  "-" = J4020  ),  0 &lt; J4020  ),  J4020,  0  )  )</f>
        <v>3534</v>
      </c>
      <c r="K4021" s="13" t="n">
        <f aca="false">IF(  1 = G4020,  1,  IF(  1 = I4020,  2,  IF(  OR(  "-" = K4020,  1 = M4020),  0,  K4020  )  )  )</f>
        <v>1</v>
      </c>
      <c r="L4021" s="12" t="n">
        <f aca="false">IF(  AND(  1 = K4021,  1 = M4021  ),  (C4021 - H4021) * 100,  IF(  AND( 2 = K4021,  1 = M4021  ),  (J4021 - C4021) * 100,  0  )  )</f>
        <v>0</v>
      </c>
      <c r="M4021" s="6" t="n">
        <f aca="false">IF(  OR(  AND(  1 = K4021,  1 = I4021  ),  AND(  2 =K4021,  1 = G4021  )  ),  1,  0  )</f>
        <v>0</v>
      </c>
      <c r="N4021" s="0" t="n">
        <f aca="false">IF(  AND(  1 = M4021,  0 &lt; L4021  ),  1,  0  )</f>
        <v>0</v>
      </c>
    </row>
    <row r="4022" customFormat="false" ht="12.8" hidden="false" customHeight="false" outlineLevel="0" collapsed="false">
      <c r="A4022" s="5" t="n">
        <v>43626</v>
      </c>
      <c r="B4022" s="6" t="n">
        <f aca="false">YEAR(A4022)</f>
        <v>2019</v>
      </c>
      <c r="C4022" s="7" t="n">
        <v>3970</v>
      </c>
      <c r="D4022" s="8" t="n">
        <f aca="false">AVERAGE($C4018:$C4022)</f>
        <v>3877</v>
      </c>
      <c r="E4022" s="8" t="n">
        <f aca="false">AVERAGE($C3998:$C4022)</f>
        <v>3810.2</v>
      </c>
      <c r="F4022" s="8" t="n">
        <f aca="false">AVERAGE($C3948:$C4022)</f>
        <v>3419.68</v>
      </c>
      <c r="G4022" s="4" t="n">
        <f aca="false">IF(  AND(  F4021 &lt; E4021,  F4022 &lt; E4022,  E4022 &lt; D4022  ),  1,  0  )</f>
        <v>1</v>
      </c>
      <c r="H4022" s="12" t="n">
        <f aca="false">IF(  AND(  1 = G4022,  OR(  0 = $K4022,  2 = $K4022  )  ),  $C4022,  IF(  AND(  NOT(  "-" = H4021  ),  0 &lt; H4021  ),  H4021,  0  )  )</f>
        <v>3321</v>
      </c>
      <c r="I4022" s="4" t="n">
        <f aca="false">IF(  AND(  E4021 &lt; F4021,  D4022 &lt; E4022,  E4022 &lt; F4022  ),  1,  0  )</f>
        <v>0</v>
      </c>
      <c r="J4022" s="12" t="n">
        <f aca="false">IF(  AND(  1 = I4022,  OR(  0 = $K4022,  1 = $K4022  )  ),  $C4022,  IF(  AND(  NOT(  "-" = J4021  ),  0 &lt; J4021  ),  J4021,  0  )  )</f>
        <v>3534</v>
      </c>
      <c r="K4022" s="13" t="n">
        <f aca="false">IF(  1 = G4021,  1,  IF(  1 = I4021,  2,  IF(  OR(  "-" = K4021,  1 = M4021),  0,  K4021  )  )  )</f>
        <v>1</v>
      </c>
      <c r="L4022" s="12" t="n">
        <f aca="false">IF(  AND(  1 = K4022,  1 = M4022  ),  (C4022 - H4022) * 100,  IF(  AND( 2 = K4022,  1 = M4022  ),  (J4022 - C4022) * 100,  0  )  )</f>
        <v>0</v>
      </c>
      <c r="M4022" s="6" t="n">
        <f aca="false">IF(  OR(  AND(  1 = K4022,  1 = I4022  ),  AND(  2 =K4022,  1 = G4022  )  ),  1,  0  )</f>
        <v>0</v>
      </c>
      <c r="N4022" s="0" t="n">
        <f aca="false">IF(  AND(  1 = M4022,  0 &lt; L4022  ),  1,  0  )</f>
        <v>0</v>
      </c>
    </row>
    <row r="4023" customFormat="false" ht="12.8" hidden="false" customHeight="false" outlineLevel="0" collapsed="false">
      <c r="A4023" s="5" t="n">
        <v>43627</v>
      </c>
      <c r="B4023" s="6" t="n">
        <f aca="false">YEAR(A4023)</f>
        <v>2019</v>
      </c>
      <c r="C4023" s="7" t="n">
        <v>3937</v>
      </c>
      <c r="D4023" s="8" t="n">
        <f aca="false">AVERAGE($C4019:$C4023)</f>
        <v>3911.4</v>
      </c>
      <c r="E4023" s="8" t="n">
        <f aca="false">AVERAGE($C3999:$C4023)</f>
        <v>3818.8</v>
      </c>
      <c r="F4023" s="8" t="n">
        <f aca="false">AVERAGE($C3949:$C4023)</f>
        <v>3433.17333333333</v>
      </c>
      <c r="G4023" s="4" t="n">
        <f aca="false">IF(  AND(  F4022 &lt; E4022,  F4023 &lt; E4023,  E4023 &lt; D4023  ),  1,  0  )</f>
        <v>1</v>
      </c>
      <c r="H4023" s="12" t="n">
        <f aca="false">IF(  AND(  1 = G4023,  OR(  0 = $K4023,  2 = $K4023  )  ),  $C4023,  IF(  AND(  NOT(  "-" = H4022  ),  0 &lt; H4022  ),  H4022,  0  )  )</f>
        <v>3321</v>
      </c>
      <c r="I4023" s="4" t="n">
        <f aca="false">IF(  AND(  E4022 &lt; F4022,  D4023 &lt; E4023,  E4023 &lt; F4023  ),  1,  0  )</f>
        <v>0</v>
      </c>
      <c r="J4023" s="12" t="n">
        <f aca="false">IF(  AND(  1 = I4023,  OR(  0 = $K4023,  1 = $K4023  )  ),  $C4023,  IF(  AND(  NOT(  "-" = J4022  ),  0 &lt; J4022  ),  J4022,  0  )  )</f>
        <v>3534</v>
      </c>
      <c r="K4023" s="13" t="n">
        <f aca="false">IF(  1 = G4022,  1,  IF(  1 = I4022,  2,  IF(  OR(  "-" = K4022,  1 = M4022),  0,  K4022  )  )  )</f>
        <v>1</v>
      </c>
      <c r="L4023" s="12" t="n">
        <f aca="false">IF(  AND(  1 = K4023,  1 = M4023  ),  (C4023 - H4023) * 100,  IF(  AND( 2 = K4023,  1 = M4023  ),  (J4023 - C4023) * 100,  0  )  )</f>
        <v>0</v>
      </c>
      <c r="M4023" s="6" t="n">
        <f aca="false">IF(  OR(  AND(  1 = K4023,  1 = I4023  ),  AND(  2 =K4023,  1 = G4023  )  ),  1,  0  )</f>
        <v>0</v>
      </c>
      <c r="N4023" s="0" t="n">
        <f aca="false">IF(  AND(  1 = M4023,  0 &lt; L4023  ),  1,  0  )</f>
        <v>0</v>
      </c>
    </row>
    <row r="4024" customFormat="false" ht="12.8" hidden="false" customHeight="false" outlineLevel="0" collapsed="false">
      <c r="A4024" s="5" t="n">
        <v>43628</v>
      </c>
      <c r="B4024" s="6" t="n">
        <f aca="false">YEAR(A4024)</f>
        <v>2019</v>
      </c>
      <c r="C4024" s="7" t="n">
        <v>3798</v>
      </c>
      <c r="D4024" s="8" t="n">
        <f aca="false">AVERAGE($C4020:$C4024)</f>
        <v>3895.6</v>
      </c>
      <c r="E4024" s="8" t="n">
        <f aca="false">AVERAGE($C4000:$C4024)</f>
        <v>3822.2</v>
      </c>
      <c r="F4024" s="8" t="n">
        <f aca="false">AVERAGE($C3950:$C4024)</f>
        <v>3444.24666666667</v>
      </c>
      <c r="G4024" s="4" t="n">
        <f aca="false">IF(  AND(  F4023 &lt; E4023,  F4024 &lt; E4024,  E4024 &lt; D4024  ),  1,  0  )</f>
        <v>1</v>
      </c>
      <c r="H4024" s="12" t="n">
        <f aca="false">IF(  AND(  1 = G4024,  OR(  0 = $K4024,  2 = $K4024  )  ),  $C4024,  IF(  AND(  NOT(  "-" = H4023  ),  0 &lt; H4023  ),  H4023,  0  )  )</f>
        <v>3321</v>
      </c>
      <c r="I4024" s="4" t="n">
        <f aca="false">IF(  AND(  E4023 &lt; F4023,  D4024 &lt; E4024,  E4024 &lt; F4024  ),  1,  0  )</f>
        <v>0</v>
      </c>
      <c r="J4024" s="12" t="n">
        <f aca="false">IF(  AND(  1 = I4024,  OR(  0 = $K4024,  1 = $K4024  )  ),  $C4024,  IF(  AND(  NOT(  "-" = J4023  ),  0 &lt; J4023  ),  J4023,  0  )  )</f>
        <v>3534</v>
      </c>
      <c r="K4024" s="13" t="n">
        <f aca="false">IF(  1 = G4023,  1,  IF(  1 = I4023,  2,  IF(  OR(  "-" = K4023,  1 = M4023),  0,  K4023  )  )  )</f>
        <v>1</v>
      </c>
      <c r="L4024" s="12" t="n">
        <f aca="false">IF(  AND(  1 = K4024,  1 = M4024  ),  (C4024 - H4024) * 100,  IF(  AND( 2 = K4024,  1 = M4024  ),  (J4024 - C4024) * 100,  0  )  )</f>
        <v>0</v>
      </c>
      <c r="M4024" s="6" t="n">
        <f aca="false">IF(  OR(  AND(  1 = K4024,  1 = I4024  ),  AND(  2 =K4024,  1 = G4024  )  ),  1,  0  )</f>
        <v>0</v>
      </c>
      <c r="N4024" s="0" t="n">
        <f aca="false">IF(  AND(  1 = M4024,  0 &lt; L4024  ),  1,  0  )</f>
        <v>0</v>
      </c>
    </row>
    <row r="4025" customFormat="false" ht="12.8" hidden="false" customHeight="false" outlineLevel="0" collapsed="false">
      <c r="A4025" s="5" t="n">
        <v>43629</v>
      </c>
      <c r="B4025" s="6" t="n">
        <f aca="false">YEAR(A4025)</f>
        <v>2019</v>
      </c>
      <c r="C4025" s="7" t="n">
        <v>3739</v>
      </c>
      <c r="D4025" s="8" t="n">
        <f aca="false">AVERAGE($C4021:$C4025)</f>
        <v>3871.8</v>
      </c>
      <c r="E4025" s="8" t="n">
        <f aca="false">AVERAGE($C4001:$C4025)</f>
        <v>3824.72</v>
      </c>
      <c r="F4025" s="8" t="n">
        <f aca="false">AVERAGE($C3951:$C4025)</f>
        <v>3454.93333333333</v>
      </c>
      <c r="G4025" s="4" t="n">
        <f aca="false">IF(  AND(  F4024 &lt; E4024,  F4025 &lt; E4025,  E4025 &lt; D4025  ),  1,  0  )</f>
        <v>1</v>
      </c>
      <c r="H4025" s="12" t="n">
        <f aca="false">IF(  AND(  1 = G4025,  OR(  0 = $K4025,  2 = $K4025  )  ),  $C4025,  IF(  AND(  NOT(  "-" = H4024  ),  0 &lt; H4024  ),  H4024,  0  )  )</f>
        <v>3321</v>
      </c>
      <c r="I4025" s="4" t="n">
        <f aca="false">IF(  AND(  E4024 &lt; F4024,  D4025 &lt; E4025,  E4025 &lt; F4025  ),  1,  0  )</f>
        <v>0</v>
      </c>
      <c r="J4025" s="12" t="n">
        <f aca="false">IF(  AND(  1 = I4025,  OR(  0 = $K4025,  1 = $K4025  )  ),  $C4025,  IF(  AND(  NOT(  "-" = J4024  ),  0 &lt; J4024  ),  J4024,  0  )  )</f>
        <v>3534</v>
      </c>
      <c r="K4025" s="13" t="n">
        <f aca="false">IF(  1 = G4024,  1,  IF(  1 = I4024,  2,  IF(  OR(  "-" = K4024,  1 = M4024),  0,  K4024  )  )  )</f>
        <v>1</v>
      </c>
      <c r="L4025" s="12" t="n">
        <f aca="false">IF(  AND(  1 = K4025,  1 = M4025  ),  (C4025 - H4025) * 100,  IF(  AND( 2 = K4025,  1 = M4025  ),  (J4025 - C4025) * 100,  0  )  )</f>
        <v>0</v>
      </c>
      <c r="M4025" s="6" t="n">
        <f aca="false">IF(  OR(  AND(  1 = K4025,  1 = I4025  ),  AND(  2 =K4025,  1 = G4025  )  ),  1,  0  )</f>
        <v>0</v>
      </c>
      <c r="N4025" s="0" t="n">
        <f aca="false">IF(  AND(  1 = M4025,  0 &lt; L4025  ),  1,  0  )</f>
        <v>0</v>
      </c>
    </row>
    <row r="4026" customFormat="false" ht="12.8" hidden="false" customHeight="false" outlineLevel="0" collapsed="false">
      <c r="A4026" s="5" t="n">
        <v>43630</v>
      </c>
      <c r="B4026" s="6" t="n">
        <f aca="false">YEAR(A4026)</f>
        <v>2019</v>
      </c>
      <c r="C4026" s="7" t="n">
        <v>3757</v>
      </c>
      <c r="D4026" s="8" t="n">
        <f aca="false">AVERAGE($C4022:$C4026)</f>
        <v>3840.2</v>
      </c>
      <c r="E4026" s="8" t="n">
        <f aca="false">AVERAGE($C4002:$C4026)</f>
        <v>3827</v>
      </c>
      <c r="F4026" s="8" t="n">
        <f aca="false">AVERAGE($C3952:$C4026)</f>
        <v>3465.46</v>
      </c>
      <c r="G4026" s="4" t="n">
        <f aca="false">IF(  AND(  F4025 &lt; E4025,  F4026 &lt; E4026,  E4026 &lt; D4026  ),  1,  0  )</f>
        <v>1</v>
      </c>
      <c r="H4026" s="12" t="n">
        <f aca="false">IF(  AND(  1 = G4026,  OR(  0 = $K4026,  2 = $K4026  )  ),  $C4026,  IF(  AND(  NOT(  "-" = H4025  ),  0 &lt; H4025  ),  H4025,  0  )  )</f>
        <v>3321</v>
      </c>
      <c r="I4026" s="4" t="n">
        <f aca="false">IF(  AND(  E4025 &lt; F4025,  D4026 &lt; E4026,  E4026 &lt; F4026  ),  1,  0  )</f>
        <v>0</v>
      </c>
      <c r="J4026" s="12" t="n">
        <f aca="false">IF(  AND(  1 = I4026,  OR(  0 = $K4026,  1 = $K4026  )  ),  $C4026,  IF(  AND(  NOT(  "-" = J4025  ),  0 &lt; J4025  ),  J4025,  0  )  )</f>
        <v>3534</v>
      </c>
      <c r="K4026" s="13" t="n">
        <f aca="false">IF(  1 = G4025,  1,  IF(  1 = I4025,  2,  IF(  OR(  "-" = K4025,  1 = M4025),  0,  K4025  )  )  )</f>
        <v>1</v>
      </c>
      <c r="L4026" s="12" t="n">
        <f aca="false">IF(  AND(  1 = K4026,  1 = M4026  ),  (C4026 - H4026) * 100,  IF(  AND( 2 = K4026,  1 = M4026  ),  (J4026 - C4026) * 100,  0  )  )</f>
        <v>0</v>
      </c>
      <c r="M4026" s="6" t="n">
        <f aca="false">IF(  OR(  AND(  1 = K4026,  1 = I4026  ),  AND(  2 =K4026,  1 = G4026  )  ),  1,  0  )</f>
        <v>0</v>
      </c>
      <c r="N4026" s="0" t="n">
        <f aca="false">IF(  AND(  1 = M4026,  0 &lt; L4026  ),  1,  0  )</f>
        <v>0</v>
      </c>
    </row>
    <row r="4027" customFormat="false" ht="12.8" hidden="false" customHeight="false" outlineLevel="0" collapsed="false">
      <c r="A4027" s="5" t="n">
        <v>43633</v>
      </c>
      <c r="B4027" s="6" t="n">
        <f aca="false">YEAR(A4027)</f>
        <v>2019</v>
      </c>
      <c r="C4027" s="7" t="n">
        <v>3745</v>
      </c>
      <c r="D4027" s="8" t="n">
        <f aca="false">AVERAGE($C4023:$C4027)</f>
        <v>3795.2</v>
      </c>
      <c r="E4027" s="8" t="n">
        <f aca="false">AVERAGE($C4003:$C4027)</f>
        <v>3828.84</v>
      </c>
      <c r="F4027" s="8" t="n">
        <f aca="false">AVERAGE($C3953:$C4027)</f>
        <v>3475.52</v>
      </c>
      <c r="G4027" s="4" t="n">
        <f aca="false">IF(  AND(  F4026 &lt; E4026,  F4027 &lt; E4027,  E4027 &lt; D4027  ),  1,  0  )</f>
        <v>0</v>
      </c>
      <c r="H4027" s="12" t="n">
        <f aca="false">IF(  AND(  1 = G4027,  OR(  0 = $K4027,  2 = $K4027  )  ),  $C4027,  IF(  AND(  NOT(  "-" = H4026  ),  0 &lt; H4026  ),  H4026,  0  )  )</f>
        <v>3321</v>
      </c>
      <c r="I4027" s="4" t="n">
        <f aca="false">IF(  AND(  E4026 &lt; F4026,  D4027 &lt; E4027,  E4027 &lt; F4027  ),  1,  0  )</f>
        <v>0</v>
      </c>
      <c r="J4027" s="12" t="n">
        <f aca="false">IF(  AND(  1 = I4027,  OR(  0 = $K4027,  1 = $K4027  )  ),  $C4027,  IF(  AND(  NOT(  "-" = J4026  ),  0 &lt; J4026  ),  J4026,  0  )  )</f>
        <v>3534</v>
      </c>
      <c r="K4027" s="13" t="n">
        <f aca="false">IF(  1 = G4026,  1,  IF(  1 = I4026,  2,  IF(  OR(  "-" = K4026,  1 = M4026),  0,  K4026  )  )  )</f>
        <v>1</v>
      </c>
      <c r="L4027" s="12" t="n">
        <f aca="false">IF(  AND(  1 = K4027,  1 = M4027  ),  (C4027 - H4027) * 100,  IF(  AND( 2 = K4027,  1 = M4027  ),  (J4027 - C4027) * 100,  0  )  )</f>
        <v>0</v>
      </c>
      <c r="M4027" s="6" t="n">
        <f aca="false">IF(  OR(  AND(  1 = K4027,  1 = I4027  ),  AND(  2 =K4027,  1 = G4027  )  ),  1,  0  )</f>
        <v>0</v>
      </c>
      <c r="N4027" s="0" t="n">
        <f aca="false">IF(  AND(  1 = M4027,  0 &lt; L4027  ),  1,  0  )</f>
        <v>0</v>
      </c>
    </row>
    <row r="4028" customFormat="false" ht="12.8" hidden="false" customHeight="false" outlineLevel="0" collapsed="false">
      <c r="A4028" s="5" t="n">
        <v>43634</v>
      </c>
      <c r="B4028" s="6" t="n">
        <f aca="false">YEAR(A4028)</f>
        <v>2019</v>
      </c>
      <c r="C4028" s="7" t="n">
        <v>3770</v>
      </c>
      <c r="D4028" s="8" t="n">
        <f aca="false">AVERAGE($C4024:$C4028)</f>
        <v>3761.8</v>
      </c>
      <c r="E4028" s="8" t="n">
        <f aca="false">AVERAGE($C4004:$C4028)</f>
        <v>3831.56</v>
      </c>
      <c r="F4028" s="8" t="n">
        <f aca="false">AVERAGE($C3954:$C4028)</f>
        <v>3485.74666666667</v>
      </c>
      <c r="G4028" s="4" t="n">
        <f aca="false">IF(  AND(  F4027 &lt; E4027,  F4028 &lt; E4028,  E4028 &lt; D4028  ),  1,  0  )</f>
        <v>0</v>
      </c>
      <c r="H4028" s="12" t="n">
        <f aca="false">IF(  AND(  1 = G4028,  OR(  0 = $K4028,  2 = $K4028  )  ),  $C4028,  IF(  AND(  NOT(  "-" = H4027  ),  0 &lt; H4027  ),  H4027,  0  )  )</f>
        <v>3321</v>
      </c>
      <c r="I4028" s="4" t="n">
        <f aca="false">IF(  AND(  E4027 &lt; F4027,  D4028 &lt; E4028,  E4028 &lt; F4028  ),  1,  0  )</f>
        <v>0</v>
      </c>
      <c r="J4028" s="12" t="n">
        <f aca="false">IF(  AND(  1 = I4028,  OR(  0 = $K4028,  1 = $K4028  )  ),  $C4028,  IF(  AND(  NOT(  "-" = J4027  ),  0 &lt; J4027  ),  J4027,  0  )  )</f>
        <v>3534</v>
      </c>
      <c r="K4028" s="13" t="n">
        <f aca="false">IF(  1 = G4027,  1,  IF(  1 = I4027,  2,  IF(  OR(  "-" = K4027,  1 = M4027),  0,  K4027  )  )  )</f>
        <v>1</v>
      </c>
      <c r="L4028" s="12" t="n">
        <f aca="false">IF(  AND(  1 = K4028,  1 = M4028  ),  (C4028 - H4028) * 100,  IF(  AND( 2 = K4028,  1 = M4028  ),  (J4028 - C4028) * 100,  0  )  )</f>
        <v>0</v>
      </c>
      <c r="M4028" s="6" t="n">
        <f aca="false">IF(  OR(  AND(  1 = K4028,  1 = I4028  ),  AND(  2 =K4028,  1 = G4028  )  ),  1,  0  )</f>
        <v>0</v>
      </c>
      <c r="N4028" s="0" t="n">
        <f aca="false">IF(  AND(  1 = M4028,  0 &lt; L4028  ),  1,  0  )</f>
        <v>0</v>
      </c>
    </row>
    <row r="4029" customFormat="false" ht="12.8" hidden="false" customHeight="false" outlineLevel="0" collapsed="false">
      <c r="A4029" s="5" t="n">
        <v>43635</v>
      </c>
      <c r="B4029" s="6" t="n">
        <f aca="false">YEAR(A4029)</f>
        <v>2019</v>
      </c>
      <c r="C4029" s="7" t="n">
        <v>3785</v>
      </c>
      <c r="D4029" s="8" t="n">
        <f aca="false">AVERAGE($C4025:$C4029)</f>
        <v>3759.2</v>
      </c>
      <c r="E4029" s="8" t="n">
        <f aca="false">AVERAGE($C4005:$C4029)</f>
        <v>3833.32</v>
      </c>
      <c r="F4029" s="8" t="n">
        <f aca="false">AVERAGE($C3955:$C4029)</f>
        <v>3495.78666666667</v>
      </c>
      <c r="G4029" s="4" t="n">
        <f aca="false">IF(  AND(  F4028 &lt; E4028,  F4029 &lt; E4029,  E4029 &lt; D4029  ),  1,  0  )</f>
        <v>0</v>
      </c>
      <c r="H4029" s="12" t="n">
        <f aca="false">IF(  AND(  1 = G4029,  OR(  0 = $K4029,  2 = $K4029  )  ),  $C4029,  IF(  AND(  NOT(  "-" = H4028  ),  0 &lt; H4028  ),  H4028,  0  )  )</f>
        <v>3321</v>
      </c>
      <c r="I4029" s="4" t="n">
        <f aca="false">IF(  AND(  E4028 &lt; F4028,  D4029 &lt; E4029,  E4029 &lt; F4029  ),  1,  0  )</f>
        <v>0</v>
      </c>
      <c r="J4029" s="12" t="n">
        <f aca="false">IF(  AND(  1 = I4029,  OR(  0 = $K4029,  1 = $K4029  )  ),  $C4029,  IF(  AND(  NOT(  "-" = J4028  ),  0 &lt; J4028  ),  J4028,  0  )  )</f>
        <v>3534</v>
      </c>
      <c r="K4029" s="13" t="n">
        <f aca="false">IF(  1 = G4028,  1,  IF(  1 = I4028,  2,  IF(  OR(  "-" = K4028,  1 = M4028),  0,  K4028  )  )  )</f>
        <v>1</v>
      </c>
      <c r="L4029" s="12" t="n">
        <f aca="false">IF(  AND(  1 = K4029,  1 = M4029  ),  (C4029 - H4029) * 100,  IF(  AND( 2 = K4029,  1 = M4029  ),  (J4029 - C4029) * 100,  0  )  )</f>
        <v>0</v>
      </c>
      <c r="M4029" s="6" t="n">
        <f aca="false">IF(  OR(  AND(  1 = K4029,  1 = I4029  ),  AND(  2 =K4029,  1 = G4029  )  ),  1,  0  )</f>
        <v>0</v>
      </c>
      <c r="N4029" s="0" t="n">
        <f aca="false">IF(  AND(  1 = M4029,  0 &lt; L4029  ),  1,  0  )</f>
        <v>0</v>
      </c>
    </row>
    <row r="4030" customFormat="false" ht="12.8" hidden="false" customHeight="false" outlineLevel="0" collapsed="false">
      <c r="A4030" s="5" t="n">
        <v>43636</v>
      </c>
      <c r="B4030" s="6" t="n">
        <f aca="false">YEAR(A4030)</f>
        <v>2019</v>
      </c>
      <c r="C4030" s="7" t="n">
        <v>3856</v>
      </c>
      <c r="D4030" s="8" t="n">
        <f aca="false">AVERAGE($C4026:$C4030)</f>
        <v>3782.6</v>
      </c>
      <c r="E4030" s="8" t="n">
        <f aca="false">AVERAGE($C4006:$C4030)</f>
        <v>3840.04</v>
      </c>
      <c r="F4030" s="8" t="n">
        <f aca="false">AVERAGE($C3956:$C4030)</f>
        <v>3506.57333333333</v>
      </c>
      <c r="G4030" s="4" t="n">
        <f aca="false">IF(  AND(  F4029 &lt; E4029,  F4030 &lt; E4030,  E4030 &lt; D4030  ),  1,  0  )</f>
        <v>0</v>
      </c>
      <c r="H4030" s="12" t="n">
        <f aca="false">IF(  AND(  1 = G4030,  OR(  0 = $K4030,  2 = $K4030  )  ),  $C4030,  IF(  AND(  NOT(  "-" = H4029  ),  0 &lt; H4029  ),  H4029,  0  )  )</f>
        <v>3321</v>
      </c>
      <c r="I4030" s="4" t="n">
        <f aca="false">IF(  AND(  E4029 &lt; F4029,  D4030 &lt; E4030,  E4030 &lt; F4030  ),  1,  0  )</f>
        <v>0</v>
      </c>
      <c r="J4030" s="12" t="n">
        <f aca="false">IF(  AND(  1 = I4030,  OR(  0 = $K4030,  1 = $K4030  )  ),  $C4030,  IF(  AND(  NOT(  "-" = J4029  ),  0 &lt; J4029  ),  J4029,  0  )  )</f>
        <v>3534</v>
      </c>
      <c r="K4030" s="13" t="n">
        <f aca="false">IF(  1 = G4029,  1,  IF(  1 = I4029,  2,  IF(  OR(  "-" = K4029,  1 = M4029),  0,  K4029  )  )  )</f>
        <v>1</v>
      </c>
      <c r="L4030" s="12" t="n">
        <f aca="false">IF(  AND(  1 = K4030,  1 = M4030  ),  (C4030 - H4030) * 100,  IF(  AND( 2 = K4030,  1 = M4030  ),  (J4030 - C4030) * 100,  0  )  )</f>
        <v>0</v>
      </c>
      <c r="M4030" s="6" t="n">
        <f aca="false">IF(  OR(  AND(  1 = K4030,  1 = I4030  ),  AND(  2 =K4030,  1 = G4030  )  ),  1,  0  )</f>
        <v>0</v>
      </c>
      <c r="N4030" s="0" t="n">
        <f aca="false">IF(  AND(  1 = M4030,  0 &lt; L4030  ),  1,  0  )</f>
        <v>0</v>
      </c>
    </row>
    <row r="4031" customFormat="false" ht="12.8" hidden="false" customHeight="false" outlineLevel="0" collapsed="false">
      <c r="A4031" s="5" t="n">
        <v>43637</v>
      </c>
      <c r="B4031" s="6" t="n">
        <f aca="false">YEAR(A4031)</f>
        <v>2019</v>
      </c>
      <c r="C4031" s="7" t="n">
        <v>3829</v>
      </c>
      <c r="D4031" s="8" t="n">
        <f aca="false">AVERAGE($C4027:$C4031)</f>
        <v>3797</v>
      </c>
      <c r="E4031" s="8" t="n">
        <f aca="false">AVERAGE($C4007:$C4031)</f>
        <v>3842.44</v>
      </c>
      <c r="F4031" s="8" t="n">
        <f aca="false">AVERAGE($C3957:$C4031)</f>
        <v>3515.85333333333</v>
      </c>
      <c r="G4031" s="4" t="n">
        <f aca="false">IF(  AND(  F4030 &lt; E4030,  F4031 &lt; E4031,  E4031 &lt; D4031  ),  1,  0  )</f>
        <v>0</v>
      </c>
      <c r="H4031" s="12" t="n">
        <f aca="false">IF(  AND(  1 = G4031,  OR(  0 = $K4031,  2 = $K4031  )  ),  $C4031,  IF(  AND(  NOT(  "-" = H4030  ),  0 &lt; H4030  ),  H4030,  0  )  )</f>
        <v>3321</v>
      </c>
      <c r="I4031" s="4" t="n">
        <f aca="false">IF(  AND(  E4030 &lt; F4030,  D4031 &lt; E4031,  E4031 &lt; F4031  ),  1,  0  )</f>
        <v>0</v>
      </c>
      <c r="J4031" s="12" t="n">
        <f aca="false">IF(  AND(  1 = I4031,  OR(  0 = $K4031,  1 = $K4031  )  ),  $C4031,  IF(  AND(  NOT(  "-" = J4030  ),  0 &lt; J4030  ),  J4030,  0  )  )</f>
        <v>3534</v>
      </c>
      <c r="K4031" s="13" t="n">
        <f aca="false">IF(  1 = G4030,  1,  IF(  1 = I4030,  2,  IF(  OR(  "-" = K4030,  1 = M4030),  0,  K4030  )  )  )</f>
        <v>1</v>
      </c>
      <c r="L4031" s="12" t="n">
        <f aca="false">IF(  AND(  1 = K4031,  1 = M4031  ),  (C4031 - H4031) * 100,  IF(  AND( 2 = K4031,  1 = M4031  ),  (J4031 - C4031) * 100,  0  )  )</f>
        <v>0</v>
      </c>
      <c r="M4031" s="6" t="n">
        <f aca="false">IF(  OR(  AND(  1 = K4031,  1 = I4031  ),  AND(  2 =K4031,  1 = G4031  )  ),  1,  0  )</f>
        <v>0</v>
      </c>
      <c r="N4031" s="0" t="n">
        <f aca="false">IF(  AND(  1 = M4031,  0 &lt; L4031  ),  1,  0  )</f>
        <v>0</v>
      </c>
    </row>
    <row r="4032" customFormat="false" ht="12.8" hidden="false" customHeight="false" outlineLevel="0" collapsed="false">
      <c r="A4032" s="5" t="n">
        <v>43640</v>
      </c>
      <c r="B4032" s="6" t="n">
        <f aca="false">YEAR(A4032)</f>
        <v>2019</v>
      </c>
      <c r="C4032" s="7" t="n">
        <v>3815</v>
      </c>
      <c r="D4032" s="8" t="n">
        <f aca="false">AVERAGE($C4028:$C4032)</f>
        <v>3811</v>
      </c>
      <c r="E4032" s="8" t="n">
        <f aca="false">AVERAGE($C4008:$C4032)</f>
        <v>3842.2</v>
      </c>
      <c r="F4032" s="8" t="n">
        <f aca="false">AVERAGE($C3958:$C4032)</f>
        <v>3526.13333333333</v>
      </c>
      <c r="G4032" s="4" t="n">
        <f aca="false">IF(  AND(  F4031 &lt; E4031,  F4032 &lt; E4032,  E4032 &lt; D4032  ),  1,  0  )</f>
        <v>0</v>
      </c>
      <c r="H4032" s="12" t="n">
        <f aca="false">IF(  AND(  1 = G4032,  OR(  0 = $K4032,  2 = $K4032  )  ),  $C4032,  IF(  AND(  NOT(  "-" = H4031  ),  0 &lt; H4031  ),  H4031,  0  )  )</f>
        <v>3321</v>
      </c>
      <c r="I4032" s="4" t="n">
        <f aca="false">IF(  AND(  E4031 &lt; F4031,  D4032 &lt; E4032,  E4032 &lt; F4032  ),  1,  0  )</f>
        <v>0</v>
      </c>
      <c r="J4032" s="12" t="n">
        <f aca="false">IF(  AND(  1 = I4032,  OR(  0 = $K4032,  1 = $K4032  )  ),  $C4032,  IF(  AND(  NOT(  "-" = J4031  ),  0 &lt; J4031  ),  J4031,  0  )  )</f>
        <v>3534</v>
      </c>
      <c r="K4032" s="13" t="n">
        <f aca="false">IF(  1 = G4031,  1,  IF(  1 = I4031,  2,  IF(  OR(  "-" = K4031,  1 = M4031),  0,  K4031  )  )  )</f>
        <v>1</v>
      </c>
      <c r="L4032" s="12" t="n">
        <f aca="false">IF(  AND(  1 = K4032,  1 = M4032  ),  (C4032 - H4032) * 100,  IF(  AND( 2 = K4032,  1 = M4032  ),  (J4032 - C4032) * 100,  0  )  )</f>
        <v>0</v>
      </c>
      <c r="M4032" s="6" t="n">
        <f aca="false">IF(  OR(  AND(  1 = K4032,  1 = I4032  ),  AND(  2 =K4032,  1 = G4032  )  ),  1,  0  )</f>
        <v>0</v>
      </c>
      <c r="N4032" s="0" t="n">
        <f aca="false">IF(  AND(  1 = M4032,  0 &lt; L4032  ),  1,  0  )</f>
        <v>0</v>
      </c>
    </row>
    <row r="4033" customFormat="false" ht="12.8" hidden="false" customHeight="false" outlineLevel="0" collapsed="false">
      <c r="A4033" s="5" t="n">
        <v>43641</v>
      </c>
      <c r="B4033" s="6" t="n">
        <f aca="false">YEAR(A4033)</f>
        <v>2019</v>
      </c>
      <c r="C4033" s="7" t="n">
        <v>3815</v>
      </c>
      <c r="D4033" s="8" t="n">
        <f aca="false">AVERAGE($C4029:$C4033)</f>
        <v>3820</v>
      </c>
      <c r="E4033" s="8" t="n">
        <f aca="false">AVERAGE($C4009:$C4033)</f>
        <v>3842.88</v>
      </c>
      <c r="F4033" s="8" t="n">
        <f aca="false">AVERAGE($C3959:$C4033)</f>
        <v>3535.81333333333</v>
      </c>
      <c r="G4033" s="4" t="n">
        <f aca="false">IF(  AND(  F4032 &lt; E4032,  F4033 &lt; E4033,  E4033 &lt; D4033  ),  1,  0  )</f>
        <v>0</v>
      </c>
      <c r="H4033" s="12" t="n">
        <f aca="false">IF(  AND(  1 = G4033,  OR(  0 = $K4033,  2 = $K4033  )  ),  $C4033,  IF(  AND(  NOT(  "-" = H4032  ),  0 &lt; H4032  ),  H4032,  0  )  )</f>
        <v>3321</v>
      </c>
      <c r="I4033" s="4" t="n">
        <f aca="false">IF(  AND(  E4032 &lt; F4032,  D4033 &lt; E4033,  E4033 &lt; F4033  ),  1,  0  )</f>
        <v>0</v>
      </c>
      <c r="J4033" s="12" t="n">
        <f aca="false">IF(  AND(  1 = I4033,  OR(  0 = $K4033,  1 = $K4033  )  ),  $C4033,  IF(  AND(  NOT(  "-" = J4032  ),  0 &lt; J4032  ),  J4032,  0  )  )</f>
        <v>3534</v>
      </c>
      <c r="K4033" s="13" t="n">
        <f aca="false">IF(  1 = G4032,  1,  IF(  1 = I4032,  2,  IF(  OR(  "-" = K4032,  1 = M4032),  0,  K4032  )  )  )</f>
        <v>1</v>
      </c>
      <c r="L4033" s="12" t="n">
        <f aca="false">IF(  AND(  1 = K4033,  1 = M4033  ),  (C4033 - H4033) * 100,  IF(  AND( 2 = K4033,  1 = M4033  ),  (J4033 - C4033) * 100,  0  )  )</f>
        <v>0</v>
      </c>
      <c r="M4033" s="6" t="n">
        <f aca="false">IF(  OR(  AND(  1 = K4033,  1 = I4033  ),  AND(  2 =K4033,  1 = G4033  )  ),  1,  0  )</f>
        <v>0</v>
      </c>
      <c r="N4033" s="0" t="n">
        <f aca="false">IF(  AND(  1 = M4033,  0 &lt; L4033  ),  1,  0  )</f>
        <v>0</v>
      </c>
    </row>
    <row r="4034" customFormat="false" ht="12.8" hidden="false" customHeight="false" outlineLevel="0" collapsed="false">
      <c r="A4034" s="5" t="n">
        <v>43642</v>
      </c>
      <c r="B4034" s="6" t="n">
        <f aca="false">YEAR(A4034)</f>
        <v>2019</v>
      </c>
      <c r="C4034" s="7" t="n">
        <v>3825</v>
      </c>
      <c r="D4034" s="8" t="n">
        <f aca="false">AVERAGE($C4030:$C4034)</f>
        <v>3828</v>
      </c>
      <c r="E4034" s="8" t="n">
        <f aca="false">AVERAGE($C4010:$C4034)</f>
        <v>3842.76</v>
      </c>
      <c r="F4034" s="8" t="n">
        <f aca="false">AVERAGE($C3960:$C4034)</f>
        <v>3546.28</v>
      </c>
      <c r="G4034" s="4" t="n">
        <f aca="false">IF(  AND(  F4033 &lt; E4033,  F4034 &lt; E4034,  E4034 &lt; D4034  ),  1,  0  )</f>
        <v>0</v>
      </c>
      <c r="H4034" s="12" t="n">
        <f aca="false">IF(  AND(  1 = G4034,  OR(  0 = $K4034,  2 = $K4034  )  ),  $C4034,  IF(  AND(  NOT(  "-" = H4033  ),  0 &lt; H4033  ),  H4033,  0  )  )</f>
        <v>3321</v>
      </c>
      <c r="I4034" s="4" t="n">
        <f aca="false">IF(  AND(  E4033 &lt; F4033,  D4034 &lt; E4034,  E4034 &lt; F4034  ),  1,  0  )</f>
        <v>0</v>
      </c>
      <c r="J4034" s="12" t="n">
        <f aca="false">IF(  AND(  1 = I4034,  OR(  0 = $K4034,  1 = $K4034  )  ),  $C4034,  IF(  AND(  NOT(  "-" = J4033  ),  0 &lt; J4033  ),  J4033,  0  )  )</f>
        <v>3534</v>
      </c>
      <c r="K4034" s="13" t="n">
        <f aca="false">IF(  1 = G4033,  1,  IF(  1 = I4033,  2,  IF(  OR(  "-" = K4033,  1 = M4033),  0,  K4033  )  )  )</f>
        <v>1</v>
      </c>
      <c r="L4034" s="12" t="n">
        <f aca="false">IF(  AND(  1 = K4034,  1 = M4034  ),  (C4034 - H4034) * 100,  IF(  AND( 2 = K4034,  1 = M4034  ),  (J4034 - C4034) * 100,  0  )  )</f>
        <v>0</v>
      </c>
      <c r="M4034" s="6" t="n">
        <f aca="false">IF(  OR(  AND(  1 = K4034,  1 = I4034  ),  AND(  2 =K4034,  1 = G4034  )  ),  1,  0  )</f>
        <v>0</v>
      </c>
      <c r="N4034" s="0" t="n">
        <f aca="false">IF(  AND(  1 = M4034,  0 &lt; L4034  ),  1,  0  )</f>
        <v>0</v>
      </c>
    </row>
    <row r="4035" customFormat="false" ht="12.8" hidden="false" customHeight="false" outlineLevel="0" collapsed="false">
      <c r="A4035" s="5" t="n">
        <v>43643</v>
      </c>
      <c r="B4035" s="6" t="n">
        <f aca="false">YEAR(A4035)</f>
        <v>2019</v>
      </c>
      <c r="C4035" s="7" t="n">
        <v>3938</v>
      </c>
      <c r="D4035" s="8" t="n">
        <f aca="false">AVERAGE($C4031:$C4035)</f>
        <v>3844.4</v>
      </c>
      <c r="E4035" s="8" t="n">
        <f aca="false">AVERAGE($C4011:$C4035)</f>
        <v>3845.76</v>
      </c>
      <c r="F4035" s="8" t="n">
        <f aca="false">AVERAGE($C3961:$C4035)</f>
        <v>3558.32</v>
      </c>
      <c r="G4035" s="4" t="n">
        <f aca="false">IF(  AND(  F4034 &lt; E4034,  F4035 &lt; E4035,  E4035 &lt; D4035  ),  1,  0  )</f>
        <v>0</v>
      </c>
      <c r="H4035" s="12" t="n">
        <f aca="false">IF(  AND(  1 = G4035,  OR(  0 = $K4035,  2 = $K4035  )  ),  $C4035,  IF(  AND(  NOT(  "-" = H4034  ),  0 &lt; H4034  ),  H4034,  0  )  )</f>
        <v>3321</v>
      </c>
      <c r="I4035" s="4" t="n">
        <f aca="false">IF(  AND(  E4034 &lt; F4034,  D4035 &lt; E4035,  E4035 &lt; F4035  ),  1,  0  )</f>
        <v>0</v>
      </c>
      <c r="J4035" s="12" t="n">
        <f aca="false">IF(  AND(  1 = I4035,  OR(  0 = $K4035,  1 = $K4035  )  ),  $C4035,  IF(  AND(  NOT(  "-" = J4034  ),  0 &lt; J4034  ),  J4034,  0  )  )</f>
        <v>3534</v>
      </c>
      <c r="K4035" s="13" t="n">
        <f aca="false">IF(  1 = G4034,  1,  IF(  1 = I4034,  2,  IF(  OR(  "-" = K4034,  1 = M4034),  0,  K4034  )  )  )</f>
        <v>1</v>
      </c>
      <c r="L4035" s="12" t="n">
        <f aca="false">IF(  AND(  1 = K4035,  1 = M4035  ),  (C4035 - H4035) * 100,  IF(  AND( 2 = K4035,  1 = M4035  ),  (J4035 - C4035) * 100,  0  )  )</f>
        <v>0</v>
      </c>
      <c r="M4035" s="6" t="n">
        <f aca="false">IF(  OR(  AND(  1 = K4035,  1 = I4035  ),  AND(  2 =K4035,  1 = G4035  )  ),  1,  0  )</f>
        <v>0</v>
      </c>
      <c r="N4035" s="0" t="n">
        <f aca="false">IF(  AND(  1 = M4035,  0 &lt; L4035  ),  1,  0  )</f>
        <v>0</v>
      </c>
    </row>
    <row r="4036" customFormat="false" ht="12.8" hidden="false" customHeight="false" outlineLevel="0" collapsed="false">
      <c r="A4036" s="5" t="n">
        <v>43644</v>
      </c>
      <c r="B4036" s="6" t="n">
        <f aca="false">YEAR(A4036)</f>
        <v>2019</v>
      </c>
      <c r="C4036" s="7" t="n">
        <v>3949</v>
      </c>
      <c r="D4036" s="8" t="n">
        <f aca="false">AVERAGE($C4032:$C4036)</f>
        <v>3868.4</v>
      </c>
      <c r="E4036" s="8" t="n">
        <f aca="false">AVERAGE($C4012:$C4036)</f>
        <v>3847.4</v>
      </c>
      <c r="F4036" s="8" t="n">
        <f aca="false">AVERAGE($C3962:$C4036)</f>
        <v>3569.53333333333</v>
      </c>
      <c r="G4036" s="4" t="n">
        <f aca="false">IF(  AND(  F4035 &lt; E4035,  F4036 &lt; E4036,  E4036 &lt; D4036  ),  1,  0  )</f>
        <v>1</v>
      </c>
      <c r="H4036" s="12" t="n">
        <f aca="false">IF(  AND(  1 = G4036,  OR(  0 = $K4036,  2 = $K4036  )  ),  $C4036,  IF(  AND(  NOT(  "-" = H4035  ),  0 &lt; H4035  ),  H4035,  0  )  )</f>
        <v>3321</v>
      </c>
      <c r="I4036" s="4" t="n">
        <f aca="false">IF(  AND(  E4035 &lt; F4035,  D4036 &lt; E4036,  E4036 &lt; F4036  ),  1,  0  )</f>
        <v>0</v>
      </c>
      <c r="J4036" s="12" t="n">
        <f aca="false">IF(  AND(  1 = I4036,  OR(  0 = $K4036,  1 = $K4036  )  ),  $C4036,  IF(  AND(  NOT(  "-" = J4035  ),  0 &lt; J4035  ),  J4035,  0  )  )</f>
        <v>3534</v>
      </c>
      <c r="K4036" s="13" t="n">
        <f aca="false">IF(  1 = G4035,  1,  IF(  1 = I4035,  2,  IF(  OR(  "-" = K4035,  1 = M4035),  0,  K4035  )  )  )</f>
        <v>1</v>
      </c>
      <c r="L4036" s="12" t="n">
        <f aca="false">IF(  AND(  1 = K4036,  1 = M4036  ),  (C4036 - H4036) * 100,  IF(  AND( 2 = K4036,  1 = M4036  ),  (J4036 - C4036) * 100,  0  )  )</f>
        <v>0</v>
      </c>
      <c r="M4036" s="6" t="n">
        <f aca="false">IF(  OR(  AND(  1 = K4036,  1 = I4036  ),  AND(  2 =K4036,  1 = G4036  )  ),  1,  0  )</f>
        <v>0</v>
      </c>
      <c r="N4036" s="0" t="n">
        <f aca="false">IF(  AND(  1 = M4036,  0 &lt; L4036  ),  1,  0  )</f>
        <v>0</v>
      </c>
    </row>
    <row r="4037" customFormat="false" ht="12.8" hidden="false" customHeight="false" outlineLevel="0" collapsed="false">
      <c r="A4037" s="5" t="n">
        <v>43647</v>
      </c>
      <c r="B4037" s="6" t="n">
        <f aca="false">YEAR(A4037)</f>
        <v>2019</v>
      </c>
      <c r="C4037" s="7" t="n">
        <v>4005</v>
      </c>
      <c r="D4037" s="8" t="n">
        <f aca="false">AVERAGE($C4033:$C4037)</f>
        <v>3906.4</v>
      </c>
      <c r="E4037" s="8" t="n">
        <f aca="false">AVERAGE($C4013:$C4037)</f>
        <v>3852.68</v>
      </c>
      <c r="F4037" s="8" t="n">
        <f aca="false">AVERAGE($C3963:$C4037)</f>
        <v>3582.29333333333</v>
      </c>
      <c r="G4037" s="4" t="n">
        <f aca="false">IF(  AND(  F4036 &lt; E4036,  F4037 &lt; E4037,  E4037 &lt; D4037  ),  1,  0  )</f>
        <v>1</v>
      </c>
      <c r="H4037" s="12" t="n">
        <f aca="false">IF(  AND(  1 = G4037,  OR(  0 = $K4037,  2 = $K4037  )  ),  $C4037,  IF(  AND(  NOT(  "-" = H4036  ),  0 &lt; H4036  ),  H4036,  0  )  )</f>
        <v>3321</v>
      </c>
      <c r="I4037" s="4" t="n">
        <f aca="false">IF(  AND(  E4036 &lt; F4036,  D4037 &lt; E4037,  E4037 &lt; F4037  ),  1,  0  )</f>
        <v>0</v>
      </c>
      <c r="J4037" s="12" t="n">
        <f aca="false">IF(  AND(  1 = I4037,  OR(  0 = $K4037,  1 = $K4037  )  ),  $C4037,  IF(  AND(  NOT(  "-" = J4036  ),  0 &lt; J4036  ),  J4036,  0  )  )</f>
        <v>3534</v>
      </c>
      <c r="K4037" s="13" t="n">
        <f aca="false">IF(  1 = G4036,  1,  IF(  1 = I4036,  2,  IF(  OR(  "-" = K4036,  1 = M4036),  0,  K4036  )  )  )</f>
        <v>1</v>
      </c>
      <c r="L4037" s="12" t="n">
        <f aca="false">IF(  AND(  1 = K4037,  1 = M4037  ),  (C4037 - H4037) * 100,  IF(  AND( 2 = K4037,  1 = M4037  ),  (J4037 - C4037) * 100,  0  )  )</f>
        <v>0</v>
      </c>
      <c r="M4037" s="6" t="n">
        <f aca="false">IF(  OR(  AND(  1 = K4037,  1 = I4037  ),  AND(  2 =K4037,  1 = G4037  )  ),  1,  0  )</f>
        <v>0</v>
      </c>
      <c r="N4037" s="0" t="n">
        <f aca="false">IF(  AND(  1 = M4037,  0 &lt; L4037  ),  1,  0  )</f>
        <v>0</v>
      </c>
    </row>
    <row r="4038" customFormat="false" ht="12.8" hidden="false" customHeight="false" outlineLevel="0" collapsed="false">
      <c r="A4038" s="5" t="n">
        <v>43648</v>
      </c>
      <c r="B4038" s="6" t="n">
        <f aca="false">YEAR(A4038)</f>
        <v>2019</v>
      </c>
      <c r="C4038" s="7" t="n">
        <v>4014</v>
      </c>
      <c r="D4038" s="8" t="n">
        <f aca="false">AVERAGE($C4034:$C4038)</f>
        <v>3946.2</v>
      </c>
      <c r="E4038" s="8" t="n">
        <f aca="false">AVERAGE($C4014:$C4038)</f>
        <v>3856.8</v>
      </c>
      <c r="F4038" s="8" t="n">
        <f aca="false">AVERAGE($C3964:$C4038)</f>
        <v>3596.26</v>
      </c>
      <c r="G4038" s="4" t="n">
        <f aca="false">IF(  AND(  F4037 &lt; E4037,  F4038 &lt; E4038,  E4038 &lt; D4038  ),  1,  0  )</f>
        <v>1</v>
      </c>
      <c r="H4038" s="12" t="n">
        <f aca="false">IF(  AND(  1 = G4038,  OR(  0 = $K4038,  2 = $K4038  )  ),  $C4038,  IF(  AND(  NOT(  "-" = H4037  ),  0 &lt; H4037  ),  H4037,  0  )  )</f>
        <v>3321</v>
      </c>
      <c r="I4038" s="4" t="n">
        <f aca="false">IF(  AND(  E4037 &lt; F4037,  D4038 &lt; E4038,  E4038 &lt; F4038  ),  1,  0  )</f>
        <v>0</v>
      </c>
      <c r="J4038" s="12" t="n">
        <f aca="false">IF(  AND(  1 = I4038,  OR(  0 = $K4038,  1 = $K4038  )  ),  $C4038,  IF(  AND(  NOT(  "-" = J4037  ),  0 &lt; J4037  ),  J4037,  0  )  )</f>
        <v>3534</v>
      </c>
      <c r="K4038" s="13" t="n">
        <f aca="false">IF(  1 = G4037,  1,  IF(  1 = I4037,  2,  IF(  OR(  "-" = K4037,  1 = M4037),  0,  K4037  )  )  )</f>
        <v>1</v>
      </c>
      <c r="L4038" s="12" t="n">
        <f aca="false">IF(  AND(  1 = K4038,  1 = M4038  ),  (C4038 - H4038) * 100,  IF(  AND( 2 = K4038,  1 = M4038  ),  (J4038 - C4038) * 100,  0  )  )</f>
        <v>0</v>
      </c>
      <c r="M4038" s="6" t="n">
        <f aca="false">IF(  OR(  AND(  1 = K4038,  1 = I4038  ),  AND(  2 =K4038,  1 = G4038  )  ),  1,  0  )</f>
        <v>0</v>
      </c>
      <c r="N4038" s="0" t="n">
        <f aca="false">IF(  AND(  1 = M4038,  0 &lt; L4038  ),  1,  0  )</f>
        <v>0</v>
      </c>
    </row>
    <row r="4039" customFormat="false" ht="12.8" hidden="false" customHeight="false" outlineLevel="0" collapsed="false">
      <c r="A4039" s="5" t="n">
        <v>43649</v>
      </c>
      <c r="B4039" s="6" t="n">
        <f aca="false">YEAR(A4039)</f>
        <v>2019</v>
      </c>
      <c r="C4039" s="7" t="n">
        <v>4062</v>
      </c>
      <c r="D4039" s="8" t="n">
        <f aca="false">AVERAGE($C4035:$C4039)</f>
        <v>3993.6</v>
      </c>
      <c r="E4039" s="8" t="n">
        <f aca="false">AVERAGE($C4015:$C4039)</f>
        <v>3863.44</v>
      </c>
      <c r="F4039" s="8" t="n">
        <f aca="false">AVERAGE($C3965:$C4039)</f>
        <v>3610.94666666667</v>
      </c>
      <c r="G4039" s="4" t="n">
        <f aca="false">IF(  AND(  F4038 &lt; E4038,  F4039 &lt; E4039,  E4039 &lt; D4039  ),  1,  0  )</f>
        <v>1</v>
      </c>
      <c r="H4039" s="12" t="n">
        <f aca="false">IF(  AND(  1 = G4039,  OR(  0 = $K4039,  2 = $K4039  )  ),  $C4039,  IF(  AND(  NOT(  "-" = H4038  ),  0 &lt; H4038  ),  H4038,  0  )  )</f>
        <v>3321</v>
      </c>
      <c r="I4039" s="4" t="n">
        <f aca="false">IF(  AND(  E4038 &lt; F4038,  D4039 &lt; E4039,  E4039 &lt; F4039  ),  1,  0  )</f>
        <v>0</v>
      </c>
      <c r="J4039" s="12" t="n">
        <f aca="false">IF(  AND(  1 = I4039,  OR(  0 = $K4039,  1 = $K4039  )  ),  $C4039,  IF(  AND(  NOT(  "-" = J4038  ),  0 &lt; J4038  ),  J4038,  0  )  )</f>
        <v>3534</v>
      </c>
      <c r="K4039" s="13" t="n">
        <f aca="false">IF(  1 = G4038,  1,  IF(  1 = I4038,  2,  IF(  OR(  "-" = K4038,  1 = M4038),  0,  K4038  )  )  )</f>
        <v>1</v>
      </c>
      <c r="L4039" s="12" t="n">
        <f aca="false">IF(  AND(  1 = K4039,  1 = M4039  ),  (C4039 - H4039) * 100,  IF(  AND( 2 = K4039,  1 = M4039  ),  (J4039 - C4039) * 100,  0  )  )</f>
        <v>0</v>
      </c>
      <c r="M4039" s="6" t="n">
        <f aca="false">IF(  OR(  AND(  1 = K4039,  1 = I4039  ),  AND(  2 =K4039,  1 = G4039  )  ),  1,  0  )</f>
        <v>0</v>
      </c>
      <c r="N4039" s="0" t="n">
        <f aca="false">IF(  AND(  1 = M4039,  0 &lt; L4039  ),  1,  0  )</f>
        <v>0</v>
      </c>
    </row>
    <row r="4040" customFormat="false" ht="12.8" hidden="false" customHeight="false" outlineLevel="0" collapsed="false">
      <c r="A4040" s="5" t="n">
        <v>43650</v>
      </c>
      <c r="B4040" s="6" t="n">
        <f aca="false">YEAR(A4040)</f>
        <v>2019</v>
      </c>
      <c r="C4040" s="7" t="n">
        <v>4057</v>
      </c>
      <c r="D4040" s="8" t="n">
        <f aca="false">AVERAGE($C4036:$C4040)</f>
        <v>4017.4</v>
      </c>
      <c r="E4040" s="8" t="n">
        <f aca="false">AVERAGE($C4016:$C4040)</f>
        <v>3872.12</v>
      </c>
      <c r="F4040" s="8" t="n">
        <f aca="false">AVERAGE($C3966:$C4040)</f>
        <v>3624.21333333333</v>
      </c>
      <c r="G4040" s="4" t="n">
        <f aca="false">IF(  AND(  F4039 &lt; E4039,  F4040 &lt; E4040,  E4040 &lt; D4040  ),  1,  0  )</f>
        <v>1</v>
      </c>
      <c r="H4040" s="12" t="n">
        <f aca="false">IF(  AND(  1 = G4040,  OR(  0 = $K4040,  2 = $K4040  )  ),  $C4040,  IF(  AND(  NOT(  "-" = H4039  ),  0 &lt; H4039  ),  H4039,  0  )  )</f>
        <v>3321</v>
      </c>
      <c r="I4040" s="4" t="n">
        <f aca="false">IF(  AND(  E4039 &lt; F4039,  D4040 &lt; E4040,  E4040 &lt; F4040  ),  1,  0  )</f>
        <v>0</v>
      </c>
      <c r="J4040" s="12" t="n">
        <f aca="false">IF(  AND(  1 = I4040,  OR(  0 = $K4040,  1 = $K4040  )  ),  $C4040,  IF(  AND(  NOT(  "-" = J4039  ),  0 &lt; J4039  ),  J4039,  0  )  )</f>
        <v>3534</v>
      </c>
      <c r="K4040" s="13" t="n">
        <f aca="false">IF(  1 = G4039,  1,  IF(  1 = I4039,  2,  IF(  OR(  "-" = K4039,  1 = M4039),  0,  K4039  )  )  )</f>
        <v>1</v>
      </c>
      <c r="L4040" s="12" t="n">
        <f aca="false">IF(  AND(  1 = K4040,  1 = M4040  ),  (C4040 - H4040) * 100,  IF(  AND( 2 = K4040,  1 = M4040  ),  (J4040 - C4040) * 100,  0  )  )</f>
        <v>0</v>
      </c>
      <c r="M4040" s="6" t="n">
        <f aca="false">IF(  OR(  AND(  1 = K4040,  1 = I4040  ),  AND(  2 =K4040,  1 = G4040  )  ),  1,  0  )</f>
        <v>0</v>
      </c>
      <c r="N4040" s="0" t="n">
        <f aca="false">IF(  AND(  1 = M4040,  0 &lt; L4040  ),  1,  0  )</f>
        <v>0</v>
      </c>
    </row>
    <row r="4041" customFormat="false" ht="12.8" hidden="false" customHeight="false" outlineLevel="0" collapsed="false">
      <c r="A4041" s="5" t="n">
        <v>43651</v>
      </c>
      <c r="B4041" s="6" t="n">
        <f aca="false">YEAR(A4041)</f>
        <v>2019</v>
      </c>
      <c r="C4041" s="7" t="n">
        <v>4075</v>
      </c>
      <c r="D4041" s="8" t="n">
        <f aca="false">AVERAGE($C4037:$C4041)</f>
        <v>4042.6</v>
      </c>
      <c r="E4041" s="8" t="n">
        <f aca="false">AVERAGE($C4017:$C4041)</f>
        <v>3880.32</v>
      </c>
      <c r="F4041" s="8" t="n">
        <f aca="false">AVERAGE($C3967:$C4041)</f>
        <v>3637.42666666667</v>
      </c>
      <c r="G4041" s="4" t="n">
        <f aca="false">IF(  AND(  F4040 &lt; E4040,  F4041 &lt; E4041,  E4041 &lt; D4041  ),  1,  0  )</f>
        <v>1</v>
      </c>
      <c r="H4041" s="12" t="n">
        <f aca="false">IF(  AND(  1 = G4041,  OR(  0 = $K4041,  2 = $K4041  )  ),  $C4041,  IF(  AND(  NOT(  "-" = H4040  ),  0 &lt; H4040  ),  H4040,  0  )  )</f>
        <v>3321</v>
      </c>
      <c r="I4041" s="4" t="n">
        <f aca="false">IF(  AND(  E4040 &lt; F4040,  D4041 &lt; E4041,  E4041 &lt; F4041  ),  1,  0  )</f>
        <v>0</v>
      </c>
      <c r="J4041" s="12" t="n">
        <f aca="false">IF(  AND(  1 = I4041,  OR(  0 = $K4041,  1 = $K4041  )  ),  $C4041,  IF(  AND(  NOT(  "-" = J4040  ),  0 &lt; J4040  ),  J4040,  0  )  )</f>
        <v>3534</v>
      </c>
      <c r="K4041" s="13" t="n">
        <f aca="false">IF(  1 = G4040,  1,  IF(  1 = I4040,  2,  IF(  OR(  "-" = K4040,  1 = M4040),  0,  K4040  )  )  )</f>
        <v>1</v>
      </c>
      <c r="L4041" s="12" t="n">
        <f aca="false">IF(  AND(  1 = K4041,  1 = M4041  ),  (C4041 - H4041) * 100,  IF(  AND( 2 = K4041,  1 = M4041  ),  (J4041 - C4041) * 100,  0  )  )</f>
        <v>0</v>
      </c>
      <c r="M4041" s="6" t="n">
        <f aca="false">IF(  OR(  AND(  1 = K4041,  1 = I4041  ),  AND(  2 =K4041,  1 = G4041  )  ),  1,  0  )</f>
        <v>0</v>
      </c>
      <c r="N4041" s="0" t="n">
        <f aca="false">IF(  AND(  1 = M4041,  0 &lt; L4041  ),  1,  0  )</f>
        <v>0</v>
      </c>
    </row>
    <row r="4042" customFormat="false" ht="12.8" hidden="false" customHeight="false" outlineLevel="0" collapsed="false">
      <c r="A4042" s="5" t="n">
        <v>43654</v>
      </c>
      <c r="B4042" s="6" t="n">
        <f aca="false">YEAR(A4042)</f>
        <v>2019</v>
      </c>
      <c r="C4042" s="7" t="n">
        <v>4051</v>
      </c>
      <c r="D4042" s="8" t="n">
        <f aca="false">AVERAGE($C4038:$C4042)</f>
        <v>4051.8</v>
      </c>
      <c r="E4042" s="8" t="n">
        <f aca="false">AVERAGE($C4018:$C4042)</f>
        <v>3888.28</v>
      </c>
      <c r="F4042" s="8" t="n">
        <f aca="false">AVERAGE($C3968:$C4042)</f>
        <v>3651.06666666667</v>
      </c>
      <c r="G4042" s="4" t="n">
        <f aca="false">IF(  AND(  F4041 &lt; E4041,  F4042 &lt; E4042,  E4042 &lt; D4042  ),  1,  0  )</f>
        <v>1</v>
      </c>
      <c r="H4042" s="12" t="n">
        <f aca="false">IF(  AND(  1 = G4042,  OR(  0 = $K4042,  2 = $K4042  )  ),  $C4042,  IF(  AND(  NOT(  "-" = H4041  ),  0 &lt; H4041  ),  H4041,  0  )  )</f>
        <v>3321</v>
      </c>
      <c r="I4042" s="4" t="n">
        <f aca="false">IF(  AND(  E4041 &lt; F4041,  D4042 &lt; E4042,  E4042 &lt; F4042  ),  1,  0  )</f>
        <v>0</v>
      </c>
      <c r="J4042" s="12" t="n">
        <f aca="false">IF(  AND(  1 = I4042,  OR(  0 = $K4042,  1 = $K4042  )  ),  $C4042,  IF(  AND(  NOT(  "-" = J4041  ),  0 &lt; J4041  ),  J4041,  0  )  )</f>
        <v>3534</v>
      </c>
      <c r="K4042" s="13" t="n">
        <f aca="false">IF(  1 = G4041,  1,  IF(  1 = I4041,  2,  IF(  OR(  "-" = K4041,  1 = M4041),  0,  K4041  )  )  )</f>
        <v>1</v>
      </c>
      <c r="L4042" s="12" t="n">
        <f aca="false">IF(  AND(  1 = K4042,  1 = M4042  ),  (C4042 - H4042) * 100,  IF(  AND( 2 = K4042,  1 = M4042  ),  (J4042 - C4042) * 100,  0  )  )</f>
        <v>0</v>
      </c>
      <c r="M4042" s="6" t="n">
        <f aca="false">IF(  OR(  AND(  1 = K4042,  1 = I4042  ),  AND(  2 =K4042,  1 = G4042  )  ),  1,  0  )</f>
        <v>0</v>
      </c>
      <c r="N4042" s="0" t="n">
        <f aca="false">IF(  AND(  1 = M4042,  0 &lt; L4042  ),  1,  0  )</f>
        <v>0</v>
      </c>
    </row>
    <row r="4043" customFormat="false" ht="12.8" hidden="false" customHeight="false" outlineLevel="0" collapsed="false">
      <c r="A4043" s="5" t="n">
        <v>43655</v>
      </c>
      <c r="B4043" s="6" t="n">
        <f aca="false">YEAR(A4043)</f>
        <v>2019</v>
      </c>
      <c r="C4043" s="7" t="n">
        <v>4054</v>
      </c>
      <c r="D4043" s="8" t="n">
        <f aca="false">AVERAGE($C4039:$C4043)</f>
        <v>4059.8</v>
      </c>
      <c r="E4043" s="8" t="n">
        <f aca="false">AVERAGE($C4019:$C4043)</f>
        <v>3899.84</v>
      </c>
      <c r="F4043" s="8" t="n">
        <f aca="false">AVERAGE($C3969:$C4043)</f>
        <v>3663.66666666667</v>
      </c>
      <c r="G4043" s="4" t="n">
        <f aca="false">IF(  AND(  F4042 &lt; E4042,  F4043 &lt; E4043,  E4043 &lt; D4043  ),  1,  0  )</f>
        <v>1</v>
      </c>
      <c r="H4043" s="12" t="n">
        <f aca="false">IF(  AND(  1 = G4043,  OR(  0 = $K4043,  2 = $K4043  )  ),  $C4043,  IF(  AND(  NOT(  "-" = H4042  ),  0 &lt; H4042  ),  H4042,  0  )  )</f>
        <v>3321</v>
      </c>
      <c r="I4043" s="4" t="n">
        <f aca="false">IF(  AND(  E4042 &lt; F4042,  D4043 &lt; E4043,  E4043 &lt; F4043  ),  1,  0  )</f>
        <v>0</v>
      </c>
      <c r="J4043" s="12" t="n">
        <f aca="false">IF(  AND(  1 = I4043,  OR(  0 = $K4043,  1 = $K4043  )  ),  $C4043,  IF(  AND(  NOT(  "-" = J4042  ),  0 &lt; J4042  ),  J4042,  0  )  )</f>
        <v>3534</v>
      </c>
      <c r="K4043" s="13" t="n">
        <f aca="false">IF(  1 = G4042,  1,  IF(  1 = I4042,  2,  IF(  OR(  "-" = K4042,  1 = M4042),  0,  K4042  )  )  )</f>
        <v>1</v>
      </c>
      <c r="L4043" s="12" t="n">
        <f aca="false">IF(  AND(  1 = K4043,  1 = M4043  ),  (C4043 - H4043) * 100,  IF(  AND( 2 = K4043,  1 = M4043  ),  (J4043 - C4043) * 100,  0  )  )</f>
        <v>0</v>
      </c>
      <c r="M4043" s="6" t="n">
        <f aca="false">IF(  OR(  AND(  1 = K4043,  1 = I4043  ),  AND(  2 =K4043,  1 = G4043  )  ),  1,  0  )</f>
        <v>0</v>
      </c>
      <c r="N4043" s="0" t="n">
        <f aca="false">IF(  AND(  1 = M4043,  0 &lt; L4043  ),  1,  0  )</f>
        <v>0</v>
      </c>
    </row>
    <row r="4044" customFormat="false" ht="12.8" hidden="false" customHeight="false" outlineLevel="0" collapsed="false">
      <c r="A4044" s="5" t="n">
        <v>43656</v>
      </c>
      <c r="B4044" s="6" t="n">
        <f aca="false">YEAR(A4044)</f>
        <v>2019</v>
      </c>
      <c r="C4044" s="7" t="n">
        <v>4000</v>
      </c>
      <c r="D4044" s="8" t="n">
        <f aca="false">AVERAGE($C4040:$C4044)</f>
        <v>4047.4</v>
      </c>
      <c r="E4044" s="8" t="n">
        <f aca="false">AVERAGE($C4020:$C4044)</f>
        <v>3904.76</v>
      </c>
      <c r="F4044" s="8" t="n">
        <f aca="false">AVERAGE($C3970:$C4044)</f>
        <v>3674.30666666667</v>
      </c>
      <c r="G4044" s="4" t="n">
        <f aca="false">IF(  AND(  F4043 &lt; E4043,  F4044 &lt; E4044,  E4044 &lt; D4044  ),  1,  0  )</f>
        <v>1</v>
      </c>
      <c r="H4044" s="12" t="n">
        <f aca="false">IF(  AND(  1 = G4044,  OR(  0 = $K4044,  2 = $K4044  )  ),  $C4044,  IF(  AND(  NOT(  "-" = H4043  ),  0 &lt; H4043  ),  H4043,  0  )  )</f>
        <v>3321</v>
      </c>
      <c r="I4044" s="4" t="n">
        <f aca="false">IF(  AND(  E4043 &lt; F4043,  D4044 &lt; E4044,  E4044 &lt; F4044  ),  1,  0  )</f>
        <v>0</v>
      </c>
      <c r="J4044" s="12" t="n">
        <f aca="false">IF(  AND(  1 = I4044,  OR(  0 = $K4044,  1 = $K4044  )  ),  $C4044,  IF(  AND(  NOT(  "-" = J4043  ),  0 &lt; J4043  ),  J4043,  0  )  )</f>
        <v>3534</v>
      </c>
      <c r="K4044" s="13" t="n">
        <f aca="false">IF(  1 = G4043,  1,  IF(  1 = I4043,  2,  IF(  OR(  "-" = K4043,  1 = M4043),  0,  K4043  )  )  )</f>
        <v>1</v>
      </c>
      <c r="L4044" s="12" t="n">
        <f aca="false">IF(  AND(  1 = K4044,  1 = M4044  ),  (C4044 - H4044) * 100,  IF(  AND( 2 = K4044,  1 = M4044  ),  (J4044 - C4044) * 100,  0  )  )</f>
        <v>0</v>
      </c>
      <c r="M4044" s="6" t="n">
        <f aca="false">IF(  OR(  AND(  1 = K4044,  1 = I4044  ),  AND(  2 =K4044,  1 = G4044  )  ),  1,  0  )</f>
        <v>0</v>
      </c>
      <c r="N4044" s="0" t="n">
        <f aca="false">IF(  AND(  1 = M4044,  0 &lt; L4044  ),  1,  0  )</f>
        <v>0</v>
      </c>
    </row>
    <row r="4045" customFormat="false" ht="12.8" hidden="false" customHeight="false" outlineLevel="0" collapsed="false">
      <c r="A4045" s="5" t="n">
        <v>43657</v>
      </c>
      <c r="B4045" s="6" t="n">
        <f aca="false">YEAR(A4045)</f>
        <v>2019</v>
      </c>
      <c r="C4045" s="7" t="n">
        <v>4166</v>
      </c>
      <c r="D4045" s="8" t="n">
        <f aca="false">AVERAGE($C4041:$C4045)</f>
        <v>4069.2</v>
      </c>
      <c r="E4045" s="8" t="n">
        <f aca="false">AVERAGE($C4021:$C4045)</f>
        <v>3917.08</v>
      </c>
      <c r="F4045" s="8" t="n">
        <f aca="false">AVERAGE($C3971:$C4045)</f>
        <v>3687.86666666667</v>
      </c>
      <c r="G4045" s="4" t="n">
        <f aca="false">IF(  AND(  F4044 &lt; E4044,  F4045 &lt; E4045,  E4045 &lt; D4045  ),  1,  0  )</f>
        <v>1</v>
      </c>
      <c r="H4045" s="12" t="n">
        <f aca="false">IF(  AND(  1 = G4045,  OR(  0 = $K4045,  2 = $K4045  )  ),  $C4045,  IF(  AND(  NOT(  "-" = H4044  ),  0 &lt; H4044  ),  H4044,  0  )  )</f>
        <v>3321</v>
      </c>
      <c r="I4045" s="4" t="n">
        <f aca="false">IF(  AND(  E4044 &lt; F4044,  D4045 &lt; E4045,  E4045 &lt; F4045  ),  1,  0  )</f>
        <v>0</v>
      </c>
      <c r="J4045" s="12" t="n">
        <f aca="false">IF(  AND(  1 = I4045,  OR(  0 = $K4045,  1 = $K4045  )  ),  $C4045,  IF(  AND(  NOT(  "-" = J4044  ),  0 &lt; J4044  ),  J4044,  0  )  )</f>
        <v>3534</v>
      </c>
      <c r="K4045" s="13" t="n">
        <f aca="false">IF(  1 = G4044,  1,  IF(  1 = I4044,  2,  IF(  OR(  "-" = K4044,  1 = M4044),  0,  K4044  )  )  )</f>
        <v>1</v>
      </c>
      <c r="L4045" s="12" t="n">
        <f aca="false">IF(  AND(  1 = K4045,  1 = M4045  ),  (C4045 - H4045) * 100,  IF(  AND( 2 = K4045,  1 = M4045  ),  (J4045 - C4045) * 100,  0  )  )</f>
        <v>0</v>
      </c>
      <c r="M4045" s="6" t="n">
        <f aca="false">IF(  OR(  AND(  1 = K4045,  1 = I4045  ),  AND(  2 =K4045,  1 = G4045  )  ),  1,  0  )</f>
        <v>0</v>
      </c>
      <c r="N4045" s="0" t="n">
        <f aca="false">IF(  AND(  1 = M4045,  0 &lt; L4045  ),  1,  0  )</f>
        <v>0</v>
      </c>
    </row>
    <row r="4046" customFormat="false" ht="12.8" hidden="false" customHeight="false" outlineLevel="0" collapsed="false">
      <c r="A4046" s="5" t="n">
        <v>43658</v>
      </c>
      <c r="B4046" s="6" t="n">
        <f aca="false">YEAR(A4046)</f>
        <v>2019</v>
      </c>
      <c r="C4046" s="7" t="n">
        <v>4165</v>
      </c>
      <c r="D4046" s="8" t="n">
        <f aca="false">AVERAGE($C4042:$C4046)</f>
        <v>4087.2</v>
      </c>
      <c r="E4046" s="8" t="n">
        <f aca="false">AVERAGE($C4022:$C4046)</f>
        <v>3927.08</v>
      </c>
      <c r="F4046" s="8" t="n">
        <f aca="false">AVERAGE($C3972:$C4046)</f>
        <v>3702.76</v>
      </c>
      <c r="G4046" s="4" t="n">
        <f aca="false">IF(  AND(  F4045 &lt; E4045,  F4046 &lt; E4046,  E4046 &lt; D4046  ),  1,  0  )</f>
        <v>1</v>
      </c>
      <c r="H4046" s="12" t="n">
        <f aca="false">IF(  AND(  1 = G4046,  OR(  0 = $K4046,  2 = $K4046  )  ),  $C4046,  IF(  AND(  NOT(  "-" = H4045  ),  0 &lt; H4045  ),  H4045,  0  )  )</f>
        <v>3321</v>
      </c>
      <c r="I4046" s="4" t="n">
        <f aca="false">IF(  AND(  E4045 &lt; F4045,  D4046 &lt; E4046,  E4046 &lt; F4046  ),  1,  0  )</f>
        <v>0</v>
      </c>
      <c r="J4046" s="12" t="n">
        <f aca="false">IF(  AND(  1 = I4046,  OR(  0 = $K4046,  1 = $K4046  )  ),  $C4046,  IF(  AND(  NOT(  "-" = J4045  ),  0 &lt; J4045  ),  J4045,  0  )  )</f>
        <v>3534</v>
      </c>
      <c r="K4046" s="13" t="n">
        <f aca="false">IF(  1 = G4045,  1,  IF(  1 = I4045,  2,  IF(  OR(  "-" = K4045,  1 = M4045),  0,  K4045  )  )  )</f>
        <v>1</v>
      </c>
      <c r="L4046" s="12" t="n">
        <f aca="false">IF(  AND(  1 = K4046,  1 = M4046  ),  (C4046 - H4046) * 100,  IF(  AND( 2 = K4046,  1 = M4046  ),  (J4046 - C4046) * 100,  0  )  )</f>
        <v>0</v>
      </c>
      <c r="M4046" s="6" t="n">
        <f aca="false">IF(  OR(  AND(  1 = K4046,  1 = I4046  ),  AND(  2 =K4046,  1 = G4046  )  ),  1,  0  )</f>
        <v>0</v>
      </c>
      <c r="N4046" s="0" t="n">
        <f aca="false">IF(  AND(  1 = M4046,  0 &lt; L4046  ),  1,  0  )</f>
        <v>0</v>
      </c>
    </row>
    <row r="4047" customFormat="false" ht="12.8" hidden="false" customHeight="false" outlineLevel="0" collapsed="false">
      <c r="A4047" s="5" t="n">
        <v>43662</v>
      </c>
      <c r="B4047" s="6" t="n">
        <f aca="false">YEAR(A4047)</f>
        <v>2019</v>
      </c>
      <c r="C4047" s="7" t="n">
        <v>4161</v>
      </c>
      <c r="D4047" s="8" t="n">
        <f aca="false">AVERAGE($C4043:$C4047)</f>
        <v>4109.2</v>
      </c>
      <c r="E4047" s="8" t="n">
        <f aca="false">AVERAGE($C4023:$C4047)</f>
        <v>3934.72</v>
      </c>
      <c r="F4047" s="8" t="n">
        <f aca="false">AVERAGE($C3973:$C4047)</f>
        <v>3717.30666666667</v>
      </c>
      <c r="G4047" s="4" t="n">
        <f aca="false">IF(  AND(  F4046 &lt; E4046,  F4047 &lt; E4047,  E4047 &lt; D4047  ),  1,  0  )</f>
        <v>1</v>
      </c>
      <c r="H4047" s="12" t="n">
        <f aca="false">IF(  AND(  1 = G4047,  OR(  0 = $K4047,  2 = $K4047  )  ),  $C4047,  IF(  AND(  NOT(  "-" = H4046  ),  0 &lt; H4046  ),  H4046,  0  )  )</f>
        <v>3321</v>
      </c>
      <c r="I4047" s="4" t="n">
        <f aca="false">IF(  AND(  E4046 &lt; F4046,  D4047 &lt; E4047,  E4047 &lt; F4047  ),  1,  0  )</f>
        <v>0</v>
      </c>
      <c r="J4047" s="12" t="n">
        <f aca="false">IF(  AND(  1 = I4047,  OR(  0 = $K4047,  1 = $K4047  )  ),  $C4047,  IF(  AND(  NOT(  "-" = J4046  ),  0 &lt; J4046  ),  J4046,  0  )  )</f>
        <v>3534</v>
      </c>
      <c r="K4047" s="13" t="n">
        <f aca="false">IF(  1 = G4046,  1,  IF(  1 = I4046,  2,  IF(  OR(  "-" = K4046,  1 = M4046),  0,  K4046  )  )  )</f>
        <v>1</v>
      </c>
      <c r="L4047" s="12" t="n">
        <f aca="false">IF(  AND(  1 = K4047,  1 = M4047  ),  (C4047 - H4047) * 100,  IF(  AND( 2 = K4047,  1 = M4047  ),  (J4047 - C4047) * 100,  0  )  )</f>
        <v>0</v>
      </c>
      <c r="M4047" s="6" t="n">
        <f aca="false">IF(  OR(  AND(  1 = K4047,  1 = I4047  ),  AND(  2 =K4047,  1 = G4047  )  ),  1,  0  )</f>
        <v>0</v>
      </c>
      <c r="N4047" s="0" t="n">
        <f aca="false">IF(  AND(  1 = M4047,  0 &lt; L4047  ),  1,  0  )</f>
        <v>0</v>
      </c>
    </row>
    <row r="4048" customFormat="false" ht="12.8" hidden="false" customHeight="false" outlineLevel="0" collapsed="false">
      <c r="A4048" s="5" t="n">
        <v>43663</v>
      </c>
      <c r="B4048" s="6" t="n">
        <f aca="false">YEAR(A4048)</f>
        <v>2019</v>
      </c>
      <c r="C4048" s="7" t="n">
        <v>4135</v>
      </c>
      <c r="D4048" s="8" t="n">
        <f aca="false">AVERAGE($C4044:$C4048)</f>
        <v>4125.4</v>
      </c>
      <c r="E4048" s="8" t="n">
        <f aca="false">AVERAGE($C4024:$C4048)</f>
        <v>3942.64</v>
      </c>
      <c r="F4048" s="8" t="n">
        <f aca="false">AVERAGE($C3974:$C4048)</f>
        <v>3731.84</v>
      </c>
      <c r="G4048" s="4" t="n">
        <f aca="false">IF(  AND(  F4047 &lt; E4047,  F4048 &lt; E4048,  E4048 &lt; D4048  ),  1,  0  )</f>
        <v>1</v>
      </c>
      <c r="H4048" s="12" t="n">
        <f aca="false">IF(  AND(  1 = G4048,  OR(  0 = $K4048,  2 = $K4048  )  ),  $C4048,  IF(  AND(  NOT(  "-" = H4047  ),  0 &lt; H4047  ),  H4047,  0  )  )</f>
        <v>3321</v>
      </c>
      <c r="I4048" s="4" t="n">
        <f aca="false">IF(  AND(  E4047 &lt; F4047,  D4048 &lt; E4048,  E4048 &lt; F4048  ),  1,  0  )</f>
        <v>0</v>
      </c>
      <c r="J4048" s="12" t="n">
        <f aca="false">IF(  AND(  1 = I4048,  OR(  0 = $K4048,  1 = $K4048  )  ),  $C4048,  IF(  AND(  NOT(  "-" = J4047  ),  0 &lt; J4047  ),  J4047,  0  )  )</f>
        <v>3534</v>
      </c>
      <c r="K4048" s="13" t="n">
        <f aca="false">IF(  1 = G4047,  1,  IF(  1 = I4047,  2,  IF(  OR(  "-" = K4047,  1 = M4047),  0,  K4047  )  )  )</f>
        <v>1</v>
      </c>
      <c r="L4048" s="12" t="n">
        <f aca="false">IF(  AND(  1 = K4048,  1 = M4048  ),  (C4048 - H4048) * 100,  IF(  AND( 2 = K4048,  1 = M4048  ),  (J4048 - C4048) * 100,  0  )  )</f>
        <v>0</v>
      </c>
      <c r="M4048" s="6" t="n">
        <f aca="false">IF(  OR(  AND(  1 = K4048,  1 = I4048  ),  AND(  2 =K4048,  1 = G4048  )  ),  1,  0  )</f>
        <v>0</v>
      </c>
      <c r="N4048" s="0" t="n">
        <f aca="false">IF(  AND(  1 = M4048,  0 &lt; L4048  ),  1,  0  )</f>
        <v>0</v>
      </c>
    </row>
    <row r="4049" customFormat="false" ht="12.8" hidden="false" customHeight="false" outlineLevel="0" collapsed="false">
      <c r="A4049" s="5" t="n">
        <v>43664</v>
      </c>
      <c r="B4049" s="6" t="n">
        <f aca="false">YEAR(A4049)</f>
        <v>2019</v>
      </c>
      <c r="C4049" s="7" t="n">
        <v>4095</v>
      </c>
      <c r="D4049" s="8" t="n">
        <f aca="false">AVERAGE($C4045:$C4049)</f>
        <v>4144.4</v>
      </c>
      <c r="E4049" s="8" t="n">
        <f aca="false">AVERAGE($C4025:$C4049)</f>
        <v>3954.52</v>
      </c>
      <c r="F4049" s="8" t="n">
        <f aca="false">AVERAGE($C3975:$C4049)</f>
        <v>3743.90666666667</v>
      </c>
      <c r="G4049" s="4" t="n">
        <f aca="false">IF(  AND(  F4048 &lt; E4048,  F4049 &lt; E4049,  E4049 &lt; D4049  ),  1,  0  )</f>
        <v>1</v>
      </c>
      <c r="H4049" s="12" t="n">
        <f aca="false">IF(  AND(  1 = G4049,  OR(  0 = $K4049,  2 = $K4049  )  ),  $C4049,  IF(  AND(  NOT(  "-" = H4048  ),  0 &lt; H4048  ),  H4048,  0  )  )</f>
        <v>3321</v>
      </c>
      <c r="I4049" s="4" t="n">
        <f aca="false">IF(  AND(  E4048 &lt; F4048,  D4049 &lt; E4049,  E4049 &lt; F4049  ),  1,  0  )</f>
        <v>0</v>
      </c>
      <c r="J4049" s="12" t="n">
        <f aca="false">IF(  AND(  1 = I4049,  OR(  0 = $K4049,  1 = $K4049  )  ),  $C4049,  IF(  AND(  NOT(  "-" = J4048  ),  0 &lt; J4048  ),  J4048,  0  )  )</f>
        <v>3534</v>
      </c>
      <c r="K4049" s="13" t="n">
        <f aca="false">IF(  1 = G4048,  1,  IF(  1 = I4048,  2,  IF(  OR(  "-" = K4048,  1 = M4048),  0,  K4048  )  )  )</f>
        <v>1</v>
      </c>
      <c r="L4049" s="12" t="n">
        <f aca="false">IF(  AND(  1 = K4049,  1 = M4049  ),  (C4049 - H4049) * 100,  IF(  AND( 2 = K4049,  1 = M4049  ),  (J4049 - C4049) * 100,  0  )  )</f>
        <v>0</v>
      </c>
      <c r="M4049" s="6" t="n">
        <f aca="false">IF(  OR(  AND(  1 = K4049,  1 = I4049  ),  AND(  2 =K4049,  1 = G4049  )  ),  1,  0  )</f>
        <v>0</v>
      </c>
      <c r="N4049" s="0" t="n">
        <f aca="false">IF(  AND(  1 = M4049,  0 &lt; L4049  ),  1,  0  )</f>
        <v>0</v>
      </c>
    </row>
    <row r="4050" customFormat="false" ht="12.8" hidden="false" customHeight="false" outlineLevel="0" collapsed="false">
      <c r="A4050" s="5" t="n">
        <v>43665</v>
      </c>
      <c r="B4050" s="6" t="n">
        <f aca="false">YEAR(A4050)</f>
        <v>2019</v>
      </c>
      <c r="C4050" s="7" t="n">
        <v>4119</v>
      </c>
      <c r="D4050" s="8" t="n">
        <f aca="false">AVERAGE($C4046:$C4050)</f>
        <v>4135</v>
      </c>
      <c r="E4050" s="8" t="n">
        <f aca="false">AVERAGE($C4026:$C4050)</f>
        <v>3969.72</v>
      </c>
      <c r="F4050" s="8" t="n">
        <f aca="false">AVERAGE($C3976:$C4050)</f>
        <v>3757.02666666667</v>
      </c>
      <c r="G4050" s="4" t="n">
        <f aca="false">IF(  AND(  F4049 &lt; E4049,  F4050 &lt; E4050,  E4050 &lt; D4050  ),  1,  0  )</f>
        <v>1</v>
      </c>
      <c r="H4050" s="12" t="n">
        <f aca="false">IF(  AND(  1 = G4050,  OR(  0 = $K4050,  2 = $K4050  )  ),  $C4050,  IF(  AND(  NOT(  "-" = H4049  ),  0 &lt; H4049  ),  H4049,  0  )  )</f>
        <v>3321</v>
      </c>
      <c r="I4050" s="4" t="n">
        <f aca="false">IF(  AND(  E4049 &lt; F4049,  D4050 &lt; E4050,  E4050 &lt; F4050  ),  1,  0  )</f>
        <v>0</v>
      </c>
      <c r="J4050" s="12" t="n">
        <f aca="false">IF(  AND(  1 = I4050,  OR(  0 = $K4050,  1 = $K4050  )  ),  $C4050,  IF(  AND(  NOT(  "-" = J4049  ),  0 &lt; J4049  ),  J4049,  0  )  )</f>
        <v>3534</v>
      </c>
      <c r="K4050" s="13" t="n">
        <f aca="false">IF(  1 = G4049,  1,  IF(  1 = I4049,  2,  IF(  OR(  "-" = K4049,  1 = M4049),  0,  K4049  )  )  )</f>
        <v>1</v>
      </c>
      <c r="L4050" s="12" t="n">
        <f aca="false">IF(  AND(  1 = K4050,  1 = M4050  ),  (C4050 - H4050) * 100,  IF(  AND( 2 = K4050,  1 = M4050  ),  (J4050 - C4050) * 100,  0  )  )</f>
        <v>0</v>
      </c>
      <c r="M4050" s="6" t="n">
        <f aca="false">IF(  OR(  AND(  1 = K4050,  1 = I4050  ),  AND(  2 =K4050,  1 = G4050  )  ),  1,  0  )</f>
        <v>0</v>
      </c>
      <c r="N4050" s="0" t="n">
        <f aca="false">IF(  AND(  1 = M4050,  0 &lt; L4050  ),  1,  0  )</f>
        <v>0</v>
      </c>
    </row>
    <row r="4051" customFormat="false" ht="12.8" hidden="false" customHeight="false" outlineLevel="0" collapsed="false">
      <c r="A4051" s="5" t="n">
        <v>43668</v>
      </c>
      <c r="B4051" s="6" t="n">
        <f aca="false">YEAR(A4051)</f>
        <v>2019</v>
      </c>
      <c r="C4051" s="7" t="n">
        <v>4021</v>
      </c>
      <c r="D4051" s="8" t="n">
        <f aca="false">AVERAGE($C4047:$C4051)</f>
        <v>4106.2</v>
      </c>
      <c r="E4051" s="8" t="n">
        <f aca="false">AVERAGE($C4027:$C4051)</f>
        <v>3980.28</v>
      </c>
      <c r="F4051" s="8" t="n">
        <f aca="false">AVERAGE($C3977:$C4051)</f>
        <v>3768.33333333333</v>
      </c>
      <c r="G4051" s="4" t="n">
        <f aca="false">IF(  AND(  F4050 &lt; E4050,  F4051 &lt; E4051,  E4051 &lt; D4051  ),  1,  0  )</f>
        <v>1</v>
      </c>
      <c r="H4051" s="12" t="n">
        <f aca="false">IF(  AND(  1 = G4051,  OR(  0 = $K4051,  2 = $K4051  )  ),  $C4051,  IF(  AND(  NOT(  "-" = H4050  ),  0 &lt; H4050  ),  H4050,  0  )  )</f>
        <v>3321</v>
      </c>
      <c r="I4051" s="4" t="n">
        <f aca="false">IF(  AND(  E4050 &lt; F4050,  D4051 &lt; E4051,  E4051 &lt; F4051  ),  1,  0  )</f>
        <v>0</v>
      </c>
      <c r="J4051" s="12" t="n">
        <f aca="false">IF(  AND(  1 = I4051,  OR(  0 = $K4051,  1 = $K4051  )  ),  $C4051,  IF(  AND(  NOT(  "-" = J4050  ),  0 &lt; J4050  ),  J4050,  0  )  )</f>
        <v>3534</v>
      </c>
      <c r="K4051" s="13" t="n">
        <f aca="false">IF(  1 = G4050,  1,  IF(  1 = I4050,  2,  IF(  OR(  "-" = K4050,  1 = M4050),  0,  K4050  )  )  )</f>
        <v>1</v>
      </c>
      <c r="L4051" s="12" t="n">
        <f aca="false">IF(  AND(  1 = K4051,  1 = M4051  ),  (C4051 - H4051) * 100,  IF(  AND( 2 = K4051,  1 = M4051  ),  (J4051 - C4051) * 100,  0  )  )</f>
        <v>0</v>
      </c>
      <c r="M4051" s="6" t="n">
        <f aca="false">IF(  OR(  AND(  1 = K4051,  1 = I4051  ),  AND(  2 =K4051,  1 = G4051  )  ),  1,  0  )</f>
        <v>0</v>
      </c>
      <c r="N4051" s="0" t="n">
        <f aca="false">IF(  AND(  1 = M4051,  0 &lt; L4051  ),  1,  0  )</f>
        <v>0</v>
      </c>
    </row>
    <row r="4052" customFormat="false" ht="12.8" hidden="false" customHeight="false" outlineLevel="0" collapsed="false">
      <c r="A4052" s="5" t="n">
        <v>43669</v>
      </c>
      <c r="B4052" s="6" t="n">
        <f aca="false">YEAR(A4052)</f>
        <v>2019</v>
      </c>
      <c r="C4052" s="7" t="n">
        <v>3995</v>
      </c>
      <c r="D4052" s="8" t="n">
        <f aca="false">AVERAGE($C4048:$C4052)</f>
        <v>4073</v>
      </c>
      <c r="E4052" s="8" t="n">
        <f aca="false">AVERAGE($C4028:$C4052)</f>
        <v>3990.28</v>
      </c>
      <c r="F4052" s="8" t="n">
        <f aca="false">AVERAGE($C3978:$C4052)</f>
        <v>3779.52</v>
      </c>
      <c r="G4052" s="4" t="n">
        <f aca="false">IF(  AND(  F4051 &lt; E4051,  F4052 &lt; E4052,  E4052 &lt; D4052  ),  1,  0  )</f>
        <v>1</v>
      </c>
      <c r="H4052" s="12" t="n">
        <f aca="false">IF(  AND(  1 = G4052,  OR(  0 = $K4052,  2 = $K4052  )  ),  $C4052,  IF(  AND(  NOT(  "-" = H4051  ),  0 &lt; H4051  ),  H4051,  0  )  )</f>
        <v>3321</v>
      </c>
      <c r="I4052" s="4" t="n">
        <f aca="false">IF(  AND(  E4051 &lt; F4051,  D4052 &lt; E4052,  E4052 &lt; F4052  ),  1,  0  )</f>
        <v>0</v>
      </c>
      <c r="J4052" s="12" t="n">
        <f aca="false">IF(  AND(  1 = I4052,  OR(  0 = $K4052,  1 = $K4052  )  ),  $C4052,  IF(  AND(  NOT(  "-" = J4051  ),  0 &lt; J4051  ),  J4051,  0  )  )</f>
        <v>3534</v>
      </c>
      <c r="K4052" s="13" t="n">
        <f aca="false">IF(  1 = G4051,  1,  IF(  1 = I4051,  2,  IF(  OR(  "-" = K4051,  1 = M4051),  0,  K4051  )  )  )</f>
        <v>1</v>
      </c>
      <c r="L4052" s="12" t="n">
        <f aca="false">IF(  AND(  1 = K4052,  1 = M4052  ),  (C4052 - H4052) * 100,  IF(  AND( 2 = K4052,  1 = M4052  ),  (J4052 - C4052) * 100,  0  )  )</f>
        <v>0</v>
      </c>
      <c r="M4052" s="6" t="n">
        <f aca="false">IF(  OR(  AND(  1 = K4052,  1 = I4052  ),  AND(  2 =K4052,  1 = G4052  )  ),  1,  0  )</f>
        <v>0</v>
      </c>
      <c r="N4052" s="0" t="n">
        <f aca="false">IF(  AND(  1 = M4052,  0 &lt; L4052  ),  1,  0  )</f>
        <v>0</v>
      </c>
    </row>
    <row r="4053" customFormat="false" ht="12.8" hidden="false" customHeight="false" outlineLevel="0" collapsed="false">
      <c r="A4053" s="5" t="n">
        <v>43670</v>
      </c>
      <c r="B4053" s="6" t="n">
        <f aca="false">YEAR(A4053)</f>
        <v>2019</v>
      </c>
      <c r="C4053" s="7" t="n">
        <v>3985</v>
      </c>
      <c r="D4053" s="8" t="n">
        <f aca="false">AVERAGE($C4049:$C4053)</f>
        <v>4043</v>
      </c>
      <c r="E4053" s="8" t="n">
        <f aca="false">AVERAGE($C4029:$C4053)</f>
        <v>3998.88</v>
      </c>
      <c r="F4053" s="8" t="n">
        <f aca="false">AVERAGE($C3979:$C4053)</f>
        <v>3790.09333333333</v>
      </c>
      <c r="G4053" s="4" t="n">
        <f aca="false">IF(  AND(  F4052 &lt; E4052,  F4053 &lt; E4053,  E4053 &lt; D4053  ),  1,  0  )</f>
        <v>1</v>
      </c>
      <c r="H4053" s="12" t="n">
        <f aca="false">IF(  AND(  1 = G4053,  OR(  0 = $K4053,  2 = $K4053  )  ),  $C4053,  IF(  AND(  NOT(  "-" = H4052  ),  0 &lt; H4052  ),  H4052,  0  )  )</f>
        <v>3321</v>
      </c>
      <c r="I4053" s="4" t="n">
        <f aca="false">IF(  AND(  E4052 &lt; F4052,  D4053 &lt; E4053,  E4053 &lt; F4053  ),  1,  0  )</f>
        <v>0</v>
      </c>
      <c r="J4053" s="12" t="n">
        <f aca="false">IF(  AND(  1 = I4053,  OR(  0 = $K4053,  1 = $K4053  )  ),  $C4053,  IF(  AND(  NOT(  "-" = J4052  ),  0 &lt; J4052  ),  J4052,  0  )  )</f>
        <v>3534</v>
      </c>
      <c r="K4053" s="13" t="n">
        <f aca="false">IF(  1 = G4052,  1,  IF(  1 = I4052,  2,  IF(  OR(  "-" = K4052,  1 = M4052),  0,  K4052  )  )  )</f>
        <v>1</v>
      </c>
      <c r="L4053" s="12" t="n">
        <f aca="false">IF(  AND(  1 = K4053,  1 = M4053  ),  (C4053 - H4053) * 100,  IF(  AND( 2 = K4053,  1 = M4053  ),  (J4053 - C4053) * 100,  0  )  )</f>
        <v>0</v>
      </c>
      <c r="M4053" s="6" t="n">
        <f aca="false">IF(  OR(  AND(  1 = K4053,  1 = I4053  ),  AND(  2 =K4053,  1 = G4053  )  ),  1,  0  )</f>
        <v>0</v>
      </c>
      <c r="N4053" s="0" t="n">
        <f aca="false">IF(  AND(  1 = M4053,  0 &lt; L4053  ),  1,  0  )</f>
        <v>0</v>
      </c>
    </row>
    <row r="4054" customFormat="false" ht="12.8" hidden="false" customHeight="false" outlineLevel="0" collapsed="false">
      <c r="A4054" s="5" t="n">
        <v>43671</v>
      </c>
      <c r="B4054" s="6" t="n">
        <f aca="false">YEAR(A4054)</f>
        <v>2019</v>
      </c>
      <c r="C4054" s="7" t="n">
        <v>4018</v>
      </c>
      <c r="D4054" s="8" t="n">
        <f aca="false">AVERAGE($C4050:$C4054)</f>
        <v>4027.6</v>
      </c>
      <c r="E4054" s="8" t="n">
        <f aca="false">AVERAGE($C4030:$C4054)</f>
        <v>4008.2</v>
      </c>
      <c r="F4054" s="8" t="n">
        <f aca="false">AVERAGE($C3980:$C4054)</f>
        <v>3800.98666666667</v>
      </c>
      <c r="G4054" s="4" t="n">
        <f aca="false">IF(  AND(  F4053 &lt; E4053,  F4054 &lt; E4054,  E4054 &lt; D4054  ),  1,  0  )</f>
        <v>1</v>
      </c>
      <c r="H4054" s="12" t="n">
        <f aca="false">IF(  AND(  1 = G4054,  OR(  0 = $K4054,  2 = $K4054  )  ),  $C4054,  IF(  AND(  NOT(  "-" = H4053  ),  0 &lt; H4053  ),  H4053,  0  )  )</f>
        <v>3321</v>
      </c>
      <c r="I4054" s="4" t="n">
        <f aca="false">IF(  AND(  E4053 &lt; F4053,  D4054 &lt; E4054,  E4054 &lt; F4054  ),  1,  0  )</f>
        <v>0</v>
      </c>
      <c r="J4054" s="12" t="n">
        <f aca="false">IF(  AND(  1 = I4054,  OR(  0 = $K4054,  1 = $K4054  )  ),  $C4054,  IF(  AND(  NOT(  "-" = J4053  ),  0 &lt; J4053  ),  J4053,  0  )  )</f>
        <v>3534</v>
      </c>
      <c r="K4054" s="13" t="n">
        <f aca="false">IF(  1 = G4053,  1,  IF(  1 = I4053,  2,  IF(  OR(  "-" = K4053,  1 = M4053),  0,  K4053  )  )  )</f>
        <v>1</v>
      </c>
      <c r="L4054" s="12" t="n">
        <f aca="false">IF(  AND(  1 = K4054,  1 = M4054  ),  (C4054 - H4054) * 100,  IF(  AND( 2 = K4054,  1 = M4054  ),  (J4054 - C4054) * 100,  0  )  )</f>
        <v>0</v>
      </c>
      <c r="M4054" s="6" t="n">
        <f aca="false">IF(  OR(  AND(  1 = K4054,  1 = I4054  ),  AND(  2 =K4054,  1 = G4054  )  ),  1,  0  )</f>
        <v>0</v>
      </c>
      <c r="N4054" s="0" t="n">
        <f aca="false">IF(  AND(  1 = M4054,  0 &lt; L4054  ),  1,  0  )</f>
        <v>0</v>
      </c>
    </row>
    <row r="4055" customFormat="false" ht="12.8" hidden="false" customHeight="false" outlineLevel="0" collapsed="false">
      <c r="A4055" s="5" t="n">
        <v>43672</v>
      </c>
      <c r="B4055" s="6" t="n">
        <f aca="false">YEAR(A4055)</f>
        <v>2019</v>
      </c>
      <c r="C4055" s="7" t="n">
        <v>4022</v>
      </c>
      <c r="D4055" s="8" t="n">
        <f aca="false">AVERAGE($C4051:$C4055)</f>
        <v>4008.2</v>
      </c>
      <c r="E4055" s="8" t="n">
        <f aca="false">AVERAGE($C4031:$C4055)</f>
        <v>4014.84</v>
      </c>
      <c r="F4055" s="8" t="n">
        <f aca="false">AVERAGE($C3981:$C4055)</f>
        <v>3811.36</v>
      </c>
      <c r="G4055" s="4" t="n">
        <f aca="false">IF(  AND(  F4054 &lt; E4054,  F4055 &lt; E4055,  E4055 &lt; D4055  ),  1,  0  )</f>
        <v>0</v>
      </c>
      <c r="H4055" s="12" t="n">
        <f aca="false">IF(  AND(  1 = G4055,  OR(  0 = $K4055,  2 = $K4055  )  ),  $C4055,  IF(  AND(  NOT(  "-" = H4054  ),  0 &lt; H4054  ),  H4054,  0  )  )</f>
        <v>3321</v>
      </c>
      <c r="I4055" s="4" t="n">
        <f aca="false">IF(  AND(  E4054 &lt; F4054,  D4055 &lt; E4055,  E4055 &lt; F4055  ),  1,  0  )</f>
        <v>0</v>
      </c>
      <c r="J4055" s="12" t="n">
        <f aca="false">IF(  AND(  1 = I4055,  OR(  0 = $K4055,  1 = $K4055  )  ),  $C4055,  IF(  AND(  NOT(  "-" = J4054  ),  0 &lt; J4054  ),  J4054,  0  )  )</f>
        <v>3534</v>
      </c>
      <c r="K4055" s="13" t="n">
        <f aca="false">IF(  1 = G4054,  1,  IF(  1 = I4054,  2,  IF(  OR(  "-" = K4054,  1 = M4054),  0,  K4054  )  )  )</f>
        <v>1</v>
      </c>
      <c r="L4055" s="12" t="n">
        <f aca="false">IF(  AND(  1 = K4055,  1 = M4055  ),  (C4055 - H4055) * 100,  IF(  AND( 2 = K4055,  1 = M4055  ),  (J4055 - C4055) * 100,  0  )  )</f>
        <v>0</v>
      </c>
      <c r="M4055" s="6" t="n">
        <f aca="false">IF(  OR(  AND(  1 = K4055,  1 = I4055  ),  AND(  2 =K4055,  1 = G4055  )  ),  1,  0  )</f>
        <v>0</v>
      </c>
      <c r="N4055" s="0" t="n">
        <f aca="false">IF(  AND(  1 = M4055,  0 &lt; L4055  ),  1,  0  )</f>
        <v>0</v>
      </c>
    </row>
    <row r="4056" customFormat="false" ht="12.8" hidden="false" customHeight="false" outlineLevel="0" collapsed="false">
      <c r="A4056" s="5" t="n">
        <v>43675</v>
      </c>
      <c r="B4056" s="6" t="n">
        <f aca="false">YEAR(A4056)</f>
        <v>2019</v>
      </c>
      <c r="C4056" s="7" t="n">
        <v>4032</v>
      </c>
      <c r="D4056" s="8" t="n">
        <f aca="false">AVERAGE($C4052:$C4056)</f>
        <v>4010.4</v>
      </c>
      <c r="E4056" s="8" t="n">
        <f aca="false">AVERAGE($C4032:$C4056)</f>
        <v>4022.96</v>
      </c>
      <c r="F4056" s="8" t="n">
        <f aca="false">AVERAGE($C3982:$C4056)</f>
        <v>3821.85333333333</v>
      </c>
      <c r="G4056" s="4" t="n">
        <f aca="false">IF(  AND(  F4055 &lt; E4055,  F4056 &lt; E4056,  E4056 &lt; D4056  ),  1,  0  )</f>
        <v>0</v>
      </c>
      <c r="H4056" s="12" t="n">
        <f aca="false">IF(  AND(  1 = G4056,  OR(  0 = $K4056,  2 = $K4056  )  ),  $C4056,  IF(  AND(  NOT(  "-" = H4055  ),  0 &lt; H4055  ),  H4055,  0  )  )</f>
        <v>3321</v>
      </c>
      <c r="I4056" s="4" t="n">
        <f aca="false">IF(  AND(  E4055 &lt; F4055,  D4056 &lt; E4056,  E4056 &lt; F4056  ),  1,  0  )</f>
        <v>0</v>
      </c>
      <c r="J4056" s="12" t="n">
        <f aca="false">IF(  AND(  1 = I4056,  OR(  0 = $K4056,  1 = $K4056  )  ),  $C4056,  IF(  AND(  NOT(  "-" = J4055  ),  0 &lt; J4055  ),  J4055,  0  )  )</f>
        <v>3534</v>
      </c>
      <c r="K4056" s="13" t="n">
        <f aca="false">IF(  1 = G4055,  1,  IF(  1 = I4055,  2,  IF(  OR(  "-" = K4055,  1 = M4055),  0,  K4055  )  )  )</f>
        <v>1</v>
      </c>
      <c r="L4056" s="12" t="n">
        <f aca="false">IF(  AND(  1 = K4056,  1 = M4056  ),  (C4056 - H4056) * 100,  IF(  AND( 2 = K4056,  1 = M4056  ),  (J4056 - C4056) * 100,  0  )  )</f>
        <v>0</v>
      </c>
      <c r="M4056" s="6" t="n">
        <f aca="false">IF(  OR(  AND(  1 = K4056,  1 = I4056  ),  AND(  2 =K4056,  1 = G4056  )  ),  1,  0  )</f>
        <v>0</v>
      </c>
      <c r="N4056" s="0" t="n">
        <f aca="false">IF(  AND(  1 = M4056,  0 &lt; L4056  ),  1,  0  )</f>
        <v>0</v>
      </c>
    </row>
    <row r="4057" customFormat="false" ht="12.8" hidden="false" customHeight="false" outlineLevel="0" collapsed="false">
      <c r="A4057" s="5" t="n">
        <v>43676</v>
      </c>
      <c r="B4057" s="6" t="n">
        <f aca="false">YEAR(A4057)</f>
        <v>2019</v>
      </c>
      <c r="C4057" s="7" t="n">
        <v>4059</v>
      </c>
      <c r="D4057" s="8" t="n">
        <f aca="false">AVERAGE($C4053:$C4057)</f>
        <v>4023.2</v>
      </c>
      <c r="E4057" s="8" t="n">
        <f aca="false">AVERAGE($C4033:$C4057)</f>
        <v>4032.72</v>
      </c>
      <c r="F4057" s="8" t="n">
        <f aca="false">AVERAGE($C3983:$C4057)</f>
        <v>3831.69333333333</v>
      </c>
      <c r="G4057" s="4" t="n">
        <f aca="false">IF(  AND(  F4056 &lt; E4056,  F4057 &lt; E4057,  E4057 &lt; D4057  ),  1,  0  )</f>
        <v>0</v>
      </c>
      <c r="H4057" s="12" t="n">
        <f aca="false">IF(  AND(  1 = G4057,  OR(  0 = $K4057,  2 = $K4057  )  ),  $C4057,  IF(  AND(  NOT(  "-" = H4056  ),  0 &lt; H4056  ),  H4056,  0  )  )</f>
        <v>3321</v>
      </c>
      <c r="I4057" s="4" t="n">
        <f aca="false">IF(  AND(  E4056 &lt; F4056,  D4057 &lt; E4057,  E4057 &lt; F4057  ),  1,  0  )</f>
        <v>0</v>
      </c>
      <c r="J4057" s="12" t="n">
        <f aca="false">IF(  AND(  1 = I4057,  OR(  0 = $K4057,  1 = $K4057  )  ),  $C4057,  IF(  AND(  NOT(  "-" = J4056  ),  0 &lt; J4056  ),  J4056,  0  )  )</f>
        <v>3534</v>
      </c>
      <c r="K4057" s="13" t="n">
        <f aca="false">IF(  1 = G4056,  1,  IF(  1 = I4056,  2,  IF(  OR(  "-" = K4056,  1 = M4056),  0,  K4056  )  )  )</f>
        <v>1</v>
      </c>
      <c r="L4057" s="12" t="n">
        <f aca="false">IF(  AND(  1 = K4057,  1 = M4057  ),  (C4057 - H4057) * 100,  IF(  AND( 2 = K4057,  1 = M4057  ),  (J4057 - C4057) * 100,  0  )  )</f>
        <v>0</v>
      </c>
      <c r="M4057" s="6" t="n">
        <f aca="false">IF(  OR(  AND(  1 = K4057,  1 = I4057  ),  AND(  2 =K4057,  1 = G4057  )  ),  1,  0  )</f>
        <v>0</v>
      </c>
      <c r="N4057" s="0" t="n">
        <f aca="false">IF(  AND(  1 = M4057,  0 &lt; L4057  ),  1,  0  )</f>
        <v>0</v>
      </c>
    </row>
    <row r="4058" customFormat="false" ht="12.8" hidden="false" customHeight="false" outlineLevel="0" collapsed="false">
      <c r="A4058" s="5" t="n">
        <v>43677</v>
      </c>
      <c r="B4058" s="6" t="n">
        <f aca="false">YEAR(A4058)</f>
        <v>2019</v>
      </c>
      <c r="C4058" s="7" t="n">
        <v>4010</v>
      </c>
      <c r="D4058" s="8" t="n">
        <f aca="false">AVERAGE($C4054:$C4058)</f>
        <v>4028.2</v>
      </c>
      <c r="E4058" s="8" t="n">
        <f aca="false">AVERAGE($C4034:$C4058)</f>
        <v>4040.52</v>
      </c>
      <c r="F4058" s="8" t="n">
        <f aca="false">AVERAGE($C3984:$C4058)</f>
        <v>3841.68</v>
      </c>
      <c r="G4058" s="4" t="n">
        <f aca="false">IF(  AND(  F4057 &lt; E4057,  F4058 &lt; E4058,  E4058 &lt; D4058  ),  1,  0  )</f>
        <v>0</v>
      </c>
      <c r="H4058" s="12" t="n">
        <f aca="false">IF(  AND(  1 = G4058,  OR(  0 = $K4058,  2 = $K4058  )  ),  $C4058,  IF(  AND(  NOT(  "-" = H4057  ),  0 &lt; H4057  ),  H4057,  0  )  )</f>
        <v>3321</v>
      </c>
      <c r="I4058" s="4" t="n">
        <f aca="false">IF(  AND(  E4057 &lt; F4057,  D4058 &lt; E4058,  E4058 &lt; F4058  ),  1,  0  )</f>
        <v>0</v>
      </c>
      <c r="J4058" s="12" t="n">
        <f aca="false">IF(  AND(  1 = I4058,  OR(  0 = $K4058,  1 = $K4058  )  ),  $C4058,  IF(  AND(  NOT(  "-" = J4057  ),  0 &lt; J4057  ),  J4057,  0  )  )</f>
        <v>3534</v>
      </c>
      <c r="K4058" s="13" t="n">
        <f aca="false">IF(  1 = G4057,  1,  IF(  1 = I4057,  2,  IF(  OR(  "-" = K4057,  1 = M4057),  0,  K4057  )  )  )</f>
        <v>1</v>
      </c>
      <c r="L4058" s="12" t="n">
        <f aca="false">IF(  AND(  1 = K4058,  1 = M4058  ),  (C4058 - H4058) * 100,  IF(  AND( 2 = K4058,  1 = M4058  ),  (J4058 - C4058) * 100,  0  )  )</f>
        <v>0</v>
      </c>
      <c r="M4058" s="6" t="n">
        <f aca="false">IF(  OR(  AND(  1 = K4058,  1 = I4058  ),  AND(  2 =K4058,  1 = G4058  )  ),  1,  0  )</f>
        <v>0</v>
      </c>
      <c r="N4058" s="0" t="n">
        <f aca="false">IF(  AND(  1 = M4058,  0 &lt; L4058  ),  1,  0  )</f>
        <v>0</v>
      </c>
    </row>
    <row r="4059" customFormat="false" ht="12.8" hidden="false" customHeight="false" outlineLevel="0" collapsed="false">
      <c r="A4059" s="5" t="n">
        <v>43678</v>
      </c>
      <c r="B4059" s="6" t="n">
        <f aca="false">YEAR(A4059)</f>
        <v>2019</v>
      </c>
      <c r="C4059" s="7" t="n">
        <v>4144</v>
      </c>
      <c r="D4059" s="8" t="n">
        <f aca="false">AVERAGE($C4055:$C4059)</f>
        <v>4053.4</v>
      </c>
      <c r="E4059" s="8" t="n">
        <f aca="false">AVERAGE($C4035:$C4059)</f>
        <v>4053.28</v>
      </c>
      <c r="F4059" s="8" t="n">
        <f aca="false">AVERAGE($C3985:$C4059)</f>
        <v>3852.61333333333</v>
      </c>
      <c r="G4059" s="4" t="n">
        <f aca="false">IF(  AND(  F4058 &lt; E4058,  F4059 &lt; E4059,  E4059 &lt; D4059  ),  1,  0  )</f>
        <v>1</v>
      </c>
      <c r="H4059" s="12" t="n">
        <f aca="false">IF(  AND(  1 = G4059,  OR(  0 = $K4059,  2 = $K4059  )  ),  $C4059,  IF(  AND(  NOT(  "-" = H4058  ),  0 &lt; H4058  ),  H4058,  0  )  )</f>
        <v>3321</v>
      </c>
      <c r="I4059" s="4" t="n">
        <f aca="false">IF(  AND(  E4058 &lt; F4058,  D4059 &lt; E4059,  E4059 &lt; F4059  ),  1,  0  )</f>
        <v>0</v>
      </c>
      <c r="J4059" s="12" t="n">
        <f aca="false">IF(  AND(  1 = I4059,  OR(  0 = $K4059,  1 = $K4059  )  ),  $C4059,  IF(  AND(  NOT(  "-" = J4058  ),  0 &lt; J4058  ),  J4058,  0  )  )</f>
        <v>3534</v>
      </c>
      <c r="K4059" s="13" t="n">
        <f aca="false">IF(  1 = G4058,  1,  IF(  1 = I4058,  2,  IF(  OR(  "-" = K4058,  1 = M4058),  0,  K4058  )  )  )</f>
        <v>1</v>
      </c>
      <c r="L4059" s="12" t="n">
        <f aca="false">IF(  AND(  1 = K4059,  1 = M4059  ),  (C4059 - H4059) * 100,  IF(  AND( 2 = K4059,  1 = M4059  ),  (J4059 - C4059) * 100,  0  )  )</f>
        <v>0</v>
      </c>
      <c r="M4059" s="6" t="n">
        <f aca="false">IF(  OR(  AND(  1 = K4059,  1 = I4059  ),  AND(  2 =K4059,  1 = G4059  )  ),  1,  0  )</f>
        <v>0</v>
      </c>
      <c r="N4059" s="0" t="n">
        <f aca="false">IF(  AND(  1 = M4059,  0 &lt; L4059  ),  1,  0  )</f>
        <v>0</v>
      </c>
    </row>
    <row r="4060" customFormat="false" ht="12.8" hidden="false" customHeight="false" outlineLevel="0" collapsed="false">
      <c r="A4060" s="5" t="n">
        <v>43679</v>
      </c>
      <c r="B4060" s="6" t="n">
        <f aca="false">YEAR(A4060)</f>
        <v>2019</v>
      </c>
      <c r="C4060" s="7" t="n">
        <v>4029</v>
      </c>
      <c r="D4060" s="8" t="n">
        <f aca="false">AVERAGE($C4056:$C4060)</f>
        <v>4054.8</v>
      </c>
      <c r="E4060" s="8" t="n">
        <f aca="false">AVERAGE($C4036:$C4060)</f>
        <v>4056.92</v>
      </c>
      <c r="F4060" s="8" t="n">
        <f aca="false">AVERAGE($C3986:$C4060)</f>
        <v>3862.44</v>
      </c>
      <c r="G4060" s="4" t="n">
        <f aca="false">IF(  AND(  F4059 &lt; E4059,  F4060 &lt; E4060,  E4060 &lt; D4060  ),  1,  0  )</f>
        <v>0</v>
      </c>
      <c r="H4060" s="12" t="n">
        <f aca="false">IF(  AND(  1 = G4060,  OR(  0 = $K4060,  2 = $K4060  )  ),  $C4060,  IF(  AND(  NOT(  "-" = H4059  ),  0 &lt; H4059  ),  H4059,  0  )  )</f>
        <v>3321</v>
      </c>
      <c r="I4060" s="4" t="n">
        <f aca="false">IF(  AND(  E4059 &lt; F4059,  D4060 &lt; E4060,  E4060 &lt; F4060  ),  1,  0  )</f>
        <v>0</v>
      </c>
      <c r="J4060" s="12" t="n">
        <f aca="false">IF(  AND(  1 = I4060,  OR(  0 = $K4060,  1 = $K4060  )  ),  $C4060,  IF(  AND(  NOT(  "-" = J4059  ),  0 &lt; J4059  ),  J4059,  0  )  )</f>
        <v>3534</v>
      </c>
      <c r="K4060" s="13" t="n">
        <f aca="false">IF(  1 = G4059,  1,  IF(  1 = I4059,  2,  IF(  OR(  "-" = K4059,  1 = M4059),  0,  K4059  )  )  )</f>
        <v>1</v>
      </c>
      <c r="L4060" s="12" t="n">
        <f aca="false">IF(  AND(  1 = K4060,  1 = M4060  ),  (C4060 - H4060) * 100,  IF(  AND( 2 = K4060,  1 = M4060  ),  (J4060 - C4060) * 100,  0  )  )</f>
        <v>0</v>
      </c>
      <c r="M4060" s="6" t="n">
        <f aca="false">IF(  OR(  AND(  1 = K4060,  1 = I4060  ),  AND(  2 =K4060,  1 = G4060  )  ),  1,  0  )</f>
        <v>0</v>
      </c>
      <c r="N4060" s="0" t="n">
        <f aca="false">IF(  AND(  1 = M4060,  0 &lt; L4060  ),  1,  0  )</f>
        <v>0</v>
      </c>
    </row>
    <row r="4061" customFormat="false" ht="12.8" hidden="false" customHeight="false" outlineLevel="0" collapsed="false">
      <c r="A4061" s="5" t="n">
        <v>43682</v>
      </c>
      <c r="B4061" s="6" t="n">
        <f aca="false">YEAR(A4061)</f>
        <v>2019</v>
      </c>
      <c r="C4061" s="7" t="n">
        <v>3933</v>
      </c>
      <c r="D4061" s="8" t="n">
        <f aca="false">AVERAGE($C4057:$C4061)</f>
        <v>4035</v>
      </c>
      <c r="E4061" s="8" t="n">
        <f aca="false">AVERAGE($C4037:$C4061)</f>
        <v>4056.28</v>
      </c>
      <c r="F4061" s="8" t="n">
        <f aca="false">AVERAGE($C3987:$C4061)</f>
        <v>3870.94666666667</v>
      </c>
      <c r="G4061" s="4" t="n">
        <f aca="false">IF(  AND(  F4060 &lt; E4060,  F4061 &lt; E4061,  E4061 &lt; D4061  ),  1,  0  )</f>
        <v>0</v>
      </c>
      <c r="H4061" s="12" t="n">
        <f aca="false">IF(  AND(  1 = G4061,  OR(  0 = $K4061,  2 = $K4061  )  ),  $C4061,  IF(  AND(  NOT(  "-" = H4060  ),  0 &lt; H4060  ),  H4060,  0  )  )</f>
        <v>3321</v>
      </c>
      <c r="I4061" s="4" t="n">
        <f aca="false">IF(  AND(  E4060 &lt; F4060,  D4061 &lt; E4061,  E4061 &lt; F4061  ),  1,  0  )</f>
        <v>0</v>
      </c>
      <c r="J4061" s="12" t="n">
        <f aca="false">IF(  AND(  1 = I4061,  OR(  0 = $K4061,  1 = $K4061  )  ),  $C4061,  IF(  AND(  NOT(  "-" = J4060  ),  0 &lt; J4060  ),  J4060,  0  )  )</f>
        <v>3534</v>
      </c>
      <c r="K4061" s="13" t="n">
        <f aca="false">IF(  1 = G4060,  1,  IF(  1 = I4060,  2,  IF(  OR(  "-" = K4060,  1 = M4060),  0,  K4060  )  )  )</f>
        <v>1</v>
      </c>
      <c r="L4061" s="12" t="n">
        <f aca="false">IF(  AND(  1 = K4061,  1 = M4061  ),  (C4061 - H4061) * 100,  IF(  AND( 2 = K4061,  1 = M4061  ),  (J4061 - C4061) * 100,  0  )  )</f>
        <v>0</v>
      </c>
      <c r="M4061" s="6" t="n">
        <f aca="false">IF(  OR(  AND(  1 = K4061,  1 = I4061  ),  AND(  2 =K4061,  1 = G4061  )  ),  1,  0  )</f>
        <v>0</v>
      </c>
      <c r="N4061" s="0" t="n">
        <f aca="false">IF(  AND(  1 = M4061,  0 &lt; L4061  ),  1,  0  )</f>
        <v>0</v>
      </c>
    </row>
    <row r="4062" customFormat="false" ht="12.8" hidden="false" customHeight="false" outlineLevel="0" collapsed="false">
      <c r="A4062" s="5" t="n">
        <v>43683</v>
      </c>
      <c r="B4062" s="6" t="n">
        <f aca="false">YEAR(A4062)</f>
        <v>2019</v>
      </c>
      <c r="C4062" s="7" t="n">
        <v>3894</v>
      </c>
      <c r="D4062" s="8" t="n">
        <f aca="false">AVERAGE($C4058:$C4062)</f>
        <v>4002</v>
      </c>
      <c r="E4062" s="8" t="n">
        <f aca="false">AVERAGE($C4038:$C4062)</f>
        <v>4051.84</v>
      </c>
      <c r="F4062" s="8" t="n">
        <f aca="false">AVERAGE($C3988:$C4062)</f>
        <v>3878</v>
      </c>
      <c r="G4062" s="4" t="n">
        <f aca="false">IF(  AND(  F4061 &lt; E4061,  F4062 &lt; E4062,  E4062 &lt; D4062  ),  1,  0  )</f>
        <v>0</v>
      </c>
      <c r="H4062" s="12" t="n">
        <f aca="false">IF(  AND(  1 = G4062,  OR(  0 = $K4062,  2 = $K4062  )  ),  $C4062,  IF(  AND(  NOT(  "-" = H4061  ),  0 &lt; H4061  ),  H4061,  0  )  )</f>
        <v>3321</v>
      </c>
      <c r="I4062" s="4" t="n">
        <f aca="false">IF(  AND(  E4061 &lt; F4061,  D4062 &lt; E4062,  E4062 &lt; F4062  ),  1,  0  )</f>
        <v>0</v>
      </c>
      <c r="J4062" s="12" t="n">
        <f aca="false">IF(  AND(  1 = I4062,  OR(  0 = $K4062,  1 = $K4062  )  ),  $C4062,  IF(  AND(  NOT(  "-" = J4061  ),  0 &lt; J4061  ),  J4061,  0  )  )</f>
        <v>3534</v>
      </c>
      <c r="K4062" s="13" t="n">
        <f aca="false">IF(  1 = G4061,  1,  IF(  1 = I4061,  2,  IF(  OR(  "-" = K4061,  1 = M4061),  0,  K4061  )  )  )</f>
        <v>1</v>
      </c>
      <c r="L4062" s="12" t="n">
        <f aca="false">IF(  AND(  1 = K4062,  1 = M4062  ),  (C4062 - H4062) * 100,  IF(  AND( 2 = K4062,  1 = M4062  ),  (J4062 - C4062) * 100,  0  )  )</f>
        <v>0</v>
      </c>
      <c r="M4062" s="6" t="n">
        <f aca="false">IF(  OR(  AND(  1 = K4062,  1 = I4062  ),  AND(  2 =K4062,  1 = G4062  )  ),  1,  0  )</f>
        <v>0</v>
      </c>
      <c r="N4062" s="0" t="n">
        <f aca="false">IF(  AND(  1 = M4062,  0 &lt; L4062  ),  1,  0  )</f>
        <v>0</v>
      </c>
    </row>
    <row r="4063" customFormat="false" ht="12.8" hidden="false" customHeight="false" outlineLevel="0" collapsed="false">
      <c r="A4063" s="5" t="n">
        <v>43684</v>
      </c>
      <c r="B4063" s="6" t="n">
        <f aca="false">YEAR(A4063)</f>
        <v>2019</v>
      </c>
      <c r="C4063" s="7" t="n">
        <v>3918</v>
      </c>
      <c r="D4063" s="8" t="n">
        <f aca="false">AVERAGE($C4059:$C4063)</f>
        <v>3983.6</v>
      </c>
      <c r="E4063" s="8" t="n">
        <f aca="false">AVERAGE($C4039:$C4063)</f>
        <v>4048</v>
      </c>
      <c r="F4063" s="8" t="n">
        <f aca="false">AVERAGE($C3989:$C4063)</f>
        <v>3884.53333333333</v>
      </c>
      <c r="G4063" s="4" t="n">
        <f aca="false">IF(  AND(  F4062 &lt; E4062,  F4063 &lt; E4063,  E4063 &lt; D4063  ),  1,  0  )</f>
        <v>0</v>
      </c>
      <c r="H4063" s="12" t="n">
        <f aca="false">IF(  AND(  1 = G4063,  OR(  0 = $K4063,  2 = $K4063  )  ),  $C4063,  IF(  AND(  NOT(  "-" = H4062  ),  0 &lt; H4062  ),  H4062,  0  )  )</f>
        <v>3321</v>
      </c>
      <c r="I4063" s="4" t="n">
        <f aca="false">IF(  AND(  E4062 &lt; F4062,  D4063 &lt; E4063,  E4063 &lt; F4063  ),  1,  0  )</f>
        <v>0</v>
      </c>
      <c r="J4063" s="12" t="n">
        <f aca="false">IF(  AND(  1 = I4063,  OR(  0 = $K4063,  1 = $K4063  )  ),  $C4063,  IF(  AND(  NOT(  "-" = J4062  ),  0 &lt; J4062  ),  J4062,  0  )  )</f>
        <v>3534</v>
      </c>
      <c r="K4063" s="13" t="n">
        <f aca="false">IF(  1 = G4062,  1,  IF(  1 = I4062,  2,  IF(  OR(  "-" = K4062,  1 = M4062),  0,  K4062  )  )  )</f>
        <v>1</v>
      </c>
      <c r="L4063" s="12" t="n">
        <f aca="false">IF(  AND(  1 = K4063,  1 = M4063  ),  (C4063 - H4063) * 100,  IF(  AND( 2 = K4063,  1 = M4063  ),  (J4063 - C4063) * 100,  0  )  )</f>
        <v>0</v>
      </c>
      <c r="M4063" s="6" t="n">
        <f aca="false">IF(  OR(  AND(  1 = K4063,  1 = I4063  ),  AND(  2 =K4063,  1 = G4063  )  ),  1,  0  )</f>
        <v>0</v>
      </c>
      <c r="N4063" s="0" t="n">
        <f aca="false">IF(  AND(  1 = M4063,  0 &lt; L4063  ),  1,  0  )</f>
        <v>0</v>
      </c>
    </row>
    <row r="4064" customFormat="false" ht="12.8" hidden="false" customHeight="false" outlineLevel="0" collapsed="false">
      <c r="A4064" s="5" t="n">
        <v>43685</v>
      </c>
      <c r="B4064" s="6" t="n">
        <f aca="false">YEAR(A4064)</f>
        <v>2019</v>
      </c>
      <c r="C4064" s="7" t="n">
        <v>3932</v>
      </c>
      <c r="D4064" s="8" t="n">
        <f aca="false">AVERAGE($C4060:$C4064)</f>
        <v>3941.2</v>
      </c>
      <c r="E4064" s="8" t="n">
        <f aca="false">AVERAGE($C4040:$C4064)</f>
        <v>4042.8</v>
      </c>
      <c r="F4064" s="8" t="n">
        <f aca="false">AVERAGE($C3990:$C4064)</f>
        <v>3891.01333333333</v>
      </c>
      <c r="G4064" s="4" t="n">
        <f aca="false">IF(  AND(  F4063 &lt; E4063,  F4064 &lt; E4064,  E4064 &lt; D4064  ),  1,  0  )</f>
        <v>0</v>
      </c>
      <c r="H4064" s="12" t="n">
        <f aca="false">IF(  AND(  1 = G4064,  OR(  0 = $K4064,  2 = $K4064  )  ),  $C4064,  IF(  AND(  NOT(  "-" = H4063  ),  0 &lt; H4063  ),  H4063,  0  )  )</f>
        <v>3321</v>
      </c>
      <c r="I4064" s="4" t="n">
        <f aca="false">IF(  AND(  E4063 &lt; F4063,  D4064 &lt; E4064,  E4064 &lt; F4064  ),  1,  0  )</f>
        <v>0</v>
      </c>
      <c r="J4064" s="12" t="n">
        <f aca="false">IF(  AND(  1 = I4064,  OR(  0 = $K4064,  1 = $K4064  )  ),  $C4064,  IF(  AND(  NOT(  "-" = J4063  ),  0 &lt; J4063  ),  J4063,  0  )  )</f>
        <v>3534</v>
      </c>
      <c r="K4064" s="13" t="n">
        <f aca="false">IF(  1 = G4063,  1,  IF(  1 = I4063,  2,  IF(  OR(  "-" = K4063,  1 = M4063),  0,  K4063  )  )  )</f>
        <v>1</v>
      </c>
      <c r="L4064" s="12" t="n">
        <f aca="false">IF(  AND(  1 = K4064,  1 = M4064  ),  (C4064 - H4064) * 100,  IF(  AND( 2 = K4064,  1 = M4064  ),  (J4064 - C4064) * 100,  0  )  )</f>
        <v>0</v>
      </c>
      <c r="M4064" s="6" t="n">
        <f aca="false">IF(  OR(  AND(  1 = K4064,  1 = I4064  ),  AND(  2 =K4064,  1 = G4064  )  ),  1,  0  )</f>
        <v>0</v>
      </c>
      <c r="N4064" s="0" t="n">
        <f aca="false">IF(  AND(  1 = M4064,  0 &lt; L4064  ),  1,  0  )</f>
        <v>0</v>
      </c>
    </row>
    <row r="4065" customFormat="false" ht="12.8" hidden="false" customHeight="false" outlineLevel="0" collapsed="false">
      <c r="A4065" s="5" t="n">
        <v>43686</v>
      </c>
      <c r="B4065" s="6" t="n">
        <f aca="false">YEAR(A4065)</f>
        <v>2019</v>
      </c>
      <c r="C4065" s="7" t="n">
        <v>3944</v>
      </c>
      <c r="D4065" s="8" t="n">
        <f aca="false">AVERAGE($C4061:$C4065)</f>
        <v>3924.2</v>
      </c>
      <c r="E4065" s="8" t="n">
        <f aca="false">AVERAGE($C4041:$C4065)</f>
        <v>4038.28</v>
      </c>
      <c r="F4065" s="8" t="n">
        <f aca="false">AVERAGE($C3991:$C4065)</f>
        <v>3897.16</v>
      </c>
      <c r="G4065" s="4" t="n">
        <f aca="false">IF(  AND(  F4064 &lt; E4064,  F4065 &lt; E4065,  E4065 &lt; D4065  ),  1,  0  )</f>
        <v>0</v>
      </c>
      <c r="H4065" s="12" t="n">
        <f aca="false">IF(  AND(  1 = G4065,  OR(  0 = $K4065,  2 = $K4065  )  ),  $C4065,  IF(  AND(  NOT(  "-" = H4064  ),  0 &lt; H4064  ),  H4064,  0  )  )</f>
        <v>3321</v>
      </c>
      <c r="I4065" s="4" t="n">
        <f aca="false">IF(  AND(  E4064 &lt; F4064,  D4065 &lt; E4065,  E4065 &lt; F4065  ),  1,  0  )</f>
        <v>0</v>
      </c>
      <c r="J4065" s="12" t="n">
        <f aca="false">IF(  AND(  1 = I4065,  OR(  0 = $K4065,  1 = $K4065  )  ),  $C4065,  IF(  AND(  NOT(  "-" = J4064  ),  0 &lt; J4064  ),  J4064,  0  )  )</f>
        <v>3534</v>
      </c>
      <c r="K4065" s="13" t="n">
        <f aca="false">IF(  1 = G4064,  1,  IF(  1 = I4064,  2,  IF(  OR(  "-" = K4064,  1 = M4064),  0,  K4064  )  )  )</f>
        <v>1</v>
      </c>
      <c r="L4065" s="12" t="n">
        <f aca="false">IF(  AND(  1 = K4065,  1 = M4065  ),  (C4065 - H4065) * 100,  IF(  AND( 2 = K4065,  1 = M4065  ),  (J4065 - C4065) * 100,  0  )  )</f>
        <v>0</v>
      </c>
      <c r="M4065" s="6" t="n">
        <f aca="false">IF(  OR(  AND(  1 = K4065,  1 = I4065  ),  AND(  2 =K4065,  1 = G4065  )  ),  1,  0  )</f>
        <v>0</v>
      </c>
      <c r="N4065" s="0" t="n">
        <f aca="false">IF(  AND(  1 = M4065,  0 &lt; L4065  ),  1,  0  )</f>
        <v>0</v>
      </c>
    </row>
    <row r="4066" customFormat="false" ht="12.8" hidden="false" customHeight="false" outlineLevel="0" collapsed="false">
      <c r="A4066" s="5" t="n">
        <v>43690</v>
      </c>
      <c r="B4066" s="6" t="n">
        <f aca="false">YEAR(A4066)</f>
        <v>2019</v>
      </c>
      <c r="C4066" s="7" t="n">
        <v>3841</v>
      </c>
      <c r="D4066" s="8" t="n">
        <f aca="false">AVERAGE($C4062:$C4066)</f>
        <v>3905.8</v>
      </c>
      <c r="E4066" s="8" t="n">
        <f aca="false">AVERAGE($C4042:$C4066)</f>
        <v>4028.92</v>
      </c>
      <c r="F4066" s="8" t="n">
        <f aca="false">AVERAGE($C3992:$C4066)</f>
        <v>3902.57333333333</v>
      </c>
      <c r="G4066" s="4" t="n">
        <f aca="false">IF(  AND(  F4065 &lt; E4065,  F4066 &lt; E4066,  E4066 &lt; D4066  ),  1,  0  )</f>
        <v>0</v>
      </c>
      <c r="H4066" s="12" t="n">
        <f aca="false">IF(  AND(  1 = G4066,  OR(  0 = $K4066,  2 = $K4066  )  ),  $C4066,  IF(  AND(  NOT(  "-" = H4065  ),  0 &lt; H4065  ),  H4065,  0  )  )</f>
        <v>3321</v>
      </c>
      <c r="I4066" s="4" t="n">
        <f aca="false">IF(  AND(  E4065 &lt; F4065,  D4066 &lt; E4066,  E4066 &lt; F4066  ),  1,  0  )</f>
        <v>0</v>
      </c>
      <c r="J4066" s="12" t="n">
        <f aca="false">IF(  AND(  1 = I4066,  OR(  0 = $K4066,  1 = $K4066  )  ),  $C4066,  IF(  AND(  NOT(  "-" = J4065  ),  0 &lt; J4065  ),  J4065,  0  )  )</f>
        <v>3534</v>
      </c>
      <c r="K4066" s="13" t="n">
        <f aca="false">IF(  1 = G4065,  1,  IF(  1 = I4065,  2,  IF(  OR(  "-" = K4065,  1 = M4065),  0,  K4065  )  )  )</f>
        <v>1</v>
      </c>
      <c r="L4066" s="12" t="n">
        <f aca="false">IF(  AND(  1 = K4066,  1 = M4066  ),  (C4066 - H4066) * 100,  IF(  AND( 2 = K4066,  1 = M4066  ),  (J4066 - C4066) * 100,  0  )  )</f>
        <v>0</v>
      </c>
      <c r="M4066" s="6" t="n">
        <f aca="false">IF(  OR(  AND(  1 = K4066,  1 = I4066  ),  AND(  2 =K4066,  1 = G4066  )  ),  1,  0  )</f>
        <v>0</v>
      </c>
      <c r="N4066" s="0" t="n">
        <f aca="false">IF(  AND(  1 = M4066,  0 &lt; L4066  ),  1,  0  )</f>
        <v>0</v>
      </c>
    </row>
    <row r="4067" customFormat="false" ht="12.8" hidden="false" customHeight="false" outlineLevel="0" collapsed="false">
      <c r="A4067" s="5" t="n">
        <v>43691</v>
      </c>
      <c r="B4067" s="6" t="n">
        <f aca="false">YEAR(A4067)</f>
        <v>2019</v>
      </c>
      <c r="C4067" s="7" t="n">
        <v>4007</v>
      </c>
      <c r="D4067" s="8" t="n">
        <f aca="false">AVERAGE($C4063:$C4067)</f>
        <v>3928.4</v>
      </c>
      <c r="E4067" s="8" t="n">
        <f aca="false">AVERAGE($C4043:$C4067)</f>
        <v>4027.16</v>
      </c>
      <c r="F4067" s="8" t="n">
        <f aca="false">AVERAGE($C3993:$C4067)</f>
        <v>3903.73333333333</v>
      </c>
      <c r="G4067" s="4" t="n">
        <f aca="false">IF(  AND(  F4066 &lt; E4066,  F4067 &lt; E4067,  E4067 &lt; D4067  ),  1,  0  )</f>
        <v>0</v>
      </c>
      <c r="H4067" s="12" t="n">
        <f aca="false">IF(  AND(  1 = G4067,  OR(  0 = $K4067,  2 = $K4067  )  ),  $C4067,  IF(  AND(  NOT(  "-" = H4066  ),  0 &lt; H4066  ),  H4066,  0  )  )</f>
        <v>3321</v>
      </c>
      <c r="I4067" s="4" t="n">
        <f aca="false">IF(  AND(  E4066 &lt; F4066,  D4067 &lt; E4067,  E4067 &lt; F4067  ),  1,  0  )</f>
        <v>0</v>
      </c>
      <c r="J4067" s="12" t="n">
        <f aca="false">IF(  AND(  1 = I4067,  OR(  0 = $K4067,  1 = $K4067  )  ),  $C4067,  IF(  AND(  NOT(  "-" = J4066  ),  0 &lt; J4066  ),  J4066,  0  )  )</f>
        <v>3534</v>
      </c>
      <c r="K4067" s="13" t="n">
        <f aca="false">IF(  1 = G4066,  1,  IF(  1 = I4066,  2,  IF(  OR(  "-" = K4066,  1 = M4066),  0,  K4066  )  )  )</f>
        <v>1</v>
      </c>
      <c r="L4067" s="12" t="n">
        <f aca="false">IF(  AND(  1 = K4067,  1 = M4067  ),  (C4067 - H4067) * 100,  IF(  AND( 2 = K4067,  1 = M4067  ),  (J4067 - C4067) * 100,  0  )  )</f>
        <v>0</v>
      </c>
      <c r="M4067" s="6" t="n">
        <f aca="false">IF(  OR(  AND(  1 = K4067,  1 = I4067  ),  AND(  2 =K4067,  1 = G4067  )  ),  1,  0  )</f>
        <v>0</v>
      </c>
      <c r="N4067" s="0" t="n">
        <f aca="false">IF(  AND(  1 = M4067,  0 &lt; L4067  ),  1,  0  )</f>
        <v>0</v>
      </c>
    </row>
    <row r="4068" customFormat="false" ht="12.8" hidden="false" customHeight="false" outlineLevel="0" collapsed="false">
      <c r="A4068" s="5" t="n">
        <v>43692</v>
      </c>
      <c r="B4068" s="6" t="n">
        <f aca="false">YEAR(A4068)</f>
        <v>2019</v>
      </c>
      <c r="C4068" s="7" t="n">
        <v>3990</v>
      </c>
      <c r="D4068" s="8" t="n">
        <f aca="false">AVERAGE($C4064:$C4068)</f>
        <v>3942.8</v>
      </c>
      <c r="E4068" s="8" t="n">
        <f aca="false">AVERAGE($C4044:$C4068)</f>
        <v>4024.6</v>
      </c>
      <c r="F4068" s="8" t="n">
        <f aca="false">AVERAGE($C3994:$C4068)</f>
        <v>3905.52</v>
      </c>
      <c r="G4068" s="4" t="n">
        <f aca="false">IF(  AND(  F4067 &lt; E4067,  F4068 &lt; E4068,  E4068 &lt; D4068  ),  1,  0  )</f>
        <v>0</v>
      </c>
      <c r="H4068" s="12" t="n">
        <f aca="false">IF(  AND(  1 = G4068,  OR(  0 = $K4068,  2 = $K4068  )  ),  $C4068,  IF(  AND(  NOT(  "-" = H4067  ),  0 &lt; H4067  ),  H4067,  0  )  )</f>
        <v>3321</v>
      </c>
      <c r="I4068" s="4" t="n">
        <f aca="false">IF(  AND(  E4067 &lt; F4067,  D4068 &lt; E4068,  E4068 &lt; F4068  ),  1,  0  )</f>
        <v>0</v>
      </c>
      <c r="J4068" s="12" t="n">
        <f aca="false">IF(  AND(  1 = I4068,  OR(  0 = $K4068,  1 = $K4068  )  ),  $C4068,  IF(  AND(  NOT(  "-" = J4067  ),  0 &lt; J4067  ),  J4067,  0  )  )</f>
        <v>3534</v>
      </c>
      <c r="K4068" s="13" t="n">
        <f aca="false">IF(  1 = G4067,  1,  IF(  1 = I4067,  2,  IF(  OR(  "-" = K4067,  1 = M4067),  0,  K4067  )  )  )</f>
        <v>1</v>
      </c>
      <c r="L4068" s="12" t="n">
        <f aca="false">IF(  AND(  1 = K4068,  1 = M4068  ),  (C4068 - H4068) * 100,  IF(  AND( 2 = K4068,  1 = M4068  ),  (J4068 - C4068) * 100,  0  )  )</f>
        <v>0</v>
      </c>
      <c r="M4068" s="6" t="n">
        <f aca="false">IF(  OR(  AND(  1 = K4068,  1 = I4068  ),  AND(  2 =K4068,  1 = G4068  )  ),  1,  0  )</f>
        <v>0</v>
      </c>
      <c r="N4068" s="0" t="n">
        <f aca="false">IF(  AND(  1 = M4068,  0 &lt; L4068  ),  1,  0  )</f>
        <v>0</v>
      </c>
    </row>
    <row r="4069" customFormat="false" ht="12.8" hidden="false" customHeight="false" outlineLevel="0" collapsed="false">
      <c r="A4069" s="5" t="n">
        <v>43693</v>
      </c>
      <c r="B4069" s="6" t="n">
        <f aca="false">YEAR(A4069)</f>
        <v>2019</v>
      </c>
      <c r="C4069" s="7" t="n">
        <v>3972</v>
      </c>
      <c r="D4069" s="8" t="n">
        <f aca="false">AVERAGE($C4065:$C4069)</f>
        <v>3950.8</v>
      </c>
      <c r="E4069" s="8" t="n">
        <f aca="false">AVERAGE($C4045:$C4069)</f>
        <v>4023.48</v>
      </c>
      <c r="F4069" s="8" t="n">
        <f aca="false">AVERAGE($C3995:$C4069)</f>
        <v>3908.92</v>
      </c>
      <c r="G4069" s="4" t="n">
        <f aca="false">IF(  AND(  F4068 &lt; E4068,  F4069 &lt; E4069,  E4069 &lt; D4069  ),  1,  0  )</f>
        <v>0</v>
      </c>
      <c r="H4069" s="12" t="n">
        <f aca="false">IF(  AND(  1 = G4069,  OR(  0 = $K4069,  2 = $K4069  )  ),  $C4069,  IF(  AND(  NOT(  "-" = H4068  ),  0 &lt; H4068  ),  H4068,  0  )  )</f>
        <v>3321</v>
      </c>
      <c r="I4069" s="4" t="n">
        <f aca="false">IF(  AND(  E4068 &lt; F4068,  D4069 &lt; E4069,  E4069 &lt; F4069  ),  1,  0  )</f>
        <v>0</v>
      </c>
      <c r="J4069" s="12" t="n">
        <f aca="false">IF(  AND(  1 = I4069,  OR(  0 = $K4069,  1 = $K4069  )  ),  $C4069,  IF(  AND(  NOT(  "-" = J4068  ),  0 &lt; J4068  ),  J4068,  0  )  )</f>
        <v>3534</v>
      </c>
      <c r="K4069" s="13" t="n">
        <f aca="false">IF(  1 = G4068,  1,  IF(  1 = I4068,  2,  IF(  OR(  "-" = K4068,  1 = M4068),  0,  K4068  )  )  )</f>
        <v>1</v>
      </c>
      <c r="L4069" s="12" t="n">
        <f aca="false">IF(  AND(  1 = K4069,  1 = M4069  ),  (C4069 - H4069) * 100,  IF(  AND( 2 = K4069,  1 = M4069  ),  (J4069 - C4069) * 100,  0  )  )</f>
        <v>0</v>
      </c>
      <c r="M4069" s="6" t="n">
        <f aca="false">IF(  OR(  AND(  1 = K4069,  1 = I4069  ),  AND(  2 =K4069,  1 = G4069  )  ),  1,  0  )</f>
        <v>0</v>
      </c>
      <c r="N4069" s="0" t="n">
        <f aca="false">IF(  AND(  1 = M4069,  0 &lt; L4069  ),  1,  0  )</f>
        <v>0</v>
      </c>
    </row>
    <row r="4070" customFormat="false" ht="12.8" hidden="false" customHeight="false" outlineLevel="0" collapsed="false">
      <c r="A4070" s="5" t="n">
        <v>43696</v>
      </c>
      <c r="B4070" s="6" t="n">
        <f aca="false">YEAR(A4070)</f>
        <v>2019</v>
      </c>
      <c r="C4070" s="7" t="n">
        <v>3996</v>
      </c>
      <c r="D4070" s="8" t="n">
        <f aca="false">AVERAGE($C4066:$C4070)</f>
        <v>3961.2</v>
      </c>
      <c r="E4070" s="8" t="n">
        <f aca="false">AVERAGE($C4046:$C4070)</f>
        <v>4016.68</v>
      </c>
      <c r="F4070" s="8" t="n">
        <f aca="false">AVERAGE($C3996:$C4070)</f>
        <v>3911.53333333333</v>
      </c>
      <c r="G4070" s="4" t="n">
        <f aca="false">IF(  AND(  F4069 &lt; E4069,  F4070 &lt; E4070,  E4070 &lt; D4070  ),  1,  0  )</f>
        <v>0</v>
      </c>
      <c r="H4070" s="12" t="n">
        <f aca="false">IF(  AND(  1 = G4070,  OR(  0 = $K4070,  2 = $K4070  )  ),  $C4070,  IF(  AND(  NOT(  "-" = H4069  ),  0 &lt; H4069  ),  H4069,  0  )  )</f>
        <v>3321</v>
      </c>
      <c r="I4070" s="4" t="n">
        <f aca="false">IF(  AND(  E4069 &lt; F4069,  D4070 &lt; E4070,  E4070 &lt; F4070  ),  1,  0  )</f>
        <v>0</v>
      </c>
      <c r="J4070" s="12" t="n">
        <f aca="false">IF(  AND(  1 = I4070,  OR(  0 = $K4070,  1 = $K4070  )  ),  $C4070,  IF(  AND(  NOT(  "-" = J4069  ),  0 &lt; J4069  ),  J4069,  0  )  )</f>
        <v>3534</v>
      </c>
      <c r="K4070" s="13" t="n">
        <f aca="false">IF(  1 = G4069,  1,  IF(  1 = I4069,  2,  IF(  OR(  "-" = K4069,  1 = M4069),  0,  K4069  )  )  )</f>
        <v>1</v>
      </c>
      <c r="L4070" s="12" t="n">
        <f aca="false">IF(  AND(  1 = K4070,  1 = M4070  ),  (C4070 - H4070) * 100,  IF(  AND( 2 = K4070,  1 = M4070  ),  (J4070 - C4070) * 100,  0  )  )</f>
        <v>0</v>
      </c>
      <c r="M4070" s="6" t="n">
        <f aca="false">IF(  OR(  AND(  1 = K4070,  1 = I4070  ),  AND(  2 =K4070,  1 = G4070  )  ),  1,  0  )</f>
        <v>0</v>
      </c>
      <c r="N4070" s="0" t="n">
        <f aca="false">IF(  AND(  1 = M4070,  0 &lt; L4070  ),  1,  0  )</f>
        <v>0</v>
      </c>
    </row>
    <row r="4071" customFormat="false" ht="12.8" hidden="false" customHeight="false" outlineLevel="0" collapsed="false">
      <c r="A4071" s="5" t="n">
        <v>43697</v>
      </c>
      <c r="B4071" s="6" t="n">
        <f aca="false">YEAR(A4071)</f>
        <v>2019</v>
      </c>
      <c r="C4071" s="7" t="n">
        <v>4001</v>
      </c>
      <c r="D4071" s="8" t="n">
        <f aca="false">AVERAGE($C4067:$C4071)</f>
        <v>3993.2</v>
      </c>
      <c r="E4071" s="8" t="n">
        <f aca="false">AVERAGE($C4047:$C4071)</f>
        <v>4010.12</v>
      </c>
      <c r="F4071" s="8" t="n">
        <f aca="false">AVERAGE($C3997:$C4071)</f>
        <v>3913.53333333333</v>
      </c>
      <c r="G4071" s="4" t="n">
        <f aca="false">IF(  AND(  F4070 &lt; E4070,  F4071 &lt; E4071,  E4071 &lt; D4071  ),  1,  0  )</f>
        <v>0</v>
      </c>
      <c r="H4071" s="12" t="n">
        <f aca="false">IF(  AND(  1 = G4071,  OR(  0 = $K4071,  2 = $K4071  )  ),  $C4071,  IF(  AND(  NOT(  "-" = H4070  ),  0 &lt; H4070  ),  H4070,  0  )  )</f>
        <v>3321</v>
      </c>
      <c r="I4071" s="4" t="n">
        <f aca="false">IF(  AND(  E4070 &lt; F4070,  D4071 &lt; E4071,  E4071 &lt; F4071  ),  1,  0  )</f>
        <v>0</v>
      </c>
      <c r="J4071" s="12" t="n">
        <f aca="false">IF(  AND(  1 = I4071,  OR(  0 = $K4071,  1 = $K4071  )  ),  $C4071,  IF(  AND(  NOT(  "-" = J4070  ),  0 &lt; J4070  ),  J4070,  0  )  )</f>
        <v>3534</v>
      </c>
      <c r="K4071" s="13" t="n">
        <f aca="false">IF(  1 = G4070,  1,  IF(  1 = I4070,  2,  IF(  OR(  "-" = K4070,  1 = M4070),  0,  K4070  )  )  )</f>
        <v>1</v>
      </c>
      <c r="L4071" s="12" t="n">
        <f aca="false">IF(  AND(  1 = K4071,  1 = M4071  ),  (C4071 - H4071) * 100,  IF(  AND( 2 = K4071,  1 = M4071  ),  (J4071 - C4071) * 100,  0  )  )</f>
        <v>0</v>
      </c>
      <c r="M4071" s="6" t="n">
        <f aca="false">IF(  OR(  AND(  1 = K4071,  1 = I4071  ),  AND(  2 =K4071,  1 = G4071  )  ),  1,  0  )</f>
        <v>0</v>
      </c>
      <c r="N4071" s="0" t="n">
        <f aca="false">IF(  AND(  1 = M4071,  0 &lt; L4071  ),  1,  0  )</f>
        <v>0</v>
      </c>
    </row>
    <row r="4072" customFormat="false" ht="12.8" hidden="false" customHeight="false" outlineLevel="0" collapsed="false">
      <c r="A4072" s="5" t="n">
        <v>43698</v>
      </c>
      <c r="B4072" s="6" t="n">
        <f aca="false">YEAR(A4072)</f>
        <v>2019</v>
      </c>
      <c r="C4072" s="7" t="n">
        <v>4023</v>
      </c>
      <c r="D4072" s="8" t="n">
        <f aca="false">AVERAGE($C4068:$C4072)</f>
        <v>3996.4</v>
      </c>
      <c r="E4072" s="8" t="n">
        <f aca="false">AVERAGE($C4048:$C4072)</f>
        <v>4004.6</v>
      </c>
      <c r="F4072" s="8" t="n">
        <f aca="false">AVERAGE($C3998:$C4072)</f>
        <v>3916.50666666667</v>
      </c>
      <c r="G4072" s="4" t="n">
        <f aca="false">IF(  AND(  F4071 &lt; E4071,  F4072 &lt; E4072,  E4072 &lt; D4072  ),  1,  0  )</f>
        <v>0</v>
      </c>
      <c r="H4072" s="12" t="n">
        <f aca="false">IF(  AND(  1 = G4072,  OR(  0 = $K4072,  2 = $K4072  )  ),  $C4072,  IF(  AND(  NOT(  "-" = H4071  ),  0 &lt; H4071  ),  H4071,  0  )  )</f>
        <v>3321</v>
      </c>
      <c r="I4072" s="4" t="n">
        <f aca="false">IF(  AND(  E4071 &lt; F4071,  D4072 &lt; E4072,  E4072 &lt; F4072  ),  1,  0  )</f>
        <v>0</v>
      </c>
      <c r="J4072" s="12" t="n">
        <f aca="false">IF(  AND(  1 = I4072,  OR(  0 = $K4072,  1 = $K4072  )  ),  $C4072,  IF(  AND(  NOT(  "-" = J4071  ),  0 &lt; J4071  ),  J4071,  0  )  )</f>
        <v>3534</v>
      </c>
      <c r="K4072" s="13" t="n">
        <f aca="false">IF(  1 = G4071,  1,  IF(  1 = I4071,  2,  IF(  OR(  "-" = K4071,  1 = M4071),  0,  K4071  )  )  )</f>
        <v>1</v>
      </c>
      <c r="L4072" s="12" t="n">
        <f aca="false">IF(  AND(  1 = K4072,  1 = M4072  ),  (C4072 - H4072) * 100,  IF(  AND( 2 = K4072,  1 = M4072  ),  (J4072 - C4072) * 100,  0  )  )</f>
        <v>0</v>
      </c>
      <c r="M4072" s="6" t="n">
        <f aca="false">IF(  OR(  AND(  1 = K4072,  1 = I4072  ),  AND(  2 =K4072,  1 = G4072  )  ),  1,  0  )</f>
        <v>0</v>
      </c>
      <c r="N4072" s="0" t="n">
        <f aca="false">IF(  AND(  1 = M4072,  0 &lt; L4072  ),  1,  0  )</f>
        <v>0</v>
      </c>
    </row>
    <row r="4073" customFormat="false" ht="12.8" hidden="false" customHeight="false" outlineLevel="0" collapsed="false">
      <c r="A4073" s="5" t="n">
        <v>43699</v>
      </c>
      <c r="B4073" s="6" t="n">
        <f aca="false">YEAR(A4073)</f>
        <v>2019</v>
      </c>
      <c r="C4073" s="7" t="n">
        <v>4018</v>
      </c>
      <c r="D4073" s="8" t="n">
        <f aca="false">AVERAGE($C4069:$C4073)</f>
        <v>4002</v>
      </c>
      <c r="E4073" s="8" t="n">
        <f aca="false">AVERAGE($C4049:$C4073)</f>
        <v>3999.92</v>
      </c>
      <c r="F4073" s="8" t="n">
        <f aca="false">AVERAGE($C3999:$C4073)</f>
        <v>3920.45333333333</v>
      </c>
      <c r="G4073" s="4" t="n">
        <f aca="false">IF(  AND(  F4072 &lt; E4072,  F4073 &lt; E4073,  E4073 &lt; D4073  ),  1,  0  )</f>
        <v>1</v>
      </c>
      <c r="H4073" s="12" t="n">
        <f aca="false">IF(  AND(  1 = G4073,  OR(  0 = $K4073,  2 = $K4073  )  ),  $C4073,  IF(  AND(  NOT(  "-" = H4072  ),  0 &lt; H4072  ),  H4072,  0  )  )</f>
        <v>3321</v>
      </c>
      <c r="I4073" s="4" t="n">
        <f aca="false">IF(  AND(  E4072 &lt; F4072,  D4073 &lt; E4073,  E4073 &lt; F4073  ),  1,  0  )</f>
        <v>0</v>
      </c>
      <c r="J4073" s="12" t="n">
        <f aca="false">IF(  AND(  1 = I4073,  OR(  0 = $K4073,  1 = $K4073  )  ),  $C4073,  IF(  AND(  NOT(  "-" = J4072  ),  0 &lt; J4072  ),  J4072,  0  )  )</f>
        <v>3534</v>
      </c>
      <c r="K4073" s="13" t="n">
        <f aca="false">IF(  1 = G4072,  1,  IF(  1 = I4072,  2,  IF(  OR(  "-" = K4072,  1 = M4072),  0,  K4072  )  )  )</f>
        <v>1</v>
      </c>
      <c r="L4073" s="12" t="n">
        <f aca="false">IF(  AND(  1 = K4073,  1 = M4073  ),  (C4073 - H4073) * 100,  IF(  AND( 2 = K4073,  1 = M4073  ),  (J4073 - C4073) * 100,  0  )  )</f>
        <v>0</v>
      </c>
      <c r="M4073" s="6" t="n">
        <f aca="false">IF(  OR(  AND(  1 = K4073,  1 = I4073  ),  AND(  2 =K4073,  1 = G4073  )  ),  1,  0  )</f>
        <v>0</v>
      </c>
      <c r="N4073" s="0" t="n">
        <f aca="false">IF(  AND(  1 = M4073,  0 &lt; L4073  ),  1,  0  )</f>
        <v>0</v>
      </c>
    </row>
    <row r="4074" customFormat="false" ht="12.8" hidden="false" customHeight="false" outlineLevel="0" collapsed="false">
      <c r="A4074" s="5" t="n">
        <v>43700</v>
      </c>
      <c r="B4074" s="6" t="n">
        <f aca="false">YEAR(A4074)</f>
        <v>2019</v>
      </c>
      <c r="C4074" s="7" t="n">
        <v>4098</v>
      </c>
      <c r="D4074" s="8" t="n">
        <f aca="false">AVERAGE($C4070:$C4074)</f>
        <v>4027.2</v>
      </c>
      <c r="E4074" s="8" t="n">
        <f aca="false">AVERAGE($C4050:$C4074)</f>
        <v>4000.04</v>
      </c>
      <c r="F4074" s="8" t="n">
        <f aca="false">AVERAGE($C4000:$C4074)</f>
        <v>3925.58666666667</v>
      </c>
      <c r="G4074" s="4" t="n">
        <f aca="false">IF(  AND(  F4073 &lt; E4073,  F4074 &lt; E4074,  E4074 &lt; D4074  ),  1,  0  )</f>
        <v>1</v>
      </c>
      <c r="H4074" s="12" t="n">
        <f aca="false">IF(  AND(  1 = G4074,  OR(  0 = $K4074,  2 = $K4074  )  ),  $C4074,  IF(  AND(  NOT(  "-" = H4073  ),  0 &lt; H4073  ),  H4073,  0  )  )</f>
        <v>3321</v>
      </c>
      <c r="I4074" s="4" t="n">
        <f aca="false">IF(  AND(  E4073 &lt; F4073,  D4074 &lt; E4074,  E4074 &lt; F4074  ),  1,  0  )</f>
        <v>0</v>
      </c>
      <c r="J4074" s="12" t="n">
        <f aca="false">IF(  AND(  1 = I4074,  OR(  0 = $K4074,  1 = $K4074  )  ),  $C4074,  IF(  AND(  NOT(  "-" = J4073  ),  0 &lt; J4073  ),  J4073,  0  )  )</f>
        <v>3534</v>
      </c>
      <c r="K4074" s="13" t="n">
        <f aca="false">IF(  1 = G4073,  1,  IF(  1 = I4073,  2,  IF(  OR(  "-" = K4073,  1 = M4073),  0,  K4073  )  )  )</f>
        <v>1</v>
      </c>
      <c r="L4074" s="12" t="n">
        <f aca="false">IF(  AND(  1 = K4074,  1 = M4074  ),  (C4074 - H4074) * 100,  IF(  AND( 2 = K4074,  1 = M4074  ),  (J4074 - C4074) * 100,  0  )  )</f>
        <v>0</v>
      </c>
      <c r="M4074" s="6" t="n">
        <f aca="false">IF(  OR(  AND(  1 = K4074,  1 = I4074  ),  AND(  2 =K4074,  1 = G4074  )  ),  1,  0  )</f>
        <v>0</v>
      </c>
      <c r="N4074" s="0" t="n">
        <f aca="false">IF(  AND(  1 = M4074,  0 &lt; L4074  ),  1,  0  )</f>
        <v>0</v>
      </c>
    </row>
    <row r="4075" customFormat="false" ht="12.8" hidden="false" customHeight="false" outlineLevel="0" collapsed="false">
      <c r="A4075" s="5" t="n">
        <v>43703</v>
      </c>
      <c r="B4075" s="6" t="n">
        <f aca="false">YEAR(A4075)</f>
        <v>2019</v>
      </c>
      <c r="C4075" s="7" t="n">
        <v>3982</v>
      </c>
      <c r="D4075" s="8" t="n">
        <f aca="false">AVERAGE($C4071:$C4075)</f>
        <v>4024.4</v>
      </c>
      <c r="E4075" s="8" t="n">
        <f aca="false">AVERAGE($C4051:$C4075)</f>
        <v>3994.56</v>
      </c>
      <c r="F4075" s="8" t="n">
        <f aca="false">AVERAGE($C4001:$C4075)</f>
        <v>3929.66666666667</v>
      </c>
      <c r="G4075" s="4" t="n">
        <f aca="false">IF(  AND(  F4074 &lt; E4074,  F4075 &lt; E4075,  E4075 &lt; D4075  ),  1,  0  )</f>
        <v>1</v>
      </c>
      <c r="H4075" s="12" t="n">
        <f aca="false">IF(  AND(  1 = G4075,  OR(  0 = $K4075,  2 = $K4075  )  ),  $C4075,  IF(  AND(  NOT(  "-" = H4074  ),  0 &lt; H4074  ),  H4074,  0  )  )</f>
        <v>3321</v>
      </c>
      <c r="I4075" s="4" t="n">
        <f aca="false">IF(  AND(  E4074 &lt; F4074,  D4075 &lt; E4075,  E4075 &lt; F4075  ),  1,  0  )</f>
        <v>0</v>
      </c>
      <c r="J4075" s="12" t="n">
        <f aca="false">IF(  AND(  1 = I4075,  OR(  0 = $K4075,  1 = $K4075  )  ),  $C4075,  IF(  AND(  NOT(  "-" = J4074  ),  0 &lt; J4074  ),  J4074,  0  )  )</f>
        <v>3534</v>
      </c>
      <c r="K4075" s="13" t="n">
        <f aca="false">IF(  1 = G4074,  1,  IF(  1 = I4074,  2,  IF(  OR(  "-" = K4074,  1 = M4074),  0,  K4074  )  )  )</f>
        <v>1</v>
      </c>
      <c r="L4075" s="12" t="n">
        <f aca="false">IF(  AND(  1 = K4075,  1 = M4075  ),  (C4075 - H4075) * 100,  IF(  AND( 2 = K4075,  1 = M4075  ),  (J4075 - C4075) * 100,  0  )  )</f>
        <v>0</v>
      </c>
      <c r="M4075" s="6" t="n">
        <f aca="false">IF(  OR(  AND(  1 = K4075,  1 = I4075  ),  AND(  2 =K4075,  1 = G4075  )  ),  1,  0  )</f>
        <v>0</v>
      </c>
      <c r="N4075" s="0" t="n">
        <f aca="false">IF(  AND(  1 = M4075,  0 &lt; L4075  ),  1,  0  )</f>
        <v>0</v>
      </c>
    </row>
    <row r="4076" customFormat="false" ht="12.8" hidden="false" customHeight="false" outlineLevel="0" collapsed="false">
      <c r="A4076" s="5" t="n">
        <v>43704</v>
      </c>
      <c r="B4076" s="6" t="n">
        <f aca="false">YEAR(A4076)</f>
        <v>2019</v>
      </c>
      <c r="C4076" s="7" t="n">
        <v>4025</v>
      </c>
      <c r="D4076" s="8" t="n">
        <f aca="false">AVERAGE($C4072:$C4076)</f>
        <v>4029.2</v>
      </c>
      <c r="E4076" s="8" t="n">
        <f aca="false">AVERAGE($C4052:$C4076)</f>
        <v>3994.72</v>
      </c>
      <c r="F4076" s="8" t="n">
        <f aca="false">AVERAGE($C4002:$C4076)</f>
        <v>3934</v>
      </c>
      <c r="G4076" s="4" t="n">
        <f aca="false">IF(  AND(  F4075 &lt; E4075,  F4076 &lt; E4076,  E4076 &lt; D4076  ),  1,  0  )</f>
        <v>1</v>
      </c>
      <c r="H4076" s="12" t="n">
        <f aca="false">IF(  AND(  1 = G4076,  OR(  0 = $K4076,  2 = $K4076  )  ),  $C4076,  IF(  AND(  NOT(  "-" = H4075  ),  0 &lt; H4075  ),  H4075,  0  )  )</f>
        <v>3321</v>
      </c>
      <c r="I4076" s="4" t="n">
        <f aca="false">IF(  AND(  E4075 &lt; F4075,  D4076 &lt; E4076,  E4076 &lt; F4076  ),  1,  0  )</f>
        <v>0</v>
      </c>
      <c r="J4076" s="12" t="n">
        <f aca="false">IF(  AND(  1 = I4076,  OR(  0 = $K4076,  1 = $K4076  )  ),  $C4076,  IF(  AND(  NOT(  "-" = J4075  ),  0 &lt; J4075  ),  J4075,  0  )  )</f>
        <v>3534</v>
      </c>
      <c r="K4076" s="13" t="n">
        <f aca="false">IF(  1 = G4075,  1,  IF(  1 = I4075,  2,  IF(  OR(  "-" = K4075,  1 = M4075),  0,  K4075  )  )  )</f>
        <v>1</v>
      </c>
      <c r="L4076" s="12" t="n">
        <f aca="false">IF(  AND(  1 = K4076,  1 = M4076  ),  (C4076 - H4076) * 100,  IF(  AND( 2 = K4076,  1 = M4076  ),  (J4076 - C4076) * 100,  0  )  )</f>
        <v>0</v>
      </c>
      <c r="M4076" s="6" t="n">
        <f aca="false">IF(  OR(  AND(  1 = K4076,  1 = I4076  ),  AND(  2 =K4076,  1 = G4076  )  ),  1,  0  )</f>
        <v>0</v>
      </c>
      <c r="N4076" s="0" t="n">
        <f aca="false">IF(  AND(  1 = M4076,  0 &lt; L4076  ),  1,  0  )</f>
        <v>0</v>
      </c>
    </row>
    <row r="4077" customFormat="false" ht="12.8" hidden="false" customHeight="false" outlineLevel="0" collapsed="false">
      <c r="A4077" s="5" t="n">
        <v>43705</v>
      </c>
      <c r="B4077" s="6" t="n">
        <f aca="false">YEAR(A4077)</f>
        <v>2019</v>
      </c>
      <c r="C4077" s="7" t="n">
        <v>4035</v>
      </c>
      <c r="D4077" s="8" t="n">
        <f aca="false">AVERAGE($C4073:$C4077)</f>
        <v>4031.6</v>
      </c>
      <c r="E4077" s="8" t="n">
        <f aca="false">AVERAGE($C4053:$C4077)</f>
        <v>3996.32</v>
      </c>
      <c r="F4077" s="8" t="n">
        <f aca="false">AVERAGE($C4003:$C4077)</f>
        <v>3938.48</v>
      </c>
      <c r="G4077" s="4" t="n">
        <f aca="false">IF(  AND(  F4076 &lt; E4076,  F4077 &lt; E4077,  E4077 &lt; D4077  ),  1,  0  )</f>
        <v>1</v>
      </c>
      <c r="H4077" s="12" t="n">
        <f aca="false">IF(  AND(  1 = G4077,  OR(  0 = $K4077,  2 = $K4077  )  ),  $C4077,  IF(  AND(  NOT(  "-" = H4076  ),  0 &lt; H4076  ),  H4076,  0  )  )</f>
        <v>3321</v>
      </c>
      <c r="I4077" s="4" t="n">
        <f aca="false">IF(  AND(  E4076 &lt; F4076,  D4077 &lt; E4077,  E4077 &lt; F4077  ),  1,  0  )</f>
        <v>0</v>
      </c>
      <c r="J4077" s="12" t="n">
        <f aca="false">IF(  AND(  1 = I4077,  OR(  0 = $K4077,  1 = $K4077  )  ),  $C4077,  IF(  AND(  NOT(  "-" = J4076  ),  0 &lt; J4076  ),  J4076,  0  )  )</f>
        <v>3534</v>
      </c>
      <c r="K4077" s="13" t="n">
        <f aca="false">IF(  1 = G4076,  1,  IF(  1 = I4076,  2,  IF(  OR(  "-" = K4076,  1 = M4076),  0,  K4076  )  )  )</f>
        <v>1</v>
      </c>
      <c r="L4077" s="12" t="n">
        <f aca="false">IF(  AND(  1 = K4077,  1 = M4077  ),  (C4077 - H4077) * 100,  IF(  AND( 2 = K4077,  1 = M4077  ),  (J4077 - C4077) * 100,  0  )  )</f>
        <v>0</v>
      </c>
      <c r="M4077" s="6" t="n">
        <f aca="false">IF(  OR(  AND(  1 = K4077,  1 = I4077  ),  AND(  2 =K4077,  1 = G4077  )  ),  1,  0  )</f>
        <v>0</v>
      </c>
      <c r="N4077" s="0" t="n">
        <f aca="false">IF(  AND(  1 = M4077,  0 &lt; L4077  ),  1,  0  )</f>
        <v>0</v>
      </c>
    </row>
    <row r="4078" customFormat="false" ht="12.8" hidden="false" customHeight="false" outlineLevel="0" collapsed="false">
      <c r="A4078" s="5" t="n">
        <v>43706</v>
      </c>
      <c r="B4078" s="6" t="n">
        <f aca="false">YEAR(A4078)</f>
        <v>2019</v>
      </c>
      <c r="C4078" s="7" t="n">
        <v>4018</v>
      </c>
      <c r="D4078" s="8" t="n">
        <f aca="false">AVERAGE($C4074:$C4078)</f>
        <v>4031.6</v>
      </c>
      <c r="E4078" s="8" t="n">
        <f aca="false">AVERAGE($C4054:$C4078)</f>
        <v>3997.64</v>
      </c>
      <c r="F4078" s="8" t="n">
        <f aca="false">AVERAGE($C4004:$C4078)</f>
        <v>3942.69333333333</v>
      </c>
      <c r="G4078" s="4" t="n">
        <f aca="false">IF(  AND(  F4077 &lt; E4077,  F4078 &lt; E4078,  E4078 &lt; D4078  ),  1,  0  )</f>
        <v>1</v>
      </c>
      <c r="H4078" s="12" t="n">
        <f aca="false">IF(  AND(  1 = G4078,  OR(  0 = $K4078,  2 = $K4078  )  ),  $C4078,  IF(  AND(  NOT(  "-" = H4077  ),  0 &lt; H4077  ),  H4077,  0  )  )</f>
        <v>3321</v>
      </c>
      <c r="I4078" s="4" t="n">
        <f aca="false">IF(  AND(  E4077 &lt; F4077,  D4078 &lt; E4078,  E4078 &lt; F4078  ),  1,  0  )</f>
        <v>0</v>
      </c>
      <c r="J4078" s="12" t="n">
        <f aca="false">IF(  AND(  1 = I4078,  OR(  0 = $K4078,  1 = $K4078  )  ),  $C4078,  IF(  AND(  NOT(  "-" = J4077  ),  0 &lt; J4077  ),  J4077,  0  )  )</f>
        <v>3534</v>
      </c>
      <c r="K4078" s="13" t="n">
        <f aca="false">IF(  1 = G4077,  1,  IF(  1 = I4077,  2,  IF(  OR(  "-" = K4077,  1 = M4077),  0,  K4077  )  )  )</f>
        <v>1</v>
      </c>
      <c r="L4078" s="12" t="n">
        <f aca="false">IF(  AND(  1 = K4078,  1 = M4078  ),  (C4078 - H4078) * 100,  IF(  AND( 2 = K4078,  1 = M4078  ),  (J4078 - C4078) * 100,  0  )  )</f>
        <v>0</v>
      </c>
      <c r="M4078" s="6" t="n">
        <f aca="false">IF(  OR(  AND(  1 = K4078,  1 = I4078  ),  AND(  2 =K4078,  1 = G4078  )  ),  1,  0  )</f>
        <v>0</v>
      </c>
      <c r="N4078" s="0" t="n">
        <f aca="false">IF(  AND(  1 = M4078,  0 &lt; L4078  ),  1,  0  )</f>
        <v>0</v>
      </c>
    </row>
    <row r="4079" customFormat="false" ht="12.8" hidden="false" customHeight="false" outlineLevel="0" collapsed="false">
      <c r="A4079" s="5" t="n">
        <v>43707</v>
      </c>
      <c r="B4079" s="6" t="n">
        <f aca="false">YEAR(A4079)</f>
        <v>2019</v>
      </c>
      <c r="C4079" s="7" t="n">
        <v>4029</v>
      </c>
      <c r="D4079" s="8" t="n">
        <f aca="false">AVERAGE($C4075:$C4079)</f>
        <v>4017.8</v>
      </c>
      <c r="E4079" s="8" t="n">
        <f aca="false">AVERAGE($C4055:$C4079)</f>
        <v>3998.08</v>
      </c>
      <c r="F4079" s="8" t="n">
        <f aca="false">AVERAGE($C4005:$C4079)</f>
        <v>3946.53333333333</v>
      </c>
      <c r="G4079" s="4" t="n">
        <f aca="false">IF(  AND(  F4078 &lt; E4078,  F4079 &lt; E4079,  E4079 &lt; D4079  ),  1,  0  )</f>
        <v>1</v>
      </c>
      <c r="H4079" s="12" t="n">
        <f aca="false">IF(  AND(  1 = G4079,  OR(  0 = $K4079,  2 = $K4079  )  ),  $C4079,  IF(  AND(  NOT(  "-" = H4078  ),  0 &lt; H4078  ),  H4078,  0  )  )</f>
        <v>3321</v>
      </c>
      <c r="I4079" s="4" t="n">
        <f aca="false">IF(  AND(  E4078 &lt; F4078,  D4079 &lt; E4079,  E4079 &lt; F4079  ),  1,  0  )</f>
        <v>0</v>
      </c>
      <c r="J4079" s="12" t="n">
        <f aca="false">IF(  AND(  1 = I4079,  OR(  0 = $K4079,  1 = $K4079  )  ),  $C4079,  IF(  AND(  NOT(  "-" = J4078  ),  0 &lt; J4078  ),  J4078,  0  )  )</f>
        <v>3534</v>
      </c>
      <c r="K4079" s="13" t="n">
        <f aca="false">IF(  1 = G4078,  1,  IF(  1 = I4078,  2,  IF(  OR(  "-" = K4078,  1 = M4078),  0,  K4078  )  )  )</f>
        <v>1</v>
      </c>
      <c r="L4079" s="12" t="n">
        <f aca="false">IF(  AND(  1 = K4079,  1 = M4079  ),  (C4079 - H4079) * 100,  IF(  AND( 2 = K4079,  1 = M4079  ),  (J4079 - C4079) * 100,  0  )  )</f>
        <v>0</v>
      </c>
      <c r="M4079" s="6" t="n">
        <f aca="false">IF(  OR(  AND(  1 = K4079,  1 = I4079  ),  AND(  2 =K4079,  1 = G4079  )  ),  1,  0  )</f>
        <v>0</v>
      </c>
      <c r="N4079" s="0" t="n">
        <f aca="false">IF(  AND(  1 = M4079,  0 &lt; L4079  ),  1,  0  )</f>
        <v>0</v>
      </c>
    </row>
    <row r="4080" customFormat="false" ht="12.8" hidden="false" customHeight="false" outlineLevel="0" collapsed="false">
      <c r="A4080" s="5" t="n">
        <v>43710</v>
      </c>
      <c r="B4080" s="6" t="n">
        <f aca="false">YEAR(A4080)</f>
        <v>2019</v>
      </c>
      <c r="C4080" s="7" t="n">
        <v>4038</v>
      </c>
      <c r="D4080" s="8" t="n">
        <f aca="false">AVERAGE($C4076:$C4080)</f>
        <v>4029</v>
      </c>
      <c r="E4080" s="8" t="n">
        <f aca="false">AVERAGE($C4056:$C4080)</f>
        <v>3998.72</v>
      </c>
      <c r="F4080" s="8" t="n">
        <f aca="false">AVERAGE($C4006:$C4080)</f>
        <v>3951.2</v>
      </c>
      <c r="G4080" s="4" t="n">
        <f aca="false">IF(  AND(  F4079 &lt; E4079,  F4080 &lt; E4080,  E4080 &lt; D4080  ),  1,  0  )</f>
        <v>1</v>
      </c>
      <c r="H4080" s="12" t="n">
        <f aca="false">IF(  AND(  1 = G4080,  OR(  0 = $K4080,  2 = $K4080  )  ),  $C4080,  IF(  AND(  NOT(  "-" = H4079  ),  0 &lt; H4079  ),  H4079,  0  )  )</f>
        <v>3321</v>
      </c>
      <c r="I4080" s="4" t="n">
        <f aca="false">IF(  AND(  E4079 &lt; F4079,  D4080 &lt; E4080,  E4080 &lt; F4080  ),  1,  0  )</f>
        <v>0</v>
      </c>
      <c r="J4080" s="12" t="n">
        <f aca="false">IF(  AND(  1 = I4080,  OR(  0 = $K4080,  1 = $K4080  )  ),  $C4080,  IF(  AND(  NOT(  "-" = J4079  ),  0 &lt; J4079  ),  J4079,  0  )  )</f>
        <v>3534</v>
      </c>
      <c r="K4080" s="13" t="n">
        <f aca="false">IF(  1 = G4079,  1,  IF(  1 = I4079,  2,  IF(  OR(  "-" = K4079,  1 = M4079),  0,  K4079  )  )  )</f>
        <v>1</v>
      </c>
      <c r="L4080" s="12" t="n">
        <f aca="false">IF(  AND(  1 = K4080,  1 = M4080  ),  (C4080 - H4080) * 100,  IF(  AND( 2 = K4080,  1 = M4080  ),  (J4080 - C4080) * 100,  0  )  )</f>
        <v>0</v>
      </c>
      <c r="M4080" s="6" t="n">
        <f aca="false">IF(  OR(  AND(  1 = K4080,  1 = I4080  ),  AND(  2 =K4080,  1 = G4080  )  ),  1,  0  )</f>
        <v>0</v>
      </c>
      <c r="N4080" s="0" t="n">
        <f aca="false">IF(  AND(  1 = M4080,  0 &lt; L4080  ),  1,  0  )</f>
        <v>0</v>
      </c>
    </row>
    <row r="4081" customFormat="false" ht="12.8" hidden="false" customHeight="false" outlineLevel="0" collapsed="false">
      <c r="A4081" s="5" t="n">
        <v>43711</v>
      </c>
      <c r="B4081" s="6" t="n">
        <f aca="false">YEAR(A4081)</f>
        <v>2019</v>
      </c>
      <c r="C4081" s="7" t="n">
        <v>4053</v>
      </c>
      <c r="D4081" s="8" t="n">
        <f aca="false">AVERAGE($C4077:$C4081)</f>
        <v>4034.6</v>
      </c>
      <c r="E4081" s="8" t="n">
        <f aca="false">AVERAGE($C4057:$C4081)</f>
        <v>3999.56</v>
      </c>
      <c r="F4081" s="8" t="n">
        <f aca="false">AVERAGE($C4007:$C4081)</f>
        <v>3954.98666666667</v>
      </c>
      <c r="G4081" s="4" t="n">
        <f aca="false">IF(  AND(  F4080 &lt; E4080,  F4081 &lt; E4081,  E4081 &lt; D4081  ),  1,  0  )</f>
        <v>1</v>
      </c>
      <c r="H4081" s="12" t="n">
        <f aca="false">IF(  AND(  1 = G4081,  OR(  0 = $K4081,  2 = $K4081  )  ),  $C4081,  IF(  AND(  NOT(  "-" = H4080  ),  0 &lt; H4080  ),  H4080,  0  )  )</f>
        <v>3321</v>
      </c>
      <c r="I4081" s="4" t="n">
        <f aca="false">IF(  AND(  E4080 &lt; F4080,  D4081 &lt; E4081,  E4081 &lt; F4081  ),  1,  0  )</f>
        <v>0</v>
      </c>
      <c r="J4081" s="12" t="n">
        <f aca="false">IF(  AND(  1 = I4081,  OR(  0 = $K4081,  1 = $K4081  )  ),  $C4081,  IF(  AND(  NOT(  "-" = J4080  ),  0 &lt; J4080  ),  J4080,  0  )  )</f>
        <v>3534</v>
      </c>
      <c r="K4081" s="13" t="n">
        <f aca="false">IF(  1 = G4080,  1,  IF(  1 = I4080,  2,  IF(  OR(  "-" = K4080,  1 = M4080),  0,  K4080  )  )  )</f>
        <v>1</v>
      </c>
      <c r="L4081" s="12" t="n">
        <f aca="false">IF(  AND(  1 = K4081,  1 = M4081  ),  (C4081 - H4081) * 100,  IF(  AND( 2 = K4081,  1 = M4081  ),  (J4081 - C4081) * 100,  0  )  )</f>
        <v>0</v>
      </c>
      <c r="M4081" s="6" t="n">
        <f aca="false">IF(  OR(  AND(  1 = K4081,  1 = I4081  ),  AND(  2 =K4081,  1 = G4081  )  ),  1,  0  )</f>
        <v>0</v>
      </c>
      <c r="N4081" s="0" t="n">
        <f aca="false">IF(  AND(  1 = M4081,  0 &lt; L4081  ),  1,  0  )</f>
        <v>0</v>
      </c>
    </row>
    <row r="4082" customFormat="false" ht="12.8" hidden="false" customHeight="false" outlineLevel="0" collapsed="false">
      <c r="A4082" s="5" t="n">
        <v>43712</v>
      </c>
      <c r="B4082" s="6" t="n">
        <f aca="false">YEAR(A4082)</f>
        <v>2019</v>
      </c>
      <c r="C4082" s="7" t="n">
        <v>4158</v>
      </c>
      <c r="D4082" s="8" t="n">
        <f aca="false">AVERAGE($C4078:$C4082)</f>
        <v>4059.2</v>
      </c>
      <c r="E4082" s="8" t="n">
        <f aca="false">AVERAGE($C4058:$C4082)</f>
        <v>4003.52</v>
      </c>
      <c r="F4082" s="8" t="n">
        <f aca="false">AVERAGE($C4008:$C4082)</f>
        <v>3959.48</v>
      </c>
      <c r="G4082" s="4" t="n">
        <f aca="false">IF(  AND(  F4081 &lt; E4081,  F4082 &lt; E4082,  E4082 &lt; D4082  ),  1,  0  )</f>
        <v>1</v>
      </c>
      <c r="H4082" s="12" t="n">
        <f aca="false">IF(  AND(  1 = G4082,  OR(  0 = $K4082,  2 = $K4082  )  ),  $C4082,  IF(  AND(  NOT(  "-" = H4081  ),  0 &lt; H4081  ),  H4081,  0  )  )</f>
        <v>3321</v>
      </c>
      <c r="I4082" s="4" t="n">
        <f aca="false">IF(  AND(  E4081 &lt; F4081,  D4082 &lt; E4082,  E4082 &lt; F4082  ),  1,  0  )</f>
        <v>0</v>
      </c>
      <c r="J4082" s="12" t="n">
        <f aca="false">IF(  AND(  1 = I4082,  OR(  0 = $K4082,  1 = $K4082  )  ),  $C4082,  IF(  AND(  NOT(  "-" = J4081  ),  0 &lt; J4081  ),  J4081,  0  )  )</f>
        <v>3534</v>
      </c>
      <c r="K4082" s="13" t="n">
        <f aca="false">IF(  1 = G4081,  1,  IF(  1 = I4081,  2,  IF(  OR(  "-" = K4081,  1 = M4081),  0,  K4081  )  )  )</f>
        <v>1</v>
      </c>
      <c r="L4082" s="12" t="n">
        <f aca="false">IF(  AND(  1 = K4082,  1 = M4082  ),  (C4082 - H4082) * 100,  IF(  AND( 2 = K4082,  1 = M4082  ),  (J4082 - C4082) * 100,  0  )  )</f>
        <v>0</v>
      </c>
      <c r="M4082" s="6" t="n">
        <f aca="false">IF(  OR(  AND(  1 = K4082,  1 = I4082  ),  AND(  2 =K4082,  1 = G4082  )  ),  1,  0  )</f>
        <v>0</v>
      </c>
      <c r="N4082" s="0" t="n">
        <f aca="false">IF(  AND(  1 = M4082,  0 &lt; L4082  ),  1,  0  )</f>
        <v>0</v>
      </c>
    </row>
    <row r="4083" customFormat="false" ht="12.8" hidden="false" customHeight="false" outlineLevel="0" collapsed="false">
      <c r="A4083" s="5" t="n">
        <v>43713</v>
      </c>
      <c r="B4083" s="6" t="n">
        <f aca="false">YEAR(A4083)</f>
        <v>2019</v>
      </c>
      <c r="C4083" s="7" t="n">
        <v>4096</v>
      </c>
      <c r="D4083" s="8" t="n">
        <f aca="false">AVERAGE($C4079:$C4083)</f>
        <v>4074.8</v>
      </c>
      <c r="E4083" s="8" t="n">
        <f aca="false">AVERAGE($C4059:$C4083)</f>
        <v>4006.96</v>
      </c>
      <c r="F4083" s="8" t="n">
        <f aca="false">AVERAGE($C4009:$C4083)</f>
        <v>3963.45333333333</v>
      </c>
      <c r="G4083" s="4" t="n">
        <f aca="false">IF(  AND(  F4082 &lt; E4082,  F4083 &lt; E4083,  E4083 &lt; D4083  ),  1,  0  )</f>
        <v>1</v>
      </c>
      <c r="H4083" s="12" t="n">
        <f aca="false">IF(  AND(  1 = G4083,  OR(  0 = $K4083,  2 = $K4083  )  ),  $C4083,  IF(  AND(  NOT(  "-" = H4082  ),  0 &lt; H4082  ),  H4082,  0  )  )</f>
        <v>3321</v>
      </c>
      <c r="I4083" s="4" t="n">
        <f aca="false">IF(  AND(  E4082 &lt; F4082,  D4083 &lt; E4083,  E4083 &lt; F4083  ),  1,  0  )</f>
        <v>0</v>
      </c>
      <c r="J4083" s="12" t="n">
        <f aca="false">IF(  AND(  1 = I4083,  OR(  0 = $K4083,  1 = $K4083  )  ),  $C4083,  IF(  AND(  NOT(  "-" = J4082  ),  0 &lt; J4082  ),  J4082,  0  )  )</f>
        <v>3534</v>
      </c>
      <c r="K4083" s="13" t="n">
        <f aca="false">IF(  1 = G4082,  1,  IF(  1 = I4082,  2,  IF(  OR(  "-" = K4082,  1 = M4082),  0,  K4082  )  )  )</f>
        <v>1</v>
      </c>
      <c r="L4083" s="12" t="n">
        <f aca="false">IF(  AND(  1 = K4083,  1 = M4083  ),  (C4083 - H4083) * 100,  IF(  AND( 2 = K4083,  1 = M4083  ),  (J4083 - C4083) * 100,  0  )  )</f>
        <v>0</v>
      </c>
      <c r="M4083" s="6" t="n">
        <f aca="false">IF(  OR(  AND(  1 = K4083,  1 = I4083  ),  AND(  2 =K4083,  1 = G4083  )  ),  1,  0  )</f>
        <v>0</v>
      </c>
      <c r="N4083" s="0" t="n">
        <f aca="false">IF(  AND(  1 = M4083,  0 &lt; L4083  ),  1,  0  )</f>
        <v>0</v>
      </c>
    </row>
    <row r="4084" customFormat="false" ht="12.8" hidden="false" customHeight="false" outlineLevel="0" collapsed="false">
      <c r="A4084" s="5" t="n">
        <v>43714</v>
      </c>
      <c r="B4084" s="6" t="n">
        <f aca="false">YEAR(A4084)</f>
        <v>2019</v>
      </c>
      <c r="C4084" s="7" t="n">
        <v>4145</v>
      </c>
      <c r="D4084" s="8" t="n">
        <f aca="false">AVERAGE($C4080:$C4084)</f>
        <v>4098</v>
      </c>
      <c r="E4084" s="8" t="n">
        <f aca="false">AVERAGE($C4060:$C4084)</f>
        <v>4007</v>
      </c>
      <c r="F4084" s="8" t="n">
        <f aca="false">AVERAGE($C4010:$C4084)</f>
        <v>3967.68</v>
      </c>
      <c r="G4084" s="4" t="n">
        <f aca="false">IF(  AND(  F4083 &lt; E4083,  F4084 &lt; E4084,  E4084 &lt; D4084  ),  1,  0  )</f>
        <v>1</v>
      </c>
      <c r="H4084" s="12" t="n">
        <f aca="false">IF(  AND(  1 = G4084,  OR(  0 = $K4084,  2 = $K4084  )  ),  $C4084,  IF(  AND(  NOT(  "-" = H4083  ),  0 &lt; H4083  ),  H4083,  0  )  )</f>
        <v>3321</v>
      </c>
      <c r="I4084" s="4" t="n">
        <f aca="false">IF(  AND(  E4083 &lt; F4083,  D4084 &lt; E4084,  E4084 &lt; F4084  ),  1,  0  )</f>
        <v>0</v>
      </c>
      <c r="J4084" s="12" t="n">
        <f aca="false">IF(  AND(  1 = I4084,  OR(  0 = $K4084,  1 = $K4084  )  ),  $C4084,  IF(  AND(  NOT(  "-" = J4083  ),  0 &lt; J4083  ),  J4083,  0  )  )</f>
        <v>3534</v>
      </c>
      <c r="K4084" s="13" t="n">
        <f aca="false">IF(  1 = G4083,  1,  IF(  1 = I4083,  2,  IF(  OR(  "-" = K4083,  1 = M4083),  0,  K4083  )  )  )</f>
        <v>1</v>
      </c>
      <c r="L4084" s="12" t="n">
        <f aca="false">IF(  AND(  1 = K4084,  1 = M4084  ),  (C4084 - H4084) * 100,  IF(  AND( 2 = K4084,  1 = M4084  ),  (J4084 - C4084) * 100,  0  )  )</f>
        <v>0</v>
      </c>
      <c r="M4084" s="6" t="n">
        <f aca="false">IF(  OR(  AND(  1 = K4084,  1 = I4084  ),  AND(  2 =K4084,  1 = G4084  )  ),  1,  0  )</f>
        <v>0</v>
      </c>
      <c r="N4084" s="0" t="n">
        <f aca="false">IF(  AND(  1 = M4084,  0 &lt; L4084  ),  1,  0  )</f>
        <v>0</v>
      </c>
    </row>
    <row r="4085" customFormat="false" ht="12.8" hidden="false" customHeight="false" outlineLevel="0" collapsed="false">
      <c r="A4085" s="5" t="n">
        <v>43717</v>
      </c>
      <c r="B4085" s="6" t="n">
        <f aca="false">YEAR(A4085)</f>
        <v>2019</v>
      </c>
      <c r="C4085" s="7" t="n">
        <v>4189</v>
      </c>
      <c r="D4085" s="8" t="n">
        <f aca="false">AVERAGE($C4081:$C4085)</f>
        <v>4128.2</v>
      </c>
      <c r="E4085" s="8" t="n">
        <f aca="false">AVERAGE($C4061:$C4085)</f>
        <v>4013.4</v>
      </c>
      <c r="F4085" s="8" t="n">
        <f aca="false">AVERAGE($C4011:$C4085)</f>
        <v>3972.02666666667</v>
      </c>
      <c r="G4085" s="4" t="n">
        <f aca="false">IF(  AND(  F4084 &lt; E4084,  F4085 &lt; E4085,  E4085 &lt; D4085  ),  1,  0  )</f>
        <v>1</v>
      </c>
      <c r="H4085" s="12" t="n">
        <f aca="false">IF(  AND(  1 = G4085,  OR(  0 = $K4085,  2 = $K4085  )  ),  $C4085,  IF(  AND(  NOT(  "-" = H4084  ),  0 &lt; H4084  ),  H4084,  0  )  )</f>
        <v>3321</v>
      </c>
      <c r="I4085" s="4" t="n">
        <f aca="false">IF(  AND(  E4084 &lt; F4084,  D4085 &lt; E4085,  E4085 &lt; F4085  ),  1,  0  )</f>
        <v>0</v>
      </c>
      <c r="J4085" s="12" t="n">
        <f aca="false">IF(  AND(  1 = I4085,  OR(  0 = $K4085,  1 = $K4085  )  ),  $C4085,  IF(  AND(  NOT(  "-" = J4084  ),  0 &lt; J4084  ),  J4084,  0  )  )</f>
        <v>3534</v>
      </c>
      <c r="K4085" s="13" t="n">
        <f aca="false">IF(  1 = G4084,  1,  IF(  1 = I4084,  2,  IF(  OR(  "-" = K4084,  1 = M4084),  0,  K4084  )  )  )</f>
        <v>1</v>
      </c>
      <c r="L4085" s="12" t="n">
        <f aca="false">IF(  AND(  1 = K4085,  1 = M4085  ),  (C4085 - H4085) * 100,  IF(  AND( 2 = K4085,  1 = M4085  ),  (J4085 - C4085) * 100,  0  )  )</f>
        <v>0</v>
      </c>
      <c r="M4085" s="6" t="n">
        <f aca="false">IF(  OR(  AND(  1 = K4085,  1 = I4085  ),  AND(  2 =K4085,  1 = G4085  )  ),  1,  0  )</f>
        <v>0</v>
      </c>
      <c r="N4085" s="0" t="n">
        <f aca="false">IF(  AND(  1 = M4085,  0 &lt; L4085  ),  1,  0  )</f>
        <v>0</v>
      </c>
    </row>
    <row r="4086" customFormat="false" ht="12.8" hidden="false" customHeight="false" outlineLevel="0" collapsed="false">
      <c r="A4086" s="5" t="n">
        <v>43718</v>
      </c>
      <c r="B4086" s="6" t="n">
        <f aca="false">YEAR(A4086)</f>
        <v>2019</v>
      </c>
      <c r="C4086" s="7" t="n">
        <v>4166</v>
      </c>
      <c r="D4086" s="8" t="n">
        <f aca="false">AVERAGE($C4082:$C4086)</f>
        <v>4150.8</v>
      </c>
      <c r="E4086" s="8" t="n">
        <f aca="false">AVERAGE($C4062:$C4086)</f>
        <v>4022.72</v>
      </c>
      <c r="F4086" s="8" t="n">
        <f aca="false">AVERAGE($C4012:$C4086)</f>
        <v>3975.46666666667</v>
      </c>
      <c r="G4086" s="4" t="n">
        <f aca="false">IF(  AND(  F4085 &lt; E4085,  F4086 &lt; E4086,  E4086 &lt; D4086  ),  1,  0  )</f>
        <v>1</v>
      </c>
      <c r="H4086" s="12" t="n">
        <f aca="false">IF(  AND(  1 = G4086,  OR(  0 = $K4086,  2 = $K4086  )  ),  $C4086,  IF(  AND(  NOT(  "-" = H4085  ),  0 &lt; H4085  ),  H4085,  0  )  )</f>
        <v>3321</v>
      </c>
      <c r="I4086" s="4" t="n">
        <f aca="false">IF(  AND(  E4085 &lt; F4085,  D4086 &lt; E4086,  E4086 &lt; F4086  ),  1,  0  )</f>
        <v>0</v>
      </c>
      <c r="J4086" s="12" t="n">
        <f aca="false">IF(  AND(  1 = I4086,  OR(  0 = $K4086,  1 = $K4086  )  ),  $C4086,  IF(  AND(  NOT(  "-" = J4085  ),  0 &lt; J4085  ),  J4085,  0  )  )</f>
        <v>3534</v>
      </c>
      <c r="K4086" s="13" t="n">
        <f aca="false">IF(  1 = G4085,  1,  IF(  1 = I4085,  2,  IF(  OR(  "-" = K4085,  1 = M4085),  0,  K4085  )  )  )</f>
        <v>1</v>
      </c>
      <c r="L4086" s="12" t="n">
        <f aca="false">IF(  AND(  1 = K4086,  1 = M4086  ),  (C4086 - H4086) * 100,  IF(  AND( 2 = K4086,  1 = M4086  ),  (J4086 - C4086) * 100,  0  )  )</f>
        <v>0</v>
      </c>
      <c r="M4086" s="6" t="n">
        <f aca="false">IF(  OR(  AND(  1 = K4086,  1 = I4086  ),  AND(  2 =K4086,  1 = G4086  )  ),  1,  0  )</f>
        <v>0</v>
      </c>
      <c r="N4086" s="0" t="n">
        <f aca="false">IF(  AND(  1 = M4086,  0 &lt; L4086  ),  1,  0  )</f>
        <v>0</v>
      </c>
    </row>
    <row r="4087" customFormat="false" ht="12.8" hidden="false" customHeight="false" outlineLevel="0" collapsed="false">
      <c r="A4087" s="5" t="n">
        <v>43719</v>
      </c>
      <c r="B4087" s="6" t="n">
        <f aca="false">YEAR(A4087)</f>
        <v>2019</v>
      </c>
      <c r="C4087" s="7" t="n">
        <v>4110</v>
      </c>
      <c r="D4087" s="8" t="n">
        <f aca="false">AVERAGE($C4083:$C4087)</f>
        <v>4141.2</v>
      </c>
      <c r="E4087" s="8" t="n">
        <f aca="false">AVERAGE($C4063:$C4087)</f>
        <v>4031.36</v>
      </c>
      <c r="F4087" s="8" t="n">
        <f aca="false">AVERAGE($C4013:$C4087)</f>
        <v>3978.62666666667</v>
      </c>
      <c r="G4087" s="4" t="n">
        <f aca="false">IF(  AND(  F4086 &lt; E4086,  F4087 &lt; E4087,  E4087 &lt; D4087  ),  1,  0  )</f>
        <v>1</v>
      </c>
      <c r="H4087" s="12" t="n">
        <f aca="false">IF(  AND(  1 = G4087,  OR(  0 = $K4087,  2 = $K4087  )  ),  $C4087,  IF(  AND(  NOT(  "-" = H4086  ),  0 &lt; H4086  ),  H4086,  0  )  )</f>
        <v>3321</v>
      </c>
      <c r="I4087" s="4" t="n">
        <f aca="false">IF(  AND(  E4086 &lt; F4086,  D4087 &lt; E4087,  E4087 &lt; F4087  ),  1,  0  )</f>
        <v>0</v>
      </c>
      <c r="J4087" s="12" t="n">
        <f aca="false">IF(  AND(  1 = I4087,  OR(  0 = $K4087,  1 = $K4087  )  ),  $C4087,  IF(  AND(  NOT(  "-" = J4086  ),  0 &lt; J4086  ),  J4086,  0  )  )</f>
        <v>3534</v>
      </c>
      <c r="K4087" s="13" t="n">
        <f aca="false">IF(  1 = G4086,  1,  IF(  1 = I4086,  2,  IF(  OR(  "-" = K4086,  1 = M4086),  0,  K4086  )  )  )</f>
        <v>1</v>
      </c>
      <c r="L4087" s="12" t="n">
        <f aca="false">IF(  AND(  1 = K4087,  1 = M4087  ),  (C4087 - H4087) * 100,  IF(  AND( 2 = K4087,  1 = M4087  ),  (J4087 - C4087) * 100,  0  )  )</f>
        <v>0</v>
      </c>
      <c r="M4087" s="6" t="n">
        <f aca="false">IF(  OR(  AND(  1 = K4087,  1 = I4087  ),  AND(  2 =K4087,  1 = G4087  )  ),  1,  0  )</f>
        <v>0</v>
      </c>
      <c r="N4087" s="0" t="n">
        <f aca="false">IF(  AND(  1 = M4087,  0 &lt; L4087  ),  1,  0  )</f>
        <v>0</v>
      </c>
    </row>
    <row r="4088" customFormat="false" ht="12.8" hidden="false" customHeight="false" outlineLevel="0" collapsed="false">
      <c r="A4088" s="5" t="n">
        <v>43720</v>
      </c>
      <c r="B4088" s="6" t="n">
        <f aca="false">YEAR(A4088)</f>
        <v>2019</v>
      </c>
      <c r="C4088" s="7" t="n">
        <v>4158</v>
      </c>
      <c r="D4088" s="8" t="n">
        <f aca="false">AVERAGE($C4084:$C4088)</f>
        <v>4153.6</v>
      </c>
      <c r="E4088" s="8" t="n">
        <f aca="false">AVERAGE($C4064:$C4088)</f>
        <v>4040.96</v>
      </c>
      <c r="F4088" s="8" t="n">
        <f aca="false">AVERAGE($C4014:$C4088)</f>
        <v>3981.92</v>
      </c>
      <c r="G4088" s="4" t="n">
        <f aca="false">IF(  AND(  F4087 &lt; E4087,  F4088 &lt; E4088,  E4088 &lt; D4088  ),  1,  0  )</f>
        <v>1</v>
      </c>
      <c r="H4088" s="12" t="n">
        <f aca="false">IF(  AND(  1 = G4088,  OR(  0 = $K4088,  2 = $K4088  )  ),  $C4088,  IF(  AND(  NOT(  "-" = H4087  ),  0 &lt; H4087  ),  H4087,  0  )  )</f>
        <v>3321</v>
      </c>
      <c r="I4088" s="4" t="n">
        <f aca="false">IF(  AND(  E4087 &lt; F4087,  D4088 &lt; E4088,  E4088 &lt; F4088  ),  1,  0  )</f>
        <v>0</v>
      </c>
      <c r="J4088" s="12" t="n">
        <f aca="false">IF(  AND(  1 = I4088,  OR(  0 = $K4088,  1 = $K4088  )  ),  $C4088,  IF(  AND(  NOT(  "-" = J4087  ),  0 &lt; J4087  ),  J4087,  0  )  )</f>
        <v>3534</v>
      </c>
      <c r="K4088" s="13" t="n">
        <f aca="false">IF(  1 = G4087,  1,  IF(  1 = I4087,  2,  IF(  OR(  "-" = K4087,  1 = M4087),  0,  K4087  )  )  )</f>
        <v>1</v>
      </c>
      <c r="L4088" s="12" t="n">
        <f aca="false">IF(  AND(  1 = K4088,  1 = M4088  ),  (C4088 - H4088) * 100,  IF(  AND( 2 = K4088,  1 = M4088  ),  (J4088 - C4088) * 100,  0  )  )</f>
        <v>0</v>
      </c>
      <c r="M4088" s="6" t="n">
        <f aca="false">IF(  OR(  AND(  1 = K4088,  1 = I4088  ),  AND(  2 =K4088,  1 = G4088  )  ),  1,  0  )</f>
        <v>0</v>
      </c>
      <c r="N4088" s="0" t="n">
        <f aca="false">IF(  AND(  1 = M4088,  0 &lt; L4088  ),  1,  0  )</f>
        <v>0</v>
      </c>
    </row>
    <row r="4089" customFormat="false" ht="12.8" hidden="false" customHeight="false" outlineLevel="0" collapsed="false">
      <c r="A4089" s="5" t="n">
        <v>43721</v>
      </c>
      <c r="B4089" s="6" t="n">
        <f aca="false">YEAR(A4089)</f>
        <v>2019</v>
      </c>
      <c r="C4089" s="7" t="n">
        <v>4160</v>
      </c>
      <c r="D4089" s="8" t="n">
        <f aca="false">AVERAGE($C4085:$C4089)</f>
        <v>4156.6</v>
      </c>
      <c r="E4089" s="8" t="n">
        <f aca="false">AVERAGE($C4065:$C4089)</f>
        <v>4050.08</v>
      </c>
      <c r="F4089" s="8" t="n">
        <f aca="false">AVERAGE($C4015:$C4089)</f>
        <v>3985.44</v>
      </c>
      <c r="G4089" s="4" t="n">
        <f aca="false">IF(  AND(  F4088 &lt; E4088,  F4089 &lt; E4089,  E4089 &lt; D4089  ),  1,  0  )</f>
        <v>1</v>
      </c>
      <c r="H4089" s="12" t="n">
        <f aca="false">IF(  AND(  1 = G4089,  OR(  0 = $K4089,  2 = $K4089  )  ),  $C4089,  IF(  AND(  NOT(  "-" = H4088  ),  0 &lt; H4088  ),  H4088,  0  )  )</f>
        <v>3321</v>
      </c>
      <c r="I4089" s="4" t="n">
        <f aca="false">IF(  AND(  E4088 &lt; F4088,  D4089 &lt; E4089,  E4089 &lt; F4089  ),  1,  0  )</f>
        <v>0</v>
      </c>
      <c r="J4089" s="12" t="n">
        <f aca="false">IF(  AND(  1 = I4089,  OR(  0 = $K4089,  1 = $K4089  )  ),  $C4089,  IF(  AND(  NOT(  "-" = J4088  ),  0 &lt; J4088  ),  J4088,  0  )  )</f>
        <v>3534</v>
      </c>
      <c r="K4089" s="13" t="n">
        <f aca="false">IF(  1 = G4088,  1,  IF(  1 = I4088,  2,  IF(  OR(  "-" = K4088,  1 = M4088),  0,  K4088  )  )  )</f>
        <v>1</v>
      </c>
      <c r="L4089" s="12" t="n">
        <f aca="false">IF(  AND(  1 = K4089,  1 = M4089  ),  (C4089 - H4089) * 100,  IF(  AND( 2 = K4089,  1 = M4089  ),  (J4089 - C4089) * 100,  0  )  )</f>
        <v>0</v>
      </c>
      <c r="M4089" s="6" t="n">
        <f aca="false">IF(  OR(  AND(  1 = K4089,  1 = I4089  ),  AND(  2 =K4089,  1 = G4089  )  ),  1,  0  )</f>
        <v>0</v>
      </c>
      <c r="N4089" s="0" t="n">
        <f aca="false">IF(  AND(  1 = M4089,  0 &lt; L4089  ),  1,  0  )</f>
        <v>0</v>
      </c>
    </row>
    <row r="4090" customFormat="false" ht="12.8" hidden="false" customHeight="false" outlineLevel="0" collapsed="false">
      <c r="A4090" s="5" t="n">
        <v>43725</v>
      </c>
      <c r="B4090" s="6" t="n">
        <f aca="false">YEAR(A4090)</f>
        <v>2019</v>
      </c>
      <c r="C4090" s="7" t="n">
        <v>4189</v>
      </c>
      <c r="D4090" s="8" t="n">
        <f aca="false">AVERAGE($C4086:$C4090)</f>
        <v>4156.6</v>
      </c>
      <c r="E4090" s="8" t="n">
        <f aca="false">AVERAGE($C4066:$C4090)</f>
        <v>4059.88</v>
      </c>
      <c r="F4090" s="8" t="n">
        <f aca="false">AVERAGE($C4016:$C4090)</f>
        <v>3990.09333333333</v>
      </c>
      <c r="G4090" s="4" t="n">
        <f aca="false">IF(  AND(  F4089 &lt; E4089,  F4090 &lt; E4090,  E4090 &lt; D4090  ),  1,  0  )</f>
        <v>1</v>
      </c>
      <c r="H4090" s="12" t="n">
        <f aca="false">IF(  AND(  1 = G4090,  OR(  0 = $K4090,  2 = $K4090  )  ),  $C4090,  IF(  AND(  NOT(  "-" = H4089  ),  0 &lt; H4089  ),  H4089,  0  )  )</f>
        <v>3321</v>
      </c>
      <c r="I4090" s="4" t="n">
        <f aca="false">IF(  AND(  E4089 &lt; F4089,  D4090 &lt; E4090,  E4090 &lt; F4090  ),  1,  0  )</f>
        <v>0</v>
      </c>
      <c r="J4090" s="12" t="n">
        <f aca="false">IF(  AND(  1 = I4090,  OR(  0 = $K4090,  1 = $K4090  )  ),  $C4090,  IF(  AND(  NOT(  "-" = J4089  ),  0 &lt; J4089  ),  J4089,  0  )  )</f>
        <v>3534</v>
      </c>
      <c r="K4090" s="13" t="n">
        <f aca="false">IF(  1 = G4089,  1,  IF(  1 = I4089,  2,  IF(  OR(  "-" = K4089,  1 = M4089),  0,  K4089  )  )  )</f>
        <v>1</v>
      </c>
      <c r="L4090" s="12" t="n">
        <f aca="false">IF(  AND(  1 = K4090,  1 = M4090  ),  (C4090 - H4090) * 100,  IF(  AND( 2 = K4090,  1 = M4090  ),  (J4090 - C4090) * 100,  0  )  )</f>
        <v>0</v>
      </c>
      <c r="M4090" s="6" t="n">
        <f aca="false">IF(  OR(  AND(  1 = K4090,  1 = I4090  ),  AND(  2 =K4090,  1 = G4090  )  ),  1,  0  )</f>
        <v>0</v>
      </c>
      <c r="N4090" s="0" t="n">
        <f aca="false">IF(  AND(  1 = M4090,  0 &lt; L4090  ),  1,  0  )</f>
        <v>0</v>
      </c>
    </row>
    <row r="4091" customFormat="false" ht="12.8" hidden="false" customHeight="false" outlineLevel="0" collapsed="false">
      <c r="A4091" s="5" t="n">
        <v>43726</v>
      </c>
      <c r="B4091" s="6" t="n">
        <f aca="false">YEAR(A4091)</f>
        <v>2019</v>
      </c>
      <c r="C4091" s="7" t="n">
        <v>4239</v>
      </c>
      <c r="D4091" s="8" t="n">
        <f aca="false">AVERAGE($C4087:$C4091)</f>
        <v>4171.2</v>
      </c>
      <c r="E4091" s="8" t="n">
        <f aca="false">AVERAGE($C4067:$C4091)</f>
        <v>4075.8</v>
      </c>
      <c r="F4091" s="8" t="n">
        <f aca="false">AVERAGE($C4017:$C4091)</f>
        <v>3995.01333333333</v>
      </c>
      <c r="G4091" s="4" t="n">
        <f aca="false">IF(  AND(  F4090 &lt; E4090,  F4091 &lt; E4091,  E4091 &lt; D4091  ),  1,  0  )</f>
        <v>1</v>
      </c>
      <c r="H4091" s="12" t="n">
        <f aca="false">IF(  AND(  1 = G4091,  OR(  0 = $K4091,  2 = $K4091  )  ),  $C4091,  IF(  AND(  NOT(  "-" = H4090  ),  0 &lt; H4090  ),  H4090,  0  )  )</f>
        <v>3321</v>
      </c>
      <c r="I4091" s="4" t="n">
        <f aca="false">IF(  AND(  E4090 &lt; F4090,  D4091 &lt; E4091,  E4091 &lt; F4091  ),  1,  0  )</f>
        <v>0</v>
      </c>
      <c r="J4091" s="12" t="n">
        <f aca="false">IF(  AND(  1 = I4091,  OR(  0 = $K4091,  1 = $K4091  )  ),  $C4091,  IF(  AND(  NOT(  "-" = J4090  ),  0 &lt; J4090  ),  J4090,  0  )  )</f>
        <v>3534</v>
      </c>
      <c r="K4091" s="13" t="n">
        <f aca="false">IF(  1 = G4090,  1,  IF(  1 = I4090,  2,  IF(  OR(  "-" = K4090,  1 = M4090),  0,  K4090  )  )  )</f>
        <v>1</v>
      </c>
      <c r="L4091" s="12" t="n">
        <f aca="false">IF(  AND(  1 = K4091,  1 = M4091  ),  (C4091 - H4091) * 100,  IF(  AND( 2 = K4091,  1 = M4091  ),  (J4091 - C4091) * 100,  0  )  )</f>
        <v>0</v>
      </c>
      <c r="M4091" s="6" t="n">
        <f aca="false">IF(  OR(  AND(  1 = K4091,  1 = I4091  ),  AND(  2 =K4091,  1 = G4091  )  ),  1,  0  )</f>
        <v>0</v>
      </c>
      <c r="N4091" s="0" t="n">
        <f aca="false">IF(  AND(  1 = M4091,  0 &lt; L4091  ),  1,  0  )</f>
        <v>0</v>
      </c>
    </row>
    <row r="4092" customFormat="false" ht="12.8" hidden="false" customHeight="false" outlineLevel="0" collapsed="false">
      <c r="A4092" s="5" t="n">
        <v>43727</v>
      </c>
      <c r="B4092" s="6" t="n">
        <f aca="false">YEAR(A4092)</f>
        <v>2019</v>
      </c>
      <c r="C4092" s="7" t="n">
        <v>4246</v>
      </c>
      <c r="D4092" s="8" t="n">
        <f aca="false">AVERAGE($C4088:$C4092)</f>
        <v>4198.4</v>
      </c>
      <c r="E4092" s="8" t="n">
        <f aca="false">AVERAGE($C4068:$C4092)</f>
        <v>4085.36</v>
      </c>
      <c r="F4092" s="8" t="n">
        <f aca="false">AVERAGE($C4018:$C4092)</f>
        <v>4000.26666666667</v>
      </c>
      <c r="G4092" s="4" t="n">
        <f aca="false">IF(  AND(  F4091 &lt; E4091,  F4092 &lt; E4092,  E4092 &lt; D4092  ),  1,  0  )</f>
        <v>1</v>
      </c>
      <c r="H4092" s="12" t="n">
        <f aca="false">IF(  AND(  1 = G4092,  OR(  0 = $K4092,  2 = $K4092  )  ),  $C4092,  IF(  AND(  NOT(  "-" = H4091  ),  0 &lt; H4091  ),  H4091,  0  )  )</f>
        <v>3321</v>
      </c>
      <c r="I4092" s="4" t="n">
        <f aca="false">IF(  AND(  E4091 &lt; F4091,  D4092 &lt; E4092,  E4092 &lt; F4092  ),  1,  0  )</f>
        <v>0</v>
      </c>
      <c r="J4092" s="12" t="n">
        <f aca="false">IF(  AND(  1 = I4092,  OR(  0 = $K4092,  1 = $K4092  )  ),  $C4092,  IF(  AND(  NOT(  "-" = J4091  ),  0 &lt; J4091  ),  J4091,  0  )  )</f>
        <v>3534</v>
      </c>
      <c r="K4092" s="13" t="n">
        <f aca="false">IF(  1 = G4091,  1,  IF(  1 = I4091,  2,  IF(  OR(  "-" = K4091,  1 = M4091),  0,  K4091  )  )  )</f>
        <v>1</v>
      </c>
      <c r="L4092" s="12" t="n">
        <f aca="false">IF(  AND(  1 = K4092,  1 = M4092  ),  (C4092 - H4092) * 100,  IF(  AND( 2 = K4092,  1 = M4092  ),  (J4092 - C4092) * 100,  0  )  )</f>
        <v>0</v>
      </c>
      <c r="M4092" s="6" t="n">
        <f aca="false">IF(  OR(  AND(  1 = K4092,  1 = I4092  ),  AND(  2 =K4092,  1 = G4092  )  ),  1,  0  )</f>
        <v>0</v>
      </c>
      <c r="N4092" s="0" t="n">
        <f aca="false">IF(  AND(  1 = M4092,  0 &lt; L4092  ),  1,  0  )</f>
        <v>0</v>
      </c>
    </row>
    <row r="4093" customFormat="false" ht="12.8" hidden="false" customHeight="false" outlineLevel="0" collapsed="false">
      <c r="A4093" s="5" t="n">
        <v>43728</v>
      </c>
      <c r="B4093" s="6" t="n">
        <f aca="false">YEAR(A4093)</f>
        <v>2019</v>
      </c>
      <c r="C4093" s="7" t="n">
        <v>4283</v>
      </c>
      <c r="D4093" s="8" t="n">
        <f aca="false">AVERAGE($C4089:$C4093)</f>
        <v>4223.4</v>
      </c>
      <c r="E4093" s="8" t="n">
        <f aca="false">AVERAGE($C4069:$C4093)</f>
        <v>4097.08</v>
      </c>
      <c r="F4093" s="8" t="n">
        <f aca="false">AVERAGE($C4019:$C4093)</f>
        <v>4007.17333333333</v>
      </c>
      <c r="G4093" s="4" t="n">
        <f aca="false">IF(  AND(  F4092 &lt; E4092,  F4093 &lt; E4093,  E4093 &lt; D4093  ),  1,  0  )</f>
        <v>1</v>
      </c>
      <c r="H4093" s="12" t="n">
        <f aca="false">IF(  AND(  1 = G4093,  OR(  0 = $K4093,  2 = $K4093  )  ),  $C4093,  IF(  AND(  NOT(  "-" = H4092  ),  0 &lt; H4092  ),  H4092,  0  )  )</f>
        <v>3321</v>
      </c>
      <c r="I4093" s="4" t="n">
        <f aca="false">IF(  AND(  E4092 &lt; F4092,  D4093 &lt; E4093,  E4093 &lt; F4093  ),  1,  0  )</f>
        <v>0</v>
      </c>
      <c r="J4093" s="12" t="n">
        <f aca="false">IF(  AND(  1 = I4093,  OR(  0 = $K4093,  1 = $K4093  )  ),  $C4093,  IF(  AND(  NOT(  "-" = J4092  ),  0 &lt; J4092  ),  J4092,  0  )  )</f>
        <v>3534</v>
      </c>
      <c r="K4093" s="13" t="n">
        <f aca="false">IF(  1 = G4092,  1,  IF(  1 = I4092,  2,  IF(  OR(  "-" = K4092,  1 = M4092),  0,  K4092  )  )  )</f>
        <v>1</v>
      </c>
      <c r="L4093" s="12" t="n">
        <f aca="false">IF(  AND(  1 = K4093,  1 = M4093  ),  (C4093 - H4093) * 100,  IF(  AND( 2 = K4093,  1 = M4093  ),  (J4093 - C4093) * 100,  0  )  )</f>
        <v>0</v>
      </c>
      <c r="M4093" s="6" t="n">
        <f aca="false">IF(  OR(  AND(  1 = K4093,  1 = I4093  ),  AND(  2 =K4093,  1 = G4093  )  ),  1,  0  )</f>
        <v>0</v>
      </c>
      <c r="N4093" s="0" t="n">
        <f aca="false">IF(  AND(  1 = M4093,  0 &lt; L4093  ),  1,  0  )</f>
        <v>0</v>
      </c>
    </row>
    <row r="4094" customFormat="false" ht="12.8" hidden="false" customHeight="false" outlineLevel="0" collapsed="false">
      <c r="A4094" s="5" t="n">
        <v>43732</v>
      </c>
      <c r="B4094" s="6" t="n">
        <f aca="false">YEAR(A4094)</f>
        <v>2019</v>
      </c>
      <c r="C4094" s="7" t="n">
        <v>4235</v>
      </c>
      <c r="D4094" s="8" t="n">
        <f aca="false">AVERAGE($C4090:$C4094)</f>
        <v>4238.4</v>
      </c>
      <c r="E4094" s="8" t="n">
        <f aca="false">AVERAGE($C4070:$C4094)</f>
        <v>4107.6</v>
      </c>
      <c r="F4094" s="8" t="n">
        <f aca="false">AVERAGE($C4020:$C4094)</f>
        <v>4011.94666666667</v>
      </c>
      <c r="G4094" s="4" t="n">
        <f aca="false">IF(  AND(  F4093 &lt; E4093,  F4094 &lt; E4094,  E4094 &lt; D4094  ),  1,  0  )</f>
        <v>1</v>
      </c>
      <c r="H4094" s="12" t="n">
        <f aca="false">IF(  AND(  1 = G4094,  OR(  0 = $K4094,  2 = $K4094  )  ),  $C4094,  IF(  AND(  NOT(  "-" = H4093  ),  0 &lt; H4093  ),  H4093,  0  )  )</f>
        <v>3321</v>
      </c>
      <c r="I4094" s="4" t="n">
        <f aca="false">IF(  AND(  E4093 &lt; F4093,  D4094 &lt; E4094,  E4094 &lt; F4094  ),  1,  0  )</f>
        <v>0</v>
      </c>
      <c r="J4094" s="12" t="n">
        <f aca="false">IF(  AND(  1 = I4094,  OR(  0 = $K4094,  1 = $K4094  )  ),  $C4094,  IF(  AND(  NOT(  "-" = J4093  ),  0 &lt; J4093  ),  J4093,  0  )  )</f>
        <v>3534</v>
      </c>
      <c r="K4094" s="13" t="n">
        <f aca="false">IF(  1 = G4093,  1,  IF(  1 = I4093,  2,  IF(  OR(  "-" = K4093,  1 = M4093),  0,  K4093  )  )  )</f>
        <v>1</v>
      </c>
      <c r="L4094" s="12" t="n">
        <f aca="false">IF(  AND(  1 = K4094,  1 = M4094  ),  (C4094 - H4094) * 100,  IF(  AND( 2 = K4094,  1 = M4094  ),  (J4094 - C4094) * 100,  0  )  )</f>
        <v>0</v>
      </c>
      <c r="M4094" s="6" t="n">
        <f aca="false">IF(  OR(  AND(  1 = K4094,  1 = I4094  ),  AND(  2 =K4094,  1 = G4094  )  ),  1,  0  )</f>
        <v>0</v>
      </c>
      <c r="N4094" s="0" t="n">
        <f aca="false">IF(  AND(  1 = M4094,  0 &lt; L4094  ),  1,  0  )</f>
        <v>0</v>
      </c>
    </row>
    <row r="4095" customFormat="false" ht="12.8" hidden="false" customHeight="false" outlineLevel="0" collapsed="false">
      <c r="A4095" s="5" t="n">
        <v>43733</v>
      </c>
      <c r="B4095" s="6" t="n">
        <f aca="false">YEAR(A4095)</f>
        <v>2019</v>
      </c>
      <c r="C4095" s="7" t="n">
        <v>4052</v>
      </c>
      <c r="D4095" s="8" t="n">
        <f aca="false">AVERAGE($C4091:$C4095)</f>
        <v>4211</v>
      </c>
      <c r="E4095" s="8" t="n">
        <f aca="false">AVERAGE($C4071:$C4095)</f>
        <v>4109.84</v>
      </c>
      <c r="F4095" s="8" t="n">
        <f aca="false">AVERAGE($C4021:$C4095)</f>
        <v>4014.53333333333</v>
      </c>
      <c r="G4095" s="4" t="n">
        <f aca="false">IF(  AND(  F4094 &lt; E4094,  F4095 &lt; E4095,  E4095 &lt; D4095  ),  1,  0  )</f>
        <v>1</v>
      </c>
      <c r="H4095" s="12" t="n">
        <f aca="false">IF(  AND(  1 = G4095,  OR(  0 = $K4095,  2 = $K4095  )  ),  $C4095,  IF(  AND(  NOT(  "-" = H4094  ),  0 &lt; H4094  ),  H4094,  0  )  )</f>
        <v>3321</v>
      </c>
      <c r="I4095" s="4" t="n">
        <f aca="false">IF(  AND(  E4094 &lt; F4094,  D4095 &lt; E4095,  E4095 &lt; F4095  ),  1,  0  )</f>
        <v>0</v>
      </c>
      <c r="J4095" s="12" t="n">
        <f aca="false">IF(  AND(  1 = I4095,  OR(  0 = $K4095,  1 = $K4095  )  ),  $C4095,  IF(  AND(  NOT(  "-" = J4094  ),  0 &lt; J4094  ),  J4094,  0  )  )</f>
        <v>3534</v>
      </c>
      <c r="K4095" s="13" t="n">
        <f aca="false">IF(  1 = G4094,  1,  IF(  1 = I4094,  2,  IF(  OR(  "-" = K4094,  1 = M4094),  0,  K4094  )  )  )</f>
        <v>1</v>
      </c>
      <c r="L4095" s="12" t="n">
        <f aca="false">IF(  AND(  1 = K4095,  1 = M4095  ),  (C4095 - H4095) * 100,  IF(  AND( 2 = K4095,  1 = M4095  ),  (J4095 - C4095) * 100,  0  )  )</f>
        <v>0</v>
      </c>
      <c r="M4095" s="6" t="n">
        <f aca="false">IF(  OR(  AND(  1 = K4095,  1 = I4095  ),  AND(  2 =K4095,  1 = G4095  )  ),  1,  0  )</f>
        <v>0</v>
      </c>
      <c r="N4095" s="0" t="n">
        <f aca="false">IF(  AND(  1 = M4095,  0 &lt; L4095  ),  1,  0  )</f>
        <v>0</v>
      </c>
    </row>
    <row r="4096" customFormat="false" ht="12.8" hidden="false" customHeight="false" outlineLevel="0" collapsed="false">
      <c r="A4096" s="5" t="n">
        <v>43734</v>
      </c>
      <c r="B4096" s="6" t="n">
        <f aca="false">YEAR(A4096)</f>
        <v>2019</v>
      </c>
      <c r="C4096" s="7" t="n">
        <v>4066</v>
      </c>
      <c r="D4096" s="8" t="n">
        <f aca="false">AVERAGE($C4092:$C4096)</f>
        <v>4176.4</v>
      </c>
      <c r="E4096" s="8" t="n">
        <f aca="false">AVERAGE($C4072:$C4096)</f>
        <v>4112.44</v>
      </c>
      <c r="F4096" s="8" t="n">
        <f aca="false">AVERAGE($C4022:$C4096)</f>
        <v>4016.54666666667</v>
      </c>
      <c r="G4096" s="4" t="n">
        <f aca="false">IF(  AND(  F4095 &lt; E4095,  F4096 &lt; E4096,  E4096 &lt; D4096  ),  1,  0  )</f>
        <v>1</v>
      </c>
      <c r="H4096" s="12" t="n">
        <f aca="false">IF(  AND(  1 = G4096,  OR(  0 = $K4096,  2 = $K4096  )  ),  $C4096,  IF(  AND(  NOT(  "-" = H4095  ),  0 &lt; H4095  ),  H4095,  0  )  )</f>
        <v>3321</v>
      </c>
      <c r="I4096" s="4" t="n">
        <f aca="false">IF(  AND(  E4095 &lt; F4095,  D4096 &lt; E4096,  E4096 &lt; F4096  ),  1,  0  )</f>
        <v>0</v>
      </c>
      <c r="J4096" s="12" t="n">
        <f aca="false">IF(  AND(  1 = I4096,  OR(  0 = $K4096,  1 = $K4096  )  ),  $C4096,  IF(  AND(  NOT(  "-" = J4095  ),  0 &lt; J4095  ),  J4095,  0  )  )</f>
        <v>3534</v>
      </c>
      <c r="K4096" s="13" t="n">
        <f aca="false">IF(  1 = G4095,  1,  IF(  1 = I4095,  2,  IF(  OR(  "-" = K4095,  1 = M4095),  0,  K4095  )  )  )</f>
        <v>1</v>
      </c>
      <c r="L4096" s="12" t="n">
        <f aca="false">IF(  AND(  1 = K4096,  1 = M4096  ),  (C4096 - H4096) * 100,  IF(  AND( 2 = K4096,  1 = M4096  ),  (J4096 - C4096) * 100,  0  )  )</f>
        <v>0</v>
      </c>
      <c r="M4096" s="6" t="n">
        <f aca="false">IF(  OR(  AND(  1 = K4096,  1 = I4096  ),  AND(  2 =K4096,  1 = G4096  )  ),  1,  0  )</f>
        <v>0</v>
      </c>
      <c r="N4096" s="0" t="n">
        <f aca="false">IF(  AND(  1 = M4096,  0 &lt; L4096  ),  1,  0  )</f>
        <v>0</v>
      </c>
    </row>
    <row r="4097" customFormat="false" ht="12.8" hidden="false" customHeight="false" outlineLevel="0" collapsed="false">
      <c r="A4097" s="5" t="n">
        <v>43735</v>
      </c>
      <c r="B4097" s="6" t="n">
        <f aca="false">YEAR(A4097)</f>
        <v>2019</v>
      </c>
      <c r="C4097" s="7" t="n">
        <v>4038</v>
      </c>
      <c r="D4097" s="8" t="n">
        <f aca="false">AVERAGE($C4093:$C4097)</f>
        <v>4134.8</v>
      </c>
      <c r="E4097" s="8" t="n">
        <f aca="false">AVERAGE($C4073:$C4097)</f>
        <v>4113.04</v>
      </c>
      <c r="F4097" s="8" t="n">
        <f aca="false">AVERAGE($C4023:$C4097)</f>
        <v>4017.45333333333</v>
      </c>
      <c r="G4097" s="4" t="n">
        <f aca="false">IF(  AND(  F4096 &lt; E4096,  F4097 &lt; E4097,  E4097 &lt; D4097  ),  1,  0  )</f>
        <v>1</v>
      </c>
      <c r="H4097" s="12" t="n">
        <f aca="false">IF(  AND(  1 = G4097,  OR(  0 = $K4097,  2 = $K4097  )  ),  $C4097,  IF(  AND(  NOT(  "-" = H4096  ),  0 &lt; H4096  ),  H4096,  0  )  )</f>
        <v>3321</v>
      </c>
      <c r="I4097" s="4" t="n">
        <f aca="false">IF(  AND(  E4096 &lt; F4096,  D4097 &lt; E4097,  E4097 &lt; F4097  ),  1,  0  )</f>
        <v>0</v>
      </c>
      <c r="J4097" s="12" t="n">
        <f aca="false">IF(  AND(  1 = I4097,  OR(  0 = $K4097,  1 = $K4097  )  ),  $C4097,  IF(  AND(  NOT(  "-" = J4096  ),  0 &lt; J4096  ),  J4096,  0  )  )</f>
        <v>3534</v>
      </c>
      <c r="K4097" s="13" t="n">
        <f aca="false">IF(  1 = G4096,  1,  IF(  1 = I4096,  2,  IF(  OR(  "-" = K4096,  1 = M4096),  0,  K4096  )  )  )</f>
        <v>1</v>
      </c>
      <c r="L4097" s="12" t="n">
        <f aca="false">IF(  AND(  1 = K4097,  1 = M4097  ),  (C4097 - H4097) * 100,  IF(  AND( 2 = K4097,  1 = M4097  ),  (J4097 - C4097) * 100,  0  )  )</f>
        <v>0</v>
      </c>
      <c r="M4097" s="6" t="n">
        <f aca="false">IF(  OR(  AND(  1 = K4097,  1 = I4097  ),  AND(  2 =K4097,  1 = G4097  )  ),  1,  0  )</f>
        <v>0</v>
      </c>
      <c r="N4097" s="0" t="n">
        <f aca="false">IF(  AND(  1 = M4097,  0 &lt; L4097  ),  1,  0  )</f>
        <v>0</v>
      </c>
    </row>
    <row r="4098" customFormat="false" ht="12.8" hidden="false" customHeight="false" outlineLevel="0" collapsed="false">
      <c r="A4098" s="5" t="n">
        <v>43738</v>
      </c>
      <c r="B4098" s="6" t="n">
        <f aca="false">YEAR(A4098)</f>
        <v>2019</v>
      </c>
      <c r="C4098" s="7" t="n">
        <v>4002</v>
      </c>
      <c r="D4098" s="8" t="n">
        <f aca="false">AVERAGE($C4094:$C4098)</f>
        <v>4078.6</v>
      </c>
      <c r="E4098" s="8" t="n">
        <f aca="false">AVERAGE($C4074:$C4098)</f>
        <v>4112.4</v>
      </c>
      <c r="F4098" s="8" t="n">
        <f aca="false">AVERAGE($C4024:$C4098)</f>
        <v>4018.32</v>
      </c>
      <c r="G4098" s="4" t="n">
        <f aca="false">IF(  AND(  F4097 &lt; E4097,  F4098 &lt; E4098,  E4098 &lt; D4098  ),  1,  0  )</f>
        <v>0</v>
      </c>
      <c r="H4098" s="12" t="n">
        <f aca="false">IF(  AND(  1 = G4098,  OR(  0 = $K4098,  2 = $K4098  )  ),  $C4098,  IF(  AND(  NOT(  "-" = H4097  ),  0 &lt; H4097  ),  H4097,  0  )  )</f>
        <v>3321</v>
      </c>
      <c r="I4098" s="4" t="n">
        <f aca="false">IF(  AND(  E4097 &lt; F4097,  D4098 &lt; E4098,  E4098 &lt; F4098  ),  1,  0  )</f>
        <v>0</v>
      </c>
      <c r="J4098" s="12" t="n">
        <f aca="false">IF(  AND(  1 = I4098,  OR(  0 = $K4098,  1 = $K4098  )  ),  $C4098,  IF(  AND(  NOT(  "-" = J4097  ),  0 &lt; J4097  ),  J4097,  0  )  )</f>
        <v>3534</v>
      </c>
      <c r="K4098" s="13" t="n">
        <f aca="false">IF(  1 = G4097,  1,  IF(  1 = I4097,  2,  IF(  OR(  "-" = K4097,  1 = M4097),  0,  K4097  )  )  )</f>
        <v>1</v>
      </c>
      <c r="L4098" s="12" t="n">
        <f aca="false">IF(  AND(  1 = K4098,  1 = M4098  ),  (C4098 - H4098) * 100,  IF(  AND( 2 = K4098,  1 = M4098  ),  (J4098 - C4098) * 100,  0  )  )</f>
        <v>0</v>
      </c>
      <c r="M4098" s="6" t="n">
        <f aca="false">IF(  OR(  AND(  1 = K4098,  1 = I4098  ),  AND(  2 =K4098,  1 = G4098  )  ),  1,  0  )</f>
        <v>0</v>
      </c>
      <c r="N4098" s="0" t="n">
        <f aca="false">IF(  AND(  1 = M4098,  0 &lt; L4098  ),  1,  0  )</f>
        <v>0</v>
      </c>
    </row>
    <row r="4099" customFormat="false" ht="12.8" hidden="false" customHeight="false" outlineLevel="0" collapsed="false">
      <c r="A4099" s="5" t="n">
        <v>43739</v>
      </c>
      <c r="B4099" s="6" t="n">
        <f aca="false">YEAR(A4099)</f>
        <v>2019</v>
      </c>
      <c r="C4099" s="7" t="n">
        <v>4092</v>
      </c>
      <c r="D4099" s="8" t="n">
        <f aca="false">AVERAGE($C4095:$C4099)</f>
        <v>4050</v>
      </c>
      <c r="E4099" s="8" t="n">
        <f aca="false">AVERAGE($C4075:$C4099)</f>
        <v>4112.16</v>
      </c>
      <c r="F4099" s="8" t="n">
        <f aca="false">AVERAGE($C4025:$C4099)</f>
        <v>4022.24</v>
      </c>
      <c r="G4099" s="4" t="n">
        <f aca="false">IF(  AND(  F4098 &lt; E4098,  F4099 &lt; E4099,  E4099 &lt; D4099  ),  1,  0  )</f>
        <v>0</v>
      </c>
      <c r="H4099" s="12" t="n">
        <f aca="false">IF(  AND(  1 = G4099,  OR(  0 = $K4099,  2 = $K4099  )  ),  $C4099,  IF(  AND(  NOT(  "-" = H4098  ),  0 &lt; H4098  ),  H4098,  0  )  )</f>
        <v>3321</v>
      </c>
      <c r="I4099" s="4" t="n">
        <f aca="false">IF(  AND(  E4098 &lt; F4098,  D4099 &lt; E4099,  E4099 &lt; F4099  ),  1,  0  )</f>
        <v>0</v>
      </c>
      <c r="J4099" s="12" t="n">
        <f aca="false">IF(  AND(  1 = I4099,  OR(  0 = $K4099,  1 = $K4099  )  ),  $C4099,  IF(  AND(  NOT(  "-" = J4098  ),  0 &lt; J4098  ),  J4098,  0  )  )</f>
        <v>3534</v>
      </c>
      <c r="K4099" s="13" t="n">
        <f aca="false">IF(  1 = G4098,  1,  IF(  1 = I4098,  2,  IF(  OR(  "-" = K4098,  1 = M4098),  0,  K4098  )  )  )</f>
        <v>1</v>
      </c>
      <c r="L4099" s="12" t="n">
        <f aca="false">IF(  AND(  1 = K4099,  1 = M4099  ),  (C4099 - H4099) * 100,  IF(  AND( 2 = K4099,  1 = M4099  ),  (J4099 - C4099) * 100,  0  )  )</f>
        <v>0</v>
      </c>
      <c r="M4099" s="6" t="n">
        <f aca="false">IF(  OR(  AND(  1 = K4099,  1 = I4099  ),  AND(  2 =K4099,  1 = G4099  )  ),  1,  0  )</f>
        <v>0</v>
      </c>
      <c r="N4099" s="0" t="n">
        <f aca="false">IF(  AND(  1 = M4099,  0 &lt; L4099  ),  1,  0  )</f>
        <v>0</v>
      </c>
    </row>
    <row r="4100" customFormat="false" ht="12.8" hidden="false" customHeight="false" outlineLevel="0" collapsed="false">
      <c r="A4100" s="5" t="n">
        <v>43740</v>
      </c>
      <c r="B4100" s="6" t="n">
        <f aca="false">YEAR(A4100)</f>
        <v>2019</v>
      </c>
      <c r="C4100" s="7" t="n">
        <v>4118</v>
      </c>
      <c r="D4100" s="8" t="n">
        <f aca="false">AVERAGE($C4096:$C4100)</f>
        <v>4063.2</v>
      </c>
      <c r="E4100" s="8" t="n">
        <f aca="false">AVERAGE($C4076:$C4100)</f>
        <v>4117.6</v>
      </c>
      <c r="F4100" s="8" t="n">
        <f aca="false">AVERAGE($C4026:$C4100)</f>
        <v>4027.29333333333</v>
      </c>
      <c r="G4100" s="4" t="n">
        <f aca="false">IF(  AND(  F4099 &lt; E4099,  F4100 &lt; E4100,  E4100 &lt; D4100  ),  1,  0  )</f>
        <v>0</v>
      </c>
      <c r="H4100" s="12" t="n">
        <f aca="false">IF(  AND(  1 = G4100,  OR(  0 = $K4100,  2 = $K4100  )  ),  $C4100,  IF(  AND(  NOT(  "-" = H4099  ),  0 &lt; H4099  ),  H4099,  0  )  )</f>
        <v>3321</v>
      </c>
      <c r="I4100" s="4" t="n">
        <f aca="false">IF(  AND(  E4099 &lt; F4099,  D4100 &lt; E4100,  E4100 &lt; F4100  ),  1,  0  )</f>
        <v>0</v>
      </c>
      <c r="J4100" s="12" t="n">
        <f aca="false">IF(  AND(  1 = I4100,  OR(  0 = $K4100,  1 = $K4100  )  ),  $C4100,  IF(  AND(  NOT(  "-" = J4099  ),  0 &lt; J4099  ),  J4099,  0  )  )</f>
        <v>3534</v>
      </c>
      <c r="K4100" s="13" t="n">
        <f aca="false">IF(  1 = G4099,  1,  IF(  1 = I4099,  2,  IF(  OR(  "-" = K4099,  1 = M4099),  0,  K4099  )  )  )</f>
        <v>1</v>
      </c>
      <c r="L4100" s="12" t="n">
        <f aca="false">IF(  AND(  1 = K4100,  1 = M4100  ),  (C4100 - H4100) * 100,  IF(  AND( 2 = K4100,  1 = M4100  ),  (J4100 - C4100) * 100,  0  )  )</f>
        <v>0</v>
      </c>
      <c r="M4100" s="6" t="n">
        <f aca="false">IF(  OR(  AND(  1 = K4100,  1 = I4100  ),  AND(  2 =K4100,  1 = G4100  )  ),  1,  0  )</f>
        <v>0</v>
      </c>
      <c r="N4100" s="0" t="n">
        <f aca="false">IF(  AND(  1 = M4100,  0 &lt; L4100  ),  1,  0  )</f>
        <v>0</v>
      </c>
    </row>
    <row r="4101" customFormat="false" ht="12.8" hidden="false" customHeight="false" outlineLevel="0" collapsed="false">
      <c r="A4101" s="5" t="n">
        <v>43741</v>
      </c>
      <c r="B4101" s="6" t="n">
        <f aca="false">YEAR(A4101)</f>
        <v>2019</v>
      </c>
      <c r="C4101" s="7" t="n">
        <v>4049</v>
      </c>
      <c r="D4101" s="8" t="n">
        <f aca="false">AVERAGE($C4097:$C4101)</f>
        <v>4059.8</v>
      </c>
      <c r="E4101" s="8" t="n">
        <f aca="false">AVERAGE($C4077:$C4101)</f>
        <v>4118.56</v>
      </c>
      <c r="F4101" s="8" t="n">
        <f aca="false">AVERAGE($C4027:$C4101)</f>
        <v>4031.18666666667</v>
      </c>
      <c r="G4101" s="4" t="n">
        <f aca="false">IF(  AND(  F4100 &lt; E4100,  F4101 &lt; E4101,  E4101 &lt; D4101  ),  1,  0  )</f>
        <v>0</v>
      </c>
      <c r="H4101" s="12" t="n">
        <f aca="false">IF(  AND(  1 = G4101,  OR(  0 = $K4101,  2 = $K4101  )  ),  $C4101,  IF(  AND(  NOT(  "-" = H4100  ),  0 &lt; H4100  ),  H4100,  0  )  )</f>
        <v>3321</v>
      </c>
      <c r="I4101" s="4" t="n">
        <f aca="false">IF(  AND(  E4100 &lt; F4100,  D4101 &lt; E4101,  E4101 &lt; F4101  ),  1,  0  )</f>
        <v>0</v>
      </c>
      <c r="J4101" s="12" t="n">
        <f aca="false">IF(  AND(  1 = I4101,  OR(  0 = $K4101,  1 = $K4101  )  ),  $C4101,  IF(  AND(  NOT(  "-" = J4100  ),  0 &lt; J4100  ),  J4100,  0  )  )</f>
        <v>3534</v>
      </c>
      <c r="K4101" s="13" t="n">
        <f aca="false">IF(  1 = G4100,  1,  IF(  1 = I4100,  2,  IF(  OR(  "-" = K4100,  1 = M4100),  0,  K4100  )  )  )</f>
        <v>1</v>
      </c>
      <c r="L4101" s="12" t="n">
        <f aca="false">IF(  AND(  1 = K4101,  1 = M4101  ),  (C4101 - H4101) * 100,  IF(  AND( 2 = K4101,  1 = M4101  ),  (J4101 - C4101) * 100,  0  )  )</f>
        <v>0</v>
      </c>
      <c r="M4101" s="6" t="n">
        <f aca="false">IF(  OR(  AND(  1 = K4101,  1 = I4101  ),  AND(  2 =K4101,  1 = G4101  )  ),  1,  0  )</f>
        <v>0</v>
      </c>
      <c r="N4101" s="0" t="n">
        <f aca="false">IF(  AND(  1 = M4101,  0 &lt; L4101  ),  1,  0  )</f>
        <v>0</v>
      </c>
    </row>
    <row r="4102" customFormat="false" ht="12.8" hidden="false" customHeight="false" outlineLevel="0" collapsed="false">
      <c r="A4102" s="5" t="n">
        <v>43742</v>
      </c>
      <c r="B4102" s="6" t="n">
        <f aca="false">YEAR(A4102)</f>
        <v>2019</v>
      </c>
      <c r="C4102" s="7" t="n">
        <v>4097</v>
      </c>
      <c r="D4102" s="8" t="n">
        <f aca="false">AVERAGE($C4098:$C4102)</f>
        <v>4071.6</v>
      </c>
      <c r="E4102" s="8" t="n">
        <f aca="false">AVERAGE($C4078:$C4102)</f>
        <v>4121.04</v>
      </c>
      <c r="F4102" s="8" t="n">
        <f aca="false">AVERAGE($C4028:$C4102)</f>
        <v>4035.88</v>
      </c>
      <c r="G4102" s="4" t="n">
        <f aca="false">IF(  AND(  F4101 &lt; E4101,  F4102 &lt; E4102,  E4102 &lt; D4102  ),  1,  0  )</f>
        <v>0</v>
      </c>
      <c r="H4102" s="12" t="n">
        <f aca="false">IF(  AND(  1 = G4102,  OR(  0 = $K4102,  2 = $K4102  )  ),  $C4102,  IF(  AND(  NOT(  "-" = H4101  ),  0 &lt; H4101  ),  H4101,  0  )  )</f>
        <v>3321</v>
      </c>
      <c r="I4102" s="4" t="n">
        <f aca="false">IF(  AND(  E4101 &lt; F4101,  D4102 &lt; E4102,  E4102 &lt; F4102  ),  1,  0  )</f>
        <v>0</v>
      </c>
      <c r="J4102" s="12" t="n">
        <f aca="false">IF(  AND(  1 = I4102,  OR(  0 = $K4102,  1 = $K4102  )  ),  $C4102,  IF(  AND(  NOT(  "-" = J4101  ),  0 &lt; J4101  ),  J4101,  0  )  )</f>
        <v>3534</v>
      </c>
      <c r="K4102" s="13" t="n">
        <f aca="false">IF(  1 = G4101,  1,  IF(  1 = I4101,  2,  IF(  OR(  "-" = K4101,  1 = M4101),  0,  K4101  )  )  )</f>
        <v>1</v>
      </c>
      <c r="L4102" s="12" t="n">
        <f aca="false">IF(  AND(  1 = K4102,  1 = M4102  ),  (C4102 - H4102) * 100,  IF(  AND( 2 = K4102,  1 = M4102  ),  (J4102 - C4102) * 100,  0  )  )</f>
        <v>0</v>
      </c>
      <c r="M4102" s="6" t="n">
        <f aca="false">IF(  OR(  AND(  1 = K4102,  1 = I4102  ),  AND(  2 =K4102,  1 = G4102  )  ),  1,  0  )</f>
        <v>0</v>
      </c>
      <c r="N4102" s="0" t="n">
        <f aca="false">IF(  AND(  1 = M4102,  0 &lt; L4102  ),  1,  0  )</f>
        <v>0</v>
      </c>
    </row>
    <row r="4103" customFormat="false" ht="12.8" hidden="false" customHeight="false" outlineLevel="0" collapsed="false">
      <c r="A4103" s="5" t="n">
        <v>43745</v>
      </c>
      <c r="B4103" s="6" t="n">
        <f aca="false">YEAR(A4103)</f>
        <v>2019</v>
      </c>
      <c r="C4103" s="7" t="n">
        <v>4041</v>
      </c>
      <c r="D4103" s="8" t="n">
        <f aca="false">AVERAGE($C4099:$C4103)</f>
        <v>4079.4</v>
      </c>
      <c r="E4103" s="8" t="n">
        <f aca="false">AVERAGE($C4079:$C4103)</f>
        <v>4121.96</v>
      </c>
      <c r="F4103" s="8" t="n">
        <f aca="false">AVERAGE($C4029:$C4103)</f>
        <v>4039.49333333333</v>
      </c>
      <c r="G4103" s="4" t="n">
        <f aca="false">IF(  AND(  F4102 &lt; E4102,  F4103 &lt; E4103,  E4103 &lt; D4103  ),  1,  0  )</f>
        <v>0</v>
      </c>
      <c r="H4103" s="12" t="n">
        <f aca="false">IF(  AND(  1 = G4103,  OR(  0 = $K4103,  2 = $K4103  )  ),  $C4103,  IF(  AND(  NOT(  "-" = H4102  ),  0 &lt; H4102  ),  H4102,  0  )  )</f>
        <v>3321</v>
      </c>
      <c r="I4103" s="4" t="n">
        <f aca="false">IF(  AND(  E4102 &lt; F4102,  D4103 &lt; E4103,  E4103 &lt; F4103  ),  1,  0  )</f>
        <v>0</v>
      </c>
      <c r="J4103" s="12" t="n">
        <f aca="false">IF(  AND(  1 = I4103,  OR(  0 = $K4103,  1 = $K4103  )  ),  $C4103,  IF(  AND(  NOT(  "-" = J4102  ),  0 &lt; J4102  ),  J4102,  0  )  )</f>
        <v>3534</v>
      </c>
      <c r="K4103" s="13" t="n">
        <f aca="false">IF(  1 = G4102,  1,  IF(  1 = I4102,  2,  IF(  OR(  "-" = K4102,  1 = M4102),  0,  K4102  )  )  )</f>
        <v>1</v>
      </c>
      <c r="L4103" s="12" t="n">
        <f aca="false">IF(  AND(  1 = K4103,  1 = M4103  ),  (C4103 - H4103) * 100,  IF(  AND( 2 = K4103,  1 = M4103  ),  (J4103 - C4103) * 100,  0  )  )</f>
        <v>0</v>
      </c>
      <c r="M4103" s="6" t="n">
        <f aca="false">IF(  OR(  AND(  1 = K4103,  1 = I4103  ),  AND(  2 =K4103,  1 = G4103  )  ),  1,  0  )</f>
        <v>0</v>
      </c>
      <c r="N4103" s="0" t="n">
        <f aca="false">IF(  AND(  1 = M4103,  0 &lt; L4103  ),  1,  0  )</f>
        <v>0</v>
      </c>
    </row>
    <row r="4104" customFormat="false" ht="12.8" hidden="false" customHeight="false" outlineLevel="0" collapsed="false">
      <c r="A4104" s="5" t="n">
        <v>43746</v>
      </c>
      <c r="B4104" s="6" t="n">
        <f aca="false">YEAR(A4104)</f>
        <v>2019</v>
      </c>
      <c r="C4104" s="7" t="n">
        <v>4077</v>
      </c>
      <c r="D4104" s="8" t="n">
        <f aca="false">AVERAGE($C4100:$C4104)</f>
        <v>4076.4</v>
      </c>
      <c r="E4104" s="8" t="n">
        <f aca="false">AVERAGE($C4080:$C4104)</f>
        <v>4123.88</v>
      </c>
      <c r="F4104" s="8" t="n">
        <f aca="false">AVERAGE($C4030:$C4104)</f>
        <v>4043.38666666667</v>
      </c>
      <c r="G4104" s="4" t="n">
        <f aca="false">IF(  AND(  F4103 &lt; E4103,  F4104 &lt; E4104,  E4104 &lt; D4104  ),  1,  0  )</f>
        <v>0</v>
      </c>
      <c r="H4104" s="12" t="n">
        <f aca="false">IF(  AND(  1 = G4104,  OR(  0 = $K4104,  2 = $K4104  )  ),  $C4104,  IF(  AND(  NOT(  "-" = H4103  ),  0 &lt; H4103  ),  H4103,  0  )  )</f>
        <v>3321</v>
      </c>
      <c r="I4104" s="4" t="n">
        <f aca="false">IF(  AND(  E4103 &lt; F4103,  D4104 &lt; E4104,  E4104 &lt; F4104  ),  1,  0  )</f>
        <v>0</v>
      </c>
      <c r="J4104" s="12" t="n">
        <f aca="false">IF(  AND(  1 = I4104,  OR(  0 = $K4104,  1 = $K4104  )  ),  $C4104,  IF(  AND(  NOT(  "-" = J4103  ),  0 &lt; J4103  ),  J4103,  0  )  )</f>
        <v>3534</v>
      </c>
      <c r="K4104" s="13" t="n">
        <f aca="false">IF(  1 = G4103,  1,  IF(  1 = I4103,  2,  IF(  OR(  "-" = K4103,  1 = M4103),  0,  K4103  )  )  )</f>
        <v>1</v>
      </c>
      <c r="L4104" s="12" t="n">
        <f aca="false">IF(  AND(  1 = K4104,  1 = M4104  ),  (C4104 - H4104) * 100,  IF(  AND( 2 = K4104,  1 = M4104  ),  (J4104 - C4104) * 100,  0  )  )</f>
        <v>0</v>
      </c>
      <c r="M4104" s="6" t="n">
        <f aca="false">IF(  OR(  AND(  1 = K4104,  1 = I4104  ),  AND(  2 =K4104,  1 = G4104  )  ),  1,  0  )</f>
        <v>0</v>
      </c>
      <c r="N4104" s="0" t="n">
        <f aca="false">IF(  AND(  1 = M4104,  0 &lt; L4104  ),  1,  0  )</f>
        <v>0</v>
      </c>
    </row>
    <row r="4105" customFormat="false" ht="12.8" hidden="false" customHeight="false" outlineLevel="0" collapsed="false">
      <c r="A4105" s="5" t="n">
        <v>43747</v>
      </c>
      <c r="B4105" s="6" t="n">
        <f aca="false">YEAR(A4105)</f>
        <v>2019</v>
      </c>
      <c r="C4105" s="7" t="n">
        <v>4089</v>
      </c>
      <c r="D4105" s="8" t="n">
        <f aca="false">AVERAGE($C4101:$C4105)</f>
        <v>4070.6</v>
      </c>
      <c r="E4105" s="8" t="n">
        <f aca="false">AVERAGE($C4081:$C4105)</f>
        <v>4125.92</v>
      </c>
      <c r="F4105" s="8" t="n">
        <f aca="false">AVERAGE($C4031:$C4105)</f>
        <v>4046.49333333333</v>
      </c>
      <c r="G4105" s="4" t="n">
        <f aca="false">IF(  AND(  F4104 &lt; E4104,  F4105 &lt; E4105,  E4105 &lt; D4105  ),  1,  0  )</f>
        <v>0</v>
      </c>
      <c r="H4105" s="12" t="n">
        <f aca="false">IF(  AND(  1 = G4105,  OR(  0 = $K4105,  2 = $K4105  )  ),  $C4105,  IF(  AND(  NOT(  "-" = H4104  ),  0 &lt; H4104  ),  H4104,  0  )  )</f>
        <v>3321</v>
      </c>
      <c r="I4105" s="4" t="n">
        <f aca="false">IF(  AND(  E4104 &lt; F4104,  D4105 &lt; E4105,  E4105 &lt; F4105  ),  1,  0  )</f>
        <v>0</v>
      </c>
      <c r="J4105" s="12" t="n">
        <f aca="false">IF(  AND(  1 = I4105,  OR(  0 = $K4105,  1 = $K4105  )  ),  $C4105,  IF(  AND(  NOT(  "-" = J4104  ),  0 &lt; J4104  ),  J4104,  0  )  )</f>
        <v>3534</v>
      </c>
      <c r="K4105" s="13" t="n">
        <f aca="false">IF(  1 = G4104,  1,  IF(  1 = I4104,  2,  IF(  OR(  "-" = K4104,  1 = M4104),  0,  K4104  )  )  )</f>
        <v>1</v>
      </c>
      <c r="L4105" s="12" t="n">
        <f aca="false">IF(  AND(  1 = K4105,  1 = M4105  ),  (C4105 - H4105) * 100,  IF(  AND( 2 = K4105,  1 = M4105  ),  (J4105 - C4105) * 100,  0  )  )</f>
        <v>0</v>
      </c>
      <c r="M4105" s="6" t="n">
        <f aca="false">IF(  OR(  AND(  1 = K4105,  1 = I4105  ),  AND(  2 =K4105,  1 = G4105  )  ),  1,  0  )</f>
        <v>0</v>
      </c>
      <c r="N4105" s="0" t="n">
        <f aca="false">IF(  AND(  1 = M4105,  0 &lt; L4105  ),  1,  0  )</f>
        <v>0</v>
      </c>
    </row>
    <row r="4106" customFormat="false" ht="12.8" hidden="false" customHeight="false" outlineLevel="0" collapsed="false">
      <c r="A4106" s="5" t="n">
        <v>43748</v>
      </c>
      <c r="B4106" s="6" t="n">
        <f aca="false">YEAR(A4106)</f>
        <v>2019</v>
      </c>
      <c r="C4106" s="7" t="n">
        <v>4030</v>
      </c>
      <c r="D4106" s="8" t="n">
        <f aca="false">AVERAGE($C4102:$C4106)</f>
        <v>4066.8</v>
      </c>
      <c r="E4106" s="8" t="n">
        <f aca="false">AVERAGE($C4082:$C4106)</f>
        <v>4125</v>
      </c>
      <c r="F4106" s="8" t="n">
        <f aca="false">AVERAGE($C4032:$C4106)</f>
        <v>4049.17333333333</v>
      </c>
      <c r="G4106" s="4" t="n">
        <f aca="false">IF(  AND(  F4105 &lt; E4105,  F4106 &lt; E4106,  E4106 &lt; D4106  ),  1,  0  )</f>
        <v>0</v>
      </c>
      <c r="H4106" s="12" t="n">
        <f aca="false">IF(  AND(  1 = G4106,  OR(  0 = $K4106,  2 = $K4106  )  ),  $C4106,  IF(  AND(  NOT(  "-" = H4105  ),  0 &lt; H4105  ),  H4105,  0  )  )</f>
        <v>3321</v>
      </c>
      <c r="I4106" s="4" t="n">
        <f aca="false">IF(  AND(  E4105 &lt; F4105,  D4106 &lt; E4106,  E4106 &lt; F4106  ),  1,  0  )</f>
        <v>0</v>
      </c>
      <c r="J4106" s="12" t="n">
        <f aca="false">IF(  AND(  1 = I4106,  OR(  0 = $K4106,  1 = $K4106  )  ),  $C4106,  IF(  AND(  NOT(  "-" = J4105  ),  0 &lt; J4105  ),  J4105,  0  )  )</f>
        <v>3534</v>
      </c>
      <c r="K4106" s="13" t="n">
        <f aca="false">IF(  1 = G4105,  1,  IF(  1 = I4105,  2,  IF(  OR(  "-" = K4105,  1 = M4105),  0,  K4105  )  )  )</f>
        <v>1</v>
      </c>
      <c r="L4106" s="12" t="n">
        <f aca="false">IF(  AND(  1 = K4106,  1 = M4106  ),  (C4106 - H4106) * 100,  IF(  AND( 2 = K4106,  1 = M4106  ),  (J4106 - C4106) * 100,  0  )  )</f>
        <v>0</v>
      </c>
      <c r="M4106" s="6" t="n">
        <f aca="false">IF(  OR(  AND(  1 = K4106,  1 = I4106  ),  AND(  2 =K4106,  1 = G4106  )  ),  1,  0  )</f>
        <v>0</v>
      </c>
      <c r="N4106" s="0" t="n">
        <f aca="false">IF(  AND(  1 = M4106,  0 &lt; L4106  ),  1,  0  )</f>
        <v>0</v>
      </c>
    </row>
    <row r="4107" customFormat="false" ht="12.8" hidden="false" customHeight="false" outlineLevel="0" collapsed="false">
      <c r="A4107" s="5" t="n">
        <v>43749</v>
      </c>
      <c r="B4107" s="6" t="n">
        <f aca="false">YEAR(A4107)</f>
        <v>2019</v>
      </c>
      <c r="C4107" s="7" t="n">
        <v>3987</v>
      </c>
      <c r="D4107" s="8" t="n">
        <f aca="false">AVERAGE($C4103:$C4107)</f>
        <v>4044.8</v>
      </c>
      <c r="E4107" s="8" t="n">
        <f aca="false">AVERAGE($C4083:$C4107)</f>
        <v>4118.16</v>
      </c>
      <c r="F4107" s="8" t="n">
        <f aca="false">AVERAGE($C4033:$C4107)</f>
        <v>4051.46666666667</v>
      </c>
      <c r="G4107" s="4" t="n">
        <f aca="false">IF(  AND(  F4106 &lt; E4106,  F4107 &lt; E4107,  E4107 &lt; D4107  ),  1,  0  )</f>
        <v>0</v>
      </c>
      <c r="H4107" s="12" t="n">
        <f aca="false">IF(  AND(  1 = G4107,  OR(  0 = $K4107,  2 = $K4107  )  ),  $C4107,  IF(  AND(  NOT(  "-" = H4106  ),  0 &lt; H4106  ),  H4106,  0  )  )</f>
        <v>3321</v>
      </c>
      <c r="I4107" s="4" t="n">
        <f aca="false">IF(  AND(  E4106 &lt; F4106,  D4107 &lt; E4107,  E4107 &lt; F4107  ),  1,  0  )</f>
        <v>0</v>
      </c>
      <c r="J4107" s="12" t="n">
        <f aca="false">IF(  AND(  1 = I4107,  OR(  0 = $K4107,  1 = $K4107  )  ),  $C4107,  IF(  AND(  NOT(  "-" = J4106  ),  0 &lt; J4106  ),  J4106,  0  )  )</f>
        <v>3534</v>
      </c>
      <c r="K4107" s="13" t="n">
        <f aca="false">IF(  1 = G4106,  1,  IF(  1 = I4106,  2,  IF(  OR(  "-" = K4106,  1 = M4106),  0,  K4106  )  )  )</f>
        <v>1</v>
      </c>
      <c r="L4107" s="12" t="n">
        <f aca="false">IF(  AND(  1 = K4107,  1 = M4107  ),  (C4107 - H4107) * 100,  IF(  AND( 2 = K4107,  1 = M4107  ),  (J4107 - C4107) * 100,  0  )  )</f>
        <v>0</v>
      </c>
      <c r="M4107" s="6" t="n">
        <f aca="false">IF(  OR(  AND(  1 = K4107,  1 = I4107  ),  AND(  2 =K4107,  1 = G4107  )  ),  1,  0  )</f>
        <v>0</v>
      </c>
      <c r="N4107" s="0" t="n">
        <f aca="false">IF(  AND(  1 = M4107,  0 &lt; L4107  ),  1,  0  )</f>
        <v>0</v>
      </c>
    </row>
    <row r="4108" customFormat="false" ht="12.8" hidden="false" customHeight="false" outlineLevel="0" collapsed="false">
      <c r="A4108" s="5" t="n">
        <v>43753</v>
      </c>
      <c r="B4108" s="6" t="n">
        <f aca="false">YEAR(A4108)</f>
        <v>2019</v>
      </c>
      <c r="C4108" s="7" t="n">
        <v>4015</v>
      </c>
      <c r="D4108" s="8" t="n">
        <f aca="false">AVERAGE($C4104:$C4108)</f>
        <v>4039.6</v>
      </c>
      <c r="E4108" s="8" t="n">
        <f aca="false">AVERAGE($C4084:$C4108)</f>
        <v>4114.92</v>
      </c>
      <c r="F4108" s="8" t="n">
        <f aca="false">AVERAGE($C4034:$C4108)</f>
        <v>4054.13333333333</v>
      </c>
      <c r="G4108" s="4" t="n">
        <f aca="false">IF(  AND(  F4107 &lt; E4107,  F4108 &lt; E4108,  E4108 &lt; D4108  ),  1,  0  )</f>
        <v>0</v>
      </c>
      <c r="H4108" s="12" t="n">
        <f aca="false">IF(  AND(  1 = G4108,  OR(  0 = $K4108,  2 = $K4108  )  ),  $C4108,  IF(  AND(  NOT(  "-" = H4107  ),  0 &lt; H4107  ),  H4107,  0  )  )</f>
        <v>3321</v>
      </c>
      <c r="I4108" s="4" t="n">
        <f aca="false">IF(  AND(  E4107 &lt; F4107,  D4108 &lt; E4108,  E4108 &lt; F4108  ),  1,  0  )</f>
        <v>0</v>
      </c>
      <c r="J4108" s="12" t="n">
        <f aca="false">IF(  AND(  1 = I4108,  OR(  0 = $K4108,  1 = $K4108  )  ),  $C4108,  IF(  AND(  NOT(  "-" = J4107  ),  0 &lt; J4107  ),  J4107,  0  )  )</f>
        <v>3534</v>
      </c>
      <c r="K4108" s="13" t="n">
        <f aca="false">IF(  1 = G4107,  1,  IF(  1 = I4107,  2,  IF(  OR(  "-" = K4107,  1 = M4107),  0,  K4107  )  )  )</f>
        <v>1</v>
      </c>
      <c r="L4108" s="12" t="n">
        <f aca="false">IF(  AND(  1 = K4108,  1 = M4108  ),  (C4108 - H4108) * 100,  IF(  AND( 2 = K4108,  1 = M4108  ),  (J4108 - C4108) * 100,  0  )  )</f>
        <v>0</v>
      </c>
      <c r="M4108" s="6" t="n">
        <f aca="false">IF(  OR(  AND(  1 = K4108,  1 = I4108  ),  AND(  2 =K4108,  1 = G4108  )  ),  1,  0  )</f>
        <v>0</v>
      </c>
      <c r="N4108" s="0" t="n">
        <f aca="false">IF(  AND(  1 = M4108,  0 &lt; L4108  ),  1,  0  )</f>
        <v>0</v>
      </c>
    </row>
    <row r="4109" customFormat="false" ht="12.8" hidden="false" customHeight="false" outlineLevel="0" collapsed="false">
      <c r="A4109" s="5" t="n">
        <v>43754</v>
      </c>
      <c r="B4109" s="6" t="n">
        <f aca="false">YEAR(A4109)</f>
        <v>2019</v>
      </c>
      <c r="C4109" s="7" t="n">
        <v>4016</v>
      </c>
      <c r="D4109" s="8" t="n">
        <f aca="false">AVERAGE($C4105:$C4109)</f>
        <v>4027.4</v>
      </c>
      <c r="E4109" s="8" t="n">
        <f aca="false">AVERAGE($C4085:$C4109)</f>
        <v>4109.76</v>
      </c>
      <c r="F4109" s="8" t="n">
        <f aca="false">AVERAGE($C4035:$C4109)</f>
        <v>4056.68</v>
      </c>
      <c r="G4109" s="4" t="n">
        <f aca="false">IF(  AND(  F4108 &lt; E4108,  F4109 &lt; E4109,  E4109 &lt; D4109  ),  1,  0  )</f>
        <v>0</v>
      </c>
      <c r="H4109" s="12" t="n">
        <f aca="false">IF(  AND(  1 = G4109,  OR(  0 = $K4109,  2 = $K4109  )  ),  $C4109,  IF(  AND(  NOT(  "-" = H4108  ),  0 &lt; H4108  ),  H4108,  0  )  )</f>
        <v>3321</v>
      </c>
      <c r="I4109" s="4" t="n">
        <f aca="false">IF(  AND(  E4108 &lt; F4108,  D4109 &lt; E4109,  E4109 &lt; F4109  ),  1,  0  )</f>
        <v>0</v>
      </c>
      <c r="J4109" s="12" t="n">
        <f aca="false">IF(  AND(  1 = I4109,  OR(  0 = $K4109,  1 = $K4109  )  ),  $C4109,  IF(  AND(  NOT(  "-" = J4108  ),  0 &lt; J4108  ),  J4108,  0  )  )</f>
        <v>3534</v>
      </c>
      <c r="K4109" s="13" t="n">
        <f aca="false">IF(  1 = G4108,  1,  IF(  1 = I4108,  2,  IF(  OR(  "-" = K4108,  1 = M4108),  0,  K4108  )  )  )</f>
        <v>1</v>
      </c>
      <c r="L4109" s="12" t="n">
        <f aca="false">IF(  AND(  1 = K4109,  1 = M4109  ),  (C4109 - H4109) * 100,  IF(  AND( 2 = K4109,  1 = M4109  ),  (J4109 - C4109) * 100,  0  )  )</f>
        <v>0</v>
      </c>
      <c r="M4109" s="6" t="n">
        <f aca="false">IF(  OR(  AND(  1 = K4109,  1 = I4109  ),  AND(  2 =K4109,  1 = G4109  )  ),  1,  0  )</f>
        <v>0</v>
      </c>
      <c r="N4109" s="0" t="n">
        <f aca="false">IF(  AND(  1 = M4109,  0 &lt; L4109  ),  1,  0  )</f>
        <v>0</v>
      </c>
    </row>
    <row r="4110" customFormat="false" ht="12.8" hidden="false" customHeight="false" outlineLevel="0" collapsed="false">
      <c r="A4110" s="5" t="n">
        <v>43755</v>
      </c>
      <c r="B4110" s="6" t="n">
        <f aca="false">YEAR(A4110)</f>
        <v>2019</v>
      </c>
      <c r="C4110" s="7" t="n">
        <v>3906</v>
      </c>
      <c r="D4110" s="8" t="n">
        <f aca="false">AVERAGE($C4106:$C4110)</f>
        <v>3990.8</v>
      </c>
      <c r="E4110" s="8" t="n">
        <f aca="false">AVERAGE($C4086:$C4110)</f>
        <v>4098.44</v>
      </c>
      <c r="F4110" s="8" t="n">
        <f aca="false">AVERAGE($C4036:$C4110)</f>
        <v>4056.25333333333</v>
      </c>
      <c r="G4110" s="4" t="n">
        <f aca="false">IF(  AND(  F4109 &lt; E4109,  F4110 &lt; E4110,  E4110 &lt; D4110  ),  1,  0  )</f>
        <v>0</v>
      </c>
      <c r="H4110" s="12" t="n">
        <f aca="false">IF(  AND(  1 = G4110,  OR(  0 = $K4110,  2 = $K4110  )  ),  $C4110,  IF(  AND(  NOT(  "-" = H4109  ),  0 &lt; H4109  ),  H4109,  0  )  )</f>
        <v>3321</v>
      </c>
      <c r="I4110" s="4" t="n">
        <f aca="false">IF(  AND(  E4109 &lt; F4109,  D4110 &lt; E4110,  E4110 &lt; F4110  ),  1,  0  )</f>
        <v>0</v>
      </c>
      <c r="J4110" s="12" t="n">
        <f aca="false">IF(  AND(  1 = I4110,  OR(  0 = $K4110,  1 = $K4110  )  ),  $C4110,  IF(  AND(  NOT(  "-" = J4109  ),  0 &lt; J4109  ),  J4109,  0  )  )</f>
        <v>3534</v>
      </c>
      <c r="K4110" s="13" t="n">
        <f aca="false">IF(  1 = G4109,  1,  IF(  1 = I4109,  2,  IF(  OR(  "-" = K4109,  1 = M4109),  0,  K4109  )  )  )</f>
        <v>1</v>
      </c>
      <c r="L4110" s="12" t="n">
        <f aca="false">IF(  AND(  1 = K4110,  1 = M4110  ),  (C4110 - H4110) * 100,  IF(  AND( 2 = K4110,  1 = M4110  ),  (J4110 - C4110) * 100,  0  )  )</f>
        <v>0</v>
      </c>
      <c r="M4110" s="6" t="n">
        <f aca="false">IF(  OR(  AND(  1 = K4110,  1 = I4110  ),  AND(  2 =K4110,  1 = G4110  )  ),  1,  0  )</f>
        <v>0</v>
      </c>
      <c r="N4110" s="0" t="n">
        <f aca="false">IF(  AND(  1 = M4110,  0 &lt; L4110  ),  1,  0  )</f>
        <v>0</v>
      </c>
    </row>
    <row r="4111" customFormat="false" ht="12.8" hidden="false" customHeight="false" outlineLevel="0" collapsed="false">
      <c r="A4111" s="5" t="n">
        <v>43756</v>
      </c>
      <c r="B4111" s="6" t="n">
        <f aca="false">YEAR(A4111)</f>
        <v>2019</v>
      </c>
      <c r="C4111" s="7" t="n">
        <v>3861</v>
      </c>
      <c r="D4111" s="8" t="n">
        <f aca="false">AVERAGE($C4107:$C4111)</f>
        <v>3957</v>
      </c>
      <c r="E4111" s="8" t="n">
        <f aca="false">AVERAGE($C4087:$C4111)</f>
        <v>4086.24</v>
      </c>
      <c r="F4111" s="8" t="n">
        <f aca="false">AVERAGE($C4037:$C4111)</f>
        <v>4055.08</v>
      </c>
      <c r="G4111" s="4" t="n">
        <f aca="false">IF(  AND(  F4110 &lt; E4110,  F4111 &lt; E4111,  E4111 &lt; D4111  ),  1,  0  )</f>
        <v>0</v>
      </c>
      <c r="H4111" s="12" t="n">
        <f aca="false">IF(  AND(  1 = G4111,  OR(  0 = $K4111,  2 = $K4111  )  ),  $C4111,  IF(  AND(  NOT(  "-" = H4110  ),  0 &lt; H4110  ),  H4110,  0  )  )</f>
        <v>3321</v>
      </c>
      <c r="I4111" s="4" t="n">
        <f aca="false">IF(  AND(  E4110 &lt; F4110,  D4111 &lt; E4111,  E4111 &lt; F4111  ),  1,  0  )</f>
        <v>0</v>
      </c>
      <c r="J4111" s="12" t="n">
        <f aca="false">IF(  AND(  1 = I4111,  OR(  0 = $K4111,  1 = $K4111  )  ),  $C4111,  IF(  AND(  NOT(  "-" = J4110  ),  0 &lt; J4110  ),  J4110,  0  )  )</f>
        <v>3534</v>
      </c>
      <c r="K4111" s="13" t="n">
        <f aca="false">IF(  1 = G4110,  1,  IF(  1 = I4110,  2,  IF(  OR(  "-" = K4110,  1 = M4110),  0,  K4110  )  )  )</f>
        <v>1</v>
      </c>
      <c r="L4111" s="12" t="n">
        <f aca="false">IF(  AND(  1 = K4111,  1 = M4111  ),  (C4111 - H4111) * 100,  IF(  AND( 2 = K4111,  1 = M4111  ),  (J4111 - C4111) * 100,  0  )  )</f>
        <v>0</v>
      </c>
      <c r="M4111" s="6" t="n">
        <f aca="false">IF(  OR(  AND(  1 = K4111,  1 = I4111  ),  AND(  2 =K4111,  1 = G4111  )  ),  1,  0  )</f>
        <v>0</v>
      </c>
      <c r="N4111" s="0" t="n">
        <f aca="false">IF(  AND(  1 = M4111,  0 &lt; L4111  ),  1,  0  )</f>
        <v>0</v>
      </c>
    </row>
    <row r="4112" customFormat="false" ht="12.8" hidden="false" customHeight="false" outlineLevel="0" collapsed="false">
      <c r="A4112" s="5" t="n">
        <v>43759</v>
      </c>
      <c r="B4112" s="6" t="n">
        <f aca="false">YEAR(A4112)</f>
        <v>2019</v>
      </c>
      <c r="C4112" s="7" t="n">
        <v>3855</v>
      </c>
      <c r="D4112" s="8" t="n">
        <f aca="false">AVERAGE($C4108:$C4112)</f>
        <v>3930.6</v>
      </c>
      <c r="E4112" s="8" t="n">
        <f aca="false">AVERAGE($C4088:$C4112)</f>
        <v>4076.04</v>
      </c>
      <c r="F4112" s="8" t="n">
        <f aca="false">AVERAGE($C4038:$C4112)</f>
        <v>4053.08</v>
      </c>
      <c r="G4112" s="4" t="n">
        <f aca="false">IF(  AND(  F4111 &lt; E4111,  F4112 &lt; E4112,  E4112 &lt; D4112  ),  1,  0  )</f>
        <v>0</v>
      </c>
      <c r="H4112" s="12" t="n">
        <f aca="false">IF(  AND(  1 = G4112,  OR(  0 = $K4112,  2 = $K4112  )  ),  $C4112,  IF(  AND(  NOT(  "-" = H4111  ),  0 &lt; H4111  ),  H4111,  0  )  )</f>
        <v>3321</v>
      </c>
      <c r="I4112" s="4" t="n">
        <f aca="false">IF(  AND(  E4111 &lt; F4111,  D4112 &lt; E4112,  E4112 &lt; F4112  ),  1,  0  )</f>
        <v>0</v>
      </c>
      <c r="J4112" s="12" t="n">
        <f aca="false">IF(  AND(  1 = I4112,  OR(  0 = $K4112,  1 = $K4112  )  ),  $C4112,  IF(  AND(  NOT(  "-" = J4111  ),  0 &lt; J4111  ),  J4111,  0  )  )</f>
        <v>3534</v>
      </c>
      <c r="K4112" s="13" t="n">
        <f aca="false">IF(  1 = G4111,  1,  IF(  1 = I4111,  2,  IF(  OR(  "-" = K4111,  1 = M4111),  0,  K4111  )  )  )</f>
        <v>1</v>
      </c>
      <c r="L4112" s="12" t="n">
        <f aca="false">IF(  AND(  1 = K4112,  1 = M4112  ),  (C4112 - H4112) * 100,  IF(  AND( 2 = K4112,  1 = M4112  ),  (J4112 - C4112) * 100,  0  )  )</f>
        <v>0</v>
      </c>
      <c r="M4112" s="6" t="n">
        <f aca="false">IF(  OR(  AND(  1 = K4112,  1 = I4112  ),  AND(  2 =K4112,  1 = G4112  )  ),  1,  0  )</f>
        <v>0</v>
      </c>
      <c r="N4112" s="0" t="n">
        <f aca="false">IF(  AND(  1 = M4112,  0 &lt; L4112  ),  1,  0  )</f>
        <v>0</v>
      </c>
    </row>
    <row r="4113" customFormat="false" ht="12.8" hidden="false" customHeight="false" outlineLevel="0" collapsed="false">
      <c r="A4113" s="5" t="n">
        <v>43761</v>
      </c>
      <c r="B4113" s="6" t="n">
        <f aca="false">YEAR(A4113)</f>
        <v>2019</v>
      </c>
      <c r="C4113" s="7" t="n">
        <v>3811</v>
      </c>
      <c r="D4113" s="8" t="n">
        <f aca="false">AVERAGE($C4109:$C4113)</f>
        <v>3889.8</v>
      </c>
      <c r="E4113" s="8" t="n">
        <f aca="false">AVERAGE($C4089:$C4113)</f>
        <v>4062.16</v>
      </c>
      <c r="F4113" s="8" t="n">
        <f aca="false">AVERAGE($C4039:$C4113)</f>
        <v>4050.37333333333</v>
      </c>
      <c r="G4113" s="4" t="n">
        <f aca="false">IF(  AND(  F4112 &lt; E4112,  F4113 &lt; E4113,  E4113 &lt; D4113  ),  1,  0  )</f>
        <v>0</v>
      </c>
      <c r="H4113" s="12" t="n">
        <f aca="false">IF(  AND(  1 = G4113,  OR(  0 = $K4113,  2 = $K4113  )  ),  $C4113,  IF(  AND(  NOT(  "-" = H4112  ),  0 &lt; H4112  ),  H4112,  0  )  )</f>
        <v>3321</v>
      </c>
      <c r="I4113" s="4" t="n">
        <f aca="false">IF(  AND(  E4112 &lt; F4112,  D4113 &lt; E4113,  E4113 &lt; F4113  ),  1,  0  )</f>
        <v>0</v>
      </c>
      <c r="J4113" s="12" t="n">
        <f aca="false">IF(  AND(  1 = I4113,  OR(  0 = $K4113,  1 = $K4113  )  ),  $C4113,  IF(  AND(  NOT(  "-" = J4112  ),  0 &lt; J4112  ),  J4112,  0  )  )</f>
        <v>3534</v>
      </c>
      <c r="K4113" s="13" t="n">
        <f aca="false">IF(  1 = G4112,  1,  IF(  1 = I4112,  2,  IF(  OR(  "-" = K4112,  1 = M4112),  0,  K4112  )  )  )</f>
        <v>1</v>
      </c>
      <c r="L4113" s="12" t="n">
        <f aca="false">IF(  AND(  1 = K4113,  1 = M4113  ),  (C4113 - H4113) * 100,  IF(  AND( 2 = K4113,  1 = M4113  ),  (J4113 - C4113) * 100,  0  )  )</f>
        <v>0</v>
      </c>
      <c r="M4113" s="6" t="n">
        <f aca="false">IF(  OR(  AND(  1 = K4113,  1 = I4113  ),  AND(  2 =K4113,  1 = G4113  )  ),  1,  0  )</f>
        <v>0</v>
      </c>
      <c r="N4113" s="0" t="n">
        <f aca="false">IF(  AND(  1 = M4113,  0 &lt; L4113  ),  1,  0  )</f>
        <v>0</v>
      </c>
    </row>
    <row r="4114" customFormat="false" ht="12.8" hidden="false" customHeight="false" outlineLevel="0" collapsed="false">
      <c r="A4114" s="5" t="n">
        <v>43762</v>
      </c>
      <c r="B4114" s="6" t="n">
        <f aca="false">YEAR(A4114)</f>
        <v>2019</v>
      </c>
      <c r="C4114" s="7" t="n">
        <v>3787</v>
      </c>
      <c r="D4114" s="8" t="n">
        <f aca="false">AVERAGE($C4110:$C4114)</f>
        <v>3844</v>
      </c>
      <c r="E4114" s="8" t="n">
        <f aca="false">AVERAGE($C4090:$C4114)</f>
        <v>4047.24</v>
      </c>
      <c r="F4114" s="8" t="n">
        <f aca="false">AVERAGE($C4040:$C4114)</f>
        <v>4046.70666666667</v>
      </c>
      <c r="G4114" s="4" t="n">
        <f aca="false">IF(  AND(  F4113 &lt; E4113,  F4114 &lt; E4114,  E4114 &lt; D4114  ),  1,  0  )</f>
        <v>0</v>
      </c>
      <c r="H4114" s="12" t="n">
        <f aca="false">IF(  AND(  1 = G4114,  OR(  0 = $K4114,  2 = $K4114  )  ),  $C4114,  IF(  AND(  NOT(  "-" = H4113  ),  0 &lt; H4113  ),  H4113,  0  )  )</f>
        <v>3321</v>
      </c>
      <c r="I4114" s="4" t="n">
        <f aca="false">IF(  AND(  E4113 &lt; F4113,  D4114 &lt; E4114,  E4114 &lt; F4114  ),  1,  0  )</f>
        <v>0</v>
      </c>
      <c r="J4114" s="12" t="n">
        <f aca="false">IF(  AND(  1 = I4114,  OR(  0 = $K4114,  1 = $K4114  )  ),  $C4114,  IF(  AND(  NOT(  "-" = J4113  ),  0 &lt; J4113  ),  J4113,  0  )  )</f>
        <v>3534</v>
      </c>
      <c r="K4114" s="13" t="n">
        <f aca="false">IF(  1 = G4113,  1,  IF(  1 = I4113,  2,  IF(  OR(  "-" = K4113,  1 = M4113),  0,  K4113  )  )  )</f>
        <v>1</v>
      </c>
      <c r="L4114" s="12" t="n">
        <f aca="false">IF(  AND(  1 = K4114,  1 = M4114  ),  (C4114 - H4114) * 100,  IF(  AND( 2 = K4114,  1 = M4114  ),  (J4114 - C4114) * 100,  0  )  )</f>
        <v>0</v>
      </c>
      <c r="M4114" s="6" t="n">
        <f aca="false">IF(  OR(  AND(  1 = K4114,  1 = I4114  ),  AND(  2 =K4114,  1 = G4114  )  ),  1,  0  )</f>
        <v>0</v>
      </c>
      <c r="N4114" s="0" t="n">
        <f aca="false">IF(  AND(  1 = M4114,  0 &lt; L4114  ),  1,  0  )</f>
        <v>0</v>
      </c>
    </row>
    <row r="4115" customFormat="false" ht="12.8" hidden="false" customHeight="false" outlineLevel="0" collapsed="false">
      <c r="A4115" s="5" t="n">
        <v>43763</v>
      </c>
      <c r="B4115" s="6" t="n">
        <f aca="false">YEAR(A4115)</f>
        <v>2019</v>
      </c>
      <c r="C4115" s="7" t="n">
        <v>3673</v>
      </c>
      <c r="D4115" s="8" t="n">
        <f aca="false">AVERAGE($C4111:$C4115)</f>
        <v>3797.4</v>
      </c>
      <c r="E4115" s="8" t="n">
        <f aca="false">AVERAGE($C4091:$C4115)</f>
        <v>4026.6</v>
      </c>
      <c r="F4115" s="8" t="n">
        <f aca="false">AVERAGE($C4041:$C4115)</f>
        <v>4041.58666666667</v>
      </c>
      <c r="G4115" s="4" t="n">
        <f aca="false">IF(  AND(  F4114 &lt; E4114,  F4115 &lt; E4115,  E4115 &lt; D4115  ),  1,  0  )</f>
        <v>0</v>
      </c>
      <c r="H4115" s="12" t="n">
        <f aca="false">IF(  AND(  1 = G4115,  OR(  0 = $K4115,  2 = $K4115  )  ),  $C4115,  IF(  AND(  NOT(  "-" = H4114  ),  0 &lt; H4114  ),  H4114,  0  )  )</f>
        <v>3321</v>
      </c>
      <c r="I4115" s="4" t="n">
        <f aca="false">IF(  AND(  E4114 &lt; F4114,  D4115 &lt; E4115,  E4115 &lt; F4115  ),  1,  0  )</f>
        <v>0</v>
      </c>
      <c r="J4115" s="12" t="n">
        <f aca="false">IF(  AND(  1 = I4115,  OR(  0 = $K4115,  1 = $K4115  )  ),  $C4115,  IF(  AND(  NOT(  "-" = J4114  ),  0 &lt; J4114  ),  J4114,  0  )  )</f>
        <v>3534</v>
      </c>
      <c r="K4115" s="13" t="n">
        <f aca="false">IF(  1 = G4114,  1,  IF(  1 = I4114,  2,  IF(  OR(  "-" = K4114,  1 = M4114),  0,  K4114  )  )  )</f>
        <v>1</v>
      </c>
      <c r="L4115" s="12" t="n">
        <f aca="false">IF(  AND(  1 = K4115,  1 = M4115  ),  (C4115 - H4115) * 100,  IF(  AND( 2 = K4115,  1 = M4115  ),  (J4115 - C4115) * 100,  0  )  )</f>
        <v>0</v>
      </c>
      <c r="M4115" s="6" t="n">
        <f aca="false">IF(  OR(  AND(  1 = K4115,  1 = I4115  ),  AND(  2 =K4115,  1 = G4115  )  ),  1,  0  )</f>
        <v>0</v>
      </c>
      <c r="N4115" s="0" t="n">
        <f aca="false">IF(  AND(  1 = M4115,  0 &lt; L4115  ),  1,  0  )</f>
        <v>0</v>
      </c>
    </row>
    <row r="4116" customFormat="false" ht="12.8" hidden="false" customHeight="false" outlineLevel="0" collapsed="false">
      <c r="A4116" s="5" t="n">
        <v>43766</v>
      </c>
      <c r="B4116" s="6" t="n">
        <f aca="false">YEAR(A4116)</f>
        <v>2019</v>
      </c>
      <c r="C4116" s="7" t="n">
        <v>3702</v>
      </c>
      <c r="D4116" s="8" t="n">
        <f aca="false">AVERAGE($C4112:$C4116)</f>
        <v>3765.6</v>
      </c>
      <c r="E4116" s="8" t="n">
        <f aca="false">AVERAGE($C4092:$C4116)</f>
        <v>4005.12</v>
      </c>
      <c r="F4116" s="8" t="n">
        <f aca="false">AVERAGE($C4042:$C4116)</f>
        <v>4036.61333333333</v>
      </c>
      <c r="G4116" s="4" t="n">
        <f aca="false">IF(  AND(  F4115 &lt; E4115,  F4116 &lt; E4116,  E4116 &lt; D4116  ),  1,  0  )</f>
        <v>0</v>
      </c>
      <c r="H4116" s="12" t="n">
        <f aca="false">IF(  AND(  1 = G4116,  OR(  0 = $K4116,  2 = $K4116  )  ),  $C4116,  IF(  AND(  NOT(  "-" = H4115  ),  0 &lt; H4115  ),  H4115,  0  )  )</f>
        <v>3321</v>
      </c>
      <c r="I4116" s="4" t="n">
        <f aca="false">IF(  AND(  E4115 &lt; F4115,  D4116 &lt; E4116,  E4116 &lt; F4116  ),  1,  0  )</f>
        <v>1</v>
      </c>
      <c r="J4116" s="12" t="n">
        <f aca="false">IF(  AND(  1 = I4116,  OR(  0 = $K4116,  1 = $K4116  )  ),  $C4116,  IF(  AND(  NOT(  "-" = J4115  ),  0 &lt; J4115  ),  J4115,  0  )  )</f>
        <v>3702</v>
      </c>
      <c r="K4116" s="13" t="n">
        <f aca="false">IF(  1 = G4115,  1,  IF(  1 = I4115,  2,  IF(  OR(  "-" = K4115,  1 = M4115),  0,  K4115  )  )  )</f>
        <v>1</v>
      </c>
      <c r="L4116" s="12" t="n">
        <f aca="false">IF(  AND(  1 = K4116,  1 = M4116  ),  (C4116 - H4116) * 100,  IF(  AND( 2 = K4116,  1 = M4116  ),  (J4116 - C4116) * 100,  0  )  )</f>
        <v>38100</v>
      </c>
      <c r="M4116" s="6" t="n">
        <f aca="false">IF(  OR(  AND(  1 = K4116,  1 = I4116  ),  AND(  2 =K4116,  1 = G4116  )  ),  1,  0  )</f>
        <v>1</v>
      </c>
      <c r="N4116" s="0" t="n">
        <f aca="false">IF(  AND(  1 = M4116,  0 &lt; L4116  ),  1,  0  )</f>
        <v>1</v>
      </c>
    </row>
    <row r="4117" customFormat="false" ht="12.8" hidden="false" customHeight="false" outlineLevel="0" collapsed="false">
      <c r="A4117" s="5" t="n">
        <v>43767</v>
      </c>
      <c r="B4117" s="6" t="n">
        <f aca="false">YEAR(A4117)</f>
        <v>2019</v>
      </c>
      <c r="C4117" s="7" t="n">
        <v>3779</v>
      </c>
      <c r="D4117" s="8" t="n">
        <f aca="false">AVERAGE($C4113:$C4117)</f>
        <v>3750.4</v>
      </c>
      <c r="E4117" s="8" t="n">
        <f aca="false">AVERAGE($C4093:$C4117)</f>
        <v>3986.44</v>
      </c>
      <c r="F4117" s="8" t="n">
        <f aca="false">AVERAGE($C4043:$C4117)</f>
        <v>4032.98666666667</v>
      </c>
      <c r="G4117" s="4" t="n">
        <f aca="false">IF(  AND(  F4116 &lt; E4116,  F4117 &lt; E4117,  E4117 &lt; D4117  ),  1,  0  )</f>
        <v>0</v>
      </c>
      <c r="H4117" s="12" t="n">
        <f aca="false">IF(  AND(  1 = G4117,  OR(  0 = $K4117,  2 = $K4117  )  ),  $C4117,  IF(  AND(  NOT(  "-" = H4116  ),  0 &lt; H4116  ),  H4116,  0  )  )</f>
        <v>3321</v>
      </c>
      <c r="I4117" s="4" t="n">
        <f aca="false">IF(  AND(  E4116 &lt; F4116,  D4117 &lt; E4117,  E4117 &lt; F4117  ),  1,  0  )</f>
        <v>1</v>
      </c>
      <c r="J4117" s="12" t="n">
        <f aca="false">IF(  AND(  1 = I4117,  OR(  0 = $K4117,  1 = $K4117  )  ),  $C4117,  IF(  AND(  NOT(  "-" = J4116  ),  0 &lt; J4116  ),  J4116,  0  )  )</f>
        <v>3702</v>
      </c>
      <c r="K4117" s="13" t="n">
        <f aca="false">IF(  1 = G4116,  1,  IF(  1 = I4116,  2,  IF(  OR(  "-" = K4116,  1 = M4116),  0,  K4116  )  )  )</f>
        <v>2</v>
      </c>
      <c r="L4117" s="12" t="n">
        <f aca="false">IF(  AND(  1 = K4117,  1 = M4117  ),  (C4117 - H4117) * 100,  IF(  AND( 2 = K4117,  1 = M4117  ),  (J4117 - C4117) * 100,  0  )  )</f>
        <v>0</v>
      </c>
      <c r="M4117" s="6" t="n">
        <f aca="false">IF(  OR(  AND(  1 = K4117,  1 = I4117  ),  AND(  2 =K4117,  1 = G4117  )  ),  1,  0  )</f>
        <v>0</v>
      </c>
      <c r="N4117" s="0" t="n">
        <f aca="false">IF(  AND(  1 = M4117,  0 &lt; L4117  ),  1,  0  )</f>
        <v>0</v>
      </c>
    </row>
    <row r="4118" customFormat="false" ht="12.8" hidden="false" customHeight="false" outlineLevel="0" collapsed="false">
      <c r="A4118" s="5" t="n">
        <v>43768</v>
      </c>
      <c r="B4118" s="6" t="n">
        <f aca="false">YEAR(A4118)</f>
        <v>2019</v>
      </c>
      <c r="C4118" s="7" t="n">
        <v>3849</v>
      </c>
      <c r="D4118" s="8" t="n">
        <f aca="false">AVERAGE($C4114:$C4118)</f>
        <v>3758</v>
      </c>
      <c r="E4118" s="8" t="n">
        <f aca="false">AVERAGE($C4094:$C4118)</f>
        <v>3969.08</v>
      </c>
      <c r="F4118" s="8" t="n">
        <f aca="false">AVERAGE($C4044:$C4118)</f>
        <v>4030.25333333333</v>
      </c>
      <c r="G4118" s="4" t="n">
        <f aca="false">IF(  AND(  F4117 &lt; E4117,  F4118 &lt; E4118,  E4118 &lt; D4118  ),  1,  0  )</f>
        <v>0</v>
      </c>
      <c r="H4118" s="12" t="n">
        <f aca="false">IF(  AND(  1 = G4118,  OR(  0 = $K4118,  2 = $K4118  )  ),  $C4118,  IF(  AND(  NOT(  "-" = H4117  ),  0 &lt; H4117  ),  H4117,  0  )  )</f>
        <v>3321</v>
      </c>
      <c r="I4118" s="4" t="n">
        <f aca="false">IF(  AND(  E4117 &lt; F4117,  D4118 &lt; E4118,  E4118 &lt; F4118  ),  1,  0  )</f>
        <v>1</v>
      </c>
      <c r="J4118" s="12" t="n">
        <f aca="false">IF(  AND(  1 = I4118,  OR(  0 = $K4118,  1 = $K4118  )  ),  $C4118,  IF(  AND(  NOT(  "-" = J4117  ),  0 &lt; J4117  ),  J4117,  0  )  )</f>
        <v>3702</v>
      </c>
      <c r="K4118" s="13" t="n">
        <f aca="false">IF(  1 = G4117,  1,  IF(  1 = I4117,  2,  IF(  OR(  "-" = K4117,  1 = M4117),  0,  K4117  )  )  )</f>
        <v>2</v>
      </c>
      <c r="L4118" s="12" t="n">
        <f aca="false">IF(  AND(  1 = K4118,  1 = M4118  ),  (C4118 - H4118) * 100,  IF(  AND( 2 = K4118,  1 = M4118  ),  (J4118 - C4118) * 100,  0  )  )</f>
        <v>0</v>
      </c>
      <c r="M4118" s="6" t="n">
        <f aca="false">IF(  OR(  AND(  1 = K4118,  1 = I4118  ),  AND(  2 =K4118,  1 = G4118  )  ),  1,  0  )</f>
        <v>0</v>
      </c>
      <c r="N4118" s="0" t="n">
        <f aca="false">IF(  AND(  1 = M4118,  0 &lt; L4118  ),  1,  0  )</f>
        <v>0</v>
      </c>
    </row>
    <row r="4119" customFormat="false" ht="12.8" hidden="false" customHeight="false" outlineLevel="0" collapsed="false">
      <c r="A4119" s="5" t="n">
        <v>43769</v>
      </c>
      <c r="B4119" s="6" t="n">
        <f aca="false">YEAR(A4119)</f>
        <v>2019</v>
      </c>
      <c r="C4119" s="7" t="n">
        <v>3862</v>
      </c>
      <c r="D4119" s="8" t="n">
        <f aca="false">AVERAGE($C4115:$C4119)</f>
        <v>3773</v>
      </c>
      <c r="E4119" s="8" t="n">
        <f aca="false">AVERAGE($C4095:$C4119)</f>
        <v>3954.16</v>
      </c>
      <c r="F4119" s="8" t="n">
        <f aca="false">AVERAGE($C4045:$C4119)</f>
        <v>4028.41333333333</v>
      </c>
      <c r="G4119" s="4" t="n">
        <f aca="false">IF(  AND(  F4118 &lt; E4118,  F4119 &lt; E4119,  E4119 &lt; D4119  ),  1,  0  )</f>
        <v>0</v>
      </c>
      <c r="H4119" s="12" t="n">
        <f aca="false">IF(  AND(  1 = G4119,  OR(  0 = $K4119,  2 = $K4119  )  ),  $C4119,  IF(  AND(  NOT(  "-" = H4118  ),  0 &lt; H4118  ),  H4118,  0  )  )</f>
        <v>3321</v>
      </c>
      <c r="I4119" s="4" t="n">
        <f aca="false">IF(  AND(  E4118 &lt; F4118,  D4119 &lt; E4119,  E4119 &lt; F4119  ),  1,  0  )</f>
        <v>1</v>
      </c>
      <c r="J4119" s="12" t="n">
        <f aca="false">IF(  AND(  1 = I4119,  OR(  0 = $K4119,  1 = $K4119  )  ),  $C4119,  IF(  AND(  NOT(  "-" = J4118  ),  0 &lt; J4118  ),  J4118,  0  )  )</f>
        <v>3702</v>
      </c>
      <c r="K4119" s="13" t="n">
        <f aca="false">IF(  1 = G4118,  1,  IF(  1 = I4118,  2,  IF(  OR(  "-" = K4118,  1 = M4118),  0,  K4118  )  )  )</f>
        <v>2</v>
      </c>
      <c r="L4119" s="12" t="n">
        <f aca="false">IF(  AND(  1 = K4119,  1 = M4119  ),  (C4119 - H4119) * 100,  IF(  AND( 2 = K4119,  1 = M4119  ),  (J4119 - C4119) * 100,  0  )  )</f>
        <v>0</v>
      </c>
      <c r="M4119" s="6" t="n">
        <f aca="false">IF(  OR(  AND(  1 = K4119,  1 = I4119  ),  AND(  2 =K4119,  1 = G4119  )  ),  1,  0  )</f>
        <v>0</v>
      </c>
      <c r="N4119" s="0" t="n">
        <f aca="false">IF(  AND(  1 = M4119,  0 &lt; L4119  ),  1,  0  )</f>
        <v>0</v>
      </c>
    </row>
    <row r="4120" customFormat="false" ht="12.8" hidden="false" customHeight="false" outlineLevel="0" collapsed="false">
      <c r="A4120" s="5" t="n">
        <v>43770</v>
      </c>
      <c r="B4120" s="6" t="n">
        <f aca="false">YEAR(A4120)</f>
        <v>2019</v>
      </c>
      <c r="C4120" s="7" t="n">
        <v>4150</v>
      </c>
      <c r="D4120" s="8" t="n">
        <f aca="false">AVERAGE($C4116:$C4120)</f>
        <v>3868.4</v>
      </c>
      <c r="E4120" s="8" t="n">
        <f aca="false">AVERAGE($C4096:$C4120)</f>
        <v>3958.08</v>
      </c>
      <c r="F4120" s="8" t="n">
        <f aca="false">AVERAGE($C4046:$C4120)</f>
        <v>4028.2</v>
      </c>
      <c r="G4120" s="4" t="n">
        <f aca="false">IF(  AND(  F4119 &lt; E4119,  F4120 &lt; E4120,  E4120 &lt; D4120  ),  1,  0  )</f>
        <v>0</v>
      </c>
      <c r="H4120" s="12" t="n">
        <f aca="false">IF(  AND(  1 = G4120,  OR(  0 = $K4120,  2 = $K4120  )  ),  $C4120,  IF(  AND(  NOT(  "-" = H4119  ),  0 &lt; H4119  ),  H4119,  0  )  )</f>
        <v>3321</v>
      </c>
      <c r="I4120" s="4" t="n">
        <f aca="false">IF(  AND(  E4119 &lt; F4119,  D4120 &lt; E4120,  E4120 &lt; F4120  ),  1,  0  )</f>
        <v>1</v>
      </c>
      <c r="J4120" s="12" t="n">
        <f aca="false">IF(  AND(  1 = I4120,  OR(  0 = $K4120,  1 = $K4120  )  ),  $C4120,  IF(  AND(  NOT(  "-" = J4119  ),  0 &lt; J4119  ),  J4119,  0  )  )</f>
        <v>3702</v>
      </c>
      <c r="K4120" s="13" t="n">
        <f aca="false">IF(  1 = G4119,  1,  IF(  1 = I4119,  2,  IF(  OR(  "-" = K4119,  1 = M4119),  0,  K4119  )  )  )</f>
        <v>2</v>
      </c>
      <c r="L4120" s="12" t="n">
        <f aca="false">IF(  AND(  1 = K4120,  1 = M4120  ),  (C4120 - H4120) * 100,  IF(  AND( 2 = K4120,  1 = M4120  ),  (J4120 - C4120) * 100,  0  )  )</f>
        <v>0</v>
      </c>
      <c r="M4120" s="6" t="n">
        <f aca="false">IF(  OR(  AND(  1 = K4120,  1 = I4120  ),  AND(  2 =K4120,  1 = G4120  )  ),  1,  0  )</f>
        <v>0</v>
      </c>
      <c r="N4120" s="0" t="n">
        <f aca="false">IF(  AND(  1 = M4120,  0 &lt; L4120  ),  1,  0  )</f>
        <v>0</v>
      </c>
    </row>
    <row r="4121" customFormat="false" ht="12.8" hidden="false" customHeight="false" outlineLevel="0" collapsed="false">
      <c r="A4121" s="5" t="n">
        <v>43774</v>
      </c>
      <c r="B4121" s="6" t="n">
        <f aca="false">YEAR(A4121)</f>
        <v>2019</v>
      </c>
      <c r="C4121" s="7" t="n">
        <v>4273</v>
      </c>
      <c r="D4121" s="8" t="n">
        <f aca="false">AVERAGE($C4117:$C4121)</f>
        <v>3982.6</v>
      </c>
      <c r="E4121" s="8" t="n">
        <f aca="false">AVERAGE($C4097:$C4121)</f>
        <v>3966.36</v>
      </c>
      <c r="F4121" s="8" t="n">
        <f aca="false">AVERAGE($C4047:$C4121)</f>
        <v>4029.64</v>
      </c>
      <c r="G4121" s="4" t="n">
        <f aca="false">IF(  AND(  F4120 &lt; E4120,  F4121 &lt; E4121,  E4121 &lt; D4121  ),  1,  0  )</f>
        <v>0</v>
      </c>
      <c r="H4121" s="12" t="n">
        <f aca="false">IF(  AND(  1 = G4121,  OR(  0 = $K4121,  2 = $K4121  )  ),  $C4121,  IF(  AND(  NOT(  "-" = H4120  ),  0 &lt; H4120  ),  H4120,  0  )  )</f>
        <v>3321</v>
      </c>
      <c r="I4121" s="4" t="n">
        <f aca="false">IF(  AND(  E4120 &lt; F4120,  D4121 &lt; E4121,  E4121 &lt; F4121  ),  1,  0  )</f>
        <v>0</v>
      </c>
      <c r="J4121" s="12" t="n">
        <f aca="false">IF(  AND(  1 = I4121,  OR(  0 = $K4121,  1 = $K4121  )  ),  $C4121,  IF(  AND(  NOT(  "-" = J4120  ),  0 &lt; J4120  ),  J4120,  0  )  )</f>
        <v>3702</v>
      </c>
      <c r="K4121" s="13" t="n">
        <f aca="false">IF(  1 = G4120,  1,  IF(  1 = I4120,  2,  IF(  OR(  "-" = K4120,  1 = M4120),  0,  K4120  )  )  )</f>
        <v>2</v>
      </c>
      <c r="L4121" s="12" t="n">
        <f aca="false">IF(  AND(  1 = K4121,  1 = M4121  ),  (C4121 - H4121) * 100,  IF(  AND( 2 = K4121,  1 = M4121  ),  (J4121 - C4121) * 100,  0  )  )</f>
        <v>0</v>
      </c>
      <c r="M4121" s="6" t="n">
        <f aca="false">IF(  OR(  AND(  1 = K4121,  1 = I4121  ),  AND(  2 =K4121,  1 = G4121  )  ),  1,  0  )</f>
        <v>0</v>
      </c>
      <c r="N4121" s="0" t="n">
        <f aca="false">IF(  AND(  1 = M4121,  0 &lt; L4121  ),  1,  0  )</f>
        <v>0</v>
      </c>
    </row>
    <row r="4122" customFormat="false" ht="12.8" hidden="false" customHeight="false" outlineLevel="0" collapsed="false">
      <c r="A4122" s="5" t="n">
        <v>43775</v>
      </c>
      <c r="B4122" s="6" t="n">
        <f aca="false">YEAR(A4122)</f>
        <v>2019</v>
      </c>
      <c r="C4122" s="7" t="n">
        <v>4221</v>
      </c>
      <c r="D4122" s="8" t="n">
        <f aca="false">AVERAGE($C4118:$C4122)</f>
        <v>4071</v>
      </c>
      <c r="E4122" s="8" t="n">
        <f aca="false">AVERAGE($C4098:$C4122)</f>
        <v>3973.68</v>
      </c>
      <c r="F4122" s="8" t="n">
        <f aca="false">AVERAGE($C4048:$C4122)</f>
        <v>4030.44</v>
      </c>
      <c r="G4122" s="4" t="n">
        <f aca="false">IF(  AND(  F4121 &lt; E4121,  F4122 &lt; E4122,  E4122 &lt; D4122  ),  1,  0  )</f>
        <v>0</v>
      </c>
      <c r="H4122" s="12" t="n">
        <f aca="false">IF(  AND(  1 = G4122,  OR(  0 = $K4122,  2 = $K4122  )  ),  $C4122,  IF(  AND(  NOT(  "-" = H4121  ),  0 &lt; H4121  ),  H4121,  0  )  )</f>
        <v>3321</v>
      </c>
      <c r="I4122" s="4" t="n">
        <f aca="false">IF(  AND(  E4121 &lt; F4121,  D4122 &lt; E4122,  E4122 &lt; F4122  ),  1,  0  )</f>
        <v>0</v>
      </c>
      <c r="J4122" s="12" t="n">
        <f aca="false">IF(  AND(  1 = I4122,  OR(  0 = $K4122,  1 = $K4122  )  ),  $C4122,  IF(  AND(  NOT(  "-" = J4121  ),  0 &lt; J4121  ),  J4121,  0  )  )</f>
        <v>3702</v>
      </c>
      <c r="K4122" s="13" t="n">
        <f aca="false">IF(  1 = G4121,  1,  IF(  1 = I4121,  2,  IF(  OR(  "-" = K4121,  1 = M4121),  0,  K4121  )  )  )</f>
        <v>2</v>
      </c>
      <c r="L4122" s="12" t="n">
        <f aca="false">IF(  AND(  1 = K4122,  1 = M4122  ),  (C4122 - H4122) * 100,  IF(  AND( 2 = K4122,  1 = M4122  ),  (J4122 - C4122) * 100,  0  )  )</f>
        <v>0</v>
      </c>
      <c r="M4122" s="6" t="n">
        <f aca="false">IF(  OR(  AND(  1 = K4122,  1 = I4122  ),  AND(  2 =K4122,  1 = G4122  )  ),  1,  0  )</f>
        <v>0</v>
      </c>
      <c r="N4122" s="0" t="n">
        <f aca="false">IF(  AND(  1 = M4122,  0 &lt; L4122  ),  1,  0  )</f>
        <v>0</v>
      </c>
    </row>
    <row r="4123" customFormat="false" ht="12.8" hidden="false" customHeight="false" outlineLevel="0" collapsed="false">
      <c r="A4123" s="5" t="n">
        <v>43776</v>
      </c>
      <c r="B4123" s="6" t="n">
        <f aca="false">YEAR(A4123)</f>
        <v>2019</v>
      </c>
      <c r="C4123" s="7" t="n">
        <v>4200</v>
      </c>
      <c r="D4123" s="8" t="n">
        <f aca="false">AVERAGE($C4119:$C4123)</f>
        <v>4141.2</v>
      </c>
      <c r="E4123" s="8" t="n">
        <f aca="false">AVERAGE($C4099:$C4123)</f>
        <v>3981.6</v>
      </c>
      <c r="F4123" s="8" t="n">
        <f aca="false">AVERAGE($C4049:$C4123)</f>
        <v>4031.30666666667</v>
      </c>
      <c r="G4123" s="4" t="n">
        <f aca="false">IF(  AND(  F4122 &lt; E4122,  F4123 &lt; E4123,  E4123 &lt; D4123  ),  1,  0  )</f>
        <v>0</v>
      </c>
      <c r="H4123" s="12" t="n">
        <f aca="false">IF(  AND(  1 = G4123,  OR(  0 = $K4123,  2 = $K4123  )  ),  $C4123,  IF(  AND(  NOT(  "-" = H4122  ),  0 &lt; H4122  ),  H4122,  0  )  )</f>
        <v>3321</v>
      </c>
      <c r="I4123" s="4" t="n">
        <f aca="false">IF(  AND(  E4122 &lt; F4122,  D4123 &lt; E4123,  E4123 &lt; F4123  ),  1,  0  )</f>
        <v>0</v>
      </c>
      <c r="J4123" s="12" t="n">
        <f aca="false">IF(  AND(  1 = I4123,  OR(  0 = $K4123,  1 = $K4123  )  ),  $C4123,  IF(  AND(  NOT(  "-" = J4122  ),  0 &lt; J4122  ),  J4122,  0  )  )</f>
        <v>3702</v>
      </c>
      <c r="K4123" s="13" t="n">
        <f aca="false">IF(  1 = G4122,  1,  IF(  1 = I4122,  2,  IF(  OR(  "-" = K4122,  1 = M4122),  0,  K4122  )  )  )</f>
        <v>2</v>
      </c>
      <c r="L4123" s="12" t="n">
        <f aca="false">IF(  AND(  1 = K4123,  1 = M4123  ),  (C4123 - H4123) * 100,  IF(  AND( 2 = K4123,  1 = M4123  ),  (J4123 - C4123) * 100,  0  )  )</f>
        <v>0</v>
      </c>
      <c r="M4123" s="6" t="n">
        <f aca="false">IF(  OR(  AND(  1 = K4123,  1 = I4123  ),  AND(  2 =K4123,  1 = G4123  )  ),  1,  0  )</f>
        <v>0</v>
      </c>
      <c r="N4123" s="0" t="n">
        <f aca="false">IF(  AND(  1 = M4123,  0 &lt; L4123  ),  1,  0  )</f>
        <v>0</v>
      </c>
    </row>
    <row r="4124" customFormat="false" ht="12.8" hidden="false" customHeight="false" outlineLevel="0" collapsed="false">
      <c r="A4124" s="5" t="n">
        <v>43777</v>
      </c>
      <c r="B4124" s="6" t="n">
        <f aca="false">YEAR(A4124)</f>
        <v>2019</v>
      </c>
      <c r="C4124" s="7" t="n">
        <v>4196</v>
      </c>
      <c r="D4124" s="8" t="n">
        <f aca="false">AVERAGE($C4120:$C4124)</f>
        <v>4208</v>
      </c>
      <c r="E4124" s="8" t="n">
        <f aca="false">AVERAGE($C4100:$C4124)</f>
        <v>3985.76</v>
      </c>
      <c r="F4124" s="8" t="n">
        <f aca="false">AVERAGE($C4050:$C4124)</f>
        <v>4032.65333333333</v>
      </c>
      <c r="G4124" s="4" t="n">
        <f aca="false">IF(  AND(  F4123 &lt; E4123,  F4124 &lt; E4124,  E4124 &lt; D4124  ),  1,  0  )</f>
        <v>0</v>
      </c>
      <c r="H4124" s="12" t="n">
        <f aca="false">IF(  AND(  1 = G4124,  OR(  0 = $K4124,  2 = $K4124  )  ),  $C4124,  IF(  AND(  NOT(  "-" = H4123  ),  0 &lt; H4123  ),  H4123,  0  )  )</f>
        <v>3321</v>
      </c>
      <c r="I4124" s="4" t="n">
        <f aca="false">IF(  AND(  E4123 &lt; F4123,  D4124 &lt; E4124,  E4124 &lt; F4124  ),  1,  0  )</f>
        <v>0</v>
      </c>
      <c r="J4124" s="12" t="n">
        <f aca="false">IF(  AND(  1 = I4124,  OR(  0 = $K4124,  1 = $K4124  )  ),  $C4124,  IF(  AND(  NOT(  "-" = J4123  ),  0 &lt; J4123  ),  J4123,  0  )  )</f>
        <v>3702</v>
      </c>
      <c r="K4124" s="13" t="n">
        <f aca="false">IF(  1 = G4123,  1,  IF(  1 = I4123,  2,  IF(  OR(  "-" = K4123,  1 = M4123),  0,  K4123  )  )  )</f>
        <v>2</v>
      </c>
      <c r="L4124" s="12" t="n">
        <f aca="false">IF(  AND(  1 = K4124,  1 = M4124  ),  (C4124 - H4124) * 100,  IF(  AND( 2 = K4124,  1 = M4124  ),  (J4124 - C4124) * 100,  0  )  )</f>
        <v>0</v>
      </c>
      <c r="M4124" s="6" t="n">
        <f aca="false">IF(  OR(  AND(  1 = K4124,  1 = I4124  ),  AND(  2 =K4124,  1 = G4124  )  ),  1,  0  )</f>
        <v>0</v>
      </c>
      <c r="N4124" s="0" t="n">
        <f aca="false">IF(  AND(  1 = M4124,  0 &lt; L4124  ),  1,  0  )</f>
        <v>0</v>
      </c>
    </row>
    <row r="4125" customFormat="false" ht="12.8" hidden="false" customHeight="false" outlineLevel="0" collapsed="false">
      <c r="A4125" s="5" t="n">
        <v>43780</v>
      </c>
      <c r="B4125" s="6" t="n">
        <f aca="false">YEAR(A4125)</f>
        <v>2019</v>
      </c>
      <c r="C4125" s="7" t="n">
        <v>4196</v>
      </c>
      <c r="D4125" s="8" t="n">
        <f aca="false">AVERAGE($C4121:$C4125)</f>
        <v>4217.2</v>
      </c>
      <c r="E4125" s="8" t="n">
        <f aca="false">AVERAGE($C4101:$C4125)</f>
        <v>3988.88</v>
      </c>
      <c r="F4125" s="8" t="n">
        <f aca="false">AVERAGE($C4051:$C4125)</f>
        <v>4033.68</v>
      </c>
      <c r="G4125" s="4" t="n">
        <f aca="false">IF(  AND(  F4124 &lt; E4124,  F4125 &lt; E4125,  E4125 &lt; D4125  ),  1,  0  )</f>
        <v>0</v>
      </c>
      <c r="H4125" s="12" t="n">
        <f aca="false">IF(  AND(  1 = G4125,  OR(  0 = $K4125,  2 = $K4125  )  ),  $C4125,  IF(  AND(  NOT(  "-" = H4124  ),  0 &lt; H4124  ),  H4124,  0  )  )</f>
        <v>3321</v>
      </c>
      <c r="I4125" s="4" t="n">
        <f aca="false">IF(  AND(  E4124 &lt; F4124,  D4125 &lt; E4125,  E4125 &lt; F4125  ),  1,  0  )</f>
        <v>0</v>
      </c>
      <c r="J4125" s="12" t="n">
        <f aca="false">IF(  AND(  1 = I4125,  OR(  0 = $K4125,  1 = $K4125  )  ),  $C4125,  IF(  AND(  NOT(  "-" = J4124  ),  0 &lt; J4124  ),  J4124,  0  )  )</f>
        <v>3702</v>
      </c>
      <c r="K4125" s="13" t="n">
        <f aca="false">IF(  1 = G4124,  1,  IF(  1 = I4124,  2,  IF(  OR(  "-" = K4124,  1 = M4124),  0,  K4124  )  )  )</f>
        <v>2</v>
      </c>
      <c r="L4125" s="12" t="n">
        <f aca="false">IF(  AND(  1 = K4125,  1 = M4125  ),  (C4125 - H4125) * 100,  IF(  AND( 2 = K4125,  1 = M4125  ),  (J4125 - C4125) * 100,  0  )  )</f>
        <v>0</v>
      </c>
      <c r="M4125" s="6" t="n">
        <f aca="false">IF(  OR(  AND(  1 = K4125,  1 = I4125  ),  AND(  2 =K4125,  1 = G4125  )  ),  1,  0  )</f>
        <v>0</v>
      </c>
      <c r="N4125" s="0" t="n">
        <f aca="false">IF(  AND(  1 = M4125,  0 &lt; L4125  ),  1,  0  )</f>
        <v>0</v>
      </c>
    </row>
    <row r="4126" customFormat="false" ht="12.8" hidden="false" customHeight="false" outlineLevel="0" collapsed="false">
      <c r="A4126" s="5" t="n">
        <v>43781</v>
      </c>
      <c r="B4126" s="6" t="n">
        <f aca="false">YEAR(A4126)</f>
        <v>2019</v>
      </c>
      <c r="C4126" s="7" t="n">
        <v>4239</v>
      </c>
      <c r="D4126" s="8" t="n">
        <f aca="false">AVERAGE($C4122:$C4126)</f>
        <v>4210.4</v>
      </c>
      <c r="E4126" s="8" t="n">
        <f aca="false">AVERAGE($C4102:$C4126)</f>
        <v>3996.48</v>
      </c>
      <c r="F4126" s="8" t="n">
        <f aca="false">AVERAGE($C4052:$C4126)</f>
        <v>4036.58666666667</v>
      </c>
      <c r="G4126" s="4" t="n">
        <f aca="false">IF(  AND(  F4125 &lt; E4125,  F4126 &lt; E4126,  E4126 &lt; D4126  ),  1,  0  )</f>
        <v>0</v>
      </c>
      <c r="H4126" s="12" t="n">
        <f aca="false">IF(  AND(  1 = G4126,  OR(  0 = $K4126,  2 = $K4126  )  ),  $C4126,  IF(  AND(  NOT(  "-" = H4125  ),  0 &lt; H4125  ),  H4125,  0  )  )</f>
        <v>3321</v>
      </c>
      <c r="I4126" s="4" t="n">
        <f aca="false">IF(  AND(  E4125 &lt; F4125,  D4126 &lt; E4126,  E4126 &lt; F4126  ),  1,  0  )</f>
        <v>0</v>
      </c>
      <c r="J4126" s="12" t="n">
        <f aca="false">IF(  AND(  1 = I4126,  OR(  0 = $K4126,  1 = $K4126  )  ),  $C4126,  IF(  AND(  NOT(  "-" = J4125  ),  0 &lt; J4125  ),  J4125,  0  )  )</f>
        <v>3702</v>
      </c>
      <c r="K4126" s="13" t="n">
        <f aca="false">IF(  1 = G4125,  1,  IF(  1 = I4125,  2,  IF(  OR(  "-" = K4125,  1 = M4125),  0,  K4125  )  )  )</f>
        <v>2</v>
      </c>
      <c r="L4126" s="12" t="n">
        <f aca="false">IF(  AND(  1 = K4126,  1 = M4126  ),  (C4126 - H4126) * 100,  IF(  AND( 2 = K4126,  1 = M4126  ),  (J4126 - C4126) * 100,  0  )  )</f>
        <v>0</v>
      </c>
      <c r="M4126" s="6" t="n">
        <f aca="false">IF(  OR(  AND(  1 = K4126,  1 = I4126  ),  AND(  2 =K4126,  1 = G4126  )  ),  1,  0  )</f>
        <v>0</v>
      </c>
      <c r="N4126" s="0" t="n">
        <f aca="false">IF(  AND(  1 = M4126,  0 &lt; L4126  ),  1,  0  )</f>
        <v>0</v>
      </c>
    </row>
    <row r="4127" customFormat="false" ht="12.8" hidden="false" customHeight="false" outlineLevel="0" collapsed="false">
      <c r="A4127" s="5" t="n">
        <v>43782</v>
      </c>
      <c r="B4127" s="6" t="n">
        <f aca="false">YEAR(A4127)</f>
        <v>2019</v>
      </c>
      <c r="C4127" s="7" t="n">
        <v>4204</v>
      </c>
      <c r="D4127" s="8" t="n">
        <f aca="false">AVERAGE($C4123:$C4127)</f>
        <v>4207</v>
      </c>
      <c r="E4127" s="8" t="n">
        <f aca="false">AVERAGE($C4103:$C4127)</f>
        <v>4000.76</v>
      </c>
      <c r="F4127" s="8" t="n">
        <f aca="false">AVERAGE($C4053:$C4127)</f>
        <v>4039.37333333333</v>
      </c>
      <c r="G4127" s="4" t="n">
        <f aca="false">IF(  AND(  F4126 &lt; E4126,  F4127 &lt; E4127,  E4127 &lt; D4127  ),  1,  0  )</f>
        <v>0</v>
      </c>
      <c r="H4127" s="12" t="n">
        <f aca="false">IF(  AND(  1 = G4127,  OR(  0 = $K4127,  2 = $K4127  )  ),  $C4127,  IF(  AND(  NOT(  "-" = H4126  ),  0 &lt; H4126  ),  H4126,  0  )  )</f>
        <v>3321</v>
      </c>
      <c r="I4127" s="4" t="n">
        <f aca="false">IF(  AND(  E4126 &lt; F4126,  D4127 &lt; E4127,  E4127 &lt; F4127  ),  1,  0  )</f>
        <v>0</v>
      </c>
      <c r="J4127" s="12" t="n">
        <f aca="false">IF(  AND(  1 = I4127,  OR(  0 = $K4127,  1 = $K4127  )  ),  $C4127,  IF(  AND(  NOT(  "-" = J4126  ),  0 &lt; J4126  ),  J4126,  0  )  )</f>
        <v>3702</v>
      </c>
      <c r="K4127" s="13" t="n">
        <f aca="false">IF(  1 = G4126,  1,  IF(  1 = I4126,  2,  IF(  OR(  "-" = K4126,  1 = M4126),  0,  K4126  )  )  )</f>
        <v>2</v>
      </c>
      <c r="L4127" s="12" t="n">
        <f aca="false">IF(  AND(  1 = K4127,  1 = M4127  ),  (C4127 - H4127) * 100,  IF(  AND( 2 = K4127,  1 = M4127  ),  (J4127 - C4127) * 100,  0  )  )</f>
        <v>0</v>
      </c>
      <c r="M4127" s="6" t="n">
        <f aca="false">IF(  OR(  AND(  1 = K4127,  1 = I4127  ),  AND(  2 =K4127,  1 = G4127  )  ),  1,  0  )</f>
        <v>0</v>
      </c>
      <c r="N4127" s="0" t="n">
        <f aca="false">IF(  AND(  1 = M4127,  0 &lt; L4127  ),  1,  0  )</f>
        <v>0</v>
      </c>
    </row>
    <row r="4128" customFormat="false" ht="12.8" hidden="false" customHeight="false" outlineLevel="0" collapsed="false">
      <c r="A4128" s="5" t="n">
        <v>43783</v>
      </c>
      <c r="B4128" s="6" t="n">
        <f aca="false">YEAR(A4128)</f>
        <v>2019</v>
      </c>
      <c r="C4128" s="7" t="n">
        <v>4179</v>
      </c>
      <c r="D4128" s="8" t="n">
        <f aca="false">AVERAGE($C4124:$C4128)</f>
        <v>4202.8</v>
      </c>
      <c r="E4128" s="8" t="n">
        <f aca="false">AVERAGE($C4104:$C4128)</f>
        <v>4006.28</v>
      </c>
      <c r="F4128" s="8" t="n">
        <f aca="false">AVERAGE($C4054:$C4128)</f>
        <v>4041.96</v>
      </c>
      <c r="G4128" s="4" t="n">
        <f aca="false">IF(  AND(  F4127 &lt; E4127,  F4128 &lt; E4128,  E4128 &lt; D4128  ),  1,  0  )</f>
        <v>0</v>
      </c>
      <c r="H4128" s="12" t="n">
        <f aca="false">IF(  AND(  1 = G4128,  OR(  0 = $K4128,  2 = $K4128  )  ),  $C4128,  IF(  AND(  NOT(  "-" = H4127  ),  0 &lt; H4127  ),  H4127,  0  )  )</f>
        <v>3321</v>
      </c>
      <c r="I4128" s="4" t="n">
        <f aca="false">IF(  AND(  E4127 &lt; F4127,  D4128 &lt; E4128,  E4128 &lt; F4128  ),  1,  0  )</f>
        <v>0</v>
      </c>
      <c r="J4128" s="12" t="n">
        <f aca="false">IF(  AND(  1 = I4128,  OR(  0 = $K4128,  1 = $K4128  )  ),  $C4128,  IF(  AND(  NOT(  "-" = J4127  ),  0 &lt; J4127  ),  J4127,  0  )  )</f>
        <v>3702</v>
      </c>
      <c r="K4128" s="13" t="n">
        <f aca="false">IF(  1 = G4127,  1,  IF(  1 = I4127,  2,  IF(  OR(  "-" = K4127,  1 = M4127),  0,  K4127  )  )  )</f>
        <v>2</v>
      </c>
      <c r="L4128" s="12" t="n">
        <f aca="false">IF(  AND(  1 = K4128,  1 = M4128  ),  (C4128 - H4128) * 100,  IF(  AND( 2 = K4128,  1 = M4128  ),  (J4128 - C4128) * 100,  0  )  )</f>
        <v>0</v>
      </c>
      <c r="M4128" s="6" t="n">
        <f aca="false">IF(  OR(  AND(  1 = K4128,  1 = I4128  ),  AND(  2 =K4128,  1 = G4128  )  ),  1,  0  )</f>
        <v>0</v>
      </c>
      <c r="N4128" s="0" t="n">
        <f aca="false">IF(  AND(  1 = M4128,  0 &lt; L4128  ),  1,  0  )</f>
        <v>0</v>
      </c>
    </row>
    <row r="4129" customFormat="false" ht="12.8" hidden="false" customHeight="false" outlineLevel="0" collapsed="false">
      <c r="A4129" s="5" t="n">
        <v>43784</v>
      </c>
      <c r="B4129" s="6" t="n">
        <f aca="false">YEAR(A4129)</f>
        <v>2019</v>
      </c>
      <c r="C4129" s="7" t="n">
        <v>4128</v>
      </c>
      <c r="D4129" s="8" t="n">
        <f aca="false">AVERAGE($C4125:$C4129)</f>
        <v>4189.2</v>
      </c>
      <c r="E4129" s="8" t="n">
        <f aca="false">AVERAGE($C4105:$C4129)</f>
        <v>4008.32</v>
      </c>
      <c r="F4129" s="8" t="n">
        <f aca="false">AVERAGE($C4055:$C4129)</f>
        <v>4043.42666666667</v>
      </c>
      <c r="G4129" s="4" t="n">
        <f aca="false">IF(  AND(  F4128 &lt; E4128,  F4129 &lt; E4129,  E4129 &lt; D4129  ),  1,  0  )</f>
        <v>0</v>
      </c>
      <c r="H4129" s="12" t="n">
        <f aca="false">IF(  AND(  1 = G4129,  OR(  0 = $K4129,  2 = $K4129  )  ),  $C4129,  IF(  AND(  NOT(  "-" = H4128  ),  0 &lt; H4128  ),  H4128,  0  )  )</f>
        <v>3321</v>
      </c>
      <c r="I4129" s="4" t="n">
        <f aca="false">IF(  AND(  E4128 &lt; F4128,  D4129 &lt; E4129,  E4129 &lt; F4129  ),  1,  0  )</f>
        <v>0</v>
      </c>
      <c r="J4129" s="12" t="n">
        <f aca="false">IF(  AND(  1 = I4129,  OR(  0 = $K4129,  1 = $K4129  )  ),  $C4129,  IF(  AND(  NOT(  "-" = J4128  ),  0 &lt; J4128  ),  J4128,  0  )  )</f>
        <v>3702</v>
      </c>
      <c r="K4129" s="13" t="n">
        <f aca="false">IF(  1 = G4128,  1,  IF(  1 = I4128,  2,  IF(  OR(  "-" = K4128,  1 = M4128),  0,  K4128  )  )  )</f>
        <v>2</v>
      </c>
      <c r="L4129" s="12" t="n">
        <f aca="false">IF(  AND(  1 = K4129,  1 = M4129  ),  (C4129 - H4129) * 100,  IF(  AND( 2 = K4129,  1 = M4129  ),  (J4129 - C4129) * 100,  0  )  )</f>
        <v>0</v>
      </c>
      <c r="M4129" s="6" t="n">
        <f aca="false">IF(  OR(  AND(  1 = K4129,  1 = I4129  ),  AND(  2 =K4129,  1 = G4129  )  ),  1,  0  )</f>
        <v>0</v>
      </c>
      <c r="N4129" s="0" t="n">
        <f aca="false">IF(  AND(  1 = M4129,  0 &lt; L4129  ),  1,  0  )</f>
        <v>0</v>
      </c>
    </row>
    <row r="4130" customFormat="false" ht="12.8" hidden="false" customHeight="false" outlineLevel="0" collapsed="false">
      <c r="A4130" s="5" t="n">
        <v>43787</v>
      </c>
      <c r="B4130" s="6" t="n">
        <f aca="false">YEAR(A4130)</f>
        <v>2019</v>
      </c>
      <c r="C4130" s="7" t="n">
        <v>4207</v>
      </c>
      <c r="D4130" s="8" t="n">
        <f aca="false">AVERAGE($C4126:$C4130)</f>
        <v>4191.4</v>
      </c>
      <c r="E4130" s="8" t="n">
        <f aca="false">AVERAGE($C4106:$C4130)</f>
        <v>4013.04</v>
      </c>
      <c r="F4130" s="8" t="n">
        <f aca="false">AVERAGE($C4056:$C4130)</f>
        <v>4045.89333333333</v>
      </c>
      <c r="G4130" s="4" t="n">
        <f aca="false">IF(  AND(  F4129 &lt; E4129,  F4130 &lt; E4130,  E4130 &lt; D4130  ),  1,  0  )</f>
        <v>0</v>
      </c>
      <c r="H4130" s="12" t="n">
        <f aca="false">IF(  AND(  1 = G4130,  OR(  0 = $K4130,  2 = $K4130  )  ),  $C4130,  IF(  AND(  NOT(  "-" = H4129  ),  0 &lt; H4129  ),  H4129,  0  )  )</f>
        <v>3321</v>
      </c>
      <c r="I4130" s="4" t="n">
        <f aca="false">IF(  AND(  E4129 &lt; F4129,  D4130 &lt; E4130,  E4130 &lt; F4130  ),  1,  0  )</f>
        <v>0</v>
      </c>
      <c r="J4130" s="12" t="n">
        <f aca="false">IF(  AND(  1 = I4130,  OR(  0 = $K4130,  1 = $K4130  )  ),  $C4130,  IF(  AND(  NOT(  "-" = J4129  ),  0 &lt; J4129  ),  J4129,  0  )  )</f>
        <v>3702</v>
      </c>
      <c r="K4130" s="13" t="n">
        <f aca="false">IF(  1 = G4129,  1,  IF(  1 = I4129,  2,  IF(  OR(  "-" = K4129,  1 = M4129),  0,  K4129  )  )  )</f>
        <v>2</v>
      </c>
      <c r="L4130" s="12" t="n">
        <f aca="false">IF(  AND(  1 = K4130,  1 = M4130  ),  (C4130 - H4130) * 100,  IF(  AND( 2 = K4130,  1 = M4130  ),  (J4130 - C4130) * 100,  0  )  )</f>
        <v>0</v>
      </c>
      <c r="M4130" s="6" t="n">
        <f aca="false">IF(  OR(  AND(  1 = K4130,  1 = I4130  ),  AND(  2 =K4130,  1 = G4130  )  ),  1,  0  )</f>
        <v>0</v>
      </c>
      <c r="N4130" s="0" t="n">
        <f aca="false">IF(  AND(  1 = M4130,  0 &lt; L4130  ),  1,  0  )</f>
        <v>0</v>
      </c>
    </row>
    <row r="4131" customFormat="false" ht="12.8" hidden="false" customHeight="false" outlineLevel="0" collapsed="false">
      <c r="A4131" s="5" t="n">
        <v>43788</v>
      </c>
      <c r="B4131" s="6" t="n">
        <f aca="false">YEAR(A4131)</f>
        <v>2019</v>
      </c>
      <c r="C4131" s="7" t="n">
        <v>4233</v>
      </c>
      <c r="D4131" s="8" t="n">
        <f aca="false">AVERAGE($C4127:$C4131)</f>
        <v>4190.2</v>
      </c>
      <c r="E4131" s="8" t="n">
        <f aca="false">AVERAGE($C4107:$C4131)</f>
        <v>4021.16</v>
      </c>
      <c r="F4131" s="8" t="n">
        <f aca="false">AVERAGE($C4057:$C4131)</f>
        <v>4048.57333333333</v>
      </c>
      <c r="G4131" s="4" t="n">
        <f aca="false">IF(  AND(  F4130 &lt; E4130,  F4131 &lt; E4131,  E4131 &lt; D4131  ),  1,  0  )</f>
        <v>0</v>
      </c>
      <c r="H4131" s="12" t="n">
        <f aca="false">IF(  AND(  1 = G4131,  OR(  0 = $K4131,  2 = $K4131  )  ),  $C4131,  IF(  AND(  NOT(  "-" = H4130  ),  0 &lt; H4130  ),  H4130,  0  )  )</f>
        <v>3321</v>
      </c>
      <c r="I4131" s="4" t="n">
        <f aca="false">IF(  AND(  E4130 &lt; F4130,  D4131 &lt; E4131,  E4131 &lt; F4131  ),  1,  0  )</f>
        <v>0</v>
      </c>
      <c r="J4131" s="12" t="n">
        <f aca="false">IF(  AND(  1 = I4131,  OR(  0 = $K4131,  1 = $K4131  )  ),  $C4131,  IF(  AND(  NOT(  "-" = J4130  ),  0 &lt; J4130  ),  J4130,  0  )  )</f>
        <v>3702</v>
      </c>
      <c r="K4131" s="13" t="n">
        <f aca="false">IF(  1 = G4130,  1,  IF(  1 = I4130,  2,  IF(  OR(  "-" = K4130,  1 = M4130),  0,  K4130  )  )  )</f>
        <v>2</v>
      </c>
      <c r="L4131" s="12" t="n">
        <f aca="false">IF(  AND(  1 = K4131,  1 = M4131  ),  (C4131 - H4131) * 100,  IF(  AND( 2 = K4131,  1 = M4131  ),  (J4131 - C4131) * 100,  0  )  )</f>
        <v>0</v>
      </c>
      <c r="M4131" s="6" t="n">
        <f aca="false">IF(  OR(  AND(  1 = K4131,  1 = I4131  ),  AND(  2 =K4131,  1 = G4131  )  ),  1,  0  )</f>
        <v>0</v>
      </c>
      <c r="N4131" s="0" t="n">
        <f aca="false">IF(  AND(  1 = M4131,  0 &lt; L4131  ),  1,  0  )</f>
        <v>0</v>
      </c>
    </row>
    <row r="4132" customFormat="false" ht="12.8" hidden="false" customHeight="false" outlineLevel="0" collapsed="false">
      <c r="A4132" s="5" t="n">
        <v>43789</v>
      </c>
      <c r="B4132" s="6" t="n">
        <f aca="false">YEAR(A4132)</f>
        <v>2019</v>
      </c>
      <c r="C4132" s="7" t="n">
        <v>4297</v>
      </c>
      <c r="D4132" s="8" t="n">
        <f aca="false">AVERAGE($C4128:$C4132)</f>
        <v>4208.8</v>
      </c>
      <c r="E4132" s="8" t="n">
        <f aca="false">AVERAGE($C4108:$C4132)</f>
        <v>4033.56</v>
      </c>
      <c r="F4132" s="8" t="n">
        <f aca="false">AVERAGE($C4058:$C4132)</f>
        <v>4051.74666666667</v>
      </c>
      <c r="G4132" s="4" t="n">
        <f aca="false">IF(  AND(  F4131 &lt; E4131,  F4132 &lt; E4132,  E4132 &lt; D4132  ),  1,  0  )</f>
        <v>0</v>
      </c>
      <c r="H4132" s="12" t="n">
        <f aca="false">IF(  AND(  1 = G4132,  OR(  0 = $K4132,  2 = $K4132  )  ),  $C4132,  IF(  AND(  NOT(  "-" = H4131  ),  0 &lt; H4131  ),  H4131,  0  )  )</f>
        <v>3321</v>
      </c>
      <c r="I4132" s="4" t="n">
        <f aca="false">IF(  AND(  E4131 &lt; F4131,  D4132 &lt; E4132,  E4132 &lt; F4132  ),  1,  0  )</f>
        <v>0</v>
      </c>
      <c r="J4132" s="12" t="n">
        <f aca="false">IF(  AND(  1 = I4132,  OR(  0 = $K4132,  1 = $K4132  )  ),  $C4132,  IF(  AND(  NOT(  "-" = J4131  ),  0 &lt; J4131  ),  J4131,  0  )  )</f>
        <v>3702</v>
      </c>
      <c r="K4132" s="13" t="n">
        <f aca="false">IF(  1 = G4131,  1,  IF(  1 = I4131,  2,  IF(  OR(  "-" = K4131,  1 = M4131),  0,  K4131  )  )  )</f>
        <v>2</v>
      </c>
      <c r="L4132" s="12" t="n">
        <f aca="false">IF(  AND(  1 = K4132,  1 = M4132  ),  (C4132 - H4132) * 100,  IF(  AND( 2 = K4132,  1 = M4132  ),  (J4132 - C4132) * 100,  0  )  )</f>
        <v>0</v>
      </c>
      <c r="M4132" s="6" t="n">
        <f aca="false">IF(  OR(  AND(  1 = K4132,  1 = I4132  ),  AND(  2 =K4132,  1 = G4132  )  ),  1,  0  )</f>
        <v>0</v>
      </c>
      <c r="N4132" s="0" t="n">
        <f aca="false">IF(  AND(  1 = M4132,  0 &lt; L4132  ),  1,  0  )</f>
        <v>0</v>
      </c>
    </row>
    <row r="4133" customFormat="false" ht="12.8" hidden="false" customHeight="false" outlineLevel="0" collapsed="false">
      <c r="A4133" s="5" t="n">
        <v>43790</v>
      </c>
      <c r="B4133" s="6" t="n">
        <f aca="false">YEAR(A4133)</f>
        <v>2019</v>
      </c>
      <c r="C4133" s="7" t="n">
        <v>4300</v>
      </c>
      <c r="D4133" s="8" t="n">
        <f aca="false">AVERAGE($C4129:$C4133)</f>
        <v>4233</v>
      </c>
      <c r="E4133" s="8" t="n">
        <f aca="false">AVERAGE($C4109:$C4133)</f>
        <v>4044.96</v>
      </c>
      <c r="F4133" s="8" t="n">
        <f aca="false">AVERAGE($C4059:$C4133)</f>
        <v>4055.61333333333</v>
      </c>
      <c r="G4133" s="4" t="n">
        <f aca="false">IF(  AND(  F4132 &lt; E4132,  F4133 &lt; E4133,  E4133 &lt; D4133  ),  1,  0  )</f>
        <v>0</v>
      </c>
      <c r="H4133" s="12" t="n">
        <f aca="false">IF(  AND(  1 = G4133,  OR(  0 = $K4133,  2 = $K4133  )  ),  $C4133,  IF(  AND(  NOT(  "-" = H4132  ),  0 &lt; H4132  ),  H4132,  0  )  )</f>
        <v>3321</v>
      </c>
      <c r="I4133" s="4" t="n">
        <f aca="false">IF(  AND(  E4132 &lt; F4132,  D4133 &lt; E4133,  E4133 &lt; F4133  ),  1,  0  )</f>
        <v>0</v>
      </c>
      <c r="J4133" s="12" t="n">
        <f aca="false">IF(  AND(  1 = I4133,  OR(  0 = $K4133,  1 = $K4133  )  ),  $C4133,  IF(  AND(  NOT(  "-" = J4132  ),  0 &lt; J4132  ),  J4132,  0  )  )</f>
        <v>3702</v>
      </c>
      <c r="K4133" s="13" t="n">
        <f aca="false">IF(  1 = G4132,  1,  IF(  1 = I4132,  2,  IF(  OR(  "-" = K4132,  1 = M4132),  0,  K4132  )  )  )</f>
        <v>2</v>
      </c>
      <c r="L4133" s="12" t="n">
        <f aca="false">IF(  AND(  1 = K4133,  1 = M4133  ),  (C4133 - H4133) * 100,  IF(  AND( 2 = K4133,  1 = M4133  ),  (J4133 - C4133) * 100,  0  )  )</f>
        <v>0</v>
      </c>
      <c r="M4133" s="6" t="n">
        <f aca="false">IF(  OR(  AND(  1 = K4133,  1 = I4133  ),  AND(  2 =K4133,  1 = G4133  )  ),  1,  0  )</f>
        <v>0</v>
      </c>
      <c r="N4133" s="0" t="n">
        <f aca="false">IF(  AND(  1 = M4133,  0 &lt; L4133  ),  1,  0  )</f>
        <v>0</v>
      </c>
    </row>
    <row r="4134" customFormat="false" ht="12.8" hidden="false" customHeight="false" outlineLevel="0" collapsed="false">
      <c r="A4134" s="5" t="n">
        <v>43791</v>
      </c>
      <c r="B4134" s="6" t="n">
        <f aca="false">YEAR(A4134)</f>
        <v>2019</v>
      </c>
      <c r="C4134" s="7" t="n">
        <v>4149</v>
      </c>
      <c r="D4134" s="8" t="n">
        <f aca="false">AVERAGE($C4130:$C4134)</f>
        <v>4237.2</v>
      </c>
      <c r="E4134" s="8" t="n">
        <f aca="false">AVERAGE($C4110:$C4134)</f>
        <v>4050.28</v>
      </c>
      <c r="F4134" s="8" t="n">
        <f aca="false">AVERAGE($C4060:$C4134)</f>
        <v>4055.68</v>
      </c>
      <c r="G4134" s="4" t="n">
        <f aca="false">IF(  AND(  F4133 &lt; E4133,  F4134 &lt; E4134,  E4134 &lt; D4134  ),  1,  0  )</f>
        <v>0</v>
      </c>
      <c r="H4134" s="12" t="n">
        <f aca="false">IF(  AND(  1 = G4134,  OR(  0 = $K4134,  2 = $K4134  )  ),  $C4134,  IF(  AND(  NOT(  "-" = H4133  ),  0 &lt; H4133  ),  H4133,  0  )  )</f>
        <v>3321</v>
      </c>
      <c r="I4134" s="4" t="n">
        <f aca="false">IF(  AND(  E4133 &lt; F4133,  D4134 &lt; E4134,  E4134 &lt; F4134  ),  1,  0  )</f>
        <v>0</v>
      </c>
      <c r="J4134" s="12" t="n">
        <f aca="false">IF(  AND(  1 = I4134,  OR(  0 = $K4134,  1 = $K4134  )  ),  $C4134,  IF(  AND(  NOT(  "-" = J4133  ),  0 &lt; J4133  ),  J4133,  0  )  )</f>
        <v>3702</v>
      </c>
      <c r="K4134" s="13" t="n">
        <f aca="false">IF(  1 = G4133,  1,  IF(  1 = I4133,  2,  IF(  OR(  "-" = K4133,  1 = M4133),  0,  K4133  )  )  )</f>
        <v>2</v>
      </c>
      <c r="L4134" s="12" t="n">
        <f aca="false">IF(  AND(  1 = K4134,  1 = M4134  ),  (C4134 - H4134) * 100,  IF(  AND( 2 = K4134,  1 = M4134  ),  (J4134 - C4134) * 100,  0  )  )</f>
        <v>0</v>
      </c>
      <c r="M4134" s="6" t="n">
        <f aca="false">IF(  OR(  AND(  1 = K4134,  1 = I4134  ),  AND(  2 =K4134,  1 = G4134  )  ),  1,  0  )</f>
        <v>0</v>
      </c>
      <c r="N4134" s="0" t="n">
        <f aca="false">IF(  AND(  1 = M4134,  0 &lt; L4134  ),  1,  0  )</f>
        <v>0</v>
      </c>
    </row>
    <row r="4135" customFormat="false" ht="12.8" hidden="false" customHeight="false" outlineLevel="0" collapsed="false">
      <c r="A4135" s="5" t="n">
        <v>43794</v>
      </c>
      <c r="B4135" s="6" t="n">
        <f aca="false">YEAR(A4135)</f>
        <v>2019</v>
      </c>
      <c r="C4135" s="7" t="n">
        <v>4229</v>
      </c>
      <c r="D4135" s="8" t="n">
        <f aca="false">AVERAGE($C4131:$C4135)</f>
        <v>4241.6</v>
      </c>
      <c r="E4135" s="8" t="n">
        <f aca="false">AVERAGE($C4111:$C4135)</f>
        <v>4063.2</v>
      </c>
      <c r="F4135" s="8" t="n">
        <f aca="false">AVERAGE($C4061:$C4135)</f>
        <v>4058.34666666667</v>
      </c>
      <c r="G4135" s="4" t="n">
        <f aca="false">IF(  AND(  F4134 &lt; E4134,  F4135 &lt; E4135,  E4135 &lt; D4135  ),  1,  0  )</f>
        <v>0</v>
      </c>
      <c r="H4135" s="12" t="n">
        <f aca="false">IF(  AND(  1 = G4135,  OR(  0 = $K4135,  2 = $K4135  )  ),  $C4135,  IF(  AND(  NOT(  "-" = H4134  ),  0 &lt; H4134  ),  H4134,  0  )  )</f>
        <v>3321</v>
      </c>
      <c r="I4135" s="4" t="n">
        <f aca="false">IF(  AND(  E4134 &lt; F4134,  D4135 &lt; E4135,  E4135 &lt; F4135  ),  1,  0  )</f>
        <v>0</v>
      </c>
      <c r="J4135" s="12" t="n">
        <f aca="false">IF(  AND(  1 = I4135,  OR(  0 = $K4135,  1 = $K4135  )  ),  $C4135,  IF(  AND(  NOT(  "-" = J4134  ),  0 &lt; J4134  ),  J4134,  0  )  )</f>
        <v>3702</v>
      </c>
      <c r="K4135" s="13" t="n">
        <f aca="false">IF(  1 = G4134,  1,  IF(  1 = I4134,  2,  IF(  OR(  "-" = K4134,  1 = M4134),  0,  K4134  )  )  )</f>
        <v>2</v>
      </c>
      <c r="L4135" s="12" t="n">
        <f aca="false">IF(  AND(  1 = K4135,  1 = M4135  ),  (C4135 - H4135) * 100,  IF(  AND( 2 = K4135,  1 = M4135  ),  (J4135 - C4135) * 100,  0  )  )</f>
        <v>0</v>
      </c>
      <c r="M4135" s="6" t="n">
        <f aca="false">IF(  OR(  AND(  1 = K4135,  1 = I4135  ),  AND(  2 =K4135,  1 = G4135  )  ),  1,  0  )</f>
        <v>0</v>
      </c>
      <c r="N4135" s="0" t="n">
        <f aca="false">IF(  AND(  1 = M4135,  0 &lt; L4135  ),  1,  0  )</f>
        <v>0</v>
      </c>
    </row>
    <row r="4136" customFormat="false" ht="12.8" hidden="false" customHeight="false" outlineLevel="0" collapsed="false">
      <c r="A4136" s="5" t="n">
        <v>43795</v>
      </c>
      <c r="B4136" s="6" t="n">
        <f aca="false">YEAR(A4136)</f>
        <v>2019</v>
      </c>
      <c r="C4136" s="7" t="n">
        <v>4258</v>
      </c>
      <c r="D4136" s="8" t="n">
        <f aca="false">AVERAGE($C4132:$C4136)</f>
        <v>4246.6</v>
      </c>
      <c r="E4136" s="8" t="n">
        <f aca="false">AVERAGE($C4112:$C4136)</f>
        <v>4079.08</v>
      </c>
      <c r="F4136" s="8" t="n">
        <f aca="false">AVERAGE($C4062:$C4136)</f>
        <v>4062.68</v>
      </c>
      <c r="G4136" s="4" t="n">
        <f aca="false">IF(  AND(  F4135 &lt; E4135,  F4136 &lt; E4136,  E4136 &lt; D4136  ),  1,  0  )</f>
        <v>1</v>
      </c>
      <c r="H4136" s="12" t="n">
        <f aca="false">IF(  AND(  1 = G4136,  OR(  0 = $K4136,  2 = $K4136  )  ),  $C4136,  IF(  AND(  NOT(  "-" = H4135  ),  0 &lt; H4135  ),  H4135,  0  )  )</f>
        <v>4258</v>
      </c>
      <c r="I4136" s="4" t="n">
        <f aca="false">IF(  AND(  E4135 &lt; F4135,  D4136 &lt; E4136,  E4136 &lt; F4136  ),  1,  0  )</f>
        <v>0</v>
      </c>
      <c r="J4136" s="12" t="n">
        <f aca="false">IF(  AND(  1 = I4136,  OR(  0 = $K4136,  1 = $K4136  )  ),  $C4136,  IF(  AND(  NOT(  "-" = J4135  ),  0 &lt; J4135  ),  J4135,  0  )  )</f>
        <v>3702</v>
      </c>
      <c r="K4136" s="13" t="n">
        <f aca="false">IF(  1 = G4135,  1,  IF(  1 = I4135,  2,  IF(  OR(  "-" = K4135,  1 = M4135),  0,  K4135  )  )  )</f>
        <v>2</v>
      </c>
      <c r="L4136" s="12" t="n">
        <f aca="false">IF(  AND(  1 = K4136,  1 = M4136  ),  (C4136 - H4136) * 100,  IF(  AND( 2 = K4136,  1 = M4136  ),  (J4136 - C4136) * 100,  0  )  )</f>
        <v>-55600</v>
      </c>
      <c r="M4136" s="6" t="n">
        <f aca="false">IF(  OR(  AND(  1 = K4136,  1 = I4136  ),  AND(  2 =K4136,  1 = G4136  )  ),  1,  0  )</f>
        <v>1</v>
      </c>
      <c r="N4136" s="0" t="n">
        <f aca="false">IF(  AND(  1 = M4136,  0 &lt; L4136  ),  1,  0  )</f>
        <v>0</v>
      </c>
    </row>
    <row r="4137" customFormat="false" ht="12.8" hidden="false" customHeight="false" outlineLevel="0" collapsed="false">
      <c r="A4137" s="5" t="n">
        <v>43796</v>
      </c>
      <c r="B4137" s="6" t="n">
        <f aca="false">YEAR(A4137)</f>
        <v>2019</v>
      </c>
      <c r="C4137" s="7" t="n">
        <v>4253</v>
      </c>
      <c r="D4137" s="8" t="n">
        <f aca="false">AVERAGE($C4133:$C4137)</f>
        <v>4237.8</v>
      </c>
      <c r="E4137" s="8" t="n">
        <f aca="false">AVERAGE($C4113:$C4137)</f>
        <v>4095</v>
      </c>
      <c r="F4137" s="8" t="n">
        <f aca="false">AVERAGE($C4063:$C4137)</f>
        <v>4067.46666666667</v>
      </c>
      <c r="G4137" s="4" t="n">
        <f aca="false">IF(  AND(  F4136 &lt; E4136,  F4137 &lt; E4137,  E4137 &lt; D4137  ),  1,  0  )</f>
        <v>1</v>
      </c>
      <c r="H4137" s="12" t="n">
        <f aca="false">IF(  AND(  1 = G4137,  OR(  0 = $K4137,  2 = $K4137  )  ),  $C4137,  IF(  AND(  NOT(  "-" = H4136  ),  0 &lt; H4136  ),  H4136,  0  )  )</f>
        <v>4258</v>
      </c>
      <c r="I4137" s="4" t="n">
        <f aca="false">IF(  AND(  E4136 &lt; F4136,  D4137 &lt; E4137,  E4137 &lt; F4137  ),  1,  0  )</f>
        <v>0</v>
      </c>
      <c r="J4137" s="12" t="n">
        <f aca="false">IF(  AND(  1 = I4137,  OR(  0 = $K4137,  1 = $K4137  )  ),  $C4137,  IF(  AND(  NOT(  "-" = J4136  ),  0 &lt; J4136  ),  J4136,  0  )  )</f>
        <v>3702</v>
      </c>
      <c r="K4137" s="13" t="n">
        <f aca="false">IF(  1 = G4136,  1,  IF(  1 = I4136,  2,  IF(  OR(  "-" = K4136,  1 = M4136),  0,  K4136  )  )  )</f>
        <v>1</v>
      </c>
      <c r="L4137" s="12" t="n">
        <f aca="false">IF(  AND(  1 = K4137,  1 = M4137  ),  (C4137 - H4137) * 100,  IF(  AND( 2 = K4137,  1 = M4137  ),  (J4137 - C4137) * 100,  0  )  )</f>
        <v>0</v>
      </c>
      <c r="M4137" s="6" t="n">
        <f aca="false">IF(  OR(  AND(  1 = K4137,  1 = I4137  ),  AND(  2 =K4137,  1 = G4137  )  ),  1,  0  )</f>
        <v>0</v>
      </c>
      <c r="N4137" s="0" t="n">
        <f aca="false">IF(  AND(  1 = M4137,  0 &lt; L4137  ),  1,  0  )</f>
        <v>0</v>
      </c>
    </row>
    <row r="4138" customFormat="false" ht="12.8" hidden="false" customHeight="false" outlineLevel="0" collapsed="false">
      <c r="A4138" s="5" t="n">
        <v>43797</v>
      </c>
      <c r="B4138" s="6" t="n">
        <f aca="false">YEAR(A4138)</f>
        <v>2019</v>
      </c>
      <c r="C4138" s="7" t="n">
        <v>4258</v>
      </c>
      <c r="D4138" s="8" t="n">
        <f aca="false">AVERAGE($C4134:$C4138)</f>
        <v>4229.4</v>
      </c>
      <c r="E4138" s="8" t="n">
        <f aca="false">AVERAGE($C4114:$C4138)</f>
        <v>4112.88</v>
      </c>
      <c r="F4138" s="8" t="n">
        <f aca="false">AVERAGE($C4064:$C4138)</f>
        <v>4072</v>
      </c>
      <c r="G4138" s="4" t="n">
        <f aca="false">IF(  AND(  F4137 &lt; E4137,  F4138 &lt; E4138,  E4138 &lt; D4138  ),  1,  0  )</f>
        <v>1</v>
      </c>
      <c r="H4138" s="12" t="n">
        <f aca="false">IF(  AND(  1 = G4138,  OR(  0 = $K4138,  2 = $K4138  )  ),  $C4138,  IF(  AND(  NOT(  "-" = H4137  ),  0 &lt; H4137  ),  H4137,  0  )  )</f>
        <v>4258</v>
      </c>
      <c r="I4138" s="4" t="n">
        <f aca="false">IF(  AND(  E4137 &lt; F4137,  D4138 &lt; E4138,  E4138 &lt; F4138  ),  1,  0  )</f>
        <v>0</v>
      </c>
      <c r="J4138" s="12" t="n">
        <f aca="false">IF(  AND(  1 = I4138,  OR(  0 = $K4138,  1 = $K4138  )  ),  $C4138,  IF(  AND(  NOT(  "-" = J4137  ),  0 &lt; J4137  ),  J4137,  0  )  )</f>
        <v>3702</v>
      </c>
      <c r="K4138" s="13" t="n">
        <f aca="false">IF(  1 = G4137,  1,  IF(  1 = I4137,  2,  IF(  OR(  "-" = K4137,  1 = M4137),  0,  K4137  )  )  )</f>
        <v>1</v>
      </c>
      <c r="L4138" s="12" t="n">
        <f aca="false">IF(  AND(  1 = K4138,  1 = M4138  ),  (C4138 - H4138) * 100,  IF(  AND( 2 = K4138,  1 = M4138  ),  (J4138 - C4138) * 100,  0  )  )</f>
        <v>0</v>
      </c>
      <c r="M4138" s="6" t="n">
        <f aca="false">IF(  OR(  AND(  1 = K4138,  1 = I4138  ),  AND(  2 =K4138,  1 = G4138  )  ),  1,  0  )</f>
        <v>0</v>
      </c>
      <c r="N4138" s="0" t="n">
        <f aca="false">IF(  AND(  1 = M4138,  0 &lt; L4138  ),  1,  0  )</f>
        <v>0</v>
      </c>
    </row>
    <row r="4139" customFormat="false" ht="12.8" hidden="false" customHeight="false" outlineLevel="0" collapsed="false">
      <c r="A4139" s="5" t="n">
        <v>43798</v>
      </c>
      <c r="B4139" s="6" t="n">
        <f aca="false">YEAR(A4139)</f>
        <v>2019</v>
      </c>
      <c r="C4139" s="7" t="n">
        <v>4235</v>
      </c>
      <c r="D4139" s="8" t="n">
        <f aca="false">AVERAGE($C4135:$C4139)</f>
        <v>4246.6</v>
      </c>
      <c r="E4139" s="8" t="n">
        <f aca="false">AVERAGE($C4115:$C4139)</f>
        <v>4130.8</v>
      </c>
      <c r="F4139" s="8" t="n">
        <f aca="false">AVERAGE($C4065:$C4139)</f>
        <v>4076.04</v>
      </c>
      <c r="G4139" s="4" t="n">
        <f aca="false">IF(  AND(  F4138 &lt; E4138,  F4139 &lt; E4139,  E4139 &lt; D4139  ),  1,  0  )</f>
        <v>1</v>
      </c>
      <c r="H4139" s="12" t="n">
        <f aca="false">IF(  AND(  1 = G4139,  OR(  0 = $K4139,  2 = $K4139  )  ),  $C4139,  IF(  AND(  NOT(  "-" = H4138  ),  0 &lt; H4138  ),  H4138,  0  )  )</f>
        <v>4258</v>
      </c>
      <c r="I4139" s="4" t="n">
        <f aca="false">IF(  AND(  E4138 &lt; F4138,  D4139 &lt; E4139,  E4139 &lt; F4139  ),  1,  0  )</f>
        <v>0</v>
      </c>
      <c r="J4139" s="12" t="n">
        <f aca="false">IF(  AND(  1 = I4139,  OR(  0 = $K4139,  1 = $K4139  )  ),  $C4139,  IF(  AND(  NOT(  "-" = J4138  ),  0 &lt; J4138  ),  J4138,  0  )  )</f>
        <v>3702</v>
      </c>
      <c r="K4139" s="13" t="n">
        <f aca="false">IF(  1 = G4138,  1,  IF(  1 = I4138,  2,  IF(  OR(  "-" = K4138,  1 = M4138),  0,  K4138  )  )  )</f>
        <v>1</v>
      </c>
      <c r="L4139" s="12" t="n">
        <f aca="false">IF(  AND(  1 = K4139,  1 = M4139  ),  (C4139 - H4139) * 100,  IF(  AND( 2 = K4139,  1 = M4139  ),  (J4139 - C4139) * 100,  0  )  )</f>
        <v>0</v>
      </c>
      <c r="M4139" s="6" t="n">
        <f aca="false">IF(  OR(  AND(  1 = K4139,  1 = I4139  ),  AND(  2 =K4139,  1 = G4139  )  ),  1,  0  )</f>
        <v>0</v>
      </c>
      <c r="N4139" s="0" t="n">
        <f aca="false">IF(  AND(  1 = M4139,  0 &lt; L4139  ),  1,  0  )</f>
        <v>0</v>
      </c>
    </row>
    <row r="4140" customFormat="false" ht="12.8" hidden="false" customHeight="false" outlineLevel="0" collapsed="false">
      <c r="A4140" s="5" t="n">
        <v>43801</v>
      </c>
      <c r="B4140" s="6" t="n">
        <f aca="false">YEAR(A4140)</f>
        <v>2019</v>
      </c>
      <c r="C4140" s="7" t="n">
        <v>4324</v>
      </c>
      <c r="D4140" s="8" t="n">
        <f aca="false">AVERAGE($C4136:$C4140)</f>
        <v>4265.6</v>
      </c>
      <c r="E4140" s="8" t="n">
        <f aca="false">AVERAGE($C4116:$C4140)</f>
        <v>4156.84</v>
      </c>
      <c r="F4140" s="8" t="n">
        <f aca="false">AVERAGE($C4066:$C4140)</f>
        <v>4081.10666666667</v>
      </c>
      <c r="G4140" s="4" t="n">
        <f aca="false">IF(  AND(  F4139 &lt; E4139,  F4140 &lt; E4140,  E4140 &lt; D4140  ),  1,  0  )</f>
        <v>1</v>
      </c>
      <c r="H4140" s="12" t="n">
        <f aca="false">IF(  AND(  1 = G4140,  OR(  0 = $K4140,  2 = $K4140  )  ),  $C4140,  IF(  AND(  NOT(  "-" = H4139  ),  0 &lt; H4139  ),  H4139,  0  )  )</f>
        <v>4258</v>
      </c>
      <c r="I4140" s="4" t="n">
        <f aca="false">IF(  AND(  E4139 &lt; F4139,  D4140 &lt; E4140,  E4140 &lt; F4140  ),  1,  0  )</f>
        <v>0</v>
      </c>
      <c r="J4140" s="12" t="n">
        <f aca="false">IF(  AND(  1 = I4140,  OR(  0 = $K4140,  1 = $K4140  )  ),  $C4140,  IF(  AND(  NOT(  "-" = J4139  ),  0 &lt; J4139  ),  J4139,  0  )  )</f>
        <v>3702</v>
      </c>
      <c r="K4140" s="13" t="n">
        <f aca="false">IF(  1 = G4139,  1,  IF(  1 = I4139,  2,  IF(  OR(  "-" = K4139,  1 = M4139),  0,  K4139  )  )  )</f>
        <v>1</v>
      </c>
      <c r="L4140" s="12" t="n">
        <f aca="false">IF(  AND(  1 = K4140,  1 = M4140  ),  (C4140 - H4140) * 100,  IF(  AND( 2 = K4140,  1 = M4140  ),  (J4140 - C4140) * 100,  0  )  )</f>
        <v>0</v>
      </c>
      <c r="M4140" s="6" t="n">
        <f aca="false">IF(  OR(  AND(  1 = K4140,  1 = I4140  ),  AND(  2 =K4140,  1 = G4140  )  ),  1,  0  )</f>
        <v>0</v>
      </c>
      <c r="N4140" s="0" t="n">
        <f aca="false">IF(  AND(  1 = M4140,  0 &lt; L4140  ),  1,  0  )</f>
        <v>0</v>
      </c>
    </row>
    <row r="4141" customFormat="false" ht="12.8" hidden="false" customHeight="false" outlineLevel="0" collapsed="false">
      <c r="A4141" s="5" t="n">
        <v>43802</v>
      </c>
      <c r="B4141" s="6" t="n">
        <f aca="false">YEAR(A4141)</f>
        <v>2019</v>
      </c>
      <c r="C4141" s="7" t="n">
        <v>4439</v>
      </c>
      <c r="D4141" s="8" t="n">
        <f aca="false">AVERAGE($C4137:$C4141)</f>
        <v>4301.8</v>
      </c>
      <c r="E4141" s="8" t="n">
        <f aca="false">AVERAGE($C4117:$C4141)</f>
        <v>4186.32</v>
      </c>
      <c r="F4141" s="8" t="n">
        <f aca="false">AVERAGE($C4067:$C4141)</f>
        <v>4089.08</v>
      </c>
      <c r="G4141" s="4" t="n">
        <f aca="false">IF(  AND(  F4140 &lt; E4140,  F4141 &lt; E4141,  E4141 &lt; D4141  ),  1,  0  )</f>
        <v>1</v>
      </c>
      <c r="H4141" s="12" t="n">
        <f aca="false">IF(  AND(  1 = G4141,  OR(  0 = $K4141,  2 = $K4141  )  ),  $C4141,  IF(  AND(  NOT(  "-" = H4140  ),  0 &lt; H4140  ),  H4140,  0  )  )</f>
        <v>4258</v>
      </c>
      <c r="I4141" s="4" t="n">
        <f aca="false">IF(  AND(  E4140 &lt; F4140,  D4141 &lt; E4141,  E4141 &lt; F4141  ),  1,  0  )</f>
        <v>0</v>
      </c>
      <c r="J4141" s="12" t="n">
        <f aca="false">IF(  AND(  1 = I4141,  OR(  0 = $K4141,  1 = $K4141  )  ),  $C4141,  IF(  AND(  NOT(  "-" = J4140  ),  0 &lt; J4140  ),  J4140,  0  )  )</f>
        <v>3702</v>
      </c>
      <c r="K4141" s="13" t="n">
        <f aca="false">IF(  1 = G4140,  1,  IF(  1 = I4140,  2,  IF(  OR(  "-" = K4140,  1 = M4140),  0,  K4140  )  )  )</f>
        <v>1</v>
      </c>
      <c r="L4141" s="12" t="n">
        <f aca="false">IF(  AND(  1 = K4141,  1 = M4141  ),  (C4141 - H4141) * 100,  IF(  AND( 2 = K4141,  1 = M4141  ),  (J4141 - C4141) * 100,  0  )  )</f>
        <v>0</v>
      </c>
      <c r="M4141" s="6" t="n">
        <f aca="false">IF(  OR(  AND(  1 = K4141,  1 = I4141  ),  AND(  2 =K4141,  1 = G4141  )  ),  1,  0  )</f>
        <v>0</v>
      </c>
      <c r="N4141" s="0" t="n">
        <f aca="false">IF(  AND(  1 = M4141,  0 &lt; L4141  ),  1,  0  )</f>
        <v>0</v>
      </c>
    </row>
    <row r="4142" customFormat="false" ht="12.8" hidden="false" customHeight="false" outlineLevel="0" collapsed="false">
      <c r="A4142" s="5" t="n">
        <v>43803</v>
      </c>
      <c r="B4142" s="6" t="n">
        <f aca="false">YEAR(A4142)</f>
        <v>2019</v>
      </c>
      <c r="C4142" s="7" t="n">
        <v>4383</v>
      </c>
      <c r="D4142" s="8" t="n">
        <f aca="false">AVERAGE($C4138:$C4142)</f>
        <v>4327.8</v>
      </c>
      <c r="E4142" s="8" t="n">
        <f aca="false">AVERAGE($C4118:$C4142)</f>
        <v>4210.48</v>
      </c>
      <c r="F4142" s="8" t="n">
        <f aca="false">AVERAGE($C4068:$C4142)</f>
        <v>4094.09333333333</v>
      </c>
      <c r="G4142" s="4" t="n">
        <f aca="false">IF(  AND(  F4141 &lt; E4141,  F4142 &lt; E4142,  E4142 &lt; D4142  ),  1,  0  )</f>
        <v>1</v>
      </c>
      <c r="H4142" s="12" t="n">
        <f aca="false">IF(  AND(  1 = G4142,  OR(  0 = $K4142,  2 = $K4142  )  ),  $C4142,  IF(  AND(  NOT(  "-" = H4141  ),  0 &lt; H4141  ),  H4141,  0  )  )</f>
        <v>4258</v>
      </c>
      <c r="I4142" s="4" t="n">
        <f aca="false">IF(  AND(  E4141 &lt; F4141,  D4142 &lt; E4142,  E4142 &lt; F4142  ),  1,  0  )</f>
        <v>0</v>
      </c>
      <c r="J4142" s="12" t="n">
        <f aca="false">IF(  AND(  1 = I4142,  OR(  0 = $K4142,  1 = $K4142  )  ),  $C4142,  IF(  AND(  NOT(  "-" = J4141  ),  0 &lt; J4141  ),  J4141,  0  )  )</f>
        <v>3702</v>
      </c>
      <c r="K4142" s="13" t="n">
        <f aca="false">IF(  1 = G4141,  1,  IF(  1 = I4141,  2,  IF(  OR(  "-" = K4141,  1 = M4141),  0,  K4141  )  )  )</f>
        <v>1</v>
      </c>
      <c r="L4142" s="12" t="n">
        <f aca="false">IF(  AND(  1 = K4142,  1 = M4142  ),  (C4142 - H4142) * 100,  IF(  AND( 2 = K4142,  1 = M4142  ),  (J4142 - C4142) * 100,  0  )  )</f>
        <v>0</v>
      </c>
      <c r="M4142" s="6" t="n">
        <f aca="false">IF(  OR(  AND(  1 = K4142,  1 = I4142  ),  AND(  2 =K4142,  1 = G4142  )  ),  1,  0  )</f>
        <v>0</v>
      </c>
      <c r="N4142" s="0" t="n">
        <f aca="false">IF(  AND(  1 = M4142,  0 &lt; L4142  ),  1,  0  )</f>
        <v>0</v>
      </c>
    </row>
    <row r="4143" customFormat="false" ht="12.8" hidden="false" customHeight="false" outlineLevel="0" collapsed="false">
      <c r="A4143" s="5" t="n">
        <v>43804</v>
      </c>
      <c r="B4143" s="6" t="n">
        <f aca="false">YEAR(A4143)</f>
        <v>2019</v>
      </c>
      <c r="C4143" s="7" t="n">
        <v>4368</v>
      </c>
      <c r="D4143" s="8" t="n">
        <f aca="false">AVERAGE($C4139:$C4143)</f>
        <v>4349.8</v>
      </c>
      <c r="E4143" s="8" t="n">
        <f aca="false">AVERAGE($C4119:$C4143)</f>
        <v>4231.24</v>
      </c>
      <c r="F4143" s="8" t="n">
        <f aca="false">AVERAGE($C4069:$C4143)</f>
        <v>4099.13333333333</v>
      </c>
      <c r="G4143" s="4" t="n">
        <f aca="false">IF(  AND(  F4142 &lt; E4142,  F4143 &lt; E4143,  E4143 &lt; D4143  ),  1,  0  )</f>
        <v>1</v>
      </c>
      <c r="H4143" s="12" t="n">
        <f aca="false">IF(  AND(  1 = G4143,  OR(  0 = $K4143,  2 = $K4143  )  ),  $C4143,  IF(  AND(  NOT(  "-" = H4142  ),  0 &lt; H4142  ),  H4142,  0  )  )</f>
        <v>4258</v>
      </c>
      <c r="I4143" s="4" t="n">
        <f aca="false">IF(  AND(  E4142 &lt; F4142,  D4143 &lt; E4143,  E4143 &lt; F4143  ),  1,  0  )</f>
        <v>0</v>
      </c>
      <c r="J4143" s="12" t="n">
        <f aca="false">IF(  AND(  1 = I4143,  OR(  0 = $K4143,  1 = $K4143  )  ),  $C4143,  IF(  AND(  NOT(  "-" = J4142  ),  0 &lt; J4142  ),  J4142,  0  )  )</f>
        <v>3702</v>
      </c>
      <c r="K4143" s="13" t="n">
        <f aca="false">IF(  1 = G4142,  1,  IF(  1 = I4142,  2,  IF(  OR(  "-" = K4142,  1 = M4142),  0,  K4142  )  )  )</f>
        <v>1</v>
      </c>
      <c r="L4143" s="12" t="n">
        <f aca="false">IF(  AND(  1 = K4143,  1 = M4143  ),  (C4143 - H4143) * 100,  IF(  AND( 2 = K4143,  1 = M4143  ),  (J4143 - C4143) * 100,  0  )  )</f>
        <v>0</v>
      </c>
      <c r="M4143" s="6" t="n">
        <f aca="false">IF(  OR(  AND(  1 = K4143,  1 = I4143  ),  AND(  2 =K4143,  1 = G4143  )  ),  1,  0  )</f>
        <v>0</v>
      </c>
      <c r="N4143" s="0" t="n">
        <f aca="false">IF(  AND(  1 = M4143,  0 &lt; L4143  ),  1,  0  )</f>
        <v>0</v>
      </c>
    </row>
    <row r="4144" customFormat="false" ht="12.8" hidden="false" customHeight="false" outlineLevel="0" collapsed="false">
      <c r="A4144" s="5" t="n">
        <v>43805</v>
      </c>
      <c r="B4144" s="6" t="n">
        <f aca="false">YEAR(A4144)</f>
        <v>2019</v>
      </c>
      <c r="C4144" s="7" t="n">
        <v>4376</v>
      </c>
      <c r="D4144" s="8" t="n">
        <f aca="false">AVERAGE($C4140:$C4144)</f>
        <v>4378</v>
      </c>
      <c r="E4144" s="8" t="n">
        <f aca="false">AVERAGE($C4120:$C4144)</f>
        <v>4251.8</v>
      </c>
      <c r="F4144" s="8" t="n">
        <f aca="false">AVERAGE($C4070:$C4144)</f>
        <v>4104.52</v>
      </c>
      <c r="G4144" s="4" t="n">
        <f aca="false">IF(  AND(  F4143 &lt; E4143,  F4144 &lt; E4144,  E4144 &lt; D4144  ),  1,  0  )</f>
        <v>1</v>
      </c>
      <c r="H4144" s="12" t="n">
        <f aca="false">IF(  AND(  1 = G4144,  OR(  0 = $K4144,  2 = $K4144  )  ),  $C4144,  IF(  AND(  NOT(  "-" = H4143  ),  0 &lt; H4143  ),  H4143,  0  )  )</f>
        <v>4258</v>
      </c>
      <c r="I4144" s="4" t="n">
        <f aca="false">IF(  AND(  E4143 &lt; F4143,  D4144 &lt; E4144,  E4144 &lt; F4144  ),  1,  0  )</f>
        <v>0</v>
      </c>
      <c r="J4144" s="12" t="n">
        <f aca="false">IF(  AND(  1 = I4144,  OR(  0 = $K4144,  1 = $K4144  )  ),  $C4144,  IF(  AND(  NOT(  "-" = J4143  ),  0 &lt; J4143  ),  J4143,  0  )  )</f>
        <v>3702</v>
      </c>
      <c r="K4144" s="13" t="n">
        <f aca="false">IF(  1 = G4143,  1,  IF(  1 = I4143,  2,  IF(  OR(  "-" = K4143,  1 = M4143),  0,  K4143  )  )  )</f>
        <v>1</v>
      </c>
      <c r="L4144" s="12" t="n">
        <f aca="false">IF(  AND(  1 = K4144,  1 = M4144  ),  (C4144 - H4144) * 100,  IF(  AND( 2 = K4144,  1 = M4144  ),  (J4144 - C4144) * 100,  0  )  )</f>
        <v>0</v>
      </c>
      <c r="M4144" s="6" t="n">
        <f aca="false">IF(  OR(  AND(  1 = K4144,  1 = I4144  ),  AND(  2 =K4144,  1 = G4144  )  ),  1,  0  )</f>
        <v>0</v>
      </c>
      <c r="N4144" s="0" t="n">
        <f aca="false">IF(  AND(  1 = M4144,  0 &lt; L4144  ),  1,  0  )</f>
        <v>0</v>
      </c>
    </row>
    <row r="4145" customFormat="false" ht="12.8" hidden="false" customHeight="false" outlineLevel="0" collapsed="false">
      <c r="A4145" s="5" t="n">
        <v>43808</v>
      </c>
      <c r="B4145" s="6" t="n">
        <f aca="false">YEAR(A4145)</f>
        <v>2019</v>
      </c>
      <c r="C4145" s="7" t="n">
        <v>4508</v>
      </c>
      <c r="D4145" s="8" t="n">
        <f aca="false">AVERAGE($C4141:$C4145)</f>
        <v>4414.8</v>
      </c>
      <c r="E4145" s="8" t="n">
        <f aca="false">AVERAGE($C4121:$C4145)</f>
        <v>4266.12</v>
      </c>
      <c r="F4145" s="8" t="n">
        <f aca="false">AVERAGE($C4071:$C4145)</f>
        <v>4111.34666666667</v>
      </c>
      <c r="G4145" s="4" t="n">
        <f aca="false">IF(  AND(  F4144 &lt; E4144,  F4145 &lt; E4145,  E4145 &lt; D4145  ),  1,  0  )</f>
        <v>1</v>
      </c>
      <c r="H4145" s="12" t="n">
        <f aca="false">IF(  AND(  1 = G4145,  OR(  0 = $K4145,  2 = $K4145  )  ),  $C4145,  IF(  AND(  NOT(  "-" = H4144  ),  0 &lt; H4144  ),  H4144,  0  )  )</f>
        <v>4258</v>
      </c>
      <c r="I4145" s="4" t="n">
        <f aca="false">IF(  AND(  E4144 &lt; F4144,  D4145 &lt; E4145,  E4145 &lt; F4145  ),  1,  0  )</f>
        <v>0</v>
      </c>
      <c r="J4145" s="12" t="n">
        <f aca="false">IF(  AND(  1 = I4145,  OR(  0 = $K4145,  1 = $K4145  )  ),  $C4145,  IF(  AND(  NOT(  "-" = J4144  ),  0 &lt; J4144  ),  J4144,  0  )  )</f>
        <v>3702</v>
      </c>
      <c r="K4145" s="13" t="n">
        <f aca="false">IF(  1 = G4144,  1,  IF(  1 = I4144,  2,  IF(  OR(  "-" = K4144,  1 = M4144),  0,  K4144  )  )  )</f>
        <v>1</v>
      </c>
      <c r="L4145" s="12" t="n">
        <f aca="false">IF(  AND(  1 = K4145,  1 = M4145  ),  (C4145 - H4145) * 100,  IF(  AND( 2 = K4145,  1 = M4145  ),  (J4145 - C4145) * 100,  0  )  )</f>
        <v>0</v>
      </c>
      <c r="M4145" s="6" t="n">
        <f aca="false">IF(  OR(  AND(  1 = K4145,  1 = I4145  ),  AND(  2 =K4145,  1 = G4145  )  ),  1,  0  )</f>
        <v>0</v>
      </c>
      <c r="N4145" s="0" t="n">
        <f aca="false">IF(  AND(  1 = M4145,  0 &lt; L4145  ),  1,  0  )</f>
        <v>0</v>
      </c>
    </row>
    <row r="4146" customFormat="false" ht="12.8" hidden="false" customHeight="false" outlineLevel="0" collapsed="false">
      <c r="A4146" s="5" t="n">
        <v>43809</v>
      </c>
      <c r="B4146" s="6" t="n">
        <f aca="false">YEAR(A4146)</f>
        <v>2019</v>
      </c>
      <c r="C4146" s="7" t="n">
        <v>4637</v>
      </c>
      <c r="D4146" s="8" t="n">
        <f aca="false">AVERAGE($C4142:$C4146)</f>
        <v>4454.4</v>
      </c>
      <c r="E4146" s="8" t="n">
        <f aca="false">AVERAGE($C4122:$C4146)</f>
        <v>4280.68</v>
      </c>
      <c r="F4146" s="8" t="n">
        <f aca="false">AVERAGE($C4072:$C4146)</f>
        <v>4119.82666666667</v>
      </c>
      <c r="G4146" s="4" t="n">
        <f aca="false">IF(  AND(  F4145 &lt; E4145,  F4146 &lt; E4146,  E4146 &lt; D4146  ),  1,  0  )</f>
        <v>1</v>
      </c>
      <c r="H4146" s="12" t="n">
        <f aca="false">IF(  AND(  1 = G4146,  OR(  0 = $K4146,  2 = $K4146  )  ),  $C4146,  IF(  AND(  NOT(  "-" = H4145  ),  0 &lt; H4145  ),  H4145,  0  )  )</f>
        <v>4258</v>
      </c>
      <c r="I4146" s="4" t="n">
        <f aca="false">IF(  AND(  E4145 &lt; F4145,  D4146 &lt; E4146,  E4146 &lt; F4146  ),  1,  0  )</f>
        <v>0</v>
      </c>
      <c r="J4146" s="12" t="n">
        <f aca="false">IF(  AND(  1 = I4146,  OR(  0 = $K4146,  1 = $K4146  )  ),  $C4146,  IF(  AND(  NOT(  "-" = J4145  ),  0 &lt; J4145  ),  J4145,  0  )  )</f>
        <v>3702</v>
      </c>
      <c r="K4146" s="13" t="n">
        <f aca="false">IF(  1 = G4145,  1,  IF(  1 = I4145,  2,  IF(  OR(  "-" = K4145,  1 = M4145),  0,  K4145  )  )  )</f>
        <v>1</v>
      </c>
      <c r="L4146" s="12" t="n">
        <f aca="false">IF(  AND(  1 = K4146,  1 = M4146  ),  (C4146 - H4146) * 100,  IF(  AND( 2 = K4146,  1 = M4146  ),  (J4146 - C4146) * 100,  0  )  )</f>
        <v>0</v>
      </c>
      <c r="M4146" s="6" t="n">
        <f aca="false">IF(  OR(  AND(  1 = K4146,  1 = I4146  ),  AND(  2 =K4146,  1 = G4146  )  ),  1,  0  )</f>
        <v>0</v>
      </c>
      <c r="N4146" s="0" t="n">
        <f aca="false">IF(  AND(  1 = M4146,  0 &lt; L4146  ),  1,  0  )</f>
        <v>0</v>
      </c>
    </row>
    <row r="4147" customFormat="false" ht="12.8" hidden="false" customHeight="false" outlineLevel="0" collapsed="false">
      <c r="A4147" s="5" t="n">
        <v>43810</v>
      </c>
      <c r="B4147" s="6" t="n">
        <f aca="false">YEAR(A4147)</f>
        <v>2019</v>
      </c>
      <c r="C4147" s="7" t="n">
        <v>4574</v>
      </c>
      <c r="D4147" s="8" t="n">
        <f aca="false">AVERAGE($C4143:$C4147)</f>
        <v>4492.6</v>
      </c>
      <c r="E4147" s="8" t="n">
        <f aca="false">AVERAGE($C4123:$C4147)</f>
        <v>4294.8</v>
      </c>
      <c r="F4147" s="8" t="n">
        <f aca="false">AVERAGE($C4073:$C4147)</f>
        <v>4127.17333333333</v>
      </c>
      <c r="G4147" s="4" t="n">
        <f aca="false">IF(  AND(  F4146 &lt; E4146,  F4147 &lt; E4147,  E4147 &lt; D4147  ),  1,  0  )</f>
        <v>1</v>
      </c>
      <c r="H4147" s="12" t="n">
        <f aca="false">IF(  AND(  1 = G4147,  OR(  0 = $K4147,  2 = $K4147  )  ),  $C4147,  IF(  AND(  NOT(  "-" = H4146  ),  0 &lt; H4146  ),  H4146,  0  )  )</f>
        <v>4258</v>
      </c>
      <c r="I4147" s="4" t="n">
        <f aca="false">IF(  AND(  E4146 &lt; F4146,  D4147 &lt; E4147,  E4147 &lt; F4147  ),  1,  0  )</f>
        <v>0</v>
      </c>
      <c r="J4147" s="12" t="n">
        <f aca="false">IF(  AND(  1 = I4147,  OR(  0 = $K4147,  1 = $K4147  )  ),  $C4147,  IF(  AND(  NOT(  "-" = J4146  ),  0 &lt; J4146  ),  J4146,  0  )  )</f>
        <v>3702</v>
      </c>
      <c r="K4147" s="13" t="n">
        <f aca="false">IF(  1 = G4146,  1,  IF(  1 = I4146,  2,  IF(  OR(  "-" = K4146,  1 = M4146),  0,  K4146  )  )  )</f>
        <v>1</v>
      </c>
      <c r="L4147" s="12" t="n">
        <f aca="false">IF(  AND(  1 = K4147,  1 = M4147  ),  (C4147 - H4147) * 100,  IF(  AND( 2 = K4147,  1 = M4147  ),  (J4147 - C4147) * 100,  0  )  )</f>
        <v>0</v>
      </c>
      <c r="M4147" s="6" t="n">
        <f aca="false">IF(  OR(  AND(  1 = K4147,  1 = I4147  ),  AND(  2 =K4147,  1 = G4147  )  ),  1,  0  )</f>
        <v>0</v>
      </c>
      <c r="N4147" s="0" t="n">
        <f aca="false">IF(  AND(  1 = M4147,  0 &lt; L4147  ),  1,  0  )</f>
        <v>0</v>
      </c>
    </row>
    <row r="4148" customFormat="false" ht="12.8" hidden="false" customHeight="false" outlineLevel="0" collapsed="false">
      <c r="A4148" s="5" t="n">
        <v>43811</v>
      </c>
      <c r="B4148" s="6" t="n">
        <f aca="false">YEAR(A4148)</f>
        <v>2019</v>
      </c>
      <c r="C4148" s="7" t="n">
        <v>4487</v>
      </c>
      <c r="D4148" s="8" t="n">
        <f aca="false">AVERAGE($C4144:$C4148)</f>
        <v>4516.4</v>
      </c>
      <c r="E4148" s="8" t="n">
        <f aca="false">AVERAGE($C4124:$C4148)</f>
        <v>4306.28</v>
      </c>
      <c r="F4148" s="8" t="n">
        <f aca="false">AVERAGE($C4074:$C4148)</f>
        <v>4133.42666666667</v>
      </c>
      <c r="G4148" s="4" t="n">
        <f aca="false">IF(  AND(  F4147 &lt; E4147,  F4148 &lt; E4148,  E4148 &lt; D4148  ),  1,  0  )</f>
        <v>1</v>
      </c>
      <c r="H4148" s="12" t="n">
        <f aca="false">IF(  AND(  1 = G4148,  OR(  0 = $K4148,  2 = $K4148  )  ),  $C4148,  IF(  AND(  NOT(  "-" = H4147  ),  0 &lt; H4147  ),  H4147,  0  )  )</f>
        <v>4258</v>
      </c>
      <c r="I4148" s="4" t="n">
        <f aca="false">IF(  AND(  E4147 &lt; F4147,  D4148 &lt; E4148,  E4148 &lt; F4148  ),  1,  0  )</f>
        <v>0</v>
      </c>
      <c r="J4148" s="12" t="n">
        <f aca="false">IF(  AND(  1 = I4148,  OR(  0 = $K4148,  1 = $K4148  )  ),  $C4148,  IF(  AND(  NOT(  "-" = J4147  ),  0 &lt; J4147  ),  J4147,  0  )  )</f>
        <v>3702</v>
      </c>
      <c r="K4148" s="13" t="n">
        <f aca="false">IF(  1 = G4147,  1,  IF(  1 = I4147,  2,  IF(  OR(  "-" = K4147,  1 = M4147),  0,  K4147  )  )  )</f>
        <v>1</v>
      </c>
      <c r="L4148" s="12" t="n">
        <f aca="false">IF(  AND(  1 = K4148,  1 = M4148  ),  (C4148 - H4148) * 100,  IF(  AND( 2 = K4148,  1 = M4148  ),  (J4148 - C4148) * 100,  0  )  )</f>
        <v>0</v>
      </c>
      <c r="M4148" s="6" t="n">
        <f aca="false">IF(  OR(  AND(  1 = K4148,  1 = I4148  ),  AND(  2 =K4148,  1 = G4148  )  ),  1,  0  )</f>
        <v>0</v>
      </c>
      <c r="N4148" s="0" t="n">
        <f aca="false">IF(  AND(  1 = M4148,  0 &lt; L4148  ),  1,  0  )</f>
        <v>0</v>
      </c>
    </row>
    <row r="4149" customFormat="false" ht="12.8" hidden="false" customHeight="false" outlineLevel="0" collapsed="false">
      <c r="A4149" s="5" t="n">
        <v>43812</v>
      </c>
      <c r="B4149" s="6" t="n">
        <f aca="false">YEAR(A4149)</f>
        <v>2019</v>
      </c>
      <c r="C4149" s="7" t="n">
        <v>4493</v>
      </c>
      <c r="D4149" s="8" t="n">
        <f aca="false">AVERAGE($C4145:$C4149)</f>
        <v>4539.8</v>
      </c>
      <c r="E4149" s="8" t="n">
        <f aca="false">AVERAGE($C4125:$C4149)</f>
        <v>4318.16</v>
      </c>
      <c r="F4149" s="8" t="n">
        <f aca="false">AVERAGE($C4075:$C4149)</f>
        <v>4138.69333333333</v>
      </c>
      <c r="G4149" s="4" t="n">
        <f aca="false">IF(  AND(  F4148 &lt; E4148,  F4149 &lt; E4149,  E4149 &lt; D4149  ),  1,  0  )</f>
        <v>1</v>
      </c>
      <c r="H4149" s="12" t="n">
        <f aca="false">IF(  AND(  1 = G4149,  OR(  0 = $K4149,  2 = $K4149  )  ),  $C4149,  IF(  AND(  NOT(  "-" = H4148  ),  0 &lt; H4148  ),  H4148,  0  )  )</f>
        <v>4258</v>
      </c>
      <c r="I4149" s="4" t="n">
        <f aca="false">IF(  AND(  E4148 &lt; F4148,  D4149 &lt; E4149,  E4149 &lt; F4149  ),  1,  0  )</f>
        <v>0</v>
      </c>
      <c r="J4149" s="12" t="n">
        <f aca="false">IF(  AND(  1 = I4149,  OR(  0 = $K4149,  1 = $K4149  )  ),  $C4149,  IF(  AND(  NOT(  "-" = J4148  ),  0 &lt; J4148  ),  J4148,  0  )  )</f>
        <v>3702</v>
      </c>
      <c r="K4149" s="13" t="n">
        <f aca="false">IF(  1 = G4148,  1,  IF(  1 = I4148,  2,  IF(  OR(  "-" = K4148,  1 = M4148),  0,  K4148  )  )  )</f>
        <v>1</v>
      </c>
      <c r="L4149" s="12" t="n">
        <f aca="false">IF(  AND(  1 = K4149,  1 = M4149  ),  (C4149 - H4149) * 100,  IF(  AND( 2 = K4149,  1 = M4149  ),  (J4149 - C4149) * 100,  0  )  )</f>
        <v>0</v>
      </c>
      <c r="M4149" s="6" t="n">
        <f aca="false">IF(  OR(  AND(  1 = K4149,  1 = I4149  ),  AND(  2 =K4149,  1 = G4149  )  ),  1,  0  )</f>
        <v>0</v>
      </c>
      <c r="N4149" s="0" t="n">
        <f aca="false">IF(  AND(  1 = M4149,  0 &lt; L4149  ),  1,  0  )</f>
        <v>0</v>
      </c>
    </row>
    <row r="4150" customFormat="false" ht="12.8" hidden="false" customHeight="false" outlineLevel="0" collapsed="false">
      <c r="A4150" s="5" t="n">
        <v>43815</v>
      </c>
      <c r="B4150" s="6" t="n">
        <f aca="false">YEAR(A4150)</f>
        <v>2019</v>
      </c>
      <c r="C4150" s="7" t="n">
        <v>4546</v>
      </c>
      <c r="D4150" s="8" t="n">
        <f aca="false">AVERAGE($C4146:$C4150)</f>
        <v>4547.4</v>
      </c>
      <c r="E4150" s="8" t="n">
        <f aca="false">AVERAGE($C4126:$C4150)</f>
        <v>4332.16</v>
      </c>
      <c r="F4150" s="8" t="n">
        <f aca="false">AVERAGE($C4076:$C4150)</f>
        <v>4146.21333333333</v>
      </c>
      <c r="G4150" s="4" t="n">
        <f aca="false">IF(  AND(  F4149 &lt; E4149,  F4150 &lt; E4150,  E4150 &lt; D4150  ),  1,  0  )</f>
        <v>1</v>
      </c>
      <c r="H4150" s="12" t="n">
        <f aca="false">IF(  AND(  1 = G4150,  OR(  0 = $K4150,  2 = $K4150  )  ),  $C4150,  IF(  AND(  NOT(  "-" = H4149  ),  0 &lt; H4149  ),  H4149,  0  )  )</f>
        <v>4258</v>
      </c>
      <c r="I4150" s="4" t="n">
        <f aca="false">IF(  AND(  E4149 &lt; F4149,  D4150 &lt; E4150,  E4150 &lt; F4150  ),  1,  0  )</f>
        <v>0</v>
      </c>
      <c r="J4150" s="12" t="n">
        <f aca="false">IF(  AND(  1 = I4150,  OR(  0 = $K4150,  1 = $K4150  )  ),  $C4150,  IF(  AND(  NOT(  "-" = J4149  ),  0 &lt; J4149  ),  J4149,  0  )  )</f>
        <v>3702</v>
      </c>
      <c r="K4150" s="13" t="n">
        <f aca="false">IF(  1 = G4149,  1,  IF(  1 = I4149,  2,  IF(  OR(  "-" = K4149,  1 = M4149),  0,  K4149  )  )  )</f>
        <v>1</v>
      </c>
      <c r="L4150" s="12" t="n">
        <f aca="false">IF(  AND(  1 = K4150,  1 = M4150  ),  (C4150 - H4150) * 100,  IF(  AND( 2 = K4150,  1 = M4150  ),  (J4150 - C4150) * 100,  0  )  )</f>
        <v>0</v>
      </c>
      <c r="M4150" s="6" t="n">
        <f aca="false">IF(  OR(  AND(  1 = K4150,  1 = I4150  ),  AND(  2 =K4150,  1 = G4150  )  ),  1,  0  )</f>
        <v>0</v>
      </c>
      <c r="N4150" s="0" t="n">
        <f aca="false">IF(  AND(  1 = M4150,  0 &lt; L4150  ),  1,  0  )</f>
        <v>0</v>
      </c>
    </row>
    <row r="4151" customFormat="false" ht="12.8" hidden="false" customHeight="false" outlineLevel="0" collapsed="false">
      <c r="A4151" s="5" t="n">
        <v>43816</v>
      </c>
      <c r="B4151" s="6" t="n">
        <f aca="false">YEAR(A4151)</f>
        <v>2019</v>
      </c>
      <c r="C4151" s="7" t="n">
        <v>4552</v>
      </c>
      <c r="D4151" s="8" t="n">
        <f aca="false">AVERAGE($C4147:$C4151)</f>
        <v>4530.4</v>
      </c>
      <c r="E4151" s="8" t="n">
        <f aca="false">AVERAGE($C4127:$C4151)</f>
        <v>4344.68</v>
      </c>
      <c r="F4151" s="8" t="n">
        <f aca="false">AVERAGE($C4077:$C4151)</f>
        <v>4153.24</v>
      </c>
      <c r="G4151" s="4" t="n">
        <f aca="false">IF(  AND(  F4150 &lt; E4150,  F4151 &lt; E4151,  E4151 &lt; D4151  ),  1,  0  )</f>
        <v>1</v>
      </c>
      <c r="H4151" s="12" t="n">
        <f aca="false">IF(  AND(  1 = G4151,  OR(  0 = $K4151,  2 = $K4151  )  ),  $C4151,  IF(  AND(  NOT(  "-" = H4150  ),  0 &lt; H4150  ),  H4150,  0  )  )</f>
        <v>4258</v>
      </c>
      <c r="I4151" s="4" t="n">
        <f aca="false">IF(  AND(  E4150 &lt; F4150,  D4151 &lt; E4151,  E4151 &lt; F4151  ),  1,  0  )</f>
        <v>0</v>
      </c>
      <c r="J4151" s="12" t="n">
        <f aca="false">IF(  AND(  1 = I4151,  OR(  0 = $K4151,  1 = $K4151  )  ),  $C4151,  IF(  AND(  NOT(  "-" = J4150  ),  0 &lt; J4150  ),  J4150,  0  )  )</f>
        <v>3702</v>
      </c>
      <c r="K4151" s="13" t="n">
        <f aca="false">IF(  1 = G4150,  1,  IF(  1 = I4150,  2,  IF(  OR(  "-" = K4150,  1 = M4150),  0,  K4150  )  )  )</f>
        <v>1</v>
      </c>
      <c r="L4151" s="12" t="n">
        <f aca="false">IF(  AND(  1 = K4151,  1 = M4151  ),  (C4151 - H4151) * 100,  IF(  AND( 2 = K4151,  1 = M4151  ),  (J4151 - C4151) * 100,  0  )  )</f>
        <v>0</v>
      </c>
      <c r="M4151" s="6" t="n">
        <f aca="false">IF(  OR(  AND(  1 = K4151,  1 = I4151  ),  AND(  2 =K4151,  1 = G4151  )  ),  1,  0  )</f>
        <v>0</v>
      </c>
      <c r="N4151" s="0" t="n">
        <f aca="false">IF(  AND(  1 = M4151,  0 &lt; L4151  ),  1,  0  )</f>
        <v>0</v>
      </c>
    </row>
    <row r="4152" customFormat="false" ht="12.8" hidden="false" customHeight="false" outlineLevel="0" collapsed="false">
      <c r="A4152" s="5" t="n">
        <v>43817</v>
      </c>
      <c r="B4152" s="6" t="n">
        <f aca="false">YEAR(A4152)</f>
        <v>2019</v>
      </c>
      <c r="C4152" s="7" t="n">
        <v>4450</v>
      </c>
      <c r="D4152" s="8" t="n">
        <f aca="false">AVERAGE($C4148:$C4152)</f>
        <v>4505.6</v>
      </c>
      <c r="E4152" s="8" t="n">
        <f aca="false">AVERAGE($C4128:$C4152)</f>
        <v>4354.52</v>
      </c>
      <c r="F4152" s="8" t="n">
        <f aca="false">AVERAGE($C4078:$C4152)</f>
        <v>4158.77333333333</v>
      </c>
      <c r="G4152" s="4" t="n">
        <f aca="false">IF(  AND(  F4151 &lt; E4151,  F4152 &lt; E4152,  E4152 &lt; D4152  ),  1,  0  )</f>
        <v>1</v>
      </c>
      <c r="H4152" s="12" t="n">
        <f aca="false">IF(  AND(  1 = G4152,  OR(  0 = $K4152,  2 = $K4152  )  ),  $C4152,  IF(  AND(  NOT(  "-" = H4151  ),  0 &lt; H4151  ),  H4151,  0  )  )</f>
        <v>4258</v>
      </c>
      <c r="I4152" s="4" t="n">
        <f aca="false">IF(  AND(  E4151 &lt; F4151,  D4152 &lt; E4152,  E4152 &lt; F4152  ),  1,  0  )</f>
        <v>0</v>
      </c>
      <c r="J4152" s="12" t="n">
        <f aca="false">IF(  AND(  1 = I4152,  OR(  0 = $K4152,  1 = $K4152  )  ),  $C4152,  IF(  AND(  NOT(  "-" = J4151  ),  0 &lt; J4151  ),  J4151,  0  )  )</f>
        <v>3702</v>
      </c>
      <c r="K4152" s="13" t="n">
        <f aca="false">IF(  1 = G4151,  1,  IF(  1 = I4151,  2,  IF(  OR(  "-" = K4151,  1 = M4151),  0,  K4151  )  )  )</f>
        <v>1</v>
      </c>
      <c r="L4152" s="12" t="n">
        <f aca="false">IF(  AND(  1 = K4152,  1 = M4152  ),  (C4152 - H4152) * 100,  IF(  AND( 2 = K4152,  1 = M4152  ),  (J4152 - C4152) * 100,  0  )  )</f>
        <v>0</v>
      </c>
      <c r="M4152" s="6" t="n">
        <f aca="false">IF(  OR(  AND(  1 = K4152,  1 = I4152  ),  AND(  2 =K4152,  1 = G4152  )  ),  1,  0  )</f>
        <v>0</v>
      </c>
      <c r="N4152" s="0" t="n">
        <f aca="false">IF(  AND(  1 = M4152,  0 &lt; L4152  ),  1,  0  )</f>
        <v>0</v>
      </c>
    </row>
    <row r="4153" customFormat="false" ht="12.8" hidden="false" customHeight="false" outlineLevel="0" collapsed="false">
      <c r="A4153" s="5" t="n">
        <v>43818</v>
      </c>
      <c r="B4153" s="6" t="n">
        <f aca="false">YEAR(A4153)</f>
        <v>2019</v>
      </c>
      <c r="C4153" s="7" t="n">
        <v>4372</v>
      </c>
      <c r="D4153" s="8" t="n">
        <f aca="false">AVERAGE($C4149:$C4153)</f>
        <v>4482.6</v>
      </c>
      <c r="E4153" s="8" t="n">
        <f aca="false">AVERAGE($C4129:$C4153)</f>
        <v>4362.24</v>
      </c>
      <c r="F4153" s="8" t="n">
        <f aca="false">AVERAGE($C4079:$C4153)</f>
        <v>4163.49333333333</v>
      </c>
      <c r="G4153" s="4" t="n">
        <f aca="false">IF(  AND(  F4152 &lt; E4152,  F4153 &lt; E4153,  E4153 &lt; D4153  ),  1,  0  )</f>
        <v>1</v>
      </c>
      <c r="H4153" s="12" t="n">
        <f aca="false">IF(  AND(  1 = G4153,  OR(  0 = $K4153,  2 = $K4153  )  ),  $C4153,  IF(  AND(  NOT(  "-" = H4152  ),  0 &lt; H4152  ),  H4152,  0  )  )</f>
        <v>4258</v>
      </c>
      <c r="I4153" s="4" t="n">
        <f aca="false">IF(  AND(  E4152 &lt; F4152,  D4153 &lt; E4153,  E4153 &lt; F4153  ),  1,  0  )</f>
        <v>0</v>
      </c>
      <c r="J4153" s="12" t="n">
        <f aca="false">IF(  AND(  1 = I4153,  OR(  0 = $K4153,  1 = $K4153  )  ),  $C4153,  IF(  AND(  NOT(  "-" = J4152  ),  0 &lt; J4152  ),  J4152,  0  )  )</f>
        <v>3702</v>
      </c>
      <c r="K4153" s="13" t="n">
        <f aca="false">IF(  1 = G4152,  1,  IF(  1 = I4152,  2,  IF(  OR(  "-" = K4152,  1 = M4152),  0,  K4152  )  )  )</f>
        <v>1</v>
      </c>
      <c r="L4153" s="12" t="n">
        <f aca="false">IF(  AND(  1 = K4153,  1 = M4153  ),  (C4153 - H4153) * 100,  IF(  AND( 2 = K4153,  1 = M4153  ),  (J4153 - C4153) * 100,  0  )  )</f>
        <v>0</v>
      </c>
      <c r="M4153" s="6" t="n">
        <f aca="false">IF(  OR(  AND(  1 = K4153,  1 = I4153  ),  AND(  2 =K4153,  1 = G4153  )  ),  1,  0  )</f>
        <v>0</v>
      </c>
      <c r="N4153" s="0" t="n">
        <f aca="false">IF(  AND(  1 = M4153,  0 &lt; L4153  ),  1,  0  )</f>
        <v>0</v>
      </c>
    </row>
    <row r="4154" customFormat="false" ht="12.8" hidden="false" customHeight="false" outlineLevel="0" collapsed="false">
      <c r="A4154" s="5" t="n">
        <v>43819</v>
      </c>
      <c r="B4154" s="6" t="n">
        <f aca="false">YEAR(A4154)</f>
        <v>2019</v>
      </c>
      <c r="C4154" s="7" t="n">
        <v>4320</v>
      </c>
      <c r="D4154" s="8" t="n">
        <f aca="false">AVERAGE($C4150:$C4154)</f>
        <v>4448</v>
      </c>
      <c r="E4154" s="8" t="n">
        <f aca="false">AVERAGE($C4130:$C4154)</f>
        <v>4369.92</v>
      </c>
      <c r="F4154" s="8" t="n">
        <f aca="false">AVERAGE($C4080:$C4154)</f>
        <v>4167.37333333333</v>
      </c>
      <c r="G4154" s="4" t="n">
        <f aca="false">IF(  AND(  F4153 &lt; E4153,  F4154 &lt; E4154,  E4154 &lt; D4154  ),  1,  0  )</f>
        <v>1</v>
      </c>
      <c r="H4154" s="12" t="n">
        <f aca="false">IF(  AND(  1 = G4154,  OR(  0 = $K4154,  2 = $K4154  )  ),  $C4154,  IF(  AND(  NOT(  "-" = H4153  ),  0 &lt; H4153  ),  H4153,  0  )  )</f>
        <v>4258</v>
      </c>
      <c r="I4154" s="4" t="n">
        <f aca="false">IF(  AND(  E4153 &lt; F4153,  D4154 &lt; E4154,  E4154 &lt; F4154  ),  1,  0  )</f>
        <v>0</v>
      </c>
      <c r="J4154" s="12" t="n">
        <f aca="false">IF(  AND(  1 = I4154,  OR(  0 = $K4154,  1 = $K4154  )  ),  $C4154,  IF(  AND(  NOT(  "-" = J4153  ),  0 &lt; J4153  ),  J4153,  0  )  )</f>
        <v>3702</v>
      </c>
      <c r="K4154" s="13" t="n">
        <f aca="false">IF(  1 = G4153,  1,  IF(  1 = I4153,  2,  IF(  OR(  "-" = K4153,  1 = M4153),  0,  K4153  )  )  )</f>
        <v>1</v>
      </c>
      <c r="L4154" s="12" t="n">
        <f aca="false">IF(  AND(  1 = K4154,  1 = M4154  ),  (C4154 - H4154) * 100,  IF(  AND( 2 = K4154,  1 = M4154  ),  (J4154 - C4154) * 100,  0  )  )</f>
        <v>0</v>
      </c>
      <c r="M4154" s="6" t="n">
        <f aca="false">IF(  OR(  AND(  1 = K4154,  1 = I4154  ),  AND(  2 =K4154,  1 = G4154  )  ),  1,  0  )</f>
        <v>0</v>
      </c>
      <c r="N4154" s="0" t="n">
        <f aca="false">IF(  AND(  1 = M4154,  0 &lt; L4154  ),  1,  0  )</f>
        <v>0</v>
      </c>
    </row>
    <row r="4155" customFormat="false" ht="12.8" hidden="false" customHeight="false" outlineLevel="0" collapsed="false">
      <c r="A4155" s="5" t="n">
        <v>43822</v>
      </c>
      <c r="B4155" s="6" t="n">
        <f aca="false">YEAR(A4155)</f>
        <v>2019</v>
      </c>
      <c r="C4155" s="7" t="n">
        <v>4326</v>
      </c>
      <c r="D4155" s="8" t="n">
        <f aca="false">AVERAGE($C4151:$C4155)</f>
        <v>4404</v>
      </c>
      <c r="E4155" s="8" t="n">
        <f aca="false">AVERAGE($C4131:$C4155)</f>
        <v>4374.68</v>
      </c>
      <c r="F4155" s="8" t="n">
        <f aca="false">AVERAGE($C4081:$C4155)</f>
        <v>4171.21333333333</v>
      </c>
      <c r="G4155" s="4" t="n">
        <f aca="false">IF(  AND(  F4154 &lt; E4154,  F4155 &lt; E4155,  E4155 &lt; D4155  ),  1,  0  )</f>
        <v>1</v>
      </c>
      <c r="H4155" s="12" t="n">
        <f aca="false">IF(  AND(  1 = G4155,  OR(  0 = $K4155,  2 = $K4155  )  ),  $C4155,  IF(  AND(  NOT(  "-" = H4154  ),  0 &lt; H4154  ),  H4154,  0  )  )</f>
        <v>4258</v>
      </c>
      <c r="I4155" s="4" t="n">
        <f aca="false">IF(  AND(  E4154 &lt; F4154,  D4155 &lt; E4155,  E4155 &lt; F4155  ),  1,  0  )</f>
        <v>0</v>
      </c>
      <c r="J4155" s="12" t="n">
        <f aca="false">IF(  AND(  1 = I4155,  OR(  0 = $K4155,  1 = $K4155  )  ),  $C4155,  IF(  AND(  NOT(  "-" = J4154  ),  0 &lt; J4154  ),  J4154,  0  )  )</f>
        <v>3702</v>
      </c>
      <c r="K4155" s="13" t="n">
        <f aca="false">IF(  1 = G4154,  1,  IF(  1 = I4154,  2,  IF(  OR(  "-" = K4154,  1 = M4154),  0,  K4154  )  )  )</f>
        <v>1</v>
      </c>
      <c r="L4155" s="12" t="n">
        <f aca="false">IF(  AND(  1 = K4155,  1 = M4155  ),  (C4155 - H4155) * 100,  IF(  AND( 2 = K4155,  1 = M4155  ),  (J4155 - C4155) * 100,  0  )  )</f>
        <v>0</v>
      </c>
      <c r="M4155" s="6" t="n">
        <f aca="false">IF(  OR(  AND(  1 = K4155,  1 = I4155  ),  AND(  2 =K4155,  1 = G4155  )  ),  1,  0  )</f>
        <v>0</v>
      </c>
      <c r="N4155" s="0" t="n">
        <f aca="false">IF(  AND(  1 = M4155,  0 &lt; L4155  ),  1,  0  )</f>
        <v>0</v>
      </c>
    </row>
    <row r="4156" customFormat="false" ht="12.8" hidden="false" customHeight="false" outlineLevel="0" collapsed="false">
      <c r="A4156" s="5" t="n">
        <v>43823</v>
      </c>
      <c r="B4156" s="6" t="n">
        <f aca="false">YEAR(A4156)</f>
        <v>2019</v>
      </c>
      <c r="C4156" s="7" t="n">
        <v>4326</v>
      </c>
      <c r="D4156" s="8" t="n">
        <f aca="false">AVERAGE($C4152:$C4156)</f>
        <v>4358.8</v>
      </c>
      <c r="E4156" s="8" t="n">
        <f aca="false">AVERAGE($C4132:$C4156)</f>
        <v>4378.4</v>
      </c>
      <c r="F4156" s="8" t="n">
        <f aca="false">AVERAGE($C4082:$C4156)</f>
        <v>4174.85333333333</v>
      </c>
      <c r="G4156" s="4" t="n">
        <f aca="false">IF(  AND(  F4155 &lt; E4155,  F4156 &lt; E4156,  E4156 &lt; D4156  ),  1,  0  )</f>
        <v>0</v>
      </c>
      <c r="H4156" s="12" t="n">
        <f aca="false">IF(  AND(  1 = G4156,  OR(  0 = $K4156,  2 = $K4156  )  ),  $C4156,  IF(  AND(  NOT(  "-" = H4155  ),  0 &lt; H4155  ),  H4155,  0  )  )</f>
        <v>4258</v>
      </c>
      <c r="I4156" s="4" t="n">
        <f aca="false">IF(  AND(  E4155 &lt; F4155,  D4156 &lt; E4156,  E4156 &lt; F4156  ),  1,  0  )</f>
        <v>0</v>
      </c>
      <c r="J4156" s="12" t="n">
        <f aca="false">IF(  AND(  1 = I4156,  OR(  0 = $K4156,  1 = $K4156  )  ),  $C4156,  IF(  AND(  NOT(  "-" = J4155  ),  0 &lt; J4155  ),  J4155,  0  )  )</f>
        <v>3702</v>
      </c>
      <c r="K4156" s="13" t="n">
        <f aca="false">IF(  1 = G4155,  1,  IF(  1 = I4155,  2,  IF(  OR(  "-" = K4155,  1 = M4155),  0,  K4155  )  )  )</f>
        <v>1</v>
      </c>
      <c r="L4156" s="12" t="n">
        <f aca="false">IF(  AND(  1 = K4156,  1 = M4156  ),  (C4156 - H4156) * 100,  IF(  AND( 2 = K4156,  1 = M4156  ),  (J4156 - C4156) * 100,  0  )  )</f>
        <v>0</v>
      </c>
      <c r="M4156" s="6" t="n">
        <f aca="false">IF(  OR(  AND(  1 = K4156,  1 = I4156  ),  AND(  2 =K4156,  1 = G4156  )  ),  1,  0  )</f>
        <v>0</v>
      </c>
      <c r="N4156" s="0" t="n">
        <f aca="false">IF(  AND(  1 = M4156,  0 &lt; L4156  ),  1,  0  )</f>
        <v>0</v>
      </c>
    </row>
    <row r="4157" customFormat="false" ht="12.8" hidden="false" customHeight="false" outlineLevel="0" collapsed="false">
      <c r="A4157" s="5" t="n">
        <v>43824</v>
      </c>
      <c r="B4157" s="6" t="n">
        <f aca="false">YEAR(A4157)</f>
        <v>2019</v>
      </c>
      <c r="C4157" s="7" t="n">
        <v>4337</v>
      </c>
      <c r="D4157" s="8" t="n">
        <f aca="false">AVERAGE($C4153:$C4157)</f>
        <v>4336.2</v>
      </c>
      <c r="E4157" s="8" t="n">
        <f aca="false">AVERAGE($C4133:$C4157)</f>
        <v>4380</v>
      </c>
      <c r="F4157" s="8" t="n">
        <f aca="false">AVERAGE($C4083:$C4157)</f>
        <v>4177.24</v>
      </c>
      <c r="G4157" s="4" t="n">
        <f aca="false">IF(  AND(  F4156 &lt; E4156,  F4157 &lt; E4157,  E4157 &lt; D4157  ),  1,  0  )</f>
        <v>0</v>
      </c>
      <c r="H4157" s="12" t="n">
        <f aca="false">IF(  AND(  1 = G4157,  OR(  0 = $K4157,  2 = $K4157  )  ),  $C4157,  IF(  AND(  NOT(  "-" = H4156  ),  0 &lt; H4156  ),  H4156,  0  )  )</f>
        <v>4258</v>
      </c>
      <c r="I4157" s="4" t="n">
        <f aca="false">IF(  AND(  E4156 &lt; F4156,  D4157 &lt; E4157,  E4157 &lt; F4157  ),  1,  0  )</f>
        <v>0</v>
      </c>
      <c r="J4157" s="12" t="n">
        <f aca="false">IF(  AND(  1 = I4157,  OR(  0 = $K4157,  1 = $K4157  )  ),  $C4157,  IF(  AND(  NOT(  "-" = J4156  ),  0 &lt; J4156  ),  J4156,  0  )  )</f>
        <v>3702</v>
      </c>
      <c r="K4157" s="13" t="n">
        <f aca="false">IF(  1 = G4156,  1,  IF(  1 = I4156,  2,  IF(  OR(  "-" = K4156,  1 = M4156),  0,  K4156  )  )  )</f>
        <v>1</v>
      </c>
      <c r="L4157" s="12" t="n">
        <f aca="false">IF(  AND(  1 = K4157,  1 = M4157  ),  (C4157 - H4157) * 100,  IF(  AND( 2 = K4157,  1 = M4157  ),  (J4157 - C4157) * 100,  0  )  )</f>
        <v>0</v>
      </c>
      <c r="M4157" s="6" t="n">
        <f aca="false">IF(  OR(  AND(  1 = K4157,  1 = I4157  ),  AND(  2 =K4157,  1 = G4157  )  ),  1,  0  )</f>
        <v>0</v>
      </c>
      <c r="N4157" s="0" t="n">
        <f aca="false">IF(  AND(  1 = M4157,  0 &lt; L4157  ),  1,  0  )</f>
        <v>0</v>
      </c>
    </row>
    <row r="4158" customFormat="false" ht="12.8" hidden="false" customHeight="false" outlineLevel="0" collapsed="false">
      <c r="A4158" s="5" t="n">
        <v>43825</v>
      </c>
      <c r="B4158" s="6" t="n">
        <f aca="false">YEAR(A4158)</f>
        <v>2019</v>
      </c>
      <c r="C4158" s="7" t="n">
        <v>4355</v>
      </c>
      <c r="D4158" s="8" t="n">
        <f aca="false">AVERAGE($C4154:$C4158)</f>
        <v>4332.8</v>
      </c>
      <c r="E4158" s="8" t="n">
        <f aca="false">AVERAGE($C4134:$C4158)</f>
        <v>4382.2</v>
      </c>
      <c r="F4158" s="8" t="n">
        <f aca="false">AVERAGE($C4084:$C4158)</f>
        <v>4180.69333333333</v>
      </c>
      <c r="G4158" s="4" t="n">
        <f aca="false">IF(  AND(  F4157 &lt; E4157,  F4158 &lt; E4158,  E4158 &lt; D4158  ),  1,  0  )</f>
        <v>0</v>
      </c>
      <c r="H4158" s="12" t="n">
        <f aca="false">IF(  AND(  1 = G4158,  OR(  0 = $K4158,  2 = $K4158  )  ),  $C4158,  IF(  AND(  NOT(  "-" = H4157  ),  0 &lt; H4157  ),  H4157,  0  )  )</f>
        <v>4258</v>
      </c>
      <c r="I4158" s="4" t="n">
        <f aca="false">IF(  AND(  E4157 &lt; F4157,  D4158 &lt; E4158,  E4158 &lt; F4158  ),  1,  0  )</f>
        <v>0</v>
      </c>
      <c r="J4158" s="12" t="n">
        <f aca="false">IF(  AND(  1 = I4158,  OR(  0 = $K4158,  1 = $K4158  )  ),  $C4158,  IF(  AND(  NOT(  "-" = J4157  ),  0 &lt; J4157  ),  J4157,  0  )  )</f>
        <v>3702</v>
      </c>
      <c r="K4158" s="13" t="n">
        <f aca="false">IF(  1 = G4157,  1,  IF(  1 = I4157,  2,  IF(  OR(  "-" = K4157,  1 = M4157),  0,  K4157  )  )  )</f>
        <v>1</v>
      </c>
      <c r="L4158" s="12" t="n">
        <f aca="false">IF(  AND(  1 = K4158,  1 = M4158  ),  (C4158 - H4158) * 100,  IF(  AND( 2 = K4158,  1 = M4158  ),  (J4158 - C4158) * 100,  0  )  )</f>
        <v>0</v>
      </c>
      <c r="M4158" s="6" t="n">
        <f aca="false">IF(  OR(  AND(  1 = K4158,  1 = I4158  ),  AND(  2 =K4158,  1 = G4158  )  ),  1,  0  )</f>
        <v>0</v>
      </c>
      <c r="N4158" s="0" t="n">
        <f aca="false">IF(  AND(  1 = M4158,  0 &lt; L4158  ),  1,  0  )</f>
        <v>0</v>
      </c>
    </row>
    <row r="4159" customFormat="false" ht="12.8" hidden="false" customHeight="false" outlineLevel="0" collapsed="false">
      <c r="A4159" s="5" t="n">
        <v>43826</v>
      </c>
      <c r="B4159" s="6" t="n">
        <f aca="false">YEAR(A4159)</f>
        <v>2019</v>
      </c>
      <c r="C4159" s="7" t="n">
        <v>4381</v>
      </c>
      <c r="D4159" s="8" t="n">
        <f aca="false">AVERAGE($C4155:$C4159)</f>
        <v>4345</v>
      </c>
      <c r="E4159" s="8" t="n">
        <f aca="false">AVERAGE($C4135:$C4159)</f>
        <v>4391.48</v>
      </c>
      <c r="F4159" s="8" t="n">
        <f aca="false">AVERAGE($C4085:$C4159)</f>
        <v>4183.84</v>
      </c>
      <c r="G4159" s="4" t="n">
        <f aca="false">IF(  AND(  F4158 &lt; E4158,  F4159 &lt; E4159,  E4159 &lt; D4159  ),  1,  0  )</f>
        <v>0</v>
      </c>
      <c r="H4159" s="12" t="n">
        <f aca="false">IF(  AND(  1 = G4159,  OR(  0 = $K4159,  2 = $K4159  )  ),  $C4159,  IF(  AND(  NOT(  "-" = H4158  ),  0 &lt; H4158  ),  H4158,  0  )  )</f>
        <v>4258</v>
      </c>
      <c r="I4159" s="4" t="n">
        <f aca="false">IF(  AND(  E4158 &lt; F4158,  D4159 &lt; E4159,  E4159 &lt; F4159  ),  1,  0  )</f>
        <v>0</v>
      </c>
      <c r="J4159" s="12" t="n">
        <f aca="false">IF(  AND(  1 = I4159,  OR(  0 = $K4159,  1 = $K4159  )  ),  $C4159,  IF(  AND(  NOT(  "-" = J4158  ),  0 &lt; J4158  ),  J4158,  0  )  )</f>
        <v>3702</v>
      </c>
      <c r="K4159" s="13" t="n">
        <f aca="false">IF(  1 = G4158,  1,  IF(  1 = I4158,  2,  IF(  OR(  "-" = K4158,  1 = M4158),  0,  K4158  )  )  )</f>
        <v>1</v>
      </c>
      <c r="L4159" s="12" t="n">
        <f aca="false">IF(  AND(  1 = K4159,  1 = M4159  ),  (C4159 - H4159) * 100,  IF(  AND( 2 = K4159,  1 = M4159  ),  (J4159 - C4159) * 100,  0  )  )</f>
        <v>0</v>
      </c>
      <c r="M4159" s="6" t="n">
        <f aca="false">IF(  OR(  AND(  1 = K4159,  1 = I4159  ),  AND(  2 =K4159,  1 = G4159  )  ),  1,  0  )</f>
        <v>0</v>
      </c>
      <c r="N4159" s="0" t="n">
        <f aca="false">IF(  AND(  1 = M4159,  0 &lt; L4159  ),  1,  0  )</f>
        <v>0</v>
      </c>
    </row>
    <row r="4160" customFormat="false" ht="12.8" hidden="false" customHeight="false" outlineLevel="0" collapsed="false">
      <c r="A4160" s="5" t="n">
        <v>43829</v>
      </c>
      <c r="B4160" s="6" t="n">
        <f aca="false">YEAR(A4160)</f>
        <v>2019</v>
      </c>
      <c r="C4160" s="7" t="n">
        <v>4397</v>
      </c>
      <c r="D4160" s="8" t="n">
        <f aca="false">AVERAGE($C4156:$C4160)</f>
        <v>4359.2</v>
      </c>
      <c r="E4160" s="8" t="n">
        <f aca="false">AVERAGE($C4136:$C4160)</f>
        <v>4398.2</v>
      </c>
      <c r="F4160" s="8" t="n">
        <f aca="false">AVERAGE($C4086:$C4160)</f>
        <v>4186.61333333333</v>
      </c>
      <c r="G4160" s="4" t="n">
        <f aca="false">IF(  AND(  F4159 &lt; E4159,  F4160 &lt; E4160,  E4160 &lt; D4160  ),  1,  0  )</f>
        <v>0</v>
      </c>
      <c r="H4160" s="12" t="n">
        <f aca="false">IF(  AND(  1 = G4160,  OR(  0 = $K4160,  2 = $K4160  )  ),  $C4160,  IF(  AND(  NOT(  "-" = H4159  ),  0 &lt; H4159  ),  H4159,  0  )  )</f>
        <v>4258</v>
      </c>
      <c r="I4160" s="4" t="n">
        <f aca="false">IF(  AND(  E4159 &lt; F4159,  D4160 &lt; E4160,  E4160 &lt; F4160  ),  1,  0  )</f>
        <v>0</v>
      </c>
      <c r="J4160" s="12" t="n">
        <f aca="false">IF(  AND(  1 = I4160,  OR(  0 = $K4160,  1 = $K4160  )  ),  $C4160,  IF(  AND(  NOT(  "-" = J4159  ),  0 &lt; J4159  ),  J4159,  0  )  )</f>
        <v>3702</v>
      </c>
      <c r="K4160" s="13" t="n">
        <f aca="false">IF(  1 = G4159,  1,  IF(  1 = I4159,  2,  IF(  OR(  "-" = K4159,  1 = M4159),  0,  K4159  )  )  )</f>
        <v>1</v>
      </c>
      <c r="L4160" s="12" t="n">
        <f aca="false">IF(  AND(  1 = K4160,  1 = M4160  ),  (C4160 - H4160) * 100,  IF(  AND( 2 = K4160,  1 = M4160  ),  (J4160 - C4160) * 100,  0  )  )</f>
        <v>0</v>
      </c>
      <c r="M4160" s="6" t="n">
        <f aca="false">IF(  OR(  AND(  1 = K4160,  1 = I4160  ),  AND(  2 =K4160,  1 = G4160  )  ),  1,  0  )</f>
        <v>0</v>
      </c>
      <c r="N4160" s="0" t="n">
        <f aca="false">IF(  AND(  1 = M4160,  0 &lt; L4160  ),  1,  0  )</f>
        <v>0</v>
      </c>
    </row>
    <row r="4161" customFormat="false" ht="12.8" hidden="false" customHeight="false" outlineLevel="0" collapsed="false">
      <c r="A4161" s="5" t="n">
        <v>43836</v>
      </c>
      <c r="B4161" s="6" t="n">
        <f aca="false">YEAR(A4161)</f>
        <v>2020</v>
      </c>
      <c r="C4161" s="7" t="n">
        <v>4274</v>
      </c>
      <c r="D4161" s="8" t="n">
        <f aca="false">AVERAGE($C4157:$C4161)</f>
        <v>4348.8</v>
      </c>
      <c r="E4161" s="8" t="n">
        <f aca="false">AVERAGE($C4137:$C4161)</f>
        <v>4398.84</v>
      </c>
      <c r="F4161" s="8" t="n">
        <f aca="false">AVERAGE($C4087:$C4161)</f>
        <v>4188.05333333333</v>
      </c>
      <c r="G4161" s="4" t="n">
        <f aca="false">IF(  AND(  F4160 &lt; E4160,  F4161 &lt; E4161,  E4161 &lt; D4161  ),  1,  0  )</f>
        <v>0</v>
      </c>
      <c r="H4161" s="12" t="n">
        <f aca="false">IF(  AND(  1 = G4161,  OR(  0 = $K4161,  2 = $K4161  )  ),  $C4161,  IF(  AND(  NOT(  "-" = H4160  ),  0 &lt; H4160  ),  H4160,  0  )  )</f>
        <v>4258</v>
      </c>
      <c r="I4161" s="4" t="n">
        <f aca="false">IF(  AND(  E4160 &lt; F4160,  D4161 &lt; E4161,  E4161 &lt; F4161  ),  1,  0  )</f>
        <v>0</v>
      </c>
      <c r="J4161" s="12" t="n">
        <f aca="false">IF(  AND(  1 = I4161,  OR(  0 = $K4161,  1 = $K4161  )  ),  $C4161,  IF(  AND(  NOT(  "-" = J4160  ),  0 &lt; J4160  ),  J4160,  0  )  )</f>
        <v>3702</v>
      </c>
      <c r="K4161" s="13" t="n">
        <f aca="false">IF(  1 = G4160,  1,  IF(  1 = I4160,  2,  IF(  OR(  "-" = K4160,  1 = M4160),  0,  K4160  )  )  )</f>
        <v>1</v>
      </c>
      <c r="L4161" s="12" t="n">
        <f aca="false">IF(  AND(  1 = K4161,  1 = M4161  ),  (C4161 - H4161) * 100,  IF(  AND( 2 = K4161,  1 = M4161  ),  (J4161 - C4161) * 100,  0  )  )</f>
        <v>0</v>
      </c>
      <c r="M4161" s="6" t="n">
        <f aca="false">IF(  OR(  AND(  1 = K4161,  1 = I4161  ),  AND(  2 =K4161,  1 = G4161  )  ),  1,  0  )</f>
        <v>0</v>
      </c>
      <c r="N4161" s="0" t="n">
        <f aca="false">IF(  AND(  1 = M4161,  0 &lt; L4161  ),  1,  0  )</f>
        <v>0</v>
      </c>
    </row>
    <row r="4162" customFormat="false" ht="12.8" hidden="false" customHeight="false" outlineLevel="0" collapsed="false">
      <c r="A4162" s="5" t="n">
        <v>43837</v>
      </c>
      <c r="B4162" s="6" t="n">
        <f aca="false">YEAR(A4162)</f>
        <v>2020</v>
      </c>
      <c r="C4162" s="7" t="n">
        <v>4294</v>
      </c>
      <c r="D4162" s="8" t="n">
        <f aca="false">AVERAGE($C4158:$C4162)</f>
        <v>4340.2</v>
      </c>
      <c r="E4162" s="8" t="n">
        <f aca="false">AVERAGE($C4138:$C4162)</f>
        <v>4400.48</v>
      </c>
      <c r="F4162" s="8" t="n">
        <f aca="false">AVERAGE($C4088:$C4162)</f>
        <v>4190.50666666667</v>
      </c>
      <c r="G4162" s="4" t="n">
        <f aca="false">IF(  AND(  F4161 &lt; E4161,  F4162 &lt; E4162,  E4162 &lt; D4162  ),  1,  0  )</f>
        <v>0</v>
      </c>
      <c r="H4162" s="12" t="n">
        <f aca="false">IF(  AND(  1 = G4162,  OR(  0 = $K4162,  2 = $K4162  )  ),  $C4162,  IF(  AND(  NOT(  "-" = H4161  ),  0 &lt; H4161  ),  H4161,  0  )  )</f>
        <v>4258</v>
      </c>
      <c r="I4162" s="4" t="n">
        <f aca="false">IF(  AND(  E4161 &lt; F4161,  D4162 &lt; E4162,  E4162 &lt; F4162  ),  1,  0  )</f>
        <v>0</v>
      </c>
      <c r="J4162" s="12" t="n">
        <f aca="false">IF(  AND(  1 = I4162,  OR(  0 = $K4162,  1 = $K4162  )  ),  $C4162,  IF(  AND(  NOT(  "-" = J4161  ),  0 &lt; J4161  ),  J4161,  0  )  )</f>
        <v>3702</v>
      </c>
      <c r="K4162" s="13" t="n">
        <f aca="false">IF(  1 = G4161,  1,  IF(  1 = I4161,  2,  IF(  OR(  "-" = K4161,  1 = M4161),  0,  K4161  )  )  )</f>
        <v>1</v>
      </c>
      <c r="L4162" s="12" t="n">
        <f aca="false">IF(  AND(  1 = K4162,  1 = M4162  ),  (C4162 - H4162) * 100,  IF(  AND( 2 = K4162,  1 = M4162  ),  (J4162 - C4162) * 100,  0  )  )</f>
        <v>0</v>
      </c>
      <c r="M4162" s="6" t="n">
        <f aca="false">IF(  OR(  AND(  1 = K4162,  1 = I4162  ),  AND(  2 =K4162,  1 = G4162  )  ),  1,  0  )</f>
        <v>0</v>
      </c>
      <c r="N4162" s="0" t="n">
        <f aca="false">IF(  AND(  1 = M4162,  0 &lt; L4162  ),  1,  0  )</f>
        <v>0</v>
      </c>
    </row>
    <row r="4163" customFormat="false" ht="12.8" hidden="false" customHeight="false" outlineLevel="0" collapsed="false">
      <c r="A4163" s="5" t="n">
        <v>43838</v>
      </c>
      <c r="B4163" s="6" t="n">
        <f aca="false">YEAR(A4163)</f>
        <v>2020</v>
      </c>
      <c r="C4163" s="7" t="n">
        <v>4264</v>
      </c>
      <c r="D4163" s="8" t="n">
        <f aca="false">AVERAGE($C4159:$C4163)</f>
        <v>4322</v>
      </c>
      <c r="E4163" s="8" t="n">
        <f aca="false">AVERAGE($C4139:$C4163)</f>
        <v>4400.72</v>
      </c>
      <c r="F4163" s="8" t="n">
        <f aca="false">AVERAGE($C4089:$C4163)</f>
        <v>4191.92</v>
      </c>
      <c r="G4163" s="4" t="n">
        <f aca="false">IF(  AND(  F4162 &lt; E4162,  F4163 &lt; E4163,  E4163 &lt; D4163  ),  1,  0  )</f>
        <v>0</v>
      </c>
      <c r="H4163" s="12" t="n">
        <f aca="false">IF(  AND(  1 = G4163,  OR(  0 = $K4163,  2 = $K4163  )  ),  $C4163,  IF(  AND(  NOT(  "-" = H4162  ),  0 &lt; H4162  ),  H4162,  0  )  )</f>
        <v>4258</v>
      </c>
      <c r="I4163" s="4" t="n">
        <f aca="false">IF(  AND(  E4162 &lt; F4162,  D4163 &lt; E4163,  E4163 &lt; F4163  ),  1,  0  )</f>
        <v>0</v>
      </c>
      <c r="J4163" s="12" t="n">
        <f aca="false">IF(  AND(  1 = I4163,  OR(  0 = $K4163,  1 = $K4163  )  ),  $C4163,  IF(  AND(  NOT(  "-" = J4162  ),  0 &lt; J4162  ),  J4162,  0  )  )</f>
        <v>3702</v>
      </c>
      <c r="K4163" s="13" t="n">
        <f aca="false">IF(  1 = G4162,  1,  IF(  1 = I4162,  2,  IF(  OR(  "-" = K4162,  1 = M4162),  0,  K4162  )  )  )</f>
        <v>1</v>
      </c>
      <c r="L4163" s="12" t="n">
        <f aca="false">IF(  AND(  1 = K4163,  1 = M4163  ),  (C4163 - H4163) * 100,  IF(  AND( 2 = K4163,  1 = M4163  ),  (J4163 - C4163) * 100,  0  )  )</f>
        <v>0</v>
      </c>
      <c r="M4163" s="6" t="n">
        <f aca="false">IF(  OR(  AND(  1 = K4163,  1 = I4163  ),  AND(  2 =K4163,  1 = G4163  )  ),  1,  0  )</f>
        <v>0</v>
      </c>
      <c r="N4163" s="0" t="n">
        <f aca="false">IF(  AND(  1 = M4163,  0 &lt; L4163  ),  1,  0  )</f>
        <v>0</v>
      </c>
    </row>
    <row r="4164" customFormat="false" ht="12.8" hidden="false" customHeight="false" outlineLevel="0" collapsed="false">
      <c r="A4164" s="5" t="n">
        <v>43839</v>
      </c>
      <c r="B4164" s="6" t="n">
        <f aca="false">YEAR(A4164)</f>
        <v>2020</v>
      </c>
      <c r="C4164" s="7" t="n">
        <v>4338</v>
      </c>
      <c r="D4164" s="8" t="n">
        <f aca="false">AVERAGE($C4160:$C4164)</f>
        <v>4313.4</v>
      </c>
      <c r="E4164" s="8" t="n">
        <f aca="false">AVERAGE($C4140:$C4164)</f>
        <v>4404.84</v>
      </c>
      <c r="F4164" s="8" t="n">
        <f aca="false">AVERAGE($C4090:$C4164)</f>
        <v>4194.29333333333</v>
      </c>
      <c r="G4164" s="4" t="n">
        <f aca="false">IF(  AND(  F4163 &lt; E4163,  F4164 &lt; E4164,  E4164 &lt; D4164  ),  1,  0  )</f>
        <v>0</v>
      </c>
      <c r="H4164" s="12" t="n">
        <f aca="false">IF(  AND(  1 = G4164,  OR(  0 = $K4164,  2 = $K4164  )  ),  $C4164,  IF(  AND(  NOT(  "-" = H4163  ),  0 &lt; H4163  ),  H4163,  0  )  )</f>
        <v>4258</v>
      </c>
      <c r="I4164" s="4" t="n">
        <f aca="false">IF(  AND(  E4163 &lt; F4163,  D4164 &lt; E4164,  E4164 &lt; F4164  ),  1,  0  )</f>
        <v>0</v>
      </c>
      <c r="J4164" s="12" t="n">
        <f aca="false">IF(  AND(  1 = I4164,  OR(  0 = $K4164,  1 = $K4164  )  ),  $C4164,  IF(  AND(  NOT(  "-" = J4163  ),  0 &lt; J4163  ),  J4163,  0  )  )</f>
        <v>3702</v>
      </c>
      <c r="K4164" s="13" t="n">
        <f aca="false">IF(  1 = G4163,  1,  IF(  1 = I4163,  2,  IF(  OR(  "-" = K4163,  1 = M4163),  0,  K4163  )  )  )</f>
        <v>1</v>
      </c>
      <c r="L4164" s="12" t="n">
        <f aca="false">IF(  AND(  1 = K4164,  1 = M4164  ),  (C4164 - H4164) * 100,  IF(  AND( 2 = K4164,  1 = M4164  ),  (J4164 - C4164) * 100,  0  )  )</f>
        <v>0</v>
      </c>
      <c r="M4164" s="6" t="n">
        <f aca="false">IF(  OR(  AND(  1 = K4164,  1 = I4164  ),  AND(  2 =K4164,  1 = G4164  )  ),  1,  0  )</f>
        <v>0</v>
      </c>
      <c r="N4164" s="0" t="n">
        <f aca="false">IF(  AND(  1 = M4164,  0 &lt; L4164  ),  1,  0  )</f>
        <v>0</v>
      </c>
    </row>
    <row r="4165" customFormat="false" ht="12.8" hidden="false" customHeight="false" outlineLevel="0" collapsed="false">
      <c r="A4165" s="5" t="n">
        <v>43840</v>
      </c>
      <c r="B4165" s="6" t="n">
        <f aca="false">YEAR(A4165)</f>
        <v>2020</v>
      </c>
      <c r="C4165" s="7" t="n">
        <v>4344</v>
      </c>
      <c r="D4165" s="8" t="n">
        <f aca="false">AVERAGE($C4161:$C4165)</f>
        <v>4302.8</v>
      </c>
      <c r="E4165" s="8" t="n">
        <f aca="false">AVERAGE($C4141:$C4165)</f>
        <v>4405.64</v>
      </c>
      <c r="F4165" s="8" t="n">
        <f aca="false">AVERAGE($C4091:$C4165)</f>
        <v>4196.36</v>
      </c>
      <c r="G4165" s="4" t="n">
        <f aca="false">IF(  AND(  F4164 &lt; E4164,  F4165 &lt; E4165,  E4165 &lt; D4165  ),  1,  0  )</f>
        <v>0</v>
      </c>
      <c r="H4165" s="12" t="n">
        <f aca="false">IF(  AND(  1 = G4165,  OR(  0 = $K4165,  2 = $K4165  )  ),  $C4165,  IF(  AND(  NOT(  "-" = H4164  ),  0 &lt; H4164  ),  H4164,  0  )  )</f>
        <v>4258</v>
      </c>
      <c r="I4165" s="4" t="n">
        <f aca="false">IF(  AND(  E4164 &lt; F4164,  D4165 &lt; E4165,  E4165 &lt; F4165  ),  1,  0  )</f>
        <v>0</v>
      </c>
      <c r="J4165" s="12" t="n">
        <f aca="false">IF(  AND(  1 = I4165,  OR(  0 = $K4165,  1 = $K4165  )  ),  $C4165,  IF(  AND(  NOT(  "-" = J4164  ),  0 &lt; J4164  ),  J4164,  0  )  )</f>
        <v>3702</v>
      </c>
      <c r="K4165" s="13" t="n">
        <f aca="false">IF(  1 = G4164,  1,  IF(  1 = I4164,  2,  IF(  OR(  "-" = K4164,  1 = M4164),  0,  K4164  )  )  )</f>
        <v>1</v>
      </c>
      <c r="L4165" s="12" t="n">
        <f aca="false">IF(  AND(  1 = K4165,  1 = M4165  ),  (C4165 - H4165) * 100,  IF(  AND( 2 = K4165,  1 = M4165  ),  (J4165 - C4165) * 100,  0  )  )</f>
        <v>0</v>
      </c>
      <c r="M4165" s="6" t="n">
        <f aca="false">IF(  OR(  AND(  1 = K4165,  1 = I4165  ),  AND(  2 =K4165,  1 = G4165  )  ),  1,  0  )</f>
        <v>0</v>
      </c>
      <c r="N4165" s="0" t="n">
        <f aca="false">IF(  AND(  1 = M4165,  0 &lt; L4165  ),  1,  0  )</f>
        <v>0</v>
      </c>
    </row>
    <row r="4166" customFormat="false" ht="12.8" hidden="false" customHeight="false" outlineLevel="0" collapsed="false">
      <c r="A4166" s="5" t="n">
        <v>43844</v>
      </c>
      <c r="B4166" s="6" t="n">
        <f aca="false">YEAR(A4166)</f>
        <v>2020</v>
      </c>
      <c r="C4166" s="7" t="n">
        <v>4320</v>
      </c>
      <c r="D4166" s="8" t="n">
        <f aca="false">AVERAGE($C4162:$C4166)</f>
        <v>4312</v>
      </c>
      <c r="E4166" s="8" t="n">
        <f aca="false">AVERAGE($C4142:$C4166)</f>
        <v>4400.88</v>
      </c>
      <c r="F4166" s="8" t="n">
        <f aca="false">AVERAGE($C4092:$C4166)</f>
        <v>4197.44</v>
      </c>
      <c r="G4166" s="4" t="n">
        <f aca="false">IF(  AND(  F4165 &lt; E4165,  F4166 &lt; E4166,  E4166 &lt; D4166  ),  1,  0  )</f>
        <v>0</v>
      </c>
      <c r="H4166" s="12" t="n">
        <f aca="false">IF(  AND(  1 = G4166,  OR(  0 = $K4166,  2 = $K4166  )  ),  $C4166,  IF(  AND(  NOT(  "-" = H4165  ),  0 &lt; H4165  ),  H4165,  0  )  )</f>
        <v>4258</v>
      </c>
      <c r="I4166" s="4" t="n">
        <f aca="false">IF(  AND(  E4165 &lt; F4165,  D4166 &lt; E4166,  E4166 &lt; F4166  ),  1,  0  )</f>
        <v>0</v>
      </c>
      <c r="J4166" s="12" t="n">
        <f aca="false">IF(  AND(  1 = I4166,  OR(  0 = $K4166,  1 = $K4166  )  ),  $C4166,  IF(  AND(  NOT(  "-" = J4165  ),  0 &lt; J4165  ),  J4165,  0  )  )</f>
        <v>3702</v>
      </c>
      <c r="K4166" s="13" t="n">
        <f aca="false">IF(  1 = G4165,  1,  IF(  1 = I4165,  2,  IF(  OR(  "-" = K4165,  1 = M4165),  0,  K4165  )  )  )</f>
        <v>1</v>
      </c>
      <c r="L4166" s="12" t="n">
        <f aca="false">IF(  AND(  1 = K4166,  1 = M4166  ),  (C4166 - H4166) * 100,  IF(  AND( 2 = K4166,  1 = M4166  ),  (J4166 - C4166) * 100,  0  )  )</f>
        <v>0</v>
      </c>
      <c r="M4166" s="6" t="n">
        <f aca="false">IF(  OR(  AND(  1 = K4166,  1 = I4166  ),  AND(  2 =K4166,  1 = G4166  )  ),  1,  0  )</f>
        <v>0</v>
      </c>
      <c r="N4166" s="0" t="n">
        <f aca="false">IF(  AND(  1 = M4166,  0 &lt; L4166  ),  1,  0  )</f>
        <v>0</v>
      </c>
    </row>
    <row r="4167" customFormat="false" ht="12.8" hidden="false" customHeight="false" outlineLevel="0" collapsed="false">
      <c r="A4167" s="5" t="n">
        <v>43845</v>
      </c>
      <c r="B4167" s="6" t="n">
        <f aca="false">YEAR(A4167)</f>
        <v>2020</v>
      </c>
      <c r="C4167" s="7" t="n">
        <v>4307</v>
      </c>
      <c r="D4167" s="8" t="n">
        <f aca="false">AVERAGE($C4163:$C4167)</f>
        <v>4314.6</v>
      </c>
      <c r="E4167" s="8" t="n">
        <f aca="false">AVERAGE($C4143:$C4167)</f>
        <v>4397.84</v>
      </c>
      <c r="F4167" s="8" t="n">
        <f aca="false">AVERAGE($C4093:$C4167)</f>
        <v>4198.25333333333</v>
      </c>
      <c r="G4167" s="4" t="n">
        <f aca="false">IF(  AND(  F4166 &lt; E4166,  F4167 &lt; E4167,  E4167 &lt; D4167  ),  1,  0  )</f>
        <v>0</v>
      </c>
      <c r="H4167" s="12" t="n">
        <f aca="false">IF(  AND(  1 = G4167,  OR(  0 = $K4167,  2 = $K4167  )  ),  $C4167,  IF(  AND(  NOT(  "-" = H4166  ),  0 &lt; H4166  ),  H4166,  0  )  )</f>
        <v>4258</v>
      </c>
      <c r="I4167" s="4" t="n">
        <f aca="false">IF(  AND(  E4166 &lt; F4166,  D4167 &lt; E4167,  E4167 &lt; F4167  ),  1,  0  )</f>
        <v>0</v>
      </c>
      <c r="J4167" s="12" t="n">
        <f aca="false">IF(  AND(  1 = I4167,  OR(  0 = $K4167,  1 = $K4167  )  ),  $C4167,  IF(  AND(  NOT(  "-" = J4166  ),  0 &lt; J4166  ),  J4166,  0  )  )</f>
        <v>3702</v>
      </c>
      <c r="K4167" s="13" t="n">
        <f aca="false">IF(  1 = G4166,  1,  IF(  1 = I4166,  2,  IF(  OR(  "-" = K4166,  1 = M4166),  0,  K4166  )  )  )</f>
        <v>1</v>
      </c>
      <c r="L4167" s="12" t="n">
        <f aca="false">IF(  AND(  1 = K4167,  1 = M4167  ),  (C4167 - H4167) * 100,  IF(  AND( 2 = K4167,  1 = M4167  ),  (J4167 - C4167) * 100,  0  )  )</f>
        <v>0</v>
      </c>
      <c r="M4167" s="6" t="n">
        <f aca="false">IF(  OR(  AND(  1 = K4167,  1 = I4167  ),  AND(  2 =K4167,  1 = G4167  )  ),  1,  0  )</f>
        <v>0</v>
      </c>
      <c r="N4167" s="0" t="n">
        <f aca="false">IF(  AND(  1 = M4167,  0 &lt; L4167  ),  1,  0  )</f>
        <v>0</v>
      </c>
    </row>
    <row r="4168" customFormat="false" ht="12.8" hidden="false" customHeight="false" outlineLevel="0" collapsed="false">
      <c r="A4168" s="5" t="n">
        <v>43846</v>
      </c>
      <c r="B4168" s="6" t="n">
        <f aca="false">YEAR(A4168)</f>
        <v>2020</v>
      </c>
      <c r="C4168" s="7" t="n">
        <v>4296</v>
      </c>
      <c r="D4168" s="8" t="n">
        <f aca="false">AVERAGE($C4164:$C4168)</f>
        <v>4321</v>
      </c>
      <c r="E4168" s="8" t="n">
        <f aca="false">AVERAGE($C4144:$C4168)</f>
        <v>4394.96</v>
      </c>
      <c r="F4168" s="8" t="n">
        <f aca="false">AVERAGE($C4094:$C4168)</f>
        <v>4198.42666666667</v>
      </c>
      <c r="G4168" s="4" t="n">
        <f aca="false">IF(  AND(  F4167 &lt; E4167,  F4168 &lt; E4168,  E4168 &lt; D4168  ),  1,  0  )</f>
        <v>0</v>
      </c>
      <c r="H4168" s="12" t="n">
        <f aca="false">IF(  AND(  1 = G4168,  OR(  0 = $K4168,  2 = $K4168  )  ),  $C4168,  IF(  AND(  NOT(  "-" = H4167  ),  0 &lt; H4167  ),  H4167,  0  )  )</f>
        <v>4258</v>
      </c>
      <c r="I4168" s="4" t="n">
        <f aca="false">IF(  AND(  E4167 &lt; F4167,  D4168 &lt; E4168,  E4168 &lt; F4168  ),  1,  0  )</f>
        <v>0</v>
      </c>
      <c r="J4168" s="12" t="n">
        <f aca="false">IF(  AND(  1 = I4168,  OR(  0 = $K4168,  1 = $K4168  )  ),  $C4168,  IF(  AND(  NOT(  "-" = J4167  ),  0 &lt; J4167  ),  J4167,  0  )  )</f>
        <v>3702</v>
      </c>
      <c r="K4168" s="13" t="n">
        <f aca="false">IF(  1 = G4167,  1,  IF(  1 = I4167,  2,  IF(  OR(  "-" = K4167,  1 = M4167),  0,  K4167  )  )  )</f>
        <v>1</v>
      </c>
      <c r="L4168" s="12" t="n">
        <f aca="false">IF(  AND(  1 = K4168,  1 = M4168  ),  (C4168 - H4168) * 100,  IF(  AND( 2 = K4168,  1 = M4168  ),  (J4168 - C4168) * 100,  0  )  )</f>
        <v>0</v>
      </c>
      <c r="M4168" s="6" t="n">
        <f aca="false">IF(  OR(  AND(  1 = K4168,  1 = I4168  ),  AND(  2 =K4168,  1 = G4168  )  ),  1,  0  )</f>
        <v>0</v>
      </c>
      <c r="N4168" s="0" t="n">
        <f aca="false">IF(  AND(  1 = M4168,  0 &lt; L4168  ),  1,  0  )</f>
        <v>0</v>
      </c>
    </row>
    <row r="4169" customFormat="false" ht="12.8" hidden="false" customHeight="false" outlineLevel="0" collapsed="false">
      <c r="A4169" s="5" t="n">
        <v>43847</v>
      </c>
      <c r="B4169" s="6" t="n">
        <f aca="false">YEAR(A4169)</f>
        <v>2020</v>
      </c>
      <c r="C4169" s="7" t="n">
        <v>4299</v>
      </c>
      <c r="D4169" s="8" t="n">
        <f aca="false">AVERAGE($C4165:$C4169)</f>
        <v>4313.2</v>
      </c>
      <c r="E4169" s="8" t="n">
        <f aca="false">AVERAGE($C4145:$C4169)</f>
        <v>4391.88</v>
      </c>
      <c r="F4169" s="8" t="n">
        <f aca="false">AVERAGE($C4095:$C4169)</f>
        <v>4199.28</v>
      </c>
      <c r="G4169" s="4" t="n">
        <f aca="false">IF(  AND(  F4168 &lt; E4168,  F4169 &lt; E4169,  E4169 &lt; D4169  ),  1,  0  )</f>
        <v>0</v>
      </c>
      <c r="H4169" s="12" t="n">
        <f aca="false">IF(  AND(  1 = G4169,  OR(  0 = $K4169,  2 = $K4169  )  ),  $C4169,  IF(  AND(  NOT(  "-" = H4168  ),  0 &lt; H4168  ),  H4168,  0  )  )</f>
        <v>4258</v>
      </c>
      <c r="I4169" s="4" t="n">
        <f aca="false">IF(  AND(  E4168 &lt; F4168,  D4169 &lt; E4169,  E4169 &lt; F4169  ),  1,  0  )</f>
        <v>0</v>
      </c>
      <c r="J4169" s="12" t="n">
        <f aca="false">IF(  AND(  1 = I4169,  OR(  0 = $K4169,  1 = $K4169  )  ),  $C4169,  IF(  AND(  NOT(  "-" = J4168  ),  0 &lt; J4168  ),  J4168,  0  )  )</f>
        <v>3702</v>
      </c>
      <c r="K4169" s="13" t="n">
        <f aca="false">IF(  1 = G4168,  1,  IF(  1 = I4168,  2,  IF(  OR(  "-" = K4168,  1 = M4168),  0,  K4168  )  )  )</f>
        <v>1</v>
      </c>
      <c r="L4169" s="12" t="n">
        <f aca="false">IF(  AND(  1 = K4169,  1 = M4169  ),  (C4169 - H4169) * 100,  IF(  AND( 2 = K4169,  1 = M4169  ),  (J4169 - C4169) * 100,  0  )  )</f>
        <v>0</v>
      </c>
      <c r="M4169" s="6" t="n">
        <f aca="false">IF(  OR(  AND(  1 = K4169,  1 = I4169  ),  AND(  2 =K4169,  1 = G4169  )  ),  1,  0  )</f>
        <v>0</v>
      </c>
      <c r="N4169" s="0" t="n">
        <f aca="false">IF(  AND(  1 = M4169,  0 &lt; L4169  ),  1,  0  )</f>
        <v>0</v>
      </c>
    </row>
    <row r="4170" customFormat="false" ht="12.8" hidden="false" customHeight="false" outlineLevel="0" collapsed="false">
      <c r="A4170" s="5" t="n">
        <v>43850</v>
      </c>
      <c r="B4170" s="6" t="n">
        <f aca="false">YEAR(A4170)</f>
        <v>2020</v>
      </c>
      <c r="C4170" s="7" t="n">
        <v>4299</v>
      </c>
      <c r="D4170" s="8" t="n">
        <f aca="false">AVERAGE($C4166:$C4170)</f>
        <v>4304.2</v>
      </c>
      <c r="E4170" s="8" t="n">
        <f aca="false">AVERAGE($C4146:$C4170)</f>
        <v>4383.52</v>
      </c>
      <c r="F4170" s="8" t="n">
        <f aca="false">AVERAGE($C4096:$C4170)</f>
        <v>4202.57333333333</v>
      </c>
      <c r="G4170" s="4" t="n">
        <f aca="false">IF(  AND(  F4169 &lt; E4169,  F4170 &lt; E4170,  E4170 &lt; D4170  ),  1,  0  )</f>
        <v>0</v>
      </c>
      <c r="H4170" s="12" t="n">
        <f aca="false">IF(  AND(  1 = G4170,  OR(  0 = $K4170,  2 = $K4170  )  ),  $C4170,  IF(  AND(  NOT(  "-" = H4169  ),  0 &lt; H4169  ),  H4169,  0  )  )</f>
        <v>4258</v>
      </c>
      <c r="I4170" s="4" t="n">
        <f aca="false">IF(  AND(  E4169 &lt; F4169,  D4170 &lt; E4170,  E4170 &lt; F4170  ),  1,  0  )</f>
        <v>0</v>
      </c>
      <c r="J4170" s="12" t="n">
        <f aca="false">IF(  AND(  1 = I4170,  OR(  0 = $K4170,  1 = $K4170  )  ),  $C4170,  IF(  AND(  NOT(  "-" = J4169  ),  0 &lt; J4169  ),  J4169,  0  )  )</f>
        <v>3702</v>
      </c>
      <c r="K4170" s="13" t="n">
        <f aca="false">IF(  1 = G4169,  1,  IF(  1 = I4169,  2,  IF(  OR(  "-" = K4169,  1 = M4169),  0,  K4169  )  )  )</f>
        <v>1</v>
      </c>
      <c r="L4170" s="12" t="n">
        <f aca="false">IF(  AND(  1 = K4170,  1 = M4170  ),  (C4170 - H4170) * 100,  IF(  AND( 2 = K4170,  1 = M4170  ),  (J4170 - C4170) * 100,  0  )  )</f>
        <v>0</v>
      </c>
      <c r="M4170" s="6" t="n">
        <f aca="false">IF(  OR(  AND(  1 = K4170,  1 = I4170  ),  AND(  2 =K4170,  1 = G4170  )  ),  1,  0  )</f>
        <v>0</v>
      </c>
      <c r="N4170" s="0" t="n">
        <f aca="false">IF(  AND(  1 = M4170,  0 &lt; L4170  ),  1,  0  )</f>
        <v>0</v>
      </c>
    </row>
    <row r="4171" customFormat="false" ht="12.8" hidden="false" customHeight="false" outlineLevel="0" collapsed="false">
      <c r="A4171" s="5" t="n">
        <v>43851</v>
      </c>
      <c r="B4171" s="6" t="n">
        <f aca="false">YEAR(A4171)</f>
        <v>2020</v>
      </c>
      <c r="C4171" s="7" t="n">
        <v>4311</v>
      </c>
      <c r="D4171" s="8" t="n">
        <f aca="false">AVERAGE($C4167:$C4171)</f>
        <v>4302.4</v>
      </c>
      <c r="E4171" s="8" t="n">
        <f aca="false">AVERAGE($C4147:$C4171)</f>
        <v>4370.48</v>
      </c>
      <c r="F4171" s="8" t="n">
        <f aca="false">AVERAGE($C4097:$C4171)</f>
        <v>4205.84</v>
      </c>
      <c r="G4171" s="4" t="n">
        <f aca="false">IF(  AND(  F4170 &lt; E4170,  F4171 &lt; E4171,  E4171 &lt; D4171  ),  1,  0  )</f>
        <v>0</v>
      </c>
      <c r="H4171" s="12" t="n">
        <f aca="false">IF(  AND(  1 = G4171,  OR(  0 = $K4171,  2 = $K4171  )  ),  $C4171,  IF(  AND(  NOT(  "-" = H4170  ),  0 &lt; H4170  ),  H4170,  0  )  )</f>
        <v>4258</v>
      </c>
      <c r="I4171" s="4" t="n">
        <f aca="false">IF(  AND(  E4170 &lt; F4170,  D4171 &lt; E4171,  E4171 &lt; F4171  ),  1,  0  )</f>
        <v>0</v>
      </c>
      <c r="J4171" s="12" t="n">
        <f aca="false">IF(  AND(  1 = I4171,  OR(  0 = $K4171,  1 = $K4171  )  ),  $C4171,  IF(  AND(  NOT(  "-" = J4170  ),  0 &lt; J4170  ),  J4170,  0  )  )</f>
        <v>3702</v>
      </c>
      <c r="K4171" s="13" t="n">
        <f aca="false">IF(  1 = G4170,  1,  IF(  1 = I4170,  2,  IF(  OR(  "-" = K4170,  1 = M4170),  0,  K4170  )  )  )</f>
        <v>1</v>
      </c>
      <c r="L4171" s="12" t="n">
        <f aca="false">IF(  AND(  1 = K4171,  1 = M4171  ),  (C4171 - H4171) * 100,  IF(  AND( 2 = K4171,  1 = M4171  ),  (J4171 - C4171) * 100,  0  )  )</f>
        <v>0</v>
      </c>
      <c r="M4171" s="6" t="n">
        <f aca="false">IF(  OR(  AND(  1 = K4171,  1 = I4171  ),  AND(  2 =K4171,  1 = G4171  )  ),  1,  0  )</f>
        <v>0</v>
      </c>
      <c r="N4171" s="0" t="n">
        <f aca="false">IF(  AND(  1 = M4171,  0 &lt; L4171  ),  1,  0  )</f>
        <v>0</v>
      </c>
    </row>
    <row r="4172" customFormat="false" ht="12.8" hidden="false" customHeight="false" outlineLevel="0" collapsed="false">
      <c r="A4172" s="5" t="n">
        <v>43852</v>
      </c>
      <c r="B4172" s="6" t="n">
        <f aca="false">YEAR(A4172)</f>
        <v>2020</v>
      </c>
      <c r="C4172" s="7" t="n">
        <v>4332</v>
      </c>
      <c r="D4172" s="8" t="n">
        <f aca="false">AVERAGE($C4168:$C4172)</f>
        <v>4307.4</v>
      </c>
      <c r="E4172" s="8" t="n">
        <f aca="false">AVERAGE($C4148:$C4172)</f>
        <v>4360.8</v>
      </c>
      <c r="F4172" s="8" t="n">
        <f aca="false">AVERAGE($C4098:$C4172)</f>
        <v>4209.76</v>
      </c>
      <c r="G4172" s="4" t="n">
        <f aca="false">IF(  AND(  F4171 &lt; E4171,  F4172 &lt; E4172,  E4172 &lt; D4172  ),  1,  0  )</f>
        <v>0</v>
      </c>
      <c r="H4172" s="12" t="n">
        <f aca="false">IF(  AND(  1 = G4172,  OR(  0 = $K4172,  2 = $K4172  )  ),  $C4172,  IF(  AND(  NOT(  "-" = H4171  ),  0 &lt; H4171  ),  H4171,  0  )  )</f>
        <v>4258</v>
      </c>
      <c r="I4172" s="4" t="n">
        <f aca="false">IF(  AND(  E4171 &lt; F4171,  D4172 &lt; E4172,  E4172 &lt; F4172  ),  1,  0  )</f>
        <v>0</v>
      </c>
      <c r="J4172" s="12" t="n">
        <f aca="false">IF(  AND(  1 = I4172,  OR(  0 = $K4172,  1 = $K4172  )  ),  $C4172,  IF(  AND(  NOT(  "-" = J4171  ),  0 &lt; J4171  ),  J4171,  0  )  )</f>
        <v>3702</v>
      </c>
      <c r="K4172" s="13" t="n">
        <f aca="false">IF(  1 = G4171,  1,  IF(  1 = I4171,  2,  IF(  OR(  "-" = K4171,  1 = M4171),  0,  K4171  )  )  )</f>
        <v>1</v>
      </c>
      <c r="L4172" s="12" t="n">
        <f aca="false">IF(  AND(  1 = K4172,  1 = M4172  ),  (C4172 - H4172) * 100,  IF(  AND( 2 = K4172,  1 = M4172  ),  (J4172 - C4172) * 100,  0  )  )</f>
        <v>0</v>
      </c>
      <c r="M4172" s="6" t="n">
        <f aca="false">IF(  OR(  AND(  1 = K4172,  1 = I4172  ),  AND(  2 =K4172,  1 = G4172  )  ),  1,  0  )</f>
        <v>0</v>
      </c>
      <c r="N4172" s="0" t="n">
        <f aca="false">IF(  AND(  1 = M4172,  0 &lt; L4172  ),  1,  0  )</f>
        <v>0</v>
      </c>
    </row>
    <row r="4173" customFormat="false" ht="12.8" hidden="false" customHeight="false" outlineLevel="0" collapsed="false">
      <c r="A4173" s="5" t="n">
        <v>43853</v>
      </c>
      <c r="B4173" s="6" t="n">
        <f aca="false">YEAR(A4173)</f>
        <v>2020</v>
      </c>
      <c r="C4173" s="7" t="n">
        <v>4353</v>
      </c>
      <c r="D4173" s="8" t="n">
        <f aca="false">AVERAGE($C4169:$C4173)</f>
        <v>4318.8</v>
      </c>
      <c r="E4173" s="8" t="n">
        <f aca="false">AVERAGE($C4149:$C4173)</f>
        <v>4355.44</v>
      </c>
      <c r="F4173" s="8" t="n">
        <f aca="false">AVERAGE($C4099:$C4173)</f>
        <v>4214.44</v>
      </c>
      <c r="G4173" s="4" t="n">
        <f aca="false">IF(  AND(  F4172 &lt; E4172,  F4173 &lt; E4173,  E4173 &lt; D4173  ),  1,  0  )</f>
        <v>0</v>
      </c>
      <c r="H4173" s="12" t="n">
        <f aca="false">IF(  AND(  1 = G4173,  OR(  0 = $K4173,  2 = $K4173  )  ),  $C4173,  IF(  AND(  NOT(  "-" = H4172  ),  0 &lt; H4172  ),  H4172,  0  )  )</f>
        <v>4258</v>
      </c>
      <c r="I4173" s="4" t="n">
        <f aca="false">IF(  AND(  E4172 &lt; F4172,  D4173 &lt; E4173,  E4173 &lt; F4173  ),  1,  0  )</f>
        <v>0</v>
      </c>
      <c r="J4173" s="12" t="n">
        <f aca="false">IF(  AND(  1 = I4173,  OR(  0 = $K4173,  1 = $K4173  )  ),  $C4173,  IF(  AND(  NOT(  "-" = J4172  ),  0 &lt; J4172  ),  J4172,  0  )  )</f>
        <v>3702</v>
      </c>
      <c r="K4173" s="13" t="n">
        <f aca="false">IF(  1 = G4172,  1,  IF(  1 = I4172,  2,  IF(  OR(  "-" = K4172,  1 = M4172),  0,  K4172  )  )  )</f>
        <v>1</v>
      </c>
      <c r="L4173" s="12" t="n">
        <f aca="false">IF(  AND(  1 = K4173,  1 = M4173  ),  (C4173 - H4173) * 100,  IF(  AND( 2 = K4173,  1 = M4173  ),  (J4173 - C4173) * 100,  0  )  )</f>
        <v>0</v>
      </c>
      <c r="M4173" s="6" t="n">
        <f aca="false">IF(  OR(  AND(  1 = K4173,  1 = I4173  ),  AND(  2 =K4173,  1 = G4173  )  ),  1,  0  )</f>
        <v>0</v>
      </c>
      <c r="N4173" s="0" t="n">
        <f aca="false">IF(  AND(  1 = M4173,  0 &lt; L4173  ),  1,  0  )</f>
        <v>0</v>
      </c>
    </row>
    <row r="4174" customFormat="false" ht="12.8" hidden="false" customHeight="false" outlineLevel="0" collapsed="false">
      <c r="A4174" s="5" t="n">
        <v>43854</v>
      </c>
      <c r="B4174" s="6" t="n">
        <f aca="false">YEAR(A4174)</f>
        <v>2020</v>
      </c>
      <c r="C4174" s="7" t="n">
        <v>4370</v>
      </c>
      <c r="D4174" s="8" t="n">
        <f aca="false">AVERAGE($C4170:$C4174)</f>
        <v>4333</v>
      </c>
      <c r="E4174" s="8" t="n">
        <f aca="false">AVERAGE($C4150:$C4174)</f>
        <v>4350.52</v>
      </c>
      <c r="F4174" s="8" t="n">
        <f aca="false">AVERAGE($C4100:$C4174)</f>
        <v>4218.14666666667</v>
      </c>
      <c r="G4174" s="4" t="n">
        <f aca="false">IF(  AND(  F4173 &lt; E4173,  F4174 &lt; E4174,  E4174 &lt; D4174  ),  1,  0  )</f>
        <v>0</v>
      </c>
      <c r="H4174" s="12" t="n">
        <f aca="false">IF(  AND(  1 = G4174,  OR(  0 = $K4174,  2 = $K4174  )  ),  $C4174,  IF(  AND(  NOT(  "-" = H4173  ),  0 &lt; H4173  ),  H4173,  0  )  )</f>
        <v>4258</v>
      </c>
      <c r="I4174" s="4" t="n">
        <f aca="false">IF(  AND(  E4173 &lt; F4173,  D4174 &lt; E4174,  E4174 &lt; F4174  ),  1,  0  )</f>
        <v>0</v>
      </c>
      <c r="J4174" s="12" t="n">
        <f aca="false">IF(  AND(  1 = I4174,  OR(  0 = $K4174,  1 = $K4174  )  ),  $C4174,  IF(  AND(  NOT(  "-" = J4173  ),  0 &lt; J4173  ),  J4173,  0  )  )</f>
        <v>3702</v>
      </c>
      <c r="K4174" s="13" t="n">
        <f aca="false">IF(  1 = G4173,  1,  IF(  1 = I4173,  2,  IF(  OR(  "-" = K4173,  1 = M4173),  0,  K4173  )  )  )</f>
        <v>1</v>
      </c>
      <c r="L4174" s="12" t="n">
        <f aca="false">IF(  AND(  1 = K4174,  1 = M4174  ),  (C4174 - H4174) * 100,  IF(  AND( 2 = K4174,  1 = M4174  ),  (J4174 - C4174) * 100,  0  )  )</f>
        <v>0</v>
      </c>
      <c r="M4174" s="6" t="n">
        <f aca="false">IF(  OR(  AND(  1 = K4174,  1 = I4174  ),  AND(  2 =K4174,  1 = G4174  )  ),  1,  0  )</f>
        <v>0</v>
      </c>
      <c r="N4174" s="0" t="n">
        <f aca="false">IF(  AND(  1 = M4174,  0 &lt; L4174  ),  1,  0  )</f>
        <v>0</v>
      </c>
    </row>
    <row r="4175" customFormat="false" ht="12.8" hidden="false" customHeight="false" outlineLevel="0" collapsed="false">
      <c r="A4175" s="5" t="n">
        <v>43857</v>
      </c>
      <c r="B4175" s="6" t="n">
        <f aca="false">YEAR(A4175)</f>
        <v>2020</v>
      </c>
      <c r="C4175" s="7" t="n">
        <v>4240</v>
      </c>
      <c r="D4175" s="8" t="n">
        <f aca="false">AVERAGE($C4171:$C4175)</f>
        <v>4321.2</v>
      </c>
      <c r="E4175" s="8" t="n">
        <f aca="false">AVERAGE($C4151:$C4175)</f>
        <v>4338.28</v>
      </c>
      <c r="F4175" s="8" t="n">
        <f aca="false">AVERAGE($C4101:$C4175)</f>
        <v>4219.77333333333</v>
      </c>
      <c r="G4175" s="4" t="n">
        <f aca="false">IF(  AND(  F4174 &lt; E4174,  F4175 &lt; E4175,  E4175 &lt; D4175  ),  1,  0  )</f>
        <v>0</v>
      </c>
      <c r="H4175" s="12" t="n">
        <f aca="false">IF(  AND(  1 = G4175,  OR(  0 = $K4175,  2 = $K4175  )  ),  $C4175,  IF(  AND(  NOT(  "-" = H4174  ),  0 &lt; H4174  ),  H4174,  0  )  )</f>
        <v>4258</v>
      </c>
      <c r="I4175" s="4" t="n">
        <f aca="false">IF(  AND(  E4174 &lt; F4174,  D4175 &lt; E4175,  E4175 &lt; F4175  ),  1,  0  )</f>
        <v>0</v>
      </c>
      <c r="J4175" s="12" t="n">
        <f aca="false">IF(  AND(  1 = I4175,  OR(  0 = $K4175,  1 = $K4175  )  ),  $C4175,  IF(  AND(  NOT(  "-" = J4174  ),  0 &lt; J4174  ),  J4174,  0  )  )</f>
        <v>3702</v>
      </c>
      <c r="K4175" s="13" t="n">
        <f aca="false">IF(  1 = G4174,  1,  IF(  1 = I4174,  2,  IF(  OR(  "-" = K4174,  1 = M4174),  0,  K4174  )  )  )</f>
        <v>1</v>
      </c>
      <c r="L4175" s="12" t="n">
        <f aca="false">IF(  AND(  1 = K4175,  1 = M4175  ),  (C4175 - H4175) * 100,  IF(  AND( 2 = K4175,  1 = M4175  ),  (J4175 - C4175) * 100,  0  )  )</f>
        <v>0</v>
      </c>
      <c r="M4175" s="6" t="n">
        <f aca="false">IF(  OR(  AND(  1 = K4175,  1 = I4175  ),  AND(  2 =K4175,  1 = G4175  )  ),  1,  0  )</f>
        <v>0</v>
      </c>
      <c r="N4175" s="0" t="n">
        <f aca="false">IF(  AND(  1 = M4175,  0 &lt; L4175  ),  1,  0  )</f>
        <v>0</v>
      </c>
    </row>
    <row r="4176" customFormat="false" ht="12.8" hidden="false" customHeight="false" outlineLevel="0" collapsed="false">
      <c r="A4176" s="5" t="n">
        <v>43858</v>
      </c>
      <c r="B4176" s="6" t="n">
        <f aca="false">YEAR(A4176)</f>
        <v>2020</v>
      </c>
      <c r="C4176" s="7" t="n">
        <v>4260</v>
      </c>
      <c r="D4176" s="8" t="n">
        <f aca="false">AVERAGE($C4172:$C4176)</f>
        <v>4311</v>
      </c>
      <c r="E4176" s="8" t="n">
        <f aca="false">AVERAGE($C4152:$C4176)</f>
        <v>4326.6</v>
      </c>
      <c r="F4176" s="8" t="n">
        <f aca="false">AVERAGE($C4102:$C4176)</f>
        <v>4222.58666666667</v>
      </c>
      <c r="G4176" s="4" t="n">
        <f aca="false">IF(  AND(  F4175 &lt; E4175,  F4176 &lt; E4176,  E4176 &lt; D4176  ),  1,  0  )</f>
        <v>0</v>
      </c>
      <c r="H4176" s="12" t="n">
        <f aca="false">IF(  AND(  1 = G4176,  OR(  0 = $K4176,  2 = $K4176  )  ),  $C4176,  IF(  AND(  NOT(  "-" = H4175  ),  0 &lt; H4175  ),  H4175,  0  )  )</f>
        <v>4258</v>
      </c>
      <c r="I4176" s="4" t="n">
        <f aca="false">IF(  AND(  E4175 &lt; F4175,  D4176 &lt; E4176,  E4176 &lt; F4176  ),  1,  0  )</f>
        <v>0</v>
      </c>
      <c r="J4176" s="12" t="n">
        <f aca="false">IF(  AND(  1 = I4176,  OR(  0 = $K4176,  1 = $K4176  )  ),  $C4176,  IF(  AND(  NOT(  "-" = J4175  ),  0 &lt; J4175  ),  J4175,  0  )  )</f>
        <v>3702</v>
      </c>
      <c r="K4176" s="13" t="n">
        <f aca="false">IF(  1 = G4175,  1,  IF(  1 = I4175,  2,  IF(  OR(  "-" = K4175,  1 = M4175),  0,  K4175  )  )  )</f>
        <v>1</v>
      </c>
      <c r="L4176" s="12" t="n">
        <f aca="false">IF(  AND(  1 = K4176,  1 = M4176  ),  (C4176 - H4176) * 100,  IF(  AND( 2 = K4176,  1 = M4176  ),  (J4176 - C4176) * 100,  0  )  )</f>
        <v>0</v>
      </c>
      <c r="M4176" s="6" t="n">
        <f aca="false">IF(  OR(  AND(  1 = K4176,  1 = I4176  ),  AND(  2 =K4176,  1 = G4176  )  ),  1,  0  )</f>
        <v>0</v>
      </c>
      <c r="N4176" s="0" t="n">
        <f aca="false">IF(  AND(  1 = M4176,  0 &lt; L4176  ),  1,  0  )</f>
        <v>0</v>
      </c>
    </row>
    <row r="4177" customFormat="false" ht="12.8" hidden="false" customHeight="false" outlineLevel="0" collapsed="false">
      <c r="A4177" s="5" t="n">
        <v>43859</v>
      </c>
      <c r="B4177" s="6" t="n">
        <f aca="false">YEAR(A4177)</f>
        <v>2020</v>
      </c>
      <c r="C4177" s="7" t="n">
        <v>4272</v>
      </c>
      <c r="D4177" s="8" t="n">
        <f aca="false">AVERAGE($C4173:$C4177)</f>
        <v>4299</v>
      </c>
      <c r="E4177" s="8" t="n">
        <f aca="false">AVERAGE($C4153:$C4177)</f>
        <v>4319.48</v>
      </c>
      <c r="F4177" s="8" t="n">
        <f aca="false">AVERAGE($C4103:$C4177)</f>
        <v>4224.92</v>
      </c>
      <c r="G4177" s="4" t="n">
        <f aca="false">IF(  AND(  F4176 &lt; E4176,  F4177 &lt; E4177,  E4177 &lt; D4177  ),  1,  0  )</f>
        <v>0</v>
      </c>
      <c r="H4177" s="12" t="n">
        <f aca="false">IF(  AND(  1 = G4177,  OR(  0 = $K4177,  2 = $K4177  )  ),  $C4177,  IF(  AND(  NOT(  "-" = H4176  ),  0 &lt; H4176  ),  H4176,  0  )  )</f>
        <v>4258</v>
      </c>
      <c r="I4177" s="4" t="n">
        <f aca="false">IF(  AND(  E4176 &lt; F4176,  D4177 &lt; E4177,  E4177 &lt; F4177  ),  1,  0  )</f>
        <v>0</v>
      </c>
      <c r="J4177" s="12" t="n">
        <f aca="false">IF(  AND(  1 = I4177,  OR(  0 = $K4177,  1 = $K4177  )  ),  $C4177,  IF(  AND(  NOT(  "-" = J4176  ),  0 &lt; J4176  ),  J4176,  0  )  )</f>
        <v>3702</v>
      </c>
      <c r="K4177" s="13" t="n">
        <f aca="false">IF(  1 = G4176,  1,  IF(  1 = I4176,  2,  IF(  OR(  "-" = K4176,  1 = M4176),  0,  K4176  )  )  )</f>
        <v>1</v>
      </c>
      <c r="L4177" s="12" t="n">
        <f aca="false">IF(  AND(  1 = K4177,  1 = M4177  ),  (C4177 - H4177) * 100,  IF(  AND( 2 = K4177,  1 = M4177  ),  (J4177 - C4177) * 100,  0  )  )</f>
        <v>0</v>
      </c>
      <c r="M4177" s="6" t="n">
        <f aca="false">IF(  OR(  AND(  1 = K4177,  1 = I4177  ),  AND(  2 =K4177,  1 = G4177  )  ),  1,  0  )</f>
        <v>0</v>
      </c>
      <c r="N4177" s="0" t="n">
        <f aca="false">IF(  AND(  1 = M4177,  0 &lt; L4177  ),  1,  0  )</f>
        <v>0</v>
      </c>
    </row>
    <row r="4178" customFormat="false" ht="12.8" hidden="false" customHeight="false" outlineLevel="0" collapsed="false">
      <c r="A4178" s="5" t="n">
        <v>43860</v>
      </c>
      <c r="B4178" s="6" t="n">
        <f aca="false">YEAR(A4178)</f>
        <v>2020</v>
      </c>
      <c r="C4178" s="7" t="n">
        <v>4227</v>
      </c>
      <c r="D4178" s="8" t="n">
        <f aca="false">AVERAGE($C4174:$C4178)</f>
        <v>4273.8</v>
      </c>
      <c r="E4178" s="8" t="n">
        <f aca="false">AVERAGE($C4154:$C4178)</f>
        <v>4313.68</v>
      </c>
      <c r="F4178" s="8" t="n">
        <f aca="false">AVERAGE($C4104:$C4178)</f>
        <v>4227.4</v>
      </c>
      <c r="G4178" s="4" t="n">
        <f aca="false">IF(  AND(  F4177 &lt; E4177,  F4178 &lt; E4178,  E4178 &lt; D4178  ),  1,  0  )</f>
        <v>0</v>
      </c>
      <c r="H4178" s="12" t="n">
        <f aca="false">IF(  AND(  1 = G4178,  OR(  0 = $K4178,  2 = $K4178  )  ),  $C4178,  IF(  AND(  NOT(  "-" = H4177  ),  0 &lt; H4177  ),  H4177,  0  )  )</f>
        <v>4258</v>
      </c>
      <c r="I4178" s="4" t="n">
        <f aca="false">IF(  AND(  E4177 &lt; F4177,  D4178 &lt; E4178,  E4178 &lt; F4178  ),  1,  0  )</f>
        <v>0</v>
      </c>
      <c r="J4178" s="12" t="n">
        <f aca="false">IF(  AND(  1 = I4178,  OR(  0 = $K4178,  1 = $K4178  )  ),  $C4178,  IF(  AND(  NOT(  "-" = J4177  ),  0 &lt; J4177  ),  J4177,  0  )  )</f>
        <v>3702</v>
      </c>
      <c r="K4178" s="13" t="n">
        <f aca="false">IF(  1 = G4177,  1,  IF(  1 = I4177,  2,  IF(  OR(  "-" = K4177,  1 = M4177),  0,  K4177  )  )  )</f>
        <v>1</v>
      </c>
      <c r="L4178" s="12" t="n">
        <f aca="false">IF(  AND(  1 = K4178,  1 = M4178  ),  (C4178 - H4178) * 100,  IF(  AND( 2 = K4178,  1 = M4178  ),  (J4178 - C4178) * 100,  0  )  )</f>
        <v>0</v>
      </c>
      <c r="M4178" s="6" t="n">
        <f aca="false">IF(  OR(  AND(  1 = K4178,  1 = I4178  ),  AND(  2 =K4178,  1 = G4178  )  ),  1,  0  )</f>
        <v>0</v>
      </c>
      <c r="N4178" s="0" t="n">
        <f aca="false">IF(  AND(  1 = M4178,  0 &lt; L4178  ),  1,  0  )</f>
        <v>0</v>
      </c>
    </row>
    <row r="4179" customFormat="false" ht="12.8" hidden="false" customHeight="false" outlineLevel="0" collapsed="false">
      <c r="A4179" s="5" t="n">
        <v>43861</v>
      </c>
      <c r="B4179" s="6" t="n">
        <f aca="false">YEAR(A4179)</f>
        <v>2020</v>
      </c>
      <c r="C4179" s="7" t="n">
        <v>4077</v>
      </c>
      <c r="D4179" s="8" t="n">
        <f aca="false">AVERAGE($C4175:$C4179)</f>
        <v>4215.2</v>
      </c>
      <c r="E4179" s="8" t="n">
        <f aca="false">AVERAGE($C4155:$C4179)</f>
        <v>4303.96</v>
      </c>
      <c r="F4179" s="8" t="n">
        <f aca="false">AVERAGE($C4105:$C4179)</f>
        <v>4227.4</v>
      </c>
      <c r="G4179" s="4" t="n">
        <f aca="false">IF(  AND(  F4178 &lt; E4178,  F4179 &lt; E4179,  E4179 &lt; D4179  ),  1,  0  )</f>
        <v>0</v>
      </c>
      <c r="H4179" s="12" t="n">
        <f aca="false">IF(  AND(  1 = G4179,  OR(  0 = $K4179,  2 = $K4179  )  ),  $C4179,  IF(  AND(  NOT(  "-" = H4178  ),  0 &lt; H4178  ),  H4178,  0  )  )</f>
        <v>4258</v>
      </c>
      <c r="I4179" s="4" t="n">
        <f aca="false">IF(  AND(  E4178 &lt; F4178,  D4179 &lt; E4179,  E4179 &lt; F4179  ),  1,  0  )</f>
        <v>0</v>
      </c>
      <c r="J4179" s="12" t="n">
        <f aca="false">IF(  AND(  1 = I4179,  OR(  0 = $K4179,  1 = $K4179  )  ),  $C4179,  IF(  AND(  NOT(  "-" = J4178  ),  0 &lt; J4178  ),  J4178,  0  )  )</f>
        <v>3702</v>
      </c>
      <c r="K4179" s="13" t="n">
        <f aca="false">IF(  1 = G4178,  1,  IF(  1 = I4178,  2,  IF(  OR(  "-" = K4178,  1 = M4178),  0,  K4178  )  )  )</f>
        <v>1</v>
      </c>
      <c r="L4179" s="12" t="n">
        <f aca="false">IF(  AND(  1 = K4179,  1 = M4179  ),  (C4179 - H4179) * 100,  IF(  AND( 2 = K4179,  1 = M4179  ),  (J4179 - C4179) * 100,  0  )  )</f>
        <v>0</v>
      </c>
      <c r="M4179" s="6" t="n">
        <f aca="false">IF(  OR(  AND(  1 = K4179,  1 = I4179  ),  AND(  2 =K4179,  1 = G4179  )  ),  1,  0  )</f>
        <v>0</v>
      </c>
      <c r="N4179" s="0" t="n">
        <f aca="false">IF(  AND(  1 = M4179,  0 &lt; L4179  ),  1,  0  )</f>
        <v>0</v>
      </c>
    </row>
    <row r="4180" customFormat="false" ht="12.8" hidden="false" customHeight="false" outlineLevel="0" collapsed="false">
      <c r="A4180" s="5" t="n">
        <v>43864</v>
      </c>
      <c r="B4180" s="6" t="n">
        <f aca="false">YEAR(A4180)</f>
        <v>2020</v>
      </c>
      <c r="C4180" s="7" t="n">
        <v>4004</v>
      </c>
      <c r="D4180" s="8" t="n">
        <f aca="false">AVERAGE($C4176:$C4180)</f>
        <v>4168</v>
      </c>
      <c r="E4180" s="8" t="n">
        <f aca="false">AVERAGE($C4156:$C4180)</f>
        <v>4291.08</v>
      </c>
      <c r="F4180" s="8" t="n">
        <f aca="false">AVERAGE($C4106:$C4180)</f>
        <v>4226.26666666667</v>
      </c>
      <c r="G4180" s="4" t="n">
        <f aca="false">IF(  AND(  F4179 &lt; E4179,  F4180 &lt; E4180,  E4180 &lt; D4180  ),  1,  0  )</f>
        <v>0</v>
      </c>
      <c r="H4180" s="12" t="n">
        <f aca="false">IF(  AND(  1 = G4180,  OR(  0 = $K4180,  2 = $K4180  )  ),  $C4180,  IF(  AND(  NOT(  "-" = H4179  ),  0 &lt; H4179  ),  H4179,  0  )  )</f>
        <v>4258</v>
      </c>
      <c r="I4180" s="4" t="n">
        <f aca="false">IF(  AND(  E4179 &lt; F4179,  D4180 &lt; E4180,  E4180 &lt; F4180  ),  1,  0  )</f>
        <v>0</v>
      </c>
      <c r="J4180" s="12" t="n">
        <f aca="false">IF(  AND(  1 = I4180,  OR(  0 = $K4180,  1 = $K4180  )  ),  $C4180,  IF(  AND(  NOT(  "-" = J4179  ),  0 &lt; J4179  ),  J4179,  0  )  )</f>
        <v>3702</v>
      </c>
      <c r="K4180" s="13" t="n">
        <f aca="false">IF(  1 = G4179,  1,  IF(  1 = I4179,  2,  IF(  OR(  "-" = K4179,  1 = M4179),  0,  K4179  )  )  )</f>
        <v>1</v>
      </c>
      <c r="L4180" s="12" t="n">
        <f aca="false">IF(  AND(  1 = K4180,  1 = M4180  ),  (C4180 - H4180) * 100,  IF(  AND( 2 = K4180,  1 = M4180  ),  (J4180 - C4180) * 100,  0  )  )</f>
        <v>0</v>
      </c>
      <c r="M4180" s="6" t="n">
        <f aca="false">IF(  OR(  AND(  1 = K4180,  1 = I4180  ),  AND(  2 =K4180,  1 = G4180  )  ),  1,  0  )</f>
        <v>0</v>
      </c>
      <c r="N4180" s="0" t="n">
        <f aca="false">IF(  AND(  1 = M4180,  0 &lt; L4180  ),  1,  0  )</f>
        <v>0</v>
      </c>
    </row>
    <row r="4181" customFormat="false" ht="12.8" hidden="false" customHeight="false" outlineLevel="0" collapsed="false">
      <c r="A4181" s="5" t="n">
        <v>43865</v>
      </c>
      <c r="B4181" s="6" t="n">
        <f aca="false">YEAR(A4181)</f>
        <v>2020</v>
      </c>
      <c r="C4181" s="7" t="n">
        <v>4010</v>
      </c>
      <c r="D4181" s="8" t="n">
        <f aca="false">AVERAGE($C4177:$C4181)</f>
        <v>4118</v>
      </c>
      <c r="E4181" s="8" t="n">
        <f aca="false">AVERAGE($C4157:$C4181)</f>
        <v>4278.44</v>
      </c>
      <c r="F4181" s="8" t="n">
        <f aca="false">AVERAGE($C4107:$C4181)</f>
        <v>4226</v>
      </c>
      <c r="G4181" s="4" t="n">
        <f aca="false">IF(  AND(  F4180 &lt; E4180,  F4181 &lt; E4181,  E4181 &lt; D4181  ),  1,  0  )</f>
        <v>0</v>
      </c>
      <c r="H4181" s="12" t="n">
        <f aca="false">IF(  AND(  1 = G4181,  OR(  0 = $K4181,  2 = $K4181  )  ),  $C4181,  IF(  AND(  NOT(  "-" = H4180  ),  0 &lt; H4180  ),  H4180,  0  )  )</f>
        <v>4258</v>
      </c>
      <c r="I4181" s="4" t="n">
        <f aca="false">IF(  AND(  E4180 &lt; F4180,  D4181 &lt; E4181,  E4181 &lt; F4181  ),  1,  0  )</f>
        <v>0</v>
      </c>
      <c r="J4181" s="12" t="n">
        <f aca="false">IF(  AND(  1 = I4181,  OR(  0 = $K4181,  1 = $K4181  )  ),  $C4181,  IF(  AND(  NOT(  "-" = J4180  ),  0 &lt; J4180  ),  J4180,  0  )  )</f>
        <v>3702</v>
      </c>
      <c r="K4181" s="13" t="n">
        <f aca="false">IF(  1 = G4180,  1,  IF(  1 = I4180,  2,  IF(  OR(  "-" = K4180,  1 = M4180),  0,  K4180  )  )  )</f>
        <v>1</v>
      </c>
      <c r="L4181" s="12" t="n">
        <f aca="false">IF(  AND(  1 = K4181,  1 = M4181  ),  (C4181 - H4181) * 100,  IF(  AND( 2 = K4181,  1 = M4181  ),  (J4181 - C4181) * 100,  0  )  )</f>
        <v>0</v>
      </c>
      <c r="M4181" s="6" t="n">
        <f aca="false">IF(  OR(  AND(  1 = K4181,  1 = I4181  ),  AND(  2 =K4181,  1 = G4181  )  ),  1,  0  )</f>
        <v>0</v>
      </c>
      <c r="N4181" s="0" t="n">
        <f aca="false">IF(  AND(  1 = M4181,  0 &lt; L4181  ),  1,  0  )</f>
        <v>0</v>
      </c>
    </row>
    <row r="4182" customFormat="false" ht="12.8" hidden="false" customHeight="false" outlineLevel="0" collapsed="false">
      <c r="A4182" s="5" t="n">
        <v>43866</v>
      </c>
      <c r="B4182" s="6" t="n">
        <f aca="false">YEAR(A4182)</f>
        <v>2020</v>
      </c>
      <c r="C4182" s="7" t="n">
        <v>4043</v>
      </c>
      <c r="D4182" s="8" t="n">
        <f aca="false">AVERAGE($C4178:$C4182)</f>
        <v>4072.2</v>
      </c>
      <c r="E4182" s="8" t="n">
        <f aca="false">AVERAGE($C4158:$C4182)</f>
        <v>4266.68</v>
      </c>
      <c r="F4182" s="8" t="n">
        <f aca="false">AVERAGE($C4108:$C4182)</f>
        <v>4226.74666666667</v>
      </c>
      <c r="G4182" s="4" t="n">
        <f aca="false">IF(  AND(  F4181 &lt; E4181,  F4182 &lt; E4182,  E4182 &lt; D4182  ),  1,  0  )</f>
        <v>0</v>
      </c>
      <c r="H4182" s="12" t="n">
        <f aca="false">IF(  AND(  1 = G4182,  OR(  0 = $K4182,  2 = $K4182  )  ),  $C4182,  IF(  AND(  NOT(  "-" = H4181  ),  0 &lt; H4181  ),  H4181,  0  )  )</f>
        <v>4258</v>
      </c>
      <c r="I4182" s="4" t="n">
        <f aca="false">IF(  AND(  E4181 &lt; F4181,  D4182 &lt; E4182,  E4182 &lt; F4182  ),  1,  0  )</f>
        <v>0</v>
      </c>
      <c r="J4182" s="12" t="n">
        <f aca="false">IF(  AND(  1 = I4182,  OR(  0 = $K4182,  1 = $K4182  )  ),  $C4182,  IF(  AND(  NOT(  "-" = J4181  ),  0 &lt; J4181  ),  J4181,  0  )  )</f>
        <v>3702</v>
      </c>
      <c r="K4182" s="13" t="n">
        <f aca="false">IF(  1 = G4181,  1,  IF(  1 = I4181,  2,  IF(  OR(  "-" = K4181,  1 = M4181),  0,  K4181  )  )  )</f>
        <v>1</v>
      </c>
      <c r="L4182" s="12" t="n">
        <f aca="false">IF(  AND(  1 = K4182,  1 = M4182  ),  (C4182 - H4182) * 100,  IF(  AND( 2 = K4182,  1 = M4182  ),  (J4182 - C4182) * 100,  0  )  )</f>
        <v>0</v>
      </c>
      <c r="M4182" s="6" t="n">
        <f aca="false">IF(  OR(  AND(  1 = K4182,  1 = I4182  ),  AND(  2 =K4182,  1 = G4182  )  ),  1,  0  )</f>
        <v>0</v>
      </c>
      <c r="N4182" s="0" t="n">
        <f aca="false">IF(  AND(  1 = M4182,  0 &lt; L4182  ),  1,  0  )</f>
        <v>0</v>
      </c>
    </row>
    <row r="4183" customFormat="false" ht="12.8" hidden="false" customHeight="false" outlineLevel="0" collapsed="false">
      <c r="A4183" s="5" t="n">
        <v>43867</v>
      </c>
      <c r="B4183" s="6" t="n">
        <f aca="false">YEAR(A4183)</f>
        <v>2020</v>
      </c>
      <c r="C4183" s="7" t="n">
        <v>4090</v>
      </c>
      <c r="D4183" s="8" t="n">
        <f aca="false">AVERAGE($C4179:$C4183)</f>
        <v>4044.8</v>
      </c>
      <c r="E4183" s="8" t="n">
        <f aca="false">AVERAGE($C4159:$C4183)</f>
        <v>4256.08</v>
      </c>
      <c r="F4183" s="8" t="n">
        <f aca="false">AVERAGE($C4109:$C4183)</f>
        <v>4227.74666666667</v>
      </c>
      <c r="G4183" s="4" t="n">
        <f aca="false">IF(  AND(  F4182 &lt; E4182,  F4183 &lt; E4183,  E4183 &lt; D4183  ),  1,  0  )</f>
        <v>0</v>
      </c>
      <c r="H4183" s="12" t="n">
        <f aca="false">IF(  AND(  1 = G4183,  OR(  0 = $K4183,  2 = $K4183  )  ),  $C4183,  IF(  AND(  NOT(  "-" = H4182  ),  0 &lt; H4182  ),  H4182,  0  )  )</f>
        <v>4258</v>
      </c>
      <c r="I4183" s="4" t="n">
        <f aca="false">IF(  AND(  E4182 &lt; F4182,  D4183 &lt; E4183,  E4183 &lt; F4183  ),  1,  0  )</f>
        <v>0</v>
      </c>
      <c r="J4183" s="12" t="n">
        <f aca="false">IF(  AND(  1 = I4183,  OR(  0 = $K4183,  1 = $K4183  )  ),  $C4183,  IF(  AND(  NOT(  "-" = J4182  ),  0 &lt; J4182  ),  J4182,  0  )  )</f>
        <v>3702</v>
      </c>
      <c r="K4183" s="13" t="n">
        <f aca="false">IF(  1 = G4182,  1,  IF(  1 = I4182,  2,  IF(  OR(  "-" = K4182,  1 = M4182),  0,  K4182  )  )  )</f>
        <v>1</v>
      </c>
      <c r="L4183" s="12" t="n">
        <f aca="false">IF(  AND(  1 = K4183,  1 = M4183  ),  (C4183 - H4183) * 100,  IF(  AND( 2 = K4183,  1 = M4183  ),  (J4183 - C4183) * 100,  0  )  )</f>
        <v>0</v>
      </c>
      <c r="M4183" s="6" t="n">
        <f aca="false">IF(  OR(  AND(  1 = K4183,  1 = I4183  ),  AND(  2 =K4183,  1 = G4183  )  ),  1,  0  )</f>
        <v>0</v>
      </c>
      <c r="N4183" s="0" t="n">
        <f aca="false">IF(  AND(  1 = M4183,  0 &lt; L4183  ),  1,  0  )</f>
        <v>0</v>
      </c>
    </row>
    <row r="4184" customFormat="false" ht="12.8" hidden="false" customHeight="false" outlineLevel="0" collapsed="false">
      <c r="A4184" s="5" t="n">
        <v>43868</v>
      </c>
      <c r="B4184" s="6" t="n">
        <f aca="false">YEAR(A4184)</f>
        <v>2020</v>
      </c>
      <c r="C4184" s="7" t="n">
        <v>4050</v>
      </c>
      <c r="D4184" s="8" t="n">
        <f aca="false">AVERAGE($C4180:$C4184)</f>
        <v>4039.4</v>
      </c>
      <c r="E4184" s="8" t="n">
        <f aca="false">AVERAGE($C4160:$C4184)</f>
        <v>4242.84</v>
      </c>
      <c r="F4184" s="8" t="n">
        <f aca="false">AVERAGE($C4110:$C4184)</f>
        <v>4228.2</v>
      </c>
      <c r="G4184" s="4" t="n">
        <f aca="false">IF(  AND(  F4183 &lt; E4183,  F4184 &lt; E4184,  E4184 &lt; D4184  ),  1,  0  )</f>
        <v>0</v>
      </c>
      <c r="H4184" s="12" t="n">
        <f aca="false">IF(  AND(  1 = G4184,  OR(  0 = $K4184,  2 = $K4184  )  ),  $C4184,  IF(  AND(  NOT(  "-" = H4183  ),  0 &lt; H4183  ),  H4183,  0  )  )</f>
        <v>4258</v>
      </c>
      <c r="I4184" s="4" t="n">
        <f aca="false">IF(  AND(  E4183 &lt; F4183,  D4184 &lt; E4184,  E4184 &lt; F4184  ),  1,  0  )</f>
        <v>0</v>
      </c>
      <c r="J4184" s="12" t="n">
        <f aca="false">IF(  AND(  1 = I4184,  OR(  0 = $K4184,  1 = $K4184  )  ),  $C4184,  IF(  AND(  NOT(  "-" = J4183  ),  0 &lt; J4183  ),  J4183,  0  )  )</f>
        <v>3702</v>
      </c>
      <c r="K4184" s="13" t="n">
        <f aca="false">IF(  1 = G4183,  1,  IF(  1 = I4183,  2,  IF(  OR(  "-" = K4183,  1 = M4183),  0,  K4183  )  )  )</f>
        <v>1</v>
      </c>
      <c r="L4184" s="12" t="n">
        <f aca="false">IF(  AND(  1 = K4184,  1 = M4184  ),  (C4184 - H4184) * 100,  IF(  AND( 2 = K4184,  1 = M4184  ),  (J4184 - C4184) * 100,  0  )  )</f>
        <v>0</v>
      </c>
      <c r="M4184" s="6" t="n">
        <f aca="false">IF(  OR(  AND(  1 = K4184,  1 = I4184  ),  AND(  2 =K4184,  1 = G4184  )  ),  1,  0  )</f>
        <v>0</v>
      </c>
      <c r="N4184" s="0" t="n">
        <f aca="false">IF(  AND(  1 = M4184,  0 &lt; L4184  ),  1,  0  )</f>
        <v>0</v>
      </c>
    </row>
    <row r="4185" customFormat="false" ht="12.8" hidden="false" customHeight="false" outlineLevel="0" collapsed="false">
      <c r="A4185" s="5" t="n">
        <v>43871</v>
      </c>
      <c r="B4185" s="6" t="n">
        <f aca="false">YEAR(A4185)</f>
        <v>2020</v>
      </c>
      <c r="C4185" s="7" t="n">
        <v>4065</v>
      </c>
      <c r="D4185" s="8" t="n">
        <f aca="false">AVERAGE($C4181:$C4185)</f>
        <v>4051.6</v>
      </c>
      <c r="E4185" s="8" t="n">
        <f aca="false">AVERAGE($C4161:$C4185)</f>
        <v>4229.56</v>
      </c>
      <c r="F4185" s="8" t="n">
        <f aca="false">AVERAGE($C4111:$C4185)</f>
        <v>4230.32</v>
      </c>
      <c r="G4185" s="4" t="n">
        <f aca="false">IF(  AND(  F4184 &lt; E4184,  F4185 &lt; E4185,  E4185 &lt; D4185  ),  1,  0  )</f>
        <v>0</v>
      </c>
      <c r="H4185" s="12" t="n">
        <f aca="false">IF(  AND(  1 = G4185,  OR(  0 = $K4185,  2 = $K4185  )  ),  $C4185,  IF(  AND(  NOT(  "-" = H4184  ),  0 &lt; H4184  ),  H4184,  0  )  )</f>
        <v>4258</v>
      </c>
      <c r="I4185" s="4" t="n">
        <f aca="false">IF(  AND(  E4184 &lt; F4184,  D4185 &lt; E4185,  E4185 &lt; F4185  ),  1,  0  )</f>
        <v>0</v>
      </c>
      <c r="J4185" s="12" t="n">
        <f aca="false">IF(  AND(  1 = I4185,  OR(  0 = $K4185,  1 = $K4185  )  ),  $C4185,  IF(  AND(  NOT(  "-" = J4184  ),  0 &lt; J4184  ),  J4184,  0  )  )</f>
        <v>3702</v>
      </c>
      <c r="K4185" s="13" t="n">
        <f aca="false">IF(  1 = G4184,  1,  IF(  1 = I4184,  2,  IF(  OR(  "-" = K4184,  1 = M4184),  0,  K4184  )  )  )</f>
        <v>1</v>
      </c>
      <c r="L4185" s="12" t="n">
        <f aca="false">IF(  AND(  1 = K4185,  1 = M4185  ),  (C4185 - H4185) * 100,  IF(  AND( 2 = K4185,  1 = M4185  ),  (J4185 - C4185) * 100,  0  )  )</f>
        <v>0</v>
      </c>
      <c r="M4185" s="6" t="n">
        <f aca="false">IF(  OR(  AND(  1 = K4185,  1 = I4185  ),  AND(  2 =K4185,  1 = G4185  )  ),  1,  0  )</f>
        <v>0</v>
      </c>
      <c r="N4185" s="0" t="n">
        <f aca="false">IF(  AND(  1 = M4185,  0 &lt; L4185  ),  1,  0  )</f>
        <v>0</v>
      </c>
    </row>
    <row r="4186" customFormat="false" ht="12.8" hidden="false" customHeight="false" outlineLevel="0" collapsed="false">
      <c r="A4186" s="5" t="n">
        <v>43873</v>
      </c>
      <c r="B4186" s="6" t="n">
        <f aca="false">YEAR(A4186)</f>
        <v>2020</v>
      </c>
      <c r="C4186" s="7" t="n">
        <v>4056</v>
      </c>
      <c r="D4186" s="8" t="n">
        <f aca="false">AVERAGE($C4182:$C4186)</f>
        <v>4060.8</v>
      </c>
      <c r="E4186" s="8" t="n">
        <f aca="false">AVERAGE($C4162:$C4186)</f>
        <v>4220.84</v>
      </c>
      <c r="F4186" s="8" t="n">
        <f aca="false">AVERAGE($C4112:$C4186)</f>
        <v>4232.92</v>
      </c>
      <c r="G4186" s="4" t="n">
        <f aca="false">IF(  AND(  F4185 &lt; E4185,  F4186 &lt; E4186,  E4186 &lt; D4186  ),  1,  0  )</f>
        <v>0</v>
      </c>
      <c r="H4186" s="12" t="n">
        <f aca="false">IF(  AND(  1 = G4186,  OR(  0 = $K4186,  2 = $K4186  )  ),  $C4186,  IF(  AND(  NOT(  "-" = H4185  ),  0 &lt; H4185  ),  H4185,  0  )  )</f>
        <v>4258</v>
      </c>
      <c r="I4186" s="4" t="n">
        <f aca="false">IF(  AND(  E4185 &lt; F4185,  D4186 &lt; E4186,  E4186 &lt; F4186  ),  1,  0  )</f>
        <v>1</v>
      </c>
      <c r="J4186" s="12" t="n">
        <f aca="false">IF(  AND(  1 = I4186,  OR(  0 = $K4186,  1 = $K4186  )  ),  $C4186,  IF(  AND(  NOT(  "-" = J4185  ),  0 &lt; J4185  ),  J4185,  0  )  )</f>
        <v>4056</v>
      </c>
      <c r="K4186" s="13" t="n">
        <f aca="false">IF(  1 = G4185,  1,  IF(  1 = I4185,  2,  IF(  OR(  "-" = K4185,  1 = M4185),  0,  K4185  )  )  )</f>
        <v>1</v>
      </c>
      <c r="L4186" s="12" t="n">
        <f aca="false">IF(  AND(  1 = K4186,  1 = M4186  ),  (C4186 - H4186) * 100,  IF(  AND( 2 = K4186,  1 = M4186  ),  (J4186 - C4186) * 100,  0  )  )</f>
        <v>-20200</v>
      </c>
      <c r="M4186" s="6" t="n">
        <f aca="false">IF(  OR(  AND(  1 = K4186,  1 = I4186  ),  AND(  2 =K4186,  1 = G4186  )  ),  1,  0  )</f>
        <v>1</v>
      </c>
      <c r="N4186" s="0" t="n">
        <f aca="false">IF(  AND(  1 = M4186,  0 &lt; L4186  ),  1,  0  )</f>
        <v>0</v>
      </c>
    </row>
    <row r="4187" customFormat="false" ht="12.8" hidden="false" customHeight="false" outlineLevel="0" collapsed="false">
      <c r="A4187" s="5" t="n">
        <v>43874</v>
      </c>
      <c r="B4187" s="6" t="n">
        <f aca="false">YEAR(A4187)</f>
        <v>2020</v>
      </c>
      <c r="C4187" s="7" t="n">
        <v>4019</v>
      </c>
      <c r="D4187" s="8" t="n">
        <f aca="false">AVERAGE($C4183:$C4187)</f>
        <v>4056</v>
      </c>
      <c r="E4187" s="8" t="n">
        <f aca="false">AVERAGE($C4163:$C4187)</f>
        <v>4209.84</v>
      </c>
      <c r="F4187" s="8" t="n">
        <f aca="false">AVERAGE($C4113:$C4187)</f>
        <v>4235.10666666667</v>
      </c>
      <c r="G4187" s="4" t="n">
        <f aca="false">IF(  AND(  F4186 &lt; E4186,  F4187 &lt; E4187,  E4187 &lt; D4187  ),  1,  0  )</f>
        <v>0</v>
      </c>
      <c r="H4187" s="12" t="n">
        <f aca="false">IF(  AND(  1 = G4187,  OR(  0 = $K4187,  2 = $K4187  )  ),  $C4187,  IF(  AND(  NOT(  "-" = H4186  ),  0 &lt; H4186  ),  H4186,  0  )  )</f>
        <v>4258</v>
      </c>
      <c r="I4187" s="4" t="n">
        <f aca="false">IF(  AND(  E4186 &lt; F4186,  D4187 &lt; E4187,  E4187 &lt; F4187  ),  1,  0  )</f>
        <v>1</v>
      </c>
      <c r="J4187" s="12" t="n">
        <f aca="false">IF(  AND(  1 = I4187,  OR(  0 = $K4187,  1 = $K4187  )  ),  $C4187,  IF(  AND(  NOT(  "-" = J4186  ),  0 &lt; J4186  ),  J4186,  0  )  )</f>
        <v>4056</v>
      </c>
      <c r="K4187" s="13" t="n">
        <f aca="false">IF(  1 = G4186,  1,  IF(  1 = I4186,  2,  IF(  OR(  "-" = K4186,  1 = M4186),  0,  K4186  )  )  )</f>
        <v>2</v>
      </c>
      <c r="L4187" s="12" t="n">
        <f aca="false">IF(  AND(  1 = K4187,  1 = M4187  ),  (C4187 - H4187) * 100,  IF(  AND( 2 = K4187,  1 = M4187  ),  (J4187 - C4187) * 100,  0  )  )</f>
        <v>0</v>
      </c>
      <c r="M4187" s="6" t="n">
        <f aca="false">IF(  OR(  AND(  1 = K4187,  1 = I4187  ),  AND(  2 =K4187,  1 = G4187  )  ),  1,  0  )</f>
        <v>0</v>
      </c>
      <c r="N4187" s="0" t="n">
        <f aca="false">IF(  AND(  1 = M4187,  0 &lt; L4187  ),  1,  0  )</f>
        <v>0</v>
      </c>
    </row>
    <row r="4188" customFormat="false" ht="12.8" hidden="false" customHeight="false" outlineLevel="0" collapsed="false">
      <c r="A4188" s="5" t="n">
        <v>43875</v>
      </c>
      <c r="B4188" s="6" t="n">
        <f aca="false">YEAR(A4188)</f>
        <v>2020</v>
      </c>
      <c r="C4188" s="7" t="n">
        <v>3984</v>
      </c>
      <c r="D4188" s="8" t="n">
        <f aca="false">AVERAGE($C4184:$C4188)</f>
        <v>4034.8</v>
      </c>
      <c r="E4188" s="8" t="n">
        <f aca="false">AVERAGE($C4164:$C4188)</f>
        <v>4198.64</v>
      </c>
      <c r="F4188" s="8" t="n">
        <f aca="false">AVERAGE($C4114:$C4188)</f>
        <v>4237.41333333333</v>
      </c>
      <c r="G4188" s="4" t="n">
        <f aca="false">IF(  AND(  F4187 &lt; E4187,  F4188 &lt; E4188,  E4188 &lt; D4188  ),  1,  0  )</f>
        <v>0</v>
      </c>
      <c r="H4188" s="12" t="n">
        <f aca="false">IF(  AND(  1 = G4188,  OR(  0 = $K4188,  2 = $K4188  )  ),  $C4188,  IF(  AND(  NOT(  "-" = H4187  ),  0 &lt; H4187  ),  H4187,  0  )  )</f>
        <v>4258</v>
      </c>
      <c r="I4188" s="4" t="n">
        <f aca="false">IF(  AND(  E4187 &lt; F4187,  D4188 &lt; E4188,  E4188 &lt; F4188  ),  1,  0  )</f>
        <v>1</v>
      </c>
      <c r="J4188" s="12" t="n">
        <f aca="false">IF(  AND(  1 = I4188,  OR(  0 = $K4188,  1 = $K4188  )  ),  $C4188,  IF(  AND(  NOT(  "-" = J4187  ),  0 &lt; J4187  ),  J4187,  0  )  )</f>
        <v>4056</v>
      </c>
      <c r="K4188" s="13" t="n">
        <f aca="false">IF(  1 = G4187,  1,  IF(  1 = I4187,  2,  IF(  OR(  "-" = K4187,  1 = M4187),  0,  K4187  )  )  )</f>
        <v>2</v>
      </c>
      <c r="L4188" s="12" t="n">
        <f aca="false">IF(  AND(  1 = K4188,  1 = M4188  ),  (C4188 - H4188) * 100,  IF(  AND( 2 = K4188,  1 = M4188  ),  (J4188 - C4188) * 100,  0  )  )</f>
        <v>0</v>
      </c>
      <c r="M4188" s="6" t="n">
        <f aca="false">IF(  OR(  AND(  1 = K4188,  1 = I4188  ),  AND(  2 =K4188,  1 = G4188  )  ),  1,  0  )</f>
        <v>0</v>
      </c>
      <c r="N4188" s="0" t="n">
        <f aca="false">IF(  AND(  1 = M4188,  0 &lt; L4188  ),  1,  0  )</f>
        <v>0</v>
      </c>
    </row>
    <row r="4189" customFormat="false" ht="12.8" hidden="false" customHeight="false" outlineLevel="0" collapsed="false">
      <c r="A4189" s="5" t="n">
        <v>43878</v>
      </c>
      <c r="B4189" s="6" t="n">
        <f aca="false">YEAR(A4189)</f>
        <v>2020</v>
      </c>
      <c r="C4189" s="7" t="n">
        <v>4000</v>
      </c>
      <c r="D4189" s="8" t="n">
        <f aca="false">AVERAGE($C4185:$C4189)</f>
        <v>4024.8</v>
      </c>
      <c r="E4189" s="8" t="n">
        <f aca="false">AVERAGE($C4165:$C4189)</f>
        <v>4185.12</v>
      </c>
      <c r="F4189" s="8" t="n">
        <f aca="false">AVERAGE($C4115:$C4189)</f>
        <v>4240.25333333333</v>
      </c>
      <c r="G4189" s="4" t="n">
        <f aca="false">IF(  AND(  F4188 &lt; E4188,  F4189 &lt; E4189,  E4189 &lt; D4189  ),  1,  0  )</f>
        <v>0</v>
      </c>
      <c r="H4189" s="12" t="n">
        <f aca="false">IF(  AND(  1 = G4189,  OR(  0 = $K4189,  2 = $K4189  )  ),  $C4189,  IF(  AND(  NOT(  "-" = H4188  ),  0 &lt; H4188  ),  H4188,  0  )  )</f>
        <v>4258</v>
      </c>
      <c r="I4189" s="4" t="n">
        <f aca="false">IF(  AND(  E4188 &lt; F4188,  D4189 &lt; E4189,  E4189 &lt; F4189  ),  1,  0  )</f>
        <v>1</v>
      </c>
      <c r="J4189" s="12" t="n">
        <f aca="false">IF(  AND(  1 = I4189,  OR(  0 = $K4189,  1 = $K4189  )  ),  $C4189,  IF(  AND(  NOT(  "-" = J4188  ),  0 &lt; J4188  ),  J4188,  0  )  )</f>
        <v>4056</v>
      </c>
      <c r="K4189" s="13" t="n">
        <f aca="false">IF(  1 = G4188,  1,  IF(  1 = I4188,  2,  IF(  OR(  "-" = K4188,  1 = M4188),  0,  K4188  )  )  )</f>
        <v>2</v>
      </c>
      <c r="L4189" s="12" t="n">
        <f aca="false">IF(  AND(  1 = K4189,  1 = M4189  ),  (C4189 - H4189) * 100,  IF(  AND( 2 = K4189,  1 = M4189  ),  (J4189 - C4189) * 100,  0  )  )</f>
        <v>0</v>
      </c>
      <c r="M4189" s="6" t="n">
        <f aca="false">IF(  OR(  AND(  1 = K4189,  1 = I4189  ),  AND(  2 =K4189,  1 = G4189  )  ),  1,  0  )</f>
        <v>0</v>
      </c>
      <c r="N4189" s="0" t="n">
        <f aca="false">IF(  AND(  1 = M4189,  0 &lt; L4189  ),  1,  0  )</f>
        <v>0</v>
      </c>
    </row>
    <row r="4190" customFormat="false" ht="12.8" hidden="false" customHeight="false" outlineLevel="0" collapsed="false">
      <c r="A4190" s="5" t="n">
        <v>43879</v>
      </c>
      <c r="B4190" s="6" t="n">
        <f aca="false">YEAR(A4190)</f>
        <v>2020</v>
      </c>
      <c r="C4190" s="7" t="n">
        <v>3979</v>
      </c>
      <c r="D4190" s="8" t="n">
        <f aca="false">AVERAGE($C4186:$C4190)</f>
        <v>4007.6</v>
      </c>
      <c r="E4190" s="8" t="n">
        <f aca="false">AVERAGE($C4166:$C4190)</f>
        <v>4170.52</v>
      </c>
      <c r="F4190" s="8" t="n">
        <f aca="false">AVERAGE($C4116:$C4190)</f>
        <v>4244.33333333333</v>
      </c>
      <c r="G4190" s="4" t="n">
        <f aca="false">IF(  AND(  F4189 &lt; E4189,  F4190 &lt; E4190,  E4190 &lt; D4190  ),  1,  0  )</f>
        <v>0</v>
      </c>
      <c r="H4190" s="12" t="n">
        <f aca="false">IF(  AND(  1 = G4190,  OR(  0 = $K4190,  2 = $K4190  )  ),  $C4190,  IF(  AND(  NOT(  "-" = H4189  ),  0 &lt; H4189  ),  H4189,  0  )  )</f>
        <v>4258</v>
      </c>
      <c r="I4190" s="4" t="n">
        <f aca="false">IF(  AND(  E4189 &lt; F4189,  D4190 &lt; E4190,  E4190 &lt; F4190  ),  1,  0  )</f>
        <v>1</v>
      </c>
      <c r="J4190" s="12" t="n">
        <f aca="false">IF(  AND(  1 = I4190,  OR(  0 = $K4190,  1 = $K4190  )  ),  $C4190,  IF(  AND(  NOT(  "-" = J4189  ),  0 &lt; J4189  ),  J4189,  0  )  )</f>
        <v>4056</v>
      </c>
      <c r="K4190" s="13" t="n">
        <f aca="false">IF(  1 = G4189,  1,  IF(  1 = I4189,  2,  IF(  OR(  "-" = K4189,  1 = M4189),  0,  K4189  )  )  )</f>
        <v>2</v>
      </c>
      <c r="L4190" s="12" t="n">
        <f aca="false">IF(  AND(  1 = K4190,  1 = M4190  ),  (C4190 - H4190) * 100,  IF(  AND( 2 = K4190,  1 = M4190  ),  (J4190 - C4190) * 100,  0  )  )</f>
        <v>0</v>
      </c>
      <c r="M4190" s="6" t="n">
        <f aca="false">IF(  OR(  AND(  1 = K4190,  1 = I4190  ),  AND(  2 =K4190,  1 = G4190  )  ),  1,  0  )</f>
        <v>0</v>
      </c>
      <c r="N4190" s="0" t="n">
        <f aca="false">IF(  AND(  1 = M4190,  0 &lt; L4190  ),  1,  0  )</f>
        <v>0</v>
      </c>
    </row>
    <row r="4191" customFormat="false" ht="12.8" hidden="false" customHeight="false" outlineLevel="0" collapsed="false">
      <c r="A4191" s="5" t="n">
        <v>43880</v>
      </c>
      <c r="B4191" s="6" t="n">
        <f aca="false">YEAR(A4191)</f>
        <v>2020</v>
      </c>
      <c r="C4191" s="7" t="n">
        <v>4005</v>
      </c>
      <c r="D4191" s="8" t="n">
        <f aca="false">AVERAGE($C4187:$C4191)</f>
        <v>3997.4</v>
      </c>
      <c r="E4191" s="8" t="n">
        <f aca="false">AVERAGE($C4167:$C4191)</f>
        <v>4157.92</v>
      </c>
      <c r="F4191" s="8" t="n">
        <f aca="false">AVERAGE($C4117:$C4191)</f>
        <v>4248.37333333333</v>
      </c>
      <c r="G4191" s="4" t="n">
        <f aca="false">IF(  AND(  F4190 &lt; E4190,  F4191 &lt; E4191,  E4191 &lt; D4191  ),  1,  0  )</f>
        <v>0</v>
      </c>
      <c r="H4191" s="12" t="n">
        <f aca="false">IF(  AND(  1 = G4191,  OR(  0 = $K4191,  2 = $K4191  )  ),  $C4191,  IF(  AND(  NOT(  "-" = H4190  ),  0 &lt; H4190  ),  H4190,  0  )  )</f>
        <v>4258</v>
      </c>
      <c r="I4191" s="4" t="n">
        <f aca="false">IF(  AND(  E4190 &lt; F4190,  D4191 &lt; E4191,  E4191 &lt; F4191  ),  1,  0  )</f>
        <v>1</v>
      </c>
      <c r="J4191" s="12" t="n">
        <f aca="false">IF(  AND(  1 = I4191,  OR(  0 = $K4191,  1 = $K4191  )  ),  $C4191,  IF(  AND(  NOT(  "-" = J4190  ),  0 &lt; J4190  ),  J4190,  0  )  )</f>
        <v>4056</v>
      </c>
      <c r="K4191" s="13" t="n">
        <f aca="false">IF(  1 = G4190,  1,  IF(  1 = I4190,  2,  IF(  OR(  "-" = K4190,  1 = M4190),  0,  K4190  )  )  )</f>
        <v>2</v>
      </c>
      <c r="L4191" s="12" t="n">
        <f aca="false">IF(  AND(  1 = K4191,  1 = M4191  ),  (C4191 - H4191) * 100,  IF(  AND( 2 = K4191,  1 = M4191  ),  (J4191 - C4191) * 100,  0  )  )</f>
        <v>0</v>
      </c>
      <c r="M4191" s="6" t="n">
        <f aca="false">IF(  OR(  AND(  1 = K4191,  1 = I4191  ),  AND(  2 =K4191,  1 = G4191  )  ),  1,  0  )</f>
        <v>0</v>
      </c>
      <c r="N4191" s="0" t="n">
        <f aca="false">IF(  AND(  1 = M4191,  0 &lt; L4191  ),  1,  0  )</f>
        <v>0</v>
      </c>
    </row>
    <row r="4192" customFormat="false" ht="12.8" hidden="false" customHeight="false" outlineLevel="0" collapsed="false">
      <c r="A4192" s="5" t="n">
        <v>43881</v>
      </c>
      <c r="B4192" s="6" t="n">
        <f aca="false">YEAR(A4192)</f>
        <v>2020</v>
      </c>
      <c r="C4192" s="7" t="n">
        <v>4010</v>
      </c>
      <c r="D4192" s="8" t="n">
        <f aca="false">AVERAGE($C4188:$C4192)</f>
        <v>3995.6</v>
      </c>
      <c r="E4192" s="8" t="n">
        <f aca="false">AVERAGE($C4168:$C4192)</f>
        <v>4146.04</v>
      </c>
      <c r="F4192" s="8" t="n">
        <f aca="false">AVERAGE($C4118:$C4192)</f>
        <v>4251.45333333333</v>
      </c>
      <c r="G4192" s="4" t="n">
        <f aca="false">IF(  AND(  F4191 &lt; E4191,  F4192 &lt; E4192,  E4192 &lt; D4192  ),  1,  0  )</f>
        <v>0</v>
      </c>
      <c r="H4192" s="12" t="n">
        <f aca="false">IF(  AND(  1 = G4192,  OR(  0 = $K4192,  2 = $K4192  )  ),  $C4192,  IF(  AND(  NOT(  "-" = H4191  ),  0 &lt; H4191  ),  H4191,  0  )  )</f>
        <v>4258</v>
      </c>
      <c r="I4192" s="4" t="n">
        <f aca="false">IF(  AND(  E4191 &lt; F4191,  D4192 &lt; E4192,  E4192 &lt; F4192  ),  1,  0  )</f>
        <v>1</v>
      </c>
      <c r="J4192" s="12" t="n">
        <f aca="false">IF(  AND(  1 = I4192,  OR(  0 = $K4192,  1 = $K4192  )  ),  $C4192,  IF(  AND(  NOT(  "-" = J4191  ),  0 &lt; J4191  ),  J4191,  0  )  )</f>
        <v>4056</v>
      </c>
      <c r="K4192" s="13" t="n">
        <f aca="false">IF(  1 = G4191,  1,  IF(  1 = I4191,  2,  IF(  OR(  "-" = K4191,  1 = M4191),  0,  K4191  )  )  )</f>
        <v>2</v>
      </c>
      <c r="L4192" s="12" t="n">
        <f aca="false">IF(  AND(  1 = K4192,  1 = M4192  ),  (C4192 - H4192) * 100,  IF(  AND( 2 = K4192,  1 = M4192  ),  (J4192 - C4192) * 100,  0  )  )</f>
        <v>0</v>
      </c>
      <c r="M4192" s="6" t="n">
        <f aca="false">IF(  OR(  AND(  1 = K4192,  1 = I4192  ),  AND(  2 =K4192,  1 = G4192  )  ),  1,  0  )</f>
        <v>0</v>
      </c>
      <c r="N4192" s="0" t="n">
        <f aca="false">IF(  AND(  1 = M4192,  0 &lt; L4192  ),  1,  0  )</f>
        <v>0</v>
      </c>
    </row>
    <row r="4193" customFormat="false" ht="12.8" hidden="false" customHeight="false" outlineLevel="0" collapsed="false">
      <c r="A4193" s="5" t="n">
        <v>43882</v>
      </c>
      <c r="B4193" s="6" t="n">
        <f aca="false">YEAR(A4193)</f>
        <v>2020</v>
      </c>
      <c r="C4193" s="7" t="n">
        <v>3995</v>
      </c>
      <c r="D4193" s="8" t="n">
        <f aca="false">AVERAGE($C4189:$C4193)</f>
        <v>3997.8</v>
      </c>
      <c r="E4193" s="8" t="n">
        <f aca="false">AVERAGE($C4169:$C4193)</f>
        <v>4134</v>
      </c>
      <c r="F4193" s="8" t="n">
        <f aca="false">AVERAGE($C4119:$C4193)</f>
        <v>4253.4</v>
      </c>
      <c r="G4193" s="4" t="n">
        <f aca="false">IF(  AND(  F4192 &lt; E4192,  F4193 &lt; E4193,  E4193 &lt; D4193  ),  1,  0  )</f>
        <v>0</v>
      </c>
      <c r="H4193" s="12" t="n">
        <f aca="false">IF(  AND(  1 = G4193,  OR(  0 = $K4193,  2 = $K4193  )  ),  $C4193,  IF(  AND(  NOT(  "-" = H4192  ),  0 &lt; H4192  ),  H4192,  0  )  )</f>
        <v>4258</v>
      </c>
      <c r="I4193" s="4" t="n">
        <f aca="false">IF(  AND(  E4192 &lt; F4192,  D4193 &lt; E4193,  E4193 &lt; F4193  ),  1,  0  )</f>
        <v>1</v>
      </c>
      <c r="J4193" s="12" t="n">
        <f aca="false">IF(  AND(  1 = I4193,  OR(  0 = $K4193,  1 = $K4193  )  ),  $C4193,  IF(  AND(  NOT(  "-" = J4192  ),  0 &lt; J4192  ),  J4192,  0  )  )</f>
        <v>4056</v>
      </c>
      <c r="K4193" s="13" t="n">
        <f aca="false">IF(  1 = G4192,  1,  IF(  1 = I4192,  2,  IF(  OR(  "-" = K4192,  1 = M4192),  0,  K4192  )  )  )</f>
        <v>2</v>
      </c>
      <c r="L4193" s="12" t="n">
        <f aca="false">IF(  AND(  1 = K4193,  1 = M4193  ),  (C4193 - H4193) * 100,  IF(  AND( 2 = K4193,  1 = M4193  ),  (J4193 - C4193) * 100,  0  )  )</f>
        <v>0</v>
      </c>
      <c r="M4193" s="6" t="n">
        <f aca="false">IF(  OR(  AND(  1 = K4193,  1 = I4193  ),  AND(  2 =K4193,  1 = G4193  )  ),  1,  0  )</f>
        <v>0</v>
      </c>
      <c r="N4193" s="0" t="n">
        <f aca="false">IF(  AND(  1 = M4193,  0 &lt; L4193  ),  1,  0  )</f>
        <v>0</v>
      </c>
    </row>
    <row r="4194" customFormat="false" ht="12.8" hidden="false" customHeight="false" outlineLevel="0" collapsed="false">
      <c r="A4194" s="5" t="n">
        <v>43886</v>
      </c>
      <c r="B4194" s="6" t="n">
        <f aca="false">YEAR(A4194)</f>
        <v>2020</v>
      </c>
      <c r="C4194" s="7" t="n">
        <v>3923</v>
      </c>
      <c r="D4194" s="8" t="n">
        <f aca="false">AVERAGE($C4190:$C4194)</f>
        <v>3982.4</v>
      </c>
      <c r="E4194" s="8" t="n">
        <f aca="false">AVERAGE($C4170:$C4194)</f>
        <v>4118.96</v>
      </c>
      <c r="F4194" s="8" t="n">
        <f aca="false">AVERAGE($C4120:$C4194)</f>
        <v>4254.21333333333</v>
      </c>
      <c r="G4194" s="4" t="n">
        <f aca="false">IF(  AND(  F4193 &lt; E4193,  F4194 &lt; E4194,  E4194 &lt; D4194  ),  1,  0  )</f>
        <v>0</v>
      </c>
      <c r="H4194" s="12" t="n">
        <f aca="false">IF(  AND(  1 = G4194,  OR(  0 = $K4194,  2 = $K4194  )  ),  $C4194,  IF(  AND(  NOT(  "-" = H4193  ),  0 &lt; H4193  ),  H4193,  0  )  )</f>
        <v>4258</v>
      </c>
      <c r="I4194" s="4" t="n">
        <f aca="false">IF(  AND(  E4193 &lt; F4193,  D4194 &lt; E4194,  E4194 &lt; F4194  ),  1,  0  )</f>
        <v>1</v>
      </c>
      <c r="J4194" s="12" t="n">
        <f aca="false">IF(  AND(  1 = I4194,  OR(  0 = $K4194,  1 = $K4194  )  ),  $C4194,  IF(  AND(  NOT(  "-" = J4193  ),  0 &lt; J4193  ),  J4193,  0  )  )</f>
        <v>4056</v>
      </c>
      <c r="K4194" s="13" t="n">
        <f aca="false">IF(  1 = G4193,  1,  IF(  1 = I4193,  2,  IF(  OR(  "-" = K4193,  1 = M4193),  0,  K4193  )  )  )</f>
        <v>2</v>
      </c>
      <c r="L4194" s="12" t="n">
        <f aca="false">IF(  AND(  1 = K4194,  1 = M4194  ),  (C4194 - H4194) * 100,  IF(  AND( 2 = K4194,  1 = M4194  ),  (J4194 - C4194) * 100,  0  )  )</f>
        <v>0</v>
      </c>
      <c r="M4194" s="6" t="n">
        <f aca="false">IF(  OR(  AND(  1 = K4194,  1 = I4194  ),  AND(  2 =K4194,  1 = G4194  )  ),  1,  0  )</f>
        <v>0</v>
      </c>
      <c r="N4194" s="0" t="n">
        <f aca="false">IF(  AND(  1 = M4194,  0 &lt; L4194  ),  1,  0  )</f>
        <v>0</v>
      </c>
    </row>
    <row r="4195" customFormat="false" ht="12.8" hidden="false" customHeight="false" outlineLevel="0" collapsed="false">
      <c r="A4195" s="5" t="n">
        <v>43887</v>
      </c>
      <c r="B4195" s="6" t="n">
        <f aca="false">YEAR(A4195)</f>
        <v>2020</v>
      </c>
      <c r="C4195" s="7" t="n">
        <v>3896</v>
      </c>
      <c r="D4195" s="8" t="n">
        <f aca="false">AVERAGE($C4191:$C4195)</f>
        <v>3965.8</v>
      </c>
      <c r="E4195" s="8" t="n">
        <f aca="false">AVERAGE($C4171:$C4195)</f>
        <v>4102.84</v>
      </c>
      <c r="F4195" s="8" t="n">
        <f aca="false">AVERAGE($C4121:$C4195)</f>
        <v>4250.82666666667</v>
      </c>
      <c r="G4195" s="4" t="n">
        <f aca="false">IF(  AND(  F4194 &lt; E4194,  F4195 &lt; E4195,  E4195 &lt; D4195  ),  1,  0  )</f>
        <v>0</v>
      </c>
      <c r="H4195" s="12" t="n">
        <f aca="false">IF(  AND(  1 = G4195,  OR(  0 = $K4195,  2 = $K4195  )  ),  $C4195,  IF(  AND(  NOT(  "-" = H4194  ),  0 &lt; H4194  ),  H4194,  0  )  )</f>
        <v>4258</v>
      </c>
      <c r="I4195" s="4" t="n">
        <f aca="false">IF(  AND(  E4194 &lt; F4194,  D4195 &lt; E4195,  E4195 &lt; F4195  ),  1,  0  )</f>
        <v>1</v>
      </c>
      <c r="J4195" s="12" t="n">
        <f aca="false">IF(  AND(  1 = I4195,  OR(  0 = $K4195,  1 = $K4195  )  ),  $C4195,  IF(  AND(  NOT(  "-" = J4194  ),  0 &lt; J4194  ),  J4194,  0  )  )</f>
        <v>4056</v>
      </c>
      <c r="K4195" s="13" t="n">
        <f aca="false">IF(  1 = G4194,  1,  IF(  1 = I4194,  2,  IF(  OR(  "-" = K4194,  1 = M4194),  0,  K4194  )  )  )</f>
        <v>2</v>
      </c>
      <c r="L4195" s="12" t="n">
        <f aca="false">IF(  AND(  1 = K4195,  1 = M4195  ),  (C4195 - H4195) * 100,  IF(  AND( 2 = K4195,  1 = M4195  ),  (J4195 - C4195) * 100,  0  )  )</f>
        <v>0</v>
      </c>
      <c r="M4195" s="6" t="n">
        <f aca="false">IF(  OR(  AND(  1 = K4195,  1 = I4195  ),  AND(  2 =K4195,  1 = G4195  )  ),  1,  0  )</f>
        <v>0</v>
      </c>
      <c r="N4195" s="0" t="n">
        <f aca="false">IF(  AND(  1 = M4195,  0 &lt; L4195  ),  1,  0  )</f>
        <v>0</v>
      </c>
    </row>
    <row r="4196" customFormat="false" ht="12.8" hidden="false" customHeight="false" outlineLevel="0" collapsed="false">
      <c r="A4196" s="5" t="n">
        <v>43888</v>
      </c>
      <c r="B4196" s="6" t="n">
        <f aca="false">YEAR(A4196)</f>
        <v>2020</v>
      </c>
      <c r="C4196" s="7" t="n">
        <v>3819</v>
      </c>
      <c r="D4196" s="8" t="n">
        <f aca="false">AVERAGE($C4192:$C4196)</f>
        <v>3928.6</v>
      </c>
      <c r="E4196" s="8" t="n">
        <f aca="false">AVERAGE($C4172:$C4196)</f>
        <v>4083.16</v>
      </c>
      <c r="F4196" s="8" t="n">
        <f aca="false">AVERAGE($C4122:$C4196)</f>
        <v>4244.77333333333</v>
      </c>
      <c r="G4196" s="4" t="n">
        <f aca="false">IF(  AND(  F4195 &lt; E4195,  F4196 &lt; E4196,  E4196 &lt; D4196  ),  1,  0  )</f>
        <v>0</v>
      </c>
      <c r="H4196" s="12" t="n">
        <f aca="false">IF(  AND(  1 = G4196,  OR(  0 = $K4196,  2 = $K4196  )  ),  $C4196,  IF(  AND(  NOT(  "-" = H4195  ),  0 &lt; H4195  ),  H4195,  0  )  )</f>
        <v>4258</v>
      </c>
      <c r="I4196" s="4" t="n">
        <f aca="false">IF(  AND(  E4195 &lt; F4195,  D4196 &lt; E4196,  E4196 &lt; F4196  ),  1,  0  )</f>
        <v>1</v>
      </c>
      <c r="J4196" s="12" t="n">
        <f aca="false">IF(  AND(  1 = I4196,  OR(  0 = $K4196,  1 = $K4196  )  ),  $C4196,  IF(  AND(  NOT(  "-" = J4195  ),  0 &lt; J4195  ),  J4195,  0  )  )</f>
        <v>4056</v>
      </c>
      <c r="K4196" s="13" t="n">
        <f aca="false">IF(  1 = G4195,  1,  IF(  1 = I4195,  2,  IF(  OR(  "-" = K4195,  1 = M4195),  0,  K4195  )  )  )</f>
        <v>2</v>
      </c>
      <c r="L4196" s="12" t="n">
        <f aca="false">IF(  AND(  1 = K4196,  1 = M4196  ),  (C4196 - H4196) * 100,  IF(  AND( 2 = K4196,  1 = M4196  ),  (J4196 - C4196) * 100,  0  )  )</f>
        <v>0</v>
      </c>
      <c r="M4196" s="6" t="n">
        <f aca="false">IF(  OR(  AND(  1 = K4196,  1 = I4196  ),  AND(  2 =K4196,  1 = G4196  )  ),  1,  0  )</f>
        <v>0</v>
      </c>
      <c r="N4196" s="0" t="n">
        <f aca="false">IF(  AND(  1 = M4196,  0 &lt; L4196  ),  1,  0  )</f>
        <v>0</v>
      </c>
    </row>
    <row r="4197" customFormat="false" ht="12.8" hidden="false" customHeight="false" outlineLevel="0" collapsed="false">
      <c r="A4197" s="5" t="n">
        <v>43889</v>
      </c>
      <c r="B4197" s="6" t="n">
        <f aca="false">YEAR(A4197)</f>
        <v>2020</v>
      </c>
      <c r="C4197" s="7" t="n">
        <v>3627</v>
      </c>
      <c r="D4197" s="8" t="n">
        <f aca="false">AVERAGE($C4193:$C4197)</f>
        <v>3852</v>
      </c>
      <c r="E4197" s="8" t="n">
        <f aca="false">AVERAGE($C4173:$C4197)</f>
        <v>4054.96</v>
      </c>
      <c r="F4197" s="8" t="n">
        <f aca="false">AVERAGE($C4123:$C4197)</f>
        <v>4236.85333333333</v>
      </c>
      <c r="G4197" s="4" t="n">
        <f aca="false">IF(  AND(  F4196 &lt; E4196,  F4197 &lt; E4197,  E4197 &lt; D4197  ),  1,  0  )</f>
        <v>0</v>
      </c>
      <c r="H4197" s="12" t="n">
        <f aca="false">IF(  AND(  1 = G4197,  OR(  0 = $K4197,  2 = $K4197  )  ),  $C4197,  IF(  AND(  NOT(  "-" = H4196  ),  0 &lt; H4196  ),  H4196,  0  )  )</f>
        <v>4258</v>
      </c>
      <c r="I4197" s="4" t="n">
        <f aca="false">IF(  AND(  E4196 &lt; F4196,  D4197 &lt; E4197,  E4197 &lt; F4197  ),  1,  0  )</f>
        <v>1</v>
      </c>
      <c r="J4197" s="12" t="n">
        <f aca="false">IF(  AND(  1 = I4197,  OR(  0 = $K4197,  1 = $K4197  )  ),  $C4197,  IF(  AND(  NOT(  "-" = J4196  ),  0 &lt; J4196  ),  J4196,  0  )  )</f>
        <v>4056</v>
      </c>
      <c r="K4197" s="13" t="n">
        <f aca="false">IF(  1 = G4196,  1,  IF(  1 = I4196,  2,  IF(  OR(  "-" = K4196,  1 = M4196),  0,  K4196  )  )  )</f>
        <v>2</v>
      </c>
      <c r="L4197" s="12" t="n">
        <f aca="false">IF(  AND(  1 = K4197,  1 = M4197  ),  (C4197 - H4197) * 100,  IF(  AND( 2 = K4197,  1 = M4197  ),  (J4197 - C4197) * 100,  0  )  )</f>
        <v>0</v>
      </c>
      <c r="M4197" s="6" t="n">
        <f aca="false">IF(  OR(  AND(  1 = K4197,  1 = I4197  ),  AND(  2 =K4197,  1 = G4197  )  ),  1,  0  )</f>
        <v>0</v>
      </c>
      <c r="N4197" s="0" t="n">
        <f aca="false">IF(  AND(  1 = M4197,  0 &lt; L4197  ),  1,  0  )</f>
        <v>0</v>
      </c>
    </row>
    <row r="4198" customFormat="false" ht="12.8" hidden="false" customHeight="false" outlineLevel="0" collapsed="false">
      <c r="A4198" s="5" t="n">
        <v>43892</v>
      </c>
      <c r="B4198" s="6" t="n">
        <f aca="false">YEAR(A4198)</f>
        <v>2020</v>
      </c>
      <c r="C4198" s="7" t="n">
        <v>3709</v>
      </c>
      <c r="D4198" s="8" t="n">
        <f aca="false">AVERAGE($C4194:$C4198)</f>
        <v>3794.8</v>
      </c>
      <c r="E4198" s="8" t="n">
        <f aca="false">AVERAGE($C4174:$C4198)</f>
        <v>4029.2</v>
      </c>
      <c r="F4198" s="8" t="n">
        <f aca="false">AVERAGE($C4124:$C4198)</f>
        <v>4230.30666666667</v>
      </c>
      <c r="G4198" s="4" t="n">
        <f aca="false">IF(  AND(  F4197 &lt; E4197,  F4198 &lt; E4198,  E4198 &lt; D4198  ),  1,  0  )</f>
        <v>0</v>
      </c>
      <c r="H4198" s="12" t="n">
        <f aca="false">IF(  AND(  1 = G4198,  OR(  0 = $K4198,  2 = $K4198  )  ),  $C4198,  IF(  AND(  NOT(  "-" = H4197  ),  0 &lt; H4197  ),  H4197,  0  )  )</f>
        <v>4258</v>
      </c>
      <c r="I4198" s="4" t="n">
        <f aca="false">IF(  AND(  E4197 &lt; F4197,  D4198 &lt; E4198,  E4198 &lt; F4198  ),  1,  0  )</f>
        <v>1</v>
      </c>
      <c r="J4198" s="12" t="n">
        <f aca="false">IF(  AND(  1 = I4198,  OR(  0 = $K4198,  1 = $K4198  )  ),  $C4198,  IF(  AND(  NOT(  "-" = J4197  ),  0 &lt; J4197  ),  J4197,  0  )  )</f>
        <v>4056</v>
      </c>
      <c r="K4198" s="13" t="n">
        <f aca="false">IF(  1 = G4197,  1,  IF(  1 = I4197,  2,  IF(  OR(  "-" = K4197,  1 = M4197),  0,  K4197  )  )  )</f>
        <v>2</v>
      </c>
      <c r="L4198" s="12" t="n">
        <f aca="false">IF(  AND(  1 = K4198,  1 = M4198  ),  (C4198 - H4198) * 100,  IF(  AND( 2 = K4198,  1 = M4198  ),  (J4198 - C4198) * 100,  0  )  )</f>
        <v>0</v>
      </c>
      <c r="M4198" s="6" t="n">
        <f aca="false">IF(  OR(  AND(  1 = K4198,  1 = I4198  ),  AND(  2 =K4198,  1 = G4198  )  ),  1,  0  )</f>
        <v>0</v>
      </c>
      <c r="N4198" s="0" t="n">
        <f aca="false">IF(  AND(  1 = M4198,  0 &lt; L4198  ),  1,  0  )</f>
        <v>0</v>
      </c>
    </row>
    <row r="4199" customFormat="false" ht="12.8" hidden="false" customHeight="false" outlineLevel="0" collapsed="false">
      <c r="A4199" s="5" t="n">
        <v>43893</v>
      </c>
      <c r="B4199" s="6" t="n">
        <f aca="false">YEAR(A4199)</f>
        <v>2020</v>
      </c>
      <c r="C4199" s="7" t="n">
        <v>3680</v>
      </c>
      <c r="D4199" s="8" t="n">
        <f aca="false">AVERAGE($C4195:$C4199)</f>
        <v>3746.2</v>
      </c>
      <c r="E4199" s="8" t="n">
        <f aca="false">AVERAGE($C4175:$C4199)</f>
        <v>4001.6</v>
      </c>
      <c r="F4199" s="8" t="n">
        <f aca="false">AVERAGE($C4125:$C4199)</f>
        <v>4223.42666666667</v>
      </c>
      <c r="G4199" s="4" t="n">
        <f aca="false">IF(  AND(  F4198 &lt; E4198,  F4199 &lt; E4199,  E4199 &lt; D4199  ),  1,  0  )</f>
        <v>0</v>
      </c>
      <c r="H4199" s="12" t="n">
        <f aca="false">IF(  AND(  1 = G4199,  OR(  0 = $K4199,  2 = $K4199  )  ),  $C4199,  IF(  AND(  NOT(  "-" = H4198  ),  0 &lt; H4198  ),  H4198,  0  )  )</f>
        <v>4258</v>
      </c>
      <c r="I4199" s="4" t="n">
        <f aca="false">IF(  AND(  E4198 &lt; F4198,  D4199 &lt; E4199,  E4199 &lt; F4199  ),  1,  0  )</f>
        <v>1</v>
      </c>
      <c r="J4199" s="12" t="n">
        <f aca="false">IF(  AND(  1 = I4199,  OR(  0 = $K4199,  1 = $K4199  )  ),  $C4199,  IF(  AND(  NOT(  "-" = J4198  ),  0 &lt; J4198  ),  J4198,  0  )  )</f>
        <v>4056</v>
      </c>
      <c r="K4199" s="13" t="n">
        <f aca="false">IF(  1 = G4198,  1,  IF(  1 = I4198,  2,  IF(  OR(  "-" = K4198,  1 = M4198),  0,  K4198  )  )  )</f>
        <v>2</v>
      </c>
      <c r="L4199" s="12" t="n">
        <f aca="false">IF(  AND(  1 = K4199,  1 = M4199  ),  (C4199 - H4199) * 100,  IF(  AND( 2 = K4199,  1 = M4199  ),  (J4199 - C4199) * 100,  0  )  )</f>
        <v>0</v>
      </c>
      <c r="M4199" s="6" t="n">
        <f aca="false">IF(  OR(  AND(  1 = K4199,  1 = I4199  ),  AND(  2 =K4199,  1 = G4199  )  ),  1,  0  )</f>
        <v>0</v>
      </c>
      <c r="N4199" s="0" t="n">
        <f aca="false">IF(  AND(  1 = M4199,  0 &lt; L4199  ),  1,  0  )</f>
        <v>0</v>
      </c>
    </row>
    <row r="4200" customFormat="false" ht="12.8" hidden="false" customHeight="false" outlineLevel="0" collapsed="false">
      <c r="A4200" s="5" t="n">
        <v>43894</v>
      </c>
      <c r="B4200" s="6" t="n">
        <f aca="false">YEAR(A4200)</f>
        <v>2020</v>
      </c>
      <c r="C4200" s="7" t="n">
        <v>3725</v>
      </c>
      <c r="D4200" s="8" t="n">
        <f aca="false">AVERAGE($C4196:$C4200)</f>
        <v>3712</v>
      </c>
      <c r="E4200" s="8" t="n">
        <f aca="false">AVERAGE($C4176:$C4200)</f>
        <v>3981</v>
      </c>
      <c r="F4200" s="8" t="n">
        <f aca="false">AVERAGE($C4126:$C4200)</f>
        <v>4217.14666666667</v>
      </c>
      <c r="G4200" s="4" t="n">
        <f aca="false">IF(  AND(  F4199 &lt; E4199,  F4200 &lt; E4200,  E4200 &lt; D4200  ),  1,  0  )</f>
        <v>0</v>
      </c>
      <c r="H4200" s="12" t="n">
        <f aca="false">IF(  AND(  1 = G4200,  OR(  0 = $K4200,  2 = $K4200  )  ),  $C4200,  IF(  AND(  NOT(  "-" = H4199  ),  0 &lt; H4199  ),  H4199,  0  )  )</f>
        <v>4258</v>
      </c>
      <c r="I4200" s="4" t="n">
        <f aca="false">IF(  AND(  E4199 &lt; F4199,  D4200 &lt; E4200,  E4200 &lt; F4200  ),  1,  0  )</f>
        <v>1</v>
      </c>
      <c r="J4200" s="12" t="n">
        <f aca="false">IF(  AND(  1 = I4200,  OR(  0 = $K4200,  1 = $K4200  )  ),  $C4200,  IF(  AND(  NOT(  "-" = J4199  ),  0 &lt; J4199  ),  J4199,  0  )  )</f>
        <v>4056</v>
      </c>
      <c r="K4200" s="13" t="n">
        <f aca="false">IF(  1 = G4199,  1,  IF(  1 = I4199,  2,  IF(  OR(  "-" = K4199,  1 = M4199),  0,  K4199  )  )  )</f>
        <v>2</v>
      </c>
      <c r="L4200" s="12" t="n">
        <f aca="false">IF(  AND(  1 = K4200,  1 = M4200  ),  (C4200 - H4200) * 100,  IF(  AND( 2 = K4200,  1 = M4200  ),  (J4200 - C4200) * 100,  0  )  )</f>
        <v>0</v>
      </c>
      <c r="M4200" s="6" t="n">
        <f aca="false">IF(  OR(  AND(  1 = K4200,  1 = I4200  ),  AND(  2 =K4200,  1 = G4200  )  ),  1,  0  )</f>
        <v>0</v>
      </c>
      <c r="N4200" s="0" t="n">
        <f aca="false">IF(  AND(  1 = M4200,  0 &lt; L4200  ),  1,  0  )</f>
        <v>0</v>
      </c>
    </row>
    <row r="4201" customFormat="false" ht="12.8" hidden="false" customHeight="false" outlineLevel="0" collapsed="false">
      <c r="A4201" s="5" t="n">
        <v>43895</v>
      </c>
      <c r="B4201" s="6" t="n">
        <f aca="false">YEAR(A4201)</f>
        <v>2020</v>
      </c>
      <c r="C4201" s="7" t="n">
        <v>3792</v>
      </c>
      <c r="D4201" s="8" t="n">
        <f aca="false">AVERAGE($C4197:$C4201)</f>
        <v>3706.6</v>
      </c>
      <c r="E4201" s="8" t="n">
        <f aca="false">AVERAGE($C4177:$C4201)</f>
        <v>3962.28</v>
      </c>
      <c r="F4201" s="8" t="n">
        <f aca="false">AVERAGE($C4127:$C4201)</f>
        <v>4211.18666666667</v>
      </c>
      <c r="G4201" s="4" t="n">
        <f aca="false">IF(  AND(  F4200 &lt; E4200,  F4201 &lt; E4201,  E4201 &lt; D4201  ),  1,  0  )</f>
        <v>0</v>
      </c>
      <c r="H4201" s="12" t="n">
        <f aca="false">IF(  AND(  1 = G4201,  OR(  0 = $K4201,  2 = $K4201  )  ),  $C4201,  IF(  AND(  NOT(  "-" = H4200  ),  0 &lt; H4200  ),  H4200,  0  )  )</f>
        <v>4258</v>
      </c>
      <c r="I4201" s="4" t="n">
        <f aca="false">IF(  AND(  E4200 &lt; F4200,  D4201 &lt; E4201,  E4201 &lt; F4201  ),  1,  0  )</f>
        <v>1</v>
      </c>
      <c r="J4201" s="12" t="n">
        <f aca="false">IF(  AND(  1 = I4201,  OR(  0 = $K4201,  1 = $K4201  )  ),  $C4201,  IF(  AND(  NOT(  "-" = J4200  ),  0 &lt; J4200  ),  J4200,  0  )  )</f>
        <v>4056</v>
      </c>
      <c r="K4201" s="13" t="n">
        <f aca="false">IF(  1 = G4200,  1,  IF(  1 = I4200,  2,  IF(  OR(  "-" = K4200,  1 = M4200),  0,  K4200  )  )  )</f>
        <v>2</v>
      </c>
      <c r="L4201" s="12" t="n">
        <f aca="false">IF(  AND(  1 = K4201,  1 = M4201  ),  (C4201 - H4201) * 100,  IF(  AND( 2 = K4201,  1 = M4201  ),  (J4201 - C4201) * 100,  0  )  )</f>
        <v>0</v>
      </c>
      <c r="M4201" s="6" t="n">
        <f aca="false">IF(  OR(  AND(  1 = K4201,  1 = I4201  ),  AND(  2 =K4201,  1 = G4201  )  ),  1,  0  )</f>
        <v>0</v>
      </c>
      <c r="N4201" s="0" t="n">
        <f aca="false">IF(  AND(  1 = M4201,  0 &lt; L4201  ),  1,  0  )</f>
        <v>0</v>
      </c>
    </row>
    <row r="4202" customFormat="false" ht="12.8" hidden="false" customHeight="false" outlineLevel="0" collapsed="false">
      <c r="A4202" s="5" t="n">
        <v>43896</v>
      </c>
      <c r="B4202" s="6" t="n">
        <f aca="false">YEAR(A4202)</f>
        <v>2020</v>
      </c>
      <c r="C4202" s="7" t="n">
        <v>3741</v>
      </c>
      <c r="D4202" s="8" t="n">
        <f aca="false">AVERAGE($C4198:$C4202)</f>
        <v>3729.4</v>
      </c>
      <c r="E4202" s="8" t="n">
        <f aca="false">AVERAGE($C4178:$C4202)</f>
        <v>3941.04</v>
      </c>
      <c r="F4202" s="8" t="n">
        <f aca="false">AVERAGE($C4128:$C4202)</f>
        <v>4205.01333333333</v>
      </c>
      <c r="G4202" s="4" t="n">
        <f aca="false">IF(  AND(  F4201 &lt; E4201,  F4202 &lt; E4202,  E4202 &lt; D4202  ),  1,  0  )</f>
        <v>0</v>
      </c>
      <c r="H4202" s="12" t="n">
        <f aca="false">IF(  AND(  1 = G4202,  OR(  0 = $K4202,  2 = $K4202  )  ),  $C4202,  IF(  AND(  NOT(  "-" = H4201  ),  0 &lt; H4201  ),  H4201,  0  )  )</f>
        <v>4258</v>
      </c>
      <c r="I4202" s="4" t="n">
        <f aca="false">IF(  AND(  E4201 &lt; F4201,  D4202 &lt; E4202,  E4202 &lt; F4202  ),  1,  0  )</f>
        <v>1</v>
      </c>
      <c r="J4202" s="12" t="n">
        <f aca="false">IF(  AND(  1 = I4202,  OR(  0 = $K4202,  1 = $K4202  )  ),  $C4202,  IF(  AND(  NOT(  "-" = J4201  ),  0 &lt; J4201  ),  J4201,  0  )  )</f>
        <v>4056</v>
      </c>
      <c r="K4202" s="13" t="n">
        <f aca="false">IF(  1 = G4201,  1,  IF(  1 = I4201,  2,  IF(  OR(  "-" = K4201,  1 = M4201),  0,  K4201  )  )  )</f>
        <v>2</v>
      </c>
      <c r="L4202" s="12" t="n">
        <f aca="false">IF(  AND(  1 = K4202,  1 = M4202  ),  (C4202 - H4202) * 100,  IF(  AND( 2 = K4202,  1 = M4202  ),  (J4202 - C4202) * 100,  0  )  )</f>
        <v>0</v>
      </c>
      <c r="M4202" s="6" t="n">
        <f aca="false">IF(  OR(  AND(  1 = K4202,  1 = I4202  ),  AND(  2 =K4202,  1 = G4202  )  ),  1,  0  )</f>
        <v>0</v>
      </c>
      <c r="N4202" s="0" t="n">
        <f aca="false">IF(  AND(  1 = M4202,  0 &lt; L4202  ),  1,  0  )</f>
        <v>0</v>
      </c>
    </row>
    <row r="4203" customFormat="false" ht="12.8" hidden="false" customHeight="false" outlineLevel="0" collapsed="false">
      <c r="A4203" s="5" t="n">
        <v>43899</v>
      </c>
      <c r="B4203" s="6" t="n">
        <f aca="false">YEAR(A4203)</f>
        <v>2020</v>
      </c>
      <c r="C4203" s="7" t="n">
        <v>3593</v>
      </c>
      <c r="D4203" s="8" t="n">
        <f aca="false">AVERAGE($C4199:$C4203)</f>
        <v>3706.2</v>
      </c>
      <c r="E4203" s="8" t="n">
        <f aca="false">AVERAGE($C4179:$C4203)</f>
        <v>3915.68</v>
      </c>
      <c r="F4203" s="8" t="n">
        <f aca="false">AVERAGE($C4129:$C4203)</f>
        <v>4197.2</v>
      </c>
      <c r="G4203" s="4" t="n">
        <f aca="false">IF(  AND(  F4202 &lt; E4202,  F4203 &lt; E4203,  E4203 &lt; D4203  ),  1,  0  )</f>
        <v>0</v>
      </c>
      <c r="H4203" s="12" t="n">
        <f aca="false">IF(  AND(  1 = G4203,  OR(  0 = $K4203,  2 = $K4203  )  ),  $C4203,  IF(  AND(  NOT(  "-" = H4202  ),  0 &lt; H4202  ),  H4202,  0  )  )</f>
        <v>4258</v>
      </c>
      <c r="I4203" s="4" t="n">
        <f aca="false">IF(  AND(  E4202 &lt; F4202,  D4203 &lt; E4203,  E4203 &lt; F4203  ),  1,  0  )</f>
        <v>1</v>
      </c>
      <c r="J4203" s="12" t="n">
        <f aca="false">IF(  AND(  1 = I4203,  OR(  0 = $K4203,  1 = $K4203  )  ),  $C4203,  IF(  AND(  NOT(  "-" = J4202  ),  0 &lt; J4202  ),  J4202,  0  )  )</f>
        <v>4056</v>
      </c>
      <c r="K4203" s="13" t="n">
        <f aca="false">IF(  1 = G4202,  1,  IF(  1 = I4202,  2,  IF(  OR(  "-" = K4202,  1 = M4202),  0,  K4202  )  )  )</f>
        <v>2</v>
      </c>
      <c r="L4203" s="12" t="n">
        <f aca="false">IF(  AND(  1 = K4203,  1 = M4203  ),  (C4203 - H4203) * 100,  IF(  AND( 2 = K4203,  1 = M4203  ),  (J4203 - C4203) * 100,  0  )  )</f>
        <v>0</v>
      </c>
      <c r="M4203" s="6" t="n">
        <f aca="false">IF(  OR(  AND(  1 = K4203,  1 = I4203  ),  AND(  2 =K4203,  1 = G4203  )  ),  1,  0  )</f>
        <v>0</v>
      </c>
      <c r="N4203" s="0" t="n">
        <f aca="false">IF(  AND(  1 = M4203,  0 &lt; L4203  ),  1,  0  )</f>
        <v>0</v>
      </c>
    </row>
    <row r="4204" customFormat="false" ht="12.8" hidden="false" customHeight="false" outlineLevel="0" collapsed="false">
      <c r="A4204" s="5" t="n">
        <v>43900</v>
      </c>
      <c r="B4204" s="6" t="n">
        <f aca="false">YEAR(A4204)</f>
        <v>2020</v>
      </c>
      <c r="C4204" s="7" t="n">
        <v>3619</v>
      </c>
      <c r="D4204" s="8" t="n">
        <f aca="false">AVERAGE($C4200:$C4204)</f>
        <v>3694</v>
      </c>
      <c r="E4204" s="8" t="n">
        <f aca="false">AVERAGE($C4180:$C4204)</f>
        <v>3897.36</v>
      </c>
      <c r="F4204" s="8" t="n">
        <f aca="false">AVERAGE($C4130:$C4204)</f>
        <v>4190.41333333333</v>
      </c>
      <c r="G4204" s="4" t="n">
        <f aca="false">IF(  AND(  F4203 &lt; E4203,  F4204 &lt; E4204,  E4204 &lt; D4204  ),  1,  0  )</f>
        <v>0</v>
      </c>
      <c r="H4204" s="12" t="n">
        <f aca="false">IF(  AND(  1 = G4204,  OR(  0 = $K4204,  2 = $K4204  )  ),  $C4204,  IF(  AND(  NOT(  "-" = H4203  ),  0 &lt; H4203  ),  H4203,  0  )  )</f>
        <v>4258</v>
      </c>
      <c r="I4204" s="4" t="n">
        <f aca="false">IF(  AND(  E4203 &lt; F4203,  D4204 &lt; E4204,  E4204 &lt; F4204  ),  1,  0  )</f>
        <v>1</v>
      </c>
      <c r="J4204" s="12" t="n">
        <f aca="false">IF(  AND(  1 = I4204,  OR(  0 = $K4204,  1 = $K4204  )  ),  $C4204,  IF(  AND(  NOT(  "-" = J4203  ),  0 &lt; J4203  ),  J4203,  0  )  )</f>
        <v>4056</v>
      </c>
      <c r="K4204" s="13" t="n">
        <f aca="false">IF(  1 = G4203,  1,  IF(  1 = I4203,  2,  IF(  OR(  "-" = K4203,  1 = M4203),  0,  K4203  )  )  )</f>
        <v>2</v>
      </c>
      <c r="L4204" s="12" t="n">
        <f aca="false">IF(  AND(  1 = K4204,  1 = M4204  ),  (C4204 - H4204) * 100,  IF(  AND( 2 = K4204,  1 = M4204  ),  (J4204 - C4204) * 100,  0  )  )</f>
        <v>0</v>
      </c>
      <c r="M4204" s="6" t="n">
        <f aca="false">IF(  OR(  AND(  1 = K4204,  1 = I4204  ),  AND(  2 =K4204,  1 = G4204  )  ),  1,  0  )</f>
        <v>0</v>
      </c>
      <c r="N4204" s="0" t="n">
        <f aca="false">IF(  AND(  1 = M4204,  0 &lt; L4204  ),  1,  0  )</f>
        <v>0</v>
      </c>
    </row>
    <row r="4205" customFormat="false" ht="12.8" hidden="false" customHeight="false" outlineLevel="0" collapsed="false">
      <c r="A4205" s="5" t="n">
        <v>43901</v>
      </c>
      <c r="B4205" s="6" t="n">
        <f aca="false">YEAR(A4205)</f>
        <v>2020</v>
      </c>
      <c r="C4205" s="7" t="n">
        <v>3547</v>
      </c>
      <c r="D4205" s="8" t="n">
        <f aca="false">AVERAGE($C4201:$C4205)</f>
        <v>3658.4</v>
      </c>
      <c r="E4205" s="8" t="n">
        <f aca="false">AVERAGE($C4181:$C4205)</f>
        <v>3879.08</v>
      </c>
      <c r="F4205" s="8" t="n">
        <f aca="false">AVERAGE($C4131:$C4205)</f>
        <v>4181.61333333333</v>
      </c>
      <c r="G4205" s="4" t="n">
        <f aca="false">IF(  AND(  F4204 &lt; E4204,  F4205 &lt; E4205,  E4205 &lt; D4205  ),  1,  0  )</f>
        <v>0</v>
      </c>
      <c r="H4205" s="12" t="n">
        <f aca="false">IF(  AND(  1 = G4205,  OR(  0 = $K4205,  2 = $K4205  )  ),  $C4205,  IF(  AND(  NOT(  "-" = H4204  ),  0 &lt; H4204  ),  H4204,  0  )  )</f>
        <v>4258</v>
      </c>
      <c r="I4205" s="4" t="n">
        <f aca="false">IF(  AND(  E4204 &lt; F4204,  D4205 &lt; E4205,  E4205 &lt; F4205  ),  1,  0  )</f>
        <v>1</v>
      </c>
      <c r="J4205" s="12" t="n">
        <f aca="false">IF(  AND(  1 = I4205,  OR(  0 = $K4205,  1 = $K4205  )  ),  $C4205,  IF(  AND(  NOT(  "-" = J4204  ),  0 &lt; J4204  ),  J4204,  0  )  )</f>
        <v>4056</v>
      </c>
      <c r="K4205" s="13" t="n">
        <f aca="false">IF(  1 = G4204,  1,  IF(  1 = I4204,  2,  IF(  OR(  "-" = K4204,  1 = M4204),  0,  K4204  )  )  )</f>
        <v>2</v>
      </c>
      <c r="L4205" s="12" t="n">
        <f aca="false">IF(  AND(  1 = K4205,  1 = M4205  ),  (C4205 - H4205) * 100,  IF(  AND( 2 = K4205,  1 = M4205  ),  (J4205 - C4205) * 100,  0  )  )</f>
        <v>0</v>
      </c>
      <c r="M4205" s="6" t="n">
        <f aca="false">IF(  OR(  AND(  1 = K4205,  1 = I4205  ),  AND(  2 =K4205,  1 = G4205  )  ),  1,  0  )</f>
        <v>0</v>
      </c>
      <c r="N4205" s="0" t="n">
        <f aca="false">IF(  AND(  1 = M4205,  0 &lt; L4205  ),  1,  0  )</f>
        <v>0</v>
      </c>
    </row>
    <row r="4206" customFormat="false" ht="12.8" hidden="false" customHeight="false" outlineLevel="0" collapsed="false">
      <c r="A4206" s="5" t="n">
        <v>43902</v>
      </c>
      <c r="B4206" s="6" t="n">
        <f aca="false">YEAR(A4206)</f>
        <v>2020</v>
      </c>
      <c r="C4206" s="7" t="n">
        <v>3482</v>
      </c>
      <c r="D4206" s="8" t="n">
        <f aca="false">AVERAGE($C4202:$C4206)</f>
        <v>3596.4</v>
      </c>
      <c r="E4206" s="8" t="n">
        <f aca="false">AVERAGE($C4182:$C4206)</f>
        <v>3857.96</v>
      </c>
      <c r="F4206" s="8" t="n">
        <f aca="false">AVERAGE($C4132:$C4206)</f>
        <v>4171.6</v>
      </c>
      <c r="G4206" s="4" t="n">
        <f aca="false">IF(  AND(  F4205 &lt; E4205,  F4206 &lt; E4206,  E4206 &lt; D4206  ),  1,  0  )</f>
        <v>0</v>
      </c>
      <c r="H4206" s="12" t="n">
        <f aca="false">IF(  AND(  1 = G4206,  OR(  0 = $K4206,  2 = $K4206  )  ),  $C4206,  IF(  AND(  NOT(  "-" = H4205  ),  0 &lt; H4205  ),  H4205,  0  )  )</f>
        <v>4258</v>
      </c>
      <c r="I4206" s="4" t="n">
        <f aca="false">IF(  AND(  E4205 &lt; F4205,  D4206 &lt; E4206,  E4206 &lt; F4206  ),  1,  0  )</f>
        <v>1</v>
      </c>
      <c r="J4206" s="12" t="n">
        <f aca="false">IF(  AND(  1 = I4206,  OR(  0 = $K4206,  1 = $K4206  )  ),  $C4206,  IF(  AND(  NOT(  "-" = J4205  ),  0 &lt; J4205  ),  J4205,  0  )  )</f>
        <v>4056</v>
      </c>
      <c r="K4206" s="13" t="n">
        <f aca="false">IF(  1 = G4205,  1,  IF(  1 = I4205,  2,  IF(  OR(  "-" = K4205,  1 = M4205),  0,  K4205  )  )  )</f>
        <v>2</v>
      </c>
      <c r="L4206" s="12" t="n">
        <f aca="false">IF(  AND(  1 = K4206,  1 = M4206  ),  (C4206 - H4206) * 100,  IF(  AND( 2 = K4206,  1 = M4206  ),  (J4206 - C4206) * 100,  0  )  )</f>
        <v>0</v>
      </c>
      <c r="M4206" s="6" t="n">
        <f aca="false">IF(  OR(  AND(  1 = K4206,  1 = I4206  ),  AND(  2 =K4206,  1 = G4206  )  ),  1,  0  )</f>
        <v>0</v>
      </c>
      <c r="N4206" s="0" t="n">
        <f aca="false">IF(  AND(  1 = M4206,  0 &lt; L4206  ),  1,  0  )</f>
        <v>0</v>
      </c>
    </row>
    <row r="4207" customFormat="false" ht="12.8" hidden="false" customHeight="false" outlineLevel="0" collapsed="false">
      <c r="A4207" s="5" t="n">
        <v>43903</v>
      </c>
      <c r="B4207" s="6" t="n">
        <f aca="false">YEAR(A4207)</f>
        <v>2020</v>
      </c>
      <c r="C4207" s="7" t="n">
        <v>3322</v>
      </c>
      <c r="D4207" s="8" t="n">
        <f aca="false">AVERAGE($C4203:$C4207)</f>
        <v>3512.6</v>
      </c>
      <c r="E4207" s="8" t="n">
        <f aca="false">AVERAGE($C4183:$C4207)</f>
        <v>3829.12</v>
      </c>
      <c r="F4207" s="8" t="n">
        <f aca="false">AVERAGE($C4133:$C4207)</f>
        <v>4158.6</v>
      </c>
      <c r="G4207" s="4" t="n">
        <f aca="false">IF(  AND(  F4206 &lt; E4206,  F4207 &lt; E4207,  E4207 &lt; D4207  ),  1,  0  )</f>
        <v>0</v>
      </c>
      <c r="H4207" s="12" t="n">
        <f aca="false">IF(  AND(  1 = G4207,  OR(  0 = $K4207,  2 = $K4207  )  ),  $C4207,  IF(  AND(  NOT(  "-" = H4206  ),  0 &lt; H4206  ),  H4206,  0  )  )</f>
        <v>4258</v>
      </c>
      <c r="I4207" s="4" t="n">
        <f aca="false">IF(  AND(  E4206 &lt; F4206,  D4207 &lt; E4207,  E4207 &lt; F4207  ),  1,  0  )</f>
        <v>1</v>
      </c>
      <c r="J4207" s="12" t="n">
        <f aca="false">IF(  AND(  1 = I4207,  OR(  0 = $K4207,  1 = $K4207  )  ),  $C4207,  IF(  AND(  NOT(  "-" = J4206  ),  0 &lt; J4206  ),  J4206,  0  )  )</f>
        <v>4056</v>
      </c>
      <c r="K4207" s="13" t="n">
        <f aca="false">IF(  1 = G4206,  1,  IF(  1 = I4206,  2,  IF(  OR(  "-" = K4206,  1 = M4206),  0,  K4206  )  )  )</f>
        <v>2</v>
      </c>
      <c r="L4207" s="12" t="n">
        <f aca="false">IF(  AND(  1 = K4207,  1 = M4207  ),  (C4207 - H4207) * 100,  IF(  AND( 2 = K4207,  1 = M4207  ),  (J4207 - C4207) * 100,  0  )  )</f>
        <v>0</v>
      </c>
      <c r="M4207" s="6" t="n">
        <f aca="false">IF(  OR(  AND(  1 = K4207,  1 = I4207  ),  AND(  2 =K4207,  1 = G4207  )  ),  1,  0  )</f>
        <v>0</v>
      </c>
      <c r="N4207" s="0" t="n">
        <f aca="false">IF(  AND(  1 = M4207,  0 &lt; L4207  ),  1,  0  )</f>
        <v>0</v>
      </c>
    </row>
    <row r="4208" customFormat="false" ht="12.8" hidden="false" customHeight="false" outlineLevel="0" collapsed="false">
      <c r="A4208" s="5" t="n">
        <v>43906</v>
      </c>
      <c r="B4208" s="6" t="n">
        <f aca="false">YEAR(A4208)</f>
        <v>2020</v>
      </c>
      <c r="C4208" s="7" t="n">
        <v>3295</v>
      </c>
      <c r="D4208" s="8" t="n">
        <f aca="false">AVERAGE($C4204:$C4208)</f>
        <v>3453</v>
      </c>
      <c r="E4208" s="8" t="n">
        <f aca="false">AVERAGE($C4184:$C4208)</f>
        <v>3797.32</v>
      </c>
      <c r="F4208" s="8" t="n">
        <f aca="false">AVERAGE($C4134:$C4208)</f>
        <v>4145.2</v>
      </c>
      <c r="G4208" s="4" t="n">
        <f aca="false">IF(  AND(  F4207 &lt; E4207,  F4208 &lt; E4208,  E4208 &lt; D4208  ),  1,  0  )</f>
        <v>0</v>
      </c>
      <c r="H4208" s="12" t="n">
        <f aca="false">IF(  AND(  1 = G4208,  OR(  0 = $K4208,  2 = $K4208  )  ),  $C4208,  IF(  AND(  NOT(  "-" = H4207  ),  0 &lt; H4207  ),  H4207,  0  )  )</f>
        <v>4258</v>
      </c>
      <c r="I4208" s="4" t="n">
        <f aca="false">IF(  AND(  E4207 &lt; F4207,  D4208 &lt; E4208,  E4208 &lt; F4208  ),  1,  0  )</f>
        <v>1</v>
      </c>
      <c r="J4208" s="12" t="n">
        <f aca="false">IF(  AND(  1 = I4208,  OR(  0 = $K4208,  1 = $K4208  )  ),  $C4208,  IF(  AND(  NOT(  "-" = J4207  ),  0 &lt; J4207  ),  J4207,  0  )  )</f>
        <v>4056</v>
      </c>
      <c r="K4208" s="13" t="n">
        <f aca="false">IF(  1 = G4207,  1,  IF(  1 = I4207,  2,  IF(  OR(  "-" = K4207,  1 = M4207),  0,  K4207  )  )  )</f>
        <v>2</v>
      </c>
      <c r="L4208" s="12" t="n">
        <f aca="false">IF(  AND(  1 = K4208,  1 = M4208  ),  (C4208 - H4208) * 100,  IF(  AND( 2 = K4208,  1 = M4208  ),  (J4208 - C4208) * 100,  0  )  )</f>
        <v>0</v>
      </c>
      <c r="M4208" s="6" t="n">
        <f aca="false">IF(  OR(  AND(  1 = K4208,  1 = I4208  ),  AND(  2 =K4208,  1 = G4208  )  ),  1,  0  )</f>
        <v>0</v>
      </c>
      <c r="N4208" s="0" t="n">
        <f aca="false">IF(  AND(  1 = M4208,  0 &lt; L4208  ),  1,  0  )</f>
        <v>0</v>
      </c>
    </row>
    <row r="4209" customFormat="false" ht="12.8" hidden="false" customHeight="false" outlineLevel="0" collapsed="false">
      <c r="A4209" s="5" t="n">
        <v>43907</v>
      </c>
      <c r="B4209" s="6" t="n">
        <f aca="false">YEAR(A4209)</f>
        <v>2020</v>
      </c>
      <c r="C4209" s="7" t="n">
        <v>3488</v>
      </c>
      <c r="D4209" s="8" t="n">
        <f aca="false">AVERAGE($C4205:$C4209)</f>
        <v>3426.8</v>
      </c>
      <c r="E4209" s="8" t="n">
        <f aca="false">AVERAGE($C4185:$C4209)</f>
        <v>3774.84</v>
      </c>
      <c r="F4209" s="8" t="n">
        <f aca="false">AVERAGE($C4135:$C4209)</f>
        <v>4136.38666666667</v>
      </c>
      <c r="G4209" s="4" t="n">
        <f aca="false">IF(  AND(  F4208 &lt; E4208,  F4209 &lt; E4209,  E4209 &lt; D4209  ),  1,  0  )</f>
        <v>0</v>
      </c>
      <c r="H4209" s="12" t="n">
        <f aca="false">IF(  AND(  1 = G4209,  OR(  0 = $K4209,  2 = $K4209  )  ),  $C4209,  IF(  AND(  NOT(  "-" = H4208  ),  0 &lt; H4208  ),  H4208,  0  )  )</f>
        <v>4258</v>
      </c>
      <c r="I4209" s="4" t="n">
        <f aca="false">IF(  AND(  E4208 &lt; F4208,  D4209 &lt; E4209,  E4209 &lt; F4209  ),  1,  0  )</f>
        <v>1</v>
      </c>
      <c r="J4209" s="12" t="n">
        <f aca="false">IF(  AND(  1 = I4209,  OR(  0 = $K4209,  1 = $K4209  )  ),  $C4209,  IF(  AND(  NOT(  "-" = J4208  ),  0 &lt; J4208  ),  J4208,  0  )  )</f>
        <v>4056</v>
      </c>
      <c r="K4209" s="13" t="n">
        <f aca="false">IF(  1 = G4208,  1,  IF(  1 = I4208,  2,  IF(  OR(  "-" = K4208,  1 = M4208),  0,  K4208  )  )  )</f>
        <v>2</v>
      </c>
      <c r="L4209" s="12" t="n">
        <f aca="false">IF(  AND(  1 = K4209,  1 = M4209  ),  (C4209 - H4209) * 100,  IF(  AND( 2 = K4209,  1 = M4209  ),  (J4209 - C4209) * 100,  0  )  )</f>
        <v>0</v>
      </c>
      <c r="M4209" s="6" t="n">
        <f aca="false">IF(  OR(  AND(  1 = K4209,  1 = I4209  ),  AND(  2 =K4209,  1 = G4209  )  ),  1,  0  )</f>
        <v>0</v>
      </c>
      <c r="N4209" s="0" t="n">
        <f aca="false">IF(  AND(  1 = M4209,  0 &lt; L4209  ),  1,  0  )</f>
        <v>0</v>
      </c>
    </row>
    <row r="4210" customFormat="false" ht="12.8" hidden="false" customHeight="false" outlineLevel="0" collapsed="false">
      <c r="A4210" s="5" t="n">
        <v>43908</v>
      </c>
      <c r="B4210" s="6" t="n">
        <f aca="false">YEAR(A4210)</f>
        <v>2020</v>
      </c>
      <c r="C4210" s="7" t="n">
        <v>3551</v>
      </c>
      <c r="D4210" s="8" t="n">
        <f aca="false">AVERAGE($C4206:$C4210)</f>
        <v>3427.6</v>
      </c>
      <c r="E4210" s="8" t="n">
        <f aca="false">AVERAGE($C4186:$C4210)</f>
        <v>3754.28</v>
      </c>
      <c r="F4210" s="8" t="n">
        <f aca="false">AVERAGE($C4136:$C4210)</f>
        <v>4127.34666666667</v>
      </c>
      <c r="G4210" s="4" t="n">
        <f aca="false">IF(  AND(  F4209 &lt; E4209,  F4210 &lt; E4210,  E4210 &lt; D4210  ),  1,  0  )</f>
        <v>0</v>
      </c>
      <c r="H4210" s="12" t="n">
        <f aca="false">IF(  AND(  1 = G4210,  OR(  0 = $K4210,  2 = $K4210  )  ),  $C4210,  IF(  AND(  NOT(  "-" = H4209  ),  0 &lt; H4209  ),  H4209,  0  )  )</f>
        <v>4258</v>
      </c>
      <c r="I4210" s="4" t="n">
        <f aca="false">IF(  AND(  E4209 &lt; F4209,  D4210 &lt; E4210,  E4210 &lt; F4210  ),  1,  0  )</f>
        <v>1</v>
      </c>
      <c r="J4210" s="12" t="n">
        <f aca="false">IF(  AND(  1 = I4210,  OR(  0 = $K4210,  1 = $K4210  )  ),  $C4210,  IF(  AND(  NOT(  "-" = J4209  ),  0 &lt; J4209  ),  J4209,  0  )  )</f>
        <v>4056</v>
      </c>
      <c r="K4210" s="13" t="n">
        <f aca="false">IF(  1 = G4209,  1,  IF(  1 = I4209,  2,  IF(  OR(  "-" = K4209,  1 = M4209),  0,  K4209  )  )  )</f>
        <v>2</v>
      </c>
      <c r="L4210" s="12" t="n">
        <f aca="false">IF(  AND(  1 = K4210,  1 = M4210  ),  (C4210 - H4210) * 100,  IF(  AND( 2 = K4210,  1 = M4210  ),  (J4210 - C4210) * 100,  0  )  )</f>
        <v>0</v>
      </c>
      <c r="M4210" s="6" t="n">
        <f aca="false">IF(  OR(  AND(  1 = K4210,  1 = I4210  ),  AND(  2 =K4210,  1 = G4210  )  ),  1,  0  )</f>
        <v>0</v>
      </c>
      <c r="N4210" s="0" t="n">
        <f aca="false">IF(  AND(  1 = M4210,  0 &lt; L4210  ),  1,  0  )</f>
        <v>0</v>
      </c>
    </row>
    <row r="4211" customFormat="false" ht="12.8" hidden="false" customHeight="false" outlineLevel="0" collapsed="false">
      <c r="A4211" s="5" t="n">
        <v>43909</v>
      </c>
      <c r="B4211" s="6" t="n">
        <f aca="false">YEAR(A4211)</f>
        <v>2020</v>
      </c>
      <c r="C4211" s="7" t="n">
        <v>3723</v>
      </c>
      <c r="D4211" s="8" t="n">
        <f aca="false">AVERAGE($C4207:$C4211)</f>
        <v>3475.8</v>
      </c>
      <c r="E4211" s="8" t="n">
        <f aca="false">AVERAGE($C4187:$C4211)</f>
        <v>3740.96</v>
      </c>
      <c r="F4211" s="8" t="n">
        <f aca="false">AVERAGE($C4137:$C4211)</f>
        <v>4120.21333333333</v>
      </c>
      <c r="G4211" s="4" t="n">
        <f aca="false">IF(  AND(  F4210 &lt; E4210,  F4211 &lt; E4211,  E4211 &lt; D4211  ),  1,  0  )</f>
        <v>0</v>
      </c>
      <c r="H4211" s="12" t="n">
        <f aca="false">IF(  AND(  1 = G4211,  OR(  0 = $K4211,  2 = $K4211  )  ),  $C4211,  IF(  AND(  NOT(  "-" = H4210  ),  0 &lt; H4210  ),  H4210,  0  )  )</f>
        <v>4258</v>
      </c>
      <c r="I4211" s="4" t="n">
        <f aca="false">IF(  AND(  E4210 &lt; F4210,  D4211 &lt; E4211,  E4211 &lt; F4211  ),  1,  0  )</f>
        <v>1</v>
      </c>
      <c r="J4211" s="12" t="n">
        <f aca="false">IF(  AND(  1 = I4211,  OR(  0 = $K4211,  1 = $K4211  )  ),  $C4211,  IF(  AND(  NOT(  "-" = J4210  ),  0 &lt; J4210  ),  J4210,  0  )  )</f>
        <v>4056</v>
      </c>
      <c r="K4211" s="13" t="n">
        <f aca="false">IF(  1 = G4210,  1,  IF(  1 = I4210,  2,  IF(  OR(  "-" = K4210,  1 = M4210),  0,  K4210  )  )  )</f>
        <v>2</v>
      </c>
      <c r="L4211" s="12" t="n">
        <f aca="false">IF(  AND(  1 = K4211,  1 = M4211  ),  (C4211 - H4211) * 100,  IF(  AND( 2 = K4211,  1 = M4211  ),  (J4211 - C4211) * 100,  0  )  )</f>
        <v>0</v>
      </c>
      <c r="M4211" s="6" t="n">
        <f aca="false">IF(  OR(  AND(  1 = K4211,  1 = I4211  ),  AND(  2 =K4211,  1 = G4211  )  ),  1,  0  )</f>
        <v>0</v>
      </c>
      <c r="N4211" s="0" t="n">
        <f aca="false">IF(  AND(  1 = M4211,  0 &lt; L4211  ),  1,  0  )</f>
        <v>0</v>
      </c>
    </row>
    <row r="4212" customFormat="false" ht="12.8" hidden="false" customHeight="false" outlineLevel="0" collapsed="false">
      <c r="A4212" s="5" t="n">
        <v>43913</v>
      </c>
      <c r="B4212" s="6" t="n">
        <f aca="false">YEAR(A4212)</f>
        <v>2020</v>
      </c>
      <c r="C4212" s="7" t="n">
        <v>3781</v>
      </c>
      <c r="D4212" s="8" t="n">
        <f aca="false">AVERAGE($C4208:$C4212)</f>
        <v>3567.6</v>
      </c>
      <c r="E4212" s="8" t="n">
        <f aca="false">AVERAGE($C4188:$C4212)</f>
        <v>3731.44</v>
      </c>
      <c r="F4212" s="8" t="n">
        <f aca="false">AVERAGE($C4138:$C4212)</f>
        <v>4113.92</v>
      </c>
      <c r="G4212" s="4" t="n">
        <f aca="false">IF(  AND(  F4211 &lt; E4211,  F4212 &lt; E4212,  E4212 &lt; D4212  ),  1,  0  )</f>
        <v>0</v>
      </c>
      <c r="H4212" s="12" t="n">
        <f aca="false">IF(  AND(  1 = G4212,  OR(  0 = $K4212,  2 = $K4212  )  ),  $C4212,  IF(  AND(  NOT(  "-" = H4211  ),  0 &lt; H4211  ),  H4211,  0  )  )</f>
        <v>4258</v>
      </c>
      <c r="I4212" s="4" t="n">
        <f aca="false">IF(  AND(  E4211 &lt; F4211,  D4212 &lt; E4212,  E4212 &lt; F4212  ),  1,  0  )</f>
        <v>1</v>
      </c>
      <c r="J4212" s="12" t="n">
        <f aca="false">IF(  AND(  1 = I4212,  OR(  0 = $K4212,  1 = $K4212  )  ),  $C4212,  IF(  AND(  NOT(  "-" = J4211  ),  0 &lt; J4211  ),  J4211,  0  )  )</f>
        <v>4056</v>
      </c>
      <c r="K4212" s="13" t="n">
        <f aca="false">IF(  1 = G4211,  1,  IF(  1 = I4211,  2,  IF(  OR(  "-" = K4211,  1 = M4211),  0,  K4211  )  )  )</f>
        <v>2</v>
      </c>
      <c r="L4212" s="12" t="n">
        <f aca="false">IF(  AND(  1 = K4212,  1 = M4212  ),  (C4212 - H4212) * 100,  IF(  AND( 2 = K4212,  1 = M4212  ),  (J4212 - C4212) * 100,  0  )  )</f>
        <v>0</v>
      </c>
      <c r="M4212" s="6" t="n">
        <f aca="false">IF(  OR(  AND(  1 = K4212,  1 = I4212  ),  AND(  2 =K4212,  1 = G4212  )  ),  1,  0  )</f>
        <v>0</v>
      </c>
      <c r="N4212" s="0" t="n">
        <f aca="false">IF(  AND(  1 = M4212,  0 &lt; L4212  ),  1,  0  )</f>
        <v>0</v>
      </c>
    </row>
    <row r="4213" customFormat="false" ht="12.8" hidden="false" customHeight="false" outlineLevel="0" collapsed="false">
      <c r="A4213" s="5" t="n">
        <v>43914</v>
      </c>
      <c r="B4213" s="6" t="n">
        <f aca="false">YEAR(A4213)</f>
        <v>2020</v>
      </c>
      <c r="C4213" s="7" t="n">
        <v>3861</v>
      </c>
      <c r="D4213" s="8" t="n">
        <f aca="false">AVERAGE($C4209:$C4213)</f>
        <v>3680.8</v>
      </c>
      <c r="E4213" s="8" t="n">
        <f aca="false">AVERAGE($C4189:$C4213)</f>
        <v>3726.52</v>
      </c>
      <c r="F4213" s="8" t="n">
        <f aca="false">AVERAGE($C4139:$C4213)</f>
        <v>4108.62666666667</v>
      </c>
      <c r="G4213" s="4" t="n">
        <f aca="false">IF(  AND(  F4212 &lt; E4212,  F4213 &lt; E4213,  E4213 &lt; D4213  ),  1,  0  )</f>
        <v>0</v>
      </c>
      <c r="H4213" s="12" t="n">
        <f aca="false">IF(  AND(  1 = G4213,  OR(  0 = $K4213,  2 = $K4213  )  ),  $C4213,  IF(  AND(  NOT(  "-" = H4212  ),  0 &lt; H4212  ),  H4212,  0  )  )</f>
        <v>4258</v>
      </c>
      <c r="I4213" s="4" t="n">
        <f aca="false">IF(  AND(  E4212 &lt; F4212,  D4213 &lt; E4213,  E4213 &lt; F4213  ),  1,  0  )</f>
        <v>1</v>
      </c>
      <c r="J4213" s="12" t="n">
        <f aca="false">IF(  AND(  1 = I4213,  OR(  0 = $K4213,  1 = $K4213  )  ),  $C4213,  IF(  AND(  NOT(  "-" = J4212  ),  0 &lt; J4212  ),  J4212,  0  )  )</f>
        <v>4056</v>
      </c>
      <c r="K4213" s="13" t="n">
        <f aca="false">IF(  1 = G4212,  1,  IF(  1 = I4212,  2,  IF(  OR(  "-" = K4212,  1 = M4212),  0,  K4212  )  )  )</f>
        <v>2</v>
      </c>
      <c r="L4213" s="12" t="n">
        <f aca="false">IF(  AND(  1 = K4213,  1 = M4213  ),  (C4213 - H4213) * 100,  IF(  AND( 2 = K4213,  1 = M4213  ),  (J4213 - C4213) * 100,  0  )  )</f>
        <v>0</v>
      </c>
      <c r="M4213" s="6" t="n">
        <f aca="false">IF(  OR(  AND(  1 = K4213,  1 = I4213  ),  AND(  2 =K4213,  1 = G4213  )  ),  1,  0  )</f>
        <v>0</v>
      </c>
      <c r="N4213" s="0" t="n">
        <f aca="false">IF(  AND(  1 = M4213,  0 &lt; L4213  ),  1,  0  )</f>
        <v>0</v>
      </c>
    </row>
    <row r="4214" customFormat="false" ht="12.8" hidden="false" customHeight="false" outlineLevel="0" collapsed="false">
      <c r="A4214" s="5" t="n">
        <v>43915</v>
      </c>
      <c r="B4214" s="6" t="n">
        <f aca="false">YEAR(A4214)</f>
        <v>2020</v>
      </c>
      <c r="C4214" s="7" t="n">
        <v>3964</v>
      </c>
      <c r="D4214" s="8" t="n">
        <f aca="false">AVERAGE($C4210:$C4214)</f>
        <v>3776</v>
      </c>
      <c r="E4214" s="8" t="n">
        <f aca="false">AVERAGE($C4190:$C4214)</f>
        <v>3725.08</v>
      </c>
      <c r="F4214" s="8" t="n">
        <f aca="false">AVERAGE($C4140:$C4214)</f>
        <v>4105.01333333333</v>
      </c>
      <c r="G4214" s="4" t="n">
        <f aca="false">IF(  AND(  F4213 &lt; E4213,  F4214 &lt; E4214,  E4214 &lt; D4214  ),  1,  0  )</f>
        <v>0</v>
      </c>
      <c r="H4214" s="12" t="n">
        <f aca="false">IF(  AND(  1 = G4214,  OR(  0 = $K4214,  2 = $K4214  )  ),  $C4214,  IF(  AND(  NOT(  "-" = H4213  ),  0 &lt; H4213  ),  H4213,  0  )  )</f>
        <v>4258</v>
      </c>
      <c r="I4214" s="4" t="n">
        <f aca="false">IF(  AND(  E4213 &lt; F4213,  D4214 &lt; E4214,  E4214 &lt; F4214  ),  1,  0  )</f>
        <v>0</v>
      </c>
      <c r="J4214" s="12" t="n">
        <f aca="false">IF(  AND(  1 = I4214,  OR(  0 = $K4214,  1 = $K4214  )  ),  $C4214,  IF(  AND(  NOT(  "-" = J4213  ),  0 &lt; J4213  ),  J4213,  0  )  )</f>
        <v>4056</v>
      </c>
      <c r="K4214" s="13" t="n">
        <f aca="false">IF(  1 = G4213,  1,  IF(  1 = I4213,  2,  IF(  OR(  "-" = K4213,  1 = M4213),  0,  K4213  )  )  )</f>
        <v>2</v>
      </c>
      <c r="L4214" s="12" t="n">
        <f aca="false">IF(  AND(  1 = K4214,  1 = M4214  ),  (C4214 - H4214) * 100,  IF(  AND( 2 = K4214,  1 = M4214  ),  (J4214 - C4214) * 100,  0  )  )</f>
        <v>0</v>
      </c>
      <c r="M4214" s="6" t="n">
        <f aca="false">IF(  OR(  AND(  1 = K4214,  1 = I4214  ),  AND(  2 =K4214,  1 = G4214  )  ),  1,  0  )</f>
        <v>0</v>
      </c>
      <c r="N4214" s="0" t="n">
        <f aca="false">IF(  AND(  1 = M4214,  0 &lt; L4214  ),  1,  0  )</f>
        <v>0</v>
      </c>
    </row>
    <row r="4215" customFormat="false" ht="12.8" hidden="false" customHeight="false" outlineLevel="0" collapsed="false">
      <c r="A4215" s="5" t="n">
        <v>43916</v>
      </c>
      <c r="B4215" s="6" t="n">
        <f aca="false">YEAR(A4215)</f>
        <v>2020</v>
      </c>
      <c r="C4215" s="7" t="n">
        <v>3973</v>
      </c>
      <c r="D4215" s="8" t="n">
        <f aca="false">AVERAGE($C4211:$C4215)</f>
        <v>3860.4</v>
      </c>
      <c r="E4215" s="8" t="n">
        <f aca="false">AVERAGE($C4191:$C4215)</f>
        <v>3724.84</v>
      </c>
      <c r="F4215" s="8" t="n">
        <f aca="false">AVERAGE($C4141:$C4215)</f>
        <v>4100.33333333333</v>
      </c>
      <c r="G4215" s="4" t="n">
        <f aca="false">IF(  AND(  F4214 &lt; E4214,  F4215 &lt; E4215,  E4215 &lt; D4215  ),  1,  0  )</f>
        <v>0</v>
      </c>
      <c r="H4215" s="12" t="n">
        <f aca="false">IF(  AND(  1 = G4215,  OR(  0 = $K4215,  2 = $K4215  )  ),  $C4215,  IF(  AND(  NOT(  "-" = H4214  ),  0 &lt; H4214  ),  H4214,  0  )  )</f>
        <v>4258</v>
      </c>
      <c r="I4215" s="4" t="n">
        <f aca="false">IF(  AND(  E4214 &lt; F4214,  D4215 &lt; E4215,  E4215 &lt; F4215  ),  1,  0  )</f>
        <v>0</v>
      </c>
      <c r="J4215" s="12" t="n">
        <f aca="false">IF(  AND(  1 = I4215,  OR(  0 = $K4215,  1 = $K4215  )  ),  $C4215,  IF(  AND(  NOT(  "-" = J4214  ),  0 &lt; J4214  ),  J4214,  0  )  )</f>
        <v>4056</v>
      </c>
      <c r="K4215" s="13" t="n">
        <f aca="false">IF(  1 = G4214,  1,  IF(  1 = I4214,  2,  IF(  OR(  "-" = K4214,  1 = M4214),  0,  K4214  )  )  )</f>
        <v>2</v>
      </c>
      <c r="L4215" s="12" t="n">
        <f aca="false">IF(  AND(  1 = K4215,  1 = M4215  ),  (C4215 - H4215) * 100,  IF(  AND( 2 = K4215,  1 = M4215  ),  (J4215 - C4215) * 100,  0  )  )</f>
        <v>0</v>
      </c>
      <c r="M4215" s="6" t="n">
        <f aca="false">IF(  OR(  AND(  1 = K4215,  1 = I4215  ),  AND(  2 =K4215,  1 = G4215  )  ),  1,  0  )</f>
        <v>0</v>
      </c>
      <c r="N4215" s="0" t="n">
        <f aca="false">IF(  AND(  1 = M4215,  0 &lt; L4215  ),  1,  0  )</f>
        <v>0</v>
      </c>
    </row>
    <row r="4216" customFormat="false" ht="12.8" hidden="false" customHeight="false" outlineLevel="0" collapsed="false">
      <c r="A4216" s="5" t="n">
        <v>43917</v>
      </c>
      <c r="B4216" s="6" t="n">
        <f aca="false">YEAR(A4216)</f>
        <v>2020</v>
      </c>
      <c r="C4216" s="7" t="n">
        <v>4040</v>
      </c>
      <c r="D4216" s="8" t="n">
        <f aca="false">AVERAGE($C4212:$C4216)</f>
        <v>3923.8</v>
      </c>
      <c r="E4216" s="8" t="n">
        <f aca="false">AVERAGE($C4192:$C4216)</f>
        <v>3726.24</v>
      </c>
      <c r="F4216" s="8" t="n">
        <f aca="false">AVERAGE($C4142:$C4216)</f>
        <v>4095.01333333333</v>
      </c>
      <c r="G4216" s="4" t="n">
        <f aca="false">IF(  AND(  F4215 &lt; E4215,  F4216 &lt; E4216,  E4216 &lt; D4216  ),  1,  0  )</f>
        <v>0</v>
      </c>
      <c r="H4216" s="12" t="n">
        <f aca="false">IF(  AND(  1 = G4216,  OR(  0 = $K4216,  2 = $K4216  )  ),  $C4216,  IF(  AND(  NOT(  "-" = H4215  ),  0 &lt; H4215  ),  H4215,  0  )  )</f>
        <v>4258</v>
      </c>
      <c r="I4216" s="4" t="n">
        <f aca="false">IF(  AND(  E4215 &lt; F4215,  D4216 &lt; E4216,  E4216 &lt; F4216  ),  1,  0  )</f>
        <v>0</v>
      </c>
      <c r="J4216" s="12" t="n">
        <f aca="false">IF(  AND(  1 = I4216,  OR(  0 = $K4216,  1 = $K4216  )  ),  $C4216,  IF(  AND(  NOT(  "-" = J4215  ),  0 &lt; J4215  ),  J4215,  0  )  )</f>
        <v>4056</v>
      </c>
      <c r="K4216" s="13" t="n">
        <f aca="false">IF(  1 = G4215,  1,  IF(  1 = I4215,  2,  IF(  OR(  "-" = K4215,  1 = M4215),  0,  K4215  )  )  )</f>
        <v>2</v>
      </c>
      <c r="L4216" s="12" t="n">
        <f aca="false">IF(  AND(  1 = K4216,  1 = M4216  ),  (C4216 - H4216) * 100,  IF(  AND( 2 = K4216,  1 = M4216  ),  (J4216 - C4216) * 100,  0  )  )</f>
        <v>0</v>
      </c>
      <c r="M4216" s="6" t="n">
        <f aca="false">IF(  OR(  AND(  1 = K4216,  1 = I4216  ),  AND(  2 =K4216,  1 = G4216  )  ),  1,  0  )</f>
        <v>0</v>
      </c>
      <c r="N4216" s="0" t="n">
        <f aca="false">IF(  AND(  1 = M4216,  0 &lt; L4216  ),  1,  0  )</f>
        <v>0</v>
      </c>
    </row>
    <row r="4217" customFormat="false" ht="12.8" hidden="false" customHeight="false" outlineLevel="0" collapsed="false">
      <c r="A4217" s="5" t="n">
        <v>43920</v>
      </c>
      <c r="B4217" s="6" t="n">
        <f aca="false">YEAR(A4217)</f>
        <v>2020</v>
      </c>
      <c r="C4217" s="7" t="n">
        <v>4093</v>
      </c>
      <c r="D4217" s="8" t="n">
        <f aca="false">AVERAGE($C4213:$C4217)</f>
        <v>3986.2</v>
      </c>
      <c r="E4217" s="8" t="n">
        <f aca="false">AVERAGE($C4193:$C4217)</f>
        <v>3729.56</v>
      </c>
      <c r="F4217" s="8" t="n">
        <f aca="false">AVERAGE($C4143:$C4217)</f>
        <v>4091.14666666667</v>
      </c>
      <c r="G4217" s="4" t="n">
        <f aca="false">IF(  AND(  F4216 &lt; E4216,  F4217 &lt; E4217,  E4217 &lt; D4217  ),  1,  0  )</f>
        <v>0</v>
      </c>
      <c r="H4217" s="12" t="n">
        <f aca="false">IF(  AND(  1 = G4217,  OR(  0 = $K4217,  2 = $K4217  )  ),  $C4217,  IF(  AND(  NOT(  "-" = H4216  ),  0 &lt; H4216  ),  H4216,  0  )  )</f>
        <v>4258</v>
      </c>
      <c r="I4217" s="4" t="n">
        <f aca="false">IF(  AND(  E4216 &lt; F4216,  D4217 &lt; E4217,  E4217 &lt; F4217  ),  1,  0  )</f>
        <v>0</v>
      </c>
      <c r="J4217" s="12" t="n">
        <f aca="false">IF(  AND(  1 = I4217,  OR(  0 = $K4217,  1 = $K4217  )  ),  $C4217,  IF(  AND(  NOT(  "-" = J4216  ),  0 &lt; J4216  ),  J4216,  0  )  )</f>
        <v>4056</v>
      </c>
      <c r="K4217" s="13" t="n">
        <f aca="false">IF(  1 = G4216,  1,  IF(  1 = I4216,  2,  IF(  OR(  "-" = K4216,  1 = M4216),  0,  K4216  )  )  )</f>
        <v>2</v>
      </c>
      <c r="L4217" s="12" t="n">
        <f aca="false">IF(  AND(  1 = K4217,  1 = M4217  ),  (C4217 - H4217) * 100,  IF(  AND( 2 = K4217,  1 = M4217  ),  (J4217 - C4217) * 100,  0  )  )</f>
        <v>0</v>
      </c>
      <c r="M4217" s="6" t="n">
        <f aca="false">IF(  OR(  AND(  1 = K4217,  1 = I4217  ),  AND(  2 =K4217,  1 = G4217  )  ),  1,  0  )</f>
        <v>0</v>
      </c>
      <c r="N4217" s="0" t="n">
        <f aca="false">IF(  AND(  1 = M4217,  0 &lt; L4217  ),  1,  0  )</f>
        <v>0</v>
      </c>
    </row>
    <row r="4218" customFormat="false" ht="12.8" hidden="false" customHeight="false" outlineLevel="0" collapsed="false">
      <c r="A4218" s="5" t="n">
        <v>43921</v>
      </c>
      <c r="B4218" s="6" t="n">
        <f aca="false">YEAR(A4218)</f>
        <v>2020</v>
      </c>
      <c r="C4218" s="7" t="n">
        <v>4161</v>
      </c>
      <c r="D4218" s="8" t="n">
        <f aca="false">AVERAGE($C4214:$C4218)</f>
        <v>4046.2</v>
      </c>
      <c r="E4218" s="8" t="n">
        <f aca="false">AVERAGE($C4194:$C4218)</f>
        <v>3736.2</v>
      </c>
      <c r="F4218" s="8" t="n">
        <f aca="false">AVERAGE($C4144:$C4218)</f>
        <v>4088.38666666667</v>
      </c>
      <c r="G4218" s="4" t="n">
        <f aca="false">IF(  AND(  F4217 &lt; E4217,  F4218 &lt; E4218,  E4218 &lt; D4218  ),  1,  0  )</f>
        <v>0</v>
      </c>
      <c r="H4218" s="12" t="n">
        <f aca="false">IF(  AND(  1 = G4218,  OR(  0 = $K4218,  2 = $K4218  )  ),  $C4218,  IF(  AND(  NOT(  "-" = H4217  ),  0 &lt; H4217  ),  H4217,  0  )  )</f>
        <v>4258</v>
      </c>
      <c r="I4218" s="4" t="n">
        <f aca="false">IF(  AND(  E4217 &lt; F4217,  D4218 &lt; E4218,  E4218 &lt; F4218  ),  1,  0  )</f>
        <v>0</v>
      </c>
      <c r="J4218" s="12" t="n">
        <f aca="false">IF(  AND(  1 = I4218,  OR(  0 = $K4218,  1 = $K4218  )  ),  $C4218,  IF(  AND(  NOT(  "-" = J4217  ),  0 &lt; J4217  ),  J4217,  0  )  )</f>
        <v>4056</v>
      </c>
      <c r="K4218" s="13" t="n">
        <f aca="false">IF(  1 = G4217,  1,  IF(  1 = I4217,  2,  IF(  OR(  "-" = K4217,  1 = M4217),  0,  K4217  )  )  )</f>
        <v>2</v>
      </c>
      <c r="L4218" s="12" t="n">
        <f aca="false">IF(  AND(  1 = K4218,  1 = M4218  ),  (C4218 - H4218) * 100,  IF(  AND( 2 = K4218,  1 = M4218  ),  (J4218 - C4218) * 100,  0  )  )</f>
        <v>0</v>
      </c>
      <c r="M4218" s="6" t="n">
        <f aca="false">IF(  OR(  AND(  1 = K4218,  1 = I4218  ),  AND(  2 =K4218,  1 = G4218  )  ),  1,  0  )</f>
        <v>0</v>
      </c>
      <c r="N4218" s="0" t="n">
        <f aca="false">IF(  AND(  1 = M4218,  0 &lt; L4218  ),  1,  0  )</f>
        <v>0</v>
      </c>
    </row>
    <row r="4219" customFormat="false" ht="12.8" hidden="false" customHeight="false" outlineLevel="0" collapsed="false">
      <c r="A4219" s="5" t="n">
        <v>43922</v>
      </c>
      <c r="B4219" s="6" t="n">
        <f aca="false">YEAR(A4219)</f>
        <v>2020</v>
      </c>
      <c r="C4219" s="7" t="n">
        <v>4195</v>
      </c>
      <c r="D4219" s="8" t="n">
        <f aca="false">AVERAGE($C4215:$C4219)</f>
        <v>4092.4</v>
      </c>
      <c r="E4219" s="8" t="n">
        <f aca="false">AVERAGE($C4195:$C4219)</f>
        <v>3747.08</v>
      </c>
      <c r="F4219" s="8" t="n">
        <f aca="false">AVERAGE($C4145:$C4219)</f>
        <v>4085.97333333333</v>
      </c>
      <c r="G4219" s="4" t="n">
        <f aca="false">IF(  AND(  F4218 &lt; E4218,  F4219 &lt; E4219,  E4219 &lt; D4219  ),  1,  0  )</f>
        <v>0</v>
      </c>
      <c r="H4219" s="12" t="n">
        <f aca="false">IF(  AND(  1 = G4219,  OR(  0 = $K4219,  2 = $K4219  )  ),  $C4219,  IF(  AND(  NOT(  "-" = H4218  ),  0 &lt; H4218  ),  H4218,  0  )  )</f>
        <v>4258</v>
      </c>
      <c r="I4219" s="4" t="n">
        <f aca="false">IF(  AND(  E4218 &lt; F4218,  D4219 &lt; E4219,  E4219 &lt; F4219  ),  1,  0  )</f>
        <v>0</v>
      </c>
      <c r="J4219" s="12" t="n">
        <f aca="false">IF(  AND(  1 = I4219,  OR(  0 = $K4219,  1 = $K4219  )  ),  $C4219,  IF(  AND(  NOT(  "-" = J4218  ),  0 &lt; J4218  ),  J4218,  0  )  )</f>
        <v>4056</v>
      </c>
      <c r="K4219" s="13" t="n">
        <f aca="false">IF(  1 = G4218,  1,  IF(  1 = I4218,  2,  IF(  OR(  "-" = K4218,  1 = M4218),  0,  K4218  )  )  )</f>
        <v>2</v>
      </c>
      <c r="L4219" s="12" t="n">
        <f aca="false">IF(  AND(  1 = K4219,  1 = M4219  ),  (C4219 - H4219) * 100,  IF(  AND( 2 = K4219,  1 = M4219  ),  (J4219 - C4219) * 100,  0  )  )</f>
        <v>0</v>
      </c>
      <c r="M4219" s="6" t="n">
        <f aca="false">IF(  OR(  AND(  1 = K4219,  1 = I4219  ),  AND(  2 =K4219,  1 = G4219  )  ),  1,  0  )</f>
        <v>0</v>
      </c>
      <c r="N4219" s="0" t="n">
        <f aca="false">IF(  AND(  1 = M4219,  0 &lt; L4219  ),  1,  0  )</f>
        <v>0</v>
      </c>
    </row>
    <row r="4220" customFormat="false" ht="12.8" hidden="false" customHeight="false" outlineLevel="0" collapsed="false">
      <c r="A4220" s="5" t="n">
        <v>43923</v>
      </c>
      <c r="B4220" s="6" t="n">
        <f aca="false">YEAR(A4220)</f>
        <v>2020</v>
      </c>
      <c r="C4220" s="7" t="n">
        <v>4133</v>
      </c>
      <c r="D4220" s="8" t="n">
        <f aca="false">AVERAGE($C4216:$C4220)</f>
        <v>4124.4</v>
      </c>
      <c r="E4220" s="8" t="n">
        <f aca="false">AVERAGE($C4196:$C4220)</f>
        <v>3756.56</v>
      </c>
      <c r="F4220" s="8" t="n">
        <f aca="false">AVERAGE($C4146:$C4220)</f>
        <v>4080.97333333333</v>
      </c>
      <c r="G4220" s="4" t="n">
        <f aca="false">IF(  AND(  F4219 &lt; E4219,  F4220 &lt; E4220,  E4220 &lt; D4220  ),  1,  0  )</f>
        <v>0</v>
      </c>
      <c r="H4220" s="12" t="n">
        <f aca="false">IF(  AND(  1 = G4220,  OR(  0 = $K4220,  2 = $K4220  )  ),  $C4220,  IF(  AND(  NOT(  "-" = H4219  ),  0 &lt; H4219  ),  H4219,  0  )  )</f>
        <v>4258</v>
      </c>
      <c r="I4220" s="4" t="n">
        <f aca="false">IF(  AND(  E4219 &lt; F4219,  D4220 &lt; E4220,  E4220 &lt; F4220  ),  1,  0  )</f>
        <v>0</v>
      </c>
      <c r="J4220" s="12" t="n">
        <f aca="false">IF(  AND(  1 = I4220,  OR(  0 = $K4220,  1 = $K4220  )  ),  $C4220,  IF(  AND(  NOT(  "-" = J4219  ),  0 &lt; J4219  ),  J4219,  0  )  )</f>
        <v>4056</v>
      </c>
      <c r="K4220" s="13" t="n">
        <f aca="false">IF(  1 = G4219,  1,  IF(  1 = I4219,  2,  IF(  OR(  "-" = K4219,  1 = M4219),  0,  K4219  )  )  )</f>
        <v>2</v>
      </c>
      <c r="L4220" s="12" t="n">
        <f aca="false">IF(  AND(  1 = K4220,  1 = M4220  ),  (C4220 - H4220) * 100,  IF(  AND( 2 = K4220,  1 = M4220  ),  (J4220 - C4220) * 100,  0  )  )</f>
        <v>0</v>
      </c>
      <c r="M4220" s="6" t="n">
        <f aca="false">IF(  OR(  AND(  1 = K4220,  1 = I4220  ),  AND(  2 =K4220,  1 = G4220  )  ),  1,  0  )</f>
        <v>0</v>
      </c>
      <c r="N4220" s="0" t="n">
        <f aca="false">IF(  AND(  1 = M4220,  0 &lt; L4220  ),  1,  0  )</f>
        <v>0</v>
      </c>
    </row>
    <row r="4221" customFormat="false" ht="12.8" hidden="false" customHeight="false" outlineLevel="0" collapsed="false">
      <c r="A4221" s="5" t="n">
        <v>43924</v>
      </c>
      <c r="B4221" s="6" t="n">
        <f aca="false">YEAR(A4221)</f>
        <v>2020</v>
      </c>
      <c r="C4221" s="7" t="n">
        <v>4188</v>
      </c>
      <c r="D4221" s="8" t="n">
        <f aca="false">AVERAGE($C4217:$C4221)</f>
        <v>4154</v>
      </c>
      <c r="E4221" s="8" t="n">
        <f aca="false">AVERAGE($C4197:$C4221)</f>
        <v>3771.32</v>
      </c>
      <c r="F4221" s="8" t="n">
        <f aca="false">AVERAGE($C4147:$C4221)</f>
        <v>4074.98666666667</v>
      </c>
      <c r="G4221" s="4" t="n">
        <f aca="false">IF(  AND(  F4220 &lt; E4220,  F4221 &lt; E4221,  E4221 &lt; D4221  ),  1,  0  )</f>
        <v>0</v>
      </c>
      <c r="H4221" s="12" t="n">
        <f aca="false">IF(  AND(  1 = G4221,  OR(  0 = $K4221,  2 = $K4221  )  ),  $C4221,  IF(  AND(  NOT(  "-" = H4220  ),  0 &lt; H4220  ),  H4220,  0  )  )</f>
        <v>4258</v>
      </c>
      <c r="I4221" s="4" t="n">
        <f aca="false">IF(  AND(  E4220 &lt; F4220,  D4221 &lt; E4221,  E4221 &lt; F4221  ),  1,  0  )</f>
        <v>0</v>
      </c>
      <c r="J4221" s="12" t="n">
        <f aca="false">IF(  AND(  1 = I4221,  OR(  0 = $K4221,  1 = $K4221  )  ),  $C4221,  IF(  AND(  NOT(  "-" = J4220  ),  0 &lt; J4220  ),  J4220,  0  )  )</f>
        <v>4056</v>
      </c>
      <c r="K4221" s="13" t="n">
        <f aca="false">IF(  1 = G4220,  1,  IF(  1 = I4220,  2,  IF(  OR(  "-" = K4220,  1 = M4220),  0,  K4220  )  )  )</f>
        <v>2</v>
      </c>
      <c r="L4221" s="12" t="n">
        <f aca="false">IF(  AND(  1 = K4221,  1 = M4221  ),  (C4221 - H4221) * 100,  IF(  AND( 2 = K4221,  1 = M4221  ),  (J4221 - C4221) * 100,  0  )  )</f>
        <v>0</v>
      </c>
      <c r="M4221" s="6" t="n">
        <f aca="false">IF(  OR(  AND(  1 = K4221,  1 = I4221  ),  AND(  2 =K4221,  1 = G4221  )  ),  1,  0  )</f>
        <v>0</v>
      </c>
      <c r="N4221" s="0" t="n">
        <f aca="false">IF(  AND(  1 = M4221,  0 &lt; L4221  ),  1,  0  )</f>
        <v>0</v>
      </c>
    </row>
    <row r="4222" customFormat="false" ht="12.8" hidden="false" customHeight="false" outlineLevel="0" collapsed="false">
      <c r="A4222" s="5" t="n">
        <v>43927</v>
      </c>
      <c r="B4222" s="6" t="n">
        <f aca="false">YEAR(A4222)</f>
        <v>2020</v>
      </c>
      <c r="C4222" s="7" t="n">
        <v>4292</v>
      </c>
      <c r="D4222" s="8" t="n">
        <f aca="false">AVERAGE($C4218:$C4222)</f>
        <v>4193.8</v>
      </c>
      <c r="E4222" s="8" t="n">
        <f aca="false">AVERAGE($C4198:$C4222)</f>
        <v>3797.92</v>
      </c>
      <c r="F4222" s="8" t="n">
        <f aca="false">AVERAGE($C4148:$C4222)</f>
        <v>4071.22666666667</v>
      </c>
      <c r="G4222" s="4" t="n">
        <f aca="false">IF(  AND(  F4221 &lt; E4221,  F4222 &lt; E4222,  E4222 &lt; D4222  ),  1,  0  )</f>
        <v>0</v>
      </c>
      <c r="H4222" s="12" t="n">
        <f aca="false">IF(  AND(  1 = G4222,  OR(  0 = $K4222,  2 = $K4222  )  ),  $C4222,  IF(  AND(  NOT(  "-" = H4221  ),  0 &lt; H4221  ),  H4221,  0  )  )</f>
        <v>4258</v>
      </c>
      <c r="I4222" s="4" t="n">
        <f aca="false">IF(  AND(  E4221 &lt; F4221,  D4222 &lt; E4222,  E4222 &lt; F4222  ),  1,  0  )</f>
        <v>0</v>
      </c>
      <c r="J4222" s="12" t="n">
        <f aca="false">IF(  AND(  1 = I4222,  OR(  0 = $K4222,  1 = $K4222  )  ),  $C4222,  IF(  AND(  NOT(  "-" = J4221  ),  0 &lt; J4221  ),  J4221,  0  )  )</f>
        <v>4056</v>
      </c>
      <c r="K4222" s="13" t="n">
        <f aca="false">IF(  1 = G4221,  1,  IF(  1 = I4221,  2,  IF(  OR(  "-" = K4221,  1 = M4221),  0,  K4221  )  )  )</f>
        <v>2</v>
      </c>
      <c r="L4222" s="12" t="n">
        <f aca="false">IF(  AND(  1 = K4222,  1 = M4222  ),  (C4222 - H4222) * 100,  IF(  AND( 2 = K4222,  1 = M4222  ),  (J4222 - C4222) * 100,  0  )  )</f>
        <v>0</v>
      </c>
      <c r="M4222" s="6" t="n">
        <f aca="false">IF(  OR(  AND(  1 = K4222,  1 = I4222  ),  AND(  2 =K4222,  1 = G4222  )  ),  1,  0  )</f>
        <v>0</v>
      </c>
      <c r="N4222" s="0" t="n">
        <f aca="false">IF(  AND(  1 = M4222,  0 &lt; L4222  ),  1,  0  )</f>
        <v>0</v>
      </c>
    </row>
    <row r="4223" customFormat="false" ht="12.8" hidden="false" customHeight="false" outlineLevel="0" collapsed="false">
      <c r="A4223" s="5" t="n">
        <v>43928</v>
      </c>
      <c r="B4223" s="6" t="n">
        <f aca="false">YEAR(A4223)</f>
        <v>2020</v>
      </c>
      <c r="C4223" s="7" t="n">
        <v>4319</v>
      </c>
      <c r="D4223" s="8" t="n">
        <f aca="false">AVERAGE($C4219:$C4223)</f>
        <v>4225.4</v>
      </c>
      <c r="E4223" s="8" t="n">
        <f aca="false">AVERAGE($C4199:$C4223)</f>
        <v>3822.32</v>
      </c>
      <c r="F4223" s="8" t="n">
        <f aca="false">AVERAGE($C4149:$C4223)</f>
        <v>4068.98666666667</v>
      </c>
      <c r="G4223" s="4" t="n">
        <f aca="false">IF(  AND(  F4222 &lt; E4222,  F4223 &lt; E4223,  E4223 &lt; D4223  ),  1,  0  )</f>
        <v>0</v>
      </c>
      <c r="H4223" s="12" t="n">
        <f aca="false">IF(  AND(  1 = G4223,  OR(  0 = $K4223,  2 = $K4223  )  ),  $C4223,  IF(  AND(  NOT(  "-" = H4222  ),  0 &lt; H4222  ),  H4222,  0  )  )</f>
        <v>4258</v>
      </c>
      <c r="I4223" s="4" t="n">
        <f aca="false">IF(  AND(  E4222 &lt; F4222,  D4223 &lt; E4223,  E4223 &lt; F4223  ),  1,  0  )</f>
        <v>0</v>
      </c>
      <c r="J4223" s="12" t="n">
        <f aca="false">IF(  AND(  1 = I4223,  OR(  0 = $K4223,  1 = $K4223  )  ),  $C4223,  IF(  AND(  NOT(  "-" = J4222  ),  0 &lt; J4222  ),  J4222,  0  )  )</f>
        <v>4056</v>
      </c>
      <c r="K4223" s="13" t="n">
        <f aca="false">IF(  1 = G4222,  1,  IF(  1 = I4222,  2,  IF(  OR(  "-" = K4222,  1 = M4222),  0,  K4222  )  )  )</f>
        <v>2</v>
      </c>
      <c r="L4223" s="12" t="n">
        <f aca="false">IF(  AND(  1 = K4223,  1 = M4223  ),  (C4223 - H4223) * 100,  IF(  AND( 2 = K4223,  1 = M4223  ),  (J4223 - C4223) * 100,  0  )  )</f>
        <v>0</v>
      </c>
      <c r="M4223" s="6" t="n">
        <f aca="false">IF(  OR(  AND(  1 = K4223,  1 = I4223  ),  AND(  2 =K4223,  1 = G4223  )  ),  1,  0  )</f>
        <v>0</v>
      </c>
      <c r="N4223" s="0" t="n">
        <f aca="false">IF(  AND(  1 = M4223,  0 &lt; L4223  ),  1,  0  )</f>
        <v>0</v>
      </c>
    </row>
    <row r="4224" customFormat="false" ht="12.8" hidden="false" customHeight="false" outlineLevel="0" collapsed="false">
      <c r="A4224" s="5" t="n">
        <v>43929</v>
      </c>
      <c r="B4224" s="6" t="n">
        <f aca="false">YEAR(A4224)</f>
        <v>2020</v>
      </c>
      <c r="C4224" s="7" t="n">
        <v>4359</v>
      </c>
      <c r="D4224" s="8" t="n">
        <f aca="false">AVERAGE($C4220:$C4224)</f>
        <v>4258.2</v>
      </c>
      <c r="E4224" s="8" t="n">
        <f aca="false">AVERAGE($C4200:$C4224)</f>
        <v>3849.48</v>
      </c>
      <c r="F4224" s="8" t="n">
        <f aca="false">AVERAGE($C4150:$C4224)</f>
        <v>4067.2</v>
      </c>
      <c r="G4224" s="4" t="n">
        <f aca="false">IF(  AND(  F4223 &lt; E4223,  F4224 &lt; E4224,  E4224 &lt; D4224  ),  1,  0  )</f>
        <v>0</v>
      </c>
      <c r="H4224" s="12" t="n">
        <f aca="false">IF(  AND(  1 = G4224,  OR(  0 = $K4224,  2 = $K4224  )  ),  $C4224,  IF(  AND(  NOT(  "-" = H4223  ),  0 &lt; H4223  ),  H4223,  0  )  )</f>
        <v>4258</v>
      </c>
      <c r="I4224" s="4" t="n">
        <f aca="false">IF(  AND(  E4223 &lt; F4223,  D4224 &lt; E4224,  E4224 &lt; F4224  ),  1,  0  )</f>
        <v>0</v>
      </c>
      <c r="J4224" s="12" t="n">
        <f aca="false">IF(  AND(  1 = I4224,  OR(  0 = $K4224,  1 = $K4224  )  ),  $C4224,  IF(  AND(  NOT(  "-" = J4223  ),  0 &lt; J4223  ),  J4223,  0  )  )</f>
        <v>4056</v>
      </c>
      <c r="K4224" s="13" t="n">
        <f aca="false">IF(  1 = G4223,  1,  IF(  1 = I4223,  2,  IF(  OR(  "-" = K4223,  1 = M4223),  0,  K4223  )  )  )</f>
        <v>2</v>
      </c>
      <c r="L4224" s="12" t="n">
        <f aca="false">IF(  AND(  1 = K4224,  1 = M4224  ),  (C4224 - H4224) * 100,  IF(  AND( 2 = K4224,  1 = M4224  ),  (J4224 - C4224) * 100,  0  )  )</f>
        <v>0</v>
      </c>
      <c r="M4224" s="6" t="n">
        <f aca="false">IF(  OR(  AND(  1 = K4224,  1 = I4224  ),  AND(  2 =K4224,  1 = G4224  )  ),  1,  0  )</f>
        <v>0</v>
      </c>
      <c r="N4224" s="0" t="n">
        <f aca="false">IF(  AND(  1 = M4224,  0 &lt; L4224  ),  1,  0  )</f>
        <v>0</v>
      </c>
    </row>
    <row r="4225" customFormat="false" ht="12.8" hidden="false" customHeight="false" outlineLevel="0" collapsed="false">
      <c r="A4225" s="5" t="n">
        <v>43930</v>
      </c>
      <c r="B4225" s="6" t="n">
        <f aca="false">YEAR(A4225)</f>
        <v>2020</v>
      </c>
      <c r="C4225" s="7" t="n">
        <v>4373</v>
      </c>
      <c r="D4225" s="8" t="n">
        <f aca="false">AVERAGE($C4221:$C4225)</f>
        <v>4306.2</v>
      </c>
      <c r="E4225" s="8" t="n">
        <f aca="false">AVERAGE($C4201:$C4225)</f>
        <v>3875.4</v>
      </c>
      <c r="F4225" s="8" t="n">
        <f aca="false">AVERAGE($C4151:$C4225)</f>
        <v>4064.89333333333</v>
      </c>
      <c r="G4225" s="4" t="n">
        <f aca="false">IF(  AND(  F4224 &lt; E4224,  F4225 &lt; E4225,  E4225 &lt; D4225  ),  1,  0  )</f>
        <v>0</v>
      </c>
      <c r="H4225" s="12" t="n">
        <f aca="false">IF(  AND(  1 = G4225,  OR(  0 = $K4225,  2 = $K4225  )  ),  $C4225,  IF(  AND(  NOT(  "-" = H4224  ),  0 &lt; H4224  ),  H4224,  0  )  )</f>
        <v>4258</v>
      </c>
      <c r="I4225" s="4" t="n">
        <f aca="false">IF(  AND(  E4224 &lt; F4224,  D4225 &lt; E4225,  E4225 &lt; F4225  ),  1,  0  )</f>
        <v>0</v>
      </c>
      <c r="J4225" s="12" t="n">
        <f aca="false">IF(  AND(  1 = I4225,  OR(  0 = $K4225,  1 = $K4225  )  ),  $C4225,  IF(  AND(  NOT(  "-" = J4224  ),  0 &lt; J4224  ),  J4224,  0  )  )</f>
        <v>4056</v>
      </c>
      <c r="K4225" s="13" t="n">
        <f aca="false">IF(  1 = G4224,  1,  IF(  1 = I4224,  2,  IF(  OR(  "-" = K4224,  1 = M4224),  0,  K4224  )  )  )</f>
        <v>2</v>
      </c>
      <c r="L4225" s="12" t="n">
        <f aca="false">IF(  AND(  1 = K4225,  1 = M4225  ),  (C4225 - H4225) * 100,  IF(  AND( 2 = K4225,  1 = M4225  ),  (J4225 - C4225) * 100,  0  )  )</f>
        <v>0</v>
      </c>
      <c r="M4225" s="6" t="n">
        <f aca="false">IF(  OR(  AND(  1 = K4225,  1 = I4225  ),  AND(  2 =K4225,  1 = G4225  )  ),  1,  0  )</f>
        <v>0</v>
      </c>
      <c r="N4225" s="0" t="n">
        <f aca="false">IF(  AND(  1 = M4225,  0 &lt; L4225  ),  1,  0  )</f>
        <v>0</v>
      </c>
    </row>
    <row r="4226" customFormat="false" ht="12.8" hidden="false" customHeight="false" outlineLevel="0" collapsed="false">
      <c r="A4226" s="5" t="n">
        <v>43931</v>
      </c>
      <c r="B4226" s="6" t="n">
        <f aca="false">YEAR(A4226)</f>
        <v>2020</v>
      </c>
      <c r="C4226" s="7" t="n">
        <v>4437</v>
      </c>
      <c r="D4226" s="8" t="n">
        <f aca="false">AVERAGE($C4222:$C4226)</f>
        <v>4356</v>
      </c>
      <c r="E4226" s="8" t="n">
        <f aca="false">AVERAGE($C4202:$C4226)</f>
        <v>3901.2</v>
      </c>
      <c r="F4226" s="8" t="n">
        <f aca="false">AVERAGE($C4152:$C4226)</f>
        <v>4063.36</v>
      </c>
      <c r="G4226" s="4" t="n">
        <f aca="false">IF(  AND(  F4225 &lt; E4225,  F4226 &lt; E4226,  E4226 &lt; D4226  ),  1,  0  )</f>
        <v>0</v>
      </c>
      <c r="H4226" s="12" t="n">
        <f aca="false">IF(  AND(  1 = G4226,  OR(  0 = $K4226,  2 = $K4226  )  ),  $C4226,  IF(  AND(  NOT(  "-" = H4225  ),  0 &lt; H4225  ),  H4225,  0  )  )</f>
        <v>4258</v>
      </c>
      <c r="I4226" s="4" t="n">
        <f aca="false">IF(  AND(  E4225 &lt; F4225,  D4226 &lt; E4226,  E4226 &lt; F4226  ),  1,  0  )</f>
        <v>0</v>
      </c>
      <c r="J4226" s="12" t="n">
        <f aca="false">IF(  AND(  1 = I4226,  OR(  0 = $K4226,  1 = $K4226  )  ),  $C4226,  IF(  AND(  NOT(  "-" = J4225  ),  0 &lt; J4225  ),  J4225,  0  )  )</f>
        <v>4056</v>
      </c>
      <c r="K4226" s="13" t="n">
        <f aca="false">IF(  1 = G4225,  1,  IF(  1 = I4225,  2,  IF(  OR(  "-" = K4225,  1 = M4225),  0,  K4225  )  )  )</f>
        <v>2</v>
      </c>
      <c r="L4226" s="12" t="n">
        <f aca="false">IF(  AND(  1 = K4226,  1 = M4226  ),  (C4226 - H4226) * 100,  IF(  AND( 2 = K4226,  1 = M4226  ),  (J4226 - C4226) * 100,  0  )  )</f>
        <v>0</v>
      </c>
      <c r="M4226" s="6" t="n">
        <f aca="false">IF(  OR(  AND(  1 = K4226,  1 = I4226  ),  AND(  2 =K4226,  1 = G4226  )  ),  1,  0  )</f>
        <v>0</v>
      </c>
      <c r="N4226" s="0" t="n">
        <f aca="false">IF(  AND(  1 = M4226,  0 &lt; L4226  ),  1,  0  )</f>
        <v>0</v>
      </c>
    </row>
    <row r="4227" customFormat="false" ht="12.8" hidden="false" customHeight="false" outlineLevel="0" collapsed="false">
      <c r="A4227" s="5" t="n">
        <v>43934</v>
      </c>
      <c r="B4227" s="6" t="n">
        <f aca="false">YEAR(A4227)</f>
        <v>2020</v>
      </c>
      <c r="C4227" s="7" t="n">
        <v>4431</v>
      </c>
      <c r="D4227" s="8" t="n">
        <f aca="false">AVERAGE($C4223:$C4227)</f>
        <v>4383.8</v>
      </c>
      <c r="E4227" s="8" t="n">
        <f aca="false">AVERAGE($C4203:$C4227)</f>
        <v>3928.8</v>
      </c>
      <c r="F4227" s="8" t="n">
        <f aca="false">AVERAGE($C4153:$C4227)</f>
        <v>4063.10666666667</v>
      </c>
      <c r="G4227" s="4" t="n">
        <f aca="false">IF(  AND(  F4226 &lt; E4226,  F4227 &lt; E4227,  E4227 &lt; D4227  ),  1,  0  )</f>
        <v>0</v>
      </c>
      <c r="H4227" s="12" t="n">
        <f aca="false">IF(  AND(  1 = G4227,  OR(  0 = $K4227,  2 = $K4227  )  ),  $C4227,  IF(  AND(  NOT(  "-" = H4226  ),  0 &lt; H4226  ),  H4226,  0  )  )</f>
        <v>4258</v>
      </c>
      <c r="I4227" s="4" t="n">
        <f aca="false">IF(  AND(  E4226 &lt; F4226,  D4227 &lt; E4227,  E4227 &lt; F4227  ),  1,  0  )</f>
        <v>0</v>
      </c>
      <c r="J4227" s="12" t="n">
        <f aca="false">IF(  AND(  1 = I4227,  OR(  0 = $K4227,  1 = $K4227  )  ),  $C4227,  IF(  AND(  NOT(  "-" = J4226  ),  0 &lt; J4226  ),  J4226,  0  )  )</f>
        <v>4056</v>
      </c>
      <c r="K4227" s="13" t="n">
        <f aca="false">IF(  1 = G4226,  1,  IF(  1 = I4226,  2,  IF(  OR(  "-" = K4226,  1 = M4226),  0,  K4226  )  )  )</f>
        <v>2</v>
      </c>
      <c r="L4227" s="12" t="n">
        <f aca="false">IF(  AND(  1 = K4227,  1 = M4227  ),  (C4227 - H4227) * 100,  IF(  AND( 2 = K4227,  1 = M4227  ),  (J4227 - C4227) * 100,  0  )  )</f>
        <v>0</v>
      </c>
      <c r="M4227" s="6" t="n">
        <f aca="false">IF(  OR(  AND(  1 = K4227,  1 = I4227  ),  AND(  2 =K4227,  1 = G4227  )  ),  1,  0  )</f>
        <v>0</v>
      </c>
      <c r="N4227" s="0" t="n">
        <f aca="false">IF(  AND(  1 = M4227,  0 &lt; L4227  ),  1,  0  )</f>
        <v>0</v>
      </c>
    </row>
    <row r="4228" customFormat="false" ht="12.8" hidden="false" customHeight="false" outlineLevel="0" collapsed="false">
      <c r="A4228" s="5" t="n">
        <v>43935</v>
      </c>
      <c r="B4228" s="6" t="n">
        <f aca="false">YEAR(A4228)</f>
        <v>2020</v>
      </c>
      <c r="C4228" s="7" t="n">
        <v>4548</v>
      </c>
      <c r="D4228" s="8" t="n">
        <f aca="false">AVERAGE($C4224:$C4228)</f>
        <v>4429.6</v>
      </c>
      <c r="E4228" s="8" t="n">
        <f aca="false">AVERAGE($C4204:$C4228)</f>
        <v>3967</v>
      </c>
      <c r="F4228" s="8" t="n">
        <f aca="false">AVERAGE($C4154:$C4228)</f>
        <v>4065.45333333333</v>
      </c>
      <c r="G4228" s="4" t="n">
        <f aca="false">IF(  AND(  F4227 &lt; E4227,  F4228 &lt; E4228,  E4228 &lt; D4228  ),  1,  0  )</f>
        <v>0</v>
      </c>
      <c r="H4228" s="12" t="n">
        <f aca="false">IF(  AND(  1 = G4228,  OR(  0 = $K4228,  2 = $K4228  )  ),  $C4228,  IF(  AND(  NOT(  "-" = H4227  ),  0 &lt; H4227  ),  H4227,  0  )  )</f>
        <v>4258</v>
      </c>
      <c r="I4228" s="4" t="n">
        <f aca="false">IF(  AND(  E4227 &lt; F4227,  D4228 &lt; E4228,  E4228 &lt; F4228  ),  1,  0  )</f>
        <v>0</v>
      </c>
      <c r="J4228" s="12" t="n">
        <f aca="false">IF(  AND(  1 = I4228,  OR(  0 = $K4228,  1 = $K4228  )  ),  $C4228,  IF(  AND(  NOT(  "-" = J4227  ),  0 &lt; J4227  ),  J4227,  0  )  )</f>
        <v>4056</v>
      </c>
      <c r="K4228" s="13" t="n">
        <f aca="false">IF(  1 = G4227,  1,  IF(  1 = I4227,  2,  IF(  OR(  "-" = K4227,  1 = M4227),  0,  K4227  )  )  )</f>
        <v>2</v>
      </c>
      <c r="L4228" s="12" t="n">
        <f aca="false">IF(  AND(  1 = K4228,  1 = M4228  ),  (C4228 - H4228) * 100,  IF(  AND( 2 = K4228,  1 = M4228  ),  (J4228 - C4228) * 100,  0  )  )</f>
        <v>0</v>
      </c>
      <c r="M4228" s="6" t="n">
        <f aca="false">IF(  OR(  AND(  1 = K4228,  1 = I4228  ),  AND(  2 =K4228,  1 = G4228  )  ),  1,  0  )</f>
        <v>0</v>
      </c>
      <c r="N4228" s="0" t="n">
        <f aca="false">IF(  AND(  1 = M4228,  0 &lt; L4228  ),  1,  0  )</f>
        <v>0</v>
      </c>
    </row>
    <row r="4229" customFormat="false" ht="12.8" hidden="false" customHeight="false" outlineLevel="0" collapsed="false">
      <c r="A4229" s="5" t="n">
        <v>43936</v>
      </c>
      <c r="B4229" s="6" t="n">
        <f aca="false">YEAR(A4229)</f>
        <v>2020</v>
      </c>
      <c r="C4229" s="7" t="n">
        <v>4673</v>
      </c>
      <c r="D4229" s="8" t="n">
        <f aca="false">AVERAGE($C4225:$C4229)</f>
        <v>4492.4</v>
      </c>
      <c r="E4229" s="8" t="n">
        <f aca="false">AVERAGE($C4205:$C4229)</f>
        <v>4009.16</v>
      </c>
      <c r="F4229" s="8" t="n">
        <f aca="false">AVERAGE($C4155:$C4229)</f>
        <v>4070.16</v>
      </c>
      <c r="G4229" s="4" t="n">
        <f aca="false">IF(  AND(  F4228 &lt; E4228,  F4229 &lt; E4229,  E4229 &lt; D4229  ),  1,  0  )</f>
        <v>0</v>
      </c>
      <c r="H4229" s="12" t="n">
        <f aca="false">IF(  AND(  1 = G4229,  OR(  0 = $K4229,  2 = $K4229  )  ),  $C4229,  IF(  AND(  NOT(  "-" = H4228  ),  0 &lt; H4228  ),  H4228,  0  )  )</f>
        <v>4258</v>
      </c>
      <c r="I4229" s="4" t="n">
        <f aca="false">IF(  AND(  E4228 &lt; F4228,  D4229 &lt; E4229,  E4229 &lt; F4229  ),  1,  0  )</f>
        <v>0</v>
      </c>
      <c r="J4229" s="12" t="n">
        <f aca="false">IF(  AND(  1 = I4229,  OR(  0 = $K4229,  1 = $K4229  )  ),  $C4229,  IF(  AND(  NOT(  "-" = J4228  ),  0 &lt; J4228  ),  J4228,  0  )  )</f>
        <v>4056</v>
      </c>
      <c r="K4229" s="13" t="n">
        <f aca="false">IF(  1 = G4228,  1,  IF(  1 = I4228,  2,  IF(  OR(  "-" = K4228,  1 = M4228),  0,  K4228  )  )  )</f>
        <v>2</v>
      </c>
      <c r="L4229" s="12" t="n">
        <f aca="false">IF(  AND(  1 = K4229,  1 = M4229  ),  (C4229 - H4229) * 100,  IF(  AND( 2 = K4229,  1 = M4229  ),  (J4229 - C4229) * 100,  0  )  )</f>
        <v>0</v>
      </c>
      <c r="M4229" s="6" t="n">
        <f aca="false">IF(  OR(  AND(  1 = K4229,  1 = I4229  ),  AND(  2 =K4229,  1 = G4229  )  ),  1,  0  )</f>
        <v>0</v>
      </c>
      <c r="N4229" s="0" t="n">
        <f aca="false">IF(  AND(  1 = M4229,  0 &lt; L4229  ),  1,  0  )</f>
        <v>0</v>
      </c>
    </row>
    <row r="4230" customFormat="false" ht="12.8" hidden="false" customHeight="false" outlineLevel="0" collapsed="false">
      <c r="A4230" s="5" t="n">
        <v>43937</v>
      </c>
      <c r="B4230" s="6" t="n">
        <f aca="false">YEAR(A4230)</f>
        <v>2020</v>
      </c>
      <c r="C4230" s="7" t="n">
        <v>4700</v>
      </c>
      <c r="D4230" s="8" t="n">
        <f aca="false">AVERAGE($C4226:$C4230)</f>
        <v>4557.8</v>
      </c>
      <c r="E4230" s="8" t="n">
        <f aca="false">AVERAGE($C4206:$C4230)</f>
        <v>4055.28</v>
      </c>
      <c r="F4230" s="8" t="n">
        <f aca="false">AVERAGE($C4156:$C4230)</f>
        <v>4075.14666666667</v>
      </c>
      <c r="G4230" s="4" t="n">
        <f aca="false">IF(  AND(  F4229 &lt; E4229,  F4230 &lt; E4230,  E4230 &lt; D4230  ),  1,  0  )</f>
        <v>0</v>
      </c>
      <c r="H4230" s="12" t="n">
        <f aca="false">IF(  AND(  1 = G4230,  OR(  0 = $K4230,  2 = $K4230  )  ),  $C4230,  IF(  AND(  NOT(  "-" = H4229  ),  0 &lt; H4229  ),  H4229,  0  )  )</f>
        <v>4258</v>
      </c>
      <c r="I4230" s="4" t="n">
        <f aca="false">IF(  AND(  E4229 &lt; F4229,  D4230 &lt; E4230,  E4230 &lt; F4230  ),  1,  0  )</f>
        <v>0</v>
      </c>
      <c r="J4230" s="12" t="n">
        <f aca="false">IF(  AND(  1 = I4230,  OR(  0 = $K4230,  1 = $K4230  )  ),  $C4230,  IF(  AND(  NOT(  "-" = J4229  ),  0 &lt; J4229  ),  J4229,  0  )  )</f>
        <v>4056</v>
      </c>
      <c r="K4230" s="13" t="n">
        <f aca="false">IF(  1 = G4229,  1,  IF(  1 = I4229,  2,  IF(  OR(  "-" = K4229,  1 = M4229),  0,  K4229  )  )  )</f>
        <v>2</v>
      </c>
      <c r="L4230" s="12" t="n">
        <f aca="false">IF(  AND(  1 = K4230,  1 = M4230  ),  (C4230 - H4230) * 100,  IF(  AND( 2 = K4230,  1 = M4230  ),  (J4230 - C4230) * 100,  0  )  )</f>
        <v>0</v>
      </c>
      <c r="M4230" s="6" t="n">
        <f aca="false">IF(  OR(  AND(  1 = K4230,  1 = I4230  ),  AND(  2 =K4230,  1 = G4230  )  ),  1,  0  )</f>
        <v>0</v>
      </c>
      <c r="N4230" s="0" t="n">
        <f aca="false">IF(  AND(  1 = M4230,  0 &lt; L4230  ),  1,  0  )</f>
        <v>0</v>
      </c>
    </row>
    <row r="4231" customFormat="false" ht="12.8" hidden="false" customHeight="false" outlineLevel="0" collapsed="false">
      <c r="A4231" s="5" t="n">
        <v>43938</v>
      </c>
      <c r="B4231" s="6" t="n">
        <f aca="false">YEAR(A4231)</f>
        <v>2020</v>
      </c>
      <c r="C4231" s="7" t="n">
        <v>4683</v>
      </c>
      <c r="D4231" s="8" t="n">
        <f aca="false">AVERAGE($C4227:$C4231)</f>
        <v>4607</v>
      </c>
      <c r="E4231" s="8" t="n">
        <f aca="false">AVERAGE($C4207:$C4231)</f>
        <v>4103.32</v>
      </c>
      <c r="F4231" s="8" t="n">
        <f aca="false">AVERAGE($C4157:$C4231)</f>
        <v>4079.90666666667</v>
      </c>
      <c r="G4231" s="4" t="n">
        <f aca="false">IF(  AND(  F4230 &lt; E4230,  F4231 &lt; E4231,  E4231 &lt; D4231  ),  1,  0  )</f>
        <v>0</v>
      </c>
      <c r="H4231" s="12" t="n">
        <f aca="false">IF(  AND(  1 = G4231,  OR(  0 = $K4231,  2 = $K4231  )  ),  $C4231,  IF(  AND(  NOT(  "-" = H4230  ),  0 &lt; H4230  ),  H4230,  0  )  )</f>
        <v>4258</v>
      </c>
      <c r="I4231" s="4" t="n">
        <f aca="false">IF(  AND(  E4230 &lt; F4230,  D4231 &lt; E4231,  E4231 &lt; F4231  ),  1,  0  )</f>
        <v>0</v>
      </c>
      <c r="J4231" s="12" t="n">
        <f aca="false">IF(  AND(  1 = I4231,  OR(  0 = $K4231,  1 = $K4231  )  ),  $C4231,  IF(  AND(  NOT(  "-" = J4230  ),  0 &lt; J4230  ),  J4230,  0  )  )</f>
        <v>4056</v>
      </c>
      <c r="K4231" s="13" t="n">
        <f aca="false">IF(  1 = G4230,  1,  IF(  1 = I4230,  2,  IF(  OR(  "-" = K4230,  1 = M4230),  0,  K4230  )  )  )</f>
        <v>2</v>
      </c>
      <c r="L4231" s="12" t="n">
        <f aca="false">IF(  AND(  1 = K4231,  1 = M4231  ),  (C4231 - H4231) * 100,  IF(  AND( 2 = K4231,  1 = M4231  ),  (J4231 - C4231) * 100,  0  )  )</f>
        <v>0</v>
      </c>
      <c r="M4231" s="6" t="n">
        <f aca="false">IF(  OR(  AND(  1 = K4231,  1 = I4231  ),  AND(  2 =K4231,  1 = G4231  )  ),  1,  0  )</f>
        <v>0</v>
      </c>
      <c r="N4231" s="0" t="n">
        <f aca="false">IF(  AND(  1 = M4231,  0 &lt; L4231  ),  1,  0  )</f>
        <v>0</v>
      </c>
    </row>
    <row r="4232" customFormat="false" ht="12.8" hidden="false" customHeight="false" outlineLevel="0" collapsed="false">
      <c r="A4232" s="5" t="n">
        <v>43941</v>
      </c>
      <c r="B4232" s="6" t="n">
        <f aca="false">YEAR(A4232)</f>
        <v>2020</v>
      </c>
      <c r="C4232" s="7" t="n">
        <v>4593</v>
      </c>
      <c r="D4232" s="8" t="n">
        <f aca="false">AVERAGE($C4228:$C4232)</f>
        <v>4639.4</v>
      </c>
      <c r="E4232" s="8" t="n">
        <f aca="false">AVERAGE($C4208:$C4232)</f>
        <v>4154.16</v>
      </c>
      <c r="F4232" s="8" t="n">
        <f aca="false">AVERAGE($C4158:$C4232)</f>
        <v>4083.32</v>
      </c>
      <c r="G4232" s="4" t="n">
        <f aca="false">IF(  AND(  F4231 &lt; E4231,  F4232 &lt; E4232,  E4232 &lt; D4232  ),  1,  0  )</f>
        <v>1</v>
      </c>
      <c r="H4232" s="12" t="n">
        <f aca="false">IF(  AND(  1 = G4232,  OR(  0 = $K4232,  2 = $K4232  )  ),  $C4232,  IF(  AND(  NOT(  "-" = H4231  ),  0 &lt; H4231  ),  H4231,  0  )  )</f>
        <v>4593</v>
      </c>
      <c r="I4232" s="4" t="n">
        <f aca="false">IF(  AND(  E4231 &lt; F4231,  D4232 &lt; E4232,  E4232 &lt; F4232  ),  1,  0  )</f>
        <v>0</v>
      </c>
      <c r="J4232" s="12" t="n">
        <f aca="false">IF(  AND(  1 = I4232,  OR(  0 = $K4232,  1 = $K4232  )  ),  $C4232,  IF(  AND(  NOT(  "-" = J4231  ),  0 &lt; J4231  ),  J4231,  0  )  )</f>
        <v>4056</v>
      </c>
      <c r="K4232" s="13" t="n">
        <f aca="false">IF(  1 = G4231,  1,  IF(  1 = I4231,  2,  IF(  OR(  "-" = K4231,  1 = M4231),  0,  K4231  )  )  )</f>
        <v>2</v>
      </c>
      <c r="L4232" s="12" t="n">
        <f aca="false">IF(  AND(  1 = K4232,  1 = M4232  ),  (C4232 - H4232) * 100,  IF(  AND( 2 = K4232,  1 = M4232  ),  (J4232 - C4232) * 100,  0  )  )</f>
        <v>-53700</v>
      </c>
      <c r="M4232" s="6" t="n">
        <f aca="false">IF(  OR(  AND(  1 = K4232,  1 = I4232  ),  AND(  2 =K4232,  1 = G4232  )  ),  1,  0  )</f>
        <v>1</v>
      </c>
      <c r="N4232" s="0" t="n">
        <f aca="false">IF(  AND(  1 = M4232,  0 &lt; L4232  ),  1,  0  )</f>
        <v>0</v>
      </c>
    </row>
    <row r="4233" customFormat="false" ht="12.8" hidden="false" customHeight="false" outlineLevel="0" collapsed="false">
      <c r="A4233" s="5" t="n">
        <v>43942</v>
      </c>
      <c r="B4233" s="6" t="n">
        <f aca="false">YEAR(A4233)</f>
        <v>2020</v>
      </c>
      <c r="C4233" s="7" t="n">
        <v>4603</v>
      </c>
      <c r="D4233" s="8" t="n">
        <f aca="false">AVERAGE($C4229:$C4233)</f>
        <v>4650.4</v>
      </c>
      <c r="E4233" s="8" t="n">
        <f aca="false">AVERAGE($C4209:$C4233)</f>
        <v>4206.48</v>
      </c>
      <c r="F4233" s="8" t="n">
        <f aca="false">AVERAGE($C4159:$C4233)</f>
        <v>4086.62666666667</v>
      </c>
      <c r="G4233" s="4" t="n">
        <f aca="false">IF(  AND(  F4232 &lt; E4232,  F4233 &lt; E4233,  E4233 &lt; D4233  ),  1,  0  )</f>
        <v>1</v>
      </c>
      <c r="H4233" s="12" t="n">
        <f aca="false">IF(  AND(  1 = G4233,  OR(  0 = $K4233,  2 = $K4233  )  ),  $C4233,  IF(  AND(  NOT(  "-" = H4232  ),  0 &lt; H4232  ),  H4232,  0  )  )</f>
        <v>4593</v>
      </c>
      <c r="I4233" s="4" t="n">
        <f aca="false">IF(  AND(  E4232 &lt; F4232,  D4233 &lt; E4233,  E4233 &lt; F4233  ),  1,  0  )</f>
        <v>0</v>
      </c>
      <c r="J4233" s="12" t="n">
        <f aca="false">IF(  AND(  1 = I4233,  OR(  0 = $K4233,  1 = $K4233  )  ),  $C4233,  IF(  AND(  NOT(  "-" = J4232  ),  0 &lt; J4232  ),  J4232,  0  )  )</f>
        <v>4056</v>
      </c>
      <c r="K4233" s="13" t="n">
        <f aca="false">IF(  1 = G4232,  1,  IF(  1 = I4232,  2,  IF(  OR(  "-" = K4232,  1 = M4232),  0,  K4232  )  )  )</f>
        <v>1</v>
      </c>
      <c r="L4233" s="12" t="n">
        <f aca="false">IF(  AND(  1 = K4233,  1 = M4233  ),  (C4233 - H4233) * 100,  IF(  AND( 2 = K4233,  1 = M4233  ),  (J4233 - C4233) * 100,  0  )  )</f>
        <v>0</v>
      </c>
      <c r="M4233" s="6" t="n">
        <f aca="false">IF(  OR(  AND(  1 = K4233,  1 = I4233  ),  AND(  2 =K4233,  1 = G4233  )  ),  1,  0  )</f>
        <v>0</v>
      </c>
      <c r="N4233" s="0" t="n">
        <f aca="false">IF(  AND(  1 = M4233,  0 &lt; L4233  ),  1,  0  )</f>
        <v>0</v>
      </c>
    </row>
    <row r="4234" customFormat="false" ht="12.8" hidden="false" customHeight="false" outlineLevel="0" collapsed="false">
      <c r="A4234" s="5" t="n">
        <v>43943</v>
      </c>
      <c r="B4234" s="6" t="n">
        <f aca="false">YEAR(A4234)</f>
        <v>2020</v>
      </c>
      <c r="C4234" s="7" t="n">
        <v>4698</v>
      </c>
      <c r="D4234" s="8" t="n">
        <f aca="false">AVERAGE($C4230:$C4234)</f>
        <v>4655.4</v>
      </c>
      <c r="E4234" s="8" t="n">
        <f aca="false">AVERAGE($C4210:$C4234)</f>
        <v>4254.88</v>
      </c>
      <c r="F4234" s="8" t="n">
        <f aca="false">AVERAGE($C4160:$C4234)</f>
        <v>4090.85333333333</v>
      </c>
      <c r="G4234" s="4" t="n">
        <f aca="false">IF(  AND(  F4233 &lt; E4233,  F4234 &lt; E4234,  E4234 &lt; D4234  ),  1,  0  )</f>
        <v>1</v>
      </c>
      <c r="H4234" s="12" t="n">
        <f aca="false">IF(  AND(  1 = G4234,  OR(  0 = $K4234,  2 = $K4234  )  ),  $C4234,  IF(  AND(  NOT(  "-" = H4233  ),  0 &lt; H4233  ),  H4233,  0  )  )</f>
        <v>4593</v>
      </c>
      <c r="I4234" s="4" t="n">
        <f aca="false">IF(  AND(  E4233 &lt; F4233,  D4234 &lt; E4234,  E4234 &lt; F4234  ),  1,  0  )</f>
        <v>0</v>
      </c>
      <c r="J4234" s="12" t="n">
        <f aca="false">IF(  AND(  1 = I4234,  OR(  0 = $K4234,  1 = $K4234  )  ),  $C4234,  IF(  AND(  NOT(  "-" = J4233  ),  0 &lt; J4233  ),  J4233,  0  )  )</f>
        <v>4056</v>
      </c>
      <c r="K4234" s="13" t="n">
        <f aca="false">IF(  1 = G4233,  1,  IF(  1 = I4233,  2,  IF(  OR(  "-" = K4233,  1 = M4233),  0,  K4233  )  )  )</f>
        <v>1</v>
      </c>
      <c r="L4234" s="12" t="n">
        <f aca="false">IF(  AND(  1 = K4234,  1 = M4234  ),  (C4234 - H4234) * 100,  IF(  AND( 2 = K4234,  1 = M4234  ),  (J4234 - C4234) * 100,  0  )  )</f>
        <v>0</v>
      </c>
      <c r="M4234" s="6" t="n">
        <f aca="false">IF(  OR(  AND(  1 = K4234,  1 = I4234  ),  AND(  2 =K4234,  1 = G4234  )  ),  1,  0  )</f>
        <v>0</v>
      </c>
      <c r="N4234" s="0" t="n">
        <f aca="false">IF(  AND(  1 = M4234,  0 &lt; L4234  ),  1,  0  )</f>
        <v>0</v>
      </c>
    </row>
    <row r="4235" customFormat="false" ht="12.8" hidden="false" customHeight="false" outlineLevel="0" collapsed="false">
      <c r="A4235" s="5" t="n">
        <v>43944</v>
      </c>
      <c r="B4235" s="6" t="n">
        <f aca="false">YEAR(A4235)</f>
        <v>2020</v>
      </c>
      <c r="C4235" s="7" t="n">
        <v>4666</v>
      </c>
      <c r="D4235" s="8" t="n">
        <f aca="false">AVERAGE($C4231:$C4235)</f>
        <v>4648.6</v>
      </c>
      <c r="E4235" s="8" t="n">
        <f aca="false">AVERAGE($C4211:$C4235)</f>
        <v>4299.48</v>
      </c>
      <c r="F4235" s="8" t="n">
        <f aca="false">AVERAGE($C4161:$C4235)</f>
        <v>4094.44</v>
      </c>
      <c r="G4235" s="4" t="n">
        <f aca="false">IF(  AND(  F4234 &lt; E4234,  F4235 &lt; E4235,  E4235 &lt; D4235  ),  1,  0  )</f>
        <v>1</v>
      </c>
      <c r="H4235" s="12" t="n">
        <f aca="false">IF(  AND(  1 = G4235,  OR(  0 = $K4235,  2 = $K4235  )  ),  $C4235,  IF(  AND(  NOT(  "-" = H4234  ),  0 &lt; H4234  ),  H4234,  0  )  )</f>
        <v>4593</v>
      </c>
      <c r="I4235" s="4" t="n">
        <f aca="false">IF(  AND(  E4234 &lt; F4234,  D4235 &lt; E4235,  E4235 &lt; F4235  ),  1,  0  )</f>
        <v>0</v>
      </c>
      <c r="J4235" s="12" t="n">
        <f aca="false">IF(  AND(  1 = I4235,  OR(  0 = $K4235,  1 = $K4235  )  ),  $C4235,  IF(  AND(  NOT(  "-" = J4234  ),  0 &lt; J4234  ),  J4234,  0  )  )</f>
        <v>4056</v>
      </c>
      <c r="K4235" s="13" t="n">
        <f aca="false">IF(  1 = G4234,  1,  IF(  1 = I4234,  2,  IF(  OR(  "-" = K4234,  1 = M4234),  0,  K4234  )  )  )</f>
        <v>1</v>
      </c>
      <c r="L4235" s="12" t="n">
        <f aca="false">IF(  AND(  1 = K4235,  1 = M4235  ),  (C4235 - H4235) * 100,  IF(  AND( 2 = K4235,  1 = M4235  ),  (J4235 - C4235) * 100,  0  )  )</f>
        <v>0</v>
      </c>
      <c r="M4235" s="6" t="n">
        <f aca="false">IF(  OR(  AND(  1 = K4235,  1 = I4235  ),  AND(  2 =K4235,  1 = G4235  )  ),  1,  0  )</f>
        <v>0</v>
      </c>
      <c r="N4235" s="0" t="n">
        <f aca="false">IF(  AND(  1 = M4235,  0 &lt; L4235  ),  1,  0  )</f>
        <v>0</v>
      </c>
    </row>
    <row r="4236" customFormat="false" ht="12.8" hidden="false" customHeight="false" outlineLevel="0" collapsed="false">
      <c r="A4236" s="5" t="n">
        <v>43945</v>
      </c>
      <c r="B4236" s="6" t="n">
        <f aca="false">YEAR(A4236)</f>
        <v>2020</v>
      </c>
      <c r="C4236" s="7" t="n">
        <v>4690</v>
      </c>
      <c r="D4236" s="8" t="n">
        <f aca="false">AVERAGE($C4232:$C4236)</f>
        <v>4650</v>
      </c>
      <c r="E4236" s="8" t="n">
        <f aca="false">AVERAGE($C4212:$C4236)</f>
        <v>4338.16</v>
      </c>
      <c r="F4236" s="8" t="n">
        <f aca="false">AVERAGE($C4162:$C4236)</f>
        <v>4099.98666666667</v>
      </c>
      <c r="G4236" s="4" t="n">
        <f aca="false">IF(  AND(  F4235 &lt; E4235,  F4236 &lt; E4236,  E4236 &lt; D4236  ),  1,  0  )</f>
        <v>1</v>
      </c>
      <c r="H4236" s="12" t="n">
        <f aca="false">IF(  AND(  1 = G4236,  OR(  0 = $K4236,  2 = $K4236  )  ),  $C4236,  IF(  AND(  NOT(  "-" = H4235  ),  0 &lt; H4235  ),  H4235,  0  )  )</f>
        <v>4593</v>
      </c>
      <c r="I4236" s="4" t="n">
        <f aca="false">IF(  AND(  E4235 &lt; F4235,  D4236 &lt; E4236,  E4236 &lt; F4236  ),  1,  0  )</f>
        <v>0</v>
      </c>
      <c r="J4236" s="12" t="n">
        <f aca="false">IF(  AND(  1 = I4236,  OR(  0 = $K4236,  1 = $K4236  )  ),  $C4236,  IF(  AND(  NOT(  "-" = J4235  ),  0 &lt; J4235  ),  J4235,  0  )  )</f>
        <v>4056</v>
      </c>
      <c r="K4236" s="13" t="n">
        <f aca="false">IF(  1 = G4235,  1,  IF(  1 = I4235,  2,  IF(  OR(  "-" = K4235,  1 = M4235),  0,  K4235  )  )  )</f>
        <v>1</v>
      </c>
      <c r="L4236" s="12" t="n">
        <f aca="false">IF(  AND(  1 = K4236,  1 = M4236  ),  (C4236 - H4236) * 100,  IF(  AND( 2 = K4236,  1 = M4236  ),  (J4236 - C4236) * 100,  0  )  )</f>
        <v>0</v>
      </c>
      <c r="M4236" s="6" t="n">
        <f aca="false">IF(  OR(  AND(  1 = K4236,  1 = I4236  ),  AND(  2 =K4236,  1 = G4236  )  ),  1,  0  )</f>
        <v>0</v>
      </c>
      <c r="N4236" s="0" t="n">
        <f aca="false">IF(  AND(  1 = M4236,  0 &lt; L4236  ),  1,  0  )</f>
        <v>0</v>
      </c>
    </row>
    <row r="4237" customFormat="false" ht="12.8" hidden="false" customHeight="false" outlineLevel="0" collapsed="false">
      <c r="A4237" s="5" t="n">
        <v>43948</v>
      </c>
      <c r="B4237" s="6" t="n">
        <f aca="false">YEAR(A4237)</f>
        <v>2020</v>
      </c>
      <c r="C4237" s="7" t="n">
        <v>4684</v>
      </c>
      <c r="D4237" s="8" t="n">
        <f aca="false">AVERAGE($C4233:$C4237)</f>
        <v>4668.2</v>
      </c>
      <c r="E4237" s="8" t="n">
        <f aca="false">AVERAGE($C4213:$C4237)</f>
        <v>4374.28</v>
      </c>
      <c r="F4237" s="8" t="n">
        <f aca="false">AVERAGE($C4163:$C4237)</f>
        <v>4105.18666666667</v>
      </c>
      <c r="G4237" s="4" t="n">
        <f aca="false">IF(  AND(  F4236 &lt; E4236,  F4237 &lt; E4237,  E4237 &lt; D4237  ),  1,  0  )</f>
        <v>1</v>
      </c>
      <c r="H4237" s="12" t="n">
        <f aca="false">IF(  AND(  1 = G4237,  OR(  0 = $K4237,  2 = $K4237  )  ),  $C4237,  IF(  AND(  NOT(  "-" = H4236  ),  0 &lt; H4236  ),  H4236,  0  )  )</f>
        <v>4593</v>
      </c>
      <c r="I4237" s="4" t="n">
        <f aca="false">IF(  AND(  E4236 &lt; F4236,  D4237 &lt; E4237,  E4237 &lt; F4237  ),  1,  0  )</f>
        <v>0</v>
      </c>
      <c r="J4237" s="12" t="n">
        <f aca="false">IF(  AND(  1 = I4237,  OR(  0 = $K4237,  1 = $K4237  )  ),  $C4237,  IF(  AND(  NOT(  "-" = J4236  ),  0 &lt; J4236  ),  J4236,  0  )  )</f>
        <v>4056</v>
      </c>
      <c r="K4237" s="13" t="n">
        <f aca="false">IF(  1 = G4236,  1,  IF(  1 = I4236,  2,  IF(  OR(  "-" = K4236,  1 = M4236),  0,  K4236  )  )  )</f>
        <v>1</v>
      </c>
      <c r="L4237" s="12" t="n">
        <f aca="false">IF(  AND(  1 = K4237,  1 = M4237  ),  (C4237 - H4237) * 100,  IF(  AND( 2 = K4237,  1 = M4237  ),  (J4237 - C4237) * 100,  0  )  )</f>
        <v>0</v>
      </c>
      <c r="M4237" s="6" t="n">
        <f aca="false">IF(  OR(  AND(  1 = K4237,  1 = I4237  ),  AND(  2 =K4237,  1 = G4237  )  ),  1,  0  )</f>
        <v>0</v>
      </c>
      <c r="N4237" s="0" t="n">
        <f aca="false">IF(  AND(  1 = M4237,  0 &lt; L4237  ),  1,  0  )</f>
        <v>0</v>
      </c>
    </row>
    <row r="4238" customFormat="false" ht="12.8" hidden="false" customHeight="false" outlineLevel="0" collapsed="false">
      <c r="A4238" s="5" t="n">
        <v>43949</v>
      </c>
      <c r="B4238" s="6" t="n">
        <f aca="false">YEAR(A4238)</f>
        <v>2020</v>
      </c>
      <c r="C4238" s="7" t="n">
        <v>4622</v>
      </c>
      <c r="D4238" s="8" t="n">
        <f aca="false">AVERAGE($C4234:$C4238)</f>
        <v>4672</v>
      </c>
      <c r="E4238" s="8" t="n">
        <f aca="false">AVERAGE($C4214:$C4238)</f>
        <v>4404.72</v>
      </c>
      <c r="F4238" s="8" t="n">
        <f aca="false">AVERAGE($C4164:$C4238)</f>
        <v>4109.96</v>
      </c>
      <c r="G4238" s="4" t="n">
        <f aca="false">IF(  AND(  F4237 &lt; E4237,  F4238 &lt; E4238,  E4238 &lt; D4238  ),  1,  0  )</f>
        <v>1</v>
      </c>
      <c r="H4238" s="12" t="n">
        <f aca="false">IF(  AND(  1 = G4238,  OR(  0 = $K4238,  2 = $K4238  )  ),  $C4238,  IF(  AND(  NOT(  "-" = H4237  ),  0 &lt; H4237  ),  H4237,  0  )  )</f>
        <v>4593</v>
      </c>
      <c r="I4238" s="4" t="n">
        <f aca="false">IF(  AND(  E4237 &lt; F4237,  D4238 &lt; E4238,  E4238 &lt; F4238  ),  1,  0  )</f>
        <v>0</v>
      </c>
      <c r="J4238" s="12" t="n">
        <f aca="false">IF(  AND(  1 = I4238,  OR(  0 = $K4238,  1 = $K4238  )  ),  $C4238,  IF(  AND(  NOT(  "-" = J4237  ),  0 &lt; J4237  ),  J4237,  0  )  )</f>
        <v>4056</v>
      </c>
      <c r="K4238" s="13" t="n">
        <f aca="false">IF(  1 = G4237,  1,  IF(  1 = I4237,  2,  IF(  OR(  "-" = K4237,  1 = M4237),  0,  K4237  )  )  )</f>
        <v>1</v>
      </c>
      <c r="L4238" s="12" t="n">
        <f aca="false">IF(  AND(  1 = K4238,  1 = M4238  ),  (C4238 - H4238) * 100,  IF(  AND( 2 = K4238,  1 = M4238  ),  (J4238 - C4238) * 100,  0  )  )</f>
        <v>0</v>
      </c>
      <c r="M4238" s="6" t="n">
        <f aca="false">IF(  OR(  AND(  1 = K4238,  1 = I4238  ),  AND(  2 =K4238,  1 = G4238  )  ),  1,  0  )</f>
        <v>0</v>
      </c>
      <c r="N4238" s="0" t="n">
        <f aca="false">IF(  AND(  1 = M4238,  0 &lt; L4238  ),  1,  0  )</f>
        <v>0</v>
      </c>
    </row>
    <row r="4239" customFormat="false" ht="12.8" hidden="false" customHeight="false" outlineLevel="0" collapsed="false">
      <c r="A4239" s="5" t="n">
        <v>43951</v>
      </c>
      <c r="B4239" s="6" t="n">
        <f aca="false">YEAR(A4239)</f>
        <v>2020</v>
      </c>
      <c r="C4239" s="7" t="n">
        <v>4465</v>
      </c>
      <c r="D4239" s="8" t="n">
        <f aca="false">AVERAGE($C4235:$C4239)</f>
        <v>4625.4</v>
      </c>
      <c r="E4239" s="8" t="n">
        <f aca="false">AVERAGE($C4215:$C4239)</f>
        <v>4424.76</v>
      </c>
      <c r="F4239" s="8" t="n">
        <f aca="false">AVERAGE($C4165:$C4239)</f>
        <v>4111.65333333333</v>
      </c>
      <c r="G4239" s="4" t="n">
        <f aca="false">IF(  AND(  F4238 &lt; E4238,  F4239 &lt; E4239,  E4239 &lt; D4239  ),  1,  0  )</f>
        <v>1</v>
      </c>
      <c r="H4239" s="12" t="n">
        <f aca="false">IF(  AND(  1 = G4239,  OR(  0 = $K4239,  2 = $K4239  )  ),  $C4239,  IF(  AND(  NOT(  "-" = H4238  ),  0 &lt; H4238  ),  H4238,  0  )  )</f>
        <v>4593</v>
      </c>
      <c r="I4239" s="4" t="n">
        <f aca="false">IF(  AND(  E4238 &lt; F4238,  D4239 &lt; E4239,  E4239 &lt; F4239  ),  1,  0  )</f>
        <v>0</v>
      </c>
      <c r="J4239" s="12" t="n">
        <f aca="false">IF(  AND(  1 = I4239,  OR(  0 = $K4239,  1 = $K4239  )  ),  $C4239,  IF(  AND(  NOT(  "-" = J4238  ),  0 &lt; J4238  ),  J4238,  0  )  )</f>
        <v>4056</v>
      </c>
      <c r="K4239" s="13" t="n">
        <f aca="false">IF(  1 = G4238,  1,  IF(  1 = I4238,  2,  IF(  OR(  "-" = K4238,  1 = M4238),  0,  K4238  )  )  )</f>
        <v>1</v>
      </c>
      <c r="L4239" s="12" t="n">
        <f aca="false">IF(  AND(  1 = K4239,  1 = M4239  ),  (C4239 - H4239) * 100,  IF(  AND( 2 = K4239,  1 = M4239  ),  (J4239 - C4239) * 100,  0  )  )</f>
        <v>0</v>
      </c>
      <c r="M4239" s="6" t="n">
        <f aca="false">IF(  OR(  AND(  1 = K4239,  1 = I4239  ),  AND(  2 =K4239,  1 = G4239  )  ),  1,  0  )</f>
        <v>0</v>
      </c>
      <c r="N4239" s="0" t="n">
        <f aca="false">IF(  AND(  1 = M4239,  0 &lt; L4239  ),  1,  0  )</f>
        <v>0</v>
      </c>
    </row>
    <row r="4240" customFormat="false" ht="12.8" hidden="false" customHeight="false" outlineLevel="0" collapsed="false">
      <c r="A4240" s="5" t="n">
        <v>43952</v>
      </c>
      <c r="B4240" s="6" t="n">
        <f aca="false">YEAR(A4240)</f>
        <v>2020</v>
      </c>
      <c r="C4240" s="7" t="n">
        <v>4465</v>
      </c>
      <c r="D4240" s="8" t="n">
        <f aca="false">AVERAGE($C4236:$C4240)</f>
        <v>4585.2</v>
      </c>
      <c r="E4240" s="8" t="n">
        <f aca="false">AVERAGE($C4216:$C4240)</f>
        <v>4444.44</v>
      </c>
      <c r="F4240" s="8" t="n">
        <f aca="false">AVERAGE($C4166:$C4240)</f>
        <v>4113.26666666667</v>
      </c>
      <c r="G4240" s="4" t="n">
        <f aca="false">IF(  AND(  F4239 &lt; E4239,  F4240 &lt; E4240,  E4240 &lt; D4240  ),  1,  0  )</f>
        <v>1</v>
      </c>
      <c r="H4240" s="12" t="n">
        <f aca="false">IF(  AND(  1 = G4240,  OR(  0 = $K4240,  2 = $K4240  )  ),  $C4240,  IF(  AND(  NOT(  "-" = H4239  ),  0 &lt; H4239  ),  H4239,  0  )  )</f>
        <v>4593</v>
      </c>
      <c r="I4240" s="4" t="n">
        <f aca="false">IF(  AND(  E4239 &lt; F4239,  D4240 &lt; E4240,  E4240 &lt; F4240  ),  1,  0  )</f>
        <v>0</v>
      </c>
      <c r="J4240" s="12" t="n">
        <f aca="false">IF(  AND(  1 = I4240,  OR(  0 = $K4240,  1 = $K4240  )  ),  $C4240,  IF(  AND(  NOT(  "-" = J4239  ),  0 &lt; J4239  ),  J4239,  0  )  )</f>
        <v>4056</v>
      </c>
      <c r="K4240" s="13" t="n">
        <f aca="false">IF(  1 = G4239,  1,  IF(  1 = I4239,  2,  IF(  OR(  "-" = K4239,  1 = M4239),  0,  K4239  )  )  )</f>
        <v>1</v>
      </c>
      <c r="L4240" s="12" t="n">
        <f aca="false">IF(  AND(  1 = K4240,  1 = M4240  ),  (C4240 - H4240) * 100,  IF(  AND( 2 = K4240,  1 = M4240  ),  (J4240 - C4240) * 100,  0  )  )</f>
        <v>0</v>
      </c>
      <c r="M4240" s="6" t="n">
        <f aca="false">IF(  OR(  AND(  1 = K4240,  1 = I4240  ),  AND(  2 =K4240,  1 = G4240  )  ),  1,  0  )</f>
        <v>0</v>
      </c>
      <c r="N4240" s="0" t="n">
        <f aca="false">IF(  AND(  1 = M4240,  0 &lt; L4240  ),  1,  0  )</f>
        <v>0</v>
      </c>
    </row>
    <row r="4241" customFormat="false" ht="12.8" hidden="false" customHeight="false" outlineLevel="0" collapsed="false">
      <c r="A4241" s="5" t="n">
        <v>43958</v>
      </c>
      <c r="B4241" s="6" t="n">
        <f aca="false">YEAR(A4241)</f>
        <v>2020</v>
      </c>
      <c r="C4241" s="7" t="n">
        <v>4610</v>
      </c>
      <c r="D4241" s="8" t="n">
        <f aca="false">AVERAGE($C4237:$C4241)</f>
        <v>4569.2</v>
      </c>
      <c r="E4241" s="8" t="n">
        <f aca="false">AVERAGE($C4217:$C4241)</f>
        <v>4467.24</v>
      </c>
      <c r="F4241" s="8" t="n">
        <f aca="false">AVERAGE($C4167:$C4241)</f>
        <v>4117.13333333333</v>
      </c>
      <c r="G4241" s="4" t="n">
        <f aca="false">IF(  AND(  F4240 &lt; E4240,  F4241 &lt; E4241,  E4241 &lt; D4241  ),  1,  0  )</f>
        <v>1</v>
      </c>
      <c r="H4241" s="12" t="n">
        <f aca="false">IF(  AND(  1 = G4241,  OR(  0 = $K4241,  2 = $K4241  )  ),  $C4241,  IF(  AND(  NOT(  "-" = H4240  ),  0 &lt; H4240  ),  H4240,  0  )  )</f>
        <v>4593</v>
      </c>
      <c r="I4241" s="4" t="n">
        <f aca="false">IF(  AND(  E4240 &lt; F4240,  D4241 &lt; E4241,  E4241 &lt; F4241  ),  1,  0  )</f>
        <v>0</v>
      </c>
      <c r="J4241" s="12" t="n">
        <f aca="false">IF(  AND(  1 = I4241,  OR(  0 = $K4241,  1 = $K4241  )  ),  $C4241,  IF(  AND(  NOT(  "-" = J4240  ),  0 &lt; J4240  ),  J4240,  0  )  )</f>
        <v>4056</v>
      </c>
      <c r="K4241" s="13" t="n">
        <f aca="false">IF(  1 = G4240,  1,  IF(  1 = I4240,  2,  IF(  OR(  "-" = K4240,  1 = M4240),  0,  K4240  )  )  )</f>
        <v>1</v>
      </c>
      <c r="L4241" s="12" t="n">
        <f aca="false">IF(  AND(  1 = K4241,  1 = M4241  ),  (C4241 - H4241) * 100,  IF(  AND( 2 = K4241,  1 = M4241  ),  (J4241 - C4241) * 100,  0  )  )</f>
        <v>0</v>
      </c>
      <c r="M4241" s="6" t="n">
        <f aca="false">IF(  OR(  AND(  1 = K4241,  1 = I4241  ),  AND(  2 =K4241,  1 = G4241  )  ),  1,  0  )</f>
        <v>0</v>
      </c>
      <c r="N4241" s="0" t="n">
        <f aca="false">IF(  AND(  1 = M4241,  0 &lt; L4241  ),  1,  0  )</f>
        <v>0</v>
      </c>
    </row>
    <row r="4242" customFormat="false" ht="12.8" hidden="false" customHeight="false" outlineLevel="0" collapsed="false">
      <c r="A4242" s="5" t="n">
        <v>43959</v>
      </c>
      <c r="B4242" s="6" t="n">
        <f aca="false">YEAR(A4242)</f>
        <v>2020</v>
      </c>
      <c r="C4242" s="7" t="n">
        <v>4430</v>
      </c>
      <c r="D4242" s="8" t="n">
        <f aca="false">AVERAGE($C4238:$C4242)</f>
        <v>4518.4</v>
      </c>
      <c r="E4242" s="8" t="n">
        <f aca="false">AVERAGE($C4218:$C4242)</f>
        <v>4480.72</v>
      </c>
      <c r="F4242" s="8" t="n">
        <f aca="false">AVERAGE($C4168:$C4242)</f>
        <v>4118.77333333333</v>
      </c>
      <c r="G4242" s="4" t="n">
        <f aca="false">IF(  AND(  F4241 &lt; E4241,  F4242 &lt; E4242,  E4242 &lt; D4242  ),  1,  0  )</f>
        <v>1</v>
      </c>
      <c r="H4242" s="12" t="n">
        <f aca="false">IF(  AND(  1 = G4242,  OR(  0 = $K4242,  2 = $K4242  )  ),  $C4242,  IF(  AND(  NOT(  "-" = H4241  ),  0 &lt; H4241  ),  H4241,  0  )  )</f>
        <v>4593</v>
      </c>
      <c r="I4242" s="4" t="n">
        <f aca="false">IF(  AND(  E4241 &lt; F4241,  D4242 &lt; E4242,  E4242 &lt; F4242  ),  1,  0  )</f>
        <v>0</v>
      </c>
      <c r="J4242" s="12" t="n">
        <f aca="false">IF(  AND(  1 = I4242,  OR(  0 = $K4242,  1 = $K4242  )  ),  $C4242,  IF(  AND(  NOT(  "-" = J4241  ),  0 &lt; J4241  ),  J4241,  0  )  )</f>
        <v>4056</v>
      </c>
      <c r="K4242" s="13" t="n">
        <f aca="false">IF(  1 = G4241,  1,  IF(  1 = I4241,  2,  IF(  OR(  "-" = K4241,  1 = M4241),  0,  K4241  )  )  )</f>
        <v>1</v>
      </c>
      <c r="L4242" s="12" t="n">
        <f aca="false">IF(  AND(  1 = K4242,  1 = M4242  ),  (C4242 - H4242) * 100,  IF(  AND( 2 = K4242,  1 = M4242  ),  (J4242 - C4242) * 100,  0  )  )</f>
        <v>0</v>
      </c>
      <c r="M4242" s="6" t="n">
        <f aca="false">IF(  OR(  AND(  1 = K4242,  1 = I4242  ),  AND(  2 =K4242,  1 = G4242  )  ),  1,  0  )</f>
        <v>0</v>
      </c>
      <c r="N4242" s="0" t="n">
        <f aca="false">IF(  AND(  1 = M4242,  0 &lt; L4242  ),  1,  0  )</f>
        <v>0</v>
      </c>
    </row>
    <row r="4243" customFormat="false" ht="12.8" hidden="false" customHeight="false" outlineLevel="0" collapsed="false">
      <c r="A4243" s="5" t="n">
        <v>43962</v>
      </c>
      <c r="B4243" s="6" t="n">
        <f aca="false">YEAR(A4243)</f>
        <v>2020</v>
      </c>
      <c r="C4243" s="7" t="n">
        <v>4364</v>
      </c>
      <c r="D4243" s="8" t="n">
        <f aca="false">AVERAGE($C4239:$C4243)</f>
        <v>4466.8</v>
      </c>
      <c r="E4243" s="8" t="n">
        <f aca="false">AVERAGE($C4219:$C4243)</f>
        <v>4488.84</v>
      </c>
      <c r="F4243" s="8" t="n">
        <f aca="false">AVERAGE($C4169:$C4243)</f>
        <v>4119.68</v>
      </c>
      <c r="G4243" s="4" t="n">
        <f aca="false">IF(  AND(  F4242 &lt; E4242,  F4243 &lt; E4243,  E4243 &lt; D4243  ),  1,  0  )</f>
        <v>0</v>
      </c>
      <c r="H4243" s="12" t="n">
        <f aca="false">IF(  AND(  1 = G4243,  OR(  0 = $K4243,  2 = $K4243  )  ),  $C4243,  IF(  AND(  NOT(  "-" = H4242  ),  0 &lt; H4242  ),  H4242,  0  )  )</f>
        <v>4593</v>
      </c>
      <c r="I4243" s="4" t="n">
        <f aca="false">IF(  AND(  E4242 &lt; F4242,  D4243 &lt; E4243,  E4243 &lt; F4243  ),  1,  0  )</f>
        <v>0</v>
      </c>
      <c r="J4243" s="12" t="n">
        <f aca="false">IF(  AND(  1 = I4243,  OR(  0 = $K4243,  1 = $K4243  )  ),  $C4243,  IF(  AND(  NOT(  "-" = J4242  ),  0 &lt; J4242  ),  J4242,  0  )  )</f>
        <v>4056</v>
      </c>
      <c r="K4243" s="13" t="n">
        <f aca="false">IF(  1 = G4242,  1,  IF(  1 = I4242,  2,  IF(  OR(  "-" = K4242,  1 = M4242),  0,  K4242  )  )  )</f>
        <v>1</v>
      </c>
      <c r="L4243" s="12" t="n">
        <f aca="false">IF(  AND(  1 = K4243,  1 = M4243  ),  (C4243 - H4243) * 100,  IF(  AND( 2 = K4243,  1 = M4243  ),  (J4243 - C4243) * 100,  0  )  )</f>
        <v>0</v>
      </c>
      <c r="M4243" s="6" t="n">
        <f aca="false">IF(  OR(  AND(  1 = K4243,  1 = I4243  ),  AND(  2 =K4243,  1 = G4243  )  ),  1,  0  )</f>
        <v>0</v>
      </c>
      <c r="N4243" s="0" t="n">
        <f aca="false">IF(  AND(  1 = M4243,  0 &lt; L4243  ),  1,  0  )</f>
        <v>0</v>
      </c>
    </row>
    <row r="4244" customFormat="false" ht="12.8" hidden="false" customHeight="false" outlineLevel="0" collapsed="false">
      <c r="A4244" s="5" t="n">
        <v>43963</v>
      </c>
      <c r="B4244" s="6" t="n">
        <f aca="false">YEAR(A4244)</f>
        <v>2020</v>
      </c>
      <c r="C4244" s="7" t="n">
        <v>4485</v>
      </c>
      <c r="D4244" s="8" t="n">
        <f aca="false">AVERAGE($C4240:$C4244)</f>
        <v>4470.8</v>
      </c>
      <c r="E4244" s="8" t="n">
        <f aca="false">AVERAGE($C4220:$C4244)</f>
        <v>4500.44</v>
      </c>
      <c r="F4244" s="8" t="n">
        <f aca="false">AVERAGE($C4170:$C4244)</f>
        <v>4122.16</v>
      </c>
      <c r="G4244" s="4" t="n">
        <f aca="false">IF(  AND(  F4243 &lt; E4243,  F4244 &lt; E4244,  E4244 &lt; D4244  ),  1,  0  )</f>
        <v>0</v>
      </c>
      <c r="H4244" s="12" t="n">
        <f aca="false">IF(  AND(  1 = G4244,  OR(  0 = $K4244,  2 = $K4244  )  ),  $C4244,  IF(  AND(  NOT(  "-" = H4243  ),  0 &lt; H4243  ),  H4243,  0  )  )</f>
        <v>4593</v>
      </c>
      <c r="I4244" s="4" t="n">
        <f aca="false">IF(  AND(  E4243 &lt; F4243,  D4244 &lt; E4244,  E4244 &lt; F4244  ),  1,  0  )</f>
        <v>0</v>
      </c>
      <c r="J4244" s="12" t="n">
        <f aca="false">IF(  AND(  1 = I4244,  OR(  0 = $K4244,  1 = $K4244  )  ),  $C4244,  IF(  AND(  NOT(  "-" = J4243  ),  0 &lt; J4243  ),  J4243,  0  )  )</f>
        <v>4056</v>
      </c>
      <c r="K4244" s="13" t="n">
        <f aca="false">IF(  1 = G4243,  1,  IF(  1 = I4243,  2,  IF(  OR(  "-" = K4243,  1 = M4243),  0,  K4243  )  )  )</f>
        <v>1</v>
      </c>
      <c r="L4244" s="12" t="n">
        <f aca="false">IF(  AND(  1 = K4244,  1 = M4244  ),  (C4244 - H4244) * 100,  IF(  AND( 2 = K4244,  1 = M4244  ),  (J4244 - C4244) * 100,  0  )  )</f>
        <v>0</v>
      </c>
      <c r="M4244" s="6" t="n">
        <f aca="false">IF(  OR(  AND(  1 = K4244,  1 = I4244  ),  AND(  2 =K4244,  1 = G4244  )  ),  1,  0  )</f>
        <v>0</v>
      </c>
      <c r="N4244" s="0" t="n">
        <f aca="false">IF(  AND(  1 = M4244,  0 &lt; L4244  ),  1,  0  )</f>
        <v>0</v>
      </c>
    </row>
    <row r="4245" customFormat="false" ht="12.8" hidden="false" customHeight="false" outlineLevel="0" collapsed="false">
      <c r="A4245" s="5" t="n">
        <v>43964</v>
      </c>
      <c r="B4245" s="6" t="n">
        <f aca="false">YEAR(A4245)</f>
        <v>2020</v>
      </c>
      <c r="C4245" s="7" t="n">
        <v>4500</v>
      </c>
      <c r="D4245" s="8" t="n">
        <f aca="false">AVERAGE($C4241:$C4245)</f>
        <v>4477.8</v>
      </c>
      <c r="E4245" s="8" t="n">
        <f aca="false">AVERAGE($C4221:$C4245)</f>
        <v>4515.12</v>
      </c>
      <c r="F4245" s="8" t="n">
        <f aca="false">AVERAGE($C4171:$C4245)</f>
        <v>4124.84</v>
      </c>
      <c r="G4245" s="4" t="n">
        <f aca="false">IF(  AND(  F4244 &lt; E4244,  F4245 &lt; E4245,  E4245 &lt; D4245  ),  1,  0  )</f>
        <v>0</v>
      </c>
      <c r="H4245" s="12" t="n">
        <f aca="false">IF(  AND(  1 = G4245,  OR(  0 = $K4245,  2 = $K4245  )  ),  $C4245,  IF(  AND(  NOT(  "-" = H4244  ),  0 &lt; H4244  ),  H4244,  0  )  )</f>
        <v>4593</v>
      </c>
      <c r="I4245" s="4" t="n">
        <f aca="false">IF(  AND(  E4244 &lt; F4244,  D4245 &lt; E4245,  E4245 &lt; F4245  ),  1,  0  )</f>
        <v>0</v>
      </c>
      <c r="J4245" s="12" t="n">
        <f aca="false">IF(  AND(  1 = I4245,  OR(  0 = $K4245,  1 = $K4245  )  ),  $C4245,  IF(  AND(  NOT(  "-" = J4244  ),  0 &lt; J4244  ),  J4244,  0  )  )</f>
        <v>4056</v>
      </c>
      <c r="K4245" s="13" t="n">
        <f aca="false">IF(  1 = G4244,  1,  IF(  1 = I4244,  2,  IF(  OR(  "-" = K4244,  1 = M4244),  0,  K4244  )  )  )</f>
        <v>1</v>
      </c>
      <c r="L4245" s="12" t="n">
        <f aca="false">IF(  AND(  1 = K4245,  1 = M4245  ),  (C4245 - H4245) * 100,  IF(  AND( 2 = K4245,  1 = M4245  ),  (J4245 - C4245) * 100,  0  )  )</f>
        <v>0</v>
      </c>
      <c r="M4245" s="6" t="n">
        <f aca="false">IF(  OR(  AND(  1 = K4245,  1 = I4245  ),  AND(  2 =K4245,  1 = G4245  )  ),  1,  0  )</f>
        <v>0</v>
      </c>
      <c r="N4245" s="0" t="n">
        <f aca="false">IF(  AND(  1 = M4245,  0 &lt; L4245  ),  1,  0  )</f>
        <v>0</v>
      </c>
    </row>
    <row r="4246" customFormat="false" ht="12.8" hidden="false" customHeight="false" outlineLevel="0" collapsed="false">
      <c r="A4246" s="5" t="n">
        <v>43965</v>
      </c>
      <c r="B4246" s="6" t="n">
        <f aca="false">YEAR(A4246)</f>
        <v>2020</v>
      </c>
      <c r="C4246" s="7" t="n">
        <v>4477</v>
      </c>
      <c r="D4246" s="8" t="n">
        <f aca="false">AVERAGE($C4242:$C4246)</f>
        <v>4451.2</v>
      </c>
      <c r="E4246" s="8" t="n">
        <f aca="false">AVERAGE($C4222:$C4246)</f>
        <v>4526.68</v>
      </c>
      <c r="F4246" s="8" t="n">
        <f aca="false">AVERAGE($C4172:$C4246)</f>
        <v>4127.05333333333</v>
      </c>
      <c r="G4246" s="4" t="n">
        <f aca="false">IF(  AND(  F4245 &lt; E4245,  F4246 &lt; E4246,  E4246 &lt; D4246  ),  1,  0  )</f>
        <v>0</v>
      </c>
      <c r="H4246" s="12" t="n">
        <f aca="false">IF(  AND(  1 = G4246,  OR(  0 = $K4246,  2 = $K4246  )  ),  $C4246,  IF(  AND(  NOT(  "-" = H4245  ),  0 &lt; H4245  ),  H4245,  0  )  )</f>
        <v>4593</v>
      </c>
      <c r="I4246" s="4" t="n">
        <f aca="false">IF(  AND(  E4245 &lt; F4245,  D4246 &lt; E4246,  E4246 &lt; F4246  ),  1,  0  )</f>
        <v>0</v>
      </c>
      <c r="J4246" s="12" t="n">
        <f aca="false">IF(  AND(  1 = I4246,  OR(  0 = $K4246,  1 = $K4246  )  ),  $C4246,  IF(  AND(  NOT(  "-" = J4245  ),  0 &lt; J4245  ),  J4245,  0  )  )</f>
        <v>4056</v>
      </c>
      <c r="K4246" s="13" t="n">
        <f aca="false">IF(  1 = G4245,  1,  IF(  1 = I4245,  2,  IF(  OR(  "-" = K4245,  1 = M4245),  0,  K4245  )  )  )</f>
        <v>1</v>
      </c>
      <c r="L4246" s="12" t="n">
        <f aca="false">IF(  AND(  1 = K4246,  1 = M4246  ),  (C4246 - H4246) * 100,  IF(  AND( 2 = K4246,  1 = M4246  ),  (J4246 - C4246) * 100,  0  )  )</f>
        <v>0</v>
      </c>
      <c r="M4246" s="6" t="n">
        <f aca="false">IF(  OR(  AND(  1 = K4246,  1 = I4246  ),  AND(  2 =K4246,  1 = G4246  )  ),  1,  0  )</f>
        <v>0</v>
      </c>
      <c r="N4246" s="0" t="n">
        <f aca="false">IF(  AND(  1 = M4246,  0 &lt; L4246  ),  1,  0  )</f>
        <v>0</v>
      </c>
    </row>
    <row r="4247" customFormat="false" ht="12.8" hidden="false" customHeight="false" outlineLevel="0" collapsed="false">
      <c r="A4247" s="5" t="n">
        <v>43966</v>
      </c>
      <c r="B4247" s="6" t="n">
        <f aca="false">YEAR(A4247)</f>
        <v>2020</v>
      </c>
      <c r="C4247" s="7" t="n">
        <v>4501</v>
      </c>
      <c r="D4247" s="8" t="n">
        <f aca="false">AVERAGE($C4243:$C4247)</f>
        <v>4465.4</v>
      </c>
      <c r="E4247" s="8" t="n">
        <f aca="false">AVERAGE($C4223:$C4247)</f>
        <v>4535.04</v>
      </c>
      <c r="F4247" s="8" t="n">
        <f aca="false">AVERAGE($C4173:$C4247)</f>
        <v>4129.30666666667</v>
      </c>
      <c r="G4247" s="4" t="n">
        <f aca="false">IF(  AND(  F4246 &lt; E4246,  F4247 &lt; E4247,  E4247 &lt; D4247  ),  1,  0  )</f>
        <v>0</v>
      </c>
      <c r="H4247" s="12" t="n">
        <f aca="false">IF(  AND(  1 = G4247,  OR(  0 = $K4247,  2 = $K4247  )  ),  $C4247,  IF(  AND(  NOT(  "-" = H4246  ),  0 &lt; H4246  ),  H4246,  0  )  )</f>
        <v>4593</v>
      </c>
      <c r="I4247" s="4" t="n">
        <f aca="false">IF(  AND(  E4246 &lt; F4246,  D4247 &lt; E4247,  E4247 &lt; F4247  ),  1,  0  )</f>
        <v>0</v>
      </c>
      <c r="J4247" s="12" t="n">
        <f aca="false">IF(  AND(  1 = I4247,  OR(  0 = $K4247,  1 = $K4247  )  ),  $C4247,  IF(  AND(  NOT(  "-" = J4246  ),  0 &lt; J4246  ),  J4246,  0  )  )</f>
        <v>4056</v>
      </c>
      <c r="K4247" s="13" t="n">
        <f aca="false">IF(  1 = G4246,  1,  IF(  1 = I4246,  2,  IF(  OR(  "-" = K4246,  1 = M4246),  0,  K4246  )  )  )</f>
        <v>1</v>
      </c>
      <c r="L4247" s="12" t="n">
        <f aca="false">IF(  AND(  1 = K4247,  1 = M4247  ),  (C4247 - H4247) * 100,  IF(  AND( 2 = K4247,  1 = M4247  ),  (J4247 - C4247) * 100,  0  )  )</f>
        <v>0</v>
      </c>
      <c r="M4247" s="6" t="n">
        <f aca="false">IF(  OR(  AND(  1 = K4247,  1 = I4247  ),  AND(  2 =K4247,  1 = G4247  )  ),  1,  0  )</f>
        <v>0</v>
      </c>
      <c r="N4247" s="0" t="n">
        <f aca="false">IF(  AND(  1 = M4247,  0 &lt; L4247  ),  1,  0  )</f>
        <v>0</v>
      </c>
    </row>
    <row r="4248" customFormat="false" ht="12.8" hidden="false" customHeight="false" outlineLevel="0" collapsed="false">
      <c r="A4248" s="5" t="n">
        <v>43969</v>
      </c>
      <c r="B4248" s="6" t="n">
        <f aca="false">YEAR(A4248)</f>
        <v>2020</v>
      </c>
      <c r="C4248" s="7" t="n">
        <v>4455</v>
      </c>
      <c r="D4248" s="8" t="n">
        <f aca="false">AVERAGE($C4244:$C4248)</f>
        <v>4483.6</v>
      </c>
      <c r="E4248" s="8" t="n">
        <f aca="false">AVERAGE($C4224:$C4248)</f>
        <v>4540.48</v>
      </c>
      <c r="F4248" s="8" t="n">
        <f aca="false">AVERAGE($C4174:$C4248)</f>
        <v>4130.66666666667</v>
      </c>
      <c r="G4248" s="4" t="n">
        <f aca="false">IF(  AND(  F4247 &lt; E4247,  F4248 &lt; E4248,  E4248 &lt; D4248  ),  1,  0  )</f>
        <v>0</v>
      </c>
      <c r="H4248" s="12" t="n">
        <f aca="false">IF(  AND(  1 = G4248,  OR(  0 = $K4248,  2 = $K4248  )  ),  $C4248,  IF(  AND(  NOT(  "-" = H4247  ),  0 &lt; H4247  ),  H4247,  0  )  )</f>
        <v>4593</v>
      </c>
      <c r="I4248" s="4" t="n">
        <f aca="false">IF(  AND(  E4247 &lt; F4247,  D4248 &lt; E4248,  E4248 &lt; F4248  ),  1,  0  )</f>
        <v>0</v>
      </c>
      <c r="J4248" s="12" t="n">
        <f aca="false">IF(  AND(  1 = I4248,  OR(  0 = $K4248,  1 = $K4248  )  ),  $C4248,  IF(  AND(  NOT(  "-" = J4247  ),  0 &lt; J4247  ),  J4247,  0  )  )</f>
        <v>4056</v>
      </c>
      <c r="K4248" s="13" t="n">
        <f aca="false">IF(  1 = G4247,  1,  IF(  1 = I4247,  2,  IF(  OR(  "-" = K4247,  1 = M4247),  0,  K4247  )  )  )</f>
        <v>1</v>
      </c>
      <c r="L4248" s="12" t="n">
        <f aca="false">IF(  AND(  1 = K4248,  1 = M4248  ),  (C4248 - H4248) * 100,  IF(  AND( 2 = K4248,  1 = M4248  ),  (J4248 - C4248) * 100,  0  )  )</f>
        <v>0</v>
      </c>
      <c r="M4248" s="6" t="n">
        <f aca="false">IF(  OR(  AND(  1 = K4248,  1 = I4248  ),  AND(  2 =K4248,  1 = G4248  )  ),  1,  0  )</f>
        <v>0</v>
      </c>
      <c r="N4248" s="0" t="n">
        <f aca="false">IF(  AND(  1 = M4248,  0 &lt; L4248  ),  1,  0  )</f>
        <v>0</v>
      </c>
    </row>
    <row r="4249" customFormat="false" ht="12.8" hidden="false" customHeight="false" outlineLevel="0" collapsed="false">
      <c r="A4249" s="5" t="n">
        <v>43970</v>
      </c>
      <c r="B4249" s="6" t="n">
        <f aca="false">YEAR(A4249)</f>
        <v>2020</v>
      </c>
      <c r="C4249" s="7" t="n">
        <v>4398</v>
      </c>
      <c r="D4249" s="8" t="n">
        <f aca="false">AVERAGE($C4245:$C4249)</f>
        <v>4466.2</v>
      </c>
      <c r="E4249" s="8" t="n">
        <f aca="false">AVERAGE($C4225:$C4249)</f>
        <v>4542.04</v>
      </c>
      <c r="F4249" s="8" t="n">
        <f aca="false">AVERAGE($C4175:$C4249)</f>
        <v>4131.04</v>
      </c>
      <c r="G4249" s="4" t="n">
        <f aca="false">IF(  AND(  F4248 &lt; E4248,  F4249 &lt; E4249,  E4249 &lt; D4249  ),  1,  0  )</f>
        <v>0</v>
      </c>
      <c r="H4249" s="12" t="n">
        <f aca="false">IF(  AND(  1 = G4249,  OR(  0 = $K4249,  2 = $K4249  )  ),  $C4249,  IF(  AND(  NOT(  "-" = H4248  ),  0 &lt; H4248  ),  H4248,  0  )  )</f>
        <v>4593</v>
      </c>
      <c r="I4249" s="4" t="n">
        <f aca="false">IF(  AND(  E4248 &lt; F4248,  D4249 &lt; E4249,  E4249 &lt; F4249  ),  1,  0  )</f>
        <v>0</v>
      </c>
      <c r="J4249" s="12" t="n">
        <f aca="false">IF(  AND(  1 = I4249,  OR(  0 = $K4249,  1 = $K4249  )  ),  $C4249,  IF(  AND(  NOT(  "-" = J4248  ),  0 &lt; J4248  ),  J4248,  0  )  )</f>
        <v>4056</v>
      </c>
      <c r="K4249" s="13" t="n">
        <f aca="false">IF(  1 = G4248,  1,  IF(  1 = I4248,  2,  IF(  OR(  "-" = K4248,  1 = M4248),  0,  K4248  )  )  )</f>
        <v>1</v>
      </c>
      <c r="L4249" s="12" t="n">
        <f aca="false">IF(  AND(  1 = K4249,  1 = M4249  ),  (C4249 - H4249) * 100,  IF(  AND( 2 = K4249,  1 = M4249  ),  (J4249 - C4249) * 100,  0  )  )</f>
        <v>0</v>
      </c>
      <c r="M4249" s="6" t="n">
        <f aca="false">IF(  OR(  AND(  1 = K4249,  1 = I4249  ),  AND(  2 =K4249,  1 = G4249  )  ),  1,  0  )</f>
        <v>0</v>
      </c>
      <c r="N4249" s="0" t="n">
        <f aca="false">IF(  AND(  1 = M4249,  0 &lt; L4249  ),  1,  0  )</f>
        <v>0</v>
      </c>
    </row>
    <row r="4250" customFormat="false" ht="12.8" hidden="false" customHeight="false" outlineLevel="0" collapsed="false">
      <c r="A4250" s="5" t="n">
        <v>43971</v>
      </c>
      <c r="B4250" s="6" t="n">
        <f aca="false">YEAR(A4250)</f>
        <v>2020</v>
      </c>
      <c r="C4250" s="7" t="n">
        <v>4421</v>
      </c>
      <c r="D4250" s="8" t="n">
        <f aca="false">AVERAGE($C4246:$C4250)</f>
        <v>4450.4</v>
      </c>
      <c r="E4250" s="8" t="n">
        <f aca="false">AVERAGE($C4226:$C4250)</f>
        <v>4543.96</v>
      </c>
      <c r="F4250" s="8" t="n">
        <f aca="false">AVERAGE($C4176:$C4250)</f>
        <v>4133.45333333333</v>
      </c>
      <c r="G4250" s="4" t="n">
        <f aca="false">IF(  AND(  F4249 &lt; E4249,  F4250 &lt; E4250,  E4250 &lt; D4250  ),  1,  0  )</f>
        <v>0</v>
      </c>
      <c r="H4250" s="12" t="n">
        <f aca="false">IF(  AND(  1 = G4250,  OR(  0 = $K4250,  2 = $K4250  )  ),  $C4250,  IF(  AND(  NOT(  "-" = H4249  ),  0 &lt; H4249  ),  H4249,  0  )  )</f>
        <v>4593</v>
      </c>
      <c r="I4250" s="4" t="n">
        <f aca="false">IF(  AND(  E4249 &lt; F4249,  D4250 &lt; E4250,  E4250 &lt; F4250  ),  1,  0  )</f>
        <v>0</v>
      </c>
      <c r="J4250" s="12" t="n">
        <f aca="false">IF(  AND(  1 = I4250,  OR(  0 = $K4250,  1 = $K4250  )  ),  $C4250,  IF(  AND(  NOT(  "-" = J4249  ),  0 &lt; J4249  ),  J4249,  0  )  )</f>
        <v>4056</v>
      </c>
      <c r="K4250" s="13" t="n">
        <f aca="false">IF(  1 = G4249,  1,  IF(  1 = I4249,  2,  IF(  OR(  "-" = K4249,  1 = M4249),  0,  K4249  )  )  )</f>
        <v>1</v>
      </c>
      <c r="L4250" s="12" t="n">
        <f aca="false">IF(  AND(  1 = K4250,  1 = M4250  ),  (C4250 - H4250) * 100,  IF(  AND( 2 = K4250,  1 = M4250  ),  (J4250 - C4250) * 100,  0  )  )</f>
        <v>0</v>
      </c>
      <c r="M4250" s="6" t="n">
        <f aca="false">IF(  OR(  AND(  1 = K4250,  1 = I4250  ),  AND(  2 =K4250,  1 = G4250  )  ),  1,  0  )</f>
        <v>0</v>
      </c>
      <c r="N4250" s="0" t="n">
        <f aca="false">IF(  AND(  1 = M4250,  0 &lt; L4250  ),  1,  0  )</f>
        <v>0</v>
      </c>
    </row>
    <row r="4251" customFormat="false" ht="12.8" hidden="false" customHeight="false" outlineLevel="0" collapsed="false">
      <c r="A4251" s="5" t="n">
        <v>43972</v>
      </c>
      <c r="B4251" s="6" t="n">
        <f aca="false">YEAR(A4251)</f>
        <v>2020</v>
      </c>
      <c r="C4251" s="7" t="n">
        <v>4506</v>
      </c>
      <c r="D4251" s="8" t="n">
        <f aca="false">AVERAGE($C4247:$C4251)</f>
        <v>4456.2</v>
      </c>
      <c r="E4251" s="8" t="n">
        <f aca="false">AVERAGE($C4227:$C4251)</f>
        <v>4546.72</v>
      </c>
      <c r="F4251" s="8" t="n">
        <f aca="false">AVERAGE($C4177:$C4251)</f>
        <v>4136.73333333333</v>
      </c>
      <c r="G4251" s="4" t="n">
        <f aca="false">IF(  AND(  F4250 &lt; E4250,  F4251 &lt; E4251,  E4251 &lt; D4251  ),  1,  0  )</f>
        <v>0</v>
      </c>
      <c r="H4251" s="12" t="n">
        <f aca="false">IF(  AND(  1 = G4251,  OR(  0 = $K4251,  2 = $K4251  )  ),  $C4251,  IF(  AND(  NOT(  "-" = H4250  ),  0 &lt; H4250  ),  H4250,  0  )  )</f>
        <v>4593</v>
      </c>
      <c r="I4251" s="4" t="n">
        <f aca="false">IF(  AND(  E4250 &lt; F4250,  D4251 &lt; E4251,  E4251 &lt; F4251  ),  1,  0  )</f>
        <v>0</v>
      </c>
      <c r="J4251" s="12" t="n">
        <f aca="false">IF(  AND(  1 = I4251,  OR(  0 = $K4251,  1 = $K4251  )  ),  $C4251,  IF(  AND(  NOT(  "-" = J4250  ),  0 &lt; J4250  ),  J4250,  0  )  )</f>
        <v>4056</v>
      </c>
      <c r="K4251" s="13" t="n">
        <f aca="false">IF(  1 = G4250,  1,  IF(  1 = I4250,  2,  IF(  OR(  "-" = K4250,  1 = M4250),  0,  K4250  )  )  )</f>
        <v>1</v>
      </c>
      <c r="L4251" s="12" t="n">
        <f aca="false">IF(  AND(  1 = K4251,  1 = M4251  ),  (C4251 - H4251) * 100,  IF(  AND( 2 = K4251,  1 = M4251  ),  (J4251 - C4251) * 100,  0  )  )</f>
        <v>0</v>
      </c>
      <c r="M4251" s="6" t="n">
        <f aca="false">IF(  OR(  AND(  1 = K4251,  1 = I4251  ),  AND(  2 =K4251,  1 = G4251  )  ),  1,  0  )</f>
        <v>0</v>
      </c>
      <c r="N4251" s="0" t="n">
        <f aca="false">IF(  AND(  1 = M4251,  0 &lt; L4251  ),  1,  0  )</f>
        <v>0</v>
      </c>
    </row>
    <row r="4252" customFormat="false" ht="12.8" hidden="false" customHeight="false" outlineLevel="0" collapsed="false">
      <c r="A4252" s="5" t="n">
        <v>43973</v>
      </c>
      <c r="B4252" s="6" t="n">
        <f aca="false">YEAR(A4252)</f>
        <v>2020</v>
      </c>
      <c r="C4252" s="7" t="n">
        <v>4488</v>
      </c>
      <c r="D4252" s="8" t="n">
        <f aca="false">AVERAGE($C4248:$C4252)</f>
        <v>4453.6</v>
      </c>
      <c r="E4252" s="8" t="n">
        <f aca="false">AVERAGE($C4228:$C4252)</f>
        <v>4549</v>
      </c>
      <c r="F4252" s="8" t="n">
        <f aca="false">AVERAGE($C4178:$C4252)</f>
        <v>4139.61333333333</v>
      </c>
      <c r="G4252" s="4" t="n">
        <f aca="false">IF(  AND(  F4251 &lt; E4251,  F4252 &lt; E4252,  E4252 &lt; D4252  ),  1,  0  )</f>
        <v>0</v>
      </c>
      <c r="H4252" s="12" t="n">
        <f aca="false">IF(  AND(  1 = G4252,  OR(  0 = $K4252,  2 = $K4252  )  ),  $C4252,  IF(  AND(  NOT(  "-" = H4251  ),  0 &lt; H4251  ),  H4251,  0  )  )</f>
        <v>4593</v>
      </c>
      <c r="I4252" s="4" t="n">
        <f aca="false">IF(  AND(  E4251 &lt; F4251,  D4252 &lt; E4252,  E4252 &lt; F4252  ),  1,  0  )</f>
        <v>0</v>
      </c>
      <c r="J4252" s="12" t="n">
        <f aca="false">IF(  AND(  1 = I4252,  OR(  0 = $K4252,  1 = $K4252  )  ),  $C4252,  IF(  AND(  NOT(  "-" = J4251  ),  0 &lt; J4251  ),  J4251,  0  )  )</f>
        <v>4056</v>
      </c>
      <c r="K4252" s="13" t="n">
        <f aca="false">IF(  1 = G4251,  1,  IF(  1 = I4251,  2,  IF(  OR(  "-" = K4251,  1 = M4251),  0,  K4251  )  )  )</f>
        <v>1</v>
      </c>
      <c r="L4252" s="12" t="n">
        <f aca="false">IF(  AND(  1 = K4252,  1 = M4252  ),  (C4252 - H4252) * 100,  IF(  AND( 2 = K4252,  1 = M4252  ),  (J4252 - C4252) * 100,  0  )  )</f>
        <v>0</v>
      </c>
      <c r="M4252" s="6" t="n">
        <f aca="false">IF(  OR(  AND(  1 = K4252,  1 = I4252  ),  AND(  2 =K4252,  1 = G4252  )  ),  1,  0  )</f>
        <v>0</v>
      </c>
      <c r="N4252" s="0" t="n">
        <f aca="false">IF(  AND(  1 = M4252,  0 &lt; L4252  ),  1,  0  )</f>
        <v>0</v>
      </c>
    </row>
    <row r="4253" customFormat="false" ht="12.8" hidden="false" customHeight="false" outlineLevel="0" collapsed="false">
      <c r="A4253" s="5" t="n">
        <v>43976</v>
      </c>
      <c r="B4253" s="6" t="n">
        <f aca="false">YEAR(A4253)</f>
        <v>2020</v>
      </c>
      <c r="C4253" s="7" t="n">
        <v>4460</v>
      </c>
      <c r="D4253" s="8" t="n">
        <f aca="false">AVERAGE($C4249:$C4253)</f>
        <v>4454.6</v>
      </c>
      <c r="E4253" s="8" t="n">
        <f aca="false">AVERAGE($C4229:$C4253)</f>
        <v>4545.48</v>
      </c>
      <c r="F4253" s="8" t="n">
        <f aca="false">AVERAGE($C4179:$C4253)</f>
        <v>4142.72</v>
      </c>
      <c r="G4253" s="4" t="n">
        <f aca="false">IF(  AND(  F4252 &lt; E4252,  F4253 &lt; E4253,  E4253 &lt; D4253  ),  1,  0  )</f>
        <v>0</v>
      </c>
      <c r="H4253" s="12" t="n">
        <f aca="false">IF(  AND(  1 = G4253,  OR(  0 = $K4253,  2 = $K4253  )  ),  $C4253,  IF(  AND(  NOT(  "-" = H4252  ),  0 &lt; H4252  ),  H4252,  0  )  )</f>
        <v>4593</v>
      </c>
      <c r="I4253" s="4" t="n">
        <f aca="false">IF(  AND(  E4252 &lt; F4252,  D4253 &lt; E4253,  E4253 &lt; F4253  ),  1,  0  )</f>
        <v>0</v>
      </c>
      <c r="J4253" s="12" t="n">
        <f aca="false">IF(  AND(  1 = I4253,  OR(  0 = $K4253,  1 = $K4253  )  ),  $C4253,  IF(  AND(  NOT(  "-" = J4252  ),  0 &lt; J4252  ),  J4252,  0  )  )</f>
        <v>4056</v>
      </c>
      <c r="K4253" s="13" t="n">
        <f aca="false">IF(  1 = G4252,  1,  IF(  1 = I4252,  2,  IF(  OR(  "-" = K4252,  1 = M4252),  0,  K4252  )  )  )</f>
        <v>1</v>
      </c>
      <c r="L4253" s="12" t="n">
        <f aca="false">IF(  AND(  1 = K4253,  1 = M4253  ),  (C4253 - H4253) * 100,  IF(  AND( 2 = K4253,  1 = M4253  ),  (J4253 - C4253) * 100,  0  )  )</f>
        <v>0</v>
      </c>
      <c r="M4253" s="6" t="n">
        <f aca="false">IF(  OR(  AND(  1 = K4253,  1 = I4253  ),  AND(  2 =K4253,  1 = G4253  )  ),  1,  0  )</f>
        <v>0</v>
      </c>
      <c r="N4253" s="0" t="n">
        <f aca="false">IF(  AND(  1 = M4253,  0 &lt; L4253  ),  1,  0  )</f>
        <v>0</v>
      </c>
    </row>
    <row r="4254" customFormat="false" ht="12.8" hidden="false" customHeight="false" outlineLevel="0" collapsed="false">
      <c r="A4254" s="5" t="n">
        <v>43977</v>
      </c>
      <c r="B4254" s="6" t="n">
        <f aca="false">YEAR(A4254)</f>
        <v>2020</v>
      </c>
      <c r="C4254" s="7" t="n">
        <v>4460</v>
      </c>
      <c r="D4254" s="8" t="n">
        <f aca="false">AVERAGE($C4250:$C4254)</f>
        <v>4467</v>
      </c>
      <c r="E4254" s="8" t="n">
        <f aca="false">AVERAGE($C4230:$C4254)</f>
        <v>4536.96</v>
      </c>
      <c r="F4254" s="8" t="n">
        <f aca="false">AVERAGE($C4180:$C4254)</f>
        <v>4147.82666666667</v>
      </c>
      <c r="G4254" s="4" t="n">
        <f aca="false">IF(  AND(  F4253 &lt; E4253,  F4254 &lt; E4254,  E4254 &lt; D4254  ),  1,  0  )</f>
        <v>0</v>
      </c>
      <c r="H4254" s="12" t="n">
        <f aca="false">IF(  AND(  1 = G4254,  OR(  0 = $K4254,  2 = $K4254  )  ),  $C4254,  IF(  AND(  NOT(  "-" = H4253  ),  0 &lt; H4253  ),  H4253,  0  )  )</f>
        <v>4593</v>
      </c>
      <c r="I4254" s="4" t="n">
        <f aca="false">IF(  AND(  E4253 &lt; F4253,  D4254 &lt; E4254,  E4254 &lt; F4254  ),  1,  0  )</f>
        <v>0</v>
      </c>
      <c r="J4254" s="12" t="n">
        <f aca="false">IF(  AND(  1 = I4254,  OR(  0 = $K4254,  1 = $K4254  )  ),  $C4254,  IF(  AND(  NOT(  "-" = J4253  ),  0 &lt; J4253  ),  J4253,  0  )  )</f>
        <v>4056</v>
      </c>
      <c r="K4254" s="13" t="n">
        <f aca="false">IF(  1 = G4253,  1,  IF(  1 = I4253,  2,  IF(  OR(  "-" = K4253,  1 = M4253),  0,  K4253  )  )  )</f>
        <v>1</v>
      </c>
      <c r="L4254" s="12" t="n">
        <f aca="false">IF(  AND(  1 = K4254,  1 = M4254  ),  (C4254 - H4254) * 100,  IF(  AND( 2 = K4254,  1 = M4254  ),  (J4254 - C4254) * 100,  0  )  )</f>
        <v>0</v>
      </c>
      <c r="M4254" s="6" t="n">
        <f aca="false">IF(  OR(  AND(  1 = K4254,  1 = I4254  ),  AND(  2 =K4254,  1 = G4254  )  ),  1,  0  )</f>
        <v>0</v>
      </c>
      <c r="N4254" s="0" t="n">
        <f aca="false">IF(  AND(  1 = M4254,  0 &lt; L4254  ),  1,  0  )</f>
        <v>0</v>
      </c>
    </row>
    <row r="4255" customFormat="false" ht="12.8" hidden="false" customHeight="false" outlineLevel="0" collapsed="false">
      <c r="A4255" s="5" t="n">
        <v>43978</v>
      </c>
      <c r="B4255" s="6" t="n">
        <f aca="false">YEAR(A4255)</f>
        <v>2020</v>
      </c>
      <c r="C4255" s="7" t="n">
        <v>4410</v>
      </c>
      <c r="D4255" s="8" t="n">
        <f aca="false">AVERAGE($C4251:$C4255)</f>
        <v>4464.8</v>
      </c>
      <c r="E4255" s="8" t="n">
        <f aca="false">AVERAGE($C4231:$C4255)</f>
        <v>4525.36</v>
      </c>
      <c r="F4255" s="8" t="n">
        <f aca="false">AVERAGE($C4181:$C4255)</f>
        <v>4153.24</v>
      </c>
      <c r="G4255" s="4" t="n">
        <f aca="false">IF(  AND(  F4254 &lt; E4254,  F4255 &lt; E4255,  E4255 &lt; D4255  ),  1,  0  )</f>
        <v>0</v>
      </c>
      <c r="H4255" s="12" t="n">
        <f aca="false">IF(  AND(  1 = G4255,  OR(  0 = $K4255,  2 = $K4255  )  ),  $C4255,  IF(  AND(  NOT(  "-" = H4254  ),  0 &lt; H4254  ),  H4254,  0  )  )</f>
        <v>4593</v>
      </c>
      <c r="I4255" s="4" t="n">
        <f aca="false">IF(  AND(  E4254 &lt; F4254,  D4255 &lt; E4255,  E4255 &lt; F4255  ),  1,  0  )</f>
        <v>0</v>
      </c>
      <c r="J4255" s="12" t="n">
        <f aca="false">IF(  AND(  1 = I4255,  OR(  0 = $K4255,  1 = $K4255  )  ),  $C4255,  IF(  AND(  NOT(  "-" = J4254  ),  0 &lt; J4254  ),  J4254,  0  )  )</f>
        <v>4056</v>
      </c>
      <c r="K4255" s="13" t="n">
        <f aca="false">IF(  1 = G4254,  1,  IF(  1 = I4254,  2,  IF(  OR(  "-" = K4254,  1 = M4254),  0,  K4254  )  )  )</f>
        <v>1</v>
      </c>
      <c r="L4255" s="12" t="n">
        <f aca="false">IF(  AND(  1 = K4255,  1 = M4255  ),  (C4255 - H4255) * 100,  IF(  AND( 2 = K4255,  1 = M4255  ),  (J4255 - C4255) * 100,  0  )  )</f>
        <v>0</v>
      </c>
      <c r="M4255" s="6" t="n">
        <f aca="false">IF(  OR(  AND(  1 = K4255,  1 = I4255  ),  AND(  2 =K4255,  1 = G4255  )  ),  1,  0  )</f>
        <v>0</v>
      </c>
      <c r="N4255" s="0" t="n">
        <f aca="false">IF(  AND(  1 = M4255,  0 &lt; L4255  ),  1,  0  )</f>
        <v>0</v>
      </c>
    </row>
    <row r="4256" customFormat="false" ht="12.8" hidden="false" customHeight="false" outlineLevel="0" collapsed="false">
      <c r="A4256" s="5" t="n">
        <v>43979</v>
      </c>
      <c r="B4256" s="6" t="n">
        <f aca="false">YEAR(A4256)</f>
        <v>2020</v>
      </c>
      <c r="C4256" s="7" t="n">
        <v>4386</v>
      </c>
      <c r="D4256" s="8" t="n">
        <f aca="false">AVERAGE($C4252:$C4256)</f>
        <v>4440.8</v>
      </c>
      <c r="E4256" s="8" t="n">
        <f aca="false">AVERAGE($C4232:$C4256)</f>
        <v>4513.48</v>
      </c>
      <c r="F4256" s="8" t="n">
        <f aca="false">AVERAGE($C4182:$C4256)</f>
        <v>4158.25333333333</v>
      </c>
      <c r="G4256" s="4" t="n">
        <f aca="false">IF(  AND(  F4255 &lt; E4255,  F4256 &lt; E4256,  E4256 &lt; D4256  ),  1,  0  )</f>
        <v>0</v>
      </c>
      <c r="H4256" s="12" t="n">
        <f aca="false">IF(  AND(  1 = G4256,  OR(  0 = $K4256,  2 = $K4256  )  ),  $C4256,  IF(  AND(  NOT(  "-" = H4255  ),  0 &lt; H4255  ),  H4255,  0  )  )</f>
        <v>4593</v>
      </c>
      <c r="I4256" s="4" t="n">
        <f aca="false">IF(  AND(  E4255 &lt; F4255,  D4256 &lt; E4256,  E4256 &lt; F4256  ),  1,  0  )</f>
        <v>0</v>
      </c>
      <c r="J4256" s="12" t="n">
        <f aca="false">IF(  AND(  1 = I4256,  OR(  0 = $K4256,  1 = $K4256  )  ),  $C4256,  IF(  AND(  NOT(  "-" = J4255  ),  0 &lt; J4255  ),  J4255,  0  )  )</f>
        <v>4056</v>
      </c>
      <c r="K4256" s="13" t="n">
        <f aca="false">IF(  1 = G4255,  1,  IF(  1 = I4255,  2,  IF(  OR(  "-" = K4255,  1 = M4255),  0,  K4255  )  )  )</f>
        <v>1</v>
      </c>
      <c r="L4256" s="12" t="n">
        <f aca="false">IF(  AND(  1 = K4256,  1 = M4256  ),  (C4256 - H4256) * 100,  IF(  AND( 2 = K4256,  1 = M4256  ),  (J4256 - C4256) * 100,  0  )  )</f>
        <v>0</v>
      </c>
      <c r="M4256" s="6" t="n">
        <f aca="false">IF(  OR(  AND(  1 = K4256,  1 = I4256  ),  AND(  2 =K4256,  1 = G4256  )  ),  1,  0  )</f>
        <v>0</v>
      </c>
      <c r="N4256" s="0" t="n">
        <f aca="false">IF(  AND(  1 = M4256,  0 &lt; L4256  ),  1,  0  )</f>
        <v>0</v>
      </c>
    </row>
    <row r="4257" customFormat="false" ht="12.8" hidden="false" customHeight="false" outlineLevel="0" collapsed="false">
      <c r="A4257" s="5" t="n">
        <v>43980</v>
      </c>
      <c r="B4257" s="6" t="n">
        <f aca="false">YEAR(A4257)</f>
        <v>2020</v>
      </c>
      <c r="C4257" s="7" t="n">
        <v>4354</v>
      </c>
      <c r="D4257" s="8" t="n">
        <f aca="false">AVERAGE($C4253:$C4257)</f>
        <v>4414</v>
      </c>
      <c r="E4257" s="8" t="n">
        <f aca="false">AVERAGE($C4233:$C4257)</f>
        <v>4503.92</v>
      </c>
      <c r="F4257" s="8" t="n">
        <f aca="false">AVERAGE($C4183:$C4257)</f>
        <v>4162.4</v>
      </c>
      <c r="G4257" s="4" t="n">
        <f aca="false">IF(  AND(  F4256 &lt; E4256,  F4257 &lt; E4257,  E4257 &lt; D4257  ),  1,  0  )</f>
        <v>0</v>
      </c>
      <c r="H4257" s="12" t="n">
        <f aca="false">IF(  AND(  1 = G4257,  OR(  0 = $K4257,  2 = $K4257  )  ),  $C4257,  IF(  AND(  NOT(  "-" = H4256  ),  0 &lt; H4256  ),  H4256,  0  )  )</f>
        <v>4593</v>
      </c>
      <c r="I4257" s="4" t="n">
        <f aca="false">IF(  AND(  E4256 &lt; F4256,  D4257 &lt; E4257,  E4257 &lt; F4257  ),  1,  0  )</f>
        <v>0</v>
      </c>
      <c r="J4257" s="12" t="n">
        <f aca="false">IF(  AND(  1 = I4257,  OR(  0 = $K4257,  1 = $K4257  )  ),  $C4257,  IF(  AND(  NOT(  "-" = J4256  ),  0 &lt; J4256  ),  J4256,  0  )  )</f>
        <v>4056</v>
      </c>
      <c r="K4257" s="13" t="n">
        <f aca="false">IF(  1 = G4256,  1,  IF(  1 = I4256,  2,  IF(  OR(  "-" = K4256,  1 = M4256),  0,  K4256  )  )  )</f>
        <v>1</v>
      </c>
      <c r="L4257" s="12" t="n">
        <f aca="false">IF(  AND(  1 = K4257,  1 = M4257  ),  (C4257 - H4257) * 100,  IF(  AND( 2 = K4257,  1 = M4257  ),  (J4257 - C4257) * 100,  0  )  )</f>
        <v>0</v>
      </c>
      <c r="M4257" s="6" t="n">
        <f aca="false">IF(  OR(  AND(  1 = K4257,  1 = I4257  ),  AND(  2 =K4257,  1 = G4257  )  ),  1,  0  )</f>
        <v>0</v>
      </c>
      <c r="N4257" s="0" t="n">
        <f aca="false">IF(  AND(  1 = M4257,  0 &lt; L4257  ),  1,  0  )</f>
        <v>0</v>
      </c>
    </row>
    <row r="4258" customFormat="false" ht="12.8" hidden="false" customHeight="false" outlineLevel="0" collapsed="false">
      <c r="A4258" s="5" t="n">
        <v>43983</v>
      </c>
      <c r="B4258" s="6" t="n">
        <f aca="false">YEAR(A4258)</f>
        <v>2020</v>
      </c>
      <c r="C4258" s="7" t="n">
        <v>4446</v>
      </c>
      <c r="D4258" s="8" t="n">
        <f aca="false">AVERAGE($C4254:$C4258)</f>
        <v>4411.2</v>
      </c>
      <c r="E4258" s="8" t="n">
        <f aca="false">AVERAGE($C4234:$C4258)</f>
        <v>4497.64</v>
      </c>
      <c r="F4258" s="8" t="n">
        <f aca="false">AVERAGE($C4184:$C4258)</f>
        <v>4167.14666666667</v>
      </c>
      <c r="G4258" s="4" t="n">
        <f aca="false">IF(  AND(  F4257 &lt; E4257,  F4258 &lt; E4258,  E4258 &lt; D4258  ),  1,  0  )</f>
        <v>0</v>
      </c>
      <c r="H4258" s="12" t="n">
        <f aca="false">IF(  AND(  1 = G4258,  OR(  0 = $K4258,  2 = $K4258  )  ),  $C4258,  IF(  AND(  NOT(  "-" = H4257  ),  0 &lt; H4257  ),  H4257,  0  )  )</f>
        <v>4593</v>
      </c>
      <c r="I4258" s="4" t="n">
        <f aca="false">IF(  AND(  E4257 &lt; F4257,  D4258 &lt; E4258,  E4258 &lt; F4258  ),  1,  0  )</f>
        <v>0</v>
      </c>
      <c r="J4258" s="12" t="n">
        <f aca="false">IF(  AND(  1 = I4258,  OR(  0 = $K4258,  1 = $K4258  )  ),  $C4258,  IF(  AND(  NOT(  "-" = J4257  ),  0 &lt; J4257  ),  J4257,  0  )  )</f>
        <v>4056</v>
      </c>
      <c r="K4258" s="13" t="n">
        <f aca="false">IF(  1 = G4257,  1,  IF(  1 = I4257,  2,  IF(  OR(  "-" = K4257,  1 = M4257),  0,  K4257  )  )  )</f>
        <v>1</v>
      </c>
      <c r="L4258" s="12" t="n">
        <f aca="false">IF(  AND(  1 = K4258,  1 = M4258  ),  (C4258 - H4258) * 100,  IF(  AND( 2 = K4258,  1 = M4258  ),  (J4258 - C4258) * 100,  0  )  )</f>
        <v>0</v>
      </c>
      <c r="M4258" s="6" t="n">
        <f aca="false">IF(  OR(  AND(  1 = K4258,  1 = I4258  ),  AND(  2 =K4258,  1 = G4258  )  ),  1,  0  )</f>
        <v>0</v>
      </c>
      <c r="N4258" s="0" t="n">
        <f aca="false">IF(  AND(  1 = M4258,  0 &lt; L4258  ),  1,  0  )</f>
        <v>0</v>
      </c>
    </row>
    <row r="4259" customFormat="false" ht="12.8" hidden="false" customHeight="false" outlineLevel="0" collapsed="false">
      <c r="A4259" s="5" t="n">
        <v>43984</v>
      </c>
      <c r="B4259" s="6" t="n">
        <f aca="false">YEAR(A4259)</f>
        <v>2020</v>
      </c>
      <c r="C4259" s="7" t="n">
        <v>4407</v>
      </c>
      <c r="D4259" s="8" t="n">
        <f aca="false">AVERAGE($C4255:$C4259)</f>
        <v>4400.6</v>
      </c>
      <c r="E4259" s="8" t="n">
        <f aca="false">AVERAGE($C4235:$C4259)</f>
        <v>4486</v>
      </c>
      <c r="F4259" s="8" t="n">
        <f aca="false">AVERAGE($C4185:$C4259)</f>
        <v>4171.90666666667</v>
      </c>
      <c r="G4259" s="4" t="n">
        <f aca="false">IF(  AND(  F4258 &lt; E4258,  F4259 &lt; E4259,  E4259 &lt; D4259  ),  1,  0  )</f>
        <v>0</v>
      </c>
      <c r="H4259" s="12" t="n">
        <f aca="false">IF(  AND(  1 = G4259,  OR(  0 = $K4259,  2 = $K4259  )  ),  $C4259,  IF(  AND(  NOT(  "-" = H4258  ),  0 &lt; H4258  ),  H4258,  0  )  )</f>
        <v>4593</v>
      </c>
      <c r="I4259" s="4" t="n">
        <f aca="false">IF(  AND(  E4258 &lt; F4258,  D4259 &lt; E4259,  E4259 &lt; F4259  ),  1,  0  )</f>
        <v>0</v>
      </c>
      <c r="J4259" s="12" t="n">
        <f aca="false">IF(  AND(  1 = I4259,  OR(  0 = $K4259,  1 = $K4259  )  ),  $C4259,  IF(  AND(  NOT(  "-" = J4258  ),  0 &lt; J4258  ),  J4258,  0  )  )</f>
        <v>4056</v>
      </c>
      <c r="K4259" s="13" t="n">
        <f aca="false">IF(  1 = G4258,  1,  IF(  1 = I4258,  2,  IF(  OR(  "-" = K4258,  1 = M4258),  0,  K4258  )  )  )</f>
        <v>1</v>
      </c>
      <c r="L4259" s="12" t="n">
        <f aca="false">IF(  AND(  1 = K4259,  1 = M4259  ),  (C4259 - H4259) * 100,  IF(  AND( 2 = K4259,  1 = M4259  ),  (J4259 - C4259) * 100,  0  )  )</f>
        <v>0</v>
      </c>
      <c r="M4259" s="6" t="n">
        <f aca="false">IF(  OR(  AND(  1 = K4259,  1 = I4259  ),  AND(  2 =K4259,  1 = G4259  )  ),  1,  0  )</f>
        <v>0</v>
      </c>
      <c r="N4259" s="0" t="n">
        <f aca="false">IF(  AND(  1 = M4259,  0 &lt; L4259  ),  1,  0  )</f>
        <v>0</v>
      </c>
    </row>
    <row r="4260" customFormat="false" ht="12.8" hidden="false" customHeight="false" outlineLevel="0" collapsed="false">
      <c r="A4260" s="5" t="n">
        <v>43985</v>
      </c>
      <c r="B4260" s="6" t="n">
        <f aca="false">YEAR(A4260)</f>
        <v>2020</v>
      </c>
      <c r="C4260" s="7" t="n">
        <v>4463</v>
      </c>
      <c r="D4260" s="8" t="n">
        <f aca="false">AVERAGE($C4256:$C4260)</f>
        <v>4411.2</v>
      </c>
      <c r="E4260" s="8" t="n">
        <f aca="false">AVERAGE($C4236:$C4260)</f>
        <v>4477.88</v>
      </c>
      <c r="F4260" s="8" t="n">
        <f aca="false">AVERAGE($C4186:$C4260)</f>
        <v>4177.21333333333</v>
      </c>
      <c r="G4260" s="4" t="n">
        <f aca="false">IF(  AND(  F4259 &lt; E4259,  F4260 &lt; E4260,  E4260 &lt; D4260  ),  1,  0  )</f>
        <v>0</v>
      </c>
      <c r="H4260" s="12" t="n">
        <f aca="false">IF(  AND(  1 = G4260,  OR(  0 = $K4260,  2 = $K4260  )  ),  $C4260,  IF(  AND(  NOT(  "-" = H4259  ),  0 &lt; H4259  ),  H4259,  0  )  )</f>
        <v>4593</v>
      </c>
      <c r="I4260" s="4" t="n">
        <f aca="false">IF(  AND(  E4259 &lt; F4259,  D4260 &lt; E4260,  E4260 &lt; F4260  ),  1,  0  )</f>
        <v>0</v>
      </c>
      <c r="J4260" s="12" t="n">
        <f aca="false">IF(  AND(  1 = I4260,  OR(  0 = $K4260,  1 = $K4260  )  ),  $C4260,  IF(  AND(  NOT(  "-" = J4259  ),  0 &lt; J4259  ),  J4259,  0  )  )</f>
        <v>4056</v>
      </c>
      <c r="K4260" s="13" t="n">
        <f aca="false">IF(  1 = G4259,  1,  IF(  1 = I4259,  2,  IF(  OR(  "-" = K4259,  1 = M4259),  0,  K4259  )  )  )</f>
        <v>1</v>
      </c>
      <c r="L4260" s="12" t="n">
        <f aca="false">IF(  AND(  1 = K4260,  1 = M4260  ),  (C4260 - H4260) * 100,  IF(  AND( 2 = K4260,  1 = M4260  ),  (J4260 - C4260) * 100,  0  )  )</f>
        <v>0</v>
      </c>
      <c r="M4260" s="6" t="n">
        <f aca="false">IF(  OR(  AND(  1 = K4260,  1 = I4260  ),  AND(  2 =K4260,  1 = G4260  )  ),  1,  0  )</f>
        <v>0</v>
      </c>
      <c r="N4260" s="0" t="n">
        <f aca="false">IF(  AND(  1 = M4260,  0 &lt; L4260  ),  1,  0  )</f>
        <v>0</v>
      </c>
    </row>
    <row r="4261" customFormat="false" ht="12.8" hidden="false" customHeight="false" outlineLevel="0" collapsed="false">
      <c r="A4261" s="5" t="n">
        <v>43986</v>
      </c>
      <c r="B4261" s="6" t="n">
        <f aca="false">YEAR(A4261)</f>
        <v>2020</v>
      </c>
      <c r="C4261" s="7" t="n">
        <v>4524</v>
      </c>
      <c r="D4261" s="8" t="n">
        <f aca="false">AVERAGE($C4257:$C4261)</f>
        <v>4438.8</v>
      </c>
      <c r="E4261" s="8" t="n">
        <f aca="false">AVERAGE($C4237:$C4261)</f>
        <v>4471.24</v>
      </c>
      <c r="F4261" s="8" t="n">
        <f aca="false">AVERAGE($C4187:$C4261)</f>
        <v>4183.45333333333</v>
      </c>
      <c r="G4261" s="4" t="n">
        <f aca="false">IF(  AND(  F4260 &lt; E4260,  F4261 &lt; E4261,  E4261 &lt; D4261  ),  1,  0  )</f>
        <v>0</v>
      </c>
      <c r="H4261" s="12" t="n">
        <f aca="false">IF(  AND(  1 = G4261,  OR(  0 = $K4261,  2 = $K4261  )  ),  $C4261,  IF(  AND(  NOT(  "-" = H4260  ),  0 &lt; H4260  ),  H4260,  0  )  )</f>
        <v>4593</v>
      </c>
      <c r="I4261" s="4" t="n">
        <f aca="false">IF(  AND(  E4260 &lt; F4260,  D4261 &lt; E4261,  E4261 &lt; F4261  ),  1,  0  )</f>
        <v>0</v>
      </c>
      <c r="J4261" s="12" t="n">
        <f aca="false">IF(  AND(  1 = I4261,  OR(  0 = $K4261,  1 = $K4261  )  ),  $C4261,  IF(  AND(  NOT(  "-" = J4260  ),  0 &lt; J4260  ),  J4260,  0  )  )</f>
        <v>4056</v>
      </c>
      <c r="K4261" s="13" t="n">
        <f aca="false">IF(  1 = G4260,  1,  IF(  1 = I4260,  2,  IF(  OR(  "-" = K4260,  1 = M4260),  0,  K4260  )  )  )</f>
        <v>1</v>
      </c>
      <c r="L4261" s="12" t="n">
        <f aca="false">IF(  AND(  1 = K4261,  1 = M4261  ),  (C4261 - H4261) * 100,  IF(  AND( 2 = K4261,  1 = M4261  ),  (J4261 - C4261) * 100,  0  )  )</f>
        <v>0</v>
      </c>
      <c r="M4261" s="6" t="n">
        <f aca="false">IF(  OR(  AND(  1 = K4261,  1 = I4261  ),  AND(  2 =K4261,  1 = G4261  )  ),  1,  0  )</f>
        <v>0</v>
      </c>
      <c r="N4261" s="0" t="n">
        <f aca="false">IF(  AND(  1 = M4261,  0 &lt; L4261  ),  1,  0  )</f>
        <v>0</v>
      </c>
    </row>
    <row r="4262" customFormat="false" ht="12.8" hidden="false" customHeight="false" outlineLevel="0" collapsed="false">
      <c r="A4262" s="5" t="n">
        <v>43987</v>
      </c>
      <c r="B4262" s="6" t="n">
        <f aca="false">YEAR(A4262)</f>
        <v>2020</v>
      </c>
      <c r="C4262" s="7" t="n">
        <v>4585</v>
      </c>
      <c r="D4262" s="8" t="n">
        <f aca="false">AVERAGE($C4258:$C4262)</f>
        <v>4485</v>
      </c>
      <c r="E4262" s="8" t="n">
        <f aca="false">AVERAGE($C4238:$C4262)</f>
        <v>4467.28</v>
      </c>
      <c r="F4262" s="8" t="n">
        <f aca="false">AVERAGE($C4188:$C4262)</f>
        <v>4191</v>
      </c>
      <c r="G4262" s="4" t="n">
        <f aca="false">IF(  AND(  F4261 &lt; E4261,  F4262 &lt; E4262,  E4262 &lt; D4262  ),  1,  0  )</f>
        <v>1</v>
      </c>
      <c r="H4262" s="12" t="n">
        <f aca="false">IF(  AND(  1 = G4262,  OR(  0 = $K4262,  2 = $K4262  )  ),  $C4262,  IF(  AND(  NOT(  "-" = H4261  ),  0 &lt; H4261  ),  H4261,  0  )  )</f>
        <v>4593</v>
      </c>
      <c r="I4262" s="4" t="n">
        <f aca="false">IF(  AND(  E4261 &lt; F4261,  D4262 &lt; E4262,  E4262 &lt; F4262  ),  1,  0  )</f>
        <v>0</v>
      </c>
      <c r="J4262" s="12" t="n">
        <f aca="false">IF(  AND(  1 = I4262,  OR(  0 = $K4262,  1 = $K4262  )  ),  $C4262,  IF(  AND(  NOT(  "-" = J4261  ),  0 &lt; J4261  ),  J4261,  0  )  )</f>
        <v>4056</v>
      </c>
      <c r="K4262" s="13" t="n">
        <f aca="false">IF(  1 = G4261,  1,  IF(  1 = I4261,  2,  IF(  OR(  "-" = K4261,  1 = M4261),  0,  K4261  )  )  )</f>
        <v>1</v>
      </c>
      <c r="L4262" s="12" t="n">
        <f aca="false">IF(  AND(  1 = K4262,  1 = M4262  ),  (C4262 - H4262) * 100,  IF(  AND( 2 = K4262,  1 = M4262  ),  (J4262 - C4262) * 100,  0  )  )</f>
        <v>0</v>
      </c>
      <c r="M4262" s="6" t="n">
        <f aca="false">IF(  OR(  AND(  1 = K4262,  1 = I4262  ),  AND(  2 =K4262,  1 = G4262  )  ),  1,  0  )</f>
        <v>0</v>
      </c>
      <c r="N4262" s="0" t="n">
        <f aca="false">IF(  AND(  1 = M4262,  0 &lt; L4262  ),  1,  0  )</f>
        <v>0</v>
      </c>
    </row>
    <row r="4263" customFormat="false" ht="12.8" hidden="false" customHeight="false" outlineLevel="0" collapsed="false">
      <c r="A4263" s="5" t="n">
        <v>43990</v>
      </c>
      <c r="B4263" s="6" t="n">
        <f aca="false">YEAR(A4263)</f>
        <v>2020</v>
      </c>
      <c r="C4263" s="7" t="n">
        <v>4507</v>
      </c>
      <c r="D4263" s="8" t="n">
        <f aca="false">AVERAGE($C4259:$C4263)</f>
        <v>4497.2</v>
      </c>
      <c r="E4263" s="8" t="n">
        <f aca="false">AVERAGE($C4239:$C4263)</f>
        <v>4462.68</v>
      </c>
      <c r="F4263" s="8" t="n">
        <f aca="false">AVERAGE($C4189:$C4263)</f>
        <v>4197.97333333333</v>
      </c>
      <c r="G4263" s="4" t="n">
        <f aca="false">IF(  AND(  F4262 &lt; E4262,  F4263 &lt; E4263,  E4263 &lt; D4263  ),  1,  0  )</f>
        <v>1</v>
      </c>
      <c r="H4263" s="12" t="n">
        <f aca="false">IF(  AND(  1 = G4263,  OR(  0 = $K4263,  2 = $K4263  )  ),  $C4263,  IF(  AND(  NOT(  "-" = H4262  ),  0 &lt; H4262  ),  H4262,  0  )  )</f>
        <v>4593</v>
      </c>
      <c r="I4263" s="4" t="n">
        <f aca="false">IF(  AND(  E4262 &lt; F4262,  D4263 &lt; E4263,  E4263 &lt; F4263  ),  1,  0  )</f>
        <v>0</v>
      </c>
      <c r="J4263" s="12" t="n">
        <f aca="false">IF(  AND(  1 = I4263,  OR(  0 = $K4263,  1 = $K4263  )  ),  $C4263,  IF(  AND(  NOT(  "-" = J4262  ),  0 &lt; J4262  ),  J4262,  0  )  )</f>
        <v>4056</v>
      </c>
      <c r="K4263" s="13" t="n">
        <f aca="false">IF(  1 = G4262,  1,  IF(  1 = I4262,  2,  IF(  OR(  "-" = K4262,  1 = M4262),  0,  K4262  )  )  )</f>
        <v>1</v>
      </c>
      <c r="L4263" s="12" t="n">
        <f aca="false">IF(  AND(  1 = K4263,  1 = M4263  ),  (C4263 - H4263) * 100,  IF(  AND( 2 = K4263,  1 = M4263  ),  (J4263 - C4263) * 100,  0  )  )</f>
        <v>0</v>
      </c>
      <c r="M4263" s="6" t="n">
        <f aca="false">IF(  OR(  AND(  1 = K4263,  1 = I4263  ),  AND(  2 =K4263,  1 = G4263  )  ),  1,  0  )</f>
        <v>0</v>
      </c>
      <c r="N4263" s="0" t="n">
        <f aca="false">IF(  AND(  1 = M4263,  0 &lt; L4263  ),  1,  0  )</f>
        <v>0</v>
      </c>
    </row>
    <row r="4264" customFormat="false" ht="12.8" hidden="false" customHeight="false" outlineLevel="0" collapsed="false">
      <c r="A4264" s="5" t="n">
        <v>43991</v>
      </c>
      <c r="B4264" s="6" t="n">
        <f aca="false">YEAR(A4264)</f>
        <v>2020</v>
      </c>
      <c r="C4264" s="7" t="n">
        <v>4520</v>
      </c>
      <c r="D4264" s="8" t="n">
        <f aca="false">AVERAGE($C4260:$C4264)</f>
        <v>4519.8</v>
      </c>
      <c r="E4264" s="8" t="n">
        <f aca="false">AVERAGE($C4240:$C4264)</f>
        <v>4464.88</v>
      </c>
      <c r="F4264" s="8" t="n">
        <f aca="false">AVERAGE($C4190:$C4264)</f>
        <v>4204.90666666667</v>
      </c>
      <c r="G4264" s="4" t="n">
        <f aca="false">IF(  AND(  F4263 &lt; E4263,  F4264 &lt; E4264,  E4264 &lt; D4264  ),  1,  0  )</f>
        <v>1</v>
      </c>
      <c r="H4264" s="12" t="n">
        <f aca="false">IF(  AND(  1 = G4264,  OR(  0 = $K4264,  2 = $K4264  )  ),  $C4264,  IF(  AND(  NOT(  "-" = H4263  ),  0 &lt; H4263  ),  H4263,  0  )  )</f>
        <v>4593</v>
      </c>
      <c r="I4264" s="4" t="n">
        <f aca="false">IF(  AND(  E4263 &lt; F4263,  D4264 &lt; E4264,  E4264 &lt; F4264  ),  1,  0  )</f>
        <v>0</v>
      </c>
      <c r="J4264" s="12" t="n">
        <f aca="false">IF(  AND(  1 = I4264,  OR(  0 = $K4264,  1 = $K4264  )  ),  $C4264,  IF(  AND(  NOT(  "-" = J4263  ),  0 &lt; J4263  ),  J4263,  0  )  )</f>
        <v>4056</v>
      </c>
      <c r="K4264" s="13" t="n">
        <f aca="false">IF(  1 = G4263,  1,  IF(  1 = I4263,  2,  IF(  OR(  "-" = K4263,  1 = M4263),  0,  K4263  )  )  )</f>
        <v>1</v>
      </c>
      <c r="L4264" s="12" t="n">
        <f aca="false">IF(  AND(  1 = K4264,  1 = M4264  ),  (C4264 - H4264) * 100,  IF(  AND( 2 = K4264,  1 = M4264  ),  (J4264 - C4264) * 100,  0  )  )</f>
        <v>0</v>
      </c>
      <c r="M4264" s="6" t="n">
        <f aca="false">IF(  OR(  AND(  1 = K4264,  1 = I4264  ),  AND(  2 =K4264,  1 = G4264  )  ),  1,  0  )</f>
        <v>0</v>
      </c>
      <c r="N4264" s="0" t="n">
        <f aca="false">IF(  AND(  1 = M4264,  0 &lt; L4264  ),  1,  0  )</f>
        <v>0</v>
      </c>
    </row>
    <row r="4265" customFormat="false" ht="12.8" hidden="false" customHeight="false" outlineLevel="0" collapsed="false">
      <c r="A4265" s="5" t="n">
        <v>43992</v>
      </c>
      <c r="B4265" s="6" t="n">
        <f aca="false">YEAR(A4265)</f>
        <v>2020</v>
      </c>
      <c r="C4265" s="7" t="n">
        <v>4534</v>
      </c>
      <c r="D4265" s="8" t="n">
        <f aca="false">AVERAGE($C4261:$C4265)</f>
        <v>4534</v>
      </c>
      <c r="E4265" s="8" t="n">
        <f aca="false">AVERAGE($C4241:$C4265)</f>
        <v>4467.64</v>
      </c>
      <c r="F4265" s="8" t="n">
        <f aca="false">AVERAGE($C4191:$C4265)</f>
        <v>4212.30666666667</v>
      </c>
      <c r="G4265" s="4" t="n">
        <f aca="false">IF(  AND(  F4264 &lt; E4264,  F4265 &lt; E4265,  E4265 &lt; D4265  ),  1,  0  )</f>
        <v>1</v>
      </c>
      <c r="H4265" s="12" t="n">
        <f aca="false">IF(  AND(  1 = G4265,  OR(  0 = $K4265,  2 = $K4265  )  ),  $C4265,  IF(  AND(  NOT(  "-" = H4264  ),  0 &lt; H4264  ),  H4264,  0  )  )</f>
        <v>4593</v>
      </c>
      <c r="I4265" s="4" t="n">
        <f aca="false">IF(  AND(  E4264 &lt; F4264,  D4265 &lt; E4265,  E4265 &lt; F4265  ),  1,  0  )</f>
        <v>0</v>
      </c>
      <c r="J4265" s="12" t="n">
        <f aca="false">IF(  AND(  1 = I4265,  OR(  0 = $K4265,  1 = $K4265  )  ),  $C4265,  IF(  AND(  NOT(  "-" = J4264  ),  0 &lt; J4264  ),  J4264,  0  )  )</f>
        <v>4056</v>
      </c>
      <c r="K4265" s="13" t="n">
        <f aca="false">IF(  1 = G4264,  1,  IF(  1 = I4264,  2,  IF(  OR(  "-" = K4264,  1 = M4264),  0,  K4264  )  )  )</f>
        <v>1</v>
      </c>
      <c r="L4265" s="12" t="n">
        <f aca="false">IF(  AND(  1 = K4265,  1 = M4265  ),  (C4265 - H4265) * 100,  IF(  AND( 2 = K4265,  1 = M4265  ),  (J4265 - C4265) * 100,  0  )  )</f>
        <v>0</v>
      </c>
      <c r="M4265" s="6" t="n">
        <f aca="false">IF(  OR(  AND(  1 = K4265,  1 = I4265  ),  AND(  2 =K4265,  1 = G4265  )  ),  1,  0  )</f>
        <v>0</v>
      </c>
      <c r="N4265" s="0" t="n">
        <f aca="false">IF(  AND(  1 = M4265,  0 &lt; L4265  ),  1,  0  )</f>
        <v>0</v>
      </c>
    </row>
    <row r="4266" customFormat="false" ht="12.8" hidden="false" customHeight="false" outlineLevel="0" collapsed="false">
      <c r="A4266" s="5" t="n">
        <v>43993</v>
      </c>
      <c r="B4266" s="6" t="n">
        <f aca="false">YEAR(A4266)</f>
        <v>2020</v>
      </c>
      <c r="C4266" s="7" t="n">
        <v>4703</v>
      </c>
      <c r="D4266" s="8" t="n">
        <f aca="false">AVERAGE($C4262:$C4266)</f>
        <v>4569.8</v>
      </c>
      <c r="E4266" s="8" t="n">
        <f aca="false">AVERAGE($C4242:$C4266)</f>
        <v>4471.36</v>
      </c>
      <c r="F4266" s="8" t="n">
        <f aca="false">AVERAGE($C4192:$C4266)</f>
        <v>4221.61333333333</v>
      </c>
      <c r="G4266" s="4" t="n">
        <f aca="false">IF(  AND(  F4265 &lt; E4265,  F4266 &lt; E4266,  E4266 &lt; D4266  ),  1,  0  )</f>
        <v>1</v>
      </c>
      <c r="H4266" s="12" t="n">
        <f aca="false">IF(  AND(  1 = G4266,  OR(  0 = $K4266,  2 = $K4266  )  ),  $C4266,  IF(  AND(  NOT(  "-" = H4265  ),  0 &lt; H4265  ),  H4265,  0  )  )</f>
        <v>4593</v>
      </c>
      <c r="I4266" s="4" t="n">
        <f aca="false">IF(  AND(  E4265 &lt; F4265,  D4266 &lt; E4266,  E4266 &lt; F4266  ),  1,  0  )</f>
        <v>0</v>
      </c>
      <c r="J4266" s="12" t="n">
        <f aca="false">IF(  AND(  1 = I4266,  OR(  0 = $K4266,  1 = $K4266  )  ),  $C4266,  IF(  AND(  NOT(  "-" = J4265  ),  0 &lt; J4265  ),  J4265,  0  )  )</f>
        <v>4056</v>
      </c>
      <c r="K4266" s="13" t="n">
        <f aca="false">IF(  1 = G4265,  1,  IF(  1 = I4265,  2,  IF(  OR(  "-" = K4265,  1 = M4265),  0,  K4265  )  )  )</f>
        <v>1</v>
      </c>
      <c r="L4266" s="12" t="n">
        <f aca="false">IF(  AND(  1 = K4266,  1 = M4266  ),  (C4266 - H4266) * 100,  IF(  AND( 2 = K4266,  1 = M4266  ),  (J4266 - C4266) * 100,  0  )  )</f>
        <v>0</v>
      </c>
      <c r="M4266" s="6" t="n">
        <f aca="false">IF(  OR(  AND(  1 = K4266,  1 = I4266  ),  AND(  2 =K4266,  1 = G4266  )  ),  1,  0  )</f>
        <v>0</v>
      </c>
      <c r="N4266" s="0" t="n">
        <f aca="false">IF(  AND(  1 = M4266,  0 &lt; L4266  ),  1,  0  )</f>
        <v>0</v>
      </c>
    </row>
    <row r="4267" customFormat="false" ht="12.8" hidden="false" customHeight="false" outlineLevel="0" collapsed="false">
      <c r="A4267" s="5" t="n">
        <v>43994</v>
      </c>
      <c r="B4267" s="6" t="n">
        <f aca="false">YEAR(A4267)</f>
        <v>2020</v>
      </c>
      <c r="C4267" s="7" t="n">
        <v>4764</v>
      </c>
      <c r="D4267" s="8" t="n">
        <f aca="false">AVERAGE($C4263:$C4267)</f>
        <v>4605.6</v>
      </c>
      <c r="E4267" s="8" t="n">
        <f aca="false">AVERAGE($C4243:$C4267)</f>
        <v>4484.72</v>
      </c>
      <c r="F4267" s="8" t="n">
        <f aca="false">AVERAGE($C4193:$C4267)</f>
        <v>4231.66666666667</v>
      </c>
      <c r="G4267" s="4" t="n">
        <f aca="false">IF(  AND(  F4266 &lt; E4266,  F4267 &lt; E4267,  E4267 &lt; D4267  ),  1,  0  )</f>
        <v>1</v>
      </c>
      <c r="H4267" s="12" t="n">
        <f aca="false">IF(  AND(  1 = G4267,  OR(  0 = $K4267,  2 = $K4267  )  ),  $C4267,  IF(  AND(  NOT(  "-" = H4266  ),  0 &lt; H4266  ),  H4266,  0  )  )</f>
        <v>4593</v>
      </c>
      <c r="I4267" s="4" t="n">
        <f aca="false">IF(  AND(  E4266 &lt; F4266,  D4267 &lt; E4267,  E4267 &lt; F4267  ),  1,  0  )</f>
        <v>0</v>
      </c>
      <c r="J4267" s="12" t="n">
        <f aca="false">IF(  AND(  1 = I4267,  OR(  0 = $K4267,  1 = $K4267  )  ),  $C4267,  IF(  AND(  NOT(  "-" = J4266  ),  0 &lt; J4266  ),  J4266,  0  )  )</f>
        <v>4056</v>
      </c>
      <c r="K4267" s="13" t="n">
        <f aca="false">IF(  1 = G4266,  1,  IF(  1 = I4266,  2,  IF(  OR(  "-" = K4266,  1 = M4266),  0,  K4266  )  )  )</f>
        <v>1</v>
      </c>
      <c r="L4267" s="12" t="n">
        <f aca="false">IF(  AND(  1 = K4267,  1 = M4267  ),  (C4267 - H4267) * 100,  IF(  AND( 2 = K4267,  1 = M4267  ),  (J4267 - C4267) * 100,  0  )  )</f>
        <v>0</v>
      </c>
      <c r="M4267" s="6" t="n">
        <f aca="false">IF(  OR(  AND(  1 = K4267,  1 = I4267  ),  AND(  2 =K4267,  1 = G4267  )  ),  1,  0  )</f>
        <v>0</v>
      </c>
      <c r="N4267" s="0" t="n">
        <f aca="false">IF(  AND(  1 = M4267,  0 &lt; L4267  ),  1,  0  )</f>
        <v>0</v>
      </c>
    </row>
    <row r="4268" customFormat="false" ht="12.8" hidden="false" customHeight="false" outlineLevel="0" collapsed="false">
      <c r="A4268" s="5" t="n">
        <v>43997</v>
      </c>
      <c r="B4268" s="6" t="n">
        <f aca="false">YEAR(A4268)</f>
        <v>2020</v>
      </c>
      <c r="C4268" s="7" t="n">
        <v>4697</v>
      </c>
      <c r="D4268" s="8" t="n">
        <f aca="false">AVERAGE($C4264:$C4268)</f>
        <v>4643.6</v>
      </c>
      <c r="E4268" s="8" t="n">
        <f aca="false">AVERAGE($C4244:$C4268)</f>
        <v>4498.04</v>
      </c>
      <c r="F4268" s="8" t="n">
        <f aca="false">AVERAGE($C4194:$C4268)</f>
        <v>4241.02666666667</v>
      </c>
      <c r="G4268" s="4" t="n">
        <f aca="false">IF(  AND(  F4267 &lt; E4267,  F4268 &lt; E4268,  E4268 &lt; D4268  ),  1,  0  )</f>
        <v>1</v>
      </c>
      <c r="H4268" s="12" t="n">
        <f aca="false">IF(  AND(  1 = G4268,  OR(  0 = $K4268,  2 = $K4268  )  ),  $C4268,  IF(  AND(  NOT(  "-" = H4267  ),  0 &lt; H4267  ),  H4267,  0  )  )</f>
        <v>4593</v>
      </c>
      <c r="I4268" s="4" t="n">
        <f aca="false">IF(  AND(  E4267 &lt; F4267,  D4268 &lt; E4268,  E4268 &lt; F4268  ),  1,  0  )</f>
        <v>0</v>
      </c>
      <c r="J4268" s="12" t="n">
        <f aca="false">IF(  AND(  1 = I4268,  OR(  0 = $K4268,  1 = $K4268  )  ),  $C4268,  IF(  AND(  NOT(  "-" = J4267  ),  0 &lt; J4267  ),  J4267,  0  )  )</f>
        <v>4056</v>
      </c>
      <c r="K4268" s="13" t="n">
        <f aca="false">IF(  1 = G4267,  1,  IF(  1 = I4267,  2,  IF(  OR(  "-" = K4267,  1 = M4267),  0,  K4267  )  )  )</f>
        <v>1</v>
      </c>
      <c r="L4268" s="12" t="n">
        <f aca="false">IF(  AND(  1 = K4268,  1 = M4268  ),  (C4268 - H4268) * 100,  IF(  AND( 2 = K4268,  1 = M4268  ),  (J4268 - C4268) * 100,  0  )  )</f>
        <v>0</v>
      </c>
      <c r="M4268" s="6" t="n">
        <f aca="false">IF(  OR(  AND(  1 = K4268,  1 = I4268  ),  AND(  2 =K4268,  1 = G4268  )  ),  1,  0  )</f>
        <v>0</v>
      </c>
      <c r="N4268" s="0" t="n">
        <f aca="false">IF(  AND(  1 = M4268,  0 &lt; L4268  ),  1,  0  )</f>
        <v>0</v>
      </c>
    </row>
    <row r="4269" customFormat="false" ht="12.8" hidden="false" customHeight="false" outlineLevel="0" collapsed="false">
      <c r="A4269" s="5" t="n">
        <v>43998</v>
      </c>
      <c r="B4269" s="6" t="n">
        <f aca="false">YEAR(A4269)</f>
        <v>2020</v>
      </c>
      <c r="C4269" s="7" t="n">
        <v>4759</v>
      </c>
      <c r="D4269" s="8" t="n">
        <f aca="false">AVERAGE($C4265:$C4269)</f>
        <v>4691.4</v>
      </c>
      <c r="E4269" s="8" t="n">
        <f aca="false">AVERAGE($C4245:$C4269)</f>
        <v>4509</v>
      </c>
      <c r="F4269" s="8" t="n">
        <f aca="false">AVERAGE($C4195:$C4269)</f>
        <v>4252.17333333333</v>
      </c>
      <c r="G4269" s="4" t="n">
        <f aca="false">IF(  AND(  F4268 &lt; E4268,  F4269 &lt; E4269,  E4269 &lt; D4269  ),  1,  0  )</f>
        <v>1</v>
      </c>
      <c r="H4269" s="12" t="n">
        <f aca="false">IF(  AND(  1 = G4269,  OR(  0 = $K4269,  2 = $K4269  )  ),  $C4269,  IF(  AND(  NOT(  "-" = H4268  ),  0 &lt; H4268  ),  H4268,  0  )  )</f>
        <v>4593</v>
      </c>
      <c r="I4269" s="4" t="n">
        <f aca="false">IF(  AND(  E4268 &lt; F4268,  D4269 &lt; E4269,  E4269 &lt; F4269  ),  1,  0  )</f>
        <v>0</v>
      </c>
      <c r="J4269" s="12" t="n">
        <f aca="false">IF(  AND(  1 = I4269,  OR(  0 = $K4269,  1 = $K4269  )  ),  $C4269,  IF(  AND(  NOT(  "-" = J4268  ),  0 &lt; J4268  ),  J4268,  0  )  )</f>
        <v>4056</v>
      </c>
      <c r="K4269" s="13" t="n">
        <f aca="false">IF(  1 = G4268,  1,  IF(  1 = I4268,  2,  IF(  OR(  "-" = K4268,  1 = M4268),  0,  K4268  )  )  )</f>
        <v>1</v>
      </c>
      <c r="L4269" s="12" t="n">
        <f aca="false">IF(  AND(  1 = K4269,  1 = M4269  ),  (C4269 - H4269) * 100,  IF(  AND( 2 = K4269,  1 = M4269  ),  (J4269 - C4269) * 100,  0  )  )</f>
        <v>0</v>
      </c>
      <c r="M4269" s="6" t="n">
        <f aca="false">IF(  OR(  AND(  1 = K4269,  1 = I4269  ),  AND(  2 =K4269,  1 = G4269  )  ),  1,  0  )</f>
        <v>0</v>
      </c>
      <c r="N4269" s="0" t="n">
        <f aca="false">IF(  AND(  1 = M4269,  0 &lt; L4269  ),  1,  0  )</f>
        <v>0</v>
      </c>
    </row>
    <row r="4270" customFormat="false" ht="12.8" hidden="false" customHeight="false" outlineLevel="0" collapsed="false">
      <c r="A4270" s="5" t="n">
        <v>43999</v>
      </c>
      <c r="B4270" s="6" t="n">
        <f aca="false">YEAR(A4270)</f>
        <v>2020</v>
      </c>
      <c r="C4270" s="7" t="n">
        <v>4874</v>
      </c>
      <c r="D4270" s="8" t="n">
        <f aca="false">AVERAGE($C4266:$C4270)</f>
        <v>4759.4</v>
      </c>
      <c r="E4270" s="8" t="n">
        <f aca="false">AVERAGE($C4246:$C4270)</f>
        <v>4523.96</v>
      </c>
      <c r="F4270" s="8" t="n">
        <f aca="false">AVERAGE($C4196:$C4270)</f>
        <v>4265.21333333333</v>
      </c>
      <c r="G4270" s="4" t="n">
        <f aca="false">IF(  AND(  F4269 &lt; E4269,  F4270 &lt; E4270,  E4270 &lt; D4270  ),  1,  0  )</f>
        <v>1</v>
      </c>
      <c r="H4270" s="12" t="n">
        <f aca="false">IF(  AND(  1 = G4270,  OR(  0 = $K4270,  2 = $K4270  )  ),  $C4270,  IF(  AND(  NOT(  "-" = H4269  ),  0 &lt; H4269  ),  H4269,  0  )  )</f>
        <v>4593</v>
      </c>
      <c r="I4270" s="4" t="n">
        <f aca="false">IF(  AND(  E4269 &lt; F4269,  D4270 &lt; E4270,  E4270 &lt; F4270  ),  1,  0  )</f>
        <v>0</v>
      </c>
      <c r="J4270" s="12" t="n">
        <f aca="false">IF(  AND(  1 = I4270,  OR(  0 = $K4270,  1 = $K4270  )  ),  $C4270,  IF(  AND(  NOT(  "-" = J4269  ),  0 &lt; J4269  ),  J4269,  0  )  )</f>
        <v>4056</v>
      </c>
      <c r="K4270" s="13" t="n">
        <f aca="false">IF(  1 = G4269,  1,  IF(  1 = I4269,  2,  IF(  OR(  "-" = K4269,  1 = M4269),  0,  K4269  )  )  )</f>
        <v>1</v>
      </c>
      <c r="L4270" s="12" t="n">
        <f aca="false">IF(  AND(  1 = K4270,  1 = M4270  ),  (C4270 - H4270) * 100,  IF(  AND( 2 = K4270,  1 = M4270  ),  (J4270 - C4270) * 100,  0  )  )</f>
        <v>0</v>
      </c>
      <c r="M4270" s="6" t="n">
        <f aca="false">IF(  OR(  AND(  1 = K4270,  1 = I4270  ),  AND(  2 =K4270,  1 = G4270  )  ),  1,  0  )</f>
        <v>0</v>
      </c>
      <c r="N4270" s="0" t="n">
        <f aca="false">IF(  AND(  1 = M4270,  0 &lt; L4270  ),  1,  0  )</f>
        <v>0</v>
      </c>
    </row>
    <row r="4271" customFormat="false" ht="12.8" hidden="false" customHeight="false" outlineLevel="0" collapsed="false">
      <c r="A4271" s="5" t="n">
        <v>44000</v>
      </c>
      <c r="B4271" s="6" t="n">
        <f aca="false">YEAR(A4271)</f>
        <v>2020</v>
      </c>
      <c r="C4271" s="7" t="n">
        <v>5011</v>
      </c>
      <c r="D4271" s="8" t="n">
        <f aca="false">AVERAGE($C4267:$C4271)</f>
        <v>4821</v>
      </c>
      <c r="E4271" s="8" t="n">
        <f aca="false">AVERAGE($C4247:$C4271)</f>
        <v>4545.32</v>
      </c>
      <c r="F4271" s="8" t="n">
        <f aca="false">AVERAGE($C4197:$C4271)</f>
        <v>4281.10666666667</v>
      </c>
      <c r="G4271" s="4" t="n">
        <f aca="false">IF(  AND(  F4270 &lt; E4270,  F4271 &lt; E4271,  E4271 &lt; D4271  ),  1,  0  )</f>
        <v>1</v>
      </c>
      <c r="H4271" s="12" t="n">
        <f aca="false">IF(  AND(  1 = G4271,  OR(  0 = $K4271,  2 = $K4271  )  ),  $C4271,  IF(  AND(  NOT(  "-" = H4270  ),  0 &lt; H4270  ),  H4270,  0  )  )</f>
        <v>4593</v>
      </c>
      <c r="I4271" s="4" t="n">
        <f aca="false">IF(  AND(  E4270 &lt; F4270,  D4271 &lt; E4271,  E4271 &lt; F4271  ),  1,  0  )</f>
        <v>0</v>
      </c>
      <c r="J4271" s="12" t="n">
        <f aca="false">IF(  AND(  1 = I4271,  OR(  0 = $K4271,  1 = $K4271  )  ),  $C4271,  IF(  AND(  NOT(  "-" = J4270  ),  0 &lt; J4270  ),  J4270,  0  )  )</f>
        <v>4056</v>
      </c>
      <c r="K4271" s="13" t="n">
        <f aca="false">IF(  1 = G4270,  1,  IF(  1 = I4270,  2,  IF(  OR(  "-" = K4270,  1 = M4270),  0,  K4270  )  )  )</f>
        <v>1</v>
      </c>
      <c r="L4271" s="12" t="n">
        <f aca="false">IF(  AND(  1 = K4271,  1 = M4271  ),  (C4271 - H4271) * 100,  IF(  AND( 2 = K4271,  1 = M4271  ),  (J4271 - C4271) * 100,  0  )  )</f>
        <v>0</v>
      </c>
      <c r="M4271" s="6" t="n">
        <f aca="false">IF(  OR(  AND(  1 = K4271,  1 = I4271  ),  AND(  2 =K4271,  1 = G4271  )  ),  1,  0  )</f>
        <v>0</v>
      </c>
      <c r="N4271" s="0" t="n">
        <f aca="false">IF(  AND(  1 = M4271,  0 &lt; L4271  ),  1,  0  )</f>
        <v>0</v>
      </c>
    </row>
    <row r="4272" customFormat="false" ht="12.8" hidden="false" customHeight="false" outlineLevel="0" collapsed="false">
      <c r="A4272" s="5" t="n">
        <v>44001</v>
      </c>
      <c r="B4272" s="6" t="n">
        <f aca="false">YEAR(A4272)</f>
        <v>2020</v>
      </c>
      <c r="C4272" s="7" t="n">
        <v>5052</v>
      </c>
      <c r="D4272" s="8" t="n">
        <f aca="false">AVERAGE($C4268:$C4272)</f>
        <v>4878.6</v>
      </c>
      <c r="E4272" s="8" t="n">
        <f aca="false">AVERAGE($C4248:$C4272)</f>
        <v>4567.36</v>
      </c>
      <c r="F4272" s="8" t="n">
        <f aca="false">AVERAGE($C4198:$C4272)</f>
        <v>4300.10666666667</v>
      </c>
      <c r="G4272" s="4" t="n">
        <f aca="false">IF(  AND(  F4271 &lt; E4271,  F4272 &lt; E4272,  E4272 &lt; D4272  ),  1,  0  )</f>
        <v>1</v>
      </c>
      <c r="H4272" s="12" t="n">
        <f aca="false">IF(  AND(  1 = G4272,  OR(  0 = $K4272,  2 = $K4272  )  ),  $C4272,  IF(  AND(  NOT(  "-" = H4271  ),  0 &lt; H4271  ),  H4271,  0  )  )</f>
        <v>4593</v>
      </c>
      <c r="I4272" s="4" t="n">
        <f aca="false">IF(  AND(  E4271 &lt; F4271,  D4272 &lt; E4272,  E4272 &lt; F4272  ),  1,  0  )</f>
        <v>0</v>
      </c>
      <c r="J4272" s="12" t="n">
        <f aca="false">IF(  AND(  1 = I4272,  OR(  0 = $K4272,  1 = $K4272  )  ),  $C4272,  IF(  AND(  NOT(  "-" = J4271  ),  0 &lt; J4271  ),  J4271,  0  )  )</f>
        <v>4056</v>
      </c>
      <c r="K4272" s="13" t="n">
        <f aca="false">IF(  1 = G4271,  1,  IF(  1 = I4271,  2,  IF(  OR(  "-" = K4271,  1 = M4271),  0,  K4271  )  )  )</f>
        <v>1</v>
      </c>
      <c r="L4272" s="12" t="n">
        <f aca="false">IF(  AND(  1 = K4272,  1 = M4272  ),  (C4272 - H4272) * 100,  IF(  AND( 2 = K4272,  1 = M4272  ),  (J4272 - C4272) * 100,  0  )  )</f>
        <v>0</v>
      </c>
      <c r="M4272" s="6" t="n">
        <f aca="false">IF(  OR(  AND(  1 = K4272,  1 = I4272  ),  AND(  2 =K4272,  1 = G4272  )  ),  1,  0  )</f>
        <v>0</v>
      </c>
      <c r="N4272" s="0" t="n">
        <f aca="false">IF(  AND(  1 = M4272,  0 &lt; L4272  ),  1,  0  )</f>
        <v>0</v>
      </c>
    </row>
    <row r="4273" customFormat="false" ht="12.8" hidden="false" customHeight="false" outlineLevel="0" collapsed="false">
      <c r="A4273" s="5" t="n">
        <v>44004</v>
      </c>
      <c r="B4273" s="6" t="n">
        <f aca="false">YEAR(A4273)</f>
        <v>2020</v>
      </c>
      <c r="C4273" s="7" t="n">
        <v>5015</v>
      </c>
      <c r="D4273" s="8" t="n">
        <f aca="false">AVERAGE($C4269:$C4273)</f>
        <v>4942.2</v>
      </c>
      <c r="E4273" s="8" t="n">
        <f aca="false">AVERAGE($C4249:$C4273)</f>
        <v>4589.76</v>
      </c>
      <c r="F4273" s="8" t="n">
        <f aca="false">AVERAGE($C4199:$C4273)</f>
        <v>4317.52</v>
      </c>
      <c r="G4273" s="4" t="n">
        <f aca="false">IF(  AND(  F4272 &lt; E4272,  F4273 &lt; E4273,  E4273 &lt; D4273  ),  1,  0  )</f>
        <v>1</v>
      </c>
      <c r="H4273" s="12" t="n">
        <f aca="false">IF(  AND(  1 = G4273,  OR(  0 = $K4273,  2 = $K4273  )  ),  $C4273,  IF(  AND(  NOT(  "-" = H4272  ),  0 &lt; H4272  ),  H4272,  0  )  )</f>
        <v>4593</v>
      </c>
      <c r="I4273" s="4" t="n">
        <f aca="false">IF(  AND(  E4272 &lt; F4272,  D4273 &lt; E4273,  E4273 &lt; F4273  ),  1,  0  )</f>
        <v>0</v>
      </c>
      <c r="J4273" s="12" t="n">
        <f aca="false">IF(  AND(  1 = I4273,  OR(  0 = $K4273,  1 = $K4273  )  ),  $C4273,  IF(  AND(  NOT(  "-" = J4272  ),  0 &lt; J4272  ),  J4272,  0  )  )</f>
        <v>4056</v>
      </c>
      <c r="K4273" s="13" t="n">
        <f aca="false">IF(  1 = G4272,  1,  IF(  1 = I4272,  2,  IF(  OR(  "-" = K4272,  1 = M4272),  0,  K4272  )  )  )</f>
        <v>1</v>
      </c>
      <c r="L4273" s="12" t="n">
        <f aca="false">IF(  AND(  1 = K4273,  1 = M4273  ),  (C4273 - H4273) * 100,  IF(  AND( 2 = K4273,  1 = M4273  ),  (J4273 - C4273) * 100,  0  )  )</f>
        <v>0</v>
      </c>
      <c r="M4273" s="6" t="n">
        <f aca="false">IF(  OR(  AND(  1 = K4273,  1 = I4273  ),  AND(  2 =K4273,  1 = G4273  )  ),  1,  0  )</f>
        <v>0</v>
      </c>
      <c r="N4273" s="0" t="n">
        <f aca="false">IF(  AND(  1 = M4273,  0 &lt; L4273  ),  1,  0  )</f>
        <v>0</v>
      </c>
    </row>
    <row r="4274" customFormat="false" ht="12.8" hidden="false" customHeight="false" outlineLevel="0" collapsed="false">
      <c r="A4274" s="5" t="n">
        <v>44005</v>
      </c>
      <c r="B4274" s="6" t="n">
        <f aca="false">YEAR(A4274)</f>
        <v>2020</v>
      </c>
      <c r="C4274" s="7" t="n">
        <v>4920</v>
      </c>
      <c r="D4274" s="8" t="n">
        <f aca="false">AVERAGE($C4270:$C4274)</f>
        <v>4974.4</v>
      </c>
      <c r="E4274" s="8" t="n">
        <f aca="false">AVERAGE($C4250:$C4274)</f>
        <v>4610.64</v>
      </c>
      <c r="F4274" s="8" t="n">
        <f aca="false">AVERAGE($C4200:$C4274)</f>
        <v>4334.05333333333</v>
      </c>
      <c r="G4274" s="4" t="n">
        <f aca="false">IF(  AND(  F4273 &lt; E4273,  F4274 &lt; E4274,  E4274 &lt; D4274  ),  1,  0  )</f>
        <v>1</v>
      </c>
      <c r="H4274" s="12" t="n">
        <f aca="false">IF(  AND(  1 = G4274,  OR(  0 = $K4274,  2 = $K4274  )  ),  $C4274,  IF(  AND(  NOT(  "-" = H4273  ),  0 &lt; H4273  ),  H4273,  0  )  )</f>
        <v>4593</v>
      </c>
      <c r="I4274" s="4" t="n">
        <f aca="false">IF(  AND(  E4273 &lt; F4273,  D4274 &lt; E4274,  E4274 &lt; F4274  ),  1,  0  )</f>
        <v>0</v>
      </c>
      <c r="J4274" s="12" t="n">
        <f aca="false">IF(  AND(  1 = I4274,  OR(  0 = $K4274,  1 = $K4274  )  ),  $C4274,  IF(  AND(  NOT(  "-" = J4273  ),  0 &lt; J4273  ),  J4273,  0  )  )</f>
        <v>4056</v>
      </c>
      <c r="K4274" s="13" t="n">
        <f aca="false">IF(  1 = G4273,  1,  IF(  1 = I4273,  2,  IF(  OR(  "-" = K4273,  1 = M4273),  0,  K4273  )  )  )</f>
        <v>1</v>
      </c>
      <c r="L4274" s="12" t="n">
        <f aca="false">IF(  AND(  1 = K4274,  1 = M4274  ),  (C4274 - H4274) * 100,  IF(  AND( 2 = K4274,  1 = M4274  ),  (J4274 - C4274) * 100,  0  )  )</f>
        <v>0</v>
      </c>
      <c r="M4274" s="6" t="n">
        <f aca="false">IF(  OR(  AND(  1 = K4274,  1 = I4274  ),  AND(  2 =K4274,  1 = G4274  )  ),  1,  0  )</f>
        <v>0</v>
      </c>
      <c r="N4274" s="0" t="n">
        <f aca="false">IF(  AND(  1 = M4274,  0 &lt; L4274  ),  1,  0  )</f>
        <v>0</v>
      </c>
    </row>
    <row r="4275" customFormat="false" ht="12.8" hidden="false" customHeight="false" outlineLevel="0" collapsed="false">
      <c r="A4275" s="5" t="n">
        <v>44006</v>
      </c>
      <c r="B4275" s="6" t="n">
        <f aca="false">YEAR(A4275)</f>
        <v>2020</v>
      </c>
      <c r="C4275" s="7" t="n">
        <v>4939</v>
      </c>
      <c r="D4275" s="8" t="n">
        <f aca="false">AVERAGE($C4271:$C4275)</f>
        <v>4987.4</v>
      </c>
      <c r="E4275" s="8" t="n">
        <f aca="false">AVERAGE($C4251:$C4275)</f>
        <v>4631.36</v>
      </c>
      <c r="F4275" s="8" t="n">
        <f aca="false">AVERAGE($C4201:$C4275)</f>
        <v>4350.24</v>
      </c>
      <c r="G4275" s="4" t="n">
        <f aca="false">IF(  AND(  F4274 &lt; E4274,  F4275 &lt; E4275,  E4275 &lt; D4275  ),  1,  0  )</f>
        <v>1</v>
      </c>
      <c r="H4275" s="12" t="n">
        <f aca="false">IF(  AND(  1 = G4275,  OR(  0 = $K4275,  2 = $K4275  )  ),  $C4275,  IF(  AND(  NOT(  "-" = H4274  ),  0 &lt; H4274  ),  H4274,  0  )  )</f>
        <v>4593</v>
      </c>
      <c r="I4275" s="4" t="n">
        <f aca="false">IF(  AND(  E4274 &lt; F4274,  D4275 &lt; E4275,  E4275 &lt; F4275  ),  1,  0  )</f>
        <v>0</v>
      </c>
      <c r="J4275" s="12" t="n">
        <f aca="false">IF(  AND(  1 = I4275,  OR(  0 = $K4275,  1 = $K4275  )  ),  $C4275,  IF(  AND(  NOT(  "-" = J4274  ),  0 &lt; J4274  ),  J4274,  0  )  )</f>
        <v>4056</v>
      </c>
      <c r="K4275" s="13" t="n">
        <f aca="false">IF(  1 = G4274,  1,  IF(  1 = I4274,  2,  IF(  OR(  "-" = K4274,  1 = M4274),  0,  K4274  )  )  )</f>
        <v>1</v>
      </c>
      <c r="L4275" s="12" t="n">
        <f aca="false">IF(  AND(  1 = K4275,  1 = M4275  ),  (C4275 - H4275) * 100,  IF(  AND( 2 = K4275,  1 = M4275  ),  (J4275 - C4275) * 100,  0  )  )</f>
        <v>0</v>
      </c>
      <c r="M4275" s="6" t="n">
        <f aca="false">IF(  OR(  AND(  1 = K4275,  1 = I4275  ),  AND(  2 =K4275,  1 = G4275  )  ),  1,  0  )</f>
        <v>0</v>
      </c>
      <c r="N4275" s="0" t="n">
        <f aca="false">IF(  AND(  1 = M4275,  0 &lt; L4275  ),  1,  0  )</f>
        <v>0</v>
      </c>
    </row>
    <row r="4276" customFormat="false" ht="12.8" hidden="false" customHeight="false" outlineLevel="0" collapsed="false">
      <c r="A4276" s="5" t="n">
        <v>44007</v>
      </c>
      <c r="B4276" s="6" t="n">
        <f aca="false">YEAR(A4276)</f>
        <v>2020</v>
      </c>
      <c r="C4276" s="7" t="n">
        <v>4827</v>
      </c>
      <c r="D4276" s="8" t="n">
        <f aca="false">AVERAGE($C4272:$C4276)</f>
        <v>4950.6</v>
      </c>
      <c r="E4276" s="8" t="n">
        <f aca="false">AVERAGE($C4252:$C4276)</f>
        <v>4644.2</v>
      </c>
      <c r="F4276" s="8" t="n">
        <f aca="false">AVERAGE($C4202:$C4276)</f>
        <v>4364.04</v>
      </c>
      <c r="G4276" s="4" t="n">
        <f aca="false">IF(  AND(  F4275 &lt; E4275,  F4276 &lt; E4276,  E4276 &lt; D4276  ),  1,  0  )</f>
        <v>1</v>
      </c>
      <c r="H4276" s="12" t="n">
        <f aca="false">IF(  AND(  1 = G4276,  OR(  0 = $K4276,  2 = $K4276  )  ),  $C4276,  IF(  AND(  NOT(  "-" = H4275  ),  0 &lt; H4275  ),  H4275,  0  )  )</f>
        <v>4593</v>
      </c>
      <c r="I4276" s="4" t="n">
        <f aca="false">IF(  AND(  E4275 &lt; F4275,  D4276 &lt; E4276,  E4276 &lt; F4276  ),  1,  0  )</f>
        <v>0</v>
      </c>
      <c r="J4276" s="12" t="n">
        <f aca="false">IF(  AND(  1 = I4276,  OR(  0 = $K4276,  1 = $K4276  )  ),  $C4276,  IF(  AND(  NOT(  "-" = J4275  ),  0 &lt; J4275  ),  J4275,  0  )  )</f>
        <v>4056</v>
      </c>
      <c r="K4276" s="13" t="n">
        <f aca="false">IF(  1 = G4275,  1,  IF(  1 = I4275,  2,  IF(  OR(  "-" = K4275,  1 = M4275),  0,  K4275  )  )  )</f>
        <v>1</v>
      </c>
      <c r="L4276" s="12" t="n">
        <f aca="false">IF(  AND(  1 = K4276,  1 = M4276  ),  (C4276 - H4276) * 100,  IF(  AND( 2 = K4276,  1 = M4276  ),  (J4276 - C4276) * 100,  0  )  )</f>
        <v>0</v>
      </c>
      <c r="M4276" s="6" t="n">
        <f aca="false">IF(  OR(  AND(  1 = K4276,  1 = I4276  ),  AND(  2 =K4276,  1 = G4276  )  ),  1,  0  )</f>
        <v>0</v>
      </c>
      <c r="N4276" s="0" t="n">
        <f aca="false">IF(  AND(  1 = M4276,  0 &lt; L4276  ),  1,  0  )</f>
        <v>0</v>
      </c>
    </row>
    <row r="4277" customFormat="false" ht="12.8" hidden="false" customHeight="false" outlineLevel="0" collapsed="false">
      <c r="A4277" s="5" t="n">
        <v>44008</v>
      </c>
      <c r="B4277" s="6" t="n">
        <f aca="false">YEAR(A4277)</f>
        <v>2020</v>
      </c>
      <c r="C4277" s="7" t="n">
        <v>4850</v>
      </c>
      <c r="D4277" s="8" t="n">
        <f aca="false">AVERAGE($C4273:$C4277)</f>
        <v>4910.2</v>
      </c>
      <c r="E4277" s="8" t="n">
        <f aca="false">AVERAGE($C4253:$C4277)</f>
        <v>4658.68</v>
      </c>
      <c r="F4277" s="8" t="n">
        <f aca="false">AVERAGE($C4203:$C4277)</f>
        <v>4378.82666666667</v>
      </c>
      <c r="G4277" s="4" t="n">
        <f aca="false">IF(  AND(  F4276 &lt; E4276,  F4277 &lt; E4277,  E4277 &lt; D4277  ),  1,  0  )</f>
        <v>1</v>
      </c>
      <c r="H4277" s="12" t="n">
        <f aca="false">IF(  AND(  1 = G4277,  OR(  0 = $K4277,  2 = $K4277  )  ),  $C4277,  IF(  AND(  NOT(  "-" = H4276  ),  0 &lt; H4276  ),  H4276,  0  )  )</f>
        <v>4593</v>
      </c>
      <c r="I4277" s="4" t="n">
        <f aca="false">IF(  AND(  E4276 &lt; F4276,  D4277 &lt; E4277,  E4277 &lt; F4277  ),  1,  0  )</f>
        <v>0</v>
      </c>
      <c r="J4277" s="12" t="n">
        <f aca="false">IF(  AND(  1 = I4277,  OR(  0 = $K4277,  1 = $K4277  )  ),  $C4277,  IF(  AND(  NOT(  "-" = J4276  ),  0 &lt; J4276  ),  J4276,  0  )  )</f>
        <v>4056</v>
      </c>
      <c r="K4277" s="13" t="n">
        <f aca="false">IF(  1 = G4276,  1,  IF(  1 = I4276,  2,  IF(  OR(  "-" = K4276,  1 = M4276),  0,  K4276  )  )  )</f>
        <v>1</v>
      </c>
      <c r="L4277" s="12" t="n">
        <f aca="false">IF(  AND(  1 = K4277,  1 = M4277  ),  (C4277 - H4277) * 100,  IF(  AND( 2 = K4277,  1 = M4277  ),  (J4277 - C4277) * 100,  0  )  )</f>
        <v>0</v>
      </c>
      <c r="M4277" s="6" t="n">
        <f aca="false">IF(  OR(  AND(  1 = K4277,  1 = I4277  ),  AND(  2 =K4277,  1 = G4277  )  ),  1,  0  )</f>
        <v>0</v>
      </c>
      <c r="N4277" s="0" t="n">
        <f aca="false">IF(  AND(  1 = M4277,  0 &lt; L4277  ),  1,  0  )</f>
        <v>0</v>
      </c>
    </row>
    <row r="4278" customFormat="false" ht="12.8" hidden="false" customHeight="false" outlineLevel="0" collapsed="false">
      <c r="A4278" s="5" t="n">
        <v>44011</v>
      </c>
      <c r="B4278" s="6" t="n">
        <f aca="false">YEAR(A4278)</f>
        <v>2020</v>
      </c>
      <c r="C4278" s="7" t="n">
        <v>4804</v>
      </c>
      <c r="D4278" s="8" t="n">
        <f aca="false">AVERAGE($C4274:$C4278)</f>
        <v>4868</v>
      </c>
      <c r="E4278" s="8" t="n">
        <f aca="false">AVERAGE($C4254:$C4278)</f>
        <v>4672.44</v>
      </c>
      <c r="F4278" s="8" t="n">
        <f aca="false">AVERAGE($C4204:$C4278)</f>
        <v>4394.97333333333</v>
      </c>
      <c r="G4278" s="4" t="n">
        <f aca="false">IF(  AND(  F4277 &lt; E4277,  F4278 &lt; E4278,  E4278 &lt; D4278  ),  1,  0  )</f>
        <v>1</v>
      </c>
      <c r="H4278" s="12" t="n">
        <f aca="false">IF(  AND(  1 = G4278,  OR(  0 = $K4278,  2 = $K4278  )  ),  $C4278,  IF(  AND(  NOT(  "-" = H4277  ),  0 &lt; H4277  ),  H4277,  0  )  )</f>
        <v>4593</v>
      </c>
      <c r="I4278" s="4" t="n">
        <f aca="false">IF(  AND(  E4277 &lt; F4277,  D4278 &lt; E4278,  E4278 &lt; F4278  ),  1,  0  )</f>
        <v>0</v>
      </c>
      <c r="J4278" s="12" t="n">
        <f aca="false">IF(  AND(  1 = I4278,  OR(  0 = $K4278,  1 = $K4278  )  ),  $C4278,  IF(  AND(  NOT(  "-" = J4277  ),  0 &lt; J4277  ),  J4277,  0  )  )</f>
        <v>4056</v>
      </c>
      <c r="K4278" s="13" t="n">
        <f aca="false">IF(  1 = G4277,  1,  IF(  1 = I4277,  2,  IF(  OR(  "-" = K4277,  1 = M4277),  0,  K4277  )  )  )</f>
        <v>1</v>
      </c>
      <c r="L4278" s="12" t="n">
        <f aca="false">IF(  AND(  1 = K4278,  1 = M4278  ),  (C4278 - H4278) * 100,  IF(  AND( 2 = K4278,  1 = M4278  ),  (J4278 - C4278) * 100,  0  )  )</f>
        <v>0</v>
      </c>
      <c r="M4278" s="6" t="n">
        <f aca="false">IF(  OR(  AND(  1 = K4278,  1 = I4278  ),  AND(  2 =K4278,  1 = G4278  )  ),  1,  0  )</f>
        <v>0</v>
      </c>
      <c r="N4278" s="0" t="n">
        <f aca="false">IF(  AND(  1 = M4278,  0 &lt; L4278  ),  1,  0  )</f>
        <v>0</v>
      </c>
    </row>
    <row r="4279" customFormat="false" ht="12.8" hidden="false" customHeight="false" outlineLevel="0" collapsed="false">
      <c r="A4279" s="5" t="n">
        <v>44012</v>
      </c>
      <c r="B4279" s="6" t="n">
        <f aca="false">YEAR(A4279)</f>
        <v>2020</v>
      </c>
      <c r="C4279" s="7" t="n">
        <v>4801</v>
      </c>
      <c r="D4279" s="8" t="n">
        <f aca="false">AVERAGE($C4275:$C4279)</f>
        <v>4844.2</v>
      </c>
      <c r="E4279" s="8" t="n">
        <f aca="false">AVERAGE($C4255:$C4279)</f>
        <v>4686.08</v>
      </c>
      <c r="F4279" s="8" t="n">
        <f aca="false">AVERAGE($C4205:$C4279)</f>
        <v>4410.73333333333</v>
      </c>
      <c r="G4279" s="4" t="n">
        <f aca="false">IF(  AND(  F4278 &lt; E4278,  F4279 &lt; E4279,  E4279 &lt; D4279  ),  1,  0  )</f>
        <v>1</v>
      </c>
      <c r="H4279" s="12" t="n">
        <f aca="false">IF(  AND(  1 = G4279,  OR(  0 = $K4279,  2 = $K4279  )  ),  $C4279,  IF(  AND(  NOT(  "-" = H4278  ),  0 &lt; H4278  ),  H4278,  0  )  )</f>
        <v>4593</v>
      </c>
      <c r="I4279" s="4" t="n">
        <f aca="false">IF(  AND(  E4278 &lt; F4278,  D4279 &lt; E4279,  E4279 &lt; F4279  ),  1,  0  )</f>
        <v>0</v>
      </c>
      <c r="J4279" s="12" t="n">
        <f aca="false">IF(  AND(  1 = I4279,  OR(  0 = $K4279,  1 = $K4279  )  ),  $C4279,  IF(  AND(  NOT(  "-" = J4278  ),  0 &lt; J4278  ),  J4278,  0  )  )</f>
        <v>4056</v>
      </c>
      <c r="K4279" s="13" t="n">
        <f aca="false">IF(  1 = G4278,  1,  IF(  1 = I4278,  2,  IF(  OR(  "-" = K4278,  1 = M4278),  0,  K4278  )  )  )</f>
        <v>1</v>
      </c>
      <c r="L4279" s="12" t="n">
        <f aca="false">IF(  AND(  1 = K4279,  1 = M4279  ),  (C4279 - H4279) * 100,  IF(  AND( 2 = K4279,  1 = M4279  ),  (J4279 - C4279) * 100,  0  )  )</f>
        <v>0</v>
      </c>
      <c r="M4279" s="6" t="n">
        <f aca="false">IF(  OR(  AND(  1 = K4279,  1 = I4279  ),  AND(  2 =K4279,  1 = G4279  )  ),  1,  0  )</f>
        <v>0</v>
      </c>
      <c r="N4279" s="0" t="n">
        <f aca="false">IF(  AND(  1 = M4279,  0 &lt; L4279  ),  1,  0  )</f>
        <v>0</v>
      </c>
    </row>
    <row r="4280" customFormat="false" ht="12.8" hidden="false" customHeight="false" outlineLevel="0" collapsed="false">
      <c r="A4280" s="5" t="n">
        <v>44013</v>
      </c>
      <c r="B4280" s="6" t="n">
        <f aca="false">YEAR(A4280)</f>
        <v>2020</v>
      </c>
      <c r="C4280" s="7" t="n">
        <v>4779</v>
      </c>
      <c r="D4280" s="8" t="n">
        <f aca="false">AVERAGE($C4276:$C4280)</f>
        <v>4812.2</v>
      </c>
      <c r="E4280" s="8" t="n">
        <f aca="false">AVERAGE($C4256:$C4280)</f>
        <v>4700.84</v>
      </c>
      <c r="F4280" s="8" t="n">
        <f aca="false">AVERAGE($C4206:$C4280)</f>
        <v>4427.16</v>
      </c>
      <c r="G4280" s="4" t="n">
        <f aca="false">IF(  AND(  F4279 &lt; E4279,  F4280 &lt; E4280,  E4280 &lt; D4280  ),  1,  0  )</f>
        <v>1</v>
      </c>
      <c r="H4280" s="12" t="n">
        <f aca="false">IF(  AND(  1 = G4280,  OR(  0 = $K4280,  2 = $K4280  )  ),  $C4280,  IF(  AND(  NOT(  "-" = H4279  ),  0 &lt; H4279  ),  H4279,  0  )  )</f>
        <v>4593</v>
      </c>
      <c r="I4280" s="4" t="n">
        <f aca="false">IF(  AND(  E4279 &lt; F4279,  D4280 &lt; E4280,  E4280 &lt; F4280  ),  1,  0  )</f>
        <v>0</v>
      </c>
      <c r="J4280" s="12" t="n">
        <f aca="false">IF(  AND(  1 = I4280,  OR(  0 = $K4280,  1 = $K4280  )  ),  $C4280,  IF(  AND(  NOT(  "-" = J4279  ),  0 &lt; J4279  ),  J4279,  0  )  )</f>
        <v>4056</v>
      </c>
      <c r="K4280" s="13" t="n">
        <f aca="false">IF(  1 = G4279,  1,  IF(  1 = I4279,  2,  IF(  OR(  "-" = K4279,  1 = M4279),  0,  K4279  )  )  )</f>
        <v>1</v>
      </c>
      <c r="L4280" s="12" t="n">
        <f aca="false">IF(  AND(  1 = K4280,  1 = M4280  ),  (C4280 - H4280) * 100,  IF(  AND( 2 = K4280,  1 = M4280  ),  (J4280 - C4280) * 100,  0  )  )</f>
        <v>0</v>
      </c>
      <c r="M4280" s="6" t="n">
        <f aca="false">IF(  OR(  AND(  1 = K4280,  1 = I4280  ),  AND(  2 =K4280,  1 = G4280  )  ),  1,  0  )</f>
        <v>0</v>
      </c>
      <c r="N4280" s="0" t="n">
        <f aca="false">IF(  AND(  1 = M4280,  0 &lt; L4280  ),  1,  0  )</f>
        <v>0</v>
      </c>
    </row>
    <row r="4281" customFormat="false" ht="12.8" hidden="false" customHeight="false" outlineLevel="0" collapsed="false">
      <c r="A4281" s="5" t="n">
        <v>44014</v>
      </c>
      <c r="B4281" s="6" t="n">
        <f aca="false">YEAR(A4281)</f>
        <v>2020</v>
      </c>
      <c r="C4281" s="7" t="n">
        <v>4829</v>
      </c>
      <c r="D4281" s="8" t="n">
        <f aca="false">AVERAGE($C4277:$C4281)</f>
        <v>4812.6</v>
      </c>
      <c r="E4281" s="8" t="n">
        <f aca="false">AVERAGE($C4257:$C4281)</f>
        <v>4718.56</v>
      </c>
      <c r="F4281" s="8" t="n">
        <f aca="false">AVERAGE($C4207:$C4281)</f>
        <v>4445.12</v>
      </c>
      <c r="G4281" s="4" t="n">
        <f aca="false">IF(  AND(  F4280 &lt; E4280,  F4281 &lt; E4281,  E4281 &lt; D4281  ),  1,  0  )</f>
        <v>1</v>
      </c>
      <c r="H4281" s="12" t="n">
        <f aca="false">IF(  AND(  1 = G4281,  OR(  0 = $K4281,  2 = $K4281  )  ),  $C4281,  IF(  AND(  NOT(  "-" = H4280  ),  0 &lt; H4280  ),  H4280,  0  )  )</f>
        <v>4593</v>
      </c>
      <c r="I4281" s="4" t="n">
        <f aca="false">IF(  AND(  E4280 &lt; F4280,  D4281 &lt; E4281,  E4281 &lt; F4281  ),  1,  0  )</f>
        <v>0</v>
      </c>
      <c r="J4281" s="12" t="n">
        <f aca="false">IF(  AND(  1 = I4281,  OR(  0 = $K4281,  1 = $K4281  )  ),  $C4281,  IF(  AND(  NOT(  "-" = J4280  ),  0 &lt; J4280  ),  J4280,  0  )  )</f>
        <v>4056</v>
      </c>
      <c r="K4281" s="13" t="n">
        <f aca="false">IF(  1 = G4280,  1,  IF(  1 = I4280,  2,  IF(  OR(  "-" = K4280,  1 = M4280),  0,  K4280  )  )  )</f>
        <v>1</v>
      </c>
      <c r="L4281" s="12" t="n">
        <f aca="false">IF(  AND(  1 = K4281,  1 = M4281  ),  (C4281 - H4281) * 100,  IF(  AND( 2 = K4281,  1 = M4281  ),  (J4281 - C4281) * 100,  0  )  )</f>
        <v>0</v>
      </c>
      <c r="M4281" s="6" t="n">
        <f aca="false">IF(  OR(  AND(  1 = K4281,  1 = I4281  ),  AND(  2 =K4281,  1 = G4281  )  ),  1,  0  )</f>
        <v>0</v>
      </c>
      <c r="N4281" s="0" t="n">
        <f aca="false">IF(  AND(  1 = M4281,  0 &lt; L4281  ),  1,  0  )</f>
        <v>0</v>
      </c>
    </row>
    <row r="4282" customFormat="false" ht="12.8" hidden="false" customHeight="false" outlineLevel="0" collapsed="false">
      <c r="A4282" s="5" t="n">
        <v>44015</v>
      </c>
      <c r="B4282" s="6" t="n">
        <f aca="false">YEAR(A4282)</f>
        <v>2020</v>
      </c>
      <c r="C4282" s="7" t="n">
        <v>5002</v>
      </c>
      <c r="D4282" s="8" t="n">
        <f aca="false">AVERAGE($C4278:$C4282)</f>
        <v>4843</v>
      </c>
      <c r="E4282" s="8" t="n">
        <f aca="false">AVERAGE($C4258:$C4282)</f>
        <v>4744.48</v>
      </c>
      <c r="F4282" s="8" t="n">
        <f aca="false">AVERAGE($C4208:$C4282)</f>
        <v>4467.52</v>
      </c>
      <c r="G4282" s="4" t="n">
        <f aca="false">IF(  AND(  F4281 &lt; E4281,  F4282 &lt; E4282,  E4282 &lt; D4282  ),  1,  0  )</f>
        <v>1</v>
      </c>
      <c r="H4282" s="12" t="n">
        <f aca="false">IF(  AND(  1 = G4282,  OR(  0 = $K4282,  2 = $K4282  )  ),  $C4282,  IF(  AND(  NOT(  "-" = H4281  ),  0 &lt; H4281  ),  H4281,  0  )  )</f>
        <v>4593</v>
      </c>
      <c r="I4282" s="4" t="n">
        <f aca="false">IF(  AND(  E4281 &lt; F4281,  D4282 &lt; E4282,  E4282 &lt; F4282  ),  1,  0  )</f>
        <v>0</v>
      </c>
      <c r="J4282" s="12" t="n">
        <f aca="false">IF(  AND(  1 = I4282,  OR(  0 = $K4282,  1 = $K4282  )  ),  $C4282,  IF(  AND(  NOT(  "-" = J4281  ),  0 &lt; J4281  ),  J4281,  0  )  )</f>
        <v>4056</v>
      </c>
      <c r="K4282" s="13" t="n">
        <f aca="false">IF(  1 = G4281,  1,  IF(  1 = I4281,  2,  IF(  OR(  "-" = K4281,  1 = M4281),  0,  K4281  )  )  )</f>
        <v>1</v>
      </c>
      <c r="L4282" s="12" t="n">
        <f aca="false">IF(  AND(  1 = K4282,  1 = M4282  ),  (C4282 - H4282) * 100,  IF(  AND( 2 = K4282,  1 = M4282  ),  (J4282 - C4282) * 100,  0  )  )</f>
        <v>0</v>
      </c>
      <c r="M4282" s="6" t="n">
        <f aca="false">IF(  OR(  AND(  1 = K4282,  1 = I4282  ),  AND(  2 =K4282,  1 = G4282  )  ),  1,  0  )</f>
        <v>0</v>
      </c>
      <c r="N4282" s="0" t="n">
        <f aca="false">IF(  AND(  1 = M4282,  0 &lt; L4282  ),  1,  0  )</f>
        <v>0</v>
      </c>
    </row>
    <row r="4283" customFormat="false" ht="12.8" hidden="false" customHeight="false" outlineLevel="0" collapsed="false">
      <c r="A4283" s="5" t="n">
        <v>44018</v>
      </c>
      <c r="B4283" s="6" t="n">
        <f aca="false">YEAR(A4283)</f>
        <v>2020</v>
      </c>
      <c r="C4283" s="7" t="n">
        <v>5043</v>
      </c>
      <c r="D4283" s="8" t="n">
        <f aca="false">AVERAGE($C4279:$C4283)</f>
        <v>4890.8</v>
      </c>
      <c r="E4283" s="8" t="n">
        <f aca="false">AVERAGE($C4259:$C4283)</f>
        <v>4768.36</v>
      </c>
      <c r="F4283" s="8" t="n">
        <f aca="false">AVERAGE($C4209:$C4283)</f>
        <v>4490.82666666667</v>
      </c>
      <c r="G4283" s="4" t="n">
        <f aca="false">IF(  AND(  F4282 &lt; E4282,  F4283 &lt; E4283,  E4283 &lt; D4283  ),  1,  0  )</f>
        <v>1</v>
      </c>
      <c r="H4283" s="12" t="n">
        <f aca="false">IF(  AND(  1 = G4283,  OR(  0 = $K4283,  2 = $K4283  )  ),  $C4283,  IF(  AND(  NOT(  "-" = H4282  ),  0 &lt; H4282  ),  H4282,  0  )  )</f>
        <v>4593</v>
      </c>
      <c r="I4283" s="4" t="n">
        <f aca="false">IF(  AND(  E4282 &lt; F4282,  D4283 &lt; E4283,  E4283 &lt; F4283  ),  1,  0  )</f>
        <v>0</v>
      </c>
      <c r="J4283" s="12" t="n">
        <f aca="false">IF(  AND(  1 = I4283,  OR(  0 = $K4283,  1 = $K4283  )  ),  $C4283,  IF(  AND(  NOT(  "-" = J4282  ),  0 &lt; J4282  ),  J4282,  0  )  )</f>
        <v>4056</v>
      </c>
      <c r="K4283" s="13" t="n">
        <f aca="false">IF(  1 = G4282,  1,  IF(  1 = I4282,  2,  IF(  OR(  "-" = K4282,  1 = M4282),  0,  K4282  )  )  )</f>
        <v>1</v>
      </c>
      <c r="L4283" s="12" t="n">
        <f aca="false">IF(  AND(  1 = K4283,  1 = M4283  ),  (C4283 - H4283) * 100,  IF(  AND( 2 = K4283,  1 = M4283  ),  (J4283 - C4283) * 100,  0  )  )</f>
        <v>0</v>
      </c>
      <c r="M4283" s="6" t="n">
        <f aca="false">IF(  OR(  AND(  1 = K4283,  1 = I4283  ),  AND(  2 =K4283,  1 = G4283  )  ),  1,  0  )</f>
        <v>0</v>
      </c>
      <c r="N4283" s="0" t="n">
        <f aca="false">IF(  AND(  1 = M4283,  0 &lt; L4283  ),  1,  0  )</f>
        <v>0</v>
      </c>
    </row>
    <row r="4284" customFormat="false" ht="12.8" hidden="false" customHeight="false" outlineLevel="0" collapsed="false">
      <c r="A4284" s="5" t="n">
        <v>44019</v>
      </c>
      <c r="B4284" s="6" t="n">
        <f aca="false">YEAR(A4284)</f>
        <v>2020</v>
      </c>
      <c r="C4284" s="7" t="n">
        <v>5156</v>
      </c>
      <c r="D4284" s="8" t="n">
        <f aca="false">AVERAGE($C4280:$C4284)</f>
        <v>4961.8</v>
      </c>
      <c r="E4284" s="8" t="n">
        <f aca="false">AVERAGE($C4260:$C4284)</f>
        <v>4798.32</v>
      </c>
      <c r="F4284" s="8" t="n">
        <f aca="false">AVERAGE($C4210:$C4284)</f>
        <v>4513.06666666667</v>
      </c>
      <c r="G4284" s="4" t="n">
        <f aca="false">IF(  AND(  F4283 &lt; E4283,  F4284 &lt; E4284,  E4284 &lt; D4284  ),  1,  0  )</f>
        <v>1</v>
      </c>
      <c r="H4284" s="12" t="n">
        <f aca="false">IF(  AND(  1 = G4284,  OR(  0 = $K4284,  2 = $K4284  )  ),  $C4284,  IF(  AND(  NOT(  "-" = H4283  ),  0 &lt; H4283  ),  H4283,  0  )  )</f>
        <v>4593</v>
      </c>
      <c r="I4284" s="4" t="n">
        <f aca="false">IF(  AND(  E4283 &lt; F4283,  D4284 &lt; E4284,  E4284 &lt; F4284  ),  1,  0  )</f>
        <v>0</v>
      </c>
      <c r="J4284" s="12" t="n">
        <f aca="false">IF(  AND(  1 = I4284,  OR(  0 = $K4284,  1 = $K4284  )  ),  $C4284,  IF(  AND(  NOT(  "-" = J4283  ),  0 &lt; J4283  ),  J4283,  0  )  )</f>
        <v>4056</v>
      </c>
      <c r="K4284" s="13" t="n">
        <f aca="false">IF(  1 = G4283,  1,  IF(  1 = I4283,  2,  IF(  OR(  "-" = K4283,  1 = M4283),  0,  K4283  )  )  )</f>
        <v>1</v>
      </c>
      <c r="L4284" s="12" t="n">
        <f aca="false">IF(  AND(  1 = K4284,  1 = M4284  ),  (C4284 - H4284) * 100,  IF(  AND( 2 = K4284,  1 = M4284  ),  (J4284 - C4284) * 100,  0  )  )</f>
        <v>0</v>
      </c>
      <c r="M4284" s="6" t="n">
        <f aca="false">IF(  OR(  AND(  1 = K4284,  1 = I4284  ),  AND(  2 =K4284,  1 = G4284  )  ),  1,  0  )</f>
        <v>0</v>
      </c>
      <c r="N4284" s="0" t="n">
        <f aca="false">IF(  AND(  1 = M4284,  0 &lt; L4284  ),  1,  0  )</f>
        <v>0</v>
      </c>
    </row>
    <row r="4285" customFormat="false" ht="12.8" hidden="false" customHeight="false" outlineLevel="0" collapsed="false">
      <c r="A4285" s="5" t="n">
        <v>44020</v>
      </c>
      <c r="B4285" s="6" t="n">
        <f aca="false">YEAR(A4285)</f>
        <v>2020</v>
      </c>
      <c r="C4285" s="7" t="n">
        <v>4963</v>
      </c>
      <c r="D4285" s="8" t="n">
        <f aca="false">AVERAGE($C4281:$C4285)</f>
        <v>4998.6</v>
      </c>
      <c r="E4285" s="8" t="n">
        <f aca="false">AVERAGE($C4261:$C4285)</f>
        <v>4818.32</v>
      </c>
      <c r="F4285" s="8" t="n">
        <f aca="false">AVERAGE($C4211:$C4285)</f>
        <v>4531.89333333333</v>
      </c>
      <c r="G4285" s="4" t="n">
        <f aca="false">IF(  AND(  F4284 &lt; E4284,  F4285 &lt; E4285,  E4285 &lt; D4285  ),  1,  0  )</f>
        <v>1</v>
      </c>
      <c r="H4285" s="12" t="n">
        <f aca="false">IF(  AND(  1 = G4285,  OR(  0 = $K4285,  2 = $K4285  )  ),  $C4285,  IF(  AND(  NOT(  "-" = H4284  ),  0 &lt; H4284  ),  H4284,  0  )  )</f>
        <v>4593</v>
      </c>
      <c r="I4285" s="4" t="n">
        <f aca="false">IF(  AND(  E4284 &lt; F4284,  D4285 &lt; E4285,  E4285 &lt; F4285  ),  1,  0  )</f>
        <v>0</v>
      </c>
      <c r="J4285" s="12" t="n">
        <f aca="false">IF(  AND(  1 = I4285,  OR(  0 = $K4285,  1 = $K4285  )  ),  $C4285,  IF(  AND(  NOT(  "-" = J4284  ),  0 &lt; J4284  ),  J4284,  0  )  )</f>
        <v>4056</v>
      </c>
      <c r="K4285" s="13" t="n">
        <f aca="false">IF(  1 = G4284,  1,  IF(  1 = I4284,  2,  IF(  OR(  "-" = K4284,  1 = M4284),  0,  K4284  )  )  )</f>
        <v>1</v>
      </c>
      <c r="L4285" s="12" t="n">
        <f aca="false">IF(  AND(  1 = K4285,  1 = M4285  ),  (C4285 - H4285) * 100,  IF(  AND( 2 = K4285,  1 = M4285  ),  (J4285 - C4285) * 100,  0  )  )</f>
        <v>0</v>
      </c>
      <c r="M4285" s="6" t="n">
        <f aca="false">IF(  OR(  AND(  1 = K4285,  1 = I4285  ),  AND(  2 =K4285,  1 = G4285  )  ),  1,  0  )</f>
        <v>0</v>
      </c>
      <c r="N4285" s="0" t="n">
        <f aca="false">IF(  AND(  1 = M4285,  0 &lt; L4285  ),  1,  0  )</f>
        <v>0</v>
      </c>
    </row>
    <row r="4286" customFormat="false" ht="12.8" hidden="false" customHeight="false" outlineLevel="0" collapsed="false">
      <c r="A4286" s="5" t="n">
        <v>44021</v>
      </c>
      <c r="B4286" s="6" t="n">
        <f aca="false">YEAR(A4286)</f>
        <v>2020</v>
      </c>
      <c r="C4286" s="7" t="n">
        <v>4965</v>
      </c>
      <c r="D4286" s="8" t="n">
        <f aca="false">AVERAGE($C4282:$C4286)</f>
        <v>5025.8</v>
      </c>
      <c r="E4286" s="8" t="n">
        <f aca="false">AVERAGE($C4262:$C4286)</f>
        <v>4835.96</v>
      </c>
      <c r="F4286" s="8" t="n">
        <f aca="false">AVERAGE($C4212:$C4286)</f>
        <v>4548.45333333333</v>
      </c>
      <c r="G4286" s="4" t="n">
        <f aca="false">IF(  AND(  F4285 &lt; E4285,  F4286 &lt; E4286,  E4286 &lt; D4286  ),  1,  0  )</f>
        <v>1</v>
      </c>
      <c r="H4286" s="12" t="n">
        <f aca="false">IF(  AND(  1 = G4286,  OR(  0 = $K4286,  2 = $K4286  )  ),  $C4286,  IF(  AND(  NOT(  "-" = H4285  ),  0 &lt; H4285  ),  H4285,  0  )  )</f>
        <v>4593</v>
      </c>
      <c r="I4286" s="4" t="n">
        <f aca="false">IF(  AND(  E4285 &lt; F4285,  D4286 &lt; E4286,  E4286 &lt; F4286  ),  1,  0  )</f>
        <v>0</v>
      </c>
      <c r="J4286" s="12" t="n">
        <f aca="false">IF(  AND(  1 = I4286,  OR(  0 = $K4286,  1 = $K4286  )  ),  $C4286,  IF(  AND(  NOT(  "-" = J4285  ),  0 &lt; J4285  ),  J4285,  0  )  )</f>
        <v>4056</v>
      </c>
      <c r="K4286" s="13" t="n">
        <f aca="false">IF(  1 = G4285,  1,  IF(  1 = I4285,  2,  IF(  OR(  "-" = K4285,  1 = M4285),  0,  K4285  )  )  )</f>
        <v>1</v>
      </c>
      <c r="L4286" s="12" t="n">
        <f aca="false">IF(  AND(  1 = K4286,  1 = M4286  ),  (C4286 - H4286) * 100,  IF(  AND( 2 = K4286,  1 = M4286  ),  (J4286 - C4286) * 100,  0  )  )</f>
        <v>0</v>
      </c>
      <c r="M4286" s="6" t="n">
        <f aca="false">IF(  OR(  AND(  1 = K4286,  1 = I4286  ),  AND(  2 =K4286,  1 = G4286  )  ),  1,  0  )</f>
        <v>0</v>
      </c>
      <c r="N4286" s="0" t="n">
        <f aca="false">IF(  AND(  1 = M4286,  0 &lt; L4286  ),  1,  0  )</f>
        <v>0</v>
      </c>
    </row>
    <row r="4287" customFormat="false" ht="12.8" hidden="false" customHeight="false" outlineLevel="0" collapsed="false">
      <c r="A4287" s="5" t="n">
        <v>44022</v>
      </c>
      <c r="B4287" s="6" t="n">
        <f aca="false">YEAR(A4287)</f>
        <v>2020</v>
      </c>
      <c r="C4287" s="7" t="n">
        <v>4868</v>
      </c>
      <c r="D4287" s="8" t="n">
        <f aca="false">AVERAGE($C4283:$C4287)</f>
        <v>4999</v>
      </c>
      <c r="E4287" s="8" t="n">
        <f aca="false">AVERAGE($C4263:$C4287)</f>
        <v>4847.28</v>
      </c>
      <c r="F4287" s="8" t="n">
        <f aca="false">AVERAGE($C4213:$C4287)</f>
        <v>4562.94666666667</v>
      </c>
      <c r="G4287" s="4" t="n">
        <f aca="false">IF(  AND(  F4286 &lt; E4286,  F4287 &lt; E4287,  E4287 &lt; D4287  ),  1,  0  )</f>
        <v>1</v>
      </c>
      <c r="H4287" s="12" t="n">
        <f aca="false">IF(  AND(  1 = G4287,  OR(  0 = $K4287,  2 = $K4287  )  ),  $C4287,  IF(  AND(  NOT(  "-" = H4286  ),  0 &lt; H4286  ),  H4286,  0  )  )</f>
        <v>4593</v>
      </c>
      <c r="I4287" s="4" t="n">
        <f aca="false">IF(  AND(  E4286 &lt; F4286,  D4287 &lt; E4287,  E4287 &lt; F4287  ),  1,  0  )</f>
        <v>0</v>
      </c>
      <c r="J4287" s="12" t="n">
        <f aca="false">IF(  AND(  1 = I4287,  OR(  0 = $K4287,  1 = $K4287  )  ),  $C4287,  IF(  AND(  NOT(  "-" = J4286  ),  0 &lt; J4286  ),  J4286,  0  )  )</f>
        <v>4056</v>
      </c>
      <c r="K4287" s="13" t="n">
        <f aca="false">IF(  1 = G4286,  1,  IF(  1 = I4286,  2,  IF(  OR(  "-" = K4286,  1 = M4286),  0,  K4286  )  )  )</f>
        <v>1</v>
      </c>
      <c r="L4287" s="12" t="n">
        <f aca="false">IF(  AND(  1 = K4287,  1 = M4287  ),  (C4287 - H4287) * 100,  IF(  AND( 2 = K4287,  1 = M4287  ),  (J4287 - C4287) * 100,  0  )  )</f>
        <v>0</v>
      </c>
      <c r="M4287" s="6" t="n">
        <f aca="false">IF(  OR(  AND(  1 = K4287,  1 = I4287  ),  AND(  2 =K4287,  1 = G4287  )  ),  1,  0  )</f>
        <v>0</v>
      </c>
      <c r="N4287" s="0" t="n">
        <f aca="false">IF(  AND(  1 = M4287,  0 &lt; L4287  ),  1,  0  )</f>
        <v>0</v>
      </c>
    </row>
    <row r="4288" customFormat="false" ht="12.8" hidden="false" customHeight="false" outlineLevel="0" collapsed="false">
      <c r="A4288" s="5" t="n">
        <v>44025</v>
      </c>
      <c r="B4288" s="6" t="n">
        <f aca="false">YEAR(A4288)</f>
        <v>2020</v>
      </c>
      <c r="C4288" s="7" t="n">
        <v>4880</v>
      </c>
      <c r="D4288" s="8" t="n">
        <f aca="false">AVERAGE($C4284:$C4288)</f>
        <v>4966.4</v>
      </c>
      <c r="E4288" s="8" t="n">
        <f aca="false">AVERAGE($C4264:$C4288)</f>
        <v>4862.2</v>
      </c>
      <c r="F4288" s="8" t="n">
        <f aca="false">AVERAGE($C4214:$C4288)</f>
        <v>4576.53333333333</v>
      </c>
      <c r="G4288" s="4" t="n">
        <f aca="false">IF(  AND(  F4287 &lt; E4287,  F4288 &lt; E4288,  E4288 &lt; D4288  ),  1,  0  )</f>
        <v>1</v>
      </c>
      <c r="H4288" s="12" t="n">
        <f aca="false">IF(  AND(  1 = G4288,  OR(  0 = $K4288,  2 = $K4288  )  ),  $C4288,  IF(  AND(  NOT(  "-" = H4287  ),  0 &lt; H4287  ),  H4287,  0  )  )</f>
        <v>4593</v>
      </c>
      <c r="I4288" s="4" t="n">
        <f aca="false">IF(  AND(  E4287 &lt; F4287,  D4288 &lt; E4288,  E4288 &lt; F4288  ),  1,  0  )</f>
        <v>0</v>
      </c>
      <c r="J4288" s="12" t="n">
        <f aca="false">IF(  AND(  1 = I4288,  OR(  0 = $K4288,  1 = $K4288  )  ),  $C4288,  IF(  AND(  NOT(  "-" = J4287  ),  0 &lt; J4287  ),  J4287,  0  )  )</f>
        <v>4056</v>
      </c>
      <c r="K4288" s="13" t="n">
        <f aca="false">IF(  1 = G4287,  1,  IF(  1 = I4287,  2,  IF(  OR(  "-" = K4287,  1 = M4287),  0,  K4287  )  )  )</f>
        <v>1</v>
      </c>
      <c r="L4288" s="12" t="n">
        <f aca="false">IF(  AND(  1 = K4288,  1 = M4288  ),  (C4288 - H4288) * 100,  IF(  AND( 2 = K4288,  1 = M4288  ),  (J4288 - C4288) * 100,  0  )  )</f>
        <v>0</v>
      </c>
      <c r="M4288" s="6" t="n">
        <f aca="false">IF(  OR(  AND(  1 = K4288,  1 = I4288  ),  AND(  2 =K4288,  1 = G4288  )  ),  1,  0  )</f>
        <v>0</v>
      </c>
      <c r="N4288" s="0" t="n">
        <f aca="false">IF(  AND(  1 = M4288,  0 &lt; L4288  ),  1,  0  )</f>
        <v>0</v>
      </c>
    </row>
    <row r="4289" customFormat="false" ht="12.8" hidden="false" customHeight="false" outlineLevel="0" collapsed="false">
      <c r="A4289" s="5" t="n">
        <v>44026</v>
      </c>
      <c r="B4289" s="6" t="n">
        <f aca="false">YEAR(A4289)</f>
        <v>2020</v>
      </c>
      <c r="C4289" s="7" t="n">
        <v>4810</v>
      </c>
      <c r="D4289" s="8" t="n">
        <f aca="false">AVERAGE($C4285:$C4289)</f>
        <v>4897.2</v>
      </c>
      <c r="E4289" s="8" t="n">
        <f aca="false">AVERAGE($C4265:$C4289)</f>
        <v>4873.8</v>
      </c>
      <c r="F4289" s="8" t="n">
        <f aca="false">AVERAGE($C4215:$C4289)</f>
        <v>4587.81333333333</v>
      </c>
      <c r="G4289" s="4" t="n">
        <f aca="false">IF(  AND(  F4288 &lt; E4288,  F4289 &lt; E4289,  E4289 &lt; D4289  ),  1,  0  )</f>
        <v>1</v>
      </c>
      <c r="H4289" s="12" t="n">
        <f aca="false">IF(  AND(  1 = G4289,  OR(  0 = $K4289,  2 = $K4289  )  ),  $C4289,  IF(  AND(  NOT(  "-" = H4288  ),  0 &lt; H4288  ),  H4288,  0  )  )</f>
        <v>4593</v>
      </c>
      <c r="I4289" s="4" t="n">
        <f aca="false">IF(  AND(  E4288 &lt; F4288,  D4289 &lt; E4289,  E4289 &lt; F4289  ),  1,  0  )</f>
        <v>0</v>
      </c>
      <c r="J4289" s="12" t="n">
        <f aca="false">IF(  AND(  1 = I4289,  OR(  0 = $K4289,  1 = $K4289  )  ),  $C4289,  IF(  AND(  NOT(  "-" = J4288  ),  0 &lt; J4288  ),  J4288,  0  )  )</f>
        <v>4056</v>
      </c>
      <c r="K4289" s="13" t="n">
        <f aca="false">IF(  1 = G4288,  1,  IF(  1 = I4288,  2,  IF(  OR(  "-" = K4288,  1 = M4288),  0,  K4288  )  )  )</f>
        <v>1</v>
      </c>
      <c r="L4289" s="12" t="n">
        <f aca="false">IF(  AND(  1 = K4289,  1 = M4289  ),  (C4289 - H4289) * 100,  IF(  AND( 2 = K4289,  1 = M4289  ),  (J4289 - C4289) * 100,  0  )  )</f>
        <v>0</v>
      </c>
      <c r="M4289" s="6" t="n">
        <f aca="false">IF(  OR(  AND(  1 = K4289,  1 = I4289  ),  AND(  2 =K4289,  1 = G4289  )  ),  1,  0  )</f>
        <v>0</v>
      </c>
      <c r="N4289" s="0" t="n">
        <f aca="false">IF(  AND(  1 = M4289,  0 &lt; L4289  ),  1,  0  )</f>
        <v>0</v>
      </c>
    </row>
    <row r="4290" customFormat="false" ht="12.8" hidden="false" customHeight="false" outlineLevel="0" collapsed="false">
      <c r="A4290" s="5" t="n">
        <v>44027</v>
      </c>
      <c r="B4290" s="6" t="n">
        <f aca="false">YEAR(A4290)</f>
        <v>2020</v>
      </c>
      <c r="C4290" s="7" t="n">
        <v>4871</v>
      </c>
      <c r="D4290" s="8" t="n">
        <f aca="false">AVERAGE($C4286:$C4290)</f>
        <v>4878.8</v>
      </c>
      <c r="E4290" s="8" t="n">
        <f aca="false">AVERAGE($C4266:$C4290)</f>
        <v>4887.28</v>
      </c>
      <c r="F4290" s="8" t="n">
        <f aca="false">AVERAGE($C4216:$C4290)</f>
        <v>4599.78666666667</v>
      </c>
      <c r="G4290" s="4" t="n">
        <f aca="false">IF(  AND(  F4289 &lt; E4289,  F4290 &lt; E4290,  E4290 &lt; D4290  ),  1,  0  )</f>
        <v>0</v>
      </c>
      <c r="H4290" s="12" t="n">
        <f aca="false">IF(  AND(  1 = G4290,  OR(  0 = $K4290,  2 = $K4290  )  ),  $C4290,  IF(  AND(  NOT(  "-" = H4289  ),  0 &lt; H4289  ),  H4289,  0  )  )</f>
        <v>4593</v>
      </c>
      <c r="I4290" s="4" t="n">
        <f aca="false">IF(  AND(  E4289 &lt; F4289,  D4290 &lt; E4290,  E4290 &lt; F4290  ),  1,  0  )</f>
        <v>0</v>
      </c>
      <c r="J4290" s="12" t="n">
        <f aca="false">IF(  AND(  1 = I4290,  OR(  0 = $K4290,  1 = $K4290  )  ),  $C4290,  IF(  AND(  NOT(  "-" = J4289  ),  0 &lt; J4289  ),  J4289,  0  )  )</f>
        <v>4056</v>
      </c>
      <c r="K4290" s="13" t="n">
        <f aca="false">IF(  1 = G4289,  1,  IF(  1 = I4289,  2,  IF(  OR(  "-" = K4289,  1 = M4289),  0,  K4289  )  )  )</f>
        <v>1</v>
      </c>
      <c r="L4290" s="12" t="n">
        <f aca="false">IF(  AND(  1 = K4290,  1 = M4290  ),  (C4290 - H4290) * 100,  IF(  AND( 2 = K4290,  1 = M4290  ),  (J4290 - C4290) * 100,  0  )  )</f>
        <v>0</v>
      </c>
      <c r="M4290" s="6" t="n">
        <f aca="false">IF(  OR(  AND(  1 = K4290,  1 = I4290  ),  AND(  2 =K4290,  1 = G4290  )  ),  1,  0  )</f>
        <v>0</v>
      </c>
      <c r="N4290" s="0" t="n">
        <f aca="false">IF(  AND(  1 = M4290,  0 &lt; L4290  ),  1,  0  )</f>
        <v>0</v>
      </c>
    </row>
    <row r="4291" customFormat="false" ht="12.8" hidden="false" customHeight="false" outlineLevel="0" collapsed="false">
      <c r="A4291" s="5" t="n">
        <v>44028</v>
      </c>
      <c r="B4291" s="6" t="n">
        <f aca="false">YEAR(A4291)</f>
        <v>2020</v>
      </c>
      <c r="C4291" s="7" t="n">
        <v>4775</v>
      </c>
      <c r="D4291" s="8" t="n">
        <f aca="false">AVERAGE($C4287:$C4291)</f>
        <v>4840.8</v>
      </c>
      <c r="E4291" s="8" t="n">
        <f aca="false">AVERAGE($C4267:$C4291)</f>
        <v>4890.16</v>
      </c>
      <c r="F4291" s="8" t="n">
        <f aca="false">AVERAGE($C4217:$C4291)</f>
        <v>4609.58666666667</v>
      </c>
      <c r="G4291" s="4" t="n">
        <f aca="false">IF(  AND(  F4290 &lt; E4290,  F4291 &lt; E4291,  E4291 &lt; D4291  ),  1,  0  )</f>
        <v>0</v>
      </c>
      <c r="H4291" s="12" t="n">
        <f aca="false">IF(  AND(  1 = G4291,  OR(  0 = $K4291,  2 = $K4291  )  ),  $C4291,  IF(  AND(  NOT(  "-" = H4290  ),  0 &lt; H4290  ),  H4290,  0  )  )</f>
        <v>4593</v>
      </c>
      <c r="I4291" s="4" t="n">
        <f aca="false">IF(  AND(  E4290 &lt; F4290,  D4291 &lt; E4291,  E4291 &lt; F4291  ),  1,  0  )</f>
        <v>0</v>
      </c>
      <c r="J4291" s="12" t="n">
        <f aca="false">IF(  AND(  1 = I4291,  OR(  0 = $K4291,  1 = $K4291  )  ),  $C4291,  IF(  AND(  NOT(  "-" = J4290  ),  0 &lt; J4290  ),  J4290,  0  )  )</f>
        <v>4056</v>
      </c>
      <c r="K4291" s="13" t="n">
        <f aca="false">IF(  1 = G4290,  1,  IF(  1 = I4290,  2,  IF(  OR(  "-" = K4290,  1 = M4290),  0,  K4290  )  )  )</f>
        <v>1</v>
      </c>
      <c r="L4291" s="12" t="n">
        <f aca="false">IF(  AND(  1 = K4291,  1 = M4291  ),  (C4291 - H4291) * 100,  IF(  AND( 2 = K4291,  1 = M4291  ),  (J4291 - C4291) * 100,  0  )  )</f>
        <v>0</v>
      </c>
      <c r="M4291" s="6" t="n">
        <f aca="false">IF(  OR(  AND(  1 = K4291,  1 = I4291  ),  AND(  2 =K4291,  1 = G4291  )  ),  1,  0  )</f>
        <v>0</v>
      </c>
      <c r="N4291" s="0" t="n">
        <f aca="false">IF(  AND(  1 = M4291,  0 &lt; L4291  ),  1,  0  )</f>
        <v>0</v>
      </c>
    </row>
    <row r="4292" customFormat="false" ht="12.8" hidden="false" customHeight="false" outlineLevel="0" collapsed="false">
      <c r="A4292" s="5" t="n">
        <v>44029</v>
      </c>
      <c r="B4292" s="6" t="n">
        <f aca="false">YEAR(A4292)</f>
        <v>2020</v>
      </c>
      <c r="C4292" s="7" t="n">
        <v>4765</v>
      </c>
      <c r="D4292" s="8" t="n">
        <f aca="false">AVERAGE($C4288:$C4292)</f>
        <v>4820.2</v>
      </c>
      <c r="E4292" s="8" t="n">
        <f aca="false">AVERAGE($C4268:$C4292)</f>
        <v>4890.2</v>
      </c>
      <c r="F4292" s="8" t="n">
        <f aca="false">AVERAGE($C4218:$C4292)</f>
        <v>4618.54666666667</v>
      </c>
      <c r="G4292" s="4" t="n">
        <f aca="false">IF(  AND(  F4291 &lt; E4291,  F4292 &lt; E4292,  E4292 &lt; D4292  ),  1,  0  )</f>
        <v>0</v>
      </c>
      <c r="H4292" s="12" t="n">
        <f aca="false">IF(  AND(  1 = G4292,  OR(  0 = $K4292,  2 = $K4292  )  ),  $C4292,  IF(  AND(  NOT(  "-" = H4291  ),  0 &lt; H4291  ),  H4291,  0  )  )</f>
        <v>4593</v>
      </c>
      <c r="I4292" s="4" t="n">
        <f aca="false">IF(  AND(  E4291 &lt; F4291,  D4292 &lt; E4292,  E4292 &lt; F4292  ),  1,  0  )</f>
        <v>0</v>
      </c>
      <c r="J4292" s="12" t="n">
        <f aca="false">IF(  AND(  1 = I4292,  OR(  0 = $K4292,  1 = $K4292  )  ),  $C4292,  IF(  AND(  NOT(  "-" = J4291  ),  0 &lt; J4291  ),  J4291,  0  )  )</f>
        <v>4056</v>
      </c>
      <c r="K4292" s="13" t="n">
        <f aca="false">IF(  1 = G4291,  1,  IF(  1 = I4291,  2,  IF(  OR(  "-" = K4291,  1 = M4291),  0,  K4291  )  )  )</f>
        <v>1</v>
      </c>
      <c r="L4292" s="12" t="n">
        <f aca="false">IF(  AND(  1 = K4292,  1 = M4292  ),  (C4292 - H4292) * 100,  IF(  AND( 2 = K4292,  1 = M4292  ),  (J4292 - C4292) * 100,  0  )  )</f>
        <v>0</v>
      </c>
      <c r="M4292" s="6" t="n">
        <f aca="false">IF(  OR(  AND(  1 = K4292,  1 = I4292  ),  AND(  2 =K4292,  1 = G4292  )  ),  1,  0  )</f>
        <v>0</v>
      </c>
      <c r="N4292" s="0" t="n">
        <f aca="false">IF(  AND(  1 = M4292,  0 &lt; L4292  ),  1,  0  )</f>
        <v>0</v>
      </c>
    </row>
    <row r="4293" customFormat="false" ht="12.8" hidden="false" customHeight="false" outlineLevel="0" collapsed="false">
      <c r="A4293" s="5" t="n">
        <v>44032</v>
      </c>
      <c r="B4293" s="6" t="n">
        <f aca="false">YEAR(A4293)</f>
        <v>2020</v>
      </c>
      <c r="C4293" s="7" t="n">
        <v>4702</v>
      </c>
      <c r="D4293" s="8" t="n">
        <f aca="false">AVERAGE($C4289:$C4293)</f>
        <v>4784.6</v>
      </c>
      <c r="E4293" s="8" t="n">
        <f aca="false">AVERAGE($C4269:$C4293)</f>
        <v>4890.4</v>
      </c>
      <c r="F4293" s="8" t="n">
        <f aca="false">AVERAGE($C4219:$C4293)</f>
        <v>4625.76</v>
      </c>
      <c r="G4293" s="4" t="n">
        <f aca="false">IF(  AND(  F4292 &lt; E4292,  F4293 &lt; E4293,  E4293 &lt; D4293  ),  1,  0  )</f>
        <v>0</v>
      </c>
      <c r="H4293" s="12" t="n">
        <f aca="false">IF(  AND(  1 = G4293,  OR(  0 = $K4293,  2 = $K4293  )  ),  $C4293,  IF(  AND(  NOT(  "-" = H4292  ),  0 &lt; H4292  ),  H4292,  0  )  )</f>
        <v>4593</v>
      </c>
      <c r="I4293" s="4" t="n">
        <f aca="false">IF(  AND(  E4292 &lt; F4292,  D4293 &lt; E4293,  E4293 &lt; F4293  ),  1,  0  )</f>
        <v>0</v>
      </c>
      <c r="J4293" s="12" t="n">
        <f aca="false">IF(  AND(  1 = I4293,  OR(  0 = $K4293,  1 = $K4293  )  ),  $C4293,  IF(  AND(  NOT(  "-" = J4292  ),  0 &lt; J4292  ),  J4292,  0  )  )</f>
        <v>4056</v>
      </c>
      <c r="K4293" s="13" t="n">
        <f aca="false">IF(  1 = G4292,  1,  IF(  1 = I4292,  2,  IF(  OR(  "-" = K4292,  1 = M4292),  0,  K4292  )  )  )</f>
        <v>1</v>
      </c>
      <c r="L4293" s="12" t="n">
        <f aca="false">IF(  AND(  1 = K4293,  1 = M4293  ),  (C4293 - H4293) * 100,  IF(  AND( 2 = K4293,  1 = M4293  ),  (J4293 - C4293) * 100,  0  )  )</f>
        <v>0</v>
      </c>
      <c r="M4293" s="6" t="n">
        <f aca="false">IF(  OR(  AND(  1 = K4293,  1 = I4293  ),  AND(  2 =K4293,  1 = G4293  )  ),  1,  0  )</f>
        <v>0</v>
      </c>
      <c r="N4293" s="0" t="n">
        <f aca="false">IF(  AND(  1 = M4293,  0 &lt; L4293  ),  1,  0  )</f>
        <v>0</v>
      </c>
    </row>
    <row r="4294" customFormat="false" ht="12.8" hidden="false" customHeight="false" outlineLevel="0" collapsed="false">
      <c r="A4294" s="5" t="n">
        <v>44033</v>
      </c>
      <c r="B4294" s="6" t="n">
        <f aca="false">YEAR(A4294)</f>
        <v>2020</v>
      </c>
      <c r="C4294" s="7" t="n">
        <v>4787</v>
      </c>
      <c r="D4294" s="8" t="n">
        <f aca="false">AVERAGE($C4290:$C4294)</f>
        <v>4780</v>
      </c>
      <c r="E4294" s="8" t="n">
        <f aca="false">AVERAGE($C4270:$C4294)</f>
        <v>4891.52</v>
      </c>
      <c r="F4294" s="8" t="n">
        <f aca="false">AVERAGE($C4220:$C4294)</f>
        <v>4633.65333333333</v>
      </c>
      <c r="G4294" s="4" t="n">
        <f aca="false">IF(  AND(  F4293 &lt; E4293,  F4294 &lt; E4294,  E4294 &lt; D4294  ),  1,  0  )</f>
        <v>0</v>
      </c>
      <c r="H4294" s="12" t="n">
        <f aca="false">IF(  AND(  1 = G4294,  OR(  0 = $K4294,  2 = $K4294  )  ),  $C4294,  IF(  AND(  NOT(  "-" = H4293  ),  0 &lt; H4293  ),  H4293,  0  )  )</f>
        <v>4593</v>
      </c>
      <c r="I4294" s="4" t="n">
        <f aca="false">IF(  AND(  E4293 &lt; F4293,  D4294 &lt; E4294,  E4294 &lt; F4294  ),  1,  0  )</f>
        <v>0</v>
      </c>
      <c r="J4294" s="12" t="n">
        <f aca="false">IF(  AND(  1 = I4294,  OR(  0 = $K4294,  1 = $K4294  )  ),  $C4294,  IF(  AND(  NOT(  "-" = J4293  ),  0 &lt; J4293  ),  J4293,  0  )  )</f>
        <v>4056</v>
      </c>
      <c r="K4294" s="13" t="n">
        <f aca="false">IF(  1 = G4293,  1,  IF(  1 = I4293,  2,  IF(  OR(  "-" = K4293,  1 = M4293),  0,  K4293  )  )  )</f>
        <v>1</v>
      </c>
      <c r="L4294" s="12" t="n">
        <f aca="false">IF(  AND(  1 = K4294,  1 = M4294  ),  (C4294 - H4294) * 100,  IF(  AND( 2 = K4294,  1 = M4294  ),  (J4294 - C4294) * 100,  0  )  )</f>
        <v>0</v>
      </c>
      <c r="M4294" s="6" t="n">
        <f aca="false">IF(  OR(  AND(  1 = K4294,  1 = I4294  ),  AND(  2 =K4294,  1 = G4294  )  ),  1,  0  )</f>
        <v>0</v>
      </c>
      <c r="N4294" s="0" t="n">
        <f aca="false">IF(  AND(  1 = M4294,  0 &lt; L4294  ),  1,  0  )</f>
        <v>0</v>
      </c>
    </row>
    <row r="4295" customFormat="false" ht="12.8" hidden="false" customHeight="false" outlineLevel="0" collapsed="false">
      <c r="A4295" s="5" t="n">
        <v>44034</v>
      </c>
      <c r="B4295" s="6" t="n">
        <f aca="false">YEAR(A4295)</f>
        <v>2020</v>
      </c>
      <c r="C4295" s="7" t="n">
        <v>4768</v>
      </c>
      <c r="D4295" s="8" t="n">
        <f aca="false">AVERAGE($C4291:$C4295)</f>
        <v>4759.4</v>
      </c>
      <c r="E4295" s="8" t="n">
        <f aca="false">AVERAGE($C4271:$C4295)</f>
        <v>4887.28</v>
      </c>
      <c r="F4295" s="8" t="n">
        <f aca="false">AVERAGE($C4221:$C4295)</f>
        <v>4642.12</v>
      </c>
      <c r="G4295" s="4" t="n">
        <f aca="false">IF(  AND(  F4294 &lt; E4294,  F4295 &lt; E4295,  E4295 &lt; D4295  ),  1,  0  )</f>
        <v>0</v>
      </c>
      <c r="H4295" s="12" t="n">
        <f aca="false">IF(  AND(  1 = G4295,  OR(  0 = $K4295,  2 = $K4295  )  ),  $C4295,  IF(  AND(  NOT(  "-" = H4294  ),  0 &lt; H4294  ),  H4294,  0  )  )</f>
        <v>4593</v>
      </c>
      <c r="I4295" s="4" t="n">
        <f aca="false">IF(  AND(  E4294 &lt; F4294,  D4295 &lt; E4295,  E4295 &lt; F4295  ),  1,  0  )</f>
        <v>0</v>
      </c>
      <c r="J4295" s="12" t="n">
        <f aca="false">IF(  AND(  1 = I4295,  OR(  0 = $K4295,  1 = $K4295  )  ),  $C4295,  IF(  AND(  NOT(  "-" = J4294  ),  0 &lt; J4294  ),  J4294,  0  )  )</f>
        <v>4056</v>
      </c>
      <c r="K4295" s="13" t="n">
        <f aca="false">IF(  1 = G4294,  1,  IF(  1 = I4294,  2,  IF(  OR(  "-" = K4294,  1 = M4294),  0,  K4294  )  )  )</f>
        <v>1</v>
      </c>
      <c r="L4295" s="12" t="n">
        <f aca="false">IF(  AND(  1 = K4295,  1 = M4295  ),  (C4295 - H4295) * 100,  IF(  AND( 2 = K4295,  1 = M4295  ),  (J4295 - C4295) * 100,  0  )  )</f>
        <v>0</v>
      </c>
      <c r="M4295" s="6" t="n">
        <f aca="false">IF(  OR(  AND(  1 = K4295,  1 = I4295  ),  AND(  2 =K4295,  1 = G4295  )  ),  1,  0  )</f>
        <v>0</v>
      </c>
      <c r="N4295" s="0" t="n">
        <f aca="false">IF(  AND(  1 = M4295,  0 &lt; L4295  ),  1,  0  )</f>
        <v>0</v>
      </c>
    </row>
    <row r="4296" customFormat="false" ht="12.8" hidden="false" customHeight="false" outlineLevel="0" collapsed="false">
      <c r="A4296" s="5" t="n">
        <v>44039</v>
      </c>
      <c r="B4296" s="6" t="n">
        <f aca="false">YEAR(A4296)</f>
        <v>2020</v>
      </c>
      <c r="C4296" s="7" t="n">
        <v>4750</v>
      </c>
      <c r="D4296" s="8" t="n">
        <f aca="false">AVERAGE($C4292:$C4296)</f>
        <v>4754.4</v>
      </c>
      <c r="E4296" s="8" t="n">
        <f aca="false">AVERAGE($C4272:$C4296)</f>
        <v>4876.84</v>
      </c>
      <c r="F4296" s="8" t="n">
        <f aca="false">AVERAGE($C4222:$C4296)</f>
        <v>4649.61333333333</v>
      </c>
      <c r="G4296" s="4" t="n">
        <f aca="false">IF(  AND(  F4295 &lt; E4295,  F4296 &lt; E4296,  E4296 &lt; D4296  ),  1,  0  )</f>
        <v>0</v>
      </c>
      <c r="H4296" s="12" t="n">
        <f aca="false">IF(  AND(  1 = G4296,  OR(  0 = $K4296,  2 = $K4296  )  ),  $C4296,  IF(  AND(  NOT(  "-" = H4295  ),  0 &lt; H4295  ),  H4295,  0  )  )</f>
        <v>4593</v>
      </c>
      <c r="I4296" s="4" t="n">
        <f aca="false">IF(  AND(  E4295 &lt; F4295,  D4296 &lt; E4296,  E4296 &lt; F4296  ),  1,  0  )</f>
        <v>0</v>
      </c>
      <c r="J4296" s="12" t="n">
        <f aca="false">IF(  AND(  1 = I4296,  OR(  0 = $K4296,  1 = $K4296  )  ),  $C4296,  IF(  AND(  NOT(  "-" = J4295  ),  0 &lt; J4295  ),  J4295,  0  )  )</f>
        <v>4056</v>
      </c>
      <c r="K4296" s="13" t="n">
        <f aca="false">IF(  1 = G4295,  1,  IF(  1 = I4295,  2,  IF(  OR(  "-" = K4295,  1 = M4295),  0,  K4295  )  )  )</f>
        <v>1</v>
      </c>
      <c r="L4296" s="12" t="n">
        <f aca="false">IF(  AND(  1 = K4296,  1 = M4296  ),  (C4296 - H4296) * 100,  IF(  AND( 2 = K4296,  1 = M4296  ),  (J4296 - C4296) * 100,  0  )  )</f>
        <v>0</v>
      </c>
      <c r="M4296" s="6" t="n">
        <f aca="false">IF(  OR(  AND(  1 = K4296,  1 = I4296  ),  AND(  2 =K4296,  1 = G4296  )  ),  1,  0  )</f>
        <v>0</v>
      </c>
      <c r="N4296" s="0" t="n">
        <f aca="false">IF(  AND(  1 = M4296,  0 &lt; L4296  ),  1,  0  )</f>
        <v>0</v>
      </c>
    </row>
    <row r="4297" customFormat="false" ht="12.8" hidden="false" customHeight="false" outlineLevel="0" collapsed="false">
      <c r="A4297" s="5" t="n">
        <v>44040</v>
      </c>
      <c r="B4297" s="6" t="n">
        <f aca="false">YEAR(A4297)</f>
        <v>2020</v>
      </c>
      <c r="C4297" s="7" t="n">
        <v>4729</v>
      </c>
      <c r="D4297" s="8" t="n">
        <f aca="false">AVERAGE($C4293:$C4297)</f>
        <v>4747.2</v>
      </c>
      <c r="E4297" s="8" t="n">
        <f aca="false">AVERAGE($C4273:$C4297)</f>
        <v>4863.92</v>
      </c>
      <c r="F4297" s="8" t="n">
        <f aca="false">AVERAGE($C4223:$C4297)</f>
        <v>4655.44</v>
      </c>
      <c r="G4297" s="4" t="n">
        <f aca="false">IF(  AND(  F4296 &lt; E4296,  F4297 &lt; E4297,  E4297 &lt; D4297  ),  1,  0  )</f>
        <v>0</v>
      </c>
      <c r="H4297" s="12" t="n">
        <f aca="false">IF(  AND(  1 = G4297,  OR(  0 = $K4297,  2 = $K4297  )  ),  $C4297,  IF(  AND(  NOT(  "-" = H4296  ),  0 &lt; H4296  ),  H4296,  0  )  )</f>
        <v>4593</v>
      </c>
      <c r="I4297" s="4" t="n">
        <f aca="false">IF(  AND(  E4296 &lt; F4296,  D4297 &lt; E4297,  E4297 &lt; F4297  ),  1,  0  )</f>
        <v>0</v>
      </c>
      <c r="J4297" s="12" t="n">
        <f aca="false">IF(  AND(  1 = I4297,  OR(  0 = $K4297,  1 = $K4297  )  ),  $C4297,  IF(  AND(  NOT(  "-" = J4296  ),  0 &lt; J4296  ),  J4296,  0  )  )</f>
        <v>4056</v>
      </c>
      <c r="K4297" s="13" t="n">
        <f aca="false">IF(  1 = G4296,  1,  IF(  1 = I4296,  2,  IF(  OR(  "-" = K4296,  1 = M4296),  0,  K4296  )  )  )</f>
        <v>1</v>
      </c>
      <c r="L4297" s="12" t="n">
        <f aca="false">IF(  AND(  1 = K4297,  1 = M4297  ),  (C4297 - H4297) * 100,  IF(  AND( 2 = K4297,  1 = M4297  ),  (J4297 - C4297) * 100,  0  )  )</f>
        <v>0</v>
      </c>
      <c r="M4297" s="6" t="n">
        <f aca="false">IF(  OR(  AND(  1 = K4297,  1 = I4297  ),  AND(  2 =K4297,  1 = G4297  )  ),  1,  0  )</f>
        <v>0</v>
      </c>
      <c r="N4297" s="0" t="n">
        <f aca="false">IF(  AND(  1 = M4297,  0 &lt; L4297  ),  1,  0  )</f>
        <v>0</v>
      </c>
    </row>
    <row r="4298" customFormat="false" ht="12.8" hidden="false" customHeight="false" outlineLevel="0" collapsed="false">
      <c r="A4298" s="5" t="n">
        <v>44041</v>
      </c>
      <c r="B4298" s="6" t="n">
        <f aca="false">YEAR(A4298)</f>
        <v>2020</v>
      </c>
      <c r="C4298" s="7" t="n">
        <v>4727</v>
      </c>
      <c r="D4298" s="8" t="n">
        <f aca="false">AVERAGE($C4294:$C4298)</f>
        <v>4752.2</v>
      </c>
      <c r="E4298" s="8" t="n">
        <f aca="false">AVERAGE($C4274:$C4298)</f>
        <v>4852.4</v>
      </c>
      <c r="F4298" s="8" t="n">
        <f aca="false">AVERAGE($C4224:$C4298)</f>
        <v>4660.88</v>
      </c>
      <c r="G4298" s="4" t="n">
        <f aca="false">IF(  AND(  F4297 &lt; E4297,  F4298 &lt; E4298,  E4298 &lt; D4298  ),  1,  0  )</f>
        <v>0</v>
      </c>
      <c r="H4298" s="12" t="n">
        <f aca="false">IF(  AND(  1 = G4298,  OR(  0 = $K4298,  2 = $K4298  )  ),  $C4298,  IF(  AND(  NOT(  "-" = H4297  ),  0 &lt; H4297  ),  H4297,  0  )  )</f>
        <v>4593</v>
      </c>
      <c r="I4298" s="4" t="n">
        <f aca="false">IF(  AND(  E4297 &lt; F4297,  D4298 &lt; E4298,  E4298 &lt; F4298  ),  1,  0  )</f>
        <v>0</v>
      </c>
      <c r="J4298" s="12" t="n">
        <f aca="false">IF(  AND(  1 = I4298,  OR(  0 = $K4298,  1 = $K4298  )  ),  $C4298,  IF(  AND(  NOT(  "-" = J4297  ),  0 &lt; J4297  ),  J4297,  0  )  )</f>
        <v>4056</v>
      </c>
      <c r="K4298" s="13" t="n">
        <f aca="false">IF(  1 = G4297,  1,  IF(  1 = I4297,  2,  IF(  OR(  "-" = K4297,  1 = M4297),  0,  K4297  )  )  )</f>
        <v>1</v>
      </c>
      <c r="L4298" s="12" t="n">
        <f aca="false">IF(  AND(  1 = K4298,  1 = M4298  ),  (C4298 - H4298) * 100,  IF(  AND( 2 = K4298,  1 = M4298  ),  (J4298 - C4298) * 100,  0  )  )</f>
        <v>0</v>
      </c>
      <c r="M4298" s="6" t="n">
        <f aca="false">IF(  OR(  AND(  1 = K4298,  1 = I4298  ),  AND(  2 =K4298,  1 = G4298  )  ),  1,  0  )</f>
        <v>0</v>
      </c>
      <c r="N4298" s="0" t="n">
        <f aca="false">IF(  AND(  1 = M4298,  0 &lt; L4298  ),  1,  0  )</f>
        <v>0</v>
      </c>
    </row>
    <row r="4299" customFormat="false" ht="12.8" hidden="false" customHeight="false" outlineLevel="0" collapsed="false">
      <c r="A4299" s="5" t="n">
        <v>44042</v>
      </c>
      <c r="B4299" s="6" t="n">
        <f aca="false">YEAR(A4299)</f>
        <v>2020</v>
      </c>
      <c r="C4299" s="7" t="n">
        <v>4730</v>
      </c>
      <c r="D4299" s="8" t="n">
        <f aca="false">AVERAGE($C4295:$C4299)</f>
        <v>4740.8</v>
      </c>
      <c r="E4299" s="8" t="n">
        <f aca="false">AVERAGE($C4275:$C4299)</f>
        <v>4844.8</v>
      </c>
      <c r="F4299" s="8" t="n">
        <f aca="false">AVERAGE($C4225:$C4299)</f>
        <v>4665.82666666667</v>
      </c>
      <c r="G4299" s="4" t="n">
        <f aca="false">IF(  AND(  F4298 &lt; E4298,  F4299 &lt; E4299,  E4299 &lt; D4299  ),  1,  0  )</f>
        <v>0</v>
      </c>
      <c r="H4299" s="12" t="n">
        <f aca="false">IF(  AND(  1 = G4299,  OR(  0 = $K4299,  2 = $K4299  )  ),  $C4299,  IF(  AND(  NOT(  "-" = H4298  ),  0 &lt; H4298  ),  H4298,  0  )  )</f>
        <v>4593</v>
      </c>
      <c r="I4299" s="4" t="n">
        <f aca="false">IF(  AND(  E4298 &lt; F4298,  D4299 &lt; E4299,  E4299 &lt; F4299  ),  1,  0  )</f>
        <v>0</v>
      </c>
      <c r="J4299" s="12" t="n">
        <f aca="false">IF(  AND(  1 = I4299,  OR(  0 = $K4299,  1 = $K4299  )  ),  $C4299,  IF(  AND(  NOT(  "-" = J4298  ),  0 &lt; J4298  ),  J4298,  0  )  )</f>
        <v>4056</v>
      </c>
      <c r="K4299" s="13" t="n">
        <f aca="false">IF(  1 = G4298,  1,  IF(  1 = I4298,  2,  IF(  OR(  "-" = K4298,  1 = M4298),  0,  K4298  )  )  )</f>
        <v>1</v>
      </c>
      <c r="L4299" s="12" t="n">
        <f aca="false">IF(  AND(  1 = K4299,  1 = M4299  ),  (C4299 - H4299) * 100,  IF(  AND( 2 = K4299,  1 = M4299  ),  (J4299 - C4299) * 100,  0  )  )</f>
        <v>0</v>
      </c>
      <c r="M4299" s="6" t="n">
        <f aca="false">IF(  OR(  AND(  1 = K4299,  1 = I4299  ),  AND(  2 =K4299,  1 = G4299  )  ),  1,  0  )</f>
        <v>0</v>
      </c>
      <c r="N4299" s="0" t="n">
        <f aca="false">IF(  AND(  1 = M4299,  0 &lt; L4299  ),  1,  0  )</f>
        <v>0</v>
      </c>
    </row>
    <row r="4300" customFormat="false" ht="12.8" hidden="false" customHeight="false" outlineLevel="0" collapsed="false">
      <c r="A4300" s="5" t="n">
        <v>44043</v>
      </c>
      <c r="B4300" s="6" t="n">
        <f aca="false">YEAR(A4300)</f>
        <v>2020</v>
      </c>
      <c r="C4300" s="7" t="n">
        <v>4644</v>
      </c>
      <c r="D4300" s="8" t="n">
        <f aca="false">AVERAGE($C4296:$C4300)</f>
        <v>4716</v>
      </c>
      <c r="E4300" s="8" t="n">
        <f aca="false">AVERAGE($C4276:$C4300)</f>
        <v>4833</v>
      </c>
      <c r="F4300" s="8" t="n">
        <f aca="false">AVERAGE($C4226:$C4300)</f>
        <v>4669.44</v>
      </c>
      <c r="G4300" s="4" t="n">
        <f aca="false">IF(  AND(  F4299 &lt; E4299,  F4300 &lt; E4300,  E4300 &lt; D4300  ),  1,  0  )</f>
        <v>0</v>
      </c>
      <c r="H4300" s="12" t="n">
        <f aca="false">IF(  AND(  1 = G4300,  OR(  0 = $K4300,  2 = $K4300  )  ),  $C4300,  IF(  AND(  NOT(  "-" = H4299  ),  0 &lt; H4299  ),  H4299,  0  )  )</f>
        <v>4593</v>
      </c>
      <c r="I4300" s="4" t="n">
        <f aca="false">IF(  AND(  E4299 &lt; F4299,  D4300 &lt; E4300,  E4300 &lt; F4300  ),  1,  0  )</f>
        <v>0</v>
      </c>
      <c r="J4300" s="12" t="n">
        <f aca="false">IF(  AND(  1 = I4300,  OR(  0 = $K4300,  1 = $K4300  )  ),  $C4300,  IF(  AND(  NOT(  "-" = J4299  ),  0 &lt; J4299  ),  J4299,  0  )  )</f>
        <v>4056</v>
      </c>
      <c r="K4300" s="13" t="n">
        <f aca="false">IF(  1 = G4299,  1,  IF(  1 = I4299,  2,  IF(  OR(  "-" = K4299,  1 = M4299),  0,  K4299  )  )  )</f>
        <v>1</v>
      </c>
      <c r="L4300" s="12" t="n">
        <f aca="false">IF(  AND(  1 = K4300,  1 = M4300  ),  (C4300 - H4300) * 100,  IF(  AND( 2 = K4300,  1 = M4300  ),  (J4300 - C4300) * 100,  0  )  )</f>
        <v>0</v>
      </c>
      <c r="M4300" s="6" t="n">
        <f aca="false">IF(  OR(  AND(  1 = K4300,  1 = I4300  ),  AND(  2 =K4300,  1 = G4300  )  ),  1,  0  )</f>
        <v>0</v>
      </c>
      <c r="N4300" s="0" t="n">
        <f aca="false">IF(  AND(  1 = M4300,  0 &lt; L4300  ),  1,  0  )</f>
        <v>0</v>
      </c>
    </row>
    <row r="4301" customFormat="false" ht="12.8" hidden="false" customHeight="false" outlineLevel="0" collapsed="false">
      <c r="A4301" s="5" t="n">
        <v>44046</v>
      </c>
      <c r="B4301" s="6" t="n">
        <f aca="false">YEAR(A4301)</f>
        <v>2020</v>
      </c>
      <c r="C4301" s="7" t="n">
        <v>4697</v>
      </c>
      <c r="D4301" s="8" t="n">
        <f aca="false">AVERAGE($C4297:$C4301)</f>
        <v>4705.4</v>
      </c>
      <c r="E4301" s="8" t="n">
        <f aca="false">AVERAGE($C4277:$C4301)</f>
        <v>4827.8</v>
      </c>
      <c r="F4301" s="8" t="n">
        <f aca="false">AVERAGE($C4227:$C4301)</f>
        <v>4672.90666666667</v>
      </c>
      <c r="G4301" s="4" t="n">
        <f aca="false">IF(  AND(  F4300 &lt; E4300,  F4301 &lt; E4301,  E4301 &lt; D4301  ),  1,  0  )</f>
        <v>0</v>
      </c>
      <c r="H4301" s="12" t="n">
        <f aca="false">IF(  AND(  1 = G4301,  OR(  0 = $K4301,  2 = $K4301  )  ),  $C4301,  IF(  AND(  NOT(  "-" = H4300  ),  0 &lt; H4300  ),  H4300,  0  )  )</f>
        <v>4593</v>
      </c>
      <c r="I4301" s="4" t="n">
        <f aca="false">IF(  AND(  E4300 &lt; F4300,  D4301 &lt; E4301,  E4301 &lt; F4301  ),  1,  0  )</f>
        <v>0</v>
      </c>
      <c r="J4301" s="12" t="n">
        <f aca="false">IF(  AND(  1 = I4301,  OR(  0 = $K4301,  1 = $K4301  )  ),  $C4301,  IF(  AND(  NOT(  "-" = J4300  ),  0 &lt; J4300  ),  J4300,  0  )  )</f>
        <v>4056</v>
      </c>
      <c r="K4301" s="13" t="n">
        <f aca="false">IF(  1 = G4300,  1,  IF(  1 = I4300,  2,  IF(  OR(  "-" = K4300,  1 = M4300),  0,  K4300  )  )  )</f>
        <v>1</v>
      </c>
      <c r="L4301" s="12" t="n">
        <f aca="false">IF(  AND(  1 = K4301,  1 = M4301  ),  (C4301 - H4301) * 100,  IF(  AND( 2 = K4301,  1 = M4301  ),  (J4301 - C4301) * 100,  0  )  )</f>
        <v>0</v>
      </c>
      <c r="M4301" s="6" t="n">
        <f aca="false">IF(  OR(  AND(  1 = K4301,  1 = I4301  ),  AND(  2 =K4301,  1 = G4301  )  ),  1,  0  )</f>
        <v>0</v>
      </c>
      <c r="N4301" s="0" t="n">
        <f aca="false">IF(  AND(  1 = M4301,  0 &lt; L4301  ),  1,  0  )</f>
        <v>0</v>
      </c>
    </row>
    <row r="4302" customFormat="false" ht="12.8" hidden="false" customHeight="false" outlineLevel="0" collapsed="false">
      <c r="A4302" s="5" t="n">
        <v>44047</v>
      </c>
      <c r="B4302" s="6" t="n">
        <f aca="false">YEAR(A4302)</f>
        <v>2020</v>
      </c>
      <c r="C4302" s="7" t="n">
        <v>4759</v>
      </c>
      <c r="D4302" s="8" t="n">
        <f aca="false">AVERAGE($C4298:$C4302)</f>
        <v>4711.4</v>
      </c>
      <c r="E4302" s="8" t="n">
        <f aca="false">AVERAGE($C4278:$C4302)</f>
        <v>4824.16</v>
      </c>
      <c r="F4302" s="8" t="n">
        <f aca="false">AVERAGE($C4228:$C4302)</f>
        <v>4677.28</v>
      </c>
      <c r="G4302" s="4" t="n">
        <f aca="false">IF(  AND(  F4301 &lt; E4301,  F4302 &lt; E4302,  E4302 &lt; D4302  ),  1,  0  )</f>
        <v>0</v>
      </c>
      <c r="H4302" s="12" t="n">
        <f aca="false">IF(  AND(  1 = G4302,  OR(  0 = $K4302,  2 = $K4302  )  ),  $C4302,  IF(  AND(  NOT(  "-" = H4301  ),  0 &lt; H4301  ),  H4301,  0  )  )</f>
        <v>4593</v>
      </c>
      <c r="I4302" s="4" t="n">
        <f aca="false">IF(  AND(  E4301 &lt; F4301,  D4302 &lt; E4302,  E4302 &lt; F4302  ),  1,  0  )</f>
        <v>0</v>
      </c>
      <c r="J4302" s="12" t="n">
        <f aca="false">IF(  AND(  1 = I4302,  OR(  0 = $K4302,  1 = $K4302  )  ),  $C4302,  IF(  AND(  NOT(  "-" = J4301  ),  0 &lt; J4301  ),  J4301,  0  )  )</f>
        <v>4056</v>
      </c>
      <c r="K4302" s="13" t="n">
        <f aca="false">IF(  1 = G4301,  1,  IF(  1 = I4301,  2,  IF(  OR(  "-" = K4301,  1 = M4301),  0,  K4301  )  )  )</f>
        <v>1</v>
      </c>
      <c r="L4302" s="12" t="n">
        <f aca="false">IF(  AND(  1 = K4302,  1 = M4302  ),  (C4302 - H4302) * 100,  IF(  AND( 2 = K4302,  1 = M4302  ),  (J4302 - C4302) * 100,  0  )  )</f>
        <v>0</v>
      </c>
      <c r="M4302" s="6" t="n">
        <f aca="false">IF(  OR(  AND(  1 = K4302,  1 = I4302  ),  AND(  2 =K4302,  1 = G4302  )  ),  1,  0  )</f>
        <v>0</v>
      </c>
      <c r="N4302" s="0" t="n">
        <f aca="false">IF(  AND(  1 = M4302,  0 &lt; L4302  ),  1,  0  )</f>
        <v>0</v>
      </c>
    </row>
    <row r="4303" customFormat="false" ht="12.8" hidden="false" customHeight="false" outlineLevel="0" collapsed="false">
      <c r="A4303" s="5" t="n">
        <v>44048</v>
      </c>
      <c r="B4303" s="6" t="n">
        <f aca="false">YEAR(A4303)</f>
        <v>2020</v>
      </c>
      <c r="C4303" s="7" t="n">
        <v>4910</v>
      </c>
      <c r="D4303" s="8" t="n">
        <f aca="false">AVERAGE($C4299:$C4303)</f>
        <v>4748</v>
      </c>
      <c r="E4303" s="8" t="n">
        <f aca="false">AVERAGE($C4279:$C4303)</f>
        <v>4828.4</v>
      </c>
      <c r="F4303" s="8" t="n">
        <f aca="false">AVERAGE($C4229:$C4303)</f>
        <v>4682.10666666667</v>
      </c>
      <c r="G4303" s="4" t="n">
        <f aca="false">IF(  AND(  F4302 &lt; E4302,  F4303 &lt; E4303,  E4303 &lt; D4303  ),  1,  0  )</f>
        <v>0</v>
      </c>
      <c r="H4303" s="12" t="n">
        <f aca="false">IF(  AND(  1 = G4303,  OR(  0 = $K4303,  2 = $K4303  )  ),  $C4303,  IF(  AND(  NOT(  "-" = H4302  ),  0 &lt; H4302  ),  H4302,  0  )  )</f>
        <v>4593</v>
      </c>
      <c r="I4303" s="4" t="n">
        <f aca="false">IF(  AND(  E4302 &lt; F4302,  D4303 &lt; E4303,  E4303 &lt; F4303  ),  1,  0  )</f>
        <v>0</v>
      </c>
      <c r="J4303" s="12" t="n">
        <f aca="false">IF(  AND(  1 = I4303,  OR(  0 = $K4303,  1 = $K4303  )  ),  $C4303,  IF(  AND(  NOT(  "-" = J4302  ),  0 &lt; J4302  ),  J4302,  0  )  )</f>
        <v>4056</v>
      </c>
      <c r="K4303" s="13" t="n">
        <f aca="false">IF(  1 = G4302,  1,  IF(  1 = I4302,  2,  IF(  OR(  "-" = K4302,  1 = M4302),  0,  K4302  )  )  )</f>
        <v>1</v>
      </c>
      <c r="L4303" s="12" t="n">
        <f aca="false">IF(  AND(  1 = K4303,  1 = M4303  ),  (C4303 - H4303) * 100,  IF(  AND( 2 = K4303,  1 = M4303  ),  (J4303 - C4303) * 100,  0  )  )</f>
        <v>0</v>
      </c>
      <c r="M4303" s="6" t="n">
        <f aca="false">IF(  OR(  AND(  1 = K4303,  1 = I4303  ),  AND(  2 =K4303,  1 = G4303  )  ),  1,  0  )</f>
        <v>0</v>
      </c>
      <c r="N4303" s="0" t="n">
        <f aca="false">IF(  AND(  1 = M4303,  0 &lt; L4303  ),  1,  0  )</f>
        <v>0</v>
      </c>
    </row>
    <row r="4304" customFormat="false" ht="12.8" hidden="false" customHeight="false" outlineLevel="0" collapsed="false">
      <c r="A4304" s="5" t="n">
        <v>44049</v>
      </c>
      <c r="B4304" s="6" t="n">
        <f aca="false">YEAR(A4304)</f>
        <v>2020</v>
      </c>
      <c r="C4304" s="7" t="n">
        <v>4919</v>
      </c>
      <c r="D4304" s="8" t="n">
        <f aca="false">AVERAGE($C4300:$C4304)</f>
        <v>4785.8</v>
      </c>
      <c r="E4304" s="8" t="n">
        <f aca="false">AVERAGE($C4280:$C4304)</f>
        <v>4833.12</v>
      </c>
      <c r="F4304" s="8" t="n">
        <f aca="false">AVERAGE($C4230:$C4304)</f>
        <v>4685.38666666667</v>
      </c>
      <c r="G4304" s="4" t="n">
        <f aca="false">IF(  AND(  F4303 &lt; E4303,  F4304 &lt; E4304,  E4304 &lt; D4304  ),  1,  0  )</f>
        <v>0</v>
      </c>
      <c r="H4304" s="12" t="n">
        <f aca="false">IF(  AND(  1 = G4304,  OR(  0 = $K4304,  2 = $K4304  )  ),  $C4304,  IF(  AND(  NOT(  "-" = H4303  ),  0 &lt; H4303  ),  H4303,  0  )  )</f>
        <v>4593</v>
      </c>
      <c r="I4304" s="4" t="n">
        <f aca="false">IF(  AND(  E4303 &lt; F4303,  D4304 &lt; E4304,  E4304 &lt; F4304  ),  1,  0  )</f>
        <v>0</v>
      </c>
      <c r="J4304" s="12" t="n">
        <f aca="false">IF(  AND(  1 = I4304,  OR(  0 = $K4304,  1 = $K4304  )  ),  $C4304,  IF(  AND(  NOT(  "-" = J4303  ),  0 &lt; J4303  ),  J4303,  0  )  )</f>
        <v>4056</v>
      </c>
      <c r="K4304" s="13" t="n">
        <f aca="false">IF(  1 = G4303,  1,  IF(  1 = I4303,  2,  IF(  OR(  "-" = K4303,  1 = M4303),  0,  K4303  )  )  )</f>
        <v>1</v>
      </c>
      <c r="L4304" s="12" t="n">
        <f aca="false">IF(  AND(  1 = K4304,  1 = M4304  ),  (C4304 - H4304) * 100,  IF(  AND( 2 = K4304,  1 = M4304  ),  (J4304 - C4304) * 100,  0  )  )</f>
        <v>0</v>
      </c>
      <c r="M4304" s="6" t="n">
        <f aca="false">IF(  OR(  AND(  1 = K4304,  1 = I4304  ),  AND(  2 =K4304,  1 = G4304  )  ),  1,  0  )</f>
        <v>0</v>
      </c>
      <c r="N4304" s="0" t="n">
        <f aca="false">IF(  AND(  1 = M4304,  0 &lt; L4304  ),  1,  0  )</f>
        <v>0</v>
      </c>
    </row>
    <row r="4305" customFormat="false" ht="12.8" hidden="false" customHeight="false" outlineLevel="0" collapsed="false">
      <c r="A4305" s="5" t="n">
        <v>44050</v>
      </c>
      <c r="B4305" s="6" t="n">
        <f aca="false">YEAR(A4305)</f>
        <v>2020</v>
      </c>
      <c r="C4305" s="7" t="n">
        <v>5046</v>
      </c>
      <c r="D4305" s="8" t="n">
        <f aca="false">AVERAGE($C4301:$C4305)</f>
        <v>4866.2</v>
      </c>
      <c r="E4305" s="8" t="n">
        <f aca="false">AVERAGE($C4281:$C4305)</f>
        <v>4843.8</v>
      </c>
      <c r="F4305" s="8" t="n">
        <f aca="false">AVERAGE($C4231:$C4305)</f>
        <v>4690</v>
      </c>
      <c r="G4305" s="4" t="n">
        <f aca="false">IF(  AND(  F4304 &lt; E4304,  F4305 &lt; E4305,  E4305 &lt; D4305  ),  1,  0  )</f>
        <v>1</v>
      </c>
      <c r="H4305" s="12" t="n">
        <f aca="false">IF(  AND(  1 = G4305,  OR(  0 = $K4305,  2 = $K4305  )  ),  $C4305,  IF(  AND(  NOT(  "-" = H4304  ),  0 &lt; H4304  ),  H4304,  0  )  )</f>
        <v>4593</v>
      </c>
      <c r="I4305" s="4" t="n">
        <f aca="false">IF(  AND(  E4304 &lt; F4304,  D4305 &lt; E4305,  E4305 &lt; F4305  ),  1,  0  )</f>
        <v>0</v>
      </c>
      <c r="J4305" s="12" t="n">
        <f aca="false">IF(  AND(  1 = I4305,  OR(  0 = $K4305,  1 = $K4305  )  ),  $C4305,  IF(  AND(  NOT(  "-" = J4304  ),  0 &lt; J4304  ),  J4304,  0  )  )</f>
        <v>4056</v>
      </c>
      <c r="K4305" s="13" t="n">
        <f aca="false">IF(  1 = G4304,  1,  IF(  1 = I4304,  2,  IF(  OR(  "-" = K4304,  1 = M4304),  0,  K4304  )  )  )</f>
        <v>1</v>
      </c>
      <c r="L4305" s="12" t="n">
        <f aca="false">IF(  AND(  1 = K4305,  1 = M4305  ),  (C4305 - H4305) * 100,  IF(  AND( 2 = K4305,  1 = M4305  ),  (J4305 - C4305) * 100,  0  )  )</f>
        <v>0</v>
      </c>
      <c r="M4305" s="6" t="n">
        <f aca="false">IF(  OR(  AND(  1 = K4305,  1 = I4305  ),  AND(  2 =K4305,  1 = G4305  )  ),  1,  0  )</f>
        <v>0</v>
      </c>
      <c r="N4305" s="0" t="n">
        <f aca="false">IF(  AND(  1 = M4305,  0 &lt; L4305  ),  1,  0  )</f>
        <v>0</v>
      </c>
    </row>
    <row r="4306" customFormat="false" ht="12.8" hidden="false" customHeight="false" outlineLevel="0" collapsed="false">
      <c r="A4306" s="5" t="n">
        <v>44054</v>
      </c>
      <c r="B4306" s="6" t="n">
        <f aca="false">YEAR(A4306)</f>
        <v>2020</v>
      </c>
      <c r="C4306" s="7" t="n">
        <v>5004</v>
      </c>
      <c r="D4306" s="8" t="n">
        <f aca="false">AVERAGE($C4302:$C4306)</f>
        <v>4927.6</v>
      </c>
      <c r="E4306" s="8" t="n">
        <f aca="false">AVERAGE($C4282:$C4306)</f>
        <v>4850.8</v>
      </c>
      <c r="F4306" s="8" t="n">
        <f aca="false">AVERAGE($C4232:$C4306)</f>
        <v>4694.28</v>
      </c>
      <c r="G4306" s="4" t="n">
        <f aca="false">IF(  AND(  F4305 &lt; E4305,  F4306 &lt; E4306,  E4306 &lt; D4306  ),  1,  0  )</f>
        <v>1</v>
      </c>
      <c r="H4306" s="12" t="n">
        <f aca="false">IF(  AND(  1 = G4306,  OR(  0 = $K4306,  2 = $K4306  )  ),  $C4306,  IF(  AND(  NOT(  "-" = H4305  ),  0 &lt; H4305  ),  H4305,  0  )  )</f>
        <v>4593</v>
      </c>
      <c r="I4306" s="4" t="n">
        <f aca="false">IF(  AND(  E4305 &lt; F4305,  D4306 &lt; E4306,  E4306 &lt; F4306  ),  1,  0  )</f>
        <v>0</v>
      </c>
      <c r="J4306" s="12" t="n">
        <f aca="false">IF(  AND(  1 = I4306,  OR(  0 = $K4306,  1 = $K4306  )  ),  $C4306,  IF(  AND(  NOT(  "-" = J4305  ),  0 &lt; J4305  ),  J4305,  0  )  )</f>
        <v>4056</v>
      </c>
      <c r="K4306" s="13" t="n">
        <f aca="false">IF(  1 = G4305,  1,  IF(  1 = I4305,  2,  IF(  OR(  "-" = K4305,  1 = M4305),  0,  K4305  )  )  )</f>
        <v>1</v>
      </c>
      <c r="L4306" s="12" t="n">
        <f aca="false">IF(  AND(  1 = K4306,  1 = M4306  ),  (C4306 - H4306) * 100,  IF(  AND( 2 = K4306,  1 = M4306  ),  (J4306 - C4306) * 100,  0  )  )</f>
        <v>0</v>
      </c>
      <c r="M4306" s="6" t="n">
        <f aca="false">IF(  OR(  AND(  1 = K4306,  1 = I4306  ),  AND(  2 =K4306,  1 = G4306  )  ),  1,  0  )</f>
        <v>0</v>
      </c>
      <c r="N4306" s="0" t="n">
        <f aca="false">IF(  AND(  1 = M4306,  0 &lt; L4306  ),  1,  0  )</f>
        <v>0</v>
      </c>
    </row>
    <row r="4307" customFormat="false" ht="12.8" hidden="false" customHeight="false" outlineLevel="0" collapsed="false">
      <c r="A4307" s="5" t="n">
        <v>44055</v>
      </c>
      <c r="B4307" s="6" t="n">
        <f aca="false">YEAR(A4307)</f>
        <v>2020</v>
      </c>
      <c r="C4307" s="7" t="n">
        <v>5046</v>
      </c>
      <c r="D4307" s="8" t="n">
        <f aca="false">AVERAGE($C4303:$C4307)</f>
        <v>4985</v>
      </c>
      <c r="E4307" s="8" t="n">
        <f aca="false">AVERAGE($C4283:$C4307)</f>
        <v>4852.56</v>
      </c>
      <c r="F4307" s="8" t="n">
        <f aca="false">AVERAGE($C4233:$C4307)</f>
        <v>4700.32</v>
      </c>
      <c r="G4307" s="4" t="n">
        <f aca="false">IF(  AND(  F4306 &lt; E4306,  F4307 &lt; E4307,  E4307 &lt; D4307  ),  1,  0  )</f>
        <v>1</v>
      </c>
      <c r="H4307" s="12" t="n">
        <f aca="false">IF(  AND(  1 = G4307,  OR(  0 = $K4307,  2 = $K4307  )  ),  $C4307,  IF(  AND(  NOT(  "-" = H4306  ),  0 &lt; H4306  ),  H4306,  0  )  )</f>
        <v>4593</v>
      </c>
      <c r="I4307" s="4" t="n">
        <f aca="false">IF(  AND(  E4306 &lt; F4306,  D4307 &lt; E4307,  E4307 &lt; F4307  ),  1,  0  )</f>
        <v>0</v>
      </c>
      <c r="J4307" s="12" t="n">
        <f aca="false">IF(  AND(  1 = I4307,  OR(  0 = $K4307,  1 = $K4307  )  ),  $C4307,  IF(  AND(  NOT(  "-" = J4306  ),  0 &lt; J4306  ),  J4306,  0  )  )</f>
        <v>4056</v>
      </c>
      <c r="K4307" s="13" t="n">
        <f aca="false">IF(  1 = G4306,  1,  IF(  1 = I4306,  2,  IF(  OR(  "-" = K4306,  1 = M4306),  0,  K4306  )  )  )</f>
        <v>1</v>
      </c>
      <c r="L4307" s="12" t="n">
        <f aca="false">IF(  AND(  1 = K4307,  1 = M4307  ),  (C4307 - H4307) * 100,  IF(  AND( 2 = K4307,  1 = M4307  ),  (J4307 - C4307) * 100,  0  )  )</f>
        <v>0</v>
      </c>
      <c r="M4307" s="6" t="n">
        <f aca="false">IF(  OR(  AND(  1 = K4307,  1 = I4307  ),  AND(  2 =K4307,  1 = G4307  )  ),  1,  0  )</f>
        <v>0</v>
      </c>
      <c r="N4307" s="0" t="n">
        <f aca="false">IF(  AND(  1 = M4307,  0 &lt; L4307  ),  1,  0  )</f>
        <v>0</v>
      </c>
    </row>
    <row r="4308" customFormat="false" ht="12.8" hidden="false" customHeight="false" outlineLevel="0" collapsed="false">
      <c r="A4308" s="5" t="n">
        <v>44056</v>
      </c>
      <c r="B4308" s="6" t="n">
        <f aca="false">YEAR(A4308)</f>
        <v>2020</v>
      </c>
      <c r="C4308" s="7" t="n">
        <v>5120</v>
      </c>
      <c r="D4308" s="8" t="n">
        <f aca="false">AVERAGE($C4304:$C4308)</f>
        <v>5027</v>
      </c>
      <c r="E4308" s="8" t="n">
        <f aca="false">AVERAGE($C4284:$C4308)</f>
        <v>4855.64</v>
      </c>
      <c r="F4308" s="8" t="n">
        <f aca="false">AVERAGE($C4234:$C4308)</f>
        <v>4707.21333333333</v>
      </c>
      <c r="G4308" s="4" t="n">
        <f aca="false">IF(  AND(  F4307 &lt; E4307,  F4308 &lt; E4308,  E4308 &lt; D4308  ),  1,  0  )</f>
        <v>1</v>
      </c>
      <c r="H4308" s="12" t="n">
        <f aca="false">IF(  AND(  1 = G4308,  OR(  0 = $K4308,  2 = $K4308  )  ),  $C4308,  IF(  AND(  NOT(  "-" = H4307  ),  0 &lt; H4307  ),  H4307,  0  )  )</f>
        <v>4593</v>
      </c>
      <c r="I4308" s="4" t="n">
        <f aca="false">IF(  AND(  E4307 &lt; F4307,  D4308 &lt; E4308,  E4308 &lt; F4308  ),  1,  0  )</f>
        <v>0</v>
      </c>
      <c r="J4308" s="12" t="n">
        <f aca="false">IF(  AND(  1 = I4308,  OR(  0 = $K4308,  1 = $K4308  )  ),  $C4308,  IF(  AND(  NOT(  "-" = J4307  ),  0 &lt; J4307  ),  J4307,  0  )  )</f>
        <v>4056</v>
      </c>
      <c r="K4308" s="13" t="n">
        <f aca="false">IF(  1 = G4307,  1,  IF(  1 = I4307,  2,  IF(  OR(  "-" = K4307,  1 = M4307),  0,  K4307  )  )  )</f>
        <v>1</v>
      </c>
      <c r="L4308" s="12" t="n">
        <f aca="false">IF(  AND(  1 = K4308,  1 = M4308  ),  (C4308 - H4308) * 100,  IF(  AND( 2 = K4308,  1 = M4308  ),  (J4308 - C4308) * 100,  0  )  )</f>
        <v>0</v>
      </c>
      <c r="M4308" s="6" t="n">
        <f aca="false">IF(  OR(  AND(  1 = K4308,  1 = I4308  ),  AND(  2 =K4308,  1 = G4308  )  ),  1,  0  )</f>
        <v>0</v>
      </c>
      <c r="N4308" s="0" t="n">
        <f aca="false">IF(  AND(  1 = M4308,  0 &lt; L4308  ),  1,  0  )</f>
        <v>0</v>
      </c>
    </row>
    <row r="4309" customFormat="false" ht="12.8" hidden="false" customHeight="false" outlineLevel="0" collapsed="false">
      <c r="A4309" s="5" t="n">
        <v>44057</v>
      </c>
      <c r="B4309" s="6" t="n">
        <f aca="false">YEAR(A4309)</f>
        <v>2020</v>
      </c>
      <c r="C4309" s="7" t="n">
        <v>5132</v>
      </c>
      <c r="D4309" s="8" t="n">
        <f aca="false">AVERAGE($C4305:$C4309)</f>
        <v>5069.6</v>
      </c>
      <c r="E4309" s="8" t="n">
        <f aca="false">AVERAGE($C4285:$C4309)</f>
        <v>4854.68</v>
      </c>
      <c r="F4309" s="8" t="n">
        <f aca="false">AVERAGE($C4235:$C4309)</f>
        <v>4713</v>
      </c>
      <c r="G4309" s="4" t="n">
        <f aca="false">IF(  AND(  F4308 &lt; E4308,  F4309 &lt; E4309,  E4309 &lt; D4309  ),  1,  0  )</f>
        <v>1</v>
      </c>
      <c r="H4309" s="12" t="n">
        <f aca="false">IF(  AND(  1 = G4309,  OR(  0 = $K4309,  2 = $K4309  )  ),  $C4309,  IF(  AND(  NOT(  "-" = H4308  ),  0 &lt; H4308  ),  H4308,  0  )  )</f>
        <v>4593</v>
      </c>
      <c r="I4309" s="4" t="n">
        <f aca="false">IF(  AND(  E4308 &lt; F4308,  D4309 &lt; E4309,  E4309 &lt; F4309  ),  1,  0  )</f>
        <v>0</v>
      </c>
      <c r="J4309" s="12" t="n">
        <f aca="false">IF(  AND(  1 = I4309,  OR(  0 = $K4309,  1 = $K4309  )  ),  $C4309,  IF(  AND(  NOT(  "-" = J4308  ),  0 &lt; J4308  ),  J4308,  0  )  )</f>
        <v>4056</v>
      </c>
      <c r="K4309" s="13" t="n">
        <f aca="false">IF(  1 = G4308,  1,  IF(  1 = I4308,  2,  IF(  OR(  "-" = K4308,  1 = M4308),  0,  K4308  )  )  )</f>
        <v>1</v>
      </c>
      <c r="L4309" s="12" t="n">
        <f aca="false">IF(  AND(  1 = K4309,  1 = M4309  ),  (C4309 - H4309) * 100,  IF(  AND( 2 = K4309,  1 = M4309  ),  (J4309 - C4309) * 100,  0  )  )</f>
        <v>0</v>
      </c>
      <c r="M4309" s="6" t="n">
        <f aca="false">IF(  OR(  AND(  1 = K4309,  1 = I4309  ),  AND(  2 =K4309,  1 = G4309  )  ),  1,  0  )</f>
        <v>0</v>
      </c>
      <c r="N4309" s="0" t="n">
        <f aca="false">IF(  AND(  1 = M4309,  0 &lt; L4309  ),  1,  0  )</f>
        <v>0</v>
      </c>
    </row>
    <row r="4310" customFormat="false" ht="12.8" hidden="false" customHeight="false" outlineLevel="0" collapsed="false">
      <c r="A4310" s="5" t="n">
        <v>44060</v>
      </c>
      <c r="B4310" s="6" t="n">
        <f aca="false">YEAR(A4310)</f>
        <v>2020</v>
      </c>
      <c r="C4310" s="7" t="n">
        <v>5155</v>
      </c>
      <c r="D4310" s="8" t="n">
        <f aca="false">AVERAGE($C4306:$C4310)</f>
        <v>5091.4</v>
      </c>
      <c r="E4310" s="8" t="n">
        <f aca="false">AVERAGE($C4286:$C4310)</f>
        <v>4862.36</v>
      </c>
      <c r="F4310" s="8" t="n">
        <f aca="false">AVERAGE($C4236:$C4310)</f>
        <v>4719.52</v>
      </c>
      <c r="G4310" s="4" t="n">
        <f aca="false">IF(  AND(  F4309 &lt; E4309,  F4310 &lt; E4310,  E4310 &lt; D4310  ),  1,  0  )</f>
        <v>1</v>
      </c>
      <c r="H4310" s="12" t="n">
        <f aca="false">IF(  AND(  1 = G4310,  OR(  0 = $K4310,  2 = $K4310  )  ),  $C4310,  IF(  AND(  NOT(  "-" = H4309  ),  0 &lt; H4309  ),  H4309,  0  )  )</f>
        <v>4593</v>
      </c>
      <c r="I4310" s="4" t="n">
        <f aca="false">IF(  AND(  E4309 &lt; F4309,  D4310 &lt; E4310,  E4310 &lt; F4310  ),  1,  0  )</f>
        <v>0</v>
      </c>
      <c r="J4310" s="12" t="n">
        <f aca="false">IF(  AND(  1 = I4310,  OR(  0 = $K4310,  1 = $K4310  )  ),  $C4310,  IF(  AND(  NOT(  "-" = J4309  ),  0 &lt; J4309  ),  J4309,  0  )  )</f>
        <v>4056</v>
      </c>
      <c r="K4310" s="13" t="n">
        <f aca="false">IF(  1 = G4309,  1,  IF(  1 = I4309,  2,  IF(  OR(  "-" = K4309,  1 = M4309),  0,  K4309  )  )  )</f>
        <v>1</v>
      </c>
      <c r="L4310" s="12" t="n">
        <f aca="false">IF(  AND(  1 = K4310,  1 = M4310  ),  (C4310 - H4310) * 100,  IF(  AND( 2 = K4310,  1 = M4310  ),  (J4310 - C4310) * 100,  0  )  )</f>
        <v>0</v>
      </c>
      <c r="M4310" s="6" t="n">
        <f aca="false">IF(  OR(  AND(  1 = K4310,  1 = I4310  ),  AND(  2 =K4310,  1 = G4310  )  ),  1,  0  )</f>
        <v>0</v>
      </c>
      <c r="N4310" s="0" t="n">
        <f aca="false">IF(  AND(  1 = M4310,  0 &lt; L4310  ),  1,  0  )</f>
        <v>0</v>
      </c>
    </row>
    <row r="4311" customFormat="false" ht="12.8" hidden="false" customHeight="false" outlineLevel="0" collapsed="false">
      <c r="A4311" s="5" t="n">
        <v>44061</v>
      </c>
      <c r="B4311" s="6" t="n">
        <f aca="false">YEAR(A4311)</f>
        <v>2020</v>
      </c>
      <c r="C4311" s="7" t="n">
        <v>5283</v>
      </c>
      <c r="D4311" s="8" t="n">
        <f aca="false">AVERAGE($C4307:$C4311)</f>
        <v>5147.2</v>
      </c>
      <c r="E4311" s="8" t="n">
        <f aca="false">AVERAGE($C4287:$C4311)</f>
        <v>4875.08</v>
      </c>
      <c r="F4311" s="8" t="n">
        <f aca="false">AVERAGE($C4237:$C4311)</f>
        <v>4727.42666666667</v>
      </c>
      <c r="G4311" s="4" t="n">
        <f aca="false">IF(  AND(  F4310 &lt; E4310,  F4311 &lt; E4311,  E4311 &lt; D4311  ),  1,  0  )</f>
        <v>1</v>
      </c>
      <c r="H4311" s="12" t="n">
        <f aca="false">IF(  AND(  1 = G4311,  OR(  0 = $K4311,  2 = $K4311  )  ),  $C4311,  IF(  AND(  NOT(  "-" = H4310  ),  0 &lt; H4310  ),  H4310,  0  )  )</f>
        <v>4593</v>
      </c>
      <c r="I4311" s="4" t="n">
        <f aca="false">IF(  AND(  E4310 &lt; F4310,  D4311 &lt; E4311,  E4311 &lt; F4311  ),  1,  0  )</f>
        <v>0</v>
      </c>
      <c r="J4311" s="12" t="n">
        <f aca="false">IF(  AND(  1 = I4311,  OR(  0 = $K4311,  1 = $K4311  )  ),  $C4311,  IF(  AND(  NOT(  "-" = J4310  ),  0 &lt; J4310  ),  J4310,  0  )  )</f>
        <v>4056</v>
      </c>
      <c r="K4311" s="13" t="n">
        <f aca="false">IF(  1 = G4310,  1,  IF(  1 = I4310,  2,  IF(  OR(  "-" = K4310,  1 = M4310),  0,  K4310  )  )  )</f>
        <v>1</v>
      </c>
      <c r="L4311" s="12" t="n">
        <f aca="false">IF(  AND(  1 = K4311,  1 = M4311  ),  (C4311 - H4311) * 100,  IF(  AND( 2 = K4311,  1 = M4311  ),  (J4311 - C4311) * 100,  0  )  )</f>
        <v>0</v>
      </c>
      <c r="M4311" s="6" t="n">
        <f aca="false">IF(  OR(  AND(  1 = K4311,  1 = I4311  ),  AND(  2 =K4311,  1 = G4311  )  ),  1,  0  )</f>
        <v>0</v>
      </c>
      <c r="N4311" s="0" t="n">
        <f aca="false">IF(  AND(  1 = M4311,  0 &lt; L4311  ),  1,  0  )</f>
        <v>0</v>
      </c>
    </row>
    <row r="4312" customFormat="false" ht="12.8" hidden="false" customHeight="false" outlineLevel="0" collapsed="false">
      <c r="A4312" s="5" t="n">
        <v>44062</v>
      </c>
      <c r="B4312" s="6" t="n">
        <f aca="false">YEAR(A4312)</f>
        <v>2020</v>
      </c>
      <c r="C4312" s="7" t="n">
        <v>5338</v>
      </c>
      <c r="D4312" s="8" t="n">
        <f aca="false">AVERAGE($C4308:$C4312)</f>
        <v>5205.6</v>
      </c>
      <c r="E4312" s="8" t="n">
        <f aca="false">AVERAGE($C4288:$C4312)</f>
        <v>4893.88</v>
      </c>
      <c r="F4312" s="8" t="n">
        <f aca="false">AVERAGE($C4238:$C4312)</f>
        <v>4736.14666666667</v>
      </c>
      <c r="G4312" s="4" t="n">
        <f aca="false">IF(  AND(  F4311 &lt; E4311,  F4312 &lt; E4312,  E4312 &lt; D4312  ),  1,  0  )</f>
        <v>1</v>
      </c>
      <c r="H4312" s="12" t="n">
        <f aca="false">IF(  AND(  1 = G4312,  OR(  0 = $K4312,  2 = $K4312  )  ),  $C4312,  IF(  AND(  NOT(  "-" = H4311  ),  0 &lt; H4311  ),  H4311,  0  )  )</f>
        <v>4593</v>
      </c>
      <c r="I4312" s="4" t="n">
        <f aca="false">IF(  AND(  E4311 &lt; F4311,  D4312 &lt; E4312,  E4312 &lt; F4312  ),  1,  0  )</f>
        <v>0</v>
      </c>
      <c r="J4312" s="12" t="n">
        <f aca="false">IF(  AND(  1 = I4312,  OR(  0 = $K4312,  1 = $K4312  )  ),  $C4312,  IF(  AND(  NOT(  "-" = J4311  ),  0 &lt; J4311  ),  J4311,  0  )  )</f>
        <v>4056</v>
      </c>
      <c r="K4312" s="13" t="n">
        <f aca="false">IF(  1 = G4311,  1,  IF(  1 = I4311,  2,  IF(  OR(  "-" = K4311,  1 = M4311),  0,  K4311  )  )  )</f>
        <v>1</v>
      </c>
      <c r="L4312" s="12" t="n">
        <f aca="false">IF(  AND(  1 = K4312,  1 = M4312  ),  (C4312 - H4312) * 100,  IF(  AND( 2 = K4312,  1 = M4312  ),  (J4312 - C4312) * 100,  0  )  )</f>
        <v>0</v>
      </c>
      <c r="M4312" s="6" t="n">
        <f aca="false">IF(  OR(  AND(  1 = K4312,  1 = I4312  ),  AND(  2 =K4312,  1 = G4312  )  ),  1,  0  )</f>
        <v>0</v>
      </c>
      <c r="N4312" s="0" t="n">
        <f aca="false">IF(  AND(  1 = M4312,  0 &lt; L4312  ),  1,  0  )</f>
        <v>0</v>
      </c>
    </row>
    <row r="4313" customFormat="false" ht="12.8" hidden="false" customHeight="false" outlineLevel="0" collapsed="false">
      <c r="A4313" s="5" t="n">
        <v>44063</v>
      </c>
      <c r="B4313" s="6" t="n">
        <f aca="false">YEAR(A4313)</f>
        <v>2020</v>
      </c>
      <c r="C4313" s="7" t="n">
        <v>5330</v>
      </c>
      <c r="D4313" s="8" t="n">
        <f aca="false">AVERAGE($C4309:$C4313)</f>
        <v>5247.6</v>
      </c>
      <c r="E4313" s="8" t="n">
        <f aca="false">AVERAGE($C4289:$C4313)</f>
        <v>4911.88</v>
      </c>
      <c r="F4313" s="8" t="n">
        <f aca="false">AVERAGE($C4239:$C4313)</f>
        <v>4745.58666666667</v>
      </c>
      <c r="G4313" s="4" t="n">
        <f aca="false">IF(  AND(  F4312 &lt; E4312,  F4313 &lt; E4313,  E4313 &lt; D4313  ),  1,  0  )</f>
        <v>1</v>
      </c>
      <c r="H4313" s="12" t="n">
        <f aca="false">IF(  AND(  1 = G4313,  OR(  0 = $K4313,  2 = $K4313  )  ),  $C4313,  IF(  AND(  NOT(  "-" = H4312  ),  0 &lt; H4312  ),  H4312,  0  )  )</f>
        <v>4593</v>
      </c>
      <c r="I4313" s="4" t="n">
        <f aca="false">IF(  AND(  E4312 &lt; F4312,  D4313 &lt; E4313,  E4313 &lt; F4313  ),  1,  0  )</f>
        <v>0</v>
      </c>
      <c r="J4313" s="12" t="n">
        <f aca="false">IF(  AND(  1 = I4313,  OR(  0 = $K4313,  1 = $K4313  )  ),  $C4313,  IF(  AND(  NOT(  "-" = J4312  ),  0 &lt; J4312  ),  J4312,  0  )  )</f>
        <v>4056</v>
      </c>
      <c r="K4313" s="13" t="n">
        <f aca="false">IF(  1 = G4312,  1,  IF(  1 = I4312,  2,  IF(  OR(  "-" = K4312,  1 = M4312),  0,  K4312  )  )  )</f>
        <v>1</v>
      </c>
      <c r="L4313" s="12" t="n">
        <f aca="false">IF(  AND(  1 = K4313,  1 = M4313  ),  (C4313 - H4313) * 100,  IF(  AND( 2 = K4313,  1 = M4313  ),  (J4313 - C4313) * 100,  0  )  )</f>
        <v>0</v>
      </c>
      <c r="M4313" s="6" t="n">
        <f aca="false">IF(  OR(  AND(  1 = K4313,  1 = I4313  ),  AND(  2 =K4313,  1 = G4313  )  ),  1,  0  )</f>
        <v>0</v>
      </c>
      <c r="N4313" s="0" t="n">
        <f aca="false">IF(  AND(  1 = M4313,  0 &lt; L4313  ),  1,  0  )</f>
        <v>0</v>
      </c>
    </row>
    <row r="4314" customFormat="false" ht="12.8" hidden="false" customHeight="false" outlineLevel="0" collapsed="false">
      <c r="A4314" s="5" t="n">
        <v>44064</v>
      </c>
      <c r="B4314" s="6" t="n">
        <f aca="false">YEAR(A4314)</f>
        <v>2020</v>
      </c>
      <c r="C4314" s="7" t="n">
        <v>5470</v>
      </c>
      <c r="D4314" s="8" t="n">
        <f aca="false">AVERAGE($C4310:$C4314)</f>
        <v>5315.2</v>
      </c>
      <c r="E4314" s="8" t="n">
        <f aca="false">AVERAGE($C4290:$C4314)</f>
        <v>4938.28</v>
      </c>
      <c r="F4314" s="8" t="n">
        <f aca="false">AVERAGE($C4240:$C4314)</f>
        <v>4758.98666666667</v>
      </c>
      <c r="G4314" s="4" t="n">
        <f aca="false">IF(  AND(  F4313 &lt; E4313,  F4314 &lt; E4314,  E4314 &lt; D4314  ),  1,  0  )</f>
        <v>1</v>
      </c>
      <c r="H4314" s="12" t="n">
        <f aca="false">IF(  AND(  1 = G4314,  OR(  0 = $K4314,  2 = $K4314  )  ),  $C4314,  IF(  AND(  NOT(  "-" = H4313  ),  0 &lt; H4313  ),  H4313,  0  )  )</f>
        <v>4593</v>
      </c>
      <c r="I4314" s="4" t="n">
        <f aca="false">IF(  AND(  E4313 &lt; F4313,  D4314 &lt; E4314,  E4314 &lt; F4314  ),  1,  0  )</f>
        <v>0</v>
      </c>
      <c r="J4314" s="12" t="n">
        <f aca="false">IF(  AND(  1 = I4314,  OR(  0 = $K4314,  1 = $K4314  )  ),  $C4314,  IF(  AND(  NOT(  "-" = J4313  ),  0 &lt; J4313  ),  J4313,  0  )  )</f>
        <v>4056</v>
      </c>
      <c r="K4314" s="13" t="n">
        <f aca="false">IF(  1 = G4313,  1,  IF(  1 = I4313,  2,  IF(  OR(  "-" = K4313,  1 = M4313),  0,  K4313  )  )  )</f>
        <v>1</v>
      </c>
      <c r="L4314" s="12" t="n">
        <f aca="false">IF(  AND(  1 = K4314,  1 = M4314  ),  (C4314 - H4314) * 100,  IF(  AND( 2 = K4314,  1 = M4314  ),  (J4314 - C4314) * 100,  0  )  )</f>
        <v>0</v>
      </c>
      <c r="M4314" s="6" t="n">
        <f aca="false">IF(  OR(  AND(  1 = K4314,  1 = I4314  ),  AND(  2 =K4314,  1 = G4314  )  ),  1,  0  )</f>
        <v>0</v>
      </c>
      <c r="N4314" s="0" t="n">
        <f aca="false">IF(  AND(  1 = M4314,  0 &lt; L4314  ),  1,  0  )</f>
        <v>0</v>
      </c>
    </row>
    <row r="4315" customFormat="false" ht="12.8" hidden="false" customHeight="false" outlineLevel="0" collapsed="false">
      <c r="A4315" s="5" t="n">
        <v>44067</v>
      </c>
      <c r="B4315" s="6" t="n">
        <f aca="false">YEAR(A4315)</f>
        <v>2020</v>
      </c>
      <c r="C4315" s="7" t="n">
        <v>5732</v>
      </c>
      <c r="D4315" s="8" t="n">
        <f aca="false">AVERAGE($C4311:$C4315)</f>
        <v>5430.6</v>
      </c>
      <c r="E4315" s="8" t="n">
        <f aca="false">AVERAGE($C4291:$C4315)</f>
        <v>4972.72</v>
      </c>
      <c r="F4315" s="8" t="n">
        <f aca="false">AVERAGE($C4241:$C4315)</f>
        <v>4775.88</v>
      </c>
      <c r="G4315" s="4" t="n">
        <f aca="false">IF(  AND(  F4314 &lt; E4314,  F4315 &lt; E4315,  E4315 &lt; D4315  ),  1,  0  )</f>
        <v>1</v>
      </c>
      <c r="H4315" s="12" t="n">
        <f aca="false">IF(  AND(  1 = G4315,  OR(  0 = $K4315,  2 = $K4315  )  ),  $C4315,  IF(  AND(  NOT(  "-" = H4314  ),  0 &lt; H4314  ),  H4314,  0  )  )</f>
        <v>4593</v>
      </c>
      <c r="I4315" s="4" t="n">
        <f aca="false">IF(  AND(  E4314 &lt; F4314,  D4315 &lt; E4315,  E4315 &lt; F4315  ),  1,  0  )</f>
        <v>0</v>
      </c>
      <c r="J4315" s="12" t="n">
        <f aca="false">IF(  AND(  1 = I4315,  OR(  0 = $K4315,  1 = $K4315  )  ),  $C4315,  IF(  AND(  NOT(  "-" = J4314  ),  0 &lt; J4314  ),  J4314,  0  )  )</f>
        <v>4056</v>
      </c>
      <c r="K4315" s="13" t="n">
        <f aca="false">IF(  1 = G4314,  1,  IF(  1 = I4314,  2,  IF(  OR(  "-" = K4314,  1 = M4314),  0,  K4314  )  )  )</f>
        <v>1</v>
      </c>
      <c r="L4315" s="12" t="n">
        <f aca="false">IF(  AND(  1 = K4315,  1 = M4315  ),  (C4315 - H4315) * 100,  IF(  AND( 2 = K4315,  1 = M4315  ),  (J4315 - C4315) * 100,  0  )  )</f>
        <v>0</v>
      </c>
      <c r="M4315" s="6" t="n">
        <f aca="false">IF(  OR(  AND(  1 = K4315,  1 = I4315  ),  AND(  2 =K4315,  1 = G4315  )  ),  1,  0  )</f>
        <v>0</v>
      </c>
      <c r="N4315" s="0" t="n">
        <f aca="false">IF(  AND(  1 = M4315,  0 &lt; L4315  ),  1,  0  )</f>
        <v>0</v>
      </c>
    </row>
    <row r="4316" customFormat="false" ht="12.8" hidden="false" customHeight="false" outlineLevel="0" collapsed="false">
      <c r="A4316" s="5" t="n">
        <v>44068</v>
      </c>
      <c r="B4316" s="6" t="n">
        <f aca="false">YEAR(A4316)</f>
        <v>2020</v>
      </c>
      <c r="C4316" s="7" t="n">
        <v>5603</v>
      </c>
      <c r="D4316" s="8" t="n">
        <f aca="false">AVERAGE($C4312:$C4316)</f>
        <v>5494.6</v>
      </c>
      <c r="E4316" s="8" t="n">
        <f aca="false">AVERAGE($C4292:$C4316)</f>
        <v>5005.84</v>
      </c>
      <c r="F4316" s="8" t="n">
        <f aca="false">AVERAGE($C4242:$C4316)</f>
        <v>4789.12</v>
      </c>
      <c r="G4316" s="4" t="n">
        <f aca="false">IF(  AND(  F4315 &lt; E4315,  F4316 &lt; E4316,  E4316 &lt; D4316  ),  1,  0  )</f>
        <v>1</v>
      </c>
      <c r="H4316" s="12" t="n">
        <f aca="false">IF(  AND(  1 = G4316,  OR(  0 = $K4316,  2 = $K4316  )  ),  $C4316,  IF(  AND(  NOT(  "-" = H4315  ),  0 &lt; H4315  ),  H4315,  0  )  )</f>
        <v>4593</v>
      </c>
      <c r="I4316" s="4" t="n">
        <f aca="false">IF(  AND(  E4315 &lt; F4315,  D4316 &lt; E4316,  E4316 &lt; F4316  ),  1,  0  )</f>
        <v>0</v>
      </c>
      <c r="J4316" s="12" t="n">
        <f aca="false">IF(  AND(  1 = I4316,  OR(  0 = $K4316,  1 = $K4316  )  ),  $C4316,  IF(  AND(  NOT(  "-" = J4315  ),  0 &lt; J4315  ),  J4315,  0  )  )</f>
        <v>4056</v>
      </c>
      <c r="K4316" s="13" t="n">
        <f aca="false">IF(  1 = G4315,  1,  IF(  1 = I4315,  2,  IF(  OR(  "-" = K4315,  1 = M4315),  0,  K4315  )  )  )</f>
        <v>1</v>
      </c>
      <c r="L4316" s="12" t="n">
        <f aca="false">IF(  AND(  1 = K4316,  1 = M4316  ),  (C4316 - H4316) * 100,  IF(  AND( 2 = K4316,  1 = M4316  ),  (J4316 - C4316) * 100,  0  )  )</f>
        <v>0</v>
      </c>
      <c r="M4316" s="6" t="n">
        <f aca="false">IF(  OR(  AND(  1 = K4316,  1 = I4316  ),  AND(  2 =K4316,  1 = G4316  )  ),  1,  0  )</f>
        <v>0</v>
      </c>
      <c r="N4316" s="0" t="n">
        <f aca="false">IF(  AND(  1 = M4316,  0 &lt; L4316  ),  1,  0  )</f>
        <v>0</v>
      </c>
    </row>
    <row r="4317" customFormat="false" ht="12.8" hidden="false" customHeight="false" outlineLevel="0" collapsed="false">
      <c r="A4317" s="5" t="n">
        <v>44069</v>
      </c>
      <c r="B4317" s="6" t="n">
        <f aca="false">YEAR(A4317)</f>
        <v>2020</v>
      </c>
      <c r="C4317" s="7" t="n">
        <v>5753</v>
      </c>
      <c r="D4317" s="8" t="n">
        <f aca="false">AVERAGE($C4313:$C4317)</f>
        <v>5577.6</v>
      </c>
      <c r="E4317" s="8" t="n">
        <f aca="false">AVERAGE($C4293:$C4317)</f>
        <v>5045.36</v>
      </c>
      <c r="F4317" s="8" t="n">
        <f aca="false">AVERAGE($C4243:$C4317)</f>
        <v>4806.76</v>
      </c>
      <c r="G4317" s="4" t="n">
        <f aca="false">IF(  AND(  F4316 &lt; E4316,  F4317 &lt; E4317,  E4317 &lt; D4317  ),  1,  0  )</f>
        <v>1</v>
      </c>
      <c r="H4317" s="12" t="n">
        <f aca="false">IF(  AND(  1 = G4317,  OR(  0 = $K4317,  2 = $K4317  )  ),  $C4317,  IF(  AND(  NOT(  "-" = H4316  ),  0 &lt; H4316  ),  H4316,  0  )  )</f>
        <v>4593</v>
      </c>
      <c r="I4317" s="4" t="n">
        <f aca="false">IF(  AND(  E4316 &lt; F4316,  D4317 &lt; E4317,  E4317 &lt; F4317  ),  1,  0  )</f>
        <v>0</v>
      </c>
      <c r="J4317" s="12" t="n">
        <f aca="false">IF(  AND(  1 = I4317,  OR(  0 = $K4317,  1 = $K4317  )  ),  $C4317,  IF(  AND(  NOT(  "-" = J4316  ),  0 &lt; J4316  ),  J4316,  0  )  )</f>
        <v>4056</v>
      </c>
      <c r="K4317" s="13" t="n">
        <f aca="false">IF(  1 = G4316,  1,  IF(  1 = I4316,  2,  IF(  OR(  "-" = K4316,  1 = M4316),  0,  K4316  )  )  )</f>
        <v>1</v>
      </c>
      <c r="L4317" s="12" t="n">
        <f aca="false">IF(  AND(  1 = K4317,  1 = M4317  ),  (C4317 - H4317) * 100,  IF(  AND( 2 = K4317,  1 = M4317  ),  (J4317 - C4317) * 100,  0  )  )</f>
        <v>0</v>
      </c>
      <c r="M4317" s="6" t="n">
        <f aca="false">IF(  OR(  AND(  1 = K4317,  1 = I4317  ),  AND(  2 =K4317,  1 = G4317  )  ),  1,  0  )</f>
        <v>0</v>
      </c>
      <c r="N4317" s="0" t="n">
        <f aca="false">IF(  AND(  1 = M4317,  0 &lt; L4317  ),  1,  0  )</f>
        <v>0</v>
      </c>
    </row>
    <row r="4318" customFormat="false" ht="12.8" hidden="false" customHeight="false" outlineLevel="0" collapsed="false">
      <c r="A4318" s="5" t="n">
        <v>44070</v>
      </c>
      <c r="B4318" s="6" t="n">
        <f aca="false">YEAR(A4318)</f>
        <v>2020</v>
      </c>
      <c r="C4318" s="7" t="n">
        <v>5725</v>
      </c>
      <c r="D4318" s="8" t="n">
        <f aca="false">AVERAGE($C4314:$C4318)</f>
        <v>5656.6</v>
      </c>
      <c r="E4318" s="8" t="n">
        <f aca="false">AVERAGE($C4294:$C4318)</f>
        <v>5086.28</v>
      </c>
      <c r="F4318" s="8" t="n">
        <f aca="false">AVERAGE($C4244:$C4318)</f>
        <v>4824.90666666667</v>
      </c>
      <c r="G4318" s="4" t="n">
        <f aca="false">IF(  AND(  F4317 &lt; E4317,  F4318 &lt; E4318,  E4318 &lt; D4318  ),  1,  0  )</f>
        <v>1</v>
      </c>
      <c r="H4318" s="12" t="n">
        <f aca="false">IF(  AND(  1 = G4318,  OR(  0 = $K4318,  2 = $K4318  )  ),  $C4318,  IF(  AND(  NOT(  "-" = H4317  ),  0 &lt; H4317  ),  H4317,  0  )  )</f>
        <v>4593</v>
      </c>
      <c r="I4318" s="4" t="n">
        <f aca="false">IF(  AND(  E4317 &lt; F4317,  D4318 &lt; E4318,  E4318 &lt; F4318  ),  1,  0  )</f>
        <v>0</v>
      </c>
      <c r="J4318" s="12" t="n">
        <f aca="false">IF(  AND(  1 = I4318,  OR(  0 = $K4318,  1 = $K4318  )  ),  $C4318,  IF(  AND(  NOT(  "-" = J4317  ),  0 &lt; J4317  ),  J4317,  0  )  )</f>
        <v>4056</v>
      </c>
      <c r="K4318" s="13" t="n">
        <f aca="false">IF(  1 = G4317,  1,  IF(  1 = I4317,  2,  IF(  OR(  "-" = K4317,  1 = M4317),  0,  K4317  )  )  )</f>
        <v>1</v>
      </c>
      <c r="L4318" s="12" t="n">
        <f aca="false">IF(  AND(  1 = K4318,  1 = M4318  ),  (C4318 - H4318) * 100,  IF(  AND( 2 = K4318,  1 = M4318  ),  (J4318 - C4318) * 100,  0  )  )</f>
        <v>0</v>
      </c>
      <c r="M4318" s="6" t="n">
        <f aca="false">IF(  OR(  AND(  1 = K4318,  1 = I4318  ),  AND(  2 =K4318,  1 = G4318  )  ),  1,  0  )</f>
        <v>0</v>
      </c>
      <c r="N4318" s="0" t="n">
        <f aca="false">IF(  AND(  1 = M4318,  0 &lt; L4318  ),  1,  0  )</f>
        <v>0</v>
      </c>
    </row>
    <row r="4319" customFormat="false" ht="12.8" hidden="false" customHeight="false" outlineLevel="0" collapsed="false">
      <c r="A4319" s="5" t="n">
        <v>44071</v>
      </c>
      <c r="B4319" s="6" t="n">
        <f aca="false">YEAR(A4319)</f>
        <v>2020</v>
      </c>
      <c r="C4319" s="7" t="n">
        <v>5639</v>
      </c>
      <c r="D4319" s="8" t="n">
        <f aca="false">AVERAGE($C4315:$C4319)</f>
        <v>5690.4</v>
      </c>
      <c r="E4319" s="8" t="n">
        <f aca="false">AVERAGE($C4295:$C4319)</f>
        <v>5120.36</v>
      </c>
      <c r="F4319" s="8" t="n">
        <f aca="false">AVERAGE($C4245:$C4319)</f>
        <v>4840.29333333333</v>
      </c>
      <c r="G4319" s="4" t="n">
        <f aca="false">IF(  AND(  F4318 &lt; E4318,  F4319 &lt; E4319,  E4319 &lt; D4319  ),  1,  0  )</f>
        <v>1</v>
      </c>
      <c r="H4319" s="12" t="n">
        <f aca="false">IF(  AND(  1 = G4319,  OR(  0 = $K4319,  2 = $K4319  )  ),  $C4319,  IF(  AND(  NOT(  "-" = H4318  ),  0 &lt; H4318  ),  H4318,  0  )  )</f>
        <v>4593</v>
      </c>
      <c r="I4319" s="4" t="n">
        <f aca="false">IF(  AND(  E4318 &lt; F4318,  D4319 &lt; E4319,  E4319 &lt; F4319  ),  1,  0  )</f>
        <v>0</v>
      </c>
      <c r="J4319" s="12" t="n">
        <f aca="false">IF(  AND(  1 = I4319,  OR(  0 = $K4319,  1 = $K4319  )  ),  $C4319,  IF(  AND(  NOT(  "-" = J4318  ),  0 &lt; J4318  ),  J4318,  0  )  )</f>
        <v>4056</v>
      </c>
      <c r="K4319" s="13" t="n">
        <f aca="false">IF(  1 = G4318,  1,  IF(  1 = I4318,  2,  IF(  OR(  "-" = K4318,  1 = M4318),  0,  K4318  )  )  )</f>
        <v>1</v>
      </c>
      <c r="L4319" s="12" t="n">
        <f aca="false">IF(  AND(  1 = K4319,  1 = M4319  ),  (C4319 - H4319) * 100,  IF(  AND( 2 = K4319,  1 = M4319  ),  (J4319 - C4319) * 100,  0  )  )</f>
        <v>0</v>
      </c>
      <c r="M4319" s="6" t="n">
        <f aca="false">IF(  OR(  AND(  1 = K4319,  1 = I4319  ),  AND(  2 =K4319,  1 = G4319  )  ),  1,  0  )</f>
        <v>0</v>
      </c>
      <c r="N4319" s="0" t="n">
        <f aca="false">IF(  AND(  1 = M4319,  0 &lt; L4319  ),  1,  0  )</f>
        <v>0</v>
      </c>
    </row>
    <row r="4320" customFormat="false" ht="12.8" hidden="false" customHeight="false" outlineLevel="0" collapsed="false">
      <c r="A4320" s="5" t="n">
        <v>44074</v>
      </c>
      <c r="B4320" s="6" t="n">
        <f aca="false">YEAR(A4320)</f>
        <v>2020</v>
      </c>
      <c r="C4320" s="7" t="n">
        <v>5674</v>
      </c>
      <c r="D4320" s="8" t="n">
        <f aca="false">AVERAGE($C4316:$C4320)</f>
        <v>5678.8</v>
      </c>
      <c r="E4320" s="8" t="n">
        <f aca="false">AVERAGE($C4296:$C4320)</f>
        <v>5156.6</v>
      </c>
      <c r="F4320" s="8" t="n">
        <f aca="false">AVERAGE($C4246:$C4320)</f>
        <v>4855.94666666667</v>
      </c>
      <c r="G4320" s="4" t="n">
        <f aca="false">IF(  AND(  F4319 &lt; E4319,  F4320 &lt; E4320,  E4320 &lt; D4320  ),  1,  0  )</f>
        <v>1</v>
      </c>
      <c r="H4320" s="12" t="n">
        <f aca="false">IF(  AND(  1 = G4320,  OR(  0 = $K4320,  2 = $K4320  )  ),  $C4320,  IF(  AND(  NOT(  "-" = H4319  ),  0 &lt; H4319  ),  H4319,  0  )  )</f>
        <v>4593</v>
      </c>
      <c r="I4320" s="4" t="n">
        <f aca="false">IF(  AND(  E4319 &lt; F4319,  D4320 &lt; E4320,  E4320 &lt; F4320  ),  1,  0  )</f>
        <v>0</v>
      </c>
      <c r="J4320" s="12" t="n">
        <f aca="false">IF(  AND(  1 = I4320,  OR(  0 = $K4320,  1 = $K4320  )  ),  $C4320,  IF(  AND(  NOT(  "-" = J4319  ),  0 &lt; J4319  ),  J4319,  0  )  )</f>
        <v>4056</v>
      </c>
      <c r="K4320" s="13" t="n">
        <f aca="false">IF(  1 = G4319,  1,  IF(  1 = I4319,  2,  IF(  OR(  "-" = K4319,  1 = M4319),  0,  K4319  )  )  )</f>
        <v>1</v>
      </c>
      <c r="L4320" s="12" t="n">
        <f aca="false">IF(  AND(  1 = K4320,  1 = M4320  ),  (C4320 - H4320) * 100,  IF(  AND( 2 = K4320,  1 = M4320  ),  (J4320 - C4320) * 100,  0  )  )</f>
        <v>0</v>
      </c>
      <c r="M4320" s="6" t="n">
        <f aca="false">IF(  OR(  AND(  1 = K4320,  1 = I4320  ),  AND(  2 =K4320,  1 = G4320  )  ),  1,  0  )</f>
        <v>0</v>
      </c>
      <c r="N4320" s="0" t="n">
        <f aca="false">IF(  AND(  1 = M4320,  0 &lt; L4320  ),  1,  0  )</f>
        <v>0</v>
      </c>
    </row>
    <row r="4321" customFormat="false" ht="12.8" hidden="false" customHeight="false" outlineLevel="0" collapsed="false">
      <c r="A4321" s="5" t="n">
        <v>44075</v>
      </c>
      <c r="B4321" s="6" t="n">
        <f aca="false">YEAR(A4321)</f>
        <v>2020</v>
      </c>
      <c r="C4321" s="7" t="n">
        <v>5859</v>
      </c>
      <c r="D4321" s="8" t="n">
        <f aca="false">AVERAGE($C4317:$C4321)</f>
        <v>5730</v>
      </c>
      <c r="E4321" s="8" t="n">
        <f aca="false">AVERAGE($C4297:$C4321)</f>
        <v>5200.96</v>
      </c>
      <c r="F4321" s="8" t="n">
        <f aca="false">AVERAGE($C4247:$C4321)</f>
        <v>4874.37333333333</v>
      </c>
      <c r="G4321" s="4" t="n">
        <f aca="false">IF(  AND(  F4320 &lt; E4320,  F4321 &lt; E4321,  E4321 &lt; D4321  ),  1,  0  )</f>
        <v>1</v>
      </c>
      <c r="H4321" s="12" t="n">
        <f aca="false">IF(  AND(  1 = G4321,  OR(  0 = $K4321,  2 = $K4321  )  ),  $C4321,  IF(  AND(  NOT(  "-" = H4320  ),  0 &lt; H4320  ),  H4320,  0  )  )</f>
        <v>4593</v>
      </c>
      <c r="I4321" s="4" t="n">
        <f aca="false">IF(  AND(  E4320 &lt; F4320,  D4321 &lt; E4321,  E4321 &lt; F4321  ),  1,  0  )</f>
        <v>0</v>
      </c>
      <c r="J4321" s="12" t="n">
        <f aca="false">IF(  AND(  1 = I4321,  OR(  0 = $K4321,  1 = $K4321  )  ),  $C4321,  IF(  AND(  NOT(  "-" = J4320  ),  0 &lt; J4320  ),  J4320,  0  )  )</f>
        <v>4056</v>
      </c>
      <c r="K4321" s="13" t="n">
        <f aca="false">IF(  1 = G4320,  1,  IF(  1 = I4320,  2,  IF(  OR(  "-" = K4320,  1 = M4320),  0,  K4320  )  )  )</f>
        <v>1</v>
      </c>
      <c r="L4321" s="12" t="n">
        <f aca="false">IF(  AND(  1 = K4321,  1 = M4321  ),  (C4321 - H4321) * 100,  IF(  AND( 2 = K4321,  1 = M4321  ),  (J4321 - C4321) * 100,  0  )  )</f>
        <v>0</v>
      </c>
      <c r="M4321" s="6" t="n">
        <f aca="false">IF(  OR(  AND(  1 = K4321,  1 = I4321  ),  AND(  2 =K4321,  1 = G4321  )  ),  1,  0  )</f>
        <v>0</v>
      </c>
      <c r="N4321" s="0" t="n">
        <f aca="false">IF(  AND(  1 = M4321,  0 &lt; L4321  ),  1,  0  )</f>
        <v>0</v>
      </c>
    </row>
    <row r="4322" customFormat="false" ht="12.8" hidden="false" customHeight="false" outlineLevel="0" collapsed="false">
      <c r="A4322" s="5" t="n">
        <v>44076</v>
      </c>
      <c r="B4322" s="6" t="n">
        <f aca="false">YEAR(A4322)</f>
        <v>2020</v>
      </c>
      <c r="C4322" s="7" t="n">
        <v>5955</v>
      </c>
      <c r="D4322" s="8" t="n">
        <f aca="false">AVERAGE($C4318:$C4322)</f>
        <v>5770.4</v>
      </c>
      <c r="E4322" s="8" t="n">
        <f aca="false">AVERAGE($C4298:$C4322)</f>
        <v>5250</v>
      </c>
      <c r="F4322" s="8" t="n">
        <f aca="false">AVERAGE($C4248:$C4322)</f>
        <v>4893.76</v>
      </c>
      <c r="G4322" s="4" t="n">
        <f aca="false">IF(  AND(  F4321 &lt; E4321,  F4322 &lt; E4322,  E4322 &lt; D4322  ),  1,  0  )</f>
        <v>1</v>
      </c>
      <c r="H4322" s="12" t="n">
        <f aca="false">IF(  AND(  1 = G4322,  OR(  0 = $K4322,  2 = $K4322  )  ),  $C4322,  IF(  AND(  NOT(  "-" = H4321  ),  0 &lt; H4321  ),  H4321,  0  )  )</f>
        <v>4593</v>
      </c>
      <c r="I4322" s="4" t="n">
        <f aca="false">IF(  AND(  E4321 &lt; F4321,  D4322 &lt; E4322,  E4322 &lt; F4322  ),  1,  0  )</f>
        <v>0</v>
      </c>
      <c r="J4322" s="12" t="n">
        <f aca="false">IF(  AND(  1 = I4322,  OR(  0 = $K4322,  1 = $K4322  )  ),  $C4322,  IF(  AND(  NOT(  "-" = J4321  ),  0 &lt; J4321  ),  J4321,  0  )  )</f>
        <v>4056</v>
      </c>
      <c r="K4322" s="13" t="n">
        <f aca="false">IF(  1 = G4321,  1,  IF(  1 = I4321,  2,  IF(  OR(  "-" = K4321,  1 = M4321),  0,  K4321  )  )  )</f>
        <v>1</v>
      </c>
      <c r="L4322" s="12" t="n">
        <f aca="false">IF(  AND(  1 = K4322,  1 = M4322  ),  (C4322 - H4322) * 100,  IF(  AND( 2 = K4322,  1 = M4322  ),  (J4322 - C4322) * 100,  0  )  )</f>
        <v>0</v>
      </c>
      <c r="M4322" s="6" t="n">
        <f aca="false">IF(  OR(  AND(  1 = K4322,  1 = I4322  ),  AND(  2 =K4322,  1 = G4322  )  ),  1,  0  )</f>
        <v>0</v>
      </c>
      <c r="N4322" s="0" t="n">
        <f aca="false">IF(  AND(  1 = M4322,  0 &lt; L4322  ),  1,  0  )</f>
        <v>0</v>
      </c>
    </row>
    <row r="4323" customFormat="false" ht="12.8" hidden="false" customHeight="false" outlineLevel="0" collapsed="false">
      <c r="A4323" s="5" t="n">
        <v>44077</v>
      </c>
      <c r="B4323" s="6" t="n">
        <f aca="false">YEAR(A4323)</f>
        <v>2020</v>
      </c>
      <c r="C4323" s="7" t="n">
        <v>6052</v>
      </c>
      <c r="D4323" s="8" t="n">
        <f aca="false">AVERAGE($C4319:$C4323)</f>
        <v>5835.8</v>
      </c>
      <c r="E4323" s="8" t="n">
        <f aca="false">AVERAGE($C4299:$C4323)</f>
        <v>5303</v>
      </c>
      <c r="F4323" s="8" t="n">
        <f aca="false">AVERAGE($C4249:$C4323)</f>
        <v>4915.05333333333</v>
      </c>
      <c r="G4323" s="4" t="n">
        <f aca="false">IF(  AND(  F4322 &lt; E4322,  F4323 &lt; E4323,  E4323 &lt; D4323  ),  1,  0  )</f>
        <v>1</v>
      </c>
      <c r="H4323" s="12" t="n">
        <f aca="false">IF(  AND(  1 = G4323,  OR(  0 = $K4323,  2 = $K4323  )  ),  $C4323,  IF(  AND(  NOT(  "-" = H4322  ),  0 &lt; H4322  ),  H4322,  0  )  )</f>
        <v>4593</v>
      </c>
      <c r="I4323" s="4" t="n">
        <f aca="false">IF(  AND(  E4322 &lt; F4322,  D4323 &lt; E4323,  E4323 &lt; F4323  ),  1,  0  )</f>
        <v>0</v>
      </c>
      <c r="J4323" s="12" t="n">
        <f aca="false">IF(  AND(  1 = I4323,  OR(  0 = $K4323,  1 = $K4323  )  ),  $C4323,  IF(  AND(  NOT(  "-" = J4322  ),  0 &lt; J4322  ),  J4322,  0  )  )</f>
        <v>4056</v>
      </c>
      <c r="K4323" s="13" t="n">
        <f aca="false">IF(  1 = G4322,  1,  IF(  1 = I4322,  2,  IF(  OR(  "-" = K4322,  1 = M4322),  0,  K4322  )  )  )</f>
        <v>1</v>
      </c>
      <c r="L4323" s="12" t="n">
        <f aca="false">IF(  AND(  1 = K4323,  1 = M4323  ),  (C4323 - H4323) * 100,  IF(  AND( 2 = K4323,  1 = M4323  ),  (J4323 - C4323) * 100,  0  )  )</f>
        <v>0</v>
      </c>
      <c r="M4323" s="6" t="n">
        <f aca="false">IF(  OR(  AND(  1 = K4323,  1 = I4323  ),  AND(  2 =K4323,  1 = G4323  )  ),  1,  0  )</f>
        <v>0</v>
      </c>
      <c r="N4323" s="0" t="n">
        <f aca="false">IF(  AND(  1 = M4323,  0 &lt; L4323  ),  1,  0  )</f>
        <v>0</v>
      </c>
    </row>
    <row r="4324" customFormat="false" ht="12.8" hidden="false" customHeight="false" outlineLevel="0" collapsed="false">
      <c r="A4324" s="5" t="n">
        <v>44078</v>
      </c>
      <c r="B4324" s="6" t="n">
        <f aca="false">YEAR(A4324)</f>
        <v>2020</v>
      </c>
      <c r="C4324" s="7" t="n">
        <v>5980</v>
      </c>
      <c r="D4324" s="8" t="n">
        <f aca="false">AVERAGE($C4320:$C4324)</f>
        <v>5904</v>
      </c>
      <c r="E4324" s="8" t="n">
        <f aca="false">AVERAGE($C4300:$C4324)</f>
        <v>5353</v>
      </c>
      <c r="F4324" s="8" t="n">
        <f aca="false">AVERAGE($C4250:$C4324)</f>
        <v>4936.14666666667</v>
      </c>
      <c r="G4324" s="4" t="n">
        <f aca="false">IF(  AND(  F4323 &lt; E4323,  F4324 &lt; E4324,  E4324 &lt; D4324  ),  1,  0  )</f>
        <v>1</v>
      </c>
      <c r="H4324" s="12" t="n">
        <f aca="false">IF(  AND(  1 = G4324,  OR(  0 = $K4324,  2 = $K4324  )  ),  $C4324,  IF(  AND(  NOT(  "-" = H4323  ),  0 &lt; H4323  ),  H4323,  0  )  )</f>
        <v>4593</v>
      </c>
      <c r="I4324" s="4" t="n">
        <f aca="false">IF(  AND(  E4323 &lt; F4323,  D4324 &lt; E4324,  E4324 &lt; F4324  ),  1,  0  )</f>
        <v>0</v>
      </c>
      <c r="J4324" s="12" t="n">
        <f aca="false">IF(  AND(  1 = I4324,  OR(  0 = $K4324,  1 = $K4324  )  ),  $C4324,  IF(  AND(  NOT(  "-" = J4323  ),  0 &lt; J4323  ),  J4323,  0  )  )</f>
        <v>4056</v>
      </c>
      <c r="K4324" s="13" t="n">
        <f aca="false">IF(  1 = G4323,  1,  IF(  1 = I4323,  2,  IF(  OR(  "-" = K4323,  1 = M4323),  0,  K4323  )  )  )</f>
        <v>1</v>
      </c>
      <c r="L4324" s="12" t="n">
        <f aca="false">IF(  AND(  1 = K4324,  1 = M4324  ),  (C4324 - H4324) * 100,  IF(  AND( 2 = K4324,  1 = M4324  ),  (J4324 - C4324) * 100,  0  )  )</f>
        <v>0</v>
      </c>
      <c r="M4324" s="6" t="n">
        <f aca="false">IF(  OR(  AND(  1 = K4324,  1 = I4324  ),  AND(  2 =K4324,  1 = G4324  )  ),  1,  0  )</f>
        <v>0</v>
      </c>
      <c r="N4324" s="0" t="n">
        <f aca="false">IF(  AND(  1 = M4324,  0 &lt; L4324  ),  1,  0  )</f>
        <v>0</v>
      </c>
    </row>
    <row r="4325" customFormat="false" ht="12.8" hidden="false" customHeight="false" outlineLevel="0" collapsed="false">
      <c r="A4325" s="5" t="n">
        <v>44081</v>
      </c>
      <c r="B4325" s="6" t="n">
        <f aca="false">YEAR(A4325)</f>
        <v>2020</v>
      </c>
      <c r="C4325" s="7" t="n">
        <v>5895</v>
      </c>
      <c r="D4325" s="8" t="n">
        <f aca="false">AVERAGE($C4321:$C4325)</f>
        <v>5948.2</v>
      </c>
      <c r="E4325" s="8" t="n">
        <f aca="false">AVERAGE($C4301:$C4325)</f>
        <v>5403.04</v>
      </c>
      <c r="F4325" s="8" t="n">
        <f aca="false">AVERAGE($C4251:$C4325)</f>
        <v>4955.8</v>
      </c>
      <c r="G4325" s="4" t="n">
        <f aca="false">IF(  AND(  F4324 &lt; E4324,  F4325 &lt; E4325,  E4325 &lt; D4325  ),  1,  0  )</f>
        <v>1</v>
      </c>
      <c r="H4325" s="12" t="n">
        <f aca="false">IF(  AND(  1 = G4325,  OR(  0 = $K4325,  2 = $K4325  )  ),  $C4325,  IF(  AND(  NOT(  "-" = H4324  ),  0 &lt; H4324  ),  H4324,  0  )  )</f>
        <v>4593</v>
      </c>
      <c r="I4325" s="4" t="n">
        <f aca="false">IF(  AND(  E4324 &lt; F4324,  D4325 &lt; E4325,  E4325 &lt; F4325  ),  1,  0  )</f>
        <v>0</v>
      </c>
      <c r="J4325" s="12" t="n">
        <f aca="false">IF(  AND(  1 = I4325,  OR(  0 = $K4325,  1 = $K4325  )  ),  $C4325,  IF(  AND(  NOT(  "-" = J4324  ),  0 &lt; J4324  ),  J4324,  0  )  )</f>
        <v>4056</v>
      </c>
      <c r="K4325" s="13" t="n">
        <f aca="false">IF(  1 = G4324,  1,  IF(  1 = I4324,  2,  IF(  OR(  "-" = K4324,  1 = M4324),  0,  K4324  )  )  )</f>
        <v>1</v>
      </c>
      <c r="L4325" s="12" t="n">
        <f aca="false">IF(  AND(  1 = K4325,  1 = M4325  ),  (C4325 - H4325) * 100,  IF(  AND( 2 = K4325,  1 = M4325  ),  (J4325 - C4325) * 100,  0  )  )</f>
        <v>0</v>
      </c>
      <c r="M4325" s="6" t="n">
        <f aca="false">IF(  OR(  AND(  1 = K4325,  1 = I4325  ),  AND(  2 =K4325,  1 = G4325  )  ),  1,  0  )</f>
        <v>0</v>
      </c>
      <c r="N4325" s="0" t="n">
        <f aca="false">IF(  AND(  1 = M4325,  0 &lt; L4325  ),  1,  0  )</f>
        <v>0</v>
      </c>
    </row>
    <row r="4326" customFormat="false" ht="12.8" hidden="false" customHeight="false" outlineLevel="0" collapsed="false">
      <c r="A4326" s="5" t="n">
        <v>44082</v>
      </c>
      <c r="B4326" s="6" t="n">
        <f aca="false">YEAR(A4326)</f>
        <v>2020</v>
      </c>
      <c r="C4326" s="7" t="n">
        <v>5703</v>
      </c>
      <c r="D4326" s="8" t="n">
        <f aca="false">AVERAGE($C4322:$C4326)</f>
        <v>5917</v>
      </c>
      <c r="E4326" s="8" t="n">
        <f aca="false">AVERAGE($C4302:$C4326)</f>
        <v>5443.28</v>
      </c>
      <c r="F4326" s="8" t="n">
        <f aca="false">AVERAGE($C4252:$C4326)</f>
        <v>4971.76</v>
      </c>
      <c r="G4326" s="4" t="n">
        <f aca="false">IF(  AND(  F4325 &lt; E4325,  F4326 &lt; E4326,  E4326 &lt; D4326  ),  1,  0  )</f>
        <v>1</v>
      </c>
      <c r="H4326" s="12" t="n">
        <f aca="false">IF(  AND(  1 = G4326,  OR(  0 = $K4326,  2 = $K4326  )  ),  $C4326,  IF(  AND(  NOT(  "-" = H4325  ),  0 &lt; H4325  ),  H4325,  0  )  )</f>
        <v>4593</v>
      </c>
      <c r="I4326" s="4" t="n">
        <f aca="false">IF(  AND(  E4325 &lt; F4325,  D4326 &lt; E4326,  E4326 &lt; F4326  ),  1,  0  )</f>
        <v>0</v>
      </c>
      <c r="J4326" s="12" t="n">
        <f aca="false">IF(  AND(  1 = I4326,  OR(  0 = $K4326,  1 = $K4326  )  ),  $C4326,  IF(  AND(  NOT(  "-" = J4325  ),  0 &lt; J4325  ),  J4325,  0  )  )</f>
        <v>4056</v>
      </c>
      <c r="K4326" s="13" t="n">
        <f aca="false">IF(  1 = G4325,  1,  IF(  1 = I4325,  2,  IF(  OR(  "-" = K4325,  1 = M4325),  0,  K4325  )  )  )</f>
        <v>1</v>
      </c>
      <c r="L4326" s="12" t="n">
        <f aca="false">IF(  AND(  1 = K4326,  1 = M4326  ),  (C4326 - H4326) * 100,  IF(  AND( 2 = K4326,  1 = M4326  ),  (J4326 - C4326) * 100,  0  )  )</f>
        <v>0</v>
      </c>
      <c r="M4326" s="6" t="n">
        <f aca="false">IF(  OR(  AND(  1 = K4326,  1 = I4326  ),  AND(  2 =K4326,  1 = G4326  )  ),  1,  0  )</f>
        <v>0</v>
      </c>
      <c r="N4326" s="0" t="n">
        <f aca="false">IF(  AND(  1 = M4326,  0 &lt; L4326  ),  1,  0  )</f>
        <v>0</v>
      </c>
    </row>
    <row r="4327" customFormat="false" ht="12.8" hidden="false" customHeight="false" outlineLevel="0" collapsed="false">
      <c r="A4327" s="5" t="n">
        <v>44083</v>
      </c>
      <c r="B4327" s="6" t="n">
        <f aca="false">YEAR(A4327)</f>
        <v>2020</v>
      </c>
      <c r="C4327" s="7" t="n">
        <v>5788</v>
      </c>
      <c r="D4327" s="8" t="n">
        <f aca="false">AVERAGE($C4323:$C4327)</f>
        <v>5883.6</v>
      </c>
      <c r="E4327" s="8" t="n">
        <f aca="false">AVERAGE($C4303:$C4327)</f>
        <v>5484.44</v>
      </c>
      <c r="F4327" s="8" t="n">
        <f aca="false">AVERAGE($C4253:$C4327)</f>
        <v>4989.09333333333</v>
      </c>
      <c r="G4327" s="4" t="n">
        <f aca="false">IF(  AND(  F4326 &lt; E4326,  F4327 &lt; E4327,  E4327 &lt; D4327  ),  1,  0  )</f>
        <v>1</v>
      </c>
      <c r="H4327" s="12" t="n">
        <f aca="false">IF(  AND(  1 = G4327,  OR(  0 = $K4327,  2 = $K4327  )  ),  $C4327,  IF(  AND(  NOT(  "-" = H4326  ),  0 &lt; H4326  ),  H4326,  0  )  )</f>
        <v>4593</v>
      </c>
      <c r="I4327" s="4" t="n">
        <f aca="false">IF(  AND(  E4326 &lt; F4326,  D4327 &lt; E4327,  E4327 &lt; F4327  ),  1,  0  )</f>
        <v>0</v>
      </c>
      <c r="J4327" s="12" t="n">
        <f aca="false">IF(  AND(  1 = I4327,  OR(  0 = $K4327,  1 = $K4327  )  ),  $C4327,  IF(  AND(  NOT(  "-" = J4326  ),  0 &lt; J4326  ),  J4326,  0  )  )</f>
        <v>4056</v>
      </c>
      <c r="K4327" s="13" t="n">
        <f aca="false">IF(  1 = G4326,  1,  IF(  1 = I4326,  2,  IF(  OR(  "-" = K4326,  1 = M4326),  0,  K4326  )  )  )</f>
        <v>1</v>
      </c>
      <c r="L4327" s="12" t="n">
        <f aca="false">IF(  AND(  1 = K4327,  1 = M4327  ),  (C4327 - H4327) * 100,  IF(  AND( 2 = K4327,  1 = M4327  ),  (J4327 - C4327) * 100,  0  )  )</f>
        <v>0</v>
      </c>
      <c r="M4327" s="6" t="n">
        <f aca="false">IF(  OR(  AND(  1 = K4327,  1 = I4327  ),  AND(  2 =K4327,  1 = G4327  )  ),  1,  0  )</f>
        <v>0</v>
      </c>
      <c r="N4327" s="0" t="n">
        <f aca="false">IF(  AND(  1 = M4327,  0 &lt; L4327  ),  1,  0  )</f>
        <v>0</v>
      </c>
    </row>
    <row r="4328" customFormat="false" ht="12.8" hidden="false" customHeight="false" outlineLevel="0" collapsed="false">
      <c r="A4328" s="5" t="n">
        <v>44084</v>
      </c>
      <c r="B4328" s="6" t="n">
        <f aca="false">YEAR(A4328)</f>
        <v>2020</v>
      </c>
      <c r="C4328" s="7" t="n">
        <v>5903</v>
      </c>
      <c r="D4328" s="8" t="n">
        <f aca="false">AVERAGE($C4324:$C4328)</f>
        <v>5853.8</v>
      </c>
      <c r="E4328" s="8" t="n">
        <f aca="false">AVERAGE($C4304:$C4328)</f>
        <v>5524.16</v>
      </c>
      <c r="F4328" s="8" t="n">
        <f aca="false">AVERAGE($C4254:$C4328)</f>
        <v>5008.33333333333</v>
      </c>
      <c r="G4328" s="4" t="n">
        <f aca="false">IF(  AND(  F4327 &lt; E4327,  F4328 &lt; E4328,  E4328 &lt; D4328  ),  1,  0  )</f>
        <v>1</v>
      </c>
      <c r="H4328" s="12" t="n">
        <f aca="false">IF(  AND(  1 = G4328,  OR(  0 = $K4328,  2 = $K4328  )  ),  $C4328,  IF(  AND(  NOT(  "-" = H4327  ),  0 &lt; H4327  ),  H4327,  0  )  )</f>
        <v>4593</v>
      </c>
      <c r="I4328" s="4" t="n">
        <f aca="false">IF(  AND(  E4327 &lt; F4327,  D4328 &lt; E4328,  E4328 &lt; F4328  ),  1,  0  )</f>
        <v>0</v>
      </c>
      <c r="J4328" s="12" t="n">
        <f aca="false">IF(  AND(  1 = I4328,  OR(  0 = $K4328,  1 = $K4328  )  ),  $C4328,  IF(  AND(  NOT(  "-" = J4327  ),  0 &lt; J4327  ),  J4327,  0  )  )</f>
        <v>4056</v>
      </c>
      <c r="K4328" s="13" t="n">
        <f aca="false">IF(  1 = G4327,  1,  IF(  1 = I4327,  2,  IF(  OR(  "-" = K4327,  1 = M4327),  0,  K4327  )  )  )</f>
        <v>1</v>
      </c>
      <c r="L4328" s="12" t="n">
        <f aca="false">IF(  AND(  1 = K4328,  1 = M4328  ),  (C4328 - H4328) * 100,  IF(  AND( 2 = K4328,  1 = M4328  ),  (J4328 - C4328) * 100,  0  )  )</f>
        <v>0</v>
      </c>
      <c r="M4328" s="6" t="n">
        <f aca="false">IF(  OR(  AND(  1 = K4328,  1 = I4328  ),  AND(  2 =K4328,  1 = G4328  )  ),  1,  0  )</f>
        <v>0</v>
      </c>
      <c r="N4328" s="0" t="n">
        <f aca="false">IF(  AND(  1 = M4328,  0 &lt; L4328  ),  1,  0  )</f>
        <v>0</v>
      </c>
    </row>
    <row r="4329" customFormat="false" ht="12.8" hidden="false" customHeight="false" outlineLevel="0" collapsed="false">
      <c r="A4329" s="5" t="n">
        <v>44085</v>
      </c>
      <c r="B4329" s="6" t="n">
        <f aca="false">YEAR(A4329)</f>
        <v>2020</v>
      </c>
      <c r="C4329" s="7" t="n">
        <v>5923</v>
      </c>
      <c r="D4329" s="8" t="n">
        <f aca="false">AVERAGE($C4325:$C4329)</f>
        <v>5842.4</v>
      </c>
      <c r="E4329" s="8" t="n">
        <f aca="false">AVERAGE($C4305:$C4329)</f>
        <v>5564.32</v>
      </c>
      <c r="F4329" s="8" t="n">
        <f aca="false">AVERAGE($C4255:$C4329)</f>
        <v>5027.84</v>
      </c>
      <c r="G4329" s="4" t="n">
        <f aca="false">IF(  AND(  F4328 &lt; E4328,  F4329 &lt; E4329,  E4329 &lt; D4329  ),  1,  0  )</f>
        <v>1</v>
      </c>
      <c r="H4329" s="12" t="n">
        <f aca="false">IF(  AND(  1 = G4329,  OR(  0 = $K4329,  2 = $K4329  )  ),  $C4329,  IF(  AND(  NOT(  "-" = H4328  ),  0 &lt; H4328  ),  H4328,  0  )  )</f>
        <v>4593</v>
      </c>
      <c r="I4329" s="4" t="n">
        <f aca="false">IF(  AND(  E4328 &lt; F4328,  D4329 &lt; E4329,  E4329 &lt; F4329  ),  1,  0  )</f>
        <v>0</v>
      </c>
      <c r="J4329" s="12" t="n">
        <f aca="false">IF(  AND(  1 = I4329,  OR(  0 = $K4329,  1 = $K4329  )  ),  $C4329,  IF(  AND(  NOT(  "-" = J4328  ),  0 &lt; J4328  ),  J4328,  0  )  )</f>
        <v>4056</v>
      </c>
      <c r="K4329" s="13" t="n">
        <f aca="false">IF(  1 = G4328,  1,  IF(  1 = I4328,  2,  IF(  OR(  "-" = K4328,  1 = M4328),  0,  K4328  )  )  )</f>
        <v>1</v>
      </c>
      <c r="L4329" s="12" t="n">
        <f aca="false">IF(  AND(  1 = K4329,  1 = M4329  ),  (C4329 - H4329) * 100,  IF(  AND( 2 = K4329,  1 = M4329  ),  (J4329 - C4329) * 100,  0  )  )</f>
        <v>0</v>
      </c>
      <c r="M4329" s="6" t="n">
        <f aca="false">IF(  OR(  AND(  1 = K4329,  1 = I4329  ),  AND(  2 =K4329,  1 = G4329  )  ),  1,  0  )</f>
        <v>0</v>
      </c>
      <c r="N4329" s="0" t="n">
        <f aca="false">IF(  AND(  1 = M4329,  0 &lt; L4329  ),  1,  0  )</f>
        <v>0</v>
      </c>
    </row>
    <row r="4330" customFormat="false" ht="12.8" hidden="false" customHeight="false" outlineLevel="0" collapsed="false">
      <c r="A4330" s="5" t="n">
        <v>44088</v>
      </c>
      <c r="B4330" s="6" t="n">
        <f aca="false">YEAR(A4330)</f>
        <v>2020</v>
      </c>
      <c r="C4330" s="7" t="n">
        <v>5925</v>
      </c>
      <c r="D4330" s="8" t="n">
        <f aca="false">AVERAGE($C4326:$C4330)</f>
        <v>5848.4</v>
      </c>
      <c r="E4330" s="8" t="n">
        <f aca="false">AVERAGE($C4306:$C4330)</f>
        <v>5599.48</v>
      </c>
      <c r="F4330" s="8" t="n">
        <f aca="false">AVERAGE($C4256:$C4330)</f>
        <v>5048.04</v>
      </c>
      <c r="G4330" s="4" t="n">
        <f aca="false">IF(  AND(  F4329 &lt; E4329,  F4330 &lt; E4330,  E4330 &lt; D4330  ),  1,  0  )</f>
        <v>1</v>
      </c>
      <c r="H4330" s="12" t="n">
        <f aca="false">IF(  AND(  1 = G4330,  OR(  0 = $K4330,  2 = $K4330  )  ),  $C4330,  IF(  AND(  NOT(  "-" = H4329  ),  0 &lt; H4329  ),  H4329,  0  )  )</f>
        <v>4593</v>
      </c>
      <c r="I4330" s="4" t="n">
        <f aca="false">IF(  AND(  E4329 &lt; F4329,  D4330 &lt; E4330,  E4330 &lt; F4330  ),  1,  0  )</f>
        <v>0</v>
      </c>
      <c r="J4330" s="12" t="n">
        <f aca="false">IF(  AND(  1 = I4330,  OR(  0 = $K4330,  1 = $K4330  )  ),  $C4330,  IF(  AND(  NOT(  "-" = J4329  ),  0 &lt; J4329  ),  J4329,  0  )  )</f>
        <v>4056</v>
      </c>
      <c r="K4330" s="13" t="n">
        <f aca="false">IF(  1 = G4329,  1,  IF(  1 = I4329,  2,  IF(  OR(  "-" = K4329,  1 = M4329),  0,  K4329  )  )  )</f>
        <v>1</v>
      </c>
      <c r="L4330" s="12" t="n">
        <f aca="false">IF(  AND(  1 = K4330,  1 = M4330  ),  (C4330 - H4330) * 100,  IF(  AND( 2 = K4330,  1 = M4330  ),  (J4330 - C4330) * 100,  0  )  )</f>
        <v>0</v>
      </c>
      <c r="M4330" s="6" t="n">
        <f aca="false">IF(  OR(  AND(  1 = K4330,  1 = I4330  ),  AND(  2 =K4330,  1 = G4330  )  ),  1,  0  )</f>
        <v>0</v>
      </c>
      <c r="N4330" s="0" t="n">
        <f aca="false">IF(  AND(  1 = M4330,  0 &lt; L4330  ),  1,  0  )</f>
        <v>0</v>
      </c>
    </row>
    <row r="4331" customFormat="false" ht="12.8" hidden="false" customHeight="false" outlineLevel="0" collapsed="false">
      <c r="A4331" s="5" t="n">
        <v>44089</v>
      </c>
      <c r="B4331" s="6" t="n">
        <f aca="false">YEAR(A4331)</f>
        <v>2020</v>
      </c>
      <c r="C4331" s="7" t="n">
        <v>5973</v>
      </c>
      <c r="D4331" s="8" t="n">
        <f aca="false">AVERAGE($C4327:$C4331)</f>
        <v>5902.4</v>
      </c>
      <c r="E4331" s="8" t="n">
        <f aca="false">AVERAGE($C4307:$C4331)</f>
        <v>5638.24</v>
      </c>
      <c r="F4331" s="8" t="n">
        <f aca="false">AVERAGE($C4257:$C4331)</f>
        <v>5069.2</v>
      </c>
      <c r="G4331" s="4" t="n">
        <f aca="false">IF(  AND(  F4330 &lt; E4330,  F4331 &lt; E4331,  E4331 &lt; D4331  ),  1,  0  )</f>
        <v>1</v>
      </c>
      <c r="H4331" s="12" t="n">
        <f aca="false">IF(  AND(  1 = G4331,  OR(  0 = $K4331,  2 = $K4331  )  ),  $C4331,  IF(  AND(  NOT(  "-" = H4330  ),  0 &lt; H4330  ),  H4330,  0  )  )</f>
        <v>4593</v>
      </c>
      <c r="I4331" s="4" t="n">
        <f aca="false">IF(  AND(  E4330 &lt; F4330,  D4331 &lt; E4331,  E4331 &lt; F4331  ),  1,  0  )</f>
        <v>0</v>
      </c>
      <c r="J4331" s="12" t="n">
        <f aca="false">IF(  AND(  1 = I4331,  OR(  0 = $K4331,  1 = $K4331  )  ),  $C4331,  IF(  AND(  NOT(  "-" = J4330  ),  0 &lt; J4330  ),  J4330,  0  )  )</f>
        <v>4056</v>
      </c>
      <c r="K4331" s="13" t="n">
        <f aca="false">IF(  1 = G4330,  1,  IF(  1 = I4330,  2,  IF(  OR(  "-" = K4330,  1 = M4330),  0,  K4330  )  )  )</f>
        <v>1</v>
      </c>
      <c r="L4331" s="12" t="n">
        <f aca="false">IF(  AND(  1 = K4331,  1 = M4331  ),  (C4331 - H4331) * 100,  IF(  AND( 2 = K4331,  1 = M4331  ),  (J4331 - C4331) * 100,  0  )  )</f>
        <v>0</v>
      </c>
      <c r="M4331" s="6" t="n">
        <f aca="false">IF(  OR(  AND(  1 = K4331,  1 = I4331  ),  AND(  2 =K4331,  1 = G4331  )  ),  1,  0  )</f>
        <v>0</v>
      </c>
      <c r="N4331" s="0" t="n">
        <f aca="false">IF(  AND(  1 = M4331,  0 &lt; L4331  ),  1,  0  )</f>
        <v>0</v>
      </c>
    </row>
    <row r="4332" customFormat="false" ht="12.8" hidden="false" customHeight="false" outlineLevel="0" collapsed="false">
      <c r="A4332" s="5" t="n">
        <v>44090</v>
      </c>
      <c r="B4332" s="6" t="n">
        <f aca="false">YEAR(A4332)</f>
        <v>2020</v>
      </c>
      <c r="C4332" s="7" t="n">
        <v>5983</v>
      </c>
      <c r="D4332" s="8" t="n">
        <f aca="false">AVERAGE($C4328:$C4332)</f>
        <v>5941.4</v>
      </c>
      <c r="E4332" s="8" t="n">
        <f aca="false">AVERAGE($C4308:$C4332)</f>
        <v>5675.72</v>
      </c>
      <c r="F4332" s="8" t="n">
        <f aca="false">AVERAGE($C4258:$C4332)</f>
        <v>5090.92</v>
      </c>
      <c r="G4332" s="4" t="n">
        <f aca="false">IF(  AND(  F4331 &lt; E4331,  F4332 &lt; E4332,  E4332 &lt; D4332  ),  1,  0  )</f>
        <v>1</v>
      </c>
      <c r="H4332" s="12" t="n">
        <f aca="false">IF(  AND(  1 = G4332,  OR(  0 = $K4332,  2 = $K4332  )  ),  $C4332,  IF(  AND(  NOT(  "-" = H4331  ),  0 &lt; H4331  ),  H4331,  0  )  )</f>
        <v>4593</v>
      </c>
      <c r="I4332" s="4" t="n">
        <f aca="false">IF(  AND(  E4331 &lt; F4331,  D4332 &lt; E4332,  E4332 &lt; F4332  ),  1,  0  )</f>
        <v>0</v>
      </c>
      <c r="J4332" s="12" t="n">
        <f aca="false">IF(  AND(  1 = I4332,  OR(  0 = $K4332,  1 = $K4332  )  ),  $C4332,  IF(  AND(  NOT(  "-" = J4331  ),  0 &lt; J4331  ),  J4331,  0  )  )</f>
        <v>4056</v>
      </c>
      <c r="K4332" s="13" t="n">
        <f aca="false">IF(  1 = G4331,  1,  IF(  1 = I4331,  2,  IF(  OR(  "-" = K4331,  1 = M4331),  0,  K4331  )  )  )</f>
        <v>1</v>
      </c>
      <c r="L4332" s="12" t="n">
        <f aca="false">IF(  AND(  1 = K4332,  1 = M4332  ),  (C4332 - H4332) * 100,  IF(  AND( 2 = K4332,  1 = M4332  ),  (J4332 - C4332) * 100,  0  )  )</f>
        <v>0</v>
      </c>
      <c r="M4332" s="6" t="n">
        <f aca="false">IF(  OR(  AND(  1 = K4332,  1 = I4332  ),  AND(  2 =K4332,  1 = G4332  )  ),  1,  0  )</f>
        <v>0</v>
      </c>
      <c r="N4332" s="0" t="n">
        <f aca="false">IF(  AND(  1 = M4332,  0 &lt; L4332  ),  1,  0  )</f>
        <v>0</v>
      </c>
    </row>
    <row r="4333" customFormat="false" ht="12.8" hidden="false" customHeight="false" outlineLevel="0" collapsed="false">
      <c r="A4333" s="5" t="n">
        <v>44091</v>
      </c>
      <c r="B4333" s="6" t="n">
        <f aca="false">YEAR(A4333)</f>
        <v>2020</v>
      </c>
      <c r="C4333" s="7" t="n">
        <v>5898</v>
      </c>
      <c r="D4333" s="8" t="n">
        <f aca="false">AVERAGE($C4329:$C4333)</f>
        <v>5940.4</v>
      </c>
      <c r="E4333" s="8" t="n">
        <f aca="false">AVERAGE($C4309:$C4333)</f>
        <v>5706.84</v>
      </c>
      <c r="F4333" s="8" t="n">
        <f aca="false">AVERAGE($C4259:$C4333)</f>
        <v>5110.28</v>
      </c>
      <c r="G4333" s="4" t="n">
        <f aca="false">IF(  AND(  F4332 &lt; E4332,  F4333 &lt; E4333,  E4333 &lt; D4333  ),  1,  0  )</f>
        <v>1</v>
      </c>
      <c r="H4333" s="12" t="n">
        <f aca="false">IF(  AND(  1 = G4333,  OR(  0 = $K4333,  2 = $K4333  )  ),  $C4333,  IF(  AND(  NOT(  "-" = H4332  ),  0 &lt; H4332  ),  H4332,  0  )  )</f>
        <v>4593</v>
      </c>
      <c r="I4333" s="4" t="n">
        <f aca="false">IF(  AND(  E4332 &lt; F4332,  D4333 &lt; E4333,  E4333 &lt; F4333  ),  1,  0  )</f>
        <v>0</v>
      </c>
      <c r="J4333" s="12" t="n">
        <f aca="false">IF(  AND(  1 = I4333,  OR(  0 = $K4333,  1 = $K4333  )  ),  $C4333,  IF(  AND(  NOT(  "-" = J4332  ),  0 &lt; J4332  ),  J4332,  0  )  )</f>
        <v>4056</v>
      </c>
      <c r="K4333" s="13" t="n">
        <f aca="false">IF(  1 = G4332,  1,  IF(  1 = I4332,  2,  IF(  OR(  "-" = K4332,  1 = M4332),  0,  K4332  )  )  )</f>
        <v>1</v>
      </c>
      <c r="L4333" s="12" t="n">
        <f aca="false">IF(  AND(  1 = K4333,  1 = M4333  ),  (C4333 - H4333) * 100,  IF(  AND( 2 = K4333,  1 = M4333  ),  (J4333 - C4333) * 100,  0  )  )</f>
        <v>0</v>
      </c>
      <c r="M4333" s="6" t="n">
        <f aca="false">IF(  OR(  AND(  1 = K4333,  1 = I4333  ),  AND(  2 =K4333,  1 = G4333  )  ),  1,  0  )</f>
        <v>0</v>
      </c>
      <c r="N4333" s="0" t="n">
        <f aca="false">IF(  AND(  1 = M4333,  0 &lt; L4333  ),  1,  0  )</f>
        <v>0</v>
      </c>
    </row>
    <row r="4334" customFormat="false" ht="12.8" hidden="false" customHeight="false" outlineLevel="0" collapsed="false">
      <c r="A4334" s="5" t="n">
        <v>44092</v>
      </c>
      <c r="B4334" s="6" t="n">
        <f aca="false">YEAR(A4334)</f>
        <v>2020</v>
      </c>
      <c r="C4334" s="7" t="n">
        <v>5970</v>
      </c>
      <c r="D4334" s="8" t="n">
        <f aca="false">AVERAGE($C4330:$C4334)</f>
        <v>5949.8</v>
      </c>
      <c r="E4334" s="8" t="n">
        <f aca="false">AVERAGE($C4310:$C4334)</f>
        <v>5740.36</v>
      </c>
      <c r="F4334" s="8" t="n">
        <f aca="false">AVERAGE($C4260:$C4334)</f>
        <v>5131.12</v>
      </c>
      <c r="G4334" s="4" t="n">
        <f aca="false">IF(  AND(  F4333 &lt; E4333,  F4334 &lt; E4334,  E4334 &lt; D4334  ),  1,  0  )</f>
        <v>1</v>
      </c>
      <c r="H4334" s="12" t="n">
        <f aca="false">IF(  AND(  1 = G4334,  OR(  0 = $K4334,  2 = $K4334  )  ),  $C4334,  IF(  AND(  NOT(  "-" = H4333  ),  0 &lt; H4333  ),  H4333,  0  )  )</f>
        <v>4593</v>
      </c>
      <c r="I4334" s="4" t="n">
        <f aca="false">IF(  AND(  E4333 &lt; F4333,  D4334 &lt; E4334,  E4334 &lt; F4334  ),  1,  0  )</f>
        <v>0</v>
      </c>
      <c r="J4334" s="12" t="n">
        <f aca="false">IF(  AND(  1 = I4334,  OR(  0 = $K4334,  1 = $K4334  )  ),  $C4334,  IF(  AND(  NOT(  "-" = J4333  ),  0 &lt; J4333  ),  J4333,  0  )  )</f>
        <v>4056</v>
      </c>
      <c r="K4334" s="13" t="n">
        <f aca="false">IF(  1 = G4333,  1,  IF(  1 = I4333,  2,  IF(  OR(  "-" = K4333,  1 = M4333),  0,  K4333  )  )  )</f>
        <v>1</v>
      </c>
      <c r="L4334" s="12" t="n">
        <f aca="false">IF(  AND(  1 = K4334,  1 = M4334  ),  (C4334 - H4334) * 100,  IF(  AND( 2 = K4334,  1 = M4334  ),  (J4334 - C4334) * 100,  0  )  )</f>
        <v>0</v>
      </c>
      <c r="M4334" s="6" t="n">
        <f aca="false">IF(  OR(  AND(  1 = K4334,  1 = I4334  ),  AND(  2 =K4334,  1 = G4334  )  ),  1,  0  )</f>
        <v>0</v>
      </c>
      <c r="N4334" s="0" t="n">
        <f aca="false">IF(  AND(  1 = M4334,  0 &lt; L4334  ),  1,  0  )</f>
        <v>0</v>
      </c>
    </row>
    <row r="4335" customFormat="false" ht="12.8" hidden="false" customHeight="false" outlineLevel="0" collapsed="false">
      <c r="A4335" s="5" t="n">
        <v>44097</v>
      </c>
      <c r="B4335" s="6" t="n">
        <f aca="false">YEAR(A4335)</f>
        <v>2020</v>
      </c>
      <c r="C4335" s="7" t="n">
        <v>6042</v>
      </c>
      <c r="D4335" s="8" t="n">
        <f aca="false">AVERAGE($C4331:$C4335)</f>
        <v>5973.2</v>
      </c>
      <c r="E4335" s="8" t="n">
        <f aca="false">AVERAGE($C4311:$C4335)</f>
        <v>5775.84</v>
      </c>
      <c r="F4335" s="8" t="n">
        <f aca="false">AVERAGE($C4261:$C4335)</f>
        <v>5152.17333333333</v>
      </c>
      <c r="G4335" s="4" t="n">
        <f aca="false">IF(  AND(  F4334 &lt; E4334,  F4335 &lt; E4335,  E4335 &lt; D4335  ),  1,  0  )</f>
        <v>1</v>
      </c>
      <c r="H4335" s="12" t="n">
        <f aca="false">IF(  AND(  1 = G4335,  OR(  0 = $K4335,  2 = $K4335  )  ),  $C4335,  IF(  AND(  NOT(  "-" = H4334  ),  0 &lt; H4334  ),  H4334,  0  )  )</f>
        <v>4593</v>
      </c>
      <c r="I4335" s="4" t="n">
        <f aca="false">IF(  AND(  E4334 &lt; F4334,  D4335 &lt; E4335,  E4335 &lt; F4335  ),  1,  0  )</f>
        <v>0</v>
      </c>
      <c r="J4335" s="12" t="n">
        <f aca="false">IF(  AND(  1 = I4335,  OR(  0 = $K4335,  1 = $K4335  )  ),  $C4335,  IF(  AND(  NOT(  "-" = J4334  ),  0 &lt; J4334  ),  J4334,  0  )  )</f>
        <v>4056</v>
      </c>
      <c r="K4335" s="13" t="n">
        <f aca="false">IF(  1 = G4334,  1,  IF(  1 = I4334,  2,  IF(  OR(  "-" = K4334,  1 = M4334),  0,  K4334  )  )  )</f>
        <v>1</v>
      </c>
      <c r="L4335" s="12" t="n">
        <f aca="false">IF(  AND(  1 = K4335,  1 = M4335  ),  (C4335 - H4335) * 100,  IF(  AND( 2 = K4335,  1 = M4335  ),  (J4335 - C4335) * 100,  0  )  )</f>
        <v>0</v>
      </c>
      <c r="M4335" s="6" t="n">
        <f aca="false">IF(  OR(  AND(  1 = K4335,  1 = I4335  ),  AND(  2 =K4335,  1 = G4335  )  ),  1,  0  )</f>
        <v>0</v>
      </c>
      <c r="N4335" s="0" t="n">
        <f aca="false">IF(  AND(  1 = M4335,  0 &lt; L4335  ),  1,  0  )</f>
        <v>0</v>
      </c>
    </row>
    <row r="4336" customFormat="false" ht="12.8" hidden="false" customHeight="false" outlineLevel="0" collapsed="false">
      <c r="A4336" s="5" t="n">
        <v>44098</v>
      </c>
      <c r="B4336" s="6" t="n">
        <f aca="false">YEAR(A4336)</f>
        <v>2020</v>
      </c>
      <c r="C4336" s="7" t="n">
        <v>5922</v>
      </c>
      <c r="D4336" s="8" t="n">
        <f aca="false">AVERAGE($C4332:$C4336)</f>
        <v>5963</v>
      </c>
      <c r="E4336" s="8" t="n">
        <f aca="false">AVERAGE($C4312:$C4336)</f>
        <v>5801.4</v>
      </c>
      <c r="F4336" s="8" t="n">
        <f aca="false">AVERAGE($C4262:$C4336)</f>
        <v>5170.81333333333</v>
      </c>
      <c r="G4336" s="4" t="n">
        <f aca="false">IF(  AND(  F4335 &lt; E4335,  F4336 &lt; E4336,  E4336 &lt; D4336  ),  1,  0  )</f>
        <v>1</v>
      </c>
      <c r="H4336" s="12" t="n">
        <f aca="false">IF(  AND(  1 = G4336,  OR(  0 = $K4336,  2 = $K4336  )  ),  $C4336,  IF(  AND(  NOT(  "-" = H4335  ),  0 &lt; H4335  ),  H4335,  0  )  )</f>
        <v>4593</v>
      </c>
      <c r="I4336" s="4" t="n">
        <f aca="false">IF(  AND(  E4335 &lt; F4335,  D4336 &lt; E4336,  E4336 &lt; F4336  ),  1,  0  )</f>
        <v>0</v>
      </c>
      <c r="J4336" s="12" t="n">
        <f aca="false">IF(  AND(  1 = I4336,  OR(  0 = $K4336,  1 = $K4336  )  ),  $C4336,  IF(  AND(  NOT(  "-" = J4335  ),  0 &lt; J4335  ),  J4335,  0  )  )</f>
        <v>4056</v>
      </c>
      <c r="K4336" s="13" t="n">
        <f aca="false">IF(  1 = G4335,  1,  IF(  1 = I4335,  2,  IF(  OR(  "-" = K4335,  1 = M4335),  0,  K4335  )  )  )</f>
        <v>1</v>
      </c>
      <c r="L4336" s="12" t="n">
        <f aca="false">IF(  AND(  1 = K4336,  1 = M4336  ),  (C4336 - H4336) * 100,  IF(  AND( 2 = K4336,  1 = M4336  ),  (J4336 - C4336) * 100,  0  )  )</f>
        <v>0</v>
      </c>
      <c r="M4336" s="6" t="n">
        <f aca="false">IF(  OR(  AND(  1 = K4336,  1 = I4336  ),  AND(  2 =K4336,  1 = G4336  )  ),  1,  0  )</f>
        <v>0</v>
      </c>
      <c r="N4336" s="0" t="n">
        <f aca="false">IF(  AND(  1 = M4336,  0 &lt; L4336  ),  1,  0  )</f>
        <v>0</v>
      </c>
    </row>
    <row r="4337" customFormat="false" ht="12.8" hidden="false" customHeight="false" outlineLevel="0" collapsed="false">
      <c r="A4337" s="5" t="n">
        <v>44099</v>
      </c>
      <c r="B4337" s="6" t="n">
        <f aca="false">YEAR(A4337)</f>
        <v>2020</v>
      </c>
      <c r="C4337" s="7" t="n">
        <v>5902</v>
      </c>
      <c r="D4337" s="8" t="n">
        <f aca="false">AVERAGE($C4333:$C4337)</f>
        <v>5946.8</v>
      </c>
      <c r="E4337" s="8" t="n">
        <f aca="false">AVERAGE($C4313:$C4337)</f>
        <v>5823.96</v>
      </c>
      <c r="F4337" s="8" t="n">
        <f aca="false">AVERAGE($C4263:$C4337)</f>
        <v>5188.37333333333</v>
      </c>
      <c r="G4337" s="4" t="n">
        <f aca="false">IF(  AND(  F4336 &lt; E4336,  F4337 &lt; E4337,  E4337 &lt; D4337  ),  1,  0  )</f>
        <v>1</v>
      </c>
      <c r="H4337" s="12" t="n">
        <f aca="false">IF(  AND(  1 = G4337,  OR(  0 = $K4337,  2 = $K4337  )  ),  $C4337,  IF(  AND(  NOT(  "-" = H4336  ),  0 &lt; H4336  ),  H4336,  0  )  )</f>
        <v>4593</v>
      </c>
      <c r="I4337" s="4" t="n">
        <f aca="false">IF(  AND(  E4336 &lt; F4336,  D4337 &lt; E4337,  E4337 &lt; F4337  ),  1,  0  )</f>
        <v>0</v>
      </c>
      <c r="J4337" s="12" t="n">
        <f aca="false">IF(  AND(  1 = I4337,  OR(  0 = $K4337,  1 = $K4337  )  ),  $C4337,  IF(  AND(  NOT(  "-" = J4336  ),  0 &lt; J4336  ),  J4336,  0  )  )</f>
        <v>4056</v>
      </c>
      <c r="K4337" s="13" t="n">
        <f aca="false">IF(  1 = G4336,  1,  IF(  1 = I4336,  2,  IF(  OR(  "-" = K4336,  1 = M4336),  0,  K4336  )  )  )</f>
        <v>1</v>
      </c>
      <c r="L4337" s="12" t="n">
        <f aca="false">IF(  AND(  1 = K4337,  1 = M4337  ),  (C4337 - H4337) * 100,  IF(  AND( 2 = K4337,  1 = M4337  ),  (J4337 - C4337) * 100,  0  )  )</f>
        <v>0</v>
      </c>
      <c r="M4337" s="6" t="n">
        <f aca="false">IF(  OR(  AND(  1 = K4337,  1 = I4337  ),  AND(  2 =K4337,  1 = G4337  )  ),  1,  0  )</f>
        <v>0</v>
      </c>
      <c r="N4337" s="0" t="n">
        <f aca="false">IF(  AND(  1 = M4337,  0 &lt; L4337  ),  1,  0  )</f>
        <v>0</v>
      </c>
    </row>
    <row r="4338" customFormat="false" ht="12.8" hidden="false" customHeight="false" outlineLevel="0" collapsed="false">
      <c r="A4338" s="5" t="n">
        <v>44102</v>
      </c>
      <c r="B4338" s="6" t="n">
        <f aca="false">YEAR(A4338)</f>
        <v>2020</v>
      </c>
      <c r="C4338" s="7" t="n">
        <v>6010</v>
      </c>
      <c r="D4338" s="8" t="n">
        <f aca="false">AVERAGE($C4334:$C4338)</f>
        <v>5969.2</v>
      </c>
      <c r="E4338" s="8" t="n">
        <f aca="false">AVERAGE($C4314:$C4338)</f>
        <v>5851.16</v>
      </c>
      <c r="F4338" s="8" t="n">
        <f aca="false">AVERAGE($C4264:$C4338)</f>
        <v>5208.41333333333</v>
      </c>
      <c r="G4338" s="4" t="n">
        <f aca="false">IF(  AND(  F4337 &lt; E4337,  F4338 &lt; E4338,  E4338 &lt; D4338  ),  1,  0  )</f>
        <v>1</v>
      </c>
      <c r="H4338" s="12" t="n">
        <f aca="false">IF(  AND(  1 = G4338,  OR(  0 = $K4338,  2 = $K4338  )  ),  $C4338,  IF(  AND(  NOT(  "-" = H4337  ),  0 &lt; H4337  ),  H4337,  0  )  )</f>
        <v>4593</v>
      </c>
      <c r="I4338" s="4" t="n">
        <f aca="false">IF(  AND(  E4337 &lt; F4337,  D4338 &lt; E4338,  E4338 &lt; F4338  ),  1,  0  )</f>
        <v>0</v>
      </c>
      <c r="J4338" s="12" t="n">
        <f aca="false">IF(  AND(  1 = I4338,  OR(  0 = $K4338,  1 = $K4338  )  ),  $C4338,  IF(  AND(  NOT(  "-" = J4337  ),  0 &lt; J4337  ),  J4337,  0  )  )</f>
        <v>4056</v>
      </c>
      <c r="K4338" s="13" t="n">
        <f aca="false">IF(  1 = G4337,  1,  IF(  1 = I4337,  2,  IF(  OR(  "-" = K4337,  1 = M4337),  0,  K4337  )  )  )</f>
        <v>1</v>
      </c>
      <c r="L4338" s="12" t="n">
        <f aca="false">IF(  AND(  1 = K4338,  1 = M4338  ),  (C4338 - H4338) * 100,  IF(  AND( 2 = K4338,  1 = M4338  ),  (J4338 - C4338) * 100,  0  )  )</f>
        <v>0</v>
      </c>
      <c r="M4338" s="6" t="n">
        <f aca="false">IF(  OR(  AND(  1 = K4338,  1 = I4338  ),  AND(  2 =K4338,  1 = G4338  )  ),  1,  0  )</f>
        <v>0</v>
      </c>
      <c r="N4338" s="0" t="n">
        <f aca="false">IF(  AND(  1 = M4338,  0 &lt; L4338  ),  1,  0  )</f>
        <v>0</v>
      </c>
    </row>
    <row r="4339" customFormat="false" ht="12.8" hidden="false" customHeight="false" outlineLevel="0" collapsed="false">
      <c r="A4339" s="5" t="n">
        <v>44103</v>
      </c>
      <c r="B4339" s="6" t="n">
        <f aca="false">YEAR(A4339)</f>
        <v>2020</v>
      </c>
      <c r="C4339" s="7" t="n">
        <v>6092</v>
      </c>
      <c r="D4339" s="8" t="n">
        <f aca="false">AVERAGE($C4335:$C4339)</f>
        <v>5993.6</v>
      </c>
      <c r="E4339" s="8" t="n">
        <f aca="false">AVERAGE($C4315:$C4339)</f>
        <v>5876.04</v>
      </c>
      <c r="F4339" s="8" t="n">
        <f aca="false">AVERAGE($C4265:$C4339)</f>
        <v>5229.37333333333</v>
      </c>
      <c r="G4339" s="4" t="n">
        <f aca="false">IF(  AND(  F4338 &lt; E4338,  F4339 &lt; E4339,  E4339 &lt; D4339  ),  1,  0  )</f>
        <v>1</v>
      </c>
      <c r="H4339" s="12" t="n">
        <f aca="false">IF(  AND(  1 = G4339,  OR(  0 = $K4339,  2 = $K4339  )  ),  $C4339,  IF(  AND(  NOT(  "-" = H4338  ),  0 &lt; H4338  ),  H4338,  0  )  )</f>
        <v>4593</v>
      </c>
      <c r="I4339" s="4" t="n">
        <f aca="false">IF(  AND(  E4338 &lt; F4338,  D4339 &lt; E4339,  E4339 &lt; F4339  ),  1,  0  )</f>
        <v>0</v>
      </c>
      <c r="J4339" s="12" t="n">
        <f aca="false">IF(  AND(  1 = I4339,  OR(  0 = $K4339,  1 = $K4339  )  ),  $C4339,  IF(  AND(  NOT(  "-" = J4338  ),  0 &lt; J4338  ),  J4338,  0  )  )</f>
        <v>4056</v>
      </c>
      <c r="K4339" s="13" t="n">
        <f aca="false">IF(  1 = G4338,  1,  IF(  1 = I4338,  2,  IF(  OR(  "-" = K4338,  1 = M4338),  0,  K4338  )  )  )</f>
        <v>1</v>
      </c>
      <c r="L4339" s="12" t="n">
        <f aca="false">IF(  AND(  1 = K4339,  1 = M4339  ),  (C4339 - H4339) * 100,  IF(  AND( 2 = K4339,  1 = M4339  ),  (J4339 - C4339) * 100,  0  )  )</f>
        <v>0</v>
      </c>
      <c r="M4339" s="6" t="n">
        <f aca="false">IF(  OR(  AND(  1 = K4339,  1 = I4339  ),  AND(  2 =K4339,  1 = G4339  )  ),  1,  0  )</f>
        <v>0</v>
      </c>
      <c r="N4339" s="0" t="n">
        <f aca="false">IF(  AND(  1 = M4339,  0 &lt; L4339  ),  1,  0  )</f>
        <v>0</v>
      </c>
    </row>
    <row r="4340" customFormat="false" ht="12.8" hidden="false" customHeight="false" outlineLevel="0" collapsed="false">
      <c r="A4340" s="5" t="n">
        <v>44104</v>
      </c>
      <c r="B4340" s="6" t="n">
        <f aca="false">YEAR(A4340)</f>
        <v>2020</v>
      </c>
      <c r="C4340" s="7" t="n">
        <v>5966</v>
      </c>
      <c r="D4340" s="8" t="n">
        <f aca="false">AVERAGE($C4336:$C4340)</f>
        <v>5978.4</v>
      </c>
      <c r="E4340" s="8" t="n">
        <f aca="false">AVERAGE($C4316:$C4340)</f>
        <v>5885.4</v>
      </c>
      <c r="F4340" s="8" t="n">
        <f aca="false">AVERAGE($C4266:$C4340)</f>
        <v>5248.46666666667</v>
      </c>
      <c r="G4340" s="4" t="n">
        <f aca="false">IF(  AND(  F4339 &lt; E4339,  F4340 &lt; E4340,  E4340 &lt; D4340  ),  1,  0  )</f>
        <v>1</v>
      </c>
      <c r="H4340" s="12" t="n">
        <f aca="false">IF(  AND(  1 = G4340,  OR(  0 = $K4340,  2 = $K4340  )  ),  $C4340,  IF(  AND(  NOT(  "-" = H4339  ),  0 &lt; H4339  ),  H4339,  0  )  )</f>
        <v>4593</v>
      </c>
      <c r="I4340" s="4" t="n">
        <f aca="false">IF(  AND(  E4339 &lt; F4339,  D4340 &lt; E4340,  E4340 &lt; F4340  ),  1,  0  )</f>
        <v>0</v>
      </c>
      <c r="J4340" s="12" t="n">
        <f aca="false">IF(  AND(  1 = I4340,  OR(  0 = $K4340,  1 = $K4340  )  ),  $C4340,  IF(  AND(  NOT(  "-" = J4339  ),  0 &lt; J4339  ),  J4339,  0  )  )</f>
        <v>4056</v>
      </c>
      <c r="K4340" s="13" t="n">
        <f aca="false">IF(  1 = G4339,  1,  IF(  1 = I4339,  2,  IF(  OR(  "-" = K4339,  1 = M4339),  0,  K4339  )  )  )</f>
        <v>1</v>
      </c>
      <c r="L4340" s="12" t="n">
        <f aca="false">IF(  AND(  1 = K4340,  1 = M4340  ),  (C4340 - H4340) * 100,  IF(  AND( 2 = K4340,  1 = M4340  ),  (J4340 - C4340) * 100,  0  )  )</f>
        <v>0</v>
      </c>
      <c r="M4340" s="6" t="n">
        <f aca="false">IF(  OR(  AND(  1 = K4340,  1 = I4340  ),  AND(  2 =K4340,  1 = G4340  )  ),  1,  0  )</f>
        <v>0</v>
      </c>
      <c r="N4340" s="0" t="n">
        <f aca="false">IF(  AND(  1 = M4340,  0 &lt; L4340  ),  1,  0  )</f>
        <v>0</v>
      </c>
    </row>
    <row r="4341" customFormat="false" ht="12.8" hidden="false" customHeight="false" outlineLevel="0" collapsed="false">
      <c r="A4341" s="5" t="n">
        <v>44106</v>
      </c>
      <c r="B4341" s="6" t="n">
        <f aca="false">YEAR(A4341)</f>
        <v>2020</v>
      </c>
      <c r="C4341" s="7" t="n">
        <v>5820</v>
      </c>
      <c r="D4341" s="8" t="n">
        <f aca="false">AVERAGE($C4337:$C4341)</f>
        <v>5958</v>
      </c>
      <c r="E4341" s="8" t="n">
        <f aca="false">AVERAGE($C4317:$C4341)</f>
        <v>5894.08</v>
      </c>
      <c r="F4341" s="8" t="n">
        <f aca="false">AVERAGE($C4267:$C4341)</f>
        <v>5263.36</v>
      </c>
      <c r="G4341" s="4" t="n">
        <f aca="false">IF(  AND(  F4340 &lt; E4340,  F4341 &lt; E4341,  E4341 &lt; D4341  ),  1,  0  )</f>
        <v>1</v>
      </c>
      <c r="H4341" s="12" t="n">
        <f aca="false">IF(  AND(  1 = G4341,  OR(  0 = $K4341,  2 = $K4341  )  ),  $C4341,  IF(  AND(  NOT(  "-" = H4340  ),  0 &lt; H4340  ),  H4340,  0  )  )</f>
        <v>4593</v>
      </c>
      <c r="I4341" s="4" t="n">
        <f aca="false">IF(  AND(  E4340 &lt; F4340,  D4341 &lt; E4341,  E4341 &lt; F4341  ),  1,  0  )</f>
        <v>0</v>
      </c>
      <c r="J4341" s="12" t="n">
        <f aca="false">IF(  AND(  1 = I4341,  OR(  0 = $K4341,  1 = $K4341  )  ),  $C4341,  IF(  AND(  NOT(  "-" = J4340  ),  0 &lt; J4340  ),  J4340,  0  )  )</f>
        <v>4056</v>
      </c>
      <c r="K4341" s="13" t="n">
        <f aca="false">IF(  1 = G4340,  1,  IF(  1 = I4340,  2,  IF(  OR(  "-" = K4340,  1 = M4340),  0,  K4340  )  )  )</f>
        <v>1</v>
      </c>
      <c r="L4341" s="12" t="n">
        <f aca="false">IF(  AND(  1 = K4341,  1 = M4341  ),  (C4341 - H4341) * 100,  IF(  AND( 2 = K4341,  1 = M4341  ),  (J4341 - C4341) * 100,  0  )  )</f>
        <v>0</v>
      </c>
      <c r="M4341" s="6" t="n">
        <f aca="false">IF(  OR(  AND(  1 = K4341,  1 = I4341  ),  AND(  2 =K4341,  1 = G4341  )  ),  1,  0  )</f>
        <v>0</v>
      </c>
      <c r="N4341" s="0" t="n">
        <f aca="false">IF(  AND(  1 = M4341,  0 &lt; L4341  ),  1,  0  )</f>
        <v>0</v>
      </c>
    </row>
    <row r="4342" customFormat="false" ht="12.8" hidden="false" customHeight="false" outlineLevel="0" collapsed="false">
      <c r="A4342" s="5" t="n">
        <v>44109</v>
      </c>
      <c r="B4342" s="6" t="n">
        <f aca="false">YEAR(A4342)</f>
        <v>2020</v>
      </c>
      <c r="C4342" s="7" t="n">
        <v>5692</v>
      </c>
      <c r="D4342" s="8" t="n">
        <f aca="false">AVERAGE($C4338:$C4342)</f>
        <v>5916</v>
      </c>
      <c r="E4342" s="8" t="n">
        <f aca="false">AVERAGE($C4318:$C4342)</f>
        <v>5891.64</v>
      </c>
      <c r="F4342" s="8" t="n">
        <f aca="false">AVERAGE($C4268:$C4342)</f>
        <v>5275.73333333333</v>
      </c>
      <c r="G4342" s="4" t="n">
        <f aca="false">IF(  AND(  F4341 &lt; E4341,  F4342 &lt; E4342,  E4342 &lt; D4342  ),  1,  0  )</f>
        <v>1</v>
      </c>
      <c r="H4342" s="12" t="n">
        <f aca="false">IF(  AND(  1 = G4342,  OR(  0 = $K4342,  2 = $K4342  )  ),  $C4342,  IF(  AND(  NOT(  "-" = H4341  ),  0 &lt; H4341  ),  H4341,  0  )  )</f>
        <v>4593</v>
      </c>
      <c r="I4342" s="4" t="n">
        <f aca="false">IF(  AND(  E4341 &lt; F4341,  D4342 &lt; E4342,  E4342 &lt; F4342  ),  1,  0  )</f>
        <v>0</v>
      </c>
      <c r="J4342" s="12" t="n">
        <f aca="false">IF(  AND(  1 = I4342,  OR(  0 = $K4342,  1 = $K4342  )  ),  $C4342,  IF(  AND(  NOT(  "-" = J4341  ),  0 &lt; J4341  ),  J4341,  0  )  )</f>
        <v>4056</v>
      </c>
      <c r="K4342" s="13" t="n">
        <f aca="false">IF(  1 = G4341,  1,  IF(  1 = I4341,  2,  IF(  OR(  "-" = K4341,  1 = M4341),  0,  K4341  )  )  )</f>
        <v>1</v>
      </c>
      <c r="L4342" s="12" t="n">
        <f aca="false">IF(  AND(  1 = K4342,  1 = M4342  ),  (C4342 - H4342) * 100,  IF(  AND( 2 = K4342,  1 = M4342  ),  (J4342 - C4342) * 100,  0  )  )</f>
        <v>0</v>
      </c>
      <c r="M4342" s="6" t="n">
        <f aca="false">IF(  OR(  AND(  1 = K4342,  1 = I4342  ),  AND(  2 =K4342,  1 = G4342  )  ),  1,  0  )</f>
        <v>0</v>
      </c>
      <c r="N4342" s="0" t="n">
        <f aca="false">IF(  AND(  1 = M4342,  0 &lt; L4342  ),  1,  0  )</f>
        <v>0</v>
      </c>
    </row>
    <row r="4343" customFormat="false" ht="12.8" hidden="false" customHeight="false" outlineLevel="0" collapsed="false">
      <c r="A4343" s="5" t="n">
        <v>44110</v>
      </c>
      <c r="B4343" s="6" t="n">
        <f aca="false">YEAR(A4343)</f>
        <v>2020</v>
      </c>
      <c r="C4343" s="7" t="n">
        <v>5735</v>
      </c>
      <c r="D4343" s="8" t="n">
        <f aca="false">AVERAGE($C4339:$C4343)</f>
        <v>5861</v>
      </c>
      <c r="E4343" s="8" t="n">
        <f aca="false">AVERAGE($C4319:$C4343)</f>
        <v>5892.04</v>
      </c>
      <c r="F4343" s="8" t="n">
        <f aca="false">AVERAGE($C4269:$C4343)</f>
        <v>5289.57333333333</v>
      </c>
      <c r="G4343" s="4" t="n">
        <f aca="false">IF(  AND(  F4342 &lt; E4342,  F4343 &lt; E4343,  E4343 &lt; D4343  ),  1,  0  )</f>
        <v>0</v>
      </c>
      <c r="H4343" s="12" t="n">
        <f aca="false">IF(  AND(  1 = G4343,  OR(  0 = $K4343,  2 = $K4343  )  ),  $C4343,  IF(  AND(  NOT(  "-" = H4342  ),  0 &lt; H4342  ),  H4342,  0  )  )</f>
        <v>4593</v>
      </c>
      <c r="I4343" s="4" t="n">
        <f aca="false">IF(  AND(  E4342 &lt; F4342,  D4343 &lt; E4343,  E4343 &lt; F4343  ),  1,  0  )</f>
        <v>0</v>
      </c>
      <c r="J4343" s="12" t="n">
        <f aca="false">IF(  AND(  1 = I4343,  OR(  0 = $K4343,  1 = $K4343  )  ),  $C4343,  IF(  AND(  NOT(  "-" = J4342  ),  0 &lt; J4342  ),  J4342,  0  )  )</f>
        <v>4056</v>
      </c>
      <c r="K4343" s="13" t="n">
        <f aca="false">IF(  1 = G4342,  1,  IF(  1 = I4342,  2,  IF(  OR(  "-" = K4342,  1 = M4342),  0,  K4342  )  )  )</f>
        <v>1</v>
      </c>
      <c r="L4343" s="12" t="n">
        <f aca="false">IF(  AND(  1 = K4343,  1 = M4343  ),  (C4343 - H4343) * 100,  IF(  AND( 2 = K4343,  1 = M4343  ),  (J4343 - C4343) * 100,  0  )  )</f>
        <v>0</v>
      </c>
      <c r="M4343" s="6" t="n">
        <f aca="false">IF(  OR(  AND(  1 = K4343,  1 = I4343  ),  AND(  2 =K4343,  1 = G4343  )  ),  1,  0  )</f>
        <v>0</v>
      </c>
      <c r="N4343" s="0" t="n">
        <f aca="false">IF(  AND(  1 = M4343,  0 &lt; L4343  ),  1,  0  )</f>
        <v>0</v>
      </c>
    </row>
    <row r="4344" customFormat="false" ht="12.8" hidden="false" customHeight="false" outlineLevel="0" collapsed="false">
      <c r="A4344" s="5" t="n">
        <v>44111</v>
      </c>
      <c r="B4344" s="6" t="n">
        <f aca="false">YEAR(A4344)</f>
        <v>2020</v>
      </c>
      <c r="C4344" s="7" t="n">
        <v>5786</v>
      </c>
      <c r="D4344" s="8" t="n">
        <f aca="false">AVERAGE($C4340:$C4344)</f>
        <v>5799.8</v>
      </c>
      <c r="E4344" s="8" t="n">
        <f aca="false">AVERAGE($C4320:$C4344)</f>
        <v>5897.92</v>
      </c>
      <c r="F4344" s="8" t="n">
        <f aca="false">AVERAGE($C4270:$C4344)</f>
        <v>5303.26666666667</v>
      </c>
      <c r="G4344" s="4" t="n">
        <f aca="false">IF(  AND(  F4343 &lt; E4343,  F4344 &lt; E4344,  E4344 &lt; D4344  ),  1,  0  )</f>
        <v>0</v>
      </c>
      <c r="H4344" s="12" t="n">
        <f aca="false">IF(  AND(  1 = G4344,  OR(  0 = $K4344,  2 = $K4344  )  ),  $C4344,  IF(  AND(  NOT(  "-" = H4343  ),  0 &lt; H4343  ),  H4343,  0  )  )</f>
        <v>4593</v>
      </c>
      <c r="I4344" s="4" t="n">
        <f aca="false">IF(  AND(  E4343 &lt; F4343,  D4344 &lt; E4344,  E4344 &lt; F4344  ),  1,  0  )</f>
        <v>0</v>
      </c>
      <c r="J4344" s="12" t="n">
        <f aca="false">IF(  AND(  1 = I4344,  OR(  0 = $K4344,  1 = $K4344  )  ),  $C4344,  IF(  AND(  NOT(  "-" = J4343  ),  0 &lt; J4343  ),  J4343,  0  )  )</f>
        <v>4056</v>
      </c>
      <c r="K4344" s="13" t="n">
        <f aca="false">IF(  1 = G4343,  1,  IF(  1 = I4343,  2,  IF(  OR(  "-" = K4343,  1 = M4343),  0,  K4343  )  )  )</f>
        <v>1</v>
      </c>
      <c r="L4344" s="12" t="n">
        <f aca="false">IF(  AND(  1 = K4344,  1 = M4344  ),  (C4344 - H4344) * 100,  IF(  AND( 2 = K4344,  1 = M4344  ),  (J4344 - C4344) * 100,  0  )  )</f>
        <v>0</v>
      </c>
      <c r="M4344" s="6" t="n">
        <f aca="false">IF(  OR(  AND(  1 = K4344,  1 = I4344  ),  AND(  2 =K4344,  1 = G4344  )  ),  1,  0  )</f>
        <v>0</v>
      </c>
      <c r="N4344" s="0" t="n">
        <f aca="false">IF(  AND(  1 = M4344,  0 &lt; L4344  ),  1,  0  )</f>
        <v>0</v>
      </c>
    </row>
    <row r="4345" customFormat="false" ht="12.8" hidden="false" customHeight="false" outlineLevel="0" collapsed="false">
      <c r="A4345" s="5" t="n">
        <v>44112</v>
      </c>
      <c r="B4345" s="6" t="n">
        <f aca="false">YEAR(A4345)</f>
        <v>2020</v>
      </c>
      <c r="C4345" s="7" t="n">
        <v>5833</v>
      </c>
      <c r="D4345" s="8" t="n">
        <f aca="false">AVERAGE($C4341:$C4345)</f>
        <v>5773.2</v>
      </c>
      <c r="E4345" s="8" t="n">
        <f aca="false">AVERAGE($C4321:$C4345)</f>
        <v>5904.28</v>
      </c>
      <c r="F4345" s="8" t="n">
        <f aca="false">AVERAGE($C4271:$C4345)</f>
        <v>5316.05333333333</v>
      </c>
      <c r="G4345" s="4" t="n">
        <f aca="false">IF(  AND(  F4344 &lt; E4344,  F4345 &lt; E4345,  E4345 &lt; D4345  ),  1,  0  )</f>
        <v>0</v>
      </c>
      <c r="H4345" s="12" t="n">
        <f aca="false">IF(  AND(  1 = G4345,  OR(  0 = $K4345,  2 = $K4345  )  ),  $C4345,  IF(  AND(  NOT(  "-" = H4344  ),  0 &lt; H4344  ),  H4344,  0  )  )</f>
        <v>4593</v>
      </c>
      <c r="I4345" s="4" t="n">
        <f aca="false">IF(  AND(  E4344 &lt; F4344,  D4345 &lt; E4345,  E4345 &lt; F4345  ),  1,  0  )</f>
        <v>0</v>
      </c>
      <c r="J4345" s="12" t="n">
        <f aca="false">IF(  AND(  1 = I4345,  OR(  0 = $K4345,  1 = $K4345  )  ),  $C4345,  IF(  AND(  NOT(  "-" = J4344  ),  0 &lt; J4344  ),  J4344,  0  )  )</f>
        <v>4056</v>
      </c>
      <c r="K4345" s="13" t="n">
        <f aca="false">IF(  1 = G4344,  1,  IF(  1 = I4344,  2,  IF(  OR(  "-" = K4344,  1 = M4344),  0,  K4344  )  )  )</f>
        <v>1</v>
      </c>
      <c r="L4345" s="12" t="n">
        <f aca="false">IF(  AND(  1 = K4345,  1 = M4345  ),  (C4345 - H4345) * 100,  IF(  AND( 2 = K4345,  1 = M4345  ),  (J4345 - C4345) * 100,  0  )  )</f>
        <v>0</v>
      </c>
      <c r="M4345" s="6" t="n">
        <f aca="false">IF(  OR(  AND(  1 = K4345,  1 = I4345  ),  AND(  2 =K4345,  1 = G4345  )  ),  1,  0  )</f>
        <v>0</v>
      </c>
      <c r="N4345" s="0" t="n">
        <f aca="false">IF(  AND(  1 = M4345,  0 &lt; L4345  ),  1,  0  )</f>
        <v>0</v>
      </c>
    </row>
    <row r="4346" customFormat="false" ht="12.8" hidden="false" customHeight="false" outlineLevel="0" collapsed="false">
      <c r="A4346" s="5" t="n">
        <v>44113</v>
      </c>
      <c r="B4346" s="6" t="n">
        <f aca="false">YEAR(A4346)</f>
        <v>2020</v>
      </c>
      <c r="C4346" s="7" t="n">
        <v>5813</v>
      </c>
      <c r="D4346" s="8" t="n">
        <f aca="false">AVERAGE($C4342:$C4346)</f>
        <v>5771.8</v>
      </c>
      <c r="E4346" s="8" t="n">
        <f aca="false">AVERAGE($C4322:$C4346)</f>
        <v>5902.44</v>
      </c>
      <c r="F4346" s="8" t="n">
        <f aca="false">AVERAGE($C4272:$C4346)</f>
        <v>5326.74666666667</v>
      </c>
      <c r="G4346" s="4" t="n">
        <f aca="false">IF(  AND(  F4345 &lt; E4345,  F4346 &lt; E4346,  E4346 &lt; D4346  ),  1,  0  )</f>
        <v>0</v>
      </c>
      <c r="H4346" s="12" t="n">
        <f aca="false">IF(  AND(  1 = G4346,  OR(  0 = $K4346,  2 = $K4346  )  ),  $C4346,  IF(  AND(  NOT(  "-" = H4345  ),  0 &lt; H4345  ),  H4345,  0  )  )</f>
        <v>4593</v>
      </c>
      <c r="I4346" s="4" t="n">
        <f aca="false">IF(  AND(  E4345 &lt; F4345,  D4346 &lt; E4346,  E4346 &lt; F4346  ),  1,  0  )</f>
        <v>0</v>
      </c>
      <c r="J4346" s="12" t="n">
        <f aca="false">IF(  AND(  1 = I4346,  OR(  0 = $K4346,  1 = $K4346  )  ),  $C4346,  IF(  AND(  NOT(  "-" = J4345  ),  0 &lt; J4345  ),  J4345,  0  )  )</f>
        <v>4056</v>
      </c>
      <c r="K4346" s="13" t="n">
        <f aca="false">IF(  1 = G4345,  1,  IF(  1 = I4345,  2,  IF(  OR(  "-" = K4345,  1 = M4345),  0,  K4345  )  )  )</f>
        <v>1</v>
      </c>
      <c r="L4346" s="12" t="n">
        <f aca="false">IF(  AND(  1 = K4346,  1 = M4346  ),  (C4346 - H4346) * 100,  IF(  AND( 2 = K4346,  1 = M4346  ),  (J4346 - C4346) * 100,  0  )  )</f>
        <v>0</v>
      </c>
      <c r="M4346" s="6" t="n">
        <f aca="false">IF(  OR(  AND(  1 = K4346,  1 = I4346  ),  AND(  2 =K4346,  1 = G4346  )  ),  1,  0  )</f>
        <v>0</v>
      </c>
      <c r="N4346" s="0" t="n">
        <f aca="false">IF(  AND(  1 = M4346,  0 &lt; L4346  ),  1,  0  )</f>
        <v>0</v>
      </c>
    </row>
    <row r="4347" customFormat="false" ht="12.8" hidden="false" customHeight="false" outlineLevel="0" collapsed="false">
      <c r="A4347" s="5" t="n">
        <v>44116</v>
      </c>
      <c r="B4347" s="6" t="n">
        <f aca="false">YEAR(A4347)</f>
        <v>2020</v>
      </c>
      <c r="C4347" s="7" t="n">
        <v>5873</v>
      </c>
      <c r="D4347" s="8" t="n">
        <f aca="false">AVERAGE($C4343:$C4347)</f>
        <v>5808</v>
      </c>
      <c r="E4347" s="8" t="n">
        <f aca="false">AVERAGE($C4323:$C4347)</f>
        <v>5899.16</v>
      </c>
      <c r="F4347" s="8" t="n">
        <f aca="false">AVERAGE($C4273:$C4347)</f>
        <v>5337.69333333333</v>
      </c>
      <c r="G4347" s="4" t="n">
        <f aca="false">IF(  AND(  F4346 &lt; E4346,  F4347 &lt; E4347,  E4347 &lt; D4347  ),  1,  0  )</f>
        <v>0</v>
      </c>
      <c r="H4347" s="12" t="n">
        <f aca="false">IF(  AND(  1 = G4347,  OR(  0 = $K4347,  2 = $K4347  )  ),  $C4347,  IF(  AND(  NOT(  "-" = H4346  ),  0 &lt; H4346  ),  H4346,  0  )  )</f>
        <v>4593</v>
      </c>
      <c r="I4347" s="4" t="n">
        <f aca="false">IF(  AND(  E4346 &lt; F4346,  D4347 &lt; E4347,  E4347 &lt; F4347  ),  1,  0  )</f>
        <v>0</v>
      </c>
      <c r="J4347" s="12" t="n">
        <f aca="false">IF(  AND(  1 = I4347,  OR(  0 = $K4347,  1 = $K4347  )  ),  $C4347,  IF(  AND(  NOT(  "-" = J4346  ),  0 &lt; J4346  ),  J4346,  0  )  )</f>
        <v>4056</v>
      </c>
      <c r="K4347" s="13" t="n">
        <f aca="false">IF(  1 = G4346,  1,  IF(  1 = I4346,  2,  IF(  OR(  "-" = K4346,  1 = M4346),  0,  K4346  )  )  )</f>
        <v>1</v>
      </c>
      <c r="L4347" s="12" t="n">
        <f aca="false">IF(  AND(  1 = K4347,  1 = M4347  ),  (C4347 - H4347) * 100,  IF(  AND( 2 = K4347,  1 = M4347  ),  (J4347 - C4347) * 100,  0  )  )</f>
        <v>0</v>
      </c>
      <c r="M4347" s="6" t="n">
        <f aca="false">IF(  OR(  AND(  1 = K4347,  1 = I4347  ),  AND(  2 =K4347,  1 = G4347  )  ),  1,  0  )</f>
        <v>0</v>
      </c>
      <c r="N4347" s="0" t="n">
        <f aca="false">IF(  AND(  1 = M4347,  0 &lt; L4347  ),  1,  0  )</f>
        <v>0</v>
      </c>
    </row>
    <row r="4348" customFormat="false" ht="12.8" hidden="false" customHeight="false" outlineLevel="0" collapsed="false">
      <c r="A4348" s="5" t="n">
        <v>44117</v>
      </c>
      <c r="B4348" s="6" t="n">
        <f aca="false">YEAR(A4348)</f>
        <v>2020</v>
      </c>
      <c r="C4348" s="7" t="n">
        <v>5939</v>
      </c>
      <c r="D4348" s="8" t="n">
        <f aca="false">AVERAGE($C4344:$C4348)</f>
        <v>5848.8</v>
      </c>
      <c r="E4348" s="8" t="n">
        <f aca="false">AVERAGE($C4324:$C4348)</f>
        <v>5894.64</v>
      </c>
      <c r="F4348" s="8" t="n">
        <f aca="false">AVERAGE($C4274:$C4348)</f>
        <v>5350.01333333333</v>
      </c>
      <c r="G4348" s="4" t="n">
        <f aca="false">IF(  AND(  F4347 &lt; E4347,  F4348 &lt; E4348,  E4348 &lt; D4348  ),  1,  0  )</f>
        <v>0</v>
      </c>
      <c r="H4348" s="12" t="n">
        <f aca="false">IF(  AND(  1 = G4348,  OR(  0 = $K4348,  2 = $K4348  )  ),  $C4348,  IF(  AND(  NOT(  "-" = H4347  ),  0 &lt; H4347  ),  H4347,  0  )  )</f>
        <v>4593</v>
      </c>
      <c r="I4348" s="4" t="n">
        <f aca="false">IF(  AND(  E4347 &lt; F4347,  D4348 &lt; E4348,  E4348 &lt; F4348  ),  1,  0  )</f>
        <v>0</v>
      </c>
      <c r="J4348" s="12" t="n">
        <f aca="false">IF(  AND(  1 = I4348,  OR(  0 = $K4348,  1 = $K4348  )  ),  $C4348,  IF(  AND(  NOT(  "-" = J4347  ),  0 &lt; J4347  ),  J4347,  0  )  )</f>
        <v>4056</v>
      </c>
      <c r="K4348" s="13" t="n">
        <f aca="false">IF(  1 = G4347,  1,  IF(  1 = I4347,  2,  IF(  OR(  "-" = K4347,  1 = M4347),  0,  K4347  )  )  )</f>
        <v>1</v>
      </c>
      <c r="L4348" s="12" t="n">
        <f aca="false">IF(  AND(  1 = K4348,  1 = M4348  ),  (C4348 - H4348) * 100,  IF(  AND( 2 = K4348,  1 = M4348  ),  (J4348 - C4348) * 100,  0  )  )</f>
        <v>0</v>
      </c>
      <c r="M4348" s="6" t="n">
        <f aca="false">IF(  OR(  AND(  1 = K4348,  1 = I4348  ),  AND(  2 =K4348,  1 = G4348  )  ),  1,  0  )</f>
        <v>0</v>
      </c>
      <c r="N4348" s="0" t="n">
        <f aca="false">IF(  AND(  1 = M4348,  0 &lt; L4348  ),  1,  0  )</f>
        <v>0</v>
      </c>
    </row>
    <row r="4349" customFormat="false" ht="12.8" hidden="false" customHeight="false" outlineLevel="0" collapsed="false">
      <c r="A4349" s="5" t="n">
        <v>44118</v>
      </c>
      <c r="B4349" s="6" t="n">
        <f aca="false">YEAR(A4349)</f>
        <v>2020</v>
      </c>
      <c r="C4349" s="7" t="n">
        <v>5912</v>
      </c>
      <c r="D4349" s="8" t="n">
        <f aca="false">AVERAGE($C4345:$C4349)</f>
        <v>5874</v>
      </c>
      <c r="E4349" s="8" t="n">
        <f aca="false">AVERAGE($C4325:$C4349)</f>
        <v>5891.92</v>
      </c>
      <c r="F4349" s="8" t="n">
        <f aca="false">AVERAGE($C4275:$C4349)</f>
        <v>5363.24</v>
      </c>
      <c r="G4349" s="4" t="n">
        <f aca="false">IF(  AND(  F4348 &lt; E4348,  F4349 &lt; E4349,  E4349 &lt; D4349  ),  1,  0  )</f>
        <v>0</v>
      </c>
      <c r="H4349" s="12" t="n">
        <f aca="false">IF(  AND(  1 = G4349,  OR(  0 = $K4349,  2 = $K4349  )  ),  $C4349,  IF(  AND(  NOT(  "-" = H4348  ),  0 &lt; H4348  ),  H4348,  0  )  )</f>
        <v>4593</v>
      </c>
      <c r="I4349" s="4" t="n">
        <f aca="false">IF(  AND(  E4348 &lt; F4348,  D4349 &lt; E4349,  E4349 &lt; F4349  ),  1,  0  )</f>
        <v>0</v>
      </c>
      <c r="J4349" s="12" t="n">
        <f aca="false">IF(  AND(  1 = I4349,  OR(  0 = $K4349,  1 = $K4349  )  ),  $C4349,  IF(  AND(  NOT(  "-" = J4348  ),  0 &lt; J4348  ),  J4348,  0  )  )</f>
        <v>4056</v>
      </c>
      <c r="K4349" s="13" t="n">
        <f aca="false">IF(  1 = G4348,  1,  IF(  1 = I4348,  2,  IF(  OR(  "-" = K4348,  1 = M4348),  0,  K4348  )  )  )</f>
        <v>1</v>
      </c>
      <c r="L4349" s="12" t="n">
        <f aca="false">IF(  AND(  1 = K4349,  1 = M4349  ),  (C4349 - H4349) * 100,  IF(  AND( 2 = K4349,  1 = M4349  ),  (J4349 - C4349) * 100,  0  )  )</f>
        <v>0</v>
      </c>
      <c r="M4349" s="6" t="n">
        <f aca="false">IF(  OR(  AND(  1 = K4349,  1 = I4349  ),  AND(  2 =K4349,  1 = G4349  )  ),  1,  0  )</f>
        <v>0</v>
      </c>
      <c r="N4349" s="0" t="n">
        <f aca="false">IF(  AND(  1 = M4349,  0 &lt; L4349  ),  1,  0  )</f>
        <v>0</v>
      </c>
    </row>
    <row r="4350" customFormat="false" ht="12.8" hidden="false" customHeight="false" outlineLevel="0" collapsed="false">
      <c r="A4350" s="5" t="n">
        <v>44119</v>
      </c>
      <c r="B4350" s="6" t="n">
        <f aca="false">YEAR(A4350)</f>
        <v>2020</v>
      </c>
      <c r="C4350" s="7" t="n">
        <v>5858</v>
      </c>
      <c r="D4350" s="8" t="n">
        <f aca="false">AVERAGE($C4346:$C4350)</f>
        <v>5879</v>
      </c>
      <c r="E4350" s="8" t="n">
        <f aca="false">AVERAGE($C4326:$C4350)</f>
        <v>5890.44</v>
      </c>
      <c r="F4350" s="8" t="n">
        <f aca="false">AVERAGE($C4276:$C4350)</f>
        <v>5375.49333333333</v>
      </c>
      <c r="G4350" s="4" t="n">
        <f aca="false">IF(  AND(  F4349 &lt; E4349,  F4350 &lt; E4350,  E4350 &lt; D4350  ),  1,  0  )</f>
        <v>0</v>
      </c>
      <c r="H4350" s="12" t="n">
        <f aca="false">IF(  AND(  1 = G4350,  OR(  0 = $K4350,  2 = $K4350  )  ),  $C4350,  IF(  AND(  NOT(  "-" = H4349  ),  0 &lt; H4349  ),  H4349,  0  )  )</f>
        <v>4593</v>
      </c>
      <c r="I4350" s="4" t="n">
        <f aca="false">IF(  AND(  E4349 &lt; F4349,  D4350 &lt; E4350,  E4350 &lt; F4350  ),  1,  0  )</f>
        <v>0</v>
      </c>
      <c r="J4350" s="12" t="n">
        <f aca="false">IF(  AND(  1 = I4350,  OR(  0 = $K4350,  1 = $K4350  )  ),  $C4350,  IF(  AND(  NOT(  "-" = J4349  ),  0 &lt; J4349  ),  J4349,  0  )  )</f>
        <v>4056</v>
      </c>
      <c r="K4350" s="13" t="n">
        <f aca="false">IF(  1 = G4349,  1,  IF(  1 = I4349,  2,  IF(  OR(  "-" = K4349,  1 = M4349),  0,  K4349  )  )  )</f>
        <v>1</v>
      </c>
      <c r="L4350" s="12" t="n">
        <f aca="false">IF(  AND(  1 = K4350,  1 = M4350  ),  (C4350 - H4350) * 100,  IF(  AND( 2 = K4350,  1 = M4350  ),  (J4350 - C4350) * 100,  0  )  )</f>
        <v>0</v>
      </c>
      <c r="M4350" s="6" t="n">
        <f aca="false">IF(  OR(  AND(  1 = K4350,  1 = I4350  ),  AND(  2 =K4350,  1 = G4350  )  ),  1,  0  )</f>
        <v>0</v>
      </c>
      <c r="N4350" s="0" t="n">
        <f aca="false">IF(  AND(  1 = M4350,  0 &lt; L4350  ),  1,  0  )</f>
        <v>0</v>
      </c>
    </row>
    <row r="4351" customFormat="false" ht="12.8" hidden="false" customHeight="false" outlineLevel="0" collapsed="false">
      <c r="A4351" s="5" t="n">
        <v>44120</v>
      </c>
      <c r="B4351" s="6" t="n">
        <f aca="false">YEAR(A4351)</f>
        <v>2020</v>
      </c>
      <c r="C4351" s="7" t="n">
        <v>5792</v>
      </c>
      <c r="D4351" s="8" t="n">
        <f aca="false">AVERAGE($C4347:$C4351)</f>
        <v>5874.8</v>
      </c>
      <c r="E4351" s="8" t="n">
        <f aca="false">AVERAGE($C4327:$C4351)</f>
        <v>5894</v>
      </c>
      <c r="F4351" s="8" t="n">
        <f aca="false">AVERAGE($C4277:$C4351)</f>
        <v>5388.36</v>
      </c>
      <c r="G4351" s="4" t="n">
        <f aca="false">IF(  AND(  F4350 &lt; E4350,  F4351 &lt; E4351,  E4351 &lt; D4351  ),  1,  0  )</f>
        <v>0</v>
      </c>
      <c r="H4351" s="12" t="n">
        <f aca="false">IF(  AND(  1 = G4351,  OR(  0 = $K4351,  2 = $K4351  )  ),  $C4351,  IF(  AND(  NOT(  "-" = H4350  ),  0 &lt; H4350  ),  H4350,  0  )  )</f>
        <v>4593</v>
      </c>
      <c r="I4351" s="4" t="n">
        <f aca="false">IF(  AND(  E4350 &lt; F4350,  D4351 &lt; E4351,  E4351 &lt; F4351  ),  1,  0  )</f>
        <v>0</v>
      </c>
      <c r="J4351" s="12" t="n">
        <f aca="false">IF(  AND(  1 = I4351,  OR(  0 = $K4351,  1 = $K4351  )  ),  $C4351,  IF(  AND(  NOT(  "-" = J4350  ),  0 &lt; J4350  ),  J4350,  0  )  )</f>
        <v>4056</v>
      </c>
      <c r="K4351" s="13" t="n">
        <f aca="false">IF(  1 = G4350,  1,  IF(  1 = I4350,  2,  IF(  OR(  "-" = K4350,  1 = M4350),  0,  K4350  )  )  )</f>
        <v>1</v>
      </c>
      <c r="L4351" s="12" t="n">
        <f aca="false">IF(  AND(  1 = K4351,  1 = M4351  ),  (C4351 - H4351) * 100,  IF(  AND( 2 = K4351,  1 = M4351  ),  (J4351 - C4351) * 100,  0  )  )</f>
        <v>0</v>
      </c>
      <c r="M4351" s="6" t="n">
        <f aca="false">IF(  OR(  AND(  1 = K4351,  1 = I4351  ),  AND(  2 =K4351,  1 = G4351  )  ),  1,  0  )</f>
        <v>0</v>
      </c>
      <c r="N4351" s="0" t="n">
        <f aca="false">IF(  AND(  1 = M4351,  0 &lt; L4351  ),  1,  0  )</f>
        <v>0</v>
      </c>
    </row>
    <row r="4352" customFormat="false" ht="12.8" hidden="false" customHeight="false" outlineLevel="0" collapsed="false">
      <c r="A4352" s="5" t="n">
        <v>44123</v>
      </c>
      <c r="B4352" s="6" t="n">
        <f aca="false">YEAR(A4352)</f>
        <v>2020</v>
      </c>
      <c r="C4352" s="7" t="n">
        <v>5824</v>
      </c>
      <c r="D4352" s="8" t="n">
        <f aca="false">AVERAGE($C4348:$C4352)</f>
        <v>5865</v>
      </c>
      <c r="E4352" s="8" t="n">
        <f aca="false">AVERAGE($C4328:$C4352)</f>
        <v>5895.44</v>
      </c>
      <c r="F4352" s="8" t="n">
        <f aca="false">AVERAGE($C4278:$C4352)</f>
        <v>5401.34666666667</v>
      </c>
      <c r="G4352" s="4" t="n">
        <f aca="false">IF(  AND(  F4351 &lt; E4351,  F4352 &lt; E4352,  E4352 &lt; D4352  ),  1,  0  )</f>
        <v>0</v>
      </c>
      <c r="H4352" s="12" t="n">
        <f aca="false">IF(  AND(  1 = G4352,  OR(  0 = $K4352,  2 = $K4352  )  ),  $C4352,  IF(  AND(  NOT(  "-" = H4351  ),  0 &lt; H4351  ),  H4351,  0  )  )</f>
        <v>4593</v>
      </c>
      <c r="I4352" s="4" t="n">
        <f aca="false">IF(  AND(  E4351 &lt; F4351,  D4352 &lt; E4352,  E4352 &lt; F4352  ),  1,  0  )</f>
        <v>0</v>
      </c>
      <c r="J4352" s="12" t="n">
        <f aca="false">IF(  AND(  1 = I4352,  OR(  0 = $K4352,  1 = $K4352  )  ),  $C4352,  IF(  AND(  NOT(  "-" = J4351  ),  0 &lt; J4351  ),  J4351,  0  )  )</f>
        <v>4056</v>
      </c>
      <c r="K4352" s="13" t="n">
        <f aca="false">IF(  1 = G4351,  1,  IF(  1 = I4351,  2,  IF(  OR(  "-" = K4351,  1 = M4351),  0,  K4351  )  )  )</f>
        <v>1</v>
      </c>
      <c r="L4352" s="12" t="n">
        <f aca="false">IF(  AND(  1 = K4352,  1 = M4352  ),  (C4352 - H4352) * 100,  IF(  AND( 2 = K4352,  1 = M4352  ),  (J4352 - C4352) * 100,  0  )  )</f>
        <v>0</v>
      </c>
      <c r="M4352" s="6" t="n">
        <f aca="false">IF(  OR(  AND(  1 = K4352,  1 = I4352  ),  AND(  2 =K4352,  1 = G4352  )  ),  1,  0  )</f>
        <v>0</v>
      </c>
      <c r="N4352" s="0" t="n">
        <f aca="false">IF(  AND(  1 = M4352,  0 &lt; L4352  ),  1,  0  )</f>
        <v>0</v>
      </c>
    </row>
    <row r="4353" customFormat="false" ht="12.8" hidden="false" customHeight="false" outlineLevel="0" collapsed="false">
      <c r="A4353" s="5" t="n">
        <v>44124</v>
      </c>
      <c r="B4353" s="6" t="n">
        <f aca="false">YEAR(A4353)</f>
        <v>2020</v>
      </c>
      <c r="C4353" s="7" t="n">
        <v>5722</v>
      </c>
      <c r="D4353" s="8" t="n">
        <f aca="false">AVERAGE($C4349:$C4353)</f>
        <v>5821.6</v>
      </c>
      <c r="E4353" s="8" t="n">
        <f aca="false">AVERAGE($C4329:$C4353)</f>
        <v>5888.2</v>
      </c>
      <c r="F4353" s="8" t="n">
        <f aca="false">AVERAGE($C4279:$C4353)</f>
        <v>5413.58666666667</v>
      </c>
      <c r="G4353" s="4" t="n">
        <f aca="false">IF(  AND(  F4352 &lt; E4352,  F4353 &lt; E4353,  E4353 &lt; D4353  ),  1,  0  )</f>
        <v>0</v>
      </c>
      <c r="H4353" s="12" t="n">
        <f aca="false">IF(  AND(  1 = G4353,  OR(  0 = $K4353,  2 = $K4353  )  ),  $C4353,  IF(  AND(  NOT(  "-" = H4352  ),  0 &lt; H4352  ),  H4352,  0  )  )</f>
        <v>4593</v>
      </c>
      <c r="I4353" s="4" t="n">
        <f aca="false">IF(  AND(  E4352 &lt; F4352,  D4353 &lt; E4353,  E4353 &lt; F4353  ),  1,  0  )</f>
        <v>0</v>
      </c>
      <c r="J4353" s="12" t="n">
        <f aca="false">IF(  AND(  1 = I4353,  OR(  0 = $K4353,  1 = $K4353  )  ),  $C4353,  IF(  AND(  NOT(  "-" = J4352  ),  0 &lt; J4352  ),  J4352,  0  )  )</f>
        <v>4056</v>
      </c>
      <c r="K4353" s="13" t="n">
        <f aca="false">IF(  1 = G4352,  1,  IF(  1 = I4352,  2,  IF(  OR(  "-" = K4352,  1 = M4352),  0,  K4352  )  )  )</f>
        <v>1</v>
      </c>
      <c r="L4353" s="12" t="n">
        <f aca="false">IF(  AND(  1 = K4353,  1 = M4353  ),  (C4353 - H4353) * 100,  IF(  AND( 2 = K4353,  1 = M4353  ),  (J4353 - C4353) * 100,  0  )  )</f>
        <v>0</v>
      </c>
      <c r="M4353" s="6" t="n">
        <f aca="false">IF(  OR(  AND(  1 = K4353,  1 = I4353  ),  AND(  2 =K4353,  1 = G4353  )  ),  1,  0  )</f>
        <v>0</v>
      </c>
      <c r="N4353" s="0" t="n">
        <f aca="false">IF(  AND(  1 = M4353,  0 &lt; L4353  ),  1,  0  )</f>
        <v>0</v>
      </c>
    </row>
    <row r="4354" customFormat="false" ht="12.8" hidden="false" customHeight="false" outlineLevel="0" collapsed="false">
      <c r="A4354" s="5" t="n">
        <v>44125</v>
      </c>
      <c r="B4354" s="6" t="n">
        <f aca="false">YEAR(A4354)</f>
        <v>2020</v>
      </c>
      <c r="C4354" s="7" t="n">
        <v>5625</v>
      </c>
      <c r="D4354" s="8" t="n">
        <f aca="false">AVERAGE($C4350:$C4354)</f>
        <v>5764.2</v>
      </c>
      <c r="E4354" s="8" t="n">
        <f aca="false">AVERAGE($C4330:$C4354)</f>
        <v>5876.28</v>
      </c>
      <c r="F4354" s="8" t="n">
        <f aca="false">AVERAGE($C4280:$C4354)</f>
        <v>5424.57333333333</v>
      </c>
      <c r="G4354" s="4" t="n">
        <f aca="false">IF(  AND(  F4353 &lt; E4353,  F4354 &lt; E4354,  E4354 &lt; D4354  ),  1,  0  )</f>
        <v>0</v>
      </c>
      <c r="H4354" s="12" t="n">
        <f aca="false">IF(  AND(  1 = G4354,  OR(  0 = $K4354,  2 = $K4354  )  ),  $C4354,  IF(  AND(  NOT(  "-" = H4353  ),  0 &lt; H4353  ),  H4353,  0  )  )</f>
        <v>4593</v>
      </c>
      <c r="I4354" s="4" t="n">
        <f aca="false">IF(  AND(  E4353 &lt; F4353,  D4354 &lt; E4354,  E4354 &lt; F4354  ),  1,  0  )</f>
        <v>0</v>
      </c>
      <c r="J4354" s="12" t="n">
        <f aca="false">IF(  AND(  1 = I4354,  OR(  0 = $K4354,  1 = $K4354  )  ),  $C4354,  IF(  AND(  NOT(  "-" = J4353  ),  0 &lt; J4353  ),  J4353,  0  )  )</f>
        <v>4056</v>
      </c>
      <c r="K4354" s="13" t="n">
        <f aca="false">IF(  1 = G4353,  1,  IF(  1 = I4353,  2,  IF(  OR(  "-" = K4353,  1 = M4353),  0,  K4353  )  )  )</f>
        <v>1</v>
      </c>
      <c r="L4354" s="12" t="n">
        <f aca="false">IF(  AND(  1 = K4354,  1 = M4354  ),  (C4354 - H4354) * 100,  IF(  AND( 2 = K4354,  1 = M4354  ),  (J4354 - C4354) * 100,  0  )  )</f>
        <v>0</v>
      </c>
      <c r="M4354" s="6" t="n">
        <f aca="false">IF(  OR(  AND(  1 = K4354,  1 = I4354  ),  AND(  2 =K4354,  1 = G4354  )  ),  1,  0  )</f>
        <v>0</v>
      </c>
      <c r="N4354" s="0" t="n">
        <f aca="false">IF(  AND(  1 = M4354,  0 &lt; L4354  ),  1,  0  )</f>
        <v>0</v>
      </c>
    </row>
    <row r="4355" customFormat="false" ht="12.8" hidden="false" customHeight="false" outlineLevel="0" collapsed="false">
      <c r="A4355" s="5" t="n">
        <v>44126</v>
      </c>
      <c r="B4355" s="6" t="n">
        <f aca="false">YEAR(A4355)</f>
        <v>2020</v>
      </c>
      <c r="C4355" s="7" t="n">
        <v>5585</v>
      </c>
      <c r="D4355" s="8" t="n">
        <f aca="false">AVERAGE($C4351:$C4355)</f>
        <v>5709.6</v>
      </c>
      <c r="E4355" s="8" t="n">
        <f aca="false">AVERAGE($C4331:$C4355)</f>
        <v>5862.68</v>
      </c>
      <c r="F4355" s="8" t="n">
        <f aca="false">AVERAGE($C4281:$C4355)</f>
        <v>5435.32</v>
      </c>
      <c r="G4355" s="4" t="n">
        <f aca="false">IF(  AND(  F4354 &lt; E4354,  F4355 &lt; E4355,  E4355 &lt; D4355  ),  1,  0  )</f>
        <v>0</v>
      </c>
      <c r="H4355" s="12" t="n">
        <f aca="false">IF(  AND(  1 = G4355,  OR(  0 = $K4355,  2 = $K4355  )  ),  $C4355,  IF(  AND(  NOT(  "-" = H4354  ),  0 &lt; H4354  ),  H4354,  0  )  )</f>
        <v>4593</v>
      </c>
      <c r="I4355" s="4" t="n">
        <f aca="false">IF(  AND(  E4354 &lt; F4354,  D4355 &lt; E4355,  E4355 &lt; F4355  ),  1,  0  )</f>
        <v>0</v>
      </c>
      <c r="J4355" s="12" t="n">
        <f aca="false">IF(  AND(  1 = I4355,  OR(  0 = $K4355,  1 = $K4355  )  ),  $C4355,  IF(  AND(  NOT(  "-" = J4354  ),  0 &lt; J4354  ),  J4354,  0  )  )</f>
        <v>4056</v>
      </c>
      <c r="K4355" s="13" t="n">
        <f aca="false">IF(  1 = G4354,  1,  IF(  1 = I4354,  2,  IF(  OR(  "-" = K4354,  1 = M4354),  0,  K4354  )  )  )</f>
        <v>1</v>
      </c>
      <c r="L4355" s="12" t="n">
        <f aca="false">IF(  AND(  1 = K4355,  1 = M4355  ),  (C4355 - H4355) * 100,  IF(  AND( 2 = K4355,  1 = M4355  ),  (J4355 - C4355) * 100,  0  )  )</f>
        <v>0</v>
      </c>
      <c r="M4355" s="6" t="n">
        <f aca="false">IF(  OR(  AND(  1 = K4355,  1 = I4355  ),  AND(  2 =K4355,  1 = G4355  )  ),  1,  0  )</f>
        <v>0</v>
      </c>
      <c r="N4355" s="0" t="n">
        <f aca="false">IF(  AND(  1 = M4355,  0 &lt; L4355  ),  1,  0  )</f>
        <v>0</v>
      </c>
    </row>
    <row r="4356" customFormat="false" ht="12.8" hidden="false" customHeight="false" outlineLevel="0" collapsed="false">
      <c r="A4356" s="5" t="n">
        <v>44127</v>
      </c>
      <c r="B4356" s="6" t="n">
        <f aca="false">YEAR(A4356)</f>
        <v>2020</v>
      </c>
      <c r="C4356" s="7" t="n">
        <v>5503</v>
      </c>
      <c r="D4356" s="8" t="n">
        <f aca="false">AVERAGE($C4352:$C4356)</f>
        <v>5651.8</v>
      </c>
      <c r="E4356" s="8" t="n">
        <f aca="false">AVERAGE($C4332:$C4356)</f>
        <v>5843.88</v>
      </c>
      <c r="F4356" s="8" t="n">
        <f aca="false">AVERAGE($C4282:$C4356)</f>
        <v>5444.30666666667</v>
      </c>
      <c r="G4356" s="4" t="n">
        <f aca="false">IF(  AND(  F4355 &lt; E4355,  F4356 &lt; E4356,  E4356 &lt; D4356  ),  1,  0  )</f>
        <v>0</v>
      </c>
      <c r="H4356" s="12" t="n">
        <f aca="false">IF(  AND(  1 = G4356,  OR(  0 = $K4356,  2 = $K4356  )  ),  $C4356,  IF(  AND(  NOT(  "-" = H4355  ),  0 &lt; H4355  ),  H4355,  0  )  )</f>
        <v>4593</v>
      </c>
      <c r="I4356" s="4" t="n">
        <f aca="false">IF(  AND(  E4355 &lt; F4355,  D4356 &lt; E4356,  E4356 &lt; F4356  ),  1,  0  )</f>
        <v>0</v>
      </c>
      <c r="J4356" s="12" t="n">
        <f aca="false">IF(  AND(  1 = I4356,  OR(  0 = $K4356,  1 = $K4356  )  ),  $C4356,  IF(  AND(  NOT(  "-" = J4355  ),  0 &lt; J4355  ),  J4355,  0  )  )</f>
        <v>4056</v>
      </c>
      <c r="K4356" s="13" t="n">
        <f aca="false">IF(  1 = G4355,  1,  IF(  1 = I4355,  2,  IF(  OR(  "-" = K4355,  1 = M4355),  0,  K4355  )  )  )</f>
        <v>1</v>
      </c>
      <c r="L4356" s="12" t="n">
        <f aca="false">IF(  AND(  1 = K4356,  1 = M4356  ),  (C4356 - H4356) * 100,  IF(  AND( 2 = K4356,  1 = M4356  ),  (J4356 - C4356) * 100,  0  )  )</f>
        <v>0</v>
      </c>
      <c r="M4356" s="6" t="n">
        <f aca="false">IF(  OR(  AND(  1 = K4356,  1 = I4356  ),  AND(  2 =K4356,  1 = G4356  )  ),  1,  0  )</f>
        <v>0</v>
      </c>
      <c r="N4356" s="0" t="n">
        <f aca="false">IF(  AND(  1 = M4356,  0 &lt; L4356  ),  1,  0  )</f>
        <v>0</v>
      </c>
    </row>
    <row r="4357" customFormat="false" ht="12.8" hidden="false" customHeight="false" outlineLevel="0" collapsed="false">
      <c r="A4357" s="5" t="n">
        <v>44130</v>
      </c>
      <c r="B4357" s="6" t="n">
        <f aca="false">YEAR(A4357)</f>
        <v>2020</v>
      </c>
      <c r="C4357" s="7" t="n">
        <v>5509</v>
      </c>
      <c r="D4357" s="8" t="n">
        <f aca="false">AVERAGE($C4353:$C4357)</f>
        <v>5588.8</v>
      </c>
      <c r="E4357" s="8" t="n">
        <f aca="false">AVERAGE($C4333:$C4357)</f>
        <v>5824.92</v>
      </c>
      <c r="F4357" s="8" t="n">
        <f aca="false">AVERAGE($C4283:$C4357)</f>
        <v>5451.06666666667</v>
      </c>
      <c r="G4357" s="4" t="n">
        <f aca="false">IF(  AND(  F4356 &lt; E4356,  F4357 &lt; E4357,  E4357 &lt; D4357  ),  1,  0  )</f>
        <v>0</v>
      </c>
      <c r="H4357" s="12" t="n">
        <f aca="false">IF(  AND(  1 = G4357,  OR(  0 = $K4357,  2 = $K4357  )  ),  $C4357,  IF(  AND(  NOT(  "-" = H4356  ),  0 &lt; H4356  ),  H4356,  0  )  )</f>
        <v>4593</v>
      </c>
      <c r="I4357" s="4" t="n">
        <f aca="false">IF(  AND(  E4356 &lt; F4356,  D4357 &lt; E4357,  E4357 &lt; F4357  ),  1,  0  )</f>
        <v>0</v>
      </c>
      <c r="J4357" s="12" t="n">
        <f aca="false">IF(  AND(  1 = I4357,  OR(  0 = $K4357,  1 = $K4357  )  ),  $C4357,  IF(  AND(  NOT(  "-" = J4356  ),  0 &lt; J4356  ),  J4356,  0  )  )</f>
        <v>4056</v>
      </c>
      <c r="K4357" s="13" t="n">
        <f aca="false">IF(  1 = G4356,  1,  IF(  1 = I4356,  2,  IF(  OR(  "-" = K4356,  1 = M4356),  0,  K4356  )  )  )</f>
        <v>1</v>
      </c>
      <c r="L4357" s="12" t="n">
        <f aca="false">IF(  AND(  1 = K4357,  1 = M4357  ),  (C4357 - H4357) * 100,  IF(  AND( 2 = K4357,  1 = M4357  ),  (J4357 - C4357) * 100,  0  )  )</f>
        <v>0</v>
      </c>
      <c r="M4357" s="6" t="n">
        <f aca="false">IF(  OR(  AND(  1 = K4357,  1 = I4357  ),  AND(  2 =K4357,  1 = G4357  )  ),  1,  0  )</f>
        <v>0</v>
      </c>
      <c r="N4357" s="0" t="n">
        <f aca="false">IF(  AND(  1 = M4357,  0 &lt; L4357  ),  1,  0  )</f>
        <v>0</v>
      </c>
    </row>
    <row r="4358" customFormat="false" ht="12.8" hidden="false" customHeight="false" outlineLevel="0" collapsed="false">
      <c r="A4358" s="5" t="n">
        <v>44131</v>
      </c>
      <c r="B4358" s="6" t="n">
        <f aca="false">YEAR(A4358)</f>
        <v>2020</v>
      </c>
      <c r="C4358" s="7" t="n">
        <v>5703</v>
      </c>
      <c r="D4358" s="8" t="n">
        <f aca="false">AVERAGE($C4354:$C4358)</f>
        <v>5585</v>
      </c>
      <c r="E4358" s="8" t="n">
        <f aca="false">AVERAGE($C4334:$C4358)</f>
        <v>5817.12</v>
      </c>
      <c r="F4358" s="8" t="n">
        <f aca="false">AVERAGE($C4284:$C4358)</f>
        <v>5459.86666666667</v>
      </c>
      <c r="G4358" s="4" t="n">
        <f aca="false">IF(  AND(  F4357 &lt; E4357,  F4358 &lt; E4358,  E4358 &lt; D4358  ),  1,  0  )</f>
        <v>0</v>
      </c>
      <c r="H4358" s="12" t="n">
        <f aca="false">IF(  AND(  1 = G4358,  OR(  0 = $K4358,  2 = $K4358  )  ),  $C4358,  IF(  AND(  NOT(  "-" = H4357  ),  0 &lt; H4357  ),  H4357,  0  )  )</f>
        <v>4593</v>
      </c>
      <c r="I4358" s="4" t="n">
        <f aca="false">IF(  AND(  E4357 &lt; F4357,  D4358 &lt; E4358,  E4358 &lt; F4358  ),  1,  0  )</f>
        <v>0</v>
      </c>
      <c r="J4358" s="12" t="n">
        <f aca="false">IF(  AND(  1 = I4358,  OR(  0 = $K4358,  1 = $K4358  )  ),  $C4358,  IF(  AND(  NOT(  "-" = J4357  ),  0 &lt; J4357  ),  J4357,  0  )  )</f>
        <v>4056</v>
      </c>
      <c r="K4358" s="13" t="n">
        <f aca="false">IF(  1 = G4357,  1,  IF(  1 = I4357,  2,  IF(  OR(  "-" = K4357,  1 = M4357),  0,  K4357  )  )  )</f>
        <v>1</v>
      </c>
      <c r="L4358" s="12" t="n">
        <f aca="false">IF(  AND(  1 = K4358,  1 = M4358  ),  (C4358 - H4358) * 100,  IF(  AND( 2 = K4358,  1 = M4358  ),  (J4358 - C4358) * 100,  0  )  )</f>
        <v>0</v>
      </c>
      <c r="M4358" s="6" t="n">
        <f aca="false">IF(  OR(  AND(  1 = K4358,  1 = I4358  ),  AND(  2 =K4358,  1 = G4358  )  ),  1,  0  )</f>
        <v>0</v>
      </c>
      <c r="N4358" s="0" t="n">
        <f aca="false">IF(  AND(  1 = M4358,  0 &lt; L4358  ),  1,  0  )</f>
        <v>0</v>
      </c>
    </row>
    <row r="4359" customFormat="false" ht="12.8" hidden="false" customHeight="false" outlineLevel="0" collapsed="false">
      <c r="A4359" s="5" t="n">
        <v>44132</v>
      </c>
      <c r="B4359" s="6" t="n">
        <f aca="false">YEAR(A4359)</f>
        <v>2020</v>
      </c>
      <c r="C4359" s="7" t="n">
        <v>5747</v>
      </c>
      <c r="D4359" s="8" t="n">
        <f aca="false">AVERAGE($C4355:$C4359)</f>
        <v>5609.4</v>
      </c>
      <c r="E4359" s="8" t="n">
        <f aca="false">AVERAGE($C4335:$C4359)</f>
        <v>5808.2</v>
      </c>
      <c r="F4359" s="8" t="n">
        <f aca="false">AVERAGE($C4285:$C4359)</f>
        <v>5467.74666666667</v>
      </c>
      <c r="G4359" s="4" t="n">
        <f aca="false">IF(  AND(  F4358 &lt; E4358,  F4359 &lt; E4359,  E4359 &lt; D4359  ),  1,  0  )</f>
        <v>0</v>
      </c>
      <c r="H4359" s="12" t="n">
        <f aca="false">IF(  AND(  1 = G4359,  OR(  0 = $K4359,  2 = $K4359  )  ),  $C4359,  IF(  AND(  NOT(  "-" = H4358  ),  0 &lt; H4358  ),  H4358,  0  )  )</f>
        <v>4593</v>
      </c>
      <c r="I4359" s="4" t="n">
        <f aca="false">IF(  AND(  E4358 &lt; F4358,  D4359 &lt; E4359,  E4359 &lt; F4359  ),  1,  0  )</f>
        <v>0</v>
      </c>
      <c r="J4359" s="12" t="n">
        <f aca="false">IF(  AND(  1 = I4359,  OR(  0 = $K4359,  1 = $K4359  )  ),  $C4359,  IF(  AND(  NOT(  "-" = J4358  ),  0 &lt; J4358  ),  J4358,  0  )  )</f>
        <v>4056</v>
      </c>
      <c r="K4359" s="13" t="n">
        <f aca="false">IF(  1 = G4358,  1,  IF(  1 = I4358,  2,  IF(  OR(  "-" = K4358,  1 = M4358),  0,  K4358  )  )  )</f>
        <v>1</v>
      </c>
      <c r="L4359" s="12" t="n">
        <f aca="false">IF(  AND(  1 = K4359,  1 = M4359  ),  (C4359 - H4359) * 100,  IF(  AND( 2 = K4359,  1 = M4359  ),  (J4359 - C4359) * 100,  0  )  )</f>
        <v>0</v>
      </c>
      <c r="M4359" s="6" t="n">
        <f aca="false">IF(  OR(  AND(  1 = K4359,  1 = I4359  ),  AND(  2 =K4359,  1 = G4359  )  ),  1,  0  )</f>
        <v>0</v>
      </c>
      <c r="N4359" s="0" t="n">
        <f aca="false">IF(  AND(  1 = M4359,  0 &lt; L4359  ),  1,  0  )</f>
        <v>0</v>
      </c>
    </row>
    <row r="4360" customFormat="false" ht="12.8" hidden="false" customHeight="false" outlineLevel="0" collapsed="false">
      <c r="A4360" s="5" t="n">
        <v>44133</v>
      </c>
      <c r="B4360" s="6" t="n">
        <f aca="false">YEAR(A4360)</f>
        <v>2020</v>
      </c>
      <c r="C4360" s="7" t="n">
        <v>5810</v>
      </c>
      <c r="D4360" s="8" t="n">
        <f aca="false">AVERAGE($C4356:$C4360)</f>
        <v>5654.4</v>
      </c>
      <c r="E4360" s="8" t="n">
        <f aca="false">AVERAGE($C4336:$C4360)</f>
        <v>5798.92</v>
      </c>
      <c r="F4360" s="8" t="n">
        <f aca="false">AVERAGE($C4286:$C4360)</f>
        <v>5479.04</v>
      </c>
      <c r="G4360" s="4" t="n">
        <f aca="false">IF(  AND(  F4359 &lt; E4359,  F4360 &lt; E4360,  E4360 &lt; D4360  ),  1,  0  )</f>
        <v>0</v>
      </c>
      <c r="H4360" s="12" t="n">
        <f aca="false">IF(  AND(  1 = G4360,  OR(  0 = $K4360,  2 = $K4360  )  ),  $C4360,  IF(  AND(  NOT(  "-" = H4359  ),  0 &lt; H4359  ),  H4359,  0  )  )</f>
        <v>4593</v>
      </c>
      <c r="I4360" s="4" t="n">
        <f aca="false">IF(  AND(  E4359 &lt; F4359,  D4360 &lt; E4360,  E4360 &lt; F4360  ),  1,  0  )</f>
        <v>0</v>
      </c>
      <c r="J4360" s="12" t="n">
        <f aca="false">IF(  AND(  1 = I4360,  OR(  0 = $K4360,  1 = $K4360  )  ),  $C4360,  IF(  AND(  NOT(  "-" = J4359  ),  0 &lt; J4359  ),  J4359,  0  )  )</f>
        <v>4056</v>
      </c>
      <c r="K4360" s="13" t="n">
        <f aca="false">IF(  1 = G4359,  1,  IF(  1 = I4359,  2,  IF(  OR(  "-" = K4359,  1 = M4359),  0,  K4359  )  )  )</f>
        <v>1</v>
      </c>
      <c r="L4360" s="12" t="n">
        <f aca="false">IF(  AND(  1 = K4360,  1 = M4360  ),  (C4360 - H4360) * 100,  IF(  AND( 2 = K4360,  1 = M4360  ),  (J4360 - C4360) * 100,  0  )  )</f>
        <v>0</v>
      </c>
      <c r="M4360" s="6" t="n">
        <f aca="false">IF(  OR(  AND(  1 = K4360,  1 = I4360  ),  AND(  2 =K4360,  1 = G4360  )  ),  1,  0  )</f>
        <v>0</v>
      </c>
      <c r="N4360" s="0" t="n">
        <f aca="false">IF(  AND(  1 = M4360,  0 &lt; L4360  ),  1,  0  )</f>
        <v>0</v>
      </c>
    </row>
    <row r="4361" customFormat="false" ht="12.8" hidden="false" customHeight="false" outlineLevel="0" collapsed="false">
      <c r="A4361" s="5" t="n">
        <v>44134</v>
      </c>
      <c r="B4361" s="6" t="n">
        <f aca="false">YEAR(A4361)</f>
        <v>2020</v>
      </c>
      <c r="C4361" s="7" t="n">
        <v>5698</v>
      </c>
      <c r="D4361" s="8" t="n">
        <f aca="false">AVERAGE($C4357:$C4361)</f>
        <v>5693.4</v>
      </c>
      <c r="E4361" s="8" t="n">
        <f aca="false">AVERAGE($C4337:$C4361)</f>
        <v>5789.96</v>
      </c>
      <c r="F4361" s="8" t="n">
        <f aca="false">AVERAGE($C4287:$C4361)</f>
        <v>5488.81333333333</v>
      </c>
      <c r="G4361" s="4" t="n">
        <f aca="false">IF(  AND(  F4360 &lt; E4360,  F4361 &lt; E4361,  E4361 &lt; D4361  ),  1,  0  )</f>
        <v>0</v>
      </c>
      <c r="H4361" s="12" t="n">
        <f aca="false">IF(  AND(  1 = G4361,  OR(  0 = $K4361,  2 = $K4361  )  ),  $C4361,  IF(  AND(  NOT(  "-" = H4360  ),  0 &lt; H4360  ),  H4360,  0  )  )</f>
        <v>4593</v>
      </c>
      <c r="I4361" s="4" t="n">
        <f aca="false">IF(  AND(  E4360 &lt; F4360,  D4361 &lt; E4361,  E4361 &lt; F4361  ),  1,  0  )</f>
        <v>0</v>
      </c>
      <c r="J4361" s="12" t="n">
        <f aca="false">IF(  AND(  1 = I4361,  OR(  0 = $K4361,  1 = $K4361  )  ),  $C4361,  IF(  AND(  NOT(  "-" = J4360  ),  0 &lt; J4360  ),  J4360,  0  )  )</f>
        <v>4056</v>
      </c>
      <c r="K4361" s="13" t="n">
        <f aca="false">IF(  1 = G4360,  1,  IF(  1 = I4360,  2,  IF(  OR(  "-" = K4360,  1 = M4360),  0,  K4360  )  )  )</f>
        <v>1</v>
      </c>
      <c r="L4361" s="12" t="n">
        <f aca="false">IF(  AND(  1 = K4361,  1 = M4361  ),  (C4361 - H4361) * 100,  IF(  AND( 2 = K4361,  1 = M4361  ),  (J4361 - C4361) * 100,  0  )  )</f>
        <v>0</v>
      </c>
      <c r="M4361" s="6" t="n">
        <f aca="false">IF(  OR(  AND(  1 = K4361,  1 = I4361  ),  AND(  2 =K4361,  1 = G4361  )  ),  1,  0  )</f>
        <v>0</v>
      </c>
      <c r="N4361" s="0" t="n">
        <f aca="false">IF(  AND(  1 = M4361,  0 &lt; L4361  ),  1,  0  )</f>
        <v>0</v>
      </c>
    </row>
    <row r="4362" customFormat="false" ht="12.8" hidden="false" customHeight="false" outlineLevel="0" collapsed="false">
      <c r="A4362" s="5" t="n">
        <v>44137</v>
      </c>
      <c r="B4362" s="6" t="n">
        <f aca="false">YEAR(A4362)</f>
        <v>2020</v>
      </c>
      <c r="C4362" s="7" t="n">
        <v>5759</v>
      </c>
      <c r="D4362" s="8" t="n">
        <f aca="false">AVERAGE($C4358:$C4362)</f>
        <v>5743.4</v>
      </c>
      <c r="E4362" s="8" t="n">
        <f aca="false">AVERAGE($C4338:$C4362)</f>
        <v>5784.24</v>
      </c>
      <c r="F4362" s="8" t="n">
        <f aca="false">AVERAGE($C4288:$C4362)</f>
        <v>5500.69333333333</v>
      </c>
      <c r="G4362" s="4" t="n">
        <f aca="false">IF(  AND(  F4361 &lt; E4361,  F4362 &lt; E4362,  E4362 &lt; D4362  ),  1,  0  )</f>
        <v>0</v>
      </c>
      <c r="H4362" s="12" t="n">
        <f aca="false">IF(  AND(  1 = G4362,  OR(  0 = $K4362,  2 = $K4362  )  ),  $C4362,  IF(  AND(  NOT(  "-" = H4361  ),  0 &lt; H4361  ),  H4361,  0  )  )</f>
        <v>4593</v>
      </c>
      <c r="I4362" s="4" t="n">
        <f aca="false">IF(  AND(  E4361 &lt; F4361,  D4362 &lt; E4362,  E4362 &lt; F4362  ),  1,  0  )</f>
        <v>0</v>
      </c>
      <c r="J4362" s="12" t="n">
        <f aca="false">IF(  AND(  1 = I4362,  OR(  0 = $K4362,  1 = $K4362  )  ),  $C4362,  IF(  AND(  NOT(  "-" = J4361  ),  0 &lt; J4361  ),  J4361,  0  )  )</f>
        <v>4056</v>
      </c>
      <c r="K4362" s="13" t="n">
        <f aca="false">IF(  1 = G4361,  1,  IF(  1 = I4361,  2,  IF(  OR(  "-" = K4361,  1 = M4361),  0,  K4361  )  )  )</f>
        <v>1</v>
      </c>
      <c r="L4362" s="12" t="n">
        <f aca="false">IF(  AND(  1 = K4362,  1 = M4362  ),  (C4362 - H4362) * 100,  IF(  AND( 2 = K4362,  1 = M4362  ),  (J4362 - C4362) * 100,  0  )  )</f>
        <v>0</v>
      </c>
      <c r="M4362" s="6" t="n">
        <f aca="false">IF(  OR(  AND(  1 = K4362,  1 = I4362  ),  AND(  2 =K4362,  1 = G4362  )  ),  1,  0  )</f>
        <v>0</v>
      </c>
      <c r="N4362" s="0" t="n">
        <f aca="false">IF(  AND(  1 = M4362,  0 &lt; L4362  ),  1,  0  )</f>
        <v>0</v>
      </c>
    </row>
    <row r="4363" customFormat="false" ht="12.8" hidden="false" customHeight="false" outlineLevel="0" collapsed="false">
      <c r="A4363" s="5" t="n">
        <v>44139</v>
      </c>
      <c r="B4363" s="6" t="n">
        <f aca="false">YEAR(A4363)</f>
        <v>2020</v>
      </c>
      <c r="C4363" s="7" t="n">
        <v>5668</v>
      </c>
      <c r="D4363" s="8" t="n">
        <f aca="false">AVERAGE($C4359:$C4363)</f>
        <v>5736.4</v>
      </c>
      <c r="E4363" s="8" t="n">
        <f aca="false">AVERAGE($C4339:$C4363)</f>
        <v>5770.56</v>
      </c>
      <c r="F4363" s="8" t="n">
        <f aca="false">AVERAGE($C4289:$C4363)</f>
        <v>5511.2</v>
      </c>
      <c r="G4363" s="4" t="n">
        <f aca="false">IF(  AND(  F4362 &lt; E4362,  F4363 &lt; E4363,  E4363 &lt; D4363  ),  1,  0  )</f>
        <v>0</v>
      </c>
      <c r="H4363" s="12" t="n">
        <f aca="false">IF(  AND(  1 = G4363,  OR(  0 = $K4363,  2 = $K4363  )  ),  $C4363,  IF(  AND(  NOT(  "-" = H4362  ),  0 &lt; H4362  ),  H4362,  0  )  )</f>
        <v>4593</v>
      </c>
      <c r="I4363" s="4" t="n">
        <f aca="false">IF(  AND(  E4362 &lt; F4362,  D4363 &lt; E4363,  E4363 &lt; F4363  ),  1,  0  )</f>
        <v>0</v>
      </c>
      <c r="J4363" s="12" t="n">
        <f aca="false">IF(  AND(  1 = I4363,  OR(  0 = $K4363,  1 = $K4363  )  ),  $C4363,  IF(  AND(  NOT(  "-" = J4362  ),  0 &lt; J4362  ),  J4362,  0  )  )</f>
        <v>4056</v>
      </c>
      <c r="K4363" s="13" t="n">
        <f aca="false">IF(  1 = G4362,  1,  IF(  1 = I4362,  2,  IF(  OR(  "-" = K4362,  1 = M4362),  0,  K4362  )  )  )</f>
        <v>1</v>
      </c>
      <c r="L4363" s="12" t="n">
        <f aca="false">IF(  AND(  1 = K4363,  1 = M4363  ),  (C4363 - H4363) * 100,  IF(  AND( 2 = K4363,  1 = M4363  ),  (J4363 - C4363) * 100,  0  )  )</f>
        <v>0</v>
      </c>
      <c r="M4363" s="6" t="n">
        <f aca="false">IF(  OR(  AND(  1 = K4363,  1 = I4363  ),  AND(  2 =K4363,  1 = G4363  )  ),  1,  0  )</f>
        <v>0</v>
      </c>
      <c r="N4363" s="0" t="n">
        <f aca="false">IF(  AND(  1 = M4363,  0 &lt; L4363  ),  1,  0  )</f>
        <v>0</v>
      </c>
    </row>
    <row r="4364" customFormat="false" ht="12.8" hidden="false" customHeight="false" outlineLevel="0" collapsed="false">
      <c r="A4364" s="5" t="n">
        <v>44140</v>
      </c>
      <c r="B4364" s="6" t="n">
        <f aca="false">YEAR(A4364)</f>
        <v>2020</v>
      </c>
      <c r="C4364" s="7" t="n">
        <v>5791</v>
      </c>
      <c r="D4364" s="8" t="n">
        <f aca="false">AVERAGE($C4360:$C4364)</f>
        <v>5745.2</v>
      </c>
      <c r="E4364" s="8" t="n">
        <f aca="false">AVERAGE($C4340:$C4364)</f>
        <v>5758.52</v>
      </c>
      <c r="F4364" s="8" t="n">
        <f aca="false">AVERAGE($C4290:$C4364)</f>
        <v>5524.28</v>
      </c>
      <c r="G4364" s="4" t="n">
        <f aca="false">IF(  AND(  F4363 &lt; E4363,  F4364 &lt; E4364,  E4364 &lt; D4364  ),  1,  0  )</f>
        <v>0</v>
      </c>
      <c r="H4364" s="12" t="n">
        <f aca="false">IF(  AND(  1 = G4364,  OR(  0 = $K4364,  2 = $K4364  )  ),  $C4364,  IF(  AND(  NOT(  "-" = H4363  ),  0 &lt; H4363  ),  H4363,  0  )  )</f>
        <v>4593</v>
      </c>
      <c r="I4364" s="4" t="n">
        <f aca="false">IF(  AND(  E4363 &lt; F4363,  D4364 &lt; E4364,  E4364 &lt; F4364  ),  1,  0  )</f>
        <v>0</v>
      </c>
      <c r="J4364" s="12" t="n">
        <f aca="false">IF(  AND(  1 = I4364,  OR(  0 = $K4364,  1 = $K4364  )  ),  $C4364,  IF(  AND(  NOT(  "-" = J4363  ),  0 &lt; J4363  ),  J4363,  0  )  )</f>
        <v>4056</v>
      </c>
      <c r="K4364" s="13" t="n">
        <f aca="false">IF(  1 = G4363,  1,  IF(  1 = I4363,  2,  IF(  OR(  "-" = K4363,  1 = M4363),  0,  K4363  )  )  )</f>
        <v>1</v>
      </c>
      <c r="L4364" s="12" t="n">
        <f aca="false">IF(  AND(  1 = K4364,  1 = M4364  ),  (C4364 - H4364) * 100,  IF(  AND( 2 = K4364,  1 = M4364  ),  (J4364 - C4364) * 100,  0  )  )</f>
        <v>0</v>
      </c>
      <c r="M4364" s="6" t="n">
        <f aca="false">IF(  OR(  AND(  1 = K4364,  1 = I4364  ),  AND(  2 =K4364,  1 = G4364  )  ),  1,  0  )</f>
        <v>0</v>
      </c>
      <c r="N4364" s="0" t="n">
        <f aca="false">IF(  AND(  1 = M4364,  0 &lt; L4364  ),  1,  0  )</f>
        <v>0</v>
      </c>
    </row>
    <row r="4365" customFormat="false" ht="12.8" hidden="false" customHeight="false" outlineLevel="0" collapsed="false">
      <c r="A4365" s="5" t="n">
        <v>44141</v>
      </c>
      <c r="B4365" s="6" t="n">
        <f aca="false">YEAR(A4365)</f>
        <v>2020</v>
      </c>
      <c r="C4365" s="7" t="n">
        <v>5781</v>
      </c>
      <c r="D4365" s="8" t="n">
        <f aca="false">AVERAGE($C4361:$C4365)</f>
        <v>5739.4</v>
      </c>
      <c r="E4365" s="8" t="n">
        <f aca="false">AVERAGE($C4341:$C4365)</f>
        <v>5751.12</v>
      </c>
      <c r="F4365" s="8" t="n">
        <f aca="false">AVERAGE($C4291:$C4365)</f>
        <v>5536.41333333333</v>
      </c>
      <c r="G4365" s="4" t="n">
        <f aca="false">IF(  AND(  F4364 &lt; E4364,  F4365 &lt; E4365,  E4365 &lt; D4365  ),  1,  0  )</f>
        <v>0</v>
      </c>
      <c r="H4365" s="12" t="n">
        <f aca="false">IF(  AND(  1 = G4365,  OR(  0 = $K4365,  2 = $K4365  )  ),  $C4365,  IF(  AND(  NOT(  "-" = H4364  ),  0 &lt; H4364  ),  H4364,  0  )  )</f>
        <v>4593</v>
      </c>
      <c r="I4365" s="4" t="n">
        <f aca="false">IF(  AND(  E4364 &lt; F4364,  D4365 &lt; E4365,  E4365 &lt; F4365  ),  1,  0  )</f>
        <v>0</v>
      </c>
      <c r="J4365" s="12" t="n">
        <f aca="false">IF(  AND(  1 = I4365,  OR(  0 = $K4365,  1 = $K4365  )  ),  $C4365,  IF(  AND(  NOT(  "-" = J4364  ),  0 &lt; J4364  ),  J4364,  0  )  )</f>
        <v>4056</v>
      </c>
      <c r="K4365" s="13" t="n">
        <f aca="false">IF(  1 = G4364,  1,  IF(  1 = I4364,  2,  IF(  OR(  "-" = K4364,  1 = M4364),  0,  K4364  )  )  )</f>
        <v>1</v>
      </c>
      <c r="L4365" s="12" t="n">
        <f aca="false">IF(  AND(  1 = K4365,  1 = M4365  ),  (C4365 - H4365) * 100,  IF(  AND( 2 = K4365,  1 = M4365  ),  (J4365 - C4365) * 100,  0  )  )</f>
        <v>0</v>
      </c>
      <c r="M4365" s="6" t="n">
        <f aca="false">IF(  OR(  AND(  1 = K4365,  1 = I4365  ),  AND(  2 =K4365,  1 = G4365  )  ),  1,  0  )</f>
        <v>0</v>
      </c>
      <c r="N4365" s="0" t="n">
        <f aca="false">IF(  AND(  1 = M4365,  0 &lt; L4365  ),  1,  0  )</f>
        <v>0</v>
      </c>
    </row>
    <row r="4366" customFormat="false" ht="12.8" hidden="false" customHeight="false" outlineLevel="0" collapsed="false">
      <c r="A4366" s="5" t="n">
        <v>44144</v>
      </c>
      <c r="B4366" s="6" t="n">
        <f aca="false">YEAR(A4366)</f>
        <v>2020</v>
      </c>
      <c r="C4366" s="7" t="n">
        <v>5655</v>
      </c>
      <c r="D4366" s="8" t="n">
        <f aca="false">AVERAGE($C4362:$C4366)</f>
        <v>5730.8</v>
      </c>
      <c r="E4366" s="8" t="n">
        <f aca="false">AVERAGE($C4342:$C4366)</f>
        <v>5744.52</v>
      </c>
      <c r="F4366" s="8" t="n">
        <f aca="false">AVERAGE($C4292:$C4366)</f>
        <v>5548.14666666667</v>
      </c>
      <c r="G4366" s="4" t="n">
        <f aca="false">IF(  AND(  F4365 &lt; E4365,  F4366 &lt; E4366,  E4366 &lt; D4366  ),  1,  0  )</f>
        <v>0</v>
      </c>
      <c r="H4366" s="12" t="n">
        <f aca="false">IF(  AND(  1 = G4366,  OR(  0 = $K4366,  2 = $K4366  )  ),  $C4366,  IF(  AND(  NOT(  "-" = H4365  ),  0 &lt; H4365  ),  H4365,  0  )  )</f>
        <v>4593</v>
      </c>
      <c r="I4366" s="4" t="n">
        <f aca="false">IF(  AND(  E4365 &lt; F4365,  D4366 &lt; E4366,  E4366 &lt; F4366  ),  1,  0  )</f>
        <v>0</v>
      </c>
      <c r="J4366" s="12" t="n">
        <f aca="false">IF(  AND(  1 = I4366,  OR(  0 = $K4366,  1 = $K4366  )  ),  $C4366,  IF(  AND(  NOT(  "-" = J4365  ),  0 &lt; J4365  ),  J4365,  0  )  )</f>
        <v>4056</v>
      </c>
      <c r="K4366" s="13" t="n">
        <f aca="false">IF(  1 = G4365,  1,  IF(  1 = I4365,  2,  IF(  OR(  "-" = K4365,  1 = M4365),  0,  K4365  )  )  )</f>
        <v>1</v>
      </c>
      <c r="L4366" s="12" t="n">
        <f aca="false">IF(  AND(  1 = K4366,  1 = M4366  ),  (C4366 - H4366) * 100,  IF(  AND( 2 = K4366,  1 = M4366  ),  (J4366 - C4366) * 100,  0  )  )</f>
        <v>0</v>
      </c>
      <c r="M4366" s="6" t="n">
        <f aca="false">IF(  OR(  AND(  1 = K4366,  1 = I4366  ),  AND(  2 =K4366,  1 = G4366  )  ),  1,  0  )</f>
        <v>0</v>
      </c>
      <c r="N4366" s="0" t="n">
        <f aca="false">IF(  AND(  1 = M4366,  0 &lt; L4366  ),  1,  0  )</f>
        <v>0</v>
      </c>
    </row>
    <row r="4367" customFormat="false" ht="12.8" hidden="false" customHeight="false" outlineLevel="0" collapsed="false">
      <c r="A4367" s="5" t="n">
        <v>44145</v>
      </c>
      <c r="B4367" s="6" t="n">
        <f aca="false">YEAR(A4367)</f>
        <v>2020</v>
      </c>
      <c r="C4367" s="7" t="n">
        <v>5401</v>
      </c>
      <c r="D4367" s="8" t="n">
        <f aca="false">AVERAGE($C4363:$C4367)</f>
        <v>5659.2</v>
      </c>
      <c r="E4367" s="8" t="n">
        <f aca="false">AVERAGE($C4343:$C4367)</f>
        <v>5732.88</v>
      </c>
      <c r="F4367" s="8" t="n">
        <f aca="false">AVERAGE($C4293:$C4367)</f>
        <v>5556.62666666667</v>
      </c>
      <c r="G4367" s="4" t="n">
        <f aca="false">IF(  AND(  F4366 &lt; E4366,  F4367 &lt; E4367,  E4367 &lt; D4367  ),  1,  0  )</f>
        <v>0</v>
      </c>
      <c r="H4367" s="12" t="n">
        <f aca="false">IF(  AND(  1 = G4367,  OR(  0 = $K4367,  2 = $K4367  )  ),  $C4367,  IF(  AND(  NOT(  "-" = H4366  ),  0 &lt; H4366  ),  H4366,  0  )  )</f>
        <v>4593</v>
      </c>
      <c r="I4367" s="4" t="n">
        <f aca="false">IF(  AND(  E4366 &lt; F4366,  D4367 &lt; E4367,  E4367 &lt; F4367  ),  1,  0  )</f>
        <v>0</v>
      </c>
      <c r="J4367" s="12" t="n">
        <f aca="false">IF(  AND(  1 = I4367,  OR(  0 = $K4367,  1 = $K4367  )  ),  $C4367,  IF(  AND(  NOT(  "-" = J4366  ),  0 &lt; J4366  ),  J4366,  0  )  )</f>
        <v>4056</v>
      </c>
      <c r="K4367" s="13" t="n">
        <f aca="false">IF(  1 = G4366,  1,  IF(  1 = I4366,  2,  IF(  OR(  "-" = K4366,  1 = M4366),  0,  K4366  )  )  )</f>
        <v>1</v>
      </c>
      <c r="L4367" s="12" t="n">
        <f aca="false">IF(  AND(  1 = K4367,  1 = M4367  ),  (C4367 - H4367) * 100,  IF(  AND( 2 = K4367,  1 = M4367  ),  (J4367 - C4367) * 100,  0  )  )</f>
        <v>0</v>
      </c>
      <c r="M4367" s="6" t="n">
        <f aca="false">IF(  OR(  AND(  1 = K4367,  1 = I4367  ),  AND(  2 =K4367,  1 = G4367  )  ),  1,  0  )</f>
        <v>0</v>
      </c>
      <c r="N4367" s="0" t="n">
        <f aca="false">IF(  AND(  1 = M4367,  0 &lt; L4367  ),  1,  0  )</f>
        <v>0</v>
      </c>
    </row>
    <row r="4368" customFormat="false" ht="12.8" hidden="false" customHeight="false" outlineLevel="0" collapsed="false">
      <c r="A4368" s="5" t="n">
        <v>44146</v>
      </c>
      <c r="B4368" s="6" t="n">
        <f aca="false">YEAR(A4368)</f>
        <v>2020</v>
      </c>
      <c r="C4368" s="7" t="n">
        <v>5168</v>
      </c>
      <c r="D4368" s="8" t="n">
        <f aca="false">AVERAGE($C4364:$C4368)</f>
        <v>5559.2</v>
      </c>
      <c r="E4368" s="8" t="n">
        <f aca="false">AVERAGE($C4344:$C4368)</f>
        <v>5710.2</v>
      </c>
      <c r="F4368" s="8" t="n">
        <f aca="false">AVERAGE($C4294:$C4368)</f>
        <v>5562.84</v>
      </c>
      <c r="G4368" s="4" t="n">
        <f aca="false">IF(  AND(  F4367 &lt; E4367,  F4368 &lt; E4368,  E4368 &lt; D4368  ),  1,  0  )</f>
        <v>0</v>
      </c>
      <c r="H4368" s="12" t="n">
        <f aca="false">IF(  AND(  1 = G4368,  OR(  0 = $K4368,  2 = $K4368  )  ),  $C4368,  IF(  AND(  NOT(  "-" = H4367  ),  0 &lt; H4367  ),  H4367,  0  )  )</f>
        <v>4593</v>
      </c>
      <c r="I4368" s="4" t="n">
        <f aca="false">IF(  AND(  E4367 &lt; F4367,  D4368 &lt; E4368,  E4368 &lt; F4368  ),  1,  0  )</f>
        <v>0</v>
      </c>
      <c r="J4368" s="12" t="n">
        <f aca="false">IF(  AND(  1 = I4368,  OR(  0 = $K4368,  1 = $K4368  )  ),  $C4368,  IF(  AND(  NOT(  "-" = J4367  ),  0 &lt; J4367  ),  J4367,  0  )  )</f>
        <v>4056</v>
      </c>
      <c r="K4368" s="13" t="n">
        <f aca="false">IF(  1 = G4367,  1,  IF(  1 = I4367,  2,  IF(  OR(  "-" = K4367,  1 = M4367),  0,  K4367  )  )  )</f>
        <v>1</v>
      </c>
      <c r="L4368" s="12" t="n">
        <f aca="false">IF(  AND(  1 = K4368,  1 = M4368  ),  (C4368 - H4368) * 100,  IF(  AND( 2 = K4368,  1 = M4368  ),  (J4368 - C4368) * 100,  0  )  )</f>
        <v>0</v>
      </c>
      <c r="M4368" s="6" t="n">
        <f aca="false">IF(  OR(  AND(  1 = K4368,  1 = I4368  ),  AND(  2 =K4368,  1 = G4368  )  ),  1,  0  )</f>
        <v>0</v>
      </c>
      <c r="N4368" s="0" t="n">
        <f aca="false">IF(  AND(  1 = M4368,  0 &lt; L4368  ),  1,  0  )</f>
        <v>0</v>
      </c>
    </row>
    <row r="4369" customFormat="false" ht="12.8" hidden="false" customHeight="false" outlineLevel="0" collapsed="false">
      <c r="A4369" s="5" t="n">
        <v>44147</v>
      </c>
      <c r="B4369" s="6" t="n">
        <f aca="false">YEAR(A4369)</f>
        <v>2020</v>
      </c>
      <c r="C4369" s="7" t="n">
        <v>5390</v>
      </c>
      <c r="D4369" s="8" t="n">
        <f aca="false">AVERAGE($C4365:$C4369)</f>
        <v>5479</v>
      </c>
      <c r="E4369" s="8" t="n">
        <f aca="false">AVERAGE($C4345:$C4369)</f>
        <v>5694.36</v>
      </c>
      <c r="F4369" s="8" t="n">
        <f aca="false">AVERAGE($C4295:$C4369)</f>
        <v>5570.88</v>
      </c>
      <c r="G4369" s="4" t="n">
        <f aca="false">IF(  AND(  F4368 &lt; E4368,  F4369 &lt; E4369,  E4369 &lt; D4369  ),  1,  0  )</f>
        <v>0</v>
      </c>
      <c r="H4369" s="12" t="n">
        <f aca="false">IF(  AND(  1 = G4369,  OR(  0 = $K4369,  2 = $K4369  )  ),  $C4369,  IF(  AND(  NOT(  "-" = H4368  ),  0 &lt; H4368  ),  H4368,  0  )  )</f>
        <v>4593</v>
      </c>
      <c r="I4369" s="4" t="n">
        <f aca="false">IF(  AND(  E4368 &lt; F4368,  D4369 &lt; E4369,  E4369 &lt; F4369  ),  1,  0  )</f>
        <v>0</v>
      </c>
      <c r="J4369" s="12" t="n">
        <f aca="false">IF(  AND(  1 = I4369,  OR(  0 = $K4369,  1 = $K4369  )  ),  $C4369,  IF(  AND(  NOT(  "-" = J4368  ),  0 &lt; J4368  ),  J4368,  0  )  )</f>
        <v>4056</v>
      </c>
      <c r="K4369" s="13" t="n">
        <f aca="false">IF(  1 = G4368,  1,  IF(  1 = I4368,  2,  IF(  OR(  "-" = K4368,  1 = M4368),  0,  K4368  )  )  )</f>
        <v>1</v>
      </c>
      <c r="L4369" s="12" t="n">
        <f aca="false">IF(  AND(  1 = K4369,  1 = M4369  ),  (C4369 - H4369) * 100,  IF(  AND( 2 = K4369,  1 = M4369  ),  (J4369 - C4369) * 100,  0  )  )</f>
        <v>0</v>
      </c>
      <c r="M4369" s="6" t="n">
        <f aca="false">IF(  OR(  AND(  1 = K4369,  1 = I4369  ),  AND(  2 =K4369,  1 = G4369  )  ),  1,  0  )</f>
        <v>0</v>
      </c>
      <c r="N4369" s="0" t="n">
        <f aca="false">IF(  AND(  1 = M4369,  0 &lt; L4369  ),  1,  0  )</f>
        <v>0</v>
      </c>
    </row>
    <row r="4370" customFormat="false" ht="12.8" hidden="false" customHeight="false" outlineLevel="0" collapsed="false">
      <c r="A4370" s="5" t="n">
        <v>44148</v>
      </c>
      <c r="B4370" s="6" t="n">
        <f aca="false">YEAR(A4370)</f>
        <v>2020</v>
      </c>
      <c r="C4370" s="7" t="n">
        <v>5448</v>
      </c>
      <c r="D4370" s="8" t="n">
        <f aca="false">AVERAGE($C4366:$C4370)</f>
        <v>5412.4</v>
      </c>
      <c r="E4370" s="8" t="n">
        <f aca="false">AVERAGE($C4346:$C4370)</f>
        <v>5678.96</v>
      </c>
      <c r="F4370" s="8" t="n">
        <f aca="false">AVERAGE($C4296:$C4370)</f>
        <v>5579.94666666667</v>
      </c>
      <c r="G4370" s="4" t="n">
        <f aca="false">IF(  AND(  F4369 &lt; E4369,  F4370 &lt; E4370,  E4370 &lt; D4370  ),  1,  0  )</f>
        <v>0</v>
      </c>
      <c r="H4370" s="12" t="n">
        <f aca="false">IF(  AND(  1 = G4370,  OR(  0 = $K4370,  2 = $K4370  )  ),  $C4370,  IF(  AND(  NOT(  "-" = H4369  ),  0 &lt; H4369  ),  H4369,  0  )  )</f>
        <v>4593</v>
      </c>
      <c r="I4370" s="4" t="n">
        <f aca="false">IF(  AND(  E4369 &lt; F4369,  D4370 &lt; E4370,  E4370 &lt; F4370  ),  1,  0  )</f>
        <v>0</v>
      </c>
      <c r="J4370" s="12" t="n">
        <f aca="false">IF(  AND(  1 = I4370,  OR(  0 = $K4370,  1 = $K4370  )  ),  $C4370,  IF(  AND(  NOT(  "-" = J4369  ),  0 &lt; J4369  ),  J4369,  0  )  )</f>
        <v>4056</v>
      </c>
      <c r="K4370" s="13" t="n">
        <f aca="false">IF(  1 = G4369,  1,  IF(  1 = I4369,  2,  IF(  OR(  "-" = K4369,  1 = M4369),  0,  K4369  )  )  )</f>
        <v>1</v>
      </c>
      <c r="L4370" s="12" t="n">
        <f aca="false">IF(  AND(  1 = K4370,  1 = M4370  ),  (C4370 - H4370) * 100,  IF(  AND( 2 = K4370,  1 = M4370  ),  (J4370 - C4370) * 100,  0  )  )</f>
        <v>0</v>
      </c>
      <c r="M4370" s="6" t="n">
        <f aca="false">IF(  OR(  AND(  1 = K4370,  1 = I4370  ),  AND(  2 =K4370,  1 = G4370  )  ),  1,  0  )</f>
        <v>0</v>
      </c>
      <c r="N4370" s="0" t="n">
        <f aca="false">IF(  AND(  1 = M4370,  0 &lt; L4370  ),  1,  0  )</f>
        <v>0</v>
      </c>
    </row>
    <row r="4371" customFormat="false" ht="12.8" hidden="false" customHeight="false" outlineLevel="0" collapsed="false">
      <c r="A4371" s="5" t="n">
        <v>44151</v>
      </c>
      <c r="B4371" s="6" t="n">
        <f aca="false">YEAR(A4371)</f>
        <v>2020</v>
      </c>
      <c r="C4371" s="7" t="n">
        <v>5344</v>
      </c>
      <c r="D4371" s="8" t="n">
        <f aca="false">AVERAGE($C4367:$C4371)</f>
        <v>5350.2</v>
      </c>
      <c r="E4371" s="8" t="n">
        <f aca="false">AVERAGE($C4347:$C4371)</f>
        <v>5660.2</v>
      </c>
      <c r="F4371" s="8" t="n">
        <f aca="false">AVERAGE($C4297:$C4371)</f>
        <v>5587.86666666667</v>
      </c>
      <c r="G4371" s="4" t="n">
        <f aca="false">IF(  AND(  F4370 &lt; E4370,  F4371 &lt; E4371,  E4371 &lt; D4371  ),  1,  0  )</f>
        <v>0</v>
      </c>
      <c r="H4371" s="12" t="n">
        <f aca="false">IF(  AND(  1 = G4371,  OR(  0 = $K4371,  2 = $K4371  )  ),  $C4371,  IF(  AND(  NOT(  "-" = H4370  ),  0 &lt; H4370  ),  H4370,  0  )  )</f>
        <v>4593</v>
      </c>
      <c r="I4371" s="4" t="n">
        <f aca="false">IF(  AND(  E4370 &lt; F4370,  D4371 &lt; E4371,  E4371 &lt; F4371  ),  1,  0  )</f>
        <v>0</v>
      </c>
      <c r="J4371" s="12" t="n">
        <f aca="false">IF(  AND(  1 = I4371,  OR(  0 = $K4371,  1 = $K4371  )  ),  $C4371,  IF(  AND(  NOT(  "-" = J4370  ),  0 &lt; J4370  ),  J4370,  0  )  )</f>
        <v>4056</v>
      </c>
      <c r="K4371" s="13" t="n">
        <f aca="false">IF(  1 = G4370,  1,  IF(  1 = I4370,  2,  IF(  OR(  "-" = K4370,  1 = M4370),  0,  K4370  )  )  )</f>
        <v>1</v>
      </c>
      <c r="L4371" s="12" t="n">
        <f aca="false">IF(  AND(  1 = K4371,  1 = M4371  ),  (C4371 - H4371) * 100,  IF(  AND( 2 = K4371,  1 = M4371  ),  (J4371 - C4371) * 100,  0  )  )</f>
        <v>0</v>
      </c>
      <c r="M4371" s="6" t="n">
        <f aca="false">IF(  OR(  AND(  1 = K4371,  1 = I4371  ),  AND(  2 =K4371,  1 = G4371  )  ),  1,  0  )</f>
        <v>0</v>
      </c>
      <c r="N4371" s="0" t="n">
        <f aca="false">IF(  AND(  1 = M4371,  0 &lt; L4371  ),  1,  0  )</f>
        <v>0</v>
      </c>
    </row>
    <row r="4372" customFormat="false" ht="12.8" hidden="false" customHeight="false" outlineLevel="0" collapsed="false">
      <c r="A4372" s="5" t="n">
        <v>44152</v>
      </c>
      <c r="B4372" s="6" t="n">
        <f aca="false">YEAR(A4372)</f>
        <v>2020</v>
      </c>
      <c r="C4372" s="7" t="n">
        <v>5319</v>
      </c>
      <c r="D4372" s="8" t="n">
        <f aca="false">AVERAGE($C4368:$C4372)</f>
        <v>5333.8</v>
      </c>
      <c r="E4372" s="8" t="n">
        <f aca="false">AVERAGE($C4348:$C4372)</f>
        <v>5638.04</v>
      </c>
      <c r="F4372" s="8" t="n">
        <f aca="false">AVERAGE($C4298:$C4372)</f>
        <v>5595.73333333333</v>
      </c>
      <c r="G4372" s="4" t="n">
        <f aca="false">IF(  AND(  F4371 &lt; E4371,  F4372 &lt; E4372,  E4372 &lt; D4372  ),  1,  0  )</f>
        <v>0</v>
      </c>
      <c r="H4372" s="12" t="n">
        <f aca="false">IF(  AND(  1 = G4372,  OR(  0 = $K4372,  2 = $K4372  )  ),  $C4372,  IF(  AND(  NOT(  "-" = H4371  ),  0 &lt; H4371  ),  H4371,  0  )  )</f>
        <v>4593</v>
      </c>
      <c r="I4372" s="4" t="n">
        <f aca="false">IF(  AND(  E4371 &lt; F4371,  D4372 &lt; E4372,  E4372 &lt; F4372  ),  1,  0  )</f>
        <v>0</v>
      </c>
      <c r="J4372" s="12" t="n">
        <f aca="false">IF(  AND(  1 = I4372,  OR(  0 = $K4372,  1 = $K4372  )  ),  $C4372,  IF(  AND(  NOT(  "-" = J4371  ),  0 &lt; J4371  ),  J4371,  0  )  )</f>
        <v>4056</v>
      </c>
      <c r="K4372" s="13" t="n">
        <f aca="false">IF(  1 = G4371,  1,  IF(  1 = I4371,  2,  IF(  OR(  "-" = K4371,  1 = M4371),  0,  K4371  )  )  )</f>
        <v>1</v>
      </c>
      <c r="L4372" s="12" t="n">
        <f aca="false">IF(  AND(  1 = K4372,  1 = M4372  ),  (C4372 - H4372) * 100,  IF(  AND( 2 = K4372,  1 = M4372  ),  (J4372 - C4372) * 100,  0  )  )</f>
        <v>0</v>
      </c>
      <c r="M4372" s="6" t="n">
        <f aca="false">IF(  OR(  AND(  1 = K4372,  1 = I4372  ),  AND(  2 =K4372,  1 = G4372  )  ),  1,  0  )</f>
        <v>0</v>
      </c>
      <c r="N4372" s="0" t="n">
        <f aca="false">IF(  AND(  1 = M4372,  0 &lt; L4372  ),  1,  0  )</f>
        <v>0</v>
      </c>
    </row>
    <row r="4373" customFormat="false" ht="12.8" hidden="false" customHeight="false" outlineLevel="0" collapsed="false">
      <c r="A4373" s="5" t="n">
        <v>44153</v>
      </c>
      <c r="B4373" s="6" t="n">
        <f aca="false">YEAR(A4373)</f>
        <v>2020</v>
      </c>
      <c r="C4373" s="7" t="n">
        <v>5324</v>
      </c>
      <c r="D4373" s="8" t="n">
        <f aca="false">AVERAGE($C4369:$C4373)</f>
        <v>5365</v>
      </c>
      <c r="E4373" s="8" t="n">
        <f aca="false">AVERAGE($C4349:$C4373)</f>
        <v>5613.44</v>
      </c>
      <c r="F4373" s="8" t="n">
        <f aca="false">AVERAGE($C4299:$C4373)</f>
        <v>5603.69333333333</v>
      </c>
      <c r="G4373" s="4" t="n">
        <f aca="false">IF(  AND(  F4372 &lt; E4372,  F4373 &lt; E4373,  E4373 &lt; D4373  ),  1,  0  )</f>
        <v>0</v>
      </c>
      <c r="H4373" s="12" t="n">
        <f aca="false">IF(  AND(  1 = G4373,  OR(  0 = $K4373,  2 = $K4373  )  ),  $C4373,  IF(  AND(  NOT(  "-" = H4372  ),  0 &lt; H4372  ),  H4372,  0  )  )</f>
        <v>4593</v>
      </c>
      <c r="I4373" s="4" t="n">
        <f aca="false">IF(  AND(  E4372 &lt; F4372,  D4373 &lt; E4373,  E4373 &lt; F4373  ),  1,  0  )</f>
        <v>0</v>
      </c>
      <c r="J4373" s="12" t="n">
        <f aca="false">IF(  AND(  1 = I4373,  OR(  0 = $K4373,  1 = $K4373  )  ),  $C4373,  IF(  AND(  NOT(  "-" = J4372  ),  0 &lt; J4372  ),  J4372,  0  )  )</f>
        <v>4056</v>
      </c>
      <c r="K4373" s="13" t="n">
        <f aca="false">IF(  1 = G4372,  1,  IF(  1 = I4372,  2,  IF(  OR(  "-" = K4372,  1 = M4372),  0,  K4372  )  )  )</f>
        <v>1</v>
      </c>
      <c r="L4373" s="12" t="n">
        <f aca="false">IF(  AND(  1 = K4373,  1 = M4373  ),  (C4373 - H4373) * 100,  IF(  AND( 2 = K4373,  1 = M4373  ),  (J4373 - C4373) * 100,  0  )  )</f>
        <v>0</v>
      </c>
      <c r="M4373" s="6" t="n">
        <f aca="false">IF(  OR(  AND(  1 = K4373,  1 = I4373  ),  AND(  2 =K4373,  1 = G4373  )  ),  1,  0  )</f>
        <v>0</v>
      </c>
      <c r="N4373" s="0" t="n">
        <f aca="false">IF(  AND(  1 = M4373,  0 &lt; L4373  ),  1,  0  )</f>
        <v>0</v>
      </c>
    </row>
    <row r="4374" customFormat="false" ht="12.8" hidden="false" customHeight="false" outlineLevel="0" collapsed="false">
      <c r="A4374" s="5" t="n">
        <v>44154</v>
      </c>
      <c r="B4374" s="6" t="n">
        <f aca="false">YEAR(A4374)</f>
        <v>2020</v>
      </c>
      <c r="C4374" s="7" t="n">
        <v>5442</v>
      </c>
      <c r="D4374" s="8" t="n">
        <f aca="false">AVERAGE($C4370:$C4374)</f>
        <v>5375.4</v>
      </c>
      <c r="E4374" s="8" t="n">
        <f aca="false">AVERAGE($C4350:$C4374)</f>
        <v>5594.64</v>
      </c>
      <c r="F4374" s="8" t="n">
        <f aca="false">AVERAGE($C4300:$C4374)</f>
        <v>5613.18666666667</v>
      </c>
      <c r="G4374" s="4" t="n">
        <f aca="false">IF(  AND(  F4373 &lt; E4373,  F4374 &lt; E4374,  E4374 &lt; D4374  ),  1,  0  )</f>
        <v>0</v>
      </c>
      <c r="H4374" s="12" t="n">
        <f aca="false">IF(  AND(  1 = G4374,  OR(  0 = $K4374,  2 = $K4374  )  ),  $C4374,  IF(  AND(  NOT(  "-" = H4373  ),  0 &lt; H4373  ),  H4373,  0  )  )</f>
        <v>4593</v>
      </c>
      <c r="I4374" s="4" t="n">
        <f aca="false">IF(  AND(  E4373 &lt; F4373,  D4374 &lt; E4374,  E4374 &lt; F4374  ),  1,  0  )</f>
        <v>0</v>
      </c>
      <c r="J4374" s="12" t="n">
        <f aca="false">IF(  AND(  1 = I4374,  OR(  0 = $K4374,  1 = $K4374  )  ),  $C4374,  IF(  AND(  NOT(  "-" = J4373  ),  0 &lt; J4373  ),  J4373,  0  )  )</f>
        <v>4056</v>
      </c>
      <c r="K4374" s="13" t="n">
        <f aca="false">IF(  1 = G4373,  1,  IF(  1 = I4373,  2,  IF(  OR(  "-" = K4373,  1 = M4373),  0,  K4373  )  )  )</f>
        <v>1</v>
      </c>
      <c r="L4374" s="12" t="n">
        <f aca="false">IF(  AND(  1 = K4374,  1 = M4374  ),  (C4374 - H4374) * 100,  IF(  AND( 2 = K4374,  1 = M4374  ),  (J4374 - C4374) * 100,  0  )  )</f>
        <v>0</v>
      </c>
      <c r="M4374" s="6" t="n">
        <f aca="false">IF(  OR(  AND(  1 = K4374,  1 = I4374  ),  AND(  2 =K4374,  1 = G4374  )  ),  1,  0  )</f>
        <v>0</v>
      </c>
      <c r="N4374" s="0" t="n">
        <f aca="false">IF(  AND(  1 = M4374,  0 &lt; L4374  ),  1,  0  )</f>
        <v>0</v>
      </c>
    </row>
    <row r="4375" customFormat="false" ht="12.8" hidden="false" customHeight="false" outlineLevel="0" collapsed="false">
      <c r="A4375" s="5" t="n">
        <v>44155</v>
      </c>
      <c r="B4375" s="6" t="n">
        <f aca="false">YEAR(A4375)</f>
        <v>2020</v>
      </c>
      <c r="C4375" s="7" t="n">
        <v>5455</v>
      </c>
      <c r="D4375" s="8" t="n">
        <f aca="false">AVERAGE($C4371:$C4375)</f>
        <v>5376.8</v>
      </c>
      <c r="E4375" s="8" t="n">
        <f aca="false">AVERAGE($C4351:$C4375)</f>
        <v>5578.52</v>
      </c>
      <c r="F4375" s="8" t="n">
        <f aca="false">AVERAGE($C4301:$C4375)</f>
        <v>5624</v>
      </c>
      <c r="G4375" s="4" t="n">
        <f aca="false">IF(  AND(  F4374 &lt; E4374,  F4375 &lt; E4375,  E4375 &lt; D4375  ),  1,  0  )</f>
        <v>0</v>
      </c>
      <c r="H4375" s="12" t="n">
        <f aca="false">IF(  AND(  1 = G4375,  OR(  0 = $K4375,  2 = $K4375  )  ),  $C4375,  IF(  AND(  NOT(  "-" = H4374  ),  0 &lt; H4374  ),  H4374,  0  )  )</f>
        <v>4593</v>
      </c>
      <c r="I4375" s="4" t="n">
        <f aca="false">IF(  AND(  E4374 &lt; F4374,  D4375 &lt; E4375,  E4375 &lt; F4375  ),  1,  0  )</f>
        <v>1</v>
      </c>
      <c r="J4375" s="12" t="n">
        <f aca="false">IF(  AND(  1 = I4375,  OR(  0 = $K4375,  1 = $K4375  )  ),  $C4375,  IF(  AND(  NOT(  "-" = J4374  ),  0 &lt; J4374  ),  J4374,  0  )  )</f>
        <v>5455</v>
      </c>
      <c r="K4375" s="13" t="n">
        <f aca="false">IF(  1 = G4374,  1,  IF(  1 = I4374,  2,  IF(  OR(  "-" = K4374,  1 = M4374),  0,  K4374  )  )  )</f>
        <v>1</v>
      </c>
      <c r="L4375" s="12" t="n">
        <f aca="false">IF(  AND(  1 = K4375,  1 = M4375  ),  (C4375 - H4375) * 100,  IF(  AND( 2 = K4375,  1 = M4375  ),  (J4375 - C4375) * 100,  0  )  )</f>
        <v>86200</v>
      </c>
      <c r="M4375" s="6" t="n">
        <f aca="false">IF(  OR(  AND(  1 = K4375,  1 = I4375  ),  AND(  2 =K4375,  1 = G4375  )  ),  1,  0  )</f>
        <v>1</v>
      </c>
      <c r="N4375" s="0" t="n">
        <f aca="false">IF(  AND(  1 = M4375,  0 &lt; L4375  ),  1,  0  )</f>
        <v>1</v>
      </c>
    </row>
    <row r="4376" customFormat="false" ht="12.8" hidden="false" customHeight="false" outlineLevel="0" collapsed="false">
      <c r="A4376" s="5" t="n">
        <v>44159</v>
      </c>
      <c r="B4376" s="6" t="n">
        <f aca="false">YEAR(A4376)</f>
        <v>2020</v>
      </c>
      <c r="C4376" s="7" t="n">
        <v>5499</v>
      </c>
      <c r="D4376" s="8" t="n">
        <f aca="false">AVERAGE($C4372:$C4376)</f>
        <v>5407.8</v>
      </c>
      <c r="E4376" s="8" t="n">
        <f aca="false">AVERAGE($C4352:$C4376)</f>
        <v>5566.8</v>
      </c>
      <c r="F4376" s="8" t="n">
        <f aca="false">AVERAGE($C4302:$C4376)</f>
        <v>5634.69333333333</v>
      </c>
      <c r="G4376" s="4" t="n">
        <f aca="false">IF(  AND(  F4375 &lt; E4375,  F4376 &lt; E4376,  E4376 &lt; D4376  ),  1,  0  )</f>
        <v>0</v>
      </c>
      <c r="H4376" s="12" t="n">
        <f aca="false">IF(  AND(  1 = G4376,  OR(  0 = $K4376,  2 = $K4376  )  ),  $C4376,  IF(  AND(  NOT(  "-" = H4375  ),  0 &lt; H4375  ),  H4375,  0  )  )</f>
        <v>4593</v>
      </c>
      <c r="I4376" s="4" t="n">
        <f aca="false">IF(  AND(  E4375 &lt; F4375,  D4376 &lt; E4376,  E4376 &lt; F4376  ),  1,  0  )</f>
        <v>1</v>
      </c>
      <c r="J4376" s="12" t="n">
        <f aca="false">IF(  AND(  1 = I4376,  OR(  0 = $K4376,  1 = $K4376  )  ),  $C4376,  IF(  AND(  NOT(  "-" = J4375  ),  0 &lt; J4375  ),  J4375,  0  )  )</f>
        <v>5455</v>
      </c>
      <c r="K4376" s="13" t="n">
        <f aca="false">IF(  1 = G4375,  1,  IF(  1 = I4375,  2,  IF(  OR(  "-" = K4375,  1 = M4375),  0,  K4375  )  )  )</f>
        <v>2</v>
      </c>
      <c r="L4376" s="12" t="n">
        <f aca="false">IF(  AND(  1 = K4376,  1 = M4376  ),  (C4376 - H4376) * 100,  IF(  AND( 2 = K4376,  1 = M4376  ),  (J4376 - C4376) * 100,  0  )  )</f>
        <v>0</v>
      </c>
      <c r="M4376" s="6" t="n">
        <f aca="false">IF(  OR(  AND(  1 = K4376,  1 = I4376  ),  AND(  2 =K4376,  1 = G4376  )  ),  1,  0  )</f>
        <v>0</v>
      </c>
      <c r="N4376" s="0" t="n">
        <f aca="false">IF(  AND(  1 = M4376,  0 &lt; L4376  ),  1,  0  )</f>
        <v>0</v>
      </c>
    </row>
    <row r="4377" customFormat="false" ht="12.8" hidden="false" customHeight="false" outlineLevel="0" collapsed="false">
      <c r="A4377" s="5" t="n">
        <v>44160</v>
      </c>
      <c r="B4377" s="6" t="n">
        <f aca="false">YEAR(A4377)</f>
        <v>2020</v>
      </c>
      <c r="C4377" s="7" t="n">
        <v>5516</v>
      </c>
      <c r="D4377" s="8" t="n">
        <f aca="false">AVERAGE($C4373:$C4377)</f>
        <v>5447.2</v>
      </c>
      <c r="E4377" s="8" t="n">
        <f aca="false">AVERAGE($C4353:$C4377)</f>
        <v>5554.48</v>
      </c>
      <c r="F4377" s="8" t="n">
        <f aca="false">AVERAGE($C4303:$C4377)</f>
        <v>5644.78666666667</v>
      </c>
      <c r="G4377" s="4" t="n">
        <f aca="false">IF(  AND(  F4376 &lt; E4376,  F4377 &lt; E4377,  E4377 &lt; D4377  ),  1,  0  )</f>
        <v>0</v>
      </c>
      <c r="H4377" s="12" t="n">
        <f aca="false">IF(  AND(  1 = G4377,  OR(  0 = $K4377,  2 = $K4377  )  ),  $C4377,  IF(  AND(  NOT(  "-" = H4376  ),  0 &lt; H4376  ),  H4376,  0  )  )</f>
        <v>4593</v>
      </c>
      <c r="I4377" s="4" t="n">
        <f aca="false">IF(  AND(  E4376 &lt; F4376,  D4377 &lt; E4377,  E4377 &lt; F4377  ),  1,  0  )</f>
        <v>1</v>
      </c>
      <c r="J4377" s="12" t="n">
        <f aca="false">IF(  AND(  1 = I4377,  OR(  0 = $K4377,  1 = $K4377  )  ),  $C4377,  IF(  AND(  NOT(  "-" = J4376  ),  0 &lt; J4376  ),  J4376,  0  )  )</f>
        <v>5455</v>
      </c>
      <c r="K4377" s="13" t="n">
        <f aca="false">IF(  1 = G4376,  1,  IF(  1 = I4376,  2,  IF(  OR(  "-" = K4376,  1 = M4376),  0,  K4376  )  )  )</f>
        <v>2</v>
      </c>
      <c r="L4377" s="12" t="n">
        <f aca="false">IF(  AND(  1 = K4377,  1 = M4377  ),  (C4377 - H4377) * 100,  IF(  AND( 2 = K4377,  1 = M4377  ),  (J4377 - C4377) * 100,  0  )  )</f>
        <v>0</v>
      </c>
      <c r="M4377" s="6" t="n">
        <f aca="false">IF(  OR(  AND(  1 = K4377,  1 = I4377  ),  AND(  2 =K4377,  1 = G4377  )  ),  1,  0  )</f>
        <v>0</v>
      </c>
      <c r="N4377" s="0" t="n">
        <f aca="false">IF(  AND(  1 = M4377,  0 &lt; L4377  ),  1,  0  )</f>
        <v>0</v>
      </c>
    </row>
    <row r="4378" customFormat="false" ht="12.8" hidden="false" customHeight="false" outlineLevel="0" collapsed="false">
      <c r="A4378" s="5" t="n">
        <v>44161</v>
      </c>
      <c r="B4378" s="6" t="n">
        <f aca="false">YEAR(A4378)</f>
        <v>2020</v>
      </c>
      <c r="C4378" s="7" t="n">
        <v>5771</v>
      </c>
      <c r="D4378" s="8" t="n">
        <f aca="false">AVERAGE($C4374:$C4378)</f>
        <v>5536.6</v>
      </c>
      <c r="E4378" s="8" t="n">
        <f aca="false">AVERAGE($C4354:$C4378)</f>
        <v>5556.44</v>
      </c>
      <c r="F4378" s="8" t="n">
        <f aca="false">AVERAGE($C4304:$C4378)</f>
        <v>5656.26666666667</v>
      </c>
      <c r="G4378" s="4" t="n">
        <f aca="false">IF(  AND(  F4377 &lt; E4377,  F4378 &lt; E4378,  E4378 &lt; D4378  ),  1,  0  )</f>
        <v>0</v>
      </c>
      <c r="H4378" s="12" t="n">
        <f aca="false">IF(  AND(  1 = G4378,  OR(  0 = $K4378,  2 = $K4378  )  ),  $C4378,  IF(  AND(  NOT(  "-" = H4377  ),  0 &lt; H4377  ),  H4377,  0  )  )</f>
        <v>4593</v>
      </c>
      <c r="I4378" s="4" t="n">
        <f aca="false">IF(  AND(  E4377 &lt; F4377,  D4378 &lt; E4378,  E4378 &lt; F4378  ),  1,  0  )</f>
        <v>1</v>
      </c>
      <c r="J4378" s="12" t="n">
        <f aca="false">IF(  AND(  1 = I4378,  OR(  0 = $K4378,  1 = $K4378  )  ),  $C4378,  IF(  AND(  NOT(  "-" = J4377  ),  0 &lt; J4377  ),  J4377,  0  )  )</f>
        <v>5455</v>
      </c>
      <c r="K4378" s="13" t="n">
        <f aca="false">IF(  1 = G4377,  1,  IF(  1 = I4377,  2,  IF(  OR(  "-" = K4377,  1 = M4377),  0,  K4377  )  )  )</f>
        <v>2</v>
      </c>
      <c r="L4378" s="12" t="n">
        <f aca="false">IF(  AND(  1 = K4378,  1 = M4378  ),  (C4378 - H4378) * 100,  IF(  AND( 2 = K4378,  1 = M4378  ),  (J4378 - C4378) * 100,  0  )  )</f>
        <v>0</v>
      </c>
      <c r="M4378" s="6" t="n">
        <f aca="false">IF(  OR(  AND(  1 = K4378,  1 = I4378  ),  AND(  2 =K4378,  1 = G4378  )  ),  1,  0  )</f>
        <v>0</v>
      </c>
      <c r="N4378" s="0" t="n">
        <f aca="false">IF(  AND(  1 = M4378,  0 &lt; L4378  ),  1,  0  )</f>
        <v>0</v>
      </c>
    </row>
    <row r="4379" customFormat="false" ht="12.8" hidden="false" customHeight="false" outlineLevel="0" collapsed="false">
      <c r="A4379" s="5" t="n">
        <v>44162</v>
      </c>
      <c r="B4379" s="6" t="n">
        <f aca="false">YEAR(A4379)</f>
        <v>2020</v>
      </c>
      <c r="C4379" s="7" t="n">
        <v>5819</v>
      </c>
      <c r="D4379" s="8" t="n">
        <f aca="false">AVERAGE($C4375:$C4379)</f>
        <v>5612</v>
      </c>
      <c r="E4379" s="8" t="n">
        <f aca="false">AVERAGE($C4355:$C4379)</f>
        <v>5564.2</v>
      </c>
      <c r="F4379" s="8" t="n">
        <f aca="false">AVERAGE($C4305:$C4379)</f>
        <v>5668.26666666667</v>
      </c>
      <c r="G4379" s="4" t="n">
        <f aca="false">IF(  AND(  F4378 &lt; E4378,  F4379 &lt; E4379,  E4379 &lt; D4379  ),  1,  0  )</f>
        <v>0</v>
      </c>
      <c r="H4379" s="12" t="n">
        <f aca="false">IF(  AND(  1 = G4379,  OR(  0 = $K4379,  2 = $K4379  )  ),  $C4379,  IF(  AND(  NOT(  "-" = H4378  ),  0 &lt; H4378  ),  H4378,  0  )  )</f>
        <v>4593</v>
      </c>
      <c r="I4379" s="4" t="n">
        <f aca="false">IF(  AND(  E4378 &lt; F4378,  D4379 &lt; E4379,  E4379 &lt; F4379  ),  1,  0  )</f>
        <v>0</v>
      </c>
      <c r="J4379" s="12" t="n">
        <f aca="false">IF(  AND(  1 = I4379,  OR(  0 = $K4379,  1 = $K4379  )  ),  $C4379,  IF(  AND(  NOT(  "-" = J4378  ),  0 &lt; J4378  ),  J4378,  0  )  )</f>
        <v>5455</v>
      </c>
      <c r="K4379" s="13" t="n">
        <f aca="false">IF(  1 = G4378,  1,  IF(  1 = I4378,  2,  IF(  OR(  "-" = K4378,  1 = M4378),  0,  K4378  )  )  )</f>
        <v>2</v>
      </c>
      <c r="L4379" s="12" t="n">
        <f aca="false">IF(  AND(  1 = K4379,  1 = M4379  ),  (C4379 - H4379) * 100,  IF(  AND( 2 = K4379,  1 = M4379  ),  (J4379 - C4379) * 100,  0  )  )</f>
        <v>0</v>
      </c>
      <c r="M4379" s="6" t="n">
        <f aca="false">IF(  OR(  AND(  1 = K4379,  1 = I4379  ),  AND(  2 =K4379,  1 = G4379  )  ),  1,  0  )</f>
        <v>0</v>
      </c>
      <c r="N4379" s="0" t="n">
        <f aca="false">IF(  AND(  1 = M4379,  0 &lt; L4379  ),  1,  0  )</f>
        <v>0</v>
      </c>
    </row>
    <row r="4380" customFormat="false" ht="12.8" hidden="false" customHeight="false" outlineLevel="0" collapsed="false">
      <c r="A4380" s="5" t="n">
        <v>44165</v>
      </c>
      <c r="B4380" s="6" t="n">
        <f aca="false">YEAR(A4380)</f>
        <v>2020</v>
      </c>
      <c r="C4380" s="7" t="n">
        <v>5926</v>
      </c>
      <c r="D4380" s="8" t="n">
        <f aca="false">AVERAGE($C4376:$C4380)</f>
        <v>5706.2</v>
      </c>
      <c r="E4380" s="8" t="n">
        <f aca="false">AVERAGE($C4356:$C4380)</f>
        <v>5577.84</v>
      </c>
      <c r="F4380" s="8" t="n">
        <f aca="false">AVERAGE($C4306:$C4380)</f>
        <v>5680</v>
      </c>
      <c r="G4380" s="4" t="n">
        <f aca="false">IF(  AND(  F4379 &lt; E4379,  F4380 &lt; E4380,  E4380 &lt; D4380  ),  1,  0  )</f>
        <v>0</v>
      </c>
      <c r="H4380" s="12" t="n">
        <f aca="false">IF(  AND(  1 = G4380,  OR(  0 = $K4380,  2 = $K4380  )  ),  $C4380,  IF(  AND(  NOT(  "-" = H4379  ),  0 &lt; H4379  ),  H4379,  0  )  )</f>
        <v>4593</v>
      </c>
      <c r="I4380" s="4" t="n">
        <f aca="false">IF(  AND(  E4379 &lt; F4379,  D4380 &lt; E4380,  E4380 &lt; F4380  ),  1,  0  )</f>
        <v>0</v>
      </c>
      <c r="J4380" s="12" t="n">
        <f aca="false">IF(  AND(  1 = I4380,  OR(  0 = $K4380,  1 = $K4380  )  ),  $C4380,  IF(  AND(  NOT(  "-" = J4379  ),  0 &lt; J4379  ),  J4379,  0  )  )</f>
        <v>5455</v>
      </c>
      <c r="K4380" s="13" t="n">
        <f aca="false">IF(  1 = G4379,  1,  IF(  1 = I4379,  2,  IF(  OR(  "-" = K4379,  1 = M4379),  0,  K4379  )  )  )</f>
        <v>2</v>
      </c>
      <c r="L4380" s="12" t="n">
        <f aca="false">IF(  AND(  1 = K4380,  1 = M4380  ),  (C4380 - H4380) * 100,  IF(  AND( 2 = K4380,  1 = M4380  ),  (J4380 - C4380) * 100,  0  )  )</f>
        <v>0</v>
      </c>
      <c r="M4380" s="6" t="n">
        <f aca="false">IF(  OR(  AND(  1 = K4380,  1 = I4380  ),  AND(  2 =K4380,  1 = G4380  )  ),  1,  0  )</f>
        <v>0</v>
      </c>
      <c r="N4380" s="0" t="n">
        <f aca="false">IF(  AND(  1 = M4380,  0 &lt; L4380  ),  1,  0  )</f>
        <v>0</v>
      </c>
    </row>
    <row r="4381" customFormat="false" ht="12.8" hidden="false" customHeight="false" outlineLevel="0" collapsed="false">
      <c r="A4381" s="5" t="n">
        <v>44166</v>
      </c>
      <c r="B4381" s="6" t="n">
        <f aca="false">YEAR(A4381)</f>
        <v>2020</v>
      </c>
      <c r="C4381" s="7" t="n">
        <v>5737</v>
      </c>
      <c r="D4381" s="8" t="n">
        <f aca="false">AVERAGE($C4377:$C4381)</f>
        <v>5753.8</v>
      </c>
      <c r="E4381" s="8" t="n">
        <f aca="false">AVERAGE($C4357:$C4381)</f>
        <v>5587.2</v>
      </c>
      <c r="F4381" s="8" t="n">
        <f aca="false">AVERAGE($C4307:$C4381)</f>
        <v>5689.77333333333</v>
      </c>
      <c r="G4381" s="4" t="n">
        <f aca="false">IF(  AND(  F4380 &lt; E4380,  F4381 &lt; E4381,  E4381 &lt; D4381  ),  1,  0  )</f>
        <v>0</v>
      </c>
      <c r="H4381" s="12" t="n">
        <f aca="false">IF(  AND(  1 = G4381,  OR(  0 = $K4381,  2 = $K4381  )  ),  $C4381,  IF(  AND(  NOT(  "-" = H4380  ),  0 &lt; H4380  ),  H4380,  0  )  )</f>
        <v>4593</v>
      </c>
      <c r="I4381" s="4" t="n">
        <f aca="false">IF(  AND(  E4380 &lt; F4380,  D4381 &lt; E4381,  E4381 &lt; F4381  ),  1,  0  )</f>
        <v>0</v>
      </c>
      <c r="J4381" s="12" t="n">
        <f aca="false">IF(  AND(  1 = I4381,  OR(  0 = $K4381,  1 = $K4381  )  ),  $C4381,  IF(  AND(  NOT(  "-" = J4380  ),  0 &lt; J4380  ),  J4380,  0  )  )</f>
        <v>5455</v>
      </c>
      <c r="K4381" s="13" t="n">
        <f aca="false">IF(  1 = G4380,  1,  IF(  1 = I4380,  2,  IF(  OR(  "-" = K4380,  1 = M4380),  0,  K4380  )  )  )</f>
        <v>2</v>
      </c>
      <c r="L4381" s="12" t="n">
        <f aca="false">IF(  AND(  1 = K4381,  1 = M4381  ),  (C4381 - H4381) * 100,  IF(  AND( 2 = K4381,  1 = M4381  ),  (J4381 - C4381) * 100,  0  )  )</f>
        <v>0</v>
      </c>
      <c r="M4381" s="6" t="n">
        <f aca="false">IF(  OR(  AND(  1 = K4381,  1 = I4381  ),  AND(  2 =K4381,  1 = G4381  )  ),  1,  0  )</f>
        <v>0</v>
      </c>
      <c r="N4381" s="0" t="n">
        <f aca="false">IF(  AND(  1 = M4381,  0 &lt; L4381  ),  1,  0  )</f>
        <v>0</v>
      </c>
    </row>
    <row r="4382" customFormat="false" ht="12.8" hidden="false" customHeight="false" outlineLevel="0" collapsed="false">
      <c r="A4382" s="5" t="n">
        <v>44167</v>
      </c>
      <c r="B4382" s="6" t="n">
        <f aca="false">YEAR(A4382)</f>
        <v>2020</v>
      </c>
      <c r="C4382" s="7" t="n">
        <v>5701</v>
      </c>
      <c r="D4382" s="8" t="n">
        <f aca="false">AVERAGE($C4378:$C4382)</f>
        <v>5790.8</v>
      </c>
      <c r="E4382" s="8" t="n">
        <f aca="false">AVERAGE($C4358:$C4382)</f>
        <v>5594.88</v>
      </c>
      <c r="F4382" s="8" t="n">
        <f aca="false">AVERAGE($C4308:$C4382)</f>
        <v>5698.50666666667</v>
      </c>
      <c r="G4382" s="4" t="n">
        <f aca="false">IF(  AND(  F4381 &lt; E4381,  F4382 &lt; E4382,  E4382 &lt; D4382  ),  1,  0  )</f>
        <v>0</v>
      </c>
      <c r="H4382" s="12" t="n">
        <f aca="false">IF(  AND(  1 = G4382,  OR(  0 = $K4382,  2 = $K4382  )  ),  $C4382,  IF(  AND(  NOT(  "-" = H4381  ),  0 &lt; H4381  ),  H4381,  0  )  )</f>
        <v>4593</v>
      </c>
      <c r="I4382" s="4" t="n">
        <f aca="false">IF(  AND(  E4381 &lt; F4381,  D4382 &lt; E4382,  E4382 &lt; F4382  ),  1,  0  )</f>
        <v>0</v>
      </c>
      <c r="J4382" s="12" t="n">
        <f aca="false">IF(  AND(  1 = I4382,  OR(  0 = $K4382,  1 = $K4382  )  ),  $C4382,  IF(  AND(  NOT(  "-" = J4381  ),  0 &lt; J4381  ),  J4381,  0  )  )</f>
        <v>5455</v>
      </c>
      <c r="K4382" s="13" t="n">
        <f aca="false">IF(  1 = G4381,  1,  IF(  1 = I4381,  2,  IF(  OR(  "-" = K4381,  1 = M4381),  0,  K4381  )  )  )</f>
        <v>2</v>
      </c>
      <c r="L4382" s="12" t="n">
        <f aca="false">IF(  AND(  1 = K4382,  1 = M4382  ),  (C4382 - H4382) * 100,  IF(  AND( 2 = K4382,  1 = M4382  ),  (J4382 - C4382) * 100,  0  )  )</f>
        <v>0</v>
      </c>
      <c r="M4382" s="6" t="n">
        <f aca="false">IF(  OR(  AND(  1 = K4382,  1 = I4382  ),  AND(  2 =K4382,  1 = G4382  )  ),  1,  0  )</f>
        <v>0</v>
      </c>
      <c r="N4382" s="0" t="n">
        <f aca="false">IF(  AND(  1 = M4382,  0 &lt; L4382  ),  1,  0  )</f>
        <v>0</v>
      </c>
    </row>
    <row r="4383" customFormat="false" ht="12.8" hidden="false" customHeight="false" outlineLevel="0" collapsed="false">
      <c r="A4383" s="5" t="n">
        <v>44168</v>
      </c>
      <c r="B4383" s="6" t="n">
        <f aca="false">YEAR(A4383)</f>
        <v>2020</v>
      </c>
      <c r="C4383" s="7" t="n">
        <v>5625</v>
      </c>
      <c r="D4383" s="8" t="n">
        <f aca="false">AVERAGE($C4379:$C4383)</f>
        <v>5761.6</v>
      </c>
      <c r="E4383" s="8" t="n">
        <f aca="false">AVERAGE($C4359:$C4383)</f>
        <v>5591.76</v>
      </c>
      <c r="F4383" s="8" t="n">
        <f aca="false">AVERAGE($C4309:$C4383)</f>
        <v>5705.24</v>
      </c>
      <c r="G4383" s="4" t="n">
        <f aca="false">IF(  AND(  F4382 &lt; E4382,  F4383 &lt; E4383,  E4383 &lt; D4383  ),  1,  0  )</f>
        <v>0</v>
      </c>
      <c r="H4383" s="12" t="n">
        <f aca="false">IF(  AND(  1 = G4383,  OR(  0 = $K4383,  2 = $K4383  )  ),  $C4383,  IF(  AND(  NOT(  "-" = H4382  ),  0 &lt; H4382  ),  H4382,  0  )  )</f>
        <v>4593</v>
      </c>
      <c r="I4383" s="4" t="n">
        <f aca="false">IF(  AND(  E4382 &lt; F4382,  D4383 &lt; E4383,  E4383 &lt; F4383  ),  1,  0  )</f>
        <v>0</v>
      </c>
      <c r="J4383" s="12" t="n">
        <f aca="false">IF(  AND(  1 = I4383,  OR(  0 = $K4383,  1 = $K4383  )  ),  $C4383,  IF(  AND(  NOT(  "-" = J4382  ),  0 &lt; J4382  ),  J4382,  0  )  )</f>
        <v>5455</v>
      </c>
      <c r="K4383" s="13" t="n">
        <f aca="false">IF(  1 = G4382,  1,  IF(  1 = I4382,  2,  IF(  OR(  "-" = K4382,  1 = M4382),  0,  K4382  )  )  )</f>
        <v>2</v>
      </c>
      <c r="L4383" s="12" t="n">
        <f aca="false">IF(  AND(  1 = K4383,  1 = M4383  ),  (C4383 - H4383) * 100,  IF(  AND( 2 = K4383,  1 = M4383  ),  (J4383 - C4383) * 100,  0  )  )</f>
        <v>0</v>
      </c>
      <c r="M4383" s="6" t="n">
        <f aca="false">IF(  OR(  AND(  1 = K4383,  1 = I4383  ),  AND(  2 =K4383,  1 = G4383  )  ),  1,  0  )</f>
        <v>0</v>
      </c>
      <c r="N4383" s="0" t="n">
        <f aca="false">IF(  AND(  1 = M4383,  0 &lt; L4383  ),  1,  0  )</f>
        <v>0</v>
      </c>
    </row>
    <row r="4384" customFormat="false" ht="12.8" hidden="false" customHeight="false" outlineLevel="0" collapsed="false">
      <c r="A4384" s="5" t="n">
        <v>44169</v>
      </c>
      <c r="B4384" s="6" t="n">
        <f aca="false">YEAR(A4384)</f>
        <v>2020</v>
      </c>
      <c r="C4384" s="7" t="n">
        <v>5693</v>
      </c>
      <c r="D4384" s="8" t="n">
        <f aca="false">AVERAGE($C4380:$C4384)</f>
        <v>5736.4</v>
      </c>
      <c r="E4384" s="8" t="n">
        <f aca="false">AVERAGE($C4360:$C4384)</f>
        <v>5589.6</v>
      </c>
      <c r="F4384" s="8" t="n">
        <f aca="false">AVERAGE($C4310:$C4384)</f>
        <v>5712.72</v>
      </c>
      <c r="G4384" s="4" t="n">
        <f aca="false">IF(  AND(  F4383 &lt; E4383,  F4384 &lt; E4384,  E4384 &lt; D4384  ),  1,  0  )</f>
        <v>0</v>
      </c>
      <c r="H4384" s="12" t="n">
        <f aca="false">IF(  AND(  1 = G4384,  OR(  0 = $K4384,  2 = $K4384  )  ),  $C4384,  IF(  AND(  NOT(  "-" = H4383  ),  0 &lt; H4383  ),  H4383,  0  )  )</f>
        <v>4593</v>
      </c>
      <c r="I4384" s="4" t="n">
        <f aca="false">IF(  AND(  E4383 &lt; F4383,  D4384 &lt; E4384,  E4384 &lt; F4384  ),  1,  0  )</f>
        <v>0</v>
      </c>
      <c r="J4384" s="12" t="n">
        <f aca="false">IF(  AND(  1 = I4384,  OR(  0 = $K4384,  1 = $K4384  )  ),  $C4384,  IF(  AND(  NOT(  "-" = J4383  ),  0 &lt; J4383  ),  J4383,  0  )  )</f>
        <v>5455</v>
      </c>
      <c r="K4384" s="13" t="n">
        <f aca="false">IF(  1 = G4383,  1,  IF(  1 = I4383,  2,  IF(  OR(  "-" = K4383,  1 = M4383),  0,  K4383  )  )  )</f>
        <v>2</v>
      </c>
      <c r="L4384" s="12" t="n">
        <f aca="false">IF(  AND(  1 = K4384,  1 = M4384  ),  (C4384 - H4384) * 100,  IF(  AND( 2 = K4384,  1 = M4384  ),  (J4384 - C4384) * 100,  0  )  )</f>
        <v>0</v>
      </c>
      <c r="M4384" s="6" t="n">
        <f aca="false">IF(  OR(  AND(  1 = K4384,  1 = I4384  ),  AND(  2 =K4384,  1 = G4384  )  ),  1,  0  )</f>
        <v>0</v>
      </c>
      <c r="N4384" s="0" t="n">
        <f aca="false">IF(  AND(  1 = M4384,  0 &lt; L4384  ),  1,  0  )</f>
        <v>0</v>
      </c>
    </row>
    <row r="4385" customFormat="false" ht="12.8" hidden="false" customHeight="false" outlineLevel="0" collapsed="false">
      <c r="A4385" s="5" t="n">
        <v>44172</v>
      </c>
      <c r="B4385" s="6" t="n">
        <f aca="false">YEAR(A4385)</f>
        <v>2020</v>
      </c>
      <c r="C4385" s="7" t="n">
        <v>5777</v>
      </c>
      <c r="D4385" s="8" t="n">
        <f aca="false">AVERAGE($C4381:$C4385)</f>
        <v>5706.6</v>
      </c>
      <c r="E4385" s="8" t="n">
        <f aca="false">AVERAGE($C4361:$C4385)</f>
        <v>5588.28</v>
      </c>
      <c r="F4385" s="8" t="n">
        <f aca="false">AVERAGE($C4311:$C4385)</f>
        <v>5721.01333333333</v>
      </c>
      <c r="G4385" s="4" t="n">
        <f aca="false">IF(  AND(  F4384 &lt; E4384,  F4385 &lt; E4385,  E4385 &lt; D4385  ),  1,  0  )</f>
        <v>0</v>
      </c>
      <c r="H4385" s="12" t="n">
        <f aca="false">IF(  AND(  1 = G4385,  OR(  0 = $K4385,  2 = $K4385  )  ),  $C4385,  IF(  AND(  NOT(  "-" = H4384  ),  0 &lt; H4384  ),  H4384,  0  )  )</f>
        <v>4593</v>
      </c>
      <c r="I4385" s="4" t="n">
        <f aca="false">IF(  AND(  E4384 &lt; F4384,  D4385 &lt; E4385,  E4385 &lt; F4385  ),  1,  0  )</f>
        <v>0</v>
      </c>
      <c r="J4385" s="12" t="n">
        <f aca="false">IF(  AND(  1 = I4385,  OR(  0 = $K4385,  1 = $K4385  )  ),  $C4385,  IF(  AND(  NOT(  "-" = J4384  ),  0 &lt; J4384  ),  J4384,  0  )  )</f>
        <v>5455</v>
      </c>
      <c r="K4385" s="13" t="n">
        <f aca="false">IF(  1 = G4384,  1,  IF(  1 = I4384,  2,  IF(  OR(  "-" = K4384,  1 = M4384),  0,  K4384  )  )  )</f>
        <v>2</v>
      </c>
      <c r="L4385" s="12" t="n">
        <f aca="false">IF(  AND(  1 = K4385,  1 = M4385  ),  (C4385 - H4385) * 100,  IF(  AND( 2 = K4385,  1 = M4385  ),  (J4385 - C4385) * 100,  0  )  )</f>
        <v>0</v>
      </c>
      <c r="M4385" s="6" t="n">
        <f aca="false">IF(  OR(  AND(  1 = K4385,  1 = I4385  ),  AND(  2 =K4385,  1 = G4385  )  ),  1,  0  )</f>
        <v>0</v>
      </c>
      <c r="N4385" s="0" t="n">
        <f aca="false">IF(  AND(  1 = M4385,  0 &lt; L4385  ),  1,  0  )</f>
        <v>0</v>
      </c>
    </row>
    <row r="4386" customFormat="false" ht="12.8" hidden="false" customHeight="false" outlineLevel="0" collapsed="false">
      <c r="A4386" s="5" t="n">
        <v>44173</v>
      </c>
      <c r="B4386" s="6" t="n">
        <f aca="false">YEAR(A4386)</f>
        <v>2020</v>
      </c>
      <c r="C4386" s="7" t="n">
        <v>5839</v>
      </c>
      <c r="D4386" s="8" t="n">
        <f aca="false">AVERAGE($C4382:$C4386)</f>
        <v>5727</v>
      </c>
      <c r="E4386" s="8" t="n">
        <f aca="false">AVERAGE($C4362:$C4386)</f>
        <v>5593.92</v>
      </c>
      <c r="F4386" s="8" t="n">
        <f aca="false">AVERAGE($C4312:$C4386)</f>
        <v>5728.42666666667</v>
      </c>
      <c r="G4386" s="4" t="n">
        <f aca="false">IF(  AND(  F4385 &lt; E4385,  F4386 &lt; E4386,  E4386 &lt; D4386  ),  1,  0  )</f>
        <v>0</v>
      </c>
      <c r="H4386" s="12" t="n">
        <f aca="false">IF(  AND(  1 = G4386,  OR(  0 = $K4386,  2 = $K4386  )  ),  $C4386,  IF(  AND(  NOT(  "-" = H4385  ),  0 &lt; H4385  ),  H4385,  0  )  )</f>
        <v>4593</v>
      </c>
      <c r="I4386" s="4" t="n">
        <f aca="false">IF(  AND(  E4385 &lt; F4385,  D4386 &lt; E4386,  E4386 &lt; F4386  ),  1,  0  )</f>
        <v>0</v>
      </c>
      <c r="J4386" s="12" t="n">
        <f aca="false">IF(  AND(  1 = I4386,  OR(  0 = $K4386,  1 = $K4386  )  ),  $C4386,  IF(  AND(  NOT(  "-" = J4385  ),  0 &lt; J4385  ),  J4385,  0  )  )</f>
        <v>5455</v>
      </c>
      <c r="K4386" s="13" t="n">
        <f aca="false">IF(  1 = G4385,  1,  IF(  1 = I4385,  2,  IF(  OR(  "-" = K4385,  1 = M4385),  0,  K4385  )  )  )</f>
        <v>2</v>
      </c>
      <c r="L4386" s="12" t="n">
        <f aca="false">IF(  AND(  1 = K4386,  1 = M4386  ),  (C4386 - H4386) * 100,  IF(  AND( 2 = K4386,  1 = M4386  ),  (J4386 - C4386) * 100,  0  )  )</f>
        <v>0</v>
      </c>
      <c r="M4386" s="6" t="n">
        <f aca="false">IF(  OR(  AND(  1 = K4386,  1 = I4386  ),  AND(  2 =K4386,  1 = G4386  )  ),  1,  0  )</f>
        <v>0</v>
      </c>
      <c r="N4386" s="0" t="n">
        <f aca="false">IF(  AND(  1 = M4386,  0 &lt; L4386  ),  1,  0  )</f>
        <v>0</v>
      </c>
    </row>
    <row r="4387" customFormat="false" ht="12.8" hidden="false" customHeight="false" outlineLevel="0" collapsed="false">
      <c r="A4387" s="5" t="n">
        <v>44174</v>
      </c>
      <c r="B4387" s="6" t="n">
        <f aca="false">YEAR(A4387)</f>
        <v>2020</v>
      </c>
      <c r="C4387" s="7" t="n">
        <v>5895</v>
      </c>
      <c r="D4387" s="8" t="n">
        <f aca="false">AVERAGE($C4383:$C4387)</f>
        <v>5765.8</v>
      </c>
      <c r="E4387" s="8" t="n">
        <f aca="false">AVERAGE($C4363:$C4387)</f>
        <v>5599.36</v>
      </c>
      <c r="F4387" s="8" t="n">
        <f aca="false">AVERAGE($C4313:$C4387)</f>
        <v>5735.85333333333</v>
      </c>
      <c r="G4387" s="4" t="n">
        <f aca="false">IF(  AND(  F4386 &lt; E4386,  F4387 &lt; E4387,  E4387 &lt; D4387  ),  1,  0  )</f>
        <v>0</v>
      </c>
      <c r="H4387" s="12" t="n">
        <f aca="false">IF(  AND(  1 = G4387,  OR(  0 = $K4387,  2 = $K4387  )  ),  $C4387,  IF(  AND(  NOT(  "-" = H4386  ),  0 &lt; H4386  ),  H4386,  0  )  )</f>
        <v>4593</v>
      </c>
      <c r="I4387" s="4" t="n">
        <f aca="false">IF(  AND(  E4386 &lt; F4386,  D4387 &lt; E4387,  E4387 &lt; F4387  ),  1,  0  )</f>
        <v>0</v>
      </c>
      <c r="J4387" s="12" t="n">
        <f aca="false">IF(  AND(  1 = I4387,  OR(  0 = $K4387,  1 = $K4387  )  ),  $C4387,  IF(  AND(  NOT(  "-" = J4386  ),  0 &lt; J4386  ),  J4386,  0  )  )</f>
        <v>5455</v>
      </c>
      <c r="K4387" s="13" t="n">
        <f aca="false">IF(  1 = G4386,  1,  IF(  1 = I4386,  2,  IF(  OR(  "-" = K4386,  1 = M4386),  0,  K4386  )  )  )</f>
        <v>2</v>
      </c>
      <c r="L4387" s="12" t="n">
        <f aca="false">IF(  AND(  1 = K4387,  1 = M4387  ),  (C4387 - H4387) * 100,  IF(  AND( 2 = K4387,  1 = M4387  ),  (J4387 - C4387) * 100,  0  )  )</f>
        <v>0</v>
      </c>
      <c r="M4387" s="6" t="n">
        <f aca="false">IF(  OR(  AND(  1 = K4387,  1 = I4387  ),  AND(  2 =K4387,  1 = G4387  )  ),  1,  0  )</f>
        <v>0</v>
      </c>
      <c r="N4387" s="0" t="n">
        <f aca="false">IF(  AND(  1 = M4387,  0 &lt; L4387  ),  1,  0  )</f>
        <v>0</v>
      </c>
    </row>
    <row r="4388" customFormat="false" ht="12.8" hidden="false" customHeight="false" outlineLevel="0" collapsed="false">
      <c r="A4388" s="5" t="n">
        <v>44175</v>
      </c>
      <c r="B4388" s="6" t="n">
        <f aca="false">YEAR(A4388)</f>
        <v>2020</v>
      </c>
      <c r="C4388" s="7" t="n">
        <v>5901</v>
      </c>
      <c r="D4388" s="8" t="n">
        <f aca="false">AVERAGE($C4384:$C4388)</f>
        <v>5821</v>
      </c>
      <c r="E4388" s="8" t="n">
        <f aca="false">AVERAGE($C4364:$C4388)</f>
        <v>5608.68</v>
      </c>
      <c r="F4388" s="8" t="n">
        <f aca="false">AVERAGE($C4314:$C4388)</f>
        <v>5743.46666666667</v>
      </c>
      <c r="G4388" s="4" t="n">
        <f aca="false">IF(  AND(  F4387 &lt; E4387,  F4388 &lt; E4388,  E4388 &lt; D4388  ),  1,  0  )</f>
        <v>0</v>
      </c>
      <c r="H4388" s="12" t="n">
        <f aca="false">IF(  AND(  1 = G4388,  OR(  0 = $K4388,  2 = $K4388  )  ),  $C4388,  IF(  AND(  NOT(  "-" = H4387  ),  0 &lt; H4387  ),  H4387,  0  )  )</f>
        <v>4593</v>
      </c>
      <c r="I4388" s="4" t="n">
        <f aca="false">IF(  AND(  E4387 &lt; F4387,  D4388 &lt; E4388,  E4388 &lt; F4388  ),  1,  0  )</f>
        <v>0</v>
      </c>
      <c r="J4388" s="12" t="n">
        <f aca="false">IF(  AND(  1 = I4388,  OR(  0 = $K4388,  1 = $K4388  )  ),  $C4388,  IF(  AND(  NOT(  "-" = J4387  ),  0 &lt; J4387  ),  J4387,  0  )  )</f>
        <v>5455</v>
      </c>
      <c r="K4388" s="13" t="n">
        <f aca="false">IF(  1 = G4387,  1,  IF(  1 = I4387,  2,  IF(  OR(  "-" = K4387,  1 = M4387),  0,  K4387  )  )  )</f>
        <v>2</v>
      </c>
      <c r="L4388" s="12" t="n">
        <f aca="false">IF(  AND(  1 = K4388,  1 = M4388  ),  (C4388 - H4388) * 100,  IF(  AND( 2 = K4388,  1 = M4388  ),  (J4388 - C4388) * 100,  0  )  )</f>
        <v>0</v>
      </c>
      <c r="M4388" s="6" t="n">
        <f aca="false">IF(  OR(  AND(  1 = K4388,  1 = I4388  ),  AND(  2 =K4388,  1 = G4388  )  ),  1,  0  )</f>
        <v>0</v>
      </c>
      <c r="N4388" s="0" t="n">
        <f aca="false">IF(  AND(  1 = M4388,  0 &lt; L4388  ),  1,  0  )</f>
        <v>0</v>
      </c>
    </row>
    <row r="4389" customFormat="false" ht="12.8" hidden="false" customHeight="false" outlineLevel="0" collapsed="false">
      <c r="A4389" s="5" t="n">
        <v>44176</v>
      </c>
      <c r="B4389" s="6" t="n">
        <f aca="false">YEAR(A4389)</f>
        <v>2020</v>
      </c>
      <c r="C4389" s="7" t="n">
        <v>6034</v>
      </c>
      <c r="D4389" s="8" t="n">
        <f aca="false">AVERAGE($C4385:$C4389)</f>
        <v>5889.2</v>
      </c>
      <c r="E4389" s="8" t="n">
        <f aca="false">AVERAGE($C4365:$C4389)</f>
        <v>5618.4</v>
      </c>
      <c r="F4389" s="8" t="n">
        <f aca="false">AVERAGE($C4315:$C4389)</f>
        <v>5750.98666666667</v>
      </c>
      <c r="G4389" s="4" t="n">
        <f aca="false">IF(  AND(  F4388 &lt; E4388,  F4389 &lt; E4389,  E4389 &lt; D4389  ),  1,  0  )</f>
        <v>0</v>
      </c>
      <c r="H4389" s="12" t="n">
        <f aca="false">IF(  AND(  1 = G4389,  OR(  0 = $K4389,  2 = $K4389  )  ),  $C4389,  IF(  AND(  NOT(  "-" = H4388  ),  0 &lt; H4388  ),  H4388,  0  )  )</f>
        <v>4593</v>
      </c>
      <c r="I4389" s="4" t="n">
        <f aca="false">IF(  AND(  E4388 &lt; F4388,  D4389 &lt; E4389,  E4389 &lt; F4389  ),  1,  0  )</f>
        <v>0</v>
      </c>
      <c r="J4389" s="12" t="n">
        <f aca="false">IF(  AND(  1 = I4389,  OR(  0 = $K4389,  1 = $K4389  )  ),  $C4389,  IF(  AND(  NOT(  "-" = J4388  ),  0 &lt; J4388  ),  J4388,  0  )  )</f>
        <v>5455</v>
      </c>
      <c r="K4389" s="13" t="n">
        <f aca="false">IF(  1 = G4388,  1,  IF(  1 = I4388,  2,  IF(  OR(  "-" = K4388,  1 = M4388),  0,  K4388  )  )  )</f>
        <v>2</v>
      </c>
      <c r="L4389" s="12" t="n">
        <f aca="false">IF(  AND(  1 = K4389,  1 = M4389  ),  (C4389 - H4389) * 100,  IF(  AND( 2 = K4389,  1 = M4389  ),  (J4389 - C4389) * 100,  0  )  )</f>
        <v>0</v>
      </c>
      <c r="M4389" s="6" t="n">
        <f aca="false">IF(  OR(  AND(  1 = K4389,  1 = I4389  ),  AND(  2 =K4389,  1 = G4389  )  ),  1,  0  )</f>
        <v>0</v>
      </c>
      <c r="N4389" s="0" t="n">
        <f aca="false">IF(  AND(  1 = M4389,  0 &lt; L4389  ),  1,  0  )</f>
        <v>0</v>
      </c>
    </row>
    <row r="4390" customFormat="false" ht="12.8" hidden="false" customHeight="false" outlineLevel="0" collapsed="false">
      <c r="A4390" s="5" t="n">
        <v>44179</v>
      </c>
      <c r="B4390" s="6" t="n">
        <f aca="false">YEAR(A4390)</f>
        <v>2020</v>
      </c>
      <c r="C4390" s="7" t="n">
        <v>6223</v>
      </c>
      <c r="D4390" s="8" t="n">
        <f aca="false">AVERAGE($C4386:$C4390)</f>
        <v>5978.4</v>
      </c>
      <c r="E4390" s="8" t="n">
        <f aca="false">AVERAGE($C4366:$C4390)</f>
        <v>5636.08</v>
      </c>
      <c r="F4390" s="8" t="n">
        <f aca="false">AVERAGE($C4316:$C4390)</f>
        <v>5757.53333333333</v>
      </c>
      <c r="G4390" s="4" t="n">
        <f aca="false">IF(  AND(  F4389 &lt; E4389,  F4390 &lt; E4390,  E4390 &lt; D4390  ),  1,  0  )</f>
        <v>0</v>
      </c>
      <c r="H4390" s="12" t="n">
        <f aca="false">IF(  AND(  1 = G4390,  OR(  0 = $K4390,  2 = $K4390  )  ),  $C4390,  IF(  AND(  NOT(  "-" = H4389  ),  0 &lt; H4389  ),  H4389,  0  )  )</f>
        <v>4593</v>
      </c>
      <c r="I4390" s="4" t="n">
        <f aca="false">IF(  AND(  E4389 &lt; F4389,  D4390 &lt; E4390,  E4390 &lt; F4390  ),  1,  0  )</f>
        <v>0</v>
      </c>
      <c r="J4390" s="12" t="n">
        <f aca="false">IF(  AND(  1 = I4390,  OR(  0 = $K4390,  1 = $K4390  )  ),  $C4390,  IF(  AND(  NOT(  "-" = J4389  ),  0 &lt; J4389  ),  J4389,  0  )  )</f>
        <v>5455</v>
      </c>
      <c r="K4390" s="13" t="n">
        <f aca="false">IF(  1 = G4389,  1,  IF(  1 = I4389,  2,  IF(  OR(  "-" = K4389,  1 = M4389),  0,  K4389  )  )  )</f>
        <v>2</v>
      </c>
      <c r="L4390" s="12" t="n">
        <f aca="false">IF(  AND(  1 = K4390,  1 = M4390  ),  (C4390 - H4390) * 100,  IF(  AND( 2 = K4390,  1 = M4390  ),  (J4390 - C4390) * 100,  0  )  )</f>
        <v>0</v>
      </c>
      <c r="M4390" s="6" t="n">
        <f aca="false">IF(  OR(  AND(  1 = K4390,  1 = I4390  ),  AND(  2 =K4390,  1 = G4390  )  ),  1,  0  )</f>
        <v>0</v>
      </c>
      <c r="N4390" s="0" t="n">
        <f aca="false">IF(  AND(  1 = M4390,  0 &lt; L4390  ),  1,  0  )</f>
        <v>0</v>
      </c>
    </row>
    <row r="4391" customFormat="false" ht="12.8" hidden="false" customHeight="false" outlineLevel="0" collapsed="false">
      <c r="A4391" s="5" t="n">
        <v>44180</v>
      </c>
      <c r="B4391" s="6" t="n">
        <f aca="false">YEAR(A4391)</f>
        <v>2020</v>
      </c>
      <c r="C4391" s="7" t="n">
        <v>6162</v>
      </c>
      <c r="D4391" s="8" t="n">
        <f aca="false">AVERAGE($C4387:$C4391)</f>
        <v>6043</v>
      </c>
      <c r="E4391" s="8" t="n">
        <f aca="false">AVERAGE($C4367:$C4391)</f>
        <v>5656.36</v>
      </c>
      <c r="F4391" s="8" t="n">
        <f aca="false">AVERAGE($C4317:$C4391)</f>
        <v>5764.98666666667</v>
      </c>
      <c r="G4391" s="4" t="n">
        <f aca="false">IF(  AND(  F4390 &lt; E4390,  F4391 &lt; E4391,  E4391 &lt; D4391  ),  1,  0  )</f>
        <v>0</v>
      </c>
      <c r="H4391" s="12" t="n">
        <f aca="false">IF(  AND(  1 = G4391,  OR(  0 = $K4391,  2 = $K4391  )  ),  $C4391,  IF(  AND(  NOT(  "-" = H4390  ),  0 &lt; H4390  ),  H4390,  0  )  )</f>
        <v>4593</v>
      </c>
      <c r="I4391" s="4" t="n">
        <f aca="false">IF(  AND(  E4390 &lt; F4390,  D4391 &lt; E4391,  E4391 &lt; F4391  ),  1,  0  )</f>
        <v>0</v>
      </c>
      <c r="J4391" s="12" t="n">
        <f aca="false">IF(  AND(  1 = I4391,  OR(  0 = $K4391,  1 = $K4391  )  ),  $C4391,  IF(  AND(  NOT(  "-" = J4390  ),  0 &lt; J4390  ),  J4390,  0  )  )</f>
        <v>5455</v>
      </c>
      <c r="K4391" s="13" t="n">
        <f aca="false">IF(  1 = G4390,  1,  IF(  1 = I4390,  2,  IF(  OR(  "-" = K4390,  1 = M4390),  0,  K4390  )  )  )</f>
        <v>2</v>
      </c>
      <c r="L4391" s="12" t="n">
        <f aca="false">IF(  AND(  1 = K4391,  1 = M4391  ),  (C4391 - H4391) * 100,  IF(  AND( 2 = K4391,  1 = M4391  ),  (J4391 - C4391) * 100,  0  )  )</f>
        <v>0</v>
      </c>
      <c r="M4391" s="6" t="n">
        <f aca="false">IF(  OR(  AND(  1 = K4391,  1 = I4391  ),  AND(  2 =K4391,  1 = G4391  )  ),  1,  0  )</f>
        <v>0</v>
      </c>
      <c r="N4391" s="0" t="n">
        <f aca="false">IF(  AND(  1 = M4391,  0 &lt; L4391  ),  1,  0  )</f>
        <v>0</v>
      </c>
    </row>
    <row r="4392" customFormat="false" ht="12.8" hidden="false" customHeight="false" outlineLevel="0" collapsed="false">
      <c r="A4392" s="5" t="n">
        <v>44181</v>
      </c>
      <c r="B4392" s="6" t="n">
        <f aca="false">YEAR(A4392)</f>
        <v>2020</v>
      </c>
      <c r="C4392" s="7" t="n">
        <v>6341</v>
      </c>
      <c r="D4392" s="8" t="n">
        <f aca="false">AVERAGE($C4388:$C4392)</f>
        <v>6132.2</v>
      </c>
      <c r="E4392" s="8" t="n">
        <f aca="false">AVERAGE($C4368:$C4392)</f>
        <v>5693.96</v>
      </c>
      <c r="F4392" s="8" t="n">
        <f aca="false">AVERAGE($C4318:$C4392)</f>
        <v>5772.82666666667</v>
      </c>
      <c r="G4392" s="4" t="n">
        <f aca="false">IF(  AND(  F4391 &lt; E4391,  F4392 &lt; E4392,  E4392 &lt; D4392  ),  1,  0  )</f>
        <v>0</v>
      </c>
      <c r="H4392" s="12" t="n">
        <f aca="false">IF(  AND(  1 = G4392,  OR(  0 = $K4392,  2 = $K4392  )  ),  $C4392,  IF(  AND(  NOT(  "-" = H4391  ),  0 &lt; H4391  ),  H4391,  0  )  )</f>
        <v>4593</v>
      </c>
      <c r="I4392" s="4" t="n">
        <f aca="false">IF(  AND(  E4391 &lt; F4391,  D4392 &lt; E4392,  E4392 &lt; F4392  ),  1,  0  )</f>
        <v>0</v>
      </c>
      <c r="J4392" s="12" t="n">
        <f aca="false">IF(  AND(  1 = I4392,  OR(  0 = $K4392,  1 = $K4392  )  ),  $C4392,  IF(  AND(  NOT(  "-" = J4391  ),  0 &lt; J4391  ),  J4391,  0  )  )</f>
        <v>5455</v>
      </c>
      <c r="K4392" s="13" t="n">
        <f aca="false">IF(  1 = G4391,  1,  IF(  1 = I4391,  2,  IF(  OR(  "-" = K4391,  1 = M4391),  0,  K4391  )  )  )</f>
        <v>2</v>
      </c>
      <c r="L4392" s="12" t="n">
        <f aca="false">IF(  AND(  1 = K4392,  1 = M4392  ),  (C4392 - H4392) * 100,  IF(  AND( 2 = K4392,  1 = M4392  ),  (J4392 - C4392) * 100,  0  )  )</f>
        <v>0</v>
      </c>
      <c r="M4392" s="6" t="n">
        <f aca="false">IF(  OR(  AND(  1 = K4392,  1 = I4392  ),  AND(  2 =K4392,  1 = G4392  )  ),  1,  0  )</f>
        <v>0</v>
      </c>
      <c r="N4392" s="0" t="n">
        <f aca="false">IF(  AND(  1 = M4392,  0 &lt; L4392  ),  1,  0  )</f>
        <v>0</v>
      </c>
    </row>
    <row r="4393" customFormat="false" ht="12.8" hidden="false" customHeight="false" outlineLevel="0" collapsed="false">
      <c r="A4393" s="5" t="n">
        <v>44182</v>
      </c>
      <c r="B4393" s="6" t="n">
        <f aca="false">YEAR(A4393)</f>
        <v>2020</v>
      </c>
      <c r="C4393" s="7" t="n">
        <v>6760</v>
      </c>
      <c r="D4393" s="8" t="n">
        <f aca="false">AVERAGE($C4389:$C4393)</f>
        <v>6304</v>
      </c>
      <c r="E4393" s="8" t="n">
        <f aca="false">AVERAGE($C4369:$C4393)</f>
        <v>5757.64</v>
      </c>
      <c r="F4393" s="8" t="n">
        <f aca="false">AVERAGE($C4319:$C4393)</f>
        <v>5786.62666666667</v>
      </c>
      <c r="G4393" s="4" t="n">
        <f aca="false">IF(  AND(  F4392 &lt; E4392,  F4393 &lt; E4393,  E4393 &lt; D4393  ),  1,  0  )</f>
        <v>0</v>
      </c>
      <c r="H4393" s="12" t="n">
        <f aca="false">IF(  AND(  1 = G4393,  OR(  0 = $K4393,  2 = $K4393  )  ),  $C4393,  IF(  AND(  NOT(  "-" = H4392  ),  0 &lt; H4392  ),  H4392,  0  )  )</f>
        <v>4593</v>
      </c>
      <c r="I4393" s="4" t="n">
        <f aca="false">IF(  AND(  E4392 &lt; F4392,  D4393 &lt; E4393,  E4393 &lt; F4393  ),  1,  0  )</f>
        <v>0</v>
      </c>
      <c r="J4393" s="12" t="n">
        <f aca="false">IF(  AND(  1 = I4393,  OR(  0 = $K4393,  1 = $K4393  )  ),  $C4393,  IF(  AND(  NOT(  "-" = J4392  ),  0 &lt; J4392  ),  J4392,  0  )  )</f>
        <v>5455</v>
      </c>
      <c r="K4393" s="13" t="n">
        <f aca="false">IF(  1 = G4392,  1,  IF(  1 = I4392,  2,  IF(  OR(  "-" = K4392,  1 = M4392),  0,  K4392  )  )  )</f>
        <v>2</v>
      </c>
      <c r="L4393" s="12" t="n">
        <f aca="false">IF(  AND(  1 = K4393,  1 = M4393  ),  (C4393 - H4393) * 100,  IF(  AND( 2 = K4393,  1 = M4393  ),  (J4393 - C4393) * 100,  0  )  )</f>
        <v>0</v>
      </c>
      <c r="M4393" s="6" t="n">
        <f aca="false">IF(  OR(  AND(  1 = K4393,  1 = I4393  ),  AND(  2 =K4393,  1 = G4393  )  ),  1,  0  )</f>
        <v>0</v>
      </c>
      <c r="N4393" s="0" t="n">
        <f aca="false">IF(  AND(  1 = M4393,  0 &lt; L4393  ),  1,  0  )</f>
        <v>0</v>
      </c>
    </row>
    <row r="4394" customFormat="false" ht="12.8" hidden="false" customHeight="false" outlineLevel="0" collapsed="false">
      <c r="A4394" s="5" t="n">
        <v>44183</v>
      </c>
      <c r="B4394" s="6" t="n">
        <f aca="false">YEAR(A4394)</f>
        <v>2020</v>
      </c>
      <c r="C4394" s="7" t="n">
        <v>6672</v>
      </c>
      <c r="D4394" s="8" t="n">
        <f aca="false">AVERAGE($C4390:$C4394)</f>
        <v>6431.6</v>
      </c>
      <c r="E4394" s="8" t="n">
        <f aca="false">AVERAGE($C4370:$C4394)</f>
        <v>5808.92</v>
      </c>
      <c r="F4394" s="8" t="n">
        <f aca="false">AVERAGE($C4320:$C4394)</f>
        <v>5800.4</v>
      </c>
      <c r="G4394" s="4" t="n">
        <f aca="false">IF(  AND(  F4393 &lt; E4393,  F4394 &lt; E4394,  E4394 &lt; D4394  ),  1,  0  )</f>
        <v>0</v>
      </c>
      <c r="H4394" s="12" t="n">
        <f aca="false">IF(  AND(  1 = G4394,  OR(  0 = $K4394,  2 = $K4394  )  ),  $C4394,  IF(  AND(  NOT(  "-" = H4393  ),  0 &lt; H4393  ),  H4393,  0  )  )</f>
        <v>4593</v>
      </c>
      <c r="I4394" s="4" t="n">
        <f aca="false">IF(  AND(  E4393 &lt; F4393,  D4394 &lt; E4394,  E4394 &lt; F4394  ),  1,  0  )</f>
        <v>0</v>
      </c>
      <c r="J4394" s="12" t="n">
        <f aca="false">IF(  AND(  1 = I4394,  OR(  0 = $K4394,  1 = $K4394  )  ),  $C4394,  IF(  AND(  NOT(  "-" = J4393  ),  0 &lt; J4393  ),  J4393,  0  )  )</f>
        <v>5455</v>
      </c>
      <c r="K4394" s="13" t="n">
        <f aca="false">IF(  1 = G4393,  1,  IF(  1 = I4393,  2,  IF(  OR(  "-" = K4393,  1 = M4393),  0,  K4393  )  )  )</f>
        <v>2</v>
      </c>
      <c r="L4394" s="12" t="n">
        <f aca="false">IF(  AND(  1 = K4394,  1 = M4394  ),  (C4394 - H4394) * 100,  IF(  AND( 2 = K4394,  1 = M4394  ),  (J4394 - C4394) * 100,  0  )  )</f>
        <v>0</v>
      </c>
      <c r="M4394" s="6" t="n">
        <f aca="false">IF(  OR(  AND(  1 = K4394,  1 = I4394  ),  AND(  2 =K4394,  1 = G4394  )  ),  1,  0  )</f>
        <v>0</v>
      </c>
      <c r="N4394" s="0" t="n">
        <f aca="false">IF(  AND(  1 = M4394,  0 &lt; L4394  ),  1,  0  )</f>
        <v>0</v>
      </c>
    </row>
    <row r="4395" customFormat="false" ht="12.8" hidden="false" customHeight="false" outlineLevel="0" collapsed="false">
      <c r="A4395" s="5" t="n">
        <v>44186</v>
      </c>
      <c r="B4395" s="6" t="n">
        <f aca="false">YEAR(A4395)</f>
        <v>2020</v>
      </c>
      <c r="C4395" s="7" t="n">
        <v>6525</v>
      </c>
      <c r="D4395" s="8" t="n">
        <f aca="false">AVERAGE($C4391:$C4395)</f>
        <v>6492</v>
      </c>
      <c r="E4395" s="8" t="n">
        <f aca="false">AVERAGE($C4371:$C4395)</f>
        <v>5852</v>
      </c>
      <c r="F4395" s="8" t="n">
        <f aca="false">AVERAGE($C4321:$C4395)</f>
        <v>5811.74666666667</v>
      </c>
      <c r="G4395" s="4" t="n">
        <f aca="false">IF(  AND(  F4394 &lt; E4394,  F4395 &lt; E4395,  E4395 &lt; D4395  ),  1,  0  )</f>
        <v>1</v>
      </c>
      <c r="H4395" s="12" t="n">
        <f aca="false">IF(  AND(  1 = G4395,  OR(  0 = $K4395,  2 = $K4395  )  ),  $C4395,  IF(  AND(  NOT(  "-" = H4394  ),  0 &lt; H4394  ),  H4394,  0  )  )</f>
        <v>6525</v>
      </c>
      <c r="I4395" s="4" t="n">
        <f aca="false">IF(  AND(  E4394 &lt; F4394,  D4395 &lt; E4395,  E4395 &lt; F4395  ),  1,  0  )</f>
        <v>0</v>
      </c>
      <c r="J4395" s="12" t="n">
        <f aca="false">IF(  AND(  1 = I4395,  OR(  0 = $K4395,  1 = $K4395  )  ),  $C4395,  IF(  AND(  NOT(  "-" = J4394  ),  0 &lt; J4394  ),  J4394,  0  )  )</f>
        <v>5455</v>
      </c>
      <c r="K4395" s="13" t="n">
        <f aca="false">IF(  1 = G4394,  1,  IF(  1 = I4394,  2,  IF(  OR(  "-" = K4394,  1 = M4394),  0,  K4394  )  )  )</f>
        <v>2</v>
      </c>
      <c r="L4395" s="12" t="n">
        <f aca="false">IF(  AND(  1 = K4395,  1 = M4395  ),  (C4395 - H4395) * 100,  IF(  AND( 2 = K4395,  1 = M4395  ),  (J4395 - C4395) * 100,  0  )  )</f>
        <v>-107000</v>
      </c>
      <c r="M4395" s="6" t="n">
        <f aca="false">IF(  OR(  AND(  1 = K4395,  1 = I4395  ),  AND(  2 =K4395,  1 = G4395  )  ),  1,  0  )</f>
        <v>1</v>
      </c>
      <c r="N4395" s="0" t="n">
        <f aca="false">IF(  AND(  1 = M4395,  0 &lt; L4395  ),  1,  0  )</f>
        <v>0</v>
      </c>
    </row>
    <row r="4396" customFormat="false" ht="12.8" hidden="false" customHeight="false" outlineLevel="0" collapsed="false">
      <c r="A4396" s="5" t="n">
        <v>44187</v>
      </c>
      <c r="B4396" s="6" t="n">
        <f aca="false">YEAR(A4396)</f>
        <v>2020</v>
      </c>
      <c r="C4396" s="7" t="n">
        <v>6440</v>
      </c>
      <c r="D4396" s="8" t="n">
        <f aca="false">AVERAGE($C4392:$C4396)</f>
        <v>6547.6</v>
      </c>
      <c r="E4396" s="8" t="n">
        <f aca="false">AVERAGE($C4372:$C4396)</f>
        <v>5895.84</v>
      </c>
      <c r="F4396" s="8" t="n">
        <f aca="false">AVERAGE($C4322:$C4396)</f>
        <v>5819.49333333333</v>
      </c>
      <c r="G4396" s="4" t="n">
        <f aca="false">IF(  AND(  F4395 &lt; E4395,  F4396 &lt; E4396,  E4396 &lt; D4396  ),  1,  0  )</f>
        <v>1</v>
      </c>
      <c r="H4396" s="12" t="n">
        <f aca="false">IF(  AND(  1 = G4396,  OR(  0 = $K4396,  2 = $K4396  )  ),  $C4396,  IF(  AND(  NOT(  "-" = H4395  ),  0 &lt; H4395  ),  H4395,  0  )  )</f>
        <v>6525</v>
      </c>
      <c r="I4396" s="4" t="n">
        <f aca="false">IF(  AND(  E4395 &lt; F4395,  D4396 &lt; E4396,  E4396 &lt; F4396  ),  1,  0  )</f>
        <v>0</v>
      </c>
      <c r="J4396" s="12" t="n">
        <f aca="false">IF(  AND(  1 = I4396,  OR(  0 = $K4396,  1 = $K4396  )  ),  $C4396,  IF(  AND(  NOT(  "-" = J4395  ),  0 &lt; J4395  ),  J4395,  0  )  )</f>
        <v>5455</v>
      </c>
      <c r="K4396" s="13" t="n">
        <f aca="false">IF(  1 = G4395,  1,  IF(  1 = I4395,  2,  IF(  OR(  "-" = K4395,  1 = M4395),  0,  K4395  )  )  )</f>
        <v>1</v>
      </c>
      <c r="L4396" s="12" t="n">
        <f aca="false">IF(  AND(  1 = K4396,  1 = M4396  ),  (C4396 - H4396) * 100,  IF(  AND( 2 = K4396,  1 = M4396  ),  (J4396 - C4396) * 100,  0  )  )</f>
        <v>0</v>
      </c>
      <c r="M4396" s="6" t="n">
        <f aca="false">IF(  OR(  AND(  1 = K4396,  1 = I4396  ),  AND(  2 =K4396,  1 = G4396  )  ),  1,  0  )</f>
        <v>0</v>
      </c>
      <c r="N4396" s="0" t="n">
        <f aca="false">IF(  AND(  1 = M4396,  0 &lt; L4396  ),  1,  0  )</f>
        <v>0</v>
      </c>
    </row>
    <row r="4397" customFormat="false" ht="12.8" hidden="false" customHeight="false" outlineLevel="0" collapsed="false">
      <c r="A4397" s="5" t="n">
        <v>44188</v>
      </c>
      <c r="B4397" s="6" t="n">
        <f aca="false">YEAR(A4397)</f>
        <v>2020</v>
      </c>
      <c r="C4397" s="7" t="n">
        <v>6448</v>
      </c>
      <c r="D4397" s="8" t="n">
        <f aca="false">AVERAGE($C4393:$C4397)</f>
        <v>6569</v>
      </c>
      <c r="E4397" s="8" t="n">
        <f aca="false">AVERAGE($C4373:$C4397)</f>
        <v>5941</v>
      </c>
      <c r="F4397" s="8" t="n">
        <f aca="false">AVERAGE($C4323:$C4397)</f>
        <v>5826.06666666667</v>
      </c>
      <c r="G4397" s="4" t="n">
        <f aca="false">IF(  AND(  F4396 &lt; E4396,  F4397 &lt; E4397,  E4397 &lt; D4397  ),  1,  0  )</f>
        <v>1</v>
      </c>
      <c r="H4397" s="12" t="n">
        <f aca="false">IF(  AND(  1 = G4397,  OR(  0 = $K4397,  2 = $K4397  )  ),  $C4397,  IF(  AND(  NOT(  "-" = H4396  ),  0 &lt; H4396  ),  H4396,  0  )  )</f>
        <v>6525</v>
      </c>
      <c r="I4397" s="4" t="n">
        <f aca="false">IF(  AND(  E4396 &lt; F4396,  D4397 &lt; E4397,  E4397 &lt; F4397  ),  1,  0  )</f>
        <v>0</v>
      </c>
      <c r="J4397" s="12" t="n">
        <f aca="false">IF(  AND(  1 = I4397,  OR(  0 = $K4397,  1 = $K4397  )  ),  $C4397,  IF(  AND(  NOT(  "-" = J4396  ),  0 &lt; J4396  ),  J4396,  0  )  )</f>
        <v>5455</v>
      </c>
      <c r="K4397" s="13" t="n">
        <f aca="false">IF(  1 = G4396,  1,  IF(  1 = I4396,  2,  IF(  OR(  "-" = K4396,  1 = M4396),  0,  K4396  )  )  )</f>
        <v>1</v>
      </c>
      <c r="L4397" s="12" t="n">
        <f aca="false">IF(  AND(  1 = K4397,  1 = M4397  ),  (C4397 - H4397) * 100,  IF(  AND( 2 = K4397,  1 = M4397  ),  (J4397 - C4397) * 100,  0  )  )</f>
        <v>0</v>
      </c>
      <c r="M4397" s="6" t="n">
        <f aca="false">IF(  OR(  AND(  1 = K4397,  1 = I4397  ),  AND(  2 =K4397,  1 = G4397  )  ),  1,  0  )</f>
        <v>0</v>
      </c>
      <c r="N4397" s="0" t="n">
        <f aca="false">IF(  AND(  1 = M4397,  0 &lt; L4397  ),  1,  0  )</f>
        <v>0</v>
      </c>
    </row>
    <row r="4398" customFormat="false" ht="12.8" hidden="false" customHeight="false" outlineLevel="0" collapsed="false">
      <c r="A4398" s="5" t="n">
        <v>44189</v>
      </c>
      <c r="B4398" s="6" t="n">
        <f aca="false">YEAR(A4398)</f>
        <v>2020</v>
      </c>
      <c r="C4398" s="7" t="n">
        <v>6473</v>
      </c>
      <c r="D4398" s="8" t="n">
        <f aca="false">AVERAGE($C4394:$C4398)</f>
        <v>6511.6</v>
      </c>
      <c r="E4398" s="8" t="n">
        <f aca="false">AVERAGE($C4374:$C4398)</f>
        <v>5986.96</v>
      </c>
      <c r="F4398" s="8" t="n">
        <f aca="false">AVERAGE($C4324:$C4398)</f>
        <v>5831.68</v>
      </c>
      <c r="G4398" s="4" t="n">
        <f aca="false">IF(  AND(  F4397 &lt; E4397,  F4398 &lt; E4398,  E4398 &lt; D4398  ),  1,  0  )</f>
        <v>1</v>
      </c>
      <c r="H4398" s="12" t="n">
        <f aca="false">IF(  AND(  1 = G4398,  OR(  0 = $K4398,  2 = $K4398  )  ),  $C4398,  IF(  AND(  NOT(  "-" = H4397  ),  0 &lt; H4397  ),  H4397,  0  )  )</f>
        <v>6525</v>
      </c>
      <c r="I4398" s="4" t="n">
        <f aca="false">IF(  AND(  E4397 &lt; F4397,  D4398 &lt; E4398,  E4398 &lt; F4398  ),  1,  0  )</f>
        <v>0</v>
      </c>
      <c r="J4398" s="12" t="n">
        <f aca="false">IF(  AND(  1 = I4398,  OR(  0 = $K4398,  1 = $K4398  )  ),  $C4398,  IF(  AND(  NOT(  "-" = J4397  ),  0 &lt; J4397  ),  J4397,  0  )  )</f>
        <v>5455</v>
      </c>
      <c r="K4398" s="13" t="n">
        <f aca="false">IF(  1 = G4397,  1,  IF(  1 = I4397,  2,  IF(  OR(  "-" = K4397,  1 = M4397),  0,  K4397  )  )  )</f>
        <v>1</v>
      </c>
      <c r="L4398" s="12" t="n">
        <f aca="false">IF(  AND(  1 = K4398,  1 = M4398  ),  (C4398 - H4398) * 100,  IF(  AND( 2 = K4398,  1 = M4398  ),  (J4398 - C4398) * 100,  0  )  )</f>
        <v>0</v>
      </c>
      <c r="M4398" s="6" t="n">
        <f aca="false">IF(  OR(  AND(  1 = K4398,  1 = I4398  ),  AND(  2 =K4398,  1 = G4398  )  ),  1,  0  )</f>
        <v>0</v>
      </c>
      <c r="N4398" s="0" t="n">
        <f aca="false">IF(  AND(  1 = M4398,  0 &lt; L4398  ),  1,  0  )</f>
        <v>0</v>
      </c>
    </row>
    <row r="4399" customFormat="false" ht="12.8" hidden="false" customHeight="false" outlineLevel="0" collapsed="false">
      <c r="A4399" s="5" t="n">
        <v>44190</v>
      </c>
      <c r="B4399" s="6" t="n">
        <f aca="false">YEAR(A4399)</f>
        <v>2020</v>
      </c>
      <c r="C4399" s="7" t="n">
        <v>6467</v>
      </c>
      <c r="D4399" s="8" t="n">
        <f aca="false">AVERAGE($C4395:$C4399)</f>
        <v>6470.6</v>
      </c>
      <c r="E4399" s="8" t="n">
        <f aca="false">AVERAGE($C4375:$C4399)</f>
        <v>6027.96</v>
      </c>
      <c r="F4399" s="8" t="n">
        <f aca="false">AVERAGE($C4325:$C4399)</f>
        <v>5838.17333333333</v>
      </c>
      <c r="G4399" s="4" t="n">
        <f aca="false">IF(  AND(  F4398 &lt; E4398,  F4399 &lt; E4399,  E4399 &lt; D4399  ),  1,  0  )</f>
        <v>1</v>
      </c>
      <c r="H4399" s="12" t="n">
        <f aca="false">IF(  AND(  1 = G4399,  OR(  0 = $K4399,  2 = $K4399  )  ),  $C4399,  IF(  AND(  NOT(  "-" = H4398  ),  0 &lt; H4398  ),  H4398,  0  )  )</f>
        <v>6525</v>
      </c>
      <c r="I4399" s="4" t="n">
        <f aca="false">IF(  AND(  E4398 &lt; F4398,  D4399 &lt; E4399,  E4399 &lt; F4399  ),  1,  0  )</f>
        <v>0</v>
      </c>
      <c r="J4399" s="12" t="n">
        <f aca="false">IF(  AND(  1 = I4399,  OR(  0 = $K4399,  1 = $K4399  )  ),  $C4399,  IF(  AND(  NOT(  "-" = J4398  ),  0 &lt; J4398  ),  J4398,  0  )  )</f>
        <v>5455</v>
      </c>
      <c r="K4399" s="13" t="n">
        <f aca="false">IF(  1 = G4398,  1,  IF(  1 = I4398,  2,  IF(  OR(  "-" = K4398,  1 = M4398),  0,  K4398  )  )  )</f>
        <v>1</v>
      </c>
      <c r="L4399" s="12" t="n">
        <f aca="false">IF(  AND(  1 = K4399,  1 = M4399  ),  (C4399 - H4399) * 100,  IF(  AND( 2 = K4399,  1 = M4399  ),  (J4399 - C4399) * 100,  0  )  )</f>
        <v>0</v>
      </c>
      <c r="M4399" s="6" t="n">
        <f aca="false">IF(  OR(  AND(  1 = K4399,  1 = I4399  ),  AND(  2 =K4399,  1 = G4399  )  ),  1,  0  )</f>
        <v>0</v>
      </c>
      <c r="N4399" s="0" t="n">
        <f aca="false">IF(  AND(  1 = M4399,  0 &lt; L4399  ),  1,  0  )</f>
        <v>0</v>
      </c>
    </row>
    <row r="4400" customFormat="false" ht="12.8" hidden="false" customHeight="false" outlineLevel="0" collapsed="false">
      <c r="A4400" s="5" t="n">
        <v>44193</v>
      </c>
      <c r="B4400" s="6" t="n">
        <f aca="false">YEAR(A4400)</f>
        <v>2020</v>
      </c>
      <c r="C4400" s="7" t="n">
        <v>6588</v>
      </c>
      <c r="D4400" s="8" t="n">
        <f aca="false">AVERAGE($C4396:$C4400)</f>
        <v>6483.2</v>
      </c>
      <c r="E4400" s="8" t="n">
        <f aca="false">AVERAGE($C4376:$C4400)</f>
        <v>6073.28</v>
      </c>
      <c r="F4400" s="8" t="n">
        <f aca="false">AVERAGE($C4326:$C4400)</f>
        <v>5847.41333333333</v>
      </c>
      <c r="G4400" s="4" t="n">
        <f aca="false">IF(  AND(  F4399 &lt; E4399,  F4400 &lt; E4400,  E4400 &lt; D4400  ),  1,  0  )</f>
        <v>1</v>
      </c>
      <c r="H4400" s="12" t="n">
        <f aca="false">IF(  AND(  1 = G4400,  OR(  0 = $K4400,  2 = $K4400  )  ),  $C4400,  IF(  AND(  NOT(  "-" = H4399  ),  0 &lt; H4399  ),  H4399,  0  )  )</f>
        <v>6525</v>
      </c>
      <c r="I4400" s="4" t="n">
        <f aca="false">IF(  AND(  E4399 &lt; F4399,  D4400 &lt; E4400,  E4400 &lt; F4400  ),  1,  0  )</f>
        <v>0</v>
      </c>
      <c r="J4400" s="12" t="n">
        <f aca="false">IF(  AND(  1 = I4400,  OR(  0 = $K4400,  1 = $K4400  )  ),  $C4400,  IF(  AND(  NOT(  "-" = J4399  ),  0 &lt; J4399  ),  J4399,  0  )  )</f>
        <v>5455</v>
      </c>
      <c r="K4400" s="13" t="n">
        <f aca="false">IF(  1 = G4399,  1,  IF(  1 = I4399,  2,  IF(  OR(  "-" = K4399,  1 = M4399),  0,  K4399  )  )  )</f>
        <v>1</v>
      </c>
      <c r="L4400" s="12" t="n">
        <f aca="false">IF(  AND(  1 = K4400,  1 = M4400  ),  (C4400 - H4400) * 100,  IF(  AND( 2 = K4400,  1 = M4400  ),  (J4400 - C4400) * 100,  0  )  )</f>
        <v>0</v>
      </c>
      <c r="M4400" s="6" t="n">
        <f aca="false">IF(  OR(  AND(  1 = K4400,  1 = I4400  ),  AND(  2 =K4400,  1 = G4400  )  ),  1,  0  )</f>
        <v>0</v>
      </c>
      <c r="N4400" s="0" t="n">
        <f aca="false">IF(  AND(  1 = M4400,  0 &lt; L4400  ),  1,  0  )</f>
        <v>0</v>
      </c>
    </row>
    <row r="4401" customFormat="false" ht="12.8" hidden="false" customHeight="false" outlineLevel="0" collapsed="false">
      <c r="A4401" s="5" t="n">
        <v>44194</v>
      </c>
      <c r="B4401" s="6" t="n">
        <f aca="false">YEAR(A4401)</f>
        <v>2020</v>
      </c>
      <c r="C4401" s="7" t="n">
        <v>6586</v>
      </c>
      <c r="D4401" s="8" t="n">
        <f aca="false">AVERAGE($C4397:$C4401)</f>
        <v>6512.4</v>
      </c>
      <c r="E4401" s="8" t="n">
        <f aca="false">AVERAGE($C4377:$C4401)</f>
        <v>6116.76</v>
      </c>
      <c r="F4401" s="8" t="n">
        <f aca="false">AVERAGE($C4327:$C4401)</f>
        <v>5859.18666666667</v>
      </c>
      <c r="G4401" s="4" t="n">
        <f aca="false">IF(  AND(  F4400 &lt; E4400,  F4401 &lt; E4401,  E4401 &lt; D4401  ),  1,  0  )</f>
        <v>1</v>
      </c>
      <c r="H4401" s="12" t="n">
        <f aca="false">IF(  AND(  1 = G4401,  OR(  0 = $K4401,  2 = $K4401  )  ),  $C4401,  IF(  AND(  NOT(  "-" = H4400  ),  0 &lt; H4400  ),  H4400,  0  )  )</f>
        <v>6525</v>
      </c>
      <c r="I4401" s="4" t="n">
        <f aca="false">IF(  AND(  E4400 &lt; F4400,  D4401 &lt; E4401,  E4401 &lt; F4401  ),  1,  0  )</f>
        <v>0</v>
      </c>
      <c r="J4401" s="12" t="n">
        <f aca="false">IF(  AND(  1 = I4401,  OR(  0 = $K4401,  1 = $K4401  )  ),  $C4401,  IF(  AND(  NOT(  "-" = J4400  ),  0 &lt; J4400  ),  J4400,  0  )  )</f>
        <v>5455</v>
      </c>
      <c r="K4401" s="13" t="n">
        <f aca="false">IF(  1 = G4400,  1,  IF(  1 = I4400,  2,  IF(  OR(  "-" = K4400,  1 = M4400),  0,  K4400  )  )  )</f>
        <v>1</v>
      </c>
      <c r="L4401" s="12" t="n">
        <f aca="false">IF(  AND(  1 = K4401,  1 = M4401  ),  (C4401 - H4401) * 100,  IF(  AND( 2 = K4401,  1 = M4401  ),  (J4401 - C4401) * 100,  0  )  )</f>
        <v>0</v>
      </c>
      <c r="M4401" s="6" t="n">
        <f aca="false">IF(  OR(  AND(  1 = K4401,  1 = I4401  ),  AND(  2 =K4401,  1 = G4401  )  ),  1,  0  )</f>
        <v>0</v>
      </c>
      <c r="N4401" s="0" t="n">
        <f aca="false">IF(  AND(  1 = M4401,  0 &lt; L4401  ),  1,  0  )</f>
        <v>0</v>
      </c>
    </row>
    <row r="4402" customFormat="false" ht="12.8" hidden="false" customHeight="false" outlineLevel="0" collapsed="false">
      <c r="A4402" s="5" t="n">
        <v>44195</v>
      </c>
      <c r="B4402" s="6" t="n">
        <f aca="false">YEAR(A4402)</f>
        <v>2020</v>
      </c>
      <c r="C4402" s="7" t="n">
        <v>6583</v>
      </c>
      <c r="D4402" s="8" t="n">
        <f aca="false">AVERAGE($C4398:$C4402)</f>
        <v>6539.4</v>
      </c>
      <c r="E4402" s="8" t="n">
        <f aca="false">AVERAGE($C4378:$C4402)</f>
        <v>6159.44</v>
      </c>
      <c r="F4402" s="8" t="n">
        <f aca="false">AVERAGE($C4328:$C4402)</f>
        <v>5869.78666666667</v>
      </c>
      <c r="G4402" s="4" t="n">
        <f aca="false">IF(  AND(  F4401 &lt; E4401,  F4402 &lt; E4402,  E4402 &lt; D4402  ),  1,  0  )</f>
        <v>1</v>
      </c>
      <c r="H4402" s="12" t="n">
        <f aca="false">IF(  AND(  1 = G4402,  OR(  0 = $K4402,  2 = $K4402  )  ),  $C4402,  IF(  AND(  NOT(  "-" = H4401  ),  0 &lt; H4401  ),  H4401,  0  )  )</f>
        <v>6525</v>
      </c>
      <c r="I4402" s="4" t="n">
        <f aca="false">IF(  AND(  E4401 &lt; F4401,  D4402 &lt; E4402,  E4402 &lt; F4402  ),  1,  0  )</f>
        <v>0</v>
      </c>
      <c r="J4402" s="12" t="n">
        <f aca="false">IF(  AND(  1 = I4402,  OR(  0 = $K4402,  1 = $K4402  )  ),  $C4402,  IF(  AND(  NOT(  "-" = J4401  ),  0 &lt; J4401  ),  J4401,  0  )  )</f>
        <v>5455</v>
      </c>
      <c r="K4402" s="13" t="n">
        <f aca="false">IF(  1 = G4401,  1,  IF(  1 = I4401,  2,  IF(  OR(  "-" = K4401,  1 = M4401),  0,  K4401  )  )  )</f>
        <v>1</v>
      </c>
      <c r="L4402" s="12" t="n">
        <f aca="false">IF(  AND(  1 = K4402,  1 = M4402  ),  (C4402 - H4402) * 100,  IF(  AND( 2 = K4402,  1 = M4402  ),  (J4402 - C4402) * 100,  0  )  )</f>
        <v>0</v>
      </c>
      <c r="M4402" s="6" t="n">
        <f aca="false">IF(  OR(  AND(  1 = K4402,  1 = I4402  ),  AND(  2 =K4402,  1 = G4402  )  ),  1,  0  )</f>
        <v>0</v>
      </c>
      <c r="N4402" s="0" t="n">
        <f aca="false">IF(  AND(  1 = M4402,  0 &lt; L4402  ),  1,  0  )</f>
        <v>0</v>
      </c>
    </row>
    <row r="4403" customFormat="false" ht="12.8" hidden="false" customHeight="false" outlineLevel="0" collapsed="false">
      <c r="A4403" s="5" t="n">
        <v>44200</v>
      </c>
      <c r="B4403" s="6" t="n">
        <f aca="false">YEAR(A4403)</f>
        <v>2021</v>
      </c>
      <c r="C4403" s="7" t="n">
        <v>6555</v>
      </c>
      <c r="D4403" s="8" t="n">
        <f aca="false">AVERAGE($C4399:$C4403)</f>
        <v>6555.8</v>
      </c>
      <c r="E4403" s="8" t="n">
        <f aca="false">AVERAGE($C4379:$C4403)</f>
        <v>6190.8</v>
      </c>
      <c r="F4403" s="8" t="n">
        <f aca="false">AVERAGE($C4329:$C4403)</f>
        <v>5878.48</v>
      </c>
      <c r="G4403" s="4" t="n">
        <f aca="false">IF(  AND(  F4402 &lt; E4402,  F4403 &lt; E4403,  E4403 &lt; D4403  ),  1,  0  )</f>
        <v>1</v>
      </c>
      <c r="H4403" s="12" t="n">
        <f aca="false">IF(  AND(  1 = G4403,  OR(  0 = $K4403,  2 = $K4403  )  ),  $C4403,  IF(  AND(  NOT(  "-" = H4402  ),  0 &lt; H4402  ),  H4402,  0  )  )</f>
        <v>6525</v>
      </c>
      <c r="I4403" s="4" t="n">
        <f aca="false">IF(  AND(  E4402 &lt; F4402,  D4403 &lt; E4403,  E4403 &lt; F4403  ),  1,  0  )</f>
        <v>0</v>
      </c>
      <c r="J4403" s="12" t="n">
        <f aca="false">IF(  AND(  1 = I4403,  OR(  0 = $K4403,  1 = $K4403  )  ),  $C4403,  IF(  AND(  NOT(  "-" = J4402  ),  0 &lt; J4402  ),  J4402,  0  )  )</f>
        <v>5455</v>
      </c>
      <c r="K4403" s="13" t="n">
        <f aca="false">IF(  1 = G4402,  1,  IF(  1 = I4402,  2,  IF(  OR(  "-" = K4402,  1 = M4402),  0,  K4402  )  )  )</f>
        <v>1</v>
      </c>
      <c r="L4403" s="12" t="n">
        <f aca="false">IF(  AND(  1 = K4403,  1 = M4403  ),  (C4403 - H4403) * 100,  IF(  AND( 2 = K4403,  1 = M4403  ),  (J4403 - C4403) * 100,  0  )  )</f>
        <v>0</v>
      </c>
      <c r="M4403" s="6" t="n">
        <f aca="false">IF(  OR(  AND(  1 = K4403,  1 = I4403  ),  AND(  2 =K4403,  1 = G4403  )  ),  1,  0  )</f>
        <v>0</v>
      </c>
      <c r="N4403" s="0" t="n">
        <f aca="false">IF(  AND(  1 = M4403,  0 &lt; L4403  ),  1,  0  )</f>
        <v>0</v>
      </c>
    </row>
    <row r="4404" customFormat="false" ht="12.8" hidden="false" customHeight="false" outlineLevel="0" collapsed="false">
      <c r="A4404" s="5" t="n">
        <v>44201</v>
      </c>
      <c r="B4404" s="6" t="n">
        <f aca="false">YEAR(A4404)</f>
        <v>2021</v>
      </c>
      <c r="C4404" s="7" t="n">
        <v>6609</v>
      </c>
      <c r="D4404" s="8" t="n">
        <f aca="false">AVERAGE($C4400:$C4404)</f>
        <v>6584.2</v>
      </c>
      <c r="E4404" s="8" t="n">
        <f aca="false">AVERAGE($C4380:$C4404)</f>
        <v>6222.4</v>
      </c>
      <c r="F4404" s="8" t="n">
        <f aca="false">AVERAGE($C4330:$C4404)</f>
        <v>5887.62666666667</v>
      </c>
      <c r="G4404" s="4" t="n">
        <f aca="false">IF(  AND(  F4403 &lt; E4403,  F4404 &lt; E4404,  E4404 &lt; D4404  ),  1,  0  )</f>
        <v>1</v>
      </c>
      <c r="H4404" s="12" t="n">
        <f aca="false">IF(  AND(  1 = G4404,  OR(  0 = $K4404,  2 = $K4404  )  ),  $C4404,  IF(  AND(  NOT(  "-" = H4403  ),  0 &lt; H4403  ),  H4403,  0  )  )</f>
        <v>6525</v>
      </c>
      <c r="I4404" s="4" t="n">
        <f aca="false">IF(  AND(  E4403 &lt; F4403,  D4404 &lt; E4404,  E4404 &lt; F4404  ),  1,  0  )</f>
        <v>0</v>
      </c>
      <c r="J4404" s="12" t="n">
        <f aca="false">IF(  AND(  1 = I4404,  OR(  0 = $K4404,  1 = $K4404  )  ),  $C4404,  IF(  AND(  NOT(  "-" = J4403  ),  0 &lt; J4403  ),  J4403,  0  )  )</f>
        <v>5455</v>
      </c>
      <c r="K4404" s="13" t="n">
        <f aca="false">IF(  1 = G4403,  1,  IF(  1 = I4403,  2,  IF(  OR(  "-" = K4403,  1 = M4403),  0,  K4403  )  )  )</f>
        <v>1</v>
      </c>
      <c r="L4404" s="12" t="n">
        <f aca="false">IF(  AND(  1 = K4404,  1 = M4404  ),  (C4404 - H4404) * 100,  IF(  AND( 2 = K4404,  1 = M4404  ),  (J4404 - C4404) * 100,  0  )  )</f>
        <v>0</v>
      </c>
      <c r="M4404" s="6" t="n">
        <f aca="false">IF(  OR(  AND(  1 = K4404,  1 = I4404  ),  AND(  2 =K4404,  1 = G4404  )  ),  1,  0  )</f>
        <v>0</v>
      </c>
      <c r="N4404" s="0" t="n">
        <f aca="false">IF(  AND(  1 = M4404,  0 &lt; L4404  ),  1,  0  )</f>
        <v>0</v>
      </c>
    </row>
    <row r="4405" customFormat="false" ht="12.8" hidden="false" customHeight="false" outlineLevel="0" collapsed="false">
      <c r="A4405" s="5" t="n">
        <v>44202</v>
      </c>
      <c r="B4405" s="6" t="n">
        <f aca="false">YEAR(A4405)</f>
        <v>2021</v>
      </c>
      <c r="C4405" s="7" t="n">
        <v>6478</v>
      </c>
      <c r="D4405" s="8" t="n">
        <f aca="false">AVERAGE($C4401:$C4405)</f>
        <v>6562.2</v>
      </c>
      <c r="E4405" s="8" t="n">
        <f aca="false">AVERAGE($C4381:$C4405)</f>
        <v>6244.48</v>
      </c>
      <c r="F4405" s="8" t="n">
        <f aca="false">AVERAGE($C4331:$C4405)</f>
        <v>5895</v>
      </c>
      <c r="G4405" s="4" t="n">
        <f aca="false">IF(  AND(  F4404 &lt; E4404,  F4405 &lt; E4405,  E4405 &lt; D4405  ),  1,  0  )</f>
        <v>1</v>
      </c>
      <c r="H4405" s="12" t="n">
        <f aca="false">IF(  AND(  1 = G4405,  OR(  0 = $K4405,  2 = $K4405  )  ),  $C4405,  IF(  AND(  NOT(  "-" = H4404  ),  0 &lt; H4404  ),  H4404,  0  )  )</f>
        <v>6525</v>
      </c>
      <c r="I4405" s="4" t="n">
        <f aca="false">IF(  AND(  E4404 &lt; F4404,  D4405 &lt; E4405,  E4405 &lt; F4405  ),  1,  0  )</f>
        <v>0</v>
      </c>
      <c r="J4405" s="12" t="n">
        <f aca="false">IF(  AND(  1 = I4405,  OR(  0 = $K4405,  1 = $K4405  )  ),  $C4405,  IF(  AND(  NOT(  "-" = J4404  ),  0 &lt; J4404  ),  J4404,  0  )  )</f>
        <v>5455</v>
      </c>
      <c r="K4405" s="13" t="n">
        <f aca="false">IF(  1 = G4404,  1,  IF(  1 = I4404,  2,  IF(  OR(  "-" = K4404,  1 = M4404),  0,  K4404  )  )  )</f>
        <v>1</v>
      </c>
      <c r="L4405" s="12" t="n">
        <f aca="false">IF(  AND(  1 = K4405,  1 = M4405  ),  (C4405 - H4405) * 100,  IF(  AND( 2 = K4405,  1 = M4405  ),  (J4405 - C4405) * 100,  0  )  )</f>
        <v>0</v>
      </c>
      <c r="M4405" s="6" t="n">
        <f aca="false">IF(  OR(  AND(  1 = K4405,  1 = I4405  ),  AND(  2 =K4405,  1 = G4405  )  ),  1,  0  )</f>
        <v>0</v>
      </c>
      <c r="N4405" s="0" t="n">
        <f aca="false">IF(  AND(  1 = M4405,  0 &lt; L4405  ),  1,  0  )</f>
        <v>0</v>
      </c>
    </row>
    <row r="4406" customFormat="false" ht="12.8" hidden="false" customHeight="false" outlineLevel="0" collapsed="false">
      <c r="A4406" s="5" t="n">
        <v>44203</v>
      </c>
      <c r="B4406" s="6" t="n">
        <f aca="false">YEAR(A4406)</f>
        <v>2021</v>
      </c>
      <c r="C4406" s="7" t="n">
        <v>6475</v>
      </c>
      <c r="D4406" s="8" t="n">
        <f aca="false">AVERAGE($C4402:$C4406)</f>
        <v>6540</v>
      </c>
      <c r="E4406" s="8" t="n">
        <f aca="false">AVERAGE($C4382:$C4406)</f>
        <v>6274</v>
      </c>
      <c r="F4406" s="8" t="n">
        <f aca="false">AVERAGE($C4332:$C4406)</f>
        <v>5901.69333333333</v>
      </c>
      <c r="G4406" s="4" t="n">
        <f aca="false">IF(  AND(  F4405 &lt; E4405,  F4406 &lt; E4406,  E4406 &lt; D4406  ),  1,  0  )</f>
        <v>1</v>
      </c>
      <c r="H4406" s="12" t="n">
        <f aca="false">IF(  AND(  1 = G4406,  OR(  0 = $K4406,  2 = $K4406  )  ),  $C4406,  IF(  AND(  NOT(  "-" = H4405  ),  0 &lt; H4405  ),  H4405,  0  )  )</f>
        <v>6525</v>
      </c>
      <c r="I4406" s="4" t="n">
        <f aca="false">IF(  AND(  E4405 &lt; F4405,  D4406 &lt; E4406,  E4406 &lt; F4406  ),  1,  0  )</f>
        <v>0</v>
      </c>
      <c r="J4406" s="12" t="n">
        <f aca="false">IF(  AND(  1 = I4406,  OR(  0 = $K4406,  1 = $K4406  )  ),  $C4406,  IF(  AND(  NOT(  "-" = J4405  ),  0 &lt; J4405  ),  J4405,  0  )  )</f>
        <v>5455</v>
      </c>
      <c r="K4406" s="13" t="n">
        <f aca="false">IF(  1 = G4405,  1,  IF(  1 = I4405,  2,  IF(  OR(  "-" = K4405,  1 = M4405),  0,  K4405  )  )  )</f>
        <v>1</v>
      </c>
      <c r="L4406" s="12" t="n">
        <f aca="false">IF(  AND(  1 = K4406,  1 = M4406  ),  (C4406 - H4406) * 100,  IF(  AND( 2 = K4406,  1 = M4406  ),  (J4406 - C4406) * 100,  0  )  )</f>
        <v>0</v>
      </c>
      <c r="M4406" s="6" t="n">
        <f aca="false">IF(  OR(  AND(  1 = K4406,  1 = I4406  ),  AND(  2 =K4406,  1 = G4406  )  ),  1,  0  )</f>
        <v>0</v>
      </c>
      <c r="N4406" s="0" t="n">
        <f aca="false">IF(  AND(  1 = M4406,  0 &lt; L4406  ),  1,  0  )</f>
        <v>0</v>
      </c>
    </row>
    <row r="4407" customFormat="false" ht="12.8" hidden="false" customHeight="false" outlineLevel="0" collapsed="false">
      <c r="A4407" s="5" t="n">
        <v>44204</v>
      </c>
      <c r="B4407" s="6" t="n">
        <f aca="false">YEAR(A4407)</f>
        <v>2021</v>
      </c>
      <c r="C4407" s="7" t="n">
        <v>6537</v>
      </c>
      <c r="D4407" s="8" t="n">
        <f aca="false">AVERAGE($C4403:$C4407)</f>
        <v>6530.8</v>
      </c>
      <c r="E4407" s="8" t="n">
        <f aca="false">AVERAGE($C4383:$C4407)</f>
        <v>6307.44</v>
      </c>
      <c r="F4407" s="8" t="n">
        <f aca="false">AVERAGE($C4333:$C4407)</f>
        <v>5909.08</v>
      </c>
      <c r="G4407" s="4" t="n">
        <f aca="false">IF(  AND(  F4406 &lt; E4406,  F4407 &lt; E4407,  E4407 &lt; D4407  ),  1,  0  )</f>
        <v>1</v>
      </c>
      <c r="H4407" s="12" t="n">
        <f aca="false">IF(  AND(  1 = G4407,  OR(  0 = $K4407,  2 = $K4407  )  ),  $C4407,  IF(  AND(  NOT(  "-" = H4406  ),  0 &lt; H4406  ),  H4406,  0  )  )</f>
        <v>6525</v>
      </c>
      <c r="I4407" s="4" t="n">
        <f aca="false">IF(  AND(  E4406 &lt; F4406,  D4407 &lt; E4407,  E4407 &lt; F4407  ),  1,  0  )</f>
        <v>0</v>
      </c>
      <c r="J4407" s="12" t="n">
        <f aca="false">IF(  AND(  1 = I4407,  OR(  0 = $K4407,  1 = $K4407  )  ),  $C4407,  IF(  AND(  NOT(  "-" = J4406  ),  0 &lt; J4406  ),  J4406,  0  )  )</f>
        <v>5455</v>
      </c>
      <c r="K4407" s="13" t="n">
        <f aca="false">IF(  1 = G4406,  1,  IF(  1 = I4406,  2,  IF(  OR(  "-" = K4406,  1 = M4406),  0,  K4406  )  )  )</f>
        <v>1</v>
      </c>
      <c r="L4407" s="12" t="n">
        <f aca="false">IF(  AND(  1 = K4407,  1 = M4407  ),  (C4407 - H4407) * 100,  IF(  AND( 2 = K4407,  1 = M4407  ),  (J4407 - C4407) * 100,  0  )  )</f>
        <v>0</v>
      </c>
      <c r="M4407" s="6" t="n">
        <f aca="false">IF(  OR(  AND(  1 = K4407,  1 = I4407  ),  AND(  2 =K4407,  1 = G4407  )  ),  1,  0  )</f>
        <v>0</v>
      </c>
      <c r="N4407" s="0" t="n">
        <f aca="false">IF(  AND(  1 = M4407,  0 &lt; L4407  ),  1,  0  )</f>
        <v>0</v>
      </c>
    </row>
    <row r="4408" customFormat="false" ht="12.8" hidden="false" customHeight="false" outlineLevel="0" collapsed="false">
      <c r="A4408" s="5" t="n">
        <v>44208</v>
      </c>
      <c r="B4408" s="6" t="n">
        <f aca="false">YEAR(A4408)</f>
        <v>2021</v>
      </c>
      <c r="C4408" s="7" t="n">
        <v>6655</v>
      </c>
      <c r="D4408" s="8" t="n">
        <f aca="false">AVERAGE($C4404:$C4408)</f>
        <v>6550.8</v>
      </c>
      <c r="E4408" s="8" t="n">
        <f aca="false">AVERAGE($C4384:$C4408)</f>
        <v>6348.64</v>
      </c>
      <c r="F4408" s="8" t="n">
        <f aca="false">AVERAGE($C4334:$C4408)</f>
        <v>5919.17333333333</v>
      </c>
      <c r="G4408" s="4" t="n">
        <f aca="false">IF(  AND(  F4407 &lt; E4407,  F4408 &lt; E4408,  E4408 &lt; D4408  ),  1,  0  )</f>
        <v>1</v>
      </c>
      <c r="H4408" s="12" t="n">
        <f aca="false">IF(  AND(  1 = G4408,  OR(  0 = $K4408,  2 = $K4408  )  ),  $C4408,  IF(  AND(  NOT(  "-" = H4407  ),  0 &lt; H4407  ),  H4407,  0  )  )</f>
        <v>6525</v>
      </c>
      <c r="I4408" s="4" t="n">
        <f aca="false">IF(  AND(  E4407 &lt; F4407,  D4408 &lt; E4408,  E4408 &lt; F4408  ),  1,  0  )</f>
        <v>0</v>
      </c>
      <c r="J4408" s="12" t="n">
        <f aca="false">IF(  AND(  1 = I4408,  OR(  0 = $K4408,  1 = $K4408  )  ),  $C4408,  IF(  AND(  NOT(  "-" = J4407  ),  0 &lt; J4407  ),  J4407,  0  )  )</f>
        <v>5455</v>
      </c>
      <c r="K4408" s="13" t="n">
        <f aca="false">IF(  1 = G4407,  1,  IF(  1 = I4407,  2,  IF(  OR(  "-" = K4407,  1 = M4407),  0,  K4407  )  )  )</f>
        <v>1</v>
      </c>
      <c r="L4408" s="12" t="n">
        <f aca="false">IF(  AND(  1 = K4408,  1 = M4408  ),  (C4408 - H4408) * 100,  IF(  AND( 2 = K4408,  1 = M4408  ),  (J4408 - C4408) * 100,  0  )  )</f>
        <v>0</v>
      </c>
      <c r="M4408" s="6" t="n">
        <f aca="false">IF(  OR(  AND(  1 = K4408,  1 = I4408  ),  AND(  2 =K4408,  1 = G4408  )  ),  1,  0  )</f>
        <v>0</v>
      </c>
      <c r="N4408" s="0" t="n">
        <f aca="false">IF(  AND(  1 = M4408,  0 &lt; L4408  ),  1,  0  )</f>
        <v>0</v>
      </c>
    </row>
    <row r="4409" customFormat="false" ht="12.8" hidden="false" customHeight="false" outlineLevel="0" collapsed="false">
      <c r="A4409" s="5" t="n">
        <v>44209</v>
      </c>
      <c r="B4409" s="6" t="n">
        <f aca="false">YEAR(A4409)</f>
        <v>2021</v>
      </c>
      <c r="C4409" s="7" t="n">
        <v>6579</v>
      </c>
      <c r="D4409" s="8" t="n">
        <f aca="false">AVERAGE($C4405:$C4409)</f>
        <v>6544.8</v>
      </c>
      <c r="E4409" s="8" t="n">
        <f aca="false">AVERAGE($C4385:$C4409)</f>
        <v>6384.08</v>
      </c>
      <c r="F4409" s="8" t="n">
        <f aca="false">AVERAGE($C4335:$C4409)</f>
        <v>5927.29333333333</v>
      </c>
      <c r="G4409" s="4" t="n">
        <f aca="false">IF(  AND(  F4408 &lt; E4408,  F4409 &lt; E4409,  E4409 &lt; D4409  ),  1,  0  )</f>
        <v>1</v>
      </c>
      <c r="H4409" s="12" t="n">
        <f aca="false">IF(  AND(  1 = G4409,  OR(  0 = $K4409,  2 = $K4409  )  ),  $C4409,  IF(  AND(  NOT(  "-" = H4408  ),  0 &lt; H4408  ),  H4408,  0  )  )</f>
        <v>6525</v>
      </c>
      <c r="I4409" s="4" t="n">
        <f aca="false">IF(  AND(  E4408 &lt; F4408,  D4409 &lt; E4409,  E4409 &lt; F4409  ),  1,  0  )</f>
        <v>0</v>
      </c>
      <c r="J4409" s="12" t="n">
        <f aca="false">IF(  AND(  1 = I4409,  OR(  0 = $K4409,  1 = $K4409  )  ),  $C4409,  IF(  AND(  NOT(  "-" = J4408  ),  0 &lt; J4408  ),  J4408,  0  )  )</f>
        <v>5455</v>
      </c>
      <c r="K4409" s="13" t="n">
        <f aca="false">IF(  1 = G4408,  1,  IF(  1 = I4408,  2,  IF(  OR(  "-" = K4408,  1 = M4408),  0,  K4408  )  )  )</f>
        <v>1</v>
      </c>
      <c r="L4409" s="12" t="n">
        <f aca="false">IF(  AND(  1 = K4409,  1 = M4409  ),  (C4409 - H4409) * 100,  IF(  AND( 2 = K4409,  1 = M4409  ),  (J4409 - C4409) * 100,  0  )  )</f>
        <v>0</v>
      </c>
      <c r="M4409" s="6" t="n">
        <f aca="false">IF(  OR(  AND(  1 = K4409,  1 = I4409  ),  AND(  2 =K4409,  1 = G4409  )  ),  1,  0  )</f>
        <v>0</v>
      </c>
      <c r="N4409" s="0" t="n">
        <f aca="false">IF(  AND(  1 = M4409,  0 &lt; L4409  ),  1,  0  )</f>
        <v>0</v>
      </c>
    </row>
    <row r="4410" customFormat="false" ht="12.8" hidden="false" customHeight="false" outlineLevel="0" collapsed="false">
      <c r="A4410" s="5" t="n">
        <v>44210</v>
      </c>
      <c r="B4410" s="6" t="n">
        <f aca="false">YEAR(A4410)</f>
        <v>2021</v>
      </c>
      <c r="C4410" s="7" t="n">
        <v>6581</v>
      </c>
      <c r="D4410" s="8" t="n">
        <f aca="false">AVERAGE($C4406:$C4410)</f>
        <v>6565.4</v>
      </c>
      <c r="E4410" s="8" t="n">
        <f aca="false">AVERAGE($C4386:$C4410)</f>
        <v>6416.24</v>
      </c>
      <c r="F4410" s="8" t="n">
        <f aca="false">AVERAGE($C4336:$C4410)</f>
        <v>5934.48</v>
      </c>
      <c r="G4410" s="4" t="n">
        <f aca="false">IF(  AND(  F4409 &lt; E4409,  F4410 &lt; E4410,  E4410 &lt; D4410  ),  1,  0  )</f>
        <v>1</v>
      </c>
      <c r="H4410" s="12" t="n">
        <f aca="false">IF(  AND(  1 = G4410,  OR(  0 = $K4410,  2 = $K4410  )  ),  $C4410,  IF(  AND(  NOT(  "-" = H4409  ),  0 &lt; H4409  ),  H4409,  0  )  )</f>
        <v>6525</v>
      </c>
      <c r="I4410" s="4" t="n">
        <f aca="false">IF(  AND(  E4409 &lt; F4409,  D4410 &lt; E4410,  E4410 &lt; F4410  ),  1,  0  )</f>
        <v>0</v>
      </c>
      <c r="J4410" s="12" t="n">
        <f aca="false">IF(  AND(  1 = I4410,  OR(  0 = $K4410,  1 = $K4410  )  ),  $C4410,  IF(  AND(  NOT(  "-" = J4409  ),  0 &lt; J4409  ),  J4409,  0  )  )</f>
        <v>5455</v>
      </c>
      <c r="K4410" s="13" t="n">
        <f aca="false">IF(  1 = G4409,  1,  IF(  1 = I4409,  2,  IF(  OR(  "-" = K4409,  1 = M4409),  0,  K4409  )  )  )</f>
        <v>1</v>
      </c>
      <c r="L4410" s="12" t="n">
        <f aca="false">IF(  AND(  1 = K4410,  1 = M4410  ),  (C4410 - H4410) * 100,  IF(  AND( 2 = K4410,  1 = M4410  ),  (J4410 - C4410) * 100,  0  )  )</f>
        <v>0</v>
      </c>
      <c r="M4410" s="6" t="n">
        <f aca="false">IF(  OR(  AND(  1 = K4410,  1 = I4410  ),  AND(  2 =K4410,  1 = G4410  )  ),  1,  0  )</f>
        <v>0</v>
      </c>
      <c r="N4410" s="0" t="n">
        <f aca="false">IF(  AND(  1 = M4410,  0 &lt; L4410  ),  1,  0  )</f>
        <v>0</v>
      </c>
    </row>
    <row r="4411" customFormat="false" ht="12.8" hidden="false" customHeight="false" outlineLevel="0" collapsed="false">
      <c r="A4411" s="5" t="n">
        <v>44211</v>
      </c>
      <c r="B4411" s="6" t="n">
        <f aca="false">YEAR(A4411)</f>
        <v>2021</v>
      </c>
      <c r="C4411" s="7" t="n">
        <v>6569</v>
      </c>
      <c r="D4411" s="8" t="n">
        <f aca="false">AVERAGE($C4407:$C4411)</f>
        <v>6584.2</v>
      </c>
      <c r="E4411" s="8" t="n">
        <f aca="false">AVERAGE($C4387:$C4411)</f>
        <v>6445.44</v>
      </c>
      <c r="F4411" s="8" t="n">
        <f aca="false">AVERAGE($C4337:$C4411)</f>
        <v>5943.10666666667</v>
      </c>
      <c r="G4411" s="4" t="n">
        <f aca="false">IF(  AND(  F4410 &lt; E4410,  F4411 &lt; E4411,  E4411 &lt; D4411  ),  1,  0  )</f>
        <v>1</v>
      </c>
      <c r="H4411" s="12" t="n">
        <f aca="false">IF(  AND(  1 = G4411,  OR(  0 = $K4411,  2 = $K4411  )  ),  $C4411,  IF(  AND(  NOT(  "-" = H4410  ),  0 &lt; H4410  ),  H4410,  0  )  )</f>
        <v>6525</v>
      </c>
      <c r="I4411" s="4" t="n">
        <f aca="false">IF(  AND(  E4410 &lt; F4410,  D4411 &lt; E4411,  E4411 &lt; F4411  ),  1,  0  )</f>
        <v>0</v>
      </c>
      <c r="J4411" s="12" t="n">
        <f aca="false">IF(  AND(  1 = I4411,  OR(  0 = $K4411,  1 = $K4411  )  ),  $C4411,  IF(  AND(  NOT(  "-" = J4410  ),  0 &lt; J4410  ),  J4410,  0  )  )</f>
        <v>5455</v>
      </c>
      <c r="K4411" s="13" t="n">
        <f aca="false">IF(  1 = G4410,  1,  IF(  1 = I4410,  2,  IF(  OR(  "-" = K4410,  1 = M4410),  0,  K4410  )  )  )</f>
        <v>1</v>
      </c>
      <c r="L4411" s="12" t="n">
        <f aca="false">IF(  AND(  1 = K4411,  1 = M4411  ),  (C4411 - H4411) * 100,  IF(  AND( 2 = K4411,  1 = M4411  ),  (J4411 - C4411) * 100,  0  )  )</f>
        <v>0</v>
      </c>
      <c r="M4411" s="6" t="n">
        <f aca="false">IF(  OR(  AND(  1 = K4411,  1 = I4411  ),  AND(  2 =K4411,  1 = G4411  )  ),  1,  0  )</f>
        <v>0</v>
      </c>
      <c r="N4411" s="0" t="n">
        <f aca="false">IF(  AND(  1 = M4411,  0 &lt; L4411  ),  1,  0  )</f>
        <v>0</v>
      </c>
    </row>
    <row r="4412" customFormat="false" ht="12.8" hidden="false" customHeight="false" outlineLevel="0" collapsed="false">
      <c r="A4412" s="5" t="n">
        <v>44214</v>
      </c>
      <c r="B4412" s="6" t="n">
        <f aca="false">YEAR(A4412)</f>
        <v>2021</v>
      </c>
      <c r="C4412" s="7" t="n">
        <v>6554</v>
      </c>
      <c r="D4412" s="8" t="n">
        <f aca="false">AVERAGE($C4408:$C4412)</f>
        <v>6587.6</v>
      </c>
      <c r="E4412" s="8" t="n">
        <f aca="false">AVERAGE($C4388:$C4412)</f>
        <v>6471.8</v>
      </c>
      <c r="F4412" s="8" t="n">
        <f aca="false">AVERAGE($C4338:$C4412)</f>
        <v>5951.8</v>
      </c>
      <c r="G4412" s="4" t="n">
        <f aca="false">IF(  AND(  F4411 &lt; E4411,  F4412 &lt; E4412,  E4412 &lt; D4412  ),  1,  0  )</f>
        <v>1</v>
      </c>
      <c r="H4412" s="12" t="n">
        <f aca="false">IF(  AND(  1 = G4412,  OR(  0 = $K4412,  2 = $K4412  )  ),  $C4412,  IF(  AND(  NOT(  "-" = H4411  ),  0 &lt; H4411  ),  H4411,  0  )  )</f>
        <v>6525</v>
      </c>
      <c r="I4412" s="4" t="n">
        <f aca="false">IF(  AND(  E4411 &lt; F4411,  D4412 &lt; E4412,  E4412 &lt; F4412  ),  1,  0  )</f>
        <v>0</v>
      </c>
      <c r="J4412" s="12" t="n">
        <f aca="false">IF(  AND(  1 = I4412,  OR(  0 = $K4412,  1 = $K4412  )  ),  $C4412,  IF(  AND(  NOT(  "-" = J4411  ),  0 &lt; J4411  ),  J4411,  0  )  )</f>
        <v>5455</v>
      </c>
      <c r="K4412" s="13" t="n">
        <f aca="false">IF(  1 = G4411,  1,  IF(  1 = I4411,  2,  IF(  OR(  "-" = K4411,  1 = M4411),  0,  K4411  )  )  )</f>
        <v>1</v>
      </c>
      <c r="L4412" s="12" t="n">
        <f aca="false">IF(  AND(  1 = K4412,  1 = M4412  ),  (C4412 - H4412) * 100,  IF(  AND( 2 = K4412,  1 = M4412  ),  (J4412 - C4412) * 100,  0  )  )</f>
        <v>0</v>
      </c>
      <c r="M4412" s="6" t="n">
        <f aca="false">IF(  OR(  AND(  1 = K4412,  1 = I4412  ),  AND(  2 =K4412,  1 = G4412  )  ),  1,  0  )</f>
        <v>0</v>
      </c>
      <c r="N4412" s="0" t="n">
        <f aca="false">IF(  AND(  1 = M4412,  0 &lt; L4412  ),  1,  0  )</f>
        <v>0</v>
      </c>
    </row>
    <row r="4413" customFormat="false" ht="12.8" hidden="false" customHeight="false" outlineLevel="0" collapsed="false">
      <c r="A4413" s="5" t="n">
        <v>44215</v>
      </c>
      <c r="B4413" s="6" t="n">
        <f aca="false">YEAR(A4413)</f>
        <v>2021</v>
      </c>
      <c r="C4413" s="7" t="n">
        <v>6586</v>
      </c>
      <c r="D4413" s="8" t="n">
        <f aca="false">AVERAGE($C4409:$C4413)</f>
        <v>6573.8</v>
      </c>
      <c r="E4413" s="8" t="n">
        <f aca="false">AVERAGE($C4389:$C4413)</f>
        <v>6499.2</v>
      </c>
      <c r="F4413" s="8" t="n">
        <f aca="false">AVERAGE($C4339:$C4413)</f>
        <v>5959.48</v>
      </c>
      <c r="G4413" s="4" t="n">
        <f aca="false">IF(  AND(  F4412 &lt; E4412,  F4413 &lt; E4413,  E4413 &lt; D4413  ),  1,  0  )</f>
        <v>1</v>
      </c>
      <c r="H4413" s="12" t="n">
        <f aca="false">IF(  AND(  1 = G4413,  OR(  0 = $K4413,  2 = $K4413  )  ),  $C4413,  IF(  AND(  NOT(  "-" = H4412  ),  0 &lt; H4412  ),  H4412,  0  )  )</f>
        <v>6525</v>
      </c>
      <c r="I4413" s="4" t="n">
        <f aca="false">IF(  AND(  E4412 &lt; F4412,  D4413 &lt; E4413,  E4413 &lt; F4413  ),  1,  0  )</f>
        <v>0</v>
      </c>
      <c r="J4413" s="12" t="n">
        <f aca="false">IF(  AND(  1 = I4413,  OR(  0 = $K4413,  1 = $K4413  )  ),  $C4413,  IF(  AND(  NOT(  "-" = J4412  ),  0 &lt; J4412  ),  J4412,  0  )  )</f>
        <v>5455</v>
      </c>
      <c r="K4413" s="13" t="n">
        <f aca="false">IF(  1 = G4412,  1,  IF(  1 = I4412,  2,  IF(  OR(  "-" = K4412,  1 = M4412),  0,  K4412  )  )  )</f>
        <v>1</v>
      </c>
      <c r="L4413" s="12" t="n">
        <f aca="false">IF(  AND(  1 = K4413,  1 = M4413  ),  (C4413 - H4413) * 100,  IF(  AND( 2 = K4413,  1 = M4413  ),  (J4413 - C4413) * 100,  0  )  )</f>
        <v>0</v>
      </c>
      <c r="M4413" s="6" t="n">
        <f aca="false">IF(  OR(  AND(  1 = K4413,  1 = I4413  ),  AND(  2 =K4413,  1 = G4413  )  ),  1,  0  )</f>
        <v>0</v>
      </c>
      <c r="N4413" s="0" t="n">
        <f aca="false">IF(  AND(  1 = M4413,  0 &lt; L4413  ),  1,  0  )</f>
        <v>0</v>
      </c>
    </row>
    <row r="4414" customFormat="false" ht="12.8" hidden="false" customHeight="false" outlineLevel="0" collapsed="false">
      <c r="A4414" s="5" t="n">
        <v>44216</v>
      </c>
      <c r="B4414" s="6" t="n">
        <f aca="false">YEAR(A4414)</f>
        <v>2021</v>
      </c>
      <c r="C4414" s="7" t="n">
        <v>6472</v>
      </c>
      <c r="D4414" s="8" t="n">
        <f aca="false">AVERAGE($C4410:$C4414)</f>
        <v>6552.4</v>
      </c>
      <c r="E4414" s="8" t="n">
        <f aca="false">AVERAGE($C4390:$C4414)</f>
        <v>6516.72</v>
      </c>
      <c r="F4414" s="8" t="n">
        <f aca="false">AVERAGE($C4340:$C4414)</f>
        <v>5964.54666666667</v>
      </c>
      <c r="G4414" s="4" t="n">
        <f aca="false">IF(  AND(  F4413 &lt; E4413,  F4414 &lt; E4414,  E4414 &lt; D4414  ),  1,  0  )</f>
        <v>1</v>
      </c>
      <c r="H4414" s="12" t="n">
        <f aca="false">IF(  AND(  1 = G4414,  OR(  0 = $K4414,  2 = $K4414  )  ),  $C4414,  IF(  AND(  NOT(  "-" = H4413  ),  0 &lt; H4413  ),  H4413,  0  )  )</f>
        <v>6525</v>
      </c>
      <c r="I4414" s="4" t="n">
        <f aca="false">IF(  AND(  E4413 &lt; F4413,  D4414 &lt; E4414,  E4414 &lt; F4414  ),  1,  0  )</f>
        <v>0</v>
      </c>
      <c r="J4414" s="12" t="n">
        <f aca="false">IF(  AND(  1 = I4414,  OR(  0 = $K4414,  1 = $K4414  )  ),  $C4414,  IF(  AND(  NOT(  "-" = J4413  ),  0 &lt; J4413  ),  J4413,  0  )  )</f>
        <v>5455</v>
      </c>
      <c r="K4414" s="13" t="n">
        <f aca="false">IF(  1 = G4413,  1,  IF(  1 = I4413,  2,  IF(  OR(  "-" = K4413,  1 = M4413),  0,  K4413  )  )  )</f>
        <v>1</v>
      </c>
      <c r="L4414" s="12" t="n">
        <f aca="false">IF(  AND(  1 = K4414,  1 = M4414  ),  (C4414 - H4414) * 100,  IF(  AND( 2 = K4414,  1 = M4414  ),  (J4414 - C4414) * 100,  0  )  )</f>
        <v>0</v>
      </c>
      <c r="M4414" s="6" t="n">
        <f aca="false">IF(  OR(  AND(  1 = K4414,  1 = I4414  ),  AND(  2 =K4414,  1 = G4414  )  ),  1,  0  )</f>
        <v>0</v>
      </c>
      <c r="N4414" s="0" t="n">
        <f aca="false">IF(  AND(  1 = M4414,  0 &lt; L4414  ),  1,  0  )</f>
        <v>0</v>
      </c>
    </row>
    <row r="4415" customFormat="false" ht="12.8" hidden="false" customHeight="false" outlineLevel="0" collapsed="false">
      <c r="A4415" s="5" t="n">
        <v>44217</v>
      </c>
      <c r="B4415" s="6" t="n">
        <f aca="false">YEAR(A4415)</f>
        <v>2021</v>
      </c>
      <c r="C4415" s="7" t="n">
        <v>6276</v>
      </c>
      <c r="D4415" s="8" t="n">
        <f aca="false">AVERAGE($C4411:$C4415)</f>
        <v>6491.4</v>
      </c>
      <c r="E4415" s="8" t="n">
        <f aca="false">AVERAGE($C4391:$C4415)</f>
        <v>6518.84</v>
      </c>
      <c r="F4415" s="8" t="n">
        <f aca="false">AVERAGE($C4341:$C4415)</f>
        <v>5968.68</v>
      </c>
      <c r="G4415" s="4" t="n">
        <f aca="false">IF(  AND(  F4414 &lt; E4414,  F4415 &lt; E4415,  E4415 &lt; D4415  ),  1,  0  )</f>
        <v>0</v>
      </c>
      <c r="H4415" s="12" t="n">
        <f aca="false">IF(  AND(  1 = G4415,  OR(  0 = $K4415,  2 = $K4415  )  ),  $C4415,  IF(  AND(  NOT(  "-" = H4414  ),  0 &lt; H4414  ),  H4414,  0  )  )</f>
        <v>6525</v>
      </c>
      <c r="I4415" s="4" t="n">
        <f aca="false">IF(  AND(  E4414 &lt; F4414,  D4415 &lt; E4415,  E4415 &lt; F4415  ),  1,  0  )</f>
        <v>0</v>
      </c>
      <c r="J4415" s="12" t="n">
        <f aca="false">IF(  AND(  1 = I4415,  OR(  0 = $K4415,  1 = $K4415  )  ),  $C4415,  IF(  AND(  NOT(  "-" = J4414  ),  0 &lt; J4414  ),  J4414,  0  )  )</f>
        <v>5455</v>
      </c>
      <c r="K4415" s="13" t="n">
        <f aca="false">IF(  1 = G4414,  1,  IF(  1 = I4414,  2,  IF(  OR(  "-" = K4414,  1 = M4414),  0,  K4414  )  )  )</f>
        <v>1</v>
      </c>
      <c r="L4415" s="12" t="n">
        <f aca="false">IF(  AND(  1 = K4415,  1 = M4415  ),  (C4415 - H4415) * 100,  IF(  AND( 2 = K4415,  1 = M4415  ),  (J4415 - C4415) * 100,  0  )  )</f>
        <v>0</v>
      </c>
      <c r="M4415" s="6" t="n">
        <f aca="false">IF(  OR(  AND(  1 = K4415,  1 = I4415  ),  AND(  2 =K4415,  1 = G4415  )  ),  1,  0  )</f>
        <v>0</v>
      </c>
      <c r="N4415" s="0" t="n">
        <f aca="false">IF(  AND(  1 = M4415,  0 &lt; L4415  ),  1,  0  )</f>
        <v>0</v>
      </c>
    </row>
    <row r="4416" customFormat="false" ht="12.8" hidden="false" customHeight="false" outlineLevel="0" collapsed="false">
      <c r="A4416" s="5" t="n">
        <v>44218</v>
      </c>
      <c r="B4416" s="6" t="n">
        <f aca="false">YEAR(A4416)</f>
        <v>2021</v>
      </c>
      <c r="C4416" s="7" t="n">
        <v>6392</v>
      </c>
      <c r="D4416" s="8" t="n">
        <f aca="false">AVERAGE($C4412:$C4416)</f>
        <v>6456</v>
      </c>
      <c r="E4416" s="8" t="n">
        <f aca="false">AVERAGE($C4392:$C4416)</f>
        <v>6528.04</v>
      </c>
      <c r="F4416" s="8" t="n">
        <f aca="false">AVERAGE($C4342:$C4416)</f>
        <v>5976.30666666667</v>
      </c>
      <c r="G4416" s="4" t="n">
        <f aca="false">IF(  AND(  F4415 &lt; E4415,  F4416 &lt; E4416,  E4416 &lt; D4416  ),  1,  0  )</f>
        <v>0</v>
      </c>
      <c r="H4416" s="12" t="n">
        <f aca="false">IF(  AND(  1 = G4416,  OR(  0 = $K4416,  2 = $K4416  )  ),  $C4416,  IF(  AND(  NOT(  "-" = H4415  ),  0 &lt; H4415  ),  H4415,  0  )  )</f>
        <v>6525</v>
      </c>
      <c r="I4416" s="4" t="n">
        <f aca="false">IF(  AND(  E4415 &lt; F4415,  D4416 &lt; E4416,  E4416 &lt; F4416  ),  1,  0  )</f>
        <v>0</v>
      </c>
      <c r="J4416" s="12" t="n">
        <f aca="false">IF(  AND(  1 = I4416,  OR(  0 = $K4416,  1 = $K4416  )  ),  $C4416,  IF(  AND(  NOT(  "-" = J4415  ),  0 &lt; J4415  ),  J4415,  0  )  )</f>
        <v>5455</v>
      </c>
      <c r="K4416" s="13" t="n">
        <f aca="false">IF(  1 = G4415,  1,  IF(  1 = I4415,  2,  IF(  OR(  "-" = K4415,  1 = M4415),  0,  K4415  )  )  )</f>
        <v>1</v>
      </c>
      <c r="L4416" s="12" t="n">
        <f aca="false">IF(  AND(  1 = K4416,  1 = M4416  ),  (C4416 - H4416) * 100,  IF(  AND( 2 = K4416,  1 = M4416  ),  (J4416 - C4416) * 100,  0  )  )</f>
        <v>0</v>
      </c>
      <c r="M4416" s="6" t="n">
        <f aca="false">IF(  OR(  AND(  1 = K4416,  1 = I4416  ),  AND(  2 =K4416,  1 = G4416  )  ),  1,  0  )</f>
        <v>0</v>
      </c>
      <c r="N4416" s="0" t="n">
        <f aca="false">IF(  AND(  1 = M4416,  0 &lt; L4416  ),  1,  0  )</f>
        <v>0</v>
      </c>
    </row>
    <row r="4417" customFormat="false" ht="12.8" hidden="false" customHeight="false" outlineLevel="0" collapsed="false">
      <c r="A4417" s="5" t="n">
        <v>44221</v>
      </c>
      <c r="B4417" s="6" t="n">
        <f aca="false">YEAR(A4417)</f>
        <v>2021</v>
      </c>
      <c r="C4417" s="7" t="n">
        <v>6268</v>
      </c>
      <c r="D4417" s="8" t="n">
        <f aca="false">AVERAGE($C4413:$C4417)</f>
        <v>6398.8</v>
      </c>
      <c r="E4417" s="8" t="n">
        <f aca="false">AVERAGE($C4393:$C4417)</f>
        <v>6525.12</v>
      </c>
      <c r="F4417" s="8" t="n">
        <f aca="false">AVERAGE($C4343:$C4417)</f>
        <v>5983.98666666667</v>
      </c>
      <c r="G4417" s="4" t="n">
        <f aca="false">IF(  AND(  F4416 &lt; E4416,  F4417 &lt; E4417,  E4417 &lt; D4417  ),  1,  0  )</f>
        <v>0</v>
      </c>
      <c r="H4417" s="12" t="n">
        <f aca="false">IF(  AND(  1 = G4417,  OR(  0 = $K4417,  2 = $K4417  )  ),  $C4417,  IF(  AND(  NOT(  "-" = H4416  ),  0 &lt; H4416  ),  H4416,  0  )  )</f>
        <v>6525</v>
      </c>
      <c r="I4417" s="4" t="n">
        <f aca="false">IF(  AND(  E4416 &lt; F4416,  D4417 &lt; E4417,  E4417 &lt; F4417  ),  1,  0  )</f>
        <v>0</v>
      </c>
      <c r="J4417" s="12" t="n">
        <f aca="false">IF(  AND(  1 = I4417,  OR(  0 = $K4417,  1 = $K4417  )  ),  $C4417,  IF(  AND(  NOT(  "-" = J4416  ),  0 &lt; J4416  ),  J4416,  0  )  )</f>
        <v>5455</v>
      </c>
      <c r="K4417" s="13" t="n">
        <f aca="false">IF(  1 = G4416,  1,  IF(  1 = I4416,  2,  IF(  OR(  "-" = K4416,  1 = M4416),  0,  K4416  )  )  )</f>
        <v>1</v>
      </c>
      <c r="L4417" s="12" t="n">
        <f aca="false">IF(  AND(  1 = K4417,  1 = M4417  ),  (C4417 - H4417) * 100,  IF(  AND( 2 = K4417,  1 = M4417  ),  (J4417 - C4417) * 100,  0  )  )</f>
        <v>0</v>
      </c>
      <c r="M4417" s="6" t="n">
        <f aca="false">IF(  OR(  AND(  1 = K4417,  1 = I4417  ),  AND(  2 =K4417,  1 = G4417  )  ),  1,  0  )</f>
        <v>0</v>
      </c>
      <c r="N4417" s="0" t="n">
        <f aca="false">IF(  AND(  1 = M4417,  0 &lt; L4417  ),  1,  0  )</f>
        <v>0</v>
      </c>
    </row>
    <row r="4418" customFormat="false" ht="12.8" hidden="false" customHeight="false" outlineLevel="0" collapsed="false">
      <c r="A4418" s="5" t="n">
        <v>44222</v>
      </c>
      <c r="B4418" s="6" t="n">
        <f aca="false">YEAR(A4418)</f>
        <v>2021</v>
      </c>
      <c r="C4418" s="7" t="n">
        <v>6220</v>
      </c>
      <c r="D4418" s="8" t="n">
        <f aca="false">AVERAGE($C4414:$C4418)</f>
        <v>6325.6</v>
      </c>
      <c r="E4418" s="8" t="n">
        <f aca="false">AVERAGE($C4394:$C4418)</f>
        <v>6503.52</v>
      </c>
      <c r="F4418" s="8" t="n">
        <f aca="false">AVERAGE($C4344:$C4418)</f>
        <v>5990.45333333333</v>
      </c>
      <c r="G4418" s="4" t="n">
        <f aca="false">IF(  AND(  F4417 &lt; E4417,  F4418 &lt; E4418,  E4418 &lt; D4418  ),  1,  0  )</f>
        <v>0</v>
      </c>
      <c r="H4418" s="12" t="n">
        <f aca="false">IF(  AND(  1 = G4418,  OR(  0 = $K4418,  2 = $K4418  )  ),  $C4418,  IF(  AND(  NOT(  "-" = H4417  ),  0 &lt; H4417  ),  H4417,  0  )  )</f>
        <v>6525</v>
      </c>
      <c r="I4418" s="4" t="n">
        <f aca="false">IF(  AND(  E4417 &lt; F4417,  D4418 &lt; E4418,  E4418 &lt; F4418  ),  1,  0  )</f>
        <v>0</v>
      </c>
      <c r="J4418" s="12" t="n">
        <f aca="false">IF(  AND(  1 = I4418,  OR(  0 = $K4418,  1 = $K4418  )  ),  $C4418,  IF(  AND(  NOT(  "-" = J4417  ),  0 &lt; J4417  ),  J4417,  0  )  )</f>
        <v>5455</v>
      </c>
      <c r="K4418" s="13" t="n">
        <f aca="false">IF(  1 = G4417,  1,  IF(  1 = I4417,  2,  IF(  OR(  "-" = K4417,  1 = M4417),  0,  K4417  )  )  )</f>
        <v>1</v>
      </c>
      <c r="L4418" s="12" t="n">
        <f aca="false">IF(  AND(  1 = K4418,  1 = M4418  ),  (C4418 - H4418) * 100,  IF(  AND( 2 = K4418,  1 = M4418  ),  (J4418 - C4418) * 100,  0  )  )</f>
        <v>0</v>
      </c>
      <c r="M4418" s="6" t="n">
        <f aca="false">IF(  OR(  AND(  1 = K4418,  1 = I4418  ),  AND(  2 =K4418,  1 = G4418  )  ),  1,  0  )</f>
        <v>0</v>
      </c>
      <c r="N4418" s="0" t="n">
        <f aca="false">IF(  AND(  1 = M4418,  0 &lt; L4418  ),  1,  0  )</f>
        <v>0</v>
      </c>
    </row>
    <row r="4419" customFormat="false" ht="12.8" hidden="false" customHeight="false" outlineLevel="0" collapsed="false">
      <c r="A4419" s="5" t="n">
        <v>44223</v>
      </c>
      <c r="B4419" s="6" t="n">
        <f aca="false">YEAR(A4419)</f>
        <v>2021</v>
      </c>
      <c r="C4419" s="7" t="n">
        <v>6261</v>
      </c>
      <c r="D4419" s="8" t="n">
        <f aca="false">AVERAGE($C4415:$C4419)</f>
        <v>6283.4</v>
      </c>
      <c r="E4419" s="8" t="n">
        <f aca="false">AVERAGE($C4395:$C4419)</f>
        <v>6487.08</v>
      </c>
      <c r="F4419" s="8" t="n">
        <f aca="false">AVERAGE($C4345:$C4419)</f>
        <v>5996.78666666667</v>
      </c>
      <c r="G4419" s="4" t="n">
        <f aca="false">IF(  AND(  F4418 &lt; E4418,  F4419 &lt; E4419,  E4419 &lt; D4419  ),  1,  0  )</f>
        <v>0</v>
      </c>
      <c r="H4419" s="12" t="n">
        <f aca="false">IF(  AND(  1 = G4419,  OR(  0 = $K4419,  2 = $K4419  )  ),  $C4419,  IF(  AND(  NOT(  "-" = H4418  ),  0 &lt; H4418  ),  H4418,  0  )  )</f>
        <v>6525</v>
      </c>
      <c r="I4419" s="4" t="n">
        <f aca="false">IF(  AND(  E4418 &lt; F4418,  D4419 &lt; E4419,  E4419 &lt; F4419  ),  1,  0  )</f>
        <v>0</v>
      </c>
      <c r="J4419" s="12" t="n">
        <f aca="false">IF(  AND(  1 = I4419,  OR(  0 = $K4419,  1 = $K4419  )  ),  $C4419,  IF(  AND(  NOT(  "-" = J4418  ),  0 &lt; J4418  ),  J4418,  0  )  )</f>
        <v>5455</v>
      </c>
      <c r="K4419" s="13" t="n">
        <f aca="false">IF(  1 = G4418,  1,  IF(  1 = I4418,  2,  IF(  OR(  "-" = K4418,  1 = M4418),  0,  K4418  )  )  )</f>
        <v>1</v>
      </c>
      <c r="L4419" s="12" t="n">
        <f aca="false">IF(  AND(  1 = K4419,  1 = M4419  ),  (C4419 - H4419) * 100,  IF(  AND( 2 = K4419,  1 = M4419  ),  (J4419 - C4419) * 100,  0  )  )</f>
        <v>0</v>
      </c>
      <c r="M4419" s="6" t="n">
        <f aca="false">IF(  OR(  AND(  1 = K4419,  1 = I4419  ),  AND(  2 =K4419,  1 = G4419  )  ),  1,  0  )</f>
        <v>0</v>
      </c>
      <c r="N4419" s="0" t="n">
        <f aca="false">IF(  AND(  1 = M4419,  0 &lt; L4419  ),  1,  0  )</f>
        <v>0</v>
      </c>
    </row>
    <row r="4420" customFormat="false" ht="12.8" hidden="false" customHeight="false" outlineLevel="0" collapsed="false">
      <c r="A4420" s="5" t="n">
        <v>44224</v>
      </c>
      <c r="B4420" s="6" t="n">
        <f aca="false">YEAR(A4420)</f>
        <v>2021</v>
      </c>
      <c r="C4420" s="7" t="n">
        <v>6166</v>
      </c>
      <c r="D4420" s="8" t="n">
        <f aca="false">AVERAGE($C4416:$C4420)</f>
        <v>6261.4</v>
      </c>
      <c r="E4420" s="8" t="n">
        <f aca="false">AVERAGE($C4396:$C4420)</f>
        <v>6472.72</v>
      </c>
      <c r="F4420" s="8" t="n">
        <f aca="false">AVERAGE($C4346:$C4420)</f>
        <v>6001.22666666667</v>
      </c>
      <c r="G4420" s="4" t="n">
        <f aca="false">IF(  AND(  F4419 &lt; E4419,  F4420 &lt; E4420,  E4420 &lt; D4420  ),  1,  0  )</f>
        <v>0</v>
      </c>
      <c r="H4420" s="12" t="n">
        <f aca="false">IF(  AND(  1 = G4420,  OR(  0 = $K4420,  2 = $K4420  )  ),  $C4420,  IF(  AND(  NOT(  "-" = H4419  ),  0 &lt; H4419  ),  H4419,  0  )  )</f>
        <v>6525</v>
      </c>
      <c r="I4420" s="4" t="n">
        <f aca="false">IF(  AND(  E4419 &lt; F4419,  D4420 &lt; E4420,  E4420 &lt; F4420  ),  1,  0  )</f>
        <v>0</v>
      </c>
      <c r="J4420" s="12" t="n">
        <f aca="false">IF(  AND(  1 = I4420,  OR(  0 = $K4420,  1 = $K4420  )  ),  $C4420,  IF(  AND(  NOT(  "-" = J4419  ),  0 &lt; J4419  ),  J4419,  0  )  )</f>
        <v>5455</v>
      </c>
      <c r="K4420" s="13" t="n">
        <f aca="false">IF(  1 = G4419,  1,  IF(  1 = I4419,  2,  IF(  OR(  "-" = K4419,  1 = M4419),  0,  K4419  )  )  )</f>
        <v>1</v>
      </c>
      <c r="L4420" s="12" t="n">
        <f aca="false">IF(  AND(  1 = K4420,  1 = M4420  ),  (C4420 - H4420) * 100,  IF(  AND( 2 = K4420,  1 = M4420  ),  (J4420 - C4420) * 100,  0  )  )</f>
        <v>0</v>
      </c>
      <c r="M4420" s="6" t="n">
        <f aca="false">IF(  OR(  AND(  1 = K4420,  1 = I4420  ),  AND(  2 =K4420,  1 = G4420  )  ),  1,  0  )</f>
        <v>0</v>
      </c>
      <c r="N4420" s="0" t="n">
        <f aca="false">IF(  AND(  1 = M4420,  0 &lt; L4420  ),  1,  0  )</f>
        <v>0</v>
      </c>
    </row>
    <row r="4421" customFormat="false" ht="12.8" hidden="false" customHeight="false" outlineLevel="0" collapsed="false">
      <c r="A4421" s="5" t="n">
        <v>44225</v>
      </c>
      <c r="B4421" s="6" t="n">
        <f aca="false">YEAR(A4421)</f>
        <v>2021</v>
      </c>
      <c r="C4421" s="7" t="n">
        <v>6058</v>
      </c>
      <c r="D4421" s="8" t="n">
        <f aca="false">AVERAGE($C4417:$C4421)</f>
        <v>6194.6</v>
      </c>
      <c r="E4421" s="8" t="n">
        <f aca="false">AVERAGE($C4397:$C4421)</f>
        <v>6457.44</v>
      </c>
      <c r="F4421" s="8" t="n">
        <f aca="false">AVERAGE($C4347:$C4421)</f>
        <v>6004.49333333333</v>
      </c>
      <c r="G4421" s="4" t="n">
        <f aca="false">IF(  AND(  F4420 &lt; E4420,  F4421 &lt; E4421,  E4421 &lt; D4421  ),  1,  0  )</f>
        <v>0</v>
      </c>
      <c r="H4421" s="12" t="n">
        <f aca="false">IF(  AND(  1 = G4421,  OR(  0 = $K4421,  2 = $K4421  )  ),  $C4421,  IF(  AND(  NOT(  "-" = H4420  ),  0 &lt; H4420  ),  H4420,  0  )  )</f>
        <v>6525</v>
      </c>
      <c r="I4421" s="4" t="n">
        <f aca="false">IF(  AND(  E4420 &lt; F4420,  D4421 &lt; E4421,  E4421 &lt; F4421  ),  1,  0  )</f>
        <v>0</v>
      </c>
      <c r="J4421" s="12" t="n">
        <f aca="false">IF(  AND(  1 = I4421,  OR(  0 = $K4421,  1 = $K4421  )  ),  $C4421,  IF(  AND(  NOT(  "-" = J4420  ),  0 &lt; J4420  ),  J4420,  0  )  )</f>
        <v>5455</v>
      </c>
      <c r="K4421" s="13" t="n">
        <f aca="false">IF(  1 = G4420,  1,  IF(  1 = I4420,  2,  IF(  OR(  "-" = K4420,  1 = M4420),  0,  K4420  )  )  )</f>
        <v>1</v>
      </c>
      <c r="L4421" s="12" t="n">
        <f aca="false">IF(  AND(  1 = K4421,  1 = M4421  ),  (C4421 - H4421) * 100,  IF(  AND( 2 = K4421,  1 = M4421  ),  (J4421 - C4421) * 100,  0  )  )</f>
        <v>0</v>
      </c>
      <c r="M4421" s="6" t="n">
        <f aca="false">IF(  OR(  AND(  1 = K4421,  1 = I4421  ),  AND(  2 =K4421,  1 = G4421  )  ),  1,  0  )</f>
        <v>0</v>
      </c>
      <c r="N4421" s="0" t="n">
        <f aca="false">IF(  AND(  1 = M4421,  0 &lt; L4421  ),  1,  0  )</f>
        <v>0</v>
      </c>
    </row>
    <row r="4422" customFormat="false" ht="12.8" hidden="false" customHeight="false" outlineLevel="0" collapsed="false">
      <c r="A4422" s="5" t="n">
        <v>44228</v>
      </c>
      <c r="B4422" s="6" t="n">
        <f aca="false">YEAR(A4422)</f>
        <v>2021</v>
      </c>
      <c r="C4422" s="7" t="n">
        <v>6264</v>
      </c>
      <c r="D4422" s="8" t="n">
        <f aca="false">AVERAGE($C4418:$C4422)</f>
        <v>6193.8</v>
      </c>
      <c r="E4422" s="8" t="n">
        <f aca="false">AVERAGE($C4398:$C4422)</f>
        <v>6450.08</v>
      </c>
      <c r="F4422" s="8" t="n">
        <f aca="false">AVERAGE($C4348:$C4422)</f>
        <v>6009.70666666667</v>
      </c>
      <c r="G4422" s="4" t="n">
        <f aca="false">IF(  AND(  F4421 &lt; E4421,  F4422 &lt; E4422,  E4422 &lt; D4422  ),  1,  0  )</f>
        <v>0</v>
      </c>
      <c r="H4422" s="12" t="n">
        <f aca="false">IF(  AND(  1 = G4422,  OR(  0 = $K4422,  2 = $K4422  )  ),  $C4422,  IF(  AND(  NOT(  "-" = H4421  ),  0 &lt; H4421  ),  H4421,  0  )  )</f>
        <v>6525</v>
      </c>
      <c r="I4422" s="4" t="n">
        <f aca="false">IF(  AND(  E4421 &lt; F4421,  D4422 &lt; E4422,  E4422 &lt; F4422  ),  1,  0  )</f>
        <v>0</v>
      </c>
      <c r="J4422" s="12" t="n">
        <f aca="false">IF(  AND(  1 = I4422,  OR(  0 = $K4422,  1 = $K4422  )  ),  $C4422,  IF(  AND(  NOT(  "-" = J4421  ),  0 &lt; J4421  ),  J4421,  0  )  )</f>
        <v>5455</v>
      </c>
      <c r="K4422" s="13" t="n">
        <f aca="false">IF(  1 = G4421,  1,  IF(  1 = I4421,  2,  IF(  OR(  "-" = K4421,  1 = M4421),  0,  K4421  )  )  )</f>
        <v>1</v>
      </c>
      <c r="L4422" s="12" t="n">
        <f aca="false">IF(  AND(  1 = K4422,  1 = M4422  ),  (C4422 - H4422) * 100,  IF(  AND( 2 = K4422,  1 = M4422  ),  (J4422 - C4422) * 100,  0  )  )</f>
        <v>0</v>
      </c>
      <c r="M4422" s="6" t="n">
        <f aca="false">IF(  OR(  AND(  1 = K4422,  1 = I4422  ),  AND(  2 =K4422,  1 = G4422  )  ),  1,  0  )</f>
        <v>0</v>
      </c>
      <c r="N4422" s="0" t="n">
        <f aca="false">IF(  AND(  1 = M4422,  0 &lt; L4422  ),  1,  0  )</f>
        <v>0</v>
      </c>
    </row>
    <row r="4423" customFormat="false" ht="12.8" hidden="false" customHeight="false" outlineLevel="0" collapsed="false">
      <c r="A4423" s="5" t="n">
        <v>44229</v>
      </c>
      <c r="B4423" s="6" t="n">
        <f aca="false">YEAR(A4423)</f>
        <v>2021</v>
      </c>
      <c r="C4423" s="7" t="n">
        <v>6240</v>
      </c>
      <c r="D4423" s="8" t="n">
        <f aca="false">AVERAGE($C4419:$C4423)</f>
        <v>6197.8</v>
      </c>
      <c r="E4423" s="8" t="n">
        <f aca="false">AVERAGE($C4399:$C4423)</f>
        <v>6440.76</v>
      </c>
      <c r="F4423" s="8" t="n">
        <f aca="false">AVERAGE($C4349:$C4423)</f>
        <v>6013.72</v>
      </c>
      <c r="G4423" s="4" t="n">
        <f aca="false">IF(  AND(  F4422 &lt; E4422,  F4423 &lt; E4423,  E4423 &lt; D4423  ),  1,  0  )</f>
        <v>0</v>
      </c>
      <c r="H4423" s="12" t="n">
        <f aca="false">IF(  AND(  1 = G4423,  OR(  0 = $K4423,  2 = $K4423  )  ),  $C4423,  IF(  AND(  NOT(  "-" = H4422  ),  0 &lt; H4422  ),  H4422,  0  )  )</f>
        <v>6525</v>
      </c>
      <c r="I4423" s="4" t="n">
        <f aca="false">IF(  AND(  E4422 &lt; F4422,  D4423 &lt; E4423,  E4423 &lt; F4423  ),  1,  0  )</f>
        <v>0</v>
      </c>
      <c r="J4423" s="12" t="n">
        <f aca="false">IF(  AND(  1 = I4423,  OR(  0 = $K4423,  1 = $K4423  )  ),  $C4423,  IF(  AND(  NOT(  "-" = J4422  ),  0 &lt; J4422  ),  J4422,  0  )  )</f>
        <v>5455</v>
      </c>
      <c r="K4423" s="13" t="n">
        <f aca="false">IF(  1 = G4422,  1,  IF(  1 = I4422,  2,  IF(  OR(  "-" = K4422,  1 = M4422),  0,  K4422  )  )  )</f>
        <v>1</v>
      </c>
      <c r="L4423" s="12" t="n">
        <f aca="false">IF(  AND(  1 = K4423,  1 = M4423  ),  (C4423 - H4423) * 100,  IF(  AND( 2 = K4423,  1 = M4423  ),  (J4423 - C4423) * 100,  0  )  )</f>
        <v>0</v>
      </c>
      <c r="M4423" s="6" t="n">
        <f aca="false">IF(  OR(  AND(  1 = K4423,  1 = I4423  ),  AND(  2 =K4423,  1 = G4423  )  ),  1,  0  )</f>
        <v>0</v>
      </c>
      <c r="N4423" s="0" t="n">
        <f aca="false">IF(  AND(  1 = M4423,  0 &lt; L4423  ),  1,  0  )</f>
        <v>0</v>
      </c>
    </row>
    <row r="4424" customFormat="false" ht="12.8" hidden="false" customHeight="false" outlineLevel="0" collapsed="false">
      <c r="A4424" s="5" t="n">
        <v>44230</v>
      </c>
      <c r="B4424" s="6" t="n">
        <f aca="false">YEAR(A4424)</f>
        <v>2021</v>
      </c>
      <c r="C4424" s="7" t="n">
        <v>6250</v>
      </c>
      <c r="D4424" s="8" t="n">
        <f aca="false">AVERAGE($C4420:$C4424)</f>
        <v>6195.6</v>
      </c>
      <c r="E4424" s="8" t="n">
        <f aca="false">AVERAGE($C4400:$C4424)</f>
        <v>6432.08</v>
      </c>
      <c r="F4424" s="8" t="n">
        <f aca="false">AVERAGE($C4350:$C4424)</f>
        <v>6018.22666666667</v>
      </c>
      <c r="G4424" s="4" t="n">
        <f aca="false">IF(  AND(  F4423 &lt; E4423,  F4424 &lt; E4424,  E4424 &lt; D4424  ),  1,  0  )</f>
        <v>0</v>
      </c>
      <c r="H4424" s="12" t="n">
        <f aca="false">IF(  AND(  1 = G4424,  OR(  0 = $K4424,  2 = $K4424  )  ),  $C4424,  IF(  AND(  NOT(  "-" = H4423  ),  0 &lt; H4423  ),  H4423,  0  )  )</f>
        <v>6525</v>
      </c>
      <c r="I4424" s="4" t="n">
        <f aca="false">IF(  AND(  E4423 &lt; F4423,  D4424 &lt; E4424,  E4424 &lt; F4424  ),  1,  0  )</f>
        <v>0</v>
      </c>
      <c r="J4424" s="12" t="n">
        <f aca="false">IF(  AND(  1 = I4424,  OR(  0 = $K4424,  1 = $K4424  )  ),  $C4424,  IF(  AND(  NOT(  "-" = J4423  ),  0 &lt; J4423  ),  J4423,  0  )  )</f>
        <v>5455</v>
      </c>
      <c r="K4424" s="13" t="n">
        <f aca="false">IF(  1 = G4423,  1,  IF(  1 = I4423,  2,  IF(  OR(  "-" = K4423,  1 = M4423),  0,  K4423  )  )  )</f>
        <v>1</v>
      </c>
      <c r="L4424" s="12" t="n">
        <f aca="false">IF(  AND(  1 = K4424,  1 = M4424  ),  (C4424 - H4424) * 100,  IF(  AND( 2 = K4424,  1 = M4424  ),  (J4424 - C4424) * 100,  0  )  )</f>
        <v>0</v>
      </c>
      <c r="M4424" s="6" t="n">
        <f aca="false">IF(  OR(  AND(  1 = K4424,  1 = I4424  ),  AND(  2 =K4424,  1 = G4424  )  ),  1,  0  )</f>
        <v>0</v>
      </c>
      <c r="N4424" s="0" t="n">
        <f aca="false">IF(  AND(  1 = M4424,  0 &lt; L4424  ),  1,  0  )</f>
        <v>0</v>
      </c>
    </row>
    <row r="4425" customFormat="false" ht="12.8" hidden="false" customHeight="false" outlineLevel="0" collapsed="false">
      <c r="A4425" s="5" t="n">
        <v>44231</v>
      </c>
      <c r="B4425" s="6" t="n">
        <f aca="false">YEAR(A4425)</f>
        <v>2021</v>
      </c>
      <c r="C4425" s="7" t="n">
        <v>6158</v>
      </c>
      <c r="D4425" s="8" t="n">
        <f aca="false">AVERAGE($C4421:$C4425)</f>
        <v>6194</v>
      </c>
      <c r="E4425" s="8" t="n">
        <f aca="false">AVERAGE($C4401:$C4425)</f>
        <v>6414.88</v>
      </c>
      <c r="F4425" s="8" t="n">
        <f aca="false">AVERAGE($C4351:$C4425)</f>
        <v>6022.22666666667</v>
      </c>
      <c r="G4425" s="4" t="n">
        <f aca="false">IF(  AND(  F4424 &lt; E4424,  F4425 &lt; E4425,  E4425 &lt; D4425  ),  1,  0  )</f>
        <v>0</v>
      </c>
      <c r="H4425" s="12" t="n">
        <f aca="false">IF(  AND(  1 = G4425,  OR(  0 = $K4425,  2 = $K4425  )  ),  $C4425,  IF(  AND(  NOT(  "-" = H4424  ),  0 &lt; H4424  ),  H4424,  0  )  )</f>
        <v>6525</v>
      </c>
      <c r="I4425" s="4" t="n">
        <f aca="false">IF(  AND(  E4424 &lt; F4424,  D4425 &lt; E4425,  E4425 &lt; F4425  ),  1,  0  )</f>
        <v>0</v>
      </c>
      <c r="J4425" s="12" t="n">
        <f aca="false">IF(  AND(  1 = I4425,  OR(  0 = $K4425,  1 = $K4425  )  ),  $C4425,  IF(  AND(  NOT(  "-" = J4424  ),  0 &lt; J4424  ),  J4424,  0  )  )</f>
        <v>5455</v>
      </c>
      <c r="K4425" s="13" t="n">
        <f aca="false">IF(  1 = G4424,  1,  IF(  1 = I4424,  2,  IF(  OR(  "-" = K4424,  1 = M4424),  0,  K4424  )  )  )</f>
        <v>1</v>
      </c>
      <c r="L4425" s="12" t="n">
        <f aca="false">IF(  AND(  1 = K4425,  1 = M4425  ),  (C4425 - H4425) * 100,  IF(  AND( 2 = K4425,  1 = M4425  ),  (J4425 - C4425) * 100,  0  )  )</f>
        <v>0</v>
      </c>
      <c r="M4425" s="6" t="n">
        <f aca="false">IF(  OR(  AND(  1 = K4425,  1 = I4425  ),  AND(  2 =K4425,  1 = G4425  )  ),  1,  0  )</f>
        <v>0</v>
      </c>
      <c r="N4425" s="0" t="n">
        <f aca="false">IF(  AND(  1 = M4425,  0 &lt; L4425  ),  1,  0  )</f>
        <v>0</v>
      </c>
    </row>
    <row r="4426" customFormat="false" ht="12.8" hidden="false" customHeight="false" outlineLevel="0" collapsed="false">
      <c r="A4426" s="5" t="n">
        <v>44232</v>
      </c>
      <c r="B4426" s="6" t="n">
        <f aca="false">YEAR(A4426)</f>
        <v>2021</v>
      </c>
      <c r="C4426" s="7" t="n">
        <v>6338</v>
      </c>
      <c r="D4426" s="8" t="n">
        <f aca="false">AVERAGE($C4422:$C4426)</f>
        <v>6250</v>
      </c>
      <c r="E4426" s="8" t="n">
        <f aca="false">AVERAGE($C4402:$C4426)</f>
        <v>6404.96</v>
      </c>
      <c r="F4426" s="8" t="n">
        <f aca="false">AVERAGE($C4352:$C4426)</f>
        <v>6029.50666666667</v>
      </c>
      <c r="G4426" s="4" t="n">
        <f aca="false">IF(  AND(  F4425 &lt; E4425,  F4426 &lt; E4426,  E4426 &lt; D4426  ),  1,  0  )</f>
        <v>0</v>
      </c>
      <c r="H4426" s="12" t="n">
        <f aca="false">IF(  AND(  1 = G4426,  OR(  0 = $K4426,  2 = $K4426  )  ),  $C4426,  IF(  AND(  NOT(  "-" = H4425  ),  0 &lt; H4425  ),  H4425,  0  )  )</f>
        <v>6525</v>
      </c>
      <c r="I4426" s="4" t="n">
        <f aca="false">IF(  AND(  E4425 &lt; F4425,  D4426 &lt; E4426,  E4426 &lt; F4426  ),  1,  0  )</f>
        <v>0</v>
      </c>
      <c r="J4426" s="12" t="n">
        <f aca="false">IF(  AND(  1 = I4426,  OR(  0 = $K4426,  1 = $K4426  )  ),  $C4426,  IF(  AND(  NOT(  "-" = J4425  ),  0 &lt; J4425  ),  J4425,  0  )  )</f>
        <v>5455</v>
      </c>
      <c r="K4426" s="13" t="n">
        <f aca="false">IF(  1 = G4425,  1,  IF(  1 = I4425,  2,  IF(  OR(  "-" = K4425,  1 = M4425),  0,  K4425  )  )  )</f>
        <v>1</v>
      </c>
      <c r="L4426" s="12" t="n">
        <f aca="false">IF(  AND(  1 = K4426,  1 = M4426  ),  (C4426 - H4426) * 100,  IF(  AND( 2 = K4426,  1 = M4426  ),  (J4426 - C4426) * 100,  0  )  )</f>
        <v>0</v>
      </c>
      <c r="M4426" s="6" t="n">
        <f aca="false">IF(  OR(  AND(  1 = K4426,  1 = I4426  ),  AND(  2 =K4426,  1 = G4426  )  ),  1,  0  )</f>
        <v>0</v>
      </c>
      <c r="N4426" s="0" t="n">
        <f aca="false">IF(  AND(  1 = M4426,  0 &lt; L4426  ),  1,  0  )</f>
        <v>0</v>
      </c>
    </row>
    <row r="4427" customFormat="false" ht="12.8" hidden="false" customHeight="false" outlineLevel="0" collapsed="false">
      <c r="A4427" s="5" t="n">
        <v>44235</v>
      </c>
      <c r="B4427" s="6" t="n">
        <f aca="false">YEAR(A4427)</f>
        <v>2021</v>
      </c>
      <c r="C4427" s="7" t="n">
        <v>6345</v>
      </c>
      <c r="D4427" s="8" t="n">
        <f aca="false">AVERAGE($C4423:$C4427)</f>
        <v>6266.2</v>
      </c>
      <c r="E4427" s="8" t="n">
        <f aca="false">AVERAGE($C4403:$C4427)</f>
        <v>6395.44</v>
      </c>
      <c r="F4427" s="8" t="n">
        <f aca="false">AVERAGE($C4353:$C4427)</f>
        <v>6036.45333333333</v>
      </c>
      <c r="G4427" s="4" t="n">
        <f aca="false">IF(  AND(  F4426 &lt; E4426,  F4427 &lt; E4427,  E4427 &lt; D4427  ),  1,  0  )</f>
        <v>0</v>
      </c>
      <c r="H4427" s="12" t="n">
        <f aca="false">IF(  AND(  1 = G4427,  OR(  0 = $K4427,  2 = $K4427  )  ),  $C4427,  IF(  AND(  NOT(  "-" = H4426  ),  0 &lt; H4426  ),  H4426,  0  )  )</f>
        <v>6525</v>
      </c>
      <c r="I4427" s="4" t="n">
        <f aca="false">IF(  AND(  E4426 &lt; F4426,  D4427 &lt; E4427,  E4427 &lt; F4427  ),  1,  0  )</f>
        <v>0</v>
      </c>
      <c r="J4427" s="12" t="n">
        <f aca="false">IF(  AND(  1 = I4427,  OR(  0 = $K4427,  1 = $K4427  )  ),  $C4427,  IF(  AND(  NOT(  "-" = J4426  ),  0 &lt; J4426  ),  J4426,  0  )  )</f>
        <v>5455</v>
      </c>
      <c r="K4427" s="13" t="n">
        <f aca="false">IF(  1 = G4426,  1,  IF(  1 = I4426,  2,  IF(  OR(  "-" = K4426,  1 = M4426),  0,  K4426  )  )  )</f>
        <v>1</v>
      </c>
      <c r="L4427" s="12" t="n">
        <f aca="false">IF(  AND(  1 = K4427,  1 = M4427  ),  (C4427 - H4427) * 100,  IF(  AND( 2 = K4427,  1 = M4427  ),  (J4427 - C4427) * 100,  0  )  )</f>
        <v>0</v>
      </c>
      <c r="M4427" s="6" t="n">
        <f aca="false">IF(  OR(  AND(  1 = K4427,  1 = I4427  ),  AND(  2 =K4427,  1 = G4427  )  ),  1,  0  )</f>
        <v>0</v>
      </c>
      <c r="N4427" s="0" t="n">
        <f aca="false">IF(  AND(  1 = M4427,  0 &lt; L4427  ),  1,  0  )</f>
        <v>0</v>
      </c>
    </row>
    <row r="4428" customFormat="false" ht="12.8" hidden="false" customHeight="false" outlineLevel="0" collapsed="false">
      <c r="A4428" s="5" t="n">
        <v>44236</v>
      </c>
      <c r="B4428" s="6" t="n">
        <f aca="false">YEAR(A4428)</f>
        <v>2021</v>
      </c>
      <c r="C4428" s="7" t="n">
        <v>6225</v>
      </c>
      <c r="D4428" s="8" t="n">
        <f aca="false">AVERAGE($C4424:$C4428)</f>
        <v>6263.2</v>
      </c>
      <c r="E4428" s="8" t="n">
        <f aca="false">AVERAGE($C4404:$C4428)</f>
        <v>6382.24</v>
      </c>
      <c r="F4428" s="8" t="n">
        <f aca="false">AVERAGE($C4354:$C4428)</f>
        <v>6043.16</v>
      </c>
      <c r="G4428" s="4" t="n">
        <f aca="false">IF(  AND(  F4427 &lt; E4427,  F4428 &lt; E4428,  E4428 &lt; D4428  ),  1,  0  )</f>
        <v>0</v>
      </c>
      <c r="H4428" s="12" t="n">
        <f aca="false">IF(  AND(  1 = G4428,  OR(  0 = $K4428,  2 = $K4428  )  ),  $C4428,  IF(  AND(  NOT(  "-" = H4427  ),  0 &lt; H4427  ),  H4427,  0  )  )</f>
        <v>6525</v>
      </c>
      <c r="I4428" s="4" t="n">
        <f aca="false">IF(  AND(  E4427 &lt; F4427,  D4428 &lt; E4428,  E4428 &lt; F4428  ),  1,  0  )</f>
        <v>0</v>
      </c>
      <c r="J4428" s="12" t="n">
        <f aca="false">IF(  AND(  1 = I4428,  OR(  0 = $K4428,  1 = $K4428  )  ),  $C4428,  IF(  AND(  NOT(  "-" = J4427  ),  0 &lt; J4427  ),  J4427,  0  )  )</f>
        <v>5455</v>
      </c>
      <c r="K4428" s="13" t="n">
        <f aca="false">IF(  1 = G4427,  1,  IF(  1 = I4427,  2,  IF(  OR(  "-" = K4427,  1 = M4427),  0,  K4427  )  )  )</f>
        <v>1</v>
      </c>
      <c r="L4428" s="12" t="n">
        <f aca="false">IF(  AND(  1 = K4428,  1 = M4428  ),  (C4428 - H4428) * 100,  IF(  AND( 2 = K4428,  1 = M4428  ),  (J4428 - C4428) * 100,  0  )  )</f>
        <v>0</v>
      </c>
      <c r="M4428" s="6" t="n">
        <f aca="false">IF(  OR(  AND(  1 = K4428,  1 = I4428  ),  AND(  2 =K4428,  1 = G4428  )  ),  1,  0  )</f>
        <v>0</v>
      </c>
      <c r="N4428" s="0" t="n">
        <f aca="false">IF(  AND(  1 = M4428,  0 &lt; L4428  ),  1,  0  )</f>
        <v>0</v>
      </c>
    </row>
    <row r="4429" customFormat="false" ht="12.8" hidden="false" customHeight="false" outlineLevel="0" collapsed="false">
      <c r="A4429" s="5" t="n">
        <v>44237</v>
      </c>
      <c r="B4429" s="6" t="n">
        <f aca="false">YEAR(A4429)</f>
        <v>2021</v>
      </c>
      <c r="C4429" s="7" t="n">
        <v>6435</v>
      </c>
      <c r="D4429" s="8" t="n">
        <f aca="false">AVERAGE($C4425:$C4429)</f>
        <v>6300.2</v>
      </c>
      <c r="E4429" s="8" t="n">
        <f aca="false">AVERAGE($C4405:$C4429)</f>
        <v>6375.28</v>
      </c>
      <c r="F4429" s="8" t="n">
        <f aca="false">AVERAGE($C4355:$C4429)</f>
        <v>6053.96</v>
      </c>
      <c r="G4429" s="4" t="n">
        <f aca="false">IF(  AND(  F4428 &lt; E4428,  F4429 &lt; E4429,  E4429 &lt; D4429  ),  1,  0  )</f>
        <v>0</v>
      </c>
      <c r="H4429" s="12" t="n">
        <f aca="false">IF(  AND(  1 = G4429,  OR(  0 = $K4429,  2 = $K4429  )  ),  $C4429,  IF(  AND(  NOT(  "-" = H4428  ),  0 &lt; H4428  ),  H4428,  0  )  )</f>
        <v>6525</v>
      </c>
      <c r="I4429" s="4" t="n">
        <f aca="false">IF(  AND(  E4428 &lt; F4428,  D4429 &lt; E4429,  E4429 &lt; F4429  ),  1,  0  )</f>
        <v>0</v>
      </c>
      <c r="J4429" s="12" t="n">
        <f aca="false">IF(  AND(  1 = I4429,  OR(  0 = $K4429,  1 = $K4429  )  ),  $C4429,  IF(  AND(  NOT(  "-" = J4428  ),  0 &lt; J4428  ),  J4428,  0  )  )</f>
        <v>5455</v>
      </c>
      <c r="K4429" s="13" t="n">
        <f aca="false">IF(  1 = G4428,  1,  IF(  1 = I4428,  2,  IF(  OR(  "-" = K4428,  1 = M4428),  0,  K4428  )  )  )</f>
        <v>1</v>
      </c>
      <c r="L4429" s="12" t="n">
        <f aca="false">IF(  AND(  1 = K4429,  1 = M4429  ),  (C4429 - H4429) * 100,  IF(  AND( 2 = K4429,  1 = M4429  ),  (J4429 - C4429) * 100,  0  )  )</f>
        <v>0</v>
      </c>
      <c r="M4429" s="6" t="n">
        <f aca="false">IF(  OR(  AND(  1 = K4429,  1 = I4429  ),  AND(  2 =K4429,  1 = G4429  )  ),  1,  0  )</f>
        <v>0</v>
      </c>
      <c r="N4429" s="0" t="n">
        <f aca="false">IF(  AND(  1 = M4429,  0 &lt; L4429  ),  1,  0  )</f>
        <v>0</v>
      </c>
    </row>
    <row r="4430" customFormat="false" ht="12.8" hidden="false" customHeight="false" outlineLevel="0" collapsed="false">
      <c r="A4430" s="5" t="n">
        <v>44239</v>
      </c>
      <c r="B4430" s="6" t="n">
        <f aca="false">YEAR(A4430)</f>
        <v>2021</v>
      </c>
      <c r="C4430" s="7" t="n">
        <v>6634</v>
      </c>
      <c r="D4430" s="8" t="n">
        <f aca="false">AVERAGE($C4426:$C4430)</f>
        <v>6395.4</v>
      </c>
      <c r="E4430" s="8" t="n">
        <f aca="false">AVERAGE($C4406:$C4430)</f>
        <v>6381.52</v>
      </c>
      <c r="F4430" s="8" t="n">
        <f aca="false">AVERAGE($C4356:$C4430)</f>
        <v>6067.94666666667</v>
      </c>
      <c r="G4430" s="4" t="n">
        <f aca="false">IF(  AND(  F4429 &lt; E4429,  F4430 &lt; E4430,  E4430 &lt; D4430  ),  1,  0  )</f>
        <v>1</v>
      </c>
      <c r="H4430" s="12" t="n">
        <f aca="false">IF(  AND(  1 = G4430,  OR(  0 = $K4430,  2 = $K4430  )  ),  $C4430,  IF(  AND(  NOT(  "-" = H4429  ),  0 &lt; H4429  ),  H4429,  0  )  )</f>
        <v>6525</v>
      </c>
      <c r="I4430" s="4" t="n">
        <f aca="false">IF(  AND(  E4429 &lt; F4429,  D4430 &lt; E4430,  E4430 &lt; F4430  ),  1,  0  )</f>
        <v>0</v>
      </c>
      <c r="J4430" s="12" t="n">
        <f aca="false">IF(  AND(  1 = I4430,  OR(  0 = $K4430,  1 = $K4430  )  ),  $C4430,  IF(  AND(  NOT(  "-" = J4429  ),  0 &lt; J4429  ),  J4429,  0  )  )</f>
        <v>5455</v>
      </c>
      <c r="K4430" s="13" t="n">
        <f aca="false">IF(  1 = G4429,  1,  IF(  1 = I4429,  2,  IF(  OR(  "-" = K4429,  1 = M4429),  0,  K4429  )  )  )</f>
        <v>1</v>
      </c>
      <c r="L4430" s="12" t="n">
        <f aca="false">IF(  AND(  1 = K4430,  1 = M4430  ),  (C4430 - H4430) * 100,  IF(  AND( 2 = K4430,  1 = M4430  ),  (J4430 - C4430) * 100,  0  )  )</f>
        <v>0</v>
      </c>
      <c r="M4430" s="6" t="n">
        <f aca="false">IF(  OR(  AND(  1 = K4430,  1 = I4430  ),  AND(  2 =K4430,  1 = G4430  )  ),  1,  0  )</f>
        <v>0</v>
      </c>
      <c r="N4430" s="0" t="n">
        <f aca="false">IF(  AND(  1 = M4430,  0 &lt; L4430  ),  1,  0  )</f>
        <v>0</v>
      </c>
    </row>
    <row r="4431" customFormat="false" ht="12.8" hidden="false" customHeight="false" outlineLevel="0" collapsed="false">
      <c r="A4431" s="5" t="n">
        <v>44242</v>
      </c>
      <c r="B4431" s="6" t="n">
        <f aca="false">YEAR(A4431)</f>
        <v>2021</v>
      </c>
      <c r="C4431" s="7" t="n">
        <v>6660</v>
      </c>
      <c r="D4431" s="8" t="n">
        <f aca="false">AVERAGE($C4427:$C4431)</f>
        <v>6459.8</v>
      </c>
      <c r="E4431" s="8" t="n">
        <f aca="false">AVERAGE($C4407:$C4431)</f>
        <v>6388.92</v>
      </c>
      <c r="F4431" s="8" t="n">
        <f aca="false">AVERAGE($C4357:$C4431)</f>
        <v>6083.37333333333</v>
      </c>
      <c r="G4431" s="4" t="n">
        <f aca="false">IF(  AND(  F4430 &lt; E4430,  F4431 &lt; E4431,  E4431 &lt; D4431  ),  1,  0  )</f>
        <v>1</v>
      </c>
      <c r="H4431" s="12" t="n">
        <f aca="false">IF(  AND(  1 = G4431,  OR(  0 = $K4431,  2 = $K4431  )  ),  $C4431,  IF(  AND(  NOT(  "-" = H4430  ),  0 &lt; H4430  ),  H4430,  0  )  )</f>
        <v>6525</v>
      </c>
      <c r="I4431" s="4" t="n">
        <f aca="false">IF(  AND(  E4430 &lt; F4430,  D4431 &lt; E4431,  E4431 &lt; F4431  ),  1,  0  )</f>
        <v>0</v>
      </c>
      <c r="J4431" s="12" t="n">
        <f aca="false">IF(  AND(  1 = I4431,  OR(  0 = $K4431,  1 = $K4431  )  ),  $C4431,  IF(  AND(  NOT(  "-" = J4430  ),  0 &lt; J4430  ),  J4430,  0  )  )</f>
        <v>5455</v>
      </c>
      <c r="K4431" s="13" t="n">
        <f aca="false">IF(  1 = G4430,  1,  IF(  1 = I4430,  2,  IF(  OR(  "-" = K4430,  1 = M4430),  0,  K4430  )  )  )</f>
        <v>1</v>
      </c>
      <c r="L4431" s="12" t="n">
        <f aca="false">IF(  AND(  1 = K4431,  1 = M4431  ),  (C4431 - H4431) * 100,  IF(  AND( 2 = K4431,  1 = M4431  ),  (J4431 - C4431) * 100,  0  )  )</f>
        <v>0</v>
      </c>
      <c r="M4431" s="6" t="n">
        <f aca="false">IF(  OR(  AND(  1 = K4431,  1 = I4431  ),  AND(  2 =K4431,  1 = G4431  )  ),  1,  0  )</f>
        <v>0</v>
      </c>
      <c r="N4431" s="0" t="n">
        <f aca="false">IF(  AND(  1 = M4431,  0 &lt; L4431  ),  1,  0  )</f>
        <v>0</v>
      </c>
    </row>
    <row r="4432" customFormat="false" ht="12.8" hidden="false" customHeight="false" outlineLevel="0" collapsed="false">
      <c r="A4432" s="5" t="n">
        <v>44243</v>
      </c>
      <c r="B4432" s="6" t="n">
        <f aca="false">YEAR(A4432)</f>
        <v>2021</v>
      </c>
      <c r="C4432" s="7" t="n">
        <v>6834</v>
      </c>
      <c r="D4432" s="8" t="n">
        <f aca="false">AVERAGE($C4428:$C4432)</f>
        <v>6557.6</v>
      </c>
      <c r="E4432" s="8" t="n">
        <f aca="false">AVERAGE($C4408:$C4432)</f>
        <v>6400.8</v>
      </c>
      <c r="F4432" s="8" t="n">
        <f aca="false">AVERAGE($C4358:$C4432)</f>
        <v>6101.04</v>
      </c>
      <c r="G4432" s="4" t="n">
        <f aca="false">IF(  AND(  F4431 &lt; E4431,  F4432 &lt; E4432,  E4432 &lt; D4432  ),  1,  0  )</f>
        <v>1</v>
      </c>
      <c r="H4432" s="12" t="n">
        <f aca="false">IF(  AND(  1 = G4432,  OR(  0 = $K4432,  2 = $K4432  )  ),  $C4432,  IF(  AND(  NOT(  "-" = H4431  ),  0 &lt; H4431  ),  H4431,  0  )  )</f>
        <v>6525</v>
      </c>
      <c r="I4432" s="4" t="n">
        <f aca="false">IF(  AND(  E4431 &lt; F4431,  D4432 &lt; E4432,  E4432 &lt; F4432  ),  1,  0  )</f>
        <v>0</v>
      </c>
      <c r="J4432" s="12" t="n">
        <f aca="false">IF(  AND(  1 = I4432,  OR(  0 = $K4432,  1 = $K4432  )  ),  $C4432,  IF(  AND(  NOT(  "-" = J4431  ),  0 &lt; J4431  ),  J4431,  0  )  )</f>
        <v>5455</v>
      </c>
      <c r="K4432" s="13" t="n">
        <f aca="false">IF(  1 = G4431,  1,  IF(  1 = I4431,  2,  IF(  OR(  "-" = K4431,  1 = M4431),  0,  K4431  )  )  )</f>
        <v>1</v>
      </c>
      <c r="L4432" s="12" t="n">
        <f aca="false">IF(  AND(  1 = K4432,  1 = M4432  ),  (C4432 - H4432) * 100,  IF(  AND( 2 = K4432,  1 = M4432  ),  (J4432 - C4432) * 100,  0  )  )</f>
        <v>0</v>
      </c>
      <c r="M4432" s="6" t="n">
        <f aca="false">IF(  OR(  AND(  1 = K4432,  1 = I4432  ),  AND(  2 =K4432,  1 = G4432  )  ),  1,  0  )</f>
        <v>0</v>
      </c>
      <c r="N4432" s="0" t="n">
        <f aca="false">IF(  AND(  1 = M4432,  0 &lt; L4432  ),  1,  0  )</f>
        <v>0</v>
      </c>
    </row>
    <row r="4433" customFormat="false" ht="12.8" hidden="false" customHeight="false" outlineLevel="0" collapsed="false">
      <c r="A4433" s="5" t="n">
        <v>44244</v>
      </c>
      <c r="B4433" s="6" t="n">
        <f aca="false">YEAR(A4433)</f>
        <v>2021</v>
      </c>
      <c r="C4433" s="7" t="n">
        <v>6861</v>
      </c>
      <c r="D4433" s="8" t="n">
        <f aca="false">AVERAGE($C4429:$C4433)</f>
        <v>6684.8</v>
      </c>
      <c r="E4433" s="8" t="n">
        <f aca="false">AVERAGE($C4409:$C4433)</f>
        <v>6409.04</v>
      </c>
      <c r="F4433" s="8" t="n">
        <f aca="false">AVERAGE($C4359:$C4433)</f>
        <v>6116.48</v>
      </c>
      <c r="G4433" s="4" t="n">
        <f aca="false">IF(  AND(  F4432 &lt; E4432,  F4433 &lt; E4433,  E4433 &lt; D4433  ),  1,  0  )</f>
        <v>1</v>
      </c>
      <c r="H4433" s="12" t="n">
        <f aca="false">IF(  AND(  1 = G4433,  OR(  0 = $K4433,  2 = $K4433  )  ),  $C4433,  IF(  AND(  NOT(  "-" = H4432  ),  0 &lt; H4432  ),  H4432,  0  )  )</f>
        <v>6525</v>
      </c>
      <c r="I4433" s="4" t="n">
        <f aca="false">IF(  AND(  E4432 &lt; F4432,  D4433 &lt; E4433,  E4433 &lt; F4433  ),  1,  0  )</f>
        <v>0</v>
      </c>
      <c r="J4433" s="12" t="n">
        <f aca="false">IF(  AND(  1 = I4433,  OR(  0 = $K4433,  1 = $K4433  )  ),  $C4433,  IF(  AND(  NOT(  "-" = J4432  ),  0 &lt; J4432  ),  J4432,  0  )  )</f>
        <v>5455</v>
      </c>
      <c r="K4433" s="13" t="n">
        <f aca="false">IF(  1 = G4432,  1,  IF(  1 = I4432,  2,  IF(  OR(  "-" = K4432,  1 = M4432),  0,  K4432  )  )  )</f>
        <v>1</v>
      </c>
      <c r="L4433" s="12" t="n">
        <f aca="false">IF(  AND(  1 = K4433,  1 = M4433  ),  (C4433 - H4433) * 100,  IF(  AND( 2 = K4433,  1 = M4433  ),  (J4433 - C4433) * 100,  0  )  )</f>
        <v>0</v>
      </c>
      <c r="M4433" s="6" t="n">
        <f aca="false">IF(  OR(  AND(  1 = K4433,  1 = I4433  ),  AND(  2 =K4433,  1 = G4433  )  ),  1,  0  )</f>
        <v>0</v>
      </c>
      <c r="N4433" s="0" t="n">
        <f aca="false">IF(  AND(  1 = M4433,  0 &lt; L4433  ),  1,  0  )</f>
        <v>0</v>
      </c>
    </row>
    <row r="4434" customFormat="false" ht="12.8" hidden="false" customHeight="false" outlineLevel="0" collapsed="false">
      <c r="A4434" s="5" t="n">
        <v>44245</v>
      </c>
      <c r="B4434" s="6" t="n">
        <f aca="false">YEAR(A4434)</f>
        <v>2021</v>
      </c>
      <c r="C4434" s="7" t="n">
        <v>6860</v>
      </c>
      <c r="D4434" s="8" t="n">
        <f aca="false">AVERAGE($C4430:$C4434)</f>
        <v>6769.8</v>
      </c>
      <c r="E4434" s="8" t="n">
        <f aca="false">AVERAGE($C4410:$C4434)</f>
        <v>6420.28</v>
      </c>
      <c r="F4434" s="8" t="n">
        <f aca="false">AVERAGE($C4360:$C4434)</f>
        <v>6131.32</v>
      </c>
      <c r="G4434" s="4" t="n">
        <f aca="false">IF(  AND(  F4433 &lt; E4433,  F4434 &lt; E4434,  E4434 &lt; D4434  ),  1,  0  )</f>
        <v>1</v>
      </c>
      <c r="H4434" s="12" t="n">
        <f aca="false">IF(  AND(  1 = G4434,  OR(  0 = $K4434,  2 = $K4434  )  ),  $C4434,  IF(  AND(  NOT(  "-" = H4433  ),  0 &lt; H4433  ),  H4433,  0  )  )</f>
        <v>6525</v>
      </c>
      <c r="I4434" s="4" t="n">
        <f aca="false">IF(  AND(  E4433 &lt; F4433,  D4434 &lt; E4434,  E4434 &lt; F4434  ),  1,  0  )</f>
        <v>0</v>
      </c>
      <c r="J4434" s="12" t="n">
        <f aca="false">IF(  AND(  1 = I4434,  OR(  0 = $K4434,  1 = $K4434  )  ),  $C4434,  IF(  AND(  NOT(  "-" = J4433  ),  0 &lt; J4433  ),  J4433,  0  )  )</f>
        <v>5455</v>
      </c>
      <c r="K4434" s="13" t="n">
        <f aca="false">IF(  1 = G4433,  1,  IF(  1 = I4433,  2,  IF(  OR(  "-" = K4433,  1 = M4433),  0,  K4433  )  )  )</f>
        <v>1</v>
      </c>
      <c r="L4434" s="12" t="n">
        <f aca="false">IF(  AND(  1 = K4434,  1 = M4434  ),  (C4434 - H4434) * 100,  IF(  AND( 2 = K4434,  1 = M4434  ),  (J4434 - C4434) * 100,  0  )  )</f>
        <v>0</v>
      </c>
      <c r="M4434" s="6" t="n">
        <f aca="false">IF(  OR(  AND(  1 = K4434,  1 = I4434  ),  AND(  2 =K4434,  1 = G4434  )  ),  1,  0  )</f>
        <v>0</v>
      </c>
      <c r="N4434" s="0" t="n">
        <f aca="false">IF(  AND(  1 = M4434,  0 &lt; L4434  ),  1,  0  )</f>
        <v>0</v>
      </c>
    </row>
    <row r="4435" customFormat="false" ht="12.8" hidden="false" customHeight="false" outlineLevel="0" collapsed="false">
      <c r="A4435" s="5" t="n">
        <v>44246</v>
      </c>
      <c r="B4435" s="6" t="n">
        <f aca="false">YEAR(A4435)</f>
        <v>2021</v>
      </c>
      <c r="C4435" s="7" t="n">
        <v>6830</v>
      </c>
      <c r="D4435" s="8" t="n">
        <f aca="false">AVERAGE($C4431:$C4435)</f>
        <v>6809</v>
      </c>
      <c r="E4435" s="8" t="n">
        <f aca="false">AVERAGE($C4411:$C4435)</f>
        <v>6430.24</v>
      </c>
      <c r="F4435" s="8" t="n">
        <f aca="false">AVERAGE($C4361:$C4435)</f>
        <v>6144.92</v>
      </c>
      <c r="G4435" s="4" t="n">
        <f aca="false">IF(  AND(  F4434 &lt; E4434,  F4435 &lt; E4435,  E4435 &lt; D4435  ),  1,  0  )</f>
        <v>1</v>
      </c>
      <c r="H4435" s="12" t="n">
        <f aca="false">IF(  AND(  1 = G4435,  OR(  0 = $K4435,  2 = $K4435  )  ),  $C4435,  IF(  AND(  NOT(  "-" = H4434  ),  0 &lt; H4434  ),  H4434,  0  )  )</f>
        <v>6525</v>
      </c>
      <c r="I4435" s="4" t="n">
        <f aca="false">IF(  AND(  E4434 &lt; F4434,  D4435 &lt; E4435,  E4435 &lt; F4435  ),  1,  0  )</f>
        <v>0</v>
      </c>
      <c r="J4435" s="12" t="n">
        <f aca="false">IF(  AND(  1 = I4435,  OR(  0 = $K4435,  1 = $K4435  )  ),  $C4435,  IF(  AND(  NOT(  "-" = J4434  ),  0 &lt; J4434  ),  J4434,  0  )  )</f>
        <v>5455</v>
      </c>
      <c r="K4435" s="13" t="n">
        <f aca="false">IF(  1 = G4434,  1,  IF(  1 = I4434,  2,  IF(  OR(  "-" = K4434,  1 = M4434),  0,  K4434  )  )  )</f>
        <v>1</v>
      </c>
      <c r="L4435" s="12" t="n">
        <f aca="false">IF(  AND(  1 = K4435,  1 = M4435  ),  (C4435 - H4435) * 100,  IF(  AND( 2 = K4435,  1 = M4435  ),  (J4435 - C4435) * 100,  0  )  )</f>
        <v>0</v>
      </c>
      <c r="M4435" s="6" t="n">
        <f aca="false">IF(  OR(  AND(  1 = K4435,  1 = I4435  ),  AND(  2 =K4435,  1 = G4435  )  ),  1,  0  )</f>
        <v>0</v>
      </c>
      <c r="N4435" s="0" t="n">
        <f aca="false">IF(  AND(  1 = M4435,  0 &lt; L4435  ),  1,  0  )</f>
        <v>0</v>
      </c>
    </row>
    <row r="4436" customFormat="false" ht="12.8" hidden="false" customHeight="false" outlineLevel="0" collapsed="false">
      <c r="A4436" s="5" t="n">
        <v>44249</v>
      </c>
      <c r="B4436" s="6" t="n">
        <f aca="false">YEAR(A4436)</f>
        <v>2021</v>
      </c>
      <c r="C4436" s="7" t="n">
        <v>6803</v>
      </c>
      <c r="D4436" s="8" t="n">
        <f aca="false">AVERAGE($C4432:$C4436)</f>
        <v>6837.6</v>
      </c>
      <c r="E4436" s="8" t="n">
        <f aca="false">AVERAGE($C4412:$C4436)</f>
        <v>6439.6</v>
      </c>
      <c r="F4436" s="8" t="n">
        <f aca="false">AVERAGE($C4362:$C4436)</f>
        <v>6159.65333333333</v>
      </c>
      <c r="G4436" s="4" t="n">
        <f aca="false">IF(  AND(  F4435 &lt; E4435,  F4436 &lt; E4436,  E4436 &lt; D4436  ),  1,  0  )</f>
        <v>1</v>
      </c>
      <c r="H4436" s="12" t="n">
        <f aca="false">IF(  AND(  1 = G4436,  OR(  0 = $K4436,  2 = $K4436  )  ),  $C4436,  IF(  AND(  NOT(  "-" = H4435  ),  0 &lt; H4435  ),  H4435,  0  )  )</f>
        <v>6525</v>
      </c>
      <c r="I4436" s="4" t="n">
        <f aca="false">IF(  AND(  E4435 &lt; F4435,  D4436 &lt; E4436,  E4436 &lt; F4436  ),  1,  0  )</f>
        <v>0</v>
      </c>
      <c r="J4436" s="12" t="n">
        <f aca="false">IF(  AND(  1 = I4436,  OR(  0 = $K4436,  1 = $K4436  )  ),  $C4436,  IF(  AND(  NOT(  "-" = J4435  ),  0 &lt; J4435  ),  J4435,  0  )  )</f>
        <v>5455</v>
      </c>
      <c r="K4436" s="13" t="n">
        <f aca="false">IF(  1 = G4435,  1,  IF(  1 = I4435,  2,  IF(  OR(  "-" = K4435,  1 = M4435),  0,  K4435  )  )  )</f>
        <v>1</v>
      </c>
      <c r="L4436" s="12" t="n">
        <f aca="false">IF(  AND(  1 = K4436,  1 = M4436  ),  (C4436 - H4436) * 100,  IF(  AND( 2 = K4436,  1 = M4436  ),  (J4436 - C4436) * 100,  0  )  )</f>
        <v>0</v>
      </c>
      <c r="M4436" s="6" t="n">
        <f aca="false">IF(  OR(  AND(  1 = K4436,  1 = I4436  ),  AND(  2 =K4436,  1 = G4436  )  ),  1,  0  )</f>
        <v>0</v>
      </c>
      <c r="N4436" s="0" t="n">
        <f aca="false">IF(  AND(  1 = M4436,  0 &lt; L4436  ),  1,  0  )</f>
        <v>0</v>
      </c>
    </row>
    <row r="4437" customFormat="false" ht="12.8" hidden="false" customHeight="false" outlineLevel="0" collapsed="false">
      <c r="A4437" s="5" t="n">
        <v>44251</v>
      </c>
      <c r="B4437" s="6" t="n">
        <f aca="false">YEAR(A4437)</f>
        <v>2021</v>
      </c>
      <c r="C4437" s="7" t="n">
        <v>6644</v>
      </c>
      <c r="D4437" s="8" t="n">
        <f aca="false">AVERAGE($C4433:$C4437)</f>
        <v>6799.6</v>
      </c>
      <c r="E4437" s="8" t="n">
        <f aca="false">AVERAGE($C4413:$C4437)</f>
        <v>6443.2</v>
      </c>
      <c r="F4437" s="8" t="n">
        <f aca="false">AVERAGE($C4363:$C4437)</f>
        <v>6171.45333333333</v>
      </c>
      <c r="G4437" s="4" t="n">
        <f aca="false">IF(  AND(  F4436 &lt; E4436,  F4437 &lt; E4437,  E4437 &lt; D4437  ),  1,  0  )</f>
        <v>1</v>
      </c>
      <c r="H4437" s="12" t="n">
        <f aca="false">IF(  AND(  1 = G4437,  OR(  0 = $K4437,  2 = $K4437  )  ),  $C4437,  IF(  AND(  NOT(  "-" = H4436  ),  0 &lt; H4436  ),  H4436,  0  )  )</f>
        <v>6525</v>
      </c>
      <c r="I4437" s="4" t="n">
        <f aca="false">IF(  AND(  E4436 &lt; F4436,  D4437 &lt; E4437,  E4437 &lt; F4437  ),  1,  0  )</f>
        <v>0</v>
      </c>
      <c r="J4437" s="12" t="n">
        <f aca="false">IF(  AND(  1 = I4437,  OR(  0 = $K4437,  1 = $K4437  )  ),  $C4437,  IF(  AND(  NOT(  "-" = J4436  ),  0 &lt; J4436  ),  J4436,  0  )  )</f>
        <v>5455</v>
      </c>
      <c r="K4437" s="13" t="n">
        <f aca="false">IF(  1 = G4436,  1,  IF(  1 = I4436,  2,  IF(  OR(  "-" = K4436,  1 = M4436),  0,  K4436  )  )  )</f>
        <v>1</v>
      </c>
      <c r="L4437" s="12" t="n">
        <f aca="false">IF(  AND(  1 = K4437,  1 = M4437  ),  (C4437 - H4437) * 100,  IF(  AND( 2 = K4437,  1 = M4437  ),  (J4437 - C4437) * 100,  0  )  )</f>
        <v>0</v>
      </c>
      <c r="M4437" s="6" t="n">
        <f aca="false">IF(  OR(  AND(  1 = K4437,  1 = I4437  ),  AND(  2 =K4437,  1 = G4437  )  ),  1,  0  )</f>
        <v>0</v>
      </c>
      <c r="N4437" s="0" t="n">
        <f aca="false">IF(  AND(  1 = M4437,  0 &lt; L4437  ),  1,  0  )</f>
        <v>0</v>
      </c>
    </row>
    <row r="4438" customFormat="false" ht="12.8" hidden="false" customHeight="false" outlineLevel="0" collapsed="false">
      <c r="A4438" s="5" t="n">
        <v>44252</v>
      </c>
      <c r="B4438" s="6" t="n">
        <f aca="false">YEAR(A4438)</f>
        <v>2021</v>
      </c>
      <c r="C4438" s="7" t="n">
        <v>6836</v>
      </c>
      <c r="D4438" s="8" t="n">
        <f aca="false">AVERAGE($C4434:$C4438)</f>
        <v>6794.6</v>
      </c>
      <c r="E4438" s="8" t="n">
        <f aca="false">AVERAGE($C4414:$C4438)</f>
        <v>6453.2</v>
      </c>
      <c r="F4438" s="8" t="n">
        <f aca="false">AVERAGE($C4364:$C4438)</f>
        <v>6187.02666666667</v>
      </c>
      <c r="G4438" s="4" t="n">
        <f aca="false">IF(  AND(  F4437 &lt; E4437,  F4438 &lt; E4438,  E4438 &lt; D4438  ),  1,  0  )</f>
        <v>1</v>
      </c>
      <c r="H4438" s="12" t="n">
        <f aca="false">IF(  AND(  1 = G4438,  OR(  0 = $K4438,  2 = $K4438  )  ),  $C4438,  IF(  AND(  NOT(  "-" = H4437  ),  0 &lt; H4437  ),  H4437,  0  )  )</f>
        <v>6525</v>
      </c>
      <c r="I4438" s="4" t="n">
        <f aca="false">IF(  AND(  E4437 &lt; F4437,  D4438 &lt; E4438,  E4438 &lt; F4438  ),  1,  0  )</f>
        <v>0</v>
      </c>
      <c r="J4438" s="12" t="n">
        <f aca="false">IF(  AND(  1 = I4438,  OR(  0 = $K4438,  1 = $K4438  )  ),  $C4438,  IF(  AND(  NOT(  "-" = J4437  ),  0 &lt; J4437  ),  J4437,  0  )  )</f>
        <v>5455</v>
      </c>
      <c r="K4438" s="13" t="n">
        <f aca="false">IF(  1 = G4437,  1,  IF(  1 = I4437,  2,  IF(  OR(  "-" = K4437,  1 = M4437),  0,  K4437  )  )  )</f>
        <v>1</v>
      </c>
      <c r="L4438" s="12" t="n">
        <f aca="false">IF(  AND(  1 = K4438,  1 = M4438  ),  (C4438 - H4438) * 100,  IF(  AND( 2 = K4438,  1 = M4438  ),  (J4438 - C4438) * 100,  0  )  )</f>
        <v>0</v>
      </c>
      <c r="M4438" s="6" t="n">
        <f aca="false">IF(  OR(  AND(  1 = K4438,  1 = I4438  ),  AND(  2 =K4438,  1 = G4438  )  ),  1,  0  )</f>
        <v>0</v>
      </c>
      <c r="N4438" s="0" t="n">
        <f aca="false">IF(  AND(  1 = M4438,  0 &lt; L4438  ),  1,  0  )</f>
        <v>0</v>
      </c>
    </row>
    <row r="4439" customFormat="false" ht="12.8" hidden="false" customHeight="false" outlineLevel="0" collapsed="false">
      <c r="A4439" s="5" t="n">
        <v>44253</v>
      </c>
      <c r="B4439" s="6" t="n">
        <f aca="false">YEAR(A4439)</f>
        <v>2021</v>
      </c>
      <c r="C4439" s="7" t="n">
        <v>6475</v>
      </c>
      <c r="D4439" s="8" t="n">
        <f aca="false">AVERAGE($C4435:$C4439)</f>
        <v>6717.6</v>
      </c>
      <c r="E4439" s="8" t="n">
        <f aca="false">AVERAGE($C4415:$C4439)</f>
        <v>6453.32</v>
      </c>
      <c r="F4439" s="8" t="n">
        <f aca="false">AVERAGE($C4365:$C4439)</f>
        <v>6196.14666666667</v>
      </c>
      <c r="G4439" s="4" t="n">
        <f aca="false">IF(  AND(  F4438 &lt; E4438,  F4439 &lt; E4439,  E4439 &lt; D4439  ),  1,  0  )</f>
        <v>1</v>
      </c>
      <c r="H4439" s="12" t="n">
        <f aca="false">IF(  AND(  1 = G4439,  OR(  0 = $K4439,  2 = $K4439  )  ),  $C4439,  IF(  AND(  NOT(  "-" = H4438  ),  0 &lt; H4438  ),  H4438,  0  )  )</f>
        <v>6525</v>
      </c>
      <c r="I4439" s="4" t="n">
        <f aca="false">IF(  AND(  E4438 &lt; F4438,  D4439 &lt; E4439,  E4439 &lt; F4439  ),  1,  0  )</f>
        <v>0</v>
      </c>
      <c r="J4439" s="12" t="n">
        <f aca="false">IF(  AND(  1 = I4439,  OR(  0 = $K4439,  1 = $K4439  )  ),  $C4439,  IF(  AND(  NOT(  "-" = J4438  ),  0 &lt; J4438  ),  J4438,  0  )  )</f>
        <v>5455</v>
      </c>
      <c r="K4439" s="13" t="n">
        <f aca="false">IF(  1 = G4438,  1,  IF(  1 = I4438,  2,  IF(  OR(  "-" = K4438,  1 = M4438),  0,  K4438  )  )  )</f>
        <v>1</v>
      </c>
      <c r="L4439" s="12" t="n">
        <f aca="false">IF(  AND(  1 = K4439,  1 = M4439  ),  (C4439 - H4439) * 100,  IF(  AND( 2 = K4439,  1 = M4439  ),  (J4439 - C4439) * 100,  0  )  )</f>
        <v>0</v>
      </c>
      <c r="M4439" s="6" t="n">
        <f aca="false">IF(  OR(  AND(  1 = K4439,  1 = I4439  ),  AND(  2 =K4439,  1 = G4439  )  ),  1,  0  )</f>
        <v>0</v>
      </c>
      <c r="N4439" s="0" t="n">
        <f aca="false">IF(  AND(  1 = M4439,  0 &lt; L4439  ),  1,  0  )</f>
        <v>0</v>
      </c>
    </row>
    <row r="4440" customFormat="false" ht="12.8" hidden="false" customHeight="false" outlineLevel="0" collapsed="false">
      <c r="A4440" s="5" t="n">
        <v>44256</v>
      </c>
      <c r="B4440" s="6" t="n">
        <f aca="false">YEAR(A4440)</f>
        <v>2021</v>
      </c>
      <c r="C4440" s="7" t="n">
        <v>6527</v>
      </c>
      <c r="D4440" s="8" t="n">
        <f aca="false">AVERAGE($C4436:$C4440)</f>
        <v>6657</v>
      </c>
      <c r="E4440" s="8" t="n">
        <f aca="false">AVERAGE($C4416:$C4440)</f>
        <v>6463.36</v>
      </c>
      <c r="F4440" s="8" t="n">
        <f aca="false">AVERAGE($C4366:$C4440)</f>
        <v>6206.09333333333</v>
      </c>
      <c r="G4440" s="4" t="n">
        <f aca="false">IF(  AND(  F4439 &lt; E4439,  F4440 &lt; E4440,  E4440 &lt; D4440  ),  1,  0  )</f>
        <v>1</v>
      </c>
      <c r="H4440" s="12" t="n">
        <f aca="false">IF(  AND(  1 = G4440,  OR(  0 = $K4440,  2 = $K4440  )  ),  $C4440,  IF(  AND(  NOT(  "-" = H4439  ),  0 &lt; H4439  ),  H4439,  0  )  )</f>
        <v>6525</v>
      </c>
      <c r="I4440" s="4" t="n">
        <f aca="false">IF(  AND(  E4439 &lt; F4439,  D4440 &lt; E4440,  E4440 &lt; F4440  ),  1,  0  )</f>
        <v>0</v>
      </c>
      <c r="J4440" s="12" t="n">
        <f aca="false">IF(  AND(  1 = I4440,  OR(  0 = $K4440,  1 = $K4440  )  ),  $C4440,  IF(  AND(  NOT(  "-" = J4439  ),  0 &lt; J4439  ),  J4439,  0  )  )</f>
        <v>5455</v>
      </c>
      <c r="K4440" s="13" t="n">
        <f aca="false">IF(  1 = G4439,  1,  IF(  1 = I4439,  2,  IF(  OR(  "-" = K4439,  1 = M4439),  0,  K4439  )  )  )</f>
        <v>1</v>
      </c>
      <c r="L4440" s="12" t="n">
        <f aca="false">IF(  AND(  1 = K4440,  1 = M4440  ),  (C4440 - H4440) * 100,  IF(  AND( 2 = K4440,  1 = M4440  ),  (J4440 - C4440) * 100,  0  )  )</f>
        <v>0</v>
      </c>
      <c r="M4440" s="6" t="n">
        <f aca="false">IF(  OR(  AND(  1 = K4440,  1 = I4440  ),  AND(  2 =K4440,  1 = G4440  )  ),  1,  0  )</f>
        <v>0</v>
      </c>
      <c r="N4440" s="0" t="n">
        <f aca="false">IF(  AND(  1 = M4440,  0 &lt; L4440  ),  1,  0  )</f>
        <v>0</v>
      </c>
    </row>
    <row r="4441" customFormat="false" ht="12.8" hidden="false" customHeight="false" outlineLevel="0" collapsed="false">
      <c r="A4441" s="5" t="n">
        <v>44257</v>
      </c>
      <c r="B4441" s="6" t="n">
        <f aca="false">YEAR(A4441)</f>
        <v>2021</v>
      </c>
      <c r="C4441" s="7" t="n">
        <v>6452</v>
      </c>
      <c r="D4441" s="8" t="n">
        <f aca="false">AVERAGE($C4437:$C4441)</f>
        <v>6586.8</v>
      </c>
      <c r="E4441" s="8" t="n">
        <f aca="false">AVERAGE($C4417:$C4441)</f>
        <v>6465.76</v>
      </c>
      <c r="F4441" s="8" t="n">
        <f aca="false">AVERAGE($C4367:$C4441)</f>
        <v>6216.72</v>
      </c>
      <c r="G4441" s="4" t="n">
        <f aca="false">IF(  AND(  F4440 &lt; E4440,  F4441 &lt; E4441,  E4441 &lt; D4441  ),  1,  0  )</f>
        <v>1</v>
      </c>
      <c r="H4441" s="12" t="n">
        <f aca="false">IF(  AND(  1 = G4441,  OR(  0 = $K4441,  2 = $K4441  )  ),  $C4441,  IF(  AND(  NOT(  "-" = H4440  ),  0 &lt; H4440  ),  H4440,  0  )  )</f>
        <v>6525</v>
      </c>
      <c r="I4441" s="4" t="n">
        <f aca="false">IF(  AND(  E4440 &lt; F4440,  D4441 &lt; E4441,  E4441 &lt; F4441  ),  1,  0  )</f>
        <v>0</v>
      </c>
      <c r="J4441" s="12" t="n">
        <f aca="false">IF(  AND(  1 = I4441,  OR(  0 = $K4441,  1 = $K4441  )  ),  $C4441,  IF(  AND(  NOT(  "-" = J4440  ),  0 &lt; J4440  ),  J4440,  0  )  )</f>
        <v>5455</v>
      </c>
      <c r="K4441" s="13" t="n">
        <f aca="false">IF(  1 = G4440,  1,  IF(  1 = I4440,  2,  IF(  OR(  "-" = K4440,  1 = M4440),  0,  K4440  )  )  )</f>
        <v>1</v>
      </c>
      <c r="L4441" s="12" t="n">
        <f aca="false">IF(  AND(  1 = K4441,  1 = M4441  ),  (C4441 - H4441) * 100,  IF(  AND( 2 = K4441,  1 = M4441  ),  (J4441 - C4441) * 100,  0  )  )</f>
        <v>0</v>
      </c>
      <c r="M4441" s="6" t="n">
        <f aca="false">IF(  OR(  AND(  1 = K4441,  1 = I4441  ),  AND(  2 =K4441,  1 = G4441  )  ),  1,  0  )</f>
        <v>0</v>
      </c>
      <c r="N4441" s="0" t="n">
        <f aca="false">IF(  AND(  1 = M4441,  0 &lt; L4441  ),  1,  0  )</f>
        <v>0</v>
      </c>
    </row>
    <row r="4442" customFormat="false" ht="12.8" hidden="false" customHeight="false" outlineLevel="0" collapsed="false">
      <c r="A4442" s="5" t="n">
        <v>44258</v>
      </c>
      <c r="B4442" s="6" t="n">
        <f aca="false">YEAR(A4442)</f>
        <v>2021</v>
      </c>
      <c r="C4442" s="7" t="n">
        <v>6340</v>
      </c>
      <c r="D4442" s="8" t="n">
        <f aca="false">AVERAGE($C4438:$C4442)</f>
        <v>6526</v>
      </c>
      <c r="E4442" s="8" t="n">
        <f aca="false">AVERAGE($C4418:$C4442)</f>
        <v>6468.64</v>
      </c>
      <c r="F4442" s="8" t="n">
        <f aca="false">AVERAGE($C4368:$C4442)</f>
        <v>6229.24</v>
      </c>
      <c r="G4442" s="4" t="n">
        <f aca="false">IF(  AND(  F4441 &lt; E4441,  F4442 &lt; E4442,  E4442 &lt; D4442  ),  1,  0  )</f>
        <v>1</v>
      </c>
      <c r="H4442" s="12" t="n">
        <f aca="false">IF(  AND(  1 = G4442,  OR(  0 = $K4442,  2 = $K4442  )  ),  $C4442,  IF(  AND(  NOT(  "-" = H4441  ),  0 &lt; H4441  ),  H4441,  0  )  )</f>
        <v>6525</v>
      </c>
      <c r="I4442" s="4" t="n">
        <f aca="false">IF(  AND(  E4441 &lt; F4441,  D4442 &lt; E4442,  E4442 &lt; F4442  ),  1,  0  )</f>
        <v>0</v>
      </c>
      <c r="J4442" s="12" t="n">
        <f aca="false">IF(  AND(  1 = I4442,  OR(  0 = $K4442,  1 = $K4442  )  ),  $C4442,  IF(  AND(  NOT(  "-" = J4441  ),  0 &lt; J4441  ),  J4441,  0  )  )</f>
        <v>5455</v>
      </c>
      <c r="K4442" s="13" t="n">
        <f aca="false">IF(  1 = G4441,  1,  IF(  1 = I4441,  2,  IF(  OR(  "-" = K4441,  1 = M4441),  0,  K4441  )  )  )</f>
        <v>1</v>
      </c>
      <c r="L4442" s="12" t="n">
        <f aca="false">IF(  AND(  1 = K4442,  1 = M4442  ),  (C4442 - H4442) * 100,  IF(  AND( 2 = K4442,  1 = M4442  ),  (J4442 - C4442) * 100,  0  )  )</f>
        <v>0</v>
      </c>
      <c r="M4442" s="6" t="n">
        <f aca="false">IF(  OR(  AND(  1 = K4442,  1 = I4442  ),  AND(  2 =K4442,  1 = G4442  )  ),  1,  0  )</f>
        <v>0</v>
      </c>
      <c r="N4442" s="0" t="n">
        <f aca="false">IF(  AND(  1 = M4442,  0 &lt; L4442  ),  1,  0  )</f>
        <v>0</v>
      </c>
    </row>
    <row r="4443" customFormat="false" ht="12.8" hidden="false" customHeight="false" outlineLevel="0" collapsed="false">
      <c r="A4443" s="5" t="n">
        <v>44259</v>
      </c>
      <c r="B4443" s="6" t="n">
        <f aca="false">YEAR(A4443)</f>
        <v>2021</v>
      </c>
      <c r="C4443" s="7" t="n">
        <v>6112</v>
      </c>
      <c r="D4443" s="8" t="n">
        <f aca="false">AVERAGE($C4439:$C4443)</f>
        <v>6381.2</v>
      </c>
      <c r="E4443" s="8" t="n">
        <f aca="false">AVERAGE($C4419:$C4443)</f>
        <v>6464.32</v>
      </c>
      <c r="F4443" s="8" t="n">
        <f aca="false">AVERAGE($C4369:$C4443)</f>
        <v>6241.82666666667</v>
      </c>
      <c r="G4443" s="4" t="n">
        <f aca="false">IF(  AND(  F4442 &lt; E4442,  F4443 &lt; E4443,  E4443 &lt; D4443  ),  1,  0  )</f>
        <v>0</v>
      </c>
      <c r="H4443" s="12" t="n">
        <f aca="false">IF(  AND(  1 = G4443,  OR(  0 = $K4443,  2 = $K4443  )  ),  $C4443,  IF(  AND(  NOT(  "-" = H4442  ),  0 &lt; H4442  ),  H4442,  0  )  )</f>
        <v>6525</v>
      </c>
      <c r="I4443" s="4" t="n">
        <f aca="false">IF(  AND(  E4442 &lt; F4442,  D4443 &lt; E4443,  E4443 &lt; F4443  ),  1,  0  )</f>
        <v>0</v>
      </c>
      <c r="J4443" s="12" t="n">
        <f aca="false">IF(  AND(  1 = I4443,  OR(  0 = $K4443,  1 = $K4443  )  ),  $C4443,  IF(  AND(  NOT(  "-" = J4442  ),  0 &lt; J4442  ),  J4442,  0  )  )</f>
        <v>5455</v>
      </c>
      <c r="K4443" s="13" t="n">
        <f aca="false">IF(  1 = G4442,  1,  IF(  1 = I4442,  2,  IF(  OR(  "-" = K4442,  1 = M4442),  0,  K4442  )  )  )</f>
        <v>1</v>
      </c>
      <c r="L4443" s="12" t="n">
        <f aca="false">IF(  AND(  1 = K4443,  1 = M4443  ),  (C4443 - H4443) * 100,  IF(  AND( 2 = K4443,  1 = M4443  ),  (J4443 - C4443) * 100,  0  )  )</f>
        <v>0</v>
      </c>
      <c r="M4443" s="6" t="n">
        <f aca="false">IF(  OR(  AND(  1 = K4443,  1 = I4443  ),  AND(  2 =K4443,  1 = G4443  )  ),  1,  0  )</f>
        <v>0</v>
      </c>
      <c r="N4443" s="0" t="n">
        <f aca="false">IF(  AND(  1 = M4443,  0 &lt; L4443  ),  1,  0  )</f>
        <v>0</v>
      </c>
    </row>
    <row r="4444" customFormat="false" ht="12.8" hidden="false" customHeight="false" outlineLevel="0" collapsed="false">
      <c r="A4444" s="5" t="n">
        <v>44260</v>
      </c>
      <c r="B4444" s="6" t="n">
        <f aca="false">YEAR(A4444)</f>
        <v>2021</v>
      </c>
      <c r="C4444" s="7" t="n">
        <v>6203</v>
      </c>
      <c r="D4444" s="8" t="n">
        <f aca="false">AVERAGE($C4440:$C4444)</f>
        <v>6326.8</v>
      </c>
      <c r="E4444" s="8" t="n">
        <f aca="false">AVERAGE($C4420:$C4444)</f>
        <v>6462</v>
      </c>
      <c r="F4444" s="8" t="n">
        <f aca="false">AVERAGE($C4370:$C4444)</f>
        <v>6252.66666666667</v>
      </c>
      <c r="G4444" s="4" t="n">
        <f aca="false">IF(  AND(  F4443 &lt; E4443,  F4444 &lt; E4444,  E4444 &lt; D4444  ),  1,  0  )</f>
        <v>0</v>
      </c>
      <c r="H4444" s="12" t="n">
        <f aca="false">IF(  AND(  1 = G4444,  OR(  0 = $K4444,  2 = $K4444  )  ),  $C4444,  IF(  AND(  NOT(  "-" = H4443  ),  0 &lt; H4443  ),  H4443,  0  )  )</f>
        <v>6525</v>
      </c>
      <c r="I4444" s="4" t="n">
        <f aca="false">IF(  AND(  E4443 &lt; F4443,  D4444 &lt; E4444,  E4444 &lt; F4444  ),  1,  0  )</f>
        <v>0</v>
      </c>
      <c r="J4444" s="12" t="n">
        <f aca="false">IF(  AND(  1 = I4444,  OR(  0 = $K4444,  1 = $K4444  )  ),  $C4444,  IF(  AND(  NOT(  "-" = J4443  ),  0 &lt; J4443  ),  J4443,  0  )  )</f>
        <v>5455</v>
      </c>
      <c r="K4444" s="13" t="n">
        <f aca="false">IF(  1 = G4443,  1,  IF(  1 = I4443,  2,  IF(  OR(  "-" = K4443,  1 = M4443),  0,  K4443  )  )  )</f>
        <v>1</v>
      </c>
      <c r="L4444" s="12" t="n">
        <f aca="false">IF(  AND(  1 = K4444,  1 = M4444  ),  (C4444 - H4444) * 100,  IF(  AND( 2 = K4444,  1 = M4444  ),  (J4444 - C4444) * 100,  0  )  )</f>
        <v>0</v>
      </c>
      <c r="M4444" s="6" t="n">
        <f aca="false">IF(  OR(  AND(  1 = K4444,  1 = I4444  ),  AND(  2 =K4444,  1 = G4444  )  ),  1,  0  )</f>
        <v>0</v>
      </c>
      <c r="N4444" s="0" t="n">
        <f aca="false">IF(  AND(  1 = M4444,  0 &lt; L4444  ),  1,  0  )</f>
        <v>0</v>
      </c>
    </row>
    <row r="4445" customFormat="false" ht="12.8" hidden="false" customHeight="false" outlineLevel="0" collapsed="false">
      <c r="A4445" s="5" t="n">
        <v>44263</v>
      </c>
      <c r="B4445" s="6" t="n">
        <f aca="false">YEAR(A4445)</f>
        <v>2021</v>
      </c>
      <c r="C4445" s="7" t="n">
        <v>5974</v>
      </c>
      <c r="D4445" s="8" t="n">
        <f aca="false">AVERAGE($C4441:$C4445)</f>
        <v>6216.2</v>
      </c>
      <c r="E4445" s="8" t="n">
        <f aca="false">AVERAGE($C4421:$C4445)</f>
        <v>6454.32</v>
      </c>
      <c r="F4445" s="8" t="n">
        <f aca="false">AVERAGE($C4371:$C4445)</f>
        <v>6259.68</v>
      </c>
      <c r="G4445" s="4" t="n">
        <f aca="false">IF(  AND(  F4444 &lt; E4444,  F4445 &lt; E4445,  E4445 &lt; D4445  ),  1,  0  )</f>
        <v>0</v>
      </c>
      <c r="H4445" s="12" t="n">
        <f aca="false">IF(  AND(  1 = G4445,  OR(  0 = $K4445,  2 = $K4445  )  ),  $C4445,  IF(  AND(  NOT(  "-" = H4444  ),  0 &lt; H4444  ),  H4444,  0  )  )</f>
        <v>6525</v>
      </c>
      <c r="I4445" s="4" t="n">
        <f aca="false">IF(  AND(  E4444 &lt; F4444,  D4445 &lt; E4445,  E4445 &lt; F4445  ),  1,  0  )</f>
        <v>0</v>
      </c>
      <c r="J4445" s="12" t="n">
        <f aca="false">IF(  AND(  1 = I4445,  OR(  0 = $K4445,  1 = $K4445  )  ),  $C4445,  IF(  AND(  NOT(  "-" = J4444  ),  0 &lt; J4444  ),  J4444,  0  )  )</f>
        <v>5455</v>
      </c>
      <c r="K4445" s="13" t="n">
        <f aca="false">IF(  1 = G4444,  1,  IF(  1 = I4444,  2,  IF(  OR(  "-" = K4444,  1 = M4444),  0,  K4444  )  )  )</f>
        <v>1</v>
      </c>
      <c r="L4445" s="12" t="n">
        <f aca="false">IF(  AND(  1 = K4445,  1 = M4445  ),  (C4445 - H4445) * 100,  IF(  AND( 2 = K4445,  1 = M4445  ),  (J4445 - C4445) * 100,  0  )  )</f>
        <v>0</v>
      </c>
      <c r="M4445" s="6" t="n">
        <f aca="false">IF(  OR(  AND(  1 = K4445,  1 = I4445  ),  AND(  2 =K4445,  1 = G4445  )  ),  1,  0  )</f>
        <v>0</v>
      </c>
      <c r="N4445" s="0" t="n">
        <f aca="false">IF(  AND(  1 = M4445,  0 &lt; L4445  ),  1,  0  )</f>
        <v>0</v>
      </c>
    </row>
    <row r="4446" customFormat="false" ht="12.8" hidden="false" customHeight="false" outlineLevel="0" collapsed="false">
      <c r="A4446" s="5" t="n">
        <v>44264</v>
      </c>
      <c r="B4446" s="6" t="n">
        <f aca="false">YEAR(A4446)</f>
        <v>2021</v>
      </c>
      <c r="C4446" s="7" t="n">
        <v>5883</v>
      </c>
      <c r="D4446" s="8" t="n">
        <f aca="false">AVERAGE($C4442:$C4446)</f>
        <v>6102.4</v>
      </c>
      <c r="E4446" s="8" t="n">
        <f aca="false">AVERAGE($C4422:$C4446)</f>
        <v>6447.32</v>
      </c>
      <c r="F4446" s="8" t="n">
        <f aca="false">AVERAGE($C4372:$C4446)</f>
        <v>6266.86666666667</v>
      </c>
      <c r="G4446" s="4" t="n">
        <f aca="false">IF(  AND(  F4445 &lt; E4445,  F4446 &lt; E4446,  E4446 &lt; D4446  ),  1,  0  )</f>
        <v>0</v>
      </c>
      <c r="H4446" s="12" t="n">
        <f aca="false">IF(  AND(  1 = G4446,  OR(  0 = $K4446,  2 = $K4446  )  ),  $C4446,  IF(  AND(  NOT(  "-" = H4445  ),  0 &lt; H4445  ),  H4445,  0  )  )</f>
        <v>6525</v>
      </c>
      <c r="I4446" s="4" t="n">
        <f aca="false">IF(  AND(  E4445 &lt; F4445,  D4446 &lt; E4446,  E4446 &lt; F4446  ),  1,  0  )</f>
        <v>0</v>
      </c>
      <c r="J4446" s="12" t="n">
        <f aca="false">IF(  AND(  1 = I4446,  OR(  0 = $K4446,  1 = $K4446  )  ),  $C4446,  IF(  AND(  NOT(  "-" = J4445  ),  0 &lt; J4445  ),  J4445,  0  )  )</f>
        <v>5455</v>
      </c>
      <c r="K4446" s="13" t="n">
        <f aca="false">IF(  1 = G4445,  1,  IF(  1 = I4445,  2,  IF(  OR(  "-" = K4445,  1 = M4445),  0,  K4445  )  )  )</f>
        <v>1</v>
      </c>
      <c r="L4446" s="12" t="n">
        <f aca="false">IF(  AND(  1 = K4446,  1 = M4446  ),  (C4446 - H4446) * 100,  IF(  AND( 2 = K4446,  1 = M4446  ),  (J4446 - C4446) * 100,  0  )  )</f>
        <v>0</v>
      </c>
      <c r="M4446" s="6" t="n">
        <f aca="false">IF(  OR(  AND(  1 = K4446,  1 = I4446  ),  AND(  2 =K4446,  1 = G4446  )  ),  1,  0  )</f>
        <v>0</v>
      </c>
      <c r="N4446" s="0" t="n">
        <f aca="false">IF(  AND(  1 = M4446,  0 &lt; L4446  ),  1,  0  )</f>
        <v>0</v>
      </c>
    </row>
    <row r="4447" customFormat="false" ht="12.8" hidden="false" customHeight="false" outlineLevel="0" collapsed="false">
      <c r="A4447" s="5" t="n">
        <v>44265</v>
      </c>
      <c r="B4447" s="6" t="n">
        <f aca="false">YEAR(A4447)</f>
        <v>2021</v>
      </c>
      <c r="C4447" s="7" t="n">
        <v>5900</v>
      </c>
      <c r="D4447" s="8" t="n">
        <f aca="false">AVERAGE($C4443:$C4447)</f>
        <v>6014.4</v>
      </c>
      <c r="E4447" s="8" t="n">
        <f aca="false">AVERAGE($C4423:$C4447)</f>
        <v>6432.76</v>
      </c>
      <c r="F4447" s="8" t="n">
        <f aca="false">AVERAGE($C4373:$C4447)</f>
        <v>6274.61333333333</v>
      </c>
      <c r="G4447" s="4" t="n">
        <f aca="false">IF(  AND(  F4446 &lt; E4446,  F4447 &lt; E4447,  E4447 &lt; D4447  ),  1,  0  )</f>
        <v>0</v>
      </c>
      <c r="H4447" s="12" t="n">
        <f aca="false">IF(  AND(  1 = G4447,  OR(  0 = $K4447,  2 = $K4447  )  ),  $C4447,  IF(  AND(  NOT(  "-" = H4446  ),  0 &lt; H4446  ),  H4446,  0  )  )</f>
        <v>6525</v>
      </c>
      <c r="I4447" s="4" t="n">
        <f aca="false">IF(  AND(  E4446 &lt; F4446,  D4447 &lt; E4447,  E4447 &lt; F4447  ),  1,  0  )</f>
        <v>0</v>
      </c>
      <c r="J4447" s="12" t="n">
        <f aca="false">IF(  AND(  1 = I4447,  OR(  0 = $K4447,  1 = $K4447  )  ),  $C4447,  IF(  AND(  NOT(  "-" = J4446  ),  0 &lt; J4446  ),  J4446,  0  )  )</f>
        <v>5455</v>
      </c>
      <c r="K4447" s="13" t="n">
        <f aca="false">IF(  1 = G4446,  1,  IF(  1 = I4446,  2,  IF(  OR(  "-" = K4446,  1 = M4446),  0,  K4446  )  )  )</f>
        <v>1</v>
      </c>
      <c r="L4447" s="12" t="n">
        <f aca="false">IF(  AND(  1 = K4447,  1 = M4447  ),  (C4447 - H4447) * 100,  IF(  AND( 2 = K4447,  1 = M4447  ),  (J4447 - C4447) * 100,  0  )  )</f>
        <v>0</v>
      </c>
      <c r="M4447" s="6" t="n">
        <f aca="false">IF(  OR(  AND(  1 = K4447,  1 = I4447  ),  AND(  2 =K4447,  1 = G4447  )  ),  1,  0  )</f>
        <v>0</v>
      </c>
      <c r="N4447" s="0" t="n">
        <f aca="false">IF(  AND(  1 = M4447,  0 &lt; L4447  ),  1,  0  )</f>
        <v>0</v>
      </c>
    </row>
    <row r="4448" customFormat="false" ht="12.8" hidden="false" customHeight="false" outlineLevel="0" collapsed="false">
      <c r="A4448" s="5" t="n">
        <v>44266</v>
      </c>
      <c r="B4448" s="6" t="n">
        <f aca="false">YEAR(A4448)</f>
        <v>2021</v>
      </c>
      <c r="C4448" s="7" t="n">
        <v>5974</v>
      </c>
      <c r="D4448" s="8" t="n">
        <f aca="false">AVERAGE($C4444:$C4448)</f>
        <v>5986.8</v>
      </c>
      <c r="E4448" s="8" t="n">
        <f aca="false">AVERAGE($C4424:$C4448)</f>
        <v>6422.12</v>
      </c>
      <c r="F4448" s="8" t="n">
        <f aca="false">AVERAGE($C4374:$C4448)</f>
        <v>6283.28</v>
      </c>
      <c r="G4448" s="4" t="n">
        <f aca="false">IF(  AND(  F4447 &lt; E4447,  F4448 &lt; E4448,  E4448 &lt; D4448  ),  1,  0  )</f>
        <v>0</v>
      </c>
      <c r="H4448" s="12" t="n">
        <f aca="false">IF(  AND(  1 = G4448,  OR(  0 = $K4448,  2 = $K4448  )  ),  $C4448,  IF(  AND(  NOT(  "-" = H4447  ),  0 &lt; H4447  ),  H4447,  0  )  )</f>
        <v>6525</v>
      </c>
      <c r="I4448" s="4" t="n">
        <f aca="false">IF(  AND(  E4447 &lt; F4447,  D4448 &lt; E4448,  E4448 &lt; F4448  ),  1,  0  )</f>
        <v>0</v>
      </c>
      <c r="J4448" s="12" t="n">
        <f aca="false">IF(  AND(  1 = I4448,  OR(  0 = $K4448,  1 = $K4448  )  ),  $C4448,  IF(  AND(  NOT(  "-" = J4447  ),  0 &lt; J4447  ),  J4447,  0  )  )</f>
        <v>5455</v>
      </c>
      <c r="K4448" s="13" t="n">
        <f aca="false">IF(  1 = G4447,  1,  IF(  1 = I4447,  2,  IF(  OR(  "-" = K4447,  1 = M4447),  0,  K4447  )  )  )</f>
        <v>1</v>
      </c>
      <c r="L4448" s="12" t="n">
        <f aca="false">IF(  AND(  1 = K4448,  1 = M4448  ),  (C4448 - H4448) * 100,  IF(  AND( 2 = K4448,  1 = M4448  ),  (J4448 - C4448) * 100,  0  )  )</f>
        <v>0</v>
      </c>
      <c r="M4448" s="6" t="n">
        <f aca="false">IF(  OR(  AND(  1 = K4448,  1 = I4448  ),  AND(  2 =K4448,  1 = G4448  )  ),  1,  0  )</f>
        <v>0</v>
      </c>
      <c r="N4448" s="0" t="n">
        <f aca="false">IF(  AND(  1 = M4448,  0 &lt; L4448  ),  1,  0  )</f>
        <v>0</v>
      </c>
    </row>
    <row r="4449" customFormat="false" ht="12.8" hidden="false" customHeight="false" outlineLevel="0" collapsed="false">
      <c r="A4449" s="5" t="n">
        <v>44267</v>
      </c>
      <c r="B4449" s="6" t="n">
        <f aca="false">YEAR(A4449)</f>
        <v>2021</v>
      </c>
      <c r="C4449" s="7" t="n">
        <v>6065</v>
      </c>
      <c r="D4449" s="8" t="n">
        <f aca="false">AVERAGE($C4445:$C4449)</f>
        <v>5959.2</v>
      </c>
      <c r="E4449" s="8" t="n">
        <f aca="false">AVERAGE($C4425:$C4449)</f>
        <v>6414.72</v>
      </c>
      <c r="F4449" s="8" t="n">
        <f aca="false">AVERAGE($C4375:$C4449)</f>
        <v>6291.58666666667</v>
      </c>
      <c r="G4449" s="4" t="n">
        <f aca="false">IF(  AND(  F4448 &lt; E4448,  F4449 &lt; E4449,  E4449 &lt; D4449  ),  1,  0  )</f>
        <v>0</v>
      </c>
      <c r="H4449" s="12" t="n">
        <f aca="false">IF(  AND(  1 = G4449,  OR(  0 = $K4449,  2 = $K4449  )  ),  $C4449,  IF(  AND(  NOT(  "-" = H4448  ),  0 &lt; H4448  ),  H4448,  0  )  )</f>
        <v>6525</v>
      </c>
      <c r="I4449" s="4" t="n">
        <f aca="false">IF(  AND(  E4448 &lt; F4448,  D4449 &lt; E4449,  E4449 &lt; F4449  ),  1,  0  )</f>
        <v>0</v>
      </c>
      <c r="J4449" s="12" t="n">
        <f aca="false">IF(  AND(  1 = I4449,  OR(  0 = $K4449,  1 = $K4449  )  ),  $C4449,  IF(  AND(  NOT(  "-" = J4448  ),  0 &lt; J4448  ),  J4448,  0  )  )</f>
        <v>5455</v>
      </c>
      <c r="K4449" s="13" t="n">
        <f aca="false">IF(  1 = G4448,  1,  IF(  1 = I4448,  2,  IF(  OR(  "-" = K4448,  1 = M4448),  0,  K4448  )  )  )</f>
        <v>1</v>
      </c>
      <c r="L4449" s="12" t="n">
        <f aca="false">IF(  AND(  1 = K4449,  1 = M4449  ),  (C4449 - H4449) * 100,  IF(  AND( 2 = K4449,  1 = M4449  ),  (J4449 - C4449) * 100,  0  )  )</f>
        <v>0</v>
      </c>
      <c r="M4449" s="6" t="n">
        <f aca="false">IF(  OR(  AND(  1 = K4449,  1 = I4449  ),  AND(  2 =K4449,  1 = G4449  )  ),  1,  0  )</f>
        <v>0</v>
      </c>
      <c r="N4449" s="0" t="n">
        <f aca="false">IF(  AND(  1 = M4449,  0 &lt; L4449  ),  1,  0  )</f>
        <v>0</v>
      </c>
    </row>
    <row r="4450" customFormat="false" ht="12.8" hidden="false" customHeight="false" outlineLevel="0" collapsed="false">
      <c r="A4450" s="5" t="n">
        <v>44270</v>
      </c>
      <c r="B4450" s="6" t="n">
        <f aca="false">YEAR(A4450)</f>
        <v>2021</v>
      </c>
      <c r="C4450" s="7" t="n">
        <v>6162</v>
      </c>
      <c r="D4450" s="8" t="n">
        <f aca="false">AVERAGE($C4446:$C4450)</f>
        <v>5996.8</v>
      </c>
      <c r="E4450" s="8" t="n">
        <f aca="false">AVERAGE($C4426:$C4450)</f>
        <v>6414.88</v>
      </c>
      <c r="F4450" s="8" t="n">
        <f aca="false">AVERAGE($C4376:$C4450)</f>
        <v>6301.01333333333</v>
      </c>
      <c r="G4450" s="4" t="n">
        <f aca="false">IF(  AND(  F4449 &lt; E4449,  F4450 &lt; E4450,  E4450 &lt; D4450  ),  1,  0  )</f>
        <v>0</v>
      </c>
      <c r="H4450" s="12" t="n">
        <f aca="false">IF(  AND(  1 = G4450,  OR(  0 = $K4450,  2 = $K4450  )  ),  $C4450,  IF(  AND(  NOT(  "-" = H4449  ),  0 &lt; H4449  ),  H4449,  0  )  )</f>
        <v>6525</v>
      </c>
      <c r="I4450" s="4" t="n">
        <f aca="false">IF(  AND(  E4449 &lt; F4449,  D4450 &lt; E4450,  E4450 &lt; F4450  ),  1,  0  )</f>
        <v>0</v>
      </c>
      <c r="J4450" s="12" t="n">
        <f aca="false">IF(  AND(  1 = I4450,  OR(  0 = $K4450,  1 = $K4450  )  ),  $C4450,  IF(  AND(  NOT(  "-" = J4449  ),  0 &lt; J4449  ),  J4449,  0  )  )</f>
        <v>5455</v>
      </c>
      <c r="K4450" s="13" t="n">
        <f aca="false">IF(  1 = G4449,  1,  IF(  1 = I4449,  2,  IF(  OR(  "-" = K4449,  1 = M4449),  0,  K4449  )  )  )</f>
        <v>1</v>
      </c>
      <c r="L4450" s="12" t="n">
        <f aca="false">IF(  AND(  1 = K4450,  1 = M4450  ),  (C4450 - H4450) * 100,  IF(  AND( 2 = K4450,  1 = M4450  ),  (J4450 - C4450) * 100,  0  )  )</f>
        <v>0</v>
      </c>
      <c r="M4450" s="6" t="n">
        <f aca="false">IF(  OR(  AND(  1 = K4450,  1 = I4450  ),  AND(  2 =K4450,  1 = G4450  )  ),  1,  0  )</f>
        <v>0</v>
      </c>
      <c r="N4450" s="0" t="n">
        <f aca="false">IF(  AND(  1 = M4450,  0 &lt; L4450  ),  1,  0  )</f>
        <v>0</v>
      </c>
    </row>
    <row r="4451" customFormat="false" ht="12.8" hidden="false" customHeight="false" outlineLevel="0" collapsed="false">
      <c r="A4451" s="5" t="n">
        <v>44271</v>
      </c>
      <c r="B4451" s="6" t="n">
        <f aca="false">YEAR(A4451)</f>
        <v>2021</v>
      </c>
      <c r="C4451" s="7" t="n">
        <v>6364</v>
      </c>
      <c r="D4451" s="8" t="n">
        <f aca="false">AVERAGE($C4447:$C4451)</f>
        <v>6093</v>
      </c>
      <c r="E4451" s="8" t="n">
        <f aca="false">AVERAGE($C4427:$C4451)</f>
        <v>6415.92</v>
      </c>
      <c r="F4451" s="8" t="n">
        <f aca="false">AVERAGE($C4377:$C4451)</f>
        <v>6312.54666666667</v>
      </c>
      <c r="G4451" s="4" t="n">
        <f aca="false">IF(  AND(  F4450 &lt; E4450,  F4451 &lt; E4451,  E4451 &lt; D4451  ),  1,  0  )</f>
        <v>0</v>
      </c>
      <c r="H4451" s="12" t="n">
        <f aca="false">IF(  AND(  1 = G4451,  OR(  0 = $K4451,  2 = $K4451  )  ),  $C4451,  IF(  AND(  NOT(  "-" = H4450  ),  0 &lt; H4450  ),  H4450,  0  )  )</f>
        <v>6525</v>
      </c>
      <c r="I4451" s="4" t="n">
        <f aca="false">IF(  AND(  E4450 &lt; F4450,  D4451 &lt; E4451,  E4451 &lt; F4451  ),  1,  0  )</f>
        <v>0</v>
      </c>
      <c r="J4451" s="12" t="n">
        <f aca="false">IF(  AND(  1 = I4451,  OR(  0 = $K4451,  1 = $K4451  )  ),  $C4451,  IF(  AND(  NOT(  "-" = J4450  ),  0 &lt; J4450  ),  J4450,  0  )  )</f>
        <v>5455</v>
      </c>
      <c r="K4451" s="13" t="n">
        <f aca="false">IF(  1 = G4450,  1,  IF(  1 = I4450,  2,  IF(  OR(  "-" = K4450,  1 = M4450),  0,  K4450  )  )  )</f>
        <v>1</v>
      </c>
      <c r="L4451" s="12" t="n">
        <f aca="false">IF(  AND(  1 = K4451,  1 = M4451  ),  (C4451 - H4451) * 100,  IF(  AND( 2 = K4451,  1 = M4451  ),  (J4451 - C4451) * 100,  0  )  )</f>
        <v>0</v>
      </c>
      <c r="M4451" s="6" t="n">
        <f aca="false">IF(  OR(  AND(  1 = K4451,  1 = I4451  ),  AND(  2 =K4451,  1 = G4451  )  ),  1,  0  )</f>
        <v>0</v>
      </c>
      <c r="N4451" s="0" t="n">
        <f aca="false">IF(  AND(  1 = M4451,  0 &lt; L4451  ),  1,  0  )</f>
        <v>0</v>
      </c>
    </row>
    <row r="4452" customFormat="false" ht="12.8" hidden="false" customHeight="false" outlineLevel="0" collapsed="false">
      <c r="A4452" s="5" t="n">
        <v>44272</v>
      </c>
      <c r="B4452" s="6" t="n">
        <f aca="false">YEAR(A4452)</f>
        <v>2021</v>
      </c>
      <c r="C4452" s="7" t="n">
        <v>6350</v>
      </c>
      <c r="D4452" s="8" t="n">
        <f aca="false">AVERAGE($C4448:$C4452)</f>
        <v>6183</v>
      </c>
      <c r="E4452" s="8" t="n">
        <f aca="false">AVERAGE($C4428:$C4452)</f>
        <v>6416.12</v>
      </c>
      <c r="F4452" s="8" t="n">
        <f aca="false">AVERAGE($C4378:$C4452)</f>
        <v>6323.66666666667</v>
      </c>
      <c r="G4452" s="4" t="n">
        <f aca="false">IF(  AND(  F4451 &lt; E4451,  F4452 &lt; E4452,  E4452 &lt; D4452  ),  1,  0  )</f>
        <v>0</v>
      </c>
      <c r="H4452" s="12" t="n">
        <f aca="false">IF(  AND(  1 = G4452,  OR(  0 = $K4452,  2 = $K4452  )  ),  $C4452,  IF(  AND(  NOT(  "-" = H4451  ),  0 &lt; H4451  ),  H4451,  0  )  )</f>
        <v>6525</v>
      </c>
      <c r="I4452" s="4" t="n">
        <f aca="false">IF(  AND(  E4451 &lt; F4451,  D4452 &lt; E4452,  E4452 &lt; F4452  ),  1,  0  )</f>
        <v>0</v>
      </c>
      <c r="J4452" s="12" t="n">
        <f aca="false">IF(  AND(  1 = I4452,  OR(  0 = $K4452,  1 = $K4452  )  ),  $C4452,  IF(  AND(  NOT(  "-" = J4451  ),  0 &lt; J4451  ),  J4451,  0  )  )</f>
        <v>5455</v>
      </c>
      <c r="K4452" s="13" t="n">
        <f aca="false">IF(  1 = G4451,  1,  IF(  1 = I4451,  2,  IF(  OR(  "-" = K4451,  1 = M4451),  0,  K4451  )  )  )</f>
        <v>1</v>
      </c>
      <c r="L4452" s="12" t="n">
        <f aca="false">IF(  AND(  1 = K4452,  1 = M4452  ),  (C4452 - H4452) * 100,  IF(  AND( 2 = K4452,  1 = M4452  ),  (J4452 - C4452) * 100,  0  )  )</f>
        <v>0</v>
      </c>
      <c r="M4452" s="6" t="n">
        <f aca="false">IF(  OR(  AND(  1 = K4452,  1 = I4452  ),  AND(  2 =K4452,  1 = G4452  )  ),  1,  0  )</f>
        <v>0</v>
      </c>
      <c r="N4452" s="0" t="n">
        <f aca="false">IF(  AND(  1 = M4452,  0 &lt; L4452  ),  1,  0  )</f>
        <v>0</v>
      </c>
    </row>
    <row r="4453" customFormat="false" ht="12.8" hidden="false" customHeight="false" outlineLevel="0" collapsed="false">
      <c r="A4453" s="5" t="n">
        <v>44273</v>
      </c>
      <c r="B4453" s="6" t="n">
        <f aca="false">YEAR(A4453)</f>
        <v>2021</v>
      </c>
      <c r="C4453" s="7" t="n">
        <v>6336</v>
      </c>
      <c r="D4453" s="8" t="n">
        <f aca="false">AVERAGE($C4449:$C4453)</f>
        <v>6255.4</v>
      </c>
      <c r="E4453" s="8" t="n">
        <f aca="false">AVERAGE($C4429:$C4453)</f>
        <v>6420.56</v>
      </c>
      <c r="F4453" s="8" t="n">
        <f aca="false">AVERAGE($C4379:$C4453)</f>
        <v>6331.2</v>
      </c>
      <c r="G4453" s="4" t="n">
        <f aca="false">IF(  AND(  F4452 &lt; E4452,  F4453 &lt; E4453,  E4453 &lt; D4453  ),  1,  0  )</f>
        <v>0</v>
      </c>
      <c r="H4453" s="12" t="n">
        <f aca="false">IF(  AND(  1 = G4453,  OR(  0 = $K4453,  2 = $K4453  )  ),  $C4453,  IF(  AND(  NOT(  "-" = H4452  ),  0 &lt; H4452  ),  H4452,  0  )  )</f>
        <v>6525</v>
      </c>
      <c r="I4453" s="4" t="n">
        <f aca="false">IF(  AND(  E4452 &lt; F4452,  D4453 &lt; E4453,  E4453 &lt; F4453  ),  1,  0  )</f>
        <v>0</v>
      </c>
      <c r="J4453" s="12" t="n">
        <f aca="false">IF(  AND(  1 = I4453,  OR(  0 = $K4453,  1 = $K4453  )  ),  $C4453,  IF(  AND(  NOT(  "-" = J4452  ),  0 &lt; J4452  ),  J4452,  0  )  )</f>
        <v>5455</v>
      </c>
      <c r="K4453" s="13" t="n">
        <f aca="false">IF(  1 = G4452,  1,  IF(  1 = I4452,  2,  IF(  OR(  "-" = K4452,  1 = M4452),  0,  K4452  )  )  )</f>
        <v>1</v>
      </c>
      <c r="L4453" s="12" t="n">
        <f aca="false">IF(  AND(  1 = K4453,  1 = M4453  ),  (C4453 - H4453) * 100,  IF(  AND( 2 = K4453,  1 = M4453  ),  (J4453 - C4453) * 100,  0  )  )</f>
        <v>0</v>
      </c>
      <c r="M4453" s="6" t="n">
        <f aca="false">IF(  OR(  AND(  1 = K4453,  1 = I4453  ),  AND(  2 =K4453,  1 = G4453  )  ),  1,  0  )</f>
        <v>0</v>
      </c>
      <c r="N4453" s="0" t="n">
        <f aca="false">IF(  AND(  1 = M4453,  0 &lt; L4453  ),  1,  0  )</f>
        <v>0</v>
      </c>
    </row>
    <row r="4454" customFormat="false" ht="12.8" hidden="false" customHeight="false" outlineLevel="0" collapsed="false">
      <c r="A4454" s="5" t="n">
        <v>44274</v>
      </c>
      <c r="B4454" s="6" t="n">
        <f aca="false">YEAR(A4454)</f>
        <v>2021</v>
      </c>
      <c r="C4454" s="7" t="n">
        <v>6253</v>
      </c>
      <c r="D4454" s="8" t="n">
        <f aca="false">AVERAGE($C4450:$C4454)</f>
        <v>6293</v>
      </c>
      <c r="E4454" s="8" t="n">
        <f aca="false">AVERAGE($C4430:$C4454)</f>
        <v>6413.28</v>
      </c>
      <c r="F4454" s="8" t="n">
        <f aca="false">AVERAGE($C4380:$C4454)</f>
        <v>6336.98666666667</v>
      </c>
      <c r="G4454" s="4" t="n">
        <f aca="false">IF(  AND(  F4453 &lt; E4453,  F4454 &lt; E4454,  E4454 &lt; D4454  ),  1,  0  )</f>
        <v>0</v>
      </c>
      <c r="H4454" s="12" t="n">
        <f aca="false">IF(  AND(  1 = G4454,  OR(  0 = $K4454,  2 = $K4454  )  ),  $C4454,  IF(  AND(  NOT(  "-" = H4453  ),  0 &lt; H4453  ),  H4453,  0  )  )</f>
        <v>6525</v>
      </c>
      <c r="I4454" s="4" t="n">
        <f aca="false">IF(  AND(  E4453 &lt; F4453,  D4454 &lt; E4454,  E4454 &lt; F4454  ),  1,  0  )</f>
        <v>0</v>
      </c>
      <c r="J4454" s="12" t="n">
        <f aca="false">IF(  AND(  1 = I4454,  OR(  0 = $K4454,  1 = $K4454  )  ),  $C4454,  IF(  AND(  NOT(  "-" = J4453  ),  0 &lt; J4453  ),  J4453,  0  )  )</f>
        <v>5455</v>
      </c>
      <c r="K4454" s="13" t="n">
        <f aca="false">IF(  1 = G4453,  1,  IF(  1 = I4453,  2,  IF(  OR(  "-" = K4453,  1 = M4453),  0,  K4453  )  )  )</f>
        <v>1</v>
      </c>
      <c r="L4454" s="12" t="n">
        <f aca="false">IF(  AND(  1 = K4454,  1 = M4454  ),  (C4454 - H4454) * 100,  IF(  AND( 2 = K4454,  1 = M4454  ),  (J4454 - C4454) * 100,  0  )  )</f>
        <v>0</v>
      </c>
      <c r="M4454" s="6" t="n">
        <f aca="false">IF(  OR(  AND(  1 = K4454,  1 = I4454  ),  AND(  2 =K4454,  1 = G4454  )  ),  1,  0  )</f>
        <v>0</v>
      </c>
      <c r="N4454" s="0" t="n">
        <f aca="false">IF(  AND(  1 = M4454,  0 &lt; L4454  ),  1,  0  )</f>
        <v>0</v>
      </c>
    </row>
    <row r="4455" customFormat="false" ht="12.8" hidden="false" customHeight="false" outlineLevel="0" collapsed="false">
      <c r="A4455" s="5" t="n">
        <v>44277</v>
      </c>
      <c r="B4455" s="6" t="n">
        <f aca="false">YEAR(A4455)</f>
        <v>2021</v>
      </c>
      <c r="C4455" s="7" t="n">
        <v>6298</v>
      </c>
      <c r="D4455" s="8" t="n">
        <f aca="false">AVERAGE($C4451:$C4455)</f>
        <v>6320.2</v>
      </c>
      <c r="E4455" s="8" t="n">
        <f aca="false">AVERAGE($C4431:$C4455)</f>
        <v>6399.84</v>
      </c>
      <c r="F4455" s="8" t="n">
        <f aca="false">AVERAGE($C4381:$C4455)</f>
        <v>6341.94666666667</v>
      </c>
      <c r="G4455" s="4" t="n">
        <f aca="false">IF(  AND(  F4454 &lt; E4454,  F4455 &lt; E4455,  E4455 &lt; D4455  ),  1,  0  )</f>
        <v>0</v>
      </c>
      <c r="H4455" s="12" t="n">
        <f aca="false">IF(  AND(  1 = G4455,  OR(  0 = $K4455,  2 = $K4455  )  ),  $C4455,  IF(  AND(  NOT(  "-" = H4454  ),  0 &lt; H4454  ),  H4454,  0  )  )</f>
        <v>6525</v>
      </c>
      <c r="I4455" s="4" t="n">
        <f aca="false">IF(  AND(  E4454 &lt; F4454,  D4455 &lt; E4455,  E4455 &lt; F4455  ),  1,  0  )</f>
        <v>0</v>
      </c>
      <c r="J4455" s="12" t="n">
        <f aca="false">IF(  AND(  1 = I4455,  OR(  0 = $K4455,  1 = $K4455  )  ),  $C4455,  IF(  AND(  NOT(  "-" = J4454  ),  0 &lt; J4454  ),  J4454,  0  )  )</f>
        <v>5455</v>
      </c>
      <c r="K4455" s="13" t="n">
        <f aca="false">IF(  1 = G4454,  1,  IF(  1 = I4454,  2,  IF(  OR(  "-" = K4454,  1 = M4454),  0,  K4454  )  )  )</f>
        <v>1</v>
      </c>
      <c r="L4455" s="12" t="n">
        <f aca="false">IF(  AND(  1 = K4455,  1 = M4455  ),  (C4455 - H4455) * 100,  IF(  AND( 2 = K4455,  1 = M4455  ),  (J4455 - C4455) * 100,  0  )  )</f>
        <v>0</v>
      </c>
      <c r="M4455" s="6" t="n">
        <f aca="false">IF(  OR(  AND(  1 = K4455,  1 = I4455  ),  AND(  2 =K4455,  1 = G4455  )  ),  1,  0  )</f>
        <v>0</v>
      </c>
      <c r="N4455" s="0" t="n">
        <f aca="false">IF(  AND(  1 = M4455,  0 &lt; L4455  ),  1,  0  )</f>
        <v>0</v>
      </c>
    </row>
    <row r="4456" customFormat="false" ht="12.8" hidden="false" customHeight="false" outlineLevel="0" collapsed="false">
      <c r="A4456" s="5" t="n">
        <v>44278</v>
      </c>
      <c r="B4456" s="6" t="n">
        <f aca="false">YEAR(A4456)</f>
        <v>2021</v>
      </c>
      <c r="C4456" s="7" t="n">
        <v>6398</v>
      </c>
      <c r="D4456" s="8" t="n">
        <f aca="false">AVERAGE($C4452:$C4456)</f>
        <v>6327</v>
      </c>
      <c r="E4456" s="8" t="n">
        <f aca="false">AVERAGE($C4432:$C4456)</f>
        <v>6389.36</v>
      </c>
      <c r="F4456" s="8" t="n">
        <f aca="false">AVERAGE($C4382:$C4456)</f>
        <v>6350.76</v>
      </c>
      <c r="G4456" s="4" t="n">
        <f aca="false">IF(  AND(  F4455 &lt; E4455,  F4456 &lt; E4456,  E4456 &lt; D4456  ),  1,  0  )</f>
        <v>0</v>
      </c>
      <c r="H4456" s="12" t="n">
        <f aca="false">IF(  AND(  1 = G4456,  OR(  0 = $K4456,  2 = $K4456  )  ),  $C4456,  IF(  AND(  NOT(  "-" = H4455  ),  0 &lt; H4455  ),  H4455,  0  )  )</f>
        <v>6525</v>
      </c>
      <c r="I4456" s="4" t="n">
        <f aca="false">IF(  AND(  E4455 &lt; F4455,  D4456 &lt; E4456,  E4456 &lt; F4456  ),  1,  0  )</f>
        <v>0</v>
      </c>
      <c r="J4456" s="12" t="n">
        <f aca="false">IF(  AND(  1 = I4456,  OR(  0 = $K4456,  1 = $K4456  )  ),  $C4456,  IF(  AND(  NOT(  "-" = J4455  ),  0 &lt; J4455  ),  J4455,  0  )  )</f>
        <v>5455</v>
      </c>
      <c r="K4456" s="13" t="n">
        <f aca="false">IF(  1 = G4455,  1,  IF(  1 = I4455,  2,  IF(  OR(  "-" = K4455,  1 = M4455),  0,  K4455  )  )  )</f>
        <v>1</v>
      </c>
      <c r="L4456" s="12" t="n">
        <f aca="false">IF(  AND(  1 = K4456,  1 = M4456  ),  (C4456 - H4456) * 100,  IF(  AND( 2 = K4456,  1 = M4456  ),  (J4456 - C4456) * 100,  0  )  )</f>
        <v>0</v>
      </c>
      <c r="M4456" s="6" t="n">
        <f aca="false">IF(  OR(  AND(  1 = K4456,  1 = I4456  ),  AND(  2 =K4456,  1 = G4456  )  ),  1,  0  )</f>
        <v>0</v>
      </c>
      <c r="N4456" s="0" t="n">
        <f aca="false">IF(  AND(  1 = M4456,  0 &lt; L4456  ),  1,  0  )</f>
        <v>0</v>
      </c>
    </row>
    <row r="4457" customFormat="false" ht="12.8" hidden="false" customHeight="false" outlineLevel="0" collapsed="false">
      <c r="A4457" s="5" t="n">
        <v>44279</v>
      </c>
      <c r="B4457" s="6" t="n">
        <f aca="false">YEAR(A4457)</f>
        <v>2021</v>
      </c>
      <c r="C4457" s="7" t="n">
        <v>6314</v>
      </c>
      <c r="D4457" s="8" t="n">
        <f aca="false">AVERAGE($C4453:$C4457)</f>
        <v>6319.8</v>
      </c>
      <c r="E4457" s="8" t="n">
        <f aca="false">AVERAGE($C4433:$C4457)</f>
        <v>6368.56</v>
      </c>
      <c r="F4457" s="8" t="n">
        <f aca="false">AVERAGE($C4383:$C4457)</f>
        <v>6358.93333333333</v>
      </c>
      <c r="G4457" s="4" t="n">
        <f aca="false">IF(  AND(  F4456 &lt; E4456,  F4457 &lt; E4457,  E4457 &lt; D4457  ),  1,  0  )</f>
        <v>0</v>
      </c>
      <c r="H4457" s="12" t="n">
        <f aca="false">IF(  AND(  1 = G4457,  OR(  0 = $K4457,  2 = $K4457  )  ),  $C4457,  IF(  AND(  NOT(  "-" = H4456  ),  0 &lt; H4456  ),  H4456,  0  )  )</f>
        <v>6525</v>
      </c>
      <c r="I4457" s="4" t="n">
        <f aca="false">IF(  AND(  E4456 &lt; F4456,  D4457 &lt; E4457,  E4457 &lt; F4457  ),  1,  0  )</f>
        <v>0</v>
      </c>
      <c r="J4457" s="12" t="n">
        <f aca="false">IF(  AND(  1 = I4457,  OR(  0 = $K4457,  1 = $K4457  )  ),  $C4457,  IF(  AND(  NOT(  "-" = J4456  ),  0 &lt; J4456  ),  J4456,  0  )  )</f>
        <v>5455</v>
      </c>
      <c r="K4457" s="13" t="n">
        <f aca="false">IF(  1 = G4456,  1,  IF(  1 = I4456,  2,  IF(  OR(  "-" = K4456,  1 = M4456),  0,  K4456  )  )  )</f>
        <v>1</v>
      </c>
      <c r="L4457" s="12" t="n">
        <f aca="false">IF(  AND(  1 = K4457,  1 = M4457  ),  (C4457 - H4457) * 100,  IF(  AND( 2 = K4457,  1 = M4457  ),  (J4457 - C4457) * 100,  0  )  )</f>
        <v>0</v>
      </c>
      <c r="M4457" s="6" t="n">
        <f aca="false">IF(  OR(  AND(  1 = K4457,  1 = I4457  ),  AND(  2 =K4457,  1 = G4457  )  ),  1,  0  )</f>
        <v>0</v>
      </c>
      <c r="N4457" s="0" t="n">
        <f aca="false">IF(  AND(  1 = M4457,  0 &lt; L4457  ),  1,  0  )</f>
        <v>0</v>
      </c>
    </row>
    <row r="4458" customFormat="false" ht="12.8" hidden="false" customHeight="false" outlineLevel="0" collapsed="false">
      <c r="A4458" s="5" t="n">
        <v>44280</v>
      </c>
      <c r="B4458" s="6" t="n">
        <f aca="false">YEAR(A4458)</f>
        <v>2021</v>
      </c>
      <c r="C4458" s="7" t="n">
        <v>6231</v>
      </c>
      <c r="D4458" s="8" t="n">
        <f aca="false">AVERAGE($C4454:$C4458)</f>
        <v>6298.8</v>
      </c>
      <c r="E4458" s="8" t="n">
        <f aca="false">AVERAGE($C4434:$C4458)</f>
        <v>6343.36</v>
      </c>
      <c r="F4458" s="8" t="n">
        <f aca="false">AVERAGE($C4384:$C4458)</f>
        <v>6367.01333333333</v>
      </c>
      <c r="G4458" s="4" t="n">
        <f aca="false">IF(  AND(  F4457 &lt; E4457,  F4458 &lt; E4458,  E4458 &lt; D4458  ),  1,  0  )</f>
        <v>0</v>
      </c>
      <c r="H4458" s="12" t="n">
        <f aca="false">IF(  AND(  1 = G4458,  OR(  0 = $K4458,  2 = $K4458  )  ),  $C4458,  IF(  AND(  NOT(  "-" = H4457  ),  0 &lt; H4457  ),  H4457,  0  )  )</f>
        <v>6525</v>
      </c>
      <c r="I4458" s="4" t="n">
        <f aca="false">IF(  AND(  E4457 &lt; F4457,  D4458 &lt; E4458,  E4458 &lt; F4458  ),  1,  0  )</f>
        <v>0</v>
      </c>
      <c r="J4458" s="12" t="n">
        <f aca="false">IF(  AND(  1 = I4458,  OR(  0 = $K4458,  1 = $K4458  )  ),  $C4458,  IF(  AND(  NOT(  "-" = J4457  ),  0 &lt; J4457  ),  J4457,  0  )  )</f>
        <v>5455</v>
      </c>
      <c r="K4458" s="13" t="n">
        <f aca="false">IF(  1 = G4457,  1,  IF(  1 = I4457,  2,  IF(  OR(  "-" = K4457,  1 = M4457),  0,  K4457  )  )  )</f>
        <v>1</v>
      </c>
      <c r="L4458" s="12" t="n">
        <f aca="false">IF(  AND(  1 = K4458,  1 = M4458  ),  (C4458 - H4458) * 100,  IF(  AND( 2 = K4458,  1 = M4458  ),  (J4458 - C4458) * 100,  0  )  )</f>
        <v>0</v>
      </c>
      <c r="M4458" s="6" t="n">
        <f aca="false">IF(  OR(  AND(  1 = K4458,  1 = I4458  ),  AND(  2 =K4458,  1 = G4458  )  ),  1,  0  )</f>
        <v>0</v>
      </c>
      <c r="N4458" s="0" t="n">
        <f aca="false">IF(  AND(  1 = M4458,  0 &lt; L4458  ),  1,  0  )</f>
        <v>0</v>
      </c>
    </row>
    <row r="4459" customFormat="false" ht="12.8" hidden="false" customHeight="false" outlineLevel="0" collapsed="false">
      <c r="A4459" s="5" t="n">
        <v>44281</v>
      </c>
      <c r="B4459" s="6" t="n">
        <f aca="false">YEAR(A4459)</f>
        <v>2021</v>
      </c>
      <c r="C4459" s="7" t="n">
        <v>6425</v>
      </c>
      <c r="D4459" s="8" t="n">
        <f aca="false">AVERAGE($C4455:$C4459)</f>
        <v>6333.2</v>
      </c>
      <c r="E4459" s="8" t="n">
        <f aca="false">AVERAGE($C4435:$C4459)</f>
        <v>6325.96</v>
      </c>
      <c r="F4459" s="8" t="n">
        <f aca="false">AVERAGE($C4385:$C4459)</f>
        <v>6376.77333333333</v>
      </c>
      <c r="G4459" s="4" t="n">
        <f aca="false">IF(  AND(  F4458 &lt; E4458,  F4459 &lt; E4459,  E4459 &lt; D4459  ),  1,  0  )</f>
        <v>0</v>
      </c>
      <c r="H4459" s="12" t="n">
        <f aca="false">IF(  AND(  1 = G4459,  OR(  0 = $K4459,  2 = $K4459  )  ),  $C4459,  IF(  AND(  NOT(  "-" = H4458  ),  0 &lt; H4458  ),  H4458,  0  )  )</f>
        <v>6525</v>
      </c>
      <c r="I4459" s="4" t="n">
        <f aca="false">IF(  AND(  E4458 &lt; F4458,  D4459 &lt; E4459,  E4459 &lt; F4459  ),  1,  0  )</f>
        <v>0</v>
      </c>
      <c r="J4459" s="12" t="n">
        <f aca="false">IF(  AND(  1 = I4459,  OR(  0 = $K4459,  1 = $K4459  )  ),  $C4459,  IF(  AND(  NOT(  "-" = J4458  ),  0 &lt; J4458  ),  J4458,  0  )  )</f>
        <v>5455</v>
      </c>
      <c r="K4459" s="13" t="n">
        <f aca="false">IF(  1 = G4458,  1,  IF(  1 = I4458,  2,  IF(  OR(  "-" = K4458,  1 = M4458),  0,  K4458  )  )  )</f>
        <v>1</v>
      </c>
      <c r="L4459" s="12" t="n">
        <f aca="false">IF(  AND(  1 = K4459,  1 = M4459  ),  (C4459 - H4459) * 100,  IF(  AND( 2 = K4459,  1 = M4459  ),  (J4459 - C4459) * 100,  0  )  )</f>
        <v>0</v>
      </c>
      <c r="M4459" s="6" t="n">
        <f aca="false">IF(  OR(  AND(  1 = K4459,  1 = I4459  ),  AND(  2 =K4459,  1 = G4459  )  ),  1,  0  )</f>
        <v>0</v>
      </c>
      <c r="N4459" s="0" t="n">
        <f aca="false">IF(  AND(  1 = M4459,  0 &lt; L4459  ),  1,  0  )</f>
        <v>0</v>
      </c>
    </row>
    <row r="4460" customFormat="false" ht="12.8" hidden="false" customHeight="false" outlineLevel="0" collapsed="false">
      <c r="A4460" s="5" t="n">
        <v>44284</v>
      </c>
      <c r="B4460" s="6" t="n">
        <f aca="false">YEAR(A4460)</f>
        <v>2021</v>
      </c>
      <c r="C4460" s="7" t="n">
        <v>6465</v>
      </c>
      <c r="D4460" s="8" t="n">
        <f aca="false">AVERAGE($C4456:$C4460)</f>
        <v>6366.6</v>
      </c>
      <c r="E4460" s="8" t="n">
        <f aca="false">AVERAGE($C4436:$C4460)</f>
        <v>6311.36</v>
      </c>
      <c r="F4460" s="8" t="n">
        <f aca="false">AVERAGE($C4386:$C4460)</f>
        <v>6385.94666666667</v>
      </c>
      <c r="G4460" s="4" t="n">
        <f aca="false">IF(  AND(  F4459 &lt; E4459,  F4460 &lt; E4460,  E4460 &lt; D4460  ),  1,  0  )</f>
        <v>0</v>
      </c>
      <c r="H4460" s="12" t="n">
        <f aca="false">IF(  AND(  1 = G4460,  OR(  0 = $K4460,  2 = $K4460  )  ),  $C4460,  IF(  AND(  NOT(  "-" = H4459  ),  0 &lt; H4459  ),  H4459,  0  )  )</f>
        <v>6525</v>
      </c>
      <c r="I4460" s="4" t="n">
        <f aca="false">IF(  AND(  E4459 &lt; F4459,  D4460 &lt; E4460,  E4460 &lt; F4460  ),  1,  0  )</f>
        <v>0</v>
      </c>
      <c r="J4460" s="12" t="n">
        <f aca="false">IF(  AND(  1 = I4460,  OR(  0 = $K4460,  1 = $K4460  )  ),  $C4460,  IF(  AND(  NOT(  "-" = J4459  ),  0 &lt; J4459  ),  J4459,  0  )  )</f>
        <v>5455</v>
      </c>
      <c r="K4460" s="13" t="n">
        <f aca="false">IF(  1 = G4459,  1,  IF(  1 = I4459,  2,  IF(  OR(  "-" = K4459,  1 = M4459),  0,  K4459  )  )  )</f>
        <v>1</v>
      </c>
      <c r="L4460" s="12" t="n">
        <f aca="false">IF(  AND(  1 = K4460,  1 = M4460  ),  (C4460 - H4460) * 100,  IF(  AND( 2 = K4460,  1 = M4460  ),  (J4460 - C4460) * 100,  0  )  )</f>
        <v>0</v>
      </c>
      <c r="M4460" s="6" t="n">
        <f aca="false">IF(  OR(  AND(  1 = K4460,  1 = I4460  ),  AND(  2 =K4460,  1 = G4460  )  ),  1,  0  )</f>
        <v>0</v>
      </c>
      <c r="N4460" s="0" t="n">
        <f aca="false">IF(  AND(  1 = M4460,  0 &lt; L4460  ),  1,  0  )</f>
        <v>0</v>
      </c>
    </row>
    <row r="4461" customFormat="false" ht="12.8" hidden="false" customHeight="false" outlineLevel="0" collapsed="false">
      <c r="A4461" s="5" t="n">
        <v>44285</v>
      </c>
      <c r="B4461" s="6" t="n">
        <f aca="false">YEAR(A4461)</f>
        <v>2021</v>
      </c>
      <c r="C4461" s="7" t="n">
        <v>6355</v>
      </c>
      <c r="D4461" s="8" t="n">
        <f aca="false">AVERAGE($C4457:$C4461)</f>
        <v>6358</v>
      </c>
      <c r="E4461" s="8" t="n">
        <f aca="false">AVERAGE($C4437:$C4461)</f>
        <v>6293.44</v>
      </c>
      <c r="F4461" s="8" t="n">
        <f aca="false">AVERAGE($C4387:$C4461)</f>
        <v>6392.82666666667</v>
      </c>
      <c r="G4461" s="4" t="n">
        <f aca="false">IF(  AND(  F4460 &lt; E4460,  F4461 &lt; E4461,  E4461 &lt; D4461  ),  1,  0  )</f>
        <v>0</v>
      </c>
      <c r="H4461" s="12" t="n">
        <f aca="false">IF(  AND(  1 = G4461,  OR(  0 = $K4461,  2 = $K4461  )  ),  $C4461,  IF(  AND(  NOT(  "-" = H4460  ),  0 &lt; H4460  ),  H4460,  0  )  )</f>
        <v>6525</v>
      </c>
      <c r="I4461" s="4" t="n">
        <f aca="false">IF(  AND(  E4460 &lt; F4460,  D4461 &lt; E4461,  E4461 &lt; F4461  ),  1,  0  )</f>
        <v>0</v>
      </c>
      <c r="J4461" s="12" t="n">
        <f aca="false">IF(  AND(  1 = I4461,  OR(  0 = $K4461,  1 = $K4461  )  ),  $C4461,  IF(  AND(  NOT(  "-" = J4460  ),  0 &lt; J4460  ),  J4460,  0  )  )</f>
        <v>5455</v>
      </c>
      <c r="K4461" s="13" t="n">
        <f aca="false">IF(  1 = G4460,  1,  IF(  1 = I4460,  2,  IF(  OR(  "-" = K4460,  1 = M4460),  0,  K4460  )  )  )</f>
        <v>1</v>
      </c>
      <c r="L4461" s="12" t="n">
        <f aca="false">IF(  AND(  1 = K4461,  1 = M4461  ),  (C4461 - H4461) * 100,  IF(  AND( 2 = K4461,  1 = M4461  ),  (J4461 - C4461) * 100,  0  )  )</f>
        <v>0</v>
      </c>
      <c r="M4461" s="6" t="n">
        <f aca="false">IF(  OR(  AND(  1 = K4461,  1 = I4461  ),  AND(  2 =K4461,  1 = G4461  )  ),  1,  0  )</f>
        <v>0</v>
      </c>
      <c r="N4461" s="0" t="n">
        <f aca="false">IF(  AND(  1 = M4461,  0 &lt; L4461  ),  1,  0  )</f>
        <v>0</v>
      </c>
    </row>
    <row r="4462" customFormat="false" ht="12.8" hidden="false" customHeight="false" outlineLevel="0" collapsed="false">
      <c r="A4462" s="5" t="n">
        <v>44286</v>
      </c>
      <c r="B4462" s="6" t="n">
        <f aca="false">YEAR(A4462)</f>
        <v>2021</v>
      </c>
      <c r="C4462" s="7" t="n">
        <v>6181</v>
      </c>
      <c r="D4462" s="8" t="n">
        <f aca="false">AVERAGE($C4458:$C4462)</f>
        <v>6331.4</v>
      </c>
      <c r="E4462" s="8" t="n">
        <f aca="false">AVERAGE($C4438:$C4462)</f>
        <v>6274.92</v>
      </c>
      <c r="F4462" s="8" t="n">
        <f aca="false">AVERAGE($C4388:$C4462)</f>
        <v>6396.64</v>
      </c>
      <c r="G4462" s="4" t="n">
        <f aca="false">IF(  AND(  F4461 &lt; E4461,  F4462 &lt; E4462,  E4462 &lt; D4462  ),  1,  0  )</f>
        <v>0</v>
      </c>
      <c r="H4462" s="12" t="n">
        <f aca="false">IF(  AND(  1 = G4462,  OR(  0 = $K4462,  2 = $K4462  )  ),  $C4462,  IF(  AND(  NOT(  "-" = H4461  ),  0 &lt; H4461  ),  H4461,  0  )  )</f>
        <v>6525</v>
      </c>
      <c r="I4462" s="4" t="n">
        <f aca="false">IF(  AND(  E4461 &lt; F4461,  D4462 &lt; E4462,  E4462 &lt; F4462  ),  1,  0  )</f>
        <v>0</v>
      </c>
      <c r="J4462" s="12" t="n">
        <f aca="false">IF(  AND(  1 = I4462,  OR(  0 = $K4462,  1 = $K4462  )  ),  $C4462,  IF(  AND(  NOT(  "-" = J4461  ),  0 &lt; J4461  ),  J4461,  0  )  )</f>
        <v>5455</v>
      </c>
      <c r="K4462" s="13" t="n">
        <f aca="false">IF(  1 = G4461,  1,  IF(  1 = I4461,  2,  IF(  OR(  "-" = K4461,  1 = M4461),  0,  K4461  )  )  )</f>
        <v>1</v>
      </c>
      <c r="L4462" s="12" t="n">
        <f aca="false">IF(  AND(  1 = K4462,  1 = M4462  ),  (C4462 - H4462) * 100,  IF(  AND( 2 = K4462,  1 = M4462  ),  (J4462 - C4462) * 100,  0  )  )</f>
        <v>0</v>
      </c>
      <c r="M4462" s="6" t="n">
        <f aca="false">IF(  OR(  AND(  1 = K4462,  1 = I4462  ),  AND(  2 =K4462,  1 = G4462  )  ),  1,  0  )</f>
        <v>0</v>
      </c>
      <c r="N4462" s="0" t="n">
        <f aca="false">IF(  AND(  1 = M4462,  0 &lt; L4462  ),  1,  0  )</f>
        <v>0</v>
      </c>
    </row>
    <row r="4463" customFormat="false" ht="12.8" hidden="false" customHeight="false" outlineLevel="0" collapsed="false">
      <c r="A4463" s="5" t="n">
        <v>44287</v>
      </c>
      <c r="B4463" s="6" t="n">
        <f aca="false">YEAR(A4463)</f>
        <v>2021</v>
      </c>
      <c r="C4463" s="7" t="n">
        <v>6292</v>
      </c>
      <c r="D4463" s="8" t="n">
        <f aca="false">AVERAGE($C4459:$C4463)</f>
        <v>6343.6</v>
      </c>
      <c r="E4463" s="8" t="n">
        <f aca="false">AVERAGE($C4439:$C4463)</f>
        <v>6253.16</v>
      </c>
      <c r="F4463" s="8" t="n">
        <f aca="false">AVERAGE($C4389:$C4463)</f>
        <v>6401.85333333333</v>
      </c>
      <c r="G4463" s="4" t="n">
        <f aca="false">IF(  AND(  F4462 &lt; E4462,  F4463 &lt; E4463,  E4463 &lt; D4463  ),  1,  0  )</f>
        <v>0</v>
      </c>
      <c r="H4463" s="12" t="n">
        <f aca="false">IF(  AND(  1 = G4463,  OR(  0 = $K4463,  2 = $K4463  )  ),  $C4463,  IF(  AND(  NOT(  "-" = H4462  ),  0 &lt; H4462  ),  H4462,  0  )  )</f>
        <v>6525</v>
      </c>
      <c r="I4463" s="4" t="n">
        <f aca="false">IF(  AND(  E4462 &lt; F4462,  D4463 &lt; E4463,  E4463 &lt; F4463  ),  1,  0  )</f>
        <v>0</v>
      </c>
      <c r="J4463" s="12" t="n">
        <f aca="false">IF(  AND(  1 = I4463,  OR(  0 = $K4463,  1 = $K4463  )  ),  $C4463,  IF(  AND(  NOT(  "-" = J4462  ),  0 &lt; J4462  ),  J4462,  0  )  )</f>
        <v>5455</v>
      </c>
      <c r="K4463" s="13" t="n">
        <f aca="false">IF(  1 = G4462,  1,  IF(  1 = I4462,  2,  IF(  OR(  "-" = K4462,  1 = M4462),  0,  K4462  )  )  )</f>
        <v>1</v>
      </c>
      <c r="L4463" s="12" t="n">
        <f aca="false">IF(  AND(  1 = K4463,  1 = M4463  ),  (C4463 - H4463) * 100,  IF(  AND( 2 = K4463,  1 = M4463  ),  (J4463 - C4463) * 100,  0  )  )</f>
        <v>0</v>
      </c>
      <c r="M4463" s="6" t="n">
        <f aca="false">IF(  OR(  AND(  1 = K4463,  1 = I4463  ),  AND(  2 =K4463,  1 = G4463  )  ),  1,  0  )</f>
        <v>0</v>
      </c>
      <c r="N4463" s="0" t="n">
        <f aca="false">IF(  AND(  1 = M4463,  0 &lt; L4463  ),  1,  0  )</f>
        <v>0</v>
      </c>
    </row>
    <row r="4464" customFormat="false" ht="12.8" hidden="false" customHeight="false" outlineLevel="0" collapsed="false">
      <c r="A4464" s="5" t="n">
        <v>44288</v>
      </c>
      <c r="B4464" s="6" t="n">
        <f aca="false">YEAR(A4464)</f>
        <v>2021</v>
      </c>
      <c r="C4464" s="7" t="n">
        <v>6294</v>
      </c>
      <c r="D4464" s="8" t="n">
        <f aca="false">AVERAGE($C4460:$C4464)</f>
        <v>6317.4</v>
      </c>
      <c r="E4464" s="8" t="n">
        <f aca="false">AVERAGE($C4440:$C4464)</f>
        <v>6245.92</v>
      </c>
      <c r="F4464" s="8" t="n">
        <f aca="false">AVERAGE($C4390:$C4464)</f>
        <v>6405.32</v>
      </c>
      <c r="G4464" s="4" t="n">
        <f aca="false">IF(  AND(  F4463 &lt; E4463,  F4464 &lt; E4464,  E4464 &lt; D4464  ),  1,  0  )</f>
        <v>0</v>
      </c>
      <c r="H4464" s="12" t="n">
        <f aca="false">IF(  AND(  1 = G4464,  OR(  0 = $K4464,  2 = $K4464  )  ),  $C4464,  IF(  AND(  NOT(  "-" = H4463  ),  0 &lt; H4463  ),  H4463,  0  )  )</f>
        <v>6525</v>
      </c>
      <c r="I4464" s="4" t="n">
        <f aca="false">IF(  AND(  E4463 &lt; F4463,  D4464 &lt; E4464,  E4464 &lt; F4464  ),  1,  0  )</f>
        <v>0</v>
      </c>
      <c r="J4464" s="12" t="n">
        <f aca="false">IF(  AND(  1 = I4464,  OR(  0 = $K4464,  1 = $K4464  )  ),  $C4464,  IF(  AND(  NOT(  "-" = J4463  ),  0 &lt; J4463  ),  J4463,  0  )  )</f>
        <v>5455</v>
      </c>
      <c r="K4464" s="13" t="n">
        <f aca="false">IF(  1 = G4463,  1,  IF(  1 = I4463,  2,  IF(  OR(  "-" = K4463,  1 = M4463),  0,  K4463  )  )  )</f>
        <v>1</v>
      </c>
      <c r="L4464" s="12" t="n">
        <f aca="false">IF(  AND(  1 = K4464,  1 = M4464  ),  (C4464 - H4464) * 100,  IF(  AND( 2 = K4464,  1 = M4464  ),  (J4464 - C4464) * 100,  0  )  )</f>
        <v>0</v>
      </c>
      <c r="M4464" s="6" t="n">
        <f aca="false">IF(  OR(  AND(  1 = K4464,  1 = I4464  ),  AND(  2 =K4464,  1 = G4464  )  ),  1,  0  )</f>
        <v>0</v>
      </c>
      <c r="N4464" s="0" t="n">
        <f aca="false">IF(  AND(  1 = M4464,  0 &lt; L4464  ),  1,  0  )</f>
        <v>0</v>
      </c>
    </row>
    <row r="4465" customFormat="false" ht="12.8" hidden="false" customHeight="false" outlineLevel="0" collapsed="false">
      <c r="A4465" s="5" t="n">
        <v>44291</v>
      </c>
      <c r="B4465" s="6" t="n">
        <f aca="false">YEAR(A4465)</f>
        <v>2021</v>
      </c>
      <c r="C4465" s="7" t="n">
        <v>6334</v>
      </c>
      <c r="D4465" s="8" t="n">
        <f aca="false">AVERAGE($C4461:$C4465)</f>
        <v>6291.2</v>
      </c>
      <c r="E4465" s="8" t="n">
        <f aca="false">AVERAGE($C4441:$C4465)</f>
        <v>6238.2</v>
      </c>
      <c r="F4465" s="8" t="n">
        <f aca="false">AVERAGE($C4391:$C4465)</f>
        <v>6406.8</v>
      </c>
      <c r="G4465" s="4" t="n">
        <f aca="false">IF(  AND(  F4464 &lt; E4464,  F4465 &lt; E4465,  E4465 &lt; D4465  ),  1,  0  )</f>
        <v>0</v>
      </c>
      <c r="H4465" s="12" t="n">
        <f aca="false">IF(  AND(  1 = G4465,  OR(  0 = $K4465,  2 = $K4465  )  ),  $C4465,  IF(  AND(  NOT(  "-" = H4464  ),  0 &lt; H4464  ),  H4464,  0  )  )</f>
        <v>6525</v>
      </c>
      <c r="I4465" s="4" t="n">
        <f aca="false">IF(  AND(  E4464 &lt; F4464,  D4465 &lt; E4465,  E4465 &lt; F4465  ),  1,  0  )</f>
        <v>0</v>
      </c>
      <c r="J4465" s="12" t="n">
        <f aca="false">IF(  AND(  1 = I4465,  OR(  0 = $K4465,  1 = $K4465  )  ),  $C4465,  IF(  AND(  NOT(  "-" = J4464  ),  0 &lt; J4464  ),  J4464,  0  )  )</f>
        <v>5455</v>
      </c>
      <c r="K4465" s="13" t="n">
        <f aca="false">IF(  1 = G4464,  1,  IF(  1 = I4464,  2,  IF(  OR(  "-" = K4464,  1 = M4464),  0,  K4464  )  )  )</f>
        <v>1</v>
      </c>
      <c r="L4465" s="12" t="n">
        <f aca="false">IF(  AND(  1 = K4465,  1 = M4465  ),  (C4465 - H4465) * 100,  IF(  AND( 2 = K4465,  1 = M4465  ),  (J4465 - C4465) * 100,  0  )  )</f>
        <v>0</v>
      </c>
      <c r="M4465" s="6" t="n">
        <f aca="false">IF(  OR(  AND(  1 = K4465,  1 = I4465  ),  AND(  2 =K4465,  1 = G4465  )  ),  1,  0  )</f>
        <v>0</v>
      </c>
      <c r="N4465" s="0" t="n">
        <f aca="false">IF(  AND(  1 = M4465,  0 &lt; L4465  ),  1,  0  )</f>
        <v>0</v>
      </c>
    </row>
    <row r="4466" customFormat="false" ht="12.8" hidden="false" customHeight="false" outlineLevel="0" collapsed="false">
      <c r="A4466" s="5" t="n">
        <v>44292</v>
      </c>
      <c r="B4466" s="6" t="n">
        <f aca="false">YEAR(A4466)</f>
        <v>2021</v>
      </c>
      <c r="C4466" s="7" t="n">
        <v>6371</v>
      </c>
      <c r="D4466" s="8" t="n">
        <f aca="false">AVERAGE($C4462:$C4466)</f>
        <v>6294.4</v>
      </c>
      <c r="E4466" s="8" t="n">
        <f aca="false">AVERAGE($C4442:$C4466)</f>
        <v>6234.96</v>
      </c>
      <c r="F4466" s="8" t="n">
        <f aca="false">AVERAGE($C4392:$C4466)</f>
        <v>6409.58666666667</v>
      </c>
      <c r="G4466" s="4" t="n">
        <f aca="false">IF(  AND(  F4465 &lt; E4465,  F4466 &lt; E4466,  E4466 &lt; D4466  ),  1,  0  )</f>
        <v>0</v>
      </c>
      <c r="H4466" s="12" t="n">
        <f aca="false">IF(  AND(  1 = G4466,  OR(  0 = $K4466,  2 = $K4466  )  ),  $C4466,  IF(  AND(  NOT(  "-" = H4465  ),  0 &lt; H4465  ),  H4465,  0  )  )</f>
        <v>6525</v>
      </c>
      <c r="I4466" s="4" t="n">
        <f aca="false">IF(  AND(  E4465 &lt; F4465,  D4466 &lt; E4466,  E4466 &lt; F4466  ),  1,  0  )</f>
        <v>0</v>
      </c>
      <c r="J4466" s="12" t="n">
        <f aca="false">IF(  AND(  1 = I4466,  OR(  0 = $K4466,  1 = $K4466  )  ),  $C4466,  IF(  AND(  NOT(  "-" = J4465  ),  0 &lt; J4465  ),  J4465,  0  )  )</f>
        <v>5455</v>
      </c>
      <c r="K4466" s="13" t="n">
        <f aca="false">IF(  1 = G4465,  1,  IF(  1 = I4465,  2,  IF(  OR(  "-" = K4465,  1 = M4465),  0,  K4465  )  )  )</f>
        <v>1</v>
      </c>
      <c r="L4466" s="12" t="n">
        <f aca="false">IF(  AND(  1 = K4466,  1 = M4466  ),  (C4466 - H4466) * 100,  IF(  AND( 2 = K4466,  1 = M4466  ),  (J4466 - C4466) * 100,  0  )  )</f>
        <v>0</v>
      </c>
      <c r="M4466" s="6" t="n">
        <f aca="false">IF(  OR(  AND(  1 = K4466,  1 = I4466  ),  AND(  2 =K4466,  1 = G4466  )  ),  1,  0  )</f>
        <v>0</v>
      </c>
      <c r="N4466" s="0" t="n">
        <f aca="false">IF(  AND(  1 = M4466,  0 &lt; L4466  ),  1,  0  )</f>
        <v>0</v>
      </c>
    </row>
    <row r="4467" customFormat="false" ht="12.8" hidden="false" customHeight="false" outlineLevel="0" collapsed="false">
      <c r="A4467" s="5" t="n">
        <v>44293</v>
      </c>
      <c r="B4467" s="6" t="n">
        <f aca="false">YEAR(A4467)</f>
        <v>2021</v>
      </c>
      <c r="C4467" s="7" t="n">
        <v>6380</v>
      </c>
      <c r="D4467" s="8" t="n">
        <f aca="false">AVERAGE($C4463:$C4467)</f>
        <v>6334.2</v>
      </c>
      <c r="E4467" s="8" t="n">
        <f aca="false">AVERAGE($C4443:$C4467)</f>
        <v>6236.56</v>
      </c>
      <c r="F4467" s="8" t="n">
        <f aca="false">AVERAGE($C4393:$C4467)</f>
        <v>6410.10666666667</v>
      </c>
      <c r="G4467" s="4" t="n">
        <f aca="false">IF(  AND(  F4466 &lt; E4466,  F4467 &lt; E4467,  E4467 &lt; D4467  ),  1,  0  )</f>
        <v>0</v>
      </c>
      <c r="H4467" s="12" t="n">
        <f aca="false">IF(  AND(  1 = G4467,  OR(  0 = $K4467,  2 = $K4467  )  ),  $C4467,  IF(  AND(  NOT(  "-" = H4466  ),  0 &lt; H4466  ),  H4466,  0  )  )</f>
        <v>6525</v>
      </c>
      <c r="I4467" s="4" t="n">
        <f aca="false">IF(  AND(  E4466 &lt; F4466,  D4467 &lt; E4467,  E4467 &lt; F4467  ),  1,  0  )</f>
        <v>0</v>
      </c>
      <c r="J4467" s="12" t="n">
        <f aca="false">IF(  AND(  1 = I4467,  OR(  0 = $K4467,  1 = $K4467  )  ),  $C4467,  IF(  AND(  NOT(  "-" = J4466  ),  0 &lt; J4466  ),  J4466,  0  )  )</f>
        <v>5455</v>
      </c>
      <c r="K4467" s="13" t="n">
        <f aca="false">IF(  1 = G4466,  1,  IF(  1 = I4466,  2,  IF(  OR(  "-" = K4466,  1 = M4466),  0,  K4466  )  )  )</f>
        <v>1</v>
      </c>
      <c r="L4467" s="12" t="n">
        <f aca="false">IF(  AND(  1 = K4467,  1 = M4467  ),  (C4467 - H4467) * 100,  IF(  AND( 2 = K4467,  1 = M4467  ),  (J4467 - C4467) * 100,  0  )  )</f>
        <v>0</v>
      </c>
      <c r="M4467" s="6" t="n">
        <f aca="false">IF(  OR(  AND(  1 = K4467,  1 = I4467  ),  AND(  2 =K4467,  1 = G4467  )  ),  1,  0  )</f>
        <v>0</v>
      </c>
      <c r="N4467" s="0" t="n">
        <f aca="false">IF(  AND(  1 = M4467,  0 &lt; L4467  ),  1,  0  )</f>
        <v>0</v>
      </c>
    </row>
    <row r="4468" customFormat="false" ht="12.8" hidden="false" customHeight="false" outlineLevel="0" collapsed="false">
      <c r="A4468" s="5" t="n">
        <v>44294</v>
      </c>
      <c r="B4468" s="6" t="n">
        <f aca="false">YEAR(A4468)</f>
        <v>2021</v>
      </c>
      <c r="C4468" s="7" t="n">
        <v>6476</v>
      </c>
      <c r="D4468" s="8" t="n">
        <f aca="false">AVERAGE($C4464:$C4468)</f>
        <v>6371</v>
      </c>
      <c r="E4468" s="8" t="n">
        <f aca="false">AVERAGE($C4444:$C4468)</f>
        <v>6251.12</v>
      </c>
      <c r="F4468" s="8" t="n">
        <f aca="false">AVERAGE($C4394:$C4468)</f>
        <v>6406.32</v>
      </c>
      <c r="G4468" s="4" t="n">
        <f aca="false">IF(  AND(  F4467 &lt; E4467,  F4468 &lt; E4468,  E4468 &lt; D4468  ),  1,  0  )</f>
        <v>0</v>
      </c>
      <c r="H4468" s="12" t="n">
        <f aca="false">IF(  AND(  1 = G4468,  OR(  0 = $K4468,  2 = $K4468  )  ),  $C4468,  IF(  AND(  NOT(  "-" = H4467  ),  0 &lt; H4467  ),  H4467,  0  )  )</f>
        <v>6525</v>
      </c>
      <c r="I4468" s="4" t="n">
        <f aca="false">IF(  AND(  E4467 &lt; F4467,  D4468 &lt; E4468,  E4468 &lt; F4468  ),  1,  0  )</f>
        <v>0</v>
      </c>
      <c r="J4468" s="12" t="n">
        <f aca="false">IF(  AND(  1 = I4468,  OR(  0 = $K4468,  1 = $K4468  )  ),  $C4468,  IF(  AND(  NOT(  "-" = J4467  ),  0 &lt; J4467  ),  J4467,  0  )  )</f>
        <v>5455</v>
      </c>
      <c r="K4468" s="13" t="n">
        <f aca="false">IF(  1 = G4467,  1,  IF(  1 = I4467,  2,  IF(  OR(  "-" = K4467,  1 = M4467),  0,  K4467  )  )  )</f>
        <v>1</v>
      </c>
      <c r="L4468" s="12" t="n">
        <f aca="false">IF(  AND(  1 = K4468,  1 = M4468  ),  (C4468 - H4468) * 100,  IF(  AND( 2 = K4468,  1 = M4468  ),  (J4468 - C4468) * 100,  0  )  )</f>
        <v>0</v>
      </c>
      <c r="M4468" s="6" t="n">
        <f aca="false">IF(  OR(  AND(  1 = K4468,  1 = I4468  ),  AND(  2 =K4468,  1 = G4468  )  ),  1,  0  )</f>
        <v>0</v>
      </c>
      <c r="N4468" s="0" t="n">
        <f aca="false">IF(  AND(  1 = M4468,  0 &lt; L4468  ),  1,  0  )</f>
        <v>0</v>
      </c>
    </row>
    <row r="4469" customFormat="false" ht="12.8" hidden="false" customHeight="false" outlineLevel="0" collapsed="false">
      <c r="A4469" s="5" t="n">
        <v>44295</v>
      </c>
      <c r="B4469" s="6" t="n">
        <f aca="false">YEAR(A4469)</f>
        <v>2021</v>
      </c>
      <c r="C4469" s="7" t="n">
        <v>6485</v>
      </c>
      <c r="D4469" s="8" t="n">
        <f aca="false">AVERAGE($C4465:$C4469)</f>
        <v>6409.2</v>
      </c>
      <c r="E4469" s="8" t="n">
        <f aca="false">AVERAGE($C4445:$C4469)</f>
        <v>6262.4</v>
      </c>
      <c r="F4469" s="8" t="n">
        <f aca="false">AVERAGE($C4395:$C4469)</f>
        <v>6403.82666666667</v>
      </c>
      <c r="G4469" s="4" t="n">
        <f aca="false">IF(  AND(  F4468 &lt; E4468,  F4469 &lt; E4469,  E4469 &lt; D4469  ),  1,  0  )</f>
        <v>0</v>
      </c>
      <c r="H4469" s="12" t="n">
        <f aca="false">IF(  AND(  1 = G4469,  OR(  0 = $K4469,  2 = $K4469  )  ),  $C4469,  IF(  AND(  NOT(  "-" = H4468  ),  0 &lt; H4468  ),  H4468,  0  )  )</f>
        <v>6525</v>
      </c>
      <c r="I4469" s="4" t="n">
        <f aca="false">IF(  AND(  E4468 &lt; F4468,  D4469 &lt; E4469,  E4469 &lt; F4469  ),  1,  0  )</f>
        <v>0</v>
      </c>
      <c r="J4469" s="12" t="n">
        <f aca="false">IF(  AND(  1 = I4469,  OR(  0 = $K4469,  1 = $K4469  )  ),  $C4469,  IF(  AND(  NOT(  "-" = J4468  ),  0 &lt; J4468  ),  J4468,  0  )  )</f>
        <v>5455</v>
      </c>
      <c r="K4469" s="13" t="n">
        <f aca="false">IF(  1 = G4468,  1,  IF(  1 = I4468,  2,  IF(  OR(  "-" = K4468,  1 = M4468),  0,  K4468  )  )  )</f>
        <v>1</v>
      </c>
      <c r="L4469" s="12" t="n">
        <f aca="false">IF(  AND(  1 = K4469,  1 = M4469  ),  (C4469 - H4469) * 100,  IF(  AND( 2 = K4469,  1 = M4469  ),  (J4469 - C4469) * 100,  0  )  )</f>
        <v>0</v>
      </c>
      <c r="M4469" s="6" t="n">
        <f aca="false">IF(  OR(  AND(  1 = K4469,  1 = I4469  ),  AND(  2 =K4469,  1 = G4469  )  ),  1,  0  )</f>
        <v>0</v>
      </c>
      <c r="N4469" s="0" t="n">
        <f aca="false">IF(  AND(  1 = M4469,  0 &lt; L4469  ),  1,  0  )</f>
        <v>0</v>
      </c>
    </row>
    <row r="4470" customFormat="false" ht="12.8" hidden="false" customHeight="false" outlineLevel="0" collapsed="false">
      <c r="A4470" s="5" t="n">
        <v>44298</v>
      </c>
      <c r="B4470" s="6" t="n">
        <f aca="false">YEAR(A4470)</f>
        <v>2021</v>
      </c>
      <c r="C4470" s="7" t="n">
        <v>6467</v>
      </c>
      <c r="D4470" s="8" t="n">
        <f aca="false">AVERAGE($C4466:$C4470)</f>
        <v>6435.8</v>
      </c>
      <c r="E4470" s="8" t="n">
        <f aca="false">AVERAGE($C4446:$C4470)</f>
        <v>6282.12</v>
      </c>
      <c r="F4470" s="8" t="n">
        <f aca="false">AVERAGE($C4396:$C4470)</f>
        <v>6403.05333333333</v>
      </c>
      <c r="G4470" s="4" t="n">
        <f aca="false">IF(  AND(  F4469 &lt; E4469,  F4470 &lt; E4470,  E4470 &lt; D4470  ),  1,  0  )</f>
        <v>0</v>
      </c>
      <c r="H4470" s="12" t="n">
        <f aca="false">IF(  AND(  1 = G4470,  OR(  0 = $K4470,  2 = $K4470  )  ),  $C4470,  IF(  AND(  NOT(  "-" = H4469  ),  0 &lt; H4469  ),  H4469,  0  )  )</f>
        <v>6525</v>
      </c>
      <c r="I4470" s="4" t="n">
        <f aca="false">IF(  AND(  E4469 &lt; F4469,  D4470 &lt; E4470,  E4470 &lt; F4470  ),  1,  0  )</f>
        <v>0</v>
      </c>
      <c r="J4470" s="12" t="n">
        <f aca="false">IF(  AND(  1 = I4470,  OR(  0 = $K4470,  1 = $K4470  )  ),  $C4470,  IF(  AND(  NOT(  "-" = J4469  ),  0 &lt; J4469  ),  J4469,  0  )  )</f>
        <v>5455</v>
      </c>
      <c r="K4470" s="13" t="n">
        <f aca="false">IF(  1 = G4469,  1,  IF(  1 = I4469,  2,  IF(  OR(  "-" = K4469,  1 = M4469),  0,  K4469  )  )  )</f>
        <v>1</v>
      </c>
      <c r="L4470" s="12" t="n">
        <f aca="false">IF(  AND(  1 = K4470,  1 = M4470  ),  (C4470 - H4470) * 100,  IF(  AND( 2 = K4470,  1 = M4470  ),  (J4470 - C4470) * 100,  0  )  )</f>
        <v>0</v>
      </c>
      <c r="M4470" s="6" t="n">
        <f aca="false">IF(  OR(  AND(  1 = K4470,  1 = I4470  ),  AND(  2 =K4470,  1 = G4470  )  ),  1,  0  )</f>
        <v>0</v>
      </c>
      <c r="N4470" s="0" t="n">
        <f aca="false">IF(  AND(  1 = M4470,  0 &lt; L4470  ),  1,  0  )</f>
        <v>0</v>
      </c>
    </row>
    <row r="4471" customFormat="false" ht="12.8" hidden="false" customHeight="false" outlineLevel="0" collapsed="false">
      <c r="A4471" s="5" t="n">
        <v>44299</v>
      </c>
      <c r="B4471" s="6" t="n">
        <f aca="false">YEAR(A4471)</f>
        <v>2021</v>
      </c>
      <c r="C4471" s="7" t="n">
        <v>6542</v>
      </c>
      <c r="D4471" s="8" t="n">
        <f aca="false">AVERAGE($C4467:$C4471)</f>
        <v>6470</v>
      </c>
      <c r="E4471" s="8" t="n">
        <f aca="false">AVERAGE($C4447:$C4471)</f>
        <v>6308.48</v>
      </c>
      <c r="F4471" s="8" t="n">
        <f aca="false">AVERAGE($C4397:$C4471)</f>
        <v>6404.41333333333</v>
      </c>
      <c r="G4471" s="4" t="n">
        <f aca="false">IF(  AND(  F4470 &lt; E4470,  F4471 &lt; E4471,  E4471 &lt; D4471  ),  1,  0  )</f>
        <v>0</v>
      </c>
      <c r="H4471" s="12" t="n">
        <f aca="false">IF(  AND(  1 = G4471,  OR(  0 = $K4471,  2 = $K4471  )  ),  $C4471,  IF(  AND(  NOT(  "-" = H4470  ),  0 &lt; H4470  ),  H4470,  0  )  )</f>
        <v>6525</v>
      </c>
      <c r="I4471" s="4" t="n">
        <f aca="false">IF(  AND(  E4470 &lt; F4470,  D4471 &lt; E4471,  E4471 &lt; F4471  ),  1,  0  )</f>
        <v>0</v>
      </c>
      <c r="J4471" s="12" t="n">
        <f aca="false">IF(  AND(  1 = I4471,  OR(  0 = $K4471,  1 = $K4471  )  ),  $C4471,  IF(  AND(  NOT(  "-" = J4470  ),  0 &lt; J4470  ),  J4470,  0  )  )</f>
        <v>5455</v>
      </c>
      <c r="K4471" s="13" t="n">
        <f aca="false">IF(  1 = G4470,  1,  IF(  1 = I4470,  2,  IF(  OR(  "-" = K4470,  1 = M4470),  0,  K4470  )  )  )</f>
        <v>1</v>
      </c>
      <c r="L4471" s="12" t="n">
        <f aca="false">IF(  AND(  1 = K4471,  1 = M4471  ),  (C4471 - H4471) * 100,  IF(  AND( 2 = K4471,  1 = M4471  ),  (J4471 - C4471) * 100,  0  )  )</f>
        <v>0</v>
      </c>
      <c r="M4471" s="6" t="n">
        <f aca="false">IF(  OR(  AND(  1 = K4471,  1 = I4471  ),  AND(  2 =K4471,  1 = G4471  )  ),  1,  0  )</f>
        <v>0</v>
      </c>
      <c r="N4471" s="0" t="n">
        <f aca="false">IF(  AND(  1 = M4471,  0 &lt; L4471  ),  1,  0  )</f>
        <v>0</v>
      </c>
    </row>
    <row r="4472" customFormat="false" ht="12.8" hidden="false" customHeight="false" outlineLevel="0" collapsed="false">
      <c r="A4472" s="5" t="n">
        <v>44300</v>
      </c>
      <c r="B4472" s="6" t="n">
        <f aca="false">YEAR(A4472)</f>
        <v>2021</v>
      </c>
      <c r="C4472" s="7" t="n">
        <v>6590</v>
      </c>
      <c r="D4472" s="8" t="n">
        <f aca="false">AVERAGE($C4468:$C4472)</f>
        <v>6512</v>
      </c>
      <c r="E4472" s="8" t="n">
        <f aca="false">AVERAGE($C4448:$C4472)</f>
        <v>6336.08</v>
      </c>
      <c r="F4472" s="8" t="n">
        <f aca="false">AVERAGE($C4398:$C4472)</f>
        <v>6406.30666666667</v>
      </c>
      <c r="G4472" s="4" t="n">
        <f aca="false">IF(  AND(  F4471 &lt; E4471,  F4472 &lt; E4472,  E4472 &lt; D4472  ),  1,  0  )</f>
        <v>0</v>
      </c>
      <c r="H4472" s="12" t="n">
        <f aca="false">IF(  AND(  1 = G4472,  OR(  0 = $K4472,  2 = $K4472  )  ),  $C4472,  IF(  AND(  NOT(  "-" = H4471  ),  0 &lt; H4471  ),  H4471,  0  )  )</f>
        <v>6525</v>
      </c>
      <c r="I4472" s="4" t="n">
        <f aca="false">IF(  AND(  E4471 &lt; F4471,  D4472 &lt; E4472,  E4472 &lt; F4472  ),  1,  0  )</f>
        <v>0</v>
      </c>
      <c r="J4472" s="12" t="n">
        <f aca="false">IF(  AND(  1 = I4472,  OR(  0 = $K4472,  1 = $K4472  )  ),  $C4472,  IF(  AND(  NOT(  "-" = J4471  ),  0 &lt; J4471  ),  J4471,  0  )  )</f>
        <v>5455</v>
      </c>
      <c r="K4472" s="13" t="n">
        <f aca="false">IF(  1 = G4471,  1,  IF(  1 = I4471,  2,  IF(  OR(  "-" = K4471,  1 = M4471),  0,  K4471  )  )  )</f>
        <v>1</v>
      </c>
      <c r="L4472" s="12" t="n">
        <f aca="false">IF(  AND(  1 = K4472,  1 = M4472  ),  (C4472 - H4472) * 100,  IF(  AND( 2 = K4472,  1 = M4472  ),  (J4472 - C4472) * 100,  0  )  )</f>
        <v>0</v>
      </c>
      <c r="M4472" s="6" t="n">
        <f aca="false">IF(  OR(  AND(  1 = K4472,  1 = I4472  ),  AND(  2 =K4472,  1 = G4472  )  ),  1,  0  )</f>
        <v>0</v>
      </c>
      <c r="N4472" s="0" t="n">
        <f aca="false">IF(  AND(  1 = M4472,  0 &lt; L4472  ),  1,  0  )</f>
        <v>0</v>
      </c>
    </row>
    <row r="4473" customFormat="false" ht="12.8" hidden="false" customHeight="false" outlineLevel="0" collapsed="false">
      <c r="A4473" s="5" t="n">
        <v>44301</v>
      </c>
      <c r="B4473" s="6" t="n">
        <f aca="false">YEAR(A4473)</f>
        <v>2021</v>
      </c>
      <c r="C4473" s="7" t="n">
        <v>6485</v>
      </c>
      <c r="D4473" s="8" t="n">
        <f aca="false">AVERAGE($C4469:$C4473)</f>
        <v>6513.8</v>
      </c>
      <c r="E4473" s="8" t="n">
        <f aca="false">AVERAGE($C4449:$C4473)</f>
        <v>6356.52</v>
      </c>
      <c r="F4473" s="8" t="n">
        <f aca="false">AVERAGE($C4399:$C4473)</f>
        <v>6406.46666666667</v>
      </c>
      <c r="G4473" s="4" t="n">
        <f aca="false">IF(  AND(  F4472 &lt; E4472,  F4473 &lt; E4473,  E4473 &lt; D4473  ),  1,  0  )</f>
        <v>0</v>
      </c>
      <c r="H4473" s="12" t="n">
        <f aca="false">IF(  AND(  1 = G4473,  OR(  0 = $K4473,  2 = $K4473  )  ),  $C4473,  IF(  AND(  NOT(  "-" = H4472  ),  0 &lt; H4472  ),  H4472,  0  )  )</f>
        <v>6525</v>
      </c>
      <c r="I4473" s="4" t="n">
        <f aca="false">IF(  AND(  E4472 &lt; F4472,  D4473 &lt; E4473,  E4473 &lt; F4473  ),  1,  0  )</f>
        <v>0</v>
      </c>
      <c r="J4473" s="12" t="n">
        <f aca="false">IF(  AND(  1 = I4473,  OR(  0 = $K4473,  1 = $K4473  )  ),  $C4473,  IF(  AND(  NOT(  "-" = J4472  ),  0 &lt; J4472  ),  J4472,  0  )  )</f>
        <v>5455</v>
      </c>
      <c r="K4473" s="13" t="n">
        <f aca="false">IF(  1 = G4472,  1,  IF(  1 = I4472,  2,  IF(  OR(  "-" = K4472,  1 = M4472),  0,  K4472  )  )  )</f>
        <v>1</v>
      </c>
      <c r="L4473" s="12" t="n">
        <f aca="false">IF(  AND(  1 = K4473,  1 = M4473  ),  (C4473 - H4473) * 100,  IF(  AND( 2 = K4473,  1 = M4473  ),  (J4473 - C4473) * 100,  0  )  )</f>
        <v>0</v>
      </c>
      <c r="M4473" s="6" t="n">
        <f aca="false">IF(  OR(  AND(  1 = K4473,  1 = I4473  ),  AND(  2 =K4473,  1 = G4473  )  ),  1,  0  )</f>
        <v>0</v>
      </c>
      <c r="N4473" s="0" t="n">
        <f aca="false">IF(  AND(  1 = M4473,  0 &lt; L4473  ),  1,  0  )</f>
        <v>0</v>
      </c>
    </row>
    <row r="4474" customFormat="false" ht="12.8" hidden="false" customHeight="false" outlineLevel="0" collapsed="false">
      <c r="A4474" s="5" t="n">
        <v>44302</v>
      </c>
      <c r="B4474" s="6" t="n">
        <f aca="false">YEAR(A4474)</f>
        <v>2021</v>
      </c>
      <c r="C4474" s="7" t="n">
        <v>6505</v>
      </c>
      <c r="D4474" s="8" t="n">
        <f aca="false">AVERAGE($C4470:$C4474)</f>
        <v>6517.8</v>
      </c>
      <c r="E4474" s="8" t="n">
        <f aca="false">AVERAGE($C4450:$C4474)</f>
        <v>6374.12</v>
      </c>
      <c r="F4474" s="8" t="n">
        <f aca="false">AVERAGE($C4400:$C4474)</f>
        <v>6406.97333333333</v>
      </c>
      <c r="G4474" s="4" t="n">
        <f aca="false">IF(  AND(  F4473 &lt; E4473,  F4474 &lt; E4474,  E4474 &lt; D4474  ),  1,  0  )</f>
        <v>0</v>
      </c>
      <c r="H4474" s="12" t="n">
        <f aca="false">IF(  AND(  1 = G4474,  OR(  0 = $K4474,  2 = $K4474  )  ),  $C4474,  IF(  AND(  NOT(  "-" = H4473  ),  0 &lt; H4473  ),  H4473,  0  )  )</f>
        <v>6525</v>
      </c>
      <c r="I4474" s="4" t="n">
        <f aca="false">IF(  AND(  E4473 &lt; F4473,  D4474 &lt; E4474,  E4474 &lt; F4474  ),  1,  0  )</f>
        <v>0</v>
      </c>
      <c r="J4474" s="12" t="n">
        <f aca="false">IF(  AND(  1 = I4474,  OR(  0 = $K4474,  1 = $K4474  )  ),  $C4474,  IF(  AND(  NOT(  "-" = J4473  ),  0 &lt; J4473  ),  J4473,  0  )  )</f>
        <v>5455</v>
      </c>
      <c r="K4474" s="13" t="n">
        <f aca="false">IF(  1 = G4473,  1,  IF(  1 = I4473,  2,  IF(  OR(  "-" = K4473,  1 = M4473),  0,  K4473  )  )  )</f>
        <v>1</v>
      </c>
      <c r="L4474" s="12" t="n">
        <f aca="false">IF(  AND(  1 = K4474,  1 = M4474  ),  (C4474 - H4474) * 100,  IF(  AND( 2 = K4474,  1 = M4474  ),  (J4474 - C4474) * 100,  0  )  )</f>
        <v>0</v>
      </c>
      <c r="M4474" s="6" t="n">
        <f aca="false">IF(  OR(  AND(  1 = K4474,  1 = I4474  ),  AND(  2 =K4474,  1 = G4474  )  ),  1,  0  )</f>
        <v>0</v>
      </c>
      <c r="N4474" s="0" t="n">
        <f aca="false">IF(  AND(  1 = M4474,  0 &lt; L4474  ),  1,  0  )</f>
        <v>0</v>
      </c>
    </row>
    <row r="4475" customFormat="false" ht="12.8" hidden="false" customHeight="false" outlineLevel="0" collapsed="false">
      <c r="A4475" s="5" t="n">
        <v>44305</v>
      </c>
      <c r="B4475" s="6" t="n">
        <f aca="false">YEAR(A4475)</f>
        <v>2021</v>
      </c>
      <c r="C4475" s="7" t="n">
        <v>6410</v>
      </c>
      <c r="D4475" s="8" t="n">
        <f aca="false">AVERAGE($C4471:$C4475)</f>
        <v>6506.4</v>
      </c>
      <c r="E4475" s="8" t="n">
        <f aca="false">AVERAGE($C4451:$C4475)</f>
        <v>6384.04</v>
      </c>
      <c r="F4475" s="8" t="n">
        <f aca="false">AVERAGE($C4401:$C4475)</f>
        <v>6404.6</v>
      </c>
      <c r="G4475" s="4" t="n">
        <f aca="false">IF(  AND(  F4474 &lt; E4474,  F4475 &lt; E4475,  E4475 &lt; D4475  ),  1,  0  )</f>
        <v>0</v>
      </c>
      <c r="H4475" s="12" t="n">
        <f aca="false">IF(  AND(  1 = G4475,  OR(  0 = $K4475,  2 = $K4475  )  ),  $C4475,  IF(  AND(  NOT(  "-" = H4474  ),  0 &lt; H4474  ),  H4474,  0  )  )</f>
        <v>6525</v>
      </c>
      <c r="I4475" s="4" t="n">
        <f aca="false">IF(  AND(  E4474 &lt; F4474,  D4475 &lt; E4475,  E4475 &lt; F4475  ),  1,  0  )</f>
        <v>0</v>
      </c>
      <c r="J4475" s="12" t="n">
        <f aca="false">IF(  AND(  1 = I4475,  OR(  0 = $K4475,  1 = $K4475  )  ),  $C4475,  IF(  AND(  NOT(  "-" = J4474  ),  0 &lt; J4474  ),  J4474,  0  )  )</f>
        <v>5455</v>
      </c>
      <c r="K4475" s="13" t="n">
        <f aca="false">IF(  1 = G4474,  1,  IF(  1 = I4474,  2,  IF(  OR(  "-" = K4474,  1 = M4474),  0,  K4474  )  )  )</f>
        <v>1</v>
      </c>
      <c r="L4475" s="12" t="n">
        <f aca="false">IF(  AND(  1 = K4475,  1 = M4475  ),  (C4475 - H4475) * 100,  IF(  AND( 2 = K4475,  1 = M4475  ),  (J4475 - C4475) * 100,  0  )  )</f>
        <v>0</v>
      </c>
      <c r="M4475" s="6" t="n">
        <f aca="false">IF(  OR(  AND(  1 = K4475,  1 = I4475  ),  AND(  2 =K4475,  1 = G4475  )  ),  1,  0  )</f>
        <v>0</v>
      </c>
      <c r="N4475" s="0" t="n">
        <f aca="false">IF(  AND(  1 = M4475,  0 &lt; L4475  ),  1,  0  )</f>
        <v>0</v>
      </c>
    </row>
    <row r="4476" customFormat="false" ht="12.8" hidden="false" customHeight="false" outlineLevel="0" collapsed="false">
      <c r="A4476" s="5" t="n">
        <v>44306</v>
      </c>
      <c r="B4476" s="6" t="n">
        <f aca="false">YEAR(A4476)</f>
        <v>2021</v>
      </c>
      <c r="C4476" s="7" t="n">
        <v>6307</v>
      </c>
      <c r="D4476" s="8" t="n">
        <f aca="false">AVERAGE($C4472:$C4476)</f>
        <v>6459.4</v>
      </c>
      <c r="E4476" s="8" t="n">
        <f aca="false">AVERAGE($C4452:$C4476)</f>
        <v>6381.76</v>
      </c>
      <c r="F4476" s="8" t="n">
        <f aca="false">AVERAGE($C4402:$C4476)</f>
        <v>6400.88</v>
      </c>
      <c r="G4476" s="4" t="n">
        <f aca="false">IF(  AND(  F4475 &lt; E4475,  F4476 &lt; E4476,  E4476 &lt; D4476  ),  1,  0  )</f>
        <v>0</v>
      </c>
      <c r="H4476" s="12" t="n">
        <f aca="false">IF(  AND(  1 = G4476,  OR(  0 = $K4476,  2 = $K4476  )  ),  $C4476,  IF(  AND(  NOT(  "-" = H4475  ),  0 &lt; H4475  ),  H4475,  0  )  )</f>
        <v>6525</v>
      </c>
      <c r="I4476" s="4" t="n">
        <f aca="false">IF(  AND(  E4475 &lt; F4475,  D4476 &lt; E4476,  E4476 &lt; F4476  ),  1,  0  )</f>
        <v>0</v>
      </c>
      <c r="J4476" s="12" t="n">
        <f aca="false">IF(  AND(  1 = I4476,  OR(  0 = $K4476,  1 = $K4476  )  ),  $C4476,  IF(  AND(  NOT(  "-" = J4475  ),  0 &lt; J4475  ),  J4475,  0  )  )</f>
        <v>5455</v>
      </c>
      <c r="K4476" s="13" t="n">
        <f aca="false">IF(  1 = G4475,  1,  IF(  1 = I4475,  2,  IF(  OR(  "-" = K4475,  1 = M4475),  0,  K4475  )  )  )</f>
        <v>1</v>
      </c>
      <c r="L4476" s="12" t="n">
        <f aca="false">IF(  AND(  1 = K4476,  1 = M4476  ),  (C4476 - H4476) * 100,  IF(  AND( 2 = K4476,  1 = M4476  ),  (J4476 - C4476) * 100,  0  )  )</f>
        <v>0</v>
      </c>
      <c r="M4476" s="6" t="n">
        <f aca="false">IF(  OR(  AND(  1 = K4476,  1 = I4476  ),  AND(  2 =K4476,  1 = G4476  )  ),  1,  0  )</f>
        <v>0</v>
      </c>
      <c r="N4476" s="0" t="n">
        <f aca="false">IF(  AND(  1 = M4476,  0 &lt; L4476  ),  1,  0  )</f>
        <v>0</v>
      </c>
    </row>
    <row r="4477" customFormat="false" ht="12.8" hidden="false" customHeight="false" outlineLevel="0" collapsed="false">
      <c r="A4477" s="5" t="n">
        <v>44307</v>
      </c>
      <c r="B4477" s="6" t="n">
        <f aca="false">YEAR(A4477)</f>
        <v>2021</v>
      </c>
      <c r="C4477" s="7" t="n">
        <v>6262</v>
      </c>
      <c r="D4477" s="8" t="n">
        <f aca="false">AVERAGE($C4473:$C4477)</f>
        <v>6393.8</v>
      </c>
      <c r="E4477" s="8" t="n">
        <f aca="false">AVERAGE($C4453:$C4477)</f>
        <v>6378.24</v>
      </c>
      <c r="F4477" s="8" t="n">
        <f aca="false">AVERAGE($C4403:$C4477)</f>
        <v>6396.6</v>
      </c>
      <c r="G4477" s="4" t="n">
        <f aca="false">IF(  AND(  F4476 &lt; E4476,  F4477 &lt; E4477,  E4477 &lt; D4477  ),  1,  0  )</f>
        <v>0</v>
      </c>
      <c r="H4477" s="12" t="n">
        <f aca="false">IF(  AND(  1 = G4477,  OR(  0 = $K4477,  2 = $K4477  )  ),  $C4477,  IF(  AND(  NOT(  "-" = H4476  ),  0 &lt; H4476  ),  H4476,  0  )  )</f>
        <v>6525</v>
      </c>
      <c r="I4477" s="4" t="n">
        <f aca="false">IF(  AND(  E4476 &lt; F4476,  D4477 &lt; E4477,  E4477 &lt; F4477  ),  1,  0  )</f>
        <v>0</v>
      </c>
      <c r="J4477" s="12" t="n">
        <f aca="false">IF(  AND(  1 = I4477,  OR(  0 = $K4477,  1 = $K4477  )  ),  $C4477,  IF(  AND(  NOT(  "-" = J4476  ),  0 &lt; J4476  ),  J4476,  0  )  )</f>
        <v>5455</v>
      </c>
      <c r="K4477" s="13" t="n">
        <f aca="false">IF(  1 = G4476,  1,  IF(  1 = I4476,  2,  IF(  OR(  "-" = K4476,  1 = M4476),  0,  K4476  )  )  )</f>
        <v>1</v>
      </c>
      <c r="L4477" s="12" t="n">
        <f aca="false">IF(  AND(  1 = K4477,  1 = M4477  ),  (C4477 - H4477) * 100,  IF(  AND( 2 = K4477,  1 = M4477  ),  (J4477 - C4477) * 100,  0  )  )</f>
        <v>0</v>
      </c>
      <c r="M4477" s="6" t="n">
        <f aca="false">IF(  OR(  AND(  1 = K4477,  1 = I4477  ),  AND(  2 =K4477,  1 = G4477  )  ),  1,  0  )</f>
        <v>0</v>
      </c>
      <c r="N4477" s="0" t="n">
        <f aca="false">IF(  AND(  1 = M4477,  0 &lt; L4477  ),  1,  0  )</f>
        <v>0</v>
      </c>
    </row>
    <row r="4478" customFormat="false" ht="12.8" hidden="false" customHeight="false" outlineLevel="0" collapsed="false">
      <c r="A4478" s="5" t="n">
        <v>44308</v>
      </c>
      <c r="B4478" s="6" t="n">
        <f aca="false">YEAR(A4478)</f>
        <v>2021</v>
      </c>
      <c r="C4478" s="7" t="n">
        <v>6246</v>
      </c>
      <c r="D4478" s="8" t="n">
        <f aca="false">AVERAGE($C4474:$C4478)</f>
        <v>6346</v>
      </c>
      <c r="E4478" s="8" t="n">
        <f aca="false">AVERAGE($C4454:$C4478)</f>
        <v>6374.64</v>
      </c>
      <c r="F4478" s="8" t="n">
        <f aca="false">AVERAGE($C4404:$C4478)</f>
        <v>6392.48</v>
      </c>
      <c r="G4478" s="4" t="n">
        <f aca="false">IF(  AND(  F4477 &lt; E4477,  F4478 &lt; E4478,  E4478 &lt; D4478  ),  1,  0  )</f>
        <v>0</v>
      </c>
      <c r="H4478" s="12" t="n">
        <f aca="false">IF(  AND(  1 = G4478,  OR(  0 = $K4478,  2 = $K4478  )  ),  $C4478,  IF(  AND(  NOT(  "-" = H4477  ),  0 &lt; H4477  ),  H4477,  0  )  )</f>
        <v>6525</v>
      </c>
      <c r="I4478" s="4" t="n">
        <f aca="false">IF(  AND(  E4477 &lt; F4477,  D4478 &lt; E4478,  E4478 &lt; F4478  ),  1,  0  )</f>
        <v>1</v>
      </c>
      <c r="J4478" s="12" t="n">
        <f aca="false">IF(  AND(  1 = I4478,  OR(  0 = $K4478,  1 = $K4478  )  ),  $C4478,  IF(  AND(  NOT(  "-" = J4477  ),  0 &lt; J4477  ),  J4477,  0  )  )</f>
        <v>6246</v>
      </c>
      <c r="K4478" s="13" t="n">
        <f aca="false">IF(  1 = G4477,  1,  IF(  1 = I4477,  2,  IF(  OR(  "-" = K4477,  1 = M4477),  0,  K4477  )  )  )</f>
        <v>1</v>
      </c>
      <c r="L4478" s="12" t="n">
        <f aca="false">IF(  AND(  1 = K4478,  1 = M4478  ),  (C4478 - H4478) * 100,  IF(  AND( 2 = K4478,  1 = M4478  ),  (J4478 - C4478) * 100,  0  )  )</f>
        <v>-27900</v>
      </c>
      <c r="M4478" s="6" t="n">
        <f aca="false">IF(  OR(  AND(  1 = K4478,  1 = I4478  ),  AND(  2 =K4478,  1 = G4478  )  ),  1,  0  )</f>
        <v>1</v>
      </c>
      <c r="N4478" s="0" t="n">
        <f aca="false">IF(  AND(  1 = M4478,  0 &lt; L4478  ),  1,  0  )</f>
        <v>0</v>
      </c>
    </row>
    <row r="4479" customFormat="false" ht="12.8" hidden="false" customHeight="false" outlineLevel="0" collapsed="false">
      <c r="A4479" s="5" t="n">
        <v>44309</v>
      </c>
      <c r="B4479" s="6" t="n">
        <f aca="false">YEAR(A4479)</f>
        <v>2021</v>
      </c>
      <c r="C4479" s="7" t="n">
        <v>6242</v>
      </c>
      <c r="D4479" s="8" t="n">
        <f aca="false">AVERAGE($C4475:$C4479)</f>
        <v>6293.4</v>
      </c>
      <c r="E4479" s="8" t="n">
        <f aca="false">AVERAGE($C4455:$C4479)</f>
        <v>6374.2</v>
      </c>
      <c r="F4479" s="8" t="n">
        <f aca="false">AVERAGE($C4405:$C4479)</f>
        <v>6387.58666666667</v>
      </c>
      <c r="G4479" s="4" t="n">
        <f aca="false">IF(  AND(  F4478 &lt; E4478,  F4479 &lt; E4479,  E4479 &lt; D4479  ),  1,  0  )</f>
        <v>0</v>
      </c>
      <c r="H4479" s="12" t="n">
        <f aca="false">IF(  AND(  1 = G4479,  OR(  0 = $K4479,  2 = $K4479  )  ),  $C4479,  IF(  AND(  NOT(  "-" = H4478  ),  0 &lt; H4478  ),  H4478,  0  )  )</f>
        <v>6525</v>
      </c>
      <c r="I4479" s="4" t="n">
        <f aca="false">IF(  AND(  E4478 &lt; F4478,  D4479 &lt; E4479,  E4479 &lt; F4479  ),  1,  0  )</f>
        <v>1</v>
      </c>
      <c r="J4479" s="12" t="n">
        <f aca="false">IF(  AND(  1 = I4479,  OR(  0 = $K4479,  1 = $K4479  )  ),  $C4479,  IF(  AND(  NOT(  "-" = J4478  ),  0 &lt; J4478  ),  J4478,  0  )  )</f>
        <v>6246</v>
      </c>
      <c r="K4479" s="13" t="n">
        <f aca="false">IF(  1 = G4478,  1,  IF(  1 = I4478,  2,  IF(  OR(  "-" = K4478,  1 = M4478),  0,  K4478  )  )  )</f>
        <v>2</v>
      </c>
      <c r="L4479" s="12" t="n">
        <f aca="false">IF(  AND(  1 = K4479,  1 = M4479  ),  (C4479 - H4479) * 100,  IF(  AND( 2 = K4479,  1 = M4479  ),  (J4479 - C4479) * 100,  0  )  )</f>
        <v>0</v>
      </c>
      <c r="M4479" s="6" t="n">
        <f aca="false">IF(  OR(  AND(  1 = K4479,  1 = I4479  ),  AND(  2 =K4479,  1 = G4479  )  ),  1,  0  )</f>
        <v>0</v>
      </c>
      <c r="N4479" s="0" t="n">
        <f aca="false">IF(  AND(  1 = M4479,  0 &lt; L4479  ),  1,  0  )</f>
        <v>0</v>
      </c>
    </row>
    <row r="4480" customFormat="false" ht="12.8" hidden="false" customHeight="false" outlineLevel="0" collapsed="false">
      <c r="A4480" s="5" t="n">
        <v>44312</v>
      </c>
      <c r="B4480" s="6" t="n">
        <f aca="false">YEAR(A4480)</f>
        <v>2021</v>
      </c>
      <c r="C4480" s="7" t="n">
        <v>6145</v>
      </c>
      <c r="D4480" s="8" t="n">
        <f aca="false">AVERAGE($C4476:$C4480)</f>
        <v>6240.4</v>
      </c>
      <c r="E4480" s="8" t="n">
        <f aca="false">AVERAGE($C4456:$C4480)</f>
        <v>6368.08</v>
      </c>
      <c r="F4480" s="8" t="n">
        <f aca="false">AVERAGE($C4406:$C4480)</f>
        <v>6383.14666666667</v>
      </c>
      <c r="G4480" s="4" t="n">
        <f aca="false">IF(  AND(  F4479 &lt; E4479,  F4480 &lt; E4480,  E4480 &lt; D4480  ),  1,  0  )</f>
        <v>0</v>
      </c>
      <c r="H4480" s="12" t="n">
        <f aca="false">IF(  AND(  1 = G4480,  OR(  0 = $K4480,  2 = $K4480  )  ),  $C4480,  IF(  AND(  NOT(  "-" = H4479  ),  0 &lt; H4479  ),  H4479,  0  )  )</f>
        <v>6525</v>
      </c>
      <c r="I4480" s="4" t="n">
        <f aca="false">IF(  AND(  E4479 &lt; F4479,  D4480 &lt; E4480,  E4480 &lt; F4480  ),  1,  0  )</f>
        <v>1</v>
      </c>
      <c r="J4480" s="12" t="n">
        <f aca="false">IF(  AND(  1 = I4480,  OR(  0 = $K4480,  1 = $K4480  )  ),  $C4480,  IF(  AND(  NOT(  "-" = J4479  ),  0 &lt; J4479  ),  J4479,  0  )  )</f>
        <v>6246</v>
      </c>
      <c r="K4480" s="13" t="n">
        <f aca="false">IF(  1 = G4479,  1,  IF(  1 = I4479,  2,  IF(  OR(  "-" = K4479,  1 = M4479),  0,  K4479  )  )  )</f>
        <v>2</v>
      </c>
      <c r="L4480" s="12" t="n">
        <f aca="false">IF(  AND(  1 = K4480,  1 = M4480  ),  (C4480 - H4480) * 100,  IF(  AND( 2 = K4480,  1 = M4480  ),  (J4480 - C4480) * 100,  0  )  )</f>
        <v>0</v>
      </c>
      <c r="M4480" s="6" t="n">
        <f aca="false">IF(  OR(  AND(  1 = K4480,  1 = I4480  ),  AND(  2 =K4480,  1 = G4480  )  ),  1,  0  )</f>
        <v>0</v>
      </c>
      <c r="N4480" s="0" t="n">
        <f aca="false">IF(  AND(  1 = M4480,  0 &lt; L4480  ),  1,  0  )</f>
        <v>0</v>
      </c>
    </row>
    <row r="4481" customFormat="false" ht="12.8" hidden="false" customHeight="false" outlineLevel="0" collapsed="false">
      <c r="A4481" s="5" t="n">
        <v>44313</v>
      </c>
      <c r="B4481" s="6" t="n">
        <f aca="false">YEAR(A4481)</f>
        <v>2021</v>
      </c>
      <c r="C4481" s="7" t="n">
        <v>6100</v>
      </c>
      <c r="D4481" s="8" t="n">
        <f aca="false">AVERAGE($C4477:$C4481)</f>
        <v>6199</v>
      </c>
      <c r="E4481" s="8" t="n">
        <f aca="false">AVERAGE($C4457:$C4481)</f>
        <v>6356.16</v>
      </c>
      <c r="F4481" s="8" t="n">
        <f aca="false">AVERAGE($C4407:$C4481)</f>
        <v>6378.14666666667</v>
      </c>
      <c r="G4481" s="4" t="n">
        <f aca="false">IF(  AND(  F4480 &lt; E4480,  F4481 &lt; E4481,  E4481 &lt; D4481  ),  1,  0  )</f>
        <v>0</v>
      </c>
      <c r="H4481" s="12" t="n">
        <f aca="false">IF(  AND(  1 = G4481,  OR(  0 = $K4481,  2 = $K4481  )  ),  $C4481,  IF(  AND(  NOT(  "-" = H4480  ),  0 &lt; H4480  ),  H4480,  0  )  )</f>
        <v>6525</v>
      </c>
      <c r="I4481" s="4" t="n">
        <f aca="false">IF(  AND(  E4480 &lt; F4480,  D4481 &lt; E4481,  E4481 &lt; F4481  ),  1,  0  )</f>
        <v>1</v>
      </c>
      <c r="J4481" s="12" t="n">
        <f aca="false">IF(  AND(  1 = I4481,  OR(  0 = $K4481,  1 = $K4481  )  ),  $C4481,  IF(  AND(  NOT(  "-" = J4480  ),  0 &lt; J4480  ),  J4480,  0  )  )</f>
        <v>6246</v>
      </c>
      <c r="K4481" s="13" t="n">
        <f aca="false">IF(  1 = G4480,  1,  IF(  1 = I4480,  2,  IF(  OR(  "-" = K4480,  1 = M4480),  0,  K4480  )  )  )</f>
        <v>2</v>
      </c>
      <c r="L4481" s="12" t="n">
        <f aca="false">IF(  AND(  1 = K4481,  1 = M4481  ),  (C4481 - H4481) * 100,  IF(  AND( 2 = K4481,  1 = M4481  ),  (J4481 - C4481) * 100,  0  )  )</f>
        <v>0</v>
      </c>
      <c r="M4481" s="6" t="n">
        <f aca="false">IF(  OR(  AND(  1 = K4481,  1 = I4481  ),  AND(  2 =K4481,  1 = G4481  )  ),  1,  0  )</f>
        <v>0</v>
      </c>
      <c r="N4481" s="0" t="n">
        <f aca="false">IF(  AND(  1 = M4481,  0 &lt; L4481  ),  1,  0  )</f>
        <v>0</v>
      </c>
    </row>
    <row r="4482" customFormat="false" ht="12.8" hidden="false" customHeight="false" outlineLevel="0" collapsed="false">
      <c r="A4482" s="5" t="n">
        <v>44314</v>
      </c>
      <c r="B4482" s="6" t="n">
        <f aca="false">YEAR(A4482)</f>
        <v>2021</v>
      </c>
      <c r="C4482" s="7" t="n">
        <v>6225</v>
      </c>
      <c r="D4482" s="8" t="n">
        <f aca="false">AVERAGE($C4478:$C4482)</f>
        <v>6191.6</v>
      </c>
      <c r="E4482" s="8" t="n">
        <f aca="false">AVERAGE($C4458:$C4482)</f>
        <v>6352.6</v>
      </c>
      <c r="F4482" s="8" t="n">
        <f aca="false">AVERAGE($C4408:$C4482)</f>
        <v>6373.98666666667</v>
      </c>
      <c r="G4482" s="4" t="n">
        <f aca="false">IF(  AND(  F4481 &lt; E4481,  F4482 &lt; E4482,  E4482 &lt; D4482  ),  1,  0  )</f>
        <v>0</v>
      </c>
      <c r="H4482" s="12" t="n">
        <f aca="false">IF(  AND(  1 = G4482,  OR(  0 = $K4482,  2 = $K4482  )  ),  $C4482,  IF(  AND(  NOT(  "-" = H4481  ),  0 &lt; H4481  ),  H4481,  0  )  )</f>
        <v>6525</v>
      </c>
      <c r="I4482" s="4" t="n">
        <f aca="false">IF(  AND(  E4481 &lt; F4481,  D4482 &lt; E4482,  E4482 &lt; F4482  ),  1,  0  )</f>
        <v>1</v>
      </c>
      <c r="J4482" s="12" t="n">
        <f aca="false">IF(  AND(  1 = I4482,  OR(  0 = $K4482,  1 = $K4482  )  ),  $C4482,  IF(  AND(  NOT(  "-" = J4481  ),  0 &lt; J4481  ),  J4481,  0  )  )</f>
        <v>6246</v>
      </c>
      <c r="K4482" s="13" t="n">
        <f aca="false">IF(  1 = G4481,  1,  IF(  1 = I4481,  2,  IF(  OR(  "-" = K4481,  1 = M4481),  0,  K4481  )  )  )</f>
        <v>2</v>
      </c>
      <c r="L4482" s="12" t="n">
        <f aca="false">IF(  AND(  1 = K4482,  1 = M4482  ),  (C4482 - H4482) * 100,  IF(  AND( 2 = K4482,  1 = M4482  ),  (J4482 - C4482) * 100,  0  )  )</f>
        <v>0</v>
      </c>
      <c r="M4482" s="6" t="n">
        <f aca="false">IF(  OR(  AND(  1 = K4482,  1 = I4482  ),  AND(  2 =K4482,  1 = G4482  )  ),  1,  0  )</f>
        <v>0</v>
      </c>
      <c r="N4482" s="0" t="n">
        <f aca="false">IF(  AND(  1 = M4482,  0 &lt; L4482  ),  1,  0  )</f>
        <v>0</v>
      </c>
    </row>
    <row r="4483" customFormat="false" ht="12.8" hidden="false" customHeight="false" outlineLevel="0" collapsed="false">
      <c r="A4483" s="5" t="n">
        <v>44316</v>
      </c>
      <c r="B4483" s="6" t="n">
        <f aca="false">YEAR(A4483)</f>
        <v>2021</v>
      </c>
      <c r="C4483" s="7" t="n">
        <v>6269</v>
      </c>
      <c r="D4483" s="8" t="n">
        <f aca="false">AVERAGE($C4479:$C4483)</f>
        <v>6196.2</v>
      </c>
      <c r="E4483" s="8" t="n">
        <f aca="false">AVERAGE($C4459:$C4483)</f>
        <v>6354.12</v>
      </c>
      <c r="F4483" s="8" t="n">
        <f aca="false">AVERAGE($C4409:$C4483)</f>
        <v>6368.84</v>
      </c>
      <c r="G4483" s="4" t="n">
        <f aca="false">IF(  AND(  F4482 &lt; E4482,  F4483 &lt; E4483,  E4483 &lt; D4483  ),  1,  0  )</f>
        <v>0</v>
      </c>
      <c r="H4483" s="12" t="n">
        <f aca="false">IF(  AND(  1 = G4483,  OR(  0 = $K4483,  2 = $K4483  )  ),  $C4483,  IF(  AND(  NOT(  "-" = H4482  ),  0 &lt; H4482  ),  H4482,  0  )  )</f>
        <v>6525</v>
      </c>
      <c r="I4483" s="4" t="n">
        <f aca="false">IF(  AND(  E4482 &lt; F4482,  D4483 &lt; E4483,  E4483 &lt; F4483  ),  1,  0  )</f>
        <v>1</v>
      </c>
      <c r="J4483" s="12" t="n">
        <f aca="false">IF(  AND(  1 = I4483,  OR(  0 = $K4483,  1 = $K4483  )  ),  $C4483,  IF(  AND(  NOT(  "-" = J4482  ),  0 &lt; J4482  ),  J4482,  0  )  )</f>
        <v>6246</v>
      </c>
      <c r="K4483" s="13" t="n">
        <f aca="false">IF(  1 = G4482,  1,  IF(  1 = I4482,  2,  IF(  OR(  "-" = K4482,  1 = M4482),  0,  K4482  )  )  )</f>
        <v>2</v>
      </c>
      <c r="L4483" s="12" t="n">
        <f aca="false">IF(  AND(  1 = K4483,  1 = M4483  ),  (C4483 - H4483) * 100,  IF(  AND( 2 = K4483,  1 = M4483  ),  (J4483 - C4483) * 100,  0  )  )</f>
        <v>0</v>
      </c>
      <c r="M4483" s="6" t="n">
        <f aca="false">IF(  OR(  AND(  1 = K4483,  1 = I4483  ),  AND(  2 =K4483,  1 = G4483  )  ),  1,  0  )</f>
        <v>0</v>
      </c>
      <c r="N4483" s="0" t="n">
        <f aca="false">IF(  AND(  1 = M4483,  0 &lt; L4483  ),  1,  0  )</f>
        <v>0</v>
      </c>
    </row>
    <row r="4484" customFormat="false" ht="12.8" hidden="false" customHeight="false" outlineLevel="0" collapsed="false">
      <c r="A4484" s="5" t="n">
        <v>44322</v>
      </c>
      <c r="B4484" s="6" t="n">
        <f aca="false">YEAR(A4484)</f>
        <v>2021</v>
      </c>
      <c r="C4484" s="7" t="n">
        <v>6161</v>
      </c>
      <c r="D4484" s="8" t="n">
        <f aca="false">AVERAGE($C4480:$C4484)</f>
        <v>6180</v>
      </c>
      <c r="E4484" s="8" t="n">
        <f aca="false">AVERAGE($C4460:$C4484)</f>
        <v>6343.56</v>
      </c>
      <c r="F4484" s="8" t="n">
        <f aca="false">AVERAGE($C4410:$C4484)</f>
        <v>6363.26666666667</v>
      </c>
      <c r="G4484" s="4" t="n">
        <f aca="false">IF(  AND(  F4483 &lt; E4483,  F4484 &lt; E4484,  E4484 &lt; D4484  ),  1,  0  )</f>
        <v>0</v>
      </c>
      <c r="H4484" s="12" t="n">
        <f aca="false">IF(  AND(  1 = G4484,  OR(  0 = $K4484,  2 = $K4484  )  ),  $C4484,  IF(  AND(  NOT(  "-" = H4483  ),  0 &lt; H4483  ),  H4483,  0  )  )</f>
        <v>6525</v>
      </c>
      <c r="I4484" s="4" t="n">
        <f aca="false">IF(  AND(  E4483 &lt; F4483,  D4484 &lt; E4484,  E4484 &lt; F4484  ),  1,  0  )</f>
        <v>1</v>
      </c>
      <c r="J4484" s="12" t="n">
        <f aca="false">IF(  AND(  1 = I4484,  OR(  0 = $K4484,  1 = $K4484  )  ),  $C4484,  IF(  AND(  NOT(  "-" = J4483  ),  0 &lt; J4483  ),  J4483,  0  )  )</f>
        <v>6246</v>
      </c>
      <c r="K4484" s="13" t="n">
        <f aca="false">IF(  1 = G4483,  1,  IF(  1 = I4483,  2,  IF(  OR(  "-" = K4483,  1 = M4483),  0,  K4483  )  )  )</f>
        <v>2</v>
      </c>
      <c r="L4484" s="12" t="n">
        <f aca="false">IF(  AND(  1 = K4484,  1 = M4484  ),  (C4484 - H4484) * 100,  IF(  AND( 2 = K4484,  1 = M4484  ),  (J4484 - C4484) * 100,  0  )  )</f>
        <v>0</v>
      </c>
      <c r="M4484" s="6" t="n">
        <f aca="false">IF(  OR(  AND(  1 = K4484,  1 = I4484  ),  AND(  2 =K4484,  1 = G4484  )  ),  1,  0  )</f>
        <v>0</v>
      </c>
      <c r="N4484" s="0" t="n">
        <f aca="false">IF(  AND(  1 = M4484,  0 &lt; L4484  ),  1,  0  )</f>
        <v>0</v>
      </c>
    </row>
    <row r="4485" customFormat="false" ht="12.8" hidden="false" customHeight="false" outlineLevel="0" collapsed="false">
      <c r="A4485" s="5" t="n">
        <v>44323</v>
      </c>
      <c r="B4485" s="6" t="n">
        <f aca="false">YEAR(A4485)</f>
        <v>2021</v>
      </c>
      <c r="C4485" s="7" t="n">
        <v>6041</v>
      </c>
      <c r="D4485" s="8" t="n">
        <f aca="false">AVERAGE($C4481:$C4485)</f>
        <v>6159.2</v>
      </c>
      <c r="E4485" s="8" t="n">
        <f aca="false">AVERAGE($C4461:$C4485)</f>
        <v>6326.6</v>
      </c>
      <c r="F4485" s="8" t="n">
        <f aca="false">AVERAGE($C4411:$C4485)</f>
        <v>6356.06666666667</v>
      </c>
      <c r="G4485" s="4" t="n">
        <f aca="false">IF(  AND(  F4484 &lt; E4484,  F4485 &lt; E4485,  E4485 &lt; D4485  ),  1,  0  )</f>
        <v>0</v>
      </c>
      <c r="H4485" s="12" t="n">
        <f aca="false">IF(  AND(  1 = G4485,  OR(  0 = $K4485,  2 = $K4485  )  ),  $C4485,  IF(  AND(  NOT(  "-" = H4484  ),  0 &lt; H4484  ),  H4484,  0  )  )</f>
        <v>6525</v>
      </c>
      <c r="I4485" s="4" t="n">
        <f aca="false">IF(  AND(  E4484 &lt; F4484,  D4485 &lt; E4485,  E4485 &lt; F4485  ),  1,  0  )</f>
        <v>1</v>
      </c>
      <c r="J4485" s="12" t="n">
        <f aca="false">IF(  AND(  1 = I4485,  OR(  0 = $K4485,  1 = $K4485  )  ),  $C4485,  IF(  AND(  NOT(  "-" = J4484  ),  0 &lt; J4484  ),  J4484,  0  )  )</f>
        <v>6246</v>
      </c>
      <c r="K4485" s="13" t="n">
        <f aca="false">IF(  1 = G4484,  1,  IF(  1 = I4484,  2,  IF(  OR(  "-" = K4484,  1 = M4484),  0,  K4484  )  )  )</f>
        <v>2</v>
      </c>
      <c r="L4485" s="12" t="n">
        <f aca="false">IF(  AND(  1 = K4485,  1 = M4485  ),  (C4485 - H4485) * 100,  IF(  AND( 2 = K4485,  1 = M4485  ),  (J4485 - C4485) * 100,  0  )  )</f>
        <v>0</v>
      </c>
      <c r="M4485" s="6" t="n">
        <f aca="false">IF(  OR(  AND(  1 = K4485,  1 = I4485  ),  AND(  2 =K4485,  1 = G4485  )  ),  1,  0  )</f>
        <v>0</v>
      </c>
      <c r="N4485" s="0" t="n">
        <f aca="false">IF(  AND(  1 = M4485,  0 &lt; L4485  ),  1,  0  )</f>
        <v>0</v>
      </c>
    </row>
    <row r="4486" customFormat="false" ht="12.8" hidden="false" customHeight="false" outlineLevel="0" collapsed="false">
      <c r="A4486" s="5" t="n">
        <v>44326</v>
      </c>
      <c r="B4486" s="6" t="n">
        <f aca="false">YEAR(A4486)</f>
        <v>2021</v>
      </c>
      <c r="C4486" s="7" t="n">
        <v>6222</v>
      </c>
      <c r="D4486" s="8" t="n">
        <f aca="false">AVERAGE($C4482:$C4486)</f>
        <v>6183.6</v>
      </c>
      <c r="E4486" s="8" t="n">
        <f aca="false">AVERAGE($C4462:$C4486)</f>
        <v>6321.28</v>
      </c>
      <c r="F4486" s="8" t="n">
        <f aca="false">AVERAGE($C4412:$C4486)</f>
        <v>6351.44</v>
      </c>
      <c r="G4486" s="4" t="n">
        <f aca="false">IF(  AND(  F4485 &lt; E4485,  F4486 &lt; E4486,  E4486 &lt; D4486  ),  1,  0  )</f>
        <v>0</v>
      </c>
      <c r="H4486" s="12" t="n">
        <f aca="false">IF(  AND(  1 = G4486,  OR(  0 = $K4486,  2 = $K4486  )  ),  $C4486,  IF(  AND(  NOT(  "-" = H4485  ),  0 &lt; H4485  ),  H4485,  0  )  )</f>
        <v>6525</v>
      </c>
      <c r="I4486" s="4" t="n">
        <f aca="false">IF(  AND(  E4485 &lt; F4485,  D4486 &lt; E4486,  E4486 &lt; F4486  ),  1,  0  )</f>
        <v>1</v>
      </c>
      <c r="J4486" s="12" t="n">
        <f aca="false">IF(  AND(  1 = I4486,  OR(  0 = $K4486,  1 = $K4486  )  ),  $C4486,  IF(  AND(  NOT(  "-" = J4485  ),  0 &lt; J4485  ),  J4485,  0  )  )</f>
        <v>6246</v>
      </c>
      <c r="K4486" s="13" t="n">
        <f aca="false">IF(  1 = G4485,  1,  IF(  1 = I4485,  2,  IF(  OR(  "-" = K4485,  1 = M4485),  0,  K4485  )  )  )</f>
        <v>2</v>
      </c>
      <c r="L4486" s="12" t="n">
        <f aca="false">IF(  AND(  1 = K4486,  1 = M4486  ),  (C4486 - H4486) * 100,  IF(  AND( 2 = K4486,  1 = M4486  ),  (J4486 - C4486) * 100,  0  )  )</f>
        <v>0</v>
      </c>
      <c r="M4486" s="6" t="n">
        <f aca="false">IF(  OR(  AND(  1 = K4486,  1 = I4486  ),  AND(  2 =K4486,  1 = G4486  )  ),  1,  0  )</f>
        <v>0</v>
      </c>
      <c r="N4486" s="0" t="n">
        <f aca="false">IF(  AND(  1 = M4486,  0 &lt; L4486  ),  1,  0  )</f>
        <v>0</v>
      </c>
    </row>
    <row r="4487" customFormat="false" ht="12.8" hidden="false" customHeight="false" outlineLevel="0" collapsed="false">
      <c r="A4487" s="5" t="n">
        <v>44327</v>
      </c>
      <c r="B4487" s="6" t="n">
        <f aca="false">YEAR(A4487)</f>
        <v>2021</v>
      </c>
      <c r="C4487" s="7" t="n">
        <v>6248</v>
      </c>
      <c r="D4487" s="8" t="n">
        <f aca="false">AVERAGE($C4483:$C4487)</f>
        <v>6188.2</v>
      </c>
      <c r="E4487" s="8" t="n">
        <f aca="false">AVERAGE($C4463:$C4487)</f>
        <v>6323.96</v>
      </c>
      <c r="F4487" s="8" t="n">
        <f aca="false">AVERAGE($C4413:$C4487)</f>
        <v>6347.36</v>
      </c>
      <c r="G4487" s="4" t="n">
        <f aca="false">IF(  AND(  F4486 &lt; E4486,  F4487 &lt; E4487,  E4487 &lt; D4487  ),  1,  0  )</f>
        <v>0</v>
      </c>
      <c r="H4487" s="12" t="n">
        <f aca="false">IF(  AND(  1 = G4487,  OR(  0 = $K4487,  2 = $K4487  )  ),  $C4487,  IF(  AND(  NOT(  "-" = H4486  ),  0 &lt; H4486  ),  H4486,  0  )  )</f>
        <v>6525</v>
      </c>
      <c r="I4487" s="4" t="n">
        <f aca="false">IF(  AND(  E4486 &lt; F4486,  D4487 &lt; E4487,  E4487 &lt; F4487  ),  1,  0  )</f>
        <v>1</v>
      </c>
      <c r="J4487" s="12" t="n">
        <f aca="false">IF(  AND(  1 = I4487,  OR(  0 = $K4487,  1 = $K4487  )  ),  $C4487,  IF(  AND(  NOT(  "-" = J4486  ),  0 &lt; J4486  ),  J4486,  0  )  )</f>
        <v>6246</v>
      </c>
      <c r="K4487" s="13" t="n">
        <f aca="false">IF(  1 = G4486,  1,  IF(  1 = I4486,  2,  IF(  OR(  "-" = K4486,  1 = M4486),  0,  K4486  )  )  )</f>
        <v>2</v>
      </c>
      <c r="L4487" s="12" t="n">
        <f aca="false">IF(  AND(  1 = K4487,  1 = M4487  ),  (C4487 - H4487) * 100,  IF(  AND( 2 = K4487,  1 = M4487  ),  (J4487 - C4487) * 100,  0  )  )</f>
        <v>0</v>
      </c>
      <c r="M4487" s="6" t="n">
        <f aca="false">IF(  OR(  AND(  1 = K4487,  1 = I4487  ),  AND(  2 =K4487,  1 = G4487  )  ),  1,  0  )</f>
        <v>0</v>
      </c>
      <c r="N4487" s="0" t="n">
        <f aca="false">IF(  AND(  1 = M4487,  0 &lt; L4487  ),  1,  0  )</f>
        <v>0</v>
      </c>
    </row>
    <row r="4488" customFormat="false" ht="12.8" hidden="false" customHeight="false" outlineLevel="0" collapsed="false">
      <c r="A4488" s="5" t="n">
        <v>44328</v>
      </c>
      <c r="B4488" s="6" t="n">
        <f aca="false">YEAR(A4488)</f>
        <v>2021</v>
      </c>
      <c r="C4488" s="7" t="n">
        <v>6171</v>
      </c>
      <c r="D4488" s="8" t="n">
        <f aca="false">AVERAGE($C4484:$C4488)</f>
        <v>6168.6</v>
      </c>
      <c r="E4488" s="8" t="n">
        <f aca="false">AVERAGE($C4464:$C4488)</f>
        <v>6319.12</v>
      </c>
      <c r="F4488" s="8" t="n">
        <f aca="false">AVERAGE($C4414:$C4488)</f>
        <v>6341.82666666667</v>
      </c>
      <c r="G4488" s="4" t="n">
        <f aca="false">IF(  AND(  F4487 &lt; E4487,  F4488 &lt; E4488,  E4488 &lt; D4488  ),  1,  0  )</f>
        <v>0</v>
      </c>
      <c r="H4488" s="12" t="n">
        <f aca="false">IF(  AND(  1 = G4488,  OR(  0 = $K4488,  2 = $K4488  )  ),  $C4488,  IF(  AND(  NOT(  "-" = H4487  ),  0 &lt; H4487  ),  H4487,  0  )  )</f>
        <v>6525</v>
      </c>
      <c r="I4488" s="4" t="n">
        <f aca="false">IF(  AND(  E4487 &lt; F4487,  D4488 &lt; E4488,  E4488 &lt; F4488  ),  1,  0  )</f>
        <v>1</v>
      </c>
      <c r="J4488" s="12" t="n">
        <f aca="false">IF(  AND(  1 = I4488,  OR(  0 = $K4488,  1 = $K4488  )  ),  $C4488,  IF(  AND(  NOT(  "-" = J4487  ),  0 &lt; J4487  ),  J4487,  0  )  )</f>
        <v>6246</v>
      </c>
      <c r="K4488" s="13" t="n">
        <f aca="false">IF(  1 = G4487,  1,  IF(  1 = I4487,  2,  IF(  OR(  "-" = K4487,  1 = M4487),  0,  K4487  )  )  )</f>
        <v>2</v>
      </c>
      <c r="L4488" s="12" t="n">
        <f aca="false">IF(  AND(  1 = K4488,  1 = M4488  ),  (C4488 - H4488) * 100,  IF(  AND( 2 = K4488,  1 = M4488  ),  (J4488 - C4488) * 100,  0  )  )</f>
        <v>0</v>
      </c>
      <c r="M4488" s="6" t="n">
        <f aca="false">IF(  OR(  AND(  1 = K4488,  1 = I4488  ),  AND(  2 =K4488,  1 = G4488  )  ),  1,  0  )</f>
        <v>0</v>
      </c>
      <c r="N4488" s="0" t="n">
        <f aca="false">IF(  AND(  1 = M4488,  0 &lt; L4488  ),  1,  0  )</f>
        <v>0</v>
      </c>
    </row>
    <row r="4489" customFormat="false" ht="12.8" hidden="false" customHeight="false" outlineLevel="0" collapsed="false">
      <c r="A4489" s="5" t="n">
        <v>44329</v>
      </c>
      <c r="B4489" s="6" t="n">
        <f aca="false">YEAR(A4489)</f>
        <v>2021</v>
      </c>
      <c r="C4489" s="7" t="n">
        <v>6012</v>
      </c>
      <c r="D4489" s="8" t="n">
        <f aca="false">AVERAGE($C4485:$C4489)</f>
        <v>6138.8</v>
      </c>
      <c r="E4489" s="8" t="n">
        <f aca="false">AVERAGE($C4465:$C4489)</f>
        <v>6307.84</v>
      </c>
      <c r="F4489" s="8" t="n">
        <f aca="false">AVERAGE($C4415:$C4489)</f>
        <v>6335.69333333333</v>
      </c>
      <c r="G4489" s="4" t="n">
        <f aca="false">IF(  AND(  F4488 &lt; E4488,  F4489 &lt; E4489,  E4489 &lt; D4489  ),  1,  0  )</f>
        <v>0</v>
      </c>
      <c r="H4489" s="12" t="n">
        <f aca="false">IF(  AND(  1 = G4489,  OR(  0 = $K4489,  2 = $K4489  )  ),  $C4489,  IF(  AND(  NOT(  "-" = H4488  ),  0 &lt; H4488  ),  H4488,  0  )  )</f>
        <v>6525</v>
      </c>
      <c r="I4489" s="4" t="n">
        <f aca="false">IF(  AND(  E4488 &lt; F4488,  D4489 &lt; E4489,  E4489 &lt; F4489  ),  1,  0  )</f>
        <v>1</v>
      </c>
      <c r="J4489" s="12" t="n">
        <f aca="false">IF(  AND(  1 = I4489,  OR(  0 = $K4489,  1 = $K4489  )  ),  $C4489,  IF(  AND(  NOT(  "-" = J4488  ),  0 &lt; J4488  ),  J4488,  0  )  )</f>
        <v>6246</v>
      </c>
      <c r="K4489" s="13" t="n">
        <f aca="false">IF(  1 = G4488,  1,  IF(  1 = I4488,  2,  IF(  OR(  "-" = K4488,  1 = M4488),  0,  K4488  )  )  )</f>
        <v>2</v>
      </c>
      <c r="L4489" s="12" t="n">
        <f aca="false">IF(  AND(  1 = K4489,  1 = M4489  ),  (C4489 - H4489) * 100,  IF(  AND( 2 = K4489,  1 = M4489  ),  (J4489 - C4489) * 100,  0  )  )</f>
        <v>0</v>
      </c>
      <c r="M4489" s="6" t="n">
        <f aca="false">IF(  OR(  AND(  1 = K4489,  1 = I4489  ),  AND(  2 =K4489,  1 = G4489  )  ),  1,  0  )</f>
        <v>0</v>
      </c>
      <c r="N4489" s="0" t="n">
        <f aca="false">IF(  AND(  1 = M4489,  0 &lt; L4489  ),  1,  0  )</f>
        <v>0</v>
      </c>
    </row>
    <row r="4490" customFormat="false" ht="12.8" hidden="false" customHeight="false" outlineLevel="0" collapsed="false">
      <c r="A4490" s="5" t="n">
        <v>44330</v>
      </c>
      <c r="B4490" s="6" t="n">
        <f aca="false">YEAR(A4490)</f>
        <v>2021</v>
      </c>
      <c r="C4490" s="7" t="n">
        <v>6128</v>
      </c>
      <c r="D4490" s="8" t="n">
        <f aca="false">AVERAGE($C4486:$C4490)</f>
        <v>6156.2</v>
      </c>
      <c r="E4490" s="8" t="n">
        <f aca="false">AVERAGE($C4466:$C4490)</f>
        <v>6299.6</v>
      </c>
      <c r="F4490" s="8" t="n">
        <f aca="false">AVERAGE($C4416:$C4490)</f>
        <v>6333.72</v>
      </c>
      <c r="G4490" s="4" t="n">
        <f aca="false">IF(  AND(  F4489 &lt; E4489,  F4490 &lt; E4490,  E4490 &lt; D4490  ),  1,  0  )</f>
        <v>0</v>
      </c>
      <c r="H4490" s="12" t="n">
        <f aca="false">IF(  AND(  1 = G4490,  OR(  0 = $K4490,  2 = $K4490  )  ),  $C4490,  IF(  AND(  NOT(  "-" = H4489  ),  0 &lt; H4489  ),  H4489,  0  )  )</f>
        <v>6525</v>
      </c>
      <c r="I4490" s="4" t="n">
        <f aca="false">IF(  AND(  E4489 &lt; F4489,  D4490 &lt; E4490,  E4490 &lt; F4490  ),  1,  0  )</f>
        <v>1</v>
      </c>
      <c r="J4490" s="12" t="n">
        <f aca="false">IF(  AND(  1 = I4490,  OR(  0 = $K4490,  1 = $K4490  )  ),  $C4490,  IF(  AND(  NOT(  "-" = J4489  ),  0 &lt; J4489  ),  J4489,  0  )  )</f>
        <v>6246</v>
      </c>
      <c r="K4490" s="13" t="n">
        <f aca="false">IF(  1 = G4489,  1,  IF(  1 = I4489,  2,  IF(  OR(  "-" = K4489,  1 = M4489),  0,  K4489  )  )  )</f>
        <v>2</v>
      </c>
      <c r="L4490" s="12" t="n">
        <f aca="false">IF(  AND(  1 = K4490,  1 = M4490  ),  (C4490 - H4490) * 100,  IF(  AND( 2 = K4490,  1 = M4490  ),  (J4490 - C4490) * 100,  0  )  )</f>
        <v>0</v>
      </c>
      <c r="M4490" s="6" t="n">
        <f aca="false">IF(  OR(  AND(  1 = K4490,  1 = I4490  ),  AND(  2 =K4490,  1 = G4490  )  ),  1,  0  )</f>
        <v>0</v>
      </c>
      <c r="N4490" s="0" t="n">
        <f aca="false">IF(  AND(  1 = M4490,  0 &lt; L4490  ),  1,  0  )</f>
        <v>0</v>
      </c>
    </row>
    <row r="4491" customFormat="false" ht="12.8" hidden="false" customHeight="false" outlineLevel="0" collapsed="false">
      <c r="A4491" s="5" t="n">
        <v>44333</v>
      </c>
      <c r="B4491" s="6" t="n">
        <f aca="false">YEAR(A4491)</f>
        <v>2021</v>
      </c>
      <c r="C4491" s="7" t="n">
        <v>6271</v>
      </c>
      <c r="D4491" s="8" t="n">
        <f aca="false">AVERAGE($C4487:$C4491)</f>
        <v>6166</v>
      </c>
      <c r="E4491" s="8" t="n">
        <f aca="false">AVERAGE($C4467:$C4491)</f>
        <v>6295.6</v>
      </c>
      <c r="F4491" s="8" t="n">
        <f aca="false">AVERAGE($C4417:$C4491)</f>
        <v>6332.10666666667</v>
      </c>
      <c r="G4491" s="4" t="n">
        <f aca="false">IF(  AND(  F4490 &lt; E4490,  F4491 &lt; E4491,  E4491 &lt; D4491  ),  1,  0  )</f>
        <v>0</v>
      </c>
      <c r="H4491" s="12" t="n">
        <f aca="false">IF(  AND(  1 = G4491,  OR(  0 = $K4491,  2 = $K4491  )  ),  $C4491,  IF(  AND(  NOT(  "-" = H4490  ),  0 &lt; H4490  ),  H4490,  0  )  )</f>
        <v>6525</v>
      </c>
      <c r="I4491" s="4" t="n">
        <f aca="false">IF(  AND(  E4490 &lt; F4490,  D4491 &lt; E4491,  E4491 &lt; F4491  ),  1,  0  )</f>
        <v>1</v>
      </c>
      <c r="J4491" s="12" t="n">
        <f aca="false">IF(  AND(  1 = I4491,  OR(  0 = $K4491,  1 = $K4491  )  ),  $C4491,  IF(  AND(  NOT(  "-" = J4490  ),  0 &lt; J4490  ),  J4490,  0  )  )</f>
        <v>6246</v>
      </c>
      <c r="K4491" s="13" t="n">
        <f aca="false">IF(  1 = G4490,  1,  IF(  1 = I4490,  2,  IF(  OR(  "-" = K4490,  1 = M4490),  0,  K4490  )  )  )</f>
        <v>2</v>
      </c>
      <c r="L4491" s="12" t="n">
        <f aca="false">IF(  AND(  1 = K4491,  1 = M4491  ),  (C4491 - H4491) * 100,  IF(  AND( 2 = K4491,  1 = M4491  ),  (J4491 - C4491) * 100,  0  )  )</f>
        <v>0</v>
      </c>
      <c r="M4491" s="6" t="n">
        <f aca="false">IF(  OR(  AND(  1 = K4491,  1 = I4491  ),  AND(  2 =K4491,  1 = G4491  )  ),  1,  0  )</f>
        <v>0</v>
      </c>
      <c r="N4491" s="0" t="n">
        <f aca="false">IF(  AND(  1 = M4491,  0 &lt; L4491  ),  1,  0  )</f>
        <v>0</v>
      </c>
    </row>
    <row r="4492" customFormat="false" ht="12.8" hidden="false" customHeight="false" outlineLevel="0" collapsed="false">
      <c r="A4492" s="5" t="n">
        <v>44334</v>
      </c>
      <c r="B4492" s="6" t="n">
        <f aca="false">YEAR(A4492)</f>
        <v>2021</v>
      </c>
      <c r="C4492" s="7" t="n">
        <v>6183</v>
      </c>
      <c r="D4492" s="8" t="n">
        <f aca="false">AVERAGE($C4488:$C4492)</f>
        <v>6153</v>
      </c>
      <c r="E4492" s="8" t="n">
        <f aca="false">AVERAGE($C4468:$C4492)</f>
        <v>6287.72</v>
      </c>
      <c r="F4492" s="8" t="n">
        <f aca="false">AVERAGE($C4418:$C4492)</f>
        <v>6330.97333333333</v>
      </c>
      <c r="G4492" s="4" t="n">
        <f aca="false">IF(  AND(  F4491 &lt; E4491,  F4492 &lt; E4492,  E4492 &lt; D4492  ),  1,  0  )</f>
        <v>0</v>
      </c>
      <c r="H4492" s="12" t="n">
        <f aca="false">IF(  AND(  1 = G4492,  OR(  0 = $K4492,  2 = $K4492  )  ),  $C4492,  IF(  AND(  NOT(  "-" = H4491  ),  0 &lt; H4491  ),  H4491,  0  )  )</f>
        <v>6525</v>
      </c>
      <c r="I4492" s="4" t="n">
        <f aca="false">IF(  AND(  E4491 &lt; F4491,  D4492 &lt; E4492,  E4492 &lt; F4492  ),  1,  0  )</f>
        <v>1</v>
      </c>
      <c r="J4492" s="12" t="n">
        <f aca="false">IF(  AND(  1 = I4492,  OR(  0 = $K4492,  1 = $K4492  )  ),  $C4492,  IF(  AND(  NOT(  "-" = J4491  ),  0 &lt; J4491  ),  J4491,  0  )  )</f>
        <v>6246</v>
      </c>
      <c r="K4492" s="13" t="n">
        <f aca="false">IF(  1 = G4491,  1,  IF(  1 = I4491,  2,  IF(  OR(  "-" = K4491,  1 = M4491),  0,  K4491  )  )  )</f>
        <v>2</v>
      </c>
      <c r="L4492" s="12" t="n">
        <f aca="false">IF(  AND(  1 = K4492,  1 = M4492  ),  (C4492 - H4492) * 100,  IF(  AND( 2 = K4492,  1 = M4492  ),  (J4492 - C4492) * 100,  0  )  )</f>
        <v>0</v>
      </c>
      <c r="M4492" s="6" t="n">
        <f aca="false">IF(  OR(  AND(  1 = K4492,  1 = I4492  ),  AND(  2 =K4492,  1 = G4492  )  ),  1,  0  )</f>
        <v>0</v>
      </c>
      <c r="N4492" s="0" t="n">
        <f aca="false">IF(  AND(  1 = M4492,  0 &lt; L4492  ),  1,  0  )</f>
        <v>0</v>
      </c>
    </row>
    <row r="4493" customFormat="false" ht="12.8" hidden="false" customHeight="false" outlineLevel="0" collapsed="false">
      <c r="A4493" s="5" t="n">
        <v>44335</v>
      </c>
      <c r="B4493" s="6" t="n">
        <f aca="false">YEAR(A4493)</f>
        <v>2021</v>
      </c>
      <c r="C4493" s="7" t="n">
        <v>6259</v>
      </c>
      <c r="D4493" s="8" t="n">
        <f aca="false">AVERAGE($C4489:$C4493)</f>
        <v>6170.6</v>
      </c>
      <c r="E4493" s="8" t="n">
        <f aca="false">AVERAGE($C4469:$C4493)</f>
        <v>6279.04</v>
      </c>
      <c r="F4493" s="8" t="n">
        <f aca="false">AVERAGE($C4419:$C4493)</f>
        <v>6331.49333333333</v>
      </c>
      <c r="G4493" s="4" t="n">
        <f aca="false">IF(  AND(  F4492 &lt; E4492,  F4493 &lt; E4493,  E4493 &lt; D4493  ),  1,  0  )</f>
        <v>0</v>
      </c>
      <c r="H4493" s="12" t="n">
        <f aca="false">IF(  AND(  1 = G4493,  OR(  0 = $K4493,  2 = $K4493  )  ),  $C4493,  IF(  AND(  NOT(  "-" = H4492  ),  0 &lt; H4492  ),  H4492,  0  )  )</f>
        <v>6525</v>
      </c>
      <c r="I4493" s="4" t="n">
        <f aca="false">IF(  AND(  E4492 &lt; F4492,  D4493 &lt; E4493,  E4493 &lt; F4493  ),  1,  0  )</f>
        <v>1</v>
      </c>
      <c r="J4493" s="12" t="n">
        <f aca="false">IF(  AND(  1 = I4493,  OR(  0 = $K4493,  1 = $K4493  )  ),  $C4493,  IF(  AND(  NOT(  "-" = J4492  ),  0 &lt; J4492  ),  J4492,  0  )  )</f>
        <v>6246</v>
      </c>
      <c r="K4493" s="13" t="n">
        <f aca="false">IF(  1 = G4492,  1,  IF(  1 = I4492,  2,  IF(  OR(  "-" = K4492,  1 = M4492),  0,  K4492  )  )  )</f>
        <v>2</v>
      </c>
      <c r="L4493" s="12" t="n">
        <f aca="false">IF(  AND(  1 = K4493,  1 = M4493  ),  (C4493 - H4493) * 100,  IF(  AND( 2 = K4493,  1 = M4493  ),  (J4493 - C4493) * 100,  0  )  )</f>
        <v>0</v>
      </c>
      <c r="M4493" s="6" t="n">
        <f aca="false">IF(  OR(  AND(  1 = K4493,  1 = I4493  ),  AND(  2 =K4493,  1 = G4493  )  ),  1,  0  )</f>
        <v>0</v>
      </c>
      <c r="N4493" s="0" t="n">
        <f aca="false">IF(  AND(  1 = M4493,  0 &lt; L4493  ),  1,  0  )</f>
        <v>0</v>
      </c>
    </row>
    <row r="4494" customFormat="false" ht="12.8" hidden="false" customHeight="false" outlineLevel="0" collapsed="false">
      <c r="A4494" s="5" t="n">
        <v>44336</v>
      </c>
      <c r="B4494" s="6" t="n">
        <f aca="false">YEAR(A4494)</f>
        <v>2021</v>
      </c>
      <c r="C4494" s="7" t="n">
        <v>6268</v>
      </c>
      <c r="D4494" s="8" t="n">
        <f aca="false">AVERAGE($C4490:$C4494)</f>
        <v>6221.8</v>
      </c>
      <c r="E4494" s="8" t="n">
        <f aca="false">AVERAGE($C4470:$C4494)</f>
        <v>6270.36</v>
      </c>
      <c r="F4494" s="8" t="n">
        <f aca="false">AVERAGE($C4420:$C4494)</f>
        <v>6331.58666666667</v>
      </c>
      <c r="G4494" s="4" t="n">
        <f aca="false">IF(  AND(  F4493 &lt; E4493,  F4494 &lt; E4494,  E4494 &lt; D4494  ),  1,  0  )</f>
        <v>0</v>
      </c>
      <c r="H4494" s="12" t="n">
        <f aca="false">IF(  AND(  1 = G4494,  OR(  0 = $K4494,  2 = $K4494  )  ),  $C4494,  IF(  AND(  NOT(  "-" = H4493  ),  0 &lt; H4493  ),  H4493,  0  )  )</f>
        <v>6525</v>
      </c>
      <c r="I4494" s="4" t="n">
        <f aca="false">IF(  AND(  E4493 &lt; F4493,  D4494 &lt; E4494,  E4494 &lt; F4494  ),  1,  0  )</f>
        <v>1</v>
      </c>
      <c r="J4494" s="12" t="n">
        <f aca="false">IF(  AND(  1 = I4494,  OR(  0 = $K4494,  1 = $K4494  )  ),  $C4494,  IF(  AND(  NOT(  "-" = J4493  ),  0 &lt; J4493  ),  J4493,  0  )  )</f>
        <v>6246</v>
      </c>
      <c r="K4494" s="13" t="n">
        <f aca="false">IF(  1 = G4493,  1,  IF(  1 = I4493,  2,  IF(  OR(  "-" = K4493,  1 = M4493),  0,  K4493  )  )  )</f>
        <v>2</v>
      </c>
      <c r="L4494" s="12" t="n">
        <f aca="false">IF(  AND(  1 = K4494,  1 = M4494  ),  (C4494 - H4494) * 100,  IF(  AND( 2 = K4494,  1 = M4494  ),  (J4494 - C4494) * 100,  0  )  )</f>
        <v>0</v>
      </c>
      <c r="M4494" s="6" t="n">
        <f aca="false">IF(  OR(  AND(  1 = K4494,  1 = I4494  ),  AND(  2 =K4494,  1 = G4494  )  ),  1,  0  )</f>
        <v>0</v>
      </c>
      <c r="N4494" s="0" t="n">
        <f aca="false">IF(  AND(  1 = M4494,  0 &lt; L4494  ),  1,  0  )</f>
        <v>0</v>
      </c>
    </row>
    <row r="4495" customFormat="false" ht="12.8" hidden="false" customHeight="false" outlineLevel="0" collapsed="false">
      <c r="A4495" s="5" t="n">
        <v>44337</v>
      </c>
      <c r="B4495" s="6" t="n">
        <f aca="false">YEAR(A4495)</f>
        <v>2021</v>
      </c>
      <c r="C4495" s="7" t="n">
        <v>6472</v>
      </c>
      <c r="D4495" s="8" t="n">
        <f aca="false">AVERAGE($C4491:$C4495)</f>
        <v>6290.6</v>
      </c>
      <c r="E4495" s="8" t="n">
        <f aca="false">AVERAGE($C4471:$C4495)</f>
        <v>6270.56</v>
      </c>
      <c r="F4495" s="8" t="n">
        <f aca="false">AVERAGE($C4421:$C4495)</f>
        <v>6335.66666666667</v>
      </c>
      <c r="G4495" s="4" t="n">
        <f aca="false">IF(  AND(  F4494 &lt; E4494,  F4495 &lt; E4495,  E4495 &lt; D4495  ),  1,  0  )</f>
        <v>0</v>
      </c>
      <c r="H4495" s="12" t="n">
        <f aca="false">IF(  AND(  1 = G4495,  OR(  0 = $K4495,  2 = $K4495  )  ),  $C4495,  IF(  AND(  NOT(  "-" = H4494  ),  0 &lt; H4494  ),  H4494,  0  )  )</f>
        <v>6525</v>
      </c>
      <c r="I4495" s="4" t="n">
        <f aca="false">IF(  AND(  E4494 &lt; F4494,  D4495 &lt; E4495,  E4495 &lt; F4495  ),  1,  0  )</f>
        <v>0</v>
      </c>
      <c r="J4495" s="12" t="n">
        <f aca="false">IF(  AND(  1 = I4495,  OR(  0 = $K4495,  1 = $K4495  )  ),  $C4495,  IF(  AND(  NOT(  "-" = J4494  ),  0 &lt; J4494  ),  J4494,  0  )  )</f>
        <v>6246</v>
      </c>
      <c r="K4495" s="13" t="n">
        <f aca="false">IF(  1 = G4494,  1,  IF(  1 = I4494,  2,  IF(  OR(  "-" = K4494,  1 = M4494),  0,  K4494  )  )  )</f>
        <v>2</v>
      </c>
      <c r="L4495" s="12" t="n">
        <f aca="false">IF(  AND(  1 = K4495,  1 = M4495  ),  (C4495 - H4495) * 100,  IF(  AND( 2 = K4495,  1 = M4495  ),  (J4495 - C4495) * 100,  0  )  )</f>
        <v>0</v>
      </c>
      <c r="M4495" s="6" t="n">
        <f aca="false">IF(  OR(  AND(  1 = K4495,  1 = I4495  ),  AND(  2 =K4495,  1 = G4495  )  ),  1,  0  )</f>
        <v>0</v>
      </c>
      <c r="N4495" s="0" t="n">
        <f aca="false">IF(  AND(  1 = M4495,  0 &lt; L4495  ),  1,  0  )</f>
        <v>0</v>
      </c>
    </row>
    <row r="4496" customFormat="false" ht="12.8" hidden="false" customHeight="false" outlineLevel="0" collapsed="false">
      <c r="A4496" s="5" t="n">
        <v>44340</v>
      </c>
      <c r="B4496" s="6" t="n">
        <f aca="false">YEAR(A4496)</f>
        <v>2021</v>
      </c>
      <c r="C4496" s="7" t="n">
        <v>6500</v>
      </c>
      <c r="D4496" s="8" t="n">
        <f aca="false">AVERAGE($C4492:$C4496)</f>
        <v>6336.4</v>
      </c>
      <c r="E4496" s="8" t="n">
        <f aca="false">AVERAGE($C4472:$C4496)</f>
        <v>6268.88</v>
      </c>
      <c r="F4496" s="8" t="n">
        <f aca="false">AVERAGE($C4422:$C4496)</f>
        <v>6341.56</v>
      </c>
      <c r="G4496" s="4" t="n">
        <f aca="false">IF(  AND(  F4495 &lt; E4495,  F4496 &lt; E4496,  E4496 &lt; D4496  ),  1,  0  )</f>
        <v>0</v>
      </c>
      <c r="H4496" s="12" t="n">
        <f aca="false">IF(  AND(  1 = G4496,  OR(  0 = $K4496,  2 = $K4496  )  ),  $C4496,  IF(  AND(  NOT(  "-" = H4495  ),  0 &lt; H4495  ),  H4495,  0  )  )</f>
        <v>6525</v>
      </c>
      <c r="I4496" s="4" t="n">
        <f aca="false">IF(  AND(  E4495 &lt; F4495,  D4496 &lt; E4496,  E4496 &lt; F4496  ),  1,  0  )</f>
        <v>0</v>
      </c>
      <c r="J4496" s="12" t="n">
        <f aca="false">IF(  AND(  1 = I4496,  OR(  0 = $K4496,  1 = $K4496  )  ),  $C4496,  IF(  AND(  NOT(  "-" = J4495  ),  0 &lt; J4495  ),  J4495,  0  )  )</f>
        <v>6246</v>
      </c>
      <c r="K4496" s="13" t="n">
        <f aca="false">IF(  1 = G4495,  1,  IF(  1 = I4495,  2,  IF(  OR(  "-" = K4495,  1 = M4495),  0,  K4495  )  )  )</f>
        <v>2</v>
      </c>
      <c r="L4496" s="12" t="n">
        <f aca="false">IF(  AND(  1 = K4496,  1 = M4496  ),  (C4496 - H4496) * 100,  IF(  AND( 2 = K4496,  1 = M4496  ),  (J4496 - C4496) * 100,  0  )  )</f>
        <v>0</v>
      </c>
      <c r="M4496" s="6" t="n">
        <f aca="false">IF(  OR(  AND(  1 = K4496,  1 = I4496  ),  AND(  2 =K4496,  1 = G4496  )  ),  1,  0  )</f>
        <v>0</v>
      </c>
      <c r="N4496" s="0" t="n">
        <f aca="false">IF(  AND(  1 = M4496,  0 &lt; L4496  ),  1,  0  )</f>
        <v>0</v>
      </c>
    </row>
    <row r="4497" customFormat="false" ht="12.8" hidden="false" customHeight="false" outlineLevel="0" collapsed="false">
      <c r="A4497" s="5" t="n">
        <v>44341</v>
      </c>
      <c r="B4497" s="6" t="n">
        <f aca="false">YEAR(A4497)</f>
        <v>2021</v>
      </c>
      <c r="C4497" s="7" t="n">
        <v>6675</v>
      </c>
      <c r="D4497" s="8" t="n">
        <f aca="false">AVERAGE($C4493:$C4497)</f>
        <v>6434.8</v>
      </c>
      <c r="E4497" s="8" t="n">
        <f aca="false">AVERAGE($C4473:$C4497)</f>
        <v>6272.28</v>
      </c>
      <c r="F4497" s="8" t="n">
        <f aca="false">AVERAGE($C4423:$C4497)</f>
        <v>6347.04</v>
      </c>
      <c r="G4497" s="4" t="n">
        <f aca="false">IF(  AND(  F4496 &lt; E4496,  F4497 &lt; E4497,  E4497 &lt; D4497  ),  1,  0  )</f>
        <v>0</v>
      </c>
      <c r="H4497" s="12" t="n">
        <f aca="false">IF(  AND(  1 = G4497,  OR(  0 = $K4497,  2 = $K4497  )  ),  $C4497,  IF(  AND(  NOT(  "-" = H4496  ),  0 &lt; H4496  ),  H4496,  0  )  )</f>
        <v>6525</v>
      </c>
      <c r="I4497" s="4" t="n">
        <f aca="false">IF(  AND(  E4496 &lt; F4496,  D4497 &lt; E4497,  E4497 &lt; F4497  ),  1,  0  )</f>
        <v>0</v>
      </c>
      <c r="J4497" s="12" t="n">
        <f aca="false">IF(  AND(  1 = I4497,  OR(  0 = $K4497,  1 = $K4497  )  ),  $C4497,  IF(  AND(  NOT(  "-" = J4496  ),  0 &lt; J4496  ),  J4496,  0  )  )</f>
        <v>6246</v>
      </c>
      <c r="K4497" s="13" t="n">
        <f aca="false">IF(  1 = G4496,  1,  IF(  1 = I4496,  2,  IF(  OR(  "-" = K4496,  1 = M4496),  0,  K4496  )  )  )</f>
        <v>2</v>
      </c>
      <c r="L4497" s="12" t="n">
        <f aca="false">IF(  AND(  1 = K4497,  1 = M4497  ),  (C4497 - H4497) * 100,  IF(  AND( 2 = K4497,  1 = M4497  ),  (J4497 - C4497) * 100,  0  )  )</f>
        <v>0</v>
      </c>
      <c r="M4497" s="6" t="n">
        <f aca="false">IF(  OR(  AND(  1 = K4497,  1 = I4497  ),  AND(  2 =K4497,  1 = G4497  )  ),  1,  0  )</f>
        <v>0</v>
      </c>
      <c r="N4497" s="0" t="n">
        <f aca="false">IF(  AND(  1 = M4497,  0 &lt; L4497  ),  1,  0  )</f>
        <v>0</v>
      </c>
    </row>
    <row r="4498" customFormat="false" ht="12.8" hidden="false" customHeight="false" outlineLevel="0" collapsed="false">
      <c r="A4498" s="5" t="n">
        <v>44342</v>
      </c>
      <c r="B4498" s="6" t="n">
        <f aca="false">YEAR(A4498)</f>
        <v>2021</v>
      </c>
      <c r="C4498" s="7" t="n">
        <v>6749</v>
      </c>
      <c r="D4498" s="8" t="n">
        <f aca="false">AVERAGE($C4494:$C4498)</f>
        <v>6532.8</v>
      </c>
      <c r="E4498" s="8" t="n">
        <f aca="false">AVERAGE($C4474:$C4498)</f>
        <v>6282.84</v>
      </c>
      <c r="F4498" s="8" t="n">
        <f aca="false">AVERAGE($C4424:$C4498)</f>
        <v>6353.82666666667</v>
      </c>
      <c r="G4498" s="4" t="n">
        <f aca="false">IF(  AND(  F4497 &lt; E4497,  F4498 &lt; E4498,  E4498 &lt; D4498  ),  1,  0  )</f>
        <v>0</v>
      </c>
      <c r="H4498" s="12" t="n">
        <f aca="false">IF(  AND(  1 = G4498,  OR(  0 = $K4498,  2 = $K4498  )  ),  $C4498,  IF(  AND(  NOT(  "-" = H4497  ),  0 &lt; H4497  ),  H4497,  0  )  )</f>
        <v>6525</v>
      </c>
      <c r="I4498" s="4" t="n">
        <f aca="false">IF(  AND(  E4497 &lt; F4497,  D4498 &lt; E4498,  E4498 &lt; F4498  ),  1,  0  )</f>
        <v>0</v>
      </c>
      <c r="J4498" s="12" t="n">
        <f aca="false">IF(  AND(  1 = I4498,  OR(  0 = $K4498,  1 = $K4498  )  ),  $C4498,  IF(  AND(  NOT(  "-" = J4497  ),  0 &lt; J4497  ),  J4497,  0  )  )</f>
        <v>6246</v>
      </c>
      <c r="K4498" s="13" t="n">
        <f aca="false">IF(  1 = G4497,  1,  IF(  1 = I4497,  2,  IF(  OR(  "-" = K4497,  1 = M4497),  0,  K4497  )  )  )</f>
        <v>2</v>
      </c>
      <c r="L4498" s="12" t="n">
        <f aca="false">IF(  AND(  1 = K4498,  1 = M4498  ),  (C4498 - H4498) * 100,  IF(  AND( 2 = K4498,  1 = M4498  ),  (J4498 - C4498) * 100,  0  )  )</f>
        <v>0</v>
      </c>
      <c r="M4498" s="6" t="n">
        <f aca="false">IF(  OR(  AND(  1 = K4498,  1 = I4498  ),  AND(  2 =K4498,  1 = G4498  )  ),  1,  0  )</f>
        <v>0</v>
      </c>
      <c r="N4498" s="0" t="n">
        <f aca="false">IF(  AND(  1 = M4498,  0 &lt; L4498  ),  1,  0  )</f>
        <v>0</v>
      </c>
    </row>
    <row r="4499" customFormat="false" ht="12.8" hidden="false" customHeight="false" outlineLevel="0" collapsed="false">
      <c r="A4499" s="5" t="n">
        <v>44343</v>
      </c>
      <c r="B4499" s="6" t="n">
        <f aca="false">YEAR(A4499)</f>
        <v>2021</v>
      </c>
      <c r="C4499" s="7" t="n">
        <v>6709</v>
      </c>
      <c r="D4499" s="8" t="n">
        <f aca="false">AVERAGE($C4495:$C4499)</f>
        <v>6621</v>
      </c>
      <c r="E4499" s="8" t="n">
        <f aca="false">AVERAGE($C4475:$C4499)</f>
        <v>6291</v>
      </c>
      <c r="F4499" s="8" t="n">
        <f aca="false">AVERAGE($C4425:$C4499)</f>
        <v>6359.94666666667</v>
      </c>
      <c r="G4499" s="4" t="n">
        <f aca="false">IF(  AND(  F4498 &lt; E4498,  F4499 &lt; E4499,  E4499 &lt; D4499  ),  1,  0  )</f>
        <v>0</v>
      </c>
      <c r="H4499" s="12" t="n">
        <f aca="false">IF(  AND(  1 = G4499,  OR(  0 = $K4499,  2 = $K4499  )  ),  $C4499,  IF(  AND(  NOT(  "-" = H4498  ),  0 &lt; H4498  ),  H4498,  0  )  )</f>
        <v>6525</v>
      </c>
      <c r="I4499" s="4" t="n">
        <f aca="false">IF(  AND(  E4498 &lt; F4498,  D4499 &lt; E4499,  E4499 &lt; F4499  ),  1,  0  )</f>
        <v>0</v>
      </c>
      <c r="J4499" s="12" t="n">
        <f aca="false">IF(  AND(  1 = I4499,  OR(  0 = $K4499,  1 = $K4499  )  ),  $C4499,  IF(  AND(  NOT(  "-" = J4498  ),  0 &lt; J4498  ),  J4498,  0  )  )</f>
        <v>6246</v>
      </c>
      <c r="K4499" s="13" t="n">
        <f aca="false">IF(  1 = G4498,  1,  IF(  1 = I4498,  2,  IF(  OR(  "-" = K4498,  1 = M4498),  0,  K4498  )  )  )</f>
        <v>2</v>
      </c>
      <c r="L4499" s="12" t="n">
        <f aca="false">IF(  AND(  1 = K4499,  1 = M4499  ),  (C4499 - H4499) * 100,  IF(  AND( 2 = K4499,  1 = M4499  ),  (J4499 - C4499) * 100,  0  )  )</f>
        <v>0</v>
      </c>
      <c r="M4499" s="6" t="n">
        <f aca="false">IF(  OR(  AND(  1 = K4499,  1 = I4499  ),  AND(  2 =K4499,  1 = G4499  )  ),  1,  0  )</f>
        <v>0</v>
      </c>
      <c r="N4499" s="0" t="n">
        <f aca="false">IF(  AND(  1 = M4499,  0 &lt; L4499  ),  1,  0  )</f>
        <v>0</v>
      </c>
    </row>
    <row r="4500" customFormat="false" ht="12.8" hidden="false" customHeight="false" outlineLevel="0" collapsed="false">
      <c r="A4500" s="5" t="n">
        <v>44344</v>
      </c>
      <c r="B4500" s="6" t="n">
        <f aca="false">YEAR(A4500)</f>
        <v>2021</v>
      </c>
      <c r="C4500" s="7" t="n">
        <v>6797</v>
      </c>
      <c r="D4500" s="8" t="n">
        <f aca="false">AVERAGE($C4496:$C4500)</f>
        <v>6686</v>
      </c>
      <c r="E4500" s="8" t="n">
        <f aca="false">AVERAGE($C4476:$C4500)</f>
        <v>6306.48</v>
      </c>
      <c r="F4500" s="8" t="n">
        <f aca="false">AVERAGE($C4426:$C4500)</f>
        <v>6368.46666666667</v>
      </c>
      <c r="G4500" s="4" t="n">
        <f aca="false">IF(  AND(  F4499 &lt; E4499,  F4500 &lt; E4500,  E4500 &lt; D4500  ),  1,  0  )</f>
        <v>0</v>
      </c>
      <c r="H4500" s="12" t="n">
        <f aca="false">IF(  AND(  1 = G4500,  OR(  0 = $K4500,  2 = $K4500  )  ),  $C4500,  IF(  AND(  NOT(  "-" = H4499  ),  0 &lt; H4499  ),  H4499,  0  )  )</f>
        <v>6525</v>
      </c>
      <c r="I4500" s="4" t="n">
        <f aca="false">IF(  AND(  E4499 &lt; F4499,  D4500 &lt; E4500,  E4500 &lt; F4500  ),  1,  0  )</f>
        <v>0</v>
      </c>
      <c r="J4500" s="12" t="n">
        <f aca="false">IF(  AND(  1 = I4500,  OR(  0 = $K4500,  1 = $K4500  )  ),  $C4500,  IF(  AND(  NOT(  "-" = J4499  ),  0 &lt; J4499  ),  J4499,  0  )  )</f>
        <v>6246</v>
      </c>
      <c r="K4500" s="13" t="n">
        <f aca="false">IF(  1 = G4499,  1,  IF(  1 = I4499,  2,  IF(  OR(  "-" = K4499,  1 = M4499),  0,  K4499  )  )  )</f>
        <v>2</v>
      </c>
      <c r="L4500" s="12" t="n">
        <f aca="false">IF(  AND(  1 = K4500,  1 = M4500  ),  (C4500 - H4500) * 100,  IF(  AND( 2 = K4500,  1 = M4500  ),  (J4500 - C4500) * 100,  0  )  )</f>
        <v>0</v>
      </c>
      <c r="M4500" s="6" t="n">
        <f aca="false">IF(  OR(  AND(  1 = K4500,  1 = I4500  ),  AND(  2 =K4500,  1 = G4500  )  ),  1,  0  )</f>
        <v>0</v>
      </c>
      <c r="N4500" s="0" t="n">
        <f aca="false">IF(  AND(  1 = M4500,  0 &lt; L4500  ),  1,  0  )</f>
        <v>0</v>
      </c>
    </row>
    <row r="4501" customFormat="false" ht="12.8" hidden="false" customHeight="false" outlineLevel="0" collapsed="false">
      <c r="A4501" s="5" t="n">
        <v>44347</v>
      </c>
      <c r="B4501" s="6" t="n">
        <f aca="false">YEAR(A4501)</f>
        <v>2021</v>
      </c>
      <c r="C4501" s="7" t="n">
        <v>6770</v>
      </c>
      <c r="D4501" s="8" t="n">
        <f aca="false">AVERAGE($C4497:$C4501)</f>
        <v>6740</v>
      </c>
      <c r="E4501" s="8" t="n">
        <f aca="false">AVERAGE($C4477:$C4501)</f>
        <v>6325</v>
      </c>
      <c r="F4501" s="8" t="n">
        <f aca="false">AVERAGE($C4427:$C4501)</f>
        <v>6374.22666666667</v>
      </c>
      <c r="G4501" s="4" t="n">
        <f aca="false">IF(  AND(  F4500 &lt; E4500,  F4501 &lt; E4501,  E4501 &lt; D4501  ),  1,  0  )</f>
        <v>0</v>
      </c>
      <c r="H4501" s="12" t="n">
        <f aca="false">IF(  AND(  1 = G4501,  OR(  0 = $K4501,  2 = $K4501  )  ),  $C4501,  IF(  AND(  NOT(  "-" = H4500  ),  0 &lt; H4500  ),  H4500,  0  )  )</f>
        <v>6525</v>
      </c>
      <c r="I4501" s="4" t="n">
        <f aca="false">IF(  AND(  E4500 &lt; F4500,  D4501 &lt; E4501,  E4501 &lt; F4501  ),  1,  0  )</f>
        <v>0</v>
      </c>
      <c r="J4501" s="12" t="n">
        <f aca="false">IF(  AND(  1 = I4501,  OR(  0 = $K4501,  1 = $K4501  )  ),  $C4501,  IF(  AND(  NOT(  "-" = J4500  ),  0 &lt; J4500  ),  J4500,  0  )  )</f>
        <v>6246</v>
      </c>
      <c r="K4501" s="13" t="n">
        <f aca="false">IF(  1 = G4500,  1,  IF(  1 = I4500,  2,  IF(  OR(  "-" = K4500,  1 = M4500),  0,  K4500  )  )  )</f>
        <v>2</v>
      </c>
      <c r="L4501" s="12" t="n">
        <f aca="false">IF(  AND(  1 = K4501,  1 = M4501  ),  (C4501 - H4501) * 100,  IF(  AND( 2 = K4501,  1 = M4501  ),  (J4501 - C4501) * 100,  0  )  )</f>
        <v>0</v>
      </c>
      <c r="M4501" s="6" t="n">
        <f aca="false">IF(  OR(  AND(  1 = K4501,  1 = I4501  ),  AND(  2 =K4501,  1 = G4501  )  ),  1,  0  )</f>
        <v>0</v>
      </c>
      <c r="N4501" s="0" t="n">
        <f aca="false">IF(  AND(  1 = M4501,  0 &lt; L4501  ),  1,  0  )</f>
        <v>0</v>
      </c>
    </row>
    <row r="4502" customFormat="false" ht="12.8" hidden="false" customHeight="false" outlineLevel="0" collapsed="false">
      <c r="A4502" s="5" t="n">
        <v>44348</v>
      </c>
      <c r="B4502" s="6" t="n">
        <f aca="false">YEAR(A4502)</f>
        <v>2021</v>
      </c>
      <c r="C4502" s="7" t="n">
        <v>6676</v>
      </c>
      <c r="D4502" s="8" t="n">
        <f aca="false">AVERAGE($C4498:$C4502)</f>
        <v>6740.2</v>
      </c>
      <c r="E4502" s="8" t="n">
        <f aca="false">AVERAGE($C4478:$C4502)</f>
        <v>6341.56</v>
      </c>
      <c r="F4502" s="8" t="n">
        <f aca="false">AVERAGE($C4428:$C4502)</f>
        <v>6378.64</v>
      </c>
      <c r="G4502" s="4" t="n">
        <f aca="false">IF(  AND(  F4501 &lt; E4501,  F4502 &lt; E4502,  E4502 &lt; D4502  ),  1,  0  )</f>
        <v>0</v>
      </c>
      <c r="H4502" s="12" t="n">
        <f aca="false">IF(  AND(  1 = G4502,  OR(  0 = $K4502,  2 = $K4502  )  ),  $C4502,  IF(  AND(  NOT(  "-" = H4501  ),  0 &lt; H4501  ),  H4501,  0  )  )</f>
        <v>6525</v>
      </c>
      <c r="I4502" s="4" t="n">
        <f aca="false">IF(  AND(  E4501 &lt; F4501,  D4502 &lt; E4502,  E4502 &lt; F4502  ),  1,  0  )</f>
        <v>0</v>
      </c>
      <c r="J4502" s="12" t="n">
        <f aca="false">IF(  AND(  1 = I4502,  OR(  0 = $K4502,  1 = $K4502  )  ),  $C4502,  IF(  AND(  NOT(  "-" = J4501  ),  0 &lt; J4501  ),  J4501,  0  )  )</f>
        <v>6246</v>
      </c>
      <c r="K4502" s="13" t="n">
        <f aca="false">IF(  1 = G4501,  1,  IF(  1 = I4501,  2,  IF(  OR(  "-" = K4501,  1 = M4501),  0,  K4501  )  )  )</f>
        <v>2</v>
      </c>
      <c r="L4502" s="12" t="n">
        <f aca="false">IF(  AND(  1 = K4502,  1 = M4502  ),  (C4502 - H4502) * 100,  IF(  AND( 2 = K4502,  1 = M4502  ),  (J4502 - C4502) * 100,  0  )  )</f>
        <v>0</v>
      </c>
      <c r="M4502" s="6" t="n">
        <f aca="false">IF(  OR(  AND(  1 = K4502,  1 = I4502  ),  AND(  2 =K4502,  1 = G4502  )  ),  1,  0  )</f>
        <v>0</v>
      </c>
      <c r="N4502" s="0" t="n">
        <f aca="false">IF(  AND(  1 = M4502,  0 &lt; L4502  ),  1,  0  )</f>
        <v>0</v>
      </c>
    </row>
    <row r="4503" customFormat="false" ht="12.8" hidden="false" customHeight="false" outlineLevel="0" collapsed="false">
      <c r="A4503" s="5" t="n">
        <v>44349</v>
      </c>
      <c r="B4503" s="6" t="n">
        <f aca="false">YEAR(A4503)</f>
        <v>2021</v>
      </c>
      <c r="C4503" s="7" t="n">
        <v>6716</v>
      </c>
      <c r="D4503" s="8" t="n">
        <f aca="false">AVERAGE($C4499:$C4503)</f>
        <v>6733.6</v>
      </c>
      <c r="E4503" s="8" t="n">
        <f aca="false">AVERAGE($C4479:$C4503)</f>
        <v>6360.36</v>
      </c>
      <c r="F4503" s="8" t="n">
        <f aca="false">AVERAGE($C4429:$C4503)</f>
        <v>6385.18666666667</v>
      </c>
      <c r="G4503" s="4" t="n">
        <f aca="false">IF(  AND(  F4502 &lt; E4502,  F4503 &lt; E4503,  E4503 &lt; D4503  ),  1,  0  )</f>
        <v>0</v>
      </c>
      <c r="H4503" s="12" t="n">
        <f aca="false">IF(  AND(  1 = G4503,  OR(  0 = $K4503,  2 = $K4503  )  ),  $C4503,  IF(  AND(  NOT(  "-" = H4502  ),  0 &lt; H4502  ),  H4502,  0  )  )</f>
        <v>6525</v>
      </c>
      <c r="I4503" s="4" t="n">
        <f aca="false">IF(  AND(  E4502 &lt; F4502,  D4503 &lt; E4503,  E4503 &lt; F4503  ),  1,  0  )</f>
        <v>0</v>
      </c>
      <c r="J4503" s="12" t="n">
        <f aca="false">IF(  AND(  1 = I4503,  OR(  0 = $K4503,  1 = $K4503  )  ),  $C4503,  IF(  AND(  NOT(  "-" = J4502  ),  0 &lt; J4502  ),  J4502,  0  )  )</f>
        <v>6246</v>
      </c>
      <c r="K4503" s="13" t="n">
        <f aca="false">IF(  1 = G4502,  1,  IF(  1 = I4502,  2,  IF(  OR(  "-" = K4502,  1 = M4502),  0,  K4502  )  )  )</f>
        <v>2</v>
      </c>
      <c r="L4503" s="12" t="n">
        <f aca="false">IF(  AND(  1 = K4503,  1 = M4503  ),  (C4503 - H4503) * 100,  IF(  AND( 2 = K4503,  1 = M4503  ),  (J4503 - C4503) * 100,  0  )  )</f>
        <v>0</v>
      </c>
      <c r="M4503" s="6" t="n">
        <f aca="false">IF(  OR(  AND(  1 = K4503,  1 = I4503  ),  AND(  2 =K4503,  1 = G4503  )  ),  1,  0  )</f>
        <v>0</v>
      </c>
      <c r="N4503" s="0" t="n">
        <f aca="false">IF(  AND(  1 = M4503,  0 &lt; L4503  ),  1,  0  )</f>
        <v>0</v>
      </c>
    </row>
    <row r="4504" customFormat="false" ht="12.8" hidden="false" customHeight="false" outlineLevel="0" collapsed="false">
      <c r="A4504" s="5" t="n">
        <v>44350</v>
      </c>
      <c r="B4504" s="6" t="n">
        <f aca="false">YEAR(A4504)</f>
        <v>2021</v>
      </c>
      <c r="C4504" s="7" t="n">
        <v>6772</v>
      </c>
      <c r="D4504" s="8" t="n">
        <f aca="false">AVERAGE($C4500:$C4504)</f>
        <v>6746.2</v>
      </c>
      <c r="E4504" s="8" t="n">
        <f aca="false">AVERAGE($C4480:$C4504)</f>
        <v>6381.56</v>
      </c>
      <c r="F4504" s="8" t="n">
        <f aca="false">AVERAGE($C4430:$C4504)</f>
        <v>6389.68</v>
      </c>
      <c r="G4504" s="4" t="n">
        <f aca="false">IF(  AND(  F4503 &lt; E4503,  F4504 &lt; E4504,  E4504 &lt; D4504  ),  1,  0  )</f>
        <v>0</v>
      </c>
      <c r="H4504" s="12" t="n">
        <f aca="false">IF(  AND(  1 = G4504,  OR(  0 = $K4504,  2 = $K4504  )  ),  $C4504,  IF(  AND(  NOT(  "-" = H4503  ),  0 &lt; H4503  ),  H4503,  0  )  )</f>
        <v>6525</v>
      </c>
      <c r="I4504" s="4" t="n">
        <f aca="false">IF(  AND(  E4503 &lt; F4503,  D4504 &lt; E4504,  E4504 &lt; F4504  ),  1,  0  )</f>
        <v>0</v>
      </c>
      <c r="J4504" s="12" t="n">
        <f aca="false">IF(  AND(  1 = I4504,  OR(  0 = $K4504,  1 = $K4504  )  ),  $C4504,  IF(  AND(  NOT(  "-" = J4503  ),  0 &lt; J4503  ),  J4503,  0  )  )</f>
        <v>6246</v>
      </c>
      <c r="K4504" s="13" t="n">
        <f aca="false">IF(  1 = G4503,  1,  IF(  1 = I4503,  2,  IF(  OR(  "-" = K4503,  1 = M4503),  0,  K4503  )  )  )</f>
        <v>2</v>
      </c>
      <c r="L4504" s="12" t="n">
        <f aca="false">IF(  AND(  1 = K4504,  1 = M4504  ),  (C4504 - H4504) * 100,  IF(  AND( 2 = K4504,  1 = M4504  ),  (J4504 - C4504) * 100,  0  )  )</f>
        <v>0</v>
      </c>
      <c r="M4504" s="6" t="n">
        <f aca="false">IF(  OR(  AND(  1 = K4504,  1 = I4504  ),  AND(  2 =K4504,  1 = G4504  )  ),  1,  0  )</f>
        <v>0</v>
      </c>
      <c r="N4504" s="0" t="n">
        <f aca="false">IF(  AND(  1 = M4504,  0 &lt; L4504  ),  1,  0  )</f>
        <v>0</v>
      </c>
    </row>
    <row r="4505" customFormat="false" ht="12.8" hidden="false" customHeight="false" outlineLevel="0" collapsed="false">
      <c r="A4505" s="5" t="n">
        <v>44351</v>
      </c>
      <c r="B4505" s="6" t="n">
        <f aca="false">YEAR(A4505)</f>
        <v>2021</v>
      </c>
      <c r="C4505" s="7" t="n">
        <v>6776</v>
      </c>
      <c r="D4505" s="8" t="n">
        <f aca="false">AVERAGE($C4501:$C4505)</f>
        <v>6742</v>
      </c>
      <c r="E4505" s="8" t="n">
        <f aca="false">AVERAGE($C4481:$C4505)</f>
        <v>6406.8</v>
      </c>
      <c r="F4505" s="8" t="n">
        <f aca="false">AVERAGE($C4431:$C4505)</f>
        <v>6391.57333333333</v>
      </c>
      <c r="G4505" s="4" t="n">
        <f aca="false">IF(  AND(  F4504 &lt; E4504,  F4505 &lt; E4505,  E4505 &lt; D4505  ),  1,  0  )</f>
        <v>0</v>
      </c>
      <c r="H4505" s="12" t="n">
        <f aca="false">IF(  AND(  1 = G4505,  OR(  0 = $K4505,  2 = $K4505  )  ),  $C4505,  IF(  AND(  NOT(  "-" = H4504  ),  0 &lt; H4504  ),  H4504,  0  )  )</f>
        <v>6525</v>
      </c>
      <c r="I4505" s="4" t="n">
        <f aca="false">IF(  AND(  E4504 &lt; F4504,  D4505 &lt; E4505,  E4505 &lt; F4505  ),  1,  0  )</f>
        <v>0</v>
      </c>
      <c r="J4505" s="12" t="n">
        <f aca="false">IF(  AND(  1 = I4505,  OR(  0 = $K4505,  1 = $K4505  )  ),  $C4505,  IF(  AND(  NOT(  "-" = J4504  ),  0 &lt; J4504  ),  J4504,  0  )  )</f>
        <v>6246</v>
      </c>
      <c r="K4505" s="13" t="n">
        <f aca="false">IF(  1 = G4504,  1,  IF(  1 = I4504,  2,  IF(  OR(  "-" = K4504,  1 = M4504),  0,  K4504  )  )  )</f>
        <v>2</v>
      </c>
      <c r="L4505" s="12" t="n">
        <f aca="false">IF(  AND(  1 = K4505,  1 = M4505  ),  (C4505 - H4505) * 100,  IF(  AND( 2 = K4505,  1 = M4505  ),  (J4505 - C4505) * 100,  0  )  )</f>
        <v>0</v>
      </c>
      <c r="M4505" s="6" t="n">
        <f aca="false">IF(  OR(  AND(  1 = K4505,  1 = I4505  ),  AND(  2 =K4505,  1 = G4505  )  ),  1,  0  )</f>
        <v>0</v>
      </c>
      <c r="N4505" s="0" t="n">
        <f aca="false">IF(  AND(  1 = M4505,  0 &lt; L4505  ),  1,  0  )</f>
        <v>0</v>
      </c>
    </row>
    <row r="4506" customFormat="false" ht="12.8" hidden="false" customHeight="false" outlineLevel="0" collapsed="false">
      <c r="A4506" s="5" t="n">
        <v>44354</v>
      </c>
      <c r="B4506" s="6" t="n">
        <f aca="false">YEAR(A4506)</f>
        <v>2021</v>
      </c>
      <c r="C4506" s="7" t="n">
        <v>6858</v>
      </c>
      <c r="D4506" s="8" t="n">
        <f aca="false">AVERAGE($C4502:$C4506)</f>
        <v>6759.6</v>
      </c>
      <c r="E4506" s="8" t="n">
        <f aca="false">AVERAGE($C4482:$C4506)</f>
        <v>6437.12</v>
      </c>
      <c r="F4506" s="8" t="n">
        <f aca="false">AVERAGE($C4432:$C4506)</f>
        <v>6394.21333333333</v>
      </c>
      <c r="G4506" s="4" t="n">
        <f aca="false">IF(  AND(  F4505 &lt; E4505,  F4506 &lt; E4506,  E4506 &lt; D4506  ),  1,  0  )</f>
        <v>1</v>
      </c>
      <c r="H4506" s="12" t="n">
        <f aca="false">IF(  AND(  1 = G4506,  OR(  0 = $K4506,  2 = $K4506  )  ),  $C4506,  IF(  AND(  NOT(  "-" = H4505  ),  0 &lt; H4505  ),  H4505,  0  )  )</f>
        <v>6858</v>
      </c>
      <c r="I4506" s="4" t="n">
        <f aca="false">IF(  AND(  E4505 &lt; F4505,  D4506 &lt; E4506,  E4506 &lt; F4506  ),  1,  0  )</f>
        <v>0</v>
      </c>
      <c r="J4506" s="12" t="n">
        <f aca="false">IF(  AND(  1 = I4506,  OR(  0 = $K4506,  1 = $K4506  )  ),  $C4506,  IF(  AND(  NOT(  "-" = J4505  ),  0 &lt; J4505  ),  J4505,  0  )  )</f>
        <v>6246</v>
      </c>
      <c r="K4506" s="13" t="n">
        <f aca="false">IF(  1 = G4505,  1,  IF(  1 = I4505,  2,  IF(  OR(  "-" = K4505,  1 = M4505),  0,  K4505  )  )  )</f>
        <v>2</v>
      </c>
      <c r="L4506" s="12" t="n">
        <f aca="false">IF(  AND(  1 = K4506,  1 = M4506  ),  (C4506 - H4506) * 100,  IF(  AND( 2 = K4506,  1 = M4506  ),  (J4506 - C4506) * 100,  0  )  )</f>
        <v>-61200</v>
      </c>
      <c r="M4506" s="6" t="n">
        <f aca="false">IF(  OR(  AND(  1 = K4506,  1 = I4506  ),  AND(  2 =K4506,  1 = G4506  )  ),  1,  0  )</f>
        <v>1</v>
      </c>
      <c r="N4506" s="0" t="n">
        <f aca="false">IF(  AND(  1 = M4506,  0 &lt; L4506  ),  1,  0  )</f>
        <v>0</v>
      </c>
    </row>
    <row r="4507" customFormat="false" ht="12.8" hidden="false" customHeight="false" outlineLevel="0" collapsed="false">
      <c r="A4507" s="5" t="n">
        <v>44355</v>
      </c>
      <c r="B4507" s="6" t="n">
        <f aca="false">YEAR(A4507)</f>
        <v>2021</v>
      </c>
      <c r="C4507" s="7" t="n">
        <v>6854</v>
      </c>
      <c r="D4507" s="8" t="n">
        <f aca="false">AVERAGE($C4503:$C4507)</f>
        <v>6795.2</v>
      </c>
      <c r="E4507" s="8" t="n">
        <f aca="false">AVERAGE($C4483:$C4507)</f>
        <v>6462.28</v>
      </c>
      <c r="F4507" s="8" t="n">
        <f aca="false">AVERAGE($C4433:$C4507)</f>
        <v>6394.48</v>
      </c>
      <c r="G4507" s="4" t="n">
        <f aca="false">IF(  AND(  F4506 &lt; E4506,  F4507 &lt; E4507,  E4507 &lt; D4507  ),  1,  0  )</f>
        <v>1</v>
      </c>
      <c r="H4507" s="12" t="n">
        <f aca="false">IF(  AND(  1 = G4507,  OR(  0 = $K4507,  2 = $K4507  )  ),  $C4507,  IF(  AND(  NOT(  "-" = H4506  ),  0 &lt; H4506  ),  H4506,  0  )  )</f>
        <v>6858</v>
      </c>
      <c r="I4507" s="4" t="n">
        <f aca="false">IF(  AND(  E4506 &lt; F4506,  D4507 &lt; E4507,  E4507 &lt; F4507  ),  1,  0  )</f>
        <v>0</v>
      </c>
      <c r="J4507" s="12" t="n">
        <f aca="false">IF(  AND(  1 = I4507,  OR(  0 = $K4507,  1 = $K4507  )  ),  $C4507,  IF(  AND(  NOT(  "-" = J4506  ),  0 &lt; J4506  ),  J4506,  0  )  )</f>
        <v>6246</v>
      </c>
      <c r="K4507" s="13" t="n">
        <f aca="false">IF(  1 = G4506,  1,  IF(  1 = I4506,  2,  IF(  OR(  "-" = K4506,  1 = M4506),  0,  K4506  )  )  )</f>
        <v>1</v>
      </c>
      <c r="L4507" s="12" t="n">
        <f aca="false">IF(  AND(  1 = K4507,  1 = M4507  ),  (C4507 - H4507) * 100,  IF(  AND( 2 = K4507,  1 = M4507  ),  (J4507 - C4507) * 100,  0  )  )</f>
        <v>0</v>
      </c>
      <c r="M4507" s="6" t="n">
        <f aca="false">IF(  OR(  AND(  1 = K4507,  1 = I4507  ),  AND(  2 =K4507,  1 = G4507  )  ),  1,  0  )</f>
        <v>0</v>
      </c>
      <c r="N4507" s="0" t="n">
        <f aca="false">IF(  AND(  1 = M4507,  0 &lt; L4507  ),  1,  0  )</f>
        <v>0</v>
      </c>
    </row>
    <row r="4508" customFormat="false" ht="12.8" hidden="false" customHeight="false" outlineLevel="0" collapsed="false">
      <c r="A4508" s="5" t="n">
        <v>44356</v>
      </c>
      <c r="B4508" s="6" t="n">
        <f aca="false">YEAR(A4508)</f>
        <v>2021</v>
      </c>
      <c r="C4508" s="7" t="n">
        <v>6746</v>
      </c>
      <c r="D4508" s="8" t="n">
        <f aca="false">AVERAGE($C4504:$C4508)</f>
        <v>6801.2</v>
      </c>
      <c r="E4508" s="8" t="n">
        <f aca="false">AVERAGE($C4484:$C4508)</f>
        <v>6481.36</v>
      </c>
      <c r="F4508" s="8" t="n">
        <f aca="false">AVERAGE($C4434:$C4508)</f>
        <v>6392.94666666667</v>
      </c>
      <c r="G4508" s="4" t="n">
        <f aca="false">IF(  AND(  F4507 &lt; E4507,  F4508 &lt; E4508,  E4508 &lt; D4508  ),  1,  0  )</f>
        <v>1</v>
      </c>
      <c r="H4508" s="12" t="n">
        <f aca="false">IF(  AND(  1 = G4508,  OR(  0 = $K4508,  2 = $K4508  )  ),  $C4508,  IF(  AND(  NOT(  "-" = H4507  ),  0 &lt; H4507  ),  H4507,  0  )  )</f>
        <v>6858</v>
      </c>
      <c r="I4508" s="4" t="n">
        <f aca="false">IF(  AND(  E4507 &lt; F4507,  D4508 &lt; E4508,  E4508 &lt; F4508  ),  1,  0  )</f>
        <v>0</v>
      </c>
      <c r="J4508" s="12" t="n">
        <f aca="false">IF(  AND(  1 = I4508,  OR(  0 = $K4508,  1 = $K4508  )  ),  $C4508,  IF(  AND(  NOT(  "-" = J4507  ),  0 &lt; J4507  ),  J4507,  0  )  )</f>
        <v>6246</v>
      </c>
      <c r="K4508" s="13" t="n">
        <f aca="false">IF(  1 = G4507,  1,  IF(  1 = I4507,  2,  IF(  OR(  "-" = K4507,  1 = M4507),  0,  K4507  )  )  )</f>
        <v>1</v>
      </c>
      <c r="L4508" s="12" t="n">
        <f aca="false">IF(  AND(  1 = K4508,  1 = M4508  ),  (C4508 - H4508) * 100,  IF(  AND( 2 = K4508,  1 = M4508  ),  (J4508 - C4508) * 100,  0  )  )</f>
        <v>0</v>
      </c>
      <c r="M4508" s="6" t="n">
        <f aca="false">IF(  OR(  AND(  1 = K4508,  1 = I4508  ),  AND(  2 =K4508,  1 = G4508  )  ),  1,  0  )</f>
        <v>0</v>
      </c>
      <c r="N4508" s="0" t="n">
        <f aca="false">IF(  AND(  1 = M4508,  0 &lt; L4508  ),  1,  0  )</f>
        <v>0</v>
      </c>
    </row>
    <row r="4509" customFormat="false" ht="12.8" hidden="false" customHeight="false" outlineLevel="0" collapsed="false">
      <c r="A4509" s="5" t="n">
        <v>44357</v>
      </c>
      <c r="B4509" s="6" t="n">
        <f aca="false">YEAR(A4509)</f>
        <v>2021</v>
      </c>
      <c r="C4509" s="7" t="n">
        <v>6709</v>
      </c>
      <c r="D4509" s="8" t="n">
        <f aca="false">AVERAGE($C4505:$C4509)</f>
        <v>6788.6</v>
      </c>
      <c r="E4509" s="8" t="n">
        <f aca="false">AVERAGE($C4485:$C4509)</f>
        <v>6503.28</v>
      </c>
      <c r="F4509" s="8" t="n">
        <f aca="false">AVERAGE($C4435:$C4509)</f>
        <v>6390.93333333333</v>
      </c>
      <c r="G4509" s="4" t="n">
        <f aca="false">IF(  AND(  F4508 &lt; E4508,  F4509 &lt; E4509,  E4509 &lt; D4509  ),  1,  0  )</f>
        <v>1</v>
      </c>
      <c r="H4509" s="12" t="n">
        <f aca="false">IF(  AND(  1 = G4509,  OR(  0 = $K4509,  2 = $K4509  )  ),  $C4509,  IF(  AND(  NOT(  "-" = H4508  ),  0 &lt; H4508  ),  H4508,  0  )  )</f>
        <v>6858</v>
      </c>
      <c r="I4509" s="4" t="n">
        <f aca="false">IF(  AND(  E4508 &lt; F4508,  D4509 &lt; E4509,  E4509 &lt; F4509  ),  1,  0  )</f>
        <v>0</v>
      </c>
      <c r="J4509" s="12" t="n">
        <f aca="false">IF(  AND(  1 = I4509,  OR(  0 = $K4509,  1 = $K4509  )  ),  $C4509,  IF(  AND(  NOT(  "-" = J4508  ),  0 &lt; J4508  ),  J4508,  0  )  )</f>
        <v>6246</v>
      </c>
      <c r="K4509" s="13" t="n">
        <f aca="false">IF(  1 = G4508,  1,  IF(  1 = I4508,  2,  IF(  OR(  "-" = K4508,  1 = M4508),  0,  K4508  )  )  )</f>
        <v>1</v>
      </c>
      <c r="L4509" s="12" t="n">
        <f aca="false">IF(  AND(  1 = K4509,  1 = M4509  ),  (C4509 - H4509) * 100,  IF(  AND( 2 = K4509,  1 = M4509  ),  (J4509 - C4509) * 100,  0  )  )</f>
        <v>0</v>
      </c>
      <c r="M4509" s="6" t="n">
        <f aca="false">IF(  OR(  AND(  1 = K4509,  1 = I4509  ),  AND(  2 =K4509,  1 = G4509  )  ),  1,  0  )</f>
        <v>0</v>
      </c>
      <c r="N4509" s="0" t="n">
        <f aca="false">IF(  AND(  1 = M4509,  0 &lt; L4509  ),  1,  0  )</f>
        <v>0</v>
      </c>
    </row>
    <row r="4510" customFormat="false" ht="12.8" hidden="false" customHeight="false" outlineLevel="0" collapsed="false">
      <c r="A4510" s="5" t="n">
        <v>44358</v>
      </c>
      <c r="B4510" s="6" t="n">
        <f aca="false">YEAR(A4510)</f>
        <v>2021</v>
      </c>
      <c r="C4510" s="7" t="n">
        <v>6715</v>
      </c>
      <c r="D4510" s="8" t="n">
        <f aca="false">AVERAGE($C4506:$C4510)</f>
        <v>6776.4</v>
      </c>
      <c r="E4510" s="8" t="n">
        <f aca="false">AVERAGE($C4486:$C4510)</f>
        <v>6530.24</v>
      </c>
      <c r="F4510" s="8" t="n">
        <f aca="false">AVERAGE($C4436:$C4510)</f>
        <v>6389.4</v>
      </c>
      <c r="G4510" s="4" t="n">
        <f aca="false">IF(  AND(  F4509 &lt; E4509,  F4510 &lt; E4510,  E4510 &lt; D4510  ),  1,  0  )</f>
        <v>1</v>
      </c>
      <c r="H4510" s="12" t="n">
        <f aca="false">IF(  AND(  1 = G4510,  OR(  0 = $K4510,  2 = $K4510  )  ),  $C4510,  IF(  AND(  NOT(  "-" = H4509  ),  0 &lt; H4509  ),  H4509,  0  )  )</f>
        <v>6858</v>
      </c>
      <c r="I4510" s="4" t="n">
        <f aca="false">IF(  AND(  E4509 &lt; F4509,  D4510 &lt; E4510,  E4510 &lt; F4510  ),  1,  0  )</f>
        <v>0</v>
      </c>
      <c r="J4510" s="12" t="n">
        <f aca="false">IF(  AND(  1 = I4510,  OR(  0 = $K4510,  1 = $K4510  )  ),  $C4510,  IF(  AND(  NOT(  "-" = J4509  ),  0 &lt; J4509  ),  J4509,  0  )  )</f>
        <v>6246</v>
      </c>
      <c r="K4510" s="13" t="n">
        <f aca="false">IF(  1 = G4509,  1,  IF(  1 = I4509,  2,  IF(  OR(  "-" = K4509,  1 = M4509),  0,  K4509  )  )  )</f>
        <v>1</v>
      </c>
      <c r="L4510" s="12" t="n">
        <f aca="false">IF(  AND(  1 = K4510,  1 = M4510  ),  (C4510 - H4510) * 100,  IF(  AND( 2 = K4510,  1 = M4510  ),  (J4510 - C4510) * 100,  0  )  )</f>
        <v>0</v>
      </c>
      <c r="M4510" s="6" t="n">
        <f aca="false">IF(  OR(  AND(  1 = K4510,  1 = I4510  ),  AND(  2 =K4510,  1 = G4510  )  ),  1,  0  )</f>
        <v>0</v>
      </c>
      <c r="N4510" s="0" t="n">
        <f aca="false">IF(  AND(  1 = M4510,  0 &lt; L4510  ),  1,  0  )</f>
        <v>0</v>
      </c>
    </row>
    <row r="4511" customFormat="false" ht="12.8" hidden="false" customHeight="false" outlineLevel="0" collapsed="false">
      <c r="A4511" s="5" t="n">
        <v>44361</v>
      </c>
      <c r="B4511" s="6" t="n">
        <f aca="false">YEAR(A4511)</f>
        <v>2021</v>
      </c>
      <c r="C4511" s="7" t="n">
        <v>6508</v>
      </c>
      <c r="D4511" s="8" t="n">
        <f aca="false">AVERAGE($C4507:$C4511)</f>
        <v>6706.4</v>
      </c>
      <c r="E4511" s="8" t="n">
        <f aca="false">AVERAGE($C4487:$C4511)</f>
        <v>6541.68</v>
      </c>
      <c r="F4511" s="8" t="n">
        <f aca="false">AVERAGE($C4437:$C4511)</f>
        <v>6385.46666666667</v>
      </c>
      <c r="G4511" s="4" t="n">
        <f aca="false">IF(  AND(  F4510 &lt; E4510,  F4511 &lt; E4511,  E4511 &lt; D4511  ),  1,  0  )</f>
        <v>1</v>
      </c>
      <c r="H4511" s="12" t="n">
        <f aca="false">IF(  AND(  1 = G4511,  OR(  0 = $K4511,  2 = $K4511  )  ),  $C4511,  IF(  AND(  NOT(  "-" = H4510  ),  0 &lt; H4510  ),  H4510,  0  )  )</f>
        <v>6858</v>
      </c>
      <c r="I4511" s="4" t="n">
        <f aca="false">IF(  AND(  E4510 &lt; F4510,  D4511 &lt; E4511,  E4511 &lt; F4511  ),  1,  0  )</f>
        <v>0</v>
      </c>
      <c r="J4511" s="12" t="n">
        <f aca="false">IF(  AND(  1 = I4511,  OR(  0 = $K4511,  1 = $K4511  )  ),  $C4511,  IF(  AND(  NOT(  "-" = J4510  ),  0 &lt; J4510  ),  J4510,  0  )  )</f>
        <v>6246</v>
      </c>
      <c r="K4511" s="13" t="n">
        <f aca="false">IF(  1 = G4510,  1,  IF(  1 = I4510,  2,  IF(  OR(  "-" = K4510,  1 = M4510),  0,  K4510  )  )  )</f>
        <v>1</v>
      </c>
      <c r="L4511" s="12" t="n">
        <f aca="false">IF(  AND(  1 = K4511,  1 = M4511  ),  (C4511 - H4511) * 100,  IF(  AND( 2 = K4511,  1 = M4511  ),  (J4511 - C4511) * 100,  0  )  )</f>
        <v>0</v>
      </c>
      <c r="M4511" s="6" t="n">
        <f aca="false">IF(  OR(  AND(  1 = K4511,  1 = I4511  ),  AND(  2 =K4511,  1 = G4511  )  ),  1,  0  )</f>
        <v>0</v>
      </c>
      <c r="N4511" s="0" t="n">
        <f aca="false">IF(  AND(  1 = M4511,  0 &lt; L4511  ),  1,  0  )</f>
        <v>0</v>
      </c>
    </row>
    <row r="4512" customFormat="false" ht="12.8" hidden="false" customHeight="false" outlineLevel="0" collapsed="false">
      <c r="A4512" s="5" t="n">
        <v>44362</v>
      </c>
      <c r="B4512" s="6" t="n">
        <f aca="false">YEAR(A4512)</f>
        <v>2021</v>
      </c>
      <c r="C4512" s="7" t="n">
        <v>6507</v>
      </c>
      <c r="D4512" s="8" t="n">
        <f aca="false">AVERAGE($C4508:$C4512)</f>
        <v>6637</v>
      </c>
      <c r="E4512" s="8" t="n">
        <f aca="false">AVERAGE($C4488:$C4512)</f>
        <v>6552.04</v>
      </c>
      <c r="F4512" s="8" t="n">
        <f aca="false">AVERAGE($C4438:$C4512)</f>
        <v>6383.64</v>
      </c>
      <c r="G4512" s="4" t="n">
        <f aca="false">IF(  AND(  F4511 &lt; E4511,  F4512 &lt; E4512,  E4512 &lt; D4512  ),  1,  0  )</f>
        <v>1</v>
      </c>
      <c r="H4512" s="12" t="n">
        <f aca="false">IF(  AND(  1 = G4512,  OR(  0 = $K4512,  2 = $K4512  )  ),  $C4512,  IF(  AND(  NOT(  "-" = H4511  ),  0 &lt; H4511  ),  H4511,  0  )  )</f>
        <v>6858</v>
      </c>
      <c r="I4512" s="4" t="n">
        <f aca="false">IF(  AND(  E4511 &lt; F4511,  D4512 &lt; E4512,  E4512 &lt; F4512  ),  1,  0  )</f>
        <v>0</v>
      </c>
      <c r="J4512" s="12" t="n">
        <f aca="false">IF(  AND(  1 = I4512,  OR(  0 = $K4512,  1 = $K4512  )  ),  $C4512,  IF(  AND(  NOT(  "-" = J4511  ),  0 &lt; J4511  ),  J4511,  0  )  )</f>
        <v>6246</v>
      </c>
      <c r="K4512" s="13" t="n">
        <f aca="false">IF(  1 = G4511,  1,  IF(  1 = I4511,  2,  IF(  OR(  "-" = K4511,  1 = M4511),  0,  K4511  )  )  )</f>
        <v>1</v>
      </c>
      <c r="L4512" s="12" t="n">
        <f aca="false">IF(  AND(  1 = K4512,  1 = M4512  ),  (C4512 - H4512) * 100,  IF(  AND( 2 = K4512,  1 = M4512  ),  (J4512 - C4512) * 100,  0  )  )</f>
        <v>0</v>
      </c>
      <c r="M4512" s="6" t="n">
        <f aca="false">IF(  OR(  AND(  1 = K4512,  1 = I4512  ),  AND(  2 =K4512,  1 = G4512  )  ),  1,  0  )</f>
        <v>0</v>
      </c>
      <c r="N4512" s="0" t="n">
        <f aca="false">IF(  AND(  1 = M4512,  0 &lt; L4512  ),  1,  0  )</f>
        <v>0</v>
      </c>
    </row>
    <row r="4513" customFormat="false" ht="12.8" hidden="false" customHeight="false" outlineLevel="0" collapsed="false">
      <c r="A4513" s="5" t="n">
        <v>44363</v>
      </c>
      <c r="B4513" s="6" t="n">
        <f aca="false">YEAR(A4513)</f>
        <v>2021</v>
      </c>
      <c r="C4513" s="7" t="n">
        <v>6325</v>
      </c>
      <c r="D4513" s="8" t="n">
        <f aca="false">AVERAGE($C4509:$C4513)</f>
        <v>6552.8</v>
      </c>
      <c r="E4513" s="8" t="n">
        <f aca="false">AVERAGE($C4489:$C4513)</f>
        <v>6558.2</v>
      </c>
      <c r="F4513" s="8" t="n">
        <f aca="false">AVERAGE($C4439:$C4513)</f>
        <v>6376.82666666667</v>
      </c>
      <c r="G4513" s="4" t="n">
        <f aca="false">IF(  AND(  F4512 &lt; E4512,  F4513 &lt; E4513,  E4513 &lt; D4513  ),  1,  0  )</f>
        <v>0</v>
      </c>
      <c r="H4513" s="12" t="n">
        <f aca="false">IF(  AND(  1 = G4513,  OR(  0 = $K4513,  2 = $K4513  )  ),  $C4513,  IF(  AND(  NOT(  "-" = H4512  ),  0 &lt; H4512  ),  H4512,  0  )  )</f>
        <v>6858</v>
      </c>
      <c r="I4513" s="4" t="n">
        <f aca="false">IF(  AND(  E4512 &lt; F4512,  D4513 &lt; E4513,  E4513 &lt; F4513  ),  1,  0  )</f>
        <v>0</v>
      </c>
      <c r="J4513" s="12" t="n">
        <f aca="false">IF(  AND(  1 = I4513,  OR(  0 = $K4513,  1 = $K4513  )  ),  $C4513,  IF(  AND(  NOT(  "-" = J4512  ),  0 &lt; J4512  ),  J4512,  0  )  )</f>
        <v>6246</v>
      </c>
      <c r="K4513" s="13" t="n">
        <f aca="false">IF(  1 = G4512,  1,  IF(  1 = I4512,  2,  IF(  OR(  "-" = K4512,  1 = M4512),  0,  K4512  )  )  )</f>
        <v>1</v>
      </c>
      <c r="L4513" s="12" t="n">
        <f aca="false">IF(  AND(  1 = K4513,  1 = M4513  ),  (C4513 - H4513) * 100,  IF(  AND( 2 = K4513,  1 = M4513  ),  (J4513 - C4513) * 100,  0  )  )</f>
        <v>0</v>
      </c>
      <c r="M4513" s="6" t="n">
        <f aca="false">IF(  OR(  AND(  1 = K4513,  1 = I4513  ),  AND(  2 =K4513,  1 = G4513  )  ),  1,  0  )</f>
        <v>0</v>
      </c>
      <c r="N4513" s="0" t="n">
        <f aca="false">IF(  AND(  1 = M4513,  0 &lt; L4513  ),  1,  0  )</f>
        <v>0</v>
      </c>
    </row>
    <row r="4514" customFormat="false" ht="12.8" hidden="false" customHeight="false" outlineLevel="0" collapsed="false">
      <c r="A4514" s="5" t="n">
        <v>44364</v>
      </c>
      <c r="B4514" s="6" t="n">
        <f aca="false">YEAR(A4514)</f>
        <v>2021</v>
      </c>
      <c r="C4514" s="7" t="n">
        <v>6400</v>
      </c>
      <c r="D4514" s="8" t="n">
        <f aca="false">AVERAGE($C4510:$C4514)</f>
        <v>6491</v>
      </c>
      <c r="E4514" s="8" t="n">
        <f aca="false">AVERAGE($C4490:$C4514)</f>
        <v>6573.72</v>
      </c>
      <c r="F4514" s="8" t="n">
        <f aca="false">AVERAGE($C4440:$C4514)</f>
        <v>6375.82666666667</v>
      </c>
      <c r="G4514" s="4" t="n">
        <f aca="false">IF(  AND(  F4513 &lt; E4513,  F4514 &lt; E4514,  E4514 &lt; D4514  ),  1,  0  )</f>
        <v>0</v>
      </c>
      <c r="H4514" s="12" t="n">
        <f aca="false">IF(  AND(  1 = G4514,  OR(  0 = $K4514,  2 = $K4514  )  ),  $C4514,  IF(  AND(  NOT(  "-" = H4513  ),  0 &lt; H4513  ),  H4513,  0  )  )</f>
        <v>6858</v>
      </c>
      <c r="I4514" s="4" t="n">
        <f aca="false">IF(  AND(  E4513 &lt; F4513,  D4514 &lt; E4514,  E4514 &lt; F4514  ),  1,  0  )</f>
        <v>0</v>
      </c>
      <c r="J4514" s="12" t="n">
        <f aca="false">IF(  AND(  1 = I4514,  OR(  0 = $K4514,  1 = $K4514  )  ),  $C4514,  IF(  AND(  NOT(  "-" = J4513  ),  0 &lt; J4513  ),  J4513,  0  )  )</f>
        <v>6246</v>
      </c>
      <c r="K4514" s="13" t="n">
        <f aca="false">IF(  1 = G4513,  1,  IF(  1 = I4513,  2,  IF(  OR(  "-" = K4513,  1 = M4513),  0,  K4513  )  )  )</f>
        <v>1</v>
      </c>
      <c r="L4514" s="12" t="n">
        <f aca="false">IF(  AND(  1 = K4514,  1 = M4514  ),  (C4514 - H4514) * 100,  IF(  AND( 2 = K4514,  1 = M4514  ),  (J4514 - C4514) * 100,  0  )  )</f>
        <v>0</v>
      </c>
      <c r="M4514" s="6" t="n">
        <f aca="false">IF(  OR(  AND(  1 = K4514,  1 = I4514  ),  AND(  2 =K4514,  1 = G4514  )  ),  1,  0  )</f>
        <v>0</v>
      </c>
      <c r="N4514" s="0" t="n">
        <f aca="false">IF(  AND(  1 = M4514,  0 &lt; L4514  ),  1,  0  )</f>
        <v>0</v>
      </c>
    </row>
    <row r="4515" customFormat="false" ht="12.8" hidden="false" customHeight="false" outlineLevel="0" collapsed="false">
      <c r="A4515" s="5" t="n">
        <v>44365</v>
      </c>
      <c r="B4515" s="6" t="n">
        <f aca="false">YEAR(A4515)</f>
        <v>2021</v>
      </c>
      <c r="C4515" s="7" t="n">
        <v>6530</v>
      </c>
      <c r="D4515" s="8" t="n">
        <f aca="false">AVERAGE($C4511:$C4515)</f>
        <v>6454</v>
      </c>
      <c r="E4515" s="8" t="n">
        <f aca="false">AVERAGE($C4491:$C4515)</f>
        <v>6589.8</v>
      </c>
      <c r="F4515" s="8" t="n">
        <f aca="false">AVERAGE($C4441:$C4515)</f>
        <v>6375.86666666667</v>
      </c>
      <c r="G4515" s="4" t="n">
        <f aca="false">IF(  AND(  F4514 &lt; E4514,  F4515 &lt; E4515,  E4515 &lt; D4515  ),  1,  0  )</f>
        <v>0</v>
      </c>
      <c r="H4515" s="12" t="n">
        <f aca="false">IF(  AND(  1 = G4515,  OR(  0 = $K4515,  2 = $K4515  )  ),  $C4515,  IF(  AND(  NOT(  "-" = H4514  ),  0 &lt; H4514  ),  H4514,  0  )  )</f>
        <v>6858</v>
      </c>
      <c r="I4515" s="4" t="n">
        <f aca="false">IF(  AND(  E4514 &lt; F4514,  D4515 &lt; E4515,  E4515 &lt; F4515  ),  1,  0  )</f>
        <v>0</v>
      </c>
      <c r="J4515" s="12" t="n">
        <f aca="false">IF(  AND(  1 = I4515,  OR(  0 = $K4515,  1 = $K4515  )  ),  $C4515,  IF(  AND(  NOT(  "-" = J4514  ),  0 &lt; J4514  ),  J4514,  0  )  )</f>
        <v>6246</v>
      </c>
      <c r="K4515" s="13" t="n">
        <f aca="false">IF(  1 = G4514,  1,  IF(  1 = I4514,  2,  IF(  OR(  "-" = K4514,  1 = M4514),  0,  K4514  )  )  )</f>
        <v>1</v>
      </c>
      <c r="L4515" s="12" t="n">
        <f aca="false">IF(  AND(  1 = K4515,  1 = M4515  ),  (C4515 - H4515) * 100,  IF(  AND( 2 = K4515,  1 = M4515  ),  (J4515 - C4515) * 100,  0  )  )</f>
        <v>0</v>
      </c>
      <c r="M4515" s="6" t="n">
        <f aca="false">IF(  OR(  AND(  1 = K4515,  1 = I4515  ),  AND(  2 =K4515,  1 = G4515  )  ),  1,  0  )</f>
        <v>0</v>
      </c>
      <c r="N4515" s="0" t="n">
        <f aca="false">IF(  AND(  1 = M4515,  0 &lt; L4515  ),  1,  0  )</f>
        <v>0</v>
      </c>
    </row>
    <row r="4516" customFormat="false" ht="12.8" hidden="false" customHeight="false" outlineLevel="0" collapsed="false">
      <c r="A4516" s="5" t="n">
        <v>44368</v>
      </c>
      <c r="B4516" s="6" t="n">
        <f aca="false">YEAR(A4516)</f>
        <v>2021</v>
      </c>
      <c r="C4516" s="7" t="n">
        <v>6473</v>
      </c>
      <c r="D4516" s="8" t="n">
        <f aca="false">AVERAGE($C4512:$C4516)</f>
        <v>6447</v>
      </c>
      <c r="E4516" s="8" t="n">
        <f aca="false">AVERAGE($C4492:$C4516)</f>
        <v>6597.88</v>
      </c>
      <c r="F4516" s="8" t="n">
        <f aca="false">AVERAGE($C4442:$C4516)</f>
        <v>6376.14666666667</v>
      </c>
      <c r="G4516" s="4" t="n">
        <f aca="false">IF(  AND(  F4515 &lt; E4515,  F4516 &lt; E4516,  E4516 &lt; D4516  ),  1,  0  )</f>
        <v>0</v>
      </c>
      <c r="H4516" s="12" t="n">
        <f aca="false">IF(  AND(  1 = G4516,  OR(  0 = $K4516,  2 = $K4516  )  ),  $C4516,  IF(  AND(  NOT(  "-" = H4515  ),  0 &lt; H4515  ),  H4515,  0  )  )</f>
        <v>6858</v>
      </c>
      <c r="I4516" s="4" t="n">
        <f aca="false">IF(  AND(  E4515 &lt; F4515,  D4516 &lt; E4516,  E4516 &lt; F4516  ),  1,  0  )</f>
        <v>0</v>
      </c>
      <c r="J4516" s="12" t="n">
        <f aca="false">IF(  AND(  1 = I4516,  OR(  0 = $K4516,  1 = $K4516  )  ),  $C4516,  IF(  AND(  NOT(  "-" = J4515  ),  0 &lt; J4515  ),  J4515,  0  )  )</f>
        <v>6246</v>
      </c>
      <c r="K4516" s="13" t="n">
        <f aca="false">IF(  1 = G4515,  1,  IF(  1 = I4515,  2,  IF(  OR(  "-" = K4515,  1 = M4515),  0,  K4515  )  )  )</f>
        <v>1</v>
      </c>
      <c r="L4516" s="12" t="n">
        <f aca="false">IF(  AND(  1 = K4516,  1 = M4516  ),  (C4516 - H4516) * 100,  IF(  AND( 2 = K4516,  1 = M4516  ),  (J4516 - C4516) * 100,  0  )  )</f>
        <v>0</v>
      </c>
      <c r="M4516" s="6" t="n">
        <f aca="false">IF(  OR(  AND(  1 = K4516,  1 = I4516  ),  AND(  2 =K4516,  1 = G4516  )  ),  1,  0  )</f>
        <v>0</v>
      </c>
      <c r="N4516" s="0" t="n">
        <f aca="false">IF(  AND(  1 = M4516,  0 &lt; L4516  ),  1,  0  )</f>
        <v>0</v>
      </c>
    </row>
    <row r="4517" customFormat="false" ht="12.8" hidden="false" customHeight="false" outlineLevel="0" collapsed="false">
      <c r="A4517" s="5" t="n">
        <v>44369</v>
      </c>
      <c r="B4517" s="6" t="n">
        <f aca="false">YEAR(A4517)</f>
        <v>2021</v>
      </c>
      <c r="C4517" s="7" t="n">
        <v>6519</v>
      </c>
      <c r="D4517" s="8" t="n">
        <f aca="false">AVERAGE($C4513:$C4517)</f>
        <v>6449.4</v>
      </c>
      <c r="E4517" s="8" t="n">
        <f aca="false">AVERAGE($C4493:$C4517)</f>
        <v>6611.32</v>
      </c>
      <c r="F4517" s="8" t="n">
        <f aca="false">AVERAGE($C4443:$C4517)</f>
        <v>6378.53333333333</v>
      </c>
      <c r="G4517" s="4" t="n">
        <f aca="false">IF(  AND(  F4516 &lt; E4516,  F4517 &lt; E4517,  E4517 &lt; D4517  ),  1,  0  )</f>
        <v>0</v>
      </c>
      <c r="H4517" s="12" t="n">
        <f aca="false">IF(  AND(  1 = G4517,  OR(  0 = $K4517,  2 = $K4517  )  ),  $C4517,  IF(  AND(  NOT(  "-" = H4516  ),  0 &lt; H4516  ),  H4516,  0  )  )</f>
        <v>6858</v>
      </c>
      <c r="I4517" s="4" t="n">
        <f aca="false">IF(  AND(  E4516 &lt; F4516,  D4517 &lt; E4517,  E4517 &lt; F4517  ),  1,  0  )</f>
        <v>0</v>
      </c>
      <c r="J4517" s="12" t="n">
        <f aca="false">IF(  AND(  1 = I4517,  OR(  0 = $K4517,  1 = $K4517  )  ),  $C4517,  IF(  AND(  NOT(  "-" = J4516  ),  0 &lt; J4516  ),  J4516,  0  )  )</f>
        <v>6246</v>
      </c>
      <c r="K4517" s="13" t="n">
        <f aca="false">IF(  1 = G4516,  1,  IF(  1 = I4516,  2,  IF(  OR(  "-" = K4516,  1 = M4516),  0,  K4516  )  )  )</f>
        <v>1</v>
      </c>
      <c r="L4517" s="12" t="n">
        <f aca="false">IF(  AND(  1 = K4517,  1 = M4517  ),  (C4517 - H4517) * 100,  IF(  AND( 2 = K4517,  1 = M4517  ),  (J4517 - C4517) * 100,  0  )  )</f>
        <v>0</v>
      </c>
      <c r="M4517" s="6" t="n">
        <f aca="false">IF(  OR(  AND(  1 = K4517,  1 = I4517  ),  AND(  2 =K4517,  1 = G4517  )  ),  1,  0  )</f>
        <v>0</v>
      </c>
      <c r="N4517" s="0" t="n">
        <f aca="false">IF(  AND(  1 = M4517,  0 &lt; L4517  ),  1,  0  )</f>
        <v>0</v>
      </c>
    </row>
    <row r="4518" customFormat="false" ht="12.8" hidden="false" customHeight="false" outlineLevel="0" collapsed="false">
      <c r="A4518" s="5" t="n">
        <v>44370</v>
      </c>
      <c r="B4518" s="6" t="n">
        <f aca="false">YEAR(A4518)</f>
        <v>2021</v>
      </c>
      <c r="C4518" s="7" t="n">
        <v>6408</v>
      </c>
      <c r="D4518" s="8" t="n">
        <f aca="false">AVERAGE($C4514:$C4518)</f>
        <v>6466</v>
      </c>
      <c r="E4518" s="8" t="n">
        <f aca="false">AVERAGE($C4494:$C4518)</f>
        <v>6617.28</v>
      </c>
      <c r="F4518" s="8" t="n">
        <f aca="false">AVERAGE($C4444:$C4518)</f>
        <v>6382.48</v>
      </c>
      <c r="G4518" s="4" t="n">
        <f aca="false">IF(  AND(  F4517 &lt; E4517,  F4518 &lt; E4518,  E4518 &lt; D4518  ),  1,  0  )</f>
        <v>0</v>
      </c>
      <c r="H4518" s="12" t="n">
        <f aca="false">IF(  AND(  1 = G4518,  OR(  0 = $K4518,  2 = $K4518  )  ),  $C4518,  IF(  AND(  NOT(  "-" = H4517  ),  0 &lt; H4517  ),  H4517,  0  )  )</f>
        <v>6858</v>
      </c>
      <c r="I4518" s="4" t="n">
        <f aca="false">IF(  AND(  E4517 &lt; F4517,  D4518 &lt; E4518,  E4518 &lt; F4518  ),  1,  0  )</f>
        <v>0</v>
      </c>
      <c r="J4518" s="12" t="n">
        <f aca="false">IF(  AND(  1 = I4518,  OR(  0 = $K4518,  1 = $K4518  )  ),  $C4518,  IF(  AND(  NOT(  "-" = J4517  ),  0 &lt; J4517  ),  J4517,  0  )  )</f>
        <v>6246</v>
      </c>
      <c r="K4518" s="13" t="n">
        <f aca="false">IF(  1 = G4517,  1,  IF(  1 = I4517,  2,  IF(  OR(  "-" = K4517,  1 = M4517),  0,  K4517  )  )  )</f>
        <v>1</v>
      </c>
      <c r="L4518" s="12" t="n">
        <f aca="false">IF(  AND(  1 = K4518,  1 = M4518  ),  (C4518 - H4518) * 100,  IF(  AND( 2 = K4518,  1 = M4518  ),  (J4518 - C4518) * 100,  0  )  )</f>
        <v>0</v>
      </c>
      <c r="M4518" s="6" t="n">
        <f aca="false">IF(  OR(  AND(  1 = K4518,  1 = I4518  ),  AND(  2 =K4518,  1 = G4518  )  ),  1,  0  )</f>
        <v>0</v>
      </c>
      <c r="N4518" s="0" t="n">
        <f aca="false">IF(  AND(  1 = M4518,  0 &lt; L4518  ),  1,  0  )</f>
        <v>0</v>
      </c>
    </row>
    <row r="4519" customFormat="false" ht="12.8" hidden="false" customHeight="false" outlineLevel="0" collapsed="false">
      <c r="A4519" s="5" t="n">
        <v>44371</v>
      </c>
      <c r="B4519" s="6" t="n">
        <f aca="false">YEAR(A4519)</f>
        <v>2021</v>
      </c>
      <c r="C4519" s="7" t="n">
        <v>6441</v>
      </c>
      <c r="D4519" s="8" t="n">
        <f aca="false">AVERAGE($C4515:$C4519)</f>
        <v>6474.2</v>
      </c>
      <c r="E4519" s="8" t="n">
        <f aca="false">AVERAGE($C4495:$C4519)</f>
        <v>6624.2</v>
      </c>
      <c r="F4519" s="8" t="n">
        <f aca="false">AVERAGE($C4445:$C4519)</f>
        <v>6385.65333333333</v>
      </c>
      <c r="G4519" s="4" t="n">
        <f aca="false">IF(  AND(  F4518 &lt; E4518,  F4519 &lt; E4519,  E4519 &lt; D4519  ),  1,  0  )</f>
        <v>0</v>
      </c>
      <c r="H4519" s="12" t="n">
        <f aca="false">IF(  AND(  1 = G4519,  OR(  0 = $K4519,  2 = $K4519  )  ),  $C4519,  IF(  AND(  NOT(  "-" = H4518  ),  0 &lt; H4518  ),  H4518,  0  )  )</f>
        <v>6858</v>
      </c>
      <c r="I4519" s="4" t="n">
        <f aca="false">IF(  AND(  E4518 &lt; F4518,  D4519 &lt; E4519,  E4519 &lt; F4519  ),  1,  0  )</f>
        <v>0</v>
      </c>
      <c r="J4519" s="12" t="n">
        <f aca="false">IF(  AND(  1 = I4519,  OR(  0 = $K4519,  1 = $K4519  )  ),  $C4519,  IF(  AND(  NOT(  "-" = J4518  ),  0 &lt; J4518  ),  J4518,  0  )  )</f>
        <v>6246</v>
      </c>
      <c r="K4519" s="13" t="n">
        <f aca="false">IF(  1 = G4518,  1,  IF(  1 = I4518,  2,  IF(  OR(  "-" = K4518,  1 = M4518),  0,  K4518  )  )  )</f>
        <v>1</v>
      </c>
      <c r="L4519" s="12" t="n">
        <f aca="false">IF(  AND(  1 = K4519,  1 = M4519  ),  (C4519 - H4519) * 100,  IF(  AND( 2 = K4519,  1 = M4519  ),  (J4519 - C4519) * 100,  0  )  )</f>
        <v>0</v>
      </c>
      <c r="M4519" s="6" t="n">
        <f aca="false">IF(  OR(  AND(  1 = K4519,  1 = I4519  ),  AND(  2 =K4519,  1 = G4519  )  ),  1,  0  )</f>
        <v>0</v>
      </c>
      <c r="N4519" s="0" t="n">
        <f aca="false">IF(  AND(  1 = M4519,  0 &lt; L4519  ),  1,  0  )</f>
        <v>0</v>
      </c>
    </row>
    <row r="4520" customFormat="false" ht="12.8" hidden="false" customHeight="false" outlineLevel="0" collapsed="false">
      <c r="A4520" s="5" t="n">
        <v>44372</v>
      </c>
      <c r="B4520" s="6" t="n">
        <f aca="false">YEAR(A4520)</f>
        <v>2021</v>
      </c>
      <c r="C4520" s="7" t="n">
        <v>6407</v>
      </c>
      <c r="D4520" s="8" t="n">
        <f aca="false">AVERAGE($C4516:$C4520)</f>
        <v>6449.6</v>
      </c>
      <c r="E4520" s="8" t="n">
        <f aca="false">AVERAGE($C4496:$C4520)</f>
        <v>6621.6</v>
      </c>
      <c r="F4520" s="8" t="n">
        <f aca="false">AVERAGE($C4446:$C4520)</f>
        <v>6391.42666666667</v>
      </c>
      <c r="G4520" s="4" t="n">
        <f aca="false">IF(  AND(  F4519 &lt; E4519,  F4520 &lt; E4520,  E4520 &lt; D4520  ),  1,  0  )</f>
        <v>0</v>
      </c>
      <c r="H4520" s="12" t="n">
        <f aca="false">IF(  AND(  1 = G4520,  OR(  0 = $K4520,  2 = $K4520  )  ),  $C4520,  IF(  AND(  NOT(  "-" = H4519  ),  0 &lt; H4519  ),  H4519,  0  )  )</f>
        <v>6858</v>
      </c>
      <c r="I4520" s="4" t="n">
        <f aca="false">IF(  AND(  E4519 &lt; F4519,  D4520 &lt; E4520,  E4520 &lt; F4520  ),  1,  0  )</f>
        <v>0</v>
      </c>
      <c r="J4520" s="12" t="n">
        <f aca="false">IF(  AND(  1 = I4520,  OR(  0 = $K4520,  1 = $K4520  )  ),  $C4520,  IF(  AND(  NOT(  "-" = J4519  ),  0 &lt; J4519  ),  J4519,  0  )  )</f>
        <v>6246</v>
      </c>
      <c r="K4520" s="13" t="n">
        <f aca="false">IF(  1 = G4519,  1,  IF(  1 = I4519,  2,  IF(  OR(  "-" = K4519,  1 = M4519),  0,  K4519  )  )  )</f>
        <v>1</v>
      </c>
      <c r="L4520" s="12" t="n">
        <f aca="false">IF(  AND(  1 = K4520,  1 = M4520  ),  (C4520 - H4520) * 100,  IF(  AND( 2 = K4520,  1 = M4520  ),  (J4520 - C4520) * 100,  0  )  )</f>
        <v>0</v>
      </c>
      <c r="M4520" s="6" t="n">
        <f aca="false">IF(  OR(  AND(  1 = K4520,  1 = I4520  ),  AND(  2 =K4520,  1 = G4520  )  ),  1,  0  )</f>
        <v>0</v>
      </c>
      <c r="N4520" s="0" t="n">
        <f aca="false">IF(  AND(  1 = M4520,  0 &lt; L4520  ),  1,  0  )</f>
        <v>0</v>
      </c>
    </row>
    <row r="4521" customFormat="false" ht="12.8" hidden="false" customHeight="false" outlineLevel="0" collapsed="false">
      <c r="A4521" s="5" t="n">
        <v>44375</v>
      </c>
      <c r="B4521" s="6" t="n">
        <f aca="false">YEAR(A4521)</f>
        <v>2021</v>
      </c>
      <c r="C4521" s="7" t="n">
        <v>6449</v>
      </c>
      <c r="D4521" s="8" t="n">
        <f aca="false">AVERAGE($C4517:$C4521)</f>
        <v>6444.8</v>
      </c>
      <c r="E4521" s="8" t="n">
        <f aca="false">AVERAGE($C4497:$C4521)</f>
        <v>6619.56</v>
      </c>
      <c r="F4521" s="8" t="n">
        <f aca="false">AVERAGE($C4447:$C4521)</f>
        <v>6398.97333333333</v>
      </c>
      <c r="G4521" s="4" t="n">
        <f aca="false">IF(  AND(  F4520 &lt; E4520,  F4521 &lt; E4521,  E4521 &lt; D4521  ),  1,  0  )</f>
        <v>0</v>
      </c>
      <c r="H4521" s="12" t="n">
        <f aca="false">IF(  AND(  1 = G4521,  OR(  0 = $K4521,  2 = $K4521  )  ),  $C4521,  IF(  AND(  NOT(  "-" = H4520  ),  0 &lt; H4520  ),  H4520,  0  )  )</f>
        <v>6858</v>
      </c>
      <c r="I4521" s="4" t="n">
        <f aca="false">IF(  AND(  E4520 &lt; F4520,  D4521 &lt; E4521,  E4521 &lt; F4521  ),  1,  0  )</f>
        <v>0</v>
      </c>
      <c r="J4521" s="12" t="n">
        <f aca="false">IF(  AND(  1 = I4521,  OR(  0 = $K4521,  1 = $K4521  )  ),  $C4521,  IF(  AND(  NOT(  "-" = J4520  ),  0 &lt; J4520  ),  J4520,  0  )  )</f>
        <v>6246</v>
      </c>
      <c r="K4521" s="13" t="n">
        <f aca="false">IF(  1 = G4520,  1,  IF(  1 = I4520,  2,  IF(  OR(  "-" = K4520,  1 = M4520),  0,  K4520  )  )  )</f>
        <v>1</v>
      </c>
      <c r="L4521" s="12" t="n">
        <f aca="false">IF(  AND(  1 = K4521,  1 = M4521  ),  (C4521 - H4521) * 100,  IF(  AND( 2 = K4521,  1 = M4521  ),  (J4521 - C4521) * 100,  0  )  )</f>
        <v>0</v>
      </c>
      <c r="M4521" s="6" t="n">
        <f aca="false">IF(  OR(  AND(  1 = K4521,  1 = I4521  ),  AND(  2 =K4521,  1 = G4521  )  ),  1,  0  )</f>
        <v>0</v>
      </c>
      <c r="N4521" s="0" t="n">
        <f aca="false">IF(  AND(  1 = M4521,  0 &lt; L4521  ),  1,  0  )</f>
        <v>0</v>
      </c>
    </row>
    <row r="4522" customFormat="false" ht="12.8" hidden="false" customHeight="false" outlineLevel="0" collapsed="false">
      <c r="A4522" s="5" t="n">
        <v>44376</v>
      </c>
      <c r="B4522" s="6" t="n">
        <f aca="false">YEAR(A4522)</f>
        <v>2021</v>
      </c>
      <c r="C4522" s="7" t="n">
        <v>6460</v>
      </c>
      <c r="D4522" s="8" t="n">
        <f aca="false">AVERAGE($C4518:$C4522)</f>
        <v>6433</v>
      </c>
      <c r="E4522" s="8" t="n">
        <f aca="false">AVERAGE($C4498:$C4522)</f>
        <v>6610.96</v>
      </c>
      <c r="F4522" s="8" t="n">
        <f aca="false">AVERAGE($C4448:$C4522)</f>
        <v>6406.44</v>
      </c>
      <c r="G4522" s="4" t="n">
        <f aca="false">IF(  AND(  F4521 &lt; E4521,  F4522 &lt; E4522,  E4522 &lt; D4522  ),  1,  0  )</f>
        <v>0</v>
      </c>
      <c r="H4522" s="12" t="n">
        <f aca="false">IF(  AND(  1 = G4522,  OR(  0 = $K4522,  2 = $K4522  )  ),  $C4522,  IF(  AND(  NOT(  "-" = H4521  ),  0 &lt; H4521  ),  H4521,  0  )  )</f>
        <v>6858</v>
      </c>
      <c r="I4522" s="4" t="n">
        <f aca="false">IF(  AND(  E4521 &lt; F4521,  D4522 &lt; E4522,  E4522 &lt; F4522  ),  1,  0  )</f>
        <v>0</v>
      </c>
      <c r="J4522" s="12" t="n">
        <f aca="false">IF(  AND(  1 = I4522,  OR(  0 = $K4522,  1 = $K4522  )  ),  $C4522,  IF(  AND(  NOT(  "-" = J4521  ),  0 &lt; J4521  ),  J4521,  0  )  )</f>
        <v>6246</v>
      </c>
      <c r="K4522" s="13" t="n">
        <f aca="false">IF(  1 = G4521,  1,  IF(  1 = I4521,  2,  IF(  OR(  "-" = K4521,  1 = M4521),  0,  K4521  )  )  )</f>
        <v>1</v>
      </c>
      <c r="L4522" s="12" t="n">
        <f aca="false">IF(  AND(  1 = K4522,  1 = M4522  ),  (C4522 - H4522) * 100,  IF(  AND( 2 = K4522,  1 = M4522  ),  (J4522 - C4522) * 100,  0  )  )</f>
        <v>0</v>
      </c>
      <c r="M4522" s="6" t="n">
        <f aca="false">IF(  OR(  AND(  1 = K4522,  1 = I4522  ),  AND(  2 =K4522,  1 = G4522  )  ),  1,  0  )</f>
        <v>0</v>
      </c>
      <c r="N4522" s="0" t="n">
        <f aca="false">IF(  AND(  1 = M4522,  0 &lt; L4522  ),  1,  0  )</f>
        <v>0</v>
      </c>
    </row>
    <row r="4523" customFormat="false" ht="12.8" hidden="false" customHeight="false" outlineLevel="0" collapsed="false">
      <c r="A4523" s="5" t="n">
        <v>44377</v>
      </c>
      <c r="B4523" s="6" t="n">
        <f aca="false">YEAR(A4523)</f>
        <v>2021</v>
      </c>
      <c r="C4523" s="7" t="n">
        <v>6462</v>
      </c>
      <c r="D4523" s="8" t="n">
        <f aca="false">AVERAGE($C4519:$C4523)</f>
        <v>6443.8</v>
      </c>
      <c r="E4523" s="8" t="n">
        <f aca="false">AVERAGE($C4499:$C4523)</f>
        <v>6599.48</v>
      </c>
      <c r="F4523" s="8" t="n">
        <f aca="false">AVERAGE($C4449:$C4523)</f>
        <v>6412.94666666667</v>
      </c>
      <c r="G4523" s="4" t="n">
        <f aca="false">IF(  AND(  F4522 &lt; E4522,  F4523 &lt; E4523,  E4523 &lt; D4523  ),  1,  0  )</f>
        <v>0</v>
      </c>
      <c r="H4523" s="12" t="n">
        <f aca="false">IF(  AND(  1 = G4523,  OR(  0 = $K4523,  2 = $K4523  )  ),  $C4523,  IF(  AND(  NOT(  "-" = H4522  ),  0 &lt; H4522  ),  H4522,  0  )  )</f>
        <v>6858</v>
      </c>
      <c r="I4523" s="4" t="n">
        <f aca="false">IF(  AND(  E4522 &lt; F4522,  D4523 &lt; E4523,  E4523 &lt; F4523  ),  1,  0  )</f>
        <v>0</v>
      </c>
      <c r="J4523" s="12" t="n">
        <f aca="false">IF(  AND(  1 = I4523,  OR(  0 = $K4523,  1 = $K4523  )  ),  $C4523,  IF(  AND(  NOT(  "-" = J4522  ),  0 &lt; J4522  ),  J4522,  0  )  )</f>
        <v>6246</v>
      </c>
      <c r="K4523" s="13" t="n">
        <f aca="false">IF(  1 = G4522,  1,  IF(  1 = I4522,  2,  IF(  OR(  "-" = K4522,  1 = M4522),  0,  K4522  )  )  )</f>
        <v>1</v>
      </c>
      <c r="L4523" s="12" t="n">
        <f aca="false">IF(  AND(  1 = K4523,  1 = M4523  ),  (C4523 - H4523) * 100,  IF(  AND( 2 = K4523,  1 = M4523  ),  (J4523 - C4523) * 100,  0  )  )</f>
        <v>0</v>
      </c>
      <c r="M4523" s="6" t="n">
        <f aca="false">IF(  OR(  AND(  1 = K4523,  1 = I4523  ),  AND(  2 =K4523,  1 = G4523  )  ),  1,  0  )</f>
        <v>0</v>
      </c>
      <c r="N4523" s="0" t="n">
        <f aca="false">IF(  AND(  1 = M4523,  0 &lt; L4523  ),  1,  0  )</f>
        <v>0</v>
      </c>
    </row>
    <row r="4524" customFormat="false" ht="12.8" hidden="false" customHeight="false" outlineLevel="0" collapsed="false">
      <c r="A4524" s="5" t="n">
        <v>44378</v>
      </c>
      <c r="B4524" s="6" t="n">
        <f aca="false">YEAR(A4524)</f>
        <v>2021</v>
      </c>
      <c r="C4524" s="7" t="n">
        <v>6451</v>
      </c>
      <c r="D4524" s="8" t="n">
        <f aca="false">AVERAGE($C4520:$C4524)</f>
        <v>6445.8</v>
      </c>
      <c r="E4524" s="8" t="n">
        <f aca="false">AVERAGE($C4500:$C4524)</f>
        <v>6589.16</v>
      </c>
      <c r="F4524" s="8" t="n">
        <f aca="false">AVERAGE($C4450:$C4524)</f>
        <v>6418.09333333333</v>
      </c>
      <c r="G4524" s="4" t="n">
        <f aca="false">IF(  AND(  F4523 &lt; E4523,  F4524 &lt; E4524,  E4524 &lt; D4524  ),  1,  0  )</f>
        <v>0</v>
      </c>
      <c r="H4524" s="12" t="n">
        <f aca="false">IF(  AND(  1 = G4524,  OR(  0 = $K4524,  2 = $K4524  )  ),  $C4524,  IF(  AND(  NOT(  "-" = H4523  ),  0 &lt; H4523  ),  H4523,  0  )  )</f>
        <v>6858</v>
      </c>
      <c r="I4524" s="4" t="n">
        <f aca="false">IF(  AND(  E4523 &lt; F4523,  D4524 &lt; E4524,  E4524 &lt; F4524  ),  1,  0  )</f>
        <v>0</v>
      </c>
      <c r="J4524" s="12" t="n">
        <f aca="false">IF(  AND(  1 = I4524,  OR(  0 = $K4524,  1 = $K4524  )  ),  $C4524,  IF(  AND(  NOT(  "-" = J4523  ),  0 &lt; J4523  ),  J4523,  0  )  )</f>
        <v>6246</v>
      </c>
      <c r="K4524" s="13" t="n">
        <f aca="false">IF(  1 = G4523,  1,  IF(  1 = I4523,  2,  IF(  OR(  "-" = K4523,  1 = M4523),  0,  K4523  )  )  )</f>
        <v>1</v>
      </c>
      <c r="L4524" s="12" t="n">
        <f aca="false">IF(  AND(  1 = K4524,  1 = M4524  ),  (C4524 - H4524) * 100,  IF(  AND( 2 = K4524,  1 = M4524  ),  (J4524 - C4524) * 100,  0  )  )</f>
        <v>0</v>
      </c>
      <c r="M4524" s="6" t="n">
        <f aca="false">IF(  OR(  AND(  1 = K4524,  1 = I4524  ),  AND(  2 =K4524,  1 = G4524  )  ),  1,  0  )</f>
        <v>0</v>
      </c>
      <c r="N4524" s="0" t="n">
        <f aca="false">IF(  AND(  1 = M4524,  0 &lt; L4524  ),  1,  0  )</f>
        <v>0</v>
      </c>
    </row>
    <row r="4525" customFormat="false" ht="12.8" hidden="false" customHeight="false" outlineLevel="0" collapsed="false">
      <c r="A4525" s="5" t="n">
        <v>44379</v>
      </c>
      <c r="B4525" s="6" t="n">
        <f aca="false">YEAR(A4525)</f>
        <v>2021</v>
      </c>
      <c r="C4525" s="7" t="n">
        <v>6515</v>
      </c>
      <c r="D4525" s="8" t="n">
        <f aca="false">AVERAGE($C4521:$C4525)</f>
        <v>6467.4</v>
      </c>
      <c r="E4525" s="8" t="n">
        <f aca="false">AVERAGE($C4501:$C4525)</f>
        <v>6577.88</v>
      </c>
      <c r="F4525" s="8" t="n">
        <f aca="false">AVERAGE($C4451:$C4525)</f>
        <v>6422.8</v>
      </c>
      <c r="G4525" s="4" t="n">
        <f aca="false">IF(  AND(  F4524 &lt; E4524,  F4525 &lt; E4525,  E4525 &lt; D4525  ),  1,  0  )</f>
        <v>0</v>
      </c>
      <c r="H4525" s="12" t="n">
        <f aca="false">IF(  AND(  1 = G4525,  OR(  0 = $K4525,  2 = $K4525  )  ),  $C4525,  IF(  AND(  NOT(  "-" = H4524  ),  0 &lt; H4524  ),  H4524,  0  )  )</f>
        <v>6858</v>
      </c>
      <c r="I4525" s="4" t="n">
        <f aca="false">IF(  AND(  E4524 &lt; F4524,  D4525 &lt; E4525,  E4525 &lt; F4525  ),  1,  0  )</f>
        <v>0</v>
      </c>
      <c r="J4525" s="12" t="n">
        <f aca="false">IF(  AND(  1 = I4525,  OR(  0 = $K4525,  1 = $K4525  )  ),  $C4525,  IF(  AND(  NOT(  "-" = J4524  ),  0 &lt; J4524  ),  J4524,  0  )  )</f>
        <v>6246</v>
      </c>
      <c r="K4525" s="13" t="n">
        <f aca="false">IF(  1 = G4524,  1,  IF(  1 = I4524,  2,  IF(  OR(  "-" = K4524,  1 = M4524),  0,  K4524  )  )  )</f>
        <v>1</v>
      </c>
      <c r="L4525" s="12" t="n">
        <f aca="false">IF(  AND(  1 = K4525,  1 = M4525  ),  (C4525 - H4525) * 100,  IF(  AND( 2 = K4525,  1 = M4525  ),  (J4525 - C4525) * 100,  0  )  )</f>
        <v>0</v>
      </c>
      <c r="M4525" s="6" t="n">
        <f aca="false">IF(  OR(  AND(  1 = K4525,  1 = I4525  ),  AND(  2 =K4525,  1 = G4525  )  ),  1,  0  )</f>
        <v>0</v>
      </c>
      <c r="N4525" s="0" t="n">
        <f aca="false">IF(  AND(  1 = M4525,  0 &lt; L4525  ),  1,  0  )</f>
        <v>0</v>
      </c>
    </row>
    <row r="4526" customFormat="false" ht="12.8" hidden="false" customHeight="false" outlineLevel="0" collapsed="false">
      <c r="A4526" s="5" t="n">
        <v>44382</v>
      </c>
      <c r="B4526" s="6" t="n">
        <f aca="false">YEAR(A4526)</f>
        <v>2021</v>
      </c>
      <c r="C4526" s="7" t="n">
        <v>6515</v>
      </c>
      <c r="D4526" s="8" t="n">
        <f aca="false">AVERAGE($C4522:$C4526)</f>
        <v>6480.6</v>
      </c>
      <c r="E4526" s="8" t="n">
        <f aca="false">AVERAGE($C4502:$C4526)</f>
        <v>6567.68</v>
      </c>
      <c r="F4526" s="8" t="n">
        <f aca="false">AVERAGE($C4452:$C4526)</f>
        <v>6424.81333333333</v>
      </c>
      <c r="G4526" s="4" t="n">
        <f aca="false">IF(  AND(  F4525 &lt; E4525,  F4526 &lt; E4526,  E4526 &lt; D4526  ),  1,  0  )</f>
        <v>0</v>
      </c>
      <c r="H4526" s="12" t="n">
        <f aca="false">IF(  AND(  1 = G4526,  OR(  0 = $K4526,  2 = $K4526  )  ),  $C4526,  IF(  AND(  NOT(  "-" = H4525  ),  0 &lt; H4525  ),  H4525,  0  )  )</f>
        <v>6858</v>
      </c>
      <c r="I4526" s="4" t="n">
        <f aca="false">IF(  AND(  E4525 &lt; F4525,  D4526 &lt; E4526,  E4526 &lt; F4526  ),  1,  0  )</f>
        <v>0</v>
      </c>
      <c r="J4526" s="12" t="n">
        <f aca="false">IF(  AND(  1 = I4526,  OR(  0 = $K4526,  1 = $K4526  )  ),  $C4526,  IF(  AND(  NOT(  "-" = J4525  ),  0 &lt; J4525  ),  J4525,  0  )  )</f>
        <v>6246</v>
      </c>
      <c r="K4526" s="13" t="n">
        <f aca="false">IF(  1 = G4525,  1,  IF(  1 = I4525,  2,  IF(  OR(  "-" = K4525,  1 = M4525),  0,  K4525  )  )  )</f>
        <v>1</v>
      </c>
      <c r="L4526" s="12" t="n">
        <f aca="false">IF(  AND(  1 = K4526,  1 = M4526  ),  (C4526 - H4526) * 100,  IF(  AND( 2 = K4526,  1 = M4526  ),  (J4526 - C4526) * 100,  0  )  )</f>
        <v>0</v>
      </c>
      <c r="M4526" s="6" t="n">
        <f aca="false">IF(  OR(  AND(  1 = K4526,  1 = I4526  ),  AND(  2 =K4526,  1 = G4526  )  ),  1,  0  )</f>
        <v>0</v>
      </c>
      <c r="N4526" s="0" t="n">
        <f aca="false">IF(  AND(  1 = M4526,  0 &lt; L4526  ),  1,  0  )</f>
        <v>0</v>
      </c>
    </row>
    <row r="4527" customFormat="false" ht="12.8" hidden="false" customHeight="false" outlineLevel="0" collapsed="false">
      <c r="A4527" s="5" t="n">
        <v>44383</v>
      </c>
      <c r="B4527" s="6" t="n">
        <f aca="false">YEAR(A4527)</f>
        <v>2021</v>
      </c>
      <c r="C4527" s="7" t="n">
        <v>6676</v>
      </c>
      <c r="D4527" s="8" t="n">
        <f aca="false">AVERAGE($C4523:$C4527)</f>
        <v>6523.8</v>
      </c>
      <c r="E4527" s="8" t="n">
        <f aca="false">AVERAGE($C4503:$C4527)</f>
        <v>6567.68</v>
      </c>
      <c r="F4527" s="8" t="n">
        <f aca="false">AVERAGE($C4453:$C4527)</f>
        <v>6429.16</v>
      </c>
      <c r="G4527" s="4" t="n">
        <f aca="false">IF(  AND(  F4526 &lt; E4526,  F4527 &lt; E4527,  E4527 &lt; D4527  ),  1,  0  )</f>
        <v>0</v>
      </c>
      <c r="H4527" s="12" t="n">
        <f aca="false">IF(  AND(  1 = G4527,  OR(  0 = $K4527,  2 = $K4527  )  ),  $C4527,  IF(  AND(  NOT(  "-" = H4526  ),  0 &lt; H4526  ),  H4526,  0  )  )</f>
        <v>6858</v>
      </c>
      <c r="I4527" s="4" t="n">
        <f aca="false">IF(  AND(  E4526 &lt; F4526,  D4527 &lt; E4527,  E4527 &lt; F4527  ),  1,  0  )</f>
        <v>0</v>
      </c>
      <c r="J4527" s="12" t="n">
        <f aca="false">IF(  AND(  1 = I4527,  OR(  0 = $K4527,  1 = $K4527  )  ),  $C4527,  IF(  AND(  NOT(  "-" = J4526  ),  0 &lt; J4526  ),  J4526,  0  )  )</f>
        <v>6246</v>
      </c>
      <c r="K4527" s="13" t="n">
        <f aca="false">IF(  1 = G4526,  1,  IF(  1 = I4526,  2,  IF(  OR(  "-" = K4526,  1 = M4526),  0,  K4526  )  )  )</f>
        <v>1</v>
      </c>
      <c r="L4527" s="12" t="n">
        <f aca="false">IF(  AND(  1 = K4527,  1 = M4527  ),  (C4527 - H4527) * 100,  IF(  AND( 2 = K4527,  1 = M4527  ),  (J4527 - C4527) * 100,  0  )  )</f>
        <v>0</v>
      </c>
      <c r="M4527" s="6" t="n">
        <f aca="false">IF(  OR(  AND(  1 = K4527,  1 = I4527  ),  AND(  2 =K4527,  1 = G4527  )  ),  1,  0  )</f>
        <v>0</v>
      </c>
      <c r="N4527" s="0" t="n">
        <f aca="false">IF(  AND(  1 = M4527,  0 &lt; L4527  ),  1,  0  )</f>
        <v>0</v>
      </c>
    </row>
    <row r="4528" customFormat="false" ht="12.8" hidden="false" customHeight="false" outlineLevel="0" collapsed="false">
      <c r="A4528" s="5" t="n">
        <v>44384</v>
      </c>
      <c r="B4528" s="6" t="n">
        <f aca="false">YEAR(A4528)</f>
        <v>2021</v>
      </c>
      <c r="C4528" s="7" t="n">
        <v>6670</v>
      </c>
      <c r="D4528" s="8" t="n">
        <f aca="false">AVERAGE($C4524:$C4528)</f>
        <v>6565.4</v>
      </c>
      <c r="E4528" s="8" t="n">
        <f aca="false">AVERAGE($C4504:$C4528)</f>
        <v>6565.84</v>
      </c>
      <c r="F4528" s="8" t="n">
        <f aca="false">AVERAGE($C4454:$C4528)</f>
        <v>6433.61333333333</v>
      </c>
      <c r="G4528" s="4" t="n">
        <f aca="false">IF(  AND(  F4527 &lt; E4527,  F4528 &lt; E4528,  E4528 &lt; D4528  ),  1,  0  )</f>
        <v>0</v>
      </c>
      <c r="H4528" s="12" t="n">
        <f aca="false">IF(  AND(  1 = G4528,  OR(  0 = $K4528,  2 = $K4528  )  ),  $C4528,  IF(  AND(  NOT(  "-" = H4527  ),  0 &lt; H4527  ),  H4527,  0  )  )</f>
        <v>6858</v>
      </c>
      <c r="I4528" s="4" t="n">
        <f aca="false">IF(  AND(  E4527 &lt; F4527,  D4528 &lt; E4528,  E4528 &lt; F4528  ),  1,  0  )</f>
        <v>0</v>
      </c>
      <c r="J4528" s="12" t="n">
        <f aca="false">IF(  AND(  1 = I4528,  OR(  0 = $K4528,  1 = $K4528  )  ),  $C4528,  IF(  AND(  NOT(  "-" = J4527  ),  0 &lt; J4527  ),  J4527,  0  )  )</f>
        <v>6246</v>
      </c>
      <c r="K4528" s="13" t="n">
        <f aca="false">IF(  1 = G4527,  1,  IF(  1 = I4527,  2,  IF(  OR(  "-" = K4527,  1 = M4527),  0,  K4527  )  )  )</f>
        <v>1</v>
      </c>
      <c r="L4528" s="12" t="n">
        <f aca="false">IF(  AND(  1 = K4528,  1 = M4528  ),  (C4528 - H4528) * 100,  IF(  AND( 2 = K4528,  1 = M4528  ),  (J4528 - C4528) * 100,  0  )  )</f>
        <v>0</v>
      </c>
      <c r="M4528" s="6" t="n">
        <f aca="false">IF(  OR(  AND(  1 = K4528,  1 = I4528  ),  AND(  2 =K4528,  1 = G4528  )  ),  1,  0  )</f>
        <v>0</v>
      </c>
      <c r="N4528" s="0" t="n">
        <f aca="false">IF(  AND(  1 = M4528,  0 &lt; L4528  ),  1,  0  )</f>
        <v>0</v>
      </c>
    </row>
    <row r="4529" customFormat="false" ht="12.8" hidden="false" customHeight="false" outlineLevel="0" collapsed="false">
      <c r="A4529" s="5" t="n">
        <v>44385</v>
      </c>
      <c r="B4529" s="6" t="n">
        <f aca="false">YEAR(A4529)</f>
        <v>2021</v>
      </c>
      <c r="C4529" s="7" t="n">
        <v>6316</v>
      </c>
      <c r="D4529" s="8" t="n">
        <f aca="false">AVERAGE($C4525:$C4529)</f>
        <v>6538.4</v>
      </c>
      <c r="E4529" s="8" t="n">
        <f aca="false">AVERAGE($C4505:$C4529)</f>
        <v>6547.6</v>
      </c>
      <c r="F4529" s="8" t="n">
        <f aca="false">AVERAGE($C4455:$C4529)</f>
        <v>6434.45333333333</v>
      </c>
      <c r="G4529" s="4" t="n">
        <f aca="false">IF(  AND(  F4528 &lt; E4528,  F4529 &lt; E4529,  E4529 &lt; D4529  ),  1,  0  )</f>
        <v>0</v>
      </c>
      <c r="H4529" s="12" t="n">
        <f aca="false">IF(  AND(  1 = G4529,  OR(  0 = $K4529,  2 = $K4529  )  ),  $C4529,  IF(  AND(  NOT(  "-" = H4528  ),  0 &lt; H4528  ),  H4528,  0  )  )</f>
        <v>6858</v>
      </c>
      <c r="I4529" s="4" t="n">
        <f aca="false">IF(  AND(  E4528 &lt; F4528,  D4529 &lt; E4529,  E4529 &lt; F4529  ),  1,  0  )</f>
        <v>0</v>
      </c>
      <c r="J4529" s="12" t="n">
        <f aca="false">IF(  AND(  1 = I4529,  OR(  0 = $K4529,  1 = $K4529  )  ),  $C4529,  IF(  AND(  NOT(  "-" = J4528  ),  0 &lt; J4528  ),  J4528,  0  )  )</f>
        <v>6246</v>
      </c>
      <c r="K4529" s="13" t="n">
        <f aca="false">IF(  1 = G4528,  1,  IF(  1 = I4528,  2,  IF(  OR(  "-" = K4528,  1 = M4528),  0,  K4528  )  )  )</f>
        <v>1</v>
      </c>
      <c r="L4529" s="12" t="n">
        <f aca="false">IF(  AND(  1 = K4529,  1 = M4529  ),  (C4529 - H4529) * 100,  IF(  AND( 2 = K4529,  1 = M4529  ),  (J4529 - C4529) * 100,  0  )  )</f>
        <v>0</v>
      </c>
      <c r="M4529" s="6" t="n">
        <f aca="false">IF(  OR(  AND(  1 = K4529,  1 = I4529  ),  AND(  2 =K4529,  1 = G4529  )  ),  1,  0  )</f>
        <v>0</v>
      </c>
      <c r="N4529" s="0" t="n">
        <f aca="false">IF(  AND(  1 = M4529,  0 &lt; L4529  ),  1,  0  )</f>
        <v>0</v>
      </c>
    </row>
    <row r="4530" customFormat="false" ht="12.8" hidden="false" customHeight="false" outlineLevel="0" collapsed="false">
      <c r="A4530" s="5" t="n">
        <v>44386</v>
      </c>
      <c r="B4530" s="6" t="n">
        <f aca="false">YEAR(A4530)</f>
        <v>2021</v>
      </c>
      <c r="C4530" s="7" t="n">
        <v>6329</v>
      </c>
      <c r="D4530" s="8" t="n">
        <f aca="false">AVERAGE($C4526:$C4530)</f>
        <v>6501.2</v>
      </c>
      <c r="E4530" s="8" t="n">
        <f aca="false">AVERAGE($C4506:$C4530)</f>
        <v>6529.72</v>
      </c>
      <c r="F4530" s="8" t="n">
        <f aca="false">AVERAGE($C4456:$C4530)</f>
        <v>6434.86666666667</v>
      </c>
      <c r="G4530" s="4" t="n">
        <f aca="false">IF(  AND(  F4529 &lt; E4529,  F4530 &lt; E4530,  E4530 &lt; D4530  ),  1,  0  )</f>
        <v>0</v>
      </c>
      <c r="H4530" s="12" t="n">
        <f aca="false">IF(  AND(  1 = G4530,  OR(  0 = $K4530,  2 = $K4530  )  ),  $C4530,  IF(  AND(  NOT(  "-" = H4529  ),  0 &lt; H4529  ),  H4529,  0  )  )</f>
        <v>6858</v>
      </c>
      <c r="I4530" s="4" t="n">
        <f aca="false">IF(  AND(  E4529 &lt; F4529,  D4530 &lt; E4530,  E4530 &lt; F4530  ),  1,  0  )</f>
        <v>0</v>
      </c>
      <c r="J4530" s="12" t="n">
        <f aca="false">IF(  AND(  1 = I4530,  OR(  0 = $K4530,  1 = $K4530  )  ),  $C4530,  IF(  AND(  NOT(  "-" = J4529  ),  0 &lt; J4529  ),  J4529,  0  )  )</f>
        <v>6246</v>
      </c>
      <c r="K4530" s="13" t="n">
        <f aca="false">IF(  1 = G4529,  1,  IF(  1 = I4529,  2,  IF(  OR(  "-" = K4529,  1 = M4529),  0,  K4529  )  )  )</f>
        <v>1</v>
      </c>
      <c r="L4530" s="12" t="n">
        <f aca="false">IF(  AND(  1 = K4530,  1 = M4530  ),  (C4530 - H4530) * 100,  IF(  AND( 2 = K4530,  1 = M4530  ),  (J4530 - C4530) * 100,  0  )  )</f>
        <v>0</v>
      </c>
      <c r="M4530" s="6" t="n">
        <f aca="false">IF(  OR(  AND(  1 = K4530,  1 = I4530  ),  AND(  2 =K4530,  1 = G4530  )  ),  1,  0  )</f>
        <v>0</v>
      </c>
      <c r="N4530" s="0" t="n">
        <f aca="false">IF(  AND(  1 = M4530,  0 &lt; L4530  ),  1,  0  )</f>
        <v>0</v>
      </c>
    </row>
    <row r="4531" customFormat="false" ht="12.8" hidden="false" customHeight="false" outlineLevel="0" collapsed="false">
      <c r="A4531" s="5" t="n">
        <v>44389</v>
      </c>
      <c r="B4531" s="6" t="n">
        <f aca="false">YEAR(A4531)</f>
        <v>2021</v>
      </c>
      <c r="C4531" s="7" t="n">
        <v>6372</v>
      </c>
      <c r="D4531" s="8" t="n">
        <f aca="false">AVERAGE($C4527:$C4531)</f>
        <v>6472.6</v>
      </c>
      <c r="E4531" s="8" t="n">
        <f aca="false">AVERAGE($C4507:$C4531)</f>
        <v>6510.28</v>
      </c>
      <c r="F4531" s="8" t="n">
        <f aca="false">AVERAGE($C4457:$C4531)</f>
        <v>6434.52</v>
      </c>
      <c r="G4531" s="4" t="n">
        <f aca="false">IF(  AND(  F4530 &lt; E4530,  F4531 &lt; E4531,  E4531 &lt; D4531  ),  1,  0  )</f>
        <v>0</v>
      </c>
      <c r="H4531" s="12" t="n">
        <f aca="false">IF(  AND(  1 = G4531,  OR(  0 = $K4531,  2 = $K4531  )  ),  $C4531,  IF(  AND(  NOT(  "-" = H4530  ),  0 &lt; H4530  ),  H4530,  0  )  )</f>
        <v>6858</v>
      </c>
      <c r="I4531" s="4" t="n">
        <f aca="false">IF(  AND(  E4530 &lt; F4530,  D4531 &lt; E4531,  E4531 &lt; F4531  ),  1,  0  )</f>
        <v>0</v>
      </c>
      <c r="J4531" s="12" t="n">
        <f aca="false">IF(  AND(  1 = I4531,  OR(  0 = $K4531,  1 = $K4531  )  ),  $C4531,  IF(  AND(  NOT(  "-" = J4530  ),  0 &lt; J4530  ),  J4530,  0  )  )</f>
        <v>6246</v>
      </c>
      <c r="K4531" s="13" t="n">
        <f aca="false">IF(  1 = G4530,  1,  IF(  1 = I4530,  2,  IF(  OR(  "-" = K4530,  1 = M4530),  0,  K4530  )  )  )</f>
        <v>1</v>
      </c>
      <c r="L4531" s="12" t="n">
        <f aca="false">IF(  AND(  1 = K4531,  1 = M4531  ),  (C4531 - H4531) * 100,  IF(  AND( 2 = K4531,  1 = M4531  ),  (J4531 - C4531) * 100,  0  )  )</f>
        <v>0</v>
      </c>
      <c r="M4531" s="6" t="n">
        <f aca="false">IF(  OR(  AND(  1 = K4531,  1 = I4531  ),  AND(  2 =K4531,  1 = G4531  )  ),  1,  0  )</f>
        <v>0</v>
      </c>
      <c r="N4531" s="0" t="n">
        <f aca="false">IF(  AND(  1 = M4531,  0 &lt; L4531  ),  1,  0  )</f>
        <v>0</v>
      </c>
    </row>
    <row r="4532" customFormat="false" ht="12.8" hidden="false" customHeight="false" outlineLevel="0" collapsed="false">
      <c r="A4532" s="5" t="n">
        <v>44390</v>
      </c>
      <c r="B4532" s="6" t="n">
        <f aca="false">YEAR(A4532)</f>
        <v>2021</v>
      </c>
      <c r="C4532" s="7" t="n">
        <v>6334</v>
      </c>
      <c r="D4532" s="8" t="n">
        <f aca="false">AVERAGE($C4528:$C4532)</f>
        <v>6404.2</v>
      </c>
      <c r="E4532" s="8" t="n">
        <f aca="false">AVERAGE($C4508:$C4532)</f>
        <v>6489.48</v>
      </c>
      <c r="F4532" s="8" t="n">
        <f aca="false">AVERAGE($C4458:$C4532)</f>
        <v>6434.78666666667</v>
      </c>
      <c r="G4532" s="4" t="n">
        <f aca="false">IF(  AND(  F4531 &lt; E4531,  F4532 &lt; E4532,  E4532 &lt; D4532  ),  1,  0  )</f>
        <v>0</v>
      </c>
      <c r="H4532" s="12" t="n">
        <f aca="false">IF(  AND(  1 = G4532,  OR(  0 = $K4532,  2 = $K4532  )  ),  $C4532,  IF(  AND(  NOT(  "-" = H4531  ),  0 &lt; H4531  ),  H4531,  0  )  )</f>
        <v>6858</v>
      </c>
      <c r="I4532" s="4" t="n">
        <f aca="false">IF(  AND(  E4531 &lt; F4531,  D4532 &lt; E4532,  E4532 &lt; F4532  ),  1,  0  )</f>
        <v>0</v>
      </c>
      <c r="J4532" s="12" t="n">
        <f aca="false">IF(  AND(  1 = I4532,  OR(  0 = $K4532,  1 = $K4532  )  ),  $C4532,  IF(  AND(  NOT(  "-" = J4531  ),  0 &lt; J4531  ),  J4531,  0  )  )</f>
        <v>6246</v>
      </c>
      <c r="K4532" s="13" t="n">
        <f aca="false">IF(  1 = G4531,  1,  IF(  1 = I4531,  2,  IF(  OR(  "-" = K4531,  1 = M4531),  0,  K4531  )  )  )</f>
        <v>1</v>
      </c>
      <c r="L4532" s="12" t="n">
        <f aca="false">IF(  AND(  1 = K4532,  1 = M4532  ),  (C4532 - H4532) * 100,  IF(  AND( 2 = K4532,  1 = M4532  ),  (J4532 - C4532) * 100,  0  )  )</f>
        <v>0</v>
      </c>
      <c r="M4532" s="6" t="n">
        <f aca="false">IF(  OR(  AND(  1 = K4532,  1 = I4532  ),  AND(  2 =K4532,  1 = G4532  )  ),  1,  0  )</f>
        <v>0</v>
      </c>
      <c r="N4532" s="0" t="n">
        <f aca="false">IF(  AND(  1 = M4532,  0 &lt; L4532  ),  1,  0  )</f>
        <v>0</v>
      </c>
    </row>
    <row r="4533" customFormat="false" ht="12.8" hidden="false" customHeight="false" outlineLevel="0" collapsed="false">
      <c r="A4533" s="5" t="n">
        <v>44391</v>
      </c>
      <c r="B4533" s="6" t="n">
        <f aca="false">YEAR(A4533)</f>
        <v>2021</v>
      </c>
      <c r="C4533" s="7" t="n">
        <v>6343</v>
      </c>
      <c r="D4533" s="8" t="n">
        <f aca="false">AVERAGE($C4529:$C4533)</f>
        <v>6338.8</v>
      </c>
      <c r="E4533" s="8" t="n">
        <f aca="false">AVERAGE($C4509:$C4533)</f>
        <v>6473.36</v>
      </c>
      <c r="F4533" s="8" t="n">
        <f aca="false">AVERAGE($C4459:$C4533)</f>
        <v>6436.28</v>
      </c>
      <c r="G4533" s="4" t="n">
        <f aca="false">IF(  AND(  F4532 &lt; E4532,  F4533 &lt; E4533,  E4533 &lt; D4533  ),  1,  0  )</f>
        <v>0</v>
      </c>
      <c r="H4533" s="12" t="n">
        <f aca="false">IF(  AND(  1 = G4533,  OR(  0 = $K4533,  2 = $K4533  )  ),  $C4533,  IF(  AND(  NOT(  "-" = H4532  ),  0 &lt; H4532  ),  H4532,  0  )  )</f>
        <v>6858</v>
      </c>
      <c r="I4533" s="4" t="n">
        <f aca="false">IF(  AND(  E4532 &lt; F4532,  D4533 &lt; E4533,  E4533 &lt; F4533  ),  1,  0  )</f>
        <v>0</v>
      </c>
      <c r="J4533" s="12" t="n">
        <f aca="false">IF(  AND(  1 = I4533,  OR(  0 = $K4533,  1 = $K4533  )  ),  $C4533,  IF(  AND(  NOT(  "-" = J4532  ),  0 &lt; J4532  ),  J4532,  0  )  )</f>
        <v>6246</v>
      </c>
      <c r="K4533" s="13" t="n">
        <f aca="false">IF(  1 = G4532,  1,  IF(  1 = I4532,  2,  IF(  OR(  "-" = K4532,  1 = M4532),  0,  K4532  )  )  )</f>
        <v>1</v>
      </c>
      <c r="L4533" s="12" t="n">
        <f aca="false">IF(  AND(  1 = K4533,  1 = M4533  ),  (C4533 - H4533) * 100,  IF(  AND( 2 = K4533,  1 = M4533  ),  (J4533 - C4533) * 100,  0  )  )</f>
        <v>0</v>
      </c>
      <c r="M4533" s="6" t="n">
        <f aca="false">IF(  OR(  AND(  1 = K4533,  1 = I4533  ),  AND(  2 =K4533,  1 = G4533  )  ),  1,  0  )</f>
        <v>0</v>
      </c>
      <c r="N4533" s="0" t="n">
        <f aca="false">IF(  AND(  1 = M4533,  0 &lt; L4533  ),  1,  0  )</f>
        <v>0</v>
      </c>
    </row>
    <row r="4534" customFormat="false" ht="12.8" hidden="false" customHeight="false" outlineLevel="0" collapsed="false">
      <c r="A4534" s="5" t="n">
        <v>44392</v>
      </c>
      <c r="B4534" s="6" t="n">
        <f aca="false">YEAR(A4534)</f>
        <v>2021</v>
      </c>
      <c r="C4534" s="7" t="n">
        <v>6328</v>
      </c>
      <c r="D4534" s="8" t="n">
        <f aca="false">AVERAGE($C4530:$C4534)</f>
        <v>6341.2</v>
      </c>
      <c r="E4534" s="8" t="n">
        <f aca="false">AVERAGE($C4510:$C4534)</f>
        <v>6458.12</v>
      </c>
      <c r="F4534" s="8" t="n">
        <f aca="false">AVERAGE($C4460:$C4534)</f>
        <v>6434.98666666667</v>
      </c>
      <c r="G4534" s="4" t="n">
        <f aca="false">IF(  AND(  F4533 &lt; E4533,  F4534 &lt; E4534,  E4534 &lt; D4534  ),  1,  0  )</f>
        <v>0</v>
      </c>
      <c r="H4534" s="12" t="n">
        <f aca="false">IF(  AND(  1 = G4534,  OR(  0 = $K4534,  2 = $K4534  )  ),  $C4534,  IF(  AND(  NOT(  "-" = H4533  ),  0 &lt; H4533  ),  H4533,  0  )  )</f>
        <v>6858</v>
      </c>
      <c r="I4534" s="4" t="n">
        <f aca="false">IF(  AND(  E4533 &lt; F4533,  D4534 &lt; E4534,  E4534 &lt; F4534  ),  1,  0  )</f>
        <v>0</v>
      </c>
      <c r="J4534" s="12" t="n">
        <f aca="false">IF(  AND(  1 = I4534,  OR(  0 = $K4534,  1 = $K4534  )  ),  $C4534,  IF(  AND(  NOT(  "-" = J4533  ),  0 &lt; J4533  ),  J4533,  0  )  )</f>
        <v>6246</v>
      </c>
      <c r="K4534" s="13" t="n">
        <f aca="false">IF(  1 = G4533,  1,  IF(  1 = I4533,  2,  IF(  OR(  "-" = K4533,  1 = M4533),  0,  K4533  )  )  )</f>
        <v>1</v>
      </c>
      <c r="L4534" s="12" t="n">
        <f aca="false">IF(  AND(  1 = K4534,  1 = M4534  ),  (C4534 - H4534) * 100,  IF(  AND( 2 = K4534,  1 = M4534  ),  (J4534 - C4534) * 100,  0  )  )</f>
        <v>0</v>
      </c>
      <c r="M4534" s="6" t="n">
        <f aca="false">IF(  OR(  AND(  1 = K4534,  1 = I4534  ),  AND(  2 =K4534,  1 = G4534  )  ),  1,  0  )</f>
        <v>0</v>
      </c>
      <c r="N4534" s="0" t="n">
        <f aca="false">IF(  AND(  1 = M4534,  0 &lt; L4534  ),  1,  0  )</f>
        <v>0</v>
      </c>
    </row>
    <row r="4535" customFormat="false" ht="12.8" hidden="false" customHeight="false" outlineLevel="0" collapsed="false">
      <c r="A4535" s="5" t="n">
        <v>44393</v>
      </c>
      <c r="B4535" s="6" t="n">
        <f aca="false">YEAR(A4535)</f>
        <v>2021</v>
      </c>
      <c r="C4535" s="7" t="n">
        <v>6250</v>
      </c>
      <c r="D4535" s="8" t="n">
        <f aca="false">AVERAGE($C4531:$C4535)</f>
        <v>6325.4</v>
      </c>
      <c r="E4535" s="8" t="n">
        <f aca="false">AVERAGE($C4511:$C4535)</f>
        <v>6439.52</v>
      </c>
      <c r="F4535" s="8" t="n">
        <f aca="false">AVERAGE($C4461:$C4535)</f>
        <v>6432.12</v>
      </c>
      <c r="G4535" s="4" t="n">
        <f aca="false">IF(  AND(  F4534 &lt; E4534,  F4535 &lt; E4535,  E4535 &lt; D4535  ),  1,  0  )</f>
        <v>0</v>
      </c>
      <c r="H4535" s="12" t="n">
        <f aca="false">IF(  AND(  1 = G4535,  OR(  0 = $K4535,  2 = $K4535  )  ),  $C4535,  IF(  AND(  NOT(  "-" = H4534  ),  0 &lt; H4534  ),  H4534,  0  )  )</f>
        <v>6858</v>
      </c>
      <c r="I4535" s="4" t="n">
        <f aca="false">IF(  AND(  E4534 &lt; F4534,  D4535 &lt; E4535,  E4535 &lt; F4535  ),  1,  0  )</f>
        <v>0</v>
      </c>
      <c r="J4535" s="12" t="n">
        <f aca="false">IF(  AND(  1 = I4535,  OR(  0 = $K4535,  1 = $K4535  )  ),  $C4535,  IF(  AND(  NOT(  "-" = J4534  ),  0 &lt; J4534  ),  J4534,  0  )  )</f>
        <v>6246</v>
      </c>
      <c r="K4535" s="13" t="n">
        <f aca="false">IF(  1 = G4534,  1,  IF(  1 = I4534,  2,  IF(  OR(  "-" = K4534,  1 = M4534),  0,  K4534  )  )  )</f>
        <v>1</v>
      </c>
      <c r="L4535" s="12" t="n">
        <f aca="false">IF(  AND(  1 = K4535,  1 = M4535  ),  (C4535 - H4535) * 100,  IF(  AND( 2 = K4535,  1 = M4535  ),  (J4535 - C4535) * 100,  0  )  )</f>
        <v>0</v>
      </c>
      <c r="M4535" s="6" t="n">
        <f aca="false">IF(  OR(  AND(  1 = K4535,  1 = I4535  ),  AND(  2 =K4535,  1 = G4535  )  ),  1,  0  )</f>
        <v>0</v>
      </c>
      <c r="N4535" s="0" t="n">
        <f aca="false">IF(  AND(  1 = M4535,  0 &lt; L4535  ),  1,  0  )</f>
        <v>0</v>
      </c>
    </row>
    <row r="4536" customFormat="false" ht="12.8" hidden="false" customHeight="false" outlineLevel="0" collapsed="false">
      <c r="A4536" s="5" t="n">
        <v>44396</v>
      </c>
      <c r="B4536" s="6" t="n">
        <f aca="false">YEAR(A4536)</f>
        <v>2021</v>
      </c>
      <c r="C4536" s="7" t="n">
        <v>6129</v>
      </c>
      <c r="D4536" s="8" t="n">
        <f aca="false">AVERAGE($C4532:$C4536)</f>
        <v>6276.8</v>
      </c>
      <c r="E4536" s="8" t="n">
        <f aca="false">AVERAGE($C4512:$C4536)</f>
        <v>6424.36</v>
      </c>
      <c r="F4536" s="8" t="n">
        <f aca="false">AVERAGE($C4462:$C4536)</f>
        <v>6429.10666666667</v>
      </c>
      <c r="G4536" s="4" t="n">
        <f aca="false">IF(  AND(  F4535 &lt; E4535,  F4536 &lt; E4536,  E4536 &lt; D4536  ),  1,  0  )</f>
        <v>0</v>
      </c>
      <c r="H4536" s="12" t="n">
        <f aca="false">IF(  AND(  1 = G4536,  OR(  0 = $K4536,  2 = $K4536  )  ),  $C4536,  IF(  AND(  NOT(  "-" = H4535  ),  0 &lt; H4535  ),  H4535,  0  )  )</f>
        <v>6858</v>
      </c>
      <c r="I4536" s="4" t="n">
        <f aca="false">IF(  AND(  E4535 &lt; F4535,  D4536 &lt; E4536,  E4536 &lt; F4536  ),  1,  0  )</f>
        <v>0</v>
      </c>
      <c r="J4536" s="12" t="n">
        <f aca="false">IF(  AND(  1 = I4536,  OR(  0 = $K4536,  1 = $K4536  )  ),  $C4536,  IF(  AND(  NOT(  "-" = J4535  ),  0 &lt; J4535  ),  J4535,  0  )  )</f>
        <v>6246</v>
      </c>
      <c r="K4536" s="13" t="n">
        <f aca="false">IF(  1 = G4535,  1,  IF(  1 = I4535,  2,  IF(  OR(  "-" = K4535,  1 = M4535),  0,  K4535  )  )  )</f>
        <v>1</v>
      </c>
      <c r="L4536" s="12" t="n">
        <f aca="false">IF(  AND(  1 = K4536,  1 = M4536  ),  (C4536 - H4536) * 100,  IF(  AND( 2 = K4536,  1 = M4536  ),  (J4536 - C4536) * 100,  0  )  )</f>
        <v>0</v>
      </c>
      <c r="M4536" s="6" t="n">
        <f aca="false">IF(  OR(  AND(  1 = K4536,  1 = I4536  ),  AND(  2 =K4536,  1 = G4536  )  ),  1,  0  )</f>
        <v>0</v>
      </c>
      <c r="N4536" s="0" t="n">
        <f aca="false">IF(  AND(  1 = M4536,  0 &lt; L4536  ),  1,  0  )</f>
        <v>0</v>
      </c>
    </row>
    <row r="4537" customFormat="false" ht="12.8" hidden="false" customHeight="false" outlineLevel="0" collapsed="false">
      <c r="A4537" s="5" t="n">
        <v>44397</v>
      </c>
      <c r="B4537" s="6" t="n">
        <f aca="false">YEAR(A4537)</f>
        <v>2021</v>
      </c>
      <c r="C4537" s="7" t="n">
        <v>5997</v>
      </c>
      <c r="D4537" s="8" t="n">
        <f aca="false">AVERAGE($C4533:$C4537)</f>
        <v>6209.4</v>
      </c>
      <c r="E4537" s="8" t="n">
        <f aca="false">AVERAGE($C4513:$C4537)</f>
        <v>6403.96</v>
      </c>
      <c r="F4537" s="8" t="n">
        <f aca="false">AVERAGE($C4463:$C4537)</f>
        <v>6426.65333333333</v>
      </c>
      <c r="G4537" s="4" t="n">
        <f aca="false">IF(  AND(  F4536 &lt; E4536,  F4537 &lt; E4537,  E4537 &lt; D4537  ),  1,  0  )</f>
        <v>0</v>
      </c>
      <c r="H4537" s="12" t="n">
        <f aca="false">IF(  AND(  1 = G4537,  OR(  0 = $K4537,  2 = $K4537  )  ),  $C4537,  IF(  AND(  NOT(  "-" = H4536  ),  0 &lt; H4536  ),  H4536,  0  )  )</f>
        <v>6858</v>
      </c>
      <c r="I4537" s="4" t="n">
        <f aca="false">IF(  AND(  E4536 &lt; F4536,  D4537 &lt; E4537,  E4537 &lt; F4537  ),  1,  0  )</f>
        <v>1</v>
      </c>
      <c r="J4537" s="12" t="n">
        <f aca="false">IF(  AND(  1 = I4537,  OR(  0 = $K4537,  1 = $K4537  )  ),  $C4537,  IF(  AND(  NOT(  "-" = J4536  ),  0 &lt; J4536  ),  J4536,  0  )  )</f>
        <v>5997</v>
      </c>
      <c r="K4537" s="13" t="n">
        <f aca="false">IF(  1 = G4536,  1,  IF(  1 = I4536,  2,  IF(  OR(  "-" = K4536,  1 = M4536),  0,  K4536  )  )  )</f>
        <v>1</v>
      </c>
      <c r="L4537" s="12" t="n">
        <f aca="false">IF(  AND(  1 = K4537,  1 = M4537  ),  (C4537 - H4537) * 100,  IF(  AND( 2 = K4537,  1 = M4537  ),  (J4537 - C4537) * 100,  0  )  )</f>
        <v>-86100</v>
      </c>
      <c r="M4537" s="6" t="n">
        <f aca="false">IF(  OR(  AND(  1 = K4537,  1 = I4537  ),  AND(  2 =K4537,  1 = G4537  )  ),  1,  0  )</f>
        <v>1</v>
      </c>
      <c r="N4537" s="0" t="n">
        <f aca="false">IF(  AND(  1 = M4537,  0 &lt; L4537  ),  1,  0  )</f>
        <v>0</v>
      </c>
    </row>
    <row r="4538" customFormat="false" ht="12.8" hidden="false" customHeight="false" outlineLevel="0" collapsed="false">
      <c r="A4538" s="5" t="n">
        <v>44398</v>
      </c>
      <c r="B4538" s="6" t="n">
        <f aca="false">YEAR(A4538)</f>
        <v>2021</v>
      </c>
      <c r="C4538" s="7" t="n">
        <v>5982</v>
      </c>
      <c r="D4538" s="8" t="n">
        <f aca="false">AVERAGE($C4534:$C4538)</f>
        <v>6137.2</v>
      </c>
      <c r="E4538" s="8" t="n">
        <f aca="false">AVERAGE($C4514:$C4538)</f>
        <v>6390.24</v>
      </c>
      <c r="F4538" s="8" t="n">
        <f aca="false">AVERAGE($C4464:$C4538)</f>
        <v>6422.52</v>
      </c>
      <c r="G4538" s="4" t="n">
        <f aca="false">IF(  AND(  F4537 &lt; E4537,  F4538 &lt; E4538,  E4538 &lt; D4538  ),  1,  0  )</f>
        <v>0</v>
      </c>
      <c r="H4538" s="12" t="n">
        <f aca="false">IF(  AND(  1 = G4538,  OR(  0 = $K4538,  2 = $K4538  )  ),  $C4538,  IF(  AND(  NOT(  "-" = H4537  ),  0 &lt; H4537  ),  H4537,  0  )  )</f>
        <v>6858</v>
      </c>
      <c r="I4538" s="4" t="n">
        <f aca="false">IF(  AND(  E4537 &lt; F4537,  D4538 &lt; E4538,  E4538 &lt; F4538  ),  1,  0  )</f>
        <v>1</v>
      </c>
      <c r="J4538" s="12" t="n">
        <f aca="false">IF(  AND(  1 = I4538,  OR(  0 = $K4538,  1 = $K4538  )  ),  $C4538,  IF(  AND(  NOT(  "-" = J4537  ),  0 &lt; J4537  ),  J4537,  0  )  )</f>
        <v>5997</v>
      </c>
      <c r="K4538" s="13" t="n">
        <f aca="false">IF(  1 = G4537,  1,  IF(  1 = I4537,  2,  IF(  OR(  "-" = K4537,  1 = M4537),  0,  K4537  )  )  )</f>
        <v>2</v>
      </c>
      <c r="L4538" s="12" t="n">
        <f aca="false">IF(  AND(  1 = K4538,  1 = M4538  ),  (C4538 - H4538) * 100,  IF(  AND( 2 = K4538,  1 = M4538  ),  (J4538 - C4538) * 100,  0  )  )</f>
        <v>0</v>
      </c>
      <c r="M4538" s="6" t="n">
        <f aca="false">IF(  OR(  AND(  1 = K4538,  1 = I4538  ),  AND(  2 =K4538,  1 = G4538  )  ),  1,  0  )</f>
        <v>0</v>
      </c>
      <c r="N4538" s="0" t="n">
        <f aca="false">IF(  AND(  1 = M4538,  0 &lt; L4538  ),  1,  0  )</f>
        <v>0</v>
      </c>
    </row>
    <row r="4539" customFormat="false" ht="12.8" hidden="false" customHeight="false" outlineLevel="0" collapsed="false">
      <c r="A4539" s="5" t="n">
        <v>44403</v>
      </c>
      <c r="B4539" s="6" t="n">
        <f aca="false">YEAR(A4539)</f>
        <v>2021</v>
      </c>
      <c r="C4539" s="7" t="n">
        <v>6012</v>
      </c>
      <c r="D4539" s="8" t="n">
        <f aca="false">AVERAGE($C4535:$C4539)</f>
        <v>6074</v>
      </c>
      <c r="E4539" s="8" t="n">
        <f aca="false">AVERAGE($C4515:$C4539)</f>
        <v>6374.72</v>
      </c>
      <c r="F4539" s="8" t="n">
        <f aca="false">AVERAGE($C4465:$C4539)</f>
        <v>6418.76</v>
      </c>
      <c r="G4539" s="4" t="n">
        <f aca="false">IF(  AND(  F4538 &lt; E4538,  F4539 &lt; E4539,  E4539 &lt; D4539  ),  1,  0  )</f>
        <v>0</v>
      </c>
      <c r="H4539" s="12" t="n">
        <f aca="false">IF(  AND(  1 = G4539,  OR(  0 = $K4539,  2 = $K4539  )  ),  $C4539,  IF(  AND(  NOT(  "-" = H4538  ),  0 &lt; H4538  ),  H4538,  0  )  )</f>
        <v>6858</v>
      </c>
      <c r="I4539" s="4" t="n">
        <f aca="false">IF(  AND(  E4538 &lt; F4538,  D4539 &lt; E4539,  E4539 &lt; F4539  ),  1,  0  )</f>
        <v>1</v>
      </c>
      <c r="J4539" s="12" t="n">
        <f aca="false">IF(  AND(  1 = I4539,  OR(  0 = $K4539,  1 = $K4539  )  ),  $C4539,  IF(  AND(  NOT(  "-" = J4538  ),  0 &lt; J4538  ),  J4538,  0  )  )</f>
        <v>5997</v>
      </c>
      <c r="K4539" s="13" t="n">
        <f aca="false">IF(  1 = G4538,  1,  IF(  1 = I4538,  2,  IF(  OR(  "-" = K4538,  1 = M4538),  0,  K4538  )  )  )</f>
        <v>2</v>
      </c>
      <c r="L4539" s="12" t="n">
        <f aca="false">IF(  AND(  1 = K4539,  1 = M4539  ),  (C4539 - H4539) * 100,  IF(  AND( 2 = K4539,  1 = M4539  ),  (J4539 - C4539) * 100,  0  )  )</f>
        <v>0</v>
      </c>
      <c r="M4539" s="6" t="n">
        <f aca="false">IF(  OR(  AND(  1 = K4539,  1 = I4539  ),  AND(  2 =K4539,  1 = G4539  )  ),  1,  0  )</f>
        <v>0</v>
      </c>
      <c r="N4539" s="0" t="n">
        <f aca="false">IF(  AND(  1 = M4539,  0 &lt; L4539  ),  1,  0  )</f>
        <v>0</v>
      </c>
    </row>
    <row r="4540" customFormat="false" ht="12.8" hidden="false" customHeight="false" outlineLevel="0" collapsed="false">
      <c r="A4540" s="5" t="n">
        <v>44404</v>
      </c>
      <c r="B4540" s="6" t="n">
        <f aca="false">YEAR(A4540)</f>
        <v>2021</v>
      </c>
      <c r="C4540" s="7" t="n">
        <v>6043</v>
      </c>
      <c r="D4540" s="8" t="n">
        <f aca="false">AVERAGE($C4536:$C4540)</f>
        <v>6032.6</v>
      </c>
      <c r="E4540" s="8" t="n">
        <f aca="false">AVERAGE($C4516:$C4540)</f>
        <v>6355.24</v>
      </c>
      <c r="F4540" s="8" t="n">
        <f aca="false">AVERAGE($C4466:$C4540)</f>
        <v>6414.88</v>
      </c>
      <c r="G4540" s="4" t="n">
        <f aca="false">IF(  AND(  F4539 &lt; E4539,  F4540 &lt; E4540,  E4540 &lt; D4540  ),  1,  0  )</f>
        <v>0</v>
      </c>
      <c r="H4540" s="12" t="n">
        <f aca="false">IF(  AND(  1 = G4540,  OR(  0 = $K4540,  2 = $K4540  )  ),  $C4540,  IF(  AND(  NOT(  "-" = H4539  ),  0 &lt; H4539  ),  H4539,  0  )  )</f>
        <v>6858</v>
      </c>
      <c r="I4540" s="4" t="n">
        <f aca="false">IF(  AND(  E4539 &lt; F4539,  D4540 &lt; E4540,  E4540 &lt; F4540  ),  1,  0  )</f>
        <v>1</v>
      </c>
      <c r="J4540" s="12" t="n">
        <f aca="false">IF(  AND(  1 = I4540,  OR(  0 = $K4540,  1 = $K4540  )  ),  $C4540,  IF(  AND(  NOT(  "-" = J4539  ),  0 &lt; J4539  ),  J4539,  0  )  )</f>
        <v>5997</v>
      </c>
      <c r="K4540" s="13" t="n">
        <f aca="false">IF(  1 = G4539,  1,  IF(  1 = I4539,  2,  IF(  OR(  "-" = K4539,  1 = M4539),  0,  K4539  )  )  )</f>
        <v>2</v>
      </c>
      <c r="L4540" s="12" t="n">
        <f aca="false">IF(  AND(  1 = K4540,  1 = M4540  ),  (C4540 - H4540) * 100,  IF(  AND( 2 = K4540,  1 = M4540  ),  (J4540 - C4540) * 100,  0  )  )</f>
        <v>0</v>
      </c>
      <c r="M4540" s="6" t="n">
        <f aca="false">IF(  OR(  AND(  1 = K4540,  1 = I4540  ),  AND(  2 =K4540,  1 = G4540  )  ),  1,  0  )</f>
        <v>0</v>
      </c>
      <c r="N4540" s="0" t="n">
        <f aca="false">IF(  AND(  1 = M4540,  0 &lt; L4540  ),  1,  0  )</f>
        <v>0</v>
      </c>
    </row>
    <row r="4541" customFormat="false" ht="12.8" hidden="false" customHeight="false" outlineLevel="0" collapsed="false">
      <c r="A4541" s="5" t="n">
        <v>44405</v>
      </c>
      <c r="B4541" s="6" t="n">
        <f aca="false">YEAR(A4541)</f>
        <v>2021</v>
      </c>
      <c r="C4541" s="7" t="n">
        <v>5918</v>
      </c>
      <c r="D4541" s="8" t="n">
        <f aca="false">AVERAGE($C4537:$C4541)</f>
        <v>5990.4</v>
      </c>
      <c r="E4541" s="8" t="n">
        <f aca="false">AVERAGE($C4517:$C4541)</f>
        <v>6333.04</v>
      </c>
      <c r="F4541" s="8" t="n">
        <f aca="false">AVERAGE($C4467:$C4541)</f>
        <v>6408.84</v>
      </c>
      <c r="G4541" s="4" t="n">
        <f aca="false">IF(  AND(  F4540 &lt; E4540,  F4541 &lt; E4541,  E4541 &lt; D4541  ),  1,  0  )</f>
        <v>0</v>
      </c>
      <c r="H4541" s="12" t="n">
        <f aca="false">IF(  AND(  1 = G4541,  OR(  0 = $K4541,  2 = $K4541  )  ),  $C4541,  IF(  AND(  NOT(  "-" = H4540  ),  0 &lt; H4540  ),  H4540,  0  )  )</f>
        <v>6858</v>
      </c>
      <c r="I4541" s="4" t="n">
        <f aca="false">IF(  AND(  E4540 &lt; F4540,  D4541 &lt; E4541,  E4541 &lt; F4541  ),  1,  0  )</f>
        <v>1</v>
      </c>
      <c r="J4541" s="12" t="n">
        <f aca="false">IF(  AND(  1 = I4541,  OR(  0 = $K4541,  1 = $K4541  )  ),  $C4541,  IF(  AND(  NOT(  "-" = J4540  ),  0 &lt; J4540  ),  J4540,  0  )  )</f>
        <v>5997</v>
      </c>
      <c r="K4541" s="13" t="n">
        <f aca="false">IF(  1 = G4540,  1,  IF(  1 = I4540,  2,  IF(  OR(  "-" = K4540,  1 = M4540),  0,  K4540  )  )  )</f>
        <v>2</v>
      </c>
      <c r="L4541" s="12" t="n">
        <f aca="false">IF(  AND(  1 = K4541,  1 = M4541  ),  (C4541 - H4541) * 100,  IF(  AND( 2 = K4541,  1 = M4541  ),  (J4541 - C4541) * 100,  0  )  )</f>
        <v>0</v>
      </c>
      <c r="M4541" s="6" t="n">
        <f aca="false">IF(  OR(  AND(  1 = K4541,  1 = I4541  ),  AND(  2 =K4541,  1 = G4541  )  ),  1,  0  )</f>
        <v>0</v>
      </c>
      <c r="N4541" s="0" t="n">
        <f aca="false">IF(  AND(  1 = M4541,  0 &lt; L4541  ),  1,  0  )</f>
        <v>0</v>
      </c>
    </row>
    <row r="4542" customFormat="false" ht="12.8" hidden="false" customHeight="false" outlineLevel="0" collapsed="false">
      <c r="A4542" s="5" t="n">
        <v>44406</v>
      </c>
      <c r="B4542" s="6" t="n">
        <f aca="false">YEAR(A4542)</f>
        <v>2021</v>
      </c>
      <c r="C4542" s="7" t="n">
        <v>5871</v>
      </c>
      <c r="D4542" s="8" t="n">
        <f aca="false">AVERAGE($C4538:$C4542)</f>
        <v>5965.2</v>
      </c>
      <c r="E4542" s="8" t="n">
        <f aca="false">AVERAGE($C4518:$C4542)</f>
        <v>6307.12</v>
      </c>
      <c r="F4542" s="8" t="n">
        <f aca="false">AVERAGE($C4468:$C4542)</f>
        <v>6402.05333333333</v>
      </c>
      <c r="G4542" s="4" t="n">
        <f aca="false">IF(  AND(  F4541 &lt; E4541,  F4542 &lt; E4542,  E4542 &lt; D4542  ),  1,  0  )</f>
        <v>0</v>
      </c>
      <c r="H4542" s="12" t="n">
        <f aca="false">IF(  AND(  1 = G4542,  OR(  0 = $K4542,  2 = $K4542  )  ),  $C4542,  IF(  AND(  NOT(  "-" = H4541  ),  0 &lt; H4541  ),  H4541,  0  )  )</f>
        <v>6858</v>
      </c>
      <c r="I4542" s="4" t="n">
        <f aca="false">IF(  AND(  E4541 &lt; F4541,  D4542 &lt; E4542,  E4542 &lt; F4542  ),  1,  0  )</f>
        <v>1</v>
      </c>
      <c r="J4542" s="12" t="n">
        <f aca="false">IF(  AND(  1 = I4542,  OR(  0 = $K4542,  1 = $K4542  )  ),  $C4542,  IF(  AND(  NOT(  "-" = J4541  ),  0 &lt; J4541  ),  J4541,  0  )  )</f>
        <v>5997</v>
      </c>
      <c r="K4542" s="13" t="n">
        <f aca="false">IF(  1 = G4541,  1,  IF(  1 = I4541,  2,  IF(  OR(  "-" = K4541,  1 = M4541),  0,  K4541  )  )  )</f>
        <v>2</v>
      </c>
      <c r="L4542" s="12" t="n">
        <f aca="false">IF(  AND(  1 = K4542,  1 = M4542  ),  (C4542 - H4542) * 100,  IF(  AND( 2 = K4542,  1 = M4542  ),  (J4542 - C4542) * 100,  0  )  )</f>
        <v>0</v>
      </c>
      <c r="M4542" s="6" t="n">
        <f aca="false">IF(  OR(  AND(  1 = K4542,  1 = I4542  ),  AND(  2 =K4542,  1 = G4542  )  ),  1,  0  )</f>
        <v>0</v>
      </c>
      <c r="N4542" s="0" t="n">
        <f aca="false">IF(  AND(  1 = M4542,  0 &lt; L4542  ),  1,  0  )</f>
        <v>0</v>
      </c>
    </row>
    <row r="4543" customFormat="false" ht="12.8" hidden="false" customHeight="false" outlineLevel="0" collapsed="false">
      <c r="A4543" s="5" t="n">
        <v>44407</v>
      </c>
      <c r="B4543" s="6" t="n">
        <f aca="false">YEAR(A4543)</f>
        <v>2021</v>
      </c>
      <c r="C4543" s="7" t="n">
        <v>5640</v>
      </c>
      <c r="D4543" s="8" t="n">
        <f aca="false">AVERAGE($C4539:$C4543)</f>
        <v>5896.8</v>
      </c>
      <c r="E4543" s="8" t="n">
        <f aca="false">AVERAGE($C4519:$C4543)</f>
        <v>6276.4</v>
      </c>
      <c r="F4543" s="8" t="n">
        <f aca="false">AVERAGE($C4469:$C4543)</f>
        <v>6390.90666666667</v>
      </c>
      <c r="G4543" s="4" t="n">
        <f aca="false">IF(  AND(  F4542 &lt; E4542,  F4543 &lt; E4543,  E4543 &lt; D4543  ),  1,  0  )</f>
        <v>0</v>
      </c>
      <c r="H4543" s="12" t="n">
        <f aca="false">IF(  AND(  1 = G4543,  OR(  0 = $K4543,  2 = $K4543  )  ),  $C4543,  IF(  AND(  NOT(  "-" = H4542  ),  0 &lt; H4542  ),  H4542,  0  )  )</f>
        <v>6858</v>
      </c>
      <c r="I4543" s="4" t="n">
        <f aca="false">IF(  AND(  E4542 &lt; F4542,  D4543 &lt; E4543,  E4543 &lt; F4543  ),  1,  0  )</f>
        <v>1</v>
      </c>
      <c r="J4543" s="12" t="n">
        <f aca="false">IF(  AND(  1 = I4543,  OR(  0 = $K4543,  1 = $K4543  )  ),  $C4543,  IF(  AND(  NOT(  "-" = J4542  ),  0 &lt; J4542  ),  J4542,  0  )  )</f>
        <v>5997</v>
      </c>
      <c r="K4543" s="13" t="n">
        <f aca="false">IF(  1 = G4542,  1,  IF(  1 = I4542,  2,  IF(  OR(  "-" = K4542,  1 = M4542),  0,  K4542  )  )  )</f>
        <v>2</v>
      </c>
      <c r="L4543" s="12" t="n">
        <f aca="false">IF(  AND(  1 = K4543,  1 = M4543  ),  (C4543 - H4543) * 100,  IF(  AND( 2 = K4543,  1 = M4543  ),  (J4543 - C4543) * 100,  0  )  )</f>
        <v>0</v>
      </c>
      <c r="M4543" s="6" t="n">
        <f aca="false">IF(  OR(  AND(  1 = K4543,  1 = I4543  ),  AND(  2 =K4543,  1 = G4543  )  ),  1,  0  )</f>
        <v>0</v>
      </c>
      <c r="N4543" s="0" t="n">
        <f aca="false">IF(  AND(  1 = M4543,  0 &lt; L4543  ),  1,  0  )</f>
        <v>0</v>
      </c>
    </row>
    <row r="4544" customFormat="false" ht="12.8" hidden="false" customHeight="false" outlineLevel="0" collapsed="false">
      <c r="A4544" s="5" t="n">
        <v>44410</v>
      </c>
      <c r="B4544" s="6" t="n">
        <f aca="false">YEAR(A4544)</f>
        <v>2021</v>
      </c>
      <c r="C4544" s="7" t="n">
        <v>5738</v>
      </c>
      <c r="D4544" s="8" t="n">
        <f aca="false">AVERAGE($C4540:$C4544)</f>
        <v>5842</v>
      </c>
      <c r="E4544" s="8" t="n">
        <f aca="false">AVERAGE($C4520:$C4544)</f>
        <v>6248.28</v>
      </c>
      <c r="F4544" s="8" t="n">
        <f aca="false">AVERAGE($C4470:$C4544)</f>
        <v>6380.94666666667</v>
      </c>
      <c r="G4544" s="4" t="n">
        <f aca="false">IF(  AND(  F4543 &lt; E4543,  F4544 &lt; E4544,  E4544 &lt; D4544  ),  1,  0  )</f>
        <v>0</v>
      </c>
      <c r="H4544" s="12" t="n">
        <f aca="false">IF(  AND(  1 = G4544,  OR(  0 = $K4544,  2 = $K4544  )  ),  $C4544,  IF(  AND(  NOT(  "-" = H4543  ),  0 &lt; H4543  ),  H4543,  0  )  )</f>
        <v>6858</v>
      </c>
      <c r="I4544" s="4" t="n">
        <f aca="false">IF(  AND(  E4543 &lt; F4543,  D4544 &lt; E4544,  E4544 &lt; F4544  ),  1,  0  )</f>
        <v>1</v>
      </c>
      <c r="J4544" s="12" t="n">
        <f aca="false">IF(  AND(  1 = I4544,  OR(  0 = $K4544,  1 = $K4544  )  ),  $C4544,  IF(  AND(  NOT(  "-" = J4543  ),  0 &lt; J4543  ),  J4543,  0  )  )</f>
        <v>5997</v>
      </c>
      <c r="K4544" s="13" t="n">
        <f aca="false">IF(  1 = G4543,  1,  IF(  1 = I4543,  2,  IF(  OR(  "-" = K4543,  1 = M4543),  0,  K4543  )  )  )</f>
        <v>2</v>
      </c>
      <c r="L4544" s="12" t="n">
        <f aca="false">IF(  AND(  1 = K4544,  1 = M4544  ),  (C4544 - H4544) * 100,  IF(  AND( 2 = K4544,  1 = M4544  ),  (J4544 - C4544) * 100,  0  )  )</f>
        <v>0</v>
      </c>
      <c r="M4544" s="6" t="n">
        <f aca="false">IF(  OR(  AND(  1 = K4544,  1 = I4544  ),  AND(  2 =K4544,  1 = G4544  )  ),  1,  0  )</f>
        <v>0</v>
      </c>
      <c r="N4544" s="0" t="n">
        <f aca="false">IF(  AND(  1 = M4544,  0 &lt; L4544  ),  1,  0  )</f>
        <v>0</v>
      </c>
    </row>
    <row r="4545" customFormat="false" ht="12.8" hidden="false" customHeight="false" outlineLevel="0" collapsed="false">
      <c r="A4545" s="5" t="n">
        <v>44411</v>
      </c>
      <c r="B4545" s="6" t="n">
        <f aca="false">YEAR(A4545)</f>
        <v>2021</v>
      </c>
      <c r="C4545" s="7" t="n">
        <v>5673</v>
      </c>
      <c r="D4545" s="8" t="n">
        <f aca="false">AVERAGE($C4541:$C4545)</f>
        <v>5768</v>
      </c>
      <c r="E4545" s="8" t="n">
        <f aca="false">AVERAGE($C4521:$C4545)</f>
        <v>6218.92</v>
      </c>
      <c r="F4545" s="8" t="n">
        <f aca="false">AVERAGE($C4471:$C4545)</f>
        <v>6370.36</v>
      </c>
      <c r="G4545" s="4" t="n">
        <f aca="false">IF(  AND(  F4544 &lt; E4544,  F4545 &lt; E4545,  E4545 &lt; D4545  ),  1,  0  )</f>
        <v>0</v>
      </c>
      <c r="H4545" s="12" t="n">
        <f aca="false">IF(  AND(  1 = G4545,  OR(  0 = $K4545,  2 = $K4545  )  ),  $C4545,  IF(  AND(  NOT(  "-" = H4544  ),  0 &lt; H4544  ),  H4544,  0  )  )</f>
        <v>6858</v>
      </c>
      <c r="I4545" s="4" t="n">
        <f aca="false">IF(  AND(  E4544 &lt; F4544,  D4545 &lt; E4545,  E4545 &lt; F4545  ),  1,  0  )</f>
        <v>1</v>
      </c>
      <c r="J4545" s="12" t="n">
        <f aca="false">IF(  AND(  1 = I4545,  OR(  0 = $K4545,  1 = $K4545  )  ),  $C4545,  IF(  AND(  NOT(  "-" = J4544  ),  0 &lt; J4544  ),  J4544,  0  )  )</f>
        <v>5997</v>
      </c>
      <c r="K4545" s="13" t="n">
        <f aca="false">IF(  1 = G4544,  1,  IF(  1 = I4544,  2,  IF(  OR(  "-" = K4544,  1 = M4544),  0,  K4544  )  )  )</f>
        <v>2</v>
      </c>
      <c r="L4545" s="12" t="n">
        <f aca="false">IF(  AND(  1 = K4545,  1 = M4545  ),  (C4545 - H4545) * 100,  IF(  AND( 2 = K4545,  1 = M4545  ),  (J4545 - C4545) * 100,  0  )  )</f>
        <v>0</v>
      </c>
      <c r="M4545" s="6" t="n">
        <f aca="false">IF(  OR(  AND(  1 = K4545,  1 = I4545  ),  AND(  2 =K4545,  1 = G4545  )  ),  1,  0  )</f>
        <v>0</v>
      </c>
      <c r="N4545" s="0" t="n">
        <f aca="false">IF(  AND(  1 = M4545,  0 &lt; L4545  ),  1,  0  )</f>
        <v>0</v>
      </c>
    </row>
    <row r="4546" customFormat="false" ht="12.8" hidden="false" customHeight="false" outlineLevel="0" collapsed="false">
      <c r="A4546" s="5" t="n">
        <v>44412</v>
      </c>
      <c r="B4546" s="6" t="n">
        <f aca="false">YEAR(A4546)</f>
        <v>2021</v>
      </c>
      <c r="C4546" s="7" t="n">
        <v>5552</v>
      </c>
      <c r="D4546" s="8" t="n">
        <f aca="false">AVERAGE($C4542:$C4546)</f>
        <v>5694.8</v>
      </c>
      <c r="E4546" s="8" t="n">
        <f aca="false">AVERAGE($C4522:$C4546)</f>
        <v>6183.04</v>
      </c>
      <c r="F4546" s="8" t="n">
        <f aca="false">AVERAGE($C4472:$C4546)</f>
        <v>6357.16</v>
      </c>
      <c r="G4546" s="4" t="n">
        <f aca="false">IF(  AND(  F4545 &lt; E4545,  F4546 &lt; E4546,  E4546 &lt; D4546  ),  1,  0  )</f>
        <v>0</v>
      </c>
      <c r="H4546" s="12" t="n">
        <f aca="false">IF(  AND(  1 = G4546,  OR(  0 = $K4546,  2 = $K4546  )  ),  $C4546,  IF(  AND(  NOT(  "-" = H4545  ),  0 &lt; H4545  ),  H4545,  0  )  )</f>
        <v>6858</v>
      </c>
      <c r="I4546" s="4" t="n">
        <f aca="false">IF(  AND(  E4545 &lt; F4545,  D4546 &lt; E4546,  E4546 &lt; F4546  ),  1,  0  )</f>
        <v>1</v>
      </c>
      <c r="J4546" s="12" t="n">
        <f aca="false">IF(  AND(  1 = I4546,  OR(  0 = $K4546,  1 = $K4546  )  ),  $C4546,  IF(  AND(  NOT(  "-" = J4545  ),  0 &lt; J4545  ),  J4545,  0  )  )</f>
        <v>5997</v>
      </c>
      <c r="K4546" s="13" t="n">
        <f aca="false">IF(  1 = G4545,  1,  IF(  1 = I4545,  2,  IF(  OR(  "-" = K4545,  1 = M4545),  0,  K4545  )  )  )</f>
        <v>2</v>
      </c>
      <c r="L4546" s="12" t="n">
        <f aca="false">IF(  AND(  1 = K4546,  1 = M4546  ),  (C4546 - H4546) * 100,  IF(  AND( 2 = K4546,  1 = M4546  ),  (J4546 - C4546) * 100,  0  )  )</f>
        <v>0</v>
      </c>
      <c r="M4546" s="6" t="n">
        <f aca="false">IF(  OR(  AND(  1 = K4546,  1 = I4546  ),  AND(  2 =K4546,  1 = G4546  )  ),  1,  0  )</f>
        <v>0</v>
      </c>
      <c r="N4546" s="0" t="n">
        <f aca="false">IF(  AND(  1 = M4546,  0 &lt; L4546  ),  1,  0  )</f>
        <v>0</v>
      </c>
    </row>
    <row r="4547" customFormat="false" ht="12.8" hidden="false" customHeight="false" outlineLevel="0" collapsed="false">
      <c r="A4547" s="5" t="n">
        <v>44413</v>
      </c>
      <c r="B4547" s="6" t="n">
        <f aca="false">YEAR(A4547)</f>
        <v>2021</v>
      </c>
      <c r="C4547" s="7" t="n">
        <v>5649</v>
      </c>
      <c r="D4547" s="8" t="n">
        <f aca="false">AVERAGE($C4543:$C4547)</f>
        <v>5650.4</v>
      </c>
      <c r="E4547" s="8" t="n">
        <f aca="false">AVERAGE($C4523:$C4547)</f>
        <v>6150.6</v>
      </c>
      <c r="F4547" s="8" t="n">
        <f aca="false">AVERAGE($C4473:$C4547)</f>
        <v>6344.61333333333</v>
      </c>
      <c r="G4547" s="4" t="n">
        <f aca="false">IF(  AND(  F4546 &lt; E4546,  F4547 &lt; E4547,  E4547 &lt; D4547  ),  1,  0  )</f>
        <v>0</v>
      </c>
      <c r="H4547" s="12" t="n">
        <f aca="false">IF(  AND(  1 = G4547,  OR(  0 = $K4547,  2 = $K4547  )  ),  $C4547,  IF(  AND(  NOT(  "-" = H4546  ),  0 &lt; H4546  ),  H4546,  0  )  )</f>
        <v>6858</v>
      </c>
      <c r="I4547" s="4" t="n">
        <f aca="false">IF(  AND(  E4546 &lt; F4546,  D4547 &lt; E4547,  E4547 &lt; F4547  ),  1,  0  )</f>
        <v>1</v>
      </c>
      <c r="J4547" s="12" t="n">
        <f aca="false">IF(  AND(  1 = I4547,  OR(  0 = $K4547,  1 = $K4547  )  ),  $C4547,  IF(  AND(  NOT(  "-" = J4546  ),  0 &lt; J4546  ),  J4546,  0  )  )</f>
        <v>5997</v>
      </c>
      <c r="K4547" s="13" t="n">
        <f aca="false">IF(  1 = G4546,  1,  IF(  1 = I4546,  2,  IF(  OR(  "-" = K4546,  1 = M4546),  0,  K4546  )  )  )</f>
        <v>2</v>
      </c>
      <c r="L4547" s="12" t="n">
        <f aca="false">IF(  AND(  1 = K4547,  1 = M4547  ),  (C4547 - H4547) * 100,  IF(  AND( 2 = K4547,  1 = M4547  ),  (J4547 - C4547) * 100,  0  )  )</f>
        <v>0</v>
      </c>
      <c r="M4547" s="6" t="n">
        <f aca="false">IF(  OR(  AND(  1 = K4547,  1 = I4547  ),  AND(  2 =K4547,  1 = G4547  )  ),  1,  0  )</f>
        <v>0</v>
      </c>
      <c r="N4547" s="0" t="n">
        <f aca="false">IF(  AND(  1 = M4547,  0 &lt; L4547  ),  1,  0  )</f>
        <v>0</v>
      </c>
    </row>
    <row r="4548" customFormat="false" ht="12.8" hidden="false" customHeight="false" outlineLevel="0" collapsed="false">
      <c r="A4548" s="5" t="n">
        <v>44414</v>
      </c>
      <c r="B4548" s="6" t="n">
        <f aca="false">YEAR(A4548)</f>
        <v>2021</v>
      </c>
      <c r="C4548" s="7" t="n">
        <v>5241</v>
      </c>
      <c r="D4548" s="8" t="n">
        <f aca="false">AVERAGE($C4544:$C4548)</f>
        <v>5570.6</v>
      </c>
      <c r="E4548" s="8" t="n">
        <f aca="false">AVERAGE($C4524:$C4548)</f>
        <v>6101.76</v>
      </c>
      <c r="F4548" s="8" t="n">
        <f aca="false">AVERAGE($C4474:$C4548)</f>
        <v>6328.02666666667</v>
      </c>
      <c r="G4548" s="4" t="n">
        <f aca="false">IF(  AND(  F4547 &lt; E4547,  F4548 &lt; E4548,  E4548 &lt; D4548  ),  1,  0  )</f>
        <v>0</v>
      </c>
      <c r="H4548" s="12" t="n">
        <f aca="false">IF(  AND(  1 = G4548,  OR(  0 = $K4548,  2 = $K4548  )  ),  $C4548,  IF(  AND(  NOT(  "-" = H4547  ),  0 &lt; H4547  ),  H4547,  0  )  )</f>
        <v>6858</v>
      </c>
      <c r="I4548" s="4" t="n">
        <f aca="false">IF(  AND(  E4547 &lt; F4547,  D4548 &lt; E4548,  E4548 &lt; F4548  ),  1,  0  )</f>
        <v>1</v>
      </c>
      <c r="J4548" s="12" t="n">
        <f aca="false">IF(  AND(  1 = I4548,  OR(  0 = $K4548,  1 = $K4548  )  ),  $C4548,  IF(  AND(  NOT(  "-" = J4547  ),  0 &lt; J4547  ),  J4547,  0  )  )</f>
        <v>5997</v>
      </c>
      <c r="K4548" s="13" t="n">
        <f aca="false">IF(  1 = G4547,  1,  IF(  1 = I4547,  2,  IF(  OR(  "-" = K4547,  1 = M4547),  0,  K4547  )  )  )</f>
        <v>2</v>
      </c>
      <c r="L4548" s="12" t="n">
        <f aca="false">IF(  AND(  1 = K4548,  1 = M4548  ),  (C4548 - H4548) * 100,  IF(  AND( 2 = K4548,  1 = M4548  ),  (J4548 - C4548) * 100,  0  )  )</f>
        <v>0</v>
      </c>
      <c r="M4548" s="6" t="n">
        <f aca="false">IF(  OR(  AND(  1 = K4548,  1 = I4548  ),  AND(  2 =K4548,  1 = G4548  )  ),  1,  0  )</f>
        <v>0</v>
      </c>
      <c r="N4548" s="0" t="n">
        <f aca="false">IF(  AND(  1 = M4548,  0 &lt; L4548  ),  1,  0  )</f>
        <v>0</v>
      </c>
    </row>
    <row r="4549" customFormat="false" ht="12.8" hidden="false" customHeight="false" outlineLevel="0" collapsed="false">
      <c r="A4549" s="5" t="n">
        <v>44418</v>
      </c>
      <c r="B4549" s="6" t="n">
        <f aca="false">YEAR(A4549)</f>
        <v>2021</v>
      </c>
      <c r="C4549" s="7" t="n">
        <v>5081</v>
      </c>
      <c r="D4549" s="8" t="n">
        <f aca="false">AVERAGE($C4545:$C4549)</f>
        <v>5439.2</v>
      </c>
      <c r="E4549" s="8" t="n">
        <f aca="false">AVERAGE($C4525:$C4549)</f>
        <v>6046.96</v>
      </c>
      <c r="F4549" s="8" t="n">
        <f aca="false">AVERAGE($C4475:$C4549)</f>
        <v>6309.04</v>
      </c>
      <c r="G4549" s="4" t="n">
        <f aca="false">IF(  AND(  F4548 &lt; E4548,  F4549 &lt; E4549,  E4549 &lt; D4549  ),  1,  0  )</f>
        <v>0</v>
      </c>
      <c r="H4549" s="12" t="n">
        <f aca="false">IF(  AND(  1 = G4549,  OR(  0 = $K4549,  2 = $K4549  )  ),  $C4549,  IF(  AND(  NOT(  "-" = H4548  ),  0 &lt; H4548  ),  H4548,  0  )  )</f>
        <v>6858</v>
      </c>
      <c r="I4549" s="4" t="n">
        <f aca="false">IF(  AND(  E4548 &lt; F4548,  D4549 &lt; E4549,  E4549 &lt; F4549  ),  1,  0  )</f>
        <v>1</v>
      </c>
      <c r="J4549" s="12" t="n">
        <f aca="false">IF(  AND(  1 = I4549,  OR(  0 = $K4549,  1 = $K4549  )  ),  $C4549,  IF(  AND(  NOT(  "-" = J4548  ),  0 &lt; J4548  ),  J4548,  0  )  )</f>
        <v>5997</v>
      </c>
      <c r="K4549" s="13" t="n">
        <f aca="false">IF(  1 = G4548,  1,  IF(  1 = I4548,  2,  IF(  OR(  "-" = K4548,  1 = M4548),  0,  K4548  )  )  )</f>
        <v>2</v>
      </c>
      <c r="L4549" s="12" t="n">
        <f aca="false">IF(  AND(  1 = K4549,  1 = M4549  ),  (C4549 - H4549) * 100,  IF(  AND( 2 = K4549,  1 = M4549  ),  (J4549 - C4549) * 100,  0  )  )</f>
        <v>0</v>
      </c>
      <c r="M4549" s="6" t="n">
        <f aca="false">IF(  OR(  AND(  1 = K4549,  1 = I4549  ),  AND(  2 =K4549,  1 = G4549  )  ),  1,  0  )</f>
        <v>0</v>
      </c>
      <c r="N4549" s="0" t="n">
        <f aca="false">IF(  AND(  1 = M4549,  0 &lt; L4549  ),  1,  0  )</f>
        <v>0</v>
      </c>
    </row>
    <row r="4550" customFormat="false" ht="12.8" hidden="false" customHeight="false" outlineLevel="0" collapsed="false">
      <c r="A4550" s="5" t="n">
        <v>44419</v>
      </c>
      <c r="B4550" s="6" t="n">
        <f aca="false">YEAR(A4550)</f>
        <v>2021</v>
      </c>
      <c r="C4550" s="7" t="n">
        <v>5264</v>
      </c>
      <c r="D4550" s="8" t="n">
        <f aca="false">AVERAGE($C4546:$C4550)</f>
        <v>5357.4</v>
      </c>
      <c r="E4550" s="8" t="n">
        <f aca="false">AVERAGE($C4526:$C4550)</f>
        <v>5996.92</v>
      </c>
      <c r="F4550" s="8" t="n">
        <f aca="false">AVERAGE($C4476:$C4550)</f>
        <v>6293.76</v>
      </c>
      <c r="G4550" s="4" t="n">
        <f aca="false">IF(  AND(  F4549 &lt; E4549,  F4550 &lt; E4550,  E4550 &lt; D4550  ),  1,  0  )</f>
        <v>0</v>
      </c>
      <c r="H4550" s="12" t="n">
        <f aca="false">IF(  AND(  1 = G4550,  OR(  0 = $K4550,  2 = $K4550  )  ),  $C4550,  IF(  AND(  NOT(  "-" = H4549  ),  0 &lt; H4549  ),  H4549,  0  )  )</f>
        <v>6858</v>
      </c>
      <c r="I4550" s="4" t="n">
        <f aca="false">IF(  AND(  E4549 &lt; F4549,  D4550 &lt; E4550,  E4550 &lt; F4550  ),  1,  0  )</f>
        <v>1</v>
      </c>
      <c r="J4550" s="12" t="n">
        <f aca="false">IF(  AND(  1 = I4550,  OR(  0 = $K4550,  1 = $K4550  )  ),  $C4550,  IF(  AND(  NOT(  "-" = J4549  ),  0 &lt; J4549  ),  J4549,  0  )  )</f>
        <v>5997</v>
      </c>
      <c r="K4550" s="13" t="n">
        <f aca="false">IF(  1 = G4549,  1,  IF(  1 = I4549,  2,  IF(  OR(  "-" = K4549,  1 = M4549),  0,  K4549  )  )  )</f>
        <v>2</v>
      </c>
      <c r="L4550" s="12" t="n">
        <f aca="false">IF(  AND(  1 = K4550,  1 = M4550  ),  (C4550 - H4550) * 100,  IF(  AND( 2 = K4550,  1 = M4550  ),  (J4550 - C4550) * 100,  0  )  )</f>
        <v>0</v>
      </c>
      <c r="M4550" s="6" t="n">
        <f aca="false">IF(  OR(  AND(  1 = K4550,  1 = I4550  ),  AND(  2 =K4550,  1 = G4550  )  ),  1,  0  )</f>
        <v>0</v>
      </c>
      <c r="N4550" s="0" t="n">
        <f aca="false">IF(  AND(  1 = M4550,  0 &lt; L4550  ),  1,  0  )</f>
        <v>0</v>
      </c>
    </row>
    <row r="4551" customFormat="false" ht="12.8" hidden="false" customHeight="false" outlineLevel="0" collapsed="false">
      <c r="A4551" s="5" t="n">
        <v>44420</v>
      </c>
      <c r="B4551" s="6" t="n">
        <f aca="false">YEAR(A4551)</f>
        <v>2021</v>
      </c>
      <c r="C4551" s="7" t="n">
        <v>5236</v>
      </c>
      <c r="D4551" s="8" t="n">
        <f aca="false">AVERAGE($C4547:$C4551)</f>
        <v>5294.2</v>
      </c>
      <c r="E4551" s="8" t="n">
        <f aca="false">AVERAGE($C4527:$C4551)</f>
        <v>5945.76</v>
      </c>
      <c r="F4551" s="8" t="n">
        <f aca="false">AVERAGE($C4477:$C4551)</f>
        <v>6279.48</v>
      </c>
      <c r="G4551" s="4" t="n">
        <f aca="false">IF(  AND(  F4550 &lt; E4550,  F4551 &lt; E4551,  E4551 &lt; D4551  ),  1,  0  )</f>
        <v>0</v>
      </c>
      <c r="H4551" s="12" t="n">
        <f aca="false">IF(  AND(  1 = G4551,  OR(  0 = $K4551,  2 = $K4551  )  ),  $C4551,  IF(  AND(  NOT(  "-" = H4550  ),  0 &lt; H4550  ),  H4550,  0  )  )</f>
        <v>6858</v>
      </c>
      <c r="I4551" s="4" t="n">
        <f aca="false">IF(  AND(  E4550 &lt; F4550,  D4551 &lt; E4551,  E4551 &lt; F4551  ),  1,  0  )</f>
        <v>1</v>
      </c>
      <c r="J4551" s="12" t="n">
        <f aca="false">IF(  AND(  1 = I4551,  OR(  0 = $K4551,  1 = $K4551  )  ),  $C4551,  IF(  AND(  NOT(  "-" = J4550  ),  0 &lt; J4550  ),  J4550,  0  )  )</f>
        <v>5997</v>
      </c>
      <c r="K4551" s="13" t="n">
        <f aca="false">IF(  1 = G4550,  1,  IF(  1 = I4550,  2,  IF(  OR(  "-" = K4550,  1 = M4550),  0,  K4550  )  )  )</f>
        <v>2</v>
      </c>
      <c r="L4551" s="12" t="n">
        <f aca="false">IF(  AND(  1 = K4551,  1 = M4551  ),  (C4551 - H4551) * 100,  IF(  AND( 2 = K4551,  1 = M4551  ),  (J4551 - C4551) * 100,  0  )  )</f>
        <v>0</v>
      </c>
      <c r="M4551" s="6" t="n">
        <f aca="false">IF(  OR(  AND(  1 = K4551,  1 = I4551  ),  AND(  2 =K4551,  1 = G4551  )  ),  1,  0  )</f>
        <v>0</v>
      </c>
      <c r="N4551" s="0" t="n">
        <f aca="false">IF(  AND(  1 = M4551,  0 &lt; L4551  ),  1,  0  )</f>
        <v>0</v>
      </c>
    </row>
    <row r="4552" customFormat="false" ht="12.8" hidden="false" customHeight="false" outlineLevel="0" collapsed="false">
      <c r="A4552" s="5" t="n">
        <v>44421</v>
      </c>
      <c r="B4552" s="6" t="n">
        <f aca="false">YEAR(A4552)</f>
        <v>2021</v>
      </c>
      <c r="C4552" s="7" t="n">
        <v>5244</v>
      </c>
      <c r="D4552" s="8" t="n">
        <f aca="false">AVERAGE($C4548:$C4552)</f>
        <v>5213.2</v>
      </c>
      <c r="E4552" s="8" t="n">
        <f aca="false">AVERAGE($C4528:$C4552)</f>
        <v>5888.48</v>
      </c>
      <c r="F4552" s="8" t="n">
        <f aca="false">AVERAGE($C4478:$C4552)</f>
        <v>6265.90666666667</v>
      </c>
      <c r="G4552" s="4" t="n">
        <f aca="false">IF(  AND(  F4551 &lt; E4551,  F4552 &lt; E4552,  E4552 &lt; D4552  ),  1,  0  )</f>
        <v>0</v>
      </c>
      <c r="H4552" s="12" t="n">
        <f aca="false">IF(  AND(  1 = G4552,  OR(  0 = $K4552,  2 = $K4552  )  ),  $C4552,  IF(  AND(  NOT(  "-" = H4551  ),  0 &lt; H4551  ),  H4551,  0  )  )</f>
        <v>6858</v>
      </c>
      <c r="I4552" s="4" t="n">
        <f aca="false">IF(  AND(  E4551 &lt; F4551,  D4552 &lt; E4552,  E4552 &lt; F4552  ),  1,  0  )</f>
        <v>1</v>
      </c>
      <c r="J4552" s="12" t="n">
        <f aca="false">IF(  AND(  1 = I4552,  OR(  0 = $K4552,  1 = $K4552  )  ),  $C4552,  IF(  AND(  NOT(  "-" = J4551  ),  0 &lt; J4551  ),  J4551,  0  )  )</f>
        <v>5997</v>
      </c>
      <c r="K4552" s="13" t="n">
        <f aca="false">IF(  1 = G4551,  1,  IF(  1 = I4551,  2,  IF(  OR(  "-" = K4551,  1 = M4551),  0,  K4551  )  )  )</f>
        <v>2</v>
      </c>
      <c r="L4552" s="12" t="n">
        <f aca="false">IF(  AND(  1 = K4552,  1 = M4552  ),  (C4552 - H4552) * 100,  IF(  AND( 2 = K4552,  1 = M4552  ),  (J4552 - C4552) * 100,  0  )  )</f>
        <v>0</v>
      </c>
      <c r="M4552" s="6" t="n">
        <f aca="false">IF(  OR(  AND(  1 = K4552,  1 = I4552  ),  AND(  2 =K4552,  1 = G4552  )  ),  1,  0  )</f>
        <v>0</v>
      </c>
      <c r="N4552" s="0" t="n">
        <f aca="false">IF(  AND(  1 = M4552,  0 &lt; L4552  ),  1,  0  )</f>
        <v>0</v>
      </c>
    </row>
    <row r="4553" customFormat="false" ht="12.8" hidden="false" customHeight="false" outlineLevel="0" collapsed="false">
      <c r="A4553" s="5" t="n">
        <v>44424</v>
      </c>
      <c r="B4553" s="6" t="n">
        <f aca="false">YEAR(A4553)</f>
        <v>2021</v>
      </c>
      <c r="C4553" s="7" t="n">
        <v>5194</v>
      </c>
      <c r="D4553" s="8" t="n">
        <f aca="false">AVERAGE($C4549:$C4553)</f>
        <v>5203.8</v>
      </c>
      <c r="E4553" s="8" t="n">
        <f aca="false">AVERAGE($C4529:$C4553)</f>
        <v>5829.44</v>
      </c>
      <c r="F4553" s="8" t="n">
        <f aca="false">AVERAGE($C4479:$C4553)</f>
        <v>6251.88</v>
      </c>
      <c r="G4553" s="4" t="n">
        <f aca="false">IF(  AND(  F4552 &lt; E4552,  F4553 &lt; E4553,  E4553 &lt; D4553  ),  1,  0  )</f>
        <v>0</v>
      </c>
      <c r="H4553" s="12" t="n">
        <f aca="false">IF(  AND(  1 = G4553,  OR(  0 = $K4553,  2 = $K4553  )  ),  $C4553,  IF(  AND(  NOT(  "-" = H4552  ),  0 &lt; H4552  ),  H4552,  0  )  )</f>
        <v>6858</v>
      </c>
      <c r="I4553" s="4" t="n">
        <f aca="false">IF(  AND(  E4552 &lt; F4552,  D4553 &lt; E4553,  E4553 &lt; F4553  ),  1,  0  )</f>
        <v>1</v>
      </c>
      <c r="J4553" s="12" t="n">
        <f aca="false">IF(  AND(  1 = I4553,  OR(  0 = $K4553,  1 = $K4553  )  ),  $C4553,  IF(  AND(  NOT(  "-" = J4552  ),  0 &lt; J4552  ),  J4552,  0  )  )</f>
        <v>5997</v>
      </c>
      <c r="K4553" s="13" t="n">
        <f aca="false">IF(  1 = G4552,  1,  IF(  1 = I4552,  2,  IF(  OR(  "-" = K4552,  1 = M4552),  0,  K4552  )  )  )</f>
        <v>2</v>
      </c>
      <c r="L4553" s="12" t="n">
        <f aca="false">IF(  AND(  1 = K4553,  1 = M4553  ),  (C4553 - H4553) * 100,  IF(  AND( 2 = K4553,  1 = M4553  ),  (J4553 - C4553) * 100,  0  )  )</f>
        <v>0</v>
      </c>
      <c r="M4553" s="6" t="n">
        <f aca="false">IF(  OR(  AND(  1 = K4553,  1 = I4553  ),  AND(  2 =K4553,  1 = G4553  )  ),  1,  0  )</f>
        <v>0</v>
      </c>
      <c r="N4553" s="0" t="n">
        <f aca="false">IF(  AND(  1 = M4553,  0 &lt; L4553  ),  1,  0  )</f>
        <v>0</v>
      </c>
    </row>
    <row r="4554" customFormat="false" ht="12.8" hidden="false" customHeight="false" outlineLevel="0" collapsed="false">
      <c r="A4554" s="5" t="n">
        <v>44425</v>
      </c>
      <c r="B4554" s="6" t="n">
        <f aca="false">YEAR(A4554)</f>
        <v>2021</v>
      </c>
      <c r="C4554" s="7" t="n">
        <v>5208</v>
      </c>
      <c r="D4554" s="8" t="n">
        <f aca="false">AVERAGE($C4550:$C4554)</f>
        <v>5229.2</v>
      </c>
      <c r="E4554" s="8" t="n">
        <f aca="false">AVERAGE($C4530:$C4554)</f>
        <v>5785.12</v>
      </c>
      <c r="F4554" s="8" t="n">
        <f aca="false">AVERAGE($C4480:$C4554)</f>
        <v>6238.09333333333</v>
      </c>
      <c r="G4554" s="4" t="n">
        <f aca="false">IF(  AND(  F4553 &lt; E4553,  F4554 &lt; E4554,  E4554 &lt; D4554  ),  1,  0  )</f>
        <v>0</v>
      </c>
      <c r="H4554" s="12" t="n">
        <f aca="false">IF(  AND(  1 = G4554,  OR(  0 = $K4554,  2 = $K4554  )  ),  $C4554,  IF(  AND(  NOT(  "-" = H4553  ),  0 &lt; H4553  ),  H4553,  0  )  )</f>
        <v>6858</v>
      </c>
      <c r="I4554" s="4" t="n">
        <f aca="false">IF(  AND(  E4553 &lt; F4553,  D4554 &lt; E4554,  E4554 &lt; F4554  ),  1,  0  )</f>
        <v>1</v>
      </c>
      <c r="J4554" s="12" t="n">
        <f aca="false">IF(  AND(  1 = I4554,  OR(  0 = $K4554,  1 = $K4554  )  ),  $C4554,  IF(  AND(  NOT(  "-" = J4553  ),  0 &lt; J4553  ),  J4553,  0  )  )</f>
        <v>5997</v>
      </c>
      <c r="K4554" s="13" t="n">
        <f aca="false">IF(  1 = G4553,  1,  IF(  1 = I4553,  2,  IF(  OR(  "-" = K4553,  1 = M4553),  0,  K4553  )  )  )</f>
        <v>2</v>
      </c>
      <c r="L4554" s="12" t="n">
        <f aca="false">IF(  AND(  1 = K4554,  1 = M4554  ),  (C4554 - H4554) * 100,  IF(  AND( 2 = K4554,  1 = M4554  ),  (J4554 - C4554) * 100,  0  )  )</f>
        <v>0</v>
      </c>
      <c r="M4554" s="6" t="n">
        <f aca="false">IF(  OR(  AND(  1 = K4554,  1 = I4554  ),  AND(  2 =K4554,  1 = G4554  )  ),  1,  0  )</f>
        <v>0</v>
      </c>
      <c r="N4554" s="0" t="n">
        <f aca="false">IF(  AND(  1 = M4554,  0 &lt; L4554  ),  1,  0  )</f>
        <v>0</v>
      </c>
    </row>
    <row r="4555" customFormat="false" ht="12.8" hidden="false" customHeight="false" outlineLevel="0" collapsed="false">
      <c r="A4555" s="5" t="n">
        <v>44426</v>
      </c>
      <c r="B4555" s="6" t="n">
        <f aca="false">YEAR(A4555)</f>
        <v>2021</v>
      </c>
      <c r="C4555" s="7" t="n">
        <v>5227</v>
      </c>
      <c r="D4555" s="8" t="n">
        <f aca="false">AVERAGE($C4551:$C4555)</f>
        <v>5221.8</v>
      </c>
      <c r="E4555" s="8" t="n">
        <f aca="false">AVERAGE($C4531:$C4555)</f>
        <v>5741.04</v>
      </c>
      <c r="F4555" s="8" t="n">
        <f aca="false">AVERAGE($C4481:$C4555)</f>
        <v>6225.85333333333</v>
      </c>
      <c r="G4555" s="4" t="n">
        <f aca="false">IF(  AND(  F4554 &lt; E4554,  F4555 &lt; E4555,  E4555 &lt; D4555  ),  1,  0  )</f>
        <v>0</v>
      </c>
      <c r="H4555" s="12" t="n">
        <f aca="false">IF(  AND(  1 = G4555,  OR(  0 = $K4555,  2 = $K4555  )  ),  $C4555,  IF(  AND(  NOT(  "-" = H4554  ),  0 &lt; H4554  ),  H4554,  0  )  )</f>
        <v>6858</v>
      </c>
      <c r="I4555" s="4" t="n">
        <f aca="false">IF(  AND(  E4554 &lt; F4554,  D4555 &lt; E4555,  E4555 &lt; F4555  ),  1,  0  )</f>
        <v>1</v>
      </c>
      <c r="J4555" s="12" t="n">
        <f aca="false">IF(  AND(  1 = I4555,  OR(  0 = $K4555,  1 = $K4555  )  ),  $C4555,  IF(  AND(  NOT(  "-" = J4554  ),  0 &lt; J4554  ),  J4554,  0  )  )</f>
        <v>5997</v>
      </c>
      <c r="K4555" s="13" t="n">
        <f aca="false">IF(  1 = G4554,  1,  IF(  1 = I4554,  2,  IF(  OR(  "-" = K4554,  1 = M4554),  0,  K4554  )  )  )</f>
        <v>2</v>
      </c>
      <c r="L4555" s="12" t="n">
        <f aca="false">IF(  AND(  1 = K4555,  1 = M4555  ),  (C4555 - H4555) * 100,  IF(  AND( 2 = K4555,  1 = M4555  ),  (J4555 - C4555) * 100,  0  )  )</f>
        <v>0</v>
      </c>
      <c r="M4555" s="6" t="n">
        <f aca="false">IF(  OR(  AND(  1 = K4555,  1 = I4555  ),  AND(  2 =K4555,  1 = G4555  )  ),  1,  0  )</f>
        <v>0</v>
      </c>
      <c r="N4555" s="0" t="n">
        <f aca="false">IF(  AND(  1 = M4555,  0 &lt; L4555  ),  1,  0  )</f>
        <v>0</v>
      </c>
    </row>
    <row r="4556" customFormat="false" ht="12.8" hidden="false" customHeight="false" outlineLevel="0" collapsed="false">
      <c r="A4556" s="5" t="n">
        <v>44427</v>
      </c>
      <c r="B4556" s="6" t="n">
        <f aca="false">YEAR(A4556)</f>
        <v>2021</v>
      </c>
      <c r="C4556" s="7" t="n">
        <v>5159</v>
      </c>
      <c r="D4556" s="8" t="n">
        <f aca="false">AVERAGE($C4552:$C4556)</f>
        <v>5206.4</v>
      </c>
      <c r="E4556" s="8" t="n">
        <f aca="false">AVERAGE($C4532:$C4556)</f>
        <v>5692.52</v>
      </c>
      <c r="F4556" s="8" t="n">
        <f aca="false">AVERAGE($C4482:$C4556)</f>
        <v>6213.30666666667</v>
      </c>
      <c r="G4556" s="4" t="n">
        <f aca="false">IF(  AND(  F4555 &lt; E4555,  F4556 &lt; E4556,  E4556 &lt; D4556  ),  1,  0  )</f>
        <v>0</v>
      </c>
      <c r="H4556" s="12" t="n">
        <f aca="false">IF(  AND(  1 = G4556,  OR(  0 = $K4556,  2 = $K4556  )  ),  $C4556,  IF(  AND(  NOT(  "-" = H4555  ),  0 &lt; H4555  ),  H4555,  0  )  )</f>
        <v>6858</v>
      </c>
      <c r="I4556" s="4" t="n">
        <f aca="false">IF(  AND(  E4555 &lt; F4555,  D4556 &lt; E4556,  E4556 &lt; F4556  ),  1,  0  )</f>
        <v>1</v>
      </c>
      <c r="J4556" s="12" t="n">
        <f aca="false">IF(  AND(  1 = I4556,  OR(  0 = $K4556,  1 = $K4556  )  ),  $C4556,  IF(  AND(  NOT(  "-" = J4555  ),  0 &lt; J4555  ),  J4555,  0  )  )</f>
        <v>5997</v>
      </c>
      <c r="K4556" s="13" t="n">
        <f aca="false">IF(  1 = G4555,  1,  IF(  1 = I4555,  2,  IF(  OR(  "-" = K4555,  1 = M4555),  0,  K4555  )  )  )</f>
        <v>2</v>
      </c>
      <c r="L4556" s="12" t="n">
        <f aca="false">IF(  AND(  1 = K4556,  1 = M4556  ),  (C4556 - H4556) * 100,  IF(  AND( 2 = K4556,  1 = M4556  ),  (J4556 - C4556) * 100,  0  )  )</f>
        <v>0</v>
      </c>
      <c r="M4556" s="6" t="n">
        <f aca="false">IF(  OR(  AND(  1 = K4556,  1 = I4556  ),  AND(  2 =K4556,  1 = G4556  )  ),  1,  0  )</f>
        <v>0</v>
      </c>
      <c r="N4556" s="0" t="n">
        <f aca="false">IF(  AND(  1 = M4556,  0 &lt; L4556  ),  1,  0  )</f>
        <v>0</v>
      </c>
    </row>
    <row r="4557" customFormat="false" ht="12.8" hidden="false" customHeight="false" outlineLevel="0" collapsed="false">
      <c r="A4557" s="5" t="n">
        <v>44428</v>
      </c>
      <c r="B4557" s="6" t="n">
        <f aca="false">YEAR(A4557)</f>
        <v>2021</v>
      </c>
      <c r="C4557" s="7" t="n">
        <v>5241</v>
      </c>
      <c r="D4557" s="8" t="n">
        <f aca="false">AVERAGE($C4553:$C4557)</f>
        <v>5205.8</v>
      </c>
      <c r="E4557" s="8" t="n">
        <f aca="false">AVERAGE($C4533:$C4557)</f>
        <v>5648.8</v>
      </c>
      <c r="F4557" s="8" t="n">
        <f aca="false">AVERAGE($C4483:$C4557)</f>
        <v>6200.18666666667</v>
      </c>
      <c r="G4557" s="4" t="n">
        <f aca="false">IF(  AND(  F4556 &lt; E4556,  F4557 &lt; E4557,  E4557 &lt; D4557  ),  1,  0  )</f>
        <v>0</v>
      </c>
      <c r="H4557" s="12" t="n">
        <f aca="false">IF(  AND(  1 = G4557,  OR(  0 = $K4557,  2 = $K4557  )  ),  $C4557,  IF(  AND(  NOT(  "-" = H4556  ),  0 &lt; H4556  ),  H4556,  0  )  )</f>
        <v>6858</v>
      </c>
      <c r="I4557" s="4" t="n">
        <f aca="false">IF(  AND(  E4556 &lt; F4556,  D4557 &lt; E4557,  E4557 &lt; F4557  ),  1,  0  )</f>
        <v>1</v>
      </c>
      <c r="J4557" s="12" t="n">
        <f aca="false">IF(  AND(  1 = I4557,  OR(  0 = $K4557,  1 = $K4557  )  ),  $C4557,  IF(  AND(  NOT(  "-" = J4556  ),  0 &lt; J4556  ),  J4556,  0  )  )</f>
        <v>5997</v>
      </c>
      <c r="K4557" s="13" t="n">
        <f aca="false">IF(  1 = G4556,  1,  IF(  1 = I4556,  2,  IF(  OR(  "-" = K4556,  1 = M4556),  0,  K4556  )  )  )</f>
        <v>2</v>
      </c>
      <c r="L4557" s="12" t="n">
        <f aca="false">IF(  AND(  1 = K4557,  1 = M4557  ),  (C4557 - H4557) * 100,  IF(  AND( 2 = K4557,  1 = M4557  ),  (J4557 - C4557) * 100,  0  )  )</f>
        <v>0</v>
      </c>
      <c r="M4557" s="6" t="n">
        <f aca="false">IF(  OR(  AND(  1 = K4557,  1 = I4557  ),  AND(  2 =K4557,  1 = G4557  )  ),  1,  0  )</f>
        <v>0</v>
      </c>
      <c r="N4557" s="0" t="n">
        <f aca="false">IF(  AND(  1 = M4557,  0 &lt; L4557  ),  1,  0  )</f>
        <v>0</v>
      </c>
    </row>
    <row r="4558" customFormat="false" ht="12.8" hidden="false" customHeight="false" outlineLevel="0" collapsed="false">
      <c r="A4558" s="5" t="n">
        <v>44431</v>
      </c>
      <c r="B4558" s="6" t="n">
        <f aca="false">YEAR(A4558)</f>
        <v>2021</v>
      </c>
      <c r="C4558" s="7" t="n">
        <v>5256</v>
      </c>
      <c r="D4558" s="8" t="n">
        <f aca="false">AVERAGE($C4554:$C4558)</f>
        <v>5218.2</v>
      </c>
      <c r="E4558" s="8" t="n">
        <f aca="false">AVERAGE($C4534:$C4558)</f>
        <v>5605.32</v>
      </c>
      <c r="F4558" s="8" t="n">
        <f aca="false">AVERAGE($C4484:$C4558)</f>
        <v>6186.68</v>
      </c>
      <c r="G4558" s="4" t="n">
        <f aca="false">IF(  AND(  F4557 &lt; E4557,  F4558 &lt; E4558,  E4558 &lt; D4558  ),  1,  0  )</f>
        <v>0</v>
      </c>
      <c r="H4558" s="12" t="n">
        <f aca="false">IF(  AND(  1 = G4558,  OR(  0 = $K4558,  2 = $K4558  )  ),  $C4558,  IF(  AND(  NOT(  "-" = H4557  ),  0 &lt; H4557  ),  H4557,  0  )  )</f>
        <v>6858</v>
      </c>
      <c r="I4558" s="4" t="n">
        <f aca="false">IF(  AND(  E4557 &lt; F4557,  D4558 &lt; E4558,  E4558 &lt; F4558  ),  1,  0  )</f>
        <v>1</v>
      </c>
      <c r="J4558" s="12" t="n">
        <f aca="false">IF(  AND(  1 = I4558,  OR(  0 = $K4558,  1 = $K4558  )  ),  $C4558,  IF(  AND(  NOT(  "-" = J4557  ),  0 &lt; J4557  ),  J4557,  0  )  )</f>
        <v>5997</v>
      </c>
      <c r="K4558" s="13" t="n">
        <f aca="false">IF(  1 = G4557,  1,  IF(  1 = I4557,  2,  IF(  OR(  "-" = K4557,  1 = M4557),  0,  K4557  )  )  )</f>
        <v>2</v>
      </c>
      <c r="L4558" s="12" t="n">
        <f aca="false">IF(  AND(  1 = K4558,  1 = M4558  ),  (C4558 - H4558) * 100,  IF(  AND( 2 = K4558,  1 = M4558  ),  (J4558 - C4558) * 100,  0  )  )</f>
        <v>0</v>
      </c>
      <c r="M4558" s="6" t="n">
        <f aca="false">IF(  OR(  AND(  1 = K4558,  1 = I4558  ),  AND(  2 =K4558,  1 = G4558  )  ),  1,  0  )</f>
        <v>0</v>
      </c>
      <c r="N4558" s="0" t="n">
        <f aca="false">IF(  AND(  1 = M4558,  0 &lt; L4558  ),  1,  0  )</f>
        <v>0</v>
      </c>
    </row>
    <row r="4559" customFormat="false" ht="12.8" hidden="false" customHeight="false" outlineLevel="0" collapsed="false">
      <c r="A4559" s="5" t="n">
        <v>44432</v>
      </c>
      <c r="B4559" s="6" t="n">
        <f aca="false">YEAR(A4559)</f>
        <v>2021</v>
      </c>
      <c r="C4559" s="7" t="n">
        <v>5325</v>
      </c>
      <c r="D4559" s="8" t="n">
        <f aca="false">AVERAGE($C4555:$C4559)</f>
        <v>5241.6</v>
      </c>
      <c r="E4559" s="8" t="n">
        <f aca="false">AVERAGE($C4535:$C4559)</f>
        <v>5565.2</v>
      </c>
      <c r="F4559" s="8" t="n">
        <f aca="false">AVERAGE($C4485:$C4559)</f>
        <v>6175.53333333333</v>
      </c>
      <c r="G4559" s="4" t="n">
        <f aca="false">IF(  AND(  F4558 &lt; E4558,  F4559 &lt; E4559,  E4559 &lt; D4559  ),  1,  0  )</f>
        <v>0</v>
      </c>
      <c r="H4559" s="12" t="n">
        <f aca="false">IF(  AND(  1 = G4559,  OR(  0 = $K4559,  2 = $K4559  )  ),  $C4559,  IF(  AND(  NOT(  "-" = H4558  ),  0 &lt; H4558  ),  H4558,  0  )  )</f>
        <v>6858</v>
      </c>
      <c r="I4559" s="4" t="n">
        <f aca="false">IF(  AND(  E4558 &lt; F4558,  D4559 &lt; E4559,  E4559 &lt; F4559  ),  1,  0  )</f>
        <v>1</v>
      </c>
      <c r="J4559" s="12" t="n">
        <f aca="false">IF(  AND(  1 = I4559,  OR(  0 = $K4559,  1 = $K4559  )  ),  $C4559,  IF(  AND(  NOT(  "-" = J4558  ),  0 &lt; J4558  ),  J4558,  0  )  )</f>
        <v>5997</v>
      </c>
      <c r="K4559" s="13" t="n">
        <f aca="false">IF(  1 = G4558,  1,  IF(  1 = I4558,  2,  IF(  OR(  "-" = K4558,  1 = M4558),  0,  K4558  )  )  )</f>
        <v>2</v>
      </c>
      <c r="L4559" s="12" t="n">
        <f aca="false">IF(  AND(  1 = K4559,  1 = M4559  ),  (C4559 - H4559) * 100,  IF(  AND( 2 = K4559,  1 = M4559  ),  (J4559 - C4559) * 100,  0  )  )</f>
        <v>0</v>
      </c>
      <c r="M4559" s="6" t="n">
        <f aca="false">IF(  OR(  AND(  1 = K4559,  1 = I4559  ),  AND(  2 =K4559,  1 = G4559  )  ),  1,  0  )</f>
        <v>0</v>
      </c>
      <c r="N4559" s="0" t="n">
        <f aca="false">IF(  AND(  1 = M4559,  0 &lt; L4559  ),  1,  0  )</f>
        <v>0</v>
      </c>
    </row>
    <row r="4560" customFormat="false" ht="12.8" hidden="false" customHeight="false" outlineLevel="0" collapsed="false">
      <c r="A4560" s="5" t="n">
        <v>44433</v>
      </c>
      <c r="B4560" s="6" t="n">
        <f aca="false">YEAR(A4560)</f>
        <v>2021</v>
      </c>
      <c r="C4560" s="7" t="n">
        <v>5329</v>
      </c>
      <c r="D4560" s="8" t="n">
        <f aca="false">AVERAGE($C4556:$C4560)</f>
        <v>5262</v>
      </c>
      <c r="E4560" s="8" t="n">
        <f aca="false">AVERAGE($C4536:$C4560)</f>
        <v>5528.36</v>
      </c>
      <c r="F4560" s="8" t="n">
        <f aca="false">AVERAGE($C4486:$C4560)</f>
        <v>6166.04</v>
      </c>
      <c r="G4560" s="4" t="n">
        <f aca="false">IF(  AND(  F4559 &lt; E4559,  F4560 &lt; E4560,  E4560 &lt; D4560  ),  1,  0  )</f>
        <v>0</v>
      </c>
      <c r="H4560" s="12" t="n">
        <f aca="false">IF(  AND(  1 = G4560,  OR(  0 = $K4560,  2 = $K4560  )  ),  $C4560,  IF(  AND(  NOT(  "-" = H4559  ),  0 &lt; H4559  ),  H4559,  0  )  )</f>
        <v>6858</v>
      </c>
      <c r="I4560" s="4" t="n">
        <f aca="false">IF(  AND(  E4559 &lt; F4559,  D4560 &lt; E4560,  E4560 &lt; F4560  ),  1,  0  )</f>
        <v>1</v>
      </c>
      <c r="J4560" s="12" t="n">
        <f aca="false">IF(  AND(  1 = I4560,  OR(  0 = $K4560,  1 = $K4560  )  ),  $C4560,  IF(  AND(  NOT(  "-" = J4559  ),  0 &lt; J4559  ),  J4559,  0  )  )</f>
        <v>5997</v>
      </c>
      <c r="K4560" s="13" t="n">
        <f aca="false">IF(  1 = G4559,  1,  IF(  1 = I4559,  2,  IF(  OR(  "-" = K4559,  1 = M4559),  0,  K4559  )  )  )</f>
        <v>2</v>
      </c>
      <c r="L4560" s="12" t="n">
        <f aca="false">IF(  AND(  1 = K4560,  1 = M4560  ),  (C4560 - H4560) * 100,  IF(  AND( 2 = K4560,  1 = M4560  ),  (J4560 - C4560) * 100,  0  )  )</f>
        <v>0</v>
      </c>
      <c r="M4560" s="6" t="n">
        <f aca="false">IF(  OR(  AND(  1 = K4560,  1 = I4560  ),  AND(  2 =K4560,  1 = G4560  )  ),  1,  0  )</f>
        <v>0</v>
      </c>
      <c r="N4560" s="0" t="n">
        <f aca="false">IF(  AND(  1 = M4560,  0 &lt; L4560  ),  1,  0  )</f>
        <v>0</v>
      </c>
    </row>
    <row r="4561" customFormat="false" ht="12.8" hidden="false" customHeight="false" outlineLevel="0" collapsed="false">
      <c r="A4561" s="5" t="n">
        <v>44434</v>
      </c>
      <c r="B4561" s="6" t="n">
        <f aca="false">YEAR(A4561)</f>
        <v>2021</v>
      </c>
      <c r="C4561" s="7" t="n">
        <v>5255</v>
      </c>
      <c r="D4561" s="8" t="n">
        <f aca="false">AVERAGE($C4557:$C4561)</f>
        <v>5281.2</v>
      </c>
      <c r="E4561" s="8" t="n">
        <f aca="false">AVERAGE($C4537:$C4561)</f>
        <v>5493.4</v>
      </c>
      <c r="F4561" s="8" t="n">
        <f aca="false">AVERAGE($C4487:$C4561)</f>
        <v>6153.14666666667</v>
      </c>
      <c r="G4561" s="4" t="n">
        <f aca="false">IF(  AND(  F4560 &lt; E4560,  F4561 &lt; E4561,  E4561 &lt; D4561  ),  1,  0  )</f>
        <v>0</v>
      </c>
      <c r="H4561" s="12" t="n">
        <f aca="false">IF(  AND(  1 = G4561,  OR(  0 = $K4561,  2 = $K4561  )  ),  $C4561,  IF(  AND(  NOT(  "-" = H4560  ),  0 &lt; H4560  ),  H4560,  0  )  )</f>
        <v>6858</v>
      </c>
      <c r="I4561" s="4" t="n">
        <f aca="false">IF(  AND(  E4560 &lt; F4560,  D4561 &lt; E4561,  E4561 &lt; F4561  ),  1,  0  )</f>
        <v>1</v>
      </c>
      <c r="J4561" s="12" t="n">
        <f aca="false">IF(  AND(  1 = I4561,  OR(  0 = $K4561,  1 = $K4561  )  ),  $C4561,  IF(  AND(  NOT(  "-" = J4560  ),  0 &lt; J4560  ),  J4560,  0  )  )</f>
        <v>5997</v>
      </c>
      <c r="K4561" s="13" t="n">
        <f aca="false">IF(  1 = G4560,  1,  IF(  1 = I4560,  2,  IF(  OR(  "-" = K4560,  1 = M4560),  0,  K4560  )  )  )</f>
        <v>2</v>
      </c>
      <c r="L4561" s="12" t="n">
        <f aca="false">IF(  AND(  1 = K4561,  1 = M4561  ),  (C4561 - H4561) * 100,  IF(  AND( 2 = K4561,  1 = M4561  ),  (J4561 - C4561) * 100,  0  )  )</f>
        <v>0</v>
      </c>
      <c r="M4561" s="6" t="n">
        <f aca="false">IF(  OR(  AND(  1 = K4561,  1 = I4561  ),  AND(  2 =K4561,  1 = G4561  )  ),  1,  0  )</f>
        <v>0</v>
      </c>
      <c r="N4561" s="0" t="n">
        <f aca="false">IF(  AND(  1 = M4561,  0 &lt; L4561  ),  1,  0  )</f>
        <v>0</v>
      </c>
    </row>
    <row r="4562" customFormat="false" ht="12.8" hidden="false" customHeight="false" outlineLevel="0" collapsed="false">
      <c r="A4562" s="5" t="n">
        <v>44435</v>
      </c>
      <c r="B4562" s="6" t="n">
        <f aca="false">YEAR(A4562)</f>
        <v>2021</v>
      </c>
      <c r="C4562" s="7" t="n">
        <v>5177</v>
      </c>
      <c r="D4562" s="8" t="n">
        <f aca="false">AVERAGE($C4558:$C4562)</f>
        <v>5268.4</v>
      </c>
      <c r="E4562" s="8" t="n">
        <f aca="false">AVERAGE($C4538:$C4562)</f>
        <v>5460.6</v>
      </c>
      <c r="F4562" s="8" t="n">
        <f aca="false">AVERAGE($C4488:$C4562)</f>
        <v>6138.86666666667</v>
      </c>
      <c r="G4562" s="4" t="n">
        <f aca="false">IF(  AND(  F4561 &lt; E4561,  F4562 &lt; E4562,  E4562 &lt; D4562  ),  1,  0  )</f>
        <v>0</v>
      </c>
      <c r="H4562" s="12" t="n">
        <f aca="false">IF(  AND(  1 = G4562,  OR(  0 = $K4562,  2 = $K4562  )  ),  $C4562,  IF(  AND(  NOT(  "-" = H4561  ),  0 &lt; H4561  ),  H4561,  0  )  )</f>
        <v>6858</v>
      </c>
      <c r="I4562" s="4" t="n">
        <f aca="false">IF(  AND(  E4561 &lt; F4561,  D4562 &lt; E4562,  E4562 &lt; F4562  ),  1,  0  )</f>
        <v>1</v>
      </c>
      <c r="J4562" s="12" t="n">
        <f aca="false">IF(  AND(  1 = I4562,  OR(  0 = $K4562,  1 = $K4562  )  ),  $C4562,  IF(  AND(  NOT(  "-" = J4561  ),  0 &lt; J4561  ),  J4561,  0  )  )</f>
        <v>5997</v>
      </c>
      <c r="K4562" s="13" t="n">
        <f aca="false">IF(  1 = G4561,  1,  IF(  1 = I4561,  2,  IF(  OR(  "-" = K4561,  1 = M4561),  0,  K4561  )  )  )</f>
        <v>2</v>
      </c>
      <c r="L4562" s="12" t="n">
        <f aca="false">IF(  AND(  1 = K4562,  1 = M4562  ),  (C4562 - H4562) * 100,  IF(  AND( 2 = K4562,  1 = M4562  ),  (J4562 - C4562) * 100,  0  )  )</f>
        <v>0</v>
      </c>
      <c r="M4562" s="6" t="n">
        <f aca="false">IF(  OR(  AND(  1 = K4562,  1 = I4562  ),  AND(  2 =K4562,  1 = G4562  )  ),  1,  0  )</f>
        <v>0</v>
      </c>
      <c r="N4562" s="0" t="n">
        <f aca="false">IF(  AND(  1 = M4562,  0 &lt; L4562  ),  1,  0  )</f>
        <v>0</v>
      </c>
    </row>
    <row r="4563" customFormat="false" ht="12.8" hidden="false" customHeight="false" outlineLevel="0" collapsed="false">
      <c r="A4563" s="5" t="n">
        <v>44438</v>
      </c>
      <c r="B4563" s="6" t="n">
        <f aca="false">YEAR(A4563)</f>
        <v>2021</v>
      </c>
      <c r="C4563" s="7" t="n">
        <v>5249</v>
      </c>
      <c r="D4563" s="8" t="n">
        <f aca="false">AVERAGE($C4559:$C4563)</f>
        <v>5267</v>
      </c>
      <c r="E4563" s="8" t="n">
        <f aca="false">AVERAGE($C4539:$C4563)</f>
        <v>5431.28</v>
      </c>
      <c r="F4563" s="8" t="n">
        <f aca="false">AVERAGE($C4489:$C4563)</f>
        <v>6126.57333333333</v>
      </c>
      <c r="G4563" s="4" t="n">
        <f aca="false">IF(  AND(  F4562 &lt; E4562,  F4563 &lt; E4563,  E4563 &lt; D4563  ),  1,  0  )</f>
        <v>0</v>
      </c>
      <c r="H4563" s="12" t="n">
        <f aca="false">IF(  AND(  1 = G4563,  OR(  0 = $K4563,  2 = $K4563  )  ),  $C4563,  IF(  AND(  NOT(  "-" = H4562  ),  0 &lt; H4562  ),  H4562,  0  )  )</f>
        <v>6858</v>
      </c>
      <c r="I4563" s="4" t="n">
        <f aca="false">IF(  AND(  E4562 &lt; F4562,  D4563 &lt; E4563,  E4563 &lt; F4563  ),  1,  0  )</f>
        <v>1</v>
      </c>
      <c r="J4563" s="12" t="n">
        <f aca="false">IF(  AND(  1 = I4563,  OR(  0 = $K4563,  1 = $K4563  )  ),  $C4563,  IF(  AND(  NOT(  "-" = J4562  ),  0 &lt; J4562  ),  J4562,  0  )  )</f>
        <v>5997</v>
      </c>
      <c r="K4563" s="13" t="n">
        <f aca="false">IF(  1 = G4562,  1,  IF(  1 = I4562,  2,  IF(  OR(  "-" = K4562,  1 = M4562),  0,  K4562  )  )  )</f>
        <v>2</v>
      </c>
      <c r="L4563" s="12" t="n">
        <f aca="false">IF(  AND(  1 = K4563,  1 = M4563  ),  (C4563 - H4563) * 100,  IF(  AND( 2 = K4563,  1 = M4563  ),  (J4563 - C4563) * 100,  0  )  )</f>
        <v>0</v>
      </c>
      <c r="M4563" s="6" t="n">
        <f aca="false">IF(  OR(  AND(  1 = K4563,  1 = I4563  ),  AND(  2 =K4563,  1 = G4563  )  ),  1,  0  )</f>
        <v>0</v>
      </c>
      <c r="N4563" s="0" t="n">
        <f aca="false">IF(  AND(  1 = M4563,  0 &lt; L4563  ),  1,  0  )</f>
        <v>0</v>
      </c>
    </row>
    <row r="4564" customFormat="false" ht="12.8" hidden="false" customHeight="false" outlineLevel="0" collapsed="false">
      <c r="A4564" s="5" t="n">
        <v>44439</v>
      </c>
      <c r="B4564" s="6" t="n">
        <f aca="false">YEAR(A4564)</f>
        <v>2021</v>
      </c>
      <c r="C4564" s="7" t="n">
        <v>5290</v>
      </c>
      <c r="D4564" s="8" t="n">
        <f aca="false">AVERAGE($C4560:$C4564)</f>
        <v>5260</v>
      </c>
      <c r="E4564" s="8" t="n">
        <f aca="false">AVERAGE($C4540:$C4564)</f>
        <v>5402.4</v>
      </c>
      <c r="F4564" s="8" t="n">
        <f aca="false">AVERAGE($C4490:$C4564)</f>
        <v>6116.94666666667</v>
      </c>
      <c r="G4564" s="4" t="n">
        <f aca="false">IF(  AND(  F4563 &lt; E4563,  F4564 &lt; E4564,  E4564 &lt; D4564  ),  1,  0  )</f>
        <v>0</v>
      </c>
      <c r="H4564" s="12" t="n">
        <f aca="false">IF(  AND(  1 = G4564,  OR(  0 = $K4564,  2 = $K4564  )  ),  $C4564,  IF(  AND(  NOT(  "-" = H4563  ),  0 &lt; H4563  ),  H4563,  0  )  )</f>
        <v>6858</v>
      </c>
      <c r="I4564" s="4" t="n">
        <f aca="false">IF(  AND(  E4563 &lt; F4563,  D4564 &lt; E4564,  E4564 &lt; F4564  ),  1,  0  )</f>
        <v>1</v>
      </c>
      <c r="J4564" s="12" t="n">
        <f aca="false">IF(  AND(  1 = I4564,  OR(  0 = $K4564,  1 = $K4564  )  ),  $C4564,  IF(  AND(  NOT(  "-" = J4563  ),  0 &lt; J4563  ),  J4563,  0  )  )</f>
        <v>5997</v>
      </c>
      <c r="K4564" s="13" t="n">
        <f aca="false">IF(  1 = G4563,  1,  IF(  1 = I4563,  2,  IF(  OR(  "-" = K4563,  1 = M4563),  0,  K4563  )  )  )</f>
        <v>2</v>
      </c>
      <c r="L4564" s="12" t="n">
        <f aca="false">IF(  AND(  1 = K4564,  1 = M4564  ),  (C4564 - H4564) * 100,  IF(  AND( 2 = K4564,  1 = M4564  ),  (J4564 - C4564) * 100,  0  )  )</f>
        <v>0</v>
      </c>
      <c r="M4564" s="6" t="n">
        <f aca="false">IF(  OR(  AND(  1 = K4564,  1 = I4564  ),  AND(  2 =K4564,  1 = G4564  )  ),  1,  0  )</f>
        <v>0</v>
      </c>
      <c r="N4564" s="0" t="n">
        <f aca="false">IF(  AND(  1 = M4564,  0 &lt; L4564  ),  1,  0  )</f>
        <v>0</v>
      </c>
    </row>
    <row r="4565" customFormat="false" ht="12.8" hidden="false" customHeight="false" outlineLevel="0" collapsed="false">
      <c r="A4565" s="5" t="n">
        <v>44440</v>
      </c>
      <c r="B4565" s="6" t="n">
        <f aca="false">YEAR(A4565)</f>
        <v>2021</v>
      </c>
      <c r="C4565" s="7" t="n">
        <v>5372</v>
      </c>
      <c r="D4565" s="8" t="n">
        <f aca="false">AVERAGE($C4561:$C4565)</f>
        <v>5268.6</v>
      </c>
      <c r="E4565" s="8" t="n">
        <f aca="false">AVERAGE($C4541:$C4565)</f>
        <v>5375.56</v>
      </c>
      <c r="F4565" s="8" t="n">
        <f aca="false">AVERAGE($C4491:$C4565)</f>
        <v>6106.86666666667</v>
      </c>
      <c r="G4565" s="4" t="n">
        <f aca="false">IF(  AND(  F4564 &lt; E4564,  F4565 &lt; E4565,  E4565 &lt; D4565  ),  1,  0  )</f>
        <v>0</v>
      </c>
      <c r="H4565" s="12" t="n">
        <f aca="false">IF(  AND(  1 = G4565,  OR(  0 = $K4565,  2 = $K4565  )  ),  $C4565,  IF(  AND(  NOT(  "-" = H4564  ),  0 &lt; H4564  ),  H4564,  0  )  )</f>
        <v>6858</v>
      </c>
      <c r="I4565" s="4" t="n">
        <f aca="false">IF(  AND(  E4564 &lt; F4564,  D4565 &lt; E4565,  E4565 &lt; F4565  ),  1,  0  )</f>
        <v>1</v>
      </c>
      <c r="J4565" s="12" t="n">
        <f aca="false">IF(  AND(  1 = I4565,  OR(  0 = $K4565,  1 = $K4565  )  ),  $C4565,  IF(  AND(  NOT(  "-" = J4564  ),  0 &lt; J4564  ),  J4564,  0  )  )</f>
        <v>5997</v>
      </c>
      <c r="K4565" s="13" t="n">
        <f aca="false">IF(  1 = G4564,  1,  IF(  1 = I4564,  2,  IF(  OR(  "-" = K4564,  1 = M4564),  0,  K4564  )  )  )</f>
        <v>2</v>
      </c>
      <c r="L4565" s="12" t="n">
        <f aca="false">IF(  AND(  1 = K4565,  1 = M4565  ),  (C4565 - H4565) * 100,  IF(  AND( 2 = K4565,  1 = M4565  ),  (J4565 - C4565) * 100,  0  )  )</f>
        <v>0</v>
      </c>
      <c r="M4565" s="6" t="n">
        <f aca="false">IF(  OR(  AND(  1 = K4565,  1 = I4565  ),  AND(  2 =K4565,  1 = G4565  )  ),  1,  0  )</f>
        <v>0</v>
      </c>
      <c r="N4565" s="0" t="n">
        <f aca="false">IF(  AND(  1 = M4565,  0 &lt; L4565  ),  1,  0  )</f>
        <v>0</v>
      </c>
    </row>
    <row r="4566" customFormat="false" ht="12.8" hidden="false" customHeight="false" outlineLevel="0" collapsed="false">
      <c r="A4566" s="5" t="n">
        <v>44441</v>
      </c>
      <c r="B4566" s="6" t="n">
        <f aca="false">YEAR(A4566)</f>
        <v>2021</v>
      </c>
      <c r="C4566" s="7" t="n">
        <v>5469</v>
      </c>
      <c r="D4566" s="8" t="n">
        <f aca="false">AVERAGE($C4562:$C4566)</f>
        <v>5311.4</v>
      </c>
      <c r="E4566" s="8" t="n">
        <f aca="false">AVERAGE($C4542:$C4566)</f>
        <v>5357.6</v>
      </c>
      <c r="F4566" s="8" t="n">
        <f aca="false">AVERAGE($C4492:$C4566)</f>
        <v>6096.17333333333</v>
      </c>
      <c r="G4566" s="4" t="n">
        <f aca="false">IF(  AND(  F4565 &lt; E4565,  F4566 &lt; E4566,  E4566 &lt; D4566  ),  1,  0  )</f>
        <v>0</v>
      </c>
      <c r="H4566" s="12" t="n">
        <f aca="false">IF(  AND(  1 = G4566,  OR(  0 = $K4566,  2 = $K4566  )  ),  $C4566,  IF(  AND(  NOT(  "-" = H4565  ),  0 &lt; H4565  ),  H4565,  0  )  )</f>
        <v>6858</v>
      </c>
      <c r="I4566" s="4" t="n">
        <f aca="false">IF(  AND(  E4565 &lt; F4565,  D4566 &lt; E4566,  E4566 &lt; F4566  ),  1,  0  )</f>
        <v>1</v>
      </c>
      <c r="J4566" s="12" t="n">
        <f aca="false">IF(  AND(  1 = I4566,  OR(  0 = $K4566,  1 = $K4566  )  ),  $C4566,  IF(  AND(  NOT(  "-" = J4565  ),  0 &lt; J4565  ),  J4565,  0  )  )</f>
        <v>5997</v>
      </c>
      <c r="K4566" s="13" t="n">
        <f aca="false">IF(  1 = G4565,  1,  IF(  1 = I4565,  2,  IF(  OR(  "-" = K4565,  1 = M4565),  0,  K4565  )  )  )</f>
        <v>2</v>
      </c>
      <c r="L4566" s="12" t="n">
        <f aca="false">IF(  AND(  1 = K4566,  1 = M4566  ),  (C4566 - H4566) * 100,  IF(  AND( 2 = K4566,  1 = M4566  ),  (J4566 - C4566) * 100,  0  )  )</f>
        <v>0</v>
      </c>
      <c r="M4566" s="6" t="n">
        <f aca="false">IF(  OR(  AND(  1 = K4566,  1 = I4566  ),  AND(  2 =K4566,  1 = G4566  )  ),  1,  0  )</f>
        <v>0</v>
      </c>
      <c r="N4566" s="0" t="n">
        <f aca="false">IF(  AND(  1 = M4566,  0 &lt; L4566  ),  1,  0  )</f>
        <v>0</v>
      </c>
    </row>
    <row r="4567" customFormat="false" ht="12.8" hidden="false" customHeight="false" outlineLevel="0" collapsed="false">
      <c r="A4567" s="5" t="n">
        <v>44442</v>
      </c>
      <c r="B4567" s="6" t="n">
        <f aca="false">YEAR(A4567)</f>
        <v>2021</v>
      </c>
      <c r="C4567" s="7" t="n">
        <v>5432</v>
      </c>
      <c r="D4567" s="8" t="n">
        <f aca="false">AVERAGE($C4563:$C4567)</f>
        <v>5362.4</v>
      </c>
      <c r="E4567" s="8" t="n">
        <f aca="false">AVERAGE($C4543:$C4567)</f>
        <v>5340.04</v>
      </c>
      <c r="F4567" s="8" t="n">
        <f aca="false">AVERAGE($C4493:$C4567)</f>
        <v>6086.16</v>
      </c>
      <c r="G4567" s="4" t="n">
        <f aca="false">IF(  AND(  F4566 &lt; E4566,  F4567 &lt; E4567,  E4567 &lt; D4567  ),  1,  0  )</f>
        <v>0</v>
      </c>
      <c r="H4567" s="12" t="n">
        <f aca="false">IF(  AND(  1 = G4567,  OR(  0 = $K4567,  2 = $K4567  )  ),  $C4567,  IF(  AND(  NOT(  "-" = H4566  ),  0 &lt; H4566  ),  H4566,  0  )  )</f>
        <v>6858</v>
      </c>
      <c r="I4567" s="4" t="n">
        <f aca="false">IF(  AND(  E4566 &lt; F4566,  D4567 &lt; E4567,  E4567 &lt; F4567  ),  1,  0  )</f>
        <v>0</v>
      </c>
      <c r="J4567" s="12" t="n">
        <f aca="false">IF(  AND(  1 = I4567,  OR(  0 = $K4567,  1 = $K4567  )  ),  $C4567,  IF(  AND(  NOT(  "-" = J4566  ),  0 &lt; J4566  ),  J4566,  0  )  )</f>
        <v>5997</v>
      </c>
      <c r="K4567" s="13" t="n">
        <f aca="false">IF(  1 = G4566,  1,  IF(  1 = I4566,  2,  IF(  OR(  "-" = K4566,  1 = M4566),  0,  K4566  )  )  )</f>
        <v>2</v>
      </c>
      <c r="L4567" s="12" t="n">
        <f aca="false">IF(  AND(  1 = K4567,  1 = M4567  ),  (C4567 - H4567) * 100,  IF(  AND( 2 = K4567,  1 = M4567  ),  (J4567 - C4567) * 100,  0  )  )</f>
        <v>0</v>
      </c>
      <c r="M4567" s="6" t="n">
        <f aca="false">IF(  OR(  AND(  1 = K4567,  1 = I4567  ),  AND(  2 =K4567,  1 = G4567  )  ),  1,  0  )</f>
        <v>0</v>
      </c>
      <c r="N4567" s="0" t="n">
        <f aca="false">IF(  AND(  1 = M4567,  0 &lt; L4567  ),  1,  0  )</f>
        <v>0</v>
      </c>
    </row>
    <row r="4568" customFormat="false" ht="12.8" hidden="false" customHeight="false" outlineLevel="0" collapsed="false">
      <c r="A4568" s="5" t="n">
        <v>44445</v>
      </c>
      <c r="B4568" s="6" t="n">
        <f aca="false">YEAR(A4568)</f>
        <v>2021</v>
      </c>
      <c r="C4568" s="7" t="n">
        <v>5514</v>
      </c>
      <c r="D4568" s="8" t="n">
        <f aca="false">AVERAGE($C4564:$C4568)</f>
        <v>5415.4</v>
      </c>
      <c r="E4568" s="8" t="n">
        <f aca="false">AVERAGE($C4544:$C4568)</f>
        <v>5335</v>
      </c>
      <c r="F4568" s="8" t="n">
        <f aca="false">AVERAGE($C4494:$C4568)</f>
        <v>6076.22666666667</v>
      </c>
      <c r="G4568" s="4" t="n">
        <f aca="false">IF(  AND(  F4567 &lt; E4567,  F4568 &lt; E4568,  E4568 &lt; D4568  ),  1,  0  )</f>
        <v>0</v>
      </c>
      <c r="H4568" s="12" t="n">
        <f aca="false">IF(  AND(  1 = G4568,  OR(  0 = $K4568,  2 = $K4568  )  ),  $C4568,  IF(  AND(  NOT(  "-" = H4567  ),  0 &lt; H4567  ),  H4567,  0  )  )</f>
        <v>6858</v>
      </c>
      <c r="I4568" s="4" t="n">
        <f aca="false">IF(  AND(  E4567 &lt; F4567,  D4568 &lt; E4568,  E4568 &lt; F4568  ),  1,  0  )</f>
        <v>0</v>
      </c>
      <c r="J4568" s="12" t="n">
        <f aca="false">IF(  AND(  1 = I4568,  OR(  0 = $K4568,  1 = $K4568  )  ),  $C4568,  IF(  AND(  NOT(  "-" = J4567  ),  0 &lt; J4567  ),  J4567,  0  )  )</f>
        <v>5997</v>
      </c>
      <c r="K4568" s="13" t="n">
        <f aca="false">IF(  1 = G4567,  1,  IF(  1 = I4567,  2,  IF(  OR(  "-" = K4567,  1 = M4567),  0,  K4567  )  )  )</f>
        <v>2</v>
      </c>
      <c r="L4568" s="12" t="n">
        <f aca="false">IF(  AND(  1 = K4568,  1 = M4568  ),  (C4568 - H4568) * 100,  IF(  AND( 2 = K4568,  1 = M4568  ),  (J4568 - C4568) * 100,  0  )  )</f>
        <v>0</v>
      </c>
      <c r="M4568" s="6" t="n">
        <f aca="false">IF(  OR(  AND(  1 = K4568,  1 = I4568  ),  AND(  2 =K4568,  1 = G4568  )  ),  1,  0  )</f>
        <v>0</v>
      </c>
      <c r="N4568" s="0" t="n">
        <f aca="false">IF(  AND(  1 = M4568,  0 &lt; L4568  ),  1,  0  )</f>
        <v>0</v>
      </c>
    </row>
    <row r="4569" customFormat="false" ht="12.8" hidden="false" customHeight="false" outlineLevel="0" collapsed="false">
      <c r="A4569" s="5" t="n">
        <v>44446</v>
      </c>
      <c r="B4569" s="6" t="n">
        <f aca="false">YEAR(A4569)</f>
        <v>2021</v>
      </c>
      <c r="C4569" s="7" t="n">
        <v>5568</v>
      </c>
      <c r="D4569" s="8" t="n">
        <f aca="false">AVERAGE($C4565:$C4569)</f>
        <v>5471</v>
      </c>
      <c r="E4569" s="8" t="n">
        <f aca="false">AVERAGE($C4545:$C4569)</f>
        <v>5328.2</v>
      </c>
      <c r="F4569" s="8" t="n">
        <f aca="false">AVERAGE($C4495:$C4569)</f>
        <v>6066.89333333333</v>
      </c>
      <c r="G4569" s="4" t="n">
        <f aca="false">IF(  AND(  F4568 &lt; E4568,  F4569 &lt; E4569,  E4569 &lt; D4569  ),  1,  0  )</f>
        <v>0</v>
      </c>
      <c r="H4569" s="12" t="n">
        <f aca="false">IF(  AND(  1 = G4569,  OR(  0 = $K4569,  2 = $K4569  )  ),  $C4569,  IF(  AND(  NOT(  "-" = H4568  ),  0 &lt; H4568  ),  H4568,  0  )  )</f>
        <v>6858</v>
      </c>
      <c r="I4569" s="4" t="n">
        <f aca="false">IF(  AND(  E4568 &lt; F4568,  D4569 &lt; E4569,  E4569 &lt; F4569  ),  1,  0  )</f>
        <v>0</v>
      </c>
      <c r="J4569" s="12" t="n">
        <f aca="false">IF(  AND(  1 = I4569,  OR(  0 = $K4569,  1 = $K4569  )  ),  $C4569,  IF(  AND(  NOT(  "-" = J4568  ),  0 &lt; J4568  ),  J4568,  0  )  )</f>
        <v>5997</v>
      </c>
      <c r="K4569" s="13" t="n">
        <f aca="false">IF(  1 = G4568,  1,  IF(  1 = I4568,  2,  IF(  OR(  "-" = K4568,  1 = M4568),  0,  K4568  )  )  )</f>
        <v>2</v>
      </c>
      <c r="L4569" s="12" t="n">
        <f aca="false">IF(  AND(  1 = K4569,  1 = M4569  ),  (C4569 - H4569) * 100,  IF(  AND( 2 = K4569,  1 = M4569  ),  (J4569 - C4569) * 100,  0  )  )</f>
        <v>0</v>
      </c>
      <c r="M4569" s="6" t="n">
        <f aca="false">IF(  OR(  AND(  1 = K4569,  1 = I4569  ),  AND(  2 =K4569,  1 = G4569  )  ),  1,  0  )</f>
        <v>0</v>
      </c>
      <c r="N4569" s="0" t="n">
        <f aca="false">IF(  AND(  1 = M4569,  0 &lt; L4569  ),  1,  0  )</f>
        <v>0</v>
      </c>
    </row>
    <row r="4570" customFormat="false" ht="12.8" hidden="false" customHeight="false" outlineLevel="0" collapsed="false">
      <c r="A4570" s="5" t="n">
        <v>44447</v>
      </c>
      <c r="B4570" s="6" t="n">
        <f aca="false">YEAR(A4570)</f>
        <v>2021</v>
      </c>
      <c r="C4570" s="7" t="n">
        <v>5465</v>
      </c>
      <c r="D4570" s="8" t="n">
        <f aca="false">AVERAGE($C4566:$C4570)</f>
        <v>5489.6</v>
      </c>
      <c r="E4570" s="8" t="n">
        <f aca="false">AVERAGE($C4546:$C4570)</f>
        <v>5319.88</v>
      </c>
      <c r="F4570" s="8" t="n">
        <f aca="false">AVERAGE($C4496:$C4570)</f>
        <v>6053.46666666667</v>
      </c>
      <c r="G4570" s="4" t="n">
        <f aca="false">IF(  AND(  F4569 &lt; E4569,  F4570 &lt; E4570,  E4570 &lt; D4570  ),  1,  0  )</f>
        <v>0</v>
      </c>
      <c r="H4570" s="12" t="n">
        <f aca="false">IF(  AND(  1 = G4570,  OR(  0 = $K4570,  2 = $K4570  )  ),  $C4570,  IF(  AND(  NOT(  "-" = H4569  ),  0 &lt; H4569  ),  H4569,  0  )  )</f>
        <v>6858</v>
      </c>
      <c r="I4570" s="4" t="n">
        <f aca="false">IF(  AND(  E4569 &lt; F4569,  D4570 &lt; E4570,  E4570 &lt; F4570  ),  1,  0  )</f>
        <v>0</v>
      </c>
      <c r="J4570" s="12" t="n">
        <f aca="false">IF(  AND(  1 = I4570,  OR(  0 = $K4570,  1 = $K4570  )  ),  $C4570,  IF(  AND(  NOT(  "-" = J4569  ),  0 &lt; J4569  ),  J4569,  0  )  )</f>
        <v>5997</v>
      </c>
      <c r="K4570" s="13" t="n">
        <f aca="false">IF(  1 = G4569,  1,  IF(  1 = I4569,  2,  IF(  OR(  "-" = K4569,  1 = M4569),  0,  K4569  )  )  )</f>
        <v>2</v>
      </c>
      <c r="L4570" s="12" t="n">
        <f aca="false">IF(  AND(  1 = K4570,  1 = M4570  ),  (C4570 - H4570) * 100,  IF(  AND( 2 = K4570,  1 = M4570  ),  (J4570 - C4570) * 100,  0  )  )</f>
        <v>0</v>
      </c>
      <c r="M4570" s="6" t="n">
        <f aca="false">IF(  OR(  AND(  1 = K4570,  1 = I4570  ),  AND(  2 =K4570,  1 = G4570  )  ),  1,  0  )</f>
        <v>0</v>
      </c>
      <c r="N4570" s="0" t="n">
        <f aca="false">IF(  AND(  1 = M4570,  0 &lt; L4570  ),  1,  0  )</f>
        <v>0</v>
      </c>
    </row>
    <row r="4571" customFormat="false" ht="12.8" hidden="false" customHeight="false" outlineLevel="0" collapsed="false">
      <c r="A4571" s="5" t="n">
        <v>44448</v>
      </c>
      <c r="B4571" s="6" t="n">
        <f aca="false">YEAR(A4571)</f>
        <v>2021</v>
      </c>
      <c r="C4571" s="7" t="n">
        <v>5434</v>
      </c>
      <c r="D4571" s="8" t="n">
        <f aca="false">AVERAGE($C4567:$C4571)</f>
        <v>5482.6</v>
      </c>
      <c r="E4571" s="8" t="n">
        <f aca="false">AVERAGE($C4547:$C4571)</f>
        <v>5315.16</v>
      </c>
      <c r="F4571" s="8" t="n">
        <f aca="false">AVERAGE($C4497:$C4571)</f>
        <v>6039.25333333333</v>
      </c>
      <c r="G4571" s="4" t="n">
        <f aca="false">IF(  AND(  F4570 &lt; E4570,  F4571 &lt; E4571,  E4571 &lt; D4571  ),  1,  0  )</f>
        <v>0</v>
      </c>
      <c r="H4571" s="12" t="n">
        <f aca="false">IF(  AND(  1 = G4571,  OR(  0 = $K4571,  2 = $K4571  )  ),  $C4571,  IF(  AND(  NOT(  "-" = H4570  ),  0 &lt; H4570  ),  H4570,  0  )  )</f>
        <v>6858</v>
      </c>
      <c r="I4571" s="4" t="n">
        <f aca="false">IF(  AND(  E4570 &lt; F4570,  D4571 &lt; E4571,  E4571 &lt; F4571  ),  1,  0  )</f>
        <v>0</v>
      </c>
      <c r="J4571" s="12" t="n">
        <f aca="false">IF(  AND(  1 = I4571,  OR(  0 = $K4571,  1 = $K4571  )  ),  $C4571,  IF(  AND(  NOT(  "-" = J4570  ),  0 &lt; J4570  ),  J4570,  0  )  )</f>
        <v>5997</v>
      </c>
      <c r="K4571" s="13" t="n">
        <f aca="false">IF(  1 = G4570,  1,  IF(  1 = I4570,  2,  IF(  OR(  "-" = K4570,  1 = M4570),  0,  K4570  )  )  )</f>
        <v>2</v>
      </c>
      <c r="L4571" s="12" t="n">
        <f aca="false">IF(  AND(  1 = K4571,  1 = M4571  ),  (C4571 - H4571) * 100,  IF(  AND( 2 = K4571,  1 = M4571  ),  (J4571 - C4571) * 100,  0  )  )</f>
        <v>0</v>
      </c>
      <c r="M4571" s="6" t="n">
        <f aca="false">IF(  OR(  AND(  1 = K4571,  1 = I4571  ),  AND(  2 =K4571,  1 = G4571  )  ),  1,  0  )</f>
        <v>0</v>
      </c>
      <c r="N4571" s="0" t="n">
        <f aca="false">IF(  AND(  1 = M4571,  0 &lt; L4571  ),  1,  0  )</f>
        <v>0</v>
      </c>
    </row>
    <row r="4572" customFormat="false" ht="12.8" hidden="false" customHeight="false" outlineLevel="0" collapsed="false">
      <c r="A4572" s="5" t="n">
        <v>44449</v>
      </c>
      <c r="B4572" s="6" t="n">
        <f aca="false">YEAR(A4572)</f>
        <v>2021</v>
      </c>
      <c r="C4572" s="7" t="n">
        <v>5527</v>
      </c>
      <c r="D4572" s="8" t="n">
        <f aca="false">AVERAGE($C4568:$C4572)</f>
        <v>5501.6</v>
      </c>
      <c r="E4572" s="8" t="n">
        <f aca="false">AVERAGE($C4548:$C4572)</f>
        <v>5310.28</v>
      </c>
      <c r="F4572" s="8" t="n">
        <f aca="false">AVERAGE($C4498:$C4572)</f>
        <v>6023.94666666667</v>
      </c>
      <c r="G4572" s="4" t="n">
        <f aca="false">IF(  AND(  F4571 &lt; E4571,  F4572 &lt; E4572,  E4572 &lt; D4572  ),  1,  0  )</f>
        <v>0</v>
      </c>
      <c r="H4572" s="12" t="n">
        <f aca="false">IF(  AND(  1 = G4572,  OR(  0 = $K4572,  2 = $K4572  )  ),  $C4572,  IF(  AND(  NOT(  "-" = H4571  ),  0 &lt; H4571  ),  H4571,  0  )  )</f>
        <v>6858</v>
      </c>
      <c r="I4572" s="4" t="n">
        <f aca="false">IF(  AND(  E4571 &lt; F4571,  D4572 &lt; E4572,  E4572 &lt; F4572  ),  1,  0  )</f>
        <v>0</v>
      </c>
      <c r="J4572" s="12" t="n">
        <f aca="false">IF(  AND(  1 = I4572,  OR(  0 = $K4572,  1 = $K4572  )  ),  $C4572,  IF(  AND(  NOT(  "-" = J4571  ),  0 &lt; J4571  ),  J4571,  0  )  )</f>
        <v>5997</v>
      </c>
      <c r="K4572" s="13" t="n">
        <f aca="false">IF(  1 = G4571,  1,  IF(  1 = I4571,  2,  IF(  OR(  "-" = K4571,  1 = M4571),  0,  K4571  )  )  )</f>
        <v>2</v>
      </c>
      <c r="L4572" s="12" t="n">
        <f aca="false">IF(  AND(  1 = K4572,  1 = M4572  ),  (C4572 - H4572) * 100,  IF(  AND( 2 = K4572,  1 = M4572  ),  (J4572 - C4572) * 100,  0  )  )</f>
        <v>0</v>
      </c>
      <c r="M4572" s="6" t="n">
        <f aca="false">IF(  OR(  AND(  1 = K4572,  1 = I4572  ),  AND(  2 =K4572,  1 = G4572  )  ),  1,  0  )</f>
        <v>0</v>
      </c>
      <c r="N4572" s="0" t="n">
        <f aca="false">IF(  AND(  1 = M4572,  0 &lt; L4572  ),  1,  0  )</f>
        <v>0</v>
      </c>
    </row>
    <row r="4573" customFormat="false" ht="12.8" hidden="false" customHeight="false" outlineLevel="0" collapsed="false">
      <c r="A4573" s="5" t="n">
        <v>44452</v>
      </c>
      <c r="B4573" s="6" t="n">
        <f aca="false">YEAR(A4573)</f>
        <v>2021</v>
      </c>
      <c r="C4573" s="7" t="n">
        <v>5527</v>
      </c>
      <c r="D4573" s="8" t="n">
        <f aca="false">AVERAGE($C4569:$C4573)</f>
        <v>5504.2</v>
      </c>
      <c r="E4573" s="8" t="n">
        <f aca="false">AVERAGE($C4549:$C4573)</f>
        <v>5321.72</v>
      </c>
      <c r="F4573" s="8" t="n">
        <f aca="false">AVERAGE($C4499:$C4573)</f>
        <v>6007.65333333333</v>
      </c>
      <c r="G4573" s="4" t="n">
        <f aca="false">IF(  AND(  F4572 &lt; E4572,  F4573 &lt; E4573,  E4573 &lt; D4573  ),  1,  0  )</f>
        <v>0</v>
      </c>
      <c r="H4573" s="12" t="n">
        <f aca="false">IF(  AND(  1 = G4573,  OR(  0 = $K4573,  2 = $K4573  )  ),  $C4573,  IF(  AND(  NOT(  "-" = H4572  ),  0 &lt; H4572  ),  H4572,  0  )  )</f>
        <v>6858</v>
      </c>
      <c r="I4573" s="4" t="n">
        <f aca="false">IF(  AND(  E4572 &lt; F4572,  D4573 &lt; E4573,  E4573 &lt; F4573  ),  1,  0  )</f>
        <v>0</v>
      </c>
      <c r="J4573" s="12" t="n">
        <f aca="false">IF(  AND(  1 = I4573,  OR(  0 = $K4573,  1 = $K4573  )  ),  $C4573,  IF(  AND(  NOT(  "-" = J4572  ),  0 &lt; J4572  ),  J4572,  0  )  )</f>
        <v>5997</v>
      </c>
      <c r="K4573" s="13" t="n">
        <f aca="false">IF(  1 = G4572,  1,  IF(  1 = I4572,  2,  IF(  OR(  "-" = K4572,  1 = M4572),  0,  K4572  )  )  )</f>
        <v>2</v>
      </c>
      <c r="L4573" s="12" t="n">
        <f aca="false">IF(  AND(  1 = K4573,  1 = M4573  ),  (C4573 - H4573) * 100,  IF(  AND( 2 = K4573,  1 = M4573  ),  (J4573 - C4573) * 100,  0  )  )</f>
        <v>0</v>
      </c>
      <c r="M4573" s="6" t="n">
        <f aca="false">IF(  OR(  AND(  1 = K4573,  1 = I4573  ),  AND(  2 =K4573,  1 = G4573  )  ),  1,  0  )</f>
        <v>0</v>
      </c>
      <c r="N4573" s="0" t="n">
        <f aca="false">IF(  AND(  1 = M4573,  0 &lt; L4573  ),  1,  0  )</f>
        <v>0</v>
      </c>
    </row>
    <row r="4574" customFormat="false" ht="12.8" hidden="false" customHeight="false" outlineLevel="0" collapsed="false">
      <c r="A4574" s="5" t="n">
        <v>44453</v>
      </c>
      <c r="B4574" s="6" t="n">
        <f aca="false">YEAR(A4574)</f>
        <v>2021</v>
      </c>
      <c r="C4574" s="7" t="n">
        <v>5421</v>
      </c>
      <c r="D4574" s="8" t="n">
        <f aca="false">AVERAGE($C4570:$C4574)</f>
        <v>5474.8</v>
      </c>
      <c r="E4574" s="8" t="n">
        <f aca="false">AVERAGE($C4550:$C4574)</f>
        <v>5335.32</v>
      </c>
      <c r="F4574" s="8" t="n">
        <f aca="false">AVERAGE($C4500:$C4574)</f>
        <v>5990.48</v>
      </c>
      <c r="G4574" s="4" t="n">
        <f aca="false">IF(  AND(  F4573 &lt; E4573,  F4574 &lt; E4574,  E4574 &lt; D4574  ),  1,  0  )</f>
        <v>0</v>
      </c>
      <c r="H4574" s="12" t="n">
        <f aca="false">IF(  AND(  1 = G4574,  OR(  0 = $K4574,  2 = $K4574  )  ),  $C4574,  IF(  AND(  NOT(  "-" = H4573  ),  0 &lt; H4573  ),  H4573,  0  )  )</f>
        <v>6858</v>
      </c>
      <c r="I4574" s="4" t="n">
        <f aca="false">IF(  AND(  E4573 &lt; F4573,  D4574 &lt; E4574,  E4574 &lt; F4574  ),  1,  0  )</f>
        <v>0</v>
      </c>
      <c r="J4574" s="12" t="n">
        <f aca="false">IF(  AND(  1 = I4574,  OR(  0 = $K4574,  1 = $K4574  )  ),  $C4574,  IF(  AND(  NOT(  "-" = J4573  ),  0 &lt; J4573  ),  J4573,  0  )  )</f>
        <v>5997</v>
      </c>
      <c r="K4574" s="13" t="n">
        <f aca="false">IF(  1 = G4573,  1,  IF(  1 = I4573,  2,  IF(  OR(  "-" = K4573,  1 = M4573),  0,  K4573  )  )  )</f>
        <v>2</v>
      </c>
      <c r="L4574" s="12" t="n">
        <f aca="false">IF(  AND(  1 = K4574,  1 = M4574  ),  (C4574 - H4574) * 100,  IF(  AND( 2 = K4574,  1 = M4574  ),  (J4574 - C4574) * 100,  0  )  )</f>
        <v>0</v>
      </c>
      <c r="M4574" s="6" t="n">
        <f aca="false">IF(  OR(  AND(  1 = K4574,  1 = I4574  ),  AND(  2 =K4574,  1 = G4574  )  ),  1,  0  )</f>
        <v>0</v>
      </c>
      <c r="N4574" s="0" t="n">
        <f aca="false">IF(  AND(  1 = M4574,  0 &lt; L4574  ),  1,  0  )</f>
        <v>0</v>
      </c>
    </row>
    <row r="4575" customFormat="false" ht="12.8" hidden="false" customHeight="false" outlineLevel="0" collapsed="false">
      <c r="A4575" s="5" t="n">
        <v>44454</v>
      </c>
      <c r="B4575" s="6" t="n">
        <f aca="false">YEAR(A4575)</f>
        <v>2021</v>
      </c>
      <c r="C4575" s="7" t="n">
        <v>5389</v>
      </c>
      <c r="D4575" s="8" t="n">
        <f aca="false">AVERAGE($C4571:$C4575)</f>
        <v>5459.6</v>
      </c>
      <c r="E4575" s="8" t="n">
        <f aca="false">AVERAGE($C4551:$C4575)</f>
        <v>5340.32</v>
      </c>
      <c r="F4575" s="8" t="n">
        <f aca="false">AVERAGE($C4501:$C4575)</f>
        <v>5971.70666666667</v>
      </c>
      <c r="G4575" s="4" t="n">
        <f aca="false">IF(  AND(  F4574 &lt; E4574,  F4575 &lt; E4575,  E4575 &lt; D4575  ),  1,  0  )</f>
        <v>0</v>
      </c>
      <c r="H4575" s="12" t="n">
        <f aca="false">IF(  AND(  1 = G4575,  OR(  0 = $K4575,  2 = $K4575  )  ),  $C4575,  IF(  AND(  NOT(  "-" = H4574  ),  0 &lt; H4574  ),  H4574,  0  )  )</f>
        <v>6858</v>
      </c>
      <c r="I4575" s="4" t="n">
        <f aca="false">IF(  AND(  E4574 &lt; F4574,  D4575 &lt; E4575,  E4575 &lt; F4575  ),  1,  0  )</f>
        <v>0</v>
      </c>
      <c r="J4575" s="12" t="n">
        <f aca="false">IF(  AND(  1 = I4575,  OR(  0 = $K4575,  1 = $K4575  )  ),  $C4575,  IF(  AND(  NOT(  "-" = J4574  ),  0 &lt; J4574  ),  J4574,  0  )  )</f>
        <v>5997</v>
      </c>
      <c r="K4575" s="13" t="n">
        <f aca="false">IF(  1 = G4574,  1,  IF(  1 = I4574,  2,  IF(  OR(  "-" = K4574,  1 = M4574),  0,  K4574  )  )  )</f>
        <v>2</v>
      </c>
      <c r="L4575" s="12" t="n">
        <f aca="false">IF(  AND(  1 = K4575,  1 = M4575  ),  (C4575 - H4575) * 100,  IF(  AND( 2 = K4575,  1 = M4575  ),  (J4575 - C4575) * 100,  0  )  )</f>
        <v>0</v>
      </c>
      <c r="M4575" s="6" t="n">
        <f aca="false">IF(  OR(  AND(  1 = K4575,  1 = I4575  ),  AND(  2 =K4575,  1 = G4575  )  ),  1,  0  )</f>
        <v>0</v>
      </c>
      <c r="N4575" s="0" t="n">
        <f aca="false">IF(  AND(  1 = M4575,  0 &lt; L4575  ),  1,  0  )</f>
        <v>0</v>
      </c>
    </row>
    <row r="4576" customFormat="false" ht="12.8" hidden="false" customHeight="false" outlineLevel="0" collapsed="false">
      <c r="A4576" s="5" t="n">
        <v>44455</v>
      </c>
      <c r="B4576" s="6" t="n">
        <f aca="false">YEAR(A4576)</f>
        <v>2021</v>
      </c>
      <c r="C4576" s="7" t="n">
        <v>5250</v>
      </c>
      <c r="D4576" s="8" t="n">
        <f aca="false">AVERAGE($C4572:$C4576)</f>
        <v>5422.8</v>
      </c>
      <c r="E4576" s="8" t="n">
        <f aca="false">AVERAGE($C4552:$C4576)</f>
        <v>5340.88</v>
      </c>
      <c r="F4576" s="8" t="n">
        <f aca="false">AVERAGE($C4502:$C4576)</f>
        <v>5951.44</v>
      </c>
      <c r="G4576" s="4" t="n">
        <f aca="false">IF(  AND(  F4575 &lt; E4575,  F4576 &lt; E4576,  E4576 &lt; D4576  ),  1,  0  )</f>
        <v>0</v>
      </c>
      <c r="H4576" s="12" t="n">
        <f aca="false">IF(  AND(  1 = G4576,  OR(  0 = $K4576,  2 = $K4576  )  ),  $C4576,  IF(  AND(  NOT(  "-" = H4575  ),  0 &lt; H4575  ),  H4575,  0  )  )</f>
        <v>6858</v>
      </c>
      <c r="I4576" s="4" t="n">
        <f aca="false">IF(  AND(  E4575 &lt; F4575,  D4576 &lt; E4576,  E4576 &lt; F4576  ),  1,  0  )</f>
        <v>0</v>
      </c>
      <c r="J4576" s="12" t="n">
        <f aca="false">IF(  AND(  1 = I4576,  OR(  0 = $K4576,  1 = $K4576  )  ),  $C4576,  IF(  AND(  NOT(  "-" = J4575  ),  0 &lt; J4575  ),  J4575,  0  )  )</f>
        <v>5997</v>
      </c>
      <c r="K4576" s="13" t="n">
        <f aca="false">IF(  1 = G4575,  1,  IF(  1 = I4575,  2,  IF(  OR(  "-" = K4575,  1 = M4575),  0,  K4575  )  )  )</f>
        <v>2</v>
      </c>
      <c r="L4576" s="12" t="n">
        <f aca="false">IF(  AND(  1 = K4576,  1 = M4576  ),  (C4576 - H4576) * 100,  IF(  AND( 2 = K4576,  1 = M4576  ),  (J4576 - C4576) * 100,  0  )  )</f>
        <v>0</v>
      </c>
      <c r="M4576" s="6" t="n">
        <f aca="false">IF(  OR(  AND(  1 = K4576,  1 = I4576  ),  AND(  2 =K4576,  1 = G4576  )  ),  1,  0  )</f>
        <v>0</v>
      </c>
      <c r="N4576" s="0" t="n">
        <f aca="false">IF(  AND(  1 = M4576,  0 &lt; L4576  ),  1,  0  )</f>
        <v>0</v>
      </c>
    </row>
    <row r="4577" customFormat="false" ht="12.8" hidden="false" customHeight="false" outlineLevel="0" collapsed="false">
      <c r="A4577" s="5" t="n">
        <v>44456</v>
      </c>
      <c r="B4577" s="6" t="n">
        <f aca="false">YEAR(A4577)</f>
        <v>2021</v>
      </c>
      <c r="C4577" s="7" t="n">
        <v>5347</v>
      </c>
      <c r="D4577" s="8" t="n">
        <f aca="false">AVERAGE($C4573:$C4577)</f>
        <v>5386.8</v>
      </c>
      <c r="E4577" s="8" t="n">
        <f aca="false">AVERAGE($C4553:$C4577)</f>
        <v>5345</v>
      </c>
      <c r="F4577" s="8" t="n">
        <f aca="false">AVERAGE($C4503:$C4577)</f>
        <v>5933.72</v>
      </c>
      <c r="G4577" s="4" t="n">
        <f aca="false">IF(  AND(  F4576 &lt; E4576,  F4577 &lt; E4577,  E4577 &lt; D4577  ),  1,  0  )</f>
        <v>0</v>
      </c>
      <c r="H4577" s="12" t="n">
        <f aca="false">IF(  AND(  1 = G4577,  OR(  0 = $K4577,  2 = $K4577  )  ),  $C4577,  IF(  AND(  NOT(  "-" = H4576  ),  0 &lt; H4576  ),  H4576,  0  )  )</f>
        <v>6858</v>
      </c>
      <c r="I4577" s="4" t="n">
        <f aca="false">IF(  AND(  E4576 &lt; F4576,  D4577 &lt; E4577,  E4577 &lt; F4577  ),  1,  0  )</f>
        <v>0</v>
      </c>
      <c r="J4577" s="12" t="n">
        <f aca="false">IF(  AND(  1 = I4577,  OR(  0 = $K4577,  1 = $K4577  )  ),  $C4577,  IF(  AND(  NOT(  "-" = J4576  ),  0 &lt; J4576  ),  J4576,  0  )  )</f>
        <v>5997</v>
      </c>
      <c r="K4577" s="13" t="n">
        <f aca="false">IF(  1 = G4576,  1,  IF(  1 = I4576,  2,  IF(  OR(  "-" = K4576,  1 = M4576),  0,  K4576  )  )  )</f>
        <v>2</v>
      </c>
      <c r="L4577" s="12" t="n">
        <f aca="false">IF(  AND(  1 = K4577,  1 = M4577  ),  (C4577 - H4577) * 100,  IF(  AND( 2 = K4577,  1 = M4577  ),  (J4577 - C4577) * 100,  0  )  )</f>
        <v>0</v>
      </c>
      <c r="M4577" s="6" t="n">
        <f aca="false">IF(  OR(  AND(  1 = K4577,  1 = I4577  ),  AND(  2 =K4577,  1 = G4577  )  ),  1,  0  )</f>
        <v>0</v>
      </c>
      <c r="N4577" s="0" t="n">
        <f aca="false">IF(  AND(  1 = M4577,  0 &lt; L4577  ),  1,  0  )</f>
        <v>0</v>
      </c>
    </row>
    <row r="4578" customFormat="false" ht="12.8" hidden="false" customHeight="false" outlineLevel="0" collapsed="false">
      <c r="A4578" s="5" t="n">
        <v>44460</v>
      </c>
      <c r="B4578" s="6" t="n">
        <f aca="false">YEAR(A4578)</f>
        <v>2021</v>
      </c>
      <c r="C4578" s="7" t="n">
        <v>5266</v>
      </c>
      <c r="D4578" s="8" t="n">
        <f aca="false">AVERAGE($C4574:$C4578)</f>
        <v>5334.6</v>
      </c>
      <c r="E4578" s="8" t="n">
        <f aca="false">AVERAGE($C4554:$C4578)</f>
        <v>5347.88</v>
      </c>
      <c r="F4578" s="8" t="n">
        <f aca="false">AVERAGE($C4504:$C4578)</f>
        <v>5914.38666666667</v>
      </c>
      <c r="G4578" s="4" t="n">
        <f aca="false">IF(  AND(  F4577 &lt; E4577,  F4578 &lt; E4578,  E4578 &lt; D4578  ),  1,  0  )</f>
        <v>0</v>
      </c>
      <c r="H4578" s="12" t="n">
        <f aca="false">IF(  AND(  1 = G4578,  OR(  0 = $K4578,  2 = $K4578  )  ),  $C4578,  IF(  AND(  NOT(  "-" = H4577  ),  0 &lt; H4577  ),  H4577,  0  )  )</f>
        <v>6858</v>
      </c>
      <c r="I4578" s="4" t="n">
        <f aca="false">IF(  AND(  E4577 &lt; F4577,  D4578 &lt; E4578,  E4578 &lt; F4578  ),  1,  0  )</f>
        <v>1</v>
      </c>
      <c r="J4578" s="12" t="n">
        <f aca="false">IF(  AND(  1 = I4578,  OR(  0 = $K4578,  1 = $K4578  )  ),  $C4578,  IF(  AND(  NOT(  "-" = J4577  ),  0 &lt; J4577  ),  J4577,  0  )  )</f>
        <v>5997</v>
      </c>
      <c r="K4578" s="13" t="n">
        <f aca="false">IF(  1 = G4577,  1,  IF(  1 = I4577,  2,  IF(  OR(  "-" = K4577,  1 = M4577),  0,  K4577  )  )  )</f>
        <v>2</v>
      </c>
      <c r="L4578" s="12" t="n">
        <f aca="false">IF(  AND(  1 = K4578,  1 = M4578  ),  (C4578 - H4578) * 100,  IF(  AND( 2 = K4578,  1 = M4578  ),  (J4578 - C4578) * 100,  0  )  )</f>
        <v>0</v>
      </c>
      <c r="M4578" s="6" t="n">
        <f aca="false">IF(  OR(  AND(  1 = K4578,  1 = I4578  ),  AND(  2 =K4578,  1 = G4578  )  ),  1,  0  )</f>
        <v>0</v>
      </c>
      <c r="N4578" s="0" t="n">
        <f aca="false">IF(  AND(  1 = M4578,  0 &lt; L4578  ),  1,  0  )</f>
        <v>0</v>
      </c>
    </row>
    <row r="4579" customFormat="false" ht="12.8" hidden="false" customHeight="false" outlineLevel="0" collapsed="false">
      <c r="A4579" s="5" t="n">
        <v>44461</v>
      </c>
      <c r="B4579" s="6" t="n">
        <f aca="false">YEAR(A4579)</f>
        <v>2021</v>
      </c>
      <c r="C4579" s="7" t="n">
        <v>5324</v>
      </c>
      <c r="D4579" s="8" t="n">
        <f aca="false">AVERAGE($C4575:$C4579)</f>
        <v>5315.2</v>
      </c>
      <c r="E4579" s="8" t="n">
        <f aca="false">AVERAGE($C4555:$C4579)</f>
        <v>5352.52</v>
      </c>
      <c r="F4579" s="8" t="n">
        <f aca="false">AVERAGE($C4505:$C4579)</f>
        <v>5895.08</v>
      </c>
      <c r="G4579" s="4" t="n">
        <f aca="false">IF(  AND(  F4578 &lt; E4578,  F4579 &lt; E4579,  E4579 &lt; D4579  ),  1,  0  )</f>
        <v>0</v>
      </c>
      <c r="H4579" s="12" t="n">
        <f aca="false">IF(  AND(  1 = G4579,  OR(  0 = $K4579,  2 = $K4579  )  ),  $C4579,  IF(  AND(  NOT(  "-" = H4578  ),  0 &lt; H4578  ),  H4578,  0  )  )</f>
        <v>6858</v>
      </c>
      <c r="I4579" s="4" t="n">
        <f aca="false">IF(  AND(  E4578 &lt; F4578,  D4579 &lt; E4579,  E4579 &lt; F4579  ),  1,  0  )</f>
        <v>1</v>
      </c>
      <c r="J4579" s="12" t="n">
        <f aca="false">IF(  AND(  1 = I4579,  OR(  0 = $K4579,  1 = $K4579  )  ),  $C4579,  IF(  AND(  NOT(  "-" = J4578  ),  0 &lt; J4578  ),  J4578,  0  )  )</f>
        <v>5997</v>
      </c>
      <c r="K4579" s="13" t="n">
        <f aca="false">IF(  1 = G4578,  1,  IF(  1 = I4578,  2,  IF(  OR(  "-" = K4578,  1 = M4578),  0,  K4578  )  )  )</f>
        <v>2</v>
      </c>
      <c r="L4579" s="12" t="n">
        <f aca="false">IF(  AND(  1 = K4579,  1 = M4579  ),  (C4579 - H4579) * 100,  IF(  AND( 2 = K4579,  1 = M4579  ),  (J4579 - C4579) * 100,  0  )  )</f>
        <v>0</v>
      </c>
      <c r="M4579" s="6" t="n">
        <f aca="false">IF(  OR(  AND(  1 = K4579,  1 = I4579  ),  AND(  2 =K4579,  1 = G4579  )  ),  1,  0  )</f>
        <v>0</v>
      </c>
      <c r="N4579" s="0" t="n">
        <f aca="false">IF(  AND(  1 = M4579,  0 &lt; L4579  ),  1,  0  )</f>
        <v>0</v>
      </c>
    </row>
    <row r="4580" customFormat="false" ht="12.8" hidden="false" customHeight="false" outlineLevel="0" collapsed="false">
      <c r="A4580" s="5" t="n">
        <v>44463</v>
      </c>
      <c r="B4580" s="6" t="n">
        <f aca="false">YEAR(A4580)</f>
        <v>2021</v>
      </c>
      <c r="C4580" s="7" t="n">
        <v>5380</v>
      </c>
      <c r="D4580" s="8" t="n">
        <f aca="false">AVERAGE($C4576:$C4580)</f>
        <v>5313.4</v>
      </c>
      <c r="E4580" s="8" t="n">
        <f aca="false">AVERAGE($C4556:$C4580)</f>
        <v>5358.64</v>
      </c>
      <c r="F4580" s="8" t="n">
        <f aca="false">AVERAGE($C4506:$C4580)</f>
        <v>5876.46666666667</v>
      </c>
      <c r="G4580" s="4" t="n">
        <f aca="false">IF(  AND(  F4579 &lt; E4579,  F4580 &lt; E4580,  E4580 &lt; D4580  ),  1,  0  )</f>
        <v>0</v>
      </c>
      <c r="H4580" s="12" t="n">
        <f aca="false">IF(  AND(  1 = G4580,  OR(  0 = $K4580,  2 = $K4580  )  ),  $C4580,  IF(  AND(  NOT(  "-" = H4579  ),  0 &lt; H4579  ),  H4579,  0  )  )</f>
        <v>6858</v>
      </c>
      <c r="I4580" s="4" t="n">
        <f aca="false">IF(  AND(  E4579 &lt; F4579,  D4580 &lt; E4580,  E4580 &lt; F4580  ),  1,  0  )</f>
        <v>1</v>
      </c>
      <c r="J4580" s="12" t="n">
        <f aca="false">IF(  AND(  1 = I4580,  OR(  0 = $K4580,  1 = $K4580  )  ),  $C4580,  IF(  AND(  NOT(  "-" = J4579  ),  0 &lt; J4579  ),  J4579,  0  )  )</f>
        <v>5997</v>
      </c>
      <c r="K4580" s="13" t="n">
        <f aca="false">IF(  1 = G4579,  1,  IF(  1 = I4579,  2,  IF(  OR(  "-" = K4579,  1 = M4579),  0,  K4579  )  )  )</f>
        <v>2</v>
      </c>
      <c r="L4580" s="12" t="n">
        <f aca="false">IF(  AND(  1 = K4580,  1 = M4580  ),  (C4580 - H4580) * 100,  IF(  AND( 2 = K4580,  1 = M4580  ),  (J4580 - C4580) * 100,  0  )  )</f>
        <v>0</v>
      </c>
      <c r="M4580" s="6" t="n">
        <f aca="false">IF(  OR(  AND(  1 = K4580,  1 = I4580  ),  AND(  2 =K4580,  1 = G4580  )  ),  1,  0  )</f>
        <v>0</v>
      </c>
      <c r="N4580" s="0" t="n">
        <f aca="false">IF(  AND(  1 = M4580,  0 &lt; L4580  ),  1,  0  )</f>
        <v>0</v>
      </c>
    </row>
    <row r="4581" customFormat="false" ht="12.8" hidden="false" customHeight="false" outlineLevel="0" collapsed="false">
      <c r="A4581" s="5" t="n">
        <v>44466</v>
      </c>
      <c r="B4581" s="6" t="n">
        <f aca="false">YEAR(A4581)</f>
        <v>2021</v>
      </c>
      <c r="C4581" s="7" t="n">
        <v>5418</v>
      </c>
      <c r="D4581" s="8" t="n">
        <f aca="false">AVERAGE($C4577:$C4581)</f>
        <v>5347</v>
      </c>
      <c r="E4581" s="8" t="n">
        <f aca="false">AVERAGE($C4557:$C4581)</f>
        <v>5369</v>
      </c>
      <c r="F4581" s="8" t="n">
        <f aca="false">AVERAGE($C4507:$C4581)</f>
        <v>5857.26666666667</v>
      </c>
      <c r="G4581" s="4" t="n">
        <f aca="false">IF(  AND(  F4580 &lt; E4580,  F4581 &lt; E4581,  E4581 &lt; D4581  ),  1,  0  )</f>
        <v>0</v>
      </c>
      <c r="H4581" s="12" t="n">
        <f aca="false">IF(  AND(  1 = G4581,  OR(  0 = $K4581,  2 = $K4581  )  ),  $C4581,  IF(  AND(  NOT(  "-" = H4580  ),  0 &lt; H4580  ),  H4580,  0  )  )</f>
        <v>6858</v>
      </c>
      <c r="I4581" s="4" t="n">
        <f aca="false">IF(  AND(  E4580 &lt; F4580,  D4581 &lt; E4581,  E4581 &lt; F4581  ),  1,  0  )</f>
        <v>1</v>
      </c>
      <c r="J4581" s="12" t="n">
        <f aca="false">IF(  AND(  1 = I4581,  OR(  0 = $K4581,  1 = $K4581  )  ),  $C4581,  IF(  AND(  NOT(  "-" = J4580  ),  0 &lt; J4580  ),  J4580,  0  )  )</f>
        <v>5997</v>
      </c>
      <c r="K4581" s="13" t="n">
        <f aca="false">IF(  1 = G4580,  1,  IF(  1 = I4580,  2,  IF(  OR(  "-" = K4580,  1 = M4580),  0,  K4580  )  )  )</f>
        <v>2</v>
      </c>
      <c r="L4581" s="12" t="n">
        <f aca="false">IF(  AND(  1 = K4581,  1 = M4581  ),  (C4581 - H4581) * 100,  IF(  AND( 2 = K4581,  1 = M4581  ),  (J4581 - C4581) * 100,  0  )  )</f>
        <v>0</v>
      </c>
      <c r="M4581" s="6" t="n">
        <f aca="false">IF(  OR(  AND(  1 = K4581,  1 = I4581  ),  AND(  2 =K4581,  1 = G4581  )  ),  1,  0  )</f>
        <v>0</v>
      </c>
      <c r="N4581" s="0" t="n">
        <f aca="false">IF(  AND(  1 = M4581,  0 &lt; L4581  ),  1,  0  )</f>
        <v>0</v>
      </c>
    </row>
    <row r="4582" customFormat="false" ht="12.8" hidden="false" customHeight="false" outlineLevel="0" collapsed="false">
      <c r="A4582" s="5" t="n">
        <v>44467</v>
      </c>
      <c r="B4582" s="6" t="n">
        <f aca="false">YEAR(A4582)</f>
        <v>2021</v>
      </c>
      <c r="C4582" s="7" t="n">
        <v>5343</v>
      </c>
      <c r="D4582" s="8" t="n">
        <f aca="false">AVERAGE($C4578:$C4582)</f>
        <v>5346.2</v>
      </c>
      <c r="E4582" s="8" t="n">
        <f aca="false">AVERAGE($C4558:$C4582)</f>
        <v>5373.08</v>
      </c>
      <c r="F4582" s="8" t="n">
        <f aca="false">AVERAGE($C4508:$C4582)</f>
        <v>5837.12</v>
      </c>
      <c r="G4582" s="4" t="n">
        <f aca="false">IF(  AND(  F4581 &lt; E4581,  F4582 &lt; E4582,  E4582 &lt; D4582  ),  1,  0  )</f>
        <v>0</v>
      </c>
      <c r="H4582" s="12" t="n">
        <f aca="false">IF(  AND(  1 = G4582,  OR(  0 = $K4582,  2 = $K4582  )  ),  $C4582,  IF(  AND(  NOT(  "-" = H4581  ),  0 &lt; H4581  ),  H4581,  0  )  )</f>
        <v>6858</v>
      </c>
      <c r="I4582" s="4" t="n">
        <f aca="false">IF(  AND(  E4581 &lt; F4581,  D4582 &lt; E4582,  E4582 &lt; F4582  ),  1,  0  )</f>
        <v>1</v>
      </c>
      <c r="J4582" s="12" t="n">
        <f aca="false">IF(  AND(  1 = I4582,  OR(  0 = $K4582,  1 = $K4582  )  ),  $C4582,  IF(  AND(  NOT(  "-" = J4581  ),  0 &lt; J4581  ),  J4581,  0  )  )</f>
        <v>5997</v>
      </c>
      <c r="K4582" s="13" t="n">
        <f aca="false">IF(  1 = G4581,  1,  IF(  1 = I4581,  2,  IF(  OR(  "-" = K4581,  1 = M4581),  0,  K4581  )  )  )</f>
        <v>2</v>
      </c>
      <c r="L4582" s="12" t="n">
        <f aca="false">IF(  AND(  1 = K4582,  1 = M4582  ),  (C4582 - H4582) * 100,  IF(  AND( 2 = K4582,  1 = M4582  ),  (J4582 - C4582) * 100,  0  )  )</f>
        <v>0</v>
      </c>
      <c r="M4582" s="6" t="n">
        <f aca="false">IF(  OR(  AND(  1 = K4582,  1 = I4582  ),  AND(  2 =K4582,  1 = G4582  )  ),  1,  0  )</f>
        <v>0</v>
      </c>
      <c r="N4582" s="0" t="n">
        <f aca="false">IF(  AND(  1 = M4582,  0 &lt; L4582  ),  1,  0  )</f>
        <v>0</v>
      </c>
    </row>
    <row r="4583" customFormat="false" ht="12.8" hidden="false" customHeight="false" outlineLevel="0" collapsed="false">
      <c r="A4583" s="5" t="n">
        <v>44468</v>
      </c>
      <c r="B4583" s="6" t="n">
        <f aca="false">YEAR(A4583)</f>
        <v>2021</v>
      </c>
      <c r="C4583" s="7" t="n">
        <v>5323</v>
      </c>
      <c r="D4583" s="8" t="n">
        <f aca="false">AVERAGE($C4579:$C4583)</f>
        <v>5357.6</v>
      </c>
      <c r="E4583" s="8" t="n">
        <f aca="false">AVERAGE($C4559:$C4583)</f>
        <v>5375.76</v>
      </c>
      <c r="F4583" s="8" t="n">
        <f aca="false">AVERAGE($C4509:$C4583)</f>
        <v>5818.14666666667</v>
      </c>
      <c r="G4583" s="4" t="n">
        <f aca="false">IF(  AND(  F4582 &lt; E4582,  F4583 &lt; E4583,  E4583 &lt; D4583  ),  1,  0  )</f>
        <v>0</v>
      </c>
      <c r="H4583" s="12" t="n">
        <f aca="false">IF(  AND(  1 = G4583,  OR(  0 = $K4583,  2 = $K4583  )  ),  $C4583,  IF(  AND(  NOT(  "-" = H4582  ),  0 &lt; H4582  ),  H4582,  0  )  )</f>
        <v>6858</v>
      </c>
      <c r="I4583" s="4" t="n">
        <f aca="false">IF(  AND(  E4582 &lt; F4582,  D4583 &lt; E4583,  E4583 &lt; F4583  ),  1,  0  )</f>
        <v>1</v>
      </c>
      <c r="J4583" s="12" t="n">
        <f aca="false">IF(  AND(  1 = I4583,  OR(  0 = $K4583,  1 = $K4583  )  ),  $C4583,  IF(  AND(  NOT(  "-" = J4582  ),  0 &lt; J4582  ),  J4582,  0  )  )</f>
        <v>5997</v>
      </c>
      <c r="K4583" s="13" t="n">
        <f aca="false">IF(  1 = G4582,  1,  IF(  1 = I4582,  2,  IF(  OR(  "-" = K4582,  1 = M4582),  0,  K4582  )  )  )</f>
        <v>2</v>
      </c>
      <c r="L4583" s="12" t="n">
        <f aca="false">IF(  AND(  1 = K4583,  1 = M4583  ),  (C4583 - H4583) * 100,  IF(  AND( 2 = K4583,  1 = M4583  ),  (J4583 - C4583) * 100,  0  )  )</f>
        <v>0</v>
      </c>
      <c r="M4583" s="6" t="n">
        <f aca="false">IF(  OR(  AND(  1 = K4583,  1 = I4583  ),  AND(  2 =K4583,  1 = G4583  )  ),  1,  0  )</f>
        <v>0</v>
      </c>
      <c r="N4583" s="0" t="n">
        <f aca="false">IF(  AND(  1 = M4583,  0 &lt; L4583  ),  1,  0  )</f>
        <v>0</v>
      </c>
    </row>
    <row r="4584" customFormat="false" ht="12.8" hidden="false" customHeight="false" outlineLevel="0" collapsed="false">
      <c r="A4584" s="5" t="n">
        <v>44469</v>
      </c>
      <c r="B4584" s="6" t="n">
        <f aca="false">YEAR(A4584)</f>
        <v>2021</v>
      </c>
      <c r="C4584" s="7" t="n">
        <v>5431</v>
      </c>
      <c r="D4584" s="8" t="n">
        <f aca="false">AVERAGE($C4580:$C4584)</f>
        <v>5379</v>
      </c>
      <c r="E4584" s="8" t="n">
        <f aca="false">AVERAGE($C4560:$C4584)</f>
        <v>5380</v>
      </c>
      <c r="F4584" s="8" t="n">
        <f aca="false">AVERAGE($C4510:$C4584)</f>
        <v>5801.10666666667</v>
      </c>
      <c r="G4584" s="4" t="n">
        <f aca="false">IF(  AND(  F4583 &lt; E4583,  F4584 &lt; E4584,  E4584 &lt; D4584  ),  1,  0  )</f>
        <v>0</v>
      </c>
      <c r="H4584" s="12" t="n">
        <f aca="false">IF(  AND(  1 = G4584,  OR(  0 = $K4584,  2 = $K4584  )  ),  $C4584,  IF(  AND(  NOT(  "-" = H4583  ),  0 &lt; H4583  ),  H4583,  0  )  )</f>
        <v>6858</v>
      </c>
      <c r="I4584" s="4" t="n">
        <f aca="false">IF(  AND(  E4583 &lt; F4583,  D4584 &lt; E4584,  E4584 &lt; F4584  ),  1,  0  )</f>
        <v>1</v>
      </c>
      <c r="J4584" s="12" t="n">
        <f aca="false">IF(  AND(  1 = I4584,  OR(  0 = $K4584,  1 = $K4584  )  ),  $C4584,  IF(  AND(  NOT(  "-" = J4583  ),  0 &lt; J4583  ),  J4583,  0  )  )</f>
        <v>5997</v>
      </c>
      <c r="K4584" s="13" t="n">
        <f aca="false">IF(  1 = G4583,  1,  IF(  1 = I4583,  2,  IF(  OR(  "-" = K4583,  1 = M4583),  0,  K4583  )  )  )</f>
        <v>2</v>
      </c>
      <c r="L4584" s="12" t="n">
        <f aca="false">IF(  AND(  1 = K4584,  1 = M4584  ),  (C4584 - H4584) * 100,  IF(  AND( 2 = K4584,  1 = M4584  ),  (J4584 - C4584) * 100,  0  )  )</f>
        <v>0</v>
      </c>
      <c r="M4584" s="6" t="n">
        <f aca="false">IF(  OR(  AND(  1 = K4584,  1 = I4584  ),  AND(  2 =K4584,  1 = G4584  )  ),  1,  0  )</f>
        <v>0</v>
      </c>
      <c r="N4584" s="0" t="n">
        <f aca="false">IF(  AND(  1 = M4584,  0 &lt; L4584  ),  1,  0  )</f>
        <v>0</v>
      </c>
    </row>
    <row r="4585" customFormat="false" ht="12.8" hidden="false" customHeight="false" outlineLevel="0" collapsed="false">
      <c r="A4585" s="5" t="n">
        <v>44470</v>
      </c>
      <c r="B4585" s="6" t="n">
        <f aca="false">YEAR(A4585)</f>
        <v>2021</v>
      </c>
      <c r="C4585" s="7" t="n">
        <v>4957</v>
      </c>
      <c r="D4585" s="8" t="n">
        <f aca="false">AVERAGE($C4581:$C4585)</f>
        <v>5294.4</v>
      </c>
      <c r="E4585" s="8" t="n">
        <f aca="false">AVERAGE($C4561:$C4585)</f>
        <v>5365.12</v>
      </c>
      <c r="F4585" s="8" t="n">
        <f aca="false">AVERAGE($C4511:$C4585)</f>
        <v>5777.66666666667</v>
      </c>
      <c r="G4585" s="4" t="n">
        <f aca="false">IF(  AND(  F4584 &lt; E4584,  F4585 &lt; E4585,  E4585 &lt; D4585  ),  1,  0  )</f>
        <v>0</v>
      </c>
      <c r="H4585" s="12" t="n">
        <f aca="false">IF(  AND(  1 = G4585,  OR(  0 = $K4585,  2 = $K4585  )  ),  $C4585,  IF(  AND(  NOT(  "-" = H4584  ),  0 &lt; H4584  ),  H4584,  0  )  )</f>
        <v>6858</v>
      </c>
      <c r="I4585" s="4" t="n">
        <f aca="false">IF(  AND(  E4584 &lt; F4584,  D4585 &lt; E4585,  E4585 &lt; F4585  ),  1,  0  )</f>
        <v>1</v>
      </c>
      <c r="J4585" s="12" t="n">
        <f aca="false">IF(  AND(  1 = I4585,  OR(  0 = $K4585,  1 = $K4585  )  ),  $C4585,  IF(  AND(  NOT(  "-" = J4584  ),  0 &lt; J4584  ),  J4584,  0  )  )</f>
        <v>5997</v>
      </c>
      <c r="K4585" s="13" t="n">
        <f aca="false">IF(  1 = G4584,  1,  IF(  1 = I4584,  2,  IF(  OR(  "-" = K4584,  1 = M4584),  0,  K4584  )  )  )</f>
        <v>2</v>
      </c>
      <c r="L4585" s="12" t="n">
        <f aca="false">IF(  AND(  1 = K4585,  1 = M4585  ),  (C4585 - H4585) * 100,  IF(  AND( 2 = K4585,  1 = M4585  ),  (J4585 - C4585) * 100,  0  )  )</f>
        <v>0</v>
      </c>
      <c r="M4585" s="6" t="n">
        <f aca="false">IF(  OR(  AND(  1 = K4585,  1 = I4585  ),  AND(  2 =K4585,  1 = G4585  )  ),  1,  0  )</f>
        <v>0</v>
      </c>
      <c r="N4585" s="0" t="n">
        <f aca="false">IF(  AND(  1 = M4585,  0 &lt; L4585  ),  1,  0  )</f>
        <v>0</v>
      </c>
    </row>
    <row r="4586" customFormat="false" ht="12.8" hidden="false" customHeight="false" outlineLevel="0" collapsed="false">
      <c r="A4586" s="5" t="n">
        <v>44473</v>
      </c>
      <c r="B4586" s="6" t="n">
        <f aca="false">YEAR(A4586)</f>
        <v>2021</v>
      </c>
      <c r="C4586" s="7" t="n">
        <v>4921</v>
      </c>
      <c r="D4586" s="8" t="n">
        <f aca="false">AVERAGE($C4582:$C4586)</f>
        <v>5195</v>
      </c>
      <c r="E4586" s="8" t="n">
        <f aca="false">AVERAGE($C4562:$C4586)</f>
        <v>5351.76</v>
      </c>
      <c r="F4586" s="8" t="n">
        <f aca="false">AVERAGE($C4512:$C4586)</f>
        <v>5756.50666666667</v>
      </c>
      <c r="G4586" s="4" t="n">
        <f aca="false">IF(  AND(  F4585 &lt; E4585,  F4586 &lt; E4586,  E4586 &lt; D4586  ),  1,  0  )</f>
        <v>0</v>
      </c>
      <c r="H4586" s="12" t="n">
        <f aca="false">IF(  AND(  1 = G4586,  OR(  0 = $K4586,  2 = $K4586  )  ),  $C4586,  IF(  AND(  NOT(  "-" = H4585  ),  0 &lt; H4585  ),  H4585,  0  )  )</f>
        <v>6858</v>
      </c>
      <c r="I4586" s="4" t="n">
        <f aca="false">IF(  AND(  E4585 &lt; F4585,  D4586 &lt; E4586,  E4586 &lt; F4586  ),  1,  0  )</f>
        <v>1</v>
      </c>
      <c r="J4586" s="12" t="n">
        <f aca="false">IF(  AND(  1 = I4586,  OR(  0 = $K4586,  1 = $K4586  )  ),  $C4586,  IF(  AND(  NOT(  "-" = J4585  ),  0 &lt; J4585  ),  J4585,  0  )  )</f>
        <v>5997</v>
      </c>
      <c r="K4586" s="13" t="n">
        <f aca="false">IF(  1 = G4585,  1,  IF(  1 = I4585,  2,  IF(  OR(  "-" = K4585,  1 = M4585),  0,  K4585  )  )  )</f>
        <v>2</v>
      </c>
      <c r="L4586" s="12" t="n">
        <f aca="false">IF(  AND(  1 = K4586,  1 = M4586  ),  (C4586 - H4586) * 100,  IF(  AND( 2 = K4586,  1 = M4586  ),  (J4586 - C4586) * 100,  0  )  )</f>
        <v>0</v>
      </c>
      <c r="M4586" s="6" t="n">
        <f aca="false">IF(  OR(  AND(  1 = K4586,  1 = I4586  ),  AND(  2 =K4586,  1 = G4586  )  ),  1,  0  )</f>
        <v>0</v>
      </c>
      <c r="N4586" s="0" t="n">
        <f aca="false">IF(  AND(  1 = M4586,  0 &lt; L4586  ),  1,  0  )</f>
        <v>0</v>
      </c>
    </row>
    <row r="4587" customFormat="false" ht="12.8" hidden="false" customHeight="false" outlineLevel="0" collapsed="false">
      <c r="A4587" s="5" t="n">
        <v>44474</v>
      </c>
      <c r="B4587" s="6" t="n">
        <f aca="false">YEAR(A4587)</f>
        <v>2021</v>
      </c>
      <c r="C4587" s="7" t="n">
        <v>4844</v>
      </c>
      <c r="D4587" s="8" t="n">
        <f aca="false">AVERAGE($C4583:$C4587)</f>
        <v>5095.2</v>
      </c>
      <c r="E4587" s="8" t="n">
        <f aca="false">AVERAGE($C4563:$C4587)</f>
        <v>5338.44</v>
      </c>
      <c r="F4587" s="8" t="n">
        <f aca="false">AVERAGE($C4513:$C4587)</f>
        <v>5734.33333333333</v>
      </c>
      <c r="G4587" s="4" t="n">
        <f aca="false">IF(  AND(  F4586 &lt; E4586,  F4587 &lt; E4587,  E4587 &lt; D4587  ),  1,  0  )</f>
        <v>0</v>
      </c>
      <c r="H4587" s="12" t="n">
        <f aca="false">IF(  AND(  1 = G4587,  OR(  0 = $K4587,  2 = $K4587  )  ),  $C4587,  IF(  AND(  NOT(  "-" = H4586  ),  0 &lt; H4586  ),  H4586,  0  )  )</f>
        <v>6858</v>
      </c>
      <c r="I4587" s="4" t="n">
        <f aca="false">IF(  AND(  E4586 &lt; F4586,  D4587 &lt; E4587,  E4587 &lt; F4587  ),  1,  0  )</f>
        <v>1</v>
      </c>
      <c r="J4587" s="12" t="n">
        <f aca="false">IF(  AND(  1 = I4587,  OR(  0 = $K4587,  1 = $K4587  )  ),  $C4587,  IF(  AND(  NOT(  "-" = J4586  ),  0 &lt; J4586  ),  J4586,  0  )  )</f>
        <v>5997</v>
      </c>
      <c r="K4587" s="13" t="n">
        <f aca="false">IF(  1 = G4586,  1,  IF(  1 = I4586,  2,  IF(  OR(  "-" = K4586,  1 = M4586),  0,  K4586  )  )  )</f>
        <v>2</v>
      </c>
      <c r="L4587" s="12" t="n">
        <f aca="false">IF(  AND(  1 = K4587,  1 = M4587  ),  (C4587 - H4587) * 100,  IF(  AND( 2 = K4587,  1 = M4587  ),  (J4587 - C4587) * 100,  0  )  )</f>
        <v>0</v>
      </c>
      <c r="M4587" s="6" t="n">
        <f aca="false">IF(  OR(  AND(  1 = K4587,  1 = I4587  ),  AND(  2 =K4587,  1 = G4587  )  ),  1,  0  )</f>
        <v>0</v>
      </c>
      <c r="N4587" s="0" t="n">
        <f aca="false">IF(  AND(  1 = M4587,  0 &lt; L4587  ),  1,  0  )</f>
        <v>0</v>
      </c>
    </row>
    <row r="4588" customFormat="false" ht="12.8" hidden="false" customHeight="false" outlineLevel="0" collapsed="false">
      <c r="A4588" s="5" t="n">
        <v>44475</v>
      </c>
      <c r="B4588" s="6" t="n">
        <f aca="false">YEAR(A4588)</f>
        <v>2021</v>
      </c>
      <c r="C4588" s="7" t="n">
        <v>4960</v>
      </c>
      <c r="D4588" s="8" t="n">
        <f aca="false">AVERAGE($C4584:$C4588)</f>
        <v>5022.6</v>
      </c>
      <c r="E4588" s="8" t="n">
        <f aca="false">AVERAGE($C4564:$C4588)</f>
        <v>5326.88</v>
      </c>
      <c r="F4588" s="8" t="n">
        <f aca="false">AVERAGE($C4514:$C4588)</f>
        <v>5716.13333333333</v>
      </c>
      <c r="G4588" s="4" t="n">
        <f aca="false">IF(  AND(  F4587 &lt; E4587,  F4588 &lt; E4588,  E4588 &lt; D4588  ),  1,  0  )</f>
        <v>0</v>
      </c>
      <c r="H4588" s="12" t="n">
        <f aca="false">IF(  AND(  1 = G4588,  OR(  0 = $K4588,  2 = $K4588  )  ),  $C4588,  IF(  AND(  NOT(  "-" = H4587  ),  0 &lt; H4587  ),  H4587,  0  )  )</f>
        <v>6858</v>
      </c>
      <c r="I4588" s="4" t="n">
        <f aca="false">IF(  AND(  E4587 &lt; F4587,  D4588 &lt; E4588,  E4588 &lt; F4588  ),  1,  0  )</f>
        <v>1</v>
      </c>
      <c r="J4588" s="12" t="n">
        <f aca="false">IF(  AND(  1 = I4588,  OR(  0 = $K4588,  1 = $K4588  )  ),  $C4588,  IF(  AND(  NOT(  "-" = J4587  ),  0 &lt; J4587  ),  J4587,  0  )  )</f>
        <v>5997</v>
      </c>
      <c r="K4588" s="13" t="n">
        <f aca="false">IF(  1 = G4587,  1,  IF(  1 = I4587,  2,  IF(  OR(  "-" = K4587,  1 = M4587),  0,  K4587  )  )  )</f>
        <v>2</v>
      </c>
      <c r="L4588" s="12" t="n">
        <f aca="false">IF(  AND(  1 = K4588,  1 = M4588  ),  (C4588 - H4588) * 100,  IF(  AND( 2 = K4588,  1 = M4588  ),  (J4588 - C4588) * 100,  0  )  )</f>
        <v>0</v>
      </c>
      <c r="M4588" s="6" t="n">
        <f aca="false">IF(  OR(  AND(  1 = K4588,  1 = I4588  ),  AND(  2 =K4588,  1 = G4588  )  ),  1,  0  )</f>
        <v>0</v>
      </c>
      <c r="N4588" s="0" t="n">
        <f aca="false">IF(  AND(  1 = M4588,  0 &lt; L4588  ),  1,  0  )</f>
        <v>0</v>
      </c>
    </row>
    <row r="4589" customFormat="false" ht="12.8" hidden="false" customHeight="false" outlineLevel="0" collapsed="false">
      <c r="A4589" s="5" t="n">
        <v>44476</v>
      </c>
      <c r="B4589" s="6" t="n">
        <f aca="false">YEAR(A4589)</f>
        <v>2021</v>
      </c>
      <c r="C4589" s="7" t="n">
        <v>5015</v>
      </c>
      <c r="D4589" s="8" t="n">
        <f aca="false">AVERAGE($C4585:$C4589)</f>
        <v>4939.4</v>
      </c>
      <c r="E4589" s="8" t="n">
        <f aca="false">AVERAGE($C4565:$C4589)</f>
        <v>5315.88</v>
      </c>
      <c r="F4589" s="8" t="n">
        <f aca="false">AVERAGE($C4515:$C4589)</f>
        <v>5697.66666666667</v>
      </c>
      <c r="G4589" s="4" t="n">
        <f aca="false">IF(  AND(  F4588 &lt; E4588,  F4589 &lt; E4589,  E4589 &lt; D4589  ),  1,  0  )</f>
        <v>0</v>
      </c>
      <c r="H4589" s="12" t="n">
        <f aca="false">IF(  AND(  1 = G4589,  OR(  0 = $K4589,  2 = $K4589  )  ),  $C4589,  IF(  AND(  NOT(  "-" = H4588  ),  0 &lt; H4588  ),  H4588,  0  )  )</f>
        <v>6858</v>
      </c>
      <c r="I4589" s="4" t="n">
        <f aca="false">IF(  AND(  E4588 &lt; F4588,  D4589 &lt; E4589,  E4589 &lt; F4589  ),  1,  0  )</f>
        <v>1</v>
      </c>
      <c r="J4589" s="12" t="n">
        <f aca="false">IF(  AND(  1 = I4589,  OR(  0 = $K4589,  1 = $K4589  )  ),  $C4589,  IF(  AND(  NOT(  "-" = J4588  ),  0 &lt; J4588  ),  J4588,  0  )  )</f>
        <v>5997</v>
      </c>
      <c r="K4589" s="13" t="n">
        <f aca="false">IF(  1 = G4588,  1,  IF(  1 = I4588,  2,  IF(  OR(  "-" = K4588,  1 = M4588),  0,  K4588  )  )  )</f>
        <v>2</v>
      </c>
      <c r="L4589" s="12" t="n">
        <f aca="false">IF(  AND(  1 = K4589,  1 = M4589  ),  (C4589 - H4589) * 100,  IF(  AND( 2 = K4589,  1 = M4589  ),  (J4589 - C4589) * 100,  0  )  )</f>
        <v>0</v>
      </c>
      <c r="M4589" s="6" t="n">
        <f aca="false">IF(  OR(  AND(  1 = K4589,  1 = I4589  ),  AND(  2 =K4589,  1 = G4589  )  ),  1,  0  )</f>
        <v>0</v>
      </c>
      <c r="N4589" s="0" t="n">
        <f aca="false">IF(  AND(  1 = M4589,  0 &lt; L4589  ),  1,  0  )</f>
        <v>0</v>
      </c>
    </row>
    <row r="4590" customFormat="false" ht="12.8" hidden="false" customHeight="false" outlineLevel="0" collapsed="false">
      <c r="A4590" s="5" t="n">
        <v>44477</v>
      </c>
      <c r="B4590" s="6" t="n">
        <f aca="false">YEAR(A4590)</f>
        <v>2021</v>
      </c>
      <c r="C4590" s="7" t="n">
        <v>5064</v>
      </c>
      <c r="D4590" s="8" t="n">
        <f aca="false">AVERAGE($C4586:$C4590)</f>
        <v>4960.8</v>
      </c>
      <c r="E4590" s="8" t="n">
        <f aca="false">AVERAGE($C4566:$C4590)</f>
        <v>5303.56</v>
      </c>
      <c r="F4590" s="8" t="n">
        <f aca="false">AVERAGE($C4516:$C4590)</f>
        <v>5678.12</v>
      </c>
      <c r="G4590" s="4" t="n">
        <f aca="false">IF(  AND(  F4589 &lt; E4589,  F4590 &lt; E4590,  E4590 &lt; D4590  ),  1,  0  )</f>
        <v>0</v>
      </c>
      <c r="H4590" s="12" t="n">
        <f aca="false">IF(  AND(  1 = G4590,  OR(  0 = $K4590,  2 = $K4590  )  ),  $C4590,  IF(  AND(  NOT(  "-" = H4589  ),  0 &lt; H4589  ),  H4589,  0  )  )</f>
        <v>6858</v>
      </c>
      <c r="I4590" s="4" t="n">
        <f aca="false">IF(  AND(  E4589 &lt; F4589,  D4590 &lt; E4590,  E4590 &lt; F4590  ),  1,  0  )</f>
        <v>1</v>
      </c>
      <c r="J4590" s="12" t="n">
        <f aca="false">IF(  AND(  1 = I4590,  OR(  0 = $K4590,  1 = $K4590  )  ),  $C4590,  IF(  AND(  NOT(  "-" = J4589  ),  0 &lt; J4589  ),  J4589,  0  )  )</f>
        <v>5997</v>
      </c>
      <c r="K4590" s="13" t="n">
        <f aca="false">IF(  1 = G4589,  1,  IF(  1 = I4589,  2,  IF(  OR(  "-" = K4589,  1 = M4589),  0,  K4589  )  )  )</f>
        <v>2</v>
      </c>
      <c r="L4590" s="12" t="n">
        <f aca="false">IF(  AND(  1 = K4590,  1 = M4590  ),  (C4590 - H4590) * 100,  IF(  AND( 2 = K4590,  1 = M4590  ),  (J4590 - C4590) * 100,  0  )  )</f>
        <v>0</v>
      </c>
      <c r="M4590" s="6" t="n">
        <f aca="false">IF(  OR(  AND(  1 = K4590,  1 = I4590  ),  AND(  2 =K4590,  1 = G4590  )  ),  1,  0  )</f>
        <v>0</v>
      </c>
      <c r="N4590" s="0" t="n">
        <f aca="false">IF(  AND(  1 = M4590,  0 &lt; L4590  ),  1,  0  )</f>
        <v>0</v>
      </c>
    </row>
    <row r="4591" customFormat="false" ht="12.8" hidden="false" customHeight="false" outlineLevel="0" collapsed="false">
      <c r="A4591" s="5" t="n">
        <v>44480</v>
      </c>
      <c r="B4591" s="6" t="n">
        <f aca="false">YEAR(A4591)</f>
        <v>2021</v>
      </c>
      <c r="C4591" s="7" t="n">
        <v>5115</v>
      </c>
      <c r="D4591" s="8" t="n">
        <f aca="false">AVERAGE($C4587:$C4591)</f>
        <v>4999.6</v>
      </c>
      <c r="E4591" s="8" t="n">
        <f aca="false">AVERAGE($C4567:$C4591)</f>
        <v>5289.4</v>
      </c>
      <c r="F4591" s="8" t="n">
        <f aca="false">AVERAGE($C4517:$C4591)</f>
        <v>5660.01333333333</v>
      </c>
      <c r="G4591" s="4" t="n">
        <f aca="false">IF(  AND(  F4590 &lt; E4590,  F4591 &lt; E4591,  E4591 &lt; D4591  ),  1,  0  )</f>
        <v>0</v>
      </c>
      <c r="H4591" s="12" t="n">
        <f aca="false">IF(  AND(  1 = G4591,  OR(  0 = $K4591,  2 = $K4591  )  ),  $C4591,  IF(  AND(  NOT(  "-" = H4590  ),  0 &lt; H4590  ),  H4590,  0  )  )</f>
        <v>6858</v>
      </c>
      <c r="I4591" s="4" t="n">
        <f aca="false">IF(  AND(  E4590 &lt; F4590,  D4591 &lt; E4591,  E4591 &lt; F4591  ),  1,  0  )</f>
        <v>1</v>
      </c>
      <c r="J4591" s="12" t="n">
        <f aca="false">IF(  AND(  1 = I4591,  OR(  0 = $K4591,  1 = $K4591  )  ),  $C4591,  IF(  AND(  NOT(  "-" = J4590  ),  0 &lt; J4590  ),  J4590,  0  )  )</f>
        <v>5997</v>
      </c>
      <c r="K4591" s="13" t="n">
        <f aca="false">IF(  1 = G4590,  1,  IF(  1 = I4590,  2,  IF(  OR(  "-" = K4590,  1 = M4590),  0,  K4590  )  )  )</f>
        <v>2</v>
      </c>
      <c r="L4591" s="12" t="n">
        <f aca="false">IF(  AND(  1 = K4591,  1 = M4591  ),  (C4591 - H4591) * 100,  IF(  AND( 2 = K4591,  1 = M4591  ),  (J4591 - C4591) * 100,  0  )  )</f>
        <v>0</v>
      </c>
      <c r="M4591" s="6" t="n">
        <f aca="false">IF(  OR(  AND(  1 = K4591,  1 = I4591  ),  AND(  2 =K4591,  1 = G4591  )  ),  1,  0  )</f>
        <v>0</v>
      </c>
      <c r="N4591" s="0" t="n">
        <f aca="false">IF(  AND(  1 = M4591,  0 &lt; L4591  ),  1,  0  )</f>
        <v>0</v>
      </c>
    </row>
    <row r="4592" customFormat="false" ht="12.8" hidden="false" customHeight="false" outlineLevel="0" collapsed="false">
      <c r="A4592" s="5" t="n">
        <v>44481</v>
      </c>
      <c r="B4592" s="6" t="n">
        <f aca="false">YEAR(A4592)</f>
        <v>2021</v>
      </c>
      <c r="C4592" s="7" t="n">
        <v>5145</v>
      </c>
      <c r="D4592" s="8" t="n">
        <f aca="false">AVERAGE($C4588:$C4592)</f>
        <v>5059.8</v>
      </c>
      <c r="E4592" s="8" t="n">
        <f aca="false">AVERAGE($C4568:$C4592)</f>
        <v>5277.92</v>
      </c>
      <c r="F4592" s="8" t="n">
        <f aca="false">AVERAGE($C4518:$C4592)</f>
        <v>5641.69333333333</v>
      </c>
      <c r="G4592" s="4" t="n">
        <f aca="false">IF(  AND(  F4591 &lt; E4591,  F4592 &lt; E4592,  E4592 &lt; D4592  ),  1,  0  )</f>
        <v>0</v>
      </c>
      <c r="H4592" s="12" t="n">
        <f aca="false">IF(  AND(  1 = G4592,  OR(  0 = $K4592,  2 = $K4592  )  ),  $C4592,  IF(  AND(  NOT(  "-" = H4591  ),  0 &lt; H4591  ),  H4591,  0  )  )</f>
        <v>6858</v>
      </c>
      <c r="I4592" s="4" t="n">
        <f aca="false">IF(  AND(  E4591 &lt; F4591,  D4592 &lt; E4592,  E4592 &lt; F4592  ),  1,  0  )</f>
        <v>1</v>
      </c>
      <c r="J4592" s="12" t="n">
        <f aca="false">IF(  AND(  1 = I4592,  OR(  0 = $K4592,  1 = $K4592  )  ),  $C4592,  IF(  AND(  NOT(  "-" = J4591  ),  0 &lt; J4591  ),  J4591,  0  )  )</f>
        <v>5997</v>
      </c>
      <c r="K4592" s="13" t="n">
        <f aca="false">IF(  1 = G4591,  1,  IF(  1 = I4591,  2,  IF(  OR(  "-" = K4591,  1 = M4591),  0,  K4591  )  )  )</f>
        <v>2</v>
      </c>
      <c r="L4592" s="12" t="n">
        <f aca="false">IF(  AND(  1 = K4592,  1 = M4592  ),  (C4592 - H4592) * 100,  IF(  AND( 2 = K4592,  1 = M4592  ),  (J4592 - C4592) * 100,  0  )  )</f>
        <v>0</v>
      </c>
      <c r="M4592" s="6" t="n">
        <f aca="false">IF(  OR(  AND(  1 = K4592,  1 = I4592  ),  AND(  2 =K4592,  1 = G4592  )  ),  1,  0  )</f>
        <v>0</v>
      </c>
      <c r="N4592" s="0" t="n">
        <f aca="false">IF(  AND(  1 = M4592,  0 &lt; L4592  ),  1,  0  )</f>
        <v>0</v>
      </c>
    </row>
    <row r="4593" customFormat="false" ht="12.8" hidden="false" customHeight="false" outlineLevel="0" collapsed="false">
      <c r="A4593" s="5" t="n">
        <v>44482</v>
      </c>
      <c r="B4593" s="6" t="n">
        <f aca="false">YEAR(A4593)</f>
        <v>2021</v>
      </c>
      <c r="C4593" s="7" t="n">
        <v>5099</v>
      </c>
      <c r="D4593" s="8" t="n">
        <f aca="false">AVERAGE($C4589:$C4593)</f>
        <v>5087.6</v>
      </c>
      <c r="E4593" s="8" t="n">
        <f aca="false">AVERAGE($C4569:$C4593)</f>
        <v>5261.32</v>
      </c>
      <c r="F4593" s="8" t="n">
        <f aca="false">AVERAGE($C4519:$C4593)</f>
        <v>5624.24</v>
      </c>
      <c r="G4593" s="4" t="n">
        <f aca="false">IF(  AND(  F4592 &lt; E4592,  F4593 &lt; E4593,  E4593 &lt; D4593  ),  1,  0  )</f>
        <v>0</v>
      </c>
      <c r="H4593" s="12" t="n">
        <f aca="false">IF(  AND(  1 = G4593,  OR(  0 = $K4593,  2 = $K4593  )  ),  $C4593,  IF(  AND(  NOT(  "-" = H4592  ),  0 &lt; H4592  ),  H4592,  0  )  )</f>
        <v>6858</v>
      </c>
      <c r="I4593" s="4" t="n">
        <f aca="false">IF(  AND(  E4592 &lt; F4592,  D4593 &lt; E4593,  E4593 &lt; F4593  ),  1,  0  )</f>
        <v>1</v>
      </c>
      <c r="J4593" s="12" t="n">
        <f aca="false">IF(  AND(  1 = I4593,  OR(  0 = $K4593,  1 = $K4593  )  ),  $C4593,  IF(  AND(  NOT(  "-" = J4592  ),  0 &lt; J4592  ),  J4592,  0  )  )</f>
        <v>5997</v>
      </c>
      <c r="K4593" s="13" t="n">
        <f aca="false">IF(  1 = G4592,  1,  IF(  1 = I4592,  2,  IF(  OR(  "-" = K4592,  1 = M4592),  0,  K4592  )  )  )</f>
        <v>2</v>
      </c>
      <c r="L4593" s="12" t="n">
        <f aca="false">IF(  AND(  1 = K4593,  1 = M4593  ),  (C4593 - H4593) * 100,  IF(  AND( 2 = K4593,  1 = M4593  ),  (J4593 - C4593) * 100,  0  )  )</f>
        <v>0</v>
      </c>
      <c r="M4593" s="6" t="n">
        <f aca="false">IF(  OR(  AND(  1 = K4593,  1 = I4593  ),  AND(  2 =K4593,  1 = G4593  )  ),  1,  0  )</f>
        <v>0</v>
      </c>
      <c r="N4593" s="0" t="n">
        <f aca="false">IF(  AND(  1 = M4593,  0 &lt; L4593  ),  1,  0  )</f>
        <v>0</v>
      </c>
    </row>
    <row r="4594" customFormat="false" ht="12.8" hidden="false" customHeight="false" outlineLevel="0" collapsed="false">
      <c r="A4594" s="5" t="n">
        <v>44483</v>
      </c>
      <c r="B4594" s="6" t="n">
        <f aca="false">YEAR(A4594)</f>
        <v>2021</v>
      </c>
      <c r="C4594" s="7" t="n">
        <v>5165</v>
      </c>
      <c r="D4594" s="8" t="n">
        <f aca="false">AVERAGE($C4590:$C4594)</f>
        <v>5117.6</v>
      </c>
      <c r="E4594" s="8" t="n">
        <f aca="false">AVERAGE($C4570:$C4594)</f>
        <v>5245.2</v>
      </c>
      <c r="F4594" s="8" t="n">
        <f aca="false">AVERAGE($C4520:$C4594)</f>
        <v>5607.22666666667</v>
      </c>
      <c r="G4594" s="4" t="n">
        <f aca="false">IF(  AND(  F4593 &lt; E4593,  F4594 &lt; E4594,  E4594 &lt; D4594  ),  1,  0  )</f>
        <v>0</v>
      </c>
      <c r="H4594" s="12" t="n">
        <f aca="false">IF(  AND(  1 = G4594,  OR(  0 = $K4594,  2 = $K4594  )  ),  $C4594,  IF(  AND(  NOT(  "-" = H4593  ),  0 &lt; H4593  ),  H4593,  0  )  )</f>
        <v>6858</v>
      </c>
      <c r="I4594" s="4" t="n">
        <f aca="false">IF(  AND(  E4593 &lt; F4593,  D4594 &lt; E4594,  E4594 &lt; F4594  ),  1,  0  )</f>
        <v>1</v>
      </c>
      <c r="J4594" s="12" t="n">
        <f aca="false">IF(  AND(  1 = I4594,  OR(  0 = $K4594,  1 = $K4594  )  ),  $C4594,  IF(  AND(  NOT(  "-" = J4593  ),  0 &lt; J4593  ),  J4593,  0  )  )</f>
        <v>5997</v>
      </c>
      <c r="K4594" s="13" t="n">
        <f aca="false">IF(  1 = G4593,  1,  IF(  1 = I4593,  2,  IF(  OR(  "-" = K4593,  1 = M4593),  0,  K4593  )  )  )</f>
        <v>2</v>
      </c>
      <c r="L4594" s="12" t="n">
        <f aca="false">IF(  AND(  1 = K4594,  1 = M4594  ),  (C4594 - H4594) * 100,  IF(  AND( 2 = K4594,  1 = M4594  ),  (J4594 - C4594) * 100,  0  )  )</f>
        <v>0</v>
      </c>
      <c r="M4594" s="6" t="n">
        <f aca="false">IF(  OR(  AND(  1 = K4594,  1 = I4594  ),  AND(  2 =K4594,  1 = G4594  )  ),  1,  0  )</f>
        <v>0</v>
      </c>
      <c r="N4594" s="0" t="n">
        <f aca="false">IF(  AND(  1 = M4594,  0 &lt; L4594  ),  1,  0  )</f>
        <v>0</v>
      </c>
    </row>
    <row r="4595" customFormat="false" ht="12.8" hidden="false" customHeight="false" outlineLevel="0" collapsed="false">
      <c r="A4595" s="5" t="n">
        <v>44484</v>
      </c>
      <c r="B4595" s="6" t="n">
        <f aca="false">YEAR(A4595)</f>
        <v>2021</v>
      </c>
      <c r="C4595" s="7" t="n">
        <v>5153</v>
      </c>
      <c r="D4595" s="8" t="n">
        <f aca="false">AVERAGE($C4591:$C4595)</f>
        <v>5135.4</v>
      </c>
      <c r="E4595" s="8" t="n">
        <f aca="false">AVERAGE($C4571:$C4595)</f>
        <v>5232.72</v>
      </c>
      <c r="F4595" s="8" t="n">
        <f aca="false">AVERAGE($C4521:$C4595)</f>
        <v>5590.50666666667</v>
      </c>
      <c r="G4595" s="4" t="n">
        <f aca="false">IF(  AND(  F4594 &lt; E4594,  F4595 &lt; E4595,  E4595 &lt; D4595  ),  1,  0  )</f>
        <v>0</v>
      </c>
      <c r="H4595" s="12" t="n">
        <f aca="false">IF(  AND(  1 = G4595,  OR(  0 = $K4595,  2 = $K4595  )  ),  $C4595,  IF(  AND(  NOT(  "-" = H4594  ),  0 &lt; H4594  ),  H4594,  0  )  )</f>
        <v>6858</v>
      </c>
      <c r="I4595" s="4" t="n">
        <f aca="false">IF(  AND(  E4594 &lt; F4594,  D4595 &lt; E4595,  E4595 &lt; F4595  ),  1,  0  )</f>
        <v>1</v>
      </c>
      <c r="J4595" s="12" t="n">
        <f aca="false">IF(  AND(  1 = I4595,  OR(  0 = $K4595,  1 = $K4595  )  ),  $C4595,  IF(  AND(  NOT(  "-" = J4594  ),  0 &lt; J4594  ),  J4594,  0  )  )</f>
        <v>5997</v>
      </c>
      <c r="K4595" s="13" t="n">
        <f aca="false">IF(  1 = G4594,  1,  IF(  1 = I4594,  2,  IF(  OR(  "-" = K4594,  1 = M4594),  0,  K4594  )  )  )</f>
        <v>2</v>
      </c>
      <c r="L4595" s="12" t="n">
        <f aca="false">IF(  AND(  1 = K4595,  1 = M4595  ),  (C4595 - H4595) * 100,  IF(  AND( 2 = K4595,  1 = M4595  ),  (J4595 - C4595) * 100,  0  )  )</f>
        <v>0</v>
      </c>
      <c r="M4595" s="6" t="n">
        <f aca="false">IF(  OR(  AND(  1 = K4595,  1 = I4595  ),  AND(  2 =K4595,  1 = G4595  )  ),  1,  0  )</f>
        <v>0</v>
      </c>
      <c r="N4595" s="0" t="n">
        <f aca="false">IF(  AND(  1 = M4595,  0 &lt; L4595  ),  1,  0  )</f>
        <v>0</v>
      </c>
    </row>
    <row r="4596" customFormat="false" ht="12.8" hidden="false" customHeight="false" outlineLevel="0" collapsed="false">
      <c r="A4596" s="5" t="n">
        <v>44487</v>
      </c>
      <c r="B4596" s="6" t="n">
        <f aca="false">YEAR(A4596)</f>
        <v>2021</v>
      </c>
      <c r="C4596" s="7" t="n">
        <v>5126</v>
      </c>
      <c r="D4596" s="8" t="n">
        <f aca="false">AVERAGE($C4592:$C4596)</f>
        <v>5137.6</v>
      </c>
      <c r="E4596" s="8" t="n">
        <f aca="false">AVERAGE($C4572:$C4596)</f>
        <v>5220.4</v>
      </c>
      <c r="F4596" s="8" t="n">
        <f aca="false">AVERAGE($C4522:$C4596)</f>
        <v>5572.86666666667</v>
      </c>
      <c r="G4596" s="4" t="n">
        <f aca="false">IF(  AND(  F4595 &lt; E4595,  F4596 &lt; E4596,  E4596 &lt; D4596  ),  1,  0  )</f>
        <v>0</v>
      </c>
      <c r="H4596" s="12" t="n">
        <f aca="false">IF(  AND(  1 = G4596,  OR(  0 = $K4596,  2 = $K4596  )  ),  $C4596,  IF(  AND(  NOT(  "-" = H4595  ),  0 &lt; H4595  ),  H4595,  0  )  )</f>
        <v>6858</v>
      </c>
      <c r="I4596" s="4" t="n">
        <f aca="false">IF(  AND(  E4595 &lt; F4595,  D4596 &lt; E4596,  E4596 &lt; F4596  ),  1,  0  )</f>
        <v>1</v>
      </c>
      <c r="J4596" s="12" t="n">
        <f aca="false">IF(  AND(  1 = I4596,  OR(  0 = $K4596,  1 = $K4596  )  ),  $C4596,  IF(  AND(  NOT(  "-" = J4595  ),  0 &lt; J4595  ),  J4595,  0  )  )</f>
        <v>5997</v>
      </c>
      <c r="K4596" s="13" t="n">
        <f aca="false">IF(  1 = G4595,  1,  IF(  1 = I4595,  2,  IF(  OR(  "-" = K4595,  1 = M4595),  0,  K4595  )  )  )</f>
        <v>2</v>
      </c>
      <c r="L4596" s="12" t="n">
        <f aca="false">IF(  AND(  1 = K4596,  1 = M4596  ),  (C4596 - H4596) * 100,  IF(  AND( 2 = K4596,  1 = M4596  ),  (J4596 - C4596) * 100,  0  )  )</f>
        <v>0</v>
      </c>
      <c r="M4596" s="6" t="n">
        <f aca="false">IF(  OR(  AND(  1 = K4596,  1 = I4596  ),  AND(  2 =K4596,  1 = G4596  )  ),  1,  0  )</f>
        <v>0</v>
      </c>
      <c r="N4596" s="0" t="n">
        <f aca="false">IF(  AND(  1 = M4596,  0 &lt; L4596  ),  1,  0  )</f>
        <v>0</v>
      </c>
    </row>
    <row r="4597" customFormat="false" ht="12.8" hidden="false" customHeight="false" outlineLevel="0" collapsed="false">
      <c r="A4597" s="5" t="n">
        <v>44488</v>
      </c>
      <c r="B4597" s="6" t="n">
        <f aca="false">YEAR(A4597)</f>
        <v>2021</v>
      </c>
      <c r="C4597" s="7" t="n">
        <v>5235</v>
      </c>
      <c r="D4597" s="8" t="n">
        <f aca="false">AVERAGE($C4593:$C4597)</f>
        <v>5155.6</v>
      </c>
      <c r="E4597" s="8" t="n">
        <f aca="false">AVERAGE($C4573:$C4597)</f>
        <v>5208.72</v>
      </c>
      <c r="F4597" s="8" t="n">
        <f aca="false">AVERAGE($C4523:$C4597)</f>
        <v>5556.53333333333</v>
      </c>
      <c r="G4597" s="4" t="n">
        <f aca="false">IF(  AND(  F4596 &lt; E4596,  F4597 &lt; E4597,  E4597 &lt; D4597  ),  1,  0  )</f>
        <v>0</v>
      </c>
      <c r="H4597" s="12" t="n">
        <f aca="false">IF(  AND(  1 = G4597,  OR(  0 = $K4597,  2 = $K4597  )  ),  $C4597,  IF(  AND(  NOT(  "-" = H4596  ),  0 &lt; H4596  ),  H4596,  0  )  )</f>
        <v>6858</v>
      </c>
      <c r="I4597" s="4" t="n">
        <f aca="false">IF(  AND(  E4596 &lt; F4596,  D4597 &lt; E4597,  E4597 &lt; F4597  ),  1,  0  )</f>
        <v>1</v>
      </c>
      <c r="J4597" s="12" t="n">
        <f aca="false">IF(  AND(  1 = I4597,  OR(  0 = $K4597,  1 = $K4597  )  ),  $C4597,  IF(  AND(  NOT(  "-" = J4596  ),  0 &lt; J4596  ),  J4596,  0  )  )</f>
        <v>5997</v>
      </c>
      <c r="K4597" s="13" t="n">
        <f aca="false">IF(  1 = G4596,  1,  IF(  1 = I4596,  2,  IF(  OR(  "-" = K4596,  1 = M4596),  0,  K4596  )  )  )</f>
        <v>2</v>
      </c>
      <c r="L4597" s="12" t="n">
        <f aca="false">IF(  AND(  1 = K4597,  1 = M4597  ),  (C4597 - H4597) * 100,  IF(  AND( 2 = K4597,  1 = M4597  ),  (J4597 - C4597) * 100,  0  )  )</f>
        <v>0</v>
      </c>
      <c r="M4597" s="6" t="n">
        <f aca="false">IF(  OR(  AND(  1 = K4597,  1 = I4597  ),  AND(  2 =K4597,  1 = G4597  )  ),  1,  0  )</f>
        <v>0</v>
      </c>
      <c r="N4597" s="0" t="n">
        <f aca="false">IF(  AND(  1 = M4597,  0 &lt; L4597  ),  1,  0  )</f>
        <v>0</v>
      </c>
    </row>
    <row r="4598" customFormat="false" ht="12.8" hidden="false" customHeight="false" outlineLevel="0" collapsed="false">
      <c r="A4598" s="5" t="n">
        <v>44489</v>
      </c>
      <c r="B4598" s="6" t="n">
        <f aca="false">YEAR(A4598)</f>
        <v>2021</v>
      </c>
      <c r="C4598" s="7" t="n">
        <v>5030</v>
      </c>
      <c r="D4598" s="8" t="n">
        <f aca="false">AVERAGE($C4594:$C4598)</f>
        <v>5141.8</v>
      </c>
      <c r="E4598" s="8" t="n">
        <f aca="false">AVERAGE($C4574:$C4598)</f>
        <v>5188.84</v>
      </c>
      <c r="F4598" s="8" t="n">
        <f aca="false">AVERAGE($C4524:$C4598)</f>
        <v>5537.44</v>
      </c>
      <c r="G4598" s="4" t="n">
        <f aca="false">IF(  AND(  F4597 &lt; E4597,  F4598 &lt; E4598,  E4598 &lt; D4598  ),  1,  0  )</f>
        <v>0</v>
      </c>
      <c r="H4598" s="12" t="n">
        <f aca="false">IF(  AND(  1 = G4598,  OR(  0 = $K4598,  2 = $K4598  )  ),  $C4598,  IF(  AND(  NOT(  "-" = H4597  ),  0 &lt; H4597  ),  H4597,  0  )  )</f>
        <v>6858</v>
      </c>
      <c r="I4598" s="4" t="n">
        <f aca="false">IF(  AND(  E4597 &lt; F4597,  D4598 &lt; E4598,  E4598 &lt; F4598  ),  1,  0  )</f>
        <v>1</v>
      </c>
      <c r="J4598" s="12" t="n">
        <f aca="false">IF(  AND(  1 = I4598,  OR(  0 = $K4598,  1 = $K4598  )  ),  $C4598,  IF(  AND(  NOT(  "-" = J4597  ),  0 &lt; J4597  ),  J4597,  0  )  )</f>
        <v>5997</v>
      </c>
      <c r="K4598" s="13" t="n">
        <f aca="false">IF(  1 = G4597,  1,  IF(  1 = I4597,  2,  IF(  OR(  "-" = K4597,  1 = M4597),  0,  K4597  )  )  )</f>
        <v>2</v>
      </c>
      <c r="L4598" s="12" t="n">
        <f aca="false">IF(  AND(  1 = K4598,  1 = M4598  ),  (C4598 - H4598) * 100,  IF(  AND( 2 = K4598,  1 = M4598  ),  (J4598 - C4598) * 100,  0  )  )</f>
        <v>0</v>
      </c>
      <c r="M4598" s="6" t="n">
        <f aca="false">IF(  OR(  AND(  1 = K4598,  1 = I4598  ),  AND(  2 =K4598,  1 = G4598  )  ),  1,  0  )</f>
        <v>0</v>
      </c>
      <c r="N4598" s="0" t="n">
        <f aca="false">IF(  AND(  1 = M4598,  0 &lt; L4598  ),  1,  0  )</f>
        <v>0</v>
      </c>
    </row>
    <row r="4599" customFormat="false" ht="12.8" hidden="false" customHeight="false" outlineLevel="0" collapsed="false">
      <c r="A4599" s="5" t="n">
        <v>44490</v>
      </c>
      <c r="B4599" s="6" t="n">
        <f aca="false">YEAR(A4599)</f>
        <v>2021</v>
      </c>
      <c r="C4599" s="7" t="n">
        <v>5006</v>
      </c>
      <c r="D4599" s="8" t="n">
        <f aca="false">AVERAGE($C4595:$C4599)</f>
        <v>5110</v>
      </c>
      <c r="E4599" s="8" t="n">
        <f aca="false">AVERAGE($C4575:$C4599)</f>
        <v>5172.24</v>
      </c>
      <c r="F4599" s="8" t="n">
        <f aca="false">AVERAGE($C4525:$C4599)</f>
        <v>5518.17333333333</v>
      </c>
      <c r="G4599" s="4" t="n">
        <f aca="false">IF(  AND(  F4598 &lt; E4598,  F4599 &lt; E4599,  E4599 &lt; D4599  ),  1,  0  )</f>
        <v>0</v>
      </c>
      <c r="H4599" s="12" t="n">
        <f aca="false">IF(  AND(  1 = G4599,  OR(  0 = $K4599,  2 = $K4599  )  ),  $C4599,  IF(  AND(  NOT(  "-" = H4598  ),  0 &lt; H4598  ),  H4598,  0  )  )</f>
        <v>6858</v>
      </c>
      <c r="I4599" s="4" t="n">
        <f aca="false">IF(  AND(  E4598 &lt; F4598,  D4599 &lt; E4599,  E4599 &lt; F4599  ),  1,  0  )</f>
        <v>1</v>
      </c>
      <c r="J4599" s="12" t="n">
        <f aca="false">IF(  AND(  1 = I4599,  OR(  0 = $K4599,  1 = $K4599  )  ),  $C4599,  IF(  AND(  NOT(  "-" = J4598  ),  0 &lt; J4598  ),  J4598,  0  )  )</f>
        <v>5997</v>
      </c>
      <c r="K4599" s="13" t="n">
        <f aca="false">IF(  1 = G4598,  1,  IF(  1 = I4598,  2,  IF(  OR(  "-" = K4598,  1 = M4598),  0,  K4598  )  )  )</f>
        <v>2</v>
      </c>
      <c r="L4599" s="12" t="n">
        <f aca="false">IF(  AND(  1 = K4599,  1 = M4599  ),  (C4599 - H4599) * 100,  IF(  AND( 2 = K4599,  1 = M4599  ),  (J4599 - C4599) * 100,  0  )  )</f>
        <v>0</v>
      </c>
      <c r="M4599" s="6" t="n">
        <f aca="false">IF(  OR(  AND(  1 = K4599,  1 = I4599  ),  AND(  2 =K4599,  1 = G4599  )  ),  1,  0  )</f>
        <v>0</v>
      </c>
      <c r="N4599" s="0" t="n">
        <f aca="false">IF(  AND(  1 = M4599,  0 &lt; L4599  ),  1,  0  )</f>
        <v>0</v>
      </c>
    </row>
    <row r="4600" customFormat="false" ht="12.8" hidden="false" customHeight="false" outlineLevel="0" collapsed="false">
      <c r="A4600" s="5" t="n">
        <v>44491</v>
      </c>
      <c r="B4600" s="6" t="n">
        <f aca="false">YEAR(A4600)</f>
        <v>2021</v>
      </c>
      <c r="C4600" s="7" t="n">
        <v>5002</v>
      </c>
      <c r="D4600" s="8" t="n">
        <f aca="false">AVERAGE($C4596:$C4600)</f>
        <v>5079.8</v>
      </c>
      <c r="E4600" s="8" t="n">
        <f aca="false">AVERAGE($C4576:$C4600)</f>
        <v>5156.76</v>
      </c>
      <c r="F4600" s="8" t="n">
        <f aca="false">AVERAGE($C4526:$C4600)</f>
        <v>5498</v>
      </c>
      <c r="G4600" s="4" t="n">
        <f aca="false">IF(  AND(  F4599 &lt; E4599,  F4600 &lt; E4600,  E4600 &lt; D4600  ),  1,  0  )</f>
        <v>0</v>
      </c>
      <c r="H4600" s="12" t="n">
        <f aca="false">IF(  AND(  1 = G4600,  OR(  0 = $K4600,  2 = $K4600  )  ),  $C4600,  IF(  AND(  NOT(  "-" = H4599  ),  0 &lt; H4599  ),  H4599,  0  )  )</f>
        <v>6858</v>
      </c>
      <c r="I4600" s="4" t="n">
        <f aca="false">IF(  AND(  E4599 &lt; F4599,  D4600 &lt; E4600,  E4600 &lt; F4600  ),  1,  0  )</f>
        <v>1</v>
      </c>
      <c r="J4600" s="12" t="n">
        <f aca="false">IF(  AND(  1 = I4600,  OR(  0 = $K4600,  1 = $K4600  )  ),  $C4600,  IF(  AND(  NOT(  "-" = J4599  ),  0 &lt; J4599  ),  J4599,  0  )  )</f>
        <v>5997</v>
      </c>
      <c r="K4600" s="13" t="n">
        <f aca="false">IF(  1 = G4599,  1,  IF(  1 = I4599,  2,  IF(  OR(  "-" = K4599,  1 = M4599),  0,  K4599  )  )  )</f>
        <v>2</v>
      </c>
      <c r="L4600" s="12" t="n">
        <f aca="false">IF(  AND(  1 = K4600,  1 = M4600  ),  (C4600 - H4600) * 100,  IF(  AND( 2 = K4600,  1 = M4600  ),  (J4600 - C4600) * 100,  0  )  )</f>
        <v>0</v>
      </c>
      <c r="M4600" s="6" t="n">
        <f aca="false">IF(  OR(  AND(  1 = K4600,  1 = I4600  ),  AND(  2 =K4600,  1 = G4600  )  ),  1,  0  )</f>
        <v>0</v>
      </c>
      <c r="N4600" s="0" t="n">
        <f aca="false">IF(  AND(  1 = M4600,  0 &lt; L4600  ),  1,  0  )</f>
        <v>0</v>
      </c>
    </row>
    <row r="4601" customFormat="false" ht="12.8" hidden="false" customHeight="false" outlineLevel="0" collapsed="false">
      <c r="A4601" s="5" t="n">
        <v>44494</v>
      </c>
      <c r="B4601" s="6" t="n">
        <f aca="false">YEAR(A4601)</f>
        <v>2021</v>
      </c>
      <c r="C4601" s="7" t="n">
        <v>4910</v>
      </c>
      <c r="D4601" s="8" t="n">
        <f aca="false">AVERAGE($C4597:$C4601)</f>
        <v>5036.6</v>
      </c>
      <c r="E4601" s="8" t="n">
        <f aca="false">AVERAGE($C4577:$C4601)</f>
        <v>5143.16</v>
      </c>
      <c r="F4601" s="8" t="n">
        <f aca="false">AVERAGE($C4527:$C4601)</f>
        <v>5476.6</v>
      </c>
      <c r="G4601" s="4" t="n">
        <f aca="false">IF(  AND(  F4600 &lt; E4600,  F4601 &lt; E4601,  E4601 &lt; D4601  ),  1,  0  )</f>
        <v>0</v>
      </c>
      <c r="H4601" s="12" t="n">
        <f aca="false">IF(  AND(  1 = G4601,  OR(  0 = $K4601,  2 = $K4601  )  ),  $C4601,  IF(  AND(  NOT(  "-" = H4600  ),  0 &lt; H4600  ),  H4600,  0  )  )</f>
        <v>6858</v>
      </c>
      <c r="I4601" s="4" t="n">
        <f aca="false">IF(  AND(  E4600 &lt; F4600,  D4601 &lt; E4601,  E4601 &lt; F4601  ),  1,  0  )</f>
        <v>1</v>
      </c>
      <c r="J4601" s="12" t="n">
        <f aca="false">IF(  AND(  1 = I4601,  OR(  0 = $K4601,  1 = $K4601  )  ),  $C4601,  IF(  AND(  NOT(  "-" = J4600  ),  0 &lt; J4600  ),  J4600,  0  )  )</f>
        <v>5997</v>
      </c>
      <c r="K4601" s="13" t="n">
        <f aca="false">IF(  1 = G4600,  1,  IF(  1 = I4600,  2,  IF(  OR(  "-" = K4600,  1 = M4600),  0,  K4600  )  )  )</f>
        <v>2</v>
      </c>
      <c r="L4601" s="12" t="n">
        <f aca="false">IF(  AND(  1 = K4601,  1 = M4601  ),  (C4601 - H4601) * 100,  IF(  AND( 2 = K4601,  1 = M4601  ),  (J4601 - C4601) * 100,  0  )  )</f>
        <v>0</v>
      </c>
      <c r="M4601" s="6" t="n">
        <f aca="false">IF(  OR(  AND(  1 = K4601,  1 = I4601  ),  AND(  2 =K4601,  1 = G4601  )  ),  1,  0  )</f>
        <v>0</v>
      </c>
      <c r="N4601" s="0" t="n">
        <f aca="false">IF(  AND(  1 = M4601,  0 &lt; L4601  ),  1,  0  )</f>
        <v>0</v>
      </c>
    </row>
    <row r="4602" customFormat="false" ht="12.8" hidden="false" customHeight="false" outlineLevel="0" collapsed="false">
      <c r="A4602" s="5" t="n">
        <v>44495</v>
      </c>
      <c r="B4602" s="6" t="n">
        <f aca="false">YEAR(A4602)</f>
        <v>2021</v>
      </c>
      <c r="C4602" s="7" t="n">
        <v>4915</v>
      </c>
      <c r="D4602" s="8" t="n">
        <f aca="false">AVERAGE($C4598:$C4602)</f>
        <v>4972.6</v>
      </c>
      <c r="E4602" s="8" t="n">
        <f aca="false">AVERAGE($C4578:$C4602)</f>
        <v>5125.88</v>
      </c>
      <c r="F4602" s="8" t="n">
        <f aca="false">AVERAGE($C4528:$C4602)</f>
        <v>5453.12</v>
      </c>
      <c r="G4602" s="4" t="n">
        <f aca="false">IF(  AND(  F4601 &lt; E4601,  F4602 &lt; E4602,  E4602 &lt; D4602  ),  1,  0  )</f>
        <v>0</v>
      </c>
      <c r="H4602" s="12" t="n">
        <f aca="false">IF(  AND(  1 = G4602,  OR(  0 = $K4602,  2 = $K4602  )  ),  $C4602,  IF(  AND(  NOT(  "-" = H4601  ),  0 &lt; H4601  ),  H4601,  0  )  )</f>
        <v>6858</v>
      </c>
      <c r="I4602" s="4" t="n">
        <f aca="false">IF(  AND(  E4601 &lt; F4601,  D4602 &lt; E4602,  E4602 &lt; F4602  ),  1,  0  )</f>
        <v>1</v>
      </c>
      <c r="J4602" s="12" t="n">
        <f aca="false">IF(  AND(  1 = I4602,  OR(  0 = $K4602,  1 = $K4602  )  ),  $C4602,  IF(  AND(  NOT(  "-" = J4601  ),  0 &lt; J4601  ),  J4601,  0  )  )</f>
        <v>5997</v>
      </c>
      <c r="K4602" s="13" t="n">
        <f aca="false">IF(  1 = G4601,  1,  IF(  1 = I4601,  2,  IF(  OR(  "-" = K4601,  1 = M4601),  0,  K4601  )  )  )</f>
        <v>2</v>
      </c>
      <c r="L4602" s="12" t="n">
        <f aca="false">IF(  AND(  1 = K4602,  1 = M4602  ),  (C4602 - H4602) * 100,  IF(  AND( 2 = K4602,  1 = M4602  ),  (J4602 - C4602) * 100,  0  )  )</f>
        <v>0</v>
      </c>
      <c r="M4602" s="6" t="n">
        <f aca="false">IF(  OR(  AND(  1 = K4602,  1 = I4602  ),  AND(  2 =K4602,  1 = G4602  )  ),  1,  0  )</f>
        <v>0</v>
      </c>
      <c r="N4602" s="0" t="n">
        <f aca="false">IF(  AND(  1 = M4602,  0 &lt; L4602  ),  1,  0  )</f>
        <v>0</v>
      </c>
    </row>
    <row r="4603" customFormat="false" ht="12.8" hidden="false" customHeight="false" outlineLevel="0" collapsed="false">
      <c r="A4603" s="5" t="n">
        <v>44496</v>
      </c>
      <c r="B4603" s="6" t="n">
        <f aca="false">YEAR(A4603)</f>
        <v>2021</v>
      </c>
      <c r="C4603" s="7" t="n">
        <v>4855</v>
      </c>
      <c r="D4603" s="8" t="n">
        <f aca="false">AVERAGE($C4599:$C4603)</f>
        <v>4937.6</v>
      </c>
      <c r="E4603" s="8" t="n">
        <f aca="false">AVERAGE($C4579:$C4603)</f>
        <v>5109.44</v>
      </c>
      <c r="F4603" s="8" t="n">
        <f aca="false">AVERAGE($C4529:$C4603)</f>
        <v>5428.92</v>
      </c>
      <c r="G4603" s="4" t="n">
        <f aca="false">IF(  AND(  F4602 &lt; E4602,  F4603 &lt; E4603,  E4603 &lt; D4603  ),  1,  0  )</f>
        <v>0</v>
      </c>
      <c r="H4603" s="12" t="n">
        <f aca="false">IF(  AND(  1 = G4603,  OR(  0 = $K4603,  2 = $K4603  )  ),  $C4603,  IF(  AND(  NOT(  "-" = H4602  ),  0 &lt; H4602  ),  H4602,  0  )  )</f>
        <v>6858</v>
      </c>
      <c r="I4603" s="4" t="n">
        <f aca="false">IF(  AND(  E4602 &lt; F4602,  D4603 &lt; E4603,  E4603 &lt; F4603  ),  1,  0  )</f>
        <v>1</v>
      </c>
      <c r="J4603" s="12" t="n">
        <f aca="false">IF(  AND(  1 = I4603,  OR(  0 = $K4603,  1 = $K4603  )  ),  $C4603,  IF(  AND(  NOT(  "-" = J4602  ),  0 &lt; J4602  ),  J4602,  0  )  )</f>
        <v>5997</v>
      </c>
      <c r="K4603" s="13" t="n">
        <f aca="false">IF(  1 = G4602,  1,  IF(  1 = I4602,  2,  IF(  OR(  "-" = K4602,  1 = M4602),  0,  K4602  )  )  )</f>
        <v>2</v>
      </c>
      <c r="L4603" s="12" t="n">
        <f aca="false">IF(  AND(  1 = K4603,  1 = M4603  ),  (C4603 - H4603) * 100,  IF(  AND( 2 = K4603,  1 = M4603  ),  (J4603 - C4603) * 100,  0  )  )</f>
        <v>0</v>
      </c>
      <c r="M4603" s="6" t="n">
        <f aca="false">IF(  OR(  AND(  1 = K4603,  1 = I4603  ),  AND(  2 =K4603,  1 = G4603  )  ),  1,  0  )</f>
        <v>0</v>
      </c>
      <c r="N4603" s="0" t="n">
        <f aca="false">IF(  AND(  1 = M4603,  0 &lt; L4603  ),  1,  0  )</f>
        <v>0</v>
      </c>
    </row>
    <row r="4604" customFormat="false" ht="12.8" hidden="false" customHeight="false" outlineLevel="0" collapsed="false">
      <c r="A4604" s="5" t="n">
        <v>44497</v>
      </c>
      <c r="B4604" s="6" t="n">
        <f aca="false">YEAR(A4604)</f>
        <v>2021</v>
      </c>
      <c r="C4604" s="7" t="n">
        <v>4936</v>
      </c>
      <c r="D4604" s="8" t="n">
        <f aca="false">AVERAGE($C4600:$C4604)</f>
        <v>4923.6</v>
      </c>
      <c r="E4604" s="8" t="n">
        <f aca="false">AVERAGE($C4580:$C4604)</f>
        <v>5093.92</v>
      </c>
      <c r="F4604" s="8" t="n">
        <f aca="false">AVERAGE($C4530:$C4604)</f>
        <v>5410.52</v>
      </c>
      <c r="G4604" s="4" t="n">
        <f aca="false">IF(  AND(  F4603 &lt; E4603,  F4604 &lt; E4604,  E4604 &lt; D4604  ),  1,  0  )</f>
        <v>0</v>
      </c>
      <c r="H4604" s="12" t="n">
        <f aca="false">IF(  AND(  1 = G4604,  OR(  0 = $K4604,  2 = $K4604  )  ),  $C4604,  IF(  AND(  NOT(  "-" = H4603  ),  0 &lt; H4603  ),  H4603,  0  )  )</f>
        <v>6858</v>
      </c>
      <c r="I4604" s="4" t="n">
        <f aca="false">IF(  AND(  E4603 &lt; F4603,  D4604 &lt; E4604,  E4604 &lt; F4604  ),  1,  0  )</f>
        <v>1</v>
      </c>
      <c r="J4604" s="12" t="n">
        <f aca="false">IF(  AND(  1 = I4604,  OR(  0 = $K4604,  1 = $K4604  )  ),  $C4604,  IF(  AND(  NOT(  "-" = J4603  ),  0 &lt; J4603  ),  J4603,  0  )  )</f>
        <v>5997</v>
      </c>
      <c r="K4604" s="13" t="n">
        <f aca="false">IF(  1 = G4603,  1,  IF(  1 = I4603,  2,  IF(  OR(  "-" = K4603,  1 = M4603),  0,  K4603  )  )  )</f>
        <v>2</v>
      </c>
      <c r="L4604" s="12" t="n">
        <f aca="false">IF(  AND(  1 = K4604,  1 = M4604  ),  (C4604 - H4604) * 100,  IF(  AND( 2 = K4604,  1 = M4604  ),  (J4604 - C4604) * 100,  0  )  )</f>
        <v>0</v>
      </c>
      <c r="M4604" s="6" t="n">
        <f aca="false">IF(  OR(  AND(  1 = K4604,  1 = I4604  ),  AND(  2 =K4604,  1 = G4604  )  ),  1,  0  )</f>
        <v>0</v>
      </c>
      <c r="N4604" s="0" t="n">
        <f aca="false">IF(  AND(  1 = M4604,  0 &lt; L4604  ),  1,  0  )</f>
        <v>0</v>
      </c>
    </row>
    <row r="4605" customFormat="false" ht="12.8" hidden="false" customHeight="false" outlineLevel="0" collapsed="false">
      <c r="A4605" s="5" t="n">
        <v>44498</v>
      </c>
      <c r="B4605" s="6" t="n">
        <f aca="false">YEAR(A4605)</f>
        <v>2021</v>
      </c>
      <c r="C4605" s="7" t="n">
        <v>5020</v>
      </c>
      <c r="D4605" s="8" t="n">
        <f aca="false">AVERAGE($C4601:$C4605)</f>
        <v>4927.2</v>
      </c>
      <c r="E4605" s="8" t="n">
        <f aca="false">AVERAGE($C4581:$C4605)</f>
        <v>5079.52</v>
      </c>
      <c r="F4605" s="8" t="n">
        <f aca="false">AVERAGE($C4531:$C4605)</f>
        <v>5393.06666666667</v>
      </c>
      <c r="G4605" s="4" t="n">
        <f aca="false">IF(  AND(  F4604 &lt; E4604,  F4605 &lt; E4605,  E4605 &lt; D4605  ),  1,  0  )</f>
        <v>0</v>
      </c>
      <c r="H4605" s="12" t="n">
        <f aca="false">IF(  AND(  1 = G4605,  OR(  0 = $K4605,  2 = $K4605  )  ),  $C4605,  IF(  AND(  NOT(  "-" = H4604  ),  0 &lt; H4604  ),  H4604,  0  )  )</f>
        <v>6858</v>
      </c>
      <c r="I4605" s="4" t="n">
        <f aca="false">IF(  AND(  E4604 &lt; F4604,  D4605 &lt; E4605,  E4605 &lt; F4605  ),  1,  0  )</f>
        <v>1</v>
      </c>
      <c r="J4605" s="12" t="n">
        <f aca="false">IF(  AND(  1 = I4605,  OR(  0 = $K4605,  1 = $K4605  )  ),  $C4605,  IF(  AND(  NOT(  "-" = J4604  ),  0 &lt; J4604  ),  J4604,  0  )  )</f>
        <v>5997</v>
      </c>
      <c r="K4605" s="13" t="n">
        <f aca="false">IF(  1 = G4604,  1,  IF(  1 = I4604,  2,  IF(  OR(  "-" = K4604,  1 = M4604),  0,  K4604  )  )  )</f>
        <v>2</v>
      </c>
      <c r="L4605" s="12" t="n">
        <f aca="false">IF(  AND(  1 = K4605,  1 = M4605  ),  (C4605 - H4605) * 100,  IF(  AND( 2 = K4605,  1 = M4605  ),  (J4605 - C4605) * 100,  0  )  )</f>
        <v>0</v>
      </c>
      <c r="M4605" s="6" t="n">
        <f aca="false">IF(  OR(  AND(  1 = K4605,  1 = I4605  ),  AND(  2 =K4605,  1 = G4605  )  ),  1,  0  )</f>
        <v>0</v>
      </c>
      <c r="N4605" s="0" t="n">
        <f aca="false">IF(  AND(  1 = M4605,  0 &lt; L4605  ),  1,  0  )</f>
        <v>0</v>
      </c>
    </row>
    <row r="4606" customFormat="false" ht="12.8" hidden="false" customHeight="false" outlineLevel="0" collapsed="false">
      <c r="A4606" s="5" t="n">
        <v>44501</v>
      </c>
      <c r="B4606" s="6" t="n">
        <f aca="false">YEAR(A4606)</f>
        <v>2021</v>
      </c>
      <c r="C4606" s="7" t="n">
        <v>5060</v>
      </c>
      <c r="D4606" s="8" t="n">
        <f aca="false">AVERAGE($C4602:$C4606)</f>
        <v>4957.2</v>
      </c>
      <c r="E4606" s="8" t="n">
        <f aca="false">AVERAGE($C4582:$C4606)</f>
        <v>5065.2</v>
      </c>
      <c r="F4606" s="8" t="n">
        <f aca="false">AVERAGE($C4532:$C4606)</f>
        <v>5375.57333333333</v>
      </c>
      <c r="G4606" s="4" t="n">
        <f aca="false">IF(  AND(  F4605 &lt; E4605,  F4606 &lt; E4606,  E4606 &lt; D4606  ),  1,  0  )</f>
        <v>0</v>
      </c>
      <c r="H4606" s="12" t="n">
        <f aca="false">IF(  AND(  1 = G4606,  OR(  0 = $K4606,  2 = $K4606  )  ),  $C4606,  IF(  AND(  NOT(  "-" = H4605  ),  0 &lt; H4605  ),  H4605,  0  )  )</f>
        <v>6858</v>
      </c>
      <c r="I4606" s="4" t="n">
        <f aca="false">IF(  AND(  E4605 &lt; F4605,  D4606 &lt; E4606,  E4606 &lt; F4606  ),  1,  0  )</f>
        <v>1</v>
      </c>
      <c r="J4606" s="12" t="n">
        <f aca="false">IF(  AND(  1 = I4606,  OR(  0 = $K4606,  1 = $K4606  )  ),  $C4606,  IF(  AND(  NOT(  "-" = J4605  ),  0 &lt; J4605  ),  J4605,  0  )  )</f>
        <v>5997</v>
      </c>
      <c r="K4606" s="13" t="n">
        <f aca="false">IF(  1 = G4605,  1,  IF(  1 = I4605,  2,  IF(  OR(  "-" = K4605,  1 = M4605),  0,  K4605  )  )  )</f>
        <v>2</v>
      </c>
      <c r="L4606" s="12" t="n">
        <f aca="false">IF(  AND(  1 = K4606,  1 = M4606  ),  (C4606 - H4606) * 100,  IF(  AND( 2 = K4606,  1 = M4606  ),  (J4606 - C4606) * 100,  0  )  )</f>
        <v>0</v>
      </c>
      <c r="M4606" s="6" t="n">
        <f aca="false">IF(  OR(  AND(  1 = K4606,  1 = I4606  ),  AND(  2 =K4606,  1 = G4606  )  ),  1,  0  )</f>
        <v>0</v>
      </c>
      <c r="N4606" s="0" t="n">
        <f aca="false">IF(  AND(  1 = M4606,  0 &lt; L4606  ),  1,  0  )</f>
        <v>0</v>
      </c>
    </row>
    <row r="4607" customFormat="false" ht="12.8" hidden="false" customHeight="false" outlineLevel="0" collapsed="false">
      <c r="A4607" s="5" t="n">
        <v>44502</v>
      </c>
      <c r="B4607" s="6" t="n">
        <f aca="false">YEAR(A4607)</f>
        <v>2021</v>
      </c>
      <c r="C4607" s="7" t="n">
        <v>4997</v>
      </c>
      <c r="D4607" s="8" t="n">
        <f aca="false">AVERAGE($C4603:$C4607)</f>
        <v>4973.6</v>
      </c>
      <c r="E4607" s="8" t="n">
        <f aca="false">AVERAGE($C4583:$C4607)</f>
        <v>5051.36</v>
      </c>
      <c r="F4607" s="8" t="n">
        <f aca="false">AVERAGE($C4533:$C4607)</f>
        <v>5357.74666666667</v>
      </c>
      <c r="G4607" s="4" t="n">
        <f aca="false">IF(  AND(  F4606 &lt; E4606,  F4607 &lt; E4607,  E4607 &lt; D4607  ),  1,  0  )</f>
        <v>0</v>
      </c>
      <c r="H4607" s="12" t="n">
        <f aca="false">IF(  AND(  1 = G4607,  OR(  0 = $K4607,  2 = $K4607  )  ),  $C4607,  IF(  AND(  NOT(  "-" = H4606  ),  0 &lt; H4606  ),  H4606,  0  )  )</f>
        <v>6858</v>
      </c>
      <c r="I4607" s="4" t="n">
        <f aca="false">IF(  AND(  E4606 &lt; F4606,  D4607 &lt; E4607,  E4607 &lt; F4607  ),  1,  0  )</f>
        <v>1</v>
      </c>
      <c r="J4607" s="12" t="n">
        <f aca="false">IF(  AND(  1 = I4607,  OR(  0 = $K4607,  1 = $K4607  )  ),  $C4607,  IF(  AND(  NOT(  "-" = J4606  ),  0 &lt; J4606  ),  J4606,  0  )  )</f>
        <v>5997</v>
      </c>
      <c r="K4607" s="13" t="n">
        <f aca="false">IF(  1 = G4606,  1,  IF(  1 = I4606,  2,  IF(  OR(  "-" = K4606,  1 = M4606),  0,  K4606  )  )  )</f>
        <v>2</v>
      </c>
      <c r="L4607" s="12" t="n">
        <f aca="false">IF(  AND(  1 = K4607,  1 = M4607  ),  (C4607 - H4607) * 100,  IF(  AND( 2 = K4607,  1 = M4607  ),  (J4607 - C4607) * 100,  0  )  )</f>
        <v>0</v>
      </c>
      <c r="M4607" s="6" t="n">
        <f aca="false">IF(  OR(  AND(  1 = K4607,  1 = I4607  ),  AND(  2 =K4607,  1 = G4607  )  ),  1,  0  )</f>
        <v>0</v>
      </c>
      <c r="N4607" s="0" t="n">
        <f aca="false">IF(  AND(  1 = M4607,  0 &lt; L4607  ),  1,  0  )</f>
        <v>0</v>
      </c>
    </row>
    <row r="4608" customFormat="false" ht="12.8" hidden="false" customHeight="false" outlineLevel="0" collapsed="false">
      <c r="A4608" s="5" t="n">
        <v>44504</v>
      </c>
      <c r="B4608" s="6" t="n">
        <f aca="false">YEAR(A4608)</f>
        <v>2021</v>
      </c>
      <c r="C4608" s="7" t="n">
        <v>4914</v>
      </c>
      <c r="D4608" s="8" t="n">
        <f aca="false">AVERAGE($C4604:$C4608)</f>
        <v>4985.4</v>
      </c>
      <c r="E4608" s="8" t="n">
        <f aca="false">AVERAGE($C4584:$C4608)</f>
        <v>5035</v>
      </c>
      <c r="F4608" s="8" t="n">
        <f aca="false">AVERAGE($C4534:$C4608)</f>
        <v>5338.69333333333</v>
      </c>
      <c r="G4608" s="4" t="n">
        <f aca="false">IF(  AND(  F4607 &lt; E4607,  F4608 &lt; E4608,  E4608 &lt; D4608  ),  1,  0  )</f>
        <v>0</v>
      </c>
      <c r="H4608" s="12" t="n">
        <f aca="false">IF(  AND(  1 = G4608,  OR(  0 = $K4608,  2 = $K4608  )  ),  $C4608,  IF(  AND(  NOT(  "-" = H4607  ),  0 &lt; H4607  ),  H4607,  0  )  )</f>
        <v>6858</v>
      </c>
      <c r="I4608" s="4" t="n">
        <f aca="false">IF(  AND(  E4607 &lt; F4607,  D4608 &lt; E4608,  E4608 &lt; F4608  ),  1,  0  )</f>
        <v>1</v>
      </c>
      <c r="J4608" s="12" t="n">
        <f aca="false">IF(  AND(  1 = I4608,  OR(  0 = $K4608,  1 = $K4608  )  ),  $C4608,  IF(  AND(  NOT(  "-" = J4607  ),  0 &lt; J4607  ),  J4607,  0  )  )</f>
        <v>5997</v>
      </c>
      <c r="K4608" s="13" t="n">
        <f aca="false">IF(  1 = G4607,  1,  IF(  1 = I4607,  2,  IF(  OR(  "-" = K4607,  1 = M4607),  0,  K4607  )  )  )</f>
        <v>2</v>
      </c>
      <c r="L4608" s="12" t="n">
        <f aca="false">IF(  AND(  1 = K4608,  1 = M4608  ),  (C4608 - H4608) * 100,  IF(  AND( 2 = K4608,  1 = M4608  ),  (J4608 - C4608) * 100,  0  )  )</f>
        <v>0</v>
      </c>
      <c r="M4608" s="6" t="n">
        <f aca="false">IF(  OR(  AND(  1 = K4608,  1 = I4608  ),  AND(  2 =K4608,  1 = G4608  )  ),  1,  0  )</f>
        <v>0</v>
      </c>
      <c r="N4608" s="0" t="n">
        <f aca="false">IF(  AND(  1 = M4608,  0 &lt; L4608  ),  1,  0  )</f>
        <v>0</v>
      </c>
    </row>
    <row r="4609" customFormat="false" ht="12.8" hidden="false" customHeight="false" outlineLevel="0" collapsed="false">
      <c r="A4609" s="5" t="n">
        <v>44505</v>
      </c>
      <c r="B4609" s="6" t="n">
        <f aca="false">YEAR(A4609)</f>
        <v>2021</v>
      </c>
      <c r="C4609" s="7" t="n">
        <v>5064</v>
      </c>
      <c r="D4609" s="8" t="n">
        <f aca="false">AVERAGE($C4605:$C4609)</f>
        <v>5011</v>
      </c>
      <c r="E4609" s="8" t="n">
        <f aca="false">AVERAGE($C4585:$C4609)</f>
        <v>5020.32</v>
      </c>
      <c r="F4609" s="8" t="n">
        <f aca="false">AVERAGE($C4535:$C4609)</f>
        <v>5321.84</v>
      </c>
      <c r="G4609" s="4" t="n">
        <f aca="false">IF(  AND(  F4608 &lt; E4608,  F4609 &lt; E4609,  E4609 &lt; D4609  ),  1,  0  )</f>
        <v>0</v>
      </c>
      <c r="H4609" s="12" t="n">
        <f aca="false">IF(  AND(  1 = G4609,  OR(  0 = $K4609,  2 = $K4609  )  ),  $C4609,  IF(  AND(  NOT(  "-" = H4608  ),  0 &lt; H4608  ),  H4608,  0  )  )</f>
        <v>6858</v>
      </c>
      <c r="I4609" s="4" t="n">
        <f aca="false">IF(  AND(  E4608 &lt; F4608,  D4609 &lt; E4609,  E4609 &lt; F4609  ),  1,  0  )</f>
        <v>1</v>
      </c>
      <c r="J4609" s="12" t="n">
        <f aca="false">IF(  AND(  1 = I4609,  OR(  0 = $K4609,  1 = $K4609  )  ),  $C4609,  IF(  AND(  NOT(  "-" = J4608  ),  0 &lt; J4608  ),  J4608,  0  )  )</f>
        <v>5997</v>
      </c>
      <c r="K4609" s="13" t="n">
        <f aca="false">IF(  1 = G4608,  1,  IF(  1 = I4608,  2,  IF(  OR(  "-" = K4608,  1 = M4608),  0,  K4608  )  )  )</f>
        <v>2</v>
      </c>
      <c r="L4609" s="12" t="n">
        <f aca="false">IF(  AND(  1 = K4609,  1 = M4609  ),  (C4609 - H4609) * 100,  IF(  AND( 2 = K4609,  1 = M4609  ),  (J4609 - C4609) * 100,  0  )  )</f>
        <v>0</v>
      </c>
      <c r="M4609" s="6" t="n">
        <f aca="false">IF(  OR(  AND(  1 = K4609,  1 = I4609  ),  AND(  2 =K4609,  1 = G4609  )  ),  1,  0  )</f>
        <v>0</v>
      </c>
      <c r="N4609" s="0" t="n">
        <f aca="false">IF(  AND(  1 = M4609,  0 &lt; L4609  ),  1,  0  )</f>
        <v>0</v>
      </c>
    </row>
    <row r="4610" customFormat="false" ht="12.8" hidden="false" customHeight="false" outlineLevel="0" collapsed="false">
      <c r="A4610" s="5" t="n">
        <v>44508</v>
      </c>
      <c r="B4610" s="6" t="n">
        <f aca="false">YEAR(A4610)</f>
        <v>2021</v>
      </c>
      <c r="C4610" s="7" t="n">
        <v>4926</v>
      </c>
      <c r="D4610" s="8" t="n">
        <f aca="false">AVERAGE($C4606:$C4610)</f>
        <v>4992.2</v>
      </c>
      <c r="E4610" s="8" t="n">
        <f aca="false">AVERAGE($C4586:$C4610)</f>
        <v>5019.08</v>
      </c>
      <c r="F4610" s="8" t="n">
        <f aca="false">AVERAGE($C4536:$C4610)</f>
        <v>5304.18666666667</v>
      </c>
      <c r="G4610" s="4" t="n">
        <f aca="false">IF(  AND(  F4609 &lt; E4609,  F4610 &lt; E4610,  E4610 &lt; D4610  ),  1,  0  )</f>
        <v>0</v>
      </c>
      <c r="H4610" s="12" t="n">
        <f aca="false">IF(  AND(  1 = G4610,  OR(  0 = $K4610,  2 = $K4610  )  ),  $C4610,  IF(  AND(  NOT(  "-" = H4609  ),  0 &lt; H4609  ),  H4609,  0  )  )</f>
        <v>6858</v>
      </c>
      <c r="I4610" s="4" t="n">
        <f aca="false">IF(  AND(  E4609 &lt; F4609,  D4610 &lt; E4610,  E4610 &lt; F4610  ),  1,  0  )</f>
        <v>1</v>
      </c>
      <c r="J4610" s="12" t="n">
        <f aca="false">IF(  AND(  1 = I4610,  OR(  0 = $K4610,  1 = $K4610  )  ),  $C4610,  IF(  AND(  NOT(  "-" = J4609  ),  0 &lt; J4609  ),  J4609,  0  )  )</f>
        <v>5997</v>
      </c>
      <c r="K4610" s="13" t="n">
        <f aca="false">IF(  1 = G4609,  1,  IF(  1 = I4609,  2,  IF(  OR(  "-" = K4609,  1 = M4609),  0,  K4609  )  )  )</f>
        <v>2</v>
      </c>
      <c r="L4610" s="12" t="n">
        <f aca="false">IF(  AND(  1 = K4610,  1 = M4610  ),  (C4610 - H4610) * 100,  IF(  AND( 2 = K4610,  1 = M4610  ),  (J4610 - C4610) * 100,  0  )  )</f>
        <v>0</v>
      </c>
      <c r="M4610" s="6" t="n">
        <f aca="false">IF(  OR(  AND(  1 = K4610,  1 = I4610  ),  AND(  2 =K4610,  1 = G4610  )  ),  1,  0  )</f>
        <v>0</v>
      </c>
      <c r="N4610" s="0" t="n">
        <f aca="false">IF(  AND(  1 = M4610,  0 &lt; L4610  ),  1,  0  )</f>
        <v>0</v>
      </c>
    </row>
    <row r="4611" customFormat="false" ht="12.8" hidden="false" customHeight="false" outlineLevel="0" collapsed="false">
      <c r="A4611" s="5" t="n">
        <v>44509</v>
      </c>
      <c r="B4611" s="6" t="n">
        <f aca="false">YEAR(A4611)</f>
        <v>2021</v>
      </c>
      <c r="C4611" s="7" t="n">
        <v>4945</v>
      </c>
      <c r="D4611" s="8" t="n">
        <f aca="false">AVERAGE($C4607:$C4611)</f>
        <v>4969.2</v>
      </c>
      <c r="E4611" s="8" t="n">
        <f aca="false">AVERAGE($C4587:$C4611)</f>
        <v>5020.04</v>
      </c>
      <c r="F4611" s="8" t="n">
        <f aca="false">AVERAGE($C4537:$C4611)</f>
        <v>5288.4</v>
      </c>
      <c r="G4611" s="4" t="n">
        <f aca="false">IF(  AND(  F4610 &lt; E4610,  F4611 &lt; E4611,  E4611 &lt; D4611  ),  1,  0  )</f>
        <v>0</v>
      </c>
      <c r="H4611" s="12" t="n">
        <f aca="false">IF(  AND(  1 = G4611,  OR(  0 = $K4611,  2 = $K4611  )  ),  $C4611,  IF(  AND(  NOT(  "-" = H4610  ),  0 &lt; H4610  ),  H4610,  0  )  )</f>
        <v>6858</v>
      </c>
      <c r="I4611" s="4" t="n">
        <f aca="false">IF(  AND(  E4610 &lt; F4610,  D4611 &lt; E4611,  E4611 &lt; F4611  ),  1,  0  )</f>
        <v>1</v>
      </c>
      <c r="J4611" s="12" t="n">
        <f aca="false">IF(  AND(  1 = I4611,  OR(  0 = $K4611,  1 = $K4611  )  ),  $C4611,  IF(  AND(  NOT(  "-" = J4610  ),  0 &lt; J4610  ),  J4610,  0  )  )</f>
        <v>5997</v>
      </c>
      <c r="K4611" s="13" t="n">
        <f aca="false">IF(  1 = G4610,  1,  IF(  1 = I4610,  2,  IF(  OR(  "-" = K4610,  1 = M4610),  0,  K4610  )  )  )</f>
        <v>2</v>
      </c>
      <c r="L4611" s="12" t="n">
        <f aca="false">IF(  AND(  1 = K4611,  1 = M4611  ),  (C4611 - H4611) * 100,  IF(  AND( 2 = K4611,  1 = M4611  ),  (J4611 - C4611) * 100,  0  )  )</f>
        <v>0</v>
      </c>
      <c r="M4611" s="6" t="n">
        <f aca="false">IF(  OR(  AND(  1 = K4611,  1 = I4611  ),  AND(  2 =K4611,  1 = G4611  )  ),  1,  0  )</f>
        <v>0</v>
      </c>
      <c r="N4611" s="0" t="n">
        <f aca="false">IF(  AND(  1 = M4611,  0 &lt; L4611  ),  1,  0  )</f>
        <v>0</v>
      </c>
    </row>
    <row r="4612" customFormat="false" ht="12.8" hidden="false" customHeight="false" outlineLevel="0" collapsed="false">
      <c r="A4612" s="5" t="n">
        <v>44510</v>
      </c>
      <c r="B4612" s="6" t="n">
        <f aca="false">YEAR(A4612)</f>
        <v>2021</v>
      </c>
      <c r="C4612" s="7" t="n">
        <v>4974</v>
      </c>
      <c r="D4612" s="8" t="n">
        <f aca="false">AVERAGE($C4608:$C4612)</f>
        <v>4964.6</v>
      </c>
      <c r="E4612" s="8" t="n">
        <f aca="false">AVERAGE($C4588:$C4612)</f>
        <v>5025.24</v>
      </c>
      <c r="F4612" s="8" t="n">
        <f aca="false">AVERAGE($C4538:$C4612)</f>
        <v>5274.76</v>
      </c>
      <c r="G4612" s="4" t="n">
        <f aca="false">IF(  AND(  F4611 &lt; E4611,  F4612 &lt; E4612,  E4612 &lt; D4612  ),  1,  0  )</f>
        <v>0</v>
      </c>
      <c r="H4612" s="12" t="n">
        <f aca="false">IF(  AND(  1 = G4612,  OR(  0 = $K4612,  2 = $K4612  )  ),  $C4612,  IF(  AND(  NOT(  "-" = H4611  ),  0 &lt; H4611  ),  H4611,  0  )  )</f>
        <v>6858</v>
      </c>
      <c r="I4612" s="4" t="n">
        <f aca="false">IF(  AND(  E4611 &lt; F4611,  D4612 &lt; E4612,  E4612 &lt; F4612  ),  1,  0  )</f>
        <v>1</v>
      </c>
      <c r="J4612" s="12" t="n">
        <f aca="false">IF(  AND(  1 = I4612,  OR(  0 = $K4612,  1 = $K4612  )  ),  $C4612,  IF(  AND(  NOT(  "-" = J4611  ),  0 &lt; J4611  ),  J4611,  0  )  )</f>
        <v>5997</v>
      </c>
      <c r="K4612" s="13" t="n">
        <f aca="false">IF(  1 = G4611,  1,  IF(  1 = I4611,  2,  IF(  OR(  "-" = K4611,  1 = M4611),  0,  K4611  )  )  )</f>
        <v>2</v>
      </c>
      <c r="L4612" s="12" t="n">
        <f aca="false">IF(  AND(  1 = K4612,  1 = M4612  ),  (C4612 - H4612) * 100,  IF(  AND( 2 = K4612,  1 = M4612  ),  (J4612 - C4612) * 100,  0  )  )</f>
        <v>0</v>
      </c>
      <c r="M4612" s="6" t="n">
        <f aca="false">IF(  OR(  AND(  1 = K4612,  1 = I4612  ),  AND(  2 =K4612,  1 = G4612  )  ),  1,  0  )</f>
        <v>0</v>
      </c>
      <c r="N4612" s="0" t="n">
        <f aca="false">IF(  AND(  1 = M4612,  0 &lt; L4612  ),  1,  0  )</f>
        <v>0</v>
      </c>
    </row>
    <row r="4613" customFormat="false" ht="12.8" hidden="false" customHeight="false" outlineLevel="0" collapsed="false">
      <c r="A4613" s="5" t="n">
        <v>44511</v>
      </c>
      <c r="B4613" s="6" t="n">
        <f aca="false">YEAR(A4613)</f>
        <v>2021</v>
      </c>
      <c r="C4613" s="7" t="n">
        <v>4995</v>
      </c>
      <c r="D4613" s="8" t="n">
        <f aca="false">AVERAGE($C4609:$C4613)</f>
        <v>4980.8</v>
      </c>
      <c r="E4613" s="8" t="n">
        <f aca="false">AVERAGE($C4589:$C4613)</f>
        <v>5026.64</v>
      </c>
      <c r="F4613" s="8" t="n">
        <f aca="false">AVERAGE($C4539:$C4613)</f>
        <v>5261.6</v>
      </c>
      <c r="G4613" s="4" t="n">
        <f aca="false">IF(  AND(  F4612 &lt; E4612,  F4613 &lt; E4613,  E4613 &lt; D4613  ),  1,  0  )</f>
        <v>0</v>
      </c>
      <c r="H4613" s="12" t="n">
        <f aca="false">IF(  AND(  1 = G4613,  OR(  0 = $K4613,  2 = $K4613  )  ),  $C4613,  IF(  AND(  NOT(  "-" = H4612  ),  0 &lt; H4612  ),  H4612,  0  )  )</f>
        <v>6858</v>
      </c>
      <c r="I4613" s="4" t="n">
        <f aca="false">IF(  AND(  E4612 &lt; F4612,  D4613 &lt; E4613,  E4613 &lt; F4613  ),  1,  0  )</f>
        <v>1</v>
      </c>
      <c r="J4613" s="12" t="n">
        <f aca="false">IF(  AND(  1 = I4613,  OR(  0 = $K4613,  1 = $K4613  )  ),  $C4613,  IF(  AND(  NOT(  "-" = J4612  ),  0 &lt; J4612  ),  J4612,  0  )  )</f>
        <v>5997</v>
      </c>
      <c r="K4613" s="13" t="n">
        <f aca="false">IF(  1 = G4612,  1,  IF(  1 = I4612,  2,  IF(  OR(  "-" = K4612,  1 = M4612),  0,  K4612  )  )  )</f>
        <v>2</v>
      </c>
      <c r="L4613" s="12" t="n">
        <f aca="false">IF(  AND(  1 = K4613,  1 = M4613  ),  (C4613 - H4613) * 100,  IF(  AND( 2 = K4613,  1 = M4613  ),  (J4613 - C4613) * 100,  0  )  )</f>
        <v>0</v>
      </c>
      <c r="M4613" s="6" t="n">
        <f aca="false">IF(  OR(  AND(  1 = K4613,  1 = I4613  ),  AND(  2 =K4613,  1 = G4613  )  ),  1,  0  )</f>
        <v>0</v>
      </c>
      <c r="N4613" s="0" t="n">
        <f aca="false">IF(  AND(  1 = M4613,  0 &lt; L4613  ),  1,  0  )</f>
        <v>0</v>
      </c>
    </row>
    <row r="4614" customFormat="false" ht="12.8" hidden="false" customHeight="false" outlineLevel="0" collapsed="false">
      <c r="A4614" s="5" t="n">
        <v>44512</v>
      </c>
      <c r="B4614" s="6" t="n">
        <f aca="false">YEAR(A4614)</f>
        <v>2021</v>
      </c>
      <c r="C4614" s="7" t="n">
        <v>5031</v>
      </c>
      <c r="D4614" s="8" t="n">
        <f aca="false">AVERAGE($C4610:$C4614)</f>
        <v>4974.2</v>
      </c>
      <c r="E4614" s="8" t="n">
        <f aca="false">AVERAGE($C4590:$C4614)</f>
        <v>5027.28</v>
      </c>
      <c r="F4614" s="8" t="n">
        <f aca="false">AVERAGE($C4540:$C4614)</f>
        <v>5248.52</v>
      </c>
      <c r="G4614" s="4" t="n">
        <f aca="false">IF(  AND(  F4613 &lt; E4613,  F4614 &lt; E4614,  E4614 &lt; D4614  ),  1,  0  )</f>
        <v>0</v>
      </c>
      <c r="H4614" s="12" t="n">
        <f aca="false">IF(  AND(  1 = G4614,  OR(  0 = $K4614,  2 = $K4614  )  ),  $C4614,  IF(  AND(  NOT(  "-" = H4613  ),  0 &lt; H4613  ),  H4613,  0  )  )</f>
        <v>6858</v>
      </c>
      <c r="I4614" s="4" t="n">
        <f aca="false">IF(  AND(  E4613 &lt; F4613,  D4614 &lt; E4614,  E4614 &lt; F4614  ),  1,  0  )</f>
        <v>1</v>
      </c>
      <c r="J4614" s="12" t="n">
        <f aca="false">IF(  AND(  1 = I4614,  OR(  0 = $K4614,  1 = $K4614  )  ),  $C4614,  IF(  AND(  NOT(  "-" = J4613  ),  0 &lt; J4613  ),  J4613,  0  )  )</f>
        <v>5997</v>
      </c>
      <c r="K4614" s="13" t="n">
        <f aca="false">IF(  1 = G4613,  1,  IF(  1 = I4613,  2,  IF(  OR(  "-" = K4613,  1 = M4613),  0,  K4613  )  )  )</f>
        <v>2</v>
      </c>
      <c r="L4614" s="12" t="n">
        <f aca="false">IF(  AND(  1 = K4614,  1 = M4614  ),  (C4614 - H4614) * 100,  IF(  AND( 2 = K4614,  1 = M4614  ),  (J4614 - C4614) * 100,  0  )  )</f>
        <v>0</v>
      </c>
      <c r="M4614" s="6" t="n">
        <f aca="false">IF(  OR(  AND(  1 = K4614,  1 = I4614  ),  AND(  2 =K4614,  1 = G4614  )  ),  1,  0  )</f>
        <v>0</v>
      </c>
      <c r="N4614" s="0" t="n">
        <f aca="false">IF(  AND(  1 = M4614,  0 &lt; L4614  ),  1,  0  )</f>
        <v>0</v>
      </c>
    </row>
    <row r="4615" customFormat="false" ht="12.8" hidden="false" customHeight="false" outlineLevel="0" collapsed="false">
      <c r="A4615" s="5" t="n">
        <v>44515</v>
      </c>
      <c r="B4615" s="6" t="n">
        <f aca="false">YEAR(A4615)</f>
        <v>2021</v>
      </c>
      <c r="C4615" s="7" t="n">
        <v>5020</v>
      </c>
      <c r="D4615" s="8" t="n">
        <f aca="false">AVERAGE($C4611:$C4615)</f>
        <v>4993</v>
      </c>
      <c r="E4615" s="8" t="n">
        <f aca="false">AVERAGE($C4591:$C4615)</f>
        <v>5025.52</v>
      </c>
      <c r="F4615" s="8" t="n">
        <f aca="false">AVERAGE($C4541:$C4615)</f>
        <v>5234.88</v>
      </c>
      <c r="G4615" s="4" t="n">
        <f aca="false">IF(  AND(  F4614 &lt; E4614,  F4615 &lt; E4615,  E4615 &lt; D4615  ),  1,  0  )</f>
        <v>0</v>
      </c>
      <c r="H4615" s="12" t="n">
        <f aca="false">IF(  AND(  1 = G4615,  OR(  0 = $K4615,  2 = $K4615  )  ),  $C4615,  IF(  AND(  NOT(  "-" = H4614  ),  0 &lt; H4614  ),  H4614,  0  )  )</f>
        <v>6858</v>
      </c>
      <c r="I4615" s="4" t="n">
        <f aca="false">IF(  AND(  E4614 &lt; F4614,  D4615 &lt; E4615,  E4615 &lt; F4615  ),  1,  0  )</f>
        <v>1</v>
      </c>
      <c r="J4615" s="12" t="n">
        <f aca="false">IF(  AND(  1 = I4615,  OR(  0 = $K4615,  1 = $K4615  )  ),  $C4615,  IF(  AND(  NOT(  "-" = J4614  ),  0 &lt; J4614  ),  J4614,  0  )  )</f>
        <v>5997</v>
      </c>
      <c r="K4615" s="13" t="n">
        <f aca="false">IF(  1 = G4614,  1,  IF(  1 = I4614,  2,  IF(  OR(  "-" = K4614,  1 = M4614),  0,  K4614  )  )  )</f>
        <v>2</v>
      </c>
      <c r="L4615" s="12" t="n">
        <f aca="false">IF(  AND(  1 = K4615,  1 = M4615  ),  (C4615 - H4615) * 100,  IF(  AND( 2 = K4615,  1 = M4615  ),  (J4615 - C4615) * 100,  0  )  )</f>
        <v>0</v>
      </c>
      <c r="M4615" s="6" t="n">
        <f aca="false">IF(  OR(  AND(  1 = K4615,  1 = I4615  ),  AND(  2 =K4615,  1 = G4615  )  ),  1,  0  )</f>
        <v>0</v>
      </c>
      <c r="N4615" s="0" t="n">
        <f aca="false">IF(  AND(  1 = M4615,  0 &lt; L4615  ),  1,  0  )</f>
        <v>0</v>
      </c>
    </row>
    <row r="4616" customFormat="false" ht="12.8" hidden="false" customHeight="false" outlineLevel="0" collapsed="false">
      <c r="A4616" s="5" t="n">
        <v>44516</v>
      </c>
      <c r="B4616" s="6" t="n">
        <f aca="false">YEAR(A4616)</f>
        <v>2021</v>
      </c>
      <c r="C4616" s="7" t="n">
        <v>5118</v>
      </c>
      <c r="D4616" s="8" t="n">
        <f aca="false">AVERAGE($C4612:$C4616)</f>
        <v>5027.6</v>
      </c>
      <c r="E4616" s="8" t="n">
        <f aca="false">AVERAGE($C4592:$C4616)</f>
        <v>5025.64</v>
      </c>
      <c r="F4616" s="8" t="n">
        <f aca="false">AVERAGE($C4542:$C4616)</f>
        <v>5224.21333333333</v>
      </c>
      <c r="G4616" s="4" t="n">
        <f aca="false">IF(  AND(  F4615 &lt; E4615,  F4616 &lt; E4616,  E4616 &lt; D4616  ),  1,  0  )</f>
        <v>0</v>
      </c>
      <c r="H4616" s="12" t="n">
        <f aca="false">IF(  AND(  1 = G4616,  OR(  0 = $K4616,  2 = $K4616  )  ),  $C4616,  IF(  AND(  NOT(  "-" = H4615  ),  0 &lt; H4615  ),  H4615,  0  )  )</f>
        <v>6858</v>
      </c>
      <c r="I4616" s="4" t="n">
        <f aca="false">IF(  AND(  E4615 &lt; F4615,  D4616 &lt; E4616,  E4616 &lt; F4616  ),  1,  0  )</f>
        <v>0</v>
      </c>
      <c r="J4616" s="12" t="n">
        <f aca="false">IF(  AND(  1 = I4616,  OR(  0 = $K4616,  1 = $K4616  )  ),  $C4616,  IF(  AND(  NOT(  "-" = J4615  ),  0 &lt; J4615  ),  J4615,  0  )  )</f>
        <v>5997</v>
      </c>
      <c r="K4616" s="13" t="n">
        <f aca="false">IF(  1 = G4615,  1,  IF(  1 = I4615,  2,  IF(  OR(  "-" = K4615,  1 = M4615),  0,  K4615  )  )  )</f>
        <v>2</v>
      </c>
      <c r="L4616" s="12" t="n">
        <f aca="false">IF(  AND(  1 = K4616,  1 = M4616  ),  (C4616 - H4616) * 100,  IF(  AND( 2 = K4616,  1 = M4616  ),  (J4616 - C4616) * 100,  0  )  )</f>
        <v>0</v>
      </c>
      <c r="M4616" s="6" t="n">
        <f aca="false">IF(  OR(  AND(  1 = K4616,  1 = I4616  ),  AND(  2 =K4616,  1 = G4616  )  ),  1,  0  )</f>
        <v>0</v>
      </c>
      <c r="N4616" s="0" t="n">
        <f aca="false">IF(  AND(  1 = M4616,  0 &lt; L4616  ),  1,  0  )</f>
        <v>0</v>
      </c>
    </row>
    <row r="4617" customFormat="false" ht="12.8" hidden="false" customHeight="false" outlineLevel="0" collapsed="false">
      <c r="A4617" s="5" t="n">
        <v>44517</v>
      </c>
      <c r="B4617" s="6" t="n">
        <f aca="false">YEAR(A4617)</f>
        <v>2021</v>
      </c>
      <c r="C4617" s="7" t="n">
        <v>5074</v>
      </c>
      <c r="D4617" s="8" t="n">
        <f aca="false">AVERAGE($C4613:$C4617)</f>
        <v>5047.6</v>
      </c>
      <c r="E4617" s="8" t="n">
        <f aca="false">AVERAGE($C4593:$C4617)</f>
        <v>5022.8</v>
      </c>
      <c r="F4617" s="8" t="n">
        <f aca="false">AVERAGE($C4543:$C4617)</f>
        <v>5213.58666666667</v>
      </c>
      <c r="G4617" s="4" t="n">
        <f aca="false">IF(  AND(  F4616 &lt; E4616,  F4617 &lt; E4617,  E4617 &lt; D4617  ),  1,  0  )</f>
        <v>0</v>
      </c>
      <c r="H4617" s="12" t="n">
        <f aca="false">IF(  AND(  1 = G4617,  OR(  0 = $K4617,  2 = $K4617  )  ),  $C4617,  IF(  AND(  NOT(  "-" = H4616  ),  0 &lt; H4616  ),  H4616,  0  )  )</f>
        <v>6858</v>
      </c>
      <c r="I4617" s="4" t="n">
        <f aca="false">IF(  AND(  E4616 &lt; F4616,  D4617 &lt; E4617,  E4617 &lt; F4617  ),  1,  0  )</f>
        <v>0</v>
      </c>
      <c r="J4617" s="12" t="n">
        <f aca="false">IF(  AND(  1 = I4617,  OR(  0 = $K4617,  1 = $K4617  )  ),  $C4617,  IF(  AND(  NOT(  "-" = J4616  ),  0 &lt; J4616  ),  J4616,  0  )  )</f>
        <v>5997</v>
      </c>
      <c r="K4617" s="13" t="n">
        <f aca="false">IF(  1 = G4616,  1,  IF(  1 = I4616,  2,  IF(  OR(  "-" = K4616,  1 = M4616),  0,  K4616  )  )  )</f>
        <v>2</v>
      </c>
      <c r="L4617" s="12" t="n">
        <f aca="false">IF(  AND(  1 = K4617,  1 = M4617  ),  (C4617 - H4617) * 100,  IF(  AND( 2 = K4617,  1 = M4617  ),  (J4617 - C4617) * 100,  0  )  )</f>
        <v>0</v>
      </c>
      <c r="M4617" s="6" t="n">
        <f aca="false">IF(  OR(  AND(  1 = K4617,  1 = I4617  ),  AND(  2 =K4617,  1 = G4617  )  ),  1,  0  )</f>
        <v>0</v>
      </c>
      <c r="N4617" s="0" t="n">
        <f aca="false">IF(  AND(  1 = M4617,  0 &lt; L4617  ),  1,  0  )</f>
        <v>0</v>
      </c>
    </row>
    <row r="4618" customFormat="false" ht="12.8" hidden="false" customHeight="false" outlineLevel="0" collapsed="false">
      <c r="A4618" s="5" t="n">
        <v>44518</v>
      </c>
      <c r="B4618" s="6" t="n">
        <f aca="false">YEAR(A4618)</f>
        <v>2021</v>
      </c>
      <c r="C4618" s="7" t="n">
        <v>5150</v>
      </c>
      <c r="D4618" s="8" t="n">
        <f aca="false">AVERAGE($C4614:$C4618)</f>
        <v>5078.6</v>
      </c>
      <c r="E4618" s="8" t="n">
        <f aca="false">AVERAGE($C4594:$C4618)</f>
        <v>5024.84</v>
      </c>
      <c r="F4618" s="8" t="n">
        <f aca="false">AVERAGE($C4544:$C4618)</f>
        <v>5207.05333333333</v>
      </c>
      <c r="G4618" s="4" t="n">
        <f aca="false">IF(  AND(  F4617 &lt; E4617,  F4618 &lt; E4618,  E4618 &lt; D4618  ),  1,  0  )</f>
        <v>0</v>
      </c>
      <c r="H4618" s="12" t="n">
        <f aca="false">IF(  AND(  1 = G4618,  OR(  0 = $K4618,  2 = $K4618  )  ),  $C4618,  IF(  AND(  NOT(  "-" = H4617  ),  0 &lt; H4617  ),  H4617,  0  )  )</f>
        <v>6858</v>
      </c>
      <c r="I4618" s="4" t="n">
        <f aca="false">IF(  AND(  E4617 &lt; F4617,  D4618 &lt; E4618,  E4618 &lt; F4618  ),  1,  0  )</f>
        <v>0</v>
      </c>
      <c r="J4618" s="12" t="n">
        <f aca="false">IF(  AND(  1 = I4618,  OR(  0 = $K4618,  1 = $K4618  )  ),  $C4618,  IF(  AND(  NOT(  "-" = J4617  ),  0 &lt; J4617  ),  J4617,  0  )  )</f>
        <v>5997</v>
      </c>
      <c r="K4618" s="13" t="n">
        <f aca="false">IF(  1 = G4617,  1,  IF(  1 = I4617,  2,  IF(  OR(  "-" = K4617,  1 = M4617),  0,  K4617  )  )  )</f>
        <v>2</v>
      </c>
      <c r="L4618" s="12" t="n">
        <f aca="false">IF(  AND(  1 = K4618,  1 = M4618  ),  (C4618 - H4618) * 100,  IF(  AND( 2 = K4618,  1 = M4618  ),  (J4618 - C4618) * 100,  0  )  )</f>
        <v>0</v>
      </c>
      <c r="M4618" s="6" t="n">
        <f aca="false">IF(  OR(  AND(  1 = K4618,  1 = I4618  ),  AND(  2 =K4618,  1 = G4618  )  ),  1,  0  )</f>
        <v>0</v>
      </c>
      <c r="N4618" s="0" t="n">
        <f aca="false">IF(  AND(  1 = M4618,  0 &lt; L4618  ),  1,  0  )</f>
        <v>0</v>
      </c>
    </row>
    <row r="4619" customFormat="false" ht="12.8" hidden="false" customHeight="false" outlineLevel="0" collapsed="false">
      <c r="A4619" s="5" t="n">
        <v>44519</v>
      </c>
      <c r="B4619" s="6" t="n">
        <f aca="false">YEAR(A4619)</f>
        <v>2021</v>
      </c>
      <c r="C4619" s="7" t="n">
        <v>5194</v>
      </c>
      <c r="D4619" s="8" t="n">
        <f aca="false">AVERAGE($C4615:$C4619)</f>
        <v>5111.2</v>
      </c>
      <c r="E4619" s="8" t="n">
        <f aca="false">AVERAGE($C4595:$C4619)</f>
        <v>5026</v>
      </c>
      <c r="F4619" s="8" t="n">
        <f aca="false">AVERAGE($C4545:$C4619)</f>
        <v>5199.8</v>
      </c>
      <c r="G4619" s="4" t="n">
        <f aca="false">IF(  AND(  F4618 &lt; E4618,  F4619 &lt; E4619,  E4619 &lt; D4619  ),  1,  0  )</f>
        <v>0</v>
      </c>
      <c r="H4619" s="12" t="n">
        <f aca="false">IF(  AND(  1 = G4619,  OR(  0 = $K4619,  2 = $K4619  )  ),  $C4619,  IF(  AND(  NOT(  "-" = H4618  ),  0 &lt; H4618  ),  H4618,  0  )  )</f>
        <v>6858</v>
      </c>
      <c r="I4619" s="4" t="n">
        <f aca="false">IF(  AND(  E4618 &lt; F4618,  D4619 &lt; E4619,  E4619 &lt; F4619  ),  1,  0  )</f>
        <v>0</v>
      </c>
      <c r="J4619" s="12" t="n">
        <f aca="false">IF(  AND(  1 = I4619,  OR(  0 = $K4619,  1 = $K4619  )  ),  $C4619,  IF(  AND(  NOT(  "-" = J4618  ),  0 &lt; J4618  ),  J4618,  0  )  )</f>
        <v>5997</v>
      </c>
      <c r="K4619" s="13" t="n">
        <f aca="false">IF(  1 = G4618,  1,  IF(  1 = I4618,  2,  IF(  OR(  "-" = K4618,  1 = M4618),  0,  K4618  )  )  )</f>
        <v>2</v>
      </c>
      <c r="L4619" s="12" t="n">
        <f aca="false">IF(  AND(  1 = K4619,  1 = M4619  ),  (C4619 - H4619) * 100,  IF(  AND( 2 = K4619,  1 = M4619  ),  (J4619 - C4619) * 100,  0  )  )</f>
        <v>0</v>
      </c>
      <c r="M4619" s="6" t="n">
        <f aca="false">IF(  OR(  AND(  1 = K4619,  1 = I4619  ),  AND(  2 =K4619,  1 = G4619  )  ),  1,  0  )</f>
        <v>0</v>
      </c>
      <c r="N4619" s="0" t="n">
        <f aca="false">IF(  AND(  1 = M4619,  0 &lt; L4619  ),  1,  0  )</f>
        <v>0</v>
      </c>
    </row>
    <row r="4620" customFormat="false" ht="12.8" hidden="false" customHeight="false" outlineLevel="0" collapsed="false">
      <c r="A4620" s="5" t="n">
        <v>44522</v>
      </c>
      <c r="B4620" s="6" t="n">
        <f aca="false">YEAR(A4620)</f>
        <v>2021</v>
      </c>
      <c r="C4620" s="7" t="n">
        <v>5144</v>
      </c>
      <c r="D4620" s="8" t="n">
        <f aca="false">AVERAGE($C4616:$C4620)</f>
        <v>5136</v>
      </c>
      <c r="E4620" s="8" t="n">
        <f aca="false">AVERAGE($C4596:$C4620)</f>
        <v>5025.64</v>
      </c>
      <c r="F4620" s="8" t="n">
        <f aca="false">AVERAGE($C4546:$C4620)</f>
        <v>5192.74666666667</v>
      </c>
      <c r="G4620" s="4" t="n">
        <f aca="false">IF(  AND(  F4619 &lt; E4619,  F4620 &lt; E4620,  E4620 &lt; D4620  ),  1,  0  )</f>
        <v>0</v>
      </c>
      <c r="H4620" s="12" t="n">
        <f aca="false">IF(  AND(  1 = G4620,  OR(  0 = $K4620,  2 = $K4620  )  ),  $C4620,  IF(  AND(  NOT(  "-" = H4619  ),  0 &lt; H4619  ),  H4619,  0  )  )</f>
        <v>6858</v>
      </c>
      <c r="I4620" s="4" t="n">
        <f aca="false">IF(  AND(  E4619 &lt; F4619,  D4620 &lt; E4620,  E4620 &lt; F4620  ),  1,  0  )</f>
        <v>0</v>
      </c>
      <c r="J4620" s="12" t="n">
        <f aca="false">IF(  AND(  1 = I4620,  OR(  0 = $K4620,  1 = $K4620  )  ),  $C4620,  IF(  AND(  NOT(  "-" = J4619  ),  0 &lt; J4619  ),  J4619,  0  )  )</f>
        <v>5997</v>
      </c>
      <c r="K4620" s="13" t="n">
        <f aca="false">IF(  1 = G4619,  1,  IF(  1 = I4619,  2,  IF(  OR(  "-" = K4619,  1 = M4619),  0,  K4619  )  )  )</f>
        <v>2</v>
      </c>
      <c r="L4620" s="12" t="n">
        <f aca="false">IF(  AND(  1 = K4620,  1 = M4620  ),  (C4620 - H4620) * 100,  IF(  AND( 2 = K4620,  1 = M4620  ),  (J4620 - C4620) * 100,  0  )  )</f>
        <v>0</v>
      </c>
      <c r="M4620" s="6" t="n">
        <f aca="false">IF(  OR(  AND(  1 = K4620,  1 = I4620  ),  AND(  2 =K4620,  1 = G4620  )  ),  1,  0  )</f>
        <v>0</v>
      </c>
      <c r="N4620" s="0" t="n">
        <f aca="false">IF(  AND(  1 = M4620,  0 &lt; L4620  ),  1,  0  )</f>
        <v>0</v>
      </c>
    </row>
    <row r="4621" customFormat="false" ht="12.8" hidden="false" customHeight="false" outlineLevel="0" collapsed="false">
      <c r="A4621" s="5" t="n">
        <v>44524</v>
      </c>
      <c r="B4621" s="6" t="n">
        <f aca="false">YEAR(A4621)</f>
        <v>2021</v>
      </c>
      <c r="C4621" s="7" t="n">
        <v>5050</v>
      </c>
      <c r="D4621" s="8" t="n">
        <f aca="false">AVERAGE($C4617:$C4621)</f>
        <v>5122.4</v>
      </c>
      <c r="E4621" s="8" t="n">
        <f aca="false">AVERAGE($C4597:$C4621)</f>
        <v>5022.6</v>
      </c>
      <c r="F4621" s="8" t="n">
        <f aca="false">AVERAGE($C4547:$C4621)</f>
        <v>5186.05333333333</v>
      </c>
      <c r="G4621" s="4" t="n">
        <f aca="false">IF(  AND(  F4620 &lt; E4620,  F4621 &lt; E4621,  E4621 &lt; D4621  ),  1,  0  )</f>
        <v>0</v>
      </c>
      <c r="H4621" s="12" t="n">
        <f aca="false">IF(  AND(  1 = G4621,  OR(  0 = $K4621,  2 = $K4621  )  ),  $C4621,  IF(  AND(  NOT(  "-" = H4620  ),  0 &lt; H4620  ),  H4620,  0  )  )</f>
        <v>6858</v>
      </c>
      <c r="I4621" s="4" t="n">
        <f aca="false">IF(  AND(  E4620 &lt; F4620,  D4621 &lt; E4621,  E4621 &lt; F4621  ),  1,  0  )</f>
        <v>0</v>
      </c>
      <c r="J4621" s="12" t="n">
        <f aca="false">IF(  AND(  1 = I4621,  OR(  0 = $K4621,  1 = $K4621  )  ),  $C4621,  IF(  AND(  NOT(  "-" = J4620  ),  0 &lt; J4620  ),  J4620,  0  )  )</f>
        <v>5997</v>
      </c>
      <c r="K4621" s="13" t="n">
        <f aca="false">IF(  1 = G4620,  1,  IF(  1 = I4620,  2,  IF(  OR(  "-" = K4620,  1 = M4620),  0,  K4620  )  )  )</f>
        <v>2</v>
      </c>
      <c r="L4621" s="12" t="n">
        <f aca="false">IF(  AND(  1 = K4621,  1 = M4621  ),  (C4621 - H4621) * 100,  IF(  AND( 2 = K4621,  1 = M4621  ),  (J4621 - C4621) * 100,  0  )  )</f>
        <v>0</v>
      </c>
      <c r="M4621" s="6" t="n">
        <f aca="false">IF(  OR(  AND(  1 = K4621,  1 = I4621  ),  AND(  2 =K4621,  1 = G4621  )  ),  1,  0  )</f>
        <v>0</v>
      </c>
      <c r="N4621" s="0" t="n">
        <f aca="false">IF(  AND(  1 = M4621,  0 &lt; L4621  ),  1,  0  )</f>
        <v>0</v>
      </c>
    </row>
    <row r="4622" customFormat="false" ht="12.8" hidden="false" customHeight="false" outlineLevel="0" collapsed="false">
      <c r="A4622" s="5" t="n">
        <v>44525</v>
      </c>
      <c r="B4622" s="6" t="n">
        <f aca="false">YEAR(A4622)</f>
        <v>2021</v>
      </c>
      <c r="C4622" s="7" t="n">
        <v>5063</v>
      </c>
      <c r="D4622" s="8" t="n">
        <f aca="false">AVERAGE($C4618:$C4622)</f>
        <v>5120.2</v>
      </c>
      <c r="E4622" s="8" t="n">
        <f aca="false">AVERAGE($C4598:$C4622)</f>
        <v>5015.72</v>
      </c>
      <c r="F4622" s="8" t="n">
        <f aca="false">AVERAGE($C4548:$C4622)</f>
        <v>5178.24</v>
      </c>
      <c r="G4622" s="4" t="n">
        <f aca="false">IF(  AND(  F4621 &lt; E4621,  F4622 &lt; E4622,  E4622 &lt; D4622  ),  1,  0  )</f>
        <v>0</v>
      </c>
      <c r="H4622" s="12" t="n">
        <f aca="false">IF(  AND(  1 = G4622,  OR(  0 = $K4622,  2 = $K4622  )  ),  $C4622,  IF(  AND(  NOT(  "-" = H4621  ),  0 &lt; H4621  ),  H4621,  0  )  )</f>
        <v>6858</v>
      </c>
      <c r="I4622" s="4" t="n">
        <f aca="false">IF(  AND(  E4621 &lt; F4621,  D4622 &lt; E4622,  E4622 &lt; F4622  ),  1,  0  )</f>
        <v>0</v>
      </c>
      <c r="J4622" s="12" t="n">
        <f aca="false">IF(  AND(  1 = I4622,  OR(  0 = $K4622,  1 = $K4622  )  ),  $C4622,  IF(  AND(  NOT(  "-" = J4621  ),  0 &lt; J4621  ),  J4621,  0  )  )</f>
        <v>5997</v>
      </c>
      <c r="K4622" s="13" t="n">
        <f aca="false">IF(  1 = G4621,  1,  IF(  1 = I4621,  2,  IF(  OR(  "-" = K4621,  1 = M4621),  0,  K4621  )  )  )</f>
        <v>2</v>
      </c>
      <c r="L4622" s="12" t="n">
        <f aca="false">IF(  AND(  1 = K4622,  1 = M4622  ),  (C4622 - H4622) * 100,  IF(  AND( 2 = K4622,  1 = M4622  ),  (J4622 - C4622) * 100,  0  )  )</f>
        <v>0</v>
      </c>
      <c r="M4622" s="6" t="n">
        <f aca="false">IF(  OR(  AND(  1 = K4622,  1 = I4622  ),  AND(  2 =K4622,  1 = G4622  )  ),  1,  0  )</f>
        <v>0</v>
      </c>
      <c r="N4622" s="0" t="n">
        <f aca="false">IF(  AND(  1 = M4622,  0 &lt; L4622  ),  1,  0  )</f>
        <v>0</v>
      </c>
    </row>
    <row r="4623" customFormat="false" ht="12.8" hidden="false" customHeight="false" outlineLevel="0" collapsed="false">
      <c r="A4623" s="5" t="n">
        <v>44526</v>
      </c>
      <c r="B4623" s="6" t="n">
        <f aca="false">YEAR(A4623)</f>
        <v>2021</v>
      </c>
      <c r="C4623" s="7" t="n">
        <v>4985</v>
      </c>
      <c r="D4623" s="8" t="n">
        <f aca="false">AVERAGE($C4619:$C4623)</f>
        <v>5087.2</v>
      </c>
      <c r="E4623" s="8" t="n">
        <f aca="false">AVERAGE($C4599:$C4623)</f>
        <v>5013.92</v>
      </c>
      <c r="F4623" s="8" t="n">
        <f aca="false">AVERAGE($C4549:$C4623)</f>
        <v>5174.82666666667</v>
      </c>
      <c r="G4623" s="4" t="n">
        <f aca="false">IF(  AND(  F4622 &lt; E4622,  F4623 &lt; E4623,  E4623 &lt; D4623  ),  1,  0  )</f>
        <v>0</v>
      </c>
      <c r="H4623" s="12" t="n">
        <f aca="false">IF(  AND(  1 = G4623,  OR(  0 = $K4623,  2 = $K4623  )  ),  $C4623,  IF(  AND(  NOT(  "-" = H4622  ),  0 &lt; H4622  ),  H4622,  0  )  )</f>
        <v>6858</v>
      </c>
      <c r="I4623" s="4" t="n">
        <f aca="false">IF(  AND(  E4622 &lt; F4622,  D4623 &lt; E4623,  E4623 &lt; F4623  ),  1,  0  )</f>
        <v>0</v>
      </c>
      <c r="J4623" s="12" t="n">
        <f aca="false">IF(  AND(  1 = I4623,  OR(  0 = $K4623,  1 = $K4623  )  ),  $C4623,  IF(  AND(  NOT(  "-" = J4622  ),  0 &lt; J4622  ),  J4622,  0  )  )</f>
        <v>5997</v>
      </c>
      <c r="K4623" s="13" t="n">
        <f aca="false">IF(  1 = G4622,  1,  IF(  1 = I4622,  2,  IF(  OR(  "-" = K4622,  1 = M4622),  0,  K4622  )  )  )</f>
        <v>2</v>
      </c>
      <c r="L4623" s="12" t="n">
        <f aca="false">IF(  AND(  1 = K4623,  1 = M4623  ),  (C4623 - H4623) * 100,  IF(  AND( 2 = K4623,  1 = M4623  ),  (J4623 - C4623) * 100,  0  )  )</f>
        <v>0</v>
      </c>
      <c r="M4623" s="6" t="n">
        <f aca="false">IF(  OR(  AND(  1 = K4623,  1 = I4623  ),  AND(  2 =K4623,  1 = G4623  )  ),  1,  0  )</f>
        <v>0</v>
      </c>
      <c r="N4623" s="0" t="n">
        <f aca="false">IF(  AND(  1 = M4623,  0 &lt; L4623  ),  1,  0  )</f>
        <v>0</v>
      </c>
    </row>
    <row r="4624" customFormat="false" ht="12.8" hidden="false" customHeight="false" outlineLevel="0" collapsed="false">
      <c r="A4624" s="5" t="n">
        <v>44529</v>
      </c>
      <c r="B4624" s="6" t="n">
        <f aca="false">YEAR(A4624)</f>
        <v>2021</v>
      </c>
      <c r="C4624" s="7" t="n">
        <v>5134</v>
      </c>
      <c r="D4624" s="8" t="n">
        <f aca="false">AVERAGE($C4620:$C4624)</f>
        <v>5075.2</v>
      </c>
      <c r="E4624" s="8" t="n">
        <f aca="false">AVERAGE($C4600:$C4624)</f>
        <v>5019.04</v>
      </c>
      <c r="F4624" s="8" t="n">
        <f aca="false">AVERAGE($C4550:$C4624)</f>
        <v>5175.53333333333</v>
      </c>
      <c r="G4624" s="4" t="n">
        <f aca="false">IF(  AND(  F4623 &lt; E4623,  F4624 &lt; E4624,  E4624 &lt; D4624  ),  1,  0  )</f>
        <v>0</v>
      </c>
      <c r="H4624" s="12" t="n">
        <f aca="false">IF(  AND(  1 = G4624,  OR(  0 = $K4624,  2 = $K4624  )  ),  $C4624,  IF(  AND(  NOT(  "-" = H4623  ),  0 &lt; H4623  ),  H4623,  0  )  )</f>
        <v>6858</v>
      </c>
      <c r="I4624" s="4" t="n">
        <f aca="false">IF(  AND(  E4623 &lt; F4623,  D4624 &lt; E4624,  E4624 &lt; F4624  ),  1,  0  )</f>
        <v>0</v>
      </c>
      <c r="J4624" s="12" t="n">
        <f aca="false">IF(  AND(  1 = I4624,  OR(  0 = $K4624,  1 = $K4624  )  ),  $C4624,  IF(  AND(  NOT(  "-" = J4623  ),  0 &lt; J4623  ),  J4623,  0  )  )</f>
        <v>5997</v>
      </c>
      <c r="K4624" s="13" t="n">
        <f aca="false">IF(  1 = G4623,  1,  IF(  1 = I4623,  2,  IF(  OR(  "-" = K4623,  1 = M4623),  0,  K4623  )  )  )</f>
        <v>2</v>
      </c>
      <c r="L4624" s="12" t="n">
        <f aca="false">IF(  AND(  1 = K4624,  1 = M4624  ),  (C4624 - H4624) * 100,  IF(  AND( 2 = K4624,  1 = M4624  ),  (J4624 - C4624) * 100,  0  )  )</f>
        <v>0</v>
      </c>
      <c r="M4624" s="6" t="n">
        <f aca="false">IF(  OR(  AND(  1 = K4624,  1 = I4624  ),  AND(  2 =K4624,  1 = G4624  )  ),  1,  0  )</f>
        <v>0</v>
      </c>
      <c r="N4624" s="0" t="n">
        <f aca="false">IF(  AND(  1 = M4624,  0 &lt; L4624  ),  1,  0  )</f>
        <v>0</v>
      </c>
    </row>
    <row r="4625" customFormat="false" ht="12.8" hidden="false" customHeight="false" outlineLevel="0" collapsed="false">
      <c r="A4625" s="5" t="n">
        <v>44530</v>
      </c>
      <c r="B4625" s="6" t="n">
        <f aca="false">YEAR(A4625)</f>
        <v>2021</v>
      </c>
      <c r="C4625" s="7" t="n">
        <v>5010</v>
      </c>
      <c r="D4625" s="8" t="n">
        <f aca="false">AVERAGE($C4621:$C4625)</f>
        <v>5048.4</v>
      </c>
      <c r="E4625" s="8" t="n">
        <f aca="false">AVERAGE($C4601:$C4625)</f>
        <v>5019.36</v>
      </c>
      <c r="F4625" s="8" t="n">
        <f aca="false">AVERAGE($C4551:$C4625)</f>
        <v>5172.14666666667</v>
      </c>
      <c r="G4625" s="4" t="n">
        <f aca="false">IF(  AND(  F4624 &lt; E4624,  F4625 &lt; E4625,  E4625 &lt; D4625  ),  1,  0  )</f>
        <v>0</v>
      </c>
      <c r="H4625" s="12" t="n">
        <f aca="false">IF(  AND(  1 = G4625,  OR(  0 = $K4625,  2 = $K4625  )  ),  $C4625,  IF(  AND(  NOT(  "-" = H4624  ),  0 &lt; H4624  ),  H4624,  0  )  )</f>
        <v>6858</v>
      </c>
      <c r="I4625" s="4" t="n">
        <f aca="false">IF(  AND(  E4624 &lt; F4624,  D4625 &lt; E4625,  E4625 &lt; F4625  ),  1,  0  )</f>
        <v>0</v>
      </c>
      <c r="J4625" s="12" t="n">
        <f aca="false">IF(  AND(  1 = I4625,  OR(  0 = $K4625,  1 = $K4625  )  ),  $C4625,  IF(  AND(  NOT(  "-" = J4624  ),  0 &lt; J4624  ),  J4624,  0  )  )</f>
        <v>5997</v>
      </c>
      <c r="K4625" s="13" t="n">
        <f aca="false">IF(  1 = G4624,  1,  IF(  1 = I4624,  2,  IF(  OR(  "-" = K4624,  1 = M4624),  0,  K4624  )  )  )</f>
        <v>2</v>
      </c>
      <c r="L4625" s="12" t="n">
        <f aca="false">IF(  AND(  1 = K4625,  1 = M4625  ),  (C4625 - H4625) * 100,  IF(  AND( 2 = K4625,  1 = M4625  ),  (J4625 - C4625) * 100,  0  )  )</f>
        <v>0</v>
      </c>
      <c r="M4625" s="6" t="n">
        <f aca="false">IF(  OR(  AND(  1 = K4625,  1 = I4625  ),  AND(  2 =K4625,  1 = G4625  )  ),  1,  0  )</f>
        <v>0</v>
      </c>
      <c r="N4625" s="0" t="n">
        <f aca="false">IF(  AND(  1 = M4625,  0 &lt; L4625  ),  1,  0  )</f>
        <v>0</v>
      </c>
    </row>
    <row r="4626" customFormat="false" ht="12.8" hidden="false" customHeight="false" outlineLevel="0" collapsed="false">
      <c r="A4626" s="5" t="n">
        <v>44531</v>
      </c>
      <c r="B4626" s="6" t="n">
        <f aca="false">YEAR(A4626)</f>
        <v>2021</v>
      </c>
      <c r="C4626" s="7" t="n">
        <v>5067</v>
      </c>
      <c r="D4626" s="8" t="n">
        <f aca="false">AVERAGE($C4622:$C4626)</f>
        <v>5051.8</v>
      </c>
      <c r="E4626" s="8" t="n">
        <f aca="false">AVERAGE($C4602:$C4626)</f>
        <v>5025.64</v>
      </c>
      <c r="F4626" s="8" t="n">
        <f aca="false">AVERAGE($C4552:$C4626)</f>
        <v>5169.89333333333</v>
      </c>
      <c r="G4626" s="4" t="n">
        <f aca="false">IF(  AND(  F4625 &lt; E4625,  F4626 &lt; E4626,  E4626 &lt; D4626  ),  1,  0  )</f>
        <v>0</v>
      </c>
      <c r="H4626" s="12" t="n">
        <f aca="false">IF(  AND(  1 = G4626,  OR(  0 = $K4626,  2 = $K4626  )  ),  $C4626,  IF(  AND(  NOT(  "-" = H4625  ),  0 &lt; H4625  ),  H4625,  0  )  )</f>
        <v>6858</v>
      </c>
      <c r="I4626" s="4" t="n">
        <f aca="false">IF(  AND(  E4625 &lt; F4625,  D4626 &lt; E4626,  E4626 &lt; F4626  ),  1,  0  )</f>
        <v>0</v>
      </c>
      <c r="J4626" s="12" t="n">
        <f aca="false">IF(  AND(  1 = I4626,  OR(  0 = $K4626,  1 = $K4626  )  ),  $C4626,  IF(  AND(  NOT(  "-" = J4625  ),  0 &lt; J4625  ),  J4625,  0  )  )</f>
        <v>5997</v>
      </c>
      <c r="K4626" s="13" t="n">
        <f aca="false">IF(  1 = G4625,  1,  IF(  1 = I4625,  2,  IF(  OR(  "-" = K4625,  1 = M4625),  0,  K4625  )  )  )</f>
        <v>2</v>
      </c>
      <c r="L4626" s="12" t="n">
        <f aca="false">IF(  AND(  1 = K4626,  1 = M4626  ),  (C4626 - H4626) * 100,  IF(  AND( 2 = K4626,  1 = M4626  ),  (J4626 - C4626) * 100,  0  )  )</f>
        <v>0</v>
      </c>
      <c r="M4626" s="6" t="n">
        <f aca="false">IF(  OR(  AND(  1 = K4626,  1 = I4626  ),  AND(  2 =K4626,  1 = G4626  )  ),  1,  0  )</f>
        <v>0</v>
      </c>
      <c r="N4626" s="0" t="n">
        <f aca="false">IF(  AND(  1 = M4626,  0 &lt; L4626  ),  1,  0  )</f>
        <v>0</v>
      </c>
    </row>
    <row r="4627" customFormat="false" ht="12.8" hidden="false" customHeight="false" outlineLevel="0" collapsed="false">
      <c r="A4627" s="5" t="n">
        <v>44532</v>
      </c>
      <c r="B4627" s="6" t="n">
        <f aca="false">YEAR(A4627)</f>
        <v>2021</v>
      </c>
      <c r="C4627" s="7" t="n">
        <v>5170</v>
      </c>
      <c r="D4627" s="8" t="n">
        <f aca="false">AVERAGE($C4623:$C4627)</f>
        <v>5073.2</v>
      </c>
      <c r="E4627" s="8" t="n">
        <f aca="false">AVERAGE($C4603:$C4627)</f>
        <v>5035.84</v>
      </c>
      <c r="F4627" s="8" t="n">
        <f aca="false">AVERAGE($C4553:$C4627)</f>
        <v>5168.90666666667</v>
      </c>
      <c r="G4627" s="4" t="n">
        <f aca="false">IF(  AND(  F4626 &lt; E4626,  F4627 &lt; E4627,  E4627 &lt; D4627  ),  1,  0  )</f>
        <v>0</v>
      </c>
      <c r="H4627" s="12" t="n">
        <f aca="false">IF(  AND(  1 = G4627,  OR(  0 = $K4627,  2 = $K4627  )  ),  $C4627,  IF(  AND(  NOT(  "-" = H4626  ),  0 &lt; H4626  ),  H4626,  0  )  )</f>
        <v>6858</v>
      </c>
      <c r="I4627" s="4" t="n">
        <f aca="false">IF(  AND(  E4626 &lt; F4626,  D4627 &lt; E4627,  E4627 &lt; F4627  ),  1,  0  )</f>
        <v>0</v>
      </c>
      <c r="J4627" s="12" t="n">
        <f aca="false">IF(  AND(  1 = I4627,  OR(  0 = $K4627,  1 = $K4627  )  ),  $C4627,  IF(  AND(  NOT(  "-" = J4626  ),  0 &lt; J4626  ),  J4626,  0  )  )</f>
        <v>5997</v>
      </c>
      <c r="K4627" s="13" t="n">
        <f aca="false">IF(  1 = G4626,  1,  IF(  1 = I4626,  2,  IF(  OR(  "-" = K4626,  1 = M4626),  0,  K4626  )  )  )</f>
        <v>2</v>
      </c>
      <c r="L4627" s="12" t="n">
        <f aca="false">IF(  AND(  1 = K4627,  1 = M4627  ),  (C4627 - H4627) * 100,  IF(  AND( 2 = K4627,  1 = M4627  ),  (J4627 - C4627) * 100,  0  )  )</f>
        <v>0</v>
      </c>
      <c r="M4627" s="6" t="n">
        <f aca="false">IF(  OR(  AND(  1 = K4627,  1 = I4627  ),  AND(  2 =K4627,  1 = G4627  )  ),  1,  0  )</f>
        <v>0</v>
      </c>
      <c r="N4627" s="0" t="n">
        <f aca="false">IF(  AND(  1 = M4627,  0 &lt; L4627  ),  1,  0  )</f>
        <v>0</v>
      </c>
    </row>
    <row r="4628" customFormat="false" ht="12.8" hidden="false" customHeight="false" outlineLevel="0" collapsed="false">
      <c r="A4628" s="5" t="n">
        <v>44533</v>
      </c>
      <c r="B4628" s="6" t="n">
        <f aca="false">YEAR(A4628)</f>
        <v>2021</v>
      </c>
      <c r="C4628" s="7" t="n">
        <v>5066</v>
      </c>
      <c r="D4628" s="8" t="n">
        <f aca="false">AVERAGE($C4624:$C4628)</f>
        <v>5089.4</v>
      </c>
      <c r="E4628" s="8" t="n">
        <f aca="false">AVERAGE($C4604:$C4628)</f>
        <v>5044.28</v>
      </c>
      <c r="F4628" s="8" t="n">
        <f aca="false">AVERAGE($C4554:$C4628)</f>
        <v>5167.2</v>
      </c>
      <c r="G4628" s="4" t="n">
        <f aca="false">IF(  AND(  F4627 &lt; E4627,  F4628 &lt; E4628,  E4628 &lt; D4628  ),  1,  0  )</f>
        <v>0</v>
      </c>
      <c r="H4628" s="12" t="n">
        <f aca="false">IF(  AND(  1 = G4628,  OR(  0 = $K4628,  2 = $K4628  )  ),  $C4628,  IF(  AND(  NOT(  "-" = H4627  ),  0 &lt; H4627  ),  H4627,  0  )  )</f>
        <v>6858</v>
      </c>
      <c r="I4628" s="4" t="n">
        <f aca="false">IF(  AND(  E4627 &lt; F4627,  D4628 &lt; E4628,  E4628 &lt; F4628  ),  1,  0  )</f>
        <v>0</v>
      </c>
      <c r="J4628" s="12" t="n">
        <f aca="false">IF(  AND(  1 = I4628,  OR(  0 = $K4628,  1 = $K4628  )  ),  $C4628,  IF(  AND(  NOT(  "-" = J4627  ),  0 &lt; J4627  ),  J4627,  0  )  )</f>
        <v>5997</v>
      </c>
      <c r="K4628" s="13" t="n">
        <f aca="false">IF(  1 = G4627,  1,  IF(  1 = I4627,  2,  IF(  OR(  "-" = K4627,  1 = M4627),  0,  K4627  )  )  )</f>
        <v>2</v>
      </c>
      <c r="L4628" s="12" t="n">
        <f aca="false">IF(  AND(  1 = K4628,  1 = M4628  ),  (C4628 - H4628) * 100,  IF(  AND( 2 = K4628,  1 = M4628  ),  (J4628 - C4628) * 100,  0  )  )</f>
        <v>0</v>
      </c>
      <c r="M4628" s="6" t="n">
        <f aca="false">IF(  OR(  AND(  1 = K4628,  1 = I4628  ),  AND(  2 =K4628,  1 = G4628  )  ),  1,  0  )</f>
        <v>0</v>
      </c>
      <c r="N4628" s="0" t="n">
        <f aca="false">IF(  AND(  1 = M4628,  0 &lt; L4628  ),  1,  0  )</f>
        <v>0</v>
      </c>
    </row>
    <row r="4629" customFormat="false" ht="12.8" hidden="false" customHeight="false" outlineLevel="0" collapsed="false">
      <c r="A4629" s="5" t="n">
        <v>44536</v>
      </c>
      <c r="B4629" s="6" t="n">
        <f aca="false">YEAR(A4629)</f>
        <v>2021</v>
      </c>
      <c r="C4629" s="7" t="n">
        <v>5064</v>
      </c>
      <c r="D4629" s="8" t="n">
        <f aca="false">AVERAGE($C4625:$C4629)</f>
        <v>5075.4</v>
      </c>
      <c r="E4629" s="8" t="n">
        <f aca="false">AVERAGE($C4605:$C4629)</f>
        <v>5049.4</v>
      </c>
      <c r="F4629" s="8" t="n">
        <f aca="false">AVERAGE($C4555:$C4629)</f>
        <v>5165.28</v>
      </c>
      <c r="G4629" s="4" t="n">
        <f aca="false">IF(  AND(  F4628 &lt; E4628,  F4629 &lt; E4629,  E4629 &lt; D4629  ),  1,  0  )</f>
        <v>0</v>
      </c>
      <c r="H4629" s="12" t="n">
        <f aca="false">IF(  AND(  1 = G4629,  OR(  0 = $K4629,  2 = $K4629  )  ),  $C4629,  IF(  AND(  NOT(  "-" = H4628  ),  0 &lt; H4628  ),  H4628,  0  )  )</f>
        <v>6858</v>
      </c>
      <c r="I4629" s="4" t="n">
        <f aca="false">IF(  AND(  E4628 &lt; F4628,  D4629 &lt; E4629,  E4629 &lt; F4629  ),  1,  0  )</f>
        <v>0</v>
      </c>
      <c r="J4629" s="12" t="n">
        <f aca="false">IF(  AND(  1 = I4629,  OR(  0 = $K4629,  1 = $K4629  )  ),  $C4629,  IF(  AND(  NOT(  "-" = J4628  ),  0 &lt; J4628  ),  J4628,  0  )  )</f>
        <v>5997</v>
      </c>
      <c r="K4629" s="13" t="n">
        <f aca="false">IF(  1 = G4628,  1,  IF(  1 = I4628,  2,  IF(  OR(  "-" = K4628,  1 = M4628),  0,  K4628  )  )  )</f>
        <v>2</v>
      </c>
      <c r="L4629" s="12" t="n">
        <f aca="false">IF(  AND(  1 = K4629,  1 = M4629  ),  (C4629 - H4629) * 100,  IF(  AND( 2 = K4629,  1 = M4629  ),  (J4629 - C4629) * 100,  0  )  )</f>
        <v>0</v>
      </c>
      <c r="M4629" s="6" t="n">
        <f aca="false">IF(  OR(  AND(  1 = K4629,  1 = I4629  ),  AND(  2 =K4629,  1 = G4629  )  ),  1,  0  )</f>
        <v>0</v>
      </c>
      <c r="N4629" s="0" t="n">
        <f aca="false">IF(  AND(  1 = M4629,  0 &lt; L4629  ),  1,  0  )</f>
        <v>0</v>
      </c>
    </row>
    <row r="4630" customFormat="false" ht="12.8" hidden="false" customHeight="false" outlineLevel="0" collapsed="false">
      <c r="A4630" s="5" t="n">
        <v>44537</v>
      </c>
      <c r="B4630" s="6" t="n">
        <f aca="false">YEAR(A4630)</f>
        <v>2021</v>
      </c>
      <c r="C4630" s="7" t="n">
        <v>5156</v>
      </c>
      <c r="D4630" s="8" t="n">
        <f aca="false">AVERAGE($C4626:$C4630)</f>
        <v>5104.6</v>
      </c>
      <c r="E4630" s="8" t="n">
        <f aca="false">AVERAGE($C4606:$C4630)</f>
        <v>5054.84</v>
      </c>
      <c r="F4630" s="8" t="n">
        <f aca="false">AVERAGE($C4556:$C4630)</f>
        <v>5164.33333333333</v>
      </c>
      <c r="G4630" s="4" t="n">
        <f aca="false">IF(  AND(  F4629 &lt; E4629,  F4630 &lt; E4630,  E4630 &lt; D4630  ),  1,  0  )</f>
        <v>0</v>
      </c>
      <c r="H4630" s="12" t="n">
        <f aca="false">IF(  AND(  1 = G4630,  OR(  0 = $K4630,  2 = $K4630  )  ),  $C4630,  IF(  AND(  NOT(  "-" = H4629  ),  0 &lt; H4629  ),  H4629,  0  )  )</f>
        <v>6858</v>
      </c>
      <c r="I4630" s="4" t="n">
        <f aca="false">IF(  AND(  E4629 &lt; F4629,  D4630 &lt; E4630,  E4630 &lt; F4630  ),  1,  0  )</f>
        <v>0</v>
      </c>
      <c r="J4630" s="12" t="n">
        <f aca="false">IF(  AND(  1 = I4630,  OR(  0 = $K4630,  1 = $K4630  )  ),  $C4630,  IF(  AND(  NOT(  "-" = J4629  ),  0 &lt; J4629  ),  J4629,  0  )  )</f>
        <v>5997</v>
      </c>
      <c r="K4630" s="13" t="n">
        <f aca="false">IF(  1 = G4629,  1,  IF(  1 = I4629,  2,  IF(  OR(  "-" = K4629,  1 = M4629),  0,  K4629  )  )  )</f>
        <v>2</v>
      </c>
      <c r="L4630" s="12" t="n">
        <f aca="false">IF(  AND(  1 = K4630,  1 = M4630  ),  (C4630 - H4630) * 100,  IF(  AND( 2 = K4630,  1 = M4630  ),  (J4630 - C4630) * 100,  0  )  )</f>
        <v>0</v>
      </c>
      <c r="M4630" s="6" t="n">
        <f aca="false">IF(  OR(  AND(  1 = K4630,  1 = I4630  ),  AND(  2 =K4630,  1 = G4630  )  ),  1,  0  )</f>
        <v>0</v>
      </c>
      <c r="N4630" s="0" t="n">
        <f aca="false">IF(  AND(  1 = M4630,  0 &lt; L4630  ),  1,  0  )</f>
        <v>0</v>
      </c>
    </row>
    <row r="4631" customFormat="false" ht="12.8" hidden="false" customHeight="false" outlineLevel="0" collapsed="false">
      <c r="A4631" s="5" t="n">
        <v>44538</v>
      </c>
      <c r="B4631" s="6" t="n">
        <f aca="false">YEAR(A4631)</f>
        <v>2021</v>
      </c>
      <c r="C4631" s="7" t="n">
        <v>5338</v>
      </c>
      <c r="D4631" s="8" t="n">
        <f aca="false">AVERAGE($C4627:$C4631)</f>
        <v>5158.8</v>
      </c>
      <c r="E4631" s="8" t="n">
        <f aca="false">AVERAGE($C4607:$C4631)</f>
        <v>5065.96</v>
      </c>
      <c r="F4631" s="8" t="n">
        <f aca="false">AVERAGE($C4557:$C4631)</f>
        <v>5166.72</v>
      </c>
      <c r="G4631" s="4" t="n">
        <f aca="false">IF(  AND(  F4630 &lt; E4630,  F4631 &lt; E4631,  E4631 &lt; D4631  ),  1,  0  )</f>
        <v>0</v>
      </c>
      <c r="H4631" s="12" t="n">
        <f aca="false">IF(  AND(  1 = G4631,  OR(  0 = $K4631,  2 = $K4631  )  ),  $C4631,  IF(  AND(  NOT(  "-" = H4630  ),  0 &lt; H4630  ),  H4630,  0  )  )</f>
        <v>6858</v>
      </c>
      <c r="I4631" s="4" t="n">
        <f aca="false">IF(  AND(  E4630 &lt; F4630,  D4631 &lt; E4631,  E4631 &lt; F4631  ),  1,  0  )</f>
        <v>0</v>
      </c>
      <c r="J4631" s="12" t="n">
        <f aca="false">IF(  AND(  1 = I4631,  OR(  0 = $K4631,  1 = $K4631  )  ),  $C4631,  IF(  AND(  NOT(  "-" = J4630  ),  0 &lt; J4630  ),  J4630,  0  )  )</f>
        <v>5997</v>
      </c>
      <c r="K4631" s="13" t="n">
        <f aca="false">IF(  1 = G4630,  1,  IF(  1 = I4630,  2,  IF(  OR(  "-" = K4630,  1 = M4630),  0,  K4630  )  )  )</f>
        <v>2</v>
      </c>
      <c r="L4631" s="12" t="n">
        <f aca="false">IF(  AND(  1 = K4631,  1 = M4631  ),  (C4631 - H4631) * 100,  IF(  AND( 2 = K4631,  1 = M4631  ),  (J4631 - C4631) * 100,  0  )  )</f>
        <v>0</v>
      </c>
      <c r="M4631" s="6" t="n">
        <f aca="false">IF(  OR(  AND(  1 = K4631,  1 = I4631  ),  AND(  2 =K4631,  1 = G4631  )  ),  1,  0  )</f>
        <v>0</v>
      </c>
      <c r="N4631" s="0" t="n">
        <f aca="false">IF(  AND(  1 = M4631,  0 &lt; L4631  ),  1,  0  )</f>
        <v>0</v>
      </c>
    </row>
    <row r="4632" customFormat="false" ht="12.8" hidden="false" customHeight="false" outlineLevel="0" collapsed="false">
      <c r="A4632" s="5" t="n">
        <v>44539</v>
      </c>
      <c r="B4632" s="6" t="n">
        <f aca="false">YEAR(A4632)</f>
        <v>2021</v>
      </c>
      <c r="C4632" s="7" t="n">
        <v>5362</v>
      </c>
      <c r="D4632" s="8" t="n">
        <f aca="false">AVERAGE($C4628:$C4632)</f>
        <v>5197.2</v>
      </c>
      <c r="E4632" s="8" t="n">
        <f aca="false">AVERAGE($C4608:$C4632)</f>
        <v>5080.56</v>
      </c>
      <c r="F4632" s="8" t="n">
        <f aca="false">AVERAGE($C4558:$C4632)</f>
        <v>5168.33333333333</v>
      </c>
      <c r="G4632" s="4" t="n">
        <f aca="false">IF(  AND(  F4631 &lt; E4631,  F4632 &lt; E4632,  E4632 &lt; D4632  ),  1,  0  )</f>
        <v>0</v>
      </c>
      <c r="H4632" s="12" t="n">
        <f aca="false">IF(  AND(  1 = G4632,  OR(  0 = $K4632,  2 = $K4632  )  ),  $C4632,  IF(  AND(  NOT(  "-" = H4631  ),  0 &lt; H4631  ),  H4631,  0  )  )</f>
        <v>6858</v>
      </c>
      <c r="I4632" s="4" t="n">
        <f aca="false">IF(  AND(  E4631 &lt; F4631,  D4632 &lt; E4632,  E4632 &lt; F4632  ),  1,  0  )</f>
        <v>0</v>
      </c>
      <c r="J4632" s="12" t="n">
        <f aca="false">IF(  AND(  1 = I4632,  OR(  0 = $K4632,  1 = $K4632  )  ),  $C4632,  IF(  AND(  NOT(  "-" = J4631  ),  0 &lt; J4631  ),  J4631,  0  )  )</f>
        <v>5997</v>
      </c>
      <c r="K4632" s="13" t="n">
        <f aca="false">IF(  1 = G4631,  1,  IF(  1 = I4631,  2,  IF(  OR(  "-" = K4631,  1 = M4631),  0,  K4631  )  )  )</f>
        <v>2</v>
      </c>
      <c r="L4632" s="12" t="n">
        <f aca="false">IF(  AND(  1 = K4632,  1 = M4632  ),  (C4632 - H4632) * 100,  IF(  AND( 2 = K4632,  1 = M4632  ),  (J4632 - C4632) * 100,  0  )  )</f>
        <v>0</v>
      </c>
      <c r="M4632" s="6" t="n">
        <f aca="false">IF(  OR(  AND(  1 = K4632,  1 = I4632  ),  AND(  2 =K4632,  1 = G4632  )  ),  1,  0  )</f>
        <v>0</v>
      </c>
      <c r="N4632" s="0" t="n">
        <f aca="false">IF(  AND(  1 = M4632,  0 &lt; L4632  ),  1,  0  )</f>
        <v>0</v>
      </c>
    </row>
    <row r="4633" customFormat="false" ht="12.8" hidden="false" customHeight="false" outlineLevel="0" collapsed="false">
      <c r="A4633" s="5" t="n">
        <v>44540</v>
      </c>
      <c r="B4633" s="6" t="n">
        <f aca="false">YEAR(A4633)</f>
        <v>2021</v>
      </c>
      <c r="C4633" s="7" t="n">
        <v>5380</v>
      </c>
      <c r="D4633" s="8" t="n">
        <f aca="false">AVERAGE($C4629:$C4633)</f>
        <v>5260</v>
      </c>
      <c r="E4633" s="8" t="n">
        <f aca="false">AVERAGE($C4609:$C4633)</f>
        <v>5099.2</v>
      </c>
      <c r="F4633" s="8" t="n">
        <f aca="false">AVERAGE($C4559:$C4633)</f>
        <v>5169.98666666667</v>
      </c>
      <c r="G4633" s="4" t="n">
        <f aca="false">IF(  AND(  F4632 &lt; E4632,  F4633 &lt; E4633,  E4633 &lt; D4633  ),  1,  0  )</f>
        <v>0</v>
      </c>
      <c r="H4633" s="12" t="n">
        <f aca="false">IF(  AND(  1 = G4633,  OR(  0 = $K4633,  2 = $K4633  )  ),  $C4633,  IF(  AND(  NOT(  "-" = H4632  ),  0 &lt; H4632  ),  H4632,  0  )  )</f>
        <v>6858</v>
      </c>
      <c r="I4633" s="4" t="n">
        <f aca="false">IF(  AND(  E4632 &lt; F4632,  D4633 &lt; E4633,  E4633 &lt; F4633  ),  1,  0  )</f>
        <v>0</v>
      </c>
      <c r="J4633" s="12" t="n">
        <f aca="false">IF(  AND(  1 = I4633,  OR(  0 = $K4633,  1 = $K4633  )  ),  $C4633,  IF(  AND(  NOT(  "-" = J4632  ),  0 &lt; J4632  ),  J4632,  0  )  )</f>
        <v>5997</v>
      </c>
      <c r="K4633" s="13" t="n">
        <f aca="false">IF(  1 = G4632,  1,  IF(  1 = I4632,  2,  IF(  OR(  "-" = K4632,  1 = M4632),  0,  K4632  )  )  )</f>
        <v>2</v>
      </c>
      <c r="L4633" s="12" t="n">
        <f aca="false">IF(  AND(  1 = K4633,  1 = M4633  ),  (C4633 - H4633) * 100,  IF(  AND( 2 = K4633,  1 = M4633  ),  (J4633 - C4633) * 100,  0  )  )</f>
        <v>0</v>
      </c>
      <c r="M4633" s="6" t="n">
        <f aca="false">IF(  OR(  AND(  1 = K4633,  1 = I4633  ),  AND(  2 =K4633,  1 = G4633  )  ),  1,  0  )</f>
        <v>0</v>
      </c>
      <c r="N4633" s="0" t="n">
        <f aca="false">IF(  AND(  1 = M4633,  0 &lt; L4633  ),  1,  0  )</f>
        <v>0</v>
      </c>
    </row>
    <row r="4634" customFormat="false" ht="12.8" hidden="false" customHeight="false" outlineLevel="0" collapsed="false">
      <c r="A4634" s="5" t="n">
        <v>44543</v>
      </c>
      <c r="B4634" s="6" t="n">
        <f aca="false">YEAR(A4634)</f>
        <v>2021</v>
      </c>
      <c r="C4634" s="7" t="n">
        <v>5362</v>
      </c>
      <c r="D4634" s="8" t="n">
        <f aca="false">AVERAGE($C4630:$C4634)</f>
        <v>5319.6</v>
      </c>
      <c r="E4634" s="8" t="n">
        <f aca="false">AVERAGE($C4610:$C4634)</f>
        <v>5111.12</v>
      </c>
      <c r="F4634" s="8" t="n">
        <f aca="false">AVERAGE($C4560:$C4634)</f>
        <v>5170.48</v>
      </c>
      <c r="G4634" s="4" t="n">
        <f aca="false">IF(  AND(  F4633 &lt; E4633,  F4634 &lt; E4634,  E4634 &lt; D4634  ),  1,  0  )</f>
        <v>0</v>
      </c>
      <c r="H4634" s="12" t="n">
        <f aca="false">IF(  AND(  1 = G4634,  OR(  0 = $K4634,  2 = $K4634  )  ),  $C4634,  IF(  AND(  NOT(  "-" = H4633  ),  0 &lt; H4633  ),  H4633,  0  )  )</f>
        <v>6858</v>
      </c>
      <c r="I4634" s="4" t="n">
        <f aca="false">IF(  AND(  E4633 &lt; F4633,  D4634 &lt; E4634,  E4634 &lt; F4634  ),  1,  0  )</f>
        <v>0</v>
      </c>
      <c r="J4634" s="12" t="n">
        <f aca="false">IF(  AND(  1 = I4634,  OR(  0 = $K4634,  1 = $K4634  )  ),  $C4634,  IF(  AND(  NOT(  "-" = J4633  ),  0 &lt; J4633  ),  J4633,  0  )  )</f>
        <v>5997</v>
      </c>
      <c r="K4634" s="13" t="n">
        <f aca="false">IF(  1 = G4633,  1,  IF(  1 = I4633,  2,  IF(  OR(  "-" = K4633,  1 = M4633),  0,  K4633  )  )  )</f>
        <v>2</v>
      </c>
      <c r="L4634" s="12" t="n">
        <f aca="false">IF(  AND(  1 = K4634,  1 = M4634  ),  (C4634 - H4634) * 100,  IF(  AND( 2 = K4634,  1 = M4634  ),  (J4634 - C4634) * 100,  0  )  )</f>
        <v>0</v>
      </c>
      <c r="M4634" s="6" t="n">
        <f aca="false">IF(  OR(  AND(  1 = K4634,  1 = I4634  ),  AND(  2 =K4634,  1 = G4634  )  ),  1,  0  )</f>
        <v>0</v>
      </c>
      <c r="N4634" s="0" t="n">
        <f aca="false">IF(  AND(  1 = M4634,  0 &lt; L4634  ),  1,  0  )</f>
        <v>0</v>
      </c>
    </row>
    <row r="4635" customFormat="false" ht="12.8" hidden="false" customHeight="false" outlineLevel="0" collapsed="false">
      <c r="A4635" s="5" t="n">
        <v>44544</v>
      </c>
      <c r="B4635" s="6" t="n">
        <f aca="false">YEAR(A4635)</f>
        <v>2021</v>
      </c>
      <c r="C4635" s="7" t="n">
        <v>5331</v>
      </c>
      <c r="D4635" s="8" t="n">
        <f aca="false">AVERAGE($C4631:$C4635)</f>
        <v>5354.6</v>
      </c>
      <c r="E4635" s="8" t="n">
        <f aca="false">AVERAGE($C4611:$C4635)</f>
        <v>5127.32</v>
      </c>
      <c r="F4635" s="8" t="n">
        <f aca="false">AVERAGE($C4561:$C4635)</f>
        <v>5170.50666666667</v>
      </c>
      <c r="G4635" s="4" t="n">
        <f aca="false">IF(  AND(  F4634 &lt; E4634,  F4635 &lt; E4635,  E4635 &lt; D4635  ),  1,  0  )</f>
        <v>0</v>
      </c>
      <c r="H4635" s="12" t="n">
        <f aca="false">IF(  AND(  1 = G4635,  OR(  0 = $K4635,  2 = $K4635  )  ),  $C4635,  IF(  AND(  NOT(  "-" = H4634  ),  0 &lt; H4634  ),  H4634,  0  )  )</f>
        <v>6858</v>
      </c>
      <c r="I4635" s="4" t="n">
        <f aca="false">IF(  AND(  E4634 &lt; F4634,  D4635 &lt; E4635,  E4635 &lt; F4635  ),  1,  0  )</f>
        <v>0</v>
      </c>
      <c r="J4635" s="12" t="n">
        <f aca="false">IF(  AND(  1 = I4635,  OR(  0 = $K4635,  1 = $K4635  )  ),  $C4635,  IF(  AND(  NOT(  "-" = J4634  ),  0 &lt; J4634  ),  J4634,  0  )  )</f>
        <v>5997</v>
      </c>
      <c r="K4635" s="13" t="n">
        <f aca="false">IF(  1 = G4634,  1,  IF(  1 = I4634,  2,  IF(  OR(  "-" = K4634,  1 = M4634),  0,  K4634  )  )  )</f>
        <v>2</v>
      </c>
      <c r="L4635" s="12" t="n">
        <f aca="false">IF(  AND(  1 = K4635,  1 = M4635  ),  (C4635 - H4635) * 100,  IF(  AND( 2 = K4635,  1 = M4635  ),  (J4635 - C4635) * 100,  0  )  )</f>
        <v>0</v>
      </c>
      <c r="M4635" s="6" t="n">
        <f aca="false">IF(  OR(  AND(  1 = K4635,  1 = I4635  ),  AND(  2 =K4635,  1 = G4635  )  ),  1,  0  )</f>
        <v>0</v>
      </c>
      <c r="N4635" s="0" t="n">
        <f aca="false">IF(  AND(  1 = M4635,  0 &lt; L4635  ),  1,  0  )</f>
        <v>0</v>
      </c>
    </row>
    <row r="4636" customFormat="false" ht="12.8" hidden="false" customHeight="false" outlineLevel="0" collapsed="false">
      <c r="A4636" s="5" t="n">
        <v>44545</v>
      </c>
      <c r="B4636" s="6" t="n">
        <f aca="false">YEAR(A4636)</f>
        <v>2021</v>
      </c>
      <c r="C4636" s="7" t="n">
        <v>5340</v>
      </c>
      <c r="D4636" s="8" t="n">
        <f aca="false">AVERAGE($C4632:$C4636)</f>
        <v>5355</v>
      </c>
      <c r="E4636" s="8" t="n">
        <f aca="false">AVERAGE($C4612:$C4636)</f>
        <v>5143.12</v>
      </c>
      <c r="F4636" s="8" t="n">
        <f aca="false">AVERAGE($C4562:$C4636)</f>
        <v>5171.64</v>
      </c>
      <c r="G4636" s="4" t="n">
        <f aca="false">IF(  AND(  F4635 &lt; E4635,  F4636 &lt; E4636,  E4636 &lt; D4636  ),  1,  0  )</f>
        <v>0</v>
      </c>
      <c r="H4636" s="12" t="n">
        <f aca="false">IF(  AND(  1 = G4636,  OR(  0 = $K4636,  2 = $K4636  )  ),  $C4636,  IF(  AND(  NOT(  "-" = H4635  ),  0 &lt; H4635  ),  H4635,  0  )  )</f>
        <v>6858</v>
      </c>
      <c r="I4636" s="4" t="n">
        <f aca="false">IF(  AND(  E4635 &lt; F4635,  D4636 &lt; E4636,  E4636 &lt; F4636  ),  1,  0  )</f>
        <v>0</v>
      </c>
      <c r="J4636" s="12" t="n">
        <f aca="false">IF(  AND(  1 = I4636,  OR(  0 = $K4636,  1 = $K4636  )  ),  $C4636,  IF(  AND(  NOT(  "-" = J4635  ),  0 &lt; J4635  ),  J4635,  0  )  )</f>
        <v>5997</v>
      </c>
      <c r="K4636" s="13" t="n">
        <f aca="false">IF(  1 = G4635,  1,  IF(  1 = I4635,  2,  IF(  OR(  "-" = K4635,  1 = M4635),  0,  K4635  )  )  )</f>
        <v>2</v>
      </c>
      <c r="L4636" s="12" t="n">
        <f aca="false">IF(  AND(  1 = K4636,  1 = M4636  ),  (C4636 - H4636) * 100,  IF(  AND( 2 = K4636,  1 = M4636  ),  (J4636 - C4636) * 100,  0  )  )</f>
        <v>0</v>
      </c>
      <c r="M4636" s="6" t="n">
        <f aca="false">IF(  OR(  AND(  1 = K4636,  1 = I4636  ),  AND(  2 =K4636,  1 = G4636  )  ),  1,  0  )</f>
        <v>0</v>
      </c>
      <c r="N4636" s="0" t="n">
        <f aca="false">IF(  AND(  1 = M4636,  0 &lt; L4636  ),  1,  0  )</f>
        <v>0</v>
      </c>
    </row>
    <row r="4637" customFormat="false" ht="12.8" hidden="false" customHeight="false" outlineLevel="0" collapsed="false">
      <c r="A4637" s="5" t="n">
        <v>44546</v>
      </c>
      <c r="B4637" s="6" t="n">
        <f aca="false">YEAR(A4637)</f>
        <v>2021</v>
      </c>
      <c r="C4637" s="7" t="n">
        <v>5440</v>
      </c>
      <c r="D4637" s="8" t="n">
        <f aca="false">AVERAGE($C4633:$C4637)</f>
        <v>5370.6</v>
      </c>
      <c r="E4637" s="8" t="n">
        <f aca="false">AVERAGE($C4613:$C4637)</f>
        <v>5161.76</v>
      </c>
      <c r="F4637" s="8" t="n">
        <f aca="false">AVERAGE($C4563:$C4637)</f>
        <v>5175.14666666667</v>
      </c>
      <c r="G4637" s="4" t="n">
        <f aca="false">IF(  AND(  F4636 &lt; E4636,  F4637 &lt; E4637,  E4637 &lt; D4637  ),  1,  0  )</f>
        <v>0</v>
      </c>
      <c r="H4637" s="12" t="n">
        <f aca="false">IF(  AND(  1 = G4637,  OR(  0 = $K4637,  2 = $K4637  )  ),  $C4637,  IF(  AND(  NOT(  "-" = H4636  ),  0 &lt; H4636  ),  H4636,  0  )  )</f>
        <v>6858</v>
      </c>
      <c r="I4637" s="4" t="n">
        <f aca="false">IF(  AND(  E4636 &lt; F4636,  D4637 &lt; E4637,  E4637 &lt; F4637  ),  1,  0  )</f>
        <v>0</v>
      </c>
      <c r="J4637" s="12" t="n">
        <f aca="false">IF(  AND(  1 = I4637,  OR(  0 = $K4637,  1 = $K4637  )  ),  $C4637,  IF(  AND(  NOT(  "-" = J4636  ),  0 &lt; J4636  ),  J4636,  0  )  )</f>
        <v>5997</v>
      </c>
      <c r="K4637" s="13" t="n">
        <f aca="false">IF(  1 = G4636,  1,  IF(  1 = I4636,  2,  IF(  OR(  "-" = K4636,  1 = M4636),  0,  K4636  )  )  )</f>
        <v>2</v>
      </c>
      <c r="L4637" s="12" t="n">
        <f aca="false">IF(  AND(  1 = K4637,  1 = M4637  ),  (C4637 - H4637) * 100,  IF(  AND( 2 = K4637,  1 = M4637  ),  (J4637 - C4637) * 100,  0  )  )</f>
        <v>0</v>
      </c>
      <c r="M4637" s="6" t="n">
        <f aca="false">IF(  OR(  AND(  1 = K4637,  1 = I4637  ),  AND(  2 =K4637,  1 = G4637  )  ),  1,  0  )</f>
        <v>0</v>
      </c>
      <c r="N4637" s="0" t="n">
        <f aca="false">IF(  AND(  1 = M4637,  0 &lt; L4637  ),  1,  0  )</f>
        <v>0</v>
      </c>
    </row>
    <row r="4638" customFormat="false" ht="12.8" hidden="false" customHeight="false" outlineLevel="0" collapsed="false">
      <c r="A4638" s="5" t="n">
        <v>44547</v>
      </c>
      <c r="B4638" s="6" t="n">
        <f aca="false">YEAR(A4638)</f>
        <v>2021</v>
      </c>
      <c r="C4638" s="7" t="n">
        <v>5293</v>
      </c>
      <c r="D4638" s="8" t="n">
        <f aca="false">AVERAGE($C4634:$C4638)</f>
        <v>5353.2</v>
      </c>
      <c r="E4638" s="8" t="n">
        <f aca="false">AVERAGE($C4614:$C4638)</f>
        <v>5173.68</v>
      </c>
      <c r="F4638" s="8" t="n">
        <f aca="false">AVERAGE($C4564:$C4638)</f>
        <v>5175.73333333333</v>
      </c>
      <c r="G4638" s="4" t="n">
        <f aca="false">IF(  AND(  F4637 &lt; E4637,  F4638 &lt; E4638,  E4638 &lt; D4638  ),  1,  0  )</f>
        <v>0</v>
      </c>
      <c r="H4638" s="12" t="n">
        <f aca="false">IF(  AND(  1 = G4638,  OR(  0 = $K4638,  2 = $K4638  )  ),  $C4638,  IF(  AND(  NOT(  "-" = H4637  ),  0 &lt; H4637  ),  H4637,  0  )  )</f>
        <v>6858</v>
      </c>
      <c r="I4638" s="4" t="n">
        <f aca="false">IF(  AND(  E4637 &lt; F4637,  D4638 &lt; E4638,  E4638 &lt; F4638  ),  1,  0  )</f>
        <v>0</v>
      </c>
      <c r="J4638" s="12" t="n">
        <f aca="false">IF(  AND(  1 = I4638,  OR(  0 = $K4638,  1 = $K4638  )  ),  $C4638,  IF(  AND(  NOT(  "-" = J4637  ),  0 &lt; J4637  ),  J4637,  0  )  )</f>
        <v>5997</v>
      </c>
      <c r="K4638" s="13" t="n">
        <f aca="false">IF(  1 = G4637,  1,  IF(  1 = I4637,  2,  IF(  OR(  "-" = K4637,  1 = M4637),  0,  K4637  )  )  )</f>
        <v>2</v>
      </c>
      <c r="L4638" s="12" t="n">
        <f aca="false">IF(  AND(  1 = K4638,  1 = M4638  ),  (C4638 - H4638) * 100,  IF(  AND( 2 = K4638,  1 = M4638  ),  (J4638 - C4638) * 100,  0  )  )</f>
        <v>0</v>
      </c>
      <c r="M4638" s="6" t="n">
        <f aca="false">IF(  OR(  AND(  1 = K4638,  1 = I4638  ),  AND(  2 =K4638,  1 = G4638  )  ),  1,  0  )</f>
        <v>0</v>
      </c>
      <c r="N4638" s="0" t="n">
        <f aca="false">IF(  AND(  1 = M4638,  0 &lt; L4638  ),  1,  0  )</f>
        <v>0</v>
      </c>
    </row>
    <row r="4639" customFormat="false" ht="12.8" hidden="false" customHeight="false" outlineLevel="0" collapsed="false">
      <c r="A4639" s="5" t="n">
        <v>44550</v>
      </c>
      <c r="B4639" s="6" t="n">
        <f aca="false">YEAR(A4639)</f>
        <v>2021</v>
      </c>
      <c r="C4639" s="7" t="n">
        <v>5351</v>
      </c>
      <c r="D4639" s="8" t="n">
        <f aca="false">AVERAGE($C4635:$C4639)</f>
        <v>5351</v>
      </c>
      <c r="E4639" s="8" t="n">
        <f aca="false">AVERAGE($C4615:$C4639)</f>
        <v>5186.48</v>
      </c>
      <c r="F4639" s="8" t="n">
        <f aca="false">AVERAGE($C4565:$C4639)</f>
        <v>5176.54666666667</v>
      </c>
      <c r="G4639" s="4" t="n">
        <f aca="false">IF(  AND(  F4638 &lt; E4638,  F4639 &lt; E4639,  E4639 &lt; D4639  ),  1,  0  )</f>
        <v>0</v>
      </c>
      <c r="H4639" s="12" t="n">
        <f aca="false">IF(  AND(  1 = G4639,  OR(  0 = $K4639,  2 = $K4639  )  ),  $C4639,  IF(  AND(  NOT(  "-" = H4638  ),  0 &lt; H4638  ),  H4638,  0  )  )</f>
        <v>6858</v>
      </c>
      <c r="I4639" s="4" t="n">
        <f aca="false">IF(  AND(  E4638 &lt; F4638,  D4639 &lt; E4639,  E4639 &lt; F4639  ),  1,  0  )</f>
        <v>0</v>
      </c>
      <c r="J4639" s="12" t="n">
        <f aca="false">IF(  AND(  1 = I4639,  OR(  0 = $K4639,  1 = $K4639  )  ),  $C4639,  IF(  AND(  NOT(  "-" = J4638  ),  0 &lt; J4638  ),  J4638,  0  )  )</f>
        <v>5997</v>
      </c>
      <c r="K4639" s="13" t="n">
        <f aca="false">IF(  1 = G4638,  1,  IF(  1 = I4638,  2,  IF(  OR(  "-" = K4638,  1 = M4638),  0,  K4638  )  )  )</f>
        <v>2</v>
      </c>
      <c r="L4639" s="12" t="n">
        <f aca="false">IF(  AND(  1 = K4639,  1 = M4639  ),  (C4639 - H4639) * 100,  IF(  AND( 2 = K4639,  1 = M4639  ),  (J4639 - C4639) * 100,  0  )  )</f>
        <v>0</v>
      </c>
      <c r="M4639" s="6" t="n">
        <f aca="false">IF(  OR(  AND(  1 = K4639,  1 = I4639  ),  AND(  2 =K4639,  1 = G4639  )  ),  1,  0  )</f>
        <v>0</v>
      </c>
      <c r="N4639" s="0" t="n">
        <f aca="false">IF(  AND(  1 = M4639,  0 &lt; L4639  ),  1,  0  )</f>
        <v>0</v>
      </c>
    </row>
    <row r="4640" customFormat="false" ht="12.8" hidden="false" customHeight="false" outlineLevel="0" collapsed="false">
      <c r="A4640" s="5" t="n">
        <v>44551</v>
      </c>
      <c r="B4640" s="6" t="n">
        <f aca="false">YEAR(A4640)</f>
        <v>2021</v>
      </c>
      <c r="C4640" s="7" t="n">
        <v>5550</v>
      </c>
      <c r="D4640" s="8" t="n">
        <f aca="false">AVERAGE($C4636:$C4640)</f>
        <v>5394.8</v>
      </c>
      <c r="E4640" s="8" t="n">
        <f aca="false">AVERAGE($C4616:$C4640)</f>
        <v>5207.68</v>
      </c>
      <c r="F4640" s="8" t="n">
        <f aca="false">AVERAGE($C4566:$C4640)</f>
        <v>5178.92</v>
      </c>
      <c r="G4640" s="4" t="n">
        <f aca="false">IF(  AND(  F4639 &lt; E4639,  F4640 &lt; E4640,  E4640 &lt; D4640  ),  1,  0  )</f>
        <v>1</v>
      </c>
      <c r="H4640" s="12" t="n">
        <f aca="false">IF(  AND(  1 = G4640,  OR(  0 = $K4640,  2 = $K4640  )  ),  $C4640,  IF(  AND(  NOT(  "-" = H4639  ),  0 &lt; H4639  ),  H4639,  0  )  )</f>
        <v>5550</v>
      </c>
      <c r="I4640" s="4" t="n">
        <f aca="false">IF(  AND(  E4639 &lt; F4639,  D4640 &lt; E4640,  E4640 &lt; F4640  ),  1,  0  )</f>
        <v>0</v>
      </c>
      <c r="J4640" s="12" t="n">
        <f aca="false">IF(  AND(  1 = I4640,  OR(  0 = $K4640,  1 = $K4640  )  ),  $C4640,  IF(  AND(  NOT(  "-" = J4639  ),  0 &lt; J4639  ),  J4639,  0  )  )</f>
        <v>5997</v>
      </c>
      <c r="K4640" s="13" t="n">
        <f aca="false">IF(  1 = G4639,  1,  IF(  1 = I4639,  2,  IF(  OR(  "-" = K4639,  1 = M4639),  0,  K4639  )  )  )</f>
        <v>2</v>
      </c>
      <c r="L4640" s="12" t="n">
        <f aca="false">IF(  AND(  1 = K4640,  1 = M4640  ),  (C4640 - H4640) * 100,  IF(  AND( 2 = K4640,  1 = M4640  ),  (J4640 - C4640) * 100,  0  )  )</f>
        <v>44700</v>
      </c>
      <c r="M4640" s="6" t="n">
        <f aca="false">IF(  OR(  AND(  1 = K4640,  1 = I4640  ),  AND(  2 =K4640,  1 = G4640  )  ),  1,  0  )</f>
        <v>1</v>
      </c>
      <c r="N4640" s="0" t="n">
        <f aca="false">IF(  AND(  1 = M4640,  0 &lt; L4640  ),  1,  0  )</f>
        <v>1</v>
      </c>
    </row>
    <row r="4641" customFormat="false" ht="12.8" hidden="false" customHeight="false" outlineLevel="0" collapsed="false">
      <c r="A4641" s="5" t="n">
        <v>44552</v>
      </c>
      <c r="B4641" s="6" t="n">
        <f aca="false">YEAR(A4641)</f>
        <v>2021</v>
      </c>
      <c r="C4641" s="7" t="n">
        <v>5458</v>
      </c>
      <c r="D4641" s="8" t="n">
        <f aca="false">AVERAGE($C4637:$C4641)</f>
        <v>5418.4</v>
      </c>
      <c r="E4641" s="8" t="n">
        <f aca="false">AVERAGE($C4617:$C4641)</f>
        <v>5221.28</v>
      </c>
      <c r="F4641" s="8" t="n">
        <f aca="false">AVERAGE($C4567:$C4641)</f>
        <v>5178.77333333333</v>
      </c>
      <c r="G4641" s="4" t="n">
        <f aca="false">IF(  AND(  F4640 &lt; E4640,  F4641 &lt; E4641,  E4641 &lt; D4641  ),  1,  0  )</f>
        <v>1</v>
      </c>
      <c r="H4641" s="12" t="n">
        <f aca="false">IF(  AND(  1 = G4641,  OR(  0 = $K4641,  2 = $K4641  )  ),  $C4641,  IF(  AND(  NOT(  "-" = H4640  ),  0 &lt; H4640  ),  H4640,  0  )  )</f>
        <v>5550</v>
      </c>
      <c r="I4641" s="4" t="n">
        <f aca="false">IF(  AND(  E4640 &lt; F4640,  D4641 &lt; E4641,  E4641 &lt; F4641  ),  1,  0  )</f>
        <v>0</v>
      </c>
      <c r="J4641" s="12" t="n">
        <f aca="false">IF(  AND(  1 = I4641,  OR(  0 = $K4641,  1 = $K4641  )  ),  $C4641,  IF(  AND(  NOT(  "-" = J4640  ),  0 &lt; J4640  ),  J4640,  0  )  )</f>
        <v>5997</v>
      </c>
      <c r="K4641" s="13" t="n">
        <f aca="false">IF(  1 = G4640,  1,  IF(  1 = I4640,  2,  IF(  OR(  "-" = K4640,  1 = M4640),  0,  K4640  )  )  )</f>
        <v>1</v>
      </c>
      <c r="L4641" s="12" t="n">
        <f aca="false">IF(  AND(  1 = K4641,  1 = M4641  ),  (C4641 - H4641) * 100,  IF(  AND( 2 = K4641,  1 = M4641  ),  (J4641 - C4641) * 100,  0  )  )</f>
        <v>0</v>
      </c>
      <c r="M4641" s="6" t="n">
        <f aca="false">IF(  OR(  AND(  1 = K4641,  1 = I4641  ),  AND(  2 =K4641,  1 = G4641  )  ),  1,  0  )</f>
        <v>0</v>
      </c>
      <c r="N4641" s="0" t="n">
        <f aca="false">IF(  AND(  1 = M4641,  0 &lt; L4641  ),  1,  0  )</f>
        <v>0</v>
      </c>
    </row>
    <row r="4642" customFormat="false" ht="12.8" hidden="false" customHeight="false" outlineLevel="0" collapsed="false">
      <c r="A4642" s="5" t="n">
        <v>44553</v>
      </c>
      <c r="B4642" s="6" t="n">
        <f aca="false">YEAR(A4642)</f>
        <v>2021</v>
      </c>
      <c r="C4642" s="7" t="n">
        <v>5540</v>
      </c>
      <c r="D4642" s="8" t="n">
        <f aca="false">AVERAGE($C4638:$C4642)</f>
        <v>5438.4</v>
      </c>
      <c r="E4642" s="8" t="n">
        <f aca="false">AVERAGE($C4618:$C4642)</f>
        <v>5239.92</v>
      </c>
      <c r="F4642" s="8" t="n">
        <f aca="false">AVERAGE($C4568:$C4642)</f>
        <v>5180.21333333333</v>
      </c>
      <c r="G4642" s="4" t="n">
        <f aca="false">IF(  AND(  F4641 &lt; E4641,  F4642 &lt; E4642,  E4642 &lt; D4642  ),  1,  0  )</f>
        <v>1</v>
      </c>
      <c r="H4642" s="12" t="n">
        <f aca="false">IF(  AND(  1 = G4642,  OR(  0 = $K4642,  2 = $K4642  )  ),  $C4642,  IF(  AND(  NOT(  "-" = H4641  ),  0 &lt; H4641  ),  H4641,  0  )  )</f>
        <v>5550</v>
      </c>
      <c r="I4642" s="4" t="n">
        <f aca="false">IF(  AND(  E4641 &lt; F4641,  D4642 &lt; E4642,  E4642 &lt; F4642  ),  1,  0  )</f>
        <v>0</v>
      </c>
      <c r="J4642" s="12" t="n">
        <f aca="false">IF(  AND(  1 = I4642,  OR(  0 = $K4642,  1 = $K4642  )  ),  $C4642,  IF(  AND(  NOT(  "-" = J4641  ),  0 &lt; J4641  ),  J4641,  0  )  )</f>
        <v>5997</v>
      </c>
      <c r="K4642" s="13" t="n">
        <f aca="false">IF(  1 = G4641,  1,  IF(  1 = I4641,  2,  IF(  OR(  "-" = K4641,  1 = M4641),  0,  K4641  )  )  )</f>
        <v>1</v>
      </c>
      <c r="L4642" s="12" t="n">
        <f aca="false">IF(  AND(  1 = K4642,  1 = M4642  ),  (C4642 - H4642) * 100,  IF(  AND( 2 = K4642,  1 = M4642  ),  (J4642 - C4642) * 100,  0  )  )</f>
        <v>0</v>
      </c>
      <c r="M4642" s="6" t="n">
        <f aca="false">IF(  OR(  AND(  1 = K4642,  1 = I4642  ),  AND(  2 =K4642,  1 = G4642  )  ),  1,  0  )</f>
        <v>0</v>
      </c>
      <c r="N4642" s="0" t="n">
        <f aca="false">IF(  AND(  1 = M4642,  0 &lt; L4642  ),  1,  0  )</f>
        <v>0</v>
      </c>
    </row>
    <row r="4643" customFormat="false" ht="12.8" hidden="false" customHeight="false" outlineLevel="0" collapsed="false">
      <c r="A4643" s="5" t="n">
        <v>44554</v>
      </c>
      <c r="B4643" s="6" t="n">
        <f aca="false">YEAR(A4643)</f>
        <v>2021</v>
      </c>
      <c r="C4643" s="7" t="n">
        <v>5543</v>
      </c>
      <c r="D4643" s="8" t="n">
        <f aca="false">AVERAGE($C4639:$C4643)</f>
        <v>5488.4</v>
      </c>
      <c r="E4643" s="8" t="n">
        <f aca="false">AVERAGE($C4619:$C4643)</f>
        <v>5255.64</v>
      </c>
      <c r="F4643" s="8" t="n">
        <f aca="false">AVERAGE($C4569:$C4643)</f>
        <v>5180.6</v>
      </c>
      <c r="G4643" s="4" t="n">
        <f aca="false">IF(  AND(  F4642 &lt; E4642,  F4643 &lt; E4643,  E4643 &lt; D4643  ),  1,  0  )</f>
        <v>1</v>
      </c>
      <c r="H4643" s="12" t="n">
        <f aca="false">IF(  AND(  1 = G4643,  OR(  0 = $K4643,  2 = $K4643  )  ),  $C4643,  IF(  AND(  NOT(  "-" = H4642  ),  0 &lt; H4642  ),  H4642,  0  )  )</f>
        <v>5550</v>
      </c>
      <c r="I4643" s="4" t="n">
        <f aca="false">IF(  AND(  E4642 &lt; F4642,  D4643 &lt; E4643,  E4643 &lt; F4643  ),  1,  0  )</f>
        <v>0</v>
      </c>
      <c r="J4643" s="12" t="n">
        <f aca="false">IF(  AND(  1 = I4643,  OR(  0 = $K4643,  1 = $K4643  )  ),  $C4643,  IF(  AND(  NOT(  "-" = J4642  ),  0 &lt; J4642  ),  J4642,  0  )  )</f>
        <v>5997</v>
      </c>
      <c r="K4643" s="13" t="n">
        <f aca="false">IF(  1 = G4642,  1,  IF(  1 = I4642,  2,  IF(  OR(  "-" = K4642,  1 = M4642),  0,  K4642  )  )  )</f>
        <v>1</v>
      </c>
      <c r="L4643" s="12" t="n">
        <f aca="false">IF(  AND(  1 = K4643,  1 = M4643  ),  (C4643 - H4643) * 100,  IF(  AND( 2 = K4643,  1 = M4643  ),  (J4643 - C4643) * 100,  0  )  )</f>
        <v>0</v>
      </c>
      <c r="M4643" s="6" t="n">
        <f aca="false">IF(  OR(  AND(  1 = K4643,  1 = I4643  ),  AND(  2 =K4643,  1 = G4643  )  ),  1,  0  )</f>
        <v>0</v>
      </c>
      <c r="N4643" s="0" t="n">
        <f aca="false">IF(  AND(  1 = M4643,  0 &lt; L4643  ),  1,  0  )</f>
        <v>0</v>
      </c>
    </row>
    <row r="4644" customFormat="false" ht="12.8" hidden="false" customHeight="false" outlineLevel="0" collapsed="false">
      <c r="A4644" s="5" t="n">
        <v>44557</v>
      </c>
      <c r="B4644" s="6" t="n">
        <f aca="false">YEAR(A4644)</f>
        <v>2021</v>
      </c>
      <c r="C4644" s="7" t="n">
        <v>5540</v>
      </c>
      <c r="D4644" s="8" t="n">
        <f aca="false">AVERAGE($C4640:$C4644)</f>
        <v>5526.2</v>
      </c>
      <c r="E4644" s="8" t="n">
        <f aca="false">AVERAGE($C4620:$C4644)</f>
        <v>5269.48</v>
      </c>
      <c r="F4644" s="8" t="n">
        <f aca="false">AVERAGE($C4570:$C4644)</f>
        <v>5180.22666666667</v>
      </c>
      <c r="G4644" s="4" t="n">
        <f aca="false">IF(  AND(  F4643 &lt; E4643,  F4644 &lt; E4644,  E4644 &lt; D4644  ),  1,  0  )</f>
        <v>1</v>
      </c>
      <c r="H4644" s="12" t="n">
        <f aca="false">IF(  AND(  1 = G4644,  OR(  0 = $K4644,  2 = $K4644  )  ),  $C4644,  IF(  AND(  NOT(  "-" = H4643  ),  0 &lt; H4643  ),  H4643,  0  )  )</f>
        <v>5550</v>
      </c>
      <c r="I4644" s="4" t="n">
        <f aca="false">IF(  AND(  E4643 &lt; F4643,  D4644 &lt; E4644,  E4644 &lt; F4644  ),  1,  0  )</f>
        <v>0</v>
      </c>
      <c r="J4644" s="12" t="n">
        <f aca="false">IF(  AND(  1 = I4644,  OR(  0 = $K4644,  1 = $K4644  )  ),  $C4644,  IF(  AND(  NOT(  "-" = J4643  ),  0 &lt; J4643  ),  J4643,  0  )  )</f>
        <v>5997</v>
      </c>
      <c r="K4644" s="13" t="n">
        <f aca="false">IF(  1 = G4643,  1,  IF(  1 = I4643,  2,  IF(  OR(  "-" = K4643,  1 = M4643),  0,  K4643  )  )  )</f>
        <v>1</v>
      </c>
      <c r="L4644" s="12" t="n">
        <f aca="false">IF(  AND(  1 = K4644,  1 = M4644  ),  (C4644 - H4644) * 100,  IF(  AND( 2 = K4644,  1 = M4644  ),  (J4644 - C4644) * 100,  0  )  )</f>
        <v>0</v>
      </c>
      <c r="M4644" s="6" t="n">
        <f aca="false">IF(  OR(  AND(  1 = K4644,  1 = I4644  ),  AND(  2 =K4644,  1 = G4644  )  ),  1,  0  )</f>
        <v>0</v>
      </c>
      <c r="N4644" s="0" t="n">
        <f aca="false">IF(  AND(  1 = M4644,  0 &lt; L4644  ),  1,  0  )</f>
        <v>0</v>
      </c>
    </row>
    <row r="4645" customFormat="false" ht="12.8" hidden="false" customHeight="false" outlineLevel="0" collapsed="false">
      <c r="A4645" s="5" t="n">
        <v>44558</v>
      </c>
      <c r="B4645" s="6" t="n">
        <f aca="false">YEAR(A4645)</f>
        <v>2021</v>
      </c>
      <c r="C4645" s="7" t="n">
        <v>5506</v>
      </c>
      <c r="D4645" s="8" t="n">
        <f aca="false">AVERAGE($C4641:$C4645)</f>
        <v>5517.4</v>
      </c>
      <c r="E4645" s="8" t="n">
        <f aca="false">AVERAGE($C4621:$C4645)</f>
        <v>5283.96</v>
      </c>
      <c r="F4645" s="8" t="n">
        <f aca="false">AVERAGE($C4571:$C4645)</f>
        <v>5180.77333333333</v>
      </c>
      <c r="G4645" s="4" t="n">
        <f aca="false">IF(  AND(  F4644 &lt; E4644,  F4645 &lt; E4645,  E4645 &lt; D4645  ),  1,  0  )</f>
        <v>1</v>
      </c>
      <c r="H4645" s="12" t="n">
        <f aca="false">IF(  AND(  1 = G4645,  OR(  0 = $K4645,  2 = $K4645  )  ),  $C4645,  IF(  AND(  NOT(  "-" = H4644  ),  0 &lt; H4644  ),  H4644,  0  )  )</f>
        <v>5550</v>
      </c>
      <c r="I4645" s="4" t="n">
        <f aca="false">IF(  AND(  E4644 &lt; F4644,  D4645 &lt; E4645,  E4645 &lt; F4645  ),  1,  0  )</f>
        <v>0</v>
      </c>
      <c r="J4645" s="12" t="n">
        <f aca="false">IF(  AND(  1 = I4645,  OR(  0 = $K4645,  1 = $K4645  )  ),  $C4645,  IF(  AND(  NOT(  "-" = J4644  ),  0 &lt; J4644  ),  J4644,  0  )  )</f>
        <v>5997</v>
      </c>
      <c r="K4645" s="13" t="n">
        <f aca="false">IF(  1 = G4644,  1,  IF(  1 = I4644,  2,  IF(  OR(  "-" = K4644,  1 = M4644),  0,  K4644  )  )  )</f>
        <v>1</v>
      </c>
      <c r="L4645" s="12" t="n">
        <f aca="false">IF(  AND(  1 = K4645,  1 = M4645  ),  (C4645 - H4645) * 100,  IF(  AND( 2 = K4645,  1 = M4645  ),  (J4645 - C4645) * 100,  0  )  )</f>
        <v>0</v>
      </c>
      <c r="M4645" s="6" t="n">
        <f aca="false">IF(  OR(  AND(  1 = K4645,  1 = I4645  ),  AND(  2 =K4645,  1 = G4645  )  ),  1,  0  )</f>
        <v>0</v>
      </c>
      <c r="N4645" s="0" t="n">
        <f aca="false">IF(  AND(  1 = M4645,  0 &lt; L4645  ),  1,  0  )</f>
        <v>0</v>
      </c>
    </row>
    <row r="4646" customFormat="false" ht="12.8" hidden="false" customHeight="false" outlineLevel="0" collapsed="false">
      <c r="A4646" s="5" t="n">
        <v>44559</v>
      </c>
      <c r="B4646" s="6" t="n">
        <f aca="false">YEAR(A4646)</f>
        <v>2021</v>
      </c>
      <c r="C4646" s="7" t="n">
        <v>5476</v>
      </c>
      <c r="D4646" s="8" t="n">
        <f aca="false">AVERAGE($C4642:$C4646)</f>
        <v>5521</v>
      </c>
      <c r="E4646" s="8" t="n">
        <f aca="false">AVERAGE($C4622:$C4646)</f>
        <v>5301</v>
      </c>
      <c r="F4646" s="8" t="n">
        <f aca="false">AVERAGE($C4572:$C4646)</f>
        <v>5181.33333333333</v>
      </c>
      <c r="G4646" s="4" t="n">
        <f aca="false">IF(  AND(  F4645 &lt; E4645,  F4646 &lt; E4646,  E4646 &lt; D4646  ),  1,  0  )</f>
        <v>1</v>
      </c>
      <c r="H4646" s="12" t="n">
        <f aca="false">IF(  AND(  1 = G4646,  OR(  0 = $K4646,  2 = $K4646  )  ),  $C4646,  IF(  AND(  NOT(  "-" = H4645  ),  0 &lt; H4645  ),  H4645,  0  )  )</f>
        <v>5550</v>
      </c>
      <c r="I4646" s="4" t="n">
        <f aca="false">IF(  AND(  E4645 &lt; F4645,  D4646 &lt; E4646,  E4646 &lt; F4646  ),  1,  0  )</f>
        <v>0</v>
      </c>
      <c r="J4646" s="12" t="n">
        <f aca="false">IF(  AND(  1 = I4646,  OR(  0 = $K4646,  1 = $K4646  )  ),  $C4646,  IF(  AND(  NOT(  "-" = J4645  ),  0 &lt; J4645  ),  J4645,  0  )  )</f>
        <v>5997</v>
      </c>
      <c r="K4646" s="13" t="n">
        <f aca="false">IF(  1 = G4645,  1,  IF(  1 = I4645,  2,  IF(  OR(  "-" = K4645,  1 = M4645),  0,  K4645  )  )  )</f>
        <v>1</v>
      </c>
      <c r="L4646" s="12" t="n">
        <f aca="false">IF(  AND(  1 = K4646,  1 = M4646  ),  (C4646 - H4646) * 100,  IF(  AND( 2 = K4646,  1 = M4646  ),  (J4646 - C4646) * 100,  0  )  )</f>
        <v>0</v>
      </c>
      <c r="M4646" s="6" t="n">
        <f aca="false">IF(  OR(  AND(  1 = K4646,  1 = I4646  ),  AND(  2 =K4646,  1 = G4646  )  ),  1,  0  )</f>
        <v>0</v>
      </c>
      <c r="N4646" s="0" t="n">
        <f aca="false">IF(  AND(  1 = M4646,  0 &lt; L4646  ),  1,  0  )</f>
        <v>0</v>
      </c>
    </row>
    <row r="4647" customFormat="false" ht="12.8" hidden="false" customHeight="false" outlineLevel="0" collapsed="false">
      <c r="A4647" s="5" t="n">
        <v>44560</v>
      </c>
      <c r="B4647" s="6" t="n">
        <f aca="false">YEAR(A4647)</f>
        <v>2021</v>
      </c>
      <c r="C4647" s="7" t="n">
        <v>5365</v>
      </c>
      <c r="D4647" s="8" t="n">
        <f aca="false">AVERAGE($C4643:$C4647)</f>
        <v>5486</v>
      </c>
      <c r="E4647" s="8" t="n">
        <f aca="false">AVERAGE($C4623:$C4647)</f>
        <v>5313.08</v>
      </c>
      <c r="F4647" s="8" t="n">
        <f aca="false">AVERAGE($C4573:$C4647)</f>
        <v>5179.17333333333</v>
      </c>
      <c r="G4647" s="4" t="n">
        <f aca="false">IF(  AND(  F4646 &lt; E4646,  F4647 &lt; E4647,  E4647 &lt; D4647  ),  1,  0  )</f>
        <v>1</v>
      </c>
      <c r="H4647" s="12" t="n">
        <f aca="false">IF(  AND(  1 = G4647,  OR(  0 = $K4647,  2 = $K4647  )  ),  $C4647,  IF(  AND(  NOT(  "-" = H4646  ),  0 &lt; H4646  ),  H4646,  0  )  )</f>
        <v>5550</v>
      </c>
      <c r="I4647" s="4" t="n">
        <f aca="false">IF(  AND(  E4646 &lt; F4646,  D4647 &lt; E4647,  E4647 &lt; F4647  ),  1,  0  )</f>
        <v>0</v>
      </c>
      <c r="J4647" s="12" t="n">
        <f aca="false">IF(  AND(  1 = I4647,  OR(  0 = $K4647,  1 = $K4647  )  ),  $C4647,  IF(  AND(  NOT(  "-" = J4646  ),  0 &lt; J4646  ),  J4646,  0  )  )</f>
        <v>5997</v>
      </c>
      <c r="K4647" s="13" t="n">
        <f aca="false">IF(  1 = G4646,  1,  IF(  1 = I4646,  2,  IF(  OR(  "-" = K4646,  1 = M4646),  0,  K4646  )  )  )</f>
        <v>1</v>
      </c>
      <c r="L4647" s="12" t="n">
        <f aca="false">IF(  AND(  1 = K4647,  1 = M4647  ),  (C4647 - H4647) * 100,  IF(  AND( 2 = K4647,  1 = M4647  ),  (J4647 - C4647) * 100,  0  )  )</f>
        <v>0</v>
      </c>
      <c r="M4647" s="6" t="n">
        <f aca="false">IF(  OR(  AND(  1 = K4647,  1 = I4647  ),  AND(  2 =K4647,  1 = G4647  )  ),  1,  0  )</f>
        <v>0</v>
      </c>
      <c r="N4647" s="0" t="n">
        <f aca="false">IF(  AND(  1 = M4647,  0 &lt; L4647  ),  1,  0  )</f>
        <v>0</v>
      </c>
    </row>
    <row r="4648" customFormat="false" ht="12.8" hidden="false" customHeight="false" outlineLevel="0" collapsed="false">
      <c r="A4648" s="5" t="n">
        <v>44565</v>
      </c>
      <c r="B4648" s="6" t="n">
        <f aca="false">YEAR(A4648)</f>
        <v>2022</v>
      </c>
      <c r="C4648" s="7" t="n">
        <v>5438</v>
      </c>
      <c r="D4648" s="8" t="n">
        <f aca="false">AVERAGE($C4644:$C4648)</f>
        <v>5465</v>
      </c>
      <c r="E4648" s="8" t="n">
        <f aca="false">AVERAGE($C4624:$C4648)</f>
        <v>5331.2</v>
      </c>
      <c r="F4648" s="8" t="n">
        <f aca="false">AVERAGE($C4574:$C4648)</f>
        <v>5177.98666666667</v>
      </c>
      <c r="G4648" s="4" t="n">
        <f aca="false">IF(  AND(  F4647 &lt; E4647,  F4648 &lt; E4648,  E4648 &lt; D4648  ),  1,  0  )</f>
        <v>1</v>
      </c>
      <c r="H4648" s="12" t="n">
        <f aca="false">IF(  AND(  1 = G4648,  OR(  0 = $K4648,  2 = $K4648  )  ),  $C4648,  IF(  AND(  NOT(  "-" = H4647  ),  0 &lt; H4647  ),  H4647,  0  )  )</f>
        <v>5550</v>
      </c>
      <c r="I4648" s="4" t="n">
        <f aca="false">IF(  AND(  E4647 &lt; F4647,  D4648 &lt; E4648,  E4648 &lt; F4648  ),  1,  0  )</f>
        <v>0</v>
      </c>
      <c r="J4648" s="12" t="n">
        <f aca="false">IF(  AND(  1 = I4648,  OR(  0 = $K4648,  1 = $K4648  )  ),  $C4648,  IF(  AND(  NOT(  "-" = J4647  ),  0 &lt; J4647  ),  J4647,  0  )  )</f>
        <v>5997</v>
      </c>
      <c r="K4648" s="13" t="n">
        <f aca="false">IF(  1 = G4647,  1,  IF(  1 = I4647,  2,  IF(  OR(  "-" = K4647,  1 = M4647),  0,  K4647  )  )  )</f>
        <v>1</v>
      </c>
      <c r="L4648" s="12" t="n">
        <f aca="false">IF(  AND(  1 = K4648,  1 = M4648  ),  (C4648 - H4648) * 100,  IF(  AND( 2 = K4648,  1 = M4648  ),  (J4648 - C4648) * 100,  0  )  )</f>
        <v>0</v>
      </c>
      <c r="M4648" s="6" t="n">
        <f aca="false">IF(  OR(  AND(  1 = K4648,  1 = I4648  ),  AND(  2 =K4648,  1 = G4648  )  ),  1,  0  )</f>
        <v>0</v>
      </c>
      <c r="N4648" s="0" t="n">
        <f aca="false">IF(  AND(  1 = M4648,  0 &lt; L4648  ),  1,  0  )</f>
        <v>0</v>
      </c>
    </row>
    <row r="4649" customFormat="false" ht="12.8" hidden="false" customHeight="false" outlineLevel="0" collapsed="false">
      <c r="A4649" s="5" t="n">
        <v>44566</v>
      </c>
      <c r="B4649" s="6" t="n">
        <f aca="false">YEAR(A4649)</f>
        <v>2022</v>
      </c>
      <c r="C4649" s="7" t="n">
        <v>5334</v>
      </c>
      <c r="D4649" s="8" t="n">
        <f aca="false">AVERAGE($C4645:$C4649)</f>
        <v>5423.8</v>
      </c>
      <c r="E4649" s="8" t="n">
        <f aca="false">AVERAGE($C4625:$C4649)</f>
        <v>5339.2</v>
      </c>
      <c r="F4649" s="8" t="n">
        <f aca="false">AVERAGE($C4575:$C4649)</f>
        <v>5176.82666666667</v>
      </c>
      <c r="G4649" s="4" t="n">
        <f aca="false">IF(  AND(  F4648 &lt; E4648,  F4649 &lt; E4649,  E4649 &lt; D4649  ),  1,  0  )</f>
        <v>1</v>
      </c>
      <c r="H4649" s="12" t="n">
        <f aca="false">IF(  AND(  1 = G4649,  OR(  0 = $K4649,  2 = $K4649  )  ),  $C4649,  IF(  AND(  NOT(  "-" = H4648  ),  0 &lt; H4648  ),  H4648,  0  )  )</f>
        <v>5550</v>
      </c>
      <c r="I4649" s="4" t="n">
        <f aca="false">IF(  AND(  E4648 &lt; F4648,  D4649 &lt; E4649,  E4649 &lt; F4649  ),  1,  0  )</f>
        <v>0</v>
      </c>
      <c r="J4649" s="12" t="n">
        <f aca="false">IF(  AND(  1 = I4649,  OR(  0 = $K4649,  1 = $K4649  )  ),  $C4649,  IF(  AND(  NOT(  "-" = J4648  ),  0 &lt; J4648  ),  J4648,  0  )  )</f>
        <v>5997</v>
      </c>
      <c r="K4649" s="13" t="n">
        <f aca="false">IF(  1 = G4648,  1,  IF(  1 = I4648,  2,  IF(  OR(  "-" = K4648,  1 = M4648),  0,  K4648  )  )  )</f>
        <v>1</v>
      </c>
      <c r="L4649" s="12" t="n">
        <f aca="false">IF(  AND(  1 = K4649,  1 = M4649  ),  (C4649 - H4649) * 100,  IF(  AND( 2 = K4649,  1 = M4649  ),  (J4649 - C4649) * 100,  0  )  )</f>
        <v>0</v>
      </c>
      <c r="M4649" s="6" t="n">
        <f aca="false">IF(  OR(  AND(  1 = K4649,  1 = I4649  ),  AND(  2 =K4649,  1 = G4649  )  ),  1,  0  )</f>
        <v>0</v>
      </c>
      <c r="N4649" s="0" t="n">
        <f aca="false">IF(  AND(  1 = M4649,  0 &lt; L4649  ),  1,  0  )</f>
        <v>0</v>
      </c>
    </row>
    <row r="4650" customFormat="false" ht="12.8" hidden="false" customHeight="false" outlineLevel="0" collapsed="false">
      <c r="A4650" s="5" t="n">
        <v>44567</v>
      </c>
      <c r="B4650" s="6" t="n">
        <f aca="false">YEAR(A4650)</f>
        <v>2022</v>
      </c>
      <c r="C4650" s="7" t="n">
        <v>5306</v>
      </c>
      <c r="D4650" s="8" t="n">
        <f aca="false">AVERAGE($C4646:$C4650)</f>
        <v>5383.8</v>
      </c>
      <c r="E4650" s="8" t="n">
        <f aca="false">AVERAGE($C4626:$C4650)</f>
        <v>5351.04</v>
      </c>
      <c r="F4650" s="8" t="n">
        <f aca="false">AVERAGE($C4576:$C4650)</f>
        <v>5175.72</v>
      </c>
      <c r="G4650" s="4" t="n">
        <f aca="false">IF(  AND(  F4649 &lt; E4649,  F4650 &lt; E4650,  E4650 &lt; D4650  ),  1,  0  )</f>
        <v>1</v>
      </c>
      <c r="H4650" s="12" t="n">
        <f aca="false">IF(  AND(  1 = G4650,  OR(  0 = $K4650,  2 = $K4650  )  ),  $C4650,  IF(  AND(  NOT(  "-" = H4649  ),  0 &lt; H4649  ),  H4649,  0  )  )</f>
        <v>5550</v>
      </c>
      <c r="I4650" s="4" t="n">
        <f aca="false">IF(  AND(  E4649 &lt; F4649,  D4650 &lt; E4650,  E4650 &lt; F4650  ),  1,  0  )</f>
        <v>0</v>
      </c>
      <c r="J4650" s="12" t="n">
        <f aca="false">IF(  AND(  1 = I4650,  OR(  0 = $K4650,  1 = $K4650  )  ),  $C4650,  IF(  AND(  NOT(  "-" = J4649  ),  0 &lt; J4649  ),  J4649,  0  )  )</f>
        <v>5997</v>
      </c>
      <c r="K4650" s="13" t="n">
        <f aca="false">IF(  1 = G4649,  1,  IF(  1 = I4649,  2,  IF(  OR(  "-" = K4649,  1 = M4649),  0,  K4649  )  )  )</f>
        <v>1</v>
      </c>
      <c r="L4650" s="12" t="n">
        <f aca="false">IF(  AND(  1 = K4650,  1 = M4650  ),  (C4650 - H4650) * 100,  IF(  AND( 2 = K4650,  1 = M4650  ),  (J4650 - C4650) * 100,  0  )  )</f>
        <v>0</v>
      </c>
      <c r="M4650" s="6" t="n">
        <f aca="false">IF(  OR(  AND(  1 = K4650,  1 = I4650  ),  AND(  2 =K4650,  1 = G4650  )  ),  1,  0  )</f>
        <v>0</v>
      </c>
      <c r="N4650" s="0" t="n">
        <f aca="false">IF(  AND(  1 = M4650,  0 &lt; L4650  ),  1,  0  )</f>
        <v>0</v>
      </c>
    </row>
    <row r="4651" customFormat="false" ht="12.8" hidden="false" customHeight="false" outlineLevel="0" collapsed="false">
      <c r="A4651" s="5" t="n">
        <v>44568</v>
      </c>
      <c r="B4651" s="6" t="n">
        <f aca="false">YEAR(A4651)</f>
        <v>2022</v>
      </c>
      <c r="C4651" s="7" t="n">
        <v>5380</v>
      </c>
      <c r="D4651" s="8" t="n">
        <f aca="false">AVERAGE($C4647:$C4651)</f>
        <v>5364.6</v>
      </c>
      <c r="E4651" s="8" t="n">
        <f aca="false">AVERAGE($C4627:$C4651)</f>
        <v>5363.56</v>
      </c>
      <c r="F4651" s="8" t="n">
        <f aca="false">AVERAGE($C4577:$C4651)</f>
        <v>5177.45333333333</v>
      </c>
      <c r="G4651" s="4" t="n">
        <f aca="false">IF(  AND(  F4650 &lt; E4650,  F4651 &lt; E4651,  E4651 &lt; D4651  ),  1,  0  )</f>
        <v>1</v>
      </c>
      <c r="H4651" s="12" t="n">
        <f aca="false">IF(  AND(  1 = G4651,  OR(  0 = $K4651,  2 = $K4651  )  ),  $C4651,  IF(  AND(  NOT(  "-" = H4650  ),  0 &lt; H4650  ),  H4650,  0  )  )</f>
        <v>5550</v>
      </c>
      <c r="I4651" s="4" t="n">
        <f aca="false">IF(  AND(  E4650 &lt; F4650,  D4651 &lt; E4651,  E4651 &lt; F4651  ),  1,  0  )</f>
        <v>0</v>
      </c>
      <c r="J4651" s="12" t="n">
        <f aca="false">IF(  AND(  1 = I4651,  OR(  0 = $K4651,  1 = $K4651  )  ),  $C4651,  IF(  AND(  NOT(  "-" = J4650  ),  0 &lt; J4650  ),  J4650,  0  )  )</f>
        <v>5997</v>
      </c>
      <c r="K4651" s="13" t="n">
        <f aca="false">IF(  1 = G4650,  1,  IF(  1 = I4650,  2,  IF(  OR(  "-" = K4650,  1 = M4650),  0,  K4650  )  )  )</f>
        <v>1</v>
      </c>
      <c r="L4651" s="12" t="n">
        <f aca="false">IF(  AND(  1 = K4651,  1 = M4651  ),  (C4651 - H4651) * 100,  IF(  AND( 2 = K4651,  1 = M4651  ),  (J4651 - C4651) * 100,  0  )  )</f>
        <v>0</v>
      </c>
      <c r="M4651" s="6" t="n">
        <f aca="false">IF(  OR(  AND(  1 = K4651,  1 = I4651  ),  AND(  2 =K4651,  1 = G4651  )  ),  1,  0  )</f>
        <v>0</v>
      </c>
      <c r="N4651" s="0" t="n">
        <f aca="false">IF(  AND(  1 = M4651,  0 &lt; L4651  ),  1,  0  )</f>
        <v>0</v>
      </c>
    </row>
    <row r="4652" customFormat="false" ht="12.8" hidden="false" customHeight="false" outlineLevel="0" collapsed="false">
      <c r="A4652" s="5" t="n">
        <v>44572</v>
      </c>
      <c r="B4652" s="6" t="n">
        <f aca="false">YEAR(A4652)</f>
        <v>2022</v>
      </c>
      <c r="C4652" s="7" t="n">
        <v>5383</v>
      </c>
      <c r="D4652" s="8" t="n">
        <f aca="false">AVERAGE($C4648:$C4652)</f>
        <v>5368.2</v>
      </c>
      <c r="E4652" s="8" t="n">
        <f aca="false">AVERAGE($C4628:$C4652)</f>
        <v>5372.08</v>
      </c>
      <c r="F4652" s="8" t="n">
        <f aca="false">AVERAGE($C4578:$C4652)</f>
        <v>5177.93333333333</v>
      </c>
      <c r="G4652" s="4" t="n">
        <f aca="false">IF(  AND(  F4651 &lt; E4651,  F4652 &lt; E4652,  E4652 &lt; D4652  ),  1,  0  )</f>
        <v>0</v>
      </c>
      <c r="H4652" s="12" t="n">
        <f aca="false">IF(  AND(  1 = G4652,  OR(  0 = $K4652,  2 = $K4652  )  ),  $C4652,  IF(  AND(  NOT(  "-" = H4651  ),  0 &lt; H4651  ),  H4651,  0  )  )</f>
        <v>5550</v>
      </c>
      <c r="I4652" s="4" t="n">
        <f aca="false">IF(  AND(  E4651 &lt; F4651,  D4652 &lt; E4652,  E4652 &lt; F4652  ),  1,  0  )</f>
        <v>0</v>
      </c>
      <c r="J4652" s="12" t="n">
        <f aca="false">IF(  AND(  1 = I4652,  OR(  0 = $K4652,  1 = $K4652  )  ),  $C4652,  IF(  AND(  NOT(  "-" = J4651  ),  0 &lt; J4651  ),  J4651,  0  )  )</f>
        <v>5997</v>
      </c>
      <c r="K4652" s="13" t="n">
        <f aca="false">IF(  1 = G4651,  1,  IF(  1 = I4651,  2,  IF(  OR(  "-" = K4651,  1 = M4651),  0,  K4651  )  )  )</f>
        <v>1</v>
      </c>
      <c r="L4652" s="12" t="n">
        <f aca="false">IF(  AND(  1 = K4652,  1 = M4652  ),  (C4652 - H4652) * 100,  IF(  AND( 2 = K4652,  1 = M4652  ),  (J4652 - C4652) * 100,  0  )  )</f>
        <v>0</v>
      </c>
      <c r="M4652" s="6" t="n">
        <f aca="false">IF(  OR(  AND(  1 = K4652,  1 = I4652  ),  AND(  2 =K4652,  1 = G4652  )  ),  1,  0  )</f>
        <v>0</v>
      </c>
      <c r="N4652" s="0" t="n">
        <f aca="false">IF(  AND(  1 = M4652,  0 &lt; L4652  ),  1,  0  )</f>
        <v>0</v>
      </c>
    </row>
    <row r="4653" customFormat="false" ht="12.8" hidden="false" customHeight="false" outlineLevel="0" collapsed="false">
      <c r="A4653" s="5" t="n">
        <v>44573</v>
      </c>
      <c r="B4653" s="6" t="n">
        <f aca="false">YEAR(A4653)</f>
        <v>2022</v>
      </c>
      <c r="C4653" s="7" t="n">
        <v>5359</v>
      </c>
      <c r="D4653" s="8" t="n">
        <f aca="false">AVERAGE($C4649:$C4653)</f>
        <v>5352.4</v>
      </c>
      <c r="E4653" s="8" t="n">
        <f aca="false">AVERAGE($C4629:$C4653)</f>
        <v>5383.8</v>
      </c>
      <c r="F4653" s="8" t="n">
        <f aca="false">AVERAGE($C4579:$C4653)</f>
        <v>5179.17333333333</v>
      </c>
      <c r="G4653" s="4" t="n">
        <f aca="false">IF(  AND(  F4652 &lt; E4652,  F4653 &lt; E4653,  E4653 &lt; D4653  ),  1,  0  )</f>
        <v>0</v>
      </c>
      <c r="H4653" s="12" t="n">
        <f aca="false">IF(  AND(  1 = G4653,  OR(  0 = $K4653,  2 = $K4653  )  ),  $C4653,  IF(  AND(  NOT(  "-" = H4652  ),  0 &lt; H4652  ),  H4652,  0  )  )</f>
        <v>5550</v>
      </c>
      <c r="I4653" s="4" t="n">
        <f aca="false">IF(  AND(  E4652 &lt; F4652,  D4653 &lt; E4653,  E4653 &lt; F4653  ),  1,  0  )</f>
        <v>0</v>
      </c>
      <c r="J4653" s="12" t="n">
        <f aca="false">IF(  AND(  1 = I4653,  OR(  0 = $K4653,  1 = $K4653  )  ),  $C4653,  IF(  AND(  NOT(  "-" = J4652  ),  0 &lt; J4652  ),  J4652,  0  )  )</f>
        <v>5997</v>
      </c>
      <c r="K4653" s="13" t="n">
        <f aca="false">IF(  1 = G4652,  1,  IF(  1 = I4652,  2,  IF(  OR(  "-" = K4652,  1 = M4652),  0,  K4652  )  )  )</f>
        <v>1</v>
      </c>
      <c r="L4653" s="12" t="n">
        <f aca="false">IF(  AND(  1 = K4653,  1 = M4653  ),  (C4653 - H4653) * 100,  IF(  AND( 2 = K4653,  1 = M4653  ),  (J4653 - C4653) * 100,  0  )  )</f>
        <v>0</v>
      </c>
      <c r="M4653" s="6" t="n">
        <f aca="false">IF(  OR(  AND(  1 = K4653,  1 = I4653  ),  AND(  2 =K4653,  1 = G4653  )  ),  1,  0  )</f>
        <v>0</v>
      </c>
      <c r="N4653" s="0" t="n">
        <f aca="false">IF(  AND(  1 = M4653,  0 &lt; L4653  ),  1,  0  )</f>
        <v>0</v>
      </c>
    </row>
    <row r="4654" customFormat="false" ht="12.8" hidden="false" customHeight="false" outlineLevel="0" collapsed="false">
      <c r="A4654" s="5" t="n">
        <v>44574</v>
      </c>
      <c r="B4654" s="6" t="n">
        <f aca="false">YEAR(A4654)</f>
        <v>2022</v>
      </c>
      <c r="C4654" s="7" t="n">
        <v>5273</v>
      </c>
      <c r="D4654" s="8" t="n">
        <f aca="false">AVERAGE($C4650:$C4654)</f>
        <v>5340.2</v>
      </c>
      <c r="E4654" s="8" t="n">
        <f aca="false">AVERAGE($C4630:$C4654)</f>
        <v>5392.16</v>
      </c>
      <c r="F4654" s="8" t="n">
        <f aca="false">AVERAGE($C4580:$C4654)</f>
        <v>5178.49333333333</v>
      </c>
      <c r="G4654" s="4" t="n">
        <f aca="false">IF(  AND(  F4653 &lt; E4653,  F4654 &lt; E4654,  E4654 &lt; D4654  ),  1,  0  )</f>
        <v>0</v>
      </c>
      <c r="H4654" s="12" t="n">
        <f aca="false">IF(  AND(  1 = G4654,  OR(  0 = $K4654,  2 = $K4654  )  ),  $C4654,  IF(  AND(  NOT(  "-" = H4653  ),  0 &lt; H4653  ),  H4653,  0  )  )</f>
        <v>5550</v>
      </c>
      <c r="I4654" s="4" t="n">
        <f aca="false">IF(  AND(  E4653 &lt; F4653,  D4654 &lt; E4654,  E4654 &lt; F4654  ),  1,  0  )</f>
        <v>0</v>
      </c>
      <c r="J4654" s="12" t="n">
        <f aca="false">IF(  AND(  1 = I4654,  OR(  0 = $K4654,  1 = $K4654  )  ),  $C4654,  IF(  AND(  NOT(  "-" = J4653  ),  0 &lt; J4653  ),  J4653,  0  )  )</f>
        <v>5997</v>
      </c>
      <c r="K4654" s="13" t="n">
        <f aca="false">IF(  1 = G4653,  1,  IF(  1 = I4653,  2,  IF(  OR(  "-" = K4653,  1 = M4653),  0,  K4653  )  )  )</f>
        <v>1</v>
      </c>
      <c r="L4654" s="12" t="n">
        <f aca="false">IF(  AND(  1 = K4654,  1 = M4654  ),  (C4654 - H4654) * 100,  IF(  AND( 2 = K4654,  1 = M4654  ),  (J4654 - C4654) * 100,  0  )  )</f>
        <v>0</v>
      </c>
      <c r="M4654" s="6" t="n">
        <f aca="false">IF(  OR(  AND(  1 = K4654,  1 = I4654  ),  AND(  2 =K4654,  1 = G4654  )  ),  1,  0  )</f>
        <v>0</v>
      </c>
      <c r="N4654" s="0" t="n">
        <f aca="false">IF(  AND(  1 = M4654,  0 &lt; L4654  ),  1,  0  )</f>
        <v>0</v>
      </c>
    </row>
    <row r="4655" customFormat="false" ht="12.8" hidden="false" customHeight="false" outlineLevel="0" collapsed="false">
      <c r="A4655" s="5" t="n">
        <v>44575</v>
      </c>
      <c r="B4655" s="6" t="n">
        <f aca="false">YEAR(A4655)</f>
        <v>2022</v>
      </c>
      <c r="C4655" s="7" t="n">
        <v>5192</v>
      </c>
      <c r="D4655" s="8" t="n">
        <f aca="false">AVERAGE($C4651:$C4655)</f>
        <v>5317.4</v>
      </c>
      <c r="E4655" s="8" t="n">
        <f aca="false">AVERAGE($C4631:$C4655)</f>
        <v>5393.6</v>
      </c>
      <c r="F4655" s="8" t="n">
        <f aca="false">AVERAGE($C4581:$C4655)</f>
        <v>5175.98666666667</v>
      </c>
      <c r="G4655" s="4" t="n">
        <f aca="false">IF(  AND(  F4654 &lt; E4654,  F4655 &lt; E4655,  E4655 &lt; D4655  ),  1,  0  )</f>
        <v>0</v>
      </c>
      <c r="H4655" s="12" t="n">
        <f aca="false">IF(  AND(  1 = G4655,  OR(  0 = $K4655,  2 = $K4655  )  ),  $C4655,  IF(  AND(  NOT(  "-" = H4654  ),  0 &lt; H4654  ),  H4654,  0  )  )</f>
        <v>5550</v>
      </c>
      <c r="I4655" s="4" t="n">
        <f aca="false">IF(  AND(  E4654 &lt; F4654,  D4655 &lt; E4655,  E4655 &lt; F4655  ),  1,  0  )</f>
        <v>0</v>
      </c>
      <c r="J4655" s="12" t="n">
        <f aca="false">IF(  AND(  1 = I4655,  OR(  0 = $K4655,  1 = $K4655  )  ),  $C4655,  IF(  AND(  NOT(  "-" = J4654  ),  0 &lt; J4654  ),  J4654,  0  )  )</f>
        <v>5997</v>
      </c>
      <c r="K4655" s="13" t="n">
        <f aca="false">IF(  1 = G4654,  1,  IF(  1 = I4654,  2,  IF(  OR(  "-" = K4654,  1 = M4654),  0,  K4654  )  )  )</f>
        <v>1</v>
      </c>
      <c r="L4655" s="12" t="n">
        <f aca="false">IF(  AND(  1 = K4655,  1 = M4655  ),  (C4655 - H4655) * 100,  IF(  AND( 2 = K4655,  1 = M4655  ),  (J4655 - C4655) * 100,  0  )  )</f>
        <v>0</v>
      </c>
      <c r="M4655" s="6" t="n">
        <f aca="false">IF(  OR(  AND(  1 = K4655,  1 = I4655  ),  AND(  2 =K4655,  1 = G4655  )  ),  1,  0  )</f>
        <v>0</v>
      </c>
      <c r="N4655" s="0" t="n">
        <f aca="false">IF(  AND(  1 = M4655,  0 &lt; L4655  ),  1,  0  )</f>
        <v>0</v>
      </c>
    </row>
    <row r="4656" customFormat="false" ht="12.8" hidden="false" customHeight="false" outlineLevel="0" collapsed="false">
      <c r="A4656" s="5" t="n">
        <v>44578</v>
      </c>
      <c r="B4656" s="6" t="n">
        <f aca="false">YEAR(A4656)</f>
        <v>2022</v>
      </c>
      <c r="C4656" s="7" t="n">
        <v>5278</v>
      </c>
      <c r="D4656" s="8" t="n">
        <f aca="false">AVERAGE($C4652:$C4656)</f>
        <v>5297</v>
      </c>
      <c r="E4656" s="8" t="n">
        <f aca="false">AVERAGE($C4632:$C4656)</f>
        <v>5391.2</v>
      </c>
      <c r="F4656" s="8" t="n">
        <f aca="false">AVERAGE($C4582:$C4656)</f>
        <v>5174.12</v>
      </c>
      <c r="G4656" s="4" t="n">
        <f aca="false">IF(  AND(  F4655 &lt; E4655,  F4656 &lt; E4656,  E4656 &lt; D4656  ),  1,  0  )</f>
        <v>0</v>
      </c>
      <c r="H4656" s="12" t="n">
        <f aca="false">IF(  AND(  1 = G4656,  OR(  0 = $K4656,  2 = $K4656  )  ),  $C4656,  IF(  AND(  NOT(  "-" = H4655  ),  0 &lt; H4655  ),  H4655,  0  )  )</f>
        <v>5550</v>
      </c>
      <c r="I4656" s="4" t="n">
        <f aca="false">IF(  AND(  E4655 &lt; F4655,  D4656 &lt; E4656,  E4656 &lt; F4656  ),  1,  0  )</f>
        <v>0</v>
      </c>
      <c r="J4656" s="12" t="n">
        <f aca="false">IF(  AND(  1 = I4656,  OR(  0 = $K4656,  1 = $K4656  )  ),  $C4656,  IF(  AND(  NOT(  "-" = J4655  ),  0 &lt; J4655  ),  J4655,  0  )  )</f>
        <v>5997</v>
      </c>
      <c r="K4656" s="13" t="n">
        <f aca="false">IF(  1 = G4655,  1,  IF(  1 = I4655,  2,  IF(  OR(  "-" = K4655,  1 = M4655),  0,  K4655  )  )  )</f>
        <v>1</v>
      </c>
      <c r="L4656" s="12" t="n">
        <f aca="false">IF(  AND(  1 = K4656,  1 = M4656  ),  (C4656 - H4656) * 100,  IF(  AND( 2 = K4656,  1 = M4656  ),  (J4656 - C4656) * 100,  0  )  )</f>
        <v>0</v>
      </c>
      <c r="M4656" s="6" t="n">
        <f aca="false">IF(  OR(  AND(  1 = K4656,  1 = I4656  ),  AND(  2 =K4656,  1 = G4656  )  ),  1,  0  )</f>
        <v>0</v>
      </c>
      <c r="N4656" s="0" t="n">
        <f aca="false">IF(  AND(  1 = M4656,  0 &lt; L4656  ),  1,  0  )</f>
        <v>0</v>
      </c>
    </row>
    <row r="4657" customFormat="false" ht="12.8" hidden="false" customHeight="false" outlineLevel="0" collapsed="false">
      <c r="A4657" s="5" t="n">
        <v>44579</v>
      </c>
      <c r="B4657" s="6" t="n">
        <f aca="false">YEAR(A4657)</f>
        <v>2022</v>
      </c>
      <c r="C4657" s="7" t="n">
        <v>5341</v>
      </c>
      <c r="D4657" s="8" t="n">
        <f aca="false">AVERAGE($C4653:$C4657)</f>
        <v>5288.6</v>
      </c>
      <c r="E4657" s="8" t="n">
        <f aca="false">AVERAGE($C4633:$C4657)</f>
        <v>5390.36</v>
      </c>
      <c r="F4657" s="8" t="n">
        <f aca="false">AVERAGE($C4583:$C4657)</f>
        <v>5174.09333333333</v>
      </c>
      <c r="G4657" s="4" t="n">
        <f aca="false">IF(  AND(  F4656 &lt; E4656,  F4657 &lt; E4657,  E4657 &lt; D4657  ),  1,  0  )</f>
        <v>0</v>
      </c>
      <c r="H4657" s="12" t="n">
        <f aca="false">IF(  AND(  1 = G4657,  OR(  0 = $K4657,  2 = $K4657  )  ),  $C4657,  IF(  AND(  NOT(  "-" = H4656  ),  0 &lt; H4656  ),  H4656,  0  )  )</f>
        <v>5550</v>
      </c>
      <c r="I4657" s="4" t="n">
        <f aca="false">IF(  AND(  E4656 &lt; F4656,  D4657 &lt; E4657,  E4657 &lt; F4657  ),  1,  0  )</f>
        <v>0</v>
      </c>
      <c r="J4657" s="12" t="n">
        <f aca="false">IF(  AND(  1 = I4657,  OR(  0 = $K4657,  1 = $K4657  )  ),  $C4657,  IF(  AND(  NOT(  "-" = J4656  ),  0 &lt; J4656  ),  J4656,  0  )  )</f>
        <v>5997</v>
      </c>
      <c r="K4657" s="13" t="n">
        <f aca="false">IF(  1 = G4656,  1,  IF(  1 = I4656,  2,  IF(  OR(  "-" = K4656,  1 = M4656),  0,  K4656  )  )  )</f>
        <v>1</v>
      </c>
      <c r="L4657" s="12" t="n">
        <f aca="false">IF(  AND(  1 = K4657,  1 = M4657  ),  (C4657 - H4657) * 100,  IF(  AND( 2 = K4657,  1 = M4657  ),  (J4657 - C4657) * 100,  0  )  )</f>
        <v>0</v>
      </c>
      <c r="M4657" s="6" t="n">
        <f aca="false">IF(  OR(  AND(  1 = K4657,  1 = I4657  ),  AND(  2 =K4657,  1 = G4657  )  ),  1,  0  )</f>
        <v>0</v>
      </c>
      <c r="N4657" s="0" t="n">
        <f aca="false">IF(  AND(  1 = M4657,  0 &lt; L4657  ),  1,  0  )</f>
        <v>0</v>
      </c>
    </row>
    <row r="4658" customFormat="false" ht="12.8" hidden="false" customHeight="false" outlineLevel="0" collapsed="false">
      <c r="A4658" s="5" t="n">
        <v>44580</v>
      </c>
      <c r="B4658" s="6" t="n">
        <f aca="false">YEAR(A4658)</f>
        <v>2022</v>
      </c>
      <c r="C4658" s="7" t="n">
        <v>5329</v>
      </c>
      <c r="D4658" s="8" t="n">
        <f aca="false">AVERAGE($C4654:$C4658)</f>
        <v>5282.6</v>
      </c>
      <c r="E4658" s="8" t="n">
        <f aca="false">AVERAGE($C4634:$C4658)</f>
        <v>5388.32</v>
      </c>
      <c r="F4658" s="8" t="n">
        <f aca="false">AVERAGE($C4584:$C4658)</f>
        <v>5174.17333333333</v>
      </c>
      <c r="G4658" s="4" t="n">
        <f aca="false">IF(  AND(  F4657 &lt; E4657,  F4658 &lt; E4658,  E4658 &lt; D4658  ),  1,  0  )</f>
        <v>0</v>
      </c>
      <c r="H4658" s="12" t="n">
        <f aca="false">IF(  AND(  1 = G4658,  OR(  0 = $K4658,  2 = $K4658  )  ),  $C4658,  IF(  AND(  NOT(  "-" = H4657  ),  0 &lt; H4657  ),  H4657,  0  )  )</f>
        <v>5550</v>
      </c>
      <c r="I4658" s="4" t="n">
        <f aca="false">IF(  AND(  E4657 &lt; F4657,  D4658 &lt; E4658,  E4658 &lt; F4658  ),  1,  0  )</f>
        <v>0</v>
      </c>
      <c r="J4658" s="12" t="n">
        <f aca="false">IF(  AND(  1 = I4658,  OR(  0 = $K4658,  1 = $K4658  )  ),  $C4658,  IF(  AND(  NOT(  "-" = J4657  ),  0 &lt; J4657  ),  J4657,  0  )  )</f>
        <v>5997</v>
      </c>
      <c r="K4658" s="13" t="n">
        <f aca="false">IF(  1 = G4657,  1,  IF(  1 = I4657,  2,  IF(  OR(  "-" = K4657,  1 = M4657),  0,  K4657  )  )  )</f>
        <v>1</v>
      </c>
      <c r="L4658" s="12" t="n">
        <f aca="false">IF(  AND(  1 = K4658,  1 = M4658  ),  (C4658 - H4658) * 100,  IF(  AND( 2 = K4658,  1 = M4658  ),  (J4658 - C4658) * 100,  0  )  )</f>
        <v>0</v>
      </c>
      <c r="M4658" s="6" t="n">
        <f aca="false">IF(  OR(  AND(  1 = K4658,  1 = I4658  ),  AND(  2 =K4658,  1 = G4658  )  ),  1,  0  )</f>
        <v>0</v>
      </c>
      <c r="N4658" s="0" t="n">
        <f aca="false">IF(  AND(  1 = M4658,  0 &lt; L4658  ),  1,  0  )</f>
        <v>0</v>
      </c>
    </row>
    <row r="4659" customFormat="false" ht="12.8" hidden="false" customHeight="false" outlineLevel="0" collapsed="false">
      <c r="A4659" s="5" t="n">
        <v>44581</v>
      </c>
      <c r="B4659" s="6" t="n">
        <f aca="false">YEAR(A4659)</f>
        <v>2022</v>
      </c>
      <c r="C4659" s="7" t="n">
        <v>5478</v>
      </c>
      <c r="D4659" s="8" t="n">
        <f aca="false">AVERAGE($C4655:$C4659)</f>
        <v>5323.6</v>
      </c>
      <c r="E4659" s="8" t="n">
        <f aca="false">AVERAGE($C4635:$C4659)</f>
        <v>5392.96</v>
      </c>
      <c r="F4659" s="8" t="n">
        <f aca="false">AVERAGE($C4585:$C4659)</f>
        <v>5174.8</v>
      </c>
      <c r="G4659" s="4" t="n">
        <f aca="false">IF(  AND(  F4658 &lt; E4658,  F4659 &lt; E4659,  E4659 &lt; D4659  ),  1,  0  )</f>
        <v>0</v>
      </c>
      <c r="H4659" s="12" t="n">
        <f aca="false">IF(  AND(  1 = G4659,  OR(  0 = $K4659,  2 = $K4659  )  ),  $C4659,  IF(  AND(  NOT(  "-" = H4658  ),  0 &lt; H4658  ),  H4658,  0  )  )</f>
        <v>5550</v>
      </c>
      <c r="I4659" s="4" t="n">
        <f aca="false">IF(  AND(  E4658 &lt; F4658,  D4659 &lt; E4659,  E4659 &lt; F4659  ),  1,  0  )</f>
        <v>0</v>
      </c>
      <c r="J4659" s="12" t="n">
        <f aca="false">IF(  AND(  1 = I4659,  OR(  0 = $K4659,  1 = $K4659  )  ),  $C4659,  IF(  AND(  NOT(  "-" = J4658  ),  0 &lt; J4658  ),  J4658,  0  )  )</f>
        <v>5997</v>
      </c>
      <c r="K4659" s="13" t="n">
        <f aca="false">IF(  1 = G4658,  1,  IF(  1 = I4658,  2,  IF(  OR(  "-" = K4658,  1 = M4658),  0,  K4658  )  )  )</f>
        <v>1</v>
      </c>
      <c r="L4659" s="12" t="n">
        <f aca="false">IF(  AND(  1 = K4659,  1 = M4659  ),  (C4659 - H4659) * 100,  IF(  AND( 2 = K4659,  1 = M4659  ),  (J4659 - C4659) * 100,  0  )  )</f>
        <v>0</v>
      </c>
      <c r="M4659" s="6" t="n">
        <f aca="false">IF(  OR(  AND(  1 = K4659,  1 = I4659  ),  AND(  2 =K4659,  1 = G4659  )  ),  1,  0  )</f>
        <v>0</v>
      </c>
      <c r="N4659" s="0" t="n">
        <f aca="false">IF(  AND(  1 = M4659,  0 &lt; L4659  ),  1,  0  )</f>
        <v>0</v>
      </c>
    </row>
    <row r="4660" customFormat="false" ht="12.8" hidden="false" customHeight="false" outlineLevel="0" collapsed="false">
      <c r="A4660" s="5" t="n">
        <v>44582</v>
      </c>
      <c r="B4660" s="6" t="n">
        <f aca="false">YEAR(A4660)</f>
        <v>2022</v>
      </c>
      <c r="C4660" s="7" t="n">
        <v>5471</v>
      </c>
      <c r="D4660" s="8" t="n">
        <f aca="false">AVERAGE($C4656:$C4660)</f>
        <v>5379.4</v>
      </c>
      <c r="E4660" s="8" t="n">
        <f aca="false">AVERAGE($C4636:$C4660)</f>
        <v>5398.56</v>
      </c>
      <c r="F4660" s="8" t="n">
        <f aca="false">AVERAGE($C4586:$C4660)</f>
        <v>5181.65333333333</v>
      </c>
      <c r="G4660" s="4" t="n">
        <f aca="false">IF(  AND(  F4659 &lt; E4659,  F4660 &lt; E4660,  E4660 &lt; D4660  ),  1,  0  )</f>
        <v>0</v>
      </c>
      <c r="H4660" s="12" t="n">
        <f aca="false">IF(  AND(  1 = G4660,  OR(  0 = $K4660,  2 = $K4660  )  ),  $C4660,  IF(  AND(  NOT(  "-" = H4659  ),  0 &lt; H4659  ),  H4659,  0  )  )</f>
        <v>5550</v>
      </c>
      <c r="I4660" s="4" t="n">
        <f aca="false">IF(  AND(  E4659 &lt; F4659,  D4660 &lt; E4660,  E4660 &lt; F4660  ),  1,  0  )</f>
        <v>0</v>
      </c>
      <c r="J4660" s="12" t="n">
        <f aca="false">IF(  AND(  1 = I4660,  OR(  0 = $K4660,  1 = $K4660  )  ),  $C4660,  IF(  AND(  NOT(  "-" = J4659  ),  0 &lt; J4659  ),  J4659,  0  )  )</f>
        <v>5997</v>
      </c>
      <c r="K4660" s="13" t="n">
        <f aca="false">IF(  1 = G4659,  1,  IF(  1 = I4659,  2,  IF(  OR(  "-" = K4659,  1 = M4659),  0,  K4659  )  )  )</f>
        <v>1</v>
      </c>
      <c r="L4660" s="12" t="n">
        <f aca="false">IF(  AND(  1 = K4660,  1 = M4660  ),  (C4660 - H4660) * 100,  IF(  AND( 2 = K4660,  1 = M4660  ),  (J4660 - C4660) * 100,  0  )  )</f>
        <v>0</v>
      </c>
      <c r="M4660" s="6" t="n">
        <f aca="false">IF(  OR(  AND(  1 = K4660,  1 = I4660  ),  AND(  2 =K4660,  1 = G4660  )  ),  1,  0  )</f>
        <v>0</v>
      </c>
      <c r="N4660" s="0" t="n">
        <f aca="false">IF(  AND(  1 = M4660,  0 &lt; L4660  ),  1,  0  )</f>
        <v>0</v>
      </c>
    </row>
    <row r="4661" customFormat="false" ht="12.8" hidden="false" customHeight="false" outlineLevel="0" collapsed="false">
      <c r="A4661" s="5" t="n">
        <v>44585</v>
      </c>
      <c r="B4661" s="6" t="n">
        <f aca="false">YEAR(A4661)</f>
        <v>2022</v>
      </c>
      <c r="C4661" s="7" t="n">
        <v>5390</v>
      </c>
      <c r="D4661" s="8" t="n">
        <f aca="false">AVERAGE($C4657:$C4661)</f>
        <v>5401.8</v>
      </c>
      <c r="E4661" s="8" t="n">
        <f aca="false">AVERAGE($C4637:$C4661)</f>
        <v>5400.56</v>
      </c>
      <c r="F4661" s="8" t="n">
        <f aca="false">AVERAGE($C4587:$C4661)</f>
        <v>5187.90666666667</v>
      </c>
      <c r="G4661" s="4" t="n">
        <f aca="false">IF(  AND(  F4660 &lt; E4660,  F4661 &lt; E4661,  E4661 &lt; D4661  ),  1,  0  )</f>
        <v>1</v>
      </c>
      <c r="H4661" s="12" t="n">
        <f aca="false">IF(  AND(  1 = G4661,  OR(  0 = $K4661,  2 = $K4661  )  ),  $C4661,  IF(  AND(  NOT(  "-" = H4660  ),  0 &lt; H4660  ),  H4660,  0  )  )</f>
        <v>5550</v>
      </c>
      <c r="I4661" s="4" t="n">
        <f aca="false">IF(  AND(  E4660 &lt; F4660,  D4661 &lt; E4661,  E4661 &lt; F4661  ),  1,  0  )</f>
        <v>0</v>
      </c>
      <c r="J4661" s="12" t="n">
        <f aca="false">IF(  AND(  1 = I4661,  OR(  0 = $K4661,  1 = $K4661  )  ),  $C4661,  IF(  AND(  NOT(  "-" = J4660  ),  0 &lt; J4660  ),  J4660,  0  )  )</f>
        <v>5997</v>
      </c>
      <c r="K4661" s="13" t="n">
        <f aca="false">IF(  1 = G4660,  1,  IF(  1 = I4660,  2,  IF(  OR(  "-" = K4660,  1 = M4660),  0,  K4660  )  )  )</f>
        <v>1</v>
      </c>
      <c r="L4661" s="12" t="n">
        <f aca="false">IF(  AND(  1 = K4661,  1 = M4661  ),  (C4661 - H4661) * 100,  IF(  AND( 2 = K4661,  1 = M4661  ),  (J4661 - C4661) * 100,  0  )  )</f>
        <v>0</v>
      </c>
      <c r="M4661" s="6" t="n">
        <f aca="false">IF(  OR(  AND(  1 = K4661,  1 = I4661  ),  AND(  2 =K4661,  1 = G4661  )  ),  1,  0  )</f>
        <v>0</v>
      </c>
      <c r="N4661" s="0" t="n">
        <f aca="false">IF(  AND(  1 = M4661,  0 &lt; L4661  ),  1,  0  )</f>
        <v>0</v>
      </c>
    </row>
    <row r="4662" customFormat="false" ht="12.8" hidden="false" customHeight="false" outlineLevel="0" collapsed="false">
      <c r="A4662" s="5" t="n">
        <v>44586</v>
      </c>
      <c r="B4662" s="6" t="n">
        <f aca="false">YEAR(A4662)</f>
        <v>2022</v>
      </c>
      <c r="C4662" s="7" t="n">
        <v>5395</v>
      </c>
      <c r="D4662" s="8" t="n">
        <f aca="false">AVERAGE($C4658:$C4662)</f>
        <v>5412.6</v>
      </c>
      <c r="E4662" s="8" t="n">
        <f aca="false">AVERAGE($C4638:$C4662)</f>
        <v>5398.76</v>
      </c>
      <c r="F4662" s="8" t="n">
        <f aca="false">AVERAGE($C4588:$C4662)</f>
        <v>5195.25333333333</v>
      </c>
      <c r="G4662" s="4" t="n">
        <f aca="false">IF(  AND(  F4661 &lt; E4661,  F4662 &lt; E4662,  E4662 &lt; D4662  ),  1,  0  )</f>
        <v>1</v>
      </c>
      <c r="H4662" s="12" t="n">
        <f aca="false">IF(  AND(  1 = G4662,  OR(  0 = $K4662,  2 = $K4662  )  ),  $C4662,  IF(  AND(  NOT(  "-" = H4661  ),  0 &lt; H4661  ),  H4661,  0  )  )</f>
        <v>5550</v>
      </c>
      <c r="I4662" s="4" t="n">
        <f aca="false">IF(  AND(  E4661 &lt; F4661,  D4662 &lt; E4662,  E4662 &lt; F4662  ),  1,  0  )</f>
        <v>0</v>
      </c>
      <c r="J4662" s="12" t="n">
        <f aca="false">IF(  AND(  1 = I4662,  OR(  0 = $K4662,  1 = $K4662  )  ),  $C4662,  IF(  AND(  NOT(  "-" = J4661  ),  0 &lt; J4661  ),  J4661,  0  )  )</f>
        <v>5997</v>
      </c>
      <c r="K4662" s="13" t="n">
        <f aca="false">IF(  1 = G4661,  1,  IF(  1 = I4661,  2,  IF(  OR(  "-" = K4661,  1 = M4661),  0,  K4661  )  )  )</f>
        <v>1</v>
      </c>
      <c r="L4662" s="12" t="n">
        <f aca="false">IF(  AND(  1 = K4662,  1 = M4662  ),  (C4662 - H4662) * 100,  IF(  AND( 2 = K4662,  1 = M4662  ),  (J4662 - C4662) * 100,  0  )  )</f>
        <v>0</v>
      </c>
      <c r="M4662" s="6" t="n">
        <f aca="false">IF(  OR(  AND(  1 = K4662,  1 = I4662  ),  AND(  2 =K4662,  1 = G4662  )  ),  1,  0  )</f>
        <v>0</v>
      </c>
      <c r="N4662" s="0" t="n">
        <f aca="false">IF(  AND(  1 = M4662,  0 &lt; L4662  ),  1,  0  )</f>
        <v>0</v>
      </c>
    </row>
    <row r="4663" customFormat="false" ht="12.8" hidden="false" customHeight="false" outlineLevel="0" collapsed="false">
      <c r="A4663" s="5" t="n">
        <v>44587</v>
      </c>
      <c r="B4663" s="6" t="n">
        <f aca="false">YEAR(A4663)</f>
        <v>2022</v>
      </c>
      <c r="C4663" s="7" t="n">
        <v>5630</v>
      </c>
      <c r="D4663" s="8" t="n">
        <f aca="false">AVERAGE($C4659:$C4663)</f>
        <v>5472.8</v>
      </c>
      <c r="E4663" s="8" t="n">
        <f aca="false">AVERAGE($C4639:$C4663)</f>
        <v>5412.24</v>
      </c>
      <c r="F4663" s="8" t="n">
        <f aca="false">AVERAGE($C4589:$C4663)</f>
        <v>5204.18666666667</v>
      </c>
      <c r="G4663" s="4" t="n">
        <f aca="false">IF(  AND(  F4662 &lt; E4662,  F4663 &lt; E4663,  E4663 &lt; D4663  ),  1,  0  )</f>
        <v>1</v>
      </c>
      <c r="H4663" s="12" t="n">
        <f aca="false">IF(  AND(  1 = G4663,  OR(  0 = $K4663,  2 = $K4663  )  ),  $C4663,  IF(  AND(  NOT(  "-" = H4662  ),  0 &lt; H4662  ),  H4662,  0  )  )</f>
        <v>5550</v>
      </c>
      <c r="I4663" s="4" t="n">
        <f aca="false">IF(  AND(  E4662 &lt; F4662,  D4663 &lt; E4663,  E4663 &lt; F4663  ),  1,  0  )</f>
        <v>0</v>
      </c>
      <c r="J4663" s="12" t="n">
        <f aca="false">IF(  AND(  1 = I4663,  OR(  0 = $K4663,  1 = $K4663  )  ),  $C4663,  IF(  AND(  NOT(  "-" = J4662  ),  0 &lt; J4662  ),  J4662,  0  )  )</f>
        <v>5997</v>
      </c>
      <c r="K4663" s="13" t="n">
        <f aca="false">IF(  1 = G4662,  1,  IF(  1 = I4662,  2,  IF(  OR(  "-" = K4662,  1 = M4662),  0,  K4662  )  )  )</f>
        <v>1</v>
      </c>
      <c r="L4663" s="12" t="n">
        <f aca="false">IF(  AND(  1 = K4663,  1 = M4663  ),  (C4663 - H4663) * 100,  IF(  AND( 2 = K4663,  1 = M4663  ),  (J4663 - C4663) * 100,  0  )  )</f>
        <v>0</v>
      </c>
      <c r="M4663" s="6" t="n">
        <f aca="false">IF(  OR(  AND(  1 = K4663,  1 = I4663  ),  AND(  2 =K4663,  1 = G4663  )  ),  1,  0  )</f>
        <v>0</v>
      </c>
      <c r="N4663" s="0" t="n">
        <f aca="false">IF(  AND(  1 = M4663,  0 &lt; L4663  ),  1,  0  )</f>
        <v>0</v>
      </c>
    </row>
    <row r="4664" customFormat="false" ht="12.8" hidden="false" customHeight="false" outlineLevel="0" collapsed="false">
      <c r="A4664" s="5" t="n">
        <v>44588</v>
      </c>
      <c r="B4664" s="6" t="n">
        <f aca="false">YEAR(A4664)</f>
        <v>2022</v>
      </c>
      <c r="C4664" s="7" t="n">
        <v>5608</v>
      </c>
      <c r="D4664" s="8" t="n">
        <f aca="false">AVERAGE($C4660:$C4664)</f>
        <v>5498.8</v>
      </c>
      <c r="E4664" s="8" t="n">
        <f aca="false">AVERAGE($C4640:$C4664)</f>
        <v>5422.52</v>
      </c>
      <c r="F4664" s="8" t="n">
        <f aca="false">AVERAGE($C4590:$C4664)</f>
        <v>5212.09333333333</v>
      </c>
      <c r="G4664" s="4" t="n">
        <f aca="false">IF(  AND(  F4663 &lt; E4663,  F4664 &lt; E4664,  E4664 &lt; D4664  ),  1,  0  )</f>
        <v>1</v>
      </c>
      <c r="H4664" s="12" t="n">
        <f aca="false">IF(  AND(  1 = G4664,  OR(  0 = $K4664,  2 = $K4664  )  ),  $C4664,  IF(  AND(  NOT(  "-" = H4663  ),  0 &lt; H4663  ),  H4663,  0  )  )</f>
        <v>5550</v>
      </c>
      <c r="I4664" s="4" t="n">
        <f aca="false">IF(  AND(  E4663 &lt; F4663,  D4664 &lt; E4664,  E4664 &lt; F4664  ),  1,  0  )</f>
        <v>0</v>
      </c>
      <c r="J4664" s="12" t="n">
        <f aca="false">IF(  AND(  1 = I4664,  OR(  0 = $K4664,  1 = $K4664  )  ),  $C4664,  IF(  AND(  NOT(  "-" = J4663  ),  0 &lt; J4663  ),  J4663,  0  )  )</f>
        <v>5997</v>
      </c>
      <c r="K4664" s="13" t="n">
        <f aca="false">IF(  1 = G4663,  1,  IF(  1 = I4663,  2,  IF(  OR(  "-" = K4663,  1 = M4663),  0,  K4663  )  )  )</f>
        <v>1</v>
      </c>
      <c r="L4664" s="12" t="n">
        <f aca="false">IF(  AND(  1 = K4664,  1 = M4664  ),  (C4664 - H4664) * 100,  IF(  AND( 2 = K4664,  1 = M4664  ),  (J4664 - C4664) * 100,  0  )  )</f>
        <v>0</v>
      </c>
      <c r="M4664" s="6" t="n">
        <f aca="false">IF(  OR(  AND(  1 = K4664,  1 = I4664  ),  AND(  2 =K4664,  1 = G4664  )  ),  1,  0  )</f>
        <v>0</v>
      </c>
      <c r="N4664" s="0" t="n">
        <f aca="false">IF(  AND(  1 = M4664,  0 &lt; L4664  ),  1,  0  )</f>
        <v>0</v>
      </c>
    </row>
    <row r="4665" customFormat="false" ht="12.8" hidden="false" customHeight="false" outlineLevel="0" collapsed="false">
      <c r="A4665" s="5" t="n">
        <v>44589</v>
      </c>
      <c r="B4665" s="6" t="n">
        <f aca="false">YEAR(A4665)</f>
        <v>2022</v>
      </c>
      <c r="C4665" s="7" t="n">
        <v>5610</v>
      </c>
      <c r="D4665" s="8" t="n">
        <f aca="false">AVERAGE($C4661:$C4665)</f>
        <v>5526.6</v>
      </c>
      <c r="E4665" s="8" t="n">
        <f aca="false">AVERAGE($C4641:$C4665)</f>
        <v>5424.92</v>
      </c>
      <c r="F4665" s="8" t="n">
        <f aca="false">AVERAGE($C4591:$C4665)</f>
        <v>5219.37333333333</v>
      </c>
      <c r="G4665" s="4" t="n">
        <f aca="false">IF(  AND(  F4664 &lt; E4664,  F4665 &lt; E4665,  E4665 &lt; D4665  ),  1,  0  )</f>
        <v>1</v>
      </c>
      <c r="H4665" s="12" t="n">
        <f aca="false">IF(  AND(  1 = G4665,  OR(  0 = $K4665,  2 = $K4665  )  ),  $C4665,  IF(  AND(  NOT(  "-" = H4664  ),  0 &lt; H4664  ),  H4664,  0  )  )</f>
        <v>5550</v>
      </c>
      <c r="I4665" s="4" t="n">
        <f aca="false">IF(  AND(  E4664 &lt; F4664,  D4665 &lt; E4665,  E4665 &lt; F4665  ),  1,  0  )</f>
        <v>0</v>
      </c>
      <c r="J4665" s="12" t="n">
        <f aca="false">IF(  AND(  1 = I4665,  OR(  0 = $K4665,  1 = $K4665  )  ),  $C4665,  IF(  AND(  NOT(  "-" = J4664  ),  0 &lt; J4664  ),  J4664,  0  )  )</f>
        <v>5997</v>
      </c>
      <c r="K4665" s="13" t="n">
        <f aca="false">IF(  1 = G4664,  1,  IF(  1 = I4664,  2,  IF(  OR(  "-" = K4664,  1 = M4664),  0,  K4664  )  )  )</f>
        <v>1</v>
      </c>
      <c r="L4665" s="12" t="n">
        <f aca="false">IF(  AND(  1 = K4665,  1 = M4665  ),  (C4665 - H4665) * 100,  IF(  AND( 2 = K4665,  1 = M4665  ),  (J4665 - C4665) * 100,  0  )  )</f>
        <v>0</v>
      </c>
      <c r="M4665" s="6" t="n">
        <f aca="false">IF(  OR(  AND(  1 = K4665,  1 = I4665  ),  AND(  2 =K4665,  1 = G4665  )  ),  1,  0  )</f>
        <v>0</v>
      </c>
      <c r="N4665" s="0" t="n">
        <f aca="false">IF(  AND(  1 = M4665,  0 &lt; L4665  ),  1,  0  )</f>
        <v>0</v>
      </c>
    </row>
    <row r="4666" customFormat="false" ht="12.8" hidden="false" customHeight="false" outlineLevel="0" collapsed="false">
      <c r="A4666" s="5" t="n">
        <v>44592</v>
      </c>
      <c r="B4666" s="6" t="n">
        <f aca="false">YEAR(A4666)</f>
        <v>2022</v>
      </c>
      <c r="C4666" s="7" t="n">
        <v>5616</v>
      </c>
      <c r="D4666" s="8" t="n">
        <f aca="false">AVERAGE($C4662:$C4666)</f>
        <v>5571.8</v>
      </c>
      <c r="E4666" s="8" t="n">
        <f aca="false">AVERAGE($C4642:$C4666)</f>
        <v>5431.24</v>
      </c>
      <c r="F4666" s="8" t="n">
        <f aca="false">AVERAGE($C4592:$C4666)</f>
        <v>5226.05333333333</v>
      </c>
      <c r="G4666" s="4" t="n">
        <f aca="false">IF(  AND(  F4665 &lt; E4665,  F4666 &lt; E4666,  E4666 &lt; D4666  ),  1,  0  )</f>
        <v>1</v>
      </c>
      <c r="H4666" s="12" t="n">
        <f aca="false">IF(  AND(  1 = G4666,  OR(  0 = $K4666,  2 = $K4666  )  ),  $C4666,  IF(  AND(  NOT(  "-" = H4665  ),  0 &lt; H4665  ),  H4665,  0  )  )</f>
        <v>5550</v>
      </c>
      <c r="I4666" s="4" t="n">
        <f aca="false">IF(  AND(  E4665 &lt; F4665,  D4666 &lt; E4666,  E4666 &lt; F4666  ),  1,  0  )</f>
        <v>0</v>
      </c>
      <c r="J4666" s="12" t="n">
        <f aca="false">IF(  AND(  1 = I4666,  OR(  0 = $K4666,  1 = $K4666  )  ),  $C4666,  IF(  AND(  NOT(  "-" = J4665  ),  0 &lt; J4665  ),  J4665,  0  )  )</f>
        <v>5997</v>
      </c>
      <c r="K4666" s="13" t="n">
        <f aca="false">IF(  1 = G4665,  1,  IF(  1 = I4665,  2,  IF(  OR(  "-" = K4665,  1 = M4665),  0,  K4665  )  )  )</f>
        <v>1</v>
      </c>
      <c r="L4666" s="12" t="n">
        <f aca="false">IF(  AND(  1 = K4666,  1 = M4666  ),  (C4666 - H4666) * 100,  IF(  AND( 2 = K4666,  1 = M4666  ),  (J4666 - C4666) * 100,  0  )  )</f>
        <v>0</v>
      </c>
      <c r="M4666" s="6" t="n">
        <f aca="false">IF(  OR(  AND(  1 = K4666,  1 = I4666  ),  AND(  2 =K4666,  1 = G4666  )  ),  1,  0  )</f>
        <v>0</v>
      </c>
      <c r="N4666" s="0" t="n">
        <f aca="false">IF(  AND(  1 = M4666,  0 &lt; L4666  ),  1,  0  )</f>
        <v>0</v>
      </c>
    </row>
    <row r="4667" customFormat="false" ht="12.8" hidden="false" customHeight="false" outlineLevel="0" collapsed="false">
      <c r="A4667" s="5" t="n">
        <v>44593</v>
      </c>
      <c r="B4667" s="6" t="n">
        <f aca="false">YEAR(A4667)</f>
        <v>2022</v>
      </c>
      <c r="C4667" s="7" t="n">
        <v>5672</v>
      </c>
      <c r="D4667" s="8" t="n">
        <f aca="false">AVERAGE($C4663:$C4667)</f>
        <v>5627.2</v>
      </c>
      <c r="E4667" s="8" t="n">
        <f aca="false">AVERAGE($C4643:$C4667)</f>
        <v>5436.52</v>
      </c>
      <c r="F4667" s="8" t="n">
        <f aca="false">AVERAGE($C4593:$C4667)</f>
        <v>5233.08</v>
      </c>
      <c r="G4667" s="4" t="n">
        <f aca="false">IF(  AND(  F4666 &lt; E4666,  F4667 &lt; E4667,  E4667 &lt; D4667  ),  1,  0  )</f>
        <v>1</v>
      </c>
      <c r="H4667" s="12" t="n">
        <f aca="false">IF(  AND(  1 = G4667,  OR(  0 = $K4667,  2 = $K4667  )  ),  $C4667,  IF(  AND(  NOT(  "-" = H4666  ),  0 &lt; H4666  ),  H4666,  0  )  )</f>
        <v>5550</v>
      </c>
      <c r="I4667" s="4" t="n">
        <f aca="false">IF(  AND(  E4666 &lt; F4666,  D4667 &lt; E4667,  E4667 &lt; F4667  ),  1,  0  )</f>
        <v>0</v>
      </c>
      <c r="J4667" s="12" t="n">
        <f aca="false">IF(  AND(  1 = I4667,  OR(  0 = $K4667,  1 = $K4667  )  ),  $C4667,  IF(  AND(  NOT(  "-" = J4666  ),  0 &lt; J4666  ),  J4666,  0  )  )</f>
        <v>5997</v>
      </c>
      <c r="K4667" s="13" t="n">
        <f aca="false">IF(  1 = G4666,  1,  IF(  1 = I4666,  2,  IF(  OR(  "-" = K4666,  1 = M4666),  0,  K4666  )  )  )</f>
        <v>1</v>
      </c>
      <c r="L4667" s="12" t="n">
        <f aca="false">IF(  AND(  1 = K4667,  1 = M4667  ),  (C4667 - H4667) * 100,  IF(  AND( 2 = K4667,  1 = M4667  ),  (J4667 - C4667) * 100,  0  )  )</f>
        <v>0</v>
      </c>
      <c r="M4667" s="6" t="n">
        <f aca="false">IF(  OR(  AND(  1 = K4667,  1 = I4667  ),  AND(  2 =K4667,  1 = G4667  )  ),  1,  0  )</f>
        <v>0</v>
      </c>
      <c r="N4667" s="0" t="n">
        <f aca="false">IF(  AND(  1 = M4667,  0 &lt; L4667  ),  1,  0  )</f>
        <v>0</v>
      </c>
    </row>
    <row r="4668" customFormat="false" ht="12.8" hidden="false" customHeight="false" outlineLevel="0" collapsed="false">
      <c r="A4668" s="5" t="n">
        <v>44594</v>
      </c>
      <c r="B4668" s="6" t="n">
        <f aca="false">YEAR(A4668)</f>
        <v>2022</v>
      </c>
      <c r="C4668" s="7" t="n">
        <v>5774</v>
      </c>
      <c r="D4668" s="8" t="n">
        <f aca="false">AVERAGE($C4664:$C4668)</f>
        <v>5656</v>
      </c>
      <c r="E4668" s="8" t="n">
        <f aca="false">AVERAGE($C4644:$C4668)</f>
        <v>5445.76</v>
      </c>
      <c r="F4668" s="8" t="n">
        <f aca="false">AVERAGE($C4594:$C4668)</f>
        <v>5242.08</v>
      </c>
      <c r="G4668" s="4" t="n">
        <f aca="false">IF(  AND(  F4667 &lt; E4667,  F4668 &lt; E4668,  E4668 &lt; D4668  ),  1,  0  )</f>
        <v>1</v>
      </c>
      <c r="H4668" s="12" t="n">
        <f aca="false">IF(  AND(  1 = G4668,  OR(  0 = $K4668,  2 = $K4668  )  ),  $C4668,  IF(  AND(  NOT(  "-" = H4667  ),  0 &lt; H4667  ),  H4667,  0  )  )</f>
        <v>5550</v>
      </c>
      <c r="I4668" s="4" t="n">
        <f aca="false">IF(  AND(  E4667 &lt; F4667,  D4668 &lt; E4668,  E4668 &lt; F4668  ),  1,  0  )</f>
        <v>0</v>
      </c>
      <c r="J4668" s="12" t="n">
        <f aca="false">IF(  AND(  1 = I4668,  OR(  0 = $K4668,  1 = $K4668  )  ),  $C4668,  IF(  AND(  NOT(  "-" = J4667  ),  0 &lt; J4667  ),  J4667,  0  )  )</f>
        <v>5997</v>
      </c>
      <c r="K4668" s="13" t="n">
        <f aca="false">IF(  1 = G4667,  1,  IF(  1 = I4667,  2,  IF(  OR(  "-" = K4667,  1 = M4667),  0,  K4667  )  )  )</f>
        <v>1</v>
      </c>
      <c r="L4668" s="12" t="n">
        <f aca="false">IF(  AND(  1 = K4668,  1 = M4668  ),  (C4668 - H4668) * 100,  IF(  AND( 2 = K4668,  1 = M4668  ),  (J4668 - C4668) * 100,  0  )  )</f>
        <v>0</v>
      </c>
      <c r="M4668" s="6" t="n">
        <f aca="false">IF(  OR(  AND(  1 = K4668,  1 = I4668  ),  AND(  2 =K4668,  1 = G4668  )  ),  1,  0  )</f>
        <v>0</v>
      </c>
      <c r="N4668" s="0" t="n">
        <f aca="false">IF(  AND(  1 = M4668,  0 &lt; L4668  ),  1,  0  )</f>
        <v>0</v>
      </c>
    </row>
    <row r="4669" customFormat="false" ht="12.8" hidden="false" customHeight="false" outlineLevel="0" collapsed="false">
      <c r="A4669" s="5" t="n">
        <v>44595</v>
      </c>
      <c r="B4669" s="6" t="n">
        <f aca="false">YEAR(A4669)</f>
        <v>2022</v>
      </c>
      <c r="C4669" s="7" t="n">
        <v>5615</v>
      </c>
      <c r="D4669" s="8" t="n">
        <f aca="false">AVERAGE($C4665:$C4669)</f>
        <v>5657.4</v>
      </c>
      <c r="E4669" s="8" t="n">
        <f aca="false">AVERAGE($C4645:$C4669)</f>
        <v>5448.76</v>
      </c>
      <c r="F4669" s="8" t="n">
        <f aca="false">AVERAGE($C4595:$C4669)</f>
        <v>5248.08</v>
      </c>
      <c r="G4669" s="4" t="n">
        <f aca="false">IF(  AND(  F4668 &lt; E4668,  F4669 &lt; E4669,  E4669 &lt; D4669  ),  1,  0  )</f>
        <v>1</v>
      </c>
      <c r="H4669" s="12" t="n">
        <f aca="false">IF(  AND(  1 = G4669,  OR(  0 = $K4669,  2 = $K4669  )  ),  $C4669,  IF(  AND(  NOT(  "-" = H4668  ),  0 &lt; H4668  ),  H4668,  0  )  )</f>
        <v>5550</v>
      </c>
      <c r="I4669" s="4" t="n">
        <f aca="false">IF(  AND(  E4668 &lt; F4668,  D4669 &lt; E4669,  E4669 &lt; F4669  ),  1,  0  )</f>
        <v>0</v>
      </c>
      <c r="J4669" s="12" t="n">
        <f aca="false">IF(  AND(  1 = I4669,  OR(  0 = $K4669,  1 = $K4669  )  ),  $C4669,  IF(  AND(  NOT(  "-" = J4668  ),  0 &lt; J4668  ),  J4668,  0  )  )</f>
        <v>5997</v>
      </c>
      <c r="K4669" s="13" t="n">
        <f aca="false">IF(  1 = G4668,  1,  IF(  1 = I4668,  2,  IF(  OR(  "-" = K4668,  1 = M4668),  0,  K4668  )  )  )</f>
        <v>1</v>
      </c>
      <c r="L4669" s="12" t="n">
        <f aca="false">IF(  AND(  1 = K4669,  1 = M4669  ),  (C4669 - H4669) * 100,  IF(  AND( 2 = K4669,  1 = M4669  ),  (J4669 - C4669) * 100,  0  )  )</f>
        <v>0</v>
      </c>
      <c r="M4669" s="6" t="n">
        <f aca="false">IF(  OR(  AND(  1 = K4669,  1 = I4669  ),  AND(  2 =K4669,  1 = G4669  )  ),  1,  0  )</f>
        <v>0</v>
      </c>
      <c r="N4669" s="0" t="n">
        <f aca="false">IF(  AND(  1 = M4669,  0 &lt; L4669  ),  1,  0  )</f>
        <v>0</v>
      </c>
    </row>
    <row r="4670" customFormat="false" ht="12.8" hidden="false" customHeight="false" outlineLevel="0" collapsed="false">
      <c r="A4670" s="5" t="n">
        <v>44596</v>
      </c>
      <c r="B4670" s="6" t="n">
        <f aca="false">YEAR(A4670)</f>
        <v>2022</v>
      </c>
      <c r="C4670" s="7" t="n">
        <v>5818</v>
      </c>
      <c r="D4670" s="8" t="n">
        <f aca="false">AVERAGE($C4666:$C4670)</f>
        <v>5699</v>
      </c>
      <c r="E4670" s="8" t="n">
        <f aca="false">AVERAGE($C4646:$C4670)</f>
        <v>5461.24</v>
      </c>
      <c r="F4670" s="8" t="n">
        <f aca="false">AVERAGE($C4596:$C4670)</f>
        <v>5256.94666666667</v>
      </c>
      <c r="G4670" s="4" t="n">
        <f aca="false">IF(  AND(  F4669 &lt; E4669,  F4670 &lt; E4670,  E4670 &lt; D4670  ),  1,  0  )</f>
        <v>1</v>
      </c>
      <c r="H4670" s="12" t="n">
        <f aca="false">IF(  AND(  1 = G4670,  OR(  0 = $K4670,  2 = $K4670  )  ),  $C4670,  IF(  AND(  NOT(  "-" = H4669  ),  0 &lt; H4669  ),  H4669,  0  )  )</f>
        <v>5550</v>
      </c>
      <c r="I4670" s="4" t="n">
        <f aca="false">IF(  AND(  E4669 &lt; F4669,  D4670 &lt; E4670,  E4670 &lt; F4670  ),  1,  0  )</f>
        <v>0</v>
      </c>
      <c r="J4670" s="12" t="n">
        <f aca="false">IF(  AND(  1 = I4670,  OR(  0 = $K4670,  1 = $K4670  )  ),  $C4670,  IF(  AND(  NOT(  "-" = J4669  ),  0 &lt; J4669  ),  J4669,  0  )  )</f>
        <v>5997</v>
      </c>
      <c r="K4670" s="13" t="n">
        <f aca="false">IF(  1 = G4669,  1,  IF(  1 = I4669,  2,  IF(  OR(  "-" = K4669,  1 = M4669),  0,  K4669  )  )  )</f>
        <v>1</v>
      </c>
      <c r="L4670" s="12" t="n">
        <f aca="false">IF(  AND(  1 = K4670,  1 = M4670  ),  (C4670 - H4670) * 100,  IF(  AND( 2 = K4670,  1 = M4670  ),  (J4670 - C4670) * 100,  0  )  )</f>
        <v>0</v>
      </c>
      <c r="M4670" s="6" t="n">
        <f aca="false">IF(  OR(  AND(  1 = K4670,  1 = I4670  ),  AND(  2 =K4670,  1 = G4670  )  ),  1,  0  )</f>
        <v>0</v>
      </c>
      <c r="N4670" s="0" t="n">
        <f aca="false">IF(  AND(  1 = M4670,  0 &lt; L4670  ),  1,  0  )</f>
        <v>0</v>
      </c>
    </row>
    <row r="4671" customFormat="false" ht="12.8" hidden="false" customHeight="false" outlineLevel="0" collapsed="false">
      <c r="A4671" s="5" t="n">
        <v>44599</v>
      </c>
      <c r="B4671" s="6" t="n">
        <f aca="false">YEAR(A4671)</f>
        <v>2022</v>
      </c>
      <c r="C4671" s="7" t="n">
        <v>5849</v>
      </c>
      <c r="D4671" s="8" t="n">
        <f aca="false">AVERAGE($C4667:$C4671)</f>
        <v>5745.6</v>
      </c>
      <c r="E4671" s="8" t="n">
        <f aca="false">AVERAGE($C4647:$C4671)</f>
        <v>5476.16</v>
      </c>
      <c r="F4671" s="8" t="n">
        <f aca="false">AVERAGE($C4597:$C4671)</f>
        <v>5266.58666666667</v>
      </c>
      <c r="G4671" s="4" t="n">
        <f aca="false">IF(  AND(  F4670 &lt; E4670,  F4671 &lt; E4671,  E4671 &lt; D4671  ),  1,  0  )</f>
        <v>1</v>
      </c>
      <c r="H4671" s="12" t="n">
        <f aca="false">IF(  AND(  1 = G4671,  OR(  0 = $K4671,  2 = $K4671  )  ),  $C4671,  IF(  AND(  NOT(  "-" = H4670  ),  0 &lt; H4670  ),  H4670,  0  )  )</f>
        <v>5550</v>
      </c>
      <c r="I4671" s="4" t="n">
        <f aca="false">IF(  AND(  E4670 &lt; F4670,  D4671 &lt; E4671,  E4671 &lt; F4671  ),  1,  0  )</f>
        <v>0</v>
      </c>
      <c r="J4671" s="12" t="n">
        <f aca="false">IF(  AND(  1 = I4671,  OR(  0 = $K4671,  1 = $K4671  )  ),  $C4671,  IF(  AND(  NOT(  "-" = J4670  ),  0 &lt; J4670  ),  J4670,  0  )  )</f>
        <v>5997</v>
      </c>
      <c r="K4671" s="13" t="n">
        <f aca="false">IF(  1 = G4670,  1,  IF(  1 = I4670,  2,  IF(  OR(  "-" = K4670,  1 = M4670),  0,  K4670  )  )  )</f>
        <v>1</v>
      </c>
      <c r="L4671" s="12" t="n">
        <f aca="false">IF(  AND(  1 = K4671,  1 = M4671  ),  (C4671 - H4671) * 100,  IF(  AND( 2 = K4671,  1 = M4671  ),  (J4671 - C4671) * 100,  0  )  )</f>
        <v>0</v>
      </c>
      <c r="M4671" s="6" t="n">
        <f aca="false">IF(  OR(  AND(  1 = K4671,  1 = I4671  ),  AND(  2 =K4671,  1 = G4671  )  ),  1,  0  )</f>
        <v>0</v>
      </c>
      <c r="N4671" s="0" t="n">
        <f aca="false">IF(  AND(  1 = M4671,  0 &lt; L4671  ),  1,  0  )</f>
        <v>0</v>
      </c>
    </row>
    <row r="4672" customFormat="false" ht="12.8" hidden="false" customHeight="false" outlineLevel="0" collapsed="false">
      <c r="A4672" s="5" t="n">
        <v>44600</v>
      </c>
      <c r="B4672" s="6" t="n">
        <f aca="false">YEAR(A4672)</f>
        <v>2022</v>
      </c>
      <c r="C4672" s="7" t="n">
        <v>5768</v>
      </c>
      <c r="D4672" s="8" t="n">
        <f aca="false">AVERAGE($C4668:$C4672)</f>
        <v>5764.8</v>
      </c>
      <c r="E4672" s="8" t="n">
        <f aca="false">AVERAGE($C4648:$C4672)</f>
        <v>5492.28</v>
      </c>
      <c r="F4672" s="8" t="n">
        <f aca="false">AVERAGE($C4598:$C4672)</f>
        <v>5273.69333333333</v>
      </c>
      <c r="G4672" s="4" t="n">
        <f aca="false">IF(  AND(  F4671 &lt; E4671,  F4672 &lt; E4672,  E4672 &lt; D4672  ),  1,  0  )</f>
        <v>1</v>
      </c>
      <c r="H4672" s="12" t="n">
        <f aca="false">IF(  AND(  1 = G4672,  OR(  0 = $K4672,  2 = $K4672  )  ),  $C4672,  IF(  AND(  NOT(  "-" = H4671  ),  0 &lt; H4671  ),  H4671,  0  )  )</f>
        <v>5550</v>
      </c>
      <c r="I4672" s="4" t="n">
        <f aca="false">IF(  AND(  E4671 &lt; F4671,  D4672 &lt; E4672,  E4672 &lt; F4672  ),  1,  0  )</f>
        <v>0</v>
      </c>
      <c r="J4672" s="12" t="n">
        <f aca="false">IF(  AND(  1 = I4672,  OR(  0 = $K4672,  1 = $K4672  )  ),  $C4672,  IF(  AND(  NOT(  "-" = J4671  ),  0 &lt; J4671  ),  J4671,  0  )  )</f>
        <v>5997</v>
      </c>
      <c r="K4672" s="13" t="n">
        <f aca="false">IF(  1 = G4671,  1,  IF(  1 = I4671,  2,  IF(  OR(  "-" = K4671,  1 = M4671),  0,  K4671  )  )  )</f>
        <v>1</v>
      </c>
      <c r="L4672" s="12" t="n">
        <f aca="false">IF(  AND(  1 = K4672,  1 = M4672  ),  (C4672 - H4672) * 100,  IF(  AND( 2 = K4672,  1 = M4672  ),  (J4672 - C4672) * 100,  0  )  )</f>
        <v>0</v>
      </c>
      <c r="M4672" s="6" t="n">
        <f aca="false">IF(  OR(  AND(  1 = K4672,  1 = I4672  ),  AND(  2 =K4672,  1 = G4672  )  ),  1,  0  )</f>
        <v>0</v>
      </c>
      <c r="N4672" s="0" t="n">
        <f aca="false">IF(  AND(  1 = M4672,  0 &lt; L4672  ),  1,  0  )</f>
        <v>0</v>
      </c>
    </row>
    <row r="4673" customFormat="false" ht="12.8" hidden="false" customHeight="false" outlineLevel="0" collapsed="false">
      <c r="A4673" s="5" t="n">
        <v>44601</v>
      </c>
      <c r="B4673" s="6" t="n">
        <f aca="false">YEAR(A4673)</f>
        <v>2022</v>
      </c>
      <c r="C4673" s="7" t="n">
        <v>5809</v>
      </c>
      <c r="D4673" s="8" t="n">
        <f aca="false">AVERAGE($C4669:$C4673)</f>
        <v>5771.8</v>
      </c>
      <c r="E4673" s="8" t="n">
        <f aca="false">AVERAGE($C4649:$C4673)</f>
        <v>5507.12</v>
      </c>
      <c r="F4673" s="8" t="n">
        <f aca="false">AVERAGE($C4599:$C4673)</f>
        <v>5284.08</v>
      </c>
      <c r="G4673" s="4" t="n">
        <f aca="false">IF(  AND(  F4672 &lt; E4672,  F4673 &lt; E4673,  E4673 &lt; D4673  ),  1,  0  )</f>
        <v>1</v>
      </c>
      <c r="H4673" s="12" t="n">
        <f aca="false">IF(  AND(  1 = G4673,  OR(  0 = $K4673,  2 = $K4673  )  ),  $C4673,  IF(  AND(  NOT(  "-" = H4672  ),  0 &lt; H4672  ),  H4672,  0  )  )</f>
        <v>5550</v>
      </c>
      <c r="I4673" s="4" t="n">
        <f aca="false">IF(  AND(  E4672 &lt; F4672,  D4673 &lt; E4673,  E4673 &lt; F4673  ),  1,  0  )</f>
        <v>0</v>
      </c>
      <c r="J4673" s="12" t="n">
        <f aca="false">IF(  AND(  1 = I4673,  OR(  0 = $K4673,  1 = $K4673  )  ),  $C4673,  IF(  AND(  NOT(  "-" = J4672  ),  0 &lt; J4672  ),  J4672,  0  )  )</f>
        <v>5997</v>
      </c>
      <c r="K4673" s="13" t="n">
        <f aca="false">IF(  1 = G4672,  1,  IF(  1 = I4672,  2,  IF(  OR(  "-" = K4672,  1 = M4672),  0,  K4672  )  )  )</f>
        <v>1</v>
      </c>
      <c r="L4673" s="12" t="n">
        <f aca="false">IF(  AND(  1 = K4673,  1 = M4673  ),  (C4673 - H4673) * 100,  IF(  AND( 2 = K4673,  1 = M4673  ),  (J4673 - C4673) * 100,  0  )  )</f>
        <v>0</v>
      </c>
      <c r="M4673" s="6" t="n">
        <f aca="false">IF(  OR(  AND(  1 = K4673,  1 = I4673  ),  AND(  2 =K4673,  1 = G4673  )  ),  1,  0  )</f>
        <v>0</v>
      </c>
      <c r="N4673" s="0" t="n">
        <f aca="false">IF(  AND(  1 = M4673,  0 &lt; L4673  ),  1,  0  )</f>
        <v>0</v>
      </c>
    </row>
    <row r="4674" customFormat="false" ht="12.8" hidden="false" customHeight="false" outlineLevel="0" collapsed="false">
      <c r="A4674" s="5" t="n">
        <v>44602</v>
      </c>
      <c r="B4674" s="6" t="n">
        <f aca="false">YEAR(A4674)</f>
        <v>2022</v>
      </c>
      <c r="C4674" s="7" t="n">
        <v>5806</v>
      </c>
      <c r="D4674" s="8" t="n">
        <f aca="false">AVERAGE($C4670:$C4674)</f>
        <v>5810</v>
      </c>
      <c r="E4674" s="8" t="n">
        <f aca="false">AVERAGE($C4650:$C4674)</f>
        <v>5526</v>
      </c>
      <c r="F4674" s="8" t="n">
        <f aca="false">AVERAGE($C4600:$C4674)</f>
        <v>5294.74666666667</v>
      </c>
      <c r="G4674" s="4" t="n">
        <f aca="false">IF(  AND(  F4673 &lt; E4673,  F4674 &lt; E4674,  E4674 &lt; D4674  ),  1,  0  )</f>
        <v>1</v>
      </c>
      <c r="H4674" s="12" t="n">
        <f aca="false">IF(  AND(  1 = G4674,  OR(  0 = $K4674,  2 = $K4674  )  ),  $C4674,  IF(  AND(  NOT(  "-" = H4673  ),  0 &lt; H4673  ),  H4673,  0  )  )</f>
        <v>5550</v>
      </c>
      <c r="I4674" s="4" t="n">
        <f aca="false">IF(  AND(  E4673 &lt; F4673,  D4674 &lt; E4674,  E4674 &lt; F4674  ),  1,  0  )</f>
        <v>0</v>
      </c>
      <c r="J4674" s="12" t="n">
        <f aca="false">IF(  AND(  1 = I4674,  OR(  0 = $K4674,  1 = $K4674  )  ),  $C4674,  IF(  AND(  NOT(  "-" = J4673  ),  0 &lt; J4673  ),  J4673,  0  )  )</f>
        <v>5997</v>
      </c>
      <c r="K4674" s="13" t="n">
        <f aca="false">IF(  1 = G4673,  1,  IF(  1 = I4673,  2,  IF(  OR(  "-" = K4673,  1 = M4673),  0,  K4673  )  )  )</f>
        <v>1</v>
      </c>
      <c r="L4674" s="12" t="n">
        <f aca="false">IF(  AND(  1 = K4674,  1 = M4674  ),  (C4674 - H4674) * 100,  IF(  AND( 2 = K4674,  1 = M4674  ),  (J4674 - C4674) * 100,  0  )  )</f>
        <v>0</v>
      </c>
      <c r="M4674" s="6" t="n">
        <f aca="false">IF(  OR(  AND(  1 = K4674,  1 = I4674  ),  AND(  2 =K4674,  1 = G4674  )  ),  1,  0  )</f>
        <v>0</v>
      </c>
      <c r="N4674" s="0" t="n">
        <f aca="false">IF(  AND(  1 = M4674,  0 &lt; L4674  ),  1,  0  )</f>
        <v>0</v>
      </c>
    </row>
    <row r="4675" customFormat="false" ht="12.8" hidden="false" customHeight="false" outlineLevel="0" collapsed="false">
      <c r="A4675" s="5" t="n">
        <v>44606</v>
      </c>
      <c r="B4675" s="6" t="n">
        <f aca="false">YEAR(A4675)</f>
        <v>2022</v>
      </c>
      <c r="C4675" s="7" t="n">
        <v>5775</v>
      </c>
      <c r="D4675" s="8" t="n">
        <f aca="false">AVERAGE($C4671:$C4675)</f>
        <v>5801.4</v>
      </c>
      <c r="E4675" s="8" t="n">
        <f aca="false">AVERAGE($C4651:$C4675)</f>
        <v>5544.76</v>
      </c>
      <c r="F4675" s="8" t="n">
        <f aca="false">AVERAGE($C4601:$C4675)</f>
        <v>5305.05333333333</v>
      </c>
      <c r="G4675" s="4" t="n">
        <f aca="false">IF(  AND(  F4674 &lt; E4674,  F4675 &lt; E4675,  E4675 &lt; D4675  ),  1,  0  )</f>
        <v>1</v>
      </c>
      <c r="H4675" s="12" t="n">
        <f aca="false">IF(  AND(  1 = G4675,  OR(  0 = $K4675,  2 = $K4675  )  ),  $C4675,  IF(  AND(  NOT(  "-" = H4674  ),  0 &lt; H4674  ),  H4674,  0  )  )</f>
        <v>5550</v>
      </c>
      <c r="I4675" s="4" t="n">
        <f aca="false">IF(  AND(  E4674 &lt; F4674,  D4675 &lt; E4675,  E4675 &lt; F4675  ),  1,  0  )</f>
        <v>0</v>
      </c>
      <c r="J4675" s="12" t="n">
        <f aca="false">IF(  AND(  1 = I4675,  OR(  0 = $K4675,  1 = $K4675  )  ),  $C4675,  IF(  AND(  NOT(  "-" = J4674  ),  0 &lt; J4674  ),  J4674,  0  )  )</f>
        <v>5997</v>
      </c>
      <c r="K4675" s="13" t="n">
        <f aca="false">IF(  1 = G4674,  1,  IF(  1 = I4674,  2,  IF(  OR(  "-" = K4674,  1 = M4674),  0,  K4674  )  )  )</f>
        <v>1</v>
      </c>
      <c r="L4675" s="12" t="n">
        <f aca="false">IF(  AND(  1 = K4675,  1 = M4675  ),  (C4675 - H4675) * 100,  IF(  AND( 2 = K4675,  1 = M4675  ),  (J4675 - C4675) * 100,  0  )  )</f>
        <v>0</v>
      </c>
      <c r="M4675" s="6" t="n">
        <f aca="false">IF(  OR(  AND(  1 = K4675,  1 = I4675  ),  AND(  2 =K4675,  1 = G4675  )  ),  1,  0  )</f>
        <v>0</v>
      </c>
      <c r="N4675" s="0" t="n">
        <f aca="false">IF(  AND(  1 = M4675,  0 &lt; L4675  ),  1,  0  )</f>
        <v>0</v>
      </c>
    </row>
    <row r="4676" customFormat="false" ht="12.8" hidden="false" customHeight="false" outlineLevel="0" collapsed="false">
      <c r="A4676" s="5" t="n">
        <v>44607</v>
      </c>
      <c r="B4676" s="6" t="n">
        <f aca="false">YEAR(A4676)</f>
        <v>2022</v>
      </c>
      <c r="C4676" s="7" t="n">
        <v>5742</v>
      </c>
      <c r="D4676" s="8" t="n">
        <f aca="false">AVERAGE($C4672:$C4676)</f>
        <v>5780</v>
      </c>
      <c r="E4676" s="8" t="n">
        <f aca="false">AVERAGE($C4652:$C4676)</f>
        <v>5559.24</v>
      </c>
      <c r="F4676" s="8" t="n">
        <f aca="false">AVERAGE($C4602:$C4676)</f>
        <v>5316.14666666667</v>
      </c>
      <c r="G4676" s="4" t="n">
        <f aca="false">IF(  AND(  F4675 &lt; E4675,  F4676 &lt; E4676,  E4676 &lt; D4676  ),  1,  0  )</f>
        <v>1</v>
      </c>
      <c r="H4676" s="12" t="n">
        <f aca="false">IF(  AND(  1 = G4676,  OR(  0 = $K4676,  2 = $K4676  )  ),  $C4676,  IF(  AND(  NOT(  "-" = H4675  ),  0 &lt; H4675  ),  H4675,  0  )  )</f>
        <v>5550</v>
      </c>
      <c r="I4676" s="4" t="n">
        <f aca="false">IF(  AND(  E4675 &lt; F4675,  D4676 &lt; E4676,  E4676 &lt; F4676  ),  1,  0  )</f>
        <v>0</v>
      </c>
      <c r="J4676" s="12" t="n">
        <f aca="false">IF(  AND(  1 = I4676,  OR(  0 = $K4676,  1 = $K4676  )  ),  $C4676,  IF(  AND(  NOT(  "-" = J4675  ),  0 &lt; J4675  ),  J4675,  0  )  )</f>
        <v>5997</v>
      </c>
      <c r="K4676" s="13" t="n">
        <f aca="false">IF(  1 = G4675,  1,  IF(  1 = I4675,  2,  IF(  OR(  "-" = K4675,  1 = M4675),  0,  K4675  )  )  )</f>
        <v>1</v>
      </c>
      <c r="L4676" s="12" t="n">
        <f aca="false">IF(  AND(  1 = K4676,  1 = M4676  ),  (C4676 - H4676) * 100,  IF(  AND( 2 = K4676,  1 = M4676  ),  (J4676 - C4676) * 100,  0  )  )</f>
        <v>0</v>
      </c>
      <c r="M4676" s="6" t="n">
        <f aca="false">IF(  OR(  AND(  1 = K4676,  1 = I4676  ),  AND(  2 =K4676,  1 = G4676  )  ),  1,  0  )</f>
        <v>0</v>
      </c>
      <c r="N4676" s="0" t="n">
        <f aca="false">IF(  AND(  1 = M4676,  0 &lt; L4676  ),  1,  0  )</f>
        <v>0</v>
      </c>
    </row>
    <row r="4677" customFormat="false" ht="12.8" hidden="false" customHeight="false" outlineLevel="0" collapsed="false">
      <c r="A4677" s="5" t="n">
        <v>44608</v>
      </c>
      <c r="B4677" s="6" t="n">
        <f aca="false">YEAR(A4677)</f>
        <v>2022</v>
      </c>
      <c r="C4677" s="7" t="n">
        <v>5861</v>
      </c>
      <c r="D4677" s="8" t="n">
        <f aca="false">AVERAGE($C4673:$C4677)</f>
        <v>5798.6</v>
      </c>
      <c r="E4677" s="8" t="n">
        <f aca="false">AVERAGE($C4653:$C4677)</f>
        <v>5578.36</v>
      </c>
      <c r="F4677" s="8" t="n">
        <f aca="false">AVERAGE($C4603:$C4677)</f>
        <v>5328.76</v>
      </c>
      <c r="G4677" s="4" t="n">
        <f aca="false">IF(  AND(  F4676 &lt; E4676,  F4677 &lt; E4677,  E4677 &lt; D4677  ),  1,  0  )</f>
        <v>1</v>
      </c>
      <c r="H4677" s="12" t="n">
        <f aca="false">IF(  AND(  1 = G4677,  OR(  0 = $K4677,  2 = $K4677  )  ),  $C4677,  IF(  AND(  NOT(  "-" = H4676  ),  0 &lt; H4676  ),  H4676,  0  )  )</f>
        <v>5550</v>
      </c>
      <c r="I4677" s="4" t="n">
        <f aca="false">IF(  AND(  E4676 &lt; F4676,  D4677 &lt; E4677,  E4677 &lt; F4677  ),  1,  0  )</f>
        <v>0</v>
      </c>
      <c r="J4677" s="12" t="n">
        <f aca="false">IF(  AND(  1 = I4677,  OR(  0 = $K4677,  1 = $K4677  )  ),  $C4677,  IF(  AND(  NOT(  "-" = J4676  ),  0 &lt; J4676  ),  J4676,  0  )  )</f>
        <v>5997</v>
      </c>
      <c r="K4677" s="13" t="n">
        <f aca="false">IF(  1 = G4676,  1,  IF(  1 = I4676,  2,  IF(  OR(  "-" = K4676,  1 = M4676),  0,  K4676  )  )  )</f>
        <v>1</v>
      </c>
      <c r="L4677" s="12" t="n">
        <f aca="false">IF(  AND(  1 = K4677,  1 = M4677  ),  (C4677 - H4677) * 100,  IF(  AND( 2 = K4677,  1 = M4677  ),  (J4677 - C4677) * 100,  0  )  )</f>
        <v>0</v>
      </c>
      <c r="M4677" s="6" t="n">
        <f aca="false">IF(  OR(  AND(  1 = K4677,  1 = I4677  ),  AND(  2 =K4677,  1 = G4677  )  ),  1,  0  )</f>
        <v>0</v>
      </c>
      <c r="N4677" s="0" t="n">
        <f aca="false">IF(  AND(  1 = M4677,  0 &lt; L4677  ),  1,  0  )</f>
        <v>0</v>
      </c>
    </row>
    <row r="4678" customFormat="false" ht="12.8" hidden="false" customHeight="false" outlineLevel="0" collapsed="false">
      <c r="A4678" s="5" t="n">
        <v>44609</v>
      </c>
      <c r="B4678" s="6" t="n">
        <f aca="false">YEAR(A4678)</f>
        <v>2022</v>
      </c>
      <c r="C4678" s="7" t="n">
        <v>5876</v>
      </c>
      <c r="D4678" s="8" t="n">
        <f aca="false">AVERAGE($C4674:$C4678)</f>
        <v>5812</v>
      </c>
      <c r="E4678" s="8" t="n">
        <f aca="false">AVERAGE($C4654:$C4678)</f>
        <v>5599.04</v>
      </c>
      <c r="F4678" s="8" t="n">
        <f aca="false">AVERAGE($C4604:$C4678)</f>
        <v>5342.37333333333</v>
      </c>
      <c r="G4678" s="4" t="n">
        <f aca="false">IF(  AND(  F4677 &lt; E4677,  F4678 &lt; E4678,  E4678 &lt; D4678  ),  1,  0  )</f>
        <v>1</v>
      </c>
      <c r="H4678" s="12" t="n">
        <f aca="false">IF(  AND(  1 = G4678,  OR(  0 = $K4678,  2 = $K4678  )  ),  $C4678,  IF(  AND(  NOT(  "-" = H4677  ),  0 &lt; H4677  ),  H4677,  0  )  )</f>
        <v>5550</v>
      </c>
      <c r="I4678" s="4" t="n">
        <f aca="false">IF(  AND(  E4677 &lt; F4677,  D4678 &lt; E4678,  E4678 &lt; F4678  ),  1,  0  )</f>
        <v>0</v>
      </c>
      <c r="J4678" s="12" t="n">
        <f aca="false">IF(  AND(  1 = I4678,  OR(  0 = $K4678,  1 = $K4678  )  ),  $C4678,  IF(  AND(  NOT(  "-" = J4677  ),  0 &lt; J4677  ),  J4677,  0  )  )</f>
        <v>5997</v>
      </c>
      <c r="K4678" s="13" t="n">
        <f aca="false">IF(  1 = G4677,  1,  IF(  1 = I4677,  2,  IF(  OR(  "-" = K4677,  1 = M4677),  0,  K4677  )  )  )</f>
        <v>1</v>
      </c>
      <c r="L4678" s="12" t="n">
        <f aca="false">IF(  AND(  1 = K4678,  1 = M4678  ),  (C4678 - H4678) * 100,  IF(  AND( 2 = K4678,  1 = M4678  ),  (J4678 - C4678) * 100,  0  )  )</f>
        <v>0</v>
      </c>
      <c r="M4678" s="6" t="n">
        <f aca="false">IF(  OR(  AND(  1 = K4678,  1 = I4678  ),  AND(  2 =K4678,  1 = G4678  )  ),  1,  0  )</f>
        <v>0</v>
      </c>
      <c r="N4678" s="0" t="n">
        <f aca="false">IF(  AND(  1 = M4678,  0 &lt; L4678  ),  1,  0  )</f>
        <v>0</v>
      </c>
    </row>
    <row r="4679" customFormat="false" ht="12.8" hidden="false" customHeight="false" outlineLevel="0" collapsed="false">
      <c r="A4679" s="5" t="n">
        <v>44610</v>
      </c>
      <c r="B4679" s="6" t="n">
        <f aca="false">YEAR(A4679)</f>
        <v>2022</v>
      </c>
      <c r="C4679" s="7" t="n">
        <v>5948</v>
      </c>
      <c r="D4679" s="8" t="n">
        <f aca="false">AVERAGE($C4675:$C4679)</f>
        <v>5840.4</v>
      </c>
      <c r="E4679" s="8" t="n">
        <f aca="false">AVERAGE($C4655:$C4679)</f>
        <v>5626.04</v>
      </c>
      <c r="F4679" s="8" t="n">
        <f aca="false">AVERAGE($C4605:$C4679)</f>
        <v>5355.86666666667</v>
      </c>
      <c r="G4679" s="4" t="n">
        <f aca="false">IF(  AND(  F4678 &lt; E4678,  F4679 &lt; E4679,  E4679 &lt; D4679  ),  1,  0  )</f>
        <v>1</v>
      </c>
      <c r="H4679" s="12" t="n">
        <f aca="false">IF(  AND(  1 = G4679,  OR(  0 = $K4679,  2 = $K4679  )  ),  $C4679,  IF(  AND(  NOT(  "-" = H4678  ),  0 &lt; H4678  ),  H4678,  0  )  )</f>
        <v>5550</v>
      </c>
      <c r="I4679" s="4" t="n">
        <f aca="false">IF(  AND(  E4678 &lt; F4678,  D4679 &lt; E4679,  E4679 &lt; F4679  ),  1,  0  )</f>
        <v>0</v>
      </c>
      <c r="J4679" s="12" t="n">
        <f aca="false">IF(  AND(  1 = I4679,  OR(  0 = $K4679,  1 = $K4679  )  ),  $C4679,  IF(  AND(  NOT(  "-" = J4678  ),  0 &lt; J4678  ),  J4678,  0  )  )</f>
        <v>5997</v>
      </c>
      <c r="K4679" s="13" t="n">
        <f aca="false">IF(  1 = G4678,  1,  IF(  1 = I4678,  2,  IF(  OR(  "-" = K4678,  1 = M4678),  0,  K4678  )  )  )</f>
        <v>1</v>
      </c>
      <c r="L4679" s="12" t="n">
        <f aca="false">IF(  AND(  1 = K4679,  1 = M4679  ),  (C4679 - H4679) * 100,  IF(  AND( 2 = K4679,  1 = M4679  ),  (J4679 - C4679) * 100,  0  )  )</f>
        <v>0</v>
      </c>
      <c r="M4679" s="6" t="n">
        <f aca="false">IF(  OR(  AND(  1 = K4679,  1 = I4679  ),  AND(  2 =K4679,  1 = G4679  )  ),  1,  0  )</f>
        <v>0</v>
      </c>
      <c r="N4679" s="0" t="n">
        <f aca="false">IF(  AND(  1 = M4679,  0 &lt; L4679  ),  1,  0  )</f>
        <v>0</v>
      </c>
    </row>
    <row r="4680" customFormat="false" ht="12.8" hidden="false" customHeight="false" outlineLevel="0" collapsed="false">
      <c r="A4680" s="5" t="n">
        <v>44613</v>
      </c>
      <c r="B4680" s="6" t="n">
        <f aca="false">YEAR(A4680)</f>
        <v>2022</v>
      </c>
      <c r="C4680" s="7" t="n">
        <v>5877</v>
      </c>
      <c r="D4680" s="8" t="n">
        <f aca="false">AVERAGE($C4676:$C4680)</f>
        <v>5860.8</v>
      </c>
      <c r="E4680" s="8" t="n">
        <f aca="false">AVERAGE($C4656:$C4680)</f>
        <v>5653.44</v>
      </c>
      <c r="F4680" s="8" t="n">
        <f aca="false">AVERAGE($C4606:$C4680)</f>
        <v>5367.29333333333</v>
      </c>
      <c r="G4680" s="4" t="n">
        <f aca="false">IF(  AND(  F4679 &lt; E4679,  F4680 &lt; E4680,  E4680 &lt; D4680  ),  1,  0  )</f>
        <v>1</v>
      </c>
      <c r="H4680" s="12" t="n">
        <f aca="false">IF(  AND(  1 = G4680,  OR(  0 = $K4680,  2 = $K4680  )  ),  $C4680,  IF(  AND(  NOT(  "-" = H4679  ),  0 &lt; H4679  ),  H4679,  0  )  )</f>
        <v>5550</v>
      </c>
      <c r="I4680" s="4" t="n">
        <f aca="false">IF(  AND(  E4679 &lt; F4679,  D4680 &lt; E4680,  E4680 &lt; F4680  ),  1,  0  )</f>
        <v>0</v>
      </c>
      <c r="J4680" s="12" t="n">
        <f aca="false">IF(  AND(  1 = I4680,  OR(  0 = $K4680,  1 = $K4680  )  ),  $C4680,  IF(  AND(  NOT(  "-" = J4679  ),  0 &lt; J4679  ),  J4679,  0  )  )</f>
        <v>5997</v>
      </c>
      <c r="K4680" s="13" t="n">
        <f aca="false">IF(  1 = G4679,  1,  IF(  1 = I4679,  2,  IF(  OR(  "-" = K4679,  1 = M4679),  0,  K4679  )  )  )</f>
        <v>1</v>
      </c>
      <c r="L4680" s="12" t="n">
        <f aca="false">IF(  AND(  1 = K4680,  1 = M4680  ),  (C4680 - H4680) * 100,  IF(  AND( 2 = K4680,  1 = M4680  ),  (J4680 - C4680) * 100,  0  )  )</f>
        <v>0</v>
      </c>
      <c r="M4680" s="6" t="n">
        <f aca="false">IF(  OR(  AND(  1 = K4680,  1 = I4680  ),  AND(  2 =K4680,  1 = G4680  )  ),  1,  0  )</f>
        <v>0</v>
      </c>
      <c r="N4680" s="0" t="n">
        <f aca="false">IF(  AND(  1 = M4680,  0 &lt; L4680  ),  1,  0  )</f>
        <v>0</v>
      </c>
    </row>
    <row r="4681" customFormat="false" ht="12.8" hidden="false" customHeight="false" outlineLevel="0" collapsed="false">
      <c r="A4681" s="5" t="n">
        <v>44614</v>
      </c>
      <c r="B4681" s="6" t="n">
        <f aca="false">YEAR(A4681)</f>
        <v>2022</v>
      </c>
      <c r="C4681" s="7" t="n">
        <v>5791</v>
      </c>
      <c r="D4681" s="8" t="n">
        <f aca="false">AVERAGE($C4677:$C4681)</f>
        <v>5870.6</v>
      </c>
      <c r="E4681" s="8" t="n">
        <f aca="false">AVERAGE($C4657:$C4681)</f>
        <v>5673.96</v>
      </c>
      <c r="F4681" s="8" t="n">
        <f aca="false">AVERAGE($C4607:$C4681)</f>
        <v>5377.04</v>
      </c>
      <c r="G4681" s="4" t="n">
        <f aca="false">IF(  AND(  F4680 &lt; E4680,  F4681 &lt; E4681,  E4681 &lt; D4681  ),  1,  0  )</f>
        <v>1</v>
      </c>
      <c r="H4681" s="12" t="n">
        <f aca="false">IF(  AND(  1 = G4681,  OR(  0 = $K4681,  2 = $K4681  )  ),  $C4681,  IF(  AND(  NOT(  "-" = H4680  ),  0 &lt; H4680  ),  H4680,  0  )  )</f>
        <v>5550</v>
      </c>
      <c r="I4681" s="4" t="n">
        <f aca="false">IF(  AND(  E4680 &lt; F4680,  D4681 &lt; E4681,  E4681 &lt; F4681  ),  1,  0  )</f>
        <v>0</v>
      </c>
      <c r="J4681" s="12" t="n">
        <f aca="false">IF(  AND(  1 = I4681,  OR(  0 = $K4681,  1 = $K4681  )  ),  $C4681,  IF(  AND(  NOT(  "-" = J4680  ),  0 &lt; J4680  ),  J4680,  0  )  )</f>
        <v>5997</v>
      </c>
      <c r="K4681" s="13" t="n">
        <f aca="false">IF(  1 = G4680,  1,  IF(  1 = I4680,  2,  IF(  OR(  "-" = K4680,  1 = M4680),  0,  K4680  )  )  )</f>
        <v>1</v>
      </c>
      <c r="L4681" s="12" t="n">
        <f aca="false">IF(  AND(  1 = K4681,  1 = M4681  ),  (C4681 - H4681) * 100,  IF(  AND( 2 = K4681,  1 = M4681  ),  (J4681 - C4681) * 100,  0  )  )</f>
        <v>0</v>
      </c>
      <c r="M4681" s="6" t="n">
        <f aca="false">IF(  OR(  AND(  1 = K4681,  1 = I4681  ),  AND(  2 =K4681,  1 = G4681  )  ),  1,  0  )</f>
        <v>0</v>
      </c>
      <c r="N4681" s="0" t="n">
        <f aca="false">IF(  AND(  1 = M4681,  0 &lt; L4681  ),  1,  0  )</f>
        <v>0</v>
      </c>
    </row>
    <row r="4682" customFormat="false" ht="12.8" hidden="false" customHeight="false" outlineLevel="0" collapsed="false">
      <c r="A4682" s="5" t="n">
        <v>44616</v>
      </c>
      <c r="B4682" s="6" t="n">
        <f aca="false">YEAR(A4682)</f>
        <v>2022</v>
      </c>
      <c r="C4682" s="7" t="n">
        <v>5705</v>
      </c>
      <c r="D4682" s="8" t="n">
        <f aca="false">AVERAGE($C4678:$C4682)</f>
        <v>5839.4</v>
      </c>
      <c r="E4682" s="8" t="n">
        <f aca="false">AVERAGE($C4658:$C4682)</f>
        <v>5688.52</v>
      </c>
      <c r="F4682" s="8" t="n">
        <f aca="false">AVERAGE($C4608:$C4682)</f>
        <v>5386.48</v>
      </c>
      <c r="G4682" s="4" t="n">
        <f aca="false">IF(  AND(  F4681 &lt; E4681,  F4682 &lt; E4682,  E4682 &lt; D4682  ),  1,  0  )</f>
        <v>1</v>
      </c>
      <c r="H4682" s="12" t="n">
        <f aca="false">IF(  AND(  1 = G4682,  OR(  0 = $K4682,  2 = $K4682  )  ),  $C4682,  IF(  AND(  NOT(  "-" = H4681  ),  0 &lt; H4681  ),  H4681,  0  )  )</f>
        <v>5550</v>
      </c>
      <c r="I4682" s="4" t="n">
        <f aca="false">IF(  AND(  E4681 &lt; F4681,  D4682 &lt; E4682,  E4682 &lt; F4682  ),  1,  0  )</f>
        <v>0</v>
      </c>
      <c r="J4682" s="12" t="n">
        <f aca="false">IF(  AND(  1 = I4682,  OR(  0 = $K4682,  1 = $K4682  )  ),  $C4682,  IF(  AND(  NOT(  "-" = J4681  ),  0 &lt; J4681  ),  J4681,  0  )  )</f>
        <v>5997</v>
      </c>
      <c r="K4682" s="13" t="n">
        <f aca="false">IF(  1 = G4681,  1,  IF(  1 = I4681,  2,  IF(  OR(  "-" = K4681,  1 = M4681),  0,  K4681  )  )  )</f>
        <v>1</v>
      </c>
      <c r="L4682" s="12" t="n">
        <f aca="false">IF(  AND(  1 = K4682,  1 = M4682  ),  (C4682 - H4682) * 100,  IF(  AND( 2 = K4682,  1 = M4682  ),  (J4682 - C4682) * 100,  0  )  )</f>
        <v>0</v>
      </c>
      <c r="M4682" s="6" t="n">
        <f aca="false">IF(  OR(  AND(  1 = K4682,  1 = I4682  ),  AND(  2 =K4682,  1 = G4682  )  ),  1,  0  )</f>
        <v>0</v>
      </c>
      <c r="N4682" s="0" t="n">
        <f aca="false">IF(  AND(  1 = M4682,  0 &lt; L4682  ),  1,  0  )</f>
        <v>0</v>
      </c>
    </row>
    <row r="4683" customFormat="false" ht="12.8" hidden="false" customHeight="false" outlineLevel="0" collapsed="false">
      <c r="A4683" s="5" t="n">
        <v>44617</v>
      </c>
      <c r="B4683" s="6" t="n">
        <f aca="false">YEAR(A4683)</f>
        <v>2022</v>
      </c>
      <c r="C4683" s="7" t="n">
        <v>5690</v>
      </c>
      <c r="D4683" s="8" t="n">
        <f aca="false">AVERAGE($C4679:$C4683)</f>
        <v>5802.2</v>
      </c>
      <c r="E4683" s="8" t="n">
        <f aca="false">AVERAGE($C4659:$C4683)</f>
        <v>5702.96</v>
      </c>
      <c r="F4683" s="8" t="n">
        <f aca="false">AVERAGE($C4609:$C4683)</f>
        <v>5396.82666666667</v>
      </c>
      <c r="G4683" s="4" t="n">
        <f aca="false">IF(  AND(  F4682 &lt; E4682,  F4683 &lt; E4683,  E4683 &lt; D4683  ),  1,  0  )</f>
        <v>1</v>
      </c>
      <c r="H4683" s="12" t="n">
        <f aca="false">IF(  AND(  1 = G4683,  OR(  0 = $K4683,  2 = $K4683  )  ),  $C4683,  IF(  AND(  NOT(  "-" = H4682  ),  0 &lt; H4682  ),  H4682,  0  )  )</f>
        <v>5550</v>
      </c>
      <c r="I4683" s="4" t="n">
        <f aca="false">IF(  AND(  E4682 &lt; F4682,  D4683 &lt; E4683,  E4683 &lt; F4683  ),  1,  0  )</f>
        <v>0</v>
      </c>
      <c r="J4683" s="12" t="n">
        <f aca="false">IF(  AND(  1 = I4683,  OR(  0 = $K4683,  1 = $K4683  )  ),  $C4683,  IF(  AND(  NOT(  "-" = J4682  ),  0 &lt; J4682  ),  J4682,  0  )  )</f>
        <v>5997</v>
      </c>
      <c r="K4683" s="13" t="n">
        <f aca="false">IF(  1 = G4682,  1,  IF(  1 = I4682,  2,  IF(  OR(  "-" = K4682,  1 = M4682),  0,  K4682  )  )  )</f>
        <v>1</v>
      </c>
      <c r="L4683" s="12" t="n">
        <f aca="false">IF(  AND(  1 = K4683,  1 = M4683  ),  (C4683 - H4683) * 100,  IF(  AND( 2 = K4683,  1 = M4683  ),  (J4683 - C4683) * 100,  0  )  )</f>
        <v>0</v>
      </c>
      <c r="M4683" s="6" t="n">
        <f aca="false">IF(  OR(  AND(  1 = K4683,  1 = I4683  ),  AND(  2 =K4683,  1 = G4683  )  ),  1,  0  )</f>
        <v>0</v>
      </c>
      <c r="N4683" s="0" t="n">
        <f aca="false">IF(  AND(  1 = M4683,  0 &lt; L4683  ),  1,  0  )</f>
        <v>0</v>
      </c>
    </row>
    <row r="4684" customFormat="false" ht="12.8" hidden="false" customHeight="false" outlineLevel="0" collapsed="false">
      <c r="A4684" s="5" t="n">
        <v>44620</v>
      </c>
      <c r="B4684" s="6" t="n">
        <f aca="false">YEAR(A4684)</f>
        <v>2022</v>
      </c>
      <c r="C4684" s="7" t="n">
        <v>5802</v>
      </c>
      <c r="D4684" s="8" t="n">
        <f aca="false">AVERAGE($C4680:$C4684)</f>
        <v>5773</v>
      </c>
      <c r="E4684" s="8" t="n">
        <f aca="false">AVERAGE($C4660:$C4684)</f>
        <v>5715.92</v>
      </c>
      <c r="F4684" s="8" t="n">
        <f aca="false">AVERAGE($C4610:$C4684)</f>
        <v>5406.66666666667</v>
      </c>
      <c r="G4684" s="4" t="n">
        <f aca="false">IF(  AND(  F4683 &lt; E4683,  F4684 &lt; E4684,  E4684 &lt; D4684  ),  1,  0  )</f>
        <v>1</v>
      </c>
      <c r="H4684" s="12" t="n">
        <f aca="false">IF(  AND(  1 = G4684,  OR(  0 = $K4684,  2 = $K4684  )  ),  $C4684,  IF(  AND(  NOT(  "-" = H4683  ),  0 &lt; H4683  ),  H4683,  0  )  )</f>
        <v>5550</v>
      </c>
      <c r="I4684" s="4" t="n">
        <f aca="false">IF(  AND(  E4683 &lt; F4683,  D4684 &lt; E4684,  E4684 &lt; F4684  ),  1,  0  )</f>
        <v>0</v>
      </c>
      <c r="J4684" s="12" t="n">
        <f aca="false">IF(  AND(  1 = I4684,  OR(  0 = $K4684,  1 = $K4684  )  ),  $C4684,  IF(  AND(  NOT(  "-" = J4683  ),  0 &lt; J4683  ),  J4683,  0  )  )</f>
        <v>5997</v>
      </c>
      <c r="K4684" s="13" t="n">
        <f aca="false">IF(  1 = G4683,  1,  IF(  1 = I4683,  2,  IF(  OR(  "-" = K4683,  1 = M4683),  0,  K4683  )  )  )</f>
        <v>1</v>
      </c>
      <c r="L4684" s="12" t="n">
        <f aca="false">IF(  AND(  1 = K4684,  1 = M4684  ),  (C4684 - H4684) * 100,  IF(  AND( 2 = K4684,  1 = M4684  ),  (J4684 - C4684) * 100,  0  )  )</f>
        <v>0</v>
      </c>
      <c r="M4684" s="6" t="n">
        <f aca="false">IF(  OR(  AND(  1 = K4684,  1 = I4684  ),  AND(  2 =K4684,  1 = G4684  )  ),  1,  0  )</f>
        <v>0</v>
      </c>
      <c r="N4684" s="0" t="n">
        <f aca="false">IF(  AND(  1 = M4684,  0 &lt; L4684  ),  1,  0  )</f>
        <v>0</v>
      </c>
    </row>
    <row r="4685" customFormat="false" ht="12.8" hidden="false" customHeight="false" outlineLevel="0" collapsed="false">
      <c r="A4685" s="5" t="n">
        <v>44621</v>
      </c>
      <c r="B4685" s="6" t="n">
        <f aca="false">YEAR(A4685)</f>
        <v>2022</v>
      </c>
      <c r="C4685" s="7" t="n">
        <v>5812</v>
      </c>
      <c r="D4685" s="8" t="n">
        <f aca="false">AVERAGE($C4681:$C4685)</f>
        <v>5760</v>
      </c>
      <c r="E4685" s="8" t="n">
        <f aca="false">AVERAGE($C4661:$C4685)</f>
        <v>5729.56</v>
      </c>
      <c r="F4685" s="8" t="n">
        <f aca="false">AVERAGE($C4611:$C4685)</f>
        <v>5418.48</v>
      </c>
      <c r="G4685" s="4" t="n">
        <f aca="false">IF(  AND(  F4684 &lt; E4684,  F4685 &lt; E4685,  E4685 &lt; D4685  ),  1,  0  )</f>
        <v>1</v>
      </c>
      <c r="H4685" s="12" t="n">
        <f aca="false">IF(  AND(  1 = G4685,  OR(  0 = $K4685,  2 = $K4685  )  ),  $C4685,  IF(  AND(  NOT(  "-" = H4684  ),  0 &lt; H4684  ),  H4684,  0  )  )</f>
        <v>5550</v>
      </c>
      <c r="I4685" s="4" t="n">
        <f aca="false">IF(  AND(  E4684 &lt; F4684,  D4685 &lt; E4685,  E4685 &lt; F4685  ),  1,  0  )</f>
        <v>0</v>
      </c>
      <c r="J4685" s="12" t="n">
        <f aca="false">IF(  AND(  1 = I4685,  OR(  0 = $K4685,  1 = $K4685  )  ),  $C4685,  IF(  AND(  NOT(  "-" = J4684  ),  0 &lt; J4684  ),  J4684,  0  )  )</f>
        <v>5997</v>
      </c>
      <c r="K4685" s="13" t="n">
        <f aca="false">IF(  1 = G4684,  1,  IF(  1 = I4684,  2,  IF(  OR(  "-" = K4684,  1 = M4684),  0,  K4684  )  )  )</f>
        <v>1</v>
      </c>
      <c r="L4685" s="12" t="n">
        <f aca="false">IF(  AND(  1 = K4685,  1 = M4685  ),  (C4685 - H4685) * 100,  IF(  AND( 2 = K4685,  1 = M4685  ),  (J4685 - C4685) * 100,  0  )  )</f>
        <v>0</v>
      </c>
      <c r="M4685" s="6" t="n">
        <f aca="false">IF(  OR(  AND(  1 = K4685,  1 = I4685  ),  AND(  2 =K4685,  1 = G4685  )  ),  1,  0  )</f>
        <v>0</v>
      </c>
      <c r="N4685" s="0" t="n">
        <f aca="false">IF(  AND(  1 = M4685,  0 &lt; L4685  ),  1,  0  )</f>
        <v>0</v>
      </c>
    </row>
    <row r="4686" customFormat="false" ht="12.8" hidden="false" customHeight="false" outlineLevel="0" collapsed="false">
      <c r="A4686" s="5" t="n">
        <v>44622</v>
      </c>
      <c r="B4686" s="6" t="n">
        <f aca="false">YEAR(A4686)</f>
        <v>2022</v>
      </c>
      <c r="C4686" s="7" t="n">
        <v>5828</v>
      </c>
      <c r="D4686" s="8" t="n">
        <f aca="false">AVERAGE($C4682:$C4686)</f>
        <v>5767.4</v>
      </c>
      <c r="E4686" s="8" t="n">
        <f aca="false">AVERAGE($C4662:$C4686)</f>
        <v>5747.08</v>
      </c>
      <c r="F4686" s="8" t="n">
        <f aca="false">AVERAGE($C4612:$C4686)</f>
        <v>5430.25333333333</v>
      </c>
      <c r="G4686" s="4" t="n">
        <f aca="false">IF(  AND(  F4685 &lt; E4685,  F4686 &lt; E4686,  E4686 &lt; D4686  ),  1,  0  )</f>
        <v>1</v>
      </c>
      <c r="H4686" s="12" t="n">
        <f aca="false">IF(  AND(  1 = G4686,  OR(  0 = $K4686,  2 = $K4686  )  ),  $C4686,  IF(  AND(  NOT(  "-" = H4685  ),  0 &lt; H4685  ),  H4685,  0  )  )</f>
        <v>5550</v>
      </c>
      <c r="I4686" s="4" t="n">
        <f aca="false">IF(  AND(  E4685 &lt; F4685,  D4686 &lt; E4686,  E4686 &lt; F4686  ),  1,  0  )</f>
        <v>0</v>
      </c>
      <c r="J4686" s="12" t="n">
        <f aca="false">IF(  AND(  1 = I4686,  OR(  0 = $K4686,  1 = $K4686  )  ),  $C4686,  IF(  AND(  NOT(  "-" = J4685  ),  0 &lt; J4685  ),  J4685,  0  )  )</f>
        <v>5997</v>
      </c>
      <c r="K4686" s="13" t="n">
        <f aca="false">IF(  1 = G4685,  1,  IF(  1 = I4685,  2,  IF(  OR(  "-" = K4685,  1 = M4685),  0,  K4685  )  )  )</f>
        <v>1</v>
      </c>
      <c r="L4686" s="12" t="n">
        <f aca="false">IF(  AND(  1 = K4686,  1 = M4686  ),  (C4686 - H4686) * 100,  IF(  AND( 2 = K4686,  1 = M4686  ),  (J4686 - C4686) * 100,  0  )  )</f>
        <v>0</v>
      </c>
      <c r="M4686" s="6" t="n">
        <f aca="false">IF(  OR(  AND(  1 = K4686,  1 = I4686  ),  AND(  2 =K4686,  1 = G4686  )  ),  1,  0  )</f>
        <v>0</v>
      </c>
      <c r="N4686" s="0" t="n">
        <f aca="false">IF(  AND(  1 = M4686,  0 &lt; L4686  ),  1,  0  )</f>
        <v>0</v>
      </c>
    </row>
    <row r="4687" customFormat="false" ht="12.8" hidden="false" customHeight="false" outlineLevel="0" collapsed="false">
      <c r="A4687" s="5" t="n">
        <v>44623</v>
      </c>
      <c r="B4687" s="6" t="n">
        <f aca="false">YEAR(A4687)</f>
        <v>2022</v>
      </c>
      <c r="C4687" s="7" t="n">
        <v>5933</v>
      </c>
      <c r="D4687" s="8" t="n">
        <f aca="false">AVERAGE($C4683:$C4687)</f>
        <v>5813</v>
      </c>
      <c r="E4687" s="8" t="n">
        <f aca="false">AVERAGE($C4663:$C4687)</f>
        <v>5768.6</v>
      </c>
      <c r="F4687" s="8" t="n">
        <f aca="false">AVERAGE($C4613:$C4687)</f>
        <v>5443.04</v>
      </c>
      <c r="G4687" s="4" t="n">
        <f aca="false">IF(  AND(  F4686 &lt; E4686,  F4687 &lt; E4687,  E4687 &lt; D4687  ),  1,  0  )</f>
        <v>1</v>
      </c>
      <c r="H4687" s="12" t="n">
        <f aca="false">IF(  AND(  1 = G4687,  OR(  0 = $K4687,  2 = $K4687  )  ),  $C4687,  IF(  AND(  NOT(  "-" = H4686  ),  0 &lt; H4686  ),  H4686,  0  )  )</f>
        <v>5550</v>
      </c>
      <c r="I4687" s="4" t="n">
        <f aca="false">IF(  AND(  E4686 &lt; F4686,  D4687 &lt; E4687,  E4687 &lt; F4687  ),  1,  0  )</f>
        <v>0</v>
      </c>
      <c r="J4687" s="12" t="n">
        <f aca="false">IF(  AND(  1 = I4687,  OR(  0 = $K4687,  1 = $K4687  )  ),  $C4687,  IF(  AND(  NOT(  "-" = J4686  ),  0 &lt; J4686  ),  J4686,  0  )  )</f>
        <v>5997</v>
      </c>
      <c r="K4687" s="13" t="n">
        <f aca="false">IF(  1 = G4686,  1,  IF(  1 = I4686,  2,  IF(  OR(  "-" = K4686,  1 = M4686),  0,  K4686  )  )  )</f>
        <v>1</v>
      </c>
      <c r="L4687" s="12" t="n">
        <f aca="false">IF(  AND(  1 = K4687,  1 = M4687  ),  (C4687 - H4687) * 100,  IF(  AND( 2 = K4687,  1 = M4687  ),  (J4687 - C4687) * 100,  0  )  )</f>
        <v>0</v>
      </c>
      <c r="M4687" s="6" t="n">
        <f aca="false">IF(  OR(  AND(  1 = K4687,  1 = I4687  ),  AND(  2 =K4687,  1 = G4687  )  ),  1,  0  )</f>
        <v>0</v>
      </c>
      <c r="N4687" s="0" t="n">
        <f aca="false">IF(  AND(  1 = M4687,  0 &lt; L4687  ),  1,  0  )</f>
        <v>0</v>
      </c>
    </row>
    <row r="4688" customFormat="false" ht="12.8" hidden="false" customHeight="false" outlineLevel="0" collapsed="false">
      <c r="A4688" s="5" t="n">
        <v>44624</v>
      </c>
      <c r="B4688" s="6" t="n">
        <f aca="false">YEAR(A4688)</f>
        <v>2022</v>
      </c>
      <c r="C4688" s="7" t="n">
        <v>5877</v>
      </c>
      <c r="D4688" s="8" t="n">
        <f aca="false">AVERAGE($C4684:$C4688)</f>
        <v>5850.4</v>
      </c>
      <c r="E4688" s="8" t="n">
        <f aca="false">AVERAGE($C4664:$C4688)</f>
        <v>5778.48</v>
      </c>
      <c r="F4688" s="8" t="n">
        <f aca="false">AVERAGE($C4614:$C4688)</f>
        <v>5454.8</v>
      </c>
      <c r="G4688" s="4" t="n">
        <f aca="false">IF(  AND(  F4687 &lt; E4687,  F4688 &lt; E4688,  E4688 &lt; D4688  ),  1,  0  )</f>
        <v>1</v>
      </c>
      <c r="H4688" s="12" t="n">
        <f aca="false">IF(  AND(  1 = G4688,  OR(  0 = $K4688,  2 = $K4688  )  ),  $C4688,  IF(  AND(  NOT(  "-" = H4687  ),  0 &lt; H4687  ),  H4687,  0  )  )</f>
        <v>5550</v>
      </c>
      <c r="I4688" s="4" t="n">
        <f aca="false">IF(  AND(  E4687 &lt; F4687,  D4688 &lt; E4688,  E4688 &lt; F4688  ),  1,  0  )</f>
        <v>0</v>
      </c>
      <c r="J4688" s="12" t="n">
        <f aca="false">IF(  AND(  1 = I4688,  OR(  0 = $K4688,  1 = $K4688  )  ),  $C4688,  IF(  AND(  NOT(  "-" = J4687  ),  0 &lt; J4687  ),  J4687,  0  )  )</f>
        <v>5997</v>
      </c>
      <c r="K4688" s="13" t="n">
        <f aca="false">IF(  1 = G4687,  1,  IF(  1 = I4687,  2,  IF(  OR(  "-" = K4687,  1 = M4687),  0,  K4687  )  )  )</f>
        <v>1</v>
      </c>
      <c r="L4688" s="12" t="n">
        <f aca="false">IF(  AND(  1 = K4688,  1 = M4688  ),  (C4688 - H4688) * 100,  IF(  AND( 2 = K4688,  1 = M4688  ),  (J4688 - C4688) * 100,  0  )  )</f>
        <v>0</v>
      </c>
      <c r="M4688" s="6" t="n">
        <f aca="false">IF(  OR(  AND(  1 = K4688,  1 = I4688  ),  AND(  2 =K4688,  1 = G4688  )  ),  1,  0  )</f>
        <v>0</v>
      </c>
      <c r="N4688" s="0" t="n">
        <f aca="false">IF(  AND(  1 = M4688,  0 &lt; L4688  ),  1,  0  )</f>
        <v>0</v>
      </c>
    </row>
    <row r="4689" customFormat="false" ht="12.8" hidden="false" customHeight="false" outlineLevel="0" collapsed="false">
      <c r="A4689" s="5" t="n">
        <v>44627</v>
      </c>
      <c r="B4689" s="6" t="n">
        <f aca="false">YEAR(A4689)</f>
        <v>2022</v>
      </c>
      <c r="C4689" s="7" t="n">
        <v>5722</v>
      </c>
      <c r="D4689" s="8" t="n">
        <f aca="false">AVERAGE($C4685:$C4689)</f>
        <v>5834.4</v>
      </c>
      <c r="E4689" s="8" t="n">
        <f aca="false">AVERAGE($C4665:$C4689)</f>
        <v>5783.04</v>
      </c>
      <c r="F4689" s="8" t="n">
        <f aca="false">AVERAGE($C4615:$C4689)</f>
        <v>5464.01333333333</v>
      </c>
      <c r="G4689" s="4" t="n">
        <f aca="false">IF(  AND(  F4688 &lt; E4688,  F4689 &lt; E4689,  E4689 &lt; D4689  ),  1,  0  )</f>
        <v>1</v>
      </c>
      <c r="H4689" s="12" t="n">
        <f aca="false">IF(  AND(  1 = G4689,  OR(  0 = $K4689,  2 = $K4689  )  ),  $C4689,  IF(  AND(  NOT(  "-" = H4688  ),  0 &lt; H4688  ),  H4688,  0  )  )</f>
        <v>5550</v>
      </c>
      <c r="I4689" s="4" t="n">
        <f aca="false">IF(  AND(  E4688 &lt; F4688,  D4689 &lt; E4689,  E4689 &lt; F4689  ),  1,  0  )</f>
        <v>0</v>
      </c>
      <c r="J4689" s="12" t="n">
        <f aca="false">IF(  AND(  1 = I4689,  OR(  0 = $K4689,  1 = $K4689  )  ),  $C4689,  IF(  AND(  NOT(  "-" = J4688  ),  0 &lt; J4688  ),  J4688,  0  )  )</f>
        <v>5997</v>
      </c>
      <c r="K4689" s="13" t="n">
        <f aca="false">IF(  1 = G4688,  1,  IF(  1 = I4688,  2,  IF(  OR(  "-" = K4688,  1 = M4688),  0,  K4688  )  )  )</f>
        <v>1</v>
      </c>
      <c r="L4689" s="12" t="n">
        <f aca="false">IF(  AND(  1 = K4689,  1 = M4689  ),  (C4689 - H4689) * 100,  IF(  AND( 2 = K4689,  1 = M4689  ),  (J4689 - C4689) * 100,  0  )  )</f>
        <v>0</v>
      </c>
      <c r="M4689" s="6" t="n">
        <f aca="false">IF(  OR(  AND(  1 = K4689,  1 = I4689  ),  AND(  2 =K4689,  1 = G4689  )  ),  1,  0  )</f>
        <v>0</v>
      </c>
      <c r="N4689" s="0" t="n">
        <f aca="false">IF(  AND(  1 = M4689,  0 &lt; L4689  ),  1,  0  )</f>
        <v>0</v>
      </c>
    </row>
    <row r="4690" customFormat="false" ht="12.8" hidden="false" customHeight="false" outlineLevel="0" collapsed="false">
      <c r="A4690" s="5" t="n">
        <v>44628</v>
      </c>
      <c r="B4690" s="6" t="n">
        <f aca="false">YEAR(A4690)</f>
        <v>2022</v>
      </c>
      <c r="C4690" s="7" t="n">
        <v>5641</v>
      </c>
      <c r="D4690" s="8" t="n">
        <f aca="false">AVERAGE($C4686:$C4690)</f>
        <v>5800.2</v>
      </c>
      <c r="E4690" s="8" t="n">
        <f aca="false">AVERAGE($C4666:$C4690)</f>
        <v>5784.28</v>
      </c>
      <c r="F4690" s="8" t="n">
        <f aca="false">AVERAGE($C4616:$C4690)</f>
        <v>5472.29333333333</v>
      </c>
      <c r="G4690" s="4" t="n">
        <f aca="false">IF(  AND(  F4689 &lt; E4689,  F4690 &lt; E4690,  E4690 &lt; D4690  ),  1,  0  )</f>
        <v>1</v>
      </c>
      <c r="H4690" s="12" t="n">
        <f aca="false">IF(  AND(  1 = G4690,  OR(  0 = $K4690,  2 = $K4690  )  ),  $C4690,  IF(  AND(  NOT(  "-" = H4689  ),  0 &lt; H4689  ),  H4689,  0  )  )</f>
        <v>5550</v>
      </c>
      <c r="I4690" s="4" t="n">
        <f aca="false">IF(  AND(  E4689 &lt; F4689,  D4690 &lt; E4690,  E4690 &lt; F4690  ),  1,  0  )</f>
        <v>0</v>
      </c>
      <c r="J4690" s="12" t="n">
        <f aca="false">IF(  AND(  1 = I4690,  OR(  0 = $K4690,  1 = $K4690  )  ),  $C4690,  IF(  AND(  NOT(  "-" = J4689  ),  0 &lt; J4689  ),  J4689,  0  )  )</f>
        <v>5997</v>
      </c>
      <c r="K4690" s="13" t="n">
        <f aca="false">IF(  1 = G4689,  1,  IF(  1 = I4689,  2,  IF(  OR(  "-" = K4689,  1 = M4689),  0,  K4689  )  )  )</f>
        <v>1</v>
      </c>
      <c r="L4690" s="12" t="n">
        <f aca="false">IF(  AND(  1 = K4690,  1 = M4690  ),  (C4690 - H4690) * 100,  IF(  AND( 2 = K4690,  1 = M4690  ),  (J4690 - C4690) * 100,  0  )  )</f>
        <v>0</v>
      </c>
      <c r="M4690" s="6" t="n">
        <f aca="false">IF(  OR(  AND(  1 = K4690,  1 = I4690  ),  AND(  2 =K4690,  1 = G4690  )  ),  1,  0  )</f>
        <v>0</v>
      </c>
      <c r="N4690" s="0" t="n">
        <f aca="false">IF(  AND(  1 = M4690,  0 &lt; L4690  ),  1,  0  )</f>
        <v>0</v>
      </c>
    </row>
    <row r="4691" customFormat="false" ht="12.8" hidden="false" customHeight="false" outlineLevel="0" collapsed="false">
      <c r="A4691" s="5" t="n">
        <v>44629</v>
      </c>
      <c r="B4691" s="6" t="n">
        <f aca="false">YEAR(A4691)</f>
        <v>2022</v>
      </c>
      <c r="C4691" s="7" t="n">
        <v>5760</v>
      </c>
      <c r="D4691" s="8" t="n">
        <f aca="false">AVERAGE($C4687:$C4691)</f>
        <v>5786.6</v>
      </c>
      <c r="E4691" s="8" t="n">
        <f aca="false">AVERAGE($C4667:$C4691)</f>
        <v>5790.04</v>
      </c>
      <c r="F4691" s="8" t="n">
        <f aca="false">AVERAGE($C4617:$C4691)</f>
        <v>5480.85333333333</v>
      </c>
      <c r="G4691" s="4" t="n">
        <f aca="false">IF(  AND(  F4690 &lt; E4690,  F4691 &lt; E4691,  E4691 &lt; D4691  ),  1,  0  )</f>
        <v>0</v>
      </c>
      <c r="H4691" s="12" t="n">
        <f aca="false">IF(  AND(  1 = G4691,  OR(  0 = $K4691,  2 = $K4691  )  ),  $C4691,  IF(  AND(  NOT(  "-" = H4690  ),  0 &lt; H4690  ),  H4690,  0  )  )</f>
        <v>5550</v>
      </c>
      <c r="I4691" s="4" t="n">
        <f aca="false">IF(  AND(  E4690 &lt; F4690,  D4691 &lt; E4691,  E4691 &lt; F4691  ),  1,  0  )</f>
        <v>0</v>
      </c>
      <c r="J4691" s="12" t="n">
        <f aca="false">IF(  AND(  1 = I4691,  OR(  0 = $K4691,  1 = $K4691  )  ),  $C4691,  IF(  AND(  NOT(  "-" = J4690  ),  0 &lt; J4690  ),  J4690,  0  )  )</f>
        <v>5997</v>
      </c>
      <c r="K4691" s="13" t="n">
        <f aca="false">IF(  1 = G4690,  1,  IF(  1 = I4690,  2,  IF(  OR(  "-" = K4690,  1 = M4690),  0,  K4690  )  )  )</f>
        <v>1</v>
      </c>
      <c r="L4691" s="12" t="n">
        <f aca="false">IF(  AND(  1 = K4691,  1 = M4691  ),  (C4691 - H4691) * 100,  IF(  AND( 2 = K4691,  1 = M4691  ),  (J4691 - C4691) * 100,  0  )  )</f>
        <v>0</v>
      </c>
      <c r="M4691" s="6" t="n">
        <f aca="false">IF(  OR(  AND(  1 = K4691,  1 = I4691  ),  AND(  2 =K4691,  1 = G4691  )  ),  1,  0  )</f>
        <v>0</v>
      </c>
      <c r="N4691" s="0" t="n">
        <f aca="false">IF(  AND(  1 = M4691,  0 &lt; L4691  ),  1,  0  )</f>
        <v>0</v>
      </c>
    </row>
    <row r="4692" customFormat="false" ht="12.8" hidden="false" customHeight="false" outlineLevel="0" collapsed="false">
      <c r="A4692" s="5" t="n">
        <v>44630</v>
      </c>
      <c r="B4692" s="6" t="n">
        <f aca="false">YEAR(A4692)</f>
        <v>2022</v>
      </c>
      <c r="C4692" s="7" t="n">
        <v>5860</v>
      </c>
      <c r="D4692" s="8" t="n">
        <f aca="false">AVERAGE($C4688:$C4692)</f>
        <v>5772</v>
      </c>
      <c r="E4692" s="8" t="n">
        <f aca="false">AVERAGE($C4668:$C4692)</f>
        <v>5797.56</v>
      </c>
      <c r="F4692" s="8" t="n">
        <f aca="false">AVERAGE($C4618:$C4692)</f>
        <v>5491.33333333333</v>
      </c>
      <c r="G4692" s="4" t="n">
        <f aca="false">IF(  AND(  F4691 &lt; E4691,  F4692 &lt; E4692,  E4692 &lt; D4692  ),  1,  0  )</f>
        <v>0</v>
      </c>
      <c r="H4692" s="12" t="n">
        <f aca="false">IF(  AND(  1 = G4692,  OR(  0 = $K4692,  2 = $K4692  )  ),  $C4692,  IF(  AND(  NOT(  "-" = H4691  ),  0 &lt; H4691  ),  H4691,  0  )  )</f>
        <v>5550</v>
      </c>
      <c r="I4692" s="4" t="n">
        <f aca="false">IF(  AND(  E4691 &lt; F4691,  D4692 &lt; E4692,  E4692 &lt; F4692  ),  1,  0  )</f>
        <v>0</v>
      </c>
      <c r="J4692" s="12" t="n">
        <f aca="false">IF(  AND(  1 = I4692,  OR(  0 = $K4692,  1 = $K4692  )  ),  $C4692,  IF(  AND(  NOT(  "-" = J4691  ),  0 &lt; J4691  ),  J4691,  0  )  )</f>
        <v>5997</v>
      </c>
      <c r="K4692" s="13" t="n">
        <f aca="false">IF(  1 = G4691,  1,  IF(  1 = I4691,  2,  IF(  OR(  "-" = K4691,  1 = M4691),  0,  K4691  )  )  )</f>
        <v>1</v>
      </c>
      <c r="L4692" s="12" t="n">
        <f aca="false">IF(  AND(  1 = K4692,  1 = M4692  ),  (C4692 - H4692) * 100,  IF(  AND( 2 = K4692,  1 = M4692  ),  (J4692 - C4692) * 100,  0  )  )</f>
        <v>0</v>
      </c>
      <c r="M4692" s="6" t="n">
        <f aca="false">IF(  OR(  AND(  1 = K4692,  1 = I4692  ),  AND(  2 =K4692,  1 = G4692  )  ),  1,  0  )</f>
        <v>0</v>
      </c>
      <c r="N4692" s="0" t="n">
        <f aca="false">IF(  AND(  1 = M4692,  0 &lt; L4692  ),  1,  0  )</f>
        <v>0</v>
      </c>
    </row>
    <row r="4693" customFormat="false" ht="12.8" hidden="false" customHeight="false" outlineLevel="0" collapsed="false">
      <c r="A4693" s="5" t="n">
        <v>44631</v>
      </c>
      <c r="B4693" s="6" t="n">
        <f aca="false">YEAR(A4693)</f>
        <v>2022</v>
      </c>
      <c r="C4693" s="7" t="n">
        <v>5865</v>
      </c>
      <c r="D4693" s="8" t="n">
        <f aca="false">AVERAGE($C4689:$C4693)</f>
        <v>5769.6</v>
      </c>
      <c r="E4693" s="8" t="n">
        <f aca="false">AVERAGE($C4669:$C4693)</f>
        <v>5801.2</v>
      </c>
      <c r="F4693" s="8" t="n">
        <f aca="false">AVERAGE($C4619:$C4693)</f>
        <v>5500.86666666667</v>
      </c>
      <c r="G4693" s="4" t="n">
        <f aca="false">IF(  AND(  F4692 &lt; E4692,  F4693 &lt; E4693,  E4693 &lt; D4693  ),  1,  0  )</f>
        <v>0</v>
      </c>
      <c r="H4693" s="12" t="n">
        <f aca="false">IF(  AND(  1 = G4693,  OR(  0 = $K4693,  2 = $K4693  )  ),  $C4693,  IF(  AND(  NOT(  "-" = H4692  ),  0 &lt; H4692  ),  H4692,  0  )  )</f>
        <v>5550</v>
      </c>
      <c r="I4693" s="4" t="n">
        <f aca="false">IF(  AND(  E4692 &lt; F4692,  D4693 &lt; E4693,  E4693 &lt; F4693  ),  1,  0  )</f>
        <v>0</v>
      </c>
      <c r="J4693" s="12" t="n">
        <f aca="false">IF(  AND(  1 = I4693,  OR(  0 = $K4693,  1 = $K4693  )  ),  $C4693,  IF(  AND(  NOT(  "-" = J4692  ),  0 &lt; J4692  ),  J4692,  0  )  )</f>
        <v>5997</v>
      </c>
      <c r="K4693" s="13" t="n">
        <f aca="false">IF(  1 = G4692,  1,  IF(  1 = I4692,  2,  IF(  OR(  "-" = K4692,  1 = M4692),  0,  K4692  )  )  )</f>
        <v>1</v>
      </c>
      <c r="L4693" s="12" t="n">
        <f aca="false">IF(  AND(  1 = K4693,  1 = M4693  ),  (C4693 - H4693) * 100,  IF(  AND( 2 = K4693,  1 = M4693  ),  (J4693 - C4693) * 100,  0  )  )</f>
        <v>0</v>
      </c>
      <c r="M4693" s="6" t="n">
        <f aca="false">IF(  OR(  AND(  1 = K4693,  1 = I4693  ),  AND(  2 =K4693,  1 = G4693  )  ),  1,  0  )</f>
        <v>0</v>
      </c>
      <c r="N4693" s="0" t="n">
        <f aca="false">IF(  AND(  1 = M4693,  0 &lt; L4693  ),  1,  0  )</f>
        <v>0</v>
      </c>
    </row>
    <row r="4694" customFormat="false" ht="12.8" hidden="false" customHeight="false" outlineLevel="0" collapsed="false">
      <c r="A4694" s="5" t="n">
        <v>44634</v>
      </c>
      <c r="B4694" s="6" t="n">
        <f aca="false">YEAR(A4694)</f>
        <v>2022</v>
      </c>
      <c r="C4694" s="7" t="n">
        <v>5821</v>
      </c>
      <c r="D4694" s="8" t="n">
        <f aca="false">AVERAGE($C4690:$C4694)</f>
        <v>5789.4</v>
      </c>
      <c r="E4694" s="8" t="n">
        <f aca="false">AVERAGE($C4670:$C4694)</f>
        <v>5809.44</v>
      </c>
      <c r="F4694" s="8" t="n">
        <f aca="false">AVERAGE($C4620:$C4694)</f>
        <v>5509.22666666667</v>
      </c>
      <c r="G4694" s="4" t="n">
        <f aca="false">IF(  AND(  F4693 &lt; E4693,  F4694 &lt; E4694,  E4694 &lt; D4694  ),  1,  0  )</f>
        <v>0</v>
      </c>
      <c r="H4694" s="12" t="n">
        <f aca="false">IF(  AND(  1 = G4694,  OR(  0 = $K4694,  2 = $K4694  )  ),  $C4694,  IF(  AND(  NOT(  "-" = H4693  ),  0 &lt; H4693  ),  H4693,  0  )  )</f>
        <v>5550</v>
      </c>
      <c r="I4694" s="4" t="n">
        <f aca="false">IF(  AND(  E4693 &lt; F4693,  D4694 &lt; E4694,  E4694 &lt; F4694  ),  1,  0  )</f>
        <v>0</v>
      </c>
      <c r="J4694" s="12" t="n">
        <f aca="false">IF(  AND(  1 = I4694,  OR(  0 = $K4694,  1 = $K4694  )  ),  $C4694,  IF(  AND(  NOT(  "-" = J4693  ),  0 &lt; J4693  ),  J4693,  0  )  )</f>
        <v>5997</v>
      </c>
      <c r="K4694" s="13" t="n">
        <f aca="false">IF(  1 = G4693,  1,  IF(  1 = I4693,  2,  IF(  OR(  "-" = K4693,  1 = M4693),  0,  K4693  )  )  )</f>
        <v>1</v>
      </c>
      <c r="L4694" s="12" t="n">
        <f aca="false">IF(  AND(  1 = K4694,  1 = M4694  ),  (C4694 - H4694) * 100,  IF(  AND( 2 = K4694,  1 = M4694  ),  (J4694 - C4694) * 100,  0  )  )</f>
        <v>0</v>
      </c>
      <c r="M4694" s="6" t="n">
        <f aca="false">IF(  OR(  AND(  1 = K4694,  1 = I4694  ),  AND(  2 =K4694,  1 = G4694  )  ),  1,  0  )</f>
        <v>0</v>
      </c>
      <c r="N4694" s="0" t="n">
        <f aca="false">IF(  AND(  1 = M4694,  0 &lt; L4694  ),  1,  0  )</f>
        <v>0</v>
      </c>
    </row>
    <row r="4695" customFormat="false" ht="12.8" hidden="false" customHeight="false" outlineLevel="0" collapsed="false">
      <c r="A4695" s="5" t="n">
        <v>44635</v>
      </c>
      <c r="B4695" s="6" t="n">
        <f aca="false">YEAR(A4695)</f>
        <v>2022</v>
      </c>
      <c r="C4695" s="7" t="n">
        <v>5745</v>
      </c>
      <c r="D4695" s="8" t="n">
        <f aca="false">AVERAGE($C4691:$C4695)</f>
        <v>5810.2</v>
      </c>
      <c r="E4695" s="8" t="n">
        <f aca="false">AVERAGE($C4671:$C4695)</f>
        <v>5806.52</v>
      </c>
      <c r="F4695" s="8" t="n">
        <f aca="false">AVERAGE($C4621:$C4695)</f>
        <v>5517.24</v>
      </c>
      <c r="G4695" s="4" t="n">
        <f aca="false">IF(  AND(  F4694 &lt; E4694,  F4695 &lt; E4695,  E4695 &lt; D4695  ),  1,  0  )</f>
        <v>1</v>
      </c>
      <c r="H4695" s="12" t="n">
        <f aca="false">IF(  AND(  1 = G4695,  OR(  0 = $K4695,  2 = $K4695  )  ),  $C4695,  IF(  AND(  NOT(  "-" = H4694  ),  0 &lt; H4694  ),  H4694,  0  )  )</f>
        <v>5550</v>
      </c>
      <c r="I4695" s="4" t="n">
        <f aca="false">IF(  AND(  E4694 &lt; F4694,  D4695 &lt; E4695,  E4695 &lt; F4695  ),  1,  0  )</f>
        <v>0</v>
      </c>
      <c r="J4695" s="12" t="n">
        <f aca="false">IF(  AND(  1 = I4695,  OR(  0 = $K4695,  1 = $K4695  )  ),  $C4695,  IF(  AND(  NOT(  "-" = J4694  ),  0 &lt; J4694  ),  J4694,  0  )  )</f>
        <v>5997</v>
      </c>
      <c r="K4695" s="13" t="n">
        <f aca="false">IF(  1 = G4694,  1,  IF(  1 = I4694,  2,  IF(  OR(  "-" = K4694,  1 = M4694),  0,  K4694  )  )  )</f>
        <v>1</v>
      </c>
      <c r="L4695" s="12" t="n">
        <f aca="false">IF(  AND(  1 = K4695,  1 = M4695  ),  (C4695 - H4695) * 100,  IF(  AND( 2 = K4695,  1 = M4695  ),  (J4695 - C4695) * 100,  0  )  )</f>
        <v>0</v>
      </c>
      <c r="M4695" s="6" t="n">
        <f aca="false">IF(  OR(  AND(  1 = K4695,  1 = I4695  ),  AND(  2 =K4695,  1 = G4695  )  ),  1,  0  )</f>
        <v>0</v>
      </c>
      <c r="N4695" s="0" t="n">
        <f aca="false">IF(  AND(  1 = M4695,  0 &lt; L4695  ),  1,  0  )</f>
        <v>0</v>
      </c>
    </row>
    <row r="4696" customFormat="false" ht="12.8" hidden="false" customHeight="false" outlineLevel="0" collapsed="false">
      <c r="A4696" s="5" t="n">
        <v>44636</v>
      </c>
      <c r="B4696" s="6" t="n">
        <f aca="false">YEAR(A4696)</f>
        <v>2022</v>
      </c>
      <c r="C4696" s="7" t="n">
        <v>5982</v>
      </c>
      <c r="D4696" s="8" t="n">
        <f aca="false">AVERAGE($C4692:$C4696)</f>
        <v>5854.6</v>
      </c>
      <c r="E4696" s="8" t="n">
        <f aca="false">AVERAGE($C4672:$C4696)</f>
        <v>5811.84</v>
      </c>
      <c r="F4696" s="8" t="n">
        <f aca="false">AVERAGE($C4622:$C4696)</f>
        <v>5529.66666666667</v>
      </c>
      <c r="G4696" s="4" t="n">
        <f aca="false">IF(  AND(  F4695 &lt; E4695,  F4696 &lt; E4696,  E4696 &lt; D4696  ),  1,  0  )</f>
        <v>1</v>
      </c>
      <c r="H4696" s="12" t="n">
        <f aca="false">IF(  AND(  1 = G4696,  OR(  0 = $K4696,  2 = $K4696  )  ),  $C4696,  IF(  AND(  NOT(  "-" = H4695  ),  0 &lt; H4695  ),  H4695,  0  )  )</f>
        <v>5550</v>
      </c>
      <c r="I4696" s="4" t="n">
        <f aca="false">IF(  AND(  E4695 &lt; F4695,  D4696 &lt; E4696,  E4696 &lt; F4696  ),  1,  0  )</f>
        <v>0</v>
      </c>
      <c r="J4696" s="12" t="n">
        <f aca="false">IF(  AND(  1 = I4696,  OR(  0 = $K4696,  1 = $K4696  )  ),  $C4696,  IF(  AND(  NOT(  "-" = J4695  ),  0 &lt; J4695  ),  J4695,  0  )  )</f>
        <v>5997</v>
      </c>
      <c r="K4696" s="13" t="n">
        <f aca="false">IF(  1 = G4695,  1,  IF(  1 = I4695,  2,  IF(  OR(  "-" = K4695,  1 = M4695),  0,  K4695  )  )  )</f>
        <v>1</v>
      </c>
      <c r="L4696" s="12" t="n">
        <f aca="false">IF(  AND(  1 = K4696,  1 = M4696  ),  (C4696 - H4696) * 100,  IF(  AND( 2 = K4696,  1 = M4696  ),  (J4696 - C4696) * 100,  0  )  )</f>
        <v>0</v>
      </c>
      <c r="M4696" s="6" t="n">
        <f aca="false">IF(  OR(  AND(  1 = K4696,  1 = I4696  ),  AND(  2 =K4696,  1 = G4696  )  ),  1,  0  )</f>
        <v>0</v>
      </c>
      <c r="N4696" s="0" t="n">
        <f aca="false">IF(  AND(  1 = M4696,  0 &lt; L4696  ),  1,  0  )</f>
        <v>0</v>
      </c>
    </row>
    <row r="4697" customFormat="false" ht="12.8" hidden="false" customHeight="false" outlineLevel="0" collapsed="false">
      <c r="A4697" s="5" t="n">
        <v>44637</v>
      </c>
      <c r="B4697" s="6" t="n">
        <f aca="false">YEAR(A4697)</f>
        <v>2022</v>
      </c>
      <c r="C4697" s="7" t="n">
        <v>6095</v>
      </c>
      <c r="D4697" s="8" t="n">
        <f aca="false">AVERAGE($C4693:$C4697)</f>
        <v>5901.6</v>
      </c>
      <c r="E4697" s="8" t="n">
        <f aca="false">AVERAGE($C4673:$C4697)</f>
        <v>5824.92</v>
      </c>
      <c r="F4697" s="8" t="n">
        <f aca="false">AVERAGE($C4623:$C4697)</f>
        <v>5543.42666666667</v>
      </c>
      <c r="G4697" s="4" t="n">
        <f aca="false">IF(  AND(  F4696 &lt; E4696,  F4697 &lt; E4697,  E4697 &lt; D4697  ),  1,  0  )</f>
        <v>1</v>
      </c>
      <c r="H4697" s="12" t="n">
        <f aca="false">IF(  AND(  1 = G4697,  OR(  0 = $K4697,  2 = $K4697  )  ),  $C4697,  IF(  AND(  NOT(  "-" = H4696  ),  0 &lt; H4696  ),  H4696,  0  )  )</f>
        <v>5550</v>
      </c>
      <c r="I4697" s="4" t="n">
        <f aca="false">IF(  AND(  E4696 &lt; F4696,  D4697 &lt; E4697,  E4697 &lt; F4697  ),  1,  0  )</f>
        <v>0</v>
      </c>
      <c r="J4697" s="12" t="n">
        <f aca="false">IF(  AND(  1 = I4697,  OR(  0 = $K4697,  1 = $K4697  )  ),  $C4697,  IF(  AND(  NOT(  "-" = J4696  ),  0 &lt; J4696  ),  J4696,  0  )  )</f>
        <v>5997</v>
      </c>
      <c r="K4697" s="13" t="n">
        <f aca="false">IF(  1 = G4696,  1,  IF(  1 = I4696,  2,  IF(  OR(  "-" = K4696,  1 = M4696),  0,  K4696  )  )  )</f>
        <v>1</v>
      </c>
      <c r="L4697" s="12" t="n">
        <f aca="false">IF(  AND(  1 = K4697,  1 = M4697  ),  (C4697 - H4697) * 100,  IF(  AND( 2 = K4697,  1 = M4697  ),  (J4697 - C4697) * 100,  0  )  )</f>
        <v>0</v>
      </c>
      <c r="M4697" s="6" t="n">
        <f aca="false">IF(  OR(  AND(  1 = K4697,  1 = I4697  ),  AND(  2 =K4697,  1 = G4697  )  ),  1,  0  )</f>
        <v>0</v>
      </c>
      <c r="N4697" s="0" t="n">
        <f aca="false">IF(  AND(  1 = M4697,  0 &lt; L4697  ),  1,  0  )</f>
        <v>0</v>
      </c>
    </row>
    <row r="4698" customFormat="false" ht="12.8" hidden="false" customHeight="false" outlineLevel="0" collapsed="false">
      <c r="A4698" s="5" t="n">
        <v>44638</v>
      </c>
      <c r="B4698" s="6" t="n">
        <f aca="false">YEAR(A4698)</f>
        <v>2022</v>
      </c>
      <c r="C4698" s="7" t="n">
        <v>6094</v>
      </c>
      <c r="D4698" s="8" t="n">
        <f aca="false">AVERAGE($C4694:$C4698)</f>
        <v>5947.4</v>
      </c>
      <c r="E4698" s="8" t="n">
        <f aca="false">AVERAGE($C4674:$C4698)</f>
        <v>5836.32</v>
      </c>
      <c r="F4698" s="8" t="n">
        <f aca="false">AVERAGE($C4624:$C4698)</f>
        <v>5558.21333333333</v>
      </c>
      <c r="G4698" s="4" t="n">
        <f aca="false">IF(  AND(  F4697 &lt; E4697,  F4698 &lt; E4698,  E4698 &lt; D4698  ),  1,  0  )</f>
        <v>1</v>
      </c>
      <c r="H4698" s="12" t="n">
        <f aca="false">IF(  AND(  1 = G4698,  OR(  0 = $K4698,  2 = $K4698  )  ),  $C4698,  IF(  AND(  NOT(  "-" = H4697  ),  0 &lt; H4697  ),  H4697,  0  )  )</f>
        <v>5550</v>
      </c>
      <c r="I4698" s="4" t="n">
        <f aca="false">IF(  AND(  E4697 &lt; F4697,  D4698 &lt; E4698,  E4698 &lt; F4698  ),  1,  0  )</f>
        <v>0</v>
      </c>
      <c r="J4698" s="12" t="n">
        <f aca="false">IF(  AND(  1 = I4698,  OR(  0 = $K4698,  1 = $K4698  )  ),  $C4698,  IF(  AND(  NOT(  "-" = J4697  ),  0 &lt; J4697  ),  J4697,  0  )  )</f>
        <v>5997</v>
      </c>
      <c r="K4698" s="13" t="n">
        <f aca="false">IF(  1 = G4697,  1,  IF(  1 = I4697,  2,  IF(  OR(  "-" = K4697,  1 = M4697),  0,  K4697  )  )  )</f>
        <v>1</v>
      </c>
      <c r="L4698" s="12" t="n">
        <f aca="false">IF(  AND(  1 = K4698,  1 = M4698  ),  (C4698 - H4698) * 100,  IF(  AND( 2 = K4698,  1 = M4698  ),  (J4698 - C4698) * 100,  0  )  )</f>
        <v>0</v>
      </c>
      <c r="M4698" s="6" t="n">
        <f aca="false">IF(  OR(  AND(  1 = K4698,  1 = I4698  ),  AND(  2 =K4698,  1 = G4698  )  ),  1,  0  )</f>
        <v>0</v>
      </c>
      <c r="N4698" s="0" t="n">
        <f aca="false">IF(  AND(  1 = M4698,  0 &lt; L4698  ),  1,  0  )</f>
        <v>0</v>
      </c>
    </row>
    <row r="4699" customFormat="false" ht="12.8" hidden="false" customHeight="false" outlineLevel="0" collapsed="false">
      <c r="A4699" s="5" t="n">
        <v>44642</v>
      </c>
      <c r="B4699" s="6" t="n">
        <f aca="false">YEAR(A4699)</f>
        <v>2022</v>
      </c>
      <c r="C4699" s="7" t="n">
        <v>6187</v>
      </c>
      <c r="D4699" s="8" t="n">
        <f aca="false">AVERAGE($C4695:$C4699)</f>
        <v>6020.6</v>
      </c>
      <c r="E4699" s="8" t="n">
        <f aca="false">AVERAGE($C4675:$C4699)</f>
        <v>5851.56</v>
      </c>
      <c r="F4699" s="8" t="n">
        <f aca="false">AVERAGE($C4625:$C4699)</f>
        <v>5572.25333333333</v>
      </c>
      <c r="G4699" s="4" t="n">
        <f aca="false">IF(  AND(  F4698 &lt; E4698,  F4699 &lt; E4699,  E4699 &lt; D4699  ),  1,  0  )</f>
        <v>1</v>
      </c>
      <c r="H4699" s="12" t="n">
        <f aca="false">IF(  AND(  1 = G4699,  OR(  0 = $K4699,  2 = $K4699  )  ),  $C4699,  IF(  AND(  NOT(  "-" = H4698  ),  0 &lt; H4698  ),  H4698,  0  )  )</f>
        <v>5550</v>
      </c>
      <c r="I4699" s="4" t="n">
        <f aca="false">IF(  AND(  E4698 &lt; F4698,  D4699 &lt; E4699,  E4699 &lt; F4699  ),  1,  0  )</f>
        <v>0</v>
      </c>
      <c r="J4699" s="12" t="n">
        <f aca="false">IF(  AND(  1 = I4699,  OR(  0 = $K4699,  1 = $K4699  )  ),  $C4699,  IF(  AND(  NOT(  "-" = J4698  ),  0 &lt; J4698  ),  J4698,  0  )  )</f>
        <v>5997</v>
      </c>
      <c r="K4699" s="13" t="n">
        <f aca="false">IF(  1 = G4698,  1,  IF(  1 = I4698,  2,  IF(  OR(  "-" = K4698,  1 = M4698),  0,  K4698  )  )  )</f>
        <v>1</v>
      </c>
      <c r="L4699" s="12" t="n">
        <f aca="false">IF(  AND(  1 = K4699,  1 = M4699  ),  (C4699 - H4699) * 100,  IF(  AND( 2 = K4699,  1 = M4699  ),  (J4699 - C4699) * 100,  0  )  )</f>
        <v>0</v>
      </c>
      <c r="M4699" s="6" t="n">
        <f aca="false">IF(  OR(  AND(  1 = K4699,  1 = I4699  ),  AND(  2 =K4699,  1 = G4699  )  ),  1,  0  )</f>
        <v>0</v>
      </c>
      <c r="N4699" s="0" t="n">
        <f aca="false">IF(  AND(  1 = M4699,  0 &lt; L4699  ),  1,  0  )</f>
        <v>0</v>
      </c>
    </row>
    <row r="4700" customFormat="false" ht="12.8" hidden="false" customHeight="false" outlineLevel="0" collapsed="false">
      <c r="A4700" s="5" t="n">
        <v>44643</v>
      </c>
      <c r="B4700" s="6" t="n">
        <f aca="false">YEAR(A4700)</f>
        <v>2022</v>
      </c>
      <c r="C4700" s="7" t="n">
        <v>6389</v>
      </c>
      <c r="D4700" s="8" t="n">
        <f aca="false">AVERAGE($C4696:$C4700)</f>
        <v>6149.4</v>
      </c>
      <c r="E4700" s="8" t="n">
        <f aca="false">AVERAGE($C4676:$C4700)</f>
        <v>5876.12</v>
      </c>
      <c r="F4700" s="8" t="n">
        <f aca="false">AVERAGE($C4626:$C4700)</f>
        <v>5590.64</v>
      </c>
      <c r="G4700" s="4" t="n">
        <f aca="false">IF(  AND(  F4699 &lt; E4699,  F4700 &lt; E4700,  E4700 &lt; D4700  ),  1,  0  )</f>
        <v>1</v>
      </c>
      <c r="H4700" s="12" t="n">
        <f aca="false">IF(  AND(  1 = G4700,  OR(  0 = $K4700,  2 = $K4700  )  ),  $C4700,  IF(  AND(  NOT(  "-" = H4699  ),  0 &lt; H4699  ),  H4699,  0  )  )</f>
        <v>5550</v>
      </c>
      <c r="I4700" s="4" t="n">
        <f aca="false">IF(  AND(  E4699 &lt; F4699,  D4700 &lt; E4700,  E4700 &lt; F4700  ),  1,  0  )</f>
        <v>0</v>
      </c>
      <c r="J4700" s="12" t="n">
        <f aca="false">IF(  AND(  1 = I4700,  OR(  0 = $K4700,  1 = $K4700  )  ),  $C4700,  IF(  AND(  NOT(  "-" = J4699  ),  0 &lt; J4699  ),  J4699,  0  )  )</f>
        <v>5997</v>
      </c>
      <c r="K4700" s="13" t="n">
        <f aca="false">IF(  1 = G4699,  1,  IF(  1 = I4699,  2,  IF(  OR(  "-" = K4699,  1 = M4699),  0,  K4699  )  )  )</f>
        <v>1</v>
      </c>
      <c r="L4700" s="12" t="n">
        <f aca="false">IF(  AND(  1 = K4700,  1 = M4700  ),  (C4700 - H4700) * 100,  IF(  AND( 2 = K4700,  1 = M4700  ),  (J4700 - C4700) * 100,  0  )  )</f>
        <v>0</v>
      </c>
      <c r="M4700" s="6" t="n">
        <f aca="false">IF(  OR(  AND(  1 = K4700,  1 = I4700  ),  AND(  2 =K4700,  1 = G4700  )  ),  1,  0  )</f>
        <v>0</v>
      </c>
      <c r="N4700" s="0" t="n">
        <f aca="false">IF(  AND(  1 = M4700,  0 &lt; L4700  ),  1,  0  )</f>
        <v>0</v>
      </c>
    </row>
    <row r="4701" customFormat="false" ht="12.8" hidden="false" customHeight="false" outlineLevel="0" collapsed="false">
      <c r="A4701" s="5" t="n">
        <v>44644</v>
      </c>
      <c r="B4701" s="6" t="n">
        <f aca="false">YEAR(A4701)</f>
        <v>2022</v>
      </c>
      <c r="C4701" s="7" t="n">
        <v>6470</v>
      </c>
      <c r="D4701" s="8" t="n">
        <f aca="false">AVERAGE($C4697:$C4701)</f>
        <v>6247</v>
      </c>
      <c r="E4701" s="8" t="n">
        <f aca="false">AVERAGE($C4677:$C4701)</f>
        <v>5905.24</v>
      </c>
      <c r="F4701" s="8" t="n">
        <f aca="false">AVERAGE($C4627:$C4701)</f>
        <v>5609.34666666667</v>
      </c>
      <c r="G4701" s="4" t="n">
        <f aca="false">IF(  AND(  F4700 &lt; E4700,  F4701 &lt; E4701,  E4701 &lt; D4701  ),  1,  0  )</f>
        <v>1</v>
      </c>
      <c r="H4701" s="12" t="n">
        <f aca="false">IF(  AND(  1 = G4701,  OR(  0 = $K4701,  2 = $K4701  )  ),  $C4701,  IF(  AND(  NOT(  "-" = H4700  ),  0 &lt; H4700  ),  H4700,  0  )  )</f>
        <v>5550</v>
      </c>
      <c r="I4701" s="4" t="n">
        <f aca="false">IF(  AND(  E4700 &lt; F4700,  D4701 &lt; E4701,  E4701 &lt; F4701  ),  1,  0  )</f>
        <v>0</v>
      </c>
      <c r="J4701" s="12" t="n">
        <f aca="false">IF(  AND(  1 = I4701,  OR(  0 = $K4701,  1 = $K4701  )  ),  $C4701,  IF(  AND(  NOT(  "-" = J4700  ),  0 &lt; J4700  ),  J4700,  0  )  )</f>
        <v>5997</v>
      </c>
      <c r="K4701" s="13" t="n">
        <f aca="false">IF(  1 = G4700,  1,  IF(  1 = I4700,  2,  IF(  OR(  "-" = K4700,  1 = M4700),  0,  K4700  )  )  )</f>
        <v>1</v>
      </c>
      <c r="L4701" s="12" t="n">
        <f aca="false">IF(  AND(  1 = K4701,  1 = M4701  ),  (C4701 - H4701) * 100,  IF(  AND( 2 = K4701,  1 = M4701  ),  (J4701 - C4701) * 100,  0  )  )</f>
        <v>0</v>
      </c>
      <c r="M4701" s="6" t="n">
        <f aca="false">IF(  OR(  AND(  1 = K4701,  1 = I4701  ),  AND(  2 =K4701,  1 = G4701  )  ),  1,  0  )</f>
        <v>0</v>
      </c>
      <c r="N4701" s="0" t="n">
        <f aca="false">IF(  AND(  1 = M4701,  0 &lt; L4701  ),  1,  0  )</f>
        <v>0</v>
      </c>
    </row>
    <row r="4702" customFormat="false" ht="12.8" hidden="false" customHeight="false" outlineLevel="0" collapsed="false">
      <c r="A4702" s="5" t="n">
        <v>44645</v>
      </c>
      <c r="B4702" s="6" t="n">
        <f aca="false">YEAR(A4702)</f>
        <v>2022</v>
      </c>
      <c r="C4702" s="7" t="n">
        <v>6578</v>
      </c>
      <c r="D4702" s="8" t="n">
        <f aca="false">AVERAGE($C4698:$C4702)</f>
        <v>6343.6</v>
      </c>
      <c r="E4702" s="8" t="n">
        <f aca="false">AVERAGE($C4678:$C4702)</f>
        <v>5933.92</v>
      </c>
      <c r="F4702" s="8" t="n">
        <f aca="false">AVERAGE($C4628:$C4702)</f>
        <v>5628.12</v>
      </c>
      <c r="G4702" s="4" t="n">
        <f aca="false">IF(  AND(  F4701 &lt; E4701,  F4702 &lt; E4702,  E4702 &lt; D4702  ),  1,  0  )</f>
        <v>1</v>
      </c>
      <c r="H4702" s="12" t="n">
        <f aca="false">IF(  AND(  1 = G4702,  OR(  0 = $K4702,  2 = $K4702  )  ),  $C4702,  IF(  AND(  NOT(  "-" = H4701  ),  0 &lt; H4701  ),  H4701,  0  )  )</f>
        <v>5550</v>
      </c>
      <c r="I4702" s="4" t="n">
        <f aca="false">IF(  AND(  E4701 &lt; F4701,  D4702 &lt; E4702,  E4702 &lt; F4702  ),  1,  0  )</f>
        <v>0</v>
      </c>
      <c r="J4702" s="12" t="n">
        <f aca="false">IF(  AND(  1 = I4702,  OR(  0 = $K4702,  1 = $K4702  )  ),  $C4702,  IF(  AND(  NOT(  "-" = J4701  ),  0 &lt; J4701  ),  J4701,  0  )  )</f>
        <v>5997</v>
      </c>
      <c r="K4702" s="13" t="n">
        <f aca="false">IF(  1 = G4701,  1,  IF(  1 = I4701,  2,  IF(  OR(  "-" = K4701,  1 = M4701),  0,  K4701  )  )  )</f>
        <v>1</v>
      </c>
      <c r="L4702" s="12" t="n">
        <f aca="false">IF(  AND(  1 = K4702,  1 = M4702  ),  (C4702 - H4702) * 100,  IF(  AND( 2 = K4702,  1 = M4702  ),  (J4702 - C4702) * 100,  0  )  )</f>
        <v>0</v>
      </c>
      <c r="M4702" s="6" t="n">
        <f aca="false">IF(  OR(  AND(  1 = K4702,  1 = I4702  ),  AND(  2 =K4702,  1 = G4702  )  ),  1,  0  )</f>
        <v>0</v>
      </c>
      <c r="N4702" s="0" t="n">
        <f aca="false">IF(  AND(  1 = M4702,  0 &lt; L4702  ),  1,  0  )</f>
        <v>0</v>
      </c>
    </row>
    <row r="4703" customFormat="false" ht="12.8" hidden="false" customHeight="false" outlineLevel="0" collapsed="false">
      <c r="A4703" s="5" t="n">
        <v>44648</v>
      </c>
      <c r="B4703" s="6" t="n">
        <f aca="false">YEAR(A4703)</f>
        <v>2022</v>
      </c>
      <c r="C4703" s="7" t="n">
        <v>6607</v>
      </c>
      <c r="D4703" s="8" t="n">
        <f aca="false">AVERAGE($C4699:$C4703)</f>
        <v>6446.2</v>
      </c>
      <c r="E4703" s="8" t="n">
        <f aca="false">AVERAGE($C4679:$C4703)</f>
        <v>5963.16</v>
      </c>
      <c r="F4703" s="8" t="n">
        <f aca="false">AVERAGE($C4629:$C4703)</f>
        <v>5648.66666666667</v>
      </c>
      <c r="G4703" s="4" t="n">
        <f aca="false">IF(  AND(  F4702 &lt; E4702,  F4703 &lt; E4703,  E4703 &lt; D4703  ),  1,  0  )</f>
        <v>1</v>
      </c>
      <c r="H4703" s="12" t="n">
        <f aca="false">IF(  AND(  1 = G4703,  OR(  0 = $K4703,  2 = $K4703  )  ),  $C4703,  IF(  AND(  NOT(  "-" = H4702  ),  0 &lt; H4702  ),  H4702,  0  )  )</f>
        <v>5550</v>
      </c>
      <c r="I4703" s="4" t="n">
        <f aca="false">IF(  AND(  E4702 &lt; F4702,  D4703 &lt; E4703,  E4703 &lt; F4703  ),  1,  0  )</f>
        <v>0</v>
      </c>
      <c r="J4703" s="12" t="n">
        <f aca="false">IF(  AND(  1 = I4703,  OR(  0 = $K4703,  1 = $K4703  )  ),  $C4703,  IF(  AND(  NOT(  "-" = J4702  ),  0 &lt; J4702  ),  J4702,  0  )  )</f>
        <v>5997</v>
      </c>
      <c r="K4703" s="13" t="n">
        <f aca="false">IF(  1 = G4702,  1,  IF(  1 = I4702,  2,  IF(  OR(  "-" = K4702,  1 = M4702),  0,  K4702  )  )  )</f>
        <v>1</v>
      </c>
      <c r="L4703" s="12" t="n">
        <f aca="false">IF(  AND(  1 = K4703,  1 = M4703  ),  (C4703 - H4703) * 100,  IF(  AND( 2 = K4703,  1 = M4703  ),  (J4703 - C4703) * 100,  0  )  )</f>
        <v>0</v>
      </c>
      <c r="M4703" s="6" t="n">
        <f aca="false">IF(  OR(  AND(  1 = K4703,  1 = I4703  ),  AND(  2 =K4703,  1 = G4703  )  ),  1,  0  )</f>
        <v>0</v>
      </c>
      <c r="N4703" s="0" t="n">
        <f aca="false">IF(  AND(  1 = M4703,  0 &lt; L4703  ),  1,  0  )</f>
        <v>0</v>
      </c>
    </row>
    <row r="4704" customFormat="false" ht="12.8" hidden="false" customHeight="false" outlineLevel="0" collapsed="false">
      <c r="A4704" s="5" t="n">
        <v>44649</v>
      </c>
      <c r="B4704" s="6" t="n">
        <f aca="false">YEAR(A4704)</f>
        <v>2022</v>
      </c>
      <c r="C4704" s="7" t="n">
        <v>6699</v>
      </c>
      <c r="D4704" s="8" t="n">
        <f aca="false">AVERAGE($C4700:$C4704)</f>
        <v>6548.6</v>
      </c>
      <c r="E4704" s="8" t="n">
        <f aca="false">AVERAGE($C4680:$C4704)</f>
        <v>5993.2</v>
      </c>
      <c r="F4704" s="8" t="n">
        <f aca="false">AVERAGE($C4630:$C4704)</f>
        <v>5670.46666666667</v>
      </c>
      <c r="G4704" s="4" t="n">
        <f aca="false">IF(  AND(  F4703 &lt; E4703,  F4704 &lt; E4704,  E4704 &lt; D4704  ),  1,  0  )</f>
        <v>1</v>
      </c>
      <c r="H4704" s="12" t="n">
        <f aca="false">IF(  AND(  1 = G4704,  OR(  0 = $K4704,  2 = $K4704  )  ),  $C4704,  IF(  AND(  NOT(  "-" = H4703  ),  0 &lt; H4703  ),  H4703,  0  )  )</f>
        <v>5550</v>
      </c>
      <c r="I4704" s="4" t="n">
        <f aca="false">IF(  AND(  E4703 &lt; F4703,  D4704 &lt; E4704,  E4704 &lt; F4704  ),  1,  0  )</f>
        <v>0</v>
      </c>
      <c r="J4704" s="12" t="n">
        <f aca="false">IF(  AND(  1 = I4704,  OR(  0 = $K4704,  1 = $K4704  )  ),  $C4704,  IF(  AND(  NOT(  "-" = J4703  ),  0 &lt; J4703  ),  J4703,  0  )  )</f>
        <v>5997</v>
      </c>
      <c r="K4704" s="13" t="n">
        <f aca="false">IF(  1 = G4703,  1,  IF(  1 = I4703,  2,  IF(  OR(  "-" = K4703,  1 = M4703),  0,  K4703  )  )  )</f>
        <v>1</v>
      </c>
      <c r="L4704" s="12" t="n">
        <f aca="false">IF(  AND(  1 = K4704,  1 = M4704  ),  (C4704 - H4704) * 100,  IF(  AND( 2 = K4704,  1 = M4704  ),  (J4704 - C4704) * 100,  0  )  )</f>
        <v>0</v>
      </c>
      <c r="M4704" s="6" t="n">
        <f aca="false">IF(  OR(  AND(  1 = K4704,  1 = I4704  ),  AND(  2 =K4704,  1 = G4704  )  ),  1,  0  )</f>
        <v>0</v>
      </c>
      <c r="N4704" s="0" t="n">
        <f aca="false">IF(  AND(  1 = M4704,  0 &lt; L4704  ),  1,  0  )</f>
        <v>0</v>
      </c>
    </row>
    <row r="4705" customFormat="false" ht="12.8" hidden="false" customHeight="false" outlineLevel="0" collapsed="false">
      <c r="A4705" s="5" t="n">
        <v>44650</v>
      </c>
      <c r="B4705" s="6" t="n">
        <f aca="false">YEAR(A4705)</f>
        <v>2022</v>
      </c>
      <c r="C4705" s="7" t="n">
        <v>6314</v>
      </c>
      <c r="D4705" s="8" t="n">
        <f aca="false">AVERAGE($C4701:$C4705)</f>
        <v>6533.6</v>
      </c>
      <c r="E4705" s="8" t="n">
        <f aca="false">AVERAGE($C4681:$C4705)</f>
        <v>6010.68</v>
      </c>
      <c r="F4705" s="8" t="n">
        <f aca="false">AVERAGE($C4631:$C4705)</f>
        <v>5685.90666666667</v>
      </c>
      <c r="G4705" s="4" t="n">
        <f aca="false">IF(  AND(  F4704 &lt; E4704,  F4705 &lt; E4705,  E4705 &lt; D4705  ),  1,  0  )</f>
        <v>1</v>
      </c>
      <c r="H4705" s="12" t="n">
        <f aca="false">IF(  AND(  1 = G4705,  OR(  0 = $K4705,  2 = $K4705  )  ),  $C4705,  IF(  AND(  NOT(  "-" = H4704  ),  0 &lt; H4704  ),  H4704,  0  )  )</f>
        <v>5550</v>
      </c>
      <c r="I4705" s="4" t="n">
        <f aca="false">IF(  AND(  E4704 &lt; F4704,  D4705 &lt; E4705,  E4705 &lt; F4705  ),  1,  0  )</f>
        <v>0</v>
      </c>
      <c r="J4705" s="12" t="n">
        <f aca="false">IF(  AND(  1 = I4705,  OR(  0 = $K4705,  1 = $K4705  )  ),  $C4705,  IF(  AND(  NOT(  "-" = J4704  ),  0 &lt; J4704  ),  J4704,  0  )  )</f>
        <v>5997</v>
      </c>
      <c r="K4705" s="13" t="n">
        <f aca="false">IF(  1 = G4704,  1,  IF(  1 = I4704,  2,  IF(  OR(  "-" = K4704,  1 = M4704),  0,  K4704  )  )  )</f>
        <v>1</v>
      </c>
      <c r="L4705" s="12" t="n">
        <f aca="false">IF(  AND(  1 = K4705,  1 = M4705  ),  (C4705 - H4705) * 100,  IF(  AND( 2 = K4705,  1 = M4705  ),  (J4705 - C4705) * 100,  0  )  )</f>
        <v>0</v>
      </c>
      <c r="M4705" s="6" t="n">
        <f aca="false">IF(  OR(  AND(  1 = K4705,  1 = I4705  ),  AND(  2 =K4705,  1 = G4705  )  ),  1,  0  )</f>
        <v>0</v>
      </c>
      <c r="N4705" s="0" t="n">
        <f aca="false">IF(  AND(  1 = M4705,  0 &lt; L4705  ),  1,  0  )</f>
        <v>0</v>
      </c>
    </row>
    <row r="4706" customFormat="false" ht="12.8" hidden="false" customHeight="false" outlineLevel="0" collapsed="false">
      <c r="A4706" s="5" t="n">
        <v>44651</v>
      </c>
      <c r="B4706" s="6" t="n">
        <f aca="false">YEAR(A4706)</f>
        <v>2022</v>
      </c>
      <c r="C4706" s="7" t="n">
        <v>6167</v>
      </c>
      <c r="D4706" s="8" t="n">
        <f aca="false">AVERAGE($C4702:$C4706)</f>
        <v>6473</v>
      </c>
      <c r="E4706" s="8" t="n">
        <f aca="false">AVERAGE($C4682:$C4706)</f>
        <v>6025.72</v>
      </c>
      <c r="F4706" s="8" t="n">
        <f aca="false">AVERAGE($C4632:$C4706)</f>
        <v>5696.96</v>
      </c>
      <c r="G4706" s="4" t="n">
        <f aca="false">IF(  AND(  F4705 &lt; E4705,  F4706 &lt; E4706,  E4706 &lt; D4706  ),  1,  0  )</f>
        <v>1</v>
      </c>
      <c r="H4706" s="12" t="n">
        <f aca="false">IF(  AND(  1 = G4706,  OR(  0 = $K4706,  2 = $K4706  )  ),  $C4706,  IF(  AND(  NOT(  "-" = H4705  ),  0 &lt; H4705  ),  H4705,  0  )  )</f>
        <v>5550</v>
      </c>
      <c r="I4706" s="4" t="n">
        <f aca="false">IF(  AND(  E4705 &lt; F4705,  D4706 &lt; E4706,  E4706 &lt; F4706  ),  1,  0  )</f>
        <v>0</v>
      </c>
      <c r="J4706" s="12" t="n">
        <f aca="false">IF(  AND(  1 = I4706,  OR(  0 = $K4706,  1 = $K4706  )  ),  $C4706,  IF(  AND(  NOT(  "-" = J4705  ),  0 &lt; J4705  ),  J4705,  0  )  )</f>
        <v>5997</v>
      </c>
      <c r="K4706" s="13" t="n">
        <f aca="false">IF(  1 = G4705,  1,  IF(  1 = I4705,  2,  IF(  OR(  "-" = K4705,  1 = M4705),  0,  K4705  )  )  )</f>
        <v>1</v>
      </c>
      <c r="L4706" s="12" t="n">
        <f aca="false">IF(  AND(  1 = K4706,  1 = M4706  ),  (C4706 - H4706) * 100,  IF(  AND( 2 = K4706,  1 = M4706  ),  (J4706 - C4706) * 100,  0  )  )</f>
        <v>0</v>
      </c>
      <c r="M4706" s="6" t="n">
        <f aca="false">IF(  OR(  AND(  1 = K4706,  1 = I4706  ),  AND(  2 =K4706,  1 = G4706  )  ),  1,  0  )</f>
        <v>0</v>
      </c>
      <c r="N4706" s="0" t="n">
        <f aca="false">IF(  AND(  1 = M4706,  0 &lt; L4706  ),  1,  0  )</f>
        <v>0</v>
      </c>
    </row>
    <row r="4707" customFormat="false" ht="12.8" hidden="false" customHeight="false" outlineLevel="0" collapsed="false">
      <c r="A4707" s="5" t="n">
        <v>44652</v>
      </c>
      <c r="B4707" s="6" t="n">
        <f aca="false">YEAR(A4707)</f>
        <v>2022</v>
      </c>
      <c r="C4707" s="7" t="n">
        <v>6366</v>
      </c>
      <c r="D4707" s="8" t="n">
        <f aca="false">AVERAGE($C4703:$C4707)</f>
        <v>6430.6</v>
      </c>
      <c r="E4707" s="8" t="n">
        <f aca="false">AVERAGE($C4683:$C4707)</f>
        <v>6052.16</v>
      </c>
      <c r="F4707" s="8" t="n">
        <f aca="false">AVERAGE($C4633:$C4707)</f>
        <v>5710.34666666667</v>
      </c>
      <c r="G4707" s="4" t="n">
        <f aca="false">IF(  AND(  F4706 &lt; E4706,  F4707 &lt; E4707,  E4707 &lt; D4707  ),  1,  0  )</f>
        <v>1</v>
      </c>
      <c r="H4707" s="12" t="n">
        <f aca="false">IF(  AND(  1 = G4707,  OR(  0 = $K4707,  2 = $K4707  )  ),  $C4707,  IF(  AND(  NOT(  "-" = H4706  ),  0 &lt; H4706  ),  H4706,  0  )  )</f>
        <v>5550</v>
      </c>
      <c r="I4707" s="4" t="n">
        <f aca="false">IF(  AND(  E4706 &lt; F4706,  D4707 &lt; E4707,  E4707 &lt; F4707  ),  1,  0  )</f>
        <v>0</v>
      </c>
      <c r="J4707" s="12" t="n">
        <f aca="false">IF(  AND(  1 = I4707,  OR(  0 = $K4707,  1 = $K4707  )  ),  $C4707,  IF(  AND(  NOT(  "-" = J4706  ),  0 &lt; J4706  ),  J4706,  0  )  )</f>
        <v>5997</v>
      </c>
      <c r="K4707" s="13" t="n">
        <f aca="false">IF(  1 = G4706,  1,  IF(  1 = I4706,  2,  IF(  OR(  "-" = K4706,  1 = M4706),  0,  K4706  )  )  )</f>
        <v>1</v>
      </c>
      <c r="L4707" s="12" t="n">
        <f aca="false">IF(  AND(  1 = K4707,  1 = M4707  ),  (C4707 - H4707) * 100,  IF(  AND( 2 = K4707,  1 = M4707  ),  (J4707 - C4707) * 100,  0  )  )</f>
        <v>0</v>
      </c>
      <c r="M4707" s="6" t="n">
        <f aca="false">IF(  OR(  AND(  1 = K4707,  1 = I4707  ),  AND(  2 =K4707,  1 = G4707  )  ),  1,  0  )</f>
        <v>0</v>
      </c>
      <c r="N4707" s="0" t="n">
        <f aca="false">IF(  AND(  1 = M4707,  0 &lt; L4707  ),  1,  0  )</f>
        <v>0</v>
      </c>
    </row>
    <row r="4708" customFormat="false" ht="12.8" hidden="false" customHeight="false" outlineLevel="0" collapsed="false">
      <c r="A4708" s="5" t="n">
        <v>44655</v>
      </c>
      <c r="B4708" s="6" t="n">
        <f aca="false">YEAR(A4708)</f>
        <v>2022</v>
      </c>
      <c r="C4708" s="7" t="n">
        <v>6374</v>
      </c>
      <c r="D4708" s="8" t="n">
        <f aca="false">AVERAGE($C4704:$C4708)</f>
        <v>6384</v>
      </c>
      <c r="E4708" s="8" t="n">
        <f aca="false">AVERAGE($C4684:$C4708)</f>
        <v>6079.52</v>
      </c>
      <c r="F4708" s="8" t="n">
        <f aca="false">AVERAGE($C4634:$C4708)</f>
        <v>5723.6</v>
      </c>
      <c r="G4708" s="4" t="n">
        <f aca="false">IF(  AND(  F4707 &lt; E4707,  F4708 &lt; E4708,  E4708 &lt; D4708  ),  1,  0  )</f>
        <v>1</v>
      </c>
      <c r="H4708" s="12" t="n">
        <f aca="false">IF(  AND(  1 = G4708,  OR(  0 = $K4708,  2 = $K4708  )  ),  $C4708,  IF(  AND(  NOT(  "-" = H4707  ),  0 &lt; H4707  ),  H4707,  0  )  )</f>
        <v>5550</v>
      </c>
      <c r="I4708" s="4" t="n">
        <f aca="false">IF(  AND(  E4707 &lt; F4707,  D4708 &lt; E4708,  E4708 &lt; F4708  ),  1,  0  )</f>
        <v>0</v>
      </c>
      <c r="J4708" s="12" t="n">
        <f aca="false">IF(  AND(  1 = I4708,  OR(  0 = $K4708,  1 = $K4708  )  ),  $C4708,  IF(  AND(  NOT(  "-" = J4707  ),  0 &lt; J4707  ),  J4707,  0  )  )</f>
        <v>5997</v>
      </c>
      <c r="K4708" s="13" t="n">
        <f aca="false">IF(  1 = G4707,  1,  IF(  1 = I4707,  2,  IF(  OR(  "-" = K4707,  1 = M4707),  0,  K4707  )  )  )</f>
        <v>1</v>
      </c>
      <c r="L4708" s="12" t="n">
        <f aca="false">IF(  AND(  1 = K4708,  1 = M4708  ),  (C4708 - H4708) * 100,  IF(  AND( 2 = K4708,  1 = M4708  ),  (J4708 - C4708) * 100,  0  )  )</f>
        <v>0</v>
      </c>
      <c r="M4708" s="6" t="n">
        <f aca="false">IF(  OR(  AND(  1 = K4708,  1 = I4708  ),  AND(  2 =K4708,  1 = G4708  )  ),  1,  0  )</f>
        <v>0</v>
      </c>
      <c r="N4708" s="0" t="n">
        <f aca="false">IF(  AND(  1 = M4708,  0 &lt; L4708  ),  1,  0  )</f>
        <v>0</v>
      </c>
    </row>
    <row r="4709" customFormat="false" ht="12.8" hidden="false" customHeight="false" outlineLevel="0" collapsed="false">
      <c r="A4709" s="5" t="n">
        <v>44656</v>
      </c>
      <c r="B4709" s="6" t="n">
        <f aca="false">YEAR(A4709)</f>
        <v>2022</v>
      </c>
      <c r="C4709" s="7" t="n">
        <v>6325</v>
      </c>
      <c r="D4709" s="8" t="n">
        <f aca="false">AVERAGE($C4705:$C4709)</f>
        <v>6309.2</v>
      </c>
      <c r="E4709" s="8" t="n">
        <f aca="false">AVERAGE($C4685:$C4709)</f>
        <v>6100.44</v>
      </c>
      <c r="F4709" s="8" t="n">
        <f aca="false">AVERAGE($C4635:$C4709)</f>
        <v>5736.44</v>
      </c>
      <c r="G4709" s="4" t="n">
        <f aca="false">IF(  AND(  F4708 &lt; E4708,  F4709 &lt; E4709,  E4709 &lt; D4709  ),  1,  0  )</f>
        <v>1</v>
      </c>
      <c r="H4709" s="12" t="n">
        <f aca="false">IF(  AND(  1 = G4709,  OR(  0 = $K4709,  2 = $K4709  )  ),  $C4709,  IF(  AND(  NOT(  "-" = H4708  ),  0 &lt; H4708  ),  H4708,  0  )  )</f>
        <v>5550</v>
      </c>
      <c r="I4709" s="4" t="n">
        <f aca="false">IF(  AND(  E4708 &lt; F4708,  D4709 &lt; E4709,  E4709 &lt; F4709  ),  1,  0  )</f>
        <v>0</v>
      </c>
      <c r="J4709" s="12" t="n">
        <f aca="false">IF(  AND(  1 = I4709,  OR(  0 = $K4709,  1 = $K4709  )  ),  $C4709,  IF(  AND(  NOT(  "-" = J4708  ),  0 &lt; J4708  ),  J4708,  0  )  )</f>
        <v>5997</v>
      </c>
      <c r="K4709" s="13" t="n">
        <f aca="false">IF(  1 = G4708,  1,  IF(  1 = I4708,  2,  IF(  OR(  "-" = K4708,  1 = M4708),  0,  K4708  )  )  )</f>
        <v>1</v>
      </c>
      <c r="L4709" s="12" t="n">
        <f aca="false">IF(  AND(  1 = K4709,  1 = M4709  ),  (C4709 - H4709) * 100,  IF(  AND( 2 = K4709,  1 = M4709  ),  (J4709 - C4709) * 100,  0  )  )</f>
        <v>0</v>
      </c>
      <c r="M4709" s="6" t="n">
        <f aca="false">IF(  OR(  AND(  1 = K4709,  1 = I4709  ),  AND(  2 =K4709,  1 = G4709  )  ),  1,  0  )</f>
        <v>0</v>
      </c>
      <c r="N4709" s="0" t="n">
        <f aca="false">IF(  AND(  1 = M4709,  0 &lt; L4709  ),  1,  0  )</f>
        <v>0</v>
      </c>
    </row>
    <row r="4710" customFormat="false" ht="12.8" hidden="false" customHeight="false" outlineLevel="0" collapsed="false">
      <c r="A4710" s="5" t="n">
        <v>44657</v>
      </c>
      <c r="B4710" s="6" t="n">
        <f aca="false">YEAR(A4710)</f>
        <v>2022</v>
      </c>
      <c r="C4710" s="7" t="n">
        <v>6346</v>
      </c>
      <c r="D4710" s="8" t="n">
        <f aca="false">AVERAGE($C4706:$C4710)</f>
        <v>6315.6</v>
      </c>
      <c r="E4710" s="8" t="n">
        <f aca="false">AVERAGE($C4686:$C4710)</f>
        <v>6121.8</v>
      </c>
      <c r="F4710" s="8" t="n">
        <f aca="false">AVERAGE($C4636:$C4710)</f>
        <v>5749.97333333333</v>
      </c>
      <c r="G4710" s="4" t="n">
        <f aca="false">IF(  AND(  F4709 &lt; E4709,  F4710 &lt; E4710,  E4710 &lt; D4710  ),  1,  0  )</f>
        <v>1</v>
      </c>
      <c r="H4710" s="12" t="n">
        <f aca="false">IF(  AND(  1 = G4710,  OR(  0 = $K4710,  2 = $K4710  )  ),  $C4710,  IF(  AND(  NOT(  "-" = H4709  ),  0 &lt; H4709  ),  H4709,  0  )  )</f>
        <v>5550</v>
      </c>
      <c r="I4710" s="4" t="n">
        <f aca="false">IF(  AND(  E4709 &lt; F4709,  D4710 &lt; E4710,  E4710 &lt; F4710  ),  1,  0  )</f>
        <v>0</v>
      </c>
      <c r="J4710" s="12" t="n">
        <f aca="false">IF(  AND(  1 = I4710,  OR(  0 = $K4710,  1 = $K4710  )  ),  $C4710,  IF(  AND(  NOT(  "-" = J4709  ),  0 &lt; J4709  ),  J4709,  0  )  )</f>
        <v>5997</v>
      </c>
      <c r="K4710" s="13" t="n">
        <f aca="false">IF(  1 = G4709,  1,  IF(  1 = I4709,  2,  IF(  OR(  "-" = K4709,  1 = M4709),  0,  K4709  )  )  )</f>
        <v>1</v>
      </c>
      <c r="L4710" s="12" t="n">
        <f aca="false">IF(  AND(  1 = K4710,  1 = M4710  ),  (C4710 - H4710) * 100,  IF(  AND( 2 = K4710,  1 = M4710  ),  (J4710 - C4710) * 100,  0  )  )</f>
        <v>0</v>
      </c>
      <c r="M4710" s="6" t="n">
        <f aca="false">IF(  OR(  AND(  1 = K4710,  1 = I4710  ),  AND(  2 =K4710,  1 = G4710  )  ),  1,  0  )</f>
        <v>0</v>
      </c>
      <c r="N4710" s="0" t="n">
        <f aca="false">IF(  AND(  1 = M4710,  0 &lt; L4710  ),  1,  0  )</f>
        <v>0</v>
      </c>
    </row>
    <row r="4711" customFormat="false" ht="12.8" hidden="false" customHeight="false" outlineLevel="0" collapsed="false">
      <c r="A4711" s="5" t="n">
        <v>44658</v>
      </c>
      <c r="B4711" s="6" t="n">
        <f aca="false">YEAR(A4711)</f>
        <v>2022</v>
      </c>
      <c r="C4711" s="7" t="n">
        <v>6318</v>
      </c>
      <c r="D4711" s="8" t="n">
        <f aca="false">AVERAGE($C4707:$C4711)</f>
        <v>6345.8</v>
      </c>
      <c r="E4711" s="8" t="n">
        <f aca="false">AVERAGE($C4687:$C4711)</f>
        <v>6141.4</v>
      </c>
      <c r="F4711" s="8" t="n">
        <f aca="false">AVERAGE($C4637:$C4711)</f>
        <v>5763.01333333333</v>
      </c>
      <c r="G4711" s="4" t="n">
        <f aca="false">IF(  AND(  F4710 &lt; E4710,  F4711 &lt; E4711,  E4711 &lt; D4711  ),  1,  0  )</f>
        <v>1</v>
      </c>
      <c r="H4711" s="12" t="n">
        <f aca="false">IF(  AND(  1 = G4711,  OR(  0 = $K4711,  2 = $K4711  )  ),  $C4711,  IF(  AND(  NOT(  "-" = H4710  ),  0 &lt; H4710  ),  H4710,  0  )  )</f>
        <v>5550</v>
      </c>
      <c r="I4711" s="4" t="n">
        <f aca="false">IF(  AND(  E4710 &lt; F4710,  D4711 &lt; E4711,  E4711 &lt; F4711  ),  1,  0  )</f>
        <v>0</v>
      </c>
      <c r="J4711" s="12" t="n">
        <f aca="false">IF(  AND(  1 = I4711,  OR(  0 = $K4711,  1 = $K4711  )  ),  $C4711,  IF(  AND(  NOT(  "-" = J4710  ),  0 &lt; J4710  ),  J4710,  0  )  )</f>
        <v>5997</v>
      </c>
      <c r="K4711" s="13" t="n">
        <f aca="false">IF(  1 = G4710,  1,  IF(  1 = I4710,  2,  IF(  OR(  "-" = K4710,  1 = M4710),  0,  K4710  )  )  )</f>
        <v>1</v>
      </c>
      <c r="L4711" s="12" t="n">
        <f aca="false">IF(  AND(  1 = K4711,  1 = M4711  ),  (C4711 - H4711) * 100,  IF(  AND( 2 = K4711,  1 = M4711  ),  (J4711 - C4711) * 100,  0  )  )</f>
        <v>0</v>
      </c>
      <c r="M4711" s="6" t="n">
        <f aca="false">IF(  OR(  AND(  1 = K4711,  1 = I4711  ),  AND(  2 =K4711,  1 = G4711  )  ),  1,  0  )</f>
        <v>0</v>
      </c>
      <c r="N4711" s="0" t="n">
        <f aca="false">IF(  AND(  1 = M4711,  0 &lt; L4711  ),  1,  0  )</f>
        <v>0</v>
      </c>
    </row>
    <row r="4712" customFormat="false" ht="12.8" hidden="false" customHeight="false" outlineLevel="0" collapsed="false">
      <c r="A4712" s="5" t="n">
        <v>44659</v>
      </c>
      <c r="B4712" s="6" t="n">
        <f aca="false">YEAR(A4712)</f>
        <v>2022</v>
      </c>
      <c r="C4712" s="7" t="n">
        <v>6381</v>
      </c>
      <c r="D4712" s="8" t="n">
        <f aca="false">AVERAGE($C4708:$C4712)</f>
        <v>6348.8</v>
      </c>
      <c r="E4712" s="8" t="n">
        <f aca="false">AVERAGE($C4688:$C4712)</f>
        <v>6159.32</v>
      </c>
      <c r="F4712" s="8" t="n">
        <f aca="false">AVERAGE($C4638:$C4712)</f>
        <v>5775.56</v>
      </c>
      <c r="G4712" s="4" t="n">
        <f aca="false">IF(  AND(  F4711 &lt; E4711,  F4712 &lt; E4712,  E4712 &lt; D4712  ),  1,  0  )</f>
        <v>1</v>
      </c>
      <c r="H4712" s="12" t="n">
        <f aca="false">IF(  AND(  1 = G4712,  OR(  0 = $K4712,  2 = $K4712  )  ),  $C4712,  IF(  AND(  NOT(  "-" = H4711  ),  0 &lt; H4711  ),  H4711,  0  )  )</f>
        <v>5550</v>
      </c>
      <c r="I4712" s="4" t="n">
        <f aca="false">IF(  AND(  E4711 &lt; F4711,  D4712 &lt; E4712,  E4712 &lt; F4712  ),  1,  0  )</f>
        <v>0</v>
      </c>
      <c r="J4712" s="12" t="n">
        <f aca="false">IF(  AND(  1 = I4712,  OR(  0 = $K4712,  1 = $K4712  )  ),  $C4712,  IF(  AND(  NOT(  "-" = J4711  ),  0 &lt; J4711  ),  J4711,  0  )  )</f>
        <v>5997</v>
      </c>
      <c r="K4712" s="13" t="n">
        <f aca="false">IF(  1 = G4711,  1,  IF(  1 = I4711,  2,  IF(  OR(  "-" = K4711,  1 = M4711),  0,  K4711  )  )  )</f>
        <v>1</v>
      </c>
      <c r="L4712" s="12" t="n">
        <f aca="false">IF(  AND(  1 = K4712,  1 = M4712  ),  (C4712 - H4712) * 100,  IF(  AND( 2 = K4712,  1 = M4712  ),  (J4712 - C4712) * 100,  0  )  )</f>
        <v>0</v>
      </c>
      <c r="M4712" s="6" t="n">
        <f aca="false">IF(  OR(  AND(  1 = K4712,  1 = I4712  ),  AND(  2 =K4712,  1 = G4712  )  ),  1,  0  )</f>
        <v>0</v>
      </c>
      <c r="N4712" s="0" t="n">
        <f aca="false">IF(  AND(  1 = M4712,  0 &lt; L4712  ),  1,  0  )</f>
        <v>0</v>
      </c>
    </row>
    <row r="4713" customFormat="false" ht="12.8" hidden="false" customHeight="false" outlineLevel="0" collapsed="false">
      <c r="A4713" s="5" t="n">
        <v>44662</v>
      </c>
      <c r="B4713" s="6" t="n">
        <f aca="false">YEAR(A4713)</f>
        <v>2022</v>
      </c>
      <c r="C4713" s="7" t="n">
        <v>6372</v>
      </c>
      <c r="D4713" s="8" t="n">
        <f aca="false">AVERAGE($C4709:$C4713)</f>
        <v>6348.4</v>
      </c>
      <c r="E4713" s="8" t="n">
        <f aca="false">AVERAGE($C4689:$C4713)</f>
        <v>6179.12</v>
      </c>
      <c r="F4713" s="8" t="n">
        <f aca="false">AVERAGE($C4639:$C4713)</f>
        <v>5789.94666666667</v>
      </c>
      <c r="G4713" s="4" t="n">
        <f aca="false">IF(  AND(  F4712 &lt; E4712,  F4713 &lt; E4713,  E4713 &lt; D4713  ),  1,  0  )</f>
        <v>1</v>
      </c>
      <c r="H4713" s="12" t="n">
        <f aca="false">IF(  AND(  1 = G4713,  OR(  0 = $K4713,  2 = $K4713  )  ),  $C4713,  IF(  AND(  NOT(  "-" = H4712  ),  0 &lt; H4712  ),  H4712,  0  )  )</f>
        <v>5550</v>
      </c>
      <c r="I4713" s="4" t="n">
        <f aca="false">IF(  AND(  E4712 &lt; F4712,  D4713 &lt; E4713,  E4713 &lt; F4713  ),  1,  0  )</f>
        <v>0</v>
      </c>
      <c r="J4713" s="12" t="n">
        <f aca="false">IF(  AND(  1 = I4713,  OR(  0 = $K4713,  1 = $K4713  )  ),  $C4713,  IF(  AND(  NOT(  "-" = J4712  ),  0 &lt; J4712  ),  J4712,  0  )  )</f>
        <v>5997</v>
      </c>
      <c r="K4713" s="13" t="n">
        <f aca="false">IF(  1 = G4712,  1,  IF(  1 = I4712,  2,  IF(  OR(  "-" = K4712,  1 = M4712),  0,  K4712  )  )  )</f>
        <v>1</v>
      </c>
      <c r="L4713" s="12" t="n">
        <f aca="false">IF(  AND(  1 = K4713,  1 = M4713  ),  (C4713 - H4713) * 100,  IF(  AND( 2 = K4713,  1 = M4713  ),  (J4713 - C4713) * 100,  0  )  )</f>
        <v>0</v>
      </c>
      <c r="M4713" s="6" t="n">
        <f aca="false">IF(  OR(  AND(  1 = K4713,  1 = I4713  ),  AND(  2 =K4713,  1 = G4713  )  ),  1,  0  )</f>
        <v>0</v>
      </c>
      <c r="N4713" s="0" t="n">
        <f aca="false">IF(  AND(  1 = M4713,  0 &lt; L4713  ),  1,  0  )</f>
        <v>0</v>
      </c>
    </row>
    <row r="4714" customFormat="false" ht="12.8" hidden="false" customHeight="false" outlineLevel="0" collapsed="false">
      <c r="A4714" s="5" t="n">
        <v>44663</v>
      </c>
      <c r="B4714" s="6" t="n">
        <f aca="false">YEAR(A4714)</f>
        <v>2022</v>
      </c>
      <c r="C4714" s="7" t="n">
        <v>6388</v>
      </c>
      <c r="D4714" s="8" t="n">
        <f aca="false">AVERAGE($C4710:$C4714)</f>
        <v>6361</v>
      </c>
      <c r="E4714" s="8" t="n">
        <f aca="false">AVERAGE($C4690:$C4714)</f>
        <v>6205.76</v>
      </c>
      <c r="F4714" s="8" t="n">
        <f aca="false">AVERAGE($C4640:$C4714)</f>
        <v>5803.77333333333</v>
      </c>
      <c r="G4714" s="4" t="n">
        <f aca="false">IF(  AND(  F4713 &lt; E4713,  F4714 &lt; E4714,  E4714 &lt; D4714  ),  1,  0  )</f>
        <v>1</v>
      </c>
      <c r="H4714" s="12" t="n">
        <f aca="false">IF(  AND(  1 = G4714,  OR(  0 = $K4714,  2 = $K4714  )  ),  $C4714,  IF(  AND(  NOT(  "-" = H4713  ),  0 &lt; H4713  ),  H4713,  0  )  )</f>
        <v>5550</v>
      </c>
      <c r="I4714" s="4" t="n">
        <f aca="false">IF(  AND(  E4713 &lt; F4713,  D4714 &lt; E4714,  E4714 &lt; F4714  ),  1,  0  )</f>
        <v>0</v>
      </c>
      <c r="J4714" s="12" t="n">
        <f aca="false">IF(  AND(  1 = I4714,  OR(  0 = $K4714,  1 = $K4714  )  ),  $C4714,  IF(  AND(  NOT(  "-" = J4713  ),  0 &lt; J4713  ),  J4713,  0  )  )</f>
        <v>5997</v>
      </c>
      <c r="K4714" s="13" t="n">
        <f aca="false">IF(  1 = G4713,  1,  IF(  1 = I4713,  2,  IF(  OR(  "-" = K4713,  1 = M4713),  0,  K4713  )  )  )</f>
        <v>1</v>
      </c>
      <c r="L4714" s="12" t="n">
        <f aca="false">IF(  AND(  1 = K4714,  1 = M4714  ),  (C4714 - H4714) * 100,  IF(  AND( 2 = K4714,  1 = M4714  ),  (J4714 - C4714) * 100,  0  )  )</f>
        <v>0</v>
      </c>
      <c r="M4714" s="6" t="n">
        <f aca="false">IF(  OR(  AND(  1 = K4714,  1 = I4714  ),  AND(  2 =K4714,  1 = G4714  )  ),  1,  0  )</f>
        <v>0</v>
      </c>
      <c r="N4714" s="0" t="n">
        <f aca="false">IF(  AND(  1 = M4714,  0 &lt; L4714  ),  1,  0  )</f>
        <v>0</v>
      </c>
    </row>
    <row r="4715" customFormat="false" ht="12.8" hidden="false" customHeight="false" outlineLevel="0" collapsed="false">
      <c r="A4715" s="5" t="n">
        <v>44664</v>
      </c>
      <c r="B4715" s="6" t="n">
        <f aca="false">YEAR(A4715)</f>
        <v>2022</v>
      </c>
      <c r="C4715" s="7" t="n">
        <v>6454</v>
      </c>
      <c r="D4715" s="8" t="n">
        <f aca="false">AVERAGE($C4711:$C4715)</f>
        <v>6382.6</v>
      </c>
      <c r="E4715" s="8" t="n">
        <f aca="false">AVERAGE($C4691:$C4715)</f>
        <v>6238.28</v>
      </c>
      <c r="F4715" s="8" t="n">
        <f aca="false">AVERAGE($C4641:$C4715)</f>
        <v>5815.82666666667</v>
      </c>
      <c r="G4715" s="4" t="n">
        <f aca="false">IF(  AND(  F4714 &lt; E4714,  F4715 &lt; E4715,  E4715 &lt; D4715  ),  1,  0  )</f>
        <v>1</v>
      </c>
      <c r="H4715" s="12" t="n">
        <f aca="false">IF(  AND(  1 = G4715,  OR(  0 = $K4715,  2 = $K4715  )  ),  $C4715,  IF(  AND(  NOT(  "-" = H4714  ),  0 &lt; H4714  ),  H4714,  0  )  )</f>
        <v>5550</v>
      </c>
      <c r="I4715" s="4" t="n">
        <f aca="false">IF(  AND(  E4714 &lt; F4714,  D4715 &lt; E4715,  E4715 &lt; F4715  ),  1,  0  )</f>
        <v>0</v>
      </c>
      <c r="J4715" s="12" t="n">
        <f aca="false">IF(  AND(  1 = I4715,  OR(  0 = $K4715,  1 = $K4715  )  ),  $C4715,  IF(  AND(  NOT(  "-" = J4714  ),  0 &lt; J4714  ),  J4714,  0  )  )</f>
        <v>5997</v>
      </c>
      <c r="K4715" s="13" t="n">
        <f aca="false">IF(  1 = G4714,  1,  IF(  1 = I4714,  2,  IF(  OR(  "-" = K4714,  1 = M4714),  0,  K4714  )  )  )</f>
        <v>1</v>
      </c>
      <c r="L4715" s="12" t="n">
        <f aca="false">IF(  AND(  1 = K4715,  1 = M4715  ),  (C4715 - H4715) * 100,  IF(  AND( 2 = K4715,  1 = M4715  ),  (J4715 - C4715) * 100,  0  )  )</f>
        <v>0</v>
      </c>
      <c r="M4715" s="6" t="n">
        <f aca="false">IF(  OR(  AND(  1 = K4715,  1 = I4715  ),  AND(  2 =K4715,  1 = G4715  )  ),  1,  0  )</f>
        <v>0</v>
      </c>
      <c r="N4715" s="0" t="n">
        <f aca="false">IF(  AND(  1 = M4715,  0 &lt; L4715  ),  1,  0  )</f>
        <v>0</v>
      </c>
    </row>
    <row r="4716" customFormat="false" ht="12.8" hidden="false" customHeight="false" outlineLevel="0" collapsed="false">
      <c r="A4716" s="5" t="n">
        <v>44665</v>
      </c>
      <c r="B4716" s="6" t="n">
        <f aca="false">YEAR(A4716)</f>
        <v>2022</v>
      </c>
      <c r="C4716" s="7" t="n">
        <v>6496</v>
      </c>
      <c r="D4716" s="8" t="n">
        <f aca="false">AVERAGE($C4712:$C4716)</f>
        <v>6418.2</v>
      </c>
      <c r="E4716" s="8" t="n">
        <f aca="false">AVERAGE($C4692:$C4716)</f>
        <v>6267.72</v>
      </c>
      <c r="F4716" s="8" t="n">
        <f aca="false">AVERAGE($C4642:$C4716)</f>
        <v>5829.66666666667</v>
      </c>
      <c r="G4716" s="4" t="n">
        <f aca="false">IF(  AND(  F4715 &lt; E4715,  F4716 &lt; E4716,  E4716 &lt; D4716  ),  1,  0  )</f>
        <v>1</v>
      </c>
      <c r="H4716" s="12" t="n">
        <f aca="false">IF(  AND(  1 = G4716,  OR(  0 = $K4716,  2 = $K4716  )  ),  $C4716,  IF(  AND(  NOT(  "-" = H4715  ),  0 &lt; H4715  ),  H4715,  0  )  )</f>
        <v>5550</v>
      </c>
      <c r="I4716" s="4" t="n">
        <f aca="false">IF(  AND(  E4715 &lt; F4715,  D4716 &lt; E4716,  E4716 &lt; F4716  ),  1,  0  )</f>
        <v>0</v>
      </c>
      <c r="J4716" s="12" t="n">
        <f aca="false">IF(  AND(  1 = I4716,  OR(  0 = $K4716,  1 = $K4716  )  ),  $C4716,  IF(  AND(  NOT(  "-" = J4715  ),  0 &lt; J4715  ),  J4715,  0  )  )</f>
        <v>5997</v>
      </c>
      <c r="K4716" s="13" t="n">
        <f aca="false">IF(  1 = G4715,  1,  IF(  1 = I4715,  2,  IF(  OR(  "-" = K4715,  1 = M4715),  0,  K4715  )  )  )</f>
        <v>1</v>
      </c>
      <c r="L4716" s="12" t="n">
        <f aca="false">IF(  AND(  1 = K4716,  1 = M4716  ),  (C4716 - H4716) * 100,  IF(  AND( 2 = K4716,  1 = M4716  ),  (J4716 - C4716) * 100,  0  )  )</f>
        <v>0</v>
      </c>
      <c r="M4716" s="6" t="n">
        <f aca="false">IF(  OR(  AND(  1 = K4716,  1 = I4716  ),  AND(  2 =K4716,  1 = G4716  )  ),  1,  0  )</f>
        <v>0</v>
      </c>
      <c r="N4716" s="0" t="n">
        <f aca="false">IF(  AND(  1 = M4716,  0 &lt; L4716  ),  1,  0  )</f>
        <v>0</v>
      </c>
    </row>
    <row r="4717" customFormat="false" ht="12.8" hidden="false" customHeight="false" outlineLevel="0" collapsed="false">
      <c r="A4717" s="5" t="n">
        <v>44666</v>
      </c>
      <c r="B4717" s="6" t="n">
        <f aca="false">YEAR(A4717)</f>
        <v>2022</v>
      </c>
      <c r="C4717" s="7" t="n">
        <v>6490</v>
      </c>
      <c r="D4717" s="8" t="n">
        <f aca="false">AVERAGE($C4713:$C4717)</f>
        <v>6440</v>
      </c>
      <c r="E4717" s="8" t="n">
        <f aca="false">AVERAGE($C4693:$C4717)</f>
        <v>6292.92</v>
      </c>
      <c r="F4717" s="8" t="n">
        <f aca="false">AVERAGE($C4643:$C4717)</f>
        <v>5842.33333333333</v>
      </c>
      <c r="G4717" s="4" t="n">
        <f aca="false">IF(  AND(  F4716 &lt; E4716,  F4717 &lt; E4717,  E4717 &lt; D4717  ),  1,  0  )</f>
        <v>1</v>
      </c>
      <c r="H4717" s="12" t="n">
        <f aca="false">IF(  AND(  1 = G4717,  OR(  0 = $K4717,  2 = $K4717  )  ),  $C4717,  IF(  AND(  NOT(  "-" = H4716  ),  0 &lt; H4716  ),  H4716,  0  )  )</f>
        <v>5550</v>
      </c>
      <c r="I4717" s="4" t="n">
        <f aca="false">IF(  AND(  E4716 &lt; F4716,  D4717 &lt; E4717,  E4717 &lt; F4717  ),  1,  0  )</f>
        <v>0</v>
      </c>
      <c r="J4717" s="12" t="n">
        <f aca="false">IF(  AND(  1 = I4717,  OR(  0 = $K4717,  1 = $K4717  )  ),  $C4717,  IF(  AND(  NOT(  "-" = J4716  ),  0 &lt; J4716  ),  J4716,  0  )  )</f>
        <v>5997</v>
      </c>
      <c r="K4717" s="13" t="n">
        <f aca="false">IF(  1 = G4716,  1,  IF(  1 = I4716,  2,  IF(  OR(  "-" = K4716,  1 = M4716),  0,  K4716  )  )  )</f>
        <v>1</v>
      </c>
      <c r="L4717" s="12" t="n">
        <f aca="false">IF(  AND(  1 = K4717,  1 = M4717  ),  (C4717 - H4717) * 100,  IF(  AND( 2 = K4717,  1 = M4717  ),  (J4717 - C4717) * 100,  0  )  )</f>
        <v>0</v>
      </c>
      <c r="M4717" s="6" t="n">
        <f aca="false">IF(  OR(  AND(  1 = K4717,  1 = I4717  ),  AND(  2 =K4717,  1 = G4717  )  ),  1,  0  )</f>
        <v>0</v>
      </c>
      <c r="N4717" s="0" t="n">
        <f aca="false">IF(  AND(  1 = M4717,  0 &lt; L4717  ),  1,  0  )</f>
        <v>0</v>
      </c>
    </row>
    <row r="4718" customFormat="false" ht="12.8" hidden="false" customHeight="false" outlineLevel="0" collapsed="false">
      <c r="A4718" s="5" t="n">
        <v>44669</v>
      </c>
      <c r="B4718" s="6" t="n">
        <f aca="false">YEAR(A4718)</f>
        <v>2022</v>
      </c>
      <c r="C4718" s="7" t="n">
        <v>6384</v>
      </c>
      <c r="D4718" s="8" t="n">
        <f aca="false">AVERAGE($C4714:$C4718)</f>
        <v>6442.4</v>
      </c>
      <c r="E4718" s="8" t="n">
        <f aca="false">AVERAGE($C4694:$C4718)</f>
        <v>6313.68</v>
      </c>
      <c r="F4718" s="8" t="n">
        <f aca="false">AVERAGE($C4644:$C4718)</f>
        <v>5853.54666666667</v>
      </c>
      <c r="G4718" s="4" t="n">
        <f aca="false">IF(  AND(  F4717 &lt; E4717,  F4718 &lt; E4718,  E4718 &lt; D4718  ),  1,  0  )</f>
        <v>1</v>
      </c>
      <c r="H4718" s="12" t="n">
        <f aca="false">IF(  AND(  1 = G4718,  OR(  0 = $K4718,  2 = $K4718  )  ),  $C4718,  IF(  AND(  NOT(  "-" = H4717  ),  0 &lt; H4717  ),  H4717,  0  )  )</f>
        <v>5550</v>
      </c>
      <c r="I4718" s="4" t="n">
        <f aca="false">IF(  AND(  E4717 &lt; F4717,  D4718 &lt; E4718,  E4718 &lt; F4718  ),  1,  0  )</f>
        <v>0</v>
      </c>
      <c r="J4718" s="12" t="n">
        <f aca="false">IF(  AND(  1 = I4718,  OR(  0 = $K4718,  1 = $K4718  )  ),  $C4718,  IF(  AND(  NOT(  "-" = J4717  ),  0 &lt; J4717  ),  J4717,  0  )  )</f>
        <v>5997</v>
      </c>
      <c r="K4718" s="13" t="n">
        <f aca="false">IF(  1 = G4717,  1,  IF(  1 = I4717,  2,  IF(  OR(  "-" = K4717,  1 = M4717),  0,  K4717  )  )  )</f>
        <v>1</v>
      </c>
      <c r="L4718" s="12" t="n">
        <f aca="false">IF(  AND(  1 = K4718,  1 = M4718  ),  (C4718 - H4718) * 100,  IF(  AND( 2 = K4718,  1 = M4718  ),  (J4718 - C4718) * 100,  0  )  )</f>
        <v>0</v>
      </c>
      <c r="M4718" s="6" t="n">
        <f aca="false">IF(  OR(  AND(  1 = K4718,  1 = I4718  ),  AND(  2 =K4718,  1 = G4718  )  ),  1,  0  )</f>
        <v>0</v>
      </c>
      <c r="N4718" s="0" t="n">
        <f aca="false">IF(  AND(  1 = M4718,  0 &lt; L4718  ),  1,  0  )</f>
        <v>0</v>
      </c>
    </row>
    <row r="4719" customFormat="false" ht="12.8" hidden="false" customHeight="false" outlineLevel="0" collapsed="false">
      <c r="A4719" s="5" t="n">
        <v>44670</v>
      </c>
      <c r="B4719" s="6" t="n">
        <f aca="false">YEAR(A4719)</f>
        <v>2022</v>
      </c>
      <c r="C4719" s="7" t="n">
        <v>6447</v>
      </c>
      <c r="D4719" s="8" t="n">
        <f aca="false">AVERAGE($C4715:$C4719)</f>
        <v>6454.2</v>
      </c>
      <c r="E4719" s="8" t="n">
        <f aca="false">AVERAGE($C4695:$C4719)</f>
        <v>6338.72</v>
      </c>
      <c r="F4719" s="8" t="n">
        <f aca="false">AVERAGE($C4645:$C4719)</f>
        <v>5865.64</v>
      </c>
      <c r="G4719" s="4" t="n">
        <f aca="false">IF(  AND(  F4718 &lt; E4718,  F4719 &lt; E4719,  E4719 &lt; D4719  ),  1,  0  )</f>
        <v>1</v>
      </c>
      <c r="H4719" s="12" t="n">
        <f aca="false">IF(  AND(  1 = G4719,  OR(  0 = $K4719,  2 = $K4719  )  ),  $C4719,  IF(  AND(  NOT(  "-" = H4718  ),  0 &lt; H4718  ),  H4718,  0  )  )</f>
        <v>5550</v>
      </c>
      <c r="I4719" s="4" t="n">
        <f aca="false">IF(  AND(  E4718 &lt; F4718,  D4719 &lt; E4719,  E4719 &lt; F4719  ),  1,  0  )</f>
        <v>0</v>
      </c>
      <c r="J4719" s="12" t="n">
        <f aca="false">IF(  AND(  1 = I4719,  OR(  0 = $K4719,  1 = $K4719  )  ),  $C4719,  IF(  AND(  NOT(  "-" = J4718  ),  0 &lt; J4718  ),  J4718,  0  )  )</f>
        <v>5997</v>
      </c>
      <c r="K4719" s="13" t="n">
        <f aca="false">IF(  1 = G4718,  1,  IF(  1 = I4718,  2,  IF(  OR(  "-" = K4718,  1 = M4718),  0,  K4718  )  )  )</f>
        <v>1</v>
      </c>
      <c r="L4719" s="12" t="n">
        <f aca="false">IF(  AND(  1 = K4719,  1 = M4719  ),  (C4719 - H4719) * 100,  IF(  AND( 2 = K4719,  1 = M4719  ),  (J4719 - C4719) * 100,  0  )  )</f>
        <v>0</v>
      </c>
      <c r="M4719" s="6" t="n">
        <f aca="false">IF(  OR(  AND(  1 = K4719,  1 = I4719  ),  AND(  2 =K4719,  1 = G4719  )  ),  1,  0  )</f>
        <v>0</v>
      </c>
      <c r="N4719" s="0" t="n">
        <f aca="false">IF(  AND(  1 = M4719,  0 &lt; L4719  ),  1,  0  )</f>
        <v>0</v>
      </c>
    </row>
    <row r="4720" customFormat="false" ht="12.8" hidden="false" customHeight="false" outlineLevel="0" collapsed="false">
      <c r="A4720" s="5" t="n">
        <v>44671</v>
      </c>
      <c r="B4720" s="6" t="n">
        <f aca="false">YEAR(A4720)</f>
        <v>2022</v>
      </c>
      <c r="C4720" s="7" t="n">
        <v>6426</v>
      </c>
      <c r="D4720" s="8" t="n">
        <f aca="false">AVERAGE($C4716:$C4720)</f>
        <v>6448.6</v>
      </c>
      <c r="E4720" s="8" t="n">
        <f aca="false">AVERAGE($C4696:$C4720)</f>
        <v>6365.96</v>
      </c>
      <c r="F4720" s="8" t="n">
        <f aca="false">AVERAGE($C4646:$C4720)</f>
        <v>5877.90666666667</v>
      </c>
      <c r="G4720" s="4" t="n">
        <f aca="false">IF(  AND(  F4719 &lt; E4719,  F4720 &lt; E4720,  E4720 &lt; D4720  ),  1,  0  )</f>
        <v>1</v>
      </c>
      <c r="H4720" s="12" t="n">
        <f aca="false">IF(  AND(  1 = G4720,  OR(  0 = $K4720,  2 = $K4720  )  ),  $C4720,  IF(  AND(  NOT(  "-" = H4719  ),  0 &lt; H4719  ),  H4719,  0  )  )</f>
        <v>5550</v>
      </c>
      <c r="I4720" s="4" t="n">
        <f aca="false">IF(  AND(  E4719 &lt; F4719,  D4720 &lt; E4720,  E4720 &lt; F4720  ),  1,  0  )</f>
        <v>0</v>
      </c>
      <c r="J4720" s="12" t="n">
        <f aca="false">IF(  AND(  1 = I4720,  OR(  0 = $K4720,  1 = $K4720  )  ),  $C4720,  IF(  AND(  NOT(  "-" = J4719  ),  0 &lt; J4719  ),  J4719,  0  )  )</f>
        <v>5997</v>
      </c>
      <c r="K4720" s="13" t="n">
        <f aca="false">IF(  1 = G4719,  1,  IF(  1 = I4719,  2,  IF(  OR(  "-" = K4719,  1 = M4719),  0,  K4719  )  )  )</f>
        <v>1</v>
      </c>
      <c r="L4720" s="12" t="n">
        <f aca="false">IF(  AND(  1 = K4720,  1 = M4720  ),  (C4720 - H4720) * 100,  IF(  AND( 2 = K4720,  1 = M4720  ),  (J4720 - C4720) * 100,  0  )  )</f>
        <v>0</v>
      </c>
      <c r="M4720" s="6" t="n">
        <f aca="false">IF(  OR(  AND(  1 = K4720,  1 = I4720  ),  AND(  2 =K4720,  1 = G4720  )  ),  1,  0  )</f>
        <v>0</v>
      </c>
      <c r="N4720" s="0" t="n">
        <f aca="false">IF(  AND(  1 = M4720,  0 &lt; L4720  ),  1,  0  )</f>
        <v>0</v>
      </c>
    </row>
    <row r="4721" customFormat="false" ht="12.8" hidden="false" customHeight="false" outlineLevel="0" collapsed="false">
      <c r="A4721" s="5" t="n">
        <v>44672</v>
      </c>
      <c r="B4721" s="6" t="n">
        <f aca="false">YEAR(A4721)</f>
        <v>2022</v>
      </c>
      <c r="C4721" s="7" t="n">
        <v>6413</v>
      </c>
      <c r="D4721" s="8" t="n">
        <f aca="false">AVERAGE($C4717:$C4721)</f>
        <v>6432</v>
      </c>
      <c r="E4721" s="8" t="n">
        <f aca="false">AVERAGE($C4697:$C4721)</f>
        <v>6383.2</v>
      </c>
      <c r="F4721" s="8" t="n">
        <f aca="false">AVERAGE($C4647:$C4721)</f>
        <v>5890.4</v>
      </c>
      <c r="G4721" s="4" t="n">
        <f aca="false">IF(  AND(  F4720 &lt; E4720,  F4721 &lt; E4721,  E4721 &lt; D4721  ),  1,  0  )</f>
        <v>1</v>
      </c>
      <c r="H4721" s="12" t="n">
        <f aca="false">IF(  AND(  1 = G4721,  OR(  0 = $K4721,  2 = $K4721  )  ),  $C4721,  IF(  AND(  NOT(  "-" = H4720  ),  0 &lt; H4720  ),  H4720,  0  )  )</f>
        <v>5550</v>
      </c>
      <c r="I4721" s="4" t="n">
        <f aca="false">IF(  AND(  E4720 &lt; F4720,  D4721 &lt; E4721,  E4721 &lt; F4721  ),  1,  0  )</f>
        <v>0</v>
      </c>
      <c r="J4721" s="12" t="n">
        <f aca="false">IF(  AND(  1 = I4721,  OR(  0 = $K4721,  1 = $K4721  )  ),  $C4721,  IF(  AND(  NOT(  "-" = J4720  ),  0 &lt; J4720  ),  J4720,  0  )  )</f>
        <v>5997</v>
      </c>
      <c r="K4721" s="13" t="n">
        <f aca="false">IF(  1 = G4720,  1,  IF(  1 = I4720,  2,  IF(  OR(  "-" = K4720,  1 = M4720),  0,  K4720  )  )  )</f>
        <v>1</v>
      </c>
      <c r="L4721" s="12" t="n">
        <f aca="false">IF(  AND(  1 = K4721,  1 = M4721  ),  (C4721 - H4721) * 100,  IF(  AND( 2 = K4721,  1 = M4721  ),  (J4721 - C4721) * 100,  0  )  )</f>
        <v>0</v>
      </c>
      <c r="M4721" s="6" t="n">
        <f aca="false">IF(  OR(  AND(  1 = K4721,  1 = I4721  ),  AND(  2 =K4721,  1 = G4721  )  ),  1,  0  )</f>
        <v>0</v>
      </c>
      <c r="N4721" s="0" t="n">
        <f aca="false">IF(  AND(  1 = M4721,  0 &lt; L4721  ),  1,  0  )</f>
        <v>0</v>
      </c>
    </row>
    <row r="4722" customFormat="false" ht="12.8" hidden="false" customHeight="false" outlineLevel="0" collapsed="false">
      <c r="A4722" s="5" t="n">
        <v>44673</v>
      </c>
      <c r="B4722" s="6" t="n">
        <f aca="false">YEAR(A4722)</f>
        <v>2022</v>
      </c>
      <c r="C4722" s="7" t="n">
        <v>6352</v>
      </c>
      <c r="D4722" s="8" t="n">
        <f aca="false">AVERAGE($C4718:$C4722)</f>
        <v>6404.4</v>
      </c>
      <c r="E4722" s="8" t="n">
        <f aca="false">AVERAGE($C4698:$C4722)</f>
        <v>6393.48</v>
      </c>
      <c r="F4722" s="8" t="n">
        <f aca="false">AVERAGE($C4648:$C4722)</f>
        <v>5903.56</v>
      </c>
      <c r="G4722" s="4" t="n">
        <f aca="false">IF(  AND(  F4721 &lt; E4721,  F4722 &lt; E4722,  E4722 &lt; D4722  ),  1,  0  )</f>
        <v>1</v>
      </c>
      <c r="H4722" s="12" t="n">
        <f aca="false">IF(  AND(  1 = G4722,  OR(  0 = $K4722,  2 = $K4722  )  ),  $C4722,  IF(  AND(  NOT(  "-" = H4721  ),  0 &lt; H4721  ),  H4721,  0  )  )</f>
        <v>5550</v>
      </c>
      <c r="I4722" s="4" t="n">
        <f aca="false">IF(  AND(  E4721 &lt; F4721,  D4722 &lt; E4722,  E4722 &lt; F4722  ),  1,  0  )</f>
        <v>0</v>
      </c>
      <c r="J4722" s="12" t="n">
        <f aca="false">IF(  AND(  1 = I4722,  OR(  0 = $K4722,  1 = $K4722  )  ),  $C4722,  IF(  AND(  NOT(  "-" = J4721  ),  0 &lt; J4721  ),  J4721,  0  )  )</f>
        <v>5997</v>
      </c>
      <c r="K4722" s="13" t="n">
        <f aca="false">IF(  1 = G4721,  1,  IF(  1 = I4721,  2,  IF(  OR(  "-" = K4721,  1 = M4721),  0,  K4721  )  )  )</f>
        <v>1</v>
      </c>
      <c r="L4722" s="12" t="n">
        <f aca="false">IF(  AND(  1 = K4722,  1 = M4722  ),  (C4722 - H4722) * 100,  IF(  AND( 2 = K4722,  1 = M4722  ),  (J4722 - C4722) * 100,  0  )  )</f>
        <v>0</v>
      </c>
      <c r="M4722" s="6" t="n">
        <f aca="false">IF(  OR(  AND(  1 = K4722,  1 = I4722  ),  AND(  2 =K4722,  1 = G4722  )  ),  1,  0  )</f>
        <v>0</v>
      </c>
      <c r="N4722" s="0" t="n">
        <f aca="false">IF(  AND(  1 = M4722,  0 &lt; L4722  ),  1,  0  )</f>
        <v>0</v>
      </c>
    </row>
    <row r="4723" customFormat="false" ht="12.8" hidden="false" customHeight="false" outlineLevel="0" collapsed="false">
      <c r="A4723" s="5" t="n">
        <v>44676</v>
      </c>
      <c r="B4723" s="6" t="n">
        <f aca="false">YEAR(A4723)</f>
        <v>2022</v>
      </c>
      <c r="C4723" s="7" t="n">
        <v>6295</v>
      </c>
      <c r="D4723" s="8" t="n">
        <f aca="false">AVERAGE($C4719:$C4723)</f>
        <v>6386.6</v>
      </c>
      <c r="E4723" s="8" t="n">
        <f aca="false">AVERAGE($C4699:$C4723)</f>
        <v>6401.52</v>
      </c>
      <c r="F4723" s="8" t="n">
        <f aca="false">AVERAGE($C4649:$C4723)</f>
        <v>5914.98666666667</v>
      </c>
      <c r="G4723" s="4" t="n">
        <f aca="false">IF(  AND(  F4722 &lt; E4722,  F4723 &lt; E4723,  E4723 &lt; D4723  ),  1,  0  )</f>
        <v>0</v>
      </c>
      <c r="H4723" s="12" t="n">
        <f aca="false">IF(  AND(  1 = G4723,  OR(  0 = $K4723,  2 = $K4723  )  ),  $C4723,  IF(  AND(  NOT(  "-" = H4722  ),  0 &lt; H4722  ),  H4722,  0  )  )</f>
        <v>5550</v>
      </c>
      <c r="I4723" s="4" t="n">
        <f aca="false">IF(  AND(  E4722 &lt; F4722,  D4723 &lt; E4723,  E4723 &lt; F4723  ),  1,  0  )</f>
        <v>0</v>
      </c>
      <c r="J4723" s="12" t="n">
        <f aca="false">IF(  AND(  1 = I4723,  OR(  0 = $K4723,  1 = $K4723  )  ),  $C4723,  IF(  AND(  NOT(  "-" = J4722  ),  0 &lt; J4722  ),  J4722,  0  )  )</f>
        <v>5997</v>
      </c>
      <c r="K4723" s="13" t="n">
        <f aca="false">IF(  1 = G4722,  1,  IF(  1 = I4722,  2,  IF(  OR(  "-" = K4722,  1 = M4722),  0,  K4722  )  )  )</f>
        <v>1</v>
      </c>
      <c r="L4723" s="12" t="n">
        <f aca="false">IF(  AND(  1 = K4723,  1 = M4723  ),  (C4723 - H4723) * 100,  IF(  AND( 2 = K4723,  1 = M4723  ),  (J4723 - C4723) * 100,  0  )  )</f>
        <v>0</v>
      </c>
      <c r="M4723" s="6" t="n">
        <f aca="false">IF(  OR(  AND(  1 = K4723,  1 = I4723  ),  AND(  2 =K4723,  1 = G4723  )  ),  1,  0  )</f>
        <v>0</v>
      </c>
      <c r="N4723" s="0" t="n">
        <f aca="false">IF(  AND(  1 = M4723,  0 &lt; L4723  ),  1,  0  )</f>
        <v>0</v>
      </c>
    </row>
    <row r="4724" customFormat="false" ht="12.8" hidden="false" customHeight="false" outlineLevel="0" collapsed="false">
      <c r="A4724" s="5" t="n">
        <v>44677</v>
      </c>
      <c r="B4724" s="6" t="n">
        <f aca="false">YEAR(A4724)</f>
        <v>2022</v>
      </c>
      <c r="C4724" s="7" t="n">
        <v>6140</v>
      </c>
      <c r="D4724" s="8" t="n">
        <f aca="false">AVERAGE($C4720:$C4724)</f>
        <v>6325.2</v>
      </c>
      <c r="E4724" s="8" t="n">
        <f aca="false">AVERAGE($C4700:$C4724)</f>
        <v>6399.64</v>
      </c>
      <c r="F4724" s="8" t="n">
        <f aca="false">AVERAGE($C4650:$C4724)</f>
        <v>5925.73333333333</v>
      </c>
      <c r="G4724" s="4" t="n">
        <f aca="false">IF(  AND(  F4723 &lt; E4723,  F4724 &lt; E4724,  E4724 &lt; D4724  ),  1,  0  )</f>
        <v>0</v>
      </c>
      <c r="H4724" s="12" t="n">
        <f aca="false">IF(  AND(  1 = G4724,  OR(  0 = $K4724,  2 = $K4724  )  ),  $C4724,  IF(  AND(  NOT(  "-" = H4723  ),  0 &lt; H4723  ),  H4723,  0  )  )</f>
        <v>5550</v>
      </c>
      <c r="I4724" s="4" t="n">
        <f aca="false">IF(  AND(  E4723 &lt; F4723,  D4724 &lt; E4724,  E4724 &lt; F4724  ),  1,  0  )</f>
        <v>0</v>
      </c>
      <c r="J4724" s="12" t="n">
        <f aca="false">IF(  AND(  1 = I4724,  OR(  0 = $K4724,  1 = $K4724  )  ),  $C4724,  IF(  AND(  NOT(  "-" = J4723  ),  0 &lt; J4723  ),  J4723,  0  )  )</f>
        <v>5997</v>
      </c>
      <c r="K4724" s="13" t="n">
        <f aca="false">IF(  1 = G4723,  1,  IF(  1 = I4723,  2,  IF(  OR(  "-" = K4723,  1 = M4723),  0,  K4723  )  )  )</f>
        <v>1</v>
      </c>
      <c r="L4724" s="12" t="n">
        <f aca="false">IF(  AND(  1 = K4724,  1 = M4724  ),  (C4724 - H4724) * 100,  IF(  AND( 2 = K4724,  1 = M4724  ),  (J4724 - C4724) * 100,  0  )  )</f>
        <v>0</v>
      </c>
      <c r="M4724" s="6" t="n">
        <f aca="false">IF(  OR(  AND(  1 = K4724,  1 = I4724  ),  AND(  2 =K4724,  1 = G4724  )  ),  1,  0  )</f>
        <v>0</v>
      </c>
      <c r="N4724" s="0" t="n">
        <f aca="false">IF(  AND(  1 = M4724,  0 &lt; L4724  ),  1,  0  )</f>
        <v>0</v>
      </c>
    </row>
    <row r="4725" customFormat="false" ht="12.8" hidden="false" customHeight="false" outlineLevel="0" collapsed="false">
      <c r="A4725" s="5" t="n">
        <v>44678</v>
      </c>
      <c r="B4725" s="6" t="n">
        <f aca="false">YEAR(A4725)</f>
        <v>2022</v>
      </c>
      <c r="C4725" s="7" t="n">
        <v>6131</v>
      </c>
      <c r="D4725" s="8" t="n">
        <f aca="false">AVERAGE($C4721:$C4725)</f>
        <v>6266.2</v>
      </c>
      <c r="E4725" s="8" t="n">
        <f aca="false">AVERAGE($C4701:$C4725)</f>
        <v>6389.32</v>
      </c>
      <c r="F4725" s="8" t="n">
        <f aca="false">AVERAGE($C4651:$C4725)</f>
        <v>5936.73333333333</v>
      </c>
      <c r="G4725" s="4" t="n">
        <f aca="false">IF(  AND(  F4724 &lt; E4724,  F4725 &lt; E4725,  E4725 &lt; D4725  ),  1,  0  )</f>
        <v>0</v>
      </c>
      <c r="H4725" s="12" t="n">
        <f aca="false">IF(  AND(  1 = G4725,  OR(  0 = $K4725,  2 = $K4725  )  ),  $C4725,  IF(  AND(  NOT(  "-" = H4724  ),  0 &lt; H4724  ),  H4724,  0  )  )</f>
        <v>5550</v>
      </c>
      <c r="I4725" s="4" t="n">
        <f aca="false">IF(  AND(  E4724 &lt; F4724,  D4725 &lt; E4725,  E4725 &lt; F4725  ),  1,  0  )</f>
        <v>0</v>
      </c>
      <c r="J4725" s="12" t="n">
        <f aca="false">IF(  AND(  1 = I4725,  OR(  0 = $K4725,  1 = $K4725  )  ),  $C4725,  IF(  AND(  NOT(  "-" = J4724  ),  0 &lt; J4724  ),  J4724,  0  )  )</f>
        <v>5997</v>
      </c>
      <c r="K4725" s="13" t="n">
        <f aca="false">IF(  1 = G4724,  1,  IF(  1 = I4724,  2,  IF(  OR(  "-" = K4724,  1 = M4724),  0,  K4724  )  )  )</f>
        <v>1</v>
      </c>
      <c r="L4725" s="12" t="n">
        <f aca="false">IF(  AND(  1 = K4725,  1 = M4725  ),  (C4725 - H4725) * 100,  IF(  AND( 2 = K4725,  1 = M4725  ),  (J4725 - C4725) * 100,  0  )  )</f>
        <v>0</v>
      </c>
      <c r="M4725" s="6" t="n">
        <f aca="false">IF(  OR(  AND(  1 = K4725,  1 = I4725  ),  AND(  2 =K4725,  1 = G4725  )  ),  1,  0  )</f>
        <v>0</v>
      </c>
      <c r="N4725" s="0" t="n">
        <f aca="false">IF(  AND(  1 = M4725,  0 &lt; L4725  ),  1,  0  )</f>
        <v>0</v>
      </c>
    </row>
    <row r="4726" customFormat="false" ht="12.8" hidden="false" customHeight="false" outlineLevel="0" collapsed="false">
      <c r="A4726" s="5" t="n">
        <v>44679</v>
      </c>
      <c r="B4726" s="6" t="n">
        <f aca="false">YEAR(A4726)</f>
        <v>2022</v>
      </c>
      <c r="C4726" s="7" t="n">
        <v>5991</v>
      </c>
      <c r="D4726" s="8" t="n">
        <f aca="false">AVERAGE($C4722:$C4726)</f>
        <v>6181.8</v>
      </c>
      <c r="E4726" s="8" t="n">
        <f aca="false">AVERAGE($C4702:$C4726)</f>
        <v>6370.16</v>
      </c>
      <c r="F4726" s="8" t="n">
        <f aca="false">AVERAGE($C4652:$C4726)</f>
        <v>5944.88</v>
      </c>
      <c r="G4726" s="4" t="n">
        <f aca="false">IF(  AND(  F4725 &lt; E4725,  F4726 &lt; E4726,  E4726 &lt; D4726  ),  1,  0  )</f>
        <v>0</v>
      </c>
      <c r="H4726" s="12" t="n">
        <f aca="false">IF(  AND(  1 = G4726,  OR(  0 = $K4726,  2 = $K4726  )  ),  $C4726,  IF(  AND(  NOT(  "-" = H4725  ),  0 &lt; H4725  ),  H4725,  0  )  )</f>
        <v>5550</v>
      </c>
      <c r="I4726" s="4" t="n">
        <f aca="false">IF(  AND(  E4725 &lt; F4725,  D4726 &lt; E4726,  E4726 &lt; F4726  ),  1,  0  )</f>
        <v>0</v>
      </c>
      <c r="J4726" s="12" t="n">
        <f aca="false">IF(  AND(  1 = I4726,  OR(  0 = $K4726,  1 = $K4726  )  ),  $C4726,  IF(  AND(  NOT(  "-" = J4725  ),  0 &lt; J4725  ),  J4725,  0  )  )</f>
        <v>5997</v>
      </c>
      <c r="K4726" s="13" t="n">
        <f aca="false">IF(  1 = G4725,  1,  IF(  1 = I4725,  2,  IF(  OR(  "-" = K4725,  1 = M4725),  0,  K4725  )  )  )</f>
        <v>1</v>
      </c>
      <c r="L4726" s="12" t="n">
        <f aca="false">IF(  AND(  1 = K4726,  1 = M4726  ),  (C4726 - H4726) * 100,  IF(  AND( 2 = K4726,  1 = M4726  ),  (J4726 - C4726) * 100,  0  )  )</f>
        <v>0</v>
      </c>
      <c r="M4726" s="6" t="n">
        <f aca="false">IF(  OR(  AND(  1 = K4726,  1 = I4726  ),  AND(  2 =K4726,  1 = G4726  )  ),  1,  0  )</f>
        <v>0</v>
      </c>
      <c r="N4726" s="0" t="n">
        <f aca="false">IF(  AND(  1 = M4726,  0 &lt; L4726  ),  1,  0  )</f>
        <v>0</v>
      </c>
    </row>
    <row r="4727" customFormat="false" ht="12.8" hidden="false" customHeight="false" outlineLevel="0" collapsed="false">
      <c r="A4727" s="5" t="n">
        <v>44683</v>
      </c>
      <c r="B4727" s="6" t="n">
        <f aca="false">YEAR(A4727)</f>
        <v>2022</v>
      </c>
      <c r="C4727" s="7" t="n">
        <v>5850</v>
      </c>
      <c r="D4727" s="8" t="n">
        <f aca="false">AVERAGE($C4723:$C4727)</f>
        <v>6081.4</v>
      </c>
      <c r="E4727" s="8" t="n">
        <f aca="false">AVERAGE($C4703:$C4727)</f>
        <v>6341.04</v>
      </c>
      <c r="F4727" s="8" t="n">
        <f aca="false">AVERAGE($C4653:$C4727)</f>
        <v>5951.10666666667</v>
      </c>
      <c r="G4727" s="4" t="n">
        <f aca="false">IF(  AND(  F4726 &lt; E4726,  F4727 &lt; E4727,  E4727 &lt; D4727  ),  1,  0  )</f>
        <v>0</v>
      </c>
      <c r="H4727" s="12" t="n">
        <f aca="false">IF(  AND(  1 = G4727,  OR(  0 = $K4727,  2 = $K4727  )  ),  $C4727,  IF(  AND(  NOT(  "-" = H4726  ),  0 &lt; H4726  ),  H4726,  0  )  )</f>
        <v>5550</v>
      </c>
      <c r="I4727" s="4" t="n">
        <f aca="false">IF(  AND(  E4726 &lt; F4726,  D4727 &lt; E4727,  E4727 &lt; F4727  ),  1,  0  )</f>
        <v>0</v>
      </c>
      <c r="J4727" s="12" t="n">
        <f aca="false">IF(  AND(  1 = I4727,  OR(  0 = $K4727,  1 = $K4727  )  ),  $C4727,  IF(  AND(  NOT(  "-" = J4726  ),  0 &lt; J4726  ),  J4726,  0  )  )</f>
        <v>5997</v>
      </c>
      <c r="K4727" s="13" t="n">
        <f aca="false">IF(  1 = G4726,  1,  IF(  1 = I4726,  2,  IF(  OR(  "-" = K4726,  1 = M4726),  0,  K4726  )  )  )</f>
        <v>1</v>
      </c>
      <c r="L4727" s="12" t="n">
        <f aca="false">IF(  AND(  1 = K4727,  1 = M4727  ),  (C4727 - H4727) * 100,  IF(  AND( 2 = K4727,  1 = M4727  ),  (J4727 - C4727) * 100,  0  )  )</f>
        <v>0</v>
      </c>
      <c r="M4727" s="6" t="n">
        <f aca="false">IF(  OR(  AND(  1 = K4727,  1 = I4727  ),  AND(  2 =K4727,  1 = G4727  )  ),  1,  0  )</f>
        <v>0</v>
      </c>
      <c r="N4727" s="0" t="n">
        <f aca="false">IF(  AND(  1 = M4727,  0 &lt; L4727  ),  1,  0  )</f>
        <v>0</v>
      </c>
    </row>
    <row r="4728" customFormat="false" ht="12.8" hidden="false" customHeight="false" outlineLevel="0" collapsed="false">
      <c r="A4728" s="5" t="n">
        <v>44687</v>
      </c>
      <c r="B4728" s="6" t="n">
        <f aca="false">YEAR(A4728)</f>
        <v>2022</v>
      </c>
      <c r="C4728" s="7" t="n">
        <v>5784</v>
      </c>
      <c r="D4728" s="8" t="n">
        <f aca="false">AVERAGE($C4724:$C4728)</f>
        <v>5979.2</v>
      </c>
      <c r="E4728" s="8" t="n">
        <f aca="false">AVERAGE($C4704:$C4728)</f>
        <v>6308.12</v>
      </c>
      <c r="F4728" s="8" t="n">
        <f aca="false">AVERAGE($C4654:$C4728)</f>
        <v>5956.77333333333</v>
      </c>
      <c r="G4728" s="4" t="n">
        <f aca="false">IF(  AND(  F4727 &lt; E4727,  F4728 &lt; E4728,  E4728 &lt; D4728  ),  1,  0  )</f>
        <v>0</v>
      </c>
      <c r="H4728" s="12" t="n">
        <f aca="false">IF(  AND(  1 = G4728,  OR(  0 = $K4728,  2 = $K4728  )  ),  $C4728,  IF(  AND(  NOT(  "-" = H4727  ),  0 &lt; H4727  ),  H4727,  0  )  )</f>
        <v>5550</v>
      </c>
      <c r="I4728" s="4" t="n">
        <f aca="false">IF(  AND(  E4727 &lt; F4727,  D4728 &lt; E4728,  E4728 &lt; F4728  ),  1,  0  )</f>
        <v>0</v>
      </c>
      <c r="J4728" s="12" t="n">
        <f aca="false">IF(  AND(  1 = I4728,  OR(  0 = $K4728,  1 = $K4728  )  ),  $C4728,  IF(  AND(  NOT(  "-" = J4727  ),  0 &lt; J4727  ),  J4727,  0  )  )</f>
        <v>5997</v>
      </c>
      <c r="K4728" s="13" t="n">
        <f aca="false">IF(  1 = G4727,  1,  IF(  1 = I4727,  2,  IF(  OR(  "-" = K4727,  1 = M4727),  0,  K4727  )  )  )</f>
        <v>1</v>
      </c>
      <c r="L4728" s="12" t="n">
        <f aca="false">IF(  AND(  1 = K4728,  1 = M4728  ),  (C4728 - H4728) * 100,  IF(  AND( 2 = K4728,  1 = M4728  ),  (J4728 - C4728) * 100,  0  )  )</f>
        <v>0</v>
      </c>
      <c r="M4728" s="6" t="n">
        <f aca="false">IF(  OR(  AND(  1 = K4728,  1 = I4728  ),  AND(  2 =K4728,  1 = G4728  )  ),  1,  0  )</f>
        <v>0</v>
      </c>
      <c r="N4728" s="0" t="n">
        <f aca="false">IF(  AND(  1 = M4728,  0 &lt; L4728  ),  1,  0  )</f>
        <v>0</v>
      </c>
    </row>
    <row r="4729" customFormat="false" ht="12.8" hidden="false" customHeight="false" outlineLevel="0" collapsed="false">
      <c r="A4729" s="5" t="n">
        <v>44690</v>
      </c>
      <c r="B4729" s="6" t="n">
        <f aca="false">YEAR(A4729)</f>
        <v>2022</v>
      </c>
      <c r="C4729" s="7" t="n">
        <v>5622</v>
      </c>
      <c r="D4729" s="8" t="n">
        <f aca="false">AVERAGE($C4725:$C4729)</f>
        <v>5875.6</v>
      </c>
      <c r="E4729" s="8" t="n">
        <f aca="false">AVERAGE($C4705:$C4729)</f>
        <v>6265.04</v>
      </c>
      <c r="F4729" s="8" t="n">
        <f aca="false">AVERAGE($C4655:$C4729)</f>
        <v>5961.42666666667</v>
      </c>
      <c r="G4729" s="4" t="n">
        <f aca="false">IF(  AND(  F4728 &lt; E4728,  F4729 &lt; E4729,  E4729 &lt; D4729  ),  1,  0  )</f>
        <v>0</v>
      </c>
      <c r="H4729" s="12" t="n">
        <f aca="false">IF(  AND(  1 = G4729,  OR(  0 = $K4729,  2 = $K4729  )  ),  $C4729,  IF(  AND(  NOT(  "-" = H4728  ),  0 &lt; H4728  ),  H4728,  0  )  )</f>
        <v>5550</v>
      </c>
      <c r="I4729" s="4" t="n">
        <f aca="false">IF(  AND(  E4728 &lt; F4728,  D4729 &lt; E4729,  E4729 &lt; F4729  ),  1,  0  )</f>
        <v>0</v>
      </c>
      <c r="J4729" s="12" t="n">
        <f aca="false">IF(  AND(  1 = I4729,  OR(  0 = $K4729,  1 = $K4729  )  ),  $C4729,  IF(  AND(  NOT(  "-" = J4728  ),  0 &lt; J4728  ),  J4728,  0  )  )</f>
        <v>5997</v>
      </c>
      <c r="K4729" s="13" t="n">
        <f aca="false">IF(  1 = G4728,  1,  IF(  1 = I4728,  2,  IF(  OR(  "-" = K4728,  1 = M4728),  0,  K4728  )  )  )</f>
        <v>1</v>
      </c>
      <c r="L4729" s="12" t="n">
        <f aca="false">IF(  AND(  1 = K4729,  1 = M4729  ),  (C4729 - H4729) * 100,  IF(  AND( 2 = K4729,  1 = M4729  ),  (J4729 - C4729) * 100,  0  )  )</f>
        <v>0</v>
      </c>
      <c r="M4729" s="6" t="n">
        <f aca="false">IF(  OR(  AND(  1 = K4729,  1 = I4729  ),  AND(  2 =K4729,  1 = G4729  )  ),  1,  0  )</f>
        <v>0</v>
      </c>
      <c r="N4729" s="0" t="n">
        <f aca="false">IF(  AND(  1 = M4729,  0 &lt; L4729  ),  1,  0  )</f>
        <v>0</v>
      </c>
    </row>
    <row r="4730" customFormat="false" ht="12.8" hidden="false" customHeight="false" outlineLevel="0" collapsed="false">
      <c r="A4730" s="5" t="n">
        <v>44691</v>
      </c>
      <c r="B4730" s="6" t="n">
        <f aca="false">YEAR(A4730)</f>
        <v>2022</v>
      </c>
      <c r="C4730" s="7" t="n">
        <v>5636</v>
      </c>
      <c r="D4730" s="8" t="n">
        <f aca="false">AVERAGE($C4726:$C4730)</f>
        <v>5776.6</v>
      </c>
      <c r="E4730" s="8" t="n">
        <f aca="false">AVERAGE($C4706:$C4730)</f>
        <v>6237.92</v>
      </c>
      <c r="F4730" s="8" t="n">
        <f aca="false">AVERAGE($C4656:$C4730)</f>
        <v>5967.34666666667</v>
      </c>
      <c r="G4730" s="4" t="n">
        <f aca="false">IF(  AND(  F4729 &lt; E4729,  F4730 &lt; E4730,  E4730 &lt; D4730  ),  1,  0  )</f>
        <v>0</v>
      </c>
      <c r="H4730" s="12" t="n">
        <f aca="false">IF(  AND(  1 = G4730,  OR(  0 = $K4730,  2 = $K4730  )  ),  $C4730,  IF(  AND(  NOT(  "-" = H4729  ),  0 &lt; H4729  ),  H4729,  0  )  )</f>
        <v>5550</v>
      </c>
      <c r="I4730" s="4" t="n">
        <f aca="false">IF(  AND(  E4729 &lt; F4729,  D4730 &lt; E4730,  E4730 &lt; F4730  ),  1,  0  )</f>
        <v>0</v>
      </c>
      <c r="J4730" s="12" t="n">
        <f aca="false">IF(  AND(  1 = I4730,  OR(  0 = $K4730,  1 = $K4730  )  ),  $C4730,  IF(  AND(  NOT(  "-" = J4729  ),  0 &lt; J4729  ),  J4729,  0  )  )</f>
        <v>5997</v>
      </c>
      <c r="K4730" s="13" t="n">
        <f aca="false">IF(  1 = G4729,  1,  IF(  1 = I4729,  2,  IF(  OR(  "-" = K4729,  1 = M4729),  0,  K4729  )  )  )</f>
        <v>1</v>
      </c>
      <c r="L4730" s="12" t="n">
        <f aca="false">IF(  AND(  1 = K4730,  1 = M4730  ),  (C4730 - H4730) * 100,  IF(  AND( 2 = K4730,  1 = M4730  ),  (J4730 - C4730) * 100,  0  )  )</f>
        <v>0</v>
      </c>
      <c r="M4730" s="6" t="n">
        <f aca="false">IF(  OR(  AND(  1 = K4730,  1 = I4730  ),  AND(  2 =K4730,  1 = G4730  )  ),  1,  0  )</f>
        <v>0</v>
      </c>
      <c r="N4730" s="0" t="n">
        <f aca="false">IF(  AND(  1 = M4730,  0 &lt; L4730  ),  1,  0  )</f>
        <v>0</v>
      </c>
    </row>
    <row r="4731" customFormat="false" ht="12.8" hidden="false" customHeight="false" outlineLevel="0" collapsed="false">
      <c r="A4731" s="5" t="n">
        <v>44692</v>
      </c>
      <c r="B4731" s="6" t="n">
        <f aca="false">YEAR(A4731)</f>
        <v>2022</v>
      </c>
      <c r="C4731" s="7" t="n">
        <v>5819</v>
      </c>
      <c r="D4731" s="8" t="n">
        <f aca="false">AVERAGE($C4727:$C4731)</f>
        <v>5742.2</v>
      </c>
      <c r="E4731" s="8" t="n">
        <f aca="false">AVERAGE($C4707:$C4731)</f>
        <v>6224</v>
      </c>
      <c r="F4731" s="8" t="n">
        <f aca="false">AVERAGE($C4657:$C4731)</f>
        <v>5974.56</v>
      </c>
      <c r="G4731" s="4" t="n">
        <f aca="false">IF(  AND(  F4730 &lt; E4730,  F4731 &lt; E4731,  E4731 &lt; D4731  ),  1,  0  )</f>
        <v>0</v>
      </c>
      <c r="H4731" s="12" t="n">
        <f aca="false">IF(  AND(  1 = G4731,  OR(  0 = $K4731,  2 = $K4731  )  ),  $C4731,  IF(  AND(  NOT(  "-" = H4730  ),  0 &lt; H4730  ),  H4730,  0  )  )</f>
        <v>5550</v>
      </c>
      <c r="I4731" s="4" t="n">
        <f aca="false">IF(  AND(  E4730 &lt; F4730,  D4731 &lt; E4731,  E4731 &lt; F4731  ),  1,  0  )</f>
        <v>0</v>
      </c>
      <c r="J4731" s="12" t="n">
        <f aca="false">IF(  AND(  1 = I4731,  OR(  0 = $K4731,  1 = $K4731  )  ),  $C4731,  IF(  AND(  NOT(  "-" = J4730  ),  0 &lt; J4730  ),  J4730,  0  )  )</f>
        <v>5997</v>
      </c>
      <c r="K4731" s="13" t="n">
        <f aca="false">IF(  1 = G4730,  1,  IF(  1 = I4730,  2,  IF(  OR(  "-" = K4730,  1 = M4730),  0,  K4730  )  )  )</f>
        <v>1</v>
      </c>
      <c r="L4731" s="12" t="n">
        <f aca="false">IF(  AND(  1 = K4731,  1 = M4731  ),  (C4731 - H4731) * 100,  IF(  AND( 2 = K4731,  1 = M4731  ),  (J4731 - C4731) * 100,  0  )  )</f>
        <v>0</v>
      </c>
      <c r="M4731" s="6" t="n">
        <f aca="false">IF(  OR(  AND(  1 = K4731,  1 = I4731  ),  AND(  2 =K4731,  1 = G4731  )  ),  1,  0  )</f>
        <v>0</v>
      </c>
      <c r="N4731" s="0" t="n">
        <f aca="false">IF(  AND(  1 = M4731,  0 &lt; L4731  ),  1,  0  )</f>
        <v>0</v>
      </c>
    </row>
    <row r="4732" customFormat="false" ht="12.8" hidden="false" customHeight="false" outlineLevel="0" collapsed="false">
      <c r="A4732" s="5" t="n">
        <v>44693</v>
      </c>
      <c r="B4732" s="6" t="n">
        <f aca="false">YEAR(A4732)</f>
        <v>2022</v>
      </c>
      <c r="C4732" s="7" t="n">
        <v>5725</v>
      </c>
      <c r="D4732" s="8" t="n">
        <f aca="false">AVERAGE($C4728:$C4732)</f>
        <v>5717.2</v>
      </c>
      <c r="E4732" s="8" t="n">
        <f aca="false">AVERAGE($C4708:$C4732)</f>
        <v>6198.36</v>
      </c>
      <c r="F4732" s="8" t="n">
        <f aca="false">AVERAGE($C4658:$C4732)</f>
        <v>5979.68</v>
      </c>
      <c r="G4732" s="4" t="n">
        <f aca="false">IF(  AND(  F4731 &lt; E4731,  F4732 &lt; E4732,  E4732 &lt; D4732  ),  1,  0  )</f>
        <v>0</v>
      </c>
      <c r="H4732" s="12" t="n">
        <f aca="false">IF(  AND(  1 = G4732,  OR(  0 = $K4732,  2 = $K4732  )  ),  $C4732,  IF(  AND(  NOT(  "-" = H4731  ),  0 &lt; H4731  ),  H4731,  0  )  )</f>
        <v>5550</v>
      </c>
      <c r="I4732" s="4" t="n">
        <f aca="false">IF(  AND(  E4731 &lt; F4731,  D4732 &lt; E4732,  E4732 &lt; F4732  ),  1,  0  )</f>
        <v>0</v>
      </c>
      <c r="J4732" s="12" t="n">
        <f aca="false">IF(  AND(  1 = I4732,  OR(  0 = $K4732,  1 = $K4732  )  ),  $C4732,  IF(  AND(  NOT(  "-" = J4731  ),  0 &lt; J4731  ),  J4731,  0  )  )</f>
        <v>5997</v>
      </c>
      <c r="K4732" s="13" t="n">
        <f aca="false">IF(  1 = G4731,  1,  IF(  1 = I4731,  2,  IF(  OR(  "-" = K4731,  1 = M4731),  0,  K4731  )  )  )</f>
        <v>1</v>
      </c>
      <c r="L4732" s="12" t="n">
        <f aca="false">IF(  AND(  1 = K4732,  1 = M4732  ),  (C4732 - H4732) * 100,  IF(  AND( 2 = K4732,  1 = M4732  ),  (J4732 - C4732) * 100,  0  )  )</f>
        <v>0</v>
      </c>
      <c r="M4732" s="6" t="n">
        <f aca="false">IF(  OR(  AND(  1 = K4732,  1 = I4732  ),  AND(  2 =K4732,  1 = G4732  )  ),  1,  0  )</f>
        <v>0</v>
      </c>
      <c r="N4732" s="0" t="n">
        <f aca="false">IF(  AND(  1 = M4732,  0 &lt; L4732  ),  1,  0  )</f>
        <v>0</v>
      </c>
    </row>
    <row r="4733" customFormat="false" ht="12.8" hidden="false" customHeight="false" outlineLevel="0" collapsed="false">
      <c r="A4733" s="5" t="n">
        <v>44694</v>
      </c>
      <c r="B4733" s="6" t="n">
        <f aca="false">YEAR(A4733)</f>
        <v>2022</v>
      </c>
      <c r="C4733" s="7" t="n">
        <v>5725</v>
      </c>
      <c r="D4733" s="8" t="n">
        <f aca="false">AVERAGE($C4729:$C4733)</f>
        <v>5705.4</v>
      </c>
      <c r="E4733" s="8" t="n">
        <f aca="false">AVERAGE($C4709:$C4733)</f>
        <v>6172.4</v>
      </c>
      <c r="F4733" s="8" t="n">
        <f aca="false">AVERAGE($C4659:$C4733)</f>
        <v>5984.96</v>
      </c>
      <c r="G4733" s="4" t="n">
        <f aca="false">IF(  AND(  F4732 &lt; E4732,  F4733 &lt; E4733,  E4733 &lt; D4733  ),  1,  0  )</f>
        <v>0</v>
      </c>
      <c r="H4733" s="12" t="n">
        <f aca="false">IF(  AND(  1 = G4733,  OR(  0 = $K4733,  2 = $K4733  )  ),  $C4733,  IF(  AND(  NOT(  "-" = H4732  ),  0 &lt; H4732  ),  H4732,  0  )  )</f>
        <v>5550</v>
      </c>
      <c r="I4733" s="4" t="n">
        <f aca="false">IF(  AND(  E4732 &lt; F4732,  D4733 &lt; E4733,  E4733 &lt; F4733  ),  1,  0  )</f>
        <v>0</v>
      </c>
      <c r="J4733" s="12" t="n">
        <f aca="false">IF(  AND(  1 = I4733,  OR(  0 = $K4733,  1 = $K4733  )  ),  $C4733,  IF(  AND(  NOT(  "-" = J4732  ),  0 &lt; J4732  ),  J4732,  0  )  )</f>
        <v>5997</v>
      </c>
      <c r="K4733" s="13" t="n">
        <f aca="false">IF(  1 = G4732,  1,  IF(  1 = I4732,  2,  IF(  OR(  "-" = K4732,  1 = M4732),  0,  K4732  )  )  )</f>
        <v>1</v>
      </c>
      <c r="L4733" s="12" t="n">
        <f aca="false">IF(  AND(  1 = K4733,  1 = M4733  ),  (C4733 - H4733) * 100,  IF(  AND( 2 = K4733,  1 = M4733  ),  (J4733 - C4733) * 100,  0  )  )</f>
        <v>0</v>
      </c>
      <c r="M4733" s="6" t="n">
        <f aca="false">IF(  OR(  AND(  1 = K4733,  1 = I4733  ),  AND(  2 =K4733,  1 = G4733  )  ),  1,  0  )</f>
        <v>0</v>
      </c>
      <c r="N4733" s="0" t="n">
        <f aca="false">IF(  AND(  1 = M4733,  0 &lt; L4733  ),  1,  0  )</f>
        <v>0</v>
      </c>
    </row>
    <row r="4734" customFormat="false" ht="12.8" hidden="false" customHeight="false" outlineLevel="0" collapsed="false">
      <c r="A4734" s="5" t="n">
        <v>44697</v>
      </c>
      <c r="B4734" s="6" t="n">
        <f aca="false">YEAR(A4734)</f>
        <v>2022</v>
      </c>
      <c r="C4734" s="7" t="n">
        <v>5634</v>
      </c>
      <c r="D4734" s="8" t="n">
        <f aca="false">AVERAGE($C4730:$C4734)</f>
        <v>5707.8</v>
      </c>
      <c r="E4734" s="8" t="n">
        <f aca="false">AVERAGE($C4710:$C4734)</f>
        <v>6144.76</v>
      </c>
      <c r="F4734" s="8" t="n">
        <f aca="false">AVERAGE($C4660:$C4734)</f>
        <v>5987.04</v>
      </c>
      <c r="G4734" s="4" t="n">
        <f aca="false">IF(  AND(  F4733 &lt; E4733,  F4734 &lt; E4734,  E4734 &lt; D4734  ),  1,  0  )</f>
        <v>0</v>
      </c>
      <c r="H4734" s="12" t="n">
        <f aca="false">IF(  AND(  1 = G4734,  OR(  0 = $K4734,  2 = $K4734  )  ),  $C4734,  IF(  AND(  NOT(  "-" = H4733  ),  0 &lt; H4733  ),  H4733,  0  )  )</f>
        <v>5550</v>
      </c>
      <c r="I4734" s="4" t="n">
        <f aca="false">IF(  AND(  E4733 &lt; F4733,  D4734 &lt; E4734,  E4734 &lt; F4734  ),  1,  0  )</f>
        <v>0</v>
      </c>
      <c r="J4734" s="12" t="n">
        <f aca="false">IF(  AND(  1 = I4734,  OR(  0 = $K4734,  1 = $K4734  )  ),  $C4734,  IF(  AND(  NOT(  "-" = J4733  ),  0 &lt; J4733  ),  J4733,  0  )  )</f>
        <v>5997</v>
      </c>
      <c r="K4734" s="13" t="n">
        <f aca="false">IF(  1 = G4733,  1,  IF(  1 = I4733,  2,  IF(  OR(  "-" = K4733,  1 = M4733),  0,  K4733  )  )  )</f>
        <v>1</v>
      </c>
      <c r="L4734" s="12" t="n">
        <f aca="false">IF(  AND(  1 = K4734,  1 = M4734  ),  (C4734 - H4734) * 100,  IF(  AND( 2 = K4734,  1 = M4734  ),  (J4734 - C4734) * 100,  0  )  )</f>
        <v>0</v>
      </c>
      <c r="M4734" s="6" t="n">
        <f aca="false">IF(  OR(  AND(  1 = K4734,  1 = I4734  ),  AND(  2 =K4734,  1 = G4734  )  ),  1,  0  )</f>
        <v>0</v>
      </c>
      <c r="N4734" s="0" t="n">
        <f aca="false">IF(  AND(  1 = M4734,  0 &lt; L4734  ),  1,  0  )</f>
        <v>0</v>
      </c>
    </row>
    <row r="4735" customFormat="false" ht="12.8" hidden="false" customHeight="false" outlineLevel="0" collapsed="false">
      <c r="A4735" s="5" t="n">
        <v>44698</v>
      </c>
      <c r="B4735" s="6" t="n">
        <f aca="false">YEAR(A4735)</f>
        <v>2022</v>
      </c>
      <c r="C4735" s="7" t="n">
        <v>5726</v>
      </c>
      <c r="D4735" s="8" t="n">
        <f aca="false">AVERAGE($C4731:$C4735)</f>
        <v>5725.8</v>
      </c>
      <c r="E4735" s="8" t="n">
        <f aca="false">AVERAGE($C4711:$C4735)</f>
        <v>6119.96</v>
      </c>
      <c r="F4735" s="8" t="n">
        <f aca="false">AVERAGE($C4661:$C4735)</f>
        <v>5990.44</v>
      </c>
      <c r="G4735" s="4" t="n">
        <f aca="false">IF(  AND(  F4734 &lt; E4734,  F4735 &lt; E4735,  E4735 &lt; D4735  ),  1,  0  )</f>
        <v>0</v>
      </c>
      <c r="H4735" s="12" t="n">
        <f aca="false">IF(  AND(  1 = G4735,  OR(  0 = $K4735,  2 = $K4735  )  ),  $C4735,  IF(  AND(  NOT(  "-" = H4734  ),  0 &lt; H4734  ),  H4734,  0  )  )</f>
        <v>5550</v>
      </c>
      <c r="I4735" s="4" t="n">
        <f aca="false">IF(  AND(  E4734 &lt; F4734,  D4735 &lt; E4735,  E4735 &lt; F4735  ),  1,  0  )</f>
        <v>0</v>
      </c>
      <c r="J4735" s="12" t="n">
        <f aca="false">IF(  AND(  1 = I4735,  OR(  0 = $K4735,  1 = $K4735  )  ),  $C4735,  IF(  AND(  NOT(  "-" = J4734  ),  0 &lt; J4734  ),  J4734,  0  )  )</f>
        <v>5997</v>
      </c>
      <c r="K4735" s="13" t="n">
        <f aca="false">IF(  1 = G4734,  1,  IF(  1 = I4734,  2,  IF(  OR(  "-" = K4734,  1 = M4734),  0,  K4734  )  )  )</f>
        <v>1</v>
      </c>
      <c r="L4735" s="12" t="n">
        <f aca="false">IF(  AND(  1 = K4735,  1 = M4735  ),  (C4735 - H4735) * 100,  IF(  AND( 2 = K4735,  1 = M4735  ),  (J4735 - C4735) * 100,  0  )  )</f>
        <v>0</v>
      </c>
      <c r="M4735" s="6" t="n">
        <f aca="false">IF(  OR(  AND(  1 = K4735,  1 = I4735  ),  AND(  2 =K4735,  1 = G4735  )  ),  1,  0  )</f>
        <v>0</v>
      </c>
      <c r="N4735" s="0" t="n">
        <f aca="false">IF(  AND(  1 = M4735,  0 &lt; L4735  ),  1,  0  )</f>
        <v>0</v>
      </c>
    </row>
    <row r="4736" customFormat="false" ht="12.8" hidden="false" customHeight="false" outlineLevel="0" collapsed="false">
      <c r="A4736" s="5" t="n">
        <v>44699</v>
      </c>
      <c r="B4736" s="6" t="n">
        <f aca="false">YEAR(A4736)</f>
        <v>2022</v>
      </c>
      <c r="C4736" s="7" t="n">
        <v>5927</v>
      </c>
      <c r="D4736" s="8" t="n">
        <f aca="false">AVERAGE($C4732:$C4736)</f>
        <v>5747.4</v>
      </c>
      <c r="E4736" s="8" t="n">
        <f aca="false">AVERAGE($C4712:$C4736)</f>
        <v>6104.32</v>
      </c>
      <c r="F4736" s="8" t="n">
        <f aca="false">AVERAGE($C4662:$C4736)</f>
        <v>5997.6</v>
      </c>
      <c r="G4736" s="4" t="n">
        <f aca="false">IF(  AND(  F4735 &lt; E4735,  F4736 &lt; E4736,  E4736 &lt; D4736  ),  1,  0  )</f>
        <v>0</v>
      </c>
      <c r="H4736" s="12" t="n">
        <f aca="false">IF(  AND(  1 = G4736,  OR(  0 = $K4736,  2 = $K4736  )  ),  $C4736,  IF(  AND(  NOT(  "-" = H4735  ),  0 &lt; H4735  ),  H4735,  0  )  )</f>
        <v>5550</v>
      </c>
      <c r="I4736" s="4" t="n">
        <f aca="false">IF(  AND(  E4735 &lt; F4735,  D4736 &lt; E4736,  E4736 &lt; F4736  ),  1,  0  )</f>
        <v>0</v>
      </c>
      <c r="J4736" s="12" t="n">
        <f aca="false">IF(  AND(  1 = I4736,  OR(  0 = $K4736,  1 = $K4736  )  ),  $C4736,  IF(  AND(  NOT(  "-" = J4735  ),  0 &lt; J4735  ),  J4735,  0  )  )</f>
        <v>5997</v>
      </c>
      <c r="K4736" s="13" t="n">
        <f aca="false">IF(  1 = G4735,  1,  IF(  1 = I4735,  2,  IF(  OR(  "-" = K4735,  1 = M4735),  0,  K4735  )  )  )</f>
        <v>1</v>
      </c>
      <c r="L4736" s="12" t="n">
        <f aca="false">IF(  AND(  1 = K4736,  1 = M4736  ),  (C4736 - H4736) * 100,  IF(  AND( 2 = K4736,  1 = M4736  ),  (J4736 - C4736) * 100,  0  )  )</f>
        <v>0</v>
      </c>
      <c r="M4736" s="6" t="n">
        <f aca="false">IF(  OR(  AND(  1 = K4736,  1 = I4736  ),  AND(  2 =K4736,  1 = G4736  )  ),  1,  0  )</f>
        <v>0</v>
      </c>
      <c r="N4736" s="0" t="n">
        <f aca="false">IF(  AND(  1 = M4736,  0 &lt; L4736  ),  1,  0  )</f>
        <v>0</v>
      </c>
    </row>
    <row r="4737" customFormat="false" ht="12.8" hidden="false" customHeight="false" outlineLevel="0" collapsed="false">
      <c r="A4737" s="5" t="n">
        <v>44700</v>
      </c>
      <c r="B4737" s="6" t="n">
        <f aca="false">YEAR(A4737)</f>
        <v>2022</v>
      </c>
      <c r="C4737" s="7" t="n">
        <v>5916</v>
      </c>
      <c r="D4737" s="8" t="n">
        <f aca="false">AVERAGE($C4733:$C4737)</f>
        <v>5785.6</v>
      </c>
      <c r="E4737" s="8" t="n">
        <f aca="false">AVERAGE($C4713:$C4737)</f>
        <v>6085.72</v>
      </c>
      <c r="F4737" s="8" t="n">
        <f aca="false">AVERAGE($C4663:$C4737)</f>
        <v>6004.54666666667</v>
      </c>
      <c r="G4737" s="4" t="n">
        <f aca="false">IF(  AND(  F4736 &lt; E4736,  F4737 &lt; E4737,  E4737 &lt; D4737  ),  1,  0  )</f>
        <v>0</v>
      </c>
      <c r="H4737" s="12" t="n">
        <f aca="false">IF(  AND(  1 = G4737,  OR(  0 = $K4737,  2 = $K4737  )  ),  $C4737,  IF(  AND(  NOT(  "-" = H4736  ),  0 &lt; H4736  ),  H4736,  0  )  )</f>
        <v>5550</v>
      </c>
      <c r="I4737" s="4" t="n">
        <f aca="false">IF(  AND(  E4736 &lt; F4736,  D4737 &lt; E4737,  E4737 &lt; F4737  ),  1,  0  )</f>
        <v>0</v>
      </c>
      <c r="J4737" s="12" t="n">
        <f aca="false">IF(  AND(  1 = I4737,  OR(  0 = $K4737,  1 = $K4737  )  ),  $C4737,  IF(  AND(  NOT(  "-" = J4736  ),  0 &lt; J4736  ),  J4736,  0  )  )</f>
        <v>5997</v>
      </c>
      <c r="K4737" s="13" t="n">
        <f aca="false">IF(  1 = G4736,  1,  IF(  1 = I4736,  2,  IF(  OR(  "-" = K4736,  1 = M4736),  0,  K4736  )  )  )</f>
        <v>1</v>
      </c>
      <c r="L4737" s="12" t="n">
        <f aca="false">IF(  AND(  1 = K4737,  1 = M4737  ),  (C4737 - H4737) * 100,  IF(  AND( 2 = K4737,  1 = M4737  ),  (J4737 - C4737) * 100,  0  )  )</f>
        <v>0</v>
      </c>
      <c r="M4737" s="6" t="n">
        <f aca="false">IF(  OR(  AND(  1 = K4737,  1 = I4737  ),  AND(  2 =K4737,  1 = G4737  )  ),  1,  0  )</f>
        <v>0</v>
      </c>
      <c r="N4737" s="0" t="n">
        <f aca="false">IF(  AND(  1 = M4737,  0 &lt; L4737  ),  1,  0  )</f>
        <v>0</v>
      </c>
    </row>
    <row r="4738" customFormat="false" ht="12.8" hidden="false" customHeight="false" outlineLevel="0" collapsed="false">
      <c r="A4738" s="5" t="n">
        <v>44701</v>
      </c>
      <c r="B4738" s="6" t="n">
        <f aca="false">YEAR(A4738)</f>
        <v>2022</v>
      </c>
      <c r="C4738" s="7" t="n">
        <v>5929</v>
      </c>
      <c r="D4738" s="8" t="n">
        <f aca="false">AVERAGE($C4734:$C4738)</f>
        <v>5826.4</v>
      </c>
      <c r="E4738" s="8" t="n">
        <f aca="false">AVERAGE($C4714:$C4738)</f>
        <v>6068</v>
      </c>
      <c r="F4738" s="8" t="n">
        <f aca="false">AVERAGE($C4664:$C4738)</f>
        <v>6008.53333333333</v>
      </c>
      <c r="G4738" s="4" t="n">
        <f aca="false">IF(  AND(  F4737 &lt; E4737,  F4738 &lt; E4738,  E4738 &lt; D4738  ),  1,  0  )</f>
        <v>0</v>
      </c>
      <c r="H4738" s="12" t="n">
        <f aca="false">IF(  AND(  1 = G4738,  OR(  0 = $K4738,  2 = $K4738  )  ),  $C4738,  IF(  AND(  NOT(  "-" = H4737  ),  0 &lt; H4737  ),  H4737,  0  )  )</f>
        <v>5550</v>
      </c>
      <c r="I4738" s="4" t="n">
        <f aca="false">IF(  AND(  E4737 &lt; F4737,  D4738 &lt; E4738,  E4738 &lt; F4738  ),  1,  0  )</f>
        <v>0</v>
      </c>
      <c r="J4738" s="12" t="n">
        <f aca="false">IF(  AND(  1 = I4738,  OR(  0 = $K4738,  1 = $K4738  )  ),  $C4738,  IF(  AND(  NOT(  "-" = J4737  ),  0 &lt; J4737  ),  J4737,  0  )  )</f>
        <v>5997</v>
      </c>
      <c r="K4738" s="13" t="n">
        <f aca="false">IF(  1 = G4737,  1,  IF(  1 = I4737,  2,  IF(  OR(  "-" = K4737,  1 = M4737),  0,  K4737  )  )  )</f>
        <v>1</v>
      </c>
      <c r="L4738" s="12" t="n">
        <f aca="false">IF(  AND(  1 = K4738,  1 = M4738  ),  (C4738 - H4738) * 100,  IF(  AND( 2 = K4738,  1 = M4738  ),  (J4738 - C4738) * 100,  0  )  )</f>
        <v>0</v>
      </c>
      <c r="M4738" s="6" t="n">
        <f aca="false">IF(  OR(  AND(  1 = K4738,  1 = I4738  ),  AND(  2 =K4738,  1 = G4738  )  ),  1,  0  )</f>
        <v>0</v>
      </c>
      <c r="N4738" s="0" t="n">
        <f aca="false">IF(  AND(  1 = M4738,  0 &lt; L4738  ),  1,  0  )</f>
        <v>0</v>
      </c>
    </row>
    <row r="4739" customFormat="false" ht="12.8" hidden="false" customHeight="false" outlineLevel="0" collapsed="false">
      <c r="A4739" s="5" t="n">
        <v>44704</v>
      </c>
      <c r="B4739" s="6" t="n">
        <f aca="false">YEAR(A4739)</f>
        <v>2022</v>
      </c>
      <c r="C4739" s="7" t="n">
        <v>5981</v>
      </c>
      <c r="D4739" s="8" t="n">
        <f aca="false">AVERAGE($C4735:$C4739)</f>
        <v>5895.8</v>
      </c>
      <c r="E4739" s="8" t="n">
        <f aca="false">AVERAGE($C4715:$C4739)</f>
        <v>6051.72</v>
      </c>
      <c r="F4739" s="8" t="n">
        <f aca="false">AVERAGE($C4665:$C4739)</f>
        <v>6013.50666666667</v>
      </c>
      <c r="G4739" s="4" t="n">
        <f aca="false">IF(  AND(  F4738 &lt; E4738,  F4739 &lt; E4739,  E4739 &lt; D4739  ),  1,  0  )</f>
        <v>0</v>
      </c>
      <c r="H4739" s="12" t="n">
        <f aca="false">IF(  AND(  1 = G4739,  OR(  0 = $K4739,  2 = $K4739  )  ),  $C4739,  IF(  AND(  NOT(  "-" = H4738  ),  0 &lt; H4738  ),  H4738,  0  )  )</f>
        <v>5550</v>
      </c>
      <c r="I4739" s="4" t="n">
        <f aca="false">IF(  AND(  E4738 &lt; F4738,  D4739 &lt; E4739,  E4739 &lt; F4739  ),  1,  0  )</f>
        <v>0</v>
      </c>
      <c r="J4739" s="12" t="n">
        <f aca="false">IF(  AND(  1 = I4739,  OR(  0 = $K4739,  1 = $K4739  )  ),  $C4739,  IF(  AND(  NOT(  "-" = J4738  ),  0 &lt; J4738  ),  J4738,  0  )  )</f>
        <v>5997</v>
      </c>
      <c r="K4739" s="13" t="n">
        <f aca="false">IF(  1 = G4738,  1,  IF(  1 = I4738,  2,  IF(  OR(  "-" = K4738,  1 = M4738),  0,  K4738  )  )  )</f>
        <v>1</v>
      </c>
      <c r="L4739" s="12" t="n">
        <f aca="false">IF(  AND(  1 = K4739,  1 = M4739  ),  (C4739 - H4739) * 100,  IF(  AND( 2 = K4739,  1 = M4739  ),  (J4739 - C4739) * 100,  0  )  )</f>
        <v>0</v>
      </c>
      <c r="M4739" s="6" t="n">
        <f aca="false">IF(  OR(  AND(  1 = K4739,  1 = I4739  ),  AND(  2 =K4739,  1 = G4739  )  ),  1,  0  )</f>
        <v>0</v>
      </c>
      <c r="N4739" s="0" t="n">
        <f aca="false">IF(  AND(  1 = M4739,  0 &lt; L4739  ),  1,  0  )</f>
        <v>0</v>
      </c>
    </row>
    <row r="4740" customFormat="false" ht="12.8" hidden="false" customHeight="false" outlineLevel="0" collapsed="false">
      <c r="A4740" s="5" t="n">
        <v>44705</v>
      </c>
      <c r="B4740" s="6" t="n">
        <f aca="false">YEAR(A4740)</f>
        <v>2022</v>
      </c>
      <c r="C4740" s="7" t="n">
        <v>5974</v>
      </c>
      <c r="D4740" s="8" t="n">
        <f aca="false">AVERAGE($C4736:$C4740)</f>
        <v>5945.4</v>
      </c>
      <c r="E4740" s="8" t="n">
        <f aca="false">AVERAGE($C4716:$C4740)</f>
        <v>6032.52</v>
      </c>
      <c r="F4740" s="8" t="n">
        <f aca="false">AVERAGE($C4666:$C4740)</f>
        <v>6018.36</v>
      </c>
      <c r="G4740" s="4" t="n">
        <f aca="false">IF(  AND(  F4739 &lt; E4739,  F4740 &lt; E4740,  E4740 &lt; D4740  ),  1,  0  )</f>
        <v>0</v>
      </c>
      <c r="H4740" s="12" t="n">
        <f aca="false">IF(  AND(  1 = G4740,  OR(  0 = $K4740,  2 = $K4740  )  ),  $C4740,  IF(  AND(  NOT(  "-" = H4739  ),  0 &lt; H4739  ),  H4739,  0  )  )</f>
        <v>5550</v>
      </c>
      <c r="I4740" s="4" t="n">
        <f aca="false">IF(  AND(  E4739 &lt; F4739,  D4740 &lt; E4740,  E4740 &lt; F4740  ),  1,  0  )</f>
        <v>0</v>
      </c>
      <c r="J4740" s="12" t="n">
        <f aca="false">IF(  AND(  1 = I4740,  OR(  0 = $K4740,  1 = $K4740  )  ),  $C4740,  IF(  AND(  NOT(  "-" = J4739  ),  0 &lt; J4739  ),  J4739,  0  )  )</f>
        <v>5997</v>
      </c>
      <c r="K4740" s="13" t="n">
        <f aca="false">IF(  1 = G4739,  1,  IF(  1 = I4739,  2,  IF(  OR(  "-" = K4739,  1 = M4739),  0,  K4739  )  )  )</f>
        <v>1</v>
      </c>
      <c r="L4740" s="12" t="n">
        <f aca="false">IF(  AND(  1 = K4740,  1 = M4740  ),  (C4740 - H4740) * 100,  IF(  AND( 2 = K4740,  1 = M4740  ),  (J4740 - C4740) * 100,  0  )  )</f>
        <v>0</v>
      </c>
      <c r="M4740" s="6" t="n">
        <f aca="false">IF(  OR(  AND(  1 = K4740,  1 = I4740  ),  AND(  2 =K4740,  1 = G4740  )  ),  1,  0  )</f>
        <v>0</v>
      </c>
      <c r="N4740" s="0" t="n">
        <f aca="false">IF(  AND(  1 = M4740,  0 &lt; L4740  ),  1,  0  )</f>
        <v>0</v>
      </c>
    </row>
    <row r="4741" customFormat="false" ht="12.8" hidden="false" customHeight="false" outlineLevel="0" collapsed="false">
      <c r="A4741" s="5" t="n">
        <v>44706</v>
      </c>
      <c r="B4741" s="6" t="n">
        <f aca="false">YEAR(A4741)</f>
        <v>2022</v>
      </c>
      <c r="C4741" s="7" t="n">
        <v>5720</v>
      </c>
      <c r="D4741" s="8" t="n">
        <f aca="false">AVERAGE($C4737:$C4741)</f>
        <v>5904</v>
      </c>
      <c r="E4741" s="8" t="n">
        <f aca="false">AVERAGE($C4717:$C4741)</f>
        <v>6001.48</v>
      </c>
      <c r="F4741" s="8" t="n">
        <f aca="false">AVERAGE($C4667:$C4741)</f>
        <v>6019.74666666667</v>
      </c>
      <c r="G4741" s="4" t="n">
        <f aca="false">IF(  AND(  F4740 &lt; E4740,  F4741 &lt; E4741,  E4741 &lt; D4741  ),  1,  0  )</f>
        <v>0</v>
      </c>
      <c r="H4741" s="12" t="n">
        <f aca="false">IF(  AND(  1 = G4741,  OR(  0 = $K4741,  2 = $K4741  )  ),  $C4741,  IF(  AND(  NOT(  "-" = H4740  ),  0 &lt; H4740  ),  H4740,  0  )  )</f>
        <v>5550</v>
      </c>
      <c r="I4741" s="4" t="n">
        <f aca="false">IF(  AND(  E4740 &lt; F4740,  D4741 &lt; E4741,  E4741 &lt; F4741  ),  1,  0  )</f>
        <v>0</v>
      </c>
      <c r="J4741" s="12" t="n">
        <f aca="false">IF(  AND(  1 = I4741,  OR(  0 = $K4741,  1 = $K4741  )  ),  $C4741,  IF(  AND(  NOT(  "-" = J4740  ),  0 &lt; J4740  ),  J4740,  0  )  )</f>
        <v>5997</v>
      </c>
      <c r="K4741" s="13" t="n">
        <f aca="false">IF(  1 = G4740,  1,  IF(  1 = I4740,  2,  IF(  OR(  "-" = K4740,  1 = M4740),  0,  K4740  )  )  )</f>
        <v>1</v>
      </c>
      <c r="L4741" s="12" t="n">
        <f aca="false">IF(  AND(  1 = K4741,  1 = M4741  ),  (C4741 - H4741) * 100,  IF(  AND( 2 = K4741,  1 = M4741  ),  (J4741 - C4741) * 100,  0  )  )</f>
        <v>0</v>
      </c>
      <c r="M4741" s="6" t="n">
        <f aca="false">IF(  OR(  AND(  1 = K4741,  1 = I4741  ),  AND(  2 =K4741,  1 = G4741  )  ),  1,  0  )</f>
        <v>0</v>
      </c>
      <c r="N4741" s="0" t="n">
        <f aca="false">IF(  AND(  1 = M4741,  0 &lt; L4741  ),  1,  0  )</f>
        <v>0</v>
      </c>
    </row>
    <row r="4742" customFormat="false" ht="12.8" hidden="false" customHeight="false" outlineLevel="0" collapsed="false">
      <c r="A4742" s="5" t="n">
        <v>44707</v>
      </c>
      <c r="B4742" s="6" t="n">
        <f aca="false">YEAR(A4742)</f>
        <v>2022</v>
      </c>
      <c r="C4742" s="7" t="n">
        <v>5749</v>
      </c>
      <c r="D4742" s="8" t="n">
        <f aca="false">AVERAGE($C4738:$C4742)</f>
        <v>5870.6</v>
      </c>
      <c r="E4742" s="8" t="n">
        <f aca="false">AVERAGE($C4718:$C4742)</f>
        <v>5971.84</v>
      </c>
      <c r="F4742" s="8" t="n">
        <f aca="false">AVERAGE($C4668:$C4742)</f>
        <v>6020.77333333333</v>
      </c>
      <c r="G4742" s="4" t="n">
        <f aca="false">IF(  AND(  F4741 &lt; E4741,  F4742 &lt; E4742,  E4742 &lt; D4742  ),  1,  0  )</f>
        <v>0</v>
      </c>
      <c r="H4742" s="12" t="n">
        <f aca="false">IF(  AND(  1 = G4742,  OR(  0 = $K4742,  2 = $K4742  )  ),  $C4742,  IF(  AND(  NOT(  "-" = H4741  ),  0 &lt; H4741  ),  H4741,  0  )  )</f>
        <v>5550</v>
      </c>
      <c r="I4742" s="4" t="n">
        <f aca="false">IF(  AND(  E4741 &lt; F4741,  D4742 &lt; E4742,  E4742 &lt; F4742  ),  1,  0  )</f>
        <v>1</v>
      </c>
      <c r="J4742" s="12" t="n">
        <f aca="false">IF(  AND(  1 = I4742,  OR(  0 = $K4742,  1 = $K4742  )  ),  $C4742,  IF(  AND(  NOT(  "-" = J4741  ),  0 &lt; J4741  ),  J4741,  0  )  )</f>
        <v>5749</v>
      </c>
      <c r="K4742" s="13" t="n">
        <f aca="false">IF(  1 = G4741,  1,  IF(  1 = I4741,  2,  IF(  OR(  "-" = K4741,  1 = M4741),  0,  K4741  )  )  )</f>
        <v>1</v>
      </c>
      <c r="L4742" s="12" t="n">
        <f aca="false">IF(  AND(  1 = K4742,  1 = M4742  ),  (C4742 - H4742) * 100,  IF(  AND( 2 = K4742,  1 = M4742  ),  (J4742 - C4742) * 100,  0  )  )</f>
        <v>19900</v>
      </c>
      <c r="M4742" s="6" t="n">
        <f aca="false">IF(  OR(  AND(  1 = K4742,  1 = I4742  ),  AND(  2 =K4742,  1 = G4742  )  ),  1,  0  )</f>
        <v>1</v>
      </c>
      <c r="N4742" s="0" t="n">
        <f aca="false">IF(  AND(  1 = M4742,  0 &lt; L4742  ),  1,  0  )</f>
        <v>1</v>
      </c>
    </row>
    <row r="4743" customFormat="false" ht="12.8" hidden="false" customHeight="false" outlineLevel="0" collapsed="false">
      <c r="A4743" s="5" t="n">
        <v>44708</v>
      </c>
      <c r="B4743" s="6" t="n">
        <f aca="false">YEAR(A4743)</f>
        <v>2022</v>
      </c>
      <c r="C4743" s="7" t="n">
        <v>5670</v>
      </c>
      <c r="D4743" s="8" t="n">
        <f aca="false">AVERAGE($C4739:$C4743)</f>
        <v>5818.8</v>
      </c>
      <c r="E4743" s="8" t="n">
        <f aca="false">AVERAGE($C4719:$C4743)</f>
        <v>5943.28</v>
      </c>
      <c r="F4743" s="8" t="n">
        <f aca="false">AVERAGE($C4669:$C4743)</f>
        <v>6019.38666666667</v>
      </c>
      <c r="G4743" s="4" t="n">
        <f aca="false">IF(  AND(  F4742 &lt; E4742,  F4743 &lt; E4743,  E4743 &lt; D4743  ),  1,  0  )</f>
        <v>0</v>
      </c>
      <c r="H4743" s="12" t="n">
        <f aca="false">IF(  AND(  1 = G4743,  OR(  0 = $K4743,  2 = $K4743  )  ),  $C4743,  IF(  AND(  NOT(  "-" = H4742  ),  0 &lt; H4742  ),  H4742,  0  )  )</f>
        <v>5550</v>
      </c>
      <c r="I4743" s="4" t="n">
        <f aca="false">IF(  AND(  E4742 &lt; F4742,  D4743 &lt; E4743,  E4743 &lt; F4743  ),  1,  0  )</f>
        <v>1</v>
      </c>
      <c r="J4743" s="12" t="n">
        <f aca="false">IF(  AND(  1 = I4743,  OR(  0 = $K4743,  1 = $K4743  )  ),  $C4743,  IF(  AND(  NOT(  "-" = J4742  ),  0 &lt; J4742  ),  J4742,  0  )  )</f>
        <v>5749</v>
      </c>
      <c r="K4743" s="13" t="n">
        <f aca="false">IF(  1 = G4742,  1,  IF(  1 = I4742,  2,  IF(  OR(  "-" = K4742,  1 = M4742),  0,  K4742  )  )  )</f>
        <v>2</v>
      </c>
      <c r="L4743" s="12" t="n">
        <f aca="false">IF(  AND(  1 = K4743,  1 = M4743  ),  (C4743 - H4743) * 100,  IF(  AND( 2 = K4743,  1 = M4743  ),  (J4743 - C4743) * 100,  0  )  )</f>
        <v>0</v>
      </c>
      <c r="M4743" s="6" t="n">
        <f aca="false">IF(  OR(  AND(  1 = K4743,  1 = I4743  ),  AND(  2 =K4743,  1 = G4743  )  ),  1,  0  )</f>
        <v>0</v>
      </c>
      <c r="N4743" s="0" t="n">
        <f aca="false">IF(  AND(  1 = M4743,  0 &lt; L4743  ),  1,  0  )</f>
        <v>0</v>
      </c>
    </row>
    <row r="4744" customFormat="false" ht="12.8" hidden="false" customHeight="false" outlineLevel="0" collapsed="false">
      <c r="A4744" s="5" t="n">
        <v>44711</v>
      </c>
      <c r="B4744" s="6" t="n">
        <f aca="false">YEAR(A4744)</f>
        <v>2022</v>
      </c>
      <c r="C4744" s="7" t="n">
        <v>5833</v>
      </c>
      <c r="D4744" s="8" t="n">
        <f aca="false">AVERAGE($C4740:$C4744)</f>
        <v>5789.2</v>
      </c>
      <c r="E4744" s="8" t="n">
        <f aca="false">AVERAGE($C4720:$C4744)</f>
        <v>5918.72</v>
      </c>
      <c r="F4744" s="8" t="n">
        <f aca="false">AVERAGE($C4670:$C4744)</f>
        <v>6022.29333333333</v>
      </c>
      <c r="G4744" s="4" t="n">
        <f aca="false">IF(  AND(  F4743 &lt; E4743,  F4744 &lt; E4744,  E4744 &lt; D4744  ),  1,  0  )</f>
        <v>0</v>
      </c>
      <c r="H4744" s="12" t="n">
        <f aca="false">IF(  AND(  1 = G4744,  OR(  0 = $K4744,  2 = $K4744  )  ),  $C4744,  IF(  AND(  NOT(  "-" = H4743  ),  0 &lt; H4743  ),  H4743,  0  )  )</f>
        <v>5550</v>
      </c>
      <c r="I4744" s="4" t="n">
        <f aca="false">IF(  AND(  E4743 &lt; F4743,  D4744 &lt; E4744,  E4744 &lt; F4744  ),  1,  0  )</f>
        <v>1</v>
      </c>
      <c r="J4744" s="12" t="n">
        <f aca="false">IF(  AND(  1 = I4744,  OR(  0 = $K4744,  1 = $K4744  )  ),  $C4744,  IF(  AND(  NOT(  "-" = J4743  ),  0 &lt; J4743  ),  J4743,  0  )  )</f>
        <v>5749</v>
      </c>
      <c r="K4744" s="13" t="n">
        <f aca="false">IF(  1 = G4743,  1,  IF(  1 = I4743,  2,  IF(  OR(  "-" = K4743,  1 = M4743),  0,  K4743  )  )  )</f>
        <v>2</v>
      </c>
      <c r="L4744" s="12" t="n">
        <f aca="false">IF(  AND(  1 = K4744,  1 = M4744  ),  (C4744 - H4744) * 100,  IF(  AND( 2 = K4744,  1 = M4744  ),  (J4744 - C4744) * 100,  0  )  )</f>
        <v>0</v>
      </c>
      <c r="M4744" s="6" t="n">
        <f aca="false">IF(  OR(  AND(  1 = K4744,  1 = I4744  ),  AND(  2 =K4744,  1 = G4744  )  ),  1,  0  )</f>
        <v>0</v>
      </c>
      <c r="N4744" s="0" t="n">
        <f aca="false">IF(  AND(  1 = M4744,  0 &lt; L4744  ),  1,  0  )</f>
        <v>0</v>
      </c>
    </row>
    <row r="4745" customFormat="false" ht="12.8" hidden="false" customHeight="false" outlineLevel="0" collapsed="false">
      <c r="A4745" s="5" t="n">
        <v>44712</v>
      </c>
      <c r="B4745" s="6" t="n">
        <f aca="false">YEAR(A4745)</f>
        <v>2022</v>
      </c>
      <c r="C4745" s="7" t="n">
        <v>5742</v>
      </c>
      <c r="D4745" s="8" t="n">
        <f aca="false">AVERAGE($C4741:$C4745)</f>
        <v>5742.8</v>
      </c>
      <c r="E4745" s="8" t="n">
        <f aca="false">AVERAGE($C4721:$C4745)</f>
        <v>5891.36</v>
      </c>
      <c r="F4745" s="8" t="n">
        <f aca="false">AVERAGE($C4671:$C4745)</f>
        <v>6021.28</v>
      </c>
      <c r="G4745" s="4" t="n">
        <f aca="false">IF(  AND(  F4744 &lt; E4744,  F4745 &lt; E4745,  E4745 &lt; D4745  ),  1,  0  )</f>
        <v>0</v>
      </c>
      <c r="H4745" s="12" t="n">
        <f aca="false">IF(  AND(  1 = G4745,  OR(  0 = $K4745,  2 = $K4745  )  ),  $C4745,  IF(  AND(  NOT(  "-" = H4744  ),  0 &lt; H4744  ),  H4744,  0  )  )</f>
        <v>5550</v>
      </c>
      <c r="I4745" s="4" t="n">
        <f aca="false">IF(  AND(  E4744 &lt; F4744,  D4745 &lt; E4745,  E4745 &lt; F4745  ),  1,  0  )</f>
        <v>1</v>
      </c>
      <c r="J4745" s="12" t="n">
        <f aca="false">IF(  AND(  1 = I4745,  OR(  0 = $K4745,  1 = $K4745  )  ),  $C4745,  IF(  AND(  NOT(  "-" = J4744  ),  0 &lt; J4744  ),  J4744,  0  )  )</f>
        <v>5749</v>
      </c>
      <c r="K4745" s="13" t="n">
        <f aca="false">IF(  1 = G4744,  1,  IF(  1 = I4744,  2,  IF(  OR(  "-" = K4744,  1 = M4744),  0,  K4744  )  )  )</f>
        <v>2</v>
      </c>
      <c r="L4745" s="12" t="n">
        <f aca="false">IF(  AND(  1 = K4745,  1 = M4745  ),  (C4745 - H4745) * 100,  IF(  AND( 2 = K4745,  1 = M4745  ),  (J4745 - C4745) * 100,  0  )  )</f>
        <v>0</v>
      </c>
      <c r="M4745" s="6" t="n">
        <f aca="false">IF(  OR(  AND(  1 = K4745,  1 = I4745  ),  AND(  2 =K4745,  1 = G4745  )  ),  1,  0  )</f>
        <v>0</v>
      </c>
      <c r="N4745" s="0" t="n">
        <f aca="false">IF(  AND(  1 = M4745,  0 &lt; L4745  ),  1,  0  )</f>
        <v>0</v>
      </c>
    </row>
    <row r="4746" customFormat="false" ht="12.8" hidden="false" customHeight="false" outlineLevel="0" collapsed="false">
      <c r="A4746" s="5" t="n">
        <v>44713</v>
      </c>
      <c r="B4746" s="6" t="n">
        <f aca="false">YEAR(A4746)</f>
        <v>2022</v>
      </c>
      <c r="C4746" s="7" t="n">
        <v>5842</v>
      </c>
      <c r="D4746" s="8" t="n">
        <f aca="false">AVERAGE($C4742:$C4746)</f>
        <v>5767.2</v>
      </c>
      <c r="E4746" s="8" t="n">
        <f aca="false">AVERAGE($C4722:$C4746)</f>
        <v>5868.52</v>
      </c>
      <c r="F4746" s="8" t="n">
        <f aca="false">AVERAGE($C4672:$C4746)</f>
        <v>6021.18666666667</v>
      </c>
      <c r="G4746" s="4" t="n">
        <f aca="false">IF(  AND(  F4745 &lt; E4745,  F4746 &lt; E4746,  E4746 &lt; D4746  ),  1,  0  )</f>
        <v>0</v>
      </c>
      <c r="H4746" s="12" t="n">
        <f aca="false">IF(  AND(  1 = G4746,  OR(  0 = $K4746,  2 = $K4746  )  ),  $C4746,  IF(  AND(  NOT(  "-" = H4745  ),  0 &lt; H4745  ),  H4745,  0  )  )</f>
        <v>5550</v>
      </c>
      <c r="I4746" s="4" t="n">
        <f aca="false">IF(  AND(  E4745 &lt; F4745,  D4746 &lt; E4746,  E4746 &lt; F4746  ),  1,  0  )</f>
        <v>1</v>
      </c>
      <c r="J4746" s="12" t="n">
        <f aca="false">IF(  AND(  1 = I4746,  OR(  0 = $K4746,  1 = $K4746  )  ),  $C4746,  IF(  AND(  NOT(  "-" = J4745  ),  0 &lt; J4745  ),  J4745,  0  )  )</f>
        <v>5749</v>
      </c>
      <c r="K4746" s="13" t="n">
        <f aca="false">IF(  1 = G4745,  1,  IF(  1 = I4745,  2,  IF(  OR(  "-" = K4745,  1 = M4745),  0,  K4745  )  )  )</f>
        <v>2</v>
      </c>
      <c r="L4746" s="12" t="n">
        <f aca="false">IF(  AND(  1 = K4746,  1 = M4746  ),  (C4746 - H4746) * 100,  IF(  AND( 2 = K4746,  1 = M4746  ),  (J4746 - C4746) * 100,  0  )  )</f>
        <v>0</v>
      </c>
      <c r="M4746" s="6" t="n">
        <f aca="false">IF(  OR(  AND(  1 = K4746,  1 = I4746  ),  AND(  2 =K4746,  1 = G4746  )  ),  1,  0  )</f>
        <v>0</v>
      </c>
      <c r="N4746" s="0" t="n">
        <f aca="false">IF(  AND(  1 = M4746,  0 &lt; L4746  ),  1,  0  )</f>
        <v>0</v>
      </c>
    </row>
    <row r="4747" customFormat="false" ht="12.8" hidden="false" customHeight="false" outlineLevel="0" collapsed="false">
      <c r="A4747" s="5" t="n">
        <v>44714</v>
      </c>
      <c r="B4747" s="6" t="n">
        <f aca="false">YEAR(A4747)</f>
        <v>2022</v>
      </c>
      <c r="C4747" s="7" t="n">
        <v>5747</v>
      </c>
      <c r="D4747" s="8" t="n">
        <f aca="false">AVERAGE($C4743:$C4747)</f>
        <v>5766.8</v>
      </c>
      <c r="E4747" s="8" t="n">
        <f aca="false">AVERAGE($C4723:$C4747)</f>
        <v>5844.32</v>
      </c>
      <c r="F4747" s="8" t="n">
        <f aca="false">AVERAGE($C4673:$C4747)</f>
        <v>6020.90666666667</v>
      </c>
      <c r="G4747" s="4" t="n">
        <f aca="false">IF(  AND(  F4746 &lt; E4746,  F4747 &lt; E4747,  E4747 &lt; D4747  ),  1,  0  )</f>
        <v>0</v>
      </c>
      <c r="H4747" s="12" t="n">
        <f aca="false">IF(  AND(  1 = G4747,  OR(  0 = $K4747,  2 = $K4747  )  ),  $C4747,  IF(  AND(  NOT(  "-" = H4746  ),  0 &lt; H4746  ),  H4746,  0  )  )</f>
        <v>5550</v>
      </c>
      <c r="I4747" s="4" t="n">
        <f aca="false">IF(  AND(  E4746 &lt; F4746,  D4747 &lt; E4747,  E4747 &lt; F4747  ),  1,  0  )</f>
        <v>1</v>
      </c>
      <c r="J4747" s="12" t="n">
        <f aca="false">IF(  AND(  1 = I4747,  OR(  0 = $K4747,  1 = $K4747  )  ),  $C4747,  IF(  AND(  NOT(  "-" = J4746  ),  0 &lt; J4746  ),  J4746,  0  )  )</f>
        <v>5749</v>
      </c>
      <c r="K4747" s="13" t="n">
        <f aca="false">IF(  1 = G4746,  1,  IF(  1 = I4746,  2,  IF(  OR(  "-" = K4746,  1 = M4746),  0,  K4746  )  )  )</f>
        <v>2</v>
      </c>
      <c r="L4747" s="12" t="n">
        <f aca="false">IF(  AND(  1 = K4747,  1 = M4747  ),  (C4747 - H4747) * 100,  IF(  AND( 2 = K4747,  1 = M4747  ),  (J4747 - C4747) * 100,  0  )  )</f>
        <v>0</v>
      </c>
      <c r="M4747" s="6" t="n">
        <f aca="false">IF(  OR(  AND(  1 = K4747,  1 = I4747  ),  AND(  2 =K4747,  1 = G4747  )  ),  1,  0  )</f>
        <v>0</v>
      </c>
      <c r="N4747" s="0" t="n">
        <f aca="false">IF(  AND(  1 = M4747,  0 &lt; L4747  ),  1,  0  )</f>
        <v>0</v>
      </c>
    </row>
    <row r="4748" customFormat="false" ht="12.8" hidden="false" customHeight="false" outlineLevel="0" collapsed="false">
      <c r="A4748" s="5" t="n">
        <v>44715</v>
      </c>
      <c r="B4748" s="6" t="n">
        <f aca="false">YEAR(A4748)</f>
        <v>2022</v>
      </c>
      <c r="C4748" s="7" t="n">
        <v>5739</v>
      </c>
      <c r="D4748" s="8" t="n">
        <f aca="false">AVERAGE($C4744:$C4748)</f>
        <v>5780.6</v>
      </c>
      <c r="E4748" s="8" t="n">
        <f aca="false">AVERAGE($C4724:$C4748)</f>
        <v>5822.08</v>
      </c>
      <c r="F4748" s="8" t="n">
        <f aca="false">AVERAGE($C4674:$C4748)</f>
        <v>6019.97333333333</v>
      </c>
      <c r="G4748" s="4" t="n">
        <f aca="false">IF(  AND(  F4747 &lt; E4747,  F4748 &lt; E4748,  E4748 &lt; D4748  ),  1,  0  )</f>
        <v>0</v>
      </c>
      <c r="H4748" s="12" t="n">
        <f aca="false">IF(  AND(  1 = G4748,  OR(  0 = $K4748,  2 = $K4748  )  ),  $C4748,  IF(  AND(  NOT(  "-" = H4747  ),  0 &lt; H4747  ),  H4747,  0  )  )</f>
        <v>5550</v>
      </c>
      <c r="I4748" s="4" t="n">
        <f aca="false">IF(  AND(  E4747 &lt; F4747,  D4748 &lt; E4748,  E4748 &lt; F4748  ),  1,  0  )</f>
        <v>1</v>
      </c>
      <c r="J4748" s="12" t="n">
        <f aca="false">IF(  AND(  1 = I4748,  OR(  0 = $K4748,  1 = $K4748  )  ),  $C4748,  IF(  AND(  NOT(  "-" = J4747  ),  0 &lt; J4747  ),  J4747,  0  )  )</f>
        <v>5749</v>
      </c>
      <c r="K4748" s="13" t="n">
        <f aca="false">IF(  1 = G4747,  1,  IF(  1 = I4747,  2,  IF(  OR(  "-" = K4747,  1 = M4747),  0,  K4747  )  )  )</f>
        <v>2</v>
      </c>
      <c r="L4748" s="12" t="n">
        <f aca="false">IF(  AND(  1 = K4748,  1 = M4748  ),  (C4748 - H4748) * 100,  IF(  AND( 2 = K4748,  1 = M4748  ),  (J4748 - C4748) * 100,  0  )  )</f>
        <v>0</v>
      </c>
      <c r="M4748" s="6" t="n">
        <f aca="false">IF(  OR(  AND(  1 = K4748,  1 = I4748  ),  AND(  2 =K4748,  1 = G4748  )  ),  1,  0  )</f>
        <v>0</v>
      </c>
      <c r="N4748" s="0" t="n">
        <f aca="false">IF(  AND(  1 = M4748,  0 &lt; L4748  ),  1,  0  )</f>
        <v>0</v>
      </c>
    </row>
    <row r="4749" customFormat="false" ht="12.8" hidden="false" customHeight="false" outlineLevel="0" collapsed="false">
      <c r="A4749" s="5" t="n">
        <v>44718</v>
      </c>
      <c r="B4749" s="6" t="n">
        <f aca="false">YEAR(A4749)</f>
        <v>2022</v>
      </c>
      <c r="C4749" s="7" t="n">
        <v>5783</v>
      </c>
      <c r="D4749" s="8" t="n">
        <f aca="false">AVERAGE($C4745:$C4749)</f>
        <v>5770.6</v>
      </c>
      <c r="E4749" s="8" t="n">
        <f aca="false">AVERAGE($C4725:$C4749)</f>
        <v>5807.8</v>
      </c>
      <c r="F4749" s="8" t="n">
        <f aca="false">AVERAGE($C4675:$C4749)</f>
        <v>6019.66666666667</v>
      </c>
      <c r="G4749" s="4" t="n">
        <f aca="false">IF(  AND(  F4748 &lt; E4748,  F4749 &lt; E4749,  E4749 &lt; D4749  ),  1,  0  )</f>
        <v>0</v>
      </c>
      <c r="H4749" s="12" t="n">
        <f aca="false">IF(  AND(  1 = G4749,  OR(  0 = $K4749,  2 = $K4749  )  ),  $C4749,  IF(  AND(  NOT(  "-" = H4748  ),  0 &lt; H4748  ),  H4748,  0  )  )</f>
        <v>5550</v>
      </c>
      <c r="I4749" s="4" t="n">
        <f aca="false">IF(  AND(  E4748 &lt; F4748,  D4749 &lt; E4749,  E4749 &lt; F4749  ),  1,  0  )</f>
        <v>1</v>
      </c>
      <c r="J4749" s="12" t="n">
        <f aca="false">IF(  AND(  1 = I4749,  OR(  0 = $K4749,  1 = $K4749  )  ),  $C4749,  IF(  AND(  NOT(  "-" = J4748  ),  0 &lt; J4748  ),  J4748,  0  )  )</f>
        <v>5749</v>
      </c>
      <c r="K4749" s="13" t="n">
        <f aca="false">IF(  1 = G4748,  1,  IF(  1 = I4748,  2,  IF(  OR(  "-" = K4748,  1 = M4748),  0,  K4748  )  )  )</f>
        <v>2</v>
      </c>
      <c r="L4749" s="12" t="n">
        <f aca="false">IF(  AND(  1 = K4749,  1 = M4749  ),  (C4749 - H4749) * 100,  IF(  AND( 2 = K4749,  1 = M4749  ),  (J4749 - C4749) * 100,  0  )  )</f>
        <v>0</v>
      </c>
      <c r="M4749" s="6" t="n">
        <f aca="false">IF(  OR(  AND(  1 = K4749,  1 = I4749  ),  AND(  2 =K4749,  1 = G4749  )  ),  1,  0  )</f>
        <v>0</v>
      </c>
      <c r="N4749" s="0" t="n">
        <f aca="false">IF(  AND(  1 = M4749,  0 &lt; L4749  ),  1,  0  )</f>
        <v>0</v>
      </c>
    </row>
    <row r="4750" customFormat="false" ht="12.8" hidden="false" customHeight="false" outlineLevel="0" collapsed="false">
      <c r="A4750" s="5" t="n">
        <v>44719</v>
      </c>
      <c r="B4750" s="6" t="n">
        <f aca="false">YEAR(A4750)</f>
        <v>2022</v>
      </c>
      <c r="C4750" s="7" t="n">
        <v>5844</v>
      </c>
      <c r="D4750" s="8" t="n">
        <f aca="false">AVERAGE($C4746:$C4750)</f>
        <v>5791</v>
      </c>
      <c r="E4750" s="8" t="n">
        <f aca="false">AVERAGE($C4726:$C4750)</f>
        <v>5796.32</v>
      </c>
      <c r="F4750" s="8" t="n">
        <f aca="false">AVERAGE($C4676:$C4750)</f>
        <v>6020.58666666667</v>
      </c>
      <c r="G4750" s="4" t="n">
        <f aca="false">IF(  AND(  F4749 &lt; E4749,  F4750 &lt; E4750,  E4750 &lt; D4750  ),  1,  0  )</f>
        <v>0</v>
      </c>
      <c r="H4750" s="12" t="n">
        <f aca="false">IF(  AND(  1 = G4750,  OR(  0 = $K4750,  2 = $K4750  )  ),  $C4750,  IF(  AND(  NOT(  "-" = H4749  ),  0 &lt; H4749  ),  H4749,  0  )  )</f>
        <v>5550</v>
      </c>
      <c r="I4750" s="4" t="n">
        <f aca="false">IF(  AND(  E4749 &lt; F4749,  D4750 &lt; E4750,  E4750 &lt; F4750  ),  1,  0  )</f>
        <v>1</v>
      </c>
      <c r="J4750" s="12" t="n">
        <f aca="false">IF(  AND(  1 = I4750,  OR(  0 = $K4750,  1 = $K4750  )  ),  $C4750,  IF(  AND(  NOT(  "-" = J4749  ),  0 &lt; J4749  ),  J4749,  0  )  )</f>
        <v>5749</v>
      </c>
      <c r="K4750" s="13" t="n">
        <f aca="false">IF(  1 = G4749,  1,  IF(  1 = I4749,  2,  IF(  OR(  "-" = K4749,  1 = M4749),  0,  K4749  )  )  )</f>
        <v>2</v>
      </c>
      <c r="L4750" s="12" t="n">
        <f aca="false">IF(  AND(  1 = K4750,  1 = M4750  ),  (C4750 - H4750) * 100,  IF(  AND( 2 = K4750,  1 = M4750  ),  (J4750 - C4750) * 100,  0  )  )</f>
        <v>0</v>
      </c>
      <c r="M4750" s="6" t="n">
        <f aca="false">IF(  OR(  AND(  1 = K4750,  1 = I4750  ),  AND(  2 =K4750,  1 = G4750  )  ),  1,  0  )</f>
        <v>0</v>
      </c>
      <c r="N4750" s="0" t="n">
        <f aca="false">IF(  AND(  1 = M4750,  0 &lt; L4750  ),  1,  0  )</f>
        <v>0</v>
      </c>
    </row>
    <row r="4751" customFormat="false" ht="12.8" hidden="false" customHeight="false" outlineLevel="0" collapsed="false">
      <c r="A4751" s="5" t="n">
        <v>44720</v>
      </c>
      <c r="B4751" s="6" t="n">
        <f aca="false">YEAR(A4751)</f>
        <v>2022</v>
      </c>
      <c r="C4751" s="7" t="n">
        <v>5895</v>
      </c>
      <c r="D4751" s="8" t="n">
        <f aca="false">AVERAGE($C4747:$C4751)</f>
        <v>5801.6</v>
      </c>
      <c r="E4751" s="8" t="n">
        <f aca="false">AVERAGE($C4727:$C4751)</f>
        <v>5792.48</v>
      </c>
      <c r="F4751" s="8" t="n">
        <f aca="false">AVERAGE($C4677:$C4751)</f>
        <v>6022.62666666667</v>
      </c>
      <c r="G4751" s="4" t="n">
        <f aca="false">IF(  AND(  F4750 &lt; E4750,  F4751 &lt; E4751,  E4751 &lt; D4751  ),  1,  0  )</f>
        <v>0</v>
      </c>
      <c r="H4751" s="12" t="n">
        <f aca="false">IF(  AND(  1 = G4751,  OR(  0 = $K4751,  2 = $K4751  )  ),  $C4751,  IF(  AND(  NOT(  "-" = H4750  ),  0 &lt; H4750  ),  H4750,  0  )  )</f>
        <v>5550</v>
      </c>
      <c r="I4751" s="4" t="n">
        <f aca="false">IF(  AND(  E4750 &lt; F4750,  D4751 &lt; E4751,  E4751 &lt; F4751  ),  1,  0  )</f>
        <v>0</v>
      </c>
      <c r="J4751" s="12" t="n">
        <f aca="false">IF(  AND(  1 = I4751,  OR(  0 = $K4751,  1 = $K4751  )  ),  $C4751,  IF(  AND(  NOT(  "-" = J4750  ),  0 &lt; J4750  ),  J4750,  0  )  )</f>
        <v>5749</v>
      </c>
      <c r="K4751" s="13" t="n">
        <f aca="false">IF(  1 = G4750,  1,  IF(  1 = I4750,  2,  IF(  OR(  "-" = K4750,  1 = M4750),  0,  K4750  )  )  )</f>
        <v>2</v>
      </c>
      <c r="L4751" s="12" t="n">
        <f aca="false">IF(  AND(  1 = K4751,  1 = M4751  ),  (C4751 - H4751) * 100,  IF(  AND( 2 = K4751,  1 = M4751  ),  (J4751 - C4751) * 100,  0  )  )</f>
        <v>0</v>
      </c>
      <c r="M4751" s="6" t="n">
        <f aca="false">IF(  OR(  AND(  1 = K4751,  1 = I4751  ),  AND(  2 =K4751,  1 = G4751  )  ),  1,  0  )</f>
        <v>0</v>
      </c>
      <c r="N4751" s="0" t="n">
        <f aca="false">IF(  AND(  1 = M4751,  0 &lt; L4751  ),  1,  0  )</f>
        <v>0</v>
      </c>
    </row>
    <row r="4752" customFormat="false" ht="12.8" hidden="false" customHeight="false" outlineLevel="0" collapsed="false">
      <c r="A4752" s="5" t="n">
        <v>44721</v>
      </c>
      <c r="B4752" s="6" t="n">
        <f aca="false">YEAR(A4752)</f>
        <v>2022</v>
      </c>
      <c r="C4752" s="7" t="n">
        <v>5990</v>
      </c>
      <c r="D4752" s="8" t="n">
        <f aca="false">AVERAGE($C4748:$C4752)</f>
        <v>5850.2</v>
      </c>
      <c r="E4752" s="8" t="n">
        <f aca="false">AVERAGE($C4728:$C4752)</f>
        <v>5798.08</v>
      </c>
      <c r="F4752" s="8" t="n">
        <f aca="false">AVERAGE($C4678:$C4752)</f>
        <v>6024.34666666667</v>
      </c>
      <c r="G4752" s="4" t="n">
        <f aca="false">IF(  AND(  F4751 &lt; E4751,  F4752 &lt; E4752,  E4752 &lt; D4752  ),  1,  0  )</f>
        <v>0</v>
      </c>
      <c r="H4752" s="12" t="n">
        <f aca="false">IF(  AND(  1 = G4752,  OR(  0 = $K4752,  2 = $K4752  )  ),  $C4752,  IF(  AND(  NOT(  "-" = H4751  ),  0 &lt; H4751  ),  H4751,  0  )  )</f>
        <v>5550</v>
      </c>
      <c r="I4752" s="4" t="n">
        <f aca="false">IF(  AND(  E4751 &lt; F4751,  D4752 &lt; E4752,  E4752 &lt; F4752  ),  1,  0  )</f>
        <v>0</v>
      </c>
      <c r="J4752" s="12" t="n">
        <f aca="false">IF(  AND(  1 = I4752,  OR(  0 = $K4752,  1 = $K4752  )  ),  $C4752,  IF(  AND(  NOT(  "-" = J4751  ),  0 &lt; J4751  ),  J4751,  0  )  )</f>
        <v>5749</v>
      </c>
      <c r="K4752" s="13" t="n">
        <f aca="false">IF(  1 = G4751,  1,  IF(  1 = I4751,  2,  IF(  OR(  "-" = K4751,  1 = M4751),  0,  K4751  )  )  )</f>
        <v>2</v>
      </c>
      <c r="L4752" s="12" t="n">
        <f aca="false">IF(  AND(  1 = K4752,  1 = M4752  ),  (C4752 - H4752) * 100,  IF(  AND( 2 = K4752,  1 = M4752  ),  (J4752 - C4752) * 100,  0  )  )</f>
        <v>0</v>
      </c>
      <c r="M4752" s="6" t="n">
        <f aca="false">IF(  OR(  AND(  1 = K4752,  1 = I4752  ),  AND(  2 =K4752,  1 = G4752  )  ),  1,  0  )</f>
        <v>0</v>
      </c>
      <c r="N4752" s="0" t="n">
        <f aca="false">IF(  AND(  1 = M4752,  0 &lt; L4752  ),  1,  0  )</f>
        <v>0</v>
      </c>
    </row>
    <row r="4753" customFormat="false" ht="12.8" hidden="false" customHeight="false" outlineLevel="0" collapsed="false">
      <c r="A4753" s="5" t="n">
        <v>44722</v>
      </c>
      <c r="B4753" s="6" t="n">
        <f aca="false">YEAR(A4753)</f>
        <v>2022</v>
      </c>
      <c r="C4753" s="7" t="n">
        <v>5894</v>
      </c>
      <c r="D4753" s="8" t="n">
        <f aca="false">AVERAGE($C4749:$C4753)</f>
        <v>5881.2</v>
      </c>
      <c r="E4753" s="8" t="n">
        <f aca="false">AVERAGE($C4729:$C4753)</f>
        <v>5802.48</v>
      </c>
      <c r="F4753" s="8" t="n">
        <f aca="false">AVERAGE($C4679:$C4753)</f>
        <v>6024.58666666667</v>
      </c>
      <c r="G4753" s="4" t="n">
        <f aca="false">IF(  AND(  F4752 &lt; E4752,  F4753 &lt; E4753,  E4753 &lt; D4753  ),  1,  0  )</f>
        <v>0</v>
      </c>
      <c r="H4753" s="12" t="n">
        <f aca="false">IF(  AND(  1 = G4753,  OR(  0 = $K4753,  2 = $K4753  )  ),  $C4753,  IF(  AND(  NOT(  "-" = H4752  ),  0 &lt; H4752  ),  H4752,  0  )  )</f>
        <v>5550</v>
      </c>
      <c r="I4753" s="4" t="n">
        <f aca="false">IF(  AND(  E4752 &lt; F4752,  D4753 &lt; E4753,  E4753 &lt; F4753  ),  1,  0  )</f>
        <v>0</v>
      </c>
      <c r="J4753" s="12" t="n">
        <f aca="false">IF(  AND(  1 = I4753,  OR(  0 = $K4753,  1 = $K4753  )  ),  $C4753,  IF(  AND(  NOT(  "-" = J4752  ),  0 &lt; J4752  ),  J4752,  0  )  )</f>
        <v>5749</v>
      </c>
      <c r="K4753" s="13" t="n">
        <f aca="false">IF(  1 = G4752,  1,  IF(  1 = I4752,  2,  IF(  OR(  "-" = K4752,  1 = M4752),  0,  K4752  )  )  )</f>
        <v>2</v>
      </c>
      <c r="L4753" s="12" t="n">
        <f aca="false">IF(  AND(  1 = K4753,  1 = M4753  ),  (C4753 - H4753) * 100,  IF(  AND( 2 = K4753,  1 = M4753  ),  (J4753 - C4753) * 100,  0  )  )</f>
        <v>0</v>
      </c>
      <c r="M4753" s="6" t="n">
        <f aca="false">IF(  OR(  AND(  1 = K4753,  1 = I4753  ),  AND(  2 =K4753,  1 = G4753  )  ),  1,  0  )</f>
        <v>0</v>
      </c>
      <c r="N4753" s="0" t="n">
        <f aca="false">IF(  AND(  1 = M4753,  0 &lt; L4753  ),  1,  0  )</f>
        <v>0</v>
      </c>
    </row>
    <row r="4754" customFormat="false" ht="12.8" hidden="false" customHeight="false" outlineLevel="0" collapsed="false">
      <c r="A4754" s="5" t="n">
        <v>44725</v>
      </c>
      <c r="B4754" s="6" t="n">
        <f aca="false">YEAR(A4754)</f>
        <v>2022</v>
      </c>
      <c r="C4754" s="7" t="n">
        <v>5781</v>
      </c>
      <c r="D4754" s="8" t="n">
        <f aca="false">AVERAGE($C4750:$C4754)</f>
        <v>5880.8</v>
      </c>
      <c r="E4754" s="8" t="n">
        <f aca="false">AVERAGE($C4730:$C4754)</f>
        <v>5808.84</v>
      </c>
      <c r="F4754" s="8" t="n">
        <f aca="false">AVERAGE($C4680:$C4754)</f>
        <v>6022.36</v>
      </c>
      <c r="G4754" s="4" t="n">
        <f aca="false">IF(  AND(  F4753 &lt; E4753,  F4754 &lt; E4754,  E4754 &lt; D4754  ),  1,  0  )</f>
        <v>0</v>
      </c>
      <c r="H4754" s="12" t="n">
        <f aca="false">IF(  AND(  1 = G4754,  OR(  0 = $K4754,  2 = $K4754  )  ),  $C4754,  IF(  AND(  NOT(  "-" = H4753  ),  0 &lt; H4753  ),  H4753,  0  )  )</f>
        <v>5550</v>
      </c>
      <c r="I4754" s="4" t="n">
        <f aca="false">IF(  AND(  E4753 &lt; F4753,  D4754 &lt; E4754,  E4754 &lt; F4754  ),  1,  0  )</f>
        <v>0</v>
      </c>
      <c r="J4754" s="12" t="n">
        <f aca="false">IF(  AND(  1 = I4754,  OR(  0 = $K4754,  1 = $K4754  )  ),  $C4754,  IF(  AND(  NOT(  "-" = J4753  ),  0 &lt; J4753  ),  J4753,  0  )  )</f>
        <v>5749</v>
      </c>
      <c r="K4754" s="13" t="n">
        <f aca="false">IF(  1 = G4753,  1,  IF(  1 = I4753,  2,  IF(  OR(  "-" = K4753,  1 = M4753),  0,  K4753  )  )  )</f>
        <v>2</v>
      </c>
      <c r="L4754" s="12" t="n">
        <f aca="false">IF(  AND(  1 = K4754,  1 = M4754  ),  (C4754 - H4754) * 100,  IF(  AND( 2 = K4754,  1 = M4754  ),  (J4754 - C4754) * 100,  0  )  )</f>
        <v>0</v>
      </c>
      <c r="M4754" s="6" t="n">
        <f aca="false">IF(  OR(  AND(  1 = K4754,  1 = I4754  ),  AND(  2 =K4754,  1 = G4754  )  ),  1,  0  )</f>
        <v>0</v>
      </c>
      <c r="N4754" s="0" t="n">
        <f aca="false">IF(  AND(  1 = M4754,  0 &lt; L4754  ),  1,  0  )</f>
        <v>0</v>
      </c>
    </row>
    <row r="4755" customFormat="false" ht="12.8" hidden="false" customHeight="false" outlineLevel="0" collapsed="false">
      <c r="A4755" s="5" t="n">
        <v>44726</v>
      </c>
      <c r="B4755" s="6" t="n">
        <f aca="false">YEAR(A4755)</f>
        <v>2022</v>
      </c>
      <c r="C4755" s="7" t="n">
        <v>5725</v>
      </c>
      <c r="D4755" s="8" t="n">
        <f aca="false">AVERAGE($C4751:$C4755)</f>
        <v>5857</v>
      </c>
      <c r="E4755" s="8" t="n">
        <f aca="false">AVERAGE($C4731:$C4755)</f>
        <v>5812.4</v>
      </c>
      <c r="F4755" s="8" t="n">
        <f aca="false">AVERAGE($C4681:$C4755)</f>
        <v>6020.33333333333</v>
      </c>
      <c r="G4755" s="4" t="n">
        <f aca="false">IF(  AND(  F4754 &lt; E4754,  F4755 &lt; E4755,  E4755 &lt; D4755  ),  1,  0  )</f>
        <v>0</v>
      </c>
      <c r="H4755" s="12" t="n">
        <f aca="false">IF(  AND(  1 = G4755,  OR(  0 = $K4755,  2 = $K4755  )  ),  $C4755,  IF(  AND(  NOT(  "-" = H4754  ),  0 &lt; H4754  ),  H4754,  0  )  )</f>
        <v>5550</v>
      </c>
      <c r="I4755" s="4" t="n">
        <f aca="false">IF(  AND(  E4754 &lt; F4754,  D4755 &lt; E4755,  E4755 &lt; F4755  ),  1,  0  )</f>
        <v>0</v>
      </c>
      <c r="J4755" s="12" t="n">
        <f aca="false">IF(  AND(  1 = I4755,  OR(  0 = $K4755,  1 = $K4755  )  ),  $C4755,  IF(  AND(  NOT(  "-" = J4754  ),  0 &lt; J4754  ),  J4754,  0  )  )</f>
        <v>5749</v>
      </c>
      <c r="K4755" s="13" t="n">
        <f aca="false">IF(  1 = G4754,  1,  IF(  1 = I4754,  2,  IF(  OR(  "-" = K4754,  1 = M4754),  0,  K4754  )  )  )</f>
        <v>2</v>
      </c>
      <c r="L4755" s="12" t="n">
        <f aca="false">IF(  AND(  1 = K4755,  1 = M4755  ),  (C4755 - H4755) * 100,  IF(  AND( 2 = K4755,  1 = M4755  ),  (J4755 - C4755) * 100,  0  )  )</f>
        <v>0</v>
      </c>
      <c r="M4755" s="6" t="n">
        <f aca="false">IF(  OR(  AND(  1 = K4755,  1 = I4755  ),  AND(  2 =K4755,  1 = G4755  )  ),  1,  0  )</f>
        <v>0</v>
      </c>
      <c r="N4755" s="0" t="n">
        <f aca="false">IF(  AND(  1 = M4755,  0 &lt; L4755  ),  1,  0  )</f>
        <v>0</v>
      </c>
    </row>
    <row r="4756" customFormat="false" ht="12.8" hidden="false" customHeight="false" outlineLevel="0" collapsed="false">
      <c r="A4756" s="5" t="n">
        <v>44727</v>
      </c>
      <c r="B4756" s="6" t="n">
        <f aca="false">YEAR(A4756)</f>
        <v>2022</v>
      </c>
      <c r="C4756" s="7" t="n">
        <v>5621</v>
      </c>
      <c r="D4756" s="8" t="n">
        <f aca="false">AVERAGE($C4752:$C4756)</f>
        <v>5802.2</v>
      </c>
      <c r="E4756" s="8" t="n">
        <f aca="false">AVERAGE($C4732:$C4756)</f>
        <v>5804.48</v>
      </c>
      <c r="F4756" s="8" t="n">
        <f aca="false">AVERAGE($C4682:$C4756)</f>
        <v>6018.06666666667</v>
      </c>
      <c r="G4756" s="4" t="n">
        <f aca="false">IF(  AND(  F4755 &lt; E4755,  F4756 &lt; E4756,  E4756 &lt; D4756  ),  1,  0  )</f>
        <v>0</v>
      </c>
      <c r="H4756" s="12" t="n">
        <f aca="false">IF(  AND(  1 = G4756,  OR(  0 = $K4756,  2 = $K4756  )  ),  $C4756,  IF(  AND(  NOT(  "-" = H4755  ),  0 &lt; H4755  ),  H4755,  0  )  )</f>
        <v>5550</v>
      </c>
      <c r="I4756" s="4" t="n">
        <f aca="false">IF(  AND(  E4755 &lt; F4755,  D4756 &lt; E4756,  E4756 &lt; F4756  ),  1,  0  )</f>
        <v>1</v>
      </c>
      <c r="J4756" s="12" t="n">
        <f aca="false">IF(  AND(  1 = I4756,  OR(  0 = $K4756,  1 = $K4756  )  ),  $C4756,  IF(  AND(  NOT(  "-" = J4755  ),  0 &lt; J4755  ),  J4755,  0  )  )</f>
        <v>5749</v>
      </c>
      <c r="K4756" s="13" t="n">
        <f aca="false">IF(  1 = G4755,  1,  IF(  1 = I4755,  2,  IF(  OR(  "-" = K4755,  1 = M4755),  0,  K4755  )  )  )</f>
        <v>2</v>
      </c>
      <c r="L4756" s="12" t="n">
        <f aca="false">IF(  AND(  1 = K4756,  1 = M4756  ),  (C4756 - H4756) * 100,  IF(  AND( 2 = K4756,  1 = M4756  ),  (J4756 - C4756) * 100,  0  )  )</f>
        <v>0</v>
      </c>
      <c r="M4756" s="6" t="n">
        <f aca="false">IF(  OR(  AND(  1 = K4756,  1 = I4756  ),  AND(  2 =K4756,  1 = G4756  )  ),  1,  0  )</f>
        <v>0</v>
      </c>
      <c r="N4756" s="0" t="n">
        <f aca="false">IF(  AND(  1 = M4756,  0 &lt; L4756  ),  1,  0  )</f>
        <v>0</v>
      </c>
    </row>
    <row r="4757" customFormat="false" ht="12.8" hidden="false" customHeight="false" outlineLevel="0" collapsed="false">
      <c r="A4757" s="5" t="n">
        <v>44728</v>
      </c>
      <c r="B4757" s="6" t="n">
        <f aca="false">YEAR(A4757)</f>
        <v>2022</v>
      </c>
      <c r="C4757" s="7" t="n">
        <v>5648</v>
      </c>
      <c r="D4757" s="8" t="n">
        <f aca="false">AVERAGE($C4753:$C4757)</f>
        <v>5733.8</v>
      </c>
      <c r="E4757" s="8" t="n">
        <f aca="false">AVERAGE($C4733:$C4757)</f>
        <v>5801.4</v>
      </c>
      <c r="F4757" s="8" t="n">
        <f aca="false">AVERAGE($C4683:$C4757)</f>
        <v>6017.30666666667</v>
      </c>
      <c r="G4757" s="4" t="n">
        <f aca="false">IF(  AND(  F4756 &lt; E4756,  F4757 &lt; E4757,  E4757 &lt; D4757  ),  1,  0  )</f>
        <v>0</v>
      </c>
      <c r="H4757" s="12" t="n">
        <f aca="false">IF(  AND(  1 = G4757,  OR(  0 = $K4757,  2 = $K4757  )  ),  $C4757,  IF(  AND(  NOT(  "-" = H4756  ),  0 &lt; H4756  ),  H4756,  0  )  )</f>
        <v>5550</v>
      </c>
      <c r="I4757" s="4" t="n">
        <f aca="false">IF(  AND(  E4756 &lt; F4756,  D4757 &lt; E4757,  E4757 &lt; F4757  ),  1,  0  )</f>
        <v>1</v>
      </c>
      <c r="J4757" s="12" t="n">
        <f aca="false">IF(  AND(  1 = I4757,  OR(  0 = $K4757,  1 = $K4757  )  ),  $C4757,  IF(  AND(  NOT(  "-" = J4756  ),  0 &lt; J4756  ),  J4756,  0  )  )</f>
        <v>5749</v>
      </c>
      <c r="K4757" s="13" t="n">
        <f aca="false">IF(  1 = G4756,  1,  IF(  1 = I4756,  2,  IF(  OR(  "-" = K4756,  1 = M4756),  0,  K4756  )  )  )</f>
        <v>2</v>
      </c>
      <c r="L4757" s="12" t="n">
        <f aca="false">IF(  AND(  1 = K4757,  1 = M4757  ),  (C4757 - H4757) * 100,  IF(  AND( 2 = K4757,  1 = M4757  ),  (J4757 - C4757) * 100,  0  )  )</f>
        <v>0</v>
      </c>
      <c r="M4757" s="6" t="n">
        <f aca="false">IF(  OR(  AND(  1 = K4757,  1 = I4757  ),  AND(  2 =K4757,  1 = G4757  )  ),  1,  0  )</f>
        <v>0</v>
      </c>
      <c r="N4757" s="0" t="n">
        <f aca="false">IF(  AND(  1 = M4757,  0 &lt; L4757  ),  1,  0  )</f>
        <v>0</v>
      </c>
    </row>
    <row r="4758" customFormat="false" ht="12.8" hidden="false" customHeight="false" outlineLevel="0" collapsed="false">
      <c r="A4758" s="5" t="n">
        <v>44729</v>
      </c>
      <c r="B4758" s="6" t="n">
        <f aca="false">YEAR(A4758)</f>
        <v>2022</v>
      </c>
      <c r="C4758" s="7" t="n">
        <v>5636</v>
      </c>
      <c r="D4758" s="8" t="n">
        <f aca="false">AVERAGE($C4754:$C4758)</f>
        <v>5682.2</v>
      </c>
      <c r="E4758" s="8" t="n">
        <f aca="false">AVERAGE($C4734:$C4758)</f>
        <v>5797.84</v>
      </c>
      <c r="F4758" s="8" t="n">
        <f aca="false">AVERAGE($C4684:$C4758)</f>
        <v>6016.58666666667</v>
      </c>
      <c r="G4758" s="4" t="n">
        <f aca="false">IF(  AND(  F4757 &lt; E4757,  F4758 &lt; E4758,  E4758 &lt; D4758  ),  1,  0  )</f>
        <v>0</v>
      </c>
      <c r="H4758" s="12" t="n">
        <f aca="false">IF(  AND(  1 = G4758,  OR(  0 = $K4758,  2 = $K4758  )  ),  $C4758,  IF(  AND(  NOT(  "-" = H4757  ),  0 &lt; H4757  ),  H4757,  0  )  )</f>
        <v>5550</v>
      </c>
      <c r="I4758" s="4" t="n">
        <f aca="false">IF(  AND(  E4757 &lt; F4757,  D4758 &lt; E4758,  E4758 &lt; F4758  ),  1,  0  )</f>
        <v>1</v>
      </c>
      <c r="J4758" s="12" t="n">
        <f aca="false">IF(  AND(  1 = I4758,  OR(  0 = $K4758,  1 = $K4758  )  ),  $C4758,  IF(  AND(  NOT(  "-" = J4757  ),  0 &lt; J4757  ),  J4757,  0  )  )</f>
        <v>5749</v>
      </c>
      <c r="K4758" s="13" t="n">
        <f aca="false">IF(  1 = G4757,  1,  IF(  1 = I4757,  2,  IF(  OR(  "-" = K4757,  1 = M4757),  0,  K4757  )  )  )</f>
        <v>2</v>
      </c>
      <c r="L4758" s="12" t="n">
        <f aca="false">IF(  AND(  1 = K4758,  1 = M4758  ),  (C4758 - H4758) * 100,  IF(  AND( 2 = K4758,  1 = M4758  ),  (J4758 - C4758) * 100,  0  )  )</f>
        <v>0</v>
      </c>
      <c r="M4758" s="6" t="n">
        <f aca="false">IF(  OR(  AND(  1 = K4758,  1 = I4758  ),  AND(  2 =K4758,  1 = G4758  )  ),  1,  0  )</f>
        <v>0</v>
      </c>
      <c r="N4758" s="0" t="n">
        <f aca="false">IF(  AND(  1 = M4758,  0 &lt; L4758  ),  1,  0  )</f>
        <v>0</v>
      </c>
    </row>
    <row r="4759" customFormat="false" ht="12.8" hidden="false" customHeight="false" outlineLevel="0" collapsed="false">
      <c r="A4759" s="5" t="n">
        <v>44732</v>
      </c>
      <c r="B4759" s="6" t="n">
        <f aca="false">YEAR(A4759)</f>
        <v>2022</v>
      </c>
      <c r="C4759" s="7" t="n">
        <v>5620</v>
      </c>
      <c r="D4759" s="8" t="n">
        <f aca="false">AVERAGE($C4755:$C4759)</f>
        <v>5650</v>
      </c>
      <c r="E4759" s="8" t="n">
        <f aca="false">AVERAGE($C4735:$C4759)</f>
        <v>5797.28</v>
      </c>
      <c r="F4759" s="8" t="n">
        <f aca="false">AVERAGE($C4685:$C4759)</f>
        <v>6014.16</v>
      </c>
      <c r="G4759" s="4" t="n">
        <f aca="false">IF(  AND(  F4758 &lt; E4758,  F4759 &lt; E4759,  E4759 &lt; D4759  ),  1,  0  )</f>
        <v>0</v>
      </c>
      <c r="H4759" s="12" t="n">
        <f aca="false">IF(  AND(  1 = G4759,  OR(  0 = $K4759,  2 = $K4759  )  ),  $C4759,  IF(  AND(  NOT(  "-" = H4758  ),  0 &lt; H4758  ),  H4758,  0  )  )</f>
        <v>5550</v>
      </c>
      <c r="I4759" s="4" t="n">
        <f aca="false">IF(  AND(  E4758 &lt; F4758,  D4759 &lt; E4759,  E4759 &lt; F4759  ),  1,  0  )</f>
        <v>1</v>
      </c>
      <c r="J4759" s="12" t="n">
        <f aca="false">IF(  AND(  1 = I4759,  OR(  0 = $K4759,  1 = $K4759  )  ),  $C4759,  IF(  AND(  NOT(  "-" = J4758  ),  0 &lt; J4758  ),  J4758,  0  )  )</f>
        <v>5749</v>
      </c>
      <c r="K4759" s="13" t="n">
        <f aca="false">IF(  1 = G4758,  1,  IF(  1 = I4758,  2,  IF(  OR(  "-" = K4758,  1 = M4758),  0,  K4758  )  )  )</f>
        <v>2</v>
      </c>
      <c r="L4759" s="12" t="n">
        <f aca="false">IF(  AND(  1 = K4759,  1 = M4759  ),  (C4759 - H4759) * 100,  IF(  AND( 2 = K4759,  1 = M4759  ),  (J4759 - C4759) * 100,  0  )  )</f>
        <v>0</v>
      </c>
      <c r="M4759" s="6" t="n">
        <f aca="false">IF(  OR(  AND(  1 = K4759,  1 = I4759  ),  AND(  2 =K4759,  1 = G4759  )  ),  1,  0  )</f>
        <v>0</v>
      </c>
      <c r="N4759" s="0" t="n">
        <f aca="false">IF(  AND(  1 = M4759,  0 &lt; L4759  ),  1,  0  )</f>
        <v>0</v>
      </c>
    </row>
    <row r="4760" customFormat="false" ht="12.8" hidden="false" customHeight="false" outlineLevel="0" collapsed="false">
      <c r="A4760" s="5" t="n">
        <v>44733</v>
      </c>
      <c r="B4760" s="6" t="n">
        <f aca="false">YEAR(A4760)</f>
        <v>2022</v>
      </c>
      <c r="C4760" s="7" t="n">
        <v>5756</v>
      </c>
      <c r="D4760" s="8" t="n">
        <f aca="false">AVERAGE($C4756:$C4760)</f>
        <v>5656.2</v>
      </c>
      <c r="E4760" s="8" t="n">
        <f aca="false">AVERAGE($C4736:$C4760)</f>
        <v>5798.48</v>
      </c>
      <c r="F4760" s="8" t="n">
        <f aca="false">AVERAGE($C4686:$C4760)</f>
        <v>6013.41333333333</v>
      </c>
      <c r="G4760" s="4" t="n">
        <f aca="false">IF(  AND(  F4759 &lt; E4759,  F4760 &lt; E4760,  E4760 &lt; D4760  ),  1,  0  )</f>
        <v>0</v>
      </c>
      <c r="H4760" s="12" t="n">
        <f aca="false">IF(  AND(  1 = G4760,  OR(  0 = $K4760,  2 = $K4760  )  ),  $C4760,  IF(  AND(  NOT(  "-" = H4759  ),  0 &lt; H4759  ),  H4759,  0  )  )</f>
        <v>5550</v>
      </c>
      <c r="I4760" s="4" t="n">
        <f aca="false">IF(  AND(  E4759 &lt; F4759,  D4760 &lt; E4760,  E4760 &lt; F4760  ),  1,  0  )</f>
        <v>1</v>
      </c>
      <c r="J4760" s="12" t="n">
        <f aca="false">IF(  AND(  1 = I4760,  OR(  0 = $K4760,  1 = $K4760  )  ),  $C4760,  IF(  AND(  NOT(  "-" = J4759  ),  0 &lt; J4759  ),  J4759,  0  )  )</f>
        <v>5749</v>
      </c>
      <c r="K4760" s="13" t="n">
        <f aca="false">IF(  1 = G4759,  1,  IF(  1 = I4759,  2,  IF(  OR(  "-" = K4759,  1 = M4759),  0,  K4759  )  )  )</f>
        <v>2</v>
      </c>
      <c r="L4760" s="12" t="n">
        <f aca="false">IF(  AND(  1 = K4760,  1 = M4760  ),  (C4760 - H4760) * 100,  IF(  AND( 2 = K4760,  1 = M4760  ),  (J4760 - C4760) * 100,  0  )  )</f>
        <v>0</v>
      </c>
      <c r="M4760" s="6" t="n">
        <f aca="false">IF(  OR(  AND(  1 = K4760,  1 = I4760  ),  AND(  2 =K4760,  1 = G4760  )  ),  1,  0  )</f>
        <v>0</v>
      </c>
      <c r="N4760" s="0" t="n">
        <f aca="false">IF(  AND(  1 = M4760,  0 &lt; L4760  ),  1,  0  )</f>
        <v>0</v>
      </c>
    </row>
    <row r="4761" customFormat="false" ht="12.8" hidden="false" customHeight="false" outlineLevel="0" collapsed="false">
      <c r="A4761" s="5" t="n">
        <v>44734</v>
      </c>
      <c r="B4761" s="6" t="n">
        <f aca="false">YEAR(A4761)</f>
        <v>2022</v>
      </c>
      <c r="C4761" s="7" t="n">
        <v>5768</v>
      </c>
      <c r="D4761" s="8" t="n">
        <f aca="false">AVERAGE($C4757:$C4761)</f>
        <v>5685.6</v>
      </c>
      <c r="E4761" s="8" t="n">
        <f aca="false">AVERAGE($C4737:$C4761)</f>
        <v>5792.12</v>
      </c>
      <c r="F4761" s="8" t="n">
        <f aca="false">AVERAGE($C4687:$C4761)</f>
        <v>6012.61333333333</v>
      </c>
      <c r="G4761" s="4" t="n">
        <f aca="false">IF(  AND(  F4760 &lt; E4760,  F4761 &lt; E4761,  E4761 &lt; D4761  ),  1,  0  )</f>
        <v>0</v>
      </c>
      <c r="H4761" s="12" t="n">
        <f aca="false">IF(  AND(  1 = G4761,  OR(  0 = $K4761,  2 = $K4761  )  ),  $C4761,  IF(  AND(  NOT(  "-" = H4760  ),  0 &lt; H4760  ),  H4760,  0  )  )</f>
        <v>5550</v>
      </c>
      <c r="I4761" s="4" t="n">
        <f aca="false">IF(  AND(  E4760 &lt; F4760,  D4761 &lt; E4761,  E4761 &lt; F4761  ),  1,  0  )</f>
        <v>1</v>
      </c>
      <c r="J4761" s="12" t="n">
        <f aca="false">IF(  AND(  1 = I4761,  OR(  0 = $K4761,  1 = $K4761  )  ),  $C4761,  IF(  AND(  NOT(  "-" = J4760  ),  0 &lt; J4760  ),  J4760,  0  )  )</f>
        <v>5749</v>
      </c>
      <c r="K4761" s="13" t="n">
        <f aca="false">IF(  1 = G4760,  1,  IF(  1 = I4760,  2,  IF(  OR(  "-" = K4760,  1 = M4760),  0,  K4760  )  )  )</f>
        <v>2</v>
      </c>
      <c r="L4761" s="12" t="n">
        <f aca="false">IF(  AND(  1 = K4761,  1 = M4761  ),  (C4761 - H4761) * 100,  IF(  AND( 2 = K4761,  1 = M4761  ),  (J4761 - C4761) * 100,  0  )  )</f>
        <v>0</v>
      </c>
      <c r="M4761" s="6" t="n">
        <f aca="false">IF(  OR(  AND(  1 = K4761,  1 = I4761  ),  AND(  2 =K4761,  1 = G4761  )  ),  1,  0  )</f>
        <v>0</v>
      </c>
      <c r="N4761" s="0" t="n">
        <f aca="false">IF(  AND(  1 = M4761,  0 &lt; L4761  ),  1,  0  )</f>
        <v>0</v>
      </c>
    </row>
    <row r="4762" customFormat="false" ht="12.8" hidden="false" customHeight="false" outlineLevel="0" collapsed="false">
      <c r="A4762" s="5" t="n">
        <v>44735</v>
      </c>
      <c r="B4762" s="6" t="n">
        <f aca="false">YEAR(A4762)</f>
        <v>2022</v>
      </c>
      <c r="C4762" s="7" t="n">
        <v>5724</v>
      </c>
      <c r="D4762" s="8" t="n">
        <f aca="false">AVERAGE($C4758:$C4762)</f>
        <v>5700.8</v>
      </c>
      <c r="E4762" s="8" t="n">
        <f aca="false">AVERAGE($C4738:$C4762)</f>
        <v>5784.44</v>
      </c>
      <c r="F4762" s="8" t="n">
        <f aca="false">AVERAGE($C4688:$C4762)</f>
        <v>6009.82666666667</v>
      </c>
      <c r="G4762" s="4" t="n">
        <f aca="false">IF(  AND(  F4761 &lt; E4761,  F4762 &lt; E4762,  E4762 &lt; D4762  ),  1,  0  )</f>
        <v>0</v>
      </c>
      <c r="H4762" s="12" t="n">
        <f aca="false">IF(  AND(  1 = G4762,  OR(  0 = $K4762,  2 = $K4762  )  ),  $C4762,  IF(  AND(  NOT(  "-" = H4761  ),  0 &lt; H4761  ),  H4761,  0  )  )</f>
        <v>5550</v>
      </c>
      <c r="I4762" s="4" t="n">
        <f aca="false">IF(  AND(  E4761 &lt; F4761,  D4762 &lt; E4762,  E4762 &lt; F4762  ),  1,  0  )</f>
        <v>1</v>
      </c>
      <c r="J4762" s="12" t="n">
        <f aca="false">IF(  AND(  1 = I4762,  OR(  0 = $K4762,  1 = $K4762  )  ),  $C4762,  IF(  AND(  NOT(  "-" = J4761  ),  0 &lt; J4761  ),  J4761,  0  )  )</f>
        <v>5749</v>
      </c>
      <c r="K4762" s="13" t="n">
        <f aca="false">IF(  1 = G4761,  1,  IF(  1 = I4761,  2,  IF(  OR(  "-" = K4761,  1 = M4761),  0,  K4761  )  )  )</f>
        <v>2</v>
      </c>
      <c r="L4762" s="12" t="n">
        <f aca="false">IF(  AND(  1 = K4762,  1 = M4762  ),  (C4762 - H4762) * 100,  IF(  AND( 2 = K4762,  1 = M4762  ),  (J4762 - C4762) * 100,  0  )  )</f>
        <v>0</v>
      </c>
      <c r="M4762" s="6" t="n">
        <f aca="false">IF(  OR(  AND(  1 = K4762,  1 = I4762  ),  AND(  2 =K4762,  1 = G4762  )  ),  1,  0  )</f>
        <v>0</v>
      </c>
      <c r="N4762" s="0" t="n">
        <f aca="false">IF(  AND(  1 = M4762,  0 &lt; L4762  ),  1,  0  )</f>
        <v>0</v>
      </c>
    </row>
    <row r="4763" customFormat="false" ht="12.8" hidden="false" customHeight="false" outlineLevel="0" collapsed="false">
      <c r="A4763" s="5" t="n">
        <v>44736</v>
      </c>
      <c r="B4763" s="6" t="n">
        <f aca="false">YEAR(A4763)</f>
        <v>2022</v>
      </c>
      <c r="C4763" s="7" t="n">
        <v>5784</v>
      </c>
      <c r="D4763" s="8" t="n">
        <f aca="false">AVERAGE($C4759:$C4763)</f>
        <v>5730.4</v>
      </c>
      <c r="E4763" s="8" t="n">
        <f aca="false">AVERAGE($C4739:$C4763)</f>
        <v>5778.64</v>
      </c>
      <c r="F4763" s="8" t="n">
        <f aca="false">AVERAGE($C4689:$C4763)</f>
        <v>6008.58666666667</v>
      </c>
      <c r="G4763" s="4" t="n">
        <f aca="false">IF(  AND(  F4762 &lt; E4762,  F4763 &lt; E4763,  E4763 &lt; D4763  ),  1,  0  )</f>
        <v>0</v>
      </c>
      <c r="H4763" s="12" t="n">
        <f aca="false">IF(  AND(  1 = G4763,  OR(  0 = $K4763,  2 = $K4763  )  ),  $C4763,  IF(  AND(  NOT(  "-" = H4762  ),  0 &lt; H4762  ),  H4762,  0  )  )</f>
        <v>5550</v>
      </c>
      <c r="I4763" s="4" t="n">
        <f aca="false">IF(  AND(  E4762 &lt; F4762,  D4763 &lt; E4763,  E4763 &lt; F4763  ),  1,  0  )</f>
        <v>1</v>
      </c>
      <c r="J4763" s="12" t="n">
        <f aca="false">IF(  AND(  1 = I4763,  OR(  0 = $K4763,  1 = $K4763  )  ),  $C4763,  IF(  AND(  NOT(  "-" = J4762  ),  0 &lt; J4762  ),  J4762,  0  )  )</f>
        <v>5749</v>
      </c>
      <c r="K4763" s="13" t="n">
        <f aca="false">IF(  1 = G4762,  1,  IF(  1 = I4762,  2,  IF(  OR(  "-" = K4762,  1 = M4762),  0,  K4762  )  )  )</f>
        <v>2</v>
      </c>
      <c r="L4763" s="12" t="n">
        <f aca="false">IF(  AND(  1 = K4763,  1 = M4763  ),  (C4763 - H4763) * 100,  IF(  AND( 2 = K4763,  1 = M4763  ),  (J4763 - C4763) * 100,  0  )  )</f>
        <v>0</v>
      </c>
      <c r="M4763" s="6" t="n">
        <f aca="false">IF(  OR(  AND(  1 = K4763,  1 = I4763  ),  AND(  2 =K4763,  1 = G4763  )  ),  1,  0  )</f>
        <v>0</v>
      </c>
      <c r="N4763" s="0" t="n">
        <f aca="false">IF(  AND(  1 = M4763,  0 &lt; L4763  ),  1,  0  )</f>
        <v>0</v>
      </c>
    </row>
    <row r="4764" customFormat="false" ht="12.8" hidden="false" customHeight="false" outlineLevel="0" collapsed="false">
      <c r="A4764" s="5" t="n">
        <v>44739</v>
      </c>
      <c r="B4764" s="6" t="n">
        <f aca="false">YEAR(A4764)</f>
        <v>2022</v>
      </c>
      <c r="C4764" s="7" t="n">
        <v>5838</v>
      </c>
      <c r="D4764" s="8" t="n">
        <f aca="false">AVERAGE($C4760:$C4764)</f>
        <v>5774</v>
      </c>
      <c r="E4764" s="8" t="n">
        <f aca="false">AVERAGE($C4740:$C4764)</f>
        <v>5772.92</v>
      </c>
      <c r="F4764" s="8" t="n">
        <f aca="false">AVERAGE($C4690:$C4764)</f>
        <v>6010.13333333333</v>
      </c>
      <c r="G4764" s="4" t="n">
        <f aca="false">IF(  AND(  F4763 &lt; E4763,  F4764 &lt; E4764,  E4764 &lt; D4764  ),  1,  0  )</f>
        <v>0</v>
      </c>
      <c r="H4764" s="12" t="n">
        <f aca="false">IF(  AND(  1 = G4764,  OR(  0 = $K4764,  2 = $K4764  )  ),  $C4764,  IF(  AND(  NOT(  "-" = H4763  ),  0 &lt; H4763  ),  H4763,  0  )  )</f>
        <v>5550</v>
      </c>
      <c r="I4764" s="4" t="n">
        <f aca="false">IF(  AND(  E4763 &lt; F4763,  D4764 &lt; E4764,  E4764 &lt; F4764  ),  1,  0  )</f>
        <v>0</v>
      </c>
      <c r="J4764" s="12" t="n">
        <f aca="false">IF(  AND(  1 = I4764,  OR(  0 = $K4764,  1 = $K4764  )  ),  $C4764,  IF(  AND(  NOT(  "-" = J4763  ),  0 &lt; J4763  ),  J4763,  0  )  )</f>
        <v>5749</v>
      </c>
      <c r="K4764" s="13" t="n">
        <f aca="false">IF(  1 = G4763,  1,  IF(  1 = I4763,  2,  IF(  OR(  "-" = K4763,  1 = M4763),  0,  K4763  )  )  )</f>
        <v>2</v>
      </c>
      <c r="L4764" s="12" t="n">
        <f aca="false">IF(  AND(  1 = K4764,  1 = M4764  ),  (C4764 - H4764) * 100,  IF(  AND( 2 = K4764,  1 = M4764  ),  (J4764 - C4764) * 100,  0  )  )</f>
        <v>0</v>
      </c>
      <c r="M4764" s="6" t="n">
        <f aca="false">IF(  OR(  AND(  1 = K4764,  1 = I4764  ),  AND(  2 =K4764,  1 = G4764  )  ),  1,  0  )</f>
        <v>0</v>
      </c>
      <c r="N4764" s="0" t="n">
        <f aca="false">IF(  AND(  1 = M4764,  0 &lt; L4764  ),  1,  0  )</f>
        <v>0</v>
      </c>
    </row>
    <row r="4765" customFormat="false" ht="12.8" hidden="false" customHeight="false" outlineLevel="0" collapsed="false">
      <c r="A4765" s="5" t="n">
        <v>44740</v>
      </c>
      <c r="B4765" s="6" t="n">
        <f aca="false">YEAR(A4765)</f>
        <v>2022</v>
      </c>
      <c r="C4765" s="7" t="n">
        <v>5940</v>
      </c>
      <c r="D4765" s="8" t="n">
        <f aca="false">AVERAGE($C4761:$C4765)</f>
        <v>5810.8</v>
      </c>
      <c r="E4765" s="8" t="n">
        <f aca="false">AVERAGE($C4741:$C4765)</f>
        <v>5771.56</v>
      </c>
      <c r="F4765" s="8" t="n">
        <f aca="false">AVERAGE($C4691:$C4765)</f>
        <v>6014.12</v>
      </c>
      <c r="G4765" s="4" t="n">
        <f aca="false">IF(  AND(  F4764 &lt; E4764,  F4765 &lt; E4765,  E4765 &lt; D4765  ),  1,  0  )</f>
        <v>0</v>
      </c>
      <c r="H4765" s="12" t="n">
        <f aca="false">IF(  AND(  1 = G4765,  OR(  0 = $K4765,  2 = $K4765  )  ),  $C4765,  IF(  AND(  NOT(  "-" = H4764  ),  0 &lt; H4764  ),  H4764,  0  )  )</f>
        <v>5550</v>
      </c>
      <c r="I4765" s="4" t="n">
        <f aca="false">IF(  AND(  E4764 &lt; F4764,  D4765 &lt; E4765,  E4765 &lt; F4765  ),  1,  0  )</f>
        <v>0</v>
      </c>
      <c r="J4765" s="12" t="n">
        <f aca="false">IF(  AND(  1 = I4765,  OR(  0 = $K4765,  1 = $K4765  )  ),  $C4765,  IF(  AND(  NOT(  "-" = J4764  ),  0 &lt; J4764  ),  J4764,  0  )  )</f>
        <v>5749</v>
      </c>
      <c r="K4765" s="13" t="n">
        <f aca="false">IF(  1 = G4764,  1,  IF(  1 = I4764,  2,  IF(  OR(  "-" = K4764,  1 = M4764),  0,  K4764  )  )  )</f>
        <v>2</v>
      </c>
      <c r="L4765" s="12" t="n">
        <f aca="false">IF(  AND(  1 = K4765,  1 = M4765  ),  (C4765 - H4765) * 100,  IF(  AND( 2 = K4765,  1 = M4765  ),  (J4765 - C4765) * 100,  0  )  )</f>
        <v>0</v>
      </c>
      <c r="M4765" s="6" t="n">
        <f aca="false">IF(  OR(  AND(  1 = K4765,  1 = I4765  ),  AND(  2 =K4765,  1 = G4765  )  ),  1,  0  )</f>
        <v>0</v>
      </c>
      <c r="N4765" s="0" t="n">
        <f aca="false">IF(  AND(  1 = M4765,  0 &lt; L4765  ),  1,  0  )</f>
        <v>0</v>
      </c>
    </row>
    <row r="4766" customFormat="false" ht="12.8" hidden="false" customHeight="false" outlineLevel="0" collapsed="false">
      <c r="A4766" s="5" t="n">
        <v>44741</v>
      </c>
      <c r="B4766" s="6" t="n">
        <f aca="false">YEAR(A4766)</f>
        <v>2022</v>
      </c>
      <c r="C4766" s="7" t="n">
        <v>5897</v>
      </c>
      <c r="D4766" s="8" t="n">
        <f aca="false">AVERAGE($C4762:$C4766)</f>
        <v>5836.6</v>
      </c>
      <c r="E4766" s="8" t="n">
        <f aca="false">AVERAGE($C4742:$C4766)</f>
        <v>5778.64</v>
      </c>
      <c r="F4766" s="8" t="n">
        <f aca="false">AVERAGE($C4692:$C4766)</f>
        <v>6015.94666666667</v>
      </c>
      <c r="G4766" s="4" t="n">
        <f aca="false">IF(  AND(  F4765 &lt; E4765,  F4766 &lt; E4766,  E4766 &lt; D4766  ),  1,  0  )</f>
        <v>0</v>
      </c>
      <c r="H4766" s="12" t="n">
        <f aca="false">IF(  AND(  1 = G4766,  OR(  0 = $K4766,  2 = $K4766  )  ),  $C4766,  IF(  AND(  NOT(  "-" = H4765  ),  0 &lt; H4765  ),  H4765,  0  )  )</f>
        <v>5550</v>
      </c>
      <c r="I4766" s="4" t="n">
        <f aca="false">IF(  AND(  E4765 &lt; F4765,  D4766 &lt; E4766,  E4766 &lt; F4766  ),  1,  0  )</f>
        <v>0</v>
      </c>
      <c r="J4766" s="12" t="n">
        <f aca="false">IF(  AND(  1 = I4766,  OR(  0 = $K4766,  1 = $K4766  )  ),  $C4766,  IF(  AND(  NOT(  "-" = J4765  ),  0 &lt; J4765  ),  J4765,  0  )  )</f>
        <v>5749</v>
      </c>
      <c r="K4766" s="13" t="n">
        <f aca="false">IF(  1 = G4765,  1,  IF(  1 = I4765,  2,  IF(  OR(  "-" = K4765,  1 = M4765),  0,  K4765  )  )  )</f>
        <v>2</v>
      </c>
      <c r="L4766" s="12" t="n">
        <f aca="false">IF(  AND(  1 = K4766,  1 = M4766  ),  (C4766 - H4766) * 100,  IF(  AND( 2 = K4766,  1 = M4766  ),  (J4766 - C4766) * 100,  0  )  )</f>
        <v>0</v>
      </c>
      <c r="M4766" s="6" t="n">
        <f aca="false">IF(  OR(  AND(  1 = K4766,  1 = I4766  ),  AND(  2 =K4766,  1 = G4766  )  ),  1,  0  )</f>
        <v>0</v>
      </c>
      <c r="N4766" s="0" t="n">
        <f aca="false">IF(  AND(  1 = M4766,  0 &lt; L4766  ),  1,  0  )</f>
        <v>0</v>
      </c>
    </row>
    <row r="4767" customFormat="false" ht="12.8" hidden="false" customHeight="false" outlineLevel="0" collapsed="false">
      <c r="A4767" s="5" t="n">
        <v>44742</v>
      </c>
      <c r="B4767" s="6" t="n">
        <f aca="false">YEAR(A4767)</f>
        <v>2022</v>
      </c>
      <c r="C4767" s="7" t="n">
        <v>5868</v>
      </c>
      <c r="D4767" s="8" t="n">
        <f aca="false">AVERAGE($C4763:$C4767)</f>
        <v>5865.4</v>
      </c>
      <c r="E4767" s="8" t="n">
        <f aca="false">AVERAGE($C4743:$C4767)</f>
        <v>5783.4</v>
      </c>
      <c r="F4767" s="8" t="n">
        <f aca="false">AVERAGE($C4693:$C4767)</f>
        <v>6016.05333333333</v>
      </c>
      <c r="G4767" s="4" t="n">
        <f aca="false">IF(  AND(  F4766 &lt; E4766,  F4767 &lt; E4767,  E4767 &lt; D4767  ),  1,  0  )</f>
        <v>0</v>
      </c>
      <c r="H4767" s="12" t="n">
        <f aca="false">IF(  AND(  1 = G4767,  OR(  0 = $K4767,  2 = $K4767  )  ),  $C4767,  IF(  AND(  NOT(  "-" = H4766  ),  0 &lt; H4766  ),  H4766,  0  )  )</f>
        <v>5550</v>
      </c>
      <c r="I4767" s="4" t="n">
        <f aca="false">IF(  AND(  E4766 &lt; F4766,  D4767 &lt; E4767,  E4767 &lt; F4767  ),  1,  0  )</f>
        <v>0</v>
      </c>
      <c r="J4767" s="12" t="n">
        <f aca="false">IF(  AND(  1 = I4767,  OR(  0 = $K4767,  1 = $K4767  )  ),  $C4767,  IF(  AND(  NOT(  "-" = J4766  ),  0 &lt; J4766  ),  J4766,  0  )  )</f>
        <v>5749</v>
      </c>
      <c r="K4767" s="13" t="n">
        <f aca="false">IF(  1 = G4766,  1,  IF(  1 = I4766,  2,  IF(  OR(  "-" = K4766,  1 = M4766),  0,  K4766  )  )  )</f>
        <v>2</v>
      </c>
      <c r="L4767" s="12" t="n">
        <f aca="false">IF(  AND(  1 = K4767,  1 = M4767  ),  (C4767 - H4767) * 100,  IF(  AND( 2 = K4767,  1 = M4767  ),  (J4767 - C4767) * 100,  0  )  )</f>
        <v>0</v>
      </c>
      <c r="M4767" s="6" t="n">
        <f aca="false">IF(  OR(  AND(  1 = K4767,  1 = I4767  ),  AND(  2 =K4767,  1 = G4767  )  ),  1,  0  )</f>
        <v>0</v>
      </c>
      <c r="N4767" s="0" t="n">
        <f aca="false">IF(  AND(  1 = M4767,  0 &lt; L4767  ),  1,  0  )</f>
        <v>0</v>
      </c>
    </row>
    <row r="4768" customFormat="false" ht="12.8" hidden="false" customHeight="false" outlineLevel="0" collapsed="false">
      <c r="A4768" s="5" t="n">
        <v>44743</v>
      </c>
      <c r="B4768" s="6" t="n">
        <f aca="false">YEAR(A4768)</f>
        <v>2022</v>
      </c>
      <c r="C4768" s="7" t="n">
        <v>5736</v>
      </c>
      <c r="D4768" s="8" t="n">
        <f aca="false">AVERAGE($C4764:$C4768)</f>
        <v>5855.8</v>
      </c>
      <c r="E4768" s="8" t="n">
        <f aca="false">AVERAGE($C4744:$C4768)</f>
        <v>5786.04</v>
      </c>
      <c r="F4768" s="8" t="n">
        <f aca="false">AVERAGE($C4694:$C4768)</f>
        <v>6014.33333333333</v>
      </c>
      <c r="G4768" s="4" t="n">
        <f aca="false">IF(  AND(  F4767 &lt; E4767,  F4768 &lt; E4768,  E4768 &lt; D4768  ),  1,  0  )</f>
        <v>0</v>
      </c>
      <c r="H4768" s="12" t="n">
        <f aca="false">IF(  AND(  1 = G4768,  OR(  0 = $K4768,  2 = $K4768  )  ),  $C4768,  IF(  AND(  NOT(  "-" = H4767  ),  0 &lt; H4767  ),  H4767,  0  )  )</f>
        <v>5550</v>
      </c>
      <c r="I4768" s="4" t="n">
        <f aca="false">IF(  AND(  E4767 &lt; F4767,  D4768 &lt; E4768,  E4768 &lt; F4768  ),  1,  0  )</f>
        <v>0</v>
      </c>
      <c r="J4768" s="12" t="n">
        <f aca="false">IF(  AND(  1 = I4768,  OR(  0 = $K4768,  1 = $K4768  )  ),  $C4768,  IF(  AND(  NOT(  "-" = J4767  ),  0 &lt; J4767  ),  J4767,  0  )  )</f>
        <v>5749</v>
      </c>
      <c r="K4768" s="13" t="n">
        <f aca="false">IF(  1 = G4767,  1,  IF(  1 = I4767,  2,  IF(  OR(  "-" = K4767,  1 = M4767),  0,  K4767  )  )  )</f>
        <v>2</v>
      </c>
      <c r="L4768" s="12" t="n">
        <f aca="false">IF(  AND(  1 = K4768,  1 = M4768  ),  (C4768 - H4768) * 100,  IF(  AND( 2 = K4768,  1 = M4768  ),  (J4768 - C4768) * 100,  0  )  )</f>
        <v>0</v>
      </c>
      <c r="M4768" s="6" t="n">
        <f aca="false">IF(  OR(  AND(  1 = K4768,  1 = I4768  ),  AND(  2 =K4768,  1 = G4768  )  ),  1,  0  )</f>
        <v>0</v>
      </c>
      <c r="N4768" s="0" t="n">
        <f aca="false">IF(  AND(  1 = M4768,  0 &lt; L4768  ),  1,  0  )</f>
        <v>0</v>
      </c>
    </row>
    <row r="4769" customFormat="false" ht="12.8" hidden="false" customHeight="false" outlineLevel="0" collapsed="false">
      <c r="A4769" s="5" t="n">
        <v>44746</v>
      </c>
      <c r="B4769" s="6" t="n">
        <f aca="false">YEAR(A4769)</f>
        <v>2022</v>
      </c>
      <c r="C4769" s="7" t="n">
        <v>5840</v>
      </c>
      <c r="D4769" s="8" t="n">
        <f aca="false">AVERAGE($C4765:$C4769)</f>
        <v>5856.2</v>
      </c>
      <c r="E4769" s="8" t="n">
        <f aca="false">AVERAGE($C4745:$C4769)</f>
        <v>5786.32</v>
      </c>
      <c r="F4769" s="8" t="n">
        <f aca="false">AVERAGE($C4695:$C4769)</f>
        <v>6014.58666666667</v>
      </c>
      <c r="G4769" s="4" t="n">
        <f aca="false">IF(  AND(  F4768 &lt; E4768,  F4769 &lt; E4769,  E4769 &lt; D4769  ),  1,  0  )</f>
        <v>0</v>
      </c>
      <c r="H4769" s="12" t="n">
        <f aca="false">IF(  AND(  1 = G4769,  OR(  0 = $K4769,  2 = $K4769  )  ),  $C4769,  IF(  AND(  NOT(  "-" = H4768  ),  0 &lt; H4768  ),  H4768,  0  )  )</f>
        <v>5550</v>
      </c>
      <c r="I4769" s="4" t="n">
        <f aca="false">IF(  AND(  E4768 &lt; F4768,  D4769 &lt; E4769,  E4769 &lt; F4769  ),  1,  0  )</f>
        <v>0</v>
      </c>
      <c r="J4769" s="12" t="n">
        <f aca="false">IF(  AND(  1 = I4769,  OR(  0 = $K4769,  1 = $K4769  )  ),  $C4769,  IF(  AND(  NOT(  "-" = J4768  ),  0 &lt; J4768  ),  J4768,  0  )  )</f>
        <v>5749</v>
      </c>
      <c r="K4769" s="13" t="n">
        <f aca="false">IF(  1 = G4768,  1,  IF(  1 = I4768,  2,  IF(  OR(  "-" = K4768,  1 = M4768),  0,  K4768  )  )  )</f>
        <v>2</v>
      </c>
      <c r="L4769" s="12" t="n">
        <f aca="false">IF(  AND(  1 = K4769,  1 = M4769  ),  (C4769 - H4769) * 100,  IF(  AND( 2 = K4769,  1 = M4769  ),  (J4769 - C4769) * 100,  0  )  )</f>
        <v>0</v>
      </c>
      <c r="M4769" s="6" t="n">
        <f aca="false">IF(  OR(  AND(  1 = K4769,  1 = I4769  ),  AND(  2 =K4769,  1 = G4769  )  ),  1,  0  )</f>
        <v>0</v>
      </c>
      <c r="N4769" s="0" t="n">
        <f aca="false">IF(  AND(  1 = M4769,  0 &lt; L4769  ),  1,  0  )</f>
        <v>0</v>
      </c>
    </row>
    <row r="4770" customFormat="false" ht="12.8" hidden="false" customHeight="false" outlineLevel="0" collapsed="false">
      <c r="A4770" s="5" t="n">
        <v>44747</v>
      </c>
      <c r="B4770" s="6" t="n">
        <f aca="false">YEAR(A4770)</f>
        <v>2022</v>
      </c>
      <c r="C4770" s="7" t="n">
        <v>5861</v>
      </c>
      <c r="D4770" s="8" t="n">
        <f aca="false">AVERAGE($C4766:$C4770)</f>
        <v>5840.4</v>
      </c>
      <c r="E4770" s="8" t="n">
        <f aca="false">AVERAGE($C4746:$C4770)</f>
        <v>5791.08</v>
      </c>
      <c r="F4770" s="8" t="n">
        <f aca="false">AVERAGE($C4696:$C4770)</f>
        <v>6016.13333333333</v>
      </c>
      <c r="G4770" s="4" t="n">
        <f aca="false">IF(  AND(  F4769 &lt; E4769,  F4770 &lt; E4770,  E4770 &lt; D4770  ),  1,  0  )</f>
        <v>0</v>
      </c>
      <c r="H4770" s="12" t="n">
        <f aca="false">IF(  AND(  1 = G4770,  OR(  0 = $K4770,  2 = $K4770  )  ),  $C4770,  IF(  AND(  NOT(  "-" = H4769  ),  0 &lt; H4769  ),  H4769,  0  )  )</f>
        <v>5550</v>
      </c>
      <c r="I4770" s="4" t="n">
        <f aca="false">IF(  AND(  E4769 &lt; F4769,  D4770 &lt; E4770,  E4770 &lt; F4770  ),  1,  0  )</f>
        <v>0</v>
      </c>
      <c r="J4770" s="12" t="n">
        <f aca="false">IF(  AND(  1 = I4770,  OR(  0 = $K4770,  1 = $K4770  )  ),  $C4770,  IF(  AND(  NOT(  "-" = J4769  ),  0 &lt; J4769  ),  J4769,  0  )  )</f>
        <v>5749</v>
      </c>
      <c r="K4770" s="13" t="n">
        <f aca="false">IF(  1 = G4769,  1,  IF(  1 = I4769,  2,  IF(  OR(  "-" = K4769,  1 = M4769),  0,  K4769  )  )  )</f>
        <v>2</v>
      </c>
      <c r="L4770" s="12" t="n">
        <f aca="false">IF(  AND(  1 = K4770,  1 = M4770  ),  (C4770 - H4770) * 100,  IF(  AND( 2 = K4770,  1 = M4770  ),  (J4770 - C4770) * 100,  0  )  )</f>
        <v>0</v>
      </c>
      <c r="M4770" s="6" t="n">
        <f aca="false">IF(  OR(  AND(  1 = K4770,  1 = I4770  ),  AND(  2 =K4770,  1 = G4770  )  ),  1,  0  )</f>
        <v>0</v>
      </c>
      <c r="N4770" s="0" t="n">
        <f aca="false">IF(  AND(  1 = M4770,  0 &lt; L4770  ),  1,  0  )</f>
        <v>0</v>
      </c>
    </row>
    <row r="4771" customFormat="false" ht="12.8" hidden="false" customHeight="false" outlineLevel="0" collapsed="false">
      <c r="A4771" s="5" t="n">
        <v>44748</v>
      </c>
      <c r="B4771" s="6" t="n">
        <f aca="false">YEAR(A4771)</f>
        <v>2022</v>
      </c>
      <c r="C4771" s="7" t="n">
        <v>5873</v>
      </c>
      <c r="D4771" s="8" t="n">
        <f aca="false">AVERAGE($C4767:$C4771)</f>
        <v>5835.6</v>
      </c>
      <c r="E4771" s="8" t="n">
        <f aca="false">AVERAGE($C4747:$C4771)</f>
        <v>5792.32</v>
      </c>
      <c r="F4771" s="8" t="n">
        <f aca="false">AVERAGE($C4697:$C4771)</f>
        <v>6014.68</v>
      </c>
      <c r="G4771" s="4" t="n">
        <f aca="false">IF(  AND(  F4770 &lt; E4770,  F4771 &lt; E4771,  E4771 &lt; D4771  ),  1,  0  )</f>
        <v>0</v>
      </c>
      <c r="H4771" s="12" t="n">
        <f aca="false">IF(  AND(  1 = G4771,  OR(  0 = $K4771,  2 = $K4771  )  ),  $C4771,  IF(  AND(  NOT(  "-" = H4770  ),  0 &lt; H4770  ),  H4770,  0  )  )</f>
        <v>5550</v>
      </c>
      <c r="I4771" s="4" t="n">
        <f aca="false">IF(  AND(  E4770 &lt; F4770,  D4771 &lt; E4771,  E4771 &lt; F4771  ),  1,  0  )</f>
        <v>0</v>
      </c>
      <c r="J4771" s="12" t="n">
        <f aca="false">IF(  AND(  1 = I4771,  OR(  0 = $K4771,  1 = $K4771  )  ),  $C4771,  IF(  AND(  NOT(  "-" = J4770  ),  0 &lt; J4770  ),  J4770,  0  )  )</f>
        <v>5749</v>
      </c>
      <c r="K4771" s="13" t="n">
        <f aca="false">IF(  1 = G4770,  1,  IF(  1 = I4770,  2,  IF(  OR(  "-" = K4770,  1 = M4770),  0,  K4770  )  )  )</f>
        <v>2</v>
      </c>
      <c r="L4771" s="12" t="n">
        <f aca="false">IF(  AND(  1 = K4771,  1 = M4771  ),  (C4771 - H4771) * 100,  IF(  AND( 2 = K4771,  1 = M4771  ),  (J4771 - C4771) * 100,  0  )  )</f>
        <v>0</v>
      </c>
      <c r="M4771" s="6" t="n">
        <f aca="false">IF(  OR(  AND(  1 = K4771,  1 = I4771  ),  AND(  2 =K4771,  1 = G4771  )  ),  1,  0  )</f>
        <v>0</v>
      </c>
      <c r="N4771" s="0" t="n">
        <f aca="false">IF(  AND(  1 = M4771,  0 &lt; L4771  ),  1,  0  )</f>
        <v>0</v>
      </c>
    </row>
    <row r="4772" customFormat="false" ht="12.8" hidden="false" customHeight="false" outlineLevel="0" collapsed="false">
      <c r="A4772" s="5" t="n">
        <v>44749</v>
      </c>
      <c r="B4772" s="6" t="n">
        <f aca="false">YEAR(A4772)</f>
        <v>2022</v>
      </c>
      <c r="C4772" s="7" t="n">
        <v>5842</v>
      </c>
      <c r="D4772" s="8" t="n">
        <f aca="false">AVERAGE($C4768:$C4772)</f>
        <v>5830.4</v>
      </c>
      <c r="E4772" s="8" t="n">
        <f aca="false">AVERAGE($C4748:$C4772)</f>
        <v>5796.12</v>
      </c>
      <c r="F4772" s="8" t="n">
        <f aca="false">AVERAGE($C4698:$C4772)</f>
        <v>6011.30666666667</v>
      </c>
      <c r="G4772" s="4" t="n">
        <f aca="false">IF(  AND(  F4771 &lt; E4771,  F4772 &lt; E4772,  E4772 &lt; D4772  ),  1,  0  )</f>
        <v>0</v>
      </c>
      <c r="H4772" s="12" t="n">
        <f aca="false">IF(  AND(  1 = G4772,  OR(  0 = $K4772,  2 = $K4772  )  ),  $C4772,  IF(  AND(  NOT(  "-" = H4771  ),  0 &lt; H4771  ),  H4771,  0  )  )</f>
        <v>5550</v>
      </c>
      <c r="I4772" s="4" t="n">
        <f aca="false">IF(  AND(  E4771 &lt; F4771,  D4772 &lt; E4772,  E4772 &lt; F4772  ),  1,  0  )</f>
        <v>0</v>
      </c>
      <c r="J4772" s="12" t="n">
        <f aca="false">IF(  AND(  1 = I4772,  OR(  0 = $K4772,  1 = $K4772  )  ),  $C4772,  IF(  AND(  NOT(  "-" = J4771  ),  0 &lt; J4771  ),  J4771,  0  )  )</f>
        <v>5749</v>
      </c>
      <c r="K4772" s="13" t="n">
        <f aca="false">IF(  1 = G4771,  1,  IF(  1 = I4771,  2,  IF(  OR(  "-" = K4771,  1 = M4771),  0,  K4771  )  )  )</f>
        <v>2</v>
      </c>
      <c r="L4772" s="12" t="n">
        <f aca="false">IF(  AND(  1 = K4772,  1 = M4772  ),  (C4772 - H4772) * 100,  IF(  AND( 2 = K4772,  1 = M4772  ),  (J4772 - C4772) * 100,  0  )  )</f>
        <v>0</v>
      </c>
      <c r="M4772" s="6" t="n">
        <f aca="false">IF(  OR(  AND(  1 = K4772,  1 = I4772  ),  AND(  2 =K4772,  1 = G4772  )  ),  1,  0  )</f>
        <v>0</v>
      </c>
      <c r="N4772" s="0" t="n">
        <f aca="false">IF(  AND(  1 = M4772,  0 &lt; L4772  ),  1,  0  )</f>
        <v>0</v>
      </c>
    </row>
    <row r="4773" customFormat="false" ht="12.8" hidden="false" customHeight="false" outlineLevel="0" collapsed="false">
      <c r="A4773" s="5" t="n">
        <v>44750</v>
      </c>
      <c r="B4773" s="6" t="n">
        <f aca="false">YEAR(A4773)</f>
        <v>2022</v>
      </c>
      <c r="C4773" s="7" t="n">
        <v>5796</v>
      </c>
      <c r="D4773" s="8" t="n">
        <f aca="false">AVERAGE($C4769:$C4773)</f>
        <v>5842.4</v>
      </c>
      <c r="E4773" s="8" t="n">
        <f aca="false">AVERAGE($C4749:$C4773)</f>
        <v>5798.4</v>
      </c>
      <c r="F4773" s="8" t="n">
        <f aca="false">AVERAGE($C4699:$C4773)</f>
        <v>6007.33333333333</v>
      </c>
      <c r="G4773" s="4" t="n">
        <f aca="false">IF(  AND(  F4772 &lt; E4772,  F4773 &lt; E4773,  E4773 &lt; D4773  ),  1,  0  )</f>
        <v>0</v>
      </c>
      <c r="H4773" s="12" t="n">
        <f aca="false">IF(  AND(  1 = G4773,  OR(  0 = $K4773,  2 = $K4773  )  ),  $C4773,  IF(  AND(  NOT(  "-" = H4772  ),  0 &lt; H4772  ),  H4772,  0  )  )</f>
        <v>5550</v>
      </c>
      <c r="I4773" s="4" t="n">
        <f aca="false">IF(  AND(  E4772 &lt; F4772,  D4773 &lt; E4773,  E4773 &lt; F4773  ),  1,  0  )</f>
        <v>0</v>
      </c>
      <c r="J4773" s="12" t="n">
        <f aca="false">IF(  AND(  1 = I4773,  OR(  0 = $K4773,  1 = $K4773  )  ),  $C4773,  IF(  AND(  NOT(  "-" = J4772  ),  0 &lt; J4772  ),  J4772,  0  )  )</f>
        <v>5749</v>
      </c>
      <c r="K4773" s="13" t="n">
        <f aca="false">IF(  1 = G4772,  1,  IF(  1 = I4772,  2,  IF(  OR(  "-" = K4772,  1 = M4772),  0,  K4772  )  )  )</f>
        <v>2</v>
      </c>
      <c r="L4773" s="12" t="n">
        <f aca="false">IF(  AND(  1 = K4773,  1 = M4773  ),  (C4773 - H4773) * 100,  IF(  AND( 2 = K4773,  1 = M4773  ),  (J4773 - C4773) * 100,  0  )  )</f>
        <v>0</v>
      </c>
      <c r="M4773" s="6" t="n">
        <f aca="false">IF(  OR(  AND(  1 = K4773,  1 = I4773  ),  AND(  2 =K4773,  1 = G4773  )  ),  1,  0  )</f>
        <v>0</v>
      </c>
      <c r="N4773" s="0" t="n">
        <f aca="false">IF(  AND(  1 = M4773,  0 &lt; L4773  ),  1,  0  )</f>
        <v>0</v>
      </c>
    </row>
    <row r="4774" customFormat="false" ht="12.8" hidden="false" customHeight="false" outlineLevel="0" collapsed="false">
      <c r="A4774" s="5" t="n">
        <v>44753</v>
      </c>
      <c r="B4774" s="6" t="n">
        <f aca="false">YEAR(A4774)</f>
        <v>2022</v>
      </c>
      <c r="C4774" s="7" t="n">
        <v>5910</v>
      </c>
      <c r="D4774" s="8" t="n">
        <f aca="false">AVERAGE($C4770:$C4774)</f>
        <v>5856.4</v>
      </c>
      <c r="E4774" s="8" t="n">
        <f aca="false">AVERAGE($C4750:$C4774)</f>
        <v>5803.48</v>
      </c>
      <c r="F4774" s="8" t="n">
        <f aca="false">AVERAGE($C4700:$C4774)</f>
        <v>6003.64</v>
      </c>
      <c r="G4774" s="4" t="n">
        <f aca="false">IF(  AND(  F4773 &lt; E4773,  F4774 &lt; E4774,  E4774 &lt; D4774  ),  1,  0  )</f>
        <v>0</v>
      </c>
      <c r="H4774" s="12" t="n">
        <f aca="false">IF(  AND(  1 = G4774,  OR(  0 = $K4774,  2 = $K4774  )  ),  $C4774,  IF(  AND(  NOT(  "-" = H4773  ),  0 &lt; H4773  ),  H4773,  0  )  )</f>
        <v>5550</v>
      </c>
      <c r="I4774" s="4" t="n">
        <f aca="false">IF(  AND(  E4773 &lt; F4773,  D4774 &lt; E4774,  E4774 &lt; F4774  ),  1,  0  )</f>
        <v>0</v>
      </c>
      <c r="J4774" s="12" t="n">
        <f aca="false">IF(  AND(  1 = I4774,  OR(  0 = $K4774,  1 = $K4774  )  ),  $C4774,  IF(  AND(  NOT(  "-" = J4773  ),  0 &lt; J4773  ),  J4773,  0  )  )</f>
        <v>5749</v>
      </c>
      <c r="K4774" s="13" t="n">
        <f aca="false">IF(  1 = G4773,  1,  IF(  1 = I4773,  2,  IF(  OR(  "-" = K4773,  1 = M4773),  0,  K4773  )  )  )</f>
        <v>2</v>
      </c>
      <c r="L4774" s="12" t="n">
        <f aca="false">IF(  AND(  1 = K4774,  1 = M4774  ),  (C4774 - H4774) * 100,  IF(  AND( 2 = K4774,  1 = M4774  ),  (J4774 - C4774) * 100,  0  )  )</f>
        <v>0</v>
      </c>
      <c r="M4774" s="6" t="n">
        <f aca="false">IF(  OR(  AND(  1 = K4774,  1 = I4774  ),  AND(  2 =K4774,  1 = G4774  )  ),  1,  0  )</f>
        <v>0</v>
      </c>
      <c r="N4774" s="0" t="n">
        <f aca="false">IF(  AND(  1 = M4774,  0 &lt; L4774  ),  1,  0  )</f>
        <v>0</v>
      </c>
    </row>
    <row r="4775" customFormat="false" ht="12.8" hidden="false" customHeight="false" outlineLevel="0" collapsed="false">
      <c r="A4775" s="5" t="n">
        <v>44754</v>
      </c>
      <c r="B4775" s="6" t="n">
        <f aca="false">YEAR(A4775)</f>
        <v>2022</v>
      </c>
      <c r="C4775" s="7" t="n">
        <v>5935</v>
      </c>
      <c r="D4775" s="8" t="n">
        <f aca="false">AVERAGE($C4771:$C4775)</f>
        <v>5871.2</v>
      </c>
      <c r="E4775" s="8" t="n">
        <f aca="false">AVERAGE($C4751:$C4775)</f>
        <v>5807.12</v>
      </c>
      <c r="F4775" s="8" t="n">
        <f aca="false">AVERAGE($C4701:$C4775)</f>
        <v>5997.58666666667</v>
      </c>
      <c r="G4775" s="4" t="n">
        <f aca="false">IF(  AND(  F4774 &lt; E4774,  F4775 &lt; E4775,  E4775 &lt; D4775  ),  1,  0  )</f>
        <v>0</v>
      </c>
      <c r="H4775" s="12" t="n">
        <f aca="false">IF(  AND(  1 = G4775,  OR(  0 = $K4775,  2 = $K4775  )  ),  $C4775,  IF(  AND(  NOT(  "-" = H4774  ),  0 &lt; H4774  ),  H4774,  0  )  )</f>
        <v>5550</v>
      </c>
      <c r="I4775" s="4" t="n">
        <f aca="false">IF(  AND(  E4774 &lt; F4774,  D4775 &lt; E4775,  E4775 &lt; F4775  ),  1,  0  )</f>
        <v>0</v>
      </c>
      <c r="J4775" s="12" t="n">
        <f aca="false">IF(  AND(  1 = I4775,  OR(  0 = $K4775,  1 = $K4775  )  ),  $C4775,  IF(  AND(  NOT(  "-" = J4774  ),  0 &lt; J4774  ),  J4774,  0  )  )</f>
        <v>5749</v>
      </c>
      <c r="K4775" s="13" t="n">
        <f aca="false">IF(  1 = G4774,  1,  IF(  1 = I4774,  2,  IF(  OR(  "-" = K4774,  1 = M4774),  0,  K4774  )  )  )</f>
        <v>2</v>
      </c>
      <c r="L4775" s="12" t="n">
        <f aca="false">IF(  AND(  1 = K4775,  1 = M4775  ),  (C4775 - H4775) * 100,  IF(  AND( 2 = K4775,  1 = M4775  ),  (J4775 - C4775) * 100,  0  )  )</f>
        <v>0</v>
      </c>
      <c r="M4775" s="6" t="n">
        <f aca="false">IF(  OR(  AND(  1 = K4775,  1 = I4775  ),  AND(  2 =K4775,  1 = G4775  )  ),  1,  0  )</f>
        <v>0</v>
      </c>
      <c r="N4775" s="0" t="n">
        <f aca="false">IF(  AND(  1 = M4775,  0 &lt; L4775  ),  1,  0  )</f>
        <v>0</v>
      </c>
    </row>
    <row r="4776" customFormat="false" ht="12.8" hidden="false" customHeight="false" outlineLevel="0" collapsed="false">
      <c r="A4776" s="5" t="n">
        <v>44755</v>
      </c>
      <c r="B4776" s="6" t="n">
        <f aca="false">YEAR(A4776)</f>
        <v>2022</v>
      </c>
      <c r="C4776" s="7" t="n">
        <v>5990</v>
      </c>
      <c r="D4776" s="8" t="n">
        <f aca="false">AVERAGE($C4772:$C4776)</f>
        <v>5894.6</v>
      </c>
      <c r="E4776" s="8" t="n">
        <f aca="false">AVERAGE($C4752:$C4776)</f>
        <v>5810.92</v>
      </c>
      <c r="F4776" s="8" t="n">
        <f aca="false">AVERAGE($C4702:$C4776)</f>
        <v>5991.18666666667</v>
      </c>
      <c r="G4776" s="4" t="n">
        <f aca="false">IF(  AND(  F4775 &lt; E4775,  F4776 &lt; E4776,  E4776 &lt; D4776  ),  1,  0  )</f>
        <v>0</v>
      </c>
      <c r="H4776" s="12" t="n">
        <f aca="false">IF(  AND(  1 = G4776,  OR(  0 = $K4776,  2 = $K4776  )  ),  $C4776,  IF(  AND(  NOT(  "-" = H4775  ),  0 &lt; H4775  ),  H4775,  0  )  )</f>
        <v>5550</v>
      </c>
      <c r="I4776" s="4" t="n">
        <f aca="false">IF(  AND(  E4775 &lt; F4775,  D4776 &lt; E4776,  E4776 &lt; F4776  ),  1,  0  )</f>
        <v>0</v>
      </c>
      <c r="J4776" s="12" t="n">
        <f aca="false">IF(  AND(  1 = I4776,  OR(  0 = $K4776,  1 = $K4776  )  ),  $C4776,  IF(  AND(  NOT(  "-" = J4775  ),  0 &lt; J4775  ),  J4775,  0  )  )</f>
        <v>5749</v>
      </c>
      <c r="K4776" s="13" t="n">
        <f aca="false">IF(  1 = G4775,  1,  IF(  1 = I4775,  2,  IF(  OR(  "-" = K4775,  1 = M4775),  0,  K4775  )  )  )</f>
        <v>2</v>
      </c>
      <c r="L4776" s="12" t="n">
        <f aca="false">IF(  AND(  1 = K4776,  1 = M4776  ),  (C4776 - H4776) * 100,  IF(  AND( 2 = K4776,  1 = M4776  ),  (J4776 - C4776) * 100,  0  )  )</f>
        <v>0</v>
      </c>
      <c r="M4776" s="6" t="n">
        <f aca="false">IF(  OR(  AND(  1 = K4776,  1 = I4776  ),  AND(  2 =K4776,  1 = G4776  )  ),  1,  0  )</f>
        <v>0</v>
      </c>
      <c r="N4776" s="0" t="n">
        <f aca="false">IF(  AND(  1 = M4776,  0 &lt; L4776  ),  1,  0  )</f>
        <v>0</v>
      </c>
    </row>
    <row r="4777" customFormat="false" ht="12.8" hidden="false" customHeight="false" outlineLevel="0" collapsed="false">
      <c r="A4777" s="5" t="n">
        <v>44756</v>
      </c>
      <c r="B4777" s="6" t="n">
        <f aca="false">YEAR(A4777)</f>
        <v>2022</v>
      </c>
      <c r="C4777" s="7" t="n">
        <v>6009</v>
      </c>
      <c r="D4777" s="8" t="n">
        <f aca="false">AVERAGE($C4773:$C4777)</f>
        <v>5928</v>
      </c>
      <c r="E4777" s="8" t="n">
        <f aca="false">AVERAGE($C4753:$C4777)</f>
        <v>5811.68</v>
      </c>
      <c r="F4777" s="8" t="n">
        <f aca="false">AVERAGE($C4703:$C4777)</f>
        <v>5983.6</v>
      </c>
      <c r="G4777" s="4" t="n">
        <f aca="false">IF(  AND(  F4776 &lt; E4776,  F4777 &lt; E4777,  E4777 &lt; D4777  ),  1,  0  )</f>
        <v>0</v>
      </c>
      <c r="H4777" s="12" t="n">
        <f aca="false">IF(  AND(  1 = G4777,  OR(  0 = $K4777,  2 = $K4777  )  ),  $C4777,  IF(  AND(  NOT(  "-" = H4776  ),  0 &lt; H4776  ),  H4776,  0  )  )</f>
        <v>5550</v>
      </c>
      <c r="I4777" s="4" t="n">
        <f aca="false">IF(  AND(  E4776 &lt; F4776,  D4777 &lt; E4777,  E4777 &lt; F4777  ),  1,  0  )</f>
        <v>0</v>
      </c>
      <c r="J4777" s="12" t="n">
        <f aca="false">IF(  AND(  1 = I4777,  OR(  0 = $K4777,  1 = $K4777  )  ),  $C4777,  IF(  AND(  NOT(  "-" = J4776  ),  0 &lt; J4776  ),  J4776,  0  )  )</f>
        <v>5749</v>
      </c>
      <c r="K4777" s="13" t="n">
        <f aca="false">IF(  1 = G4776,  1,  IF(  1 = I4776,  2,  IF(  OR(  "-" = K4776,  1 = M4776),  0,  K4776  )  )  )</f>
        <v>2</v>
      </c>
      <c r="L4777" s="12" t="n">
        <f aca="false">IF(  AND(  1 = K4777,  1 = M4777  ),  (C4777 - H4777) * 100,  IF(  AND( 2 = K4777,  1 = M4777  ),  (J4777 - C4777) * 100,  0  )  )</f>
        <v>0</v>
      </c>
      <c r="M4777" s="6" t="n">
        <f aca="false">IF(  OR(  AND(  1 = K4777,  1 = I4777  ),  AND(  2 =K4777,  1 = G4777  )  ),  1,  0  )</f>
        <v>0</v>
      </c>
      <c r="N4777" s="0" t="n">
        <f aca="false">IF(  AND(  1 = M4777,  0 &lt; L4777  ),  1,  0  )</f>
        <v>0</v>
      </c>
    </row>
    <row r="4778" customFormat="false" ht="12.8" hidden="false" customHeight="false" outlineLevel="0" collapsed="false">
      <c r="A4778" s="5" t="n">
        <v>44757</v>
      </c>
      <c r="B4778" s="6" t="n">
        <f aca="false">YEAR(A4778)</f>
        <v>2022</v>
      </c>
      <c r="C4778" s="7" t="n">
        <v>6199</v>
      </c>
      <c r="D4778" s="8" t="n">
        <f aca="false">AVERAGE($C4774:$C4778)</f>
        <v>6008.6</v>
      </c>
      <c r="E4778" s="8" t="n">
        <f aca="false">AVERAGE($C4754:$C4778)</f>
        <v>5823.88</v>
      </c>
      <c r="F4778" s="8" t="n">
        <f aca="false">AVERAGE($C4704:$C4778)</f>
        <v>5978.16</v>
      </c>
      <c r="G4778" s="4" t="n">
        <f aca="false">IF(  AND(  F4777 &lt; E4777,  F4778 &lt; E4778,  E4778 &lt; D4778  ),  1,  0  )</f>
        <v>0</v>
      </c>
      <c r="H4778" s="12" t="n">
        <f aca="false">IF(  AND(  1 = G4778,  OR(  0 = $K4778,  2 = $K4778  )  ),  $C4778,  IF(  AND(  NOT(  "-" = H4777  ),  0 &lt; H4777  ),  H4777,  0  )  )</f>
        <v>5550</v>
      </c>
      <c r="I4778" s="4" t="n">
        <f aca="false">IF(  AND(  E4777 &lt; F4777,  D4778 &lt; E4778,  E4778 &lt; F4778  ),  1,  0  )</f>
        <v>0</v>
      </c>
      <c r="J4778" s="12" t="n">
        <f aca="false">IF(  AND(  1 = I4778,  OR(  0 = $K4778,  1 = $K4778  )  ),  $C4778,  IF(  AND(  NOT(  "-" = J4777  ),  0 &lt; J4777  ),  J4777,  0  )  )</f>
        <v>5749</v>
      </c>
      <c r="K4778" s="13" t="n">
        <f aca="false">IF(  1 = G4777,  1,  IF(  1 = I4777,  2,  IF(  OR(  "-" = K4777,  1 = M4777),  0,  K4777  )  )  )</f>
        <v>2</v>
      </c>
      <c r="L4778" s="12" t="n">
        <f aca="false">IF(  AND(  1 = K4778,  1 = M4778  ),  (C4778 - H4778) * 100,  IF(  AND( 2 = K4778,  1 = M4778  ),  (J4778 - C4778) * 100,  0  )  )</f>
        <v>0</v>
      </c>
      <c r="M4778" s="6" t="n">
        <f aca="false">IF(  OR(  AND(  1 = K4778,  1 = I4778  ),  AND(  2 =K4778,  1 = G4778  )  ),  1,  0  )</f>
        <v>0</v>
      </c>
      <c r="N4778" s="0" t="n">
        <f aca="false">IF(  AND(  1 = M4778,  0 &lt; L4778  ),  1,  0  )</f>
        <v>0</v>
      </c>
    </row>
    <row r="4779" customFormat="false" ht="12.8" hidden="false" customHeight="false" outlineLevel="0" collapsed="false">
      <c r="A4779" s="5" t="n">
        <v>44761</v>
      </c>
      <c r="B4779" s="6" t="n">
        <f aca="false">YEAR(A4779)</f>
        <v>2022</v>
      </c>
      <c r="C4779" s="7" t="n">
        <v>6044</v>
      </c>
      <c r="D4779" s="8" t="n">
        <f aca="false">AVERAGE($C4775:$C4779)</f>
        <v>6035.4</v>
      </c>
      <c r="E4779" s="8" t="n">
        <f aca="false">AVERAGE($C4755:$C4779)</f>
        <v>5834.4</v>
      </c>
      <c r="F4779" s="8" t="n">
        <f aca="false">AVERAGE($C4705:$C4779)</f>
        <v>5969.42666666667</v>
      </c>
      <c r="G4779" s="4" t="n">
        <f aca="false">IF(  AND(  F4778 &lt; E4778,  F4779 &lt; E4779,  E4779 &lt; D4779  ),  1,  0  )</f>
        <v>0</v>
      </c>
      <c r="H4779" s="12" t="n">
        <f aca="false">IF(  AND(  1 = G4779,  OR(  0 = $K4779,  2 = $K4779  )  ),  $C4779,  IF(  AND(  NOT(  "-" = H4778  ),  0 &lt; H4778  ),  H4778,  0  )  )</f>
        <v>5550</v>
      </c>
      <c r="I4779" s="4" t="n">
        <f aca="false">IF(  AND(  E4778 &lt; F4778,  D4779 &lt; E4779,  E4779 &lt; F4779  ),  1,  0  )</f>
        <v>0</v>
      </c>
      <c r="J4779" s="12" t="n">
        <f aca="false">IF(  AND(  1 = I4779,  OR(  0 = $K4779,  1 = $K4779  )  ),  $C4779,  IF(  AND(  NOT(  "-" = J4778  ),  0 &lt; J4778  ),  J4778,  0  )  )</f>
        <v>5749</v>
      </c>
      <c r="K4779" s="13" t="n">
        <f aca="false">IF(  1 = G4778,  1,  IF(  1 = I4778,  2,  IF(  OR(  "-" = K4778,  1 = M4778),  0,  K4778  )  )  )</f>
        <v>2</v>
      </c>
      <c r="L4779" s="12" t="n">
        <f aca="false">IF(  AND(  1 = K4779,  1 = M4779  ),  (C4779 - H4779) * 100,  IF(  AND( 2 = K4779,  1 = M4779  ),  (J4779 - C4779) * 100,  0  )  )</f>
        <v>0</v>
      </c>
      <c r="M4779" s="6" t="n">
        <f aca="false">IF(  OR(  AND(  1 = K4779,  1 = I4779  ),  AND(  2 =K4779,  1 = G4779  )  ),  1,  0  )</f>
        <v>0</v>
      </c>
      <c r="N4779" s="0" t="n">
        <f aca="false">IF(  AND(  1 = M4779,  0 &lt; L4779  ),  1,  0  )</f>
        <v>0</v>
      </c>
    </row>
    <row r="4780" customFormat="false" ht="12.8" hidden="false" customHeight="false" outlineLevel="0" collapsed="false">
      <c r="A4780" s="5" t="n">
        <v>44762</v>
      </c>
      <c r="B4780" s="6" t="n">
        <f aca="false">YEAR(A4780)</f>
        <v>2022</v>
      </c>
      <c r="C4780" s="7" t="n">
        <v>6224</v>
      </c>
      <c r="D4780" s="8" t="n">
        <f aca="false">AVERAGE($C4776:$C4780)</f>
        <v>6093.2</v>
      </c>
      <c r="E4780" s="8" t="n">
        <f aca="false">AVERAGE($C4756:$C4780)</f>
        <v>5854.36</v>
      </c>
      <c r="F4780" s="8" t="n">
        <f aca="false">AVERAGE($C4706:$C4780)</f>
        <v>5968.22666666667</v>
      </c>
      <c r="G4780" s="4" t="n">
        <f aca="false">IF(  AND(  F4779 &lt; E4779,  F4780 &lt; E4780,  E4780 &lt; D4780  ),  1,  0  )</f>
        <v>0</v>
      </c>
      <c r="H4780" s="12" t="n">
        <f aca="false">IF(  AND(  1 = G4780,  OR(  0 = $K4780,  2 = $K4780  )  ),  $C4780,  IF(  AND(  NOT(  "-" = H4779  ),  0 &lt; H4779  ),  H4779,  0  )  )</f>
        <v>5550</v>
      </c>
      <c r="I4780" s="4" t="n">
        <f aca="false">IF(  AND(  E4779 &lt; F4779,  D4780 &lt; E4780,  E4780 &lt; F4780  ),  1,  0  )</f>
        <v>0</v>
      </c>
      <c r="J4780" s="12" t="n">
        <f aca="false">IF(  AND(  1 = I4780,  OR(  0 = $K4780,  1 = $K4780  )  ),  $C4780,  IF(  AND(  NOT(  "-" = J4779  ),  0 &lt; J4779  ),  J4779,  0  )  )</f>
        <v>5749</v>
      </c>
      <c r="K4780" s="13" t="n">
        <f aca="false">IF(  1 = G4779,  1,  IF(  1 = I4779,  2,  IF(  OR(  "-" = K4779,  1 = M4779),  0,  K4779  )  )  )</f>
        <v>2</v>
      </c>
      <c r="L4780" s="12" t="n">
        <f aca="false">IF(  AND(  1 = K4780,  1 = M4780  ),  (C4780 - H4780) * 100,  IF(  AND( 2 = K4780,  1 = M4780  ),  (J4780 - C4780) * 100,  0  )  )</f>
        <v>0</v>
      </c>
      <c r="M4780" s="6" t="n">
        <f aca="false">IF(  OR(  AND(  1 = K4780,  1 = I4780  ),  AND(  2 =K4780,  1 = G4780  )  ),  1,  0  )</f>
        <v>0</v>
      </c>
      <c r="N4780" s="0" t="n">
        <f aca="false">IF(  AND(  1 = M4780,  0 &lt; L4780  ),  1,  0  )</f>
        <v>0</v>
      </c>
    </row>
    <row r="4781" customFormat="false" ht="12.8" hidden="false" customHeight="false" outlineLevel="0" collapsed="false">
      <c r="A4781" s="5" t="n">
        <v>44763</v>
      </c>
      <c r="B4781" s="6" t="n">
        <f aca="false">YEAR(A4781)</f>
        <v>2022</v>
      </c>
      <c r="C4781" s="7" t="n">
        <v>6166</v>
      </c>
      <c r="D4781" s="8" t="n">
        <f aca="false">AVERAGE($C4777:$C4781)</f>
        <v>6128.4</v>
      </c>
      <c r="E4781" s="8" t="n">
        <f aca="false">AVERAGE($C4757:$C4781)</f>
        <v>5876.16</v>
      </c>
      <c r="F4781" s="8" t="n">
        <f aca="false">AVERAGE($C4707:$C4781)</f>
        <v>5968.21333333333</v>
      </c>
      <c r="G4781" s="4" t="n">
        <f aca="false">IF(  AND(  F4780 &lt; E4780,  F4781 &lt; E4781,  E4781 &lt; D4781  ),  1,  0  )</f>
        <v>0</v>
      </c>
      <c r="H4781" s="12" t="n">
        <f aca="false">IF(  AND(  1 = G4781,  OR(  0 = $K4781,  2 = $K4781  )  ),  $C4781,  IF(  AND(  NOT(  "-" = H4780  ),  0 &lt; H4780  ),  H4780,  0  )  )</f>
        <v>5550</v>
      </c>
      <c r="I4781" s="4" t="n">
        <f aca="false">IF(  AND(  E4780 &lt; F4780,  D4781 &lt; E4781,  E4781 &lt; F4781  ),  1,  0  )</f>
        <v>0</v>
      </c>
      <c r="J4781" s="12" t="n">
        <f aca="false">IF(  AND(  1 = I4781,  OR(  0 = $K4781,  1 = $K4781  )  ),  $C4781,  IF(  AND(  NOT(  "-" = J4780  ),  0 &lt; J4780  ),  J4780,  0  )  )</f>
        <v>5749</v>
      </c>
      <c r="K4781" s="13" t="n">
        <f aca="false">IF(  1 = G4780,  1,  IF(  1 = I4780,  2,  IF(  OR(  "-" = K4780,  1 = M4780),  0,  K4780  )  )  )</f>
        <v>2</v>
      </c>
      <c r="L4781" s="12" t="n">
        <f aca="false">IF(  AND(  1 = K4781,  1 = M4781  ),  (C4781 - H4781) * 100,  IF(  AND( 2 = K4781,  1 = M4781  ),  (J4781 - C4781) * 100,  0  )  )</f>
        <v>0</v>
      </c>
      <c r="M4781" s="6" t="n">
        <f aca="false">IF(  OR(  AND(  1 = K4781,  1 = I4781  ),  AND(  2 =K4781,  1 = G4781  )  ),  1,  0  )</f>
        <v>0</v>
      </c>
      <c r="N4781" s="0" t="n">
        <f aca="false">IF(  AND(  1 = M4781,  0 &lt; L4781  ),  1,  0  )</f>
        <v>0</v>
      </c>
    </row>
    <row r="4782" customFormat="false" ht="12.8" hidden="false" customHeight="false" outlineLevel="0" collapsed="false">
      <c r="A4782" s="5" t="n">
        <v>44764</v>
      </c>
      <c r="B4782" s="6" t="n">
        <f aca="false">YEAR(A4782)</f>
        <v>2022</v>
      </c>
      <c r="C4782" s="7" t="n">
        <v>6179</v>
      </c>
      <c r="D4782" s="8" t="n">
        <f aca="false">AVERAGE($C4778:$C4782)</f>
        <v>6162.4</v>
      </c>
      <c r="E4782" s="8" t="n">
        <f aca="false">AVERAGE($C4758:$C4782)</f>
        <v>5897.4</v>
      </c>
      <c r="F4782" s="8" t="n">
        <f aca="false">AVERAGE($C4708:$C4782)</f>
        <v>5965.72</v>
      </c>
      <c r="G4782" s="4" t="n">
        <f aca="false">IF(  AND(  F4781 &lt; E4781,  F4782 &lt; E4782,  E4782 &lt; D4782  ),  1,  0  )</f>
        <v>0</v>
      </c>
      <c r="H4782" s="12" t="n">
        <f aca="false">IF(  AND(  1 = G4782,  OR(  0 = $K4782,  2 = $K4782  )  ),  $C4782,  IF(  AND(  NOT(  "-" = H4781  ),  0 &lt; H4781  ),  H4781,  0  )  )</f>
        <v>5550</v>
      </c>
      <c r="I4782" s="4" t="n">
        <f aca="false">IF(  AND(  E4781 &lt; F4781,  D4782 &lt; E4782,  E4782 &lt; F4782  ),  1,  0  )</f>
        <v>0</v>
      </c>
      <c r="J4782" s="12" t="n">
        <f aca="false">IF(  AND(  1 = I4782,  OR(  0 = $K4782,  1 = $K4782  )  ),  $C4782,  IF(  AND(  NOT(  "-" = J4781  ),  0 &lt; J4781  ),  J4781,  0  )  )</f>
        <v>5749</v>
      </c>
      <c r="K4782" s="13" t="n">
        <f aca="false">IF(  1 = G4781,  1,  IF(  1 = I4781,  2,  IF(  OR(  "-" = K4781,  1 = M4781),  0,  K4781  )  )  )</f>
        <v>2</v>
      </c>
      <c r="L4782" s="12" t="n">
        <f aca="false">IF(  AND(  1 = K4782,  1 = M4782  ),  (C4782 - H4782) * 100,  IF(  AND( 2 = K4782,  1 = M4782  ),  (J4782 - C4782) * 100,  0  )  )</f>
        <v>0</v>
      </c>
      <c r="M4782" s="6" t="n">
        <f aca="false">IF(  OR(  AND(  1 = K4782,  1 = I4782  ),  AND(  2 =K4782,  1 = G4782  )  ),  1,  0  )</f>
        <v>0</v>
      </c>
      <c r="N4782" s="0" t="n">
        <f aca="false">IF(  AND(  1 = M4782,  0 &lt; L4782  ),  1,  0  )</f>
        <v>0</v>
      </c>
    </row>
    <row r="4783" customFormat="false" ht="12.8" hidden="false" customHeight="false" outlineLevel="0" collapsed="false">
      <c r="A4783" s="5" t="n">
        <v>44767</v>
      </c>
      <c r="B4783" s="6" t="n">
        <f aca="false">YEAR(A4783)</f>
        <v>2022</v>
      </c>
      <c r="C4783" s="7" t="n">
        <v>6087</v>
      </c>
      <c r="D4783" s="8" t="n">
        <f aca="false">AVERAGE($C4779:$C4783)</f>
        <v>6140</v>
      </c>
      <c r="E4783" s="8" t="n">
        <f aca="false">AVERAGE($C4759:$C4783)</f>
        <v>5915.44</v>
      </c>
      <c r="F4783" s="8" t="n">
        <f aca="false">AVERAGE($C4709:$C4783)</f>
        <v>5961.89333333333</v>
      </c>
      <c r="G4783" s="4" t="n">
        <f aca="false">IF(  AND(  F4782 &lt; E4782,  F4783 &lt; E4783,  E4783 &lt; D4783  ),  1,  0  )</f>
        <v>0</v>
      </c>
      <c r="H4783" s="12" t="n">
        <f aca="false">IF(  AND(  1 = G4783,  OR(  0 = $K4783,  2 = $K4783  )  ),  $C4783,  IF(  AND(  NOT(  "-" = H4782  ),  0 &lt; H4782  ),  H4782,  0  )  )</f>
        <v>5550</v>
      </c>
      <c r="I4783" s="4" t="n">
        <f aca="false">IF(  AND(  E4782 &lt; F4782,  D4783 &lt; E4783,  E4783 &lt; F4783  ),  1,  0  )</f>
        <v>0</v>
      </c>
      <c r="J4783" s="12" t="n">
        <f aca="false">IF(  AND(  1 = I4783,  OR(  0 = $K4783,  1 = $K4783  )  ),  $C4783,  IF(  AND(  NOT(  "-" = J4782  ),  0 &lt; J4782  ),  J4782,  0  )  )</f>
        <v>5749</v>
      </c>
      <c r="K4783" s="13" t="n">
        <f aca="false">IF(  1 = G4782,  1,  IF(  1 = I4782,  2,  IF(  OR(  "-" = K4782,  1 = M4782),  0,  K4782  )  )  )</f>
        <v>2</v>
      </c>
      <c r="L4783" s="12" t="n">
        <f aca="false">IF(  AND(  1 = K4783,  1 = M4783  ),  (C4783 - H4783) * 100,  IF(  AND( 2 = K4783,  1 = M4783  ),  (J4783 - C4783) * 100,  0  )  )</f>
        <v>0</v>
      </c>
      <c r="M4783" s="6" t="n">
        <f aca="false">IF(  OR(  AND(  1 = K4783,  1 = I4783  ),  AND(  2 =K4783,  1 = G4783  )  ),  1,  0  )</f>
        <v>0</v>
      </c>
      <c r="N4783" s="0" t="n">
        <f aca="false">IF(  AND(  1 = M4783,  0 &lt; L4783  ),  1,  0  )</f>
        <v>0</v>
      </c>
    </row>
    <row r="4784" customFormat="false" ht="12.8" hidden="false" customHeight="false" outlineLevel="0" collapsed="false">
      <c r="A4784" s="5" t="n">
        <v>44768</v>
      </c>
      <c r="B4784" s="6" t="n">
        <f aca="false">YEAR(A4784)</f>
        <v>2022</v>
      </c>
      <c r="C4784" s="7" t="n">
        <v>6014</v>
      </c>
      <c r="D4784" s="8" t="n">
        <f aca="false">AVERAGE($C4780:$C4784)</f>
        <v>6134</v>
      </c>
      <c r="E4784" s="8" t="n">
        <f aca="false">AVERAGE($C4760:$C4784)</f>
        <v>5931.2</v>
      </c>
      <c r="F4784" s="8" t="n">
        <f aca="false">AVERAGE($C4710:$C4784)</f>
        <v>5957.74666666667</v>
      </c>
      <c r="G4784" s="4" t="n">
        <f aca="false">IF(  AND(  F4783 &lt; E4783,  F4784 &lt; E4784,  E4784 &lt; D4784  ),  1,  0  )</f>
        <v>0</v>
      </c>
      <c r="H4784" s="12" t="n">
        <f aca="false">IF(  AND(  1 = G4784,  OR(  0 = $K4784,  2 = $K4784  )  ),  $C4784,  IF(  AND(  NOT(  "-" = H4783  ),  0 &lt; H4783  ),  H4783,  0  )  )</f>
        <v>5550</v>
      </c>
      <c r="I4784" s="4" t="n">
        <f aca="false">IF(  AND(  E4783 &lt; F4783,  D4784 &lt; E4784,  E4784 &lt; F4784  ),  1,  0  )</f>
        <v>0</v>
      </c>
      <c r="J4784" s="12" t="n">
        <f aca="false">IF(  AND(  1 = I4784,  OR(  0 = $K4784,  1 = $K4784  )  ),  $C4784,  IF(  AND(  NOT(  "-" = J4783  ),  0 &lt; J4783  ),  J4783,  0  )  )</f>
        <v>5749</v>
      </c>
      <c r="K4784" s="13" t="n">
        <f aca="false">IF(  1 = G4783,  1,  IF(  1 = I4783,  2,  IF(  OR(  "-" = K4783,  1 = M4783),  0,  K4783  )  )  )</f>
        <v>2</v>
      </c>
      <c r="L4784" s="12" t="n">
        <f aca="false">IF(  AND(  1 = K4784,  1 = M4784  ),  (C4784 - H4784) * 100,  IF(  AND( 2 = K4784,  1 = M4784  ),  (J4784 - C4784) * 100,  0  )  )</f>
        <v>0</v>
      </c>
      <c r="M4784" s="6" t="n">
        <f aca="false">IF(  OR(  AND(  1 = K4784,  1 = I4784  ),  AND(  2 =K4784,  1 = G4784  )  ),  1,  0  )</f>
        <v>0</v>
      </c>
      <c r="N4784" s="0" t="n">
        <f aca="false">IF(  AND(  1 = M4784,  0 &lt; L4784  ),  1,  0  )</f>
        <v>0</v>
      </c>
    </row>
    <row r="4785" customFormat="false" ht="12.8" hidden="false" customHeight="false" outlineLevel="0" collapsed="false">
      <c r="A4785" s="5" t="n">
        <v>44769</v>
      </c>
      <c r="B4785" s="6" t="n">
        <f aca="false">YEAR(A4785)</f>
        <v>2022</v>
      </c>
      <c r="C4785" s="7" t="n">
        <v>5989</v>
      </c>
      <c r="D4785" s="8" t="n">
        <f aca="false">AVERAGE($C4781:$C4785)</f>
        <v>6087</v>
      </c>
      <c r="E4785" s="8" t="n">
        <f aca="false">AVERAGE($C4761:$C4785)</f>
        <v>5940.52</v>
      </c>
      <c r="F4785" s="8" t="n">
        <f aca="false">AVERAGE($C4711:$C4785)</f>
        <v>5952.98666666667</v>
      </c>
      <c r="G4785" s="4" t="n">
        <f aca="false">IF(  AND(  F4784 &lt; E4784,  F4785 &lt; E4785,  E4785 &lt; D4785  ),  1,  0  )</f>
        <v>0</v>
      </c>
      <c r="H4785" s="12" t="n">
        <f aca="false">IF(  AND(  1 = G4785,  OR(  0 = $K4785,  2 = $K4785  )  ),  $C4785,  IF(  AND(  NOT(  "-" = H4784  ),  0 &lt; H4784  ),  H4784,  0  )  )</f>
        <v>5550</v>
      </c>
      <c r="I4785" s="4" t="n">
        <f aca="false">IF(  AND(  E4784 &lt; F4784,  D4785 &lt; E4785,  E4785 &lt; F4785  ),  1,  0  )</f>
        <v>0</v>
      </c>
      <c r="J4785" s="12" t="n">
        <f aca="false">IF(  AND(  1 = I4785,  OR(  0 = $K4785,  1 = $K4785  )  ),  $C4785,  IF(  AND(  NOT(  "-" = J4784  ),  0 &lt; J4784  ),  J4784,  0  )  )</f>
        <v>5749</v>
      </c>
      <c r="K4785" s="13" t="n">
        <f aca="false">IF(  1 = G4784,  1,  IF(  1 = I4784,  2,  IF(  OR(  "-" = K4784,  1 = M4784),  0,  K4784  )  )  )</f>
        <v>2</v>
      </c>
      <c r="L4785" s="12" t="n">
        <f aca="false">IF(  AND(  1 = K4785,  1 = M4785  ),  (C4785 - H4785) * 100,  IF(  AND( 2 = K4785,  1 = M4785  ),  (J4785 - C4785) * 100,  0  )  )</f>
        <v>0</v>
      </c>
      <c r="M4785" s="6" t="n">
        <f aca="false">IF(  OR(  AND(  1 = K4785,  1 = I4785  ),  AND(  2 =K4785,  1 = G4785  )  ),  1,  0  )</f>
        <v>0</v>
      </c>
      <c r="N4785" s="0" t="n">
        <f aca="false">IF(  AND(  1 = M4785,  0 &lt; L4785  ),  1,  0  )</f>
        <v>0</v>
      </c>
    </row>
    <row r="4786" customFormat="false" ht="12.8" hidden="false" customHeight="false" outlineLevel="0" collapsed="false">
      <c r="A4786" s="5" t="n">
        <v>44770</v>
      </c>
      <c r="B4786" s="6" t="n">
        <f aca="false">YEAR(A4786)</f>
        <v>2022</v>
      </c>
      <c r="C4786" s="7" t="n">
        <v>6001</v>
      </c>
      <c r="D4786" s="8" t="n">
        <f aca="false">AVERAGE($C4782:$C4786)</f>
        <v>6054</v>
      </c>
      <c r="E4786" s="8" t="n">
        <f aca="false">AVERAGE($C4762:$C4786)</f>
        <v>5949.84</v>
      </c>
      <c r="F4786" s="8" t="n">
        <f aca="false">AVERAGE($C4712:$C4786)</f>
        <v>5948.76</v>
      </c>
      <c r="G4786" s="4" t="n">
        <f aca="false">IF(  AND(  F4785 &lt; E4785,  F4786 &lt; E4786,  E4786 &lt; D4786  ),  1,  0  )</f>
        <v>0</v>
      </c>
      <c r="H4786" s="12" t="n">
        <f aca="false">IF(  AND(  1 = G4786,  OR(  0 = $K4786,  2 = $K4786  )  ),  $C4786,  IF(  AND(  NOT(  "-" = H4785  ),  0 &lt; H4785  ),  H4785,  0  )  )</f>
        <v>5550</v>
      </c>
      <c r="I4786" s="4" t="n">
        <f aca="false">IF(  AND(  E4785 &lt; F4785,  D4786 &lt; E4786,  E4786 &lt; F4786  ),  1,  0  )</f>
        <v>0</v>
      </c>
      <c r="J4786" s="12" t="n">
        <f aca="false">IF(  AND(  1 = I4786,  OR(  0 = $K4786,  1 = $K4786  )  ),  $C4786,  IF(  AND(  NOT(  "-" = J4785  ),  0 &lt; J4785  ),  J4785,  0  )  )</f>
        <v>5749</v>
      </c>
      <c r="K4786" s="13" t="n">
        <f aca="false">IF(  1 = G4785,  1,  IF(  1 = I4785,  2,  IF(  OR(  "-" = K4785,  1 = M4785),  0,  K4785  )  )  )</f>
        <v>2</v>
      </c>
      <c r="L4786" s="12" t="n">
        <f aca="false">IF(  AND(  1 = K4786,  1 = M4786  ),  (C4786 - H4786) * 100,  IF(  AND( 2 = K4786,  1 = M4786  ),  (J4786 - C4786) * 100,  0  )  )</f>
        <v>0</v>
      </c>
      <c r="M4786" s="6" t="n">
        <f aca="false">IF(  OR(  AND(  1 = K4786,  1 = I4786  ),  AND(  2 =K4786,  1 = G4786  )  ),  1,  0  )</f>
        <v>0</v>
      </c>
      <c r="N4786" s="0" t="n">
        <f aca="false">IF(  AND(  1 = M4786,  0 &lt; L4786  ),  1,  0  )</f>
        <v>0</v>
      </c>
    </row>
    <row r="4787" customFormat="false" ht="12.8" hidden="false" customHeight="false" outlineLevel="0" collapsed="false">
      <c r="A4787" s="5" t="n">
        <v>44771</v>
      </c>
      <c r="B4787" s="6" t="n">
        <f aca="false">YEAR(A4787)</f>
        <v>2022</v>
      </c>
      <c r="C4787" s="7" t="n">
        <v>5971</v>
      </c>
      <c r="D4787" s="8" t="n">
        <f aca="false">AVERAGE($C4783:$C4787)</f>
        <v>6012.4</v>
      </c>
      <c r="E4787" s="8" t="n">
        <f aca="false">AVERAGE($C4763:$C4787)</f>
        <v>5959.72</v>
      </c>
      <c r="F4787" s="8" t="n">
        <f aca="false">AVERAGE($C4713:$C4787)</f>
        <v>5943.29333333333</v>
      </c>
      <c r="G4787" s="4" t="n">
        <f aca="false">IF(  AND(  F4786 &lt; E4786,  F4787 &lt; E4787,  E4787 &lt; D4787  ),  1,  0  )</f>
        <v>1</v>
      </c>
      <c r="H4787" s="12" t="n">
        <f aca="false">IF(  AND(  1 = G4787,  OR(  0 = $K4787,  2 = $K4787  )  ),  $C4787,  IF(  AND(  NOT(  "-" = H4786  ),  0 &lt; H4786  ),  H4786,  0  )  )</f>
        <v>5971</v>
      </c>
      <c r="I4787" s="4" t="n">
        <f aca="false">IF(  AND(  E4786 &lt; F4786,  D4787 &lt; E4787,  E4787 &lt; F4787  ),  1,  0  )</f>
        <v>0</v>
      </c>
      <c r="J4787" s="12" t="n">
        <f aca="false">IF(  AND(  1 = I4787,  OR(  0 = $K4787,  1 = $K4787  )  ),  $C4787,  IF(  AND(  NOT(  "-" = J4786  ),  0 &lt; J4786  ),  J4786,  0  )  )</f>
        <v>5749</v>
      </c>
      <c r="K4787" s="13" t="n">
        <f aca="false">IF(  1 = G4786,  1,  IF(  1 = I4786,  2,  IF(  OR(  "-" = K4786,  1 = M4786),  0,  K4786  )  )  )</f>
        <v>2</v>
      </c>
      <c r="L4787" s="12" t="n">
        <f aca="false">IF(  AND(  1 = K4787,  1 = M4787  ),  (C4787 - H4787) * 100,  IF(  AND( 2 = K4787,  1 = M4787  ),  (J4787 - C4787) * 100,  0  )  )</f>
        <v>-22200</v>
      </c>
      <c r="M4787" s="6" t="n">
        <f aca="false">IF(  OR(  AND(  1 = K4787,  1 = I4787  ),  AND(  2 =K4787,  1 = G4787  )  ),  1,  0  )</f>
        <v>1</v>
      </c>
      <c r="N4787" s="0" t="n">
        <f aca="false">IF(  AND(  1 = M4787,  0 &lt; L4787  ),  1,  0  )</f>
        <v>0</v>
      </c>
    </row>
    <row r="4788" customFormat="false" ht="12.8" hidden="false" customHeight="false" outlineLevel="0" collapsed="false">
      <c r="A4788" s="5" t="n">
        <v>44774</v>
      </c>
      <c r="B4788" s="6" t="n">
        <f aca="false">YEAR(A4788)</f>
        <v>2022</v>
      </c>
      <c r="C4788" s="7" t="n">
        <v>5893</v>
      </c>
      <c r="D4788" s="8" t="n">
        <f aca="false">AVERAGE($C4784:$C4788)</f>
        <v>5973.6</v>
      </c>
      <c r="E4788" s="8" t="n">
        <f aca="false">AVERAGE($C4764:$C4788)</f>
        <v>5964.08</v>
      </c>
      <c r="F4788" s="8" t="n">
        <f aca="false">AVERAGE($C4714:$C4788)</f>
        <v>5936.90666666667</v>
      </c>
      <c r="G4788" s="4" t="n">
        <f aca="false">IF(  AND(  F4787 &lt; E4787,  F4788 &lt; E4788,  E4788 &lt; D4788  ),  1,  0  )</f>
        <v>1</v>
      </c>
      <c r="H4788" s="12" t="n">
        <f aca="false">IF(  AND(  1 = G4788,  OR(  0 = $K4788,  2 = $K4788  )  ),  $C4788,  IF(  AND(  NOT(  "-" = H4787  ),  0 &lt; H4787  ),  H4787,  0  )  )</f>
        <v>5971</v>
      </c>
      <c r="I4788" s="4" t="n">
        <f aca="false">IF(  AND(  E4787 &lt; F4787,  D4788 &lt; E4788,  E4788 &lt; F4788  ),  1,  0  )</f>
        <v>0</v>
      </c>
      <c r="J4788" s="12" t="n">
        <f aca="false">IF(  AND(  1 = I4788,  OR(  0 = $K4788,  1 = $K4788  )  ),  $C4788,  IF(  AND(  NOT(  "-" = J4787  ),  0 &lt; J4787  ),  J4787,  0  )  )</f>
        <v>5749</v>
      </c>
      <c r="K4788" s="13" t="n">
        <f aca="false">IF(  1 = G4787,  1,  IF(  1 = I4787,  2,  IF(  OR(  "-" = K4787,  1 = M4787),  0,  K4787  )  )  )</f>
        <v>1</v>
      </c>
      <c r="L4788" s="12" t="n">
        <f aca="false">IF(  AND(  1 = K4788,  1 = M4788  ),  (C4788 - H4788) * 100,  IF(  AND( 2 = K4788,  1 = M4788  ),  (J4788 - C4788) * 100,  0  )  )</f>
        <v>0</v>
      </c>
      <c r="M4788" s="6" t="n">
        <f aca="false">IF(  OR(  AND(  1 = K4788,  1 = I4788  ),  AND(  2 =K4788,  1 = G4788  )  ),  1,  0  )</f>
        <v>0</v>
      </c>
      <c r="N4788" s="0" t="n">
        <f aca="false">IF(  AND(  1 = M4788,  0 &lt; L4788  ),  1,  0  )</f>
        <v>0</v>
      </c>
    </row>
    <row r="4789" customFormat="false" ht="12.8" hidden="false" customHeight="false" outlineLevel="0" collapsed="false">
      <c r="A4789" s="5" t="n">
        <v>44775</v>
      </c>
      <c r="B4789" s="6" t="n">
        <f aca="false">YEAR(A4789)</f>
        <v>2022</v>
      </c>
      <c r="C4789" s="7" t="n">
        <v>5780</v>
      </c>
      <c r="D4789" s="8" t="n">
        <f aca="false">AVERAGE($C4785:$C4789)</f>
        <v>5926.8</v>
      </c>
      <c r="E4789" s="8" t="n">
        <f aca="false">AVERAGE($C4765:$C4789)</f>
        <v>5961.76</v>
      </c>
      <c r="F4789" s="8" t="n">
        <f aca="false">AVERAGE($C4715:$C4789)</f>
        <v>5928.8</v>
      </c>
      <c r="G4789" s="4" t="n">
        <f aca="false">IF(  AND(  F4788 &lt; E4788,  F4789 &lt; E4789,  E4789 &lt; D4789  ),  1,  0  )</f>
        <v>0</v>
      </c>
      <c r="H4789" s="12" t="n">
        <f aca="false">IF(  AND(  1 = G4789,  OR(  0 = $K4789,  2 = $K4789  )  ),  $C4789,  IF(  AND(  NOT(  "-" = H4788  ),  0 &lt; H4788  ),  H4788,  0  )  )</f>
        <v>5971</v>
      </c>
      <c r="I4789" s="4" t="n">
        <f aca="false">IF(  AND(  E4788 &lt; F4788,  D4789 &lt; E4789,  E4789 &lt; F4789  ),  1,  0  )</f>
        <v>0</v>
      </c>
      <c r="J4789" s="12" t="n">
        <f aca="false">IF(  AND(  1 = I4789,  OR(  0 = $K4789,  1 = $K4789  )  ),  $C4789,  IF(  AND(  NOT(  "-" = J4788  ),  0 &lt; J4788  ),  J4788,  0  )  )</f>
        <v>5749</v>
      </c>
      <c r="K4789" s="13" t="n">
        <f aca="false">IF(  1 = G4788,  1,  IF(  1 = I4788,  2,  IF(  OR(  "-" = K4788,  1 = M4788),  0,  K4788  )  )  )</f>
        <v>1</v>
      </c>
      <c r="L4789" s="12" t="n">
        <f aca="false">IF(  AND(  1 = K4789,  1 = M4789  ),  (C4789 - H4789) * 100,  IF(  AND( 2 = K4789,  1 = M4789  ),  (J4789 - C4789) * 100,  0  )  )</f>
        <v>0</v>
      </c>
      <c r="M4789" s="6" t="n">
        <f aca="false">IF(  OR(  AND(  1 = K4789,  1 = I4789  ),  AND(  2 =K4789,  1 = G4789  )  ),  1,  0  )</f>
        <v>0</v>
      </c>
      <c r="N4789" s="0" t="n">
        <f aca="false">IF(  AND(  1 = M4789,  0 &lt; L4789  ),  1,  0  )</f>
        <v>0</v>
      </c>
    </row>
    <row r="4790" customFormat="false" ht="12.8" hidden="false" customHeight="false" outlineLevel="0" collapsed="false">
      <c r="A4790" s="5" t="n">
        <v>44776</v>
      </c>
      <c r="B4790" s="6" t="n">
        <f aca="false">YEAR(A4790)</f>
        <v>2022</v>
      </c>
      <c r="C4790" s="7" t="n">
        <v>5670</v>
      </c>
      <c r="D4790" s="8" t="n">
        <f aca="false">AVERAGE($C4786:$C4790)</f>
        <v>5863</v>
      </c>
      <c r="E4790" s="8" t="n">
        <f aca="false">AVERAGE($C4766:$C4790)</f>
        <v>5950.96</v>
      </c>
      <c r="F4790" s="8" t="n">
        <f aca="false">AVERAGE($C4716:$C4790)</f>
        <v>5918.34666666667</v>
      </c>
      <c r="G4790" s="4" t="n">
        <f aca="false">IF(  AND(  F4789 &lt; E4789,  F4790 &lt; E4790,  E4790 &lt; D4790  ),  1,  0  )</f>
        <v>0</v>
      </c>
      <c r="H4790" s="12" t="n">
        <f aca="false">IF(  AND(  1 = G4790,  OR(  0 = $K4790,  2 = $K4790  )  ),  $C4790,  IF(  AND(  NOT(  "-" = H4789  ),  0 &lt; H4789  ),  H4789,  0  )  )</f>
        <v>5971</v>
      </c>
      <c r="I4790" s="4" t="n">
        <f aca="false">IF(  AND(  E4789 &lt; F4789,  D4790 &lt; E4790,  E4790 &lt; F4790  ),  1,  0  )</f>
        <v>0</v>
      </c>
      <c r="J4790" s="12" t="n">
        <f aca="false">IF(  AND(  1 = I4790,  OR(  0 = $K4790,  1 = $K4790  )  ),  $C4790,  IF(  AND(  NOT(  "-" = J4789  ),  0 &lt; J4789  ),  J4789,  0  )  )</f>
        <v>5749</v>
      </c>
      <c r="K4790" s="13" t="n">
        <f aca="false">IF(  1 = G4789,  1,  IF(  1 = I4789,  2,  IF(  OR(  "-" = K4789,  1 = M4789),  0,  K4789  )  )  )</f>
        <v>1</v>
      </c>
      <c r="L4790" s="12" t="n">
        <f aca="false">IF(  AND(  1 = K4790,  1 = M4790  ),  (C4790 - H4790) * 100,  IF(  AND( 2 = K4790,  1 = M4790  ),  (J4790 - C4790) * 100,  0  )  )</f>
        <v>0</v>
      </c>
      <c r="M4790" s="6" t="n">
        <f aca="false">IF(  OR(  AND(  1 = K4790,  1 = I4790  ),  AND(  2 =K4790,  1 = G4790  )  ),  1,  0  )</f>
        <v>0</v>
      </c>
      <c r="N4790" s="0" t="n">
        <f aca="false">IF(  AND(  1 = M4790,  0 &lt; L4790  ),  1,  0  )</f>
        <v>0</v>
      </c>
    </row>
    <row r="4791" customFormat="false" ht="12.8" hidden="false" customHeight="false" outlineLevel="0" collapsed="false">
      <c r="A4791" s="5" t="n">
        <v>44777</v>
      </c>
      <c r="B4791" s="6" t="n">
        <f aca="false">YEAR(A4791)</f>
        <v>2022</v>
      </c>
      <c r="C4791" s="7" t="n">
        <v>5693</v>
      </c>
      <c r="D4791" s="8" t="n">
        <f aca="false">AVERAGE($C4787:$C4791)</f>
        <v>5801.4</v>
      </c>
      <c r="E4791" s="8" t="n">
        <f aca="false">AVERAGE($C4767:$C4791)</f>
        <v>5942.8</v>
      </c>
      <c r="F4791" s="8" t="n">
        <f aca="false">AVERAGE($C4717:$C4791)</f>
        <v>5907.64</v>
      </c>
      <c r="G4791" s="4" t="n">
        <f aca="false">IF(  AND(  F4790 &lt; E4790,  F4791 &lt; E4791,  E4791 &lt; D4791  ),  1,  0  )</f>
        <v>0</v>
      </c>
      <c r="H4791" s="12" t="n">
        <f aca="false">IF(  AND(  1 = G4791,  OR(  0 = $K4791,  2 = $K4791  )  ),  $C4791,  IF(  AND(  NOT(  "-" = H4790  ),  0 &lt; H4790  ),  H4790,  0  )  )</f>
        <v>5971</v>
      </c>
      <c r="I4791" s="4" t="n">
        <f aca="false">IF(  AND(  E4790 &lt; F4790,  D4791 &lt; E4791,  E4791 &lt; F4791  ),  1,  0  )</f>
        <v>0</v>
      </c>
      <c r="J4791" s="12" t="n">
        <f aca="false">IF(  AND(  1 = I4791,  OR(  0 = $K4791,  1 = $K4791  )  ),  $C4791,  IF(  AND(  NOT(  "-" = J4790  ),  0 &lt; J4790  ),  J4790,  0  )  )</f>
        <v>5749</v>
      </c>
      <c r="K4791" s="13" t="n">
        <f aca="false">IF(  1 = G4790,  1,  IF(  1 = I4790,  2,  IF(  OR(  "-" = K4790,  1 = M4790),  0,  K4790  )  )  )</f>
        <v>1</v>
      </c>
      <c r="L4791" s="12" t="n">
        <f aca="false">IF(  AND(  1 = K4791,  1 = M4791  ),  (C4791 - H4791) * 100,  IF(  AND( 2 = K4791,  1 = M4791  ),  (J4791 - C4791) * 100,  0  )  )</f>
        <v>0</v>
      </c>
      <c r="M4791" s="6" t="n">
        <f aca="false">IF(  OR(  AND(  1 = K4791,  1 = I4791  ),  AND(  2 =K4791,  1 = G4791  )  ),  1,  0  )</f>
        <v>0</v>
      </c>
      <c r="N4791" s="0" t="n">
        <f aca="false">IF(  AND(  1 = M4791,  0 &lt; L4791  ),  1,  0  )</f>
        <v>0</v>
      </c>
    </row>
    <row r="4792" customFormat="false" ht="12.8" hidden="false" customHeight="false" outlineLevel="0" collapsed="false">
      <c r="A4792" s="5" t="n">
        <v>44778</v>
      </c>
      <c r="B4792" s="6" t="n">
        <f aca="false">YEAR(A4792)</f>
        <v>2022</v>
      </c>
      <c r="C4792" s="7" t="n">
        <v>5872</v>
      </c>
      <c r="D4792" s="8" t="n">
        <f aca="false">AVERAGE($C4788:$C4792)</f>
        <v>5781.6</v>
      </c>
      <c r="E4792" s="8" t="n">
        <f aca="false">AVERAGE($C4768:$C4792)</f>
        <v>5942.96</v>
      </c>
      <c r="F4792" s="8" t="n">
        <f aca="false">AVERAGE($C4718:$C4792)</f>
        <v>5899.4</v>
      </c>
      <c r="G4792" s="4" t="n">
        <f aca="false">IF(  AND(  F4791 &lt; E4791,  F4792 &lt; E4792,  E4792 &lt; D4792  ),  1,  0  )</f>
        <v>0</v>
      </c>
      <c r="H4792" s="12" t="n">
        <f aca="false">IF(  AND(  1 = G4792,  OR(  0 = $K4792,  2 = $K4792  )  ),  $C4792,  IF(  AND(  NOT(  "-" = H4791  ),  0 &lt; H4791  ),  H4791,  0  )  )</f>
        <v>5971</v>
      </c>
      <c r="I4792" s="4" t="n">
        <f aca="false">IF(  AND(  E4791 &lt; F4791,  D4792 &lt; E4792,  E4792 &lt; F4792  ),  1,  0  )</f>
        <v>0</v>
      </c>
      <c r="J4792" s="12" t="n">
        <f aca="false">IF(  AND(  1 = I4792,  OR(  0 = $K4792,  1 = $K4792  )  ),  $C4792,  IF(  AND(  NOT(  "-" = J4791  ),  0 &lt; J4791  ),  J4791,  0  )  )</f>
        <v>5749</v>
      </c>
      <c r="K4792" s="13" t="n">
        <f aca="false">IF(  1 = G4791,  1,  IF(  1 = I4791,  2,  IF(  OR(  "-" = K4791,  1 = M4791),  0,  K4791  )  )  )</f>
        <v>1</v>
      </c>
      <c r="L4792" s="12" t="n">
        <f aca="false">IF(  AND(  1 = K4792,  1 = M4792  ),  (C4792 - H4792) * 100,  IF(  AND( 2 = K4792,  1 = M4792  ),  (J4792 - C4792) * 100,  0  )  )</f>
        <v>0</v>
      </c>
      <c r="M4792" s="6" t="n">
        <f aca="false">IF(  OR(  AND(  1 = K4792,  1 = I4792  ),  AND(  2 =K4792,  1 = G4792  )  ),  1,  0  )</f>
        <v>0</v>
      </c>
      <c r="N4792" s="0" t="n">
        <f aca="false">IF(  AND(  1 = M4792,  0 &lt; L4792  ),  1,  0  )</f>
        <v>0</v>
      </c>
    </row>
    <row r="4793" customFormat="false" ht="12.8" hidden="false" customHeight="false" outlineLevel="0" collapsed="false">
      <c r="A4793" s="5" t="n">
        <v>44781</v>
      </c>
      <c r="B4793" s="6" t="n">
        <f aca="false">YEAR(A4793)</f>
        <v>2022</v>
      </c>
      <c r="C4793" s="7" t="n">
        <v>5771</v>
      </c>
      <c r="D4793" s="8" t="n">
        <f aca="false">AVERAGE($C4789:$C4793)</f>
        <v>5757.2</v>
      </c>
      <c r="E4793" s="8" t="n">
        <f aca="false">AVERAGE($C4769:$C4793)</f>
        <v>5944.36</v>
      </c>
      <c r="F4793" s="8" t="n">
        <f aca="false">AVERAGE($C4719:$C4793)</f>
        <v>5891.22666666667</v>
      </c>
      <c r="G4793" s="4" t="n">
        <f aca="false">IF(  AND(  F4792 &lt; E4792,  F4793 &lt; E4793,  E4793 &lt; D4793  ),  1,  0  )</f>
        <v>0</v>
      </c>
      <c r="H4793" s="12" t="n">
        <f aca="false">IF(  AND(  1 = G4793,  OR(  0 = $K4793,  2 = $K4793  )  ),  $C4793,  IF(  AND(  NOT(  "-" = H4792  ),  0 &lt; H4792  ),  H4792,  0  )  )</f>
        <v>5971</v>
      </c>
      <c r="I4793" s="4" t="n">
        <f aca="false">IF(  AND(  E4792 &lt; F4792,  D4793 &lt; E4793,  E4793 &lt; F4793  ),  1,  0  )</f>
        <v>0</v>
      </c>
      <c r="J4793" s="12" t="n">
        <f aca="false">IF(  AND(  1 = I4793,  OR(  0 = $K4793,  1 = $K4793  )  ),  $C4793,  IF(  AND(  NOT(  "-" = J4792  ),  0 &lt; J4792  ),  J4792,  0  )  )</f>
        <v>5749</v>
      </c>
      <c r="K4793" s="13" t="n">
        <f aca="false">IF(  1 = G4792,  1,  IF(  1 = I4792,  2,  IF(  OR(  "-" = K4792,  1 = M4792),  0,  K4792  )  )  )</f>
        <v>1</v>
      </c>
      <c r="L4793" s="12" t="n">
        <f aca="false">IF(  AND(  1 = K4793,  1 = M4793  ),  (C4793 - H4793) * 100,  IF(  AND( 2 = K4793,  1 = M4793  ),  (J4793 - C4793) * 100,  0  )  )</f>
        <v>0</v>
      </c>
      <c r="M4793" s="6" t="n">
        <f aca="false">IF(  OR(  AND(  1 = K4793,  1 = I4793  ),  AND(  2 =K4793,  1 = G4793  )  ),  1,  0  )</f>
        <v>0</v>
      </c>
      <c r="N4793" s="0" t="n">
        <f aca="false">IF(  AND(  1 = M4793,  0 &lt; L4793  ),  1,  0  )</f>
        <v>0</v>
      </c>
    </row>
    <row r="4794" customFormat="false" ht="12.8" hidden="false" customHeight="false" outlineLevel="0" collapsed="false">
      <c r="A4794" s="5" t="n">
        <v>44782</v>
      </c>
      <c r="B4794" s="6" t="n">
        <f aca="false">YEAR(A4794)</f>
        <v>2022</v>
      </c>
      <c r="C4794" s="7" t="n">
        <v>5730</v>
      </c>
      <c r="D4794" s="8" t="n">
        <f aca="false">AVERAGE($C4790:$C4794)</f>
        <v>5747.2</v>
      </c>
      <c r="E4794" s="8" t="n">
        <f aca="false">AVERAGE($C4770:$C4794)</f>
        <v>5939.96</v>
      </c>
      <c r="F4794" s="8" t="n">
        <f aca="false">AVERAGE($C4720:$C4794)</f>
        <v>5881.66666666667</v>
      </c>
      <c r="G4794" s="4" t="n">
        <f aca="false">IF(  AND(  F4793 &lt; E4793,  F4794 &lt; E4794,  E4794 &lt; D4794  ),  1,  0  )</f>
        <v>0</v>
      </c>
      <c r="H4794" s="12" t="n">
        <f aca="false">IF(  AND(  1 = G4794,  OR(  0 = $K4794,  2 = $K4794  )  ),  $C4794,  IF(  AND(  NOT(  "-" = H4793  ),  0 &lt; H4793  ),  H4793,  0  )  )</f>
        <v>5971</v>
      </c>
      <c r="I4794" s="4" t="n">
        <f aca="false">IF(  AND(  E4793 &lt; F4793,  D4794 &lt; E4794,  E4794 &lt; F4794  ),  1,  0  )</f>
        <v>0</v>
      </c>
      <c r="J4794" s="12" t="n">
        <f aca="false">IF(  AND(  1 = I4794,  OR(  0 = $K4794,  1 = $K4794  )  ),  $C4794,  IF(  AND(  NOT(  "-" = J4793  ),  0 &lt; J4793  ),  J4793,  0  )  )</f>
        <v>5749</v>
      </c>
      <c r="K4794" s="13" t="n">
        <f aca="false">IF(  1 = G4793,  1,  IF(  1 = I4793,  2,  IF(  OR(  "-" = K4793,  1 = M4793),  0,  K4793  )  )  )</f>
        <v>1</v>
      </c>
      <c r="L4794" s="12" t="n">
        <f aca="false">IF(  AND(  1 = K4794,  1 = M4794  ),  (C4794 - H4794) * 100,  IF(  AND( 2 = K4794,  1 = M4794  ),  (J4794 - C4794) * 100,  0  )  )</f>
        <v>0</v>
      </c>
      <c r="M4794" s="6" t="n">
        <f aca="false">IF(  OR(  AND(  1 = K4794,  1 = I4794  ),  AND(  2 =K4794,  1 = G4794  )  ),  1,  0  )</f>
        <v>0</v>
      </c>
      <c r="N4794" s="0" t="n">
        <f aca="false">IF(  AND(  1 = M4794,  0 &lt; L4794  ),  1,  0  )</f>
        <v>0</v>
      </c>
    </row>
    <row r="4795" customFormat="false" ht="12.8" hidden="false" customHeight="false" outlineLevel="0" collapsed="false">
      <c r="A4795" s="5" t="n">
        <v>44783</v>
      </c>
      <c r="B4795" s="6" t="n">
        <f aca="false">YEAR(A4795)</f>
        <v>2022</v>
      </c>
      <c r="C4795" s="7" t="n">
        <v>5706</v>
      </c>
      <c r="D4795" s="8" t="n">
        <f aca="false">AVERAGE($C4791:$C4795)</f>
        <v>5754.4</v>
      </c>
      <c r="E4795" s="8" t="n">
        <f aca="false">AVERAGE($C4771:$C4795)</f>
        <v>5933.76</v>
      </c>
      <c r="F4795" s="8" t="n">
        <f aca="false">AVERAGE($C4721:$C4795)</f>
        <v>5872.06666666667</v>
      </c>
      <c r="G4795" s="4" t="n">
        <f aca="false">IF(  AND(  F4794 &lt; E4794,  F4795 &lt; E4795,  E4795 &lt; D4795  ),  1,  0  )</f>
        <v>0</v>
      </c>
      <c r="H4795" s="12" t="n">
        <f aca="false">IF(  AND(  1 = G4795,  OR(  0 = $K4795,  2 = $K4795  )  ),  $C4795,  IF(  AND(  NOT(  "-" = H4794  ),  0 &lt; H4794  ),  H4794,  0  )  )</f>
        <v>5971</v>
      </c>
      <c r="I4795" s="4" t="n">
        <f aca="false">IF(  AND(  E4794 &lt; F4794,  D4795 &lt; E4795,  E4795 &lt; F4795  ),  1,  0  )</f>
        <v>0</v>
      </c>
      <c r="J4795" s="12" t="n">
        <f aca="false">IF(  AND(  1 = I4795,  OR(  0 = $K4795,  1 = $K4795  )  ),  $C4795,  IF(  AND(  NOT(  "-" = J4794  ),  0 &lt; J4794  ),  J4794,  0  )  )</f>
        <v>5749</v>
      </c>
      <c r="K4795" s="13" t="n">
        <f aca="false">IF(  1 = G4794,  1,  IF(  1 = I4794,  2,  IF(  OR(  "-" = K4794,  1 = M4794),  0,  K4794  )  )  )</f>
        <v>1</v>
      </c>
      <c r="L4795" s="12" t="n">
        <f aca="false">IF(  AND(  1 = K4795,  1 = M4795  ),  (C4795 - H4795) * 100,  IF(  AND( 2 = K4795,  1 = M4795  ),  (J4795 - C4795) * 100,  0  )  )</f>
        <v>0</v>
      </c>
      <c r="M4795" s="6" t="n">
        <f aca="false">IF(  OR(  AND(  1 = K4795,  1 = I4795  ),  AND(  2 =K4795,  1 = G4795  )  ),  1,  0  )</f>
        <v>0</v>
      </c>
      <c r="N4795" s="0" t="n">
        <f aca="false">IF(  AND(  1 = M4795,  0 &lt; L4795  ),  1,  0  )</f>
        <v>0</v>
      </c>
    </row>
    <row r="4796" customFormat="false" ht="12.8" hidden="false" customHeight="false" outlineLevel="0" collapsed="false">
      <c r="A4796" s="5" t="n">
        <v>44785</v>
      </c>
      <c r="B4796" s="6" t="n">
        <f aca="false">YEAR(A4796)</f>
        <v>2022</v>
      </c>
      <c r="C4796" s="7" t="n">
        <v>5728</v>
      </c>
      <c r="D4796" s="8" t="n">
        <f aca="false">AVERAGE($C4792:$C4796)</f>
        <v>5761.4</v>
      </c>
      <c r="E4796" s="8" t="n">
        <f aca="false">AVERAGE($C4772:$C4796)</f>
        <v>5927.96</v>
      </c>
      <c r="F4796" s="8" t="n">
        <f aca="false">AVERAGE($C4722:$C4796)</f>
        <v>5862.93333333333</v>
      </c>
      <c r="G4796" s="4" t="n">
        <f aca="false">IF(  AND(  F4795 &lt; E4795,  F4796 &lt; E4796,  E4796 &lt; D4796  ),  1,  0  )</f>
        <v>0</v>
      </c>
      <c r="H4796" s="12" t="n">
        <f aca="false">IF(  AND(  1 = G4796,  OR(  0 = $K4796,  2 = $K4796  )  ),  $C4796,  IF(  AND(  NOT(  "-" = H4795  ),  0 &lt; H4795  ),  H4795,  0  )  )</f>
        <v>5971</v>
      </c>
      <c r="I4796" s="4" t="n">
        <f aca="false">IF(  AND(  E4795 &lt; F4795,  D4796 &lt; E4796,  E4796 &lt; F4796  ),  1,  0  )</f>
        <v>0</v>
      </c>
      <c r="J4796" s="12" t="n">
        <f aca="false">IF(  AND(  1 = I4796,  OR(  0 = $K4796,  1 = $K4796  )  ),  $C4796,  IF(  AND(  NOT(  "-" = J4795  ),  0 &lt; J4795  ),  J4795,  0  )  )</f>
        <v>5749</v>
      </c>
      <c r="K4796" s="13" t="n">
        <f aca="false">IF(  1 = G4795,  1,  IF(  1 = I4795,  2,  IF(  OR(  "-" = K4795,  1 = M4795),  0,  K4795  )  )  )</f>
        <v>1</v>
      </c>
      <c r="L4796" s="12" t="n">
        <f aca="false">IF(  AND(  1 = K4796,  1 = M4796  ),  (C4796 - H4796) * 100,  IF(  AND( 2 = K4796,  1 = M4796  ),  (J4796 - C4796) * 100,  0  )  )</f>
        <v>0</v>
      </c>
      <c r="M4796" s="6" t="n">
        <f aca="false">IF(  OR(  AND(  1 = K4796,  1 = I4796  ),  AND(  2 =K4796,  1 = G4796  )  ),  1,  0  )</f>
        <v>0</v>
      </c>
      <c r="N4796" s="0" t="n">
        <f aca="false">IF(  AND(  1 = M4796,  0 &lt; L4796  ),  1,  0  )</f>
        <v>0</v>
      </c>
    </row>
    <row r="4797" customFormat="false" ht="12.8" hidden="false" customHeight="false" outlineLevel="0" collapsed="false">
      <c r="A4797" s="5" t="n">
        <v>44788</v>
      </c>
      <c r="B4797" s="6" t="n">
        <f aca="false">YEAR(A4797)</f>
        <v>2022</v>
      </c>
      <c r="C4797" s="7" t="n">
        <v>5779</v>
      </c>
      <c r="D4797" s="8" t="n">
        <f aca="false">AVERAGE($C4793:$C4797)</f>
        <v>5742.8</v>
      </c>
      <c r="E4797" s="8" t="n">
        <f aca="false">AVERAGE($C4773:$C4797)</f>
        <v>5925.44</v>
      </c>
      <c r="F4797" s="8" t="n">
        <f aca="false">AVERAGE($C4723:$C4797)</f>
        <v>5855.29333333333</v>
      </c>
      <c r="G4797" s="4" t="n">
        <f aca="false">IF(  AND(  F4796 &lt; E4796,  F4797 &lt; E4797,  E4797 &lt; D4797  ),  1,  0  )</f>
        <v>0</v>
      </c>
      <c r="H4797" s="12" t="n">
        <f aca="false">IF(  AND(  1 = G4797,  OR(  0 = $K4797,  2 = $K4797  )  ),  $C4797,  IF(  AND(  NOT(  "-" = H4796  ),  0 &lt; H4796  ),  H4796,  0  )  )</f>
        <v>5971</v>
      </c>
      <c r="I4797" s="4" t="n">
        <f aca="false">IF(  AND(  E4796 &lt; F4796,  D4797 &lt; E4797,  E4797 &lt; F4797  ),  1,  0  )</f>
        <v>0</v>
      </c>
      <c r="J4797" s="12" t="n">
        <f aca="false">IF(  AND(  1 = I4797,  OR(  0 = $K4797,  1 = $K4797  )  ),  $C4797,  IF(  AND(  NOT(  "-" = J4796  ),  0 &lt; J4796  ),  J4796,  0  )  )</f>
        <v>5749</v>
      </c>
      <c r="K4797" s="13" t="n">
        <f aca="false">IF(  1 = G4796,  1,  IF(  1 = I4796,  2,  IF(  OR(  "-" = K4796,  1 = M4796),  0,  K4796  )  )  )</f>
        <v>1</v>
      </c>
      <c r="L4797" s="12" t="n">
        <f aca="false">IF(  AND(  1 = K4797,  1 = M4797  ),  (C4797 - H4797) * 100,  IF(  AND( 2 = K4797,  1 = M4797  ),  (J4797 - C4797) * 100,  0  )  )</f>
        <v>0</v>
      </c>
      <c r="M4797" s="6" t="n">
        <f aca="false">IF(  OR(  AND(  1 = K4797,  1 = I4797  ),  AND(  2 =K4797,  1 = G4797  )  ),  1,  0  )</f>
        <v>0</v>
      </c>
      <c r="N4797" s="0" t="n">
        <f aca="false">IF(  AND(  1 = M4797,  0 &lt; L4797  ),  1,  0  )</f>
        <v>0</v>
      </c>
    </row>
    <row r="4798" customFormat="false" ht="12.8" hidden="false" customHeight="false" outlineLevel="0" collapsed="false">
      <c r="A4798" s="5" t="n">
        <v>44789</v>
      </c>
      <c r="B4798" s="6" t="n">
        <f aca="false">YEAR(A4798)</f>
        <v>2022</v>
      </c>
      <c r="C4798" s="7" t="n">
        <v>5836</v>
      </c>
      <c r="D4798" s="8" t="n">
        <f aca="false">AVERAGE($C4794:$C4798)</f>
        <v>5755.8</v>
      </c>
      <c r="E4798" s="8" t="n">
        <f aca="false">AVERAGE($C4774:$C4798)</f>
        <v>5927.04</v>
      </c>
      <c r="F4798" s="8" t="n">
        <f aca="false">AVERAGE($C4724:$C4798)</f>
        <v>5849.17333333333</v>
      </c>
      <c r="G4798" s="4" t="n">
        <f aca="false">IF(  AND(  F4797 &lt; E4797,  F4798 &lt; E4798,  E4798 &lt; D4798  ),  1,  0  )</f>
        <v>0</v>
      </c>
      <c r="H4798" s="12" t="n">
        <f aca="false">IF(  AND(  1 = G4798,  OR(  0 = $K4798,  2 = $K4798  )  ),  $C4798,  IF(  AND(  NOT(  "-" = H4797  ),  0 &lt; H4797  ),  H4797,  0  )  )</f>
        <v>5971</v>
      </c>
      <c r="I4798" s="4" t="n">
        <f aca="false">IF(  AND(  E4797 &lt; F4797,  D4798 &lt; E4798,  E4798 &lt; F4798  ),  1,  0  )</f>
        <v>0</v>
      </c>
      <c r="J4798" s="12" t="n">
        <f aca="false">IF(  AND(  1 = I4798,  OR(  0 = $K4798,  1 = $K4798  )  ),  $C4798,  IF(  AND(  NOT(  "-" = J4797  ),  0 &lt; J4797  ),  J4797,  0  )  )</f>
        <v>5749</v>
      </c>
      <c r="K4798" s="13" t="n">
        <f aca="false">IF(  1 = G4797,  1,  IF(  1 = I4797,  2,  IF(  OR(  "-" = K4797,  1 = M4797),  0,  K4797  )  )  )</f>
        <v>1</v>
      </c>
      <c r="L4798" s="12" t="n">
        <f aca="false">IF(  AND(  1 = K4798,  1 = M4798  ),  (C4798 - H4798) * 100,  IF(  AND( 2 = K4798,  1 = M4798  ),  (J4798 - C4798) * 100,  0  )  )</f>
        <v>0</v>
      </c>
      <c r="M4798" s="6" t="n">
        <f aca="false">IF(  OR(  AND(  1 = K4798,  1 = I4798  ),  AND(  2 =K4798,  1 = G4798  )  ),  1,  0  )</f>
        <v>0</v>
      </c>
      <c r="N4798" s="0" t="n">
        <f aca="false">IF(  AND(  1 = M4798,  0 &lt; L4798  ),  1,  0  )</f>
        <v>0</v>
      </c>
    </row>
    <row r="4799" customFormat="false" ht="12.8" hidden="false" customHeight="false" outlineLevel="0" collapsed="false">
      <c r="A4799" s="5" t="n">
        <v>44790</v>
      </c>
      <c r="B4799" s="6" t="n">
        <f aca="false">YEAR(A4799)</f>
        <v>2022</v>
      </c>
      <c r="C4799" s="7" t="n">
        <v>6014</v>
      </c>
      <c r="D4799" s="8" t="n">
        <f aca="false">AVERAGE($C4795:$C4799)</f>
        <v>5812.6</v>
      </c>
      <c r="E4799" s="8" t="n">
        <f aca="false">AVERAGE($C4775:$C4799)</f>
        <v>5931.2</v>
      </c>
      <c r="F4799" s="8" t="n">
        <f aca="false">AVERAGE($C4725:$C4799)</f>
        <v>5847.49333333333</v>
      </c>
      <c r="G4799" s="4" t="n">
        <f aca="false">IF(  AND(  F4798 &lt; E4798,  F4799 &lt; E4799,  E4799 &lt; D4799  ),  1,  0  )</f>
        <v>0</v>
      </c>
      <c r="H4799" s="12" t="n">
        <f aca="false">IF(  AND(  1 = G4799,  OR(  0 = $K4799,  2 = $K4799  )  ),  $C4799,  IF(  AND(  NOT(  "-" = H4798  ),  0 &lt; H4798  ),  H4798,  0  )  )</f>
        <v>5971</v>
      </c>
      <c r="I4799" s="4" t="n">
        <f aca="false">IF(  AND(  E4798 &lt; F4798,  D4799 &lt; E4799,  E4799 &lt; F4799  ),  1,  0  )</f>
        <v>0</v>
      </c>
      <c r="J4799" s="12" t="n">
        <f aca="false">IF(  AND(  1 = I4799,  OR(  0 = $K4799,  1 = $K4799  )  ),  $C4799,  IF(  AND(  NOT(  "-" = J4798  ),  0 &lt; J4798  ),  J4798,  0  )  )</f>
        <v>5749</v>
      </c>
      <c r="K4799" s="13" t="n">
        <f aca="false">IF(  1 = G4798,  1,  IF(  1 = I4798,  2,  IF(  OR(  "-" = K4798,  1 = M4798),  0,  K4798  )  )  )</f>
        <v>1</v>
      </c>
      <c r="L4799" s="12" t="n">
        <f aca="false">IF(  AND(  1 = K4799,  1 = M4799  ),  (C4799 - H4799) * 100,  IF(  AND( 2 = K4799,  1 = M4799  ),  (J4799 - C4799) * 100,  0  )  )</f>
        <v>0</v>
      </c>
      <c r="M4799" s="6" t="n">
        <f aca="false">IF(  OR(  AND(  1 = K4799,  1 = I4799  ),  AND(  2 =K4799,  1 = G4799  )  ),  1,  0  )</f>
        <v>0</v>
      </c>
      <c r="N4799" s="0" t="n">
        <f aca="false">IF(  AND(  1 = M4799,  0 &lt; L4799  ),  1,  0  )</f>
        <v>0</v>
      </c>
    </row>
    <row r="4800" customFormat="false" ht="12.8" hidden="false" customHeight="false" outlineLevel="0" collapsed="false">
      <c r="A4800" s="5" t="n">
        <v>44791</v>
      </c>
      <c r="B4800" s="6" t="n">
        <f aca="false">YEAR(A4800)</f>
        <v>2022</v>
      </c>
      <c r="C4800" s="7" t="n">
        <v>6069</v>
      </c>
      <c r="D4800" s="8" t="n">
        <f aca="false">AVERAGE($C4796:$C4800)</f>
        <v>5885.2</v>
      </c>
      <c r="E4800" s="8" t="n">
        <f aca="false">AVERAGE($C4776:$C4800)</f>
        <v>5936.56</v>
      </c>
      <c r="F4800" s="8" t="n">
        <f aca="false">AVERAGE($C4726:$C4800)</f>
        <v>5846.66666666667</v>
      </c>
      <c r="G4800" s="4" t="n">
        <f aca="false">IF(  AND(  F4799 &lt; E4799,  F4800 &lt; E4800,  E4800 &lt; D4800  ),  1,  0  )</f>
        <v>0</v>
      </c>
      <c r="H4800" s="12" t="n">
        <f aca="false">IF(  AND(  1 = G4800,  OR(  0 = $K4800,  2 = $K4800  )  ),  $C4800,  IF(  AND(  NOT(  "-" = H4799  ),  0 &lt; H4799  ),  H4799,  0  )  )</f>
        <v>5971</v>
      </c>
      <c r="I4800" s="4" t="n">
        <f aca="false">IF(  AND(  E4799 &lt; F4799,  D4800 &lt; E4800,  E4800 &lt; F4800  ),  1,  0  )</f>
        <v>0</v>
      </c>
      <c r="J4800" s="12" t="n">
        <f aca="false">IF(  AND(  1 = I4800,  OR(  0 = $K4800,  1 = $K4800  )  ),  $C4800,  IF(  AND(  NOT(  "-" = J4799  ),  0 &lt; J4799  ),  J4799,  0  )  )</f>
        <v>5749</v>
      </c>
      <c r="K4800" s="13" t="n">
        <f aca="false">IF(  1 = G4799,  1,  IF(  1 = I4799,  2,  IF(  OR(  "-" = K4799,  1 = M4799),  0,  K4799  )  )  )</f>
        <v>1</v>
      </c>
      <c r="L4800" s="12" t="n">
        <f aca="false">IF(  AND(  1 = K4800,  1 = M4800  ),  (C4800 - H4800) * 100,  IF(  AND( 2 = K4800,  1 = M4800  ),  (J4800 - C4800) * 100,  0  )  )</f>
        <v>0</v>
      </c>
      <c r="M4800" s="6" t="n">
        <f aca="false">IF(  OR(  AND(  1 = K4800,  1 = I4800  ),  AND(  2 =K4800,  1 = G4800  )  ),  1,  0  )</f>
        <v>0</v>
      </c>
      <c r="N4800" s="0" t="n">
        <f aca="false">IF(  AND(  1 = M4800,  0 &lt; L4800  ),  1,  0  )</f>
        <v>0</v>
      </c>
    </row>
    <row r="4801" customFormat="false" ht="12.8" hidden="false" customHeight="false" outlineLevel="0" collapsed="false">
      <c r="A4801" s="5" t="n">
        <v>44792</v>
      </c>
      <c r="B4801" s="6" t="n">
        <f aca="false">YEAR(A4801)</f>
        <v>2022</v>
      </c>
      <c r="C4801" s="7" t="n">
        <v>5991</v>
      </c>
      <c r="D4801" s="8" t="n">
        <f aca="false">AVERAGE($C4797:$C4801)</f>
        <v>5937.8</v>
      </c>
      <c r="E4801" s="8" t="n">
        <f aca="false">AVERAGE($C4777:$C4801)</f>
        <v>5936.6</v>
      </c>
      <c r="F4801" s="8" t="n">
        <f aca="false">AVERAGE($C4727:$C4801)</f>
        <v>5846.66666666667</v>
      </c>
      <c r="G4801" s="4" t="n">
        <f aca="false">IF(  AND(  F4800 &lt; E4800,  F4801 &lt; E4801,  E4801 &lt; D4801  ),  1,  0  )</f>
        <v>1</v>
      </c>
      <c r="H4801" s="12" t="n">
        <f aca="false">IF(  AND(  1 = G4801,  OR(  0 = $K4801,  2 = $K4801  )  ),  $C4801,  IF(  AND(  NOT(  "-" = H4800  ),  0 &lt; H4800  ),  H4800,  0  )  )</f>
        <v>5971</v>
      </c>
      <c r="I4801" s="4" t="n">
        <f aca="false">IF(  AND(  E4800 &lt; F4800,  D4801 &lt; E4801,  E4801 &lt; F4801  ),  1,  0  )</f>
        <v>0</v>
      </c>
      <c r="J4801" s="12" t="n">
        <f aca="false">IF(  AND(  1 = I4801,  OR(  0 = $K4801,  1 = $K4801  )  ),  $C4801,  IF(  AND(  NOT(  "-" = J4800  ),  0 &lt; J4800  ),  J4800,  0  )  )</f>
        <v>5749</v>
      </c>
      <c r="K4801" s="13" t="n">
        <f aca="false">IF(  1 = G4800,  1,  IF(  1 = I4800,  2,  IF(  OR(  "-" = K4800,  1 = M4800),  0,  K4800  )  )  )</f>
        <v>1</v>
      </c>
      <c r="L4801" s="12" t="n">
        <f aca="false">IF(  AND(  1 = K4801,  1 = M4801  ),  (C4801 - H4801) * 100,  IF(  AND( 2 = K4801,  1 = M4801  ),  (J4801 - C4801) * 100,  0  )  )</f>
        <v>0</v>
      </c>
      <c r="M4801" s="6" t="n">
        <f aca="false">IF(  OR(  AND(  1 = K4801,  1 = I4801  ),  AND(  2 =K4801,  1 = G4801  )  ),  1,  0  )</f>
        <v>0</v>
      </c>
      <c r="N4801" s="0" t="n">
        <f aca="false">IF(  AND(  1 = M4801,  0 &lt; L4801  ),  1,  0  )</f>
        <v>0</v>
      </c>
    </row>
    <row r="4802" customFormat="false" ht="12.8" hidden="false" customHeight="false" outlineLevel="0" collapsed="false">
      <c r="A4802" s="5" t="n">
        <v>44795</v>
      </c>
      <c r="B4802" s="6" t="n">
        <f aca="false">YEAR(A4802)</f>
        <v>2022</v>
      </c>
      <c r="C4802" s="7" t="n">
        <v>6005</v>
      </c>
      <c r="D4802" s="8" t="n">
        <f aca="false">AVERAGE($C4798:$C4802)</f>
        <v>5983</v>
      </c>
      <c r="E4802" s="8" t="n">
        <f aca="false">AVERAGE($C4778:$C4802)</f>
        <v>5936.44</v>
      </c>
      <c r="F4802" s="8" t="n">
        <f aca="false">AVERAGE($C4728:$C4802)</f>
        <v>5848.73333333333</v>
      </c>
      <c r="G4802" s="4" t="n">
        <f aca="false">IF(  AND(  F4801 &lt; E4801,  F4802 &lt; E4802,  E4802 &lt; D4802  ),  1,  0  )</f>
        <v>1</v>
      </c>
      <c r="H4802" s="12" t="n">
        <f aca="false">IF(  AND(  1 = G4802,  OR(  0 = $K4802,  2 = $K4802  )  ),  $C4802,  IF(  AND(  NOT(  "-" = H4801  ),  0 &lt; H4801  ),  H4801,  0  )  )</f>
        <v>5971</v>
      </c>
      <c r="I4802" s="4" t="n">
        <f aca="false">IF(  AND(  E4801 &lt; F4801,  D4802 &lt; E4802,  E4802 &lt; F4802  ),  1,  0  )</f>
        <v>0</v>
      </c>
      <c r="J4802" s="12" t="n">
        <f aca="false">IF(  AND(  1 = I4802,  OR(  0 = $K4802,  1 = $K4802  )  ),  $C4802,  IF(  AND(  NOT(  "-" = J4801  ),  0 &lt; J4801  ),  J4801,  0  )  )</f>
        <v>5749</v>
      </c>
      <c r="K4802" s="13" t="n">
        <f aca="false">IF(  1 = G4801,  1,  IF(  1 = I4801,  2,  IF(  OR(  "-" = K4801,  1 = M4801),  0,  K4801  )  )  )</f>
        <v>1</v>
      </c>
      <c r="L4802" s="12" t="n">
        <f aca="false">IF(  AND(  1 = K4802,  1 = M4802  ),  (C4802 - H4802) * 100,  IF(  AND( 2 = K4802,  1 = M4802  ),  (J4802 - C4802) * 100,  0  )  )</f>
        <v>0</v>
      </c>
      <c r="M4802" s="6" t="n">
        <f aca="false">IF(  OR(  AND(  1 = K4802,  1 = I4802  ),  AND(  2 =K4802,  1 = G4802  )  ),  1,  0  )</f>
        <v>0</v>
      </c>
      <c r="N4802" s="0" t="n">
        <f aca="false">IF(  AND(  1 = M4802,  0 &lt; L4802  ),  1,  0  )</f>
        <v>0</v>
      </c>
    </row>
    <row r="4803" customFormat="false" ht="12.8" hidden="false" customHeight="false" outlineLevel="0" collapsed="false">
      <c r="A4803" s="5" t="n">
        <v>44796</v>
      </c>
      <c r="B4803" s="6" t="n">
        <f aca="false">YEAR(A4803)</f>
        <v>2022</v>
      </c>
      <c r="C4803" s="7" t="n">
        <v>5940</v>
      </c>
      <c r="D4803" s="8" t="n">
        <f aca="false">AVERAGE($C4799:$C4803)</f>
        <v>6003.8</v>
      </c>
      <c r="E4803" s="8" t="n">
        <f aca="false">AVERAGE($C4779:$C4803)</f>
        <v>5926.08</v>
      </c>
      <c r="F4803" s="8" t="n">
        <f aca="false">AVERAGE($C4729:$C4803)</f>
        <v>5850.81333333333</v>
      </c>
      <c r="G4803" s="4" t="n">
        <f aca="false">IF(  AND(  F4802 &lt; E4802,  F4803 &lt; E4803,  E4803 &lt; D4803  ),  1,  0  )</f>
        <v>1</v>
      </c>
      <c r="H4803" s="12" t="n">
        <f aca="false">IF(  AND(  1 = G4803,  OR(  0 = $K4803,  2 = $K4803  )  ),  $C4803,  IF(  AND(  NOT(  "-" = H4802  ),  0 &lt; H4802  ),  H4802,  0  )  )</f>
        <v>5971</v>
      </c>
      <c r="I4803" s="4" t="n">
        <f aca="false">IF(  AND(  E4802 &lt; F4802,  D4803 &lt; E4803,  E4803 &lt; F4803  ),  1,  0  )</f>
        <v>0</v>
      </c>
      <c r="J4803" s="12" t="n">
        <f aca="false">IF(  AND(  1 = I4803,  OR(  0 = $K4803,  1 = $K4803  )  ),  $C4803,  IF(  AND(  NOT(  "-" = J4802  ),  0 &lt; J4802  ),  J4802,  0  )  )</f>
        <v>5749</v>
      </c>
      <c r="K4803" s="13" t="n">
        <f aca="false">IF(  1 = G4802,  1,  IF(  1 = I4802,  2,  IF(  OR(  "-" = K4802,  1 = M4802),  0,  K4802  )  )  )</f>
        <v>1</v>
      </c>
      <c r="L4803" s="12" t="n">
        <f aca="false">IF(  AND(  1 = K4803,  1 = M4803  ),  (C4803 - H4803) * 100,  IF(  AND( 2 = K4803,  1 = M4803  ),  (J4803 - C4803) * 100,  0  )  )</f>
        <v>0</v>
      </c>
      <c r="M4803" s="6" t="n">
        <f aca="false">IF(  OR(  AND(  1 = K4803,  1 = I4803  ),  AND(  2 =K4803,  1 = G4803  )  ),  1,  0  )</f>
        <v>0</v>
      </c>
      <c r="N4803" s="0" t="n">
        <f aca="false">IF(  AND(  1 = M4803,  0 &lt; L4803  ),  1,  0  )</f>
        <v>0</v>
      </c>
    </row>
    <row r="4804" customFormat="false" ht="12.8" hidden="false" customHeight="false" outlineLevel="0" collapsed="false">
      <c r="A4804" s="5" t="n">
        <v>44797</v>
      </c>
      <c r="B4804" s="6" t="n">
        <f aca="false">YEAR(A4804)</f>
        <v>2022</v>
      </c>
      <c r="C4804" s="7" t="n">
        <v>5785</v>
      </c>
      <c r="D4804" s="8" t="n">
        <f aca="false">AVERAGE($C4800:$C4804)</f>
        <v>5958</v>
      </c>
      <c r="E4804" s="8" t="n">
        <f aca="false">AVERAGE($C4780:$C4804)</f>
        <v>5915.72</v>
      </c>
      <c r="F4804" s="8" t="n">
        <f aca="false">AVERAGE($C4730:$C4804)</f>
        <v>5852.98666666667</v>
      </c>
      <c r="G4804" s="4" t="n">
        <f aca="false">IF(  AND(  F4803 &lt; E4803,  F4804 &lt; E4804,  E4804 &lt; D4804  ),  1,  0  )</f>
        <v>1</v>
      </c>
      <c r="H4804" s="12" t="n">
        <f aca="false">IF(  AND(  1 = G4804,  OR(  0 = $K4804,  2 = $K4804  )  ),  $C4804,  IF(  AND(  NOT(  "-" = H4803  ),  0 &lt; H4803  ),  H4803,  0  )  )</f>
        <v>5971</v>
      </c>
      <c r="I4804" s="4" t="n">
        <f aca="false">IF(  AND(  E4803 &lt; F4803,  D4804 &lt; E4804,  E4804 &lt; F4804  ),  1,  0  )</f>
        <v>0</v>
      </c>
      <c r="J4804" s="12" t="n">
        <f aca="false">IF(  AND(  1 = I4804,  OR(  0 = $K4804,  1 = $K4804  )  ),  $C4804,  IF(  AND(  NOT(  "-" = J4803  ),  0 &lt; J4803  ),  J4803,  0  )  )</f>
        <v>5749</v>
      </c>
      <c r="K4804" s="13" t="n">
        <f aca="false">IF(  1 = G4803,  1,  IF(  1 = I4803,  2,  IF(  OR(  "-" = K4803,  1 = M4803),  0,  K4803  )  )  )</f>
        <v>1</v>
      </c>
      <c r="L4804" s="12" t="n">
        <f aca="false">IF(  AND(  1 = K4804,  1 = M4804  ),  (C4804 - H4804) * 100,  IF(  AND( 2 = K4804,  1 = M4804  ),  (J4804 - C4804) * 100,  0  )  )</f>
        <v>0</v>
      </c>
      <c r="M4804" s="6" t="n">
        <f aca="false">IF(  OR(  AND(  1 = K4804,  1 = I4804  ),  AND(  2 =K4804,  1 = G4804  )  ),  1,  0  )</f>
        <v>0</v>
      </c>
      <c r="N4804" s="0" t="n">
        <f aca="false">IF(  AND(  1 = M4804,  0 &lt; L4804  ),  1,  0  )</f>
        <v>0</v>
      </c>
    </row>
    <row r="4805" customFormat="false" ht="12.8" hidden="false" customHeight="false" outlineLevel="0" collapsed="false">
      <c r="A4805" s="5" t="n">
        <v>44798</v>
      </c>
      <c r="B4805" s="6" t="n">
        <f aca="false">YEAR(A4805)</f>
        <v>2022</v>
      </c>
      <c r="C4805" s="7" t="n">
        <v>5791</v>
      </c>
      <c r="D4805" s="8" t="n">
        <f aca="false">AVERAGE($C4801:$C4805)</f>
        <v>5902.4</v>
      </c>
      <c r="E4805" s="8" t="n">
        <f aca="false">AVERAGE($C4781:$C4805)</f>
        <v>5898.4</v>
      </c>
      <c r="F4805" s="8" t="n">
        <f aca="false">AVERAGE($C4731:$C4805)</f>
        <v>5855.05333333333</v>
      </c>
      <c r="G4805" s="4" t="n">
        <f aca="false">IF(  AND(  F4804 &lt; E4804,  F4805 &lt; E4805,  E4805 &lt; D4805  ),  1,  0  )</f>
        <v>1</v>
      </c>
      <c r="H4805" s="12" t="n">
        <f aca="false">IF(  AND(  1 = G4805,  OR(  0 = $K4805,  2 = $K4805  )  ),  $C4805,  IF(  AND(  NOT(  "-" = H4804  ),  0 &lt; H4804  ),  H4804,  0  )  )</f>
        <v>5971</v>
      </c>
      <c r="I4805" s="4" t="n">
        <f aca="false">IF(  AND(  E4804 &lt; F4804,  D4805 &lt; E4805,  E4805 &lt; F4805  ),  1,  0  )</f>
        <v>0</v>
      </c>
      <c r="J4805" s="12" t="n">
        <f aca="false">IF(  AND(  1 = I4805,  OR(  0 = $K4805,  1 = $K4805  )  ),  $C4805,  IF(  AND(  NOT(  "-" = J4804  ),  0 &lt; J4804  ),  J4804,  0  )  )</f>
        <v>5749</v>
      </c>
      <c r="K4805" s="13" t="n">
        <f aca="false">IF(  1 = G4804,  1,  IF(  1 = I4804,  2,  IF(  OR(  "-" = K4804,  1 = M4804),  0,  K4804  )  )  )</f>
        <v>1</v>
      </c>
      <c r="L4805" s="12" t="n">
        <f aca="false">IF(  AND(  1 = K4805,  1 = M4805  ),  (C4805 - H4805) * 100,  IF(  AND( 2 = K4805,  1 = M4805  ),  (J4805 - C4805) * 100,  0  )  )</f>
        <v>0</v>
      </c>
      <c r="M4805" s="6" t="n">
        <f aca="false">IF(  OR(  AND(  1 = K4805,  1 = I4805  ),  AND(  2 =K4805,  1 = G4805  )  ),  1,  0  )</f>
        <v>0</v>
      </c>
      <c r="N4805" s="0" t="n">
        <f aca="false">IF(  AND(  1 = M4805,  0 &lt; L4805  ),  1,  0  )</f>
        <v>0</v>
      </c>
    </row>
    <row r="4806" customFormat="false" ht="12.8" hidden="false" customHeight="false" outlineLevel="0" collapsed="false">
      <c r="A4806" s="5" t="n">
        <v>44799</v>
      </c>
      <c r="B4806" s="6" t="n">
        <f aca="false">YEAR(A4806)</f>
        <v>2022</v>
      </c>
      <c r="C4806" s="7" t="n">
        <v>5764</v>
      </c>
      <c r="D4806" s="8" t="n">
        <f aca="false">AVERAGE($C4802:$C4806)</f>
        <v>5857</v>
      </c>
      <c r="E4806" s="8" t="n">
        <f aca="false">AVERAGE($C4782:$C4806)</f>
        <v>5882.32</v>
      </c>
      <c r="F4806" s="8" t="n">
        <f aca="false">AVERAGE($C4732:$C4806)</f>
        <v>5854.32</v>
      </c>
      <c r="G4806" s="4" t="n">
        <f aca="false">IF(  AND(  F4805 &lt; E4805,  F4806 &lt; E4806,  E4806 &lt; D4806  ),  1,  0  )</f>
        <v>0</v>
      </c>
      <c r="H4806" s="12" t="n">
        <f aca="false">IF(  AND(  1 = G4806,  OR(  0 = $K4806,  2 = $K4806  )  ),  $C4806,  IF(  AND(  NOT(  "-" = H4805  ),  0 &lt; H4805  ),  H4805,  0  )  )</f>
        <v>5971</v>
      </c>
      <c r="I4806" s="4" t="n">
        <f aca="false">IF(  AND(  E4805 &lt; F4805,  D4806 &lt; E4806,  E4806 &lt; F4806  ),  1,  0  )</f>
        <v>0</v>
      </c>
      <c r="J4806" s="12" t="n">
        <f aca="false">IF(  AND(  1 = I4806,  OR(  0 = $K4806,  1 = $K4806  )  ),  $C4806,  IF(  AND(  NOT(  "-" = J4805  ),  0 &lt; J4805  ),  J4805,  0  )  )</f>
        <v>5749</v>
      </c>
      <c r="K4806" s="13" t="n">
        <f aca="false">IF(  1 = G4805,  1,  IF(  1 = I4805,  2,  IF(  OR(  "-" = K4805,  1 = M4805),  0,  K4805  )  )  )</f>
        <v>1</v>
      </c>
      <c r="L4806" s="12" t="n">
        <f aca="false">IF(  AND(  1 = K4806,  1 = M4806  ),  (C4806 - H4806) * 100,  IF(  AND( 2 = K4806,  1 = M4806  ),  (J4806 - C4806) * 100,  0  )  )</f>
        <v>0</v>
      </c>
      <c r="M4806" s="6" t="n">
        <f aca="false">IF(  OR(  AND(  1 = K4806,  1 = I4806  ),  AND(  2 =K4806,  1 = G4806  )  ),  1,  0  )</f>
        <v>0</v>
      </c>
      <c r="N4806" s="0" t="n">
        <f aca="false">IF(  AND(  1 = M4806,  0 &lt; L4806  ),  1,  0  )</f>
        <v>0</v>
      </c>
    </row>
    <row r="4807" customFormat="false" ht="12.8" hidden="false" customHeight="false" outlineLevel="0" collapsed="false">
      <c r="A4807" s="5" t="n">
        <v>44802</v>
      </c>
      <c r="B4807" s="6" t="n">
        <f aca="false">YEAR(A4807)</f>
        <v>2022</v>
      </c>
      <c r="C4807" s="7" t="n">
        <v>5724</v>
      </c>
      <c r="D4807" s="8" t="n">
        <f aca="false">AVERAGE($C4803:$C4807)</f>
        <v>5800.8</v>
      </c>
      <c r="E4807" s="8" t="n">
        <f aca="false">AVERAGE($C4783:$C4807)</f>
        <v>5864.12</v>
      </c>
      <c r="F4807" s="8" t="n">
        <f aca="false">AVERAGE($C4733:$C4807)</f>
        <v>5854.30666666667</v>
      </c>
      <c r="G4807" s="4" t="n">
        <f aca="false">IF(  AND(  F4806 &lt; E4806,  F4807 &lt; E4807,  E4807 &lt; D4807  ),  1,  0  )</f>
        <v>0</v>
      </c>
      <c r="H4807" s="12" t="n">
        <f aca="false">IF(  AND(  1 = G4807,  OR(  0 = $K4807,  2 = $K4807  )  ),  $C4807,  IF(  AND(  NOT(  "-" = H4806  ),  0 &lt; H4806  ),  H4806,  0  )  )</f>
        <v>5971</v>
      </c>
      <c r="I4807" s="4" t="n">
        <f aca="false">IF(  AND(  E4806 &lt; F4806,  D4807 &lt; E4807,  E4807 &lt; F4807  ),  1,  0  )</f>
        <v>0</v>
      </c>
      <c r="J4807" s="12" t="n">
        <f aca="false">IF(  AND(  1 = I4807,  OR(  0 = $K4807,  1 = $K4807  )  ),  $C4807,  IF(  AND(  NOT(  "-" = J4806  ),  0 &lt; J4806  ),  J4806,  0  )  )</f>
        <v>5749</v>
      </c>
      <c r="K4807" s="13" t="n">
        <f aca="false">IF(  1 = G4806,  1,  IF(  1 = I4806,  2,  IF(  OR(  "-" = K4806,  1 = M4806),  0,  K4806  )  )  )</f>
        <v>1</v>
      </c>
      <c r="L4807" s="12" t="n">
        <f aca="false">IF(  AND(  1 = K4807,  1 = M4807  ),  (C4807 - H4807) * 100,  IF(  AND( 2 = K4807,  1 = M4807  ),  (J4807 - C4807) * 100,  0  )  )</f>
        <v>0</v>
      </c>
      <c r="M4807" s="6" t="n">
        <f aca="false">IF(  OR(  AND(  1 = K4807,  1 = I4807  ),  AND(  2 =K4807,  1 = G4807  )  ),  1,  0  )</f>
        <v>0</v>
      </c>
      <c r="N4807" s="0" t="n">
        <f aca="false">IF(  AND(  1 = M4807,  0 &lt; L4807  ),  1,  0  )</f>
        <v>0</v>
      </c>
    </row>
    <row r="4808" customFormat="false" ht="12.8" hidden="false" customHeight="false" outlineLevel="0" collapsed="false">
      <c r="A4808" s="5" t="n">
        <v>44803</v>
      </c>
      <c r="B4808" s="6" t="n">
        <f aca="false">YEAR(A4808)</f>
        <v>2022</v>
      </c>
      <c r="C4808" s="7" t="n">
        <v>5747</v>
      </c>
      <c r="D4808" s="8" t="n">
        <f aca="false">AVERAGE($C4804:$C4808)</f>
        <v>5762.2</v>
      </c>
      <c r="E4808" s="8" t="n">
        <f aca="false">AVERAGE($C4784:$C4808)</f>
        <v>5850.52</v>
      </c>
      <c r="F4808" s="8" t="n">
        <f aca="false">AVERAGE($C4734:$C4808)</f>
        <v>5854.6</v>
      </c>
      <c r="G4808" s="4" t="n">
        <f aca="false">IF(  AND(  F4807 &lt; E4807,  F4808 &lt; E4808,  E4808 &lt; D4808  ),  1,  0  )</f>
        <v>0</v>
      </c>
      <c r="H4808" s="12" t="n">
        <f aca="false">IF(  AND(  1 = G4808,  OR(  0 = $K4808,  2 = $K4808  )  ),  $C4808,  IF(  AND(  NOT(  "-" = H4807  ),  0 &lt; H4807  ),  H4807,  0  )  )</f>
        <v>5971</v>
      </c>
      <c r="I4808" s="4" t="n">
        <f aca="false">IF(  AND(  E4807 &lt; F4807,  D4808 &lt; E4808,  E4808 &lt; F4808  ),  1,  0  )</f>
        <v>0</v>
      </c>
      <c r="J4808" s="12" t="n">
        <f aca="false">IF(  AND(  1 = I4808,  OR(  0 = $K4808,  1 = $K4808  )  ),  $C4808,  IF(  AND(  NOT(  "-" = J4807  ),  0 &lt; J4807  ),  J4807,  0  )  )</f>
        <v>5749</v>
      </c>
      <c r="K4808" s="13" t="n">
        <f aca="false">IF(  1 = G4807,  1,  IF(  1 = I4807,  2,  IF(  OR(  "-" = K4807,  1 = M4807),  0,  K4807  )  )  )</f>
        <v>1</v>
      </c>
      <c r="L4808" s="12" t="n">
        <f aca="false">IF(  AND(  1 = K4808,  1 = M4808  ),  (C4808 - H4808) * 100,  IF(  AND( 2 = K4808,  1 = M4808  ),  (J4808 - C4808) * 100,  0  )  )</f>
        <v>0</v>
      </c>
      <c r="M4808" s="6" t="n">
        <f aca="false">IF(  OR(  AND(  1 = K4808,  1 = I4808  ),  AND(  2 =K4808,  1 = G4808  )  ),  1,  0  )</f>
        <v>0</v>
      </c>
      <c r="N4808" s="0" t="n">
        <f aca="false">IF(  AND(  1 = M4808,  0 &lt; L4808  ),  1,  0  )</f>
        <v>0</v>
      </c>
    </row>
    <row r="4809" customFormat="false" ht="12.8" hidden="false" customHeight="false" outlineLevel="0" collapsed="false">
      <c r="A4809" s="5" t="n">
        <v>44804</v>
      </c>
      <c r="B4809" s="6" t="n">
        <f aca="false">YEAR(A4809)</f>
        <v>2022</v>
      </c>
      <c r="C4809" s="7" t="n">
        <v>5699</v>
      </c>
      <c r="D4809" s="8" t="n">
        <f aca="false">AVERAGE($C4805:$C4809)</f>
        <v>5745</v>
      </c>
      <c r="E4809" s="8" t="n">
        <f aca="false">AVERAGE($C4785:$C4809)</f>
        <v>5837.92</v>
      </c>
      <c r="F4809" s="8" t="n">
        <f aca="false">AVERAGE($C4735:$C4809)</f>
        <v>5855.46666666667</v>
      </c>
      <c r="G4809" s="4" t="n">
        <f aca="false">IF(  AND(  F4808 &lt; E4808,  F4809 &lt; E4809,  E4809 &lt; D4809  ),  1,  0  )</f>
        <v>0</v>
      </c>
      <c r="H4809" s="12" t="n">
        <f aca="false">IF(  AND(  1 = G4809,  OR(  0 = $K4809,  2 = $K4809  )  ),  $C4809,  IF(  AND(  NOT(  "-" = H4808  ),  0 &lt; H4808  ),  H4808,  0  )  )</f>
        <v>5971</v>
      </c>
      <c r="I4809" s="4" t="n">
        <f aca="false">IF(  AND(  E4808 &lt; F4808,  D4809 &lt; E4809,  E4809 &lt; F4809  ),  1,  0  )</f>
        <v>1</v>
      </c>
      <c r="J4809" s="12" t="n">
        <f aca="false">IF(  AND(  1 = I4809,  OR(  0 = $K4809,  1 = $K4809  )  ),  $C4809,  IF(  AND(  NOT(  "-" = J4808  ),  0 &lt; J4808  ),  J4808,  0  )  )</f>
        <v>5699</v>
      </c>
      <c r="K4809" s="13" t="n">
        <f aca="false">IF(  1 = G4808,  1,  IF(  1 = I4808,  2,  IF(  OR(  "-" = K4808,  1 = M4808),  0,  K4808  )  )  )</f>
        <v>1</v>
      </c>
      <c r="L4809" s="12" t="n">
        <f aca="false">IF(  AND(  1 = K4809,  1 = M4809  ),  (C4809 - H4809) * 100,  IF(  AND( 2 = K4809,  1 = M4809  ),  (J4809 - C4809) * 100,  0  )  )</f>
        <v>-27200</v>
      </c>
      <c r="M4809" s="6" t="n">
        <f aca="false">IF(  OR(  AND(  1 = K4809,  1 = I4809  ),  AND(  2 =K4809,  1 = G4809  )  ),  1,  0  )</f>
        <v>1</v>
      </c>
      <c r="N4809" s="0" t="n">
        <f aca="false">IF(  AND(  1 = M4809,  0 &lt; L4809  ),  1,  0  )</f>
        <v>0</v>
      </c>
    </row>
    <row r="4810" customFormat="false" ht="12.8" hidden="false" customHeight="false" outlineLevel="0" collapsed="false">
      <c r="A4810" s="5" t="n">
        <v>44805</v>
      </c>
      <c r="B4810" s="6" t="n">
        <f aca="false">YEAR(A4810)</f>
        <v>2022</v>
      </c>
      <c r="C4810" s="7" t="n">
        <v>5711</v>
      </c>
      <c r="D4810" s="8" t="n">
        <f aca="false">AVERAGE($C4806:$C4810)</f>
        <v>5729</v>
      </c>
      <c r="E4810" s="8" t="n">
        <f aca="false">AVERAGE($C4786:$C4810)</f>
        <v>5826.8</v>
      </c>
      <c r="F4810" s="8" t="n">
        <f aca="false">AVERAGE($C4736:$C4810)</f>
        <v>5855.26666666667</v>
      </c>
      <c r="G4810" s="4" t="n">
        <f aca="false">IF(  AND(  F4809 &lt; E4809,  F4810 &lt; E4810,  E4810 &lt; D4810  ),  1,  0  )</f>
        <v>0</v>
      </c>
      <c r="H4810" s="12" t="n">
        <f aca="false">IF(  AND(  1 = G4810,  OR(  0 = $K4810,  2 = $K4810  )  ),  $C4810,  IF(  AND(  NOT(  "-" = H4809  ),  0 &lt; H4809  ),  H4809,  0  )  )</f>
        <v>5971</v>
      </c>
      <c r="I4810" s="4" t="n">
        <f aca="false">IF(  AND(  E4809 &lt; F4809,  D4810 &lt; E4810,  E4810 &lt; F4810  ),  1,  0  )</f>
        <v>1</v>
      </c>
      <c r="J4810" s="12" t="n">
        <f aca="false">IF(  AND(  1 = I4810,  OR(  0 = $K4810,  1 = $K4810  )  ),  $C4810,  IF(  AND(  NOT(  "-" = J4809  ),  0 &lt; J4809  ),  J4809,  0  )  )</f>
        <v>5699</v>
      </c>
      <c r="K4810" s="13" t="n">
        <f aca="false">IF(  1 = G4809,  1,  IF(  1 = I4809,  2,  IF(  OR(  "-" = K4809,  1 = M4809),  0,  K4809  )  )  )</f>
        <v>2</v>
      </c>
      <c r="L4810" s="12" t="n">
        <f aca="false">IF(  AND(  1 = K4810,  1 = M4810  ),  (C4810 - H4810) * 100,  IF(  AND( 2 = K4810,  1 = M4810  ),  (J4810 - C4810) * 100,  0  )  )</f>
        <v>0</v>
      </c>
      <c r="M4810" s="6" t="n">
        <f aca="false">IF(  OR(  AND(  1 = K4810,  1 = I4810  ),  AND(  2 =K4810,  1 = G4810  )  ),  1,  0  )</f>
        <v>0</v>
      </c>
      <c r="N4810" s="0" t="n">
        <f aca="false">IF(  AND(  1 = M4810,  0 &lt; L4810  ),  1,  0  )</f>
        <v>0</v>
      </c>
    </row>
    <row r="4811" customFormat="false" ht="12.8" hidden="false" customHeight="false" outlineLevel="0" collapsed="false">
      <c r="A4811" s="5" t="n">
        <v>44806</v>
      </c>
      <c r="B4811" s="6" t="n">
        <f aca="false">YEAR(A4811)</f>
        <v>2022</v>
      </c>
      <c r="C4811" s="7" t="n">
        <v>5667</v>
      </c>
      <c r="D4811" s="8" t="n">
        <f aca="false">AVERAGE($C4807:$C4811)</f>
        <v>5709.6</v>
      </c>
      <c r="E4811" s="8" t="n">
        <f aca="false">AVERAGE($C4787:$C4811)</f>
        <v>5813.44</v>
      </c>
      <c r="F4811" s="8" t="n">
        <f aca="false">AVERAGE($C4737:$C4811)</f>
        <v>5851.8</v>
      </c>
      <c r="G4811" s="4" t="n">
        <f aca="false">IF(  AND(  F4810 &lt; E4810,  F4811 &lt; E4811,  E4811 &lt; D4811  ),  1,  0  )</f>
        <v>0</v>
      </c>
      <c r="H4811" s="12" t="n">
        <f aca="false">IF(  AND(  1 = G4811,  OR(  0 = $K4811,  2 = $K4811  )  ),  $C4811,  IF(  AND(  NOT(  "-" = H4810  ),  0 &lt; H4810  ),  H4810,  0  )  )</f>
        <v>5971</v>
      </c>
      <c r="I4811" s="4" t="n">
        <f aca="false">IF(  AND(  E4810 &lt; F4810,  D4811 &lt; E4811,  E4811 &lt; F4811  ),  1,  0  )</f>
        <v>1</v>
      </c>
      <c r="J4811" s="12" t="n">
        <f aca="false">IF(  AND(  1 = I4811,  OR(  0 = $K4811,  1 = $K4811  )  ),  $C4811,  IF(  AND(  NOT(  "-" = J4810  ),  0 &lt; J4810  ),  J4810,  0  )  )</f>
        <v>5699</v>
      </c>
      <c r="K4811" s="13" t="n">
        <f aca="false">IF(  1 = G4810,  1,  IF(  1 = I4810,  2,  IF(  OR(  "-" = K4810,  1 = M4810),  0,  K4810  )  )  )</f>
        <v>2</v>
      </c>
      <c r="L4811" s="12" t="n">
        <f aca="false">IF(  AND(  1 = K4811,  1 = M4811  ),  (C4811 - H4811) * 100,  IF(  AND( 2 = K4811,  1 = M4811  ),  (J4811 - C4811) * 100,  0  )  )</f>
        <v>0</v>
      </c>
      <c r="M4811" s="6" t="n">
        <f aca="false">IF(  OR(  AND(  1 = K4811,  1 = I4811  ),  AND(  2 =K4811,  1 = G4811  )  ),  1,  0  )</f>
        <v>0</v>
      </c>
      <c r="N4811" s="0" t="n">
        <f aca="false">IF(  AND(  1 = M4811,  0 &lt; L4811  ),  1,  0  )</f>
        <v>0</v>
      </c>
    </row>
    <row r="4812" customFormat="false" ht="12.8" hidden="false" customHeight="false" outlineLevel="0" collapsed="false">
      <c r="A4812" s="5" t="n">
        <v>44809</v>
      </c>
      <c r="B4812" s="6" t="n">
        <f aca="false">YEAR(A4812)</f>
        <v>2022</v>
      </c>
      <c r="C4812" s="7" t="n">
        <v>5643</v>
      </c>
      <c r="D4812" s="8" t="n">
        <f aca="false">AVERAGE($C4808:$C4812)</f>
        <v>5693.4</v>
      </c>
      <c r="E4812" s="8" t="n">
        <f aca="false">AVERAGE($C4788:$C4812)</f>
        <v>5800.32</v>
      </c>
      <c r="F4812" s="8" t="n">
        <f aca="false">AVERAGE($C4738:$C4812)</f>
        <v>5848.16</v>
      </c>
      <c r="G4812" s="4" t="n">
        <f aca="false">IF(  AND(  F4811 &lt; E4811,  F4812 &lt; E4812,  E4812 &lt; D4812  ),  1,  0  )</f>
        <v>0</v>
      </c>
      <c r="H4812" s="12" t="n">
        <f aca="false">IF(  AND(  1 = G4812,  OR(  0 = $K4812,  2 = $K4812  )  ),  $C4812,  IF(  AND(  NOT(  "-" = H4811  ),  0 &lt; H4811  ),  H4811,  0  )  )</f>
        <v>5971</v>
      </c>
      <c r="I4812" s="4" t="n">
        <f aca="false">IF(  AND(  E4811 &lt; F4811,  D4812 &lt; E4812,  E4812 &lt; F4812  ),  1,  0  )</f>
        <v>1</v>
      </c>
      <c r="J4812" s="12" t="n">
        <f aca="false">IF(  AND(  1 = I4812,  OR(  0 = $K4812,  1 = $K4812  )  ),  $C4812,  IF(  AND(  NOT(  "-" = J4811  ),  0 &lt; J4811  ),  J4811,  0  )  )</f>
        <v>5699</v>
      </c>
      <c r="K4812" s="13" t="n">
        <f aca="false">IF(  1 = G4811,  1,  IF(  1 = I4811,  2,  IF(  OR(  "-" = K4811,  1 = M4811),  0,  K4811  )  )  )</f>
        <v>2</v>
      </c>
      <c r="L4812" s="12" t="n">
        <f aca="false">IF(  AND(  1 = K4812,  1 = M4812  ),  (C4812 - H4812) * 100,  IF(  AND( 2 = K4812,  1 = M4812  ),  (J4812 - C4812) * 100,  0  )  )</f>
        <v>0</v>
      </c>
      <c r="M4812" s="6" t="n">
        <f aca="false">IF(  OR(  AND(  1 = K4812,  1 = I4812  ),  AND(  2 =K4812,  1 = G4812  )  ),  1,  0  )</f>
        <v>0</v>
      </c>
      <c r="N4812" s="0" t="n">
        <f aca="false">IF(  AND(  1 = M4812,  0 &lt; L4812  ),  1,  0  )</f>
        <v>0</v>
      </c>
    </row>
    <row r="4813" customFormat="false" ht="12.8" hidden="false" customHeight="false" outlineLevel="0" collapsed="false">
      <c r="A4813" s="5" t="n">
        <v>44810</v>
      </c>
      <c r="B4813" s="6" t="n">
        <f aca="false">YEAR(A4813)</f>
        <v>2022</v>
      </c>
      <c r="C4813" s="7" t="n">
        <v>5708</v>
      </c>
      <c r="D4813" s="8" t="n">
        <f aca="false">AVERAGE($C4809:$C4813)</f>
        <v>5685.6</v>
      </c>
      <c r="E4813" s="8" t="n">
        <f aca="false">AVERAGE($C4789:$C4813)</f>
        <v>5792.92</v>
      </c>
      <c r="F4813" s="8" t="n">
        <f aca="false">AVERAGE($C4739:$C4813)</f>
        <v>5845.21333333333</v>
      </c>
      <c r="G4813" s="4" t="n">
        <f aca="false">IF(  AND(  F4812 &lt; E4812,  F4813 &lt; E4813,  E4813 &lt; D4813  ),  1,  0  )</f>
        <v>0</v>
      </c>
      <c r="H4813" s="12" t="n">
        <f aca="false">IF(  AND(  1 = G4813,  OR(  0 = $K4813,  2 = $K4813  )  ),  $C4813,  IF(  AND(  NOT(  "-" = H4812  ),  0 &lt; H4812  ),  H4812,  0  )  )</f>
        <v>5971</v>
      </c>
      <c r="I4813" s="4" t="n">
        <f aca="false">IF(  AND(  E4812 &lt; F4812,  D4813 &lt; E4813,  E4813 &lt; F4813  ),  1,  0  )</f>
        <v>1</v>
      </c>
      <c r="J4813" s="12" t="n">
        <f aca="false">IF(  AND(  1 = I4813,  OR(  0 = $K4813,  1 = $K4813  )  ),  $C4813,  IF(  AND(  NOT(  "-" = J4812  ),  0 &lt; J4812  ),  J4812,  0  )  )</f>
        <v>5699</v>
      </c>
      <c r="K4813" s="13" t="n">
        <f aca="false">IF(  1 = G4812,  1,  IF(  1 = I4812,  2,  IF(  OR(  "-" = K4812,  1 = M4812),  0,  K4812  )  )  )</f>
        <v>2</v>
      </c>
      <c r="L4813" s="12" t="n">
        <f aca="false">IF(  AND(  1 = K4813,  1 = M4813  ),  (C4813 - H4813) * 100,  IF(  AND( 2 = K4813,  1 = M4813  ),  (J4813 - C4813) * 100,  0  )  )</f>
        <v>0</v>
      </c>
      <c r="M4813" s="6" t="n">
        <f aca="false">IF(  OR(  AND(  1 = K4813,  1 = I4813  ),  AND(  2 =K4813,  1 = G4813  )  ),  1,  0  )</f>
        <v>0</v>
      </c>
      <c r="N4813" s="0" t="n">
        <f aca="false">IF(  AND(  1 = M4813,  0 &lt; L4813  ),  1,  0  )</f>
        <v>0</v>
      </c>
    </row>
    <row r="4814" customFormat="false" ht="12.8" hidden="false" customHeight="false" outlineLevel="0" collapsed="false">
      <c r="A4814" s="5" t="n">
        <v>44811</v>
      </c>
      <c r="B4814" s="6" t="n">
        <f aca="false">YEAR(A4814)</f>
        <v>2022</v>
      </c>
      <c r="C4814" s="7" t="n">
        <v>5770</v>
      </c>
      <c r="D4814" s="8" t="n">
        <f aca="false">AVERAGE($C4810:$C4814)</f>
        <v>5699.8</v>
      </c>
      <c r="E4814" s="8" t="n">
        <f aca="false">AVERAGE($C4790:$C4814)</f>
        <v>5792.52</v>
      </c>
      <c r="F4814" s="8" t="n">
        <f aca="false">AVERAGE($C4740:$C4814)</f>
        <v>5842.4</v>
      </c>
      <c r="G4814" s="4" t="n">
        <f aca="false">IF(  AND(  F4813 &lt; E4813,  F4814 &lt; E4814,  E4814 &lt; D4814  ),  1,  0  )</f>
        <v>0</v>
      </c>
      <c r="H4814" s="12" t="n">
        <f aca="false">IF(  AND(  1 = G4814,  OR(  0 = $K4814,  2 = $K4814  )  ),  $C4814,  IF(  AND(  NOT(  "-" = H4813  ),  0 &lt; H4813  ),  H4813,  0  )  )</f>
        <v>5971</v>
      </c>
      <c r="I4814" s="4" t="n">
        <f aca="false">IF(  AND(  E4813 &lt; F4813,  D4814 &lt; E4814,  E4814 &lt; F4814  ),  1,  0  )</f>
        <v>1</v>
      </c>
      <c r="J4814" s="12" t="n">
        <f aca="false">IF(  AND(  1 = I4814,  OR(  0 = $K4814,  1 = $K4814  )  ),  $C4814,  IF(  AND(  NOT(  "-" = J4813  ),  0 &lt; J4813  ),  J4813,  0  )  )</f>
        <v>5699</v>
      </c>
      <c r="K4814" s="13" t="n">
        <f aca="false">IF(  1 = G4813,  1,  IF(  1 = I4813,  2,  IF(  OR(  "-" = K4813,  1 = M4813),  0,  K4813  )  )  )</f>
        <v>2</v>
      </c>
      <c r="L4814" s="12" t="n">
        <f aca="false">IF(  AND(  1 = K4814,  1 = M4814  ),  (C4814 - H4814) * 100,  IF(  AND( 2 = K4814,  1 = M4814  ),  (J4814 - C4814) * 100,  0  )  )</f>
        <v>0</v>
      </c>
      <c r="M4814" s="6" t="n">
        <f aca="false">IF(  OR(  AND(  1 = K4814,  1 = I4814  ),  AND(  2 =K4814,  1 = G4814  )  ),  1,  0  )</f>
        <v>0</v>
      </c>
      <c r="N4814" s="0" t="n">
        <f aca="false">IF(  AND(  1 = M4814,  0 &lt; L4814  ),  1,  0  )</f>
        <v>0</v>
      </c>
    </row>
    <row r="4815" customFormat="false" ht="12.8" hidden="false" customHeight="false" outlineLevel="0" collapsed="false">
      <c r="A4815" s="5" t="n">
        <v>44812</v>
      </c>
      <c r="B4815" s="6" t="n">
        <f aca="false">YEAR(A4815)</f>
        <v>2022</v>
      </c>
      <c r="C4815" s="7" t="n">
        <v>5851</v>
      </c>
      <c r="D4815" s="8" t="n">
        <f aca="false">AVERAGE($C4811:$C4815)</f>
        <v>5727.8</v>
      </c>
      <c r="E4815" s="8" t="n">
        <f aca="false">AVERAGE($C4791:$C4815)</f>
        <v>5799.76</v>
      </c>
      <c r="F4815" s="8" t="n">
        <f aca="false">AVERAGE($C4741:$C4815)</f>
        <v>5840.76</v>
      </c>
      <c r="G4815" s="4" t="n">
        <f aca="false">IF(  AND(  F4814 &lt; E4814,  F4815 &lt; E4815,  E4815 &lt; D4815  ),  1,  0  )</f>
        <v>0</v>
      </c>
      <c r="H4815" s="12" t="n">
        <f aca="false">IF(  AND(  1 = G4815,  OR(  0 = $K4815,  2 = $K4815  )  ),  $C4815,  IF(  AND(  NOT(  "-" = H4814  ),  0 &lt; H4814  ),  H4814,  0  )  )</f>
        <v>5971</v>
      </c>
      <c r="I4815" s="4" t="n">
        <f aca="false">IF(  AND(  E4814 &lt; F4814,  D4815 &lt; E4815,  E4815 &lt; F4815  ),  1,  0  )</f>
        <v>1</v>
      </c>
      <c r="J4815" s="12" t="n">
        <f aca="false">IF(  AND(  1 = I4815,  OR(  0 = $K4815,  1 = $K4815  )  ),  $C4815,  IF(  AND(  NOT(  "-" = J4814  ),  0 &lt; J4814  ),  J4814,  0  )  )</f>
        <v>5699</v>
      </c>
      <c r="K4815" s="13" t="n">
        <f aca="false">IF(  1 = G4814,  1,  IF(  1 = I4814,  2,  IF(  OR(  "-" = K4814,  1 = M4814),  0,  K4814  )  )  )</f>
        <v>2</v>
      </c>
      <c r="L4815" s="12" t="n">
        <f aca="false">IF(  AND(  1 = K4815,  1 = M4815  ),  (C4815 - H4815) * 100,  IF(  AND( 2 = K4815,  1 = M4815  ),  (J4815 - C4815) * 100,  0  )  )</f>
        <v>0</v>
      </c>
      <c r="M4815" s="6" t="n">
        <f aca="false">IF(  OR(  AND(  1 = K4815,  1 = I4815  ),  AND(  2 =K4815,  1 = G4815  )  ),  1,  0  )</f>
        <v>0</v>
      </c>
      <c r="N4815" s="0" t="n">
        <f aca="false">IF(  AND(  1 = M4815,  0 &lt; L4815  ),  1,  0  )</f>
        <v>0</v>
      </c>
    </row>
    <row r="4816" customFormat="false" ht="12.8" hidden="false" customHeight="false" outlineLevel="0" collapsed="false">
      <c r="A4816" s="5" t="n">
        <v>44813</v>
      </c>
      <c r="B4816" s="6" t="n">
        <f aca="false">YEAR(A4816)</f>
        <v>2022</v>
      </c>
      <c r="C4816" s="7" t="n">
        <v>5828</v>
      </c>
      <c r="D4816" s="8" t="n">
        <f aca="false">AVERAGE($C4812:$C4816)</f>
        <v>5760</v>
      </c>
      <c r="E4816" s="8" t="n">
        <f aca="false">AVERAGE($C4792:$C4816)</f>
        <v>5805.16</v>
      </c>
      <c r="F4816" s="8" t="n">
        <f aca="false">AVERAGE($C4742:$C4816)</f>
        <v>5842.2</v>
      </c>
      <c r="G4816" s="4" t="n">
        <f aca="false">IF(  AND(  F4815 &lt; E4815,  F4816 &lt; E4816,  E4816 &lt; D4816  ),  1,  0  )</f>
        <v>0</v>
      </c>
      <c r="H4816" s="12" t="n">
        <f aca="false">IF(  AND(  1 = G4816,  OR(  0 = $K4816,  2 = $K4816  )  ),  $C4816,  IF(  AND(  NOT(  "-" = H4815  ),  0 &lt; H4815  ),  H4815,  0  )  )</f>
        <v>5971</v>
      </c>
      <c r="I4816" s="4" t="n">
        <f aca="false">IF(  AND(  E4815 &lt; F4815,  D4816 &lt; E4816,  E4816 &lt; F4816  ),  1,  0  )</f>
        <v>1</v>
      </c>
      <c r="J4816" s="12" t="n">
        <f aca="false">IF(  AND(  1 = I4816,  OR(  0 = $K4816,  1 = $K4816  )  ),  $C4816,  IF(  AND(  NOT(  "-" = J4815  ),  0 &lt; J4815  ),  J4815,  0  )  )</f>
        <v>5699</v>
      </c>
      <c r="K4816" s="13" t="n">
        <f aca="false">IF(  1 = G4815,  1,  IF(  1 = I4815,  2,  IF(  OR(  "-" = K4815,  1 = M4815),  0,  K4815  )  )  )</f>
        <v>2</v>
      </c>
      <c r="L4816" s="12" t="n">
        <f aca="false">IF(  AND(  1 = K4816,  1 = M4816  ),  (C4816 - H4816) * 100,  IF(  AND( 2 = K4816,  1 = M4816  ),  (J4816 - C4816) * 100,  0  )  )</f>
        <v>0</v>
      </c>
      <c r="M4816" s="6" t="n">
        <f aca="false">IF(  OR(  AND(  1 = K4816,  1 = I4816  ),  AND(  2 =K4816,  1 = G4816  )  ),  1,  0  )</f>
        <v>0</v>
      </c>
      <c r="N4816" s="0" t="n">
        <f aca="false">IF(  AND(  1 = M4816,  0 &lt; L4816  ),  1,  0  )</f>
        <v>0</v>
      </c>
    </row>
    <row r="4817" customFormat="false" ht="12.8" hidden="false" customHeight="false" outlineLevel="0" collapsed="false">
      <c r="A4817" s="5" t="n">
        <v>44816</v>
      </c>
      <c r="B4817" s="6" t="n">
        <f aca="false">YEAR(A4817)</f>
        <v>2022</v>
      </c>
      <c r="C4817" s="7" t="n">
        <v>5896</v>
      </c>
      <c r="D4817" s="8" t="n">
        <f aca="false">AVERAGE($C4813:$C4817)</f>
        <v>5810.6</v>
      </c>
      <c r="E4817" s="8" t="n">
        <f aca="false">AVERAGE($C4793:$C4817)</f>
        <v>5806.12</v>
      </c>
      <c r="F4817" s="8" t="n">
        <f aca="false">AVERAGE($C4743:$C4817)</f>
        <v>5844.16</v>
      </c>
      <c r="G4817" s="4" t="n">
        <f aca="false">IF(  AND(  F4816 &lt; E4816,  F4817 &lt; E4817,  E4817 &lt; D4817  ),  1,  0  )</f>
        <v>0</v>
      </c>
      <c r="H4817" s="12" t="n">
        <f aca="false">IF(  AND(  1 = G4817,  OR(  0 = $K4817,  2 = $K4817  )  ),  $C4817,  IF(  AND(  NOT(  "-" = H4816  ),  0 &lt; H4816  ),  H4816,  0  )  )</f>
        <v>5971</v>
      </c>
      <c r="I4817" s="4" t="n">
        <f aca="false">IF(  AND(  E4816 &lt; F4816,  D4817 &lt; E4817,  E4817 &lt; F4817  ),  1,  0  )</f>
        <v>0</v>
      </c>
      <c r="J4817" s="12" t="n">
        <f aca="false">IF(  AND(  1 = I4817,  OR(  0 = $K4817,  1 = $K4817  )  ),  $C4817,  IF(  AND(  NOT(  "-" = J4816  ),  0 &lt; J4816  ),  J4816,  0  )  )</f>
        <v>5699</v>
      </c>
      <c r="K4817" s="13" t="n">
        <f aca="false">IF(  1 = G4816,  1,  IF(  1 = I4816,  2,  IF(  OR(  "-" = K4816,  1 = M4816),  0,  K4816  )  )  )</f>
        <v>2</v>
      </c>
      <c r="L4817" s="12" t="n">
        <f aca="false">IF(  AND(  1 = K4817,  1 = M4817  ),  (C4817 - H4817) * 100,  IF(  AND( 2 = K4817,  1 = M4817  ),  (J4817 - C4817) * 100,  0  )  )</f>
        <v>0</v>
      </c>
      <c r="M4817" s="6" t="n">
        <f aca="false">IF(  OR(  AND(  1 = K4817,  1 = I4817  ),  AND(  2 =K4817,  1 = G4817  )  ),  1,  0  )</f>
        <v>0</v>
      </c>
      <c r="N4817" s="0" t="n">
        <f aca="false">IF(  AND(  1 = M4817,  0 &lt; L4817  ),  1,  0  )</f>
        <v>0</v>
      </c>
    </row>
    <row r="4818" customFormat="false" ht="12.8" hidden="false" customHeight="false" outlineLevel="0" collapsed="false">
      <c r="A4818" s="5" t="n">
        <v>44817</v>
      </c>
      <c r="B4818" s="6" t="n">
        <f aca="false">YEAR(A4818)</f>
        <v>2022</v>
      </c>
      <c r="C4818" s="7" t="n">
        <v>6221</v>
      </c>
      <c r="D4818" s="8" t="n">
        <f aca="false">AVERAGE($C4814:$C4818)</f>
        <v>5913.2</v>
      </c>
      <c r="E4818" s="8" t="n">
        <f aca="false">AVERAGE($C4794:$C4818)</f>
        <v>5824.12</v>
      </c>
      <c r="F4818" s="8" t="n">
        <f aca="false">AVERAGE($C4744:$C4818)</f>
        <v>5851.50666666667</v>
      </c>
      <c r="G4818" s="4" t="n">
        <f aca="false">IF(  AND(  F4817 &lt; E4817,  F4818 &lt; E4818,  E4818 &lt; D4818  ),  1,  0  )</f>
        <v>0</v>
      </c>
      <c r="H4818" s="12" t="n">
        <f aca="false">IF(  AND(  1 = G4818,  OR(  0 = $K4818,  2 = $K4818  )  ),  $C4818,  IF(  AND(  NOT(  "-" = H4817  ),  0 &lt; H4817  ),  H4817,  0  )  )</f>
        <v>5971</v>
      </c>
      <c r="I4818" s="4" t="n">
        <f aca="false">IF(  AND(  E4817 &lt; F4817,  D4818 &lt; E4818,  E4818 &lt; F4818  ),  1,  0  )</f>
        <v>0</v>
      </c>
      <c r="J4818" s="12" t="n">
        <f aca="false">IF(  AND(  1 = I4818,  OR(  0 = $K4818,  1 = $K4818  )  ),  $C4818,  IF(  AND(  NOT(  "-" = J4817  ),  0 &lt; J4817  ),  J4817,  0  )  )</f>
        <v>5699</v>
      </c>
      <c r="K4818" s="13" t="n">
        <f aca="false">IF(  1 = G4817,  1,  IF(  1 = I4817,  2,  IF(  OR(  "-" = K4817,  1 = M4817),  0,  K4817  )  )  )</f>
        <v>2</v>
      </c>
      <c r="L4818" s="12" t="n">
        <f aca="false">IF(  AND(  1 = K4818,  1 = M4818  ),  (C4818 - H4818) * 100,  IF(  AND( 2 = K4818,  1 = M4818  ),  (J4818 - C4818) * 100,  0  )  )</f>
        <v>0</v>
      </c>
      <c r="M4818" s="6" t="n">
        <f aca="false">IF(  OR(  AND(  1 = K4818,  1 = I4818  ),  AND(  2 =K4818,  1 = G4818  )  ),  1,  0  )</f>
        <v>0</v>
      </c>
      <c r="N4818" s="0" t="n">
        <f aca="false">IF(  AND(  1 = M4818,  0 &lt; L4818  ),  1,  0  )</f>
        <v>0</v>
      </c>
    </row>
    <row r="4819" customFormat="false" ht="12.8" hidden="false" customHeight="false" outlineLevel="0" collapsed="false">
      <c r="A4819" s="5" t="n">
        <v>44818</v>
      </c>
      <c r="B4819" s="6" t="n">
        <f aca="false">YEAR(A4819)</f>
        <v>2022</v>
      </c>
      <c r="C4819" s="7" t="n">
        <v>6136</v>
      </c>
      <c r="D4819" s="8" t="n">
        <f aca="false">AVERAGE($C4815:$C4819)</f>
        <v>5986.4</v>
      </c>
      <c r="E4819" s="8" t="n">
        <f aca="false">AVERAGE($C4795:$C4819)</f>
        <v>5840.36</v>
      </c>
      <c r="F4819" s="8" t="n">
        <f aca="false">AVERAGE($C4745:$C4819)</f>
        <v>5855.54666666667</v>
      </c>
      <c r="G4819" s="4" t="n">
        <f aca="false">IF(  AND(  F4818 &lt; E4818,  F4819 &lt; E4819,  E4819 &lt; D4819  ),  1,  0  )</f>
        <v>0</v>
      </c>
      <c r="H4819" s="12" t="n">
        <f aca="false">IF(  AND(  1 = G4819,  OR(  0 = $K4819,  2 = $K4819  )  ),  $C4819,  IF(  AND(  NOT(  "-" = H4818  ),  0 &lt; H4818  ),  H4818,  0  )  )</f>
        <v>5971</v>
      </c>
      <c r="I4819" s="4" t="n">
        <f aca="false">IF(  AND(  E4818 &lt; F4818,  D4819 &lt; E4819,  E4819 &lt; F4819  ),  1,  0  )</f>
        <v>0</v>
      </c>
      <c r="J4819" s="12" t="n">
        <f aca="false">IF(  AND(  1 = I4819,  OR(  0 = $K4819,  1 = $K4819  )  ),  $C4819,  IF(  AND(  NOT(  "-" = J4818  ),  0 &lt; J4818  ),  J4818,  0  )  )</f>
        <v>5699</v>
      </c>
      <c r="K4819" s="13" t="n">
        <f aca="false">IF(  1 = G4818,  1,  IF(  1 = I4818,  2,  IF(  OR(  "-" = K4818,  1 = M4818),  0,  K4818  )  )  )</f>
        <v>2</v>
      </c>
      <c r="L4819" s="12" t="n">
        <f aca="false">IF(  AND(  1 = K4819,  1 = M4819  ),  (C4819 - H4819) * 100,  IF(  AND( 2 = K4819,  1 = M4819  ),  (J4819 - C4819) * 100,  0  )  )</f>
        <v>0</v>
      </c>
      <c r="M4819" s="6" t="n">
        <f aca="false">IF(  OR(  AND(  1 = K4819,  1 = I4819  ),  AND(  2 =K4819,  1 = G4819  )  ),  1,  0  )</f>
        <v>0</v>
      </c>
      <c r="N4819" s="0" t="n">
        <f aca="false">IF(  AND(  1 = M4819,  0 &lt; L4819  ),  1,  0  )</f>
        <v>0</v>
      </c>
    </row>
    <row r="4820" customFormat="false" ht="12.8" hidden="false" customHeight="false" outlineLevel="0" collapsed="false">
      <c r="A4820" s="5" t="n">
        <v>44819</v>
      </c>
      <c r="B4820" s="6" t="n">
        <f aca="false">YEAR(A4820)</f>
        <v>2022</v>
      </c>
      <c r="C4820" s="7" t="n">
        <v>6240</v>
      </c>
      <c r="D4820" s="8" t="n">
        <f aca="false">AVERAGE($C4816:$C4820)</f>
        <v>6064.2</v>
      </c>
      <c r="E4820" s="8" t="n">
        <f aca="false">AVERAGE($C4796:$C4820)</f>
        <v>5861.72</v>
      </c>
      <c r="F4820" s="8" t="n">
        <f aca="false">AVERAGE($C4746:$C4820)</f>
        <v>5862.18666666667</v>
      </c>
      <c r="G4820" s="4" t="n">
        <f aca="false">IF(  AND(  F4819 &lt; E4819,  F4820 &lt; E4820,  E4820 &lt; D4820  ),  1,  0  )</f>
        <v>0</v>
      </c>
      <c r="H4820" s="12" t="n">
        <f aca="false">IF(  AND(  1 = G4820,  OR(  0 = $K4820,  2 = $K4820  )  ),  $C4820,  IF(  AND(  NOT(  "-" = H4819  ),  0 &lt; H4819  ),  H4819,  0  )  )</f>
        <v>5971</v>
      </c>
      <c r="I4820" s="4" t="n">
        <f aca="false">IF(  AND(  E4819 &lt; F4819,  D4820 &lt; E4820,  E4820 &lt; F4820  ),  1,  0  )</f>
        <v>0</v>
      </c>
      <c r="J4820" s="12" t="n">
        <f aca="false">IF(  AND(  1 = I4820,  OR(  0 = $K4820,  1 = $K4820  )  ),  $C4820,  IF(  AND(  NOT(  "-" = J4819  ),  0 &lt; J4819  ),  J4819,  0  )  )</f>
        <v>5699</v>
      </c>
      <c r="K4820" s="13" t="n">
        <f aca="false">IF(  1 = G4819,  1,  IF(  1 = I4819,  2,  IF(  OR(  "-" = K4819,  1 = M4819),  0,  K4819  )  )  )</f>
        <v>2</v>
      </c>
      <c r="L4820" s="12" t="n">
        <f aca="false">IF(  AND(  1 = K4820,  1 = M4820  ),  (C4820 - H4820) * 100,  IF(  AND( 2 = K4820,  1 = M4820  ),  (J4820 - C4820) * 100,  0  )  )</f>
        <v>0</v>
      </c>
      <c r="M4820" s="6" t="n">
        <f aca="false">IF(  OR(  AND(  1 = K4820,  1 = I4820  ),  AND(  2 =K4820,  1 = G4820  )  ),  1,  0  )</f>
        <v>0</v>
      </c>
      <c r="N4820" s="0" t="n">
        <f aca="false">IF(  AND(  1 = M4820,  0 &lt; L4820  ),  1,  0  )</f>
        <v>0</v>
      </c>
    </row>
    <row r="4821" customFormat="false" ht="12.8" hidden="false" customHeight="false" outlineLevel="0" collapsed="false">
      <c r="A4821" s="5" t="n">
        <v>44820</v>
      </c>
      <c r="B4821" s="6" t="n">
        <f aca="false">YEAR(A4821)</f>
        <v>2022</v>
      </c>
      <c r="C4821" s="7" t="n">
        <v>6109</v>
      </c>
      <c r="D4821" s="8" t="n">
        <f aca="false">AVERAGE($C4817:$C4821)</f>
        <v>6120.4</v>
      </c>
      <c r="E4821" s="8" t="n">
        <f aca="false">AVERAGE($C4797:$C4821)</f>
        <v>5876.96</v>
      </c>
      <c r="F4821" s="8" t="n">
        <f aca="false">AVERAGE($C4747:$C4821)</f>
        <v>5865.74666666667</v>
      </c>
      <c r="G4821" s="4" t="n">
        <f aca="false">IF(  AND(  F4820 &lt; E4820,  F4821 &lt; E4821,  E4821 &lt; D4821  ),  1,  0  )</f>
        <v>0</v>
      </c>
      <c r="H4821" s="12" t="n">
        <f aca="false">IF(  AND(  1 = G4821,  OR(  0 = $K4821,  2 = $K4821  )  ),  $C4821,  IF(  AND(  NOT(  "-" = H4820  ),  0 &lt; H4820  ),  H4820,  0  )  )</f>
        <v>5971</v>
      </c>
      <c r="I4821" s="4" t="n">
        <f aca="false">IF(  AND(  E4820 &lt; F4820,  D4821 &lt; E4821,  E4821 &lt; F4821  ),  1,  0  )</f>
        <v>0</v>
      </c>
      <c r="J4821" s="12" t="n">
        <f aca="false">IF(  AND(  1 = I4821,  OR(  0 = $K4821,  1 = $K4821  )  ),  $C4821,  IF(  AND(  NOT(  "-" = J4820  ),  0 &lt; J4820  ),  J4820,  0  )  )</f>
        <v>5699</v>
      </c>
      <c r="K4821" s="13" t="n">
        <f aca="false">IF(  1 = G4820,  1,  IF(  1 = I4820,  2,  IF(  OR(  "-" = K4820,  1 = M4820),  0,  K4820  )  )  )</f>
        <v>2</v>
      </c>
      <c r="L4821" s="12" t="n">
        <f aca="false">IF(  AND(  1 = K4821,  1 = M4821  ),  (C4821 - H4821) * 100,  IF(  AND( 2 = K4821,  1 = M4821  ),  (J4821 - C4821) * 100,  0  )  )</f>
        <v>0</v>
      </c>
      <c r="M4821" s="6" t="n">
        <f aca="false">IF(  OR(  AND(  1 = K4821,  1 = I4821  ),  AND(  2 =K4821,  1 = G4821  )  ),  1,  0  )</f>
        <v>0</v>
      </c>
      <c r="N4821" s="0" t="n">
        <f aca="false">IF(  AND(  1 = M4821,  0 &lt; L4821  ),  1,  0  )</f>
        <v>0</v>
      </c>
    </row>
    <row r="4822" customFormat="false" ht="12.8" hidden="false" customHeight="false" outlineLevel="0" collapsed="false">
      <c r="A4822" s="5" t="n">
        <v>44824</v>
      </c>
      <c r="B4822" s="6" t="n">
        <f aca="false">YEAR(A4822)</f>
        <v>2022</v>
      </c>
      <c r="C4822" s="7" t="n">
        <v>6183</v>
      </c>
      <c r="D4822" s="8" t="n">
        <f aca="false">AVERAGE($C4818:$C4822)</f>
        <v>6177.8</v>
      </c>
      <c r="E4822" s="8" t="n">
        <f aca="false">AVERAGE($C4798:$C4822)</f>
        <v>5893.12</v>
      </c>
      <c r="F4822" s="8" t="n">
        <f aca="false">AVERAGE($C4748:$C4822)</f>
        <v>5871.56</v>
      </c>
      <c r="G4822" s="4" t="n">
        <f aca="false">IF(  AND(  F4821 &lt; E4821,  F4822 &lt; E4822,  E4822 &lt; D4822  ),  1,  0  )</f>
        <v>1</v>
      </c>
      <c r="H4822" s="12" t="n">
        <f aca="false">IF(  AND(  1 = G4822,  OR(  0 = $K4822,  2 = $K4822  )  ),  $C4822,  IF(  AND(  NOT(  "-" = H4821  ),  0 &lt; H4821  ),  H4821,  0  )  )</f>
        <v>6183</v>
      </c>
      <c r="I4822" s="4" t="n">
        <f aca="false">IF(  AND(  E4821 &lt; F4821,  D4822 &lt; E4822,  E4822 &lt; F4822  ),  1,  0  )</f>
        <v>0</v>
      </c>
      <c r="J4822" s="12" t="n">
        <f aca="false">IF(  AND(  1 = I4822,  OR(  0 = $K4822,  1 = $K4822  )  ),  $C4822,  IF(  AND(  NOT(  "-" = J4821  ),  0 &lt; J4821  ),  J4821,  0  )  )</f>
        <v>5699</v>
      </c>
      <c r="K4822" s="13" t="n">
        <f aca="false">IF(  1 = G4821,  1,  IF(  1 = I4821,  2,  IF(  OR(  "-" = K4821,  1 = M4821),  0,  K4821  )  )  )</f>
        <v>2</v>
      </c>
      <c r="L4822" s="12" t="n">
        <f aca="false">IF(  AND(  1 = K4822,  1 = M4822  ),  (C4822 - H4822) * 100,  IF(  AND( 2 = K4822,  1 = M4822  ),  (J4822 - C4822) * 100,  0  )  )</f>
        <v>-48400</v>
      </c>
      <c r="M4822" s="6" t="n">
        <f aca="false">IF(  OR(  AND(  1 = K4822,  1 = I4822  ),  AND(  2 =K4822,  1 = G4822  )  ),  1,  0  )</f>
        <v>1</v>
      </c>
      <c r="N4822" s="0" t="n">
        <f aca="false">IF(  AND(  1 = M4822,  0 &lt; L4822  ),  1,  0  )</f>
        <v>0</v>
      </c>
    </row>
    <row r="4823" customFormat="false" ht="12.8" hidden="false" customHeight="false" outlineLevel="0" collapsed="false">
      <c r="A4823" s="5" t="n">
        <v>44825</v>
      </c>
      <c r="B4823" s="6" t="n">
        <f aca="false">YEAR(A4823)</f>
        <v>2022</v>
      </c>
      <c r="C4823" s="7" t="n">
        <v>6110</v>
      </c>
      <c r="D4823" s="8" t="n">
        <f aca="false">AVERAGE($C4819:$C4823)</f>
        <v>6155.6</v>
      </c>
      <c r="E4823" s="8" t="n">
        <f aca="false">AVERAGE($C4799:$C4823)</f>
        <v>5904.08</v>
      </c>
      <c r="F4823" s="8" t="n">
        <f aca="false">AVERAGE($C4749:$C4823)</f>
        <v>5876.50666666667</v>
      </c>
      <c r="G4823" s="4" t="n">
        <f aca="false">IF(  AND(  F4822 &lt; E4822,  F4823 &lt; E4823,  E4823 &lt; D4823  ),  1,  0  )</f>
        <v>1</v>
      </c>
      <c r="H4823" s="12" t="n">
        <f aca="false">IF(  AND(  1 = G4823,  OR(  0 = $K4823,  2 = $K4823  )  ),  $C4823,  IF(  AND(  NOT(  "-" = H4822  ),  0 &lt; H4822  ),  H4822,  0  )  )</f>
        <v>6183</v>
      </c>
      <c r="I4823" s="4" t="n">
        <f aca="false">IF(  AND(  E4822 &lt; F4822,  D4823 &lt; E4823,  E4823 &lt; F4823  ),  1,  0  )</f>
        <v>0</v>
      </c>
      <c r="J4823" s="12" t="n">
        <f aca="false">IF(  AND(  1 = I4823,  OR(  0 = $K4823,  1 = $K4823  )  ),  $C4823,  IF(  AND(  NOT(  "-" = J4822  ),  0 &lt; J4822  ),  J4822,  0  )  )</f>
        <v>5699</v>
      </c>
      <c r="K4823" s="13" t="n">
        <f aca="false">IF(  1 = G4822,  1,  IF(  1 = I4822,  2,  IF(  OR(  "-" = K4822,  1 = M4822),  0,  K4822  )  )  )</f>
        <v>1</v>
      </c>
      <c r="L4823" s="12" t="n">
        <f aca="false">IF(  AND(  1 = K4823,  1 = M4823  ),  (C4823 - H4823) * 100,  IF(  AND( 2 = K4823,  1 = M4823  ),  (J4823 - C4823) * 100,  0  )  )</f>
        <v>0</v>
      </c>
      <c r="M4823" s="6" t="n">
        <f aca="false">IF(  OR(  AND(  1 = K4823,  1 = I4823  ),  AND(  2 =K4823,  1 = G4823  )  ),  1,  0  )</f>
        <v>0</v>
      </c>
      <c r="N4823" s="0" t="n">
        <f aca="false">IF(  AND(  1 = M4823,  0 &lt; L4823  ),  1,  0  )</f>
        <v>0</v>
      </c>
    </row>
    <row r="4824" customFormat="false" ht="12.8" hidden="false" customHeight="false" outlineLevel="0" collapsed="false">
      <c r="A4824" s="5" t="n">
        <v>44826</v>
      </c>
      <c r="B4824" s="6" t="n">
        <f aca="false">YEAR(A4824)</f>
        <v>2022</v>
      </c>
      <c r="C4824" s="7" t="n">
        <v>6132</v>
      </c>
      <c r="D4824" s="8" t="n">
        <f aca="false">AVERAGE($C4820:$C4824)</f>
        <v>6154.8</v>
      </c>
      <c r="E4824" s="8" t="n">
        <f aca="false">AVERAGE($C4800:$C4824)</f>
        <v>5908.8</v>
      </c>
      <c r="F4824" s="8" t="n">
        <f aca="false">AVERAGE($C4750:$C4824)</f>
        <v>5881.16</v>
      </c>
      <c r="G4824" s="4" t="n">
        <f aca="false">IF(  AND(  F4823 &lt; E4823,  F4824 &lt; E4824,  E4824 &lt; D4824  ),  1,  0  )</f>
        <v>1</v>
      </c>
      <c r="H4824" s="12" t="n">
        <f aca="false">IF(  AND(  1 = G4824,  OR(  0 = $K4824,  2 = $K4824  )  ),  $C4824,  IF(  AND(  NOT(  "-" = H4823  ),  0 &lt; H4823  ),  H4823,  0  )  )</f>
        <v>6183</v>
      </c>
      <c r="I4824" s="4" t="n">
        <f aca="false">IF(  AND(  E4823 &lt; F4823,  D4824 &lt; E4824,  E4824 &lt; F4824  ),  1,  0  )</f>
        <v>0</v>
      </c>
      <c r="J4824" s="12" t="n">
        <f aca="false">IF(  AND(  1 = I4824,  OR(  0 = $K4824,  1 = $K4824  )  ),  $C4824,  IF(  AND(  NOT(  "-" = J4823  ),  0 &lt; J4823  ),  J4823,  0  )  )</f>
        <v>5699</v>
      </c>
      <c r="K4824" s="13" t="n">
        <f aca="false">IF(  1 = G4823,  1,  IF(  1 = I4823,  2,  IF(  OR(  "-" = K4823,  1 = M4823),  0,  K4823  )  )  )</f>
        <v>1</v>
      </c>
      <c r="L4824" s="12" t="n">
        <f aca="false">IF(  AND(  1 = K4824,  1 = M4824  ),  (C4824 - H4824) * 100,  IF(  AND( 2 = K4824,  1 = M4824  ),  (J4824 - C4824) * 100,  0  )  )</f>
        <v>0</v>
      </c>
      <c r="M4824" s="6" t="n">
        <f aca="false">IF(  OR(  AND(  1 = K4824,  1 = I4824  ),  AND(  2 =K4824,  1 = G4824  )  ),  1,  0  )</f>
        <v>0</v>
      </c>
      <c r="N4824" s="0" t="n">
        <f aca="false">IF(  AND(  1 = M4824,  0 &lt; L4824  ),  1,  0  )</f>
        <v>0</v>
      </c>
    </row>
    <row r="4825" customFormat="false" ht="12.8" hidden="false" customHeight="false" outlineLevel="0" collapsed="false">
      <c r="A4825" s="5" t="n">
        <v>44830</v>
      </c>
      <c r="B4825" s="6" t="n">
        <f aca="false">YEAR(A4825)</f>
        <v>2022</v>
      </c>
      <c r="C4825" s="7" t="n">
        <v>5949</v>
      </c>
      <c r="D4825" s="8" t="n">
        <f aca="false">AVERAGE($C4821:$C4825)</f>
        <v>6096.6</v>
      </c>
      <c r="E4825" s="8" t="n">
        <f aca="false">AVERAGE($C4801:$C4825)</f>
        <v>5904</v>
      </c>
      <c r="F4825" s="8" t="n">
        <f aca="false">AVERAGE($C4751:$C4825)</f>
        <v>5882.56</v>
      </c>
      <c r="G4825" s="4" t="n">
        <f aca="false">IF(  AND(  F4824 &lt; E4824,  F4825 &lt; E4825,  E4825 &lt; D4825  ),  1,  0  )</f>
        <v>1</v>
      </c>
      <c r="H4825" s="12" t="n">
        <f aca="false">IF(  AND(  1 = G4825,  OR(  0 = $K4825,  2 = $K4825  )  ),  $C4825,  IF(  AND(  NOT(  "-" = H4824  ),  0 &lt; H4824  ),  H4824,  0  )  )</f>
        <v>6183</v>
      </c>
      <c r="I4825" s="4" t="n">
        <f aca="false">IF(  AND(  E4824 &lt; F4824,  D4825 &lt; E4825,  E4825 &lt; F4825  ),  1,  0  )</f>
        <v>0</v>
      </c>
      <c r="J4825" s="12" t="n">
        <f aca="false">IF(  AND(  1 = I4825,  OR(  0 = $K4825,  1 = $K4825  )  ),  $C4825,  IF(  AND(  NOT(  "-" = J4824  ),  0 &lt; J4824  ),  J4824,  0  )  )</f>
        <v>5699</v>
      </c>
      <c r="K4825" s="13" t="n">
        <f aca="false">IF(  1 = G4824,  1,  IF(  1 = I4824,  2,  IF(  OR(  "-" = K4824,  1 = M4824),  0,  K4824  )  )  )</f>
        <v>1</v>
      </c>
      <c r="L4825" s="12" t="n">
        <f aca="false">IF(  AND(  1 = K4825,  1 = M4825  ),  (C4825 - H4825) * 100,  IF(  AND( 2 = K4825,  1 = M4825  ),  (J4825 - C4825) * 100,  0  )  )</f>
        <v>0</v>
      </c>
      <c r="M4825" s="6" t="n">
        <f aca="false">IF(  OR(  AND(  1 = K4825,  1 = I4825  ),  AND(  2 =K4825,  1 = G4825  )  ),  1,  0  )</f>
        <v>0</v>
      </c>
      <c r="N4825" s="0" t="n">
        <f aca="false">IF(  AND(  1 = M4825,  0 &lt; L4825  ),  1,  0  )</f>
        <v>0</v>
      </c>
    </row>
    <row r="4826" customFormat="false" ht="12.8" hidden="false" customHeight="false" outlineLevel="0" collapsed="false">
      <c r="A4826" s="5" t="n">
        <v>44831</v>
      </c>
      <c r="B4826" s="6" t="n">
        <f aca="false">YEAR(A4826)</f>
        <v>2022</v>
      </c>
      <c r="C4826" s="7" t="n">
        <v>6068</v>
      </c>
      <c r="D4826" s="8" t="n">
        <f aca="false">AVERAGE($C4822:$C4826)</f>
        <v>6088.4</v>
      </c>
      <c r="E4826" s="8" t="n">
        <f aca="false">AVERAGE($C4802:$C4826)</f>
        <v>5907.08</v>
      </c>
      <c r="F4826" s="8" t="n">
        <f aca="false">AVERAGE($C4752:$C4826)</f>
        <v>5884.86666666667</v>
      </c>
      <c r="G4826" s="4" t="n">
        <f aca="false">IF(  AND(  F4825 &lt; E4825,  F4826 &lt; E4826,  E4826 &lt; D4826  ),  1,  0  )</f>
        <v>1</v>
      </c>
      <c r="H4826" s="12" t="n">
        <f aca="false">IF(  AND(  1 = G4826,  OR(  0 = $K4826,  2 = $K4826  )  ),  $C4826,  IF(  AND(  NOT(  "-" = H4825  ),  0 &lt; H4825  ),  H4825,  0  )  )</f>
        <v>6183</v>
      </c>
      <c r="I4826" s="4" t="n">
        <f aca="false">IF(  AND(  E4825 &lt; F4825,  D4826 &lt; E4826,  E4826 &lt; F4826  ),  1,  0  )</f>
        <v>0</v>
      </c>
      <c r="J4826" s="12" t="n">
        <f aca="false">IF(  AND(  1 = I4826,  OR(  0 = $K4826,  1 = $K4826  )  ),  $C4826,  IF(  AND(  NOT(  "-" = J4825  ),  0 &lt; J4825  ),  J4825,  0  )  )</f>
        <v>5699</v>
      </c>
      <c r="K4826" s="13" t="n">
        <f aca="false">IF(  1 = G4825,  1,  IF(  1 = I4825,  2,  IF(  OR(  "-" = K4825,  1 = M4825),  0,  K4825  )  )  )</f>
        <v>1</v>
      </c>
      <c r="L4826" s="12" t="n">
        <f aca="false">IF(  AND(  1 = K4826,  1 = M4826  ),  (C4826 - H4826) * 100,  IF(  AND( 2 = K4826,  1 = M4826  ),  (J4826 - C4826) * 100,  0  )  )</f>
        <v>0</v>
      </c>
      <c r="M4826" s="6" t="n">
        <f aca="false">IF(  OR(  AND(  1 = K4826,  1 = I4826  ),  AND(  2 =K4826,  1 = G4826  )  ),  1,  0  )</f>
        <v>0</v>
      </c>
      <c r="N4826" s="0" t="n">
        <f aca="false">IF(  AND(  1 = M4826,  0 &lt; L4826  ),  1,  0  )</f>
        <v>0</v>
      </c>
    </row>
    <row r="4827" customFormat="false" ht="12.8" hidden="false" customHeight="false" outlineLevel="0" collapsed="false">
      <c r="A4827" s="5" t="n">
        <v>44832</v>
      </c>
      <c r="B4827" s="6" t="n">
        <f aca="false">YEAR(A4827)</f>
        <v>2022</v>
      </c>
      <c r="C4827" s="7" t="n">
        <v>5970</v>
      </c>
      <c r="D4827" s="8" t="n">
        <f aca="false">AVERAGE($C4823:$C4827)</f>
        <v>6045.8</v>
      </c>
      <c r="E4827" s="8" t="n">
        <f aca="false">AVERAGE($C4803:$C4827)</f>
        <v>5905.68</v>
      </c>
      <c r="F4827" s="8" t="n">
        <f aca="false">AVERAGE($C4753:$C4827)</f>
        <v>5884.6</v>
      </c>
      <c r="G4827" s="4" t="n">
        <f aca="false">IF(  AND(  F4826 &lt; E4826,  F4827 &lt; E4827,  E4827 &lt; D4827  ),  1,  0  )</f>
        <v>1</v>
      </c>
      <c r="H4827" s="12" t="n">
        <f aca="false">IF(  AND(  1 = G4827,  OR(  0 = $K4827,  2 = $K4827  )  ),  $C4827,  IF(  AND(  NOT(  "-" = H4826  ),  0 &lt; H4826  ),  H4826,  0  )  )</f>
        <v>6183</v>
      </c>
      <c r="I4827" s="4" t="n">
        <f aca="false">IF(  AND(  E4826 &lt; F4826,  D4827 &lt; E4827,  E4827 &lt; F4827  ),  1,  0  )</f>
        <v>0</v>
      </c>
      <c r="J4827" s="12" t="n">
        <f aca="false">IF(  AND(  1 = I4827,  OR(  0 = $K4827,  1 = $K4827  )  ),  $C4827,  IF(  AND(  NOT(  "-" = J4826  ),  0 &lt; J4826  ),  J4826,  0  )  )</f>
        <v>5699</v>
      </c>
      <c r="K4827" s="13" t="n">
        <f aca="false">IF(  1 = G4826,  1,  IF(  1 = I4826,  2,  IF(  OR(  "-" = K4826,  1 = M4826),  0,  K4826  )  )  )</f>
        <v>1</v>
      </c>
      <c r="L4827" s="12" t="n">
        <f aca="false">IF(  AND(  1 = K4827,  1 = M4827  ),  (C4827 - H4827) * 100,  IF(  AND( 2 = K4827,  1 = M4827  ),  (J4827 - C4827) * 100,  0  )  )</f>
        <v>0</v>
      </c>
      <c r="M4827" s="6" t="n">
        <f aca="false">IF(  OR(  AND(  1 = K4827,  1 = I4827  ),  AND(  2 =K4827,  1 = G4827  )  ),  1,  0  )</f>
        <v>0</v>
      </c>
      <c r="N4827" s="0" t="n">
        <f aca="false">IF(  AND(  1 = M4827,  0 &lt; L4827  ),  1,  0  )</f>
        <v>0</v>
      </c>
    </row>
    <row r="4828" customFormat="false" ht="12.8" hidden="false" customHeight="false" outlineLevel="0" collapsed="false">
      <c r="A4828" s="5" t="n">
        <v>44833</v>
      </c>
      <c r="B4828" s="6" t="n">
        <f aca="false">YEAR(A4828)</f>
        <v>2022</v>
      </c>
      <c r="C4828" s="7" t="n">
        <v>6043</v>
      </c>
      <c r="D4828" s="8" t="n">
        <f aca="false">AVERAGE($C4824:$C4828)</f>
        <v>6032.4</v>
      </c>
      <c r="E4828" s="8" t="n">
        <f aca="false">AVERAGE($C4804:$C4828)</f>
        <v>5909.8</v>
      </c>
      <c r="F4828" s="8" t="n">
        <f aca="false">AVERAGE($C4754:$C4828)</f>
        <v>5886.58666666667</v>
      </c>
      <c r="G4828" s="4" t="n">
        <f aca="false">IF(  AND(  F4827 &lt; E4827,  F4828 &lt; E4828,  E4828 &lt; D4828  ),  1,  0  )</f>
        <v>1</v>
      </c>
      <c r="H4828" s="12" t="n">
        <f aca="false">IF(  AND(  1 = G4828,  OR(  0 = $K4828,  2 = $K4828  )  ),  $C4828,  IF(  AND(  NOT(  "-" = H4827  ),  0 &lt; H4827  ),  H4827,  0  )  )</f>
        <v>6183</v>
      </c>
      <c r="I4828" s="4" t="n">
        <f aca="false">IF(  AND(  E4827 &lt; F4827,  D4828 &lt; E4828,  E4828 &lt; F4828  ),  1,  0  )</f>
        <v>0</v>
      </c>
      <c r="J4828" s="12" t="n">
        <f aca="false">IF(  AND(  1 = I4828,  OR(  0 = $K4828,  1 = $K4828  )  ),  $C4828,  IF(  AND(  NOT(  "-" = J4827  ),  0 &lt; J4827  ),  J4827,  0  )  )</f>
        <v>5699</v>
      </c>
      <c r="K4828" s="13" t="n">
        <f aca="false">IF(  1 = G4827,  1,  IF(  1 = I4827,  2,  IF(  OR(  "-" = K4827,  1 = M4827),  0,  K4827  )  )  )</f>
        <v>1</v>
      </c>
      <c r="L4828" s="12" t="n">
        <f aca="false">IF(  AND(  1 = K4828,  1 = M4828  ),  (C4828 - H4828) * 100,  IF(  AND( 2 = K4828,  1 = M4828  ),  (J4828 - C4828) * 100,  0  )  )</f>
        <v>0</v>
      </c>
      <c r="M4828" s="6" t="n">
        <f aca="false">IF(  OR(  AND(  1 = K4828,  1 = I4828  ),  AND(  2 =K4828,  1 = G4828  )  ),  1,  0  )</f>
        <v>0</v>
      </c>
      <c r="N4828" s="0" t="n">
        <f aca="false">IF(  AND(  1 = M4828,  0 &lt; L4828  ),  1,  0  )</f>
        <v>0</v>
      </c>
    </row>
    <row r="4829" customFormat="false" ht="12.8" hidden="false" customHeight="false" outlineLevel="0" collapsed="false">
      <c r="A4829" s="5" t="n">
        <v>44834</v>
      </c>
      <c r="B4829" s="6" t="n">
        <f aca="false">YEAR(A4829)</f>
        <v>2022</v>
      </c>
      <c r="C4829" s="7" t="n">
        <v>5854</v>
      </c>
      <c r="D4829" s="8" t="n">
        <f aca="false">AVERAGE($C4825:$C4829)</f>
        <v>5976.8</v>
      </c>
      <c r="E4829" s="8" t="n">
        <f aca="false">AVERAGE($C4805:$C4829)</f>
        <v>5912.56</v>
      </c>
      <c r="F4829" s="8" t="n">
        <f aca="false">AVERAGE($C4755:$C4829)</f>
        <v>5887.56</v>
      </c>
      <c r="G4829" s="4" t="n">
        <f aca="false">IF(  AND(  F4828 &lt; E4828,  F4829 &lt; E4829,  E4829 &lt; D4829  ),  1,  0  )</f>
        <v>1</v>
      </c>
      <c r="H4829" s="12" t="n">
        <f aca="false">IF(  AND(  1 = G4829,  OR(  0 = $K4829,  2 = $K4829  )  ),  $C4829,  IF(  AND(  NOT(  "-" = H4828  ),  0 &lt; H4828  ),  H4828,  0  )  )</f>
        <v>6183</v>
      </c>
      <c r="I4829" s="4" t="n">
        <f aca="false">IF(  AND(  E4828 &lt; F4828,  D4829 &lt; E4829,  E4829 &lt; F4829  ),  1,  0  )</f>
        <v>0</v>
      </c>
      <c r="J4829" s="12" t="n">
        <f aca="false">IF(  AND(  1 = I4829,  OR(  0 = $K4829,  1 = $K4829  )  ),  $C4829,  IF(  AND(  NOT(  "-" = J4828  ),  0 &lt; J4828  ),  J4828,  0  )  )</f>
        <v>5699</v>
      </c>
      <c r="K4829" s="13" t="n">
        <f aca="false">IF(  1 = G4828,  1,  IF(  1 = I4828,  2,  IF(  OR(  "-" = K4828,  1 = M4828),  0,  K4828  )  )  )</f>
        <v>1</v>
      </c>
      <c r="L4829" s="12" t="n">
        <f aca="false">IF(  AND(  1 = K4829,  1 = M4829  ),  (C4829 - H4829) * 100,  IF(  AND( 2 = K4829,  1 = M4829  ),  (J4829 - C4829) * 100,  0  )  )</f>
        <v>0</v>
      </c>
      <c r="M4829" s="6" t="n">
        <f aca="false">IF(  OR(  AND(  1 = K4829,  1 = I4829  ),  AND(  2 =K4829,  1 = G4829  )  ),  1,  0  )</f>
        <v>0</v>
      </c>
      <c r="N4829" s="0" t="n">
        <f aca="false">IF(  AND(  1 = M4829,  0 &lt; L4829  ),  1,  0  )</f>
        <v>0</v>
      </c>
    </row>
    <row r="4830" customFormat="false" ht="12.8" hidden="false" customHeight="false" outlineLevel="0" collapsed="false">
      <c r="A4830" s="5" t="n">
        <v>44837</v>
      </c>
      <c r="B4830" s="6" t="n">
        <f aca="false">YEAR(A4830)</f>
        <v>2022</v>
      </c>
      <c r="C4830" s="7" t="n">
        <v>5820</v>
      </c>
      <c r="D4830" s="8" t="n">
        <f aca="false">AVERAGE($C4826:$C4830)</f>
        <v>5951</v>
      </c>
      <c r="E4830" s="8" t="n">
        <f aca="false">AVERAGE($C4806:$C4830)</f>
        <v>5913.72</v>
      </c>
      <c r="F4830" s="8" t="n">
        <f aca="false">AVERAGE($C4756:$C4830)</f>
        <v>5888.82666666667</v>
      </c>
      <c r="G4830" s="4" t="n">
        <f aca="false">IF(  AND(  F4829 &lt; E4829,  F4830 &lt; E4830,  E4830 &lt; D4830  ),  1,  0  )</f>
        <v>1</v>
      </c>
      <c r="H4830" s="12" t="n">
        <f aca="false">IF(  AND(  1 = G4830,  OR(  0 = $K4830,  2 = $K4830  )  ),  $C4830,  IF(  AND(  NOT(  "-" = H4829  ),  0 &lt; H4829  ),  H4829,  0  )  )</f>
        <v>6183</v>
      </c>
      <c r="I4830" s="4" t="n">
        <f aca="false">IF(  AND(  E4829 &lt; F4829,  D4830 &lt; E4830,  E4830 &lt; F4830  ),  1,  0  )</f>
        <v>0</v>
      </c>
      <c r="J4830" s="12" t="n">
        <f aca="false">IF(  AND(  1 = I4830,  OR(  0 = $K4830,  1 = $K4830  )  ),  $C4830,  IF(  AND(  NOT(  "-" = J4829  ),  0 &lt; J4829  ),  J4829,  0  )  )</f>
        <v>5699</v>
      </c>
      <c r="K4830" s="13" t="n">
        <f aca="false">IF(  1 = G4829,  1,  IF(  1 = I4829,  2,  IF(  OR(  "-" = K4829,  1 = M4829),  0,  K4829  )  )  )</f>
        <v>1</v>
      </c>
      <c r="L4830" s="12" t="n">
        <f aca="false">IF(  AND(  1 = K4830,  1 = M4830  ),  (C4830 - H4830) * 100,  IF(  AND( 2 = K4830,  1 = M4830  ),  (J4830 - C4830) * 100,  0  )  )</f>
        <v>0</v>
      </c>
      <c r="M4830" s="6" t="n">
        <f aca="false">IF(  OR(  AND(  1 = K4830,  1 = I4830  ),  AND(  2 =K4830,  1 = G4830  )  ),  1,  0  )</f>
        <v>0</v>
      </c>
      <c r="N4830" s="0" t="n">
        <f aca="false">IF(  AND(  1 = M4830,  0 &lt; L4830  ),  1,  0  )</f>
        <v>0</v>
      </c>
    </row>
    <row r="4831" customFormat="false" ht="12.8" hidden="false" customHeight="false" outlineLevel="0" collapsed="false">
      <c r="A4831" s="5" t="n">
        <v>44838</v>
      </c>
      <c r="B4831" s="6" t="n">
        <f aca="false">YEAR(A4831)</f>
        <v>2022</v>
      </c>
      <c r="C4831" s="7" t="n">
        <v>6050</v>
      </c>
      <c r="D4831" s="8" t="n">
        <f aca="false">AVERAGE($C4827:$C4831)</f>
        <v>5947.4</v>
      </c>
      <c r="E4831" s="8" t="n">
        <f aca="false">AVERAGE($C4807:$C4831)</f>
        <v>5925.16</v>
      </c>
      <c r="F4831" s="8" t="n">
        <f aca="false">AVERAGE($C4757:$C4831)</f>
        <v>5894.54666666667</v>
      </c>
      <c r="G4831" s="4" t="n">
        <f aca="false">IF(  AND(  F4830 &lt; E4830,  F4831 &lt; E4831,  E4831 &lt; D4831  ),  1,  0  )</f>
        <v>1</v>
      </c>
      <c r="H4831" s="12" t="n">
        <f aca="false">IF(  AND(  1 = G4831,  OR(  0 = $K4831,  2 = $K4831  )  ),  $C4831,  IF(  AND(  NOT(  "-" = H4830  ),  0 &lt; H4830  ),  H4830,  0  )  )</f>
        <v>6183</v>
      </c>
      <c r="I4831" s="4" t="n">
        <f aca="false">IF(  AND(  E4830 &lt; F4830,  D4831 &lt; E4831,  E4831 &lt; F4831  ),  1,  0  )</f>
        <v>0</v>
      </c>
      <c r="J4831" s="12" t="n">
        <f aca="false">IF(  AND(  1 = I4831,  OR(  0 = $K4831,  1 = $K4831  )  ),  $C4831,  IF(  AND(  NOT(  "-" = J4830  ),  0 &lt; J4830  ),  J4830,  0  )  )</f>
        <v>5699</v>
      </c>
      <c r="K4831" s="13" t="n">
        <f aca="false">IF(  1 = G4830,  1,  IF(  1 = I4830,  2,  IF(  OR(  "-" = K4830,  1 = M4830),  0,  K4830  )  )  )</f>
        <v>1</v>
      </c>
      <c r="L4831" s="12" t="n">
        <f aca="false">IF(  AND(  1 = K4831,  1 = M4831  ),  (C4831 - H4831) * 100,  IF(  AND( 2 = K4831,  1 = M4831  ),  (J4831 - C4831) * 100,  0  )  )</f>
        <v>0</v>
      </c>
      <c r="M4831" s="6" t="n">
        <f aca="false">IF(  OR(  AND(  1 = K4831,  1 = I4831  ),  AND(  2 =K4831,  1 = G4831  )  ),  1,  0  )</f>
        <v>0</v>
      </c>
      <c r="N4831" s="0" t="n">
        <f aca="false">IF(  AND(  1 = M4831,  0 &lt; L4831  ),  1,  0  )</f>
        <v>0</v>
      </c>
    </row>
    <row r="4832" customFormat="false" ht="12.8" hidden="false" customHeight="false" outlineLevel="0" collapsed="false">
      <c r="A4832" s="5" t="n">
        <v>44839</v>
      </c>
      <c r="B4832" s="6" t="n">
        <f aca="false">YEAR(A4832)</f>
        <v>2022</v>
      </c>
      <c r="C4832" s="7" t="n">
        <v>6011</v>
      </c>
      <c r="D4832" s="8" t="n">
        <f aca="false">AVERAGE($C4828:$C4832)</f>
        <v>5955.6</v>
      </c>
      <c r="E4832" s="8" t="n">
        <f aca="false">AVERAGE($C4808:$C4832)</f>
        <v>5936.64</v>
      </c>
      <c r="F4832" s="8" t="n">
        <f aca="false">AVERAGE($C4758:$C4832)</f>
        <v>5899.38666666667</v>
      </c>
      <c r="G4832" s="4" t="n">
        <f aca="false">IF(  AND(  F4831 &lt; E4831,  F4832 &lt; E4832,  E4832 &lt; D4832  ),  1,  0  )</f>
        <v>1</v>
      </c>
      <c r="H4832" s="12" t="n">
        <f aca="false">IF(  AND(  1 = G4832,  OR(  0 = $K4832,  2 = $K4832  )  ),  $C4832,  IF(  AND(  NOT(  "-" = H4831  ),  0 &lt; H4831  ),  H4831,  0  )  )</f>
        <v>6183</v>
      </c>
      <c r="I4832" s="4" t="n">
        <f aca="false">IF(  AND(  E4831 &lt; F4831,  D4832 &lt; E4832,  E4832 &lt; F4832  ),  1,  0  )</f>
        <v>0</v>
      </c>
      <c r="J4832" s="12" t="n">
        <f aca="false">IF(  AND(  1 = I4832,  OR(  0 = $K4832,  1 = $K4832  )  ),  $C4832,  IF(  AND(  NOT(  "-" = J4831  ),  0 &lt; J4831  ),  J4831,  0  )  )</f>
        <v>5699</v>
      </c>
      <c r="K4832" s="13" t="n">
        <f aca="false">IF(  1 = G4831,  1,  IF(  1 = I4831,  2,  IF(  OR(  "-" = K4831,  1 = M4831),  0,  K4831  )  )  )</f>
        <v>1</v>
      </c>
      <c r="L4832" s="12" t="n">
        <f aca="false">IF(  AND(  1 = K4832,  1 = M4832  ),  (C4832 - H4832) * 100,  IF(  AND( 2 = K4832,  1 = M4832  ),  (J4832 - C4832) * 100,  0  )  )</f>
        <v>0</v>
      </c>
      <c r="M4832" s="6" t="n">
        <f aca="false">IF(  OR(  AND(  1 = K4832,  1 = I4832  ),  AND(  2 =K4832,  1 = G4832  )  ),  1,  0  )</f>
        <v>0</v>
      </c>
      <c r="N4832" s="0" t="n">
        <f aca="false">IF(  AND(  1 = M4832,  0 &lt; L4832  ),  1,  0  )</f>
        <v>0</v>
      </c>
    </row>
    <row r="4833" customFormat="false" ht="12.8" hidden="false" customHeight="false" outlineLevel="0" collapsed="false">
      <c r="A4833" s="5" t="n">
        <v>44840</v>
      </c>
      <c r="B4833" s="6" t="n">
        <f aca="false">YEAR(A4833)</f>
        <v>2022</v>
      </c>
      <c r="C4833" s="7" t="n">
        <v>6056</v>
      </c>
      <c r="D4833" s="8" t="n">
        <f aca="false">AVERAGE($C4829:$C4833)</f>
        <v>5958.2</v>
      </c>
      <c r="E4833" s="8" t="n">
        <f aca="false">AVERAGE($C4809:$C4833)</f>
        <v>5949</v>
      </c>
      <c r="F4833" s="8" t="n">
        <f aca="false">AVERAGE($C4759:$C4833)</f>
        <v>5904.98666666667</v>
      </c>
      <c r="G4833" s="4" t="n">
        <f aca="false">IF(  AND(  F4832 &lt; E4832,  F4833 &lt; E4833,  E4833 &lt; D4833  ),  1,  0  )</f>
        <v>1</v>
      </c>
      <c r="H4833" s="12" t="n">
        <f aca="false">IF(  AND(  1 = G4833,  OR(  0 = $K4833,  2 = $K4833  )  ),  $C4833,  IF(  AND(  NOT(  "-" = H4832  ),  0 &lt; H4832  ),  H4832,  0  )  )</f>
        <v>6183</v>
      </c>
      <c r="I4833" s="4" t="n">
        <f aca="false">IF(  AND(  E4832 &lt; F4832,  D4833 &lt; E4833,  E4833 &lt; F4833  ),  1,  0  )</f>
        <v>0</v>
      </c>
      <c r="J4833" s="12" t="n">
        <f aca="false">IF(  AND(  1 = I4833,  OR(  0 = $K4833,  1 = $K4833  )  ),  $C4833,  IF(  AND(  NOT(  "-" = J4832  ),  0 &lt; J4832  ),  J4832,  0  )  )</f>
        <v>5699</v>
      </c>
      <c r="K4833" s="13" t="n">
        <f aca="false">IF(  1 = G4832,  1,  IF(  1 = I4832,  2,  IF(  OR(  "-" = K4832,  1 = M4832),  0,  K4832  )  )  )</f>
        <v>1</v>
      </c>
      <c r="L4833" s="12" t="n">
        <f aca="false">IF(  AND(  1 = K4833,  1 = M4833  ),  (C4833 - H4833) * 100,  IF(  AND( 2 = K4833,  1 = M4833  ),  (J4833 - C4833) * 100,  0  )  )</f>
        <v>0</v>
      </c>
      <c r="M4833" s="6" t="n">
        <f aca="false">IF(  OR(  AND(  1 = K4833,  1 = I4833  ),  AND(  2 =K4833,  1 = G4833  )  ),  1,  0  )</f>
        <v>0</v>
      </c>
      <c r="N4833" s="0" t="n">
        <f aca="false">IF(  AND(  1 = M4833,  0 &lt; L4833  ),  1,  0  )</f>
        <v>0</v>
      </c>
    </row>
    <row r="4834" customFormat="false" ht="12.8" hidden="false" customHeight="false" outlineLevel="0" collapsed="false">
      <c r="A4834" s="5" t="n">
        <v>44841</v>
      </c>
      <c r="B4834" s="6" t="n">
        <f aca="false">YEAR(A4834)</f>
        <v>2022</v>
      </c>
      <c r="C4834" s="7" t="n">
        <v>6056</v>
      </c>
      <c r="D4834" s="8" t="n">
        <f aca="false">AVERAGE($C4830:$C4834)</f>
        <v>5998.6</v>
      </c>
      <c r="E4834" s="8" t="n">
        <f aca="false">AVERAGE($C4810:$C4834)</f>
        <v>5963.28</v>
      </c>
      <c r="F4834" s="8" t="n">
        <f aca="false">AVERAGE($C4760:$C4834)</f>
        <v>5910.8</v>
      </c>
      <c r="G4834" s="4" t="n">
        <f aca="false">IF(  AND(  F4833 &lt; E4833,  F4834 &lt; E4834,  E4834 &lt; D4834  ),  1,  0  )</f>
        <v>1</v>
      </c>
      <c r="H4834" s="12" t="n">
        <f aca="false">IF(  AND(  1 = G4834,  OR(  0 = $K4834,  2 = $K4834  )  ),  $C4834,  IF(  AND(  NOT(  "-" = H4833  ),  0 &lt; H4833  ),  H4833,  0  )  )</f>
        <v>6183</v>
      </c>
      <c r="I4834" s="4" t="n">
        <f aca="false">IF(  AND(  E4833 &lt; F4833,  D4834 &lt; E4834,  E4834 &lt; F4834  ),  1,  0  )</f>
        <v>0</v>
      </c>
      <c r="J4834" s="12" t="n">
        <f aca="false">IF(  AND(  1 = I4834,  OR(  0 = $K4834,  1 = $K4834  )  ),  $C4834,  IF(  AND(  NOT(  "-" = J4833  ),  0 &lt; J4833  ),  J4833,  0  )  )</f>
        <v>5699</v>
      </c>
      <c r="K4834" s="13" t="n">
        <f aca="false">IF(  1 = G4833,  1,  IF(  1 = I4833,  2,  IF(  OR(  "-" = K4833,  1 = M4833),  0,  K4833  )  )  )</f>
        <v>1</v>
      </c>
      <c r="L4834" s="12" t="n">
        <f aca="false">IF(  AND(  1 = K4834,  1 = M4834  ),  (C4834 - H4834) * 100,  IF(  AND( 2 = K4834,  1 = M4834  ),  (J4834 - C4834) * 100,  0  )  )</f>
        <v>0</v>
      </c>
      <c r="M4834" s="6" t="n">
        <f aca="false">IF(  OR(  AND(  1 = K4834,  1 = I4834  ),  AND(  2 =K4834,  1 = G4834  )  ),  1,  0  )</f>
        <v>0</v>
      </c>
      <c r="N4834" s="0" t="n">
        <f aca="false">IF(  AND(  1 = M4834,  0 &lt; L4834  ),  1,  0  )</f>
        <v>0</v>
      </c>
    </row>
    <row r="4835" customFormat="false" ht="12.8" hidden="false" customHeight="false" outlineLevel="0" collapsed="false">
      <c r="A4835" s="5" t="n">
        <v>44845</v>
      </c>
      <c r="B4835" s="6" t="n">
        <f aca="false">YEAR(A4835)</f>
        <v>2022</v>
      </c>
      <c r="C4835" s="7" t="n">
        <v>6001</v>
      </c>
      <c r="D4835" s="8" t="n">
        <f aca="false">AVERAGE($C4831:$C4835)</f>
        <v>6034.8</v>
      </c>
      <c r="E4835" s="8" t="n">
        <f aca="false">AVERAGE($C4811:$C4835)</f>
        <v>5974.88</v>
      </c>
      <c r="F4835" s="8" t="n">
        <f aca="false">AVERAGE($C4761:$C4835)</f>
        <v>5914.06666666667</v>
      </c>
      <c r="G4835" s="4" t="n">
        <f aca="false">IF(  AND(  F4834 &lt; E4834,  F4835 &lt; E4835,  E4835 &lt; D4835  ),  1,  0  )</f>
        <v>1</v>
      </c>
      <c r="H4835" s="12" t="n">
        <f aca="false">IF(  AND(  1 = G4835,  OR(  0 = $K4835,  2 = $K4835  )  ),  $C4835,  IF(  AND(  NOT(  "-" = H4834  ),  0 &lt; H4834  ),  H4834,  0  )  )</f>
        <v>6183</v>
      </c>
      <c r="I4835" s="4" t="n">
        <f aca="false">IF(  AND(  E4834 &lt; F4834,  D4835 &lt; E4835,  E4835 &lt; F4835  ),  1,  0  )</f>
        <v>0</v>
      </c>
      <c r="J4835" s="12" t="n">
        <f aca="false">IF(  AND(  1 = I4835,  OR(  0 = $K4835,  1 = $K4835  )  ),  $C4835,  IF(  AND(  NOT(  "-" = J4834  ),  0 &lt; J4834  ),  J4834,  0  )  )</f>
        <v>5699</v>
      </c>
      <c r="K4835" s="13" t="n">
        <f aca="false">IF(  1 = G4834,  1,  IF(  1 = I4834,  2,  IF(  OR(  "-" = K4834,  1 = M4834),  0,  K4834  )  )  )</f>
        <v>1</v>
      </c>
      <c r="L4835" s="12" t="n">
        <f aca="false">IF(  AND(  1 = K4835,  1 = M4835  ),  (C4835 - H4835) * 100,  IF(  AND( 2 = K4835,  1 = M4835  ),  (J4835 - C4835) * 100,  0  )  )</f>
        <v>0</v>
      </c>
      <c r="M4835" s="6" t="n">
        <f aca="false">IF(  OR(  AND(  1 = K4835,  1 = I4835  ),  AND(  2 =K4835,  1 = G4835  )  ),  1,  0  )</f>
        <v>0</v>
      </c>
      <c r="N4835" s="0" t="n">
        <f aca="false">IF(  AND(  1 = M4835,  0 &lt; L4835  ),  1,  0  )</f>
        <v>0</v>
      </c>
    </row>
    <row r="4836" customFormat="false" ht="12.8" hidden="false" customHeight="false" outlineLevel="0" collapsed="false">
      <c r="A4836" s="5" t="n">
        <v>44846</v>
      </c>
      <c r="B4836" s="6" t="n">
        <f aca="false">YEAR(A4836)</f>
        <v>2022</v>
      </c>
      <c r="C4836" s="7" t="n">
        <v>6025</v>
      </c>
      <c r="D4836" s="8" t="n">
        <f aca="false">AVERAGE($C4832:$C4836)</f>
        <v>6029.8</v>
      </c>
      <c r="E4836" s="8" t="n">
        <f aca="false">AVERAGE($C4812:$C4836)</f>
        <v>5989.2</v>
      </c>
      <c r="F4836" s="8" t="n">
        <f aca="false">AVERAGE($C4762:$C4836)</f>
        <v>5917.49333333333</v>
      </c>
      <c r="G4836" s="4" t="n">
        <f aca="false">IF(  AND(  F4835 &lt; E4835,  F4836 &lt; E4836,  E4836 &lt; D4836  ),  1,  0  )</f>
        <v>1</v>
      </c>
      <c r="H4836" s="12" t="n">
        <f aca="false">IF(  AND(  1 = G4836,  OR(  0 = $K4836,  2 = $K4836  )  ),  $C4836,  IF(  AND(  NOT(  "-" = H4835  ),  0 &lt; H4835  ),  H4835,  0  )  )</f>
        <v>6183</v>
      </c>
      <c r="I4836" s="4" t="n">
        <f aca="false">IF(  AND(  E4835 &lt; F4835,  D4836 &lt; E4836,  E4836 &lt; F4836  ),  1,  0  )</f>
        <v>0</v>
      </c>
      <c r="J4836" s="12" t="n">
        <f aca="false">IF(  AND(  1 = I4836,  OR(  0 = $K4836,  1 = $K4836  )  ),  $C4836,  IF(  AND(  NOT(  "-" = J4835  ),  0 &lt; J4835  ),  J4835,  0  )  )</f>
        <v>5699</v>
      </c>
      <c r="K4836" s="13" t="n">
        <f aca="false">IF(  1 = G4835,  1,  IF(  1 = I4835,  2,  IF(  OR(  "-" = K4835,  1 = M4835),  0,  K4835  )  )  )</f>
        <v>1</v>
      </c>
      <c r="L4836" s="12" t="n">
        <f aca="false">IF(  AND(  1 = K4836,  1 = M4836  ),  (C4836 - H4836) * 100,  IF(  AND( 2 = K4836,  1 = M4836  ),  (J4836 - C4836) * 100,  0  )  )</f>
        <v>0</v>
      </c>
      <c r="M4836" s="6" t="n">
        <f aca="false">IF(  OR(  AND(  1 = K4836,  1 = I4836  ),  AND(  2 =K4836,  1 = G4836  )  ),  1,  0  )</f>
        <v>0</v>
      </c>
      <c r="N4836" s="0" t="n">
        <f aca="false">IF(  AND(  1 = M4836,  0 &lt; L4836  ),  1,  0  )</f>
        <v>0</v>
      </c>
    </row>
    <row r="4837" customFormat="false" ht="12.8" hidden="false" customHeight="false" outlineLevel="0" collapsed="false">
      <c r="A4837" s="5" t="n">
        <v>44847</v>
      </c>
      <c r="B4837" s="6" t="n">
        <f aca="false">YEAR(A4837)</f>
        <v>2022</v>
      </c>
      <c r="C4837" s="7" t="n">
        <v>6030</v>
      </c>
      <c r="D4837" s="8" t="n">
        <f aca="false">AVERAGE($C4833:$C4837)</f>
        <v>6033.6</v>
      </c>
      <c r="E4837" s="8" t="n">
        <f aca="false">AVERAGE($C4813:$C4837)</f>
        <v>6004.68</v>
      </c>
      <c r="F4837" s="8" t="n">
        <f aca="false">AVERAGE($C4763:$C4837)</f>
        <v>5921.57333333333</v>
      </c>
      <c r="G4837" s="4" t="n">
        <f aca="false">IF(  AND(  F4836 &lt; E4836,  F4837 &lt; E4837,  E4837 &lt; D4837  ),  1,  0  )</f>
        <v>1</v>
      </c>
      <c r="H4837" s="12" t="n">
        <f aca="false">IF(  AND(  1 = G4837,  OR(  0 = $K4837,  2 = $K4837  )  ),  $C4837,  IF(  AND(  NOT(  "-" = H4836  ),  0 &lt; H4836  ),  H4836,  0  )  )</f>
        <v>6183</v>
      </c>
      <c r="I4837" s="4" t="n">
        <f aca="false">IF(  AND(  E4836 &lt; F4836,  D4837 &lt; E4837,  E4837 &lt; F4837  ),  1,  0  )</f>
        <v>0</v>
      </c>
      <c r="J4837" s="12" t="n">
        <f aca="false">IF(  AND(  1 = I4837,  OR(  0 = $K4837,  1 = $K4837  )  ),  $C4837,  IF(  AND(  NOT(  "-" = J4836  ),  0 &lt; J4836  ),  J4836,  0  )  )</f>
        <v>5699</v>
      </c>
      <c r="K4837" s="13" t="n">
        <f aca="false">IF(  1 = G4836,  1,  IF(  1 = I4836,  2,  IF(  OR(  "-" = K4836,  1 = M4836),  0,  K4836  )  )  )</f>
        <v>1</v>
      </c>
      <c r="L4837" s="12" t="n">
        <f aca="false">IF(  AND(  1 = K4837,  1 = M4837  ),  (C4837 - H4837) * 100,  IF(  AND( 2 = K4837,  1 = M4837  ),  (J4837 - C4837) * 100,  0  )  )</f>
        <v>0</v>
      </c>
      <c r="M4837" s="6" t="n">
        <f aca="false">IF(  OR(  AND(  1 = K4837,  1 = I4837  ),  AND(  2 =K4837,  1 = G4837  )  ),  1,  0  )</f>
        <v>0</v>
      </c>
      <c r="N4837" s="0" t="n">
        <f aca="false">IF(  AND(  1 = M4837,  0 &lt; L4837  ),  1,  0  )</f>
        <v>0</v>
      </c>
    </row>
    <row r="4838" customFormat="false" ht="12.8" hidden="false" customHeight="false" outlineLevel="0" collapsed="false">
      <c r="A4838" s="5" t="n">
        <v>44848</v>
      </c>
      <c r="B4838" s="6" t="n">
        <f aca="false">YEAR(A4838)</f>
        <v>2022</v>
      </c>
      <c r="C4838" s="7" t="n">
        <v>6169</v>
      </c>
      <c r="D4838" s="8" t="n">
        <f aca="false">AVERAGE($C4834:$C4838)</f>
        <v>6056.2</v>
      </c>
      <c r="E4838" s="8" t="n">
        <f aca="false">AVERAGE($C4814:$C4838)</f>
        <v>6023.12</v>
      </c>
      <c r="F4838" s="8" t="n">
        <f aca="false">AVERAGE($C4764:$C4838)</f>
        <v>5926.70666666667</v>
      </c>
      <c r="G4838" s="4" t="n">
        <f aca="false">IF(  AND(  F4837 &lt; E4837,  F4838 &lt; E4838,  E4838 &lt; D4838  ),  1,  0  )</f>
        <v>1</v>
      </c>
      <c r="H4838" s="12" t="n">
        <f aca="false">IF(  AND(  1 = G4838,  OR(  0 = $K4838,  2 = $K4838  )  ),  $C4838,  IF(  AND(  NOT(  "-" = H4837  ),  0 &lt; H4837  ),  H4837,  0  )  )</f>
        <v>6183</v>
      </c>
      <c r="I4838" s="4" t="n">
        <f aca="false">IF(  AND(  E4837 &lt; F4837,  D4838 &lt; E4838,  E4838 &lt; F4838  ),  1,  0  )</f>
        <v>0</v>
      </c>
      <c r="J4838" s="12" t="n">
        <f aca="false">IF(  AND(  1 = I4838,  OR(  0 = $K4838,  1 = $K4838  )  ),  $C4838,  IF(  AND(  NOT(  "-" = J4837  ),  0 &lt; J4837  ),  J4837,  0  )  )</f>
        <v>5699</v>
      </c>
      <c r="K4838" s="13" t="n">
        <f aca="false">IF(  1 = G4837,  1,  IF(  1 = I4837,  2,  IF(  OR(  "-" = K4837,  1 = M4837),  0,  K4837  )  )  )</f>
        <v>1</v>
      </c>
      <c r="L4838" s="12" t="n">
        <f aca="false">IF(  AND(  1 = K4838,  1 = M4838  ),  (C4838 - H4838) * 100,  IF(  AND( 2 = K4838,  1 = M4838  ),  (J4838 - C4838) * 100,  0  )  )</f>
        <v>0</v>
      </c>
      <c r="M4838" s="6" t="n">
        <f aca="false">IF(  OR(  AND(  1 = K4838,  1 = I4838  ),  AND(  2 =K4838,  1 = G4838  )  ),  1,  0  )</f>
        <v>0</v>
      </c>
      <c r="N4838" s="0" t="n">
        <f aca="false">IF(  AND(  1 = M4838,  0 &lt; L4838  ),  1,  0  )</f>
        <v>0</v>
      </c>
    </row>
    <row r="4839" customFormat="false" ht="12.8" hidden="false" customHeight="false" outlineLevel="0" collapsed="false">
      <c r="A4839" s="5" t="n">
        <v>44851</v>
      </c>
      <c r="B4839" s="6" t="n">
        <f aca="false">YEAR(A4839)</f>
        <v>2022</v>
      </c>
      <c r="C4839" s="7" t="n">
        <v>6105</v>
      </c>
      <c r="D4839" s="8" t="n">
        <f aca="false">AVERAGE($C4835:$C4839)</f>
        <v>6066</v>
      </c>
      <c r="E4839" s="8" t="n">
        <f aca="false">AVERAGE($C4815:$C4839)</f>
        <v>6036.52</v>
      </c>
      <c r="F4839" s="8" t="n">
        <f aca="false">AVERAGE($C4765:$C4839)</f>
        <v>5930.26666666667</v>
      </c>
      <c r="G4839" s="4" t="n">
        <f aca="false">IF(  AND(  F4838 &lt; E4838,  F4839 &lt; E4839,  E4839 &lt; D4839  ),  1,  0  )</f>
        <v>1</v>
      </c>
      <c r="H4839" s="12" t="n">
        <f aca="false">IF(  AND(  1 = G4839,  OR(  0 = $K4839,  2 = $K4839  )  ),  $C4839,  IF(  AND(  NOT(  "-" = H4838  ),  0 &lt; H4838  ),  H4838,  0  )  )</f>
        <v>6183</v>
      </c>
      <c r="I4839" s="4" t="n">
        <f aca="false">IF(  AND(  E4838 &lt; F4838,  D4839 &lt; E4839,  E4839 &lt; F4839  ),  1,  0  )</f>
        <v>0</v>
      </c>
      <c r="J4839" s="12" t="n">
        <f aca="false">IF(  AND(  1 = I4839,  OR(  0 = $K4839,  1 = $K4839  )  ),  $C4839,  IF(  AND(  NOT(  "-" = J4838  ),  0 &lt; J4838  ),  J4838,  0  )  )</f>
        <v>5699</v>
      </c>
      <c r="K4839" s="13" t="n">
        <f aca="false">IF(  1 = G4838,  1,  IF(  1 = I4838,  2,  IF(  OR(  "-" = K4838,  1 = M4838),  0,  K4838  )  )  )</f>
        <v>1</v>
      </c>
      <c r="L4839" s="12" t="n">
        <f aca="false">IF(  AND(  1 = K4839,  1 = M4839  ),  (C4839 - H4839) * 100,  IF(  AND( 2 = K4839,  1 = M4839  ),  (J4839 - C4839) * 100,  0  )  )</f>
        <v>0</v>
      </c>
      <c r="M4839" s="6" t="n">
        <f aca="false">IF(  OR(  AND(  1 = K4839,  1 = I4839  ),  AND(  2 =K4839,  1 = G4839  )  ),  1,  0  )</f>
        <v>0</v>
      </c>
      <c r="N4839" s="0" t="n">
        <f aca="false">IF(  AND(  1 = M4839,  0 &lt; L4839  ),  1,  0  )</f>
        <v>0</v>
      </c>
    </row>
    <row r="4840" customFormat="false" ht="12.8" hidden="false" customHeight="false" outlineLevel="0" collapsed="false">
      <c r="A4840" s="5" t="n">
        <v>44852</v>
      </c>
      <c r="B4840" s="6" t="n">
        <f aca="false">YEAR(A4840)</f>
        <v>2022</v>
      </c>
      <c r="C4840" s="7" t="n">
        <v>6115</v>
      </c>
      <c r="D4840" s="8" t="n">
        <f aca="false">AVERAGE($C4836:$C4840)</f>
        <v>6088.8</v>
      </c>
      <c r="E4840" s="8" t="n">
        <f aca="false">AVERAGE($C4816:$C4840)</f>
        <v>6047.08</v>
      </c>
      <c r="F4840" s="8" t="n">
        <f aca="false">AVERAGE($C4766:$C4840)</f>
        <v>5932.6</v>
      </c>
      <c r="G4840" s="4" t="n">
        <f aca="false">IF(  AND(  F4839 &lt; E4839,  F4840 &lt; E4840,  E4840 &lt; D4840  ),  1,  0  )</f>
        <v>1</v>
      </c>
      <c r="H4840" s="12" t="n">
        <f aca="false">IF(  AND(  1 = G4840,  OR(  0 = $K4840,  2 = $K4840  )  ),  $C4840,  IF(  AND(  NOT(  "-" = H4839  ),  0 &lt; H4839  ),  H4839,  0  )  )</f>
        <v>6183</v>
      </c>
      <c r="I4840" s="4" t="n">
        <f aca="false">IF(  AND(  E4839 &lt; F4839,  D4840 &lt; E4840,  E4840 &lt; F4840  ),  1,  0  )</f>
        <v>0</v>
      </c>
      <c r="J4840" s="12" t="n">
        <f aca="false">IF(  AND(  1 = I4840,  OR(  0 = $K4840,  1 = $K4840  )  ),  $C4840,  IF(  AND(  NOT(  "-" = J4839  ),  0 &lt; J4839  ),  J4839,  0  )  )</f>
        <v>5699</v>
      </c>
      <c r="K4840" s="13" t="n">
        <f aca="false">IF(  1 = G4839,  1,  IF(  1 = I4839,  2,  IF(  OR(  "-" = K4839,  1 = M4839),  0,  K4839  )  )  )</f>
        <v>1</v>
      </c>
      <c r="L4840" s="12" t="n">
        <f aca="false">IF(  AND(  1 = K4840,  1 = M4840  ),  (C4840 - H4840) * 100,  IF(  AND( 2 = K4840,  1 = M4840  ),  (J4840 - C4840) * 100,  0  )  )</f>
        <v>0</v>
      </c>
      <c r="M4840" s="6" t="n">
        <f aca="false">IF(  OR(  AND(  1 = K4840,  1 = I4840  ),  AND(  2 =K4840,  1 = G4840  )  ),  1,  0  )</f>
        <v>0</v>
      </c>
      <c r="N4840" s="0" t="n">
        <f aca="false">IF(  AND(  1 = M4840,  0 &lt; L4840  ),  1,  0  )</f>
        <v>0</v>
      </c>
    </row>
    <row r="4841" customFormat="false" ht="12.8" hidden="false" customHeight="false" outlineLevel="0" collapsed="false">
      <c r="A4841" s="5" t="n">
        <v>44853</v>
      </c>
      <c r="B4841" s="6" t="n">
        <f aca="false">YEAR(A4841)</f>
        <v>2022</v>
      </c>
      <c r="C4841" s="7" t="n">
        <v>6052</v>
      </c>
      <c r="D4841" s="8" t="n">
        <f aca="false">AVERAGE($C4837:$C4841)</f>
        <v>6094.2</v>
      </c>
      <c r="E4841" s="8" t="n">
        <f aca="false">AVERAGE($C4817:$C4841)</f>
        <v>6056.04</v>
      </c>
      <c r="F4841" s="8" t="n">
        <f aca="false">AVERAGE($C4767:$C4841)</f>
        <v>5934.66666666667</v>
      </c>
      <c r="G4841" s="4" t="n">
        <f aca="false">IF(  AND(  F4840 &lt; E4840,  F4841 &lt; E4841,  E4841 &lt; D4841  ),  1,  0  )</f>
        <v>1</v>
      </c>
      <c r="H4841" s="12" t="n">
        <f aca="false">IF(  AND(  1 = G4841,  OR(  0 = $K4841,  2 = $K4841  )  ),  $C4841,  IF(  AND(  NOT(  "-" = H4840  ),  0 &lt; H4840  ),  H4840,  0  )  )</f>
        <v>6183</v>
      </c>
      <c r="I4841" s="4" t="n">
        <f aca="false">IF(  AND(  E4840 &lt; F4840,  D4841 &lt; E4841,  E4841 &lt; F4841  ),  1,  0  )</f>
        <v>0</v>
      </c>
      <c r="J4841" s="12" t="n">
        <f aca="false">IF(  AND(  1 = I4841,  OR(  0 = $K4841,  1 = $K4841  )  ),  $C4841,  IF(  AND(  NOT(  "-" = J4840  ),  0 &lt; J4840  ),  J4840,  0  )  )</f>
        <v>5699</v>
      </c>
      <c r="K4841" s="13" t="n">
        <f aca="false">IF(  1 = G4840,  1,  IF(  1 = I4840,  2,  IF(  OR(  "-" = K4840,  1 = M4840),  0,  K4840  )  )  )</f>
        <v>1</v>
      </c>
      <c r="L4841" s="12" t="n">
        <f aca="false">IF(  AND(  1 = K4841,  1 = M4841  ),  (C4841 - H4841) * 100,  IF(  AND( 2 = K4841,  1 = M4841  ),  (J4841 - C4841) * 100,  0  )  )</f>
        <v>0</v>
      </c>
      <c r="M4841" s="6" t="n">
        <f aca="false">IF(  OR(  AND(  1 = K4841,  1 = I4841  ),  AND(  2 =K4841,  1 = G4841  )  ),  1,  0  )</f>
        <v>0</v>
      </c>
      <c r="N4841" s="0" t="n">
        <f aca="false">IF(  AND(  1 = M4841,  0 &lt; L4841  ),  1,  0  )</f>
        <v>0</v>
      </c>
    </row>
    <row r="4842" customFormat="false" ht="12.8" hidden="false" customHeight="false" outlineLevel="0" collapsed="false">
      <c r="A4842" s="5" t="n">
        <v>44854</v>
      </c>
      <c r="B4842" s="6" t="n">
        <f aca="false">YEAR(A4842)</f>
        <v>2022</v>
      </c>
      <c r="C4842" s="7" t="n">
        <v>6096</v>
      </c>
      <c r="D4842" s="8" t="n">
        <f aca="false">AVERAGE($C4838:$C4842)</f>
        <v>6107.4</v>
      </c>
      <c r="E4842" s="8" t="n">
        <f aca="false">AVERAGE($C4818:$C4842)</f>
        <v>6064.04</v>
      </c>
      <c r="F4842" s="8" t="n">
        <f aca="false">AVERAGE($C4768:$C4842)</f>
        <v>5937.70666666667</v>
      </c>
      <c r="G4842" s="4" t="n">
        <f aca="false">IF(  AND(  F4841 &lt; E4841,  F4842 &lt; E4842,  E4842 &lt; D4842  ),  1,  0  )</f>
        <v>1</v>
      </c>
      <c r="H4842" s="12" t="n">
        <f aca="false">IF(  AND(  1 = G4842,  OR(  0 = $K4842,  2 = $K4842  )  ),  $C4842,  IF(  AND(  NOT(  "-" = H4841  ),  0 &lt; H4841  ),  H4841,  0  )  )</f>
        <v>6183</v>
      </c>
      <c r="I4842" s="4" t="n">
        <f aca="false">IF(  AND(  E4841 &lt; F4841,  D4842 &lt; E4842,  E4842 &lt; F4842  ),  1,  0  )</f>
        <v>0</v>
      </c>
      <c r="J4842" s="12" t="n">
        <f aca="false">IF(  AND(  1 = I4842,  OR(  0 = $K4842,  1 = $K4842  )  ),  $C4842,  IF(  AND(  NOT(  "-" = J4841  ),  0 &lt; J4841  ),  J4841,  0  )  )</f>
        <v>5699</v>
      </c>
      <c r="K4842" s="13" t="n">
        <f aca="false">IF(  1 = G4841,  1,  IF(  1 = I4841,  2,  IF(  OR(  "-" = K4841,  1 = M4841),  0,  K4841  )  )  )</f>
        <v>1</v>
      </c>
      <c r="L4842" s="12" t="n">
        <f aca="false">IF(  AND(  1 = K4842,  1 = M4842  ),  (C4842 - H4842) * 100,  IF(  AND( 2 = K4842,  1 = M4842  ),  (J4842 - C4842) * 100,  0  )  )</f>
        <v>0</v>
      </c>
      <c r="M4842" s="6" t="n">
        <f aca="false">IF(  OR(  AND(  1 = K4842,  1 = I4842  ),  AND(  2 =K4842,  1 = G4842  )  ),  1,  0  )</f>
        <v>0</v>
      </c>
      <c r="N4842" s="0" t="n">
        <f aca="false">IF(  AND(  1 = M4842,  0 &lt; L4842  ),  1,  0  )</f>
        <v>0</v>
      </c>
    </row>
    <row r="4843" customFormat="false" ht="12.8" hidden="false" customHeight="false" outlineLevel="0" collapsed="false">
      <c r="A4843" s="5" t="n">
        <v>44855</v>
      </c>
      <c r="B4843" s="6" t="n">
        <f aca="false">YEAR(A4843)</f>
        <v>2022</v>
      </c>
      <c r="C4843" s="7" t="n">
        <v>6036</v>
      </c>
      <c r="D4843" s="8" t="n">
        <f aca="false">AVERAGE($C4839:$C4843)</f>
        <v>6080.8</v>
      </c>
      <c r="E4843" s="8" t="n">
        <f aca="false">AVERAGE($C4819:$C4843)</f>
        <v>6056.64</v>
      </c>
      <c r="F4843" s="8" t="n">
        <f aca="false">AVERAGE($C4769:$C4843)</f>
        <v>5941.70666666667</v>
      </c>
      <c r="G4843" s="4" t="n">
        <f aca="false">IF(  AND(  F4842 &lt; E4842,  F4843 &lt; E4843,  E4843 &lt; D4843  ),  1,  0  )</f>
        <v>1</v>
      </c>
      <c r="H4843" s="12" t="n">
        <f aca="false">IF(  AND(  1 = G4843,  OR(  0 = $K4843,  2 = $K4843  )  ),  $C4843,  IF(  AND(  NOT(  "-" = H4842  ),  0 &lt; H4842  ),  H4842,  0  )  )</f>
        <v>6183</v>
      </c>
      <c r="I4843" s="4" t="n">
        <f aca="false">IF(  AND(  E4842 &lt; F4842,  D4843 &lt; E4843,  E4843 &lt; F4843  ),  1,  0  )</f>
        <v>0</v>
      </c>
      <c r="J4843" s="12" t="n">
        <f aca="false">IF(  AND(  1 = I4843,  OR(  0 = $K4843,  1 = $K4843  )  ),  $C4843,  IF(  AND(  NOT(  "-" = J4842  ),  0 &lt; J4842  ),  J4842,  0  )  )</f>
        <v>5699</v>
      </c>
      <c r="K4843" s="13" t="n">
        <f aca="false">IF(  1 = G4842,  1,  IF(  1 = I4842,  2,  IF(  OR(  "-" = K4842,  1 = M4842),  0,  K4842  )  )  )</f>
        <v>1</v>
      </c>
      <c r="L4843" s="12" t="n">
        <f aca="false">IF(  AND(  1 = K4843,  1 = M4843  ),  (C4843 - H4843) * 100,  IF(  AND( 2 = K4843,  1 = M4843  ),  (J4843 - C4843) * 100,  0  )  )</f>
        <v>0</v>
      </c>
      <c r="M4843" s="6" t="n">
        <f aca="false">IF(  OR(  AND(  1 = K4843,  1 = I4843  ),  AND(  2 =K4843,  1 = G4843  )  ),  1,  0  )</f>
        <v>0</v>
      </c>
      <c r="N4843" s="0" t="n">
        <f aca="false">IF(  AND(  1 = M4843,  0 &lt; L4843  ),  1,  0  )</f>
        <v>0</v>
      </c>
    </row>
    <row r="4844" customFormat="false" ht="12.8" hidden="false" customHeight="false" outlineLevel="0" collapsed="false">
      <c r="A4844" s="5" t="n">
        <v>44858</v>
      </c>
      <c r="B4844" s="6" t="n">
        <f aca="false">YEAR(A4844)</f>
        <v>2022</v>
      </c>
      <c r="C4844" s="7" t="n">
        <v>6000</v>
      </c>
      <c r="D4844" s="8" t="n">
        <f aca="false">AVERAGE($C4840:$C4844)</f>
        <v>6059.8</v>
      </c>
      <c r="E4844" s="8" t="n">
        <f aca="false">AVERAGE($C4820:$C4844)</f>
        <v>6051.2</v>
      </c>
      <c r="F4844" s="8" t="n">
        <f aca="false">AVERAGE($C4770:$C4844)</f>
        <v>5943.84</v>
      </c>
      <c r="G4844" s="4" t="n">
        <f aca="false">IF(  AND(  F4843 &lt; E4843,  F4844 &lt; E4844,  E4844 &lt; D4844  ),  1,  0  )</f>
        <v>1</v>
      </c>
      <c r="H4844" s="12" t="n">
        <f aca="false">IF(  AND(  1 = G4844,  OR(  0 = $K4844,  2 = $K4844  )  ),  $C4844,  IF(  AND(  NOT(  "-" = H4843  ),  0 &lt; H4843  ),  H4843,  0  )  )</f>
        <v>6183</v>
      </c>
      <c r="I4844" s="4" t="n">
        <f aca="false">IF(  AND(  E4843 &lt; F4843,  D4844 &lt; E4844,  E4844 &lt; F4844  ),  1,  0  )</f>
        <v>0</v>
      </c>
      <c r="J4844" s="12" t="n">
        <f aca="false">IF(  AND(  1 = I4844,  OR(  0 = $K4844,  1 = $K4844  )  ),  $C4844,  IF(  AND(  NOT(  "-" = J4843  ),  0 &lt; J4843  ),  J4843,  0  )  )</f>
        <v>5699</v>
      </c>
      <c r="K4844" s="13" t="n">
        <f aca="false">IF(  1 = G4843,  1,  IF(  1 = I4843,  2,  IF(  OR(  "-" = K4843,  1 = M4843),  0,  K4843  )  )  )</f>
        <v>1</v>
      </c>
      <c r="L4844" s="12" t="n">
        <f aca="false">IF(  AND(  1 = K4844,  1 = M4844  ),  (C4844 - H4844) * 100,  IF(  AND( 2 = K4844,  1 = M4844  ),  (J4844 - C4844) * 100,  0  )  )</f>
        <v>0</v>
      </c>
      <c r="M4844" s="6" t="n">
        <f aca="false">IF(  OR(  AND(  1 = K4844,  1 = I4844  ),  AND(  2 =K4844,  1 = G4844  )  ),  1,  0  )</f>
        <v>0</v>
      </c>
      <c r="N4844" s="0" t="n">
        <f aca="false">IF(  AND(  1 = M4844,  0 &lt; L4844  ),  1,  0  )</f>
        <v>0</v>
      </c>
    </row>
    <row r="4845" customFormat="false" ht="12.8" hidden="false" customHeight="false" outlineLevel="0" collapsed="false">
      <c r="A4845" s="5" t="n">
        <v>44859</v>
      </c>
      <c r="B4845" s="6" t="n">
        <f aca="false">YEAR(A4845)</f>
        <v>2022</v>
      </c>
      <c r="C4845" s="7" t="n">
        <v>5985</v>
      </c>
      <c r="D4845" s="8" t="n">
        <f aca="false">AVERAGE($C4841:$C4845)</f>
        <v>6033.8</v>
      </c>
      <c r="E4845" s="8" t="n">
        <f aca="false">AVERAGE($C4821:$C4845)</f>
        <v>6041</v>
      </c>
      <c r="F4845" s="8" t="n">
        <f aca="false">AVERAGE($C4771:$C4845)</f>
        <v>5945.49333333333</v>
      </c>
      <c r="G4845" s="4" t="n">
        <f aca="false">IF(  AND(  F4844 &lt; E4844,  F4845 &lt; E4845,  E4845 &lt; D4845  ),  1,  0  )</f>
        <v>0</v>
      </c>
      <c r="H4845" s="12" t="n">
        <f aca="false">IF(  AND(  1 = G4845,  OR(  0 = $K4845,  2 = $K4845  )  ),  $C4845,  IF(  AND(  NOT(  "-" = H4844  ),  0 &lt; H4844  ),  H4844,  0  )  )</f>
        <v>6183</v>
      </c>
      <c r="I4845" s="4" t="n">
        <f aca="false">IF(  AND(  E4844 &lt; F4844,  D4845 &lt; E4845,  E4845 &lt; F4845  ),  1,  0  )</f>
        <v>0</v>
      </c>
      <c r="J4845" s="12" t="n">
        <f aca="false">IF(  AND(  1 = I4845,  OR(  0 = $K4845,  1 = $K4845  )  ),  $C4845,  IF(  AND(  NOT(  "-" = J4844  ),  0 &lt; J4844  ),  J4844,  0  )  )</f>
        <v>5699</v>
      </c>
      <c r="K4845" s="13" t="n">
        <f aca="false">IF(  1 = G4844,  1,  IF(  1 = I4844,  2,  IF(  OR(  "-" = K4844,  1 = M4844),  0,  K4844  )  )  )</f>
        <v>1</v>
      </c>
      <c r="L4845" s="12" t="n">
        <f aca="false">IF(  AND(  1 = K4845,  1 = M4845  ),  (C4845 - H4845) * 100,  IF(  AND( 2 = K4845,  1 = M4845  ),  (J4845 - C4845) * 100,  0  )  )</f>
        <v>0</v>
      </c>
      <c r="M4845" s="6" t="n">
        <f aca="false">IF(  OR(  AND(  1 = K4845,  1 = I4845  ),  AND(  2 =K4845,  1 = G4845  )  ),  1,  0  )</f>
        <v>0</v>
      </c>
      <c r="N4845" s="0" t="n">
        <f aca="false">IF(  AND(  1 = M4845,  0 &lt; L4845  ),  1,  0  )</f>
        <v>0</v>
      </c>
    </row>
    <row r="4846" customFormat="false" ht="12.8" hidden="false" customHeight="false" outlineLevel="0" collapsed="false">
      <c r="A4846" s="5" t="n">
        <v>44860</v>
      </c>
      <c r="B4846" s="6" t="n">
        <f aca="false">YEAR(A4846)</f>
        <v>2022</v>
      </c>
      <c r="C4846" s="7" t="n">
        <v>6072</v>
      </c>
      <c r="D4846" s="8" t="n">
        <f aca="false">AVERAGE($C4842:$C4846)</f>
        <v>6037.8</v>
      </c>
      <c r="E4846" s="8" t="n">
        <f aca="false">AVERAGE($C4822:$C4846)</f>
        <v>6039.52</v>
      </c>
      <c r="F4846" s="8" t="n">
        <f aca="false">AVERAGE($C4772:$C4846)</f>
        <v>5948.14666666667</v>
      </c>
      <c r="G4846" s="4" t="n">
        <f aca="false">IF(  AND(  F4845 &lt; E4845,  F4846 &lt; E4846,  E4846 &lt; D4846  ),  1,  0  )</f>
        <v>0</v>
      </c>
      <c r="H4846" s="12" t="n">
        <f aca="false">IF(  AND(  1 = G4846,  OR(  0 = $K4846,  2 = $K4846  )  ),  $C4846,  IF(  AND(  NOT(  "-" = H4845  ),  0 &lt; H4845  ),  H4845,  0  )  )</f>
        <v>6183</v>
      </c>
      <c r="I4846" s="4" t="n">
        <f aca="false">IF(  AND(  E4845 &lt; F4845,  D4846 &lt; E4846,  E4846 &lt; F4846  ),  1,  0  )</f>
        <v>0</v>
      </c>
      <c r="J4846" s="12" t="n">
        <f aca="false">IF(  AND(  1 = I4846,  OR(  0 = $K4846,  1 = $K4846  )  ),  $C4846,  IF(  AND(  NOT(  "-" = J4845  ),  0 &lt; J4845  ),  J4845,  0  )  )</f>
        <v>5699</v>
      </c>
      <c r="K4846" s="13" t="n">
        <f aca="false">IF(  1 = G4845,  1,  IF(  1 = I4845,  2,  IF(  OR(  "-" = K4845,  1 = M4845),  0,  K4845  )  )  )</f>
        <v>1</v>
      </c>
      <c r="L4846" s="12" t="n">
        <f aca="false">IF(  AND(  1 = K4846,  1 = M4846  ),  (C4846 - H4846) * 100,  IF(  AND( 2 = K4846,  1 = M4846  ),  (J4846 - C4846) * 100,  0  )  )</f>
        <v>0</v>
      </c>
      <c r="M4846" s="6" t="n">
        <f aca="false">IF(  OR(  AND(  1 = K4846,  1 = I4846  ),  AND(  2 =K4846,  1 = G4846  )  ),  1,  0  )</f>
        <v>0</v>
      </c>
      <c r="N4846" s="0" t="n">
        <f aca="false">IF(  AND(  1 = M4846,  0 &lt; L4846  ),  1,  0  )</f>
        <v>0</v>
      </c>
    </row>
    <row r="4847" customFormat="false" ht="12.8" hidden="false" customHeight="false" outlineLevel="0" collapsed="false">
      <c r="A4847" s="5" t="n">
        <v>44861</v>
      </c>
      <c r="B4847" s="6" t="n">
        <f aca="false">YEAR(A4847)</f>
        <v>2022</v>
      </c>
      <c r="C4847" s="7" t="n">
        <v>5984</v>
      </c>
      <c r="D4847" s="8" t="n">
        <f aca="false">AVERAGE($C4843:$C4847)</f>
        <v>6015.4</v>
      </c>
      <c r="E4847" s="8" t="n">
        <f aca="false">AVERAGE($C4823:$C4847)</f>
        <v>6031.56</v>
      </c>
      <c r="F4847" s="8" t="n">
        <f aca="false">AVERAGE($C4773:$C4847)</f>
        <v>5950.04</v>
      </c>
      <c r="G4847" s="4" t="n">
        <f aca="false">IF(  AND(  F4846 &lt; E4846,  F4847 &lt; E4847,  E4847 &lt; D4847  ),  1,  0  )</f>
        <v>0</v>
      </c>
      <c r="H4847" s="12" t="n">
        <f aca="false">IF(  AND(  1 = G4847,  OR(  0 = $K4847,  2 = $K4847  )  ),  $C4847,  IF(  AND(  NOT(  "-" = H4846  ),  0 &lt; H4846  ),  H4846,  0  )  )</f>
        <v>6183</v>
      </c>
      <c r="I4847" s="4" t="n">
        <f aca="false">IF(  AND(  E4846 &lt; F4846,  D4847 &lt; E4847,  E4847 &lt; F4847  ),  1,  0  )</f>
        <v>0</v>
      </c>
      <c r="J4847" s="12" t="n">
        <f aca="false">IF(  AND(  1 = I4847,  OR(  0 = $K4847,  1 = $K4847  )  ),  $C4847,  IF(  AND(  NOT(  "-" = J4846  ),  0 &lt; J4846  ),  J4846,  0  )  )</f>
        <v>5699</v>
      </c>
      <c r="K4847" s="13" t="n">
        <f aca="false">IF(  1 = G4846,  1,  IF(  1 = I4846,  2,  IF(  OR(  "-" = K4846,  1 = M4846),  0,  K4846  )  )  )</f>
        <v>1</v>
      </c>
      <c r="L4847" s="12" t="n">
        <f aca="false">IF(  AND(  1 = K4847,  1 = M4847  ),  (C4847 - H4847) * 100,  IF(  AND( 2 = K4847,  1 = M4847  ),  (J4847 - C4847) * 100,  0  )  )</f>
        <v>0</v>
      </c>
      <c r="M4847" s="6" t="n">
        <f aca="false">IF(  OR(  AND(  1 = K4847,  1 = I4847  ),  AND(  2 =K4847,  1 = G4847  )  ),  1,  0  )</f>
        <v>0</v>
      </c>
      <c r="N4847" s="0" t="n">
        <f aca="false">IF(  AND(  1 = M4847,  0 &lt; L4847  ),  1,  0  )</f>
        <v>0</v>
      </c>
    </row>
    <row r="4848" customFormat="false" ht="12.8" hidden="false" customHeight="false" outlineLevel="0" collapsed="false">
      <c r="A4848" s="5" t="n">
        <v>44862</v>
      </c>
      <c r="B4848" s="6" t="n">
        <f aca="false">YEAR(A4848)</f>
        <v>2022</v>
      </c>
      <c r="C4848" s="7" t="n">
        <v>5947</v>
      </c>
      <c r="D4848" s="8" t="n">
        <f aca="false">AVERAGE($C4844:$C4848)</f>
        <v>5997.6</v>
      </c>
      <c r="E4848" s="8" t="n">
        <f aca="false">AVERAGE($C4824:$C4848)</f>
        <v>6025.04</v>
      </c>
      <c r="F4848" s="8" t="n">
        <f aca="false">AVERAGE($C4774:$C4848)</f>
        <v>5952.05333333333</v>
      </c>
      <c r="G4848" s="4" t="n">
        <f aca="false">IF(  AND(  F4847 &lt; E4847,  F4848 &lt; E4848,  E4848 &lt; D4848  ),  1,  0  )</f>
        <v>0</v>
      </c>
      <c r="H4848" s="12" t="n">
        <f aca="false">IF(  AND(  1 = G4848,  OR(  0 = $K4848,  2 = $K4848  )  ),  $C4848,  IF(  AND(  NOT(  "-" = H4847  ),  0 &lt; H4847  ),  H4847,  0  )  )</f>
        <v>6183</v>
      </c>
      <c r="I4848" s="4" t="n">
        <f aca="false">IF(  AND(  E4847 &lt; F4847,  D4848 &lt; E4848,  E4848 &lt; F4848  ),  1,  0  )</f>
        <v>0</v>
      </c>
      <c r="J4848" s="12" t="n">
        <f aca="false">IF(  AND(  1 = I4848,  OR(  0 = $K4848,  1 = $K4848  )  ),  $C4848,  IF(  AND(  NOT(  "-" = J4847  ),  0 &lt; J4847  ),  J4847,  0  )  )</f>
        <v>5699</v>
      </c>
      <c r="K4848" s="13" t="n">
        <f aca="false">IF(  1 = G4847,  1,  IF(  1 = I4847,  2,  IF(  OR(  "-" = K4847,  1 = M4847),  0,  K4847  )  )  )</f>
        <v>1</v>
      </c>
      <c r="L4848" s="12" t="n">
        <f aca="false">IF(  AND(  1 = K4848,  1 = M4848  ),  (C4848 - H4848) * 100,  IF(  AND( 2 = K4848,  1 = M4848  ),  (J4848 - C4848) * 100,  0  )  )</f>
        <v>0</v>
      </c>
      <c r="M4848" s="6" t="n">
        <f aca="false">IF(  OR(  AND(  1 = K4848,  1 = I4848  ),  AND(  2 =K4848,  1 = G4848  )  ),  1,  0  )</f>
        <v>0</v>
      </c>
      <c r="N4848" s="0" t="n">
        <f aca="false">IF(  AND(  1 = M4848,  0 &lt; L4848  ),  1,  0  )</f>
        <v>0</v>
      </c>
    </row>
    <row r="4849" customFormat="false" ht="12.8" hidden="false" customHeight="false" outlineLevel="0" collapsed="false">
      <c r="A4849" s="5" t="n">
        <v>44865</v>
      </c>
      <c r="B4849" s="6" t="n">
        <f aca="false">YEAR(A4849)</f>
        <v>2022</v>
      </c>
      <c r="C4849" s="7" t="n">
        <v>6070</v>
      </c>
      <c r="D4849" s="8" t="n">
        <f aca="false">AVERAGE($C4845:$C4849)</f>
        <v>6011.6</v>
      </c>
      <c r="E4849" s="8" t="n">
        <f aca="false">AVERAGE($C4825:$C4849)</f>
        <v>6022.56</v>
      </c>
      <c r="F4849" s="8" t="n">
        <f aca="false">AVERAGE($C4775:$C4849)</f>
        <v>5954.18666666667</v>
      </c>
      <c r="G4849" s="4" t="n">
        <f aca="false">IF(  AND(  F4848 &lt; E4848,  F4849 &lt; E4849,  E4849 &lt; D4849  ),  1,  0  )</f>
        <v>0</v>
      </c>
      <c r="H4849" s="12" t="n">
        <f aca="false">IF(  AND(  1 = G4849,  OR(  0 = $K4849,  2 = $K4849  )  ),  $C4849,  IF(  AND(  NOT(  "-" = H4848  ),  0 &lt; H4848  ),  H4848,  0  )  )</f>
        <v>6183</v>
      </c>
      <c r="I4849" s="4" t="n">
        <f aca="false">IF(  AND(  E4848 &lt; F4848,  D4849 &lt; E4849,  E4849 &lt; F4849  ),  1,  0  )</f>
        <v>0</v>
      </c>
      <c r="J4849" s="12" t="n">
        <f aca="false">IF(  AND(  1 = I4849,  OR(  0 = $K4849,  1 = $K4849  )  ),  $C4849,  IF(  AND(  NOT(  "-" = J4848  ),  0 &lt; J4848  ),  J4848,  0  )  )</f>
        <v>5699</v>
      </c>
      <c r="K4849" s="13" t="n">
        <f aca="false">IF(  1 = G4848,  1,  IF(  1 = I4848,  2,  IF(  OR(  "-" = K4848,  1 = M4848),  0,  K4848  )  )  )</f>
        <v>1</v>
      </c>
      <c r="L4849" s="12" t="n">
        <f aca="false">IF(  AND(  1 = K4849,  1 = M4849  ),  (C4849 - H4849) * 100,  IF(  AND( 2 = K4849,  1 = M4849  ),  (J4849 - C4849) * 100,  0  )  )</f>
        <v>0</v>
      </c>
      <c r="M4849" s="6" t="n">
        <f aca="false">IF(  OR(  AND(  1 = K4849,  1 = I4849  ),  AND(  2 =K4849,  1 = G4849  )  ),  1,  0  )</f>
        <v>0</v>
      </c>
      <c r="N4849" s="0" t="n">
        <f aca="false">IF(  AND(  1 = M4849,  0 &lt; L4849  ),  1,  0  )</f>
        <v>0</v>
      </c>
    </row>
    <row r="4850" customFormat="false" ht="12.8" hidden="false" customHeight="false" outlineLevel="0" collapsed="false">
      <c r="A4850" s="5" t="n">
        <v>44866</v>
      </c>
      <c r="B4850" s="6" t="n">
        <f aca="false">YEAR(A4850)</f>
        <v>2022</v>
      </c>
      <c r="C4850" s="7" t="n">
        <v>6075</v>
      </c>
      <c r="D4850" s="8" t="n">
        <f aca="false">AVERAGE($C4846:$C4850)</f>
        <v>6029.6</v>
      </c>
      <c r="E4850" s="8" t="n">
        <f aca="false">AVERAGE($C4826:$C4850)</f>
        <v>6027.6</v>
      </c>
      <c r="F4850" s="8" t="n">
        <f aca="false">AVERAGE($C4776:$C4850)</f>
        <v>5956.05333333333</v>
      </c>
      <c r="G4850" s="4" t="n">
        <f aca="false">IF(  AND(  F4849 &lt; E4849,  F4850 &lt; E4850,  E4850 &lt; D4850  ),  1,  0  )</f>
        <v>1</v>
      </c>
      <c r="H4850" s="12" t="n">
        <f aca="false">IF(  AND(  1 = G4850,  OR(  0 = $K4850,  2 = $K4850  )  ),  $C4850,  IF(  AND(  NOT(  "-" = H4849  ),  0 &lt; H4849  ),  H4849,  0  )  )</f>
        <v>6183</v>
      </c>
      <c r="I4850" s="4" t="n">
        <f aca="false">IF(  AND(  E4849 &lt; F4849,  D4850 &lt; E4850,  E4850 &lt; F4850  ),  1,  0  )</f>
        <v>0</v>
      </c>
      <c r="J4850" s="12" t="n">
        <f aca="false">IF(  AND(  1 = I4850,  OR(  0 = $K4850,  1 = $K4850  )  ),  $C4850,  IF(  AND(  NOT(  "-" = J4849  ),  0 &lt; J4849  ),  J4849,  0  )  )</f>
        <v>5699</v>
      </c>
      <c r="K4850" s="13" t="n">
        <f aca="false">IF(  1 = G4849,  1,  IF(  1 = I4849,  2,  IF(  OR(  "-" = K4849,  1 = M4849),  0,  K4849  )  )  )</f>
        <v>1</v>
      </c>
      <c r="L4850" s="12" t="n">
        <f aca="false">IF(  AND(  1 = K4850,  1 = M4850  ),  (C4850 - H4850) * 100,  IF(  AND( 2 = K4850,  1 = M4850  ),  (J4850 - C4850) * 100,  0  )  )</f>
        <v>0</v>
      </c>
      <c r="M4850" s="6" t="n">
        <f aca="false">IF(  OR(  AND(  1 = K4850,  1 = I4850  ),  AND(  2 =K4850,  1 = G4850  )  ),  1,  0  )</f>
        <v>0</v>
      </c>
      <c r="N4850" s="0" t="n">
        <f aca="false">IF(  AND(  1 = M4850,  0 &lt; L4850  ),  1,  0  )</f>
        <v>0</v>
      </c>
    </row>
    <row r="4851" customFormat="false" ht="12.8" hidden="false" customHeight="false" outlineLevel="0" collapsed="false">
      <c r="A4851" s="5" t="n">
        <v>44867</v>
      </c>
      <c r="B4851" s="6" t="n">
        <f aca="false">YEAR(A4851)</f>
        <v>2022</v>
      </c>
      <c r="C4851" s="7" t="n">
        <v>6070</v>
      </c>
      <c r="D4851" s="8" t="n">
        <f aca="false">AVERAGE($C4847:$C4851)</f>
        <v>6029.2</v>
      </c>
      <c r="E4851" s="8" t="n">
        <f aca="false">AVERAGE($C4827:$C4851)</f>
        <v>6027.68</v>
      </c>
      <c r="F4851" s="8" t="n">
        <f aca="false">AVERAGE($C4777:$C4851)</f>
        <v>5957.12</v>
      </c>
      <c r="G4851" s="4" t="n">
        <f aca="false">IF(  AND(  F4850 &lt; E4850,  F4851 &lt; E4851,  E4851 &lt; D4851  ),  1,  0  )</f>
        <v>1</v>
      </c>
      <c r="H4851" s="12" t="n">
        <f aca="false">IF(  AND(  1 = G4851,  OR(  0 = $K4851,  2 = $K4851  )  ),  $C4851,  IF(  AND(  NOT(  "-" = H4850  ),  0 &lt; H4850  ),  H4850,  0  )  )</f>
        <v>6183</v>
      </c>
      <c r="I4851" s="4" t="n">
        <f aca="false">IF(  AND(  E4850 &lt; F4850,  D4851 &lt; E4851,  E4851 &lt; F4851  ),  1,  0  )</f>
        <v>0</v>
      </c>
      <c r="J4851" s="12" t="n">
        <f aca="false">IF(  AND(  1 = I4851,  OR(  0 = $K4851,  1 = $K4851  )  ),  $C4851,  IF(  AND(  NOT(  "-" = J4850  ),  0 &lt; J4850  ),  J4850,  0  )  )</f>
        <v>5699</v>
      </c>
      <c r="K4851" s="13" t="n">
        <f aca="false">IF(  1 = G4850,  1,  IF(  1 = I4850,  2,  IF(  OR(  "-" = K4850,  1 = M4850),  0,  K4850  )  )  )</f>
        <v>1</v>
      </c>
      <c r="L4851" s="12" t="n">
        <f aca="false">IF(  AND(  1 = K4851,  1 = M4851  ),  (C4851 - H4851) * 100,  IF(  AND( 2 = K4851,  1 = M4851  ),  (J4851 - C4851) * 100,  0  )  )</f>
        <v>0</v>
      </c>
      <c r="M4851" s="6" t="n">
        <f aca="false">IF(  OR(  AND(  1 = K4851,  1 = I4851  ),  AND(  2 =K4851,  1 = G4851  )  ),  1,  0  )</f>
        <v>0</v>
      </c>
      <c r="N4851" s="0" t="n">
        <f aca="false">IF(  AND(  1 = M4851,  0 &lt; L4851  ),  1,  0  )</f>
        <v>0</v>
      </c>
    </row>
    <row r="4852" customFormat="false" ht="12.8" hidden="false" customHeight="false" outlineLevel="0" collapsed="false">
      <c r="A4852" s="5" t="n">
        <v>44869</v>
      </c>
      <c r="B4852" s="6" t="n">
        <f aca="false">YEAR(A4852)</f>
        <v>2022</v>
      </c>
      <c r="C4852" s="7" t="n">
        <v>5954</v>
      </c>
      <c r="D4852" s="8" t="n">
        <f aca="false">AVERAGE($C4848:$C4852)</f>
        <v>6023.2</v>
      </c>
      <c r="E4852" s="8" t="n">
        <f aca="false">AVERAGE($C4828:$C4852)</f>
        <v>6027.04</v>
      </c>
      <c r="F4852" s="8" t="n">
        <f aca="false">AVERAGE($C4778:$C4852)</f>
        <v>5956.38666666667</v>
      </c>
      <c r="G4852" s="4" t="n">
        <f aca="false">IF(  AND(  F4851 &lt; E4851,  F4852 &lt; E4852,  E4852 &lt; D4852  ),  1,  0  )</f>
        <v>0</v>
      </c>
      <c r="H4852" s="12" t="n">
        <f aca="false">IF(  AND(  1 = G4852,  OR(  0 = $K4852,  2 = $K4852  )  ),  $C4852,  IF(  AND(  NOT(  "-" = H4851  ),  0 &lt; H4851  ),  H4851,  0  )  )</f>
        <v>6183</v>
      </c>
      <c r="I4852" s="4" t="n">
        <f aca="false">IF(  AND(  E4851 &lt; F4851,  D4852 &lt; E4852,  E4852 &lt; F4852  ),  1,  0  )</f>
        <v>0</v>
      </c>
      <c r="J4852" s="12" t="n">
        <f aca="false">IF(  AND(  1 = I4852,  OR(  0 = $K4852,  1 = $K4852  )  ),  $C4852,  IF(  AND(  NOT(  "-" = J4851  ),  0 &lt; J4851  ),  J4851,  0  )  )</f>
        <v>5699</v>
      </c>
      <c r="K4852" s="13" t="n">
        <f aca="false">IF(  1 = G4851,  1,  IF(  1 = I4851,  2,  IF(  OR(  "-" = K4851,  1 = M4851),  0,  K4851  )  )  )</f>
        <v>1</v>
      </c>
      <c r="L4852" s="12" t="n">
        <f aca="false">IF(  AND(  1 = K4852,  1 = M4852  ),  (C4852 - H4852) * 100,  IF(  AND( 2 = K4852,  1 = M4852  ),  (J4852 - C4852) * 100,  0  )  )</f>
        <v>0</v>
      </c>
      <c r="M4852" s="6" t="n">
        <f aca="false">IF(  OR(  AND(  1 = K4852,  1 = I4852  ),  AND(  2 =K4852,  1 = G4852  )  ),  1,  0  )</f>
        <v>0</v>
      </c>
      <c r="N4852" s="0" t="n">
        <f aca="false">IF(  AND(  1 = M4852,  0 &lt; L4852  ),  1,  0  )</f>
        <v>0</v>
      </c>
    </row>
    <row r="4853" customFormat="false" ht="12.8" hidden="false" customHeight="false" outlineLevel="0" collapsed="false">
      <c r="A4853" s="5" t="n">
        <v>44872</v>
      </c>
      <c r="B4853" s="6" t="n">
        <f aca="false">YEAR(A4853)</f>
        <v>2022</v>
      </c>
      <c r="C4853" s="7" t="n">
        <v>6121</v>
      </c>
      <c r="D4853" s="8" t="n">
        <f aca="false">AVERAGE($C4849:$C4853)</f>
        <v>6058</v>
      </c>
      <c r="E4853" s="8" t="n">
        <f aca="false">AVERAGE($C4829:$C4853)</f>
        <v>6030.16</v>
      </c>
      <c r="F4853" s="8" t="n">
        <f aca="false">AVERAGE($C4779:$C4853)</f>
        <v>5955.34666666667</v>
      </c>
      <c r="G4853" s="4" t="n">
        <f aca="false">IF(  AND(  F4852 &lt; E4852,  F4853 &lt; E4853,  E4853 &lt; D4853  ),  1,  0  )</f>
        <v>1</v>
      </c>
      <c r="H4853" s="12" t="n">
        <f aca="false">IF(  AND(  1 = G4853,  OR(  0 = $K4853,  2 = $K4853  )  ),  $C4853,  IF(  AND(  NOT(  "-" = H4852  ),  0 &lt; H4852  ),  H4852,  0  )  )</f>
        <v>6183</v>
      </c>
      <c r="I4853" s="4" t="n">
        <f aca="false">IF(  AND(  E4852 &lt; F4852,  D4853 &lt; E4853,  E4853 &lt; F4853  ),  1,  0  )</f>
        <v>0</v>
      </c>
      <c r="J4853" s="12" t="n">
        <f aca="false">IF(  AND(  1 = I4853,  OR(  0 = $K4853,  1 = $K4853  )  ),  $C4853,  IF(  AND(  NOT(  "-" = J4852  ),  0 &lt; J4852  ),  J4852,  0  )  )</f>
        <v>5699</v>
      </c>
      <c r="K4853" s="13" t="n">
        <f aca="false">IF(  1 = G4852,  1,  IF(  1 = I4852,  2,  IF(  OR(  "-" = K4852,  1 = M4852),  0,  K4852  )  )  )</f>
        <v>1</v>
      </c>
      <c r="L4853" s="12" t="n">
        <f aca="false">IF(  AND(  1 = K4853,  1 = M4853  ),  (C4853 - H4853) * 100,  IF(  AND( 2 = K4853,  1 = M4853  ),  (J4853 - C4853) * 100,  0  )  )</f>
        <v>0</v>
      </c>
      <c r="M4853" s="6" t="n">
        <f aca="false">IF(  OR(  AND(  1 = K4853,  1 = I4853  ),  AND(  2 =K4853,  1 = G4853  )  ),  1,  0  )</f>
        <v>0</v>
      </c>
      <c r="N4853" s="0" t="n">
        <f aca="false">IF(  AND(  1 = M4853,  0 &lt; L4853  ),  1,  0  )</f>
        <v>0</v>
      </c>
    </row>
    <row r="4854" customFormat="false" ht="12.8" hidden="false" customHeight="false" outlineLevel="0" collapsed="false">
      <c r="A4854" s="5" t="n">
        <v>44873</v>
      </c>
      <c r="B4854" s="6" t="n">
        <f aca="false">YEAR(A4854)</f>
        <v>2022</v>
      </c>
      <c r="C4854" s="7" t="n">
        <v>6225</v>
      </c>
      <c r="D4854" s="8" t="n">
        <f aca="false">AVERAGE($C4850:$C4854)</f>
        <v>6089</v>
      </c>
      <c r="E4854" s="8" t="n">
        <f aca="false">AVERAGE($C4830:$C4854)</f>
        <v>6045</v>
      </c>
      <c r="F4854" s="8" t="n">
        <f aca="false">AVERAGE($C4780:$C4854)</f>
        <v>5957.76</v>
      </c>
      <c r="G4854" s="4" t="n">
        <f aca="false">IF(  AND(  F4853 &lt; E4853,  F4854 &lt; E4854,  E4854 &lt; D4854  ),  1,  0  )</f>
        <v>1</v>
      </c>
      <c r="H4854" s="12" t="n">
        <f aca="false">IF(  AND(  1 = G4854,  OR(  0 = $K4854,  2 = $K4854  )  ),  $C4854,  IF(  AND(  NOT(  "-" = H4853  ),  0 &lt; H4853  ),  H4853,  0  )  )</f>
        <v>6183</v>
      </c>
      <c r="I4854" s="4" t="n">
        <f aca="false">IF(  AND(  E4853 &lt; F4853,  D4854 &lt; E4854,  E4854 &lt; F4854  ),  1,  0  )</f>
        <v>0</v>
      </c>
      <c r="J4854" s="12" t="n">
        <f aca="false">IF(  AND(  1 = I4854,  OR(  0 = $K4854,  1 = $K4854  )  ),  $C4854,  IF(  AND(  NOT(  "-" = J4853  ),  0 &lt; J4853  ),  J4853,  0  )  )</f>
        <v>5699</v>
      </c>
      <c r="K4854" s="13" t="n">
        <f aca="false">IF(  1 = G4853,  1,  IF(  1 = I4853,  2,  IF(  OR(  "-" = K4853,  1 = M4853),  0,  K4853  )  )  )</f>
        <v>1</v>
      </c>
      <c r="L4854" s="12" t="n">
        <f aca="false">IF(  AND(  1 = K4854,  1 = M4854  ),  (C4854 - H4854) * 100,  IF(  AND( 2 = K4854,  1 = M4854  ),  (J4854 - C4854) * 100,  0  )  )</f>
        <v>0</v>
      </c>
      <c r="M4854" s="6" t="n">
        <f aca="false">IF(  OR(  AND(  1 = K4854,  1 = I4854  ),  AND(  2 =K4854,  1 = G4854  )  ),  1,  0  )</f>
        <v>0</v>
      </c>
      <c r="N4854" s="0" t="n">
        <f aca="false">IF(  AND(  1 = M4854,  0 &lt; L4854  ),  1,  0  )</f>
        <v>0</v>
      </c>
    </row>
    <row r="4855" customFormat="false" ht="12.8" hidden="false" customHeight="false" outlineLevel="0" collapsed="false">
      <c r="A4855" s="5" t="n">
        <v>44874</v>
      </c>
      <c r="B4855" s="6" t="n">
        <f aca="false">YEAR(A4855)</f>
        <v>2022</v>
      </c>
      <c r="C4855" s="7" t="n">
        <v>5783</v>
      </c>
      <c r="D4855" s="8" t="n">
        <f aca="false">AVERAGE($C4851:$C4855)</f>
        <v>6030.6</v>
      </c>
      <c r="E4855" s="8" t="n">
        <f aca="false">AVERAGE($C4831:$C4855)</f>
        <v>6043.52</v>
      </c>
      <c r="F4855" s="8" t="n">
        <f aca="false">AVERAGE($C4781:$C4855)</f>
        <v>5951.88</v>
      </c>
      <c r="G4855" s="4" t="n">
        <f aca="false">IF(  AND(  F4854 &lt; E4854,  F4855 &lt; E4855,  E4855 &lt; D4855  ),  1,  0  )</f>
        <v>0</v>
      </c>
      <c r="H4855" s="12" t="n">
        <f aca="false">IF(  AND(  1 = G4855,  OR(  0 = $K4855,  2 = $K4855  )  ),  $C4855,  IF(  AND(  NOT(  "-" = H4854  ),  0 &lt; H4854  ),  H4854,  0  )  )</f>
        <v>6183</v>
      </c>
      <c r="I4855" s="4" t="n">
        <f aca="false">IF(  AND(  E4854 &lt; F4854,  D4855 &lt; E4855,  E4855 &lt; F4855  ),  1,  0  )</f>
        <v>0</v>
      </c>
      <c r="J4855" s="12" t="n">
        <f aca="false">IF(  AND(  1 = I4855,  OR(  0 = $K4855,  1 = $K4855  )  ),  $C4855,  IF(  AND(  NOT(  "-" = J4854  ),  0 &lt; J4854  ),  J4854,  0  )  )</f>
        <v>5699</v>
      </c>
      <c r="K4855" s="13" t="n">
        <f aca="false">IF(  1 = G4854,  1,  IF(  1 = I4854,  2,  IF(  OR(  "-" = K4854,  1 = M4854),  0,  K4854  )  )  )</f>
        <v>1</v>
      </c>
      <c r="L4855" s="12" t="n">
        <f aca="false">IF(  AND(  1 = K4855,  1 = M4855  ),  (C4855 - H4855) * 100,  IF(  AND( 2 = K4855,  1 = M4855  ),  (J4855 - C4855) * 100,  0  )  )</f>
        <v>0</v>
      </c>
      <c r="M4855" s="6" t="n">
        <f aca="false">IF(  OR(  AND(  1 = K4855,  1 = I4855  ),  AND(  2 =K4855,  1 = G4855  )  ),  1,  0  )</f>
        <v>0</v>
      </c>
      <c r="N4855" s="0" t="n">
        <f aca="false">IF(  AND(  1 = M4855,  0 &lt; L4855  ),  1,  0  )</f>
        <v>0</v>
      </c>
    </row>
    <row r="4856" customFormat="false" ht="12.8" hidden="false" customHeight="false" outlineLevel="0" collapsed="false">
      <c r="A4856" s="5" t="n">
        <v>44875</v>
      </c>
      <c r="B4856" s="6" t="n">
        <f aca="false">YEAR(A4856)</f>
        <v>2022</v>
      </c>
      <c r="C4856" s="7" t="n">
        <v>5756</v>
      </c>
      <c r="D4856" s="8" t="n">
        <f aca="false">AVERAGE($C4852:$C4856)</f>
        <v>5967.8</v>
      </c>
      <c r="E4856" s="8" t="n">
        <f aca="false">AVERAGE($C4832:$C4856)</f>
        <v>6031.76</v>
      </c>
      <c r="F4856" s="8" t="n">
        <f aca="false">AVERAGE($C4782:$C4856)</f>
        <v>5946.41333333333</v>
      </c>
      <c r="G4856" s="4" t="n">
        <f aca="false">IF(  AND(  F4855 &lt; E4855,  F4856 &lt; E4856,  E4856 &lt; D4856  ),  1,  0  )</f>
        <v>0</v>
      </c>
      <c r="H4856" s="12" t="n">
        <f aca="false">IF(  AND(  1 = G4856,  OR(  0 = $K4856,  2 = $K4856  )  ),  $C4856,  IF(  AND(  NOT(  "-" = H4855  ),  0 &lt; H4855  ),  H4855,  0  )  )</f>
        <v>6183</v>
      </c>
      <c r="I4856" s="4" t="n">
        <f aca="false">IF(  AND(  E4855 &lt; F4855,  D4856 &lt; E4856,  E4856 &lt; F4856  ),  1,  0  )</f>
        <v>0</v>
      </c>
      <c r="J4856" s="12" t="n">
        <f aca="false">IF(  AND(  1 = I4856,  OR(  0 = $K4856,  1 = $K4856  )  ),  $C4856,  IF(  AND(  NOT(  "-" = J4855  ),  0 &lt; J4855  ),  J4855,  0  )  )</f>
        <v>5699</v>
      </c>
      <c r="K4856" s="13" t="n">
        <f aca="false">IF(  1 = G4855,  1,  IF(  1 = I4855,  2,  IF(  OR(  "-" = K4855,  1 = M4855),  0,  K4855  )  )  )</f>
        <v>1</v>
      </c>
      <c r="L4856" s="12" t="n">
        <f aca="false">IF(  AND(  1 = K4856,  1 = M4856  ),  (C4856 - H4856) * 100,  IF(  AND( 2 = K4856,  1 = M4856  ),  (J4856 - C4856) * 100,  0  )  )</f>
        <v>0</v>
      </c>
      <c r="M4856" s="6" t="n">
        <f aca="false">IF(  OR(  AND(  1 = K4856,  1 = I4856  ),  AND(  2 =K4856,  1 = G4856  )  ),  1,  0  )</f>
        <v>0</v>
      </c>
      <c r="N4856" s="0" t="n">
        <f aca="false">IF(  AND(  1 = M4856,  0 &lt; L4856  ),  1,  0  )</f>
        <v>0</v>
      </c>
    </row>
    <row r="4857" customFormat="false" ht="12.8" hidden="false" customHeight="false" outlineLevel="0" collapsed="false">
      <c r="A4857" s="5" t="n">
        <v>44876</v>
      </c>
      <c r="B4857" s="6" t="n">
        <f aca="false">YEAR(A4857)</f>
        <v>2022</v>
      </c>
      <c r="C4857" s="7" t="n">
        <v>5759</v>
      </c>
      <c r="D4857" s="8" t="n">
        <f aca="false">AVERAGE($C4853:$C4857)</f>
        <v>5928.8</v>
      </c>
      <c r="E4857" s="8" t="n">
        <f aca="false">AVERAGE($C4833:$C4857)</f>
        <v>6021.68</v>
      </c>
      <c r="F4857" s="8" t="n">
        <f aca="false">AVERAGE($C4783:$C4857)</f>
        <v>5940.81333333333</v>
      </c>
      <c r="G4857" s="4" t="n">
        <f aca="false">IF(  AND(  F4856 &lt; E4856,  F4857 &lt; E4857,  E4857 &lt; D4857  ),  1,  0  )</f>
        <v>0</v>
      </c>
      <c r="H4857" s="12" t="n">
        <f aca="false">IF(  AND(  1 = G4857,  OR(  0 = $K4857,  2 = $K4857  )  ),  $C4857,  IF(  AND(  NOT(  "-" = H4856  ),  0 &lt; H4856  ),  H4856,  0  )  )</f>
        <v>6183</v>
      </c>
      <c r="I4857" s="4" t="n">
        <f aca="false">IF(  AND(  E4856 &lt; F4856,  D4857 &lt; E4857,  E4857 &lt; F4857  ),  1,  0  )</f>
        <v>0</v>
      </c>
      <c r="J4857" s="12" t="n">
        <f aca="false">IF(  AND(  1 = I4857,  OR(  0 = $K4857,  1 = $K4857  )  ),  $C4857,  IF(  AND(  NOT(  "-" = J4856  ),  0 &lt; J4856  ),  J4856,  0  )  )</f>
        <v>5699</v>
      </c>
      <c r="K4857" s="13" t="n">
        <f aca="false">IF(  1 = G4856,  1,  IF(  1 = I4856,  2,  IF(  OR(  "-" = K4856,  1 = M4856),  0,  K4856  )  )  )</f>
        <v>1</v>
      </c>
      <c r="L4857" s="12" t="n">
        <f aca="false">IF(  AND(  1 = K4857,  1 = M4857  ),  (C4857 - H4857) * 100,  IF(  AND( 2 = K4857,  1 = M4857  ),  (J4857 - C4857) * 100,  0  )  )</f>
        <v>0</v>
      </c>
      <c r="M4857" s="6" t="n">
        <f aca="false">IF(  OR(  AND(  1 = K4857,  1 = I4857  ),  AND(  2 =K4857,  1 = G4857  )  ),  1,  0  )</f>
        <v>0</v>
      </c>
      <c r="N4857" s="0" t="n">
        <f aca="false">IF(  AND(  1 = M4857,  0 &lt; L4857  ),  1,  0  )</f>
        <v>0</v>
      </c>
    </row>
    <row r="4858" customFormat="false" ht="12.8" hidden="false" customHeight="false" outlineLevel="0" collapsed="false">
      <c r="A4858" s="5" t="n">
        <v>44879</v>
      </c>
      <c r="B4858" s="6" t="n">
        <f aca="false">YEAR(A4858)</f>
        <v>2022</v>
      </c>
      <c r="C4858" s="7" t="n">
        <v>5659</v>
      </c>
      <c r="D4858" s="8" t="n">
        <f aca="false">AVERAGE($C4854:$C4858)</f>
        <v>5836.4</v>
      </c>
      <c r="E4858" s="8" t="n">
        <f aca="false">AVERAGE($C4834:$C4858)</f>
        <v>6005.8</v>
      </c>
      <c r="F4858" s="8" t="n">
        <f aca="false">AVERAGE($C4784:$C4858)</f>
        <v>5935.10666666667</v>
      </c>
      <c r="G4858" s="4" t="n">
        <f aca="false">IF(  AND(  F4857 &lt; E4857,  F4858 &lt; E4858,  E4858 &lt; D4858  ),  1,  0  )</f>
        <v>0</v>
      </c>
      <c r="H4858" s="12" t="n">
        <f aca="false">IF(  AND(  1 = G4858,  OR(  0 = $K4858,  2 = $K4858  )  ),  $C4858,  IF(  AND(  NOT(  "-" = H4857  ),  0 &lt; H4857  ),  H4857,  0  )  )</f>
        <v>6183</v>
      </c>
      <c r="I4858" s="4" t="n">
        <f aca="false">IF(  AND(  E4857 &lt; F4857,  D4858 &lt; E4858,  E4858 &lt; F4858  ),  1,  0  )</f>
        <v>0</v>
      </c>
      <c r="J4858" s="12" t="n">
        <f aca="false">IF(  AND(  1 = I4858,  OR(  0 = $K4858,  1 = $K4858  )  ),  $C4858,  IF(  AND(  NOT(  "-" = J4857  ),  0 &lt; J4857  ),  J4857,  0  )  )</f>
        <v>5699</v>
      </c>
      <c r="K4858" s="13" t="n">
        <f aca="false">IF(  1 = G4857,  1,  IF(  1 = I4857,  2,  IF(  OR(  "-" = K4857,  1 = M4857),  0,  K4857  )  )  )</f>
        <v>1</v>
      </c>
      <c r="L4858" s="12" t="n">
        <f aca="false">IF(  AND(  1 = K4858,  1 = M4858  ),  (C4858 - H4858) * 100,  IF(  AND( 2 = K4858,  1 = M4858  ),  (J4858 - C4858) * 100,  0  )  )</f>
        <v>0</v>
      </c>
      <c r="M4858" s="6" t="n">
        <f aca="false">IF(  OR(  AND(  1 = K4858,  1 = I4858  ),  AND(  2 =K4858,  1 = G4858  )  ),  1,  0  )</f>
        <v>0</v>
      </c>
      <c r="N4858" s="0" t="n">
        <f aca="false">IF(  AND(  1 = M4858,  0 &lt; L4858  ),  1,  0  )</f>
        <v>0</v>
      </c>
    </row>
    <row r="4859" customFormat="false" ht="12.8" hidden="false" customHeight="false" outlineLevel="0" collapsed="false">
      <c r="A4859" s="5" t="n">
        <v>44880</v>
      </c>
      <c r="B4859" s="6" t="n">
        <f aca="false">YEAR(A4859)</f>
        <v>2022</v>
      </c>
      <c r="C4859" s="7" t="n">
        <v>5764</v>
      </c>
      <c r="D4859" s="8" t="n">
        <f aca="false">AVERAGE($C4855:$C4859)</f>
        <v>5744.2</v>
      </c>
      <c r="E4859" s="8" t="n">
        <f aca="false">AVERAGE($C4835:$C4859)</f>
        <v>5994.12</v>
      </c>
      <c r="F4859" s="8" t="n">
        <f aca="false">AVERAGE($C4785:$C4859)</f>
        <v>5931.77333333333</v>
      </c>
      <c r="G4859" s="4" t="n">
        <f aca="false">IF(  AND(  F4858 &lt; E4858,  F4859 &lt; E4859,  E4859 &lt; D4859  ),  1,  0  )</f>
        <v>0</v>
      </c>
      <c r="H4859" s="12" t="n">
        <f aca="false">IF(  AND(  1 = G4859,  OR(  0 = $K4859,  2 = $K4859  )  ),  $C4859,  IF(  AND(  NOT(  "-" = H4858  ),  0 &lt; H4858  ),  H4858,  0  )  )</f>
        <v>6183</v>
      </c>
      <c r="I4859" s="4" t="n">
        <f aca="false">IF(  AND(  E4858 &lt; F4858,  D4859 &lt; E4859,  E4859 &lt; F4859  ),  1,  0  )</f>
        <v>0</v>
      </c>
      <c r="J4859" s="12" t="n">
        <f aca="false">IF(  AND(  1 = I4859,  OR(  0 = $K4859,  1 = $K4859  )  ),  $C4859,  IF(  AND(  NOT(  "-" = J4858  ),  0 &lt; J4858  ),  J4858,  0  )  )</f>
        <v>5699</v>
      </c>
      <c r="K4859" s="13" t="n">
        <f aca="false">IF(  1 = G4858,  1,  IF(  1 = I4858,  2,  IF(  OR(  "-" = K4858,  1 = M4858),  0,  K4858  )  )  )</f>
        <v>1</v>
      </c>
      <c r="L4859" s="12" t="n">
        <f aca="false">IF(  AND(  1 = K4859,  1 = M4859  ),  (C4859 - H4859) * 100,  IF(  AND( 2 = K4859,  1 = M4859  ),  (J4859 - C4859) * 100,  0  )  )</f>
        <v>0</v>
      </c>
      <c r="M4859" s="6" t="n">
        <f aca="false">IF(  OR(  AND(  1 = K4859,  1 = I4859  ),  AND(  2 =K4859,  1 = G4859  )  ),  1,  0  )</f>
        <v>0</v>
      </c>
      <c r="N4859" s="0" t="n">
        <f aca="false">IF(  AND(  1 = M4859,  0 &lt; L4859  ),  1,  0  )</f>
        <v>0</v>
      </c>
    </row>
    <row r="4860" customFormat="false" ht="12.8" hidden="false" customHeight="false" outlineLevel="0" collapsed="false">
      <c r="A4860" s="5" t="n">
        <v>44881</v>
      </c>
      <c r="B4860" s="6" t="n">
        <f aca="false">YEAR(A4860)</f>
        <v>2022</v>
      </c>
      <c r="C4860" s="7" t="n">
        <v>5815</v>
      </c>
      <c r="D4860" s="8" t="n">
        <f aca="false">AVERAGE($C4856:$C4860)</f>
        <v>5750.6</v>
      </c>
      <c r="E4860" s="8" t="n">
        <f aca="false">AVERAGE($C4836:$C4860)</f>
        <v>5986.68</v>
      </c>
      <c r="F4860" s="8" t="n">
        <f aca="false">AVERAGE($C4786:$C4860)</f>
        <v>5929.45333333333</v>
      </c>
      <c r="G4860" s="4" t="n">
        <f aca="false">IF(  AND(  F4859 &lt; E4859,  F4860 &lt; E4860,  E4860 &lt; D4860  ),  1,  0  )</f>
        <v>0</v>
      </c>
      <c r="H4860" s="12" t="n">
        <f aca="false">IF(  AND(  1 = G4860,  OR(  0 = $K4860,  2 = $K4860  )  ),  $C4860,  IF(  AND(  NOT(  "-" = H4859  ),  0 &lt; H4859  ),  H4859,  0  )  )</f>
        <v>6183</v>
      </c>
      <c r="I4860" s="4" t="n">
        <f aca="false">IF(  AND(  E4859 &lt; F4859,  D4860 &lt; E4860,  E4860 &lt; F4860  ),  1,  0  )</f>
        <v>0</v>
      </c>
      <c r="J4860" s="12" t="n">
        <f aca="false">IF(  AND(  1 = I4860,  OR(  0 = $K4860,  1 = $K4860  )  ),  $C4860,  IF(  AND(  NOT(  "-" = J4859  ),  0 &lt; J4859  ),  J4859,  0  )  )</f>
        <v>5699</v>
      </c>
      <c r="K4860" s="13" t="n">
        <f aca="false">IF(  1 = G4859,  1,  IF(  1 = I4859,  2,  IF(  OR(  "-" = K4859,  1 = M4859),  0,  K4859  )  )  )</f>
        <v>1</v>
      </c>
      <c r="L4860" s="12" t="n">
        <f aca="false">IF(  AND(  1 = K4860,  1 = M4860  ),  (C4860 - H4860) * 100,  IF(  AND( 2 = K4860,  1 = M4860  ),  (J4860 - C4860) * 100,  0  )  )</f>
        <v>0</v>
      </c>
      <c r="M4860" s="6" t="n">
        <f aca="false">IF(  OR(  AND(  1 = K4860,  1 = I4860  ),  AND(  2 =K4860,  1 = G4860  )  ),  1,  0  )</f>
        <v>0</v>
      </c>
      <c r="N4860" s="0" t="n">
        <f aca="false">IF(  AND(  1 = M4860,  0 &lt; L4860  ),  1,  0  )</f>
        <v>0</v>
      </c>
    </row>
    <row r="4861" customFormat="false" ht="12.8" hidden="false" customHeight="false" outlineLevel="0" collapsed="false">
      <c r="A4861" s="5" t="n">
        <v>44882</v>
      </c>
      <c r="B4861" s="6" t="n">
        <f aca="false">YEAR(A4861)</f>
        <v>2022</v>
      </c>
      <c r="C4861" s="7" t="n">
        <v>5879</v>
      </c>
      <c r="D4861" s="8" t="n">
        <f aca="false">AVERAGE($C4857:$C4861)</f>
        <v>5775.2</v>
      </c>
      <c r="E4861" s="8" t="n">
        <f aca="false">AVERAGE($C4837:$C4861)</f>
        <v>5980.84</v>
      </c>
      <c r="F4861" s="8" t="n">
        <f aca="false">AVERAGE($C4787:$C4861)</f>
        <v>5927.82666666667</v>
      </c>
      <c r="G4861" s="4" t="n">
        <f aca="false">IF(  AND(  F4860 &lt; E4860,  F4861 &lt; E4861,  E4861 &lt; D4861  ),  1,  0  )</f>
        <v>0</v>
      </c>
      <c r="H4861" s="12" t="n">
        <f aca="false">IF(  AND(  1 = G4861,  OR(  0 = $K4861,  2 = $K4861  )  ),  $C4861,  IF(  AND(  NOT(  "-" = H4860  ),  0 &lt; H4860  ),  H4860,  0  )  )</f>
        <v>6183</v>
      </c>
      <c r="I4861" s="4" t="n">
        <f aca="false">IF(  AND(  E4860 &lt; F4860,  D4861 &lt; E4861,  E4861 &lt; F4861  ),  1,  0  )</f>
        <v>0</v>
      </c>
      <c r="J4861" s="12" t="n">
        <f aca="false">IF(  AND(  1 = I4861,  OR(  0 = $K4861,  1 = $K4861  )  ),  $C4861,  IF(  AND(  NOT(  "-" = J4860  ),  0 &lt; J4860  ),  J4860,  0  )  )</f>
        <v>5699</v>
      </c>
      <c r="K4861" s="13" t="n">
        <f aca="false">IF(  1 = G4860,  1,  IF(  1 = I4860,  2,  IF(  OR(  "-" = K4860,  1 = M4860),  0,  K4860  )  )  )</f>
        <v>1</v>
      </c>
      <c r="L4861" s="12" t="n">
        <f aca="false">IF(  AND(  1 = K4861,  1 = M4861  ),  (C4861 - H4861) * 100,  IF(  AND( 2 = K4861,  1 = M4861  ),  (J4861 - C4861) * 100,  0  )  )</f>
        <v>0</v>
      </c>
      <c r="M4861" s="6" t="n">
        <f aca="false">IF(  OR(  AND(  1 = K4861,  1 = I4861  ),  AND(  2 =K4861,  1 = G4861  )  ),  1,  0  )</f>
        <v>0</v>
      </c>
      <c r="N4861" s="0" t="n">
        <f aca="false">IF(  AND(  1 = M4861,  0 &lt; L4861  ),  1,  0  )</f>
        <v>0</v>
      </c>
    </row>
    <row r="4862" customFormat="false" ht="12.8" hidden="false" customHeight="false" outlineLevel="0" collapsed="false">
      <c r="A4862" s="5" t="n">
        <v>44883</v>
      </c>
      <c r="B4862" s="6" t="n">
        <f aca="false">YEAR(A4862)</f>
        <v>2022</v>
      </c>
      <c r="C4862" s="7" t="n">
        <v>5920</v>
      </c>
      <c r="D4862" s="8" t="n">
        <f aca="false">AVERAGE($C4858:$C4862)</f>
        <v>5807.4</v>
      </c>
      <c r="E4862" s="8" t="n">
        <f aca="false">AVERAGE($C4838:$C4862)</f>
        <v>5976.44</v>
      </c>
      <c r="F4862" s="8" t="n">
        <f aca="false">AVERAGE($C4788:$C4862)</f>
        <v>5927.14666666667</v>
      </c>
      <c r="G4862" s="4" t="n">
        <f aca="false">IF(  AND(  F4861 &lt; E4861,  F4862 &lt; E4862,  E4862 &lt; D4862  ),  1,  0  )</f>
        <v>0</v>
      </c>
      <c r="H4862" s="12" t="n">
        <f aca="false">IF(  AND(  1 = G4862,  OR(  0 = $K4862,  2 = $K4862  )  ),  $C4862,  IF(  AND(  NOT(  "-" = H4861  ),  0 &lt; H4861  ),  H4861,  0  )  )</f>
        <v>6183</v>
      </c>
      <c r="I4862" s="4" t="n">
        <f aca="false">IF(  AND(  E4861 &lt; F4861,  D4862 &lt; E4862,  E4862 &lt; F4862  ),  1,  0  )</f>
        <v>0</v>
      </c>
      <c r="J4862" s="12" t="n">
        <f aca="false">IF(  AND(  1 = I4862,  OR(  0 = $K4862,  1 = $K4862  )  ),  $C4862,  IF(  AND(  NOT(  "-" = J4861  ),  0 &lt; J4861  ),  J4861,  0  )  )</f>
        <v>5699</v>
      </c>
      <c r="K4862" s="13" t="n">
        <f aca="false">IF(  1 = G4861,  1,  IF(  1 = I4861,  2,  IF(  OR(  "-" = K4861,  1 = M4861),  0,  K4861  )  )  )</f>
        <v>1</v>
      </c>
      <c r="L4862" s="12" t="n">
        <f aca="false">IF(  AND(  1 = K4862,  1 = M4862  ),  (C4862 - H4862) * 100,  IF(  AND( 2 = K4862,  1 = M4862  ),  (J4862 - C4862) * 100,  0  )  )</f>
        <v>0</v>
      </c>
      <c r="M4862" s="6" t="n">
        <f aca="false">IF(  OR(  AND(  1 = K4862,  1 = I4862  ),  AND(  2 =K4862,  1 = G4862  )  ),  1,  0  )</f>
        <v>0</v>
      </c>
      <c r="N4862" s="0" t="n">
        <f aca="false">IF(  AND(  1 = M4862,  0 &lt; L4862  ),  1,  0  )</f>
        <v>0</v>
      </c>
    </row>
    <row r="4863" customFormat="false" ht="12.8" hidden="false" customHeight="false" outlineLevel="0" collapsed="false">
      <c r="A4863" s="5" t="n">
        <v>44886</v>
      </c>
      <c r="B4863" s="6" t="n">
        <f aca="false">YEAR(A4863)</f>
        <v>2022</v>
      </c>
      <c r="C4863" s="7" t="n">
        <v>5887</v>
      </c>
      <c r="D4863" s="8" t="n">
        <f aca="false">AVERAGE($C4859:$C4863)</f>
        <v>5853</v>
      </c>
      <c r="E4863" s="8" t="n">
        <f aca="false">AVERAGE($C4839:$C4863)</f>
        <v>5965.16</v>
      </c>
      <c r="F4863" s="8" t="n">
        <f aca="false">AVERAGE($C4789:$C4863)</f>
        <v>5927.06666666667</v>
      </c>
      <c r="G4863" s="4" t="n">
        <f aca="false">IF(  AND(  F4862 &lt; E4862,  F4863 &lt; E4863,  E4863 &lt; D4863  ),  1,  0  )</f>
        <v>0</v>
      </c>
      <c r="H4863" s="12" t="n">
        <f aca="false">IF(  AND(  1 = G4863,  OR(  0 = $K4863,  2 = $K4863  )  ),  $C4863,  IF(  AND(  NOT(  "-" = H4862  ),  0 &lt; H4862  ),  H4862,  0  )  )</f>
        <v>6183</v>
      </c>
      <c r="I4863" s="4" t="n">
        <f aca="false">IF(  AND(  E4862 &lt; F4862,  D4863 &lt; E4863,  E4863 &lt; F4863  ),  1,  0  )</f>
        <v>0</v>
      </c>
      <c r="J4863" s="12" t="n">
        <f aca="false">IF(  AND(  1 = I4863,  OR(  0 = $K4863,  1 = $K4863  )  ),  $C4863,  IF(  AND(  NOT(  "-" = J4862  ),  0 &lt; J4862  ),  J4862,  0  )  )</f>
        <v>5699</v>
      </c>
      <c r="K4863" s="13" t="n">
        <f aca="false">IF(  1 = G4862,  1,  IF(  1 = I4862,  2,  IF(  OR(  "-" = K4862,  1 = M4862),  0,  K4862  )  )  )</f>
        <v>1</v>
      </c>
      <c r="L4863" s="12" t="n">
        <f aca="false">IF(  AND(  1 = K4863,  1 = M4863  ),  (C4863 - H4863) * 100,  IF(  AND( 2 = K4863,  1 = M4863  ),  (J4863 - C4863) * 100,  0  )  )</f>
        <v>0</v>
      </c>
      <c r="M4863" s="6" t="n">
        <f aca="false">IF(  OR(  AND(  1 = K4863,  1 = I4863  ),  AND(  2 =K4863,  1 = G4863  )  ),  1,  0  )</f>
        <v>0</v>
      </c>
      <c r="N4863" s="0" t="n">
        <f aca="false">IF(  AND(  1 = M4863,  0 &lt; L4863  ),  1,  0  )</f>
        <v>0</v>
      </c>
    </row>
    <row r="4864" customFormat="false" ht="12.8" hidden="false" customHeight="false" outlineLevel="0" collapsed="false">
      <c r="A4864" s="5" t="n">
        <v>44887</v>
      </c>
      <c r="B4864" s="6" t="n">
        <f aca="false">YEAR(A4864)</f>
        <v>2022</v>
      </c>
      <c r="C4864" s="7" t="n">
        <v>5934</v>
      </c>
      <c r="D4864" s="8" t="n">
        <f aca="false">AVERAGE($C4860:$C4864)</f>
        <v>5887</v>
      </c>
      <c r="E4864" s="8" t="n">
        <f aca="false">AVERAGE($C4840:$C4864)</f>
        <v>5958.32</v>
      </c>
      <c r="F4864" s="8" t="n">
        <f aca="false">AVERAGE($C4790:$C4864)</f>
        <v>5929.12</v>
      </c>
      <c r="G4864" s="4" t="n">
        <f aca="false">IF(  AND(  F4863 &lt; E4863,  F4864 &lt; E4864,  E4864 &lt; D4864  ),  1,  0  )</f>
        <v>0</v>
      </c>
      <c r="H4864" s="12" t="n">
        <f aca="false">IF(  AND(  1 = G4864,  OR(  0 = $K4864,  2 = $K4864  )  ),  $C4864,  IF(  AND(  NOT(  "-" = H4863  ),  0 &lt; H4863  ),  H4863,  0  )  )</f>
        <v>6183</v>
      </c>
      <c r="I4864" s="4" t="n">
        <f aca="false">IF(  AND(  E4863 &lt; F4863,  D4864 &lt; E4864,  E4864 &lt; F4864  ),  1,  0  )</f>
        <v>0</v>
      </c>
      <c r="J4864" s="12" t="n">
        <f aca="false">IF(  AND(  1 = I4864,  OR(  0 = $K4864,  1 = $K4864  )  ),  $C4864,  IF(  AND(  NOT(  "-" = J4863  ),  0 &lt; J4863  ),  J4863,  0  )  )</f>
        <v>5699</v>
      </c>
      <c r="K4864" s="13" t="n">
        <f aca="false">IF(  1 = G4863,  1,  IF(  1 = I4863,  2,  IF(  OR(  "-" = K4863,  1 = M4863),  0,  K4863  )  )  )</f>
        <v>1</v>
      </c>
      <c r="L4864" s="12" t="n">
        <f aca="false">IF(  AND(  1 = K4864,  1 = M4864  ),  (C4864 - H4864) * 100,  IF(  AND( 2 = K4864,  1 = M4864  ),  (J4864 - C4864) * 100,  0  )  )</f>
        <v>0</v>
      </c>
      <c r="M4864" s="6" t="n">
        <f aca="false">IF(  OR(  AND(  1 = K4864,  1 = I4864  ),  AND(  2 =K4864,  1 = G4864  )  ),  1,  0  )</f>
        <v>0</v>
      </c>
      <c r="N4864" s="0" t="n">
        <f aca="false">IF(  AND(  1 = M4864,  0 &lt; L4864  ),  1,  0  )</f>
        <v>0</v>
      </c>
    </row>
    <row r="4865" customFormat="false" ht="12.8" hidden="false" customHeight="false" outlineLevel="0" collapsed="false">
      <c r="A4865" s="5" t="n">
        <v>44889</v>
      </c>
      <c r="B4865" s="6" t="n">
        <f aca="false">YEAR(A4865)</f>
        <v>2022</v>
      </c>
      <c r="C4865" s="7" t="n">
        <v>5976</v>
      </c>
      <c r="D4865" s="8" t="n">
        <f aca="false">AVERAGE($C4861:$C4865)</f>
        <v>5919.2</v>
      </c>
      <c r="E4865" s="8" t="n">
        <f aca="false">AVERAGE($C4841:$C4865)</f>
        <v>5952.76</v>
      </c>
      <c r="F4865" s="8" t="n">
        <f aca="false">AVERAGE($C4791:$C4865)</f>
        <v>5933.2</v>
      </c>
      <c r="G4865" s="4" t="n">
        <f aca="false">IF(  AND(  F4864 &lt; E4864,  F4865 &lt; E4865,  E4865 &lt; D4865  ),  1,  0  )</f>
        <v>0</v>
      </c>
      <c r="H4865" s="12" t="n">
        <f aca="false">IF(  AND(  1 = G4865,  OR(  0 = $K4865,  2 = $K4865  )  ),  $C4865,  IF(  AND(  NOT(  "-" = H4864  ),  0 &lt; H4864  ),  H4864,  0  )  )</f>
        <v>6183</v>
      </c>
      <c r="I4865" s="4" t="n">
        <f aca="false">IF(  AND(  E4864 &lt; F4864,  D4865 &lt; E4865,  E4865 &lt; F4865  ),  1,  0  )</f>
        <v>0</v>
      </c>
      <c r="J4865" s="12" t="n">
        <f aca="false">IF(  AND(  1 = I4865,  OR(  0 = $K4865,  1 = $K4865  )  ),  $C4865,  IF(  AND(  NOT(  "-" = J4864  ),  0 &lt; J4864  ),  J4864,  0  )  )</f>
        <v>5699</v>
      </c>
      <c r="K4865" s="13" t="n">
        <f aca="false">IF(  1 = G4864,  1,  IF(  1 = I4864,  2,  IF(  OR(  "-" = K4864,  1 = M4864),  0,  K4864  )  )  )</f>
        <v>1</v>
      </c>
      <c r="L4865" s="12" t="n">
        <f aca="false">IF(  AND(  1 = K4865,  1 = M4865  ),  (C4865 - H4865) * 100,  IF(  AND( 2 = K4865,  1 = M4865  ),  (J4865 - C4865) * 100,  0  )  )</f>
        <v>0</v>
      </c>
      <c r="M4865" s="6" t="n">
        <f aca="false">IF(  OR(  AND(  1 = K4865,  1 = I4865  ),  AND(  2 =K4865,  1 = G4865  )  ),  1,  0  )</f>
        <v>0</v>
      </c>
      <c r="N4865" s="0" t="n">
        <f aca="false">IF(  AND(  1 = M4865,  0 &lt; L4865  ),  1,  0  )</f>
        <v>0</v>
      </c>
    </row>
    <row r="4866" customFormat="false" ht="12.8" hidden="false" customHeight="false" outlineLevel="0" collapsed="false">
      <c r="A4866" s="5" t="n">
        <v>44890</v>
      </c>
      <c r="B4866" s="6" t="n">
        <f aca="false">YEAR(A4866)</f>
        <v>2022</v>
      </c>
      <c r="C4866" s="7" t="n">
        <v>5959</v>
      </c>
      <c r="D4866" s="8" t="n">
        <f aca="false">AVERAGE($C4862:$C4866)</f>
        <v>5935.2</v>
      </c>
      <c r="E4866" s="8" t="n">
        <f aca="false">AVERAGE($C4842:$C4866)</f>
        <v>5949.04</v>
      </c>
      <c r="F4866" s="8" t="n">
        <f aca="false">AVERAGE($C4792:$C4866)</f>
        <v>5936.74666666667</v>
      </c>
      <c r="G4866" s="4" t="n">
        <f aca="false">IF(  AND(  F4865 &lt; E4865,  F4866 &lt; E4866,  E4866 &lt; D4866  ),  1,  0  )</f>
        <v>0</v>
      </c>
      <c r="H4866" s="12" t="n">
        <f aca="false">IF(  AND(  1 = G4866,  OR(  0 = $K4866,  2 = $K4866  )  ),  $C4866,  IF(  AND(  NOT(  "-" = H4865  ),  0 &lt; H4865  ),  H4865,  0  )  )</f>
        <v>6183</v>
      </c>
      <c r="I4866" s="4" t="n">
        <f aca="false">IF(  AND(  E4865 &lt; F4865,  D4866 &lt; E4866,  E4866 &lt; F4866  ),  1,  0  )</f>
        <v>0</v>
      </c>
      <c r="J4866" s="12" t="n">
        <f aca="false">IF(  AND(  1 = I4866,  OR(  0 = $K4866,  1 = $K4866  )  ),  $C4866,  IF(  AND(  NOT(  "-" = J4865  ),  0 &lt; J4865  ),  J4865,  0  )  )</f>
        <v>5699</v>
      </c>
      <c r="K4866" s="13" t="n">
        <f aca="false">IF(  1 = G4865,  1,  IF(  1 = I4865,  2,  IF(  OR(  "-" = K4865,  1 = M4865),  0,  K4865  )  )  )</f>
        <v>1</v>
      </c>
      <c r="L4866" s="12" t="n">
        <f aca="false">IF(  AND(  1 = K4866,  1 = M4866  ),  (C4866 - H4866) * 100,  IF(  AND( 2 = K4866,  1 = M4866  ),  (J4866 - C4866) * 100,  0  )  )</f>
        <v>0</v>
      </c>
      <c r="M4866" s="6" t="n">
        <f aca="false">IF(  OR(  AND(  1 = K4866,  1 = I4866  ),  AND(  2 =K4866,  1 = G4866  )  ),  1,  0  )</f>
        <v>0</v>
      </c>
      <c r="N4866" s="0" t="n">
        <f aca="false">IF(  AND(  1 = M4866,  0 &lt; L4866  ),  1,  0  )</f>
        <v>0</v>
      </c>
    </row>
    <row r="4867" customFormat="false" ht="12.8" hidden="false" customHeight="false" outlineLevel="0" collapsed="false">
      <c r="A4867" s="5" t="n">
        <v>44893</v>
      </c>
      <c r="B4867" s="6" t="n">
        <f aca="false">YEAR(A4867)</f>
        <v>2022</v>
      </c>
      <c r="C4867" s="7" t="n">
        <v>5906</v>
      </c>
      <c r="D4867" s="8" t="n">
        <f aca="false">AVERAGE($C4863:$C4867)</f>
        <v>5932.4</v>
      </c>
      <c r="E4867" s="8" t="n">
        <f aca="false">AVERAGE($C4843:$C4867)</f>
        <v>5941.44</v>
      </c>
      <c r="F4867" s="8" t="n">
        <f aca="false">AVERAGE($C4793:$C4867)</f>
        <v>5937.2</v>
      </c>
      <c r="G4867" s="4" t="n">
        <f aca="false">IF(  AND(  F4866 &lt; E4866,  F4867 &lt; E4867,  E4867 &lt; D4867  ),  1,  0  )</f>
        <v>0</v>
      </c>
      <c r="H4867" s="12" t="n">
        <f aca="false">IF(  AND(  1 = G4867,  OR(  0 = $K4867,  2 = $K4867  )  ),  $C4867,  IF(  AND(  NOT(  "-" = H4866  ),  0 &lt; H4866  ),  H4866,  0  )  )</f>
        <v>6183</v>
      </c>
      <c r="I4867" s="4" t="n">
        <f aca="false">IF(  AND(  E4866 &lt; F4866,  D4867 &lt; E4867,  E4867 &lt; F4867  ),  1,  0  )</f>
        <v>0</v>
      </c>
      <c r="J4867" s="12" t="n">
        <f aca="false">IF(  AND(  1 = I4867,  OR(  0 = $K4867,  1 = $K4867  )  ),  $C4867,  IF(  AND(  NOT(  "-" = J4866  ),  0 &lt; J4866  ),  J4866,  0  )  )</f>
        <v>5699</v>
      </c>
      <c r="K4867" s="13" t="n">
        <f aca="false">IF(  1 = G4866,  1,  IF(  1 = I4866,  2,  IF(  OR(  "-" = K4866,  1 = M4866),  0,  K4866  )  )  )</f>
        <v>1</v>
      </c>
      <c r="L4867" s="12" t="n">
        <f aca="false">IF(  AND(  1 = K4867,  1 = M4867  ),  (C4867 - H4867) * 100,  IF(  AND( 2 = K4867,  1 = M4867  ),  (J4867 - C4867) * 100,  0  )  )</f>
        <v>0</v>
      </c>
      <c r="M4867" s="6" t="n">
        <f aca="false">IF(  OR(  AND(  1 = K4867,  1 = I4867  ),  AND(  2 =K4867,  1 = G4867  )  ),  1,  0  )</f>
        <v>0</v>
      </c>
      <c r="N4867" s="0" t="n">
        <f aca="false">IF(  AND(  1 = M4867,  0 &lt; L4867  ),  1,  0  )</f>
        <v>0</v>
      </c>
    </row>
    <row r="4868" customFormat="false" ht="12.8" hidden="false" customHeight="false" outlineLevel="0" collapsed="false">
      <c r="A4868" s="5" t="n">
        <v>44894</v>
      </c>
      <c r="B4868" s="6" t="n">
        <f aca="false">YEAR(A4868)</f>
        <v>2022</v>
      </c>
      <c r="C4868" s="7" t="n">
        <v>5868</v>
      </c>
      <c r="D4868" s="8" t="n">
        <f aca="false">AVERAGE($C4864:$C4868)</f>
        <v>5928.6</v>
      </c>
      <c r="E4868" s="8" t="n">
        <f aca="false">AVERAGE($C4844:$C4868)</f>
        <v>5934.72</v>
      </c>
      <c r="F4868" s="8" t="n">
        <f aca="false">AVERAGE($C4794:$C4868)</f>
        <v>5938.49333333333</v>
      </c>
      <c r="G4868" s="4" t="n">
        <f aca="false">IF(  AND(  F4867 &lt; E4867,  F4868 &lt; E4868,  E4868 &lt; D4868  ),  1,  0  )</f>
        <v>0</v>
      </c>
      <c r="H4868" s="12" t="n">
        <f aca="false">IF(  AND(  1 = G4868,  OR(  0 = $K4868,  2 = $K4868  )  ),  $C4868,  IF(  AND(  NOT(  "-" = H4867  ),  0 &lt; H4867  ),  H4867,  0  )  )</f>
        <v>6183</v>
      </c>
      <c r="I4868" s="4" t="n">
        <f aca="false">IF(  AND(  E4867 &lt; F4867,  D4868 &lt; E4868,  E4868 &lt; F4868  ),  1,  0  )</f>
        <v>0</v>
      </c>
      <c r="J4868" s="12" t="n">
        <f aca="false">IF(  AND(  1 = I4868,  OR(  0 = $K4868,  1 = $K4868  )  ),  $C4868,  IF(  AND(  NOT(  "-" = J4867  ),  0 &lt; J4867  ),  J4867,  0  )  )</f>
        <v>5699</v>
      </c>
      <c r="K4868" s="13" t="n">
        <f aca="false">IF(  1 = G4867,  1,  IF(  1 = I4867,  2,  IF(  OR(  "-" = K4867,  1 = M4867),  0,  K4867  )  )  )</f>
        <v>1</v>
      </c>
      <c r="L4868" s="12" t="n">
        <f aca="false">IF(  AND(  1 = K4868,  1 = M4868  ),  (C4868 - H4868) * 100,  IF(  AND( 2 = K4868,  1 = M4868  ),  (J4868 - C4868) * 100,  0  )  )</f>
        <v>0</v>
      </c>
      <c r="M4868" s="6" t="n">
        <f aca="false">IF(  OR(  AND(  1 = K4868,  1 = I4868  ),  AND(  2 =K4868,  1 = G4868  )  ),  1,  0  )</f>
        <v>0</v>
      </c>
      <c r="N4868" s="0" t="n">
        <f aca="false">IF(  AND(  1 = M4868,  0 &lt; L4868  ),  1,  0  )</f>
        <v>0</v>
      </c>
    </row>
    <row r="4869" customFormat="false" ht="12.8" hidden="false" customHeight="false" outlineLevel="0" collapsed="false">
      <c r="A4869" s="5" t="n">
        <v>44895</v>
      </c>
      <c r="B4869" s="6" t="n">
        <f aca="false">YEAR(A4869)</f>
        <v>2022</v>
      </c>
      <c r="C4869" s="7" t="n">
        <v>5894</v>
      </c>
      <c r="D4869" s="8" t="n">
        <f aca="false">AVERAGE($C4865:$C4869)</f>
        <v>5920.6</v>
      </c>
      <c r="E4869" s="8" t="n">
        <f aca="false">AVERAGE($C4845:$C4869)</f>
        <v>5930.48</v>
      </c>
      <c r="F4869" s="8" t="n">
        <f aca="false">AVERAGE($C4795:$C4869)</f>
        <v>5940.68</v>
      </c>
      <c r="G4869" s="4" t="n">
        <f aca="false">IF(  AND(  F4868 &lt; E4868,  F4869 &lt; E4869,  E4869 &lt; D4869  ),  1,  0  )</f>
        <v>0</v>
      </c>
      <c r="H4869" s="12" t="n">
        <f aca="false">IF(  AND(  1 = G4869,  OR(  0 = $K4869,  2 = $K4869  )  ),  $C4869,  IF(  AND(  NOT(  "-" = H4868  ),  0 &lt; H4868  ),  H4868,  0  )  )</f>
        <v>6183</v>
      </c>
      <c r="I4869" s="4" t="n">
        <f aca="false">IF(  AND(  E4868 &lt; F4868,  D4869 &lt; E4869,  E4869 &lt; F4869  ),  1,  0  )</f>
        <v>1</v>
      </c>
      <c r="J4869" s="12" t="n">
        <f aca="false">IF(  AND(  1 = I4869,  OR(  0 = $K4869,  1 = $K4869  )  ),  $C4869,  IF(  AND(  NOT(  "-" = J4868  ),  0 &lt; J4868  ),  J4868,  0  )  )</f>
        <v>5894</v>
      </c>
      <c r="K4869" s="13" t="n">
        <f aca="false">IF(  1 = G4868,  1,  IF(  1 = I4868,  2,  IF(  OR(  "-" = K4868,  1 = M4868),  0,  K4868  )  )  )</f>
        <v>1</v>
      </c>
      <c r="L4869" s="12" t="n">
        <f aca="false">IF(  AND(  1 = K4869,  1 = M4869  ),  (C4869 - H4869) * 100,  IF(  AND( 2 = K4869,  1 = M4869  ),  (J4869 - C4869) * 100,  0  )  )</f>
        <v>-28900</v>
      </c>
      <c r="M4869" s="6" t="n">
        <f aca="false">IF(  OR(  AND(  1 = K4869,  1 = I4869  ),  AND(  2 =K4869,  1 = G4869  )  ),  1,  0  )</f>
        <v>1</v>
      </c>
      <c r="N4869" s="0" t="n">
        <f aca="false">IF(  AND(  1 = M4869,  0 &lt; L4869  ),  1,  0  )</f>
        <v>0</v>
      </c>
    </row>
    <row r="4870" customFormat="false" ht="12.8" hidden="false" customHeight="false" outlineLevel="0" collapsed="false">
      <c r="A4870" s="5" t="n">
        <v>44896</v>
      </c>
      <c r="B4870" s="6" t="n">
        <f aca="false">YEAR(A4870)</f>
        <v>2022</v>
      </c>
      <c r="C4870" s="7" t="n">
        <v>5808</v>
      </c>
      <c r="D4870" s="8" t="n">
        <f aca="false">AVERAGE($C4866:$C4870)</f>
        <v>5887</v>
      </c>
      <c r="E4870" s="8" t="n">
        <f aca="false">AVERAGE($C4846:$C4870)</f>
        <v>5923.4</v>
      </c>
      <c r="F4870" s="8" t="n">
        <f aca="false">AVERAGE($C4796:$C4870)</f>
        <v>5942.04</v>
      </c>
      <c r="G4870" s="4" t="n">
        <f aca="false">IF(  AND(  F4869 &lt; E4869,  F4870 &lt; E4870,  E4870 &lt; D4870  ),  1,  0  )</f>
        <v>0</v>
      </c>
      <c r="H4870" s="12" t="n">
        <f aca="false">IF(  AND(  1 = G4870,  OR(  0 = $K4870,  2 = $K4870  )  ),  $C4870,  IF(  AND(  NOT(  "-" = H4869  ),  0 &lt; H4869  ),  H4869,  0  )  )</f>
        <v>6183</v>
      </c>
      <c r="I4870" s="4" t="n">
        <f aca="false">IF(  AND(  E4869 &lt; F4869,  D4870 &lt; E4870,  E4870 &lt; F4870  ),  1,  0  )</f>
        <v>1</v>
      </c>
      <c r="J4870" s="12" t="n">
        <f aca="false">IF(  AND(  1 = I4870,  OR(  0 = $K4870,  1 = $K4870  )  ),  $C4870,  IF(  AND(  NOT(  "-" = J4869  ),  0 &lt; J4869  ),  J4869,  0  )  )</f>
        <v>5894</v>
      </c>
      <c r="K4870" s="13" t="n">
        <f aca="false">IF(  1 = G4869,  1,  IF(  1 = I4869,  2,  IF(  OR(  "-" = K4869,  1 = M4869),  0,  K4869  )  )  )</f>
        <v>2</v>
      </c>
      <c r="L4870" s="12" t="n">
        <f aca="false">IF(  AND(  1 = K4870,  1 = M4870  ),  (C4870 - H4870) * 100,  IF(  AND( 2 = K4870,  1 = M4870  ),  (J4870 - C4870) * 100,  0  )  )</f>
        <v>0</v>
      </c>
      <c r="M4870" s="6" t="n">
        <f aca="false">IF(  OR(  AND(  1 = K4870,  1 = I4870  ),  AND(  2 =K4870,  1 = G4870  )  ),  1,  0  )</f>
        <v>0</v>
      </c>
      <c r="N4870" s="0" t="n">
        <f aca="false">IF(  AND(  1 = M4870,  0 &lt; L4870  ),  1,  0  )</f>
        <v>0</v>
      </c>
    </row>
    <row r="4871" customFormat="false" ht="12.8" hidden="false" customHeight="false" outlineLevel="0" collapsed="false">
      <c r="A4871" s="5" t="n">
        <v>44897</v>
      </c>
      <c r="B4871" s="6" t="n">
        <f aca="false">YEAR(A4871)</f>
        <v>2022</v>
      </c>
      <c r="C4871" s="7" t="n">
        <v>5726</v>
      </c>
      <c r="D4871" s="8" t="n">
        <f aca="false">AVERAGE($C4867:$C4871)</f>
        <v>5840.4</v>
      </c>
      <c r="E4871" s="8" t="n">
        <f aca="false">AVERAGE($C4847:$C4871)</f>
        <v>5909.56</v>
      </c>
      <c r="F4871" s="8" t="n">
        <f aca="false">AVERAGE($C4797:$C4871)</f>
        <v>5942.01333333333</v>
      </c>
      <c r="G4871" s="4" t="n">
        <f aca="false">IF(  AND(  F4870 &lt; E4870,  F4871 &lt; E4871,  E4871 &lt; D4871  ),  1,  0  )</f>
        <v>0</v>
      </c>
      <c r="H4871" s="12" t="n">
        <f aca="false">IF(  AND(  1 = G4871,  OR(  0 = $K4871,  2 = $K4871  )  ),  $C4871,  IF(  AND(  NOT(  "-" = H4870  ),  0 &lt; H4870  ),  H4870,  0  )  )</f>
        <v>6183</v>
      </c>
      <c r="I4871" s="4" t="n">
        <f aca="false">IF(  AND(  E4870 &lt; F4870,  D4871 &lt; E4871,  E4871 &lt; F4871  ),  1,  0  )</f>
        <v>1</v>
      </c>
      <c r="J4871" s="12" t="n">
        <f aca="false">IF(  AND(  1 = I4871,  OR(  0 = $K4871,  1 = $K4871  )  ),  $C4871,  IF(  AND(  NOT(  "-" = J4870  ),  0 &lt; J4870  ),  J4870,  0  )  )</f>
        <v>5894</v>
      </c>
      <c r="K4871" s="13" t="n">
        <f aca="false">IF(  1 = G4870,  1,  IF(  1 = I4870,  2,  IF(  OR(  "-" = K4870,  1 = M4870),  0,  K4870  )  )  )</f>
        <v>2</v>
      </c>
      <c r="L4871" s="12" t="n">
        <f aca="false">IF(  AND(  1 = K4871,  1 = M4871  ),  (C4871 - H4871) * 100,  IF(  AND( 2 = K4871,  1 = M4871  ),  (J4871 - C4871) * 100,  0  )  )</f>
        <v>0</v>
      </c>
      <c r="M4871" s="6" t="n">
        <f aca="false">IF(  OR(  AND(  1 = K4871,  1 = I4871  ),  AND(  2 =K4871,  1 = G4871  )  ),  1,  0  )</f>
        <v>0</v>
      </c>
      <c r="N4871" s="0" t="n">
        <f aca="false">IF(  AND(  1 = M4871,  0 &lt; L4871  ),  1,  0  )</f>
        <v>0</v>
      </c>
    </row>
    <row r="4872" customFormat="false" ht="12.8" hidden="false" customHeight="false" outlineLevel="0" collapsed="false">
      <c r="A4872" s="5" t="n">
        <v>44900</v>
      </c>
      <c r="B4872" s="6" t="n">
        <f aca="false">YEAR(A4872)</f>
        <v>2022</v>
      </c>
      <c r="C4872" s="7" t="n">
        <v>5684</v>
      </c>
      <c r="D4872" s="8" t="n">
        <f aca="false">AVERAGE($C4868:$C4872)</f>
        <v>5796</v>
      </c>
      <c r="E4872" s="8" t="n">
        <f aca="false">AVERAGE($C4848:$C4872)</f>
        <v>5897.56</v>
      </c>
      <c r="F4872" s="8" t="n">
        <f aca="false">AVERAGE($C4798:$C4872)</f>
        <v>5940.74666666667</v>
      </c>
      <c r="G4872" s="4" t="n">
        <f aca="false">IF(  AND(  F4871 &lt; E4871,  F4872 &lt; E4872,  E4872 &lt; D4872  ),  1,  0  )</f>
        <v>0</v>
      </c>
      <c r="H4872" s="12" t="n">
        <f aca="false">IF(  AND(  1 = G4872,  OR(  0 = $K4872,  2 = $K4872  )  ),  $C4872,  IF(  AND(  NOT(  "-" = H4871  ),  0 &lt; H4871  ),  H4871,  0  )  )</f>
        <v>6183</v>
      </c>
      <c r="I4872" s="4" t="n">
        <f aca="false">IF(  AND(  E4871 &lt; F4871,  D4872 &lt; E4872,  E4872 &lt; F4872  ),  1,  0  )</f>
        <v>1</v>
      </c>
      <c r="J4872" s="12" t="n">
        <f aca="false">IF(  AND(  1 = I4872,  OR(  0 = $K4872,  1 = $K4872  )  ),  $C4872,  IF(  AND(  NOT(  "-" = J4871  ),  0 &lt; J4871  ),  J4871,  0  )  )</f>
        <v>5894</v>
      </c>
      <c r="K4872" s="13" t="n">
        <f aca="false">IF(  1 = G4871,  1,  IF(  1 = I4871,  2,  IF(  OR(  "-" = K4871,  1 = M4871),  0,  K4871  )  )  )</f>
        <v>2</v>
      </c>
      <c r="L4872" s="12" t="n">
        <f aca="false">IF(  AND(  1 = K4872,  1 = M4872  ),  (C4872 - H4872) * 100,  IF(  AND( 2 = K4872,  1 = M4872  ),  (J4872 - C4872) * 100,  0  )  )</f>
        <v>0</v>
      </c>
      <c r="M4872" s="6" t="n">
        <f aca="false">IF(  OR(  AND(  1 = K4872,  1 = I4872  ),  AND(  2 =K4872,  1 = G4872  )  ),  1,  0  )</f>
        <v>0</v>
      </c>
      <c r="N4872" s="0" t="n">
        <f aca="false">IF(  AND(  1 = M4872,  0 &lt; L4872  ),  1,  0  )</f>
        <v>0</v>
      </c>
    </row>
    <row r="4873" customFormat="false" ht="12.8" hidden="false" customHeight="false" outlineLevel="0" collapsed="false">
      <c r="A4873" s="5" t="n">
        <v>44901</v>
      </c>
      <c r="B4873" s="6" t="n">
        <f aca="false">YEAR(A4873)</f>
        <v>2022</v>
      </c>
      <c r="C4873" s="7" t="n">
        <v>5763</v>
      </c>
      <c r="D4873" s="8" t="n">
        <f aca="false">AVERAGE($C4869:$C4873)</f>
        <v>5775</v>
      </c>
      <c r="E4873" s="8" t="n">
        <f aca="false">AVERAGE($C4849:$C4873)</f>
        <v>5890.2</v>
      </c>
      <c r="F4873" s="8" t="n">
        <f aca="false">AVERAGE($C4799:$C4873)</f>
        <v>5939.77333333333</v>
      </c>
      <c r="G4873" s="4" t="n">
        <f aca="false">IF(  AND(  F4872 &lt; E4872,  F4873 &lt; E4873,  E4873 &lt; D4873  ),  1,  0  )</f>
        <v>0</v>
      </c>
      <c r="H4873" s="12" t="n">
        <f aca="false">IF(  AND(  1 = G4873,  OR(  0 = $K4873,  2 = $K4873  )  ),  $C4873,  IF(  AND(  NOT(  "-" = H4872  ),  0 &lt; H4872  ),  H4872,  0  )  )</f>
        <v>6183</v>
      </c>
      <c r="I4873" s="4" t="n">
        <f aca="false">IF(  AND(  E4872 &lt; F4872,  D4873 &lt; E4873,  E4873 &lt; F4873  ),  1,  0  )</f>
        <v>1</v>
      </c>
      <c r="J4873" s="12" t="n">
        <f aca="false">IF(  AND(  1 = I4873,  OR(  0 = $K4873,  1 = $K4873  )  ),  $C4873,  IF(  AND(  NOT(  "-" = J4872  ),  0 &lt; J4872  ),  J4872,  0  )  )</f>
        <v>5894</v>
      </c>
      <c r="K4873" s="13" t="n">
        <f aca="false">IF(  1 = G4872,  1,  IF(  1 = I4872,  2,  IF(  OR(  "-" = K4872,  1 = M4872),  0,  K4872  )  )  )</f>
        <v>2</v>
      </c>
      <c r="L4873" s="12" t="n">
        <f aca="false">IF(  AND(  1 = K4873,  1 = M4873  ),  (C4873 - H4873) * 100,  IF(  AND( 2 = K4873,  1 = M4873  ),  (J4873 - C4873) * 100,  0  )  )</f>
        <v>0</v>
      </c>
      <c r="M4873" s="6" t="n">
        <f aca="false">IF(  OR(  AND(  1 = K4873,  1 = I4873  ),  AND(  2 =K4873,  1 = G4873  )  ),  1,  0  )</f>
        <v>0</v>
      </c>
      <c r="N4873" s="0" t="n">
        <f aca="false">IF(  AND(  1 = M4873,  0 &lt; L4873  ),  1,  0  )</f>
        <v>0</v>
      </c>
    </row>
    <row r="4874" customFormat="false" ht="12.8" hidden="false" customHeight="false" outlineLevel="0" collapsed="false">
      <c r="A4874" s="5" t="n">
        <v>44902</v>
      </c>
      <c r="B4874" s="6" t="n">
        <f aca="false">YEAR(A4874)</f>
        <v>2022</v>
      </c>
      <c r="C4874" s="7" t="n">
        <v>5782</v>
      </c>
      <c r="D4874" s="8" t="n">
        <f aca="false">AVERAGE($C4870:$C4874)</f>
        <v>5752.6</v>
      </c>
      <c r="E4874" s="8" t="n">
        <f aca="false">AVERAGE($C4850:$C4874)</f>
        <v>5878.68</v>
      </c>
      <c r="F4874" s="8" t="n">
        <f aca="false">AVERAGE($C4800:$C4874)</f>
        <v>5936.68</v>
      </c>
      <c r="G4874" s="4" t="n">
        <f aca="false">IF(  AND(  F4873 &lt; E4873,  F4874 &lt; E4874,  E4874 &lt; D4874  ),  1,  0  )</f>
        <v>0</v>
      </c>
      <c r="H4874" s="12" t="n">
        <f aca="false">IF(  AND(  1 = G4874,  OR(  0 = $K4874,  2 = $K4874  )  ),  $C4874,  IF(  AND(  NOT(  "-" = H4873  ),  0 &lt; H4873  ),  H4873,  0  )  )</f>
        <v>6183</v>
      </c>
      <c r="I4874" s="4" t="n">
        <f aca="false">IF(  AND(  E4873 &lt; F4873,  D4874 &lt; E4874,  E4874 &lt; F4874  ),  1,  0  )</f>
        <v>1</v>
      </c>
      <c r="J4874" s="12" t="n">
        <f aca="false">IF(  AND(  1 = I4874,  OR(  0 = $K4874,  1 = $K4874  )  ),  $C4874,  IF(  AND(  NOT(  "-" = J4873  ),  0 &lt; J4873  ),  J4873,  0  )  )</f>
        <v>5894</v>
      </c>
      <c r="K4874" s="13" t="n">
        <f aca="false">IF(  1 = G4873,  1,  IF(  1 = I4873,  2,  IF(  OR(  "-" = K4873,  1 = M4873),  0,  K4873  )  )  )</f>
        <v>2</v>
      </c>
      <c r="L4874" s="12" t="n">
        <f aca="false">IF(  AND(  1 = K4874,  1 = M4874  ),  (C4874 - H4874) * 100,  IF(  AND( 2 = K4874,  1 = M4874  ),  (J4874 - C4874) * 100,  0  )  )</f>
        <v>0</v>
      </c>
      <c r="M4874" s="6" t="n">
        <f aca="false">IF(  OR(  AND(  1 = K4874,  1 = I4874  ),  AND(  2 =K4874,  1 = G4874  )  ),  1,  0  )</f>
        <v>0</v>
      </c>
      <c r="N4874" s="0" t="n">
        <f aca="false">IF(  AND(  1 = M4874,  0 &lt; L4874  ),  1,  0  )</f>
        <v>0</v>
      </c>
    </row>
    <row r="4875" customFormat="false" ht="12.8" hidden="false" customHeight="false" outlineLevel="0" collapsed="false">
      <c r="A4875" s="5" t="n">
        <v>44903</v>
      </c>
      <c r="B4875" s="6" t="n">
        <f aca="false">YEAR(A4875)</f>
        <v>2022</v>
      </c>
      <c r="C4875" s="7" t="n">
        <v>5706</v>
      </c>
      <c r="D4875" s="8" t="n">
        <f aca="false">AVERAGE($C4871:$C4875)</f>
        <v>5732.2</v>
      </c>
      <c r="E4875" s="8" t="n">
        <f aca="false">AVERAGE($C4851:$C4875)</f>
        <v>5863.92</v>
      </c>
      <c r="F4875" s="8" t="n">
        <f aca="false">AVERAGE($C4801:$C4875)</f>
        <v>5931.84</v>
      </c>
      <c r="G4875" s="4" t="n">
        <f aca="false">IF(  AND(  F4874 &lt; E4874,  F4875 &lt; E4875,  E4875 &lt; D4875  ),  1,  0  )</f>
        <v>0</v>
      </c>
      <c r="H4875" s="12" t="n">
        <f aca="false">IF(  AND(  1 = G4875,  OR(  0 = $K4875,  2 = $K4875  )  ),  $C4875,  IF(  AND(  NOT(  "-" = H4874  ),  0 &lt; H4874  ),  H4874,  0  )  )</f>
        <v>6183</v>
      </c>
      <c r="I4875" s="4" t="n">
        <f aca="false">IF(  AND(  E4874 &lt; F4874,  D4875 &lt; E4875,  E4875 &lt; F4875  ),  1,  0  )</f>
        <v>1</v>
      </c>
      <c r="J4875" s="12" t="n">
        <f aca="false">IF(  AND(  1 = I4875,  OR(  0 = $K4875,  1 = $K4875  )  ),  $C4875,  IF(  AND(  NOT(  "-" = J4874  ),  0 &lt; J4874  ),  J4874,  0  )  )</f>
        <v>5894</v>
      </c>
      <c r="K4875" s="13" t="n">
        <f aca="false">IF(  1 = G4874,  1,  IF(  1 = I4874,  2,  IF(  OR(  "-" = K4874,  1 = M4874),  0,  K4874  )  )  )</f>
        <v>2</v>
      </c>
      <c r="L4875" s="12" t="n">
        <f aca="false">IF(  AND(  1 = K4875,  1 = M4875  ),  (C4875 - H4875) * 100,  IF(  AND( 2 = K4875,  1 = M4875  ),  (J4875 - C4875) * 100,  0  )  )</f>
        <v>0</v>
      </c>
      <c r="M4875" s="6" t="n">
        <f aca="false">IF(  OR(  AND(  1 = K4875,  1 = I4875  ),  AND(  2 =K4875,  1 = G4875  )  ),  1,  0  )</f>
        <v>0</v>
      </c>
      <c r="N4875" s="0" t="n">
        <f aca="false">IF(  AND(  1 = M4875,  0 &lt; L4875  ),  1,  0  )</f>
        <v>0</v>
      </c>
    </row>
    <row r="4876" customFormat="false" ht="12.8" hidden="false" customHeight="false" outlineLevel="0" collapsed="false">
      <c r="A4876" s="5" t="n">
        <v>44904</v>
      </c>
      <c r="B4876" s="6" t="n">
        <f aca="false">YEAR(A4876)</f>
        <v>2022</v>
      </c>
      <c r="C4876" s="7" t="n">
        <v>5716</v>
      </c>
      <c r="D4876" s="8" t="n">
        <f aca="false">AVERAGE($C4872:$C4876)</f>
        <v>5730.2</v>
      </c>
      <c r="E4876" s="8" t="n">
        <f aca="false">AVERAGE($C4852:$C4876)</f>
        <v>5849.76</v>
      </c>
      <c r="F4876" s="8" t="n">
        <f aca="false">AVERAGE($C4802:$C4876)</f>
        <v>5928.17333333333</v>
      </c>
      <c r="G4876" s="4" t="n">
        <f aca="false">IF(  AND(  F4875 &lt; E4875,  F4876 &lt; E4876,  E4876 &lt; D4876  ),  1,  0  )</f>
        <v>0</v>
      </c>
      <c r="H4876" s="12" t="n">
        <f aca="false">IF(  AND(  1 = G4876,  OR(  0 = $K4876,  2 = $K4876  )  ),  $C4876,  IF(  AND(  NOT(  "-" = H4875  ),  0 &lt; H4875  ),  H4875,  0  )  )</f>
        <v>6183</v>
      </c>
      <c r="I4876" s="4" t="n">
        <f aca="false">IF(  AND(  E4875 &lt; F4875,  D4876 &lt; E4876,  E4876 &lt; F4876  ),  1,  0  )</f>
        <v>1</v>
      </c>
      <c r="J4876" s="12" t="n">
        <f aca="false">IF(  AND(  1 = I4876,  OR(  0 = $K4876,  1 = $K4876  )  ),  $C4876,  IF(  AND(  NOT(  "-" = J4875  ),  0 &lt; J4875  ),  J4875,  0  )  )</f>
        <v>5894</v>
      </c>
      <c r="K4876" s="13" t="n">
        <f aca="false">IF(  1 = G4875,  1,  IF(  1 = I4875,  2,  IF(  OR(  "-" = K4875,  1 = M4875),  0,  K4875  )  )  )</f>
        <v>2</v>
      </c>
      <c r="L4876" s="12" t="n">
        <f aca="false">IF(  AND(  1 = K4876,  1 = M4876  ),  (C4876 - H4876) * 100,  IF(  AND( 2 = K4876,  1 = M4876  ),  (J4876 - C4876) * 100,  0  )  )</f>
        <v>0</v>
      </c>
      <c r="M4876" s="6" t="n">
        <f aca="false">IF(  OR(  AND(  1 = K4876,  1 = I4876  ),  AND(  2 =K4876,  1 = G4876  )  ),  1,  0  )</f>
        <v>0</v>
      </c>
      <c r="N4876" s="0" t="n">
        <f aca="false">IF(  AND(  1 = M4876,  0 &lt; L4876  ),  1,  0  )</f>
        <v>0</v>
      </c>
    </row>
    <row r="4877" customFormat="false" ht="12.8" hidden="false" customHeight="false" outlineLevel="0" collapsed="false">
      <c r="A4877" s="5" t="n">
        <v>44907</v>
      </c>
      <c r="B4877" s="6" t="n">
        <f aca="false">YEAR(A4877)</f>
        <v>2022</v>
      </c>
      <c r="C4877" s="7" t="n">
        <v>5684</v>
      </c>
      <c r="D4877" s="8" t="n">
        <f aca="false">AVERAGE($C4873:$C4877)</f>
        <v>5730.2</v>
      </c>
      <c r="E4877" s="8" t="n">
        <f aca="false">AVERAGE($C4853:$C4877)</f>
        <v>5838.96</v>
      </c>
      <c r="F4877" s="8" t="n">
        <f aca="false">AVERAGE($C4803:$C4877)</f>
        <v>5923.89333333333</v>
      </c>
      <c r="G4877" s="4" t="n">
        <f aca="false">IF(  AND(  F4876 &lt; E4876,  F4877 &lt; E4877,  E4877 &lt; D4877  ),  1,  0  )</f>
        <v>0</v>
      </c>
      <c r="H4877" s="12" t="n">
        <f aca="false">IF(  AND(  1 = G4877,  OR(  0 = $K4877,  2 = $K4877  )  ),  $C4877,  IF(  AND(  NOT(  "-" = H4876  ),  0 &lt; H4876  ),  H4876,  0  )  )</f>
        <v>6183</v>
      </c>
      <c r="I4877" s="4" t="n">
        <f aca="false">IF(  AND(  E4876 &lt; F4876,  D4877 &lt; E4877,  E4877 &lt; F4877  ),  1,  0  )</f>
        <v>1</v>
      </c>
      <c r="J4877" s="12" t="n">
        <f aca="false">IF(  AND(  1 = I4877,  OR(  0 = $K4877,  1 = $K4877  )  ),  $C4877,  IF(  AND(  NOT(  "-" = J4876  ),  0 &lt; J4876  ),  J4876,  0  )  )</f>
        <v>5894</v>
      </c>
      <c r="K4877" s="13" t="n">
        <f aca="false">IF(  1 = G4876,  1,  IF(  1 = I4876,  2,  IF(  OR(  "-" = K4876,  1 = M4876),  0,  K4876  )  )  )</f>
        <v>2</v>
      </c>
      <c r="L4877" s="12" t="n">
        <f aca="false">IF(  AND(  1 = K4877,  1 = M4877  ),  (C4877 - H4877) * 100,  IF(  AND( 2 = K4877,  1 = M4877  ),  (J4877 - C4877) * 100,  0  )  )</f>
        <v>0</v>
      </c>
      <c r="M4877" s="6" t="n">
        <f aca="false">IF(  OR(  AND(  1 = K4877,  1 = I4877  ),  AND(  2 =K4877,  1 = G4877  )  ),  1,  0  )</f>
        <v>0</v>
      </c>
      <c r="N4877" s="0" t="n">
        <f aca="false">IF(  AND(  1 = M4877,  0 &lt; L4877  ),  1,  0  )</f>
        <v>0</v>
      </c>
    </row>
    <row r="4878" customFormat="false" ht="12.8" hidden="false" customHeight="false" outlineLevel="0" collapsed="false">
      <c r="A4878" s="5" t="n">
        <v>44908</v>
      </c>
      <c r="B4878" s="6" t="n">
        <f aca="false">YEAR(A4878)</f>
        <v>2022</v>
      </c>
      <c r="C4878" s="7" t="n">
        <v>5692</v>
      </c>
      <c r="D4878" s="8" t="n">
        <f aca="false">AVERAGE($C4874:$C4878)</f>
        <v>5716</v>
      </c>
      <c r="E4878" s="8" t="n">
        <f aca="false">AVERAGE($C4854:$C4878)</f>
        <v>5821.8</v>
      </c>
      <c r="F4878" s="8" t="n">
        <f aca="false">AVERAGE($C4804:$C4878)</f>
        <v>5920.58666666667</v>
      </c>
      <c r="G4878" s="4" t="n">
        <f aca="false">IF(  AND(  F4877 &lt; E4877,  F4878 &lt; E4878,  E4878 &lt; D4878  ),  1,  0  )</f>
        <v>0</v>
      </c>
      <c r="H4878" s="12" t="n">
        <f aca="false">IF(  AND(  1 = G4878,  OR(  0 = $K4878,  2 = $K4878  )  ),  $C4878,  IF(  AND(  NOT(  "-" = H4877  ),  0 &lt; H4877  ),  H4877,  0  )  )</f>
        <v>6183</v>
      </c>
      <c r="I4878" s="4" t="n">
        <f aca="false">IF(  AND(  E4877 &lt; F4877,  D4878 &lt; E4878,  E4878 &lt; F4878  ),  1,  0  )</f>
        <v>1</v>
      </c>
      <c r="J4878" s="12" t="n">
        <f aca="false">IF(  AND(  1 = I4878,  OR(  0 = $K4878,  1 = $K4878  )  ),  $C4878,  IF(  AND(  NOT(  "-" = J4877  ),  0 &lt; J4877  ),  J4877,  0  )  )</f>
        <v>5894</v>
      </c>
      <c r="K4878" s="13" t="n">
        <f aca="false">IF(  1 = G4877,  1,  IF(  1 = I4877,  2,  IF(  OR(  "-" = K4877,  1 = M4877),  0,  K4877  )  )  )</f>
        <v>2</v>
      </c>
      <c r="L4878" s="12" t="n">
        <f aca="false">IF(  AND(  1 = K4878,  1 = M4878  ),  (C4878 - H4878) * 100,  IF(  AND( 2 = K4878,  1 = M4878  ),  (J4878 - C4878) * 100,  0  )  )</f>
        <v>0</v>
      </c>
      <c r="M4878" s="6" t="n">
        <f aca="false">IF(  OR(  AND(  1 = K4878,  1 = I4878  ),  AND(  2 =K4878,  1 = G4878  )  ),  1,  0  )</f>
        <v>0</v>
      </c>
      <c r="N4878" s="0" t="n">
        <f aca="false">IF(  AND(  1 = M4878,  0 &lt; L4878  ),  1,  0  )</f>
        <v>0</v>
      </c>
    </row>
    <row r="4879" customFormat="false" ht="12.8" hidden="false" customHeight="false" outlineLevel="0" collapsed="false">
      <c r="A4879" s="5" t="n">
        <v>44909</v>
      </c>
      <c r="B4879" s="6" t="n">
        <f aca="false">YEAR(A4879)</f>
        <v>2022</v>
      </c>
      <c r="C4879" s="7" t="n">
        <v>5749</v>
      </c>
      <c r="D4879" s="8" t="n">
        <f aca="false">AVERAGE($C4875:$C4879)</f>
        <v>5709.4</v>
      </c>
      <c r="E4879" s="8" t="n">
        <f aca="false">AVERAGE($C4855:$C4879)</f>
        <v>5802.76</v>
      </c>
      <c r="F4879" s="8" t="n">
        <f aca="false">AVERAGE($C4805:$C4879)</f>
        <v>5920.10666666667</v>
      </c>
      <c r="G4879" s="4" t="n">
        <f aca="false">IF(  AND(  F4878 &lt; E4878,  F4879 &lt; E4879,  E4879 &lt; D4879  ),  1,  0  )</f>
        <v>0</v>
      </c>
      <c r="H4879" s="12" t="n">
        <f aca="false">IF(  AND(  1 = G4879,  OR(  0 = $K4879,  2 = $K4879  )  ),  $C4879,  IF(  AND(  NOT(  "-" = H4878  ),  0 &lt; H4878  ),  H4878,  0  )  )</f>
        <v>6183</v>
      </c>
      <c r="I4879" s="4" t="n">
        <f aca="false">IF(  AND(  E4878 &lt; F4878,  D4879 &lt; E4879,  E4879 &lt; F4879  ),  1,  0  )</f>
        <v>1</v>
      </c>
      <c r="J4879" s="12" t="n">
        <f aca="false">IF(  AND(  1 = I4879,  OR(  0 = $K4879,  1 = $K4879  )  ),  $C4879,  IF(  AND(  NOT(  "-" = J4878  ),  0 &lt; J4878  ),  J4878,  0  )  )</f>
        <v>5894</v>
      </c>
      <c r="K4879" s="13" t="n">
        <f aca="false">IF(  1 = G4878,  1,  IF(  1 = I4878,  2,  IF(  OR(  "-" = K4878,  1 = M4878),  0,  K4878  )  )  )</f>
        <v>2</v>
      </c>
      <c r="L4879" s="12" t="n">
        <f aca="false">IF(  AND(  1 = K4879,  1 = M4879  ),  (C4879 - H4879) * 100,  IF(  AND( 2 = K4879,  1 = M4879  ),  (J4879 - C4879) * 100,  0  )  )</f>
        <v>0</v>
      </c>
      <c r="M4879" s="6" t="n">
        <f aca="false">IF(  OR(  AND(  1 = K4879,  1 = I4879  ),  AND(  2 =K4879,  1 = G4879  )  ),  1,  0  )</f>
        <v>0</v>
      </c>
      <c r="N4879" s="0" t="n">
        <f aca="false">IF(  AND(  1 = M4879,  0 &lt; L4879  ),  1,  0  )</f>
        <v>0</v>
      </c>
    </row>
    <row r="4880" customFormat="false" ht="12.8" hidden="false" customHeight="false" outlineLevel="0" collapsed="false">
      <c r="A4880" s="5" t="n">
        <v>44910</v>
      </c>
      <c r="B4880" s="6" t="n">
        <f aca="false">YEAR(A4880)</f>
        <v>2022</v>
      </c>
      <c r="C4880" s="7" t="n">
        <v>5718</v>
      </c>
      <c r="D4880" s="8" t="n">
        <f aca="false">AVERAGE($C4876:$C4880)</f>
        <v>5711.8</v>
      </c>
      <c r="E4880" s="8" t="n">
        <f aca="false">AVERAGE($C4856:$C4880)</f>
        <v>5800.16</v>
      </c>
      <c r="F4880" s="8" t="n">
        <f aca="false">AVERAGE($C4806:$C4880)</f>
        <v>5919.13333333333</v>
      </c>
      <c r="G4880" s="4" t="n">
        <f aca="false">IF(  AND(  F4879 &lt; E4879,  F4880 &lt; E4880,  E4880 &lt; D4880  ),  1,  0  )</f>
        <v>0</v>
      </c>
      <c r="H4880" s="12" t="n">
        <f aca="false">IF(  AND(  1 = G4880,  OR(  0 = $K4880,  2 = $K4880  )  ),  $C4880,  IF(  AND(  NOT(  "-" = H4879  ),  0 &lt; H4879  ),  H4879,  0  )  )</f>
        <v>6183</v>
      </c>
      <c r="I4880" s="4" t="n">
        <f aca="false">IF(  AND(  E4879 &lt; F4879,  D4880 &lt; E4880,  E4880 &lt; F4880  ),  1,  0  )</f>
        <v>1</v>
      </c>
      <c r="J4880" s="12" t="n">
        <f aca="false">IF(  AND(  1 = I4880,  OR(  0 = $K4880,  1 = $K4880  )  ),  $C4880,  IF(  AND(  NOT(  "-" = J4879  ),  0 &lt; J4879  ),  J4879,  0  )  )</f>
        <v>5894</v>
      </c>
      <c r="K4880" s="13" t="n">
        <f aca="false">IF(  1 = G4879,  1,  IF(  1 = I4879,  2,  IF(  OR(  "-" = K4879,  1 = M4879),  0,  K4879  )  )  )</f>
        <v>2</v>
      </c>
      <c r="L4880" s="12" t="n">
        <f aca="false">IF(  AND(  1 = K4880,  1 = M4880  ),  (C4880 - H4880) * 100,  IF(  AND( 2 = K4880,  1 = M4880  ),  (J4880 - C4880) * 100,  0  )  )</f>
        <v>0</v>
      </c>
      <c r="M4880" s="6" t="n">
        <f aca="false">IF(  OR(  AND(  1 = K4880,  1 = I4880  ),  AND(  2 =K4880,  1 = G4880  )  ),  1,  0  )</f>
        <v>0</v>
      </c>
      <c r="N4880" s="0" t="n">
        <f aca="false">IF(  AND(  1 = M4880,  0 &lt; L4880  ),  1,  0  )</f>
        <v>0</v>
      </c>
    </row>
    <row r="4881" customFormat="false" ht="12.8" hidden="false" customHeight="false" outlineLevel="0" collapsed="false">
      <c r="A4881" s="5" t="n">
        <v>44911</v>
      </c>
      <c r="B4881" s="6" t="n">
        <f aca="false">YEAR(A4881)</f>
        <v>2022</v>
      </c>
      <c r="C4881" s="7" t="n">
        <v>5645</v>
      </c>
      <c r="D4881" s="8" t="n">
        <f aca="false">AVERAGE($C4877:$C4881)</f>
        <v>5697.6</v>
      </c>
      <c r="E4881" s="8" t="n">
        <f aca="false">AVERAGE($C4857:$C4881)</f>
        <v>5795.72</v>
      </c>
      <c r="F4881" s="8" t="n">
        <f aca="false">AVERAGE($C4807:$C4881)</f>
        <v>5917.54666666667</v>
      </c>
      <c r="G4881" s="4" t="n">
        <f aca="false">IF(  AND(  F4880 &lt; E4880,  F4881 &lt; E4881,  E4881 &lt; D4881  ),  1,  0  )</f>
        <v>0</v>
      </c>
      <c r="H4881" s="12" t="n">
        <f aca="false">IF(  AND(  1 = G4881,  OR(  0 = $K4881,  2 = $K4881  )  ),  $C4881,  IF(  AND(  NOT(  "-" = H4880  ),  0 &lt; H4880  ),  H4880,  0  )  )</f>
        <v>6183</v>
      </c>
      <c r="I4881" s="4" t="n">
        <f aca="false">IF(  AND(  E4880 &lt; F4880,  D4881 &lt; E4881,  E4881 &lt; F4881  ),  1,  0  )</f>
        <v>1</v>
      </c>
      <c r="J4881" s="12" t="n">
        <f aca="false">IF(  AND(  1 = I4881,  OR(  0 = $K4881,  1 = $K4881  )  ),  $C4881,  IF(  AND(  NOT(  "-" = J4880  ),  0 &lt; J4880  ),  J4880,  0  )  )</f>
        <v>5894</v>
      </c>
      <c r="K4881" s="13" t="n">
        <f aca="false">IF(  1 = G4880,  1,  IF(  1 = I4880,  2,  IF(  OR(  "-" = K4880,  1 = M4880),  0,  K4880  )  )  )</f>
        <v>2</v>
      </c>
      <c r="L4881" s="12" t="n">
        <f aca="false">IF(  AND(  1 = K4881,  1 = M4881  ),  (C4881 - H4881) * 100,  IF(  AND( 2 = K4881,  1 = M4881  ),  (J4881 - C4881) * 100,  0  )  )</f>
        <v>0</v>
      </c>
      <c r="M4881" s="6" t="n">
        <f aca="false">IF(  OR(  AND(  1 = K4881,  1 = I4881  ),  AND(  2 =K4881,  1 = G4881  )  ),  1,  0  )</f>
        <v>0</v>
      </c>
      <c r="N4881" s="0" t="n">
        <f aca="false">IF(  AND(  1 = M4881,  0 &lt; L4881  ),  1,  0  )</f>
        <v>0</v>
      </c>
    </row>
    <row r="4882" customFormat="false" ht="12.8" hidden="false" customHeight="false" outlineLevel="0" collapsed="false">
      <c r="A4882" s="5" t="n">
        <v>44914</v>
      </c>
      <c r="B4882" s="6" t="n">
        <f aca="false">YEAR(A4882)</f>
        <v>2022</v>
      </c>
      <c r="C4882" s="7" t="n">
        <v>5592</v>
      </c>
      <c r="D4882" s="8" t="n">
        <f aca="false">AVERAGE($C4878:$C4882)</f>
        <v>5679.2</v>
      </c>
      <c r="E4882" s="8" t="n">
        <f aca="false">AVERAGE($C4858:$C4882)</f>
        <v>5789.04</v>
      </c>
      <c r="F4882" s="8" t="n">
        <f aca="false">AVERAGE($C4808:$C4882)</f>
        <v>5915.78666666667</v>
      </c>
      <c r="G4882" s="4" t="n">
        <f aca="false">IF(  AND(  F4881 &lt; E4881,  F4882 &lt; E4882,  E4882 &lt; D4882  ),  1,  0  )</f>
        <v>0</v>
      </c>
      <c r="H4882" s="12" t="n">
        <f aca="false">IF(  AND(  1 = G4882,  OR(  0 = $K4882,  2 = $K4882  )  ),  $C4882,  IF(  AND(  NOT(  "-" = H4881  ),  0 &lt; H4881  ),  H4881,  0  )  )</f>
        <v>6183</v>
      </c>
      <c r="I4882" s="4" t="n">
        <f aca="false">IF(  AND(  E4881 &lt; F4881,  D4882 &lt; E4882,  E4882 &lt; F4882  ),  1,  0  )</f>
        <v>1</v>
      </c>
      <c r="J4882" s="12" t="n">
        <f aca="false">IF(  AND(  1 = I4882,  OR(  0 = $K4882,  1 = $K4882  )  ),  $C4882,  IF(  AND(  NOT(  "-" = J4881  ),  0 &lt; J4881  ),  J4881,  0  )  )</f>
        <v>5894</v>
      </c>
      <c r="K4882" s="13" t="n">
        <f aca="false">IF(  1 = G4881,  1,  IF(  1 = I4881,  2,  IF(  OR(  "-" = K4881,  1 = M4881),  0,  K4881  )  )  )</f>
        <v>2</v>
      </c>
      <c r="L4882" s="12" t="n">
        <f aca="false">IF(  AND(  1 = K4882,  1 = M4882  ),  (C4882 - H4882) * 100,  IF(  AND( 2 = K4882,  1 = M4882  ),  (J4882 - C4882) * 100,  0  )  )</f>
        <v>0</v>
      </c>
      <c r="M4882" s="6" t="n">
        <f aca="false">IF(  OR(  AND(  1 = K4882,  1 = I4882  ),  AND(  2 =K4882,  1 = G4882  )  ),  1,  0  )</f>
        <v>0</v>
      </c>
      <c r="N4882" s="0" t="n">
        <f aca="false">IF(  AND(  1 = M4882,  0 &lt; L4882  ),  1,  0  )</f>
        <v>0</v>
      </c>
    </row>
    <row r="4883" customFormat="false" ht="12.8" hidden="false" customHeight="false" outlineLevel="0" collapsed="false">
      <c r="A4883" s="5" t="n">
        <v>44915</v>
      </c>
      <c r="B4883" s="6" t="n">
        <f aca="false">YEAR(A4883)</f>
        <v>2022</v>
      </c>
      <c r="C4883" s="7" t="n">
        <v>5541</v>
      </c>
      <c r="D4883" s="8" t="n">
        <f aca="false">AVERAGE($C4879:$C4883)</f>
        <v>5649</v>
      </c>
      <c r="E4883" s="8" t="n">
        <f aca="false">AVERAGE($C4859:$C4883)</f>
        <v>5784.32</v>
      </c>
      <c r="F4883" s="8" t="n">
        <f aca="false">AVERAGE($C4809:$C4883)</f>
        <v>5913.04</v>
      </c>
      <c r="G4883" s="4" t="n">
        <f aca="false">IF(  AND(  F4882 &lt; E4882,  F4883 &lt; E4883,  E4883 &lt; D4883  ),  1,  0  )</f>
        <v>0</v>
      </c>
      <c r="H4883" s="12" t="n">
        <f aca="false">IF(  AND(  1 = G4883,  OR(  0 = $K4883,  2 = $K4883  )  ),  $C4883,  IF(  AND(  NOT(  "-" = H4882  ),  0 &lt; H4882  ),  H4882,  0  )  )</f>
        <v>6183</v>
      </c>
      <c r="I4883" s="4" t="n">
        <f aca="false">IF(  AND(  E4882 &lt; F4882,  D4883 &lt; E4883,  E4883 &lt; F4883  ),  1,  0  )</f>
        <v>1</v>
      </c>
      <c r="J4883" s="12" t="n">
        <f aca="false">IF(  AND(  1 = I4883,  OR(  0 = $K4883,  1 = $K4883  )  ),  $C4883,  IF(  AND(  NOT(  "-" = J4882  ),  0 &lt; J4882  ),  J4882,  0  )  )</f>
        <v>5894</v>
      </c>
      <c r="K4883" s="13" t="n">
        <f aca="false">IF(  1 = G4882,  1,  IF(  1 = I4882,  2,  IF(  OR(  "-" = K4882,  1 = M4882),  0,  K4882  )  )  )</f>
        <v>2</v>
      </c>
      <c r="L4883" s="12" t="n">
        <f aca="false">IF(  AND(  1 = K4883,  1 = M4883  ),  (C4883 - H4883) * 100,  IF(  AND( 2 = K4883,  1 = M4883  ),  (J4883 - C4883) * 100,  0  )  )</f>
        <v>0</v>
      </c>
      <c r="M4883" s="6" t="n">
        <f aca="false">IF(  OR(  AND(  1 = K4883,  1 = I4883  ),  AND(  2 =K4883,  1 = G4883  )  ),  1,  0  )</f>
        <v>0</v>
      </c>
      <c r="N4883" s="0" t="n">
        <f aca="false">IF(  AND(  1 = M4883,  0 &lt; L4883  ),  1,  0  )</f>
        <v>0</v>
      </c>
    </row>
    <row r="4884" customFormat="false" ht="12.8" hidden="false" customHeight="false" outlineLevel="0" collapsed="false">
      <c r="A4884" s="5" t="n">
        <v>44916</v>
      </c>
      <c r="B4884" s="6" t="n">
        <f aca="false">YEAR(A4884)</f>
        <v>2022</v>
      </c>
      <c r="C4884" s="7" t="n">
        <v>5540</v>
      </c>
      <c r="D4884" s="8" t="n">
        <f aca="false">AVERAGE($C4880:$C4884)</f>
        <v>5607.2</v>
      </c>
      <c r="E4884" s="8" t="n">
        <f aca="false">AVERAGE($C4860:$C4884)</f>
        <v>5775.36</v>
      </c>
      <c r="F4884" s="8" t="n">
        <f aca="false">AVERAGE($C4810:$C4884)</f>
        <v>5910.92</v>
      </c>
      <c r="G4884" s="4" t="n">
        <f aca="false">IF(  AND(  F4883 &lt; E4883,  F4884 &lt; E4884,  E4884 &lt; D4884  ),  1,  0  )</f>
        <v>0</v>
      </c>
      <c r="H4884" s="12" t="n">
        <f aca="false">IF(  AND(  1 = G4884,  OR(  0 = $K4884,  2 = $K4884  )  ),  $C4884,  IF(  AND(  NOT(  "-" = H4883  ),  0 &lt; H4883  ),  H4883,  0  )  )</f>
        <v>6183</v>
      </c>
      <c r="I4884" s="4" t="n">
        <f aca="false">IF(  AND(  E4883 &lt; F4883,  D4884 &lt; E4884,  E4884 &lt; F4884  ),  1,  0  )</f>
        <v>1</v>
      </c>
      <c r="J4884" s="12" t="n">
        <f aca="false">IF(  AND(  1 = I4884,  OR(  0 = $K4884,  1 = $K4884  )  ),  $C4884,  IF(  AND(  NOT(  "-" = J4883  ),  0 &lt; J4883  ),  J4883,  0  )  )</f>
        <v>5894</v>
      </c>
      <c r="K4884" s="13" t="n">
        <f aca="false">IF(  1 = G4883,  1,  IF(  1 = I4883,  2,  IF(  OR(  "-" = K4883,  1 = M4883),  0,  K4883  )  )  )</f>
        <v>2</v>
      </c>
      <c r="L4884" s="12" t="n">
        <f aca="false">IF(  AND(  1 = K4884,  1 = M4884  ),  (C4884 - H4884) * 100,  IF(  AND( 2 = K4884,  1 = M4884  ),  (J4884 - C4884) * 100,  0  )  )</f>
        <v>0</v>
      </c>
      <c r="M4884" s="6" t="n">
        <f aca="false">IF(  OR(  AND(  1 = K4884,  1 = I4884  ),  AND(  2 =K4884,  1 = G4884  )  ),  1,  0  )</f>
        <v>0</v>
      </c>
      <c r="N4884" s="0" t="n">
        <f aca="false">IF(  AND(  1 = M4884,  0 &lt; L4884  ),  1,  0  )</f>
        <v>0</v>
      </c>
    </row>
    <row r="4885" customFormat="false" ht="12.8" hidden="false" customHeight="false" outlineLevel="0" collapsed="false">
      <c r="A4885" s="5" t="n">
        <v>44917</v>
      </c>
      <c r="B4885" s="6" t="n">
        <f aca="false">YEAR(A4885)</f>
        <v>2022</v>
      </c>
      <c r="C4885" s="7" t="n">
        <v>5629</v>
      </c>
      <c r="D4885" s="8" t="n">
        <f aca="false">AVERAGE($C4881:$C4885)</f>
        <v>5589.4</v>
      </c>
      <c r="E4885" s="8" t="n">
        <f aca="false">AVERAGE($C4861:$C4885)</f>
        <v>5767.92</v>
      </c>
      <c r="F4885" s="8" t="n">
        <f aca="false">AVERAGE($C4811:$C4885)</f>
        <v>5909.82666666667</v>
      </c>
      <c r="G4885" s="4" t="n">
        <f aca="false">IF(  AND(  F4884 &lt; E4884,  F4885 &lt; E4885,  E4885 &lt; D4885  ),  1,  0  )</f>
        <v>0</v>
      </c>
      <c r="H4885" s="12" t="n">
        <f aca="false">IF(  AND(  1 = G4885,  OR(  0 = $K4885,  2 = $K4885  )  ),  $C4885,  IF(  AND(  NOT(  "-" = H4884  ),  0 &lt; H4884  ),  H4884,  0  )  )</f>
        <v>6183</v>
      </c>
      <c r="I4885" s="4" t="n">
        <f aca="false">IF(  AND(  E4884 &lt; F4884,  D4885 &lt; E4885,  E4885 &lt; F4885  ),  1,  0  )</f>
        <v>1</v>
      </c>
      <c r="J4885" s="12" t="n">
        <f aca="false">IF(  AND(  1 = I4885,  OR(  0 = $K4885,  1 = $K4885  )  ),  $C4885,  IF(  AND(  NOT(  "-" = J4884  ),  0 &lt; J4884  ),  J4884,  0  )  )</f>
        <v>5894</v>
      </c>
      <c r="K4885" s="13" t="n">
        <f aca="false">IF(  1 = G4884,  1,  IF(  1 = I4884,  2,  IF(  OR(  "-" = K4884,  1 = M4884),  0,  K4884  )  )  )</f>
        <v>2</v>
      </c>
      <c r="L4885" s="12" t="n">
        <f aca="false">IF(  AND(  1 = K4885,  1 = M4885  ),  (C4885 - H4885) * 100,  IF(  AND( 2 = K4885,  1 = M4885  ),  (J4885 - C4885) * 100,  0  )  )</f>
        <v>0</v>
      </c>
      <c r="M4885" s="6" t="n">
        <f aca="false">IF(  OR(  AND(  1 = K4885,  1 = I4885  ),  AND(  2 =K4885,  1 = G4885  )  ),  1,  0  )</f>
        <v>0</v>
      </c>
      <c r="N4885" s="0" t="n">
        <f aca="false">IF(  AND(  1 = M4885,  0 &lt; L4885  ),  1,  0  )</f>
        <v>0</v>
      </c>
    </row>
    <row r="4886" customFormat="false" ht="12.8" hidden="false" customHeight="false" outlineLevel="0" collapsed="false">
      <c r="A4886" s="5" t="n">
        <v>44918</v>
      </c>
      <c r="B4886" s="6" t="n">
        <f aca="false">YEAR(A4886)</f>
        <v>2022</v>
      </c>
      <c r="C4886" s="7" t="n">
        <v>5614</v>
      </c>
      <c r="D4886" s="8" t="n">
        <f aca="false">AVERAGE($C4882:$C4886)</f>
        <v>5583.2</v>
      </c>
      <c r="E4886" s="8" t="n">
        <f aca="false">AVERAGE($C4862:$C4886)</f>
        <v>5757.32</v>
      </c>
      <c r="F4886" s="8" t="n">
        <f aca="false">AVERAGE($C4812:$C4886)</f>
        <v>5909.12</v>
      </c>
      <c r="G4886" s="4" t="n">
        <f aca="false">IF(  AND(  F4885 &lt; E4885,  F4886 &lt; E4886,  E4886 &lt; D4886  ),  1,  0  )</f>
        <v>0</v>
      </c>
      <c r="H4886" s="12" t="n">
        <f aca="false">IF(  AND(  1 = G4886,  OR(  0 = $K4886,  2 = $K4886  )  ),  $C4886,  IF(  AND(  NOT(  "-" = H4885  ),  0 &lt; H4885  ),  H4885,  0  )  )</f>
        <v>6183</v>
      </c>
      <c r="I4886" s="4" t="n">
        <f aca="false">IF(  AND(  E4885 &lt; F4885,  D4886 &lt; E4886,  E4886 &lt; F4886  ),  1,  0  )</f>
        <v>1</v>
      </c>
      <c r="J4886" s="12" t="n">
        <f aca="false">IF(  AND(  1 = I4886,  OR(  0 = $K4886,  1 = $K4886  )  ),  $C4886,  IF(  AND(  NOT(  "-" = J4885  ),  0 &lt; J4885  ),  J4885,  0  )  )</f>
        <v>5894</v>
      </c>
      <c r="K4886" s="13" t="n">
        <f aca="false">IF(  1 = G4885,  1,  IF(  1 = I4885,  2,  IF(  OR(  "-" = K4885,  1 = M4885),  0,  K4885  )  )  )</f>
        <v>2</v>
      </c>
      <c r="L4886" s="12" t="n">
        <f aca="false">IF(  AND(  1 = K4886,  1 = M4886  ),  (C4886 - H4886) * 100,  IF(  AND( 2 = K4886,  1 = M4886  ),  (J4886 - C4886) * 100,  0  )  )</f>
        <v>0</v>
      </c>
      <c r="M4886" s="6" t="n">
        <f aca="false">IF(  OR(  AND(  1 = K4886,  1 = I4886  ),  AND(  2 =K4886,  1 = G4886  )  ),  1,  0  )</f>
        <v>0</v>
      </c>
      <c r="N4886" s="0" t="n">
        <f aca="false">IF(  AND(  1 = M4886,  0 &lt; L4886  ),  1,  0  )</f>
        <v>0</v>
      </c>
    </row>
    <row r="4887" customFormat="false" ht="12.8" hidden="false" customHeight="false" outlineLevel="0" collapsed="false">
      <c r="A4887" s="5" t="n">
        <v>44921</v>
      </c>
      <c r="B4887" s="6" t="n">
        <f aca="false">YEAR(A4887)</f>
        <v>2022</v>
      </c>
      <c r="C4887" s="7" t="n">
        <v>5617</v>
      </c>
      <c r="D4887" s="8" t="n">
        <f aca="false">AVERAGE($C4883:$C4887)</f>
        <v>5588.2</v>
      </c>
      <c r="E4887" s="8" t="n">
        <f aca="false">AVERAGE($C4863:$C4887)</f>
        <v>5745.2</v>
      </c>
      <c r="F4887" s="8" t="n">
        <f aca="false">AVERAGE($C4813:$C4887)</f>
        <v>5908.77333333333</v>
      </c>
      <c r="G4887" s="4" t="n">
        <f aca="false">IF(  AND(  F4886 &lt; E4886,  F4887 &lt; E4887,  E4887 &lt; D4887  ),  1,  0  )</f>
        <v>0</v>
      </c>
      <c r="H4887" s="12" t="n">
        <f aca="false">IF(  AND(  1 = G4887,  OR(  0 = $K4887,  2 = $K4887  )  ),  $C4887,  IF(  AND(  NOT(  "-" = H4886  ),  0 &lt; H4886  ),  H4886,  0  )  )</f>
        <v>6183</v>
      </c>
      <c r="I4887" s="4" t="n">
        <f aca="false">IF(  AND(  E4886 &lt; F4886,  D4887 &lt; E4887,  E4887 &lt; F4887  ),  1,  0  )</f>
        <v>1</v>
      </c>
      <c r="J4887" s="12" t="n">
        <f aca="false">IF(  AND(  1 = I4887,  OR(  0 = $K4887,  1 = $K4887  )  ),  $C4887,  IF(  AND(  NOT(  "-" = J4886  ),  0 &lt; J4886  ),  J4886,  0  )  )</f>
        <v>5894</v>
      </c>
      <c r="K4887" s="13" t="n">
        <f aca="false">IF(  1 = G4886,  1,  IF(  1 = I4886,  2,  IF(  OR(  "-" = K4886,  1 = M4886),  0,  K4886  )  )  )</f>
        <v>2</v>
      </c>
      <c r="L4887" s="12" t="n">
        <f aca="false">IF(  AND(  1 = K4887,  1 = M4887  ),  (C4887 - H4887) * 100,  IF(  AND( 2 = K4887,  1 = M4887  ),  (J4887 - C4887) * 100,  0  )  )</f>
        <v>0</v>
      </c>
      <c r="M4887" s="6" t="n">
        <f aca="false">IF(  OR(  AND(  1 = K4887,  1 = I4887  ),  AND(  2 =K4887,  1 = G4887  )  ),  1,  0  )</f>
        <v>0</v>
      </c>
      <c r="N4887" s="0" t="n">
        <f aca="false">IF(  AND(  1 = M4887,  0 &lt; L4887  ),  1,  0  )</f>
        <v>0</v>
      </c>
    </row>
    <row r="4888" customFormat="false" ht="12.8" hidden="false" customHeight="false" outlineLevel="0" collapsed="false">
      <c r="A4888" s="5" t="n">
        <v>44922</v>
      </c>
      <c r="B4888" s="6" t="n">
        <f aca="false">YEAR(A4888)</f>
        <v>2022</v>
      </c>
      <c r="C4888" s="7" t="n">
        <v>5606</v>
      </c>
      <c r="D4888" s="8" t="n">
        <f aca="false">AVERAGE($C4884:$C4888)</f>
        <v>5601.2</v>
      </c>
      <c r="E4888" s="8" t="n">
        <f aca="false">AVERAGE($C4864:$C4888)</f>
        <v>5733.96</v>
      </c>
      <c r="F4888" s="8" t="n">
        <f aca="false">AVERAGE($C4814:$C4888)</f>
        <v>5907.41333333333</v>
      </c>
      <c r="G4888" s="4" t="n">
        <f aca="false">IF(  AND(  F4887 &lt; E4887,  F4888 &lt; E4888,  E4888 &lt; D4888  ),  1,  0  )</f>
        <v>0</v>
      </c>
      <c r="H4888" s="12" t="n">
        <f aca="false">IF(  AND(  1 = G4888,  OR(  0 = $K4888,  2 = $K4888  )  ),  $C4888,  IF(  AND(  NOT(  "-" = H4887  ),  0 &lt; H4887  ),  H4887,  0  )  )</f>
        <v>6183</v>
      </c>
      <c r="I4888" s="4" t="n">
        <f aca="false">IF(  AND(  E4887 &lt; F4887,  D4888 &lt; E4888,  E4888 &lt; F4888  ),  1,  0  )</f>
        <v>1</v>
      </c>
      <c r="J4888" s="12" t="n">
        <f aca="false">IF(  AND(  1 = I4888,  OR(  0 = $K4888,  1 = $K4888  )  ),  $C4888,  IF(  AND(  NOT(  "-" = J4887  ),  0 &lt; J4887  ),  J4887,  0  )  )</f>
        <v>5894</v>
      </c>
      <c r="K4888" s="13" t="n">
        <f aca="false">IF(  1 = G4887,  1,  IF(  1 = I4887,  2,  IF(  OR(  "-" = K4887,  1 = M4887),  0,  K4887  )  )  )</f>
        <v>2</v>
      </c>
      <c r="L4888" s="12" t="n">
        <f aca="false">IF(  AND(  1 = K4888,  1 = M4888  ),  (C4888 - H4888) * 100,  IF(  AND( 2 = K4888,  1 = M4888  ),  (J4888 - C4888) * 100,  0  )  )</f>
        <v>0</v>
      </c>
      <c r="M4888" s="6" t="n">
        <f aca="false">IF(  OR(  AND(  1 = K4888,  1 = I4888  ),  AND(  2 =K4888,  1 = G4888  )  ),  1,  0  )</f>
        <v>0</v>
      </c>
      <c r="N4888" s="0" t="n">
        <f aca="false">IF(  AND(  1 = M4888,  0 &lt; L4888  ),  1,  0  )</f>
        <v>0</v>
      </c>
    </row>
    <row r="4889" customFormat="false" ht="12.8" hidden="false" customHeight="false" outlineLevel="0" collapsed="false">
      <c r="A4889" s="5" t="n">
        <v>44923</v>
      </c>
      <c r="B4889" s="6" t="n">
        <f aca="false">YEAR(A4889)</f>
        <v>2022</v>
      </c>
      <c r="C4889" s="7" t="n">
        <v>5620</v>
      </c>
      <c r="D4889" s="8" t="n">
        <f aca="false">AVERAGE($C4885:$C4889)</f>
        <v>5617.2</v>
      </c>
      <c r="E4889" s="8" t="n">
        <f aca="false">AVERAGE($C4865:$C4889)</f>
        <v>5721.4</v>
      </c>
      <c r="F4889" s="8" t="n">
        <f aca="false">AVERAGE($C4815:$C4889)</f>
        <v>5905.41333333333</v>
      </c>
      <c r="G4889" s="4" t="n">
        <f aca="false">IF(  AND(  F4888 &lt; E4888,  F4889 &lt; E4889,  E4889 &lt; D4889  ),  1,  0  )</f>
        <v>0</v>
      </c>
      <c r="H4889" s="12" t="n">
        <f aca="false">IF(  AND(  1 = G4889,  OR(  0 = $K4889,  2 = $K4889  )  ),  $C4889,  IF(  AND(  NOT(  "-" = H4888  ),  0 &lt; H4888  ),  H4888,  0  )  )</f>
        <v>6183</v>
      </c>
      <c r="I4889" s="4" t="n">
        <f aca="false">IF(  AND(  E4888 &lt; F4888,  D4889 &lt; E4889,  E4889 &lt; F4889  ),  1,  0  )</f>
        <v>1</v>
      </c>
      <c r="J4889" s="12" t="n">
        <f aca="false">IF(  AND(  1 = I4889,  OR(  0 = $K4889,  1 = $K4889  )  ),  $C4889,  IF(  AND(  NOT(  "-" = J4888  ),  0 &lt; J4888  ),  J4888,  0  )  )</f>
        <v>5894</v>
      </c>
      <c r="K4889" s="13" t="n">
        <f aca="false">IF(  1 = G4888,  1,  IF(  1 = I4888,  2,  IF(  OR(  "-" = K4888,  1 = M4888),  0,  K4888  )  )  )</f>
        <v>2</v>
      </c>
      <c r="L4889" s="12" t="n">
        <f aca="false">IF(  AND(  1 = K4889,  1 = M4889  ),  (C4889 - H4889) * 100,  IF(  AND( 2 = K4889,  1 = M4889  ),  (J4889 - C4889) * 100,  0  )  )</f>
        <v>0</v>
      </c>
      <c r="M4889" s="6" t="n">
        <f aca="false">IF(  OR(  AND(  1 = K4889,  1 = I4889  ),  AND(  2 =K4889,  1 = G4889  )  ),  1,  0  )</f>
        <v>0</v>
      </c>
      <c r="N4889" s="0" t="n">
        <f aca="false">IF(  AND(  1 = M4889,  0 &lt; L4889  ),  1,  0  )</f>
        <v>0</v>
      </c>
    </row>
    <row r="4890" customFormat="false" ht="12.8" hidden="false" customHeight="false" outlineLevel="0" collapsed="false">
      <c r="A4890" s="5" t="n">
        <v>44924</v>
      </c>
      <c r="B4890" s="6" t="n">
        <f aca="false">YEAR(A4890)</f>
        <v>2022</v>
      </c>
      <c r="C4890" s="7" t="n">
        <v>5608</v>
      </c>
      <c r="D4890" s="8" t="n">
        <f aca="false">AVERAGE($C4886:$C4890)</f>
        <v>5613</v>
      </c>
      <c r="E4890" s="8" t="n">
        <f aca="false">AVERAGE($C4866:$C4890)</f>
        <v>5706.68</v>
      </c>
      <c r="F4890" s="8" t="n">
        <f aca="false">AVERAGE($C4816:$C4890)</f>
        <v>5902.17333333333</v>
      </c>
      <c r="G4890" s="4" t="n">
        <f aca="false">IF(  AND(  F4889 &lt; E4889,  F4890 &lt; E4890,  E4890 &lt; D4890  ),  1,  0  )</f>
        <v>0</v>
      </c>
      <c r="H4890" s="12" t="n">
        <f aca="false">IF(  AND(  1 = G4890,  OR(  0 = $K4890,  2 = $K4890  )  ),  $C4890,  IF(  AND(  NOT(  "-" = H4889  ),  0 &lt; H4889  ),  H4889,  0  )  )</f>
        <v>6183</v>
      </c>
      <c r="I4890" s="4" t="n">
        <f aca="false">IF(  AND(  E4889 &lt; F4889,  D4890 &lt; E4890,  E4890 &lt; F4890  ),  1,  0  )</f>
        <v>1</v>
      </c>
      <c r="J4890" s="12" t="n">
        <f aca="false">IF(  AND(  1 = I4890,  OR(  0 = $K4890,  1 = $K4890  )  ),  $C4890,  IF(  AND(  NOT(  "-" = J4889  ),  0 &lt; J4889  ),  J4889,  0  )  )</f>
        <v>5894</v>
      </c>
      <c r="K4890" s="13" t="n">
        <f aca="false">IF(  1 = G4889,  1,  IF(  1 = I4889,  2,  IF(  OR(  "-" = K4889,  1 = M4889),  0,  K4889  )  )  )</f>
        <v>2</v>
      </c>
      <c r="L4890" s="12" t="n">
        <f aca="false">IF(  AND(  1 = K4890,  1 = M4890  ),  (C4890 - H4890) * 100,  IF(  AND( 2 = K4890,  1 = M4890  ),  (J4890 - C4890) * 100,  0  )  )</f>
        <v>0</v>
      </c>
      <c r="M4890" s="6" t="n">
        <f aca="false">IF(  OR(  AND(  1 = K4890,  1 = I4890  ),  AND(  2 =K4890,  1 = G4890  )  ),  1,  0  )</f>
        <v>0</v>
      </c>
      <c r="N4890" s="0" t="n">
        <f aca="false">IF(  AND(  1 = M4890,  0 &lt; L4890  ),  1,  0  )</f>
        <v>0</v>
      </c>
    </row>
    <row r="4891" customFormat="false" ht="12.8" hidden="false" customHeight="false" outlineLevel="0" collapsed="false">
      <c r="A4891" s="5" t="n">
        <v>44925</v>
      </c>
      <c r="B4891" s="6" t="n">
        <f aca="false">YEAR(A4891)</f>
        <v>2022</v>
      </c>
      <c r="C4891" s="7" t="n">
        <v>5532</v>
      </c>
      <c r="D4891" s="8" t="n">
        <f aca="false">AVERAGE($C4887:$C4891)</f>
        <v>5596.6</v>
      </c>
      <c r="E4891" s="8" t="n">
        <f aca="false">AVERAGE($C4867:$C4891)</f>
        <v>5689.6</v>
      </c>
      <c r="F4891" s="8" t="n">
        <f aca="false">AVERAGE($C4817:$C4891)</f>
        <v>5898.22666666667</v>
      </c>
      <c r="G4891" s="4" t="n">
        <f aca="false">IF(  AND(  F4890 &lt; E4890,  F4891 &lt; E4891,  E4891 &lt; D4891  ),  1,  0  )</f>
        <v>0</v>
      </c>
      <c r="H4891" s="12" t="n">
        <f aca="false">IF(  AND(  1 = G4891,  OR(  0 = $K4891,  2 = $K4891  )  ),  $C4891,  IF(  AND(  NOT(  "-" = H4890  ),  0 &lt; H4890  ),  H4890,  0  )  )</f>
        <v>6183</v>
      </c>
      <c r="I4891" s="4" t="n">
        <f aca="false">IF(  AND(  E4890 &lt; F4890,  D4891 &lt; E4891,  E4891 &lt; F4891  ),  1,  0  )</f>
        <v>1</v>
      </c>
      <c r="J4891" s="12" t="n">
        <f aca="false">IF(  AND(  1 = I4891,  OR(  0 = $K4891,  1 = $K4891  )  ),  $C4891,  IF(  AND(  NOT(  "-" = J4890  ),  0 &lt; J4890  ),  J4890,  0  )  )</f>
        <v>5894</v>
      </c>
      <c r="K4891" s="13" t="n">
        <f aca="false">IF(  1 = G4890,  1,  IF(  1 = I4890,  2,  IF(  OR(  "-" = K4890,  1 = M4890),  0,  K4890  )  )  )</f>
        <v>2</v>
      </c>
      <c r="L4891" s="12" t="n">
        <f aca="false">IF(  AND(  1 = K4891,  1 = M4891  ),  (C4891 - H4891) * 100,  IF(  AND( 2 = K4891,  1 = M4891  ),  (J4891 - C4891) * 100,  0  )  )</f>
        <v>0</v>
      </c>
      <c r="M4891" s="6" t="n">
        <f aca="false">IF(  OR(  AND(  1 = K4891,  1 = I4891  ),  AND(  2 =K4891,  1 = G4891  )  ),  1,  0  )</f>
        <v>0</v>
      </c>
      <c r="N4891" s="0" t="n">
        <f aca="false">IF(  AND(  1 = M4891,  0 &lt; L4891  ),  1,  0  )</f>
        <v>0</v>
      </c>
    </row>
    <row r="4892" customFormat="false" ht="12.8" hidden="false" customHeight="false" outlineLevel="0" collapsed="false">
      <c r="A4892" s="5" t="n">
        <v>44930</v>
      </c>
      <c r="B4892" s="6" t="n">
        <f aca="false">YEAR(A4892)</f>
        <v>2023</v>
      </c>
      <c r="C4892" s="7" t="n">
        <v>5487</v>
      </c>
      <c r="D4892" s="8" t="n">
        <f aca="false">AVERAGE($C4888:$C4892)</f>
        <v>5570.6</v>
      </c>
      <c r="E4892" s="8" t="n">
        <f aca="false">AVERAGE($C4868:$C4892)</f>
        <v>5672.84</v>
      </c>
      <c r="F4892" s="8" t="n">
        <f aca="false">AVERAGE($C4818:$C4892)</f>
        <v>5892.77333333333</v>
      </c>
      <c r="G4892" s="4" t="n">
        <f aca="false">IF(  AND(  F4891 &lt; E4891,  F4892 &lt; E4892,  E4892 &lt; D4892  ),  1,  0  )</f>
        <v>0</v>
      </c>
      <c r="H4892" s="12" t="n">
        <f aca="false">IF(  AND(  1 = G4892,  OR(  0 = $K4892,  2 = $K4892  )  ),  $C4892,  IF(  AND(  NOT(  "-" = H4891  ),  0 &lt; H4891  ),  H4891,  0  )  )</f>
        <v>6183</v>
      </c>
      <c r="I4892" s="4" t="n">
        <f aca="false">IF(  AND(  E4891 &lt; F4891,  D4892 &lt; E4892,  E4892 &lt; F4892  ),  1,  0  )</f>
        <v>1</v>
      </c>
      <c r="J4892" s="12" t="n">
        <f aca="false">IF(  AND(  1 = I4892,  OR(  0 = $K4892,  1 = $K4892  )  ),  $C4892,  IF(  AND(  NOT(  "-" = J4891  ),  0 &lt; J4891  ),  J4891,  0  )  )</f>
        <v>5894</v>
      </c>
      <c r="K4892" s="13" t="n">
        <f aca="false">IF(  1 = G4891,  1,  IF(  1 = I4891,  2,  IF(  OR(  "-" = K4891,  1 = M4891),  0,  K4891  )  )  )</f>
        <v>2</v>
      </c>
      <c r="L4892" s="12" t="n">
        <f aca="false">IF(  AND(  1 = K4892,  1 = M4892  ),  (C4892 - H4892) * 100,  IF(  AND( 2 = K4892,  1 = M4892  ),  (J4892 - C4892) * 100,  0  )  )</f>
        <v>0</v>
      </c>
      <c r="M4892" s="6" t="n">
        <f aca="false">IF(  OR(  AND(  1 = K4892,  1 = I4892  ),  AND(  2 =K4892,  1 = G4892  )  ),  1,  0  )</f>
        <v>0</v>
      </c>
      <c r="N4892" s="0" t="n">
        <f aca="false">IF(  AND(  1 = M4892,  0 &lt; L4892  ),  1,  0  )</f>
        <v>0</v>
      </c>
    </row>
    <row r="4893" customFormat="false" ht="12.8" hidden="false" customHeight="false" outlineLevel="0" collapsed="false">
      <c r="A4893" s="5" t="n">
        <v>44931</v>
      </c>
      <c r="B4893" s="6" t="n">
        <f aca="false">YEAR(A4893)</f>
        <v>2023</v>
      </c>
      <c r="C4893" s="7" t="n">
        <v>5530</v>
      </c>
      <c r="D4893" s="8" t="n">
        <f aca="false">AVERAGE($C4889:$C4893)</f>
        <v>5555.4</v>
      </c>
      <c r="E4893" s="8" t="n">
        <f aca="false">AVERAGE($C4869:$C4893)</f>
        <v>5659.32</v>
      </c>
      <c r="F4893" s="8" t="n">
        <f aca="false">AVERAGE($C4819:$C4893)</f>
        <v>5883.56</v>
      </c>
      <c r="G4893" s="4" t="n">
        <f aca="false">IF(  AND(  F4892 &lt; E4892,  F4893 &lt; E4893,  E4893 &lt; D4893  ),  1,  0  )</f>
        <v>0</v>
      </c>
      <c r="H4893" s="12" t="n">
        <f aca="false">IF(  AND(  1 = G4893,  OR(  0 = $K4893,  2 = $K4893  )  ),  $C4893,  IF(  AND(  NOT(  "-" = H4892  ),  0 &lt; H4892  ),  H4892,  0  )  )</f>
        <v>6183</v>
      </c>
      <c r="I4893" s="4" t="n">
        <f aca="false">IF(  AND(  E4892 &lt; F4892,  D4893 &lt; E4893,  E4893 &lt; F4893  ),  1,  0  )</f>
        <v>1</v>
      </c>
      <c r="J4893" s="12" t="n">
        <f aca="false">IF(  AND(  1 = I4893,  OR(  0 = $K4893,  1 = $K4893  )  ),  $C4893,  IF(  AND(  NOT(  "-" = J4892  ),  0 &lt; J4892  ),  J4892,  0  )  )</f>
        <v>5894</v>
      </c>
      <c r="K4893" s="13" t="n">
        <f aca="false">IF(  1 = G4892,  1,  IF(  1 = I4892,  2,  IF(  OR(  "-" = K4892,  1 = M4892),  0,  K4892  )  )  )</f>
        <v>2</v>
      </c>
      <c r="L4893" s="12" t="n">
        <f aca="false">IF(  AND(  1 = K4893,  1 = M4893  ),  (C4893 - H4893) * 100,  IF(  AND( 2 = K4893,  1 = M4893  ),  (J4893 - C4893) * 100,  0  )  )</f>
        <v>0</v>
      </c>
      <c r="M4893" s="6" t="n">
        <f aca="false">IF(  OR(  AND(  1 = K4893,  1 = I4893  ),  AND(  2 =K4893,  1 = G4893  )  ),  1,  0  )</f>
        <v>0</v>
      </c>
      <c r="N4893" s="0" t="n">
        <f aca="false">IF(  AND(  1 = M4893,  0 &lt; L4893  ),  1,  0  )</f>
        <v>0</v>
      </c>
    </row>
    <row r="4894" customFormat="false" ht="12.8" hidden="false" customHeight="false" outlineLevel="0" collapsed="false">
      <c r="A4894" s="5" t="n">
        <v>44932</v>
      </c>
      <c r="B4894" s="6" t="n">
        <f aca="false">YEAR(A4894)</f>
        <v>2023</v>
      </c>
      <c r="C4894" s="7" t="n">
        <v>5483</v>
      </c>
      <c r="D4894" s="8" t="n">
        <f aca="false">AVERAGE($C4890:$C4894)</f>
        <v>5528</v>
      </c>
      <c r="E4894" s="8" t="n">
        <f aca="false">AVERAGE($C4870:$C4894)</f>
        <v>5642.88</v>
      </c>
      <c r="F4894" s="8" t="n">
        <f aca="false">AVERAGE($C4820:$C4894)</f>
        <v>5874.85333333333</v>
      </c>
      <c r="G4894" s="4" t="n">
        <f aca="false">IF(  AND(  F4893 &lt; E4893,  F4894 &lt; E4894,  E4894 &lt; D4894  ),  1,  0  )</f>
        <v>0</v>
      </c>
      <c r="H4894" s="12" t="n">
        <f aca="false">IF(  AND(  1 = G4894,  OR(  0 = $K4894,  2 = $K4894  )  ),  $C4894,  IF(  AND(  NOT(  "-" = H4893  ),  0 &lt; H4893  ),  H4893,  0  )  )</f>
        <v>6183</v>
      </c>
      <c r="I4894" s="4" t="n">
        <f aca="false">IF(  AND(  E4893 &lt; F4893,  D4894 &lt; E4894,  E4894 &lt; F4894  ),  1,  0  )</f>
        <v>1</v>
      </c>
      <c r="J4894" s="12" t="n">
        <f aca="false">IF(  AND(  1 = I4894,  OR(  0 = $K4894,  1 = $K4894  )  ),  $C4894,  IF(  AND(  NOT(  "-" = J4893  ),  0 &lt; J4893  ),  J4893,  0  )  )</f>
        <v>5894</v>
      </c>
      <c r="K4894" s="13" t="n">
        <f aca="false">IF(  1 = G4893,  1,  IF(  1 = I4893,  2,  IF(  OR(  "-" = K4893,  1 = M4893),  0,  K4893  )  )  )</f>
        <v>2</v>
      </c>
      <c r="L4894" s="12" t="n">
        <f aca="false">IF(  AND(  1 = K4894,  1 = M4894  ),  (C4894 - H4894) * 100,  IF(  AND( 2 = K4894,  1 = M4894  ),  (J4894 - C4894) * 100,  0  )  )</f>
        <v>0</v>
      </c>
      <c r="M4894" s="6" t="n">
        <f aca="false">IF(  OR(  AND(  1 = K4894,  1 = I4894  ),  AND(  2 =K4894,  1 = G4894  )  ),  1,  0  )</f>
        <v>0</v>
      </c>
      <c r="N4894" s="0" t="n">
        <f aca="false">IF(  AND(  1 = M4894,  0 &lt; L4894  ),  1,  0  )</f>
        <v>0</v>
      </c>
    </row>
    <row r="4895" customFormat="false" ht="12.8" hidden="false" customHeight="false" outlineLevel="0" collapsed="false">
      <c r="A4895" s="5" t="n">
        <v>44936</v>
      </c>
      <c r="B4895" s="6" t="n">
        <f aca="false">YEAR(A4895)</f>
        <v>2023</v>
      </c>
      <c r="C4895" s="7" t="n">
        <v>5470</v>
      </c>
      <c r="D4895" s="8" t="n">
        <f aca="false">AVERAGE($C4891:$C4895)</f>
        <v>5500.4</v>
      </c>
      <c r="E4895" s="8" t="n">
        <f aca="false">AVERAGE($C4871:$C4895)</f>
        <v>5629.36</v>
      </c>
      <c r="F4895" s="8" t="n">
        <f aca="false">AVERAGE($C4821:$C4895)</f>
        <v>5864.58666666667</v>
      </c>
      <c r="G4895" s="4" t="n">
        <f aca="false">IF(  AND(  F4894 &lt; E4894,  F4895 &lt; E4895,  E4895 &lt; D4895  ),  1,  0  )</f>
        <v>0</v>
      </c>
      <c r="H4895" s="12" t="n">
        <f aca="false">IF(  AND(  1 = G4895,  OR(  0 = $K4895,  2 = $K4895  )  ),  $C4895,  IF(  AND(  NOT(  "-" = H4894  ),  0 &lt; H4894  ),  H4894,  0  )  )</f>
        <v>6183</v>
      </c>
      <c r="I4895" s="4" t="n">
        <f aca="false">IF(  AND(  E4894 &lt; F4894,  D4895 &lt; E4895,  E4895 &lt; F4895  ),  1,  0  )</f>
        <v>1</v>
      </c>
      <c r="J4895" s="12" t="n">
        <f aca="false">IF(  AND(  1 = I4895,  OR(  0 = $K4895,  1 = $K4895  )  ),  $C4895,  IF(  AND(  NOT(  "-" = J4894  ),  0 &lt; J4894  ),  J4894,  0  )  )</f>
        <v>5894</v>
      </c>
      <c r="K4895" s="13" t="n">
        <f aca="false">IF(  1 = G4894,  1,  IF(  1 = I4894,  2,  IF(  OR(  "-" = K4894,  1 = M4894),  0,  K4894  )  )  )</f>
        <v>2</v>
      </c>
      <c r="L4895" s="12" t="n">
        <f aca="false">IF(  AND(  1 = K4895,  1 = M4895  ),  (C4895 - H4895) * 100,  IF(  AND( 2 = K4895,  1 = M4895  ),  (J4895 - C4895) * 100,  0  )  )</f>
        <v>0</v>
      </c>
      <c r="M4895" s="6" t="n">
        <f aca="false">IF(  OR(  AND(  1 = K4895,  1 = I4895  ),  AND(  2 =K4895,  1 = G4895  )  ),  1,  0  )</f>
        <v>0</v>
      </c>
      <c r="N4895" s="0" t="n">
        <f aca="false">IF(  AND(  1 = M4895,  0 &lt; L4895  ),  1,  0  )</f>
        <v>0</v>
      </c>
    </row>
    <row r="4896" customFormat="false" ht="12.8" hidden="false" customHeight="false" outlineLevel="0" collapsed="false">
      <c r="A4896" s="5" t="n">
        <v>44937</v>
      </c>
      <c r="B4896" s="6" t="n">
        <f aca="false">YEAR(A4896)</f>
        <v>2023</v>
      </c>
      <c r="C4896" s="7" t="n">
        <v>5547</v>
      </c>
      <c r="D4896" s="8" t="n">
        <f aca="false">AVERAGE($C4892:$C4896)</f>
        <v>5503.4</v>
      </c>
      <c r="E4896" s="8" t="n">
        <f aca="false">AVERAGE($C4872:$C4896)</f>
        <v>5622.2</v>
      </c>
      <c r="F4896" s="8" t="n">
        <f aca="false">AVERAGE($C4822:$C4896)</f>
        <v>5857.09333333333</v>
      </c>
      <c r="G4896" s="4" t="n">
        <f aca="false">IF(  AND(  F4895 &lt; E4895,  F4896 &lt; E4896,  E4896 &lt; D4896  ),  1,  0  )</f>
        <v>0</v>
      </c>
      <c r="H4896" s="12" t="n">
        <f aca="false">IF(  AND(  1 = G4896,  OR(  0 = $K4896,  2 = $K4896  )  ),  $C4896,  IF(  AND(  NOT(  "-" = H4895  ),  0 &lt; H4895  ),  H4895,  0  )  )</f>
        <v>6183</v>
      </c>
      <c r="I4896" s="4" t="n">
        <f aca="false">IF(  AND(  E4895 &lt; F4895,  D4896 &lt; E4896,  E4896 &lt; F4896  ),  1,  0  )</f>
        <v>1</v>
      </c>
      <c r="J4896" s="12" t="n">
        <f aca="false">IF(  AND(  1 = I4896,  OR(  0 = $K4896,  1 = $K4896  )  ),  $C4896,  IF(  AND(  NOT(  "-" = J4895  ),  0 &lt; J4895  ),  J4895,  0  )  )</f>
        <v>5894</v>
      </c>
      <c r="K4896" s="13" t="n">
        <f aca="false">IF(  1 = G4895,  1,  IF(  1 = I4895,  2,  IF(  OR(  "-" = K4895,  1 = M4895),  0,  K4895  )  )  )</f>
        <v>2</v>
      </c>
      <c r="L4896" s="12" t="n">
        <f aca="false">IF(  AND(  1 = K4896,  1 = M4896  ),  (C4896 - H4896) * 100,  IF(  AND( 2 = K4896,  1 = M4896  ),  (J4896 - C4896) * 100,  0  )  )</f>
        <v>0</v>
      </c>
      <c r="M4896" s="6" t="n">
        <f aca="false">IF(  OR(  AND(  1 = K4896,  1 = I4896  ),  AND(  2 =K4896,  1 = G4896  )  ),  1,  0  )</f>
        <v>0</v>
      </c>
      <c r="N4896" s="0" t="n">
        <f aca="false">IF(  AND(  1 = M4896,  0 &lt; L4896  ),  1,  0  )</f>
        <v>0</v>
      </c>
    </row>
    <row r="4897" customFormat="false" ht="12.8" hidden="false" customHeight="false" outlineLevel="0" collapsed="false">
      <c r="A4897" s="5" t="n">
        <v>44938</v>
      </c>
      <c r="B4897" s="6" t="n">
        <f aca="false">YEAR(A4897)</f>
        <v>2023</v>
      </c>
      <c r="C4897" s="7" t="n">
        <v>5447</v>
      </c>
      <c r="D4897" s="8" t="n">
        <f aca="false">AVERAGE($C4893:$C4897)</f>
        <v>5495.4</v>
      </c>
      <c r="E4897" s="8" t="n">
        <f aca="false">AVERAGE($C4873:$C4897)</f>
        <v>5612.72</v>
      </c>
      <c r="F4897" s="8" t="n">
        <f aca="false">AVERAGE($C4823:$C4897)</f>
        <v>5847.28</v>
      </c>
      <c r="G4897" s="4" t="n">
        <f aca="false">IF(  AND(  F4896 &lt; E4896,  F4897 &lt; E4897,  E4897 &lt; D4897  ),  1,  0  )</f>
        <v>0</v>
      </c>
      <c r="H4897" s="12" t="n">
        <f aca="false">IF(  AND(  1 = G4897,  OR(  0 = $K4897,  2 = $K4897  )  ),  $C4897,  IF(  AND(  NOT(  "-" = H4896  ),  0 &lt; H4896  ),  H4896,  0  )  )</f>
        <v>6183</v>
      </c>
      <c r="I4897" s="4" t="n">
        <f aca="false">IF(  AND(  E4896 &lt; F4896,  D4897 &lt; E4897,  E4897 &lt; F4897  ),  1,  0  )</f>
        <v>1</v>
      </c>
      <c r="J4897" s="12" t="n">
        <f aca="false">IF(  AND(  1 = I4897,  OR(  0 = $K4897,  1 = $K4897  )  ),  $C4897,  IF(  AND(  NOT(  "-" = J4896  ),  0 &lt; J4896  ),  J4896,  0  )  )</f>
        <v>5894</v>
      </c>
      <c r="K4897" s="13" t="n">
        <f aca="false">IF(  1 = G4896,  1,  IF(  1 = I4896,  2,  IF(  OR(  "-" = K4896,  1 = M4896),  0,  K4896  )  )  )</f>
        <v>2</v>
      </c>
      <c r="L4897" s="12" t="n">
        <f aca="false">IF(  AND(  1 = K4897,  1 = M4897  ),  (C4897 - H4897) * 100,  IF(  AND( 2 = K4897,  1 = M4897  ),  (J4897 - C4897) * 100,  0  )  )</f>
        <v>0</v>
      </c>
      <c r="M4897" s="6" t="n">
        <f aca="false">IF(  OR(  AND(  1 = K4897,  1 = I4897  ),  AND(  2 =K4897,  1 = G4897  )  ),  1,  0  )</f>
        <v>0</v>
      </c>
      <c r="N4897" s="0" t="n">
        <f aca="false">IF(  AND(  1 = M4897,  0 &lt; L4897  ),  1,  0  )</f>
        <v>0</v>
      </c>
    </row>
    <row r="4898" customFormat="false" ht="12.8" hidden="false" customHeight="false" outlineLevel="0" collapsed="false">
      <c r="A4898" s="5" t="n">
        <v>44939</v>
      </c>
      <c r="B4898" s="6" t="n">
        <f aca="false">YEAR(A4898)</f>
        <v>2023</v>
      </c>
      <c r="C4898" s="7" t="n">
        <v>5397</v>
      </c>
      <c r="D4898" s="8" t="n">
        <f aca="false">AVERAGE($C4894:$C4898)</f>
        <v>5468.8</v>
      </c>
      <c r="E4898" s="8" t="n">
        <f aca="false">AVERAGE($C4874:$C4898)</f>
        <v>5598.08</v>
      </c>
      <c r="F4898" s="8" t="n">
        <f aca="false">AVERAGE($C4824:$C4898)</f>
        <v>5837.77333333333</v>
      </c>
      <c r="G4898" s="4" t="n">
        <f aca="false">IF(  AND(  F4897 &lt; E4897,  F4898 &lt; E4898,  E4898 &lt; D4898  ),  1,  0  )</f>
        <v>0</v>
      </c>
      <c r="H4898" s="12" t="n">
        <f aca="false">IF(  AND(  1 = G4898,  OR(  0 = $K4898,  2 = $K4898  )  ),  $C4898,  IF(  AND(  NOT(  "-" = H4897  ),  0 &lt; H4897  ),  H4897,  0  )  )</f>
        <v>6183</v>
      </c>
      <c r="I4898" s="4" t="n">
        <f aca="false">IF(  AND(  E4897 &lt; F4897,  D4898 &lt; E4898,  E4898 &lt; F4898  ),  1,  0  )</f>
        <v>1</v>
      </c>
      <c r="J4898" s="12" t="n">
        <f aca="false">IF(  AND(  1 = I4898,  OR(  0 = $K4898,  1 = $K4898  )  ),  $C4898,  IF(  AND(  NOT(  "-" = J4897  ),  0 &lt; J4897  ),  J4897,  0  )  )</f>
        <v>5894</v>
      </c>
      <c r="K4898" s="13" t="n">
        <f aca="false">IF(  1 = G4897,  1,  IF(  1 = I4897,  2,  IF(  OR(  "-" = K4897,  1 = M4897),  0,  K4897  )  )  )</f>
        <v>2</v>
      </c>
      <c r="L4898" s="12" t="n">
        <f aca="false">IF(  AND(  1 = K4898,  1 = M4898  ),  (C4898 - H4898) * 100,  IF(  AND( 2 = K4898,  1 = M4898  ),  (J4898 - C4898) * 100,  0  )  )</f>
        <v>0</v>
      </c>
      <c r="M4898" s="6" t="n">
        <f aca="false">IF(  OR(  AND(  1 = K4898,  1 = I4898  ),  AND(  2 =K4898,  1 = G4898  )  ),  1,  0  )</f>
        <v>0</v>
      </c>
      <c r="N4898" s="0" t="n">
        <f aca="false">IF(  AND(  1 = M4898,  0 &lt; L4898  ),  1,  0  )</f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&amp;C&amp;"Arial,標準"&amp;A</oddHeader>
    <oddFooter>&amp;C&amp;"Arial,標準"ページ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4898"/>
  <sheetViews>
    <sheetView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pane xSplit="0" ySplit="6576" topLeftCell="A4890" activePane="topLeft" state="split"/>
      <selection pane="topLeft" activeCell="O1" activeCellId="0" sqref="O1"/>
      <selection pane="bottomLeft" activeCell="D4890" activeCellId="0" sqref="D4890"/>
    </sheetView>
  </sheetViews>
  <sheetFormatPr defaultColWidth="12.8046875" defaultRowHeight="12.8" zeroHeight="false" outlineLevelRow="0" outlineLevelCol="0"/>
  <cols>
    <col collapsed="false" customWidth="true" hidden="false" outlineLevel="0" max="1" min="1" style="0" width="11.82"/>
    <col collapsed="false" customWidth="true" hidden="false" outlineLevel="0" max="2" min="2" style="0" width="6.16"/>
    <col collapsed="false" customWidth="true" hidden="false" outlineLevel="0" max="3" min="3" style="0" width="8.52"/>
    <col collapsed="false" customWidth="true" hidden="false" outlineLevel="0" max="6" min="4" style="0" width="9.94"/>
    <col collapsed="false" customWidth="true" hidden="false" outlineLevel="0" max="7" min="7" style="0" width="5.69"/>
    <col collapsed="false" customWidth="true" hidden="false" outlineLevel="0" max="8" min="8" style="0" width="8.22"/>
    <col collapsed="false" customWidth="true" hidden="false" outlineLevel="0" max="9" min="9" style="0" width="5.37"/>
    <col collapsed="false" customWidth="true" hidden="false" outlineLevel="0" max="10" min="10" style="0" width="8.52"/>
    <col collapsed="false" customWidth="true" hidden="false" outlineLevel="0" max="11" min="11" style="0" width="6.9"/>
    <col collapsed="false" customWidth="true" hidden="false" outlineLevel="0" max="12" min="12" style="0" width="10.25"/>
    <col collapsed="false" customWidth="true" hidden="false" outlineLevel="0" max="14" min="13" style="0" width="5.84"/>
    <col collapsed="false" customWidth="true" hidden="false" outlineLevel="0" max="15" min="15" style="0" width="5.67"/>
    <col collapsed="false" customWidth="true" hidden="false" outlineLevel="0" max="16" min="16" style="0" width="6.16"/>
    <col collapsed="false" customWidth="true" hidden="false" outlineLevel="0" max="19" min="17" style="0" width="7.89"/>
    <col collapsed="false" customWidth="true" hidden="false" outlineLevel="0" max="20" min="20" style="0" width="10.8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3" t="s">
        <v>10</v>
      </c>
      <c r="L1" s="0" t="s">
        <v>11</v>
      </c>
      <c r="M1" s="0" t="s">
        <v>12</v>
      </c>
      <c r="N1" s="0" t="s">
        <v>13</v>
      </c>
      <c r="P1" s="0" t="s">
        <v>1</v>
      </c>
      <c r="Q1" s="0" t="s">
        <v>14</v>
      </c>
      <c r="R1" s="0" t="s">
        <v>15</v>
      </c>
      <c r="S1" s="0" t="s">
        <v>16</v>
      </c>
      <c r="T1" s="4" t="s">
        <v>18</v>
      </c>
    </row>
    <row r="2" customFormat="false" ht="12.8" hidden="false" customHeight="false" outlineLevel="0" collapsed="false">
      <c r="A2" s="5" t="n">
        <v>37636</v>
      </c>
      <c r="B2" s="6" t="n">
        <f aca="false">YEAR(A2)</f>
        <v>2003</v>
      </c>
      <c r="C2" s="7" t="n">
        <v>1076</v>
      </c>
      <c r="D2" s="8" t="s">
        <v>19</v>
      </c>
      <c r="E2" s="8" t="s">
        <v>19</v>
      </c>
      <c r="F2" s="8" t="s">
        <v>19</v>
      </c>
      <c r="G2" s="4" t="s">
        <v>19</v>
      </c>
      <c r="H2" s="4" t="s">
        <v>19</v>
      </c>
      <c r="I2" s="4" t="s">
        <v>19</v>
      </c>
      <c r="J2" s="4" t="s">
        <v>19</v>
      </c>
      <c r="K2" s="9" t="s">
        <v>19</v>
      </c>
      <c r="L2" s="4" t="s">
        <v>19</v>
      </c>
      <c r="M2" s="4" t="s">
        <v>19</v>
      </c>
      <c r="N2" s="4" t="s">
        <v>19</v>
      </c>
      <c r="P2" s="6" t="n">
        <v>2003</v>
      </c>
      <c r="Q2" s="10" t="n">
        <f aca="false">SUMIF($B$2:$B$4898,P2,$M$2:$M$4898)</f>
        <v>3</v>
      </c>
      <c r="R2" s="10" t="n">
        <f aca="false">SUMIF($B$2:$B$4898,P2,$N$2:$N$4898)</f>
        <v>0</v>
      </c>
      <c r="S2" s="11" t="n">
        <f aca="false">IF(0&lt;Q2, R2/Q2, "-")</f>
        <v>0</v>
      </c>
      <c r="T2" s="10" t="n">
        <f aca="false">SUMIF($B$2:$B$4898,P2,$L$2:$L$4898)</f>
        <v>-26400</v>
      </c>
    </row>
    <row r="3" customFormat="false" ht="12.8" hidden="false" customHeight="false" outlineLevel="0" collapsed="false">
      <c r="A3" s="5" t="n">
        <v>37637</v>
      </c>
      <c r="B3" s="6" t="n">
        <f aca="false">YEAR(A3)</f>
        <v>2003</v>
      </c>
      <c r="C3" s="7" t="n">
        <v>1079</v>
      </c>
      <c r="D3" s="8" t="s">
        <v>19</v>
      </c>
      <c r="E3" s="8" t="s">
        <v>19</v>
      </c>
      <c r="F3" s="8" t="s">
        <v>19</v>
      </c>
      <c r="G3" s="4" t="s">
        <v>19</v>
      </c>
      <c r="H3" s="4" t="s">
        <v>19</v>
      </c>
      <c r="I3" s="4" t="s">
        <v>19</v>
      </c>
      <c r="J3" s="4" t="s">
        <v>19</v>
      </c>
      <c r="K3" s="9" t="s">
        <v>19</v>
      </c>
      <c r="L3" s="4" t="s">
        <v>19</v>
      </c>
      <c r="M3" s="4" t="s">
        <v>19</v>
      </c>
      <c r="N3" s="4" t="s">
        <v>19</v>
      </c>
      <c r="P3" s="6" t="n">
        <v>2004</v>
      </c>
      <c r="Q3" s="10" t="n">
        <f aca="false">SUMIF($B$2:$B$4898,P3,$M$2:$M$4898)</f>
        <v>3</v>
      </c>
      <c r="R3" s="10" t="n">
        <f aca="false">SUMIF($B$2:$B$4898,P3,$N$2:$N$4898)</f>
        <v>1</v>
      </c>
      <c r="S3" s="11" t="n">
        <f aca="false">IF(0&lt;Q3, R3/Q3, "-")</f>
        <v>0.333333333333333</v>
      </c>
      <c r="T3" s="10" t="n">
        <f aca="false">SUMIF($B$12:$B$4898,P3,$L$12:$L$4898)</f>
        <v>-5500</v>
      </c>
    </row>
    <row r="4" customFormat="false" ht="12.8" hidden="false" customHeight="false" outlineLevel="0" collapsed="false">
      <c r="A4" s="5" t="n">
        <v>37638</v>
      </c>
      <c r="B4" s="6" t="n">
        <f aca="false">YEAR(A4)</f>
        <v>2003</v>
      </c>
      <c r="C4" s="7" t="n">
        <v>1059</v>
      </c>
      <c r="D4" s="8" t="s">
        <v>19</v>
      </c>
      <c r="E4" s="8" t="s">
        <v>19</v>
      </c>
      <c r="F4" s="8" t="s">
        <v>19</v>
      </c>
      <c r="G4" s="4" t="s">
        <v>19</v>
      </c>
      <c r="H4" s="4" t="s">
        <v>19</v>
      </c>
      <c r="I4" s="4" t="s">
        <v>19</v>
      </c>
      <c r="J4" s="4" t="s">
        <v>19</v>
      </c>
      <c r="K4" s="9" t="s">
        <v>19</v>
      </c>
      <c r="L4" s="4" t="s">
        <v>19</v>
      </c>
      <c r="M4" s="4" t="s">
        <v>19</v>
      </c>
      <c r="N4" s="4" t="s">
        <v>19</v>
      </c>
      <c r="P4" s="6" t="n">
        <v>2005</v>
      </c>
      <c r="Q4" s="10" t="n">
        <f aca="false">SUMIF($B$2:$B$4898,P4,$M$2:$M$4898)</f>
        <v>5</v>
      </c>
      <c r="R4" s="10" t="n">
        <f aca="false">SUMIF($B$2:$B$4898,P4,$N$2:$N$4898)</f>
        <v>0</v>
      </c>
      <c r="S4" s="11" t="n">
        <f aca="false">IF(0&lt;Q4, R4/Q4, "-")</f>
        <v>0</v>
      </c>
      <c r="T4" s="10" t="n">
        <f aca="false">SUMIF($B$12:$B$4898,P4,$L$12:$L$4898)</f>
        <v>-42900</v>
      </c>
    </row>
    <row r="5" customFormat="false" ht="12.8" hidden="false" customHeight="false" outlineLevel="0" collapsed="false">
      <c r="A5" s="5" t="n">
        <v>37641</v>
      </c>
      <c r="B5" s="6" t="n">
        <f aca="false">YEAR(A5)</f>
        <v>2003</v>
      </c>
      <c r="C5" s="7" t="n">
        <v>1049</v>
      </c>
      <c r="D5" s="8" t="s">
        <v>19</v>
      </c>
      <c r="E5" s="8" t="s">
        <v>19</v>
      </c>
      <c r="F5" s="8" t="s">
        <v>19</v>
      </c>
      <c r="G5" s="4" t="s">
        <v>19</v>
      </c>
      <c r="H5" s="4" t="s">
        <v>19</v>
      </c>
      <c r="I5" s="4" t="s">
        <v>19</v>
      </c>
      <c r="J5" s="4" t="s">
        <v>19</v>
      </c>
      <c r="K5" s="9" t="s">
        <v>19</v>
      </c>
      <c r="L5" s="4" t="s">
        <v>19</v>
      </c>
      <c r="M5" s="4" t="s">
        <v>19</v>
      </c>
      <c r="N5" s="4" t="s">
        <v>19</v>
      </c>
      <c r="P5" s="6" t="n">
        <v>2006</v>
      </c>
      <c r="Q5" s="10" t="n">
        <f aca="false">SUMIF($B$2:$B$4898,P5,$M$2:$M$4898)</f>
        <v>0</v>
      </c>
      <c r="R5" s="10" t="n">
        <f aca="false">SUMIF($B$2:$B$4898,P5,$N$2:$N$4898)</f>
        <v>0</v>
      </c>
      <c r="S5" s="11" t="str">
        <f aca="false">IF(0&lt;Q5, R5/Q5, "-")</f>
        <v>-</v>
      </c>
      <c r="T5" s="10" t="n">
        <f aca="false">SUMIF($B$12:$B$4898,P5,$L$12:$L$4898)</f>
        <v>0</v>
      </c>
    </row>
    <row r="6" customFormat="false" ht="12.8" hidden="false" customHeight="false" outlineLevel="0" collapsed="false">
      <c r="A6" s="5" t="n">
        <v>37642</v>
      </c>
      <c r="B6" s="6" t="n">
        <f aca="false">YEAR(A6)</f>
        <v>2003</v>
      </c>
      <c r="C6" s="7" t="n">
        <v>1075</v>
      </c>
      <c r="D6" s="8" t="n">
        <f aca="false">AVERAGE($C2:$C6)</f>
        <v>1067.6</v>
      </c>
      <c r="E6" s="8" t="s">
        <v>19</v>
      </c>
      <c r="F6" s="8" t="s">
        <v>19</v>
      </c>
      <c r="G6" s="4" t="s">
        <v>19</v>
      </c>
      <c r="H6" s="4" t="s">
        <v>19</v>
      </c>
      <c r="I6" s="4" t="s">
        <v>19</v>
      </c>
      <c r="J6" s="4" t="s">
        <v>19</v>
      </c>
      <c r="K6" s="9" t="s">
        <v>19</v>
      </c>
      <c r="L6" s="4" t="s">
        <v>19</v>
      </c>
      <c r="M6" s="4" t="s">
        <v>19</v>
      </c>
      <c r="N6" s="4" t="s">
        <v>19</v>
      </c>
      <c r="P6" s="6" t="n">
        <v>2007</v>
      </c>
      <c r="Q6" s="10" t="n">
        <f aca="false">SUMIF($B$2:$B$4898,P6,$M$2:$M$4898)</f>
        <v>0</v>
      </c>
      <c r="R6" s="10" t="n">
        <f aca="false">SUMIF($B$2:$B$4898,P6,$N$2:$N$4898)</f>
        <v>0</v>
      </c>
      <c r="S6" s="11" t="str">
        <f aca="false">IF(0&lt;Q6, R6/Q6, "-")</f>
        <v>-</v>
      </c>
      <c r="T6" s="10" t="n">
        <f aca="false">SUMIF($B$12:$B$4898,P6,$L$12:$L$4898)</f>
        <v>0</v>
      </c>
    </row>
    <row r="7" customFormat="false" ht="12.8" hidden="false" customHeight="false" outlineLevel="0" collapsed="false">
      <c r="A7" s="5" t="n">
        <v>37643</v>
      </c>
      <c r="B7" s="6" t="n">
        <f aca="false">YEAR(A7)</f>
        <v>2003</v>
      </c>
      <c r="C7" s="7" t="n">
        <v>1045</v>
      </c>
      <c r="D7" s="8" t="n">
        <f aca="false">AVERAGE($C3:$C7)</f>
        <v>1061.4</v>
      </c>
      <c r="E7" s="8" t="s">
        <v>19</v>
      </c>
      <c r="F7" s="8" t="s">
        <v>19</v>
      </c>
      <c r="G7" s="4" t="s">
        <v>19</v>
      </c>
      <c r="H7" s="4" t="s">
        <v>19</v>
      </c>
      <c r="I7" s="4" t="s">
        <v>19</v>
      </c>
      <c r="J7" s="4" t="s">
        <v>19</v>
      </c>
      <c r="K7" s="9" t="s">
        <v>19</v>
      </c>
      <c r="L7" s="4" t="s">
        <v>19</v>
      </c>
      <c r="M7" s="4" t="s">
        <v>19</v>
      </c>
      <c r="N7" s="4" t="s">
        <v>19</v>
      </c>
      <c r="P7" s="6" t="n">
        <v>2008</v>
      </c>
      <c r="Q7" s="10" t="n">
        <f aca="false">SUMIF($B$2:$B$4898,P7,$M$2:$M$4898)</f>
        <v>3</v>
      </c>
      <c r="R7" s="10" t="n">
        <f aca="false">SUMIF($B$2:$B$4898,P7,$N$2:$N$4898)</f>
        <v>1</v>
      </c>
      <c r="S7" s="11" t="n">
        <f aca="false">IF(0&lt;Q7, R7/Q7, "-")</f>
        <v>0.333333333333333</v>
      </c>
      <c r="T7" s="10" t="n">
        <f aca="false">SUMIF($B$12:$B$4898,P7,$L$12:$L$4898)</f>
        <v>395500</v>
      </c>
    </row>
    <row r="8" customFormat="false" ht="12.8" hidden="false" customHeight="false" outlineLevel="0" collapsed="false">
      <c r="A8" s="5" t="n">
        <v>37644</v>
      </c>
      <c r="B8" s="6" t="n">
        <f aca="false">YEAR(A8)</f>
        <v>2003</v>
      </c>
      <c r="C8" s="7" t="n">
        <v>1076</v>
      </c>
      <c r="D8" s="8" t="n">
        <f aca="false">AVERAGE($C4:$C8)</f>
        <v>1060.8</v>
      </c>
      <c r="E8" s="8" t="s">
        <v>19</v>
      </c>
      <c r="F8" s="8" t="s">
        <v>19</v>
      </c>
      <c r="G8" s="4" t="s">
        <v>19</v>
      </c>
      <c r="H8" s="4" t="s">
        <v>19</v>
      </c>
      <c r="I8" s="4" t="s">
        <v>19</v>
      </c>
      <c r="J8" s="4" t="s">
        <v>19</v>
      </c>
      <c r="K8" s="9" t="s">
        <v>19</v>
      </c>
      <c r="L8" s="4" t="s">
        <v>19</v>
      </c>
      <c r="M8" s="4" t="s">
        <v>19</v>
      </c>
      <c r="N8" s="4" t="s">
        <v>19</v>
      </c>
      <c r="P8" s="6" t="n">
        <v>2009</v>
      </c>
      <c r="Q8" s="10" t="n">
        <f aca="false">SUMIF($B$2:$B$4898,P8,$M$2:$M$4898)</f>
        <v>4</v>
      </c>
      <c r="R8" s="10" t="n">
        <f aca="false">SUMIF($B$2:$B$4898,P8,$N$2:$N$4898)</f>
        <v>2</v>
      </c>
      <c r="S8" s="11" t="n">
        <f aca="false">IF(0&lt;Q8, R8/Q8, "-")</f>
        <v>0.5</v>
      </c>
      <c r="T8" s="10" t="n">
        <f aca="false">SUMIF($B$12:$B$4898,P8,$L$12:$L$4898)</f>
        <v>130000</v>
      </c>
    </row>
    <row r="9" customFormat="false" ht="12.8" hidden="false" customHeight="false" outlineLevel="0" collapsed="false">
      <c r="A9" s="5" t="n">
        <v>37645</v>
      </c>
      <c r="B9" s="6" t="n">
        <f aca="false">YEAR(A9)</f>
        <v>2003</v>
      </c>
      <c r="C9" s="7" t="n">
        <v>1065</v>
      </c>
      <c r="D9" s="8" t="n">
        <f aca="false">AVERAGE($C5:$C9)</f>
        <v>1062</v>
      </c>
      <c r="E9" s="8" t="s">
        <v>19</v>
      </c>
      <c r="F9" s="8" t="s">
        <v>19</v>
      </c>
      <c r="G9" s="4" t="s">
        <v>19</v>
      </c>
      <c r="H9" s="4" t="s">
        <v>19</v>
      </c>
      <c r="I9" s="4" t="s">
        <v>19</v>
      </c>
      <c r="J9" s="4" t="s">
        <v>19</v>
      </c>
      <c r="K9" s="9" t="s">
        <v>19</v>
      </c>
      <c r="L9" s="4" t="s">
        <v>19</v>
      </c>
      <c r="M9" s="4" t="s">
        <v>19</v>
      </c>
      <c r="N9" s="4" t="s">
        <v>19</v>
      </c>
      <c r="P9" s="6" t="n">
        <v>2010</v>
      </c>
      <c r="Q9" s="10" t="n">
        <f aca="false">SUMIF($B$2:$B$4898,P9,$M$2:$M$4898)</f>
        <v>3</v>
      </c>
      <c r="R9" s="10" t="n">
        <f aca="false">SUMIF($B$2:$B$4898,P9,$N$2:$N$4898)</f>
        <v>2</v>
      </c>
      <c r="S9" s="11" t="n">
        <f aca="false">IF(0&lt;Q9, R9/Q9, "-")</f>
        <v>0.666666666666667</v>
      </c>
      <c r="T9" s="10" t="n">
        <f aca="false">SUMIF($B$12:$B$4898,P9,$L$12:$L$4898)</f>
        <v>40200</v>
      </c>
    </row>
    <row r="10" customFormat="false" ht="12.8" hidden="false" customHeight="false" outlineLevel="0" collapsed="false">
      <c r="A10" s="5" t="n">
        <v>37648</v>
      </c>
      <c r="B10" s="6" t="n">
        <f aca="false">YEAR(A10)</f>
        <v>2003</v>
      </c>
      <c r="C10" s="7" t="n">
        <v>1048</v>
      </c>
      <c r="D10" s="8" t="n">
        <f aca="false">AVERAGE($C6:$C10)</f>
        <v>1061.8</v>
      </c>
      <c r="E10" s="8" t="s">
        <v>19</v>
      </c>
      <c r="F10" s="8" t="s">
        <v>19</v>
      </c>
      <c r="G10" s="4" t="s">
        <v>19</v>
      </c>
      <c r="H10" s="4" t="s">
        <v>19</v>
      </c>
      <c r="I10" s="4" t="s">
        <v>19</v>
      </c>
      <c r="J10" s="4" t="s">
        <v>19</v>
      </c>
      <c r="K10" s="9" t="s">
        <v>19</v>
      </c>
      <c r="L10" s="4" t="s">
        <v>19</v>
      </c>
      <c r="M10" s="4" t="s">
        <v>19</v>
      </c>
      <c r="N10" s="4" t="s">
        <v>19</v>
      </c>
      <c r="P10" s="6" t="n">
        <v>2011</v>
      </c>
      <c r="Q10" s="10" t="n">
        <f aca="false">SUMIF($B$2:$B$4898,P10,$M$2:$M$4898)</f>
        <v>1</v>
      </c>
      <c r="R10" s="10" t="n">
        <f aca="false">SUMIF($B$2:$B$4898,P10,$N$2:$N$4898)</f>
        <v>0</v>
      </c>
      <c r="S10" s="11" t="n">
        <f aca="false">IF(0&lt;Q10, R10/Q10, "-")</f>
        <v>0</v>
      </c>
      <c r="T10" s="10" t="n">
        <f aca="false">SUMIF($B$12:$B$4898,P10,$L$12:$L$4898)</f>
        <v>-14300</v>
      </c>
    </row>
    <row r="11" customFormat="false" ht="12.8" hidden="false" customHeight="false" outlineLevel="0" collapsed="false">
      <c r="A11" s="5" t="n">
        <v>37649</v>
      </c>
      <c r="B11" s="6" t="n">
        <f aca="false">YEAR(A11)</f>
        <v>2003</v>
      </c>
      <c r="C11" s="7" t="n">
        <v>1021</v>
      </c>
      <c r="D11" s="8" t="n">
        <f aca="false">AVERAGE($C7:$C11)</f>
        <v>1051</v>
      </c>
      <c r="E11" s="8" t="s">
        <v>19</v>
      </c>
      <c r="F11" s="8" t="s">
        <v>19</v>
      </c>
      <c r="G11" s="4" t="s">
        <v>19</v>
      </c>
      <c r="H11" s="4" t="s">
        <v>19</v>
      </c>
      <c r="I11" s="4" t="s">
        <v>19</v>
      </c>
      <c r="J11" s="4" t="s">
        <v>19</v>
      </c>
      <c r="K11" s="9" t="s">
        <v>19</v>
      </c>
      <c r="L11" s="4" t="s">
        <v>19</v>
      </c>
      <c r="M11" s="4" t="s">
        <v>19</v>
      </c>
      <c r="N11" s="4" t="s">
        <v>19</v>
      </c>
      <c r="P11" s="6" t="n">
        <v>2012</v>
      </c>
      <c r="Q11" s="10" t="n">
        <f aca="false">SUMIF($B$2:$B$4898,P11,$M$2:$M$4898)</f>
        <v>4</v>
      </c>
      <c r="R11" s="10" t="n">
        <f aca="false">SUMIF($B$2:$B$4898,P11,$N$2:$N$4898)</f>
        <v>1</v>
      </c>
      <c r="S11" s="11" t="n">
        <f aca="false">IF(0&lt;Q11, R11/Q11, "-")</f>
        <v>0.25</v>
      </c>
      <c r="T11" s="10" t="n">
        <f aca="false">SUMIF($B$12:$B$4898,P11,$L$12:$L$4898)</f>
        <v>64000</v>
      </c>
    </row>
    <row r="12" customFormat="false" ht="12.8" hidden="false" customHeight="false" outlineLevel="0" collapsed="false">
      <c r="A12" s="5" t="n">
        <v>37650</v>
      </c>
      <c r="B12" s="6" t="n">
        <f aca="false">YEAR(A12)</f>
        <v>2003</v>
      </c>
      <c r="C12" s="7" t="n">
        <v>1005</v>
      </c>
      <c r="D12" s="8" t="n">
        <f aca="false">AVERAGE($C8:$C12)</f>
        <v>1043</v>
      </c>
      <c r="E12" s="8" t="s">
        <v>19</v>
      </c>
      <c r="F12" s="8" t="s">
        <v>19</v>
      </c>
      <c r="G12" s="4" t="s">
        <v>19</v>
      </c>
      <c r="H12" s="4" t="s">
        <v>19</v>
      </c>
      <c r="I12" s="4" t="s">
        <v>19</v>
      </c>
      <c r="J12" s="4" t="s">
        <v>19</v>
      </c>
      <c r="K12" s="9" t="s">
        <v>19</v>
      </c>
      <c r="L12" s="4" t="s">
        <v>19</v>
      </c>
      <c r="M12" s="4" t="s">
        <v>19</v>
      </c>
      <c r="N12" s="4" t="s">
        <v>19</v>
      </c>
      <c r="P12" s="6" t="n">
        <v>2013</v>
      </c>
      <c r="Q12" s="10" t="n">
        <f aca="false">SUMIF($B$2:$B$4898,P12,$M$2:$M$4898)</f>
        <v>5</v>
      </c>
      <c r="R12" s="10" t="n">
        <f aca="false">SUMIF($B$2:$B$4898,P12,$N$2:$N$4898)</f>
        <v>0</v>
      </c>
      <c r="S12" s="11" t="n">
        <f aca="false">IF(0&lt;Q12, R12/Q12, "-")</f>
        <v>0</v>
      </c>
      <c r="T12" s="10" t="n">
        <f aca="false">SUMIF($B$12:$B$4898,P12,$L$12:$L$4898)</f>
        <v>-90600</v>
      </c>
    </row>
    <row r="13" customFormat="false" ht="12.8" hidden="false" customHeight="false" outlineLevel="0" collapsed="false">
      <c r="A13" s="5" t="n">
        <v>37651</v>
      </c>
      <c r="B13" s="6" t="n">
        <f aca="false">YEAR(A13)</f>
        <v>2003</v>
      </c>
      <c r="C13" s="7" t="n">
        <v>948</v>
      </c>
      <c r="D13" s="8" t="n">
        <f aca="false">AVERAGE($C9:$C13)</f>
        <v>1017.4</v>
      </c>
      <c r="E13" s="8" t="s">
        <v>19</v>
      </c>
      <c r="F13" s="8" t="s">
        <v>19</v>
      </c>
      <c r="G13" s="4" t="s">
        <v>19</v>
      </c>
      <c r="H13" s="4" t="s">
        <v>19</v>
      </c>
      <c r="I13" s="4" t="s">
        <v>19</v>
      </c>
      <c r="J13" s="4" t="s">
        <v>19</v>
      </c>
      <c r="K13" s="9" t="s">
        <v>19</v>
      </c>
      <c r="L13" s="4" t="s">
        <v>19</v>
      </c>
      <c r="M13" s="4" t="s">
        <v>19</v>
      </c>
      <c r="N13" s="4" t="s">
        <v>19</v>
      </c>
      <c r="P13" s="6" t="n">
        <v>2014</v>
      </c>
      <c r="Q13" s="10" t="n">
        <f aca="false">SUMIF($B$2:$B$4898,P13,$M$2:$M$4898)</f>
        <v>4</v>
      </c>
      <c r="R13" s="10" t="n">
        <f aca="false">SUMIF($B$2:$B$4898,P13,$N$2:$N$4898)</f>
        <v>1</v>
      </c>
      <c r="S13" s="11" t="n">
        <f aca="false">IF(0&lt;Q13, R13/Q13, "-")</f>
        <v>0.25</v>
      </c>
      <c r="T13" s="10" t="n">
        <f aca="false">SUMIF($B$12:$B$4898,P13,$L$12:$L$4898)</f>
        <v>-19200</v>
      </c>
    </row>
    <row r="14" customFormat="false" ht="12.8" hidden="false" customHeight="false" outlineLevel="0" collapsed="false">
      <c r="A14" s="5" t="n">
        <v>37652</v>
      </c>
      <c r="B14" s="6" t="n">
        <f aca="false">YEAR(A14)</f>
        <v>2003</v>
      </c>
      <c r="C14" s="7" t="n">
        <v>939</v>
      </c>
      <c r="D14" s="8" t="n">
        <f aca="false">AVERAGE($C10:$C14)</f>
        <v>992.2</v>
      </c>
      <c r="E14" s="8" t="s">
        <v>19</v>
      </c>
      <c r="F14" s="8" t="s">
        <v>19</v>
      </c>
      <c r="G14" s="4" t="s">
        <v>19</v>
      </c>
      <c r="H14" s="4" t="s">
        <v>19</v>
      </c>
      <c r="I14" s="4" t="s">
        <v>19</v>
      </c>
      <c r="J14" s="4" t="s">
        <v>19</v>
      </c>
      <c r="K14" s="9" t="s">
        <v>19</v>
      </c>
      <c r="L14" s="4" t="s">
        <v>19</v>
      </c>
      <c r="M14" s="4" t="s">
        <v>19</v>
      </c>
      <c r="N14" s="4" t="s">
        <v>19</v>
      </c>
      <c r="P14" s="6" t="n">
        <v>2015</v>
      </c>
      <c r="Q14" s="10" t="n">
        <f aca="false">SUMIF($B$2:$B$4898,P14,$M$2:$M$4898)</f>
        <v>5</v>
      </c>
      <c r="R14" s="10" t="n">
        <f aca="false">SUMIF($B$2:$B$4898,P14,$N$2:$N$4898)</f>
        <v>1</v>
      </c>
      <c r="S14" s="11" t="n">
        <f aca="false">IF(0&lt;Q14, R14/Q14, "-")</f>
        <v>0.2</v>
      </c>
      <c r="T14" s="10" t="n">
        <f aca="false">SUMIF($B$12:$B$4898,P14,$L$12:$L$4898)</f>
        <v>31000</v>
      </c>
    </row>
    <row r="15" customFormat="false" ht="12.8" hidden="false" customHeight="false" outlineLevel="0" collapsed="false">
      <c r="A15" s="5" t="n">
        <v>37655</v>
      </c>
      <c r="B15" s="6" t="n">
        <f aca="false">YEAR(A15)</f>
        <v>2003</v>
      </c>
      <c r="C15" s="7" t="n">
        <v>980</v>
      </c>
      <c r="D15" s="8" t="n">
        <f aca="false">AVERAGE($C11:$C15)</f>
        <v>978.6</v>
      </c>
      <c r="E15" s="8" t="s">
        <v>19</v>
      </c>
      <c r="F15" s="8" t="s">
        <v>19</v>
      </c>
      <c r="G15" s="4" t="s">
        <v>19</v>
      </c>
      <c r="H15" s="4" t="s">
        <v>19</v>
      </c>
      <c r="I15" s="4" t="s">
        <v>19</v>
      </c>
      <c r="J15" s="4" t="s">
        <v>19</v>
      </c>
      <c r="K15" s="9" t="s">
        <v>19</v>
      </c>
      <c r="L15" s="4" t="s">
        <v>19</v>
      </c>
      <c r="M15" s="4" t="s">
        <v>19</v>
      </c>
      <c r="N15" s="4" t="s">
        <v>19</v>
      </c>
      <c r="P15" s="6" t="n">
        <v>2016</v>
      </c>
      <c r="Q15" s="10" t="n">
        <f aca="false">SUMIF($B$2:$B$4898,P15,$M$2:$M$4898)</f>
        <v>5</v>
      </c>
      <c r="R15" s="10" t="n">
        <f aca="false">SUMIF($B$2:$B$4898,P15,$N$2:$N$4898)</f>
        <v>1</v>
      </c>
      <c r="S15" s="11" t="n">
        <f aca="false">IF(0&lt;Q15, R15/Q15, "-")</f>
        <v>0.2</v>
      </c>
      <c r="T15" s="10" t="n">
        <f aca="false">SUMIF($B$12:$B$4898,P15,$L$12:$L$4898)</f>
        <v>-84800</v>
      </c>
    </row>
    <row r="16" customFormat="false" ht="12.8" hidden="false" customHeight="false" outlineLevel="0" collapsed="false">
      <c r="A16" s="5" t="n">
        <v>37656</v>
      </c>
      <c r="B16" s="6" t="n">
        <f aca="false">YEAR(A16)</f>
        <v>2003</v>
      </c>
      <c r="C16" s="7" t="n">
        <v>988</v>
      </c>
      <c r="D16" s="8" t="n">
        <f aca="false">AVERAGE($C12:$C16)</f>
        <v>972</v>
      </c>
      <c r="E16" s="8" t="s">
        <v>19</v>
      </c>
      <c r="F16" s="8" t="s">
        <v>19</v>
      </c>
      <c r="G16" s="4" t="s">
        <v>19</v>
      </c>
      <c r="H16" s="4" t="s">
        <v>19</v>
      </c>
      <c r="I16" s="4" t="s">
        <v>19</v>
      </c>
      <c r="J16" s="4" t="s">
        <v>19</v>
      </c>
      <c r="K16" s="9" t="s">
        <v>19</v>
      </c>
      <c r="L16" s="4" t="s">
        <v>19</v>
      </c>
      <c r="M16" s="4" t="s">
        <v>19</v>
      </c>
      <c r="N16" s="4" t="s">
        <v>19</v>
      </c>
      <c r="P16" s="6" t="n">
        <v>2017</v>
      </c>
      <c r="Q16" s="10" t="n">
        <f aca="false">SUMIF($B$2:$B$4898,P16,$M$2:$M$4898)</f>
        <v>2</v>
      </c>
      <c r="R16" s="10" t="n">
        <f aca="false">SUMIF($B$2:$B$4898,P16,$N$2:$N$4898)</f>
        <v>0</v>
      </c>
      <c r="S16" s="11" t="n">
        <f aca="false">IF(0&lt;Q16, R16/Q16, "-")</f>
        <v>0</v>
      </c>
      <c r="T16" s="10" t="n">
        <f aca="false">SUMIF($B$12:$B$4898,P16,$L$12:$L$4898)</f>
        <v>-34450</v>
      </c>
    </row>
    <row r="17" customFormat="false" ht="12.8" hidden="false" customHeight="false" outlineLevel="0" collapsed="false">
      <c r="A17" s="5" t="n">
        <v>37657</v>
      </c>
      <c r="B17" s="6" t="n">
        <f aca="false">YEAR(A17)</f>
        <v>2003</v>
      </c>
      <c r="C17" s="7" t="n">
        <v>980</v>
      </c>
      <c r="D17" s="8" t="n">
        <f aca="false">AVERAGE($C13:$C17)</f>
        <v>967</v>
      </c>
      <c r="E17" s="8" t="s">
        <v>19</v>
      </c>
      <c r="F17" s="8" t="s">
        <v>19</v>
      </c>
      <c r="G17" s="4" t="s">
        <v>19</v>
      </c>
      <c r="H17" s="4" t="s">
        <v>19</v>
      </c>
      <c r="I17" s="4" t="s">
        <v>19</v>
      </c>
      <c r="J17" s="4" t="s">
        <v>19</v>
      </c>
      <c r="K17" s="9" t="s">
        <v>19</v>
      </c>
      <c r="L17" s="4" t="s">
        <v>19</v>
      </c>
      <c r="M17" s="4" t="s">
        <v>19</v>
      </c>
      <c r="N17" s="4" t="s">
        <v>19</v>
      </c>
      <c r="P17" s="6" t="n">
        <v>2018</v>
      </c>
      <c r="Q17" s="10" t="n">
        <f aca="false">SUMIF($B$2:$B$4898,P17,$M$2:$M$4898)</f>
        <v>5</v>
      </c>
      <c r="R17" s="10" t="n">
        <f aca="false">SUMIF($B$2:$B$4898,P17,$N$2:$N$4898)</f>
        <v>2</v>
      </c>
      <c r="S17" s="11" t="n">
        <f aca="false">IF(0&lt;Q17, R17/Q17, "-")</f>
        <v>0.4</v>
      </c>
      <c r="T17" s="10" t="n">
        <f aca="false">SUMIF($B$12:$B$4898,P17,$L$12:$L$4898)</f>
        <v>67450</v>
      </c>
    </row>
    <row r="18" customFormat="false" ht="12.8" hidden="false" customHeight="false" outlineLevel="0" collapsed="false">
      <c r="A18" s="5" t="n">
        <v>37658</v>
      </c>
      <c r="B18" s="6" t="n">
        <f aca="false">YEAR(A18)</f>
        <v>2003</v>
      </c>
      <c r="C18" s="7" t="n">
        <v>991</v>
      </c>
      <c r="D18" s="8" t="n">
        <f aca="false">AVERAGE($C14:$C18)</f>
        <v>975.6</v>
      </c>
      <c r="E18" s="8" t="s">
        <v>19</v>
      </c>
      <c r="F18" s="8" t="s">
        <v>19</v>
      </c>
      <c r="G18" s="4" t="s">
        <v>19</v>
      </c>
      <c r="H18" s="4" t="s">
        <v>19</v>
      </c>
      <c r="I18" s="4" t="s">
        <v>19</v>
      </c>
      <c r="J18" s="4" t="s">
        <v>19</v>
      </c>
      <c r="K18" s="9" t="s">
        <v>19</v>
      </c>
      <c r="L18" s="4" t="s">
        <v>19</v>
      </c>
      <c r="M18" s="4" t="s">
        <v>19</v>
      </c>
      <c r="N18" s="4" t="s">
        <v>19</v>
      </c>
      <c r="P18" s="6" t="n">
        <v>2019</v>
      </c>
      <c r="Q18" s="10" t="n">
        <f aca="false">SUMIF($B$2:$B$4898,P18,$M$2:$M$4898)</f>
        <v>3</v>
      </c>
      <c r="R18" s="10" t="n">
        <f aca="false">SUMIF($B$2:$B$4898,P18,$N$2:$N$4898)</f>
        <v>2</v>
      </c>
      <c r="S18" s="11" t="n">
        <f aca="false">IF(0&lt;Q18, R18/Q18, "-")</f>
        <v>0.666666666666667</v>
      </c>
      <c r="T18" s="10" t="n">
        <f aca="false">SUMIF($B$12:$B$4898,P18,$L$12:$L$4898)</f>
        <v>12600</v>
      </c>
    </row>
    <row r="19" customFormat="false" ht="12.8" hidden="false" customHeight="false" outlineLevel="0" collapsed="false">
      <c r="A19" s="5" t="n">
        <v>37659</v>
      </c>
      <c r="B19" s="6" t="n">
        <f aca="false">YEAR(A19)</f>
        <v>2003</v>
      </c>
      <c r="C19" s="7" t="n">
        <v>993</v>
      </c>
      <c r="D19" s="8" t="n">
        <f aca="false">AVERAGE($C15:$C19)</f>
        <v>986.4</v>
      </c>
      <c r="E19" s="8" t="s">
        <v>19</v>
      </c>
      <c r="F19" s="8" t="s">
        <v>19</v>
      </c>
      <c r="G19" s="4" t="s">
        <v>19</v>
      </c>
      <c r="H19" s="4" t="s">
        <v>19</v>
      </c>
      <c r="I19" s="4" t="s">
        <v>19</v>
      </c>
      <c r="J19" s="4" t="s">
        <v>19</v>
      </c>
      <c r="K19" s="9" t="s">
        <v>19</v>
      </c>
      <c r="L19" s="4" t="s">
        <v>19</v>
      </c>
      <c r="M19" s="4" t="s">
        <v>19</v>
      </c>
      <c r="N19" s="4" t="s">
        <v>19</v>
      </c>
      <c r="P19" s="6" t="n">
        <v>2020</v>
      </c>
      <c r="Q19" s="10" t="n">
        <f aca="false">SUMIF($B$2:$B$4898,P19,$M$2:$M$4898)</f>
        <v>4</v>
      </c>
      <c r="R19" s="10" t="n">
        <f aca="false">SUMIF($B$2:$B$4898,P19,$N$2:$N$4898)</f>
        <v>1</v>
      </c>
      <c r="S19" s="11" t="n">
        <f aca="false">IF(0&lt;Q19, R19/Q19, "-")</f>
        <v>0.25</v>
      </c>
      <c r="T19" s="10" t="n">
        <f aca="false">SUMIF($B$12:$B$4898,P19,$L$12:$L$4898)</f>
        <v>-125300</v>
      </c>
    </row>
    <row r="20" customFormat="false" ht="12.8" hidden="false" customHeight="false" outlineLevel="0" collapsed="false">
      <c r="A20" s="5" t="n">
        <v>37662</v>
      </c>
      <c r="B20" s="6" t="n">
        <f aca="false">YEAR(A20)</f>
        <v>2003</v>
      </c>
      <c r="C20" s="7" t="n">
        <v>996</v>
      </c>
      <c r="D20" s="8" t="n">
        <f aca="false">AVERAGE($C16:$C20)</f>
        <v>989.6</v>
      </c>
      <c r="E20" s="8" t="s">
        <v>19</v>
      </c>
      <c r="F20" s="8" t="s">
        <v>19</v>
      </c>
      <c r="G20" s="4" t="s">
        <v>19</v>
      </c>
      <c r="H20" s="4" t="s">
        <v>19</v>
      </c>
      <c r="I20" s="4" t="s">
        <v>19</v>
      </c>
      <c r="J20" s="4" t="s">
        <v>19</v>
      </c>
      <c r="K20" s="9" t="s">
        <v>19</v>
      </c>
      <c r="L20" s="4" t="s">
        <v>19</v>
      </c>
      <c r="M20" s="4" t="s">
        <v>19</v>
      </c>
      <c r="N20" s="4" t="s">
        <v>19</v>
      </c>
      <c r="P20" s="6" t="n">
        <v>2021</v>
      </c>
      <c r="Q20" s="10" t="n">
        <f aca="false">SUMIF($B$2:$B$4898,P20,$M$2:$M$4898)</f>
        <v>4</v>
      </c>
      <c r="R20" s="10" t="n">
        <f aca="false">SUMIF($B$2:$B$4898,P20,$N$2:$N$4898)</f>
        <v>1</v>
      </c>
      <c r="S20" s="11" t="n">
        <f aca="false">IF(0&lt;Q20, R20/Q20, "-")</f>
        <v>0.25</v>
      </c>
      <c r="T20" s="10" t="n">
        <f aca="false">SUMIF($B$12:$B$4898,P20,$L$12:$L$4898)</f>
        <v>-85500</v>
      </c>
    </row>
    <row r="21" customFormat="false" ht="12.8" hidden="false" customHeight="false" outlineLevel="0" collapsed="false">
      <c r="A21" s="5" t="n">
        <v>37664</v>
      </c>
      <c r="B21" s="6" t="n">
        <f aca="false">YEAR(A21)</f>
        <v>2003</v>
      </c>
      <c r="C21" s="7" t="n">
        <v>1000</v>
      </c>
      <c r="D21" s="8" t="n">
        <f aca="false">AVERAGE($C17:$C21)</f>
        <v>992</v>
      </c>
      <c r="E21" s="8" t="s">
        <v>19</v>
      </c>
      <c r="F21" s="8" t="s">
        <v>19</v>
      </c>
      <c r="G21" s="4" t="s">
        <v>19</v>
      </c>
      <c r="H21" s="4" t="s">
        <v>19</v>
      </c>
      <c r="I21" s="4" t="s">
        <v>19</v>
      </c>
      <c r="J21" s="4" t="s">
        <v>19</v>
      </c>
      <c r="K21" s="9" t="s">
        <v>19</v>
      </c>
      <c r="L21" s="4" t="s">
        <v>19</v>
      </c>
      <c r="M21" s="4" t="s">
        <v>19</v>
      </c>
      <c r="N21" s="4" t="s">
        <v>19</v>
      </c>
      <c r="P21" s="6" t="n">
        <v>2022</v>
      </c>
      <c r="Q21" s="10" t="n">
        <f aca="false">SUMIF($B$2:$B$4898,P21,$M$2:$M$4898)</f>
        <v>5</v>
      </c>
      <c r="R21" s="10" t="n">
        <f aca="false">SUMIF($B$2:$B$4898,P21,$N$2:$N$4898)</f>
        <v>1</v>
      </c>
      <c r="S21" s="11" t="n">
        <f aca="false">IF(0&lt;Q21, R21/Q21, "-")</f>
        <v>0.2</v>
      </c>
      <c r="T21" s="10" t="n">
        <f aca="false">SUMIF($B$12:$B$4898,P21,$L$12:$L$4898)</f>
        <v>-76900</v>
      </c>
    </row>
    <row r="22" customFormat="false" ht="12.8" hidden="false" customHeight="false" outlineLevel="0" collapsed="false">
      <c r="A22" s="5" t="n">
        <v>37665</v>
      </c>
      <c r="B22" s="6" t="n">
        <f aca="false">YEAR(A22)</f>
        <v>2003</v>
      </c>
      <c r="C22" s="7" t="n">
        <v>1003</v>
      </c>
      <c r="D22" s="8" t="n">
        <f aca="false">AVERAGE($C18:$C22)</f>
        <v>996.6</v>
      </c>
      <c r="E22" s="8" t="s">
        <v>19</v>
      </c>
      <c r="F22" s="8" t="s">
        <v>19</v>
      </c>
      <c r="G22" s="4" t="s">
        <v>19</v>
      </c>
      <c r="H22" s="4" t="s">
        <v>19</v>
      </c>
      <c r="I22" s="4" t="s">
        <v>19</v>
      </c>
      <c r="J22" s="4" t="s">
        <v>19</v>
      </c>
      <c r="K22" s="9" t="s">
        <v>19</v>
      </c>
      <c r="L22" s="4" t="s">
        <v>19</v>
      </c>
      <c r="M22" s="4" t="s">
        <v>19</v>
      </c>
      <c r="N22" s="4" t="s">
        <v>19</v>
      </c>
      <c r="P22" s="6"/>
      <c r="Q22" s="10"/>
      <c r="R22" s="10"/>
      <c r="S22" s="11"/>
      <c r="T22" s="10"/>
    </row>
    <row r="23" customFormat="false" ht="12.8" hidden="false" customHeight="false" outlineLevel="0" collapsed="false">
      <c r="A23" s="5" t="n">
        <v>37666</v>
      </c>
      <c r="B23" s="6" t="n">
        <f aca="false">YEAR(A23)</f>
        <v>2003</v>
      </c>
      <c r="C23" s="7" t="n">
        <v>999</v>
      </c>
      <c r="D23" s="8" t="n">
        <f aca="false">AVERAGE($C19:$C23)</f>
        <v>998.2</v>
      </c>
      <c r="E23" s="8" t="s">
        <v>19</v>
      </c>
      <c r="F23" s="8" t="s">
        <v>19</v>
      </c>
      <c r="G23" s="4" t="s">
        <v>19</v>
      </c>
      <c r="H23" s="4" t="s">
        <v>19</v>
      </c>
      <c r="I23" s="4" t="s">
        <v>19</v>
      </c>
      <c r="J23" s="4" t="s">
        <v>19</v>
      </c>
      <c r="K23" s="9" t="s">
        <v>19</v>
      </c>
      <c r="L23" s="4" t="s">
        <v>19</v>
      </c>
      <c r="M23" s="4" t="s">
        <v>19</v>
      </c>
      <c r="N23" s="4" t="s">
        <v>19</v>
      </c>
      <c r="R23" s="4" t="s">
        <v>20</v>
      </c>
      <c r="S23" s="11" t="n">
        <f aca="false">MAX(S2:S21)</f>
        <v>0.666666666666667</v>
      </c>
      <c r="T23" s="10" t="n">
        <f aca="false">SUM(T2:T21)</f>
        <v>134900</v>
      </c>
    </row>
    <row r="24" customFormat="false" ht="12.8" hidden="false" customHeight="false" outlineLevel="0" collapsed="false">
      <c r="A24" s="5" t="n">
        <v>37669</v>
      </c>
      <c r="B24" s="6" t="n">
        <f aca="false">YEAR(A24)</f>
        <v>2003</v>
      </c>
      <c r="C24" s="7" t="n">
        <v>991</v>
      </c>
      <c r="D24" s="8" t="n">
        <f aca="false">AVERAGE($C20:$C24)</f>
        <v>997.8</v>
      </c>
      <c r="E24" s="8" t="s">
        <v>19</v>
      </c>
      <c r="F24" s="8" t="s">
        <v>19</v>
      </c>
      <c r="G24" s="4" t="s">
        <v>19</v>
      </c>
      <c r="H24" s="4" t="s">
        <v>19</v>
      </c>
      <c r="I24" s="4" t="s">
        <v>19</v>
      </c>
      <c r="J24" s="4" t="s">
        <v>19</v>
      </c>
      <c r="K24" s="9" t="s">
        <v>19</v>
      </c>
      <c r="L24" s="4" t="s">
        <v>19</v>
      </c>
      <c r="M24" s="4" t="s">
        <v>19</v>
      </c>
      <c r="N24" s="4" t="s">
        <v>19</v>
      </c>
      <c r="R24" s="4" t="s">
        <v>22</v>
      </c>
      <c r="S24" s="11" t="n">
        <f aca="false">MIN(S2:S21)</f>
        <v>0</v>
      </c>
    </row>
    <row r="25" customFormat="false" ht="12.8" hidden="false" customHeight="false" outlineLevel="0" collapsed="false">
      <c r="A25" s="5" t="n">
        <v>37670</v>
      </c>
      <c r="B25" s="6" t="n">
        <f aca="false">YEAR(A25)</f>
        <v>2003</v>
      </c>
      <c r="C25" s="7" t="n">
        <v>995</v>
      </c>
      <c r="D25" s="8" t="n">
        <f aca="false">AVERAGE($C21:$C25)</f>
        <v>997.6</v>
      </c>
      <c r="E25" s="8" t="s">
        <v>19</v>
      </c>
      <c r="F25" s="8" t="s">
        <v>19</v>
      </c>
      <c r="G25" s="4" t="s">
        <v>19</v>
      </c>
      <c r="H25" s="4" t="s">
        <v>19</v>
      </c>
      <c r="I25" s="4" t="s">
        <v>19</v>
      </c>
      <c r="J25" s="4" t="s">
        <v>19</v>
      </c>
      <c r="K25" s="9" t="s">
        <v>19</v>
      </c>
      <c r="L25" s="4" t="s">
        <v>19</v>
      </c>
      <c r="M25" s="4" t="s">
        <v>19</v>
      </c>
      <c r="N25" s="4" t="s">
        <v>19</v>
      </c>
    </row>
    <row r="26" customFormat="false" ht="12.8" hidden="false" customHeight="false" outlineLevel="0" collapsed="false">
      <c r="A26" s="5" t="n">
        <v>37671</v>
      </c>
      <c r="B26" s="6" t="n">
        <f aca="false">YEAR(A26)</f>
        <v>2003</v>
      </c>
      <c r="C26" s="7" t="n">
        <v>990</v>
      </c>
      <c r="D26" s="8" t="n">
        <f aca="false">AVERAGE($C22:$C26)</f>
        <v>995.6</v>
      </c>
      <c r="E26" s="8" t="n">
        <f aca="false">AVERAGE($C2:$C26)</f>
        <v>1015.64</v>
      </c>
      <c r="F26" s="8" t="s">
        <v>19</v>
      </c>
      <c r="G26" s="4" t="s">
        <v>19</v>
      </c>
      <c r="H26" s="4" t="s">
        <v>19</v>
      </c>
      <c r="I26" s="4" t="s">
        <v>19</v>
      </c>
      <c r="J26" s="4" t="s">
        <v>19</v>
      </c>
      <c r="K26" s="9" t="s">
        <v>19</v>
      </c>
      <c r="L26" s="4" t="s">
        <v>19</v>
      </c>
      <c r="M26" s="4" t="s">
        <v>19</v>
      </c>
      <c r="N26" s="4" t="s">
        <v>19</v>
      </c>
    </row>
    <row r="27" customFormat="false" ht="12.8" hidden="false" customHeight="false" outlineLevel="0" collapsed="false">
      <c r="A27" s="5" t="n">
        <v>37672</v>
      </c>
      <c r="B27" s="6" t="n">
        <f aca="false">YEAR(A27)</f>
        <v>2003</v>
      </c>
      <c r="C27" s="7" t="n">
        <v>975</v>
      </c>
      <c r="D27" s="8" t="n">
        <f aca="false">AVERAGE($C23:$C27)</f>
        <v>990</v>
      </c>
      <c r="E27" s="8" t="n">
        <f aca="false">AVERAGE($C3:$C27)</f>
        <v>1011.6</v>
      </c>
      <c r="F27" s="8" t="s">
        <v>19</v>
      </c>
      <c r="G27" s="4" t="s">
        <v>19</v>
      </c>
      <c r="H27" s="4" t="s">
        <v>19</v>
      </c>
      <c r="I27" s="4" t="s">
        <v>19</v>
      </c>
      <c r="J27" s="4" t="s">
        <v>19</v>
      </c>
      <c r="K27" s="9" t="s">
        <v>19</v>
      </c>
      <c r="L27" s="4" t="s">
        <v>19</v>
      </c>
      <c r="M27" s="4" t="s">
        <v>19</v>
      </c>
      <c r="N27" s="4" t="s">
        <v>19</v>
      </c>
    </row>
    <row r="28" customFormat="false" ht="12.8" hidden="false" customHeight="false" outlineLevel="0" collapsed="false">
      <c r="A28" s="5" t="n">
        <v>37673</v>
      </c>
      <c r="B28" s="6" t="n">
        <f aca="false">YEAR(A28)</f>
        <v>2003</v>
      </c>
      <c r="C28" s="7" t="n">
        <v>977</v>
      </c>
      <c r="D28" s="8" t="n">
        <f aca="false">AVERAGE($C24:$C28)</f>
        <v>985.6</v>
      </c>
      <c r="E28" s="8" t="n">
        <f aca="false">AVERAGE($C4:$C28)</f>
        <v>1007.52</v>
      </c>
      <c r="F28" s="8" t="s">
        <v>19</v>
      </c>
      <c r="G28" s="4" t="s">
        <v>19</v>
      </c>
      <c r="H28" s="4" t="s">
        <v>19</v>
      </c>
      <c r="I28" s="4" t="s">
        <v>19</v>
      </c>
      <c r="J28" s="4" t="s">
        <v>19</v>
      </c>
      <c r="K28" s="9" t="s">
        <v>19</v>
      </c>
      <c r="L28" s="4" t="s">
        <v>19</v>
      </c>
      <c r="M28" s="4" t="s">
        <v>19</v>
      </c>
      <c r="N28" s="4" t="s">
        <v>19</v>
      </c>
    </row>
    <row r="29" customFormat="false" ht="12.8" hidden="false" customHeight="false" outlineLevel="0" collapsed="false">
      <c r="A29" s="5" t="n">
        <v>37676</v>
      </c>
      <c r="B29" s="6" t="n">
        <f aca="false">YEAR(A29)</f>
        <v>2003</v>
      </c>
      <c r="C29" s="7" t="n">
        <v>977</v>
      </c>
      <c r="D29" s="8" t="n">
        <f aca="false">AVERAGE($C25:$C29)</f>
        <v>982.8</v>
      </c>
      <c r="E29" s="8" t="n">
        <f aca="false">AVERAGE($C5:$C29)</f>
        <v>1004.24</v>
      </c>
      <c r="F29" s="8" t="s">
        <v>19</v>
      </c>
      <c r="G29" s="4" t="s">
        <v>19</v>
      </c>
      <c r="H29" s="4" t="s">
        <v>19</v>
      </c>
      <c r="I29" s="4" t="s">
        <v>19</v>
      </c>
      <c r="J29" s="4" t="s">
        <v>19</v>
      </c>
      <c r="K29" s="9" t="s">
        <v>19</v>
      </c>
      <c r="L29" s="4" t="s">
        <v>19</v>
      </c>
      <c r="M29" s="4" t="s">
        <v>19</v>
      </c>
      <c r="N29" s="4" t="s">
        <v>19</v>
      </c>
    </row>
    <row r="30" customFormat="false" ht="12.8" hidden="false" customHeight="false" outlineLevel="0" collapsed="false">
      <c r="A30" s="5" t="n">
        <v>37677</v>
      </c>
      <c r="B30" s="6" t="n">
        <f aca="false">YEAR(A30)</f>
        <v>2003</v>
      </c>
      <c r="C30" s="7" t="n">
        <v>934</v>
      </c>
      <c r="D30" s="8" t="n">
        <f aca="false">AVERAGE($C26:$C30)</f>
        <v>970.6</v>
      </c>
      <c r="E30" s="8" t="n">
        <f aca="false">AVERAGE($C6:$C30)</f>
        <v>999.64</v>
      </c>
      <c r="F30" s="8" t="s">
        <v>19</v>
      </c>
      <c r="G30" s="4" t="s">
        <v>19</v>
      </c>
      <c r="H30" s="4" t="s">
        <v>19</v>
      </c>
      <c r="I30" s="4" t="s">
        <v>19</v>
      </c>
      <c r="J30" s="4" t="s">
        <v>19</v>
      </c>
      <c r="K30" s="9" t="s">
        <v>19</v>
      </c>
      <c r="L30" s="4" t="s">
        <v>19</v>
      </c>
      <c r="M30" s="4" t="s">
        <v>19</v>
      </c>
      <c r="N30" s="4" t="s">
        <v>19</v>
      </c>
    </row>
    <row r="31" customFormat="false" ht="12.8" hidden="false" customHeight="false" outlineLevel="0" collapsed="false">
      <c r="A31" s="5" t="n">
        <v>37678</v>
      </c>
      <c r="B31" s="6" t="n">
        <f aca="false">YEAR(A31)</f>
        <v>2003</v>
      </c>
      <c r="C31" s="7" t="n">
        <v>940</v>
      </c>
      <c r="D31" s="8" t="n">
        <f aca="false">AVERAGE($C27:$C31)</f>
        <v>960.6</v>
      </c>
      <c r="E31" s="8" t="n">
        <f aca="false">AVERAGE($C7:$C31)</f>
        <v>994.24</v>
      </c>
      <c r="F31" s="8" t="s">
        <v>19</v>
      </c>
      <c r="G31" s="4" t="s">
        <v>19</v>
      </c>
      <c r="H31" s="4" t="s">
        <v>19</v>
      </c>
      <c r="I31" s="4" t="s">
        <v>19</v>
      </c>
      <c r="J31" s="4" t="s">
        <v>19</v>
      </c>
      <c r="K31" s="9" t="s">
        <v>19</v>
      </c>
      <c r="L31" s="4" t="s">
        <v>19</v>
      </c>
      <c r="M31" s="4" t="s">
        <v>19</v>
      </c>
      <c r="N31" s="4" t="s">
        <v>19</v>
      </c>
    </row>
    <row r="32" customFormat="false" ht="12.8" hidden="false" customHeight="false" outlineLevel="0" collapsed="false">
      <c r="A32" s="5" t="n">
        <v>37679</v>
      </c>
      <c r="B32" s="6" t="n">
        <f aca="false">YEAR(A32)</f>
        <v>2003</v>
      </c>
      <c r="C32" s="7" t="n">
        <v>913</v>
      </c>
      <c r="D32" s="8" t="n">
        <f aca="false">AVERAGE($C28:$C32)</f>
        <v>948.2</v>
      </c>
      <c r="E32" s="8" t="n">
        <f aca="false">AVERAGE($C8:$C32)</f>
        <v>988.96</v>
      </c>
      <c r="F32" s="8" t="s">
        <v>19</v>
      </c>
      <c r="G32" s="4" t="s">
        <v>19</v>
      </c>
      <c r="H32" s="4" t="s">
        <v>19</v>
      </c>
      <c r="I32" s="4" t="s">
        <v>19</v>
      </c>
      <c r="J32" s="4" t="s">
        <v>19</v>
      </c>
      <c r="K32" s="9" t="s">
        <v>19</v>
      </c>
      <c r="L32" s="4" t="s">
        <v>19</v>
      </c>
      <c r="M32" s="4" t="s">
        <v>19</v>
      </c>
      <c r="N32" s="4" t="s">
        <v>19</v>
      </c>
    </row>
    <row r="33" customFormat="false" ht="12.8" hidden="false" customHeight="false" outlineLevel="0" collapsed="false">
      <c r="A33" s="5" t="n">
        <v>37680</v>
      </c>
      <c r="B33" s="6" t="n">
        <f aca="false">YEAR(A33)</f>
        <v>2003</v>
      </c>
      <c r="C33" s="7" t="n">
        <v>937</v>
      </c>
      <c r="D33" s="8" t="n">
        <f aca="false">AVERAGE($C29:$C33)</f>
        <v>940.2</v>
      </c>
      <c r="E33" s="8" t="n">
        <f aca="false">AVERAGE($C9:$C33)</f>
        <v>983.4</v>
      </c>
      <c r="F33" s="8" t="s">
        <v>19</v>
      </c>
      <c r="G33" s="4" t="s">
        <v>19</v>
      </c>
      <c r="H33" s="4" t="s">
        <v>19</v>
      </c>
      <c r="I33" s="4" t="s">
        <v>19</v>
      </c>
      <c r="J33" s="4" t="s">
        <v>19</v>
      </c>
      <c r="K33" s="9" t="s">
        <v>19</v>
      </c>
      <c r="L33" s="4" t="s">
        <v>19</v>
      </c>
      <c r="M33" s="4" t="s">
        <v>19</v>
      </c>
      <c r="N33" s="4" t="s">
        <v>19</v>
      </c>
    </row>
    <row r="34" customFormat="false" ht="12.8" hidden="false" customHeight="false" outlineLevel="0" collapsed="false">
      <c r="A34" s="5" t="n">
        <v>37683</v>
      </c>
      <c r="B34" s="6" t="n">
        <f aca="false">YEAR(A34)</f>
        <v>2003</v>
      </c>
      <c r="C34" s="7" t="n">
        <v>947</v>
      </c>
      <c r="D34" s="8" t="n">
        <f aca="false">AVERAGE($C30:$C34)</f>
        <v>934.2</v>
      </c>
      <c r="E34" s="8" t="n">
        <f aca="false">AVERAGE($C10:$C34)</f>
        <v>978.68</v>
      </c>
      <c r="F34" s="8" t="s">
        <v>19</v>
      </c>
      <c r="G34" s="4" t="s">
        <v>19</v>
      </c>
      <c r="H34" s="4" t="s">
        <v>19</v>
      </c>
      <c r="I34" s="4" t="s">
        <v>19</v>
      </c>
      <c r="J34" s="4" t="s">
        <v>19</v>
      </c>
      <c r="K34" s="9" t="s">
        <v>19</v>
      </c>
      <c r="L34" s="4" t="s">
        <v>19</v>
      </c>
      <c r="M34" s="4" t="s">
        <v>19</v>
      </c>
      <c r="N34" s="4" t="s">
        <v>19</v>
      </c>
    </row>
    <row r="35" customFormat="false" ht="12.8" hidden="false" customHeight="false" outlineLevel="0" collapsed="false">
      <c r="A35" s="5" t="n">
        <v>37684</v>
      </c>
      <c r="B35" s="6" t="n">
        <f aca="false">YEAR(A35)</f>
        <v>2003</v>
      </c>
      <c r="C35" s="7" t="n">
        <v>936</v>
      </c>
      <c r="D35" s="8" t="n">
        <f aca="false">AVERAGE($C31:$C35)</f>
        <v>934.6</v>
      </c>
      <c r="E35" s="8" t="n">
        <f aca="false">AVERAGE($C11:$C35)</f>
        <v>974.2</v>
      </c>
      <c r="F35" s="8" t="s">
        <v>19</v>
      </c>
      <c r="G35" s="4" t="s">
        <v>19</v>
      </c>
      <c r="H35" s="4" t="s">
        <v>19</v>
      </c>
      <c r="I35" s="4" t="s">
        <v>19</v>
      </c>
      <c r="J35" s="4" t="s">
        <v>19</v>
      </c>
      <c r="K35" s="9" t="s">
        <v>19</v>
      </c>
      <c r="L35" s="4" t="s">
        <v>19</v>
      </c>
      <c r="M35" s="4" t="s">
        <v>19</v>
      </c>
      <c r="N35" s="4" t="s">
        <v>19</v>
      </c>
    </row>
    <row r="36" customFormat="false" ht="12.8" hidden="false" customHeight="false" outlineLevel="0" collapsed="false">
      <c r="A36" s="5" t="n">
        <v>37685</v>
      </c>
      <c r="B36" s="6" t="n">
        <f aca="false">YEAR(A36)</f>
        <v>2003</v>
      </c>
      <c r="C36" s="7" t="n">
        <v>909</v>
      </c>
      <c r="D36" s="8" t="n">
        <f aca="false">AVERAGE($C32:$C36)</f>
        <v>928.4</v>
      </c>
      <c r="E36" s="8" t="n">
        <f aca="false">AVERAGE($C12:$C36)</f>
        <v>969.72</v>
      </c>
      <c r="F36" s="8" t="s">
        <v>19</v>
      </c>
      <c r="G36" s="4" t="s">
        <v>19</v>
      </c>
      <c r="H36" s="4" t="s">
        <v>19</v>
      </c>
      <c r="I36" s="4" t="s">
        <v>19</v>
      </c>
      <c r="J36" s="4" t="s">
        <v>19</v>
      </c>
      <c r="K36" s="9" t="s">
        <v>19</v>
      </c>
      <c r="L36" s="4" t="s">
        <v>19</v>
      </c>
      <c r="M36" s="4" t="s">
        <v>19</v>
      </c>
      <c r="N36" s="4" t="s">
        <v>19</v>
      </c>
    </row>
    <row r="37" customFormat="false" ht="12.8" hidden="false" customHeight="false" outlineLevel="0" collapsed="false">
      <c r="A37" s="5" t="n">
        <v>37686</v>
      </c>
      <c r="B37" s="6" t="n">
        <f aca="false">YEAR(A37)</f>
        <v>2003</v>
      </c>
      <c r="C37" s="7" t="n">
        <v>877</v>
      </c>
      <c r="D37" s="8" t="n">
        <f aca="false">AVERAGE($C33:$C37)</f>
        <v>921.2</v>
      </c>
      <c r="E37" s="8" t="n">
        <f aca="false">AVERAGE($C13:$C37)</f>
        <v>964.6</v>
      </c>
      <c r="F37" s="8" t="s">
        <v>19</v>
      </c>
      <c r="G37" s="4" t="s">
        <v>19</v>
      </c>
      <c r="H37" s="4" t="s">
        <v>19</v>
      </c>
      <c r="I37" s="4" t="s">
        <v>19</v>
      </c>
      <c r="J37" s="4" t="s">
        <v>19</v>
      </c>
      <c r="K37" s="9" t="s">
        <v>19</v>
      </c>
      <c r="L37" s="4" t="s">
        <v>19</v>
      </c>
      <c r="M37" s="4" t="s">
        <v>19</v>
      </c>
      <c r="N37" s="4" t="s">
        <v>19</v>
      </c>
    </row>
    <row r="38" customFormat="false" ht="12.8" hidden="false" customHeight="false" outlineLevel="0" collapsed="false">
      <c r="A38" s="5" t="n">
        <v>37687</v>
      </c>
      <c r="B38" s="6" t="n">
        <f aca="false">YEAR(A38)</f>
        <v>2003</v>
      </c>
      <c r="C38" s="7" t="n">
        <v>899</v>
      </c>
      <c r="D38" s="8" t="n">
        <f aca="false">AVERAGE($C34:$C38)</f>
        <v>913.6</v>
      </c>
      <c r="E38" s="8" t="n">
        <f aca="false">AVERAGE($C14:$C38)</f>
        <v>962.64</v>
      </c>
      <c r="F38" s="8" t="s">
        <v>19</v>
      </c>
      <c r="G38" s="4" t="s">
        <v>19</v>
      </c>
      <c r="H38" s="4" t="s">
        <v>19</v>
      </c>
      <c r="I38" s="4" t="s">
        <v>19</v>
      </c>
      <c r="J38" s="4" t="s">
        <v>19</v>
      </c>
      <c r="K38" s="9" t="s">
        <v>19</v>
      </c>
      <c r="L38" s="4" t="s">
        <v>19</v>
      </c>
      <c r="M38" s="4" t="s">
        <v>19</v>
      </c>
      <c r="N38" s="4" t="s">
        <v>19</v>
      </c>
    </row>
    <row r="39" customFormat="false" ht="12.8" hidden="false" customHeight="false" outlineLevel="0" collapsed="false">
      <c r="A39" s="5" t="n">
        <v>37690</v>
      </c>
      <c r="B39" s="6" t="n">
        <f aca="false">YEAR(A39)</f>
        <v>2003</v>
      </c>
      <c r="C39" s="7" t="n">
        <v>905</v>
      </c>
      <c r="D39" s="8" t="n">
        <f aca="false">AVERAGE($C35:$C39)</f>
        <v>905.2</v>
      </c>
      <c r="E39" s="8" t="n">
        <f aca="false">AVERAGE($C15:$C39)</f>
        <v>961.28</v>
      </c>
      <c r="F39" s="8" t="s">
        <v>19</v>
      </c>
      <c r="G39" s="4" t="s">
        <v>19</v>
      </c>
      <c r="H39" s="4" t="s">
        <v>19</v>
      </c>
      <c r="I39" s="4" t="s">
        <v>19</v>
      </c>
      <c r="J39" s="4" t="s">
        <v>19</v>
      </c>
      <c r="K39" s="9" t="s">
        <v>19</v>
      </c>
      <c r="L39" s="4" t="s">
        <v>19</v>
      </c>
      <c r="M39" s="4" t="s">
        <v>19</v>
      </c>
      <c r="N39" s="4" t="s">
        <v>19</v>
      </c>
    </row>
    <row r="40" customFormat="false" ht="12.8" hidden="false" customHeight="false" outlineLevel="0" collapsed="false">
      <c r="A40" s="5" t="n">
        <v>37691</v>
      </c>
      <c r="B40" s="6" t="n">
        <f aca="false">YEAR(A40)</f>
        <v>2003</v>
      </c>
      <c r="C40" s="7" t="n">
        <v>856</v>
      </c>
      <c r="D40" s="8" t="n">
        <f aca="false">AVERAGE($C36:$C40)</f>
        <v>889.2</v>
      </c>
      <c r="E40" s="8" t="n">
        <f aca="false">AVERAGE($C16:$C40)</f>
        <v>956.32</v>
      </c>
      <c r="F40" s="8" t="s">
        <v>19</v>
      </c>
      <c r="G40" s="4" t="s">
        <v>19</v>
      </c>
      <c r="H40" s="4" t="s">
        <v>19</v>
      </c>
      <c r="I40" s="4" t="s">
        <v>19</v>
      </c>
      <c r="J40" s="4" t="s">
        <v>19</v>
      </c>
      <c r="K40" s="9" t="s">
        <v>19</v>
      </c>
      <c r="L40" s="4" t="s">
        <v>19</v>
      </c>
      <c r="M40" s="4" t="s">
        <v>19</v>
      </c>
      <c r="N40" s="4" t="s">
        <v>19</v>
      </c>
    </row>
    <row r="41" customFormat="false" ht="12.8" hidden="false" customHeight="false" outlineLevel="0" collapsed="false">
      <c r="A41" s="5" t="n">
        <v>37692</v>
      </c>
      <c r="B41" s="6" t="n">
        <f aca="false">YEAR(A41)</f>
        <v>2003</v>
      </c>
      <c r="C41" s="7" t="n">
        <v>882</v>
      </c>
      <c r="D41" s="8" t="n">
        <f aca="false">AVERAGE($C37:$C41)</f>
        <v>883.8</v>
      </c>
      <c r="E41" s="8" t="n">
        <f aca="false">AVERAGE($C17:$C41)</f>
        <v>952.08</v>
      </c>
      <c r="F41" s="8" t="s">
        <v>19</v>
      </c>
      <c r="G41" s="4" t="s">
        <v>19</v>
      </c>
      <c r="H41" s="4" t="s">
        <v>19</v>
      </c>
      <c r="I41" s="4" t="s">
        <v>19</v>
      </c>
      <c r="J41" s="4" t="s">
        <v>19</v>
      </c>
      <c r="K41" s="9" t="s">
        <v>19</v>
      </c>
      <c r="L41" s="4" t="s">
        <v>19</v>
      </c>
      <c r="M41" s="4" t="s">
        <v>19</v>
      </c>
      <c r="N41" s="4" t="s">
        <v>19</v>
      </c>
    </row>
    <row r="42" customFormat="false" ht="12.8" hidden="false" customHeight="false" outlineLevel="0" collapsed="false">
      <c r="A42" s="5" t="n">
        <v>37693</v>
      </c>
      <c r="B42" s="6" t="n">
        <f aca="false">YEAR(A42)</f>
        <v>2003</v>
      </c>
      <c r="C42" s="7" t="n">
        <v>910</v>
      </c>
      <c r="D42" s="8" t="n">
        <f aca="false">AVERAGE($C38:$C42)</f>
        <v>890.4</v>
      </c>
      <c r="E42" s="8" t="n">
        <f aca="false">AVERAGE($C18:$C42)</f>
        <v>949.28</v>
      </c>
      <c r="F42" s="8" t="s">
        <v>19</v>
      </c>
      <c r="G42" s="4" t="s">
        <v>19</v>
      </c>
      <c r="H42" s="4" t="s">
        <v>19</v>
      </c>
      <c r="I42" s="4" t="s">
        <v>19</v>
      </c>
      <c r="J42" s="4" t="s">
        <v>19</v>
      </c>
      <c r="K42" s="9" t="s">
        <v>19</v>
      </c>
      <c r="L42" s="4" t="s">
        <v>19</v>
      </c>
      <c r="M42" s="4" t="s">
        <v>19</v>
      </c>
      <c r="N42" s="4" t="s">
        <v>19</v>
      </c>
    </row>
    <row r="43" customFormat="false" ht="12.8" hidden="false" customHeight="false" outlineLevel="0" collapsed="false">
      <c r="A43" s="5" t="n">
        <v>37694</v>
      </c>
      <c r="B43" s="6" t="n">
        <f aca="false">YEAR(A43)</f>
        <v>2003</v>
      </c>
      <c r="C43" s="7" t="n">
        <v>936</v>
      </c>
      <c r="D43" s="8" t="n">
        <f aca="false">AVERAGE($C39:$C43)</f>
        <v>897.8</v>
      </c>
      <c r="E43" s="8" t="n">
        <f aca="false">AVERAGE($C19:$C43)</f>
        <v>947.08</v>
      </c>
      <c r="F43" s="8" t="s">
        <v>19</v>
      </c>
      <c r="G43" s="4" t="s">
        <v>19</v>
      </c>
      <c r="H43" s="4" t="s">
        <v>19</v>
      </c>
      <c r="I43" s="4" t="s">
        <v>19</v>
      </c>
      <c r="J43" s="4" t="s">
        <v>19</v>
      </c>
      <c r="K43" s="9" t="s">
        <v>19</v>
      </c>
      <c r="L43" s="4" t="s">
        <v>19</v>
      </c>
      <c r="M43" s="4" t="s">
        <v>19</v>
      </c>
      <c r="N43" s="4" t="s">
        <v>19</v>
      </c>
    </row>
    <row r="44" customFormat="false" ht="12.8" hidden="false" customHeight="false" outlineLevel="0" collapsed="false">
      <c r="A44" s="5" t="n">
        <v>37697</v>
      </c>
      <c r="B44" s="6" t="n">
        <f aca="false">YEAR(A44)</f>
        <v>2003</v>
      </c>
      <c r="C44" s="7" t="n">
        <v>952</v>
      </c>
      <c r="D44" s="8" t="n">
        <f aca="false">AVERAGE($C40:$C44)</f>
        <v>907.2</v>
      </c>
      <c r="E44" s="8" t="n">
        <f aca="false">AVERAGE($C20:$C44)</f>
        <v>945.44</v>
      </c>
      <c r="F44" s="8" t="s">
        <v>19</v>
      </c>
      <c r="G44" s="4" t="s">
        <v>19</v>
      </c>
      <c r="H44" s="4" t="s">
        <v>19</v>
      </c>
      <c r="I44" s="4" t="s">
        <v>19</v>
      </c>
      <c r="J44" s="4" t="s">
        <v>19</v>
      </c>
      <c r="K44" s="9" t="s">
        <v>19</v>
      </c>
      <c r="L44" s="4" t="s">
        <v>19</v>
      </c>
      <c r="M44" s="4" t="s">
        <v>19</v>
      </c>
      <c r="N44" s="4" t="s">
        <v>19</v>
      </c>
    </row>
    <row r="45" customFormat="false" ht="12.8" hidden="false" customHeight="false" outlineLevel="0" collapsed="false">
      <c r="A45" s="5" t="n">
        <v>37698</v>
      </c>
      <c r="B45" s="6" t="n">
        <f aca="false">YEAR(A45)</f>
        <v>2003</v>
      </c>
      <c r="C45" s="7" t="n">
        <v>965</v>
      </c>
      <c r="D45" s="8" t="n">
        <f aca="false">AVERAGE($C41:$C45)</f>
        <v>929</v>
      </c>
      <c r="E45" s="8" t="n">
        <f aca="false">AVERAGE($C21:$C45)</f>
        <v>944.2</v>
      </c>
      <c r="F45" s="8" t="s">
        <v>19</v>
      </c>
      <c r="G45" s="4" t="s">
        <v>19</v>
      </c>
      <c r="H45" s="4" t="s">
        <v>19</v>
      </c>
      <c r="I45" s="4" t="s">
        <v>19</v>
      </c>
      <c r="J45" s="4" t="s">
        <v>19</v>
      </c>
      <c r="K45" s="9" t="s">
        <v>19</v>
      </c>
      <c r="L45" s="4" t="s">
        <v>19</v>
      </c>
      <c r="M45" s="4" t="s">
        <v>19</v>
      </c>
      <c r="N45" s="4" t="s">
        <v>19</v>
      </c>
    </row>
    <row r="46" customFormat="false" ht="12.8" hidden="false" customHeight="false" outlineLevel="0" collapsed="false">
      <c r="A46" s="5" t="n">
        <v>37699</v>
      </c>
      <c r="B46" s="6" t="n">
        <f aca="false">YEAR(A46)</f>
        <v>2003</v>
      </c>
      <c r="C46" s="7" t="n">
        <v>964</v>
      </c>
      <c r="D46" s="8" t="n">
        <f aca="false">AVERAGE($C42:$C46)</f>
        <v>945.4</v>
      </c>
      <c r="E46" s="8" t="n">
        <f aca="false">AVERAGE($C22:$C46)</f>
        <v>942.76</v>
      </c>
      <c r="F46" s="8" t="s">
        <v>19</v>
      </c>
      <c r="G46" s="4" t="s">
        <v>19</v>
      </c>
      <c r="H46" s="4" t="s">
        <v>19</v>
      </c>
      <c r="I46" s="4" t="s">
        <v>19</v>
      </c>
      <c r="J46" s="4" t="s">
        <v>19</v>
      </c>
      <c r="K46" s="9" t="s">
        <v>19</v>
      </c>
      <c r="L46" s="4" t="s">
        <v>19</v>
      </c>
      <c r="M46" s="4" t="s">
        <v>19</v>
      </c>
      <c r="N46" s="4" t="s">
        <v>19</v>
      </c>
    </row>
    <row r="47" customFormat="false" ht="12.8" hidden="false" customHeight="false" outlineLevel="0" collapsed="false">
      <c r="A47" s="5" t="n">
        <v>37700</v>
      </c>
      <c r="B47" s="6" t="n">
        <f aca="false">YEAR(A47)</f>
        <v>2003</v>
      </c>
      <c r="C47" s="7" t="n">
        <v>985</v>
      </c>
      <c r="D47" s="8" t="n">
        <f aca="false">AVERAGE($C43:$C47)</f>
        <v>960.4</v>
      </c>
      <c r="E47" s="8" t="n">
        <f aca="false">AVERAGE($C23:$C47)</f>
        <v>942.04</v>
      </c>
      <c r="F47" s="8" t="s">
        <v>19</v>
      </c>
      <c r="G47" s="4" t="s">
        <v>19</v>
      </c>
      <c r="H47" s="4" t="s">
        <v>19</v>
      </c>
      <c r="I47" s="4" t="s">
        <v>19</v>
      </c>
      <c r="J47" s="4" t="s">
        <v>19</v>
      </c>
      <c r="K47" s="9" t="s">
        <v>19</v>
      </c>
      <c r="L47" s="4" t="s">
        <v>19</v>
      </c>
      <c r="M47" s="4" t="s">
        <v>19</v>
      </c>
      <c r="N47" s="4" t="s">
        <v>19</v>
      </c>
    </row>
    <row r="48" customFormat="false" ht="12.8" hidden="false" customHeight="false" outlineLevel="0" collapsed="false">
      <c r="A48" s="5" t="n">
        <v>37704</v>
      </c>
      <c r="B48" s="6" t="n">
        <f aca="false">YEAR(A48)</f>
        <v>2003</v>
      </c>
      <c r="C48" s="7" t="n">
        <v>1014</v>
      </c>
      <c r="D48" s="8" t="n">
        <f aca="false">AVERAGE($C44:$C48)</f>
        <v>976</v>
      </c>
      <c r="E48" s="8" t="n">
        <f aca="false">AVERAGE($C24:$C48)</f>
        <v>942.64</v>
      </c>
      <c r="F48" s="8" t="s">
        <v>19</v>
      </c>
      <c r="G48" s="4" t="s">
        <v>19</v>
      </c>
      <c r="H48" s="4" t="s">
        <v>19</v>
      </c>
      <c r="I48" s="4" t="s">
        <v>19</v>
      </c>
      <c r="J48" s="4" t="s">
        <v>19</v>
      </c>
      <c r="K48" s="9" t="s">
        <v>19</v>
      </c>
      <c r="L48" s="4" t="s">
        <v>19</v>
      </c>
      <c r="M48" s="4" t="s">
        <v>19</v>
      </c>
      <c r="N48" s="4" t="s">
        <v>19</v>
      </c>
    </row>
    <row r="49" customFormat="false" ht="12.8" hidden="false" customHeight="false" outlineLevel="0" collapsed="false">
      <c r="A49" s="5" t="n">
        <v>37705</v>
      </c>
      <c r="B49" s="6" t="n">
        <f aca="false">YEAR(A49)</f>
        <v>2003</v>
      </c>
      <c r="C49" s="7" t="n">
        <v>971</v>
      </c>
      <c r="D49" s="8" t="n">
        <f aca="false">AVERAGE($C45:$C49)</f>
        <v>979.8</v>
      </c>
      <c r="E49" s="8" t="n">
        <f aca="false">AVERAGE($C25:$C49)</f>
        <v>941.84</v>
      </c>
      <c r="F49" s="8" t="s">
        <v>19</v>
      </c>
      <c r="G49" s="4" t="s">
        <v>19</v>
      </c>
      <c r="H49" s="4" t="s">
        <v>19</v>
      </c>
      <c r="I49" s="4" t="s">
        <v>19</v>
      </c>
      <c r="J49" s="4" t="s">
        <v>19</v>
      </c>
      <c r="K49" s="9" t="s">
        <v>19</v>
      </c>
      <c r="L49" s="4" t="s">
        <v>19</v>
      </c>
      <c r="M49" s="4" t="s">
        <v>19</v>
      </c>
      <c r="N49" s="4" t="s">
        <v>19</v>
      </c>
    </row>
    <row r="50" customFormat="false" ht="12.8" hidden="false" customHeight="false" outlineLevel="0" collapsed="false">
      <c r="A50" s="5" t="n">
        <v>37706</v>
      </c>
      <c r="B50" s="6" t="n">
        <f aca="false">YEAR(A50)</f>
        <v>2003</v>
      </c>
      <c r="C50" s="7" t="n">
        <v>987</v>
      </c>
      <c r="D50" s="8" t="n">
        <f aca="false">AVERAGE($C46:$C50)</f>
        <v>984.2</v>
      </c>
      <c r="E50" s="8" t="n">
        <f aca="false">AVERAGE($C26:$C50)</f>
        <v>941.52</v>
      </c>
      <c r="F50" s="8" t="s">
        <v>19</v>
      </c>
      <c r="G50" s="4" t="s">
        <v>19</v>
      </c>
      <c r="H50" s="4" t="s">
        <v>19</v>
      </c>
      <c r="I50" s="4" t="s">
        <v>19</v>
      </c>
      <c r="J50" s="4" t="s">
        <v>19</v>
      </c>
      <c r="K50" s="9" t="s">
        <v>19</v>
      </c>
      <c r="L50" s="4" t="s">
        <v>19</v>
      </c>
      <c r="M50" s="4" t="s">
        <v>19</v>
      </c>
      <c r="N50" s="4" t="s">
        <v>19</v>
      </c>
    </row>
    <row r="51" customFormat="false" ht="12.8" hidden="false" customHeight="false" outlineLevel="0" collapsed="false">
      <c r="A51" s="5" t="n">
        <v>37707</v>
      </c>
      <c r="B51" s="6" t="n">
        <f aca="false">YEAR(A51)</f>
        <v>2003</v>
      </c>
      <c r="C51" s="7" t="n">
        <v>981</v>
      </c>
      <c r="D51" s="8" t="n">
        <f aca="false">AVERAGE($C47:$C51)</f>
        <v>987.6</v>
      </c>
      <c r="E51" s="8" t="n">
        <f aca="false">AVERAGE($C27:$C51)</f>
        <v>941.16</v>
      </c>
      <c r="F51" s="8" t="s">
        <v>19</v>
      </c>
      <c r="G51" s="4" t="s">
        <v>19</v>
      </c>
      <c r="H51" s="4" t="s">
        <v>19</v>
      </c>
      <c r="I51" s="4" t="s">
        <v>19</v>
      </c>
      <c r="J51" s="4" t="s">
        <v>19</v>
      </c>
      <c r="K51" s="9" t="s">
        <v>19</v>
      </c>
      <c r="L51" s="4" t="s">
        <v>19</v>
      </c>
      <c r="M51" s="4" t="s">
        <v>19</v>
      </c>
      <c r="N51" s="4" t="s">
        <v>19</v>
      </c>
    </row>
    <row r="52" customFormat="false" ht="12.8" hidden="false" customHeight="false" outlineLevel="0" collapsed="false">
      <c r="A52" s="5" t="n">
        <v>37708</v>
      </c>
      <c r="B52" s="6" t="n">
        <f aca="false">YEAR(A52)</f>
        <v>2003</v>
      </c>
      <c r="C52" s="7" t="n">
        <v>978</v>
      </c>
      <c r="D52" s="8" t="n">
        <f aca="false">AVERAGE($C48:$C52)</f>
        <v>986.2</v>
      </c>
      <c r="E52" s="8" t="n">
        <f aca="false">AVERAGE($C28:$C52)</f>
        <v>941.28</v>
      </c>
      <c r="F52" s="8" t="s">
        <v>19</v>
      </c>
      <c r="G52" s="4" t="s">
        <v>19</v>
      </c>
      <c r="H52" s="4" t="s">
        <v>19</v>
      </c>
      <c r="I52" s="4" t="s">
        <v>19</v>
      </c>
      <c r="J52" s="4" t="s">
        <v>19</v>
      </c>
      <c r="K52" s="9" t="s">
        <v>19</v>
      </c>
      <c r="L52" s="4" t="s">
        <v>19</v>
      </c>
      <c r="M52" s="4" t="s">
        <v>19</v>
      </c>
      <c r="N52" s="4" t="s">
        <v>19</v>
      </c>
    </row>
    <row r="53" customFormat="false" ht="12.8" hidden="false" customHeight="false" outlineLevel="0" collapsed="false">
      <c r="A53" s="5" t="n">
        <v>37711</v>
      </c>
      <c r="B53" s="6" t="n">
        <f aca="false">YEAR(A53)</f>
        <v>2003</v>
      </c>
      <c r="C53" s="7" t="n">
        <v>966</v>
      </c>
      <c r="D53" s="8" t="n">
        <f aca="false">AVERAGE($C49:$C53)</f>
        <v>976.6</v>
      </c>
      <c r="E53" s="8" t="n">
        <f aca="false">AVERAGE($C29:$C53)</f>
        <v>940.84</v>
      </c>
      <c r="F53" s="8" t="s">
        <v>19</v>
      </c>
      <c r="G53" s="4" t="s">
        <v>19</v>
      </c>
      <c r="H53" s="4" t="s">
        <v>19</v>
      </c>
      <c r="I53" s="4" t="s">
        <v>19</v>
      </c>
      <c r="J53" s="4" t="s">
        <v>19</v>
      </c>
      <c r="K53" s="9" t="s">
        <v>19</v>
      </c>
      <c r="L53" s="4" t="s">
        <v>19</v>
      </c>
      <c r="M53" s="4" t="s">
        <v>19</v>
      </c>
      <c r="N53" s="4" t="s">
        <v>19</v>
      </c>
    </row>
    <row r="54" customFormat="false" ht="12.8" hidden="false" customHeight="false" outlineLevel="0" collapsed="false">
      <c r="A54" s="5" t="n">
        <v>37712</v>
      </c>
      <c r="B54" s="6" t="n">
        <f aca="false">YEAR(A54)</f>
        <v>2003</v>
      </c>
      <c r="C54" s="7" t="n">
        <v>942</v>
      </c>
      <c r="D54" s="8" t="n">
        <f aca="false">AVERAGE($C50:$C54)</f>
        <v>970.8</v>
      </c>
      <c r="E54" s="8" t="n">
        <f aca="false">AVERAGE($C30:$C54)</f>
        <v>939.44</v>
      </c>
      <c r="F54" s="8" t="s">
        <v>19</v>
      </c>
      <c r="G54" s="4" t="s">
        <v>19</v>
      </c>
      <c r="H54" s="4" t="s">
        <v>19</v>
      </c>
      <c r="I54" s="4" t="s">
        <v>19</v>
      </c>
      <c r="J54" s="4" t="s">
        <v>19</v>
      </c>
      <c r="K54" s="9" t="s">
        <v>19</v>
      </c>
      <c r="L54" s="4" t="s">
        <v>19</v>
      </c>
      <c r="M54" s="4" t="s">
        <v>19</v>
      </c>
      <c r="N54" s="4" t="s">
        <v>19</v>
      </c>
    </row>
    <row r="55" customFormat="false" ht="12.8" hidden="false" customHeight="false" outlineLevel="0" collapsed="false">
      <c r="A55" s="5" t="n">
        <v>37713</v>
      </c>
      <c r="B55" s="6" t="n">
        <f aca="false">YEAR(A55)</f>
        <v>2003</v>
      </c>
      <c r="C55" s="7" t="n">
        <v>918</v>
      </c>
      <c r="D55" s="8" t="n">
        <f aca="false">AVERAGE($C51:$C55)</f>
        <v>957</v>
      </c>
      <c r="E55" s="8" t="n">
        <f aca="false">AVERAGE($C31:$C55)</f>
        <v>938.8</v>
      </c>
      <c r="F55" s="8" t="s">
        <v>19</v>
      </c>
      <c r="G55" s="4" t="s">
        <v>19</v>
      </c>
      <c r="H55" s="4" t="s">
        <v>19</v>
      </c>
      <c r="I55" s="4" t="s">
        <v>19</v>
      </c>
      <c r="J55" s="4" t="s">
        <v>19</v>
      </c>
      <c r="K55" s="9" t="s">
        <v>19</v>
      </c>
      <c r="L55" s="4" t="s">
        <v>19</v>
      </c>
      <c r="M55" s="4" t="s">
        <v>19</v>
      </c>
      <c r="N55" s="4" t="s">
        <v>19</v>
      </c>
    </row>
    <row r="56" customFormat="false" ht="12.8" hidden="false" customHeight="false" outlineLevel="0" collapsed="false">
      <c r="A56" s="5" t="n">
        <v>37714</v>
      </c>
      <c r="B56" s="6" t="n">
        <f aca="false">YEAR(A56)</f>
        <v>2003</v>
      </c>
      <c r="C56" s="7" t="n">
        <v>956</v>
      </c>
      <c r="D56" s="8" t="n">
        <f aca="false">AVERAGE($C52:$C56)</f>
        <v>952</v>
      </c>
      <c r="E56" s="8" t="n">
        <f aca="false">AVERAGE($C32:$C56)</f>
        <v>939.44</v>
      </c>
      <c r="F56" s="8" t="s">
        <v>19</v>
      </c>
      <c r="G56" s="4" t="s">
        <v>19</v>
      </c>
      <c r="H56" s="4" t="s">
        <v>19</v>
      </c>
      <c r="I56" s="4" t="s">
        <v>19</v>
      </c>
      <c r="J56" s="4" t="s">
        <v>19</v>
      </c>
      <c r="K56" s="9" t="s">
        <v>19</v>
      </c>
      <c r="L56" s="4" t="s">
        <v>19</v>
      </c>
      <c r="M56" s="4" t="s">
        <v>19</v>
      </c>
      <c r="N56" s="4" t="s">
        <v>19</v>
      </c>
    </row>
    <row r="57" customFormat="false" ht="12.8" hidden="false" customHeight="false" outlineLevel="0" collapsed="false">
      <c r="A57" s="5" t="n">
        <v>37715</v>
      </c>
      <c r="B57" s="6" t="n">
        <f aca="false">YEAR(A57)</f>
        <v>2003</v>
      </c>
      <c r="C57" s="7" t="n">
        <v>964</v>
      </c>
      <c r="D57" s="8" t="n">
        <f aca="false">AVERAGE($C53:$C57)</f>
        <v>949.2</v>
      </c>
      <c r="E57" s="8" t="n">
        <f aca="false">AVERAGE($C33:$C57)</f>
        <v>941.48</v>
      </c>
      <c r="F57" s="8" t="s">
        <v>19</v>
      </c>
      <c r="G57" s="4" t="s">
        <v>19</v>
      </c>
      <c r="H57" s="4" t="s">
        <v>19</v>
      </c>
      <c r="I57" s="4" t="s">
        <v>19</v>
      </c>
      <c r="J57" s="4" t="s">
        <v>19</v>
      </c>
      <c r="K57" s="9" t="s">
        <v>19</v>
      </c>
      <c r="L57" s="4" t="s">
        <v>19</v>
      </c>
      <c r="M57" s="4" t="s">
        <v>19</v>
      </c>
      <c r="N57" s="4" t="s">
        <v>19</v>
      </c>
    </row>
    <row r="58" customFormat="false" ht="12.8" hidden="false" customHeight="false" outlineLevel="0" collapsed="false">
      <c r="A58" s="5" t="n">
        <v>37718</v>
      </c>
      <c r="B58" s="6" t="n">
        <f aca="false">YEAR(A58)</f>
        <v>2003</v>
      </c>
      <c r="C58" s="7" t="n">
        <v>973</v>
      </c>
      <c r="D58" s="8" t="n">
        <f aca="false">AVERAGE($C54:$C58)</f>
        <v>950.6</v>
      </c>
      <c r="E58" s="8" t="n">
        <f aca="false">AVERAGE($C34:$C58)</f>
        <v>942.92</v>
      </c>
      <c r="F58" s="8" t="s">
        <v>19</v>
      </c>
      <c r="G58" s="4" t="s">
        <v>19</v>
      </c>
      <c r="H58" s="4" t="s">
        <v>19</v>
      </c>
      <c r="I58" s="4" t="s">
        <v>19</v>
      </c>
      <c r="J58" s="4" t="s">
        <v>19</v>
      </c>
      <c r="K58" s="9" t="s">
        <v>19</v>
      </c>
      <c r="L58" s="4" t="s">
        <v>19</v>
      </c>
      <c r="M58" s="4" t="s">
        <v>19</v>
      </c>
      <c r="N58" s="4" t="s">
        <v>19</v>
      </c>
    </row>
    <row r="59" customFormat="false" ht="12.8" hidden="false" customHeight="false" outlineLevel="0" collapsed="false">
      <c r="A59" s="5" t="n">
        <v>37719</v>
      </c>
      <c r="B59" s="6" t="n">
        <f aca="false">YEAR(A59)</f>
        <v>2003</v>
      </c>
      <c r="C59" s="7" t="n">
        <v>945</v>
      </c>
      <c r="D59" s="8" t="n">
        <f aca="false">AVERAGE($C55:$C59)</f>
        <v>951.2</v>
      </c>
      <c r="E59" s="8" t="n">
        <f aca="false">AVERAGE($C35:$C59)</f>
        <v>942.84</v>
      </c>
      <c r="F59" s="8" t="s">
        <v>19</v>
      </c>
      <c r="G59" s="4" t="s">
        <v>19</v>
      </c>
      <c r="H59" s="4" t="s">
        <v>19</v>
      </c>
      <c r="I59" s="4" t="s">
        <v>19</v>
      </c>
      <c r="J59" s="4" t="s">
        <v>19</v>
      </c>
      <c r="K59" s="9" t="s">
        <v>19</v>
      </c>
      <c r="L59" s="4" t="s">
        <v>19</v>
      </c>
      <c r="M59" s="4" t="s">
        <v>19</v>
      </c>
      <c r="N59" s="4" t="s">
        <v>19</v>
      </c>
    </row>
    <row r="60" customFormat="false" ht="12.8" hidden="false" customHeight="false" outlineLevel="0" collapsed="false">
      <c r="A60" s="5" t="n">
        <v>37720</v>
      </c>
      <c r="B60" s="6" t="n">
        <f aca="false">YEAR(A60)</f>
        <v>2003</v>
      </c>
      <c r="C60" s="7" t="n">
        <v>955</v>
      </c>
      <c r="D60" s="8" t="n">
        <f aca="false">AVERAGE($C56:$C60)</f>
        <v>958.6</v>
      </c>
      <c r="E60" s="8" t="n">
        <f aca="false">AVERAGE($C36:$C60)</f>
        <v>943.6</v>
      </c>
      <c r="F60" s="8" t="s">
        <v>19</v>
      </c>
      <c r="G60" s="4" t="s">
        <v>19</v>
      </c>
      <c r="H60" s="4" t="s">
        <v>19</v>
      </c>
      <c r="I60" s="4" t="s">
        <v>19</v>
      </c>
      <c r="J60" s="4" t="s">
        <v>19</v>
      </c>
      <c r="K60" s="9" t="s">
        <v>19</v>
      </c>
      <c r="L60" s="4" t="s">
        <v>19</v>
      </c>
      <c r="M60" s="4" t="s">
        <v>19</v>
      </c>
      <c r="N60" s="4" t="s">
        <v>19</v>
      </c>
    </row>
    <row r="61" customFormat="false" ht="12.8" hidden="false" customHeight="false" outlineLevel="0" collapsed="false">
      <c r="A61" s="5" t="n">
        <v>37721</v>
      </c>
      <c r="B61" s="6" t="n">
        <f aca="false">YEAR(A61)</f>
        <v>2003</v>
      </c>
      <c r="C61" s="7" t="n">
        <v>934</v>
      </c>
      <c r="D61" s="8" t="n">
        <f aca="false">AVERAGE($C57:$C61)</f>
        <v>954.2</v>
      </c>
      <c r="E61" s="8" t="n">
        <f aca="false">AVERAGE($C37:$C61)</f>
        <v>944.6</v>
      </c>
      <c r="F61" s="8" t="s">
        <v>19</v>
      </c>
      <c r="G61" s="4" t="s">
        <v>19</v>
      </c>
      <c r="H61" s="4" t="s">
        <v>19</v>
      </c>
      <c r="I61" s="4" t="s">
        <v>19</v>
      </c>
      <c r="J61" s="4" t="s">
        <v>19</v>
      </c>
      <c r="K61" s="9" t="s">
        <v>19</v>
      </c>
      <c r="L61" s="4" t="s">
        <v>19</v>
      </c>
      <c r="M61" s="4" t="s">
        <v>19</v>
      </c>
      <c r="N61" s="4" t="s">
        <v>19</v>
      </c>
    </row>
    <row r="62" customFormat="false" ht="12.8" hidden="false" customHeight="false" outlineLevel="0" collapsed="false">
      <c r="A62" s="5" t="n">
        <v>37722</v>
      </c>
      <c r="B62" s="6" t="n">
        <f aca="false">YEAR(A62)</f>
        <v>2003</v>
      </c>
      <c r="C62" s="7" t="n">
        <v>884</v>
      </c>
      <c r="D62" s="8" t="n">
        <f aca="false">AVERAGE($C58:$C62)</f>
        <v>938.2</v>
      </c>
      <c r="E62" s="8" t="n">
        <f aca="false">AVERAGE($C38:$C62)</f>
        <v>944.88</v>
      </c>
      <c r="F62" s="8" t="s">
        <v>19</v>
      </c>
      <c r="G62" s="4" t="s">
        <v>19</v>
      </c>
      <c r="H62" s="4" t="s">
        <v>19</v>
      </c>
      <c r="I62" s="4" t="s">
        <v>19</v>
      </c>
      <c r="J62" s="4" t="s">
        <v>19</v>
      </c>
      <c r="K62" s="9" t="s">
        <v>19</v>
      </c>
      <c r="L62" s="4" t="s">
        <v>19</v>
      </c>
      <c r="M62" s="4" t="s">
        <v>19</v>
      </c>
      <c r="N62" s="4" t="s">
        <v>19</v>
      </c>
    </row>
    <row r="63" customFormat="false" ht="12.8" hidden="false" customHeight="false" outlineLevel="0" collapsed="false">
      <c r="A63" s="5" t="n">
        <v>37725</v>
      </c>
      <c r="B63" s="6" t="n">
        <f aca="false">YEAR(A63)</f>
        <v>2003</v>
      </c>
      <c r="C63" s="7" t="n">
        <v>920</v>
      </c>
      <c r="D63" s="8" t="n">
        <f aca="false">AVERAGE($C59:$C63)</f>
        <v>927.6</v>
      </c>
      <c r="E63" s="8" t="n">
        <f aca="false">AVERAGE($C39:$C63)</f>
        <v>945.72</v>
      </c>
      <c r="F63" s="8" t="s">
        <v>19</v>
      </c>
      <c r="G63" s="4" t="s">
        <v>19</v>
      </c>
      <c r="H63" s="4" t="s">
        <v>19</v>
      </c>
      <c r="I63" s="4" t="s">
        <v>19</v>
      </c>
      <c r="J63" s="4" t="s">
        <v>19</v>
      </c>
      <c r="K63" s="9" t="s">
        <v>19</v>
      </c>
      <c r="L63" s="4" t="s">
        <v>19</v>
      </c>
      <c r="M63" s="4" t="s">
        <v>19</v>
      </c>
      <c r="N63" s="4" t="s">
        <v>19</v>
      </c>
    </row>
    <row r="64" customFormat="false" ht="12.8" hidden="false" customHeight="false" outlineLevel="0" collapsed="false">
      <c r="A64" s="5" t="n">
        <v>37726</v>
      </c>
      <c r="B64" s="6" t="n">
        <f aca="false">YEAR(A64)</f>
        <v>2003</v>
      </c>
      <c r="C64" s="7" t="n">
        <v>944</v>
      </c>
      <c r="D64" s="8" t="n">
        <f aca="false">AVERAGE($C60:$C64)</f>
        <v>927.4</v>
      </c>
      <c r="E64" s="8" t="n">
        <f aca="false">AVERAGE($C40:$C64)</f>
        <v>947.28</v>
      </c>
      <c r="F64" s="8" t="s">
        <v>19</v>
      </c>
      <c r="G64" s="4" t="s">
        <v>19</v>
      </c>
      <c r="H64" s="4" t="s">
        <v>19</v>
      </c>
      <c r="I64" s="4" t="s">
        <v>19</v>
      </c>
      <c r="J64" s="4" t="s">
        <v>19</v>
      </c>
      <c r="K64" s="9" t="s">
        <v>19</v>
      </c>
      <c r="L64" s="4" t="s">
        <v>19</v>
      </c>
      <c r="M64" s="4" t="s">
        <v>19</v>
      </c>
      <c r="N64" s="4" t="s">
        <v>19</v>
      </c>
    </row>
    <row r="65" customFormat="false" ht="12.8" hidden="false" customHeight="false" outlineLevel="0" collapsed="false">
      <c r="A65" s="5" t="n">
        <v>37727</v>
      </c>
      <c r="B65" s="6" t="n">
        <f aca="false">YEAR(A65)</f>
        <v>2003</v>
      </c>
      <c r="C65" s="7" t="n">
        <v>947</v>
      </c>
      <c r="D65" s="8" t="n">
        <f aca="false">AVERAGE($C61:$C65)</f>
        <v>925.8</v>
      </c>
      <c r="E65" s="8" t="n">
        <f aca="false">AVERAGE($C41:$C65)</f>
        <v>950.92</v>
      </c>
      <c r="F65" s="8" t="s">
        <v>19</v>
      </c>
      <c r="G65" s="4" t="s">
        <v>19</v>
      </c>
      <c r="H65" s="4" t="s">
        <v>19</v>
      </c>
      <c r="I65" s="4" t="s">
        <v>19</v>
      </c>
      <c r="J65" s="4" t="s">
        <v>19</v>
      </c>
      <c r="K65" s="9" t="s">
        <v>19</v>
      </c>
      <c r="L65" s="4" t="s">
        <v>19</v>
      </c>
      <c r="M65" s="4" t="s">
        <v>19</v>
      </c>
      <c r="N65" s="4" t="s">
        <v>19</v>
      </c>
    </row>
    <row r="66" customFormat="false" ht="12.8" hidden="false" customHeight="false" outlineLevel="0" collapsed="false">
      <c r="A66" s="5" t="n">
        <v>37728</v>
      </c>
      <c r="B66" s="6" t="n">
        <f aca="false">YEAR(A66)</f>
        <v>2003</v>
      </c>
      <c r="C66" s="7" t="n">
        <v>964</v>
      </c>
      <c r="D66" s="8" t="n">
        <f aca="false">AVERAGE($C62:$C66)</f>
        <v>931.8</v>
      </c>
      <c r="E66" s="8" t="n">
        <f aca="false">AVERAGE($C42:$C66)</f>
        <v>954.2</v>
      </c>
      <c r="F66" s="8" t="s">
        <v>19</v>
      </c>
      <c r="G66" s="4" t="s">
        <v>19</v>
      </c>
      <c r="H66" s="4" t="s">
        <v>19</v>
      </c>
      <c r="I66" s="4" t="s">
        <v>19</v>
      </c>
      <c r="J66" s="4" t="s">
        <v>19</v>
      </c>
      <c r="K66" s="9" t="s">
        <v>19</v>
      </c>
      <c r="L66" s="4" t="s">
        <v>19</v>
      </c>
      <c r="M66" s="4" t="s">
        <v>19</v>
      </c>
      <c r="N66" s="4" t="s">
        <v>19</v>
      </c>
    </row>
    <row r="67" customFormat="false" ht="12.8" hidden="false" customHeight="false" outlineLevel="0" collapsed="false">
      <c r="A67" s="5" t="n">
        <v>37729</v>
      </c>
      <c r="B67" s="6" t="n">
        <f aca="false">YEAR(A67)</f>
        <v>2003</v>
      </c>
      <c r="C67" s="7" t="n">
        <v>950</v>
      </c>
      <c r="D67" s="8" t="n">
        <f aca="false">AVERAGE($C63:$C67)</f>
        <v>945</v>
      </c>
      <c r="E67" s="8" t="n">
        <f aca="false">AVERAGE($C43:$C67)</f>
        <v>955.8</v>
      </c>
      <c r="F67" s="8" t="s">
        <v>19</v>
      </c>
      <c r="G67" s="4" t="s">
        <v>19</v>
      </c>
      <c r="H67" s="4" t="s">
        <v>19</v>
      </c>
      <c r="I67" s="4" t="s">
        <v>19</v>
      </c>
      <c r="J67" s="4" t="s">
        <v>19</v>
      </c>
      <c r="K67" s="9" t="s">
        <v>19</v>
      </c>
      <c r="L67" s="4" t="s">
        <v>19</v>
      </c>
      <c r="M67" s="4" t="s">
        <v>19</v>
      </c>
      <c r="N67" s="4" t="s">
        <v>19</v>
      </c>
    </row>
    <row r="68" customFormat="false" ht="12.8" hidden="false" customHeight="false" outlineLevel="0" collapsed="false">
      <c r="A68" s="5" t="n">
        <v>37732</v>
      </c>
      <c r="B68" s="6" t="n">
        <f aca="false">YEAR(A68)</f>
        <v>2003</v>
      </c>
      <c r="C68" s="7" t="n">
        <v>959</v>
      </c>
      <c r="D68" s="8" t="n">
        <f aca="false">AVERAGE($C64:$C68)</f>
        <v>952.8</v>
      </c>
      <c r="E68" s="8" t="n">
        <f aca="false">AVERAGE($C44:$C68)</f>
        <v>956.72</v>
      </c>
      <c r="F68" s="8" t="s">
        <v>19</v>
      </c>
      <c r="G68" s="4" t="s">
        <v>19</v>
      </c>
      <c r="H68" s="4" t="s">
        <v>19</v>
      </c>
      <c r="I68" s="4" t="s">
        <v>19</v>
      </c>
      <c r="J68" s="4" t="s">
        <v>19</v>
      </c>
      <c r="K68" s="9" t="s">
        <v>19</v>
      </c>
      <c r="L68" s="4" t="s">
        <v>19</v>
      </c>
      <c r="M68" s="4" t="s">
        <v>19</v>
      </c>
      <c r="N68" s="4" t="s">
        <v>19</v>
      </c>
    </row>
    <row r="69" customFormat="false" ht="12.8" hidden="false" customHeight="false" outlineLevel="0" collapsed="false">
      <c r="A69" s="5" t="n">
        <v>37733</v>
      </c>
      <c r="B69" s="6" t="n">
        <f aca="false">YEAR(A69)</f>
        <v>2003</v>
      </c>
      <c r="C69" s="7" t="n">
        <v>932</v>
      </c>
      <c r="D69" s="8" t="n">
        <f aca="false">AVERAGE($C65:$C69)</f>
        <v>950.4</v>
      </c>
      <c r="E69" s="8" t="n">
        <f aca="false">AVERAGE($C45:$C69)</f>
        <v>955.92</v>
      </c>
      <c r="F69" s="8" t="s">
        <v>19</v>
      </c>
      <c r="G69" s="4" t="s">
        <v>19</v>
      </c>
      <c r="H69" s="4" t="s">
        <v>19</v>
      </c>
      <c r="I69" s="4" t="s">
        <v>19</v>
      </c>
      <c r="J69" s="4" t="s">
        <v>19</v>
      </c>
      <c r="K69" s="9" t="s">
        <v>19</v>
      </c>
      <c r="L69" s="4" t="s">
        <v>19</v>
      </c>
      <c r="M69" s="4" t="s">
        <v>19</v>
      </c>
      <c r="N69" s="4" t="s">
        <v>19</v>
      </c>
    </row>
    <row r="70" customFormat="false" ht="12.8" hidden="false" customHeight="false" outlineLevel="0" collapsed="false">
      <c r="A70" s="5" t="n">
        <v>37734</v>
      </c>
      <c r="B70" s="6" t="n">
        <f aca="false">YEAR(A70)</f>
        <v>2003</v>
      </c>
      <c r="C70" s="7" t="n">
        <v>907</v>
      </c>
      <c r="D70" s="8" t="n">
        <f aca="false">AVERAGE($C66:$C70)</f>
        <v>942.4</v>
      </c>
      <c r="E70" s="8" t="n">
        <f aca="false">AVERAGE($C46:$C70)</f>
        <v>953.6</v>
      </c>
      <c r="F70" s="8" t="s">
        <v>19</v>
      </c>
      <c r="G70" s="4" t="s">
        <v>19</v>
      </c>
      <c r="H70" s="4" t="s">
        <v>19</v>
      </c>
      <c r="I70" s="4" t="s">
        <v>19</v>
      </c>
      <c r="J70" s="4" t="s">
        <v>19</v>
      </c>
      <c r="K70" s="9" t="s">
        <v>19</v>
      </c>
      <c r="L70" s="4" t="s">
        <v>19</v>
      </c>
      <c r="M70" s="4" t="s">
        <v>19</v>
      </c>
      <c r="N70" s="4" t="s">
        <v>19</v>
      </c>
    </row>
    <row r="71" customFormat="false" ht="12.8" hidden="false" customHeight="false" outlineLevel="0" collapsed="false">
      <c r="A71" s="5" t="n">
        <v>37735</v>
      </c>
      <c r="B71" s="6" t="n">
        <f aca="false">YEAR(A71)</f>
        <v>2003</v>
      </c>
      <c r="C71" s="7" t="n">
        <v>890</v>
      </c>
      <c r="D71" s="8" t="n">
        <f aca="false">AVERAGE($C67:$C71)</f>
        <v>927.6</v>
      </c>
      <c r="E71" s="8" t="n">
        <f aca="false">AVERAGE($C47:$C71)</f>
        <v>950.64</v>
      </c>
      <c r="F71" s="8" t="s">
        <v>19</v>
      </c>
      <c r="G71" s="4" t="s">
        <v>19</v>
      </c>
      <c r="H71" s="4" t="s">
        <v>19</v>
      </c>
      <c r="I71" s="4" t="s">
        <v>19</v>
      </c>
      <c r="J71" s="4" t="s">
        <v>19</v>
      </c>
      <c r="K71" s="9" t="s">
        <v>19</v>
      </c>
      <c r="L71" s="4" t="s">
        <v>19</v>
      </c>
      <c r="M71" s="4" t="s">
        <v>19</v>
      </c>
      <c r="N71" s="4" t="s">
        <v>19</v>
      </c>
    </row>
    <row r="72" customFormat="false" ht="12.8" hidden="false" customHeight="false" outlineLevel="0" collapsed="false">
      <c r="A72" s="5" t="n">
        <v>37736</v>
      </c>
      <c r="B72" s="6" t="n">
        <f aca="false">YEAR(A72)</f>
        <v>2003</v>
      </c>
      <c r="C72" s="7" t="n">
        <v>867</v>
      </c>
      <c r="D72" s="8" t="n">
        <f aca="false">AVERAGE($C68:$C72)</f>
        <v>911</v>
      </c>
      <c r="E72" s="8" t="n">
        <f aca="false">AVERAGE($C48:$C72)</f>
        <v>945.92</v>
      </c>
      <c r="F72" s="8" t="s">
        <v>19</v>
      </c>
      <c r="G72" s="4" t="s">
        <v>19</v>
      </c>
      <c r="H72" s="4" t="s">
        <v>19</v>
      </c>
      <c r="I72" s="4" t="s">
        <v>19</v>
      </c>
      <c r="J72" s="4" t="s">
        <v>19</v>
      </c>
      <c r="K72" s="9" t="s">
        <v>19</v>
      </c>
      <c r="L72" s="4" t="s">
        <v>19</v>
      </c>
      <c r="M72" s="4" t="s">
        <v>19</v>
      </c>
      <c r="N72" s="4" t="s">
        <v>19</v>
      </c>
    </row>
    <row r="73" customFormat="false" ht="12.8" hidden="false" customHeight="false" outlineLevel="0" collapsed="false">
      <c r="A73" s="5" t="n">
        <v>37739</v>
      </c>
      <c r="B73" s="6" t="n">
        <f aca="false">YEAR(A73)</f>
        <v>2003</v>
      </c>
      <c r="C73" s="7" t="n">
        <v>853</v>
      </c>
      <c r="D73" s="8" t="n">
        <f aca="false">AVERAGE($C69:$C73)</f>
        <v>889.8</v>
      </c>
      <c r="E73" s="8" t="n">
        <f aca="false">AVERAGE($C49:$C73)</f>
        <v>939.48</v>
      </c>
      <c r="F73" s="8" t="s">
        <v>19</v>
      </c>
      <c r="G73" s="4" t="s">
        <v>19</v>
      </c>
      <c r="H73" s="4" t="s">
        <v>19</v>
      </c>
      <c r="I73" s="4" t="s">
        <v>19</v>
      </c>
      <c r="J73" s="4" t="s">
        <v>19</v>
      </c>
      <c r="K73" s="9" t="s">
        <v>19</v>
      </c>
      <c r="L73" s="4" t="s">
        <v>19</v>
      </c>
      <c r="M73" s="4" t="s">
        <v>19</v>
      </c>
      <c r="N73" s="4" t="s">
        <v>19</v>
      </c>
    </row>
    <row r="74" customFormat="false" ht="12.8" hidden="false" customHeight="false" outlineLevel="0" collapsed="false">
      <c r="A74" s="5" t="n">
        <v>37741</v>
      </c>
      <c r="B74" s="6" t="n">
        <f aca="false">YEAR(A74)</f>
        <v>2003</v>
      </c>
      <c r="C74" s="7" t="n">
        <v>919</v>
      </c>
      <c r="D74" s="8" t="n">
        <f aca="false">AVERAGE($C70:$C74)</f>
        <v>887.2</v>
      </c>
      <c r="E74" s="8" t="n">
        <f aca="false">AVERAGE($C50:$C74)</f>
        <v>937.4</v>
      </c>
      <c r="F74" s="8" t="s">
        <v>19</v>
      </c>
      <c r="G74" s="4" t="s">
        <v>19</v>
      </c>
      <c r="H74" s="4" t="s">
        <v>19</v>
      </c>
      <c r="I74" s="4" t="s">
        <v>19</v>
      </c>
      <c r="J74" s="4" t="s">
        <v>19</v>
      </c>
      <c r="K74" s="9" t="s">
        <v>19</v>
      </c>
      <c r="L74" s="4" t="s">
        <v>19</v>
      </c>
      <c r="M74" s="4" t="s">
        <v>19</v>
      </c>
      <c r="N74" s="4" t="s">
        <v>19</v>
      </c>
    </row>
    <row r="75" customFormat="false" ht="12.8" hidden="false" customHeight="false" outlineLevel="0" collapsed="false">
      <c r="A75" s="5" t="n">
        <v>37742</v>
      </c>
      <c r="B75" s="6" t="n">
        <f aca="false">YEAR(A75)</f>
        <v>2003</v>
      </c>
      <c r="C75" s="7" t="n">
        <v>895</v>
      </c>
      <c r="D75" s="8" t="n">
        <f aca="false">AVERAGE($C71:$C75)</f>
        <v>884.8</v>
      </c>
      <c r="E75" s="8" t="n">
        <f aca="false">AVERAGE($C51:$C75)</f>
        <v>933.72</v>
      </c>
      <c r="F75" s="8" t="s">
        <v>19</v>
      </c>
      <c r="G75" s="4" t="s">
        <v>19</v>
      </c>
      <c r="H75" s="4" t="s">
        <v>19</v>
      </c>
      <c r="I75" s="4" t="s">
        <v>19</v>
      </c>
      <c r="J75" s="4" t="s">
        <v>19</v>
      </c>
      <c r="K75" s="9" t="s">
        <v>19</v>
      </c>
      <c r="L75" s="4" t="s">
        <v>19</v>
      </c>
      <c r="M75" s="4" t="s">
        <v>19</v>
      </c>
      <c r="N75" s="4" t="s">
        <v>19</v>
      </c>
    </row>
    <row r="76" customFormat="false" ht="12.8" hidden="false" customHeight="false" outlineLevel="0" collapsed="false">
      <c r="A76" s="5" t="n">
        <v>37743</v>
      </c>
      <c r="B76" s="6" t="n">
        <f aca="false">YEAR(A76)</f>
        <v>2003</v>
      </c>
      <c r="C76" s="7" t="n">
        <v>903</v>
      </c>
      <c r="D76" s="8" t="n">
        <f aca="false">AVERAGE($C72:$C76)</f>
        <v>887.4</v>
      </c>
      <c r="E76" s="8" t="n">
        <f aca="false">AVERAGE($C52:$C76)</f>
        <v>930.6</v>
      </c>
      <c r="F76" s="8" t="n">
        <f aca="false">AVERAGE($C2:$C76)</f>
        <v>962.466666666667</v>
      </c>
      <c r="G76" s="4" t="n">
        <f aca="false">IF(  AND(  F76 &lt; E76,  E76 &lt; D76  ),  1,  0  )</f>
        <v>0</v>
      </c>
      <c r="H76" s="12" t="n">
        <f aca="false">IF(  AND(  1 = G76,  OR(  0 = $K76,  2 = $K76  )  ),  $C76,  IF(  AND(  NOT(  "-" = H75  ),  0 &lt; H75  ),  H75,  0  )  )</f>
        <v>0</v>
      </c>
      <c r="I76" s="4" t="n">
        <f aca="false">IF(  AND(  D76 &lt; E76,  E76 &lt; F76  ),  1,  0  )</f>
        <v>1</v>
      </c>
      <c r="J76" s="12" t="n">
        <f aca="false">IF(  AND(  1 = I76,  OR(  0 = $K76,  1 = $K76  )  ),  $C76,  IF(  AND(  NOT(  "-" = J75  ),  0 &lt; J75  ),  J75,  0  )  )</f>
        <v>903</v>
      </c>
      <c r="K76" s="13" t="n">
        <f aca="false">IF(  1 = G75,  1,  IF(  1 = I75,  2,  IF(  OR(  "-" = K75,  1 = M75),  0,  K75  )  )  )</f>
        <v>0</v>
      </c>
      <c r="L76" s="12" t="n">
        <f aca="false">IF(  AND(  1 = K76,  1 = M76  ),  (C76 - H76) * 100,  IF(  AND( 2 = K76,  1 = M76  ),  (J76 - C76) * 100,  0  )  )</f>
        <v>0</v>
      </c>
      <c r="M76" s="6" t="n">
        <f aca="false">IF(  OR(  AND(  1 = K76,  1 = I76  ),  AND(  2 =K76,  1 = G76  )  ),  1,  0  )</f>
        <v>0</v>
      </c>
      <c r="N76" s="0" t="n">
        <f aca="false">IF(  AND(  1 = M76,  0 &lt; L76  ),  1,  0  )</f>
        <v>0</v>
      </c>
    </row>
    <row r="77" customFormat="false" ht="12.8" hidden="false" customHeight="false" outlineLevel="0" collapsed="false">
      <c r="A77" s="5" t="n">
        <v>37747</v>
      </c>
      <c r="B77" s="6" t="n">
        <f aca="false">YEAR(A77)</f>
        <v>2003</v>
      </c>
      <c r="C77" s="7" t="n">
        <v>945</v>
      </c>
      <c r="D77" s="8" t="n">
        <f aca="false">AVERAGE($C73:$C77)</f>
        <v>903</v>
      </c>
      <c r="E77" s="8" t="n">
        <f aca="false">AVERAGE($C53:$C77)</f>
        <v>929.28</v>
      </c>
      <c r="F77" s="8" t="n">
        <f aca="false">AVERAGE($C3:$C77)</f>
        <v>960.72</v>
      </c>
      <c r="G77" s="4" t="n">
        <f aca="false">IF(  AND(  F77 &lt; E77,  E77 &lt; D77  ),  1,  0  )</f>
        <v>0</v>
      </c>
      <c r="H77" s="12" t="n">
        <f aca="false">IF(  AND(  1 = G77,  OR(  0 = $K77,  2 = $K77  )  ),  $C77,  IF(  AND(  NOT(  "-" = H76  ),  0 &lt; H76  ),  H76,  0  )  )</f>
        <v>0</v>
      </c>
      <c r="I77" s="4" t="n">
        <f aca="false">IF(  AND(  D77 &lt; E77,  E77 &lt; F77  ),  1,  0  )</f>
        <v>1</v>
      </c>
      <c r="J77" s="12" t="n">
        <f aca="false">IF(  AND(  1 = I77,  OR(  0 = $K77,  1 = $K77  )  ),  $C77,  IF(  AND(  NOT(  "-" = J76  ),  0 &lt; J76  ),  J76,  0  )  )</f>
        <v>903</v>
      </c>
      <c r="K77" s="13" t="n">
        <f aca="false">IF(  1 = G76,  1,  IF(  1 = I76,  2,  IF(  OR(  "-" = K76,  1 = M76),  0,  K76  )  )  )</f>
        <v>2</v>
      </c>
      <c r="L77" s="12" t="n">
        <f aca="false">IF(  AND(  1 = K77,  1 = M77  ),  (C77 - H77) * 100,  IF(  AND( 2 = K77,  1 = M77  ),  (J77 - C77) * 100,  0  )  )</f>
        <v>0</v>
      </c>
      <c r="M77" s="6" t="n">
        <f aca="false">IF(  OR(  AND(  1 = K77,  1 = I77  ),  AND(  2 =K77,  1 = G77  )  ),  1,  0  )</f>
        <v>0</v>
      </c>
      <c r="N77" s="0" t="n">
        <f aca="false">IF(  AND(  1 = M77,  0 &lt; L77  ),  1,  0  )</f>
        <v>0</v>
      </c>
    </row>
    <row r="78" customFormat="false" ht="12.8" hidden="false" customHeight="false" outlineLevel="0" collapsed="false">
      <c r="A78" s="5" t="n">
        <v>37748</v>
      </c>
      <c r="B78" s="6" t="n">
        <f aca="false">YEAR(A78)</f>
        <v>2003</v>
      </c>
      <c r="C78" s="7" t="n">
        <v>942</v>
      </c>
      <c r="D78" s="8" t="n">
        <f aca="false">AVERAGE($C74:$C78)</f>
        <v>920.8</v>
      </c>
      <c r="E78" s="8" t="n">
        <f aca="false">AVERAGE($C54:$C78)</f>
        <v>928.32</v>
      </c>
      <c r="F78" s="8" t="n">
        <f aca="false">AVERAGE($C4:$C78)</f>
        <v>958.893333333333</v>
      </c>
      <c r="G78" s="4" t="n">
        <f aca="false">IF(  AND(  F78 &lt; E78,  E78 &lt; D78  ),  1,  0  )</f>
        <v>0</v>
      </c>
      <c r="H78" s="12" t="n">
        <f aca="false">IF(  AND(  1 = G78,  OR(  0 = $K78,  2 = $K78  )  ),  $C78,  IF(  AND(  NOT(  "-" = H77  ),  0 &lt; H77  ),  H77,  0  )  )</f>
        <v>0</v>
      </c>
      <c r="I78" s="4" t="n">
        <f aca="false">IF(  AND(  D78 &lt; E78,  E78 &lt; F78  ),  1,  0  )</f>
        <v>1</v>
      </c>
      <c r="J78" s="12" t="n">
        <f aca="false">IF(  AND(  1 = I78,  OR(  0 = $K78,  1 = $K78  )  ),  $C78,  IF(  AND(  NOT(  "-" = J77  ),  0 &lt; J77  ),  J77,  0  )  )</f>
        <v>903</v>
      </c>
      <c r="K78" s="13" t="n">
        <f aca="false">IF(  1 = G77,  1,  IF(  1 = I77,  2,  IF(  OR(  "-" = K77,  1 = M77),  0,  K77  )  )  )</f>
        <v>2</v>
      </c>
      <c r="L78" s="12" t="n">
        <f aca="false">IF(  AND(  1 = K78,  1 = M78  ),  (C78 - H78) * 100,  IF(  AND( 2 = K78,  1 = M78  ),  (J78 - C78) * 100,  0  )  )</f>
        <v>0</v>
      </c>
      <c r="M78" s="6" t="n">
        <f aca="false">IF(  OR(  AND(  1 = K78,  1 = I78  ),  AND(  2 =K78,  1 = G78  )  ),  1,  0  )</f>
        <v>0</v>
      </c>
      <c r="N78" s="0" t="n">
        <f aca="false">IF(  AND(  1 = M78,  0 &lt; L78  ),  1,  0  )</f>
        <v>0</v>
      </c>
    </row>
    <row r="79" customFormat="false" ht="12.8" hidden="false" customHeight="false" outlineLevel="0" collapsed="false">
      <c r="A79" s="5" t="n">
        <v>37749</v>
      </c>
      <c r="B79" s="6" t="n">
        <f aca="false">YEAR(A79)</f>
        <v>2003</v>
      </c>
      <c r="C79" s="7" t="n">
        <v>939</v>
      </c>
      <c r="D79" s="8" t="n">
        <f aca="false">AVERAGE($C75:$C79)</f>
        <v>924.8</v>
      </c>
      <c r="E79" s="8" t="n">
        <f aca="false">AVERAGE($C55:$C79)</f>
        <v>928.2</v>
      </c>
      <c r="F79" s="8" t="n">
        <f aca="false">AVERAGE($C5:$C79)</f>
        <v>957.293333333333</v>
      </c>
      <c r="G79" s="4" t="n">
        <f aca="false">IF(  AND(  F79 &lt; E79,  E79 &lt; D79  ),  1,  0  )</f>
        <v>0</v>
      </c>
      <c r="H79" s="12" t="n">
        <f aca="false">IF(  AND(  1 = G79,  OR(  0 = $K79,  2 = $K79  )  ),  $C79,  IF(  AND(  NOT(  "-" = H78  ),  0 &lt; H78  ),  H78,  0  )  )</f>
        <v>0</v>
      </c>
      <c r="I79" s="4" t="n">
        <f aca="false">IF(  AND(  D79 &lt; E79,  E79 &lt; F79  ),  1,  0  )</f>
        <v>1</v>
      </c>
      <c r="J79" s="12" t="n">
        <f aca="false">IF(  AND(  1 = I79,  OR(  0 = $K79,  1 = $K79  )  ),  $C79,  IF(  AND(  NOT(  "-" = J78  ),  0 &lt; J78  ),  J78,  0  )  )</f>
        <v>903</v>
      </c>
      <c r="K79" s="13" t="n">
        <f aca="false">IF(  1 = G78,  1,  IF(  1 = I78,  2,  IF(  OR(  "-" = K78,  1 = M78),  0,  K78  )  )  )</f>
        <v>2</v>
      </c>
      <c r="L79" s="12" t="n">
        <f aca="false">IF(  AND(  1 = K79,  1 = M79  ),  (C79 - H79) * 100,  IF(  AND( 2 = K79,  1 = M79  ),  (J79 - C79) * 100,  0  )  )</f>
        <v>0</v>
      </c>
      <c r="M79" s="6" t="n">
        <f aca="false">IF(  OR(  AND(  1 = K79,  1 = I79  ),  AND(  2 =K79,  1 = G79  )  ),  1,  0  )</f>
        <v>0</v>
      </c>
      <c r="N79" s="0" t="n">
        <f aca="false">IF(  AND(  1 = M79,  0 &lt; L79  ),  1,  0  )</f>
        <v>0</v>
      </c>
    </row>
    <row r="80" customFormat="false" ht="12.8" hidden="false" customHeight="false" outlineLevel="0" collapsed="false">
      <c r="A80" s="5" t="n">
        <v>37750</v>
      </c>
      <c r="B80" s="6" t="n">
        <f aca="false">YEAR(A80)</f>
        <v>2003</v>
      </c>
      <c r="C80" s="7" t="n">
        <v>950</v>
      </c>
      <c r="D80" s="8" t="n">
        <f aca="false">AVERAGE($C76:$C80)</f>
        <v>935.8</v>
      </c>
      <c r="E80" s="8" t="n">
        <f aca="false">AVERAGE($C56:$C80)</f>
        <v>929.48</v>
      </c>
      <c r="F80" s="8" t="n">
        <f aca="false">AVERAGE($C6:$C80)</f>
        <v>955.973333333333</v>
      </c>
      <c r="G80" s="4" t="n">
        <f aca="false">IF(  AND(  F80 &lt; E80,  E80 &lt; D80  ),  1,  0  )</f>
        <v>0</v>
      </c>
      <c r="H80" s="12" t="n">
        <f aca="false">IF(  AND(  1 = G80,  OR(  0 = $K80,  2 = $K80  )  ),  $C80,  IF(  AND(  NOT(  "-" = H79  ),  0 &lt; H79  ),  H79,  0  )  )</f>
        <v>0</v>
      </c>
      <c r="I80" s="4" t="n">
        <f aca="false">IF(  AND(  D80 &lt; E80,  E80 &lt; F80  ),  1,  0  )</f>
        <v>0</v>
      </c>
      <c r="J80" s="12" t="n">
        <f aca="false">IF(  AND(  1 = I80,  OR(  0 = $K80,  1 = $K80  )  ),  $C80,  IF(  AND(  NOT(  "-" = J79  ),  0 &lt; J79  ),  J79,  0  )  )</f>
        <v>903</v>
      </c>
      <c r="K80" s="13" t="n">
        <f aca="false">IF(  1 = G79,  1,  IF(  1 = I79,  2,  IF(  OR(  "-" = K79,  1 = M79),  0,  K79  )  )  )</f>
        <v>2</v>
      </c>
      <c r="L80" s="12" t="n">
        <f aca="false">IF(  AND(  1 = K80,  1 = M80  ),  (C80 - H80) * 100,  IF(  AND( 2 = K80,  1 = M80  ),  (J80 - C80) * 100,  0  )  )</f>
        <v>0</v>
      </c>
      <c r="M80" s="6" t="n">
        <f aca="false">IF(  OR(  AND(  1 = K80,  1 = I80  ),  AND(  2 =K80,  1 = G80  )  ),  1,  0  )</f>
        <v>0</v>
      </c>
      <c r="N80" s="0" t="n">
        <f aca="false">IF(  AND(  1 = M80,  0 &lt; L80  ),  1,  0  )</f>
        <v>0</v>
      </c>
    </row>
    <row r="81" customFormat="false" ht="12.8" hidden="false" customHeight="false" outlineLevel="0" collapsed="false">
      <c r="A81" s="5" t="n">
        <v>37753</v>
      </c>
      <c r="B81" s="6" t="n">
        <f aca="false">YEAR(A81)</f>
        <v>2003</v>
      </c>
      <c r="C81" s="7" t="n">
        <v>967</v>
      </c>
      <c r="D81" s="8" t="n">
        <f aca="false">AVERAGE($C77:$C81)</f>
        <v>948.6</v>
      </c>
      <c r="E81" s="8" t="n">
        <f aca="false">AVERAGE($C57:$C81)</f>
        <v>929.92</v>
      </c>
      <c r="F81" s="8" t="n">
        <f aca="false">AVERAGE($C7:$C81)</f>
        <v>954.533333333333</v>
      </c>
      <c r="G81" s="4" t="n">
        <f aca="false">IF(  AND(  F81 &lt; E81,  E81 &lt; D81  ),  1,  0  )</f>
        <v>0</v>
      </c>
      <c r="H81" s="12" t="n">
        <f aca="false">IF(  AND(  1 = G81,  OR(  0 = $K81,  2 = $K81  )  ),  $C81,  IF(  AND(  NOT(  "-" = H80  ),  0 &lt; H80  ),  H80,  0  )  )</f>
        <v>0</v>
      </c>
      <c r="I81" s="4" t="n">
        <f aca="false">IF(  AND(  D81 &lt; E81,  E81 &lt; F81  ),  1,  0  )</f>
        <v>0</v>
      </c>
      <c r="J81" s="12" t="n">
        <f aca="false">IF(  AND(  1 = I81,  OR(  0 = $K81,  1 = $K81  )  ),  $C81,  IF(  AND(  NOT(  "-" = J80  ),  0 &lt; J80  ),  J80,  0  )  )</f>
        <v>903</v>
      </c>
      <c r="K81" s="13" t="n">
        <f aca="false">IF(  1 = G80,  1,  IF(  1 = I80,  2,  IF(  OR(  "-" = K80,  1 = M80),  0,  K80  )  )  )</f>
        <v>2</v>
      </c>
      <c r="L81" s="12" t="n">
        <f aca="false">IF(  AND(  1 = K81,  1 = M81  ),  (C81 - H81) * 100,  IF(  AND( 2 = K81,  1 = M81  ),  (J81 - C81) * 100,  0  )  )</f>
        <v>0</v>
      </c>
      <c r="M81" s="6" t="n">
        <f aca="false">IF(  OR(  AND(  1 = K81,  1 = I81  ),  AND(  2 =K81,  1 = G81  )  ),  1,  0  )</f>
        <v>0</v>
      </c>
      <c r="N81" s="0" t="n">
        <f aca="false">IF(  AND(  1 = M81,  0 &lt; L81  ),  1,  0  )</f>
        <v>0</v>
      </c>
    </row>
    <row r="82" customFormat="false" ht="12.8" hidden="false" customHeight="false" outlineLevel="0" collapsed="false">
      <c r="A82" s="5" t="n">
        <v>37754</v>
      </c>
      <c r="B82" s="6" t="n">
        <f aca="false">YEAR(A82)</f>
        <v>2003</v>
      </c>
      <c r="C82" s="7" t="n">
        <v>956</v>
      </c>
      <c r="D82" s="8" t="n">
        <f aca="false">AVERAGE($C78:$C82)</f>
        <v>950.8</v>
      </c>
      <c r="E82" s="8" t="n">
        <f aca="false">AVERAGE($C58:$C82)</f>
        <v>929.6</v>
      </c>
      <c r="F82" s="8" t="n">
        <f aca="false">AVERAGE($C8:$C82)</f>
        <v>953.346666666667</v>
      </c>
      <c r="G82" s="4" t="n">
        <f aca="false">IF(  AND(  F82 &lt; E82,  E82 &lt; D82  ),  1,  0  )</f>
        <v>0</v>
      </c>
      <c r="H82" s="12" t="n">
        <f aca="false">IF(  AND(  1 = G82,  OR(  0 = $K82,  2 = $K82  )  ),  $C82,  IF(  AND(  NOT(  "-" = H81  ),  0 &lt; H81  ),  H81,  0  )  )</f>
        <v>0</v>
      </c>
      <c r="I82" s="4" t="n">
        <f aca="false">IF(  AND(  D82 &lt; E82,  E82 &lt; F82  ),  1,  0  )</f>
        <v>0</v>
      </c>
      <c r="J82" s="12" t="n">
        <f aca="false">IF(  AND(  1 = I82,  OR(  0 = $K82,  1 = $K82  )  ),  $C82,  IF(  AND(  NOT(  "-" = J81  ),  0 &lt; J81  ),  J81,  0  )  )</f>
        <v>903</v>
      </c>
      <c r="K82" s="13" t="n">
        <f aca="false">IF(  1 = G81,  1,  IF(  1 = I81,  2,  IF(  OR(  "-" = K81,  1 = M81),  0,  K81  )  )  )</f>
        <v>2</v>
      </c>
      <c r="L82" s="12" t="n">
        <f aca="false">IF(  AND(  1 = K82,  1 = M82  ),  (C82 - H82) * 100,  IF(  AND( 2 = K82,  1 = M82  ),  (J82 - C82) * 100,  0  )  )</f>
        <v>0</v>
      </c>
      <c r="M82" s="6" t="n">
        <f aca="false">IF(  OR(  AND(  1 = K82,  1 = I82  ),  AND(  2 =K82,  1 = G82  )  ),  1,  0  )</f>
        <v>0</v>
      </c>
      <c r="N82" s="0" t="n">
        <f aca="false">IF(  AND(  1 = M82,  0 &lt; L82  ),  1,  0  )</f>
        <v>0</v>
      </c>
    </row>
    <row r="83" customFormat="false" ht="12.8" hidden="false" customHeight="false" outlineLevel="0" collapsed="false">
      <c r="A83" s="5" t="n">
        <v>37755</v>
      </c>
      <c r="B83" s="6" t="n">
        <f aca="false">YEAR(A83)</f>
        <v>2003</v>
      </c>
      <c r="C83" s="7" t="n">
        <v>882</v>
      </c>
      <c r="D83" s="8" t="n">
        <f aca="false">AVERAGE($C79:$C83)</f>
        <v>938.8</v>
      </c>
      <c r="E83" s="8" t="n">
        <f aca="false">AVERAGE($C59:$C83)</f>
        <v>925.96</v>
      </c>
      <c r="F83" s="8" t="n">
        <f aca="false">AVERAGE($C9:$C83)</f>
        <v>950.76</v>
      </c>
      <c r="G83" s="4" t="n">
        <f aca="false">IF(  AND(  F83 &lt; E83,  E83 &lt; D83  ),  1,  0  )</f>
        <v>0</v>
      </c>
      <c r="H83" s="12" t="n">
        <f aca="false">IF(  AND(  1 = G83,  OR(  0 = $K83,  2 = $K83  )  ),  $C83,  IF(  AND(  NOT(  "-" = H82  ),  0 &lt; H82  ),  H82,  0  )  )</f>
        <v>0</v>
      </c>
      <c r="I83" s="4" t="n">
        <f aca="false">IF(  AND(  D83 &lt; E83,  E83 &lt; F83  ),  1,  0  )</f>
        <v>0</v>
      </c>
      <c r="J83" s="12" t="n">
        <f aca="false">IF(  AND(  1 = I83,  OR(  0 = $K83,  1 = $K83  )  ),  $C83,  IF(  AND(  NOT(  "-" = J82  ),  0 &lt; J82  ),  J82,  0  )  )</f>
        <v>903</v>
      </c>
      <c r="K83" s="13" t="n">
        <f aca="false">IF(  1 = G82,  1,  IF(  1 = I82,  2,  IF(  OR(  "-" = K82,  1 = M82),  0,  K82  )  )  )</f>
        <v>2</v>
      </c>
      <c r="L83" s="12" t="n">
        <f aca="false">IF(  AND(  1 = K83,  1 = M83  ),  (C83 - H83) * 100,  IF(  AND( 2 = K83,  1 = M83  ),  (J83 - C83) * 100,  0  )  )</f>
        <v>0</v>
      </c>
      <c r="M83" s="6" t="n">
        <f aca="false">IF(  OR(  AND(  1 = K83,  1 = I83  ),  AND(  2 =K83,  1 = G83  )  ),  1,  0  )</f>
        <v>0</v>
      </c>
      <c r="N83" s="0" t="n">
        <f aca="false">IF(  AND(  1 = M83,  0 &lt; L83  ),  1,  0  )</f>
        <v>0</v>
      </c>
    </row>
    <row r="84" customFormat="false" ht="12.8" hidden="false" customHeight="false" outlineLevel="0" collapsed="false">
      <c r="A84" s="5" t="n">
        <v>37756</v>
      </c>
      <c r="B84" s="6" t="n">
        <f aca="false">YEAR(A84)</f>
        <v>2003</v>
      </c>
      <c r="C84" s="7" t="n">
        <v>842</v>
      </c>
      <c r="D84" s="8" t="n">
        <f aca="false">AVERAGE($C80:$C84)</f>
        <v>919.4</v>
      </c>
      <c r="E84" s="8" t="n">
        <f aca="false">AVERAGE($C60:$C84)</f>
        <v>921.84</v>
      </c>
      <c r="F84" s="8" t="n">
        <f aca="false">AVERAGE($C10:$C84)</f>
        <v>947.786666666667</v>
      </c>
      <c r="G84" s="4" t="n">
        <f aca="false">IF(  AND(  F84 &lt; E84,  E84 &lt; D84  ),  1,  0  )</f>
        <v>0</v>
      </c>
      <c r="H84" s="12" t="n">
        <f aca="false">IF(  AND(  1 = G84,  OR(  0 = $K84,  2 = $K84  )  ),  $C84,  IF(  AND(  NOT(  "-" = H83  ),  0 &lt; H83  ),  H83,  0  )  )</f>
        <v>0</v>
      </c>
      <c r="I84" s="4" t="n">
        <f aca="false">IF(  AND(  D84 &lt; E84,  E84 &lt; F84  ),  1,  0  )</f>
        <v>1</v>
      </c>
      <c r="J84" s="12" t="n">
        <f aca="false">IF(  AND(  1 = I84,  OR(  0 = $K84,  1 = $K84  )  ),  $C84,  IF(  AND(  NOT(  "-" = J83  ),  0 &lt; J83  ),  J83,  0  )  )</f>
        <v>903</v>
      </c>
      <c r="K84" s="13" t="n">
        <f aca="false">IF(  1 = G83,  1,  IF(  1 = I83,  2,  IF(  OR(  "-" = K83,  1 = M83),  0,  K83  )  )  )</f>
        <v>2</v>
      </c>
      <c r="L84" s="12" t="n">
        <f aca="false">IF(  AND(  1 = K84,  1 = M84  ),  (C84 - H84) * 100,  IF(  AND( 2 = K84,  1 = M84  ),  (J84 - C84) * 100,  0  )  )</f>
        <v>0</v>
      </c>
      <c r="M84" s="6" t="n">
        <f aca="false">IF(  OR(  AND(  1 = K84,  1 = I84  ),  AND(  2 =K84,  1 = G84  )  ),  1,  0  )</f>
        <v>0</v>
      </c>
      <c r="N84" s="0" t="n">
        <f aca="false">IF(  AND(  1 = M84,  0 &lt; L84  ),  1,  0  )</f>
        <v>0</v>
      </c>
    </row>
    <row r="85" customFormat="false" ht="12.8" hidden="false" customHeight="false" outlineLevel="0" collapsed="false">
      <c r="A85" s="5" t="n">
        <v>37757</v>
      </c>
      <c r="B85" s="6" t="n">
        <f aca="false">YEAR(A85)</f>
        <v>2003</v>
      </c>
      <c r="C85" s="7" t="n">
        <v>836</v>
      </c>
      <c r="D85" s="8" t="n">
        <f aca="false">AVERAGE($C81:$C85)</f>
        <v>896.6</v>
      </c>
      <c r="E85" s="8" t="n">
        <f aca="false">AVERAGE($C61:$C85)</f>
        <v>917.08</v>
      </c>
      <c r="F85" s="8" t="n">
        <f aca="false">AVERAGE($C11:$C85)</f>
        <v>944.96</v>
      </c>
      <c r="G85" s="4" t="n">
        <f aca="false">IF(  AND(  F85 &lt; E85,  E85 &lt; D85  ),  1,  0  )</f>
        <v>0</v>
      </c>
      <c r="H85" s="12" t="n">
        <f aca="false">IF(  AND(  1 = G85,  OR(  0 = $K85,  2 = $K85  )  ),  $C85,  IF(  AND(  NOT(  "-" = H84  ),  0 &lt; H84  ),  H84,  0  )  )</f>
        <v>0</v>
      </c>
      <c r="I85" s="4" t="n">
        <f aca="false">IF(  AND(  D85 &lt; E85,  E85 &lt; F85  ),  1,  0  )</f>
        <v>1</v>
      </c>
      <c r="J85" s="12" t="n">
        <f aca="false">IF(  AND(  1 = I85,  OR(  0 = $K85,  1 = $K85  )  ),  $C85,  IF(  AND(  NOT(  "-" = J84  ),  0 &lt; J84  ),  J84,  0  )  )</f>
        <v>903</v>
      </c>
      <c r="K85" s="13" t="n">
        <f aca="false">IF(  1 = G84,  1,  IF(  1 = I84,  2,  IF(  OR(  "-" = K84,  1 = M84),  0,  K84  )  )  )</f>
        <v>2</v>
      </c>
      <c r="L85" s="12" t="n">
        <f aca="false">IF(  AND(  1 = K85,  1 = M85  ),  (C85 - H85) * 100,  IF(  AND( 2 = K85,  1 = M85  ),  (J85 - C85) * 100,  0  )  )</f>
        <v>0</v>
      </c>
      <c r="M85" s="6" t="n">
        <f aca="false">IF(  OR(  AND(  1 = K85,  1 = I85  ),  AND(  2 =K85,  1 = G85  )  ),  1,  0  )</f>
        <v>0</v>
      </c>
      <c r="N85" s="0" t="n">
        <f aca="false">IF(  AND(  1 = M85,  0 &lt; L85  ),  1,  0  )</f>
        <v>0</v>
      </c>
    </row>
    <row r="86" customFormat="false" ht="12.8" hidden="false" customHeight="false" outlineLevel="0" collapsed="false">
      <c r="A86" s="5" t="n">
        <v>37760</v>
      </c>
      <c r="B86" s="6" t="n">
        <f aca="false">YEAR(A86)</f>
        <v>2003</v>
      </c>
      <c r="C86" s="7" t="n">
        <v>806</v>
      </c>
      <c r="D86" s="8" t="n">
        <f aca="false">AVERAGE($C82:$C86)</f>
        <v>864.4</v>
      </c>
      <c r="E86" s="8" t="n">
        <f aca="false">AVERAGE($C62:$C86)</f>
        <v>911.96</v>
      </c>
      <c r="F86" s="8" t="n">
        <f aca="false">AVERAGE($C12:$C86)</f>
        <v>942.093333333333</v>
      </c>
      <c r="G86" s="4" t="n">
        <f aca="false">IF(  AND(  F86 &lt; E86,  E86 &lt; D86  ),  1,  0  )</f>
        <v>0</v>
      </c>
      <c r="H86" s="12" t="n">
        <f aca="false">IF(  AND(  1 = G86,  OR(  0 = $K86,  2 = $K86  )  ),  $C86,  IF(  AND(  NOT(  "-" = H85  ),  0 &lt; H85  ),  H85,  0  )  )</f>
        <v>0</v>
      </c>
      <c r="I86" s="4" t="n">
        <f aca="false">IF(  AND(  D86 &lt; E86,  E86 &lt; F86  ),  1,  0  )</f>
        <v>1</v>
      </c>
      <c r="J86" s="12" t="n">
        <f aca="false">IF(  AND(  1 = I86,  OR(  0 = $K86,  1 = $K86  )  ),  $C86,  IF(  AND(  NOT(  "-" = J85  ),  0 &lt; J85  ),  J85,  0  )  )</f>
        <v>903</v>
      </c>
      <c r="K86" s="13" t="n">
        <f aca="false">IF(  1 = G85,  1,  IF(  1 = I85,  2,  IF(  OR(  "-" = K85,  1 = M85),  0,  K85  )  )  )</f>
        <v>2</v>
      </c>
      <c r="L86" s="12" t="n">
        <f aca="false">IF(  AND(  1 = K86,  1 = M86  ),  (C86 - H86) * 100,  IF(  AND( 2 = K86,  1 = M86  ),  (J86 - C86) * 100,  0  )  )</f>
        <v>0</v>
      </c>
      <c r="M86" s="6" t="n">
        <f aca="false">IF(  OR(  AND(  1 = K86,  1 = I86  ),  AND(  2 =K86,  1 = G86  )  ),  1,  0  )</f>
        <v>0</v>
      </c>
      <c r="N86" s="0" t="n">
        <f aca="false">IF(  AND(  1 = M86,  0 &lt; L86  ),  1,  0  )</f>
        <v>0</v>
      </c>
    </row>
    <row r="87" customFormat="false" ht="12.8" hidden="false" customHeight="false" outlineLevel="0" collapsed="false">
      <c r="A87" s="5" t="n">
        <v>37761</v>
      </c>
      <c r="B87" s="6" t="n">
        <f aca="false">YEAR(A87)</f>
        <v>2003</v>
      </c>
      <c r="C87" s="7" t="n">
        <v>830</v>
      </c>
      <c r="D87" s="8" t="n">
        <f aca="false">AVERAGE($C83:$C87)</f>
        <v>839.2</v>
      </c>
      <c r="E87" s="8" t="n">
        <f aca="false">AVERAGE($C63:$C87)</f>
        <v>909.8</v>
      </c>
      <c r="F87" s="8" t="n">
        <f aca="false">AVERAGE($C13:$C87)</f>
        <v>939.76</v>
      </c>
      <c r="G87" s="4" t="n">
        <f aca="false">IF(  AND(  F87 &lt; E87,  E87 &lt; D87  ),  1,  0  )</f>
        <v>0</v>
      </c>
      <c r="H87" s="12" t="n">
        <f aca="false">IF(  AND(  1 = G87,  OR(  0 = $K87,  2 = $K87  )  ),  $C87,  IF(  AND(  NOT(  "-" = H86  ),  0 &lt; H86  ),  H86,  0  )  )</f>
        <v>0</v>
      </c>
      <c r="I87" s="4" t="n">
        <f aca="false">IF(  AND(  D87 &lt; E87,  E87 &lt; F87  ),  1,  0  )</f>
        <v>1</v>
      </c>
      <c r="J87" s="12" t="n">
        <f aca="false">IF(  AND(  1 = I87,  OR(  0 = $K87,  1 = $K87  )  ),  $C87,  IF(  AND(  NOT(  "-" = J86  ),  0 &lt; J86  ),  J86,  0  )  )</f>
        <v>903</v>
      </c>
      <c r="K87" s="13" t="n">
        <f aca="false">IF(  1 = G86,  1,  IF(  1 = I86,  2,  IF(  OR(  "-" = K86,  1 = M86),  0,  K86  )  )  )</f>
        <v>2</v>
      </c>
      <c r="L87" s="12" t="n">
        <f aca="false">IF(  AND(  1 = K87,  1 = M87  ),  (C87 - H87) * 100,  IF(  AND( 2 = K87,  1 = M87  ),  (J87 - C87) * 100,  0  )  )</f>
        <v>0</v>
      </c>
      <c r="M87" s="6" t="n">
        <f aca="false">IF(  OR(  AND(  1 = K87,  1 = I87  ),  AND(  2 =K87,  1 = G87  )  ),  1,  0  )</f>
        <v>0</v>
      </c>
      <c r="N87" s="0" t="n">
        <f aca="false">IF(  AND(  1 = M87,  0 &lt; L87  ),  1,  0  )</f>
        <v>0</v>
      </c>
    </row>
    <row r="88" customFormat="false" ht="12.8" hidden="false" customHeight="false" outlineLevel="0" collapsed="false">
      <c r="A88" s="5" t="n">
        <v>37762</v>
      </c>
      <c r="B88" s="6" t="n">
        <f aca="false">YEAR(A88)</f>
        <v>2003</v>
      </c>
      <c r="C88" s="7" t="n">
        <v>820</v>
      </c>
      <c r="D88" s="8" t="n">
        <f aca="false">AVERAGE($C84:$C88)</f>
        <v>826.8</v>
      </c>
      <c r="E88" s="8" t="n">
        <f aca="false">AVERAGE($C64:$C88)</f>
        <v>905.8</v>
      </c>
      <c r="F88" s="8" t="n">
        <f aca="false">AVERAGE($C14:$C88)</f>
        <v>938.053333333333</v>
      </c>
      <c r="G88" s="4" t="n">
        <f aca="false">IF(  AND(  F88 &lt; E88,  E88 &lt; D88  ),  1,  0  )</f>
        <v>0</v>
      </c>
      <c r="H88" s="12" t="n">
        <f aca="false">IF(  AND(  1 = G88,  OR(  0 = $K88,  2 = $K88  )  ),  $C88,  IF(  AND(  NOT(  "-" = H87  ),  0 &lt; H87  ),  H87,  0  )  )</f>
        <v>0</v>
      </c>
      <c r="I88" s="4" t="n">
        <f aca="false">IF(  AND(  D88 &lt; E88,  E88 &lt; F88  ),  1,  0  )</f>
        <v>1</v>
      </c>
      <c r="J88" s="12" t="n">
        <f aca="false">IF(  AND(  1 = I88,  OR(  0 = $K88,  1 = $K88  )  ),  $C88,  IF(  AND(  NOT(  "-" = J87  ),  0 &lt; J87  ),  J87,  0  )  )</f>
        <v>903</v>
      </c>
      <c r="K88" s="13" t="n">
        <f aca="false">IF(  1 = G87,  1,  IF(  1 = I87,  2,  IF(  OR(  "-" = K87,  1 = M87),  0,  K87  )  )  )</f>
        <v>2</v>
      </c>
      <c r="L88" s="12" t="n">
        <f aca="false">IF(  AND(  1 = K88,  1 = M88  ),  (C88 - H88) * 100,  IF(  AND( 2 = K88,  1 = M88  ),  (J88 - C88) * 100,  0  )  )</f>
        <v>0</v>
      </c>
      <c r="M88" s="6" t="n">
        <f aca="false">IF(  OR(  AND(  1 = K88,  1 = I88  ),  AND(  2 =K88,  1 = G88  )  ),  1,  0  )</f>
        <v>0</v>
      </c>
      <c r="N88" s="0" t="n">
        <f aca="false">IF(  AND(  1 = M88,  0 &lt; L88  ),  1,  0  )</f>
        <v>0</v>
      </c>
    </row>
    <row r="89" customFormat="false" ht="12.8" hidden="false" customHeight="false" outlineLevel="0" collapsed="false">
      <c r="A89" s="5" t="n">
        <v>37763</v>
      </c>
      <c r="B89" s="6" t="n">
        <f aca="false">YEAR(A89)</f>
        <v>2003</v>
      </c>
      <c r="C89" s="7" t="n">
        <v>844</v>
      </c>
      <c r="D89" s="8" t="n">
        <f aca="false">AVERAGE($C85:$C89)</f>
        <v>827.2</v>
      </c>
      <c r="E89" s="8" t="n">
        <f aca="false">AVERAGE($C65:$C89)</f>
        <v>901.8</v>
      </c>
      <c r="F89" s="8" t="n">
        <f aca="false">AVERAGE($C15:$C89)</f>
        <v>936.786666666667</v>
      </c>
      <c r="G89" s="4" t="n">
        <f aca="false">IF(  AND(  F89 &lt; E89,  E89 &lt; D89  ),  1,  0  )</f>
        <v>0</v>
      </c>
      <c r="H89" s="12" t="n">
        <f aca="false">IF(  AND(  1 = G89,  OR(  0 = $K89,  2 = $K89  )  ),  $C89,  IF(  AND(  NOT(  "-" = H88  ),  0 &lt; H88  ),  H88,  0  )  )</f>
        <v>0</v>
      </c>
      <c r="I89" s="4" t="n">
        <f aca="false">IF(  AND(  D89 &lt; E89,  E89 &lt; F89  ),  1,  0  )</f>
        <v>1</v>
      </c>
      <c r="J89" s="12" t="n">
        <f aca="false">IF(  AND(  1 = I89,  OR(  0 = $K89,  1 = $K89  )  ),  $C89,  IF(  AND(  NOT(  "-" = J88  ),  0 &lt; J88  ),  J88,  0  )  )</f>
        <v>903</v>
      </c>
      <c r="K89" s="13" t="n">
        <f aca="false">IF(  1 = G88,  1,  IF(  1 = I88,  2,  IF(  OR(  "-" = K88,  1 = M88),  0,  K88  )  )  )</f>
        <v>2</v>
      </c>
      <c r="L89" s="12" t="n">
        <f aca="false">IF(  AND(  1 = K89,  1 = M89  ),  (C89 - H89) * 100,  IF(  AND( 2 = K89,  1 = M89  ),  (J89 - C89) * 100,  0  )  )</f>
        <v>0</v>
      </c>
      <c r="M89" s="6" t="n">
        <f aca="false">IF(  OR(  AND(  1 = K89,  1 = I89  ),  AND(  2 =K89,  1 = G89  )  ),  1,  0  )</f>
        <v>0</v>
      </c>
      <c r="N89" s="0" t="n">
        <f aca="false">IF(  AND(  1 = M89,  0 &lt; L89  ),  1,  0  )</f>
        <v>0</v>
      </c>
    </row>
    <row r="90" customFormat="false" ht="12.8" hidden="false" customHeight="false" outlineLevel="0" collapsed="false">
      <c r="A90" s="5" t="n">
        <v>37764</v>
      </c>
      <c r="B90" s="6" t="n">
        <f aca="false">YEAR(A90)</f>
        <v>2003</v>
      </c>
      <c r="C90" s="7" t="n">
        <v>818</v>
      </c>
      <c r="D90" s="8" t="n">
        <f aca="false">AVERAGE($C86:$C90)</f>
        <v>823.6</v>
      </c>
      <c r="E90" s="8" t="n">
        <f aca="false">AVERAGE($C66:$C90)</f>
        <v>896.64</v>
      </c>
      <c r="F90" s="8" t="n">
        <f aca="false">AVERAGE($C16:$C90)</f>
        <v>934.626666666667</v>
      </c>
      <c r="G90" s="4" t="n">
        <f aca="false">IF(  AND(  F90 &lt; E90,  E90 &lt; D90  ),  1,  0  )</f>
        <v>0</v>
      </c>
      <c r="H90" s="12" t="n">
        <f aca="false">IF(  AND(  1 = G90,  OR(  0 = $K90,  2 = $K90  )  ),  $C90,  IF(  AND(  NOT(  "-" = H89  ),  0 &lt; H89  ),  H89,  0  )  )</f>
        <v>0</v>
      </c>
      <c r="I90" s="4" t="n">
        <f aca="false">IF(  AND(  D90 &lt; E90,  E90 &lt; F90  ),  1,  0  )</f>
        <v>1</v>
      </c>
      <c r="J90" s="12" t="n">
        <f aca="false">IF(  AND(  1 = I90,  OR(  0 = $K90,  1 = $K90  )  ),  $C90,  IF(  AND(  NOT(  "-" = J89  ),  0 &lt; J89  ),  J89,  0  )  )</f>
        <v>903</v>
      </c>
      <c r="K90" s="13" t="n">
        <f aca="false">IF(  1 = G89,  1,  IF(  1 = I89,  2,  IF(  OR(  "-" = K89,  1 = M89),  0,  K89  )  )  )</f>
        <v>2</v>
      </c>
      <c r="L90" s="12" t="n">
        <f aca="false">IF(  AND(  1 = K90,  1 = M90  ),  (C90 - H90) * 100,  IF(  AND( 2 = K90,  1 = M90  ),  (J90 - C90) * 100,  0  )  )</f>
        <v>0</v>
      </c>
      <c r="M90" s="6" t="n">
        <f aca="false">IF(  OR(  AND(  1 = K90,  1 = I90  ),  AND(  2 =K90,  1 = G90  )  ),  1,  0  )</f>
        <v>0</v>
      </c>
      <c r="N90" s="0" t="n">
        <f aca="false">IF(  AND(  1 = M90,  0 &lt; L90  ),  1,  0  )</f>
        <v>0</v>
      </c>
    </row>
    <row r="91" customFormat="false" ht="12.8" hidden="false" customHeight="false" outlineLevel="0" collapsed="false">
      <c r="A91" s="5" t="n">
        <v>37767</v>
      </c>
      <c r="B91" s="6" t="n">
        <f aca="false">YEAR(A91)</f>
        <v>2003</v>
      </c>
      <c r="C91" s="7" t="n">
        <v>850</v>
      </c>
      <c r="D91" s="8" t="n">
        <f aca="false">AVERAGE($C87:$C91)</f>
        <v>832.4</v>
      </c>
      <c r="E91" s="8" t="n">
        <f aca="false">AVERAGE($C67:$C91)</f>
        <v>892.08</v>
      </c>
      <c r="F91" s="8" t="n">
        <f aca="false">AVERAGE($C17:$C91)</f>
        <v>932.786666666667</v>
      </c>
      <c r="G91" s="4" t="n">
        <f aca="false">IF(  AND(  F91 &lt; E91,  E91 &lt; D91  ),  1,  0  )</f>
        <v>0</v>
      </c>
      <c r="H91" s="12" t="n">
        <f aca="false">IF(  AND(  1 = G91,  OR(  0 = $K91,  2 = $K91  )  ),  $C91,  IF(  AND(  NOT(  "-" = H90  ),  0 &lt; H90  ),  H90,  0  )  )</f>
        <v>0</v>
      </c>
      <c r="I91" s="4" t="n">
        <f aca="false">IF(  AND(  D91 &lt; E91,  E91 &lt; F91  ),  1,  0  )</f>
        <v>1</v>
      </c>
      <c r="J91" s="12" t="n">
        <f aca="false">IF(  AND(  1 = I91,  OR(  0 = $K91,  1 = $K91  )  ),  $C91,  IF(  AND(  NOT(  "-" = J90  ),  0 &lt; J90  ),  J90,  0  )  )</f>
        <v>903</v>
      </c>
      <c r="K91" s="13" t="n">
        <f aca="false">IF(  1 = G90,  1,  IF(  1 = I90,  2,  IF(  OR(  "-" = K90,  1 = M90),  0,  K90  )  )  )</f>
        <v>2</v>
      </c>
      <c r="L91" s="12" t="n">
        <f aca="false">IF(  AND(  1 = K91,  1 = M91  ),  (C91 - H91) * 100,  IF(  AND( 2 = K91,  1 = M91  ),  (J91 - C91) * 100,  0  )  )</f>
        <v>0</v>
      </c>
      <c r="M91" s="6" t="n">
        <f aca="false">IF(  OR(  AND(  1 = K91,  1 = I91  ),  AND(  2 =K91,  1 = G91  )  ),  1,  0  )</f>
        <v>0</v>
      </c>
      <c r="N91" s="0" t="n">
        <f aca="false">IF(  AND(  1 = M91,  0 &lt; L91  ),  1,  0  )</f>
        <v>0</v>
      </c>
    </row>
    <row r="92" customFormat="false" ht="12.8" hidden="false" customHeight="false" outlineLevel="0" collapsed="false">
      <c r="A92" s="5" t="n">
        <v>37768</v>
      </c>
      <c r="B92" s="6" t="n">
        <f aca="false">YEAR(A92)</f>
        <v>2003</v>
      </c>
      <c r="C92" s="7" t="n">
        <v>841</v>
      </c>
      <c r="D92" s="8" t="n">
        <f aca="false">AVERAGE($C88:$C92)</f>
        <v>834.6</v>
      </c>
      <c r="E92" s="8" t="n">
        <f aca="false">AVERAGE($C68:$C92)</f>
        <v>887.72</v>
      </c>
      <c r="F92" s="8" t="n">
        <f aca="false">AVERAGE($C18:$C92)</f>
        <v>930.933333333333</v>
      </c>
      <c r="G92" s="4" t="n">
        <f aca="false">IF(  AND(  F92 &lt; E92,  E92 &lt; D92  ),  1,  0  )</f>
        <v>0</v>
      </c>
      <c r="H92" s="12" t="n">
        <f aca="false">IF(  AND(  1 = G92,  OR(  0 = $K92,  2 = $K92  )  ),  $C92,  IF(  AND(  NOT(  "-" = H91  ),  0 &lt; H91  ),  H91,  0  )  )</f>
        <v>0</v>
      </c>
      <c r="I92" s="4" t="n">
        <f aca="false">IF(  AND(  D92 &lt; E92,  E92 &lt; F92  ),  1,  0  )</f>
        <v>1</v>
      </c>
      <c r="J92" s="12" t="n">
        <f aca="false">IF(  AND(  1 = I92,  OR(  0 = $K92,  1 = $K92  )  ),  $C92,  IF(  AND(  NOT(  "-" = J91  ),  0 &lt; J91  ),  J91,  0  )  )</f>
        <v>903</v>
      </c>
      <c r="K92" s="13" t="n">
        <f aca="false">IF(  1 = G91,  1,  IF(  1 = I91,  2,  IF(  OR(  "-" = K91,  1 = M91),  0,  K91  )  )  )</f>
        <v>2</v>
      </c>
      <c r="L92" s="12" t="n">
        <f aca="false">IF(  AND(  1 = K92,  1 = M92  ),  (C92 - H92) * 100,  IF(  AND( 2 = K92,  1 = M92  ),  (J92 - C92) * 100,  0  )  )</f>
        <v>0</v>
      </c>
      <c r="M92" s="6" t="n">
        <f aca="false">IF(  OR(  AND(  1 = K92,  1 = I92  ),  AND(  2 =K92,  1 = G92  )  ),  1,  0  )</f>
        <v>0</v>
      </c>
      <c r="N92" s="0" t="n">
        <f aca="false">IF(  AND(  1 = M92,  0 &lt; L92  ),  1,  0  )</f>
        <v>0</v>
      </c>
    </row>
    <row r="93" customFormat="false" ht="12.8" hidden="false" customHeight="false" outlineLevel="0" collapsed="false">
      <c r="A93" s="5" t="n">
        <v>37769</v>
      </c>
      <c r="B93" s="6" t="n">
        <f aca="false">YEAR(A93)</f>
        <v>2003</v>
      </c>
      <c r="C93" s="7" t="n">
        <v>849</v>
      </c>
      <c r="D93" s="8" t="n">
        <f aca="false">AVERAGE($C89:$C93)</f>
        <v>840.4</v>
      </c>
      <c r="E93" s="8" t="n">
        <f aca="false">AVERAGE($C69:$C93)</f>
        <v>883.32</v>
      </c>
      <c r="F93" s="8" t="n">
        <f aca="false">AVERAGE($C19:$C93)</f>
        <v>929.04</v>
      </c>
      <c r="G93" s="4" t="n">
        <f aca="false">IF(  AND(  F93 &lt; E93,  E93 &lt; D93  ),  1,  0  )</f>
        <v>0</v>
      </c>
      <c r="H93" s="12" t="n">
        <f aca="false">IF(  AND(  1 = G93,  OR(  0 = $K93,  2 = $K93  )  ),  $C93,  IF(  AND(  NOT(  "-" = H92  ),  0 &lt; H92  ),  H92,  0  )  )</f>
        <v>0</v>
      </c>
      <c r="I93" s="4" t="n">
        <f aca="false">IF(  AND(  D93 &lt; E93,  E93 &lt; F93  ),  1,  0  )</f>
        <v>1</v>
      </c>
      <c r="J93" s="12" t="n">
        <f aca="false">IF(  AND(  1 = I93,  OR(  0 = $K93,  1 = $K93  )  ),  $C93,  IF(  AND(  NOT(  "-" = J92  ),  0 &lt; J92  ),  J92,  0  )  )</f>
        <v>903</v>
      </c>
      <c r="K93" s="13" t="n">
        <f aca="false">IF(  1 = G92,  1,  IF(  1 = I92,  2,  IF(  OR(  "-" = K92,  1 = M92),  0,  K92  )  )  )</f>
        <v>2</v>
      </c>
      <c r="L93" s="12" t="n">
        <f aca="false">IF(  AND(  1 = K93,  1 = M93  ),  (C93 - H93) * 100,  IF(  AND( 2 = K93,  1 = M93  ),  (J93 - C93) * 100,  0  )  )</f>
        <v>0</v>
      </c>
      <c r="M93" s="6" t="n">
        <f aca="false">IF(  OR(  AND(  1 = K93,  1 = I93  ),  AND(  2 =K93,  1 = G93  )  ),  1,  0  )</f>
        <v>0</v>
      </c>
      <c r="N93" s="0" t="n">
        <f aca="false">IF(  AND(  1 = M93,  0 &lt; L93  ),  1,  0  )</f>
        <v>0</v>
      </c>
    </row>
    <row r="94" customFormat="false" ht="12.8" hidden="false" customHeight="false" outlineLevel="0" collapsed="false">
      <c r="A94" s="5" t="n">
        <v>37770</v>
      </c>
      <c r="B94" s="6" t="n">
        <f aca="false">YEAR(A94)</f>
        <v>2003</v>
      </c>
      <c r="C94" s="7" t="n">
        <v>865</v>
      </c>
      <c r="D94" s="8" t="n">
        <f aca="false">AVERAGE($C90:$C94)</f>
        <v>844.6</v>
      </c>
      <c r="E94" s="8" t="n">
        <f aca="false">AVERAGE($C70:$C94)</f>
        <v>880.64</v>
      </c>
      <c r="F94" s="8" t="n">
        <f aca="false">AVERAGE($C20:$C94)</f>
        <v>927.333333333333</v>
      </c>
      <c r="G94" s="4" t="n">
        <f aca="false">IF(  AND(  F94 &lt; E94,  E94 &lt; D94  ),  1,  0  )</f>
        <v>0</v>
      </c>
      <c r="H94" s="12" t="n">
        <f aca="false">IF(  AND(  1 = G94,  OR(  0 = $K94,  2 = $K94  )  ),  $C94,  IF(  AND(  NOT(  "-" = H93  ),  0 &lt; H93  ),  H93,  0  )  )</f>
        <v>0</v>
      </c>
      <c r="I94" s="4" t="n">
        <f aca="false">IF(  AND(  D94 &lt; E94,  E94 &lt; F94  ),  1,  0  )</f>
        <v>1</v>
      </c>
      <c r="J94" s="12" t="n">
        <f aca="false">IF(  AND(  1 = I94,  OR(  0 = $K94,  1 = $K94  )  ),  $C94,  IF(  AND(  NOT(  "-" = J93  ),  0 &lt; J93  ),  J93,  0  )  )</f>
        <v>903</v>
      </c>
      <c r="K94" s="13" t="n">
        <f aca="false">IF(  1 = G93,  1,  IF(  1 = I93,  2,  IF(  OR(  "-" = K93,  1 = M93),  0,  K93  )  )  )</f>
        <v>2</v>
      </c>
      <c r="L94" s="12" t="n">
        <f aca="false">IF(  AND(  1 = K94,  1 = M94  ),  (C94 - H94) * 100,  IF(  AND( 2 = K94,  1 = M94  ),  (J94 - C94) * 100,  0  )  )</f>
        <v>0</v>
      </c>
      <c r="M94" s="6" t="n">
        <f aca="false">IF(  OR(  AND(  1 = K94,  1 = I94  ),  AND(  2 =K94,  1 = G94  )  ),  1,  0  )</f>
        <v>0</v>
      </c>
      <c r="N94" s="0" t="n">
        <f aca="false">IF(  AND(  1 = M94,  0 &lt; L94  ),  1,  0  )</f>
        <v>0</v>
      </c>
    </row>
    <row r="95" customFormat="false" ht="12.8" hidden="false" customHeight="false" outlineLevel="0" collapsed="false">
      <c r="A95" s="5" t="n">
        <v>37771</v>
      </c>
      <c r="B95" s="6" t="n">
        <f aca="false">YEAR(A95)</f>
        <v>2003</v>
      </c>
      <c r="C95" s="7" t="n">
        <v>881</v>
      </c>
      <c r="D95" s="8" t="n">
        <f aca="false">AVERAGE($C91:$C95)</f>
        <v>857.2</v>
      </c>
      <c r="E95" s="8" t="n">
        <f aca="false">AVERAGE($C71:$C95)</f>
        <v>879.6</v>
      </c>
      <c r="F95" s="8" t="n">
        <f aca="false">AVERAGE($C21:$C95)</f>
        <v>925.8</v>
      </c>
      <c r="G95" s="4" t="n">
        <f aca="false">IF(  AND(  F95 &lt; E95,  E95 &lt; D95  ),  1,  0  )</f>
        <v>0</v>
      </c>
      <c r="H95" s="12" t="n">
        <f aca="false">IF(  AND(  1 = G95,  OR(  0 = $K95,  2 = $K95  )  ),  $C95,  IF(  AND(  NOT(  "-" = H94  ),  0 &lt; H94  ),  H94,  0  )  )</f>
        <v>0</v>
      </c>
      <c r="I95" s="4" t="n">
        <f aca="false">IF(  AND(  D95 &lt; E95,  E95 &lt; F95  ),  1,  0  )</f>
        <v>1</v>
      </c>
      <c r="J95" s="12" t="n">
        <f aca="false">IF(  AND(  1 = I95,  OR(  0 = $K95,  1 = $K95  )  ),  $C95,  IF(  AND(  NOT(  "-" = J94  ),  0 &lt; J94  ),  J94,  0  )  )</f>
        <v>903</v>
      </c>
      <c r="K95" s="13" t="n">
        <f aca="false">IF(  1 = G94,  1,  IF(  1 = I94,  2,  IF(  OR(  "-" = K94,  1 = M94),  0,  K94  )  )  )</f>
        <v>2</v>
      </c>
      <c r="L95" s="12" t="n">
        <f aca="false">IF(  AND(  1 = K95,  1 = M95  ),  (C95 - H95) * 100,  IF(  AND( 2 = K95,  1 = M95  ),  (J95 - C95) * 100,  0  )  )</f>
        <v>0</v>
      </c>
      <c r="M95" s="6" t="n">
        <f aca="false">IF(  OR(  AND(  1 = K95,  1 = I95  ),  AND(  2 =K95,  1 = G95  )  ),  1,  0  )</f>
        <v>0</v>
      </c>
      <c r="N95" s="0" t="n">
        <f aca="false">IF(  AND(  1 = M95,  0 &lt; L95  ),  1,  0  )</f>
        <v>0</v>
      </c>
    </row>
    <row r="96" customFormat="false" ht="12.8" hidden="false" customHeight="false" outlineLevel="0" collapsed="false">
      <c r="A96" s="5" t="n">
        <v>37774</v>
      </c>
      <c r="B96" s="6" t="n">
        <f aca="false">YEAR(A96)</f>
        <v>2003</v>
      </c>
      <c r="C96" s="7" t="n">
        <v>860</v>
      </c>
      <c r="D96" s="8" t="n">
        <f aca="false">AVERAGE($C92:$C96)</f>
        <v>859.2</v>
      </c>
      <c r="E96" s="8" t="n">
        <f aca="false">AVERAGE($C72:$C96)</f>
        <v>878.4</v>
      </c>
      <c r="F96" s="8" t="n">
        <f aca="false">AVERAGE($C22:$C96)</f>
        <v>923.933333333333</v>
      </c>
      <c r="G96" s="4" t="n">
        <f aca="false">IF(  AND(  F96 &lt; E96,  E96 &lt; D96  ),  1,  0  )</f>
        <v>0</v>
      </c>
      <c r="H96" s="12" t="n">
        <f aca="false">IF(  AND(  1 = G96,  OR(  0 = $K96,  2 = $K96  )  ),  $C96,  IF(  AND(  NOT(  "-" = H95  ),  0 &lt; H95  ),  H95,  0  )  )</f>
        <v>0</v>
      </c>
      <c r="I96" s="4" t="n">
        <f aca="false">IF(  AND(  D96 &lt; E96,  E96 &lt; F96  ),  1,  0  )</f>
        <v>1</v>
      </c>
      <c r="J96" s="12" t="n">
        <f aca="false">IF(  AND(  1 = I96,  OR(  0 = $K96,  1 = $K96  )  ),  $C96,  IF(  AND(  NOT(  "-" = J95  ),  0 &lt; J95  ),  J95,  0  )  )</f>
        <v>903</v>
      </c>
      <c r="K96" s="13" t="n">
        <f aca="false">IF(  1 = G95,  1,  IF(  1 = I95,  2,  IF(  OR(  "-" = K95,  1 = M95),  0,  K95  )  )  )</f>
        <v>2</v>
      </c>
      <c r="L96" s="12" t="n">
        <f aca="false">IF(  AND(  1 = K96,  1 = M96  ),  (C96 - H96) * 100,  IF(  AND( 2 = K96,  1 = M96  ),  (J96 - C96) * 100,  0  )  )</f>
        <v>0</v>
      </c>
      <c r="M96" s="6" t="n">
        <f aca="false">IF(  OR(  AND(  1 = K96,  1 = I96  ),  AND(  2 =K96,  1 = G96  )  ),  1,  0  )</f>
        <v>0</v>
      </c>
      <c r="N96" s="0" t="n">
        <f aca="false">IF(  AND(  1 = M96,  0 &lt; L96  ),  1,  0  )</f>
        <v>0</v>
      </c>
    </row>
    <row r="97" customFormat="false" ht="12.8" hidden="false" customHeight="false" outlineLevel="0" collapsed="false">
      <c r="A97" s="5" t="n">
        <v>37775</v>
      </c>
      <c r="B97" s="6" t="n">
        <f aca="false">YEAR(A97)</f>
        <v>2003</v>
      </c>
      <c r="C97" s="7" t="n">
        <v>851</v>
      </c>
      <c r="D97" s="8" t="n">
        <f aca="false">AVERAGE($C93:$C97)</f>
        <v>861.2</v>
      </c>
      <c r="E97" s="8" t="n">
        <f aca="false">AVERAGE($C73:$C97)</f>
        <v>877.76</v>
      </c>
      <c r="F97" s="8" t="n">
        <f aca="false">AVERAGE($C23:$C97)</f>
        <v>921.906666666667</v>
      </c>
      <c r="G97" s="4" t="n">
        <f aca="false">IF(  AND(  F97 &lt; E97,  E97 &lt; D97  ),  1,  0  )</f>
        <v>0</v>
      </c>
      <c r="H97" s="12" t="n">
        <f aca="false">IF(  AND(  1 = G97,  OR(  0 = $K97,  2 = $K97  )  ),  $C97,  IF(  AND(  NOT(  "-" = H96  ),  0 &lt; H96  ),  H96,  0  )  )</f>
        <v>0</v>
      </c>
      <c r="I97" s="4" t="n">
        <f aca="false">IF(  AND(  D97 &lt; E97,  E97 &lt; F97  ),  1,  0  )</f>
        <v>1</v>
      </c>
      <c r="J97" s="12" t="n">
        <f aca="false">IF(  AND(  1 = I97,  OR(  0 = $K97,  1 = $K97  )  ),  $C97,  IF(  AND(  NOT(  "-" = J96  ),  0 &lt; J96  ),  J96,  0  )  )</f>
        <v>903</v>
      </c>
      <c r="K97" s="13" t="n">
        <f aca="false">IF(  1 = G96,  1,  IF(  1 = I96,  2,  IF(  OR(  "-" = K96,  1 = M96),  0,  K96  )  )  )</f>
        <v>2</v>
      </c>
      <c r="L97" s="12" t="n">
        <f aca="false">IF(  AND(  1 = K97,  1 = M97  ),  (C97 - H97) * 100,  IF(  AND( 2 = K97,  1 = M97  ),  (J97 - C97) * 100,  0  )  )</f>
        <v>0</v>
      </c>
      <c r="M97" s="6" t="n">
        <f aca="false">IF(  OR(  AND(  1 = K97,  1 = I97  ),  AND(  2 =K97,  1 = G97  )  ),  1,  0  )</f>
        <v>0</v>
      </c>
      <c r="N97" s="0" t="n">
        <f aca="false">IF(  AND(  1 = M97,  0 &lt; L97  ),  1,  0  )</f>
        <v>0</v>
      </c>
    </row>
    <row r="98" customFormat="false" ht="12.8" hidden="false" customHeight="false" outlineLevel="0" collapsed="false">
      <c r="A98" s="5" t="n">
        <v>37776</v>
      </c>
      <c r="B98" s="6" t="n">
        <f aca="false">YEAR(A98)</f>
        <v>2003</v>
      </c>
      <c r="C98" s="7" t="n">
        <v>861</v>
      </c>
      <c r="D98" s="8" t="n">
        <f aca="false">AVERAGE($C94:$C98)</f>
        <v>863.6</v>
      </c>
      <c r="E98" s="8" t="n">
        <f aca="false">AVERAGE($C74:$C98)</f>
        <v>878.08</v>
      </c>
      <c r="F98" s="8" t="n">
        <f aca="false">AVERAGE($C24:$C98)</f>
        <v>920.066666666667</v>
      </c>
      <c r="G98" s="4" t="n">
        <f aca="false">IF(  AND(  F98 &lt; E98,  E98 &lt; D98  ),  1,  0  )</f>
        <v>0</v>
      </c>
      <c r="H98" s="12" t="n">
        <f aca="false">IF(  AND(  1 = G98,  OR(  0 = $K98,  2 = $K98  )  ),  $C98,  IF(  AND(  NOT(  "-" = H97  ),  0 &lt; H97  ),  H97,  0  )  )</f>
        <v>0</v>
      </c>
      <c r="I98" s="4" t="n">
        <f aca="false">IF(  AND(  D98 &lt; E98,  E98 &lt; F98  ),  1,  0  )</f>
        <v>1</v>
      </c>
      <c r="J98" s="12" t="n">
        <f aca="false">IF(  AND(  1 = I98,  OR(  0 = $K98,  1 = $K98  )  ),  $C98,  IF(  AND(  NOT(  "-" = J97  ),  0 &lt; J97  ),  J97,  0  )  )</f>
        <v>903</v>
      </c>
      <c r="K98" s="13" t="n">
        <f aca="false">IF(  1 = G97,  1,  IF(  1 = I97,  2,  IF(  OR(  "-" = K97,  1 = M97),  0,  K97  )  )  )</f>
        <v>2</v>
      </c>
      <c r="L98" s="12" t="n">
        <f aca="false">IF(  AND(  1 = K98,  1 = M98  ),  (C98 - H98) * 100,  IF(  AND( 2 = K98,  1 = M98  ),  (J98 - C98) * 100,  0  )  )</f>
        <v>0</v>
      </c>
      <c r="M98" s="6" t="n">
        <f aca="false">IF(  OR(  AND(  1 = K98,  1 = I98  ),  AND(  2 =K98,  1 = G98  )  ),  1,  0  )</f>
        <v>0</v>
      </c>
      <c r="N98" s="0" t="n">
        <f aca="false">IF(  AND(  1 = M98,  0 &lt; L98  ),  1,  0  )</f>
        <v>0</v>
      </c>
    </row>
    <row r="99" customFormat="false" ht="12.8" hidden="false" customHeight="false" outlineLevel="0" collapsed="false">
      <c r="A99" s="5" t="n">
        <v>37777</v>
      </c>
      <c r="B99" s="6" t="n">
        <f aca="false">YEAR(A99)</f>
        <v>2003</v>
      </c>
      <c r="C99" s="7" t="n">
        <v>878</v>
      </c>
      <c r="D99" s="8" t="n">
        <f aca="false">AVERAGE($C95:$C99)</f>
        <v>866.2</v>
      </c>
      <c r="E99" s="8" t="n">
        <f aca="false">AVERAGE($C75:$C99)</f>
        <v>876.44</v>
      </c>
      <c r="F99" s="8" t="n">
        <f aca="false">AVERAGE($C25:$C99)</f>
        <v>918.56</v>
      </c>
      <c r="G99" s="4" t="n">
        <f aca="false">IF(  AND(  F99 &lt; E99,  E99 &lt; D99  ),  1,  0  )</f>
        <v>0</v>
      </c>
      <c r="H99" s="12" t="n">
        <f aca="false">IF(  AND(  1 = G99,  OR(  0 = $K99,  2 = $K99  )  ),  $C99,  IF(  AND(  NOT(  "-" = H98  ),  0 &lt; H98  ),  H98,  0  )  )</f>
        <v>0</v>
      </c>
      <c r="I99" s="4" t="n">
        <f aca="false">IF(  AND(  D99 &lt; E99,  E99 &lt; F99  ),  1,  0  )</f>
        <v>1</v>
      </c>
      <c r="J99" s="12" t="n">
        <f aca="false">IF(  AND(  1 = I99,  OR(  0 = $K99,  1 = $K99  )  ),  $C99,  IF(  AND(  NOT(  "-" = J98  ),  0 &lt; J98  ),  J98,  0  )  )</f>
        <v>903</v>
      </c>
      <c r="K99" s="13" t="n">
        <f aca="false">IF(  1 = G98,  1,  IF(  1 = I98,  2,  IF(  OR(  "-" = K98,  1 = M98),  0,  K98  )  )  )</f>
        <v>2</v>
      </c>
      <c r="L99" s="12" t="n">
        <f aca="false">IF(  AND(  1 = K99,  1 = M99  ),  (C99 - H99) * 100,  IF(  AND( 2 = K99,  1 = M99  ),  (J99 - C99) * 100,  0  )  )</f>
        <v>0</v>
      </c>
      <c r="M99" s="6" t="n">
        <f aca="false">IF(  OR(  AND(  1 = K99,  1 = I99  ),  AND(  2 =K99,  1 = G99  )  ),  1,  0  )</f>
        <v>0</v>
      </c>
      <c r="N99" s="0" t="n">
        <f aca="false">IF(  AND(  1 = M99,  0 &lt; L99  ),  1,  0  )</f>
        <v>0</v>
      </c>
    </row>
    <row r="100" customFormat="false" ht="12.8" hidden="false" customHeight="false" outlineLevel="0" collapsed="false">
      <c r="A100" s="5" t="n">
        <v>37778</v>
      </c>
      <c r="B100" s="6" t="n">
        <f aca="false">YEAR(A100)</f>
        <v>2003</v>
      </c>
      <c r="C100" s="7" t="n">
        <v>890</v>
      </c>
      <c r="D100" s="8" t="n">
        <f aca="false">AVERAGE($C96:$C100)</f>
        <v>868</v>
      </c>
      <c r="E100" s="8" t="n">
        <f aca="false">AVERAGE($C76:$C100)</f>
        <v>876.24</v>
      </c>
      <c r="F100" s="8" t="n">
        <f aca="false">AVERAGE($C26:$C100)</f>
        <v>917.16</v>
      </c>
      <c r="G100" s="4" t="n">
        <f aca="false">IF(  AND(  F100 &lt; E100,  E100 &lt; D100  ),  1,  0  )</f>
        <v>0</v>
      </c>
      <c r="H100" s="12" t="n">
        <f aca="false">IF(  AND(  1 = G100,  OR(  0 = $K100,  2 = $K100  )  ),  $C100,  IF(  AND(  NOT(  "-" = H99  ),  0 &lt; H99  ),  H99,  0  )  )</f>
        <v>0</v>
      </c>
      <c r="I100" s="4" t="n">
        <f aca="false">IF(  AND(  D100 &lt; E100,  E100 &lt; F100  ),  1,  0  )</f>
        <v>1</v>
      </c>
      <c r="J100" s="12" t="n">
        <f aca="false">IF(  AND(  1 = I100,  OR(  0 = $K100,  1 = $K100  )  ),  $C100,  IF(  AND(  NOT(  "-" = J99  ),  0 &lt; J99  ),  J99,  0  )  )</f>
        <v>903</v>
      </c>
      <c r="K100" s="13" t="n">
        <f aca="false">IF(  1 = G99,  1,  IF(  1 = I99,  2,  IF(  OR(  "-" = K99,  1 = M99),  0,  K99  )  )  )</f>
        <v>2</v>
      </c>
      <c r="L100" s="12" t="n">
        <f aca="false">IF(  AND(  1 = K100,  1 = M100  ),  (C100 - H100) * 100,  IF(  AND( 2 = K100,  1 = M100  ),  (J100 - C100) * 100,  0  )  )</f>
        <v>0</v>
      </c>
      <c r="M100" s="6" t="n">
        <f aca="false">IF(  OR(  AND(  1 = K100,  1 = I100  ),  AND(  2 =K100,  1 = G100  )  ),  1,  0  )</f>
        <v>0</v>
      </c>
      <c r="N100" s="0" t="n">
        <f aca="false">IF(  AND(  1 = M100,  0 &lt; L100  ),  1,  0  )</f>
        <v>0</v>
      </c>
    </row>
    <row r="101" customFormat="false" ht="12.8" hidden="false" customHeight="false" outlineLevel="0" collapsed="false">
      <c r="A101" s="5" t="n">
        <v>37781</v>
      </c>
      <c r="B101" s="6" t="n">
        <f aca="false">YEAR(A101)</f>
        <v>2003</v>
      </c>
      <c r="C101" s="7" t="n">
        <v>892</v>
      </c>
      <c r="D101" s="8" t="n">
        <f aca="false">AVERAGE($C97:$C101)</f>
        <v>874.4</v>
      </c>
      <c r="E101" s="8" t="n">
        <f aca="false">AVERAGE($C77:$C101)</f>
        <v>875.8</v>
      </c>
      <c r="F101" s="8" t="n">
        <f aca="false">AVERAGE($C27:$C101)</f>
        <v>915.853333333333</v>
      </c>
      <c r="G101" s="4" t="n">
        <f aca="false">IF(  AND(  F101 &lt; E101,  E101 &lt; D101  ),  1,  0  )</f>
        <v>0</v>
      </c>
      <c r="H101" s="12" t="n">
        <f aca="false">IF(  AND(  1 = G101,  OR(  0 = $K101,  2 = $K101  )  ),  $C101,  IF(  AND(  NOT(  "-" = H100  ),  0 &lt; H100  ),  H100,  0  )  )</f>
        <v>0</v>
      </c>
      <c r="I101" s="4" t="n">
        <f aca="false">IF(  AND(  D101 &lt; E101,  E101 &lt; F101  ),  1,  0  )</f>
        <v>1</v>
      </c>
      <c r="J101" s="12" t="n">
        <f aca="false">IF(  AND(  1 = I101,  OR(  0 = $K101,  1 = $K101  )  ),  $C101,  IF(  AND(  NOT(  "-" = J100  ),  0 &lt; J100  ),  J100,  0  )  )</f>
        <v>903</v>
      </c>
      <c r="K101" s="13" t="n">
        <f aca="false">IF(  1 = G100,  1,  IF(  1 = I100,  2,  IF(  OR(  "-" = K100,  1 = M100),  0,  K100  )  )  )</f>
        <v>2</v>
      </c>
      <c r="L101" s="12" t="n">
        <f aca="false">IF(  AND(  1 = K101,  1 = M101  ),  (C101 - H101) * 100,  IF(  AND( 2 = K101,  1 = M101  ),  (J101 - C101) * 100,  0  )  )</f>
        <v>0</v>
      </c>
      <c r="M101" s="6" t="n">
        <f aca="false">IF(  OR(  AND(  1 = K101,  1 = I101  ),  AND(  2 =K101,  1 = G101  )  ),  1,  0  )</f>
        <v>0</v>
      </c>
      <c r="N101" s="0" t="n">
        <f aca="false">IF(  AND(  1 = M101,  0 &lt; L101  ),  1,  0  )</f>
        <v>0</v>
      </c>
    </row>
    <row r="102" customFormat="false" ht="12.8" hidden="false" customHeight="false" outlineLevel="0" collapsed="false">
      <c r="A102" s="5" t="n">
        <v>37782</v>
      </c>
      <c r="B102" s="6" t="n">
        <f aca="false">YEAR(A102)</f>
        <v>2003</v>
      </c>
      <c r="C102" s="7" t="n">
        <v>871</v>
      </c>
      <c r="D102" s="8" t="n">
        <f aca="false">AVERAGE($C98:$C102)</f>
        <v>878.4</v>
      </c>
      <c r="E102" s="8" t="n">
        <f aca="false">AVERAGE($C78:$C102)</f>
        <v>872.84</v>
      </c>
      <c r="F102" s="8" t="n">
        <f aca="false">AVERAGE($C28:$C102)</f>
        <v>914.466666666667</v>
      </c>
      <c r="G102" s="4" t="n">
        <f aca="false">IF(  AND(  F102 &lt; E102,  E102 &lt; D102  ),  1,  0  )</f>
        <v>0</v>
      </c>
      <c r="H102" s="12" t="n">
        <f aca="false">IF(  AND(  1 = G102,  OR(  0 = $K102,  2 = $K102  )  ),  $C102,  IF(  AND(  NOT(  "-" = H101  ),  0 &lt; H101  ),  H101,  0  )  )</f>
        <v>0</v>
      </c>
      <c r="I102" s="4" t="n">
        <f aca="false">IF(  AND(  D102 &lt; E102,  E102 &lt; F102  ),  1,  0  )</f>
        <v>0</v>
      </c>
      <c r="J102" s="12" t="n">
        <f aca="false">IF(  AND(  1 = I102,  OR(  0 = $K102,  1 = $K102  )  ),  $C102,  IF(  AND(  NOT(  "-" = J101  ),  0 &lt; J101  ),  J101,  0  )  )</f>
        <v>903</v>
      </c>
      <c r="K102" s="13" t="n">
        <f aca="false">IF(  1 = G101,  1,  IF(  1 = I101,  2,  IF(  OR(  "-" = K101,  1 = M101),  0,  K101  )  )  )</f>
        <v>2</v>
      </c>
      <c r="L102" s="12" t="n">
        <f aca="false">IF(  AND(  1 = K102,  1 = M102  ),  (C102 - H102) * 100,  IF(  AND( 2 = K102,  1 = M102  ),  (J102 - C102) * 100,  0  )  )</f>
        <v>0</v>
      </c>
      <c r="M102" s="6" t="n">
        <f aca="false">IF(  OR(  AND(  1 = K102,  1 = I102  ),  AND(  2 =K102,  1 = G102  )  ),  1,  0  )</f>
        <v>0</v>
      </c>
      <c r="N102" s="0" t="n">
        <f aca="false">IF(  AND(  1 = M102,  0 &lt; L102  ),  1,  0  )</f>
        <v>0</v>
      </c>
    </row>
    <row r="103" customFormat="false" ht="12.8" hidden="false" customHeight="false" outlineLevel="0" collapsed="false">
      <c r="A103" s="5" t="n">
        <v>37783</v>
      </c>
      <c r="B103" s="6" t="n">
        <f aca="false">YEAR(A103)</f>
        <v>2003</v>
      </c>
      <c r="C103" s="7" t="n">
        <v>890</v>
      </c>
      <c r="D103" s="8" t="n">
        <f aca="false">AVERAGE($C99:$C103)</f>
        <v>884.2</v>
      </c>
      <c r="E103" s="8" t="n">
        <f aca="false">AVERAGE($C79:$C103)</f>
        <v>870.76</v>
      </c>
      <c r="F103" s="8" t="n">
        <f aca="false">AVERAGE($C29:$C103)</f>
        <v>913.306666666667</v>
      </c>
      <c r="G103" s="4" t="n">
        <f aca="false">IF(  AND(  F103 &lt; E103,  E103 &lt; D103  ),  1,  0  )</f>
        <v>0</v>
      </c>
      <c r="H103" s="12" t="n">
        <f aca="false">IF(  AND(  1 = G103,  OR(  0 = $K103,  2 = $K103  )  ),  $C103,  IF(  AND(  NOT(  "-" = H102  ),  0 &lt; H102  ),  H102,  0  )  )</f>
        <v>0</v>
      </c>
      <c r="I103" s="4" t="n">
        <f aca="false">IF(  AND(  D103 &lt; E103,  E103 &lt; F103  ),  1,  0  )</f>
        <v>0</v>
      </c>
      <c r="J103" s="12" t="n">
        <f aca="false">IF(  AND(  1 = I103,  OR(  0 = $K103,  1 = $K103  )  ),  $C103,  IF(  AND(  NOT(  "-" = J102  ),  0 &lt; J102  ),  J102,  0  )  )</f>
        <v>903</v>
      </c>
      <c r="K103" s="13" t="n">
        <f aca="false">IF(  1 = G102,  1,  IF(  1 = I102,  2,  IF(  OR(  "-" = K102,  1 = M102),  0,  K102  )  )  )</f>
        <v>2</v>
      </c>
      <c r="L103" s="12" t="n">
        <f aca="false">IF(  AND(  1 = K103,  1 = M103  ),  (C103 - H103) * 100,  IF(  AND( 2 = K103,  1 = M103  ),  (J103 - C103) * 100,  0  )  )</f>
        <v>0</v>
      </c>
      <c r="M103" s="6" t="n">
        <f aca="false">IF(  OR(  AND(  1 = K103,  1 = I103  ),  AND(  2 =K103,  1 = G103  )  ),  1,  0  )</f>
        <v>0</v>
      </c>
      <c r="N103" s="0" t="n">
        <f aca="false">IF(  AND(  1 = M103,  0 &lt; L103  ),  1,  0  )</f>
        <v>0</v>
      </c>
    </row>
    <row r="104" customFormat="false" ht="12.8" hidden="false" customHeight="false" outlineLevel="0" collapsed="false">
      <c r="A104" s="5" t="n">
        <v>37784</v>
      </c>
      <c r="B104" s="6" t="n">
        <f aca="false">YEAR(A104)</f>
        <v>2003</v>
      </c>
      <c r="C104" s="7" t="n">
        <v>902</v>
      </c>
      <c r="D104" s="8" t="n">
        <f aca="false">AVERAGE($C100:$C104)</f>
        <v>889</v>
      </c>
      <c r="E104" s="8" t="n">
        <f aca="false">AVERAGE($C80:$C104)</f>
        <v>869.28</v>
      </c>
      <c r="F104" s="8" t="n">
        <f aca="false">AVERAGE($C30:$C104)</f>
        <v>912.306666666667</v>
      </c>
      <c r="G104" s="4" t="n">
        <f aca="false">IF(  AND(  F104 &lt; E104,  E104 &lt; D104  ),  1,  0  )</f>
        <v>0</v>
      </c>
      <c r="H104" s="12" t="n">
        <f aca="false">IF(  AND(  1 = G104,  OR(  0 = $K104,  2 = $K104  )  ),  $C104,  IF(  AND(  NOT(  "-" = H103  ),  0 &lt; H103  ),  H103,  0  )  )</f>
        <v>0</v>
      </c>
      <c r="I104" s="4" t="n">
        <f aca="false">IF(  AND(  D104 &lt; E104,  E104 &lt; F104  ),  1,  0  )</f>
        <v>0</v>
      </c>
      <c r="J104" s="12" t="n">
        <f aca="false">IF(  AND(  1 = I104,  OR(  0 = $K104,  1 = $K104  )  ),  $C104,  IF(  AND(  NOT(  "-" = J103  ),  0 &lt; J103  ),  J103,  0  )  )</f>
        <v>903</v>
      </c>
      <c r="K104" s="13" t="n">
        <f aca="false">IF(  1 = G103,  1,  IF(  1 = I103,  2,  IF(  OR(  "-" = K103,  1 = M103),  0,  K103  )  )  )</f>
        <v>2</v>
      </c>
      <c r="L104" s="12" t="n">
        <f aca="false">IF(  AND(  1 = K104,  1 = M104  ),  (C104 - H104) * 100,  IF(  AND( 2 = K104,  1 = M104  ),  (J104 - C104) * 100,  0  )  )</f>
        <v>0</v>
      </c>
      <c r="M104" s="6" t="n">
        <f aca="false">IF(  OR(  AND(  1 = K104,  1 = I104  ),  AND(  2 =K104,  1 = G104  )  ),  1,  0  )</f>
        <v>0</v>
      </c>
      <c r="N104" s="0" t="n">
        <f aca="false">IF(  AND(  1 = M104,  0 &lt; L104  ),  1,  0  )</f>
        <v>0</v>
      </c>
    </row>
    <row r="105" customFormat="false" ht="12.8" hidden="false" customHeight="false" outlineLevel="0" collapsed="false">
      <c r="A105" s="5" t="n">
        <v>37785</v>
      </c>
      <c r="B105" s="6" t="n">
        <f aca="false">YEAR(A105)</f>
        <v>2003</v>
      </c>
      <c r="C105" s="7" t="n">
        <v>929</v>
      </c>
      <c r="D105" s="8" t="n">
        <f aca="false">AVERAGE($C101:$C105)</f>
        <v>896.8</v>
      </c>
      <c r="E105" s="8" t="n">
        <f aca="false">AVERAGE($C81:$C105)</f>
        <v>868.44</v>
      </c>
      <c r="F105" s="8" t="n">
        <f aca="false">AVERAGE($C31:$C105)</f>
        <v>912.24</v>
      </c>
      <c r="G105" s="4" t="n">
        <f aca="false">IF(  AND(  F105 &lt; E105,  E105 &lt; D105  ),  1,  0  )</f>
        <v>0</v>
      </c>
      <c r="H105" s="12" t="n">
        <f aca="false">IF(  AND(  1 = G105,  OR(  0 = $K105,  2 = $K105  )  ),  $C105,  IF(  AND(  NOT(  "-" = H104  ),  0 &lt; H104  ),  H104,  0  )  )</f>
        <v>0</v>
      </c>
      <c r="I105" s="4" t="n">
        <f aca="false">IF(  AND(  D105 &lt; E105,  E105 &lt; F105  ),  1,  0  )</f>
        <v>0</v>
      </c>
      <c r="J105" s="12" t="n">
        <f aca="false">IF(  AND(  1 = I105,  OR(  0 = $K105,  1 = $K105  )  ),  $C105,  IF(  AND(  NOT(  "-" = J104  ),  0 &lt; J104  ),  J104,  0  )  )</f>
        <v>903</v>
      </c>
      <c r="K105" s="13" t="n">
        <f aca="false">IF(  1 = G104,  1,  IF(  1 = I104,  2,  IF(  OR(  "-" = K104,  1 = M104),  0,  K104  )  )  )</f>
        <v>2</v>
      </c>
      <c r="L105" s="12" t="n">
        <f aca="false">IF(  AND(  1 = K105,  1 = M105  ),  (C105 - H105) * 100,  IF(  AND( 2 = K105,  1 = M105  ),  (J105 - C105) * 100,  0  )  )</f>
        <v>0</v>
      </c>
      <c r="M105" s="6" t="n">
        <f aca="false">IF(  OR(  AND(  1 = K105,  1 = I105  ),  AND(  2 =K105,  1 = G105  )  ),  1,  0  )</f>
        <v>0</v>
      </c>
      <c r="N105" s="0" t="n">
        <f aca="false">IF(  AND(  1 = M105,  0 &lt; L105  ),  1,  0  )</f>
        <v>0</v>
      </c>
    </row>
    <row r="106" customFormat="false" ht="12.8" hidden="false" customHeight="false" outlineLevel="0" collapsed="false">
      <c r="A106" s="5" t="n">
        <v>37788</v>
      </c>
      <c r="B106" s="6" t="n">
        <f aca="false">YEAR(A106)</f>
        <v>2003</v>
      </c>
      <c r="C106" s="7" t="n">
        <v>897</v>
      </c>
      <c r="D106" s="8" t="n">
        <f aca="false">AVERAGE($C102:$C106)</f>
        <v>897.8</v>
      </c>
      <c r="E106" s="8" t="n">
        <f aca="false">AVERAGE($C82:$C106)</f>
        <v>865.64</v>
      </c>
      <c r="F106" s="8" t="n">
        <f aca="false">AVERAGE($C32:$C106)</f>
        <v>911.666666666667</v>
      </c>
      <c r="G106" s="4" t="n">
        <f aca="false">IF(  AND(  F106 &lt; E106,  E106 &lt; D106  ),  1,  0  )</f>
        <v>0</v>
      </c>
      <c r="H106" s="12" t="n">
        <f aca="false">IF(  AND(  1 = G106,  OR(  0 = $K106,  2 = $K106  )  ),  $C106,  IF(  AND(  NOT(  "-" = H105  ),  0 &lt; H105  ),  H105,  0  )  )</f>
        <v>0</v>
      </c>
      <c r="I106" s="4" t="n">
        <f aca="false">IF(  AND(  D106 &lt; E106,  E106 &lt; F106  ),  1,  0  )</f>
        <v>0</v>
      </c>
      <c r="J106" s="12" t="n">
        <f aca="false">IF(  AND(  1 = I106,  OR(  0 = $K106,  1 = $K106  )  ),  $C106,  IF(  AND(  NOT(  "-" = J105  ),  0 &lt; J105  ),  J105,  0  )  )</f>
        <v>903</v>
      </c>
      <c r="K106" s="13" t="n">
        <f aca="false">IF(  1 = G105,  1,  IF(  1 = I105,  2,  IF(  OR(  "-" = K105,  1 = M105),  0,  K105  )  )  )</f>
        <v>2</v>
      </c>
      <c r="L106" s="12" t="n">
        <f aca="false">IF(  AND(  1 = K106,  1 = M106  ),  (C106 - H106) * 100,  IF(  AND( 2 = K106,  1 = M106  ),  (J106 - C106) * 100,  0  )  )</f>
        <v>0</v>
      </c>
      <c r="M106" s="6" t="n">
        <f aca="false">IF(  OR(  AND(  1 = K106,  1 = I106  ),  AND(  2 =K106,  1 = G106  )  ),  1,  0  )</f>
        <v>0</v>
      </c>
      <c r="N106" s="0" t="n">
        <f aca="false">IF(  AND(  1 = M106,  0 &lt; L106  ),  1,  0  )</f>
        <v>0</v>
      </c>
    </row>
    <row r="107" customFormat="false" ht="12.8" hidden="false" customHeight="false" outlineLevel="0" collapsed="false">
      <c r="A107" s="5" t="n">
        <v>37789</v>
      </c>
      <c r="B107" s="6" t="n">
        <f aca="false">YEAR(A107)</f>
        <v>2003</v>
      </c>
      <c r="C107" s="7" t="n">
        <v>885</v>
      </c>
      <c r="D107" s="8" t="n">
        <f aca="false">AVERAGE($C103:$C107)</f>
        <v>900.6</v>
      </c>
      <c r="E107" s="8" t="n">
        <f aca="false">AVERAGE($C83:$C107)</f>
        <v>862.8</v>
      </c>
      <c r="F107" s="8" t="n">
        <f aca="false">AVERAGE($C33:$C107)</f>
        <v>911.293333333333</v>
      </c>
      <c r="G107" s="4" t="n">
        <f aca="false">IF(  AND(  F107 &lt; E107,  E107 &lt; D107  ),  1,  0  )</f>
        <v>0</v>
      </c>
      <c r="H107" s="12" t="n">
        <f aca="false">IF(  AND(  1 = G107,  OR(  0 = $K107,  2 = $K107  )  ),  $C107,  IF(  AND(  NOT(  "-" = H106  ),  0 &lt; H106  ),  H106,  0  )  )</f>
        <v>0</v>
      </c>
      <c r="I107" s="4" t="n">
        <f aca="false">IF(  AND(  D107 &lt; E107,  E107 &lt; F107  ),  1,  0  )</f>
        <v>0</v>
      </c>
      <c r="J107" s="12" t="n">
        <f aca="false">IF(  AND(  1 = I107,  OR(  0 = $K107,  1 = $K107  )  ),  $C107,  IF(  AND(  NOT(  "-" = J106  ),  0 &lt; J106  ),  J106,  0  )  )</f>
        <v>903</v>
      </c>
      <c r="K107" s="13" t="n">
        <f aca="false">IF(  1 = G106,  1,  IF(  1 = I106,  2,  IF(  OR(  "-" = K106,  1 = M106),  0,  K106  )  )  )</f>
        <v>2</v>
      </c>
      <c r="L107" s="12" t="n">
        <f aca="false">IF(  AND(  1 = K107,  1 = M107  ),  (C107 - H107) * 100,  IF(  AND( 2 = K107,  1 = M107  ),  (J107 - C107) * 100,  0  )  )</f>
        <v>0</v>
      </c>
      <c r="M107" s="6" t="n">
        <f aca="false">IF(  OR(  AND(  1 = K107,  1 = I107  ),  AND(  2 =K107,  1 = G107  )  ),  1,  0  )</f>
        <v>0</v>
      </c>
      <c r="N107" s="0" t="n">
        <f aca="false">IF(  AND(  1 = M107,  0 &lt; L107  ),  1,  0  )</f>
        <v>0</v>
      </c>
    </row>
    <row r="108" customFormat="false" ht="12.8" hidden="false" customHeight="false" outlineLevel="0" collapsed="false">
      <c r="A108" s="5" t="n">
        <v>37790</v>
      </c>
      <c r="B108" s="6" t="n">
        <f aca="false">YEAR(A108)</f>
        <v>2003</v>
      </c>
      <c r="C108" s="7" t="n">
        <v>869</v>
      </c>
      <c r="D108" s="8" t="n">
        <f aca="false">AVERAGE($C104:$C108)</f>
        <v>896.4</v>
      </c>
      <c r="E108" s="8" t="n">
        <f aca="false">AVERAGE($C84:$C108)</f>
        <v>862.28</v>
      </c>
      <c r="F108" s="8" t="n">
        <f aca="false">AVERAGE($C34:$C108)</f>
        <v>910.386666666667</v>
      </c>
      <c r="G108" s="4" t="n">
        <f aca="false">IF(  AND(  F108 &lt; E108,  E108 &lt; D108  ),  1,  0  )</f>
        <v>0</v>
      </c>
      <c r="H108" s="12" t="n">
        <f aca="false">IF(  AND(  1 = G108,  OR(  0 = $K108,  2 = $K108  )  ),  $C108,  IF(  AND(  NOT(  "-" = H107  ),  0 &lt; H107  ),  H107,  0  )  )</f>
        <v>0</v>
      </c>
      <c r="I108" s="4" t="n">
        <f aca="false">IF(  AND(  D108 &lt; E108,  E108 &lt; F108  ),  1,  0  )</f>
        <v>0</v>
      </c>
      <c r="J108" s="12" t="n">
        <f aca="false">IF(  AND(  1 = I108,  OR(  0 = $K108,  1 = $K108  )  ),  $C108,  IF(  AND(  NOT(  "-" = J107  ),  0 &lt; J107  ),  J107,  0  )  )</f>
        <v>903</v>
      </c>
      <c r="K108" s="13" t="n">
        <f aca="false">IF(  1 = G107,  1,  IF(  1 = I107,  2,  IF(  OR(  "-" = K107,  1 = M107),  0,  K107  )  )  )</f>
        <v>2</v>
      </c>
      <c r="L108" s="12" t="n">
        <f aca="false">IF(  AND(  1 = K108,  1 = M108  ),  (C108 - H108) * 100,  IF(  AND( 2 = K108,  1 = M108  ),  (J108 - C108) * 100,  0  )  )</f>
        <v>0</v>
      </c>
      <c r="M108" s="6" t="n">
        <f aca="false">IF(  OR(  AND(  1 = K108,  1 = I108  ),  AND(  2 =K108,  1 = G108  )  ),  1,  0  )</f>
        <v>0</v>
      </c>
      <c r="N108" s="0" t="n">
        <f aca="false">IF(  AND(  1 = M108,  0 &lt; L108  ),  1,  0  )</f>
        <v>0</v>
      </c>
    </row>
    <row r="109" customFormat="false" ht="12.8" hidden="false" customHeight="false" outlineLevel="0" collapsed="false">
      <c r="A109" s="5" t="n">
        <v>37791</v>
      </c>
      <c r="B109" s="6" t="n">
        <f aca="false">YEAR(A109)</f>
        <v>2003</v>
      </c>
      <c r="C109" s="7" t="n">
        <v>866</v>
      </c>
      <c r="D109" s="8" t="n">
        <f aca="false">AVERAGE($C105:$C109)</f>
        <v>889.2</v>
      </c>
      <c r="E109" s="8" t="n">
        <f aca="false">AVERAGE($C85:$C109)</f>
        <v>863.24</v>
      </c>
      <c r="F109" s="8" t="n">
        <f aca="false">AVERAGE($C35:$C109)</f>
        <v>909.306666666667</v>
      </c>
      <c r="G109" s="4" t="n">
        <f aca="false">IF(  AND(  F109 &lt; E109,  E109 &lt; D109  ),  1,  0  )</f>
        <v>0</v>
      </c>
      <c r="H109" s="12" t="n">
        <f aca="false">IF(  AND(  1 = G109,  OR(  0 = $K109,  2 = $K109  )  ),  $C109,  IF(  AND(  NOT(  "-" = H108  ),  0 &lt; H108  ),  H108,  0  )  )</f>
        <v>0</v>
      </c>
      <c r="I109" s="4" t="n">
        <f aca="false">IF(  AND(  D109 &lt; E109,  E109 &lt; F109  ),  1,  0  )</f>
        <v>0</v>
      </c>
      <c r="J109" s="12" t="n">
        <f aca="false">IF(  AND(  1 = I109,  OR(  0 = $K109,  1 = $K109  )  ),  $C109,  IF(  AND(  NOT(  "-" = J108  ),  0 &lt; J108  ),  J108,  0  )  )</f>
        <v>903</v>
      </c>
      <c r="K109" s="13" t="n">
        <f aca="false">IF(  1 = G108,  1,  IF(  1 = I108,  2,  IF(  OR(  "-" = K108,  1 = M108),  0,  K108  )  )  )</f>
        <v>2</v>
      </c>
      <c r="L109" s="12" t="n">
        <f aca="false">IF(  AND(  1 = K109,  1 = M109  ),  (C109 - H109) * 100,  IF(  AND( 2 = K109,  1 = M109  ),  (J109 - C109) * 100,  0  )  )</f>
        <v>0</v>
      </c>
      <c r="M109" s="6" t="n">
        <f aca="false">IF(  OR(  AND(  1 = K109,  1 = I109  ),  AND(  2 =K109,  1 = G109  )  ),  1,  0  )</f>
        <v>0</v>
      </c>
      <c r="N109" s="0" t="n">
        <f aca="false">IF(  AND(  1 = M109,  0 &lt; L109  ),  1,  0  )</f>
        <v>0</v>
      </c>
    </row>
    <row r="110" customFormat="false" ht="12.8" hidden="false" customHeight="false" outlineLevel="0" collapsed="false">
      <c r="A110" s="5" t="n">
        <v>37792</v>
      </c>
      <c r="B110" s="6" t="n">
        <f aca="false">YEAR(A110)</f>
        <v>2003</v>
      </c>
      <c r="C110" s="7" t="n">
        <v>849</v>
      </c>
      <c r="D110" s="8" t="n">
        <f aca="false">AVERAGE($C106:$C110)</f>
        <v>873.2</v>
      </c>
      <c r="E110" s="8" t="n">
        <f aca="false">AVERAGE($C86:$C110)</f>
        <v>863.76</v>
      </c>
      <c r="F110" s="8" t="n">
        <f aca="false">AVERAGE($C36:$C110)</f>
        <v>908.146666666667</v>
      </c>
      <c r="G110" s="4" t="n">
        <f aca="false">IF(  AND(  F110 &lt; E110,  E110 &lt; D110  ),  1,  0  )</f>
        <v>0</v>
      </c>
      <c r="H110" s="12" t="n">
        <f aca="false">IF(  AND(  1 = G110,  OR(  0 = $K110,  2 = $K110  )  ),  $C110,  IF(  AND(  NOT(  "-" = H109  ),  0 &lt; H109  ),  H109,  0  )  )</f>
        <v>0</v>
      </c>
      <c r="I110" s="4" t="n">
        <f aca="false">IF(  AND(  D110 &lt; E110,  E110 &lt; F110  ),  1,  0  )</f>
        <v>0</v>
      </c>
      <c r="J110" s="12" t="n">
        <f aca="false">IF(  AND(  1 = I110,  OR(  0 = $K110,  1 = $K110  )  ),  $C110,  IF(  AND(  NOT(  "-" = J109  ),  0 &lt; J109  ),  J109,  0  )  )</f>
        <v>903</v>
      </c>
      <c r="K110" s="13" t="n">
        <f aca="false">IF(  1 = G109,  1,  IF(  1 = I109,  2,  IF(  OR(  "-" = K109,  1 = M109),  0,  K109  )  )  )</f>
        <v>2</v>
      </c>
      <c r="L110" s="12" t="n">
        <f aca="false">IF(  AND(  1 = K110,  1 = M110  ),  (C110 - H110) * 100,  IF(  AND( 2 = K110,  1 = M110  ),  (J110 - C110) * 100,  0  )  )</f>
        <v>0</v>
      </c>
      <c r="M110" s="6" t="n">
        <f aca="false">IF(  OR(  AND(  1 = K110,  1 = I110  ),  AND(  2 =K110,  1 = G110  )  ),  1,  0  )</f>
        <v>0</v>
      </c>
      <c r="N110" s="0" t="n">
        <f aca="false">IF(  AND(  1 = M110,  0 &lt; L110  ),  1,  0  )</f>
        <v>0</v>
      </c>
    </row>
    <row r="111" customFormat="false" ht="12.8" hidden="false" customHeight="false" outlineLevel="0" collapsed="false">
      <c r="A111" s="5" t="n">
        <v>37795</v>
      </c>
      <c r="B111" s="6" t="n">
        <f aca="false">YEAR(A111)</f>
        <v>2003</v>
      </c>
      <c r="C111" s="7" t="n">
        <v>852</v>
      </c>
      <c r="D111" s="8" t="n">
        <f aca="false">AVERAGE($C107:$C111)</f>
        <v>864.2</v>
      </c>
      <c r="E111" s="8" t="n">
        <f aca="false">AVERAGE($C87:$C111)</f>
        <v>865.6</v>
      </c>
      <c r="F111" s="8" t="n">
        <f aca="false">AVERAGE($C37:$C111)</f>
        <v>907.386666666667</v>
      </c>
      <c r="G111" s="4" t="n">
        <f aca="false">IF(  AND(  F111 &lt; E111,  E111 &lt; D111  ),  1,  0  )</f>
        <v>0</v>
      </c>
      <c r="H111" s="12" t="n">
        <f aca="false">IF(  AND(  1 = G111,  OR(  0 = $K111,  2 = $K111  )  ),  $C111,  IF(  AND(  NOT(  "-" = H110  ),  0 &lt; H110  ),  H110,  0  )  )</f>
        <v>0</v>
      </c>
      <c r="I111" s="4" t="n">
        <f aca="false">IF(  AND(  D111 &lt; E111,  E111 &lt; F111  ),  1,  0  )</f>
        <v>1</v>
      </c>
      <c r="J111" s="12" t="n">
        <f aca="false">IF(  AND(  1 = I111,  OR(  0 = $K111,  1 = $K111  )  ),  $C111,  IF(  AND(  NOT(  "-" = J110  ),  0 &lt; J110  ),  J110,  0  )  )</f>
        <v>903</v>
      </c>
      <c r="K111" s="13" t="n">
        <f aca="false">IF(  1 = G110,  1,  IF(  1 = I110,  2,  IF(  OR(  "-" = K110,  1 = M110),  0,  K110  )  )  )</f>
        <v>2</v>
      </c>
      <c r="L111" s="12" t="n">
        <f aca="false">IF(  AND(  1 = K111,  1 = M111  ),  (C111 - H111) * 100,  IF(  AND( 2 = K111,  1 = M111  ),  (J111 - C111) * 100,  0  )  )</f>
        <v>0</v>
      </c>
      <c r="M111" s="6" t="n">
        <f aca="false">IF(  OR(  AND(  1 = K111,  1 = I111  ),  AND(  2 =K111,  1 = G111  )  ),  1,  0  )</f>
        <v>0</v>
      </c>
      <c r="N111" s="0" t="n">
        <f aca="false">IF(  AND(  1 = M111,  0 &lt; L111  ),  1,  0  )</f>
        <v>0</v>
      </c>
    </row>
    <row r="112" customFormat="false" ht="12.8" hidden="false" customHeight="false" outlineLevel="0" collapsed="false">
      <c r="A112" s="5" t="n">
        <v>37796</v>
      </c>
      <c r="B112" s="6" t="n">
        <f aca="false">YEAR(A112)</f>
        <v>2003</v>
      </c>
      <c r="C112" s="7" t="n">
        <v>822</v>
      </c>
      <c r="D112" s="8" t="n">
        <f aca="false">AVERAGE($C108:$C112)</f>
        <v>851.6</v>
      </c>
      <c r="E112" s="8" t="n">
        <f aca="false">AVERAGE($C88:$C112)</f>
        <v>865.28</v>
      </c>
      <c r="F112" s="8" t="n">
        <f aca="false">AVERAGE($C38:$C112)</f>
        <v>906.653333333333</v>
      </c>
      <c r="G112" s="4" t="n">
        <f aca="false">IF(  AND(  F112 &lt; E112,  E112 &lt; D112  ),  1,  0  )</f>
        <v>0</v>
      </c>
      <c r="H112" s="12" t="n">
        <f aca="false">IF(  AND(  1 = G112,  OR(  0 = $K112,  2 = $K112  )  ),  $C112,  IF(  AND(  NOT(  "-" = H111  ),  0 &lt; H111  ),  H111,  0  )  )</f>
        <v>0</v>
      </c>
      <c r="I112" s="4" t="n">
        <f aca="false">IF(  AND(  D112 &lt; E112,  E112 &lt; F112  ),  1,  0  )</f>
        <v>1</v>
      </c>
      <c r="J112" s="12" t="n">
        <f aca="false">IF(  AND(  1 = I112,  OR(  0 = $K112,  1 = $K112  )  ),  $C112,  IF(  AND(  NOT(  "-" = J111  ),  0 &lt; J111  ),  J111,  0  )  )</f>
        <v>903</v>
      </c>
      <c r="K112" s="13" t="n">
        <f aca="false">IF(  1 = G111,  1,  IF(  1 = I111,  2,  IF(  OR(  "-" = K111,  1 = M111),  0,  K111  )  )  )</f>
        <v>2</v>
      </c>
      <c r="L112" s="12" t="n">
        <f aca="false">IF(  AND(  1 = K112,  1 = M112  ),  (C112 - H112) * 100,  IF(  AND( 2 = K112,  1 = M112  ),  (J112 - C112) * 100,  0  )  )</f>
        <v>0</v>
      </c>
      <c r="M112" s="6" t="n">
        <f aca="false">IF(  OR(  AND(  1 = K112,  1 = I112  ),  AND(  2 =K112,  1 = G112  )  ),  1,  0  )</f>
        <v>0</v>
      </c>
      <c r="N112" s="0" t="n">
        <f aca="false">IF(  AND(  1 = M112,  0 &lt; L112  ),  1,  0  )</f>
        <v>0</v>
      </c>
    </row>
    <row r="113" customFormat="false" ht="12.8" hidden="false" customHeight="false" outlineLevel="0" collapsed="false">
      <c r="A113" s="5" t="n">
        <v>37797</v>
      </c>
      <c r="B113" s="6" t="n">
        <f aca="false">YEAR(A113)</f>
        <v>2003</v>
      </c>
      <c r="C113" s="7" t="n">
        <v>844</v>
      </c>
      <c r="D113" s="8" t="n">
        <f aca="false">AVERAGE($C109:$C113)</f>
        <v>846.6</v>
      </c>
      <c r="E113" s="8" t="n">
        <f aca="false">AVERAGE($C89:$C113)</f>
        <v>866.24</v>
      </c>
      <c r="F113" s="8" t="n">
        <f aca="false">AVERAGE($C39:$C113)</f>
        <v>905.92</v>
      </c>
      <c r="G113" s="4" t="n">
        <f aca="false">IF(  AND(  F113 &lt; E113,  E113 &lt; D113  ),  1,  0  )</f>
        <v>0</v>
      </c>
      <c r="H113" s="12" t="n">
        <f aca="false">IF(  AND(  1 = G113,  OR(  0 = $K113,  2 = $K113  )  ),  $C113,  IF(  AND(  NOT(  "-" = H112  ),  0 &lt; H112  ),  H112,  0  )  )</f>
        <v>0</v>
      </c>
      <c r="I113" s="4" t="n">
        <f aca="false">IF(  AND(  D113 &lt; E113,  E113 &lt; F113  ),  1,  0  )</f>
        <v>1</v>
      </c>
      <c r="J113" s="12" t="n">
        <f aca="false">IF(  AND(  1 = I113,  OR(  0 = $K113,  1 = $K113  )  ),  $C113,  IF(  AND(  NOT(  "-" = J112  ),  0 &lt; J112  ),  J112,  0  )  )</f>
        <v>903</v>
      </c>
      <c r="K113" s="13" t="n">
        <f aca="false">IF(  1 = G112,  1,  IF(  1 = I112,  2,  IF(  OR(  "-" = K112,  1 = M112),  0,  K112  )  )  )</f>
        <v>2</v>
      </c>
      <c r="L113" s="12" t="n">
        <f aca="false">IF(  AND(  1 = K113,  1 = M113  ),  (C113 - H113) * 100,  IF(  AND( 2 = K113,  1 = M113  ),  (J113 - C113) * 100,  0  )  )</f>
        <v>0</v>
      </c>
      <c r="M113" s="6" t="n">
        <f aca="false">IF(  OR(  AND(  1 = K113,  1 = I113  ),  AND(  2 =K113,  1 = G113  )  ),  1,  0  )</f>
        <v>0</v>
      </c>
      <c r="N113" s="0" t="n">
        <f aca="false">IF(  AND(  1 = M113,  0 &lt; L113  ),  1,  0  )</f>
        <v>0</v>
      </c>
    </row>
    <row r="114" customFormat="false" ht="12.8" hidden="false" customHeight="false" outlineLevel="0" collapsed="false">
      <c r="A114" s="5" t="n">
        <v>37798</v>
      </c>
      <c r="B114" s="6" t="n">
        <f aca="false">YEAR(A114)</f>
        <v>2003</v>
      </c>
      <c r="C114" s="7" t="n">
        <v>839</v>
      </c>
      <c r="D114" s="8" t="n">
        <f aca="false">AVERAGE($C110:$C114)</f>
        <v>841.2</v>
      </c>
      <c r="E114" s="8" t="n">
        <f aca="false">AVERAGE($C90:$C114)</f>
        <v>866.04</v>
      </c>
      <c r="F114" s="8" t="n">
        <f aca="false">AVERAGE($C40:$C114)</f>
        <v>905.04</v>
      </c>
      <c r="G114" s="4" t="n">
        <f aca="false">IF(  AND(  F114 &lt; E114,  E114 &lt; D114  ),  1,  0  )</f>
        <v>0</v>
      </c>
      <c r="H114" s="12" t="n">
        <f aca="false">IF(  AND(  1 = G114,  OR(  0 = $K114,  2 = $K114  )  ),  $C114,  IF(  AND(  NOT(  "-" = H113  ),  0 &lt; H113  ),  H113,  0  )  )</f>
        <v>0</v>
      </c>
      <c r="I114" s="4" t="n">
        <f aca="false">IF(  AND(  D114 &lt; E114,  E114 &lt; F114  ),  1,  0  )</f>
        <v>1</v>
      </c>
      <c r="J114" s="12" t="n">
        <f aca="false">IF(  AND(  1 = I114,  OR(  0 = $K114,  1 = $K114  )  ),  $C114,  IF(  AND(  NOT(  "-" = J113  ),  0 &lt; J113  ),  J113,  0  )  )</f>
        <v>903</v>
      </c>
      <c r="K114" s="13" t="n">
        <f aca="false">IF(  1 = G113,  1,  IF(  1 = I113,  2,  IF(  OR(  "-" = K113,  1 = M113),  0,  K113  )  )  )</f>
        <v>2</v>
      </c>
      <c r="L114" s="12" t="n">
        <f aca="false">IF(  AND(  1 = K114,  1 = M114  ),  (C114 - H114) * 100,  IF(  AND( 2 = K114,  1 = M114  ),  (J114 - C114) * 100,  0  )  )</f>
        <v>0</v>
      </c>
      <c r="M114" s="6" t="n">
        <f aca="false">IF(  OR(  AND(  1 = K114,  1 = I114  ),  AND(  2 =K114,  1 = G114  )  ),  1,  0  )</f>
        <v>0</v>
      </c>
      <c r="N114" s="0" t="n">
        <f aca="false">IF(  AND(  1 = M114,  0 &lt; L114  ),  1,  0  )</f>
        <v>0</v>
      </c>
    </row>
    <row r="115" customFormat="false" ht="12.8" hidden="false" customHeight="false" outlineLevel="0" collapsed="false">
      <c r="A115" s="5" t="n">
        <v>37799</v>
      </c>
      <c r="B115" s="6" t="n">
        <f aca="false">YEAR(A115)</f>
        <v>2003</v>
      </c>
      <c r="C115" s="7" t="n">
        <v>834</v>
      </c>
      <c r="D115" s="8" t="n">
        <f aca="false">AVERAGE($C111:$C115)</f>
        <v>838.2</v>
      </c>
      <c r="E115" s="8" t="n">
        <f aca="false">AVERAGE($C91:$C115)</f>
        <v>866.68</v>
      </c>
      <c r="F115" s="8" t="n">
        <f aca="false">AVERAGE($C41:$C115)</f>
        <v>904.746666666667</v>
      </c>
      <c r="G115" s="4" t="n">
        <f aca="false">IF(  AND(  F115 &lt; E115,  E115 &lt; D115  ),  1,  0  )</f>
        <v>0</v>
      </c>
      <c r="H115" s="12" t="n">
        <f aca="false">IF(  AND(  1 = G115,  OR(  0 = $K115,  2 = $K115  )  ),  $C115,  IF(  AND(  NOT(  "-" = H114  ),  0 &lt; H114  ),  H114,  0  )  )</f>
        <v>0</v>
      </c>
      <c r="I115" s="4" t="n">
        <f aca="false">IF(  AND(  D115 &lt; E115,  E115 &lt; F115  ),  1,  0  )</f>
        <v>1</v>
      </c>
      <c r="J115" s="12" t="n">
        <f aca="false">IF(  AND(  1 = I115,  OR(  0 = $K115,  1 = $K115  )  ),  $C115,  IF(  AND(  NOT(  "-" = J114  ),  0 &lt; J114  ),  J114,  0  )  )</f>
        <v>903</v>
      </c>
      <c r="K115" s="13" t="n">
        <f aca="false">IF(  1 = G114,  1,  IF(  1 = I114,  2,  IF(  OR(  "-" = K114,  1 = M114),  0,  K114  )  )  )</f>
        <v>2</v>
      </c>
      <c r="L115" s="12" t="n">
        <f aca="false">IF(  AND(  1 = K115,  1 = M115  ),  (C115 - H115) * 100,  IF(  AND( 2 = K115,  1 = M115  ),  (J115 - C115) * 100,  0  )  )</f>
        <v>0</v>
      </c>
      <c r="M115" s="6" t="n">
        <f aca="false">IF(  OR(  AND(  1 = K115,  1 = I115  ),  AND(  2 =K115,  1 = G115  )  ),  1,  0  )</f>
        <v>0</v>
      </c>
      <c r="N115" s="0" t="n">
        <f aca="false">IF(  AND(  1 = M115,  0 &lt; L115  ),  1,  0  )</f>
        <v>0</v>
      </c>
    </row>
    <row r="116" customFormat="false" ht="12.8" hidden="false" customHeight="false" outlineLevel="0" collapsed="false">
      <c r="A116" s="5" t="n">
        <v>37802</v>
      </c>
      <c r="B116" s="6" t="n">
        <f aca="false">YEAR(A116)</f>
        <v>2003</v>
      </c>
      <c r="C116" s="7" t="n">
        <v>863</v>
      </c>
      <c r="D116" s="8" t="n">
        <f aca="false">AVERAGE($C112:$C116)</f>
        <v>840.4</v>
      </c>
      <c r="E116" s="8" t="n">
        <f aca="false">AVERAGE($C92:$C116)</f>
        <v>867.2</v>
      </c>
      <c r="F116" s="8" t="n">
        <f aca="false">AVERAGE($C42:$C116)</f>
        <v>904.493333333333</v>
      </c>
      <c r="G116" s="4" t="n">
        <f aca="false">IF(  AND(  F116 &lt; E116,  E116 &lt; D116  ),  1,  0  )</f>
        <v>0</v>
      </c>
      <c r="H116" s="12" t="n">
        <f aca="false">IF(  AND(  1 = G116,  OR(  0 = $K116,  2 = $K116  )  ),  $C116,  IF(  AND(  NOT(  "-" = H115  ),  0 &lt; H115  ),  H115,  0  )  )</f>
        <v>0</v>
      </c>
      <c r="I116" s="4" t="n">
        <f aca="false">IF(  AND(  D116 &lt; E116,  E116 &lt; F116  ),  1,  0  )</f>
        <v>1</v>
      </c>
      <c r="J116" s="12" t="n">
        <f aca="false">IF(  AND(  1 = I116,  OR(  0 = $K116,  1 = $K116  )  ),  $C116,  IF(  AND(  NOT(  "-" = J115  ),  0 &lt; J115  ),  J115,  0  )  )</f>
        <v>903</v>
      </c>
      <c r="K116" s="13" t="n">
        <f aca="false">IF(  1 = G115,  1,  IF(  1 = I115,  2,  IF(  OR(  "-" = K115,  1 = M115),  0,  K115  )  )  )</f>
        <v>2</v>
      </c>
      <c r="L116" s="12" t="n">
        <f aca="false">IF(  AND(  1 = K116,  1 = M116  ),  (C116 - H116) * 100,  IF(  AND( 2 = K116,  1 = M116  ),  (J116 - C116) * 100,  0  )  )</f>
        <v>0</v>
      </c>
      <c r="M116" s="6" t="n">
        <f aca="false">IF(  OR(  AND(  1 = K116,  1 = I116  ),  AND(  2 =K116,  1 = G116  )  ),  1,  0  )</f>
        <v>0</v>
      </c>
      <c r="N116" s="0" t="n">
        <f aca="false">IF(  AND(  1 = M116,  0 &lt; L116  ),  1,  0  )</f>
        <v>0</v>
      </c>
    </row>
    <row r="117" customFormat="false" ht="12.8" hidden="false" customHeight="false" outlineLevel="0" collapsed="false">
      <c r="A117" s="5" t="n">
        <v>37803</v>
      </c>
      <c r="B117" s="6" t="n">
        <f aca="false">YEAR(A117)</f>
        <v>2003</v>
      </c>
      <c r="C117" s="7" t="n">
        <v>868</v>
      </c>
      <c r="D117" s="8" t="n">
        <f aca="false">AVERAGE($C113:$C117)</f>
        <v>849.6</v>
      </c>
      <c r="E117" s="8" t="n">
        <f aca="false">AVERAGE($C93:$C117)</f>
        <v>868.28</v>
      </c>
      <c r="F117" s="8" t="n">
        <f aca="false">AVERAGE($C43:$C117)</f>
        <v>903.933333333333</v>
      </c>
      <c r="G117" s="4" t="n">
        <f aca="false">IF(  AND(  F117 &lt; E117,  E117 &lt; D117  ),  1,  0  )</f>
        <v>0</v>
      </c>
      <c r="H117" s="12" t="n">
        <f aca="false">IF(  AND(  1 = G117,  OR(  0 = $K117,  2 = $K117  )  ),  $C117,  IF(  AND(  NOT(  "-" = H116  ),  0 &lt; H116  ),  H116,  0  )  )</f>
        <v>0</v>
      </c>
      <c r="I117" s="4" t="n">
        <f aca="false">IF(  AND(  D117 &lt; E117,  E117 &lt; F117  ),  1,  0  )</f>
        <v>1</v>
      </c>
      <c r="J117" s="12" t="n">
        <f aca="false">IF(  AND(  1 = I117,  OR(  0 = $K117,  1 = $K117  )  ),  $C117,  IF(  AND(  NOT(  "-" = J116  ),  0 &lt; J116  ),  J116,  0  )  )</f>
        <v>903</v>
      </c>
      <c r="K117" s="13" t="n">
        <f aca="false">IF(  1 = G116,  1,  IF(  1 = I116,  2,  IF(  OR(  "-" = K116,  1 = M116),  0,  K116  )  )  )</f>
        <v>2</v>
      </c>
      <c r="L117" s="12" t="n">
        <f aca="false">IF(  AND(  1 = K117,  1 = M117  ),  (C117 - H117) * 100,  IF(  AND( 2 = K117,  1 = M117  ),  (J117 - C117) * 100,  0  )  )</f>
        <v>0</v>
      </c>
      <c r="M117" s="6" t="n">
        <f aca="false">IF(  OR(  AND(  1 = K117,  1 = I117  ),  AND(  2 =K117,  1 = G117  )  ),  1,  0  )</f>
        <v>0</v>
      </c>
      <c r="N117" s="0" t="n">
        <f aca="false">IF(  AND(  1 = M117,  0 &lt; L117  ),  1,  0  )</f>
        <v>0</v>
      </c>
    </row>
    <row r="118" customFormat="false" ht="12.8" hidden="false" customHeight="false" outlineLevel="0" collapsed="false">
      <c r="A118" s="5" t="n">
        <v>37804</v>
      </c>
      <c r="B118" s="6" t="n">
        <f aca="false">YEAR(A118)</f>
        <v>2003</v>
      </c>
      <c r="C118" s="7" t="n">
        <v>957</v>
      </c>
      <c r="D118" s="8" t="n">
        <f aca="false">AVERAGE($C114:$C118)</f>
        <v>872.2</v>
      </c>
      <c r="E118" s="8" t="n">
        <f aca="false">AVERAGE($C94:$C118)</f>
        <v>872.6</v>
      </c>
      <c r="F118" s="8" t="n">
        <f aca="false">AVERAGE($C44:$C118)</f>
        <v>904.213333333333</v>
      </c>
      <c r="G118" s="4" t="n">
        <f aca="false">IF(  AND(  F118 &lt; E118,  E118 &lt; D118  ),  1,  0  )</f>
        <v>0</v>
      </c>
      <c r="H118" s="12" t="n">
        <f aca="false">IF(  AND(  1 = G118,  OR(  0 = $K118,  2 = $K118  )  ),  $C118,  IF(  AND(  NOT(  "-" = H117  ),  0 &lt; H117  ),  H117,  0  )  )</f>
        <v>0</v>
      </c>
      <c r="I118" s="4" t="n">
        <f aca="false">IF(  AND(  D118 &lt; E118,  E118 &lt; F118  ),  1,  0  )</f>
        <v>1</v>
      </c>
      <c r="J118" s="12" t="n">
        <f aca="false">IF(  AND(  1 = I118,  OR(  0 = $K118,  1 = $K118  )  ),  $C118,  IF(  AND(  NOT(  "-" = J117  ),  0 &lt; J117  ),  J117,  0  )  )</f>
        <v>903</v>
      </c>
      <c r="K118" s="13" t="n">
        <f aca="false">IF(  1 = G117,  1,  IF(  1 = I117,  2,  IF(  OR(  "-" = K117,  1 = M117),  0,  K117  )  )  )</f>
        <v>2</v>
      </c>
      <c r="L118" s="12" t="n">
        <f aca="false">IF(  AND(  1 = K118,  1 = M118  ),  (C118 - H118) * 100,  IF(  AND( 2 = K118,  1 = M118  ),  (J118 - C118) * 100,  0  )  )</f>
        <v>0</v>
      </c>
      <c r="M118" s="6" t="n">
        <f aca="false">IF(  OR(  AND(  1 = K118,  1 = I118  ),  AND(  2 =K118,  1 = G118  )  ),  1,  0  )</f>
        <v>0</v>
      </c>
      <c r="N118" s="0" t="n">
        <f aca="false">IF(  AND(  1 = M118,  0 &lt; L118  ),  1,  0  )</f>
        <v>0</v>
      </c>
    </row>
    <row r="119" customFormat="false" ht="12.8" hidden="false" customHeight="false" outlineLevel="0" collapsed="false">
      <c r="A119" s="5" t="n">
        <v>37805</v>
      </c>
      <c r="B119" s="6" t="n">
        <f aca="false">YEAR(A119)</f>
        <v>2003</v>
      </c>
      <c r="C119" s="7" t="n">
        <v>1010</v>
      </c>
      <c r="D119" s="8" t="n">
        <f aca="false">AVERAGE($C115:$C119)</f>
        <v>906.4</v>
      </c>
      <c r="E119" s="8" t="n">
        <f aca="false">AVERAGE($C95:$C119)</f>
        <v>878.4</v>
      </c>
      <c r="F119" s="8" t="n">
        <f aca="false">AVERAGE($C45:$C119)</f>
        <v>904.986666666667</v>
      </c>
      <c r="G119" s="4" t="n">
        <f aca="false">IF(  AND(  F119 &lt; E119,  E119 &lt; D119  ),  1,  0  )</f>
        <v>0</v>
      </c>
      <c r="H119" s="12" t="n">
        <f aca="false">IF(  AND(  1 = G119,  OR(  0 = $K119,  2 = $K119  )  ),  $C119,  IF(  AND(  NOT(  "-" = H118  ),  0 &lt; H118  ),  H118,  0  )  )</f>
        <v>0</v>
      </c>
      <c r="I119" s="4" t="n">
        <f aca="false">IF(  AND(  D119 &lt; E119,  E119 &lt; F119  ),  1,  0  )</f>
        <v>0</v>
      </c>
      <c r="J119" s="12" t="n">
        <f aca="false">IF(  AND(  1 = I119,  OR(  0 = $K119,  1 = $K119  )  ),  $C119,  IF(  AND(  NOT(  "-" = J118  ),  0 &lt; J118  ),  J118,  0  )  )</f>
        <v>903</v>
      </c>
      <c r="K119" s="13" t="n">
        <f aca="false">IF(  1 = G118,  1,  IF(  1 = I118,  2,  IF(  OR(  "-" = K118,  1 = M118),  0,  K118  )  )  )</f>
        <v>2</v>
      </c>
      <c r="L119" s="12" t="n">
        <f aca="false">IF(  AND(  1 = K119,  1 = M119  ),  (C119 - H119) * 100,  IF(  AND( 2 = K119,  1 = M119  ),  (J119 - C119) * 100,  0  )  )</f>
        <v>0</v>
      </c>
      <c r="M119" s="6" t="n">
        <f aca="false">IF(  OR(  AND(  1 = K119,  1 = I119  ),  AND(  2 =K119,  1 = G119  )  ),  1,  0  )</f>
        <v>0</v>
      </c>
      <c r="N119" s="0" t="n">
        <f aca="false">IF(  AND(  1 = M119,  0 &lt; L119  ),  1,  0  )</f>
        <v>0</v>
      </c>
    </row>
    <row r="120" customFormat="false" ht="12.8" hidden="false" customHeight="false" outlineLevel="0" collapsed="false">
      <c r="A120" s="5" t="n">
        <v>37806</v>
      </c>
      <c r="B120" s="6" t="n">
        <f aca="false">YEAR(A120)</f>
        <v>2003</v>
      </c>
      <c r="C120" s="7" t="n">
        <v>989</v>
      </c>
      <c r="D120" s="8" t="n">
        <f aca="false">AVERAGE($C116:$C120)</f>
        <v>937.4</v>
      </c>
      <c r="E120" s="8" t="n">
        <f aca="false">AVERAGE($C96:$C120)</f>
        <v>882.72</v>
      </c>
      <c r="F120" s="8" t="n">
        <f aca="false">AVERAGE($C46:$C120)</f>
        <v>905.306666666667</v>
      </c>
      <c r="G120" s="4" t="n">
        <f aca="false">IF(  AND(  F120 &lt; E120,  E120 &lt; D120  ),  1,  0  )</f>
        <v>0</v>
      </c>
      <c r="H120" s="12" t="n">
        <f aca="false">IF(  AND(  1 = G120,  OR(  0 = $K120,  2 = $K120  )  ),  $C120,  IF(  AND(  NOT(  "-" = H119  ),  0 &lt; H119  ),  H119,  0  )  )</f>
        <v>0</v>
      </c>
      <c r="I120" s="4" t="n">
        <f aca="false">IF(  AND(  D120 &lt; E120,  E120 &lt; F120  ),  1,  0  )</f>
        <v>0</v>
      </c>
      <c r="J120" s="12" t="n">
        <f aca="false">IF(  AND(  1 = I120,  OR(  0 = $K120,  1 = $K120  )  ),  $C120,  IF(  AND(  NOT(  "-" = J119  ),  0 &lt; J119  ),  J119,  0  )  )</f>
        <v>903</v>
      </c>
      <c r="K120" s="13" t="n">
        <f aca="false">IF(  1 = G119,  1,  IF(  1 = I119,  2,  IF(  OR(  "-" = K119,  1 = M119),  0,  K119  )  )  )</f>
        <v>2</v>
      </c>
      <c r="L120" s="12" t="n">
        <f aca="false">IF(  AND(  1 = K120,  1 = M120  ),  (C120 - H120) * 100,  IF(  AND( 2 = K120,  1 = M120  ),  (J120 - C120) * 100,  0  )  )</f>
        <v>0</v>
      </c>
      <c r="M120" s="6" t="n">
        <f aca="false">IF(  OR(  AND(  1 = K120,  1 = I120  ),  AND(  2 =K120,  1 = G120  )  ),  1,  0  )</f>
        <v>0</v>
      </c>
      <c r="N120" s="0" t="n">
        <f aca="false">IF(  AND(  1 = M120,  0 &lt; L120  ),  1,  0  )</f>
        <v>0</v>
      </c>
    </row>
    <row r="121" customFormat="false" ht="12.8" hidden="false" customHeight="false" outlineLevel="0" collapsed="false">
      <c r="A121" s="5" t="n">
        <v>37809</v>
      </c>
      <c r="B121" s="6" t="n">
        <f aca="false">YEAR(A121)</f>
        <v>2003</v>
      </c>
      <c r="C121" s="7" t="n">
        <v>1005</v>
      </c>
      <c r="D121" s="8" t="n">
        <f aca="false">AVERAGE($C117:$C121)</f>
        <v>965.8</v>
      </c>
      <c r="E121" s="8" t="n">
        <f aca="false">AVERAGE($C97:$C121)</f>
        <v>888.52</v>
      </c>
      <c r="F121" s="8" t="n">
        <f aca="false">AVERAGE($C47:$C121)</f>
        <v>905.853333333333</v>
      </c>
      <c r="G121" s="4" t="n">
        <f aca="false">IF(  AND(  F121 &lt; E121,  E121 &lt; D121  ),  1,  0  )</f>
        <v>0</v>
      </c>
      <c r="H121" s="12" t="n">
        <f aca="false">IF(  AND(  1 = G121,  OR(  0 = $K121,  2 = $K121  )  ),  $C121,  IF(  AND(  NOT(  "-" = H120  ),  0 &lt; H120  ),  H120,  0  )  )</f>
        <v>0</v>
      </c>
      <c r="I121" s="4" t="n">
        <f aca="false">IF(  AND(  D121 &lt; E121,  E121 &lt; F121  ),  1,  0  )</f>
        <v>0</v>
      </c>
      <c r="J121" s="12" t="n">
        <f aca="false">IF(  AND(  1 = I121,  OR(  0 = $K121,  1 = $K121  )  ),  $C121,  IF(  AND(  NOT(  "-" = J120  ),  0 &lt; J120  ),  J120,  0  )  )</f>
        <v>903</v>
      </c>
      <c r="K121" s="13" t="n">
        <f aca="false">IF(  1 = G120,  1,  IF(  1 = I120,  2,  IF(  OR(  "-" = K120,  1 = M120),  0,  K120  )  )  )</f>
        <v>2</v>
      </c>
      <c r="L121" s="12" t="n">
        <f aca="false">IF(  AND(  1 = K121,  1 = M121  ),  (C121 - H121) * 100,  IF(  AND( 2 = K121,  1 = M121  ),  (J121 - C121) * 100,  0  )  )</f>
        <v>0</v>
      </c>
      <c r="M121" s="6" t="n">
        <f aca="false">IF(  OR(  AND(  1 = K121,  1 = I121  ),  AND(  2 =K121,  1 = G121  )  ),  1,  0  )</f>
        <v>0</v>
      </c>
      <c r="N121" s="0" t="n">
        <f aca="false">IF(  AND(  1 = M121,  0 &lt; L121  ),  1,  0  )</f>
        <v>0</v>
      </c>
    </row>
    <row r="122" customFormat="false" ht="12.8" hidden="false" customHeight="false" outlineLevel="0" collapsed="false">
      <c r="A122" s="5" t="n">
        <v>37810</v>
      </c>
      <c r="B122" s="6" t="n">
        <f aca="false">YEAR(A122)</f>
        <v>2003</v>
      </c>
      <c r="C122" s="7" t="n">
        <v>1024</v>
      </c>
      <c r="D122" s="8" t="n">
        <f aca="false">AVERAGE($C118:$C122)</f>
        <v>997</v>
      </c>
      <c r="E122" s="8" t="n">
        <f aca="false">AVERAGE($C98:$C122)</f>
        <v>895.44</v>
      </c>
      <c r="F122" s="8" t="n">
        <f aca="false">AVERAGE($C48:$C122)</f>
        <v>906.373333333333</v>
      </c>
      <c r="G122" s="4" t="n">
        <f aca="false">IF(  AND(  F122 &lt; E122,  E122 &lt; D122  ),  1,  0  )</f>
        <v>0</v>
      </c>
      <c r="H122" s="12" t="n">
        <f aca="false">IF(  AND(  1 = G122,  OR(  0 = $K122,  2 = $K122  )  ),  $C122,  IF(  AND(  NOT(  "-" = H121  ),  0 &lt; H121  ),  H121,  0  )  )</f>
        <v>0</v>
      </c>
      <c r="I122" s="4" t="n">
        <f aca="false">IF(  AND(  D122 &lt; E122,  E122 &lt; F122  ),  1,  0  )</f>
        <v>0</v>
      </c>
      <c r="J122" s="12" t="n">
        <f aca="false">IF(  AND(  1 = I122,  OR(  0 = $K122,  1 = $K122  )  ),  $C122,  IF(  AND(  NOT(  "-" = J121  ),  0 &lt; J121  ),  J121,  0  )  )</f>
        <v>903</v>
      </c>
      <c r="K122" s="13" t="n">
        <f aca="false">IF(  1 = G121,  1,  IF(  1 = I121,  2,  IF(  OR(  "-" = K121,  1 = M121),  0,  K121  )  )  )</f>
        <v>2</v>
      </c>
      <c r="L122" s="12" t="n">
        <f aca="false">IF(  AND(  1 = K122,  1 = M122  ),  (C122 - H122) * 100,  IF(  AND( 2 = K122,  1 = M122  ),  (J122 - C122) * 100,  0  )  )</f>
        <v>0</v>
      </c>
      <c r="M122" s="6" t="n">
        <f aca="false">IF(  OR(  AND(  1 = K122,  1 = I122  ),  AND(  2 =K122,  1 = G122  )  ),  1,  0  )</f>
        <v>0</v>
      </c>
      <c r="N122" s="0" t="n">
        <f aca="false">IF(  AND(  1 = M122,  0 &lt; L122  ),  1,  0  )</f>
        <v>0</v>
      </c>
    </row>
    <row r="123" customFormat="false" ht="12.8" hidden="false" customHeight="false" outlineLevel="0" collapsed="false">
      <c r="A123" s="5" t="n">
        <v>37811</v>
      </c>
      <c r="B123" s="6" t="n">
        <f aca="false">YEAR(A123)</f>
        <v>2003</v>
      </c>
      <c r="C123" s="7" t="n">
        <v>1028</v>
      </c>
      <c r="D123" s="8" t="n">
        <f aca="false">AVERAGE($C119:$C123)</f>
        <v>1011.2</v>
      </c>
      <c r="E123" s="8" t="n">
        <f aca="false">AVERAGE($C99:$C123)</f>
        <v>902.12</v>
      </c>
      <c r="F123" s="8" t="n">
        <f aca="false">AVERAGE($C49:$C123)</f>
        <v>906.56</v>
      </c>
      <c r="G123" s="4" t="n">
        <f aca="false">IF(  AND(  F123 &lt; E123,  E123 &lt; D123  ),  1,  0  )</f>
        <v>0</v>
      </c>
      <c r="H123" s="12" t="n">
        <f aca="false">IF(  AND(  1 = G123,  OR(  0 = $K123,  2 = $K123  )  ),  $C123,  IF(  AND(  NOT(  "-" = H122  ),  0 &lt; H122  ),  H122,  0  )  )</f>
        <v>0</v>
      </c>
      <c r="I123" s="4" t="n">
        <f aca="false">IF(  AND(  D123 &lt; E123,  E123 &lt; F123  ),  1,  0  )</f>
        <v>0</v>
      </c>
      <c r="J123" s="12" t="n">
        <f aca="false">IF(  AND(  1 = I123,  OR(  0 = $K123,  1 = $K123  )  ),  $C123,  IF(  AND(  NOT(  "-" = J122  ),  0 &lt; J122  ),  J122,  0  )  )</f>
        <v>903</v>
      </c>
      <c r="K123" s="13" t="n">
        <f aca="false">IF(  1 = G122,  1,  IF(  1 = I122,  2,  IF(  OR(  "-" = K122,  1 = M122),  0,  K122  )  )  )</f>
        <v>2</v>
      </c>
      <c r="L123" s="12" t="n">
        <f aca="false">IF(  AND(  1 = K123,  1 = M123  ),  (C123 - H123) * 100,  IF(  AND( 2 = K123,  1 = M123  ),  (J123 - C123) * 100,  0  )  )</f>
        <v>0</v>
      </c>
      <c r="M123" s="6" t="n">
        <f aca="false">IF(  OR(  AND(  1 = K123,  1 = I123  ),  AND(  2 =K123,  1 = G123  )  ),  1,  0  )</f>
        <v>0</v>
      </c>
      <c r="N123" s="0" t="n">
        <f aca="false">IF(  AND(  1 = M123,  0 &lt; L123  ),  1,  0  )</f>
        <v>0</v>
      </c>
    </row>
    <row r="124" customFormat="false" ht="12.8" hidden="false" customHeight="false" outlineLevel="0" collapsed="false">
      <c r="A124" s="5" t="n">
        <v>37812</v>
      </c>
      <c r="B124" s="6" t="n">
        <f aca="false">YEAR(A124)</f>
        <v>2003</v>
      </c>
      <c r="C124" s="7" t="n">
        <v>992</v>
      </c>
      <c r="D124" s="8" t="n">
        <f aca="false">AVERAGE($C120:$C124)</f>
        <v>1007.6</v>
      </c>
      <c r="E124" s="8" t="n">
        <f aca="false">AVERAGE($C100:$C124)</f>
        <v>906.68</v>
      </c>
      <c r="F124" s="8" t="n">
        <f aca="false">AVERAGE($C50:$C124)</f>
        <v>906.84</v>
      </c>
      <c r="G124" s="4" t="n">
        <f aca="false">IF(  AND(  F124 &lt; E124,  E124 &lt; D124  ),  1,  0  )</f>
        <v>0</v>
      </c>
      <c r="H124" s="12" t="n">
        <f aca="false">IF(  AND(  1 = G124,  OR(  0 = $K124,  2 = $K124  )  ),  $C124,  IF(  AND(  NOT(  "-" = H123  ),  0 &lt; H123  ),  H123,  0  )  )</f>
        <v>0</v>
      </c>
      <c r="I124" s="4" t="n">
        <f aca="false">IF(  AND(  D124 &lt; E124,  E124 &lt; F124  ),  1,  0  )</f>
        <v>0</v>
      </c>
      <c r="J124" s="12" t="n">
        <f aca="false">IF(  AND(  1 = I124,  OR(  0 = $K124,  1 = $K124  )  ),  $C124,  IF(  AND(  NOT(  "-" = J123  ),  0 &lt; J123  ),  J123,  0  )  )</f>
        <v>903</v>
      </c>
      <c r="K124" s="13" t="n">
        <f aca="false">IF(  1 = G123,  1,  IF(  1 = I123,  2,  IF(  OR(  "-" = K123,  1 = M123),  0,  K123  )  )  )</f>
        <v>2</v>
      </c>
      <c r="L124" s="12" t="n">
        <f aca="false">IF(  AND(  1 = K124,  1 = M124  ),  (C124 - H124) * 100,  IF(  AND( 2 = K124,  1 = M124  ),  (J124 - C124) * 100,  0  )  )</f>
        <v>0</v>
      </c>
      <c r="M124" s="6" t="n">
        <f aca="false">IF(  OR(  AND(  1 = K124,  1 = I124  ),  AND(  2 =K124,  1 = G124  )  ),  1,  0  )</f>
        <v>0</v>
      </c>
      <c r="N124" s="0" t="n">
        <f aca="false">IF(  AND(  1 = M124,  0 &lt; L124  ),  1,  0  )</f>
        <v>0</v>
      </c>
    </row>
    <row r="125" customFormat="false" ht="12.8" hidden="false" customHeight="false" outlineLevel="0" collapsed="false">
      <c r="A125" s="5" t="n">
        <v>37813</v>
      </c>
      <c r="B125" s="6" t="n">
        <f aca="false">YEAR(A125)</f>
        <v>2003</v>
      </c>
      <c r="C125" s="7" t="n">
        <v>959</v>
      </c>
      <c r="D125" s="8" t="n">
        <f aca="false">AVERAGE($C121:$C125)</f>
        <v>1001.6</v>
      </c>
      <c r="E125" s="8" t="n">
        <f aca="false">AVERAGE($C101:$C125)</f>
        <v>909.44</v>
      </c>
      <c r="F125" s="8" t="n">
        <f aca="false">AVERAGE($C51:$C125)</f>
        <v>906.466666666667</v>
      </c>
      <c r="G125" s="4" t="n">
        <f aca="false">IF(  AND(  F125 &lt; E125,  E125 &lt; D125  ),  1,  0  )</f>
        <v>1</v>
      </c>
      <c r="H125" s="12" t="n">
        <f aca="false">IF(  AND(  1 = G125,  OR(  0 = $K125,  2 = $K125  )  ),  $C125,  IF(  AND(  NOT(  "-" = H124  ),  0 &lt; H124  ),  H124,  0  )  )</f>
        <v>959</v>
      </c>
      <c r="I125" s="4" t="n">
        <f aca="false">IF(  AND(  D125 &lt; E125,  E125 &lt; F125  ),  1,  0  )</f>
        <v>0</v>
      </c>
      <c r="J125" s="12" t="n">
        <f aca="false">IF(  AND(  1 = I125,  OR(  0 = $K125,  1 = $K125  )  ),  $C125,  IF(  AND(  NOT(  "-" = J124  ),  0 &lt; J124  ),  J124,  0  )  )</f>
        <v>903</v>
      </c>
      <c r="K125" s="13" t="n">
        <f aca="false">IF(  1 = G124,  1,  IF(  1 = I124,  2,  IF(  OR(  "-" = K124,  1 = M124),  0,  K124  )  )  )</f>
        <v>2</v>
      </c>
      <c r="L125" s="12" t="n">
        <f aca="false">IF(  AND(  1 = K125,  1 = M125  ),  (C125 - H125) * 100,  IF(  AND( 2 = K125,  1 = M125  ),  (J125 - C125) * 100,  0  )  )</f>
        <v>-5600</v>
      </c>
      <c r="M125" s="6" t="n">
        <f aca="false">IF(  OR(  AND(  1 = K125,  1 = I125  ),  AND(  2 =K125,  1 = G125  )  ),  1,  0  )</f>
        <v>1</v>
      </c>
      <c r="N125" s="0" t="n">
        <f aca="false">IF(  AND(  1 = M125,  0 &lt; L125  ),  1,  0  )</f>
        <v>0</v>
      </c>
    </row>
    <row r="126" customFormat="false" ht="12.8" hidden="false" customHeight="false" outlineLevel="0" collapsed="false">
      <c r="A126" s="5" t="n">
        <v>37816</v>
      </c>
      <c r="B126" s="6" t="n">
        <f aca="false">YEAR(A126)</f>
        <v>2003</v>
      </c>
      <c r="C126" s="7" t="n">
        <v>944</v>
      </c>
      <c r="D126" s="8" t="n">
        <f aca="false">AVERAGE($C122:$C126)</f>
        <v>989.4</v>
      </c>
      <c r="E126" s="8" t="n">
        <f aca="false">AVERAGE($C102:$C126)</f>
        <v>911.52</v>
      </c>
      <c r="F126" s="8" t="n">
        <f aca="false">AVERAGE($C52:$C126)</f>
        <v>905.973333333333</v>
      </c>
      <c r="G126" s="4" t="n">
        <f aca="false">IF(  AND(  F126 &lt; E126,  E126 &lt; D126  ),  1,  0  )</f>
        <v>1</v>
      </c>
      <c r="H126" s="12" t="n">
        <f aca="false">IF(  AND(  1 = G126,  OR(  0 = $K126,  2 = $K126  )  ),  $C126,  IF(  AND(  NOT(  "-" = H125  ),  0 &lt; H125  ),  H125,  0  )  )</f>
        <v>959</v>
      </c>
      <c r="I126" s="4" t="n">
        <f aca="false">IF(  AND(  D126 &lt; E126,  E126 &lt; F126  ),  1,  0  )</f>
        <v>0</v>
      </c>
      <c r="J126" s="12" t="n">
        <f aca="false">IF(  AND(  1 = I126,  OR(  0 = $K126,  1 = $K126  )  ),  $C126,  IF(  AND(  NOT(  "-" = J125  ),  0 &lt; J125  ),  J125,  0  )  )</f>
        <v>903</v>
      </c>
      <c r="K126" s="13" t="n">
        <f aca="false">IF(  1 = G125,  1,  IF(  1 = I125,  2,  IF(  OR(  "-" = K125,  1 = M125),  0,  K125  )  )  )</f>
        <v>1</v>
      </c>
      <c r="L126" s="12" t="n">
        <f aca="false">IF(  AND(  1 = K126,  1 = M126  ),  (C126 - H126) * 100,  IF(  AND( 2 = K126,  1 = M126  ),  (J126 - C126) * 100,  0  )  )</f>
        <v>0</v>
      </c>
      <c r="M126" s="6" t="n">
        <f aca="false">IF(  OR(  AND(  1 = K126,  1 = I126  ),  AND(  2 =K126,  1 = G126  )  ),  1,  0  )</f>
        <v>0</v>
      </c>
      <c r="N126" s="0" t="n">
        <f aca="false">IF(  AND(  1 = M126,  0 &lt; L126  ),  1,  0  )</f>
        <v>0</v>
      </c>
    </row>
    <row r="127" customFormat="false" ht="12.8" hidden="false" customHeight="false" outlineLevel="0" collapsed="false">
      <c r="A127" s="5" t="n">
        <v>37817</v>
      </c>
      <c r="B127" s="6" t="n">
        <f aca="false">YEAR(A127)</f>
        <v>2003</v>
      </c>
      <c r="C127" s="7" t="n">
        <v>920</v>
      </c>
      <c r="D127" s="8" t="n">
        <f aca="false">AVERAGE($C123:$C127)</f>
        <v>968.6</v>
      </c>
      <c r="E127" s="8" t="n">
        <f aca="false">AVERAGE($C103:$C127)</f>
        <v>913.48</v>
      </c>
      <c r="F127" s="8" t="n">
        <f aca="false">AVERAGE($C53:$C127)</f>
        <v>905.2</v>
      </c>
      <c r="G127" s="4" t="n">
        <f aca="false">IF(  AND(  F127 &lt; E127,  E127 &lt; D127  ),  1,  0  )</f>
        <v>1</v>
      </c>
      <c r="H127" s="12" t="n">
        <f aca="false">IF(  AND(  1 = G127,  OR(  0 = $K127,  2 = $K127  )  ),  $C127,  IF(  AND(  NOT(  "-" = H126  ),  0 &lt; H126  ),  H126,  0  )  )</f>
        <v>959</v>
      </c>
      <c r="I127" s="4" t="n">
        <f aca="false">IF(  AND(  D127 &lt; E127,  E127 &lt; F127  ),  1,  0  )</f>
        <v>0</v>
      </c>
      <c r="J127" s="12" t="n">
        <f aca="false">IF(  AND(  1 = I127,  OR(  0 = $K127,  1 = $K127  )  ),  $C127,  IF(  AND(  NOT(  "-" = J126  ),  0 &lt; J126  ),  J126,  0  )  )</f>
        <v>903</v>
      </c>
      <c r="K127" s="13" t="n">
        <f aca="false">IF(  1 = G126,  1,  IF(  1 = I126,  2,  IF(  OR(  "-" = K126,  1 = M126),  0,  K126  )  )  )</f>
        <v>1</v>
      </c>
      <c r="L127" s="12" t="n">
        <f aca="false">IF(  AND(  1 = K127,  1 = M127  ),  (C127 - H127) * 100,  IF(  AND( 2 = K127,  1 = M127  ),  (J127 - C127) * 100,  0  )  )</f>
        <v>0</v>
      </c>
      <c r="M127" s="6" t="n">
        <f aca="false">IF(  OR(  AND(  1 = K127,  1 = I127  ),  AND(  2 =K127,  1 = G127  )  ),  1,  0  )</f>
        <v>0</v>
      </c>
      <c r="N127" s="0" t="n">
        <f aca="false">IF(  AND(  1 = M127,  0 &lt; L127  ),  1,  0  )</f>
        <v>0</v>
      </c>
    </row>
    <row r="128" customFormat="false" ht="12.8" hidden="false" customHeight="false" outlineLevel="0" collapsed="false">
      <c r="A128" s="5" t="n">
        <v>37818</v>
      </c>
      <c r="B128" s="6" t="n">
        <f aca="false">YEAR(A128)</f>
        <v>2003</v>
      </c>
      <c r="C128" s="7" t="n">
        <v>949</v>
      </c>
      <c r="D128" s="8" t="n">
        <f aca="false">AVERAGE($C124:$C128)</f>
        <v>952.8</v>
      </c>
      <c r="E128" s="8" t="n">
        <f aca="false">AVERAGE($C104:$C128)</f>
        <v>915.84</v>
      </c>
      <c r="F128" s="8" t="n">
        <f aca="false">AVERAGE($C54:$C128)</f>
        <v>904.973333333333</v>
      </c>
      <c r="G128" s="4" t="n">
        <f aca="false">IF(  AND(  F128 &lt; E128,  E128 &lt; D128  ),  1,  0  )</f>
        <v>1</v>
      </c>
      <c r="H128" s="12" t="n">
        <f aca="false">IF(  AND(  1 = G128,  OR(  0 = $K128,  2 = $K128  )  ),  $C128,  IF(  AND(  NOT(  "-" = H127  ),  0 &lt; H127  ),  H127,  0  )  )</f>
        <v>959</v>
      </c>
      <c r="I128" s="4" t="n">
        <f aca="false">IF(  AND(  D128 &lt; E128,  E128 &lt; F128  ),  1,  0  )</f>
        <v>0</v>
      </c>
      <c r="J128" s="12" t="n">
        <f aca="false">IF(  AND(  1 = I128,  OR(  0 = $K128,  1 = $K128  )  ),  $C128,  IF(  AND(  NOT(  "-" = J127  ),  0 &lt; J127  ),  J127,  0  )  )</f>
        <v>903</v>
      </c>
      <c r="K128" s="13" t="n">
        <f aca="false">IF(  1 = G127,  1,  IF(  1 = I127,  2,  IF(  OR(  "-" = K127,  1 = M127),  0,  K127  )  )  )</f>
        <v>1</v>
      </c>
      <c r="L128" s="12" t="n">
        <f aca="false">IF(  AND(  1 = K128,  1 = M128  ),  (C128 - H128) * 100,  IF(  AND( 2 = K128,  1 = M128  ),  (J128 - C128) * 100,  0  )  )</f>
        <v>0</v>
      </c>
      <c r="M128" s="6" t="n">
        <f aca="false">IF(  OR(  AND(  1 = K128,  1 = I128  ),  AND(  2 =K128,  1 = G128  )  ),  1,  0  )</f>
        <v>0</v>
      </c>
      <c r="N128" s="0" t="n">
        <f aca="false">IF(  AND(  1 = M128,  0 &lt; L128  ),  1,  0  )</f>
        <v>0</v>
      </c>
    </row>
    <row r="129" customFormat="false" ht="12.8" hidden="false" customHeight="false" outlineLevel="0" collapsed="false">
      <c r="A129" s="5" t="n">
        <v>37819</v>
      </c>
      <c r="B129" s="6" t="n">
        <f aca="false">YEAR(A129)</f>
        <v>2003</v>
      </c>
      <c r="C129" s="7" t="n">
        <v>926</v>
      </c>
      <c r="D129" s="8" t="n">
        <f aca="false">AVERAGE($C125:$C129)</f>
        <v>939.6</v>
      </c>
      <c r="E129" s="8" t="n">
        <f aca="false">AVERAGE($C105:$C129)</f>
        <v>916.8</v>
      </c>
      <c r="F129" s="8" t="n">
        <f aca="false">AVERAGE($C55:$C129)</f>
        <v>904.76</v>
      </c>
      <c r="G129" s="4" t="n">
        <f aca="false">IF(  AND(  F129 &lt; E129,  E129 &lt; D129  ),  1,  0  )</f>
        <v>1</v>
      </c>
      <c r="H129" s="12" t="n">
        <f aca="false">IF(  AND(  1 = G129,  OR(  0 = $K129,  2 = $K129  )  ),  $C129,  IF(  AND(  NOT(  "-" = H128  ),  0 &lt; H128  ),  H128,  0  )  )</f>
        <v>959</v>
      </c>
      <c r="I129" s="4" t="n">
        <f aca="false">IF(  AND(  D129 &lt; E129,  E129 &lt; F129  ),  1,  0  )</f>
        <v>0</v>
      </c>
      <c r="J129" s="12" t="n">
        <f aca="false">IF(  AND(  1 = I129,  OR(  0 = $K129,  1 = $K129  )  ),  $C129,  IF(  AND(  NOT(  "-" = J128  ),  0 &lt; J128  ),  J128,  0  )  )</f>
        <v>903</v>
      </c>
      <c r="K129" s="13" t="n">
        <f aca="false">IF(  1 = G128,  1,  IF(  1 = I128,  2,  IF(  OR(  "-" = K128,  1 = M128),  0,  K128  )  )  )</f>
        <v>1</v>
      </c>
      <c r="L129" s="12" t="n">
        <f aca="false">IF(  AND(  1 = K129,  1 = M129  ),  (C129 - H129) * 100,  IF(  AND( 2 = K129,  1 = M129  ),  (J129 - C129) * 100,  0  )  )</f>
        <v>0</v>
      </c>
      <c r="M129" s="6" t="n">
        <f aca="false">IF(  OR(  AND(  1 = K129,  1 = I129  ),  AND(  2 =K129,  1 = G129  )  ),  1,  0  )</f>
        <v>0</v>
      </c>
      <c r="N129" s="0" t="n">
        <f aca="false">IF(  AND(  1 = M129,  0 &lt; L129  ),  1,  0  )</f>
        <v>0</v>
      </c>
    </row>
    <row r="130" customFormat="false" ht="12.8" hidden="false" customHeight="false" outlineLevel="0" collapsed="false">
      <c r="A130" s="5" t="n">
        <v>37820</v>
      </c>
      <c r="B130" s="6" t="n">
        <f aca="false">YEAR(A130)</f>
        <v>2003</v>
      </c>
      <c r="C130" s="7" t="n">
        <v>926</v>
      </c>
      <c r="D130" s="8" t="n">
        <f aca="false">AVERAGE($C126:$C130)</f>
        <v>933</v>
      </c>
      <c r="E130" s="8" t="n">
        <f aca="false">AVERAGE($C106:$C130)</f>
        <v>916.68</v>
      </c>
      <c r="F130" s="8" t="n">
        <f aca="false">AVERAGE($C56:$C130)</f>
        <v>904.866666666667</v>
      </c>
      <c r="G130" s="4" t="n">
        <f aca="false">IF(  AND(  F130 &lt; E130,  E130 &lt; D130  ),  1,  0  )</f>
        <v>1</v>
      </c>
      <c r="H130" s="12" t="n">
        <f aca="false">IF(  AND(  1 = G130,  OR(  0 = $K130,  2 = $K130  )  ),  $C130,  IF(  AND(  NOT(  "-" = H129  ),  0 &lt; H129  ),  H129,  0  )  )</f>
        <v>959</v>
      </c>
      <c r="I130" s="4" t="n">
        <f aca="false">IF(  AND(  D130 &lt; E130,  E130 &lt; F130  ),  1,  0  )</f>
        <v>0</v>
      </c>
      <c r="J130" s="12" t="n">
        <f aca="false">IF(  AND(  1 = I130,  OR(  0 = $K130,  1 = $K130  )  ),  $C130,  IF(  AND(  NOT(  "-" = J129  ),  0 &lt; J129  ),  J129,  0  )  )</f>
        <v>903</v>
      </c>
      <c r="K130" s="13" t="n">
        <f aca="false">IF(  1 = G129,  1,  IF(  1 = I129,  2,  IF(  OR(  "-" = K129,  1 = M129),  0,  K129  )  )  )</f>
        <v>1</v>
      </c>
      <c r="L130" s="12" t="n">
        <f aca="false">IF(  AND(  1 = K130,  1 = M130  ),  (C130 - H130) * 100,  IF(  AND( 2 = K130,  1 = M130  ),  (J130 - C130) * 100,  0  )  )</f>
        <v>0</v>
      </c>
      <c r="M130" s="6" t="n">
        <f aca="false">IF(  OR(  AND(  1 = K130,  1 = I130  ),  AND(  2 =K130,  1 = G130  )  ),  1,  0  )</f>
        <v>0</v>
      </c>
      <c r="N130" s="0" t="n">
        <f aca="false">IF(  AND(  1 = M130,  0 &lt; L130  ),  1,  0  )</f>
        <v>0</v>
      </c>
    </row>
    <row r="131" customFormat="false" ht="12.8" hidden="false" customHeight="false" outlineLevel="0" collapsed="false">
      <c r="A131" s="5" t="n">
        <v>37824</v>
      </c>
      <c r="B131" s="6" t="n">
        <f aca="false">YEAR(A131)</f>
        <v>2003</v>
      </c>
      <c r="C131" s="7" t="n">
        <v>952</v>
      </c>
      <c r="D131" s="8" t="n">
        <f aca="false">AVERAGE($C127:$C131)</f>
        <v>934.6</v>
      </c>
      <c r="E131" s="8" t="n">
        <f aca="false">AVERAGE($C107:$C131)</f>
        <v>918.88</v>
      </c>
      <c r="F131" s="8" t="n">
        <f aca="false">AVERAGE($C57:$C131)</f>
        <v>904.813333333333</v>
      </c>
      <c r="G131" s="4" t="n">
        <f aca="false">IF(  AND(  F131 &lt; E131,  E131 &lt; D131  ),  1,  0  )</f>
        <v>1</v>
      </c>
      <c r="H131" s="12" t="n">
        <f aca="false">IF(  AND(  1 = G131,  OR(  0 = $K131,  2 = $K131  )  ),  $C131,  IF(  AND(  NOT(  "-" = H130  ),  0 &lt; H130  ),  H130,  0  )  )</f>
        <v>959</v>
      </c>
      <c r="I131" s="4" t="n">
        <f aca="false">IF(  AND(  D131 &lt; E131,  E131 &lt; F131  ),  1,  0  )</f>
        <v>0</v>
      </c>
      <c r="J131" s="12" t="n">
        <f aca="false">IF(  AND(  1 = I131,  OR(  0 = $K131,  1 = $K131  )  ),  $C131,  IF(  AND(  NOT(  "-" = J130  ),  0 &lt; J130  ),  J130,  0  )  )</f>
        <v>903</v>
      </c>
      <c r="K131" s="13" t="n">
        <f aca="false">IF(  1 = G130,  1,  IF(  1 = I130,  2,  IF(  OR(  "-" = K130,  1 = M130),  0,  K130  )  )  )</f>
        <v>1</v>
      </c>
      <c r="L131" s="12" t="n">
        <f aca="false">IF(  AND(  1 = K131,  1 = M131  ),  (C131 - H131) * 100,  IF(  AND( 2 = K131,  1 = M131  ),  (J131 - C131) * 100,  0  )  )</f>
        <v>0</v>
      </c>
      <c r="M131" s="6" t="n">
        <f aca="false">IF(  OR(  AND(  1 = K131,  1 = I131  ),  AND(  2 =K131,  1 = G131  )  ),  1,  0  )</f>
        <v>0</v>
      </c>
      <c r="N131" s="0" t="n">
        <f aca="false">IF(  AND(  1 = M131,  0 &lt; L131  ),  1,  0  )</f>
        <v>0</v>
      </c>
    </row>
    <row r="132" customFormat="false" ht="12.8" hidden="false" customHeight="false" outlineLevel="0" collapsed="false">
      <c r="A132" s="5" t="n">
        <v>37825</v>
      </c>
      <c r="B132" s="6" t="n">
        <f aca="false">YEAR(A132)</f>
        <v>2003</v>
      </c>
      <c r="C132" s="7" t="n">
        <v>1011</v>
      </c>
      <c r="D132" s="8" t="n">
        <f aca="false">AVERAGE($C128:$C132)</f>
        <v>952.8</v>
      </c>
      <c r="E132" s="8" t="n">
        <f aca="false">AVERAGE($C108:$C132)</f>
        <v>923.92</v>
      </c>
      <c r="F132" s="8" t="n">
        <f aca="false">AVERAGE($C58:$C132)</f>
        <v>905.44</v>
      </c>
      <c r="G132" s="4" t="n">
        <f aca="false">IF(  AND(  F132 &lt; E132,  E132 &lt; D132  ),  1,  0  )</f>
        <v>1</v>
      </c>
      <c r="H132" s="12" t="n">
        <f aca="false">IF(  AND(  1 = G132,  OR(  0 = $K132,  2 = $K132  )  ),  $C132,  IF(  AND(  NOT(  "-" = H131  ),  0 &lt; H131  ),  H131,  0  )  )</f>
        <v>959</v>
      </c>
      <c r="I132" s="4" t="n">
        <f aca="false">IF(  AND(  D132 &lt; E132,  E132 &lt; F132  ),  1,  0  )</f>
        <v>0</v>
      </c>
      <c r="J132" s="12" t="n">
        <f aca="false">IF(  AND(  1 = I132,  OR(  0 = $K132,  1 = $K132  )  ),  $C132,  IF(  AND(  NOT(  "-" = J131  ),  0 &lt; J131  ),  J131,  0  )  )</f>
        <v>903</v>
      </c>
      <c r="K132" s="13" t="n">
        <f aca="false">IF(  1 = G131,  1,  IF(  1 = I131,  2,  IF(  OR(  "-" = K131,  1 = M131),  0,  K131  )  )  )</f>
        <v>1</v>
      </c>
      <c r="L132" s="12" t="n">
        <f aca="false">IF(  AND(  1 = K132,  1 = M132  ),  (C132 - H132) * 100,  IF(  AND( 2 = K132,  1 = M132  ),  (J132 - C132) * 100,  0  )  )</f>
        <v>0</v>
      </c>
      <c r="M132" s="6" t="n">
        <f aca="false">IF(  OR(  AND(  1 = K132,  1 = I132  ),  AND(  2 =K132,  1 = G132  )  ),  1,  0  )</f>
        <v>0</v>
      </c>
      <c r="N132" s="0" t="n">
        <f aca="false">IF(  AND(  1 = M132,  0 &lt; L132  ),  1,  0  )</f>
        <v>0</v>
      </c>
    </row>
    <row r="133" customFormat="false" ht="12.8" hidden="false" customHeight="false" outlineLevel="0" collapsed="false">
      <c r="A133" s="5" t="n">
        <v>37826</v>
      </c>
      <c r="B133" s="6" t="n">
        <f aca="false">YEAR(A133)</f>
        <v>2003</v>
      </c>
      <c r="C133" s="7" t="n">
        <v>989</v>
      </c>
      <c r="D133" s="8" t="n">
        <f aca="false">AVERAGE($C129:$C133)</f>
        <v>960.8</v>
      </c>
      <c r="E133" s="8" t="n">
        <f aca="false">AVERAGE($C109:$C133)</f>
        <v>928.72</v>
      </c>
      <c r="F133" s="8" t="n">
        <f aca="false">AVERAGE($C59:$C133)</f>
        <v>905.653333333333</v>
      </c>
      <c r="G133" s="4" t="n">
        <f aca="false">IF(  AND(  F133 &lt; E133,  E133 &lt; D133  ),  1,  0  )</f>
        <v>1</v>
      </c>
      <c r="H133" s="12" t="n">
        <f aca="false">IF(  AND(  1 = G133,  OR(  0 = $K133,  2 = $K133  )  ),  $C133,  IF(  AND(  NOT(  "-" = H132  ),  0 &lt; H132  ),  H132,  0  )  )</f>
        <v>959</v>
      </c>
      <c r="I133" s="4" t="n">
        <f aca="false">IF(  AND(  D133 &lt; E133,  E133 &lt; F133  ),  1,  0  )</f>
        <v>0</v>
      </c>
      <c r="J133" s="12" t="n">
        <f aca="false">IF(  AND(  1 = I133,  OR(  0 = $K133,  1 = $K133  )  ),  $C133,  IF(  AND(  NOT(  "-" = J132  ),  0 &lt; J132  ),  J132,  0  )  )</f>
        <v>903</v>
      </c>
      <c r="K133" s="13" t="n">
        <f aca="false">IF(  1 = G132,  1,  IF(  1 = I132,  2,  IF(  OR(  "-" = K132,  1 = M132),  0,  K132  )  )  )</f>
        <v>1</v>
      </c>
      <c r="L133" s="12" t="n">
        <f aca="false">IF(  AND(  1 = K133,  1 = M133  ),  (C133 - H133) * 100,  IF(  AND( 2 = K133,  1 = M133  ),  (J133 - C133) * 100,  0  )  )</f>
        <v>0</v>
      </c>
      <c r="M133" s="6" t="n">
        <f aca="false">IF(  OR(  AND(  1 = K133,  1 = I133  ),  AND(  2 =K133,  1 = G133  )  ),  1,  0  )</f>
        <v>0</v>
      </c>
      <c r="N133" s="0" t="n">
        <f aca="false">IF(  AND(  1 = M133,  0 &lt; L133  ),  1,  0  )</f>
        <v>0</v>
      </c>
    </row>
    <row r="134" customFormat="false" ht="12.8" hidden="false" customHeight="false" outlineLevel="0" collapsed="false">
      <c r="A134" s="5" t="n">
        <v>37827</v>
      </c>
      <c r="B134" s="6" t="n">
        <f aca="false">YEAR(A134)</f>
        <v>2003</v>
      </c>
      <c r="C134" s="7" t="n">
        <v>1003</v>
      </c>
      <c r="D134" s="8" t="n">
        <f aca="false">AVERAGE($C130:$C134)</f>
        <v>976.2</v>
      </c>
      <c r="E134" s="8" t="n">
        <f aca="false">AVERAGE($C110:$C134)</f>
        <v>934.2</v>
      </c>
      <c r="F134" s="8" t="n">
        <f aca="false">AVERAGE($C60:$C134)</f>
        <v>906.426666666667</v>
      </c>
      <c r="G134" s="4" t="n">
        <f aca="false">IF(  AND(  F134 &lt; E134,  E134 &lt; D134  ),  1,  0  )</f>
        <v>1</v>
      </c>
      <c r="H134" s="12" t="n">
        <f aca="false">IF(  AND(  1 = G134,  OR(  0 = $K134,  2 = $K134  )  ),  $C134,  IF(  AND(  NOT(  "-" = H133  ),  0 &lt; H133  ),  H133,  0  )  )</f>
        <v>959</v>
      </c>
      <c r="I134" s="4" t="n">
        <f aca="false">IF(  AND(  D134 &lt; E134,  E134 &lt; F134  ),  1,  0  )</f>
        <v>0</v>
      </c>
      <c r="J134" s="12" t="n">
        <f aca="false">IF(  AND(  1 = I134,  OR(  0 = $K134,  1 = $K134  )  ),  $C134,  IF(  AND(  NOT(  "-" = J133  ),  0 &lt; J133  ),  J133,  0  )  )</f>
        <v>903</v>
      </c>
      <c r="K134" s="13" t="n">
        <f aca="false">IF(  1 = G133,  1,  IF(  1 = I133,  2,  IF(  OR(  "-" = K133,  1 = M133),  0,  K133  )  )  )</f>
        <v>1</v>
      </c>
      <c r="L134" s="12" t="n">
        <f aca="false">IF(  AND(  1 = K134,  1 = M134  ),  (C134 - H134) * 100,  IF(  AND( 2 = K134,  1 = M134  ),  (J134 - C134) * 100,  0  )  )</f>
        <v>0</v>
      </c>
      <c r="M134" s="6" t="n">
        <f aca="false">IF(  OR(  AND(  1 = K134,  1 = I134  ),  AND(  2 =K134,  1 = G134  )  ),  1,  0  )</f>
        <v>0</v>
      </c>
      <c r="N134" s="0" t="n">
        <f aca="false">IF(  AND(  1 = M134,  0 &lt; L134  ),  1,  0  )</f>
        <v>0</v>
      </c>
    </row>
    <row r="135" customFormat="false" ht="12.8" hidden="false" customHeight="false" outlineLevel="0" collapsed="false">
      <c r="A135" s="5" t="n">
        <v>37830</v>
      </c>
      <c r="B135" s="6" t="n">
        <f aca="false">YEAR(A135)</f>
        <v>2003</v>
      </c>
      <c r="C135" s="7" t="n">
        <v>1018</v>
      </c>
      <c r="D135" s="8" t="n">
        <f aca="false">AVERAGE($C131:$C135)</f>
        <v>994.6</v>
      </c>
      <c r="E135" s="8" t="n">
        <f aca="false">AVERAGE($C111:$C135)</f>
        <v>940.96</v>
      </c>
      <c r="F135" s="8" t="n">
        <f aca="false">AVERAGE($C61:$C135)</f>
        <v>907.266666666667</v>
      </c>
      <c r="G135" s="4" t="n">
        <f aca="false">IF(  AND(  F135 &lt; E135,  E135 &lt; D135  ),  1,  0  )</f>
        <v>1</v>
      </c>
      <c r="H135" s="12" t="n">
        <f aca="false">IF(  AND(  1 = G135,  OR(  0 = $K135,  2 = $K135  )  ),  $C135,  IF(  AND(  NOT(  "-" = H134  ),  0 &lt; H134  ),  H134,  0  )  )</f>
        <v>959</v>
      </c>
      <c r="I135" s="4" t="n">
        <f aca="false">IF(  AND(  D135 &lt; E135,  E135 &lt; F135  ),  1,  0  )</f>
        <v>0</v>
      </c>
      <c r="J135" s="12" t="n">
        <f aca="false">IF(  AND(  1 = I135,  OR(  0 = $K135,  1 = $K135  )  ),  $C135,  IF(  AND(  NOT(  "-" = J134  ),  0 &lt; J134  ),  J134,  0  )  )</f>
        <v>903</v>
      </c>
      <c r="K135" s="13" t="n">
        <f aca="false">IF(  1 = G134,  1,  IF(  1 = I134,  2,  IF(  OR(  "-" = K134,  1 = M134),  0,  K134  )  )  )</f>
        <v>1</v>
      </c>
      <c r="L135" s="12" t="n">
        <f aca="false">IF(  AND(  1 = K135,  1 = M135  ),  (C135 - H135) * 100,  IF(  AND( 2 = K135,  1 = M135  ),  (J135 - C135) * 100,  0  )  )</f>
        <v>0</v>
      </c>
      <c r="M135" s="6" t="n">
        <f aca="false">IF(  OR(  AND(  1 = K135,  1 = I135  ),  AND(  2 =K135,  1 = G135  )  ),  1,  0  )</f>
        <v>0</v>
      </c>
      <c r="N135" s="0" t="n">
        <f aca="false">IF(  AND(  1 = M135,  0 &lt; L135  ),  1,  0  )</f>
        <v>0</v>
      </c>
    </row>
    <row r="136" customFormat="false" ht="12.8" hidden="false" customHeight="false" outlineLevel="0" collapsed="false">
      <c r="A136" s="5" t="n">
        <v>37831</v>
      </c>
      <c r="B136" s="6" t="n">
        <f aca="false">YEAR(A136)</f>
        <v>2003</v>
      </c>
      <c r="C136" s="7" t="n">
        <v>995</v>
      </c>
      <c r="D136" s="8" t="n">
        <f aca="false">AVERAGE($C132:$C136)</f>
        <v>1003.2</v>
      </c>
      <c r="E136" s="8" t="n">
        <f aca="false">AVERAGE($C112:$C136)</f>
        <v>946.68</v>
      </c>
      <c r="F136" s="8" t="n">
        <f aca="false">AVERAGE($C62:$C136)</f>
        <v>908.08</v>
      </c>
      <c r="G136" s="4" t="n">
        <f aca="false">IF(  AND(  F136 &lt; E136,  E136 &lt; D136  ),  1,  0  )</f>
        <v>1</v>
      </c>
      <c r="H136" s="12" t="n">
        <f aca="false">IF(  AND(  1 = G136,  OR(  0 = $K136,  2 = $K136  )  ),  $C136,  IF(  AND(  NOT(  "-" = H135  ),  0 &lt; H135  ),  H135,  0  )  )</f>
        <v>959</v>
      </c>
      <c r="I136" s="4" t="n">
        <f aca="false">IF(  AND(  D136 &lt; E136,  E136 &lt; F136  ),  1,  0  )</f>
        <v>0</v>
      </c>
      <c r="J136" s="12" t="n">
        <f aca="false">IF(  AND(  1 = I136,  OR(  0 = $K136,  1 = $K136  )  ),  $C136,  IF(  AND(  NOT(  "-" = J135  ),  0 &lt; J135  ),  J135,  0  )  )</f>
        <v>903</v>
      </c>
      <c r="K136" s="13" t="n">
        <f aca="false">IF(  1 = G135,  1,  IF(  1 = I135,  2,  IF(  OR(  "-" = K135,  1 = M135),  0,  K135  )  )  )</f>
        <v>1</v>
      </c>
      <c r="L136" s="12" t="n">
        <f aca="false">IF(  AND(  1 = K136,  1 = M136  ),  (C136 - H136) * 100,  IF(  AND( 2 = K136,  1 = M136  ),  (J136 - C136) * 100,  0  )  )</f>
        <v>0</v>
      </c>
      <c r="M136" s="6" t="n">
        <f aca="false">IF(  OR(  AND(  1 = K136,  1 = I136  ),  AND(  2 =K136,  1 = G136  )  ),  1,  0  )</f>
        <v>0</v>
      </c>
      <c r="N136" s="0" t="n">
        <f aca="false">IF(  AND(  1 = M136,  0 &lt; L136  ),  1,  0  )</f>
        <v>0</v>
      </c>
    </row>
    <row r="137" customFormat="false" ht="12.8" hidden="false" customHeight="false" outlineLevel="0" collapsed="false">
      <c r="A137" s="5" t="n">
        <v>37832</v>
      </c>
      <c r="B137" s="6" t="n">
        <f aca="false">YEAR(A137)</f>
        <v>2003</v>
      </c>
      <c r="C137" s="7" t="n">
        <v>980</v>
      </c>
      <c r="D137" s="8" t="n">
        <f aca="false">AVERAGE($C133:$C137)</f>
        <v>997</v>
      </c>
      <c r="E137" s="8" t="n">
        <f aca="false">AVERAGE($C113:$C137)</f>
        <v>953</v>
      </c>
      <c r="F137" s="8" t="n">
        <f aca="false">AVERAGE($C63:$C137)</f>
        <v>909.36</v>
      </c>
      <c r="G137" s="4" t="n">
        <f aca="false">IF(  AND(  F137 &lt; E137,  E137 &lt; D137  ),  1,  0  )</f>
        <v>1</v>
      </c>
      <c r="H137" s="12" t="n">
        <f aca="false">IF(  AND(  1 = G137,  OR(  0 = $K137,  2 = $K137  )  ),  $C137,  IF(  AND(  NOT(  "-" = H136  ),  0 &lt; H136  ),  H136,  0  )  )</f>
        <v>959</v>
      </c>
      <c r="I137" s="4" t="n">
        <f aca="false">IF(  AND(  D137 &lt; E137,  E137 &lt; F137  ),  1,  0  )</f>
        <v>0</v>
      </c>
      <c r="J137" s="12" t="n">
        <f aca="false">IF(  AND(  1 = I137,  OR(  0 = $K137,  1 = $K137  )  ),  $C137,  IF(  AND(  NOT(  "-" = J136  ),  0 &lt; J136  ),  J136,  0  )  )</f>
        <v>903</v>
      </c>
      <c r="K137" s="13" t="n">
        <f aca="false">IF(  1 = G136,  1,  IF(  1 = I136,  2,  IF(  OR(  "-" = K136,  1 = M136),  0,  K136  )  )  )</f>
        <v>1</v>
      </c>
      <c r="L137" s="12" t="n">
        <f aca="false">IF(  AND(  1 = K137,  1 = M137  ),  (C137 - H137) * 100,  IF(  AND( 2 = K137,  1 = M137  ),  (J137 - C137) * 100,  0  )  )</f>
        <v>0</v>
      </c>
      <c r="M137" s="6" t="n">
        <f aca="false">IF(  OR(  AND(  1 = K137,  1 = I137  ),  AND(  2 =K137,  1 = G137  )  ),  1,  0  )</f>
        <v>0</v>
      </c>
      <c r="N137" s="0" t="n">
        <f aca="false">IF(  AND(  1 = M137,  0 &lt; L137  ),  1,  0  )</f>
        <v>0</v>
      </c>
    </row>
    <row r="138" customFormat="false" ht="12.8" hidden="false" customHeight="false" outlineLevel="0" collapsed="false">
      <c r="A138" s="5" t="n">
        <v>37833</v>
      </c>
      <c r="B138" s="6" t="n">
        <f aca="false">YEAR(A138)</f>
        <v>2003</v>
      </c>
      <c r="C138" s="7" t="n">
        <v>962</v>
      </c>
      <c r="D138" s="8" t="n">
        <f aca="false">AVERAGE($C134:$C138)</f>
        <v>991.6</v>
      </c>
      <c r="E138" s="8" t="n">
        <f aca="false">AVERAGE($C114:$C138)</f>
        <v>957.72</v>
      </c>
      <c r="F138" s="8" t="n">
        <f aca="false">AVERAGE($C64:$C138)</f>
        <v>909.92</v>
      </c>
      <c r="G138" s="4" t="n">
        <f aca="false">IF(  AND(  F138 &lt; E138,  E138 &lt; D138  ),  1,  0  )</f>
        <v>1</v>
      </c>
      <c r="H138" s="12" t="n">
        <f aca="false">IF(  AND(  1 = G138,  OR(  0 = $K138,  2 = $K138  )  ),  $C138,  IF(  AND(  NOT(  "-" = H137  ),  0 &lt; H137  ),  H137,  0  )  )</f>
        <v>959</v>
      </c>
      <c r="I138" s="4" t="n">
        <f aca="false">IF(  AND(  D138 &lt; E138,  E138 &lt; F138  ),  1,  0  )</f>
        <v>0</v>
      </c>
      <c r="J138" s="12" t="n">
        <f aca="false">IF(  AND(  1 = I138,  OR(  0 = $K138,  1 = $K138  )  ),  $C138,  IF(  AND(  NOT(  "-" = J137  ),  0 &lt; J137  ),  J137,  0  )  )</f>
        <v>903</v>
      </c>
      <c r="K138" s="13" t="n">
        <f aca="false">IF(  1 = G137,  1,  IF(  1 = I137,  2,  IF(  OR(  "-" = K137,  1 = M137),  0,  K137  )  )  )</f>
        <v>1</v>
      </c>
      <c r="L138" s="12" t="n">
        <f aca="false">IF(  AND(  1 = K138,  1 = M138  ),  (C138 - H138) * 100,  IF(  AND( 2 = K138,  1 = M138  ),  (J138 - C138) * 100,  0  )  )</f>
        <v>0</v>
      </c>
      <c r="M138" s="6" t="n">
        <f aca="false">IF(  OR(  AND(  1 = K138,  1 = I138  ),  AND(  2 =K138,  1 = G138  )  ),  1,  0  )</f>
        <v>0</v>
      </c>
      <c r="N138" s="0" t="n">
        <f aca="false">IF(  AND(  1 = M138,  0 &lt; L138  ),  1,  0  )</f>
        <v>0</v>
      </c>
    </row>
    <row r="139" customFormat="false" ht="12.8" hidden="false" customHeight="false" outlineLevel="0" collapsed="false">
      <c r="A139" s="5" t="n">
        <v>37834</v>
      </c>
      <c r="B139" s="6" t="n">
        <f aca="false">YEAR(A139)</f>
        <v>2003</v>
      </c>
      <c r="C139" s="7" t="n">
        <v>959</v>
      </c>
      <c r="D139" s="8" t="n">
        <f aca="false">AVERAGE($C135:$C139)</f>
        <v>982.8</v>
      </c>
      <c r="E139" s="8" t="n">
        <f aca="false">AVERAGE($C115:$C139)</f>
        <v>962.52</v>
      </c>
      <c r="F139" s="8" t="n">
        <f aca="false">AVERAGE($C65:$C139)</f>
        <v>910.12</v>
      </c>
      <c r="G139" s="4" t="n">
        <f aca="false">IF(  AND(  F139 &lt; E139,  E139 &lt; D139  ),  1,  0  )</f>
        <v>1</v>
      </c>
      <c r="H139" s="12" t="n">
        <f aca="false">IF(  AND(  1 = G139,  OR(  0 = $K139,  2 = $K139  )  ),  $C139,  IF(  AND(  NOT(  "-" = H138  ),  0 &lt; H138  ),  H138,  0  )  )</f>
        <v>959</v>
      </c>
      <c r="I139" s="4" t="n">
        <f aca="false">IF(  AND(  D139 &lt; E139,  E139 &lt; F139  ),  1,  0  )</f>
        <v>0</v>
      </c>
      <c r="J139" s="12" t="n">
        <f aca="false">IF(  AND(  1 = I139,  OR(  0 = $K139,  1 = $K139  )  ),  $C139,  IF(  AND(  NOT(  "-" = J138  ),  0 &lt; J138  ),  J138,  0  )  )</f>
        <v>903</v>
      </c>
      <c r="K139" s="13" t="n">
        <f aca="false">IF(  1 = G138,  1,  IF(  1 = I138,  2,  IF(  OR(  "-" = K138,  1 = M138),  0,  K138  )  )  )</f>
        <v>1</v>
      </c>
      <c r="L139" s="12" t="n">
        <f aca="false">IF(  AND(  1 = K139,  1 = M139  ),  (C139 - H139) * 100,  IF(  AND( 2 = K139,  1 = M139  ),  (J139 - C139) * 100,  0  )  )</f>
        <v>0</v>
      </c>
      <c r="M139" s="6" t="n">
        <f aca="false">IF(  OR(  AND(  1 = K139,  1 = I139  ),  AND(  2 =K139,  1 = G139  )  ),  1,  0  )</f>
        <v>0</v>
      </c>
      <c r="N139" s="0" t="n">
        <f aca="false">IF(  AND(  1 = M139,  0 &lt; L139  ),  1,  0  )</f>
        <v>0</v>
      </c>
    </row>
    <row r="140" customFormat="false" ht="12.8" hidden="false" customHeight="false" outlineLevel="0" collapsed="false">
      <c r="A140" s="5" t="n">
        <v>37837</v>
      </c>
      <c r="B140" s="6" t="n">
        <f aca="false">YEAR(A140)</f>
        <v>2003</v>
      </c>
      <c r="C140" s="7" t="n">
        <v>974</v>
      </c>
      <c r="D140" s="8" t="n">
        <f aca="false">AVERAGE($C136:$C140)</f>
        <v>974</v>
      </c>
      <c r="E140" s="8" t="n">
        <f aca="false">AVERAGE($C116:$C140)</f>
        <v>968.12</v>
      </c>
      <c r="F140" s="8" t="n">
        <f aca="false">AVERAGE($C66:$C140)</f>
        <v>910.48</v>
      </c>
      <c r="G140" s="4" t="n">
        <f aca="false">IF(  AND(  F140 &lt; E140,  E140 &lt; D140  ),  1,  0  )</f>
        <v>1</v>
      </c>
      <c r="H140" s="12" t="n">
        <f aca="false">IF(  AND(  1 = G140,  OR(  0 = $K140,  2 = $K140  )  ),  $C140,  IF(  AND(  NOT(  "-" = H139  ),  0 &lt; H139  ),  H139,  0  )  )</f>
        <v>959</v>
      </c>
      <c r="I140" s="4" t="n">
        <f aca="false">IF(  AND(  D140 &lt; E140,  E140 &lt; F140  ),  1,  0  )</f>
        <v>0</v>
      </c>
      <c r="J140" s="12" t="n">
        <f aca="false">IF(  AND(  1 = I140,  OR(  0 = $K140,  1 = $K140  )  ),  $C140,  IF(  AND(  NOT(  "-" = J139  ),  0 &lt; J139  ),  J139,  0  )  )</f>
        <v>903</v>
      </c>
      <c r="K140" s="13" t="n">
        <f aca="false">IF(  1 = G139,  1,  IF(  1 = I139,  2,  IF(  OR(  "-" = K139,  1 = M139),  0,  K139  )  )  )</f>
        <v>1</v>
      </c>
      <c r="L140" s="12" t="n">
        <f aca="false">IF(  AND(  1 = K140,  1 = M140  ),  (C140 - H140) * 100,  IF(  AND( 2 = K140,  1 = M140  ),  (J140 - C140) * 100,  0  )  )</f>
        <v>0</v>
      </c>
      <c r="M140" s="6" t="n">
        <f aca="false">IF(  OR(  AND(  1 = K140,  1 = I140  ),  AND(  2 =K140,  1 = G140  )  ),  1,  0  )</f>
        <v>0</v>
      </c>
      <c r="N140" s="0" t="n">
        <f aca="false">IF(  AND(  1 = M140,  0 &lt; L140  ),  1,  0  )</f>
        <v>0</v>
      </c>
    </row>
    <row r="141" customFormat="false" ht="12.8" hidden="false" customHeight="false" outlineLevel="0" collapsed="false">
      <c r="A141" s="5" t="n">
        <v>37838</v>
      </c>
      <c r="B141" s="6" t="n">
        <f aca="false">YEAR(A141)</f>
        <v>2003</v>
      </c>
      <c r="C141" s="7" t="n">
        <v>1008</v>
      </c>
      <c r="D141" s="8" t="n">
        <f aca="false">AVERAGE($C137:$C141)</f>
        <v>976.6</v>
      </c>
      <c r="E141" s="8" t="n">
        <f aca="false">AVERAGE($C117:$C141)</f>
        <v>973.92</v>
      </c>
      <c r="F141" s="8" t="n">
        <f aca="false">AVERAGE($C67:$C141)</f>
        <v>911.066666666667</v>
      </c>
      <c r="G141" s="4" t="n">
        <f aca="false">IF(  AND(  F141 &lt; E141,  E141 &lt; D141  ),  1,  0  )</f>
        <v>1</v>
      </c>
      <c r="H141" s="12" t="n">
        <f aca="false">IF(  AND(  1 = G141,  OR(  0 = $K141,  2 = $K141  )  ),  $C141,  IF(  AND(  NOT(  "-" = H140  ),  0 &lt; H140  ),  H140,  0  )  )</f>
        <v>959</v>
      </c>
      <c r="I141" s="4" t="n">
        <f aca="false">IF(  AND(  D141 &lt; E141,  E141 &lt; F141  ),  1,  0  )</f>
        <v>0</v>
      </c>
      <c r="J141" s="12" t="n">
        <f aca="false">IF(  AND(  1 = I141,  OR(  0 = $K141,  1 = $K141  )  ),  $C141,  IF(  AND(  NOT(  "-" = J140  ),  0 &lt; J140  ),  J140,  0  )  )</f>
        <v>903</v>
      </c>
      <c r="K141" s="13" t="n">
        <f aca="false">IF(  1 = G140,  1,  IF(  1 = I140,  2,  IF(  OR(  "-" = K140,  1 = M140),  0,  K140  )  )  )</f>
        <v>1</v>
      </c>
      <c r="L141" s="12" t="n">
        <f aca="false">IF(  AND(  1 = K141,  1 = M141  ),  (C141 - H141) * 100,  IF(  AND( 2 = K141,  1 = M141  ),  (J141 - C141) * 100,  0  )  )</f>
        <v>0</v>
      </c>
      <c r="M141" s="6" t="n">
        <f aca="false">IF(  OR(  AND(  1 = K141,  1 = I141  ),  AND(  2 =K141,  1 = G141  )  ),  1,  0  )</f>
        <v>0</v>
      </c>
      <c r="N141" s="0" t="n">
        <f aca="false">IF(  AND(  1 = M141,  0 &lt; L141  ),  1,  0  )</f>
        <v>0</v>
      </c>
    </row>
    <row r="142" customFormat="false" ht="12.8" hidden="false" customHeight="false" outlineLevel="0" collapsed="false">
      <c r="A142" s="5" t="n">
        <v>37839</v>
      </c>
      <c r="B142" s="6" t="n">
        <f aca="false">YEAR(A142)</f>
        <v>2003</v>
      </c>
      <c r="C142" s="7" t="n">
        <v>963</v>
      </c>
      <c r="D142" s="8" t="n">
        <f aca="false">AVERAGE($C138:$C142)</f>
        <v>973.2</v>
      </c>
      <c r="E142" s="8" t="n">
        <f aca="false">AVERAGE($C118:$C142)</f>
        <v>977.72</v>
      </c>
      <c r="F142" s="8" t="n">
        <f aca="false">AVERAGE($C68:$C142)</f>
        <v>911.24</v>
      </c>
      <c r="G142" s="4" t="n">
        <f aca="false">IF(  AND(  F142 &lt; E142,  E142 &lt; D142  ),  1,  0  )</f>
        <v>0</v>
      </c>
      <c r="H142" s="12" t="n">
        <f aca="false">IF(  AND(  1 = G142,  OR(  0 = $K142,  2 = $K142  )  ),  $C142,  IF(  AND(  NOT(  "-" = H141  ),  0 &lt; H141  ),  H141,  0  )  )</f>
        <v>959</v>
      </c>
      <c r="I142" s="4" t="n">
        <f aca="false">IF(  AND(  D142 &lt; E142,  E142 &lt; F142  ),  1,  0  )</f>
        <v>0</v>
      </c>
      <c r="J142" s="12" t="n">
        <f aca="false">IF(  AND(  1 = I142,  OR(  0 = $K142,  1 = $K142  )  ),  $C142,  IF(  AND(  NOT(  "-" = J141  ),  0 &lt; J141  ),  J141,  0  )  )</f>
        <v>903</v>
      </c>
      <c r="K142" s="13" t="n">
        <f aca="false">IF(  1 = G141,  1,  IF(  1 = I141,  2,  IF(  OR(  "-" = K141,  1 = M141),  0,  K141  )  )  )</f>
        <v>1</v>
      </c>
      <c r="L142" s="12" t="n">
        <f aca="false">IF(  AND(  1 = K142,  1 = M142  ),  (C142 - H142) * 100,  IF(  AND( 2 = K142,  1 = M142  ),  (J142 - C142) * 100,  0  )  )</f>
        <v>0</v>
      </c>
      <c r="M142" s="6" t="n">
        <f aca="false">IF(  OR(  AND(  1 = K142,  1 = I142  ),  AND(  2 =K142,  1 = G142  )  ),  1,  0  )</f>
        <v>0</v>
      </c>
      <c r="N142" s="0" t="n">
        <f aca="false">IF(  AND(  1 = M142,  0 &lt; L142  ),  1,  0  )</f>
        <v>0</v>
      </c>
    </row>
    <row r="143" customFormat="false" ht="12.8" hidden="false" customHeight="false" outlineLevel="0" collapsed="false">
      <c r="A143" s="5" t="n">
        <v>37840</v>
      </c>
      <c r="B143" s="6" t="n">
        <f aca="false">YEAR(A143)</f>
        <v>2003</v>
      </c>
      <c r="C143" s="7" t="n">
        <v>967</v>
      </c>
      <c r="D143" s="8" t="n">
        <f aca="false">AVERAGE($C139:$C143)</f>
        <v>974.2</v>
      </c>
      <c r="E143" s="8" t="n">
        <f aca="false">AVERAGE($C119:$C143)</f>
        <v>978.12</v>
      </c>
      <c r="F143" s="8" t="n">
        <f aca="false">AVERAGE($C69:$C143)</f>
        <v>911.346666666667</v>
      </c>
      <c r="G143" s="4" t="n">
        <f aca="false">IF(  AND(  F143 &lt; E143,  E143 &lt; D143  ),  1,  0  )</f>
        <v>0</v>
      </c>
      <c r="H143" s="12" t="n">
        <f aca="false">IF(  AND(  1 = G143,  OR(  0 = $K143,  2 = $K143  )  ),  $C143,  IF(  AND(  NOT(  "-" = H142  ),  0 &lt; H142  ),  H142,  0  )  )</f>
        <v>959</v>
      </c>
      <c r="I143" s="4" t="n">
        <f aca="false">IF(  AND(  D143 &lt; E143,  E143 &lt; F143  ),  1,  0  )</f>
        <v>0</v>
      </c>
      <c r="J143" s="12" t="n">
        <f aca="false">IF(  AND(  1 = I143,  OR(  0 = $K143,  1 = $K143  )  ),  $C143,  IF(  AND(  NOT(  "-" = J142  ),  0 &lt; J142  ),  J142,  0  )  )</f>
        <v>903</v>
      </c>
      <c r="K143" s="13" t="n">
        <f aca="false">IF(  1 = G142,  1,  IF(  1 = I142,  2,  IF(  OR(  "-" = K142,  1 = M142),  0,  K142  )  )  )</f>
        <v>1</v>
      </c>
      <c r="L143" s="12" t="n">
        <f aca="false">IF(  AND(  1 = K143,  1 = M143  ),  (C143 - H143) * 100,  IF(  AND( 2 = K143,  1 = M143  ),  (J143 - C143) * 100,  0  )  )</f>
        <v>0</v>
      </c>
      <c r="M143" s="6" t="n">
        <f aca="false">IF(  OR(  AND(  1 = K143,  1 = I143  ),  AND(  2 =K143,  1 = G143  )  ),  1,  0  )</f>
        <v>0</v>
      </c>
      <c r="N143" s="0" t="n">
        <f aca="false">IF(  AND(  1 = M143,  0 &lt; L143  ),  1,  0  )</f>
        <v>0</v>
      </c>
    </row>
    <row r="144" customFormat="false" ht="12.8" hidden="false" customHeight="false" outlineLevel="0" collapsed="false">
      <c r="A144" s="5" t="n">
        <v>37841</v>
      </c>
      <c r="B144" s="6" t="n">
        <f aca="false">YEAR(A144)</f>
        <v>2003</v>
      </c>
      <c r="C144" s="7" t="n">
        <v>952</v>
      </c>
      <c r="D144" s="8" t="n">
        <f aca="false">AVERAGE($C140:$C144)</f>
        <v>972.8</v>
      </c>
      <c r="E144" s="8" t="n">
        <f aca="false">AVERAGE($C120:$C144)</f>
        <v>975.8</v>
      </c>
      <c r="F144" s="8" t="n">
        <f aca="false">AVERAGE($C70:$C144)</f>
        <v>911.613333333333</v>
      </c>
      <c r="G144" s="4" t="n">
        <f aca="false">IF(  AND(  F144 &lt; E144,  E144 &lt; D144  ),  1,  0  )</f>
        <v>0</v>
      </c>
      <c r="H144" s="12" t="n">
        <f aca="false">IF(  AND(  1 = G144,  OR(  0 = $K144,  2 = $K144  )  ),  $C144,  IF(  AND(  NOT(  "-" = H143  ),  0 &lt; H143  ),  H143,  0  )  )</f>
        <v>959</v>
      </c>
      <c r="I144" s="4" t="n">
        <f aca="false">IF(  AND(  D144 &lt; E144,  E144 &lt; F144  ),  1,  0  )</f>
        <v>0</v>
      </c>
      <c r="J144" s="12" t="n">
        <f aca="false">IF(  AND(  1 = I144,  OR(  0 = $K144,  1 = $K144  )  ),  $C144,  IF(  AND(  NOT(  "-" = J143  ),  0 &lt; J143  ),  J143,  0  )  )</f>
        <v>903</v>
      </c>
      <c r="K144" s="13" t="n">
        <f aca="false">IF(  1 = G143,  1,  IF(  1 = I143,  2,  IF(  OR(  "-" = K143,  1 = M143),  0,  K143  )  )  )</f>
        <v>1</v>
      </c>
      <c r="L144" s="12" t="n">
        <f aca="false">IF(  AND(  1 = K144,  1 = M144  ),  (C144 - H144) * 100,  IF(  AND( 2 = K144,  1 = M144  ),  (J144 - C144) * 100,  0  )  )</f>
        <v>0</v>
      </c>
      <c r="M144" s="6" t="n">
        <f aca="false">IF(  OR(  AND(  1 = K144,  1 = I144  ),  AND(  2 =K144,  1 = G144  )  ),  1,  0  )</f>
        <v>0</v>
      </c>
      <c r="N144" s="0" t="n">
        <f aca="false">IF(  AND(  1 = M144,  0 &lt; L144  ),  1,  0  )</f>
        <v>0</v>
      </c>
    </row>
    <row r="145" customFormat="false" ht="12.8" hidden="false" customHeight="false" outlineLevel="0" collapsed="false">
      <c r="A145" s="5" t="n">
        <v>37844</v>
      </c>
      <c r="B145" s="6" t="n">
        <f aca="false">YEAR(A145)</f>
        <v>2003</v>
      </c>
      <c r="C145" s="7" t="n">
        <v>946</v>
      </c>
      <c r="D145" s="8" t="n">
        <f aca="false">AVERAGE($C141:$C145)</f>
        <v>967.2</v>
      </c>
      <c r="E145" s="8" t="n">
        <f aca="false">AVERAGE($C121:$C145)</f>
        <v>974.08</v>
      </c>
      <c r="F145" s="8" t="n">
        <f aca="false">AVERAGE($C71:$C145)</f>
        <v>912.133333333333</v>
      </c>
      <c r="G145" s="4" t="n">
        <f aca="false">IF(  AND(  F145 &lt; E145,  E145 &lt; D145  ),  1,  0  )</f>
        <v>0</v>
      </c>
      <c r="H145" s="12" t="n">
        <f aca="false">IF(  AND(  1 = G145,  OR(  0 = $K145,  2 = $K145  )  ),  $C145,  IF(  AND(  NOT(  "-" = H144  ),  0 &lt; H144  ),  H144,  0  )  )</f>
        <v>959</v>
      </c>
      <c r="I145" s="4" t="n">
        <f aca="false">IF(  AND(  D145 &lt; E145,  E145 &lt; F145  ),  1,  0  )</f>
        <v>0</v>
      </c>
      <c r="J145" s="12" t="n">
        <f aca="false">IF(  AND(  1 = I145,  OR(  0 = $K145,  1 = $K145  )  ),  $C145,  IF(  AND(  NOT(  "-" = J144  ),  0 &lt; J144  ),  J144,  0  )  )</f>
        <v>903</v>
      </c>
      <c r="K145" s="13" t="n">
        <f aca="false">IF(  1 = G144,  1,  IF(  1 = I144,  2,  IF(  OR(  "-" = K144,  1 = M144),  0,  K144  )  )  )</f>
        <v>1</v>
      </c>
      <c r="L145" s="12" t="n">
        <f aca="false">IF(  AND(  1 = K145,  1 = M145  ),  (C145 - H145) * 100,  IF(  AND( 2 = K145,  1 = M145  ),  (J145 - C145) * 100,  0  )  )</f>
        <v>0</v>
      </c>
      <c r="M145" s="6" t="n">
        <f aca="false">IF(  OR(  AND(  1 = K145,  1 = I145  ),  AND(  2 =K145,  1 = G145  )  ),  1,  0  )</f>
        <v>0</v>
      </c>
      <c r="N145" s="0" t="n">
        <f aca="false">IF(  AND(  1 = M145,  0 &lt; L145  ),  1,  0  )</f>
        <v>0</v>
      </c>
    </row>
    <row r="146" customFormat="false" ht="12.8" hidden="false" customHeight="false" outlineLevel="0" collapsed="false">
      <c r="A146" s="5" t="n">
        <v>37845</v>
      </c>
      <c r="B146" s="6" t="n">
        <f aca="false">YEAR(A146)</f>
        <v>2003</v>
      </c>
      <c r="C146" s="7" t="n">
        <v>948</v>
      </c>
      <c r="D146" s="8" t="n">
        <f aca="false">AVERAGE($C142:$C146)</f>
        <v>955.2</v>
      </c>
      <c r="E146" s="8" t="n">
        <f aca="false">AVERAGE($C122:$C146)</f>
        <v>971.8</v>
      </c>
      <c r="F146" s="8" t="n">
        <f aca="false">AVERAGE($C72:$C146)</f>
        <v>912.906666666667</v>
      </c>
      <c r="G146" s="4" t="n">
        <f aca="false">IF(  AND(  F146 &lt; E146,  E146 &lt; D146  ),  1,  0  )</f>
        <v>0</v>
      </c>
      <c r="H146" s="12" t="n">
        <f aca="false">IF(  AND(  1 = G146,  OR(  0 = $K146,  2 = $K146  )  ),  $C146,  IF(  AND(  NOT(  "-" = H145  ),  0 &lt; H145  ),  H145,  0  )  )</f>
        <v>959</v>
      </c>
      <c r="I146" s="4" t="n">
        <f aca="false">IF(  AND(  D146 &lt; E146,  E146 &lt; F146  ),  1,  0  )</f>
        <v>0</v>
      </c>
      <c r="J146" s="12" t="n">
        <f aca="false">IF(  AND(  1 = I146,  OR(  0 = $K146,  1 = $K146  )  ),  $C146,  IF(  AND(  NOT(  "-" = J145  ),  0 &lt; J145  ),  J145,  0  )  )</f>
        <v>903</v>
      </c>
      <c r="K146" s="13" t="n">
        <f aca="false">IF(  1 = G145,  1,  IF(  1 = I145,  2,  IF(  OR(  "-" = K145,  1 = M145),  0,  K145  )  )  )</f>
        <v>1</v>
      </c>
      <c r="L146" s="12" t="n">
        <f aca="false">IF(  AND(  1 = K146,  1 = M146  ),  (C146 - H146) * 100,  IF(  AND( 2 = K146,  1 = M146  ),  (J146 - C146) * 100,  0  )  )</f>
        <v>0</v>
      </c>
      <c r="M146" s="6" t="n">
        <f aca="false">IF(  OR(  AND(  1 = K146,  1 = I146  ),  AND(  2 =K146,  1 = G146  )  ),  1,  0  )</f>
        <v>0</v>
      </c>
      <c r="N146" s="0" t="n">
        <f aca="false">IF(  AND(  1 = M146,  0 &lt; L146  ),  1,  0  )</f>
        <v>0</v>
      </c>
    </row>
    <row r="147" customFormat="false" ht="12.8" hidden="false" customHeight="false" outlineLevel="0" collapsed="false">
      <c r="A147" s="5" t="n">
        <v>37846</v>
      </c>
      <c r="B147" s="6" t="n">
        <f aca="false">YEAR(A147)</f>
        <v>2003</v>
      </c>
      <c r="C147" s="7" t="n">
        <v>972</v>
      </c>
      <c r="D147" s="8" t="n">
        <f aca="false">AVERAGE($C143:$C147)</f>
        <v>957</v>
      </c>
      <c r="E147" s="8" t="n">
        <f aca="false">AVERAGE($C123:$C147)</f>
        <v>969.72</v>
      </c>
      <c r="F147" s="8" t="n">
        <f aca="false">AVERAGE($C73:$C147)</f>
        <v>914.306666666667</v>
      </c>
      <c r="G147" s="4" t="n">
        <f aca="false">IF(  AND(  F147 &lt; E147,  E147 &lt; D147  ),  1,  0  )</f>
        <v>0</v>
      </c>
      <c r="H147" s="12" t="n">
        <f aca="false">IF(  AND(  1 = G147,  OR(  0 = $K147,  2 = $K147  )  ),  $C147,  IF(  AND(  NOT(  "-" = H146  ),  0 &lt; H146  ),  H146,  0  )  )</f>
        <v>959</v>
      </c>
      <c r="I147" s="4" t="n">
        <f aca="false">IF(  AND(  D147 &lt; E147,  E147 &lt; F147  ),  1,  0  )</f>
        <v>0</v>
      </c>
      <c r="J147" s="12" t="n">
        <f aca="false">IF(  AND(  1 = I147,  OR(  0 = $K147,  1 = $K147  )  ),  $C147,  IF(  AND(  NOT(  "-" = J146  ),  0 &lt; J146  ),  J146,  0  )  )</f>
        <v>903</v>
      </c>
      <c r="K147" s="13" t="n">
        <f aca="false">IF(  1 = G146,  1,  IF(  1 = I146,  2,  IF(  OR(  "-" = K146,  1 = M146),  0,  K146  )  )  )</f>
        <v>1</v>
      </c>
      <c r="L147" s="12" t="n">
        <f aca="false">IF(  AND(  1 = K147,  1 = M147  ),  (C147 - H147) * 100,  IF(  AND( 2 = K147,  1 = M147  ),  (J147 - C147) * 100,  0  )  )</f>
        <v>0</v>
      </c>
      <c r="M147" s="6" t="n">
        <f aca="false">IF(  OR(  AND(  1 = K147,  1 = I147  ),  AND(  2 =K147,  1 = G147  )  ),  1,  0  )</f>
        <v>0</v>
      </c>
      <c r="N147" s="0" t="n">
        <f aca="false">IF(  AND(  1 = M147,  0 &lt; L147  ),  1,  0  )</f>
        <v>0</v>
      </c>
    </row>
    <row r="148" customFormat="false" ht="12.8" hidden="false" customHeight="false" outlineLevel="0" collapsed="false">
      <c r="A148" s="5" t="n">
        <v>37847</v>
      </c>
      <c r="B148" s="6" t="n">
        <f aca="false">YEAR(A148)</f>
        <v>2003</v>
      </c>
      <c r="C148" s="7" t="n">
        <v>987</v>
      </c>
      <c r="D148" s="8" t="n">
        <f aca="false">AVERAGE($C144:$C148)</f>
        <v>961</v>
      </c>
      <c r="E148" s="8" t="n">
        <f aca="false">AVERAGE($C124:$C148)</f>
        <v>968.08</v>
      </c>
      <c r="F148" s="8" t="n">
        <f aca="false">AVERAGE($C74:$C148)</f>
        <v>916.093333333333</v>
      </c>
      <c r="G148" s="4" t="n">
        <f aca="false">IF(  AND(  F148 &lt; E148,  E148 &lt; D148  ),  1,  0  )</f>
        <v>0</v>
      </c>
      <c r="H148" s="12" t="n">
        <f aca="false">IF(  AND(  1 = G148,  OR(  0 = $K148,  2 = $K148  )  ),  $C148,  IF(  AND(  NOT(  "-" = H147  ),  0 &lt; H147  ),  H147,  0  )  )</f>
        <v>959</v>
      </c>
      <c r="I148" s="4" t="n">
        <f aca="false">IF(  AND(  D148 &lt; E148,  E148 &lt; F148  ),  1,  0  )</f>
        <v>0</v>
      </c>
      <c r="J148" s="12" t="n">
        <f aca="false">IF(  AND(  1 = I148,  OR(  0 = $K148,  1 = $K148  )  ),  $C148,  IF(  AND(  NOT(  "-" = J147  ),  0 &lt; J147  ),  J147,  0  )  )</f>
        <v>903</v>
      </c>
      <c r="K148" s="13" t="n">
        <f aca="false">IF(  1 = G147,  1,  IF(  1 = I147,  2,  IF(  OR(  "-" = K147,  1 = M147),  0,  K147  )  )  )</f>
        <v>1</v>
      </c>
      <c r="L148" s="12" t="n">
        <f aca="false">IF(  AND(  1 = K148,  1 = M148  ),  (C148 - H148) * 100,  IF(  AND( 2 = K148,  1 = M148  ),  (J148 - C148) * 100,  0  )  )</f>
        <v>0</v>
      </c>
      <c r="M148" s="6" t="n">
        <f aca="false">IF(  OR(  AND(  1 = K148,  1 = I148  ),  AND(  2 =K148,  1 = G148  )  ),  1,  0  )</f>
        <v>0</v>
      </c>
      <c r="N148" s="0" t="n">
        <f aca="false">IF(  AND(  1 = M148,  0 &lt; L148  ),  1,  0  )</f>
        <v>0</v>
      </c>
    </row>
    <row r="149" customFormat="false" ht="12.8" hidden="false" customHeight="false" outlineLevel="0" collapsed="false">
      <c r="A149" s="5" t="n">
        <v>37848</v>
      </c>
      <c r="B149" s="6" t="n">
        <f aca="false">YEAR(A149)</f>
        <v>2003</v>
      </c>
      <c r="C149" s="7" t="n">
        <v>987</v>
      </c>
      <c r="D149" s="8" t="n">
        <f aca="false">AVERAGE($C145:$C149)</f>
        <v>968</v>
      </c>
      <c r="E149" s="8" t="n">
        <f aca="false">AVERAGE($C125:$C149)</f>
        <v>967.88</v>
      </c>
      <c r="F149" s="8" t="n">
        <f aca="false">AVERAGE($C75:$C149)</f>
        <v>917</v>
      </c>
      <c r="G149" s="4" t="n">
        <f aca="false">IF(  AND(  F149 &lt; E149,  E149 &lt; D149  ),  1,  0  )</f>
        <v>1</v>
      </c>
      <c r="H149" s="12" t="n">
        <f aca="false">IF(  AND(  1 = G149,  OR(  0 = $K149,  2 = $K149  )  ),  $C149,  IF(  AND(  NOT(  "-" = H148  ),  0 &lt; H148  ),  H148,  0  )  )</f>
        <v>959</v>
      </c>
      <c r="I149" s="4" t="n">
        <f aca="false">IF(  AND(  D149 &lt; E149,  E149 &lt; F149  ),  1,  0  )</f>
        <v>0</v>
      </c>
      <c r="J149" s="12" t="n">
        <f aca="false">IF(  AND(  1 = I149,  OR(  0 = $K149,  1 = $K149  )  ),  $C149,  IF(  AND(  NOT(  "-" = J148  ),  0 &lt; J148  ),  J148,  0  )  )</f>
        <v>903</v>
      </c>
      <c r="K149" s="13" t="n">
        <f aca="false">IF(  1 = G148,  1,  IF(  1 = I148,  2,  IF(  OR(  "-" = K148,  1 = M148),  0,  K148  )  )  )</f>
        <v>1</v>
      </c>
      <c r="L149" s="12" t="n">
        <f aca="false">IF(  AND(  1 = K149,  1 = M149  ),  (C149 - H149) * 100,  IF(  AND( 2 = K149,  1 = M149  ),  (J149 - C149) * 100,  0  )  )</f>
        <v>0</v>
      </c>
      <c r="M149" s="6" t="n">
        <f aca="false">IF(  OR(  AND(  1 = K149,  1 = I149  ),  AND(  2 =K149,  1 = G149  )  ),  1,  0  )</f>
        <v>0</v>
      </c>
      <c r="N149" s="0" t="n">
        <f aca="false">IF(  AND(  1 = M149,  0 &lt; L149  ),  1,  0  )</f>
        <v>0</v>
      </c>
    </row>
    <row r="150" customFormat="false" ht="12.8" hidden="false" customHeight="false" outlineLevel="0" collapsed="false">
      <c r="A150" s="5" t="n">
        <v>37851</v>
      </c>
      <c r="B150" s="6" t="n">
        <f aca="false">YEAR(A150)</f>
        <v>2003</v>
      </c>
      <c r="C150" s="7" t="n">
        <v>1000</v>
      </c>
      <c r="D150" s="8" t="n">
        <f aca="false">AVERAGE($C146:$C150)</f>
        <v>978.8</v>
      </c>
      <c r="E150" s="8" t="n">
        <f aca="false">AVERAGE($C126:$C150)</f>
        <v>969.52</v>
      </c>
      <c r="F150" s="8" t="n">
        <f aca="false">AVERAGE($C76:$C150)</f>
        <v>918.4</v>
      </c>
      <c r="G150" s="4" t="n">
        <f aca="false">IF(  AND(  F150 &lt; E150,  E150 &lt; D150  ),  1,  0  )</f>
        <v>1</v>
      </c>
      <c r="H150" s="12" t="n">
        <f aca="false">IF(  AND(  1 = G150,  OR(  0 = $K150,  2 = $K150  )  ),  $C150,  IF(  AND(  NOT(  "-" = H149  ),  0 &lt; H149  ),  H149,  0  )  )</f>
        <v>959</v>
      </c>
      <c r="I150" s="4" t="n">
        <f aca="false">IF(  AND(  D150 &lt; E150,  E150 &lt; F150  ),  1,  0  )</f>
        <v>0</v>
      </c>
      <c r="J150" s="12" t="n">
        <f aca="false">IF(  AND(  1 = I150,  OR(  0 = $K150,  1 = $K150  )  ),  $C150,  IF(  AND(  NOT(  "-" = J149  ),  0 &lt; J149  ),  J149,  0  )  )</f>
        <v>903</v>
      </c>
      <c r="K150" s="13" t="n">
        <f aca="false">IF(  1 = G149,  1,  IF(  1 = I149,  2,  IF(  OR(  "-" = K149,  1 = M149),  0,  K149  )  )  )</f>
        <v>1</v>
      </c>
      <c r="L150" s="12" t="n">
        <f aca="false">IF(  AND(  1 = K150,  1 = M150  ),  (C150 - H150) * 100,  IF(  AND( 2 = K150,  1 = M150  ),  (J150 - C150) * 100,  0  )  )</f>
        <v>0</v>
      </c>
      <c r="M150" s="6" t="n">
        <f aca="false">IF(  OR(  AND(  1 = K150,  1 = I150  ),  AND(  2 =K150,  1 = G150  )  ),  1,  0  )</f>
        <v>0</v>
      </c>
      <c r="N150" s="0" t="n">
        <f aca="false">IF(  AND(  1 = M150,  0 &lt; L150  ),  1,  0  )</f>
        <v>0</v>
      </c>
    </row>
    <row r="151" customFormat="false" ht="12.8" hidden="false" customHeight="false" outlineLevel="0" collapsed="false">
      <c r="A151" s="5" t="n">
        <v>37852</v>
      </c>
      <c r="B151" s="6" t="n">
        <f aca="false">YEAR(A151)</f>
        <v>2003</v>
      </c>
      <c r="C151" s="7" t="n">
        <v>1026</v>
      </c>
      <c r="D151" s="8" t="n">
        <f aca="false">AVERAGE($C147:$C151)</f>
        <v>994.4</v>
      </c>
      <c r="E151" s="8" t="n">
        <f aca="false">AVERAGE($C127:$C151)</f>
        <v>972.8</v>
      </c>
      <c r="F151" s="8" t="n">
        <f aca="false">AVERAGE($C77:$C151)</f>
        <v>920.04</v>
      </c>
      <c r="G151" s="4" t="n">
        <f aca="false">IF(  AND(  F151 &lt; E151,  E151 &lt; D151  ),  1,  0  )</f>
        <v>1</v>
      </c>
      <c r="H151" s="12" t="n">
        <f aca="false">IF(  AND(  1 = G151,  OR(  0 = $K151,  2 = $K151  )  ),  $C151,  IF(  AND(  NOT(  "-" = H150  ),  0 &lt; H150  ),  H150,  0  )  )</f>
        <v>959</v>
      </c>
      <c r="I151" s="4" t="n">
        <f aca="false">IF(  AND(  D151 &lt; E151,  E151 &lt; F151  ),  1,  0  )</f>
        <v>0</v>
      </c>
      <c r="J151" s="12" t="n">
        <f aca="false">IF(  AND(  1 = I151,  OR(  0 = $K151,  1 = $K151  )  ),  $C151,  IF(  AND(  NOT(  "-" = J150  ),  0 &lt; J150  ),  J150,  0  )  )</f>
        <v>903</v>
      </c>
      <c r="K151" s="13" t="n">
        <f aca="false">IF(  1 = G150,  1,  IF(  1 = I150,  2,  IF(  OR(  "-" = K150,  1 = M150),  0,  K150  )  )  )</f>
        <v>1</v>
      </c>
      <c r="L151" s="12" t="n">
        <f aca="false">IF(  AND(  1 = K151,  1 = M151  ),  (C151 - H151) * 100,  IF(  AND( 2 = K151,  1 = M151  ),  (J151 - C151) * 100,  0  )  )</f>
        <v>0</v>
      </c>
      <c r="M151" s="6" t="n">
        <f aca="false">IF(  OR(  AND(  1 = K151,  1 = I151  ),  AND(  2 =K151,  1 = G151  )  ),  1,  0  )</f>
        <v>0</v>
      </c>
      <c r="N151" s="0" t="n">
        <f aca="false">IF(  AND(  1 = M151,  0 &lt; L151  ),  1,  0  )</f>
        <v>0</v>
      </c>
    </row>
    <row r="152" customFormat="false" ht="12.8" hidden="false" customHeight="false" outlineLevel="0" collapsed="false">
      <c r="A152" s="5" t="n">
        <v>37853</v>
      </c>
      <c r="B152" s="6" t="n">
        <f aca="false">YEAR(A152)</f>
        <v>2003</v>
      </c>
      <c r="C152" s="7" t="n">
        <v>1006</v>
      </c>
      <c r="D152" s="8" t="n">
        <f aca="false">AVERAGE($C148:$C152)</f>
        <v>1001.2</v>
      </c>
      <c r="E152" s="8" t="n">
        <f aca="false">AVERAGE($C128:$C152)</f>
        <v>976.24</v>
      </c>
      <c r="F152" s="8" t="n">
        <f aca="false">AVERAGE($C78:$C152)</f>
        <v>920.853333333333</v>
      </c>
      <c r="G152" s="4" t="n">
        <f aca="false">IF(  AND(  F152 &lt; E152,  E152 &lt; D152  ),  1,  0  )</f>
        <v>1</v>
      </c>
      <c r="H152" s="12" t="n">
        <f aca="false">IF(  AND(  1 = G152,  OR(  0 = $K152,  2 = $K152  )  ),  $C152,  IF(  AND(  NOT(  "-" = H151  ),  0 &lt; H151  ),  H151,  0  )  )</f>
        <v>959</v>
      </c>
      <c r="I152" s="4" t="n">
        <f aca="false">IF(  AND(  D152 &lt; E152,  E152 &lt; F152  ),  1,  0  )</f>
        <v>0</v>
      </c>
      <c r="J152" s="12" t="n">
        <f aca="false">IF(  AND(  1 = I152,  OR(  0 = $K152,  1 = $K152  )  ),  $C152,  IF(  AND(  NOT(  "-" = J151  ),  0 &lt; J151  ),  J151,  0  )  )</f>
        <v>903</v>
      </c>
      <c r="K152" s="13" t="n">
        <f aca="false">IF(  1 = G151,  1,  IF(  1 = I151,  2,  IF(  OR(  "-" = K151,  1 = M151),  0,  K151  )  )  )</f>
        <v>1</v>
      </c>
      <c r="L152" s="12" t="n">
        <f aca="false">IF(  AND(  1 = K152,  1 = M152  ),  (C152 - H152) * 100,  IF(  AND( 2 = K152,  1 = M152  ),  (J152 - C152) * 100,  0  )  )</f>
        <v>0</v>
      </c>
      <c r="M152" s="6" t="n">
        <f aca="false">IF(  OR(  AND(  1 = K152,  1 = I152  ),  AND(  2 =K152,  1 = G152  )  ),  1,  0  )</f>
        <v>0</v>
      </c>
      <c r="N152" s="0" t="n">
        <f aca="false">IF(  AND(  1 = M152,  0 &lt; L152  ),  1,  0  )</f>
        <v>0</v>
      </c>
    </row>
    <row r="153" customFormat="false" ht="12.8" hidden="false" customHeight="false" outlineLevel="0" collapsed="false">
      <c r="A153" s="5" t="n">
        <v>37854</v>
      </c>
      <c r="B153" s="6" t="n">
        <f aca="false">YEAR(A153)</f>
        <v>2003</v>
      </c>
      <c r="C153" s="7" t="n">
        <v>995</v>
      </c>
      <c r="D153" s="8" t="n">
        <f aca="false">AVERAGE($C149:$C153)</f>
        <v>1002.8</v>
      </c>
      <c r="E153" s="8" t="n">
        <f aca="false">AVERAGE($C129:$C153)</f>
        <v>978.08</v>
      </c>
      <c r="F153" s="8" t="n">
        <f aca="false">AVERAGE($C79:$C153)</f>
        <v>921.56</v>
      </c>
      <c r="G153" s="4" t="n">
        <f aca="false">IF(  AND(  F153 &lt; E153,  E153 &lt; D153  ),  1,  0  )</f>
        <v>1</v>
      </c>
      <c r="H153" s="12" t="n">
        <f aca="false">IF(  AND(  1 = G153,  OR(  0 = $K153,  2 = $K153  )  ),  $C153,  IF(  AND(  NOT(  "-" = H152  ),  0 &lt; H152  ),  H152,  0  )  )</f>
        <v>959</v>
      </c>
      <c r="I153" s="4" t="n">
        <f aca="false">IF(  AND(  D153 &lt; E153,  E153 &lt; F153  ),  1,  0  )</f>
        <v>0</v>
      </c>
      <c r="J153" s="12" t="n">
        <f aca="false">IF(  AND(  1 = I153,  OR(  0 = $K153,  1 = $K153  )  ),  $C153,  IF(  AND(  NOT(  "-" = J152  ),  0 &lt; J152  ),  J152,  0  )  )</f>
        <v>903</v>
      </c>
      <c r="K153" s="13" t="n">
        <f aca="false">IF(  1 = G152,  1,  IF(  1 = I152,  2,  IF(  OR(  "-" = K152,  1 = M152),  0,  K152  )  )  )</f>
        <v>1</v>
      </c>
      <c r="L153" s="12" t="n">
        <f aca="false">IF(  AND(  1 = K153,  1 = M153  ),  (C153 - H153) * 100,  IF(  AND( 2 = K153,  1 = M153  ),  (J153 - C153) * 100,  0  )  )</f>
        <v>0</v>
      </c>
      <c r="M153" s="6" t="n">
        <f aca="false">IF(  OR(  AND(  1 = K153,  1 = I153  ),  AND(  2 =K153,  1 = G153  )  ),  1,  0  )</f>
        <v>0</v>
      </c>
      <c r="N153" s="0" t="n">
        <f aca="false">IF(  AND(  1 = M153,  0 &lt; L153  ),  1,  0  )</f>
        <v>0</v>
      </c>
    </row>
    <row r="154" customFormat="false" ht="12.8" hidden="false" customHeight="false" outlineLevel="0" collapsed="false">
      <c r="A154" s="5" t="n">
        <v>37855</v>
      </c>
      <c r="B154" s="6" t="n">
        <f aca="false">YEAR(A154)</f>
        <v>2003</v>
      </c>
      <c r="C154" s="7" t="n">
        <v>984</v>
      </c>
      <c r="D154" s="8" t="n">
        <f aca="false">AVERAGE($C150:$C154)</f>
        <v>1002.2</v>
      </c>
      <c r="E154" s="8" t="n">
        <f aca="false">AVERAGE($C130:$C154)</f>
        <v>980.4</v>
      </c>
      <c r="F154" s="8" t="n">
        <f aca="false">AVERAGE($C80:$C154)</f>
        <v>922.16</v>
      </c>
      <c r="G154" s="4" t="n">
        <f aca="false">IF(  AND(  F154 &lt; E154,  E154 &lt; D154  ),  1,  0  )</f>
        <v>1</v>
      </c>
      <c r="H154" s="12" t="n">
        <f aca="false">IF(  AND(  1 = G154,  OR(  0 = $K154,  2 = $K154  )  ),  $C154,  IF(  AND(  NOT(  "-" = H153  ),  0 &lt; H153  ),  H153,  0  )  )</f>
        <v>959</v>
      </c>
      <c r="I154" s="4" t="n">
        <f aca="false">IF(  AND(  D154 &lt; E154,  E154 &lt; F154  ),  1,  0  )</f>
        <v>0</v>
      </c>
      <c r="J154" s="12" t="n">
        <f aca="false">IF(  AND(  1 = I154,  OR(  0 = $K154,  1 = $K154  )  ),  $C154,  IF(  AND(  NOT(  "-" = J153  ),  0 &lt; J153  ),  J153,  0  )  )</f>
        <v>903</v>
      </c>
      <c r="K154" s="13" t="n">
        <f aca="false">IF(  1 = G153,  1,  IF(  1 = I153,  2,  IF(  OR(  "-" = K153,  1 = M153),  0,  K153  )  )  )</f>
        <v>1</v>
      </c>
      <c r="L154" s="12" t="n">
        <f aca="false">IF(  AND(  1 = K154,  1 = M154  ),  (C154 - H154) * 100,  IF(  AND( 2 = K154,  1 = M154  ),  (J154 - C154) * 100,  0  )  )</f>
        <v>0</v>
      </c>
      <c r="M154" s="6" t="n">
        <f aca="false">IF(  OR(  AND(  1 = K154,  1 = I154  ),  AND(  2 =K154,  1 = G154  )  ),  1,  0  )</f>
        <v>0</v>
      </c>
      <c r="N154" s="0" t="n">
        <f aca="false">IF(  AND(  1 = M154,  0 &lt; L154  ),  1,  0  )</f>
        <v>0</v>
      </c>
    </row>
    <row r="155" customFormat="false" ht="12.8" hidden="false" customHeight="false" outlineLevel="0" collapsed="false">
      <c r="A155" s="5" t="n">
        <v>37858</v>
      </c>
      <c r="B155" s="6" t="n">
        <f aca="false">YEAR(A155)</f>
        <v>2003</v>
      </c>
      <c r="C155" s="7" t="n">
        <v>966</v>
      </c>
      <c r="D155" s="8" t="n">
        <f aca="false">AVERAGE($C151:$C155)</f>
        <v>995.4</v>
      </c>
      <c r="E155" s="8" t="n">
        <f aca="false">AVERAGE($C131:$C155)</f>
        <v>982</v>
      </c>
      <c r="F155" s="8" t="n">
        <f aca="false">AVERAGE($C81:$C155)</f>
        <v>922.373333333333</v>
      </c>
      <c r="G155" s="4" t="n">
        <f aca="false">IF(  AND(  F155 &lt; E155,  E155 &lt; D155  ),  1,  0  )</f>
        <v>1</v>
      </c>
      <c r="H155" s="12" t="n">
        <f aca="false">IF(  AND(  1 = G155,  OR(  0 = $K155,  2 = $K155  )  ),  $C155,  IF(  AND(  NOT(  "-" = H154  ),  0 &lt; H154  ),  H154,  0  )  )</f>
        <v>959</v>
      </c>
      <c r="I155" s="4" t="n">
        <f aca="false">IF(  AND(  D155 &lt; E155,  E155 &lt; F155  ),  1,  0  )</f>
        <v>0</v>
      </c>
      <c r="J155" s="12" t="n">
        <f aca="false">IF(  AND(  1 = I155,  OR(  0 = $K155,  1 = $K155  )  ),  $C155,  IF(  AND(  NOT(  "-" = J154  ),  0 &lt; J154  ),  J154,  0  )  )</f>
        <v>903</v>
      </c>
      <c r="K155" s="13" t="n">
        <f aca="false">IF(  1 = G154,  1,  IF(  1 = I154,  2,  IF(  OR(  "-" = K154,  1 = M154),  0,  K154  )  )  )</f>
        <v>1</v>
      </c>
      <c r="L155" s="12" t="n">
        <f aca="false">IF(  AND(  1 = K155,  1 = M155  ),  (C155 - H155) * 100,  IF(  AND( 2 = K155,  1 = M155  ),  (J155 - C155) * 100,  0  )  )</f>
        <v>0</v>
      </c>
      <c r="M155" s="6" t="n">
        <f aca="false">IF(  OR(  AND(  1 = K155,  1 = I155  ),  AND(  2 =K155,  1 = G155  )  ),  1,  0  )</f>
        <v>0</v>
      </c>
      <c r="N155" s="0" t="n">
        <f aca="false">IF(  AND(  1 = M155,  0 &lt; L155  ),  1,  0  )</f>
        <v>0</v>
      </c>
    </row>
    <row r="156" customFormat="false" ht="12.8" hidden="false" customHeight="false" outlineLevel="0" collapsed="false">
      <c r="A156" s="5" t="n">
        <v>37859</v>
      </c>
      <c r="B156" s="6" t="n">
        <f aca="false">YEAR(A156)</f>
        <v>2003</v>
      </c>
      <c r="C156" s="7" t="n">
        <v>967</v>
      </c>
      <c r="D156" s="8" t="n">
        <f aca="false">AVERAGE($C152:$C156)</f>
        <v>983.6</v>
      </c>
      <c r="E156" s="8" t="n">
        <f aca="false">AVERAGE($C132:$C156)</f>
        <v>982.6</v>
      </c>
      <c r="F156" s="8" t="n">
        <f aca="false">AVERAGE($C82:$C156)</f>
        <v>922.373333333333</v>
      </c>
      <c r="G156" s="4" t="n">
        <f aca="false">IF(  AND(  F156 &lt; E156,  E156 &lt; D156  ),  1,  0  )</f>
        <v>1</v>
      </c>
      <c r="H156" s="12" t="n">
        <f aca="false">IF(  AND(  1 = G156,  OR(  0 = $K156,  2 = $K156  )  ),  $C156,  IF(  AND(  NOT(  "-" = H155  ),  0 &lt; H155  ),  H155,  0  )  )</f>
        <v>959</v>
      </c>
      <c r="I156" s="4" t="n">
        <f aca="false">IF(  AND(  D156 &lt; E156,  E156 &lt; F156  ),  1,  0  )</f>
        <v>0</v>
      </c>
      <c r="J156" s="12" t="n">
        <f aca="false">IF(  AND(  1 = I156,  OR(  0 = $K156,  1 = $K156  )  ),  $C156,  IF(  AND(  NOT(  "-" = J155  ),  0 &lt; J155  ),  J155,  0  )  )</f>
        <v>903</v>
      </c>
      <c r="K156" s="13" t="n">
        <f aca="false">IF(  1 = G155,  1,  IF(  1 = I155,  2,  IF(  OR(  "-" = K155,  1 = M155),  0,  K155  )  )  )</f>
        <v>1</v>
      </c>
      <c r="L156" s="12" t="n">
        <f aca="false">IF(  AND(  1 = K156,  1 = M156  ),  (C156 - H156) * 100,  IF(  AND( 2 = K156,  1 = M156  ),  (J156 - C156) * 100,  0  )  )</f>
        <v>0</v>
      </c>
      <c r="M156" s="6" t="n">
        <f aca="false">IF(  OR(  AND(  1 = K156,  1 = I156  ),  AND(  2 =K156,  1 = G156  )  ),  1,  0  )</f>
        <v>0</v>
      </c>
      <c r="N156" s="0" t="n">
        <f aca="false">IF(  AND(  1 = M156,  0 &lt; L156  ),  1,  0  )</f>
        <v>0</v>
      </c>
    </row>
    <row r="157" customFormat="false" ht="12.8" hidden="false" customHeight="false" outlineLevel="0" collapsed="false">
      <c r="A157" s="5" t="n">
        <v>37860</v>
      </c>
      <c r="B157" s="6" t="n">
        <f aca="false">YEAR(A157)</f>
        <v>2003</v>
      </c>
      <c r="C157" s="7" t="n">
        <v>955</v>
      </c>
      <c r="D157" s="8" t="n">
        <f aca="false">AVERAGE($C153:$C157)</f>
        <v>973.4</v>
      </c>
      <c r="E157" s="8" t="n">
        <f aca="false">AVERAGE($C133:$C157)</f>
        <v>980.36</v>
      </c>
      <c r="F157" s="8" t="n">
        <f aca="false">AVERAGE($C83:$C157)</f>
        <v>922.36</v>
      </c>
      <c r="G157" s="4" t="n">
        <f aca="false">IF(  AND(  F157 &lt; E157,  E157 &lt; D157  ),  1,  0  )</f>
        <v>0</v>
      </c>
      <c r="H157" s="12" t="n">
        <f aca="false">IF(  AND(  1 = G157,  OR(  0 = $K157,  2 = $K157  )  ),  $C157,  IF(  AND(  NOT(  "-" = H156  ),  0 &lt; H156  ),  H156,  0  )  )</f>
        <v>959</v>
      </c>
      <c r="I157" s="4" t="n">
        <f aca="false">IF(  AND(  D157 &lt; E157,  E157 &lt; F157  ),  1,  0  )</f>
        <v>0</v>
      </c>
      <c r="J157" s="12" t="n">
        <f aca="false">IF(  AND(  1 = I157,  OR(  0 = $K157,  1 = $K157  )  ),  $C157,  IF(  AND(  NOT(  "-" = J156  ),  0 &lt; J156  ),  J156,  0  )  )</f>
        <v>903</v>
      </c>
      <c r="K157" s="13" t="n">
        <f aca="false">IF(  1 = G156,  1,  IF(  1 = I156,  2,  IF(  OR(  "-" = K156,  1 = M156),  0,  K156  )  )  )</f>
        <v>1</v>
      </c>
      <c r="L157" s="12" t="n">
        <f aca="false">IF(  AND(  1 = K157,  1 = M157  ),  (C157 - H157) * 100,  IF(  AND( 2 = K157,  1 = M157  ),  (J157 - C157) * 100,  0  )  )</f>
        <v>0</v>
      </c>
      <c r="M157" s="6" t="n">
        <f aca="false">IF(  OR(  AND(  1 = K157,  1 = I157  ),  AND(  2 =K157,  1 = G157  )  ),  1,  0  )</f>
        <v>0</v>
      </c>
      <c r="N157" s="0" t="n">
        <f aca="false">IF(  AND(  1 = M157,  0 &lt; L157  ),  1,  0  )</f>
        <v>0</v>
      </c>
    </row>
    <row r="158" customFormat="false" ht="12.8" hidden="false" customHeight="false" outlineLevel="0" collapsed="false">
      <c r="A158" s="5" t="n">
        <v>37861</v>
      </c>
      <c r="B158" s="6" t="n">
        <f aca="false">YEAR(A158)</f>
        <v>2003</v>
      </c>
      <c r="C158" s="7" t="n">
        <v>930</v>
      </c>
      <c r="D158" s="8" t="n">
        <f aca="false">AVERAGE($C154:$C158)</f>
        <v>960.4</v>
      </c>
      <c r="E158" s="8" t="n">
        <f aca="false">AVERAGE($C134:$C158)</f>
        <v>978</v>
      </c>
      <c r="F158" s="8" t="n">
        <f aca="false">AVERAGE($C84:$C158)</f>
        <v>923</v>
      </c>
      <c r="G158" s="4" t="n">
        <f aca="false">IF(  AND(  F158 &lt; E158,  E158 &lt; D158  ),  1,  0  )</f>
        <v>0</v>
      </c>
      <c r="H158" s="12" t="n">
        <f aca="false">IF(  AND(  1 = G158,  OR(  0 = $K158,  2 = $K158  )  ),  $C158,  IF(  AND(  NOT(  "-" = H157  ),  0 &lt; H157  ),  H157,  0  )  )</f>
        <v>959</v>
      </c>
      <c r="I158" s="4" t="n">
        <f aca="false">IF(  AND(  D158 &lt; E158,  E158 &lt; F158  ),  1,  0  )</f>
        <v>0</v>
      </c>
      <c r="J158" s="12" t="n">
        <f aca="false">IF(  AND(  1 = I158,  OR(  0 = $K158,  1 = $K158  )  ),  $C158,  IF(  AND(  NOT(  "-" = J157  ),  0 &lt; J157  ),  J157,  0  )  )</f>
        <v>903</v>
      </c>
      <c r="K158" s="13" t="n">
        <f aca="false">IF(  1 = G157,  1,  IF(  1 = I157,  2,  IF(  OR(  "-" = K157,  1 = M157),  0,  K157  )  )  )</f>
        <v>1</v>
      </c>
      <c r="L158" s="12" t="n">
        <f aca="false">IF(  AND(  1 = K158,  1 = M158  ),  (C158 - H158) * 100,  IF(  AND( 2 = K158,  1 = M158  ),  (J158 - C158) * 100,  0  )  )</f>
        <v>0</v>
      </c>
      <c r="M158" s="6" t="n">
        <f aca="false">IF(  OR(  AND(  1 = K158,  1 = I158  ),  AND(  2 =K158,  1 = G158  )  ),  1,  0  )</f>
        <v>0</v>
      </c>
      <c r="N158" s="0" t="n">
        <f aca="false">IF(  AND(  1 = M158,  0 &lt; L158  ),  1,  0  )</f>
        <v>0</v>
      </c>
    </row>
    <row r="159" customFormat="false" ht="12.8" hidden="false" customHeight="false" outlineLevel="0" collapsed="false">
      <c r="A159" s="5" t="n">
        <v>37862</v>
      </c>
      <c r="B159" s="6" t="n">
        <f aca="false">YEAR(A159)</f>
        <v>2003</v>
      </c>
      <c r="C159" s="7" t="n">
        <v>967</v>
      </c>
      <c r="D159" s="8" t="n">
        <f aca="false">AVERAGE($C155:$C159)</f>
        <v>957</v>
      </c>
      <c r="E159" s="8" t="n">
        <f aca="false">AVERAGE($C135:$C159)</f>
        <v>976.56</v>
      </c>
      <c r="F159" s="8" t="n">
        <f aca="false">AVERAGE($C85:$C159)</f>
        <v>924.666666666667</v>
      </c>
      <c r="G159" s="4" t="n">
        <f aca="false">IF(  AND(  F159 &lt; E159,  E159 &lt; D159  ),  1,  0  )</f>
        <v>0</v>
      </c>
      <c r="H159" s="12" t="n">
        <f aca="false">IF(  AND(  1 = G159,  OR(  0 = $K159,  2 = $K159  )  ),  $C159,  IF(  AND(  NOT(  "-" = H158  ),  0 &lt; H158  ),  H158,  0  )  )</f>
        <v>959</v>
      </c>
      <c r="I159" s="4" t="n">
        <f aca="false">IF(  AND(  D159 &lt; E159,  E159 &lt; F159  ),  1,  0  )</f>
        <v>0</v>
      </c>
      <c r="J159" s="12" t="n">
        <f aca="false">IF(  AND(  1 = I159,  OR(  0 = $K159,  1 = $K159  )  ),  $C159,  IF(  AND(  NOT(  "-" = J158  ),  0 &lt; J158  ),  J158,  0  )  )</f>
        <v>903</v>
      </c>
      <c r="K159" s="13" t="n">
        <f aca="false">IF(  1 = G158,  1,  IF(  1 = I158,  2,  IF(  OR(  "-" = K158,  1 = M158),  0,  K158  )  )  )</f>
        <v>1</v>
      </c>
      <c r="L159" s="12" t="n">
        <f aca="false">IF(  AND(  1 = K159,  1 = M159  ),  (C159 - H159) * 100,  IF(  AND( 2 = K159,  1 = M159  ),  (J159 - C159) * 100,  0  )  )</f>
        <v>0</v>
      </c>
      <c r="M159" s="6" t="n">
        <f aca="false">IF(  OR(  AND(  1 = K159,  1 = I159  ),  AND(  2 =K159,  1 = G159  )  ),  1,  0  )</f>
        <v>0</v>
      </c>
      <c r="N159" s="0" t="n">
        <f aca="false">IF(  AND(  1 = M159,  0 &lt; L159  ),  1,  0  )</f>
        <v>0</v>
      </c>
    </row>
    <row r="160" customFormat="false" ht="12.8" hidden="false" customHeight="false" outlineLevel="0" collapsed="false">
      <c r="A160" s="5" t="n">
        <v>37865</v>
      </c>
      <c r="B160" s="6" t="n">
        <f aca="false">YEAR(A160)</f>
        <v>2003</v>
      </c>
      <c r="C160" s="7" t="n">
        <v>982</v>
      </c>
      <c r="D160" s="8" t="n">
        <f aca="false">AVERAGE($C156:$C160)</f>
        <v>960.2</v>
      </c>
      <c r="E160" s="8" t="n">
        <f aca="false">AVERAGE($C136:$C160)</f>
        <v>975.12</v>
      </c>
      <c r="F160" s="8" t="n">
        <f aca="false">AVERAGE($C86:$C160)</f>
        <v>926.613333333333</v>
      </c>
      <c r="G160" s="4" t="n">
        <f aca="false">IF(  AND(  F160 &lt; E160,  E160 &lt; D160  ),  1,  0  )</f>
        <v>0</v>
      </c>
      <c r="H160" s="12" t="n">
        <f aca="false">IF(  AND(  1 = G160,  OR(  0 = $K160,  2 = $K160  )  ),  $C160,  IF(  AND(  NOT(  "-" = H159  ),  0 &lt; H159  ),  H159,  0  )  )</f>
        <v>959</v>
      </c>
      <c r="I160" s="4" t="n">
        <f aca="false">IF(  AND(  D160 &lt; E160,  E160 &lt; F160  ),  1,  0  )</f>
        <v>0</v>
      </c>
      <c r="J160" s="12" t="n">
        <f aca="false">IF(  AND(  1 = I160,  OR(  0 = $K160,  1 = $K160  )  ),  $C160,  IF(  AND(  NOT(  "-" = J159  ),  0 &lt; J159  ),  J159,  0  )  )</f>
        <v>903</v>
      </c>
      <c r="K160" s="13" t="n">
        <f aca="false">IF(  1 = G159,  1,  IF(  1 = I159,  2,  IF(  OR(  "-" = K159,  1 = M159),  0,  K159  )  )  )</f>
        <v>1</v>
      </c>
      <c r="L160" s="12" t="n">
        <f aca="false">IF(  AND(  1 = K160,  1 = M160  ),  (C160 - H160) * 100,  IF(  AND( 2 = K160,  1 = M160  ),  (J160 - C160) * 100,  0  )  )</f>
        <v>0</v>
      </c>
      <c r="M160" s="6" t="n">
        <f aca="false">IF(  OR(  AND(  1 = K160,  1 = I160  ),  AND(  2 =K160,  1 = G160  )  ),  1,  0  )</f>
        <v>0</v>
      </c>
      <c r="N160" s="0" t="n">
        <f aca="false">IF(  AND(  1 = M160,  0 &lt; L160  ),  1,  0  )</f>
        <v>0</v>
      </c>
    </row>
    <row r="161" customFormat="false" ht="12.8" hidden="false" customHeight="false" outlineLevel="0" collapsed="false">
      <c r="A161" s="5" t="n">
        <v>37866</v>
      </c>
      <c r="B161" s="6" t="n">
        <f aca="false">YEAR(A161)</f>
        <v>2003</v>
      </c>
      <c r="C161" s="7" t="n">
        <v>967</v>
      </c>
      <c r="D161" s="8" t="n">
        <f aca="false">AVERAGE($C157:$C161)</f>
        <v>960.2</v>
      </c>
      <c r="E161" s="8" t="n">
        <f aca="false">AVERAGE($C137:$C161)</f>
        <v>974</v>
      </c>
      <c r="F161" s="8" t="n">
        <f aca="false">AVERAGE($C87:$C161)</f>
        <v>928.76</v>
      </c>
      <c r="G161" s="4" t="n">
        <f aca="false">IF(  AND(  F161 &lt; E161,  E161 &lt; D161  ),  1,  0  )</f>
        <v>0</v>
      </c>
      <c r="H161" s="12" t="n">
        <f aca="false">IF(  AND(  1 = G161,  OR(  0 = $K161,  2 = $K161  )  ),  $C161,  IF(  AND(  NOT(  "-" = H160  ),  0 &lt; H160  ),  H160,  0  )  )</f>
        <v>959</v>
      </c>
      <c r="I161" s="4" t="n">
        <f aca="false">IF(  AND(  D161 &lt; E161,  E161 &lt; F161  ),  1,  0  )</f>
        <v>0</v>
      </c>
      <c r="J161" s="12" t="n">
        <f aca="false">IF(  AND(  1 = I161,  OR(  0 = $K161,  1 = $K161  )  ),  $C161,  IF(  AND(  NOT(  "-" = J160  ),  0 &lt; J160  ),  J160,  0  )  )</f>
        <v>903</v>
      </c>
      <c r="K161" s="13" t="n">
        <f aca="false">IF(  1 = G160,  1,  IF(  1 = I160,  2,  IF(  OR(  "-" = K160,  1 = M160),  0,  K160  )  )  )</f>
        <v>1</v>
      </c>
      <c r="L161" s="12" t="n">
        <f aca="false">IF(  AND(  1 = K161,  1 = M161  ),  (C161 - H161) * 100,  IF(  AND( 2 = K161,  1 = M161  ),  (J161 - C161) * 100,  0  )  )</f>
        <v>0</v>
      </c>
      <c r="M161" s="6" t="n">
        <f aca="false">IF(  OR(  AND(  1 = K161,  1 = I161  ),  AND(  2 =K161,  1 = G161  )  ),  1,  0  )</f>
        <v>0</v>
      </c>
      <c r="N161" s="0" t="n">
        <f aca="false">IF(  AND(  1 = M161,  0 &lt; L161  ),  1,  0  )</f>
        <v>0</v>
      </c>
    </row>
    <row r="162" customFormat="false" ht="12.8" hidden="false" customHeight="false" outlineLevel="0" collapsed="false">
      <c r="A162" s="5" t="n">
        <v>37867</v>
      </c>
      <c r="B162" s="6" t="n">
        <f aca="false">YEAR(A162)</f>
        <v>2003</v>
      </c>
      <c r="C162" s="7" t="n">
        <v>971</v>
      </c>
      <c r="D162" s="8" t="n">
        <f aca="false">AVERAGE($C158:$C162)</f>
        <v>963.4</v>
      </c>
      <c r="E162" s="8" t="n">
        <f aca="false">AVERAGE($C138:$C162)</f>
        <v>973.64</v>
      </c>
      <c r="F162" s="8" t="n">
        <f aca="false">AVERAGE($C88:$C162)</f>
        <v>930.64</v>
      </c>
      <c r="G162" s="4" t="n">
        <f aca="false">IF(  AND(  F162 &lt; E162,  E162 &lt; D162  ),  1,  0  )</f>
        <v>0</v>
      </c>
      <c r="H162" s="12" t="n">
        <f aca="false">IF(  AND(  1 = G162,  OR(  0 = $K162,  2 = $K162  )  ),  $C162,  IF(  AND(  NOT(  "-" = H161  ),  0 &lt; H161  ),  H161,  0  )  )</f>
        <v>959</v>
      </c>
      <c r="I162" s="4" t="n">
        <f aca="false">IF(  AND(  D162 &lt; E162,  E162 &lt; F162  ),  1,  0  )</f>
        <v>0</v>
      </c>
      <c r="J162" s="12" t="n">
        <f aca="false">IF(  AND(  1 = I162,  OR(  0 = $K162,  1 = $K162  )  ),  $C162,  IF(  AND(  NOT(  "-" = J161  ),  0 &lt; J161  ),  J161,  0  )  )</f>
        <v>903</v>
      </c>
      <c r="K162" s="13" t="n">
        <f aca="false">IF(  1 = G161,  1,  IF(  1 = I161,  2,  IF(  OR(  "-" = K161,  1 = M161),  0,  K161  )  )  )</f>
        <v>1</v>
      </c>
      <c r="L162" s="12" t="n">
        <f aca="false">IF(  AND(  1 = K162,  1 = M162  ),  (C162 - H162) * 100,  IF(  AND( 2 = K162,  1 = M162  ),  (J162 - C162) * 100,  0  )  )</f>
        <v>0</v>
      </c>
      <c r="M162" s="6" t="n">
        <f aca="false">IF(  OR(  AND(  1 = K162,  1 = I162  ),  AND(  2 =K162,  1 = G162  )  ),  1,  0  )</f>
        <v>0</v>
      </c>
      <c r="N162" s="0" t="n">
        <f aca="false">IF(  AND(  1 = M162,  0 &lt; L162  ),  1,  0  )</f>
        <v>0</v>
      </c>
    </row>
    <row r="163" customFormat="false" ht="12.8" hidden="false" customHeight="false" outlineLevel="0" collapsed="false">
      <c r="A163" s="5" t="n">
        <v>37868</v>
      </c>
      <c r="B163" s="6" t="n">
        <f aca="false">YEAR(A163)</f>
        <v>2003</v>
      </c>
      <c r="C163" s="7" t="n">
        <v>968</v>
      </c>
      <c r="D163" s="8" t="n">
        <f aca="false">AVERAGE($C159:$C163)</f>
        <v>971</v>
      </c>
      <c r="E163" s="8" t="n">
        <f aca="false">AVERAGE($C139:$C163)</f>
        <v>973.88</v>
      </c>
      <c r="F163" s="8" t="n">
        <f aca="false">AVERAGE($C89:$C163)</f>
        <v>932.613333333333</v>
      </c>
      <c r="G163" s="4" t="n">
        <f aca="false">IF(  AND(  F163 &lt; E163,  E163 &lt; D163  ),  1,  0  )</f>
        <v>0</v>
      </c>
      <c r="H163" s="12" t="n">
        <f aca="false">IF(  AND(  1 = G163,  OR(  0 = $K163,  2 = $K163  )  ),  $C163,  IF(  AND(  NOT(  "-" = H162  ),  0 &lt; H162  ),  H162,  0  )  )</f>
        <v>959</v>
      </c>
      <c r="I163" s="4" t="n">
        <f aca="false">IF(  AND(  D163 &lt; E163,  E163 &lt; F163  ),  1,  0  )</f>
        <v>0</v>
      </c>
      <c r="J163" s="12" t="n">
        <f aca="false">IF(  AND(  1 = I163,  OR(  0 = $K163,  1 = $K163  )  ),  $C163,  IF(  AND(  NOT(  "-" = J162  ),  0 &lt; J162  ),  J162,  0  )  )</f>
        <v>903</v>
      </c>
      <c r="K163" s="13" t="n">
        <f aca="false">IF(  1 = G162,  1,  IF(  1 = I162,  2,  IF(  OR(  "-" = K162,  1 = M162),  0,  K162  )  )  )</f>
        <v>1</v>
      </c>
      <c r="L163" s="12" t="n">
        <f aca="false">IF(  AND(  1 = K163,  1 = M163  ),  (C163 - H163) * 100,  IF(  AND( 2 = K163,  1 = M163  ),  (J163 - C163) * 100,  0  )  )</f>
        <v>0</v>
      </c>
      <c r="M163" s="6" t="n">
        <f aca="false">IF(  OR(  AND(  1 = K163,  1 = I163  ),  AND(  2 =K163,  1 = G163  )  ),  1,  0  )</f>
        <v>0</v>
      </c>
      <c r="N163" s="0" t="n">
        <f aca="false">IF(  AND(  1 = M163,  0 &lt; L163  ),  1,  0  )</f>
        <v>0</v>
      </c>
    </row>
    <row r="164" customFormat="false" ht="12.8" hidden="false" customHeight="false" outlineLevel="0" collapsed="false">
      <c r="A164" s="5" t="n">
        <v>37869</v>
      </c>
      <c r="B164" s="6" t="n">
        <f aca="false">YEAR(A164)</f>
        <v>2003</v>
      </c>
      <c r="C164" s="7" t="n">
        <v>968</v>
      </c>
      <c r="D164" s="8" t="n">
        <f aca="false">AVERAGE($C160:$C164)</f>
        <v>971.2</v>
      </c>
      <c r="E164" s="8" t="n">
        <f aca="false">AVERAGE($C140:$C164)</f>
        <v>974.24</v>
      </c>
      <c r="F164" s="8" t="n">
        <f aca="false">AVERAGE($C90:$C164)</f>
        <v>934.266666666667</v>
      </c>
      <c r="G164" s="4" t="n">
        <f aca="false">IF(  AND(  F164 &lt; E164,  E164 &lt; D164  ),  1,  0  )</f>
        <v>0</v>
      </c>
      <c r="H164" s="12" t="n">
        <f aca="false">IF(  AND(  1 = G164,  OR(  0 = $K164,  2 = $K164  )  ),  $C164,  IF(  AND(  NOT(  "-" = H163  ),  0 &lt; H163  ),  H163,  0  )  )</f>
        <v>959</v>
      </c>
      <c r="I164" s="4" t="n">
        <f aca="false">IF(  AND(  D164 &lt; E164,  E164 &lt; F164  ),  1,  0  )</f>
        <v>0</v>
      </c>
      <c r="J164" s="12" t="n">
        <f aca="false">IF(  AND(  1 = I164,  OR(  0 = $K164,  1 = $K164  )  ),  $C164,  IF(  AND(  NOT(  "-" = J163  ),  0 &lt; J163  ),  J163,  0  )  )</f>
        <v>903</v>
      </c>
      <c r="K164" s="13" t="n">
        <f aca="false">IF(  1 = G163,  1,  IF(  1 = I163,  2,  IF(  OR(  "-" = K163,  1 = M163),  0,  K163  )  )  )</f>
        <v>1</v>
      </c>
      <c r="L164" s="12" t="n">
        <f aca="false">IF(  AND(  1 = K164,  1 = M164  ),  (C164 - H164) * 100,  IF(  AND( 2 = K164,  1 = M164  ),  (J164 - C164) * 100,  0  )  )</f>
        <v>0</v>
      </c>
      <c r="M164" s="6" t="n">
        <f aca="false">IF(  OR(  AND(  1 = K164,  1 = I164  ),  AND(  2 =K164,  1 = G164  )  ),  1,  0  )</f>
        <v>0</v>
      </c>
      <c r="N164" s="0" t="n">
        <f aca="false">IF(  AND(  1 = M164,  0 &lt; L164  ),  1,  0  )</f>
        <v>0</v>
      </c>
    </row>
    <row r="165" customFormat="false" ht="12.8" hidden="false" customHeight="false" outlineLevel="0" collapsed="false">
      <c r="A165" s="5" t="n">
        <v>37872</v>
      </c>
      <c r="B165" s="6" t="n">
        <f aca="false">YEAR(A165)</f>
        <v>2003</v>
      </c>
      <c r="C165" s="7" t="n">
        <v>995</v>
      </c>
      <c r="D165" s="8" t="n">
        <f aca="false">AVERAGE($C161:$C165)</f>
        <v>973.8</v>
      </c>
      <c r="E165" s="8" t="n">
        <f aca="false">AVERAGE($C141:$C165)</f>
        <v>975.08</v>
      </c>
      <c r="F165" s="8" t="n">
        <f aca="false">AVERAGE($C91:$C165)</f>
        <v>936.626666666667</v>
      </c>
      <c r="G165" s="4" t="n">
        <f aca="false">IF(  AND(  F165 &lt; E165,  E165 &lt; D165  ),  1,  0  )</f>
        <v>0</v>
      </c>
      <c r="H165" s="12" t="n">
        <f aca="false">IF(  AND(  1 = G165,  OR(  0 = $K165,  2 = $K165  )  ),  $C165,  IF(  AND(  NOT(  "-" = H164  ),  0 &lt; H164  ),  H164,  0  )  )</f>
        <v>959</v>
      </c>
      <c r="I165" s="4" t="n">
        <f aca="false">IF(  AND(  D165 &lt; E165,  E165 &lt; F165  ),  1,  0  )</f>
        <v>0</v>
      </c>
      <c r="J165" s="12" t="n">
        <f aca="false">IF(  AND(  1 = I165,  OR(  0 = $K165,  1 = $K165  )  ),  $C165,  IF(  AND(  NOT(  "-" = J164  ),  0 &lt; J164  ),  J164,  0  )  )</f>
        <v>903</v>
      </c>
      <c r="K165" s="13" t="n">
        <f aca="false">IF(  1 = G164,  1,  IF(  1 = I164,  2,  IF(  OR(  "-" = K164,  1 = M164),  0,  K164  )  )  )</f>
        <v>1</v>
      </c>
      <c r="L165" s="12" t="n">
        <f aca="false">IF(  AND(  1 = K165,  1 = M165  ),  (C165 - H165) * 100,  IF(  AND( 2 = K165,  1 = M165  ),  (J165 - C165) * 100,  0  )  )</f>
        <v>0</v>
      </c>
      <c r="M165" s="6" t="n">
        <f aca="false">IF(  OR(  AND(  1 = K165,  1 = I165  ),  AND(  2 =K165,  1 = G165  )  ),  1,  0  )</f>
        <v>0</v>
      </c>
      <c r="N165" s="0" t="n">
        <f aca="false">IF(  AND(  1 = M165,  0 &lt; L165  ),  1,  0  )</f>
        <v>0</v>
      </c>
    </row>
    <row r="166" customFormat="false" ht="12.8" hidden="false" customHeight="false" outlineLevel="0" collapsed="false">
      <c r="A166" s="5" t="n">
        <v>37873</v>
      </c>
      <c r="B166" s="6" t="n">
        <f aca="false">YEAR(A166)</f>
        <v>2003</v>
      </c>
      <c r="C166" s="7" t="n">
        <v>1027</v>
      </c>
      <c r="D166" s="8" t="n">
        <f aca="false">AVERAGE($C162:$C166)</f>
        <v>985.8</v>
      </c>
      <c r="E166" s="8" t="n">
        <f aca="false">AVERAGE($C142:$C166)</f>
        <v>975.84</v>
      </c>
      <c r="F166" s="8" t="n">
        <f aca="false">AVERAGE($C92:$C166)</f>
        <v>938.986666666667</v>
      </c>
      <c r="G166" s="4" t="n">
        <f aca="false">IF(  AND(  F166 &lt; E166,  E166 &lt; D166  ),  1,  0  )</f>
        <v>1</v>
      </c>
      <c r="H166" s="12" t="n">
        <f aca="false">IF(  AND(  1 = G166,  OR(  0 = $K166,  2 = $K166  )  ),  $C166,  IF(  AND(  NOT(  "-" = H165  ),  0 &lt; H165  ),  H165,  0  )  )</f>
        <v>959</v>
      </c>
      <c r="I166" s="4" t="n">
        <f aca="false">IF(  AND(  D166 &lt; E166,  E166 &lt; F166  ),  1,  0  )</f>
        <v>0</v>
      </c>
      <c r="J166" s="12" t="n">
        <f aca="false">IF(  AND(  1 = I166,  OR(  0 = $K166,  1 = $K166  )  ),  $C166,  IF(  AND(  NOT(  "-" = J165  ),  0 &lt; J165  ),  J165,  0  )  )</f>
        <v>903</v>
      </c>
      <c r="K166" s="13" t="n">
        <f aca="false">IF(  1 = G165,  1,  IF(  1 = I165,  2,  IF(  OR(  "-" = K165,  1 = M165),  0,  K165  )  )  )</f>
        <v>1</v>
      </c>
      <c r="L166" s="12" t="n">
        <f aca="false">IF(  AND(  1 = K166,  1 = M166  ),  (C166 - H166) * 100,  IF(  AND( 2 = K166,  1 = M166  ),  (J166 - C166) * 100,  0  )  )</f>
        <v>0</v>
      </c>
      <c r="M166" s="6" t="n">
        <f aca="false">IF(  OR(  AND(  1 = K166,  1 = I166  ),  AND(  2 =K166,  1 = G166  )  ),  1,  0  )</f>
        <v>0</v>
      </c>
      <c r="N166" s="0" t="n">
        <f aca="false">IF(  AND(  1 = M166,  0 &lt; L166  ),  1,  0  )</f>
        <v>0</v>
      </c>
    </row>
    <row r="167" customFormat="false" ht="12.8" hidden="false" customHeight="false" outlineLevel="0" collapsed="false">
      <c r="A167" s="5" t="n">
        <v>37874</v>
      </c>
      <c r="B167" s="6" t="n">
        <f aca="false">YEAR(A167)</f>
        <v>2003</v>
      </c>
      <c r="C167" s="7" t="n">
        <v>1022</v>
      </c>
      <c r="D167" s="8" t="n">
        <f aca="false">AVERAGE($C163:$C167)</f>
        <v>996</v>
      </c>
      <c r="E167" s="8" t="n">
        <f aca="false">AVERAGE($C143:$C167)</f>
        <v>978.2</v>
      </c>
      <c r="F167" s="8" t="n">
        <f aca="false">AVERAGE($C93:$C167)</f>
        <v>941.4</v>
      </c>
      <c r="G167" s="4" t="n">
        <f aca="false">IF(  AND(  F167 &lt; E167,  E167 &lt; D167  ),  1,  0  )</f>
        <v>1</v>
      </c>
      <c r="H167" s="12" t="n">
        <f aca="false">IF(  AND(  1 = G167,  OR(  0 = $K167,  2 = $K167  )  ),  $C167,  IF(  AND(  NOT(  "-" = H166  ),  0 &lt; H166  ),  H166,  0  )  )</f>
        <v>959</v>
      </c>
      <c r="I167" s="4" t="n">
        <f aca="false">IF(  AND(  D167 &lt; E167,  E167 &lt; F167  ),  1,  0  )</f>
        <v>0</v>
      </c>
      <c r="J167" s="12" t="n">
        <f aca="false">IF(  AND(  1 = I167,  OR(  0 = $K167,  1 = $K167  )  ),  $C167,  IF(  AND(  NOT(  "-" = J166  ),  0 &lt; J166  ),  J166,  0  )  )</f>
        <v>903</v>
      </c>
      <c r="K167" s="13" t="n">
        <f aca="false">IF(  1 = G166,  1,  IF(  1 = I166,  2,  IF(  OR(  "-" = K166,  1 = M166),  0,  K166  )  )  )</f>
        <v>1</v>
      </c>
      <c r="L167" s="12" t="n">
        <f aca="false">IF(  AND(  1 = K167,  1 = M167  ),  (C167 - H167) * 100,  IF(  AND( 2 = K167,  1 = M167  ),  (J167 - C167) * 100,  0  )  )</f>
        <v>0</v>
      </c>
      <c r="M167" s="6" t="n">
        <f aca="false">IF(  OR(  AND(  1 = K167,  1 = I167  ),  AND(  2 =K167,  1 = G167  )  ),  1,  0  )</f>
        <v>0</v>
      </c>
      <c r="N167" s="0" t="n">
        <f aca="false">IF(  AND(  1 = M167,  0 &lt; L167  ),  1,  0  )</f>
        <v>0</v>
      </c>
    </row>
    <row r="168" customFormat="false" ht="12.8" hidden="false" customHeight="false" outlineLevel="0" collapsed="false">
      <c r="A168" s="5" t="n">
        <v>37875</v>
      </c>
      <c r="B168" s="6" t="n">
        <f aca="false">YEAR(A168)</f>
        <v>2003</v>
      </c>
      <c r="C168" s="7" t="n">
        <v>985</v>
      </c>
      <c r="D168" s="8" t="n">
        <f aca="false">AVERAGE($C164:$C168)</f>
        <v>999.4</v>
      </c>
      <c r="E168" s="8" t="n">
        <f aca="false">AVERAGE($C144:$C168)</f>
        <v>978.92</v>
      </c>
      <c r="F168" s="8" t="n">
        <f aca="false">AVERAGE($C94:$C168)</f>
        <v>943.213333333333</v>
      </c>
      <c r="G168" s="4" t="n">
        <f aca="false">IF(  AND(  F168 &lt; E168,  E168 &lt; D168  ),  1,  0  )</f>
        <v>1</v>
      </c>
      <c r="H168" s="12" t="n">
        <f aca="false">IF(  AND(  1 = G168,  OR(  0 = $K168,  2 = $K168  )  ),  $C168,  IF(  AND(  NOT(  "-" = H167  ),  0 &lt; H167  ),  H167,  0  )  )</f>
        <v>959</v>
      </c>
      <c r="I168" s="4" t="n">
        <f aca="false">IF(  AND(  D168 &lt; E168,  E168 &lt; F168  ),  1,  0  )</f>
        <v>0</v>
      </c>
      <c r="J168" s="12" t="n">
        <f aca="false">IF(  AND(  1 = I168,  OR(  0 = $K168,  1 = $K168  )  ),  $C168,  IF(  AND(  NOT(  "-" = J167  ),  0 &lt; J167  ),  J167,  0  )  )</f>
        <v>903</v>
      </c>
      <c r="K168" s="13" t="n">
        <f aca="false">IF(  1 = G167,  1,  IF(  1 = I167,  2,  IF(  OR(  "-" = K167,  1 = M167),  0,  K167  )  )  )</f>
        <v>1</v>
      </c>
      <c r="L168" s="12" t="n">
        <f aca="false">IF(  AND(  1 = K168,  1 = M168  ),  (C168 - H168) * 100,  IF(  AND( 2 = K168,  1 = M168  ),  (J168 - C168) * 100,  0  )  )</f>
        <v>0</v>
      </c>
      <c r="M168" s="6" t="n">
        <f aca="false">IF(  OR(  AND(  1 = K168,  1 = I168  ),  AND(  2 =K168,  1 = G168  )  ),  1,  0  )</f>
        <v>0</v>
      </c>
      <c r="N168" s="0" t="n">
        <f aca="false">IF(  AND(  1 = M168,  0 &lt; L168  ),  1,  0  )</f>
        <v>0</v>
      </c>
    </row>
    <row r="169" customFormat="false" ht="12.8" hidden="false" customHeight="false" outlineLevel="0" collapsed="false">
      <c r="A169" s="5" t="n">
        <v>37876</v>
      </c>
      <c r="B169" s="6" t="n">
        <f aca="false">YEAR(A169)</f>
        <v>2003</v>
      </c>
      <c r="C169" s="7" t="n">
        <v>982</v>
      </c>
      <c r="D169" s="8" t="n">
        <f aca="false">AVERAGE($C165:$C169)</f>
        <v>1002.2</v>
      </c>
      <c r="E169" s="8" t="n">
        <f aca="false">AVERAGE($C145:$C169)</f>
        <v>980.12</v>
      </c>
      <c r="F169" s="8" t="n">
        <f aca="false">AVERAGE($C95:$C169)</f>
        <v>944.773333333333</v>
      </c>
      <c r="G169" s="4" t="n">
        <f aca="false">IF(  AND(  F169 &lt; E169,  E169 &lt; D169  ),  1,  0  )</f>
        <v>1</v>
      </c>
      <c r="H169" s="12" t="n">
        <f aca="false">IF(  AND(  1 = G169,  OR(  0 = $K169,  2 = $K169  )  ),  $C169,  IF(  AND(  NOT(  "-" = H168  ),  0 &lt; H168  ),  H168,  0  )  )</f>
        <v>959</v>
      </c>
      <c r="I169" s="4" t="n">
        <f aca="false">IF(  AND(  D169 &lt; E169,  E169 &lt; F169  ),  1,  0  )</f>
        <v>0</v>
      </c>
      <c r="J169" s="12" t="n">
        <f aca="false">IF(  AND(  1 = I169,  OR(  0 = $K169,  1 = $K169  )  ),  $C169,  IF(  AND(  NOT(  "-" = J168  ),  0 &lt; J168  ),  J168,  0  )  )</f>
        <v>903</v>
      </c>
      <c r="K169" s="13" t="n">
        <f aca="false">IF(  1 = G168,  1,  IF(  1 = I168,  2,  IF(  OR(  "-" = K168,  1 = M168),  0,  K168  )  )  )</f>
        <v>1</v>
      </c>
      <c r="L169" s="12" t="n">
        <f aca="false">IF(  AND(  1 = K169,  1 = M169  ),  (C169 - H169) * 100,  IF(  AND( 2 = K169,  1 = M169  ),  (J169 - C169) * 100,  0  )  )</f>
        <v>0</v>
      </c>
      <c r="M169" s="6" t="n">
        <f aca="false">IF(  OR(  AND(  1 = K169,  1 = I169  ),  AND(  2 =K169,  1 = G169  )  ),  1,  0  )</f>
        <v>0</v>
      </c>
      <c r="N169" s="0" t="n">
        <f aca="false">IF(  AND(  1 = M169,  0 &lt; L169  ),  1,  0  )</f>
        <v>0</v>
      </c>
    </row>
    <row r="170" customFormat="false" ht="12.8" hidden="false" customHeight="false" outlineLevel="0" collapsed="false">
      <c r="A170" s="5" t="n">
        <v>37880</v>
      </c>
      <c r="B170" s="6" t="n">
        <f aca="false">YEAR(A170)</f>
        <v>2003</v>
      </c>
      <c r="C170" s="7" t="n">
        <v>988</v>
      </c>
      <c r="D170" s="8" t="n">
        <f aca="false">AVERAGE($C166:$C170)</f>
        <v>1000.8</v>
      </c>
      <c r="E170" s="8" t="n">
        <f aca="false">AVERAGE($C146:$C170)</f>
        <v>981.8</v>
      </c>
      <c r="F170" s="8" t="n">
        <f aca="false">AVERAGE($C96:$C170)</f>
        <v>946.2</v>
      </c>
      <c r="G170" s="4" t="n">
        <f aca="false">IF(  AND(  F170 &lt; E170,  E170 &lt; D170  ),  1,  0  )</f>
        <v>1</v>
      </c>
      <c r="H170" s="12" t="n">
        <f aca="false">IF(  AND(  1 = G170,  OR(  0 = $K170,  2 = $K170  )  ),  $C170,  IF(  AND(  NOT(  "-" = H169  ),  0 &lt; H169  ),  H169,  0  )  )</f>
        <v>959</v>
      </c>
      <c r="I170" s="4" t="n">
        <f aca="false">IF(  AND(  D170 &lt; E170,  E170 &lt; F170  ),  1,  0  )</f>
        <v>0</v>
      </c>
      <c r="J170" s="12" t="n">
        <f aca="false">IF(  AND(  1 = I170,  OR(  0 = $K170,  1 = $K170  )  ),  $C170,  IF(  AND(  NOT(  "-" = J169  ),  0 &lt; J169  ),  J169,  0  )  )</f>
        <v>903</v>
      </c>
      <c r="K170" s="13" t="n">
        <f aca="false">IF(  1 = G169,  1,  IF(  1 = I169,  2,  IF(  OR(  "-" = K169,  1 = M169),  0,  K169  )  )  )</f>
        <v>1</v>
      </c>
      <c r="L170" s="12" t="n">
        <f aca="false">IF(  AND(  1 = K170,  1 = M170  ),  (C170 - H170) * 100,  IF(  AND( 2 = K170,  1 = M170  ),  (J170 - C170) * 100,  0  )  )</f>
        <v>0</v>
      </c>
      <c r="M170" s="6" t="n">
        <f aca="false">IF(  OR(  AND(  1 = K170,  1 = I170  ),  AND(  2 =K170,  1 = G170  )  ),  1,  0  )</f>
        <v>0</v>
      </c>
      <c r="N170" s="0" t="n">
        <f aca="false">IF(  AND(  1 = M170,  0 &lt; L170  ),  1,  0  )</f>
        <v>0</v>
      </c>
    </row>
    <row r="171" customFormat="false" ht="12.8" hidden="false" customHeight="false" outlineLevel="0" collapsed="false">
      <c r="A171" s="5" t="n">
        <v>37881</v>
      </c>
      <c r="B171" s="6" t="n">
        <f aca="false">YEAR(A171)</f>
        <v>2003</v>
      </c>
      <c r="C171" s="7" t="n">
        <v>1000</v>
      </c>
      <c r="D171" s="8" t="n">
        <f aca="false">AVERAGE($C167:$C171)</f>
        <v>995.4</v>
      </c>
      <c r="E171" s="8" t="n">
        <f aca="false">AVERAGE($C147:$C171)</f>
        <v>983.88</v>
      </c>
      <c r="F171" s="8" t="n">
        <f aca="false">AVERAGE($C97:$C171)</f>
        <v>948.066666666667</v>
      </c>
      <c r="G171" s="4" t="n">
        <f aca="false">IF(  AND(  F171 &lt; E171,  E171 &lt; D171  ),  1,  0  )</f>
        <v>1</v>
      </c>
      <c r="H171" s="12" t="n">
        <f aca="false">IF(  AND(  1 = G171,  OR(  0 = $K171,  2 = $K171  )  ),  $C171,  IF(  AND(  NOT(  "-" = H170  ),  0 &lt; H170  ),  H170,  0  )  )</f>
        <v>959</v>
      </c>
      <c r="I171" s="4" t="n">
        <f aca="false">IF(  AND(  D171 &lt; E171,  E171 &lt; F171  ),  1,  0  )</f>
        <v>0</v>
      </c>
      <c r="J171" s="12" t="n">
        <f aca="false">IF(  AND(  1 = I171,  OR(  0 = $K171,  1 = $K171  )  ),  $C171,  IF(  AND(  NOT(  "-" = J170  ),  0 &lt; J170  ),  J170,  0  )  )</f>
        <v>903</v>
      </c>
      <c r="K171" s="13" t="n">
        <f aca="false">IF(  1 = G170,  1,  IF(  1 = I170,  2,  IF(  OR(  "-" = K170,  1 = M170),  0,  K170  )  )  )</f>
        <v>1</v>
      </c>
      <c r="L171" s="12" t="n">
        <f aca="false">IF(  AND(  1 = K171,  1 = M171  ),  (C171 - H171) * 100,  IF(  AND( 2 = K171,  1 = M171  ),  (J171 - C171) * 100,  0  )  )</f>
        <v>0</v>
      </c>
      <c r="M171" s="6" t="n">
        <f aca="false">IF(  OR(  AND(  1 = K171,  1 = I171  ),  AND(  2 =K171,  1 = G171  )  ),  1,  0  )</f>
        <v>0</v>
      </c>
      <c r="N171" s="0" t="n">
        <f aca="false">IF(  AND(  1 = M171,  0 &lt; L171  ),  1,  0  )</f>
        <v>0</v>
      </c>
    </row>
    <row r="172" customFormat="false" ht="12.8" hidden="false" customHeight="false" outlineLevel="0" collapsed="false">
      <c r="A172" s="5" t="n">
        <v>37882</v>
      </c>
      <c r="B172" s="6" t="n">
        <f aca="false">YEAR(A172)</f>
        <v>2003</v>
      </c>
      <c r="C172" s="7" t="n">
        <v>990</v>
      </c>
      <c r="D172" s="8" t="n">
        <f aca="false">AVERAGE($C168:$C172)</f>
        <v>989</v>
      </c>
      <c r="E172" s="8" t="n">
        <f aca="false">AVERAGE($C148:$C172)</f>
        <v>984.6</v>
      </c>
      <c r="F172" s="8" t="n">
        <f aca="false">AVERAGE($C98:$C172)</f>
        <v>949.92</v>
      </c>
      <c r="G172" s="4" t="n">
        <f aca="false">IF(  AND(  F172 &lt; E172,  E172 &lt; D172  ),  1,  0  )</f>
        <v>1</v>
      </c>
      <c r="H172" s="12" t="n">
        <f aca="false">IF(  AND(  1 = G172,  OR(  0 = $K172,  2 = $K172  )  ),  $C172,  IF(  AND(  NOT(  "-" = H171  ),  0 &lt; H171  ),  H171,  0  )  )</f>
        <v>959</v>
      </c>
      <c r="I172" s="4" t="n">
        <f aca="false">IF(  AND(  D172 &lt; E172,  E172 &lt; F172  ),  1,  0  )</f>
        <v>0</v>
      </c>
      <c r="J172" s="12" t="n">
        <f aca="false">IF(  AND(  1 = I172,  OR(  0 = $K172,  1 = $K172  )  ),  $C172,  IF(  AND(  NOT(  "-" = J171  ),  0 &lt; J171  ),  J171,  0  )  )</f>
        <v>903</v>
      </c>
      <c r="K172" s="13" t="n">
        <f aca="false">IF(  1 = G171,  1,  IF(  1 = I171,  2,  IF(  OR(  "-" = K171,  1 = M171),  0,  K171  )  )  )</f>
        <v>1</v>
      </c>
      <c r="L172" s="12" t="n">
        <f aca="false">IF(  AND(  1 = K172,  1 = M172  ),  (C172 - H172) * 100,  IF(  AND( 2 = K172,  1 = M172  ),  (J172 - C172) * 100,  0  )  )</f>
        <v>0</v>
      </c>
      <c r="M172" s="6" t="n">
        <f aca="false">IF(  OR(  AND(  1 = K172,  1 = I172  ),  AND(  2 =K172,  1 = G172  )  ),  1,  0  )</f>
        <v>0</v>
      </c>
      <c r="N172" s="0" t="n">
        <f aca="false">IF(  AND(  1 = M172,  0 &lt; L172  ),  1,  0  )</f>
        <v>0</v>
      </c>
    </row>
    <row r="173" customFormat="false" ht="12.8" hidden="false" customHeight="false" outlineLevel="0" collapsed="false">
      <c r="A173" s="5" t="n">
        <v>37883</v>
      </c>
      <c r="B173" s="6" t="n">
        <f aca="false">YEAR(A173)</f>
        <v>2003</v>
      </c>
      <c r="C173" s="7" t="n">
        <v>958</v>
      </c>
      <c r="D173" s="8" t="n">
        <f aca="false">AVERAGE($C169:$C173)</f>
        <v>983.6</v>
      </c>
      <c r="E173" s="8" t="n">
        <f aca="false">AVERAGE($C149:$C173)</f>
        <v>983.44</v>
      </c>
      <c r="F173" s="8" t="n">
        <f aca="false">AVERAGE($C99:$C173)</f>
        <v>951.213333333333</v>
      </c>
      <c r="G173" s="4" t="n">
        <f aca="false">IF(  AND(  F173 &lt; E173,  E173 &lt; D173  ),  1,  0  )</f>
        <v>1</v>
      </c>
      <c r="H173" s="12" t="n">
        <f aca="false">IF(  AND(  1 = G173,  OR(  0 = $K173,  2 = $K173  )  ),  $C173,  IF(  AND(  NOT(  "-" = H172  ),  0 &lt; H172  ),  H172,  0  )  )</f>
        <v>959</v>
      </c>
      <c r="I173" s="4" t="n">
        <f aca="false">IF(  AND(  D173 &lt; E173,  E173 &lt; F173  ),  1,  0  )</f>
        <v>0</v>
      </c>
      <c r="J173" s="12" t="n">
        <f aca="false">IF(  AND(  1 = I173,  OR(  0 = $K173,  1 = $K173  )  ),  $C173,  IF(  AND(  NOT(  "-" = J172  ),  0 &lt; J172  ),  J172,  0  )  )</f>
        <v>903</v>
      </c>
      <c r="K173" s="13" t="n">
        <f aca="false">IF(  1 = G172,  1,  IF(  1 = I172,  2,  IF(  OR(  "-" = K172,  1 = M172),  0,  K172  )  )  )</f>
        <v>1</v>
      </c>
      <c r="L173" s="12" t="n">
        <f aca="false">IF(  AND(  1 = K173,  1 = M173  ),  (C173 - H173) * 100,  IF(  AND( 2 = K173,  1 = M173  ),  (J173 - C173) * 100,  0  )  )</f>
        <v>0</v>
      </c>
      <c r="M173" s="6" t="n">
        <f aca="false">IF(  OR(  AND(  1 = K173,  1 = I173  ),  AND(  2 =K173,  1 = G173  )  ),  1,  0  )</f>
        <v>0</v>
      </c>
      <c r="N173" s="0" t="n">
        <f aca="false">IF(  AND(  1 = M173,  0 &lt; L173  ),  1,  0  )</f>
        <v>0</v>
      </c>
    </row>
    <row r="174" customFormat="false" ht="12.8" hidden="false" customHeight="false" outlineLevel="0" collapsed="false">
      <c r="A174" s="5" t="n">
        <v>37886</v>
      </c>
      <c r="B174" s="6" t="n">
        <f aca="false">YEAR(A174)</f>
        <v>2003</v>
      </c>
      <c r="C174" s="7" t="n">
        <v>928</v>
      </c>
      <c r="D174" s="8" t="n">
        <f aca="false">AVERAGE($C170:$C174)</f>
        <v>972.8</v>
      </c>
      <c r="E174" s="8" t="n">
        <f aca="false">AVERAGE($C150:$C174)</f>
        <v>981.08</v>
      </c>
      <c r="F174" s="8" t="n">
        <f aca="false">AVERAGE($C100:$C174)</f>
        <v>951.88</v>
      </c>
      <c r="G174" s="4" t="n">
        <f aca="false">IF(  AND(  F174 &lt; E174,  E174 &lt; D174  ),  1,  0  )</f>
        <v>0</v>
      </c>
      <c r="H174" s="12" t="n">
        <f aca="false">IF(  AND(  1 = G174,  OR(  0 = $K174,  2 = $K174  )  ),  $C174,  IF(  AND(  NOT(  "-" = H173  ),  0 &lt; H173  ),  H173,  0  )  )</f>
        <v>959</v>
      </c>
      <c r="I174" s="4" t="n">
        <f aca="false">IF(  AND(  D174 &lt; E174,  E174 &lt; F174  ),  1,  0  )</f>
        <v>0</v>
      </c>
      <c r="J174" s="12" t="n">
        <f aca="false">IF(  AND(  1 = I174,  OR(  0 = $K174,  1 = $K174  )  ),  $C174,  IF(  AND(  NOT(  "-" = J173  ),  0 &lt; J173  ),  J173,  0  )  )</f>
        <v>903</v>
      </c>
      <c r="K174" s="13" t="n">
        <f aca="false">IF(  1 = G173,  1,  IF(  1 = I173,  2,  IF(  OR(  "-" = K173,  1 = M173),  0,  K173  )  )  )</f>
        <v>1</v>
      </c>
      <c r="L174" s="12" t="n">
        <f aca="false">IF(  AND(  1 = K174,  1 = M174  ),  (C174 - H174) * 100,  IF(  AND( 2 = K174,  1 = M174  ),  (J174 - C174) * 100,  0  )  )</f>
        <v>0</v>
      </c>
      <c r="M174" s="6" t="n">
        <f aca="false">IF(  OR(  AND(  1 = K174,  1 = I174  ),  AND(  2 =K174,  1 = G174  )  ),  1,  0  )</f>
        <v>0</v>
      </c>
      <c r="N174" s="0" t="n">
        <f aca="false">IF(  AND(  1 = M174,  0 &lt; L174  ),  1,  0  )</f>
        <v>0</v>
      </c>
    </row>
    <row r="175" customFormat="false" ht="12.8" hidden="false" customHeight="false" outlineLevel="0" collapsed="false">
      <c r="A175" s="5" t="n">
        <v>37888</v>
      </c>
      <c r="B175" s="6" t="n">
        <f aca="false">YEAR(A175)</f>
        <v>2003</v>
      </c>
      <c r="C175" s="7" t="n">
        <v>932</v>
      </c>
      <c r="D175" s="8" t="n">
        <f aca="false">AVERAGE($C171:$C175)</f>
        <v>961.6</v>
      </c>
      <c r="E175" s="8" t="n">
        <f aca="false">AVERAGE($C151:$C175)</f>
        <v>978.36</v>
      </c>
      <c r="F175" s="8" t="n">
        <f aca="false">AVERAGE($C101:$C175)</f>
        <v>952.44</v>
      </c>
      <c r="G175" s="4" t="n">
        <f aca="false">IF(  AND(  F175 &lt; E175,  E175 &lt; D175  ),  1,  0  )</f>
        <v>0</v>
      </c>
      <c r="H175" s="12" t="n">
        <f aca="false">IF(  AND(  1 = G175,  OR(  0 = $K175,  2 = $K175  )  ),  $C175,  IF(  AND(  NOT(  "-" = H174  ),  0 &lt; H174  ),  H174,  0  )  )</f>
        <v>959</v>
      </c>
      <c r="I175" s="4" t="n">
        <f aca="false">IF(  AND(  D175 &lt; E175,  E175 &lt; F175  ),  1,  0  )</f>
        <v>0</v>
      </c>
      <c r="J175" s="12" t="n">
        <f aca="false">IF(  AND(  1 = I175,  OR(  0 = $K175,  1 = $K175  )  ),  $C175,  IF(  AND(  NOT(  "-" = J174  ),  0 &lt; J174  ),  J174,  0  )  )</f>
        <v>903</v>
      </c>
      <c r="K175" s="13" t="n">
        <f aca="false">IF(  1 = G174,  1,  IF(  1 = I174,  2,  IF(  OR(  "-" = K174,  1 = M174),  0,  K174  )  )  )</f>
        <v>1</v>
      </c>
      <c r="L175" s="12" t="n">
        <f aca="false">IF(  AND(  1 = K175,  1 = M175  ),  (C175 - H175) * 100,  IF(  AND( 2 = K175,  1 = M175  ),  (J175 - C175) * 100,  0  )  )</f>
        <v>0</v>
      </c>
      <c r="M175" s="6" t="n">
        <f aca="false">IF(  OR(  AND(  1 = K175,  1 = I175  ),  AND(  2 =K175,  1 = G175  )  ),  1,  0  )</f>
        <v>0</v>
      </c>
      <c r="N175" s="0" t="n">
        <f aca="false">IF(  AND(  1 = M175,  0 &lt; L175  ),  1,  0  )</f>
        <v>0</v>
      </c>
    </row>
    <row r="176" customFormat="false" ht="12.8" hidden="false" customHeight="false" outlineLevel="0" collapsed="false">
      <c r="A176" s="5" t="n">
        <v>37889</v>
      </c>
      <c r="B176" s="6" t="n">
        <f aca="false">YEAR(A176)</f>
        <v>2003</v>
      </c>
      <c r="C176" s="7" t="n">
        <v>944</v>
      </c>
      <c r="D176" s="8" t="n">
        <f aca="false">AVERAGE($C172:$C176)</f>
        <v>950.4</v>
      </c>
      <c r="E176" s="8" t="n">
        <f aca="false">AVERAGE($C152:$C176)</f>
        <v>975.08</v>
      </c>
      <c r="F176" s="8" t="n">
        <f aca="false">AVERAGE($C102:$C176)</f>
        <v>953.133333333333</v>
      </c>
      <c r="G176" s="4" t="n">
        <f aca="false">IF(  AND(  F176 &lt; E176,  E176 &lt; D176  ),  1,  0  )</f>
        <v>0</v>
      </c>
      <c r="H176" s="12" t="n">
        <f aca="false">IF(  AND(  1 = G176,  OR(  0 = $K176,  2 = $K176  )  ),  $C176,  IF(  AND(  NOT(  "-" = H175  ),  0 &lt; H175  ),  H175,  0  )  )</f>
        <v>959</v>
      </c>
      <c r="I176" s="4" t="n">
        <f aca="false">IF(  AND(  D176 &lt; E176,  E176 &lt; F176  ),  1,  0  )</f>
        <v>0</v>
      </c>
      <c r="J176" s="12" t="n">
        <f aca="false">IF(  AND(  1 = I176,  OR(  0 = $K176,  1 = $K176  )  ),  $C176,  IF(  AND(  NOT(  "-" = J175  ),  0 &lt; J175  ),  J175,  0  )  )</f>
        <v>903</v>
      </c>
      <c r="K176" s="13" t="n">
        <f aca="false">IF(  1 = G175,  1,  IF(  1 = I175,  2,  IF(  OR(  "-" = K175,  1 = M175),  0,  K175  )  )  )</f>
        <v>1</v>
      </c>
      <c r="L176" s="12" t="n">
        <f aca="false">IF(  AND(  1 = K176,  1 = M176  ),  (C176 - H176) * 100,  IF(  AND( 2 = K176,  1 = M176  ),  (J176 - C176) * 100,  0  )  )</f>
        <v>0</v>
      </c>
      <c r="M176" s="6" t="n">
        <f aca="false">IF(  OR(  AND(  1 = K176,  1 = I176  ),  AND(  2 =K176,  1 = G176  )  ),  1,  0  )</f>
        <v>0</v>
      </c>
      <c r="N176" s="0" t="n">
        <f aca="false">IF(  AND(  1 = M176,  0 &lt; L176  ),  1,  0  )</f>
        <v>0</v>
      </c>
    </row>
    <row r="177" customFormat="false" ht="12.8" hidden="false" customHeight="false" outlineLevel="0" collapsed="false">
      <c r="A177" s="5" t="n">
        <v>37890</v>
      </c>
      <c r="B177" s="6" t="n">
        <f aca="false">YEAR(A177)</f>
        <v>2003</v>
      </c>
      <c r="C177" s="7" t="n">
        <v>964</v>
      </c>
      <c r="D177" s="8" t="n">
        <f aca="false">AVERAGE($C173:$C177)</f>
        <v>945.2</v>
      </c>
      <c r="E177" s="8" t="n">
        <f aca="false">AVERAGE($C153:$C177)</f>
        <v>973.4</v>
      </c>
      <c r="F177" s="8" t="n">
        <f aca="false">AVERAGE($C103:$C177)</f>
        <v>954.373333333333</v>
      </c>
      <c r="G177" s="4" t="n">
        <f aca="false">IF(  AND(  F177 &lt; E177,  E177 &lt; D177  ),  1,  0  )</f>
        <v>0</v>
      </c>
      <c r="H177" s="12" t="n">
        <f aca="false">IF(  AND(  1 = G177,  OR(  0 = $K177,  2 = $K177  )  ),  $C177,  IF(  AND(  NOT(  "-" = H176  ),  0 &lt; H176  ),  H176,  0  )  )</f>
        <v>959</v>
      </c>
      <c r="I177" s="4" t="n">
        <f aca="false">IF(  AND(  D177 &lt; E177,  E177 &lt; F177  ),  1,  0  )</f>
        <v>0</v>
      </c>
      <c r="J177" s="12" t="n">
        <f aca="false">IF(  AND(  1 = I177,  OR(  0 = $K177,  1 = $K177  )  ),  $C177,  IF(  AND(  NOT(  "-" = J176  ),  0 &lt; J176  ),  J176,  0  )  )</f>
        <v>903</v>
      </c>
      <c r="K177" s="13" t="n">
        <f aca="false">IF(  1 = G176,  1,  IF(  1 = I176,  2,  IF(  OR(  "-" = K176,  1 = M176),  0,  K176  )  )  )</f>
        <v>1</v>
      </c>
      <c r="L177" s="12" t="n">
        <f aca="false">IF(  AND(  1 = K177,  1 = M177  ),  (C177 - H177) * 100,  IF(  AND( 2 = K177,  1 = M177  ),  (J177 - C177) * 100,  0  )  )</f>
        <v>0</v>
      </c>
      <c r="M177" s="6" t="n">
        <f aca="false">IF(  OR(  AND(  1 = K177,  1 = I177  ),  AND(  2 =K177,  1 = G177  )  ),  1,  0  )</f>
        <v>0</v>
      </c>
      <c r="N177" s="0" t="n">
        <f aca="false">IF(  AND(  1 = M177,  0 &lt; L177  ),  1,  0  )</f>
        <v>0</v>
      </c>
    </row>
    <row r="178" customFormat="false" ht="12.8" hidden="false" customHeight="false" outlineLevel="0" collapsed="false">
      <c r="A178" s="5" t="n">
        <v>37893</v>
      </c>
      <c r="B178" s="6" t="n">
        <f aca="false">YEAR(A178)</f>
        <v>2003</v>
      </c>
      <c r="C178" s="7" t="n">
        <v>949</v>
      </c>
      <c r="D178" s="8" t="n">
        <f aca="false">AVERAGE($C174:$C178)</f>
        <v>943.4</v>
      </c>
      <c r="E178" s="8" t="n">
        <f aca="false">AVERAGE($C154:$C178)</f>
        <v>971.56</v>
      </c>
      <c r="F178" s="8" t="n">
        <f aca="false">AVERAGE($C104:$C178)</f>
        <v>955.16</v>
      </c>
      <c r="G178" s="4" t="n">
        <f aca="false">IF(  AND(  F178 &lt; E178,  E178 &lt; D178  ),  1,  0  )</f>
        <v>0</v>
      </c>
      <c r="H178" s="12" t="n">
        <f aca="false">IF(  AND(  1 = G178,  OR(  0 = $K178,  2 = $K178  )  ),  $C178,  IF(  AND(  NOT(  "-" = H177  ),  0 &lt; H177  ),  H177,  0  )  )</f>
        <v>959</v>
      </c>
      <c r="I178" s="4" t="n">
        <f aca="false">IF(  AND(  D178 &lt; E178,  E178 &lt; F178  ),  1,  0  )</f>
        <v>0</v>
      </c>
      <c r="J178" s="12" t="n">
        <f aca="false">IF(  AND(  1 = I178,  OR(  0 = $K178,  1 = $K178  )  ),  $C178,  IF(  AND(  NOT(  "-" = J177  ),  0 &lt; J177  ),  J177,  0  )  )</f>
        <v>903</v>
      </c>
      <c r="K178" s="13" t="n">
        <f aca="false">IF(  1 = G177,  1,  IF(  1 = I177,  2,  IF(  OR(  "-" = K177,  1 = M177),  0,  K177  )  )  )</f>
        <v>1</v>
      </c>
      <c r="L178" s="12" t="n">
        <f aca="false">IF(  AND(  1 = K178,  1 = M178  ),  (C178 - H178) * 100,  IF(  AND( 2 = K178,  1 = M178  ),  (J178 - C178) * 100,  0  )  )</f>
        <v>0</v>
      </c>
      <c r="M178" s="6" t="n">
        <f aca="false">IF(  OR(  AND(  1 = K178,  1 = I178  ),  AND(  2 =K178,  1 = G178  )  ),  1,  0  )</f>
        <v>0</v>
      </c>
      <c r="N178" s="0" t="n">
        <f aca="false">IF(  AND(  1 = M178,  0 &lt; L178  ),  1,  0  )</f>
        <v>0</v>
      </c>
    </row>
    <row r="179" customFormat="false" ht="12.8" hidden="false" customHeight="false" outlineLevel="0" collapsed="false">
      <c r="A179" s="5" t="n">
        <v>37894</v>
      </c>
      <c r="B179" s="6" t="n">
        <f aca="false">YEAR(A179)</f>
        <v>2003</v>
      </c>
      <c r="C179" s="7" t="n">
        <v>944</v>
      </c>
      <c r="D179" s="8" t="n">
        <f aca="false">AVERAGE($C175:$C179)</f>
        <v>946.6</v>
      </c>
      <c r="E179" s="8" t="n">
        <f aca="false">AVERAGE($C155:$C179)</f>
        <v>969.96</v>
      </c>
      <c r="F179" s="8" t="n">
        <f aca="false">AVERAGE($C105:$C179)</f>
        <v>955.72</v>
      </c>
      <c r="G179" s="4" t="n">
        <f aca="false">IF(  AND(  F179 &lt; E179,  E179 &lt; D179  ),  1,  0  )</f>
        <v>0</v>
      </c>
      <c r="H179" s="12" t="n">
        <f aca="false">IF(  AND(  1 = G179,  OR(  0 = $K179,  2 = $K179  )  ),  $C179,  IF(  AND(  NOT(  "-" = H178  ),  0 &lt; H178  ),  H178,  0  )  )</f>
        <v>959</v>
      </c>
      <c r="I179" s="4" t="n">
        <f aca="false">IF(  AND(  D179 &lt; E179,  E179 &lt; F179  ),  1,  0  )</f>
        <v>0</v>
      </c>
      <c r="J179" s="12" t="n">
        <f aca="false">IF(  AND(  1 = I179,  OR(  0 = $K179,  1 = $K179  )  ),  $C179,  IF(  AND(  NOT(  "-" = J178  ),  0 &lt; J178  ),  J178,  0  )  )</f>
        <v>903</v>
      </c>
      <c r="K179" s="13" t="n">
        <f aca="false">IF(  1 = G178,  1,  IF(  1 = I178,  2,  IF(  OR(  "-" = K178,  1 = M178),  0,  K178  )  )  )</f>
        <v>1</v>
      </c>
      <c r="L179" s="12" t="n">
        <f aca="false">IF(  AND(  1 = K179,  1 = M179  ),  (C179 - H179) * 100,  IF(  AND( 2 = K179,  1 = M179  ),  (J179 - C179) * 100,  0  )  )</f>
        <v>0</v>
      </c>
      <c r="M179" s="6" t="n">
        <f aca="false">IF(  OR(  AND(  1 = K179,  1 = I179  ),  AND(  2 =K179,  1 = G179  )  ),  1,  0  )</f>
        <v>0</v>
      </c>
      <c r="N179" s="0" t="n">
        <f aca="false">IF(  AND(  1 = M179,  0 &lt; L179  ),  1,  0  )</f>
        <v>0</v>
      </c>
    </row>
    <row r="180" customFormat="false" ht="12.8" hidden="false" customHeight="false" outlineLevel="0" collapsed="false">
      <c r="A180" s="5" t="n">
        <v>37895</v>
      </c>
      <c r="B180" s="6" t="n">
        <f aca="false">YEAR(A180)</f>
        <v>2003</v>
      </c>
      <c r="C180" s="7" t="n">
        <v>938</v>
      </c>
      <c r="D180" s="8" t="n">
        <f aca="false">AVERAGE($C176:$C180)</f>
        <v>947.8</v>
      </c>
      <c r="E180" s="8" t="n">
        <f aca="false">AVERAGE($C156:$C180)</f>
        <v>968.84</v>
      </c>
      <c r="F180" s="8" t="n">
        <f aca="false">AVERAGE($C106:$C180)</f>
        <v>955.84</v>
      </c>
      <c r="G180" s="4" t="n">
        <f aca="false">IF(  AND(  F180 &lt; E180,  E180 &lt; D180  ),  1,  0  )</f>
        <v>0</v>
      </c>
      <c r="H180" s="12" t="n">
        <f aca="false">IF(  AND(  1 = G180,  OR(  0 = $K180,  2 = $K180  )  ),  $C180,  IF(  AND(  NOT(  "-" = H179  ),  0 &lt; H179  ),  H179,  0  )  )</f>
        <v>959</v>
      </c>
      <c r="I180" s="4" t="n">
        <f aca="false">IF(  AND(  D180 &lt; E180,  E180 &lt; F180  ),  1,  0  )</f>
        <v>0</v>
      </c>
      <c r="J180" s="12" t="n">
        <f aca="false">IF(  AND(  1 = I180,  OR(  0 = $K180,  1 = $K180  )  ),  $C180,  IF(  AND(  NOT(  "-" = J179  ),  0 &lt; J179  ),  J179,  0  )  )</f>
        <v>903</v>
      </c>
      <c r="K180" s="13" t="n">
        <f aca="false">IF(  1 = G179,  1,  IF(  1 = I179,  2,  IF(  OR(  "-" = K179,  1 = M179),  0,  K179  )  )  )</f>
        <v>1</v>
      </c>
      <c r="L180" s="12" t="n">
        <f aca="false">IF(  AND(  1 = K180,  1 = M180  ),  (C180 - H180) * 100,  IF(  AND( 2 = K180,  1 = M180  ),  (J180 - C180) * 100,  0  )  )</f>
        <v>0</v>
      </c>
      <c r="M180" s="6" t="n">
        <f aca="false">IF(  OR(  AND(  1 = K180,  1 = I180  ),  AND(  2 =K180,  1 = G180  )  ),  1,  0  )</f>
        <v>0</v>
      </c>
      <c r="N180" s="0" t="n">
        <f aca="false">IF(  AND(  1 = M180,  0 &lt; L180  ),  1,  0  )</f>
        <v>0</v>
      </c>
    </row>
    <row r="181" customFormat="false" ht="12.8" hidden="false" customHeight="false" outlineLevel="0" collapsed="false">
      <c r="A181" s="5" t="n">
        <v>37896</v>
      </c>
      <c r="B181" s="6" t="n">
        <f aca="false">YEAR(A181)</f>
        <v>2003</v>
      </c>
      <c r="C181" s="7" t="n">
        <v>932</v>
      </c>
      <c r="D181" s="8" t="n">
        <f aca="false">AVERAGE($C177:$C181)</f>
        <v>945.4</v>
      </c>
      <c r="E181" s="8" t="n">
        <f aca="false">AVERAGE($C157:$C181)</f>
        <v>967.44</v>
      </c>
      <c r="F181" s="8" t="n">
        <f aca="false">AVERAGE($C107:$C181)</f>
        <v>956.306666666667</v>
      </c>
      <c r="G181" s="4" t="n">
        <f aca="false">IF(  AND(  F181 &lt; E181,  E181 &lt; D181  ),  1,  0  )</f>
        <v>0</v>
      </c>
      <c r="H181" s="12" t="n">
        <f aca="false">IF(  AND(  1 = G181,  OR(  0 = $K181,  2 = $K181  )  ),  $C181,  IF(  AND(  NOT(  "-" = H180  ),  0 &lt; H180  ),  H180,  0  )  )</f>
        <v>959</v>
      </c>
      <c r="I181" s="4" t="n">
        <f aca="false">IF(  AND(  D181 &lt; E181,  E181 &lt; F181  ),  1,  0  )</f>
        <v>0</v>
      </c>
      <c r="J181" s="12" t="n">
        <f aca="false">IF(  AND(  1 = I181,  OR(  0 = $K181,  1 = $K181  )  ),  $C181,  IF(  AND(  NOT(  "-" = J180  ),  0 &lt; J180  ),  J180,  0  )  )</f>
        <v>903</v>
      </c>
      <c r="K181" s="13" t="n">
        <f aca="false">IF(  1 = G180,  1,  IF(  1 = I180,  2,  IF(  OR(  "-" = K180,  1 = M180),  0,  K180  )  )  )</f>
        <v>1</v>
      </c>
      <c r="L181" s="12" t="n">
        <f aca="false">IF(  AND(  1 = K181,  1 = M181  ),  (C181 - H181) * 100,  IF(  AND( 2 = K181,  1 = M181  ),  (J181 - C181) * 100,  0  )  )</f>
        <v>0</v>
      </c>
      <c r="M181" s="6" t="n">
        <f aca="false">IF(  OR(  AND(  1 = K181,  1 = I181  ),  AND(  2 =K181,  1 = G181  )  ),  1,  0  )</f>
        <v>0</v>
      </c>
      <c r="N181" s="0" t="n">
        <f aca="false">IF(  AND(  1 = M181,  0 &lt; L181  ),  1,  0  )</f>
        <v>0</v>
      </c>
    </row>
    <row r="182" customFormat="false" ht="12.8" hidden="false" customHeight="false" outlineLevel="0" collapsed="false">
      <c r="A182" s="5" t="n">
        <v>37897</v>
      </c>
      <c r="B182" s="6" t="n">
        <f aca="false">YEAR(A182)</f>
        <v>2003</v>
      </c>
      <c r="C182" s="7" t="n">
        <v>917</v>
      </c>
      <c r="D182" s="8" t="n">
        <f aca="false">AVERAGE($C178:$C182)</f>
        <v>936</v>
      </c>
      <c r="E182" s="8" t="n">
        <f aca="false">AVERAGE($C158:$C182)</f>
        <v>965.92</v>
      </c>
      <c r="F182" s="8" t="n">
        <f aca="false">AVERAGE($C108:$C182)</f>
        <v>956.733333333333</v>
      </c>
      <c r="G182" s="4" t="n">
        <f aca="false">IF(  AND(  F182 &lt; E182,  E182 &lt; D182  ),  1,  0  )</f>
        <v>0</v>
      </c>
      <c r="H182" s="12" t="n">
        <f aca="false">IF(  AND(  1 = G182,  OR(  0 = $K182,  2 = $K182  )  ),  $C182,  IF(  AND(  NOT(  "-" = H181  ),  0 &lt; H181  ),  H181,  0  )  )</f>
        <v>959</v>
      </c>
      <c r="I182" s="4" t="n">
        <f aca="false">IF(  AND(  D182 &lt; E182,  E182 &lt; F182  ),  1,  0  )</f>
        <v>0</v>
      </c>
      <c r="J182" s="12" t="n">
        <f aca="false">IF(  AND(  1 = I182,  OR(  0 = $K182,  1 = $K182  )  ),  $C182,  IF(  AND(  NOT(  "-" = J181  ),  0 &lt; J181  ),  J181,  0  )  )</f>
        <v>903</v>
      </c>
      <c r="K182" s="13" t="n">
        <f aca="false">IF(  1 = G181,  1,  IF(  1 = I181,  2,  IF(  OR(  "-" = K181,  1 = M181),  0,  K181  )  )  )</f>
        <v>1</v>
      </c>
      <c r="L182" s="12" t="n">
        <f aca="false">IF(  AND(  1 = K182,  1 = M182  ),  (C182 - H182) * 100,  IF(  AND( 2 = K182,  1 = M182  ),  (J182 - C182) * 100,  0  )  )</f>
        <v>0</v>
      </c>
      <c r="M182" s="6" t="n">
        <f aca="false">IF(  OR(  AND(  1 = K182,  1 = I182  ),  AND(  2 =K182,  1 = G182  )  ),  1,  0  )</f>
        <v>0</v>
      </c>
      <c r="N182" s="0" t="n">
        <f aca="false">IF(  AND(  1 = M182,  0 &lt; L182  ),  1,  0  )</f>
        <v>0</v>
      </c>
    </row>
    <row r="183" customFormat="false" ht="12.8" hidden="false" customHeight="false" outlineLevel="0" collapsed="false">
      <c r="A183" s="5" t="n">
        <v>37900</v>
      </c>
      <c r="B183" s="6" t="n">
        <f aca="false">YEAR(A183)</f>
        <v>2003</v>
      </c>
      <c r="C183" s="7" t="n">
        <v>893</v>
      </c>
      <c r="D183" s="8" t="n">
        <f aca="false">AVERAGE($C179:$C183)</f>
        <v>924.8</v>
      </c>
      <c r="E183" s="8" t="n">
        <f aca="false">AVERAGE($C159:$C183)</f>
        <v>964.44</v>
      </c>
      <c r="F183" s="8" t="n">
        <f aca="false">AVERAGE($C109:$C183)</f>
        <v>957.053333333333</v>
      </c>
      <c r="G183" s="4" t="n">
        <f aca="false">IF(  AND(  F183 &lt; E183,  E183 &lt; D183  ),  1,  0  )</f>
        <v>0</v>
      </c>
      <c r="H183" s="12" t="n">
        <f aca="false">IF(  AND(  1 = G183,  OR(  0 = $K183,  2 = $K183  )  ),  $C183,  IF(  AND(  NOT(  "-" = H182  ),  0 &lt; H182  ),  H182,  0  )  )</f>
        <v>959</v>
      </c>
      <c r="I183" s="4" t="n">
        <f aca="false">IF(  AND(  D183 &lt; E183,  E183 &lt; F183  ),  1,  0  )</f>
        <v>0</v>
      </c>
      <c r="J183" s="12" t="n">
        <f aca="false">IF(  AND(  1 = I183,  OR(  0 = $K183,  1 = $K183  )  ),  $C183,  IF(  AND(  NOT(  "-" = J182  ),  0 &lt; J182  ),  J182,  0  )  )</f>
        <v>903</v>
      </c>
      <c r="K183" s="13" t="n">
        <f aca="false">IF(  1 = G182,  1,  IF(  1 = I182,  2,  IF(  OR(  "-" = K182,  1 = M182),  0,  K182  )  )  )</f>
        <v>1</v>
      </c>
      <c r="L183" s="12" t="n">
        <f aca="false">IF(  AND(  1 = K183,  1 = M183  ),  (C183 - H183) * 100,  IF(  AND( 2 = K183,  1 = M183  ),  (J183 - C183) * 100,  0  )  )</f>
        <v>0</v>
      </c>
      <c r="M183" s="6" t="n">
        <f aca="false">IF(  OR(  AND(  1 = K183,  1 = I183  ),  AND(  2 =K183,  1 = G183  )  ),  1,  0  )</f>
        <v>0</v>
      </c>
      <c r="N183" s="0" t="n">
        <f aca="false">IF(  AND(  1 = M183,  0 &lt; L183  ),  1,  0  )</f>
        <v>0</v>
      </c>
    </row>
    <row r="184" customFormat="false" ht="12.8" hidden="false" customHeight="false" outlineLevel="0" collapsed="false">
      <c r="A184" s="5" t="n">
        <v>37901</v>
      </c>
      <c r="B184" s="6" t="n">
        <f aca="false">YEAR(A184)</f>
        <v>2003</v>
      </c>
      <c r="C184" s="7" t="n">
        <v>897</v>
      </c>
      <c r="D184" s="8" t="n">
        <f aca="false">AVERAGE($C180:$C184)</f>
        <v>915.4</v>
      </c>
      <c r="E184" s="8" t="n">
        <f aca="false">AVERAGE($C160:$C184)</f>
        <v>961.64</v>
      </c>
      <c r="F184" s="8" t="n">
        <f aca="false">AVERAGE($C110:$C184)</f>
        <v>957.466666666667</v>
      </c>
      <c r="G184" s="4" t="n">
        <f aca="false">IF(  AND(  F184 &lt; E184,  E184 &lt; D184  ),  1,  0  )</f>
        <v>0</v>
      </c>
      <c r="H184" s="12" t="n">
        <f aca="false">IF(  AND(  1 = G184,  OR(  0 = $K184,  2 = $K184  )  ),  $C184,  IF(  AND(  NOT(  "-" = H183  ),  0 &lt; H183  ),  H183,  0  )  )</f>
        <v>959</v>
      </c>
      <c r="I184" s="4" t="n">
        <f aca="false">IF(  AND(  D184 &lt; E184,  E184 &lt; F184  ),  1,  0  )</f>
        <v>0</v>
      </c>
      <c r="J184" s="12" t="n">
        <f aca="false">IF(  AND(  1 = I184,  OR(  0 = $K184,  1 = $K184  )  ),  $C184,  IF(  AND(  NOT(  "-" = J183  ),  0 &lt; J183  ),  J183,  0  )  )</f>
        <v>903</v>
      </c>
      <c r="K184" s="13" t="n">
        <f aca="false">IF(  1 = G183,  1,  IF(  1 = I183,  2,  IF(  OR(  "-" = K183,  1 = M183),  0,  K183  )  )  )</f>
        <v>1</v>
      </c>
      <c r="L184" s="12" t="n">
        <f aca="false">IF(  AND(  1 = K184,  1 = M184  ),  (C184 - H184) * 100,  IF(  AND( 2 = K184,  1 = M184  ),  (J184 - C184) * 100,  0  )  )</f>
        <v>0</v>
      </c>
      <c r="M184" s="6" t="n">
        <f aca="false">IF(  OR(  AND(  1 = K184,  1 = I184  ),  AND(  2 =K184,  1 = G184  )  ),  1,  0  )</f>
        <v>0</v>
      </c>
      <c r="N184" s="0" t="n">
        <f aca="false">IF(  AND(  1 = M184,  0 &lt; L184  ),  1,  0  )</f>
        <v>0</v>
      </c>
    </row>
    <row r="185" customFormat="false" ht="12.8" hidden="false" customHeight="false" outlineLevel="0" collapsed="false">
      <c r="A185" s="5" t="n">
        <v>37902</v>
      </c>
      <c r="B185" s="6" t="n">
        <f aca="false">YEAR(A185)</f>
        <v>2003</v>
      </c>
      <c r="C185" s="7" t="n">
        <v>843</v>
      </c>
      <c r="D185" s="8" t="n">
        <f aca="false">AVERAGE($C181:$C185)</f>
        <v>896.4</v>
      </c>
      <c r="E185" s="8" t="n">
        <f aca="false">AVERAGE($C161:$C185)</f>
        <v>956.08</v>
      </c>
      <c r="F185" s="8" t="n">
        <f aca="false">AVERAGE($C111:$C185)</f>
        <v>957.386666666667</v>
      </c>
      <c r="G185" s="4" t="n">
        <f aca="false">IF(  AND(  F185 &lt; E185,  E185 &lt; D185  ),  1,  0  )</f>
        <v>0</v>
      </c>
      <c r="H185" s="12" t="n">
        <f aca="false">IF(  AND(  1 = G185,  OR(  0 = $K185,  2 = $K185  )  ),  $C185,  IF(  AND(  NOT(  "-" = H184  ),  0 &lt; H184  ),  H184,  0  )  )</f>
        <v>959</v>
      </c>
      <c r="I185" s="4" t="n">
        <f aca="false">IF(  AND(  D185 &lt; E185,  E185 &lt; F185  ),  1,  0  )</f>
        <v>1</v>
      </c>
      <c r="J185" s="12" t="n">
        <f aca="false">IF(  AND(  1 = I185,  OR(  0 = $K185,  1 = $K185  )  ),  $C185,  IF(  AND(  NOT(  "-" = J184  ),  0 &lt; J184  ),  J184,  0  )  )</f>
        <v>843</v>
      </c>
      <c r="K185" s="13" t="n">
        <f aca="false">IF(  1 = G184,  1,  IF(  1 = I184,  2,  IF(  OR(  "-" = K184,  1 = M184),  0,  K184  )  )  )</f>
        <v>1</v>
      </c>
      <c r="L185" s="12" t="n">
        <f aca="false">IF(  AND(  1 = K185,  1 = M185  ),  (C185 - H185) * 100,  IF(  AND( 2 = K185,  1 = M185  ),  (J185 - C185) * 100,  0  )  )</f>
        <v>-11600</v>
      </c>
      <c r="M185" s="6" t="n">
        <f aca="false">IF(  OR(  AND(  1 = K185,  1 = I185  ),  AND(  2 =K185,  1 = G185  )  ),  1,  0  )</f>
        <v>1</v>
      </c>
      <c r="N185" s="0" t="n">
        <f aca="false">IF(  AND(  1 = M185,  0 &lt; L185  ),  1,  0  )</f>
        <v>0</v>
      </c>
    </row>
    <row r="186" customFormat="false" ht="12.8" hidden="false" customHeight="false" outlineLevel="0" collapsed="false">
      <c r="A186" s="5" t="n">
        <v>37903</v>
      </c>
      <c r="B186" s="6" t="n">
        <f aca="false">YEAR(A186)</f>
        <v>2003</v>
      </c>
      <c r="C186" s="7" t="n">
        <v>866</v>
      </c>
      <c r="D186" s="8" t="n">
        <f aca="false">AVERAGE($C182:$C186)</f>
        <v>883.2</v>
      </c>
      <c r="E186" s="8" t="n">
        <f aca="false">AVERAGE($C162:$C186)</f>
        <v>952.04</v>
      </c>
      <c r="F186" s="8" t="n">
        <f aca="false">AVERAGE($C112:$C186)</f>
        <v>957.573333333333</v>
      </c>
      <c r="G186" s="4" t="n">
        <f aca="false">IF(  AND(  F186 &lt; E186,  E186 &lt; D186  ),  1,  0  )</f>
        <v>0</v>
      </c>
      <c r="H186" s="12" t="n">
        <f aca="false">IF(  AND(  1 = G186,  OR(  0 = $K186,  2 = $K186  )  ),  $C186,  IF(  AND(  NOT(  "-" = H185  ),  0 &lt; H185  ),  H185,  0  )  )</f>
        <v>959</v>
      </c>
      <c r="I186" s="4" t="n">
        <f aca="false">IF(  AND(  D186 &lt; E186,  E186 &lt; F186  ),  1,  0  )</f>
        <v>1</v>
      </c>
      <c r="J186" s="12" t="n">
        <f aca="false">IF(  AND(  1 = I186,  OR(  0 = $K186,  1 = $K186  )  ),  $C186,  IF(  AND(  NOT(  "-" = J185  ),  0 &lt; J185  ),  J185,  0  )  )</f>
        <v>843</v>
      </c>
      <c r="K186" s="13" t="n">
        <f aca="false">IF(  1 = G185,  1,  IF(  1 = I185,  2,  IF(  OR(  "-" = K185,  1 = M185),  0,  K185  )  )  )</f>
        <v>2</v>
      </c>
      <c r="L186" s="12" t="n">
        <f aca="false">IF(  AND(  1 = K186,  1 = M186  ),  (C186 - H186) * 100,  IF(  AND( 2 = K186,  1 = M186  ),  (J186 - C186) * 100,  0  )  )</f>
        <v>0</v>
      </c>
      <c r="M186" s="6" t="n">
        <f aca="false">IF(  OR(  AND(  1 = K186,  1 = I186  ),  AND(  2 =K186,  1 = G186  )  ),  1,  0  )</f>
        <v>0</v>
      </c>
      <c r="N186" s="0" t="n">
        <f aca="false">IF(  AND(  1 = M186,  0 &lt; L186  ),  1,  0  )</f>
        <v>0</v>
      </c>
    </row>
    <row r="187" customFormat="false" ht="12.8" hidden="false" customHeight="false" outlineLevel="0" collapsed="false">
      <c r="A187" s="5" t="n">
        <v>37904</v>
      </c>
      <c r="B187" s="6" t="n">
        <f aca="false">YEAR(A187)</f>
        <v>2003</v>
      </c>
      <c r="C187" s="7" t="n">
        <v>863</v>
      </c>
      <c r="D187" s="8" t="n">
        <f aca="false">AVERAGE($C183:$C187)</f>
        <v>872.4</v>
      </c>
      <c r="E187" s="8" t="n">
        <f aca="false">AVERAGE($C163:$C187)</f>
        <v>947.72</v>
      </c>
      <c r="F187" s="8" t="n">
        <f aca="false">AVERAGE($C113:$C187)</f>
        <v>958.12</v>
      </c>
      <c r="G187" s="4" t="n">
        <f aca="false">IF(  AND(  F187 &lt; E187,  E187 &lt; D187  ),  1,  0  )</f>
        <v>0</v>
      </c>
      <c r="H187" s="12" t="n">
        <f aca="false">IF(  AND(  1 = G187,  OR(  0 = $K187,  2 = $K187  )  ),  $C187,  IF(  AND(  NOT(  "-" = H186  ),  0 &lt; H186  ),  H186,  0  )  )</f>
        <v>959</v>
      </c>
      <c r="I187" s="4" t="n">
        <f aca="false">IF(  AND(  D187 &lt; E187,  E187 &lt; F187  ),  1,  0  )</f>
        <v>1</v>
      </c>
      <c r="J187" s="12" t="n">
        <f aca="false">IF(  AND(  1 = I187,  OR(  0 = $K187,  1 = $K187  )  ),  $C187,  IF(  AND(  NOT(  "-" = J186  ),  0 &lt; J186  ),  J186,  0  )  )</f>
        <v>843</v>
      </c>
      <c r="K187" s="13" t="n">
        <f aca="false">IF(  1 = G186,  1,  IF(  1 = I186,  2,  IF(  OR(  "-" = K186,  1 = M186),  0,  K186  )  )  )</f>
        <v>2</v>
      </c>
      <c r="L187" s="12" t="n">
        <f aca="false">IF(  AND(  1 = K187,  1 = M187  ),  (C187 - H187) * 100,  IF(  AND( 2 = K187,  1 = M187  ),  (J187 - C187) * 100,  0  )  )</f>
        <v>0</v>
      </c>
      <c r="M187" s="6" t="n">
        <f aca="false">IF(  OR(  AND(  1 = K187,  1 = I187  ),  AND(  2 =K187,  1 = G187  )  ),  1,  0  )</f>
        <v>0</v>
      </c>
      <c r="N187" s="0" t="n">
        <f aca="false">IF(  AND(  1 = M187,  0 &lt; L187  ),  1,  0  )</f>
        <v>0</v>
      </c>
    </row>
    <row r="188" customFormat="false" ht="12.8" hidden="false" customHeight="false" outlineLevel="0" collapsed="false">
      <c r="A188" s="5" t="n">
        <v>37908</v>
      </c>
      <c r="B188" s="6" t="n">
        <f aca="false">YEAR(A188)</f>
        <v>2003</v>
      </c>
      <c r="C188" s="7" t="n">
        <v>851</v>
      </c>
      <c r="D188" s="8" t="n">
        <f aca="false">AVERAGE($C184:$C188)</f>
        <v>864</v>
      </c>
      <c r="E188" s="8" t="n">
        <f aca="false">AVERAGE($C164:$C188)</f>
        <v>943.04</v>
      </c>
      <c r="F188" s="8" t="n">
        <f aca="false">AVERAGE($C114:$C188)</f>
        <v>958.213333333333</v>
      </c>
      <c r="G188" s="4" t="n">
        <f aca="false">IF(  AND(  F188 &lt; E188,  E188 &lt; D188  ),  1,  0  )</f>
        <v>0</v>
      </c>
      <c r="H188" s="12" t="n">
        <f aca="false">IF(  AND(  1 = G188,  OR(  0 = $K188,  2 = $K188  )  ),  $C188,  IF(  AND(  NOT(  "-" = H187  ),  0 &lt; H187  ),  H187,  0  )  )</f>
        <v>959</v>
      </c>
      <c r="I188" s="4" t="n">
        <f aca="false">IF(  AND(  D188 &lt; E188,  E188 &lt; F188  ),  1,  0  )</f>
        <v>1</v>
      </c>
      <c r="J188" s="12" t="n">
        <f aca="false">IF(  AND(  1 = I188,  OR(  0 = $K188,  1 = $K188  )  ),  $C188,  IF(  AND(  NOT(  "-" = J187  ),  0 &lt; J187  ),  J187,  0  )  )</f>
        <v>843</v>
      </c>
      <c r="K188" s="13" t="n">
        <f aca="false">IF(  1 = G187,  1,  IF(  1 = I187,  2,  IF(  OR(  "-" = K187,  1 = M187),  0,  K187  )  )  )</f>
        <v>2</v>
      </c>
      <c r="L188" s="12" t="n">
        <f aca="false">IF(  AND(  1 = K188,  1 = M188  ),  (C188 - H188) * 100,  IF(  AND( 2 = K188,  1 = M188  ),  (J188 - C188) * 100,  0  )  )</f>
        <v>0</v>
      </c>
      <c r="M188" s="6" t="n">
        <f aca="false">IF(  OR(  AND(  1 = K188,  1 = I188  ),  AND(  2 =K188,  1 = G188  )  ),  1,  0  )</f>
        <v>0</v>
      </c>
      <c r="N188" s="0" t="n">
        <f aca="false">IF(  AND(  1 = M188,  0 &lt; L188  ),  1,  0  )</f>
        <v>0</v>
      </c>
    </row>
    <row r="189" customFormat="false" ht="12.8" hidden="false" customHeight="false" outlineLevel="0" collapsed="false">
      <c r="A189" s="5" t="n">
        <v>37909</v>
      </c>
      <c r="B189" s="6" t="n">
        <f aca="false">YEAR(A189)</f>
        <v>2003</v>
      </c>
      <c r="C189" s="7" t="n">
        <v>893</v>
      </c>
      <c r="D189" s="8" t="n">
        <f aca="false">AVERAGE($C185:$C189)</f>
        <v>863.2</v>
      </c>
      <c r="E189" s="8" t="n">
        <f aca="false">AVERAGE($C165:$C189)</f>
        <v>940.04</v>
      </c>
      <c r="F189" s="8" t="n">
        <f aca="false">AVERAGE($C115:$C189)</f>
        <v>958.933333333333</v>
      </c>
      <c r="G189" s="4" t="n">
        <f aca="false">IF(  AND(  F189 &lt; E189,  E189 &lt; D189  ),  1,  0  )</f>
        <v>0</v>
      </c>
      <c r="H189" s="12" t="n">
        <f aca="false">IF(  AND(  1 = G189,  OR(  0 = $K189,  2 = $K189  )  ),  $C189,  IF(  AND(  NOT(  "-" = H188  ),  0 &lt; H188  ),  H188,  0  )  )</f>
        <v>959</v>
      </c>
      <c r="I189" s="4" t="n">
        <f aca="false">IF(  AND(  D189 &lt; E189,  E189 &lt; F189  ),  1,  0  )</f>
        <v>1</v>
      </c>
      <c r="J189" s="12" t="n">
        <f aca="false">IF(  AND(  1 = I189,  OR(  0 = $K189,  1 = $K189  )  ),  $C189,  IF(  AND(  NOT(  "-" = J188  ),  0 &lt; J188  ),  J188,  0  )  )</f>
        <v>843</v>
      </c>
      <c r="K189" s="13" t="n">
        <f aca="false">IF(  1 = G188,  1,  IF(  1 = I188,  2,  IF(  OR(  "-" = K188,  1 = M188),  0,  K188  )  )  )</f>
        <v>2</v>
      </c>
      <c r="L189" s="12" t="n">
        <f aca="false">IF(  AND(  1 = K189,  1 = M189  ),  (C189 - H189) * 100,  IF(  AND( 2 = K189,  1 = M189  ),  (J189 - C189) * 100,  0  )  )</f>
        <v>0</v>
      </c>
      <c r="M189" s="6" t="n">
        <f aca="false">IF(  OR(  AND(  1 = K189,  1 = I189  ),  AND(  2 =K189,  1 = G189  )  ),  1,  0  )</f>
        <v>0</v>
      </c>
      <c r="N189" s="0" t="n">
        <f aca="false">IF(  AND(  1 = M189,  0 &lt; L189  ),  1,  0  )</f>
        <v>0</v>
      </c>
    </row>
    <row r="190" customFormat="false" ht="12.8" hidden="false" customHeight="false" outlineLevel="0" collapsed="false">
      <c r="A190" s="5" t="n">
        <v>37910</v>
      </c>
      <c r="B190" s="6" t="n">
        <f aca="false">YEAR(A190)</f>
        <v>2003</v>
      </c>
      <c r="C190" s="7" t="n">
        <v>870</v>
      </c>
      <c r="D190" s="8" t="n">
        <f aca="false">AVERAGE($C186:$C190)</f>
        <v>868.6</v>
      </c>
      <c r="E190" s="8" t="n">
        <f aca="false">AVERAGE($C166:$C190)</f>
        <v>935.04</v>
      </c>
      <c r="F190" s="8" t="n">
        <f aca="false">AVERAGE($C116:$C190)</f>
        <v>959.413333333333</v>
      </c>
      <c r="G190" s="4" t="n">
        <f aca="false">IF(  AND(  F190 &lt; E190,  E190 &lt; D190  ),  1,  0  )</f>
        <v>0</v>
      </c>
      <c r="H190" s="12" t="n">
        <f aca="false">IF(  AND(  1 = G190,  OR(  0 = $K190,  2 = $K190  )  ),  $C190,  IF(  AND(  NOT(  "-" = H189  ),  0 &lt; H189  ),  H189,  0  )  )</f>
        <v>959</v>
      </c>
      <c r="I190" s="4" t="n">
        <f aca="false">IF(  AND(  D190 &lt; E190,  E190 &lt; F190  ),  1,  0  )</f>
        <v>1</v>
      </c>
      <c r="J190" s="12" t="n">
        <f aca="false">IF(  AND(  1 = I190,  OR(  0 = $K190,  1 = $K190  )  ),  $C190,  IF(  AND(  NOT(  "-" = J189  ),  0 &lt; J189  ),  J189,  0  )  )</f>
        <v>843</v>
      </c>
      <c r="K190" s="13" t="n">
        <f aca="false">IF(  1 = G189,  1,  IF(  1 = I189,  2,  IF(  OR(  "-" = K189,  1 = M189),  0,  K189  )  )  )</f>
        <v>2</v>
      </c>
      <c r="L190" s="12" t="n">
        <f aca="false">IF(  AND(  1 = K190,  1 = M190  ),  (C190 - H190) * 100,  IF(  AND( 2 = K190,  1 = M190  ),  (J190 - C190) * 100,  0  )  )</f>
        <v>0</v>
      </c>
      <c r="M190" s="6" t="n">
        <f aca="false">IF(  OR(  AND(  1 = K190,  1 = I190  ),  AND(  2 =K190,  1 = G190  )  ),  1,  0  )</f>
        <v>0</v>
      </c>
      <c r="N190" s="0" t="n">
        <f aca="false">IF(  AND(  1 = M190,  0 &lt; L190  ),  1,  0  )</f>
        <v>0</v>
      </c>
    </row>
    <row r="191" customFormat="false" ht="12.8" hidden="false" customHeight="false" outlineLevel="0" collapsed="false">
      <c r="A191" s="5" t="n">
        <v>37911</v>
      </c>
      <c r="B191" s="6" t="n">
        <f aca="false">YEAR(A191)</f>
        <v>2003</v>
      </c>
      <c r="C191" s="7" t="n">
        <v>883</v>
      </c>
      <c r="D191" s="8" t="n">
        <f aca="false">AVERAGE($C187:$C191)</f>
        <v>872</v>
      </c>
      <c r="E191" s="8" t="n">
        <f aca="false">AVERAGE($C167:$C191)</f>
        <v>929.28</v>
      </c>
      <c r="F191" s="8" t="n">
        <f aca="false">AVERAGE($C117:$C191)</f>
        <v>959.68</v>
      </c>
      <c r="G191" s="4" t="n">
        <f aca="false">IF(  AND(  F191 &lt; E191,  E191 &lt; D191  ),  1,  0  )</f>
        <v>0</v>
      </c>
      <c r="H191" s="12" t="n">
        <f aca="false">IF(  AND(  1 = G191,  OR(  0 = $K191,  2 = $K191  )  ),  $C191,  IF(  AND(  NOT(  "-" = H190  ),  0 &lt; H190  ),  H190,  0  )  )</f>
        <v>959</v>
      </c>
      <c r="I191" s="4" t="n">
        <f aca="false">IF(  AND(  D191 &lt; E191,  E191 &lt; F191  ),  1,  0  )</f>
        <v>1</v>
      </c>
      <c r="J191" s="12" t="n">
        <f aca="false">IF(  AND(  1 = I191,  OR(  0 = $K191,  1 = $K191  )  ),  $C191,  IF(  AND(  NOT(  "-" = J190  ),  0 &lt; J190  ),  J190,  0  )  )</f>
        <v>843</v>
      </c>
      <c r="K191" s="13" t="n">
        <f aca="false">IF(  1 = G190,  1,  IF(  1 = I190,  2,  IF(  OR(  "-" = K190,  1 = M190),  0,  K190  )  )  )</f>
        <v>2</v>
      </c>
      <c r="L191" s="12" t="n">
        <f aca="false">IF(  AND(  1 = K191,  1 = M191  ),  (C191 - H191) * 100,  IF(  AND( 2 = K191,  1 = M191  ),  (J191 - C191) * 100,  0  )  )</f>
        <v>0</v>
      </c>
      <c r="M191" s="6" t="n">
        <f aca="false">IF(  OR(  AND(  1 = K191,  1 = I191  ),  AND(  2 =K191,  1 = G191  )  ),  1,  0  )</f>
        <v>0</v>
      </c>
      <c r="N191" s="0" t="n">
        <f aca="false">IF(  AND(  1 = M191,  0 &lt; L191  ),  1,  0  )</f>
        <v>0</v>
      </c>
    </row>
    <row r="192" customFormat="false" ht="12.8" hidden="false" customHeight="false" outlineLevel="0" collapsed="false">
      <c r="A192" s="5" t="n">
        <v>37914</v>
      </c>
      <c r="B192" s="6" t="n">
        <f aca="false">YEAR(A192)</f>
        <v>2003</v>
      </c>
      <c r="C192" s="7" t="n">
        <v>883</v>
      </c>
      <c r="D192" s="8" t="n">
        <f aca="false">AVERAGE($C188:$C192)</f>
        <v>876</v>
      </c>
      <c r="E192" s="8" t="n">
        <f aca="false">AVERAGE($C168:$C192)</f>
        <v>923.72</v>
      </c>
      <c r="F192" s="8" t="n">
        <f aca="false">AVERAGE($C118:$C192)</f>
        <v>959.88</v>
      </c>
      <c r="G192" s="4" t="n">
        <f aca="false">IF(  AND(  F192 &lt; E192,  E192 &lt; D192  ),  1,  0  )</f>
        <v>0</v>
      </c>
      <c r="H192" s="12" t="n">
        <f aca="false">IF(  AND(  1 = G192,  OR(  0 = $K192,  2 = $K192  )  ),  $C192,  IF(  AND(  NOT(  "-" = H191  ),  0 &lt; H191  ),  H191,  0  )  )</f>
        <v>959</v>
      </c>
      <c r="I192" s="4" t="n">
        <f aca="false">IF(  AND(  D192 &lt; E192,  E192 &lt; F192  ),  1,  0  )</f>
        <v>1</v>
      </c>
      <c r="J192" s="12" t="n">
        <f aca="false">IF(  AND(  1 = I192,  OR(  0 = $K192,  1 = $K192  )  ),  $C192,  IF(  AND(  NOT(  "-" = J191  ),  0 &lt; J191  ),  J191,  0  )  )</f>
        <v>843</v>
      </c>
      <c r="K192" s="13" t="n">
        <f aca="false">IF(  1 = G191,  1,  IF(  1 = I191,  2,  IF(  OR(  "-" = K191,  1 = M191),  0,  K191  )  )  )</f>
        <v>2</v>
      </c>
      <c r="L192" s="12" t="n">
        <f aca="false">IF(  AND(  1 = K192,  1 = M192  ),  (C192 - H192) * 100,  IF(  AND( 2 = K192,  1 = M192  ),  (J192 - C192) * 100,  0  )  )</f>
        <v>0</v>
      </c>
      <c r="M192" s="6" t="n">
        <f aca="false">IF(  OR(  AND(  1 = K192,  1 = I192  ),  AND(  2 =K192,  1 = G192  )  ),  1,  0  )</f>
        <v>0</v>
      </c>
      <c r="N192" s="0" t="n">
        <f aca="false">IF(  AND(  1 = M192,  0 &lt; L192  ),  1,  0  )</f>
        <v>0</v>
      </c>
    </row>
    <row r="193" customFormat="false" ht="12.8" hidden="false" customHeight="false" outlineLevel="0" collapsed="false">
      <c r="A193" s="5" t="n">
        <v>37915</v>
      </c>
      <c r="B193" s="6" t="n">
        <f aca="false">YEAR(A193)</f>
        <v>2003</v>
      </c>
      <c r="C193" s="7" t="n">
        <v>870</v>
      </c>
      <c r="D193" s="8" t="n">
        <f aca="false">AVERAGE($C189:$C193)</f>
        <v>879.8</v>
      </c>
      <c r="E193" s="8" t="n">
        <f aca="false">AVERAGE($C169:$C193)</f>
        <v>919.12</v>
      </c>
      <c r="F193" s="8" t="n">
        <f aca="false">AVERAGE($C119:$C193)</f>
        <v>958.72</v>
      </c>
      <c r="G193" s="4" t="n">
        <f aca="false">IF(  AND(  F193 &lt; E193,  E193 &lt; D193  ),  1,  0  )</f>
        <v>0</v>
      </c>
      <c r="H193" s="12" t="n">
        <f aca="false">IF(  AND(  1 = G193,  OR(  0 = $K193,  2 = $K193  )  ),  $C193,  IF(  AND(  NOT(  "-" = H192  ),  0 &lt; H192  ),  H192,  0  )  )</f>
        <v>959</v>
      </c>
      <c r="I193" s="4" t="n">
        <f aca="false">IF(  AND(  D193 &lt; E193,  E193 &lt; F193  ),  1,  0  )</f>
        <v>1</v>
      </c>
      <c r="J193" s="12" t="n">
        <f aca="false">IF(  AND(  1 = I193,  OR(  0 = $K193,  1 = $K193  )  ),  $C193,  IF(  AND(  NOT(  "-" = J192  ),  0 &lt; J192  ),  J192,  0  )  )</f>
        <v>843</v>
      </c>
      <c r="K193" s="13" t="n">
        <f aca="false">IF(  1 = G192,  1,  IF(  1 = I192,  2,  IF(  OR(  "-" = K192,  1 = M192),  0,  K192  )  )  )</f>
        <v>2</v>
      </c>
      <c r="L193" s="12" t="n">
        <f aca="false">IF(  AND(  1 = K193,  1 = M193  ),  (C193 - H193) * 100,  IF(  AND( 2 = K193,  1 = M193  ),  (J193 - C193) * 100,  0  )  )</f>
        <v>0</v>
      </c>
      <c r="M193" s="6" t="n">
        <f aca="false">IF(  OR(  AND(  1 = K193,  1 = I193  ),  AND(  2 =K193,  1 = G193  )  ),  1,  0  )</f>
        <v>0</v>
      </c>
      <c r="N193" s="0" t="n">
        <f aca="false">IF(  AND(  1 = M193,  0 &lt; L193  ),  1,  0  )</f>
        <v>0</v>
      </c>
    </row>
    <row r="194" customFormat="false" ht="12.8" hidden="false" customHeight="false" outlineLevel="0" collapsed="false">
      <c r="A194" s="5" t="n">
        <v>37916</v>
      </c>
      <c r="B194" s="6" t="n">
        <f aca="false">YEAR(A194)</f>
        <v>2003</v>
      </c>
      <c r="C194" s="7" t="n">
        <v>873</v>
      </c>
      <c r="D194" s="8" t="n">
        <f aca="false">AVERAGE($C190:$C194)</f>
        <v>875.8</v>
      </c>
      <c r="E194" s="8" t="n">
        <f aca="false">AVERAGE($C170:$C194)</f>
        <v>914.76</v>
      </c>
      <c r="F194" s="8" t="n">
        <f aca="false">AVERAGE($C120:$C194)</f>
        <v>956.893333333333</v>
      </c>
      <c r="G194" s="4" t="n">
        <f aca="false">IF(  AND(  F194 &lt; E194,  E194 &lt; D194  ),  1,  0  )</f>
        <v>0</v>
      </c>
      <c r="H194" s="12" t="n">
        <f aca="false">IF(  AND(  1 = G194,  OR(  0 = $K194,  2 = $K194  )  ),  $C194,  IF(  AND(  NOT(  "-" = H193  ),  0 &lt; H193  ),  H193,  0  )  )</f>
        <v>959</v>
      </c>
      <c r="I194" s="4" t="n">
        <f aca="false">IF(  AND(  D194 &lt; E194,  E194 &lt; F194  ),  1,  0  )</f>
        <v>1</v>
      </c>
      <c r="J194" s="12" t="n">
        <f aca="false">IF(  AND(  1 = I194,  OR(  0 = $K194,  1 = $K194  )  ),  $C194,  IF(  AND(  NOT(  "-" = J193  ),  0 &lt; J193  ),  J193,  0  )  )</f>
        <v>843</v>
      </c>
      <c r="K194" s="13" t="n">
        <f aca="false">IF(  1 = G193,  1,  IF(  1 = I193,  2,  IF(  OR(  "-" = K193,  1 = M193),  0,  K193  )  )  )</f>
        <v>2</v>
      </c>
      <c r="L194" s="12" t="n">
        <f aca="false">IF(  AND(  1 = K194,  1 = M194  ),  (C194 - H194) * 100,  IF(  AND( 2 = K194,  1 = M194  ),  (J194 - C194) * 100,  0  )  )</f>
        <v>0</v>
      </c>
      <c r="M194" s="6" t="n">
        <f aca="false">IF(  OR(  AND(  1 = K194,  1 = I194  ),  AND(  2 =K194,  1 = G194  )  ),  1,  0  )</f>
        <v>0</v>
      </c>
      <c r="N194" s="0" t="n">
        <f aca="false">IF(  AND(  1 = M194,  0 &lt; L194  ),  1,  0  )</f>
        <v>0</v>
      </c>
    </row>
    <row r="195" customFormat="false" ht="12.8" hidden="false" customHeight="false" outlineLevel="0" collapsed="false">
      <c r="A195" s="5" t="n">
        <v>37917</v>
      </c>
      <c r="B195" s="6" t="n">
        <f aca="false">YEAR(A195)</f>
        <v>2003</v>
      </c>
      <c r="C195" s="7" t="n">
        <v>840</v>
      </c>
      <c r="D195" s="8" t="n">
        <f aca="false">AVERAGE($C191:$C195)</f>
        <v>869.8</v>
      </c>
      <c r="E195" s="8" t="n">
        <f aca="false">AVERAGE($C171:$C195)</f>
        <v>908.84</v>
      </c>
      <c r="F195" s="8" t="n">
        <f aca="false">AVERAGE($C121:$C195)</f>
        <v>954.906666666667</v>
      </c>
      <c r="G195" s="4" t="n">
        <f aca="false">IF(  AND(  F195 &lt; E195,  E195 &lt; D195  ),  1,  0  )</f>
        <v>0</v>
      </c>
      <c r="H195" s="12" t="n">
        <f aca="false">IF(  AND(  1 = G195,  OR(  0 = $K195,  2 = $K195  )  ),  $C195,  IF(  AND(  NOT(  "-" = H194  ),  0 &lt; H194  ),  H194,  0  )  )</f>
        <v>959</v>
      </c>
      <c r="I195" s="4" t="n">
        <f aca="false">IF(  AND(  D195 &lt; E195,  E195 &lt; F195  ),  1,  0  )</f>
        <v>1</v>
      </c>
      <c r="J195" s="12" t="n">
        <f aca="false">IF(  AND(  1 = I195,  OR(  0 = $K195,  1 = $K195  )  ),  $C195,  IF(  AND(  NOT(  "-" = J194  ),  0 &lt; J194  ),  J194,  0  )  )</f>
        <v>843</v>
      </c>
      <c r="K195" s="13" t="n">
        <f aca="false">IF(  1 = G194,  1,  IF(  1 = I194,  2,  IF(  OR(  "-" = K194,  1 = M194),  0,  K194  )  )  )</f>
        <v>2</v>
      </c>
      <c r="L195" s="12" t="n">
        <f aca="false">IF(  AND(  1 = K195,  1 = M195  ),  (C195 - H195) * 100,  IF(  AND( 2 = K195,  1 = M195  ),  (J195 - C195) * 100,  0  )  )</f>
        <v>0</v>
      </c>
      <c r="M195" s="6" t="n">
        <f aca="false">IF(  OR(  AND(  1 = K195,  1 = I195  ),  AND(  2 =K195,  1 = G195  )  ),  1,  0  )</f>
        <v>0</v>
      </c>
      <c r="N195" s="0" t="n">
        <f aca="false">IF(  AND(  1 = M195,  0 &lt; L195  ),  1,  0  )</f>
        <v>0</v>
      </c>
    </row>
    <row r="196" customFormat="false" ht="12.8" hidden="false" customHeight="false" outlineLevel="0" collapsed="false">
      <c r="A196" s="5" t="n">
        <v>37918</v>
      </c>
      <c r="B196" s="6" t="n">
        <f aca="false">YEAR(A196)</f>
        <v>2003</v>
      </c>
      <c r="C196" s="7" t="n">
        <v>828</v>
      </c>
      <c r="D196" s="8" t="n">
        <f aca="false">AVERAGE($C192:$C196)</f>
        <v>858.8</v>
      </c>
      <c r="E196" s="8" t="n">
        <f aca="false">AVERAGE($C172:$C196)</f>
        <v>901.96</v>
      </c>
      <c r="F196" s="8" t="n">
        <f aca="false">AVERAGE($C122:$C196)</f>
        <v>952.546666666667</v>
      </c>
      <c r="G196" s="4" t="n">
        <f aca="false">IF(  AND(  F196 &lt; E196,  E196 &lt; D196  ),  1,  0  )</f>
        <v>0</v>
      </c>
      <c r="H196" s="12" t="n">
        <f aca="false">IF(  AND(  1 = G196,  OR(  0 = $K196,  2 = $K196  )  ),  $C196,  IF(  AND(  NOT(  "-" = H195  ),  0 &lt; H195  ),  H195,  0  )  )</f>
        <v>959</v>
      </c>
      <c r="I196" s="4" t="n">
        <f aca="false">IF(  AND(  D196 &lt; E196,  E196 &lt; F196  ),  1,  0  )</f>
        <v>1</v>
      </c>
      <c r="J196" s="12" t="n">
        <f aca="false">IF(  AND(  1 = I196,  OR(  0 = $K196,  1 = $K196  )  ),  $C196,  IF(  AND(  NOT(  "-" = J195  ),  0 &lt; J195  ),  J195,  0  )  )</f>
        <v>843</v>
      </c>
      <c r="K196" s="13" t="n">
        <f aca="false">IF(  1 = G195,  1,  IF(  1 = I195,  2,  IF(  OR(  "-" = K195,  1 = M195),  0,  K195  )  )  )</f>
        <v>2</v>
      </c>
      <c r="L196" s="12" t="n">
        <f aca="false">IF(  AND(  1 = K196,  1 = M196  ),  (C196 - H196) * 100,  IF(  AND( 2 = K196,  1 = M196  ),  (J196 - C196) * 100,  0  )  )</f>
        <v>0</v>
      </c>
      <c r="M196" s="6" t="n">
        <f aca="false">IF(  OR(  AND(  1 = K196,  1 = I196  ),  AND(  2 =K196,  1 = G196  )  ),  1,  0  )</f>
        <v>0</v>
      </c>
      <c r="N196" s="0" t="n">
        <f aca="false">IF(  AND(  1 = M196,  0 &lt; L196  ),  1,  0  )</f>
        <v>0</v>
      </c>
    </row>
    <row r="197" customFormat="false" ht="12.8" hidden="false" customHeight="false" outlineLevel="0" collapsed="false">
      <c r="A197" s="5" t="n">
        <v>37921</v>
      </c>
      <c r="B197" s="6" t="n">
        <f aca="false">YEAR(A197)</f>
        <v>2003</v>
      </c>
      <c r="C197" s="7" t="n">
        <v>844</v>
      </c>
      <c r="D197" s="8" t="n">
        <f aca="false">AVERAGE($C193:$C197)</f>
        <v>851</v>
      </c>
      <c r="E197" s="8" t="n">
        <f aca="false">AVERAGE($C173:$C197)</f>
        <v>896.12</v>
      </c>
      <c r="F197" s="8" t="n">
        <f aca="false">AVERAGE($C123:$C197)</f>
        <v>950.146666666667</v>
      </c>
      <c r="G197" s="4" t="n">
        <f aca="false">IF(  AND(  F197 &lt; E197,  E197 &lt; D197  ),  1,  0  )</f>
        <v>0</v>
      </c>
      <c r="H197" s="12" t="n">
        <f aca="false">IF(  AND(  1 = G197,  OR(  0 = $K197,  2 = $K197  )  ),  $C197,  IF(  AND(  NOT(  "-" = H196  ),  0 &lt; H196  ),  H196,  0  )  )</f>
        <v>959</v>
      </c>
      <c r="I197" s="4" t="n">
        <f aca="false">IF(  AND(  D197 &lt; E197,  E197 &lt; F197  ),  1,  0  )</f>
        <v>1</v>
      </c>
      <c r="J197" s="12" t="n">
        <f aca="false">IF(  AND(  1 = I197,  OR(  0 = $K197,  1 = $K197  )  ),  $C197,  IF(  AND(  NOT(  "-" = J196  ),  0 &lt; J196  ),  J196,  0  )  )</f>
        <v>843</v>
      </c>
      <c r="K197" s="13" t="n">
        <f aca="false">IF(  1 = G196,  1,  IF(  1 = I196,  2,  IF(  OR(  "-" = K196,  1 = M196),  0,  K196  )  )  )</f>
        <v>2</v>
      </c>
      <c r="L197" s="12" t="n">
        <f aca="false">IF(  AND(  1 = K197,  1 = M197  ),  (C197 - H197) * 100,  IF(  AND( 2 = K197,  1 = M197  ),  (J197 - C197) * 100,  0  )  )</f>
        <v>0</v>
      </c>
      <c r="M197" s="6" t="n">
        <f aca="false">IF(  OR(  AND(  1 = K197,  1 = I197  ),  AND(  2 =K197,  1 = G197  )  ),  1,  0  )</f>
        <v>0</v>
      </c>
      <c r="N197" s="0" t="n">
        <f aca="false">IF(  AND(  1 = M197,  0 &lt; L197  ),  1,  0  )</f>
        <v>0</v>
      </c>
    </row>
    <row r="198" customFormat="false" ht="12.8" hidden="false" customHeight="false" outlineLevel="0" collapsed="false">
      <c r="A198" s="5" t="n">
        <v>37922</v>
      </c>
      <c r="B198" s="6" t="n">
        <f aca="false">YEAR(A198)</f>
        <v>2003</v>
      </c>
      <c r="C198" s="7" t="n">
        <v>840</v>
      </c>
      <c r="D198" s="8" t="n">
        <f aca="false">AVERAGE($C194:$C198)</f>
        <v>845</v>
      </c>
      <c r="E198" s="8" t="n">
        <f aca="false">AVERAGE($C174:$C198)</f>
        <v>891.4</v>
      </c>
      <c r="F198" s="8" t="n">
        <f aca="false">AVERAGE($C124:$C198)</f>
        <v>947.64</v>
      </c>
      <c r="G198" s="4" t="n">
        <f aca="false">IF(  AND(  F198 &lt; E198,  E198 &lt; D198  ),  1,  0  )</f>
        <v>0</v>
      </c>
      <c r="H198" s="12" t="n">
        <f aca="false">IF(  AND(  1 = G198,  OR(  0 = $K198,  2 = $K198  )  ),  $C198,  IF(  AND(  NOT(  "-" = H197  ),  0 &lt; H197  ),  H197,  0  )  )</f>
        <v>959</v>
      </c>
      <c r="I198" s="4" t="n">
        <f aca="false">IF(  AND(  D198 &lt; E198,  E198 &lt; F198  ),  1,  0  )</f>
        <v>1</v>
      </c>
      <c r="J198" s="12" t="n">
        <f aca="false">IF(  AND(  1 = I198,  OR(  0 = $K198,  1 = $K198  )  ),  $C198,  IF(  AND(  NOT(  "-" = J197  ),  0 &lt; J197  ),  J197,  0  )  )</f>
        <v>843</v>
      </c>
      <c r="K198" s="13" t="n">
        <f aca="false">IF(  1 = G197,  1,  IF(  1 = I197,  2,  IF(  OR(  "-" = K197,  1 = M197),  0,  K197  )  )  )</f>
        <v>2</v>
      </c>
      <c r="L198" s="12" t="n">
        <f aca="false">IF(  AND(  1 = K198,  1 = M198  ),  (C198 - H198) * 100,  IF(  AND( 2 = K198,  1 = M198  ),  (J198 - C198) * 100,  0  )  )</f>
        <v>0</v>
      </c>
      <c r="M198" s="6" t="n">
        <f aca="false">IF(  OR(  AND(  1 = K198,  1 = I198  ),  AND(  2 =K198,  1 = G198  )  ),  1,  0  )</f>
        <v>0</v>
      </c>
      <c r="N198" s="0" t="n">
        <f aca="false">IF(  AND(  1 = M198,  0 &lt; L198  ),  1,  0  )</f>
        <v>0</v>
      </c>
    </row>
    <row r="199" customFormat="false" ht="12.8" hidden="false" customHeight="false" outlineLevel="0" collapsed="false">
      <c r="A199" s="5" t="n">
        <v>37923</v>
      </c>
      <c r="B199" s="6" t="n">
        <f aca="false">YEAR(A199)</f>
        <v>2003</v>
      </c>
      <c r="C199" s="7" t="n">
        <v>845</v>
      </c>
      <c r="D199" s="8" t="n">
        <f aca="false">AVERAGE($C195:$C199)</f>
        <v>839.4</v>
      </c>
      <c r="E199" s="8" t="n">
        <f aca="false">AVERAGE($C175:$C199)</f>
        <v>888.08</v>
      </c>
      <c r="F199" s="8" t="n">
        <f aca="false">AVERAGE($C125:$C199)</f>
        <v>945.68</v>
      </c>
      <c r="G199" s="4" t="n">
        <f aca="false">IF(  AND(  F199 &lt; E199,  E199 &lt; D199  ),  1,  0  )</f>
        <v>0</v>
      </c>
      <c r="H199" s="12" t="n">
        <f aca="false">IF(  AND(  1 = G199,  OR(  0 = $K199,  2 = $K199  )  ),  $C199,  IF(  AND(  NOT(  "-" = H198  ),  0 &lt; H198  ),  H198,  0  )  )</f>
        <v>959</v>
      </c>
      <c r="I199" s="4" t="n">
        <f aca="false">IF(  AND(  D199 &lt; E199,  E199 &lt; F199  ),  1,  0  )</f>
        <v>1</v>
      </c>
      <c r="J199" s="12" t="n">
        <f aca="false">IF(  AND(  1 = I199,  OR(  0 = $K199,  1 = $K199  )  ),  $C199,  IF(  AND(  NOT(  "-" = J198  ),  0 &lt; J198  ),  J198,  0  )  )</f>
        <v>843</v>
      </c>
      <c r="K199" s="13" t="n">
        <f aca="false">IF(  1 = G198,  1,  IF(  1 = I198,  2,  IF(  OR(  "-" = K198,  1 = M198),  0,  K198  )  )  )</f>
        <v>2</v>
      </c>
      <c r="L199" s="12" t="n">
        <f aca="false">IF(  AND(  1 = K199,  1 = M199  ),  (C199 - H199) * 100,  IF(  AND( 2 = K199,  1 = M199  ),  (J199 - C199) * 100,  0  )  )</f>
        <v>0</v>
      </c>
      <c r="M199" s="6" t="n">
        <f aca="false">IF(  OR(  AND(  1 = K199,  1 = I199  ),  AND(  2 =K199,  1 = G199  )  ),  1,  0  )</f>
        <v>0</v>
      </c>
      <c r="N199" s="0" t="n">
        <f aca="false">IF(  AND(  1 = M199,  0 &lt; L199  ),  1,  0  )</f>
        <v>0</v>
      </c>
    </row>
    <row r="200" customFormat="false" ht="12.8" hidden="false" customHeight="false" outlineLevel="0" collapsed="false">
      <c r="A200" s="5" t="n">
        <v>37924</v>
      </c>
      <c r="B200" s="6" t="n">
        <f aca="false">YEAR(A200)</f>
        <v>2003</v>
      </c>
      <c r="C200" s="7" t="n">
        <v>847</v>
      </c>
      <c r="D200" s="8" t="n">
        <f aca="false">AVERAGE($C196:$C200)</f>
        <v>840.8</v>
      </c>
      <c r="E200" s="8" t="n">
        <f aca="false">AVERAGE($C176:$C200)</f>
        <v>884.68</v>
      </c>
      <c r="F200" s="8" t="n">
        <f aca="false">AVERAGE($C126:$C200)</f>
        <v>944.186666666667</v>
      </c>
      <c r="G200" s="4" t="n">
        <f aca="false">IF(  AND(  F200 &lt; E200,  E200 &lt; D200  ),  1,  0  )</f>
        <v>0</v>
      </c>
      <c r="H200" s="12" t="n">
        <f aca="false">IF(  AND(  1 = G200,  OR(  0 = $K200,  2 = $K200  )  ),  $C200,  IF(  AND(  NOT(  "-" = H199  ),  0 &lt; H199  ),  H199,  0  )  )</f>
        <v>959</v>
      </c>
      <c r="I200" s="4" t="n">
        <f aca="false">IF(  AND(  D200 &lt; E200,  E200 &lt; F200  ),  1,  0  )</f>
        <v>1</v>
      </c>
      <c r="J200" s="12" t="n">
        <f aca="false">IF(  AND(  1 = I200,  OR(  0 = $K200,  1 = $K200  )  ),  $C200,  IF(  AND(  NOT(  "-" = J199  ),  0 &lt; J199  ),  J199,  0  )  )</f>
        <v>843</v>
      </c>
      <c r="K200" s="13" t="n">
        <f aca="false">IF(  1 = G199,  1,  IF(  1 = I199,  2,  IF(  OR(  "-" = K199,  1 = M199),  0,  K199  )  )  )</f>
        <v>2</v>
      </c>
      <c r="L200" s="12" t="n">
        <f aca="false">IF(  AND(  1 = K200,  1 = M200  ),  (C200 - H200) * 100,  IF(  AND( 2 = K200,  1 = M200  ),  (J200 - C200) * 100,  0  )  )</f>
        <v>0</v>
      </c>
      <c r="M200" s="6" t="n">
        <f aca="false">IF(  OR(  AND(  1 = K200,  1 = I200  ),  AND(  2 =K200,  1 = G200  )  ),  1,  0  )</f>
        <v>0</v>
      </c>
      <c r="N200" s="0" t="n">
        <f aca="false">IF(  AND(  1 = M200,  0 &lt; L200  ),  1,  0  )</f>
        <v>0</v>
      </c>
    </row>
    <row r="201" customFormat="false" ht="12.8" hidden="false" customHeight="false" outlineLevel="0" collapsed="false">
      <c r="A201" s="5" t="n">
        <v>37925</v>
      </c>
      <c r="B201" s="6" t="n">
        <f aca="false">YEAR(A201)</f>
        <v>2003</v>
      </c>
      <c r="C201" s="7" t="n">
        <v>835</v>
      </c>
      <c r="D201" s="8" t="n">
        <f aca="false">AVERAGE($C197:$C201)</f>
        <v>842.2</v>
      </c>
      <c r="E201" s="8" t="n">
        <f aca="false">AVERAGE($C177:$C201)</f>
        <v>880.32</v>
      </c>
      <c r="F201" s="8" t="n">
        <f aca="false">AVERAGE($C127:$C201)</f>
        <v>942.733333333333</v>
      </c>
      <c r="G201" s="4" t="n">
        <f aca="false">IF(  AND(  F201 &lt; E201,  E201 &lt; D201  ),  1,  0  )</f>
        <v>0</v>
      </c>
      <c r="H201" s="12" t="n">
        <f aca="false">IF(  AND(  1 = G201,  OR(  0 = $K201,  2 = $K201  )  ),  $C201,  IF(  AND(  NOT(  "-" = H200  ),  0 &lt; H200  ),  H200,  0  )  )</f>
        <v>959</v>
      </c>
      <c r="I201" s="4" t="n">
        <f aca="false">IF(  AND(  D201 &lt; E201,  E201 &lt; F201  ),  1,  0  )</f>
        <v>1</v>
      </c>
      <c r="J201" s="12" t="n">
        <f aca="false">IF(  AND(  1 = I201,  OR(  0 = $K201,  1 = $K201  )  ),  $C201,  IF(  AND(  NOT(  "-" = J200  ),  0 &lt; J200  ),  J200,  0  )  )</f>
        <v>843</v>
      </c>
      <c r="K201" s="13" t="n">
        <f aca="false">IF(  1 = G200,  1,  IF(  1 = I200,  2,  IF(  OR(  "-" = K200,  1 = M200),  0,  K200  )  )  )</f>
        <v>2</v>
      </c>
      <c r="L201" s="12" t="n">
        <f aca="false">IF(  AND(  1 = K201,  1 = M201  ),  (C201 - H201) * 100,  IF(  AND( 2 = K201,  1 = M201  ),  (J201 - C201) * 100,  0  )  )</f>
        <v>0</v>
      </c>
      <c r="M201" s="6" t="n">
        <f aca="false">IF(  OR(  AND(  1 = K201,  1 = I201  ),  AND(  2 =K201,  1 = G201  )  ),  1,  0  )</f>
        <v>0</v>
      </c>
      <c r="N201" s="0" t="n">
        <f aca="false">IF(  AND(  1 = M201,  0 &lt; L201  ),  1,  0  )</f>
        <v>0</v>
      </c>
    </row>
    <row r="202" customFormat="false" ht="12.8" hidden="false" customHeight="false" outlineLevel="0" collapsed="false">
      <c r="A202" s="5" t="n">
        <v>37929</v>
      </c>
      <c r="B202" s="6" t="n">
        <f aca="false">YEAR(A202)</f>
        <v>2003</v>
      </c>
      <c r="C202" s="7" t="n">
        <v>884</v>
      </c>
      <c r="D202" s="8" t="n">
        <f aca="false">AVERAGE($C198:$C202)</f>
        <v>850.2</v>
      </c>
      <c r="E202" s="8" t="n">
        <f aca="false">AVERAGE($C178:$C202)</f>
        <v>877.12</v>
      </c>
      <c r="F202" s="8" t="n">
        <f aca="false">AVERAGE($C128:$C202)</f>
        <v>942.253333333333</v>
      </c>
      <c r="G202" s="4" t="n">
        <f aca="false">IF(  AND(  F202 &lt; E202,  E202 &lt; D202  ),  1,  0  )</f>
        <v>0</v>
      </c>
      <c r="H202" s="12" t="n">
        <f aca="false">IF(  AND(  1 = G202,  OR(  0 = $K202,  2 = $K202  )  ),  $C202,  IF(  AND(  NOT(  "-" = H201  ),  0 &lt; H201  ),  H201,  0  )  )</f>
        <v>959</v>
      </c>
      <c r="I202" s="4" t="n">
        <f aca="false">IF(  AND(  D202 &lt; E202,  E202 &lt; F202  ),  1,  0  )</f>
        <v>1</v>
      </c>
      <c r="J202" s="12" t="n">
        <f aca="false">IF(  AND(  1 = I202,  OR(  0 = $K202,  1 = $K202  )  ),  $C202,  IF(  AND(  NOT(  "-" = J201  ),  0 &lt; J201  ),  J201,  0  )  )</f>
        <v>843</v>
      </c>
      <c r="K202" s="13" t="n">
        <f aca="false">IF(  1 = G201,  1,  IF(  1 = I201,  2,  IF(  OR(  "-" = K201,  1 = M201),  0,  K201  )  )  )</f>
        <v>2</v>
      </c>
      <c r="L202" s="12" t="n">
        <f aca="false">IF(  AND(  1 = K202,  1 = M202  ),  (C202 - H202) * 100,  IF(  AND( 2 = K202,  1 = M202  ),  (J202 - C202) * 100,  0  )  )</f>
        <v>0</v>
      </c>
      <c r="M202" s="6" t="n">
        <f aca="false">IF(  OR(  AND(  1 = K202,  1 = I202  ),  AND(  2 =K202,  1 = G202  )  ),  1,  0  )</f>
        <v>0</v>
      </c>
      <c r="N202" s="0" t="n">
        <f aca="false">IF(  AND(  1 = M202,  0 &lt; L202  ),  1,  0  )</f>
        <v>0</v>
      </c>
    </row>
    <row r="203" customFormat="false" ht="12.8" hidden="false" customHeight="false" outlineLevel="0" collapsed="false">
      <c r="A203" s="5" t="n">
        <v>37930</v>
      </c>
      <c r="B203" s="6" t="n">
        <f aca="false">YEAR(A203)</f>
        <v>2003</v>
      </c>
      <c r="C203" s="7" t="n">
        <v>880</v>
      </c>
      <c r="D203" s="8" t="n">
        <f aca="false">AVERAGE($C199:$C203)</f>
        <v>858.2</v>
      </c>
      <c r="E203" s="8" t="n">
        <f aca="false">AVERAGE($C179:$C203)</f>
        <v>874.36</v>
      </c>
      <c r="F203" s="8" t="n">
        <f aca="false">AVERAGE($C129:$C203)</f>
        <v>941.333333333333</v>
      </c>
      <c r="G203" s="4" t="n">
        <f aca="false">IF(  AND(  F203 &lt; E203,  E203 &lt; D203  ),  1,  0  )</f>
        <v>0</v>
      </c>
      <c r="H203" s="12" t="n">
        <f aca="false">IF(  AND(  1 = G203,  OR(  0 = $K203,  2 = $K203  )  ),  $C203,  IF(  AND(  NOT(  "-" = H202  ),  0 &lt; H202  ),  H202,  0  )  )</f>
        <v>959</v>
      </c>
      <c r="I203" s="4" t="n">
        <f aca="false">IF(  AND(  D203 &lt; E203,  E203 &lt; F203  ),  1,  0  )</f>
        <v>1</v>
      </c>
      <c r="J203" s="12" t="n">
        <f aca="false">IF(  AND(  1 = I203,  OR(  0 = $K203,  1 = $K203  )  ),  $C203,  IF(  AND(  NOT(  "-" = J202  ),  0 &lt; J202  ),  J202,  0  )  )</f>
        <v>843</v>
      </c>
      <c r="K203" s="13" t="n">
        <f aca="false">IF(  1 = G202,  1,  IF(  1 = I202,  2,  IF(  OR(  "-" = K202,  1 = M202),  0,  K202  )  )  )</f>
        <v>2</v>
      </c>
      <c r="L203" s="12" t="n">
        <f aca="false">IF(  AND(  1 = K203,  1 = M203  ),  (C203 - H203) * 100,  IF(  AND( 2 = K203,  1 = M203  ),  (J203 - C203) * 100,  0  )  )</f>
        <v>0</v>
      </c>
      <c r="M203" s="6" t="n">
        <f aca="false">IF(  OR(  AND(  1 = K203,  1 = I203  ),  AND(  2 =K203,  1 = G203  )  ),  1,  0  )</f>
        <v>0</v>
      </c>
      <c r="N203" s="0" t="n">
        <f aca="false">IF(  AND(  1 = M203,  0 &lt; L203  ),  1,  0  )</f>
        <v>0</v>
      </c>
    </row>
    <row r="204" customFormat="false" ht="12.8" hidden="false" customHeight="false" outlineLevel="0" collapsed="false">
      <c r="A204" s="5" t="n">
        <v>37931</v>
      </c>
      <c r="B204" s="6" t="n">
        <f aca="false">YEAR(A204)</f>
        <v>2003</v>
      </c>
      <c r="C204" s="7" t="n">
        <v>904</v>
      </c>
      <c r="D204" s="8" t="n">
        <f aca="false">AVERAGE($C200:$C204)</f>
        <v>870</v>
      </c>
      <c r="E204" s="8" t="n">
        <f aca="false">AVERAGE($C180:$C204)</f>
        <v>872.76</v>
      </c>
      <c r="F204" s="8" t="n">
        <f aca="false">AVERAGE($C130:$C204)</f>
        <v>941.04</v>
      </c>
      <c r="G204" s="4" t="n">
        <f aca="false">IF(  AND(  F204 &lt; E204,  E204 &lt; D204  ),  1,  0  )</f>
        <v>0</v>
      </c>
      <c r="H204" s="12" t="n">
        <f aca="false">IF(  AND(  1 = G204,  OR(  0 = $K204,  2 = $K204  )  ),  $C204,  IF(  AND(  NOT(  "-" = H203  ),  0 &lt; H203  ),  H203,  0  )  )</f>
        <v>959</v>
      </c>
      <c r="I204" s="4" t="n">
        <f aca="false">IF(  AND(  D204 &lt; E204,  E204 &lt; F204  ),  1,  0  )</f>
        <v>1</v>
      </c>
      <c r="J204" s="12" t="n">
        <f aca="false">IF(  AND(  1 = I204,  OR(  0 = $K204,  1 = $K204  )  ),  $C204,  IF(  AND(  NOT(  "-" = J203  ),  0 &lt; J203  ),  J203,  0  )  )</f>
        <v>843</v>
      </c>
      <c r="K204" s="13" t="n">
        <f aca="false">IF(  1 = G203,  1,  IF(  1 = I203,  2,  IF(  OR(  "-" = K203,  1 = M203),  0,  K203  )  )  )</f>
        <v>2</v>
      </c>
      <c r="L204" s="12" t="n">
        <f aca="false">IF(  AND(  1 = K204,  1 = M204  ),  (C204 - H204) * 100,  IF(  AND( 2 = K204,  1 = M204  ),  (J204 - C204) * 100,  0  )  )</f>
        <v>0</v>
      </c>
      <c r="M204" s="6" t="n">
        <f aca="false">IF(  OR(  AND(  1 = K204,  1 = I204  ),  AND(  2 =K204,  1 = G204  )  ),  1,  0  )</f>
        <v>0</v>
      </c>
      <c r="N204" s="0" t="n">
        <f aca="false">IF(  AND(  1 = M204,  0 &lt; L204  ),  1,  0  )</f>
        <v>0</v>
      </c>
    </row>
    <row r="205" customFormat="false" ht="12.8" hidden="false" customHeight="false" outlineLevel="0" collapsed="false">
      <c r="A205" s="5" t="n">
        <v>37932</v>
      </c>
      <c r="B205" s="6" t="n">
        <f aca="false">YEAR(A205)</f>
        <v>2003</v>
      </c>
      <c r="C205" s="7" t="n">
        <v>915</v>
      </c>
      <c r="D205" s="8" t="n">
        <f aca="false">AVERAGE($C201:$C205)</f>
        <v>883.6</v>
      </c>
      <c r="E205" s="8" t="n">
        <f aca="false">AVERAGE($C181:$C205)</f>
        <v>871.84</v>
      </c>
      <c r="F205" s="8" t="n">
        <f aca="false">AVERAGE($C131:$C205)</f>
        <v>940.893333333333</v>
      </c>
      <c r="G205" s="4" t="n">
        <f aca="false">IF(  AND(  F205 &lt; E205,  E205 &lt; D205  ),  1,  0  )</f>
        <v>0</v>
      </c>
      <c r="H205" s="12" t="n">
        <f aca="false">IF(  AND(  1 = G205,  OR(  0 = $K205,  2 = $K205  )  ),  $C205,  IF(  AND(  NOT(  "-" = H204  ),  0 &lt; H204  ),  H204,  0  )  )</f>
        <v>959</v>
      </c>
      <c r="I205" s="4" t="n">
        <f aca="false">IF(  AND(  D205 &lt; E205,  E205 &lt; F205  ),  1,  0  )</f>
        <v>0</v>
      </c>
      <c r="J205" s="12" t="n">
        <f aca="false">IF(  AND(  1 = I205,  OR(  0 = $K205,  1 = $K205  )  ),  $C205,  IF(  AND(  NOT(  "-" = J204  ),  0 &lt; J204  ),  J204,  0  )  )</f>
        <v>843</v>
      </c>
      <c r="K205" s="13" t="n">
        <f aca="false">IF(  1 = G204,  1,  IF(  1 = I204,  2,  IF(  OR(  "-" = K204,  1 = M204),  0,  K204  )  )  )</f>
        <v>2</v>
      </c>
      <c r="L205" s="12" t="n">
        <f aca="false">IF(  AND(  1 = K205,  1 = M205  ),  (C205 - H205) * 100,  IF(  AND( 2 = K205,  1 = M205  ),  (J205 - C205) * 100,  0  )  )</f>
        <v>0</v>
      </c>
      <c r="M205" s="6" t="n">
        <f aca="false">IF(  OR(  AND(  1 = K205,  1 = I205  ),  AND(  2 =K205,  1 = G205  )  ),  1,  0  )</f>
        <v>0</v>
      </c>
      <c r="N205" s="0" t="n">
        <f aca="false">IF(  AND(  1 = M205,  0 &lt; L205  ),  1,  0  )</f>
        <v>0</v>
      </c>
    </row>
    <row r="206" customFormat="false" ht="12.8" hidden="false" customHeight="false" outlineLevel="0" collapsed="false">
      <c r="A206" s="5" t="n">
        <v>37935</v>
      </c>
      <c r="B206" s="6" t="n">
        <f aca="false">YEAR(A206)</f>
        <v>2003</v>
      </c>
      <c r="C206" s="7" t="n">
        <v>941</v>
      </c>
      <c r="D206" s="8" t="n">
        <f aca="false">AVERAGE($C202:$C206)</f>
        <v>904.8</v>
      </c>
      <c r="E206" s="8" t="n">
        <f aca="false">AVERAGE($C182:$C206)</f>
        <v>872.2</v>
      </c>
      <c r="F206" s="8" t="n">
        <f aca="false">AVERAGE($C132:$C206)</f>
        <v>940.746666666667</v>
      </c>
      <c r="G206" s="4" t="n">
        <f aca="false">IF(  AND(  F206 &lt; E206,  E206 &lt; D206  ),  1,  0  )</f>
        <v>0</v>
      </c>
      <c r="H206" s="12" t="n">
        <f aca="false">IF(  AND(  1 = G206,  OR(  0 = $K206,  2 = $K206  )  ),  $C206,  IF(  AND(  NOT(  "-" = H205  ),  0 &lt; H205  ),  H205,  0  )  )</f>
        <v>959</v>
      </c>
      <c r="I206" s="4" t="n">
        <f aca="false">IF(  AND(  D206 &lt; E206,  E206 &lt; F206  ),  1,  0  )</f>
        <v>0</v>
      </c>
      <c r="J206" s="12" t="n">
        <f aca="false">IF(  AND(  1 = I206,  OR(  0 = $K206,  1 = $K206  )  ),  $C206,  IF(  AND(  NOT(  "-" = J205  ),  0 &lt; J205  ),  J205,  0  )  )</f>
        <v>843</v>
      </c>
      <c r="K206" s="13" t="n">
        <f aca="false">IF(  1 = G205,  1,  IF(  1 = I205,  2,  IF(  OR(  "-" = K205,  1 = M205),  0,  K205  )  )  )</f>
        <v>2</v>
      </c>
      <c r="L206" s="12" t="n">
        <f aca="false">IF(  AND(  1 = K206,  1 = M206  ),  (C206 - H206) * 100,  IF(  AND( 2 = K206,  1 = M206  ),  (J206 - C206) * 100,  0  )  )</f>
        <v>0</v>
      </c>
      <c r="M206" s="6" t="n">
        <f aca="false">IF(  OR(  AND(  1 = K206,  1 = I206  ),  AND(  2 =K206,  1 = G206  )  ),  1,  0  )</f>
        <v>0</v>
      </c>
      <c r="N206" s="0" t="n">
        <f aca="false">IF(  AND(  1 = M206,  0 &lt; L206  ),  1,  0  )</f>
        <v>0</v>
      </c>
    </row>
    <row r="207" customFormat="false" ht="12.8" hidden="false" customHeight="false" outlineLevel="0" collapsed="false">
      <c r="A207" s="5" t="n">
        <v>37936</v>
      </c>
      <c r="B207" s="6" t="n">
        <f aca="false">YEAR(A207)</f>
        <v>2003</v>
      </c>
      <c r="C207" s="7" t="n">
        <v>914</v>
      </c>
      <c r="D207" s="8" t="n">
        <f aca="false">AVERAGE($C203:$C207)</f>
        <v>910.8</v>
      </c>
      <c r="E207" s="8" t="n">
        <f aca="false">AVERAGE($C183:$C207)</f>
        <v>872.08</v>
      </c>
      <c r="F207" s="8" t="n">
        <f aca="false">AVERAGE($C133:$C207)</f>
        <v>939.453333333333</v>
      </c>
      <c r="G207" s="4" t="n">
        <f aca="false">IF(  AND(  F207 &lt; E207,  E207 &lt; D207  ),  1,  0  )</f>
        <v>0</v>
      </c>
      <c r="H207" s="12" t="n">
        <f aca="false">IF(  AND(  1 = G207,  OR(  0 = $K207,  2 = $K207  )  ),  $C207,  IF(  AND(  NOT(  "-" = H206  ),  0 &lt; H206  ),  H206,  0  )  )</f>
        <v>959</v>
      </c>
      <c r="I207" s="4" t="n">
        <f aca="false">IF(  AND(  D207 &lt; E207,  E207 &lt; F207  ),  1,  0  )</f>
        <v>0</v>
      </c>
      <c r="J207" s="12" t="n">
        <f aca="false">IF(  AND(  1 = I207,  OR(  0 = $K207,  1 = $K207  )  ),  $C207,  IF(  AND(  NOT(  "-" = J206  ),  0 &lt; J206  ),  J206,  0  )  )</f>
        <v>843</v>
      </c>
      <c r="K207" s="13" t="n">
        <f aca="false">IF(  1 = G206,  1,  IF(  1 = I206,  2,  IF(  OR(  "-" = K206,  1 = M206),  0,  K206  )  )  )</f>
        <v>2</v>
      </c>
      <c r="L207" s="12" t="n">
        <f aca="false">IF(  AND(  1 = K207,  1 = M207  ),  (C207 - H207) * 100,  IF(  AND( 2 = K207,  1 = M207  ),  (J207 - C207) * 100,  0  )  )</f>
        <v>0</v>
      </c>
      <c r="M207" s="6" t="n">
        <f aca="false">IF(  OR(  AND(  1 = K207,  1 = I207  ),  AND(  2 =K207,  1 = G207  )  ),  1,  0  )</f>
        <v>0</v>
      </c>
      <c r="N207" s="0" t="n">
        <f aca="false">IF(  AND(  1 = M207,  0 &lt; L207  ),  1,  0  )</f>
        <v>0</v>
      </c>
    </row>
    <row r="208" customFormat="false" ht="12.8" hidden="false" customHeight="false" outlineLevel="0" collapsed="false">
      <c r="A208" s="5" t="n">
        <v>37937</v>
      </c>
      <c r="B208" s="6" t="n">
        <f aca="false">YEAR(A208)</f>
        <v>2003</v>
      </c>
      <c r="C208" s="7" t="n">
        <v>889</v>
      </c>
      <c r="D208" s="8" t="n">
        <f aca="false">AVERAGE($C204:$C208)</f>
        <v>912.6</v>
      </c>
      <c r="E208" s="8" t="n">
        <f aca="false">AVERAGE($C184:$C208)</f>
        <v>871.92</v>
      </c>
      <c r="F208" s="8" t="n">
        <f aca="false">AVERAGE($C134:$C208)</f>
        <v>938.12</v>
      </c>
      <c r="G208" s="4" t="n">
        <f aca="false">IF(  AND(  F208 &lt; E208,  E208 &lt; D208  ),  1,  0  )</f>
        <v>0</v>
      </c>
      <c r="H208" s="12" t="n">
        <f aca="false">IF(  AND(  1 = G208,  OR(  0 = $K208,  2 = $K208  )  ),  $C208,  IF(  AND(  NOT(  "-" = H207  ),  0 &lt; H207  ),  H207,  0  )  )</f>
        <v>959</v>
      </c>
      <c r="I208" s="4" t="n">
        <f aca="false">IF(  AND(  D208 &lt; E208,  E208 &lt; F208  ),  1,  0  )</f>
        <v>0</v>
      </c>
      <c r="J208" s="12" t="n">
        <f aca="false">IF(  AND(  1 = I208,  OR(  0 = $K208,  1 = $K208  )  ),  $C208,  IF(  AND(  NOT(  "-" = J207  ),  0 &lt; J207  ),  J207,  0  )  )</f>
        <v>843</v>
      </c>
      <c r="K208" s="13" t="n">
        <f aca="false">IF(  1 = G207,  1,  IF(  1 = I207,  2,  IF(  OR(  "-" = K207,  1 = M207),  0,  K207  )  )  )</f>
        <v>2</v>
      </c>
      <c r="L208" s="12" t="n">
        <f aca="false">IF(  AND(  1 = K208,  1 = M208  ),  (C208 - H208) * 100,  IF(  AND( 2 = K208,  1 = M208  ),  (J208 - C208) * 100,  0  )  )</f>
        <v>0</v>
      </c>
      <c r="M208" s="6" t="n">
        <f aca="false">IF(  OR(  AND(  1 = K208,  1 = I208  ),  AND(  2 =K208,  1 = G208  )  ),  1,  0  )</f>
        <v>0</v>
      </c>
      <c r="N208" s="0" t="n">
        <f aca="false">IF(  AND(  1 = M208,  0 &lt; L208  ),  1,  0  )</f>
        <v>0</v>
      </c>
    </row>
    <row r="209" customFormat="false" ht="12.8" hidden="false" customHeight="false" outlineLevel="0" collapsed="false">
      <c r="A209" s="5" t="n">
        <v>37938</v>
      </c>
      <c r="B209" s="6" t="n">
        <f aca="false">YEAR(A209)</f>
        <v>2003</v>
      </c>
      <c r="C209" s="7" t="n">
        <v>908</v>
      </c>
      <c r="D209" s="8" t="n">
        <f aca="false">AVERAGE($C205:$C209)</f>
        <v>913.4</v>
      </c>
      <c r="E209" s="8" t="n">
        <f aca="false">AVERAGE($C185:$C209)</f>
        <v>872.36</v>
      </c>
      <c r="F209" s="8" t="n">
        <f aca="false">AVERAGE($C135:$C209)</f>
        <v>936.853333333333</v>
      </c>
      <c r="G209" s="4" t="n">
        <f aca="false">IF(  AND(  F209 &lt; E209,  E209 &lt; D209  ),  1,  0  )</f>
        <v>0</v>
      </c>
      <c r="H209" s="12" t="n">
        <f aca="false">IF(  AND(  1 = G209,  OR(  0 = $K209,  2 = $K209  )  ),  $C209,  IF(  AND(  NOT(  "-" = H208  ),  0 &lt; H208  ),  H208,  0  )  )</f>
        <v>959</v>
      </c>
      <c r="I209" s="4" t="n">
        <f aca="false">IF(  AND(  D209 &lt; E209,  E209 &lt; F209  ),  1,  0  )</f>
        <v>0</v>
      </c>
      <c r="J209" s="12" t="n">
        <f aca="false">IF(  AND(  1 = I209,  OR(  0 = $K209,  1 = $K209  )  ),  $C209,  IF(  AND(  NOT(  "-" = J208  ),  0 &lt; J208  ),  J208,  0  )  )</f>
        <v>843</v>
      </c>
      <c r="K209" s="13" t="n">
        <f aca="false">IF(  1 = G208,  1,  IF(  1 = I208,  2,  IF(  OR(  "-" = K208,  1 = M208),  0,  K208  )  )  )</f>
        <v>2</v>
      </c>
      <c r="L209" s="12" t="n">
        <f aca="false">IF(  AND(  1 = K209,  1 = M209  ),  (C209 - H209) * 100,  IF(  AND( 2 = K209,  1 = M209  ),  (J209 - C209) * 100,  0  )  )</f>
        <v>0</v>
      </c>
      <c r="M209" s="6" t="n">
        <f aca="false">IF(  OR(  AND(  1 = K209,  1 = I209  ),  AND(  2 =K209,  1 = G209  )  ),  1,  0  )</f>
        <v>0</v>
      </c>
      <c r="N209" s="0" t="n">
        <f aca="false">IF(  AND(  1 = M209,  0 &lt; L209  ),  1,  0  )</f>
        <v>0</v>
      </c>
    </row>
    <row r="210" customFormat="false" ht="12.8" hidden="false" customHeight="false" outlineLevel="0" collapsed="false">
      <c r="A210" s="5" t="n">
        <v>37939</v>
      </c>
      <c r="B210" s="6" t="n">
        <f aca="false">YEAR(A210)</f>
        <v>2003</v>
      </c>
      <c r="C210" s="7" t="n">
        <v>921</v>
      </c>
      <c r="D210" s="8" t="n">
        <f aca="false">AVERAGE($C206:$C210)</f>
        <v>914.6</v>
      </c>
      <c r="E210" s="8" t="n">
        <f aca="false">AVERAGE($C186:$C210)</f>
        <v>875.48</v>
      </c>
      <c r="F210" s="8" t="n">
        <f aca="false">AVERAGE($C136:$C210)</f>
        <v>935.56</v>
      </c>
      <c r="G210" s="4" t="n">
        <f aca="false">IF(  AND(  F210 &lt; E210,  E210 &lt; D210  ),  1,  0  )</f>
        <v>0</v>
      </c>
      <c r="H210" s="12" t="n">
        <f aca="false">IF(  AND(  1 = G210,  OR(  0 = $K210,  2 = $K210  )  ),  $C210,  IF(  AND(  NOT(  "-" = H209  ),  0 &lt; H209  ),  H209,  0  )  )</f>
        <v>959</v>
      </c>
      <c r="I210" s="4" t="n">
        <f aca="false">IF(  AND(  D210 &lt; E210,  E210 &lt; F210  ),  1,  0  )</f>
        <v>0</v>
      </c>
      <c r="J210" s="12" t="n">
        <f aca="false">IF(  AND(  1 = I210,  OR(  0 = $K210,  1 = $K210  )  ),  $C210,  IF(  AND(  NOT(  "-" = J209  ),  0 &lt; J209  ),  J209,  0  )  )</f>
        <v>843</v>
      </c>
      <c r="K210" s="13" t="n">
        <f aca="false">IF(  1 = G209,  1,  IF(  1 = I209,  2,  IF(  OR(  "-" = K209,  1 = M209),  0,  K209  )  )  )</f>
        <v>2</v>
      </c>
      <c r="L210" s="12" t="n">
        <f aca="false">IF(  AND(  1 = K210,  1 = M210  ),  (C210 - H210) * 100,  IF(  AND( 2 = K210,  1 = M210  ),  (J210 - C210) * 100,  0  )  )</f>
        <v>0</v>
      </c>
      <c r="M210" s="6" t="n">
        <f aca="false">IF(  OR(  AND(  1 = K210,  1 = I210  ),  AND(  2 =K210,  1 = G210  )  ),  1,  0  )</f>
        <v>0</v>
      </c>
      <c r="N210" s="0" t="n">
        <f aca="false">IF(  AND(  1 = M210,  0 &lt; L210  ),  1,  0  )</f>
        <v>0</v>
      </c>
    </row>
    <row r="211" customFormat="false" ht="12.8" hidden="false" customHeight="false" outlineLevel="0" collapsed="false">
      <c r="A211" s="5" t="n">
        <v>37942</v>
      </c>
      <c r="B211" s="6" t="n">
        <f aca="false">YEAR(A211)</f>
        <v>2003</v>
      </c>
      <c r="C211" s="7" t="n">
        <v>912</v>
      </c>
      <c r="D211" s="8" t="n">
        <f aca="false">AVERAGE($C207:$C211)</f>
        <v>908.8</v>
      </c>
      <c r="E211" s="8" t="n">
        <f aca="false">AVERAGE($C187:$C211)</f>
        <v>877.32</v>
      </c>
      <c r="F211" s="8" t="n">
        <f aca="false">AVERAGE($C137:$C211)</f>
        <v>934.453333333333</v>
      </c>
      <c r="G211" s="4" t="n">
        <f aca="false">IF(  AND(  F211 &lt; E211,  E211 &lt; D211  ),  1,  0  )</f>
        <v>0</v>
      </c>
      <c r="H211" s="12" t="n">
        <f aca="false">IF(  AND(  1 = G211,  OR(  0 = $K211,  2 = $K211  )  ),  $C211,  IF(  AND(  NOT(  "-" = H210  ),  0 &lt; H210  ),  H210,  0  )  )</f>
        <v>959</v>
      </c>
      <c r="I211" s="4" t="n">
        <f aca="false">IF(  AND(  D211 &lt; E211,  E211 &lt; F211  ),  1,  0  )</f>
        <v>0</v>
      </c>
      <c r="J211" s="12" t="n">
        <f aca="false">IF(  AND(  1 = I211,  OR(  0 = $K211,  1 = $K211  )  ),  $C211,  IF(  AND(  NOT(  "-" = J210  ),  0 &lt; J210  ),  J210,  0  )  )</f>
        <v>843</v>
      </c>
      <c r="K211" s="13" t="n">
        <f aca="false">IF(  1 = G210,  1,  IF(  1 = I210,  2,  IF(  OR(  "-" = K210,  1 = M210),  0,  K210  )  )  )</f>
        <v>2</v>
      </c>
      <c r="L211" s="12" t="n">
        <f aca="false">IF(  AND(  1 = K211,  1 = M211  ),  (C211 - H211) * 100,  IF(  AND( 2 = K211,  1 = M211  ),  (J211 - C211) * 100,  0  )  )</f>
        <v>0</v>
      </c>
      <c r="M211" s="6" t="n">
        <f aca="false">IF(  OR(  AND(  1 = K211,  1 = I211  ),  AND(  2 =K211,  1 = G211  )  ),  1,  0  )</f>
        <v>0</v>
      </c>
      <c r="N211" s="0" t="n">
        <f aca="false">IF(  AND(  1 = M211,  0 &lt; L211  ),  1,  0  )</f>
        <v>0</v>
      </c>
    </row>
    <row r="212" customFormat="false" ht="12.8" hidden="false" customHeight="false" outlineLevel="0" collapsed="false">
      <c r="A212" s="5" t="n">
        <v>37943</v>
      </c>
      <c r="B212" s="6" t="n">
        <f aca="false">YEAR(A212)</f>
        <v>2003</v>
      </c>
      <c r="C212" s="7" t="n">
        <v>898</v>
      </c>
      <c r="D212" s="8" t="n">
        <f aca="false">AVERAGE($C208:$C212)</f>
        <v>905.6</v>
      </c>
      <c r="E212" s="8" t="n">
        <f aca="false">AVERAGE($C188:$C212)</f>
        <v>878.72</v>
      </c>
      <c r="F212" s="8" t="n">
        <f aca="false">AVERAGE($C138:$C212)</f>
        <v>933.36</v>
      </c>
      <c r="G212" s="4" t="n">
        <f aca="false">IF(  AND(  F212 &lt; E212,  E212 &lt; D212  ),  1,  0  )</f>
        <v>0</v>
      </c>
      <c r="H212" s="12" t="n">
        <f aca="false">IF(  AND(  1 = G212,  OR(  0 = $K212,  2 = $K212  )  ),  $C212,  IF(  AND(  NOT(  "-" = H211  ),  0 &lt; H211  ),  H211,  0  )  )</f>
        <v>959</v>
      </c>
      <c r="I212" s="4" t="n">
        <f aca="false">IF(  AND(  D212 &lt; E212,  E212 &lt; F212  ),  1,  0  )</f>
        <v>0</v>
      </c>
      <c r="J212" s="12" t="n">
        <f aca="false">IF(  AND(  1 = I212,  OR(  0 = $K212,  1 = $K212  )  ),  $C212,  IF(  AND(  NOT(  "-" = J211  ),  0 &lt; J211  ),  J211,  0  )  )</f>
        <v>843</v>
      </c>
      <c r="K212" s="13" t="n">
        <f aca="false">IF(  1 = G211,  1,  IF(  1 = I211,  2,  IF(  OR(  "-" = K211,  1 = M211),  0,  K211  )  )  )</f>
        <v>2</v>
      </c>
      <c r="L212" s="12" t="n">
        <f aca="false">IF(  AND(  1 = K212,  1 = M212  ),  (C212 - H212) * 100,  IF(  AND( 2 = K212,  1 = M212  ),  (J212 - C212) * 100,  0  )  )</f>
        <v>0</v>
      </c>
      <c r="M212" s="6" t="n">
        <f aca="false">IF(  OR(  AND(  1 = K212,  1 = I212  ),  AND(  2 =K212,  1 = G212  )  ),  1,  0  )</f>
        <v>0</v>
      </c>
      <c r="N212" s="0" t="n">
        <f aca="false">IF(  AND(  1 = M212,  0 &lt; L212  ),  1,  0  )</f>
        <v>0</v>
      </c>
    </row>
    <row r="213" customFormat="false" ht="12.8" hidden="false" customHeight="false" outlineLevel="0" collapsed="false">
      <c r="A213" s="5" t="n">
        <v>37944</v>
      </c>
      <c r="B213" s="6" t="n">
        <f aca="false">YEAR(A213)</f>
        <v>2003</v>
      </c>
      <c r="C213" s="7" t="n">
        <v>915</v>
      </c>
      <c r="D213" s="8" t="n">
        <f aca="false">AVERAGE($C209:$C213)</f>
        <v>910.8</v>
      </c>
      <c r="E213" s="8" t="n">
        <f aca="false">AVERAGE($C189:$C213)</f>
        <v>881.28</v>
      </c>
      <c r="F213" s="8" t="n">
        <f aca="false">AVERAGE($C139:$C213)</f>
        <v>932.733333333333</v>
      </c>
      <c r="G213" s="4" t="n">
        <f aca="false">IF(  AND(  F213 &lt; E213,  E213 &lt; D213  ),  1,  0  )</f>
        <v>0</v>
      </c>
      <c r="H213" s="12" t="n">
        <f aca="false">IF(  AND(  1 = G213,  OR(  0 = $K213,  2 = $K213  )  ),  $C213,  IF(  AND(  NOT(  "-" = H212  ),  0 &lt; H212  ),  H212,  0  )  )</f>
        <v>959</v>
      </c>
      <c r="I213" s="4" t="n">
        <f aca="false">IF(  AND(  D213 &lt; E213,  E213 &lt; F213  ),  1,  0  )</f>
        <v>0</v>
      </c>
      <c r="J213" s="12" t="n">
        <f aca="false">IF(  AND(  1 = I213,  OR(  0 = $K213,  1 = $K213  )  ),  $C213,  IF(  AND(  NOT(  "-" = J212  ),  0 &lt; J212  ),  J212,  0  )  )</f>
        <v>843</v>
      </c>
      <c r="K213" s="13" t="n">
        <f aca="false">IF(  1 = G212,  1,  IF(  1 = I212,  2,  IF(  OR(  "-" = K212,  1 = M212),  0,  K212  )  )  )</f>
        <v>2</v>
      </c>
      <c r="L213" s="12" t="n">
        <f aca="false">IF(  AND(  1 = K213,  1 = M213  ),  (C213 - H213) * 100,  IF(  AND( 2 = K213,  1 = M213  ),  (J213 - C213) * 100,  0  )  )</f>
        <v>0</v>
      </c>
      <c r="M213" s="6" t="n">
        <f aca="false">IF(  OR(  AND(  1 = K213,  1 = I213  ),  AND(  2 =K213,  1 = G213  )  ),  1,  0  )</f>
        <v>0</v>
      </c>
      <c r="N213" s="0" t="n">
        <f aca="false">IF(  AND(  1 = M213,  0 &lt; L213  ),  1,  0  )</f>
        <v>0</v>
      </c>
    </row>
    <row r="214" customFormat="false" ht="12.8" hidden="false" customHeight="false" outlineLevel="0" collapsed="false">
      <c r="A214" s="5" t="n">
        <v>37945</v>
      </c>
      <c r="B214" s="6" t="n">
        <f aca="false">YEAR(A214)</f>
        <v>2003</v>
      </c>
      <c r="C214" s="7" t="n">
        <v>914</v>
      </c>
      <c r="D214" s="8" t="n">
        <f aca="false">AVERAGE($C210:$C214)</f>
        <v>912</v>
      </c>
      <c r="E214" s="8" t="n">
        <f aca="false">AVERAGE($C190:$C214)</f>
        <v>882.12</v>
      </c>
      <c r="F214" s="8" t="n">
        <f aca="false">AVERAGE($C140:$C214)</f>
        <v>932.133333333333</v>
      </c>
      <c r="G214" s="4" t="n">
        <f aca="false">IF(  AND(  F214 &lt; E214,  E214 &lt; D214  ),  1,  0  )</f>
        <v>0</v>
      </c>
      <c r="H214" s="12" t="n">
        <f aca="false">IF(  AND(  1 = G214,  OR(  0 = $K214,  2 = $K214  )  ),  $C214,  IF(  AND(  NOT(  "-" = H213  ),  0 &lt; H213  ),  H213,  0  )  )</f>
        <v>959</v>
      </c>
      <c r="I214" s="4" t="n">
        <f aca="false">IF(  AND(  D214 &lt; E214,  E214 &lt; F214  ),  1,  0  )</f>
        <v>0</v>
      </c>
      <c r="J214" s="12" t="n">
        <f aca="false">IF(  AND(  1 = I214,  OR(  0 = $K214,  1 = $K214  )  ),  $C214,  IF(  AND(  NOT(  "-" = J213  ),  0 &lt; J213  ),  J213,  0  )  )</f>
        <v>843</v>
      </c>
      <c r="K214" s="13" t="n">
        <f aca="false">IF(  1 = G213,  1,  IF(  1 = I213,  2,  IF(  OR(  "-" = K213,  1 = M213),  0,  K213  )  )  )</f>
        <v>2</v>
      </c>
      <c r="L214" s="12" t="n">
        <f aca="false">IF(  AND(  1 = K214,  1 = M214  ),  (C214 - H214) * 100,  IF(  AND( 2 = K214,  1 = M214  ),  (J214 - C214) * 100,  0  )  )</f>
        <v>0</v>
      </c>
      <c r="M214" s="6" t="n">
        <f aca="false">IF(  OR(  AND(  1 = K214,  1 = I214  ),  AND(  2 =K214,  1 = G214  )  ),  1,  0  )</f>
        <v>0</v>
      </c>
      <c r="N214" s="0" t="n">
        <f aca="false">IF(  AND(  1 = M214,  0 &lt; L214  ),  1,  0  )</f>
        <v>0</v>
      </c>
    </row>
    <row r="215" customFormat="false" ht="12.8" hidden="false" customHeight="false" outlineLevel="0" collapsed="false">
      <c r="A215" s="5" t="n">
        <v>37946</v>
      </c>
      <c r="B215" s="6" t="n">
        <f aca="false">YEAR(A215)</f>
        <v>2003</v>
      </c>
      <c r="C215" s="7" t="n">
        <v>893</v>
      </c>
      <c r="D215" s="8" t="n">
        <f aca="false">AVERAGE($C211:$C215)</f>
        <v>906.4</v>
      </c>
      <c r="E215" s="8" t="n">
        <f aca="false">AVERAGE($C191:$C215)</f>
        <v>883.04</v>
      </c>
      <c r="F215" s="8" t="n">
        <f aca="false">AVERAGE($C141:$C215)</f>
        <v>931.053333333333</v>
      </c>
      <c r="G215" s="4" t="n">
        <f aca="false">IF(  AND(  F215 &lt; E215,  E215 &lt; D215  ),  1,  0  )</f>
        <v>0</v>
      </c>
      <c r="H215" s="12" t="n">
        <f aca="false">IF(  AND(  1 = G215,  OR(  0 = $K215,  2 = $K215  )  ),  $C215,  IF(  AND(  NOT(  "-" = H214  ),  0 &lt; H214  ),  H214,  0  )  )</f>
        <v>959</v>
      </c>
      <c r="I215" s="4" t="n">
        <f aca="false">IF(  AND(  D215 &lt; E215,  E215 &lt; F215  ),  1,  0  )</f>
        <v>0</v>
      </c>
      <c r="J215" s="12" t="n">
        <f aca="false">IF(  AND(  1 = I215,  OR(  0 = $K215,  1 = $K215  )  ),  $C215,  IF(  AND(  NOT(  "-" = J214  ),  0 &lt; J214  ),  J214,  0  )  )</f>
        <v>843</v>
      </c>
      <c r="K215" s="13" t="n">
        <f aca="false">IF(  1 = G214,  1,  IF(  1 = I214,  2,  IF(  OR(  "-" = K214,  1 = M214),  0,  K214  )  )  )</f>
        <v>2</v>
      </c>
      <c r="L215" s="12" t="n">
        <f aca="false">IF(  AND(  1 = K215,  1 = M215  ),  (C215 - H215) * 100,  IF(  AND( 2 = K215,  1 = M215  ),  (J215 - C215) * 100,  0  )  )</f>
        <v>0</v>
      </c>
      <c r="M215" s="6" t="n">
        <f aca="false">IF(  OR(  AND(  1 = K215,  1 = I215  ),  AND(  2 =K215,  1 = G215  )  ),  1,  0  )</f>
        <v>0</v>
      </c>
      <c r="N215" s="0" t="n">
        <f aca="false">IF(  AND(  1 = M215,  0 &lt; L215  ),  1,  0  )</f>
        <v>0</v>
      </c>
    </row>
    <row r="216" customFormat="false" ht="12.8" hidden="false" customHeight="false" outlineLevel="0" collapsed="false">
      <c r="A216" s="5" t="n">
        <v>37950</v>
      </c>
      <c r="B216" s="6" t="n">
        <f aca="false">YEAR(A216)</f>
        <v>2003</v>
      </c>
      <c r="C216" s="7" t="n">
        <v>934</v>
      </c>
      <c r="D216" s="8" t="n">
        <f aca="false">AVERAGE($C212:$C216)</f>
        <v>910.8</v>
      </c>
      <c r="E216" s="8" t="n">
        <f aca="false">AVERAGE($C192:$C216)</f>
        <v>885.08</v>
      </c>
      <c r="F216" s="8" t="n">
        <f aca="false">AVERAGE($C142:$C216)</f>
        <v>930.066666666667</v>
      </c>
      <c r="G216" s="4" t="n">
        <f aca="false">IF(  AND(  F216 &lt; E216,  E216 &lt; D216  ),  1,  0  )</f>
        <v>0</v>
      </c>
      <c r="H216" s="12" t="n">
        <f aca="false">IF(  AND(  1 = G216,  OR(  0 = $K216,  2 = $K216  )  ),  $C216,  IF(  AND(  NOT(  "-" = H215  ),  0 &lt; H215  ),  H215,  0  )  )</f>
        <v>959</v>
      </c>
      <c r="I216" s="4" t="n">
        <f aca="false">IF(  AND(  D216 &lt; E216,  E216 &lt; F216  ),  1,  0  )</f>
        <v>0</v>
      </c>
      <c r="J216" s="12" t="n">
        <f aca="false">IF(  AND(  1 = I216,  OR(  0 = $K216,  1 = $K216  )  ),  $C216,  IF(  AND(  NOT(  "-" = J215  ),  0 &lt; J215  ),  J215,  0  )  )</f>
        <v>843</v>
      </c>
      <c r="K216" s="13" t="n">
        <f aca="false">IF(  1 = G215,  1,  IF(  1 = I215,  2,  IF(  OR(  "-" = K215,  1 = M215),  0,  K215  )  )  )</f>
        <v>2</v>
      </c>
      <c r="L216" s="12" t="n">
        <f aca="false">IF(  AND(  1 = K216,  1 = M216  ),  (C216 - H216) * 100,  IF(  AND( 2 = K216,  1 = M216  ),  (J216 - C216) * 100,  0  )  )</f>
        <v>0</v>
      </c>
      <c r="M216" s="6" t="n">
        <f aca="false">IF(  OR(  AND(  1 = K216,  1 = I216  ),  AND(  2 =K216,  1 = G216  )  ),  1,  0  )</f>
        <v>0</v>
      </c>
      <c r="N216" s="0" t="n">
        <f aca="false">IF(  AND(  1 = M216,  0 &lt; L216  ),  1,  0  )</f>
        <v>0</v>
      </c>
    </row>
    <row r="217" customFormat="false" ht="12.8" hidden="false" customHeight="false" outlineLevel="0" collapsed="false">
      <c r="A217" s="5" t="n">
        <v>37951</v>
      </c>
      <c r="B217" s="6" t="n">
        <f aca="false">YEAR(A217)</f>
        <v>2003</v>
      </c>
      <c r="C217" s="7" t="n">
        <v>933</v>
      </c>
      <c r="D217" s="8" t="n">
        <f aca="false">AVERAGE($C213:$C217)</f>
        <v>917.8</v>
      </c>
      <c r="E217" s="8" t="n">
        <f aca="false">AVERAGE($C193:$C217)</f>
        <v>887.08</v>
      </c>
      <c r="F217" s="8" t="n">
        <f aca="false">AVERAGE($C143:$C217)</f>
        <v>929.666666666667</v>
      </c>
      <c r="G217" s="4" t="n">
        <f aca="false">IF(  AND(  F217 &lt; E217,  E217 &lt; D217  ),  1,  0  )</f>
        <v>0</v>
      </c>
      <c r="H217" s="12" t="n">
        <f aca="false">IF(  AND(  1 = G217,  OR(  0 = $K217,  2 = $K217  )  ),  $C217,  IF(  AND(  NOT(  "-" = H216  ),  0 &lt; H216  ),  H216,  0  )  )</f>
        <v>959</v>
      </c>
      <c r="I217" s="4" t="n">
        <f aca="false">IF(  AND(  D217 &lt; E217,  E217 &lt; F217  ),  1,  0  )</f>
        <v>0</v>
      </c>
      <c r="J217" s="12" t="n">
        <f aca="false">IF(  AND(  1 = I217,  OR(  0 = $K217,  1 = $K217  )  ),  $C217,  IF(  AND(  NOT(  "-" = J216  ),  0 &lt; J216  ),  J216,  0  )  )</f>
        <v>843</v>
      </c>
      <c r="K217" s="13" t="n">
        <f aca="false">IF(  1 = G216,  1,  IF(  1 = I216,  2,  IF(  OR(  "-" = K216,  1 = M216),  0,  K216  )  )  )</f>
        <v>2</v>
      </c>
      <c r="L217" s="12" t="n">
        <f aca="false">IF(  AND(  1 = K217,  1 = M217  ),  (C217 - H217) * 100,  IF(  AND( 2 = K217,  1 = M217  ),  (J217 - C217) * 100,  0  )  )</f>
        <v>0</v>
      </c>
      <c r="M217" s="6" t="n">
        <f aca="false">IF(  OR(  AND(  1 = K217,  1 = I217  ),  AND(  2 =K217,  1 = G217  )  ),  1,  0  )</f>
        <v>0</v>
      </c>
      <c r="N217" s="0" t="n">
        <f aca="false">IF(  AND(  1 = M217,  0 &lt; L217  ),  1,  0  )</f>
        <v>0</v>
      </c>
    </row>
    <row r="218" customFormat="false" ht="12.8" hidden="false" customHeight="false" outlineLevel="0" collapsed="false">
      <c r="A218" s="5" t="n">
        <v>37952</v>
      </c>
      <c r="B218" s="6" t="n">
        <f aca="false">YEAR(A218)</f>
        <v>2003</v>
      </c>
      <c r="C218" s="7" t="n">
        <v>920</v>
      </c>
      <c r="D218" s="8" t="n">
        <f aca="false">AVERAGE($C214:$C218)</f>
        <v>918.8</v>
      </c>
      <c r="E218" s="8" t="n">
        <f aca="false">AVERAGE($C194:$C218)</f>
        <v>889.08</v>
      </c>
      <c r="F218" s="8" t="n">
        <f aca="false">AVERAGE($C144:$C218)</f>
        <v>929.04</v>
      </c>
      <c r="G218" s="4" t="n">
        <f aca="false">IF(  AND(  F218 &lt; E218,  E218 &lt; D218  ),  1,  0  )</f>
        <v>0</v>
      </c>
      <c r="H218" s="12" t="n">
        <f aca="false">IF(  AND(  1 = G218,  OR(  0 = $K218,  2 = $K218  )  ),  $C218,  IF(  AND(  NOT(  "-" = H217  ),  0 &lt; H217  ),  H217,  0  )  )</f>
        <v>959</v>
      </c>
      <c r="I218" s="4" t="n">
        <f aca="false">IF(  AND(  D218 &lt; E218,  E218 &lt; F218  ),  1,  0  )</f>
        <v>0</v>
      </c>
      <c r="J218" s="12" t="n">
        <f aca="false">IF(  AND(  1 = I218,  OR(  0 = $K218,  1 = $K218  )  ),  $C218,  IF(  AND(  NOT(  "-" = J217  ),  0 &lt; J217  ),  J217,  0  )  )</f>
        <v>843</v>
      </c>
      <c r="K218" s="13" t="n">
        <f aca="false">IF(  1 = G217,  1,  IF(  1 = I217,  2,  IF(  OR(  "-" = K217,  1 = M217),  0,  K217  )  )  )</f>
        <v>2</v>
      </c>
      <c r="L218" s="12" t="n">
        <f aca="false">IF(  AND(  1 = K218,  1 = M218  ),  (C218 - H218) * 100,  IF(  AND( 2 = K218,  1 = M218  ),  (J218 - C218) * 100,  0  )  )</f>
        <v>0</v>
      </c>
      <c r="M218" s="6" t="n">
        <f aca="false">IF(  OR(  AND(  1 = K218,  1 = I218  ),  AND(  2 =K218,  1 = G218  )  ),  1,  0  )</f>
        <v>0</v>
      </c>
      <c r="N218" s="0" t="n">
        <f aca="false">IF(  AND(  1 = M218,  0 &lt; L218  ),  1,  0  )</f>
        <v>0</v>
      </c>
    </row>
    <row r="219" customFormat="false" ht="12.8" hidden="false" customHeight="false" outlineLevel="0" collapsed="false">
      <c r="A219" s="5" t="n">
        <v>37953</v>
      </c>
      <c r="B219" s="6" t="n">
        <f aca="false">YEAR(A219)</f>
        <v>2003</v>
      </c>
      <c r="C219" s="7" t="n">
        <v>926</v>
      </c>
      <c r="D219" s="8" t="n">
        <f aca="false">AVERAGE($C215:$C219)</f>
        <v>921.2</v>
      </c>
      <c r="E219" s="8" t="n">
        <f aca="false">AVERAGE($C195:$C219)</f>
        <v>891.2</v>
      </c>
      <c r="F219" s="8" t="n">
        <f aca="false">AVERAGE($C145:$C219)</f>
        <v>928.693333333333</v>
      </c>
      <c r="G219" s="4" t="n">
        <f aca="false">IF(  AND(  F219 &lt; E219,  E219 &lt; D219  ),  1,  0  )</f>
        <v>0</v>
      </c>
      <c r="H219" s="12" t="n">
        <f aca="false">IF(  AND(  1 = G219,  OR(  0 = $K219,  2 = $K219  )  ),  $C219,  IF(  AND(  NOT(  "-" = H218  ),  0 &lt; H218  ),  H218,  0  )  )</f>
        <v>959</v>
      </c>
      <c r="I219" s="4" t="n">
        <f aca="false">IF(  AND(  D219 &lt; E219,  E219 &lt; F219  ),  1,  0  )</f>
        <v>0</v>
      </c>
      <c r="J219" s="12" t="n">
        <f aca="false">IF(  AND(  1 = I219,  OR(  0 = $K219,  1 = $K219  )  ),  $C219,  IF(  AND(  NOT(  "-" = J218  ),  0 &lt; J218  ),  J218,  0  )  )</f>
        <v>843</v>
      </c>
      <c r="K219" s="13" t="n">
        <f aca="false">IF(  1 = G218,  1,  IF(  1 = I218,  2,  IF(  OR(  "-" = K218,  1 = M218),  0,  K218  )  )  )</f>
        <v>2</v>
      </c>
      <c r="L219" s="12" t="n">
        <f aca="false">IF(  AND(  1 = K219,  1 = M219  ),  (C219 - H219) * 100,  IF(  AND( 2 = K219,  1 = M219  ),  (J219 - C219) * 100,  0  )  )</f>
        <v>0</v>
      </c>
      <c r="M219" s="6" t="n">
        <f aca="false">IF(  OR(  AND(  1 = K219,  1 = I219  ),  AND(  2 =K219,  1 = G219  )  ),  1,  0  )</f>
        <v>0</v>
      </c>
      <c r="N219" s="0" t="n">
        <f aca="false">IF(  AND(  1 = M219,  0 &lt; L219  ),  1,  0  )</f>
        <v>0</v>
      </c>
    </row>
    <row r="220" customFormat="false" ht="12.8" hidden="false" customHeight="false" outlineLevel="0" collapsed="false">
      <c r="A220" s="5" t="n">
        <v>37956</v>
      </c>
      <c r="B220" s="6" t="n">
        <f aca="false">YEAR(A220)</f>
        <v>2003</v>
      </c>
      <c r="C220" s="7" t="n">
        <v>957</v>
      </c>
      <c r="D220" s="8" t="n">
        <f aca="false">AVERAGE($C216:$C220)</f>
        <v>934</v>
      </c>
      <c r="E220" s="8" t="n">
        <f aca="false">AVERAGE($C196:$C220)</f>
        <v>895.88</v>
      </c>
      <c r="F220" s="8" t="n">
        <f aca="false">AVERAGE($C146:$C220)</f>
        <v>928.84</v>
      </c>
      <c r="G220" s="4" t="n">
        <f aca="false">IF(  AND(  F220 &lt; E220,  E220 &lt; D220  ),  1,  0  )</f>
        <v>0</v>
      </c>
      <c r="H220" s="12" t="n">
        <f aca="false">IF(  AND(  1 = G220,  OR(  0 = $K220,  2 = $K220  )  ),  $C220,  IF(  AND(  NOT(  "-" = H219  ),  0 &lt; H219  ),  H219,  0  )  )</f>
        <v>959</v>
      </c>
      <c r="I220" s="4" t="n">
        <f aca="false">IF(  AND(  D220 &lt; E220,  E220 &lt; F220  ),  1,  0  )</f>
        <v>0</v>
      </c>
      <c r="J220" s="12" t="n">
        <f aca="false">IF(  AND(  1 = I220,  OR(  0 = $K220,  1 = $K220  )  ),  $C220,  IF(  AND(  NOT(  "-" = J219  ),  0 &lt; J219  ),  J219,  0  )  )</f>
        <v>843</v>
      </c>
      <c r="K220" s="13" t="n">
        <f aca="false">IF(  1 = G219,  1,  IF(  1 = I219,  2,  IF(  OR(  "-" = K219,  1 = M219),  0,  K219  )  )  )</f>
        <v>2</v>
      </c>
      <c r="L220" s="12" t="n">
        <f aca="false">IF(  AND(  1 = K220,  1 = M220  ),  (C220 - H220) * 100,  IF(  AND( 2 = K220,  1 = M220  ),  (J220 - C220) * 100,  0  )  )</f>
        <v>0</v>
      </c>
      <c r="M220" s="6" t="n">
        <f aca="false">IF(  OR(  AND(  1 = K220,  1 = I220  ),  AND(  2 =K220,  1 = G220  )  ),  1,  0  )</f>
        <v>0</v>
      </c>
      <c r="N220" s="0" t="n">
        <f aca="false">IF(  AND(  1 = M220,  0 &lt; L220  ),  1,  0  )</f>
        <v>0</v>
      </c>
    </row>
    <row r="221" customFormat="false" ht="12.8" hidden="false" customHeight="false" outlineLevel="0" collapsed="false">
      <c r="A221" s="5" t="n">
        <v>37957</v>
      </c>
      <c r="B221" s="6" t="n">
        <f aca="false">YEAR(A221)</f>
        <v>2003</v>
      </c>
      <c r="C221" s="7" t="n">
        <v>950</v>
      </c>
      <c r="D221" s="8" t="n">
        <f aca="false">AVERAGE($C217:$C221)</f>
        <v>937.2</v>
      </c>
      <c r="E221" s="8" t="n">
        <f aca="false">AVERAGE($C197:$C221)</f>
        <v>900.76</v>
      </c>
      <c r="F221" s="8" t="n">
        <f aca="false">AVERAGE($C147:$C221)</f>
        <v>928.866666666667</v>
      </c>
      <c r="G221" s="4" t="n">
        <f aca="false">IF(  AND(  F221 &lt; E221,  E221 &lt; D221  ),  1,  0  )</f>
        <v>0</v>
      </c>
      <c r="H221" s="12" t="n">
        <f aca="false">IF(  AND(  1 = G221,  OR(  0 = $K221,  2 = $K221  )  ),  $C221,  IF(  AND(  NOT(  "-" = H220  ),  0 &lt; H220  ),  H220,  0  )  )</f>
        <v>959</v>
      </c>
      <c r="I221" s="4" t="n">
        <f aca="false">IF(  AND(  D221 &lt; E221,  E221 &lt; F221  ),  1,  0  )</f>
        <v>0</v>
      </c>
      <c r="J221" s="12" t="n">
        <f aca="false">IF(  AND(  1 = I221,  OR(  0 = $K221,  1 = $K221  )  ),  $C221,  IF(  AND(  NOT(  "-" = J220  ),  0 &lt; J220  ),  J220,  0  )  )</f>
        <v>843</v>
      </c>
      <c r="K221" s="13" t="n">
        <f aca="false">IF(  1 = G220,  1,  IF(  1 = I220,  2,  IF(  OR(  "-" = K220,  1 = M220),  0,  K220  )  )  )</f>
        <v>2</v>
      </c>
      <c r="L221" s="12" t="n">
        <f aca="false">IF(  AND(  1 = K221,  1 = M221  ),  (C221 - H221) * 100,  IF(  AND( 2 = K221,  1 = M221  ),  (J221 - C221) * 100,  0  )  )</f>
        <v>0</v>
      </c>
      <c r="M221" s="6" t="n">
        <f aca="false">IF(  OR(  AND(  1 = K221,  1 = I221  ),  AND(  2 =K221,  1 = G221  )  ),  1,  0  )</f>
        <v>0</v>
      </c>
      <c r="N221" s="0" t="n">
        <f aca="false">IF(  AND(  1 = M221,  0 &lt; L221  ),  1,  0  )</f>
        <v>0</v>
      </c>
    </row>
    <row r="222" customFormat="false" ht="12.8" hidden="false" customHeight="false" outlineLevel="0" collapsed="false">
      <c r="A222" s="5" t="n">
        <v>37958</v>
      </c>
      <c r="B222" s="6" t="n">
        <f aca="false">YEAR(A222)</f>
        <v>2003</v>
      </c>
      <c r="C222" s="7" t="n">
        <v>926</v>
      </c>
      <c r="D222" s="8" t="n">
        <f aca="false">AVERAGE($C218:$C222)</f>
        <v>935.8</v>
      </c>
      <c r="E222" s="8" t="n">
        <f aca="false">AVERAGE($C198:$C222)</f>
        <v>904.04</v>
      </c>
      <c r="F222" s="8" t="n">
        <f aca="false">AVERAGE($C148:$C222)</f>
        <v>928.253333333333</v>
      </c>
      <c r="G222" s="4" t="n">
        <f aca="false">IF(  AND(  F222 &lt; E222,  E222 &lt; D222  ),  1,  0  )</f>
        <v>0</v>
      </c>
      <c r="H222" s="12" t="n">
        <f aca="false">IF(  AND(  1 = G222,  OR(  0 = $K222,  2 = $K222  )  ),  $C222,  IF(  AND(  NOT(  "-" = H221  ),  0 &lt; H221  ),  H221,  0  )  )</f>
        <v>959</v>
      </c>
      <c r="I222" s="4" t="n">
        <f aca="false">IF(  AND(  D222 &lt; E222,  E222 &lt; F222  ),  1,  0  )</f>
        <v>0</v>
      </c>
      <c r="J222" s="12" t="n">
        <f aca="false">IF(  AND(  1 = I222,  OR(  0 = $K222,  1 = $K222  )  ),  $C222,  IF(  AND(  NOT(  "-" = J221  ),  0 &lt; J221  ),  J221,  0  )  )</f>
        <v>843</v>
      </c>
      <c r="K222" s="13" t="n">
        <f aca="false">IF(  1 = G221,  1,  IF(  1 = I221,  2,  IF(  OR(  "-" = K221,  1 = M221),  0,  K221  )  )  )</f>
        <v>2</v>
      </c>
      <c r="L222" s="12" t="n">
        <f aca="false">IF(  AND(  1 = K222,  1 = M222  ),  (C222 - H222) * 100,  IF(  AND( 2 = K222,  1 = M222  ),  (J222 - C222) * 100,  0  )  )</f>
        <v>0</v>
      </c>
      <c r="M222" s="6" t="n">
        <f aca="false">IF(  OR(  AND(  1 = K222,  1 = I222  ),  AND(  2 =K222,  1 = G222  )  ),  1,  0  )</f>
        <v>0</v>
      </c>
      <c r="N222" s="0" t="n">
        <f aca="false">IF(  AND(  1 = M222,  0 &lt; L222  ),  1,  0  )</f>
        <v>0</v>
      </c>
    </row>
    <row r="223" customFormat="false" ht="12.8" hidden="false" customHeight="false" outlineLevel="0" collapsed="false">
      <c r="A223" s="5" t="n">
        <v>37959</v>
      </c>
      <c r="B223" s="6" t="n">
        <f aca="false">YEAR(A223)</f>
        <v>2003</v>
      </c>
      <c r="C223" s="7" t="n">
        <v>944</v>
      </c>
      <c r="D223" s="8" t="n">
        <f aca="false">AVERAGE($C219:$C223)</f>
        <v>940.6</v>
      </c>
      <c r="E223" s="8" t="n">
        <f aca="false">AVERAGE($C199:$C223)</f>
        <v>908.2</v>
      </c>
      <c r="F223" s="8" t="n">
        <f aca="false">AVERAGE($C149:$C223)</f>
        <v>927.68</v>
      </c>
      <c r="G223" s="4" t="n">
        <f aca="false">IF(  AND(  F223 &lt; E223,  E223 &lt; D223  ),  1,  0  )</f>
        <v>0</v>
      </c>
      <c r="H223" s="12" t="n">
        <f aca="false">IF(  AND(  1 = G223,  OR(  0 = $K223,  2 = $K223  )  ),  $C223,  IF(  AND(  NOT(  "-" = H222  ),  0 &lt; H222  ),  H222,  0  )  )</f>
        <v>959</v>
      </c>
      <c r="I223" s="4" t="n">
        <f aca="false">IF(  AND(  D223 &lt; E223,  E223 &lt; F223  ),  1,  0  )</f>
        <v>0</v>
      </c>
      <c r="J223" s="12" t="n">
        <f aca="false">IF(  AND(  1 = I223,  OR(  0 = $K223,  1 = $K223  )  ),  $C223,  IF(  AND(  NOT(  "-" = J222  ),  0 &lt; J222  ),  J222,  0  )  )</f>
        <v>843</v>
      </c>
      <c r="K223" s="13" t="n">
        <f aca="false">IF(  1 = G222,  1,  IF(  1 = I222,  2,  IF(  OR(  "-" = K222,  1 = M222),  0,  K222  )  )  )</f>
        <v>2</v>
      </c>
      <c r="L223" s="12" t="n">
        <f aca="false">IF(  AND(  1 = K223,  1 = M223  ),  (C223 - H223) * 100,  IF(  AND( 2 = K223,  1 = M223  ),  (J223 - C223) * 100,  0  )  )</f>
        <v>0</v>
      </c>
      <c r="M223" s="6" t="n">
        <f aca="false">IF(  OR(  AND(  1 = K223,  1 = I223  ),  AND(  2 =K223,  1 = G223  )  ),  1,  0  )</f>
        <v>0</v>
      </c>
      <c r="N223" s="0" t="n">
        <f aca="false">IF(  AND(  1 = M223,  0 &lt; L223  ),  1,  0  )</f>
        <v>0</v>
      </c>
    </row>
    <row r="224" customFormat="false" ht="12.8" hidden="false" customHeight="false" outlineLevel="0" collapsed="false">
      <c r="A224" s="5" t="n">
        <v>37960</v>
      </c>
      <c r="B224" s="6" t="n">
        <f aca="false">YEAR(A224)</f>
        <v>2003</v>
      </c>
      <c r="C224" s="7" t="n">
        <v>963</v>
      </c>
      <c r="D224" s="8" t="n">
        <f aca="false">AVERAGE($C220:$C224)</f>
        <v>948</v>
      </c>
      <c r="E224" s="8" t="n">
        <f aca="false">AVERAGE($C200:$C224)</f>
        <v>912.92</v>
      </c>
      <c r="F224" s="8" t="n">
        <f aca="false">AVERAGE($C150:$C224)</f>
        <v>927.36</v>
      </c>
      <c r="G224" s="4" t="n">
        <f aca="false">IF(  AND(  F224 &lt; E224,  E224 &lt; D224  ),  1,  0  )</f>
        <v>0</v>
      </c>
      <c r="H224" s="12" t="n">
        <f aca="false">IF(  AND(  1 = G224,  OR(  0 = $K224,  2 = $K224  )  ),  $C224,  IF(  AND(  NOT(  "-" = H223  ),  0 &lt; H223  ),  H223,  0  )  )</f>
        <v>959</v>
      </c>
      <c r="I224" s="4" t="n">
        <f aca="false">IF(  AND(  D224 &lt; E224,  E224 &lt; F224  ),  1,  0  )</f>
        <v>0</v>
      </c>
      <c r="J224" s="12" t="n">
        <f aca="false">IF(  AND(  1 = I224,  OR(  0 = $K224,  1 = $K224  )  ),  $C224,  IF(  AND(  NOT(  "-" = J223  ),  0 &lt; J223  ),  J223,  0  )  )</f>
        <v>843</v>
      </c>
      <c r="K224" s="13" t="n">
        <f aca="false">IF(  1 = G223,  1,  IF(  1 = I223,  2,  IF(  OR(  "-" = K223,  1 = M223),  0,  K223  )  )  )</f>
        <v>2</v>
      </c>
      <c r="L224" s="12" t="n">
        <f aca="false">IF(  AND(  1 = K224,  1 = M224  ),  (C224 - H224) * 100,  IF(  AND( 2 = K224,  1 = M224  ),  (J224 - C224) * 100,  0  )  )</f>
        <v>0</v>
      </c>
      <c r="M224" s="6" t="n">
        <f aca="false">IF(  OR(  AND(  1 = K224,  1 = I224  ),  AND(  2 =K224,  1 = G224  )  ),  1,  0  )</f>
        <v>0</v>
      </c>
      <c r="N224" s="0" t="n">
        <f aca="false">IF(  AND(  1 = M224,  0 &lt; L224  ),  1,  0  )</f>
        <v>0</v>
      </c>
    </row>
    <row r="225" customFormat="false" ht="12.8" hidden="false" customHeight="false" outlineLevel="0" collapsed="false">
      <c r="A225" s="5" t="n">
        <v>37963</v>
      </c>
      <c r="B225" s="6" t="n">
        <f aca="false">YEAR(A225)</f>
        <v>2003</v>
      </c>
      <c r="C225" s="7" t="n">
        <v>952</v>
      </c>
      <c r="D225" s="8" t="n">
        <f aca="false">AVERAGE($C221:$C225)</f>
        <v>947</v>
      </c>
      <c r="E225" s="8" t="n">
        <f aca="false">AVERAGE($C201:$C225)</f>
        <v>917.12</v>
      </c>
      <c r="F225" s="8" t="n">
        <f aca="false">AVERAGE($C151:$C225)</f>
        <v>926.72</v>
      </c>
      <c r="G225" s="4" t="n">
        <f aca="false">IF(  AND(  F225 &lt; E225,  E225 &lt; D225  ),  1,  0  )</f>
        <v>0</v>
      </c>
      <c r="H225" s="12" t="n">
        <f aca="false">IF(  AND(  1 = G225,  OR(  0 = $K225,  2 = $K225  )  ),  $C225,  IF(  AND(  NOT(  "-" = H224  ),  0 &lt; H224  ),  H224,  0  )  )</f>
        <v>959</v>
      </c>
      <c r="I225" s="4" t="n">
        <f aca="false">IF(  AND(  D225 &lt; E225,  E225 &lt; F225  ),  1,  0  )</f>
        <v>0</v>
      </c>
      <c r="J225" s="12" t="n">
        <f aca="false">IF(  AND(  1 = I225,  OR(  0 = $K225,  1 = $K225  )  ),  $C225,  IF(  AND(  NOT(  "-" = J224  ),  0 &lt; J224  ),  J224,  0  )  )</f>
        <v>843</v>
      </c>
      <c r="K225" s="13" t="n">
        <f aca="false">IF(  1 = G224,  1,  IF(  1 = I224,  2,  IF(  OR(  "-" = K224,  1 = M224),  0,  K224  )  )  )</f>
        <v>2</v>
      </c>
      <c r="L225" s="12" t="n">
        <f aca="false">IF(  AND(  1 = K225,  1 = M225  ),  (C225 - H225) * 100,  IF(  AND( 2 = K225,  1 = M225  ),  (J225 - C225) * 100,  0  )  )</f>
        <v>0</v>
      </c>
      <c r="M225" s="6" t="n">
        <f aca="false">IF(  OR(  AND(  1 = K225,  1 = I225  ),  AND(  2 =K225,  1 = G225  )  ),  1,  0  )</f>
        <v>0</v>
      </c>
      <c r="N225" s="0" t="n">
        <f aca="false">IF(  AND(  1 = M225,  0 &lt; L225  ),  1,  0  )</f>
        <v>0</v>
      </c>
    </row>
    <row r="226" customFormat="false" ht="12.8" hidden="false" customHeight="false" outlineLevel="0" collapsed="false">
      <c r="A226" s="5" t="n">
        <v>37964</v>
      </c>
      <c r="B226" s="6" t="n">
        <f aca="false">YEAR(A226)</f>
        <v>2003</v>
      </c>
      <c r="C226" s="7" t="n">
        <v>963</v>
      </c>
      <c r="D226" s="8" t="n">
        <f aca="false">AVERAGE($C222:$C226)</f>
        <v>949.6</v>
      </c>
      <c r="E226" s="8" t="n">
        <f aca="false">AVERAGE($C202:$C226)</f>
        <v>922.24</v>
      </c>
      <c r="F226" s="8" t="n">
        <f aca="false">AVERAGE($C152:$C226)</f>
        <v>925.88</v>
      </c>
      <c r="G226" s="4" t="n">
        <f aca="false">IF(  AND(  F226 &lt; E226,  E226 &lt; D226  ),  1,  0  )</f>
        <v>0</v>
      </c>
      <c r="H226" s="12" t="n">
        <f aca="false">IF(  AND(  1 = G226,  OR(  0 = $K226,  2 = $K226  )  ),  $C226,  IF(  AND(  NOT(  "-" = H225  ),  0 &lt; H225  ),  H225,  0  )  )</f>
        <v>959</v>
      </c>
      <c r="I226" s="4" t="n">
        <f aca="false">IF(  AND(  D226 &lt; E226,  E226 &lt; F226  ),  1,  0  )</f>
        <v>0</v>
      </c>
      <c r="J226" s="12" t="n">
        <f aca="false">IF(  AND(  1 = I226,  OR(  0 = $K226,  1 = $K226  )  ),  $C226,  IF(  AND(  NOT(  "-" = J225  ),  0 &lt; J225  ),  J225,  0  )  )</f>
        <v>843</v>
      </c>
      <c r="K226" s="13" t="n">
        <f aca="false">IF(  1 = G225,  1,  IF(  1 = I225,  2,  IF(  OR(  "-" = K225,  1 = M225),  0,  K225  )  )  )</f>
        <v>2</v>
      </c>
      <c r="L226" s="12" t="n">
        <f aca="false">IF(  AND(  1 = K226,  1 = M226  ),  (C226 - H226) * 100,  IF(  AND( 2 = K226,  1 = M226  ),  (J226 - C226) * 100,  0  )  )</f>
        <v>0</v>
      </c>
      <c r="M226" s="6" t="n">
        <f aca="false">IF(  OR(  AND(  1 = K226,  1 = I226  ),  AND(  2 =K226,  1 = G226  )  ),  1,  0  )</f>
        <v>0</v>
      </c>
      <c r="N226" s="0" t="n">
        <f aca="false">IF(  AND(  1 = M226,  0 &lt; L226  ),  1,  0  )</f>
        <v>0</v>
      </c>
    </row>
    <row r="227" customFormat="false" ht="12.8" hidden="false" customHeight="false" outlineLevel="0" collapsed="false">
      <c r="A227" s="5" t="n">
        <v>37965</v>
      </c>
      <c r="B227" s="6" t="n">
        <f aca="false">YEAR(A227)</f>
        <v>2003</v>
      </c>
      <c r="C227" s="7" t="n">
        <v>930</v>
      </c>
      <c r="D227" s="8" t="n">
        <f aca="false">AVERAGE($C223:$C227)</f>
        <v>950.4</v>
      </c>
      <c r="E227" s="8" t="n">
        <f aca="false">AVERAGE($C203:$C227)</f>
        <v>924.08</v>
      </c>
      <c r="F227" s="8" t="n">
        <f aca="false">AVERAGE($C153:$C227)</f>
        <v>924.866666666667</v>
      </c>
      <c r="G227" s="4" t="n">
        <f aca="false">IF(  AND(  F227 &lt; E227,  E227 &lt; D227  ),  1,  0  )</f>
        <v>0</v>
      </c>
      <c r="H227" s="12" t="n">
        <f aca="false">IF(  AND(  1 = G227,  OR(  0 = $K227,  2 = $K227  )  ),  $C227,  IF(  AND(  NOT(  "-" = H226  ),  0 &lt; H226  ),  H226,  0  )  )</f>
        <v>959</v>
      </c>
      <c r="I227" s="4" t="n">
        <f aca="false">IF(  AND(  D227 &lt; E227,  E227 &lt; F227  ),  1,  0  )</f>
        <v>0</v>
      </c>
      <c r="J227" s="12" t="n">
        <f aca="false">IF(  AND(  1 = I227,  OR(  0 = $K227,  1 = $K227  )  ),  $C227,  IF(  AND(  NOT(  "-" = J226  ),  0 &lt; J226  ),  J226,  0  )  )</f>
        <v>843</v>
      </c>
      <c r="K227" s="13" t="n">
        <f aca="false">IF(  1 = G226,  1,  IF(  1 = I226,  2,  IF(  OR(  "-" = K226,  1 = M226),  0,  K226  )  )  )</f>
        <v>2</v>
      </c>
      <c r="L227" s="12" t="n">
        <f aca="false">IF(  AND(  1 = K227,  1 = M227  ),  (C227 - H227) * 100,  IF(  AND( 2 = K227,  1 = M227  ),  (J227 - C227) * 100,  0  )  )</f>
        <v>0</v>
      </c>
      <c r="M227" s="6" t="n">
        <f aca="false">IF(  OR(  AND(  1 = K227,  1 = I227  ),  AND(  2 =K227,  1 = G227  )  ),  1,  0  )</f>
        <v>0</v>
      </c>
      <c r="N227" s="0" t="n">
        <f aca="false">IF(  AND(  1 = M227,  0 &lt; L227  ),  1,  0  )</f>
        <v>0</v>
      </c>
    </row>
    <row r="228" customFormat="false" ht="12.8" hidden="false" customHeight="false" outlineLevel="0" collapsed="false">
      <c r="A228" s="5" t="n">
        <v>37966</v>
      </c>
      <c r="B228" s="6" t="n">
        <f aca="false">YEAR(A228)</f>
        <v>2003</v>
      </c>
      <c r="C228" s="7" t="n">
        <v>935</v>
      </c>
      <c r="D228" s="8" t="n">
        <f aca="false">AVERAGE($C224:$C228)</f>
        <v>948.6</v>
      </c>
      <c r="E228" s="8" t="n">
        <f aca="false">AVERAGE($C204:$C228)</f>
        <v>926.28</v>
      </c>
      <c r="F228" s="8" t="n">
        <f aca="false">AVERAGE($C154:$C228)</f>
        <v>924.066666666667</v>
      </c>
      <c r="G228" s="4" t="n">
        <f aca="false">IF(  AND(  F228 &lt; E228,  E228 &lt; D228  ),  1,  0  )</f>
        <v>1</v>
      </c>
      <c r="H228" s="12" t="n">
        <f aca="false">IF(  AND(  1 = G228,  OR(  0 = $K228,  2 = $K228  )  ),  $C228,  IF(  AND(  NOT(  "-" = H227  ),  0 &lt; H227  ),  H227,  0  )  )</f>
        <v>935</v>
      </c>
      <c r="I228" s="4" t="n">
        <f aca="false">IF(  AND(  D228 &lt; E228,  E228 &lt; F228  ),  1,  0  )</f>
        <v>0</v>
      </c>
      <c r="J228" s="12" t="n">
        <f aca="false">IF(  AND(  1 = I228,  OR(  0 = $K228,  1 = $K228  )  ),  $C228,  IF(  AND(  NOT(  "-" = J227  ),  0 &lt; J227  ),  J227,  0  )  )</f>
        <v>843</v>
      </c>
      <c r="K228" s="13" t="n">
        <f aca="false">IF(  1 = G227,  1,  IF(  1 = I227,  2,  IF(  OR(  "-" = K227,  1 = M227),  0,  K227  )  )  )</f>
        <v>2</v>
      </c>
      <c r="L228" s="12" t="n">
        <f aca="false">IF(  AND(  1 = K228,  1 = M228  ),  (C228 - H228) * 100,  IF(  AND( 2 = K228,  1 = M228  ),  (J228 - C228) * 100,  0  )  )</f>
        <v>-9200</v>
      </c>
      <c r="M228" s="6" t="n">
        <f aca="false">IF(  OR(  AND(  1 = K228,  1 = I228  ),  AND(  2 =K228,  1 = G228  )  ),  1,  0  )</f>
        <v>1</v>
      </c>
      <c r="N228" s="0" t="n">
        <f aca="false">IF(  AND(  1 = M228,  0 &lt; L228  ),  1,  0  )</f>
        <v>0</v>
      </c>
    </row>
    <row r="229" customFormat="false" ht="12.8" hidden="false" customHeight="false" outlineLevel="0" collapsed="false">
      <c r="A229" s="5" t="n">
        <v>37967</v>
      </c>
      <c r="B229" s="6" t="n">
        <f aca="false">YEAR(A229)</f>
        <v>2003</v>
      </c>
      <c r="C229" s="7" t="n">
        <v>931</v>
      </c>
      <c r="D229" s="8" t="n">
        <f aca="false">AVERAGE($C225:$C229)</f>
        <v>942.2</v>
      </c>
      <c r="E229" s="8" t="n">
        <f aca="false">AVERAGE($C205:$C229)</f>
        <v>927.36</v>
      </c>
      <c r="F229" s="8" t="n">
        <f aca="false">AVERAGE($C155:$C229)</f>
        <v>923.36</v>
      </c>
      <c r="G229" s="4" t="n">
        <f aca="false">IF(  AND(  F229 &lt; E229,  E229 &lt; D229  ),  1,  0  )</f>
        <v>1</v>
      </c>
      <c r="H229" s="12" t="n">
        <f aca="false">IF(  AND(  1 = G229,  OR(  0 = $K229,  2 = $K229  )  ),  $C229,  IF(  AND(  NOT(  "-" = H228  ),  0 &lt; H228  ),  H228,  0  )  )</f>
        <v>935</v>
      </c>
      <c r="I229" s="4" t="n">
        <f aca="false">IF(  AND(  D229 &lt; E229,  E229 &lt; F229  ),  1,  0  )</f>
        <v>0</v>
      </c>
      <c r="J229" s="12" t="n">
        <f aca="false">IF(  AND(  1 = I229,  OR(  0 = $K229,  1 = $K229  )  ),  $C229,  IF(  AND(  NOT(  "-" = J228  ),  0 &lt; J228  ),  J228,  0  )  )</f>
        <v>843</v>
      </c>
      <c r="K229" s="13" t="n">
        <f aca="false">IF(  1 = G228,  1,  IF(  1 = I228,  2,  IF(  OR(  "-" = K228,  1 = M228),  0,  K228  )  )  )</f>
        <v>1</v>
      </c>
      <c r="L229" s="12" t="n">
        <f aca="false">IF(  AND(  1 = K229,  1 = M229  ),  (C229 - H229) * 100,  IF(  AND( 2 = K229,  1 = M229  ),  (J229 - C229) * 100,  0  )  )</f>
        <v>0</v>
      </c>
      <c r="M229" s="6" t="n">
        <f aca="false">IF(  OR(  AND(  1 = K229,  1 = I229  ),  AND(  2 =K229,  1 = G229  )  ),  1,  0  )</f>
        <v>0</v>
      </c>
      <c r="N229" s="0" t="n">
        <f aca="false">IF(  AND(  1 = M229,  0 &lt; L229  ),  1,  0  )</f>
        <v>0</v>
      </c>
    </row>
    <row r="230" customFormat="false" ht="12.8" hidden="false" customHeight="false" outlineLevel="0" collapsed="false">
      <c r="A230" s="5" t="n">
        <v>37970</v>
      </c>
      <c r="B230" s="6" t="n">
        <f aca="false">YEAR(A230)</f>
        <v>2003</v>
      </c>
      <c r="C230" s="7" t="n">
        <v>986</v>
      </c>
      <c r="D230" s="8" t="n">
        <f aca="false">AVERAGE($C226:$C230)</f>
        <v>949</v>
      </c>
      <c r="E230" s="8" t="n">
        <f aca="false">AVERAGE($C206:$C230)</f>
        <v>930.2</v>
      </c>
      <c r="F230" s="8" t="n">
        <f aca="false">AVERAGE($C156:$C230)</f>
        <v>923.626666666667</v>
      </c>
      <c r="G230" s="4" t="n">
        <f aca="false">IF(  AND(  F230 &lt; E230,  E230 &lt; D230  ),  1,  0  )</f>
        <v>1</v>
      </c>
      <c r="H230" s="12" t="n">
        <f aca="false">IF(  AND(  1 = G230,  OR(  0 = $K230,  2 = $K230  )  ),  $C230,  IF(  AND(  NOT(  "-" = H229  ),  0 &lt; H229  ),  H229,  0  )  )</f>
        <v>935</v>
      </c>
      <c r="I230" s="4" t="n">
        <f aca="false">IF(  AND(  D230 &lt; E230,  E230 &lt; F230  ),  1,  0  )</f>
        <v>0</v>
      </c>
      <c r="J230" s="12" t="n">
        <f aca="false">IF(  AND(  1 = I230,  OR(  0 = $K230,  1 = $K230  )  ),  $C230,  IF(  AND(  NOT(  "-" = J229  ),  0 &lt; J229  ),  J229,  0  )  )</f>
        <v>843</v>
      </c>
      <c r="K230" s="13" t="n">
        <f aca="false">IF(  1 = G229,  1,  IF(  1 = I229,  2,  IF(  OR(  "-" = K229,  1 = M229),  0,  K229  )  )  )</f>
        <v>1</v>
      </c>
      <c r="L230" s="12" t="n">
        <f aca="false">IF(  AND(  1 = K230,  1 = M230  ),  (C230 - H230) * 100,  IF(  AND( 2 = K230,  1 = M230  ),  (J230 - C230) * 100,  0  )  )</f>
        <v>0</v>
      </c>
      <c r="M230" s="6" t="n">
        <f aca="false">IF(  OR(  AND(  1 = K230,  1 = I230  ),  AND(  2 =K230,  1 = G230  )  ),  1,  0  )</f>
        <v>0</v>
      </c>
      <c r="N230" s="0" t="n">
        <f aca="false">IF(  AND(  1 = M230,  0 &lt; L230  ),  1,  0  )</f>
        <v>0</v>
      </c>
    </row>
    <row r="231" customFormat="false" ht="12.8" hidden="false" customHeight="false" outlineLevel="0" collapsed="false">
      <c r="A231" s="5" t="n">
        <v>37971</v>
      </c>
      <c r="B231" s="6" t="n">
        <f aca="false">YEAR(A231)</f>
        <v>2003</v>
      </c>
      <c r="C231" s="7" t="n">
        <v>975</v>
      </c>
      <c r="D231" s="8" t="n">
        <f aca="false">AVERAGE($C227:$C231)</f>
        <v>951.4</v>
      </c>
      <c r="E231" s="8" t="n">
        <f aca="false">AVERAGE($C207:$C231)</f>
        <v>931.56</v>
      </c>
      <c r="F231" s="8" t="n">
        <f aca="false">AVERAGE($C157:$C231)</f>
        <v>923.733333333333</v>
      </c>
      <c r="G231" s="4" t="n">
        <f aca="false">IF(  AND(  F231 &lt; E231,  E231 &lt; D231  ),  1,  0  )</f>
        <v>1</v>
      </c>
      <c r="H231" s="12" t="n">
        <f aca="false">IF(  AND(  1 = G231,  OR(  0 = $K231,  2 = $K231  )  ),  $C231,  IF(  AND(  NOT(  "-" = H230  ),  0 &lt; H230  ),  H230,  0  )  )</f>
        <v>935</v>
      </c>
      <c r="I231" s="4" t="n">
        <f aca="false">IF(  AND(  D231 &lt; E231,  E231 &lt; F231  ),  1,  0  )</f>
        <v>0</v>
      </c>
      <c r="J231" s="12" t="n">
        <f aca="false">IF(  AND(  1 = I231,  OR(  0 = $K231,  1 = $K231  )  ),  $C231,  IF(  AND(  NOT(  "-" = J230  ),  0 &lt; J230  ),  J230,  0  )  )</f>
        <v>843</v>
      </c>
      <c r="K231" s="13" t="n">
        <f aca="false">IF(  1 = G230,  1,  IF(  1 = I230,  2,  IF(  OR(  "-" = K230,  1 = M230),  0,  K230  )  )  )</f>
        <v>1</v>
      </c>
      <c r="L231" s="12" t="n">
        <f aca="false">IF(  AND(  1 = K231,  1 = M231  ),  (C231 - H231) * 100,  IF(  AND( 2 = K231,  1 = M231  ),  (J231 - C231) * 100,  0  )  )</f>
        <v>0</v>
      </c>
      <c r="M231" s="6" t="n">
        <f aca="false">IF(  OR(  AND(  1 = K231,  1 = I231  ),  AND(  2 =K231,  1 = G231  )  ),  1,  0  )</f>
        <v>0</v>
      </c>
      <c r="N231" s="0" t="n">
        <f aca="false">IF(  AND(  1 = M231,  0 &lt; L231  ),  1,  0  )</f>
        <v>0</v>
      </c>
    </row>
    <row r="232" customFormat="false" ht="12.8" hidden="false" customHeight="false" outlineLevel="0" collapsed="false">
      <c r="A232" s="5" t="n">
        <v>37972</v>
      </c>
      <c r="B232" s="6" t="n">
        <f aca="false">YEAR(A232)</f>
        <v>2003</v>
      </c>
      <c r="C232" s="7" t="n">
        <v>977</v>
      </c>
      <c r="D232" s="8" t="n">
        <f aca="false">AVERAGE($C228:$C232)</f>
        <v>960.8</v>
      </c>
      <c r="E232" s="8" t="n">
        <f aca="false">AVERAGE($C208:$C232)</f>
        <v>934.08</v>
      </c>
      <c r="F232" s="8" t="n">
        <f aca="false">AVERAGE($C158:$C232)</f>
        <v>924.026666666667</v>
      </c>
      <c r="G232" s="4" t="n">
        <f aca="false">IF(  AND(  F232 &lt; E232,  E232 &lt; D232  ),  1,  0  )</f>
        <v>1</v>
      </c>
      <c r="H232" s="12" t="n">
        <f aca="false">IF(  AND(  1 = G232,  OR(  0 = $K232,  2 = $K232  )  ),  $C232,  IF(  AND(  NOT(  "-" = H231  ),  0 &lt; H231  ),  H231,  0  )  )</f>
        <v>935</v>
      </c>
      <c r="I232" s="4" t="n">
        <f aca="false">IF(  AND(  D232 &lt; E232,  E232 &lt; F232  ),  1,  0  )</f>
        <v>0</v>
      </c>
      <c r="J232" s="12" t="n">
        <f aca="false">IF(  AND(  1 = I232,  OR(  0 = $K232,  1 = $K232  )  ),  $C232,  IF(  AND(  NOT(  "-" = J231  ),  0 &lt; J231  ),  J231,  0  )  )</f>
        <v>843</v>
      </c>
      <c r="K232" s="13" t="n">
        <f aca="false">IF(  1 = G231,  1,  IF(  1 = I231,  2,  IF(  OR(  "-" = K231,  1 = M231),  0,  K231  )  )  )</f>
        <v>1</v>
      </c>
      <c r="L232" s="12" t="n">
        <f aca="false">IF(  AND(  1 = K232,  1 = M232  ),  (C232 - H232) * 100,  IF(  AND( 2 = K232,  1 = M232  ),  (J232 - C232) * 100,  0  )  )</f>
        <v>0</v>
      </c>
      <c r="M232" s="6" t="n">
        <f aca="false">IF(  OR(  AND(  1 = K232,  1 = I232  ),  AND(  2 =K232,  1 = G232  )  ),  1,  0  )</f>
        <v>0</v>
      </c>
      <c r="N232" s="0" t="n">
        <f aca="false">IF(  AND(  1 = M232,  0 &lt; L232  ),  1,  0  )</f>
        <v>0</v>
      </c>
    </row>
    <row r="233" customFormat="false" ht="12.8" hidden="false" customHeight="false" outlineLevel="0" collapsed="false">
      <c r="A233" s="5" t="n">
        <v>37973</v>
      </c>
      <c r="B233" s="6" t="n">
        <f aca="false">YEAR(A233)</f>
        <v>2003</v>
      </c>
      <c r="C233" s="7" t="n">
        <v>976</v>
      </c>
      <c r="D233" s="8" t="n">
        <f aca="false">AVERAGE($C229:$C233)</f>
        <v>969</v>
      </c>
      <c r="E233" s="8" t="n">
        <f aca="false">AVERAGE($C209:$C233)</f>
        <v>937.56</v>
      </c>
      <c r="F233" s="8" t="n">
        <f aca="false">AVERAGE($C159:$C233)</f>
        <v>924.64</v>
      </c>
      <c r="G233" s="4" t="n">
        <f aca="false">IF(  AND(  F233 &lt; E233,  E233 &lt; D233  ),  1,  0  )</f>
        <v>1</v>
      </c>
      <c r="H233" s="12" t="n">
        <f aca="false">IF(  AND(  1 = G233,  OR(  0 = $K233,  2 = $K233  )  ),  $C233,  IF(  AND(  NOT(  "-" = H232  ),  0 &lt; H232  ),  H232,  0  )  )</f>
        <v>935</v>
      </c>
      <c r="I233" s="4" t="n">
        <f aca="false">IF(  AND(  D233 &lt; E233,  E233 &lt; F233  ),  1,  0  )</f>
        <v>0</v>
      </c>
      <c r="J233" s="12" t="n">
        <f aca="false">IF(  AND(  1 = I233,  OR(  0 = $K233,  1 = $K233  )  ),  $C233,  IF(  AND(  NOT(  "-" = J232  ),  0 &lt; J232  ),  J232,  0  )  )</f>
        <v>843</v>
      </c>
      <c r="K233" s="13" t="n">
        <f aca="false">IF(  1 = G232,  1,  IF(  1 = I232,  2,  IF(  OR(  "-" = K232,  1 = M232),  0,  K232  )  )  )</f>
        <v>1</v>
      </c>
      <c r="L233" s="12" t="n">
        <f aca="false">IF(  AND(  1 = K233,  1 = M233  ),  (C233 - H233) * 100,  IF(  AND( 2 = K233,  1 = M233  ),  (J233 - C233) * 100,  0  )  )</f>
        <v>0</v>
      </c>
      <c r="M233" s="6" t="n">
        <f aca="false">IF(  OR(  AND(  1 = K233,  1 = I233  ),  AND(  2 =K233,  1 = G233  )  ),  1,  0  )</f>
        <v>0</v>
      </c>
      <c r="N233" s="0" t="n">
        <f aca="false">IF(  AND(  1 = M233,  0 &lt; L233  ),  1,  0  )</f>
        <v>0</v>
      </c>
    </row>
    <row r="234" customFormat="false" ht="12.8" hidden="false" customHeight="false" outlineLevel="0" collapsed="false">
      <c r="A234" s="5" t="n">
        <v>37974</v>
      </c>
      <c r="B234" s="6" t="n">
        <f aca="false">YEAR(A234)</f>
        <v>2003</v>
      </c>
      <c r="C234" s="7" t="n">
        <v>1012</v>
      </c>
      <c r="D234" s="8" t="n">
        <f aca="false">AVERAGE($C230:$C234)</f>
        <v>985.2</v>
      </c>
      <c r="E234" s="8" t="n">
        <f aca="false">AVERAGE($C210:$C234)</f>
        <v>941.72</v>
      </c>
      <c r="F234" s="8" t="n">
        <f aca="false">AVERAGE($C160:$C234)</f>
        <v>925.24</v>
      </c>
      <c r="G234" s="4" t="n">
        <f aca="false">IF(  AND(  F234 &lt; E234,  E234 &lt; D234  ),  1,  0  )</f>
        <v>1</v>
      </c>
      <c r="H234" s="12" t="n">
        <f aca="false">IF(  AND(  1 = G234,  OR(  0 = $K234,  2 = $K234  )  ),  $C234,  IF(  AND(  NOT(  "-" = H233  ),  0 &lt; H233  ),  H233,  0  )  )</f>
        <v>935</v>
      </c>
      <c r="I234" s="4" t="n">
        <f aca="false">IF(  AND(  D234 &lt; E234,  E234 &lt; F234  ),  1,  0  )</f>
        <v>0</v>
      </c>
      <c r="J234" s="12" t="n">
        <f aca="false">IF(  AND(  1 = I234,  OR(  0 = $K234,  1 = $K234  )  ),  $C234,  IF(  AND(  NOT(  "-" = J233  ),  0 &lt; J233  ),  J233,  0  )  )</f>
        <v>843</v>
      </c>
      <c r="K234" s="13" t="n">
        <f aca="false">IF(  1 = G233,  1,  IF(  1 = I233,  2,  IF(  OR(  "-" = K233,  1 = M233),  0,  K233  )  )  )</f>
        <v>1</v>
      </c>
      <c r="L234" s="12" t="n">
        <f aca="false">IF(  AND(  1 = K234,  1 = M234  ),  (C234 - H234) * 100,  IF(  AND( 2 = K234,  1 = M234  ),  (J234 - C234) * 100,  0  )  )</f>
        <v>0</v>
      </c>
      <c r="M234" s="6" t="n">
        <f aca="false">IF(  OR(  AND(  1 = K234,  1 = I234  ),  AND(  2 =K234,  1 = G234  )  ),  1,  0  )</f>
        <v>0</v>
      </c>
      <c r="N234" s="0" t="n">
        <f aca="false">IF(  AND(  1 = M234,  0 &lt; L234  ),  1,  0  )</f>
        <v>0</v>
      </c>
    </row>
    <row r="235" customFormat="false" ht="12.8" hidden="false" customHeight="false" outlineLevel="0" collapsed="false">
      <c r="A235" s="5" t="n">
        <v>37977</v>
      </c>
      <c r="B235" s="6" t="n">
        <f aca="false">YEAR(A235)</f>
        <v>2003</v>
      </c>
      <c r="C235" s="7" t="n">
        <v>1018</v>
      </c>
      <c r="D235" s="8" t="n">
        <f aca="false">AVERAGE($C231:$C235)</f>
        <v>991.6</v>
      </c>
      <c r="E235" s="8" t="n">
        <f aca="false">AVERAGE($C211:$C235)</f>
        <v>945.6</v>
      </c>
      <c r="F235" s="8" t="n">
        <f aca="false">AVERAGE($C161:$C235)</f>
        <v>925.72</v>
      </c>
      <c r="G235" s="4" t="n">
        <f aca="false">IF(  AND(  F235 &lt; E235,  E235 &lt; D235  ),  1,  0  )</f>
        <v>1</v>
      </c>
      <c r="H235" s="12" t="n">
        <f aca="false">IF(  AND(  1 = G235,  OR(  0 = $K235,  2 = $K235  )  ),  $C235,  IF(  AND(  NOT(  "-" = H234  ),  0 &lt; H234  ),  H234,  0  )  )</f>
        <v>935</v>
      </c>
      <c r="I235" s="4" t="n">
        <f aca="false">IF(  AND(  D235 &lt; E235,  E235 &lt; F235  ),  1,  0  )</f>
        <v>0</v>
      </c>
      <c r="J235" s="12" t="n">
        <f aca="false">IF(  AND(  1 = I235,  OR(  0 = $K235,  1 = $K235  )  ),  $C235,  IF(  AND(  NOT(  "-" = J234  ),  0 &lt; J234  ),  J234,  0  )  )</f>
        <v>843</v>
      </c>
      <c r="K235" s="13" t="n">
        <f aca="false">IF(  1 = G234,  1,  IF(  1 = I234,  2,  IF(  OR(  "-" = K234,  1 = M234),  0,  K234  )  )  )</f>
        <v>1</v>
      </c>
      <c r="L235" s="12" t="n">
        <f aca="false">IF(  AND(  1 = K235,  1 = M235  ),  (C235 - H235) * 100,  IF(  AND( 2 = K235,  1 = M235  ),  (J235 - C235) * 100,  0  )  )</f>
        <v>0</v>
      </c>
      <c r="M235" s="6" t="n">
        <f aca="false">IF(  OR(  AND(  1 = K235,  1 = I235  ),  AND(  2 =K235,  1 = G235  )  ),  1,  0  )</f>
        <v>0</v>
      </c>
      <c r="N235" s="0" t="n">
        <f aca="false">IF(  AND(  1 = M235,  0 &lt; L235  ),  1,  0  )</f>
        <v>0</v>
      </c>
    </row>
    <row r="236" customFormat="false" ht="12.8" hidden="false" customHeight="false" outlineLevel="0" collapsed="false">
      <c r="A236" s="5" t="n">
        <v>37979</v>
      </c>
      <c r="B236" s="6" t="n">
        <f aca="false">YEAR(A236)</f>
        <v>2003</v>
      </c>
      <c r="C236" s="7" t="n">
        <v>1007</v>
      </c>
      <c r="D236" s="8" t="n">
        <f aca="false">AVERAGE($C232:$C236)</f>
        <v>998</v>
      </c>
      <c r="E236" s="8" t="n">
        <f aca="false">AVERAGE($C212:$C236)</f>
        <v>949.4</v>
      </c>
      <c r="F236" s="8" t="n">
        <f aca="false">AVERAGE($C162:$C236)</f>
        <v>926.253333333333</v>
      </c>
      <c r="G236" s="4" t="n">
        <f aca="false">IF(  AND(  F236 &lt; E236,  E236 &lt; D236  ),  1,  0  )</f>
        <v>1</v>
      </c>
      <c r="H236" s="12" t="n">
        <f aca="false">IF(  AND(  1 = G236,  OR(  0 = $K236,  2 = $K236  )  ),  $C236,  IF(  AND(  NOT(  "-" = H235  ),  0 &lt; H235  ),  H235,  0  )  )</f>
        <v>935</v>
      </c>
      <c r="I236" s="4" t="n">
        <f aca="false">IF(  AND(  D236 &lt; E236,  E236 &lt; F236  ),  1,  0  )</f>
        <v>0</v>
      </c>
      <c r="J236" s="12" t="n">
        <f aca="false">IF(  AND(  1 = I236,  OR(  0 = $K236,  1 = $K236  )  ),  $C236,  IF(  AND(  NOT(  "-" = J235  ),  0 &lt; J235  ),  J235,  0  )  )</f>
        <v>843</v>
      </c>
      <c r="K236" s="13" t="n">
        <f aca="false">IF(  1 = G235,  1,  IF(  1 = I235,  2,  IF(  OR(  "-" = K235,  1 = M235),  0,  K235  )  )  )</f>
        <v>1</v>
      </c>
      <c r="L236" s="12" t="n">
        <f aca="false">IF(  AND(  1 = K236,  1 = M236  ),  (C236 - H236) * 100,  IF(  AND( 2 = K236,  1 = M236  ),  (J236 - C236) * 100,  0  )  )</f>
        <v>0</v>
      </c>
      <c r="M236" s="6" t="n">
        <f aca="false">IF(  OR(  AND(  1 = K236,  1 = I236  ),  AND(  2 =K236,  1 = G236  )  ),  1,  0  )</f>
        <v>0</v>
      </c>
      <c r="N236" s="0" t="n">
        <f aca="false">IF(  AND(  1 = M236,  0 &lt; L236  ),  1,  0  )</f>
        <v>0</v>
      </c>
    </row>
    <row r="237" customFormat="false" ht="12.8" hidden="false" customHeight="false" outlineLevel="0" collapsed="false">
      <c r="A237" s="5" t="n">
        <v>37980</v>
      </c>
      <c r="B237" s="6" t="n">
        <f aca="false">YEAR(A237)</f>
        <v>2003</v>
      </c>
      <c r="C237" s="7" t="n">
        <v>1002</v>
      </c>
      <c r="D237" s="8" t="n">
        <f aca="false">AVERAGE($C233:$C237)</f>
        <v>1003</v>
      </c>
      <c r="E237" s="8" t="n">
        <f aca="false">AVERAGE($C213:$C237)</f>
        <v>953.56</v>
      </c>
      <c r="F237" s="8" t="n">
        <f aca="false">AVERAGE($C163:$C237)</f>
        <v>926.666666666667</v>
      </c>
      <c r="G237" s="4" t="n">
        <f aca="false">IF(  AND(  F237 &lt; E237,  E237 &lt; D237  ),  1,  0  )</f>
        <v>1</v>
      </c>
      <c r="H237" s="12" t="n">
        <f aca="false">IF(  AND(  1 = G237,  OR(  0 = $K237,  2 = $K237  )  ),  $C237,  IF(  AND(  NOT(  "-" = H236  ),  0 &lt; H236  ),  H236,  0  )  )</f>
        <v>935</v>
      </c>
      <c r="I237" s="4" t="n">
        <f aca="false">IF(  AND(  D237 &lt; E237,  E237 &lt; F237  ),  1,  0  )</f>
        <v>0</v>
      </c>
      <c r="J237" s="12" t="n">
        <f aca="false">IF(  AND(  1 = I237,  OR(  0 = $K237,  1 = $K237  )  ),  $C237,  IF(  AND(  NOT(  "-" = J236  ),  0 &lt; J236  ),  J236,  0  )  )</f>
        <v>843</v>
      </c>
      <c r="K237" s="13" t="n">
        <f aca="false">IF(  1 = G236,  1,  IF(  1 = I236,  2,  IF(  OR(  "-" = K236,  1 = M236),  0,  K236  )  )  )</f>
        <v>1</v>
      </c>
      <c r="L237" s="12" t="n">
        <f aca="false">IF(  AND(  1 = K237,  1 = M237  ),  (C237 - H237) * 100,  IF(  AND( 2 = K237,  1 = M237  ),  (J237 - C237) * 100,  0  )  )</f>
        <v>0</v>
      </c>
      <c r="M237" s="6" t="n">
        <f aca="false">IF(  OR(  AND(  1 = K237,  1 = I237  ),  AND(  2 =K237,  1 = G237  )  ),  1,  0  )</f>
        <v>0</v>
      </c>
      <c r="N237" s="0" t="n">
        <f aca="false">IF(  AND(  1 = M237,  0 &lt; L237  ),  1,  0  )</f>
        <v>0</v>
      </c>
    </row>
    <row r="238" customFormat="false" ht="12.8" hidden="false" customHeight="false" outlineLevel="0" collapsed="false">
      <c r="A238" s="5" t="n">
        <v>37981</v>
      </c>
      <c r="B238" s="6" t="n">
        <f aca="false">YEAR(A238)</f>
        <v>2003</v>
      </c>
      <c r="C238" s="7" t="n">
        <v>998</v>
      </c>
      <c r="D238" s="8" t="n">
        <f aca="false">AVERAGE($C234:$C238)</f>
        <v>1007.4</v>
      </c>
      <c r="E238" s="8" t="n">
        <f aca="false">AVERAGE($C214:$C238)</f>
        <v>956.88</v>
      </c>
      <c r="F238" s="8" t="n">
        <f aca="false">AVERAGE($C164:$C238)</f>
        <v>927.066666666667</v>
      </c>
      <c r="G238" s="4" t="n">
        <f aca="false">IF(  AND(  F238 &lt; E238,  E238 &lt; D238  ),  1,  0  )</f>
        <v>1</v>
      </c>
      <c r="H238" s="12" t="n">
        <f aca="false">IF(  AND(  1 = G238,  OR(  0 = $K238,  2 = $K238  )  ),  $C238,  IF(  AND(  NOT(  "-" = H237  ),  0 &lt; H237  ),  H237,  0  )  )</f>
        <v>935</v>
      </c>
      <c r="I238" s="4" t="n">
        <f aca="false">IF(  AND(  D238 &lt; E238,  E238 &lt; F238  ),  1,  0  )</f>
        <v>0</v>
      </c>
      <c r="J238" s="12" t="n">
        <f aca="false">IF(  AND(  1 = I238,  OR(  0 = $K238,  1 = $K238  )  ),  $C238,  IF(  AND(  NOT(  "-" = J237  ),  0 &lt; J237  ),  J237,  0  )  )</f>
        <v>843</v>
      </c>
      <c r="K238" s="13" t="n">
        <f aca="false">IF(  1 = G237,  1,  IF(  1 = I237,  2,  IF(  OR(  "-" = K237,  1 = M237),  0,  K237  )  )  )</f>
        <v>1</v>
      </c>
      <c r="L238" s="12" t="n">
        <f aca="false">IF(  AND(  1 = K238,  1 = M238  ),  (C238 - H238) * 100,  IF(  AND( 2 = K238,  1 = M238  ),  (J238 - C238) * 100,  0  )  )</f>
        <v>0</v>
      </c>
      <c r="M238" s="6" t="n">
        <f aca="false">IF(  OR(  AND(  1 = K238,  1 = I238  ),  AND(  2 =K238,  1 = G238  )  ),  1,  0  )</f>
        <v>0</v>
      </c>
      <c r="N238" s="0" t="n">
        <f aca="false">IF(  AND(  1 = M238,  0 &lt; L238  ),  1,  0  )</f>
        <v>0</v>
      </c>
    </row>
    <row r="239" customFormat="false" ht="12.8" hidden="false" customHeight="false" outlineLevel="0" collapsed="false">
      <c r="A239" s="5" t="n">
        <v>37984</v>
      </c>
      <c r="B239" s="6" t="n">
        <f aca="false">YEAR(A239)</f>
        <v>2003</v>
      </c>
      <c r="C239" s="7" t="n">
        <v>993</v>
      </c>
      <c r="D239" s="8" t="n">
        <f aca="false">AVERAGE($C235:$C239)</f>
        <v>1003.6</v>
      </c>
      <c r="E239" s="8" t="n">
        <f aca="false">AVERAGE($C215:$C239)</f>
        <v>960.04</v>
      </c>
      <c r="F239" s="8" t="n">
        <f aca="false">AVERAGE($C165:$C239)</f>
        <v>927.4</v>
      </c>
      <c r="G239" s="4" t="n">
        <f aca="false">IF(  AND(  F239 &lt; E239,  E239 &lt; D239  ),  1,  0  )</f>
        <v>1</v>
      </c>
      <c r="H239" s="12" t="n">
        <f aca="false">IF(  AND(  1 = G239,  OR(  0 = $K239,  2 = $K239  )  ),  $C239,  IF(  AND(  NOT(  "-" = H238  ),  0 &lt; H238  ),  H238,  0  )  )</f>
        <v>935</v>
      </c>
      <c r="I239" s="4" t="n">
        <f aca="false">IF(  AND(  D239 &lt; E239,  E239 &lt; F239  ),  1,  0  )</f>
        <v>0</v>
      </c>
      <c r="J239" s="12" t="n">
        <f aca="false">IF(  AND(  1 = I239,  OR(  0 = $K239,  1 = $K239  )  ),  $C239,  IF(  AND(  NOT(  "-" = J238  ),  0 &lt; J238  ),  J238,  0  )  )</f>
        <v>843</v>
      </c>
      <c r="K239" s="13" t="n">
        <f aca="false">IF(  1 = G238,  1,  IF(  1 = I238,  2,  IF(  OR(  "-" = K238,  1 = M238),  0,  K238  )  )  )</f>
        <v>1</v>
      </c>
      <c r="L239" s="12" t="n">
        <f aca="false">IF(  AND(  1 = K239,  1 = M239  ),  (C239 - H239) * 100,  IF(  AND( 2 = K239,  1 = M239  ),  (J239 - C239) * 100,  0  )  )</f>
        <v>0</v>
      </c>
      <c r="M239" s="6" t="n">
        <f aca="false">IF(  OR(  AND(  1 = K239,  1 = I239  ),  AND(  2 =K239,  1 = G239  )  ),  1,  0  )</f>
        <v>0</v>
      </c>
      <c r="N239" s="0" t="n">
        <f aca="false">IF(  AND(  1 = M239,  0 &lt; L239  ),  1,  0  )</f>
        <v>0</v>
      </c>
    </row>
    <row r="240" customFormat="false" ht="12.8" hidden="false" customHeight="false" outlineLevel="0" collapsed="false">
      <c r="A240" s="5" t="n">
        <v>37985</v>
      </c>
      <c r="B240" s="6" t="n">
        <f aca="false">YEAR(A240)</f>
        <v>2003</v>
      </c>
      <c r="C240" s="7" t="n">
        <v>1006</v>
      </c>
      <c r="D240" s="8" t="n">
        <f aca="false">AVERAGE($C236:$C240)</f>
        <v>1001.2</v>
      </c>
      <c r="E240" s="8" t="n">
        <f aca="false">AVERAGE($C216:$C240)</f>
        <v>964.56</v>
      </c>
      <c r="F240" s="8" t="n">
        <f aca="false">AVERAGE($C166:$C240)</f>
        <v>927.546666666667</v>
      </c>
      <c r="G240" s="4" t="n">
        <f aca="false">IF(  AND(  F240 &lt; E240,  E240 &lt; D240  ),  1,  0  )</f>
        <v>1</v>
      </c>
      <c r="H240" s="12" t="n">
        <f aca="false">IF(  AND(  1 = G240,  OR(  0 = $K240,  2 = $K240  )  ),  $C240,  IF(  AND(  NOT(  "-" = H239  ),  0 &lt; H239  ),  H239,  0  )  )</f>
        <v>935</v>
      </c>
      <c r="I240" s="4" t="n">
        <f aca="false">IF(  AND(  D240 &lt; E240,  E240 &lt; F240  ),  1,  0  )</f>
        <v>0</v>
      </c>
      <c r="J240" s="12" t="n">
        <f aca="false">IF(  AND(  1 = I240,  OR(  0 = $K240,  1 = $K240  )  ),  $C240,  IF(  AND(  NOT(  "-" = J239  ),  0 &lt; J239  ),  J239,  0  )  )</f>
        <v>843</v>
      </c>
      <c r="K240" s="13" t="n">
        <f aca="false">IF(  1 = G239,  1,  IF(  1 = I239,  2,  IF(  OR(  "-" = K239,  1 = M239),  0,  K239  )  )  )</f>
        <v>1</v>
      </c>
      <c r="L240" s="12" t="n">
        <f aca="false">IF(  AND(  1 = K240,  1 = M240  ),  (C240 - H240) * 100,  IF(  AND( 2 = K240,  1 = M240  ),  (J240 - C240) * 100,  0  )  )</f>
        <v>0</v>
      </c>
      <c r="M240" s="6" t="n">
        <f aca="false">IF(  OR(  AND(  1 = K240,  1 = I240  ),  AND(  2 =K240,  1 = G240  )  ),  1,  0  )</f>
        <v>0</v>
      </c>
      <c r="N240" s="0" t="n">
        <f aca="false">IF(  AND(  1 = M240,  0 &lt; L240  ),  1,  0  )</f>
        <v>0</v>
      </c>
    </row>
    <row r="241" customFormat="false" ht="12.8" hidden="false" customHeight="false" outlineLevel="0" collapsed="false">
      <c r="A241" s="5" t="n">
        <v>37991</v>
      </c>
      <c r="B241" s="6" t="n">
        <f aca="false">YEAR(A241)</f>
        <v>2004</v>
      </c>
      <c r="C241" s="7" t="n">
        <v>1027</v>
      </c>
      <c r="D241" s="8" t="n">
        <f aca="false">AVERAGE($C237:$C241)</f>
        <v>1005.2</v>
      </c>
      <c r="E241" s="8" t="n">
        <f aca="false">AVERAGE($C217:$C241)</f>
        <v>968.28</v>
      </c>
      <c r="F241" s="8" t="n">
        <f aca="false">AVERAGE($C167:$C241)</f>
        <v>927.546666666667</v>
      </c>
      <c r="G241" s="4" t="n">
        <f aca="false">IF(  AND(  F241 &lt; E241,  E241 &lt; D241  ),  1,  0  )</f>
        <v>1</v>
      </c>
      <c r="H241" s="12" t="n">
        <f aca="false">IF(  AND(  1 = G241,  OR(  0 = $K241,  2 = $K241  )  ),  $C241,  IF(  AND(  NOT(  "-" = H240  ),  0 &lt; H240  ),  H240,  0  )  )</f>
        <v>935</v>
      </c>
      <c r="I241" s="4" t="n">
        <f aca="false">IF(  AND(  D241 &lt; E241,  E241 &lt; F241  ),  1,  0  )</f>
        <v>0</v>
      </c>
      <c r="J241" s="12" t="n">
        <f aca="false">IF(  AND(  1 = I241,  OR(  0 = $K241,  1 = $K241  )  ),  $C241,  IF(  AND(  NOT(  "-" = J240  ),  0 &lt; J240  ),  J240,  0  )  )</f>
        <v>843</v>
      </c>
      <c r="K241" s="13" t="n">
        <f aca="false">IF(  1 = G240,  1,  IF(  1 = I240,  2,  IF(  OR(  "-" = K240,  1 = M240),  0,  K240  )  )  )</f>
        <v>1</v>
      </c>
      <c r="L241" s="12" t="n">
        <f aca="false">IF(  AND(  1 = K241,  1 = M241  ),  (C241 - H241) * 100,  IF(  AND( 2 = K241,  1 = M241  ),  (J241 - C241) * 100,  0  )  )</f>
        <v>0</v>
      </c>
      <c r="M241" s="6" t="n">
        <f aca="false">IF(  OR(  AND(  1 = K241,  1 = I241  ),  AND(  2 =K241,  1 = G241  )  ),  1,  0  )</f>
        <v>0</v>
      </c>
      <c r="N241" s="0" t="n">
        <f aca="false">IF(  AND(  1 = M241,  0 &lt; L241  ),  1,  0  )</f>
        <v>0</v>
      </c>
    </row>
    <row r="242" customFormat="false" ht="12.8" hidden="false" customHeight="false" outlineLevel="0" collapsed="false">
      <c r="A242" s="5" t="n">
        <v>37992</v>
      </c>
      <c r="B242" s="6" t="n">
        <f aca="false">YEAR(A242)</f>
        <v>2004</v>
      </c>
      <c r="C242" s="7" t="n">
        <v>1012</v>
      </c>
      <c r="D242" s="8" t="n">
        <f aca="false">AVERAGE($C238:$C242)</f>
        <v>1007.2</v>
      </c>
      <c r="E242" s="8" t="n">
        <f aca="false">AVERAGE($C218:$C242)</f>
        <v>971.44</v>
      </c>
      <c r="F242" s="8" t="n">
        <f aca="false">AVERAGE($C168:$C242)</f>
        <v>927.413333333333</v>
      </c>
      <c r="G242" s="4" t="n">
        <f aca="false">IF(  AND(  F242 &lt; E242,  E242 &lt; D242  ),  1,  0  )</f>
        <v>1</v>
      </c>
      <c r="H242" s="12" t="n">
        <f aca="false">IF(  AND(  1 = G242,  OR(  0 = $K242,  2 = $K242  )  ),  $C242,  IF(  AND(  NOT(  "-" = H241  ),  0 &lt; H241  ),  H241,  0  )  )</f>
        <v>935</v>
      </c>
      <c r="I242" s="4" t="n">
        <f aca="false">IF(  AND(  D242 &lt; E242,  E242 &lt; F242  ),  1,  0  )</f>
        <v>0</v>
      </c>
      <c r="J242" s="12" t="n">
        <f aca="false">IF(  AND(  1 = I242,  OR(  0 = $K242,  1 = $K242  )  ),  $C242,  IF(  AND(  NOT(  "-" = J241  ),  0 &lt; J241  ),  J241,  0  )  )</f>
        <v>843</v>
      </c>
      <c r="K242" s="13" t="n">
        <f aca="false">IF(  1 = G241,  1,  IF(  1 = I241,  2,  IF(  OR(  "-" = K241,  1 = M241),  0,  K241  )  )  )</f>
        <v>1</v>
      </c>
      <c r="L242" s="12" t="n">
        <f aca="false">IF(  AND(  1 = K242,  1 = M242  ),  (C242 - H242) * 100,  IF(  AND( 2 = K242,  1 = M242  ),  (J242 - C242) * 100,  0  )  )</f>
        <v>0</v>
      </c>
      <c r="M242" s="6" t="n">
        <f aca="false">IF(  OR(  AND(  1 = K242,  1 = I242  ),  AND(  2 =K242,  1 = G242  )  ),  1,  0  )</f>
        <v>0</v>
      </c>
      <c r="N242" s="0" t="n">
        <f aca="false">IF(  AND(  1 = M242,  0 &lt; L242  ),  1,  0  )</f>
        <v>0</v>
      </c>
    </row>
    <row r="243" customFormat="false" ht="12.8" hidden="false" customHeight="false" outlineLevel="0" collapsed="false">
      <c r="A243" s="5" t="n">
        <v>37993</v>
      </c>
      <c r="B243" s="6" t="n">
        <f aca="false">YEAR(A243)</f>
        <v>2004</v>
      </c>
      <c r="C243" s="7" t="n">
        <v>993</v>
      </c>
      <c r="D243" s="8" t="n">
        <f aca="false">AVERAGE($C239:$C243)</f>
        <v>1006.2</v>
      </c>
      <c r="E243" s="8" t="n">
        <f aca="false">AVERAGE($C219:$C243)</f>
        <v>974.36</v>
      </c>
      <c r="F243" s="8" t="n">
        <f aca="false">AVERAGE($C169:$C243)</f>
        <v>927.52</v>
      </c>
      <c r="G243" s="4" t="n">
        <f aca="false">IF(  AND(  F243 &lt; E243,  E243 &lt; D243  ),  1,  0  )</f>
        <v>1</v>
      </c>
      <c r="H243" s="12" t="n">
        <f aca="false">IF(  AND(  1 = G243,  OR(  0 = $K243,  2 = $K243  )  ),  $C243,  IF(  AND(  NOT(  "-" = H242  ),  0 &lt; H242  ),  H242,  0  )  )</f>
        <v>935</v>
      </c>
      <c r="I243" s="4" t="n">
        <f aca="false">IF(  AND(  D243 &lt; E243,  E243 &lt; F243  ),  1,  0  )</f>
        <v>0</v>
      </c>
      <c r="J243" s="12" t="n">
        <f aca="false">IF(  AND(  1 = I243,  OR(  0 = $K243,  1 = $K243  )  ),  $C243,  IF(  AND(  NOT(  "-" = J242  ),  0 &lt; J242  ),  J242,  0  )  )</f>
        <v>843</v>
      </c>
      <c r="K243" s="13" t="n">
        <f aca="false">IF(  1 = G242,  1,  IF(  1 = I242,  2,  IF(  OR(  "-" = K242,  1 = M242),  0,  K242  )  )  )</f>
        <v>1</v>
      </c>
      <c r="L243" s="12" t="n">
        <f aca="false">IF(  AND(  1 = K243,  1 = M243  ),  (C243 - H243) * 100,  IF(  AND( 2 = K243,  1 = M243  ),  (J243 - C243) * 100,  0  )  )</f>
        <v>0</v>
      </c>
      <c r="M243" s="6" t="n">
        <f aca="false">IF(  OR(  AND(  1 = K243,  1 = I243  ),  AND(  2 =K243,  1 = G243  )  ),  1,  0  )</f>
        <v>0</v>
      </c>
      <c r="N243" s="0" t="n">
        <f aca="false">IF(  AND(  1 = M243,  0 &lt; L243  ),  1,  0  )</f>
        <v>0</v>
      </c>
    </row>
    <row r="244" customFormat="false" ht="12.8" hidden="false" customHeight="false" outlineLevel="0" collapsed="false">
      <c r="A244" s="5" t="n">
        <v>37994</v>
      </c>
      <c r="B244" s="6" t="n">
        <f aca="false">YEAR(A244)</f>
        <v>2004</v>
      </c>
      <c r="C244" s="7" t="n">
        <v>987</v>
      </c>
      <c r="D244" s="8" t="n">
        <f aca="false">AVERAGE($C240:$C244)</f>
        <v>1005</v>
      </c>
      <c r="E244" s="8" t="n">
        <f aca="false">AVERAGE($C220:$C244)</f>
        <v>976.8</v>
      </c>
      <c r="F244" s="8" t="n">
        <f aca="false">AVERAGE($C170:$C244)</f>
        <v>927.586666666667</v>
      </c>
      <c r="G244" s="4" t="n">
        <f aca="false">IF(  AND(  F244 &lt; E244,  E244 &lt; D244  ),  1,  0  )</f>
        <v>1</v>
      </c>
      <c r="H244" s="12" t="n">
        <f aca="false">IF(  AND(  1 = G244,  OR(  0 = $K244,  2 = $K244  )  ),  $C244,  IF(  AND(  NOT(  "-" = H243  ),  0 &lt; H243  ),  H243,  0  )  )</f>
        <v>935</v>
      </c>
      <c r="I244" s="4" t="n">
        <f aca="false">IF(  AND(  D244 &lt; E244,  E244 &lt; F244  ),  1,  0  )</f>
        <v>0</v>
      </c>
      <c r="J244" s="12" t="n">
        <f aca="false">IF(  AND(  1 = I244,  OR(  0 = $K244,  1 = $K244  )  ),  $C244,  IF(  AND(  NOT(  "-" = J243  ),  0 &lt; J243  ),  J243,  0  )  )</f>
        <v>843</v>
      </c>
      <c r="K244" s="13" t="n">
        <f aca="false">IF(  1 = G243,  1,  IF(  1 = I243,  2,  IF(  OR(  "-" = K243,  1 = M243),  0,  K243  )  )  )</f>
        <v>1</v>
      </c>
      <c r="L244" s="12" t="n">
        <f aca="false">IF(  AND(  1 = K244,  1 = M244  ),  (C244 - H244) * 100,  IF(  AND( 2 = K244,  1 = M244  ),  (J244 - C244) * 100,  0  )  )</f>
        <v>0</v>
      </c>
      <c r="M244" s="6" t="n">
        <f aca="false">IF(  OR(  AND(  1 = K244,  1 = I244  ),  AND(  2 =K244,  1 = G244  )  ),  1,  0  )</f>
        <v>0</v>
      </c>
      <c r="N244" s="0" t="n">
        <f aca="false">IF(  AND(  1 = M244,  0 &lt; L244  ),  1,  0  )</f>
        <v>0</v>
      </c>
    </row>
    <row r="245" customFormat="false" ht="12.8" hidden="false" customHeight="false" outlineLevel="0" collapsed="false">
      <c r="A245" s="5" t="n">
        <v>37995</v>
      </c>
      <c r="B245" s="6" t="n">
        <f aca="false">YEAR(A245)</f>
        <v>2004</v>
      </c>
      <c r="C245" s="7" t="n">
        <v>1009</v>
      </c>
      <c r="D245" s="8" t="n">
        <f aca="false">AVERAGE($C241:$C245)</f>
        <v>1005.6</v>
      </c>
      <c r="E245" s="8" t="n">
        <f aca="false">AVERAGE($C221:$C245)</f>
        <v>978.88</v>
      </c>
      <c r="F245" s="8" t="n">
        <f aca="false">AVERAGE($C171:$C245)</f>
        <v>927.866666666667</v>
      </c>
      <c r="G245" s="4" t="n">
        <f aca="false">IF(  AND(  F245 &lt; E245,  E245 &lt; D245  ),  1,  0  )</f>
        <v>1</v>
      </c>
      <c r="H245" s="12" t="n">
        <f aca="false">IF(  AND(  1 = G245,  OR(  0 = $K245,  2 = $K245  )  ),  $C245,  IF(  AND(  NOT(  "-" = H244  ),  0 &lt; H244  ),  H244,  0  )  )</f>
        <v>935</v>
      </c>
      <c r="I245" s="4" t="n">
        <f aca="false">IF(  AND(  D245 &lt; E245,  E245 &lt; F245  ),  1,  0  )</f>
        <v>0</v>
      </c>
      <c r="J245" s="12" t="n">
        <f aca="false">IF(  AND(  1 = I245,  OR(  0 = $K245,  1 = $K245  )  ),  $C245,  IF(  AND(  NOT(  "-" = J244  ),  0 &lt; J244  ),  J244,  0  )  )</f>
        <v>843</v>
      </c>
      <c r="K245" s="13" t="n">
        <f aca="false">IF(  1 = G244,  1,  IF(  1 = I244,  2,  IF(  OR(  "-" = K244,  1 = M244),  0,  K244  )  )  )</f>
        <v>1</v>
      </c>
      <c r="L245" s="12" t="n">
        <f aca="false">IF(  AND(  1 = K245,  1 = M245  ),  (C245 - H245) * 100,  IF(  AND( 2 = K245,  1 = M245  ),  (J245 - C245) * 100,  0  )  )</f>
        <v>0</v>
      </c>
      <c r="M245" s="6" t="n">
        <f aca="false">IF(  OR(  AND(  1 = K245,  1 = I245  ),  AND(  2 =K245,  1 = G245  )  ),  1,  0  )</f>
        <v>0</v>
      </c>
      <c r="N245" s="0" t="n">
        <f aca="false">IF(  AND(  1 = M245,  0 &lt; L245  ),  1,  0  )</f>
        <v>0</v>
      </c>
    </row>
    <row r="246" customFormat="false" ht="12.8" hidden="false" customHeight="false" outlineLevel="0" collapsed="false">
      <c r="A246" s="5" t="n">
        <v>37999</v>
      </c>
      <c r="B246" s="6" t="n">
        <f aca="false">YEAR(A246)</f>
        <v>2004</v>
      </c>
      <c r="C246" s="7" t="n">
        <v>989</v>
      </c>
      <c r="D246" s="8" t="n">
        <f aca="false">AVERAGE($C242:$C246)</f>
        <v>998</v>
      </c>
      <c r="E246" s="8" t="n">
        <f aca="false">AVERAGE($C222:$C246)</f>
        <v>980.44</v>
      </c>
      <c r="F246" s="8" t="n">
        <f aca="false">AVERAGE($C172:$C246)</f>
        <v>927.72</v>
      </c>
      <c r="G246" s="4" t="n">
        <f aca="false">IF(  AND(  F246 &lt; E246,  E246 &lt; D246  ),  1,  0  )</f>
        <v>1</v>
      </c>
      <c r="H246" s="12" t="n">
        <f aca="false">IF(  AND(  1 = G246,  OR(  0 = $K246,  2 = $K246  )  ),  $C246,  IF(  AND(  NOT(  "-" = H245  ),  0 &lt; H245  ),  H245,  0  )  )</f>
        <v>935</v>
      </c>
      <c r="I246" s="4" t="n">
        <f aca="false">IF(  AND(  D246 &lt; E246,  E246 &lt; F246  ),  1,  0  )</f>
        <v>0</v>
      </c>
      <c r="J246" s="12" t="n">
        <f aca="false">IF(  AND(  1 = I246,  OR(  0 = $K246,  1 = $K246  )  ),  $C246,  IF(  AND(  NOT(  "-" = J245  ),  0 &lt; J245  ),  J245,  0  )  )</f>
        <v>843</v>
      </c>
      <c r="K246" s="13" t="n">
        <f aca="false">IF(  1 = G245,  1,  IF(  1 = I245,  2,  IF(  OR(  "-" = K245,  1 = M245),  0,  K245  )  )  )</f>
        <v>1</v>
      </c>
      <c r="L246" s="12" t="n">
        <f aca="false">IF(  AND(  1 = K246,  1 = M246  ),  (C246 - H246) * 100,  IF(  AND( 2 = K246,  1 = M246  ),  (J246 - C246) * 100,  0  )  )</f>
        <v>0</v>
      </c>
      <c r="M246" s="6" t="n">
        <f aca="false">IF(  OR(  AND(  1 = K246,  1 = I246  ),  AND(  2 =K246,  1 = G246  )  ),  1,  0  )</f>
        <v>0</v>
      </c>
      <c r="N246" s="0" t="n">
        <f aca="false">IF(  AND(  1 = M246,  0 &lt; L246  ),  1,  0  )</f>
        <v>0</v>
      </c>
    </row>
    <row r="247" customFormat="false" ht="12.8" hidden="false" customHeight="false" outlineLevel="0" collapsed="false">
      <c r="A247" s="5" t="n">
        <v>38000</v>
      </c>
      <c r="B247" s="6" t="n">
        <f aca="false">YEAR(A247)</f>
        <v>2004</v>
      </c>
      <c r="C247" s="7" t="n">
        <v>991</v>
      </c>
      <c r="D247" s="8" t="n">
        <f aca="false">AVERAGE($C243:$C247)</f>
        <v>993.8</v>
      </c>
      <c r="E247" s="8" t="n">
        <f aca="false">AVERAGE($C223:$C247)</f>
        <v>983.04</v>
      </c>
      <c r="F247" s="8" t="n">
        <f aca="false">AVERAGE($C173:$C247)</f>
        <v>927.733333333333</v>
      </c>
      <c r="G247" s="4" t="n">
        <f aca="false">IF(  AND(  F247 &lt; E247,  E247 &lt; D247  ),  1,  0  )</f>
        <v>1</v>
      </c>
      <c r="H247" s="12" t="n">
        <f aca="false">IF(  AND(  1 = G247,  OR(  0 = $K247,  2 = $K247  )  ),  $C247,  IF(  AND(  NOT(  "-" = H246  ),  0 &lt; H246  ),  H246,  0  )  )</f>
        <v>935</v>
      </c>
      <c r="I247" s="4" t="n">
        <f aca="false">IF(  AND(  D247 &lt; E247,  E247 &lt; F247  ),  1,  0  )</f>
        <v>0</v>
      </c>
      <c r="J247" s="12" t="n">
        <f aca="false">IF(  AND(  1 = I247,  OR(  0 = $K247,  1 = $K247  )  ),  $C247,  IF(  AND(  NOT(  "-" = J246  ),  0 &lt; J246  ),  J246,  0  )  )</f>
        <v>843</v>
      </c>
      <c r="K247" s="13" t="n">
        <f aca="false">IF(  1 = G246,  1,  IF(  1 = I246,  2,  IF(  OR(  "-" = K246,  1 = M246),  0,  K246  )  )  )</f>
        <v>1</v>
      </c>
      <c r="L247" s="12" t="n">
        <f aca="false">IF(  AND(  1 = K247,  1 = M247  ),  (C247 - H247) * 100,  IF(  AND( 2 = K247,  1 = M247  ),  (J247 - C247) * 100,  0  )  )</f>
        <v>0</v>
      </c>
      <c r="M247" s="6" t="n">
        <f aca="false">IF(  OR(  AND(  1 = K247,  1 = I247  ),  AND(  2 =K247,  1 = G247  )  ),  1,  0  )</f>
        <v>0</v>
      </c>
      <c r="N247" s="0" t="n">
        <f aca="false">IF(  AND(  1 = M247,  0 &lt; L247  ),  1,  0  )</f>
        <v>0</v>
      </c>
    </row>
    <row r="248" customFormat="false" ht="12.8" hidden="false" customHeight="false" outlineLevel="0" collapsed="false">
      <c r="A248" s="5" t="n">
        <v>38001</v>
      </c>
      <c r="B248" s="6" t="n">
        <f aca="false">YEAR(A248)</f>
        <v>2004</v>
      </c>
      <c r="C248" s="7" t="n">
        <v>1009</v>
      </c>
      <c r="D248" s="8" t="n">
        <f aca="false">AVERAGE($C244:$C248)</f>
        <v>997</v>
      </c>
      <c r="E248" s="8" t="n">
        <f aca="false">AVERAGE($C224:$C248)</f>
        <v>985.64</v>
      </c>
      <c r="F248" s="8" t="n">
        <f aca="false">AVERAGE($C174:$C248)</f>
        <v>928.413333333333</v>
      </c>
      <c r="G248" s="4" t="n">
        <f aca="false">IF(  AND(  F248 &lt; E248,  E248 &lt; D248  ),  1,  0  )</f>
        <v>1</v>
      </c>
      <c r="H248" s="12" t="n">
        <f aca="false">IF(  AND(  1 = G248,  OR(  0 = $K248,  2 = $K248  )  ),  $C248,  IF(  AND(  NOT(  "-" = H247  ),  0 &lt; H247  ),  H247,  0  )  )</f>
        <v>935</v>
      </c>
      <c r="I248" s="4" t="n">
        <f aca="false">IF(  AND(  D248 &lt; E248,  E248 &lt; F248  ),  1,  0  )</f>
        <v>0</v>
      </c>
      <c r="J248" s="12" t="n">
        <f aca="false">IF(  AND(  1 = I248,  OR(  0 = $K248,  1 = $K248  )  ),  $C248,  IF(  AND(  NOT(  "-" = J247  ),  0 &lt; J247  ),  J247,  0  )  )</f>
        <v>843</v>
      </c>
      <c r="K248" s="13" t="n">
        <f aca="false">IF(  1 = G247,  1,  IF(  1 = I247,  2,  IF(  OR(  "-" = K247,  1 = M247),  0,  K247  )  )  )</f>
        <v>1</v>
      </c>
      <c r="L248" s="12" t="n">
        <f aca="false">IF(  AND(  1 = K248,  1 = M248  ),  (C248 - H248) * 100,  IF(  AND( 2 = K248,  1 = M248  ),  (J248 - C248) * 100,  0  )  )</f>
        <v>0</v>
      </c>
      <c r="M248" s="6" t="n">
        <f aca="false">IF(  OR(  AND(  1 = K248,  1 = I248  ),  AND(  2 =K248,  1 = G248  )  ),  1,  0  )</f>
        <v>0</v>
      </c>
      <c r="N248" s="0" t="n">
        <f aca="false">IF(  AND(  1 = M248,  0 &lt; L248  ),  1,  0  )</f>
        <v>0</v>
      </c>
    </row>
    <row r="249" customFormat="false" ht="12.8" hidden="false" customHeight="false" outlineLevel="0" collapsed="false">
      <c r="A249" s="5" t="n">
        <v>38002</v>
      </c>
      <c r="B249" s="6" t="n">
        <f aca="false">YEAR(A249)</f>
        <v>2004</v>
      </c>
      <c r="C249" s="7" t="n">
        <v>1006</v>
      </c>
      <c r="D249" s="8" t="n">
        <f aca="false">AVERAGE($C245:$C249)</f>
        <v>1000.8</v>
      </c>
      <c r="E249" s="8" t="n">
        <f aca="false">AVERAGE($C225:$C249)</f>
        <v>987.36</v>
      </c>
      <c r="F249" s="8" t="n">
        <f aca="false">AVERAGE($C175:$C249)</f>
        <v>929.453333333333</v>
      </c>
      <c r="G249" s="4" t="n">
        <f aca="false">IF(  AND(  F249 &lt; E249,  E249 &lt; D249  ),  1,  0  )</f>
        <v>1</v>
      </c>
      <c r="H249" s="12" t="n">
        <f aca="false">IF(  AND(  1 = G249,  OR(  0 = $K249,  2 = $K249  )  ),  $C249,  IF(  AND(  NOT(  "-" = H248  ),  0 &lt; H248  ),  H248,  0  )  )</f>
        <v>935</v>
      </c>
      <c r="I249" s="4" t="n">
        <f aca="false">IF(  AND(  D249 &lt; E249,  E249 &lt; F249  ),  1,  0  )</f>
        <v>0</v>
      </c>
      <c r="J249" s="12" t="n">
        <f aca="false">IF(  AND(  1 = I249,  OR(  0 = $K249,  1 = $K249  )  ),  $C249,  IF(  AND(  NOT(  "-" = J248  ),  0 &lt; J248  ),  J248,  0  )  )</f>
        <v>843</v>
      </c>
      <c r="K249" s="13" t="n">
        <f aca="false">IF(  1 = G248,  1,  IF(  1 = I248,  2,  IF(  OR(  "-" = K248,  1 = M248),  0,  K248  )  )  )</f>
        <v>1</v>
      </c>
      <c r="L249" s="12" t="n">
        <f aca="false">IF(  AND(  1 = K249,  1 = M249  ),  (C249 - H249) * 100,  IF(  AND( 2 = K249,  1 = M249  ),  (J249 - C249) * 100,  0  )  )</f>
        <v>0</v>
      </c>
      <c r="M249" s="6" t="n">
        <f aca="false">IF(  OR(  AND(  1 = K249,  1 = I249  ),  AND(  2 =K249,  1 = G249  )  ),  1,  0  )</f>
        <v>0</v>
      </c>
      <c r="N249" s="0" t="n">
        <f aca="false">IF(  AND(  1 = M249,  0 &lt; L249  ),  1,  0  )</f>
        <v>0</v>
      </c>
    </row>
    <row r="250" customFormat="false" ht="12.8" hidden="false" customHeight="false" outlineLevel="0" collapsed="false">
      <c r="A250" s="5" t="n">
        <v>38005</v>
      </c>
      <c r="B250" s="6" t="n">
        <f aca="false">YEAR(A250)</f>
        <v>2004</v>
      </c>
      <c r="C250" s="7" t="n">
        <v>997</v>
      </c>
      <c r="D250" s="8" t="n">
        <f aca="false">AVERAGE($C246:$C250)</f>
        <v>998.4</v>
      </c>
      <c r="E250" s="8" t="n">
        <f aca="false">AVERAGE($C226:$C250)</f>
        <v>989.16</v>
      </c>
      <c r="F250" s="8" t="n">
        <f aca="false">AVERAGE($C176:$C250)</f>
        <v>930.32</v>
      </c>
      <c r="G250" s="4" t="n">
        <f aca="false">IF(  AND(  F250 &lt; E250,  E250 &lt; D250  ),  1,  0  )</f>
        <v>1</v>
      </c>
      <c r="H250" s="12" t="n">
        <f aca="false">IF(  AND(  1 = G250,  OR(  0 = $K250,  2 = $K250  )  ),  $C250,  IF(  AND(  NOT(  "-" = H249  ),  0 &lt; H249  ),  H249,  0  )  )</f>
        <v>935</v>
      </c>
      <c r="I250" s="4" t="n">
        <f aca="false">IF(  AND(  D250 &lt; E250,  E250 &lt; F250  ),  1,  0  )</f>
        <v>0</v>
      </c>
      <c r="J250" s="12" t="n">
        <f aca="false">IF(  AND(  1 = I250,  OR(  0 = $K250,  1 = $K250  )  ),  $C250,  IF(  AND(  NOT(  "-" = J249  ),  0 &lt; J249  ),  J249,  0  )  )</f>
        <v>843</v>
      </c>
      <c r="K250" s="13" t="n">
        <f aca="false">IF(  1 = G249,  1,  IF(  1 = I249,  2,  IF(  OR(  "-" = K249,  1 = M249),  0,  K249  )  )  )</f>
        <v>1</v>
      </c>
      <c r="L250" s="12" t="n">
        <f aca="false">IF(  AND(  1 = K250,  1 = M250  ),  (C250 - H250) * 100,  IF(  AND( 2 = K250,  1 = M250  ),  (J250 - C250) * 100,  0  )  )</f>
        <v>0</v>
      </c>
      <c r="M250" s="6" t="n">
        <f aca="false">IF(  OR(  AND(  1 = K250,  1 = I250  ),  AND(  2 =K250,  1 = G250  )  ),  1,  0  )</f>
        <v>0</v>
      </c>
      <c r="N250" s="0" t="n">
        <f aca="false">IF(  AND(  1 = M250,  0 &lt; L250  ),  1,  0  )</f>
        <v>0</v>
      </c>
    </row>
    <row r="251" customFormat="false" ht="12.8" hidden="false" customHeight="false" outlineLevel="0" collapsed="false">
      <c r="A251" s="5" t="n">
        <v>38006</v>
      </c>
      <c r="B251" s="6" t="n">
        <f aca="false">YEAR(A251)</f>
        <v>2004</v>
      </c>
      <c r="C251" s="7" t="n">
        <v>1005</v>
      </c>
      <c r="D251" s="8" t="n">
        <f aca="false">AVERAGE($C247:$C251)</f>
        <v>1001.6</v>
      </c>
      <c r="E251" s="8" t="n">
        <f aca="false">AVERAGE($C227:$C251)</f>
        <v>990.84</v>
      </c>
      <c r="F251" s="8" t="n">
        <f aca="false">AVERAGE($C177:$C251)</f>
        <v>931.133333333333</v>
      </c>
      <c r="G251" s="4" t="n">
        <f aca="false">IF(  AND(  F251 &lt; E251,  E251 &lt; D251  ),  1,  0  )</f>
        <v>1</v>
      </c>
      <c r="H251" s="12" t="n">
        <f aca="false">IF(  AND(  1 = G251,  OR(  0 = $K251,  2 = $K251  )  ),  $C251,  IF(  AND(  NOT(  "-" = H250  ),  0 &lt; H250  ),  H250,  0  )  )</f>
        <v>935</v>
      </c>
      <c r="I251" s="4" t="n">
        <f aca="false">IF(  AND(  D251 &lt; E251,  E251 &lt; F251  ),  1,  0  )</f>
        <v>0</v>
      </c>
      <c r="J251" s="12" t="n">
        <f aca="false">IF(  AND(  1 = I251,  OR(  0 = $K251,  1 = $K251  )  ),  $C251,  IF(  AND(  NOT(  "-" = J250  ),  0 &lt; J250  ),  J250,  0  )  )</f>
        <v>843</v>
      </c>
      <c r="K251" s="13" t="n">
        <f aca="false">IF(  1 = G250,  1,  IF(  1 = I250,  2,  IF(  OR(  "-" = K250,  1 = M250),  0,  K250  )  )  )</f>
        <v>1</v>
      </c>
      <c r="L251" s="12" t="n">
        <f aca="false">IF(  AND(  1 = K251,  1 = M251  ),  (C251 - H251) * 100,  IF(  AND( 2 = K251,  1 = M251  ),  (J251 - C251) * 100,  0  )  )</f>
        <v>0</v>
      </c>
      <c r="M251" s="6" t="n">
        <f aca="false">IF(  OR(  AND(  1 = K251,  1 = I251  ),  AND(  2 =K251,  1 = G251  )  ),  1,  0  )</f>
        <v>0</v>
      </c>
      <c r="N251" s="0" t="n">
        <f aca="false">IF(  AND(  1 = M251,  0 &lt; L251  ),  1,  0  )</f>
        <v>0</v>
      </c>
    </row>
    <row r="252" customFormat="false" ht="12.8" hidden="false" customHeight="false" outlineLevel="0" collapsed="false">
      <c r="A252" s="5" t="n">
        <v>38007</v>
      </c>
      <c r="B252" s="6" t="n">
        <f aca="false">YEAR(A252)</f>
        <v>2004</v>
      </c>
      <c r="C252" s="7" t="n">
        <v>1005</v>
      </c>
      <c r="D252" s="8" t="n">
        <f aca="false">AVERAGE($C248:$C252)</f>
        <v>1004.4</v>
      </c>
      <c r="E252" s="8" t="n">
        <f aca="false">AVERAGE($C228:$C252)</f>
        <v>993.84</v>
      </c>
      <c r="F252" s="8" t="n">
        <f aca="false">AVERAGE($C178:$C252)</f>
        <v>931.68</v>
      </c>
      <c r="G252" s="4" t="n">
        <f aca="false">IF(  AND(  F252 &lt; E252,  E252 &lt; D252  ),  1,  0  )</f>
        <v>1</v>
      </c>
      <c r="H252" s="12" t="n">
        <f aca="false">IF(  AND(  1 = G252,  OR(  0 = $K252,  2 = $K252  )  ),  $C252,  IF(  AND(  NOT(  "-" = H251  ),  0 &lt; H251  ),  H251,  0  )  )</f>
        <v>935</v>
      </c>
      <c r="I252" s="4" t="n">
        <f aca="false">IF(  AND(  D252 &lt; E252,  E252 &lt; F252  ),  1,  0  )</f>
        <v>0</v>
      </c>
      <c r="J252" s="12" t="n">
        <f aca="false">IF(  AND(  1 = I252,  OR(  0 = $K252,  1 = $K252  )  ),  $C252,  IF(  AND(  NOT(  "-" = J251  ),  0 &lt; J251  ),  J251,  0  )  )</f>
        <v>843</v>
      </c>
      <c r="K252" s="13" t="n">
        <f aca="false">IF(  1 = G251,  1,  IF(  1 = I251,  2,  IF(  OR(  "-" = K251,  1 = M251),  0,  K251  )  )  )</f>
        <v>1</v>
      </c>
      <c r="L252" s="12" t="n">
        <f aca="false">IF(  AND(  1 = K252,  1 = M252  ),  (C252 - H252) * 100,  IF(  AND( 2 = K252,  1 = M252  ),  (J252 - C252) * 100,  0  )  )</f>
        <v>0</v>
      </c>
      <c r="M252" s="6" t="n">
        <f aca="false">IF(  OR(  AND(  1 = K252,  1 = I252  ),  AND(  2 =K252,  1 = G252  )  ),  1,  0  )</f>
        <v>0</v>
      </c>
      <c r="N252" s="0" t="n">
        <f aca="false">IF(  AND(  1 = M252,  0 &lt; L252  ),  1,  0  )</f>
        <v>0</v>
      </c>
    </row>
    <row r="253" customFormat="false" ht="12.8" hidden="false" customHeight="false" outlineLevel="0" collapsed="false">
      <c r="A253" s="5" t="n">
        <v>38008</v>
      </c>
      <c r="B253" s="6" t="n">
        <f aca="false">YEAR(A253)</f>
        <v>2004</v>
      </c>
      <c r="C253" s="7" t="n">
        <v>1034</v>
      </c>
      <c r="D253" s="8" t="n">
        <f aca="false">AVERAGE($C249:$C253)</f>
        <v>1009.4</v>
      </c>
      <c r="E253" s="8" t="n">
        <f aca="false">AVERAGE($C229:$C253)</f>
        <v>997.8</v>
      </c>
      <c r="F253" s="8" t="n">
        <f aca="false">AVERAGE($C179:$C253)</f>
        <v>932.813333333333</v>
      </c>
      <c r="G253" s="4" t="n">
        <f aca="false">IF(  AND(  F253 &lt; E253,  E253 &lt; D253  ),  1,  0  )</f>
        <v>1</v>
      </c>
      <c r="H253" s="12" t="n">
        <f aca="false">IF(  AND(  1 = G253,  OR(  0 = $K253,  2 = $K253  )  ),  $C253,  IF(  AND(  NOT(  "-" = H252  ),  0 &lt; H252  ),  H252,  0  )  )</f>
        <v>935</v>
      </c>
      <c r="I253" s="4" t="n">
        <f aca="false">IF(  AND(  D253 &lt; E253,  E253 &lt; F253  ),  1,  0  )</f>
        <v>0</v>
      </c>
      <c r="J253" s="12" t="n">
        <f aca="false">IF(  AND(  1 = I253,  OR(  0 = $K253,  1 = $K253  )  ),  $C253,  IF(  AND(  NOT(  "-" = J252  ),  0 &lt; J252  ),  J252,  0  )  )</f>
        <v>843</v>
      </c>
      <c r="K253" s="13" t="n">
        <f aca="false">IF(  1 = G252,  1,  IF(  1 = I252,  2,  IF(  OR(  "-" = K252,  1 = M252),  0,  K252  )  )  )</f>
        <v>1</v>
      </c>
      <c r="L253" s="12" t="n">
        <f aca="false">IF(  AND(  1 = K253,  1 = M253  ),  (C253 - H253) * 100,  IF(  AND( 2 = K253,  1 = M253  ),  (J253 - C253) * 100,  0  )  )</f>
        <v>0</v>
      </c>
      <c r="M253" s="6" t="n">
        <f aca="false">IF(  OR(  AND(  1 = K253,  1 = I253  ),  AND(  2 =K253,  1 = G253  )  ),  1,  0  )</f>
        <v>0</v>
      </c>
      <c r="N253" s="0" t="n">
        <f aca="false">IF(  AND(  1 = M253,  0 &lt; L253  ),  1,  0  )</f>
        <v>0</v>
      </c>
    </row>
    <row r="254" customFormat="false" ht="12.8" hidden="false" customHeight="false" outlineLevel="0" collapsed="false">
      <c r="A254" s="5" t="n">
        <v>38009</v>
      </c>
      <c r="B254" s="6" t="n">
        <f aca="false">YEAR(A254)</f>
        <v>2004</v>
      </c>
      <c r="C254" s="7" t="n">
        <v>1081</v>
      </c>
      <c r="D254" s="8" t="n">
        <f aca="false">AVERAGE($C250:$C254)</f>
        <v>1024.4</v>
      </c>
      <c r="E254" s="8" t="n">
        <f aca="false">AVERAGE($C230:$C254)</f>
        <v>1003.8</v>
      </c>
      <c r="F254" s="8" t="n">
        <f aca="false">AVERAGE($C180:$C254)</f>
        <v>934.64</v>
      </c>
      <c r="G254" s="4" t="n">
        <f aca="false">IF(  AND(  F254 &lt; E254,  E254 &lt; D254  ),  1,  0  )</f>
        <v>1</v>
      </c>
      <c r="H254" s="12" t="n">
        <f aca="false">IF(  AND(  1 = G254,  OR(  0 = $K254,  2 = $K254  )  ),  $C254,  IF(  AND(  NOT(  "-" = H253  ),  0 &lt; H253  ),  H253,  0  )  )</f>
        <v>935</v>
      </c>
      <c r="I254" s="4" t="n">
        <f aca="false">IF(  AND(  D254 &lt; E254,  E254 &lt; F254  ),  1,  0  )</f>
        <v>0</v>
      </c>
      <c r="J254" s="12" t="n">
        <f aca="false">IF(  AND(  1 = I254,  OR(  0 = $K254,  1 = $K254  )  ),  $C254,  IF(  AND(  NOT(  "-" = J253  ),  0 &lt; J253  ),  J253,  0  )  )</f>
        <v>843</v>
      </c>
      <c r="K254" s="13" t="n">
        <f aca="false">IF(  1 = G253,  1,  IF(  1 = I253,  2,  IF(  OR(  "-" = K253,  1 = M253),  0,  K253  )  )  )</f>
        <v>1</v>
      </c>
      <c r="L254" s="12" t="n">
        <f aca="false">IF(  AND(  1 = K254,  1 = M254  ),  (C254 - H254) * 100,  IF(  AND( 2 = K254,  1 = M254  ),  (J254 - C254) * 100,  0  )  )</f>
        <v>0</v>
      </c>
      <c r="M254" s="6" t="n">
        <f aca="false">IF(  OR(  AND(  1 = K254,  1 = I254  ),  AND(  2 =K254,  1 = G254  )  ),  1,  0  )</f>
        <v>0</v>
      </c>
      <c r="N254" s="0" t="n">
        <f aca="false">IF(  AND(  1 = M254,  0 &lt; L254  ),  1,  0  )</f>
        <v>0</v>
      </c>
    </row>
    <row r="255" customFormat="false" ht="12.8" hidden="false" customHeight="false" outlineLevel="0" collapsed="false">
      <c r="A255" s="5" t="n">
        <v>38012</v>
      </c>
      <c r="B255" s="6" t="n">
        <f aca="false">YEAR(A255)</f>
        <v>2004</v>
      </c>
      <c r="C255" s="7" t="n">
        <v>1135</v>
      </c>
      <c r="D255" s="8" t="n">
        <f aca="false">AVERAGE($C251:$C255)</f>
        <v>1052</v>
      </c>
      <c r="E255" s="8" t="n">
        <f aca="false">AVERAGE($C231:$C255)</f>
        <v>1009.76</v>
      </c>
      <c r="F255" s="8" t="n">
        <f aca="false">AVERAGE($C181:$C255)</f>
        <v>937.266666666667</v>
      </c>
      <c r="G255" s="4" t="n">
        <f aca="false">IF(  AND(  F255 &lt; E255,  E255 &lt; D255  ),  1,  0  )</f>
        <v>1</v>
      </c>
      <c r="H255" s="12" t="n">
        <f aca="false">IF(  AND(  1 = G255,  OR(  0 = $K255,  2 = $K255  )  ),  $C255,  IF(  AND(  NOT(  "-" = H254  ),  0 &lt; H254  ),  H254,  0  )  )</f>
        <v>935</v>
      </c>
      <c r="I255" s="4" t="n">
        <f aca="false">IF(  AND(  D255 &lt; E255,  E255 &lt; F255  ),  1,  0  )</f>
        <v>0</v>
      </c>
      <c r="J255" s="12" t="n">
        <f aca="false">IF(  AND(  1 = I255,  OR(  0 = $K255,  1 = $K255  )  ),  $C255,  IF(  AND(  NOT(  "-" = J254  ),  0 &lt; J254  ),  J254,  0  )  )</f>
        <v>843</v>
      </c>
      <c r="K255" s="13" t="n">
        <f aca="false">IF(  1 = G254,  1,  IF(  1 = I254,  2,  IF(  OR(  "-" = K254,  1 = M254),  0,  K254  )  )  )</f>
        <v>1</v>
      </c>
      <c r="L255" s="12" t="n">
        <f aca="false">IF(  AND(  1 = K255,  1 = M255  ),  (C255 - H255) * 100,  IF(  AND( 2 = K255,  1 = M255  ),  (J255 - C255) * 100,  0  )  )</f>
        <v>0</v>
      </c>
      <c r="M255" s="6" t="n">
        <f aca="false">IF(  OR(  AND(  1 = K255,  1 = I255  ),  AND(  2 =K255,  1 = G255  )  ),  1,  0  )</f>
        <v>0</v>
      </c>
      <c r="N255" s="0" t="n">
        <f aca="false">IF(  AND(  1 = M255,  0 &lt; L255  ),  1,  0  )</f>
        <v>0</v>
      </c>
    </row>
    <row r="256" customFormat="false" ht="12.8" hidden="false" customHeight="false" outlineLevel="0" collapsed="false">
      <c r="A256" s="5" t="n">
        <v>38013</v>
      </c>
      <c r="B256" s="6" t="n">
        <f aca="false">YEAR(A256)</f>
        <v>2004</v>
      </c>
      <c r="C256" s="7" t="n">
        <v>1127</v>
      </c>
      <c r="D256" s="8" t="n">
        <f aca="false">AVERAGE($C252:$C256)</f>
        <v>1076.4</v>
      </c>
      <c r="E256" s="8" t="n">
        <f aca="false">AVERAGE($C232:$C256)</f>
        <v>1015.84</v>
      </c>
      <c r="F256" s="8" t="n">
        <f aca="false">AVERAGE($C182:$C256)</f>
        <v>939.866666666667</v>
      </c>
      <c r="G256" s="4" t="n">
        <f aca="false">IF(  AND(  F256 &lt; E256,  E256 &lt; D256  ),  1,  0  )</f>
        <v>1</v>
      </c>
      <c r="H256" s="12" t="n">
        <f aca="false">IF(  AND(  1 = G256,  OR(  0 = $K256,  2 = $K256  )  ),  $C256,  IF(  AND(  NOT(  "-" = H255  ),  0 &lt; H255  ),  H255,  0  )  )</f>
        <v>935</v>
      </c>
      <c r="I256" s="4" t="n">
        <f aca="false">IF(  AND(  D256 &lt; E256,  E256 &lt; F256  ),  1,  0  )</f>
        <v>0</v>
      </c>
      <c r="J256" s="12" t="n">
        <f aca="false">IF(  AND(  1 = I256,  OR(  0 = $K256,  1 = $K256  )  ),  $C256,  IF(  AND(  NOT(  "-" = J255  ),  0 &lt; J255  ),  J255,  0  )  )</f>
        <v>843</v>
      </c>
      <c r="K256" s="13" t="n">
        <f aca="false">IF(  1 = G255,  1,  IF(  1 = I255,  2,  IF(  OR(  "-" = K255,  1 = M255),  0,  K255  )  )  )</f>
        <v>1</v>
      </c>
      <c r="L256" s="12" t="n">
        <f aca="false">IF(  AND(  1 = K256,  1 = M256  ),  (C256 - H256) * 100,  IF(  AND( 2 = K256,  1 = M256  ),  (J256 - C256) * 100,  0  )  )</f>
        <v>0</v>
      </c>
      <c r="M256" s="6" t="n">
        <f aca="false">IF(  OR(  AND(  1 = K256,  1 = I256  ),  AND(  2 =K256,  1 = G256  )  ),  1,  0  )</f>
        <v>0</v>
      </c>
      <c r="N256" s="0" t="n">
        <f aca="false">IF(  AND(  1 = M256,  0 &lt; L256  ),  1,  0  )</f>
        <v>0</v>
      </c>
    </row>
    <row r="257" customFormat="false" ht="12.8" hidden="false" customHeight="false" outlineLevel="0" collapsed="false">
      <c r="A257" s="5" t="n">
        <v>38014</v>
      </c>
      <c r="B257" s="6" t="n">
        <f aca="false">YEAR(A257)</f>
        <v>2004</v>
      </c>
      <c r="C257" s="7" t="n">
        <v>1100</v>
      </c>
      <c r="D257" s="8" t="n">
        <f aca="false">AVERAGE($C253:$C257)</f>
        <v>1095.4</v>
      </c>
      <c r="E257" s="8" t="n">
        <f aca="false">AVERAGE($C233:$C257)</f>
        <v>1020.76</v>
      </c>
      <c r="F257" s="8" t="n">
        <f aca="false">AVERAGE($C183:$C257)</f>
        <v>942.306666666667</v>
      </c>
      <c r="G257" s="4" t="n">
        <f aca="false">IF(  AND(  F257 &lt; E257,  E257 &lt; D257  ),  1,  0  )</f>
        <v>1</v>
      </c>
      <c r="H257" s="12" t="n">
        <f aca="false">IF(  AND(  1 = G257,  OR(  0 = $K257,  2 = $K257  )  ),  $C257,  IF(  AND(  NOT(  "-" = H256  ),  0 &lt; H256  ),  H256,  0  )  )</f>
        <v>935</v>
      </c>
      <c r="I257" s="4" t="n">
        <f aca="false">IF(  AND(  D257 &lt; E257,  E257 &lt; F257  ),  1,  0  )</f>
        <v>0</v>
      </c>
      <c r="J257" s="12" t="n">
        <f aca="false">IF(  AND(  1 = I257,  OR(  0 = $K257,  1 = $K257  )  ),  $C257,  IF(  AND(  NOT(  "-" = J256  ),  0 &lt; J256  ),  J256,  0  )  )</f>
        <v>843</v>
      </c>
      <c r="K257" s="13" t="n">
        <f aca="false">IF(  1 = G256,  1,  IF(  1 = I256,  2,  IF(  OR(  "-" = K256,  1 = M256),  0,  K256  )  )  )</f>
        <v>1</v>
      </c>
      <c r="L257" s="12" t="n">
        <f aca="false">IF(  AND(  1 = K257,  1 = M257  ),  (C257 - H257) * 100,  IF(  AND( 2 = K257,  1 = M257  ),  (J257 - C257) * 100,  0  )  )</f>
        <v>0</v>
      </c>
      <c r="M257" s="6" t="n">
        <f aca="false">IF(  OR(  AND(  1 = K257,  1 = I257  ),  AND(  2 =K257,  1 = G257  )  ),  1,  0  )</f>
        <v>0</v>
      </c>
      <c r="N257" s="0" t="n">
        <f aca="false">IF(  AND(  1 = M257,  0 &lt; L257  ),  1,  0  )</f>
        <v>0</v>
      </c>
    </row>
    <row r="258" customFormat="false" ht="12.8" hidden="false" customHeight="false" outlineLevel="0" collapsed="false">
      <c r="A258" s="5" t="n">
        <v>38015</v>
      </c>
      <c r="B258" s="6" t="n">
        <f aca="false">YEAR(A258)</f>
        <v>2004</v>
      </c>
      <c r="C258" s="7" t="n">
        <v>1105</v>
      </c>
      <c r="D258" s="8" t="n">
        <f aca="false">AVERAGE($C254:$C258)</f>
        <v>1109.6</v>
      </c>
      <c r="E258" s="8" t="n">
        <f aca="false">AVERAGE($C234:$C258)</f>
        <v>1025.92</v>
      </c>
      <c r="F258" s="8" t="n">
        <f aca="false">AVERAGE($C184:$C258)</f>
        <v>945.133333333333</v>
      </c>
      <c r="G258" s="4" t="n">
        <f aca="false">IF(  AND(  F258 &lt; E258,  E258 &lt; D258  ),  1,  0  )</f>
        <v>1</v>
      </c>
      <c r="H258" s="12" t="n">
        <f aca="false">IF(  AND(  1 = G258,  OR(  0 = $K258,  2 = $K258  )  ),  $C258,  IF(  AND(  NOT(  "-" = H257  ),  0 &lt; H257  ),  H257,  0  )  )</f>
        <v>935</v>
      </c>
      <c r="I258" s="4" t="n">
        <f aca="false">IF(  AND(  D258 &lt; E258,  E258 &lt; F258  ),  1,  0  )</f>
        <v>0</v>
      </c>
      <c r="J258" s="12" t="n">
        <f aca="false">IF(  AND(  1 = I258,  OR(  0 = $K258,  1 = $K258  )  ),  $C258,  IF(  AND(  NOT(  "-" = J257  ),  0 &lt; J257  ),  J257,  0  )  )</f>
        <v>843</v>
      </c>
      <c r="K258" s="13" t="n">
        <f aca="false">IF(  1 = G257,  1,  IF(  1 = I257,  2,  IF(  OR(  "-" = K257,  1 = M257),  0,  K257  )  )  )</f>
        <v>1</v>
      </c>
      <c r="L258" s="12" t="n">
        <f aca="false">IF(  AND(  1 = K258,  1 = M258  ),  (C258 - H258) * 100,  IF(  AND( 2 = K258,  1 = M258  ),  (J258 - C258) * 100,  0  )  )</f>
        <v>0</v>
      </c>
      <c r="M258" s="6" t="n">
        <f aca="false">IF(  OR(  AND(  1 = K258,  1 = I258  ),  AND(  2 =K258,  1 = G258  )  ),  1,  0  )</f>
        <v>0</v>
      </c>
      <c r="N258" s="0" t="n">
        <f aca="false">IF(  AND(  1 = M258,  0 &lt; L258  ),  1,  0  )</f>
        <v>0</v>
      </c>
    </row>
    <row r="259" customFormat="false" ht="12.8" hidden="false" customHeight="false" outlineLevel="0" collapsed="false">
      <c r="A259" s="5" t="n">
        <v>38016</v>
      </c>
      <c r="B259" s="6" t="n">
        <f aca="false">YEAR(A259)</f>
        <v>2004</v>
      </c>
      <c r="C259" s="7" t="n">
        <v>1027</v>
      </c>
      <c r="D259" s="8" t="n">
        <f aca="false">AVERAGE($C255:$C259)</f>
        <v>1098.8</v>
      </c>
      <c r="E259" s="8" t="n">
        <f aca="false">AVERAGE($C235:$C259)</f>
        <v>1026.52</v>
      </c>
      <c r="F259" s="8" t="n">
        <f aca="false">AVERAGE($C185:$C259)</f>
        <v>946.866666666667</v>
      </c>
      <c r="G259" s="4" t="n">
        <f aca="false">IF(  AND(  F259 &lt; E259,  E259 &lt; D259  ),  1,  0  )</f>
        <v>1</v>
      </c>
      <c r="H259" s="12" t="n">
        <f aca="false">IF(  AND(  1 = G259,  OR(  0 = $K259,  2 = $K259  )  ),  $C259,  IF(  AND(  NOT(  "-" = H258  ),  0 &lt; H258  ),  H258,  0  )  )</f>
        <v>935</v>
      </c>
      <c r="I259" s="4" t="n">
        <f aca="false">IF(  AND(  D259 &lt; E259,  E259 &lt; F259  ),  1,  0  )</f>
        <v>0</v>
      </c>
      <c r="J259" s="12" t="n">
        <f aca="false">IF(  AND(  1 = I259,  OR(  0 = $K259,  1 = $K259  )  ),  $C259,  IF(  AND(  NOT(  "-" = J258  ),  0 &lt; J258  ),  J258,  0  )  )</f>
        <v>843</v>
      </c>
      <c r="K259" s="13" t="n">
        <f aca="false">IF(  1 = G258,  1,  IF(  1 = I258,  2,  IF(  OR(  "-" = K258,  1 = M258),  0,  K258  )  )  )</f>
        <v>1</v>
      </c>
      <c r="L259" s="12" t="n">
        <f aca="false">IF(  AND(  1 = K259,  1 = M259  ),  (C259 - H259) * 100,  IF(  AND( 2 = K259,  1 = M259  ),  (J259 - C259) * 100,  0  )  )</f>
        <v>0</v>
      </c>
      <c r="M259" s="6" t="n">
        <f aca="false">IF(  OR(  AND(  1 = K259,  1 = I259  ),  AND(  2 =K259,  1 = G259  )  ),  1,  0  )</f>
        <v>0</v>
      </c>
      <c r="N259" s="0" t="n">
        <f aca="false">IF(  AND(  1 = M259,  0 &lt; L259  ),  1,  0  )</f>
        <v>0</v>
      </c>
    </row>
    <row r="260" customFormat="false" ht="12.8" hidden="false" customHeight="false" outlineLevel="0" collapsed="false">
      <c r="A260" s="5" t="n">
        <v>38019</v>
      </c>
      <c r="B260" s="6" t="n">
        <f aca="false">YEAR(A260)</f>
        <v>2004</v>
      </c>
      <c r="C260" s="7" t="n">
        <v>1023</v>
      </c>
      <c r="D260" s="8" t="n">
        <f aca="false">AVERAGE($C256:$C260)</f>
        <v>1076.4</v>
      </c>
      <c r="E260" s="8" t="n">
        <f aca="false">AVERAGE($C236:$C260)</f>
        <v>1026.72</v>
      </c>
      <c r="F260" s="8" t="n">
        <f aca="false">AVERAGE($C186:$C260)</f>
        <v>949.266666666667</v>
      </c>
      <c r="G260" s="4" t="n">
        <f aca="false">IF(  AND(  F260 &lt; E260,  E260 &lt; D260  ),  1,  0  )</f>
        <v>1</v>
      </c>
      <c r="H260" s="12" t="n">
        <f aca="false">IF(  AND(  1 = G260,  OR(  0 = $K260,  2 = $K260  )  ),  $C260,  IF(  AND(  NOT(  "-" = H259  ),  0 &lt; H259  ),  H259,  0  )  )</f>
        <v>935</v>
      </c>
      <c r="I260" s="4" t="n">
        <f aca="false">IF(  AND(  D260 &lt; E260,  E260 &lt; F260  ),  1,  0  )</f>
        <v>0</v>
      </c>
      <c r="J260" s="12" t="n">
        <f aca="false">IF(  AND(  1 = I260,  OR(  0 = $K260,  1 = $K260  )  ),  $C260,  IF(  AND(  NOT(  "-" = J259  ),  0 &lt; J259  ),  J259,  0  )  )</f>
        <v>843</v>
      </c>
      <c r="K260" s="13" t="n">
        <f aca="false">IF(  1 = G259,  1,  IF(  1 = I259,  2,  IF(  OR(  "-" = K259,  1 = M259),  0,  K259  )  )  )</f>
        <v>1</v>
      </c>
      <c r="L260" s="12" t="n">
        <f aca="false">IF(  AND(  1 = K260,  1 = M260  ),  (C260 - H260) * 100,  IF(  AND( 2 = K260,  1 = M260  ),  (J260 - C260) * 100,  0  )  )</f>
        <v>0</v>
      </c>
      <c r="M260" s="6" t="n">
        <f aca="false">IF(  OR(  AND(  1 = K260,  1 = I260  ),  AND(  2 =K260,  1 = G260  )  ),  1,  0  )</f>
        <v>0</v>
      </c>
      <c r="N260" s="0" t="n">
        <f aca="false">IF(  AND(  1 = M260,  0 &lt; L260  ),  1,  0  )</f>
        <v>0</v>
      </c>
    </row>
    <row r="261" customFormat="false" ht="12.8" hidden="false" customHeight="false" outlineLevel="0" collapsed="false">
      <c r="A261" s="5" t="n">
        <v>38020</v>
      </c>
      <c r="B261" s="6" t="n">
        <f aca="false">YEAR(A261)</f>
        <v>2004</v>
      </c>
      <c r="C261" s="7" t="n">
        <v>1006</v>
      </c>
      <c r="D261" s="8" t="n">
        <f aca="false">AVERAGE($C257:$C261)</f>
        <v>1052.2</v>
      </c>
      <c r="E261" s="8" t="n">
        <f aca="false">AVERAGE($C237:$C261)</f>
        <v>1026.68</v>
      </c>
      <c r="F261" s="8" t="n">
        <f aca="false">AVERAGE($C187:$C261)</f>
        <v>951.133333333333</v>
      </c>
      <c r="G261" s="4" t="n">
        <f aca="false">IF(  AND(  F261 &lt; E261,  E261 &lt; D261  ),  1,  0  )</f>
        <v>1</v>
      </c>
      <c r="H261" s="12" t="n">
        <f aca="false">IF(  AND(  1 = G261,  OR(  0 = $K261,  2 = $K261  )  ),  $C261,  IF(  AND(  NOT(  "-" = H260  ),  0 &lt; H260  ),  H260,  0  )  )</f>
        <v>935</v>
      </c>
      <c r="I261" s="4" t="n">
        <f aca="false">IF(  AND(  D261 &lt; E261,  E261 &lt; F261  ),  1,  0  )</f>
        <v>0</v>
      </c>
      <c r="J261" s="12" t="n">
        <f aca="false">IF(  AND(  1 = I261,  OR(  0 = $K261,  1 = $K261  )  ),  $C261,  IF(  AND(  NOT(  "-" = J260  ),  0 &lt; J260  ),  J260,  0  )  )</f>
        <v>843</v>
      </c>
      <c r="K261" s="13" t="n">
        <f aca="false">IF(  1 = G260,  1,  IF(  1 = I260,  2,  IF(  OR(  "-" = K260,  1 = M260),  0,  K260  )  )  )</f>
        <v>1</v>
      </c>
      <c r="L261" s="12" t="n">
        <f aca="false">IF(  AND(  1 = K261,  1 = M261  ),  (C261 - H261) * 100,  IF(  AND( 2 = K261,  1 = M261  ),  (J261 - C261) * 100,  0  )  )</f>
        <v>0</v>
      </c>
      <c r="M261" s="6" t="n">
        <f aca="false">IF(  OR(  AND(  1 = K261,  1 = I261  ),  AND(  2 =K261,  1 = G261  )  ),  1,  0  )</f>
        <v>0</v>
      </c>
      <c r="N261" s="0" t="n">
        <f aca="false">IF(  AND(  1 = M261,  0 &lt; L261  ),  1,  0  )</f>
        <v>0</v>
      </c>
    </row>
    <row r="262" customFormat="false" ht="12.8" hidden="false" customHeight="false" outlineLevel="0" collapsed="false">
      <c r="A262" s="5" t="n">
        <v>38021</v>
      </c>
      <c r="B262" s="6" t="n">
        <f aca="false">YEAR(A262)</f>
        <v>2004</v>
      </c>
      <c r="C262" s="7" t="n">
        <v>984</v>
      </c>
      <c r="D262" s="8" t="n">
        <f aca="false">AVERAGE($C258:$C262)</f>
        <v>1029</v>
      </c>
      <c r="E262" s="8" t="n">
        <f aca="false">AVERAGE($C238:$C262)</f>
        <v>1025.96</v>
      </c>
      <c r="F262" s="8" t="n">
        <f aca="false">AVERAGE($C188:$C262)</f>
        <v>952.746666666667</v>
      </c>
      <c r="G262" s="4" t="n">
        <f aca="false">IF(  AND(  F262 &lt; E262,  E262 &lt; D262  ),  1,  0  )</f>
        <v>1</v>
      </c>
      <c r="H262" s="12" t="n">
        <f aca="false">IF(  AND(  1 = G262,  OR(  0 = $K262,  2 = $K262  )  ),  $C262,  IF(  AND(  NOT(  "-" = H261  ),  0 &lt; H261  ),  H261,  0  )  )</f>
        <v>935</v>
      </c>
      <c r="I262" s="4" t="n">
        <f aca="false">IF(  AND(  D262 &lt; E262,  E262 &lt; F262  ),  1,  0  )</f>
        <v>0</v>
      </c>
      <c r="J262" s="12" t="n">
        <f aca="false">IF(  AND(  1 = I262,  OR(  0 = $K262,  1 = $K262  )  ),  $C262,  IF(  AND(  NOT(  "-" = J261  ),  0 &lt; J261  ),  J261,  0  )  )</f>
        <v>843</v>
      </c>
      <c r="K262" s="13" t="n">
        <f aca="false">IF(  1 = G261,  1,  IF(  1 = I261,  2,  IF(  OR(  "-" = K261,  1 = M261),  0,  K261  )  )  )</f>
        <v>1</v>
      </c>
      <c r="L262" s="12" t="n">
        <f aca="false">IF(  AND(  1 = K262,  1 = M262  ),  (C262 - H262) * 100,  IF(  AND( 2 = K262,  1 = M262  ),  (J262 - C262) * 100,  0  )  )</f>
        <v>0</v>
      </c>
      <c r="M262" s="6" t="n">
        <f aca="false">IF(  OR(  AND(  1 = K262,  1 = I262  ),  AND(  2 =K262,  1 = G262  )  ),  1,  0  )</f>
        <v>0</v>
      </c>
      <c r="N262" s="0" t="n">
        <f aca="false">IF(  AND(  1 = M262,  0 &lt; L262  ),  1,  0  )</f>
        <v>0</v>
      </c>
    </row>
    <row r="263" customFormat="false" ht="12.8" hidden="false" customHeight="false" outlineLevel="0" collapsed="false">
      <c r="A263" s="5" t="n">
        <v>38022</v>
      </c>
      <c r="B263" s="6" t="n">
        <f aca="false">YEAR(A263)</f>
        <v>2004</v>
      </c>
      <c r="C263" s="7" t="n">
        <v>1007</v>
      </c>
      <c r="D263" s="8" t="n">
        <f aca="false">AVERAGE($C259:$C263)</f>
        <v>1009.4</v>
      </c>
      <c r="E263" s="8" t="n">
        <f aca="false">AVERAGE($C239:$C263)</f>
        <v>1026.32</v>
      </c>
      <c r="F263" s="8" t="n">
        <f aca="false">AVERAGE($C189:$C263)</f>
        <v>954.826666666667</v>
      </c>
      <c r="G263" s="4" t="n">
        <f aca="false">IF(  AND(  F263 &lt; E263,  E263 &lt; D263  ),  1,  0  )</f>
        <v>0</v>
      </c>
      <c r="H263" s="12" t="n">
        <f aca="false">IF(  AND(  1 = G263,  OR(  0 = $K263,  2 = $K263  )  ),  $C263,  IF(  AND(  NOT(  "-" = H262  ),  0 &lt; H262  ),  H262,  0  )  )</f>
        <v>935</v>
      </c>
      <c r="I263" s="4" t="n">
        <f aca="false">IF(  AND(  D263 &lt; E263,  E263 &lt; F263  ),  1,  0  )</f>
        <v>0</v>
      </c>
      <c r="J263" s="12" t="n">
        <f aca="false">IF(  AND(  1 = I263,  OR(  0 = $K263,  1 = $K263  )  ),  $C263,  IF(  AND(  NOT(  "-" = J262  ),  0 &lt; J262  ),  J262,  0  )  )</f>
        <v>843</v>
      </c>
      <c r="K263" s="13" t="n">
        <f aca="false">IF(  1 = G262,  1,  IF(  1 = I262,  2,  IF(  OR(  "-" = K262,  1 = M262),  0,  K262  )  )  )</f>
        <v>1</v>
      </c>
      <c r="L263" s="12" t="n">
        <f aca="false">IF(  AND(  1 = K263,  1 = M263  ),  (C263 - H263) * 100,  IF(  AND( 2 = K263,  1 = M263  ),  (J263 - C263) * 100,  0  )  )</f>
        <v>0</v>
      </c>
      <c r="M263" s="6" t="n">
        <f aca="false">IF(  OR(  AND(  1 = K263,  1 = I263  ),  AND(  2 =K263,  1 = G263  )  ),  1,  0  )</f>
        <v>0</v>
      </c>
      <c r="N263" s="0" t="n">
        <f aca="false">IF(  AND(  1 = M263,  0 &lt; L263  ),  1,  0  )</f>
        <v>0</v>
      </c>
    </row>
    <row r="264" customFormat="false" ht="12.8" hidden="false" customHeight="false" outlineLevel="0" collapsed="false">
      <c r="A264" s="5" t="n">
        <v>38023</v>
      </c>
      <c r="B264" s="6" t="n">
        <f aca="false">YEAR(A264)</f>
        <v>2004</v>
      </c>
      <c r="C264" s="7" t="n">
        <v>980</v>
      </c>
      <c r="D264" s="8" t="n">
        <f aca="false">AVERAGE($C260:$C264)</f>
        <v>1000</v>
      </c>
      <c r="E264" s="8" t="n">
        <f aca="false">AVERAGE($C240:$C264)</f>
        <v>1025.8</v>
      </c>
      <c r="F264" s="8" t="n">
        <f aca="false">AVERAGE($C190:$C264)</f>
        <v>955.986666666667</v>
      </c>
      <c r="G264" s="4" t="n">
        <f aca="false">IF(  AND(  F264 &lt; E264,  E264 &lt; D264  ),  1,  0  )</f>
        <v>0</v>
      </c>
      <c r="H264" s="12" t="n">
        <f aca="false">IF(  AND(  1 = G264,  OR(  0 = $K264,  2 = $K264  )  ),  $C264,  IF(  AND(  NOT(  "-" = H263  ),  0 &lt; H263  ),  H263,  0  )  )</f>
        <v>935</v>
      </c>
      <c r="I264" s="4" t="n">
        <f aca="false">IF(  AND(  D264 &lt; E264,  E264 &lt; F264  ),  1,  0  )</f>
        <v>0</v>
      </c>
      <c r="J264" s="12" t="n">
        <f aca="false">IF(  AND(  1 = I264,  OR(  0 = $K264,  1 = $K264  )  ),  $C264,  IF(  AND(  NOT(  "-" = J263  ),  0 &lt; J263  ),  J263,  0  )  )</f>
        <v>843</v>
      </c>
      <c r="K264" s="13" t="n">
        <f aca="false">IF(  1 = G263,  1,  IF(  1 = I263,  2,  IF(  OR(  "-" = K263,  1 = M263),  0,  K263  )  )  )</f>
        <v>1</v>
      </c>
      <c r="L264" s="12" t="n">
        <f aca="false">IF(  AND(  1 = K264,  1 = M264  ),  (C264 - H264) * 100,  IF(  AND( 2 = K264,  1 = M264  ),  (J264 - C264) * 100,  0  )  )</f>
        <v>0</v>
      </c>
      <c r="M264" s="6" t="n">
        <f aca="false">IF(  OR(  AND(  1 = K264,  1 = I264  ),  AND(  2 =K264,  1 = G264  )  ),  1,  0  )</f>
        <v>0</v>
      </c>
      <c r="N264" s="0" t="n">
        <f aca="false">IF(  AND(  1 = M264,  0 &lt; L264  ),  1,  0  )</f>
        <v>0</v>
      </c>
    </row>
    <row r="265" customFormat="false" ht="12.8" hidden="false" customHeight="false" outlineLevel="0" collapsed="false">
      <c r="A265" s="5" t="n">
        <v>38026</v>
      </c>
      <c r="B265" s="6" t="n">
        <f aca="false">YEAR(A265)</f>
        <v>2004</v>
      </c>
      <c r="C265" s="7" t="n">
        <v>1010</v>
      </c>
      <c r="D265" s="8" t="n">
        <f aca="false">AVERAGE($C261:$C265)</f>
        <v>997.4</v>
      </c>
      <c r="E265" s="8" t="n">
        <f aca="false">AVERAGE($C241:$C265)</f>
        <v>1025.96</v>
      </c>
      <c r="F265" s="8" t="n">
        <f aca="false">AVERAGE($C191:$C265)</f>
        <v>957.853333333333</v>
      </c>
      <c r="G265" s="4" t="n">
        <f aca="false">IF(  AND(  F265 &lt; E265,  E265 &lt; D265  ),  1,  0  )</f>
        <v>0</v>
      </c>
      <c r="H265" s="12" t="n">
        <f aca="false">IF(  AND(  1 = G265,  OR(  0 = $K265,  2 = $K265  )  ),  $C265,  IF(  AND(  NOT(  "-" = H264  ),  0 &lt; H264  ),  H264,  0  )  )</f>
        <v>935</v>
      </c>
      <c r="I265" s="4" t="n">
        <f aca="false">IF(  AND(  D265 &lt; E265,  E265 &lt; F265  ),  1,  0  )</f>
        <v>0</v>
      </c>
      <c r="J265" s="12" t="n">
        <f aca="false">IF(  AND(  1 = I265,  OR(  0 = $K265,  1 = $K265  )  ),  $C265,  IF(  AND(  NOT(  "-" = J264  ),  0 &lt; J264  ),  J264,  0  )  )</f>
        <v>843</v>
      </c>
      <c r="K265" s="13" t="n">
        <f aca="false">IF(  1 = G264,  1,  IF(  1 = I264,  2,  IF(  OR(  "-" = K264,  1 = M264),  0,  K264  )  )  )</f>
        <v>1</v>
      </c>
      <c r="L265" s="12" t="n">
        <f aca="false">IF(  AND(  1 = K265,  1 = M265  ),  (C265 - H265) * 100,  IF(  AND( 2 = K265,  1 = M265  ),  (J265 - C265) * 100,  0  )  )</f>
        <v>0</v>
      </c>
      <c r="M265" s="6" t="n">
        <f aca="false">IF(  OR(  AND(  1 = K265,  1 = I265  ),  AND(  2 =K265,  1 = G265  )  ),  1,  0  )</f>
        <v>0</v>
      </c>
      <c r="N265" s="0" t="n">
        <f aca="false">IF(  AND(  1 = M265,  0 &lt; L265  ),  1,  0  )</f>
        <v>0</v>
      </c>
    </row>
    <row r="266" customFormat="false" ht="12.8" hidden="false" customHeight="false" outlineLevel="0" collapsed="false">
      <c r="A266" s="5" t="n">
        <v>38027</v>
      </c>
      <c r="B266" s="6" t="n">
        <f aca="false">YEAR(A266)</f>
        <v>2004</v>
      </c>
      <c r="C266" s="7" t="n">
        <v>977</v>
      </c>
      <c r="D266" s="8" t="n">
        <f aca="false">AVERAGE($C262:$C266)</f>
        <v>991.6</v>
      </c>
      <c r="E266" s="8" t="n">
        <f aca="false">AVERAGE($C242:$C266)</f>
        <v>1023.96</v>
      </c>
      <c r="F266" s="8" t="n">
        <f aca="false">AVERAGE($C192:$C266)</f>
        <v>959.106666666667</v>
      </c>
      <c r="G266" s="4" t="n">
        <f aca="false">IF(  AND(  F266 &lt; E266,  E266 &lt; D266  ),  1,  0  )</f>
        <v>0</v>
      </c>
      <c r="H266" s="12" t="n">
        <f aca="false">IF(  AND(  1 = G266,  OR(  0 = $K266,  2 = $K266  )  ),  $C266,  IF(  AND(  NOT(  "-" = H265  ),  0 &lt; H265  ),  H265,  0  )  )</f>
        <v>935</v>
      </c>
      <c r="I266" s="4" t="n">
        <f aca="false">IF(  AND(  D266 &lt; E266,  E266 &lt; F266  ),  1,  0  )</f>
        <v>0</v>
      </c>
      <c r="J266" s="12" t="n">
        <f aca="false">IF(  AND(  1 = I266,  OR(  0 = $K266,  1 = $K266  )  ),  $C266,  IF(  AND(  NOT(  "-" = J265  ),  0 &lt; J265  ),  J265,  0  )  )</f>
        <v>843</v>
      </c>
      <c r="K266" s="13" t="n">
        <f aca="false">IF(  1 = G265,  1,  IF(  1 = I265,  2,  IF(  OR(  "-" = K265,  1 = M265),  0,  K265  )  )  )</f>
        <v>1</v>
      </c>
      <c r="L266" s="12" t="n">
        <f aca="false">IF(  AND(  1 = K266,  1 = M266  ),  (C266 - H266) * 100,  IF(  AND( 2 = K266,  1 = M266  ),  (J266 - C266) * 100,  0  )  )</f>
        <v>0</v>
      </c>
      <c r="M266" s="6" t="n">
        <f aca="false">IF(  OR(  AND(  1 = K266,  1 = I266  ),  AND(  2 =K266,  1 = G266  )  ),  1,  0  )</f>
        <v>0</v>
      </c>
      <c r="N266" s="0" t="n">
        <f aca="false">IF(  AND(  1 = M266,  0 &lt; L266  ),  1,  0  )</f>
        <v>0</v>
      </c>
    </row>
    <row r="267" customFormat="false" ht="12.8" hidden="false" customHeight="false" outlineLevel="0" collapsed="false">
      <c r="A267" s="5" t="n">
        <v>38029</v>
      </c>
      <c r="B267" s="6" t="n">
        <f aca="false">YEAR(A267)</f>
        <v>2004</v>
      </c>
      <c r="C267" s="7" t="n">
        <v>974</v>
      </c>
      <c r="D267" s="8" t="n">
        <f aca="false">AVERAGE($C263:$C267)</f>
        <v>989.6</v>
      </c>
      <c r="E267" s="8" t="n">
        <f aca="false">AVERAGE($C243:$C267)</f>
        <v>1022.44</v>
      </c>
      <c r="F267" s="8" t="n">
        <f aca="false">AVERAGE($C193:$C267)</f>
        <v>960.32</v>
      </c>
      <c r="G267" s="4" t="n">
        <f aca="false">IF(  AND(  F267 &lt; E267,  E267 &lt; D267  ),  1,  0  )</f>
        <v>0</v>
      </c>
      <c r="H267" s="12" t="n">
        <f aca="false">IF(  AND(  1 = G267,  OR(  0 = $K267,  2 = $K267  )  ),  $C267,  IF(  AND(  NOT(  "-" = H266  ),  0 &lt; H266  ),  H266,  0  )  )</f>
        <v>935</v>
      </c>
      <c r="I267" s="4" t="n">
        <f aca="false">IF(  AND(  D267 &lt; E267,  E267 &lt; F267  ),  1,  0  )</f>
        <v>0</v>
      </c>
      <c r="J267" s="12" t="n">
        <f aca="false">IF(  AND(  1 = I267,  OR(  0 = $K267,  1 = $K267  )  ),  $C267,  IF(  AND(  NOT(  "-" = J266  ),  0 &lt; J266  ),  J266,  0  )  )</f>
        <v>843</v>
      </c>
      <c r="K267" s="13" t="n">
        <f aca="false">IF(  1 = G266,  1,  IF(  1 = I266,  2,  IF(  OR(  "-" = K266,  1 = M266),  0,  K266  )  )  )</f>
        <v>1</v>
      </c>
      <c r="L267" s="12" t="n">
        <f aca="false">IF(  AND(  1 = K267,  1 = M267  ),  (C267 - H267) * 100,  IF(  AND( 2 = K267,  1 = M267  ),  (J267 - C267) * 100,  0  )  )</f>
        <v>0</v>
      </c>
      <c r="M267" s="6" t="n">
        <f aca="false">IF(  OR(  AND(  1 = K267,  1 = I267  ),  AND(  2 =K267,  1 = G267  )  ),  1,  0  )</f>
        <v>0</v>
      </c>
      <c r="N267" s="0" t="n">
        <f aca="false">IF(  AND(  1 = M267,  0 &lt; L267  ),  1,  0  )</f>
        <v>0</v>
      </c>
    </row>
    <row r="268" customFormat="false" ht="12.8" hidden="false" customHeight="false" outlineLevel="0" collapsed="false">
      <c r="A268" s="5" t="n">
        <v>38030</v>
      </c>
      <c r="B268" s="6" t="n">
        <f aca="false">YEAR(A268)</f>
        <v>2004</v>
      </c>
      <c r="C268" s="7" t="n">
        <v>1007</v>
      </c>
      <c r="D268" s="8" t="n">
        <f aca="false">AVERAGE($C264:$C268)</f>
        <v>989.6</v>
      </c>
      <c r="E268" s="8" t="n">
        <f aca="false">AVERAGE($C244:$C268)</f>
        <v>1023</v>
      </c>
      <c r="F268" s="8" t="n">
        <f aca="false">AVERAGE($C194:$C268)</f>
        <v>962.146666666667</v>
      </c>
      <c r="G268" s="4" t="n">
        <f aca="false">IF(  AND(  F268 &lt; E268,  E268 &lt; D268  ),  1,  0  )</f>
        <v>0</v>
      </c>
      <c r="H268" s="12" t="n">
        <f aca="false">IF(  AND(  1 = G268,  OR(  0 = $K268,  2 = $K268  )  ),  $C268,  IF(  AND(  NOT(  "-" = H267  ),  0 &lt; H267  ),  H267,  0  )  )</f>
        <v>935</v>
      </c>
      <c r="I268" s="4" t="n">
        <f aca="false">IF(  AND(  D268 &lt; E268,  E268 &lt; F268  ),  1,  0  )</f>
        <v>0</v>
      </c>
      <c r="J268" s="12" t="n">
        <f aca="false">IF(  AND(  1 = I268,  OR(  0 = $K268,  1 = $K268  )  ),  $C268,  IF(  AND(  NOT(  "-" = J267  ),  0 &lt; J267  ),  J267,  0  )  )</f>
        <v>843</v>
      </c>
      <c r="K268" s="13" t="n">
        <f aca="false">IF(  1 = G267,  1,  IF(  1 = I267,  2,  IF(  OR(  "-" = K267,  1 = M267),  0,  K267  )  )  )</f>
        <v>1</v>
      </c>
      <c r="L268" s="12" t="n">
        <f aca="false">IF(  AND(  1 = K268,  1 = M268  ),  (C268 - H268) * 100,  IF(  AND( 2 = K268,  1 = M268  ),  (J268 - C268) * 100,  0  )  )</f>
        <v>0</v>
      </c>
      <c r="M268" s="6" t="n">
        <f aca="false">IF(  OR(  AND(  1 = K268,  1 = I268  ),  AND(  2 =K268,  1 = G268  )  ),  1,  0  )</f>
        <v>0</v>
      </c>
      <c r="N268" s="0" t="n">
        <f aca="false">IF(  AND(  1 = M268,  0 &lt; L268  ),  1,  0  )</f>
        <v>0</v>
      </c>
    </row>
    <row r="269" customFormat="false" ht="12.8" hidden="false" customHeight="false" outlineLevel="0" collapsed="false">
      <c r="A269" s="5" t="n">
        <v>38033</v>
      </c>
      <c r="B269" s="6" t="n">
        <f aca="false">YEAR(A269)</f>
        <v>2004</v>
      </c>
      <c r="C269" s="7" t="n">
        <v>1008</v>
      </c>
      <c r="D269" s="8" t="n">
        <f aca="false">AVERAGE($C265:$C269)</f>
        <v>995.2</v>
      </c>
      <c r="E269" s="8" t="n">
        <f aca="false">AVERAGE($C245:$C269)</f>
        <v>1023.84</v>
      </c>
      <c r="F269" s="8" t="n">
        <f aca="false">AVERAGE($C195:$C269)</f>
        <v>963.946666666667</v>
      </c>
      <c r="G269" s="4" t="n">
        <f aca="false">IF(  AND(  F269 &lt; E269,  E269 &lt; D269  ),  1,  0  )</f>
        <v>0</v>
      </c>
      <c r="H269" s="12" t="n">
        <f aca="false">IF(  AND(  1 = G269,  OR(  0 = $K269,  2 = $K269  )  ),  $C269,  IF(  AND(  NOT(  "-" = H268  ),  0 &lt; H268  ),  H268,  0  )  )</f>
        <v>935</v>
      </c>
      <c r="I269" s="4" t="n">
        <f aca="false">IF(  AND(  D269 &lt; E269,  E269 &lt; F269  ),  1,  0  )</f>
        <v>0</v>
      </c>
      <c r="J269" s="12" t="n">
        <f aca="false">IF(  AND(  1 = I269,  OR(  0 = $K269,  1 = $K269  )  ),  $C269,  IF(  AND(  NOT(  "-" = J268  ),  0 &lt; J268  ),  J268,  0  )  )</f>
        <v>843</v>
      </c>
      <c r="K269" s="13" t="n">
        <f aca="false">IF(  1 = G268,  1,  IF(  1 = I268,  2,  IF(  OR(  "-" = K268,  1 = M268),  0,  K268  )  )  )</f>
        <v>1</v>
      </c>
      <c r="L269" s="12" t="n">
        <f aca="false">IF(  AND(  1 = K269,  1 = M269  ),  (C269 - H269) * 100,  IF(  AND( 2 = K269,  1 = M269  ),  (J269 - C269) * 100,  0  )  )</f>
        <v>0</v>
      </c>
      <c r="M269" s="6" t="n">
        <f aca="false">IF(  OR(  AND(  1 = K269,  1 = I269  ),  AND(  2 =K269,  1 = G269  )  ),  1,  0  )</f>
        <v>0</v>
      </c>
      <c r="N269" s="0" t="n">
        <f aca="false">IF(  AND(  1 = M269,  0 &lt; L269  ),  1,  0  )</f>
        <v>0</v>
      </c>
    </row>
    <row r="270" customFormat="false" ht="12.8" hidden="false" customHeight="false" outlineLevel="0" collapsed="false">
      <c r="A270" s="5" t="n">
        <v>38034</v>
      </c>
      <c r="B270" s="6" t="n">
        <f aca="false">YEAR(A270)</f>
        <v>2004</v>
      </c>
      <c r="C270" s="7" t="n">
        <v>1003</v>
      </c>
      <c r="D270" s="8" t="n">
        <f aca="false">AVERAGE($C266:$C270)</f>
        <v>993.8</v>
      </c>
      <c r="E270" s="8" t="n">
        <f aca="false">AVERAGE($C246:$C270)</f>
        <v>1023.6</v>
      </c>
      <c r="F270" s="8" t="n">
        <f aca="false">AVERAGE($C196:$C270)</f>
        <v>966.12</v>
      </c>
      <c r="G270" s="4" t="n">
        <f aca="false">IF(  AND(  F270 &lt; E270,  E270 &lt; D270  ),  1,  0  )</f>
        <v>0</v>
      </c>
      <c r="H270" s="12" t="n">
        <f aca="false">IF(  AND(  1 = G270,  OR(  0 = $K270,  2 = $K270  )  ),  $C270,  IF(  AND(  NOT(  "-" = H269  ),  0 &lt; H269  ),  H269,  0  )  )</f>
        <v>935</v>
      </c>
      <c r="I270" s="4" t="n">
        <f aca="false">IF(  AND(  D270 &lt; E270,  E270 &lt; F270  ),  1,  0  )</f>
        <v>0</v>
      </c>
      <c r="J270" s="12" t="n">
        <f aca="false">IF(  AND(  1 = I270,  OR(  0 = $K270,  1 = $K270  )  ),  $C270,  IF(  AND(  NOT(  "-" = J269  ),  0 &lt; J269  ),  J269,  0  )  )</f>
        <v>843</v>
      </c>
      <c r="K270" s="13" t="n">
        <f aca="false">IF(  1 = G269,  1,  IF(  1 = I269,  2,  IF(  OR(  "-" = K269,  1 = M269),  0,  K269  )  )  )</f>
        <v>1</v>
      </c>
      <c r="L270" s="12" t="n">
        <f aca="false">IF(  AND(  1 = K270,  1 = M270  ),  (C270 - H270) * 100,  IF(  AND( 2 = K270,  1 = M270  ),  (J270 - C270) * 100,  0  )  )</f>
        <v>0</v>
      </c>
      <c r="M270" s="6" t="n">
        <f aca="false">IF(  OR(  AND(  1 = K270,  1 = I270  ),  AND(  2 =K270,  1 = G270  )  ),  1,  0  )</f>
        <v>0</v>
      </c>
      <c r="N270" s="0" t="n">
        <f aca="false">IF(  AND(  1 = M270,  0 &lt; L270  ),  1,  0  )</f>
        <v>0</v>
      </c>
    </row>
    <row r="271" customFormat="false" ht="12.8" hidden="false" customHeight="false" outlineLevel="0" collapsed="false">
      <c r="A271" s="5" t="n">
        <v>38035</v>
      </c>
      <c r="B271" s="6" t="n">
        <f aca="false">YEAR(A271)</f>
        <v>2004</v>
      </c>
      <c r="C271" s="7" t="n">
        <v>991</v>
      </c>
      <c r="D271" s="8" t="n">
        <f aca="false">AVERAGE($C267:$C271)</f>
        <v>996.6</v>
      </c>
      <c r="E271" s="8" t="n">
        <f aca="false">AVERAGE($C247:$C271)</f>
        <v>1023.68</v>
      </c>
      <c r="F271" s="8" t="n">
        <f aca="false">AVERAGE($C197:$C271)</f>
        <v>968.293333333333</v>
      </c>
      <c r="G271" s="4" t="n">
        <f aca="false">IF(  AND(  F271 &lt; E271,  E271 &lt; D271  ),  1,  0  )</f>
        <v>0</v>
      </c>
      <c r="H271" s="12" t="n">
        <f aca="false">IF(  AND(  1 = G271,  OR(  0 = $K271,  2 = $K271  )  ),  $C271,  IF(  AND(  NOT(  "-" = H270  ),  0 &lt; H270  ),  H270,  0  )  )</f>
        <v>935</v>
      </c>
      <c r="I271" s="4" t="n">
        <f aca="false">IF(  AND(  D271 &lt; E271,  E271 &lt; F271  ),  1,  0  )</f>
        <v>0</v>
      </c>
      <c r="J271" s="12" t="n">
        <f aca="false">IF(  AND(  1 = I271,  OR(  0 = $K271,  1 = $K271  )  ),  $C271,  IF(  AND(  NOT(  "-" = J270  ),  0 &lt; J270  ),  J270,  0  )  )</f>
        <v>843</v>
      </c>
      <c r="K271" s="13" t="n">
        <f aca="false">IF(  1 = G270,  1,  IF(  1 = I270,  2,  IF(  OR(  "-" = K270,  1 = M270),  0,  K270  )  )  )</f>
        <v>1</v>
      </c>
      <c r="L271" s="12" t="n">
        <f aca="false">IF(  AND(  1 = K271,  1 = M271  ),  (C271 - H271) * 100,  IF(  AND( 2 = K271,  1 = M271  ),  (J271 - C271) * 100,  0  )  )</f>
        <v>0</v>
      </c>
      <c r="M271" s="6" t="n">
        <f aca="false">IF(  OR(  AND(  1 = K271,  1 = I271  ),  AND(  2 =K271,  1 = G271  )  ),  1,  0  )</f>
        <v>0</v>
      </c>
      <c r="N271" s="0" t="n">
        <f aca="false">IF(  AND(  1 = M271,  0 &lt; L271  ),  1,  0  )</f>
        <v>0</v>
      </c>
    </row>
    <row r="272" customFormat="false" ht="12.8" hidden="false" customHeight="false" outlineLevel="0" collapsed="false">
      <c r="A272" s="5" t="n">
        <v>38036</v>
      </c>
      <c r="B272" s="6" t="n">
        <f aca="false">YEAR(A272)</f>
        <v>2004</v>
      </c>
      <c r="C272" s="7" t="n">
        <v>1000</v>
      </c>
      <c r="D272" s="8" t="n">
        <f aca="false">AVERAGE($C268:$C272)</f>
        <v>1001.8</v>
      </c>
      <c r="E272" s="8" t="n">
        <f aca="false">AVERAGE($C248:$C272)</f>
        <v>1024.04</v>
      </c>
      <c r="F272" s="8" t="n">
        <f aca="false">AVERAGE($C198:$C272)</f>
        <v>970.373333333333</v>
      </c>
      <c r="G272" s="4" t="n">
        <f aca="false">IF(  AND(  F272 &lt; E272,  E272 &lt; D272  ),  1,  0  )</f>
        <v>0</v>
      </c>
      <c r="H272" s="12" t="n">
        <f aca="false">IF(  AND(  1 = G272,  OR(  0 = $K272,  2 = $K272  )  ),  $C272,  IF(  AND(  NOT(  "-" = H271  ),  0 &lt; H271  ),  H271,  0  )  )</f>
        <v>935</v>
      </c>
      <c r="I272" s="4" t="n">
        <f aca="false">IF(  AND(  D272 &lt; E272,  E272 &lt; F272  ),  1,  0  )</f>
        <v>0</v>
      </c>
      <c r="J272" s="12" t="n">
        <f aca="false">IF(  AND(  1 = I272,  OR(  0 = $K272,  1 = $K272  )  ),  $C272,  IF(  AND(  NOT(  "-" = J271  ),  0 &lt; J271  ),  J271,  0  )  )</f>
        <v>843</v>
      </c>
      <c r="K272" s="13" t="n">
        <f aca="false">IF(  1 = G271,  1,  IF(  1 = I271,  2,  IF(  OR(  "-" = K271,  1 = M271),  0,  K271  )  )  )</f>
        <v>1</v>
      </c>
      <c r="L272" s="12" t="n">
        <f aca="false">IF(  AND(  1 = K272,  1 = M272  ),  (C272 - H272) * 100,  IF(  AND( 2 = K272,  1 = M272  ),  (J272 - C272) * 100,  0  )  )</f>
        <v>0</v>
      </c>
      <c r="M272" s="6" t="n">
        <f aca="false">IF(  OR(  AND(  1 = K272,  1 = I272  ),  AND(  2 =K272,  1 = G272  )  ),  1,  0  )</f>
        <v>0</v>
      </c>
      <c r="N272" s="0" t="n">
        <f aca="false">IF(  AND(  1 = M272,  0 &lt; L272  ),  1,  0  )</f>
        <v>0</v>
      </c>
    </row>
    <row r="273" customFormat="false" ht="12.8" hidden="false" customHeight="false" outlineLevel="0" collapsed="false">
      <c r="A273" s="5" t="n">
        <v>38037</v>
      </c>
      <c r="B273" s="6" t="n">
        <f aca="false">YEAR(A273)</f>
        <v>2004</v>
      </c>
      <c r="C273" s="7" t="n">
        <v>1017</v>
      </c>
      <c r="D273" s="8" t="n">
        <f aca="false">AVERAGE($C269:$C273)</f>
        <v>1003.8</v>
      </c>
      <c r="E273" s="8" t="n">
        <f aca="false">AVERAGE($C249:$C273)</f>
        <v>1024.36</v>
      </c>
      <c r="F273" s="8" t="n">
        <f aca="false">AVERAGE($C199:$C273)</f>
        <v>972.733333333333</v>
      </c>
      <c r="G273" s="4" t="n">
        <f aca="false">IF(  AND(  F273 &lt; E273,  E273 &lt; D273  ),  1,  0  )</f>
        <v>0</v>
      </c>
      <c r="H273" s="12" t="n">
        <f aca="false">IF(  AND(  1 = G273,  OR(  0 = $K273,  2 = $K273  )  ),  $C273,  IF(  AND(  NOT(  "-" = H272  ),  0 &lt; H272  ),  H272,  0  )  )</f>
        <v>935</v>
      </c>
      <c r="I273" s="4" t="n">
        <f aca="false">IF(  AND(  D273 &lt; E273,  E273 &lt; F273  ),  1,  0  )</f>
        <v>0</v>
      </c>
      <c r="J273" s="12" t="n">
        <f aca="false">IF(  AND(  1 = I273,  OR(  0 = $K273,  1 = $K273  )  ),  $C273,  IF(  AND(  NOT(  "-" = J272  ),  0 &lt; J272  ),  J272,  0  )  )</f>
        <v>843</v>
      </c>
      <c r="K273" s="13" t="n">
        <f aca="false">IF(  1 = G272,  1,  IF(  1 = I272,  2,  IF(  OR(  "-" = K272,  1 = M272),  0,  K272  )  )  )</f>
        <v>1</v>
      </c>
      <c r="L273" s="12" t="n">
        <f aca="false">IF(  AND(  1 = K273,  1 = M273  ),  (C273 - H273) * 100,  IF(  AND( 2 = K273,  1 = M273  ),  (J273 - C273) * 100,  0  )  )</f>
        <v>0</v>
      </c>
      <c r="M273" s="6" t="n">
        <f aca="false">IF(  OR(  AND(  1 = K273,  1 = I273  ),  AND(  2 =K273,  1 = G273  )  ),  1,  0  )</f>
        <v>0</v>
      </c>
      <c r="N273" s="0" t="n">
        <f aca="false">IF(  AND(  1 = M273,  0 &lt; L273  ),  1,  0  )</f>
        <v>0</v>
      </c>
    </row>
    <row r="274" customFormat="false" ht="12.8" hidden="false" customHeight="false" outlineLevel="0" collapsed="false">
      <c r="A274" s="5" t="n">
        <v>38040</v>
      </c>
      <c r="B274" s="6" t="n">
        <f aca="false">YEAR(A274)</f>
        <v>2004</v>
      </c>
      <c r="C274" s="7" t="n">
        <v>1054</v>
      </c>
      <c r="D274" s="8" t="n">
        <f aca="false">AVERAGE($C270:$C274)</f>
        <v>1013</v>
      </c>
      <c r="E274" s="8" t="n">
        <f aca="false">AVERAGE($C250:$C274)</f>
        <v>1026.28</v>
      </c>
      <c r="F274" s="8" t="n">
        <f aca="false">AVERAGE($C200:$C274)</f>
        <v>975.52</v>
      </c>
      <c r="G274" s="4" t="n">
        <f aca="false">IF(  AND(  F274 &lt; E274,  E274 &lt; D274  ),  1,  0  )</f>
        <v>0</v>
      </c>
      <c r="H274" s="12" t="n">
        <f aca="false">IF(  AND(  1 = G274,  OR(  0 = $K274,  2 = $K274  )  ),  $C274,  IF(  AND(  NOT(  "-" = H273  ),  0 &lt; H273  ),  H273,  0  )  )</f>
        <v>935</v>
      </c>
      <c r="I274" s="4" t="n">
        <f aca="false">IF(  AND(  D274 &lt; E274,  E274 &lt; F274  ),  1,  0  )</f>
        <v>0</v>
      </c>
      <c r="J274" s="12" t="n">
        <f aca="false">IF(  AND(  1 = I274,  OR(  0 = $K274,  1 = $K274  )  ),  $C274,  IF(  AND(  NOT(  "-" = J273  ),  0 &lt; J273  ),  J273,  0  )  )</f>
        <v>843</v>
      </c>
      <c r="K274" s="13" t="n">
        <f aca="false">IF(  1 = G273,  1,  IF(  1 = I273,  2,  IF(  OR(  "-" = K273,  1 = M273),  0,  K273  )  )  )</f>
        <v>1</v>
      </c>
      <c r="L274" s="12" t="n">
        <f aca="false">IF(  AND(  1 = K274,  1 = M274  ),  (C274 - H274) * 100,  IF(  AND( 2 = K274,  1 = M274  ),  (J274 - C274) * 100,  0  )  )</f>
        <v>0</v>
      </c>
      <c r="M274" s="6" t="n">
        <f aca="false">IF(  OR(  AND(  1 = K274,  1 = I274  ),  AND(  2 =K274,  1 = G274  )  ),  1,  0  )</f>
        <v>0</v>
      </c>
      <c r="N274" s="0" t="n">
        <f aca="false">IF(  AND(  1 = M274,  0 &lt; L274  ),  1,  0  )</f>
        <v>0</v>
      </c>
    </row>
    <row r="275" customFormat="false" ht="12.8" hidden="false" customHeight="false" outlineLevel="0" collapsed="false">
      <c r="A275" s="5" t="n">
        <v>38041</v>
      </c>
      <c r="B275" s="6" t="n">
        <f aca="false">YEAR(A275)</f>
        <v>2004</v>
      </c>
      <c r="C275" s="7" t="n">
        <v>1025</v>
      </c>
      <c r="D275" s="8" t="n">
        <f aca="false">AVERAGE($C271:$C275)</f>
        <v>1017.4</v>
      </c>
      <c r="E275" s="8" t="n">
        <f aca="false">AVERAGE($C251:$C275)</f>
        <v>1027.4</v>
      </c>
      <c r="F275" s="8" t="n">
        <f aca="false">AVERAGE($C201:$C275)</f>
        <v>977.893333333333</v>
      </c>
      <c r="G275" s="4" t="n">
        <f aca="false">IF(  AND(  F275 &lt; E275,  E275 &lt; D275  ),  1,  0  )</f>
        <v>0</v>
      </c>
      <c r="H275" s="12" t="n">
        <f aca="false">IF(  AND(  1 = G275,  OR(  0 = $K275,  2 = $K275  )  ),  $C275,  IF(  AND(  NOT(  "-" = H274  ),  0 &lt; H274  ),  H274,  0  )  )</f>
        <v>935</v>
      </c>
      <c r="I275" s="4" t="n">
        <f aca="false">IF(  AND(  D275 &lt; E275,  E275 &lt; F275  ),  1,  0  )</f>
        <v>0</v>
      </c>
      <c r="J275" s="12" t="n">
        <f aca="false">IF(  AND(  1 = I275,  OR(  0 = $K275,  1 = $K275  )  ),  $C275,  IF(  AND(  NOT(  "-" = J274  ),  0 &lt; J274  ),  J274,  0  )  )</f>
        <v>843</v>
      </c>
      <c r="K275" s="13" t="n">
        <f aca="false">IF(  1 = G274,  1,  IF(  1 = I274,  2,  IF(  OR(  "-" = K274,  1 = M274),  0,  K274  )  )  )</f>
        <v>1</v>
      </c>
      <c r="L275" s="12" t="n">
        <f aca="false">IF(  AND(  1 = K275,  1 = M275  ),  (C275 - H275) * 100,  IF(  AND( 2 = K275,  1 = M275  ),  (J275 - C275) * 100,  0  )  )</f>
        <v>0</v>
      </c>
      <c r="M275" s="6" t="n">
        <f aca="false">IF(  OR(  AND(  1 = K275,  1 = I275  ),  AND(  2 =K275,  1 = G275  )  ),  1,  0  )</f>
        <v>0</v>
      </c>
      <c r="N275" s="0" t="n">
        <f aca="false">IF(  AND(  1 = M275,  0 &lt; L275  ),  1,  0  )</f>
        <v>0</v>
      </c>
    </row>
    <row r="276" customFormat="false" ht="12.8" hidden="false" customHeight="false" outlineLevel="0" collapsed="false">
      <c r="A276" s="5" t="n">
        <v>38042</v>
      </c>
      <c r="B276" s="6" t="n">
        <f aca="false">YEAR(A276)</f>
        <v>2004</v>
      </c>
      <c r="C276" s="7" t="n">
        <v>1012</v>
      </c>
      <c r="D276" s="8" t="n">
        <f aca="false">AVERAGE($C272:$C276)</f>
        <v>1021.6</v>
      </c>
      <c r="E276" s="8" t="n">
        <f aca="false">AVERAGE($C252:$C276)</f>
        <v>1027.68</v>
      </c>
      <c r="F276" s="8" t="n">
        <f aca="false">AVERAGE($C202:$C276)</f>
        <v>980.253333333333</v>
      </c>
      <c r="G276" s="4" t="n">
        <f aca="false">IF(  AND(  F276 &lt; E276,  E276 &lt; D276  ),  1,  0  )</f>
        <v>0</v>
      </c>
      <c r="H276" s="12" t="n">
        <f aca="false">IF(  AND(  1 = G276,  OR(  0 = $K276,  2 = $K276  )  ),  $C276,  IF(  AND(  NOT(  "-" = H275  ),  0 &lt; H275  ),  H275,  0  )  )</f>
        <v>935</v>
      </c>
      <c r="I276" s="4" t="n">
        <f aca="false">IF(  AND(  D276 &lt; E276,  E276 &lt; F276  ),  1,  0  )</f>
        <v>0</v>
      </c>
      <c r="J276" s="12" t="n">
        <f aca="false">IF(  AND(  1 = I276,  OR(  0 = $K276,  1 = $K276  )  ),  $C276,  IF(  AND(  NOT(  "-" = J275  ),  0 &lt; J275  ),  J275,  0  )  )</f>
        <v>843</v>
      </c>
      <c r="K276" s="13" t="n">
        <f aca="false">IF(  1 = G275,  1,  IF(  1 = I275,  2,  IF(  OR(  "-" = K275,  1 = M275),  0,  K275  )  )  )</f>
        <v>1</v>
      </c>
      <c r="L276" s="12" t="n">
        <f aca="false">IF(  AND(  1 = K276,  1 = M276  ),  (C276 - H276) * 100,  IF(  AND( 2 = K276,  1 = M276  ),  (J276 - C276) * 100,  0  )  )</f>
        <v>0</v>
      </c>
      <c r="M276" s="6" t="n">
        <f aca="false">IF(  OR(  AND(  1 = K276,  1 = I276  ),  AND(  2 =K276,  1 = G276  )  ),  1,  0  )</f>
        <v>0</v>
      </c>
      <c r="N276" s="0" t="n">
        <f aca="false">IF(  AND(  1 = M276,  0 &lt; L276  ),  1,  0  )</f>
        <v>0</v>
      </c>
    </row>
    <row r="277" customFormat="false" ht="12.8" hidden="false" customHeight="false" outlineLevel="0" collapsed="false">
      <c r="A277" s="5" t="n">
        <v>38043</v>
      </c>
      <c r="B277" s="6" t="n">
        <f aca="false">YEAR(A277)</f>
        <v>2004</v>
      </c>
      <c r="C277" s="7" t="n">
        <v>1036</v>
      </c>
      <c r="D277" s="8" t="n">
        <f aca="false">AVERAGE($C273:$C277)</f>
        <v>1028.8</v>
      </c>
      <c r="E277" s="8" t="n">
        <f aca="false">AVERAGE($C253:$C277)</f>
        <v>1028.92</v>
      </c>
      <c r="F277" s="8" t="n">
        <f aca="false">AVERAGE($C203:$C277)</f>
        <v>982.28</v>
      </c>
      <c r="G277" s="4" t="n">
        <f aca="false">IF(  AND(  F277 &lt; E277,  E277 &lt; D277  ),  1,  0  )</f>
        <v>0</v>
      </c>
      <c r="H277" s="12" t="n">
        <f aca="false">IF(  AND(  1 = G277,  OR(  0 = $K277,  2 = $K277  )  ),  $C277,  IF(  AND(  NOT(  "-" = H276  ),  0 &lt; H276  ),  H276,  0  )  )</f>
        <v>935</v>
      </c>
      <c r="I277" s="4" t="n">
        <f aca="false">IF(  AND(  D277 &lt; E277,  E277 &lt; F277  ),  1,  0  )</f>
        <v>0</v>
      </c>
      <c r="J277" s="12" t="n">
        <f aca="false">IF(  AND(  1 = I277,  OR(  0 = $K277,  1 = $K277  )  ),  $C277,  IF(  AND(  NOT(  "-" = J276  ),  0 &lt; J276  ),  J276,  0  )  )</f>
        <v>843</v>
      </c>
      <c r="K277" s="13" t="n">
        <f aca="false">IF(  1 = G276,  1,  IF(  1 = I276,  2,  IF(  OR(  "-" = K276,  1 = M276),  0,  K276  )  )  )</f>
        <v>1</v>
      </c>
      <c r="L277" s="12" t="n">
        <f aca="false">IF(  AND(  1 = K277,  1 = M277  ),  (C277 - H277) * 100,  IF(  AND( 2 = K277,  1 = M277  ),  (J277 - C277) * 100,  0  )  )</f>
        <v>0</v>
      </c>
      <c r="M277" s="6" t="n">
        <f aca="false">IF(  OR(  AND(  1 = K277,  1 = I277  ),  AND(  2 =K277,  1 = G277  )  ),  1,  0  )</f>
        <v>0</v>
      </c>
      <c r="N277" s="0" t="n">
        <f aca="false">IF(  AND(  1 = M277,  0 &lt; L277  ),  1,  0  )</f>
        <v>0</v>
      </c>
    </row>
    <row r="278" customFormat="false" ht="12.8" hidden="false" customHeight="false" outlineLevel="0" collapsed="false">
      <c r="A278" s="5" t="n">
        <v>38044</v>
      </c>
      <c r="B278" s="6" t="n">
        <f aca="false">YEAR(A278)</f>
        <v>2004</v>
      </c>
      <c r="C278" s="7" t="n">
        <v>1063</v>
      </c>
      <c r="D278" s="8" t="n">
        <f aca="false">AVERAGE($C274:$C278)</f>
        <v>1038</v>
      </c>
      <c r="E278" s="8" t="n">
        <f aca="false">AVERAGE($C254:$C278)</f>
        <v>1030.08</v>
      </c>
      <c r="F278" s="8" t="n">
        <f aca="false">AVERAGE($C204:$C278)</f>
        <v>984.72</v>
      </c>
      <c r="G278" s="4" t="n">
        <f aca="false">IF(  AND(  F278 &lt; E278,  E278 &lt; D278  ),  1,  0  )</f>
        <v>1</v>
      </c>
      <c r="H278" s="12" t="n">
        <f aca="false">IF(  AND(  1 = G278,  OR(  0 = $K278,  2 = $K278  )  ),  $C278,  IF(  AND(  NOT(  "-" = H277  ),  0 &lt; H277  ),  H277,  0  )  )</f>
        <v>935</v>
      </c>
      <c r="I278" s="4" t="n">
        <f aca="false">IF(  AND(  D278 &lt; E278,  E278 &lt; F278  ),  1,  0  )</f>
        <v>0</v>
      </c>
      <c r="J278" s="12" t="n">
        <f aca="false">IF(  AND(  1 = I278,  OR(  0 = $K278,  1 = $K278  )  ),  $C278,  IF(  AND(  NOT(  "-" = J277  ),  0 &lt; J277  ),  J277,  0  )  )</f>
        <v>843</v>
      </c>
      <c r="K278" s="13" t="n">
        <f aca="false">IF(  1 = G277,  1,  IF(  1 = I277,  2,  IF(  OR(  "-" = K277,  1 = M277),  0,  K277  )  )  )</f>
        <v>1</v>
      </c>
      <c r="L278" s="12" t="n">
        <f aca="false">IF(  AND(  1 = K278,  1 = M278  ),  (C278 - H278) * 100,  IF(  AND( 2 = K278,  1 = M278  ),  (J278 - C278) * 100,  0  )  )</f>
        <v>0</v>
      </c>
      <c r="M278" s="6" t="n">
        <f aca="false">IF(  OR(  AND(  1 = K278,  1 = I278  ),  AND(  2 =K278,  1 = G278  )  ),  1,  0  )</f>
        <v>0</v>
      </c>
      <c r="N278" s="0" t="n">
        <f aca="false">IF(  AND(  1 = M278,  0 &lt; L278  ),  1,  0  )</f>
        <v>0</v>
      </c>
    </row>
    <row r="279" customFormat="false" ht="12.8" hidden="false" customHeight="false" outlineLevel="0" collapsed="false">
      <c r="A279" s="5" t="n">
        <v>38047</v>
      </c>
      <c r="B279" s="6" t="n">
        <f aca="false">YEAR(A279)</f>
        <v>2004</v>
      </c>
      <c r="C279" s="7" t="n">
        <v>1085</v>
      </c>
      <c r="D279" s="8" t="n">
        <f aca="false">AVERAGE($C275:$C279)</f>
        <v>1044.2</v>
      </c>
      <c r="E279" s="8" t="n">
        <f aca="false">AVERAGE($C255:$C279)</f>
        <v>1030.24</v>
      </c>
      <c r="F279" s="8" t="n">
        <f aca="false">AVERAGE($C205:$C279)</f>
        <v>987.133333333333</v>
      </c>
      <c r="G279" s="4" t="n">
        <f aca="false">IF(  AND(  F279 &lt; E279,  E279 &lt; D279  ),  1,  0  )</f>
        <v>1</v>
      </c>
      <c r="H279" s="12" t="n">
        <f aca="false">IF(  AND(  1 = G279,  OR(  0 = $K279,  2 = $K279  )  ),  $C279,  IF(  AND(  NOT(  "-" = H278  ),  0 &lt; H278  ),  H278,  0  )  )</f>
        <v>935</v>
      </c>
      <c r="I279" s="4" t="n">
        <f aca="false">IF(  AND(  D279 &lt; E279,  E279 &lt; F279  ),  1,  0  )</f>
        <v>0</v>
      </c>
      <c r="J279" s="12" t="n">
        <f aca="false">IF(  AND(  1 = I279,  OR(  0 = $K279,  1 = $K279  )  ),  $C279,  IF(  AND(  NOT(  "-" = J278  ),  0 &lt; J278  ),  J278,  0  )  )</f>
        <v>843</v>
      </c>
      <c r="K279" s="13" t="n">
        <f aca="false">IF(  1 = G278,  1,  IF(  1 = I278,  2,  IF(  OR(  "-" = K278,  1 = M278),  0,  K278  )  )  )</f>
        <v>1</v>
      </c>
      <c r="L279" s="12" t="n">
        <f aca="false">IF(  AND(  1 = K279,  1 = M279  ),  (C279 - H279) * 100,  IF(  AND( 2 = K279,  1 = M279  ),  (J279 - C279) * 100,  0  )  )</f>
        <v>0</v>
      </c>
      <c r="M279" s="6" t="n">
        <f aca="false">IF(  OR(  AND(  1 = K279,  1 = I279  ),  AND(  2 =K279,  1 = G279  )  ),  1,  0  )</f>
        <v>0</v>
      </c>
      <c r="N279" s="0" t="n">
        <f aca="false">IF(  AND(  1 = M279,  0 &lt; L279  ),  1,  0  )</f>
        <v>0</v>
      </c>
    </row>
    <row r="280" customFormat="false" ht="12.8" hidden="false" customHeight="false" outlineLevel="0" collapsed="false">
      <c r="A280" s="5" t="n">
        <v>38048</v>
      </c>
      <c r="B280" s="6" t="n">
        <f aca="false">YEAR(A280)</f>
        <v>2004</v>
      </c>
      <c r="C280" s="7" t="n">
        <v>1102</v>
      </c>
      <c r="D280" s="8" t="n">
        <f aca="false">AVERAGE($C276:$C280)</f>
        <v>1059.6</v>
      </c>
      <c r="E280" s="8" t="n">
        <f aca="false">AVERAGE($C256:$C280)</f>
        <v>1028.92</v>
      </c>
      <c r="F280" s="8" t="n">
        <f aca="false">AVERAGE($C206:$C280)</f>
        <v>989.626666666667</v>
      </c>
      <c r="G280" s="4" t="n">
        <f aca="false">IF(  AND(  F280 &lt; E280,  E280 &lt; D280  ),  1,  0  )</f>
        <v>1</v>
      </c>
      <c r="H280" s="12" t="n">
        <f aca="false">IF(  AND(  1 = G280,  OR(  0 = $K280,  2 = $K280  )  ),  $C280,  IF(  AND(  NOT(  "-" = H279  ),  0 &lt; H279  ),  H279,  0  )  )</f>
        <v>935</v>
      </c>
      <c r="I280" s="4" t="n">
        <f aca="false">IF(  AND(  D280 &lt; E280,  E280 &lt; F280  ),  1,  0  )</f>
        <v>0</v>
      </c>
      <c r="J280" s="12" t="n">
        <f aca="false">IF(  AND(  1 = I280,  OR(  0 = $K280,  1 = $K280  )  ),  $C280,  IF(  AND(  NOT(  "-" = J279  ),  0 &lt; J279  ),  J279,  0  )  )</f>
        <v>843</v>
      </c>
      <c r="K280" s="13" t="n">
        <f aca="false">IF(  1 = G279,  1,  IF(  1 = I279,  2,  IF(  OR(  "-" = K279,  1 = M279),  0,  K279  )  )  )</f>
        <v>1</v>
      </c>
      <c r="L280" s="12" t="n">
        <f aca="false">IF(  AND(  1 = K280,  1 = M280  ),  (C280 - H280) * 100,  IF(  AND( 2 = K280,  1 = M280  ),  (J280 - C280) * 100,  0  )  )</f>
        <v>0</v>
      </c>
      <c r="M280" s="6" t="n">
        <f aca="false">IF(  OR(  AND(  1 = K280,  1 = I280  ),  AND(  2 =K280,  1 = G280  )  ),  1,  0  )</f>
        <v>0</v>
      </c>
      <c r="N280" s="0" t="n">
        <f aca="false">IF(  AND(  1 = M280,  0 &lt; L280  ),  1,  0  )</f>
        <v>0</v>
      </c>
    </row>
    <row r="281" customFormat="false" ht="12.8" hidden="false" customHeight="false" outlineLevel="0" collapsed="false">
      <c r="A281" s="5" t="n">
        <v>38049</v>
      </c>
      <c r="B281" s="6" t="n">
        <f aca="false">YEAR(A281)</f>
        <v>2004</v>
      </c>
      <c r="C281" s="7" t="n">
        <v>1094</v>
      </c>
      <c r="D281" s="8" t="n">
        <f aca="false">AVERAGE($C277:$C281)</f>
        <v>1076</v>
      </c>
      <c r="E281" s="8" t="n">
        <f aca="false">AVERAGE($C257:$C281)</f>
        <v>1027.6</v>
      </c>
      <c r="F281" s="8" t="n">
        <f aca="false">AVERAGE($C207:$C281)</f>
        <v>991.666666666667</v>
      </c>
      <c r="G281" s="4" t="n">
        <f aca="false">IF(  AND(  F281 &lt; E281,  E281 &lt; D281  ),  1,  0  )</f>
        <v>1</v>
      </c>
      <c r="H281" s="12" t="n">
        <f aca="false">IF(  AND(  1 = G281,  OR(  0 = $K281,  2 = $K281  )  ),  $C281,  IF(  AND(  NOT(  "-" = H280  ),  0 &lt; H280  ),  H280,  0  )  )</f>
        <v>935</v>
      </c>
      <c r="I281" s="4" t="n">
        <f aca="false">IF(  AND(  D281 &lt; E281,  E281 &lt; F281  ),  1,  0  )</f>
        <v>0</v>
      </c>
      <c r="J281" s="12" t="n">
        <f aca="false">IF(  AND(  1 = I281,  OR(  0 = $K281,  1 = $K281  )  ),  $C281,  IF(  AND(  NOT(  "-" = J280  ),  0 &lt; J280  ),  J280,  0  )  )</f>
        <v>843</v>
      </c>
      <c r="K281" s="13" t="n">
        <f aca="false">IF(  1 = G280,  1,  IF(  1 = I280,  2,  IF(  OR(  "-" = K280,  1 = M280),  0,  K280  )  )  )</f>
        <v>1</v>
      </c>
      <c r="L281" s="12" t="n">
        <f aca="false">IF(  AND(  1 = K281,  1 = M281  ),  (C281 - H281) * 100,  IF(  AND( 2 = K281,  1 = M281  ),  (J281 - C281) * 100,  0  )  )</f>
        <v>0</v>
      </c>
      <c r="M281" s="6" t="n">
        <f aca="false">IF(  OR(  AND(  1 = K281,  1 = I281  ),  AND(  2 =K281,  1 = G281  )  ),  1,  0  )</f>
        <v>0</v>
      </c>
      <c r="N281" s="0" t="n">
        <f aca="false">IF(  AND(  1 = M281,  0 &lt; L281  ),  1,  0  )</f>
        <v>0</v>
      </c>
    </row>
    <row r="282" customFormat="false" ht="12.8" hidden="false" customHeight="false" outlineLevel="0" collapsed="false">
      <c r="A282" s="5" t="n">
        <v>38050</v>
      </c>
      <c r="B282" s="6" t="n">
        <f aca="false">YEAR(A282)</f>
        <v>2004</v>
      </c>
      <c r="C282" s="7" t="n">
        <v>1065</v>
      </c>
      <c r="D282" s="8" t="n">
        <f aca="false">AVERAGE($C278:$C282)</f>
        <v>1081.8</v>
      </c>
      <c r="E282" s="8" t="n">
        <f aca="false">AVERAGE($C258:$C282)</f>
        <v>1026.2</v>
      </c>
      <c r="F282" s="8" t="n">
        <f aca="false">AVERAGE($C208:$C282)</f>
        <v>993.68</v>
      </c>
      <c r="G282" s="4" t="n">
        <f aca="false">IF(  AND(  F282 &lt; E282,  E282 &lt; D282  ),  1,  0  )</f>
        <v>1</v>
      </c>
      <c r="H282" s="12" t="n">
        <f aca="false">IF(  AND(  1 = G282,  OR(  0 = $K282,  2 = $K282  )  ),  $C282,  IF(  AND(  NOT(  "-" = H281  ),  0 &lt; H281  ),  H281,  0  )  )</f>
        <v>935</v>
      </c>
      <c r="I282" s="4" t="n">
        <f aca="false">IF(  AND(  D282 &lt; E282,  E282 &lt; F282  ),  1,  0  )</f>
        <v>0</v>
      </c>
      <c r="J282" s="12" t="n">
        <f aca="false">IF(  AND(  1 = I282,  OR(  0 = $K282,  1 = $K282  )  ),  $C282,  IF(  AND(  NOT(  "-" = J281  ),  0 &lt; J281  ),  J281,  0  )  )</f>
        <v>843</v>
      </c>
      <c r="K282" s="13" t="n">
        <f aca="false">IF(  1 = G281,  1,  IF(  1 = I281,  2,  IF(  OR(  "-" = K281,  1 = M281),  0,  K281  )  )  )</f>
        <v>1</v>
      </c>
      <c r="L282" s="12" t="n">
        <f aca="false">IF(  AND(  1 = K282,  1 = M282  ),  (C282 - H282) * 100,  IF(  AND( 2 = K282,  1 = M282  ),  (J282 - C282) * 100,  0  )  )</f>
        <v>0</v>
      </c>
      <c r="M282" s="6" t="n">
        <f aca="false">IF(  OR(  AND(  1 = K282,  1 = I282  ),  AND(  2 =K282,  1 = G282  )  ),  1,  0  )</f>
        <v>0</v>
      </c>
      <c r="N282" s="0" t="n">
        <f aca="false">IF(  AND(  1 = M282,  0 &lt; L282  ),  1,  0  )</f>
        <v>0</v>
      </c>
    </row>
    <row r="283" customFormat="false" ht="12.8" hidden="false" customHeight="false" outlineLevel="0" collapsed="false">
      <c r="A283" s="5" t="n">
        <v>38051</v>
      </c>
      <c r="B283" s="6" t="n">
        <f aca="false">YEAR(A283)</f>
        <v>2004</v>
      </c>
      <c r="C283" s="7" t="n">
        <v>1097</v>
      </c>
      <c r="D283" s="8" t="n">
        <f aca="false">AVERAGE($C279:$C283)</f>
        <v>1088.6</v>
      </c>
      <c r="E283" s="8" t="n">
        <f aca="false">AVERAGE($C259:$C283)</f>
        <v>1025.88</v>
      </c>
      <c r="F283" s="8" t="n">
        <f aca="false">AVERAGE($C209:$C283)</f>
        <v>996.453333333333</v>
      </c>
      <c r="G283" s="4" t="n">
        <f aca="false">IF(  AND(  F283 &lt; E283,  E283 &lt; D283  ),  1,  0  )</f>
        <v>1</v>
      </c>
      <c r="H283" s="12" t="n">
        <f aca="false">IF(  AND(  1 = G283,  OR(  0 = $K283,  2 = $K283  )  ),  $C283,  IF(  AND(  NOT(  "-" = H282  ),  0 &lt; H282  ),  H282,  0  )  )</f>
        <v>935</v>
      </c>
      <c r="I283" s="4" t="n">
        <f aca="false">IF(  AND(  D283 &lt; E283,  E283 &lt; F283  ),  1,  0  )</f>
        <v>0</v>
      </c>
      <c r="J283" s="12" t="n">
        <f aca="false">IF(  AND(  1 = I283,  OR(  0 = $K283,  1 = $K283  )  ),  $C283,  IF(  AND(  NOT(  "-" = J282  ),  0 &lt; J282  ),  J282,  0  )  )</f>
        <v>843</v>
      </c>
      <c r="K283" s="13" t="n">
        <f aca="false">IF(  1 = G282,  1,  IF(  1 = I282,  2,  IF(  OR(  "-" = K282,  1 = M282),  0,  K282  )  )  )</f>
        <v>1</v>
      </c>
      <c r="L283" s="12" t="n">
        <f aca="false">IF(  AND(  1 = K283,  1 = M283  ),  (C283 - H283) * 100,  IF(  AND( 2 = K283,  1 = M283  ),  (J283 - C283) * 100,  0  )  )</f>
        <v>0</v>
      </c>
      <c r="M283" s="6" t="n">
        <f aca="false">IF(  OR(  AND(  1 = K283,  1 = I283  ),  AND(  2 =K283,  1 = G283  )  ),  1,  0  )</f>
        <v>0</v>
      </c>
      <c r="N283" s="0" t="n">
        <f aca="false">IF(  AND(  1 = M283,  0 &lt; L283  ),  1,  0  )</f>
        <v>0</v>
      </c>
    </row>
    <row r="284" customFormat="false" ht="12.8" hidden="false" customHeight="false" outlineLevel="0" collapsed="false">
      <c r="A284" s="5" t="n">
        <v>38054</v>
      </c>
      <c r="B284" s="6" t="n">
        <f aca="false">YEAR(A284)</f>
        <v>2004</v>
      </c>
      <c r="C284" s="7" t="n">
        <v>1100</v>
      </c>
      <c r="D284" s="8" t="n">
        <f aca="false">AVERAGE($C280:$C284)</f>
        <v>1091.6</v>
      </c>
      <c r="E284" s="8" t="n">
        <f aca="false">AVERAGE($C260:$C284)</f>
        <v>1028.8</v>
      </c>
      <c r="F284" s="8" t="n">
        <f aca="false">AVERAGE($C210:$C284)</f>
        <v>999.013333333333</v>
      </c>
      <c r="G284" s="4" t="n">
        <f aca="false">IF(  AND(  F284 &lt; E284,  E284 &lt; D284  ),  1,  0  )</f>
        <v>1</v>
      </c>
      <c r="H284" s="12" t="n">
        <f aca="false">IF(  AND(  1 = G284,  OR(  0 = $K284,  2 = $K284  )  ),  $C284,  IF(  AND(  NOT(  "-" = H283  ),  0 &lt; H283  ),  H283,  0  )  )</f>
        <v>935</v>
      </c>
      <c r="I284" s="4" t="n">
        <f aca="false">IF(  AND(  D284 &lt; E284,  E284 &lt; F284  ),  1,  0  )</f>
        <v>0</v>
      </c>
      <c r="J284" s="12" t="n">
        <f aca="false">IF(  AND(  1 = I284,  OR(  0 = $K284,  1 = $K284  )  ),  $C284,  IF(  AND(  NOT(  "-" = J283  ),  0 &lt; J283  ),  J283,  0  )  )</f>
        <v>843</v>
      </c>
      <c r="K284" s="13" t="n">
        <f aca="false">IF(  1 = G283,  1,  IF(  1 = I283,  2,  IF(  OR(  "-" = K283,  1 = M283),  0,  K283  )  )  )</f>
        <v>1</v>
      </c>
      <c r="L284" s="12" t="n">
        <f aca="false">IF(  AND(  1 = K284,  1 = M284  ),  (C284 - H284) * 100,  IF(  AND( 2 = K284,  1 = M284  ),  (J284 - C284) * 100,  0  )  )</f>
        <v>0</v>
      </c>
      <c r="M284" s="6" t="n">
        <f aca="false">IF(  OR(  AND(  1 = K284,  1 = I284  ),  AND(  2 =K284,  1 = G284  )  ),  1,  0  )</f>
        <v>0</v>
      </c>
      <c r="N284" s="0" t="n">
        <f aca="false">IF(  AND(  1 = M284,  0 &lt; L284  ),  1,  0  )</f>
        <v>0</v>
      </c>
    </row>
    <row r="285" customFormat="false" ht="12.8" hidden="false" customHeight="false" outlineLevel="0" collapsed="false">
      <c r="A285" s="5" t="n">
        <v>38055</v>
      </c>
      <c r="B285" s="6" t="n">
        <f aca="false">YEAR(A285)</f>
        <v>2004</v>
      </c>
      <c r="C285" s="7" t="n">
        <v>1104</v>
      </c>
      <c r="D285" s="8" t="n">
        <f aca="false">AVERAGE($C281:$C285)</f>
        <v>1092</v>
      </c>
      <c r="E285" s="8" t="n">
        <f aca="false">AVERAGE($C261:$C285)</f>
        <v>1032.04</v>
      </c>
      <c r="F285" s="8" t="n">
        <f aca="false">AVERAGE($C211:$C285)</f>
        <v>1001.45333333333</v>
      </c>
      <c r="G285" s="4" t="n">
        <f aca="false">IF(  AND(  F285 &lt; E285,  E285 &lt; D285  ),  1,  0  )</f>
        <v>1</v>
      </c>
      <c r="H285" s="12" t="n">
        <f aca="false">IF(  AND(  1 = G285,  OR(  0 = $K285,  2 = $K285  )  ),  $C285,  IF(  AND(  NOT(  "-" = H284  ),  0 &lt; H284  ),  H284,  0  )  )</f>
        <v>935</v>
      </c>
      <c r="I285" s="4" t="n">
        <f aca="false">IF(  AND(  D285 &lt; E285,  E285 &lt; F285  ),  1,  0  )</f>
        <v>0</v>
      </c>
      <c r="J285" s="12" t="n">
        <f aca="false">IF(  AND(  1 = I285,  OR(  0 = $K285,  1 = $K285  )  ),  $C285,  IF(  AND(  NOT(  "-" = J284  ),  0 &lt; J284  ),  J284,  0  )  )</f>
        <v>843</v>
      </c>
      <c r="K285" s="13" t="n">
        <f aca="false">IF(  1 = G284,  1,  IF(  1 = I284,  2,  IF(  OR(  "-" = K284,  1 = M284),  0,  K284  )  )  )</f>
        <v>1</v>
      </c>
      <c r="L285" s="12" t="n">
        <f aca="false">IF(  AND(  1 = K285,  1 = M285  ),  (C285 - H285) * 100,  IF(  AND( 2 = K285,  1 = M285  ),  (J285 - C285) * 100,  0  )  )</f>
        <v>0</v>
      </c>
      <c r="M285" s="6" t="n">
        <f aca="false">IF(  OR(  AND(  1 = K285,  1 = I285  ),  AND(  2 =K285,  1 = G285  )  ),  1,  0  )</f>
        <v>0</v>
      </c>
      <c r="N285" s="0" t="n">
        <f aca="false">IF(  AND(  1 = M285,  0 &lt; L285  ),  1,  0  )</f>
        <v>0</v>
      </c>
    </row>
    <row r="286" customFormat="false" ht="12.8" hidden="false" customHeight="false" outlineLevel="0" collapsed="false">
      <c r="A286" s="5" t="n">
        <v>38056</v>
      </c>
      <c r="B286" s="6" t="n">
        <f aca="false">YEAR(A286)</f>
        <v>2004</v>
      </c>
      <c r="C286" s="7" t="n">
        <v>1093</v>
      </c>
      <c r="D286" s="8" t="n">
        <f aca="false">AVERAGE($C282:$C286)</f>
        <v>1091.8</v>
      </c>
      <c r="E286" s="8" t="n">
        <f aca="false">AVERAGE($C262:$C286)</f>
        <v>1035.52</v>
      </c>
      <c r="F286" s="8" t="n">
        <f aca="false">AVERAGE($C212:$C286)</f>
        <v>1003.86666666667</v>
      </c>
      <c r="G286" s="4" t="n">
        <f aca="false">IF(  AND(  F286 &lt; E286,  E286 &lt; D286  ),  1,  0  )</f>
        <v>1</v>
      </c>
      <c r="H286" s="12" t="n">
        <f aca="false">IF(  AND(  1 = G286,  OR(  0 = $K286,  2 = $K286  )  ),  $C286,  IF(  AND(  NOT(  "-" = H285  ),  0 &lt; H285  ),  H285,  0  )  )</f>
        <v>935</v>
      </c>
      <c r="I286" s="4" t="n">
        <f aca="false">IF(  AND(  D286 &lt; E286,  E286 &lt; F286  ),  1,  0  )</f>
        <v>0</v>
      </c>
      <c r="J286" s="12" t="n">
        <f aca="false">IF(  AND(  1 = I286,  OR(  0 = $K286,  1 = $K286  )  ),  $C286,  IF(  AND(  NOT(  "-" = J285  ),  0 &lt; J285  ),  J285,  0  )  )</f>
        <v>843</v>
      </c>
      <c r="K286" s="13" t="n">
        <f aca="false">IF(  1 = G285,  1,  IF(  1 = I285,  2,  IF(  OR(  "-" = K285,  1 = M285),  0,  K285  )  )  )</f>
        <v>1</v>
      </c>
      <c r="L286" s="12" t="n">
        <f aca="false">IF(  AND(  1 = K286,  1 = M286  ),  (C286 - H286) * 100,  IF(  AND( 2 = K286,  1 = M286  ),  (J286 - C286) * 100,  0  )  )</f>
        <v>0</v>
      </c>
      <c r="M286" s="6" t="n">
        <f aca="false">IF(  OR(  AND(  1 = K286,  1 = I286  ),  AND(  2 =K286,  1 = G286  )  ),  1,  0  )</f>
        <v>0</v>
      </c>
      <c r="N286" s="0" t="n">
        <f aca="false">IF(  AND(  1 = M286,  0 &lt; L286  ),  1,  0  )</f>
        <v>0</v>
      </c>
    </row>
    <row r="287" customFormat="false" ht="12.8" hidden="false" customHeight="false" outlineLevel="0" collapsed="false">
      <c r="A287" s="5" t="n">
        <v>38057</v>
      </c>
      <c r="B287" s="6" t="n">
        <f aca="false">YEAR(A287)</f>
        <v>2004</v>
      </c>
      <c r="C287" s="7" t="n">
        <v>1061</v>
      </c>
      <c r="D287" s="8" t="n">
        <f aca="false">AVERAGE($C283:$C287)</f>
        <v>1091</v>
      </c>
      <c r="E287" s="8" t="n">
        <f aca="false">AVERAGE($C263:$C287)</f>
        <v>1038.6</v>
      </c>
      <c r="F287" s="8" t="n">
        <f aca="false">AVERAGE($C213:$C287)</f>
        <v>1006.04</v>
      </c>
      <c r="G287" s="4" t="n">
        <f aca="false">IF(  AND(  F287 &lt; E287,  E287 &lt; D287  ),  1,  0  )</f>
        <v>1</v>
      </c>
      <c r="H287" s="12" t="n">
        <f aca="false">IF(  AND(  1 = G287,  OR(  0 = $K287,  2 = $K287  )  ),  $C287,  IF(  AND(  NOT(  "-" = H286  ),  0 &lt; H286  ),  H286,  0  )  )</f>
        <v>935</v>
      </c>
      <c r="I287" s="4" t="n">
        <f aca="false">IF(  AND(  D287 &lt; E287,  E287 &lt; F287  ),  1,  0  )</f>
        <v>0</v>
      </c>
      <c r="J287" s="12" t="n">
        <f aca="false">IF(  AND(  1 = I287,  OR(  0 = $K287,  1 = $K287  )  ),  $C287,  IF(  AND(  NOT(  "-" = J286  ),  0 &lt; J286  ),  J286,  0  )  )</f>
        <v>843</v>
      </c>
      <c r="K287" s="13" t="n">
        <f aca="false">IF(  1 = G286,  1,  IF(  1 = I286,  2,  IF(  OR(  "-" = K286,  1 = M286),  0,  K286  )  )  )</f>
        <v>1</v>
      </c>
      <c r="L287" s="12" t="n">
        <f aca="false">IF(  AND(  1 = K287,  1 = M287  ),  (C287 - H287) * 100,  IF(  AND( 2 = K287,  1 = M287  ),  (J287 - C287) * 100,  0  )  )</f>
        <v>0</v>
      </c>
      <c r="M287" s="6" t="n">
        <f aca="false">IF(  OR(  AND(  1 = K287,  1 = I287  ),  AND(  2 =K287,  1 = G287  )  ),  1,  0  )</f>
        <v>0</v>
      </c>
      <c r="N287" s="0" t="n">
        <f aca="false">IF(  AND(  1 = M287,  0 &lt; L287  ),  1,  0  )</f>
        <v>0</v>
      </c>
    </row>
    <row r="288" customFormat="false" ht="12.8" hidden="false" customHeight="false" outlineLevel="0" collapsed="false">
      <c r="A288" s="5" t="n">
        <v>38058</v>
      </c>
      <c r="B288" s="6" t="n">
        <f aca="false">YEAR(A288)</f>
        <v>2004</v>
      </c>
      <c r="C288" s="7" t="n">
        <v>1039</v>
      </c>
      <c r="D288" s="8" t="n">
        <f aca="false">AVERAGE($C284:$C288)</f>
        <v>1079.4</v>
      </c>
      <c r="E288" s="8" t="n">
        <f aca="false">AVERAGE($C264:$C288)</f>
        <v>1039.88</v>
      </c>
      <c r="F288" s="8" t="n">
        <f aca="false">AVERAGE($C214:$C288)</f>
        <v>1007.69333333333</v>
      </c>
      <c r="G288" s="4" t="n">
        <f aca="false">IF(  AND(  F288 &lt; E288,  E288 &lt; D288  ),  1,  0  )</f>
        <v>1</v>
      </c>
      <c r="H288" s="12" t="n">
        <f aca="false">IF(  AND(  1 = G288,  OR(  0 = $K288,  2 = $K288  )  ),  $C288,  IF(  AND(  NOT(  "-" = H287  ),  0 &lt; H287  ),  H287,  0  )  )</f>
        <v>935</v>
      </c>
      <c r="I288" s="4" t="n">
        <f aca="false">IF(  AND(  D288 &lt; E288,  E288 &lt; F288  ),  1,  0  )</f>
        <v>0</v>
      </c>
      <c r="J288" s="12" t="n">
        <f aca="false">IF(  AND(  1 = I288,  OR(  0 = $K288,  1 = $K288  )  ),  $C288,  IF(  AND(  NOT(  "-" = J287  ),  0 &lt; J287  ),  J287,  0  )  )</f>
        <v>843</v>
      </c>
      <c r="K288" s="13" t="n">
        <f aca="false">IF(  1 = G287,  1,  IF(  1 = I287,  2,  IF(  OR(  "-" = K287,  1 = M287),  0,  K287  )  )  )</f>
        <v>1</v>
      </c>
      <c r="L288" s="12" t="n">
        <f aca="false">IF(  AND(  1 = K288,  1 = M288  ),  (C288 - H288) * 100,  IF(  AND( 2 = K288,  1 = M288  ),  (J288 - C288) * 100,  0  )  )</f>
        <v>0</v>
      </c>
      <c r="M288" s="6" t="n">
        <f aca="false">IF(  OR(  AND(  1 = K288,  1 = I288  ),  AND(  2 =K288,  1 = G288  )  ),  1,  0  )</f>
        <v>0</v>
      </c>
      <c r="N288" s="0" t="n">
        <f aca="false">IF(  AND(  1 = M288,  0 &lt; L288  ),  1,  0  )</f>
        <v>0</v>
      </c>
    </row>
    <row r="289" customFormat="false" ht="12.8" hidden="false" customHeight="false" outlineLevel="0" collapsed="false">
      <c r="A289" s="5" t="n">
        <v>38061</v>
      </c>
      <c r="B289" s="6" t="n">
        <f aca="false">YEAR(A289)</f>
        <v>2004</v>
      </c>
      <c r="C289" s="7" t="n">
        <v>1041</v>
      </c>
      <c r="D289" s="8" t="n">
        <f aca="false">AVERAGE($C285:$C289)</f>
        <v>1067.6</v>
      </c>
      <c r="E289" s="8" t="n">
        <f aca="false">AVERAGE($C265:$C289)</f>
        <v>1042.32</v>
      </c>
      <c r="F289" s="8" t="n">
        <f aca="false">AVERAGE($C215:$C289)</f>
        <v>1009.38666666667</v>
      </c>
      <c r="G289" s="4" t="n">
        <f aca="false">IF(  AND(  F289 &lt; E289,  E289 &lt; D289  ),  1,  0  )</f>
        <v>1</v>
      </c>
      <c r="H289" s="12" t="n">
        <f aca="false">IF(  AND(  1 = G289,  OR(  0 = $K289,  2 = $K289  )  ),  $C289,  IF(  AND(  NOT(  "-" = H288  ),  0 &lt; H288  ),  H288,  0  )  )</f>
        <v>935</v>
      </c>
      <c r="I289" s="4" t="n">
        <f aca="false">IF(  AND(  D289 &lt; E289,  E289 &lt; F289  ),  1,  0  )</f>
        <v>0</v>
      </c>
      <c r="J289" s="12" t="n">
        <f aca="false">IF(  AND(  1 = I289,  OR(  0 = $K289,  1 = $K289  )  ),  $C289,  IF(  AND(  NOT(  "-" = J288  ),  0 &lt; J288  ),  J288,  0  )  )</f>
        <v>843</v>
      </c>
      <c r="K289" s="13" t="n">
        <f aca="false">IF(  1 = G288,  1,  IF(  1 = I288,  2,  IF(  OR(  "-" = K288,  1 = M288),  0,  K288  )  )  )</f>
        <v>1</v>
      </c>
      <c r="L289" s="12" t="n">
        <f aca="false">IF(  AND(  1 = K289,  1 = M289  ),  (C289 - H289) * 100,  IF(  AND( 2 = K289,  1 = M289  ),  (J289 - C289) * 100,  0  )  )</f>
        <v>0</v>
      </c>
      <c r="M289" s="6" t="n">
        <f aca="false">IF(  OR(  AND(  1 = K289,  1 = I289  ),  AND(  2 =K289,  1 = G289  )  ),  1,  0  )</f>
        <v>0</v>
      </c>
      <c r="N289" s="0" t="n">
        <f aca="false">IF(  AND(  1 = M289,  0 &lt; L289  ),  1,  0  )</f>
        <v>0</v>
      </c>
    </row>
    <row r="290" customFormat="false" ht="12.8" hidden="false" customHeight="false" outlineLevel="0" collapsed="false">
      <c r="A290" s="5" t="n">
        <v>38062</v>
      </c>
      <c r="B290" s="6" t="n">
        <f aca="false">YEAR(A290)</f>
        <v>2004</v>
      </c>
      <c r="C290" s="7" t="n">
        <v>1022</v>
      </c>
      <c r="D290" s="8" t="n">
        <f aca="false">AVERAGE($C286:$C290)</f>
        <v>1051.2</v>
      </c>
      <c r="E290" s="8" t="n">
        <f aca="false">AVERAGE($C266:$C290)</f>
        <v>1042.8</v>
      </c>
      <c r="F290" s="8" t="n">
        <f aca="false">AVERAGE($C216:$C290)</f>
        <v>1011.10666666667</v>
      </c>
      <c r="G290" s="4" t="n">
        <f aca="false">IF(  AND(  F290 &lt; E290,  E290 &lt; D290  ),  1,  0  )</f>
        <v>1</v>
      </c>
      <c r="H290" s="12" t="n">
        <f aca="false">IF(  AND(  1 = G290,  OR(  0 = $K290,  2 = $K290  )  ),  $C290,  IF(  AND(  NOT(  "-" = H289  ),  0 &lt; H289  ),  H289,  0  )  )</f>
        <v>935</v>
      </c>
      <c r="I290" s="4" t="n">
        <f aca="false">IF(  AND(  D290 &lt; E290,  E290 &lt; F290  ),  1,  0  )</f>
        <v>0</v>
      </c>
      <c r="J290" s="12" t="n">
        <f aca="false">IF(  AND(  1 = I290,  OR(  0 = $K290,  1 = $K290  )  ),  $C290,  IF(  AND(  NOT(  "-" = J289  ),  0 &lt; J289  ),  J289,  0  )  )</f>
        <v>843</v>
      </c>
      <c r="K290" s="13" t="n">
        <f aca="false">IF(  1 = G289,  1,  IF(  1 = I289,  2,  IF(  OR(  "-" = K289,  1 = M289),  0,  K289  )  )  )</f>
        <v>1</v>
      </c>
      <c r="L290" s="12" t="n">
        <f aca="false">IF(  AND(  1 = K290,  1 = M290  ),  (C290 - H290) * 100,  IF(  AND( 2 = K290,  1 = M290  ),  (J290 - C290) * 100,  0  )  )</f>
        <v>0</v>
      </c>
      <c r="M290" s="6" t="n">
        <f aca="false">IF(  OR(  AND(  1 = K290,  1 = I290  ),  AND(  2 =K290,  1 = G290  )  ),  1,  0  )</f>
        <v>0</v>
      </c>
      <c r="N290" s="0" t="n">
        <f aca="false">IF(  AND(  1 = M290,  0 &lt; L290  ),  1,  0  )</f>
        <v>0</v>
      </c>
    </row>
    <row r="291" customFormat="false" ht="12.8" hidden="false" customHeight="false" outlineLevel="0" collapsed="false">
      <c r="A291" s="5" t="n">
        <v>38063</v>
      </c>
      <c r="B291" s="6" t="n">
        <f aca="false">YEAR(A291)</f>
        <v>2004</v>
      </c>
      <c r="C291" s="7" t="n">
        <v>1025</v>
      </c>
      <c r="D291" s="8" t="n">
        <f aca="false">AVERAGE($C287:$C291)</f>
        <v>1037.6</v>
      </c>
      <c r="E291" s="8" t="n">
        <f aca="false">AVERAGE($C267:$C291)</f>
        <v>1044.72</v>
      </c>
      <c r="F291" s="8" t="n">
        <f aca="false">AVERAGE($C217:$C291)</f>
        <v>1012.32</v>
      </c>
      <c r="G291" s="4" t="n">
        <f aca="false">IF(  AND(  F291 &lt; E291,  E291 &lt; D291  ),  1,  0  )</f>
        <v>0</v>
      </c>
      <c r="H291" s="12" t="n">
        <f aca="false">IF(  AND(  1 = G291,  OR(  0 = $K291,  2 = $K291  )  ),  $C291,  IF(  AND(  NOT(  "-" = H290  ),  0 &lt; H290  ),  H290,  0  )  )</f>
        <v>935</v>
      </c>
      <c r="I291" s="4" t="n">
        <f aca="false">IF(  AND(  D291 &lt; E291,  E291 &lt; F291  ),  1,  0  )</f>
        <v>0</v>
      </c>
      <c r="J291" s="12" t="n">
        <f aca="false">IF(  AND(  1 = I291,  OR(  0 = $K291,  1 = $K291  )  ),  $C291,  IF(  AND(  NOT(  "-" = J290  ),  0 &lt; J290  ),  J290,  0  )  )</f>
        <v>843</v>
      </c>
      <c r="K291" s="13" t="n">
        <f aca="false">IF(  1 = G290,  1,  IF(  1 = I290,  2,  IF(  OR(  "-" = K290,  1 = M290),  0,  K290  )  )  )</f>
        <v>1</v>
      </c>
      <c r="L291" s="12" t="n">
        <f aca="false">IF(  AND(  1 = K291,  1 = M291  ),  (C291 - H291) * 100,  IF(  AND( 2 = K291,  1 = M291  ),  (J291 - C291) * 100,  0  )  )</f>
        <v>0</v>
      </c>
      <c r="M291" s="6" t="n">
        <f aca="false">IF(  OR(  AND(  1 = K291,  1 = I291  ),  AND(  2 =K291,  1 = G291  )  ),  1,  0  )</f>
        <v>0</v>
      </c>
      <c r="N291" s="0" t="n">
        <f aca="false">IF(  AND(  1 = M291,  0 &lt; L291  ),  1,  0  )</f>
        <v>0</v>
      </c>
    </row>
    <row r="292" customFormat="false" ht="12.8" hidden="false" customHeight="false" outlineLevel="0" collapsed="false">
      <c r="A292" s="5" t="n">
        <v>38064</v>
      </c>
      <c r="B292" s="6" t="n">
        <f aca="false">YEAR(A292)</f>
        <v>2004</v>
      </c>
      <c r="C292" s="7" t="n">
        <v>1031</v>
      </c>
      <c r="D292" s="8" t="n">
        <f aca="false">AVERAGE($C288:$C292)</f>
        <v>1031.6</v>
      </c>
      <c r="E292" s="8" t="n">
        <f aca="false">AVERAGE($C268:$C292)</f>
        <v>1047</v>
      </c>
      <c r="F292" s="8" t="n">
        <f aca="false">AVERAGE($C218:$C292)</f>
        <v>1013.62666666667</v>
      </c>
      <c r="G292" s="4" t="n">
        <f aca="false">IF(  AND(  F292 &lt; E292,  E292 &lt; D292  ),  1,  0  )</f>
        <v>0</v>
      </c>
      <c r="H292" s="12" t="n">
        <f aca="false">IF(  AND(  1 = G292,  OR(  0 = $K292,  2 = $K292  )  ),  $C292,  IF(  AND(  NOT(  "-" = H291  ),  0 &lt; H291  ),  H291,  0  )  )</f>
        <v>935</v>
      </c>
      <c r="I292" s="4" t="n">
        <f aca="false">IF(  AND(  D292 &lt; E292,  E292 &lt; F292  ),  1,  0  )</f>
        <v>0</v>
      </c>
      <c r="J292" s="12" t="n">
        <f aca="false">IF(  AND(  1 = I292,  OR(  0 = $K292,  1 = $K292  )  ),  $C292,  IF(  AND(  NOT(  "-" = J291  ),  0 &lt; J291  ),  J291,  0  )  )</f>
        <v>843</v>
      </c>
      <c r="K292" s="13" t="n">
        <f aca="false">IF(  1 = G291,  1,  IF(  1 = I291,  2,  IF(  OR(  "-" = K291,  1 = M291),  0,  K291  )  )  )</f>
        <v>1</v>
      </c>
      <c r="L292" s="12" t="n">
        <f aca="false">IF(  AND(  1 = K292,  1 = M292  ),  (C292 - H292) * 100,  IF(  AND( 2 = K292,  1 = M292  ),  (J292 - C292) * 100,  0  )  )</f>
        <v>0</v>
      </c>
      <c r="M292" s="6" t="n">
        <f aca="false">IF(  OR(  AND(  1 = K292,  1 = I292  ),  AND(  2 =K292,  1 = G292  )  ),  1,  0  )</f>
        <v>0</v>
      </c>
      <c r="N292" s="0" t="n">
        <f aca="false">IF(  AND(  1 = M292,  0 &lt; L292  ),  1,  0  )</f>
        <v>0</v>
      </c>
    </row>
    <row r="293" customFormat="false" ht="12.8" hidden="false" customHeight="false" outlineLevel="0" collapsed="false">
      <c r="A293" s="5" t="n">
        <v>38065</v>
      </c>
      <c r="B293" s="6" t="n">
        <f aca="false">YEAR(A293)</f>
        <v>2004</v>
      </c>
      <c r="C293" s="7" t="n">
        <v>1018</v>
      </c>
      <c r="D293" s="8" t="n">
        <f aca="false">AVERAGE($C289:$C293)</f>
        <v>1027.4</v>
      </c>
      <c r="E293" s="8" t="n">
        <f aca="false">AVERAGE($C269:$C293)</f>
        <v>1047.44</v>
      </c>
      <c r="F293" s="8" t="n">
        <f aca="false">AVERAGE($C219:$C293)</f>
        <v>1014.93333333333</v>
      </c>
      <c r="G293" s="4" t="n">
        <f aca="false">IF(  AND(  F293 &lt; E293,  E293 &lt; D293  ),  1,  0  )</f>
        <v>0</v>
      </c>
      <c r="H293" s="12" t="n">
        <f aca="false">IF(  AND(  1 = G293,  OR(  0 = $K293,  2 = $K293  )  ),  $C293,  IF(  AND(  NOT(  "-" = H292  ),  0 &lt; H292  ),  H292,  0  )  )</f>
        <v>935</v>
      </c>
      <c r="I293" s="4" t="n">
        <f aca="false">IF(  AND(  D293 &lt; E293,  E293 &lt; F293  ),  1,  0  )</f>
        <v>0</v>
      </c>
      <c r="J293" s="12" t="n">
        <f aca="false">IF(  AND(  1 = I293,  OR(  0 = $K293,  1 = $K293  )  ),  $C293,  IF(  AND(  NOT(  "-" = J292  ),  0 &lt; J292  ),  J292,  0  )  )</f>
        <v>843</v>
      </c>
      <c r="K293" s="13" t="n">
        <f aca="false">IF(  1 = G292,  1,  IF(  1 = I292,  2,  IF(  OR(  "-" = K292,  1 = M292),  0,  K292  )  )  )</f>
        <v>1</v>
      </c>
      <c r="L293" s="12" t="n">
        <f aca="false">IF(  AND(  1 = K293,  1 = M293  ),  (C293 - H293) * 100,  IF(  AND( 2 = K293,  1 = M293  ),  (J293 - C293) * 100,  0  )  )</f>
        <v>0</v>
      </c>
      <c r="M293" s="6" t="n">
        <f aca="false">IF(  OR(  AND(  1 = K293,  1 = I293  ),  AND(  2 =K293,  1 = G293  )  ),  1,  0  )</f>
        <v>0</v>
      </c>
      <c r="N293" s="0" t="n">
        <f aca="false">IF(  AND(  1 = M293,  0 &lt; L293  ),  1,  0  )</f>
        <v>0</v>
      </c>
    </row>
    <row r="294" customFormat="false" ht="12.8" hidden="false" customHeight="false" outlineLevel="0" collapsed="false">
      <c r="A294" s="5" t="n">
        <v>38068</v>
      </c>
      <c r="B294" s="6" t="n">
        <f aca="false">YEAR(A294)</f>
        <v>2004</v>
      </c>
      <c r="C294" s="7" t="n">
        <v>1020</v>
      </c>
      <c r="D294" s="8" t="n">
        <f aca="false">AVERAGE($C290:$C294)</f>
        <v>1023.2</v>
      </c>
      <c r="E294" s="8" t="n">
        <f aca="false">AVERAGE($C270:$C294)</f>
        <v>1047.92</v>
      </c>
      <c r="F294" s="8" t="n">
        <f aca="false">AVERAGE($C220:$C294)</f>
        <v>1016.18666666667</v>
      </c>
      <c r="G294" s="4" t="n">
        <f aca="false">IF(  AND(  F294 &lt; E294,  E294 &lt; D294  ),  1,  0  )</f>
        <v>0</v>
      </c>
      <c r="H294" s="12" t="n">
        <f aca="false">IF(  AND(  1 = G294,  OR(  0 = $K294,  2 = $K294  )  ),  $C294,  IF(  AND(  NOT(  "-" = H293  ),  0 &lt; H293  ),  H293,  0  )  )</f>
        <v>935</v>
      </c>
      <c r="I294" s="4" t="n">
        <f aca="false">IF(  AND(  D294 &lt; E294,  E294 &lt; F294  ),  1,  0  )</f>
        <v>0</v>
      </c>
      <c r="J294" s="12" t="n">
        <f aca="false">IF(  AND(  1 = I294,  OR(  0 = $K294,  1 = $K294  )  ),  $C294,  IF(  AND(  NOT(  "-" = J293  ),  0 &lt; J293  ),  J293,  0  )  )</f>
        <v>843</v>
      </c>
      <c r="K294" s="13" t="n">
        <f aca="false">IF(  1 = G293,  1,  IF(  1 = I293,  2,  IF(  OR(  "-" = K293,  1 = M293),  0,  K293  )  )  )</f>
        <v>1</v>
      </c>
      <c r="L294" s="12" t="n">
        <f aca="false">IF(  AND(  1 = K294,  1 = M294  ),  (C294 - H294) * 100,  IF(  AND( 2 = K294,  1 = M294  ),  (J294 - C294) * 100,  0  )  )</f>
        <v>0</v>
      </c>
      <c r="M294" s="6" t="n">
        <f aca="false">IF(  OR(  AND(  1 = K294,  1 = I294  ),  AND(  2 =K294,  1 = G294  )  ),  1,  0  )</f>
        <v>0</v>
      </c>
      <c r="N294" s="0" t="n">
        <f aca="false">IF(  AND(  1 = M294,  0 &lt; L294  ),  1,  0  )</f>
        <v>0</v>
      </c>
    </row>
    <row r="295" customFormat="false" ht="12.8" hidden="false" customHeight="false" outlineLevel="0" collapsed="false">
      <c r="A295" s="5" t="n">
        <v>38069</v>
      </c>
      <c r="B295" s="6" t="n">
        <f aca="false">YEAR(A295)</f>
        <v>2004</v>
      </c>
      <c r="C295" s="7" t="n">
        <v>1040</v>
      </c>
      <c r="D295" s="8" t="n">
        <f aca="false">AVERAGE($C291:$C295)</f>
        <v>1026.8</v>
      </c>
      <c r="E295" s="8" t="n">
        <f aca="false">AVERAGE($C271:$C295)</f>
        <v>1049.4</v>
      </c>
      <c r="F295" s="8" t="n">
        <f aca="false">AVERAGE($C221:$C295)</f>
        <v>1017.29333333333</v>
      </c>
      <c r="G295" s="4" t="n">
        <f aca="false">IF(  AND(  F295 &lt; E295,  E295 &lt; D295  ),  1,  0  )</f>
        <v>0</v>
      </c>
      <c r="H295" s="12" t="n">
        <f aca="false">IF(  AND(  1 = G295,  OR(  0 = $K295,  2 = $K295  )  ),  $C295,  IF(  AND(  NOT(  "-" = H294  ),  0 &lt; H294  ),  H294,  0  )  )</f>
        <v>935</v>
      </c>
      <c r="I295" s="4" t="n">
        <f aca="false">IF(  AND(  D295 &lt; E295,  E295 &lt; F295  ),  1,  0  )</f>
        <v>0</v>
      </c>
      <c r="J295" s="12" t="n">
        <f aca="false">IF(  AND(  1 = I295,  OR(  0 = $K295,  1 = $K295  )  ),  $C295,  IF(  AND(  NOT(  "-" = J294  ),  0 &lt; J294  ),  J294,  0  )  )</f>
        <v>843</v>
      </c>
      <c r="K295" s="13" t="n">
        <f aca="false">IF(  1 = G294,  1,  IF(  1 = I294,  2,  IF(  OR(  "-" = K294,  1 = M294),  0,  K294  )  )  )</f>
        <v>1</v>
      </c>
      <c r="L295" s="12" t="n">
        <f aca="false">IF(  AND(  1 = K295,  1 = M295  ),  (C295 - H295) * 100,  IF(  AND( 2 = K295,  1 = M295  ),  (J295 - C295) * 100,  0  )  )</f>
        <v>0</v>
      </c>
      <c r="M295" s="6" t="n">
        <f aca="false">IF(  OR(  AND(  1 = K295,  1 = I295  ),  AND(  2 =K295,  1 = G295  )  ),  1,  0  )</f>
        <v>0</v>
      </c>
      <c r="N295" s="0" t="n">
        <f aca="false">IF(  AND(  1 = M295,  0 &lt; L295  ),  1,  0  )</f>
        <v>0</v>
      </c>
    </row>
    <row r="296" customFormat="false" ht="12.8" hidden="false" customHeight="false" outlineLevel="0" collapsed="false">
      <c r="A296" s="5" t="n">
        <v>38070</v>
      </c>
      <c r="B296" s="6" t="n">
        <f aca="false">YEAR(A296)</f>
        <v>2004</v>
      </c>
      <c r="C296" s="7" t="n">
        <v>1031</v>
      </c>
      <c r="D296" s="8" t="n">
        <f aca="false">AVERAGE($C292:$C296)</f>
        <v>1028</v>
      </c>
      <c r="E296" s="8" t="n">
        <f aca="false">AVERAGE($C272:$C296)</f>
        <v>1051</v>
      </c>
      <c r="F296" s="8" t="n">
        <f aca="false">AVERAGE($C222:$C296)</f>
        <v>1018.37333333333</v>
      </c>
      <c r="G296" s="4" t="n">
        <f aca="false">IF(  AND(  F296 &lt; E296,  E296 &lt; D296  ),  1,  0  )</f>
        <v>0</v>
      </c>
      <c r="H296" s="12" t="n">
        <f aca="false">IF(  AND(  1 = G296,  OR(  0 = $K296,  2 = $K296  )  ),  $C296,  IF(  AND(  NOT(  "-" = H295  ),  0 &lt; H295  ),  H295,  0  )  )</f>
        <v>935</v>
      </c>
      <c r="I296" s="4" t="n">
        <f aca="false">IF(  AND(  D296 &lt; E296,  E296 &lt; F296  ),  1,  0  )</f>
        <v>0</v>
      </c>
      <c r="J296" s="12" t="n">
        <f aca="false">IF(  AND(  1 = I296,  OR(  0 = $K296,  1 = $K296  )  ),  $C296,  IF(  AND(  NOT(  "-" = J295  ),  0 &lt; J295  ),  J295,  0  )  )</f>
        <v>843</v>
      </c>
      <c r="K296" s="13" t="n">
        <f aca="false">IF(  1 = G295,  1,  IF(  1 = I295,  2,  IF(  OR(  "-" = K295,  1 = M295),  0,  K295  )  )  )</f>
        <v>1</v>
      </c>
      <c r="L296" s="12" t="n">
        <f aca="false">IF(  AND(  1 = K296,  1 = M296  ),  (C296 - H296) * 100,  IF(  AND( 2 = K296,  1 = M296  ),  (J296 - C296) * 100,  0  )  )</f>
        <v>0</v>
      </c>
      <c r="M296" s="6" t="n">
        <f aca="false">IF(  OR(  AND(  1 = K296,  1 = I296  ),  AND(  2 =K296,  1 = G296  )  ),  1,  0  )</f>
        <v>0</v>
      </c>
      <c r="N296" s="0" t="n">
        <f aca="false">IF(  AND(  1 = M296,  0 &lt; L296  ),  1,  0  )</f>
        <v>0</v>
      </c>
    </row>
    <row r="297" customFormat="false" ht="12.8" hidden="false" customHeight="false" outlineLevel="0" collapsed="false">
      <c r="A297" s="5" t="n">
        <v>38071</v>
      </c>
      <c r="B297" s="6" t="n">
        <f aca="false">YEAR(A297)</f>
        <v>2004</v>
      </c>
      <c r="C297" s="7" t="n">
        <v>1008</v>
      </c>
      <c r="D297" s="8" t="n">
        <f aca="false">AVERAGE($C293:$C297)</f>
        <v>1023.4</v>
      </c>
      <c r="E297" s="8" t="n">
        <f aca="false">AVERAGE($C273:$C297)</f>
        <v>1051.32</v>
      </c>
      <c r="F297" s="8" t="n">
        <f aca="false">AVERAGE($C223:$C297)</f>
        <v>1019.46666666667</v>
      </c>
      <c r="G297" s="4" t="n">
        <f aca="false">IF(  AND(  F297 &lt; E297,  E297 &lt; D297  ),  1,  0  )</f>
        <v>0</v>
      </c>
      <c r="H297" s="12" t="n">
        <f aca="false">IF(  AND(  1 = G297,  OR(  0 = $K297,  2 = $K297  )  ),  $C297,  IF(  AND(  NOT(  "-" = H296  ),  0 &lt; H296  ),  H296,  0  )  )</f>
        <v>935</v>
      </c>
      <c r="I297" s="4" t="n">
        <f aca="false">IF(  AND(  D297 &lt; E297,  E297 &lt; F297  ),  1,  0  )</f>
        <v>0</v>
      </c>
      <c r="J297" s="12" t="n">
        <f aca="false">IF(  AND(  1 = I297,  OR(  0 = $K297,  1 = $K297  )  ),  $C297,  IF(  AND(  NOT(  "-" = J296  ),  0 &lt; J296  ),  J296,  0  )  )</f>
        <v>843</v>
      </c>
      <c r="K297" s="13" t="n">
        <f aca="false">IF(  1 = G296,  1,  IF(  1 = I296,  2,  IF(  OR(  "-" = K296,  1 = M296),  0,  K296  )  )  )</f>
        <v>1</v>
      </c>
      <c r="L297" s="12" t="n">
        <f aca="false">IF(  AND(  1 = K297,  1 = M297  ),  (C297 - H297) * 100,  IF(  AND( 2 = K297,  1 = M297  ),  (J297 - C297) * 100,  0  )  )</f>
        <v>0</v>
      </c>
      <c r="M297" s="6" t="n">
        <f aca="false">IF(  OR(  AND(  1 = K297,  1 = I297  ),  AND(  2 =K297,  1 = G297  )  ),  1,  0  )</f>
        <v>0</v>
      </c>
      <c r="N297" s="0" t="n">
        <f aca="false">IF(  AND(  1 = M297,  0 &lt; L297  ),  1,  0  )</f>
        <v>0</v>
      </c>
    </row>
    <row r="298" customFormat="false" ht="12.8" hidden="false" customHeight="false" outlineLevel="0" collapsed="false">
      <c r="A298" s="5" t="n">
        <v>38072</v>
      </c>
      <c r="B298" s="6" t="n">
        <f aca="false">YEAR(A298)</f>
        <v>2004</v>
      </c>
      <c r="C298" s="7" t="n">
        <v>1040</v>
      </c>
      <c r="D298" s="8" t="n">
        <f aca="false">AVERAGE($C294:$C298)</f>
        <v>1027.8</v>
      </c>
      <c r="E298" s="8" t="n">
        <f aca="false">AVERAGE($C274:$C298)</f>
        <v>1052.24</v>
      </c>
      <c r="F298" s="8" t="n">
        <f aca="false">AVERAGE($C224:$C298)</f>
        <v>1020.74666666667</v>
      </c>
      <c r="G298" s="4" t="n">
        <f aca="false">IF(  AND(  F298 &lt; E298,  E298 &lt; D298  ),  1,  0  )</f>
        <v>0</v>
      </c>
      <c r="H298" s="12" t="n">
        <f aca="false">IF(  AND(  1 = G298,  OR(  0 = $K298,  2 = $K298  )  ),  $C298,  IF(  AND(  NOT(  "-" = H297  ),  0 &lt; H297  ),  H297,  0  )  )</f>
        <v>935</v>
      </c>
      <c r="I298" s="4" t="n">
        <f aca="false">IF(  AND(  D298 &lt; E298,  E298 &lt; F298  ),  1,  0  )</f>
        <v>0</v>
      </c>
      <c r="J298" s="12" t="n">
        <f aca="false">IF(  AND(  1 = I298,  OR(  0 = $K298,  1 = $K298  )  ),  $C298,  IF(  AND(  NOT(  "-" = J297  ),  0 &lt; J297  ),  J297,  0  )  )</f>
        <v>843</v>
      </c>
      <c r="K298" s="13" t="n">
        <f aca="false">IF(  1 = G297,  1,  IF(  1 = I297,  2,  IF(  OR(  "-" = K297,  1 = M297),  0,  K297  )  )  )</f>
        <v>1</v>
      </c>
      <c r="L298" s="12" t="n">
        <f aca="false">IF(  AND(  1 = K298,  1 = M298  ),  (C298 - H298) * 100,  IF(  AND( 2 = K298,  1 = M298  ),  (J298 - C298) * 100,  0  )  )</f>
        <v>0</v>
      </c>
      <c r="M298" s="6" t="n">
        <f aca="false">IF(  OR(  AND(  1 = K298,  1 = I298  ),  AND(  2 =K298,  1 = G298  )  ),  1,  0  )</f>
        <v>0</v>
      </c>
      <c r="N298" s="0" t="n">
        <f aca="false">IF(  AND(  1 = M298,  0 &lt; L298  ),  1,  0  )</f>
        <v>0</v>
      </c>
    </row>
    <row r="299" customFormat="false" ht="12.8" hidden="false" customHeight="false" outlineLevel="0" collapsed="false">
      <c r="A299" s="5" t="n">
        <v>38075</v>
      </c>
      <c r="B299" s="6" t="n">
        <f aca="false">YEAR(A299)</f>
        <v>2004</v>
      </c>
      <c r="C299" s="7" t="n">
        <v>1076</v>
      </c>
      <c r="D299" s="8" t="n">
        <f aca="false">AVERAGE($C295:$C299)</f>
        <v>1039</v>
      </c>
      <c r="E299" s="8" t="n">
        <f aca="false">AVERAGE($C275:$C299)</f>
        <v>1053.12</v>
      </c>
      <c r="F299" s="8" t="n">
        <f aca="false">AVERAGE($C225:$C299)</f>
        <v>1022.25333333333</v>
      </c>
      <c r="G299" s="4" t="n">
        <f aca="false">IF(  AND(  F299 &lt; E299,  E299 &lt; D299  ),  1,  0  )</f>
        <v>0</v>
      </c>
      <c r="H299" s="12" t="n">
        <f aca="false">IF(  AND(  1 = G299,  OR(  0 = $K299,  2 = $K299  )  ),  $C299,  IF(  AND(  NOT(  "-" = H298  ),  0 &lt; H298  ),  H298,  0  )  )</f>
        <v>935</v>
      </c>
      <c r="I299" s="4" t="n">
        <f aca="false">IF(  AND(  D299 &lt; E299,  E299 &lt; F299  ),  1,  0  )</f>
        <v>0</v>
      </c>
      <c r="J299" s="12" t="n">
        <f aca="false">IF(  AND(  1 = I299,  OR(  0 = $K299,  1 = $K299  )  ),  $C299,  IF(  AND(  NOT(  "-" = J298  ),  0 &lt; J298  ),  J298,  0  )  )</f>
        <v>843</v>
      </c>
      <c r="K299" s="13" t="n">
        <f aca="false">IF(  1 = G298,  1,  IF(  1 = I298,  2,  IF(  OR(  "-" = K298,  1 = M298),  0,  K298  )  )  )</f>
        <v>1</v>
      </c>
      <c r="L299" s="12" t="n">
        <f aca="false">IF(  AND(  1 = K299,  1 = M299  ),  (C299 - H299) * 100,  IF(  AND( 2 = K299,  1 = M299  ),  (J299 - C299) * 100,  0  )  )</f>
        <v>0</v>
      </c>
      <c r="M299" s="6" t="n">
        <f aca="false">IF(  OR(  AND(  1 = K299,  1 = I299  ),  AND(  2 =K299,  1 = G299  )  ),  1,  0  )</f>
        <v>0</v>
      </c>
      <c r="N299" s="0" t="n">
        <f aca="false">IF(  AND(  1 = M299,  0 &lt; L299  ),  1,  0  )</f>
        <v>0</v>
      </c>
    </row>
    <row r="300" customFormat="false" ht="12.8" hidden="false" customHeight="false" outlineLevel="0" collapsed="false">
      <c r="A300" s="5" t="n">
        <v>38076</v>
      </c>
      <c r="B300" s="6" t="n">
        <f aca="false">YEAR(A300)</f>
        <v>2004</v>
      </c>
      <c r="C300" s="7" t="n">
        <v>1084</v>
      </c>
      <c r="D300" s="8" t="n">
        <f aca="false">AVERAGE($C296:$C300)</f>
        <v>1047.8</v>
      </c>
      <c r="E300" s="8" t="n">
        <f aca="false">AVERAGE($C276:$C300)</f>
        <v>1055.48</v>
      </c>
      <c r="F300" s="8" t="n">
        <f aca="false">AVERAGE($C226:$C300)</f>
        <v>1024.01333333333</v>
      </c>
      <c r="G300" s="4" t="n">
        <f aca="false">IF(  AND(  F300 &lt; E300,  E300 &lt; D300  ),  1,  0  )</f>
        <v>0</v>
      </c>
      <c r="H300" s="12" t="n">
        <f aca="false">IF(  AND(  1 = G300,  OR(  0 = $K300,  2 = $K300  )  ),  $C300,  IF(  AND(  NOT(  "-" = H299  ),  0 &lt; H299  ),  H299,  0  )  )</f>
        <v>935</v>
      </c>
      <c r="I300" s="4" t="n">
        <f aca="false">IF(  AND(  D300 &lt; E300,  E300 &lt; F300  ),  1,  0  )</f>
        <v>0</v>
      </c>
      <c r="J300" s="12" t="n">
        <f aca="false">IF(  AND(  1 = I300,  OR(  0 = $K300,  1 = $K300  )  ),  $C300,  IF(  AND(  NOT(  "-" = J299  ),  0 &lt; J299  ),  J299,  0  )  )</f>
        <v>843</v>
      </c>
      <c r="K300" s="13" t="n">
        <f aca="false">IF(  1 = G299,  1,  IF(  1 = I299,  2,  IF(  OR(  "-" = K299,  1 = M299),  0,  K299  )  )  )</f>
        <v>1</v>
      </c>
      <c r="L300" s="12" t="n">
        <f aca="false">IF(  AND(  1 = K300,  1 = M300  ),  (C300 - H300) * 100,  IF(  AND( 2 = K300,  1 = M300  ),  (J300 - C300) * 100,  0  )  )</f>
        <v>0</v>
      </c>
      <c r="M300" s="6" t="n">
        <f aca="false">IF(  OR(  AND(  1 = K300,  1 = I300  ),  AND(  2 =K300,  1 = G300  )  ),  1,  0  )</f>
        <v>0</v>
      </c>
      <c r="N300" s="0" t="n">
        <f aca="false">IF(  AND(  1 = M300,  0 &lt; L300  ),  1,  0  )</f>
        <v>0</v>
      </c>
    </row>
    <row r="301" customFormat="false" ht="12.8" hidden="false" customHeight="false" outlineLevel="0" collapsed="false">
      <c r="A301" s="5" t="n">
        <v>38077</v>
      </c>
      <c r="B301" s="6" t="n">
        <f aca="false">YEAR(A301)</f>
        <v>2004</v>
      </c>
      <c r="C301" s="7" t="n">
        <v>1064</v>
      </c>
      <c r="D301" s="8" t="n">
        <f aca="false">AVERAGE($C297:$C301)</f>
        <v>1054.4</v>
      </c>
      <c r="E301" s="8" t="n">
        <f aca="false">AVERAGE($C277:$C301)</f>
        <v>1057.56</v>
      </c>
      <c r="F301" s="8" t="n">
        <f aca="false">AVERAGE($C227:$C301)</f>
        <v>1025.36</v>
      </c>
      <c r="G301" s="4" t="n">
        <f aca="false">IF(  AND(  F301 &lt; E301,  E301 &lt; D301  ),  1,  0  )</f>
        <v>0</v>
      </c>
      <c r="H301" s="12" t="n">
        <f aca="false">IF(  AND(  1 = G301,  OR(  0 = $K301,  2 = $K301  )  ),  $C301,  IF(  AND(  NOT(  "-" = H300  ),  0 &lt; H300  ),  H300,  0  )  )</f>
        <v>935</v>
      </c>
      <c r="I301" s="4" t="n">
        <f aca="false">IF(  AND(  D301 &lt; E301,  E301 &lt; F301  ),  1,  0  )</f>
        <v>0</v>
      </c>
      <c r="J301" s="12" t="n">
        <f aca="false">IF(  AND(  1 = I301,  OR(  0 = $K301,  1 = $K301  )  ),  $C301,  IF(  AND(  NOT(  "-" = J300  ),  0 &lt; J300  ),  J300,  0  )  )</f>
        <v>843</v>
      </c>
      <c r="K301" s="13" t="n">
        <f aca="false">IF(  1 = G300,  1,  IF(  1 = I300,  2,  IF(  OR(  "-" = K300,  1 = M300),  0,  K300  )  )  )</f>
        <v>1</v>
      </c>
      <c r="L301" s="12" t="n">
        <f aca="false">IF(  AND(  1 = K301,  1 = M301  ),  (C301 - H301) * 100,  IF(  AND( 2 = K301,  1 = M301  ),  (J301 - C301) * 100,  0  )  )</f>
        <v>0</v>
      </c>
      <c r="M301" s="6" t="n">
        <f aca="false">IF(  OR(  AND(  1 = K301,  1 = I301  ),  AND(  2 =K301,  1 = G301  )  ),  1,  0  )</f>
        <v>0</v>
      </c>
      <c r="N301" s="0" t="n">
        <f aca="false">IF(  AND(  1 = M301,  0 &lt; L301  ),  1,  0  )</f>
        <v>0</v>
      </c>
    </row>
    <row r="302" customFormat="false" ht="12.8" hidden="false" customHeight="false" outlineLevel="0" collapsed="false">
      <c r="A302" s="5" t="n">
        <v>38078</v>
      </c>
      <c r="B302" s="6" t="n">
        <f aca="false">YEAR(A302)</f>
        <v>2004</v>
      </c>
      <c r="C302" s="7" t="n">
        <v>1009</v>
      </c>
      <c r="D302" s="8" t="n">
        <f aca="false">AVERAGE($C298:$C302)</f>
        <v>1054.6</v>
      </c>
      <c r="E302" s="8" t="n">
        <f aca="false">AVERAGE($C278:$C302)</f>
        <v>1056.48</v>
      </c>
      <c r="F302" s="8" t="n">
        <f aca="false">AVERAGE($C228:$C302)</f>
        <v>1026.41333333333</v>
      </c>
      <c r="G302" s="4" t="n">
        <f aca="false">IF(  AND(  F302 &lt; E302,  E302 &lt; D302  ),  1,  0  )</f>
        <v>0</v>
      </c>
      <c r="H302" s="12" t="n">
        <f aca="false">IF(  AND(  1 = G302,  OR(  0 = $K302,  2 = $K302  )  ),  $C302,  IF(  AND(  NOT(  "-" = H301  ),  0 &lt; H301  ),  H301,  0  )  )</f>
        <v>935</v>
      </c>
      <c r="I302" s="4" t="n">
        <f aca="false">IF(  AND(  D302 &lt; E302,  E302 &lt; F302  ),  1,  0  )</f>
        <v>0</v>
      </c>
      <c r="J302" s="12" t="n">
        <f aca="false">IF(  AND(  1 = I302,  OR(  0 = $K302,  1 = $K302  )  ),  $C302,  IF(  AND(  NOT(  "-" = J301  ),  0 &lt; J301  ),  J301,  0  )  )</f>
        <v>843</v>
      </c>
      <c r="K302" s="13" t="n">
        <f aca="false">IF(  1 = G301,  1,  IF(  1 = I301,  2,  IF(  OR(  "-" = K301,  1 = M301),  0,  K301  )  )  )</f>
        <v>1</v>
      </c>
      <c r="L302" s="12" t="n">
        <f aca="false">IF(  AND(  1 = K302,  1 = M302  ),  (C302 - H302) * 100,  IF(  AND( 2 = K302,  1 = M302  ),  (J302 - C302) * 100,  0  )  )</f>
        <v>0</v>
      </c>
      <c r="M302" s="6" t="n">
        <f aca="false">IF(  OR(  AND(  1 = K302,  1 = I302  ),  AND(  2 =K302,  1 = G302  )  ),  1,  0  )</f>
        <v>0</v>
      </c>
      <c r="N302" s="0" t="n">
        <f aca="false">IF(  AND(  1 = M302,  0 &lt; L302  ),  1,  0  )</f>
        <v>0</v>
      </c>
    </row>
    <row r="303" customFormat="false" ht="12.8" hidden="false" customHeight="false" outlineLevel="0" collapsed="false">
      <c r="A303" s="5" t="n">
        <v>38079</v>
      </c>
      <c r="B303" s="6" t="n">
        <f aca="false">YEAR(A303)</f>
        <v>2004</v>
      </c>
      <c r="C303" s="7" t="n">
        <v>1036</v>
      </c>
      <c r="D303" s="8" t="n">
        <f aca="false">AVERAGE($C299:$C303)</f>
        <v>1053.8</v>
      </c>
      <c r="E303" s="8" t="n">
        <f aca="false">AVERAGE($C279:$C303)</f>
        <v>1055.4</v>
      </c>
      <c r="F303" s="8" t="n">
        <f aca="false">AVERAGE($C229:$C303)</f>
        <v>1027.76</v>
      </c>
      <c r="G303" s="4" t="n">
        <f aca="false">IF(  AND(  F303 &lt; E303,  E303 &lt; D303  ),  1,  0  )</f>
        <v>0</v>
      </c>
      <c r="H303" s="12" t="n">
        <f aca="false">IF(  AND(  1 = G303,  OR(  0 = $K303,  2 = $K303  )  ),  $C303,  IF(  AND(  NOT(  "-" = H302  ),  0 &lt; H302  ),  H302,  0  )  )</f>
        <v>935</v>
      </c>
      <c r="I303" s="4" t="n">
        <f aca="false">IF(  AND(  D303 &lt; E303,  E303 &lt; F303  ),  1,  0  )</f>
        <v>0</v>
      </c>
      <c r="J303" s="12" t="n">
        <f aca="false">IF(  AND(  1 = I303,  OR(  0 = $K303,  1 = $K303  )  ),  $C303,  IF(  AND(  NOT(  "-" = J302  ),  0 &lt; J302  ),  J302,  0  )  )</f>
        <v>843</v>
      </c>
      <c r="K303" s="13" t="n">
        <f aca="false">IF(  1 = G302,  1,  IF(  1 = I302,  2,  IF(  OR(  "-" = K302,  1 = M302),  0,  K302  )  )  )</f>
        <v>1</v>
      </c>
      <c r="L303" s="12" t="n">
        <f aca="false">IF(  AND(  1 = K303,  1 = M303  ),  (C303 - H303) * 100,  IF(  AND( 2 = K303,  1 = M303  ),  (J303 - C303) * 100,  0  )  )</f>
        <v>0</v>
      </c>
      <c r="M303" s="6" t="n">
        <f aca="false">IF(  OR(  AND(  1 = K303,  1 = I303  ),  AND(  2 =K303,  1 = G303  )  ),  1,  0  )</f>
        <v>0</v>
      </c>
      <c r="N303" s="0" t="n">
        <f aca="false">IF(  AND(  1 = M303,  0 &lt; L303  ),  1,  0  )</f>
        <v>0</v>
      </c>
    </row>
    <row r="304" customFormat="false" ht="12.8" hidden="false" customHeight="false" outlineLevel="0" collapsed="false">
      <c r="A304" s="5" t="n">
        <v>38082</v>
      </c>
      <c r="B304" s="6" t="n">
        <f aca="false">YEAR(A304)</f>
        <v>2004</v>
      </c>
      <c r="C304" s="7" t="n">
        <v>1045</v>
      </c>
      <c r="D304" s="8" t="n">
        <f aca="false">AVERAGE($C300:$C304)</f>
        <v>1047.6</v>
      </c>
      <c r="E304" s="8" t="n">
        <f aca="false">AVERAGE($C280:$C304)</f>
        <v>1053.8</v>
      </c>
      <c r="F304" s="8" t="n">
        <f aca="false">AVERAGE($C230:$C304)</f>
        <v>1029.28</v>
      </c>
      <c r="G304" s="4" t="n">
        <f aca="false">IF(  AND(  F304 &lt; E304,  E304 &lt; D304  ),  1,  0  )</f>
        <v>0</v>
      </c>
      <c r="H304" s="12" t="n">
        <f aca="false">IF(  AND(  1 = G304,  OR(  0 = $K304,  2 = $K304  )  ),  $C304,  IF(  AND(  NOT(  "-" = H303  ),  0 &lt; H303  ),  H303,  0  )  )</f>
        <v>935</v>
      </c>
      <c r="I304" s="4" t="n">
        <f aca="false">IF(  AND(  D304 &lt; E304,  E304 &lt; F304  ),  1,  0  )</f>
        <v>0</v>
      </c>
      <c r="J304" s="12" t="n">
        <f aca="false">IF(  AND(  1 = I304,  OR(  0 = $K304,  1 = $K304  )  ),  $C304,  IF(  AND(  NOT(  "-" = J303  ),  0 &lt; J303  ),  J303,  0  )  )</f>
        <v>843</v>
      </c>
      <c r="K304" s="13" t="n">
        <f aca="false">IF(  1 = G303,  1,  IF(  1 = I303,  2,  IF(  OR(  "-" = K303,  1 = M303),  0,  K303  )  )  )</f>
        <v>1</v>
      </c>
      <c r="L304" s="12" t="n">
        <f aca="false">IF(  AND(  1 = K304,  1 = M304  ),  (C304 - H304) * 100,  IF(  AND( 2 = K304,  1 = M304  ),  (J304 - C304) * 100,  0  )  )</f>
        <v>0</v>
      </c>
      <c r="M304" s="6" t="n">
        <f aca="false">IF(  OR(  AND(  1 = K304,  1 = I304  ),  AND(  2 =K304,  1 = G304  )  ),  1,  0  )</f>
        <v>0</v>
      </c>
      <c r="N304" s="0" t="n">
        <f aca="false">IF(  AND(  1 = M304,  0 &lt; L304  ),  1,  0  )</f>
        <v>0</v>
      </c>
    </row>
    <row r="305" customFormat="false" ht="12.8" hidden="false" customHeight="false" outlineLevel="0" collapsed="false">
      <c r="A305" s="5" t="n">
        <v>38083</v>
      </c>
      <c r="B305" s="6" t="n">
        <f aca="false">YEAR(A305)</f>
        <v>2004</v>
      </c>
      <c r="C305" s="7" t="n">
        <v>1075</v>
      </c>
      <c r="D305" s="8" t="n">
        <f aca="false">AVERAGE($C301:$C305)</f>
        <v>1045.8</v>
      </c>
      <c r="E305" s="8" t="n">
        <f aca="false">AVERAGE($C281:$C305)</f>
        <v>1052.72</v>
      </c>
      <c r="F305" s="8" t="n">
        <f aca="false">AVERAGE($C231:$C305)</f>
        <v>1030.46666666667</v>
      </c>
      <c r="G305" s="4" t="n">
        <f aca="false">IF(  AND(  F305 &lt; E305,  E305 &lt; D305  ),  1,  0  )</f>
        <v>0</v>
      </c>
      <c r="H305" s="12" t="n">
        <f aca="false">IF(  AND(  1 = G305,  OR(  0 = $K305,  2 = $K305  )  ),  $C305,  IF(  AND(  NOT(  "-" = H304  ),  0 &lt; H304  ),  H304,  0  )  )</f>
        <v>935</v>
      </c>
      <c r="I305" s="4" t="n">
        <f aca="false">IF(  AND(  D305 &lt; E305,  E305 &lt; F305  ),  1,  0  )</f>
        <v>0</v>
      </c>
      <c r="J305" s="12" t="n">
        <f aca="false">IF(  AND(  1 = I305,  OR(  0 = $K305,  1 = $K305  )  ),  $C305,  IF(  AND(  NOT(  "-" = J304  ),  0 &lt; J304  ),  J304,  0  )  )</f>
        <v>843</v>
      </c>
      <c r="K305" s="13" t="n">
        <f aca="false">IF(  1 = G304,  1,  IF(  1 = I304,  2,  IF(  OR(  "-" = K304,  1 = M304),  0,  K304  )  )  )</f>
        <v>1</v>
      </c>
      <c r="L305" s="12" t="n">
        <f aca="false">IF(  AND(  1 = K305,  1 = M305  ),  (C305 - H305) * 100,  IF(  AND( 2 = K305,  1 = M305  ),  (J305 - C305) * 100,  0  )  )</f>
        <v>0</v>
      </c>
      <c r="M305" s="6" t="n">
        <f aca="false">IF(  OR(  AND(  1 = K305,  1 = I305  ),  AND(  2 =K305,  1 = G305  )  ),  1,  0  )</f>
        <v>0</v>
      </c>
      <c r="N305" s="0" t="n">
        <f aca="false">IF(  AND(  1 = M305,  0 &lt; L305  ),  1,  0  )</f>
        <v>0</v>
      </c>
    </row>
    <row r="306" customFormat="false" ht="12.8" hidden="false" customHeight="false" outlineLevel="0" collapsed="false">
      <c r="A306" s="5" t="n">
        <v>38084</v>
      </c>
      <c r="B306" s="6" t="n">
        <f aca="false">YEAR(A306)</f>
        <v>2004</v>
      </c>
      <c r="C306" s="7" t="n">
        <v>1075</v>
      </c>
      <c r="D306" s="8" t="n">
        <f aca="false">AVERAGE($C302:$C306)</f>
        <v>1048</v>
      </c>
      <c r="E306" s="8" t="n">
        <f aca="false">AVERAGE($C282:$C306)</f>
        <v>1051.96</v>
      </c>
      <c r="F306" s="8" t="n">
        <f aca="false">AVERAGE($C232:$C306)</f>
        <v>1031.8</v>
      </c>
      <c r="G306" s="4" t="n">
        <f aca="false">IF(  AND(  F306 &lt; E306,  E306 &lt; D306  ),  1,  0  )</f>
        <v>0</v>
      </c>
      <c r="H306" s="12" t="n">
        <f aca="false">IF(  AND(  1 = G306,  OR(  0 = $K306,  2 = $K306  )  ),  $C306,  IF(  AND(  NOT(  "-" = H305  ),  0 &lt; H305  ),  H305,  0  )  )</f>
        <v>935</v>
      </c>
      <c r="I306" s="4" t="n">
        <f aca="false">IF(  AND(  D306 &lt; E306,  E306 &lt; F306  ),  1,  0  )</f>
        <v>0</v>
      </c>
      <c r="J306" s="12" t="n">
        <f aca="false">IF(  AND(  1 = I306,  OR(  0 = $K306,  1 = $K306  )  ),  $C306,  IF(  AND(  NOT(  "-" = J305  ),  0 &lt; J305  ),  J305,  0  )  )</f>
        <v>843</v>
      </c>
      <c r="K306" s="13" t="n">
        <f aca="false">IF(  1 = G305,  1,  IF(  1 = I305,  2,  IF(  OR(  "-" = K305,  1 = M305),  0,  K305  )  )  )</f>
        <v>1</v>
      </c>
      <c r="L306" s="12" t="n">
        <f aca="false">IF(  AND(  1 = K306,  1 = M306  ),  (C306 - H306) * 100,  IF(  AND( 2 = K306,  1 = M306  ),  (J306 - C306) * 100,  0  )  )</f>
        <v>0</v>
      </c>
      <c r="M306" s="6" t="n">
        <f aca="false">IF(  OR(  AND(  1 = K306,  1 = I306  ),  AND(  2 =K306,  1 = G306  )  ),  1,  0  )</f>
        <v>0</v>
      </c>
      <c r="N306" s="0" t="n">
        <f aca="false">IF(  AND(  1 = M306,  0 &lt; L306  ),  1,  0  )</f>
        <v>0</v>
      </c>
    </row>
    <row r="307" customFormat="false" ht="12.8" hidden="false" customHeight="false" outlineLevel="0" collapsed="false">
      <c r="A307" s="5" t="n">
        <v>38085</v>
      </c>
      <c r="B307" s="6" t="n">
        <f aca="false">YEAR(A307)</f>
        <v>2004</v>
      </c>
      <c r="C307" s="7" t="n">
        <v>1073</v>
      </c>
      <c r="D307" s="8" t="n">
        <f aca="false">AVERAGE($C303:$C307)</f>
        <v>1060.8</v>
      </c>
      <c r="E307" s="8" t="n">
        <f aca="false">AVERAGE($C283:$C307)</f>
        <v>1052.28</v>
      </c>
      <c r="F307" s="8" t="n">
        <f aca="false">AVERAGE($C233:$C307)</f>
        <v>1033.08</v>
      </c>
      <c r="G307" s="4" t="n">
        <f aca="false">IF(  AND(  F307 &lt; E307,  E307 &lt; D307  ),  1,  0  )</f>
        <v>1</v>
      </c>
      <c r="H307" s="12" t="n">
        <f aca="false">IF(  AND(  1 = G307,  OR(  0 = $K307,  2 = $K307  )  ),  $C307,  IF(  AND(  NOT(  "-" = H306  ),  0 &lt; H306  ),  H306,  0  )  )</f>
        <v>935</v>
      </c>
      <c r="I307" s="4" t="n">
        <f aca="false">IF(  AND(  D307 &lt; E307,  E307 &lt; F307  ),  1,  0  )</f>
        <v>0</v>
      </c>
      <c r="J307" s="12" t="n">
        <f aca="false">IF(  AND(  1 = I307,  OR(  0 = $K307,  1 = $K307  )  ),  $C307,  IF(  AND(  NOT(  "-" = J306  ),  0 &lt; J306  ),  J306,  0  )  )</f>
        <v>843</v>
      </c>
      <c r="K307" s="13" t="n">
        <f aca="false">IF(  1 = G306,  1,  IF(  1 = I306,  2,  IF(  OR(  "-" = K306,  1 = M306),  0,  K306  )  )  )</f>
        <v>1</v>
      </c>
      <c r="L307" s="12" t="n">
        <f aca="false">IF(  AND(  1 = K307,  1 = M307  ),  (C307 - H307) * 100,  IF(  AND( 2 = K307,  1 = M307  ),  (J307 - C307) * 100,  0  )  )</f>
        <v>0</v>
      </c>
      <c r="M307" s="6" t="n">
        <f aca="false">IF(  OR(  AND(  1 = K307,  1 = I307  ),  AND(  2 =K307,  1 = G307  )  ),  1,  0  )</f>
        <v>0</v>
      </c>
      <c r="N307" s="0" t="n">
        <f aca="false">IF(  AND(  1 = M307,  0 &lt; L307  ),  1,  0  )</f>
        <v>0</v>
      </c>
    </row>
    <row r="308" customFormat="false" ht="12.8" hidden="false" customHeight="false" outlineLevel="0" collapsed="false">
      <c r="A308" s="5" t="n">
        <v>38086</v>
      </c>
      <c r="B308" s="6" t="n">
        <f aca="false">YEAR(A308)</f>
        <v>2004</v>
      </c>
      <c r="C308" s="7" t="n">
        <v>1055</v>
      </c>
      <c r="D308" s="8" t="n">
        <f aca="false">AVERAGE($C304:$C308)</f>
        <v>1064.6</v>
      </c>
      <c r="E308" s="8" t="n">
        <f aca="false">AVERAGE($C284:$C308)</f>
        <v>1050.6</v>
      </c>
      <c r="F308" s="8" t="n">
        <f aca="false">AVERAGE($C234:$C308)</f>
        <v>1034.13333333333</v>
      </c>
      <c r="G308" s="4" t="n">
        <f aca="false">IF(  AND(  F308 &lt; E308,  E308 &lt; D308  ),  1,  0  )</f>
        <v>1</v>
      </c>
      <c r="H308" s="12" t="n">
        <f aca="false">IF(  AND(  1 = G308,  OR(  0 = $K308,  2 = $K308  )  ),  $C308,  IF(  AND(  NOT(  "-" = H307  ),  0 &lt; H307  ),  H307,  0  )  )</f>
        <v>935</v>
      </c>
      <c r="I308" s="4" t="n">
        <f aca="false">IF(  AND(  D308 &lt; E308,  E308 &lt; F308  ),  1,  0  )</f>
        <v>0</v>
      </c>
      <c r="J308" s="12" t="n">
        <f aca="false">IF(  AND(  1 = I308,  OR(  0 = $K308,  1 = $K308  )  ),  $C308,  IF(  AND(  NOT(  "-" = J307  ),  0 &lt; J307  ),  J307,  0  )  )</f>
        <v>843</v>
      </c>
      <c r="K308" s="13" t="n">
        <f aca="false">IF(  1 = G307,  1,  IF(  1 = I307,  2,  IF(  OR(  "-" = K307,  1 = M307),  0,  K307  )  )  )</f>
        <v>1</v>
      </c>
      <c r="L308" s="12" t="n">
        <f aca="false">IF(  AND(  1 = K308,  1 = M308  ),  (C308 - H308) * 100,  IF(  AND( 2 = K308,  1 = M308  ),  (J308 - C308) * 100,  0  )  )</f>
        <v>0</v>
      </c>
      <c r="M308" s="6" t="n">
        <f aca="false">IF(  OR(  AND(  1 = K308,  1 = I308  ),  AND(  2 =K308,  1 = G308  )  ),  1,  0  )</f>
        <v>0</v>
      </c>
      <c r="N308" s="0" t="n">
        <f aca="false">IF(  AND(  1 = M308,  0 &lt; L308  ),  1,  0  )</f>
        <v>0</v>
      </c>
    </row>
    <row r="309" customFormat="false" ht="12.8" hidden="false" customHeight="false" outlineLevel="0" collapsed="false">
      <c r="A309" s="5" t="n">
        <v>38089</v>
      </c>
      <c r="B309" s="6" t="n">
        <f aca="false">YEAR(A309)</f>
        <v>2004</v>
      </c>
      <c r="C309" s="7" t="n">
        <v>1069</v>
      </c>
      <c r="D309" s="8" t="n">
        <f aca="false">AVERAGE($C305:$C309)</f>
        <v>1069.4</v>
      </c>
      <c r="E309" s="8" t="n">
        <f aca="false">AVERAGE($C285:$C309)</f>
        <v>1049.36</v>
      </c>
      <c r="F309" s="8" t="n">
        <f aca="false">AVERAGE($C235:$C309)</f>
        <v>1034.89333333333</v>
      </c>
      <c r="G309" s="4" t="n">
        <f aca="false">IF(  AND(  F309 &lt; E309,  E309 &lt; D309  ),  1,  0  )</f>
        <v>1</v>
      </c>
      <c r="H309" s="12" t="n">
        <f aca="false">IF(  AND(  1 = G309,  OR(  0 = $K309,  2 = $K309  )  ),  $C309,  IF(  AND(  NOT(  "-" = H308  ),  0 &lt; H308  ),  H308,  0  )  )</f>
        <v>935</v>
      </c>
      <c r="I309" s="4" t="n">
        <f aca="false">IF(  AND(  D309 &lt; E309,  E309 &lt; F309  ),  1,  0  )</f>
        <v>0</v>
      </c>
      <c r="J309" s="12" t="n">
        <f aca="false">IF(  AND(  1 = I309,  OR(  0 = $K309,  1 = $K309  )  ),  $C309,  IF(  AND(  NOT(  "-" = J308  ),  0 &lt; J308  ),  J308,  0  )  )</f>
        <v>843</v>
      </c>
      <c r="K309" s="13" t="n">
        <f aca="false">IF(  1 = G308,  1,  IF(  1 = I308,  2,  IF(  OR(  "-" = K308,  1 = M308),  0,  K308  )  )  )</f>
        <v>1</v>
      </c>
      <c r="L309" s="12" t="n">
        <f aca="false">IF(  AND(  1 = K309,  1 = M309  ),  (C309 - H309) * 100,  IF(  AND( 2 = K309,  1 = M309  ),  (J309 - C309) * 100,  0  )  )</f>
        <v>0</v>
      </c>
      <c r="M309" s="6" t="n">
        <f aca="false">IF(  OR(  AND(  1 = K309,  1 = I309  ),  AND(  2 =K309,  1 = G309  )  ),  1,  0  )</f>
        <v>0</v>
      </c>
      <c r="N309" s="0" t="n">
        <f aca="false">IF(  AND(  1 = M309,  0 &lt; L309  ),  1,  0  )</f>
        <v>0</v>
      </c>
    </row>
    <row r="310" customFormat="false" ht="12.8" hidden="false" customHeight="false" outlineLevel="0" collapsed="false">
      <c r="A310" s="5" t="n">
        <v>38090</v>
      </c>
      <c r="B310" s="6" t="n">
        <f aca="false">YEAR(A310)</f>
        <v>2004</v>
      </c>
      <c r="C310" s="7" t="n">
        <v>1075</v>
      </c>
      <c r="D310" s="8" t="n">
        <f aca="false">AVERAGE($C306:$C310)</f>
        <v>1069.4</v>
      </c>
      <c r="E310" s="8" t="n">
        <f aca="false">AVERAGE($C286:$C310)</f>
        <v>1048.2</v>
      </c>
      <c r="F310" s="8" t="n">
        <f aca="false">AVERAGE($C236:$C310)</f>
        <v>1035.65333333333</v>
      </c>
      <c r="G310" s="4" t="n">
        <f aca="false">IF(  AND(  F310 &lt; E310,  E310 &lt; D310  ),  1,  0  )</f>
        <v>1</v>
      </c>
      <c r="H310" s="12" t="n">
        <f aca="false">IF(  AND(  1 = G310,  OR(  0 = $K310,  2 = $K310  )  ),  $C310,  IF(  AND(  NOT(  "-" = H309  ),  0 &lt; H309  ),  H309,  0  )  )</f>
        <v>935</v>
      </c>
      <c r="I310" s="4" t="n">
        <f aca="false">IF(  AND(  D310 &lt; E310,  E310 &lt; F310  ),  1,  0  )</f>
        <v>0</v>
      </c>
      <c r="J310" s="12" t="n">
        <f aca="false">IF(  AND(  1 = I310,  OR(  0 = $K310,  1 = $K310  )  ),  $C310,  IF(  AND(  NOT(  "-" = J309  ),  0 &lt; J309  ),  J309,  0  )  )</f>
        <v>843</v>
      </c>
      <c r="K310" s="13" t="n">
        <f aca="false">IF(  1 = G309,  1,  IF(  1 = I309,  2,  IF(  OR(  "-" = K309,  1 = M309),  0,  K309  )  )  )</f>
        <v>1</v>
      </c>
      <c r="L310" s="12" t="n">
        <f aca="false">IF(  AND(  1 = K310,  1 = M310  ),  (C310 - H310) * 100,  IF(  AND( 2 = K310,  1 = M310  ),  (J310 - C310) * 100,  0  )  )</f>
        <v>0</v>
      </c>
      <c r="M310" s="6" t="n">
        <f aca="false">IF(  OR(  AND(  1 = K310,  1 = I310  ),  AND(  2 =K310,  1 = G310  )  ),  1,  0  )</f>
        <v>0</v>
      </c>
      <c r="N310" s="0" t="n">
        <f aca="false">IF(  AND(  1 = M310,  0 &lt; L310  ),  1,  0  )</f>
        <v>0</v>
      </c>
    </row>
    <row r="311" customFormat="false" ht="12.8" hidden="false" customHeight="false" outlineLevel="0" collapsed="false">
      <c r="A311" s="5" t="n">
        <v>38091</v>
      </c>
      <c r="B311" s="6" t="n">
        <f aca="false">YEAR(A311)</f>
        <v>2004</v>
      </c>
      <c r="C311" s="7" t="n">
        <v>1076</v>
      </c>
      <c r="D311" s="8" t="n">
        <f aca="false">AVERAGE($C307:$C311)</f>
        <v>1069.6</v>
      </c>
      <c r="E311" s="8" t="n">
        <f aca="false">AVERAGE($C287:$C311)</f>
        <v>1047.52</v>
      </c>
      <c r="F311" s="8" t="n">
        <f aca="false">AVERAGE($C237:$C311)</f>
        <v>1036.57333333333</v>
      </c>
      <c r="G311" s="4" t="n">
        <f aca="false">IF(  AND(  F311 &lt; E311,  E311 &lt; D311  ),  1,  0  )</f>
        <v>1</v>
      </c>
      <c r="H311" s="12" t="n">
        <f aca="false">IF(  AND(  1 = G311,  OR(  0 = $K311,  2 = $K311  )  ),  $C311,  IF(  AND(  NOT(  "-" = H310  ),  0 &lt; H310  ),  H310,  0  )  )</f>
        <v>935</v>
      </c>
      <c r="I311" s="4" t="n">
        <f aca="false">IF(  AND(  D311 &lt; E311,  E311 &lt; F311  ),  1,  0  )</f>
        <v>0</v>
      </c>
      <c r="J311" s="12" t="n">
        <f aca="false">IF(  AND(  1 = I311,  OR(  0 = $K311,  1 = $K311  )  ),  $C311,  IF(  AND(  NOT(  "-" = J310  ),  0 &lt; J310  ),  J310,  0  )  )</f>
        <v>843</v>
      </c>
      <c r="K311" s="13" t="n">
        <f aca="false">IF(  1 = G310,  1,  IF(  1 = I310,  2,  IF(  OR(  "-" = K310,  1 = M310),  0,  K310  )  )  )</f>
        <v>1</v>
      </c>
      <c r="L311" s="12" t="n">
        <f aca="false">IF(  AND(  1 = K311,  1 = M311  ),  (C311 - H311) * 100,  IF(  AND( 2 = K311,  1 = M311  ),  (J311 - C311) * 100,  0  )  )</f>
        <v>0</v>
      </c>
      <c r="M311" s="6" t="n">
        <f aca="false">IF(  OR(  AND(  1 = K311,  1 = I311  ),  AND(  2 =K311,  1 = G311  )  ),  1,  0  )</f>
        <v>0</v>
      </c>
      <c r="N311" s="0" t="n">
        <f aca="false">IF(  AND(  1 = M311,  0 &lt; L311  ),  1,  0  )</f>
        <v>0</v>
      </c>
    </row>
    <row r="312" customFormat="false" ht="12.8" hidden="false" customHeight="false" outlineLevel="0" collapsed="false">
      <c r="A312" s="5" t="n">
        <v>38092</v>
      </c>
      <c r="B312" s="6" t="n">
        <f aca="false">YEAR(A312)</f>
        <v>2004</v>
      </c>
      <c r="C312" s="7" t="n">
        <v>1077</v>
      </c>
      <c r="D312" s="8" t="n">
        <f aca="false">AVERAGE($C308:$C312)</f>
        <v>1070.4</v>
      </c>
      <c r="E312" s="8" t="n">
        <f aca="false">AVERAGE($C288:$C312)</f>
        <v>1048.16</v>
      </c>
      <c r="F312" s="8" t="n">
        <f aca="false">AVERAGE($C238:$C312)</f>
        <v>1037.57333333333</v>
      </c>
      <c r="G312" s="4" t="n">
        <f aca="false">IF(  AND(  F312 &lt; E312,  E312 &lt; D312  ),  1,  0  )</f>
        <v>1</v>
      </c>
      <c r="H312" s="12" t="n">
        <f aca="false">IF(  AND(  1 = G312,  OR(  0 = $K312,  2 = $K312  )  ),  $C312,  IF(  AND(  NOT(  "-" = H311  ),  0 &lt; H311  ),  H311,  0  )  )</f>
        <v>935</v>
      </c>
      <c r="I312" s="4" t="n">
        <f aca="false">IF(  AND(  D312 &lt; E312,  E312 &lt; F312  ),  1,  0  )</f>
        <v>0</v>
      </c>
      <c r="J312" s="12" t="n">
        <f aca="false">IF(  AND(  1 = I312,  OR(  0 = $K312,  1 = $K312  )  ),  $C312,  IF(  AND(  NOT(  "-" = J311  ),  0 &lt; J311  ),  J311,  0  )  )</f>
        <v>843</v>
      </c>
      <c r="K312" s="13" t="n">
        <f aca="false">IF(  1 = G311,  1,  IF(  1 = I311,  2,  IF(  OR(  "-" = K311,  1 = M311),  0,  K311  )  )  )</f>
        <v>1</v>
      </c>
      <c r="L312" s="12" t="n">
        <f aca="false">IF(  AND(  1 = K312,  1 = M312  ),  (C312 - H312) * 100,  IF(  AND( 2 = K312,  1 = M312  ),  (J312 - C312) * 100,  0  )  )</f>
        <v>0</v>
      </c>
      <c r="M312" s="6" t="n">
        <f aca="false">IF(  OR(  AND(  1 = K312,  1 = I312  ),  AND(  2 =K312,  1 = G312  )  ),  1,  0  )</f>
        <v>0</v>
      </c>
      <c r="N312" s="0" t="n">
        <f aca="false">IF(  AND(  1 = M312,  0 &lt; L312  ),  1,  0  )</f>
        <v>0</v>
      </c>
    </row>
    <row r="313" customFormat="false" ht="12.8" hidden="false" customHeight="false" outlineLevel="0" collapsed="false">
      <c r="A313" s="5" t="n">
        <v>38093</v>
      </c>
      <c r="B313" s="6" t="n">
        <f aca="false">YEAR(A313)</f>
        <v>2004</v>
      </c>
      <c r="C313" s="7" t="n">
        <v>1117</v>
      </c>
      <c r="D313" s="8" t="n">
        <f aca="false">AVERAGE($C309:$C313)</f>
        <v>1082.8</v>
      </c>
      <c r="E313" s="8" t="n">
        <f aca="false">AVERAGE($C289:$C313)</f>
        <v>1051.28</v>
      </c>
      <c r="F313" s="8" t="n">
        <f aca="false">AVERAGE($C239:$C313)</f>
        <v>1039.16</v>
      </c>
      <c r="G313" s="4" t="n">
        <f aca="false">IF(  AND(  F313 &lt; E313,  E313 &lt; D313  ),  1,  0  )</f>
        <v>1</v>
      </c>
      <c r="H313" s="12" t="n">
        <f aca="false">IF(  AND(  1 = G313,  OR(  0 = $K313,  2 = $K313  )  ),  $C313,  IF(  AND(  NOT(  "-" = H312  ),  0 &lt; H312  ),  H312,  0  )  )</f>
        <v>935</v>
      </c>
      <c r="I313" s="4" t="n">
        <f aca="false">IF(  AND(  D313 &lt; E313,  E313 &lt; F313  ),  1,  0  )</f>
        <v>0</v>
      </c>
      <c r="J313" s="12" t="n">
        <f aca="false">IF(  AND(  1 = I313,  OR(  0 = $K313,  1 = $K313  )  ),  $C313,  IF(  AND(  NOT(  "-" = J312  ),  0 &lt; J312  ),  J312,  0  )  )</f>
        <v>843</v>
      </c>
      <c r="K313" s="13" t="n">
        <f aca="false">IF(  1 = G312,  1,  IF(  1 = I312,  2,  IF(  OR(  "-" = K312,  1 = M312),  0,  K312  )  )  )</f>
        <v>1</v>
      </c>
      <c r="L313" s="12" t="n">
        <f aca="false">IF(  AND(  1 = K313,  1 = M313  ),  (C313 - H313) * 100,  IF(  AND( 2 = K313,  1 = M313  ),  (J313 - C313) * 100,  0  )  )</f>
        <v>0</v>
      </c>
      <c r="M313" s="6" t="n">
        <f aca="false">IF(  OR(  AND(  1 = K313,  1 = I313  ),  AND(  2 =K313,  1 = G313  )  ),  1,  0  )</f>
        <v>0</v>
      </c>
      <c r="N313" s="0" t="n">
        <f aca="false">IF(  AND(  1 = M313,  0 &lt; L313  ),  1,  0  )</f>
        <v>0</v>
      </c>
    </row>
    <row r="314" customFormat="false" ht="12.8" hidden="false" customHeight="false" outlineLevel="0" collapsed="false">
      <c r="A314" s="5" t="n">
        <v>38096</v>
      </c>
      <c r="B314" s="6" t="n">
        <f aca="false">YEAR(A314)</f>
        <v>2004</v>
      </c>
      <c r="C314" s="7" t="n">
        <v>1156</v>
      </c>
      <c r="D314" s="8" t="n">
        <f aca="false">AVERAGE($C310:$C314)</f>
        <v>1100.2</v>
      </c>
      <c r="E314" s="8" t="n">
        <f aca="false">AVERAGE($C290:$C314)</f>
        <v>1055.88</v>
      </c>
      <c r="F314" s="8" t="n">
        <f aca="false">AVERAGE($C240:$C314)</f>
        <v>1041.33333333333</v>
      </c>
      <c r="G314" s="4" t="n">
        <f aca="false">IF(  AND(  F314 &lt; E314,  E314 &lt; D314  ),  1,  0  )</f>
        <v>1</v>
      </c>
      <c r="H314" s="12" t="n">
        <f aca="false">IF(  AND(  1 = G314,  OR(  0 = $K314,  2 = $K314  )  ),  $C314,  IF(  AND(  NOT(  "-" = H313  ),  0 &lt; H313  ),  H313,  0  )  )</f>
        <v>935</v>
      </c>
      <c r="I314" s="4" t="n">
        <f aca="false">IF(  AND(  D314 &lt; E314,  E314 &lt; F314  ),  1,  0  )</f>
        <v>0</v>
      </c>
      <c r="J314" s="12" t="n">
        <f aca="false">IF(  AND(  1 = I314,  OR(  0 = $K314,  1 = $K314  )  ),  $C314,  IF(  AND(  NOT(  "-" = J313  ),  0 &lt; J313  ),  J313,  0  )  )</f>
        <v>843</v>
      </c>
      <c r="K314" s="13" t="n">
        <f aca="false">IF(  1 = G313,  1,  IF(  1 = I313,  2,  IF(  OR(  "-" = K313,  1 = M313),  0,  K313  )  )  )</f>
        <v>1</v>
      </c>
      <c r="L314" s="12" t="n">
        <f aca="false">IF(  AND(  1 = K314,  1 = M314  ),  (C314 - H314) * 100,  IF(  AND( 2 = K314,  1 = M314  ),  (J314 - C314) * 100,  0  )  )</f>
        <v>0</v>
      </c>
      <c r="M314" s="6" t="n">
        <f aca="false">IF(  OR(  AND(  1 = K314,  1 = I314  ),  AND(  2 =K314,  1 = G314  )  ),  1,  0  )</f>
        <v>0</v>
      </c>
      <c r="N314" s="0" t="n">
        <f aca="false">IF(  AND(  1 = M314,  0 &lt; L314  ),  1,  0  )</f>
        <v>0</v>
      </c>
    </row>
    <row r="315" customFormat="false" ht="12.8" hidden="false" customHeight="false" outlineLevel="0" collapsed="false">
      <c r="A315" s="5" t="n">
        <v>38097</v>
      </c>
      <c r="B315" s="6" t="n">
        <f aca="false">YEAR(A315)</f>
        <v>2004</v>
      </c>
      <c r="C315" s="7" t="n">
        <v>1150</v>
      </c>
      <c r="D315" s="8" t="n">
        <f aca="false">AVERAGE($C311:$C315)</f>
        <v>1115.2</v>
      </c>
      <c r="E315" s="8" t="n">
        <f aca="false">AVERAGE($C291:$C315)</f>
        <v>1061</v>
      </c>
      <c r="F315" s="8" t="n">
        <f aca="false">AVERAGE($C241:$C315)</f>
        <v>1043.25333333333</v>
      </c>
      <c r="G315" s="4" t="n">
        <f aca="false">IF(  AND(  F315 &lt; E315,  E315 &lt; D315  ),  1,  0  )</f>
        <v>1</v>
      </c>
      <c r="H315" s="12" t="n">
        <f aca="false">IF(  AND(  1 = G315,  OR(  0 = $K315,  2 = $K315  )  ),  $C315,  IF(  AND(  NOT(  "-" = H314  ),  0 &lt; H314  ),  H314,  0  )  )</f>
        <v>935</v>
      </c>
      <c r="I315" s="4" t="n">
        <f aca="false">IF(  AND(  D315 &lt; E315,  E315 &lt; F315  ),  1,  0  )</f>
        <v>0</v>
      </c>
      <c r="J315" s="12" t="n">
        <f aca="false">IF(  AND(  1 = I315,  OR(  0 = $K315,  1 = $K315  )  ),  $C315,  IF(  AND(  NOT(  "-" = J314  ),  0 &lt; J314  ),  J314,  0  )  )</f>
        <v>843</v>
      </c>
      <c r="K315" s="13" t="n">
        <f aca="false">IF(  1 = G314,  1,  IF(  1 = I314,  2,  IF(  OR(  "-" = K314,  1 = M314),  0,  K314  )  )  )</f>
        <v>1</v>
      </c>
      <c r="L315" s="12" t="n">
        <f aca="false">IF(  AND(  1 = K315,  1 = M315  ),  (C315 - H315) * 100,  IF(  AND( 2 = K315,  1 = M315  ),  (J315 - C315) * 100,  0  )  )</f>
        <v>0</v>
      </c>
      <c r="M315" s="6" t="n">
        <f aca="false">IF(  OR(  AND(  1 = K315,  1 = I315  ),  AND(  2 =K315,  1 = G315  )  ),  1,  0  )</f>
        <v>0</v>
      </c>
      <c r="N315" s="0" t="n">
        <f aca="false">IF(  AND(  1 = M315,  0 &lt; L315  ),  1,  0  )</f>
        <v>0</v>
      </c>
    </row>
    <row r="316" customFormat="false" ht="12.8" hidden="false" customHeight="false" outlineLevel="0" collapsed="false">
      <c r="A316" s="5" t="n">
        <v>38098</v>
      </c>
      <c r="B316" s="6" t="n">
        <f aca="false">YEAR(A316)</f>
        <v>2004</v>
      </c>
      <c r="C316" s="7" t="n">
        <v>1128</v>
      </c>
      <c r="D316" s="8" t="n">
        <f aca="false">AVERAGE($C312:$C316)</f>
        <v>1125.6</v>
      </c>
      <c r="E316" s="8" t="n">
        <f aca="false">AVERAGE($C292:$C316)</f>
        <v>1065.12</v>
      </c>
      <c r="F316" s="8" t="n">
        <f aca="false">AVERAGE($C242:$C316)</f>
        <v>1044.6</v>
      </c>
      <c r="G316" s="4" t="n">
        <f aca="false">IF(  AND(  F316 &lt; E316,  E316 &lt; D316  ),  1,  0  )</f>
        <v>1</v>
      </c>
      <c r="H316" s="12" t="n">
        <f aca="false">IF(  AND(  1 = G316,  OR(  0 = $K316,  2 = $K316  )  ),  $C316,  IF(  AND(  NOT(  "-" = H315  ),  0 &lt; H315  ),  H315,  0  )  )</f>
        <v>935</v>
      </c>
      <c r="I316" s="4" t="n">
        <f aca="false">IF(  AND(  D316 &lt; E316,  E316 &lt; F316  ),  1,  0  )</f>
        <v>0</v>
      </c>
      <c r="J316" s="12" t="n">
        <f aca="false">IF(  AND(  1 = I316,  OR(  0 = $K316,  1 = $K316  )  ),  $C316,  IF(  AND(  NOT(  "-" = J315  ),  0 &lt; J315  ),  J315,  0  )  )</f>
        <v>843</v>
      </c>
      <c r="K316" s="13" t="n">
        <f aca="false">IF(  1 = G315,  1,  IF(  1 = I315,  2,  IF(  OR(  "-" = K315,  1 = M315),  0,  K315  )  )  )</f>
        <v>1</v>
      </c>
      <c r="L316" s="12" t="n">
        <f aca="false">IF(  AND(  1 = K316,  1 = M316  ),  (C316 - H316) * 100,  IF(  AND( 2 = K316,  1 = M316  ),  (J316 - C316) * 100,  0  )  )</f>
        <v>0</v>
      </c>
      <c r="M316" s="6" t="n">
        <f aca="false">IF(  OR(  AND(  1 = K316,  1 = I316  ),  AND(  2 =K316,  1 = G316  )  ),  1,  0  )</f>
        <v>0</v>
      </c>
      <c r="N316" s="0" t="n">
        <f aca="false">IF(  AND(  1 = M316,  0 &lt; L316  ),  1,  0  )</f>
        <v>0</v>
      </c>
    </row>
    <row r="317" customFormat="false" ht="12.8" hidden="false" customHeight="false" outlineLevel="0" collapsed="false">
      <c r="A317" s="5" t="n">
        <v>38099</v>
      </c>
      <c r="B317" s="6" t="n">
        <f aca="false">YEAR(A317)</f>
        <v>2004</v>
      </c>
      <c r="C317" s="7" t="n">
        <v>1117</v>
      </c>
      <c r="D317" s="8" t="n">
        <f aca="false">AVERAGE($C313:$C317)</f>
        <v>1133.6</v>
      </c>
      <c r="E317" s="8" t="n">
        <f aca="false">AVERAGE($C293:$C317)</f>
        <v>1068.56</v>
      </c>
      <c r="F317" s="8" t="n">
        <f aca="false">AVERAGE($C243:$C317)</f>
        <v>1046</v>
      </c>
      <c r="G317" s="4" t="n">
        <f aca="false">IF(  AND(  F317 &lt; E317,  E317 &lt; D317  ),  1,  0  )</f>
        <v>1</v>
      </c>
      <c r="H317" s="12" t="n">
        <f aca="false">IF(  AND(  1 = G317,  OR(  0 = $K317,  2 = $K317  )  ),  $C317,  IF(  AND(  NOT(  "-" = H316  ),  0 &lt; H316  ),  H316,  0  )  )</f>
        <v>935</v>
      </c>
      <c r="I317" s="4" t="n">
        <f aca="false">IF(  AND(  D317 &lt; E317,  E317 &lt; F317  ),  1,  0  )</f>
        <v>0</v>
      </c>
      <c r="J317" s="12" t="n">
        <f aca="false">IF(  AND(  1 = I317,  OR(  0 = $K317,  1 = $K317  )  ),  $C317,  IF(  AND(  NOT(  "-" = J316  ),  0 &lt; J316  ),  J316,  0  )  )</f>
        <v>843</v>
      </c>
      <c r="K317" s="13" t="n">
        <f aca="false">IF(  1 = G316,  1,  IF(  1 = I316,  2,  IF(  OR(  "-" = K316,  1 = M316),  0,  K316  )  )  )</f>
        <v>1</v>
      </c>
      <c r="L317" s="12" t="n">
        <f aca="false">IF(  AND(  1 = K317,  1 = M317  ),  (C317 - H317) * 100,  IF(  AND( 2 = K317,  1 = M317  ),  (J317 - C317) * 100,  0  )  )</f>
        <v>0</v>
      </c>
      <c r="M317" s="6" t="n">
        <f aca="false">IF(  OR(  AND(  1 = K317,  1 = I317  ),  AND(  2 =K317,  1 = G317  )  ),  1,  0  )</f>
        <v>0</v>
      </c>
      <c r="N317" s="0" t="n">
        <f aca="false">IF(  AND(  1 = M317,  0 &lt; L317  ),  1,  0  )</f>
        <v>0</v>
      </c>
    </row>
    <row r="318" customFormat="false" ht="12.8" hidden="false" customHeight="false" outlineLevel="0" collapsed="false">
      <c r="A318" s="5" t="n">
        <v>38100</v>
      </c>
      <c r="B318" s="6" t="n">
        <f aca="false">YEAR(A318)</f>
        <v>2004</v>
      </c>
      <c r="C318" s="7" t="n">
        <v>1098</v>
      </c>
      <c r="D318" s="8" t="n">
        <f aca="false">AVERAGE($C314:$C318)</f>
        <v>1129.8</v>
      </c>
      <c r="E318" s="8" t="n">
        <f aca="false">AVERAGE($C294:$C318)</f>
        <v>1071.76</v>
      </c>
      <c r="F318" s="8" t="n">
        <f aca="false">AVERAGE($C244:$C318)</f>
        <v>1047.4</v>
      </c>
      <c r="G318" s="4" t="n">
        <f aca="false">IF(  AND(  F318 &lt; E318,  E318 &lt; D318  ),  1,  0  )</f>
        <v>1</v>
      </c>
      <c r="H318" s="12" t="n">
        <f aca="false">IF(  AND(  1 = G318,  OR(  0 = $K318,  2 = $K318  )  ),  $C318,  IF(  AND(  NOT(  "-" = H317  ),  0 &lt; H317  ),  H317,  0  )  )</f>
        <v>935</v>
      </c>
      <c r="I318" s="4" t="n">
        <f aca="false">IF(  AND(  D318 &lt; E318,  E318 &lt; F318  ),  1,  0  )</f>
        <v>0</v>
      </c>
      <c r="J318" s="12" t="n">
        <f aca="false">IF(  AND(  1 = I318,  OR(  0 = $K318,  1 = $K318  )  ),  $C318,  IF(  AND(  NOT(  "-" = J317  ),  0 &lt; J317  ),  J317,  0  )  )</f>
        <v>843</v>
      </c>
      <c r="K318" s="13" t="n">
        <f aca="false">IF(  1 = G317,  1,  IF(  1 = I317,  2,  IF(  OR(  "-" = K317,  1 = M317),  0,  K317  )  )  )</f>
        <v>1</v>
      </c>
      <c r="L318" s="12" t="n">
        <f aca="false">IF(  AND(  1 = K318,  1 = M318  ),  (C318 - H318) * 100,  IF(  AND( 2 = K318,  1 = M318  ),  (J318 - C318) * 100,  0  )  )</f>
        <v>0</v>
      </c>
      <c r="M318" s="6" t="n">
        <f aca="false">IF(  OR(  AND(  1 = K318,  1 = I318  ),  AND(  2 =K318,  1 = G318  )  ),  1,  0  )</f>
        <v>0</v>
      </c>
      <c r="N318" s="0" t="n">
        <f aca="false">IF(  AND(  1 = M318,  0 &lt; L318  ),  1,  0  )</f>
        <v>0</v>
      </c>
    </row>
    <row r="319" customFormat="false" ht="12.8" hidden="false" customHeight="false" outlineLevel="0" collapsed="false">
      <c r="A319" s="5" t="n">
        <v>38103</v>
      </c>
      <c r="B319" s="6" t="n">
        <f aca="false">YEAR(A319)</f>
        <v>2004</v>
      </c>
      <c r="C319" s="7" t="n">
        <v>1108</v>
      </c>
      <c r="D319" s="8" t="n">
        <f aca="false">AVERAGE($C315:$C319)</f>
        <v>1120.2</v>
      </c>
      <c r="E319" s="8" t="n">
        <f aca="false">AVERAGE($C295:$C319)</f>
        <v>1075.28</v>
      </c>
      <c r="F319" s="8" t="n">
        <f aca="false">AVERAGE($C245:$C319)</f>
        <v>1049.01333333333</v>
      </c>
      <c r="G319" s="4" t="n">
        <f aca="false">IF(  AND(  F319 &lt; E319,  E319 &lt; D319  ),  1,  0  )</f>
        <v>1</v>
      </c>
      <c r="H319" s="12" t="n">
        <f aca="false">IF(  AND(  1 = G319,  OR(  0 = $K319,  2 = $K319  )  ),  $C319,  IF(  AND(  NOT(  "-" = H318  ),  0 &lt; H318  ),  H318,  0  )  )</f>
        <v>935</v>
      </c>
      <c r="I319" s="4" t="n">
        <f aca="false">IF(  AND(  D319 &lt; E319,  E319 &lt; F319  ),  1,  0  )</f>
        <v>0</v>
      </c>
      <c r="J319" s="12" t="n">
        <f aca="false">IF(  AND(  1 = I319,  OR(  0 = $K319,  1 = $K319  )  ),  $C319,  IF(  AND(  NOT(  "-" = J318  ),  0 &lt; J318  ),  J318,  0  )  )</f>
        <v>843</v>
      </c>
      <c r="K319" s="13" t="n">
        <f aca="false">IF(  1 = G318,  1,  IF(  1 = I318,  2,  IF(  OR(  "-" = K318,  1 = M318),  0,  K318  )  )  )</f>
        <v>1</v>
      </c>
      <c r="L319" s="12" t="n">
        <f aca="false">IF(  AND(  1 = K319,  1 = M319  ),  (C319 - H319) * 100,  IF(  AND( 2 = K319,  1 = M319  ),  (J319 - C319) * 100,  0  )  )</f>
        <v>0</v>
      </c>
      <c r="M319" s="6" t="n">
        <f aca="false">IF(  OR(  AND(  1 = K319,  1 = I319  ),  AND(  2 =K319,  1 = G319  )  ),  1,  0  )</f>
        <v>0</v>
      </c>
      <c r="N319" s="0" t="n">
        <f aca="false">IF(  AND(  1 = M319,  0 &lt; L319  ),  1,  0  )</f>
        <v>0</v>
      </c>
    </row>
    <row r="320" customFormat="false" ht="12.8" hidden="false" customHeight="false" outlineLevel="0" collapsed="false">
      <c r="A320" s="5" t="n">
        <v>38104</v>
      </c>
      <c r="B320" s="6" t="n">
        <f aca="false">YEAR(A320)</f>
        <v>2004</v>
      </c>
      <c r="C320" s="7" t="n">
        <v>1093</v>
      </c>
      <c r="D320" s="8" t="n">
        <f aca="false">AVERAGE($C316:$C320)</f>
        <v>1108.8</v>
      </c>
      <c r="E320" s="8" t="n">
        <f aca="false">AVERAGE($C296:$C320)</f>
        <v>1077.4</v>
      </c>
      <c r="F320" s="8" t="n">
        <f aca="false">AVERAGE($C246:$C320)</f>
        <v>1050.13333333333</v>
      </c>
      <c r="G320" s="4" t="n">
        <f aca="false">IF(  AND(  F320 &lt; E320,  E320 &lt; D320  ),  1,  0  )</f>
        <v>1</v>
      </c>
      <c r="H320" s="12" t="n">
        <f aca="false">IF(  AND(  1 = G320,  OR(  0 = $K320,  2 = $K320  )  ),  $C320,  IF(  AND(  NOT(  "-" = H319  ),  0 &lt; H319  ),  H319,  0  )  )</f>
        <v>935</v>
      </c>
      <c r="I320" s="4" t="n">
        <f aca="false">IF(  AND(  D320 &lt; E320,  E320 &lt; F320  ),  1,  0  )</f>
        <v>0</v>
      </c>
      <c r="J320" s="12" t="n">
        <f aca="false">IF(  AND(  1 = I320,  OR(  0 = $K320,  1 = $K320  )  ),  $C320,  IF(  AND(  NOT(  "-" = J319  ),  0 &lt; J319  ),  J319,  0  )  )</f>
        <v>843</v>
      </c>
      <c r="K320" s="13" t="n">
        <f aca="false">IF(  1 = G319,  1,  IF(  1 = I319,  2,  IF(  OR(  "-" = K319,  1 = M319),  0,  K319  )  )  )</f>
        <v>1</v>
      </c>
      <c r="L320" s="12" t="n">
        <f aca="false">IF(  AND(  1 = K320,  1 = M320  ),  (C320 - H320) * 100,  IF(  AND( 2 = K320,  1 = M320  ),  (J320 - C320) * 100,  0  )  )</f>
        <v>0</v>
      </c>
      <c r="M320" s="6" t="n">
        <f aca="false">IF(  OR(  AND(  1 = K320,  1 = I320  ),  AND(  2 =K320,  1 = G320  )  ),  1,  0  )</f>
        <v>0</v>
      </c>
      <c r="N320" s="0" t="n">
        <f aca="false">IF(  AND(  1 = M320,  0 &lt; L320  ),  1,  0  )</f>
        <v>0</v>
      </c>
    </row>
    <row r="321" customFormat="false" ht="12.8" hidden="false" customHeight="false" outlineLevel="0" collapsed="false">
      <c r="A321" s="5" t="n">
        <v>38105</v>
      </c>
      <c r="B321" s="6" t="n">
        <f aca="false">YEAR(A321)</f>
        <v>2004</v>
      </c>
      <c r="C321" s="7" t="n">
        <v>1080</v>
      </c>
      <c r="D321" s="8" t="n">
        <f aca="false">AVERAGE($C317:$C321)</f>
        <v>1099.2</v>
      </c>
      <c r="E321" s="8" t="n">
        <f aca="false">AVERAGE($C297:$C321)</f>
        <v>1079.36</v>
      </c>
      <c r="F321" s="8" t="n">
        <f aca="false">AVERAGE($C247:$C321)</f>
        <v>1051.34666666667</v>
      </c>
      <c r="G321" s="4" t="n">
        <f aca="false">IF(  AND(  F321 &lt; E321,  E321 &lt; D321  ),  1,  0  )</f>
        <v>1</v>
      </c>
      <c r="H321" s="12" t="n">
        <f aca="false">IF(  AND(  1 = G321,  OR(  0 = $K321,  2 = $K321  )  ),  $C321,  IF(  AND(  NOT(  "-" = H320  ),  0 &lt; H320  ),  H320,  0  )  )</f>
        <v>935</v>
      </c>
      <c r="I321" s="4" t="n">
        <f aca="false">IF(  AND(  D321 &lt; E321,  E321 &lt; F321  ),  1,  0  )</f>
        <v>0</v>
      </c>
      <c r="J321" s="12" t="n">
        <f aca="false">IF(  AND(  1 = I321,  OR(  0 = $K321,  1 = $K321  )  ),  $C321,  IF(  AND(  NOT(  "-" = J320  ),  0 &lt; J320  ),  J320,  0  )  )</f>
        <v>843</v>
      </c>
      <c r="K321" s="13" t="n">
        <f aca="false">IF(  1 = G320,  1,  IF(  1 = I320,  2,  IF(  OR(  "-" = K320,  1 = M320),  0,  K320  )  )  )</f>
        <v>1</v>
      </c>
      <c r="L321" s="12" t="n">
        <f aca="false">IF(  AND(  1 = K321,  1 = M321  ),  (C321 - H321) * 100,  IF(  AND( 2 = K321,  1 = M321  ),  (J321 - C321) * 100,  0  )  )</f>
        <v>0</v>
      </c>
      <c r="M321" s="6" t="n">
        <f aca="false">IF(  OR(  AND(  1 = K321,  1 = I321  ),  AND(  2 =K321,  1 = G321  )  ),  1,  0  )</f>
        <v>0</v>
      </c>
      <c r="N321" s="0" t="n">
        <f aca="false">IF(  AND(  1 = M321,  0 &lt; L321  ),  1,  0  )</f>
        <v>0</v>
      </c>
    </row>
    <row r="322" customFormat="false" ht="12.8" hidden="false" customHeight="false" outlineLevel="0" collapsed="false">
      <c r="A322" s="5" t="n">
        <v>38107</v>
      </c>
      <c r="B322" s="6" t="n">
        <f aca="false">YEAR(A322)</f>
        <v>2004</v>
      </c>
      <c r="C322" s="7" t="n">
        <v>1046</v>
      </c>
      <c r="D322" s="8" t="n">
        <f aca="false">AVERAGE($C318:$C322)</f>
        <v>1085</v>
      </c>
      <c r="E322" s="8" t="n">
        <f aca="false">AVERAGE($C298:$C322)</f>
        <v>1080.88</v>
      </c>
      <c r="F322" s="8" t="n">
        <f aca="false">AVERAGE($C248:$C322)</f>
        <v>1052.08</v>
      </c>
      <c r="G322" s="4" t="n">
        <f aca="false">IF(  AND(  F322 &lt; E322,  E322 &lt; D322  ),  1,  0  )</f>
        <v>1</v>
      </c>
      <c r="H322" s="12" t="n">
        <f aca="false">IF(  AND(  1 = G322,  OR(  0 = $K322,  2 = $K322  )  ),  $C322,  IF(  AND(  NOT(  "-" = H321  ),  0 &lt; H321  ),  H321,  0  )  )</f>
        <v>935</v>
      </c>
      <c r="I322" s="4" t="n">
        <f aca="false">IF(  AND(  D322 &lt; E322,  E322 &lt; F322  ),  1,  0  )</f>
        <v>0</v>
      </c>
      <c r="J322" s="12" t="n">
        <f aca="false">IF(  AND(  1 = I322,  OR(  0 = $K322,  1 = $K322  )  ),  $C322,  IF(  AND(  NOT(  "-" = J321  ),  0 &lt; J321  ),  J321,  0  )  )</f>
        <v>843</v>
      </c>
      <c r="K322" s="13" t="n">
        <f aca="false">IF(  1 = G321,  1,  IF(  1 = I321,  2,  IF(  OR(  "-" = K321,  1 = M321),  0,  K321  )  )  )</f>
        <v>1</v>
      </c>
      <c r="L322" s="12" t="n">
        <f aca="false">IF(  AND(  1 = K322,  1 = M322  ),  (C322 - H322) * 100,  IF(  AND( 2 = K322,  1 = M322  ),  (J322 - C322) * 100,  0  )  )</f>
        <v>0</v>
      </c>
      <c r="M322" s="6" t="n">
        <f aca="false">IF(  OR(  AND(  1 = K322,  1 = I322  ),  AND(  2 =K322,  1 = G322  )  ),  1,  0  )</f>
        <v>0</v>
      </c>
      <c r="N322" s="0" t="n">
        <f aca="false">IF(  AND(  1 = M322,  0 &lt; L322  ),  1,  0  )</f>
        <v>0</v>
      </c>
    </row>
    <row r="323" customFormat="false" ht="12.8" hidden="false" customHeight="false" outlineLevel="0" collapsed="false">
      <c r="A323" s="5" t="n">
        <v>38113</v>
      </c>
      <c r="B323" s="6" t="n">
        <f aca="false">YEAR(A323)</f>
        <v>2004</v>
      </c>
      <c r="C323" s="7" t="n">
        <v>1042</v>
      </c>
      <c r="D323" s="8" t="n">
        <f aca="false">AVERAGE($C319:$C323)</f>
        <v>1073.8</v>
      </c>
      <c r="E323" s="8" t="n">
        <f aca="false">AVERAGE($C299:$C323)</f>
        <v>1080.96</v>
      </c>
      <c r="F323" s="8" t="n">
        <f aca="false">AVERAGE($C249:$C323)</f>
        <v>1052.52</v>
      </c>
      <c r="G323" s="4" t="n">
        <f aca="false">IF(  AND(  F323 &lt; E323,  E323 &lt; D323  ),  1,  0  )</f>
        <v>0</v>
      </c>
      <c r="H323" s="12" t="n">
        <f aca="false">IF(  AND(  1 = G323,  OR(  0 = $K323,  2 = $K323  )  ),  $C323,  IF(  AND(  NOT(  "-" = H322  ),  0 &lt; H322  ),  H322,  0  )  )</f>
        <v>935</v>
      </c>
      <c r="I323" s="4" t="n">
        <f aca="false">IF(  AND(  D323 &lt; E323,  E323 &lt; F323  ),  1,  0  )</f>
        <v>0</v>
      </c>
      <c r="J323" s="12" t="n">
        <f aca="false">IF(  AND(  1 = I323,  OR(  0 = $K323,  1 = $K323  )  ),  $C323,  IF(  AND(  NOT(  "-" = J322  ),  0 &lt; J322  ),  J322,  0  )  )</f>
        <v>843</v>
      </c>
      <c r="K323" s="13" t="n">
        <f aca="false">IF(  1 = G322,  1,  IF(  1 = I322,  2,  IF(  OR(  "-" = K322,  1 = M322),  0,  K322  )  )  )</f>
        <v>1</v>
      </c>
      <c r="L323" s="12" t="n">
        <f aca="false">IF(  AND(  1 = K323,  1 = M323  ),  (C323 - H323) * 100,  IF(  AND( 2 = K323,  1 = M323  ),  (J323 - C323) * 100,  0  )  )</f>
        <v>0</v>
      </c>
      <c r="M323" s="6" t="n">
        <f aca="false">IF(  OR(  AND(  1 = K323,  1 = I323  ),  AND(  2 =K323,  1 = G323  )  ),  1,  0  )</f>
        <v>0</v>
      </c>
      <c r="N323" s="0" t="n">
        <f aca="false">IF(  AND(  1 = M323,  0 &lt; L323  ),  1,  0  )</f>
        <v>0</v>
      </c>
    </row>
    <row r="324" customFormat="false" ht="12.8" hidden="false" customHeight="false" outlineLevel="0" collapsed="false">
      <c r="A324" s="5" t="n">
        <v>38114</v>
      </c>
      <c r="B324" s="6" t="n">
        <f aca="false">YEAR(A324)</f>
        <v>2004</v>
      </c>
      <c r="C324" s="7" t="n">
        <v>1032</v>
      </c>
      <c r="D324" s="8" t="n">
        <f aca="false">AVERAGE($C320:$C324)</f>
        <v>1058.6</v>
      </c>
      <c r="E324" s="8" t="n">
        <f aca="false">AVERAGE($C300:$C324)</f>
        <v>1079.2</v>
      </c>
      <c r="F324" s="8" t="n">
        <f aca="false">AVERAGE($C250:$C324)</f>
        <v>1052.86666666667</v>
      </c>
      <c r="G324" s="4" t="n">
        <f aca="false">IF(  AND(  F324 &lt; E324,  E324 &lt; D324  ),  1,  0  )</f>
        <v>0</v>
      </c>
      <c r="H324" s="12" t="n">
        <f aca="false">IF(  AND(  1 = G324,  OR(  0 = $K324,  2 = $K324  )  ),  $C324,  IF(  AND(  NOT(  "-" = H323  ),  0 &lt; H323  ),  H323,  0  )  )</f>
        <v>935</v>
      </c>
      <c r="I324" s="4" t="n">
        <f aca="false">IF(  AND(  D324 &lt; E324,  E324 &lt; F324  ),  1,  0  )</f>
        <v>0</v>
      </c>
      <c r="J324" s="12" t="n">
        <f aca="false">IF(  AND(  1 = I324,  OR(  0 = $K324,  1 = $K324  )  ),  $C324,  IF(  AND(  NOT(  "-" = J323  ),  0 &lt; J323  ),  J323,  0  )  )</f>
        <v>843</v>
      </c>
      <c r="K324" s="13" t="n">
        <f aca="false">IF(  1 = G323,  1,  IF(  1 = I323,  2,  IF(  OR(  "-" = K323,  1 = M323),  0,  K323  )  )  )</f>
        <v>1</v>
      </c>
      <c r="L324" s="12" t="n">
        <f aca="false">IF(  AND(  1 = K324,  1 = M324  ),  (C324 - H324) * 100,  IF(  AND( 2 = K324,  1 = M324  ),  (J324 - C324) * 100,  0  )  )</f>
        <v>0</v>
      </c>
      <c r="M324" s="6" t="n">
        <f aca="false">IF(  OR(  AND(  1 = K324,  1 = I324  ),  AND(  2 =K324,  1 = G324  )  ),  1,  0  )</f>
        <v>0</v>
      </c>
      <c r="N324" s="0" t="n">
        <f aca="false">IF(  AND(  1 = M324,  0 &lt; L324  ),  1,  0  )</f>
        <v>0</v>
      </c>
    </row>
    <row r="325" customFormat="false" ht="12.8" hidden="false" customHeight="false" outlineLevel="0" collapsed="false">
      <c r="A325" s="5" t="n">
        <v>38117</v>
      </c>
      <c r="B325" s="6" t="n">
        <f aca="false">YEAR(A325)</f>
        <v>2004</v>
      </c>
      <c r="C325" s="7" t="n">
        <v>1023</v>
      </c>
      <c r="D325" s="8" t="n">
        <f aca="false">AVERAGE($C321:$C325)</f>
        <v>1044.6</v>
      </c>
      <c r="E325" s="8" t="n">
        <f aca="false">AVERAGE($C301:$C325)</f>
        <v>1076.76</v>
      </c>
      <c r="F325" s="8" t="n">
        <f aca="false">AVERAGE($C251:$C325)</f>
        <v>1053.21333333333</v>
      </c>
      <c r="G325" s="4" t="n">
        <f aca="false">IF(  AND(  F325 &lt; E325,  E325 &lt; D325  ),  1,  0  )</f>
        <v>0</v>
      </c>
      <c r="H325" s="12" t="n">
        <f aca="false">IF(  AND(  1 = G325,  OR(  0 = $K325,  2 = $K325  )  ),  $C325,  IF(  AND(  NOT(  "-" = H324  ),  0 &lt; H324  ),  H324,  0  )  )</f>
        <v>935</v>
      </c>
      <c r="I325" s="4" t="n">
        <f aca="false">IF(  AND(  D325 &lt; E325,  E325 &lt; F325  ),  1,  0  )</f>
        <v>0</v>
      </c>
      <c r="J325" s="12" t="n">
        <f aca="false">IF(  AND(  1 = I325,  OR(  0 = $K325,  1 = $K325  )  ),  $C325,  IF(  AND(  NOT(  "-" = J324  ),  0 &lt; J324  ),  J324,  0  )  )</f>
        <v>843</v>
      </c>
      <c r="K325" s="13" t="n">
        <f aca="false">IF(  1 = G324,  1,  IF(  1 = I324,  2,  IF(  OR(  "-" = K324,  1 = M324),  0,  K324  )  )  )</f>
        <v>1</v>
      </c>
      <c r="L325" s="12" t="n">
        <f aca="false">IF(  AND(  1 = K325,  1 = M325  ),  (C325 - H325) * 100,  IF(  AND( 2 = K325,  1 = M325  ),  (J325 - C325) * 100,  0  )  )</f>
        <v>0</v>
      </c>
      <c r="M325" s="6" t="n">
        <f aca="false">IF(  OR(  AND(  1 = K325,  1 = I325  ),  AND(  2 =K325,  1 = G325  )  ),  1,  0  )</f>
        <v>0</v>
      </c>
      <c r="N325" s="0" t="n">
        <f aca="false">IF(  AND(  1 = M325,  0 &lt; L325  ),  1,  0  )</f>
        <v>0</v>
      </c>
    </row>
    <row r="326" customFormat="false" ht="12.8" hidden="false" customHeight="false" outlineLevel="0" collapsed="false">
      <c r="A326" s="5" t="n">
        <v>38118</v>
      </c>
      <c r="B326" s="6" t="n">
        <f aca="false">YEAR(A326)</f>
        <v>2004</v>
      </c>
      <c r="C326" s="7" t="n">
        <v>1039</v>
      </c>
      <c r="D326" s="8" t="n">
        <f aca="false">AVERAGE($C322:$C326)</f>
        <v>1036.4</v>
      </c>
      <c r="E326" s="8" t="n">
        <f aca="false">AVERAGE($C302:$C326)</f>
        <v>1075.76</v>
      </c>
      <c r="F326" s="8" t="n">
        <f aca="false">AVERAGE($C252:$C326)</f>
        <v>1053.66666666667</v>
      </c>
      <c r="G326" s="4" t="n">
        <f aca="false">IF(  AND(  F326 &lt; E326,  E326 &lt; D326  ),  1,  0  )</f>
        <v>0</v>
      </c>
      <c r="H326" s="12" t="n">
        <f aca="false">IF(  AND(  1 = G326,  OR(  0 = $K326,  2 = $K326  )  ),  $C326,  IF(  AND(  NOT(  "-" = H325  ),  0 &lt; H325  ),  H325,  0  )  )</f>
        <v>935</v>
      </c>
      <c r="I326" s="4" t="n">
        <f aca="false">IF(  AND(  D326 &lt; E326,  E326 &lt; F326  ),  1,  0  )</f>
        <v>0</v>
      </c>
      <c r="J326" s="12" t="n">
        <f aca="false">IF(  AND(  1 = I326,  OR(  0 = $K326,  1 = $K326  )  ),  $C326,  IF(  AND(  NOT(  "-" = J325  ),  0 &lt; J325  ),  J325,  0  )  )</f>
        <v>843</v>
      </c>
      <c r="K326" s="13" t="n">
        <f aca="false">IF(  1 = G325,  1,  IF(  1 = I325,  2,  IF(  OR(  "-" = K325,  1 = M325),  0,  K325  )  )  )</f>
        <v>1</v>
      </c>
      <c r="L326" s="12" t="n">
        <f aca="false">IF(  AND(  1 = K326,  1 = M326  ),  (C326 - H326) * 100,  IF(  AND( 2 = K326,  1 = M326  ),  (J326 - C326) * 100,  0  )  )</f>
        <v>0</v>
      </c>
      <c r="M326" s="6" t="n">
        <f aca="false">IF(  OR(  AND(  1 = K326,  1 = I326  ),  AND(  2 =K326,  1 = G326  )  ),  1,  0  )</f>
        <v>0</v>
      </c>
      <c r="N326" s="0" t="n">
        <f aca="false">IF(  AND(  1 = M326,  0 &lt; L326  ),  1,  0  )</f>
        <v>0</v>
      </c>
    </row>
    <row r="327" customFormat="false" ht="12.8" hidden="false" customHeight="false" outlineLevel="0" collapsed="false">
      <c r="A327" s="5" t="n">
        <v>38119</v>
      </c>
      <c r="B327" s="6" t="n">
        <f aca="false">YEAR(A327)</f>
        <v>2004</v>
      </c>
      <c r="C327" s="7" t="n">
        <v>1049</v>
      </c>
      <c r="D327" s="8" t="n">
        <f aca="false">AVERAGE($C323:$C327)</f>
        <v>1037</v>
      </c>
      <c r="E327" s="8" t="n">
        <f aca="false">AVERAGE($C303:$C327)</f>
        <v>1077.36</v>
      </c>
      <c r="F327" s="8" t="n">
        <f aca="false">AVERAGE($C253:$C327)</f>
        <v>1054.25333333333</v>
      </c>
      <c r="G327" s="4" t="n">
        <f aca="false">IF(  AND(  F327 &lt; E327,  E327 &lt; D327  ),  1,  0  )</f>
        <v>0</v>
      </c>
      <c r="H327" s="12" t="n">
        <f aca="false">IF(  AND(  1 = G327,  OR(  0 = $K327,  2 = $K327  )  ),  $C327,  IF(  AND(  NOT(  "-" = H326  ),  0 &lt; H326  ),  H326,  0  )  )</f>
        <v>935</v>
      </c>
      <c r="I327" s="4" t="n">
        <f aca="false">IF(  AND(  D327 &lt; E327,  E327 &lt; F327  ),  1,  0  )</f>
        <v>0</v>
      </c>
      <c r="J327" s="12" t="n">
        <f aca="false">IF(  AND(  1 = I327,  OR(  0 = $K327,  1 = $K327  )  ),  $C327,  IF(  AND(  NOT(  "-" = J326  ),  0 &lt; J326  ),  J326,  0  )  )</f>
        <v>843</v>
      </c>
      <c r="K327" s="13" t="n">
        <f aca="false">IF(  1 = G326,  1,  IF(  1 = I326,  2,  IF(  OR(  "-" = K326,  1 = M326),  0,  K326  )  )  )</f>
        <v>1</v>
      </c>
      <c r="L327" s="12" t="n">
        <f aca="false">IF(  AND(  1 = K327,  1 = M327  ),  (C327 - H327) * 100,  IF(  AND( 2 = K327,  1 = M327  ),  (J327 - C327) * 100,  0  )  )</f>
        <v>0</v>
      </c>
      <c r="M327" s="6" t="n">
        <f aca="false">IF(  OR(  AND(  1 = K327,  1 = I327  ),  AND(  2 =K327,  1 = G327  )  ),  1,  0  )</f>
        <v>0</v>
      </c>
      <c r="N327" s="0" t="n">
        <f aca="false">IF(  AND(  1 = M327,  0 &lt; L327  ),  1,  0  )</f>
        <v>0</v>
      </c>
    </row>
    <row r="328" customFormat="false" ht="12.8" hidden="false" customHeight="false" outlineLevel="0" collapsed="false">
      <c r="A328" s="5" t="n">
        <v>38120</v>
      </c>
      <c r="B328" s="6" t="n">
        <f aca="false">YEAR(A328)</f>
        <v>2004</v>
      </c>
      <c r="C328" s="7" t="n">
        <v>1049</v>
      </c>
      <c r="D328" s="8" t="n">
        <f aca="false">AVERAGE($C324:$C328)</f>
        <v>1038.4</v>
      </c>
      <c r="E328" s="8" t="n">
        <f aca="false">AVERAGE($C304:$C328)</f>
        <v>1077.88</v>
      </c>
      <c r="F328" s="8" t="n">
        <f aca="false">AVERAGE($C254:$C328)</f>
        <v>1054.45333333333</v>
      </c>
      <c r="G328" s="4" t="n">
        <f aca="false">IF(  AND(  F328 &lt; E328,  E328 &lt; D328  ),  1,  0  )</f>
        <v>0</v>
      </c>
      <c r="H328" s="12" t="n">
        <f aca="false">IF(  AND(  1 = G328,  OR(  0 = $K328,  2 = $K328  )  ),  $C328,  IF(  AND(  NOT(  "-" = H327  ),  0 &lt; H327  ),  H327,  0  )  )</f>
        <v>935</v>
      </c>
      <c r="I328" s="4" t="n">
        <f aca="false">IF(  AND(  D328 &lt; E328,  E328 &lt; F328  ),  1,  0  )</f>
        <v>0</v>
      </c>
      <c r="J328" s="12" t="n">
        <f aca="false">IF(  AND(  1 = I328,  OR(  0 = $K328,  1 = $K328  )  ),  $C328,  IF(  AND(  NOT(  "-" = J327  ),  0 &lt; J327  ),  J327,  0  )  )</f>
        <v>843</v>
      </c>
      <c r="K328" s="13" t="n">
        <f aca="false">IF(  1 = G327,  1,  IF(  1 = I327,  2,  IF(  OR(  "-" = K327,  1 = M327),  0,  K327  )  )  )</f>
        <v>1</v>
      </c>
      <c r="L328" s="12" t="n">
        <f aca="false">IF(  AND(  1 = K328,  1 = M328  ),  (C328 - H328) * 100,  IF(  AND( 2 = K328,  1 = M328  ),  (J328 - C328) * 100,  0  )  )</f>
        <v>0</v>
      </c>
      <c r="M328" s="6" t="n">
        <f aca="false">IF(  OR(  AND(  1 = K328,  1 = I328  ),  AND(  2 =K328,  1 = G328  )  ),  1,  0  )</f>
        <v>0</v>
      </c>
      <c r="N328" s="0" t="n">
        <f aca="false">IF(  AND(  1 = M328,  0 &lt; L328  ),  1,  0  )</f>
        <v>0</v>
      </c>
    </row>
    <row r="329" customFormat="false" ht="12.8" hidden="false" customHeight="false" outlineLevel="0" collapsed="false">
      <c r="A329" s="5" t="n">
        <v>38121</v>
      </c>
      <c r="B329" s="6" t="n">
        <f aca="false">YEAR(A329)</f>
        <v>2004</v>
      </c>
      <c r="C329" s="7" t="n">
        <v>1083</v>
      </c>
      <c r="D329" s="8" t="n">
        <f aca="false">AVERAGE($C325:$C329)</f>
        <v>1048.6</v>
      </c>
      <c r="E329" s="8" t="n">
        <f aca="false">AVERAGE($C305:$C329)</f>
        <v>1079.4</v>
      </c>
      <c r="F329" s="8" t="n">
        <f aca="false">AVERAGE($C255:$C329)</f>
        <v>1054.48</v>
      </c>
      <c r="G329" s="4" t="n">
        <f aca="false">IF(  AND(  F329 &lt; E329,  E329 &lt; D329  ),  1,  0  )</f>
        <v>0</v>
      </c>
      <c r="H329" s="12" t="n">
        <f aca="false">IF(  AND(  1 = G329,  OR(  0 = $K329,  2 = $K329  )  ),  $C329,  IF(  AND(  NOT(  "-" = H328  ),  0 &lt; H328  ),  H328,  0  )  )</f>
        <v>935</v>
      </c>
      <c r="I329" s="4" t="n">
        <f aca="false">IF(  AND(  D329 &lt; E329,  E329 &lt; F329  ),  1,  0  )</f>
        <v>0</v>
      </c>
      <c r="J329" s="12" t="n">
        <f aca="false">IF(  AND(  1 = I329,  OR(  0 = $K329,  1 = $K329  )  ),  $C329,  IF(  AND(  NOT(  "-" = J328  ),  0 &lt; J328  ),  J328,  0  )  )</f>
        <v>843</v>
      </c>
      <c r="K329" s="13" t="n">
        <f aca="false">IF(  1 = G328,  1,  IF(  1 = I328,  2,  IF(  OR(  "-" = K328,  1 = M328),  0,  K328  )  )  )</f>
        <v>1</v>
      </c>
      <c r="L329" s="12" t="n">
        <f aca="false">IF(  AND(  1 = K329,  1 = M329  ),  (C329 - H329) * 100,  IF(  AND( 2 = K329,  1 = M329  ),  (J329 - C329) * 100,  0  )  )</f>
        <v>0</v>
      </c>
      <c r="M329" s="6" t="n">
        <f aca="false">IF(  OR(  AND(  1 = K329,  1 = I329  ),  AND(  2 =K329,  1 = G329  )  ),  1,  0  )</f>
        <v>0</v>
      </c>
      <c r="N329" s="0" t="n">
        <f aca="false">IF(  AND(  1 = M329,  0 &lt; L329  ),  1,  0  )</f>
        <v>0</v>
      </c>
    </row>
    <row r="330" customFormat="false" ht="12.8" hidden="false" customHeight="false" outlineLevel="0" collapsed="false">
      <c r="A330" s="5" t="n">
        <v>38124</v>
      </c>
      <c r="B330" s="6" t="n">
        <f aca="false">YEAR(A330)</f>
        <v>2004</v>
      </c>
      <c r="C330" s="7" t="n">
        <v>1075</v>
      </c>
      <c r="D330" s="8" t="n">
        <f aca="false">AVERAGE($C326:$C330)</f>
        <v>1059</v>
      </c>
      <c r="E330" s="8" t="n">
        <f aca="false">AVERAGE($C306:$C330)</f>
        <v>1079.4</v>
      </c>
      <c r="F330" s="8" t="n">
        <f aca="false">AVERAGE($C256:$C330)</f>
        <v>1053.68</v>
      </c>
      <c r="G330" s="4" t="n">
        <f aca="false">IF(  AND(  F330 &lt; E330,  E330 &lt; D330  ),  1,  0  )</f>
        <v>0</v>
      </c>
      <c r="H330" s="12" t="n">
        <f aca="false">IF(  AND(  1 = G330,  OR(  0 = $K330,  2 = $K330  )  ),  $C330,  IF(  AND(  NOT(  "-" = H329  ),  0 &lt; H329  ),  H329,  0  )  )</f>
        <v>935</v>
      </c>
      <c r="I330" s="4" t="n">
        <f aca="false">IF(  AND(  D330 &lt; E330,  E330 &lt; F330  ),  1,  0  )</f>
        <v>0</v>
      </c>
      <c r="J330" s="12" t="n">
        <f aca="false">IF(  AND(  1 = I330,  OR(  0 = $K330,  1 = $K330  )  ),  $C330,  IF(  AND(  NOT(  "-" = J329  ),  0 &lt; J329  ),  J329,  0  )  )</f>
        <v>843</v>
      </c>
      <c r="K330" s="13" t="n">
        <f aca="false">IF(  1 = G329,  1,  IF(  1 = I329,  2,  IF(  OR(  "-" = K329,  1 = M329),  0,  K329  )  )  )</f>
        <v>1</v>
      </c>
      <c r="L330" s="12" t="n">
        <f aca="false">IF(  AND(  1 = K330,  1 = M330  ),  (C330 - H330) * 100,  IF(  AND( 2 = K330,  1 = M330  ),  (J330 - C330) * 100,  0  )  )</f>
        <v>0</v>
      </c>
      <c r="M330" s="6" t="n">
        <f aca="false">IF(  OR(  AND(  1 = K330,  1 = I330  ),  AND(  2 =K330,  1 = G330  )  ),  1,  0  )</f>
        <v>0</v>
      </c>
      <c r="N330" s="0" t="n">
        <f aca="false">IF(  AND(  1 = M330,  0 &lt; L330  ),  1,  0  )</f>
        <v>0</v>
      </c>
    </row>
    <row r="331" customFormat="false" ht="12.8" hidden="false" customHeight="false" outlineLevel="0" collapsed="false">
      <c r="A331" s="5" t="n">
        <v>38125</v>
      </c>
      <c r="B331" s="6" t="n">
        <f aca="false">YEAR(A331)</f>
        <v>2004</v>
      </c>
      <c r="C331" s="7" t="n">
        <v>1058</v>
      </c>
      <c r="D331" s="8" t="n">
        <f aca="false">AVERAGE($C327:$C331)</f>
        <v>1062.8</v>
      </c>
      <c r="E331" s="8" t="n">
        <f aca="false">AVERAGE($C307:$C331)</f>
        <v>1078.72</v>
      </c>
      <c r="F331" s="8" t="n">
        <f aca="false">AVERAGE($C257:$C331)</f>
        <v>1052.76</v>
      </c>
      <c r="G331" s="4" t="n">
        <f aca="false">IF(  AND(  F331 &lt; E331,  E331 &lt; D331  ),  1,  0  )</f>
        <v>0</v>
      </c>
      <c r="H331" s="12" t="n">
        <f aca="false">IF(  AND(  1 = G331,  OR(  0 = $K331,  2 = $K331  )  ),  $C331,  IF(  AND(  NOT(  "-" = H330  ),  0 &lt; H330  ),  H330,  0  )  )</f>
        <v>935</v>
      </c>
      <c r="I331" s="4" t="n">
        <f aca="false">IF(  AND(  D331 &lt; E331,  E331 &lt; F331  ),  1,  0  )</f>
        <v>0</v>
      </c>
      <c r="J331" s="12" t="n">
        <f aca="false">IF(  AND(  1 = I331,  OR(  0 = $K331,  1 = $K331  )  ),  $C331,  IF(  AND(  NOT(  "-" = J330  ),  0 &lt; J330  ),  J330,  0  )  )</f>
        <v>843</v>
      </c>
      <c r="K331" s="13" t="n">
        <f aca="false">IF(  1 = G330,  1,  IF(  1 = I330,  2,  IF(  OR(  "-" = K330,  1 = M330),  0,  K330  )  )  )</f>
        <v>1</v>
      </c>
      <c r="L331" s="12" t="n">
        <f aca="false">IF(  AND(  1 = K331,  1 = M331  ),  (C331 - H331) * 100,  IF(  AND( 2 = K331,  1 = M331  ),  (J331 - C331) * 100,  0  )  )</f>
        <v>0</v>
      </c>
      <c r="M331" s="6" t="n">
        <f aca="false">IF(  OR(  AND(  1 = K331,  1 = I331  ),  AND(  2 =K331,  1 = G331  )  ),  1,  0  )</f>
        <v>0</v>
      </c>
      <c r="N331" s="0" t="n">
        <f aca="false">IF(  AND(  1 = M331,  0 &lt; L331  ),  1,  0  )</f>
        <v>0</v>
      </c>
    </row>
    <row r="332" customFormat="false" ht="12.8" hidden="false" customHeight="false" outlineLevel="0" collapsed="false">
      <c r="A332" s="5" t="n">
        <v>38126</v>
      </c>
      <c r="B332" s="6" t="n">
        <f aca="false">YEAR(A332)</f>
        <v>2004</v>
      </c>
      <c r="C332" s="7" t="n">
        <v>1058</v>
      </c>
      <c r="D332" s="8" t="n">
        <f aca="false">AVERAGE($C328:$C332)</f>
        <v>1064.6</v>
      </c>
      <c r="E332" s="8" t="n">
        <f aca="false">AVERAGE($C308:$C332)</f>
        <v>1078.12</v>
      </c>
      <c r="F332" s="8" t="n">
        <f aca="false">AVERAGE($C258:$C332)</f>
        <v>1052.2</v>
      </c>
      <c r="G332" s="4" t="n">
        <f aca="false">IF(  AND(  F332 &lt; E332,  E332 &lt; D332  ),  1,  0  )</f>
        <v>0</v>
      </c>
      <c r="H332" s="12" t="n">
        <f aca="false">IF(  AND(  1 = G332,  OR(  0 = $K332,  2 = $K332  )  ),  $C332,  IF(  AND(  NOT(  "-" = H331  ),  0 &lt; H331  ),  H331,  0  )  )</f>
        <v>935</v>
      </c>
      <c r="I332" s="4" t="n">
        <f aca="false">IF(  AND(  D332 &lt; E332,  E332 &lt; F332  ),  1,  0  )</f>
        <v>0</v>
      </c>
      <c r="J332" s="12" t="n">
        <f aca="false">IF(  AND(  1 = I332,  OR(  0 = $K332,  1 = $K332  )  ),  $C332,  IF(  AND(  NOT(  "-" = J331  ),  0 &lt; J331  ),  J331,  0  )  )</f>
        <v>843</v>
      </c>
      <c r="K332" s="13" t="n">
        <f aca="false">IF(  1 = G331,  1,  IF(  1 = I331,  2,  IF(  OR(  "-" = K331,  1 = M331),  0,  K331  )  )  )</f>
        <v>1</v>
      </c>
      <c r="L332" s="12" t="n">
        <f aca="false">IF(  AND(  1 = K332,  1 = M332  ),  (C332 - H332) * 100,  IF(  AND( 2 = K332,  1 = M332  ),  (J332 - C332) * 100,  0  )  )</f>
        <v>0</v>
      </c>
      <c r="M332" s="6" t="n">
        <f aca="false">IF(  OR(  AND(  1 = K332,  1 = I332  ),  AND(  2 =K332,  1 = G332  )  ),  1,  0  )</f>
        <v>0</v>
      </c>
      <c r="N332" s="0" t="n">
        <f aca="false">IF(  AND(  1 = M332,  0 &lt; L332  ),  1,  0  )</f>
        <v>0</v>
      </c>
    </row>
    <row r="333" customFormat="false" ht="12.8" hidden="false" customHeight="false" outlineLevel="0" collapsed="false">
      <c r="A333" s="5" t="n">
        <v>38127</v>
      </c>
      <c r="B333" s="6" t="n">
        <f aca="false">YEAR(A333)</f>
        <v>2004</v>
      </c>
      <c r="C333" s="7" t="n">
        <v>1028</v>
      </c>
      <c r="D333" s="8" t="n">
        <f aca="false">AVERAGE($C329:$C333)</f>
        <v>1060.4</v>
      </c>
      <c r="E333" s="8" t="n">
        <f aca="false">AVERAGE($C309:$C333)</f>
        <v>1077.04</v>
      </c>
      <c r="F333" s="8" t="n">
        <f aca="false">AVERAGE($C259:$C333)</f>
        <v>1051.17333333333</v>
      </c>
      <c r="G333" s="4" t="n">
        <f aca="false">IF(  AND(  F333 &lt; E333,  E333 &lt; D333  ),  1,  0  )</f>
        <v>0</v>
      </c>
      <c r="H333" s="12" t="n">
        <f aca="false">IF(  AND(  1 = G333,  OR(  0 = $K333,  2 = $K333  )  ),  $C333,  IF(  AND(  NOT(  "-" = H332  ),  0 &lt; H332  ),  H332,  0  )  )</f>
        <v>935</v>
      </c>
      <c r="I333" s="4" t="n">
        <f aca="false">IF(  AND(  D333 &lt; E333,  E333 &lt; F333  ),  1,  0  )</f>
        <v>0</v>
      </c>
      <c r="J333" s="12" t="n">
        <f aca="false">IF(  AND(  1 = I333,  OR(  0 = $K333,  1 = $K333  )  ),  $C333,  IF(  AND(  NOT(  "-" = J332  ),  0 &lt; J332  ),  J332,  0  )  )</f>
        <v>843</v>
      </c>
      <c r="K333" s="13" t="n">
        <f aca="false">IF(  1 = G332,  1,  IF(  1 = I332,  2,  IF(  OR(  "-" = K332,  1 = M332),  0,  K332  )  )  )</f>
        <v>1</v>
      </c>
      <c r="L333" s="12" t="n">
        <f aca="false">IF(  AND(  1 = K333,  1 = M333  ),  (C333 - H333) * 100,  IF(  AND( 2 = K333,  1 = M333  ),  (J333 - C333) * 100,  0  )  )</f>
        <v>0</v>
      </c>
      <c r="M333" s="6" t="n">
        <f aca="false">IF(  OR(  AND(  1 = K333,  1 = I333  ),  AND(  2 =K333,  1 = G333  )  ),  1,  0  )</f>
        <v>0</v>
      </c>
      <c r="N333" s="0" t="n">
        <f aca="false">IF(  AND(  1 = M333,  0 &lt; L333  ),  1,  0  )</f>
        <v>0</v>
      </c>
    </row>
    <row r="334" customFormat="false" ht="12.8" hidden="false" customHeight="false" outlineLevel="0" collapsed="false">
      <c r="A334" s="5" t="n">
        <v>38128</v>
      </c>
      <c r="B334" s="6" t="n">
        <f aca="false">YEAR(A334)</f>
        <v>2004</v>
      </c>
      <c r="C334" s="7" t="n">
        <v>1028</v>
      </c>
      <c r="D334" s="8" t="n">
        <f aca="false">AVERAGE($C330:$C334)</f>
        <v>1049.4</v>
      </c>
      <c r="E334" s="8" t="n">
        <f aca="false">AVERAGE($C310:$C334)</f>
        <v>1075.4</v>
      </c>
      <c r="F334" s="8" t="n">
        <f aca="false">AVERAGE($C260:$C334)</f>
        <v>1051.18666666667</v>
      </c>
      <c r="G334" s="4" t="n">
        <f aca="false">IF(  AND(  F334 &lt; E334,  E334 &lt; D334  ),  1,  0  )</f>
        <v>0</v>
      </c>
      <c r="H334" s="12" t="n">
        <f aca="false">IF(  AND(  1 = G334,  OR(  0 = $K334,  2 = $K334  )  ),  $C334,  IF(  AND(  NOT(  "-" = H333  ),  0 &lt; H333  ),  H333,  0  )  )</f>
        <v>935</v>
      </c>
      <c r="I334" s="4" t="n">
        <f aca="false">IF(  AND(  D334 &lt; E334,  E334 &lt; F334  ),  1,  0  )</f>
        <v>0</v>
      </c>
      <c r="J334" s="12" t="n">
        <f aca="false">IF(  AND(  1 = I334,  OR(  0 = $K334,  1 = $K334  )  ),  $C334,  IF(  AND(  NOT(  "-" = J333  ),  0 &lt; J333  ),  J333,  0  )  )</f>
        <v>843</v>
      </c>
      <c r="K334" s="13" t="n">
        <f aca="false">IF(  1 = G333,  1,  IF(  1 = I333,  2,  IF(  OR(  "-" = K333,  1 = M333),  0,  K333  )  )  )</f>
        <v>1</v>
      </c>
      <c r="L334" s="12" t="n">
        <f aca="false">IF(  AND(  1 = K334,  1 = M334  ),  (C334 - H334) * 100,  IF(  AND( 2 = K334,  1 = M334  ),  (J334 - C334) * 100,  0  )  )</f>
        <v>0</v>
      </c>
      <c r="M334" s="6" t="n">
        <f aca="false">IF(  OR(  AND(  1 = K334,  1 = I334  ),  AND(  2 =K334,  1 = G334  )  ),  1,  0  )</f>
        <v>0</v>
      </c>
      <c r="N334" s="0" t="n">
        <f aca="false">IF(  AND(  1 = M334,  0 &lt; L334  ),  1,  0  )</f>
        <v>0</v>
      </c>
    </row>
    <row r="335" customFormat="false" ht="12.8" hidden="false" customHeight="false" outlineLevel="0" collapsed="false">
      <c r="A335" s="5" t="n">
        <v>38131</v>
      </c>
      <c r="B335" s="6" t="n">
        <f aca="false">YEAR(A335)</f>
        <v>2004</v>
      </c>
      <c r="C335" s="7" t="n">
        <v>1043</v>
      </c>
      <c r="D335" s="8" t="n">
        <f aca="false">AVERAGE($C331:$C335)</f>
        <v>1043</v>
      </c>
      <c r="E335" s="8" t="n">
        <f aca="false">AVERAGE($C311:$C335)</f>
        <v>1074.12</v>
      </c>
      <c r="F335" s="8" t="n">
        <f aca="false">AVERAGE($C261:$C335)</f>
        <v>1051.45333333333</v>
      </c>
      <c r="G335" s="4" t="n">
        <f aca="false">IF(  AND(  F335 &lt; E335,  E335 &lt; D335  ),  1,  0  )</f>
        <v>0</v>
      </c>
      <c r="H335" s="12" t="n">
        <f aca="false">IF(  AND(  1 = G335,  OR(  0 = $K335,  2 = $K335  )  ),  $C335,  IF(  AND(  NOT(  "-" = H334  ),  0 &lt; H334  ),  H334,  0  )  )</f>
        <v>935</v>
      </c>
      <c r="I335" s="4" t="n">
        <f aca="false">IF(  AND(  D335 &lt; E335,  E335 &lt; F335  ),  1,  0  )</f>
        <v>0</v>
      </c>
      <c r="J335" s="12" t="n">
        <f aca="false">IF(  AND(  1 = I335,  OR(  0 = $K335,  1 = $K335  )  ),  $C335,  IF(  AND(  NOT(  "-" = J334  ),  0 &lt; J334  ),  J334,  0  )  )</f>
        <v>843</v>
      </c>
      <c r="K335" s="13" t="n">
        <f aca="false">IF(  1 = G334,  1,  IF(  1 = I334,  2,  IF(  OR(  "-" = K334,  1 = M334),  0,  K334  )  )  )</f>
        <v>1</v>
      </c>
      <c r="L335" s="12" t="n">
        <f aca="false">IF(  AND(  1 = K335,  1 = M335  ),  (C335 - H335) * 100,  IF(  AND( 2 = K335,  1 = M335  ),  (J335 - C335) * 100,  0  )  )</f>
        <v>0</v>
      </c>
      <c r="M335" s="6" t="n">
        <f aca="false">IF(  OR(  AND(  1 = K335,  1 = I335  ),  AND(  2 =K335,  1 = G335  )  ),  1,  0  )</f>
        <v>0</v>
      </c>
      <c r="N335" s="0" t="n">
        <f aca="false">IF(  AND(  1 = M335,  0 &lt; L335  ),  1,  0  )</f>
        <v>0</v>
      </c>
    </row>
    <row r="336" customFormat="false" ht="12.8" hidden="false" customHeight="false" outlineLevel="0" collapsed="false">
      <c r="A336" s="5" t="n">
        <v>38132</v>
      </c>
      <c r="B336" s="6" t="n">
        <f aca="false">YEAR(A336)</f>
        <v>2004</v>
      </c>
      <c r="C336" s="7" t="n">
        <v>1040</v>
      </c>
      <c r="D336" s="8" t="n">
        <f aca="false">AVERAGE($C332:$C336)</f>
        <v>1039.4</v>
      </c>
      <c r="E336" s="8" t="n">
        <f aca="false">AVERAGE($C312:$C336)</f>
        <v>1072.68</v>
      </c>
      <c r="F336" s="8" t="n">
        <f aca="false">AVERAGE($C262:$C336)</f>
        <v>1051.90666666667</v>
      </c>
      <c r="G336" s="4" t="n">
        <f aca="false">IF(  AND(  F336 &lt; E336,  E336 &lt; D336  ),  1,  0  )</f>
        <v>0</v>
      </c>
      <c r="H336" s="12" t="n">
        <f aca="false">IF(  AND(  1 = G336,  OR(  0 = $K336,  2 = $K336  )  ),  $C336,  IF(  AND(  NOT(  "-" = H335  ),  0 &lt; H335  ),  H335,  0  )  )</f>
        <v>935</v>
      </c>
      <c r="I336" s="4" t="n">
        <f aca="false">IF(  AND(  D336 &lt; E336,  E336 &lt; F336  ),  1,  0  )</f>
        <v>0</v>
      </c>
      <c r="J336" s="12" t="n">
        <f aca="false">IF(  AND(  1 = I336,  OR(  0 = $K336,  1 = $K336  )  ),  $C336,  IF(  AND(  NOT(  "-" = J335  ),  0 &lt; J335  ),  J335,  0  )  )</f>
        <v>843</v>
      </c>
      <c r="K336" s="13" t="n">
        <f aca="false">IF(  1 = G335,  1,  IF(  1 = I335,  2,  IF(  OR(  "-" = K335,  1 = M335),  0,  K335  )  )  )</f>
        <v>1</v>
      </c>
      <c r="L336" s="12" t="n">
        <f aca="false">IF(  AND(  1 = K336,  1 = M336  ),  (C336 - H336) * 100,  IF(  AND( 2 = K336,  1 = M336  ),  (J336 - C336) * 100,  0  )  )</f>
        <v>0</v>
      </c>
      <c r="M336" s="6" t="n">
        <f aca="false">IF(  OR(  AND(  1 = K336,  1 = I336  ),  AND(  2 =K336,  1 = G336  )  ),  1,  0  )</f>
        <v>0</v>
      </c>
      <c r="N336" s="0" t="n">
        <f aca="false">IF(  AND(  1 = M336,  0 &lt; L336  ),  1,  0  )</f>
        <v>0</v>
      </c>
    </row>
    <row r="337" customFormat="false" ht="12.8" hidden="false" customHeight="false" outlineLevel="0" collapsed="false">
      <c r="A337" s="5" t="n">
        <v>38133</v>
      </c>
      <c r="B337" s="6" t="n">
        <f aca="false">YEAR(A337)</f>
        <v>2004</v>
      </c>
      <c r="C337" s="7" t="n">
        <v>1062</v>
      </c>
      <c r="D337" s="8" t="n">
        <f aca="false">AVERAGE($C333:$C337)</f>
        <v>1040.2</v>
      </c>
      <c r="E337" s="8" t="n">
        <f aca="false">AVERAGE($C313:$C337)</f>
        <v>1072.08</v>
      </c>
      <c r="F337" s="8" t="n">
        <f aca="false">AVERAGE($C263:$C337)</f>
        <v>1052.94666666667</v>
      </c>
      <c r="G337" s="4" t="n">
        <f aca="false">IF(  AND(  F337 &lt; E337,  E337 &lt; D337  ),  1,  0  )</f>
        <v>0</v>
      </c>
      <c r="H337" s="12" t="n">
        <f aca="false">IF(  AND(  1 = G337,  OR(  0 = $K337,  2 = $K337  )  ),  $C337,  IF(  AND(  NOT(  "-" = H336  ),  0 &lt; H336  ),  H336,  0  )  )</f>
        <v>935</v>
      </c>
      <c r="I337" s="4" t="n">
        <f aca="false">IF(  AND(  D337 &lt; E337,  E337 &lt; F337  ),  1,  0  )</f>
        <v>0</v>
      </c>
      <c r="J337" s="12" t="n">
        <f aca="false">IF(  AND(  1 = I337,  OR(  0 = $K337,  1 = $K337  )  ),  $C337,  IF(  AND(  NOT(  "-" = J336  ),  0 &lt; J336  ),  J336,  0  )  )</f>
        <v>843</v>
      </c>
      <c r="K337" s="13" t="n">
        <f aca="false">IF(  1 = G336,  1,  IF(  1 = I336,  2,  IF(  OR(  "-" = K336,  1 = M336),  0,  K336  )  )  )</f>
        <v>1</v>
      </c>
      <c r="L337" s="12" t="n">
        <f aca="false">IF(  AND(  1 = K337,  1 = M337  ),  (C337 - H337) * 100,  IF(  AND( 2 = K337,  1 = M337  ),  (J337 - C337) * 100,  0  )  )</f>
        <v>0</v>
      </c>
      <c r="M337" s="6" t="n">
        <f aca="false">IF(  OR(  AND(  1 = K337,  1 = I337  ),  AND(  2 =K337,  1 = G337  )  ),  1,  0  )</f>
        <v>0</v>
      </c>
      <c r="N337" s="0" t="n">
        <f aca="false">IF(  AND(  1 = M337,  0 &lt; L337  ),  1,  0  )</f>
        <v>0</v>
      </c>
    </row>
    <row r="338" customFormat="false" ht="12.8" hidden="false" customHeight="false" outlineLevel="0" collapsed="false">
      <c r="A338" s="5" t="n">
        <v>38134</v>
      </c>
      <c r="B338" s="6" t="n">
        <f aca="false">YEAR(A338)</f>
        <v>2004</v>
      </c>
      <c r="C338" s="7" t="n">
        <v>1066</v>
      </c>
      <c r="D338" s="8" t="n">
        <f aca="false">AVERAGE($C334:$C338)</f>
        <v>1047.8</v>
      </c>
      <c r="E338" s="8" t="n">
        <f aca="false">AVERAGE($C314:$C338)</f>
        <v>1070.04</v>
      </c>
      <c r="F338" s="8" t="n">
        <f aca="false">AVERAGE($C264:$C338)</f>
        <v>1053.73333333333</v>
      </c>
      <c r="G338" s="4" t="n">
        <f aca="false">IF(  AND(  F338 &lt; E338,  E338 &lt; D338  ),  1,  0  )</f>
        <v>0</v>
      </c>
      <c r="H338" s="12" t="n">
        <f aca="false">IF(  AND(  1 = G338,  OR(  0 = $K338,  2 = $K338  )  ),  $C338,  IF(  AND(  NOT(  "-" = H337  ),  0 &lt; H337  ),  H337,  0  )  )</f>
        <v>935</v>
      </c>
      <c r="I338" s="4" t="n">
        <f aca="false">IF(  AND(  D338 &lt; E338,  E338 &lt; F338  ),  1,  0  )</f>
        <v>0</v>
      </c>
      <c r="J338" s="12" t="n">
        <f aca="false">IF(  AND(  1 = I338,  OR(  0 = $K338,  1 = $K338  )  ),  $C338,  IF(  AND(  NOT(  "-" = J337  ),  0 &lt; J337  ),  J337,  0  )  )</f>
        <v>843</v>
      </c>
      <c r="K338" s="13" t="n">
        <f aca="false">IF(  1 = G337,  1,  IF(  1 = I337,  2,  IF(  OR(  "-" = K337,  1 = M337),  0,  K337  )  )  )</f>
        <v>1</v>
      </c>
      <c r="L338" s="12" t="n">
        <f aca="false">IF(  AND(  1 = K338,  1 = M338  ),  (C338 - H338) * 100,  IF(  AND( 2 = K338,  1 = M338  ),  (J338 - C338) * 100,  0  )  )</f>
        <v>0</v>
      </c>
      <c r="M338" s="6" t="n">
        <f aca="false">IF(  OR(  AND(  1 = K338,  1 = I338  ),  AND(  2 =K338,  1 = G338  )  ),  1,  0  )</f>
        <v>0</v>
      </c>
      <c r="N338" s="0" t="n">
        <f aca="false">IF(  AND(  1 = M338,  0 &lt; L338  ),  1,  0  )</f>
        <v>0</v>
      </c>
    </row>
    <row r="339" customFormat="false" ht="12.8" hidden="false" customHeight="false" outlineLevel="0" collapsed="false">
      <c r="A339" s="5" t="n">
        <v>38135</v>
      </c>
      <c r="B339" s="6" t="n">
        <f aca="false">YEAR(A339)</f>
        <v>2004</v>
      </c>
      <c r="C339" s="7" t="n">
        <v>1129</v>
      </c>
      <c r="D339" s="8" t="n">
        <f aca="false">AVERAGE($C335:$C339)</f>
        <v>1068</v>
      </c>
      <c r="E339" s="8" t="n">
        <f aca="false">AVERAGE($C315:$C339)</f>
        <v>1068.96</v>
      </c>
      <c r="F339" s="8" t="n">
        <f aca="false">AVERAGE($C265:$C339)</f>
        <v>1055.72</v>
      </c>
      <c r="G339" s="4" t="n">
        <f aca="false">IF(  AND(  F339 &lt; E339,  E339 &lt; D339  ),  1,  0  )</f>
        <v>0</v>
      </c>
      <c r="H339" s="12" t="n">
        <f aca="false">IF(  AND(  1 = G339,  OR(  0 = $K339,  2 = $K339  )  ),  $C339,  IF(  AND(  NOT(  "-" = H338  ),  0 &lt; H338  ),  H338,  0  )  )</f>
        <v>935</v>
      </c>
      <c r="I339" s="4" t="n">
        <f aca="false">IF(  AND(  D339 &lt; E339,  E339 &lt; F339  ),  1,  0  )</f>
        <v>0</v>
      </c>
      <c r="J339" s="12" t="n">
        <f aca="false">IF(  AND(  1 = I339,  OR(  0 = $K339,  1 = $K339  )  ),  $C339,  IF(  AND(  NOT(  "-" = J338  ),  0 &lt; J338  ),  J338,  0  )  )</f>
        <v>843</v>
      </c>
      <c r="K339" s="13" t="n">
        <f aca="false">IF(  1 = G338,  1,  IF(  1 = I338,  2,  IF(  OR(  "-" = K338,  1 = M338),  0,  K338  )  )  )</f>
        <v>1</v>
      </c>
      <c r="L339" s="12" t="n">
        <f aca="false">IF(  AND(  1 = K339,  1 = M339  ),  (C339 - H339) * 100,  IF(  AND( 2 = K339,  1 = M339  ),  (J339 - C339) * 100,  0  )  )</f>
        <v>0</v>
      </c>
      <c r="M339" s="6" t="n">
        <f aca="false">IF(  OR(  AND(  1 = K339,  1 = I339  ),  AND(  2 =K339,  1 = G339  )  ),  1,  0  )</f>
        <v>0</v>
      </c>
      <c r="N339" s="0" t="n">
        <f aca="false">IF(  AND(  1 = M339,  0 &lt; L339  ),  1,  0  )</f>
        <v>0</v>
      </c>
    </row>
    <row r="340" customFormat="false" ht="12.8" hidden="false" customHeight="false" outlineLevel="0" collapsed="false">
      <c r="A340" s="5" t="n">
        <v>38138</v>
      </c>
      <c r="B340" s="6" t="n">
        <f aca="false">YEAR(A340)</f>
        <v>2004</v>
      </c>
      <c r="C340" s="7" t="n">
        <v>1133</v>
      </c>
      <c r="D340" s="8" t="n">
        <f aca="false">AVERAGE($C336:$C340)</f>
        <v>1086</v>
      </c>
      <c r="E340" s="8" t="n">
        <f aca="false">AVERAGE($C316:$C340)</f>
        <v>1068.28</v>
      </c>
      <c r="F340" s="8" t="n">
        <f aca="false">AVERAGE($C266:$C340)</f>
        <v>1057.36</v>
      </c>
      <c r="G340" s="4" t="n">
        <f aca="false">IF(  AND(  F340 &lt; E340,  E340 &lt; D340  ),  1,  0  )</f>
        <v>1</v>
      </c>
      <c r="H340" s="12" t="n">
        <f aca="false">IF(  AND(  1 = G340,  OR(  0 = $K340,  2 = $K340  )  ),  $C340,  IF(  AND(  NOT(  "-" = H339  ),  0 &lt; H339  ),  H339,  0  )  )</f>
        <v>935</v>
      </c>
      <c r="I340" s="4" t="n">
        <f aca="false">IF(  AND(  D340 &lt; E340,  E340 &lt; F340  ),  1,  0  )</f>
        <v>0</v>
      </c>
      <c r="J340" s="12" t="n">
        <f aca="false">IF(  AND(  1 = I340,  OR(  0 = $K340,  1 = $K340  )  ),  $C340,  IF(  AND(  NOT(  "-" = J339  ),  0 &lt; J339  ),  J339,  0  )  )</f>
        <v>843</v>
      </c>
      <c r="K340" s="13" t="n">
        <f aca="false">IF(  1 = G339,  1,  IF(  1 = I339,  2,  IF(  OR(  "-" = K339,  1 = M339),  0,  K339  )  )  )</f>
        <v>1</v>
      </c>
      <c r="L340" s="12" t="n">
        <f aca="false">IF(  AND(  1 = K340,  1 = M340  ),  (C340 - H340) * 100,  IF(  AND( 2 = K340,  1 = M340  ),  (J340 - C340) * 100,  0  )  )</f>
        <v>0</v>
      </c>
      <c r="M340" s="6" t="n">
        <f aca="false">IF(  OR(  AND(  1 = K340,  1 = I340  ),  AND(  2 =K340,  1 = G340  )  ),  1,  0  )</f>
        <v>0</v>
      </c>
      <c r="N340" s="0" t="n">
        <f aca="false">IF(  AND(  1 = M340,  0 &lt; L340  ),  1,  0  )</f>
        <v>0</v>
      </c>
    </row>
    <row r="341" customFormat="false" ht="12.8" hidden="false" customHeight="false" outlineLevel="0" collapsed="false">
      <c r="A341" s="5" t="n">
        <v>38139</v>
      </c>
      <c r="B341" s="6" t="n">
        <f aca="false">YEAR(A341)</f>
        <v>2004</v>
      </c>
      <c r="C341" s="7" t="n">
        <v>1162</v>
      </c>
      <c r="D341" s="8" t="n">
        <f aca="false">AVERAGE($C337:$C341)</f>
        <v>1110.4</v>
      </c>
      <c r="E341" s="8" t="n">
        <f aca="false">AVERAGE($C317:$C341)</f>
        <v>1069.64</v>
      </c>
      <c r="F341" s="8" t="n">
        <f aca="false">AVERAGE($C267:$C341)</f>
        <v>1059.82666666667</v>
      </c>
      <c r="G341" s="4" t="n">
        <f aca="false">IF(  AND(  F341 &lt; E341,  E341 &lt; D341  ),  1,  0  )</f>
        <v>1</v>
      </c>
      <c r="H341" s="12" t="n">
        <f aca="false">IF(  AND(  1 = G341,  OR(  0 = $K341,  2 = $K341  )  ),  $C341,  IF(  AND(  NOT(  "-" = H340  ),  0 &lt; H340  ),  H340,  0  )  )</f>
        <v>935</v>
      </c>
      <c r="I341" s="4" t="n">
        <f aca="false">IF(  AND(  D341 &lt; E341,  E341 &lt; F341  ),  1,  0  )</f>
        <v>0</v>
      </c>
      <c r="J341" s="12" t="n">
        <f aca="false">IF(  AND(  1 = I341,  OR(  0 = $K341,  1 = $K341  )  ),  $C341,  IF(  AND(  NOT(  "-" = J340  ),  0 &lt; J340  ),  J340,  0  )  )</f>
        <v>843</v>
      </c>
      <c r="K341" s="13" t="n">
        <f aca="false">IF(  1 = G340,  1,  IF(  1 = I340,  2,  IF(  OR(  "-" = K340,  1 = M340),  0,  K340  )  )  )</f>
        <v>1</v>
      </c>
      <c r="L341" s="12" t="n">
        <f aca="false">IF(  AND(  1 = K341,  1 = M341  ),  (C341 - H341) * 100,  IF(  AND( 2 = K341,  1 = M341  ),  (J341 - C341) * 100,  0  )  )</f>
        <v>0</v>
      </c>
      <c r="M341" s="6" t="n">
        <f aca="false">IF(  OR(  AND(  1 = K341,  1 = I341  ),  AND(  2 =K341,  1 = G341  )  ),  1,  0  )</f>
        <v>0</v>
      </c>
      <c r="N341" s="0" t="n">
        <f aca="false">IF(  AND(  1 = M341,  0 &lt; L341  ),  1,  0  )</f>
        <v>0</v>
      </c>
    </row>
    <row r="342" customFormat="false" ht="12.8" hidden="false" customHeight="false" outlineLevel="0" collapsed="false">
      <c r="A342" s="5" t="n">
        <v>38140</v>
      </c>
      <c r="B342" s="6" t="n">
        <f aca="false">YEAR(A342)</f>
        <v>2004</v>
      </c>
      <c r="C342" s="7" t="n">
        <v>1174</v>
      </c>
      <c r="D342" s="8" t="n">
        <f aca="false">AVERAGE($C338:$C342)</f>
        <v>1132.8</v>
      </c>
      <c r="E342" s="8" t="n">
        <f aca="false">AVERAGE($C318:$C342)</f>
        <v>1071.92</v>
      </c>
      <c r="F342" s="8" t="n">
        <f aca="false">AVERAGE($C268:$C342)</f>
        <v>1062.49333333333</v>
      </c>
      <c r="G342" s="4" t="n">
        <f aca="false">IF(  AND(  F342 &lt; E342,  E342 &lt; D342  ),  1,  0  )</f>
        <v>1</v>
      </c>
      <c r="H342" s="12" t="n">
        <f aca="false">IF(  AND(  1 = G342,  OR(  0 = $K342,  2 = $K342  )  ),  $C342,  IF(  AND(  NOT(  "-" = H341  ),  0 &lt; H341  ),  H341,  0  )  )</f>
        <v>935</v>
      </c>
      <c r="I342" s="4" t="n">
        <f aca="false">IF(  AND(  D342 &lt; E342,  E342 &lt; F342  ),  1,  0  )</f>
        <v>0</v>
      </c>
      <c r="J342" s="12" t="n">
        <f aca="false">IF(  AND(  1 = I342,  OR(  0 = $K342,  1 = $K342  )  ),  $C342,  IF(  AND(  NOT(  "-" = J341  ),  0 &lt; J341  ),  J341,  0  )  )</f>
        <v>843</v>
      </c>
      <c r="K342" s="13" t="n">
        <f aca="false">IF(  1 = G341,  1,  IF(  1 = I341,  2,  IF(  OR(  "-" = K341,  1 = M341),  0,  K341  )  )  )</f>
        <v>1</v>
      </c>
      <c r="L342" s="12" t="n">
        <f aca="false">IF(  AND(  1 = K342,  1 = M342  ),  (C342 - H342) * 100,  IF(  AND( 2 = K342,  1 = M342  ),  (J342 - C342) * 100,  0  )  )</f>
        <v>0</v>
      </c>
      <c r="M342" s="6" t="n">
        <f aca="false">IF(  OR(  AND(  1 = K342,  1 = I342  ),  AND(  2 =K342,  1 = G342  )  ),  1,  0  )</f>
        <v>0</v>
      </c>
      <c r="N342" s="0" t="n">
        <f aca="false">IF(  AND(  1 = M342,  0 &lt; L342  ),  1,  0  )</f>
        <v>0</v>
      </c>
    </row>
    <row r="343" customFormat="false" ht="12.8" hidden="false" customHeight="false" outlineLevel="0" collapsed="false">
      <c r="A343" s="5" t="n">
        <v>38141</v>
      </c>
      <c r="B343" s="6" t="n">
        <f aca="false">YEAR(A343)</f>
        <v>2004</v>
      </c>
      <c r="C343" s="7" t="n">
        <v>1212</v>
      </c>
      <c r="D343" s="8" t="n">
        <f aca="false">AVERAGE($C339:$C343)</f>
        <v>1162</v>
      </c>
      <c r="E343" s="8" t="n">
        <f aca="false">AVERAGE($C319:$C343)</f>
        <v>1076.48</v>
      </c>
      <c r="F343" s="8" t="n">
        <f aca="false">AVERAGE($C269:$C343)</f>
        <v>1065.22666666667</v>
      </c>
      <c r="G343" s="4" t="n">
        <f aca="false">IF(  AND(  F343 &lt; E343,  E343 &lt; D343  ),  1,  0  )</f>
        <v>1</v>
      </c>
      <c r="H343" s="12" t="n">
        <f aca="false">IF(  AND(  1 = G343,  OR(  0 = $K343,  2 = $K343  )  ),  $C343,  IF(  AND(  NOT(  "-" = H342  ),  0 &lt; H342  ),  H342,  0  )  )</f>
        <v>935</v>
      </c>
      <c r="I343" s="4" t="n">
        <f aca="false">IF(  AND(  D343 &lt; E343,  E343 &lt; F343  ),  1,  0  )</f>
        <v>0</v>
      </c>
      <c r="J343" s="12" t="n">
        <f aca="false">IF(  AND(  1 = I343,  OR(  0 = $K343,  1 = $K343  )  ),  $C343,  IF(  AND(  NOT(  "-" = J342  ),  0 &lt; J342  ),  J342,  0  )  )</f>
        <v>843</v>
      </c>
      <c r="K343" s="13" t="n">
        <f aca="false">IF(  1 = G342,  1,  IF(  1 = I342,  2,  IF(  OR(  "-" = K342,  1 = M342),  0,  K342  )  )  )</f>
        <v>1</v>
      </c>
      <c r="L343" s="12" t="n">
        <f aca="false">IF(  AND(  1 = K343,  1 = M343  ),  (C343 - H343) * 100,  IF(  AND( 2 = K343,  1 = M343  ),  (J343 - C343) * 100,  0  )  )</f>
        <v>0</v>
      </c>
      <c r="M343" s="6" t="n">
        <f aca="false">IF(  OR(  AND(  1 = K343,  1 = I343  ),  AND(  2 =K343,  1 = G343  )  ),  1,  0  )</f>
        <v>0</v>
      </c>
      <c r="N343" s="0" t="n">
        <f aca="false">IF(  AND(  1 = M343,  0 &lt; L343  ),  1,  0  )</f>
        <v>0</v>
      </c>
    </row>
    <row r="344" customFormat="false" ht="12.8" hidden="false" customHeight="false" outlineLevel="0" collapsed="false">
      <c r="A344" s="5" t="n">
        <v>38142</v>
      </c>
      <c r="B344" s="6" t="n">
        <f aca="false">YEAR(A344)</f>
        <v>2004</v>
      </c>
      <c r="C344" s="7" t="n">
        <v>1196</v>
      </c>
      <c r="D344" s="8" t="n">
        <f aca="false">AVERAGE($C340:$C344)</f>
        <v>1175.4</v>
      </c>
      <c r="E344" s="8" t="n">
        <f aca="false">AVERAGE($C320:$C344)</f>
        <v>1080</v>
      </c>
      <c r="F344" s="8" t="n">
        <f aca="false">AVERAGE($C270:$C344)</f>
        <v>1067.73333333333</v>
      </c>
      <c r="G344" s="4" t="n">
        <f aca="false">IF(  AND(  F344 &lt; E344,  E344 &lt; D344  ),  1,  0  )</f>
        <v>1</v>
      </c>
      <c r="H344" s="12" t="n">
        <f aca="false">IF(  AND(  1 = G344,  OR(  0 = $K344,  2 = $K344  )  ),  $C344,  IF(  AND(  NOT(  "-" = H343  ),  0 &lt; H343  ),  H343,  0  )  )</f>
        <v>935</v>
      </c>
      <c r="I344" s="4" t="n">
        <f aca="false">IF(  AND(  D344 &lt; E344,  E344 &lt; F344  ),  1,  0  )</f>
        <v>0</v>
      </c>
      <c r="J344" s="12" t="n">
        <f aca="false">IF(  AND(  1 = I344,  OR(  0 = $K344,  1 = $K344  )  ),  $C344,  IF(  AND(  NOT(  "-" = J343  ),  0 &lt; J343  ),  J343,  0  )  )</f>
        <v>843</v>
      </c>
      <c r="K344" s="13" t="n">
        <f aca="false">IF(  1 = G343,  1,  IF(  1 = I343,  2,  IF(  OR(  "-" = K343,  1 = M343),  0,  K343  )  )  )</f>
        <v>1</v>
      </c>
      <c r="L344" s="12" t="n">
        <f aca="false">IF(  AND(  1 = K344,  1 = M344  ),  (C344 - H344) * 100,  IF(  AND( 2 = K344,  1 = M344  ),  (J344 - C344) * 100,  0  )  )</f>
        <v>0</v>
      </c>
      <c r="M344" s="6" t="n">
        <f aca="false">IF(  OR(  AND(  1 = K344,  1 = I344  ),  AND(  2 =K344,  1 = G344  )  ),  1,  0  )</f>
        <v>0</v>
      </c>
      <c r="N344" s="0" t="n">
        <f aca="false">IF(  AND(  1 = M344,  0 &lt; L344  ),  1,  0  )</f>
        <v>0</v>
      </c>
    </row>
    <row r="345" customFormat="false" ht="12.8" hidden="false" customHeight="false" outlineLevel="0" collapsed="false">
      <c r="A345" s="5" t="n">
        <v>38145</v>
      </c>
      <c r="B345" s="6" t="n">
        <f aca="false">YEAR(A345)</f>
        <v>2004</v>
      </c>
      <c r="C345" s="7" t="n">
        <v>1196</v>
      </c>
      <c r="D345" s="8" t="n">
        <f aca="false">AVERAGE($C341:$C345)</f>
        <v>1188</v>
      </c>
      <c r="E345" s="8" t="n">
        <f aca="false">AVERAGE($C321:$C345)</f>
        <v>1084.12</v>
      </c>
      <c r="F345" s="8" t="n">
        <f aca="false">AVERAGE($C271:$C345)</f>
        <v>1070.30666666667</v>
      </c>
      <c r="G345" s="4" t="n">
        <f aca="false">IF(  AND(  F345 &lt; E345,  E345 &lt; D345  ),  1,  0  )</f>
        <v>1</v>
      </c>
      <c r="H345" s="12" t="n">
        <f aca="false">IF(  AND(  1 = G345,  OR(  0 = $K345,  2 = $K345  )  ),  $C345,  IF(  AND(  NOT(  "-" = H344  ),  0 &lt; H344  ),  H344,  0  )  )</f>
        <v>935</v>
      </c>
      <c r="I345" s="4" t="n">
        <f aca="false">IF(  AND(  D345 &lt; E345,  E345 &lt; F345  ),  1,  0  )</f>
        <v>0</v>
      </c>
      <c r="J345" s="12" t="n">
        <f aca="false">IF(  AND(  1 = I345,  OR(  0 = $K345,  1 = $K345  )  ),  $C345,  IF(  AND(  NOT(  "-" = J344  ),  0 &lt; J344  ),  J344,  0  )  )</f>
        <v>843</v>
      </c>
      <c r="K345" s="13" t="n">
        <f aca="false">IF(  1 = G344,  1,  IF(  1 = I344,  2,  IF(  OR(  "-" = K344,  1 = M344),  0,  K344  )  )  )</f>
        <v>1</v>
      </c>
      <c r="L345" s="12" t="n">
        <f aca="false">IF(  AND(  1 = K345,  1 = M345  ),  (C345 - H345) * 100,  IF(  AND( 2 = K345,  1 = M345  ),  (J345 - C345) * 100,  0  )  )</f>
        <v>0</v>
      </c>
      <c r="M345" s="6" t="n">
        <f aca="false">IF(  OR(  AND(  1 = K345,  1 = I345  ),  AND(  2 =K345,  1 = G345  )  ),  1,  0  )</f>
        <v>0</v>
      </c>
      <c r="N345" s="0" t="n">
        <f aca="false">IF(  AND(  1 = M345,  0 &lt; L345  ),  1,  0  )</f>
        <v>0</v>
      </c>
    </row>
    <row r="346" customFormat="false" ht="12.8" hidden="false" customHeight="false" outlineLevel="0" collapsed="false">
      <c r="A346" s="5" t="n">
        <v>38146</v>
      </c>
      <c r="B346" s="6" t="n">
        <f aca="false">YEAR(A346)</f>
        <v>2004</v>
      </c>
      <c r="C346" s="7" t="n">
        <v>1194</v>
      </c>
      <c r="D346" s="8" t="n">
        <f aca="false">AVERAGE($C342:$C346)</f>
        <v>1194.4</v>
      </c>
      <c r="E346" s="8" t="n">
        <f aca="false">AVERAGE($C322:$C346)</f>
        <v>1088.68</v>
      </c>
      <c r="F346" s="8" t="n">
        <f aca="false">AVERAGE($C272:$C346)</f>
        <v>1073.01333333333</v>
      </c>
      <c r="G346" s="4" t="n">
        <f aca="false">IF(  AND(  F346 &lt; E346,  E346 &lt; D346  ),  1,  0  )</f>
        <v>1</v>
      </c>
      <c r="H346" s="12" t="n">
        <f aca="false">IF(  AND(  1 = G346,  OR(  0 = $K346,  2 = $K346  )  ),  $C346,  IF(  AND(  NOT(  "-" = H345  ),  0 &lt; H345  ),  H345,  0  )  )</f>
        <v>935</v>
      </c>
      <c r="I346" s="4" t="n">
        <f aca="false">IF(  AND(  D346 &lt; E346,  E346 &lt; F346  ),  1,  0  )</f>
        <v>0</v>
      </c>
      <c r="J346" s="12" t="n">
        <f aca="false">IF(  AND(  1 = I346,  OR(  0 = $K346,  1 = $K346  )  ),  $C346,  IF(  AND(  NOT(  "-" = J345  ),  0 &lt; J345  ),  J345,  0  )  )</f>
        <v>843</v>
      </c>
      <c r="K346" s="13" t="n">
        <f aca="false">IF(  1 = G345,  1,  IF(  1 = I345,  2,  IF(  OR(  "-" = K345,  1 = M345),  0,  K345  )  )  )</f>
        <v>1</v>
      </c>
      <c r="L346" s="12" t="n">
        <f aca="false">IF(  AND(  1 = K346,  1 = M346  ),  (C346 - H346) * 100,  IF(  AND( 2 = K346,  1 = M346  ),  (J346 - C346) * 100,  0  )  )</f>
        <v>0</v>
      </c>
      <c r="M346" s="6" t="n">
        <f aca="false">IF(  OR(  AND(  1 = K346,  1 = I346  ),  AND(  2 =K346,  1 = G346  )  ),  1,  0  )</f>
        <v>0</v>
      </c>
      <c r="N346" s="0" t="n">
        <f aca="false">IF(  AND(  1 = M346,  0 &lt; L346  ),  1,  0  )</f>
        <v>0</v>
      </c>
    </row>
    <row r="347" customFormat="false" ht="12.8" hidden="false" customHeight="false" outlineLevel="0" collapsed="false">
      <c r="A347" s="5" t="n">
        <v>38147</v>
      </c>
      <c r="B347" s="6" t="n">
        <f aca="false">YEAR(A347)</f>
        <v>2004</v>
      </c>
      <c r="C347" s="7" t="n">
        <v>1218</v>
      </c>
      <c r="D347" s="8" t="n">
        <f aca="false">AVERAGE($C343:$C347)</f>
        <v>1203.2</v>
      </c>
      <c r="E347" s="8" t="n">
        <f aca="false">AVERAGE($C323:$C347)</f>
        <v>1095.56</v>
      </c>
      <c r="F347" s="8" t="n">
        <f aca="false">AVERAGE($C273:$C347)</f>
        <v>1075.92</v>
      </c>
      <c r="G347" s="4" t="n">
        <f aca="false">IF(  AND(  F347 &lt; E347,  E347 &lt; D347  ),  1,  0  )</f>
        <v>1</v>
      </c>
      <c r="H347" s="12" t="n">
        <f aca="false">IF(  AND(  1 = G347,  OR(  0 = $K347,  2 = $K347  )  ),  $C347,  IF(  AND(  NOT(  "-" = H346  ),  0 &lt; H346  ),  H346,  0  )  )</f>
        <v>935</v>
      </c>
      <c r="I347" s="4" t="n">
        <f aca="false">IF(  AND(  D347 &lt; E347,  E347 &lt; F347  ),  1,  0  )</f>
        <v>0</v>
      </c>
      <c r="J347" s="12" t="n">
        <f aca="false">IF(  AND(  1 = I347,  OR(  0 = $K347,  1 = $K347  )  ),  $C347,  IF(  AND(  NOT(  "-" = J346  ),  0 &lt; J346  ),  J346,  0  )  )</f>
        <v>843</v>
      </c>
      <c r="K347" s="13" t="n">
        <f aca="false">IF(  1 = G346,  1,  IF(  1 = I346,  2,  IF(  OR(  "-" = K346,  1 = M346),  0,  K346  )  )  )</f>
        <v>1</v>
      </c>
      <c r="L347" s="12" t="n">
        <f aca="false">IF(  AND(  1 = K347,  1 = M347  ),  (C347 - H347) * 100,  IF(  AND( 2 = K347,  1 = M347  ),  (J347 - C347) * 100,  0  )  )</f>
        <v>0</v>
      </c>
      <c r="M347" s="6" t="n">
        <f aca="false">IF(  OR(  AND(  1 = K347,  1 = I347  ),  AND(  2 =K347,  1 = G347  )  ),  1,  0  )</f>
        <v>0</v>
      </c>
      <c r="N347" s="0" t="n">
        <f aca="false">IF(  AND(  1 = M347,  0 &lt; L347  ),  1,  0  )</f>
        <v>0</v>
      </c>
    </row>
    <row r="348" customFormat="false" ht="12.8" hidden="false" customHeight="false" outlineLevel="0" collapsed="false">
      <c r="A348" s="5" t="n">
        <v>38148</v>
      </c>
      <c r="B348" s="6" t="n">
        <f aca="false">YEAR(A348)</f>
        <v>2004</v>
      </c>
      <c r="C348" s="7" t="n">
        <v>1231</v>
      </c>
      <c r="D348" s="8" t="n">
        <f aca="false">AVERAGE($C344:$C348)</f>
        <v>1207</v>
      </c>
      <c r="E348" s="8" t="n">
        <f aca="false">AVERAGE($C324:$C348)</f>
        <v>1103.12</v>
      </c>
      <c r="F348" s="8" t="n">
        <f aca="false">AVERAGE($C274:$C348)</f>
        <v>1078.77333333333</v>
      </c>
      <c r="G348" s="4" t="n">
        <f aca="false">IF(  AND(  F348 &lt; E348,  E348 &lt; D348  ),  1,  0  )</f>
        <v>1</v>
      </c>
      <c r="H348" s="12" t="n">
        <f aca="false">IF(  AND(  1 = G348,  OR(  0 = $K348,  2 = $K348  )  ),  $C348,  IF(  AND(  NOT(  "-" = H347  ),  0 &lt; H347  ),  H347,  0  )  )</f>
        <v>935</v>
      </c>
      <c r="I348" s="4" t="n">
        <f aca="false">IF(  AND(  D348 &lt; E348,  E348 &lt; F348  ),  1,  0  )</f>
        <v>0</v>
      </c>
      <c r="J348" s="12" t="n">
        <f aca="false">IF(  AND(  1 = I348,  OR(  0 = $K348,  1 = $K348  )  ),  $C348,  IF(  AND(  NOT(  "-" = J347  ),  0 &lt; J347  ),  J347,  0  )  )</f>
        <v>843</v>
      </c>
      <c r="K348" s="13" t="n">
        <f aca="false">IF(  1 = G347,  1,  IF(  1 = I347,  2,  IF(  OR(  "-" = K347,  1 = M347),  0,  K347  )  )  )</f>
        <v>1</v>
      </c>
      <c r="L348" s="12" t="n">
        <f aca="false">IF(  AND(  1 = K348,  1 = M348  ),  (C348 - H348) * 100,  IF(  AND( 2 = K348,  1 = M348  ),  (J348 - C348) * 100,  0  )  )</f>
        <v>0</v>
      </c>
      <c r="M348" s="6" t="n">
        <f aca="false">IF(  OR(  AND(  1 = K348,  1 = I348  ),  AND(  2 =K348,  1 = G348  )  ),  1,  0  )</f>
        <v>0</v>
      </c>
      <c r="N348" s="0" t="n">
        <f aca="false">IF(  AND(  1 = M348,  0 &lt; L348  ),  1,  0  )</f>
        <v>0</v>
      </c>
    </row>
    <row r="349" customFormat="false" ht="12.8" hidden="false" customHeight="false" outlineLevel="0" collapsed="false">
      <c r="A349" s="5" t="n">
        <v>38149</v>
      </c>
      <c r="B349" s="6" t="n">
        <f aca="false">YEAR(A349)</f>
        <v>2004</v>
      </c>
      <c r="C349" s="7" t="n">
        <v>1230</v>
      </c>
      <c r="D349" s="8" t="n">
        <f aca="false">AVERAGE($C345:$C349)</f>
        <v>1213.8</v>
      </c>
      <c r="E349" s="8" t="n">
        <f aca="false">AVERAGE($C325:$C349)</f>
        <v>1111.04</v>
      </c>
      <c r="F349" s="8" t="n">
        <f aca="false">AVERAGE($C275:$C349)</f>
        <v>1081.12</v>
      </c>
      <c r="G349" s="4" t="n">
        <f aca="false">IF(  AND(  F349 &lt; E349,  E349 &lt; D349  ),  1,  0  )</f>
        <v>1</v>
      </c>
      <c r="H349" s="12" t="n">
        <f aca="false">IF(  AND(  1 = G349,  OR(  0 = $K349,  2 = $K349  )  ),  $C349,  IF(  AND(  NOT(  "-" = H348  ),  0 &lt; H348  ),  H348,  0  )  )</f>
        <v>935</v>
      </c>
      <c r="I349" s="4" t="n">
        <f aca="false">IF(  AND(  D349 &lt; E349,  E349 &lt; F349  ),  1,  0  )</f>
        <v>0</v>
      </c>
      <c r="J349" s="12" t="n">
        <f aca="false">IF(  AND(  1 = I349,  OR(  0 = $K349,  1 = $K349  )  ),  $C349,  IF(  AND(  NOT(  "-" = J348  ),  0 &lt; J348  ),  J348,  0  )  )</f>
        <v>843</v>
      </c>
      <c r="K349" s="13" t="n">
        <f aca="false">IF(  1 = G348,  1,  IF(  1 = I348,  2,  IF(  OR(  "-" = K348,  1 = M348),  0,  K348  )  )  )</f>
        <v>1</v>
      </c>
      <c r="L349" s="12" t="n">
        <f aca="false">IF(  AND(  1 = K349,  1 = M349  ),  (C349 - H349) * 100,  IF(  AND( 2 = K349,  1 = M349  ),  (J349 - C349) * 100,  0  )  )</f>
        <v>0</v>
      </c>
      <c r="M349" s="6" t="n">
        <f aca="false">IF(  OR(  AND(  1 = K349,  1 = I349  ),  AND(  2 =K349,  1 = G349  )  ),  1,  0  )</f>
        <v>0</v>
      </c>
      <c r="N349" s="0" t="n">
        <f aca="false">IF(  AND(  1 = M349,  0 &lt; L349  ),  1,  0  )</f>
        <v>0</v>
      </c>
    </row>
    <row r="350" customFormat="false" ht="12.8" hidden="false" customHeight="false" outlineLevel="0" collapsed="false">
      <c r="A350" s="5" t="n">
        <v>38152</v>
      </c>
      <c r="B350" s="6" t="n">
        <f aca="false">YEAR(A350)</f>
        <v>2004</v>
      </c>
      <c r="C350" s="7" t="n">
        <v>1195</v>
      </c>
      <c r="D350" s="8" t="n">
        <f aca="false">AVERAGE($C346:$C350)</f>
        <v>1213.6</v>
      </c>
      <c r="E350" s="8" t="n">
        <f aca="false">AVERAGE($C326:$C350)</f>
        <v>1117.92</v>
      </c>
      <c r="F350" s="8" t="n">
        <f aca="false">AVERAGE($C276:$C350)</f>
        <v>1083.38666666667</v>
      </c>
      <c r="G350" s="4" t="n">
        <f aca="false">IF(  AND(  F350 &lt; E350,  E350 &lt; D350  ),  1,  0  )</f>
        <v>1</v>
      </c>
      <c r="H350" s="12" t="n">
        <f aca="false">IF(  AND(  1 = G350,  OR(  0 = $K350,  2 = $K350  )  ),  $C350,  IF(  AND(  NOT(  "-" = H349  ),  0 &lt; H349  ),  H349,  0  )  )</f>
        <v>935</v>
      </c>
      <c r="I350" s="4" t="n">
        <f aca="false">IF(  AND(  D350 &lt; E350,  E350 &lt; F350  ),  1,  0  )</f>
        <v>0</v>
      </c>
      <c r="J350" s="12" t="n">
        <f aca="false">IF(  AND(  1 = I350,  OR(  0 = $K350,  1 = $K350  )  ),  $C350,  IF(  AND(  NOT(  "-" = J349  ),  0 &lt; J349  ),  J349,  0  )  )</f>
        <v>843</v>
      </c>
      <c r="K350" s="13" t="n">
        <f aca="false">IF(  1 = G349,  1,  IF(  1 = I349,  2,  IF(  OR(  "-" = K349,  1 = M349),  0,  K349  )  )  )</f>
        <v>1</v>
      </c>
      <c r="L350" s="12" t="n">
        <f aca="false">IF(  AND(  1 = K350,  1 = M350  ),  (C350 - H350) * 100,  IF(  AND( 2 = K350,  1 = M350  ),  (J350 - C350) * 100,  0  )  )</f>
        <v>0</v>
      </c>
      <c r="M350" s="6" t="n">
        <f aca="false">IF(  OR(  AND(  1 = K350,  1 = I350  ),  AND(  2 =K350,  1 = G350  )  ),  1,  0  )</f>
        <v>0</v>
      </c>
      <c r="N350" s="0" t="n">
        <f aca="false">IF(  AND(  1 = M350,  0 &lt; L350  ),  1,  0  )</f>
        <v>0</v>
      </c>
    </row>
    <row r="351" customFormat="false" ht="12.8" hidden="false" customHeight="false" outlineLevel="0" collapsed="false">
      <c r="A351" s="5" t="n">
        <v>38153</v>
      </c>
      <c r="B351" s="6" t="n">
        <f aca="false">YEAR(A351)</f>
        <v>2004</v>
      </c>
      <c r="C351" s="7" t="n">
        <v>1216</v>
      </c>
      <c r="D351" s="8" t="n">
        <f aca="false">AVERAGE($C347:$C351)</f>
        <v>1218</v>
      </c>
      <c r="E351" s="8" t="n">
        <f aca="false">AVERAGE($C327:$C351)</f>
        <v>1125</v>
      </c>
      <c r="F351" s="8" t="n">
        <f aca="false">AVERAGE($C277:$C351)</f>
        <v>1086.10666666667</v>
      </c>
      <c r="G351" s="4" t="n">
        <f aca="false">IF(  AND(  F351 &lt; E351,  E351 &lt; D351  ),  1,  0  )</f>
        <v>1</v>
      </c>
      <c r="H351" s="12" t="n">
        <f aca="false">IF(  AND(  1 = G351,  OR(  0 = $K351,  2 = $K351  )  ),  $C351,  IF(  AND(  NOT(  "-" = H350  ),  0 &lt; H350  ),  H350,  0  )  )</f>
        <v>935</v>
      </c>
      <c r="I351" s="4" t="n">
        <f aca="false">IF(  AND(  D351 &lt; E351,  E351 &lt; F351  ),  1,  0  )</f>
        <v>0</v>
      </c>
      <c r="J351" s="12" t="n">
        <f aca="false">IF(  AND(  1 = I351,  OR(  0 = $K351,  1 = $K351  )  ),  $C351,  IF(  AND(  NOT(  "-" = J350  ),  0 &lt; J350  ),  J350,  0  )  )</f>
        <v>843</v>
      </c>
      <c r="K351" s="13" t="n">
        <f aca="false">IF(  1 = G350,  1,  IF(  1 = I350,  2,  IF(  OR(  "-" = K350,  1 = M350),  0,  K350  )  )  )</f>
        <v>1</v>
      </c>
      <c r="L351" s="12" t="n">
        <f aca="false">IF(  AND(  1 = K351,  1 = M351  ),  (C351 - H351) * 100,  IF(  AND( 2 = K351,  1 = M351  ),  (J351 - C351) * 100,  0  )  )</f>
        <v>0</v>
      </c>
      <c r="M351" s="6" t="n">
        <f aca="false">IF(  OR(  AND(  1 = K351,  1 = I351  ),  AND(  2 =K351,  1 = G351  )  ),  1,  0  )</f>
        <v>0</v>
      </c>
      <c r="N351" s="0" t="n">
        <f aca="false">IF(  AND(  1 = M351,  0 &lt; L351  ),  1,  0  )</f>
        <v>0</v>
      </c>
    </row>
    <row r="352" customFormat="false" ht="12.8" hidden="false" customHeight="false" outlineLevel="0" collapsed="false">
      <c r="A352" s="5" t="n">
        <v>38154</v>
      </c>
      <c r="B352" s="6" t="n">
        <f aca="false">YEAR(A352)</f>
        <v>2004</v>
      </c>
      <c r="C352" s="7" t="n">
        <v>1220</v>
      </c>
      <c r="D352" s="8" t="n">
        <f aca="false">AVERAGE($C348:$C352)</f>
        <v>1218.4</v>
      </c>
      <c r="E352" s="8" t="n">
        <f aca="false">AVERAGE($C328:$C352)</f>
        <v>1131.84</v>
      </c>
      <c r="F352" s="8" t="n">
        <f aca="false">AVERAGE($C278:$C352)</f>
        <v>1088.56</v>
      </c>
      <c r="G352" s="4" t="n">
        <f aca="false">IF(  AND(  F352 &lt; E352,  E352 &lt; D352  ),  1,  0  )</f>
        <v>1</v>
      </c>
      <c r="H352" s="12" t="n">
        <f aca="false">IF(  AND(  1 = G352,  OR(  0 = $K352,  2 = $K352  )  ),  $C352,  IF(  AND(  NOT(  "-" = H351  ),  0 &lt; H351  ),  H351,  0  )  )</f>
        <v>935</v>
      </c>
      <c r="I352" s="4" t="n">
        <f aca="false">IF(  AND(  D352 &lt; E352,  E352 &lt; F352  ),  1,  0  )</f>
        <v>0</v>
      </c>
      <c r="J352" s="12" t="n">
        <f aca="false">IF(  AND(  1 = I352,  OR(  0 = $K352,  1 = $K352  )  ),  $C352,  IF(  AND(  NOT(  "-" = J351  ),  0 &lt; J351  ),  J351,  0  )  )</f>
        <v>843</v>
      </c>
      <c r="K352" s="13" t="n">
        <f aca="false">IF(  1 = G351,  1,  IF(  1 = I351,  2,  IF(  OR(  "-" = K351,  1 = M351),  0,  K351  )  )  )</f>
        <v>1</v>
      </c>
      <c r="L352" s="12" t="n">
        <f aca="false">IF(  AND(  1 = K352,  1 = M352  ),  (C352 - H352) * 100,  IF(  AND( 2 = K352,  1 = M352  ),  (J352 - C352) * 100,  0  )  )</f>
        <v>0</v>
      </c>
      <c r="M352" s="6" t="n">
        <f aca="false">IF(  OR(  AND(  1 = K352,  1 = I352  ),  AND(  2 =K352,  1 = G352  )  ),  1,  0  )</f>
        <v>0</v>
      </c>
      <c r="N352" s="0" t="n">
        <f aca="false">IF(  AND(  1 = M352,  0 &lt; L352  ),  1,  0  )</f>
        <v>0</v>
      </c>
    </row>
    <row r="353" customFormat="false" ht="12.8" hidden="false" customHeight="false" outlineLevel="0" collapsed="false">
      <c r="A353" s="5" t="n">
        <v>38155</v>
      </c>
      <c r="B353" s="6" t="n">
        <f aca="false">YEAR(A353)</f>
        <v>2004</v>
      </c>
      <c r="C353" s="7" t="n">
        <v>1231</v>
      </c>
      <c r="D353" s="8" t="n">
        <f aca="false">AVERAGE($C349:$C353)</f>
        <v>1218.4</v>
      </c>
      <c r="E353" s="8" t="n">
        <f aca="false">AVERAGE($C329:$C353)</f>
        <v>1139.12</v>
      </c>
      <c r="F353" s="8" t="n">
        <f aca="false">AVERAGE($C279:$C353)</f>
        <v>1090.8</v>
      </c>
      <c r="G353" s="4" t="n">
        <f aca="false">IF(  AND(  F353 &lt; E353,  E353 &lt; D353  ),  1,  0  )</f>
        <v>1</v>
      </c>
      <c r="H353" s="12" t="n">
        <f aca="false">IF(  AND(  1 = G353,  OR(  0 = $K353,  2 = $K353  )  ),  $C353,  IF(  AND(  NOT(  "-" = H352  ),  0 &lt; H352  ),  H352,  0  )  )</f>
        <v>935</v>
      </c>
      <c r="I353" s="4" t="n">
        <f aca="false">IF(  AND(  D353 &lt; E353,  E353 &lt; F353  ),  1,  0  )</f>
        <v>0</v>
      </c>
      <c r="J353" s="12" t="n">
        <f aca="false">IF(  AND(  1 = I353,  OR(  0 = $K353,  1 = $K353  )  ),  $C353,  IF(  AND(  NOT(  "-" = J352  ),  0 &lt; J352  ),  J352,  0  )  )</f>
        <v>843</v>
      </c>
      <c r="K353" s="13" t="n">
        <f aca="false">IF(  1 = G352,  1,  IF(  1 = I352,  2,  IF(  OR(  "-" = K352,  1 = M352),  0,  K352  )  )  )</f>
        <v>1</v>
      </c>
      <c r="L353" s="12" t="n">
        <f aca="false">IF(  AND(  1 = K353,  1 = M353  ),  (C353 - H353) * 100,  IF(  AND( 2 = K353,  1 = M353  ),  (J353 - C353) * 100,  0  )  )</f>
        <v>0</v>
      </c>
      <c r="M353" s="6" t="n">
        <f aca="false">IF(  OR(  AND(  1 = K353,  1 = I353  ),  AND(  2 =K353,  1 = G353  )  ),  1,  0  )</f>
        <v>0</v>
      </c>
      <c r="N353" s="0" t="n">
        <f aca="false">IF(  AND(  1 = M353,  0 &lt; L353  ),  1,  0  )</f>
        <v>0</v>
      </c>
    </row>
    <row r="354" customFormat="false" ht="12.8" hidden="false" customHeight="false" outlineLevel="0" collapsed="false">
      <c r="A354" s="5" t="n">
        <v>38156</v>
      </c>
      <c r="B354" s="6" t="n">
        <f aca="false">YEAR(A354)</f>
        <v>2004</v>
      </c>
      <c r="C354" s="7" t="n">
        <v>1220</v>
      </c>
      <c r="D354" s="8" t="n">
        <f aca="false">AVERAGE($C350:$C354)</f>
        <v>1216.4</v>
      </c>
      <c r="E354" s="8" t="n">
        <f aca="false">AVERAGE($C330:$C354)</f>
        <v>1144.6</v>
      </c>
      <c r="F354" s="8" t="n">
        <f aca="false">AVERAGE($C280:$C354)</f>
        <v>1092.6</v>
      </c>
      <c r="G354" s="4" t="n">
        <f aca="false">IF(  AND(  F354 &lt; E354,  E354 &lt; D354  ),  1,  0  )</f>
        <v>1</v>
      </c>
      <c r="H354" s="12" t="n">
        <f aca="false">IF(  AND(  1 = G354,  OR(  0 = $K354,  2 = $K354  )  ),  $C354,  IF(  AND(  NOT(  "-" = H353  ),  0 &lt; H353  ),  H353,  0  )  )</f>
        <v>935</v>
      </c>
      <c r="I354" s="4" t="n">
        <f aca="false">IF(  AND(  D354 &lt; E354,  E354 &lt; F354  ),  1,  0  )</f>
        <v>0</v>
      </c>
      <c r="J354" s="12" t="n">
        <f aca="false">IF(  AND(  1 = I354,  OR(  0 = $K354,  1 = $K354  )  ),  $C354,  IF(  AND(  NOT(  "-" = J353  ),  0 &lt; J353  ),  J353,  0  )  )</f>
        <v>843</v>
      </c>
      <c r="K354" s="13" t="n">
        <f aca="false">IF(  1 = G353,  1,  IF(  1 = I353,  2,  IF(  OR(  "-" = K353,  1 = M353),  0,  K353  )  )  )</f>
        <v>1</v>
      </c>
      <c r="L354" s="12" t="n">
        <f aca="false">IF(  AND(  1 = K354,  1 = M354  ),  (C354 - H354) * 100,  IF(  AND( 2 = K354,  1 = M354  ),  (J354 - C354) * 100,  0  )  )</f>
        <v>0</v>
      </c>
      <c r="M354" s="6" t="n">
        <f aca="false">IF(  OR(  AND(  1 = K354,  1 = I354  ),  AND(  2 =K354,  1 = G354  )  ),  1,  0  )</f>
        <v>0</v>
      </c>
      <c r="N354" s="0" t="n">
        <f aca="false">IF(  AND(  1 = M354,  0 &lt; L354  ),  1,  0  )</f>
        <v>0</v>
      </c>
    </row>
    <row r="355" customFormat="false" ht="12.8" hidden="false" customHeight="false" outlineLevel="0" collapsed="false">
      <c r="A355" s="5" t="n">
        <v>38159</v>
      </c>
      <c r="B355" s="6" t="n">
        <f aca="false">YEAR(A355)</f>
        <v>2004</v>
      </c>
      <c r="C355" s="7" t="n">
        <v>1211</v>
      </c>
      <c r="D355" s="8" t="n">
        <f aca="false">AVERAGE($C351:$C355)</f>
        <v>1219.6</v>
      </c>
      <c r="E355" s="8" t="n">
        <f aca="false">AVERAGE($C331:$C355)</f>
        <v>1150.04</v>
      </c>
      <c r="F355" s="8" t="n">
        <f aca="false">AVERAGE($C281:$C355)</f>
        <v>1094.05333333333</v>
      </c>
      <c r="G355" s="4" t="n">
        <f aca="false">IF(  AND(  F355 &lt; E355,  E355 &lt; D355  ),  1,  0  )</f>
        <v>1</v>
      </c>
      <c r="H355" s="12" t="n">
        <f aca="false">IF(  AND(  1 = G355,  OR(  0 = $K355,  2 = $K355  )  ),  $C355,  IF(  AND(  NOT(  "-" = H354  ),  0 &lt; H354  ),  H354,  0  )  )</f>
        <v>935</v>
      </c>
      <c r="I355" s="4" t="n">
        <f aca="false">IF(  AND(  D355 &lt; E355,  E355 &lt; F355  ),  1,  0  )</f>
        <v>0</v>
      </c>
      <c r="J355" s="12" t="n">
        <f aca="false">IF(  AND(  1 = I355,  OR(  0 = $K355,  1 = $K355  )  ),  $C355,  IF(  AND(  NOT(  "-" = J354  ),  0 &lt; J354  ),  J354,  0  )  )</f>
        <v>843</v>
      </c>
      <c r="K355" s="13" t="n">
        <f aca="false">IF(  1 = G354,  1,  IF(  1 = I354,  2,  IF(  OR(  "-" = K354,  1 = M354),  0,  K354  )  )  )</f>
        <v>1</v>
      </c>
      <c r="L355" s="12" t="n">
        <f aca="false">IF(  AND(  1 = K355,  1 = M355  ),  (C355 - H355) * 100,  IF(  AND( 2 = K355,  1 = M355  ),  (J355 - C355) * 100,  0  )  )</f>
        <v>0</v>
      </c>
      <c r="M355" s="6" t="n">
        <f aca="false">IF(  OR(  AND(  1 = K355,  1 = I355  ),  AND(  2 =K355,  1 = G355  )  ),  1,  0  )</f>
        <v>0</v>
      </c>
      <c r="N355" s="0" t="n">
        <f aca="false">IF(  AND(  1 = M355,  0 &lt; L355  ),  1,  0  )</f>
        <v>0</v>
      </c>
    </row>
    <row r="356" customFormat="false" ht="12.8" hidden="false" customHeight="false" outlineLevel="0" collapsed="false">
      <c r="A356" s="5" t="n">
        <v>38160</v>
      </c>
      <c r="B356" s="6" t="n">
        <f aca="false">YEAR(A356)</f>
        <v>2004</v>
      </c>
      <c r="C356" s="7" t="n">
        <v>1263</v>
      </c>
      <c r="D356" s="8" t="n">
        <f aca="false">AVERAGE($C352:$C356)</f>
        <v>1229</v>
      </c>
      <c r="E356" s="8" t="n">
        <f aca="false">AVERAGE($C332:$C356)</f>
        <v>1158.24</v>
      </c>
      <c r="F356" s="8" t="n">
        <f aca="false">AVERAGE($C282:$C356)</f>
        <v>1096.30666666667</v>
      </c>
      <c r="G356" s="4" t="n">
        <f aca="false">IF(  AND(  F356 &lt; E356,  E356 &lt; D356  ),  1,  0  )</f>
        <v>1</v>
      </c>
      <c r="H356" s="12" t="n">
        <f aca="false">IF(  AND(  1 = G356,  OR(  0 = $K356,  2 = $K356  )  ),  $C356,  IF(  AND(  NOT(  "-" = H355  ),  0 &lt; H355  ),  H355,  0  )  )</f>
        <v>935</v>
      </c>
      <c r="I356" s="4" t="n">
        <f aca="false">IF(  AND(  D356 &lt; E356,  E356 &lt; F356  ),  1,  0  )</f>
        <v>0</v>
      </c>
      <c r="J356" s="12" t="n">
        <f aca="false">IF(  AND(  1 = I356,  OR(  0 = $K356,  1 = $K356  )  ),  $C356,  IF(  AND(  NOT(  "-" = J355  ),  0 &lt; J355  ),  J355,  0  )  )</f>
        <v>843</v>
      </c>
      <c r="K356" s="13" t="n">
        <f aca="false">IF(  1 = G355,  1,  IF(  1 = I355,  2,  IF(  OR(  "-" = K355,  1 = M355),  0,  K355  )  )  )</f>
        <v>1</v>
      </c>
      <c r="L356" s="12" t="n">
        <f aca="false">IF(  AND(  1 = K356,  1 = M356  ),  (C356 - H356) * 100,  IF(  AND( 2 = K356,  1 = M356  ),  (J356 - C356) * 100,  0  )  )</f>
        <v>0</v>
      </c>
      <c r="M356" s="6" t="n">
        <f aca="false">IF(  OR(  AND(  1 = K356,  1 = I356  ),  AND(  2 =K356,  1 = G356  )  ),  1,  0  )</f>
        <v>0</v>
      </c>
      <c r="N356" s="0" t="n">
        <f aca="false">IF(  AND(  1 = M356,  0 &lt; L356  ),  1,  0  )</f>
        <v>0</v>
      </c>
    </row>
    <row r="357" customFormat="false" ht="12.8" hidden="false" customHeight="false" outlineLevel="0" collapsed="false">
      <c r="A357" s="5" t="n">
        <v>38161</v>
      </c>
      <c r="B357" s="6" t="n">
        <f aca="false">YEAR(A357)</f>
        <v>2004</v>
      </c>
      <c r="C357" s="7" t="n">
        <v>1253</v>
      </c>
      <c r="D357" s="8" t="n">
        <f aca="false">AVERAGE($C353:$C357)</f>
        <v>1235.6</v>
      </c>
      <c r="E357" s="8" t="n">
        <f aca="false">AVERAGE($C333:$C357)</f>
        <v>1166.04</v>
      </c>
      <c r="F357" s="8" t="n">
        <f aca="false">AVERAGE($C283:$C357)</f>
        <v>1098.81333333333</v>
      </c>
      <c r="G357" s="4" t="n">
        <f aca="false">IF(  AND(  F357 &lt; E357,  E357 &lt; D357  ),  1,  0  )</f>
        <v>1</v>
      </c>
      <c r="H357" s="12" t="n">
        <f aca="false">IF(  AND(  1 = G357,  OR(  0 = $K357,  2 = $K357  )  ),  $C357,  IF(  AND(  NOT(  "-" = H356  ),  0 &lt; H356  ),  H356,  0  )  )</f>
        <v>935</v>
      </c>
      <c r="I357" s="4" t="n">
        <f aca="false">IF(  AND(  D357 &lt; E357,  E357 &lt; F357  ),  1,  0  )</f>
        <v>0</v>
      </c>
      <c r="J357" s="12" t="n">
        <f aca="false">IF(  AND(  1 = I357,  OR(  0 = $K357,  1 = $K357  )  ),  $C357,  IF(  AND(  NOT(  "-" = J356  ),  0 &lt; J356  ),  J356,  0  )  )</f>
        <v>843</v>
      </c>
      <c r="K357" s="13" t="n">
        <f aca="false">IF(  1 = G356,  1,  IF(  1 = I356,  2,  IF(  OR(  "-" = K356,  1 = M356),  0,  K356  )  )  )</f>
        <v>1</v>
      </c>
      <c r="L357" s="12" t="n">
        <f aca="false">IF(  AND(  1 = K357,  1 = M357  ),  (C357 - H357) * 100,  IF(  AND( 2 = K357,  1 = M357  ),  (J357 - C357) * 100,  0  )  )</f>
        <v>0</v>
      </c>
      <c r="M357" s="6" t="n">
        <f aca="false">IF(  OR(  AND(  1 = K357,  1 = I357  ),  AND(  2 =K357,  1 = G357  )  ),  1,  0  )</f>
        <v>0</v>
      </c>
      <c r="N357" s="0" t="n">
        <f aca="false">IF(  AND(  1 = M357,  0 &lt; L357  ),  1,  0  )</f>
        <v>0</v>
      </c>
    </row>
    <row r="358" customFormat="false" ht="12.8" hidden="false" customHeight="false" outlineLevel="0" collapsed="false">
      <c r="A358" s="5" t="n">
        <v>38162</v>
      </c>
      <c r="B358" s="6" t="n">
        <f aca="false">YEAR(A358)</f>
        <v>2004</v>
      </c>
      <c r="C358" s="7" t="n">
        <v>1257</v>
      </c>
      <c r="D358" s="8" t="n">
        <f aca="false">AVERAGE($C354:$C358)</f>
        <v>1240.8</v>
      </c>
      <c r="E358" s="8" t="n">
        <f aca="false">AVERAGE($C334:$C358)</f>
        <v>1175.2</v>
      </c>
      <c r="F358" s="8" t="n">
        <f aca="false">AVERAGE($C284:$C358)</f>
        <v>1100.94666666667</v>
      </c>
      <c r="G358" s="4" t="n">
        <f aca="false">IF(  AND(  F358 &lt; E358,  E358 &lt; D358  ),  1,  0  )</f>
        <v>1</v>
      </c>
      <c r="H358" s="12" t="n">
        <f aca="false">IF(  AND(  1 = G358,  OR(  0 = $K358,  2 = $K358  )  ),  $C358,  IF(  AND(  NOT(  "-" = H357  ),  0 &lt; H357  ),  H357,  0  )  )</f>
        <v>935</v>
      </c>
      <c r="I358" s="4" t="n">
        <f aca="false">IF(  AND(  D358 &lt; E358,  E358 &lt; F358  ),  1,  0  )</f>
        <v>0</v>
      </c>
      <c r="J358" s="12" t="n">
        <f aca="false">IF(  AND(  1 = I358,  OR(  0 = $K358,  1 = $K358  )  ),  $C358,  IF(  AND(  NOT(  "-" = J357  ),  0 &lt; J357  ),  J357,  0  )  )</f>
        <v>843</v>
      </c>
      <c r="K358" s="13" t="n">
        <f aca="false">IF(  1 = G357,  1,  IF(  1 = I357,  2,  IF(  OR(  "-" = K357,  1 = M357),  0,  K357  )  )  )</f>
        <v>1</v>
      </c>
      <c r="L358" s="12" t="n">
        <f aca="false">IF(  AND(  1 = K358,  1 = M358  ),  (C358 - H358) * 100,  IF(  AND( 2 = K358,  1 = M358  ),  (J358 - C358) * 100,  0  )  )</f>
        <v>0</v>
      </c>
      <c r="M358" s="6" t="n">
        <f aca="false">IF(  OR(  AND(  1 = K358,  1 = I358  ),  AND(  2 =K358,  1 = G358  )  ),  1,  0  )</f>
        <v>0</v>
      </c>
      <c r="N358" s="0" t="n">
        <f aca="false">IF(  AND(  1 = M358,  0 &lt; L358  ),  1,  0  )</f>
        <v>0</v>
      </c>
    </row>
    <row r="359" customFormat="false" ht="12.8" hidden="false" customHeight="false" outlineLevel="0" collapsed="false">
      <c r="A359" s="5" t="n">
        <v>38163</v>
      </c>
      <c r="B359" s="6" t="n">
        <f aca="false">YEAR(A359)</f>
        <v>2004</v>
      </c>
      <c r="C359" s="7" t="n">
        <v>1278</v>
      </c>
      <c r="D359" s="8" t="n">
        <f aca="false">AVERAGE($C355:$C359)</f>
        <v>1252.4</v>
      </c>
      <c r="E359" s="8" t="n">
        <f aca="false">AVERAGE($C335:$C359)</f>
        <v>1185.2</v>
      </c>
      <c r="F359" s="8" t="n">
        <f aca="false">AVERAGE($C285:$C359)</f>
        <v>1103.32</v>
      </c>
      <c r="G359" s="4" t="n">
        <f aca="false">IF(  AND(  F359 &lt; E359,  E359 &lt; D359  ),  1,  0  )</f>
        <v>1</v>
      </c>
      <c r="H359" s="12" t="n">
        <f aca="false">IF(  AND(  1 = G359,  OR(  0 = $K359,  2 = $K359  )  ),  $C359,  IF(  AND(  NOT(  "-" = H358  ),  0 &lt; H358  ),  H358,  0  )  )</f>
        <v>935</v>
      </c>
      <c r="I359" s="4" t="n">
        <f aca="false">IF(  AND(  D359 &lt; E359,  E359 &lt; F359  ),  1,  0  )</f>
        <v>0</v>
      </c>
      <c r="J359" s="12" t="n">
        <f aca="false">IF(  AND(  1 = I359,  OR(  0 = $K359,  1 = $K359  )  ),  $C359,  IF(  AND(  NOT(  "-" = J358  ),  0 &lt; J358  ),  J358,  0  )  )</f>
        <v>843</v>
      </c>
      <c r="K359" s="13" t="n">
        <f aca="false">IF(  1 = G358,  1,  IF(  1 = I358,  2,  IF(  OR(  "-" = K358,  1 = M358),  0,  K358  )  )  )</f>
        <v>1</v>
      </c>
      <c r="L359" s="12" t="n">
        <f aca="false">IF(  AND(  1 = K359,  1 = M359  ),  (C359 - H359) * 100,  IF(  AND( 2 = K359,  1 = M359  ),  (J359 - C359) * 100,  0  )  )</f>
        <v>0</v>
      </c>
      <c r="M359" s="6" t="n">
        <f aca="false">IF(  OR(  AND(  1 = K359,  1 = I359  ),  AND(  2 =K359,  1 = G359  )  ),  1,  0  )</f>
        <v>0</v>
      </c>
      <c r="N359" s="0" t="n">
        <f aca="false">IF(  AND(  1 = M359,  0 &lt; L359  ),  1,  0  )</f>
        <v>0</v>
      </c>
    </row>
    <row r="360" customFormat="false" ht="12.8" hidden="false" customHeight="false" outlineLevel="0" collapsed="false">
      <c r="A360" s="5" t="n">
        <v>38166</v>
      </c>
      <c r="B360" s="6" t="n">
        <f aca="false">YEAR(A360)</f>
        <v>2004</v>
      </c>
      <c r="C360" s="7" t="n">
        <v>1315</v>
      </c>
      <c r="D360" s="8" t="n">
        <f aca="false">AVERAGE($C356:$C360)</f>
        <v>1273.2</v>
      </c>
      <c r="E360" s="8" t="n">
        <f aca="false">AVERAGE($C336:$C360)</f>
        <v>1196.08</v>
      </c>
      <c r="F360" s="8" t="n">
        <f aca="false">AVERAGE($C286:$C360)</f>
        <v>1106.13333333333</v>
      </c>
      <c r="G360" s="4" t="n">
        <f aca="false">IF(  AND(  F360 &lt; E360,  E360 &lt; D360  ),  1,  0  )</f>
        <v>1</v>
      </c>
      <c r="H360" s="12" t="n">
        <f aca="false">IF(  AND(  1 = G360,  OR(  0 = $K360,  2 = $K360  )  ),  $C360,  IF(  AND(  NOT(  "-" = H359  ),  0 &lt; H359  ),  H359,  0  )  )</f>
        <v>935</v>
      </c>
      <c r="I360" s="4" t="n">
        <f aca="false">IF(  AND(  D360 &lt; E360,  E360 &lt; F360  ),  1,  0  )</f>
        <v>0</v>
      </c>
      <c r="J360" s="12" t="n">
        <f aca="false">IF(  AND(  1 = I360,  OR(  0 = $K360,  1 = $K360  )  ),  $C360,  IF(  AND(  NOT(  "-" = J359  ),  0 &lt; J359  ),  J359,  0  )  )</f>
        <v>843</v>
      </c>
      <c r="K360" s="13" t="n">
        <f aca="false">IF(  1 = G359,  1,  IF(  1 = I359,  2,  IF(  OR(  "-" = K359,  1 = M359),  0,  K359  )  )  )</f>
        <v>1</v>
      </c>
      <c r="L360" s="12" t="n">
        <f aca="false">IF(  AND(  1 = K360,  1 = M360  ),  (C360 - H360) * 100,  IF(  AND( 2 = K360,  1 = M360  ),  (J360 - C360) * 100,  0  )  )</f>
        <v>0</v>
      </c>
      <c r="M360" s="6" t="n">
        <f aca="false">IF(  OR(  AND(  1 = K360,  1 = I360  ),  AND(  2 =K360,  1 = G360  )  ),  1,  0  )</f>
        <v>0</v>
      </c>
      <c r="N360" s="0" t="n">
        <f aca="false">IF(  AND(  1 = M360,  0 &lt; L360  ),  1,  0  )</f>
        <v>0</v>
      </c>
    </row>
    <row r="361" customFormat="false" ht="12.8" hidden="false" customHeight="false" outlineLevel="0" collapsed="false">
      <c r="A361" s="5" t="n">
        <v>38167</v>
      </c>
      <c r="B361" s="6" t="n">
        <f aca="false">YEAR(A361)</f>
        <v>2004</v>
      </c>
      <c r="C361" s="7" t="n">
        <v>1304</v>
      </c>
      <c r="D361" s="8" t="n">
        <f aca="false">AVERAGE($C357:$C361)</f>
        <v>1281.4</v>
      </c>
      <c r="E361" s="8" t="n">
        <f aca="false">AVERAGE($C337:$C361)</f>
        <v>1206.64</v>
      </c>
      <c r="F361" s="8" t="n">
        <f aca="false">AVERAGE($C287:$C361)</f>
        <v>1108.94666666667</v>
      </c>
      <c r="G361" s="4" t="n">
        <f aca="false">IF(  AND(  F361 &lt; E361,  E361 &lt; D361  ),  1,  0  )</f>
        <v>1</v>
      </c>
      <c r="H361" s="12" t="n">
        <f aca="false">IF(  AND(  1 = G361,  OR(  0 = $K361,  2 = $K361  )  ),  $C361,  IF(  AND(  NOT(  "-" = H360  ),  0 &lt; H360  ),  H360,  0  )  )</f>
        <v>935</v>
      </c>
      <c r="I361" s="4" t="n">
        <f aca="false">IF(  AND(  D361 &lt; E361,  E361 &lt; F361  ),  1,  0  )</f>
        <v>0</v>
      </c>
      <c r="J361" s="12" t="n">
        <f aca="false">IF(  AND(  1 = I361,  OR(  0 = $K361,  1 = $K361  )  ),  $C361,  IF(  AND(  NOT(  "-" = J360  ),  0 &lt; J360  ),  J360,  0  )  )</f>
        <v>843</v>
      </c>
      <c r="K361" s="13" t="n">
        <f aca="false">IF(  1 = G360,  1,  IF(  1 = I360,  2,  IF(  OR(  "-" = K360,  1 = M360),  0,  K360  )  )  )</f>
        <v>1</v>
      </c>
      <c r="L361" s="12" t="n">
        <f aca="false">IF(  AND(  1 = K361,  1 = M361  ),  (C361 - H361) * 100,  IF(  AND( 2 = K361,  1 = M361  ),  (J361 - C361) * 100,  0  )  )</f>
        <v>0</v>
      </c>
      <c r="M361" s="6" t="n">
        <f aca="false">IF(  OR(  AND(  1 = K361,  1 = I361  ),  AND(  2 =K361,  1 = G361  )  ),  1,  0  )</f>
        <v>0</v>
      </c>
      <c r="N361" s="0" t="n">
        <f aca="false">IF(  AND(  1 = M361,  0 &lt; L361  ),  1,  0  )</f>
        <v>0</v>
      </c>
    </row>
    <row r="362" customFormat="false" ht="12.8" hidden="false" customHeight="false" outlineLevel="0" collapsed="false">
      <c r="A362" s="5" t="n">
        <v>38168</v>
      </c>
      <c r="B362" s="6" t="n">
        <f aca="false">YEAR(A362)</f>
        <v>2004</v>
      </c>
      <c r="C362" s="7" t="n">
        <v>1270</v>
      </c>
      <c r="D362" s="8" t="n">
        <f aca="false">AVERAGE($C358:$C362)</f>
        <v>1284.8</v>
      </c>
      <c r="E362" s="8" t="n">
        <f aca="false">AVERAGE($C338:$C362)</f>
        <v>1214.96</v>
      </c>
      <c r="F362" s="8" t="n">
        <f aca="false">AVERAGE($C288:$C362)</f>
        <v>1111.73333333333</v>
      </c>
      <c r="G362" s="4" t="n">
        <f aca="false">IF(  AND(  F362 &lt; E362,  E362 &lt; D362  ),  1,  0  )</f>
        <v>1</v>
      </c>
      <c r="H362" s="12" t="n">
        <f aca="false">IF(  AND(  1 = G362,  OR(  0 = $K362,  2 = $K362  )  ),  $C362,  IF(  AND(  NOT(  "-" = H361  ),  0 &lt; H361  ),  H361,  0  )  )</f>
        <v>935</v>
      </c>
      <c r="I362" s="4" t="n">
        <f aca="false">IF(  AND(  D362 &lt; E362,  E362 &lt; F362  ),  1,  0  )</f>
        <v>0</v>
      </c>
      <c r="J362" s="12" t="n">
        <f aca="false">IF(  AND(  1 = I362,  OR(  0 = $K362,  1 = $K362  )  ),  $C362,  IF(  AND(  NOT(  "-" = J361  ),  0 &lt; J361  ),  J361,  0  )  )</f>
        <v>843</v>
      </c>
      <c r="K362" s="13" t="n">
        <f aca="false">IF(  1 = G361,  1,  IF(  1 = I361,  2,  IF(  OR(  "-" = K361,  1 = M361),  0,  K361  )  )  )</f>
        <v>1</v>
      </c>
      <c r="L362" s="12" t="n">
        <f aca="false">IF(  AND(  1 = K362,  1 = M362  ),  (C362 - H362) * 100,  IF(  AND( 2 = K362,  1 = M362  ),  (J362 - C362) * 100,  0  )  )</f>
        <v>0</v>
      </c>
      <c r="M362" s="6" t="n">
        <f aca="false">IF(  OR(  AND(  1 = K362,  1 = I362  ),  AND(  2 =K362,  1 = G362  )  ),  1,  0  )</f>
        <v>0</v>
      </c>
      <c r="N362" s="0" t="n">
        <f aca="false">IF(  AND(  1 = M362,  0 &lt; L362  ),  1,  0  )</f>
        <v>0</v>
      </c>
    </row>
    <row r="363" customFormat="false" ht="12.8" hidden="false" customHeight="false" outlineLevel="0" collapsed="false">
      <c r="A363" s="5" t="n">
        <v>38169</v>
      </c>
      <c r="B363" s="6" t="n">
        <f aca="false">YEAR(A363)</f>
        <v>2004</v>
      </c>
      <c r="C363" s="7" t="n">
        <v>1269</v>
      </c>
      <c r="D363" s="8" t="n">
        <f aca="false">AVERAGE($C359:$C363)</f>
        <v>1287.2</v>
      </c>
      <c r="E363" s="8" t="n">
        <f aca="false">AVERAGE($C339:$C363)</f>
        <v>1223.08</v>
      </c>
      <c r="F363" s="8" t="n">
        <f aca="false">AVERAGE($C289:$C363)</f>
        <v>1114.8</v>
      </c>
      <c r="G363" s="4" t="n">
        <f aca="false">IF(  AND(  F363 &lt; E363,  E363 &lt; D363  ),  1,  0  )</f>
        <v>1</v>
      </c>
      <c r="H363" s="12" t="n">
        <f aca="false">IF(  AND(  1 = G363,  OR(  0 = $K363,  2 = $K363  )  ),  $C363,  IF(  AND(  NOT(  "-" = H362  ),  0 &lt; H362  ),  H362,  0  )  )</f>
        <v>935</v>
      </c>
      <c r="I363" s="4" t="n">
        <f aca="false">IF(  AND(  D363 &lt; E363,  E363 &lt; F363  ),  1,  0  )</f>
        <v>0</v>
      </c>
      <c r="J363" s="12" t="n">
        <f aca="false">IF(  AND(  1 = I363,  OR(  0 = $K363,  1 = $K363  )  ),  $C363,  IF(  AND(  NOT(  "-" = J362  ),  0 &lt; J362  ),  J362,  0  )  )</f>
        <v>843</v>
      </c>
      <c r="K363" s="13" t="n">
        <f aca="false">IF(  1 = G362,  1,  IF(  1 = I362,  2,  IF(  OR(  "-" = K362,  1 = M362),  0,  K362  )  )  )</f>
        <v>1</v>
      </c>
      <c r="L363" s="12" t="n">
        <f aca="false">IF(  AND(  1 = K363,  1 = M363  ),  (C363 - H363) * 100,  IF(  AND( 2 = K363,  1 = M363  ),  (J363 - C363) * 100,  0  )  )</f>
        <v>0</v>
      </c>
      <c r="M363" s="6" t="n">
        <f aca="false">IF(  OR(  AND(  1 = K363,  1 = I363  ),  AND(  2 =K363,  1 = G363  )  ),  1,  0  )</f>
        <v>0</v>
      </c>
      <c r="N363" s="0" t="n">
        <f aca="false">IF(  AND(  1 = M363,  0 &lt; L363  ),  1,  0  )</f>
        <v>0</v>
      </c>
    </row>
    <row r="364" customFormat="false" ht="12.8" hidden="false" customHeight="false" outlineLevel="0" collapsed="false">
      <c r="A364" s="5" t="n">
        <v>38170</v>
      </c>
      <c r="B364" s="6" t="n">
        <f aca="false">YEAR(A364)</f>
        <v>2004</v>
      </c>
      <c r="C364" s="7" t="n">
        <v>1265</v>
      </c>
      <c r="D364" s="8" t="n">
        <f aca="false">AVERAGE($C360:$C364)</f>
        <v>1284.6</v>
      </c>
      <c r="E364" s="8" t="n">
        <f aca="false">AVERAGE($C340:$C364)</f>
        <v>1228.52</v>
      </c>
      <c r="F364" s="8" t="n">
        <f aca="false">AVERAGE($C290:$C364)</f>
        <v>1117.78666666667</v>
      </c>
      <c r="G364" s="4" t="n">
        <f aca="false">IF(  AND(  F364 &lt; E364,  E364 &lt; D364  ),  1,  0  )</f>
        <v>1</v>
      </c>
      <c r="H364" s="12" t="n">
        <f aca="false">IF(  AND(  1 = G364,  OR(  0 = $K364,  2 = $K364  )  ),  $C364,  IF(  AND(  NOT(  "-" = H363  ),  0 &lt; H363  ),  H363,  0  )  )</f>
        <v>935</v>
      </c>
      <c r="I364" s="4" t="n">
        <f aca="false">IF(  AND(  D364 &lt; E364,  E364 &lt; F364  ),  1,  0  )</f>
        <v>0</v>
      </c>
      <c r="J364" s="12" t="n">
        <f aca="false">IF(  AND(  1 = I364,  OR(  0 = $K364,  1 = $K364  )  ),  $C364,  IF(  AND(  NOT(  "-" = J363  ),  0 &lt; J363  ),  J363,  0  )  )</f>
        <v>843</v>
      </c>
      <c r="K364" s="13" t="n">
        <f aca="false">IF(  1 = G363,  1,  IF(  1 = I363,  2,  IF(  OR(  "-" = K363,  1 = M363),  0,  K363  )  )  )</f>
        <v>1</v>
      </c>
      <c r="L364" s="12" t="n">
        <f aca="false">IF(  AND(  1 = K364,  1 = M364  ),  (C364 - H364) * 100,  IF(  AND( 2 = K364,  1 = M364  ),  (J364 - C364) * 100,  0  )  )</f>
        <v>0</v>
      </c>
      <c r="M364" s="6" t="n">
        <f aca="false">IF(  OR(  AND(  1 = K364,  1 = I364  ),  AND(  2 =K364,  1 = G364  )  ),  1,  0  )</f>
        <v>0</v>
      </c>
      <c r="N364" s="0" t="n">
        <f aca="false">IF(  AND(  1 = M364,  0 &lt; L364  ),  1,  0  )</f>
        <v>0</v>
      </c>
    </row>
    <row r="365" customFormat="false" ht="12.8" hidden="false" customHeight="false" outlineLevel="0" collapsed="false">
      <c r="A365" s="5" t="n">
        <v>38173</v>
      </c>
      <c r="B365" s="6" t="n">
        <f aca="false">YEAR(A365)</f>
        <v>2004</v>
      </c>
      <c r="C365" s="7" t="n">
        <v>1271</v>
      </c>
      <c r="D365" s="8" t="n">
        <f aca="false">AVERAGE($C361:$C365)</f>
        <v>1275.8</v>
      </c>
      <c r="E365" s="8" t="n">
        <f aca="false">AVERAGE($C341:$C365)</f>
        <v>1234.04</v>
      </c>
      <c r="F365" s="8" t="n">
        <f aca="false">AVERAGE($C291:$C365)</f>
        <v>1121.10666666667</v>
      </c>
      <c r="G365" s="4" t="n">
        <f aca="false">IF(  AND(  F365 &lt; E365,  E365 &lt; D365  ),  1,  0  )</f>
        <v>1</v>
      </c>
      <c r="H365" s="12" t="n">
        <f aca="false">IF(  AND(  1 = G365,  OR(  0 = $K365,  2 = $K365  )  ),  $C365,  IF(  AND(  NOT(  "-" = H364  ),  0 &lt; H364  ),  H364,  0  )  )</f>
        <v>935</v>
      </c>
      <c r="I365" s="4" t="n">
        <f aca="false">IF(  AND(  D365 &lt; E365,  E365 &lt; F365  ),  1,  0  )</f>
        <v>0</v>
      </c>
      <c r="J365" s="12" t="n">
        <f aca="false">IF(  AND(  1 = I365,  OR(  0 = $K365,  1 = $K365  )  ),  $C365,  IF(  AND(  NOT(  "-" = J364  ),  0 &lt; J364  ),  J364,  0  )  )</f>
        <v>843</v>
      </c>
      <c r="K365" s="13" t="n">
        <f aca="false">IF(  1 = G364,  1,  IF(  1 = I364,  2,  IF(  OR(  "-" = K364,  1 = M364),  0,  K364  )  )  )</f>
        <v>1</v>
      </c>
      <c r="L365" s="12" t="n">
        <f aca="false">IF(  AND(  1 = K365,  1 = M365  ),  (C365 - H365) * 100,  IF(  AND( 2 = K365,  1 = M365  ),  (J365 - C365) * 100,  0  )  )</f>
        <v>0</v>
      </c>
      <c r="M365" s="6" t="n">
        <f aca="false">IF(  OR(  AND(  1 = K365,  1 = I365  ),  AND(  2 =K365,  1 = G365  )  ),  1,  0  )</f>
        <v>0</v>
      </c>
      <c r="N365" s="0" t="n">
        <f aca="false">IF(  AND(  1 = M365,  0 &lt; L365  ),  1,  0  )</f>
        <v>0</v>
      </c>
    </row>
    <row r="366" customFormat="false" ht="12.8" hidden="false" customHeight="false" outlineLevel="0" collapsed="false">
      <c r="A366" s="5" t="n">
        <v>38174</v>
      </c>
      <c r="B366" s="6" t="n">
        <f aca="false">YEAR(A366)</f>
        <v>2004</v>
      </c>
      <c r="C366" s="7" t="n">
        <v>1287</v>
      </c>
      <c r="D366" s="8" t="n">
        <f aca="false">AVERAGE($C362:$C366)</f>
        <v>1272.4</v>
      </c>
      <c r="E366" s="8" t="n">
        <f aca="false">AVERAGE($C342:$C366)</f>
        <v>1239.04</v>
      </c>
      <c r="F366" s="8" t="n">
        <f aca="false">AVERAGE($C292:$C366)</f>
        <v>1124.6</v>
      </c>
      <c r="G366" s="4" t="n">
        <f aca="false">IF(  AND(  F366 &lt; E366,  E366 &lt; D366  ),  1,  0  )</f>
        <v>1</v>
      </c>
      <c r="H366" s="12" t="n">
        <f aca="false">IF(  AND(  1 = G366,  OR(  0 = $K366,  2 = $K366  )  ),  $C366,  IF(  AND(  NOT(  "-" = H365  ),  0 &lt; H365  ),  H365,  0  )  )</f>
        <v>935</v>
      </c>
      <c r="I366" s="4" t="n">
        <f aca="false">IF(  AND(  D366 &lt; E366,  E366 &lt; F366  ),  1,  0  )</f>
        <v>0</v>
      </c>
      <c r="J366" s="12" t="n">
        <f aca="false">IF(  AND(  1 = I366,  OR(  0 = $K366,  1 = $K366  )  ),  $C366,  IF(  AND(  NOT(  "-" = J365  ),  0 &lt; J365  ),  J365,  0  )  )</f>
        <v>843</v>
      </c>
      <c r="K366" s="13" t="n">
        <f aca="false">IF(  1 = G365,  1,  IF(  1 = I365,  2,  IF(  OR(  "-" = K365,  1 = M365),  0,  K365  )  )  )</f>
        <v>1</v>
      </c>
      <c r="L366" s="12" t="n">
        <f aca="false">IF(  AND(  1 = K366,  1 = M366  ),  (C366 - H366) * 100,  IF(  AND( 2 = K366,  1 = M366  ),  (J366 - C366) * 100,  0  )  )</f>
        <v>0</v>
      </c>
      <c r="M366" s="6" t="n">
        <f aca="false">IF(  OR(  AND(  1 = K366,  1 = I366  ),  AND(  2 =K366,  1 = G366  )  ),  1,  0  )</f>
        <v>0</v>
      </c>
      <c r="N366" s="0" t="n">
        <f aca="false">IF(  AND(  1 = M366,  0 &lt; L366  ),  1,  0  )</f>
        <v>0</v>
      </c>
    </row>
    <row r="367" customFormat="false" ht="12.8" hidden="false" customHeight="false" outlineLevel="0" collapsed="false">
      <c r="A367" s="5" t="n">
        <v>38175</v>
      </c>
      <c r="B367" s="6" t="n">
        <f aca="false">YEAR(A367)</f>
        <v>2004</v>
      </c>
      <c r="C367" s="7" t="n">
        <v>1266</v>
      </c>
      <c r="D367" s="8" t="n">
        <f aca="false">AVERAGE($C363:$C367)</f>
        <v>1271.6</v>
      </c>
      <c r="E367" s="8" t="n">
        <f aca="false">AVERAGE($C343:$C367)</f>
        <v>1242.72</v>
      </c>
      <c r="F367" s="8" t="n">
        <f aca="false">AVERAGE($C293:$C367)</f>
        <v>1127.73333333333</v>
      </c>
      <c r="G367" s="4" t="n">
        <f aca="false">IF(  AND(  F367 &lt; E367,  E367 &lt; D367  ),  1,  0  )</f>
        <v>1</v>
      </c>
      <c r="H367" s="12" t="n">
        <f aca="false">IF(  AND(  1 = G367,  OR(  0 = $K367,  2 = $K367  )  ),  $C367,  IF(  AND(  NOT(  "-" = H366  ),  0 &lt; H366  ),  H366,  0  )  )</f>
        <v>935</v>
      </c>
      <c r="I367" s="4" t="n">
        <f aca="false">IF(  AND(  D367 &lt; E367,  E367 &lt; F367  ),  1,  0  )</f>
        <v>0</v>
      </c>
      <c r="J367" s="12" t="n">
        <f aca="false">IF(  AND(  1 = I367,  OR(  0 = $K367,  1 = $K367  )  ),  $C367,  IF(  AND(  NOT(  "-" = J366  ),  0 &lt; J366  ),  J366,  0  )  )</f>
        <v>843</v>
      </c>
      <c r="K367" s="13" t="n">
        <f aca="false">IF(  1 = G366,  1,  IF(  1 = I366,  2,  IF(  OR(  "-" = K366,  1 = M366),  0,  K366  )  )  )</f>
        <v>1</v>
      </c>
      <c r="L367" s="12" t="n">
        <f aca="false">IF(  AND(  1 = K367,  1 = M367  ),  (C367 - H367) * 100,  IF(  AND( 2 = K367,  1 = M367  ),  (J367 - C367) * 100,  0  )  )</f>
        <v>0</v>
      </c>
      <c r="M367" s="6" t="n">
        <f aca="false">IF(  OR(  AND(  1 = K367,  1 = I367  ),  AND(  2 =K367,  1 = G367  )  ),  1,  0  )</f>
        <v>0</v>
      </c>
      <c r="N367" s="0" t="n">
        <f aca="false">IF(  AND(  1 = M367,  0 &lt; L367  ),  1,  0  )</f>
        <v>0</v>
      </c>
    </row>
    <row r="368" customFormat="false" ht="12.8" hidden="false" customHeight="false" outlineLevel="0" collapsed="false">
      <c r="A368" s="5" t="n">
        <v>38176</v>
      </c>
      <c r="B368" s="6" t="n">
        <f aca="false">YEAR(A368)</f>
        <v>2004</v>
      </c>
      <c r="C368" s="7" t="n">
        <v>1268</v>
      </c>
      <c r="D368" s="8" t="n">
        <f aca="false">AVERAGE($C364:$C368)</f>
        <v>1271.4</v>
      </c>
      <c r="E368" s="8" t="n">
        <f aca="false">AVERAGE($C344:$C368)</f>
        <v>1244.96</v>
      </c>
      <c r="F368" s="8" t="n">
        <f aca="false">AVERAGE($C294:$C368)</f>
        <v>1131.06666666667</v>
      </c>
      <c r="G368" s="4" t="n">
        <f aca="false">IF(  AND(  F368 &lt; E368,  E368 &lt; D368  ),  1,  0  )</f>
        <v>1</v>
      </c>
      <c r="H368" s="12" t="n">
        <f aca="false">IF(  AND(  1 = G368,  OR(  0 = $K368,  2 = $K368  )  ),  $C368,  IF(  AND(  NOT(  "-" = H367  ),  0 &lt; H367  ),  H367,  0  )  )</f>
        <v>935</v>
      </c>
      <c r="I368" s="4" t="n">
        <f aca="false">IF(  AND(  D368 &lt; E368,  E368 &lt; F368  ),  1,  0  )</f>
        <v>0</v>
      </c>
      <c r="J368" s="12" t="n">
        <f aca="false">IF(  AND(  1 = I368,  OR(  0 = $K368,  1 = $K368  )  ),  $C368,  IF(  AND(  NOT(  "-" = J367  ),  0 &lt; J367  ),  J367,  0  )  )</f>
        <v>843</v>
      </c>
      <c r="K368" s="13" t="n">
        <f aca="false">IF(  1 = G367,  1,  IF(  1 = I367,  2,  IF(  OR(  "-" = K367,  1 = M367),  0,  K367  )  )  )</f>
        <v>1</v>
      </c>
      <c r="L368" s="12" t="n">
        <f aca="false">IF(  AND(  1 = K368,  1 = M368  ),  (C368 - H368) * 100,  IF(  AND( 2 = K368,  1 = M368  ),  (J368 - C368) * 100,  0  )  )</f>
        <v>0</v>
      </c>
      <c r="M368" s="6" t="n">
        <f aca="false">IF(  OR(  AND(  1 = K368,  1 = I368  ),  AND(  2 =K368,  1 = G368  )  ),  1,  0  )</f>
        <v>0</v>
      </c>
      <c r="N368" s="0" t="n">
        <f aca="false">IF(  AND(  1 = M368,  0 &lt; L368  ),  1,  0  )</f>
        <v>0</v>
      </c>
    </row>
    <row r="369" customFormat="false" ht="12.8" hidden="false" customHeight="false" outlineLevel="0" collapsed="false">
      <c r="A369" s="5" t="n">
        <v>38177</v>
      </c>
      <c r="B369" s="6" t="n">
        <f aca="false">YEAR(A369)</f>
        <v>2004</v>
      </c>
      <c r="C369" s="7" t="n">
        <v>1281</v>
      </c>
      <c r="D369" s="8" t="n">
        <f aca="false">AVERAGE($C365:$C369)</f>
        <v>1274.6</v>
      </c>
      <c r="E369" s="8" t="n">
        <f aca="false">AVERAGE($C345:$C369)</f>
        <v>1248.36</v>
      </c>
      <c r="F369" s="8" t="n">
        <f aca="false">AVERAGE($C295:$C369)</f>
        <v>1134.54666666667</v>
      </c>
      <c r="G369" s="4" t="n">
        <f aca="false">IF(  AND(  F369 &lt; E369,  E369 &lt; D369  ),  1,  0  )</f>
        <v>1</v>
      </c>
      <c r="H369" s="12" t="n">
        <f aca="false">IF(  AND(  1 = G369,  OR(  0 = $K369,  2 = $K369  )  ),  $C369,  IF(  AND(  NOT(  "-" = H368  ),  0 &lt; H368  ),  H368,  0  )  )</f>
        <v>935</v>
      </c>
      <c r="I369" s="4" t="n">
        <f aca="false">IF(  AND(  D369 &lt; E369,  E369 &lt; F369  ),  1,  0  )</f>
        <v>0</v>
      </c>
      <c r="J369" s="12" t="n">
        <f aca="false">IF(  AND(  1 = I369,  OR(  0 = $K369,  1 = $K369  )  ),  $C369,  IF(  AND(  NOT(  "-" = J368  ),  0 &lt; J368  ),  J368,  0  )  )</f>
        <v>843</v>
      </c>
      <c r="K369" s="13" t="n">
        <f aca="false">IF(  1 = G368,  1,  IF(  1 = I368,  2,  IF(  OR(  "-" = K368,  1 = M368),  0,  K368  )  )  )</f>
        <v>1</v>
      </c>
      <c r="L369" s="12" t="n">
        <f aca="false">IF(  AND(  1 = K369,  1 = M369  ),  (C369 - H369) * 100,  IF(  AND( 2 = K369,  1 = M369  ),  (J369 - C369) * 100,  0  )  )</f>
        <v>0</v>
      </c>
      <c r="M369" s="6" t="n">
        <f aca="false">IF(  OR(  AND(  1 = K369,  1 = I369  ),  AND(  2 =K369,  1 = G369  )  ),  1,  0  )</f>
        <v>0</v>
      </c>
      <c r="N369" s="0" t="n">
        <f aca="false">IF(  AND(  1 = M369,  0 &lt; L369  ),  1,  0  )</f>
        <v>0</v>
      </c>
    </row>
    <row r="370" customFormat="false" ht="12.8" hidden="false" customHeight="false" outlineLevel="0" collapsed="false">
      <c r="A370" s="5" t="n">
        <v>38180</v>
      </c>
      <c r="B370" s="6" t="n">
        <f aca="false">YEAR(A370)</f>
        <v>2004</v>
      </c>
      <c r="C370" s="7" t="n">
        <v>1271</v>
      </c>
      <c r="D370" s="8" t="n">
        <f aca="false">AVERAGE($C366:$C370)</f>
        <v>1274.6</v>
      </c>
      <c r="E370" s="8" t="n">
        <f aca="false">AVERAGE($C346:$C370)</f>
        <v>1251.36</v>
      </c>
      <c r="F370" s="8" t="n">
        <f aca="false">AVERAGE($C296:$C370)</f>
        <v>1137.62666666667</v>
      </c>
      <c r="G370" s="4" t="n">
        <f aca="false">IF(  AND(  F370 &lt; E370,  E370 &lt; D370  ),  1,  0  )</f>
        <v>1</v>
      </c>
      <c r="H370" s="12" t="n">
        <f aca="false">IF(  AND(  1 = G370,  OR(  0 = $K370,  2 = $K370  )  ),  $C370,  IF(  AND(  NOT(  "-" = H369  ),  0 &lt; H369  ),  H369,  0  )  )</f>
        <v>935</v>
      </c>
      <c r="I370" s="4" t="n">
        <f aca="false">IF(  AND(  D370 &lt; E370,  E370 &lt; F370  ),  1,  0  )</f>
        <v>0</v>
      </c>
      <c r="J370" s="12" t="n">
        <f aca="false">IF(  AND(  1 = I370,  OR(  0 = $K370,  1 = $K370  )  ),  $C370,  IF(  AND(  NOT(  "-" = J369  ),  0 &lt; J369  ),  J369,  0  )  )</f>
        <v>843</v>
      </c>
      <c r="K370" s="13" t="n">
        <f aca="false">IF(  1 = G369,  1,  IF(  1 = I369,  2,  IF(  OR(  "-" = K369,  1 = M369),  0,  K369  )  )  )</f>
        <v>1</v>
      </c>
      <c r="L370" s="12" t="n">
        <f aca="false">IF(  AND(  1 = K370,  1 = M370  ),  (C370 - H370) * 100,  IF(  AND( 2 = K370,  1 = M370  ),  (J370 - C370) * 100,  0  )  )</f>
        <v>0</v>
      </c>
      <c r="M370" s="6" t="n">
        <f aca="false">IF(  OR(  AND(  1 = K370,  1 = I370  ),  AND(  2 =K370,  1 = G370  )  ),  1,  0  )</f>
        <v>0</v>
      </c>
      <c r="N370" s="0" t="n">
        <f aca="false">IF(  AND(  1 = M370,  0 &lt; L370  ),  1,  0  )</f>
        <v>0</v>
      </c>
    </row>
    <row r="371" customFormat="false" ht="12.8" hidden="false" customHeight="false" outlineLevel="0" collapsed="false">
      <c r="A371" s="5" t="n">
        <v>38181</v>
      </c>
      <c r="B371" s="6" t="n">
        <f aca="false">YEAR(A371)</f>
        <v>2004</v>
      </c>
      <c r="C371" s="7" t="n">
        <v>1250</v>
      </c>
      <c r="D371" s="8" t="n">
        <f aca="false">AVERAGE($C367:$C371)</f>
        <v>1267.2</v>
      </c>
      <c r="E371" s="8" t="n">
        <f aca="false">AVERAGE($C347:$C371)</f>
        <v>1253.6</v>
      </c>
      <c r="F371" s="8" t="n">
        <f aca="false">AVERAGE($C297:$C371)</f>
        <v>1140.54666666667</v>
      </c>
      <c r="G371" s="4" t="n">
        <f aca="false">IF(  AND(  F371 &lt; E371,  E371 &lt; D371  ),  1,  0  )</f>
        <v>1</v>
      </c>
      <c r="H371" s="12" t="n">
        <f aca="false">IF(  AND(  1 = G371,  OR(  0 = $K371,  2 = $K371  )  ),  $C371,  IF(  AND(  NOT(  "-" = H370  ),  0 &lt; H370  ),  H370,  0  )  )</f>
        <v>935</v>
      </c>
      <c r="I371" s="4" t="n">
        <f aca="false">IF(  AND(  D371 &lt; E371,  E371 &lt; F371  ),  1,  0  )</f>
        <v>0</v>
      </c>
      <c r="J371" s="12" t="n">
        <f aca="false">IF(  AND(  1 = I371,  OR(  0 = $K371,  1 = $K371  )  ),  $C371,  IF(  AND(  NOT(  "-" = J370  ),  0 &lt; J370  ),  J370,  0  )  )</f>
        <v>843</v>
      </c>
      <c r="K371" s="13" t="n">
        <f aca="false">IF(  1 = G370,  1,  IF(  1 = I370,  2,  IF(  OR(  "-" = K370,  1 = M370),  0,  K370  )  )  )</f>
        <v>1</v>
      </c>
      <c r="L371" s="12" t="n">
        <f aca="false">IF(  AND(  1 = K371,  1 = M371  ),  (C371 - H371) * 100,  IF(  AND( 2 = K371,  1 = M371  ),  (J371 - C371) * 100,  0  )  )</f>
        <v>0</v>
      </c>
      <c r="M371" s="6" t="n">
        <f aca="false">IF(  OR(  AND(  1 = K371,  1 = I371  ),  AND(  2 =K371,  1 = G371  )  ),  1,  0  )</f>
        <v>0</v>
      </c>
      <c r="N371" s="0" t="n">
        <f aca="false">IF(  AND(  1 = M371,  0 &lt; L371  ),  1,  0  )</f>
        <v>0</v>
      </c>
    </row>
    <row r="372" customFormat="false" ht="12.8" hidden="false" customHeight="false" outlineLevel="0" collapsed="false">
      <c r="A372" s="5" t="n">
        <v>38182</v>
      </c>
      <c r="B372" s="6" t="n">
        <f aca="false">YEAR(A372)</f>
        <v>2004</v>
      </c>
      <c r="C372" s="7" t="n">
        <v>1201</v>
      </c>
      <c r="D372" s="8" t="n">
        <f aca="false">AVERAGE($C368:$C372)</f>
        <v>1254.2</v>
      </c>
      <c r="E372" s="8" t="n">
        <f aca="false">AVERAGE($C348:$C372)</f>
        <v>1252.92</v>
      </c>
      <c r="F372" s="8" t="n">
        <f aca="false">AVERAGE($C298:$C372)</f>
        <v>1143.12</v>
      </c>
      <c r="G372" s="4" t="n">
        <f aca="false">IF(  AND(  F372 &lt; E372,  E372 &lt; D372  ),  1,  0  )</f>
        <v>1</v>
      </c>
      <c r="H372" s="12" t="n">
        <f aca="false">IF(  AND(  1 = G372,  OR(  0 = $K372,  2 = $K372  )  ),  $C372,  IF(  AND(  NOT(  "-" = H371  ),  0 &lt; H371  ),  H371,  0  )  )</f>
        <v>935</v>
      </c>
      <c r="I372" s="4" t="n">
        <f aca="false">IF(  AND(  D372 &lt; E372,  E372 &lt; F372  ),  1,  0  )</f>
        <v>0</v>
      </c>
      <c r="J372" s="12" t="n">
        <f aca="false">IF(  AND(  1 = I372,  OR(  0 = $K372,  1 = $K372  )  ),  $C372,  IF(  AND(  NOT(  "-" = J371  ),  0 &lt; J371  ),  J371,  0  )  )</f>
        <v>843</v>
      </c>
      <c r="K372" s="13" t="n">
        <f aca="false">IF(  1 = G371,  1,  IF(  1 = I371,  2,  IF(  OR(  "-" = K371,  1 = M371),  0,  K371  )  )  )</f>
        <v>1</v>
      </c>
      <c r="L372" s="12" t="n">
        <f aca="false">IF(  AND(  1 = K372,  1 = M372  ),  (C372 - H372) * 100,  IF(  AND( 2 = K372,  1 = M372  ),  (J372 - C372) * 100,  0  )  )</f>
        <v>0</v>
      </c>
      <c r="M372" s="6" t="n">
        <f aca="false">IF(  OR(  AND(  1 = K372,  1 = I372  ),  AND(  2 =K372,  1 = G372  )  ),  1,  0  )</f>
        <v>0</v>
      </c>
      <c r="N372" s="0" t="n">
        <f aca="false">IF(  AND(  1 = M372,  0 &lt; L372  ),  1,  0  )</f>
        <v>0</v>
      </c>
    </row>
    <row r="373" customFormat="false" ht="12.8" hidden="false" customHeight="false" outlineLevel="0" collapsed="false">
      <c r="A373" s="5" t="n">
        <v>38183</v>
      </c>
      <c r="B373" s="6" t="n">
        <f aca="false">YEAR(A373)</f>
        <v>2004</v>
      </c>
      <c r="C373" s="7" t="n">
        <v>1195</v>
      </c>
      <c r="D373" s="8" t="n">
        <f aca="false">AVERAGE($C369:$C373)</f>
        <v>1239.6</v>
      </c>
      <c r="E373" s="8" t="n">
        <f aca="false">AVERAGE($C349:$C373)</f>
        <v>1251.48</v>
      </c>
      <c r="F373" s="8" t="n">
        <f aca="false">AVERAGE($C299:$C373)</f>
        <v>1145.18666666667</v>
      </c>
      <c r="G373" s="4" t="n">
        <f aca="false">IF(  AND(  F373 &lt; E373,  E373 &lt; D373  ),  1,  0  )</f>
        <v>0</v>
      </c>
      <c r="H373" s="12" t="n">
        <f aca="false">IF(  AND(  1 = G373,  OR(  0 = $K373,  2 = $K373  )  ),  $C373,  IF(  AND(  NOT(  "-" = H372  ),  0 &lt; H372  ),  H372,  0  )  )</f>
        <v>935</v>
      </c>
      <c r="I373" s="4" t="n">
        <f aca="false">IF(  AND(  D373 &lt; E373,  E373 &lt; F373  ),  1,  0  )</f>
        <v>0</v>
      </c>
      <c r="J373" s="12" t="n">
        <f aca="false">IF(  AND(  1 = I373,  OR(  0 = $K373,  1 = $K373  )  ),  $C373,  IF(  AND(  NOT(  "-" = J372  ),  0 &lt; J372  ),  J372,  0  )  )</f>
        <v>843</v>
      </c>
      <c r="K373" s="13" t="n">
        <f aca="false">IF(  1 = G372,  1,  IF(  1 = I372,  2,  IF(  OR(  "-" = K372,  1 = M372),  0,  K372  )  )  )</f>
        <v>1</v>
      </c>
      <c r="L373" s="12" t="n">
        <f aca="false">IF(  AND(  1 = K373,  1 = M373  ),  (C373 - H373) * 100,  IF(  AND( 2 = K373,  1 = M373  ),  (J373 - C373) * 100,  0  )  )</f>
        <v>0</v>
      </c>
      <c r="M373" s="6" t="n">
        <f aca="false">IF(  OR(  AND(  1 = K373,  1 = I373  ),  AND(  2 =K373,  1 = G373  )  ),  1,  0  )</f>
        <v>0</v>
      </c>
      <c r="N373" s="0" t="n">
        <f aca="false">IF(  AND(  1 = M373,  0 &lt; L373  ),  1,  0  )</f>
        <v>0</v>
      </c>
    </row>
    <row r="374" customFormat="false" ht="12.8" hidden="false" customHeight="false" outlineLevel="0" collapsed="false">
      <c r="A374" s="5" t="n">
        <v>38184</v>
      </c>
      <c r="B374" s="6" t="n">
        <f aca="false">YEAR(A374)</f>
        <v>2004</v>
      </c>
      <c r="C374" s="7" t="n">
        <v>1187</v>
      </c>
      <c r="D374" s="8" t="n">
        <f aca="false">AVERAGE($C370:$C374)</f>
        <v>1220.8</v>
      </c>
      <c r="E374" s="8" t="n">
        <f aca="false">AVERAGE($C350:$C374)</f>
        <v>1249.76</v>
      </c>
      <c r="F374" s="8" t="n">
        <f aca="false">AVERAGE($C300:$C374)</f>
        <v>1146.66666666667</v>
      </c>
      <c r="G374" s="4" t="n">
        <f aca="false">IF(  AND(  F374 &lt; E374,  E374 &lt; D374  ),  1,  0  )</f>
        <v>0</v>
      </c>
      <c r="H374" s="12" t="n">
        <f aca="false">IF(  AND(  1 = G374,  OR(  0 = $K374,  2 = $K374  )  ),  $C374,  IF(  AND(  NOT(  "-" = H373  ),  0 &lt; H373  ),  H373,  0  )  )</f>
        <v>935</v>
      </c>
      <c r="I374" s="4" t="n">
        <f aca="false">IF(  AND(  D374 &lt; E374,  E374 &lt; F374  ),  1,  0  )</f>
        <v>0</v>
      </c>
      <c r="J374" s="12" t="n">
        <f aca="false">IF(  AND(  1 = I374,  OR(  0 = $K374,  1 = $K374  )  ),  $C374,  IF(  AND(  NOT(  "-" = J373  ),  0 &lt; J373  ),  J373,  0  )  )</f>
        <v>843</v>
      </c>
      <c r="K374" s="13" t="n">
        <f aca="false">IF(  1 = G373,  1,  IF(  1 = I373,  2,  IF(  OR(  "-" = K373,  1 = M373),  0,  K373  )  )  )</f>
        <v>1</v>
      </c>
      <c r="L374" s="12" t="n">
        <f aca="false">IF(  AND(  1 = K374,  1 = M374  ),  (C374 - H374) * 100,  IF(  AND( 2 = K374,  1 = M374  ),  (J374 - C374) * 100,  0  )  )</f>
        <v>0</v>
      </c>
      <c r="M374" s="6" t="n">
        <f aca="false">IF(  OR(  AND(  1 = K374,  1 = I374  ),  AND(  2 =K374,  1 = G374  )  ),  1,  0  )</f>
        <v>0</v>
      </c>
      <c r="N374" s="0" t="n">
        <f aca="false">IF(  AND(  1 = M374,  0 &lt; L374  ),  1,  0  )</f>
        <v>0</v>
      </c>
    </row>
    <row r="375" customFormat="false" ht="12.8" hidden="false" customHeight="false" outlineLevel="0" collapsed="false">
      <c r="A375" s="5" t="n">
        <v>38188</v>
      </c>
      <c r="B375" s="6" t="n">
        <f aca="false">YEAR(A375)</f>
        <v>2004</v>
      </c>
      <c r="C375" s="7" t="n">
        <v>1175</v>
      </c>
      <c r="D375" s="8" t="n">
        <f aca="false">AVERAGE($C371:$C375)</f>
        <v>1201.6</v>
      </c>
      <c r="E375" s="8" t="n">
        <f aca="false">AVERAGE($C351:$C375)</f>
        <v>1248.96</v>
      </c>
      <c r="F375" s="8" t="n">
        <f aca="false">AVERAGE($C301:$C375)</f>
        <v>1147.88</v>
      </c>
      <c r="G375" s="4" t="n">
        <f aca="false">IF(  AND(  F375 &lt; E375,  E375 &lt; D375  ),  1,  0  )</f>
        <v>0</v>
      </c>
      <c r="H375" s="12" t="n">
        <f aca="false">IF(  AND(  1 = G375,  OR(  0 = $K375,  2 = $K375  )  ),  $C375,  IF(  AND(  NOT(  "-" = H374  ),  0 &lt; H374  ),  H374,  0  )  )</f>
        <v>935</v>
      </c>
      <c r="I375" s="4" t="n">
        <f aca="false">IF(  AND(  D375 &lt; E375,  E375 &lt; F375  ),  1,  0  )</f>
        <v>0</v>
      </c>
      <c r="J375" s="12" t="n">
        <f aca="false">IF(  AND(  1 = I375,  OR(  0 = $K375,  1 = $K375  )  ),  $C375,  IF(  AND(  NOT(  "-" = J374  ),  0 &lt; J374  ),  J374,  0  )  )</f>
        <v>843</v>
      </c>
      <c r="K375" s="13" t="n">
        <f aca="false">IF(  1 = G374,  1,  IF(  1 = I374,  2,  IF(  OR(  "-" = K374,  1 = M374),  0,  K374  )  )  )</f>
        <v>1</v>
      </c>
      <c r="L375" s="12" t="n">
        <f aca="false">IF(  AND(  1 = K375,  1 = M375  ),  (C375 - H375) * 100,  IF(  AND( 2 = K375,  1 = M375  ),  (J375 - C375) * 100,  0  )  )</f>
        <v>0</v>
      </c>
      <c r="M375" s="6" t="n">
        <f aca="false">IF(  OR(  AND(  1 = K375,  1 = I375  ),  AND(  2 =K375,  1 = G375  )  ),  1,  0  )</f>
        <v>0</v>
      </c>
      <c r="N375" s="0" t="n">
        <f aca="false">IF(  AND(  1 = M375,  0 &lt; L375  ),  1,  0  )</f>
        <v>0</v>
      </c>
    </row>
    <row r="376" customFormat="false" ht="12.8" hidden="false" customHeight="false" outlineLevel="0" collapsed="false">
      <c r="A376" s="5" t="n">
        <v>38189</v>
      </c>
      <c r="B376" s="6" t="n">
        <f aca="false">YEAR(A376)</f>
        <v>2004</v>
      </c>
      <c r="C376" s="7" t="n">
        <v>1176</v>
      </c>
      <c r="D376" s="8" t="n">
        <f aca="false">AVERAGE($C372:$C376)</f>
        <v>1186.8</v>
      </c>
      <c r="E376" s="8" t="n">
        <f aca="false">AVERAGE($C352:$C376)</f>
        <v>1247.36</v>
      </c>
      <c r="F376" s="8" t="n">
        <f aca="false">AVERAGE($C302:$C376)</f>
        <v>1149.37333333333</v>
      </c>
      <c r="G376" s="4" t="n">
        <f aca="false">IF(  AND(  F376 &lt; E376,  E376 &lt; D376  ),  1,  0  )</f>
        <v>0</v>
      </c>
      <c r="H376" s="12" t="n">
        <f aca="false">IF(  AND(  1 = G376,  OR(  0 = $K376,  2 = $K376  )  ),  $C376,  IF(  AND(  NOT(  "-" = H375  ),  0 &lt; H375  ),  H375,  0  )  )</f>
        <v>935</v>
      </c>
      <c r="I376" s="4" t="n">
        <f aca="false">IF(  AND(  D376 &lt; E376,  E376 &lt; F376  ),  1,  0  )</f>
        <v>0</v>
      </c>
      <c r="J376" s="12" t="n">
        <f aca="false">IF(  AND(  1 = I376,  OR(  0 = $K376,  1 = $K376  )  ),  $C376,  IF(  AND(  NOT(  "-" = J375  ),  0 &lt; J375  ),  J375,  0  )  )</f>
        <v>843</v>
      </c>
      <c r="K376" s="13" t="n">
        <f aca="false">IF(  1 = G375,  1,  IF(  1 = I375,  2,  IF(  OR(  "-" = K375,  1 = M375),  0,  K375  )  )  )</f>
        <v>1</v>
      </c>
      <c r="L376" s="12" t="n">
        <f aca="false">IF(  AND(  1 = K376,  1 = M376  ),  (C376 - H376) * 100,  IF(  AND( 2 = K376,  1 = M376  ),  (J376 - C376) * 100,  0  )  )</f>
        <v>0</v>
      </c>
      <c r="M376" s="6" t="n">
        <f aca="false">IF(  OR(  AND(  1 = K376,  1 = I376  ),  AND(  2 =K376,  1 = G376  )  ),  1,  0  )</f>
        <v>0</v>
      </c>
      <c r="N376" s="0" t="n">
        <f aca="false">IF(  AND(  1 = M376,  0 &lt; L376  ),  1,  0  )</f>
        <v>0</v>
      </c>
    </row>
    <row r="377" customFormat="false" ht="12.8" hidden="false" customHeight="false" outlineLevel="0" collapsed="false">
      <c r="A377" s="5" t="n">
        <v>38190</v>
      </c>
      <c r="B377" s="6" t="n">
        <f aca="false">YEAR(A377)</f>
        <v>2004</v>
      </c>
      <c r="C377" s="7" t="n">
        <v>1196</v>
      </c>
      <c r="D377" s="8" t="n">
        <f aca="false">AVERAGE($C373:$C377)</f>
        <v>1185.8</v>
      </c>
      <c r="E377" s="8" t="n">
        <f aca="false">AVERAGE($C353:$C377)</f>
        <v>1246.4</v>
      </c>
      <c r="F377" s="8" t="n">
        <f aca="false">AVERAGE($C303:$C377)</f>
        <v>1151.86666666667</v>
      </c>
      <c r="G377" s="4" t="n">
        <f aca="false">IF(  AND(  F377 &lt; E377,  E377 &lt; D377  ),  1,  0  )</f>
        <v>0</v>
      </c>
      <c r="H377" s="12" t="n">
        <f aca="false">IF(  AND(  1 = G377,  OR(  0 = $K377,  2 = $K377  )  ),  $C377,  IF(  AND(  NOT(  "-" = H376  ),  0 &lt; H376  ),  H376,  0  )  )</f>
        <v>935</v>
      </c>
      <c r="I377" s="4" t="n">
        <f aca="false">IF(  AND(  D377 &lt; E377,  E377 &lt; F377  ),  1,  0  )</f>
        <v>0</v>
      </c>
      <c r="J377" s="12" t="n">
        <f aca="false">IF(  AND(  1 = I377,  OR(  0 = $K377,  1 = $K377  )  ),  $C377,  IF(  AND(  NOT(  "-" = J376  ),  0 &lt; J376  ),  J376,  0  )  )</f>
        <v>843</v>
      </c>
      <c r="K377" s="13" t="n">
        <f aca="false">IF(  1 = G376,  1,  IF(  1 = I376,  2,  IF(  OR(  "-" = K376,  1 = M376),  0,  K376  )  )  )</f>
        <v>1</v>
      </c>
      <c r="L377" s="12" t="n">
        <f aca="false">IF(  AND(  1 = K377,  1 = M377  ),  (C377 - H377) * 100,  IF(  AND( 2 = K377,  1 = M377  ),  (J377 - C377) * 100,  0  )  )</f>
        <v>0</v>
      </c>
      <c r="M377" s="6" t="n">
        <f aca="false">IF(  OR(  AND(  1 = K377,  1 = I377  ),  AND(  2 =K377,  1 = G377  )  ),  1,  0  )</f>
        <v>0</v>
      </c>
      <c r="N377" s="0" t="n">
        <f aca="false">IF(  AND(  1 = M377,  0 &lt; L377  ),  1,  0  )</f>
        <v>0</v>
      </c>
    </row>
    <row r="378" customFormat="false" ht="12.8" hidden="false" customHeight="false" outlineLevel="0" collapsed="false">
      <c r="A378" s="5" t="n">
        <v>38191</v>
      </c>
      <c r="B378" s="6" t="n">
        <f aca="false">YEAR(A378)</f>
        <v>2004</v>
      </c>
      <c r="C378" s="7" t="n">
        <v>1207</v>
      </c>
      <c r="D378" s="8" t="n">
        <f aca="false">AVERAGE($C374:$C378)</f>
        <v>1188.2</v>
      </c>
      <c r="E378" s="8" t="n">
        <f aca="false">AVERAGE($C354:$C378)</f>
        <v>1245.44</v>
      </c>
      <c r="F378" s="8" t="n">
        <f aca="false">AVERAGE($C304:$C378)</f>
        <v>1154.14666666667</v>
      </c>
      <c r="G378" s="4" t="n">
        <f aca="false">IF(  AND(  F378 &lt; E378,  E378 &lt; D378  ),  1,  0  )</f>
        <v>0</v>
      </c>
      <c r="H378" s="12" t="n">
        <f aca="false">IF(  AND(  1 = G378,  OR(  0 = $K378,  2 = $K378  )  ),  $C378,  IF(  AND(  NOT(  "-" = H377  ),  0 &lt; H377  ),  H377,  0  )  )</f>
        <v>935</v>
      </c>
      <c r="I378" s="4" t="n">
        <f aca="false">IF(  AND(  D378 &lt; E378,  E378 &lt; F378  ),  1,  0  )</f>
        <v>0</v>
      </c>
      <c r="J378" s="12" t="n">
        <f aca="false">IF(  AND(  1 = I378,  OR(  0 = $K378,  1 = $K378  )  ),  $C378,  IF(  AND(  NOT(  "-" = J377  ),  0 &lt; J377  ),  J377,  0  )  )</f>
        <v>843</v>
      </c>
      <c r="K378" s="13" t="n">
        <f aca="false">IF(  1 = G377,  1,  IF(  1 = I377,  2,  IF(  OR(  "-" = K377,  1 = M377),  0,  K377  )  )  )</f>
        <v>1</v>
      </c>
      <c r="L378" s="12" t="n">
        <f aca="false">IF(  AND(  1 = K378,  1 = M378  ),  (C378 - H378) * 100,  IF(  AND( 2 = K378,  1 = M378  ),  (J378 - C378) * 100,  0  )  )</f>
        <v>0</v>
      </c>
      <c r="M378" s="6" t="n">
        <f aca="false">IF(  OR(  AND(  1 = K378,  1 = I378  ),  AND(  2 =K378,  1 = G378  )  ),  1,  0  )</f>
        <v>0</v>
      </c>
      <c r="N378" s="0" t="n">
        <f aca="false">IF(  AND(  1 = M378,  0 &lt; L378  ),  1,  0  )</f>
        <v>0</v>
      </c>
    </row>
    <row r="379" customFormat="false" ht="12.8" hidden="false" customHeight="false" outlineLevel="0" collapsed="false">
      <c r="A379" s="5" t="n">
        <v>38194</v>
      </c>
      <c r="B379" s="6" t="n">
        <f aca="false">YEAR(A379)</f>
        <v>2004</v>
      </c>
      <c r="C379" s="7" t="n">
        <v>1186</v>
      </c>
      <c r="D379" s="8" t="n">
        <f aca="false">AVERAGE($C375:$C379)</f>
        <v>1188</v>
      </c>
      <c r="E379" s="8" t="n">
        <f aca="false">AVERAGE($C355:$C379)</f>
        <v>1244.08</v>
      </c>
      <c r="F379" s="8" t="n">
        <f aca="false">AVERAGE($C305:$C379)</f>
        <v>1156.02666666667</v>
      </c>
      <c r="G379" s="4" t="n">
        <f aca="false">IF(  AND(  F379 &lt; E379,  E379 &lt; D379  ),  1,  0  )</f>
        <v>0</v>
      </c>
      <c r="H379" s="12" t="n">
        <f aca="false">IF(  AND(  1 = G379,  OR(  0 = $K379,  2 = $K379  )  ),  $C379,  IF(  AND(  NOT(  "-" = H378  ),  0 &lt; H378  ),  H378,  0  )  )</f>
        <v>935</v>
      </c>
      <c r="I379" s="4" t="n">
        <f aca="false">IF(  AND(  D379 &lt; E379,  E379 &lt; F379  ),  1,  0  )</f>
        <v>0</v>
      </c>
      <c r="J379" s="12" t="n">
        <f aca="false">IF(  AND(  1 = I379,  OR(  0 = $K379,  1 = $K379  )  ),  $C379,  IF(  AND(  NOT(  "-" = J378  ),  0 &lt; J378  ),  J378,  0  )  )</f>
        <v>843</v>
      </c>
      <c r="K379" s="13" t="n">
        <f aca="false">IF(  1 = G378,  1,  IF(  1 = I378,  2,  IF(  OR(  "-" = K378,  1 = M378),  0,  K378  )  )  )</f>
        <v>1</v>
      </c>
      <c r="L379" s="12" t="n">
        <f aca="false">IF(  AND(  1 = K379,  1 = M379  ),  (C379 - H379) * 100,  IF(  AND( 2 = K379,  1 = M379  ),  (J379 - C379) * 100,  0  )  )</f>
        <v>0</v>
      </c>
      <c r="M379" s="6" t="n">
        <f aca="false">IF(  OR(  AND(  1 = K379,  1 = I379  ),  AND(  2 =K379,  1 = G379  )  ),  1,  0  )</f>
        <v>0</v>
      </c>
      <c r="N379" s="0" t="n">
        <f aca="false">IF(  AND(  1 = M379,  0 &lt; L379  ),  1,  0  )</f>
        <v>0</v>
      </c>
    </row>
    <row r="380" customFormat="false" ht="12.8" hidden="false" customHeight="false" outlineLevel="0" collapsed="false">
      <c r="A380" s="5" t="n">
        <v>38195</v>
      </c>
      <c r="B380" s="6" t="n">
        <f aca="false">YEAR(A380)</f>
        <v>2004</v>
      </c>
      <c r="C380" s="7" t="n">
        <v>1170</v>
      </c>
      <c r="D380" s="8" t="n">
        <f aca="false">AVERAGE($C376:$C380)</f>
        <v>1187</v>
      </c>
      <c r="E380" s="8" t="n">
        <f aca="false">AVERAGE($C356:$C380)</f>
        <v>1242.44</v>
      </c>
      <c r="F380" s="8" t="n">
        <f aca="false">AVERAGE($C306:$C380)</f>
        <v>1157.29333333333</v>
      </c>
      <c r="G380" s="4" t="n">
        <f aca="false">IF(  AND(  F380 &lt; E380,  E380 &lt; D380  ),  1,  0  )</f>
        <v>0</v>
      </c>
      <c r="H380" s="12" t="n">
        <f aca="false">IF(  AND(  1 = G380,  OR(  0 = $K380,  2 = $K380  )  ),  $C380,  IF(  AND(  NOT(  "-" = H379  ),  0 &lt; H379  ),  H379,  0  )  )</f>
        <v>935</v>
      </c>
      <c r="I380" s="4" t="n">
        <f aca="false">IF(  AND(  D380 &lt; E380,  E380 &lt; F380  ),  1,  0  )</f>
        <v>0</v>
      </c>
      <c r="J380" s="12" t="n">
        <f aca="false">IF(  AND(  1 = I380,  OR(  0 = $K380,  1 = $K380  )  ),  $C380,  IF(  AND(  NOT(  "-" = J379  ),  0 &lt; J379  ),  J379,  0  )  )</f>
        <v>843</v>
      </c>
      <c r="K380" s="13" t="n">
        <f aca="false">IF(  1 = G379,  1,  IF(  1 = I379,  2,  IF(  OR(  "-" = K379,  1 = M379),  0,  K379  )  )  )</f>
        <v>1</v>
      </c>
      <c r="L380" s="12" t="n">
        <f aca="false">IF(  AND(  1 = K380,  1 = M380  ),  (C380 - H380) * 100,  IF(  AND( 2 = K380,  1 = M380  ),  (J380 - C380) * 100,  0  )  )</f>
        <v>0</v>
      </c>
      <c r="M380" s="6" t="n">
        <f aca="false">IF(  OR(  AND(  1 = K380,  1 = I380  ),  AND(  2 =K380,  1 = G380  )  ),  1,  0  )</f>
        <v>0</v>
      </c>
      <c r="N380" s="0" t="n">
        <f aca="false">IF(  AND(  1 = M380,  0 &lt; L380  ),  1,  0  )</f>
        <v>0</v>
      </c>
    </row>
    <row r="381" customFormat="false" ht="12.8" hidden="false" customHeight="false" outlineLevel="0" collapsed="false">
      <c r="A381" s="5" t="n">
        <v>38196</v>
      </c>
      <c r="B381" s="6" t="n">
        <f aca="false">YEAR(A381)</f>
        <v>2004</v>
      </c>
      <c r="C381" s="7" t="n">
        <v>1202</v>
      </c>
      <c r="D381" s="8" t="n">
        <f aca="false">AVERAGE($C377:$C381)</f>
        <v>1192.2</v>
      </c>
      <c r="E381" s="8" t="n">
        <f aca="false">AVERAGE($C357:$C381)</f>
        <v>1240</v>
      </c>
      <c r="F381" s="8" t="n">
        <f aca="false">AVERAGE($C307:$C381)</f>
        <v>1158.98666666667</v>
      </c>
      <c r="G381" s="4" t="n">
        <f aca="false">IF(  AND(  F381 &lt; E381,  E381 &lt; D381  ),  1,  0  )</f>
        <v>0</v>
      </c>
      <c r="H381" s="12" t="n">
        <f aca="false">IF(  AND(  1 = G381,  OR(  0 = $K381,  2 = $K381  )  ),  $C381,  IF(  AND(  NOT(  "-" = H380  ),  0 &lt; H380  ),  H380,  0  )  )</f>
        <v>935</v>
      </c>
      <c r="I381" s="4" t="n">
        <f aca="false">IF(  AND(  D381 &lt; E381,  E381 &lt; F381  ),  1,  0  )</f>
        <v>0</v>
      </c>
      <c r="J381" s="12" t="n">
        <f aca="false">IF(  AND(  1 = I381,  OR(  0 = $K381,  1 = $K381  )  ),  $C381,  IF(  AND(  NOT(  "-" = J380  ),  0 &lt; J380  ),  J380,  0  )  )</f>
        <v>843</v>
      </c>
      <c r="K381" s="13" t="n">
        <f aca="false">IF(  1 = G380,  1,  IF(  1 = I380,  2,  IF(  OR(  "-" = K380,  1 = M380),  0,  K380  )  )  )</f>
        <v>1</v>
      </c>
      <c r="L381" s="12" t="n">
        <f aca="false">IF(  AND(  1 = K381,  1 = M381  ),  (C381 - H381) * 100,  IF(  AND( 2 = K381,  1 = M381  ),  (J381 - C381) * 100,  0  )  )</f>
        <v>0</v>
      </c>
      <c r="M381" s="6" t="n">
        <f aca="false">IF(  OR(  AND(  1 = K381,  1 = I381  ),  AND(  2 =K381,  1 = G381  )  ),  1,  0  )</f>
        <v>0</v>
      </c>
      <c r="N381" s="0" t="n">
        <f aca="false">IF(  AND(  1 = M381,  0 &lt; L381  ),  1,  0  )</f>
        <v>0</v>
      </c>
    </row>
    <row r="382" customFormat="false" ht="12.8" hidden="false" customHeight="false" outlineLevel="0" collapsed="false">
      <c r="A382" s="5" t="n">
        <v>38197</v>
      </c>
      <c r="B382" s="6" t="n">
        <f aca="false">YEAR(A382)</f>
        <v>2004</v>
      </c>
      <c r="C382" s="7" t="n">
        <v>1242</v>
      </c>
      <c r="D382" s="8" t="n">
        <f aca="false">AVERAGE($C378:$C382)</f>
        <v>1201.4</v>
      </c>
      <c r="E382" s="8" t="n">
        <f aca="false">AVERAGE($C358:$C382)</f>
        <v>1239.56</v>
      </c>
      <c r="F382" s="8" t="n">
        <f aca="false">AVERAGE($C308:$C382)</f>
        <v>1161.24</v>
      </c>
      <c r="G382" s="4" t="n">
        <f aca="false">IF(  AND(  F382 &lt; E382,  E382 &lt; D382  ),  1,  0  )</f>
        <v>0</v>
      </c>
      <c r="H382" s="12" t="n">
        <f aca="false">IF(  AND(  1 = G382,  OR(  0 = $K382,  2 = $K382  )  ),  $C382,  IF(  AND(  NOT(  "-" = H381  ),  0 &lt; H381  ),  H381,  0  )  )</f>
        <v>935</v>
      </c>
      <c r="I382" s="4" t="n">
        <f aca="false">IF(  AND(  D382 &lt; E382,  E382 &lt; F382  ),  1,  0  )</f>
        <v>0</v>
      </c>
      <c r="J382" s="12" t="n">
        <f aca="false">IF(  AND(  1 = I382,  OR(  0 = $K382,  1 = $K382  )  ),  $C382,  IF(  AND(  NOT(  "-" = J381  ),  0 &lt; J381  ),  J381,  0  )  )</f>
        <v>843</v>
      </c>
      <c r="K382" s="13" t="n">
        <f aca="false">IF(  1 = G381,  1,  IF(  1 = I381,  2,  IF(  OR(  "-" = K381,  1 = M381),  0,  K381  )  )  )</f>
        <v>1</v>
      </c>
      <c r="L382" s="12" t="n">
        <f aca="false">IF(  AND(  1 = K382,  1 = M382  ),  (C382 - H382) * 100,  IF(  AND( 2 = K382,  1 = M382  ),  (J382 - C382) * 100,  0  )  )</f>
        <v>0</v>
      </c>
      <c r="M382" s="6" t="n">
        <f aca="false">IF(  OR(  AND(  1 = K382,  1 = I382  ),  AND(  2 =K382,  1 = G382  )  ),  1,  0  )</f>
        <v>0</v>
      </c>
      <c r="N382" s="0" t="n">
        <f aca="false">IF(  AND(  1 = M382,  0 &lt; L382  ),  1,  0  )</f>
        <v>0</v>
      </c>
    </row>
    <row r="383" customFormat="false" ht="12.8" hidden="false" customHeight="false" outlineLevel="0" collapsed="false">
      <c r="A383" s="5" t="n">
        <v>38198</v>
      </c>
      <c r="B383" s="6" t="n">
        <f aca="false">YEAR(A383)</f>
        <v>2004</v>
      </c>
      <c r="C383" s="7" t="n">
        <v>1249</v>
      </c>
      <c r="D383" s="8" t="n">
        <f aca="false">AVERAGE($C379:$C383)</f>
        <v>1209.8</v>
      </c>
      <c r="E383" s="8" t="n">
        <f aca="false">AVERAGE($C359:$C383)</f>
        <v>1239.24</v>
      </c>
      <c r="F383" s="8" t="n">
        <f aca="false">AVERAGE($C309:$C383)</f>
        <v>1163.82666666667</v>
      </c>
      <c r="G383" s="4" t="n">
        <f aca="false">IF(  AND(  F383 &lt; E383,  E383 &lt; D383  ),  1,  0  )</f>
        <v>0</v>
      </c>
      <c r="H383" s="12" t="n">
        <f aca="false">IF(  AND(  1 = G383,  OR(  0 = $K383,  2 = $K383  )  ),  $C383,  IF(  AND(  NOT(  "-" = H382  ),  0 &lt; H382  ),  H382,  0  )  )</f>
        <v>935</v>
      </c>
      <c r="I383" s="4" t="n">
        <f aca="false">IF(  AND(  D383 &lt; E383,  E383 &lt; F383  ),  1,  0  )</f>
        <v>0</v>
      </c>
      <c r="J383" s="12" t="n">
        <f aca="false">IF(  AND(  1 = I383,  OR(  0 = $K383,  1 = $K383  )  ),  $C383,  IF(  AND(  NOT(  "-" = J382  ),  0 &lt; J382  ),  J382,  0  )  )</f>
        <v>843</v>
      </c>
      <c r="K383" s="13" t="n">
        <f aca="false">IF(  1 = G382,  1,  IF(  1 = I382,  2,  IF(  OR(  "-" = K382,  1 = M382),  0,  K382  )  )  )</f>
        <v>1</v>
      </c>
      <c r="L383" s="12" t="n">
        <f aca="false">IF(  AND(  1 = K383,  1 = M383  ),  (C383 - H383) * 100,  IF(  AND( 2 = K383,  1 = M383  ),  (J383 - C383) * 100,  0  )  )</f>
        <v>0</v>
      </c>
      <c r="M383" s="6" t="n">
        <f aca="false">IF(  OR(  AND(  1 = K383,  1 = I383  ),  AND(  2 =K383,  1 = G383  )  ),  1,  0  )</f>
        <v>0</v>
      </c>
      <c r="N383" s="0" t="n">
        <f aca="false">IF(  AND(  1 = M383,  0 &lt; L383  ),  1,  0  )</f>
        <v>0</v>
      </c>
    </row>
    <row r="384" customFormat="false" ht="12.8" hidden="false" customHeight="false" outlineLevel="0" collapsed="false">
      <c r="A384" s="5" t="n">
        <v>38201</v>
      </c>
      <c r="B384" s="6" t="n">
        <f aca="false">YEAR(A384)</f>
        <v>2004</v>
      </c>
      <c r="C384" s="7" t="n">
        <v>1224</v>
      </c>
      <c r="D384" s="8" t="n">
        <f aca="false">AVERAGE($C380:$C384)</f>
        <v>1217.4</v>
      </c>
      <c r="E384" s="8" t="n">
        <f aca="false">AVERAGE($C360:$C384)</f>
        <v>1237.08</v>
      </c>
      <c r="F384" s="8" t="n">
        <f aca="false">AVERAGE($C310:$C384)</f>
        <v>1165.89333333333</v>
      </c>
      <c r="G384" s="4" t="n">
        <f aca="false">IF(  AND(  F384 &lt; E384,  E384 &lt; D384  ),  1,  0  )</f>
        <v>0</v>
      </c>
      <c r="H384" s="12" t="n">
        <f aca="false">IF(  AND(  1 = G384,  OR(  0 = $K384,  2 = $K384  )  ),  $C384,  IF(  AND(  NOT(  "-" = H383  ),  0 &lt; H383  ),  H383,  0  )  )</f>
        <v>935</v>
      </c>
      <c r="I384" s="4" t="n">
        <f aca="false">IF(  AND(  D384 &lt; E384,  E384 &lt; F384  ),  1,  0  )</f>
        <v>0</v>
      </c>
      <c r="J384" s="12" t="n">
        <f aca="false">IF(  AND(  1 = I384,  OR(  0 = $K384,  1 = $K384  )  ),  $C384,  IF(  AND(  NOT(  "-" = J383  ),  0 &lt; J383  ),  J383,  0  )  )</f>
        <v>843</v>
      </c>
      <c r="K384" s="13" t="n">
        <f aca="false">IF(  1 = G383,  1,  IF(  1 = I383,  2,  IF(  OR(  "-" = K383,  1 = M383),  0,  K383  )  )  )</f>
        <v>1</v>
      </c>
      <c r="L384" s="12" t="n">
        <f aca="false">IF(  AND(  1 = K384,  1 = M384  ),  (C384 - H384) * 100,  IF(  AND( 2 = K384,  1 = M384  ),  (J384 - C384) * 100,  0  )  )</f>
        <v>0</v>
      </c>
      <c r="M384" s="6" t="n">
        <f aca="false">IF(  OR(  AND(  1 = K384,  1 = I384  ),  AND(  2 =K384,  1 = G384  )  ),  1,  0  )</f>
        <v>0</v>
      </c>
      <c r="N384" s="0" t="n">
        <f aca="false">IF(  AND(  1 = M384,  0 &lt; L384  ),  1,  0  )</f>
        <v>0</v>
      </c>
    </row>
    <row r="385" customFormat="false" ht="12.8" hidden="false" customHeight="false" outlineLevel="0" collapsed="false">
      <c r="A385" s="5" t="n">
        <v>38202</v>
      </c>
      <c r="B385" s="6" t="n">
        <f aca="false">YEAR(A385)</f>
        <v>2004</v>
      </c>
      <c r="C385" s="7" t="n">
        <v>1216</v>
      </c>
      <c r="D385" s="8" t="n">
        <f aca="false">AVERAGE($C381:$C385)</f>
        <v>1226.6</v>
      </c>
      <c r="E385" s="8" t="n">
        <f aca="false">AVERAGE($C361:$C385)</f>
        <v>1233.12</v>
      </c>
      <c r="F385" s="8" t="n">
        <f aca="false">AVERAGE($C311:$C385)</f>
        <v>1167.77333333333</v>
      </c>
      <c r="G385" s="4" t="n">
        <f aca="false">IF(  AND(  F385 &lt; E385,  E385 &lt; D385  ),  1,  0  )</f>
        <v>0</v>
      </c>
      <c r="H385" s="12" t="n">
        <f aca="false">IF(  AND(  1 = G385,  OR(  0 = $K385,  2 = $K385  )  ),  $C385,  IF(  AND(  NOT(  "-" = H384  ),  0 &lt; H384  ),  H384,  0  )  )</f>
        <v>935</v>
      </c>
      <c r="I385" s="4" t="n">
        <f aca="false">IF(  AND(  D385 &lt; E385,  E385 &lt; F385  ),  1,  0  )</f>
        <v>0</v>
      </c>
      <c r="J385" s="12" t="n">
        <f aca="false">IF(  AND(  1 = I385,  OR(  0 = $K385,  1 = $K385  )  ),  $C385,  IF(  AND(  NOT(  "-" = J384  ),  0 &lt; J384  ),  J384,  0  )  )</f>
        <v>843</v>
      </c>
      <c r="K385" s="13" t="n">
        <f aca="false">IF(  1 = G384,  1,  IF(  1 = I384,  2,  IF(  OR(  "-" = K384,  1 = M384),  0,  K384  )  )  )</f>
        <v>1</v>
      </c>
      <c r="L385" s="12" t="n">
        <f aca="false">IF(  AND(  1 = K385,  1 = M385  ),  (C385 - H385) * 100,  IF(  AND( 2 = K385,  1 = M385  ),  (J385 - C385) * 100,  0  )  )</f>
        <v>0</v>
      </c>
      <c r="M385" s="6" t="n">
        <f aca="false">IF(  OR(  AND(  1 = K385,  1 = I385  ),  AND(  2 =K385,  1 = G385  )  ),  1,  0  )</f>
        <v>0</v>
      </c>
      <c r="N385" s="0" t="n">
        <f aca="false">IF(  AND(  1 = M385,  0 &lt; L385  ),  1,  0  )</f>
        <v>0</v>
      </c>
    </row>
    <row r="386" customFormat="false" ht="12.8" hidden="false" customHeight="false" outlineLevel="0" collapsed="false">
      <c r="A386" s="5" t="n">
        <v>38203</v>
      </c>
      <c r="B386" s="6" t="n">
        <f aca="false">YEAR(A386)</f>
        <v>2004</v>
      </c>
      <c r="C386" s="7" t="n">
        <v>1204</v>
      </c>
      <c r="D386" s="8" t="n">
        <f aca="false">AVERAGE($C382:$C386)</f>
        <v>1227</v>
      </c>
      <c r="E386" s="8" t="n">
        <f aca="false">AVERAGE($C362:$C386)</f>
        <v>1229.12</v>
      </c>
      <c r="F386" s="8" t="n">
        <f aca="false">AVERAGE($C312:$C386)</f>
        <v>1169.48</v>
      </c>
      <c r="G386" s="4" t="n">
        <f aca="false">IF(  AND(  F386 &lt; E386,  E386 &lt; D386  ),  1,  0  )</f>
        <v>0</v>
      </c>
      <c r="H386" s="12" t="n">
        <f aca="false">IF(  AND(  1 = G386,  OR(  0 = $K386,  2 = $K386  )  ),  $C386,  IF(  AND(  NOT(  "-" = H385  ),  0 &lt; H385  ),  H385,  0  )  )</f>
        <v>935</v>
      </c>
      <c r="I386" s="4" t="n">
        <f aca="false">IF(  AND(  D386 &lt; E386,  E386 &lt; F386  ),  1,  0  )</f>
        <v>0</v>
      </c>
      <c r="J386" s="12" t="n">
        <f aca="false">IF(  AND(  1 = I386,  OR(  0 = $K386,  1 = $K386  )  ),  $C386,  IF(  AND(  NOT(  "-" = J385  ),  0 &lt; J385  ),  J385,  0  )  )</f>
        <v>843</v>
      </c>
      <c r="K386" s="13" t="n">
        <f aca="false">IF(  1 = G385,  1,  IF(  1 = I385,  2,  IF(  OR(  "-" = K385,  1 = M385),  0,  K385  )  )  )</f>
        <v>1</v>
      </c>
      <c r="L386" s="12" t="n">
        <f aca="false">IF(  AND(  1 = K386,  1 = M386  ),  (C386 - H386) * 100,  IF(  AND( 2 = K386,  1 = M386  ),  (J386 - C386) * 100,  0  )  )</f>
        <v>0</v>
      </c>
      <c r="M386" s="6" t="n">
        <f aca="false">IF(  OR(  AND(  1 = K386,  1 = I386  ),  AND(  2 =K386,  1 = G386  )  ),  1,  0  )</f>
        <v>0</v>
      </c>
      <c r="N386" s="0" t="n">
        <f aca="false">IF(  AND(  1 = M386,  0 &lt; L386  ),  1,  0  )</f>
        <v>0</v>
      </c>
    </row>
    <row r="387" customFormat="false" ht="12.8" hidden="false" customHeight="false" outlineLevel="0" collapsed="false">
      <c r="A387" s="5" t="n">
        <v>38204</v>
      </c>
      <c r="B387" s="6" t="n">
        <f aca="false">YEAR(A387)</f>
        <v>2004</v>
      </c>
      <c r="C387" s="7" t="n">
        <v>1253</v>
      </c>
      <c r="D387" s="8" t="n">
        <f aca="false">AVERAGE($C383:$C387)</f>
        <v>1229.2</v>
      </c>
      <c r="E387" s="8" t="n">
        <f aca="false">AVERAGE($C363:$C387)</f>
        <v>1228.44</v>
      </c>
      <c r="F387" s="8" t="n">
        <f aca="false">AVERAGE($C313:$C387)</f>
        <v>1171.82666666667</v>
      </c>
      <c r="G387" s="4" t="n">
        <f aca="false">IF(  AND(  F387 &lt; E387,  E387 &lt; D387  ),  1,  0  )</f>
        <v>1</v>
      </c>
      <c r="H387" s="12" t="n">
        <f aca="false">IF(  AND(  1 = G387,  OR(  0 = $K387,  2 = $K387  )  ),  $C387,  IF(  AND(  NOT(  "-" = H386  ),  0 &lt; H386  ),  H386,  0  )  )</f>
        <v>935</v>
      </c>
      <c r="I387" s="4" t="n">
        <f aca="false">IF(  AND(  D387 &lt; E387,  E387 &lt; F387  ),  1,  0  )</f>
        <v>0</v>
      </c>
      <c r="J387" s="12" t="n">
        <f aca="false">IF(  AND(  1 = I387,  OR(  0 = $K387,  1 = $K387  )  ),  $C387,  IF(  AND(  NOT(  "-" = J386  ),  0 &lt; J386  ),  J386,  0  )  )</f>
        <v>843</v>
      </c>
      <c r="K387" s="13" t="n">
        <f aca="false">IF(  1 = G386,  1,  IF(  1 = I386,  2,  IF(  OR(  "-" = K386,  1 = M386),  0,  K386  )  )  )</f>
        <v>1</v>
      </c>
      <c r="L387" s="12" t="n">
        <f aca="false">IF(  AND(  1 = K387,  1 = M387  ),  (C387 - H387) * 100,  IF(  AND( 2 = K387,  1 = M387  ),  (J387 - C387) * 100,  0  )  )</f>
        <v>0</v>
      </c>
      <c r="M387" s="6" t="n">
        <f aca="false">IF(  OR(  AND(  1 = K387,  1 = I387  ),  AND(  2 =K387,  1 = G387  )  ),  1,  0  )</f>
        <v>0</v>
      </c>
      <c r="N387" s="0" t="n">
        <f aca="false">IF(  AND(  1 = M387,  0 &lt; L387  ),  1,  0  )</f>
        <v>0</v>
      </c>
    </row>
    <row r="388" customFormat="false" ht="12.8" hidden="false" customHeight="false" outlineLevel="0" collapsed="false">
      <c r="A388" s="5" t="n">
        <v>38205</v>
      </c>
      <c r="B388" s="6" t="n">
        <f aca="false">YEAR(A388)</f>
        <v>2004</v>
      </c>
      <c r="C388" s="7" t="n">
        <v>1239</v>
      </c>
      <c r="D388" s="8" t="n">
        <f aca="false">AVERAGE($C384:$C388)</f>
        <v>1227.2</v>
      </c>
      <c r="E388" s="8" t="n">
        <f aca="false">AVERAGE($C364:$C388)</f>
        <v>1227.24</v>
      </c>
      <c r="F388" s="8" t="n">
        <f aca="false">AVERAGE($C314:$C388)</f>
        <v>1173.45333333333</v>
      </c>
      <c r="G388" s="4" t="n">
        <f aca="false">IF(  AND(  F388 &lt; E388,  E388 &lt; D388  ),  1,  0  )</f>
        <v>0</v>
      </c>
      <c r="H388" s="12" t="n">
        <f aca="false">IF(  AND(  1 = G388,  OR(  0 = $K388,  2 = $K388  )  ),  $C388,  IF(  AND(  NOT(  "-" = H387  ),  0 &lt; H387  ),  H387,  0  )  )</f>
        <v>935</v>
      </c>
      <c r="I388" s="4" t="n">
        <f aca="false">IF(  AND(  D388 &lt; E388,  E388 &lt; F388  ),  1,  0  )</f>
        <v>0</v>
      </c>
      <c r="J388" s="12" t="n">
        <f aca="false">IF(  AND(  1 = I388,  OR(  0 = $K388,  1 = $K388  )  ),  $C388,  IF(  AND(  NOT(  "-" = J387  ),  0 &lt; J387  ),  J387,  0  )  )</f>
        <v>843</v>
      </c>
      <c r="K388" s="13" t="n">
        <f aca="false">IF(  1 = G387,  1,  IF(  1 = I387,  2,  IF(  OR(  "-" = K387,  1 = M387),  0,  K387  )  )  )</f>
        <v>1</v>
      </c>
      <c r="L388" s="12" t="n">
        <f aca="false">IF(  AND(  1 = K388,  1 = M388  ),  (C388 - H388) * 100,  IF(  AND( 2 = K388,  1 = M388  ),  (J388 - C388) * 100,  0  )  )</f>
        <v>0</v>
      </c>
      <c r="M388" s="6" t="n">
        <f aca="false">IF(  OR(  AND(  1 = K388,  1 = I388  ),  AND(  2 =K388,  1 = G388  )  ),  1,  0  )</f>
        <v>0</v>
      </c>
      <c r="N388" s="0" t="n">
        <f aca="false">IF(  AND(  1 = M388,  0 &lt; L388  ),  1,  0  )</f>
        <v>0</v>
      </c>
    </row>
    <row r="389" customFormat="false" ht="12.8" hidden="false" customHeight="false" outlineLevel="0" collapsed="false">
      <c r="A389" s="5" t="n">
        <v>38208</v>
      </c>
      <c r="B389" s="6" t="n">
        <f aca="false">YEAR(A389)</f>
        <v>2004</v>
      </c>
      <c r="C389" s="7" t="n">
        <v>1240</v>
      </c>
      <c r="D389" s="8" t="n">
        <f aca="false">AVERAGE($C385:$C389)</f>
        <v>1230.4</v>
      </c>
      <c r="E389" s="8" t="n">
        <f aca="false">AVERAGE($C365:$C389)</f>
        <v>1226.24</v>
      </c>
      <c r="F389" s="8" t="n">
        <f aca="false">AVERAGE($C315:$C389)</f>
        <v>1174.57333333333</v>
      </c>
      <c r="G389" s="4" t="n">
        <f aca="false">IF(  AND(  F389 &lt; E389,  E389 &lt; D389  ),  1,  0  )</f>
        <v>1</v>
      </c>
      <c r="H389" s="12" t="n">
        <f aca="false">IF(  AND(  1 = G389,  OR(  0 = $K389,  2 = $K389  )  ),  $C389,  IF(  AND(  NOT(  "-" = H388  ),  0 &lt; H388  ),  H388,  0  )  )</f>
        <v>935</v>
      </c>
      <c r="I389" s="4" t="n">
        <f aca="false">IF(  AND(  D389 &lt; E389,  E389 &lt; F389  ),  1,  0  )</f>
        <v>0</v>
      </c>
      <c r="J389" s="12" t="n">
        <f aca="false">IF(  AND(  1 = I389,  OR(  0 = $K389,  1 = $K389  )  ),  $C389,  IF(  AND(  NOT(  "-" = J388  ),  0 &lt; J388  ),  J388,  0  )  )</f>
        <v>843</v>
      </c>
      <c r="K389" s="13" t="n">
        <f aca="false">IF(  1 = G388,  1,  IF(  1 = I388,  2,  IF(  OR(  "-" = K388,  1 = M388),  0,  K388  )  )  )</f>
        <v>1</v>
      </c>
      <c r="L389" s="12" t="n">
        <f aca="false">IF(  AND(  1 = K389,  1 = M389  ),  (C389 - H389) * 100,  IF(  AND( 2 = K389,  1 = M389  ),  (J389 - C389) * 100,  0  )  )</f>
        <v>0</v>
      </c>
      <c r="M389" s="6" t="n">
        <f aca="false">IF(  OR(  AND(  1 = K389,  1 = I389  ),  AND(  2 =K389,  1 = G389  )  ),  1,  0  )</f>
        <v>0</v>
      </c>
      <c r="N389" s="0" t="n">
        <f aca="false">IF(  AND(  1 = M389,  0 &lt; L389  ),  1,  0  )</f>
        <v>0</v>
      </c>
    </row>
    <row r="390" customFormat="false" ht="12.8" hidden="false" customHeight="false" outlineLevel="0" collapsed="false">
      <c r="A390" s="5" t="n">
        <v>38209</v>
      </c>
      <c r="B390" s="6" t="n">
        <f aca="false">YEAR(A390)</f>
        <v>2004</v>
      </c>
      <c r="C390" s="7" t="n">
        <v>1236</v>
      </c>
      <c r="D390" s="8" t="n">
        <f aca="false">AVERAGE($C386:$C390)</f>
        <v>1234.4</v>
      </c>
      <c r="E390" s="8" t="n">
        <f aca="false">AVERAGE($C366:$C390)</f>
        <v>1224.84</v>
      </c>
      <c r="F390" s="8" t="n">
        <f aca="false">AVERAGE($C316:$C390)</f>
        <v>1175.72</v>
      </c>
      <c r="G390" s="4" t="n">
        <f aca="false">IF(  AND(  F390 &lt; E390,  E390 &lt; D390  ),  1,  0  )</f>
        <v>1</v>
      </c>
      <c r="H390" s="12" t="n">
        <f aca="false">IF(  AND(  1 = G390,  OR(  0 = $K390,  2 = $K390  )  ),  $C390,  IF(  AND(  NOT(  "-" = H389  ),  0 &lt; H389  ),  H389,  0  )  )</f>
        <v>935</v>
      </c>
      <c r="I390" s="4" t="n">
        <f aca="false">IF(  AND(  D390 &lt; E390,  E390 &lt; F390  ),  1,  0  )</f>
        <v>0</v>
      </c>
      <c r="J390" s="12" t="n">
        <f aca="false">IF(  AND(  1 = I390,  OR(  0 = $K390,  1 = $K390  )  ),  $C390,  IF(  AND(  NOT(  "-" = J389  ),  0 &lt; J389  ),  J389,  0  )  )</f>
        <v>843</v>
      </c>
      <c r="K390" s="13" t="n">
        <f aca="false">IF(  1 = G389,  1,  IF(  1 = I389,  2,  IF(  OR(  "-" = K389,  1 = M389),  0,  K389  )  )  )</f>
        <v>1</v>
      </c>
      <c r="L390" s="12" t="n">
        <f aca="false">IF(  AND(  1 = K390,  1 = M390  ),  (C390 - H390) * 100,  IF(  AND( 2 = K390,  1 = M390  ),  (J390 - C390) * 100,  0  )  )</f>
        <v>0</v>
      </c>
      <c r="M390" s="6" t="n">
        <f aca="false">IF(  OR(  AND(  1 = K390,  1 = I390  ),  AND(  2 =K390,  1 = G390  )  ),  1,  0  )</f>
        <v>0</v>
      </c>
      <c r="N390" s="0" t="n">
        <f aca="false">IF(  AND(  1 = M390,  0 &lt; L390  ),  1,  0  )</f>
        <v>0</v>
      </c>
    </row>
    <row r="391" customFormat="false" ht="12.8" hidden="false" customHeight="false" outlineLevel="0" collapsed="false">
      <c r="A391" s="5" t="n">
        <v>38210</v>
      </c>
      <c r="B391" s="6" t="n">
        <f aca="false">YEAR(A391)</f>
        <v>2004</v>
      </c>
      <c r="C391" s="7" t="n">
        <v>1235</v>
      </c>
      <c r="D391" s="8" t="n">
        <f aca="false">AVERAGE($C387:$C391)</f>
        <v>1240.6</v>
      </c>
      <c r="E391" s="8" t="n">
        <f aca="false">AVERAGE($C367:$C391)</f>
        <v>1222.76</v>
      </c>
      <c r="F391" s="8" t="n">
        <f aca="false">AVERAGE($C317:$C391)</f>
        <v>1177.14666666667</v>
      </c>
      <c r="G391" s="4" t="n">
        <f aca="false">IF(  AND(  F391 &lt; E391,  E391 &lt; D391  ),  1,  0  )</f>
        <v>1</v>
      </c>
      <c r="H391" s="12" t="n">
        <f aca="false">IF(  AND(  1 = G391,  OR(  0 = $K391,  2 = $K391  )  ),  $C391,  IF(  AND(  NOT(  "-" = H390  ),  0 &lt; H390  ),  H390,  0  )  )</f>
        <v>935</v>
      </c>
      <c r="I391" s="4" t="n">
        <f aca="false">IF(  AND(  D391 &lt; E391,  E391 &lt; F391  ),  1,  0  )</f>
        <v>0</v>
      </c>
      <c r="J391" s="12" t="n">
        <f aca="false">IF(  AND(  1 = I391,  OR(  0 = $K391,  1 = $K391  )  ),  $C391,  IF(  AND(  NOT(  "-" = J390  ),  0 &lt; J390  ),  J390,  0  )  )</f>
        <v>843</v>
      </c>
      <c r="K391" s="13" t="n">
        <f aca="false">IF(  1 = G390,  1,  IF(  1 = I390,  2,  IF(  OR(  "-" = K390,  1 = M390),  0,  K390  )  )  )</f>
        <v>1</v>
      </c>
      <c r="L391" s="12" t="n">
        <f aca="false">IF(  AND(  1 = K391,  1 = M391  ),  (C391 - H391) * 100,  IF(  AND( 2 = K391,  1 = M391  ),  (J391 - C391) * 100,  0  )  )</f>
        <v>0</v>
      </c>
      <c r="M391" s="6" t="n">
        <f aca="false">IF(  OR(  AND(  1 = K391,  1 = I391  ),  AND(  2 =K391,  1 = G391  )  ),  1,  0  )</f>
        <v>0</v>
      </c>
      <c r="N391" s="0" t="n">
        <f aca="false">IF(  AND(  1 = M391,  0 &lt; L391  ),  1,  0  )</f>
        <v>0</v>
      </c>
    </row>
    <row r="392" customFormat="false" ht="12.8" hidden="false" customHeight="false" outlineLevel="0" collapsed="false">
      <c r="A392" s="5" t="n">
        <v>38211</v>
      </c>
      <c r="B392" s="6" t="n">
        <f aca="false">YEAR(A392)</f>
        <v>2004</v>
      </c>
      <c r="C392" s="7" t="n">
        <v>1231</v>
      </c>
      <c r="D392" s="8" t="n">
        <f aca="false">AVERAGE($C388:$C392)</f>
        <v>1236.2</v>
      </c>
      <c r="E392" s="8" t="n">
        <f aca="false">AVERAGE($C368:$C392)</f>
        <v>1221.36</v>
      </c>
      <c r="F392" s="8" t="n">
        <f aca="false">AVERAGE($C318:$C392)</f>
        <v>1178.66666666667</v>
      </c>
      <c r="G392" s="4" t="n">
        <f aca="false">IF(  AND(  F392 &lt; E392,  E392 &lt; D392  ),  1,  0  )</f>
        <v>1</v>
      </c>
      <c r="H392" s="12" t="n">
        <f aca="false">IF(  AND(  1 = G392,  OR(  0 = $K392,  2 = $K392  )  ),  $C392,  IF(  AND(  NOT(  "-" = H391  ),  0 &lt; H391  ),  H391,  0  )  )</f>
        <v>935</v>
      </c>
      <c r="I392" s="4" t="n">
        <f aca="false">IF(  AND(  D392 &lt; E392,  E392 &lt; F392  ),  1,  0  )</f>
        <v>0</v>
      </c>
      <c r="J392" s="12" t="n">
        <f aca="false">IF(  AND(  1 = I392,  OR(  0 = $K392,  1 = $K392  )  ),  $C392,  IF(  AND(  NOT(  "-" = J391  ),  0 &lt; J391  ),  J391,  0  )  )</f>
        <v>843</v>
      </c>
      <c r="K392" s="13" t="n">
        <f aca="false">IF(  1 = G391,  1,  IF(  1 = I391,  2,  IF(  OR(  "-" = K391,  1 = M391),  0,  K391  )  )  )</f>
        <v>1</v>
      </c>
      <c r="L392" s="12" t="n">
        <f aca="false">IF(  AND(  1 = K392,  1 = M392  ),  (C392 - H392) * 100,  IF(  AND( 2 = K392,  1 = M392  ),  (J392 - C392) * 100,  0  )  )</f>
        <v>0</v>
      </c>
      <c r="M392" s="6" t="n">
        <f aca="false">IF(  OR(  AND(  1 = K392,  1 = I392  ),  AND(  2 =K392,  1 = G392  )  ),  1,  0  )</f>
        <v>0</v>
      </c>
      <c r="N392" s="0" t="n">
        <f aca="false">IF(  AND(  1 = M392,  0 &lt; L392  ),  1,  0  )</f>
        <v>0</v>
      </c>
    </row>
    <row r="393" customFormat="false" ht="12.8" hidden="false" customHeight="false" outlineLevel="0" collapsed="false">
      <c r="A393" s="5" t="n">
        <v>38212</v>
      </c>
      <c r="B393" s="6" t="n">
        <f aca="false">YEAR(A393)</f>
        <v>2004</v>
      </c>
      <c r="C393" s="7" t="n">
        <v>1238</v>
      </c>
      <c r="D393" s="8" t="n">
        <f aca="false">AVERAGE($C389:$C393)</f>
        <v>1236</v>
      </c>
      <c r="E393" s="8" t="n">
        <f aca="false">AVERAGE($C369:$C393)</f>
        <v>1220.16</v>
      </c>
      <c r="F393" s="8" t="n">
        <f aca="false">AVERAGE($C319:$C393)</f>
        <v>1180.53333333333</v>
      </c>
      <c r="G393" s="4" t="n">
        <f aca="false">IF(  AND(  F393 &lt; E393,  E393 &lt; D393  ),  1,  0  )</f>
        <v>1</v>
      </c>
      <c r="H393" s="12" t="n">
        <f aca="false">IF(  AND(  1 = G393,  OR(  0 = $K393,  2 = $K393  )  ),  $C393,  IF(  AND(  NOT(  "-" = H392  ),  0 &lt; H392  ),  H392,  0  )  )</f>
        <v>935</v>
      </c>
      <c r="I393" s="4" t="n">
        <f aca="false">IF(  AND(  D393 &lt; E393,  E393 &lt; F393  ),  1,  0  )</f>
        <v>0</v>
      </c>
      <c r="J393" s="12" t="n">
        <f aca="false">IF(  AND(  1 = I393,  OR(  0 = $K393,  1 = $K393  )  ),  $C393,  IF(  AND(  NOT(  "-" = J392  ),  0 &lt; J392  ),  J392,  0  )  )</f>
        <v>843</v>
      </c>
      <c r="K393" s="13" t="n">
        <f aca="false">IF(  1 = G392,  1,  IF(  1 = I392,  2,  IF(  OR(  "-" = K392,  1 = M392),  0,  K392  )  )  )</f>
        <v>1</v>
      </c>
      <c r="L393" s="12" t="n">
        <f aca="false">IF(  AND(  1 = K393,  1 = M393  ),  (C393 - H393) * 100,  IF(  AND( 2 = K393,  1 = M393  ),  (J393 - C393) * 100,  0  )  )</f>
        <v>0</v>
      </c>
      <c r="M393" s="6" t="n">
        <f aca="false">IF(  OR(  AND(  1 = K393,  1 = I393  ),  AND(  2 =K393,  1 = G393  )  ),  1,  0  )</f>
        <v>0</v>
      </c>
      <c r="N393" s="0" t="n">
        <f aca="false">IF(  AND(  1 = M393,  0 &lt; L393  ),  1,  0  )</f>
        <v>0</v>
      </c>
    </row>
    <row r="394" customFormat="false" ht="12.8" hidden="false" customHeight="false" outlineLevel="0" collapsed="false">
      <c r="A394" s="5" t="n">
        <v>38215</v>
      </c>
      <c r="B394" s="6" t="n">
        <f aca="false">YEAR(A394)</f>
        <v>2004</v>
      </c>
      <c r="C394" s="7" t="n">
        <v>1221</v>
      </c>
      <c r="D394" s="8" t="n">
        <f aca="false">AVERAGE($C390:$C394)</f>
        <v>1232.2</v>
      </c>
      <c r="E394" s="8" t="n">
        <f aca="false">AVERAGE($C370:$C394)</f>
        <v>1217.76</v>
      </c>
      <c r="F394" s="8" t="n">
        <f aca="false">AVERAGE($C320:$C394)</f>
        <v>1182.04</v>
      </c>
      <c r="G394" s="4" t="n">
        <f aca="false">IF(  AND(  F394 &lt; E394,  E394 &lt; D394  ),  1,  0  )</f>
        <v>1</v>
      </c>
      <c r="H394" s="12" t="n">
        <f aca="false">IF(  AND(  1 = G394,  OR(  0 = $K394,  2 = $K394  )  ),  $C394,  IF(  AND(  NOT(  "-" = H393  ),  0 &lt; H393  ),  H393,  0  )  )</f>
        <v>935</v>
      </c>
      <c r="I394" s="4" t="n">
        <f aca="false">IF(  AND(  D394 &lt; E394,  E394 &lt; F394  ),  1,  0  )</f>
        <v>0</v>
      </c>
      <c r="J394" s="12" t="n">
        <f aca="false">IF(  AND(  1 = I394,  OR(  0 = $K394,  1 = $K394  )  ),  $C394,  IF(  AND(  NOT(  "-" = J393  ),  0 &lt; J393  ),  J393,  0  )  )</f>
        <v>843</v>
      </c>
      <c r="K394" s="13" t="n">
        <f aca="false">IF(  1 = G393,  1,  IF(  1 = I393,  2,  IF(  OR(  "-" = K393,  1 = M393),  0,  K393  )  )  )</f>
        <v>1</v>
      </c>
      <c r="L394" s="12" t="n">
        <f aca="false">IF(  AND(  1 = K394,  1 = M394  ),  (C394 - H394) * 100,  IF(  AND( 2 = K394,  1 = M394  ),  (J394 - C394) * 100,  0  )  )</f>
        <v>0</v>
      </c>
      <c r="M394" s="6" t="n">
        <f aca="false">IF(  OR(  AND(  1 = K394,  1 = I394  ),  AND(  2 =K394,  1 = G394  )  ),  1,  0  )</f>
        <v>0</v>
      </c>
      <c r="N394" s="0" t="n">
        <f aca="false">IF(  AND(  1 = M394,  0 &lt; L394  ),  1,  0  )</f>
        <v>0</v>
      </c>
    </row>
    <row r="395" customFormat="false" ht="12.8" hidden="false" customHeight="false" outlineLevel="0" collapsed="false">
      <c r="A395" s="5" t="n">
        <v>38216</v>
      </c>
      <c r="B395" s="6" t="n">
        <f aca="false">YEAR(A395)</f>
        <v>2004</v>
      </c>
      <c r="C395" s="7" t="n">
        <v>1241</v>
      </c>
      <c r="D395" s="8" t="n">
        <f aca="false">AVERAGE($C391:$C395)</f>
        <v>1233.2</v>
      </c>
      <c r="E395" s="8" t="n">
        <f aca="false">AVERAGE($C371:$C395)</f>
        <v>1216.56</v>
      </c>
      <c r="F395" s="8" t="n">
        <f aca="false">AVERAGE($C321:$C395)</f>
        <v>1184.01333333333</v>
      </c>
      <c r="G395" s="4" t="n">
        <f aca="false">IF(  AND(  F395 &lt; E395,  E395 &lt; D395  ),  1,  0  )</f>
        <v>1</v>
      </c>
      <c r="H395" s="12" t="n">
        <f aca="false">IF(  AND(  1 = G395,  OR(  0 = $K395,  2 = $K395  )  ),  $C395,  IF(  AND(  NOT(  "-" = H394  ),  0 &lt; H394  ),  H394,  0  )  )</f>
        <v>935</v>
      </c>
      <c r="I395" s="4" t="n">
        <f aca="false">IF(  AND(  D395 &lt; E395,  E395 &lt; F395  ),  1,  0  )</f>
        <v>0</v>
      </c>
      <c r="J395" s="12" t="n">
        <f aca="false">IF(  AND(  1 = I395,  OR(  0 = $K395,  1 = $K395  )  ),  $C395,  IF(  AND(  NOT(  "-" = J394  ),  0 &lt; J394  ),  J394,  0  )  )</f>
        <v>843</v>
      </c>
      <c r="K395" s="13" t="n">
        <f aca="false">IF(  1 = G394,  1,  IF(  1 = I394,  2,  IF(  OR(  "-" = K394,  1 = M394),  0,  K394  )  )  )</f>
        <v>1</v>
      </c>
      <c r="L395" s="12" t="n">
        <f aca="false">IF(  AND(  1 = K395,  1 = M395  ),  (C395 - H395) * 100,  IF(  AND( 2 = K395,  1 = M395  ),  (J395 - C395) * 100,  0  )  )</f>
        <v>0</v>
      </c>
      <c r="M395" s="6" t="n">
        <f aca="false">IF(  OR(  AND(  1 = K395,  1 = I395  ),  AND(  2 =K395,  1 = G395  )  ),  1,  0  )</f>
        <v>0</v>
      </c>
      <c r="N395" s="0" t="n">
        <f aca="false">IF(  AND(  1 = M395,  0 &lt; L395  ),  1,  0  )</f>
        <v>0</v>
      </c>
    </row>
    <row r="396" customFormat="false" ht="12.8" hidden="false" customHeight="false" outlineLevel="0" collapsed="false">
      <c r="A396" s="5" t="n">
        <v>38217</v>
      </c>
      <c r="B396" s="6" t="n">
        <f aca="false">YEAR(A396)</f>
        <v>2004</v>
      </c>
      <c r="C396" s="7" t="n">
        <v>1220</v>
      </c>
      <c r="D396" s="8" t="n">
        <f aca="false">AVERAGE($C392:$C396)</f>
        <v>1230.2</v>
      </c>
      <c r="E396" s="8" t="n">
        <f aca="false">AVERAGE($C372:$C396)</f>
        <v>1215.36</v>
      </c>
      <c r="F396" s="8" t="n">
        <f aca="false">AVERAGE($C322:$C396)</f>
        <v>1185.88</v>
      </c>
      <c r="G396" s="4" t="n">
        <f aca="false">IF(  AND(  F396 &lt; E396,  E396 &lt; D396  ),  1,  0  )</f>
        <v>1</v>
      </c>
      <c r="H396" s="12" t="n">
        <f aca="false">IF(  AND(  1 = G396,  OR(  0 = $K396,  2 = $K396  )  ),  $C396,  IF(  AND(  NOT(  "-" = H395  ),  0 &lt; H395  ),  H395,  0  )  )</f>
        <v>935</v>
      </c>
      <c r="I396" s="4" t="n">
        <f aca="false">IF(  AND(  D396 &lt; E396,  E396 &lt; F396  ),  1,  0  )</f>
        <v>0</v>
      </c>
      <c r="J396" s="12" t="n">
        <f aca="false">IF(  AND(  1 = I396,  OR(  0 = $K396,  1 = $K396  )  ),  $C396,  IF(  AND(  NOT(  "-" = J395  ),  0 &lt; J395  ),  J395,  0  )  )</f>
        <v>843</v>
      </c>
      <c r="K396" s="13" t="n">
        <f aca="false">IF(  1 = G395,  1,  IF(  1 = I395,  2,  IF(  OR(  "-" = K395,  1 = M395),  0,  K395  )  )  )</f>
        <v>1</v>
      </c>
      <c r="L396" s="12" t="n">
        <f aca="false">IF(  AND(  1 = K396,  1 = M396  ),  (C396 - H396) * 100,  IF(  AND( 2 = K396,  1 = M396  ),  (J396 - C396) * 100,  0  )  )</f>
        <v>0</v>
      </c>
      <c r="M396" s="6" t="n">
        <f aca="false">IF(  OR(  AND(  1 = K396,  1 = I396  ),  AND(  2 =K396,  1 = G396  )  ),  1,  0  )</f>
        <v>0</v>
      </c>
      <c r="N396" s="0" t="n">
        <f aca="false">IF(  AND(  1 = M396,  0 &lt; L396  ),  1,  0  )</f>
        <v>0</v>
      </c>
    </row>
    <row r="397" customFormat="false" ht="12.8" hidden="false" customHeight="false" outlineLevel="0" collapsed="false">
      <c r="A397" s="5" t="n">
        <v>38218</v>
      </c>
      <c r="B397" s="6" t="n">
        <f aca="false">YEAR(A397)</f>
        <v>2004</v>
      </c>
      <c r="C397" s="7" t="n">
        <v>1218</v>
      </c>
      <c r="D397" s="8" t="n">
        <f aca="false">AVERAGE($C393:$C397)</f>
        <v>1227.6</v>
      </c>
      <c r="E397" s="8" t="n">
        <f aca="false">AVERAGE($C373:$C397)</f>
        <v>1216.04</v>
      </c>
      <c r="F397" s="8" t="n">
        <f aca="false">AVERAGE($C323:$C397)</f>
        <v>1188.17333333333</v>
      </c>
      <c r="G397" s="4" t="n">
        <f aca="false">IF(  AND(  F397 &lt; E397,  E397 &lt; D397  ),  1,  0  )</f>
        <v>1</v>
      </c>
      <c r="H397" s="12" t="n">
        <f aca="false">IF(  AND(  1 = G397,  OR(  0 = $K397,  2 = $K397  )  ),  $C397,  IF(  AND(  NOT(  "-" = H396  ),  0 &lt; H396  ),  H396,  0  )  )</f>
        <v>935</v>
      </c>
      <c r="I397" s="4" t="n">
        <f aca="false">IF(  AND(  D397 &lt; E397,  E397 &lt; F397  ),  1,  0  )</f>
        <v>0</v>
      </c>
      <c r="J397" s="12" t="n">
        <f aca="false">IF(  AND(  1 = I397,  OR(  0 = $K397,  1 = $K397  )  ),  $C397,  IF(  AND(  NOT(  "-" = J396  ),  0 &lt; J396  ),  J396,  0  )  )</f>
        <v>843</v>
      </c>
      <c r="K397" s="13" t="n">
        <f aca="false">IF(  1 = G396,  1,  IF(  1 = I396,  2,  IF(  OR(  "-" = K396,  1 = M396),  0,  K396  )  )  )</f>
        <v>1</v>
      </c>
      <c r="L397" s="12" t="n">
        <f aca="false">IF(  AND(  1 = K397,  1 = M397  ),  (C397 - H397) * 100,  IF(  AND( 2 = K397,  1 = M397  ),  (J397 - C397) * 100,  0  )  )</f>
        <v>0</v>
      </c>
      <c r="M397" s="6" t="n">
        <f aca="false">IF(  OR(  AND(  1 = K397,  1 = I397  ),  AND(  2 =K397,  1 = G397  )  ),  1,  0  )</f>
        <v>0</v>
      </c>
      <c r="N397" s="0" t="n">
        <f aca="false">IF(  AND(  1 = M397,  0 &lt; L397  ),  1,  0  )</f>
        <v>0</v>
      </c>
    </row>
    <row r="398" customFormat="false" ht="12.8" hidden="false" customHeight="false" outlineLevel="0" collapsed="false">
      <c r="A398" s="5" t="n">
        <v>38219</v>
      </c>
      <c r="B398" s="6" t="n">
        <f aca="false">YEAR(A398)</f>
        <v>2004</v>
      </c>
      <c r="C398" s="7" t="n">
        <v>1209</v>
      </c>
      <c r="D398" s="8" t="n">
        <f aca="false">AVERAGE($C394:$C398)</f>
        <v>1221.8</v>
      </c>
      <c r="E398" s="8" t="n">
        <f aca="false">AVERAGE($C374:$C398)</f>
        <v>1216.6</v>
      </c>
      <c r="F398" s="8" t="n">
        <f aca="false">AVERAGE($C324:$C398)</f>
        <v>1190.4</v>
      </c>
      <c r="G398" s="4" t="n">
        <f aca="false">IF(  AND(  F398 &lt; E398,  E398 &lt; D398  ),  1,  0  )</f>
        <v>1</v>
      </c>
      <c r="H398" s="12" t="n">
        <f aca="false">IF(  AND(  1 = G398,  OR(  0 = $K398,  2 = $K398  )  ),  $C398,  IF(  AND(  NOT(  "-" = H397  ),  0 &lt; H397  ),  H397,  0  )  )</f>
        <v>935</v>
      </c>
      <c r="I398" s="4" t="n">
        <f aca="false">IF(  AND(  D398 &lt; E398,  E398 &lt; F398  ),  1,  0  )</f>
        <v>0</v>
      </c>
      <c r="J398" s="12" t="n">
        <f aca="false">IF(  AND(  1 = I398,  OR(  0 = $K398,  1 = $K398  )  ),  $C398,  IF(  AND(  NOT(  "-" = J397  ),  0 &lt; J397  ),  J397,  0  )  )</f>
        <v>843</v>
      </c>
      <c r="K398" s="13" t="n">
        <f aca="false">IF(  1 = G397,  1,  IF(  1 = I397,  2,  IF(  OR(  "-" = K397,  1 = M397),  0,  K397  )  )  )</f>
        <v>1</v>
      </c>
      <c r="L398" s="12" t="n">
        <f aca="false">IF(  AND(  1 = K398,  1 = M398  ),  (C398 - H398) * 100,  IF(  AND( 2 = K398,  1 = M398  ),  (J398 - C398) * 100,  0  )  )</f>
        <v>0</v>
      </c>
      <c r="M398" s="6" t="n">
        <f aca="false">IF(  OR(  AND(  1 = K398,  1 = I398  ),  AND(  2 =K398,  1 = G398  )  ),  1,  0  )</f>
        <v>0</v>
      </c>
      <c r="N398" s="0" t="n">
        <f aca="false">IF(  AND(  1 = M398,  0 &lt; L398  ),  1,  0  )</f>
        <v>0</v>
      </c>
    </row>
    <row r="399" customFormat="false" ht="12.8" hidden="false" customHeight="false" outlineLevel="0" collapsed="false">
      <c r="A399" s="5" t="n">
        <v>38222</v>
      </c>
      <c r="B399" s="6" t="n">
        <f aca="false">YEAR(A399)</f>
        <v>2004</v>
      </c>
      <c r="C399" s="7" t="n">
        <v>1174</v>
      </c>
      <c r="D399" s="8" t="n">
        <f aca="false">AVERAGE($C395:$C399)</f>
        <v>1212.4</v>
      </c>
      <c r="E399" s="8" t="n">
        <f aca="false">AVERAGE($C375:$C399)</f>
        <v>1216.08</v>
      </c>
      <c r="F399" s="8" t="n">
        <f aca="false">AVERAGE($C325:$C399)</f>
        <v>1192.29333333333</v>
      </c>
      <c r="G399" s="4" t="n">
        <f aca="false">IF(  AND(  F399 &lt; E399,  E399 &lt; D399  ),  1,  0  )</f>
        <v>0</v>
      </c>
      <c r="H399" s="12" t="n">
        <f aca="false">IF(  AND(  1 = G399,  OR(  0 = $K399,  2 = $K399  )  ),  $C399,  IF(  AND(  NOT(  "-" = H398  ),  0 &lt; H398  ),  H398,  0  )  )</f>
        <v>935</v>
      </c>
      <c r="I399" s="4" t="n">
        <f aca="false">IF(  AND(  D399 &lt; E399,  E399 &lt; F399  ),  1,  0  )</f>
        <v>0</v>
      </c>
      <c r="J399" s="12" t="n">
        <f aca="false">IF(  AND(  1 = I399,  OR(  0 = $K399,  1 = $K399  )  ),  $C399,  IF(  AND(  NOT(  "-" = J398  ),  0 &lt; J398  ),  J398,  0  )  )</f>
        <v>843</v>
      </c>
      <c r="K399" s="13" t="n">
        <f aca="false">IF(  1 = G398,  1,  IF(  1 = I398,  2,  IF(  OR(  "-" = K398,  1 = M398),  0,  K398  )  )  )</f>
        <v>1</v>
      </c>
      <c r="L399" s="12" t="n">
        <f aca="false">IF(  AND(  1 = K399,  1 = M399  ),  (C399 - H399) * 100,  IF(  AND( 2 = K399,  1 = M399  ),  (J399 - C399) * 100,  0  )  )</f>
        <v>0</v>
      </c>
      <c r="M399" s="6" t="n">
        <f aca="false">IF(  OR(  AND(  1 = K399,  1 = I399  ),  AND(  2 =K399,  1 = G399  )  ),  1,  0  )</f>
        <v>0</v>
      </c>
      <c r="N399" s="0" t="n">
        <f aca="false">IF(  AND(  1 = M399,  0 &lt; L399  ),  1,  0  )</f>
        <v>0</v>
      </c>
    </row>
    <row r="400" customFormat="false" ht="12.8" hidden="false" customHeight="false" outlineLevel="0" collapsed="false">
      <c r="A400" s="5" t="n">
        <v>38223</v>
      </c>
      <c r="B400" s="6" t="n">
        <f aca="false">YEAR(A400)</f>
        <v>2004</v>
      </c>
      <c r="C400" s="7" t="n">
        <v>1181</v>
      </c>
      <c r="D400" s="8" t="n">
        <f aca="false">AVERAGE($C396:$C400)</f>
        <v>1200.4</v>
      </c>
      <c r="E400" s="8" t="n">
        <f aca="false">AVERAGE($C376:$C400)</f>
        <v>1216.32</v>
      </c>
      <c r="F400" s="8" t="n">
        <f aca="false">AVERAGE($C326:$C400)</f>
        <v>1194.4</v>
      </c>
      <c r="G400" s="4" t="n">
        <f aca="false">IF(  AND(  F400 &lt; E400,  E400 &lt; D400  ),  1,  0  )</f>
        <v>0</v>
      </c>
      <c r="H400" s="12" t="n">
        <f aca="false">IF(  AND(  1 = G400,  OR(  0 = $K400,  2 = $K400  )  ),  $C400,  IF(  AND(  NOT(  "-" = H399  ),  0 &lt; H399  ),  H399,  0  )  )</f>
        <v>935</v>
      </c>
      <c r="I400" s="4" t="n">
        <f aca="false">IF(  AND(  D400 &lt; E400,  E400 &lt; F400  ),  1,  0  )</f>
        <v>0</v>
      </c>
      <c r="J400" s="12" t="n">
        <f aca="false">IF(  AND(  1 = I400,  OR(  0 = $K400,  1 = $K400  )  ),  $C400,  IF(  AND(  NOT(  "-" = J399  ),  0 &lt; J399  ),  J399,  0  )  )</f>
        <v>843</v>
      </c>
      <c r="K400" s="13" t="n">
        <f aca="false">IF(  1 = G399,  1,  IF(  1 = I399,  2,  IF(  OR(  "-" = K399,  1 = M399),  0,  K399  )  )  )</f>
        <v>1</v>
      </c>
      <c r="L400" s="12" t="n">
        <f aca="false">IF(  AND(  1 = K400,  1 = M400  ),  (C400 - H400) * 100,  IF(  AND( 2 = K400,  1 = M400  ),  (J400 - C400) * 100,  0  )  )</f>
        <v>0</v>
      </c>
      <c r="M400" s="6" t="n">
        <f aca="false">IF(  OR(  AND(  1 = K400,  1 = I400  ),  AND(  2 =K400,  1 = G400  )  ),  1,  0  )</f>
        <v>0</v>
      </c>
      <c r="N400" s="0" t="n">
        <f aca="false">IF(  AND(  1 = M400,  0 &lt; L400  ),  1,  0  )</f>
        <v>0</v>
      </c>
    </row>
    <row r="401" customFormat="false" ht="12.8" hidden="false" customHeight="false" outlineLevel="0" collapsed="false">
      <c r="A401" s="5" t="n">
        <v>38224</v>
      </c>
      <c r="B401" s="6" t="n">
        <f aca="false">YEAR(A401)</f>
        <v>2004</v>
      </c>
      <c r="C401" s="7" t="n">
        <v>1189</v>
      </c>
      <c r="D401" s="8" t="n">
        <f aca="false">AVERAGE($C397:$C401)</f>
        <v>1194.2</v>
      </c>
      <c r="E401" s="8" t="n">
        <f aca="false">AVERAGE($C377:$C401)</f>
        <v>1216.84</v>
      </c>
      <c r="F401" s="8" t="n">
        <f aca="false">AVERAGE($C327:$C401)</f>
        <v>1196.4</v>
      </c>
      <c r="G401" s="4" t="n">
        <f aca="false">IF(  AND(  F401 &lt; E401,  E401 &lt; D401  ),  1,  0  )</f>
        <v>0</v>
      </c>
      <c r="H401" s="12" t="n">
        <f aca="false">IF(  AND(  1 = G401,  OR(  0 = $K401,  2 = $K401  )  ),  $C401,  IF(  AND(  NOT(  "-" = H400  ),  0 &lt; H400  ),  H400,  0  )  )</f>
        <v>935</v>
      </c>
      <c r="I401" s="4" t="n">
        <f aca="false">IF(  AND(  D401 &lt; E401,  E401 &lt; F401  ),  1,  0  )</f>
        <v>0</v>
      </c>
      <c r="J401" s="12" t="n">
        <f aca="false">IF(  AND(  1 = I401,  OR(  0 = $K401,  1 = $K401  )  ),  $C401,  IF(  AND(  NOT(  "-" = J400  ),  0 &lt; J400  ),  J400,  0  )  )</f>
        <v>843</v>
      </c>
      <c r="K401" s="13" t="n">
        <f aca="false">IF(  1 = G400,  1,  IF(  1 = I400,  2,  IF(  OR(  "-" = K400,  1 = M400),  0,  K400  )  )  )</f>
        <v>1</v>
      </c>
      <c r="L401" s="12" t="n">
        <f aca="false">IF(  AND(  1 = K401,  1 = M401  ),  (C401 - H401) * 100,  IF(  AND( 2 = K401,  1 = M401  ),  (J401 - C401) * 100,  0  )  )</f>
        <v>0</v>
      </c>
      <c r="M401" s="6" t="n">
        <f aca="false">IF(  OR(  AND(  1 = K401,  1 = I401  ),  AND(  2 =K401,  1 = G401  )  ),  1,  0  )</f>
        <v>0</v>
      </c>
      <c r="N401" s="0" t="n">
        <f aca="false">IF(  AND(  1 = M401,  0 &lt; L401  ),  1,  0  )</f>
        <v>0</v>
      </c>
    </row>
    <row r="402" customFormat="false" ht="12.8" hidden="false" customHeight="false" outlineLevel="0" collapsed="false">
      <c r="A402" s="5" t="n">
        <v>38225</v>
      </c>
      <c r="B402" s="6" t="n">
        <f aca="false">YEAR(A402)</f>
        <v>2004</v>
      </c>
      <c r="C402" s="7" t="n">
        <v>1180</v>
      </c>
      <c r="D402" s="8" t="n">
        <f aca="false">AVERAGE($C398:$C402)</f>
        <v>1186.6</v>
      </c>
      <c r="E402" s="8" t="n">
        <f aca="false">AVERAGE($C378:$C402)</f>
        <v>1216.2</v>
      </c>
      <c r="F402" s="8" t="n">
        <f aca="false">AVERAGE($C328:$C402)</f>
        <v>1198.14666666667</v>
      </c>
      <c r="G402" s="4" t="n">
        <f aca="false">IF(  AND(  F402 &lt; E402,  E402 &lt; D402  ),  1,  0  )</f>
        <v>0</v>
      </c>
      <c r="H402" s="12" t="n">
        <f aca="false">IF(  AND(  1 = G402,  OR(  0 = $K402,  2 = $K402  )  ),  $C402,  IF(  AND(  NOT(  "-" = H401  ),  0 &lt; H401  ),  H401,  0  )  )</f>
        <v>935</v>
      </c>
      <c r="I402" s="4" t="n">
        <f aca="false">IF(  AND(  D402 &lt; E402,  E402 &lt; F402  ),  1,  0  )</f>
        <v>0</v>
      </c>
      <c r="J402" s="12" t="n">
        <f aca="false">IF(  AND(  1 = I402,  OR(  0 = $K402,  1 = $K402  )  ),  $C402,  IF(  AND(  NOT(  "-" = J401  ),  0 &lt; J401  ),  J401,  0  )  )</f>
        <v>843</v>
      </c>
      <c r="K402" s="13" t="n">
        <f aca="false">IF(  1 = G401,  1,  IF(  1 = I401,  2,  IF(  OR(  "-" = K401,  1 = M401),  0,  K401  )  )  )</f>
        <v>1</v>
      </c>
      <c r="L402" s="12" t="n">
        <f aca="false">IF(  AND(  1 = K402,  1 = M402  ),  (C402 - H402) * 100,  IF(  AND( 2 = K402,  1 = M402  ),  (J402 - C402) * 100,  0  )  )</f>
        <v>0</v>
      </c>
      <c r="M402" s="6" t="n">
        <f aca="false">IF(  OR(  AND(  1 = K402,  1 = I402  ),  AND(  2 =K402,  1 = G402  )  ),  1,  0  )</f>
        <v>0</v>
      </c>
      <c r="N402" s="0" t="n">
        <f aca="false">IF(  AND(  1 = M402,  0 &lt; L402  ),  1,  0  )</f>
        <v>0</v>
      </c>
    </row>
    <row r="403" customFormat="false" ht="12.8" hidden="false" customHeight="false" outlineLevel="0" collapsed="false">
      <c r="A403" s="5" t="n">
        <v>38226</v>
      </c>
      <c r="B403" s="6" t="n">
        <f aca="false">YEAR(A403)</f>
        <v>2004</v>
      </c>
      <c r="C403" s="7" t="n">
        <v>1193</v>
      </c>
      <c r="D403" s="8" t="n">
        <f aca="false">AVERAGE($C399:$C403)</f>
        <v>1183.4</v>
      </c>
      <c r="E403" s="8" t="n">
        <f aca="false">AVERAGE($C379:$C403)</f>
        <v>1215.64</v>
      </c>
      <c r="F403" s="8" t="n">
        <f aca="false">AVERAGE($C329:$C403)</f>
        <v>1200.06666666667</v>
      </c>
      <c r="G403" s="4" t="n">
        <f aca="false">IF(  AND(  F403 &lt; E403,  E403 &lt; D403  ),  1,  0  )</f>
        <v>0</v>
      </c>
      <c r="H403" s="12" t="n">
        <f aca="false">IF(  AND(  1 = G403,  OR(  0 = $K403,  2 = $K403  )  ),  $C403,  IF(  AND(  NOT(  "-" = H402  ),  0 &lt; H402  ),  H402,  0  )  )</f>
        <v>935</v>
      </c>
      <c r="I403" s="4" t="n">
        <f aca="false">IF(  AND(  D403 &lt; E403,  E403 &lt; F403  ),  1,  0  )</f>
        <v>0</v>
      </c>
      <c r="J403" s="12" t="n">
        <f aca="false">IF(  AND(  1 = I403,  OR(  0 = $K403,  1 = $K403  )  ),  $C403,  IF(  AND(  NOT(  "-" = J402  ),  0 &lt; J402  ),  J402,  0  )  )</f>
        <v>843</v>
      </c>
      <c r="K403" s="13" t="n">
        <f aca="false">IF(  1 = G402,  1,  IF(  1 = I402,  2,  IF(  OR(  "-" = K402,  1 = M402),  0,  K402  )  )  )</f>
        <v>1</v>
      </c>
      <c r="L403" s="12" t="n">
        <f aca="false">IF(  AND(  1 = K403,  1 = M403  ),  (C403 - H403) * 100,  IF(  AND( 2 = K403,  1 = M403  ),  (J403 - C403) * 100,  0  )  )</f>
        <v>0</v>
      </c>
      <c r="M403" s="6" t="n">
        <f aca="false">IF(  OR(  AND(  1 = K403,  1 = I403  ),  AND(  2 =K403,  1 = G403  )  ),  1,  0  )</f>
        <v>0</v>
      </c>
      <c r="N403" s="0" t="n">
        <f aca="false">IF(  AND(  1 = M403,  0 &lt; L403  ),  1,  0  )</f>
        <v>0</v>
      </c>
    </row>
    <row r="404" customFormat="false" ht="12.8" hidden="false" customHeight="false" outlineLevel="0" collapsed="false">
      <c r="A404" s="5" t="n">
        <v>38229</v>
      </c>
      <c r="B404" s="6" t="n">
        <f aca="false">YEAR(A404)</f>
        <v>2004</v>
      </c>
      <c r="C404" s="7" t="n">
        <v>1194</v>
      </c>
      <c r="D404" s="8" t="n">
        <f aca="false">AVERAGE($C400:$C404)</f>
        <v>1187.4</v>
      </c>
      <c r="E404" s="8" t="n">
        <f aca="false">AVERAGE($C380:$C404)</f>
        <v>1215.96</v>
      </c>
      <c r="F404" s="8" t="n">
        <f aca="false">AVERAGE($C330:$C404)</f>
        <v>1201.54666666667</v>
      </c>
      <c r="G404" s="4" t="n">
        <f aca="false">IF(  AND(  F404 &lt; E404,  E404 &lt; D404  ),  1,  0  )</f>
        <v>0</v>
      </c>
      <c r="H404" s="12" t="n">
        <f aca="false">IF(  AND(  1 = G404,  OR(  0 = $K404,  2 = $K404  )  ),  $C404,  IF(  AND(  NOT(  "-" = H403  ),  0 &lt; H403  ),  H403,  0  )  )</f>
        <v>935</v>
      </c>
      <c r="I404" s="4" t="n">
        <f aca="false">IF(  AND(  D404 &lt; E404,  E404 &lt; F404  ),  1,  0  )</f>
        <v>0</v>
      </c>
      <c r="J404" s="12" t="n">
        <f aca="false">IF(  AND(  1 = I404,  OR(  0 = $K404,  1 = $K404  )  ),  $C404,  IF(  AND(  NOT(  "-" = J403  ),  0 &lt; J403  ),  J403,  0  )  )</f>
        <v>843</v>
      </c>
      <c r="K404" s="13" t="n">
        <f aca="false">IF(  1 = G403,  1,  IF(  1 = I403,  2,  IF(  OR(  "-" = K403,  1 = M403),  0,  K403  )  )  )</f>
        <v>1</v>
      </c>
      <c r="L404" s="12" t="n">
        <f aca="false">IF(  AND(  1 = K404,  1 = M404  ),  (C404 - H404) * 100,  IF(  AND( 2 = K404,  1 = M404  ),  (J404 - C404) * 100,  0  )  )</f>
        <v>0</v>
      </c>
      <c r="M404" s="6" t="n">
        <f aca="false">IF(  OR(  AND(  1 = K404,  1 = I404  ),  AND(  2 =K404,  1 = G404  )  ),  1,  0  )</f>
        <v>0</v>
      </c>
      <c r="N404" s="0" t="n">
        <f aca="false">IF(  AND(  1 = M404,  0 &lt; L404  ),  1,  0  )</f>
        <v>0</v>
      </c>
    </row>
    <row r="405" customFormat="false" ht="12.8" hidden="false" customHeight="false" outlineLevel="0" collapsed="false">
      <c r="A405" s="5" t="n">
        <v>38230</v>
      </c>
      <c r="B405" s="6" t="n">
        <f aca="false">YEAR(A405)</f>
        <v>2004</v>
      </c>
      <c r="C405" s="7" t="n">
        <v>1174</v>
      </c>
      <c r="D405" s="8" t="n">
        <f aca="false">AVERAGE($C401:$C405)</f>
        <v>1186</v>
      </c>
      <c r="E405" s="8" t="n">
        <f aca="false">AVERAGE($C381:$C405)</f>
        <v>1216.12</v>
      </c>
      <c r="F405" s="8" t="n">
        <f aca="false">AVERAGE($C331:$C405)</f>
        <v>1202.86666666667</v>
      </c>
      <c r="G405" s="4" t="n">
        <f aca="false">IF(  AND(  F405 &lt; E405,  E405 &lt; D405  ),  1,  0  )</f>
        <v>0</v>
      </c>
      <c r="H405" s="12" t="n">
        <f aca="false">IF(  AND(  1 = G405,  OR(  0 = $K405,  2 = $K405  )  ),  $C405,  IF(  AND(  NOT(  "-" = H404  ),  0 &lt; H404  ),  H404,  0  )  )</f>
        <v>935</v>
      </c>
      <c r="I405" s="4" t="n">
        <f aca="false">IF(  AND(  D405 &lt; E405,  E405 &lt; F405  ),  1,  0  )</f>
        <v>0</v>
      </c>
      <c r="J405" s="12" t="n">
        <f aca="false">IF(  AND(  1 = I405,  OR(  0 = $K405,  1 = $K405  )  ),  $C405,  IF(  AND(  NOT(  "-" = J404  ),  0 &lt; J404  ),  J404,  0  )  )</f>
        <v>843</v>
      </c>
      <c r="K405" s="13" t="n">
        <f aca="false">IF(  1 = G404,  1,  IF(  1 = I404,  2,  IF(  OR(  "-" = K404,  1 = M404),  0,  K404  )  )  )</f>
        <v>1</v>
      </c>
      <c r="L405" s="12" t="n">
        <f aca="false">IF(  AND(  1 = K405,  1 = M405  ),  (C405 - H405) * 100,  IF(  AND( 2 = K405,  1 = M405  ),  (J405 - C405) * 100,  0  )  )</f>
        <v>0</v>
      </c>
      <c r="M405" s="6" t="n">
        <f aca="false">IF(  OR(  AND(  1 = K405,  1 = I405  ),  AND(  2 =K405,  1 = G405  )  ),  1,  0  )</f>
        <v>0</v>
      </c>
      <c r="N405" s="0" t="n">
        <f aca="false">IF(  AND(  1 = M405,  0 &lt; L405  ),  1,  0  )</f>
        <v>0</v>
      </c>
    </row>
    <row r="406" customFormat="false" ht="12.8" hidden="false" customHeight="false" outlineLevel="0" collapsed="false">
      <c r="A406" s="5" t="n">
        <v>38231</v>
      </c>
      <c r="B406" s="6" t="n">
        <f aca="false">YEAR(A406)</f>
        <v>2004</v>
      </c>
      <c r="C406" s="7" t="n">
        <v>1159</v>
      </c>
      <c r="D406" s="8" t="n">
        <f aca="false">AVERAGE($C402:$C406)</f>
        <v>1180</v>
      </c>
      <c r="E406" s="8" t="n">
        <f aca="false">AVERAGE($C382:$C406)</f>
        <v>1214.4</v>
      </c>
      <c r="F406" s="8" t="n">
        <f aca="false">AVERAGE($C332:$C406)</f>
        <v>1204.21333333333</v>
      </c>
      <c r="G406" s="4" t="n">
        <f aca="false">IF(  AND(  F406 &lt; E406,  E406 &lt; D406  ),  1,  0  )</f>
        <v>0</v>
      </c>
      <c r="H406" s="12" t="n">
        <f aca="false">IF(  AND(  1 = G406,  OR(  0 = $K406,  2 = $K406  )  ),  $C406,  IF(  AND(  NOT(  "-" = H405  ),  0 &lt; H405  ),  H405,  0  )  )</f>
        <v>935</v>
      </c>
      <c r="I406" s="4" t="n">
        <f aca="false">IF(  AND(  D406 &lt; E406,  E406 &lt; F406  ),  1,  0  )</f>
        <v>0</v>
      </c>
      <c r="J406" s="12" t="n">
        <f aca="false">IF(  AND(  1 = I406,  OR(  0 = $K406,  1 = $K406  )  ),  $C406,  IF(  AND(  NOT(  "-" = J405  ),  0 &lt; J405  ),  J405,  0  )  )</f>
        <v>843</v>
      </c>
      <c r="K406" s="13" t="n">
        <f aca="false">IF(  1 = G405,  1,  IF(  1 = I405,  2,  IF(  OR(  "-" = K405,  1 = M405),  0,  K405  )  )  )</f>
        <v>1</v>
      </c>
      <c r="L406" s="12" t="n">
        <f aca="false">IF(  AND(  1 = K406,  1 = M406  ),  (C406 - H406) * 100,  IF(  AND( 2 = K406,  1 = M406  ),  (J406 - C406) * 100,  0  )  )</f>
        <v>0</v>
      </c>
      <c r="M406" s="6" t="n">
        <f aca="false">IF(  OR(  AND(  1 = K406,  1 = I406  ),  AND(  2 =K406,  1 = G406  )  ),  1,  0  )</f>
        <v>0</v>
      </c>
      <c r="N406" s="0" t="n">
        <f aca="false">IF(  AND(  1 = M406,  0 &lt; L406  ),  1,  0  )</f>
        <v>0</v>
      </c>
    </row>
    <row r="407" customFormat="false" ht="12.8" hidden="false" customHeight="false" outlineLevel="0" collapsed="false">
      <c r="A407" s="5" t="n">
        <v>38232</v>
      </c>
      <c r="B407" s="6" t="n">
        <f aca="false">YEAR(A407)</f>
        <v>2004</v>
      </c>
      <c r="C407" s="7" t="n">
        <v>1143</v>
      </c>
      <c r="D407" s="8" t="n">
        <f aca="false">AVERAGE($C403:$C407)</f>
        <v>1172.6</v>
      </c>
      <c r="E407" s="8" t="n">
        <f aca="false">AVERAGE($C383:$C407)</f>
        <v>1210.44</v>
      </c>
      <c r="F407" s="8" t="n">
        <f aca="false">AVERAGE($C333:$C407)</f>
        <v>1205.34666666667</v>
      </c>
      <c r="G407" s="4" t="n">
        <f aca="false">IF(  AND(  F407 &lt; E407,  E407 &lt; D407  ),  1,  0  )</f>
        <v>0</v>
      </c>
      <c r="H407" s="12" t="n">
        <f aca="false">IF(  AND(  1 = G407,  OR(  0 = $K407,  2 = $K407  )  ),  $C407,  IF(  AND(  NOT(  "-" = H406  ),  0 &lt; H406  ),  H406,  0  )  )</f>
        <v>935</v>
      </c>
      <c r="I407" s="4" t="n">
        <f aca="false">IF(  AND(  D407 &lt; E407,  E407 &lt; F407  ),  1,  0  )</f>
        <v>0</v>
      </c>
      <c r="J407" s="12" t="n">
        <f aca="false">IF(  AND(  1 = I407,  OR(  0 = $K407,  1 = $K407  )  ),  $C407,  IF(  AND(  NOT(  "-" = J406  ),  0 &lt; J406  ),  J406,  0  )  )</f>
        <v>843</v>
      </c>
      <c r="K407" s="13" t="n">
        <f aca="false">IF(  1 = G406,  1,  IF(  1 = I406,  2,  IF(  OR(  "-" = K406,  1 = M406),  0,  K406  )  )  )</f>
        <v>1</v>
      </c>
      <c r="L407" s="12" t="n">
        <f aca="false">IF(  AND(  1 = K407,  1 = M407  ),  (C407 - H407) * 100,  IF(  AND( 2 = K407,  1 = M407  ),  (J407 - C407) * 100,  0  )  )</f>
        <v>0</v>
      </c>
      <c r="M407" s="6" t="n">
        <f aca="false">IF(  OR(  AND(  1 = K407,  1 = I407  ),  AND(  2 =K407,  1 = G407  )  ),  1,  0  )</f>
        <v>0</v>
      </c>
      <c r="N407" s="0" t="n">
        <f aca="false">IF(  AND(  1 = M407,  0 &lt; L407  ),  1,  0  )</f>
        <v>0</v>
      </c>
    </row>
    <row r="408" customFormat="false" ht="12.8" hidden="false" customHeight="false" outlineLevel="0" collapsed="false">
      <c r="A408" s="5" t="n">
        <v>38233</v>
      </c>
      <c r="B408" s="6" t="n">
        <f aca="false">YEAR(A408)</f>
        <v>2004</v>
      </c>
      <c r="C408" s="7" t="n">
        <v>1162</v>
      </c>
      <c r="D408" s="8" t="n">
        <f aca="false">AVERAGE($C404:$C408)</f>
        <v>1166.4</v>
      </c>
      <c r="E408" s="8" t="n">
        <f aca="false">AVERAGE($C384:$C408)</f>
        <v>1206.96</v>
      </c>
      <c r="F408" s="8" t="n">
        <f aca="false">AVERAGE($C334:$C408)</f>
        <v>1207.13333333333</v>
      </c>
      <c r="G408" s="4" t="n">
        <f aca="false">IF(  AND(  F408 &lt; E408,  E408 &lt; D408  ),  1,  0  )</f>
        <v>0</v>
      </c>
      <c r="H408" s="12" t="n">
        <f aca="false">IF(  AND(  1 = G408,  OR(  0 = $K408,  2 = $K408  )  ),  $C408,  IF(  AND(  NOT(  "-" = H407  ),  0 &lt; H407  ),  H407,  0  )  )</f>
        <v>935</v>
      </c>
      <c r="I408" s="4" t="n">
        <f aca="false">IF(  AND(  D408 &lt; E408,  E408 &lt; F408  ),  1,  0  )</f>
        <v>1</v>
      </c>
      <c r="J408" s="12" t="n">
        <f aca="false">IF(  AND(  1 = I408,  OR(  0 = $K408,  1 = $K408  )  ),  $C408,  IF(  AND(  NOT(  "-" = J407  ),  0 &lt; J407  ),  J407,  0  )  )</f>
        <v>1162</v>
      </c>
      <c r="K408" s="13" t="n">
        <f aca="false">IF(  1 = G407,  1,  IF(  1 = I407,  2,  IF(  OR(  "-" = K407,  1 = M407),  0,  K407  )  )  )</f>
        <v>1</v>
      </c>
      <c r="L408" s="12" t="n">
        <f aca="false">IF(  AND(  1 = K408,  1 = M408  ),  (C408 - H408) * 100,  IF(  AND( 2 = K408,  1 = M408  ),  (J408 - C408) * 100,  0  )  )</f>
        <v>22700</v>
      </c>
      <c r="M408" s="6" t="n">
        <f aca="false">IF(  OR(  AND(  1 = K408,  1 = I408  ),  AND(  2 =K408,  1 = G408  )  ),  1,  0  )</f>
        <v>1</v>
      </c>
      <c r="N408" s="0" t="n">
        <f aca="false">IF(  AND(  1 = M408,  0 &lt; L408  ),  1,  0  )</f>
        <v>1</v>
      </c>
    </row>
    <row r="409" customFormat="false" ht="12.8" hidden="false" customHeight="false" outlineLevel="0" collapsed="false">
      <c r="A409" s="5" t="n">
        <v>38236</v>
      </c>
      <c r="B409" s="6" t="n">
        <f aca="false">YEAR(A409)</f>
        <v>2004</v>
      </c>
      <c r="C409" s="7" t="n">
        <v>1182</v>
      </c>
      <c r="D409" s="8" t="n">
        <f aca="false">AVERAGE($C405:$C409)</f>
        <v>1164</v>
      </c>
      <c r="E409" s="8" t="n">
        <f aca="false">AVERAGE($C385:$C409)</f>
        <v>1205.28</v>
      </c>
      <c r="F409" s="8" t="n">
        <f aca="false">AVERAGE($C335:$C409)</f>
        <v>1209.18666666667</v>
      </c>
      <c r="G409" s="4" t="n">
        <f aca="false">IF(  AND(  F409 &lt; E409,  E409 &lt; D409  ),  1,  0  )</f>
        <v>0</v>
      </c>
      <c r="H409" s="12" t="n">
        <f aca="false">IF(  AND(  1 = G409,  OR(  0 = $K409,  2 = $K409  )  ),  $C409,  IF(  AND(  NOT(  "-" = H408  ),  0 &lt; H408  ),  H408,  0  )  )</f>
        <v>935</v>
      </c>
      <c r="I409" s="4" t="n">
        <f aca="false">IF(  AND(  D409 &lt; E409,  E409 &lt; F409  ),  1,  0  )</f>
        <v>1</v>
      </c>
      <c r="J409" s="12" t="n">
        <f aca="false">IF(  AND(  1 = I409,  OR(  0 = $K409,  1 = $K409  )  ),  $C409,  IF(  AND(  NOT(  "-" = J408  ),  0 &lt; J408  ),  J408,  0  )  )</f>
        <v>1162</v>
      </c>
      <c r="K409" s="13" t="n">
        <f aca="false">IF(  1 = G408,  1,  IF(  1 = I408,  2,  IF(  OR(  "-" = K408,  1 = M408),  0,  K408  )  )  )</f>
        <v>2</v>
      </c>
      <c r="L409" s="12" t="n">
        <f aca="false">IF(  AND(  1 = K409,  1 = M409  ),  (C409 - H409) * 100,  IF(  AND( 2 = K409,  1 = M409  ),  (J409 - C409) * 100,  0  )  )</f>
        <v>0</v>
      </c>
      <c r="M409" s="6" t="n">
        <f aca="false">IF(  OR(  AND(  1 = K409,  1 = I409  ),  AND(  2 =K409,  1 = G409  )  ),  1,  0  )</f>
        <v>0</v>
      </c>
      <c r="N409" s="0" t="n">
        <f aca="false">IF(  AND(  1 = M409,  0 &lt; L409  ),  1,  0  )</f>
        <v>0</v>
      </c>
    </row>
    <row r="410" customFormat="false" ht="12.8" hidden="false" customHeight="false" outlineLevel="0" collapsed="false">
      <c r="A410" s="5" t="n">
        <v>38237</v>
      </c>
      <c r="B410" s="6" t="n">
        <f aca="false">YEAR(A410)</f>
        <v>2004</v>
      </c>
      <c r="C410" s="7" t="n">
        <v>1196</v>
      </c>
      <c r="D410" s="8" t="n">
        <f aca="false">AVERAGE($C406:$C410)</f>
        <v>1168.4</v>
      </c>
      <c r="E410" s="8" t="n">
        <f aca="false">AVERAGE($C386:$C410)</f>
        <v>1204.48</v>
      </c>
      <c r="F410" s="8" t="n">
        <f aca="false">AVERAGE($C336:$C410)</f>
        <v>1211.22666666667</v>
      </c>
      <c r="G410" s="4" t="n">
        <f aca="false">IF(  AND(  F410 &lt; E410,  E410 &lt; D410  ),  1,  0  )</f>
        <v>0</v>
      </c>
      <c r="H410" s="12" t="n">
        <f aca="false">IF(  AND(  1 = G410,  OR(  0 = $K410,  2 = $K410  )  ),  $C410,  IF(  AND(  NOT(  "-" = H409  ),  0 &lt; H409  ),  H409,  0  )  )</f>
        <v>935</v>
      </c>
      <c r="I410" s="4" t="n">
        <f aca="false">IF(  AND(  D410 &lt; E410,  E410 &lt; F410  ),  1,  0  )</f>
        <v>1</v>
      </c>
      <c r="J410" s="12" t="n">
        <f aca="false">IF(  AND(  1 = I410,  OR(  0 = $K410,  1 = $K410  )  ),  $C410,  IF(  AND(  NOT(  "-" = J409  ),  0 &lt; J409  ),  J409,  0  )  )</f>
        <v>1162</v>
      </c>
      <c r="K410" s="13" t="n">
        <f aca="false">IF(  1 = G409,  1,  IF(  1 = I409,  2,  IF(  OR(  "-" = K409,  1 = M409),  0,  K409  )  )  )</f>
        <v>2</v>
      </c>
      <c r="L410" s="12" t="n">
        <f aca="false">IF(  AND(  1 = K410,  1 = M410  ),  (C410 - H410) * 100,  IF(  AND( 2 = K410,  1 = M410  ),  (J410 - C410) * 100,  0  )  )</f>
        <v>0</v>
      </c>
      <c r="M410" s="6" t="n">
        <f aca="false">IF(  OR(  AND(  1 = K410,  1 = I410  ),  AND(  2 =K410,  1 = G410  )  ),  1,  0  )</f>
        <v>0</v>
      </c>
      <c r="N410" s="0" t="n">
        <f aca="false">IF(  AND(  1 = M410,  0 &lt; L410  ),  1,  0  )</f>
        <v>0</v>
      </c>
    </row>
    <row r="411" customFormat="false" ht="12.8" hidden="false" customHeight="false" outlineLevel="0" collapsed="false">
      <c r="A411" s="5" t="n">
        <v>38238</v>
      </c>
      <c r="B411" s="6" t="n">
        <f aca="false">YEAR(A411)</f>
        <v>2004</v>
      </c>
      <c r="C411" s="7" t="n">
        <v>1195</v>
      </c>
      <c r="D411" s="8" t="n">
        <f aca="false">AVERAGE($C407:$C411)</f>
        <v>1175.6</v>
      </c>
      <c r="E411" s="8" t="n">
        <f aca="false">AVERAGE($C387:$C411)</f>
        <v>1204.12</v>
      </c>
      <c r="F411" s="8" t="n">
        <f aca="false">AVERAGE($C337:$C411)</f>
        <v>1213.29333333333</v>
      </c>
      <c r="G411" s="4" t="n">
        <f aca="false">IF(  AND(  F411 &lt; E411,  E411 &lt; D411  ),  1,  0  )</f>
        <v>0</v>
      </c>
      <c r="H411" s="12" t="n">
        <f aca="false">IF(  AND(  1 = G411,  OR(  0 = $K411,  2 = $K411  )  ),  $C411,  IF(  AND(  NOT(  "-" = H410  ),  0 &lt; H410  ),  H410,  0  )  )</f>
        <v>935</v>
      </c>
      <c r="I411" s="4" t="n">
        <f aca="false">IF(  AND(  D411 &lt; E411,  E411 &lt; F411  ),  1,  0  )</f>
        <v>1</v>
      </c>
      <c r="J411" s="12" t="n">
        <f aca="false">IF(  AND(  1 = I411,  OR(  0 = $K411,  1 = $K411  )  ),  $C411,  IF(  AND(  NOT(  "-" = J410  ),  0 &lt; J410  ),  J410,  0  )  )</f>
        <v>1162</v>
      </c>
      <c r="K411" s="13" t="n">
        <f aca="false">IF(  1 = G410,  1,  IF(  1 = I410,  2,  IF(  OR(  "-" = K410,  1 = M410),  0,  K410  )  )  )</f>
        <v>2</v>
      </c>
      <c r="L411" s="12" t="n">
        <f aca="false">IF(  AND(  1 = K411,  1 = M411  ),  (C411 - H411) * 100,  IF(  AND( 2 = K411,  1 = M411  ),  (J411 - C411) * 100,  0  )  )</f>
        <v>0</v>
      </c>
      <c r="M411" s="6" t="n">
        <f aca="false">IF(  OR(  AND(  1 = K411,  1 = I411  ),  AND(  2 =K411,  1 = G411  )  ),  1,  0  )</f>
        <v>0</v>
      </c>
      <c r="N411" s="0" t="n">
        <f aca="false">IF(  AND(  1 = M411,  0 &lt; L411  ),  1,  0  )</f>
        <v>0</v>
      </c>
    </row>
    <row r="412" customFormat="false" ht="12.8" hidden="false" customHeight="false" outlineLevel="0" collapsed="false">
      <c r="A412" s="5" t="n">
        <v>38239</v>
      </c>
      <c r="B412" s="6" t="n">
        <f aca="false">YEAR(A412)</f>
        <v>2004</v>
      </c>
      <c r="C412" s="7" t="n">
        <v>1185</v>
      </c>
      <c r="D412" s="8" t="n">
        <f aca="false">AVERAGE($C408:$C412)</f>
        <v>1184</v>
      </c>
      <c r="E412" s="8" t="n">
        <f aca="false">AVERAGE($C388:$C412)</f>
        <v>1201.4</v>
      </c>
      <c r="F412" s="8" t="n">
        <f aca="false">AVERAGE($C338:$C412)</f>
        <v>1214.93333333333</v>
      </c>
      <c r="G412" s="4" t="n">
        <f aca="false">IF(  AND(  F412 &lt; E412,  E412 &lt; D412  ),  1,  0  )</f>
        <v>0</v>
      </c>
      <c r="H412" s="12" t="n">
        <f aca="false">IF(  AND(  1 = G412,  OR(  0 = $K412,  2 = $K412  )  ),  $C412,  IF(  AND(  NOT(  "-" = H411  ),  0 &lt; H411  ),  H411,  0  )  )</f>
        <v>935</v>
      </c>
      <c r="I412" s="4" t="n">
        <f aca="false">IF(  AND(  D412 &lt; E412,  E412 &lt; F412  ),  1,  0  )</f>
        <v>1</v>
      </c>
      <c r="J412" s="12" t="n">
        <f aca="false">IF(  AND(  1 = I412,  OR(  0 = $K412,  1 = $K412  )  ),  $C412,  IF(  AND(  NOT(  "-" = J411  ),  0 &lt; J411  ),  J411,  0  )  )</f>
        <v>1162</v>
      </c>
      <c r="K412" s="13" t="n">
        <f aca="false">IF(  1 = G411,  1,  IF(  1 = I411,  2,  IF(  OR(  "-" = K411,  1 = M411),  0,  K411  )  )  )</f>
        <v>2</v>
      </c>
      <c r="L412" s="12" t="n">
        <f aca="false">IF(  AND(  1 = K412,  1 = M412  ),  (C412 - H412) * 100,  IF(  AND( 2 = K412,  1 = M412  ),  (J412 - C412) * 100,  0  )  )</f>
        <v>0</v>
      </c>
      <c r="M412" s="6" t="n">
        <f aca="false">IF(  OR(  AND(  1 = K412,  1 = I412  ),  AND(  2 =K412,  1 = G412  )  ),  1,  0  )</f>
        <v>0</v>
      </c>
      <c r="N412" s="0" t="n">
        <f aca="false">IF(  AND(  1 = M412,  0 &lt; L412  ),  1,  0  )</f>
        <v>0</v>
      </c>
    </row>
    <row r="413" customFormat="false" ht="12.8" hidden="false" customHeight="false" outlineLevel="0" collapsed="false">
      <c r="A413" s="5" t="n">
        <v>38240</v>
      </c>
      <c r="B413" s="6" t="n">
        <f aca="false">YEAR(A413)</f>
        <v>2004</v>
      </c>
      <c r="C413" s="7" t="n">
        <v>1177</v>
      </c>
      <c r="D413" s="8" t="n">
        <f aca="false">AVERAGE($C409:$C413)</f>
        <v>1187</v>
      </c>
      <c r="E413" s="8" t="n">
        <f aca="false">AVERAGE($C389:$C413)</f>
        <v>1198.92</v>
      </c>
      <c r="F413" s="8" t="n">
        <f aca="false">AVERAGE($C339:$C413)</f>
        <v>1216.41333333333</v>
      </c>
      <c r="G413" s="4" t="n">
        <f aca="false">IF(  AND(  F413 &lt; E413,  E413 &lt; D413  ),  1,  0  )</f>
        <v>0</v>
      </c>
      <c r="H413" s="12" t="n">
        <f aca="false">IF(  AND(  1 = G413,  OR(  0 = $K413,  2 = $K413  )  ),  $C413,  IF(  AND(  NOT(  "-" = H412  ),  0 &lt; H412  ),  H412,  0  )  )</f>
        <v>935</v>
      </c>
      <c r="I413" s="4" t="n">
        <f aca="false">IF(  AND(  D413 &lt; E413,  E413 &lt; F413  ),  1,  0  )</f>
        <v>1</v>
      </c>
      <c r="J413" s="12" t="n">
        <f aca="false">IF(  AND(  1 = I413,  OR(  0 = $K413,  1 = $K413  )  ),  $C413,  IF(  AND(  NOT(  "-" = J412  ),  0 &lt; J412  ),  J412,  0  )  )</f>
        <v>1162</v>
      </c>
      <c r="K413" s="13" t="n">
        <f aca="false">IF(  1 = G412,  1,  IF(  1 = I412,  2,  IF(  OR(  "-" = K412,  1 = M412),  0,  K412  )  )  )</f>
        <v>2</v>
      </c>
      <c r="L413" s="12" t="n">
        <f aca="false">IF(  AND(  1 = K413,  1 = M413  ),  (C413 - H413) * 100,  IF(  AND( 2 = K413,  1 = M413  ),  (J413 - C413) * 100,  0  )  )</f>
        <v>0</v>
      </c>
      <c r="M413" s="6" t="n">
        <f aca="false">IF(  OR(  AND(  1 = K413,  1 = I413  ),  AND(  2 =K413,  1 = G413  )  ),  1,  0  )</f>
        <v>0</v>
      </c>
      <c r="N413" s="0" t="n">
        <f aca="false">IF(  AND(  1 = M413,  0 &lt; L413  ),  1,  0  )</f>
        <v>0</v>
      </c>
    </row>
    <row r="414" customFormat="false" ht="12.8" hidden="false" customHeight="false" outlineLevel="0" collapsed="false">
      <c r="A414" s="5" t="n">
        <v>38243</v>
      </c>
      <c r="B414" s="6" t="n">
        <f aca="false">YEAR(A414)</f>
        <v>2004</v>
      </c>
      <c r="C414" s="7" t="n">
        <v>1220</v>
      </c>
      <c r="D414" s="8" t="n">
        <f aca="false">AVERAGE($C410:$C414)</f>
        <v>1194.6</v>
      </c>
      <c r="E414" s="8" t="n">
        <f aca="false">AVERAGE($C390:$C414)</f>
        <v>1198.12</v>
      </c>
      <c r="F414" s="8" t="n">
        <f aca="false">AVERAGE($C340:$C414)</f>
        <v>1217.62666666667</v>
      </c>
      <c r="G414" s="4" t="n">
        <f aca="false">IF(  AND(  F414 &lt; E414,  E414 &lt; D414  ),  1,  0  )</f>
        <v>0</v>
      </c>
      <c r="H414" s="12" t="n">
        <f aca="false">IF(  AND(  1 = G414,  OR(  0 = $K414,  2 = $K414  )  ),  $C414,  IF(  AND(  NOT(  "-" = H413  ),  0 &lt; H413  ),  H413,  0  )  )</f>
        <v>935</v>
      </c>
      <c r="I414" s="4" t="n">
        <f aca="false">IF(  AND(  D414 &lt; E414,  E414 &lt; F414  ),  1,  0  )</f>
        <v>1</v>
      </c>
      <c r="J414" s="12" t="n">
        <f aca="false">IF(  AND(  1 = I414,  OR(  0 = $K414,  1 = $K414  )  ),  $C414,  IF(  AND(  NOT(  "-" = J413  ),  0 &lt; J413  ),  J413,  0  )  )</f>
        <v>1162</v>
      </c>
      <c r="K414" s="13" t="n">
        <f aca="false">IF(  1 = G413,  1,  IF(  1 = I413,  2,  IF(  OR(  "-" = K413,  1 = M413),  0,  K413  )  )  )</f>
        <v>2</v>
      </c>
      <c r="L414" s="12" t="n">
        <f aca="false">IF(  AND(  1 = K414,  1 = M414  ),  (C414 - H414) * 100,  IF(  AND( 2 = K414,  1 = M414  ),  (J414 - C414) * 100,  0  )  )</f>
        <v>0</v>
      </c>
      <c r="M414" s="6" t="n">
        <f aca="false">IF(  OR(  AND(  1 = K414,  1 = I414  ),  AND(  2 =K414,  1 = G414  )  ),  1,  0  )</f>
        <v>0</v>
      </c>
      <c r="N414" s="0" t="n">
        <f aca="false">IF(  AND(  1 = M414,  0 &lt; L414  ),  1,  0  )</f>
        <v>0</v>
      </c>
    </row>
    <row r="415" customFormat="false" ht="12.8" hidden="false" customHeight="false" outlineLevel="0" collapsed="false">
      <c r="A415" s="5" t="n">
        <v>38244</v>
      </c>
      <c r="B415" s="6" t="n">
        <f aca="false">YEAR(A415)</f>
        <v>2004</v>
      </c>
      <c r="C415" s="7" t="n">
        <v>1214</v>
      </c>
      <c r="D415" s="8" t="n">
        <f aca="false">AVERAGE($C411:$C415)</f>
        <v>1198.2</v>
      </c>
      <c r="E415" s="8" t="n">
        <f aca="false">AVERAGE($C391:$C415)</f>
        <v>1197.24</v>
      </c>
      <c r="F415" s="8" t="n">
        <f aca="false">AVERAGE($C341:$C415)</f>
        <v>1218.70666666667</v>
      </c>
      <c r="G415" s="4" t="n">
        <f aca="false">IF(  AND(  F415 &lt; E415,  E415 &lt; D415  ),  1,  0  )</f>
        <v>0</v>
      </c>
      <c r="H415" s="12" t="n">
        <f aca="false">IF(  AND(  1 = G415,  OR(  0 = $K415,  2 = $K415  )  ),  $C415,  IF(  AND(  NOT(  "-" = H414  ),  0 &lt; H414  ),  H414,  0  )  )</f>
        <v>935</v>
      </c>
      <c r="I415" s="4" t="n">
        <f aca="false">IF(  AND(  D415 &lt; E415,  E415 &lt; F415  ),  1,  0  )</f>
        <v>0</v>
      </c>
      <c r="J415" s="12" t="n">
        <f aca="false">IF(  AND(  1 = I415,  OR(  0 = $K415,  1 = $K415  )  ),  $C415,  IF(  AND(  NOT(  "-" = J414  ),  0 &lt; J414  ),  J414,  0  )  )</f>
        <v>1162</v>
      </c>
      <c r="K415" s="13" t="n">
        <f aca="false">IF(  1 = G414,  1,  IF(  1 = I414,  2,  IF(  OR(  "-" = K414,  1 = M414),  0,  K414  )  )  )</f>
        <v>2</v>
      </c>
      <c r="L415" s="12" t="n">
        <f aca="false">IF(  AND(  1 = K415,  1 = M415  ),  (C415 - H415) * 100,  IF(  AND( 2 = K415,  1 = M415  ),  (J415 - C415) * 100,  0  )  )</f>
        <v>0</v>
      </c>
      <c r="M415" s="6" t="n">
        <f aca="false">IF(  OR(  AND(  1 = K415,  1 = I415  ),  AND(  2 =K415,  1 = G415  )  ),  1,  0  )</f>
        <v>0</v>
      </c>
      <c r="N415" s="0" t="n">
        <f aca="false">IF(  AND(  1 = M415,  0 &lt; L415  ),  1,  0  )</f>
        <v>0</v>
      </c>
    </row>
    <row r="416" customFormat="false" ht="12.8" hidden="false" customHeight="false" outlineLevel="0" collapsed="false">
      <c r="A416" s="5" t="n">
        <v>38245</v>
      </c>
      <c r="B416" s="6" t="n">
        <f aca="false">YEAR(A416)</f>
        <v>2004</v>
      </c>
      <c r="C416" s="7" t="n">
        <v>1202</v>
      </c>
      <c r="D416" s="8" t="n">
        <f aca="false">AVERAGE($C412:$C416)</f>
        <v>1199.6</v>
      </c>
      <c r="E416" s="8" t="n">
        <f aca="false">AVERAGE($C392:$C416)</f>
        <v>1195.92</v>
      </c>
      <c r="F416" s="8" t="n">
        <f aca="false">AVERAGE($C342:$C416)</f>
        <v>1219.24</v>
      </c>
      <c r="G416" s="4" t="n">
        <f aca="false">IF(  AND(  F416 &lt; E416,  E416 &lt; D416  ),  1,  0  )</f>
        <v>0</v>
      </c>
      <c r="H416" s="12" t="n">
        <f aca="false">IF(  AND(  1 = G416,  OR(  0 = $K416,  2 = $K416  )  ),  $C416,  IF(  AND(  NOT(  "-" = H415  ),  0 &lt; H415  ),  H415,  0  )  )</f>
        <v>935</v>
      </c>
      <c r="I416" s="4" t="n">
        <f aca="false">IF(  AND(  D416 &lt; E416,  E416 &lt; F416  ),  1,  0  )</f>
        <v>0</v>
      </c>
      <c r="J416" s="12" t="n">
        <f aca="false">IF(  AND(  1 = I416,  OR(  0 = $K416,  1 = $K416  )  ),  $C416,  IF(  AND(  NOT(  "-" = J415  ),  0 &lt; J415  ),  J415,  0  )  )</f>
        <v>1162</v>
      </c>
      <c r="K416" s="13" t="n">
        <f aca="false">IF(  1 = G415,  1,  IF(  1 = I415,  2,  IF(  OR(  "-" = K415,  1 = M415),  0,  K415  )  )  )</f>
        <v>2</v>
      </c>
      <c r="L416" s="12" t="n">
        <f aca="false">IF(  AND(  1 = K416,  1 = M416  ),  (C416 - H416) * 100,  IF(  AND( 2 = K416,  1 = M416  ),  (J416 - C416) * 100,  0  )  )</f>
        <v>0</v>
      </c>
      <c r="M416" s="6" t="n">
        <f aca="false">IF(  OR(  AND(  1 = K416,  1 = I416  ),  AND(  2 =K416,  1 = G416  )  ),  1,  0  )</f>
        <v>0</v>
      </c>
      <c r="N416" s="0" t="n">
        <f aca="false">IF(  AND(  1 = M416,  0 &lt; L416  ),  1,  0  )</f>
        <v>0</v>
      </c>
    </row>
    <row r="417" customFormat="false" ht="12.8" hidden="false" customHeight="false" outlineLevel="0" collapsed="false">
      <c r="A417" s="5" t="n">
        <v>38246</v>
      </c>
      <c r="B417" s="6" t="n">
        <f aca="false">YEAR(A417)</f>
        <v>2004</v>
      </c>
      <c r="C417" s="7" t="n">
        <v>1200</v>
      </c>
      <c r="D417" s="8" t="n">
        <f aca="false">AVERAGE($C413:$C417)</f>
        <v>1202.6</v>
      </c>
      <c r="E417" s="8" t="n">
        <f aca="false">AVERAGE($C393:$C417)</f>
        <v>1194.68</v>
      </c>
      <c r="F417" s="8" t="n">
        <f aca="false">AVERAGE($C343:$C417)</f>
        <v>1219.58666666667</v>
      </c>
      <c r="G417" s="4" t="n">
        <f aca="false">IF(  AND(  F417 &lt; E417,  E417 &lt; D417  ),  1,  0  )</f>
        <v>0</v>
      </c>
      <c r="H417" s="12" t="n">
        <f aca="false">IF(  AND(  1 = G417,  OR(  0 = $K417,  2 = $K417  )  ),  $C417,  IF(  AND(  NOT(  "-" = H416  ),  0 &lt; H416  ),  H416,  0  )  )</f>
        <v>935</v>
      </c>
      <c r="I417" s="4" t="n">
        <f aca="false">IF(  AND(  D417 &lt; E417,  E417 &lt; F417  ),  1,  0  )</f>
        <v>0</v>
      </c>
      <c r="J417" s="12" t="n">
        <f aca="false">IF(  AND(  1 = I417,  OR(  0 = $K417,  1 = $K417  )  ),  $C417,  IF(  AND(  NOT(  "-" = J416  ),  0 &lt; J416  ),  J416,  0  )  )</f>
        <v>1162</v>
      </c>
      <c r="K417" s="13" t="n">
        <f aca="false">IF(  1 = G416,  1,  IF(  1 = I416,  2,  IF(  OR(  "-" = K416,  1 = M416),  0,  K416  )  )  )</f>
        <v>2</v>
      </c>
      <c r="L417" s="12" t="n">
        <f aca="false">IF(  AND(  1 = K417,  1 = M417  ),  (C417 - H417) * 100,  IF(  AND( 2 = K417,  1 = M417  ),  (J417 - C417) * 100,  0  )  )</f>
        <v>0</v>
      </c>
      <c r="M417" s="6" t="n">
        <f aca="false">IF(  OR(  AND(  1 = K417,  1 = I417  ),  AND(  2 =K417,  1 = G417  )  ),  1,  0  )</f>
        <v>0</v>
      </c>
      <c r="N417" s="0" t="n">
        <f aca="false">IF(  AND(  1 = M417,  0 &lt; L417  ),  1,  0  )</f>
        <v>0</v>
      </c>
    </row>
    <row r="418" customFormat="false" ht="12.8" hidden="false" customHeight="false" outlineLevel="0" collapsed="false">
      <c r="A418" s="5" t="n">
        <v>38247</v>
      </c>
      <c r="B418" s="6" t="n">
        <f aca="false">YEAR(A418)</f>
        <v>2004</v>
      </c>
      <c r="C418" s="7" t="n">
        <v>1218</v>
      </c>
      <c r="D418" s="8" t="n">
        <f aca="false">AVERAGE($C414:$C418)</f>
        <v>1210.8</v>
      </c>
      <c r="E418" s="8" t="n">
        <f aca="false">AVERAGE($C394:$C418)</f>
        <v>1193.88</v>
      </c>
      <c r="F418" s="8" t="n">
        <f aca="false">AVERAGE($C344:$C418)</f>
        <v>1219.66666666667</v>
      </c>
      <c r="G418" s="4" t="n">
        <f aca="false">IF(  AND(  F418 &lt; E418,  E418 &lt; D418  ),  1,  0  )</f>
        <v>0</v>
      </c>
      <c r="H418" s="12" t="n">
        <f aca="false">IF(  AND(  1 = G418,  OR(  0 = $K418,  2 = $K418  )  ),  $C418,  IF(  AND(  NOT(  "-" = H417  ),  0 &lt; H417  ),  H417,  0  )  )</f>
        <v>935</v>
      </c>
      <c r="I418" s="4" t="n">
        <f aca="false">IF(  AND(  D418 &lt; E418,  E418 &lt; F418  ),  1,  0  )</f>
        <v>0</v>
      </c>
      <c r="J418" s="12" t="n">
        <f aca="false">IF(  AND(  1 = I418,  OR(  0 = $K418,  1 = $K418  )  ),  $C418,  IF(  AND(  NOT(  "-" = J417  ),  0 &lt; J417  ),  J417,  0  )  )</f>
        <v>1162</v>
      </c>
      <c r="K418" s="13" t="n">
        <f aca="false">IF(  1 = G417,  1,  IF(  1 = I417,  2,  IF(  OR(  "-" = K417,  1 = M417),  0,  K417  )  )  )</f>
        <v>2</v>
      </c>
      <c r="L418" s="12" t="n">
        <f aca="false">IF(  AND(  1 = K418,  1 = M418  ),  (C418 - H418) * 100,  IF(  AND( 2 = K418,  1 = M418  ),  (J418 - C418) * 100,  0  )  )</f>
        <v>0</v>
      </c>
      <c r="M418" s="6" t="n">
        <f aca="false">IF(  OR(  AND(  1 = K418,  1 = I418  ),  AND(  2 =K418,  1 = G418  )  ),  1,  0  )</f>
        <v>0</v>
      </c>
      <c r="N418" s="0" t="n">
        <f aca="false">IF(  AND(  1 = M418,  0 &lt; L418  ),  1,  0  )</f>
        <v>0</v>
      </c>
    </row>
    <row r="419" customFormat="false" ht="12.8" hidden="false" customHeight="false" outlineLevel="0" collapsed="false">
      <c r="A419" s="5" t="n">
        <v>38251</v>
      </c>
      <c r="B419" s="6" t="n">
        <f aca="false">YEAR(A419)</f>
        <v>2004</v>
      </c>
      <c r="C419" s="7" t="n">
        <v>1249</v>
      </c>
      <c r="D419" s="8" t="n">
        <f aca="false">AVERAGE($C415:$C419)</f>
        <v>1216.6</v>
      </c>
      <c r="E419" s="8" t="n">
        <f aca="false">AVERAGE($C395:$C419)</f>
        <v>1195</v>
      </c>
      <c r="F419" s="8" t="n">
        <f aca="false">AVERAGE($C345:$C419)</f>
        <v>1220.37333333333</v>
      </c>
      <c r="G419" s="4" t="n">
        <f aca="false">IF(  AND(  F419 &lt; E419,  E419 &lt; D419  ),  1,  0  )</f>
        <v>0</v>
      </c>
      <c r="H419" s="12" t="n">
        <f aca="false">IF(  AND(  1 = G419,  OR(  0 = $K419,  2 = $K419  )  ),  $C419,  IF(  AND(  NOT(  "-" = H418  ),  0 &lt; H418  ),  H418,  0  )  )</f>
        <v>935</v>
      </c>
      <c r="I419" s="4" t="n">
        <f aca="false">IF(  AND(  D419 &lt; E419,  E419 &lt; F419  ),  1,  0  )</f>
        <v>0</v>
      </c>
      <c r="J419" s="12" t="n">
        <f aca="false">IF(  AND(  1 = I419,  OR(  0 = $K419,  1 = $K419  )  ),  $C419,  IF(  AND(  NOT(  "-" = J418  ),  0 &lt; J418  ),  J418,  0  )  )</f>
        <v>1162</v>
      </c>
      <c r="K419" s="13" t="n">
        <f aca="false">IF(  1 = G418,  1,  IF(  1 = I418,  2,  IF(  OR(  "-" = K418,  1 = M418),  0,  K418  )  )  )</f>
        <v>2</v>
      </c>
      <c r="L419" s="12" t="n">
        <f aca="false">IF(  AND(  1 = K419,  1 = M419  ),  (C419 - H419) * 100,  IF(  AND( 2 = K419,  1 = M419  ),  (J419 - C419) * 100,  0  )  )</f>
        <v>0</v>
      </c>
      <c r="M419" s="6" t="n">
        <f aca="false">IF(  OR(  AND(  1 = K419,  1 = I419  ),  AND(  2 =K419,  1 = G419  )  ),  1,  0  )</f>
        <v>0</v>
      </c>
      <c r="N419" s="0" t="n">
        <f aca="false">IF(  AND(  1 = M419,  0 &lt; L419  ),  1,  0  )</f>
        <v>0</v>
      </c>
    </row>
    <row r="420" customFormat="false" ht="12.8" hidden="false" customHeight="false" outlineLevel="0" collapsed="false">
      <c r="A420" s="5" t="n">
        <v>38252</v>
      </c>
      <c r="B420" s="6" t="n">
        <f aca="false">YEAR(A420)</f>
        <v>2004</v>
      </c>
      <c r="C420" s="7" t="n">
        <v>1268</v>
      </c>
      <c r="D420" s="8" t="n">
        <f aca="false">AVERAGE($C416:$C420)</f>
        <v>1227.4</v>
      </c>
      <c r="E420" s="8" t="n">
        <f aca="false">AVERAGE($C396:$C420)</f>
        <v>1196.08</v>
      </c>
      <c r="F420" s="8" t="n">
        <f aca="false">AVERAGE($C346:$C420)</f>
        <v>1221.33333333333</v>
      </c>
      <c r="G420" s="4" t="n">
        <f aca="false">IF(  AND(  F420 &lt; E420,  E420 &lt; D420  ),  1,  0  )</f>
        <v>0</v>
      </c>
      <c r="H420" s="12" t="n">
        <f aca="false">IF(  AND(  1 = G420,  OR(  0 = $K420,  2 = $K420  )  ),  $C420,  IF(  AND(  NOT(  "-" = H419  ),  0 &lt; H419  ),  H419,  0  )  )</f>
        <v>935</v>
      </c>
      <c r="I420" s="4" t="n">
        <f aca="false">IF(  AND(  D420 &lt; E420,  E420 &lt; F420  ),  1,  0  )</f>
        <v>0</v>
      </c>
      <c r="J420" s="12" t="n">
        <f aca="false">IF(  AND(  1 = I420,  OR(  0 = $K420,  1 = $K420  )  ),  $C420,  IF(  AND(  NOT(  "-" = J419  ),  0 &lt; J419  ),  J419,  0  )  )</f>
        <v>1162</v>
      </c>
      <c r="K420" s="13" t="n">
        <f aca="false">IF(  1 = G419,  1,  IF(  1 = I419,  2,  IF(  OR(  "-" = K419,  1 = M419),  0,  K419  )  )  )</f>
        <v>2</v>
      </c>
      <c r="L420" s="12" t="n">
        <f aca="false">IF(  AND(  1 = K420,  1 = M420  ),  (C420 - H420) * 100,  IF(  AND( 2 = K420,  1 = M420  ),  (J420 - C420) * 100,  0  )  )</f>
        <v>0</v>
      </c>
      <c r="M420" s="6" t="n">
        <f aca="false">IF(  OR(  AND(  1 = K420,  1 = I420  ),  AND(  2 =K420,  1 = G420  )  ),  1,  0  )</f>
        <v>0</v>
      </c>
      <c r="N420" s="0" t="n">
        <f aca="false">IF(  AND(  1 = M420,  0 &lt; L420  ),  1,  0  )</f>
        <v>0</v>
      </c>
    </row>
    <row r="421" customFormat="false" ht="12.8" hidden="false" customHeight="false" outlineLevel="0" collapsed="false">
      <c r="A421" s="5" t="n">
        <v>38254</v>
      </c>
      <c r="B421" s="6" t="n">
        <f aca="false">YEAR(A421)</f>
        <v>2004</v>
      </c>
      <c r="C421" s="7" t="n">
        <v>1242</v>
      </c>
      <c r="D421" s="8" t="n">
        <f aca="false">AVERAGE($C417:$C421)</f>
        <v>1235.4</v>
      </c>
      <c r="E421" s="8" t="n">
        <f aca="false">AVERAGE($C397:$C421)</f>
        <v>1196.96</v>
      </c>
      <c r="F421" s="8" t="n">
        <f aca="false">AVERAGE($C347:$C421)</f>
        <v>1221.97333333333</v>
      </c>
      <c r="G421" s="4" t="n">
        <f aca="false">IF(  AND(  F421 &lt; E421,  E421 &lt; D421  ),  1,  0  )</f>
        <v>0</v>
      </c>
      <c r="H421" s="12" t="n">
        <f aca="false">IF(  AND(  1 = G421,  OR(  0 = $K421,  2 = $K421  )  ),  $C421,  IF(  AND(  NOT(  "-" = H420  ),  0 &lt; H420  ),  H420,  0  )  )</f>
        <v>935</v>
      </c>
      <c r="I421" s="4" t="n">
        <f aca="false">IF(  AND(  D421 &lt; E421,  E421 &lt; F421  ),  1,  0  )</f>
        <v>0</v>
      </c>
      <c r="J421" s="12" t="n">
        <f aca="false">IF(  AND(  1 = I421,  OR(  0 = $K421,  1 = $K421  )  ),  $C421,  IF(  AND(  NOT(  "-" = J420  ),  0 &lt; J420  ),  J420,  0  )  )</f>
        <v>1162</v>
      </c>
      <c r="K421" s="13" t="n">
        <f aca="false">IF(  1 = G420,  1,  IF(  1 = I420,  2,  IF(  OR(  "-" = K420,  1 = M420),  0,  K420  )  )  )</f>
        <v>2</v>
      </c>
      <c r="L421" s="12" t="n">
        <f aca="false">IF(  AND(  1 = K421,  1 = M421  ),  (C421 - H421) * 100,  IF(  AND( 2 = K421,  1 = M421  ),  (J421 - C421) * 100,  0  )  )</f>
        <v>0</v>
      </c>
      <c r="M421" s="6" t="n">
        <f aca="false">IF(  OR(  AND(  1 = K421,  1 = I421  ),  AND(  2 =K421,  1 = G421  )  ),  1,  0  )</f>
        <v>0</v>
      </c>
      <c r="N421" s="0" t="n">
        <f aca="false">IF(  AND(  1 = M421,  0 &lt; L421  ),  1,  0  )</f>
        <v>0</v>
      </c>
    </row>
    <row r="422" customFormat="false" ht="12.8" hidden="false" customHeight="false" outlineLevel="0" collapsed="false">
      <c r="A422" s="5" t="n">
        <v>38257</v>
      </c>
      <c r="B422" s="6" t="n">
        <f aca="false">YEAR(A422)</f>
        <v>2004</v>
      </c>
      <c r="C422" s="7" t="n">
        <v>1281</v>
      </c>
      <c r="D422" s="8" t="n">
        <f aca="false">AVERAGE($C418:$C422)</f>
        <v>1251.6</v>
      </c>
      <c r="E422" s="8" t="n">
        <f aca="false">AVERAGE($C398:$C422)</f>
        <v>1199.48</v>
      </c>
      <c r="F422" s="8" t="n">
        <f aca="false">AVERAGE($C348:$C422)</f>
        <v>1222.81333333333</v>
      </c>
      <c r="G422" s="4" t="n">
        <f aca="false">IF(  AND(  F422 &lt; E422,  E422 &lt; D422  ),  1,  0  )</f>
        <v>0</v>
      </c>
      <c r="H422" s="12" t="n">
        <f aca="false">IF(  AND(  1 = G422,  OR(  0 = $K422,  2 = $K422  )  ),  $C422,  IF(  AND(  NOT(  "-" = H421  ),  0 &lt; H421  ),  H421,  0  )  )</f>
        <v>935</v>
      </c>
      <c r="I422" s="4" t="n">
        <f aca="false">IF(  AND(  D422 &lt; E422,  E422 &lt; F422  ),  1,  0  )</f>
        <v>0</v>
      </c>
      <c r="J422" s="12" t="n">
        <f aca="false">IF(  AND(  1 = I422,  OR(  0 = $K422,  1 = $K422  )  ),  $C422,  IF(  AND(  NOT(  "-" = J421  ),  0 &lt; J421  ),  J421,  0  )  )</f>
        <v>1162</v>
      </c>
      <c r="K422" s="13" t="n">
        <f aca="false">IF(  1 = G421,  1,  IF(  1 = I421,  2,  IF(  OR(  "-" = K421,  1 = M421),  0,  K421  )  )  )</f>
        <v>2</v>
      </c>
      <c r="L422" s="12" t="n">
        <f aca="false">IF(  AND(  1 = K422,  1 = M422  ),  (C422 - H422) * 100,  IF(  AND( 2 = K422,  1 = M422  ),  (J422 - C422) * 100,  0  )  )</f>
        <v>0</v>
      </c>
      <c r="M422" s="6" t="n">
        <f aca="false">IF(  OR(  AND(  1 = K422,  1 = I422  ),  AND(  2 =K422,  1 = G422  )  ),  1,  0  )</f>
        <v>0</v>
      </c>
      <c r="N422" s="0" t="n">
        <f aca="false">IF(  AND(  1 = M422,  0 &lt; L422  ),  1,  0  )</f>
        <v>0</v>
      </c>
    </row>
    <row r="423" customFormat="false" ht="12.8" hidden="false" customHeight="false" outlineLevel="0" collapsed="false">
      <c r="A423" s="5" t="n">
        <v>38258</v>
      </c>
      <c r="B423" s="6" t="n">
        <f aca="false">YEAR(A423)</f>
        <v>2004</v>
      </c>
      <c r="C423" s="7" t="n">
        <v>1300</v>
      </c>
      <c r="D423" s="8" t="n">
        <f aca="false">AVERAGE($C419:$C423)</f>
        <v>1268</v>
      </c>
      <c r="E423" s="8" t="n">
        <f aca="false">AVERAGE($C399:$C423)</f>
        <v>1203.12</v>
      </c>
      <c r="F423" s="8" t="n">
        <f aca="false">AVERAGE($C349:$C423)</f>
        <v>1223.73333333333</v>
      </c>
      <c r="G423" s="4" t="n">
        <f aca="false">IF(  AND(  F423 &lt; E423,  E423 &lt; D423  ),  1,  0  )</f>
        <v>0</v>
      </c>
      <c r="H423" s="12" t="n">
        <f aca="false">IF(  AND(  1 = G423,  OR(  0 = $K423,  2 = $K423  )  ),  $C423,  IF(  AND(  NOT(  "-" = H422  ),  0 &lt; H422  ),  H422,  0  )  )</f>
        <v>935</v>
      </c>
      <c r="I423" s="4" t="n">
        <f aca="false">IF(  AND(  D423 &lt; E423,  E423 &lt; F423  ),  1,  0  )</f>
        <v>0</v>
      </c>
      <c r="J423" s="12" t="n">
        <f aca="false">IF(  AND(  1 = I423,  OR(  0 = $K423,  1 = $K423  )  ),  $C423,  IF(  AND(  NOT(  "-" = J422  ),  0 &lt; J422  ),  J422,  0  )  )</f>
        <v>1162</v>
      </c>
      <c r="K423" s="13" t="n">
        <f aca="false">IF(  1 = G422,  1,  IF(  1 = I422,  2,  IF(  OR(  "-" = K422,  1 = M422),  0,  K422  )  )  )</f>
        <v>2</v>
      </c>
      <c r="L423" s="12" t="n">
        <f aca="false">IF(  AND(  1 = K423,  1 = M423  ),  (C423 - H423) * 100,  IF(  AND( 2 = K423,  1 = M423  ),  (J423 - C423) * 100,  0  )  )</f>
        <v>0</v>
      </c>
      <c r="M423" s="6" t="n">
        <f aca="false">IF(  OR(  AND(  1 = K423,  1 = I423  ),  AND(  2 =K423,  1 = G423  )  ),  1,  0  )</f>
        <v>0</v>
      </c>
      <c r="N423" s="0" t="n">
        <f aca="false">IF(  AND(  1 = M423,  0 &lt; L423  ),  1,  0  )</f>
        <v>0</v>
      </c>
    </row>
    <row r="424" customFormat="false" ht="12.8" hidden="false" customHeight="false" outlineLevel="0" collapsed="false">
      <c r="A424" s="5" t="n">
        <v>38259</v>
      </c>
      <c r="B424" s="6" t="n">
        <f aca="false">YEAR(A424)</f>
        <v>2004</v>
      </c>
      <c r="C424" s="7" t="n">
        <v>1300</v>
      </c>
      <c r="D424" s="8" t="n">
        <f aca="false">AVERAGE($C420:$C424)</f>
        <v>1278.2</v>
      </c>
      <c r="E424" s="8" t="n">
        <f aca="false">AVERAGE($C400:$C424)</f>
        <v>1208.16</v>
      </c>
      <c r="F424" s="8" t="n">
        <f aca="false">AVERAGE($C350:$C424)</f>
        <v>1224.66666666667</v>
      </c>
      <c r="G424" s="4" t="n">
        <f aca="false">IF(  AND(  F424 &lt; E424,  E424 &lt; D424  ),  1,  0  )</f>
        <v>0</v>
      </c>
      <c r="H424" s="12" t="n">
        <f aca="false">IF(  AND(  1 = G424,  OR(  0 = $K424,  2 = $K424  )  ),  $C424,  IF(  AND(  NOT(  "-" = H423  ),  0 &lt; H423  ),  H423,  0  )  )</f>
        <v>935</v>
      </c>
      <c r="I424" s="4" t="n">
        <f aca="false">IF(  AND(  D424 &lt; E424,  E424 &lt; F424  ),  1,  0  )</f>
        <v>0</v>
      </c>
      <c r="J424" s="12" t="n">
        <f aca="false">IF(  AND(  1 = I424,  OR(  0 = $K424,  1 = $K424  )  ),  $C424,  IF(  AND(  NOT(  "-" = J423  ),  0 &lt; J423  ),  J423,  0  )  )</f>
        <v>1162</v>
      </c>
      <c r="K424" s="13" t="n">
        <f aca="false">IF(  1 = G423,  1,  IF(  1 = I423,  2,  IF(  OR(  "-" = K423,  1 = M423),  0,  K423  )  )  )</f>
        <v>2</v>
      </c>
      <c r="L424" s="12" t="n">
        <f aca="false">IF(  AND(  1 = K424,  1 = M424  ),  (C424 - H424) * 100,  IF(  AND( 2 = K424,  1 = M424  ),  (J424 - C424) * 100,  0  )  )</f>
        <v>0</v>
      </c>
      <c r="M424" s="6" t="n">
        <f aca="false">IF(  OR(  AND(  1 = K424,  1 = I424  ),  AND(  2 =K424,  1 = G424  )  ),  1,  0  )</f>
        <v>0</v>
      </c>
      <c r="N424" s="0" t="n">
        <f aca="false">IF(  AND(  1 = M424,  0 &lt; L424  ),  1,  0  )</f>
        <v>0</v>
      </c>
    </row>
    <row r="425" customFormat="false" ht="12.8" hidden="false" customHeight="false" outlineLevel="0" collapsed="false">
      <c r="A425" s="5" t="n">
        <v>38260</v>
      </c>
      <c r="B425" s="6" t="n">
        <f aca="false">YEAR(A425)</f>
        <v>2004</v>
      </c>
      <c r="C425" s="7" t="n">
        <v>1332</v>
      </c>
      <c r="D425" s="8" t="n">
        <f aca="false">AVERAGE($C421:$C425)</f>
        <v>1291</v>
      </c>
      <c r="E425" s="8" t="n">
        <f aca="false">AVERAGE($C401:$C425)</f>
        <v>1214.2</v>
      </c>
      <c r="F425" s="8" t="n">
        <f aca="false">AVERAGE($C351:$C425)</f>
        <v>1226.49333333333</v>
      </c>
      <c r="G425" s="4" t="n">
        <f aca="false">IF(  AND(  F425 &lt; E425,  E425 &lt; D425  ),  1,  0  )</f>
        <v>0</v>
      </c>
      <c r="H425" s="12" t="n">
        <f aca="false">IF(  AND(  1 = G425,  OR(  0 = $K425,  2 = $K425  )  ),  $C425,  IF(  AND(  NOT(  "-" = H424  ),  0 &lt; H424  ),  H424,  0  )  )</f>
        <v>935</v>
      </c>
      <c r="I425" s="4" t="n">
        <f aca="false">IF(  AND(  D425 &lt; E425,  E425 &lt; F425  ),  1,  0  )</f>
        <v>0</v>
      </c>
      <c r="J425" s="12" t="n">
        <f aca="false">IF(  AND(  1 = I425,  OR(  0 = $K425,  1 = $K425  )  ),  $C425,  IF(  AND(  NOT(  "-" = J424  ),  0 &lt; J424  ),  J424,  0  )  )</f>
        <v>1162</v>
      </c>
      <c r="K425" s="13" t="n">
        <f aca="false">IF(  1 = G424,  1,  IF(  1 = I424,  2,  IF(  OR(  "-" = K424,  1 = M424),  0,  K424  )  )  )</f>
        <v>2</v>
      </c>
      <c r="L425" s="12" t="n">
        <f aca="false">IF(  AND(  1 = K425,  1 = M425  ),  (C425 - H425) * 100,  IF(  AND( 2 = K425,  1 = M425  ),  (J425 - C425) * 100,  0  )  )</f>
        <v>0</v>
      </c>
      <c r="M425" s="6" t="n">
        <f aca="false">IF(  OR(  AND(  1 = K425,  1 = I425  ),  AND(  2 =K425,  1 = G425  )  ),  1,  0  )</f>
        <v>0</v>
      </c>
      <c r="N425" s="0" t="n">
        <f aca="false">IF(  AND(  1 = M425,  0 &lt; L425  ),  1,  0  )</f>
        <v>0</v>
      </c>
    </row>
    <row r="426" customFormat="false" ht="12.8" hidden="false" customHeight="false" outlineLevel="0" collapsed="false">
      <c r="A426" s="5" t="n">
        <v>38261</v>
      </c>
      <c r="B426" s="6" t="n">
        <f aca="false">YEAR(A426)</f>
        <v>2004</v>
      </c>
      <c r="C426" s="7" t="n">
        <v>1314</v>
      </c>
      <c r="D426" s="8" t="n">
        <f aca="false">AVERAGE($C422:$C426)</f>
        <v>1305.4</v>
      </c>
      <c r="E426" s="8" t="n">
        <f aca="false">AVERAGE($C402:$C426)</f>
        <v>1219.2</v>
      </c>
      <c r="F426" s="8" t="n">
        <f aca="false">AVERAGE($C352:$C426)</f>
        <v>1227.8</v>
      </c>
      <c r="G426" s="4" t="n">
        <f aca="false">IF(  AND(  F426 &lt; E426,  E426 &lt; D426  ),  1,  0  )</f>
        <v>0</v>
      </c>
      <c r="H426" s="12" t="n">
        <f aca="false">IF(  AND(  1 = G426,  OR(  0 = $K426,  2 = $K426  )  ),  $C426,  IF(  AND(  NOT(  "-" = H425  ),  0 &lt; H425  ),  H425,  0  )  )</f>
        <v>935</v>
      </c>
      <c r="I426" s="4" t="n">
        <f aca="false">IF(  AND(  D426 &lt; E426,  E426 &lt; F426  ),  1,  0  )</f>
        <v>0</v>
      </c>
      <c r="J426" s="12" t="n">
        <f aca="false">IF(  AND(  1 = I426,  OR(  0 = $K426,  1 = $K426  )  ),  $C426,  IF(  AND(  NOT(  "-" = J425  ),  0 &lt; J425  ),  J425,  0  )  )</f>
        <v>1162</v>
      </c>
      <c r="K426" s="13" t="n">
        <f aca="false">IF(  1 = G425,  1,  IF(  1 = I425,  2,  IF(  OR(  "-" = K425,  1 = M425),  0,  K425  )  )  )</f>
        <v>2</v>
      </c>
      <c r="L426" s="12" t="n">
        <f aca="false">IF(  AND(  1 = K426,  1 = M426  ),  (C426 - H426) * 100,  IF(  AND( 2 = K426,  1 = M426  ),  (J426 - C426) * 100,  0  )  )</f>
        <v>0</v>
      </c>
      <c r="M426" s="6" t="n">
        <f aca="false">IF(  OR(  AND(  1 = K426,  1 = I426  ),  AND(  2 =K426,  1 = G426  )  ),  1,  0  )</f>
        <v>0</v>
      </c>
      <c r="N426" s="0" t="n">
        <f aca="false">IF(  AND(  1 = M426,  0 &lt; L426  ),  1,  0  )</f>
        <v>0</v>
      </c>
    </row>
    <row r="427" customFormat="false" ht="12.8" hidden="false" customHeight="false" outlineLevel="0" collapsed="false">
      <c r="A427" s="5" t="n">
        <v>38264</v>
      </c>
      <c r="B427" s="6" t="n">
        <f aca="false">YEAR(A427)</f>
        <v>2004</v>
      </c>
      <c r="C427" s="7" t="n">
        <v>1351</v>
      </c>
      <c r="D427" s="8" t="n">
        <f aca="false">AVERAGE($C423:$C427)</f>
        <v>1319.4</v>
      </c>
      <c r="E427" s="8" t="n">
        <f aca="false">AVERAGE($C403:$C427)</f>
        <v>1226.04</v>
      </c>
      <c r="F427" s="8" t="n">
        <f aca="false">AVERAGE($C353:$C427)</f>
        <v>1229.54666666667</v>
      </c>
      <c r="G427" s="4" t="n">
        <f aca="false">IF(  AND(  F427 &lt; E427,  E427 &lt; D427  ),  1,  0  )</f>
        <v>0</v>
      </c>
      <c r="H427" s="12" t="n">
        <f aca="false">IF(  AND(  1 = G427,  OR(  0 = $K427,  2 = $K427  )  ),  $C427,  IF(  AND(  NOT(  "-" = H426  ),  0 &lt; H426  ),  H426,  0  )  )</f>
        <v>935</v>
      </c>
      <c r="I427" s="4" t="n">
        <f aca="false">IF(  AND(  D427 &lt; E427,  E427 &lt; F427  ),  1,  0  )</f>
        <v>0</v>
      </c>
      <c r="J427" s="12" t="n">
        <f aca="false">IF(  AND(  1 = I427,  OR(  0 = $K427,  1 = $K427  )  ),  $C427,  IF(  AND(  NOT(  "-" = J426  ),  0 &lt; J426  ),  J426,  0  )  )</f>
        <v>1162</v>
      </c>
      <c r="K427" s="13" t="n">
        <f aca="false">IF(  1 = G426,  1,  IF(  1 = I426,  2,  IF(  OR(  "-" = K426,  1 = M426),  0,  K426  )  )  )</f>
        <v>2</v>
      </c>
      <c r="L427" s="12" t="n">
        <f aca="false">IF(  AND(  1 = K427,  1 = M427  ),  (C427 - H427) * 100,  IF(  AND( 2 = K427,  1 = M427  ),  (J427 - C427) * 100,  0  )  )</f>
        <v>0</v>
      </c>
      <c r="M427" s="6" t="n">
        <f aca="false">IF(  OR(  AND(  1 = K427,  1 = I427  ),  AND(  2 =K427,  1 = G427  )  ),  1,  0  )</f>
        <v>0</v>
      </c>
      <c r="N427" s="0" t="n">
        <f aca="false">IF(  AND(  1 = M427,  0 &lt; L427  ),  1,  0  )</f>
        <v>0</v>
      </c>
    </row>
    <row r="428" customFormat="false" ht="12.8" hidden="false" customHeight="false" outlineLevel="0" collapsed="false">
      <c r="A428" s="5" t="n">
        <v>38265</v>
      </c>
      <c r="B428" s="6" t="n">
        <f aca="false">YEAR(A428)</f>
        <v>2004</v>
      </c>
      <c r="C428" s="7" t="n">
        <v>1330</v>
      </c>
      <c r="D428" s="8" t="n">
        <f aca="false">AVERAGE($C424:$C428)</f>
        <v>1325.4</v>
      </c>
      <c r="E428" s="8" t="n">
        <f aca="false">AVERAGE($C404:$C428)</f>
        <v>1231.52</v>
      </c>
      <c r="F428" s="8" t="n">
        <f aca="false">AVERAGE($C354:$C428)</f>
        <v>1230.86666666667</v>
      </c>
      <c r="G428" s="4" t="n">
        <f aca="false">IF(  AND(  F428 &lt; E428,  E428 &lt; D428  ),  1,  0  )</f>
        <v>1</v>
      </c>
      <c r="H428" s="12" t="n">
        <f aca="false">IF(  AND(  1 = G428,  OR(  0 = $K428,  2 = $K428  )  ),  $C428,  IF(  AND(  NOT(  "-" = H427  ),  0 &lt; H427  ),  H427,  0  )  )</f>
        <v>1330</v>
      </c>
      <c r="I428" s="4" t="n">
        <f aca="false">IF(  AND(  D428 &lt; E428,  E428 &lt; F428  ),  1,  0  )</f>
        <v>0</v>
      </c>
      <c r="J428" s="12" t="n">
        <f aca="false">IF(  AND(  1 = I428,  OR(  0 = $K428,  1 = $K428  )  ),  $C428,  IF(  AND(  NOT(  "-" = J427  ),  0 &lt; J427  ),  J427,  0  )  )</f>
        <v>1162</v>
      </c>
      <c r="K428" s="13" t="n">
        <f aca="false">IF(  1 = G427,  1,  IF(  1 = I427,  2,  IF(  OR(  "-" = K427,  1 = M427),  0,  K427  )  )  )</f>
        <v>2</v>
      </c>
      <c r="L428" s="12" t="n">
        <f aca="false">IF(  AND(  1 = K428,  1 = M428  ),  (C428 - H428) * 100,  IF(  AND( 2 = K428,  1 = M428  ),  (J428 - C428) * 100,  0  )  )</f>
        <v>-16800</v>
      </c>
      <c r="M428" s="6" t="n">
        <f aca="false">IF(  OR(  AND(  1 = K428,  1 = I428  ),  AND(  2 =K428,  1 = G428  )  ),  1,  0  )</f>
        <v>1</v>
      </c>
      <c r="N428" s="0" t="n">
        <f aca="false">IF(  AND(  1 = M428,  0 &lt; L428  ),  1,  0  )</f>
        <v>0</v>
      </c>
    </row>
    <row r="429" customFormat="false" ht="12.8" hidden="false" customHeight="false" outlineLevel="0" collapsed="false">
      <c r="A429" s="5" t="n">
        <v>38266</v>
      </c>
      <c r="B429" s="6" t="n">
        <f aca="false">YEAR(A429)</f>
        <v>2004</v>
      </c>
      <c r="C429" s="7" t="n">
        <v>1307</v>
      </c>
      <c r="D429" s="8" t="n">
        <f aca="false">AVERAGE($C425:$C429)</f>
        <v>1326.8</v>
      </c>
      <c r="E429" s="8" t="n">
        <f aca="false">AVERAGE($C405:$C429)</f>
        <v>1236.04</v>
      </c>
      <c r="F429" s="8" t="n">
        <f aca="false">AVERAGE($C355:$C429)</f>
        <v>1232.02666666667</v>
      </c>
      <c r="G429" s="4" t="n">
        <f aca="false">IF(  AND(  F429 &lt; E429,  E429 &lt; D429  ),  1,  0  )</f>
        <v>1</v>
      </c>
      <c r="H429" s="12" t="n">
        <f aca="false">IF(  AND(  1 = G429,  OR(  0 = $K429,  2 = $K429  )  ),  $C429,  IF(  AND(  NOT(  "-" = H428  ),  0 &lt; H428  ),  H428,  0  )  )</f>
        <v>1330</v>
      </c>
      <c r="I429" s="4" t="n">
        <f aca="false">IF(  AND(  D429 &lt; E429,  E429 &lt; F429  ),  1,  0  )</f>
        <v>0</v>
      </c>
      <c r="J429" s="12" t="n">
        <f aca="false">IF(  AND(  1 = I429,  OR(  0 = $K429,  1 = $K429  )  ),  $C429,  IF(  AND(  NOT(  "-" = J428  ),  0 &lt; J428  ),  J428,  0  )  )</f>
        <v>1162</v>
      </c>
      <c r="K429" s="13" t="n">
        <f aca="false">IF(  1 = G428,  1,  IF(  1 = I428,  2,  IF(  OR(  "-" = K428,  1 = M428),  0,  K428  )  )  )</f>
        <v>1</v>
      </c>
      <c r="L429" s="12" t="n">
        <f aca="false">IF(  AND(  1 = K429,  1 = M429  ),  (C429 - H429) * 100,  IF(  AND( 2 = K429,  1 = M429  ),  (J429 - C429) * 100,  0  )  )</f>
        <v>0</v>
      </c>
      <c r="M429" s="6" t="n">
        <f aca="false">IF(  OR(  AND(  1 = K429,  1 = I429  ),  AND(  2 =K429,  1 = G429  )  ),  1,  0  )</f>
        <v>0</v>
      </c>
      <c r="N429" s="0" t="n">
        <f aca="false">IF(  AND(  1 = M429,  0 &lt; L429  ),  1,  0  )</f>
        <v>0</v>
      </c>
    </row>
    <row r="430" customFormat="false" ht="12.8" hidden="false" customHeight="false" outlineLevel="0" collapsed="false">
      <c r="A430" s="5" t="n">
        <v>38267</v>
      </c>
      <c r="B430" s="6" t="n">
        <f aca="false">YEAR(A430)</f>
        <v>2004</v>
      </c>
      <c r="C430" s="7" t="n">
        <v>1275</v>
      </c>
      <c r="D430" s="8" t="n">
        <f aca="false">AVERAGE($C426:$C430)</f>
        <v>1315.4</v>
      </c>
      <c r="E430" s="8" t="n">
        <f aca="false">AVERAGE($C406:$C430)</f>
        <v>1240.08</v>
      </c>
      <c r="F430" s="8" t="n">
        <f aca="false">AVERAGE($C356:$C430)</f>
        <v>1232.88</v>
      </c>
      <c r="G430" s="4" t="n">
        <f aca="false">IF(  AND(  F430 &lt; E430,  E430 &lt; D430  ),  1,  0  )</f>
        <v>1</v>
      </c>
      <c r="H430" s="12" t="n">
        <f aca="false">IF(  AND(  1 = G430,  OR(  0 = $K430,  2 = $K430  )  ),  $C430,  IF(  AND(  NOT(  "-" = H429  ),  0 &lt; H429  ),  H429,  0  )  )</f>
        <v>1330</v>
      </c>
      <c r="I430" s="4" t="n">
        <f aca="false">IF(  AND(  D430 &lt; E430,  E430 &lt; F430  ),  1,  0  )</f>
        <v>0</v>
      </c>
      <c r="J430" s="12" t="n">
        <f aca="false">IF(  AND(  1 = I430,  OR(  0 = $K430,  1 = $K430  )  ),  $C430,  IF(  AND(  NOT(  "-" = J429  ),  0 &lt; J429  ),  J429,  0  )  )</f>
        <v>1162</v>
      </c>
      <c r="K430" s="13" t="n">
        <f aca="false">IF(  1 = G429,  1,  IF(  1 = I429,  2,  IF(  OR(  "-" = K429,  1 = M429),  0,  K429  )  )  )</f>
        <v>1</v>
      </c>
      <c r="L430" s="12" t="n">
        <f aca="false">IF(  AND(  1 = K430,  1 = M430  ),  (C430 - H430) * 100,  IF(  AND( 2 = K430,  1 = M430  ),  (J430 - C430) * 100,  0  )  )</f>
        <v>0</v>
      </c>
      <c r="M430" s="6" t="n">
        <f aca="false">IF(  OR(  AND(  1 = K430,  1 = I430  ),  AND(  2 =K430,  1 = G430  )  ),  1,  0  )</f>
        <v>0</v>
      </c>
      <c r="N430" s="0" t="n">
        <f aca="false">IF(  AND(  1 = M430,  0 &lt; L430  ),  1,  0  )</f>
        <v>0</v>
      </c>
    </row>
    <row r="431" customFormat="false" ht="12.8" hidden="false" customHeight="false" outlineLevel="0" collapsed="false">
      <c r="A431" s="5" t="n">
        <v>38268</v>
      </c>
      <c r="B431" s="6" t="n">
        <f aca="false">YEAR(A431)</f>
        <v>2004</v>
      </c>
      <c r="C431" s="7" t="n">
        <v>1287</v>
      </c>
      <c r="D431" s="8" t="n">
        <f aca="false">AVERAGE($C427:$C431)</f>
        <v>1310</v>
      </c>
      <c r="E431" s="8" t="n">
        <f aca="false">AVERAGE($C407:$C431)</f>
        <v>1245.2</v>
      </c>
      <c r="F431" s="8" t="n">
        <f aca="false">AVERAGE($C357:$C431)</f>
        <v>1233.2</v>
      </c>
      <c r="G431" s="4" t="n">
        <f aca="false">IF(  AND(  F431 &lt; E431,  E431 &lt; D431  ),  1,  0  )</f>
        <v>1</v>
      </c>
      <c r="H431" s="12" t="n">
        <f aca="false">IF(  AND(  1 = G431,  OR(  0 = $K431,  2 = $K431  )  ),  $C431,  IF(  AND(  NOT(  "-" = H430  ),  0 &lt; H430  ),  H430,  0  )  )</f>
        <v>1330</v>
      </c>
      <c r="I431" s="4" t="n">
        <f aca="false">IF(  AND(  D431 &lt; E431,  E431 &lt; F431  ),  1,  0  )</f>
        <v>0</v>
      </c>
      <c r="J431" s="12" t="n">
        <f aca="false">IF(  AND(  1 = I431,  OR(  0 = $K431,  1 = $K431  )  ),  $C431,  IF(  AND(  NOT(  "-" = J430  ),  0 &lt; J430  ),  J430,  0  )  )</f>
        <v>1162</v>
      </c>
      <c r="K431" s="13" t="n">
        <f aca="false">IF(  1 = G430,  1,  IF(  1 = I430,  2,  IF(  OR(  "-" = K430,  1 = M430),  0,  K430  )  )  )</f>
        <v>1</v>
      </c>
      <c r="L431" s="12" t="n">
        <f aca="false">IF(  AND(  1 = K431,  1 = M431  ),  (C431 - H431) * 100,  IF(  AND( 2 = K431,  1 = M431  ),  (J431 - C431) * 100,  0  )  )</f>
        <v>0</v>
      </c>
      <c r="M431" s="6" t="n">
        <f aca="false">IF(  OR(  AND(  1 = K431,  1 = I431  ),  AND(  2 =K431,  1 = G431  )  ),  1,  0  )</f>
        <v>0</v>
      </c>
      <c r="N431" s="0" t="n">
        <f aca="false">IF(  AND(  1 = M431,  0 &lt; L431  ),  1,  0  )</f>
        <v>0</v>
      </c>
    </row>
    <row r="432" customFormat="false" ht="12.8" hidden="false" customHeight="false" outlineLevel="0" collapsed="false">
      <c r="A432" s="5" t="n">
        <v>38272</v>
      </c>
      <c r="B432" s="6" t="n">
        <f aca="false">YEAR(A432)</f>
        <v>2004</v>
      </c>
      <c r="C432" s="7" t="n">
        <v>1252</v>
      </c>
      <c r="D432" s="8" t="n">
        <f aca="false">AVERAGE($C428:$C432)</f>
        <v>1290.2</v>
      </c>
      <c r="E432" s="8" t="n">
        <f aca="false">AVERAGE($C408:$C432)</f>
        <v>1249.56</v>
      </c>
      <c r="F432" s="8" t="n">
        <f aca="false">AVERAGE($C358:$C432)</f>
        <v>1233.18666666667</v>
      </c>
      <c r="G432" s="4" t="n">
        <f aca="false">IF(  AND(  F432 &lt; E432,  E432 &lt; D432  ),  1,  0  )</f>
        <v>1</v>
      </c>
      <c r="H432" s="12" t="n">
        <f aca="false">IF(  AND(  1 = G432,  OR(  0 = $K432,  2 = $K432  )  ),  $C432,  IF(  AND(  NOT(  "-" = H431  ),  0 &lt; H431  ),  H431,  0  )  )</f>
        <v>1330</v>
      </c>
      <c r="I432" s="4" t="n">
        <f aca="false">IF(  AND(  D432 &lt; E432,  E432 &lt; F432  ),  1,  0  )</f>
        <v>0</v>
      </c>
      <c r="J432" s="12" t="n">
        <f aca="false">IF(  AND(  1 = I432,  OR(  0 = $K432,  1 = $K432  )  ),  $C432,  IF(  AND(  NOT(  "-" = J431  ),  0 &lt; J431  ),  J431,  0  )  )</f>
        <v>1162</v>
      </c>
      <c r="K432" s="13" t="n">
        <f aca="false">IF(  1 = G431,  1,  IF(  1 = I431,  2,  IF(  OR(  "-" = K431,  1 = M431),  0,  K431  )  )  )</f>
        <v>1</v>
      </c>
      <c r="L432" s="12" t="n">
        <f aca="false">IF(  AND(  1 = K432,  1 = M432  ),  (C432 - H432) * 100,  IF(  AND( 2 = K432,  1 = M432  ),  (J432 - C432) * 100,  0  )  )</f>
        <v>0</v>
      </c>
      <c r="M432" s="6" t="n">
        <f aca="false">IF(  OR(  AND(  1 = K432,  1 = I432  ),  AND(  2 =K432,  1 = G432  )  ),  1,  0  )</f>
        <v>0</v>
      </c>
      <c r="N432" s="0" t="n">
        <f aca="false">IF(  AND(  1 = M432,  0 &lt; L432  ),  1,  0  )</f>
        <v>0</v>
      </c>
    </row>
    <row r="433" customFormat="false" ht="12.8" hidden="false" customHeight="false" outlineLevel="0" collapsed="false">
      <c r="A433" s="5" t="n">
        <v>38273</v>
      </c>
      <c r="B433" s="6" t="n">
        <f aca="false">YEAR(A433)</f>
        <v>2004</v>
      </c>
      <c r="C433" s="7" t="n">
        <v>1257</v>
      </c>
      <c r="D433" s="8" t="n">
        <f aca="false">AVERAGE($C429:$C433)</f>
        <v>1275.6</v>
      </c>
      <c r="E433" s="8" t="n">
        <f aca="false">AVERAGE($C409:$C433)</f>
        <v>1253.36</v>
      </c>
      <c r="F433" s="8" t="n">
        <f aca="false">AVERAGE($C359:$C433)</f>
        <v>1233.18666666667</v>
      </c>
      <c r="G433" s="4" t="n">
        <f aca="false">IF(  AND(  F433 &lt; E433,  E433 &lt; D433  ),  1,  0  )</f>
        <v>1</v>
      </c>
      <c r="H433" s="12" t="n">
        <f aca="false">IF(  AND(  1 = G433,  OR(  0 = $K433,  2 = $K433  )  ),  $C433,  IF(  AND(  NOT(  "-" = H432  ),  0 &lt; H432  ),  H432,  0  )  )</f>
        <v>1330</v>
      </c>
      <c r="I433" s="4" t="n">
        <f aca="false">IF(  AND(  D433 &lt; E433,  E433 &lt; F433  ),  1,  0  )</f>
        <v>0</v>
      </c>
      <c r="J433" s="12" t="n">
        <f aca="false">IF(  AND(  1 = I433,  OR(  0 = $K433,  1 = $K433  )  ),  $C433,  IF(  AND(  NOT(  "-" = J432  ),  0 &lt; J432  ),  J432,  0  )  )</f>
        <v>1162</v>
      </c>
      <c r="K433" s="13" t="n">
        <f aca="false">IF(  1 = G432,  1,  IF(  1 = I432,  2,  IF(  OR(  "-" = K432,  1 = M432),  0,  K432  )  )  )</f>
        <v>1</v>
      </c>
      <c r="L433" s="12" t="n">
        <f aca="false">IF(  AND(  1 = K433,  1 = M433  ),  (C433 - H433) * 100,  IF(  AND( 2 = K433,  1 = M433  ),  (J433 - C433) * 100,  0  )  )</f>
        <v>0</v>
      </c>
      <c r="M433" s="6" t="n">
        <f aca="false">IF(  OR(  AND(  1 = K433,  1 = I433  ),  AND(  2 =K433,  1 = G433  )  ),  1,  0  )</f>
        <v>0</v>
      </c>
      <c r="N433" s="0" t="n">
        <f aca="false">IF(  AND(  1 = M433,  0 &lt; L433  ),  1,  0  )</f>
        <v>0</v>
      </c>
    </row>
    <row r="434" customFormat="false" ht="12.8" hidden="false" customHeight="false" outlineLevel="0" collapsed="false">
      <c r="A434" s="5" t="n">
        <v>38274</v>
      </c>
      <c r="B434" s="6" t="n">
        <f aca="false">YEAR(A434)</f>
        <v>2004</v>
      </c>
      <c r="C434" s="7" t="n">
        <v>1259</v>
      </c>
      <c r="D434" s="8" t="n">
        <f aca="false">AVERAGE($C430:$C434)</f>
        <v>1266</v>
      </c>
      <c r="E434" s="8" t="n">
        <f aca="false">AVERAGE($C410:$C434)</f>
        <v>1256.44</v>
      </c>
      <c r="F434" s="8" t="n">
        <f aca="false">AVERAGE($C360:$C434)</f>
        <v>1232.93333333333</v>
      </c>
      <c r="G434" s="4" t="n">
        <f aca="false">IF(  AND(  F434 &lt; E434,  E434 &lt; D434  ),  1,  0  )</f>
        <v>1</v>
      </c>
      <c r="H434" s="12" t="n">
        <f aca="false">IF(  AND(  1 = G434,  OR(  0 = $K434,  2 = $K434  )  ),  $C434,  IF(  AND(  NOT(  "-" = H433  ),  0 &lt; H433  ),  H433,  0  )  )</f>
        <v>1330</v>
      </c>
      <c r="I434" s="4" t="n">
        <f aca="false">IF(  AND(  D434 &lt; E434,  E434 &lt; F434  ),  1,  0  )</f>
        <v>0</v>
      </c>
      <c r="J434" s="12" t="n">
        <f aca="false">IF(  AND(  1 = I434,  OR(  0 = $K434,  1 = $K434  )  ),  $C434,  IF(  AND(  NOT(  "-" = J433  ),  0 &lt; J433  ),  J433,  0  )  )</f>
        <v>1162</v>
      </c>
      <c r="K434" s="13" t="n">
        <f aca="false">IF(  1 = G433,  1,  IF(  1 = I433,  2,  IF(  OR(  "-" = K433,  1 = M433),  0,  K433  )  )  )</f>
        <v>1</v>
      </c>
      <c r="L434" s="12" t="n">
        <f aca="false">IF(  AND(  1 = K434,  1 = M434  ),  (C434 - H434) * 100,  IF(  AND( 2 = K434,  1 = M434  ),  (J434 - C434) * 100,  0  )  )</f>
        <v>0</v>
      </c>
      <c r="M434" s="6" t="n">
        <f aca="false">IF(  OR(  AND(  1 = K434,  1 = I434  ),  AND(  2 =K434,  1 = G434  )  ),  1,  0  )</f>
        <v>0</v>
      </c>
      <c r="N434" s="0" t="n">
        <f aca="false">IF(  AND(  1 = M434,  0 &lt; L434  ),  1,  0  )</f>
        <v>0</v>
      </c>
    </row>
    <row r="435" customFormat="false" ht="12.8" hidden="false" customHeight="false" outlineLevel="0" collapsed="false">
      <c r="A435" s="5" t="n">
        <v>38275</v>
      </c>
      <c r="B435" s="6" t="n">
        <f aca="false">YEAR(A435)</f>
        <v>2004</v>
      </c>
      <c r="C435" s="7" t="n">
        <v>1252</v>
      </c>
      <c r="D435" s="8" t="n">
        <f aca="false">AVERAGE($C431:$C435)</f>
        <v>1261.4</v>
      </c>
      <c r="E435" s="8" t="n">
        <f aca="false">AVERAGE($C411:$C435)</f>
        <v>1258.68</v>
      </c>
      <c r="F435" s="8" t="n">
        <f aca="false">AVERAGE($C361:$C435)</f>
        <v>1232.09333333333</v>
      </c>
      <c r="G435" s="4" t="n">
        <f aca="false">IF(  AND(  F435 &lt; E435,  E435 &lt; D435  ),  1,  0  )</f>
        <v>1</v>
      </c>
      <c r="H435" s="12" t="n">
        <f aca="false">IF(  AND(  1 = G435,  OR(  0 = $K435,  2 = $K435  )  ),  $C435,  IF(  AND(  NOT(  "-" = H434  ),  0 &lt; H434  ),  H434,  0  )  )</f>
        <v>1330</v>
      </c>
      <c r="I435" s="4" t="n">
        <f aca="false">IF(  AND(  D435 &lt; E435,  E435 &lt; F435  ),  1,  0  )</f>
        <v>0</v>
      </c>
      <c r="J435" s="12" t="n">
        <f aca="false">IF(  AND(  1 = I435,  OR(  0 = $K435,  1 = $K435  )  ),  $C435,  IF(  AND(  NOT(  "-" = J434  ),  0 &lt; J434  ),  J434,  0  )  )</f>
        <v>1162</v>
      </c>
      <c r="K435" s="13" t="n">
        <f aca="false">IF(  1 = G434,  1,  IF(  1 = I434,  2,  IF(  OR(  "-" = K434,  1 = M434),  0,  K434  )  )  )</f>
        <v>1</v>
      </c>
      <c r="L435" s="12" t="n">
        <f aca="false">IF(  AND(  1 = K435,  1 = M435  ),  (C435 - H435) * 100,  IF(  AND( 2 = K435,  1 = M435  ),  (J435 - C435) * 100,  0  )  )</f>
        <v>0</v>
      </c>
      <c r="M435" s="6" t="n">
        <f aca="false">IF(  OR(  AND(  1 = K435,  1 = I435  ),  AND(  2 =K435,  1 = G435  )  ),  1,  0  )</f>
        <v>0</v>
      </c>
      <c r="N435" s="0" t="n">
        <f aca="false">IF(  AND(  1 = M435,  0 &lt; L435  ),  1,  0  )</f>
        <v>0</v>
      </c>
    </row>
    <row r="436" customFormat="false" ht="12.8" hidden="false" customHeight="false" outlineLevel="0" collapsed="false">
      <c r="A436" s="5" t="n">
        <v>38278</v>
      </c>
      <c r="B436" s="6" t="n">
        <f aca="false">YEAR(A436)</f>
        <v>2004</v>
      </c>
      <c r="C436" s="7" t="n">
        <v>1248</v>
      </c>
      <c r="D436" s="8" t="n">
        <f aca="false">AVERAGE($C432:$C436)</f>
        <v>1253.6</v>
      </c>
      <c r="E436" s="8" t="n">
        <f aca="false">AVERAGE($C412:$C436)</f>
        <v>1260.8</v>
      </c>
      <c r="F436" s="8" t="n">
        <f aca="false">AVERAGE($C362:$C436)</f>
        <v>1231.34666666667</v>
      </c>
      <c r="G436" s="4" t="n">
        <f aca="false">IF(  AND(  F436 &lt; E436,  E436 &lt; D436  ),  1,  0  )</f>
        <v>0</v>
      </c>
      <c r="H436" s="12" t="n">
        <f aca="false">IF(  AND(  1 = G436,  OR(  0 = $K436,  2 = $K436  )  ),  $C436,  IF(  AND(  NOT(  "-" = H435  ),  0 &lt; H435  ),  H435,  0  )  )</f>
        <v>1330</v>
      </c>
      <c r="I436" s="4" t="n">
        <f aca="false">IF(  AND(  D436 &lt; E436,  E436 &lt; F436  ),  1,  0  )</f>
        <v>0</v>
      </c>
      <c r="J436" s="12" t="n">
        <f aca="false">IF(  AND(  1 = I436,  OR(  0 = $K436,  1 = $K436  )  ),  $C436,  IF(  AND(  NOT(  "-" = J435  ),  0 &lt; J435  ),  J435,  0  )  )</f>
        <v>1162</v>
      </c>
      <c r="K436" s="13" t="n">
        <f aca="false">IF(  1 = G435,  1,  IF(  1 = I435,  2,  IF(  OR(  "-" = K435,  1 = M435),  0,  K435  )  )  )</f>
        <v>1</v>
      </c>
      <c r="L436" s="12" t="n">
        <f aca="false">IF(  AND(  1 = K436,  1 = M436  ),  (C436 - H436) * 100,  IF(  AND( 2 = K436,  1 = M436  ),  (J436 - C436) * 100,  0  )  )</f>
        <v>0</v>
      </c>
      <c r="M436" s="6" t="n">
        <f aca="false">IF(  OR(  AND(  1 = K436,  1 = I436  ),  AND(  2 =K436,  1 = G436  )  ),  1,  0  )</f>
        <v>0</v>
      </c>
      <c r="N436" s="0" t="n">
        <f aca="false">IF(  AND(  1 = M436,  0 &lt; L436  ),  1,  0  )</f>
        <v>0</v>
      </c>
    </row>
    <row r="437" customFormat="false" ht="12.8" hidden="false" customHeight="false" outlineLevel="0" collapsed="false">
      <c r="A437" s="5" t="n">
        <v>38279</v>
      </c>
      <c r="B437" s="6" t="n">
        <f aca="false">YEAR(A437)</f>
        <v>2004</v>
      </c>
      <c r="C437" s="7" t="n">
        <v>1260</v>
      </c>
      <c r="D437" s="8" t="n">
        <f aca="false">AVERAGE($C433:$C437)</f>
        <v>1255.2</v>
      </c>
      <c r="E437" s="8" t="n">
        <f aca="false">AVERAGE($C413:$C437)</f>
        <v>1263.8</v>
      </c>
      <c r="F437" s="8" t="n">
        <f aca="false">AVERAGE($C363:$C437)</f>
        <v>1231.21333333333</v>
      </c>
      <c r="G437" s="4" t="n">
        <f aca="false">IF(  AND(  F437 &lt; E437,  E437 &lt; D437  ),  1,  0  )</f>
        <v>0</v>
      </c>
      <c r="H437" s="12" t="n">
        <f aca="false">IF(  AND(  1 = G437,  OR(  0 = $K437,  2 = $K437  )  ),  $C437,  IF(  AND(  NOT(  "-" = H436  ),  0 &lt; H436  ),  H436,  0  )  )</f>
        <v>1330</v>
      </c>
      <c r="I437" s="4" t="n">
        <f aca="false">IF(  AND(  D437 &lt; E437,  E437 &lt; F437  ),  1,  0  )</f>
        <v>0</v>
      </c>
      <c r="J437" s="12" t="n">
        <f aca="false">IF(  AND(  1 = I437,  OR(  0 = $K437,  1 = $K437  )  ),  $C437,  IF(  AND(  NOT(  "-" = J436  ),  0 &lt; J436  ),  J436,  0  )  )</f>
        <v>1162</v>
      </c>
      <c r="K437" s="13" t="n">
        <f aca="false">IF(  1 = G436,  1,  IF(  1 = I436,  2,  IF(  OR(  "-" = K436,  1 = M436),  0,  K436  )  )  )</f>
        <v>1</v>
      </c>
      <c r="L437" s="12" t="n">
        <f aca="false">IF(  AND(  1 = K437,  1 = M437  ),  (C437 - H437) * 100,  IF(  AND( 2 = K437,  1 = M437  ),  (J437 - C437) * 100,  0  )  )</f>
        <v>0</v>
      </c>
      <c r="M437" s="6" t="n">
        <f aca="false">IF(  OR(  AND(  1 = K437,  1 = I437  ),  AND(  2 =K437,  1 = G437  )  ),  1,  0  )</f>
        <v>0</v>
      </c>
      <c r="N437" s="0" t="n">
        <f aca="false">IF(  AND(  1 = M437,  0 &lt; L437  ),  1,  0  )</f>
        <v>0</v>
      </c>
    </row>
    <row r="438" customFormat="false" ht="12.8" hidden="false" customHeight="false" outlineLevel="0" collapsed="false">
      <c r="A438" s="5" t="n">
        <v>38280</v>
      </c>
      <c r="B438" s="6" t="n">
        <f aca="false">YEAR(A438)</f>
        <v>2004</v>
      </c>
      <c r="C438" s="7" t="n">
        <v>1252</v>
      </c>
      <c r="D438" s="8" t="n">
        <f aca="false">AVERAGE($C434:$C438)</f>
        <v>1254.2</v>
      </c>
      <c r="E438" s="8" t="n">
        <f aca="false">AVERAGE($C414:$C438)</f>
        <v>1266.8</v>
      </c>
      <c r="F438" s="8" t="n">
        <f aca="false">AVERAGE($C364:$C438)</f>
        <v>1230.98666666667</v>
      </c>
      <c r="G438" s="4" t="n">
        <f aca="false">IF(  AND(  F438 &lt; E438,  E438 &lt; D438  ),  1,  0  )</f>
        <v>0</v>
      </c>
      <c r="H438" s="12" t="n">
        <f aca="false">IF(  AND(  1 = G438,  OR(  0 = $K438,  2 = $K438  )  ),  $C438,  IF(  AND(  NOT(  "-" = H437  ),  0 &lt; H437  ),  H437,  0  )  )</f>
        <v>1330</v>
      </c>
      <c r="I438" s="4" t="n">
        <f aca="false">IF(  AND(  D438 &lt; E438,  E438 &lt; F438  ),  1,  0  )</f>
        <v>0</v>
      </c>
      <c r="J438" s="12" t="n">
        <f aca="false">IF(  AND(  1 = I438,  OR(  0 = $K438,  1 = $K438  )  ),  $C438,  IF(  AND(  NOT(  "-" = J437  ),  0 &lt; J437  ),  J437,  0  )  )</f>
        <v>1162</v>
      </c>
      <c r="K438" s="13" t="n">
        <f aca="false">IF(  1 = G437,  1,  IF(  1 = I437,  2,  IF(  OR(  "-" = K437,  1 = M437),  0,  K437  )  )  )</f>
        <v>1</v>
      </c>
      <c r="L438" s="12" t="n">
        <f aca="false">IF(  AND(  1 = K438,  1 = M438  ),  (C438 - H438) * 100,  IF(  AND( 2 = K438,  1 = M438  ),  (J438 - C438) * 100,  0  )  )</f>
        <v>0</v>
      </c>
      <c r="M438" s="6" t="n">
        <f aca="false">IF(  OR(  AND(  1 = K438,  1 = I438  ),  AND(  2 =K438,  1 = G438  )  ),  1,  0  )</f>
        <v>0</v>
      </c>
      <c r="N438" s="0" t="n">
        <f aca="false">IF(  AND(  1 = M438,  0 &lt; L438  ),  1,  0  )</f>
        <v>0</v>
      </c>
    </row>
    <row r="439" customFormat="false" ht="12.8" hidden="false" customHeight="false" outlineLevel="0" collapsed="false">
      <c r="A439" s="5" t="n">
        <v>38281</v>
      </c>
      <c r="B439" s="6" t="n">
        <f aca="false">YEAR(A439)</f>
        <v>2004</v>
      </c>
      <c r="C439" s="7" t="n">
        <v>1241</v>
      </c>
      <c r="D439" s="8" t="n">
        <f aca="false">AVERAGE($C435:$C439)</f>
        <v>1250.6</v>
      </c>
      <c r="E439" s="8" t="n">
        <f aca="false">AVERAGE($C415:$C439)</f>
        <v>1267.64</v>
      </c>
      <c r="F439" s="8" t="n">
        <f aca="false">AVERAGE($C365:$C439)</f>
        <v>1230.66666666667</v>
      </c>
      <c r="G439" s="4" t="n">
        <f aca="false">IF(  AND(  F439 &lt; E439,  E439 &lt; D439  ),  1,  0  )</f>
        <v>0</v>
      </c>
      <c r="H439" s="12" t="n">
        <f aca="false">IF(  AND(  1 = G439,  OR(  0 = $K439,  2 = $K439  )  ),  $C439,  IF(  AND(  NOT(  "-" = H438  ),  0 &lt; H438  ),  H438,  0  )  )</f>
        <v>1330</v>
      </c>
      <c r="I439" s="4" t="n">
        <f aca="false">IF(  AND(  D439 &lt; E439,  E439 &lt; F439  ),  1,  0  )</f>
        <v>0</v>
      </c>
      <c r="J439" s="12" t="n">
        <f aca="false">IF(  AND(  1 = I439,  OR(  0 = $K439,  1 = $K439  )  ),  $C439,  IF(  AND(  NOT(  "-" = J438  ),  0 &lt; J438  ),  J438,  0  )  )</f>
        <v>1162</v>
      </c>
      <c r="K439" s="13" t="n">
        <f aca="false">IF(  1 = G438,  1,  IF(  1 = I438,  2,  IF(  OR(  "-" = K438,  1 = M438),  0,  K438  )  )  )</f>
        <v>1</v>
      </c>
      <c r="L439" s="12" t="n">
        <f aca="false">IF(  AND(  1 = K439,  1 = M439  ),  (C439 - H439) * 100,  IF(  AND( 2 = K439,  1 = M439  ),  (J439 - C439) * 100,  0  )  )</f>
        <v>0</v>
      </c>
      <c r="M439" s="6" t="n">
        <f aca="false">IF(  OR(  AND(  1 = K439,  1 = I439  ),  AND(  2 =K439,  1 = G439  )  ),  1,  0  )</f>
        <v>0</v>
      </c>
      <c r="N439" s="0" t="n">
        <f aca="false">IF(  AND(  1 = M439,  0 &lt; L439  ),  1,  0  )</f>
        <v>0</v>
      </c>
    </row>
    <row r="440" customFormat="false" ht="12.8" hidden="false" customHeight="false" outlineLevel="0" collapsed="false">
      <c r="A440" s="5" t="n">
        <v>38282</v>
      </c>
      <c r="B440" s="6" t="n">
        <f aca="false">YEAR(A440)</f>
        <v>2004</v>
      </c>
      <c r="C440" s="7" t="n">
        <v>1267</v>
      </c>
      <c r="D440" s="8" t="n">
        <f aca="false">AVERAGE($C436:$C440)</f>
        <v>1253.6</v>
      </c>
      <c r="E440" s="8" t="n">
        <f aca="false">AVERAGE($C416:$C440)</f>
        <v>1269.76</v>
      </c>
      <c r="F440" s="8" t="n">
        <f aca="false">AVERAGE($C366:$C440)</f>
        <v>1230.61333333333</v>
      </c>
      <c r="G440" s="4" t="n">
        <f aca="false">IF(  AND(  F440 &lt; E440,  E440 &lt; D440  ),  1,  0  )</f>
        <v>0</v>
      </c>
      <c r="H440" s="12" t="n">
        <f aca="false">IF(  AND(  1 = G440,  OR(  0 = $K440,  2 = $K440  )  ),  $C440,  IF(  AND(  NOT(  "-" = H439  ),  0 &lt; H439  ),  H439,  0  )  )</f>
        <v>1330</v>
      </c>
      <c r="I440" s="4" t="n">
        <f aca="false">IF(  AND(  D440 &lt; E440,  E440 &lt; F440  ),  1,  0  )</f>
        <v>0</v>
      </c>
      <c r="J440" s="12" t="n">
        <f aca="false">IF(  AND(  1 = I440,  OR(  0 = $K440,  1 = $K440  )  ),  $C440,  IF(  AND(  NOT(  "-" = J439  ),  0 &lt; J439  ),  J439,  0  )  )</f>
        <v>1162</v>
      </c>
      <c r="K440" s="13" t="n">
        <f aca="false">IF(  1 = G439,  1,  IF(  1 = I439,  2,  IF(  OR(  "-" = K439,  1 = M439),  0,  K439  )  )  )</f>
        <v>1</v>
      </c>
      <c r="L440" s="12" t="n">
        <f aca="false">IF(  AND(  1 = K440,  1 = M440  ),  (C440 - H440) * 100,  IF(  AND( 2 = K440,  1 = M440  ),  (J440 - C440) * 100,  0  )  )</f>
        <v>0</v>
      </c>
      <c r="M440" s="6" t="n">
        <f aca="false">IF(  OR(  AND(  1 = K440,  1 = I440  ),  AND(  2 =K440,  1 = G440  )  ),  1,  0  )</f>
        <v>0</v>
      </c>
      <c r="N440" s="0" t="n">
        <f aca="false">IF(  AND(  1 = M440,  0 &lt; L440  ),  1,  0  )</f>
        <v>0</v>
      </c>
    </row>
    <row r="441" customFormat="false" ht="12.8" hidden="false" customHeight="false" outlineLevel="0" collapsed="false">
      <c r="A441" s="5" t="n">
        <v>38285</v>
      </c>
      <c r="B441" s="6" t="n">
        <f aca="false">YEAR(A441)</f>
        <v>2004</v>
      </c>
      <c r="C441" s="7" t="n">
        <v>1242</v>
      </c>
      <c r="D441" s="8" t="n">
        <f aca="false">AVERAGE($C437:$C441)</f>
        <v>1252.4</v>
      </c>
      <c r="E441" s="8" t="n">
        <f aca="false">AVERAGE($C417:$C441)</f>
        <v>1271.36</v>
      </c>
      <c r="F441" s="8" t="n">
        <f aca="false">AVERAGE($C367:$C441)</f>
        <v>1230.01333333333</v>
      </c>
      <c r="G441" s="4" t="n">
        <f aca="false">IF(  AND(  F441 &lt; E441,  E441 &lt; D441  ),  1,  0  )</f>
        <v>0</v>
      </c>
      <c r="H441" s="12" t="n">
        <f aca="false">IF(  AND(  1 = G441,  OR(  0 = $K441,  2 = $K441  )  ),  $C441,  IF(  AND(  NOT(  "-" = H440  ),  0 &lt; H440  ),  H440,  0  )  )</f>
        <v>1330</v>
      </c>
      <c r="I441" s="4" t="n">
        <f aca="false">IF(  AND(  D441 &lt; E441,  E441 &lt; F441  ),  1,  0  )</f>
        <v>0</v>
      </c>
      <c r="J441" s="12" t="n">
        <f aca="false">IF(  AND(  1 = I441,  OR(  0 = $K441,  1 = $K441  )  ),  $C441,  IF(  AND(  NOT(  "-" = J440  ),  0 &lt; J440  ),  J440,  0  )  )</f>
        <v>1162</v>
      </c>
      <c r="K441" s="13" t="n">
        <f aca="false">IF(  1 = G440,  1,  IF(  1 = I440,  2,  IF(  OR(  "-" = K440,  1 = M440),  0,  K440  )  )  )</f>
        <v>1</v>
      </c>
      <c r="L441" s="12" t="n">
        <f aca="false">IF(  AND(  1 = K441,  1 = M441  ),  (C441 - H441) * 100,  IF(  AND( 2 = K441,  1 = M441  ),  (J441 - C441) * 100,  0  )  )</f>
        <v>0</v>
      </c>
      <c r="M441" s="6" t="n">
        <f aca="false">IF(  OR(  AND(  1 = K441,  1 = I441  ),  AND(  2 =K441,  1 = G441  )  ),  1,  0  )</f>
        <v>0</v>
      </c>
      <c r="N441" s="0" t="n">
        <f aca="false">IF(  AND(  1 = M441,  0 &lt; L441  ),  1,  0  )</f>
        <v>0</v>
      </c>
    </row>
    <row r="442" customFormat="false" ht="12.8" hidden="false" customHeight="false" outlineLevel="0" collapsed="false">
      <c r="A442" s="5" t="n">
        <v>38286</v>
      </c>
      <c r="B442" s="6" t="n">
        <f aca="false">YEAR(A442)</f>
        <v>2004</v>
      </c>
      <c r="C442" s="7" t="n">
        <v>1241</v>
      </c>
      <c r="D442" s="8" t="n">
        <f aca="false">AVERAGE($C438:$C442)</f>
        <v>1248.6</v>
      </c>
      <c r="E442" s="8" t="n">
        <f aca="false">AVERAGE($C418:$C442)</f>
        <v>1273</v>
      </c>
      <c r="F442" s="8" t="n">
        <f aca="false">AVERAGE($C368:$C442)</f>
        <v>1229.68</v>
      </c>
      <c r="G442" s="4" t="n">
        <f aca="false">IF(  AND(  F442 &lt; E442,  E442 &lt; D442  ),  1,  0  )</f>
        <v>0</v>
      </c>
      <c r="H442" s="12" t="n">
        <f aca="false">IF(  AND(  1 = G442,  OR(  0 = $K442,  2 = $K442  )  ),  $C442,  IF(  AND(  NOT(  "-" = H441  ),  0 &lt; H441  ),  H441,  0  )  )</f>
        <v>1330</v>
      </c>
      <c r="I442" s="4" t="n">
        <f aca="false">IF(  AND(  D442 &lt; E442,  E442 &lt; F442  ),  1,  0  )</f>
        <v>0</v>
      </c>
      <c r="J442" s="12" t="n">
        <f aca="false">IF(  AND(  1 = I442,  OR(  0 = $K442,  1 = $K442  )  ),  $C442,  IF(  AND(  NOT(  "-" = J441  ),  0 &lt; J441  ),  J441,  0  )  )</f>
        <v>1162</v>
      </c>
      <c r="K442" s="13" t="n">
        <f aca="false">IF(  1 = G441,  1,  IF(  1 = I441,  2,  IF(  OR(  "-" = K441,  1 = M441),  0,  K441  )  )  )</f>
        <v>1</v>
      </c>
      <c r="L442" s="12" t="n">
        <f aca="false">IF(  AND(  1 = K442,  1 = M442  ),  (C442 - H442) * 100,  IF(  AND( 2 = K442,  1 = M442  ),  (J442 - C442) * 100,  0  )  )</f>
        <v>0</v>
      </c>
      <c r="M442" s="6" t="n">
        <f aca="false">IF(  OR(  AND(  1 = K442,  1 = I442  ),  AND(  2 =K442,  1 = G442  )  ),  1,  0  )</f>
        <v>0</v>
      </c>
      <c r="N442" s="0" t="n">
        <f aca="false">IF(  AND(  1 = M442,  0 &lt; L442  ),  1,  0  )</f>
        <v>0</v>
      </c>
    </row>
    <row r="443" customFormat="false" ht="12.8" hidden="false" customHeight="false" outlineLevel="0" collapsed="false">
      <c r="A443" s="5" t="n">
        <v>38287</v>
      </c>
      <c r="B443" s="6" t="n">
        <f aca="false">YEAR(A443)</f>
        <v>2004</v>
      </c>
      <c r="C443" s="7" t="n">
        <v>1249</v>
      </c>
      <c r="D443" s="8" t="n">
        <f aca="false">AVERAGE($C439:$C443)</f>
        <v>1248</v>
      </c>
      <c r="E443" s="8" t="n">
        <f aca="false">AVERAGE($C419:$C443)</f>
        <v>1274.24</v>
      </c>
      <c r="F443" s="8" t="n">
        <f aca="false">AVERAGE($C369:$C443)</f>
        <v>1229.42666666667</v>
      </c>
      <c r="G443" s="4" t="n">
        <f aca="false">IF(  AND(  F443 &lt; E443,  E443 &lt; D443  ),  1,  0  )</f>
        <v>0</v>
      </c>
      <c r="H443" s="12" t="n">
        <f aca="false">IF(  AND(  1 = G443,  OR(  0 = $K443,  2 = $K443  )  ),  $C443,  IF(  AND(  NOT(  "-" = H442  ),  0 &lt; H442  ),  H442,  0  )  )</f>
        <v>1330</v>
      </c>
      <c r="I443" s="4" t="n">
        <f aca="false">IF(  AND(  D443 &lt; E443,  E443 &lt; F443  ),  1,  0  )</f>
        <v>0</v>
      </c>
      <c r="J443" s="12" t="n">
        <f aca="false">IF(  AND(  1 = I443,  OR(  0 = $K443,  1 = $K443  )  ),  $C443,  IF(  AND(  NOT(  "-" = J442  ),  0 &lt; J442  ),  J442,  0  )  )</f>
        <v>1162</v>
      </c>
      <c r="K443" s="13" t="n">
        <f aca="false">IF(  1 = G442,  1,  IF(  1 = I442,  2,  IF(  OR(  "-" = K442,  1 = M442),  0,  K442  )  )  )</f>
        <v>1</v>
      </c>
      <c r="L443" s="12" t="n">
        <f aca="false">IF(  AND(  1 = K443,  1 = M443  ),  (C443 - H443) * 100,  IF(  AND( 2 = K443,  1 = M443  ),  (J443 - C443) * 100,  0  )  )</f>
        <v>0</v>
      </c>
      <c r="M443" s="6" t="n">
        <f aca="false">IF(  OR(  AND(  1 = K443,  1 = I443  ),  AND(  2 =K443,  1 = G443  )  ),  1,  0  )</f>
        <v>0</v>
      </c>
      <c r="N443" s="0" t="n">
        <f aca="false">IF(  AND(  1 = M443,  0 &lt; L443  ),  1,  0  )</f>
        <v>0</v>
      </c>
    </row>
    <row r="444" customFormat="false" ht="12.8" hidden="false" customHeight="false" outlineLevel="0" collapsed="false">
      <c r="A444" s="5" t="n">
        <v>38288</v>
      </c>
      <c r="B444" s="6" t="n">
        <f aca="false">YEAR(A444)</f>
        <v>2004</v>
      </c>
      <c r="C444" s="7" t="n">
        <v>1227</v>
      </c>
      <c r="D444" s="8" t="n">
        <f aca="false">AVERAGE($C440:$C444)</f>
        <v>1245.2</v>
      </c>
      <c r="E444" s="8" t="n">
        <f aca="false">AVERAGE($C420:$C444)</f>
        <v>1273.36</v>
      </c>
      <c r="F444" s="8" t="n">
        <f aca="false">AVERAGE($C370:$C444)</f>
        <v>1228.70666666667</v>
      </c>
      <c r="G444" s="4" t="n">
        <f aca="false">IF(  AND(  F444 &lt; E444,  E444 &lt; D444  ),  1,  0  )</f>
        <v>0</v>
      </c>
      <c r="H444" s="12" t="n">
        <f aca="false">IF(  AND(  1 = G444,  OR(  0 = $K444,  2 = $K444  )  ),  $C444,  IF(  AND(  NOT(  "-" = H443  ),  0 &lt; H443  ),  H443,  0  )  )</f>
        <v>1330</v>
      </c>
      <c r="I444" s="4" t="n">
        <f aca="false">IF(  AND(  D444 &lt; E444,  E444 &lt; F444  ),  1,  0  )</f>
        <v>0</v>
      </c>
      <c r="J444" s="12" t="n">
        <f aca="false">IF(  AND(  1 = I444,  OR(  0 = $K444,  1 = $K444  )  ),  $C444,  IF(  AND(  NOT(  "-" = J443  ),  0 &lt; J443  ),  J443,  0  )  )</f>
        <v>1162</v>
      </c>
      <c r="K444" s="13" t="n">
        <f aca="false">IF(  1 = G443,  1,  IF(  1 = I443,  2,  IF(  OR(  "-" = K443,  1 = M443),  0,  K443  )  )  )</f>
        <v>1</v>
      </c>
      <c r="L444" s="12" t="n">
        <f aca="false">IF(  AND(  1 = K444,  1 = M444  ),  (C444 - H444) * 100,  IF(  AND( 2 = K444,  1 = M444  ),  (J444 - C444) * 100,  0  )  )</f>
        <v>0</v>
      </c>
      <c r="M444" s="6" t="n">
        <f aca="false">IF(  OR(  AND(  1 = K444,  1 = I444  ),  AND(  2 =K444,  1 = G444  )  ),  1,  0  )</f>
        <v>0</v>
      </c>
      <c r="N444" s="0" t="n">
        <f aca="false">IF(  AND(  1 = M444,  0 &lt; L444  ),  1,  0  )</f>
        <v>0</v>
      </c>
    </row>
    <row r="445" customFormat="false" ht="12.8" hidden="false" customHeight="false" outlineLevel="0" collapsed="false">
      <c r="A445" s="5" t="n">
        <v>38289</v>
      </c>
      <c r="B445" s="6" t="n">
        <f aca="false">YEAR(A445)</f>
        <v>2004</v>
      </c>
      <c r="C445" s="7" t="n">
        <v>1189</v>
      </c>
      <c r="D445" s="8" t="n">
        <f aca="false">AVERAGE($C441:$C445)</f>
        <v>1229.6</v>
      </c>
      <c r="E445" s="8" t="n">
        <f aca="false">AVERAGE($C421:$C445)</f>
        <v>1270.2</v>
      </c>
      <c r="F445" s="8" t="n">
        <f aca="false">AVERAGE($C371:$C445)</f>
        <v>1227.61333333333</v>
      </c>
      <c r="G445" s="4" t="n">
        <f aca="false">IF(  AND(  F445 &lt; E445,  E445 &lt; D445  ),  1,  0  )</f>
        <v>0</v>
      </c>
      <c r="H445" s="12" t="n">
        <f aca="false">IF(  AND(  1 = G445,  OR(  0 = $K445,  2 = $K445  )  ),  $C445,  IF(  AND(  NOT(  "-" = H444  ),  0 &lt; H444  ),  H444,  0  )  )</f>
        <v>1330</v>
      </c>
      <c r="I445" s="4" t="n">
        <f aca="false">IF(  AND(  D445 &lt; E445,  E445 &lt; F445  ),  1,  0  )</f>
        <v>0</v>
      </c>
      <c r="J445" s="12" t="n">
        <f aca="false">IF(  AND(  1 = I445,  OR(  0 = $K445,  1 = $K445  )  ),  $C445,  IF(  AND(  NOT(  "-" = J444  ),  0 &lt; J444  ),  J444,  0  )  )</f>
        <v>1162</v>
      </c>
      <c r="K445" s="13" t="n">
        <f aca="false">IF(  1 = G444,  1,  IF(  1 = I444,  2,  IF(  OR(  "-" = K444,  1 = M444),  0,  K444  )  )  )</f>
        <v>1</v>
      </c>
      <c r="L445" s="12" t="n">
        <f aca="false">IF(  AND(  1 = K445,  1 = M445  ),  (C445 - H445) * 100,  IF(  AND( 2 = K445,  1 = M445  ),  (J445 - C445) * 100,  0  )  )</f>
        <v>0</v>
      </c>
      <c r="M445" s="6" t="n">
        <f aca="false">IF(  OR(  AND(  1 = K445,  1 = I445  ),  AND(  2 =K445,  1 = G445  )  ),  1,  0  )</f>
        <v>0</v>
      </c>
      <c r="N445" s="0" t="n">
        <f aca="false">IF(  AND(  1 = M445,  0 &lt; L445  ),  1,  0  )</f>
        <v>0</v>
      </c>
    </row>
    <row r="446" customFormat="false" ht="12.8" hidden="false" customHeight="false" outlineLevel="0" collapsed="false">
      <c r="A446" s="5" t="n">
        <v>38292</v>
      </c>
      <c r="B446" s="6" t="n">
        <f aca="false">YEAR(A446)</f>
        <v>2004</v>
      </c>
      <c r="C446" s="7" t="n">
        <v>1214</v>
      </c>
      <c r="D446" s="8" t="n">
        <f aca="false">AVERAGE($C442:$C446)</f>
        <v>1224</v>
      </c>
      <c r="E446" s="8" t="n">
        <f aca="false">AVERAGE($C422:$C446)</f>
        <v>1269.08</v>
      </c>
      <c r="F446" s="8" t="n">
        <f aca="false">AVERAGE($C372:$C446)</f>
        <v>1227.13333333333</v>
      </c>
      <c r="G446" s="4" t="n">
        <f aca="false">IF(  AND(  F446 &lt; E446,  E446 &lt; D446  ),  1,  0  )</f>
        <v>0</v>
      </c>
      <c r="H446" s="12" t="n">
        <f aca="false">IF(  AND(  1 = G446,  OR(  0 = $K446,  2 = $K446  )  ),  $C446,  IF(  AND(  NOT(  "-" = H445  ),  0 &lt; H445  ),  H445,  0  )  )</f>
        <v>1330</v>
      </c>
      <c r="I446" s="4" t="n">
        <f aca="false">IF(  AND(  D446 &lt; E446,  E446 &lt; F446  ),  1,  0  )</f>
        <v>0</v>
      </c>
      <c r="J446" s="12" t="n">
        <f aca="false">IF(  AND(  1 = I446,  OR(  0 = $K446,  1 = $K446  )  ),  $C446,  IF(  AND(  NOT(  "-" = J445  ),  0 &lt; J445  ),  J445,  0  )  )</f>
        <v>1162</v>
      </c>
      <c r="K446" s="13" t="n">
        <f aca="false">IF(  1 = G445,  1,  IF(  1 = I445,  2,  IF(  OR(  "-" = K445,  1 = M445),  0,  K445  )  )  )</f>
        <v>1</v>
      </c>
      <c r="L446" s="12" t="n">
        <f aca="false">IF(  AND(  1 = K446,  1 = M446  ),  (C446 - H446) * 100,  IF(  AND( 2 = K446,  1 = M446  ),  (J446 - C446) * 100,  0  )  )</f>
        <v>0</v>
      </c>
      <c r="M446" s="6" t="n">
        <f aca="false">IF(  OR(  AND(  1 = K446,  1 = I446  ),  AND(  2 =K446,  1 = G446  )  ),  1,  0  )</f>
        <v>0</v>
      </c>
      <c r="N446" s="0" t="n">
        <f aca="false">IF(  AND(  1 = M446,  0 &lt; L446  ),  1,  0  )</f>
        <v>0</v>
      </c>
    </row>
    <row r="447" customFormat="false" ht="12.8" hidden="false" customHeight="false" outlineLevel="0" collapsed="false">
      <c r="A447" s="5" t="n">
        <v>38293</v>
      </c>
      <c r="B447" s="6" t="n">
        <f aca="false">YEAR(A447)</f>
        <v>2004</v>
      </c>
      <c r="C447" s="7" t="n">
        <v>1221</v>
      </c>
      <c r="D447" s="8" t="n">
        <f aca="false">AVERAGE($C443:$C447)</f>
        <v>1220</v>
      </c>
      <c r="E447" s="8" t="n">
        <f aca="false">AVERAGE($C423:$C447)</f>
        <v>1266.68</v>
      </c>
      <c r="F447" s="8" t="n">
        <f aca="false">AVERAGE($C373:$C447)</f>
        <v>1227.4</v>
      </c>
      <c r="G447" s="4" t="n">
        <f aca="false">IF(  AND(  F447 &lt; E447,  E447 &lt; D447  ),  1,  0  )</f>
        <v>0</v>
      </c>
      <c r="H447" s="12" t="n">
        <f aca="false">IF(  AND(  1 = G447,  OR(  0 = $K447,  2 = $K447  )  ),  $C447,  IF(  AND(  NOT(  "-" = H446  ),  0 &lt; H446  ),  H446,  0  )  )</f>
        <v>1330</v>
      </c>
      <c r="I447" s="4" t="n">
        <f aca="false">IF(  AND(  D447 &lt; E447,  E447 &lt; F447  ),  1,  0  )</f>
        <v>0</v>
      </c>
      <c r="J447" s="12" t="n">
        <f aca="false">IF(  AND(  1 = I447,  OR(  0 = $K447,  1 = $K447  )  ),  $C447,  IF(  AND(  NOT(  "-" = J446  ),  0 &lt; J446  ),  J446,  0  )  )</f>
        <v>1162</v>
      </c>
      <c r="K447" s="13" t="n">
        <f aca="false">IF(  1 = G446,  1,  IF(  1 = I446,  2,  IF(  OR(  "-" = K446,  1 = M446),  0,  K446  )  )  )</f>
        <v>1</v>
      </c>
      <c r="L447" s="12" t="n">
        <f aca="false">IF(  AND(  1 = K447,  1 = M447  ),  (C447 - H447) * 100,  IF(  AND( 2 = K447,  1 = M447  ),  (J447 - C447) * 100,  0  )  )</f>
        <v>0</v>
      </c>
      <c r="M447" s="6" t="n">
        <f aca="false">IF(  OR(  AND(  1 = K447,  1 = I447  ),  AND(  2 =K447,  1 = G447  )  ),  1,  0  )</f>
        <v>0</v>
      </c>
      <c r="N447" s="0" t="n">
        <f aca="false">IF(  AND(  1 = M447,  0 &lt; L447  ),  1,  0  )</f>
        <v>0</v>
      </c>
    </row>
    <row r="448" customFormat="false" ht="12.8" hidden="false" customHeight="false" outlineLevel="0" collapsed="false">
      <c r="A448" s="5" t="n">
        <v>38295</v>
      </c>
      <c r="B448" s="6" t="n">
        <f aca="false">YEAR(A448)</f>
        <v>2004</v>
      </c>
      <c r="C448" s="7" t="n">
        <v>1242</v>
      </c>
      <c r="D448" s="8" t="n">
        <f aca="false">AVERAGE($C444:$C448)</f>
        <v>1218.6</v>
      </c>
      <c r="E448" s="8" t="n">
        <f aca="false">AVERAGE($C424:$C448)</f>
        <v>1264.36</v>
      </c>
      <c r="F448" s="8" t="n">
        <f aca="false">AVERAGE($C374:$C448)</f>
        <v>1228.02666666667</v>
      </c>
      <c r="G448" s="4" t="n">
        <f aca="false">IF(  AND(  F448 &lt; E448,  E448 &lt; D448  ),  1,  0  )</f>
        <v>0</v>
      </c>
      <c r="H448" s="12" t="n">
        <f aca="false">IF(  AND(  1 = G448,  OR(  0 = $K448,  2 = $K448  )  ),  $C448,  IF(  AND(  NOT(  "-" = H447  ),  0 &lt; H447  ),  H447,  0  )  )</f>
        <v>1330</v>
      </c>
      <c r="I448" s="4" t="n">
        <f aca="false">IF(  AND(  D448 &lt; E448,  E448 &lt; F448  ),  1,  0  )</f>
        <v>0</v>
      </c>
      <c r="J448" s="12" t="n">
        <f aca="false">IF(  AND(  1 = I448,  OR(  0 = $K448,  1 = $K448  )  ),  $C448,  IF(  AND(  NOT(  "-" = J447  ),  0 &lt; J447  ),  J447,  0  )  )</f>
        <v>1162</v>
      </c>
      <c r="K448" s="13" t="n">
        <f aca="false">IF(  1 = G447,  1,  IF(  1 = I447,  2,  IF(  OR(  "-" = K447,  1 = M447),  0,  K447  )  )  )</f>
        <v>1</v>
      </c>
      <c r="L448" s="12" t="n">
        <f aca="false">IF(  AND(  1 = K448,  1 = M448  ),  (C448 - H448) * 100,  IF(  AND( 2 = K448,  1 = M448  ),  (J448 - C448) * 100,  0  )  )</f>
        <v>0</v>
      </c>
      <c r="M448" s="6" t="n">
        <f aca="false">IF(  OR(  AND(  1 = K448,  1 = I448  ),  AND(  2 =K448,  1 = G448  )  ),  1,  0  )</f>
        <v>0</v>
      </c>
      <c r="N448" s="0" t="n">
        <f aca="false">IF(  AND(  1 = M448,  0 &lt; L448  ),  1,  0  )</f>
        <v>0</v>
      </c>
    </row>
    <row r="449" customFormat="false" ht="12.8" hidden="false" customHeight="false" outlineLevel="0" collapsed="false">
      <c r="A449" s="5" t="n">
        <v>38296</v>
      </c>
      <c r="B449" s="6" t="n">
        <f aca="false">YEAR(A449)</f>
        <v>2004</v>
      </c>
      <c r="C449" s="7" t="n">
        <v>1250</v>
      </c>
      <c r="D449" s="8" t="n">
        <f aca="false">AVERAGE($C445:$C449)</f>
        <v>1223.2</v>
      </c>
      <c r="E449" s="8" t="n">
        <f aca="false">AVERAGE($C425:$C449)</f>
        <v>1262.36</v>
      </c>
      <c r="F449" s="8" t="n">
        <f aca="false">AVERAGE($C375:$C449)</f>
        <v>1228.86666666667</v>
      </c>
      <c r="G449" s="4" t="n">
        <f aca="false">IF(  AND(  F449 &lt; E449,  E449 &lt; D449  ),  1,  0  )</f>
        <v>0</v>
      </c>
      <c r="H449" s="12" t="n">
        <f aca="false">IF(  AND(  1 = G449,  OR(  0 = $K449,  2 = $K449  )  ),  $C449,  IF(  AND(  NOT(  "-" = H448  ),  0 &lt; H448  ),  H448,  0  )  )</f>
        <v>1330</v>
      </c>
      <c r="I449" s="4" t="n">
        <f aca="false">IF(  AND(  D449 &lt; E449,  E449 &lt; F449  ),  1,  0  )</f>
        <v>0</v>
      </c>
      <c r="J449" s="12" t="n">
        <f aca="false">IF(  AND(  1 = I449,  OR(  0 = $K449,  1 = $K449  )  ),  $C449,  IF(  AND(  NOT(  "-" = J448  ),  0 &lt; J448  ),  J448,  0  )  )</f>
        <v>1162</v>
      </c>
      <c r="K449" s="13" t="n">
        <f aca="false">IF(  1 = G448,  1,  IF(  1 = I448,  2,  IF(  OR(  "-" = K448,  1 = M448),  0,  K448  )  )  )</f>
        <v>1</v>
      </c>
      <c r="L449" s="12" t="n">
        <f aca="false">IF(  AND(  1 = K449,  1 = M449  ),  (C449 - H449) * 100,  IF(  AND( 2 = K449,  1 = M449  ),  (J449 - C449) * 100,  0  )  )</f>
        <v>0</v>
      </c>
      <c r="M449" s="6" t="n">
        <f aca="false">IF(  OR(  AND(  1 = K449,  1 = I449  ),  AND(  2 =K449,  1 = G449  )  ),  1,  0  )</f>
        <v>0</v>
      </c>
      <c r="N449" s="0" t="n">
        <f aca="false">IF(  AND(  1 = M449,  0 &lt; L449  ),  1,  0  )</f>
        <v>0</v>
      </c>
    </row>
    <row r="450" customFormat="false" ht="12.8" hidden="false" customHeight="false" outlineLevel="0" collapsed="false">
      <c r="A450" s="5" t="n">
        <v>38299</v>
      </c>
      <c r="B450" s="6" t="n">
        <f aca="false">YEAR(A450)</f>
        <v>2004</v>
      </c>
      <c r="C450" s="7" t="n">
        <v>1218</v>
      </c>
      <c r="D450" s="8" t="n">
        <f aca="false">AVERAGE($C446:$C450)</f>
        <v>1229</v>
      </c>
      <c r="E450" s="8" t="n">
        <f aca="false">AVERAGE($C426:$C450)</f>
        <v>1257.8</v>
      </c>
      <c r="F450" s="8" t="n">
        <f aca="false">AVERAGE($C376:$C450)</f>
        <v>1229.44</v>
      </c>
      <c r="G450" s="4" t="n">
        <f aca="false">IF(  AND(  F450 &lt; E450,  E450 &lt; D450  ),  1,  0  )</f>
        <v>0</v>
      </c>
      <c r="H450" s="12" t="n">
        <f aca="false">IF(  AND(  1 = G450,  OR(  0 = $K450,  2 = $K450  )  ),  $C450,  IF(  AND(  NOT(  "-" = H449  ),  0 &lt; H449  ),  H449,  0  )  )</f>
        <v>1330</v>
      </c>
      <c r="I450" s="4" t="n">
        <f aca="false">IF(  AND(  D450 &lt; E450,  E450 &lt; F450  ),  1,  0  )</f>
        <v>0</v>
      </c>
      <c r="J450" s="12" t="n">
        <f aca="false">IF(  AND(  1 = I450,  OR(  0 = $K450,  1 = $K450  )  ),  $C450,  IF(  AND(  NOT(  "-" = J449  ),  0 &lt; J449  ),  J449,  0  )  )</f>
        <v>1162</v>
      </c>
      <c r="K450" s="13" t="n">
        <f aca="false">IF(  1 = G449,  1,  IF(  1 = I449,  2,  IF(  OR(  "-" = K449,  1 = M449),  0,  K449  )  )  )</f>
        <v>1</v>
      </c>
      <c r="L450" s="12" t="n">
        <f aca="false">IF(  AND(  1 = K450,  1 = M450  ),  (C450 - H450) * 100,  IF(  AND( 2 = K450,  1 = M450  ),  (J450 - C450) * 100,  0  )  )</f>
        <v>0</v>
      </c>
      <c r="M450" s="6" t="n">
        <f aca="false">IF(  OR(  AND(  1 = K450,  1 = I450  ),  AND(  2 =K450,  1 = G450  )  ),  1,  0  )</f>
        <v>0</v>
      </c>
      <c r="N450" s="0" t="n">
        <f aca="false">IF(  AND(  1 = M450,  0 &lt; L450  ),  1,  0  )</f>
        <v>0</v>
      </c>
    </row>
    <row r="451" customFormat="false" ht="12.8" hidden="false" customHeight="false" outlineLevel="0" collapsed="false">
      <c r="A451" s="5" t="n">
        <v>38300</v>
      </c>
      <c r="B451" s="6" t="n">
        <f aca="false">YEAR(A451)</f>
        <v>2004</v>
      </c>
      <c r="C451" s="7" t="n">
        <v>1222</v>
      </c>
      <c r="D451" s="8" t="n">
        <f aca="false">AVERAGE($C447:$C451)</f>
        <v>1230.6</v>
      </c>
      <c r="E451" s="8" t="n">
        <f aca="false">AVERAGE($C427:$C451)</f>
        <v>1254.12</v>
      </c>
      <c r="F451" s="8" t="n">
        <f aca="false">AVERAGE($C377:$C451)</f>
        <v>1230.05333333333</v>
      </c>
      <c r="G451" s="4" t="n">
        <f aca="false">IF(  AND(  F451 &lt; E451,  E451 &lt; D451  ),  1,  0  )</f>
        <v>0</v>
      </c>
      <c r="H451" s="12" t="n">
        <f aca="false">IF(  AND(  1 = G451,  OR(  0 = $K451,  2 = $K451  )  ),  $C451,  IF(  AND(  NOT(  "-" = H450  ),  0 &lt; H450  ),  H450,  0  )  )</f>
        <v>1330</v>
      </c>
      <c r="I451" s="4" t="n">
        <f aca="false">IF(  AND(  D451 &lt; E451,  E451 &lt; F451  ),  1,  0  )</f>
        <v>0</v>
      </c>
      <c r="J451" s="12" t="n">
        <f aca="false">IF(  AND(  1 = I451,  OR(  0 = $K451,  1 = $K451  )  ),  $C451,  IF(  AND(  NOT(  "-" = J450  ),  0 &lt; J450  ),  J450,  0  )  )</f>
        <v>1162</v>
      </c>
      <c r="K451" s="13" t="n">
        <f aca="false">IF(  1 = G450,  1,  IF(  1 = I450,  2,  IF(  OR(  "-" = K450,  1 = M450),  0,  K450  )  )  )</f>
        <v>1</v>
      </c>
      <c r="L451" s="12" t="n">
        <f aca="false">IF(  AND(  1 = K451,  1 = M451  ),  (C451 - H451) * 100,  IF(  AND( 2 = K451,  1 = M451  ),  (J451 - C451) * 100,  0  )  )</f>
        <v>0</v>
      </c>
      <c r="M451" s="6" t="n">
        <f aca="false">IF(  OR(  AND(  1 = K451,  1 = I451  ),  AND(  2 =K451,  1 = G451  )  ),  1,  0  )</f>
        <v>0</v>
      </c>
      <c r="N451" s="0" t="n">
        <f aca="false">IF(  AND(  1 = M451,  0 &lt; L451  ),  1,  0  )</f>
        <v>0</v>
      </c>
    </row>
    <row r="452" customFormat="false" ht="12.8" hidden="false" customHeight="false" outlineLevel="0" collapsed="false">
      <c r="A452" s="5" t="n">
        <v>38301</v>
      </c>
      <c r="B452" s="6" t="n">
        <f aca="false">YEAR(A452)</f>
        <v>2004</v>
      </c>
      <c r="C452" s="7" t="n">
        <v>1224</v>
      </c>
      <c r="D452" s="8" t="n">
        <f aca="false">AVERAGE($C448:$C452)</f>
        <v>1231.2</v>
      </c>
      <c r="E452" s="8" t="n">
        <f aca="false">AVERAGE($C428:$C452)</f>
        <v>1249.04</v>
      </c>
      <c r="F452" s="8" t="n">
        <f aca="false">AVERAGE($C378:$C452)</f>
        <v>1230.42666666667</v>
      </c>
      <c r="G452" s="4" t="n">
        <f aca="false">IF(  AND(  F452 &lt; E452,  E452 &lt; D452  ),  1,  0  )</f>
        <v>0</v>
      </c>
      <c r="H452" s="12" t="n">
        <f aca="false">IF(  AND(  1 = G452,  OR(  0 = $K452,  2 = $K452  )  ),  $C452,  IF(  AND(  NOT(  "-" = H451  ),  0 &lt; H451  ),  H451,  0  )  )</f>
        <v>1330</v>
      </c>
      <c r="I452" s="4" t="n">
        <f aca="false">IF(  AND(  D452 &lt; E452,  E452 &lt; F452  ),  1,  0  )</f>
        <v>0</v>
      </c>
      <c r="J452" s="12" t="n">
        <f aca="false">IF(  AND(  1 = I452,  OR(  0 = $K452,  1 = $K452  )  ),  $C452,  IF(  AND(  NOT(  "-" = J451  ),  0 &lt; J451  ),  J451,  0  )  )</f>
        <v>1162</v>
      </c>
      <c r="K452" s="13" t="n">
        <f aca="false">IF(  1 = G451,  1,  IF(  1 = I451,  2,  IF(  OR(  "-" = K451,  1 = M451),  0,  K451  )  )  )</f>
        <v>1</v>
      </c>
      <c r="L452" s="12" t="n">
        <f aca="false">IF(  AND(  1 = K452,  1 = M452  ),  (C452 - H452) * 100,  IF(  AND( 2 = K452,  1 = M452  ),  (J452 - C452) * 100,  0  )  )</f>
        <v>0</v>
      </c>
      <c r="M452" s="6" t="n">
        <f aca="false">IF(  OR(  AND(  1 = K452,  1 = I452  ),  AND(  2 =K452,  1 = G452  )  ),  1,  0  )</f>
        <v>0</v>
      </c>
      <c r="N452" s="0" t="n">
        <f aca="false">IF(  AND(  1 = M452,  0 &lt; L452  ),  1,  0  )</f>
        <v>0</v>
      </c>
    </row>
    <row r="453" customFormat="false" ht="12.8" hidden="false" customHeight="false" outlineLevel="0" collapsed="false">
      <c r="A453" s="5" t="n">
        <v>38302</v>
      </c>
      <c r="B453" s="6" t="n">
        <f aca="false">YEAR(A453)</f>
        <v>2004</v>
      </c>
      <c r="C453" s="7" t="n">
        <v>1210</v>
      </c>
      <c r="D453" s="8" t="n">
        <f aca="false">AVERAGE($C449:$C453)</f>
        <v>1224.8</v>
      </c>
      <c r="E453" s="8" t="n">
        <f aca="false">AVERAGE($C429:$C453)</f>
        <v>1244.24</v>
      </c>
      <c r="F453" s="8" t="n">
        <f aca="false">AVERAGE($C379:$C453)</f>
        <v>1230.46666666667</v>
      </c>
      <c r="G453" s="4" t="n">
        <f aca="false">IF(  AND(  F453 &lt; E453,  E453 &lt; D453  ),  1,  0  )</f>
        <v>0</v>
      </c>
      <c r="H453" s="12" t="n">
        <f aca="false">IF(  AND(  1 = G453,  OR(  0 = $K453,  2 = $K453  )  ),  $C453,  IF(  AND(  NOT(  "-" = H452  ),  0 &lt; H452  ),  H452,  0  )  )</f>
        <v>1330</v>
      </c>
      <c r="I453" s="4" t="n">
        <f aca="false">IF(  AND(  D453 &lt; E453,  E453 &lt; F453  ),  1,  0  )</f>
        <v>0</v>
      </c>
      <c r="J453" s="12" t="n">
        <f aca="false">IF(  AND(  1 = I453,  OR(  0 = $K453,  1 = $K453  )  ),  $C453,  IF(  AND(  NOT(  "-" = J452  ),  0 &lt; J452  ),  J452,  0  )  )</f>
        <v>1162</v>
      </c>
      <c r="K453" s="13" t="n">
        <f aca="false">IF(  1 = G452,  1,  IF(  1 = I452,  2,  IF(  OR(  "-" = K452,  1 = M452),  0,  K452  )  )  )</f>
        <v>1</v>
      </c>
      <c r="L453" s="12" t="n">
        <f aca="false">IF(  AND(  1 = K453,  1 = M453  ),  (C453 - H453) * 100,  IF(  AND( 2 = K453,  1 = M453  ),  (J453 - C453) * 100,  0  )  )</f>
        <v>0</v>
      </c>
      <c r="M453" s="6" t="n">
        <f aca="false">IF(  OR(  AND(  1 = K453,  1 = I453  ),  AND(  2 =K453,  1 = G453  )  ),  1,  0  )</f>
        <v>0</v>
      </c>
      <c r="N453" s="0" t="n">
        <f aca="false">IF(  AND(  1 = M453,  0 &lt; L453  ),  1,  0  )</f>
        <v>0</v>
      </c>
    </row>
    <row r="454" customFormat="false" ht="12.8" hidden="false" customHeight="false" outlineLevel="0" collapsed="false">
      <c r="A454" s="5" t="n">
        <v>38303</v>
      </c>
      <c r="B454" s="6" t="n">
        <f aca="false">YEAR(A454)</f>
        <v>2004</v>
      </c>
      <c r="C454" s="7" t="n">
        <v>1254</v>
      </c>
      <c r="D454" s="8" t="n">
        <f aca="false">AVERAGE($C450:$C454)</f>
        <v>1225.6</v>
      </c>
      <c r="E454" s="8" t="n">
        <f aca="false">AVERAGE($C430:$C454)</f>
        <v>1242.12</v>
      </c>
      <c r="F454" s="8" t="n">
        <f aca="false">AVERAGE($C380:$C454)</f>
        <v>1231.37333333333</v>
      </c>
      <c r="G454" s="4" t="n">
        <f aca="false">IF(  AND(  F454 &lt; E454,  E454 &lt; D454  ),  1,  0  )</f>
        <v>0</v>
      </c>
      <c r="H454" s="12" t="n">
        <f aca="false">IF(  AND(  1 = G454,  OR(  0 = $K454,  2 = $K454  )  ),  $C454,  IF(  AND(  NOT(  "-" = H453  ),  0 &lt; H453  ),  H453,  0  )  )</f>
        <v>1330</v>
      </c>
      <c r="I454" s="4" t="n">
        <f aca="false">IF(  AND(  D454 &lt; E454,  E454 &lt; F454  ),  1,  0  )</f>
        <v>0</v>
      </c>
      <c r="J454" s="12" t="n">
        <f aca="false">IF(  AND(  1 = I454,  OR(  0 = $K454,  1 = $K454  )  ),  $C454,  IF(  AND(  NOT(  "-" = J453  ),  0 &lt; J453  ),  J453,  0  )  )</f>
        <v>1162</v>
      </c>
      <c r="K454" s="13" t="n">
        <f aca="false">IF(  1 = G453,  1,  IF(  1 = I453,  2,  IF(  OR(  "-" = K453,  1 = M453),  0,  K453  )  )  )</f>
        <v>1</v>
      </c>
      <c r="L454" s="12" t="n">
        <f aca="false">IF(  AND(  1 = K454,  1 = M454  ),  (C454 - H454) * 100,  IF(  AND( 2 = K454,  1 = M454  ),  (J454 - C454) * 100,  0  )  )</f>
        <v>0</v>
      </c>
      <c r="M454" s="6" t="n">
        <f aca="false">IF(  OR(  AND(  1 = K454,  1 = I454  ),  AND(  2 =K454,  1 = G454  )  ),  1,  0  )</f>
        <v>0</v>
      </c>
      <c r="N454" s="0" t="n">
        <f aca="false">IF(  AND(  1 = M454,  0 &lt; L454  ),  1,  0  )</f>
        <v>0</v>
      </c>
    </row>
    <row r="455" customFormat="false" ht="12.8" hidden="false" customHeight="false" outlineLevel="0" collapsed="false">
      <c r="A455" s="5" t="n">
        <v>38306</v>
      </c>
      <c r="B455" s="6" t="n">
        <f aca="false">YEAR(A455)</f>
        <v>2004</v>
      </c>
      <c r="C455" s="7" t="n">
        <v>1255</v>
      </c>
      <c r="D455" s="8" t="n">
        <f aca="false">AVERAGE($C451:$C455)</f>
        <v>1233</v>
      </c>
      <c r="E455" s="8" t="n">
        <f aca="false">AVERAGE($C431:$C455)</f>
        <v>1241.32</v>
      </c>
      <c r="F455" s="8" t="n">
        <f aca="false">AVERAGE($C381:$C455)</f>
        <v>1232.50666666667</v>
      </c>
      <c r="G455" s="4" t="n">
        <f aca="false">IF(  AND(  F455 &lt; E455,  E455 &lt; D455  ),  1,  0  )</f>
        <v>0</v>
      </c>
      <c r="H455" s="12" t="n">
        <f aca="false">IF(  AND(  1 = G455,  OR(  0 = $K455,  2 = $K455  )  ),  $C455,  IF(  AND(  NOT(  "-" = H454  ),  0 &lt; H454  ),  H454,  0  )  )</f>
        <v>1330</v>
      </c>
      <c r="I455" s="4" t="n">
        <f aca="false">IF(  AND(  D455 &lt; E455,  E455 &lt; F455  ),  1,  0  )</f>
        <v>0</v>
      </c>
      <c r="J455" s="12" t="n">
        <f aca="false">IF(  AND(  1 = I455,  OR(  0 = $K455,  1 = $K455  )  ),  $C455,  IF(  AND(  NOT(  "-" = J454  ),  0 &lt; J454  ),  J454,  0  )  )</f>
        <v>1162</v>
      </c>
      <c r="K455" s="13" t="n">
        <f aca="false">IF(  1 = G454,  1,  IF(  1 = I454,  2,  IF(  OR(  "-" = K454,  1 = M454),  0,  K454  )  )  )</f>
        <v>1</v>
      </c>
      <c r="L455" s="12" t="n">
        <f aca="false">IF(  AND(  1 = K455,  1 = M455  ),  (C455 - H455) * 100,  IF(  AND( 2 = K455,  1 = M455  ),  (J455 - C455) * 100,  0  )  )</f>
        <v>0</v>
      </c>
      <c r="M455" s="6" t="n">
        <f aca="false">IF(  OR(  AND(  1 = K455,  1 = I455  ),  AND(  2 =K455,  1 = G455  )  ),  1,  0  )</f>
        <v>0</v>
      </c>
      <c r="N455" s="0" t="n">
        <f aca="false">IF(  AND(  1 = M455,  0 &lt; L455  ),  1,  0  )</f>
        <v>0</v>
      </c>
    </row>
    <row r="456" customFormat="false" ht="12.8" hidden="false" customHeight="false" outlineLevel="0" collapsed="false">
      <c r="A456" s="5" t="n">
        <v>38307</v>
      </c>
      <c r="B456" s="6" t="n">
        <f aca="false">YEAR(A456)</f>
        <v>2004</v>
      </c>
      <c r="C456" s="7" t="n">
        <v>1248</v>
      </c>
      <c r="D456" s="8" t="n">
        <f aca="false">AVERAGE($C452:$C456)</f>
        <v>1238.2</v>
      </c>
      <c r="E456" s="8" t="n">
        <f aca="false">AVERAGE($C432:$C456)</f>
        <v>1239.76</v>
      </c>
      <c r="F456" s="8" t="n">
        <f aca="false">AVERAGE($C382:$C456)</f>
        <v>1233.12</v>
      </c>
      <c r="G456" s="4" t="n">
        <f aca="false">IF(  AND(  F456 &lt; E456,  E456 &lt; D456  ),  1,  0  )</f>
        <v>0</v>
      </c>
      <c r="H456" s="12" t="n">
        <f aca="false">IF(  AND(  1 = G456,  OR(  0 = $K456,  2 = $K456  )  ),  $C456,  IF(  AND(  NOT(  "-" = H455  ),  0 &lt; H455  ),  H455,  0  )  )</f>
        <v>1330</v>
      </c>
      <c r="I456" s="4" t="n">
        <f aca="false">IF(  AND(  D456 &lt; E456,  E456 &lt; F456  ),  1,  0  )</f>
        <v>0</v>
      </c>
      <c r="J456" s="12" t="n">
        <f aca="false">IF(  AND(  1 = I456,  OR(  0 = $K456,  1 = $K456  )  ),  $C456,  IF(  AND(  NOT(  "-" = J455  ),  0 &lt; J455  ),  J455,  0  )  )</f>
        <v>1162</v>
      </c>
      <c r="K456" s="13" t="n">
        <f aca="false">IF(  1 = G455,  1,  IF(  1 = I455,  2,  IF(  OR(  "-" = K455,  1 = M455),  0,  K455  )  )  )</f>
        <v>1</v>
      </c>
      <c r="L456" s="12" t="n">
        <f aca="false">IF(  AND(  1 = K456,  1 = M456  ),  (C456 - H456) * 100,  IF(  AND( 2 = K456,  1 = M456  ),  (J456 - C456) * 100,  0  )  )</f>
        <v>0</v>
      </c>
      <c r="M456" s="6" t="n">
        <f aca="false">IF(  OR(  AND(  1 = K456,  1 = I456  ),  AND(  2 =K456,  1 = G456  )  ),  1,  0  )</f>
        <v>0</v>
      </c>
      <c r="N456" s="0" t="n">
        <f aca="false">IF(  AND(  1 = M456,  0 &lt; L456  ),  1,  0  )</f>
        <v>0</v>
      </c>
    </row>
    <row r="457" customFormat="false" ht="12.8" hidden="false" customHeight="false" outlineLevel="0" collapsed="false">
      <c r="A457" s="5" t="n">
        <v>38308</v>
      </c>
      <c r="B457" s="6" t="n">
        <f aca="false">YEAR(A457)</f>
        <v>2004</v>
      </c>
      <c r="C457" s="7" t="n">
        <v>1240</v>
      </c>
      <c r="D457" s="8" t="n">
        <f aca="false">AVERAGE($C453:$C457)</f>
        <v>1241.4</v>
      </c>
      <c r="E457" s="8" t="n">
        <f aca="false">AVERAGE($C433:$C457)</f>
        <v>1239.28</v>
      </c>
      <c r="F457" s="8" t="n">
        <f aca="false">AVERAGE($C383:$C457)</f>
        <v>1233.09333333333</v>
      </c>
      <c r="G457" s="4" t="n">
        <f aca="false">IF(  AND(  F457 &lt; E457,  E457 &lt; D457  ),  1,  0  )</f>
        <v>1</v>
      </c>
      <c r="H457" s="12" t="n">
        <f aca="false">IF(  AND(  1 = G457,  OR(  0 = $K457,  2 = $K457  )  ),  $C457,  IF(  AND(  NOT(  "-" = H456  ),  0 &lt; H456  ),  H456,  0  )  )</f>
        <v>1330</v>
      </c>
      <c r="I457" s="4" t="n">
        <f aca="false">IF(  AND(  D457 &lt; E457,  E457 &lt; F457  ),  1,  0  )</f>
        <v>0</v>
      </c>
      <c r="J457" s="12" t="n">
        <f aca="false">IF(  AND(  1 = I457,  OR(  0 = $K457,  1 = $K457  )  ),  $C457,  IF(  AND(  NOT(  "-" = J456  ),  0 &lt; J456  ),  J456,  0  )  )</f>
        <v>1162</v>
      </c>
      <c r="K457" s="13" t="n">
        <f aca="false">IF(  1 = G456,  1,  IF(  1 = I456,  2,  IF(  OR(  "-" = K456,  1 = M456),  0,  K456  )  )  )</f>
        <v>1</v>
      </c>
      <c r="L457" s="12" t="n">
        <f aca="false">IF(  AND(  1 = K457,  1 = M457  ),  (C457 - H457) * 100,  IF(  AND( 2 = K457,  1 = M457  ),  (J457 - C457) * 100,  0  )  )</f>
        <v>0</v>
      </c>
      <c r="M457" s="6" t="n">
        <f aca="false">IF(  OR(  AND(  1 = K457,  1 = I457  ),  AND(  2 =K457,  1 = G457  )  ),  1,  0  )</f>
        <v>0</v>
      </c>
      <c r="N457" s="0" t="n">
        <f aca="false">IF(  AND(  1 = M457,  0 &lt; L457  ),  1,  0  )</f>
        <v>0</v>
      </c>
    </row>
    <row r="458" customFormat="false" ht="12.8" hidden="false" customHeight="false" outlineLevel="0" collapsed="false">
      <c r="A458" s="5" t="n">
        <v>38309</v>
      </c>
      <c r="B458" s="6" t="n">
        <f aca="false">YEAR(A458)</f>
        <v>2004</v>
      </c>
      <c r="C458" s="7" t="n">
        <v>1219</v>
      </c>
      <c r="D458" s="8" t="n">
        <f aca="false">AVERAGE($C454:$C458)</f>
        <v>1243.2</v>
      </c>
      <c r="E458" s="8" t="n">
        <f aca="false">AVERAGE($C434:$C458)</f>
        <v>1237.76</v>
      </c>
      <c r="F458" s="8" t="n">
        <f aca="false">AVERAGE($C384:$C458)</f>
        <v>1232.69333333333</v>
      </c>
      <c r="G458" s="4" t="n">
        <f aca="false">IF(  AND(  F458 &lt; E458,  E458 &lt; D458  ),  1,  0  )</f>
        <v>1</v>
      </c>
      <c r="H458" s="12" t="n">
        <f aca="false">IF(  AND(  1 = G458,  OR(  0 = $K458,  2 = $K458  )  ),  $C458,  IF(  AND(  NOT(  "-" = H457  ),  0 &lt; H457  ),  H457,  0  )  )</f>
        <v>1330</v>
      </c>
      <c r="I458" s="4" t="n">
        <f aca="false">IF(  AND(  D458 &lt; E458,  E458 &lt; F458  ),  1,  0  )</f>
        <v>0</v>
      </c>
      <c r="J458" s="12" t="n">
        <f aca="false">IF(  AND(  1 = I458,  OR(  0 = $K458,  1 = $K458  )  ),  $C458,  IF(  AND(  NOT(  "-" = J457  ),  0 &lt; J457  ),  J457,  0  )  )</f>
        <v>1162</v>
      </c>
      <c r="K458" s="13" t="n">
        <f aca="false">IF(  1 = G457,  1,  IF(  1 = I457,  2,  IF(  OR(  "-" = K457,  1 = M457),  0,  K457  )  )  )</f>
        <v>1</v>
      </c>
      <c r="L458" s="12" t="n">
        <f aca="false">IF(  AND(  1 = K458,  1 = M458  ),  (C458 - H458) * 100,  IF(  AND( 2 = K458,  1 = M458  ),  (J458 - C458) * 100,  0  )  )</f>
        <v>0</v>
      </c>
      <c r="M458" s="6" t="n">
        <f aca="false">IF(  OR(  AND(  1 = K458,  1 = I458  ),  AND(  2 =K458,  1 = G458  )  ),  1,  0  )</f>
        <v>0</v>
      </c>
      <c r="N458" s="0" t="n">
        <f aca="false">IF(  AND(  1 = M458,  0 &lt; L458  ),  1,  0  )</f>
        <v>0</v>
      </c>
    </row>
    <row r="459" customFormat="false" ht="12.8" hidden="false" customHeight="false" outlineLevel="0" collapsed="false">
      <c r="A459" s="5" t="n">
        <v>38310</v>
      </c>
      <c r="B459" s="6" t="n">
        <f aca="false">YEAR(A459)</f>
        <v>2004</v>
      </c>
      <c r="C459" s="7" t="n">
        <v>1226</v>
      </c>
      <c r="D459" s="8" t="n">
        <f aca="false">AVERAGE($C455:$C459)</f>
        <v>1237.6</v>
      </c>
      <c r="E459" s="8" t="n">
        <f aca="false">AVERAGE($C435:$C459)</f>
        <v>1236.44</v>
      </c>
      <c r="F459" s="8" t="n">
        <f aca="false">AVERAGE($C385:$C459)</f>
        <v>1232.72</v>
      </c>
      <c r="G459" s="4" t="n">
        <f aca="false">IF(  AND(  F459 &lt; E459,  E459 &lt; D459  ),  1,  0  )</f>
        <v>1</v>
      </c>
      <c r="H459" s="12" t="n">
        <f aca="false">IF(  AND(  1 = G459,  OR(  0 = $K459,  2 = $K459  )  ),  $C459,  IF(  AND(  NOT(  "-" = H458  ),  0 &lt; H458  ),  H458,  0  )  )</f>
        <v>1330</v>
      </c>
      <c r="I459" s="4" t="n">
        <f aca="false">IF(  AND(  D459 &lt; E459,  E459 &lt; F459  ),  1,  0  )</f>
        <v>0</v>
      </c>
      <c r="J459" s="12" t="n">
        <f aca="false">IF(  AND(  1 = I459,  OR(  0 = $K459,  1 = $K459  )  ),  $C459,  IF(  AND(  NOT(  "-" = J458  ),  0 &lt; J458  ),  J458,  0  )  )</f>
        <v>1162</v>
      </c>
      <c r="K459" s="13" t="n">
        <f aca="false">IF(  1 = G458,  1,  IF(  1 = I458,  2,  IF(  OR(  "-" = K458,  1 = M458),  0,  K458  )  )  )</f>
        <v>1</v>
      </c>
      <c r="L459" s="12" t="n">
        <f aca="false">IF(  AND(  1 = K459,  1 = M459  ),  (C459 - H459) * 100,  IF(  AND( 2 = K459,  1 = M459  ),  (J459 - C459) * 100,  0  )  )</f>
        <v>0</v>
      </c>
      <c r="M459" s="6" t="n">
        <f aca="false">IF(  OR(  AND(  1 = K459,  1 = I459  ),  AND(  2 =K459,  1 = G459  )  ),  1,  0  )</f>
        <v>0</v>
      </c>
      <c r="N459" s="0" t="n">
        <f aca="false">IF(  AND(  1 = M459,  0 &lt; L459  ),  1,  0  )</f>
        <v>0</v>
      </c>
    </row>
    <row r="460" customFormat="false" ht="12.8" hidden="false" customHeight="false" outlineLevel="0" collapsed="false">
      <c r="A460" s="5" t="n">
        <v>38313</v>
      </c>
      <c r="B460" s="6" t="n">
        <f aca="false">YEAR(A460)</f>
        <v>2004</v>
      </c>
      <c r="C460" s="7" t="n">
        <v>1195</v>
      </c>
      <c r="D460" s="8" t="n">
        <f aca="false">AVERAGE($C456:$C460)</f>
        <v>1225.6</v>
      </c>
      <c r="E460" s="8" t="n">
        <f aca="false">AVERAGE($C436:$C460)</f>
        <v>1234.16</v>
      </c>
      <c r="F460" s="8" t="n">
        <f aca="false">AVERAGE($C386:$C460)</f>
        <v>1232.44</v>
      </c>
      <c r="G460" s="4" t="n">
        <f aca="false">IF(  AND(  F460 &lt; E460,  E460 &lt; D460  ),  1,  0  )</f>
        <v>0</v>
      </c>
      <c r="H460" s="12" t="n">
        <f aca="false">IF(  AND(  1 = G460,  OR(  0 = $K460,  2 = $K460  )  ),  $C460,  IF(  AND(  NOT(  "-" = H459  ),  0 &lt; H459  ),  H459,  0  )  )</f>
        <v>1330</v>
      </c>
      <c r="I460" s="4" t="n">
        <f aca="false">IF(  AND(  D460 &lt; E460,  E460 &lt; F460  ),  1,  0  )</f>
        <v>0</v>
      </c>
      <c r="J460" s="12" t="n">
        <f aca="false">IF(  AND(  1 = I460,  OR(  0 = $K460,  1 = $K460  )  ),  $C460,  IF(  AND(  NOT(  "-" = J459  ),  0 &lt; J459  ),  J459,  0  )  )</f>
        <v>1162</v>
      </c>
      <c r="K460" s="13" t="n">
        <f aca="false">IF(  1 = G459,  1,  IF(  1 = I459,  2,  IF(  OR(  "-" = K459,  1 = M459),  0,  K459  )  )  )</f>
        <v>1</v>
      </c>
      <c r="L460" s="12" t="n">
        <f aca="false">IF(  AND(  1 = K460,  1 = M460  ),  (C460 - H460) * 100,  IF(  AND( 2 = K460,  1 = M460  ),  (J460 - C460) * 100,  0  )  )</f>
        <v>0</v>
      </c>
      <c r="M460" s="6" t="n">
        <f aca="false">IF(  OR(  AND(  1 = K460,  1 = I460  ),  AND(  2 =K460,  1 = G460  )  ),  1,  0  )</f>
        <v>0</v>
      </c>
      <c r="N460" s="0" t="n">
        <f aca="false">IF(  AND(  1 = M460,  0 &lt; L460  ),  1,  0  )</f>
        <v>0</v>
      </c>
    </row>
    <row r="461" customFormat="false" ht="12.8" hidden="false" customHeight="false" outlineLevel="0" collapsed="false">
      <c r="A461" s="5" t="n">
        <v>38315</v>
      </c>
      <c r="B461" s="6" t="n">
        <f aca="false">YEAR(A461)</f>
        <v>2004</v>
      </c>
      <c r="C461" s="7" t="n">
        <v>1213</v>
      </c>
      <c r="D461" s="8" t="n">
        <f aca="false">AVERAGE($C457:$C461)</f>
        <v>1218.6</v>
      </c>
      <c r="E461" s="8" t="n">
        <f aca="false">AVERAGE($C437:$C461)</f>
        <v>1232.76</v>
      </c>
      <c r="F461" s="8" t="n">
        <f aca="false">AVERAGE($C387:$C461)</f>
        <v>1232.56</v>
      </c>
      <c r="G461" s="4" t="n">
        <f aca="false">IF(  AND(  F461 &lt; E461,  E461 &lt; D461  ),  1,  0  )</f>
        <v>0</v>
      </c>
      <c r="H461" s="12" t="n">
        <f aca="false">IF(  AND(  1 = G461,  OR(  0 = $K461,  2 = $K461  )  ),  $C461,  IF(  AND(  NOT(  "-" = H460  ),  0 &lt; H460  ),  H460,  0  )  )</f>
        <v>1330</v>
      </c>
      <c r="I461" s="4" t="n">
        <f aca="false">IF(  AND(  D461 &lt; E461,  E461 &lt; F461  ),  1,  0  )</f>
        <v>0</v>
      </c>
      <c r="J461" s="12" t="n">
        <f aca="false">IF(  AND(  1 = I461,  OR(  0 = $K461,  1 = $K461  )  ),  $C461,  IF(  AND(  NOT(  "-" = J460  ),  0 &lt; J460  ),  J460,  0  )  )</f>
        <v>1162</v>
      </c>
      <c r="K461" s="13" t="n">
        <f aca="false">IF(  1 = G460,  1,  IF(  1 = I460,  2,  IF(  OR(  "-" = K460,  1 = M460),  0,  K460  )  )  )</f>
        <v>1</v>
      </c>
      <c r="L461" s="12" t="n">
        <f aca="false">IF(  AND(  1 = K461,  1 = M461  ),  (C461 - H461) * 100,  IF(  AND( 2 = K461,  1 = M461  ),  (J461 - C461) * 100,  0  )  )</f>
        <v>0</v>
      </c>
      <c r="M461" s="6" t="n">
        <f aca="false">IF(  OR(  AND(  1 = K461,  1 = I461  ),  AND(  2 =K461,  1 = G461  )  ),  1,  0  )</f>
        <v>0</v>
      </c>
      <c r="N461" s="0" t="n">
        <f aca="false">IF(  AND(  1 = M461,  0 &lt; L461  ),  1,  0  )</f>
        <v>0</v>
      </c>
    </row>
    <row r="462" customFormat="false" ht="12.8" hidden="false" customHeight="false" outlineLevel="0" collapsed="false">
      <c r="A462" s="5" t="n">
        <v>38316</v>
      </c>
      <c r="B462" s="6" t="n">
        <f aca="false">YEAR(A462)</f>
        <v>2004</v>
      </c>
      <c r="C462" s="7" t="n">
        <v>1216</v>
      </c>
      <c r="D462" s="8" t="n">
        <f aca="false">AVERAGE($C458:$C462)</f>
        <v>1213.8</v>
      </c>
      <c r="E462" s="8" t="n">
        <f aca="false">AVERAGE($C438:$C462)</f>
        <v>1231</v>
      </c>
      <c r="F462" s="8" t="n">
        <f aca="false">AVERAGE($C388:$C462)</f>
        <v>1232.06666666667</v>
      </c>
      <c r="G462" s="4" t="n">
        <f aca="false">IF(  AND(  F462 &lt; E462,  E462 &lt; D462  ),  1,  0  )</f>
        <v>0</v>
      </c>
      <c r="H462" s="12" t="n">
        <f aca="false">IF(  AND(  1 = G462,  OR(  0 = $K462,  2 = $K462  )  ),  $C462,  IF(  AND(  NOT(  "-" = H461  ),  0 &lt; H461  ),  H461,  0  )  )</f>
        <v>1330</v>
      </c>
      <c r="I462" s="4" t="n">
        <f aca="false">IF(  AND(  D462 &lt; E462,  E462 &lt; F462  ),  1,  0  )</f>
        <v>1</v>
      </c>
      <c r="J462" s="12" t="n">
        <f aca="false">IF(  AND(  1 = I462,  OR(  0 = $K462,  1 = $K462  )  ),  $C462,  IF(  AND(  NOT(  "-" = J461  ),  0 &lt; J461  ),  J461,  0  )  )</f>
        <v>1216</v>
      </c>
      <c r="K462" s="13" t="n">
        <f aca="false">IF(  1 = G461,  1,  IF(  1 = I461,  2,  IF(  OR(  "-" = K461,  1 = M461),  0,  K461  )  )  )</f>
        <v>1</v>
      </c>
      <c r="L462" s="12" t="n">
        <f aca="false">IF(  AND(  1 = K462,  1 = M462  ),  (C462 - H462) * 100,  IF(  AND( 2 = K462,  1 = M462  ),  (J462 - C462) * 100,  0  )  )</f>
        <v>-11400</v>
      </c>
      <c r="M462" s="6" t="n">
        <f aca="false">IF(  OR(  AND(  1 = K462,  1 = I462  ),  AND(  2 =K462,  1 = G462  )  ),  1,  0  )</f>
        <v>1</v>
      </c>
      <c r="N462" s="0" t="n">
        <f aca="false">IF(  AND(  1 = M462,  0 &lt; L462  ),  1,  0  )</f>
        <v>0</v>
      </c>
    </row>
    <row r="463" customFormat="false" ht="12.8" hidden="false" customHeight="false" outlineLevel="0" collapsed="false">
      <c r="A463" s="5" t="n">
        <v>38317</v>
      </c>
      <c r="B463" s="6" t="n">
        <f aca="false">YEAR(A463)</f>
        <v>2004</v>
      </c>
      <c r="C463" s="7" t="n">
        <v>1240</v>
      </c>
      <c r="D463" s="8" t="n">
        <f aca="false">AVERAGE($C459:$C463)</f>
        <v>1218</v>
      </c>
      <c r="E463" s="8" t="n">
        <f aca="false">AVERAGE($C439:$C463)</f>
        <v>1230.52</v>
      </c>
      <c r="F463" s="8" t="n">
        <f aca="false">AVERAGE($C389:$C463)</f>
        <v>1232.08</v>
      </c>
      <c r="G463" s="4" t="n">
        <f aca="false">IF(  AND(  F463 &lt; E463,  E463 &lt; D463  ),  1,  0  )</f>
        <v>0</v>
      </c>
      <c r="H463" s="12" t="n">
        <f aca="false">IF(  AND(  1 = G463,  OR(  0 = $K463,  2 = $K463  )  ),  $C463,  IF(  AND(  NOT(  "-" = H462  ),  0 &lt; H462  ),  H462,  0  )  )</f>
        <v>1330</v>
      </c>
      <c r="I463" s="4" t="n">
        <f aca="false">IF(  AND(  D463 &lt; E463,  E463 &lt; F463  ),  1,  0  )</f>
        <v>1</v>
      </c>
      <c r="J463" s="12" t="n">
        <f aca="false">IF(  AND(  1 = I463,  OR(  0 = $K463,  1 = $K463  )  ),  $C463,  IF(  AND(  NOT(  "-" = J462  ),  0 &lt; J462  ),  J462,  0  )  )</f>
        <v>1216</v>
      </c>
      <c r="K463" s="13" t="n">
        <f aca="false">IF(  1 = G462,  1,  IF(  1 = I462,  2,  IF(  OR(  "-" = K462,  1 = M462),  0,  K462  )  )  )</f>
        <v>2</v>
      </c>
      <c r="L463" s="12" t="n">
        <f aca="false">IF(  AND(  1 = K463,  1 = M463  ),  (C463 - H463) * 100,  IF(  AND( 2 = K463,  1 = M463  ),  (J463 - C463) * 100,  0  )  )</f>
        <v>0</v>
      </c>
      <c r="M463" s="6" t="n">
        <f aca="false">IF(  OR(  AND(  1 = K463,  1 = I463  ),  AND(  2 =K463,  1 = G463  )  ),  1,  0  )</f>
        <v>0</v>
      </c>
      <c r="N463" s="0" t="n">
        <f aca="false">IF(  AND(  1 = M463,  0 &lt; L463  ),  1,  0  )</f>
        <v>0</v>
      </c>
    </row>
    <row r="464" customFormat="false" ht="12.8" hidden="false" customHeight="false" outlineLevel="0" collapsed="false">
      <c r="A464" s="5" t="n">
        <v>38320</v>
      </c>
      <c r="B464" s="6" t="n">
        <f aca="false">YEAR(A464)</f>
        <v>2004</v>
      </c>
      <c r="C464" s="7" t="n">
        <v>1247</v>
      </c>
      <c r="D464" s="8" t="n">
        <f aca="false">AVERAGE($C460:$C464)</f>
        <v>1222.2</v>
      </c>
      <c r="E464" s="8" t="n">
        <f aca="false">AVERAGE($C440:$C464)</f>
        <v>1230.76</v>
      </c>
      <c r="F464" s="8" t="n">
        <f aca="false">AVERAGE($C390:$C464)</f>
        <v>1232.17333333333</v>
      </c>
      <c r="G464" s="4" t="n">
        <f aca="false">IF(  AND(  F464 &lt; E464,  E464 &lt; D464  ),  1,  0  )</f>
        <v>0</v>
      </c>
      <c r="H464" s="12" t="n">
        <f aca="false">IF(  AND(  1 = G464,  OR(  0 = $K464,  2 = $K464  )  ),  $C464,  IF(  AND(  NOT(  "-" = H463  ),  0 &lt; H463  ),  H463,  0  )  )</f>
        <v>1330</v>
      </c>
      <c r="I464" s="4" t="n">
        <f aca="false">IF(  AND(  D464 &lt; E464,  E464 &lt; F464  ),  1,  0  )</f>
        <v>1</v>
      </c>
      <c r="J464" s="12" t="n">
        <f aca="false">IF(  AND(  1 = I464,  OR(  0 = $K464,  1 = $K464  )  ),  $C464,  IF(  AND(  NOT(  "-" = J463  ),  0 &lt; J463  ),  J463,  0  )  )</f>
        <v>1216</v>
      </c>
      <c r="K464" s="13" t="n">
        <f aca="false">IF(  1 = G463,  1,  IF(  1 = I463,  2,  IF(  OR(  "-" = K463,  1 = M463),  0,  K463  )  )  )</f>
        <v>2</v>
      </c>
      <c r="L464" s="12" t="n">
        <f aca="false">IF(  AND(  1 = K464,  1 = M464  ),  (C464 - H464) * 100,  IF(  AND( 2 = K464,  1 = M464  ),  (J464 - C464) * 100,  0  )  )</f>
        <v>0</v>
      </c>
      <c r="M464" s="6" t="n">
        <f aca="false">IF(  OR(  AND(  1 = K464,  1 = I464  ),  AND(  2 =K464,  1 = G464  )  ),  1,  0  )</f>
        <v>0</v>
      </c>
      <c r="N464" s="0" t="n">
        <f aca="false">IF(  AND(  1 = M464,  0 &lt; L464  ),  1,  0  )</f>
        <v>0</v>
      </c>
    </row>
    <row r="465" customFormat="false" ht="12.8" hidden="false" customHeight="false" outlineLevel="0" collapsed="false">
      <c r="A465" s="5" t="n">
        <v>38321</v>
      </c>
      <c r="B465" s="6" t="n">
        <f aca="false">YEAR(A465)</f>
        <v>2004</v>
      </c>
      <c r="C465" s="7" t="n">
        <v>1245</v>
      </c>
      <c r="D465" s="8" t="n">
        <f aca="false">AVERAGE($C461:$C465)</f>
        <v>1232.2</v>
      </c>
      <c r="E465" s="8" t="n">
        <f aca="false">AVERAGE($C441:$C465)</f>
        <v>1229.88</v>
      </c>
      <c r="F465" s="8" t="n">
        <f aca="false">AVERAGE($C391:$C465)</f>
        <v>1232.29333333333</v>
      </c>
      <c r="G465" s="4" t="n">
        <f aca="false">IF(  AND(  F465 &lt; E465,  E465 &lt; D465  ),  1,  0  )</f>
        <v>0</v>
      </c>
      <c r="H465" s="12" t="n">
        <f aca="false">IF(  AND(  1 = G465,  OR(  0 = $K465,  2 = $K465  )  ),  $C465,  IF(  AND(  NOT(  "-" = H464  ),  0 &lt; H464  ),  H464,  0  )  )</f>
        <v>1330</v>
      </c>
      <c r="I465" s="4" t="n">
        <f aca="false">IF(  AND(  D465 &lt; E465,  E465 &lt; F465  ),  1,  0  )</f>
        <v>0</v>
      </c>
      <c r="J465" s="12" t="n">
        <f aca="false">IF(  AND(  1 = I465,  OR(  0 = $K465,  1 = $K465  )  ),  $C465,  IF(  AND(  NOT(  "-" = J464  ),  0 &lt; J464  ),  J464,  0  )  )</f>
        <v>1216</v>
      </c>
      <c r="K465" s="13" t="n">
        <f aca="false">IF(  1 = G464,  1,  IF(  1 = I464,  2,  IF(  OR(  "-" = K464,  1 = M464),  0,  K464  )  )  )</f>
        <v>2</v>
      </c>
      <c r="L465" s="12" t="n">
        <f aca="false">IF(  AND(  1 = K465,  1 = M465  ),  (C465 - H465) * 100,  IF(  AND( 2 = K465,  1 = M465  ),  (J465 - C465) * 100,  0  )  )</f>
        <v>0</v>
      </c>
      <c r="M465" s="6" t="n">
        <f aca="false">IF(  OR(  AND(  1 = K465,  1 = I465  ),  AND(  2 =K465,  1 = G465  )  ),  1,  0  )</f>
        <v>0</v>
      </c>
      <c r="N465" s="0" t="n">
        <f aca="false">IF(  AND(  1 = M465,  0 &lt; L465  ),  1,  0  )</f>
        <v>0</v>
      </c>
    </row>
    <row r="466" customFormat="false" ht="12.8" hidden="false" customHeight="false" outlineLevel="0" collapsed="false">
      <c r="A466" s="5" t="n">
        <v>38322</v>
      </c>
      <c r="B466" s="6" t="n">
        <f aca="false">YEAR(A466)</f>
        <v>2004</v>
      </c>
      <c r="C466" s="7" t="n">
        <v>1216</v>
      </c>
      <c r="D466" s="8" t="n">
        <f aca="false">AVERAGE($C462:$C466)</f>
        <v>1232.8</v>
      </c>
      <c r="E466" s="8" t="n">
        <f aca="false">AVERAGE($C442:$C466)</f>
        <v>1228.84</v>
      </c>
      <c r="F466" s="8" t="n">
        <f aca="false">AVERAGE($C392:$C466)</f>
        <v>1232.04</v>
      </c>
      <c r="G466" s="4" t="n">
        <f aca="false">IF(  AND(  F466 &lt; E466,  E466 &lt; D466  ),  1,  0  )</f>
        <v>0</v>
      </c>
      <c r="H466" s="12" t="n">
        <f aca="false">IF(  AND(  1 = G466,  OR(  0 = $K466,  2 = $K466  )  ),  $C466,  IF(  AND(  NOT(  "-" = H465  ),  0 &lt; H465  ),  H465,  0  )  )</f>
        <v>1330</v>
      </c>
      <c r="I466" s="4" t="n">
        <f aca="false">IF(  AND(  D466 &lt; E466,  E466 &lt; F466  ),  1,  0  )</f>
        <v>0</v>
      </c>
      <c r="J466" s="12" t="n">
        <f aca="false">IF(  AND(  1 = I466,  OR(  0 = $K466,  1 = $K466  )  ),  $C466,  IF(  AND(  NOT(  "-" = J465  ),  0 &lt; J465  ),  J465,  0  )  )</f>
        <v>1216</v>
      </c>
      <c r="K466" s="13" t="n">
        <f aca="false">IF(  1 = G465,  1,  IF(  1 = I465,  2,  IF(  OR(  "-" = K465,  1 = M465),  0,  K465  )  )  )</f>
        <v>2</v>
      </c>
      <c r="L466" s="12" t="n">
        <f aca="false">IF(  AND(  1 = K466,  1 = M466  ),  (C466 - H466) * 100,  IF(  AND( 2 = K466,  1 = M466  ),  (J466 - C466) * 100,  0  )  )</f>
        <v>0</v>
      </c>
      <c r="M466" s="6" t="n">
        <f aca="false">IF(  OR(  AND(  1 = K466,  1 = I466  ),  AND(  2 =K466,  1 = G466  )  ),  1,  0  )</f>
        <v>0</v>
      </c>
      <c r="N466" s="0" t="n">
        <f aca="false">IF(  AND(  1 = M466,  0 &lt; L466  ),  1,  0  )</f>
        <v>0</v>
      </c>
    </row>
    <row r="467" customFormat="false" ht="12.8" hidden="false" customHeight="false" outlineLevel="0" collapsed="false">
      <c r="A467" s="5" t="n">
        <v>38323</v>
      </c>
      <c r="B467" s="6" t="n">
        <f aca="false">YEAR(A467)</f>
        <v>2004</v>
      </c>
      <c r="C467" s="7" t="n">
        <v>1218</v>
      </c>
      <c r="D467" s="8" t="n">
        <f aca="false">AVERAGE($C463:$C467)</f>
        <v>1233.2</v>
      </c>
      <c r="E467" s="8" t="n">
        <f aca="false">AVERAGE($C443:$C467)</f>
        <v>1227.92</v>
      </c>
      <c r="F467" s="8" t="n">
        <f aca="false">AVERAGE($C393:$C467)</f>
        <v>1231.86666666667</v>
      </c>
      <c r="G467" s="4" t="n">
        <f aca="false">IF(  AND(  F467 &lt; E467,  E467 &lt; D467  ),  1,  0  )</f>
        <v>0</v>
      </c>
      <c r="H467" s="12" t="n">
        <f aca="false">IF(  AND(  1 = G467,  OR(  0 = $K467,  2 = $K467  )  ),  $C467,  IF(  AND(  NOT(  "-" = H466  ),  0 &lt; H466  ),  H466,  0  )  )</f>
        <v>1330</v>
      </c>
      <c r="I467" s="4" t="n">
        <f aca="false">IF(  AND(  D467 &lt; E467,  E467 &lt; F467  ),  1,  0  )</f>
        <v>0</v>
      </c>
      <c r="J467" s="12" t="n">
        <f aca="false">IF(  AND(  1 = I467,  OR(  0 = $K467,  1 = $K467  )  ),  $C467,  IF(  AND(  NOT(  "-" = J466  ),  0 &lt; J466  ),  J466,  0  )  )</f>
        <v>1216</v>
      </c>
      <c r="K467" s="13" t="n">
        <f aca="false">IF(  1 = G466,  1,  IF(  1 = I466,  2,  IF(  OR(  "-" = K466,  1 = M466),  0,  K466  )  )  )</f>
        <v>2</v>
      </c>
      <c r="L467" s="12" t="n">
        <f aca="false">IF(  AND(  1 = K467,  1 = M467  ),  (C467 - H467) * 100,  IF(  AND( 2 = K467,  1 = M467  ),  (J467 - C467) * 100,  0  )  )</f>
        <v>0</v>
      </c>
      <c r="M467" s="6" t="n">
        <f aca="false">IF(  OR(  AND(  1 = K467,  1 = I467  ),  AND(  2 =K467,  1 = G467  )  ),  1,  0  )</f>
        <v>0</v>
      </c>
      <c r="N467" s="0" t="n">
        <f aca="false">IF(  AND(  1 = M467,  0 &lt; L467  ),  1,  0  )</f>
        <v>0</v>
      </c>
    </row>
    <row r="468" customFormat="false" ht="12.8" hidden="false" customHeight="false" outlineLevel="0" collapsed="false">
      <c r="A468" s="5" t="n">
        <v>38324</v>
      </c>
      <c r="B468" s="6" t="n">
        <f aca="false">YEAR(A468)</f>
        <v>2004</v>
      </c>
      <c r="C468" s="7" t="n">
        <v>1229</v>
      </c>
      <c r="D468" s="8" t="n">
        <f aca="false">AVERAGE($C464:$C468)</f>
        <v>1231</v>
      </c>
      <c r="E468" s="8" t="n">
        <f aca="false">AVERAGE($C444:$C468)</f>
        <v>1227.12</v>
      </c>
      <c r="F468" s="8" t="n">
        <f aca="false">AVERAGE($C394:$C468)</f>
        <v>1231.74666666667</v>
      </c>
      <c r="G468" s="4" t="n">
        <f aca="false">IF(  AND(  F468 &lt; E468,  E468 &lt; D468  ),  1,  0  )</f>
        <v>0</v>
      </c>
      <c r="H468" s="12" t="n">
        <f aca="false">IF(  AND(  1 = G468,  OR(  0 = $K468,  2 = $K468  )  ),  $C468,  IF(  AND(  NOT(  "-" = H467  ),  0 &lt; H467  ),  H467,  0  )  )</f>
        <v>1330</v>
      </c>
      <c r="I468" s="4" t="n">
        <f aca="false">IF(  AND(  D468 &lt; E468,  E468 &lt; F468  ),  1,  0  )</f>
        <v>0</v>
      </c>
      <c r="J468" s="12" t="n">
        <f aca="false">IF(  AND(  1 = I468,  OR(  0 = $K468,  1 = $K468  )  ),  $C468,  IF(  AND(  NOT(  "-" = J467  ),  0 &lt; J467  ),  J467,  0  )  )</f>
        <v>1216</v>
      </c>
      <c r="K468" s="13" t="n">
        <f aca="false">IF(  1 = G467,  1,  IF(  1 = I467,  2,  IF(  OR(  "-" = K467,  1 = M467),  0,  K467  )  )  )</f>
        <v>2</v>
      </c>
      <c r="L468" s="12" t="n">
        <f aca="false">IF(  AND(  1 = K468,  1 = M468  ),  (C468 - H468) * 100,  IF(  AND( 2 = K468,  1 = M468  ),  (J468 - C468) * 100,  0  )  )</f>
        <v>0</v>
      </c>
      <c r="M468" s="6" t="n">
        <f aca="false">IF(  OR(  AND(  1 = K468,  1 = I468  ),  AND(  2 =K468,  1 = G468  )  ),  1,  0  )</f>
        <v>0</v>
      </c>
      <c r="N468" s="0" t="n">
        <f aca="false">IF(  AND(  1 = M468,  0 &lt; L468  ),  1,  0  )</f>
        <v>0</v>
      </c>
    </row>
    <row r="469" customFormat="false" ht="12.8" hidden="false" customHeight="false" outlineLevel="0" collapsed="false">
      <c r="A469" s="5" t="n">
        <v>38327</v>
      </c>
      <c r="B469" s="6" t="n">
        <f aca="false">YEAR(A469)</f>
        <v>2004</v>
      </c>
      <c r="C469" s="7" t="n">
        <v>1206</v>
      </c>
      <c r="D469" s="8" t="n">
        <f aca="false">AVERAGE($C465:$C469)</f>
        <v>1222.8</v>
      </c>
      <c r="E469" s="8" t="n">
        <f aca="false">AVERAGE($C445:$C469)</f>
        <v>1226.28</v>
      </c>
      <c r="F469" s="8" t="n">
        <f aca="false">AVERAGE($C395:$C469)</f>
        <v>1231.54666666667</v>
      </c>
      <c r="G469" s="4" t="n">
        <f aca="false">IF(  AND(  F469 &lt; E469,  E469 &lt; D469  ),  1,  0  )</f>
        <v>0</v>
      </c>
      <c r="H469" s="12" t="n">
        <f aca="false">IF(  AND(  1 = G469,  OR(  0 = $K469,  2 = $K469  )  ),  $C469,  IF(  AND(  NOT(  "-" = H468  ),  0 &lt; H468  ),  H468,  0  )  )</f>
        <v>1330</v>
      </c>
      <c r="I469" s="4" t="n">
        <f aca="false">IF(  AND(  D469 &lt; E469,  E469 &lt; F469  ),  1,  0  )</f>
        <v>1</v>
      </c>
      <c r="J469" s="12" t="n">
        <f aca="false">IF(  AND(  1 = I469,  OR(  0 = $K469,  1 = $K469  )  ),  $C469,  IF(  AND(  NOT(  "-" = J468  ),  0 &lt; J468  ),  J468,  0  )  )</f>
        <v>1216</v>
      </c>
      <c r="K469" s="13" t="n">
        <f aca="false">IF(  1 = G468,  1,  IF(  1 = I468,  2,  IF(  OR(  "-" = K468,  1 = M468),  0,  K468  )  )  )</f>
        <v>2</v>
      </c>
      <c r="L469" s="12" t="n">
        <f aca="false">IF(  AND(  1 = K469,  1 = M469  ),  (C469 - H469) * 100,  IF(  AND( 2 = K469,  1 = M469  ),  (J469 - C469) * 100,  0  )  )</f>
        <v>0</v>
      </c>
      <c r="M469" s="6" t="n">
        <f aca="false">IF(  OR(  AND(  1 = K469,  1 = I469  ),  AND(  2 =K469,  1 = G469  )  ),  1,  0  )</f>
        <v>0</v>
      </c>
      <c r="N469" s="0" t="n">
        <f aca="false">IF(  AND(  1 = M469,  0 &lt; L469  ),  1,  0  )</f>
        <v>0</v>
      </c>
    </row>
    <row r="470" customFormat="false" ht="12.8" hidden="false" customHeight="false" outlineLevel="0" collapsed="false">
      <c r="A470" s="5" t="n">
        <v>38328</v>
      </c>
      <c r="B470" s="6" t="n">
        <f aca="false">YEAR(A470)</f>
        <v>2004</v>
      </c>
      <c r="C470" s="7" t="n">
        <v>1215</v>
      </c>
      <c r="D470" s="8" t="n">
        <f aca="false">AVERAGE($C466:$C470)</f>
        <v>1216.8</v>
      </c>
      <c r="E470" s="8" t="n">
        <f aca="false">AVERAGE($C446:$C470)</f>
        <v>1227.32</v>
      </c>
      <c r="F470" s="8" t="n">
        <f aca="false">AVERAGE($C396:$C470)</f>
        <v>1231.2</v>
      </c>
      <c r="G470" s="4" t="n">
        <f aca="false">IF(  AND(  F470 &lt; E470,  E470 &lt; D470  ),  1,  0  )</f>
        <v>0</v>
      </c>
      <c r="H470" s="12" t="n">
        <f aca="false">IF(  AND(  1 = G470,  OR(  0 = $K470,  2 = $K470  )  ),  $C470,  IF(  AND(  NOT(  "-" = H469  ),  0 &lt; H469  ),  H469,  0  )  )</f>
        <v>1330</v>
      </c>
      <c r="I470" s="4" t="n">
        <f aca="false">IF(  AND(  D470 &lt; E470,  E470 &lt; F470  ),  1,  0  )</f>
        <v>1</v>
      </c>
      <c r="J470" s="12" t="n">
        <f aca="false">IF(  AND(  1 = I470,  OR(  0 = $K470,  1 = $K470  )  ),  $C470,  IF(  AND(  NOT(  "-" = J469  ),  0 &lt; J469  ),  J469,  0  )  )</f>
        <v>1216</v>
      </c>
      <c r="K470" s="13" t="n">
        <f aca="false">IF(  1 = G469,  1,  IF(  1 = I469,  2,  IF(  OR(  "-" = K469,  1 = M469),  0,  K469  )  )  )</f>
        <v>2</v>
      </c>
      <c r="L470" s="12" t="n">
        <f aca="false">IF(  AND(  1 = K470,  1 = M470  ),  (C470 - H470) * 100,  IF(  AND( 2 = K470,  1 = M470  ),  (J470 - C470) * 100,  0  )  )</f>
        <v>0</v>
      </c>
      <c r="M470" s="6" t="n">
        <f aca="false">IF(  OR(  AND(  1 = K470,  1 = I470  ),  AND(  2 =K470,  1 = G470  )  ),  1,  0  )</f>
        <v>0</v>
      </c>
      <c r="N470" s="0" t="n">
        <f aca="false">IF(  AND(  1 = M470,  0 &lt; L470  ),  1,  0  )</f>
        <v>0</v>
      </c>
    </row>
    <row r="471" customFormat="false" ht="12.8" hidden="false" customHeight="false" outlineLevel="0" collapsed="false">
      <c r="A471" s="5" t="n">
        <v>38329</v>
      </c>
      <c r="B471" s="6" t="n">
        <f aca="false">YEAR(A471)</f>
        <v>2004</v>
      </c>
      <c r="C471" s="7" t="n">
        <v>1233</v>
      </c>
      <c r="D471" s="8" t="n">
        <f aca="false">AVERAGE($C467:$C471)</f>
        <v>1220.2</v>
      </c>
      <c r="E471" s="8" t="n">
        <f aca="false">AVERAGE($C447:$C471)</f>
        <v>1228.08</v>
      </c>
      <c r="F471" s="8" t="n">
        <f aca="false">AVERAGE($C397:$C471)</f>
        <v>1231.37333333333</v>
      </c>
      <c r="G471" s="4" t="n">
        <f aca="false">IF(  AND(  F471 &lt; E471,  E471 &lt; D471  ),  1,  0  )</f>
        <v>0</v>
      </c>
      <c r="H471" s="12" t="n">
        <f aca="false">IF(  AND(  1 = G471,  OR(  0 = $K471,  2 = $K471  )  ),  $C471,  IF(  AND(  NOT(  "-" = H470  ),  0 &lt; H470  ),  H470,  0  )  )</f>
        <v>1330</v>
      </c>
      <c r="I471" s="4" t="n">
        <f aca="false">IF(  AND(  D471 &lt; E471,  E471 &lt; F471  ),  1,  0  )</f>
        <v>1</v>
      </c>
      <c r="J471" s="12" t="n">
        <f aca="false">IF(  AND(  1 = I471,  OR(  0 = $K471,  1 = $K471  )  ),  $C471,  IF(  AND(  NOT(  "-" = J470  ),  0 &lt; J470  ),  J470,  0  )  )</f>
        <v>1216</v>
      </c>
      <c r="K471" s="13" t="n">
        <f aca="false">IF(  1 = G470,  1,  IF(  1 = I470,  2,  IF(  OR(  "-" = K470,  1 = M470),  0,  K470  )  )  )</f>
        <v>2</v>
      </c>
      <c r="L471" s="12" t="n">
        <f aca="false">IF(  AND(  1 = K471,  1 = M471  ),  (C471 - H471) * 100,  IF(  AND( 2 = K471,  1 = M471  ),  (J471 - C471) * 100,  0  )  )</f>
        <v>0</v>
      </c>
      <c r="M471" s="6" t="n">
        <f aca="false">IF(  OR(  AND(  1 = K471,  1 = I471  ),  AND(  2 =K471,  1 = G471  )  ),  1,  0  )</f>
        <v>0</v>
      </c>
      <c r="N471" s="0" t="n">
        <f aca="false">IF(  AND(  1 = M471,  0 &lt; L471  ),  1,  0  )</f>
        <v>0</v>
      </c>
    </row>
    <row r="472" customFormat="false" ht="12.8" hidden="false" customHeight="false" outlineLevel="0" collapsed="false">
      <c r="A472" s="5" t="n">
        <v>38330</v>
      </c>
      <c r="B472" s="6" t="n">
        <f aca="false">YEAR(A472)</f>
        <v>2004</v>
      </c>
      <c r="C472" s="7" t="n">
        <v>1215</v>
      </c>
      <c r="D472" s="8" t="n">
        <f aca="false">AVERAGE($C468:$C472)</f>
        <v>1219.6</v>
      </c>
      <c r="E472" s="8" t="n">
        <f aca="false">AVERAGE($C448:$C472)</f>
        <v>1227.84</v>
      </c>
      <c r="F472" s="8" t="n">
        <f aca="false">AVERAGE($C398:$C472)</f>
        <v>1231.33333333333</v>
      </c>
      <c r="G472" s="4" t="n">
        <f aca="false">IF(  AND(  F472 &lt; E472,  E472 &lt; D472  ),  1,  0  )</f>
        <v>0</v>
      </c>
      <c r="H472" s="12" t="n">
        <f aca="false">IF(  AND(  1 = G472,  OR(  0 = $K472,  2 = $K472  )  ),  $C472,  IF(  AND(  NOT(  "-" = H471  ),  0 &lt; H471  ),  H471,  0  )  )</f>
        <v>1330</v>
      </c>
      <c r="I472" s="4" t="n">
        <f aca="false">IF(  AND(  D472 &lt; E472,  E472 &lt; F472  ),  1,  0  )</f>
        <v>1</v>
      </c>
      <c r="J472" s="12" t="n">
        <f aca="false">IF(  AND(  1 = I472,  OR(  0 = $K472,  1 = $K472  )  ),  $C472,  IF(  AND(  NOT(  "-" = J471  ),  0 &lt; J471  ),  J471,  0  )  )</f>
        <v>1216</v>
      </c>
      <c r="K472" s="13" t="n">
        <f aca="false">IF(  1 = G471,  1,  IF(  1 = I471,  2,  IF(  OR(  "-" = K471,  1 = M471),  0,  K471  )  )  )</f>
        <v>2</v>
      </c>
      <c r="L472" s="12" t="n">
        <f aca="false">IF(  AND(  1 = K472,  1 = M472  ),  (C472 - H472) * 100,  IF(  AND( 2 = K472,  1 = M472  ),  (J472 - C472) * 100,  0  )  )</f>
        <v>0</v>
      </c>
      <c r="M472" s="6" t="n">
        <f aca="false">IF(  OR(  AND(  1 = K472,  1 = I472  ),  AND(  2 =K472,  1 = G472  )  ),  1,  0  )</f>
        <v>0</v>
      </c>
      <c r="N472" s="0" t="n">
        <f aca="false">IF(  AND(  1 = M472,  0 &lt; L472  ),  1,  0  )</f>
        <v>0</v>
      </c>
    </row>
    <row r="473" customFormat="false" ht="12.8" hidden="false" customHeight="false" outlineLevel="0" collapsed="false">
      <c r="A473" s="5" t="n">
        <v>38331</v>
      </c>
      <c r="B473" s="6" t="n">
        <f aca="false">YEAR(A473)</f>
        <v>2004</v>
      </c>
      <c r="C473" s="7" t="n">
        <v>1201</v>
      </c>
      <c r="D473" s="8" t="n">
        <f aca="false">AVERAGE($C469:$C473)</f>
        <v>1214</v>
      </c>
      <c r="E473" s="8" t="n">
        <f aca="false">AVERAGE($C449:$C473)</f>
        <v>1226.2</v>
      </c>
      <c r="F473" s="8" t="n">
        <f aca="false">AVERAGE($C399:$C473)</f>
        <v>1231.22666666667</v>
      </c>
      <c r="G473" s="4" t="n">
        <f aca="false">IF(  AND(  F473 &lt; E473,  E473 &lt; D473  ),  1,  0  )</f>
        <v>0</v>
      </c>
      <c r="H473" s="12" t="n">
        <f aca="false">IF(  AND(  1 = G473,  OR(  0 = $K473,  2 = $K473  )  ),  $C473,  IF(  AND(  NOT(  "-" = H472  ),  0 &lt; H472  ),  H472,  0  )  )</f>
        <v>1330</v>
      </c>
      <c r="I473" s="4" t="n">
        <f aca="false">IF(  AND(  D473 &lt; E473,  E473 &lt; F473  ),  1,  0  )</f>
        <v>1</v>
      </c>
      <c r="J473" s="12" t="n">
        <f aca="false">IF(  AND(  1 = I473,  OR(  0 = $K473,  1 = $K473  )  ),  $C473,  IF(  AND(  NOT(  "-" = J472  ),  0 &lt; J472  ),  J472,  0  )  )</f>
        <v>1216</v>
      </c>
      <c r="K473" s="13" t="n">
        <f aca="false">IF(  1 = G472,  1,  IF(  1 = I472,  2,  IF(  OR(  "-" = K472,  1 = M472),  0,  K472  )  )  )</f>
        <v>2</v>
      </c>
      <c r="L473" s="12" t="n">
        <f aca="false">IF(  AND(  1 = K473,  1 = M473  ),  (C473 - H473) * 100,  IF(  AND( 2 = K473,  1 = M473  ),  (J473 - C473) * 100,  0  )  )</f>
        <v>0</v>
      </c>
      <c r="M473" s="6" t="n">
        <f aca="false">IF(  OR(  AND(  1 = K473,  1 = I473  ),  AND(  2 =K473,  1 = G473  )  ),  1,  0  )</f>
        <v>0</v>
      </c>
      <c r="N473" s="0" t="n">
        <f aca="false">IF(  AND(  1 = M473,  0 &lt; L473  ),  1,  0  )</f>
        <v>0</v>
      </c>
    </row>
    <row r="474" customFormat="false" ht="12.8" hidden="false" customHeight="false" outlineLevel="0" collapsed="false">
      <c r="A474" s="5" t="n">
        <v>38334</v>
      </c>
      <c r="B474" s="6" t="n">
        <f aca="false">YEAR(A474)</f>
        <v>2004</v>
      </c>
      <c r="C474" s="7" t="n">
        <v>1200</v>
      </c>
      <c r="D474" s="8" t="n">
        <f aca="false">AVERAGE($C470:$C474)</f>
        <v>1212.8</v>
      </c>
      <c r="E474" s="8" t="n">
        <f aca="false">AVERAGE($C450:$C474)</f>
        <v>1224.2</v>
      </c>
      <c r="F474" s="8" t="n">
        <f aca="false">AVERAGE($C400:$C474)</f>
        <v>1231.57333333333</v>
      </c>
      <c r="G474" s="4" t="n">
        <f aca="false">IF(  AND(  F474 &lt; E474,  E474 &lt; D474  ),  1,  0  )</f>
        <v>0</v>
      </c>
      <c r="H474" s="12" t="n">
        <f aca="false">IF(  AND(  1 = G474,  OR(  0 = $K474,  2 = $K474  )  ),  $C474,  IF(  AND(  NOT(  "-" = H473  ),  0 &lt; H473  ),  H473,  0  )  )</f>
        <v>1330</v>
      </c>
      <c r="I474" s="4" t="n">
        <f aca="false">IF(  AND(  D474 &lt; E474,  E474 &lt; F474  ),  1,  0  )</f>
        <v>1</v>
      </c>
      <c r="J474" s="12" t="n">
        <f aca="false">IF(  AND(  1 = I474,  OR(  0 = $K474,  1 = $K474  )  ),  $C474,  IF(  AND(  NOT(  "-" = J473  ),  0 &lt; J473  ),  J473,  0  )  )</f>
        <v>1216</v>
      </c>
      <c r="K474" s="13" t="n">
        <f aca="false">IF(  1 = G473,  1,  IF(  1 = I473,  2,  IF(  OR(  "-" = K473,  1 = M473),  0,  K473  )  )  )</f>
        <v>2</v>
      </c>
      <c r="L474" s="12" t="n">
        <f aca="false">IF(  AND(  1 = K474,  1 = M474  ),  (C474 - H474) * 100,  IF(  AND( 2 = K474,  1 = M474  ),  (J474 - C474) * 100,  0  )  )</f>
        <v>0</v>
      </c>
      <c r="M474" s="6" t="n">
        <f aca="false">IF(  OR(  AND(  1 = K474,  1 = I474  ),  AND(  2 =K474,  1 = G474  )  ),  1,  0  )</f>
        <v>0</v>
      </c>
      <c r="N474" s="0" t="n">
        <f aca="false">IF(  AND(  1 = M474,  0 &lt; L474  ),  1,  0  )</f>
        <v>0</v>
      </c>
    </row>
    <row r="475" customFormat="false" ht="12.8" hidden="false" customHeight="false" outlineLevel="0" collapsed="false">
      <c r="A475" s="5" t="n">
        <v>38335</v>
      </c>
      <c r="B475" s="6" t="n">
        <f aca="false">YEAR(A475)</f>
        <v>2004</v>
      </c>
      <c r="C475" s="7" t="n">
        <v>1227</v>
      </c>
      <c r="D475" s="8" t="n">
        <f aca="false">AVERAGE($C471:$C475)</f>
        <v>1215.2</v>
      </c>
      <c r="E475" s="8" t="n">
        <f aca="false">AVERAGE($C451:$C475)</f>
        <v>1224.56</v>
      </c>
      <c r="F475" s="8" t="n">
        <f aca="false">AVERAGE($C401:$C475)</f>
        <v>1232.18666666667</v>
      </c>
      <c r="G475" s="4" t="n">
        <f aca="false">IF(  AND(  F475 &lt; E475,  E475 &lt; D475  ),  1,  0  )</f>
        <v>0</v>
      </c>
      <c r="H475" s="12" t="n">
        <f aca="false">IF(  AND(  1 = G475,  OR(  0 = $K475,  2 = $K475  )  ),  $C475,  IF(  AND(  NOT(  "-" = H474  ),  0 &lt; H474  ),  H474,  0  )  )</f>
        <v>1330</v>
      </c>
      <c r="I475" s="4" t="n">
        <f aca="false">IF(  AND(  D475 &lt; E475,  E475 &lt; F475  ),  1,  0  )</f>
        <v>1</v>
      </c>
      <c r="J475" s="12" t="n">
        <f aca="false">IF(  AND(  1 = I475,  OR(  0 = $K475,  1 = $K475  )  ),  $C475,  IF(  AND(  NOT(  "-" = J474  ),  0 &lt; J474  ),  J474,  0  )  )</f>
        <v>1216</v>
      </c>
      <c r="K475" s="13" t="n">
        <f aca="false">IF(  1 = G474,  1,  IF(  1 = I474,  2,  IF(  OR(  "-" = K474,  1 = M474),  0,  K474  )  )  )</f>
        <v>2</v>
      </c>
      <c r="L475" s="12" t="n">
        <f aca="false">IF(  AND(  1 = K475,  1 = M475  ),  (C475 - H475) * 100,  IF(  AND( 2 = K475,  1 = M475  ),  (J475 - C475) * 100,  0  )  )</f>
        <v>0</v>
      </c>
      <c r="M475" s="6" t="n">
        <f aca="false">IF(  OR(  AND(  1 = K475,  1 = I475  ),  AND(  2 =K475,  1 = G475  )  ),  1,  0  )</f>
        <v>0</v>
      </c>
      <c r="N475" s="0" t="n">
        <f aca="false">IF(  AND(  1 = M475,  0 &lt; L475  ),  1,  0  )</f>
        <v>0</v>
      </c>
    </row>
    <row r="476" customFormat="false" ht="12.8" hidden="false" customHeight="false" outlineLevel="0" collapsed="false">
      <c r="A476" s="5" t="n">
        <v>38336</v>
      </c>
      <c r="B476" s="6" t="n">
        <f aca="false">YEAR(A476)</f>
        <v>2004</v>
      </c>
      <c r="C476" s="7" t="n">
        <v>1267</v>
      </c>
      <c r="D476" s="8" t="n">
        <f aca="false">AVERAGE($C472:$C476)</f>
        <v>1222</v>
      </c>
      <c r="E476" s="8" t="n">
        <f aca="false">AVERAGE($C452:$C476)</f>
        <v>1226.36</v>
      </c>
      <c r="F476" s="8" t="n">
        <f aca="false">AVERAGE($C402:$C476)</f>
        <v>1233.22666666667</v>
      </c>
      <c r="G476" s="4" t="n">
        <f aca="false">IF(  AND(  F476 &lt; E476,  E476 &lt; D476  ),  1,  0  )</f>
        <v>0</v>
      </c>
      <c r="H476" s="12" t="n">
        <f aca="false">IF(  AND(  1 = G476,  OR(  0 = $K476,  2 = $K476  )  ),  $C476,  IF(  AND(  NOT(  "-" = H475  ),  0 &lt; H475  ),  H475,  0  )  )</f>
        <v>1330</v>
      </c>
      <c r="I476" s="4" t="n">
        <f aca="false">IF(  AND(  D476 &lt; E476,  E476 &lt; F476  ),  1,  0  )</f>
        <v>1</v>
      </c>
      <c r="J476" s="12" t="n">
        <f aca="false">IF(  AND(  1 = I476,  OR(  0 = $K476,  1 = $K476  )  ),  $C476,  IF(  AND(  NOT(  "-" = J475  ),  0 &lt; J475  ),  J475,  0  )  )</f>
        <v>1216</v>
      </c>
      <c r="K476" s="13" t="n">
        <f aca="false">IF(  1 = G475,  1,  IF(  1 = I475,  2,  IF(  OR(  "-" = K475,  1 = M475),  0,  K475  )  )  )</f>
        <v>2</v>
      </c>
      <c r="L476" s="12" t="n">
        <f aca="false">IF(  AND(  1 = K476,  1 = M476  ),  (C476 - H476) * 100,  IF(  AND( 2 = K476,  1 = M476  ),  (J476 - C476) * 100,  0  )  )</f>
        <v>0</v>
      </c>
      <c r="M476" s="6" t="n">
        <f aca="false">IF(  OR(  AND(  1 = K476,  1 = I476  ),  AND(  2 =K476,  1 = G476  )  ),  1,  0  )</f>
        <v>0</v>
      </c>
      <c r="N476" s="0" t="n">
        <f aca="false">IF(  AND(  1 = M476,  0 &lt; L476  ),  1,  0  )</f>
        <v>0</v>
      </c>
    </row>
    <row r="477" customFormat="false" ht="12.8" hidden="false" customHeight="false" outlineLevel="0" collapsed="false">
      <c r="A477" s="5" t="n">
        <v>38337</v>
      </c>
      <c r="B477" s="6" t="n">
        <f aca="false">YEAR(A477)</f>
        <v>2004</v>
      </c>
      <c r="C477" s="7" t="n">
        <v>1276</v>
      </c>
      <c r="D477" s="8" t="n">
        <f aca="false">AVERAGE($C473:$C477)</f>
        <v>1234.2</v>
      </c>
      <c r="E477" s="8" t="n">
        <f aca="false">AVERAGE($C453:$C477)</f>
        <v>1228.44</v>
      </c>
      <c r="F477" s="8" t="n">
        <f aca="false">AVERAGE($C403:$C477)</f>
        <v>1234.50666666667</v>
      </c>
      <c r="G477" s="4" t="n">
        <f aca="false">IF(  AND(  F477 &lt; E477,  E477 &lt; D477  ),  1,  0  )</f>
        <v>0</v>
      </c>
      <c r="H477" s="12" t="n">
        <f aca="false">IF(  AND(  1 = G477,  OR(  0 = $K477,  2 = $K477  )  ),  $C477,  IF(  AND(  NOT(  "-" = H476  ),  0 &lt; H476  ),  H476,  0  )  )</f>
        <v>1330</v>
      </c>
      <c r="I477" s="4" t="n">
        <f aca="false">IF(  AND(  D477 &lt; E477,  E477 &lt; F477  ),  1,  0  )</f>
        <v>0</v>
      </c>
      <c r="J477" s="12" t="n">
        <f aca="false">IF(  AND(  1 = I477,  OR(  0 = $K477,  1 = $K477  )  ),  $C477,  IF(  AND(  NOT(  "-" = J476  ),  0 &lt; J476  ),  J476,  0  )  )</f>
        <v>1216</v>
      </c>
      <c r="K477" s="13" t="n">
        <f aca="false">IF(  1 = G476,  1,  IF(  1 = I476,  2,  IF(  OR(  "-" = K476,  1 = M476),  0,  K476  )  )  )</f>
        <v>2</v>
      </c>
      <c r="L477" s="12" t="n">
        <f aca="false">IF(  AND(  1 = K477,  1 = M477  ),  (C477 - H477) * 100,  IF(  AND( 2 = K477,  1 = M477  ),  (J477 - C477) * 100,  0  )  )</f>
        <v>0</v>
      </c>
      <c r="M477" s="6" t="n">
        <f aca="false">IF(  OR(  AND(  1 = K477,  1 = I477  ),  AND(  2 =K477,  1 = G477  )  ),  1,  0  )</f>
        <v>0</v>
      </c>
      <c r="N477" s="0" t="n">
        <f aca="false">IF(  AND(  1 = M477,  0 &lt; L477  ),  1,  0  )</f>
        <v>0</v>
      </c>
    </row>
    <row r="478" customFormat="false" ht="12.8" hidden="false" customHeight="false" outlineLevel="0" collapsed="false">
      <c r="A478" s="5" t="n">
        <v>38338</v>
      </c>
      <c r="B478" s="6" t="n">
        <f aca="false">YEAR(A478)</f>
        <v>2004</v>
      </c>
      <c r="C478" s="7" t="n">
        <v>1279</v>
      </c>
      <c r="D478" s="8" t="n">
        <f aca="false">AVERAGE($C474:$C478)</f>
        <v>1249.8</v>
      </c>
      <c r="E478" s="8" t="n">
        <f aca="false">AVERAGE($C454:$C478)</f>
        <v>1231.2</v>
      </c>
      <c r="F478" s="8" t="n">
        <f aca="false">AVERAGE($C404:$C478)</f>
        <v>1235.65333333333</v>
      </c>
      <c r="G478" s="4" t="n">
        <f aca="false">IF(  AND(  F478 &lt; E478,  E478 &lt; D478  ),  1,  0  )</f>
        <v>0</v>
      </c>
      <c r="H478" s="12" t="n">
        <f aca="false">IF(  AND(  1 = G478,  OR(  0 = $K478,  2 = $K478  )  ),  $C478,  IF(  AND(  NOT(  "-" = H477  ),  0 &lt; H477  ),  H477,  0  )  )</f>
        <v>1330</v>
      </c>
      <c r="I478" s="4" t="n">
        <f aca="false">IF(  AND(  D478 &lt; E478,  E478 &lt; F478  ),  1,  0  )</f>
        <v>0</v>
      </c>
      <c r="J478" s="12" t="n">
        <f aca="false">IF(  AND(  1 = I478,  OR(  0 = $K478,  1 = $K478  )  ),  $C478,  IF(  AND(  NOT(  "-" = J477  ),  0 &lt; J477  ),  J477,  0  )  )</f>
        <v>1216</v>
      </c>
      <c r="K478" s="13" t="n">
        <f aca="false">IF(  1 = G477,  1,  IF(  1 = I477,  2,  IF(  OR(  "-" = K477,  1 = M477),  0,  K477  )  )  )</f>
        <v>2</v>
      </c>
      <c r="L478" s="12" t="n">
        <f aca="false">IF(  AND(  1 = K478,  1 = M478  ),  (C478 - H478) * 100,  IF(  AND( 2 = K478,  1 = M478  ),  (J478 - C478) * 100,  0  )  )</f>
        <v>0</v>
      </c>
      <c r="M478" s="6" t="n">
        <f aca="false">IF(  OR(  AND(  1 = K478,  1 = I478  ),  AND(  2 =K478,  1 = G478  )  ),  1,  0  )</f>
        <v>0</v>
      </c>
      <c r="N478" s="0" t="n">
        <f aca="false">IF(  AND(  1 = M478,  0 &lt; L478  ),  1,  0  )</f>
        <v>0</v>
      </c>
    </row>
    <row r="479" customFormat="false" ht="12.8" hidden="false" customHeight="false" outlineLevel="0" collapsed="false">
      <c r="A479" s="5" t="n">
        <v>38341</v>
      </c>
      <c r="B479" s="6" t="n">
        <f aca="false">YEAR(A479)</f>
        <v>2004</v>
      </c>
      <c r="C479" s="7" t="n">
        <v>1279</v>
      </c>
      <c r="D479" s="8" t="n">
        <f aca="false">AVERAGE($C475:$C479)</f>
        <v>1265.6</v>
      </c>
      <c r="E479" s="8" t="n">
        <f aca="false">AVERAGE($C455:$C479)</f>
        <v>1232.2</v>
      </c>
      <c r="F479" s="8" t="n">
        <f aca="false">AVERAGE($C405:$C479)</f>
        <v>1236.78666666667</v>
      </c>
      <c r="G479" s="4" t="n">
        <f aca="false">IF(  AND(  F479 &lt; E479,  E479 &lt; D479  ),  1,  0  )</f>
        <v>0</v>
      </c>
      <c r="H479" s="12" t="n">
        <f aca="false">IF(  AND(  1 = G479,  OR(  0 = $K479,  2 = $K479  )  ),  $C479,  IF(  AND(  NOT(  "-" = H478  ),  0 &lt; H478  ),  H478,  0  )  )</f>
        <v>1330</v>
      </c>
      <c r="I479" s="4" t="n">
        <f aca="false">IF(  AND(  D479 &lt; E479,  E479 &lt; F479  ),  1,  0  )</f>
        <v>0</v>
      </c>
      <c r="J479" s="12" t="n">
        <f aca="false">IF(  AND(  1 = I479,  OR(  0 = $K479,  1 = $K479  )  ),  $C479,  IF(  AND(  NOT(  "-" = J478  ),  0 &lt; J478  ),  J478,  0  )  )</f>
        <v>1216</v>
      </c>
      <c r="K479" s="13" t="n">
        <f aca="false">IF(  1 = G478,  1,  IF(  1 = I478,  2,  IF(  OR(  "-" = K478,  1 = M478),  0,  K478  )  )  )</f>
        <v>2</v>
      </c>
      <c r="L479" s="12" t="n">
        <f aca="false">IF(  AND(  1 = K479,  1 = M479  ),  (C479 - H479) * 100,  IF(  AND( 2 = K479,  1 = M479  ),  (J479 - C479) * 100,  0  )  )</f>
        <v>0</v>
      </c>
      <c r="M479" s="6" t="n">
        <f aca="false">IF(  OR(  AND(  1 = K479,  1 = I479  ),  AND(  2 =K479,  1 = G479  )  ),  1,  0  )</f>
        <v>0</v>
      </c>
      <c r="N479" s="0" t="n">
        <f aca="false">IF(  AND(  1 = M479,  0 &lt; L479  ),  1,  0  )</f>
        <v>0</v>
      </c>
    </row>
    <row r="480" customFormat="false" ht="12.8" hidden="false" customHeight="false" outlineLevel="0" collapsed="false">
      <c r="A480" s="5" t="n">
        <v>38342</v>
      </c>
      <c r="B480" s="6" t="n">
        <f aca="false">YEAR(A480)</f>
        <v>2004</v>
      </c>
      <c r="C480" s="7" t="n">
        <v>1288</v>
      </c>
      <c r="D480" s="8" t="n">
        <f aca="false">AVERAGE($C476:$C480)</f>
        <v>1277.8</v>
      </c>
      <c r="E480" s="8" t="n">
        <f aca="false">AVERAGE($C456:$C480)</f>
        <v>1233.52</v>
      </c>
      <c r="F480" s="8" t="n">
        <f aca="false">AVERAGE($C406:$C480)</f>
        <v>1238.30666666667</v>
      </c>
      <c r="G480" s="4" t="n">
        <f aca="false">IF(  AND(  F480 &lt; E480,  E480 &lt; D480  ),  1,  0  )</f>
        <v>0</v>
      </c>
      <c r="H480" s="12" t="n">
        <f aca="false">IF(  AND(  1 = G480,  OR(  0 = $K480,  2 = $K480  )  ),  $C480,  IF(  AND(  NOT(  "-" = H479  ),  0 &lt; H479  ),  H479,  0  )  )</f>
        <v>1330</v>
      </c>
      <c r="I480" s="4" t="n">
        <f aca="false">IF(  AND(  D480 &lt; E480,  E480 &lt; F480  ),  1,  0  )</f>
        <v>0</v>
      </c>
      <c r="J480" s="12" t="n">
        <f aca="false">IF(  AND(  1 = I480,  OR(  0 = $K480,  1 = $K480  )  ),  $C480,  IF(  AND(  NOT(  "-" = J479  ),  0 &lt; J479  ),  J479,  0  )  )</f>
        <v>1216</v>
      </c>
      <c r="K480" s="13" t="n">
        <f aca="false">IF(  1 = G479,  1,  IF(  1 = I479,  2,  IF(  OR(  "-" = K479,  1 = M479),  0,  K479  )  )  )</f>
        <v>2</v>
      </c>
      <c r="L480" s="12" t="n">
        <f aca="false">IF(  AND(  1 = K480,  1 = M480  ),  (C480 - H480) * 100,  IF(  AND( 2 = K480,  1 = M480  ),  (J480 - C480) * 100,  0  )  )</f>
        <v>0</v>
      </c>
      <c r="M480" s="6" t="n">
        <f aca="false">IF(  OR(  AND(  1 = K480,  1 = I480  ),  AND(  2 =K480,  1 = G480  )  ),  1,  0  )</f>
        <v>0</v>
      </c>
      <c r="N480" s="0" t="n">
        <f aca="false">IF(  AND(  1 = M480,  0 &lt; L480  ),  1,  0  )</f>
        <v>0</v>
      </c>
    </row>
    <row r="481" customFormat="false" ht="12.8" hidden="false" customHeight="false" outlineLevel="0" collapsed="false">
      <c r="A481" s="5" t="n">
        <v>38343</v>
      </c>
      <c r="B481" s="6" t="n">
        <f aca="false">YEAR(A481)</f>
        <v>2004</v>
      </c>
      <c r="C481" s="7" t="n">
        <v>1278</v>
      </c>
      <c r="D481" s="8" t="n">
        <f aca="false">AVERAGE($C477:$C481)</f>
        <v>1280</v>
      </c>
      <c r="E481" s="8" t="n">
        <f aca="false">AVERAGE($C457:$C481)</f>
        <v>1234.72</v>
      </c>
      <c r="F481" s="8" t="n">
        <f aca="false">AVERAGE($C407:$C481)</f>
        <v>1239.89333333333</v>
      </c>
      <c r="G481" s="4" t="n">
        <f aca="false">IF(  AND(  F481 &lt; E481,  E481 &lt; D481  ),  1,  0  )</f>
        <v>0</v>
      </c>
      <c r="H481" s="12" t="n">
        <f aca="false">IF(  AND(  1 = G481,  OR(  0 = $K481,  2 = $K481  )  ),  $C481,  IF(  AND(  NOT(  "-" = H480  ),  0 &lt; H480  ),  H480,  0  )  )</f>
        <v>1330</v>
      </c>
      <c r="I481" s="4" t="n">
        <f aca="false">IF(  AND(  D481 &lt; E481,  E481 &lt; F481  ),  1,  0  )</f>
        <v>0</v>
      </c>
      <c r="J481" s="12" t="n">
        <f aca="false">IF(  AND(  1 = I481,  OR(  0 = $K481,  1 = $K481  )  ),  $C481,  IF(  AND(  NOT(  "-" = J480  ),  0 &lt; J480  ),  J480,  0  )  )</f>
        <v>1216</v>
      </c>
      <c r="K481" s="13" t="n">
        <f aca="false">IF(  1 = G480,  1,  IF(  1 = I480,  2,  IF(  OR(  "-" = K480,  1 = M480),  0,  K480  )  )  )</f>
        <v>2</v>
      </c>
      <c r="L481" s="12" t="n">
        <f aca="false">IF(  AND(  1 = K481,  1 = M481  ),  (C481 - H481) * 100,  IF(  AND( 2 = K481,  1 = M481  ),  (J481 - C481) * 100,  0  )  )</f>
        <v>0</v>
      </c>
      <c r="M481" s="6" t="n">
        <f aca="false">IF(  OR(  AND(  1 = K481,  1 = I481  ),  AND(  2 =K481,  1 = G481  )  ),  1,  0  )</f>
        <v>0</v>
      </c>
      <c r="N481" s="0" t="n">
        <f aca="false">IF(  AND(  1 = M481,  0 &lt; L481  ),  1,  0  )</f>
        <v>0</v>
      </c>
    </row>
    <row r="482" customFormat="false" ht="12.8" hidden="false" customHeight="false" outlineLevel="0" collapsed="false">
      <c r="A482" s="5" t="n">
        <v>38345</v>
      </c>
      <c r="B482" s="6" t="n">
        <f aca="false">YEAR(A482)</f>
        <v>2004</v>
      </c>
      <c r="C482" s="7" t="n">
        <v>1281</v>
      </c>
      <c r="D482" s="8" t="n">
        <f aca="false">AVERAGE($C478:$C482)</f>
        <v>1281</v>
      </c>
      <c r="E482" s="8" t="n">
        <f aca="false">AVERAGE($C458:$C482)</f>
        <v>1236.36</v>
      </c>
      <c r="F482" s="8" t="n">
        <f aca="false">AVERAGE($C408:$C482)</f>
        <v>1241.73333333333</v>
      </c>
      <c r="G482" s="4" t="n">
        <f aca="false">IF(  AND(  F482 &lt; E482,  E482 &lt; D482  ),  1,  0  )</f>
        <v>0</v>
      </c>
      <c r="H482" s="12" t="n">
        <f aca="false">IF(  AND(  1 = G482,  OR(  0 = $K482,  2 = $K482  )  ),  $C482,  IF(  AND(  NOT(  "-" = H481  ),  0 &lt; H481  ),  H481,  0  )  )</f>
        <v>1330</v>
      </c>
      <c r="I482" s="4" t="n">
        <f aca="false">IF(  AND(  D482 &lt; E482,  E482 &lt; F482  ),  1,  0  )</f>
        <v>0</v>
      </c>
      <c r="J482" s="12" t="n">
        <f aca="false">IF(  AND(  1 = I482,  OR(  0 = $K482,  1 = $K482  )  ),  $C482,  IF(  AND(  NOT(  "-" = J481  ),  0 &lt; J481  ),  J481,  0  )  )</f>
        <v>1216</v>
      </c>
      <c r="K482" s="13" t="n">
        <f aca="false">IF(  1 = G481,  1,  IF(  1 = I481,  2,  IF(  OR(  "-" = K481,  1 = M481),  0,  K481  )  )  )</f>
        <v>2</v>
      </c>
      <c r="L482" s="12" t="n">
        <f aca="false">IF(  AND(  1 = K482,  1 = M482  ),  (C482 - H482) * 100,  IF(  AND( 2 = K482,  1 = M482  ),  (J482 - C482) * 100,  0  )  )</f>
        <v>0</v>
      </c>
      <c r="M482" s="6" t="n">
        <f aca="false">IF(  OR(  AND(  1 = K482,  1 = I482  ),  AND(  2 =K482,  1 = G482  )  ),  1,  0  )</f>
        <v>0</v>
      </c>
      <c r="N482" s="0" t="n">
        <f aca="false">IF(  AND(  1 = M482,  0 &lt; L482  ),  1,  0  )</f>
        <v>0</v>
      </c>
    </row>
    <row r="483" customFormat="false" ht="12.8" hidden="false" customHeight="false" outlineLevel="0" collapsed="false">
      <c r="A483" s="5" t="n">
        <v>38348</v>
      </c>
      <c r="B483" s="6" t="n">
        <f aca="false">YEAR(A483)</f>
        <v>2004</v>
      </c>
      <c r="C483" s="7" t="n">
        <v>1266</v>
      </c>
      <c r="D483" s="8" t="n">
        <f aca="false">AVERAGE($C479:$C483)</f>
        <v>1278.4</v>
      </c>
      <c r="E483" s="8" t="n">
        <f aca="false">AVERAGE($C459:$C483)</f>
        <v>1238.24</v>
      </c>
      <c r="F483" s="8" t="n">
        <f aca="false">AVERAGE($C409:$C483)</f>
        <v>1243.12</v>
      </c>
      <c r="G483" s="4" t="n">
        <f aca="false">IF(  AND(  F483 &lt; E483,  E483 &lt; D483  ),  1,  0  )</f>
        <v>0</v>
      </c>
      <c r="H483" s="12" t="n">
        <f aca="false">IF(  AND(  1 = G483,  OR(  0 = $K483,  2 = $K483  )  ),  $C483,  IF(  AND(  NOT(  "-" = H482  ),  0 &lt; H482  ),  H482,  0  )  )</f>
        <v>1330</v>
      </c>
      <c r="I483" s="4" t="n">
        <f aca="false">IF(  AND(  D483 &lt; E483,  E483 &lt; F483  ),  1,  0  )</f>
        <v>0</v>
      </c>
      <c r="J483" s="12" t="n">
        <f aca="false">IF(  AND(  1 = I483,  OR(  0 = $K483,  1 = $K483  )  ),  $C483,  IF(  AND(  NOT(  "-" = J482  ),  0 &lt; J482  ),  J482,  0  )  )</f>
        <v>1216</v>
      </c>
      <c r="K483" s="13" t="n">
        <f aca="false">IF(  1 = G482,  1,  IF(  1 = I482,  2,  IF(  OR(  "-" = K482,  1 = M482),  0,  K482  )  )  )</f>
        <v>2</v>
      </c>
      <c r="L483" s="12" t="n">
        <f aca="false">IF(  AND(  1 = K483,  1 = M483  ),  (C483 - H483) * 100,  IF(  AND( 2 = K483,  1 = M483  ),  (J483 - C483) * 100,  0  )  )</f>
        <v>0</v>
      </c>
      <c r="M483" s="6" t="n">
        <f aca="false">IF(  OR(  AND(  1 = K483,  1 = I483  ),  AND(  2 =K483,  1 = G483  )  ),  1,  0  )</f>
        <v>0</v>
      </c>
      <c r="N483" s="0" t="n">
        <f aca="false">IF(  AND(  1 = M483,  0 &lt; L483  ),  1,  0  )</f>
        <v>0</v>
      </c>
    </row>
    <row r="484" customFormat="false" ht="12.8" hidden="false" customHeight="false" outlineLevel="0" collapsed="false">
      <c r="A484" s="5" t="n">
        <v>38349</v>
      </c>
      <c r="B484" s="6" t="n">
        <f aca="false">YEAR(A484)</f>
        <v>2004</v>
      </c>
      <c r="C484" s="7" t="n">
        <v>1263</v>
      </c>
      <c r="D484" s="8" t="n">
        <f aca="false">AVERAGE($C480:$C484)</f>
        <v>1275.2</v>
      </c>
      <c r="E484" s="8" t="n">
        <f aca="false">AVERAGE($C460:$C484)</f>
        <v>1239.72</v>
      </c>
      <c r="F484" s="8" t="n">
        <f aca="false">AVERAGE($C410:$C484)</f>
        <v>1244.2</v>
      </c>
      <c r="G484" s="4" t="n">
        <f aca="false">IF(  AND(  F484 &lt; E484,  E484 &lt; D484  ),  1,  0  )</f>
        <v>0</v>
      </c>
      <c r="H484" s="12" t="n">
        <f aca="false">IF(  AND(  1 = G484,  OR(  0 = $K484,  2 = $K484  )  ),  $C484,  IF(  AND(  NOT(  "-" = H483  ),  0 &lt; H483  ),  H483,  0  )  )</f>
        <v>1330</v>
      </c>
      <c r="I484" s="4" t="n">
        <f aca="false">IF(  AND(  D484 &lt; E484,  E484 &lt; F484  ),  1,  0  )</f>
        <v>0</v>
      </c>
      <c r="J484" s="12" t="n">
        <f aca="false">IF(  AND(  1 = I484,  OR(  0 = $K484,  1 = $K484  )  ),  $C484,  IF(  AND(  NOT(  "-" = J483  ),  0 &lt; J483  ),  J483,  0  )  )</f>
        <v>1216</v>
      </c>
      <c r="K484" s="13" t="n">
        <f aca="false">IF(  1 = G483,  1,  IF(  1 = I483,  2,  IF(  OR(  "-" = K483,  1 = M483),  0,  K483  )  )  )</f>
        <v>2</v>
      </c>
      <c r="L484" s="12" t="n">
        <f aca="false">IF(  AND(  1 = K484,  1 = M484  ),  (C484 - H484) * 100,  IF(  AND( 2 = K484,  1 = M484  ),  (J484 - C484) * 100,  0  )  )</f>
        <v>0</v>
      </c>
      <c r="M484" s="6" t="n">
        <f aca="false">IF(  OR(  AND(  1 = K484,  1 = I484  ),  AND(  2 =K484,  1 = G484  )  ),  1,  0  )</f>
        <v>0</v>
      </c>
      <c r="N484" s="0" t="n">
        <f aca="false">IF(  AND(  1 = M484,  0 &lt; L484  ),  1,  0  )</f>
        <v>0</v>
      </c>
    </row>
    <row r="485" customFormat="false" ht="12.8" hidden="false" customHeight="false" outlineLevel="0" collapsed="false">
      <c r="A485" s="5" t="n">
        <v>38350</v>
      </c>
      <c r="B485" s="6" t="n">
        <f aca="false">YEAR(A485)</f>
        <v>2004</v>
      </c>
      <c r="C485" s="7" t="n">
        <v>1274</v>
      </c>
      <c r="D485" s="8" t="n">
        <f aca="false">AVERAGE($C481:$C485)</f>
        <v>1272.4</v>
      </c>
      <c r="E485" s="8" t="n">
        <f aca="false">AVERAGE($C461:$C485)</f>
        <v>1242.88</v>
      </c>
      <c r="F485" s="8" t="n">
        <f aca="false">AVERAGE($C411:$C485)</f>
        <v>1245.24</v>
      </c>
      <c r="G485" s="4" t="n">
        <f aca="false">IF(  AND(  F485 &lt; E485,  E485 &lt; D485  ),  1,  0  )</f>
        <v>0</v>
      </c>
      <c r="H485" s="12" t="n">
        <f aca="false">IF(  AND(  1 = G485,  OR(  0 = $K485,  2 = $K485  )  ),  $C485,  IF(  AND(  NOT(  "-" = H484  ),  0 &lt; H484  ),  H484,  0  )  )</f>
        <v>1330</v>
      </c>
      <c r="I485" s="4" t="n">
        <f aca="false">IF(  AND(  D485 &lt; E485,  E485 &lt; F485  ),  1,  0  )</f>
        <v>0</v>
      </c>
      <c r="J485" s="12" t="n">
        <f aca="false">IF(  AND(  1 = I485,  OR(  0 = $K485,  1 = $K485  )  ),  $C485,  IF(  AND(  NOT(  "-" = J484  ),  0 &lt; J484  ),  J484,  0  )  )</f>
        <v>1216</v>
      </c>
      <c r="K485" s="13" t="n">
        <f aca="false">IF(  1 = G484,  1,  IF(  1 = I484,  2,  IF(  OR(  "-" = K484,  1 = M484),  0,  K484  )  )  )</f>
        <v>2</v>
      </c>
      <c r="L485" s="12" t="n">
        <f aca="false">IF(  AND(  1 = K485,  1 = M485  ),  (C485 - H485) * 100,  IF(  AND( 2 = K485,  1 = M485  ),  (J485 - C485) * 100,  0  )  )</f>
        <v>0</v>
      </c>
      <c r="M485" s="6" t="n">
        <f aca="false">IF(  OR(  AND(  1 = K485,  1 = I485  ),  AND(  2 =K485,  1 = G485  )  ),  1,  0  )</f>
        <v>0</v>
      </c>
      <c r="N485" s="0" t="n">
        <f aca="false">IF(  AND(  1 = M485,  0 &lt; L485  ),  1,  0  )</f>
        <v>0</v>
      </c>
    </row>
    <row r="486" customFormat="false" ht="12.8" hidden="false" customHeight="false" outlineLevel="0" collapsed="false">
      <c r="A486" s="5" t="n">
        <v>38351</v>
      </c>
      <c r="B486" s="6" t="n">
        <f aca="false">YEAR(A486)</f>
        <v>2004</v>
      </c>
      <c r="C486" s="7" t="n">
        <v>1278</v>
      </c>
      <c r="D486" s="8" t="n">
        <f aca="false">AVERAGE($C482:$C486)</f>
        <v>1272.4</v>
      </c>
      <c r="E486" s="8" t="n">
        <f aca="false">AVERAGE($C462:$C486)</f>
        <v>1245.48</v>
      </c>
      <c r="F486" s="8" t="n">
        <f aca="false">AVERAGE($C412:$C486)</f>
        <v>1246.34666666667</v>
      </c>
      <c r="G486" s="4" t="n">
        <f aca="false">IF(  AND(  F486 &lt; E486,  E486 &lt; D486  ),  1,  0  )</f>
        <v>0</v>
      </c>
      <c r="H486" s="12" t="n">
        <f aca="false">IF(  AND(  1 = G486,  OR(  0 = $K486,  2 = $K486  )  ),  $C486,  IF(  AND(  NOT(  "-" = H485  ),  0 &lt; H485  ),  H485,  0  )  )</f>
        <v>1330</v>
      </c>
      <c r="I486" s="4" t="n">
        <f aca="false">IF(  AND(  D486 &lt; E486,  E486 &lt; F486  ),  1,  0  )</f>
        <v>0</v>
      </c>
      <c r="J486" s="12" t="n">
        <f aca="false">IF(  AND(  1 = I486,  OR(  0 = $K486,  1 = $K486  )  ),  $C486,  IF(  AND(  NOT(  "-" = J485  ),  0 &lt; J485  ),  J485,  0  )  )</f>
        <v>1216</v>
      </c>
      <c r="K486" s="13" t="n">
        <f aca="false">IF(  1 = G485,  1,  IF(  1 = I485,  2,  IF(  OR(  "-" = K485,  1 = M485),  0,  K485  )  )  )</f>
        <v>2</v>
      </c>
      <c r="L486" s="12" t="n">
        <f aca="false">IF(  AND(  1 = K486,  1 = M486  ),  (C486 - H486) * 100,  IF(  AND( 2 = K486,  1 = M486  ),  (J486 - C486) * 100,  0  )  )</f>
        <v>0</v>
      </c>
      <c r="M486" s="6" t="n">
        <f aca="false">IF(  OR(  AND(  1 = K486,  1 = I486  ),  AND(  2 =K486,  1 = G486  )  ),  1,  0  )</f>
        <v>0</v>
      </c>
      <c r="N486" s="0" t="n">
        <f aca="false">IF(  AND(  1 = M486,  0 &lt; L486  ),  1,  0  )</f>
        <v>0</v>
      </c>
    </row>
    <row r="487" customFormat="false" ht="12.8" hidden="false" customHeight="false" outlineLevel="0" collapsed="false">
      <c r="A487" s="5" t="n">
        <v>38356</v>
      </c>
      <c r="B487" s="6" t="n">
        <f aca="false">YEAR(A487)</f>
        <v>2005</v>
      </c>
      <c r="C487" s="7" t="n">
        <v>1298</v>
      </c>
      <c r="D487" s="8" t="n">
        <f aca="false">AVERAGE($C483:$C487)</f>
        <v>1275.8</v>
      </c>
      <c r="E487" s="8" t="n">
        <f aca="false">AVERAGE($C463:$C487)</f>
        <v>1248.76</v>
      </c>
      <c r="F487" s="8" t="n">
        <f aca="false">AVERAGE($C413:$C487)</f>
        <v>1247.85333333333</v>
      </c>
      <c r="G487" s="4" t="n">
        <f aca="false">IF(  AND(  F487 &lt; E487,  E487 &lt; D487  ),  1,  0  )</f>
        <v>1</v>
      </c>
      <c r="H487" s="12" t="n">
        <f aca="false">IF(  AND(  1 = G487,  OR(  0 = $K487,  2 = $K487  )  ),  $C487,  IF(  AND(  NOT(  "-" = H486  ),  0 &lt; H486  ),  H486,  0  )  )</f>
        <v>1298</v>
      </c>
      <c r="I487" s="4" t="n">
        <f aca="false">IF(  AND(  D487 &lt; E487,  E487 &lt; F487  ),  1,  0  )</f>
        <v>0</v>
      </c>
      <c r="J487" s="12" t="n">
        <f aca="false">IF(  AND(  1 = I487,  OR(  0 = $K487,  1 = $K487  )  ),  $C487,  IF(  AND(  NOT(  "-" = J486  ),  0 &lt; J486  ),  J486,  0  )  )</f>
        <v>1216</v>
      </c>
      <c r="K487" s="13" t="n">
        <f aca="false">IF(  1 = G486,  1,  IF(  1 = I486,  2,  IF(  OR(  "-" = K486,  1 = M486),  0,  K486  )  )  )</f>
        <v>2</v>
      </c>
      <c r="L487" s="12" t="n">
        <f aca="false">IF(  AND(  1 = K487,  1 = M487  ),  (C487 - H487) * 100,  IF(  AND( 2 = K487,  1 = M487  ),  (J487 - C487) * 100,  0  )  )</f>
        <v>-8200</v>
      </c>
      <c r="M487" s="6" t="n">
        <f aca="false">IF(  OR(  AND(  1 = K487,  1 = I487  ),  AND(  2 =K487,  1 = G487  )  ),  1,  0  )</f>
        <v>1</v>
      </c>
      <c r="N487" s="0" t="n">
        <f aca="false">IF(  AND(  1 = M487,  0 &lt; L487  ),  1,  0  )</f>
        <v>0</v>
      </c>
    </row>
    <row r="488" customFormat="false" ht="12.8" hidden="false" customHeight="false" outlineLevel="0" collapsed="false">
      <c r="A488" s="5" t="n">
        <v>38357</v>
      </c>
      <c r="B488" s="6" t="n">
        <f aca="false">YEAR(A488)</f>
        <v>2005</v>
      </c>
      <c r="C488" s="7" t="n">
        <v>1293</v>
      </c>
      <c r="D488" s="8" t="n">
        <f aca="false">AVERAGE($C484:$C488)</f>
        <v>1281.2</v>
      </c>
      <c r="E488" s="8" t="n">
        <f aca="false">AVERAGE($C464:$C488)</f>
        <v>1250.88</v>
      </c>
      <c r="F488" s="8" t="n">
        <f aca="false">AVERAGE($C414:$C488)</f>
        <v>1249.4</v>
      </c>
      <c r="G488" s="4" t="n">
        <f aca="false">IF(  AND(  F488 &lt; E488,  E488 &lt; D488  ),  1,  0  )</f>
        <v>1</v>
      </c>
      <c r="H488" s="12" t="n">
        <f aca="false">IF(  AND(  1 = G488,  OR(  0 = $K488,  2 = $K488  )  ),  $C488,  IF(  AND(  NOT(  "-" = H487  ),  0 &lt; H487  ),  H487,  0  )  )</f>
        <v>1298</v>
      </c>
      <c r="I488" s="4" t="n">
        <f aca="false">IF(  AND(  D488 &lt; E488,  E488 &lt; F488  ),  1,  0  )</f>
        <v>0</v>
      </c>
      <c r="J488" s="12" t="n">
        <f aca="false">IF(  AND(  1 = I488,  OR(  0 = $K488,  1 = $K488  )  ),  $C488,  IF(  AND(  NOT(  "-" = J487  ),  0 &lt; J487  ),  J487,  0  )  )</f>
        <v>1216</v>
      </c>
      <c r="K488" s="13" t="n">
        <f aca="false">IF(  1 = G487,  1,  IF(  1 = I487,  2,  IF(  OR(  "-" = K487,  1 = M487),  0,  K487  )  )  )</f>
        <v>1</v>
      </c>
      <c r="L488" s="12" t="n">
        <f aca="false">IF(  AND(  1 = K488,  1 = M488  ),  (C488 - H488) * 100,  IF(  AND( 2 = K488,  1 = M488  ),  (J488 - C488) * 100,  0  )  )</f>
        <v>0</v>
      </c>
      <c r="M488" s="6" t="n">
        <f aca="false">IF(  OR(  AND(  1 = K488,  1 = I488  ),  AND(  2 =K488,  1 = G488  )  ),  1,  0  )</f>
        <v>0</v>
      </c>
      <c r="N488" s="0" t="n">
        <f aca="false">IF(  AND(  1 = M488,  0 &lt; L488  ),  1,  0  )</f>
        <v>0</v>
      </c>
    </row>
    <row r="489" customFormat="false" ht="12.8" hidden="false" customHeight="false" outlineLevel="0" collapsed="false">
      <c r="A489" s="5" t="n">
        <v>38358</v>
      </c>
      <c r="B489" s="6" t="n">
        <f aca="false">YEAR(A489)</f>
        <v>2005</v>
      </c>
      <c r="C489" s="7" t="n">
        <v>1258</v>
      </c>
      <c r="D489" s="8" t="n">
        <f aca="false">AVERAGE($C485:$C489)</f>
        <v>1280.2</v>
      </c>
      <c r="E489" s="8" t="n">
        <f aca="false">AVERAGE($C465:$C489)</f>
        <v>1251.32</v>
      </c>
      <c r="F489" s="8" t="n">
        <f aca="false">AVERAGE($C415:$C489)</f>
        <v>1249.90666666667</v>
      </c>
      <c r="G489" s="4" t="n">
        <f aca="false">IF(  AND(  F489 &lt; E489,  E489 &lt; D489  ),  1,  0  )</f>
        <v>1</v>
      </c>
      <c r="H489" s="12" t="n">
        <f aca="false">IF(  AND(  1 = G489,  OR(  0 = $K489,  2 = $K489  )  ),  $C489,  IF(  AND(  NOT(  "-" = H488  ),  0 &lt; H488  ),  H488,  0  )  )</f>
        <v>1298</v>
      </c>
      <c r="I489" s="4" t="n">
        <f aca="false">IF(  AND(  D489 &lt; E489,  E489 &lt; F489  ),  1,  0  )</f>
        <v>0</v>
      </c>
      <c r="J489" s="12" t="n">
        <f aca="false">IF(  AND(  1 = I489,  OR(  0 = $K489,  1 = $K489  )  ),  $C489,  IF(  AND(  NOT(  "-" = J488  ),  0 &lt; J488  ),  J488,  0  )  )</f>
        <v>1216</v>
      </c>
      <c r="K489" s="13" t="n">
        <f aca="false">IF(  1 = G488,  1,  IF(  1 = I488,  2,  IF(  OR(  "-" = K488,  1 = M488),  0,  K488  )  )  )</f>
        <v>1</v>
      </c>
      <c r="L489" s="12" t="n">
        <f aca="false">IF(  AND(  1 = K489,  1 = M489  ),  (C489 - H489) * 100,  IF(  AND( 2 = K489,  1 = M489  ),  (J489 - C489) * 100,  0  )  )</f>
        <v>0</v>
      </c>
      <c r="M489" s="6" t="n">
        <f aca="false">IF(  OR(  AND(  1 = K489,  1 = I489  ),  AND(  2 =K489,  1 = G489  )  ),  1,  0  )</f>
        <v>0</v>
      </c>
      <c r="N489" s="0" t="n">
        <f aca="false">IF(  AND(  1 = M489,  0 &lt; L489  ),  1,  0  )</f>
        <v>0</v>
      </c>
    </row>
    <row r="490" customFormat="false" ht="12.8" hidden="false" customHeight="false" outlineLevel="0" collapsed="false">
      <c r="A490" s="5" t="n">
        <v>38359</v>
      </c>
      <c r="B490" s="6" t="n">
        <f aca="false">YEAR(A490)</f>
        <v>2005</v>
      </c>
      <c r="C490" s="7" t="n">
        <v>1257</v>
      </c>
      <c r="D490" s="8" t="n">
        <f aca="false">AVERAGE($C486:$C490)</f>
        <v>1276.8</v>
      </c>
      <c r="E490" s="8" t="n">
        <f aca="false">AVERAGE($C466:$C490)</f>
        <v>1251.8</v>
      </c>
      <c r="F490" s="8" t="n">
        <f aca="false">AVERAGE($C416:$C490)</f>
        <v>1250.48</v>
      </c>
      <c r="G490" s="4" t="n">
        <f aca="false">IF(  AND(  F490 &lt; E490,  E490 &lt; D490  ),  1,  0  )</f>
        <v>1</v>
      </c>
      <c r="H490" s="12" t="n">
        <f aca="false">IF(  AND(  1 = G490,  OR(  0 = $K490,  2 = $K490  )  ),  $C490,  IF(  AND(  NOT(  "-" = H489  ),  0 &lt; H489  ),  H489,  0  )  )</f>
        <v>1298</v>
      </c>
      <c r="I490" s="4" t="n">
        <f aca="false">IF(  AND(  D490 &lt; E490,  E490 &lt; F490  ),  1,  0  )</f>
        <v>0</v>
      </c>
      <c r="J490" s="12" t="n">
        <f aca="false">IF(  AND(  1 = I490,  OR(  0 = $K490,  1 = $K490  )  ),  $C490,  IF(  AND(  NOT(  "-" = J489  ),  0 &lt; J489  ),  J489,  0  )  )</f>
        <v>1216</v>
      </c>
      <c r="K490" s="13" t="n">
        <f aca="false">IF(  1 = G489,  1,  IF(  1 = I489,  2,  IF(  OR(  "-" = K489,  1 = M489),  0,  K489  )  )  )</f>
        <v>1</v>
      </c>
      <c r="L490" s="12" t="n">
        <f aca="false">IF(  AND(  1 = K490,  1 = M490  ),  (C490 - H490) * 100,  IF(  AND( 2 = K490,  1 = M490  ),  (J490 - C490) * 100,  0  )  )</f>
        <v>0</v>
      </c>
      <c r="M490" s="6" t="n">
        <f aca="false">IF(  OR(  AND(  1 = K490,  1 = I490  ),  AND(  2 =K490,  1 = G490  )  ),  1,  0  )</f>
        <v>0</v>
      </c>
      <c r="N490" s="0" t="n">
        <f aca="false">IF(  AND(  1 = M490,  0 &lt; L490  ),  1,  0  )</f>
        <v>0</v>
      </c>
    </row>
    <row r="491" customFormat="false" ht="12.8" hidden="false" customHeight="false" outlineLevel="0" collapsed="false">
      <c r="A491" s="5" t="n">
        <v>38363</v>
      </c>
      <c r="B491" s="6" t="n">
        <f aca="false">YEAR(A491)</f>
        <v>2005</v>
      </c>
      <c r="C491" s="7" t="n">
        <v>1241</v>
      </c>
      <c r="D491" s="8" t="n">
        <f aca="false">AVERAGE($C487:$C491)</f>
        <v>1269.4</v>
      </c>
      <c r="E491" s="8" t="n">
        <f aca="false">AVERAGE($C467:$C491)</f>
        <v>1252.8</v>
      </c>
      <c r="F491" s="8" t="n">
        <f aca="false">AVERAGE($C417:$C491)</f>
        <v>1251</v>
      </c>
      <c r="G491" s="4" t="n">
        <f aca="false">IF(  AND(  F491 &lt; E491,  E491 &lt; D491  ),  1,  0  )</f>
        <v>1</v>
      </c>
      <c r="H491" s="12" t="n">
        <f aca="false">IF(  AND(  1 = G491,  OR(  0 = $K491,  2 = $K491  )  ),  $C491,  IF(  AND(  NOT(  "-" = H490  ),  0 &lt; H490  ),  H490,  0  )  )</f>
        <v>1298</v>
      </c>
      <c r="I491" s="4" t="n">
        <f aca="false">IF(  AND(  D491 &lt; E491,  E491 &lt; F491  ),  1,  0  )</f>
        <v>0</v>
      </c>
      <c r="J491" s="12" t="n">
        <f aca="false">IF(  AND(  1 = I491,  OR(  0 = $K491,  1 = $K491  )  ),  $C491,  IF(  AND(  NOT(  "-" = J490  ),  0 &lt; J490  ),  J490,  0  )  )</f>
        <v>1216</v>
      </c>
      <c r="K491" s="13" t="n">
        <f aca="false">IF(  1 = G490,  1,  IF(  1 = I490,  2,  IF(  OR(  "-" = K490,  1 = M490),  0,  K490  )  )  )</f>
        <v>1</v>
      </c>
      <c r="L491" s="12" t="n">
        <f aca="false">IF(  AND(  1 = K491,  1 = M491  ),  (C491 - H491) * 100,  IF(  AND( 2 = K491,  1 = M491  ),  (J491 - C491) * 100,  0  )  )</f>
        <v>0</v>
      </c>
      <c r="M491" s="6" t="n">
        <f aca="false">IF(  OR(  AND(  1 = K491,  1 = I491  ),  AND(  2 =K491,  1 = G491  )  ),  1,  0  )</f>
        <v>0</v>
      </c>
      <c r="N491" s="0" t="n">
        <f aca="false">IF(  AND(  1 = M491,  0 &lt; L491  ),  1,  0  )</f>
        <v>0</v>
      </c>
    </row>
    <row r="492" customFormat="false" ht="12.8" hidden="false" customHeight="false" outlineLevel="0" collapsed="false">
      <c r="A492" s="5" t="n">
        <v>38364</v>
      </c>
      <c r="B492" s="6" t="n">
        <f aca="false">YEAR(A492)</f>
        <v>2005</v>
      </c>
      <c r="C492" s="7" t="n">
        <v>1224</v>
      </c>
      <c r="D492" s="8" t="n">
        <f aca="false">AVERAGE($C488:$C492)</f>
        <v>1254.6</v>
      </c>
      <c r="E492" s="8" t="n">
        <f aca="false">AVERAGE($C468:$C492)</f>
        <v>1253.04</v>
      </c>
      <c r="F492" s="8" t="n">
        <f aca="false">AVERAGE($C418:$C492)</f>
        <v>1251.32</v>
      </c>
      <c r="G492" s="4" t="n">
        <f aca="false">IF(  AND(  F492 &lt; E492,  E492 &lt; D492  ),  1,  0  )</f>
        <v>1</v>
      </c>
      <c r="H492" s="12" t="n">
        <f aca="false">IF(  AND(  1 = G492,  OR(  0 = $K492,  2 = $K492  )  ),  $C492,  IF(  AND(  NOT(  "-" = H491  ),  0 &lt; H491  ),  H491,  0  )  )</f>
        <v>1298</v>
      </c>
      <c r="I492" s="4" t="n">
        <f aca="false">IF(  AND(  D492 &lt; E492,  E492 &lt; F492  ),  1,  0  )</f>
        <v>0</v>
      </c>
      <c r="J492" s="12" t="n">
        <f aca="false">IF(  AND(  1 = I492,  OR(  0 = $K492,  1 = $K492  )  ),  $C492,  IF(  AND(  NOT(  "-" = J491  ),  0 &lt; J491  ),  J491,  0  )  )</f>
        <v>1216</v>
      </c>
      <c r="K492" s="13" t="n">
        <f aca="false">IF(  1 = G491,  1,  IF(  1 = I491,  2,  IF(  OR(  "-" = K491,  1 = M491),  0,  K491  )  )  )</f>
        <v>1</v>
      </c>
      <c r="L492" s="12" t="n">
        <f aca="false">IF(  AND(  1 = K492,  1 = M492  ),  (C492 - H492) * 100,  IF(  AND( 2 = K492,  1 = M492  ),  (J492 - C492) * 100,  0  )  )</f>
        <v>0</v>
      </c>
      <c r="M492" s="6" t="n">
        <f aca="false">IF(  OR(  AND(  1 = K492,  1 = I492  ),  AND(  2 =K492,  1 = G492  )  ),  1,  0  )</f>
        <v>0</v>
      </c>
      <c r="N492" s="0" t="n">
        <f aca="false">IF(  AND(  1 = M492,  0 &lt; L492  ),  1,  0  )</f>
        <v>0</v>
      </c>
    </row>
    <row r="493" customFormat="false" ht="12.8" hidden="false" customHeight="false" outlineLevel="0" collapsed="false">
      <c r="A493" s="5" t="n">
        <v>38365</v>
      </c>
      <c r="B493" s="6" t="n">
        <f aca="false">YEAR(A493)</f>
        <v>2005</v>
      </c>
      <c r="C493" s="7" t="n">
        <v>1221</v>
      </c>
      <c r="D493" s="8" t="n">
        <f aca="false">AVERAGE($C489:$C493)</f>
        <v>1240.2</v>
      </c>
      <c r="E493" s="8" t="n">
        <f aca="false">AVERAGE($C469:$C493)</f>
        <v>1252.72</v>
      </c>
      <c r="F493" s="8" t="n">
        <f aca="false">AVERAGE($C419:$C493)</f>
        <v>1251.36</v>
      </c>
      <c r="G493" s="4" t="n">
        <f aca="false">IF(  AND(  F493 &lt; E493,  E493 &lt; D493  ),  1,  0  )</f>
        <v>0</v>
      </c>
      <c r="H493" s="12" t="n">
        <f aca="false">IF(  AND(  1 = G493,  OR(  0 = $K493,  2 = $K493  )  ),  $C493,  IF(  AND(  NOT(  "-" = H492  ),  0 &lt; H492  ),  H492,  0  )  )</f>
        <v>1298</v>
      </c>
      <c r="I493" s="4" t="n">
        <f aca="false">IF(  AND(  D493 &lt; E493,  E493 &lt; F493  ),  1,  0  )</f>
        <v>0</v>
      </c>
      <c r="J493" s="12" t="n">
        <f aca="false">IF(  AND(  1 = I493,  OR(  0 = $K493,  1 = $K493  )  ),  $C493,  IF(  AND(  NOT(  "-" = J492  ),  0 &lt; J492  ),  J492,  0  )  )</f>
        <v>1216</v>
      </c>
      <c r="K493" s="13" t="n">
        <f aca="false">IF(  1 = G492,  1,  IF(  1 = I492,  2,  IF(  OR(  "-" = K492,  1 = M492),  0,  K492  )  )  )</f>
        <v>1</v>
      </c>
      <c r="L493" s="12" t="n">
        <f aca="false">IF(  AND(  1 = K493,  1 = M493  ),  (C493 - H493) * 100,  IF(  AND( 2 = K493,  1 = M493  ),  (J493 - C493) * 100,  0  )  )</f>
        <v>0</v>
      </c>
      <c r="M493" s="6" t="n">
        <f aca="false">IF(  OR(  AND(  1 = K493,  1 = I493  ),  AND(  2 =K493,  1 = G493  )  ),  1,  0  )</f>
        <v>0</v>
      </c>
      <c r="N493" s="0" t="n">
        <f aca="false">IF(  AND(  1 = M493,  0 &lt; L493  ),  1,  0  )</f>
        <v>0</v>
      </c>
    </row>
    <row r="494" customFormat="false" ht="12.8" hidden="false" customHeight="false" outlineLevel="0" collapsed="false">
      <c r="A494" s="5" t="n">
        <v>38366</v>
      </c>
      <c r="B494" s="6" t="n">
        <f aca="false">YEAR(A494)</f>
        <v>2005</v>
      </c>
      <c r="C494" s="7" t="n">
        <v>1208</v>
      </c>
      <c r="D494" s="8" t="n">
        <f aca="false">AVERAGE($C490:$C494)</f>
        <v>1230.2</v>
      </c>
      <c r="E494" s="8" t="n">
        <f aca="false">AVERAGE($C470:$C494)</f>
        <v>1252.8</v>
      </c>
      <c r="F494" s="8" t="n">
        <f aca="false">AVERAGE($C420:$C494)</f>
        <v>1250.81333333333</v>
      </c>
      <c r="G494" s="4" t="n">
        <f aca="false">IF(  AND(  F494 &lt; E494,  E494 &lt; D494  ),  1,  0  )</f>
        <v>0</v>
      </c>
      <c r="H494" s="12" t="n">
        <f aca="false">IF(  AND(  1 = G494,  OR(  0 = $K494,  2 = $K494  )  ),  $C494,  IF(  AND(  NOT(  "-" = H493  ),  0 &lt; H493  ),  H493,  0  )  )</f>
        <v>1298</v>
      </c>
      <c r="I494" s="4" t="n">
        <f aca="false">IF(  AND(  D494 &lt; E494,  E494 &lt; F494  ),  1,  0  )</f>
        <v>0</v>
      </c>
      <c r="J494" s="12" t="n">
        <f aca="false">IF(  AND(  1 = I494,  OR(  0 = $K494,  1 = $K494  )  ),  $C494,  IF(  AND(  NOT(  "-" = J493  ),  0 &lt; J493  ),  J493,  0  )  )</f>
        <v>1216</v>
      </c>
      <c r="K494" s="13" t="n">
        <f aca="false">IF(  1 = G493,  1,  IF(  1 = I493,  2,  IF(  OR(  "-" = K493,  1 = M493),  0,  K493  )  )  )</f>
        <v>1</v>
      </c>
      <c r="L494" s="12" t="n">
        <f aca="false">IF(  AND(  1 = K494,  1 = M494  ),  (C494 - H494) * 100,  IF(  AND( 2 = K494,  1 = M494  ),  (J494 - C494) * 100,  0  )  )</f>
        <v>0</v>
      </c>
      <c r="M494" s="6" t="n">
        <f aca="false">IF(  OR(  AND(  1 = K494,  1 = I494  ),  AND(  2 =K494,  1 = G494  )  ),  1,  0  )</f>
        <v>0</v>
      </c>
      <c r="N494" s="0" t="n">
        <f aca="false">IF(  AND(  1 = M494,  0 &lt; L494  ),  1,  0  )</f>
        <v>0</v>
      </c>
    </row>
    <row r="495" customFormat="false" ht="12.8" hidden="false" customHeight="false" outlineLevel="0" collapsed="false">
      <c r="A495" s="5" t="n">
        <v>38369</v>
      </c>
      <c r="B495" s="6" t="n">
        <f aca="false">YEAR(A495)</f>
        <v>2005</v>
      </c>
      <c r="C495" s="7" t="n">
        <v>1207</v>
      </c>
      <c r="D495" s="8" t="n">
        <f aca="false">AVERAGE($C491:$C495)</f>
        <v>1220.2</v>
      </c>
      <c r="E495" s="8" t="n">
        <f aca="false">AVERAGE($C471:$C495)</f>
        <v>1252.48</v>
      </c>
      <c r="F495" s="8" t="n">
        <f aca="false">AVERAGE($C421:$C495)</f>
        <v>1250</v>
      </c>
      <c r="G495" s="4" t="n">
        <f aca="false">IF(  AND(  F495 &lt; E495,  E495 &lt; D495  ),  1,  0  )</f>
        <v>0</v>
      </c>
      <c r="H495" s="12" t="n">
        <f aca="false">IF(  AND(  1 = G495,  OR(  0 = $K495,  2 = $K495  )  ),  $C495,  IF(  AND(  NOT(  "-" = H494  ),  0 &lt; H494  ),  H494,  0  )  )</f>
        <v>1298</v>
      </c>
      <c r="I495" s="4" t="n">
        <f aca="false">IF(  AND(  D495 &lt; E495,  E495 &lt; F495  ),  1,  0  )</f>
        <v>0</v>
      </c>
      <c r="J495" s="12" t="n">
        <f aca="false">IF(  AND(  1 = I495,  OR(  0 = $K495,  1 = $K495  )  ),  $C495,  IF(  AND(  NOT(  "-" = J494  ),  0 &lt; J494  ),  J494,  0  )  )</f>
        <v>1216</v>
      </c>
      <c r="K495" s="13" t="n">
        <f aca="false">IF(  1 = G494,  1,  IF(  1 = I494,  2,  IF(  OR(  "-" = K494,  1 = M494),  0,  K494  )  )  )</f>
        <v>1</v>
      </c>
      <c r="L495" s="12" t="n">
        <f aca="false">IF(  AND(  1 = K495,  1 = M495  ),  (C495 - H495) * 100,  IF(  AND( 2 = K495,  1 = M495  ),  (J495 - C495) * 100,  0  )  )</f>
        <v>0</v>
      </c>
      <c r="M495" s="6" t="n">
        <f aca="false">IF(  OR(  AND(  1 = K495,  1 = I495  ),  AND(  2 =K495,  1 = G495  )  ),  1,  0  )</f>
        <v>0</v>
      </c>
      <c r="N495" s="0" t="n">
        <f aca="false">IF(  AND(  1 = M495,  0 &lt; L495  ),  1,  0  )</f>
        <v>0</v>
      </c>
    </row>
    <row r="496" customFormat="false" ht="12.8" hidden="false" customHeight="false" outlineLevel="0" collapsed="false">
      <c r="A496" s="5" t="n">
        <v>38370</v>
      </c>
      <c r="B496" s="6" t="n">
        <f aca="false">YEAR(A496)</f>
        <v>2005</v>
      </c>
      <c r="C496" s="7" t="n">
        <v>1209</v>
      </c>
      <c r="D496" s="8" t="n">
        <f aca="false">AVERAGE($C492:$C496)</f>
        <v>1213.8</v>
      </c>
      <c r="E496" s="8" t="n">
        <f aca="false">AVERAGE($C472:$C496)</f>
        <v>1251.52</v>
      </c>
      <c r="F496" s="8" t="n">
        <f aca="false">AVERAGE($C422:$C496)</f>
        <v>1249.56</v>
      </c>
      <c r="G496" s="4" t="n">
        <f aca="false">IF(  AND(  F496 &lt; E496,  E496 &lt; D496  ),  1,  0  )</f>
        <v>0</v>
      </c>
      <c r="H496" s="12" t="n">
        <f aca="false">IF(  AND(  1 = G496,  OR(  0 = $K496,  2 = $K496  )  ),  $C496,  IF(  AND(  NOT(  "-" = H495  ),  0 &lt; H495  ),  H495,  0  )  )</f>
        <v>1298</v>
      </c>
      <c r="I496" s="4" t="n">
        <f aca="false">IF(  AND(  D496 &lt; E496,  E496 &lt; F496  ),  1,  0  )</f>
        <v>0</v>
      </c>
      <c r="J496" s="12" t="n">
        <f aca="false">IF(  AND(  1 = I496,  OR(  0 = $K496,  1 = $K496  )  ),  $C496,  IF(  AND(  NOT(  "-" = J495  ),  0 &lt; J495  ),  J495,  0  )  )</f>
        <v>1216</v>
      </c>
      <c r="K496" s="13" t="n">
        <f aca="false">IF(  1 = G495,  1,  IF(  1 = I495,  2,  IF(  OR(  "-" = K495,  1 = M495),  0,  K495  )  )  )</f>
        <v>1</v>
      </c>
      <c r="L496" s="12" t="n">
        <f aca="false">IF(  AND(  1 = K496,  1 = M496  ),  (C496 - H496) * 100,  IF(  AND( 2 = K496,  1 = M496  ),  (J496 - C496) * 100,  0  )  )</f>
        <v>0</v>
      </c>
      <c r="M496" s="6" t="n">
        <f aca="false">IF(  OR(  AND(  1 = K496,  1 = I496  ),  AND(  2 =K496,  1 = G496  )  ),  1,  0  )</f>
        <v>0</v>
      </c>
      <c r="N496" s="0" t="n">
        <f aca="false">IF(  AND(  1 = M496,  0 &lt; L496  ),  1,  0  )</f>
        <v>0</v>
      </c>
    </row>
    <row r="497" customFormat="false" ht="12.8" hidden="false" customHeight="false" outlineLevel="0" collapsed="false">
      <c r="A497" s="5" t="n">
        <v>38371</v>
      </c>
      <c r="B497" s="6" t="n">
        <f aca="false">YEAR(A497)</f>
        <v>2005</v>
      </c>
      <c r="C497" s="7" t="n">
        <v>1213</v>
      </c>
      <c r="D497" s="8" t="n">
        <f aca="false">AVERAGE($C493:$C497)</f>
        <v>1211.6</v>
      </c>
      <c r="E497" s="8" t="n">
        <f aca="false">AVERAGE($C473:$C497)</f>
        <v>1251.44</v>
      </c>
      <c r="F497" s="8" t="n">
        <f aca="false">AVERAGE($C423:$C497)</f>
        <v>1248.65333333333</v>
      </c>
      <c r="G497" s="4" t="n">
        <f aca="false">IF(  AND(  F497 &lt; E497,  E497 &lt; D497  ),  1,  0  )</f>
        <v>0</v>
      </c>
      <c r="H497" s="12" t="n">
        <f aca="false">IF(  AND(  1 = G497,  OR(  0 = $K497,  2 = $K497  )  ),  $C497,  IF(  AND(  NOT(  "-" = H496  ),  0 &lt; H496  ),  H496,  0  )  )</f>
        <v>1298</v>
      </c>
      <c r="I497" s="4" t="n">
        <f aca="false">IF(  AND(  D497 &lt; E497,  E497 &lt; F497  ),  1,  0  )</f>
        <v>0</v>
      </c>
      <c r="J497" s="12" t="n">
        <f aca="false">IF(  AND(  1 = I497,  OR(  0 = $K497,  1 = $K497  )  ),  $C497,  IF(  AND(  NOT(  "-" = J496  ),  0 &lt; J496  ),  J496,  0  )  )</f>
        <v>1216</v>
      </c>
      <c r="K497" s="13" t="n">
        <f aca="false">IF(  1 = G496,  1,  IF(  1 = I496,  2,  IF(  OR(  "-" = K496,  1 = M496),  0,  K496  )  )  )</f>
        <v>1</v>
      </c>
      <c r="L497" s="12" t="n">
        <f aca="false">IF(  AND(  1 = K497,  1 = M497  ),  (C497 - H497) * 100,  IF(  AND( 2 = K497,  1 = M497  ),  (J497 - C497) * 100,  0  )  )</f>
        <v>0</v>
      </c>
      <c r="M497" s="6" t="n">
        <f aca="false">IF(  OR(  AND(  1 = K497,  1 = I497  ),  AND(  2 =K497,  1 = G497  )  ),  1,  0  )</f>
        <v>0</v>
      </c>
      <c r="N497" s="0" t="n">
        <f aca="false">IF(  AND(  1 = M497,  0 &lt; L497  ),  1,  0  )</f>
        <v>0</v>
      </c>
    </row>
    <row r="498" customFormat="false" ht="12.8" hidden="false" customHeight="false" outlineLevel="0" collapsed="false">
      <c r="A498" s="5" t="n">
        <v>38372</v>
      </c>
      <c r="B498" s="6" t="n">
        <f aca="false">YEAR(A498)</f>
        <v>2005</v>
      </c>
      <c r="C498" s="7" t="n">
        <v>1203</v>
      </c>
      <c r="D498" s="8" t="n">
        <f aca="false">AVERAGE($C494:$C498)</f>
        <v>1208</v>
      </c>
      <c r="E498" s="8" t="n">
        <f aca="false">AVERAGE($C474:$C498)</f>
        <v>1251.52</v>
      </c>
      <c r="F498" s="8" t="n">
        <f aca="false">AVERAGE($C424:$C498)</f>
        <v>1247.36</v>
      </c>
      <c r="G498" s="4" t="n">
        <f aca="false">IF(  AND(  F498 &lt; E498,  E498 &lt; D498  ),  1,  0  )</f>
        <v>0</v>
      </c>
      <c r="H498" s="12" t="n">
        <f aca="false">IF(  AND(  1 = G498,  OR(  0 = $K498,  2 = $K498  )  ),  $C498,  IF(  AND(  NOT(  "-" = H497  ),  0 &lt; H497  ),  H497,  0  )  )</f>
        <v>1298</v>
      </c>
      <c r="I498" s="4" t="n">
        <f aca="false">IF(  AND(  D498 &lt; E498,  E498 &lt; F498  ),  1,  0  )</f>
        <v>0</v>
      </c>
      <c r="J498" s="12" t="n">
        <f aca="false">IF(  AND(  1 = I498,  OR(  0 = $K498,  1 = $K498  )  ),  $C498,  IF(  AND(  NOT(  "-" = J497  ),  0 &lt; J497  ),  J497,  0  )  )</f>
        <v>1216</v>
      </c>
      <c r="K498" s="13" t="n">
        <f aca="false">IF(  1 = G497,  1,  IF(  1 = I497,  2,  IF(  OR(  "-" = K497,  1 = M497),  0,  K497  )  )  )</f>
        <v>1</v>
      </c>
      <c r="L498" s="12" t="n">
        <f aca="false">IF(  AND(  1 = K498,  1 = M498  ),  (C498 - H498) * 100,  IF(  AND( 2 = K498,  1 = M498  ),  (J498 - C498) * 100,  0  )  )</f>
        <v>0</v>
      </c>
      <c r="M498" s="6" t="n">
        <f aca="false">IF(  OR(  AND(  1 = K498,  1 = I498  ),  AND(  2 =K498,  1 = G498  )  ),  1,  0  )</f>
        <v>0</v>
      </c>
      <c r="N498" s="0" t="n">
        <f aca="false">IF(  AND(  1 = M498,  0 &lt; L498  ),  1,  0  )</f>
        <v>0</v>
      </c>
    </row>
    <row r="499" customFormat="false" ht="12.8" hidden="false" customHeight="false" outlineLevel="0" collapsed="false">
      <c r="A499" s="5" t="n">
        <v>38373</v>
      </c>
      <c r="B499" s="6" t="n">
        <f aca="false">YEAR(A499)</f>
        <v>2005</v>
      </c>
      <c r="C499" s="7" t="n">
        <v>1179</v>
      </c>
      <c r="D499" s="8" t="n">
        <f aca="false">AVERAGE($C495:$C499)</f>
        <v>1202.2</v>
      </c>
      <c r="E499" s="8" t="n">
        <f aca="false">AVERAGE($C475:$C499)</f>
        <v>1250.68</v>
      </c>
      <c r="F499" s="8" t="n">
        <f aca="false">AVERAGE($C425:$C499)</f>
        <v>1245.74666666667</v>
      </c>
      <c r="G499" s="4" t="n">
        <f aca="false">IF(  AND(  F499 &lt; E499,  E499 &lt; D499  ),  1,  0  )</f>
        <v>0</v>
      </c>
      <c r="H499" s="12" t="n">
        <f aca="false">IF(  AND(  1 = G499,  OR(  0 = $K499,  2 = $K499  )  ),  $C499,  IF(  AND(  NOT(  "-" = H498  ),  0 &lt; H498  ),  H498,  0  )  )</f>
        <v>1298</v>
      </c>
      <c r="I499" s="4" t="n">
        <f aca="false">IF(  AND(  D499 &lt; E499,  E499 &lt; F499  ),  1,  0  )</f>
        <v>0</v>
      </c>
      <c r="J499" s="12" t="n">
        <f aca="false">IF(  AND(  1 = I499,  OR(  0 = $K499,  1 = $K499  )  ),  $C499,  IF(  AND(  NOT(  "-" = J498  ),  0 &lt; J498  ),  J498,  0  )  )</f>
        <v>1216</v>
      </c>
      <c r="K499" s="13" t="n">
        <f aca="false">IF(  1 = G498,  1,  IF(  1 = I498,  2,  IF(  OR(  "-" = K498,  1 = M498),  0,  K498  )  )  )</f>
        <v>1</v>
      </c>
      <c r="L499" s="12" t="n">
        <f aca="false">IF(  AND(  1 = K499,  1 = M499  ),  (C499 - H499) * 100,  IF(  AND( 2 = K499,  1 = M499  ),  (J499 - C499) * 100,  0  )  )</f>
        <v>0</v>
      </c>
      <c r="M499" s="6" t="n">
        <f aca="false">IF(  OR(  AND(  1 = K499,  1 = I499  ),  AND(  2 =K499,  1 = G499  )  ),  1,  0  )</f>
        <v>0</v>
      </c>
      <c r="N499" s="0" t="n">
        <f aca="false">IF(  AND(  1 = M499,  0 &lt; L499  ),  1,  0  )</f>
        <v>0</v>
      </c>
    </row>
    <row r="500" customFormat="false" ht="12.8" hidden="false" customHeight="false" outlineLevel="0" collapsed="false">
      <c r="A500" s="5" t="n">
        <v>38376</v>
      </c>
      <c r="B500" s="6" t="n">
        <f aca="false">YEAR(A500)</f>
        <v>2005</v>
      </c>
      <c r="C500" s="7" t="n">
        <v>1173</v>
      </c>
      <c r="D500" s="8" t="n">
        <f aca="false">AVERAGE($C496:$C500)</f>
        <v>1195.4</v>
      </c>
      <c r="E500" s="8" t="n">
        <f aca="false">AVERAGE($C476:$C500)</f>
        <v>1248.52</v>
      </c>
      <c r="F500" s="8" t="n">
        <f aca="false">AVERAGE($C426:$C500)</f>
        <v>1243.62666666667</v>
      </c>
      <c r="G500" s="4" t="n">
        <f aca="false">IF(  AND(  F500 &lt; E500,  E500 &lt; D500  ),  1,  0  )</f>
        <v>0</v>
      </c>
      <c r="H500" s="12" t="n">
        <f aca="false">IF(  AND(  1 = G500,  OR(  0 = $K500,  2 = $K500  )  ),  $C500,  IF(  AND(  NOT(  "-" = H499  ),  0 &lt; H499  ),  H499,  0  )  )</f>
        <v>1298</v>
      </c>
      <c r="I500" s="4" t="n">
        <f aca="false">IF(  AND(  D500 &lt; E500,  E500 &lt; F500  ),  1,  0  )</f>
        <v>0</v>
      </c>
      <c r="J500" s="12" t="n">
        <f aca="false">IF(  AND(  1 = I500,  OR(  0 = $K500,  1 = $K500  )  ),  $C500,  IF(  AND(  NOT(  "-" = J499  ),  0 &lt; J499  ),  J499,  0  )  )</f>
        <v>1216</v>
      </c>
      <c r="K500" s="13" t="n">
        <f aca="false">IF(  1 = G499,  1,  IF(  1 = I499,  2,  IF(  OR(  "-" = K499,  1 = M499),  0,  K499  )  )  )</f>
        <v>1</v>
      </c>
      <c r="L500" s="12" t="n">
        <f aca="false">IF(  AND(  1 = K500,  1 = M500  ),  (C500 - H500) * 100,  IF(  AND( 2 = K500,  1 = M500  ),  (J500 - C500) * 100,  0  )  )</f>
        <v>0</v>
      </c>
      <c r="M500" s="6" t="n">
        <f aca="false">IF(  OR(  AND(  1 = K500,  1 = I500  ),  AND(  2 =K500,  1 = G500  )  ),  1,  0  )</f>
        <v>0</v>
      </c>
      <c r="N500" s="0" t="n">
        <f aca="false">IF(  AND(  1 = M500,  0 &lt; L500  ),  1,  0  )</f>
        <v>0</v>
      </c>
    </row>
    <row r="501" customFormat="false" ht="12.8" hidden="false" customHeight="false" outlineLevel="0" collapsed="false">
      <c r="A501" s="5" t="n">
        <v>38377</v>
      </c>
      <c r="B501" s="6" t="n">
        <f aca="false">YEAR(A501)</f>
        <v>2005</v>
      </c>
      <c r="C501" s="7" t="n">
        <v>1194</v>
      </c>
      <c r="D501" s="8" t="n">
        <f aca="false">AVERAGE($C497:$C501)</f>
        <v>1192.4</v>
      </c>
      <c r="E501" s="8" t="n">
        <f aca="false">AVERAGE($C477:$C501)</f>
        <v>1245.6</v>
      </c>
      <c r="F501" s="8" t="n">
        <f aca="false">AVERAGE($C427:$C501)</f>
        <v>1242.02666666667</v>
      </c>
      <c r="G501" s="4" t="n">
        <f aca="false">IF(  AND(  F501 &lt; E501,  E501 &lt; D501  ),  1,  0  )</f>
        <v>0</v>
      </c>
      <c r="H501" s="12" t="n">
        <f aca="false">IF(  AND(  1 = G501,  OR(  0 = $K501,  2 = $K501  )  ),  $C501,  IF(  AND(  NOT(  "-" = H500  ),  0 &lt; H500  ),  H500,  0  )  )</f>
        <v>1298</v>
      </c>
      <c r="I501" s="4" t="n">
        <f aca="false">IF(  AND(  D501 &lt; E501,  E501 &lt; F501  ),  1,  0  )</f>
        <v>0</v>
      </c>
      <c r="J501" s="12" t="n">
        <f aca="false">IF(  AND(  1 = I501,  OR(  0 = $K501,  1 = $K501  )  ),  $C501,  IF(  AND(  NOT(  "-" = J500  ),  0 &lt; J500  ),  J500,  0  )  )</f>
        <v>1216</v>
      </c>
      <c r="K501" s="13" t="n">
        <f aca="false">IF(  1 = G500,  1,  IF(  1 = I500,  2,  IF(  OR(  "-" = K500,  1 = M500),  0,  K500  )  )  )</f>
        <v>1</v>
      </c>
      <c r="L501" s="12" t="n">
        <f aca="false">IF(  AND(  1 = K501,  1 = M501  ),  (C501 - H501) * 100,  IF(  AND( 2 = K501,  1 = M501  ),  (J501 - C501) * 100,  0  )  )</f>
        <v>0</v>
      </c>
      <c r="M501" s="6" t="n">
        <f aca="false">IF(  OR(  AND(  1 = K501,  1 = I501  ),  AND(  2 =K501,  1 = G501  )  ),  1,  0  )</f>
        <v>0</v>
      </c>
      <c r="N501" s="0" t="n">
        <f aca="false">IF(  AND(  1 = M501,  0 &lt; L501  ),  1,  0  )</f>
        <v>0</v>
      </c>
    </row>
    <row r="502" customFormat="false" ht="12.8" hidden="false" customHeight="false" outlineLevel="0" collapsed="false">
      <c r="A502" s="5" t="n">
        <v>38378</v>
      </c>
      <c r="B502" s="6" t="n">
        <f aca="false">YEAR(A502)</f>
        <v>2005</v>
      </c>
      <c r="C502" s="7" t="n">
        <v>1163</v>
      </c>
      <c r="D502" s="8" t="n">
        <f aca="false">AVERAGE($C498:$C502)</f>
        <v>1182.4</v>
      </c>
      <c r="E502" s="8" t="n">
        <f aca="false">AVERAGE($C478:$C502)</f>
        <v>1241.08</v>
      </c>
      <c r="F502" s="8" t="n">
        <f aca="false">AVERAGE($C428:$C502)</f>
        <v>1239.52</v>
      </c>
      <c r="G502" s="4" t="n">
        <f aca="false">IF(  AND(  F502 &lt; E502,  E502 &lt; D502  ),  1,  0  )</f>
        <v>0</v>
      </c>
      <c r="H502" s="12" t="n">
        <f aca="false">IF(  AND(  1 = G502,  OR(  0 = $K502,  2 = $K502  )  ),  $C502,  IF(  AND(  NOT(  "-" = H501  ),  0 &lt; H501  ),  H501,  0  )  )</f>
        <v>1298</v>
      </c>
      <c r="I502" s="4" t="n">
        <f aca="false">IF(  AND(  D502 &lt; E502,  E502 &lt; F502  ),  1,  0  )</f>
        <v>0</v>
      </c>
      <c r="J502" s="12" t="n">
        <f aca="false">IF(  AND(  1 = I502,  OR(  0 = $K502,  1 = $K502  )  ),  $C502,  IF(  AND(  NOT(  "-" = J501  ),  0 &lt; J501  ),  J501,  0  )  )</f>
        <v>1216</v>
      </c>
      <c r="K502" s="13" t="n">
        <f aca="false">IF(  1 = G501,  1,  IF(  1 = I501,  2,  IF(  OR(  "-" = K501,  1 = M501),  0,  K501  )  )  )</f>
        <v>1</v>
      </c>
      <c r="L502" s="12" t="n">
        <f aca="false">IF(  AND(  1 = K502,  1 = M502  ),  (C502 - H502) * 100,  IF(  AND( 2 = K502,  1 = M502  ),  (J502 - C502) * 100,  0  )  )</f>
        <v>0</v>
      </c>
      <c r="M502" s="6" t="n">
        <f aca="false">IF(  OR(  AND(  1 = K502,  1 = I502  ),  AND(  2 =K502,  1 = G502  )  ),  1,  0  )</f>
        <v>0</v>
      </c>
      <c r="N502" s="0" t="n">
        <f aca="false">IF(  AND(  1 = M502,  0 &lt; L502  ),  1,  0  )</f>
        <v>0</v>
      </c>
    </row>
    <row r="503" customFormat="false" ht="12.8" hidden="false" customHeight="false" outlineLevel="0" collapsed="false">
      <c r="A503" s="5" t="n">
        <v>38379</v>
      </c>
      <c r="B503" s="6" t="n">
        <f aca="false">YEAR(A503)</f>
        <v>2005</v>
      </c>
      <c r="C503" s="7" t="n">
        <v>1141</v>
      </c>
      <c r="D503" s="8" t="n">
        <f aca="false">AVERAGE($C499:$C503)</f>
        <v>1170</v>
      </c>
      <c r="E503" s="8" t="n">
        <f aca="false">AVERAGE($C479:$C503)</f>
        <v>1235.56</v>
      </c>
      <c r="F503" s="8" t="n">
        <f aca="false">AVERAGE($C429:$C503)</f>
        <v>1237</v>
      </c>
      <c r="G503" s="4" t="n">
        <f aca="false">IF(  AND(  F503 &lt; E503,  E503 &lt; D503  ),  1,  0  )</f>
        <v>0</v>
      </c>
      <c r="H503" s="12" t="n">
        <f aca="false">IF(  AND(  1 = G503,  OR(  0 = $K503,  2 = $K503  )  ),  $C503,  IF(  AND(  NOT(  "-" = H502  ),  0 &lt; H502  ),  H502,  0  )  )</f>
        <v>1298</v>
      </c>
      <c r="I503" s="4" t="n">
        <f aca="false">IF(  AND(  D503 &lt; E503,  E503 &lt; F503  ),  1,  0  )</f>
        <v>1</v>
      </c>
      <c r="J503" s="12" t="n">
        <f aca="false">IF(  AND(  1 = I503,  OR(  0 = $K503,  1 = $K503  )  ),  $C503,  IF(  AND(  NOT(  "-" = J502  ),  0 &lt; J502  ),  J502,  0  )  )</f>
        <v>1141</v>
      </c>
      <c r="K503" s="13" t="n">
        <f aca="false">IF(  1 = G502,  1,  IF(  1 = I502,  2,  IF(  OR(  "-" = K502,  1 = M502),  0,  K502  )  )  )</f>
        <v>1</v>
      </c>
      <c r="L503" s="12" t="n">
        <f aca="false">IF(  AND(  1 = K503,  1 = M503  ),  (C503 - H503) * 100,  IF(  AND( 2 = K503,  1 = M503  ),  (J503 - C503) * 100,  0  )  )</f>
        <v>-15700</v>
      </c>
      <c r="M503" s="6" t="n">
        <f aca="false">IF(  OR(  AND(  1 = K503,  1 = I503  ),  AND(  2 =K503,  1 = G503  )  ),  1,  0  )</f>
        <v>1</v>
      </c>
      <c r="N503" s="0" t="n">
        <f aca="false">IF(  AND(  1 = M503,  0 &lt; L503  ),  1,  0  )</f>
        <v>0</v>
      </c>
    </row>
    <row r="504" customFormat="false" ht="12.8" hidden="false" customHeight="false" outlineLevel="0" collapsed="false">
      <c r="A504" s="5" t="n">
        <v>38380</v>
      </c>
      <c r="B504" s="6" t="n">
        <f aca="false">YEAR(A504)</f>
        <v>2005</v>
      </c>
      <c r="C504" s="7" t="n">
        <v>1153</v>
      </c>
      <c r="D504" s="8" t="n">
        <f aca="false">AVERAGE($C500:$C504)</f>
        <v>1164.8</v>
      </c>
      <c r="E504" s="8" t="n">
        <f aca="false">AVERAGE($C480:$C504)</f>
        <v>1230.52</v>
      </c>
      <c r="F504" s="8" t="n">
        <f aca="false">AVERAGE($C430:$C504)</f>
        <v>1234.94666666667</v>
      </c>
      <c r="G504" s="4" t="n">
        <f aca="false">IF(  AND(  F504 &lt; E504,  E504 &lt; D504  ),  1,  0  )</f>
        <v>0</v>
      </c>
      <c r="H504" s="12" t="n">
        <f aca="false">IF(  AND(  1 = G504,  OR(  0 = $K504,  2 = $K504  )  ),  $C504,  IF(  AND(  NOT(  "-" = H503  ),  0 &lt; H503  ),  H503,  0  )  )</f>
        <v>1298</v>
      </c>
      <c r="I504" s="4" t="n">
        <f aca="false">IF(  AND(  D504 &lt; E504,  E504 &lt; F504  ),  1,  0  )</f>
        <v>1</v>
      </c>
      <c r="J504" s="12" t="n">
        <f aca="false">IF(  AND(  1 = I504,  OR(  0 = $K504,  1 = $K504  )  ),  $C504,  IF(  AND(  NOT(  "-" = J503  ),  0 &lt; J503  ),  J503,  0  )  )</f>
        <v>1141</v>
      </c>
      <c r="K504" s="13" t="n">
        <f aca="false">IF(  1 = G503,  1,  IF(  1 = I503,  2,  IF(  OR(  "-" = K503,  1 = M503),  0,  K503  )  )  )</f>
        <v>2</v>
      </c>
      <c r="L504" s="12" t="n">
        <f aca="false">IF(  AND(  1 = K504,  1 = M504  ),  (C504 - H504) * 100,  IF(  AND( 2 = K504,  1 = M504  ),  (J504 - C504) * 100,  0  )  )</f>
        <v>0</v>
      </c>
      <c r="M504" s="6" t="n">
        <f aca="false">IF(  OR(  AND(  1 = K504,  1 = I504  ),  AND(  2 =K504,  1 = G504  )  ),  1,  0  )</f>
        <v>0</v>
      </c>
      <c r="N504" s="0" t="n">
        <f aca="false">IF(  AND(  1 = M504,  0 &lt; L504  ),  1,  0  )</f>
        <v>0</v>
      </c>
    </row>
    <row r="505" customFormat="false" ht="12.8" hidden="false" customHeight="false" outlineLevel="0" collapsed="false">
      <c r="A505" s="5" t="n">
        <v>38383</v>
      </c>
      <c r="B505" s="6" t="n">
        <f aca="false">YEAR(A505)</f>
        <v>2005</v>
      </c>
      <c r="C505" s="7" t="n">
        <v>1167</v>
      </c>
      <c r="D505" s="8" t="n">
        <f aca="false">AVERAGE($C501:$C505)</f>
        <v>1163.6</v>
      </c>
      <c r="E505" s="8" t="n">
        <f aca="false">AVERAGE($C481:$C505)</f>
        <v>1225.68</v>
      </c>
      <c r="F505" s="8" t="n">
        <f aca="false">AVERAGE($C431:$C505)</f>
        <v>1233.50666666667</v>
      </c>
      <c r="G505" s="4" t="n">
        <f aca="false">IF(  AND(  F505 &lt; E505,  E505 &lt; D505  ),  1,  0  )</f>
        <v>0</v>
      </c>
      <c r="H505" s="12" t="n">
        <f aca="false">IF(  AND(  1 = G505,  OR(  0 = $K505,  2 = $K505  )  ),  $C505,  IF(  AND(  NOT(  "-" = H504  ),  0 &lt; H504  ),  H504,  0  )  )</f>
        <v>1298</v>
      </c>
      <c r="I505" s="4" t="n">
        <f aca="false">IF(  AND(  D505 &lt; E505,  E505 &lt; F505  ),  1,  0  )</f>
        <v>1</v>
      </c>
      <c r="J505" s="12" t="n">
        <f aca="false">IF(  AND(  1 = I505,  OR(  0 = $K505,  1 = $K505  )  ),  $C505,  IF(  AND(  NOT(  "-" = J504  ),  0 &lt; J504  ),  J504,  0  )  )</f>
        <v>1141</v>
      </c>
      <c r="K505" s="13" t="n">
        <f aca="false">IF(  1 = G504,  1,  IF(  1 = I504,  2,  IF(  OR(  "-" = K504,  1 = M504),  0,  K504  )  )  )</f>
        <v>2</v>
      </c>
      <c r="L505" s="12" t="n">
        <f aca="false">IF(  AND(  1 = K505,  1 = M505  ),  (C505 - H505) * 100,  IF(  AND( 2 = K505,  1 = M505  ),  (J505 - C505) * 100,  0  )  )</f>
        <v>0</v>
      </c>
      <c r="M505" s="6" t="n">
        <f aca="false">IF(  OR(  AND(  1 = K505,  1 = I505  ),  AND(  2 =K505,  1 = G505  )  ),  1,  0  )</f>
        <v>0</v>
      </c>
      <c r="N505" s="0" t="n">
        <f aca="false">IF(  AND(  1 = M505,  0 &lt; L505  ),  1,  0  )</f>
        <v>0</v>
      </c>
    </row>
    <row r="506" customFormat="false" ht="12.8" hidden="false" customHeight="false" outlineLevel="0" collapsed="false">
      <c r="A506" s="5" t="n">
        <v>38384</v>
      </c>
      <c r="B506" s="6" t="n">
        <f aca="false">YEAR(A506)</f>
        <v>2005</v>
      </c>
      <c r="C506" s="7" t="n">
        <v>1166</v>
      </c>
      <c r="D506" s="8" t="n">
        <f aca="false">AVERAGE($C502:$C506)</f>
        <v>1158</v>
      </c>
      <c r="E506" s="8" t="n">
        <f aca="false">AVERAGE($C482:$C506)</f>
        <v>1221.2</v>
      </c>
      <c r="F506" s="8" t="n">
        <f aca="false">AVERAGE($C432:$C506)</f>
        <v>1231.89333333333</v>
      </c>
      <c r="G506" s="4" t="n">
        <f aca="false">IF(  AND(  F506 &lt; E506,  E506 &lt; D506  ),  1,  0  )</f>
        <v>0</v>
      </c>
      <c r="H506" s="12" t="n">
        <f aca="false">IF(  AND(  1 = G506,  OR(  0 = $K506,  2 = $K506  )  ),  $C506,  IF(  AND(  NOT(  "-" = H505  ),  0 &lt; H505  ),  H505,  0  )  )</f>
        <v>1298</v>
      </c>
      <c r="I506" s="4" t="n">
        <f aca="false">IF(  AND(  D506 &lt; E506,  E506 &lt; F506  ),  1,  0  )</f>
        <v>1</v>
      </c>
      <c r="J506" s="12" t="n">
        <f aca="false">IF(  AND(  1 = I506,  OR(  0 = $K506,  1 = $K506  )  ),  $C506,  IF(  AND(  NOT(  "-" = J505  ),  0 &lt; J505  ),  J505,  0  )  )</f>
        <v>1141</v>
      </c>
      <c r="K506" s="13" t="n">
        <f aca="false">IF(  1 = G505,  1,  IF(  1 = I505,  2,  IF(  OR(  "-" = K505,  1 = M505),  0,  K505  )  )  )</f>
        <v>2</v>
      </c>
      <c r="L506" s="12" t="n">
        <f aca="false">IF(  AND(  1 = K506,  1 = M506  ),  (C506 - H506) * 100,  IF(  AND( 2 = K506,  1 = M506  ),  (J506 - C506) * 100,  0  )  )</f>
        <v>0</v>
      </c>
      <c r="M506" s="6" t="n">
        <f aca="false">IF(  OR(  AND(  1 = K506,  1 = I506  ),  AND(  2 =K506,  1 = G506  )  ),  1,  0  )</f>
        <v>0</v>
      </c>
      <c r="N506" s="0" t="n">
        <f aca="false">IF(  AND(  1 = M506,  0 &lt; L506  ),  1,  0  )</f>
        <v>0</v>
      </c>
    </row>
    <row r="507" customFormat="false" ht="12.8" hidden="false" customHeight="false" outlineLevel="0" collapsed="false">
      <c r="A507" s="5" t="n">
        <v>38385</v>
      </c>
      <c r="B507" s="6" t="n">
        <f aca="false">YEAR(A507)</f>
        <v>2005</v>
      </c>
      <c r="C507" s="7" t="n">
        <v>1168</v>
      </c>
      <c r="D507" s="8" t="n">
        <f aca="false">AVERAGE($C503:$C507)</f>
        <v>1159</v>
      </c>
      <c r="E507" s="8" t="n">
        <f aca="false">AVERAGE($C483:$C507)</f>
        <v>1216.68</v>
      </c>
      <c r="F507" s="8" t="n">
        <f aca="false">AVERAGE($C433:$C507)</f>
        <v>1230.77333333333</v>
      </c>
      <c r="G507" s="4" t="n">
        <f aca="false">IF(  AND(  F507 &lt; E507,  E507 &lt; D507  ),  1,  0  )</f>
        <v>0</v>
      </c>
      <c r="H507" s="12" t="n">
        <f aca="false">IF(  AND(  1 = G507,  OR(  0 = $K507,  2 = $K507  )  ),  $C507,  IF(  AND(  NOT(  "-" = H506  ),  0 &lt; H506  ),  H506,  0  )  )</f>
        <v>1298</v>
      </c>
      <c r="I507" s="4" t="n">
        <f aca="false">IF(  AND(  D507 &lt; E507,  E507 &lt; F507  ),  1,  0  )</f>
        <v>1</v>
      </c>
      <c r="J507" s="12" t="n">
        <f aca="false">IF(  AND(  1 = I507,  OR(  0 = $K507,  1 = $K507  )  ),  $C507,  IF(  AND(  NOT(  "-" = J506  ),  0 &lt; J506  ),  J506,  0  )  )</f>
        <v>1141</v>
      </c>
      <c r="K507" s="13" t="n">
        <f aca="false">IF(  1 = G506,  1,  IF(  1 = I506,  2,  IF(  OR(  "-" = K506,  1 = M506),  0,  K506  )  )  )</f>
        <v>2</v>
      </c>
      <c r="L507" s="12" t="n">
        <f aca="false">IF(  AND(  1 = K507,  1 = M507  ),  (C507 - H507) * 100,  IF(  AND( 2 = K507,  1 = M507  ),  (J507 - C507) * 100,  0  )  )</f>
        <v>0</v>
      </c>
      <c r="M507" s="6" t="n">
        <f aca="false">IF(  OR(  AND(  1 = K507,  1 = I507  ),  AND(  2 =K507,  1 = G507  )  ),  1,  0  )</f>
        <v>0</v>
      </c>
      <c r="N507" s="0" t="n">
        <f aca="false">IF(  AND(  1 = M507,  0 &lt; L507  ),  1,  0  )</f>
        <v>0</v>
      </c>
    </row>
    <row r="508" customFormat="false" ht="12.8" hidden="false" customHeight="false" outlineLevel="0" collapsed="false">
      <c r="A508" s="5" t="n">
        <v>38386</v>
      </c>
      <c r="B508" s="6" t="n">
        <f aca="false">YEAR(A508)</f>
        <v>2005</v>
      </c>
      <c r="C508" s="7" t="n">
        <v>1146</v>
      </c>
      <c r="D508" s="8" t="n">
        <f aca="false">AVERAGE($C504:$C508)</f>
        <v>1160</v>
      </c>
      <c r="E508" s="8" t="n">
        <f aca="false">AVERAGE($C484:$C508)</f>
        <v>1211.88</v>
      </c>
      <c r="F508" s="8" t="n">
        <f aca="false">AVERAGE($C434:$C508)</f>
        <v>1229.29333333333</v>
      </c>
      <c r="G508" s="4" t="n">
        <f aca="false">IF(  AND(  F508 &lt; E508,  E508 &lt; D508  ),  1,  0  )</f>
        <v>0</v>
      </c>
      <c r="H508" s="12" t="n">
        <f aca="false">IF(  AND(  1 = G508,  OR(  0 = $K508,  2 = $K508  )  ),  $C508,  IF(  AND(  NOT(  "-" = H507  ),  0 &lt; H507  ),  H507,  0  )  )</f>
        <v>1298</v>
      </c>
      <c r="I508" s="4" t="n">
        <f aca="false">IF(  AND(  D508 &lt; E508,  E508 &lt; F508  ),  1,  0  )</f>
        <v>1</v>
      </c>
      <c r="J508" s="12" t="n">
        <f aca="false">IF(  AND(  1 = I508,  OR(  0 = $K508,  1 = $K508  )  ),  $C508,  IF(  AND(  NOT(  "-" = J507  ),  0 &lt; J507  ),  J507,  0  )  )</f>
        <v>1141</v>
      </c>
      <c r="K508" s="13" t="n">
        <f aca="false">IF(  1 = G507,  1,  IF(  1 = I507,  2,  IF(  OR(  "-" = K507,  1 = M507),  0,  K507  )  )  )</f>
        <v>2</v>
      </c>
      <c r="L508" s="12" t="n">
        <f aca="false">IF(  AND(  1 = K508,  1 = M508  ),  (C508 - H508) * 100,  IF(  AND( 2 = K508,  1 = M508  ),  (J508 - C508) * 100,  0  )  )</f>
        <v>0</v>
      </c>
      <c r="M508" s="6" t="n">
        <f aca="false">IF(  OR(  AND(  1 = K508,  1 = I508  ),  AND(  2 =K508,  1 = G508  )  ),  1,  0  )</f>
        <v>0</v>
      </c>
      <c r="N508" s="0" t="n">
        <f aca="false">IF(  AND(  1 = M508,  0 &lt; L508  ),  1,  0  )</f>
        <v>0</v>
      </c>
    </row>
    <row r="509" customFormat="false" ht="12.8" hidden="false" customHeight="false" outlineLevel="0" collapsed="false">
      <c r="A509" s="5" t="n">
        <v>38387</v>
      </c>
      <c r="B509" s="6" t="n">
        <f aca="false">YEAR(A509)</f>
        <v>2005</v>
      </c>
      <c r="C509" s="7" t="n">
        <v>1140</v>
      </c>
      <c r="D509" s="8" t="n">
        <f aca="false">AVERAGE($C505:$C509)</f>
        <v>1157.4</v>
      </c>
      <c r="E509" s="8" t="n">
        <f aca="false">AVERAGE($C485:$C509)</f>
        <v>1206.96</v>
      </c>
      <c r="F509" s="8" t="n">
        <f aca="false">AVERAGE($C435:$C509)</f>
        <v>1227.70666666667</v>
      </c>
      <c r="G509" s="4" t="n">
        <f aca="false">IF(  AND(  F509 &lt; E509,  E509 &lt; D509  ),  1,  0  )</f>
        <v>0</v>
      </c>
      <c r="H509" s="12" t="n">
        <f aca="false">IF(  AND(  1 = G509,  OR(  0 = $K509,  2 = $K509  )  ),  $C509,  IF(  AND(  NOT(  "-" = H508  ),  0 &lt; H508  ),  H508,  0  )  )</f>
        <v>1298</v>
      </c>
      <c r="I509" s="4" t="n">
        <f aca="false">IF(  AND(  D509 &lt; E509,  E509 &lt; F509  ),  1,  0  )</f>
        <v>1</v>
      </c>
      <c r="J509" s="12" t="n">
        <f aca="false">IF(  AND(  1 = I509,  OR(  0 = $K509,  1 = $K509  )  ),  $C509,  IF(  AND(  NOT(  "-" = J508  ),  0 &lt; J508  ),  J508,  0  )  )</f>
        <v>1141</v>
      </c>
      <c r="K509" s="13" t="n">
        <f aca="false">IF(  1 = G508,  1,  IF(  1 = I508,  2,  IF(  OR(  "-" = K508,  1 = M508),  0,  K508  )  )  )</f>
        <v>2</v>
      </c>
      <c r="L509" s="12" t="n">
        <f aca="false">IF(  AND(  1 = K509,  1 = M509  ),  (C509 - H509) * 100,  IF(  AND( 2 = K509,  1 = M509  ),  (J509 - C509) * 100,  0  )  )</f>
        <v>0</v>
      </c>
      <c r="M509" s="6" t="n">
        <f aca="false">IF(  OR(  AND(  1 = K509,  1 = I509  ),  AND(  2 =K509,  1 = G509  )  ),  1,  0  )</f>
        <v>0</v>
      </c>
      <c r="N509" s="0" t="n">
        <f aca="false">IF(  AND(  1 = M509,  0 &lt; L509  ),  1,  0  )</f>
        <v>0</v>
      </c>
    </row>
    <row r="510" customFormat="false" ht="12.8" hidden="false" customHeight="false" outlineLevel="0" collapsed="false">
      <c r="A510" s="5" t="n">
        <v>38390</v>
      </c>
      <c r="B510" s="6" t="n">
        <f aca="false">YEAR(A510)</f>
        <v>2005</v>
      </c>
      <c r="C510" s="7" t="n">
        <v>1168</v>
      </c>
      <c r="D510" s="8" t="n">
        <f aca="false">AVERAGE($C506:$C510)</f>
        <v>1157.6</v>
      </c>
      <c r="E510" s="8" t="n">
        <f aca="false">AVERAGE($C486:$C510)</f>
        <v>1202.72</v>
      </c>
      <c r="F510" s="8" t="n">
        <f aca="false">AVERAGE($C436:$C510)</f>
        <v>1226.58666666667</v>
      </c>
      <c r="G510" s="4" t="n">
        <f aca="false">IF(  AND(  F510 &lt; E510,  E510 &lt; D510  ),  1,  0  )</f>
        <v>0</v>
      </c>
      <c r="H510" s="12" t="n">
        <f aca="false">IF(  AND(  1 = G510,  OR(  0 = $K510,  2 = $K510  )  ),  $C510,  IF(  AND(  NOT(  "-" = H509  ),  0 &lt; H509  ),  H509,  0  )  )</f>
        <v>1298</v>
      </c>
      <c r="I510" s="4" t="n">
        <f aca="false">IF(  AND(  D510 &lt; E510,  E510 &lt; F510  ),  1,  0  )</f>
        <v>1</v>
      </c>
      <c r="J510" s="12" t="n">
        <f aca="false">IF(  AND(  1 = I510,  OR(  0 = $K510,  1 = $K510  )  ),  $C510,  IF(  AND(  NOT(  "-" = J509  ),  0 &lt; J509  ),  J509,  0  )  )</f>
        <v>1141</v>
      </c>
      <c r="K510" s="13" t="n">
        <f aca="false">IF(  1 = G509,  1,  IF(  1 = I509,  2,  IF(  OR(  "-" = K509,  1 = M509),  0,  K509  )  )  )</f>
        <v>2</v>
      </c>
      <c r="L510" s="12" t="n">
        <f aca="false">IF(  AND(  1 = K510,  1 = M510  ),  (C510 - H510) * 100,  IF(  AND( 2 = K510,  1 = M510  ),  (J510 - C510) * 100,  0  )  )</f>
        <v>0</v>
      </c>
      <c r="M510" s="6" t="n">
        <f aca="false">IF(  OR(  AND(  1 = K510,  1 = I510  ),  AND(  2 =K510,  1 = G510  )  ),  1,  0  )</f>
        <v>0</v>
      </c>
      <c r="N510" s="0" t="n">
        <f aca="false">IF(  AND(  1 = M510,  0 &lt; L510  ),  1,  0  )</f>
        <v>0</v>
      </c>
    </row>
    <row r="511" customFormat="false" ht="12.8" hidden="false" customHeight="false" outlineLevel="0" collapsed="false">
      <c r="A511" s="5" t="n">
        <v>38391</v>
      </c>
      <c r="B511" s="6" t="n">
        <f aca="false">YEAR(A511)</f>
        <v>2005</v>
      </c>
      <c r="C511" s="7" t="n">
        <v>1166</v>
      </c>
      <c r="D511" s="8" t="n">
        <f aca="false">AVERAGE($C507:$C511)</f>
        <v>1157.6</v>
      </c>
      <c r="E511" s="8" t="n">
        <f aca="false">AVERAGE($C487:$C511)</f>
        <v>1198.24</v>
      </c>
      <c r="F511" s="8" t="n">
        <f aca="false">AVERAGE($C437:$C511)</f>
        <v>1225.49333333333</v>
      </c>
      <c r="G511" s="4" t="n">
        <f aca="false">IF(  AND(  F511 &lt; E511,  E511 &lt; D511  ),  1,  0  )</f>
        <v>0</v>
      </c>
      <c r="H511" s="12" t="n">
        <f aca="false">IF(  AND(  1 = G511,  OR(  0 = $K511,  2 = $K511  )  ),  $C511,  IF(  AND(  NOT(  "-" = H510  ),  0 &lt; H510  ),  H510,  0  )  )</f>
        <v>1298</v>
      </c>
      <c r="I511" s="4" t="n">
        <f aca="false">IF(  AND(  D511 &lt; E511,  E511 &lt; F511  ),  1,  0  )</f>
        <v>1</v>
      </c>
      <c r="J511" s="12" t="n">
        <f aca="false">IF(  AND(  1 = I511,  OR(  0 = $K511,  1 = $K511  )  ),  $C511,  IF(  AND(  NOT(  "-" = J510  ),  0 &lt; J510  ),  J510,  0  )  )</f>
        <v>1141</v>
      </c>
      <c r="K511" s="13" t="n">
        <f aca="false">IF(  1 = G510,  1,  IF(  1 = I510,  2,  IF(  OR(  "-" = K510,  1 = M510),  0,  K510  )  )  )</f>
        <v>2</v>
      </c>
      <c r="L511" s="12" t="n">
        <f aca="false">IF(  AND(  1 = K511,  1 = M511  ),  (C511 - H511) * 100,  IF(  AND( 2 = K511,  1 = M511  ),  (J511 - C511) * 100,  0  )  )</f>
        <v>0</v>
      </c>
      <c r="M511" s="6" t="n">
        <f aca="false">IF(  OR(  AND(  1 = K511,  1 = I511  ),  AND(  2 =K511,  1 = G511  )  ),  1,  0  )</f>
        <v>0</v>
      </c>
      <c r="N511" s="0" t="n">
        <f aca="false">IF(  AND(  1 = M511,  0 &lt; L511  ),  1,  0  )</f>
        <v>0</v>
      </c>
    </row>
    <row r="512" customFormat="false" ht="12.8" hidden="false" customHeight="false" outlineLevel="0" collapsed="false">
      <c r="A512" s="5" t="n">
        <v>38392</v>
      </c>
      <c r="B512" s="6" t="n">
        <f aca="false">YEAR(A512)</f>
        <v>2005</v>
      </c>
      <c r="C512" s="7" t="n">
        <v>1183</v>
      </c>
      <c r="D512" s="8" t="n">
        <f aca="false">AVERAGE($C508:$C512)</f>
        <v>1160.6</v>
      </c>
      <c r="E512" s="8" t="n">
        <f aca="false">AVERAGE($C488:$C512)</f>
        <v>1193.64</v>
      </c>
      <c r="F512" s="8" t="n">
        <f aca="false">AVERAGE($C438:$C512)</f>
        <v>1224.46666666667</v>
      </c>
      <c r="G512" s="4" t="n">
        <f aca="false">IF(  AND(  F512 &lt; E512,  E512 &lt; D512  ),  1,  0  )</f>
        <v>0</v>
      </c>
      <c r="H512" s="12" t="n">
        <f aca="false">IF(  AND(  1 = G512,  OR(  0 = $K512,  2 = $K512  )  ),  $C512,  IF(  AND(  NOT(  "-" = H511  ),  0 &lt; H511  ),  H511,  0  )  )</f>
        <v>1298</v>
      </c>
      <c r="I512" s="4" t="n">
        <f aca="false">IF(  AND(  D512 &lt; E512,  E512 &lt; F512  ),  1,  0  )</f>
        <v>1</v>
      </c>
      <c r="J512" s="12" t="n">
        <f aca="false">IF(  AND(  1 = I512,  OR(  0 = $K512,  1 = $K512  )  ),  $C512,  IF(  AND(  NOT(  "-" = J511  ),  0 &lt; J511  ),  J511,  0  )  )</f>
        <v>1141</v>
      </c>
      <c r="K512" s="13" t="n">
        <f aca="false">IF(  1 = G511,  1,  IF(  1 = I511,  2,  IF(  OR(  "-" = K511,  1 = M511),  0,  K511  )  )  )</f>
        <v>2</v>
      </c>
      <c r="L512" s="12" t="n">
        <f aca="false">IF(  AND(  1 = K512,  1 = M512  ),  (C512 - H512) * 100,  IF(  AND( 2 = K512,  1 = M512  ),  (J512 - C512) * 100,  0  )  )</f>
        <v>0</v>
      </c>
      <c r="M512" s="6" t="n">
        <f aca="false">IF(  OR(  AND(  1 = K512,  1 = I512  ),  AND(  2 =K512,  1 = G512  )  ),  1,  0  )</f>
        <v>0</v>
      </c>
      <c r="N512" s="0" t="n">
        <f aca="false">IF(  AND(  1 = M512,  0 &lt; L512  ),  1,  0  )</f>
        <v>0</v>
      </c>
    </row>
    <row r="513" customFormat="false" ht="12.8" hidden="false" customHeight="false" outlineLevel="0" collapsed="false">
      <c r="A513" s="5" t="n">
        <v>38393</v>
      </c>
      <c r="B513" s="6" t="n">
        <f aca="false">YEAR(A513)</f>
        <v>2005</v>
      </c>
      <c r="C513" s="7" t="n">
        <v>1198</v>
      </c>
      <c r="D513" s="8" t="n">
        <f aca="false">AVERAGE($C509:$C513)</f>
        <v>1171</v>
      </c>
      <c r="E513" s="8" t="n">
        <f aca="false">AVERAGE($C489:$C513)</f>
        <v>1189.84</v>
      </c>
      <c r="F513" s="8" t="n">
        <f aca="false">AVERAGE($C439:$C513)</f>
        <v>1223.74666666667</v>
      </c>
      <c r="G513" s="4" t="n">
        <f aca="false">IF(  AND(  F513 &lt; E513,  E513 &lt; D513  ),  1,  0  )</f>
        <v>0</v>
      </c>
      <c r="H513" s="12" t="n">
        <f aca="false">IF(  AND(  1 = G513,  OR(  0 = $K513,  2 = $K513  )  ),  $C513,  IF(  AND(  NOT(  "-" = H512  ),  0 &lt; H512  ),  H512,  0  )  )</f>
        <v>1298</v>
      </c>
      <c r="I513" s="4" t="n">
        <f aca="false">IF(  AND(  D513 &lt; E513,  E513 &lt; F513  ),  1,  0  )</f>
        <v>1</v>
      </c>
      <c r="J513" s="12" t="n">
        <f aca="false">IF(  AND(  1 = I513,  OR(  0 = $K513,  1 = $K513  )  ),  $C513,  IF(  AND(  NOT(  "-" = J512  ),  0 &lt; J512  ),  J512,  0  )  )</f>
        <v>1141</v>
      </c>
      <c r="K513" s="13" t="n">
        <f aca="false">IF(  1 = G512,  1,  IF(  1 = I512,  2,  IF(  OR(  "-" = K512,  1 = M512),  0,  K512  )  )  )</f>
        <v>2</v>
      </c>
      <c r="L513" s="12" t="n">
        <f aca="false">IF(  AND(  1 = K513,  1 = M513  ),  (C513 - H513) * 100,  IF(  AND( 2 = K513,  1 = M513  ),  (J513 - C513) * 100,  0  )  )</f>
        <v>0</v>
      </c>
      <c r="M513" s="6" t="n">
        <f aca="false">IF(  OR(  AND(  1 = K513,  1 = I513  ),  AND(  2 =K513,  1 = G513  )  ),  1,  0  )</f>
        <v>0</v>
      </c>
      <c r="N513" s="0" t="n">
        <f aca="false">IF(  AND(  1 = M513,  0 &lt; L513  ),  1,  0  )</f>
        <v>0</v>
      </c>
    </row>
    <row r="514" customFormat="false" ht="12.8" hidden="false" customHeight="false" outlineLevel="0" collapsed="false">
      <c r="A514" s="5" t="n">
        <v>38397</v>
      </c>
      <c r="B514" s="6" t="n">
        <f aca="false">YEAR(A514)</f>
        <v>2005</v>
      </c>
      <c r="C514" s="7" t="n">
        <v>1195</v>
      </c>
      <c r="D514" s="8" t="n">
        <f aca="false">AVERAGE($C510:$C514)</f>
        <v>1182</v>
      </c>
      <c r="E514" s="8" t="n">
        <f aca="false">AVERAGE($C490:$C514)</f>
        <v>1187.32</v>
      </c>
      <c r="F514" s="8" t="n">
        <f aca="false">AVERAGE($C440:$C514)</f>
        <v>1223.13333333333</v>
      </c>
      <c r="G514" s="4" t="n">
        <f aca="false">IF(  AND(  F514 &lt; E514,  E514 &lt; D514  ),  1,  0  )</f>
        <v>0</v>
      </c>
      <c r="H514" s="12" t="n">
        <f aca="false">IF(  AND(  1 = G514,  OR(  0 = $K514,  2 = $K514  )  ),  $C514,  IF(  AND(  NOT(  "-" = H513  ),  0 &lt; H513  ),  H513,  0  )  )</f>
        <v>1298</v>
      </c>
      <c r="I514" s="4" t="n">
        <f aca="false">IF(  AND(  D514 &lt; E514,  E514 &lt; F514  ),  1,  0  )</f>
        <v>1</v>
      </c>
      <c r="J514" s="12" t="n">
        <f aca="false">IF(  AND(  1 = I514,  OR(  0 = $K514,  1 = $K514  )  ),  $C514,  IF(  AND(  NOT(  "-" = J513  ),  0 &lt; J513  ),  J513,  0  )  )</f>
        <v>1141</v>
      </c>
      <c r="K514" s="13" t="n">
        <f aca="false">IF(  1 = G513,  1,  IF(  1 = I513,  2,  IF(  OR(  "-" = K513,  1 = M513),  0,  K513  )  )  )</f>
        <v>2</v>
      </c>
      <c r="L514" s="12" t="n">
        <f aca="false">IF(  AND(  1 = K514,  1 = M514  ),  (C514 - H514) * 100,  IF(  AND( 2 = K514,  1 = M514  ),  (J514 - C514) * 100,  0  )  )</f>
        <v>0</v>
      </c>
      <c r="M514" s="6" t="n">
        <f aca="false">IF(  OR(  AND(  1 = K514,  1 = I514  ),  AND(  2 =K514,  1 = G514  )  ),  1,  0  )</f>
        <v>0</v>
      </c>
      <c r="N514" s="0" t="n">
        <f aca="false">IF(  AND(  1 = M514,  0 &lt; L514  ),  1,  0  )</f>
        <v>0</v>
      </c>
    </row>
    <row r="515" customFormat="false" ht="12.8" hidden="false" customHeight="false" outlineLevel="0" collapsed="false">
      <c r="A515" s="5" t="n">
        <v>38398</v>
      </c>
      <c r="B515" s="6" t="n">
        <f aca="false">YEAR(A515)</f>
        <v>2005</v>
      </c>
      <c r="C515" s="7" t="n">
        <v>1197</v>
      </c>
      <c r="D515" s="8" t="n">
        <f aca="false">AVERAGE($C511:$C515)</f>
        <v>1187.8</v>
      </c>
      <c r="E515" s="8" t="n">
        <f aca="false">AVERAGE($C491:$C515)</f>
        <v>1184.92</v>
      </c>
      <c r="F515" s="8" t="n">
        <f aca="false">AVERAGE($C441:$C515)</f>
        <v>1222.2</v>
      </c>
      <c r="G515" s="4" t="n">
        <f aca="false">IF(  AND(  F515 &lt; E515,  E515 &lt; D515  ),  1,  0  )</f>
        <v>0</v>
      </c>
      <c r="H515" s="12" t="n">
        <f aca="false">IF(  AND(  1 = G515,  OR(  0 = $K515,  2 = $K515  )  ),  $C515,  IF(  AND(  NOT(  "-" = H514  ),  0 &lt; H514  ),  H514,  0  )  )</f>
        <v>1298</v>
      </c>
      <c r="I515" s="4" t="n">
        <f aca="false">IF(  AND(  D515 &lt; E515,  E515 &lt; F515  ),  1,  0  )</f>
        <v>0</v>
      </c>
      <c r="J515" s="12" t="n">
        <f aca="false">IF(  AND(  1 = I515,  OR(  0 = $K515,  1 = $K515  )  ),  $C515,  IF(  AND(  NOT(  "-" = J514  ),  0 &lt; J514  ),  J514,  0  )  )</f>
        <v>1141</v>
      </c>
      <c r="K515" s="13" t="n">
        <f aca="false">IF(  1 = G514,  1,  IF(  1 = I514,  2,  IF(  OR(  "-" = K514,  1 = M514),  0,  K514  )  )  )</f>
        <v>2</v>
      </c>
      <c r="L515" s="12" t="n">
        <f aca="false">IF(  AND(  1 = K515,  1 = M515  ),  (C515 - H515) * 100,  IF(  AND( 2 = K515,  1 = M515  ),  (J515 - C515) * 100,  0  )  )</f>
        <v>0</v>
      </c>
      <c r="M515" s="6" t="n">
        <f aca="false">IF(  OR(  AND(  1 = K515,  1 = I515  ),  AND(  2 =K515,  1 = G515  )  ),  1,  0  )</f>
        <v>0</v>
      </c>
      <c r="N515" s="0" t="n">
        <f aca="false">IF(  AND(  1 = M515,  0 &lt; L515  ),  1,  0  )</f>
        <v>0</v>
      </c>
    </row>
    <row r="516" customFormat="false" ht="12.8" hidden="false" customHeight="false" outlineLevel="0" collapsed="false">
      <c r="A516" s="5" t="n">
        <v>38399</v>
      </c>
      <c r="B516" s="6" t="n">
        <f aca="false">YEAR(A516)</f>
        <v>2005</v>
      </c>
      <c r="C516" s="7" t="n">
        <v>1183</v>
      </c>
      <c r="D516" s="8" t="n">
        <f aca="false">AVERAGE($C512:$C516)</f>
        <v>1191.2</v>
      </c>
      <c r="E516" s="8" t="n">
        <f aca="false">AVERAGE($C492:$C516)</f>
        <v>1182.6</v>
      </c>
      <c r="F516" s="8" t="n">
        <f aca="false">AVERAGE($C442:$C516)</f>
        <v>1221.41333333333</v>
      </c>
      <c r="G516" s="4" t="n">
        <f aca="false">IF(  AND(  F516 &lt; E516,  E516 &lt; D516  ),  1,  0  )</f>
        <v>0</v>
      </c>
      <c r="H516" s="12" t="n">
        <f aca="false">IF(  AND(  1 = G516,  OR(  0 = $K516,  2 = $K516  )  ),  $C516,  IF(  AND(  NOT(  "-" = H515  ),  0 &lt; H515  ),  H515,  0  )  )</f>
        <v>1298</v>
      </c>
      <c r="I516" s="4" t="n">
        <f aca="false">IF(  AND(  D516 &lt; E516,  E516 &lt; F516  ),  1,  0  )</f>
        <v>0</v>
      </c>
      <c r="J516" s="12" t="n">
        <f aca="false">IF(  AND(  1 = I516,  OR(  0 = $K516,  1 = $K516  )  ),  $C516,  IF(  AND(  NOT(  "-" = J515  ),  0 &lt; J515  ),  J515,  0  )  )</f>
        <v>1141</v>
      </c>
      <c r="K516" s="13" t="n">
        <f aca="false">IF(  1 = G515,  1,  IF(  1 = I515,  2,  IF(  OR(  "-" = K515,  1 = M515),  0,  K515  )  )  )</f>
        <v>2</v>
      </c>
      <c r="L516" s="12" t="n">
        <f aca="false">IF(  AND(  1 = K516,  1 = M516  ),  (C516 - H516) * 100,  IF(  AND( 2 = K516,  1 = M516  ),  (J516 - C516) * 100,  0  )  )</f>
        <v>0</v>
      </c>
      <c r="M516" s="6" t="n">
        <f aca="false">IF(  OR(  AND(  1 = K516,  1 = I516  ),  AND(  2 =K516,  1 = G516  )  ),  1,  0  )</f>
        <v>0</v>
      </c>
      <c r="N516" s="0" t="n">
        <f aca="false">IF(  AND(  1 = M516,  0 &lt; L516  ),  1,  0  )</f>
        <v>0</v>
      </c>
    </row>
    <row r="517" customFormat="false" ht="12.8" hidden="false" customHeight="false" outlineLevel="0" collapsed="false">
      <c r="A517" s="5" t="n">
        <v>38400</v>
      </c>
      <c r="B517" s="6" t="n">
        <f aca="false">YEAR(A517)</f>
        <v>2005</v>
      </c>
      <c r="C517" s="7" t="n">
        <v>1193</v>
      </c>
      <c r="D517" s="8" t="n">
        <f aca="false">AVERAGE($C513:$C517)</f>
        <v>1193.2</v>
      </c>
      <c r="E517" s="8" t="n">
        <f aca="false">AVERAGE($C493:$C517)</f>
        <v>1181.36</v>
      </c>
      <c r="F517" s="8" t="n">
        <f aca="false">AVERAGE($C443:$C517)</f>
        <v>1220.77333333333</v>
      </c>
      <c r="G517" s="4" t="n">
        <f aca="false">IF(  AND(  F517 &lt; E517,  E517 &lt; D517  ),  1,  0  )</f>
        <v>0</v>
      </c>
      <c r="H517" s="12" t="n">
        <f aca="false">IF(  AND(  1 = G517,  OR(  0 = $K517,  2 = $K517  )  ),  $C517,  IF(  AND(  NOT(  "-" = H516  ),  0 &lt; H516  ),  H516,  0  )  )</f>
        <v>1298</v>
      </c>
      <c r="I517" s="4" t="n">
        <f aca="false">IF(  AND(  D517 &lt; E517,  E517 &lt; F517  ),  1,  0  )</f>
        <v>0</v>
      </c>
      <c r="J517" s="12" t="n">
        <f aca="false">IF(  AND(  1 = I517,  OR(  0 = $K517,  1 = $K517  )  ),  $C517,  IF(  AND(  NOT(  "-" = J516  ),  0 &lt; J516  ),  J516,  0  )  )</f>
        <v>1141</v>
      </c>
      <c r="K517" s="13" t="n">
        <f aca="false">IF(  1 = G516,  1,  IF(  1 = I516,  2,  IF(  OR(  "-" = K516,  1 = M516),  0,  K516  )  )  )</f>
        <v>2</v>
      </c>
      <c r="L517" s="12" t="n">
        <f aca="false">IF(  AND(  1 = K517,  1 = M517  ),  (C517 - H517) * 100,  IF(  AND( 2 = K517,  1 = M517  ),  (J517 - C517) * 100,  0  )  )</f>
        <v>0</v>
      </c>
      <c r="M517" s="6" t="n">
        <f aca="false">IF(  OR(  AND(  1 = K517,  1 = I517  ),  AND(  2 =K517,  1 = G517  )  ),  1,  0  )</f>
        <v>0</v>
      </c>
      <c r="N517" s="0" t="n">
        <f aca="false">IF(  AND(  1 = M517,  0 &lt; L517  ),  1,  0  )</f>
        <v>0</v>
      </c>
    </row>
    <row r="518" customFormat="false" ht="12.8" hidden="false" customHeight="false" outlineLevel="0" collapsed="false">
      <c r="A518" s="5" t="n">
        <v>38401</v>
      </c>
      <c r="B518" s="6" t="n">
        <f aca="false">YEAR(A518)</f>
        <v>2005</v>
      </c>
      <c r="C518" s="7" t="n">
        <v>1198</v>
      </c>
      <c r="D518" s="8" t="n">
        <f aca="false">AVERAGE($C514:$C518)</f>
        <v>1193.2</v>
      </c>
      <c r="E518" s="8" t="n">
        <f aca="false">AVERAGE($C494:$C518)</f>
        <v>1180.44</v>
      </c>
      <c r="F518" s="8" t="n">
        <f aca="false">AVERAGE($C444:$C518)</f>
        <v>1220.09333333333</v>
      </c>
      <c r="G518" s="4" t="n">
        <f aca="false">IF(  AND(  F518 &lt; E518,  E518 &lt; D518  ),  1,  0  )</f>
        <v>0</v>
      </c>
      <c r="H518" s="12" t="n">
        <f aca="false">IF(  AND(  1 = G518,  OR(  0 = $K518,  2 = $K518  )  ),  $C518,  IF(  AND(  NOT(  "-" = H517  ),  0 &lt; H517  ),  H517,  0  )  )</f>
        <v>1298</v>
      </c>
      <c r="I518" s="4" t="n">
        <f aca="false">IF(  AND(  D518 &lt; E518,  E518 &lt; F518  ),  1,  0  )</f>
        <v>0</v>
      </c>
      <c r="J518" s="12" t="n">
        <f aca="false">IF(  AND(  1 = I518,  OR(  0 = $K518,  1 = $K518  )  ),  $C518,  IF(  AND(  NOT(  "-" = J517  ),  0 &lt; J517  ),  J517,  0  )  )</f>
        <v>1141</v>
      </c>
      <c r="K518" s="13" t="n">
        <f aca="false">IF(  1 = G517,  1,  IF(  1 = I517,  2,  IF(  OR(  "-" = K517,  1 = M517),  0,  K517  )  )  )</f>
        <v>2</v>
      </c>
      <c r="L518" s="12" t="n">
        <f aca="false">IF(  AND(  1 = K518,  1 = M518  ),  (C518 - H518) * 100,  IF(  AND( 2 = K518,  1 = M518  ),  (J518 - C518) * 100,  0  )  )</f>
        <v>0</v>
      </c>
      <c r="M518" s="6" t="n">
        <f aca="false">IF(  OR(  AND(  1 = K518,  1 = I518  ),  AND(  2 =K518,  1 = G518  )  ),  1,  0  )</f>
        <v>0</v>
      </c>
      <c r="N518" s="0" t="n">
        <f aca="false">IF(  AND(  1 = M518,  0 &lt; L518  ),  1,  0  )</f>
        <v>0</v>
      </c>
    </row>
    <row r="519" customFormat="false" ht="12.8" hidden="false" customHeight="false" outlineLevel="0" collapsed="false">
      <c r="A519" s="5" t="n">
        <v>38404</v>
      </c>
      <c r="B519" s="6" t="n">
        <f aca="false">YEAR(A519)</f>
        <v>2005</v>
      </c>
      <c r="C519" s="7" t="n">
        <v>1198</v>
      </c>
      <c r="D519" s="8" t="n">
        <f aca="false">AVERAGE($C515:$C519)</f>
        <v>1193.8</v>
      </c>
      <c r="E519" s="8" t="n">
        <f aca="false">AVERAGE($C495:$C519)</f>
        <v>1180.04</v>
      </c>
      <c r="F519" s="8" t="n">
        <f aca="false">AVERAGE($C445:$C519)</f>
        <v>1219.70666666667</v>
      </c>
      <c r="G519" s="4" t="n">
        <f aca="false">IF(  AND(  F519 &lt; E519,  E519 &lt; D519  ),  1,  0  )</f>
        <v>0</v>
      </c>
      <c r="H519" s="12" t="n">
        <f aca="false">IF(  AND(  1 = G519,  OR(  0 = $K519,  2 = $K519  )  ),  $C519,  IF(  AND(  NOT(  "-" = H518  ),  0 &lt; H518  ),  H518,  0  )  )</f>
        <v>1298</v>
      </c>
      <c r="I519" s="4" t="n">
        <f aca="false">IF(  AND(  D519 &lt; E519,  E519 &lt; F519  ),  1,  0  )</f>
        <v>0</v>
      </c>
      <c r="J519" s="12" t="n">
        <f aca="false">IF(  AND(  1 = I519,  OR(  0 = $K519,  1 = $K519  )  ),  $C519,  IF(  AND(  NOT(  "-" = J518  ),  0 &lt; J518  ),  J518,  0  )  )</f>
        <v>1141</v>
      </c>
      <c r="K519" s="13" t="n">
        <f aca="false">IF(  1 = G518,  1,  IF(  1 = I518,  2,  IF(  OR(  "-" = K518,  1 = M518),  0,  K518  )  )  )</f>
        <v>2</v>
      </c>
      <c r="L519" s="12" t="n">
        <f aca="false">IF(  AND(  1 = K519,  1 = M519  ),  (C519 - H519) * 100,  IF(  AND( 2 = K519,  1 = M519  ),  (J519 - C519) * 100,  0  )  )</f>
        <v>0</v>
      </c>
      <c r="M519" s="6" t="n">
        <f aca="false">IF(  OR(  AND(  1 = K519,  1 = I519  ),  AND(  2 =K519,  1 = G519  )  ),  1,  0  )</f>
        <v>0</v>
      </c>
      <c r="N519" s="0" t="n">
        <f aca="false">IF(  AND(  1 = M519,  0 &lt; L519  ),  1,  0  )</f>
        <v>0</v>
      </c>
    </row>
    <row r="520" customFormat="false" ht="12.8" hidden="false" customHeight="false" outlineLevel="0" collapsed="false">
      <c r="A520" s="5" t="n">
        <v>38405</v>
      </c>
      <c r="B520" s="6" t="n">
        <f aca="false">YEAR(A520)</f>
        <v>2005</v>
      </c>
      <c r="C520" s="7" t="n">
        <v>1178</v>
      </c>
      <c r="D520" s="8" t="n">
        <f aca="false">AVERAGE($C516:$C520)</f>
        <v>1190</v>
      </c>
      <c r="E520" s="8" t="n">
        <f aca="false">AVERAGE($C496:$C520)</f>
        <v>1178.88</v>
      </c>
      <c r="F520" s="8" t="n">
        <f aca="false">AVERAGE($C446:$C520)</f>
        <v>1219.56</v>
      </c>
      <c r="G520" s="4" t="n">
        <f aca="false">IF(  AND(  F520 &lt; E520,  E520 &lt; D520  ),  1,  0  )</f>
        <v>0</v>
      </c>
      <c r="H520" s="12" t="n">
        <f aca="false">IF(  AND(  1 = G520,  OR(  0 = $K520,  2 = $K520  )  ),  $C520,  IF(  AND(  NOT(  "-" = H519  ),  0 &lt; H519  ),  H519,  0  )  )</f>
        <v>1298</v>
      </c>
      <c r="I520" s="4" t="n">
        <f aca="false">IF(  AND(  D520 &lt; E520,  E520 &lt; F520  ),  1,  0  )</f>
        <v>0</v>
      </c>
      <c r="J520" s="12" t="n">
        <f aca="false">IF(  AND(  1 = I520,  OR(  0 = $K520,  1 = $K520  )  ),  $C520,  IF(  AND(  NOT(  "-" = J519  ),  0 &lt; J519  ),  J519,  0  )  )</f>
        <v>1141</v>
      </c>
      <c r="K520" s="13" t="n">
        <f aca="false">IF(  1 = G519,  1,  IF(  1 = I519,  2,  IF(  OR(  "-" = K519,  1 = M519),  0,  K519  )  )  )</f>
        <v>2</v>
      </c>
      <c r="L520" s="12" t="n">
        <f aca="false">IF(  AND(  1 = K520,  1 = M520  ),  (C520 - H520) * 100,  IF(  AND( 2 = K520,  1 = M520  ),  (J520 - C520) * 100,  0  )  )</f>
        <v>0</v>
      </c>
      <c r="M520" s="6" t="n">
        <f aca="false">IF(  OR(  AND(  1 = K520,  1 = I520  ),  AND(  2 =K520,  1 = G520  )  ),  1,  0  )</f>
        <v>0</v>
      </c>
      <c r="N520" s="0" t="n">
        <f aca="false">IF(  AND(  1 = M520,  0 &lt; L520  ),  1,  0  )</f>
        <v>0</v>
      </c>
    </row>
    <row r="521" customFormat="false" ht="12.8" hidden="false" customHeight="false" outlineLevel="0" collapsed="false">
      <c r="A521" s="5" t="n">
        <v>38406</v>
      </c>
      <c r="B521" s="6" t="n">
        <f aca="false">YEAR(A521)</f>
        <v>2005</v>
      </c>
      <c r="C521" s="7" t="n">
        <v>1167</v>
      </c>
      <c r="D521" s="8" t="n">
        <f aca="false">AVERAGE($C517:$C521)</f>
        <v>1186.8</v>
      </c>
      <c r="E521" s="8" t="n">
        <f aca="false">AVERAGE($C497:$C521)</f>
        <v>1177.2</v>
      </c>
      <c r="F521" s="8" t="n">
        <f aca="false">AVERAGE($C447:$C521)</f>
        <v>1218.93333333333</v>
      </c>
      <c r="G521" s="4" t="n">
        <f aca="false">IF(  AND(  F521 &lt; E521,  E521 &lt; D521  ),  1,  0  )</f>
        <v>0</v>
      </c>
      <c r="H521" s="12" t="n">
        <f aca="false">IF(  AND(  1 = G521,  OR(  0 = $K521,  2 = $K521  )  ),  $C521,  IF(  AND(  NOT(  "-" = H520  ),  0 &lt; H520  ),  H520,  0  )  )</f>
        <v>1298</v>
      </c>
      <c r="I521" s="4" t="n">
        <f aca="false">IF(  AND(  D521 &lt; E521,  E521 &lt; F521  ),  1,  0  )</f>
        <v>0</v>
      </c>
      <c r="J521" s="12" t="n">
        <f aca="false">IF(  AND(  1 = I521,  OR(  0 = $K521,  1 = $K521  )  ),  $C521,  IF(  AND(  NOT(  "-" = J520  ),  0 &lt; J520  ),  J520,  0  )  )</f>
        <v>1141</v>
      </c>
      <c r="K521" s="13" t="n">
        <f aca="false">IF(  1 = G520,  1,  IF(  1 = I520,  2,  IF(  OR(  "-" = K520,  1 = M520),  0,  K520  )  )  )</f>
        <v>2</v>
      </c>
      <c r="L521" s="12" t="n">
        <f aca="false">IF(  AND(  1 = K521,  1 = M521  ),  (C521 - H521) * 100,  IF(  AND( 2 = K521,  1 = M521  ),  (J521 - C521) * 100,  0  )  )</f>
        <v>0</v>
      </c>
      <c r="M521" s="6" t="n">
        <f aca="false">IF(  OR(  AND(  1 = K521,  1 = I521  ),  AND(  2 =K521,  1 = G521  )  ),  1,  0  )</f>
        <v>0</v>
      </c>
      <c r="N521" s="0" t="n">
        <f aca="false">IF(  AND(  1 = M521,  0 &lt; L521  ),  1,  0  )</f>
        <v>0</v>
      </c>
    </row>
    <row r="522" customFormat="false" ht="12.8" hidden="false" customHeight="false" outlineLevel="0" collapsed="false">
      <c r="A522" s="5" t="n">
        <v>38407</v>
      </c>
      <c r="B522" s="6" t="n">
        <f aca="false">YEAR(A522)</f>
        <v>2005</v>
      </c>
      <c r="C522" s="7" t="n">
        <v>1159</v>
      </c>
      <c r="D522" s="8" t="n">
        <f aca="false">AVERAGE($C518:$C522)</f>
        <v>1180</v>
      </c>
      <c r="E522" s="8" t="n">
        <f aca="false">AVERAGE($C498:$C522)</f>
        <v>1175.04</v>
      </c>
      <c r="F522" s="8" t="n">
        <f aca="false">AVERAGE($C448:$C522)</f>
        <v>1218.10666666667</v>
      </c>
      <c r="G522" s="4" t="n">
        <f aca="false">IF(  AND(  F522 &lt; E522,  E522 &lt; D522  ),  1,  0  )</f>
        <v>0</v>
      </c>
      <c r="H522" s="12" t="n">
        <f aca="false">IF(  AND(  1 = G522,  OR(  0 = $K522,  2 = $K522  )  ),  $C522,  IF(  AND(  NOT(  "-" = H521  ),  0 &lt; H521  ),  H521,  0  )  )</f>
        <v>1298</v>
      </c>
      <c r="I522" s="4" t="n">
        <f aca="false">IF(  AND(  D522 &lt; E522,  E522 &lt; F522  ),  1,  0  )</f>
        <v>0</v>
      </c>
      <c r="J522" s="12" t="n">
        <f aca="false">IF(  AND(  1 = I522,  OR(  0 = $K522,  1 = $K522  )  ),  $C522,  IF(  AND(  NOT(  "-" = J521  ),  0 &lt; J521  ),  J521,  0  )  )</f>
        <v>1141</v>
      </c>
      <c r="K522" s="13" t="n">
        <f aca="false">IF(  1 = G521,  1,  IF(  1 = I521,  2,  IF(  OR(  "-" = K521,  1 = M521),  0,  K521  )  )  )</f>
        <v>2</v>
      </c>
      <c r="L522" s="12" t="n">
        <f aca="false">IF(  AND(  1 = K522,  1 = M522  ),  (C522 - H522) * 100,  IF(  AND( 2 = K522,  1 = M522  ),  (J522 - C522) * 100,  0  )  )</f>
        <v>0</v>
      </c>
      <c r="M522" s="6" t="n">
        <f aca="false">IF(  OR(  AND(  1 = K522,  1 = I522  ),  AND(  2 =K522,  1 = G522  )  ),  1,  0  )</f>
        <v>0</v>
      </c>
      <c r="N522" s="0" t="n">
        <f aca="false">IF(  AND(  1 = M522,  0 &lt; L522  ),  1,  0  )</f>
        <v>0</v>
      </c>
    </row>
    <row r="523" customFormat="false" ht="12.8" hidden="false" customHeight="false" outlineLevel="0" collapsed="false">
      <c r="A523" s="5" t="n">
        <v>38408</v>
      </c>
      <c r="B523" s="6" t="n">
        <f aca="false">YEAR(A523)</f>
        <v>2005</v>
      </c>
      <c r="C523" s="7" t="n">
        <v>1172</v>
      </c>
      <c r="D523" s="8" t="n">
        <f aca="false">AVERAGE($C519:$C523)</f>
        <v>1174.8</v>
      </c>
      <c r="E523" s="8" t="n">
        <f aca="false">AVERAGE($C499:$C523)</f>
        <v>1173.8</v>
      </c>
      <c r="F523" s="8" t="n">
        <f aca="false">AVERAGE($C449:$C523)</f>
        <v>1217.17333333333</v>
      </c>
      <c r="G523" s="4" t="n">
        <f aca="false">IF(  AND(  F523 &lt; E523,  E523 &lt; D523  ),  1,  0  )</f>
        <v>0</v>
      </c>
      <c r="H523" s="12" t="n">
        <f aca="false">IF(  AND(  1 = G523,  OR(  0 = $K523,  2 = $K523  )  ),  $C523,  IF(  AND(  NOT(  "-" = H522  ),  0 &lt; H522  ),  H522,  0  )  )</f>
        <v>1298</v>
      </c>
      <c r="I523" s="4" t="n">
        <f aca="false">IF(  AND(  D523 &lt; E523,  E523 &lt; F523  ),  1,  0  )</f>
        <v>0</v>
      </c>
      <c r="J523" s="12" t="n">
        <f aca="false">IF(  AND(  1 = I523,  OR(  0 = $K523,  1 = $K523  )  ),  $C523,  IF(  AND(  NOT(  "-" = J522  ),  0 &lt; J522  ),  J522,  0  )  )</f>
        <v>1141</v>
      </c>
      <c r="K523" s="13" t="n">
        <f aca="false">IF(  1 = G522,  1,  IF(  1 = I522,  2,  IF(  OR(  "-" = K522,  1 = M522),  0,  K522  )  )  )</f>
        <v>2</v>
      </c>
      <c r="L523" s="12" t="n">
        <f aca="false">IF(  AND(  1 = K523,  1 = M523  ),  (C523 - H523) * 100,  IF(  AND( 2 = K523,  1 = M523  ),  (J523 - C523) * 100,  0  )  )</f>
        <v>0</v>
      </c>
      <c r="M523" s="6" t="n">
        <f aca="false">IF(  OR(  AND(  1 = K523,  1 = I523  ),  AND(  2 =K523,  1 = G523  )  ),  1,  0  )</f>
        <v>0</v>
      </c>
      <c r="N523" s="0" t="n">
        <f aca="false">IF(  AND(  1 = M523,  0 &lt; L523  ),  1,  0  )</f>
        <v>0</v>
      </c>
    </row>
    <row r="524" customFormat="false" ht="12.8" hidden="false" customHeight="false" outlineLevel="0" collapsed="false">
      <c r="A524" s="5" t="n">
        <v>38411</v>
      </c>
      <c r="B524" s="6" t="n">
        <f aca="false">YEAR(A524)</f>
        <v>2005</v>
      </c>
      <c r="C524" s="7" t="n">
        <v>1165</v>
      </c>
      <c r="D524" s="8" t="n">
        <f aca="false">AVERAGE($C520:$C524)</f>
        <v>1168.2</v>
      </c>
      <c r="E524" s="8" t="n">
        <f aca="false">AVERAGE($C500:$C524)</f>
        <v>1173.24</v>
      </c>
      <c r="F524" s="8" t="n">
        <f aca="false">AVERAGE($C450:$C524)</f>
        <v>1216.04</v>
      </c>
      <c r="G524" s="4" t="n">
        <f aca="false">IF(  AND(  F524 &lt; E524,  E524 &lt; D524  ),  1,  0  )</f>
        <v>0</v>
      </c>
      <c r="H524" s="12" t="n">
        <f aca="false">IF(  AND(  1 = G524,  OR(  0 = $K524,  2 = $K524  )  ),  $C524,  IF(  AND(  NOT(  "-" = H523  ),  0 &lt; H523  ),  H523,  0  )  )</f>
        <v>1298</v>
      </c>
      <c r="I524" s="4" t="n">
        <f aca="false">IF(  AND(  D524 &lt; E524,  E524 &lt; F524  ),  1,  0  )</f>
        <v>1</v>
      </c>
      <c r="J524" s="12" t="n">
        <f aca="false">IF(  AND(  1 = I524,  OR(  0 = $K524,  1 = $K524  )  ),  $C524,  IF(  AND(  NOT(  "-" = J523  ),  0 &lt; J523  ),  J523,  0  )  )</f>
        <v>1141</v>
      </c>
      <c r="K524" s="13" t="n">
        <f aca="false">IF(  1 = G523,  1,  IF(  1 = I523,  2,  IF(  OR(  "-" = K523,  1 = M523),  0,  K523  )  )  )</f>
        <v>2</v>
      </c>
      <c r="L524" s="12" t="n">
        <f aca="false">IF(  AND(  1 = K524,  1 = M524  ),  (C524 - H524) * 100,  IF(  AND( 2 = K524,  1 = M524  ),  (J524 - C524) * 100,  0  )  )</f>
        <v>0</v>
      </c>
      <c r="M524" s="6" t="n">
        <f aca="false">IF(  OR(  AND(  1 = K524,  1 = I524  ),  AND(  2 =K524,  1 = G524  )  ),  1,  0  )</f>
        <v>0</v>
      </c>
      <c r="N524" s="0" t="n">
        <f aca="false">IF(  AND(  1 = M524,  0 &lt; L524  ),  1,  0  )</f>
        <v>0</v>
      </c>
    </row>
    <row r="525" customFormat="false" ht="12.8" hidden="false" customHeight="false" outlineLevel="0" collapsed="false">
      <c r="A525" s="5" t="n">
        <v>38412</v>
      </c>
      <c r="B525" s="6" t="n">
        <f aca="false">YEAR(A525)</f>
        <v>2005</v>
      </c>
      <c r="C525" s="7" t="n">
        <v>1161</v>
      </c>
      <c r="D525" s="8" t="n">
        <f aca="false">AVERAGE($C521:$C525)</f>
        <v>1164.8</v>
      </c>
      <c r="E525" s="8" t="n">
        <f aca="false">AVERAGE($C501:$C525)</f>
        <v>1172.76</v>
      </c>
      <c r="F525" s="8" t="n">
        <f aca="false">AVERAGE($C451:$C525)</f>
        <v>1215.28</v>
      </c>
      <c r="G525" s="4" t="n">
        <f aca="false">IF(  AND(  F525 &lt; E525,  E525 &lt; D525  ),  1,  0  )</f>
        <v>0</v>
      </c>
      <c r="H525" s="12" t="n">
        <f aca="false">IF(  AND(  1 = G525,  OR(  0 = $K525,  2 = $K525  )  ),  $C525,  IF(  AND(  NOT(  "-" = H524  ),  0 &lt; H524  ),  H524,  0  )  )</f>
        <v>1298</v>
      </c>
      <c r="I525" s="4" t="n">
        <f aca="false">IF(  AND(  D525 &lt; E525,  E525 &lt; F525  ),  1,  0  )</f>
        <v>1</v>
      </c>
      <c r="J525" s="12" t="n">
        <f aca="false">IF(  AND(  1 = I525,  OR(  0 = $K525,  1 = $K525  )  ),  $C525,  IF(  AND(  NOT(  "-" = J524  ),  0 &lt; J524  ),  J524,  0  )  )</f>
        <v>1141</v>
      </c>
      <c r="K525" s="13" t="n">
        <f aca="false">IF(  1 = G524,  1,  IF(  1 = I524,  2,  IF(  OR(  "-" = K524,  1 = M524),  0,  K524  )  )  )</f>
        <v>2</v>
      </c>
      <c r="L525" s="12" t="n">
        <f aca="false">IF(  AND(  1 = K525,  1 = M525  ),  (C525 - H525) * 100,  IF(  AND( 2 = K525,  1 = M525  ),  (J525 - C525) * 100,  0  )  )</f>
        <v>0</v>
      </c>
      <c r="M525" s="6" t="n">
        <f aca="false">IF(  OR(  AND(  1 = K525,  1 = I525  ),  AND(  2 =K525,  1 = G525  )  ),  1,  0  )</f>
        <v>0</v>
      </c>
      <c r="N525" s="0" t="n">
        <f aca="false">IF(  AND(  1 = M525,  0 &lt; L525  ),  1,  0  )</f>
        <v>0</v>
      </c>
    </row>
    <row r="526" customFormat="false" ht="12.8" hidden="false" customHeight="false" outlineLevel="0" collapsed="false">
      <c r="A526" s="5" t="n">
        <v>38413</v>
      </c>
      <c r="B526" s="6" t="n">
        <f aca="false">YEAR(A526)</f>
        <v>2005</v>
      </c>
      <c r="C526" s="7" t="n">
        <v>1175</v>
      </c>
      <c r="D526" s="8" t="n">
        <f aca="false">AVERAGE($C522:$C526)</f>
        <v>1166.4</v>
      </c>
      <c r="E526" s="8" t="n">
        <f aca="false">AVERAGE($C502:$C526)</f>
        <v>1172</v>
      </c>
      <c r="F526" s="8" t="n">
        <f aca="false">AVERAGE($C452:$C526)</f>
        <v>1214.65333333333</v>
      </c>
      <c r="G526" s="4" t="n">
        <f aca="false">IF(  AND(  F526 &lt; E526,  E526 &lt; D526  ),  1,  0  )</f>
        <v>0</v>
      </c>
      <c r="H526" s="12" t="n">
        <f aca="false">IF(  AND(  1 = G526,  OR(  0 = $K526,  2 = $K526  )  ),  $C526,  IF(  AND(  NOT(  "-" = H525  ),  0 &lt; H525  ),  H525,  0  )  )</f>
        <v>1298</v>
      </c>
      <c r="I526" s="4" t="n">
        <f aca="false">IF(  AND(  D526 &lt; E526,  E526 &lt; F526  ),  1,  0  )</f>
        <v>1</v>
      </c>
      <c r="J526" s="12" t="n">
        <f aca="false">IF(  AND(  1 = I526,  OR(  0 = $K526,  1 = $K526  )  ),  $C526,  IF(  AND(  NOT(  "-" = J525  ),  0 &lt; J525  ),  J525,  0  )  )</f>
        <v>1141</v>
      </c>
      <c r="K526" s="13" t="n">
        <f aca="false">IF(  1 = G525,  1,  IF(  1 = I525,  2,  IF(  OR(  "-" = K525,  1 = M525),  0,  K525  )  )  )</f>
        <v>2</v>
      </c>
      <c r="L526" s="12" t="n">
        <f aca="false">IF(  AND(  1 = K526,  1 = M526  ),  (C526 - H526) * 100,  IF(  AND( 2 = K526,  1 = M526  ),  (J526 - C526) * 100,  0  )  )</f>
        <v>0</v>
      </c>
      <c r="M526" s="6" t="n">
        <f aca="false">IF(  OR(  AND(  1 = K526,  1 = I526  ),  AND(  2 =K526,  1 = G526  )  ),  1,  0  )</f>
        <v>0</v>
      </c>
      <c r="N526" s="0" t="n">
        <f aca="false">IF(  AND(  1 = M526,  0 &lt; L526  ),  1,  0  )</f>
        <v>0</v>
      </c>
    </row>
    <row r="527" customFormat="false" ht="12.8" hidden="false" customHeight="false" outlineLevel="0" collapsed="false">
      <c r="A527" s="5" t="n">
        <v>38414</v>
      </c>
      <c r="B527" s="6" t="n">
        <f aca="false">YEAR(A527)</f>
        <v>2005</v>
      </c>
      <c r="C527" s="7" t="n">
        <v>1189</v>
      </c>
      <c r="D527" s="8" t="n">
        <f aca="false">AVERAGE($C523:$C527)</f>
        <v>1172.4</v>
      </c>
      <c r="E527" s="8" t="n">
        <f aca="false">AVERAGE($C503:$C527)</f>
        <v>1173.04</v>
      </c>
      <c r="F527" s="8" t="n">
        <f aca="false">AVERAGE($C453:$C527)</f>
        <v>1214.18666666667</v>
      </c>
      <c r="G527" s="4" t="n">
        <f aca="false">IF(  AND(  F527 &lt; E527,  E527 &lt; D527  ),  1,  0  )</f>
        <v>0</v>
      </c>
      <c r="H527" s="12" t="n">
        <f aca="false">IF(  AND(  1 = G527,  OR(  0 = $K527,  2 = $K527  )  ),  $C527,  IF(  AND(  NOT(  "-" = H526  ),  0 &lt; H526  ),  H526,  0  )  )</f>
        <v>1298</v>
      </c>
      <c r="I527" s="4" t="n">
        <f aca="false">IF(  AND(  D527 &lt; E527,  E527 &lt; F527  ),  1,  0  )</f>
        <v>1</v>
      </c>
      <c r="J527" s="12" t="n">
        <f aca="false">IF(  AND(  1 = I527,  OR(  0 = $K527,  1 = $K527  )  ),  $C527,  IF(  AND(  NOT(  "-" = J526  ),  0 &lt; J526  ),  J526,  0  )  )</f>
        <v>1141</v>
      </c>
      <c r="K527" s="13" t="n">
        <f aca="false">IF(  1 = G526,  1,  IF(  1 = I526,  2,  IF(  OR(  "-" = K526,  1 = M526),  0,  K526  )  )  )</f>
        <v>2</v>
      </c>
      <c r="L527" s="12" t="n">
        <f aca="false">IF(  AND(  1 = K527,  1 = M527  ),  (C527 - H527) * 100,  IF(  AND( 2 = K527,  1 = M527  ),  (J527 - C527) * 100,  0  )  )</f>
        <v>0</v>
      </c>
      <c r="M527" s="6" t="n">
        <f aca="false">IF(  OR(  AND(  1 = K527,  1 = I527  ),  AND(  2 =K527,  1 = G527  )  ),  1,  0  )</f>
        <v>0</v>
      </c>
      <c r="N527" s="0" t="n">
        <f aca="false">IF(  AND(  1 = M527,  0 &lt; L527  ),  1,  0  )</f>
        <v>0</v>
      </c>
    </row>
    <row r="528" customFormat="false" ht="12.8" hidden="false" customHeight="false" outlineLevel="0" collapsed="false">
      <c r="A528" s="5" t="n">
        <v>38415</v>
      </c>
      <c r="B528" s="6" t="n">
        <f aca="false">YEAR(A528)</f>
        <v>2005</v>
      </c>
      <c r="C528" s="7" t="n">
        <v>1182</v>
      </c>
      <c r="D528" s="8" t="n">
        <f aca="false">AVERAGE($C524:$C528)</f>
        <v>1174.4</v>
      </c>
      <c r="E528" s="8" t="n">
        <f aca="false">AVERAGE($C504:$C528)</f>
        <v>1174.68</v>
      </c>
      <c r="F528" s="8" t="n">
        <f aca="false">AVERAGE($C454:$C528)</f>
        <v>1213.81333333333</v>
      </c>
      <c r="G528" s="4" t="n">
        <f aca="false">IF(  AND(  F528 &lt; E528,  E528 &lt; D528  ),  1,  0  )</f>
        <v>0</v>
      </c>
      <c r="H528" s="12" t="n">
        <f aca="false">IF(  AND(  1 = G528,  OR(  0 = $K528,  2 = $K528  )  ),  $C528,  IF(  AND(  NOT(  "-" = H527  ),  0 &lt; H527  ),  H527,  0  )  )</f>
        <v>1298</v>
      </c>
      <c r="I528" s="4" t="n">
        <f aca="false">IF(  AND(  D528 &lt; E528,  E528 &lt; F528  ),  1,  0  )</f>
        <v>1</v>
      </c>
      <c r="J528" s="12" t="n">
        <f aca="false">IF(  AND(  1 = I528,  OR(  0 = $K528,  1 = $K528  )  ),  $C528,  IF(  AND(  NOT(  "-" = J527  ),  0 &lt; J527  ),  J527,  0  )  )</f>
        <v>1141</v>
      </c>
      <c r="K528" s="13" t="n">
        <f aca="false">IF(  1 = G527,  1,  IF(  1 = I527,  2,  IF(  OR(  "-" = K527,  1 = M527),  0,  K527  )  )  )</f>
        <v>2</v>
      </c>
      <c r="L528" s="12" t="n">
        <f aca="false">IF(  AND(  1 = K528,  1 = M528  ),  (C528 - H528) * 100,  IF(  AND( 2 = K528,  1 = M528  ),  (J528 - C528) * 100,  0  )  )</f>
        <v>0</v>
      </c>
      <c r="M528" s="6" t="n">
        <f aca="false">IF(  OR(  AND(  1 = K528,  1 = I528  ),  AND(  2 =K528,  1 = G528  )  ),  1,  0  )</f>
        <v>0</v>
      </c>
      <c r="N528" s="0" t="n">
        <f aca="false">IF(  AND(  1 = M528,  0 &lt; L528  ),  1,  0  )</f>
        <v>0</v>
      </c>
    </row>
    <row r="529" customFormat="false" ht="12.8" hidden="false" customHeight="false" outlineLevel="0" collapsed="false">
      <c r="A529" s="5" t="n">
        <v>38418</v>
      </c>
      <c r="B529" s="6" t="n">
        <f aca="false">YEAR(A529)</f>
        <v>2005</v>
      </c>
      <c r="C529" s="7" t="n">
        <v>1180</v>
      </c>
      <c r="D529" s="8" t="n">
        <f aca="false">AVERAGE($C525:$C529)</f>
        <v>1177.4</v>
      </c>
      <c r="E529" s="8" t="n">
        <f aca="false">AVERAGE($C505:$C529)</f>
        <v>1175.76</v>
      </c>
      <c r="F529" s="8" t="n">
        <f aca="false">AVERAGE($C455:$C529)</f>
        <v>1212.82666666667</v>
      </c>
      <c r="G529" s="4" t="n">
        <f aca="false">IF(  AND(  F529 &lt; E529,  E529 &lt; D529  ),  1,  0  )</f>
        <v>0</v>
      </c>
      <c r="H529" s="12" t="n">
        <f aca="false">IF(  AND(  1 = G529,  OR(  0 = $K529,  2 = $K529  )  ),  $C529,  IF(  AND(  NOT(  "-" = H528  ),  0 &lt; H528  ),  H528,  0  )  )</f>
        <v>1298</v>
      </c>
      <c r="I529" s="4" t="n">
        <f aca="false">IF(  AND(  D529 &lt; E529,  E529 &lt; F529  ),  1,  0  )</f>
        <v>0</v>
      </c>
      <c r="J529" s="12" t="n">
        <f aca="false">IF(  AND(  1 = I529,  OR(  0 = $K529,  1 = $K529  )  ),  $C529,  IF(  AND(  NOT(  "-" = J528  ),  0 &lt; J528  ),  J528,  0  )  )</f>
        <v>1141</v>
      </c>
      <c r="K529" s="13" t="n">
        <f aca="false">IF(  1 = G528,  1,  IF(  1 = I528,  2,  IF(  OR(  "-" = K528,  1 = M528),  0,  K528  )  )  )</f>
        <v>2</v>
      </c>
      <c r="L529" s="12" t="n">
        <f aca="false">IF(  AND(  1 = K529,  1 = M529  ),  (C529 - H529) * 100,  IF(  AND( 2 = K529,  1 = M529  ),  (J529 - C529) * 100,  0  )  )</f>
        <v>0</v>
      </c>
      <c r="M529" s="6" t="n">
        <f aca="false">IF(  OR(  AND(  1 = K529,  1 = I529  ),  AND(  2 =K529,  1 = G529  )  ),  1,  0  )</f>
        <v>0</v>
      </c>
      <c r="N529" s="0" t="n">
        <f aca="false">IF(  AND(  1 = M529,  0 &lt; L529  ),  1,  0  )</f>
        <v>0</v>
      </c>
    </row>
    <row r="530" customFormat="false" ht="12.8" hidden="false" customHeight="false" outlineLevel="0" collapsed="false">
      <c r="A530" s="5" t="n">
        <v>38419</v>
      </c>
      <c r="B530" s="6" t="n">
        <f aca="false">YEAR(A530)</f>
        <v>2005</v>
      </c>
      <c r="C530" s="7" t="n">
        <v>1178</v>
      </c>
      <c r="D530" s="8" t="n">
        <f aca="false">AVERAGE($C526:$C530)</f>
        <v>1180.8</v>
      </c>
      <c r="E530" s="8" t="n">
        <f aca="false">AVERAGE($C506:$C530)</f>
        <v>1176.2</v>
      </c>
      <c r="F530" s="8" t="n">
        <f aca="false">AVERAGE($C456:$C530)</f>
        <v>1211.8</v>
      </c>
      <c r="G530" s="4" t="n">
        <f aca="false">IF(  AND(  F530 &lt; E530,  E530 &lt; D530  ),  1,  0  )</f>
        <v>0</v>
      </c>
      <c r="H530" s="12" t="n">
        <f aca="false">IF(  AND(  1 = G530,  OR(  0 = $K530,  2 = $K530  )  ),  $C530,  IF(  AND(  NOT(  "-" = H529  ),  0 &lt; H529  ),  H529,  0  )  )</f>
        <v>1298</v>
      </c>
      <c r="I530" s="4" t="n">
        <f aca="false">IF(  AND(  D530 &lt; E530,  E530 &lt; F530  ),  1,  0  )</f>
        <v>0</v>
      </c>
      <c r="J530" s="12" t="n">
        <f aca="false">IF(  AND(  1 = I530,  OR(  0 = $K530,  1 = $K530  )  ),  $C530,  IF(  AND(  NOT(  "-" = J529  ),  0 &lt; J529  ),  J529,  0  )  )</f>
        <v>1141</v>
      </c>
      <c r="K530" s="13" t="n">
        <f aca="false">IF(  1 = G529,  1,  IF(  1 = I529,  2,  IF(  OR(  "-" = K529,  1 = M529),  0,  K529  )  )  )</f>
        <v>2</v>
      </c>
      <c r="L530" s="12" t="n">
        <f aca="false">IF(  AND(  1 = K530,  1 = M530  ),  (C530 - H530) * 100,  IF(  AND( 2 = K530,  1 = M530  ),  (J530 - C530) * 100,  0  )  )</f>
        <v>0</v>
      </c>
      <c r="M530" s="6" t="n">
        <f aca="false">IF(  OR(  AND(  1 = K530,  1 = I530  ),  AND(  2 =K530,  1 = G530  )  ),  1,  0  )</f>
        <v>0</v>
      </c>
      <c r="N530" s="0" t="n">
        <f aca="false">IF(  AND(  1 = M530,  0 &lt; L530  ),  1,  0  )</f>
        <v>0</v>
      </c>
    </row>
    <row r="531" customFormat="false" ht="12.8" hidden="false" customHeight="false" outlineLevel="0" collapsed="false">
      <c r="A531" s="5" t="n">
        <v>38420</v>
      </c>
      <c r="B531" s="6" t="n">
        <f aca="false">YEAR(A531)</f>
        <v>2005</v>
      </c>
      <c r="C531" s="7" t="n">
        <v>1180</v>
      </c>
      <c r="D531" s="8" t="n">
        <f aca="false">AVERAGE($C527:$C531)</f>
        <v>1181.8</v>
      </c>
      <c r="E531" s="8" t="n">
        <f aca="false">AVERAGE($C507:$C531)</f>
        <v>1176.76</v>
      </c>
      <c r="F531" s="8" t="n">
        <f aca="false">AVERAGE($C457:$C531)</f>
        <v>1210.89333333333</v>
      </c>
      <c r="G531" s="4" t="n">
        <f aca="false">IF(  AND(  F531 &lt; E531,  E531 &lt; D531  ),  1,  0  )</f>
        <v>0</v>
      </c>
      <c r="H531" s="12" t="n">
        <f aca="false">IF(  AND(  1 = G531,  OR(  0 = $K531,  2 = $K531  )  ),  $C531,  IF(  AND(  NOT(  "-" = H530  ),  0 &lt; H530  ),  H530,  0  )  )</f>
        <v>1298</v>
      </c>
      <c r="I531" s="4" t="n">
        <f aca="false">IF(  AND(  D531 &lt; E531,  E531 &lt; F531  ),  1,  0  )</f>
        <v>0</v>
      </c>
      <c r="J531" s="12" t="n">
        <f aca="false">IF(  AND(  1 = I531,  OR(  0 = $K531,  1 = $K531  )  ),  $C531,  IF(  AND(  NOT(  "-" = J530  ),  0 &lt; J530  ),  J530,  0  )  )</f>
        <v>1141</v>
      </c>
      <c r="K531" s="13" t="n">
        <f aca="false">IF(  1 = G530,  1,  IF(  1 = I530,  2,  IF(  OR(  "-" = K530,  1 = M530),  0,  K530  )  )  )</f>
        <v>2</v>
      </c>
      <c r="L531" s="12" t="n">
        <f aca="false">IF(  AND(  1 = K531,  1 = M531  ),  (C531 - H531) * 100,  IF(  AND( 2 = K531,  1 = M531  ),  (J531 - C531) * 100,  0  )  )</f>
        <v>0</v>
      </c>
      <c r="M531" s="6" t="n">
        <f aca="false">IF(  OR(  AND(  1 = K531,  1 = I531  ),  AND(  2 =K531,  1 = G531  )  ),  1,  0  )</f>
        <v>0</v>
      </c>
      <c r="N531" s="0" t="n">
        <f aca="false">IF(  AND(  1 = M531,  0 &lt; L531  ),  1,  0  )</f>
        <v>0</v>
      </c>
    </row>
    <row r="532" customFormat="false" ht="12.8" hidden="false" customHeight="false" outlineLevel="0" collapsed="false">
      <c r="A532" s="5" t="n">
        <v>38421</v>
      </c>
      <c r="B532" s="6" t="n">
        <f aca="false">YEAR(A532)</f>
        <v>2005</v>
      </c>
      <c r="C532" s="7" t="n">
        <v>1167</v>
      </c>
      <c r="D532" s="8" t="n">
        <f aca="false">AVERAGE($C528:$C532)</f>
        <v>1177.4</v>
      </c>
      <c r="E532" s="8" t="n">
        <f aca="false">AVERAGE($C508:$C532)</f>
        <v>1176.72</v>
      </c>
      <c r="F532" s="8" t="n">
        <f aca="false">AVERAGE($C458:$C532)</f>
        <v>1209.92</v>
      </c>
      <c r="G532" s="4" t="n">
        <f aca="false">IF(  AND(  F532 &lt; E532,  E532 &lt; D532  ),  1,  0  )</f>
        <v>0</v>
      </c>
      <c r="H532" s="12" t="n">
        <f aca="false">IF(  AND(  1 = G532,  OR(  0 = $K532,  2 = $K532  )  ),  $C532,  IF(  AND(  NOT(  "-" = H531  ),  0 &lt; H531  ),  H531,  0  )  )</f>
        <v>1298</v>
      </c>
      <c r="I532" s="4" t="n">
        <f aca="false">IF(  AND(  D532 &lt; E532,  E532 &lt; F532  ),  1,  0  )</f>
        <v>0</v>
      </c>
      <c r="J532" s="12" t="n">
        <f aca="false">IF(  AND(  1 = I532,  OR(  0 = $K532,  1 = $K532  )  ),  $C532,  IF(  AND(  NOT(  "-" = J531  ),  0 &lt; J531  ),  J531,  0  )  )</f>
        <v>1141</v>
      </c>
      <c r="K532" s="13" t="n">
        <f aca="false">IF(  1 = G531,  1,  IF(  1 = I531,  2,  IF(  OR(  "-" = K531,  1 = M531),  0,  K531  )  )  )</f>
        <v>2</v>
      </c>
      <c r="L532" s="12" t="n">
        <f aca="false">IF(  AND(  1 = K532,  1 = M532  ),  (C532 - H532) * 100,  IF(  AND( 2 = K532,  1 = M532  ),  (J532 - C532) * 100,  0  )  )</f>
        <v>0</v>
      </c>
      <c r="M532" s="6" t="n">
        <f aca="false">IF(  OR(  AND(  1 = K532,  1 = I532  ),  AND(  2 =K532,  1 = G532  )  ),  1,  0  )</f>
        <v>0</v>
      </c>
      <c r="N532" s="0" t="n">
        <f aca="false">IF(  AND(  1 = M532,  0 &lt; L532  ),  1,  0  )</f>
        <v>0</v>
      </c>
    </row>
    <row r="533" customFormat="false" ht="12.8" hidden="false" customHeight="false" outlineLevel="0" collapsed="false">
      <c r="A533" s="5" t="n">
        <v>38422</v>
      </c>
      <c r="B533" s="6" t="n">
        <f aca="false">YEAR(A533)</f>
        <v>2005</v>
      </c>
      <c r="C533" s="7" t="n">
        <v>1165</v>
      </c>
      <c r="D533" s="8" t="n">
        <f aca="false">AVERAGE($C529:$C533)</f>
        <v>1174</v>
      </c>
      <c r="E533" s="8" t="n">
        <f aca="false">AVERAGE($C509:$C533)</f>
        <v>1177.48</v>
      </c>
      <c r="F533" s="8" t="n">
        <f aca="false">AVERAGE($C459:$C533)</f>
        <v>1209.2</v>
      </c>
      <c r="G533" s="4" t="n">
        <f aca="false">IF(  AND(  F533 &lt; E533,  E533 &lt; D533  ),  1,  0  )</f>
        <v>0</v>
      </c>
      <c r="H533" s="12" t="n">
        <f aca="false">IF(  AND(  1 = G533,  OR(  0 = $K533,  2 = $K533  )  ),  $C533,  IF(  AND(  NOT(  "-" = H532  ),  0 &lt; H532  ),  H532,  0  )  )</f>
        <v>1298</v>
      </c>
      <c r="I533" s="4" t="n">
        <f aca="false">IF(  AND(  D533 &lt; E533,  E533 &lt; F533  ),  1,  0  )</f>
        <v>1</v>
      </c>
      <c r="J533" s="12" t="n">
        <f aca="false">IF(  AND(  1 = I533,  OR(  0 = $K533,  1 = $K533  )  ),  $C533,  IF(  AND(  NOT(  "-" = J532  ),  0 &lt; J532  ),  J532,  0  )  )</f>
        <v>1141</v>
      </c>
      <c r="K533" s="13" t="n">
        <f aca="false">IF(  1 = G532,  1,  IF(  1 = I532,  2,  IF(  OR(  "-" = K532,  1 = M532),  0,  K532  )  )  )</f>
        <v>2</v>
      </c>
      <c r="L533" s="12" t="n">
        <f aca="false">IF(  AND(  1 = K533,  1 = M533  ),  (C533 - H533) * 100,  IF(  AND( 2 = K533,  1 = M533  ),  (J533 - C533) * 100,  0  )  )</f>
        <v>0</v>
      </c>
      <c r="M533" s="6" t="n">
        <f aca="false">IF(  OR(  AND(  1 = K533,  1 = I533  ),  AND(  2 =K533,  1 = G533  )  ),  1,  0  )</f>
        <v>0</v>
      </c>
      <c r="N533" s="0" t="n">
        <f aca="false">IF(  AND(  1 = M533,  0 &lt; L533  ),  1,  0  )</f>
        <v>0</v>
      </c>
    </row>
    <row r="534" customFormat="false" ht="12.8" hidden="false" customHeight="false" outlineLevel="0" collapsed="false">
      <c r="A534" s="5" t="n">
        <v>38425</v>
      </c>
      <c r="B534" s="6" t="n">
        <f aca="false">YEAR(A534)</f>
        <v>2005</v>
      </c>
      <c r="C534" s="7" t="n">
        <v>1143</v>
      </c>
      <c r="D534" s="8" t="n">
        <f aca="false">AVERAGE($C530:$C534)</f>
        <v>1166.6</v>
      </c>
      <c r="E534" s="8" t="n">
        <f aca="false">AVERAGE($C510:$C534)</f>
        <v>1177.6</v>
      </c>
      <c r="F534" s="8" t="n">
        <f aca="false">AVERAGE($C460:$C534)</f>
        <v>1208.09333333333</v>
      </c>
      <c r="G534" s="4" t="n">
        <f aca="false">IF(  AND(  F534 &lt; E534,  E534 &lt; D534  ),  1,  0  )</f>
        <v>0</v>
      </c>
      <c r="H534" s="12" t="n">
        <f aca="false">IF(  AND(  1 = G534,  OR(  0 = $K534,  2 = $K534  )  ),  $C534,  IF(  AND(  NOT(  "-" = H533  ),  0 &lt; H533  ),  H533,  0  )  )</f>
        <v>1298</v>
      </c>
      <c r="I534" s="4" t="n">
        <f aca="false">IF(  AND(  D534 &lt; E534,  E534 &lt; F534  ),  1,  0  )</f>
        <v>1</v>
      </c>
      <c r="J534" s="12" t="n">
        <f aca="false">IF(  AND(  1 = I534,  OR(  0 = $K534,  1 = $K534  )  ),  $C534,  IF(  AND(  NOT(  "-" = J533  ),  0 &lt; J533  ),  J533,  0  )  )</f>
        <v>1141</v>
      </c>
      <c r="K534" s="13" t="n">
        <f aca="false">IF(  1 = G533,  1,  IF(  1 = I533,  2,  IF(  OR(  "-" = K533,  1 = M533),  0,  K533  )  )  )</f>
        <v>2</v>
      </c>
      <c r="L534" s="12" t="n">
        <f aca="false">IF(  AND(  1 = K534,  1 = M534  ),  (C534 - H534) * 100,  IF(  AND( 2 = K534,  1 = M534  ),  (J534 - C534) * 100,  0  )  )</f>
        <v>0</v>
      </c>
      <c r="M534" s="6" t="n">
        <f aca="false">IF(  OR(  AND(  1 = K534,  1 = I534  ),  AND(  2 =K534,  1 = G534  )  ),  1,  0  )</f>
        <v>0</v>
      </c>
      <c r="N534" s="0" t="n">
        <f aca="false">IF(  AND(  1 = M534,  0 &lt; L534  ),  1,  0  )</f>
        <v>0</v>
      </c>
    </row>
    <row r="535" customFormat="false" ht="12.8" hidden="false" customHeight="false" outlineLevel="0" collapsed="false">
      <c r="A535" s="5" t="n">
        <v>38426</v>
      </c>
      <c r="B535" s="6" t="n">
        <f aca="false">YEAR(A535)</f>
        <v>2005</v>
      </c>
      <c r="C535" s="7" t="n">
        <v>1133</v>
      </c>
      <c r="D535" s="8" t="n">
        <f aca="false">AVERAGE($C531:$C535)</f>
        <v>1157.6</v>
      </c>
      <c r="E535" s="8" t="n">
        <f aca="false">AVERAGE($C511:$C535)</f>
        <v>1176.2</v>
      </c>
      <c r="F535" s="8" t="n">
        <f aca="false">AVERAGE($C461:$C535)</f>
        <v>1207.26666666667</v>
      </c>
      <c r="G535" s="4" t="n">
        <f aca="false">IF(  AND(  F535 &lt; E535,  E535 &lt; D535  ),  1,  0  )</f>
        <v>0</v>
      </c>
      <c r="H535" s="12" t="n">
        <f aca="false">IF(  AND(  1 = G535,  OR(  0 = $K535,  2 = $K535  )  ),  $C535,  IF(  AND(  NOT(  "-" = H534  ),  0 &lt; H534  ),  H534,  0  )  )</f>
        <v>1298</v>
      </c>
      <c r="I535" s="4" t="n">
        <f aca="false">IF(  AND(  D535 &lt; E535,  E535 &lt; F535  ),  1,  0  )</f>
        <v>1</v>
      </c>
      <c r="J535" s="12" t="n">
        <f aca="false">IF(  AND(  1 = I535,  OR(  0 = $K535,  1 = $K535  )  ),  $C535,  IF(  AND(  NOT(  "-" = J534  ),  0 &lt; J534  ),  J534,  0  )  )</f>
        <v>1141</v>
      </c>
      <c r="K535" s="13" t="n">
        <f aca="false">IF(  1 = G534,  1,  IF(  1 = I534,  2,  IF(  OR(  "-" = K534,  1 = M534),  0,  K534  )  )  )</f>
        <v>2</v>
      </c>
      <c r="L535" s="12" t="n">
        <f aca="false">IF(  AND(  1 = K535,  1 = M535  ),  (C535 - H535) * 100,  IF(  AND( 2 = K535,  1 = M535  ),  (J535 - C535) * 100,  0  )  )</f>
        <v>0</v>
      </c>
      <c r="M535" s="6" t="n">
        <f aca="false">IF(  OR(  AND(  1 = K535,  1 = I535  ),  AND(  2 =K535,  1 = G535  )  ),  1,  0  )</f>
        <v>0</v>
      </c>
      <c r="N535" s="0" t="n">
        <f aca="false">IF(  AND(  1 = M535,  0 &lt; L535  ),  1,  0  )</f>
        <v>0</v>
      </c>
    </row>
    <row r="536" customFormat="false" ht="12.8" hidden="false" customHeight="false" outlineLevel="0" collapsed="false">
      <c r="A536" s="5" t="n">
        <v>38427</v>
      </c>
      <c r="B536" s="6" t="n">
        <f aca="false">YEAR(A536)</f>
        <v>2005</v>
      </c>
      <c r="C536" s="7" t="n">
        <v>1158</v>
      </c>
      <c r="D536" s="8" t="n">
        <f aca="false">AVERAGE($C532:$C536)</f>
        <v>1153.2</v>
      </c>
      <c r="E536" s="8" t="n">
        <f aca="false">AVERAGE($C512:$C536)</f>
        <v>1175.88</v>
      </c>
      <c r="F536" s="8" t="n">
        <f aca="false">AVERAGE($C462:$C536)</f>
        <v>1206.53333333333</v>
      </c>
      <c r="G536" s="4" t="n">
        <f aca="false">IF(  AND(  F536 &lt; E536,  E536 &lt; D536  ),  1,  0  )</f>
        <v>0</v>
      </c>
      <c r="H536" s="12" t="n">
        <f aca="false">IF(  AND(  1 = G536,  OR(  0 = $K536,  2 = $K536  )  ),  $C536,  IF(  AND(  NOT(  "-" = H535  ),  0 &lt; H535  ),  H535,  0  )  )</f>
        <v>1298</v>
      </c>
      <c r="I536" s="4" t="n">
        <f aca="false">IF(  AND(  D536 &lt; E536,  E536 &lt; F536  ),  1,  0  )</f>
        <v>1</v>
      </c>
      <c r="J536" s="12" t="n">
        <f aca="false">IF(  AND(  1 = I536,  OR(  0 = $K536,  1 = $K536  )  ),  $C536,  IF(  AND(  NOT(  "-" = J535  ),  0 &lt; J535  ),  J535,  0  )  )</f>
        <v>1141</v>
      </c>
      <c r="K536" s="13" t="n">
        <f aca="false">IF(  1 = G535,  1,  IF(  1 = I535,  2,  IF(  OR(  "-" = K535,  1 = M535),  0,  K535  )  )  )</f>
        <v>2</v>
      </c>
      <c r="L536" s="12" t="n">
        <f aca="false">IF(  AND(  1 = K536,  1 = M536  ),  (C536 - H536) * 100,  IF(  AND( 2 = K536,  1 = M536  ),  (J536 - C536) * 100,  0  )  )</f>
        <v>0</v>
      </c>
      <c r="M536" s="6" t="n">
        <f aca="false">IF(  OR(  AND(  1 = K536,  1 = I536  ),  AND(  2 =K536,  1 = G536  )  ),  1,  0  )</f>
        <v>0</v>
      </c>
      <c r="N536" s="0" t="n">
        <f aca="false">IF(  AND(  1 = M536,  0 &lt; L536  ),  1,  0  )</f>
        <v>0</v>
      </c>
    </row>
    <row r="537" customFormat="false" ht="12.8" hidden="false" customHeight="false" outlineLevel="0" collapsed="false">
      <c r="A537" s="5" t="n">
        <v>38428</v>
      </c>
      <c r="B537" s="6" t="n">
        <f aca="false">YEAR(A537)</f>
        <v>2005</v>
      </c>
      <c r="C537" s="7" t="n">
        <v>1150</v>
      </c>
      <c r="D537" s="8" t="n">
        <f aca="false">AVERAGE($C533:$C537)</f>
        <v>1149.8</v>
      </c>
      <c r="E537" s="8" t="n">
        <f aca="false">AVERAGE($C513:$C537)</f>
        <v>1174.56</v>
      </c>
      <c r="F537" s="8" t="n">
        <f aca="false">AVERAGE($C463:$C537)</f>
        <v>1205.65333333333</v>
      </c>
      <c r="G537" s="4" t="n">
        <f aca="false">IF(  AND(  F537 &lt; E537,  E537 &lt; D537  ),  1,  0  )</f>
        <v>0</v>
      </c>
      <c r="H537" s="12" t="n">
        <f aca="false">IF(  AND(  1 = G537,  OR(  0 = $K537,  2 = $K537  )  ),  $C537,  IF(  AND(  NOT(  "-" = H536  ),  0 &lt; H536  ),  H536,  0  )  )</f>
        <v>1298</v>
      </c>
      <c r="I537" s="4" t="n">
        <f aca="false">IF(  AND(  D537 &lt; E537,  E537 &lt; F537  ),  1,  0  )</f>
        <v>1</v>
      </c>
      <c r="J537" s="12" t="n">
        <f aca="false">IF(  AND(  1 = I537,  OR(  0 = $K537,  1 = $K537  )  ),  $C537,  IF(  AND(  NOT(  "-" = J536  ),  0 &lt; J536  ),  J536,  0  )  )</f>
        <v>1141</v>
      </c>
      <c r="K537" s="13" t="n">
        <f aca="false">IF(  1 = G536,  1,  IF(  1 = I536,  2,  IF(  OR(  "-" = K536,  1 = M536),  0,  K536  )  )  )</f>
        <v>2</v>
      </c>
      <c r="L537" s="12" t="n">
        <f aca="false">IF(  AND(  1 = K537,  1 = M537  ),  (C537 - H537) * 100,  IF(  AND( 2 = K537,  1 = M537  ),  (J537 - C537) * 100,  0  )  )</f>
        <v>0</v>
      </c>
      <c r="M537" s="6" t="n">
        <f aca="false">IF(  OR(  AND(  1 = K537,  1 = I537  ),  AND(  2 =K537,  1 = G537  )  ),  1,  0  )</f>
        <v>0</v>
      </c>
      <c r="N537" s="0" t="n">
        <f aca="false">IF(  AND(  1 = M537,  0 &lt; L537  ),  1,  0  )</f>
        <v>0</v>
      </c>
    </row>
    <row r="538" customFormat="false" ht="12.8" hidden="false" customHeight="false" outlineLevel="0" collapsed="false">
      <c r="A538" s="5" t="n">
        <v>38429</v>
      </c>
      <c r="B538" s="6" t="n">
        <f aca="false">YEAR(A538)</f>
        <v>2005</v>
      </c>
      <c r="C538" s="7" t="n">
        <v>1150</v>
      </c>
      <c r="D538" s="8" t="n">
        <f aca="false">AVERAGE($C534:$C538)</f>
        <v>1146.8</v>
      </c>
      <c r="E538" s="8" t="n">
        <f aca="false">AVERAGE($C514:$C538)</f>
        <v>1172.64</v>
      </c>
      <c r="F538" s="8" t="n">
        <f aca="false">AVERAGE($C464:$C538)</f>
        <v>1204.45333333333</v>
      </c>
      <c r="G538" s="4" t="n">
        <f aca="false">IF(  AND(  F538 &lt; E538,  E538 &lt; D538  ),  1,  0  )</f>
        <v>0</v>
      </c>
      <c r="H538" s="12" t="n">
        <f aca="false">IF(  AND(  1 = G538,  OR(  0 = $K538,  2 = $K538  )  ),  $C538,  IF(  AND(  NOT(  "-" = H537  ),  0 &lt; H537  ),  H537,  0  )  )</f>
        <v>1298</v>
      </c>
      <c r="I538" s="4" t="n">
        <f aca="false">IF(  AND(  D538 &lt; E538,  E538 &lt; F538  ),  1,  0  )</f>
        <v>1</v>
      </c>
      <c r="J538" s="12" t="n">
        <f aca="false">IF(  AND(  1 = I538,  OR(  0 = $K538,  1 = $K538  )  ),  $C538,  IF(  AND(  NOT(  "-" = J537  ),  0 &lt; J537  ),  J537,  0  )  )</f>
        <v>1141</v>
      </c>
      <c r="K538" s="13" t="n">
        <f aca="false">IF(  1 = G537,  1,  IF(  1 = I537,  2,  IF(  OR(  "-" = K537,  1 = M537),  0,  K537  )  )  )</f>
        <v>2</v>
      </c>
      <c r="L538" s="12" t="n">
        <f aca="false">IF(  AND(  1 = K538,  1 = M538  ),  (C538 - H538) * 100,  IF(  AND( 2 = K538,  1 = M538  ),  (J538 - C538) * 100,  0  )  )</f>
        <v>0</v>
      </c>
      <c r="M538" s="6" t="n">
        <f aca="false">IF(  OR(  AND(  1 = K538,  1 = I538  ),  AND(  2 =K538,  1 = G538  )  ),  1,  0  )</f>
        <v>0</v>
      </c>
      <c r="N538" s="0" t="n">
        <f aca="false">IF(  AND(  1 = M538,  0 &lt; L538  ),  1,  0  )</f>
        <v>0</v>
      </c>
    </row>
    <row r="539" customFormat="false" ht="12.8" hidden="false" customHeight="false" outlineLevel="0" collapsed="false">
      <c r="A539" s="5" t="n">
        <v>38433</v>
      </c>
      <c r="B539" s="6" t="n">
        <f aca="false">YEAR(A539)</f>
        <v>2005</v>
      </c>
      <c r="C539" s="7" t="n">
        <v>1138</v>
      </c>
      <c r="D539" s="8" t="n">
        <f aca="false">AVERAGE($C535:$C539)</f>
        <v>1145.8</v>
      </c>
      <c r="E539" s="8" t="n">
        <f aca="false">AVERAGE($C515:$C539)</f>
        <v>1170.36</v>
      </c>
      <c r="F539" s="8" t="n">
        <f aca="false">AVERAGE($C465:$C539)</f>
        <v>1203</v>
      </c>
      <c r="G539" s="4" t="n">
        <f aca="false">IF(  AND(  F539 &lt; E539,  E539 &lt; D539  ),  1,  0  )</f>
        <v>0</v>
      </c>
      <c r="H539" s="12" t="n">
        <f aca="false">IF(  AND(  1 = G539,  OR(  0 = $K539,  2 = $K539  )  ),  $C539,  IF(  AND(  NOT(  "-" = H538  ),  0 &lt; H538  ),  H538,  0  )  )</f>
        <v>1298</v>
      </c>
      <c r="I539" s="4" t="n">
        <f aca="false">IF(  AND(  D539 &lt; E539,  E539 &lt; F539  ),  1,  0  )</f>
        <v>1</v>
      </c>
      <c r="J539" s="12" t="n">
        <f aca="false">IF(  AND(  1 = I539,  OR(  0 = $K539,  1 = $K539  )  ),  $C539,  IF(  AND(  NOT(  "-" = J538  ),  0 &lt; J538  ),  J538,  0  )  )</f>
        <v>1141</v>
      </c>
      <c r="K539" s="13" t="n">
        <f aca="false">IF(  1 = G538,  1,  IF(  1 = I538,  2,  IF(  OR(  "-" = K538,  1 = M538),  0,  K538  )  )  )</f>
        <v>2</v>
      </c>
      <c r="L539" s="12" t="n">
        <f aca="false">IF(  AND(  1 = K539,  1 = M539  ),  (C539 - H539) * 100,  IF(  AND( 2 = K539,  1 = M539  ),  (J539 - C539) * 100,  0  )  )</f>
        <v>0</v>
      </c>
      <c r="M539" s="6" t="n">
        <f aca="false">IF(  OR(  AND(  1 = K539,  1 = I539  ),  AND(  2 =K539,  1 = G539  )  ),  1,  0  )</f>
        <v>0</v>
      </c>
      <c r="N539" s="0" t="n">
        <f aca="false">IF(  AND(  1 = M539,  0 &lt; L539  ),  1,  0  )</f>
        <v>0</v>
      </c>
    </row>
    <row r="540" customFormat="false" ht="12.8" hidden="false" customHeight="false" outlineLevel="0" collapsed="false">
      <c r="A540" s="5" t="n">
        <v>38434</v>
      </c>
      <c r="B540" s="6" t="n">
        <f aca="false">YEAR(A540)</f>
        <v>2005</v>
      </c>
      <c r="C540" s="7" t="n">
        <v>1119</v>
      </c>
      <c r="D540" s="8" t="n">
        <f aca="false">AVERAGE($C536:$C540)</f>
        <v>1143</v>
      </c>
      <c r="E540" s="8" t="n">
        <f aca="false">AVERAGE($C516:$C540)</f>
        <v>1167.24</v>
      </c>
      <c r="F540" s="8" t="n">
        <f aca="false">AVERAGE($C466:$C540)</f>
        <v>1201.32</v>
      </c>
      <c r="G540" s="4" t="n">
        <f aca="false">IF(  AND(  F540 &lt; E540,  E540 &lt; D540  ),  1,  0  )</f>
        <v>0</v>
      </c>
      <c r="H540" s="12" t="n">
        <f aca="false">IF(  AND(  1 = G540,  OR(  0 = $K540,  2 = $K540  )  ),  $C540,  IF(  AND(  NOT(  "-" = H539  ),  0 &lt; H539  ),  H539,  0  )  )</f>
        <v>1298</v>
      </c>
      <c r="I540" s="4" t="n">
        <f aca="false">IF(  AND(  D540 &lt; E540,  E540 &lt; F540  ),  1,  0  )</f>
        <v>1</v>
      </c>
      <c r="J540" s="12" t="n">
        <f aca="false">IF(  AND(  1 = I540,  OR(  0 = $K540,  1 = $K540  )  ),  $C540,  IF(  AND(  NOT(  "-" = J539  ),  0 &lt; J539  ),  J539,  0  )  )</f>
        <v>1141</v>
      </c>
      <c r="K540" s="13" t="n">
        <f aca="false">IF(  1 = G539,  1,  IF(  1 = I539,  2,  IF(  OR(  "-" = K539,  1 = M539),  0,  K539  )  )  )</f>
        <v>2</v>
      </c>
      <c r="L540" s="12" t="n">
        <f aca="false">IF(  AND(  1 = K540,  1 = M540  ),  (C540 - H540) * 100,  IF(  AND( 2 = K540,  1 = M540  ),  (J540 - C540) * 100,  0  )  )</f>
        <v>0</v>
      </c>
      <c r="M540" s="6" t="n">
        <f aca="false">IF(  OR(  AND(  1 = K540,  1 = I540  ),  AND(  2 =K540,  1 = G540  )  ),  1,  0  )</f>
        <v>0</v>
      </c>
      <c r="N540" s="0" t="n">
        <f aca="false">IF(  AND(  1 = M540,  0 &lt; L540  ),  1,  0  )</f>
        <v>0</v>
      </c>
    </row>
    <row r="541" customFormat="false" ht="12.8" hidden="false" customHeight="false" outlineLevel="0" collapsed="false">
      <c r="A541" s="5" t="n">
        <v>38435</v>
      </c>
      <c r="B541" s="6" t="n">
        <f aca="false">YEAR(A541)</f>
        <v>2005</v>
      </c>
      <c r="C541" s="7" t="n">
        <v>1121</v>
      </c>
      <c r="D541" s="8" t="n">
        <f aca="false">AVERAGE($C537:$C541)</f>
        <v>1135.6</v>
      </c>
      <c r="E541" s="8" t="n">
        <f aca="false">AVERAGE($C517:$C541)</f>
        <v>1164.76</v>
      </c>
      <c r="F541" s="8" t="n">
        <f aca="false">AVERAGE($C467:$C541)</f>
        <v>1200.05333333333</v>
      </c>
      <c r="G541" s="4" t="n">
        <f aca="false">IF(  AND(  F541 &lt; E541,  E541 &lt; D541  ),  1,  0  )</f>
        <v>0</v>
      </c>
      <c r="H541" s="12" t="n">
        <f aca="false">IF(  AND(  1 = G541,  OR(  0 = $K541,  2 = $K541  )  ),  $C541,  IF(  AND(  NOT(  "-" = H540  ),  0 &lt; H540  ),  H540,  0  )  )</f>
        <v>1298</v>
      </c>
      <c r="I541" s="4" t="n">
        <f aca="false">IF(  AND(  D541 &lt; E541,  E541 &lt; F541  ),  1,  0  )</f>
        <v>1</v>
      </c>
      <c r="J541" s="12" t="n">
        <f aca="false">IF(  AND(  1 = I541,  OR(  0 = $K541,  1 = $K541  )  ),  $C541,  IF(  AND(  NOT(  "-" = J540  ),  0 &lt; J540  ),  J540,  0  )  )</f>
        <v>1141</v>
      </c>
      <c r="K541" s="13" t="n">
        <f aca="false">IF(  1 = G540,  1,  IF(  1 = I540,  2,  IF(  OR(  "-" = K540,  1 = M540),  0,  K540  )  )  )</f>
        <v>2</v>
      </c>
      <c r="L541" s="12" t="n">
        <f aca="false">IF(  AND(  1 = K541,  1 = M541  ),  (C541 - H541) * 100,  IF(  AND( 2 = K541,  1 = M541  ),  (J541 - C541) * 100,  0  )  )</f>
        <v>0</v>
      </c>
      <c r="M541" s="6" t="n">
        <f aca="false">IF(  OR(  AND(  1 = K541,  1 = I541  ),  AND(  2 =K541,  1 = G541  )  ),  1,  0  )</f>
        <v>0</v>
      </c>
      <c r="N541" s="0" t="n">
        <f aca="false">IF(  AND(  1 = M541,  0 &lt; L541  ),  1,  0  )</f>
        <v>0</v>
      </c>
    </row>
    <row r="542" customFormat="false" ht="12.8" hidden="false" customHeight="false" outlineLevel="0" collapsed="false">
      <c r="A542" s="5" t="n">
        <v>38436</v>
      </c>
      <c r="B542" s="6" t="n">
        <f aca="false">YEAR(A542)</f>
        <v>2005</v>
      </c>
      <c r="C542" s="7" t="n">
        <v>1156</v>
      </c>
      <c r="D542" s="8" t="n">
        <f aca="false">AVERAGE($C538:$C542)</f>
        <v>1136.8</v>
      </c>
      <c r="E542" s="8" t="n">
        <f aca="false">AVERAGE($C518:$C542)</f>
        <v>1163.28</v>
      </c>
      <c r="F542" s="8" t="n">
        <f aca="false">AVERAGE($C468:$C542)</f>
        <v>1199.22666666667</v>
      </c>
      <c r="G542" s="4" t="n">
        <f aca="false">IF(  AND(  F542 &lt; E542,  E542 &lt; D542  ),  1,  0  )</f>
        <v>0</v>
      </c>
      <c r="H542" s="12" t="n">
        <f aca="false">IF(  AND(  1 = G542,  OR(  0 = $K542,  2 = $K542  )  ),  $C542,  IF(  AND(  NOT(  "-" = H541  ),  0 &lt; H541  ),  H541,  0  )  )</f>
        <v>1298</v>
      </c>
      <c r="I542" s="4" t="n">
        <f aca="false">IF(  AND(  D542 &lt; E542,  E542 &lt; F542  ),  1,  0  )</f>
        <v>1</v>
      </c>
      <c r="J542" s="12" t="n">
        <f aca="false">IF(  AND(  1 = I542,  OR(  0 = $K542,  1 = $K542  )  ),  $C542,  IF(  AND(  NOT(  "-" = J541  ),  0 &lt; J541  ),  J541,  0  )  )</f>
        <v>1141</v>
      </c>
      <c r="K542" s="13" t="n">
        <f aca="false">IF(  1 = G541,  1,  IF(  1 = I541,  2,  IF(  OR(  "-" = K541,  1 = M541),  0,  K541  )  )  )</f>
        <v>2</v>
      </c>
      <c r="L542" s="12" t="n">
        <f aca="false">IF(  AND(  1 = K542,  1 = M542  ),  (C542 - H542) * 100,  IF(  AND( 2 = K542,  1 = M542  ),  (J542 - C542) * 100,  0  )  )</f>
        <v>0</v>
      </c>
      <c r="M542" s="6" t="n">
        <f aca="false">IF(  OR(  AND(  1 = K542,  1 = I542  ),  AND(  2 =K542,  1 = G542  )  ),  1,  0  )</f>
        <v>0</v>
      </c>
      <c r="N542" s="0" t="n">
        <f aca="false">IF(  AND(  1 = M542,  0 &lt; L542  ),  1,  0  )</f>
        <v>0</v>
      </c>
    </row>
    <row r="543" customFormat="false" ht="12.8" hidden="false" customHeight="false" outlineLevel="0" collapsed="false">
      <c r="A543" s="5" t="n">
        <v>38439</v>
      </c>
      <c r="B543" s="6" t="n">
        <f aca="false">YEAR(A543)</f>
        <v>2005</v>
      </c>
      <c r="C543" s="7" t="n">
        <v>1141</v>
      </c>
      <c r="D543" s="8" t="n">
        <f aca="false">AVERAGE($C539:$C543)</f>
        <v>1135</v>
      </c>
      <c r="E543" s="8" t="n">
        <f aca="false">AVERAGE($C519:$C543)</f>
        <v>1161</v>
      </c>
      <c r="F543" s="8" t="n">
        <f aca="false">AVERAGE($C469:$C543)</f>
        <v>1198.05333333333</v>
      </c>
      <c r="G543" s="4" t="n">
        <f aca="false">IF(  AND(  F543 &lt; E543,  E543 &lt; D543  ),  1,  0  )</f>
        <v>0</v>
      </c>
      <c r="H543" s="12" t="n">
        <f aca="false">IF(  AND(  1 = G543,  OR(  0 = $K543,  2 = $K543  )  ),  $C543,  IF(  AND(  NOT(  "-" = H542  ),  0 &lt; H542  ),  H542,  0  )  )</f>
        <v>1298</v>
      </c>
      <c r="I543" s="4" t="n">
        <f aca="false">IF(  AND(  D543 &lt; E543,  E543 &lt; F543  ),  1,  0  )</f>
        <v>1</v>
      </c>
      <c r="J543" s="12" t="n">
        <f aca="false">IF(  AND(  1 = I543,  OR(  0 = $K543,  1 = $K543  )  ),  $C543,  IF(  AND(  NOT(  "-" = J542  ),  0 &lt; J542  ),  J542,  0  )  )</f>
        <v>1141</v>
      </c>
      <c r="K543" s="13" t="n">
        <f aca="false">IF(  1 = G542,  1,  IF(  1 = I542,  2,  IF(  OR(  "-" = K542,  1 = M542),  0,  K542  )  )  )</f>
        <v>2</v>
      </c>
      <c r="L543" s="12" t="n">
        <f aca="false">IF(  AND(  1 = K543,  1 = M543  ),  (C543 - H543) * 100,  IF(  AND( 2 = K543,  1 = M543  ),  (J543 - C543) * 100,  0  )  )</f>
        <v>0</v>
      </c>
      <c r="M543" s="6" t="n">
        <f aca="false">IF(  OR(  AND(  1 = K543,  1 = I543  ),  AND(  2 =K543,  1 = G543  )  ),  1,  0  )</f>
        <v>0</v>
      </c>
      <c r="N543" s="0" t="n">
        <f aca="false">IF(  AND(  1 = M543,  0 &lt; L543  ),  1,  0  )</f>
        <v>0</v>
      </c>
    </row>
    <row r="544" customFormat="false" ht="12.8" hidden="false" customHeight="false" outlineLevel="0" collapsed="false">
      <c r="A544" s="5" t="n">
        <v>38440</v>
      </c>
      <c r="B544" s="6" t="n">
        <f aca="false">YEAR(A544)</f>
        <v>2005</v>
      </c>
      <c r="C544" s="7" t="n">
        <v>1137</v>
      </c>
      <c r="D544" s="8" t="n">
        <f aca="false">AVERAGE($C540:$C544)</f>
        <v>1134.8</v>
      </c>
      <c r="E544" s="8" t="n">
        <f aca="false">AVERAGE($C520:$C544)</f>
        <v>1158.56</v>
      </c>
      <c r="F544" s="8" t="n">
        <f aca="false">AVERAGE($C470:$C544)</f>
        <v>1197.13333333333</v>
      </c>
      <c r="G544" s="4" t="n">
        <f aca="false">IF(  AND(  F544 &lt; E544,  E544 &lt; D544  ),  1,  0  )</f>
        <v>0</v>
      </c>
      <c r="H544" s="12" t="n">
        <f aca="false">IF(  AND(  1 = G544,  OR(  0 = $K544,  2 = $K544  )  ),  $C544,  IF(  AND(  NOT(  "-" = H543  ),  0 &lt; H543  ),  H543,  0  )  )</f>
        <v>1298</v>
      </c>
      <c r="I544" s="4" t="n">
        <f aca="false">IF(  AND(  D544 &lt; E544,  E544 &lt; F544  ),  1,  0  )</f>
        <v>1</v>
      </c>
      <c r="J544" s="12" t="n">
        <f aca="false">IF(  AND(  1 = I544,  OR(  0 = $K544,  1 = $K544  )  ),  $C544,  IF(  AND(  NOT(  "-" = J543  ),  0 &lt; J543  ),  J543,  0  )  )</f>
        <v>1141</v>
      </c>
      <c r="K544" s="13" t="n">
        <f aca="false">IF(  1 = G543,  1,  IF(  1 = I543,  2,  IF(  OR(  "-" = K543,  1 = M543),  0,  K543  )  )  )</f>
        <v>2</v>
      </c>
      <c r="L544" s="12" t="n">
        <f aca="false">IF(  AND(  1 = K544,  1 = M544  ),  (C544 - H544) * 100,  IF(  AND( 2 = K544,  1 = M544  ),  (J544 - C544) * 100,  0  )  )</f>
        <v>0</v>
      </c>
      <c r="M544" s="6" t="n">
        <f aca="false">IF(  OR(  AND(  1 = K544,  1 = I544  ),  AND(  2 =K544,  1 = G544  )  ),  1,  0  )</f>
        <v>0</v>
      </c>
      <c r="N544" s="0" t="n">
        <f aca="false">IF(  AND(  1 = M544,  0 &lt; L544  ),  1,  0  )</f>
        <v>0</v>
      </c>
    </row>
    <row r="545" customFormat="false" ht="12.8" hidden="false" customHeight="false" outlineLevel="0" collapsed="false">
      <c r="A545" s="5" t="n">
        <v>38441</v>
      </c>
      <c r="B545" s="6" t="n">
        <f aca="false">YEAR(A545)</f>
        <v>2005</v>
      </c>
      <c r="C545" s="7" t="n">
        <v>1150</v>
      </c>
      <c r="D545" s="8" t="n">
        <f aca="false">AVERAGE($C541:$C545)</f>
        <v>1141</v>
      </c>
      <c r="E545" s="8" t="n">
        <f aca="false">AVERAGE($C521:$C545)</f>
        <v>1157.44</v>
      </c>
      <c r="F545" s="8" t="n">
        <f aca="false">AVERAGE($C471:$C545)</f>
        <v>1196.26666666667</v>
      </c>
      <c r="G545" s="4" t="n">
        <f aca="false">IF(  AND(  F545 &lt; E545,  E545 &lt; D545  ),  1,  0  )</f>
        <v>0</v>
      </c>
      <c r="H545" s="12" t="n">
        <f aca="false">IF(  AND(  1 = G545,  OR(  0 = $K545,  2 = $K545  )  ),  $C545,  IF(  AND(  NOT(  "-" = H544  ),  0 &lt; H544  ),  H544,  0  )  )</f>
        <v>1298</v>
      </c>
      <c r="I545" s="4" t="n">
        <f aca="false">IF(  AND(  D545 &lt; E545,  E545 &lt; F545  ),  1,  0  )</f>
        <v>1</v>
      </c>
      <c r="J545" s="12" t="n">
        <f aca="false">IF(  AND(  1 = I545,  OR(  0 = $K545,  1 = $K545  )  ),  $C545,  IF(  AND(  NOT(  "-" = J544  ),  0 &lt; J544  ),  J544,  0  )  )</f>
        <v>1141</v>
      </c>
      <c r="K545" s="13" t="n">
        <f aca="false">IF(  1 = G544,  1,  IF(  1 = I544,  2,  IF(  OR(  "-" = K544,  1 = M544),  0,  K544  )  )  )</f>
        <v>2</v>
      </c>
      <c r="L545" s="12" t="n">
        <f aca="false">IF(  AND(  1 = K545,  1 = M545  ),  (C545 - H545) * 100,  IF(  AND( 2 = K545,  1 = M545  ),  (J545 - C545) * 100,  0  )  )</f>
        <v>0</v>
      </c>
      <c r="M545" s="6" t="n">
        <f aca="false">IF(  OR(  AND(  1 = K545,  1 = I545  ),  AND(  2 =K545,  1 = G545  )  ),  1,  0  )</f>
        <v>0</v>
      </c>
      <c r="N545" s="0" t="n">
        <f aca="false">IF(  AND(  1 = M545,  0 &lt; L545  ),  1,  0  )</f>
        <v>0</v>
      </c>
    </row>
    <row r="546" customFormat="false" ht="12.8" hidden="false" customHeight="false" outlineLevel="0" collapsed="false">
      <c r="A546" s="5" t="n">
        <v>38442</v>
      </c>
      <c r="B546" s="6" t="n">
        <f aca="false">YEAR(A546)</f>
        <v>2005</v>
      </c>
      <c r="C546" s="7" t="n">
        <v>1165</v>
      </c>
      <c r="D546" s="8" t="n">
        <f aca="false">AVERAGE($C542:$C546)</f>
        <v>1149.8</v>
      </c>
      <c r="E546" s="8" t="n">
        <f aca="false">AVERAGE($C522:$C546)</f>
        <v>1157.36</v>
      </c>
      <c r="F546" s="8" t="n">
        <f aca="false">AVERAGE($C472:$C546)</f>
        <v>1195.36</v>
      </c>
      <c r="G546" s="4" t="n">
        <f aca="false">IF(  AND(  F546 &lt; E546,  E546 &lt; D546  ),  1,  0  )</f>
        <v>0</v>
      </c>
      <c r="H546" s="12" t="n">
        <f aca="false">IF(  AND(  1 = G546,  OR(  0 = $K546,  2 = $K546  )  ),  $C546,  IF(  AND(  NOT(  "-" = H545  ),  0 &lt; H545  ),  H545,  0  )  )</f>
        <v>1298</v>
      </c>
      <c r="I546" s="4" t="n">
        <f aca="false">IF(  AND(  D546 &lt; E546,  E546 &lt; F546  ),  1,  0  )</f>
        <v>1</v>
      </c>
      <c r="J546" s="12" t="n">
        <f aca="false">IF(  AND(  1 = I546,  OR(  0 = $K546,  1 = $K546  )  ),  $C546,  IF(  AND(  NOT(  "-" = J545  ),  0 &lt; J545  ),  J545,  0  )  )</f>
        <v>1141</v>
      </c>
      <c r="K546" s="13" t="n">
        <f aca="false">IF(  1 = G545,  1,  IF(  1 = I545,  2,  IF(  OR(  "-" = K545,  1 = M545),  0,  K545  )  )  )</f>
        <v>2</v>
      </c>
      <c r="L546" s="12" t="n">
        <f aca="false">IF(  AND(  1 = K546,  1 = M546  ),  (C546 - H546) * 100,  IF(  AND( 2 = K546,  1 = M546  ),  (J546 - C546) * 100,  0  )  )</f>
        <v>0</v>
      </c>
      <c r="M546" s="6" t="n">
        <f aca="false">IF(  OR(  AND(  1 = K546,  1 = I546  ),  AND(  2 =K546,  1 = G546  )  ),  1,  0  )</f>
        <v>0</v>
      </c>
      <c r="N546" s="0" t="n">
        <f aca="false">IF(  AND(  1 = M546,  0 &lt; L546  ),  1,  0  )</f>
        <v>0</v>
      </c>
    </row>
    <row r="547" customFormat="false" ht="12.8" hidden="false" customHeight="false" outlineLevel="0" collapsed="false">
      <c r="A547" s="5" t="n">
        <v>38443</v>
      </c>
      <c r="B547" s="6" t="n">
        <f aca="false">YEAR(A547)</f>
        <v>2005</v>
      </c>
      <c r="C547" s="7" t="n">
        <v>1162</v>
      </c>
      <c r="D547" s="8" t="n">
        <f aca="false">AVERAGE($C543:$C547)</f>
        <v>1151</v>
      </c>
      <c r="E547" s="8" t="n">
        <f aca="false">AVERAGE($C523:$C547)</f>
        <v>1157.48</v>
      </c>
      <c r="F547" s="8" t="n">
        <f aca="false">AVERAGE($C473:$C547)</f>
        <v>1194.65333333333</v>
      </c>
      <c r="G547" s="4" t="n">
        <f aca="false">IF(  AND(  F547 &lt; E547,  E547 &lt; D547  ),  1,  0  )</f>
        <v>0</v>
      </c>
      <c r="H547" s="12" t="n">
        <f aca="false">IF(  AND(  1 = G547,  OR(  0 = $K547,  2 = $K547  )  ),  $C547,  IF(  AND(  NOT(  "-" = H546  ),  0 &lt; H546  ),  H546,  0  )  )</f>
        <v>1298</v>
      </c>
      <c r="I547" s="4" t="n">
        <f aca="false">IF(  AND(  D547 &lt; E547,  E547 &lt; F547  ),  1,  0  )</f>
        <v>1</v>
      </c>
      <c r="J547" s="12" t="n">
        <f aca="false">IF(  AND(  1 = I547,  OR(  0 = $K547,  1 = $K547  )  ),  $C547,  IF(  AND(  NOT(  "-" = J546  ),  0 &lt; J546  ),  J546,  0  )  )</f>
        <v>1141</v>
      </c>
      <c r="K547" s="13" t="n">
        <f aca="false">IF(  1 = G546,  1,  IF(  1 = I546,  2,  IF(  OR(  "-" = K546,  1 = M546),  0,  K546  )  )  )</f>
        <v>2</v>
      </c>
      <c r="L547" s="12" t="n">
        <f aca="false">IF(  AND(  1 = K547,  1 = M547  ),  (C547 - H547) * 100,  IF(  AND( 2 = K547,  1 = M547  ),  (J547 - C547) * 100,  0  )  )</f>
        <v>0</v>
      </c>
      <c r="M547" s="6" t="n">
        <f aca="false">IF(  OR(  AND(  1 = K547,  1 = I547  ),  AND(  2 =K547,  1 = G547  )  ),  1,  0  )</f>
        <v>0</v>
      </c>
      <c r="N547" s="0" t="n">
        <f aca="false">IF(  AND(  1 = M547,  0 &lt; L547  ),  1,  0  )</f>
        <v>0</v>
      </c>
    </row>
    <row r="548" customFormat="false" ht="12.8" hidden="false" customHeight="false" outlineLevel="0" collapsed="false">
      <c r="A548" s="5" t="n">
        <v>38446</v>
      </c>
      <c r="B548" s="6" t="n">
        <f aca="false">YEAR(A548)</f>
        <v>2005</v>
      </c>
      <c r="C548" s="7" t="n">
        <v>1154</v>
      </c>
      <c r="D548" s="8" t="n">
        <f aca="false">AVERAGE($C544:$C548)</f>
        <v>1153.6</v>
      </c>
      <c r="E548" s="8" t="n">
        <f aca="false">AVERAGE($C524:$C548)</f>
        <v>1156.76</v>
      </c>
      <c r="F548" s="8" t="n">
        <f aca="false">AVERAGE($C474:$C548)</f>
        <v>1194.02666666667</v>
      </c>
      <c r="G548" s="4" t="n">
        <f aca="false">IF(  AND(  F548 &lt; E548,  E548 &lt; D548  ),  1,  0  )</f>
        <v>0</v>
      </c>
      <c r="H548" s="12" t="n">
        <f aca="false">IF(  AND(  1 = G548,  OR(  0 = $K548,  2 = $K548  )  ),  $C548,  IF(  AND(  NOT(  "-" = H547  ),  0 &lt; H547  ),  H547,  0  )  )</f>
        <v>1298</v>
      </c>
      <c r="I548" s="4" t="n">
        <f aca="false">IF(  AND(  D548 &lt; E548,  E548 &lt; F548  ),  1,  0  )</f>
        <v>1</v>
      </c>
      <c r="J548" s="12" t="n">
        <f aca="false">IF(  AND(  1 = I548,  OR(  0 = $K548,  1 = $K548  )  ),  $C548,  IF(  AND(  NOT(  "-" = J547  ),  0 &lt; J547  ),  J547,  0  )  )</f>
        <v>1141</v>
      </c>
      <c r="K548" s="13" t="n">
        <f aca="false">IF(  1 = G547,  1,  IF(  1 = I547,  2,  IF(  OR(  "-" = K547,  1 = M547),  0,  K547  )  )  )</f>
        <v>2</v>
      </c>
      <c r="L548" s="12" t="n">
        <f aca="false">IF(  AND(  1 = K548,  1 = M548  ),  (C548 - H548) * 100,  IF(  AND( 2 = K548,  1 = M548  ),  (J548 - C548) * 100,  0  )  )</f>
        <v>0</v>
      </c>
      <c r="M548" s="6" t="n">
        <f aca="false">IF(  OR(  AND(  1 = K548,  1 = I548  ),  AND(  2 =K548,  1 = G548  )  ),  1,  0  )</f>
        <v>0</v>
      </c>
      <c r="N548" s="0" t="n">
        <f aca="false">IF(  AND(  1 = M548,  0 &lt; L548  ),  1,  0  )</f>
        <v>0</v>
      </c>
    </row>
    <row r="549" customFormat="false" ht="12.8" hidden="false" customHeight="false" outlineLevel="0" collapsed="false">
      <c r="A549" s="5" t="n">
        <v>38447</v>
      </c>
      <c r="B549" s="6" t="n">
        <f aca="false">YEAR(A549)</f>
        <v>2005</v>
      </c>
      <c r="C549" s="7" t="n">
        <v>1187</v>
      </c>
      <c r="D549" s="8" t="n">
        <f aca="false">AVERAGE($C545:$C549)</f>
        <v>1163.6</v>
      </c>
      <c r="E549" s="8" t="n">
        <f aca="false">AVERAGE($C525:$C549)</f>
        <v>1157.64</v>
      </c>
      <c r="F549" s="8" t="n">
        <f aca="false">AVERAGE($C475:$C549)</f>
        <v>1193.85333333333</v>
      </c>
      <c r="G549" s="4" t="n">
        <f aca="false">IF(  AND(  F549 &lt; E549,  E549 &lt; D549  ),  1,  0  )</f>
        <v>0</v>
      </c>
      <c r="H549" s="12" t="n">
        <f aca="false">IF(  AND(  1 = G549,  OR(  0 = $K549,  2 = $K549  )  ),  $C549,  IF(  AND(  NOT(  "-" = H548  ),  0 &lt; H548  ),  H548,  0  )  )</f>
        <v>1298</v>
      </c>
      <c r="I549" s="4" t="n">
        <f aca="false">IF(  AND(  D549 &lt; E549,  E549 &lt; F549  ),  1,  0  )</f>
        <v>0</v>
      </c>
      <c r="J549" s="12" t="n">
        <f aca="false">IF(  AND(  1 = I549,  OR(  0 = $K549,  1 = $K549  )  ),  $C549,  IF(  AND(  NOT(  "-" = J548  ),  0 &lt; J548  ),  J548,  0  )  )</f>
        <v>1141</v>
      </c>
      <c r="K549" s="13" t="n">
        <f aca="false">IF(  1 = G548,  1,  IF(  1 = I548,  2,  IF(  OR(  "-" = K548,  1 = M548),  0,  K548  )  )  )</f>
        <v>2</v>
      </c>
      <c r="L549" s="12" t="n">
        <f aca="false">IF(  AND(  1 = K549,  1 = M549  ),  (C549 - H549) * 100,  IF(  AND( 2 = K549,  1 = M549  ),  (J549 - C549) * 100,  0  )  )</f>
        <v>0</v>
      </c>
      <c r="M549" s="6" t="n">
        <f aca="false">IF(  OR(  AND(  1 = K549,  1 = I549  ),  AND(  2 =K549,  1 = G549  )  ),  1,  0  )</f>
        <v>0</v>
      </c>
      <c r="N549" s="0" t="n">
        <f aca="false">IF(  AND(  1 = M549,  0 &lt; L549  ),  1,  0  )</f>
        <v>0</v>
      </c>
    </row>
    <row r="550" customFormat="false" ht="12.8" hidden="false" customHeight="false" outlineLevel="0" collapsed="false">
      <c r="A550" s="5" t="n">
        <v>38448</v>
      </c>
      <c r="B550" s="6" t="n">
        <f aca="false">YEAR(A550)</f>
        <v>2005</v>
      </c>
      <c r="C550" s="7" t="n">
        <v>1224</v>
      </c>
      <c r="D550" s="8" t="n">
        <f aca="false">AVERAGE($C546:$C550)</f>
        <v>1178.4</v>
      </c>
      <c r="E550" s="8" t="n">
        <f aca="false">AVERAGE($C526:$C550)</f>
        <v>1160.16</v>
      </c>
      <c r="F550" s="8" t="n">
        <f aca="false">AVERAGE($C476:$C550)</f>
        <v>1193.81333333333</v>
      </c>
      <c r="G550" s="4" t="n">
        <f aca="false">IF(  AND(  F550 &lt; E550,  E550 &lt; D550  ),  1,  0  )</f>
        <v>0</v>
      </c>
      <c r="H550" s="12" t="n">
        <f aca="false">IF(  AND(  1 = G550,  OR(  0 = $K550,  2 = $K550  )  ),  $C550,  IF(  AND(  NOT(  "-" = H549  ),  0 &lt; H549  ),  H549,  0  )  )</f>
        <v>1298</v>
      </c>
      <c r="I550" s="4" t="n">
        <f aca="false">IF(  AND(  D550 &lt; E550,  E550 &lt; F550  ),  1,  0  )</f>
        <v>0</v>
      </c>
      <c r="J550" s="12" t="n">
        <f aca="false">IF(  AND(  1 = I550,  OR(  0 = $K550,  1 = $K550  )  ),  $C550,  IF(  AND(  NOT(  "-" = J549  ),  0 &lt; J549  ),  J549,  0  )  )</f>
        <v>1141</v>
      </c>
      <c r="K550" s="13" t="n">
        <f aca="false">IF(  1 = G549,  1,  IF(  1 = I549,  2,  IF(  OR(  "-" = K549,  1 = M549),  0,  K549  )  )  )</f>
        <v>2</v>
      </c>
      <c r="L550" s="12" t="n">
        <f aca="false">IF(  AND(  1 = K550,  1 = M550  ),  (C550 - H550) * 100,  IF(  AND( 2 = K550,  1 = M550  ),  (J550 - C550) * 100,  0  )  )</f>
        <v>0</v>
      </c>
      <c r="M550" s="6" t="n">
        <f aca="false">IF(  OR(  AND(  1 = K550,  1 = I550  ),  AND(  2 =K550,  1 = G550  )  ),  1,  0  )</f>
        <v>0</v>
      </c>
      <c r="N550" s="0" t="n">
        <f aca="false">IF(  AND(  1 = M550,  0 &lt; L550  ),  1,  0  )</f>
        <v>0</v>
      </c>
    </row>
    <row r="551" customFormat="false" ht="12.8" hidden="false" customHeight="false" outlineLevel="0" collapsed="false">
      <c r="A551" s="5" t="n">
        <v>38449</v>
      </c>
      <c r="B551" s="6" t="n">
        <f aca="false">YEAR(A551)</f>
        <v>2005</v>
      </c>
      <c r="C551" s="7" t="n">
        <v>1208</v>
      </c>
      <c r="D551" s="8" t="n">
        <f aca="false">AVERAGE($C547:$C551)</f>
        <v>1187</v>
      </c>
      <c r="E551" s="8" t="n">
        <f aca="false">AVERAGE($C527:$C551)</f>
        <v>1161.48</v>
      </c>
      <c r="F551" s="8" t="n">
        <f aca="false">AVERAGE($C477:$C551)</f>
        <v>1193.02666666667</v>
      </c>
      <c r="G551" s="4" t="n">
        <f aca="false">IF(  AND(  F551 &lt; E551,  E551 &lt; D551  ),  1,  0  )</f>
        <v>0</v>
      </c>
      <c r="H551" s="12" t="n">
        <f aca="false">IF(  AND(  1 = G551,  OR(  0 = $K551,  2 = $K551  )  ),  $C551,  IF(  AND(  NOT(  "-" = H550  ),  0 &lt; H550  ),  H550,  0  )  )</f>
        <v>1298</v>
      </c>
      <c r="I551" s="4" t="n">
        <f aca="false">IF(  AND(  D551 &lt; E551,  E551 &lt; F551  ),  1,  0  )</f>
        <v>0</v>
      </c>
      <c r="J551" s="12" t="n">
        <f aca="false">IF(  AND(  1 = I551,  OR(  0 = $K551,  1 = $K551  )  ),  $C551,  IF(  AND(  NOT(  "-" = J550  ),  0 &lt; J550  ),  J550,  0  )  )</f>
        <v>1141</v>
      </c>
      <c r="K551" s="13" t="n">
        <f aca="false">IF(  1 = G550,  1,  IF(  1 = I550,  2,  IF(  OR(  "-" = K550,  1 = M550),  0,  K550  )  )  )</f>
        <v>2</v>
      </c>
      <c r="L551" s="12" t="n">
        <f aca="false">IF(  AND(  1 = K551,  1 = M551  ),  (C551 - H551) * 100,  IF(  AND( 2 = K551,  1 = M551  ),  (J551 - C551) * 100,  0  )  )</f>
        <v>0</v>
      </c>
      <c r="M551" s="6" t="n">
        <f aca="false">IF(  OR(  AND(  1 = K551,  1 = I551  ),  AND(  2 =K551,  1 = G551  )  ),  1,  0  )</f>
        <v>0</v>
      </c>
      <c r="N551" s="0" t="n">
        <f aca="false">IF(  AND(  1 = M551,  0 &lt; L551  ),  1,  0  )</f>
        <v>0</v>
      </c>
    </row>
    <row r="552" customFormat="false" ht="12.8" hidden="false" customHeight="false" outlineLevel="0" collapsed="false">
      <c r="A552" s="5" t="n">
        <v>38450</v>
      </c>
      <c r="B552" s="6" t="n">
        <f aca="false">YEAR(A552)</f>
        <v>2005</v>
      </c>
      <c r="C552" s="7" t="n">
        <v>1226</v>
      </c>
      <c r="D552" s="8" t="n">
        <f aca="false">AVERAGE($C548:$C552)</f>
        <v>1199.8</v>
      </c>
      <c r="E552" s="8" t="n">
        <f aca="false">AVERAGE($C528:$C552)</f>
        <v>1162.96</v>
      </c>
      <c r="F552" s="8" t="n">
        <f aca="false">AVERAGE($C478:$C552)</f>
        <v>1192.36</v>
      </c>
      <c r="G552" s="4" t="n">
        <f aca="false">IF(  AND(  F552 &lt; E552,  E552 &lt; D552  ),  1,  0  )</f>
        <v>0</v>
      </c>
      <c r="H552" s="12" t="n">
        <f aca="false">IF(  AND(  1 = G552,  OR(  0 = $K552,  2 = $K552  )  ),  $C552,  IF(  AND(  NOT(  "-" = H551  ),  0 &lt; H551  ),  H551,  0  )  )</f>
        <v>1298</v>
      </c>
      <c r="I552" s="4" t="n">
        <f aca="false">IF(  AND(  D552 &lt; E552,  E552 &lt; F552  ),  1,  0  )</f>
        <v>0</v>
      </c>
      <c r="J552" s="12" t="n">
        <f aca="false">IF(  AND(  1 = I552,  OR(  0 = $K552,  1 = $K552  )  ),  $C552,  IF(  AND(  NOT(  "-" = J551  ),  0 &lt; J551  ),  J551,  0  )  )</f>
        <v>1141</v>
      </c>
      <c r="K552" s="13" t="n">
        <f aca="false">IF(  1 = G551,  1,  IF(  1 = I551,  2,  IF(  OR(  "-" = K551,  1 = M551),  0,  K551  )  )  )</f>
        <v>2</v>
      </c>
      <c r="L552" s="12" t="n">
        <f aca="false">IF(  AND(  1 = K552,  1 = M552  ),  (C552 - H552) * 100,  IF(  AND( 2 = K552,  1 = M552  ),  (J552 - C552) * 100,  0  )  )</f>
        <v>0</v>
      </c>
      <c r="M552" s="6" t="n">
        <f aca="false">IF(  OR(  AND(  1 = K552,  1 = I552  ),  AND(  2 =K552,  1 = G552  )  ),  1,  0  )</f>
        <v>0</v>
      </c>
      <c r="N552" s="0" t="n">
        <f aca="false">IF(  AND(  1 = M552,  0 &lt; L552  ),  1,  0  )</f>
        <v>0</v>
      </c>
    </row>
    <row r="553" customFormat="false" ht="12.8" hidden="false" customHeight="false" outlineLevel="0" collapsed="false">
      <c r="A553" s="5" t="n">
        <v>38453</v>
      </c>
      <c r="B553" s="6" t="n">
        <f aca="false">YEAR(A553)</f>
        <v>2005</v>
      </c>
      <c r="C553" s="7" t="n">
        <v>1228</v>
      </c>
      <c r="D553" s="8" t="n">
        <f aca="false">AVERAGE($C549:$C553)</f>
        <v>1214.6</v>
      </c>
      <c r="E553" s="8" t="n">
        <f aca="false">AVERAGE($C529:$C553)</f>
        <v>1164.8</v>
      </c>
      <c r="F553" s="8" t="n">
        <f aca="false">AVERAGE($C479:$C553)</f>
        <v>1191.68</v>
      </c>
      <c r="G553" s="4" t="n">
        <f aca="false">IF(  AND(  F553 &lt; E553,  E553 &lt; D553  ),  1,  0  )</f>
        <v>0</v>
      </c>
      <c r="H553" s="12" t="n">
        <f aca="false">IF(  AND(  1 = G553,  OR(  0 = $K553,  2 = $K553  )  ),  $C553,  IF(  AND(  NOT(  "-" = H552  ),  0 &lt; H552  ),  H552,  0  )  )</f>
        <v>1298</v>
      </c>
      <c r="I553" s="4" t="n">
        <f aca="false">IF(  AND(  D553 &lt; E553,  E553 &lt; F553  ),  1,  0  )</f>
        <v>0</v>
      </c>
      <c r="J553" s="12" t="n">
        <f aca="false">IF(  AND(  1 = I553,  OR(  0 = $K553,  1 = $K553  )  ),  $C553,  IF(  AND(  NOT(  "-" = J552  ),  0 &lt; J552  ),  J552,  0  )  )</f>
        <v>1141</v>
      </c>
      <c r="K553" s="13" t="n">
        <f aca="false">IF(  1 = G552,  1,  IF(  1 = I552,  2,  IF(  OR(  "-" = K552,  1 = M552),  0,  K552  )  )  )</f>
        <v>2</v>
      </c>
      <c r="L553" s="12" t="n">
        <f aca="false">IF(  AND(  1 = K553,  1 = M553  ),  (C553 - H553) * 100,  IF(  AND( 2 = K553,  1 = M553  ),  (J553 - C553) * 100,  0  )  )</f>
        <v>0</v>
      </c>
      <c r="M553" s="6" t="n">
        <f aca="false">IF(  OR(  AND(  1 = K553,  1 = I553  ),  AND(  2 =K553,  1 = G553  )  ),  1,  0  )</f>
        <v>0</v>
      </c>
      <c r="N553" s="0" t="n">
        <f aca="false">IF(  AND(  1 = M553,  0 &lt; L553  ),  1,  0  )</f>
        <v>0</v>
      </c>
    </row>
    <row r="554" customFormat="false" ht="12.8" hidden="false" customHeight="false" outlineLevel="0" collapsed="false">
      <c r="A554" s="5" t="n">
        <v>38454</v>
      </c>
      <c r="B554" s="6" t="n">
        <f aca="false">YEAR(A554)</f>
        <v>2005</v>
      </c>
      <c r="C554" s="7" t="n">
        <v>1218</v>
      </c>
      <c r="D554" s="8" t="n">
        <f aca="false">AVERAGE($C550:$C554)</f>
        <v>1220.8</v>
      </c>
      <c r="E554" s="8" t="n">
        <f aca="false">AVERAGE($C530:$C554)</f>
        <v>1166.32</v>
      </c>
      <c r="F554" s="8" t="n">
        <f aca="false">AVERAGE($C480:$C554)</f>
        <v>1190.86666666667</v>
      </c>
      <c r="G554" s="4" t="n">
        <f aca="false">IF(  AND(  F554 &lt; E554,  E554 &lt; D554  ),  1,  0  )</f>
        <v>0</v>
      </c>
      <c r="H554" s="12" t="n">
        <f aca="false">IF(  AND(  1 = G554,  OR(  0 = $K554,  2 = $K554  )  ),  $C554,  IF(  AND(  NOT(  "-" = H553  ),  0 &lt; H553  ),  H553,  0  )  )</f>
        <v>1298</v>
      </c>
      <c r="I554" s="4" t="n">
        <f aca="false">IF(  AND(  D554 &lt; E554,  E554 &lt; F554  ),  1,  0  )</f>
        <v>0</v>
      </c>
      <c r="J554" s="12" t="n">
        <f aca="false">IF(  AND(  1 = I554,  OR(  0 = $K554,  1 = $K554  )  ),  $C554,  IF(  AND(  NOT(  "-" = J553  ),  0 &lt; J553  ),  J553,  0  )  )</f>
        <v>1141</v>
      </c>
      <c r="K554" s="13" t="n">
        <f aca="false">IF(  1 = G553,  1,  IF(  1 = I553,  2,  IF(  OR(  "-" = K553,  1 = M553),  0,  K553  )  )  )</f>
        <v>2</v>
      </c>
      <c r="L554" s="12" t="n">
        <f aca="false">IF(  AND(  1 = K554,  1 = M554  ),  (C554 - H554) * 100,  IF(  AND( 2 = K554,  1 = M554  ),  (J554 - C554) * 100,  0  )  )</f>
        <v>0</v>
      </c>
      <c r="M554" s="6" t="n">
        <f aca="false">IF(  OR(  AND(  1 = K554,  1 = I554  ),  AND(  2 =K554,  1 = G554  )  ),  1,  0  )</f>
        <v>0</v>
      </c>
      <c r="N554" s="0" t="n">
        <f aca="false">IF(  AND(  1 = M554,  0 &lt; L554  ),  1,  0  )</f>
        <v>0</v>
      </c>
    </row>
    <row r="555" customFormat="false" ht="12.8" hidden="false" customHeight="false" outlineLevel="0" collapsed="false">
      <c r="A555" s="5" t="n">
        <v>38455</v>
      </c>
      <c r="B555" s="6" t="n">
        <f aca="false">YEAR(A555)</f>
        <v>2005</v>
      </c>
      <c r="C555" s="7" t="n">
        <v>1213</v>
      </c>
      <c r="D555" s="8" t="n">
        <f aca="false">AVERAGE($C551:$C555)</f>
        <v>1218.6</v>
      </c>
      <c r="E555" s="8" t="n">
        <f aca="false">AVERAGE($C531:$C555)</f>
        <v>1167.72</v>
      </c>
      <c r="F555" s="8" t="n">
        <f aca="false">AVERAGE($C481:$C555)</f>
        <v>1189.86666666667</v>
      </c>
      <c r="G555" s="4" t="n">
        <f aca="false">IF(  AND(  F555 &lt; E555,  E555 &lt; D555  ),  1,  0  )</f>
        <v>0</v>
      </c>
      <c r="H555" s="12" t="n">
        <f aca="false">IF(  AND(  1 = G555,  OR(  0 = $K555,  2 = $K555  )  ),  $C555,  IF(  AND(  NOT(  "-" = H554  ),  0 &lt; H554  ),  H554,  0  )  )</f>
        <v>1298</v>
      </c>
      <c r="I555" s="4" t="n">
        <f aca="false">IF(  AND(  D555 &lt; E555,  E555 &lt; F555  ),  1,  0  )</f>
        <v>0</v>
      </c>
      <c r="J555" s="12" t="n">
        <f aca="false">IF(  AND(  1 = I555,  OR(  0 = $K555,  1 = $K555  )  ),  $C555,  IF(  AND(  NOT(  "-" = J554  ),  0 &lt; J554  ),  J554,  0  )  )</f>
        <v>1141</v>
      </c>
      <c r="K555" s="13" t="n">
        <f aca="false">IF(  1 = G554,  1,  IF(  1 = I554,  2,  IF(  OR(  "-" = K554,  1 = M554),  0,  K554  )  )  )</f>
        <v>2</v>
      </c>
      <c r="L555" s="12" t="n">
        <f aca="false">IF(  AND(  1 = K555,  1 = M555  ),  (C555 - H555) * 100,  IF(  AND( 2 = K555,  1 = M555  ),  (J555 - C555) * 100,  0  )  )</f>
        <v>0</v>
      </c>
      <c r="M555" s="6" t="n">
        <f aca="false">IF(  OR(  AND(  1 = K555,  1 = I555  ),  AND(  2 =K555,  1 = G555  )  ),  1,  0  )</f>
        <v>0</v>
      </c>
      <c r="N555" s="0" t="n">
        <f aca="false">IF(  AND(  1 = M555,  0 &lt; L555  ),  1,  0  )</f>
        <v>0</v>
      </c>
    </row>
    <row r="556" customFormat="false" ht="12.8" hidden="false" customHeight="false" outlineLevel="0" collapsed="false">
      <c r="A556" s="5" t="n">
        <v>38456</v>
      </c>
      <c r="B556" s="6" t="n">
        <f aca="false">YEAR(A556)</f>
        <v>2005</v>
      </c>
      <c r="C556" s="7" t="n">
        <v>1203</v>
      </c>
      <c r="D556" s="8" t="n">
        <f aca="false">AVERAGE($C552:$C556)</f>
        <v>1217.6</v>
      </c>
      <c r="E556" s="8" t="n">
        <f aca="false">AVERAGE($C532:$C556)</f>
        <v>1168.64</v>
      </c>
      <c r="F556" s="8" t="n">
        <f aca="false">AVERAGE($C482:$C556)</f>
        <v>1188.86666666667</v>
      </c>
      <c r="G556" s="4" t="n">
        <f aca="false">IF(  AND(  F556 &lt; E556,  E556 &lt; D556  ),  1,  0  )</f>
        <v>0</v>
      </c>
      <c r="H556" s="12" t="n">
        <f aca="false">IF(  AND(  1 = G556,  OR(  0 = $K556,  2 = $K556  )  ),  $C556,  IF(  AND(  NOT(  "-" = H555  ),  0 &lt; H555  ),  H555,  0  )  )</f>
        <v>1298</v>
      </c>
      <c r="I556" s="4" t="n">
        <f aca="false">IF(  AND(  D556 &lt; E556,  E556 &lt; F556  ),  1,  0  )</f>
        <v>0</v>
      </c>
      <c r="J556" s="12" t="n">
        <f aca="false">IF(  AND(  1 = I556,  OR(  0 = $K556,  1 = $K556  )  ),  $C556,  IF(  AND(  NOT(  "-" = J555  ),  0 &lt; J555  ),  J555,  0  )  )</f>
        <v>1141</v>
      </c>
      <c r="K556" s="13" t="n">
        <f aca="false">IF(  1 = G555,  1,  IF(  1 = I555,  2,  IF(  OR(  "-" = K555,  1 = M555),  0,  K555  )  )  )</f>
        <v>2</v>
      </c>
      <c r="L556" s="12" t="n">
        <f aca="false">IF(  AND(  1 = K556,  1 = M556  ),  (C556 - H556) * 100,  IF(  AND( 2 = K556,  1 = M556  ),  (J556 - C556) * 100,  0  )  )</f>
        <v>0</v>
      </c>
      <c r="M556" s="6" t="n">
        <f aca="false">IF(  OR(  AND(  1 = K556,  1 = I556  ),  AND(  2 =K556,  1 = G556  )  ),  1,  0  )</f>
        <v>0</v>
      </c>
      <c r="N556" s="0" t="n">
        <f aca="false">IF(  AND(  1 = M556,  0 &lt; L556  ),  1,  0  )</f>
        <v>0</v>
      </c>
    </row>
    <row r="557" customFormat="false" ht="12.8" hidden="false" customHeight="false" outlineLevel="0" collapsed="false">
      <c r="A557" s="5" t="n">
        <v>38457</v>
      </c>
      <c r="B557" s="6" t="n">
        <f aca="false">YEAR(A557)</f>
        <v>2005</v>
      </c>
      <c r="C557" s="7" t="n">
        <v>1198</v>
      </c>
      <c r="D557" s="8" t="n">
        <f aca="false">AVERAGE($C553:$C557)</f>
        <v>1212</v>
      </c>
      <c r="E557" s="8" t="n">
        <f aca="false">AVERAGE($C533:$C557)</f>
        <v>1169.88</v>
      </c>
      <c r="F557" s="8" t="n">
        <f aca="false">AVERAGE($C483:$C557)</f>
        <v>1187.76</v>
      </c>
      <c r="G557" s="4" t="n">
        <f aca="false">IF(  AND(  F557 &lt; E557,  E557 &lt; D557  ),  1,  0  )</f>
        <v>0</v>
      </c>
      <c r="H557" s="12" t="n">
        <f aca="false">IF(  AND(  1 = G557,  OR(  0 = $K557,  2 = $K557  )  ),  $C557,  IF(  AND(  NOT(  "-" = H556  ),  0 &lt; H556  ),  H556,  0  )  )</f>
        <v>1298</v>
      </c>
      <c r="I557" s="4" t="n">
        <f aca="false">IF(  AND(  D557 &lt; E557,  E557 &lt; F557  ),  1,  0  )</f>
        <v>0</v>
      </c>
      <c r="J557" s="12" t="n">
        <f aca="false">IF(  AND(  1 = I557,  OR(  0 = $K557,  1 = $K557  )  ),  $C557,  IF(  AND(  NOT(  "-" = J556  ),  0 &lt; J556  ),  J556,  0  )  )</f>
        <v>1141</v>
      </c>
      <c r="K557" s="13" t="n">
        <f aca="false">IF(  1 = G556,  1,  IF(  1 = I556,  2,  IF(  OR(  "-" = K556,  1 = M556),  0,  K556  )  )  )</f>
        <v>2</v>
      </c>
      <c r="L557" s="12" t="n">
        <f aca="false">IF(  AND(  1 = K557,  1 = M557  ),  (C557 - H557) * 100,  IF(  AND( 2 = K557,  1 = M557  ),  (J557 - C557) * 100,  0  )  )</f>
        <v>0</v>
      </c>
      <c r="M557" s="6" t="n">
        <f aca="false">IF(  OR(  AND(  1 = K557,  1 = I557  ),  AND(  2 =K557,  1 = G557  )  ),  1,  0  )</f>
        <v>0</v>
      </c>
      <c r="N557" s="0" t="n">
        <f aca="false">IF(  AND(  1 = M557,  0 &lt; L557  ),  1,  0  )</f>
        <v>0</v>
      </c>
    </row>
    <row r="558" customFormat="false" ht="12.8" hidden="false" customHeight="false" outlineLevel="0" collapsed="false">
      <c r="A558" s="5" t="n">
        <v>38460</v>
      </c>
      <c r="B558" s="6" t="n">
        <f aca="false">YEAR(A558)</f>
        <v>2005</v>
      </c>
      <c r="C558" s="7" t="n">
        <v>1156</v>
      </c>
      <c r="D558" s="8" t="n">
        <f aca="false">AVERAGE($C554:$C558)</f>
        <v>1197.6</v>
      </c>
      <c r="E558" s="8" t="n">
        <f aca="false">AVERAGE($C534:$C558)</f>
        <v>1169.52</v>
      </c>
      <c r="F558" s="8" t="n">
        <f aca="false">AVERAGE($C484:$C558)</f>
        <v>1186.29333333333</v>
      </c>
      <c r="G558" s="4" t="n">
        <f aca="false">IF(  AND(  F558 &lt; E558,  E558 &lt; D558  ),  1,  0  )</f>
        <v>0</v>
      </c>
      <c r="H558" s="12" t="n">
        <f aca="false">IF(  AND(  1 = G558,  OR(  0 = $K558,  2 = $K558  )  ),  $C558,  IF(  AND(  NOT(  "-" = H557  ),  0 &lt; H557  ),  H557,  0  )  )</f>
        <v>1298</v>
      </c>
      <c r="I558" s="4" t="n">
        <f aca="false">IF(  AND(  D558 &lt; E558,  E558 &lt; F558  ),  1,  0  )</f>
        <v>0</v>
      </c>
      <c r="J558" s="12" t="n">
        <f aca="false">IF(  AND(  1 = I558,  OR(  0 = $K558,  1 = $K558  )  ),  $C558,  IF(  AND(  NOT(  "-" = J557  ),  0 &lt; J557  ),  J557,  0  )  )</f>
        <v>1141</v>
      </c>
      <c r="K558" s="13" t="n">
        <f aca="false">IF(  1 = G557,  1,  IF(  1 = I557,  2,  IF(  OR(  "-" = K557,  1 = M557),  0,  K557  )  )  )</f>
        <v>2</v>
      </c>
      <c r="L558" s="12" t="n">
        <f aca="false">IF(  AND(  1 = K558,  1 = M558  ),  (C558 - H558) * 100,  IF(  AND( 2 = K558,  1 = M558  ),  (J558 - C558) * 100,  0  )  )</f>
        <v>0</v>
      </c>
      <c r="M558" s="6" t="n">
        <f aca="false">IF(  OR(  AND(  1 = K558,  1 = I558  ),  AND(  2 =K558,  1 = G558  )  ),  1,  0  )</f>
        <v>0</v>
      </c>
      <c r="N558" s="0" t="n">
        <f aca="false">IF(  AND(  1 = M558,  0 &lt; L558  ),  1,  0  )</f>
        <v>0</v>
      </c>
    </row>
    <row r="559" customFormat="false" ht="12.8" hidden="false" customHeight="false" outlineLevel="0" collapsed="false">
      <c r="A559" s="5" t="n">
        <v>38461</v>
      </c>
      <c r="B559" s="6" t="n">
        <f aca="false">YEAR(A559)</f>
        <v>2005</v>
      </c>
      <c r="C559" s="7" t="n">
        <v>1165</v>
      </c>
      <c r="D559" s="8" t="n">
        <f aca="false">AVERAGE($C555:$C559)</f>
        <v>1187</v>
      </c>
      <c r="E559" s="8" t="n">
        <f aca="false">AVERAGE($C535:$C559)</f>
        <v>1170.4</v>
      </c>
      <c r="F559" s="8" t="n">
        <f aca="false">AVERAGE($C485:$C559)</f>
        <v>1184.98666666667</v>
      </c>
      <c r="G559" s="4" t="n">
        <f aca="false">IF(  AND(  F559 &lt; E559,  E559 &lt; D559  ),  1,  0  )</f>
        <v>0</v>
      </c>
      <c r="H559" s="12" t="n">
        <f aca="false">IF(  AND(  1 = G559,  OR(  0 = $K559,  2 = $K559  )  ),  $C559,  IF(  AND(  NOT(  "-" = H558  ),  0 &lt; H558  ),  H558,  0  )  )</f>
        <v>1298</v>
      </c>
      <c r="I559" s="4" t="n">
        <f aca="false">IF(  AND(  D559 &lt; E559,  E559 &lt; F559  ),  1,  0  )</f>
        <v>0</v>
      </c>
      <c r="J559" s="12" t="n">
        <f aca="false">IF(  AND(  1 = I559,  OR(  0 = $K559,  1 = $K559  )  ),  $C559,  IF(  AND(  NOT(  "-" = J558  ),  0 &lt; J558  ),  J558,  0  )  )</f>
        <v>1141</v>
      </c>
      <c r="K559" s="13" t="n">
        <f aca="false">IF(  1 = G558,  1,  IF(  1 = I558,  2,  IF(  OR(  "-" = K558,  1 = M558),  0,  K558  )  )  )</f>
        <v>2</v>
      </c>
      <c r="L559" s="12" t="n">
        <f aca="false">IF(  AND(  1 = K559,  1 = M559  ),  (C559 - H559) * 100,  IF(  AND( 2 = K559,  1 = M559  ),  (J559 - C559) * 100,  0  )  )</f>
        <v>0</v>
      </c>
      <c r="M559" s="6" t="n">
        <f aca="false">IF(  OR(  AND(  1 = K559,  1 = I559  ),  AND(  2 =K559,  1 = G559  )  ),  1,  0  )</f>
        <v>0</v>
      </c>
      <c r="N559" s="0" t="n">
        <f aca="false">IF(  AND(  1 = M559,  0 &lt; L559  ),  1,  0  )</f>
        <v>0</v>
      </c>
    </row>
    <row r="560" customFormat="false" ht="12.8" hidden="false" customHeight="false" outlineLevel="0" collapsed="false">
      <c r="A560" s="5" t="n">
        <v>38462</v>
      </c>
      <c r="B560" s="6" t="n">
        <f aca="false">YEAR(A560)</f>
        <v>2005</v>
      </c>
      <c r="C560" s="7" t="n">
        <v>1174</v>
      </c>
      <c r="D560" s="8" t="n">
        <f aca="false">AVERAGE($C556:$C560)</f>
        <v>1179.2</v>
      </c>
      <c r="E560" s="8" t="n">
        <f aca="false">AVERAGE($C536:$C560)</f>
        <v>1172.04</v>
      </c>
      <c r="F560" s="8" t="n">
        <f aca="false">AVERAGE($C486:$C560)</f>
        <v>1183.65333333333</v>
      </c>
      <c r="G560" s="4" t="n">
        <f aca="false">IF(  AND(  F560 &lt; E560,  E560 &lt; D560  ),  1,  0  )</f>
        <v>0</v>
      </c>
      <c r="H560" s="12" t="n">
        <f aca="false">IF(  AND(  1 = G560,  OR(  0 = $K560,  2 = $K560  )  ),  $C560,  IF(  AND(  NOT(  "-" = H559  ),  0 &lt; H559  ),  H559,  0  )  )</f>
        <v>1298</v>
      </c>
      <c r="I560" s="4" t="n">
        <f aca="false">IF(  AND(  D560 &lt; E560,  E560 &lt; F560  ),  1,  0  )</f>
        <v>0</v>
      </c>
      <c r="J560" s="12" t="n">
        <f aca="false">IF(  AND(  1 = I560,  OR(  0 = $K560,  1 = $K560  )  ),  $C560,  IF(  AND(  NOT(  "-" = J559  ),  0 &lt; J559  ),  J559,  0  )  )</f>
        <v>1141</v>
      </c>
      <c r="K560" s="13" t="n">
        <f aca="false">IF(  1 = G559,  1,  IF(  1 = I559,  2,  IF(  OR(  "-" = K559,  1 = M559),  0,  K559  )  )  )</f>
        <v>2</v>
      </c>
      <c r="L560" s="12" t="n">
        <f aca="false">IF(  AND(  1 = K560,  1 = M560  ),  (C560 - H560) * 100,  IF(  AND( 2 = K560,  1 = M560  ),  (J560 - C560) * 100,  0  )  )</f>
        <v>0</v>
      </c>
      <c r="M560" s="6" t="n">
        <f aca="false">IF(  OR(  AND(  1 = K560,  1 = I560  ),  AND(  2 =K560,  1 = G560  )  ),  1,  0  )</f>
        <v>0</v>
      </c>
      <c r="N560" s="0" t="n">
        <f aca="false">IF(  AND(  1 = M560,  0 &lt; L560  ),  1,  0  )</f>
        <v>0</v>
      </c>
    </row>
    <row r="561" customFormat="false" ht="12.8" hidden="false" customHeight="false" outlineLevel="0" collapsed="false">
      <c r="A561" s="5" t="n">
        <v>38463</v>
      </c>
      <c r="B561" s="6" t="n">
        <f aca="false">YEAR(A561)</f>
        <v>2005</v>
      </c>
      <c r="C561" s="7" t="n">
        <v>1156</v>
      </c>
      <c r="D561" s="8" t="n">
        <f aca="false">AVERAGE($C557:$C561)</f>
        <v>1169.8</v>
      </c>
      <c r="E561" s="8" t="n">
        <f aca="false">AVERAGE($C537:$C561)</f>
        <v>1171.96</v>
      </c>
      <c r="F561" s="8" t="n">
        <f aca="false">AVERAGE($C487:$C561)</f>
        <v>1182.02666666667</v>
      </c>
      <c r="G561" s="4" t="n">
        <f aca="false">IF(  AND(  F561 &lt; E561,  E561 &lt; D561  ),  1,  0  )</f>
        <v>0</v>
      </c>
      <c r="H561" s="12" t="n">
        <f aca="false">IF(  AND(  1 = G561,  OR(  0 = $K561,  2 = $K561  )  ),  $C561,  IF(  AND(  NOT(  "-" = H560  ),  0 &lt; H560  ),  H560,  0  )  )</f>
        <v>1298</v>
      </c>
      <c r="I561" s="4" t="n">
        <f aca="false">IF(  AND(  D561 &lt; E561,  E561 &lt; F561  ),  1,  0  )</f>
        <v>1</v>
      </c>
      <c r="J561" s="12" t="n">
        <f aca="false">IF(  AND(  1 = I561,  OR(  0 = $K561,  1 = $K561  )  ),  $C561,  IF(  AND(  NOT(  "-" = J560  ),  0 &lt; J560  ),  J560,  0  )  )</f>
        <v>1141</v>
      </c>
      <c r="K561" s="13" t="n">
        <f aca="false">IF(  1 = G560,  1,  IF(  1 = I560,  2,  IF(  OR(  "-" = K560,  1 = M560),  0,  K560  )  )  )</f>
        <v>2</v>
      </c>
      <c r="L561" s="12" t="n">
        <f aca="false">IF(  AND(  1 = K561,  1 = M561  ),  (C561 - H561) * 100,  IF(  AND( 2 = K561,  1 = M561  ),  (J561 - C561) * 100,  0  )  )</f>
        <v>0</v>
      </c>
      <c r="M561" s="6" t="n">
        <f aca="false">IF(  OR(  AND(  1 = K561,  1 = I561  ),  AND(  2 =K561,  1 = G561  )  ),  1,  0  )</f>
        <v>0</v>
      </c>
      <c r="N561" s="0" t="n">
        <f aca="false">IF(  AND(  1 = M561,  0 &lt; L561  ),  1,  0  )</f>
        <v>0</v>
      </c>
    </row>
    <row r="562" customFormat="false" ht="12.8" hidden="false" customHeight="false" outlineLevel="0" collapsed="false">
      <c r="A562" s="5" t="n">
        <v>38464</v>
      </c>
      <c r="B562" s="6" t="n">
        <f aca="false">YEAR(A562)</f>
        <v>2005</v>
      </c>
      <c r="C562" s="7" t="n">
        <v>1179</v>
      </c>
      <c r="D562" s="8" t="n">
        <f aca="false">AVERAGE($C558:$C562)</f>
        <v>1166</v>
      </c>
      <c r="E562" s="8" t="n">
        <f aca="false">AVERAGE($C538:$C562)</f>
        <v>1173.12</v>
      </c>
      <c r="F562" s="8" t="n">
        <f aca="false">AVERAGE($C488:$C562)</f>
        <v>1180.44</v>
      </c>
      <c r="G562" s="4" t="n">
        <f aca="false">IF(  AND(  F562 &lt; E562,  E562 &lt; D562  ),  1,  0  )</f>
        <v>0</v>
      </c>
      <c r="H562" s="12" t="n">
        <f aca="false">IF(  AND(  1 = G562,  OR(  0 = $K562,  2 = $K562  )  ),  $C562,  IF(  AND(  NOT(  "-" = H561  ),  0 &lt; H561  ),  H561,  0  )  )</f>
        <v>1298</v>
      </c>
      <c r="I562" s="4" t="n">
        <f aca="false">IF(  AND(  D562 &lt; E562,  E562 &lt; F562  ),  1,  0  )</f>
        <v>1</v>
      </c>
      <c r="J562" s="12" t="n">
        <f aca="false">IF(  AND(  1 = I562,  OR(  0 = $K562,  1 = $K562  )  ),  $C562,  IF(  AND(  NOT(  "-" = J561  ),  0 &lt; J561  ),  J561,  0  )  )</f>
        <v>1141</v>
      </c>
      <c r="K562" s="13" t="n">
        <f aca="false">IF(  1 = G561,  1,  IF(  1 = I561,  2,  IF(  OR(  "-" = K561,  1 = M561),  0,  K561  )  )  )</f>
        <v>2</v>
      </c>
      <c r="L562" s="12" t="n">
        <f aca="false">IF(  AND(  1 = K562,  1 = M562  ),  (C562 - H562) * 100,  IF(  AND( 2 = K562,  1 = M562  ),  (J562 - C562) * 100,  0  )  )</f>
        <v>0</v>
      </c>
      <c r="M562" s="6" t="n">
        <f aca="false">IF(  OR(  AND(  1 = K562,  1 = I562  ),  AND(  2 =K562,  1 = G562  )  ),  1,  0  )</f>
        <v>0</v>
      </c>
      <c r="N562" s="0" t="n">
        <f aca="false">IF(  AND(  1 = M562,  0 &lt; L562  ),  1,  0  )</f>
        <v>0</v>
      </c>
    </row>
    <row r="563" customFormat="false" ht="12.8" hidden="false" customHeight="false" outlineLevel="0" collapsed="false">
      <c r="A563" s="5" t="n">
        <v>38467</v>
      </c>
      <c r="B563" s="6" t="n">
        <f aca="false">YEAR(A563)</f>
        <v>2005</v>
      </c>
      <c r="C563" s="7" t="n">
        <v>1190</v>
      </c>
      <c r="D563" s="8" t="n">
        <f aca="false">AVERAGE($C559:$C563)</f>
        <v>1172.8</v>
      </c>
      <c r="E563" s="8" t="n">
        <f aca="false">AVERAGE($C539:$C563)</f>
        <v>1174.72</v>
      </c>
      <c r="F563" s="8" t="n">
        <f aca="false">AVERAGE($C489:$C563)</f>
        <v>1179.06666666667</v>
      </c>
      <c r="G563" s="4" t="n">
        <f aca="false">IF(  AND(  F563 &lt; E563,  E563 &lt; D563  ),  1,  0  )</f>
        <v>0</v>
      </c>
      <c r="H563" s="12" t="n">
        <f aca="false">IF(  AND(  1 = G563,  OR(  0 = $K563,  2 = $K563  )  ),  $C563,  IF(  AND(  NOT(  "-" = H562  ),  0 &lt; H562  ),  H562,  0  )  )</f>
        <v>1298</v>
      </c>
      <c r="I563" s="4" t="n">
        <f aca="false">IF(  AND(  D563 &lt; E563,  E563 &lt; F563  ),  1,  0  )</f>
        <v>1</v>
      </c>
      <c r="J563" s="12" t="n">
        <f aca="false">IF(  AND(  1 = I563,  OR(  0 = $K563,  1 = $K563  )  ),  $C563,  IF(  AND(  NOT(  "-" = J562  ),  0 &lt; J562  ),  J562,  0  )  )</f>
        <v>1141</v>
      </c>
      <c r="K563" s="13" t="n">
        <f aca="false">IF(  1 = G562,  1,  IF(  1 = I562,  2,  IF(  OR(  "-" = K562,  1 = M562),  0,  K562  )  )  )</f>
        <v>2</v>
      </c>
      <c r="L563" s="12" t="n">
        <f aca="false">IF(  AND(  1 = K563,  1 = M563  ),  (C563 - H563) * 100,  IF(  AND( 2 = K563,  1 = M563  ),  (J563 - C563) * 100,  0  )  )</f>
        <v>0</v>
      </c>
      <c r="M563" s="6" t="n">
        <f aca="false">IF(  OR(  AND(  1 = K563,  1 = I563  ),  AND(  2 =K563,  1 = G563  )  ),  1,  0  )</f>
        <v>0</v>
      </c>
      <c r="N563" s="0" t="n">
        <f aca="false">IF(  AND(  1 = M563,  0 &lt; L563  ),  1,  0  )</f>
        <v>0</v>
      </c>
    </row>
    <row r="564" customFormat="false" ht="12.8" hidden="false" customHeight="false" outlineLevel="0" collapsed="false">
      <c r="A564" s="5" t="n">
        <v>38468</v>
      </c>
      <c r="B564" s="6" t="n">
        <f aca="false">YEAR(A564)</f>
        <v>2005</v>
      </c>
      <c r="C564" s="7" t="n">
        <v>1199</v>
      </c>
      <c r="D564" s="8" t="n">
        <f aca="false">AVERAGE($C560:$C564)</f>
        <v>1179.6</v>
      </c>
      <c r="E564" s="8" t="n">
        <f aca="false">AVERAGE($C540:$C564)</f>
        <v>1177.16</v>
      </c>
      <c r="F564" s="8" t="n">
        <f aca="false">AVERAGE($C490:$C564)</f>
        <v>1178.28</v>
      </c>
      <c r="G564" s="4" t="n">
        <f aca="false">IF(  AND(  F564 &lt; E564,  E564 &lt; D564  ),  1,  0  )</f>
        <v>0</v>
      </c>
      <c r="H564" s="12" t="n">
        <f aca="false">IF(  AND(  1 = G564,  OR(  0 = $K564,  2 = $K564  )  ),  $C564,  IF(  AND(  NOT(  "-" = H563  ),  0 &lt; H563  ),  H563,  0  )  )</f>
        <v>1298</v>
      </c>
      <c r="I564" s="4" t="n">
        <f aca="false">IF(  AND(  D564 &lt; E564,  E564 &lt; F564  ),  1,  0  )</f>
        <v>0</v>
      </c>
      <c r="J564" s="12" t="n">
        <f aca="false">IF(  AND(  1 = I564,  OR(  0 = $K564,  1 = $K564  )  ),  $C564,  IF(  AND(  NOT(  "-" = J563  ),  0 &lt; J563  ),  J563,  0  )  )</f>
        <v>1141</v>
      </c>
      <c r="K564" s="13" t="n">
        <f aca="false">IF(  1 = G563,  1,  IF(  1 = I563,  2,  IF(  OR(  "-" = K563,  1 = M563),  0,  K563  )  )  )</f>
        <v>2</v>
      </c>
      <c r="L564" s="12" t="n">
        <f aca="false">IF(  AND(  1 = K564,  1 = M564  ),  (C564 - H564) * 100,  IF(  AND( 2 = K564,  1 = M564  ),  (J564 - C564) * 100,  0  )  )</f>
        <v>0</v>
      </c>
      <c r="M564" s="6" t="n">
        <f aca="false">IF(  OR(  AND(  1 = K564,  1 = I564  ),  AND(  2 =K564,  1 = G564  )  ),  1,  0  )</f>
        <v>0</v>
      </c>
      <c r="N564" s="0" t="n">
        <f aca="false">IF(  AND(  1 = M564,  0 &lt; L564  ),  1,  0  )</f>
        <v>0</v>
      </c>
    </row>
    <row r="565" customFormat="false" ht="12.8" hidden="false" customHeight="false" outlineLevel="0" collapsed="false">
      <c r="A565" s="5" t="n">
        <v>38469</v>
      </c>
      <c r="B565" s="6" t="n">
        <f aca="false">YEAR(A565)</f>
        <v>2005</v>
      </c>
      <c r="C565" s="7" t="n">
        <v>1196</v>
      </c>
      <c r="D565" s="8" t="n">
        <f aca="false">AVERAGE($C561:$C565)</f>
        <v>1184</v>
      </c>
      <c r="E565" s="8" t="n">
        <f aca="false">AVERAGE($C541:$C565)</f>
        <v>1180.24</v>
      </c>
      <c r="F565" s="8" t="n">
        <f aca="false">AVERAGE($C491:$C565)</f>
        <v>1177.46666666667</v>
      </c>
      <c r="G565" s="4" t="n">
        <f aca="false">IF(  AND(  F565 &lt; E565,  E565 &lt; D565  ),  1,  0  )</f>
        <v>1</v>
      </c>
      <c r="H565" s="12" t="n">
        <f aca="false">IF(  AND(  1 = G565,  OR(  0 = $K565,  2 = $K565  )  ),  $C565,  IF(  AND(  NOT(  "-" = H564  ),  0 &lt; H564  ),  H564,  0  )  )</f>
        <v>1196</v>
      </c>
      <c r="I565" s="4" t="n">
        <f aca="false">IF(  AND(  D565 &lt; E565,  E565 &lt; F565  ),  1,  0  )</f>
        <v>0</v>
      </c>
      <c r="J565" s="12" t="n">
        <f aca="false">IF(  AND(  1 = I565,  OR(  0 = $K565,  1 = $K565  )  ),  $C565,  IF(  AND(  NOT(  "-" = J564  ),  0 &lt; J564  ),  J564,  0  )  )</f>
        <v>1141</v>
      </c>
      <c r="K565" s="13" t="n">
        <f aca="false">IF(  1 = G564,  1,  IF(  1 = I564,  2,  IF(  OR(  "-" = K564,  1 = M564),  0,  K564  )  )  )</f>
        <v>2</v>
      </c>
      <c r="L565" s="12" t="n">
        <f aca="false">IF(  AND(  1 = K565,  1 = M565  ),  (C565 - H565) * 100,  IF(  AND( 2 = K565,  1 = M565  ),  (J565 - C565) * 100,  0  )  )</f>
        <v>-5500</v>
      </c>
      <c r="M565" s="6" t="n">
        <f aca="false">IF(  OR(  AND(  1 = K565,  1 = I565  ),  AND(  2 =K565,  1 = G565  )  ),  1,  0  )</f>
        <v>1</v>
      </c>
      <c r="N565" s="0" t="n">
        <f aca="false">IF(  AND(  1 = M565,  0 &lt; L565  ),  1,  0  )</f>
        <v>0</v>
      </c>
    </row>
    <row r="566" customFormat="false" ht="12.8" hidden="false" customHeight="false" outlineLevel="0" collapsed="false">
      <c r="A566" s="5" t="n">
        <v>38470</v>
      </c>
      <c r="B566" s="6" t="n">
        <f aca="false">YEAR(A566)</f>
        <v>2005</v>
      </c>
      <c r="C566" s="7" t="n">
        <v>1175</v>
      </c>
      <c r="D566" s="8" t="n">
        <f aca="false">AVERAGE($C562:$C566)</f>
        <v>1187.8</v>
      </c>
      <c r="E566" s="8" t="n">
        <f aca="false">AVERAGE($C542:$C566)</f>
        <v>1182.4</v>
      </c>
      <c r="F566" s="8" t="n">
        <f aca="false">AVERAGE($C492:$C566)</f>
        <v>1176.58666666667</v>
      </c>
      <c r="G566" s="4" t="n">
        <f aca="false">IF(  AND(  F566 &lt; E566,  E566 &lt; D566  ),  1,  0  )</f>
        <v>1</v>
      </c>
      <c r="H566" s="12" t="n">
        <f aca="false">IF(  AND(  1 = G566,  OR(  0 = $K566,  2 = $K566  )  ),  $C566,  IF(  AND(  NOT(  "-" = H565  ),  0 &lt; H565  ),  H565,  0  )  )</f>
        <v>1196</v>
      </c>
      <c r="I566" s="4" t="n">
        <f aca="false">IF(  AND(  D566 &lt; E566,  E566 &lt; F566  ),  1,  0  )</f>
        <v>0</v>
      </c>
      <c r="J566" s="12" t="n">
        <f aca="false">IF(  AND(  1 = I566,  OR(  0 = $K566,  1 = $K566  )  ),  $C566,  IF(  AND(  NOT(  "-" = J565  ),  0 &lt; J565  ),  J565,  0  )  )</f>
        <v>1141</v>
      </c>
      <c r="K566" s="13" t="n">
        <f aca="false">IF(  1 = G565,  1,  IF(  1 = I565,  2,  IF(  OR(  "-" = K565,  1 = M565),  0,  K565  )  )  )</f>
        <v>1</v>
      </c>
      <c r="L566" s="12" t="n">
        <f aca="false">IF(  AND(  1 = K566,  1 = M566  ),  (C566 - H566) * 100,  IF(  AND( 2 = K566,  1 = M566  ),  (J566 - C566) * 100,  0  )  )</f>
        <v>0</v>
      </c>
      <c r="M566" s="6" t="n">
        <f aca="false">IF(  OR(  AND(  1 = K566,  1 = I566  ),  AND(  2 =K566,  1 = G566  )  ),  1,  0  )</f>
        <v>0</v>
      </c>
      <c r="N566" s="0" t="n">
        <f aca="false">IF(  AND(  1 = M566,  0 &lt; L566  ),  1,  0  )</f>
        <v>0</v>
      </c>
    </row>
    <row r="567" customFormat="false" ht="12.8" hidden="false" customHeight="false" outlineLevel="0" collapsed="false">
      <c r="A567" s="5" t="n">
        <v>38474</v>
      </c>
      <c r="B567" s="6" t="n">
        <f aca="false">YEAR(A567)</f>
        <v>2005</v>
      </c>
      <c r="C567" s="7" t="n">
        <v>1190</v>
      </c>
      <c r="D567" s="8" t="n">
        <f aca="false">AVERAGE($C563:$C567)</f>
        <v>1190</v>
      </c>
      <c r="E567" s="8" t="n">
        <f aca="false">AVERAGE($C543:$C567)</f>
        <v>1183.76</v>
      </c>
      <c r="F567" s="8" t="n">
        <f aca="false">AVERAGE($C493:$C567)</f>
        <v>1176.13333333333</v>
      </c>
      <c r="G567" s="4" t="n">
        <f aca="false">IF(  AND(  F567 &lt; E567,  E567 &lt; D567  ),  1,  0  )</f>
        <v>1</v>
      </c>
      <c r="H567" s="12" t="n">
        <f aca="false">IF(  AND(  1 = G567,  OR(  0 = $K567,  2 = $K567  )  ),  $C567,  IF(  AND(  NOT(  "-" = H566  ),  0 &lt; H566  ),  H566,  0  )  )</f>
        <v>1196</v>
      </c>
      <c r="I567" s="4" t="n">
        <f aca="false">IF(  AND(  D567 &lt; E567,  E567 &lt; F567  ),  1,  0  )</f>
        <v>0</v>
      </c>
      <c r="J567" s="12" t="n">
        <f aca="false">IF(  AND(  1 = I567,  OR(  0 = $K567,  1 = $K567  )  ),  $C567,  IF(  AND(  NOT(  "-" = J566  ),  0 &lt; J566  ),  J566,  0  )  )</f>
        <v>1141</v>
      </c>
      <c r="K567" s="13" t="n">
        <f aca="false">IF(  1 = G566,  1,  IF(  1 = I566,  2,  IF(  OR(  "-" = K566,  1 = M566),  0,  K566  )  )  )</f>
        <v>1</v>
      </c>
      <c r="L567" s="12" t="n">
        <f aca="false">IF(  AND(  1 = K567,  1 = M567  ),  (C567 - H567) * 100,  IF(  AND( 2 = K567,  1 = M567  ),  (J567 - C567) * 100,  0  )  )</f>
        <v>0</v>
      </c>
      <c r="M567" s="6" t="n">
        <f aca="false">IF(  OR(  AND(  1 = K567,  1 = I567  ),  AND(  2 =K567,  1 = G567  )  ),  1,  0  )</f>
        <v>0</v>
      </c>
      <c r="N567" s="0" t="n">
        <f aca="false">IF(  AND(  1 = M567,  0 &lt; L567  ),  1,  0  )</f>
        <v>0</v>
      </c>
    </row>
    <row r="568" customFormat="false" ht="12.8" hidden="false" customHeight="false" outlineLevel="0" collapsed="false">
      <c r="A568" s="5" t="n">
        <v>38478</v>
      </c>
      <c r="B568" s="6" t="n">
        <f aca="false">YEAR(A568)</f>
        <v>2005</v>
      </c>
      <c r="C568" s="7" t="n">
        <v>1203</v>
      </c>
      <c r="D568" s="8" t="n">
        <f aca="false">AVERAGE($C564:$C568)</f>
        <v>1192.6</v>
      </c>
      <c r="E568" s="8" t="n">
        <f aca="false">AVERAGE($C544:$C568)</f>
        <v>1186.24</v>
      </c>
      <c r="F568" s="8" t="n">
        <f aca="false">AVERAGE($C494:$C568)</f>
        <v>1175.89333333333</v>
      </c>
      <c r="G568" s="4" t="n">
        <f aca="false">IF(  AND(  F568 &lt; E568,  E568 &lt; D568  ),  1,  0  )</f>
        <v>1</v>
      </c>
      <c r="H568" s="12" t="n">
        <f aca="false">IF(  AND(  1 = G568,  OR(  0 = $K568,  2 = $K568  )  ),  $C568,  IF(  AND(  NOT(  "-" = H567  ),  0 &lt; H567  ),  H567,  0  )  )</f>
        <v>1196</v>
      </c>
      <c r="I568" s="4" t="n">
        <f aca="false">IF(  AND(  D568 &lt; E568,  E568 &lt; F568  ),  1,  0  )</f>
        <v>0</v>
      </c>
      <c r="J568" s="12" t="n">
        <f aca="false">IF(  AND(  1 = I568,  OR(  0 = $K568,  1 = $K568  )  ),  $C568,  IF(  AND(  NOT(  "-" = J567  ),  0 &lt; J567  ),  J567,  0  )  )</f>
        <v>1141</v>
      </c>
      <c r="K568" s="13" t="n">
        <f aca="false">IF(  1 = G567,  1,  IF(  1 = I567,  2,  IF(  OR(  "-" = K567,  1 = M567),  0,  K567  )  )  )</f>
        <v>1</v>
      </c>
      <c r="L568" s="12" t="n">
        <f aca="false">IF(  AND(  1 = K568,  1 = M568  ),  (C568 - H568) * 100,  IF(  AND( 2 = K568,  1 = M568  ),  (J568 - C568) * 100,  0  )  )</f>
        <v>0</v>
      </c>
      <c r="M568" s="6" t="n">
        <f aca="false">IF(  OR(  AND(  1 = K568,  1 = I568  ),  AND(  2 =K568,  1 = G568  )  ),  1,  0  )</f>
        <v>0</v>
      </c>
      <c r="N568" s="0" t="n">
        <f aca="false">IF(  AND(  1 = M568,  0 &lt; L568  ),  1,  0  )</f>
        <v>0</v>
      </c>
    </row>
    <row r="569" customFormat="false" ht="12.8" hidden="false" customHeight="false" outlineLevel="0" collapsed="false">
      <c r="A569" s="5" t="n">
        <v>38481</v>
      </c>
      <c r="B569" s="6" t="n">
        <f aca="false">YEAR(A569)</f>
        <v>2005</v>
      </c>
      <c r="C569" s="7" t="n">
        <v>1213</v>
      </c>
      <c r="D569" s="8" t="n">
        <f aca="false">AVERAGE($C565:$C569)</f>
        <v>1195.4</v>
      </c>
      <c r="E569" s="8" t="n">
        <f aca="false">AVERAGE($C545:$C569)</f>
        <v>1189.28</v>
      </c>
      <c r="F569" s="8" t="n">
        <f aca="false">AVERAGE($C495:$C569)</f>
        <v>1175.96</v>
      </c>
      <c r="G569" s="4" t="n">
        <f aca="false">IF(  AND(  F569 &lt; E569,  E569 &lt; D569  ),  1,  0  )</f>
        <v>1</v>
      </c>
      <c r="H569" s="12" t="n">
        <f aca="false">IF(  AND(  1 = G569,  OR(  0 = $K569,  2 = $K569  )  ),  $C569,  IF(  AND(  NOT(  "-" = H568  ),  0 &lt; H568  ),  H568,  0  )  )</f>
        <v>1196</v>
      </c>
      <c r="I569" s="4" t="n">
        <f aca="false">IF(  AND(  D569 &lt; E569,  E569 &lt; F569  ),  1,  0  )</f>
        <v>0</v>
      </c>
      <c r="J569" s="12" t="n">
        <f aca="false">IF(  AND(  1 = I569,  OR(  0 = $K569,  1 = $K569  )  ),  $C569,  IF(  AND(  NOT(  "-" = J568  ),  0 &lt; J568  ),  J568,  0  )  )</f>
        <v>1141</v>
      </c>
      <c r="K569" s="13" t="n">
        <f aca="false">IF(  1 = G568,  1,  IF(  1 = I568,  2,  IF(  OR(  "-" = K568,  1 = M568),  0,  K568  )  )  )</f>
        <v>1</v>
      </c>
      <c r="L569" s="12" t="n">
        <f aca="false">IF(  AND(  1 = K569,  1 = M569  ),  (C569 - H569) * 100,  IF(  AND( 2 = K569,  1 = M569  ),  (J569 - C569) * 100,  0  )  )</f>
        <v>0</v>
      </c>
      <c r="M569" s="6" t="n">
        <f aca="false">IF(  OR(  AND(  1 = K569,  1 = I569  ),  AND(  2 =K569,  1 = G569  )  ),  1,  0  )</f>
        <v>0</v>
      </c>
      <c r="N569" s="0" t="n">
        <f aca="false">IF(  AND(  1 = M569,  0 &lt; L569  ),  1,  0  )</f>
        <v>0</v>
      </c>
    </row>
    <row r="570" customFormat="false" ht="12.8" hidden="false" customHeight="false" outlineLevel="0" collapsed="false">
      <c r="A570" s="5" t="n">
        <v>38482</v>
      </c>
      <c r="B570" s="6" t="n">
        <f aca="false">YEAR(A570)</f>
        <v>2005</v>
      </c>
      <c r="C570" s="7" t="n">
        <v>1210</v>
      </c>
      <c r="D570" s="8" t="n">
        <f aca="false">AVERAGE($C566:$C570)</f>
        <v>1198.2</v>
      </c>
      <c r="E570" s="8" t="n">
        <f aca="false">AVERAGE($C546:$C570)</f>
        <v>1191.68</v>
      </c>
      <c r="F570" s="8" t="n">
        <f aca="false">AVERAGE($C496:$C570)</f>
        <v>1176</v>
      </c>
      <c r="G570" s="4" t="n">
        <f aca="false">IF(  AND(  F570 &lt; E570,  E570 &lt; D570  ),  1,  0  )</f>
        <v>1</v>
      </c>
      <c r="H570" s="12" t="n">
        <f aca="false">IF(  AND(  1 = G570,  OR(  0 = $K570,  2 = $K570  )  ),  $C570,  IF(  AND(  NOT(  "-" = H569  ),  0 &lt; H569  ),  H569,  0  )  )</f>
        <v>1196</v>
      </c>
      <c r="I570" s="4" t="n">
        <f aca="false">IF(  AND(  D570 &lt; E570,  E570 &lt; F570  ),  1,  0  )</f>
        <v>0</v>
      </c>
      <c r="J570" s="12" t="n">
        <f aca="false">IF(  AND(  1 = I570,  OR(  0 = $K570,  1 = $K570  )  ),  $C570,  IF(  AND(  NOT(  "-" = J569  ),  0 &lt; J569  ),  J569,  0  )  )</f>
        <v>1141</v>
      </c>
      <c r="K570" s="13" t="n">
        <f aca="false">IF(  1 = G569,  1,  IF(  1 = I569,  2,  IF(  OR(  "-" = K569,  1 = M569),  0,  K569  )  )  )</f>
        <v>1</v>
      </c>
      <c r="L570" s="12" t="n">
        <f aca="false">IF(  AND(  1 = K570,  1 = M570  ),  (C570 - H570) * 100,  IF(  AND( 2 = K570,  1 = M570  ),  (J570 - C570) * 100,  0  )  )</f>
        <v>0</v>
      </c>
      <c r="M570" s="6" t="n">
        <f aca="false">IF(  OR(  AND(  1 = K570,  1 = I570  ),  AND(  2 =K570,  1 = G570  )  ),  1,  0  )</f>
        <v>0</v>
      </c>
      <c r="N570" s="0" t="n">
        <f aca="false">IF(  AND(  1 = M570,  0 &lt; L570  ),  1,  0  )</f>
        <v>0</v>
      </c>
    </row>
    <row r="571" customFormat="false" ht="12.8" hidden="false" customHeight="false" outlineLevel="0" collapsed="false">
      <c r="A571" s="5" t="n">
        <v>38483</v>
      </c>
      <c r="B571" s="6" t="n">
        <f aca="false">YEAR(A571)</f>
        <v>2005</v>
      </c>
      <c r="C571" s="7" t="n">
        <v>1202</v>
      </c>
      <c r="D571" s="8" t="n">
        <f aca="false">AVERAGE($C567:$C571)</f>
        <v>1203.6</v>
      </c>
      <c r="E571" s="8" t="n">
        <f aca="false">AVERAGE($C547:$C571)</f>
        <v>1193.16</v>
      </c>
      <c r="F571" s="8" t="n">
        <f aca="false">AVERAGE($C497:$C571)</f>
        <v>1175.90666666667</v>
      </c>
      <c r="G571" s="4" t="n">
        <f aca="false">IF(  AND(  F571 &lt; E571,  E571 &lt; D571  ),  1,  0  )</f>
        <v>1</v>
      </c>
      <c r="H571" s="12" t="n">
        <f aca="false">IF(  AND(  1 = G571,  OR(  0 = $K571,  2 = $K571  )  ),  $C571,  IF(  AND(  NOT(  "-" = H570  ),  0 &lt; H570  ),  H570,  0  )  )</f>
        <v>1196</v>
      </c>
      <c r="I571" s="4" t="n">
        <f aca="false">IF(  AND(  D571 &lt; E571,  E571 &lt; F571  ),  1,  0  )</f>
        <v>0</v>
      </c>
      <c r="J571" s="12" t="n">
        <f aca="false">IF(  AND(  1 = I571,  OR(  0 = $K571,  1 = $K571  )  ),  $C571,  IF(  AND(  NOT(  "-" = J570  ),  0 &lt; J570  ),  J570,  0  )  )</f>
        <v>1141</v>
      </c>
      <c r="K571" s="13" t="n">
        <f aca="false">IF(  1 = G570,  1,  IF(  1 = I570,  2,  IF(  OR(  "-" = K570,  1 = M570),  0,  K570  )  )  )</f>
        <v>1</v>
      </c>
      <c r="L571" s="12" t="n">
        <f aca="false">IF(  AND(  1 = K571,  1 = M571  ),  (C571 - H571) * 100,  IF(  AND( 2 = K571,  1 = M571  ),  (J571 - C571) * 100,  0  )  )</f>
        <v>0</v>
      </c>
      <c r="M571" s="6" t="n">
        <f aca="false">IF(  OR(  AND(  1 = K571,  1 = I571  ),  AND(  2 =K571,  1 = G571  )  ),  1,  0  )</f>
        <v>0</v>
      </c>
      <c r="N571" s="0" t="n">
        <f aca="false">IF(  AND(  1 = M571,  0 &lt; L571  ),  1,  0  )</f>
        <v>0</v>
      </c>
    </row>
    <row r="572" customFormat="false" ht="12.8" hidden="false" customHeight="false" outlineLevel="0" collapsed="false">
      <c r="A572" s="5" t="n">
        <v>38484</v>
      </c>
      <c r="B572" s="6" t="n">
        <f aca="false">YEAR(A572)</f>
        <v>2005</v>
      </c>
      <c r="C572" s="7" t="n">
        <v>1189</v>
      </c>
      <c r="D572" s="8" t="n">
        <f aca="false">AVERAGE($C568:$C572)</f>
        <v>1203.4</v>
      </c>
      <c r="E572" s="8" t="n">
        <f aca="false">AVERAGE($C548:$C572)</f>
        <v>1194.24</v>
      </c>
      <c r="F572" s="8" t="n">
        <f aca="false">AVERAGE($C498:$C572)</f>
        <v>1175.58666666667</v>
      </c>
      <c r="G572" s="4" t="n">
        <f aca="false">IF(  AND(  F572 &lt; E572,  E572 &lt; D572  ),  1,  0  )</f>
        <v>1</v>
      </c>
      <c r="H572" s="12" t="n">
        <f aca="false">IF(  AND(  1 = G572,  OR(  0 = $K572,  2 = $K572  )  ),  $C572,  IF(  AND(  NOT(  "-" = H571  ),  0 &lt; H571  ),  H571,  0  )  )</f>
        <v>1196</v>
      </c>
      <c r="I572" s="4" t="n">
        <f aca="false">IF(  AND(  D572 &lt; E572,  E572 &lt; F572  ),  1,  0  )</f>
        <v>0</v>
      </c>
      <c r="J572" s="12" t="n">
        <f aca="false">IF(  AND(  1 = I572,  OR(  0 = $K572,  1 = $K572  )  ),  $C572,  IF(  AND(  NOT(  "-" = J571  ),  0 &lt; J571  ),  J571,  0  )  )</f>
        <v>1141</v>
      </c>
      <c r="K572" s="13" t="n">
        <f aca="false">IF(  1 = G571,  1,  IF(  1 = I571,  2,  IF(  OR(  "-" = K571,  1 = M571),  0,  K571  )  )  )</f>
        <v>1</v>
      </c>
      <c r="L572" s="12" t="n">
        <f aca="false">IF(  AND(  1 = K572,  1 = M572  ),  (C572 - H572) * 100,  IF(  AND( 2 = K572,  1 = M572  ),  (J572 - C572) * 100,  0  )  )</f>
        <v>0</v>
      </c>
      <c r="M572" s="6" t="n">
        <f aca="false">IF(  OR(  AND(  1 = K572,  1 = I572  ),  AND(  2 =K572,  1 = G572  )  ),  1,  0  )</f>
        <v>0</v>
      </c>
      <c r="N572" s="0" t="n">
        <f aca="false">IF(  AND(  1 = M572,  0 &lt; L572  ),  1,  0  )</f>
        <v>0</v>
      </c>
    </row>
    <row r="573" customFormat="false" ht="12.8" hidden="false" customHeight="false" outlineLevel="0" collapsed="false">
      <c r="A573" s="5" t="n">
        <v>38485</v>
      </c>
      <c r="B573" s="6" t="n">
        <f aca="false">YEAR(A573)</f>
        <v>2005</v>
      </c>
      <c r="C573" s="7" t="n">
        <v>1179</v>
      </c>
      <c r="D573" s="8" t="n">
        <f aca="false">AVERAGE($C569:$C573)</f>
        <v>1198.6</v>
      </c>
      <c r="E573" s="8" t="n">
        <f aca="false">AVERAGE($C549:$C573)</f>
        <v>1195.24</v>
      </c>
      <c r="F573" s="8" t="n">
        <f aca="false">AVERAGE($C499:$C573)</f>
        <v>1175.26666666667</v>
      </c>
      <c r="G573" s="4" t="n">
        <f aca="false">IF(  AND(  F573 &lt; E573,  E573 &lt; D573  ),  1,  0  )</f>
        <v>1</v>
      </c>
      <c r="H573" s="12" t="n">
        <f aca="false">IF(  AND(  1 = G573,  OR(  0 = $K573,  2 = $K573  )  ),  $C573,  IF(  AND(  NOT(  "-" = H572  ),  0 &lt; H572  ),  H572,  0  )  )</f>
        <v>1196</v>
      </c>
      <c r="I573" s="4" t="n">
        <f aca="false">IF(  AND(  D573 &lt; E573,  E573 &lt; F573  ),  1,  0  )</f>
        <v>0</v>
      </c>
      <c r="J573" s="12" t="n">
        <f aca="false">IF(  AND(  1 = I573,  OR(  0 = $K573,  1 = $K573  )  ),  $C573,  IF(  AND(  NOT(  "-" = J572  ),  0 &lt; J572  ),  J572,  0  )  )</f>
        <v>1141</v>
      </c>
      <c r="K573" s="13" t="n">
        <f aca="false">IF(  1 = G572,  1,  IF(  1 = I572,  2,  IF(  OR(  "-" = K572,  1 = M572),  0,  K572  )  )  )</f>
        <v>1</v>
      </c>
      <c r="L573" s="12" t="n">
        <f aca="false">IF(  AND(  1 = K573,  1 = M573  ),  (C573 - H573) * 100,  IF(  AND( 2 = K573,  1 = M573  ),  (J573 - C573) * 100,  0  )  )</f>
        <v>0</v>
      </c>
      <c r="M573" s="6" t="n">
        <f aca="false">IF(  OR(  AND(  1 = K573,  1 = I573  ),  AND(  2 =K573,  1 = G573  )  ),  1,  0  )</f>
        <v>0</v>
      </c>
      <c r="N573" s="0" t="n">
        <f aca="false">IF(  AND(  1 = M573,  0 &lt; L573  ),  1,  0  )</f>
        <v>0</v>
      </c>
    </row>
    <row r="574" customFormat="false" ht="12.8" hidden="false" customHeight="false" outlineLevel="0" collapsed="false">
      <c r="A574" s="5" t="n">
        <v>38488</v>
      </c>
      <c r="B574" s="6" t="n">
        <f aca="false">YEAR(A574)</f>
        <v>2005</v>
      </c>
      <c r="C574" s="7" t="n">
        <v>1157</v>
      </c>
      <c r="D574" s="8" t="n">
        <f aca="false">AVERAGE($C570:$C574)</f>
        <v>1187.4</v>
      </c>
      <c r="E574" s="8" t="n">
        <f aca="false">AVERAGE($C550:$C574)</f>
        <v>1194.04</v>
      </c>
      <c r="F574" s="8" t="n">
        <f aca="false">AVERAGE($C500:$C574)</f>
        <v>1174.97333333333</v>
      </c>
      <c r="G574" s="4" t="n">
        <f aca="false">IF(  AND(  F574 &lt; E574,  E574 &lt; D574  ),  1,  0  )</f>
        <v>0</v>
      </c>
      <c r="H574" s="12" t="n">
        <f aca="false">IF(  AND(  1 = G574,  OR(  0 = $K574,  2 = $K574  )  ),  $C574,  IF(  AND(  NOT(  "-" = H573  ),  0 &lt; H573  ),  H573,  0  )  )</f>
        <v>1196</v>
      </c>
      <c r="I574" s="4" t="n">
        <f aca="false">IF(  AND(  D574 &lt; E574,  E574 &lt; F574  ),  1,  0  )</f>
        <v>0</v>
      </c>
      <c r="J574" s="12" t="n">
        <f aca="false">IF(  AND(  1 = I574,  OR(  0 = $K574,  1 = $K574  )  ),  $C574,  IF(  AND(  NOT(  "-" = J573  ),  0 &lt; J573  ),  J573,  0  )  )</f>
        <v>1141</v>
      </c>
      <c r="K574" s="13" t="n">
        <f aca="false">IF(  1 = G573,  1,  IF(  1 = I573,  2,  IF(  OR(  "-" = K573,  1 = M573),  0,  K573  )  )  )</f>
        <v>1</v>
      </c>
      <c r="L574" s="12" t="n">
        <f aca="false">IF(  AND(  1 = K574,  1 = M574  ),  (C574 - H574) * 100,  IF(  AND( 2 = K574,  1 = M574  ),  (J574 - C574) * 100,  0  )  )</f>
        <v>0</v>
      </c>
      <c r="M574" s="6" t="n">
        <f aca="false">IF(  OR(  AND(  1 = K574,  1 = I574  ),  AND(  2 =K574,  1 = G574  )  ),  1,  0  )</f>
        <v>0</v>
      </c>
      <c r="N574" s="0" t="n">
        <f aca="false">IF(  AND(  1 = M574,  0 &lt; L574  ),  1,  0  )</f>
        <v>0</v>
      </c>
    </row>
    <row r="575" customFormat="false" ht="12.8" hidden="false" customHeight="false" outlineLevel="0" collapsed="false">
      <c r="A575" s="5" t="n">
        <v>38489</v>
      </c>
      <c r="B575" s="6" t="n">
        <f aca="false">YEAR(A575)</f>
        <v>2005</v>
      </c>
      <c r="C575" s="7" t="n">
        <v>1145</v>
      </c>
      <c r="D575" s="8" t="n">
        <f aca="false">AVERAGE($C571:$C575)</f>
        <v>1174.4</v>
      </c>
      <c r="E575" s="8" t="n">
        <f aca="false">AVERAGE($C551:$C575)</f>
        <v>1190.88</v>
      </c>
      <c r="F575" s="8" t="n">
        <f aca="false">AVERAGE($C501:$C575)</f>
        <v>1174.6</v>
      </c>
      <c r="G575" s="4" t="n">
        <f aca="false">IF(  AND(  F575 &lt; E575,  E575 &lt; D575  ),  1,  0  )</f>
        <v>0</v>
      </c>
      <c r="H575" s="12" t="n">
        <f aca="false">IF(  AND(  1 = G575,  OR(  0 = $K575,  2 = $K575  )  ),  $C575,  IF(  AND(  NOT(  "-" = H574  ),  0 &lt; H574  ),  H574,  0  )  )</f>
        <v>1196</v>
      </c>
      <c r="I575" s="4" t="n">
        <f aca="false">IF(  AND(  D575 &lt; E575,  E575 &lt; F575  ),  1,  0  )</f>
        <v>0</v>
      </c>
      <c r="J575" s="12" t="n">
        <f aca="false">IF(  AND(  1 = I575,  OR(  0 = $K575,  1 = $K575  )  ),  $C575,  IF(  AND(  NOT(  "-" = J574  ),  0 &lt; J574  ),  J574,  0  )  )</f>
        <v>1141</v>
      </c>
      <c r="K575" s="13" t="n">
        <f aca="false">IF(  1 = G574,  1,  IF(  1 = I574,  2,  IF(  OR(  "-" = K574,  1 = M574),  0,  K574  )  )  )</f>
        <v>1</v>
      </c>
      <c r="L575" s="12" t="n">
        <f aca="false">IF(  AND(  1 = K575,  1 = M575  ),  (C575 - H575) * 100,  IF(  AND( 2 = K575,  1 = M575  ),  (J575 - C575) * 100,  0  )  )</f>
        <v>0</v>
      </c>
      <c r="M575" s="6" t="n">
        <f aca="false">IF(  OR(  AND(  1 = K575,  1 = I575  ),  AND(  2 =K575,  1 = G575  )  ),  1,  0  )</f>
        <v>0</v>
      </c>
      <c r="N575" s="0" t="n">
        <f aca="false">IF(  AND(  1 = M575,  0 &lt; L575  ),  1,  0  )</f>
        <v>0</v>
      </c>
    </row>
    <row r="576" customFormat="false" ht="12.8" hidden="false" customHeight="false" outlineLevel="0" collapsed="false">
      <c r="A576" s="5" t="n">
        <v>38490</v>
      </c>
      <c r="B576" s="6" t="n">
        <f aca="false">YEAR(A576)</f>
        <v>2005</v>
      </c>
      <c r="C576" s="7" t="n">
        <v>1157</v>
      </c>
      <c r="D576" s="8" t="n">
        <f aca="false">AVERAGE($C572:$C576)</f>
        <v>1165.4</v>
      </c>
      <c r="E576" s="8" t="n">
        <f aca="false">AVERAGE($C552:$C576)</f>
        <v>1188.84</v>
      </c>
      <c r="F576" s="8" t="n">
        <f aca="false">AVERAGE($C502:$C576)</f>
        <v>1174.10666666667</v>
      </c>
      <c r="G576" s="4" t="n">
        <f aca="false">IF(  AND(  F576 &lt; E576,  E576 &lt; D576  ),  1,  0  )</f>
        <v>0</v>
      </c>
      <c r="H576" s="12" t="n">
        <f aca="false">IF(  AND(  1 = G576,  OR(  0 = $K576,  2 = $K576  )  ),  $C576,  IF(  AND(  NOT(  "-" = H575  ),  0 &lt; H575  ),  H575,  0  )  )</f>
        <v>1196</v>
      </c>
      <c r="I576" s="4" t="n">
        <f aca="false">IF(  AND(  D576 &lt; E576,  E576 &lt; F576  ),  1,  0  )</f>
        <v>0</v>
      </c>
      <c r="J576" s="12" t="n">
        <f aca="false">IF(  AND(  1 = I576,  OR(  0 = $K576,  1 = $K576  )  ),  $C576,  IF(  AND(  NOT(  "-" = J575  ),  0 &lt; J575  ),  J575,  0  )  )</f>
        <v>1141</v>
      </c>
      <c r="K576" s="13" t="n">
        <f aca="false">IF(  1 = G575,  1,  IF(  1 = I575,  2,  IF(  OR(  "-" = K575,  1 = M575),  0,  K575  )  )  )</f>
        <v>1</v>
      </c>
      <c r="L576" s="12" t="n">
        <f aca="false">IF(  AND(  1 = K576,  1 = M576  ),  (C576 - H576) * 100,  IF(  AND( 2 = K576,  1 = M576  ),  (J576 - C576) * 100,  0  )  )</f>
        <v>0</v>
      </c>
      <c r="M576" s="6" t="n">
        <f aca="false">IF(  OR(  AND(  1 = K576,  1 = I576  ),  AND(  2 =K576,  1 = G576  )  ),  1,  0  )</f>
        <v>0</v>
      </c>
      <c r="N576" s="0" t="n">
        <f aca="false">IF(  AND(  1 = M576,  0 &lt; L576  ),  1,  0  )</f>
        <v>0</v>
      </c>
    </row>
    <row r="577" customFormat="false" ht="12.8" hidden="false" customHeight="false" outlineLevel="0" collapsed="false">
      <c r="A577" s="5" t="n">
        <v>38491</v>
      </c>
      <c r="B577" s="6" t="n">
        <f aca="false">YEAR(A577)</f>
        <v>2005</v>
      </c>
      <c r="C577" s="7" t="n">
        <v>1185</v>
      </c>
      <c r="D577" s="8" t="n">
        <f aca="false">AVERAGE($C573:$C577)</f>
        <v>1164.6</v>
      </c>
      <c r="E577" s="8" t="n">
        <f aca="false">AVERAGE($C553:$C577)</f>
        <v>1187.2</v>
      </c>
      <c r="F577" s="8" t="n">
        <f aca="false">AVERAGE($C503:$C577)</f>
        <v>1174.4</v>
      </c>
      <c r="G577" s="4" t="n">
        <f aca="false">IF(  AND(  F577 &lt; E577,  E577 &lt; D577  ),  1,  0  )</f>
        <v>0</v>
      </c>
      <c r="H577" s="12" t="n">
        <f aca="false">IF(  AND(  1 = G577,  OR(  0 = $K577,  2 = $K577  )  ),  $C577,  IF(  AND(  NOT(  "-" = H576  ),  0 &lt; H576  ),  H576,  0  )  )</f>
        <v>1196</v>
      </c>
      <c r="I577" s="4" t="n">
        <f aca="false">IF(  AND(  D577 &lt; E577,  E577 &lt; F577  ),  1,  0  )</f>
        <v>0</v>
      </c>
      <c r="J577" s="12" t="n">
        <f aca="false">IF(  AND(  1 = I577,  OR(  0 = $K577,  1 = $K577  )  ),  $C577,  IF(  AND(  NOT(  "-" = J576  ),  0 &lt; J576  ),  J576,  0  )  )</f>
        <v>1141</v>
      </c>
      <c r="K577" s="13" t="n">
        <f aca="false">IF(  1 = G576,  1,  IF(  1 = I576,  2,  IF(  OR(  "-" = K576,  1 = M576),  0,  K576  )  )  )</f>
        <v>1</v>
      </c>
      <c r="L577" s="12" t="n">
        <f aca="false">IF(  AND(  1 = K577,  1 = M577  ),  (C577 - H577) * 100,  IF(  AND( 2 = K577,  1 = M577  ),  (J577 - C577) * 100,  0  )  )</f>
        <v>0</v>
      </c>
      <c r="M577" s="6" t="n">
        <f aca="false">IF(  OR(  AND(  1 = K577,  1 = I577  ),  AND(  2 =K577,  1 = G577  )  ),  1,  0  )</f>
        <v>0</v>
      </c>
      <c r="N577" s="0" t="n">
        <f aca="false">IF(  AND(  1 = M577,  0 &lt; L577  ),  1,  0  )</f>
        <v>0</v>
      </c>
    </row>
    <row r="578" customFormat="false" ht="12.8" hidden="false" customHeight="false" outlineLevel="0" collapsed="false">
      <c r="A578" s="5" t="n">
        <v>38492</v>
      </c>
      <c r="B578" s="6" t="n">
        <f aca="false">YEAR(A578)</f>
        <v>2005</v>
      </c>
      <c r="C578" s="7" t="n">
        <v>1184</v>
      </c>
      <c r="D578" s="8" t="n">
        <f aca="false">AVERAGE($C574:$C578)</f>
        <v>1165.6</v>
      </c>
      <c r="E578" s="8" t="n">
        <f aca="false">AVERAGE($C554:$C578)</f>
        <v>1185.44</v>
      </c>
      <c r="F578" s="8" t="n">
        <f aca="false">AVERAGE($C504:$C578)</f>
        <v>1174.97333333333</v>
      </c>
      <c r="G578" s="4" t="n">
        <f aca="false">IF(  AND(  F578 &lt; E578,  E578 &lt; D578  ),  1,  0  )</f>
        <v>0</v>
      </c>
      <c r="H578" s="12" t="n">
        <f aca="false">IF(  AND(  1 = G578,  OR(  0 = $K578,  2 = $K578  )  ),  $C578,  IF(  AND(  NOT(  "-" = H577  ),  0 &lt; H577  ),  H577,  0  )  )</f>
        <v>1196</v>
      </c>
      <c r="I578" s="4" t="n">
        <f aca="false">IF(  AND(  D578 &lt; E578,  E578 &lt; F578  ),  1,  0  )</f>
        <v>0</v>
      </c>
      <c r="J578" s="12" t="n">
        <f aca="false">IF(  AND(  1 = I578,  OR(  0 = $K578,  1 = $K578  )  ),  $C578,  IF(  AND(  NOT(  "-" = J577  ),  0 &lt; J577  ),  J577,  0  )  )</f>
        <v>1141</v>
      </c>
      <c r="K578" s="13" t="n">
        <f aca="false">IF(  1 = G577,  1,  IF(  1 = I577,  2,  IF(  OR(  "-" = K577,  1 = M577),  0,  K577  )  )  )</f>
        <v>1</v>
      </c>
      <c r="L578" s="12" t="n">
        <f aca="false">IF(  AND(  1 = K578,  1 = M578  ),  (C578 - H578) * 100,  IF(  AND( 2 = K578,  1 = M578  ),  (J578 - C578) * 100,  0  )  )</f>
        <v>0</v>
      </c>
      <c r="M578" s="6" t="n">
        <f aca="false">IF(  OR(  AND(  1 = K578,  1 = I578  ),  AND(  2 =K578,  1 = G578  )  ),  1,  0  )</f>
        <v>0</v>
      </c>
      <c r="N578" s="0" t="n">
        <f aca="false">IF(  AND(  1 = M578,  0 &lt; L578  ),  1,  0  )</f>
        <v>0</v>
      </c>
    </row>
    <row r="579" customFormat="false" ht="12.8" hidden="false" customHeight="false" outlineLevel="0" collapsed="false">
      <c r="A579" s="5" t="n">
        <v>38495</v>
      </c>
      <c r="B579" s="6" t="n">
        <f aca="false">YEAR(A579)</f>
        <v>2005</v>
      </c>
      <c r="C579" s="7" t="n">
        <v>1183</v>
      </c>
      <c r="D579" s="8" t="n">
        <f aca="false">AVERAGE($C575:$C579)</f>
        <v>1170.8</v>
      </c>
      <c r="E579" s="8" t="n">
        <f aca="false">AVERAGE($C555:$C579)</f>
        <v>1184.04</v>
      </c>
      <c r="F579" s="8" t="n">
        <f aca="false">AVERAGE($C505:$C579)</f>
        <v>1175.37333333333</v>
      </c>
      <c r="G579" s="4" t="n">
        <f aca="false">IF(  AND(  F579 &lt; E579,  E579 &lt; D579  ),  1,  0  )</f>
        <v>0</v>
      </c>
      <c r="H579" s="12" t="n">
        <f aca="false">IF(  AND(  1 = G579,  OR(  0 = $K579,  2 = $K579  )  ),  $C579,  IF(  AND(  NOT(  "-" = H578  ),  0 &lt; H578  ),  H578,  0  )  )</f>
        <v>1196</v>
      </c>
      <c r="I579" s="4" t="n">
        <f aca="false">IF(  AND(  D579 &lt; E579,  E579 &lt; F579  ),  1,  0  )</f>
        <v>0</v>
      </c>
      <c r="J579" s="12" t="n">
        <f aca="false">IF(  AND(  1 = I579,  OR(  0 = $K579,  1 = $K579  )  ),  $C579,  IF(  AND(  NOT(  "-" = J578  ),  0 &lt; J578  ),  J578,  0  )  )</f>
        <v>1141</v>
      </c>
      <c r="K579" s="13" t="n">
        <f aca="false">IF(  1 = G578,  1,  IF(  1 = I578,  2,  IF(  OR(  "-" = K578,  1 = M578),  0,  K578  )  )  )</f>
        <v>1</v>
      </c>
      <c r="L579" s="12" t="n">
        <f aca="false">IF(  AND(  1 = K579,  1 = M579  ),  (C579 - H579) * 100,  IF(  AND( 2 = K579,  1 = M579  ),  (J579 - C579) * 100,  0  )  )</f>
        <v>0</v>
      </c>
      <c r="M579" s="6" t="n">
        <f aca="false">IF(  OR(  AND(  1 = K579,  1 = I579  ),  AND(  2 =K579,  1 = G579  )  ),  1,  0  )</f>
        <v>0</v>
      </c>
      <c r="N579" s="0" t="n">
        <f aca="false">IF(  AND(  1 = M579,  0 &lt; L579  ),  1,  0  )</f>
        <v>0</v>
      </c>
    </row>
    <row r="580" customFormat="false" ht="12.8" hidden="false" customHeight="false" outlineLevel="0" collapsed="false">
      <c r="A580" s="5" t="n">
        <v>38496</v>
      </c>
      <c r="B580" s="6" t="n">
        <f aca="false">YEAR(A580)</f>
        <v>2005</v>
      </c>
      <c r="C580" s="7" t="n">
        <v>1184</v>
      </c>
      <c r="D580" s="8" t="n">
        <f aca="false">AVERAGE($C576:$C580)</f>
        <v>1178.6</v>
      </c>
      <c r="E580" s="8" t="n">
        <f aca="false">AVERAGE($C556:$C580)</f>
        <v>1182.88</v>
      </c>
      <c r="F580" s="8" t="n">
        <f aca="false">AVERAGE($C506:$C580)</f>
        <v>1175.6</v>
      </c>
      <c r="G580" s="4" t="n">
        <f aca="false">IF(  AND(  F580 &lt; E580,  E580 &lt; D580  ),  1,  0  )</f>
        <v>0</v>
      </c>
      <c r="H580" s="12" t="n">
        <f aca="false">IF(  AND(  1 = G580,  OR(  0 = $K580,  2 = $K580  )  ),  $C580,  IF(  AND(  NOT(  "-" = H579  ),  0 &lt; H579  ),  H579,  0  )  )</f>
        <v>1196</v>
      </c>
      <c r="I580" s="4" t="n">
        <f aca="false">IF(  AND(  D580 &lt; E580,  E580 &lt; F580  ),  1,  0  )</f>
        <v>0</v>
      </c>
      <c r="J580" s="12" t="n">
        <f aca="false">IF(  AND(  1 = I580,  OR(  0 = $K580,  1 = $K580  )  ),  $C580,  IF(  AND(  NOT(  "-" = J579  ),  0 &lt; J579  ),  J579,  0  )  )</f>
        <v>1141</v>
      </c>
      <c r="K580" s="13" t="n">
        <f aca="false">IF(  1 = G579,  1,  IF(  1 = I579,  2,  IF(  OR(  "-" = K579,  1 = M579),  0,  K579  )  )  )</f>
        <v>1</v>
      </c>
      <c r="L580" s="12" t="n">
        <f aca="false">IF(  AND(  1 = K580,  1 = M580  ),  (C580 - H580) * 100,  IF(  AND( 2 = K580,  1 = M580  ),  (J580 - C580) * 100,  0  )  )</f>
        <v>0</v>
      </c>
      <c r="M580" s="6" t="n">
        <f aca="false">IF(  OR(  AND(  1 = K580,  1 = I580  ),  AND(  2 =K580,  1 = G580  )  ),  1,  0  )</f>
        <v>0</v>
      </c>
      <c r="N580" s="0" t="n">
        <f aca="false">IF(  AND(  1 = M580,  0 &lt; L580  ),  1,  0  )</f>
        <v>0</v>
      </c>
    </row>
    <row r="581" customFormat="false" ht="12.8" hidden="false" customHeight="false" outlineLevel="0" collapsed="false">
      <c r="A581" s="5" t="n">
        <v>38497</v>
      </c>
      <c r="B581" s="6" t="n">
        <f aca="false">YEAR(A581)</f>
        <v>2005</v>
      </c>
      <c r="C581" s="7" t="n">
        <v>1179</v>
      </c>
      <c r="D581" s="8" t="n">
        <f aca="false">AVERAGE($C577:$C581)</f>
        <v>1183</v>
      </c>
      <c r="E581" s="8" t="n">
        <f aca="false">AVERAGE($C557:$C581)</f>
        <v>1181.92</v>
      </c>
      <c r="F581" s="8" t="n">
        <f aca="false">AVERAGE($C507:$C581)</f>
        <v>1175.77333333333</v>
      </c>
      <c r="G581" s="4" t="n">
        <f aca="false">IF(  AND(  F581 &lt; E581,  E581 &lt; D581  ),  1,  0  )</f>
        <v>1</v>
      </c>
      <c r="H581" s="12" t="n">
        <f aca="false">IF(  AND(  1 = G581,  OR(  0 = $K581,  2 = $K581  )  ),  $C581,  IF(  AND(  NOT(  "-" = H580  ),  0 &lt; H580  ),  H580,  0  )  )</f>
        <v>1196</v>
      </c>
      <c r="I581" s="4" t="n">
        <f aca="false">IF(  AND(  D581 &lt; E581,  E581 &lt; F581  ),  1,  0  )</f>
        <v>0</v>
      </c>
      <c r="J581" s="12" t="n">
        <f aca="false">IF(  AND(  1 = I581,  OR(  0 = $K581,  1 = $K581  )  ),  $C581,  IF(  AND(  NOT(  "-" = J580  ),  0 &lt; J580  ),  J580,  0  )  )</f>
        <v>1141</v>
      </c>
      <c r="K581" s="13" t="n">
        <f aca="false">IF(  1 = G580,  1,  IF(  1 = I580,  2,  IF(  OR(  "-" = K580,  1 = M580),  0,  K580  )  )  )</f>
        <v>1</v>
      </c>
      <c r="L581" s="12" t="n">
        <f aca="false">IF(  AND(  1 = K581,  1 = M581  ),  (C581 - H581) * 100,  IF(  AND( 2 = K581,  1 = M581  ),  (J581 - C581) * 100,  0  )  )</f>
        <v>0</v>
      </c>
      <c r="M581" s="6" t="n">
        <f aca="false">IF(  OR(  AND(  1 = K581,  1 = I581  ),  AND(  2 =K581,  1 = G581  )  ),  1,  0  )</f>
        <v>0</v>
      </c>
      <c r="N581" s="0" t="n">
        <f aca="false">IF(  AND(  1 = M581,  0 &lt; L581  ),  1,  0  )</f>
        <v>0</v>
      </c>
    </row>
    <row r="582" customFormat="false" ht="12.8" hidden="false" customHeight="false" outlineLevel="0" collapsed="false">
      <c r="A582" s="5" t="n">
        <v>38498</v>
      </c>
      <c r="B582" s="6" t="n">
        <f aca="false">YEAR(A582)</f>
        <v>2005</v>
      </c>
      <c r="C582" s="7" t="n">
        <v>1162</v>
      </c>
      <c r="D582" s="8" t="n">
        <f aca="false">AVERAGE($C578:$C582)</f>
        <v>1178.4</v>
      </c>
      <c r="E582" s="8" t="n">
        <f aca="false">AVERAGE($C558:$C582)</f>
        <v>1180.48</v>
      </c>
      <c r="F582" s="8" t="n">
        <f aca="false">AVERAGE($C508:$C582)</f>
        <v>1175.69333333333</v>
      </c>
      <c r="G582" s="4" t="n">
        <f aca="false">IF(  AND(  F582 &lt; E582,  E582 &lt; D582  ),  1,  0  )</f>
        <v>0</v>
      </c>
      <c r="H582" s="12" t="n">
        <f aca="false">IF(  AND(  1 = G582,  OR(  0 = $K582,  2 = $K582  )  ),  $C582,  IF(  AND(  NOT(  "-" = H581  ),  0 &lt; H581  ),  H581,  0  )  )</f>
        <v>1196</v>
      </c>
      <c r="I582" s="4" t="n">
        <f aca="false">IF(  AND(  D582 &lt; E582,  E582 &lt; F582  ),  1,  0  )</f>
        <v>0</v>
      </c>
      <c r="J582" s="12" t="n">
        <f aca="false">IF(  AND(  1 = I582,  OR(  0 = $K582,  1 = $K582  )  ),  $C582,  IF(  AND(  NOT(  "-" = J581  ),  0 &lt; J581  ),  J581,  0  )  )</f>
        <v>1141</v>
      </c>
      <c r="K582" s="13" t="n">
        <f aca="false">IF(  1 = G581,  1,  IF(  1 = I581,  2,  IF(  OR(  "-" = K581,  1 = M581),  0,  K581  )  )  )</f>
        <v>1</v>
      </c>
      <c r="L582" s="12" t="n">
        <f aca="false">IF(  AND(  1 = K582,  1 = M582  ),  (C582 - H582) * 100,  IF(  AND( 2 = K582,  1 = M582  ),  (J582 - C582) * 100,  0  )  )</f>
        <v>0</v>
      </c>
      <c r="M582" s="6" t="n">
        <f aca="false">IF(  OR(  AND(  1 = K582,  1 = I582  ),  AND(  2 =K582,  1 = G582  )  ),  1,  0  )</f>
        <v>0</v>
      </c>
      <c r="N582" s="0" t="n">
        <f aca="false">IF(  AND(  1 = M582,  0 &lt; L582  ),  1,  0  )</f>
        <v>0</v>
      </c>
    </row>
    <row r="583" customFormat="false" ht="12.8" hidden="false" customHeight="false" outlineLevel="0" collapsed="false">
      <c r="A583" s="5" t="n">
        <v>38499</v>
      </c>
      <c r="B583" s="6" t="n">
        <f aca="false">YEAR(A583)</f>
        <v>2005</v>
      </c>
      <c r="C583" s="7" t="n">
        <v>1168</v>
      </c>
      <c r="D583" s="8" t="n">
        <f aca="false">AVERAGE($C579:$C583)</f>
        <v>1175.2</v>
      </c>
      <c r="E583" s="8" t="n">
        <f aca="false">AVERAGE($C559:$C583)</f>
        <v>1180.96</v>
      </c>
      <c r="F583" s="8" t="n">
        <f aca="false">AVERAGE($C509:$C583)</f>
        <v>1175.98666666667</v>
      </c>
      <c r="G583" s="4" t="n">
        <f aca="false">IF(  AND(  F583 &lt; E583,  E583 &lt; D583  ),  1,  0  )</f>
        <v>0</v>
      </c>
      <c r="H583" s="12" t="n">
        <f aca="false">IF(  AND(  1 = G583,  OR(  0 = $K583,  2 = $K583  )  ),  $C583,  IF(  AND(  NOT(  "-" = H582  ),  0 &lt; H582  ),  H582,  0  )  )</f>
        <v>1196</v>
      </c>
      <c r="I583" s="4" t="n">
        <f aca="false">IF(  AND(  D583 &lt; E583,  E583 &lt; F583  ),  1,  0  )</f>
        <v>0</v>
      </c>
      <c r="J583" s="12" t="n">
        <f aca="false">IF(  AND(  1 = I583,  OR(  0 = $K583,  1 = $K583  )  ),  $C583,  IF(  AND(  NOT(  "-" = J582  ),  0 &lt; J582  ),  J582,  0  )  )</f>
        <v>1141</v>
      </c>
      <c r="K583" s="13" t="n">
        <f aca="false">IF(  1 = G582,  1,  IF(  1 = I582,  2,  IF(  OR(  "-" = K582,  1 = M582),  0,  K582  )  )  )</f>
        <v>1</v>
      </c>
      <c r="L583" s="12" t="n">
        <f aca="false">IF(  AND(  1 = K583,  1 = M583  ),  (C583 - H583) * 100,  IF(  AND( 2 = K583,  1 = M583  ),  (J583 - C583) * 100,  0  )  )</f>
        <v>0</v>
      </c>
      <c r="M583" s="6" t="n">
        <f aca="false">IF(  OR(  AND(  1 = K583,  1 = I583  ),  AND(  2 =K583,  1 = G583  )  ),  1,  0  )</f>
        <v>0</v>
      </c>
      <c r="N583" s="0" t="n">
        <f aca="false">IF(  AND(  1 = M583,  0 &lt; L583  ),  1,  0  )</f>
        <v>0</v>
      </c>
    </row>
    <row r="584" customFormat="false" ht="12.8" hidden="false" customHeight="false" outlineLevel="0" collapsed="false">
      <c r="A584" s="5" t="n">
        <v>38502</v>
      </c>
      <c r="B584" s="6" t="n">
        <f aca="false">YEAR(A584)</f>
        <v>2005</v>
      </c>
      <c r="C584" s="7" t="n">
        <v>1163</v>
      </c>
      <c r="D584" s="8" t="n">
        <f aca="false">AVERAGE($C580:$C584)</f>
        <v>1171.2</v>
      </c>
      <c r="E584" s="8" t="n">
        <f aca="false">AVERAGE($C560:$C584)</f>
        <v>1180.88</v>
      </c>
      <c r="F584" s="8" t="n">
        <f aca="false">AVERAGE($C510:$C584)</f>
        <v>1176.29333333333</v>
      </c>
      <c r="G584" s="4" t="n">
        <f aca="false">IF(  AND(  F584 &lt; E584,  E584 &lt; D584  ),  1,  0  )</f>
        <v>0</v>
      </c>
      <c r="H584" s="12" t="n">
        <f aca="false">IF(  AND(  1 = G584,  OR(  0 = $K584,  2 = $K584  )  ),  $C584,  IF(  AND(  NOT(  "-" = H583  ),  0 &lt; H583  ),  H583,  0  )  )</f>
        <v>1196</v>
      </c>
      <c r="I584" s="4" t="n">
        <f aca="false">IF(  AND(  D584 &lt; E584,  E584 &lt; F584  ),  1,  0  )</f>
        <v>0</v>
      </c>
      <c r="J584" s="12" t="n">
        <f aca="false">IF(  AND(  1 = I584,  OR(  0 = $K584,  1 = $K584  )  ),  $C584,  IF(  AND(  NOT(  "-" = J583  ),  0 &lt; J583  ),  J583,  0  )  )</f>
        <v>1141</v>
      </c>
      <c r="K584" s="13" t="n">
        <f aca="false">IF(  1 = G583,  1,  IF(  1 = I583,  2,  IF(  OR(  "-" = K583,  1 = M583),  0,  K583  )  )  )</f>
        <v>1</v>
      </c>
      <c r="L584" s="12" t="n">
        <f aca="false">IF(  AND(  1 = K584,  1 = M584  ),  (C584 - H584) * 100,  IF(  AND( 2 = K584,  1 = M584  ),  (J584 - C584) * 100,  0  )  )</f>
        <v>0</v>
      </c>
      <c r="M584" s="6" t="n">
        <f aca="false">IF(  OR(  AND(  1 = K584,  1 = I584  ),  AND(  2 =K584,  1 = G584  )  ),  1,  0  )</f>
        <v>0</v>
      </c>
      <c r="N584" s="0" t="n">
        <f aca="false">IF(  AND(  1 = M584,  0 &lt; L584  ),  1,  0  )</f>
        <v>0</v>
      </c>
    </row>
    <row r="585" customFormat="false" ht="12.8" hidden="false" customHeight="false" outlineLevel="0" collapsed="false">
      <c r="A585" s="5" t="n">
        <v>38503</v>
      </c>
      <c r="B585" s="6" t="n">
        <f aca="false">YEAR(A585)</f>
        <v>2005</v>
      </c>
      <c r="C585" s="7" t="n">
        <v>1158</v>
      </c>
      <c r="D585" s="8" t="n">
        <f aca="false">AVERAGE($C581:$C585)</f>
        <v>1166</v>
      </c>
      <c r="E585" s="8" t="n">
        <f aca="false">AVERAGE($C561:$C585)</f>
        <v>1180.24</v>
      </c>
      <c r="F585" s="8" t="n">
        <f aca="false">AVERAGE($C511:$C585)</f>
        <v>1176.16</v>
      </c>
      <c r="G585" s="4" t="n">
        <f aca="false">IF(  AND(  F585 &lt; E585,  E585 &lt; D585  ),  1,  0  )</f>
        <v>0</v>
      </c>
      <c r="H585" s="12" t="n">
        <f aca="false">IF(  AND(  1 = G585,  OR(  0 = $K585,  2 = $K585  )  ),  $C585,  IF(  AND(  NOT(  "-" = H584  ),  0 &lt; H584  ),  H584,  0  )  )</f>
        <v>1196</v>
      </c>
      <c r="I585" s="4" t="n">
        <f aca="false">IF(  AND(  D585 &lt; E585,  E585 &lt; F585  ),  1,  0  )</f>
        <v>0</v>
      </c>
      <c r="J585" s="12" t="n">
        <f aca="false">IF(  AND(  1 = I585,  OR(  0 = $K585,  1 = $K585  )  ),  $C585,  IF(  AND(  NOT(  "-" = J584  ),  0 &lt; J584  ),  J584,  0  )  )</f>
        <v>1141</v>
      </c>
      <c r="K585" s="13" t="n">
        <f aca="false">IF(  1 = G584,  1,  IF(  1 = I584,  2,  IF(  OR(  "-" = K584,  1 = M584),  0,  K584  )  )  )</f>
        <v>1</v>
      </c>
      <c r="L585" s="12" t="n">
        <f aca="false">IF(  AND(  1 = K585,  1 = M585  ),  (C585 - H585) * 100,  IF(  AND( 2 = K585,  1 = M585  ),  (J585 - C585) * 100,  0  )  )</f>
        <v>0</v>
      </c>
      <c r="M585" s="6" t="n">
        <f aca="false">IF(  OR(  AND(  1 = K585,  1 = I585  ),  AND(  2 =K585,  1 = G585  )  ),  1,  0  )</f>
        <v>0</v>
      </c>
      <c r="N585" s="0" t="n">
        <f aca="false">IF(  AND(  1 = M585,  0 &lt; L585  ),  1,  0  )</f>
        <v>0</v>
      </c>
    </row>
    <row r="586" customFormat="false" ht="12.8" hidden="false" customHeight="false" outlineLevel="0" collapsed="false">
      <c r="A586" s="5" t="n">
        <v>38504</v>
      </c>
      <c r="B586" s="6" t="n">
        <f aca="false">YEAR(A586)</f>
        <v>2005</v>
      </c>
      <c r="C586" s="7" t="n">
        <v>1155</v>
      </c>
      <c r="D586" s="8" t="n">
        <f aca="false">AVERAGE($C582:$C586)</f>
        <v>1161.2</v>
      </c>
      <c r="E586" s="8" t="n">
        <f aca="false">AVERAGE($C562:$C586)</f>
        <v>1180.2</v>
      </c>
      <c r="F586" s="8" t="n">
        <f aca="false">AVERAGE($C512:$C586)</f>
        <v>1176.01333333333</v>
      </c>
      <c r="G586" s="4" t="n">
        <f aca="false">IF(  AND(  F586 &lt; E586,  E586 &lt; D586  ),  1,  0  )</f>
        <v>0</v>
      </c>
      <c r="H586" s="12" t="n">
        <f aca="false">IF(  AND(  1 = G586,  OR(  0 = $K586,  2 = $K586  )  ),  $C586,  IF(  AND(  NOT(  "-" = H585  ),  0 &lt; H585  ),  H585,  0  )  )</f>
        <v>1196</v>
      </c>
      <c r="I586" s="4" t="n">
        <f aca="false">IF(  AND(  D586 &lt; E586,  E586 &lt; F586  ),  1,  0  )</f>
        <v>0</v>
      </c>
      <c r="J586" s="12" t="n">
        <f aca="false">IF(  AND(  1 = I586,  OR(  0 = $K586,  1 = $K586  )  ),  $C586,  IF(  AND(  NOT(  "-" = J585  ),  0 &lt; J585  ),  J585,  0  )  )</f>
        <v>1141</v>
      </c>
      <c r="K586" s="13" t="n">
        <f aca="false">IF(  1 = G585,  1,  IF(  1 = I585,  2,  IF(  OR(  "-" = K585,  1 = M585),  0,  K585  )  )  )</f>
        <v>1</v>
      </c>
      <c r="L586" s="12" t="n">
        <f aca="false">IF(  AND(  1 = K586,  1 = M586  ),  (C586 - H586) * 100,  IF(  AND( 2 = K586,  1 = M586  ),  (J586 - C586) * 100,  0  )  )</f>
        <v>0</v>
      </c>
      <c r="M586" s="6" t="n">
        <f aca="false">IF(  OR(  AND(  1 = K586,  1 = I586  ),  AND(  2 =K586,  1 = G586  )  ),  1,  0  )</f>
        <v>0</v>
      </c>
      <c r="N586" s="0" t="n">
        <f aca="false">IF(  AND(  1 = M586,  0 &lt; L586  ),  1,  0  )</f>
        <v>0</v>
      </c>
    </row>
    <row r="587" customFormat="false" ht="12.8" hidden="false" customHeight="false" outlineLevel="0" collapsed="false">
      <c r="A587" s="5" t="n">
        <v>38505</v>
      </c>
      <c r="B587" s="6" t="n">
        <f aca="false">YEAR(A587)</f>
        <v>2005</v>
      </c>
      <c r="C587" s="7" t="n">
        <v>1161</v>
      </c>
      <c r="D587" s="8" t="n">
        <f aca="false">AVERAGE($C583:$C587)</f>
        <v>1161</v>
      </c>
      <c r="E587" s="8" t="n">
        <f aca="false">AVERAGE($C563:$C587)</f>
        <v>1179.48</v>
      </c>
      <c r="F587" s="8" t="n">
        <f aca="false">AVERAGE($C513:$C587)</f>
        <v>1175.72</v>
      </c>
      <c r="G587" s="4" t="n">
        <f aca="false">IF(  AND(  F587 &lt; E587,  E587 &lt; D587  ),  1,  0  )</f>
        <v>0</v>
      </c>
      <c r="H587" s="12" t="n">
        <f aca="false">IF(  AND(  1 = G587,  OR(  0 = $K587,  2 = $K587  )  ),  $C587,  IF(  AND(  NOT(  "-" = H586  ),  0 &lt; H586  ),  H586,  0  )  )</f>
        <v>1196</v>
      </c>
      <c r="I587" s="4" t="n">
        <f aca="false">IF(  AND(  D587 &lt; E587,  E587 &lt; F587  ),  1,  0  )</f>
        <v>0</v>
      </c>
      <c r="J587" s="12" t="n">
        <f aca="false">IF(  AND(  1 = I587,  OR(  0 = $K587,  1 = $K587  )  ),  $C587,  IF(  AND(  NOT(  "-" = J586  ),  0 &lt; J586  ),  J586,  0  )  )</f>
        <v>1141</v>
      </c>
      <c r="K587" s="13" t="n">
        <f aca="false">IF(  1 = G586,  1,  IF(  1 = I586,  2,  IF(  OR(  "-" = K586,  1 = M586),  0,  K586  )  )  )</f>
        <v>1</v>
      </c>
      <c r="L587" s="12" t="n">
        <f aca="false">IF(  AND(  1 = K587,  1 = M587  ),  (C587 - H587) * 100,  IF(  AND( 2 = K587,  1 = M587  ),  (J587 - C587) * 100,  0  )  )</f>
        <v>0</v>
      </c>
      <c r="M587" s="6" t="n">
        <f aca="false">IF(  OR(  AND(  1 = K587,  1 = I587  ),  AND(  2 =K587,  1 = G587  )  ),  1,  0  )</f>
        <v>0</v>
      </c>
      <c r="N587" s="0" t="n">
        <f aca="false">IF(  AND(  1 = M587,  0 &lt; L587  ),  1,  0  )</f>
        <v>0</v>
      </c>
    </row>
    <row r="588" customFormat="false" ht="12.8" hidden="false" customHeight="false" outlineLevel="0" collapsed="false">
      <c r="A588" s="5" t="n">
        <v>38506</v>
      </c>
      <c r="B588" s="6" t="n">
        <f aca="false">YEAR(A588)</f>
        <v>2005</v>
      </c>
      <c r="C588" s="7" t="n">
        <v>1155</v>
      </c>
      <c r="D588" s="8" t="n">
        <f aca="false">AVERAGE($C584:$C588)</f>
        <v>1158.4</v>
      </c>
      <c r="E588" s="8" t="n">
        <f aca="false">AVERAGE($C564:$C588)</f>
        <v>1178.08</v>
      </c>
      <c r="F588" s="8" t="n">
        <f aca="false">AVERAGE($C514:$C588)</f>
        <v>1175.14666666667</v>
      </c>
      <c r="G588" s="4" t="n">
        <f aca="false">IF(  AND(  F588 &lt; E588,  E588 &lt; D588  ),  1,  0  )</f>
        <v>0</v>
      </c>
      <c r="H588" s="12" t="n">
        <f aca="false">IF(  AND(  1 = G588,  OR(  0 = $K588,  2 = $K588  )  ),  $C588,  IF(  AND(  NOT(  "-" = H587  ),  0 &lt; H587  ),  H587,  0  )  )</f>
        <v>1196</v>
      </c>
      <c r="I588" s="4" t="n">
        <f aca="false">IF(  AND(  D588 &lt; E588,  E588 &lt; F588  ),  1,  0  )</f>
        <v>0</v>
      </c>
      <c r="J588" s="12" t="n">
        <f aca="false">IF(  AND(  1 = I588,  OR(  0 = $K588,  1 = $K588  )  ),  $C588,  IF(  AND(  NOT(  "-" = J587  ),  0 &lt; J587  ),  J587,  0  )  )</f>
        <v>1141</v>
      </c>
      <c r="K588" s="13" t="n">
        <f aca="false">IF(  1 = G587,  1,  IF(  1 = I587,  2,  IF(  OR(  "-" = K587,  1 = M587),  0,  K587  )  )  )</f>
        <v>1</v>
      </c>
      <c r="L588" s="12" t="n">
        <f aca="false">IF(  AND(  1 = K588,  1 = M588  ),  (C588 - H588) * 100,  IF(  AND( 2 = K588,  1 = M588  ),  (J588 - C588) * 100,  0  )  )</f>
        <v>0</v>
      </c>
      <c r="M588" s="6" t="n">
        <f aca="false">IF(  OR(  AND(  1 = K588,  1 = I588  ),  AND(  2 =K588,  1 = G588  )  ),  1,  0  )</f>
        <v>0</v>
      </c>
      <c r="N588" s="0" t="n">
        <f aca="false">IF(  AND(  1 = M588,  0 &lt; L588  ),  1,  0  )</f>
        <v>0</v>
      </c>
    </row>
    <row r="589" customFormat="false" ht="12.8" hidden="false" customHeight="false" outlineLevel="0" collapsed="false">
      <c r="A589" s="5" t="n">
        <v>38509</v>
      </c>
      <c r="B589" s="6" t="n">
        <f aca="false">YEAR(A589)</f>
        <v>2005</v>
      </c>
      <c r="C589" s="7" t="n">
        <v>1149</v>
      </c>
      <c r="D589" s="8" t="n">
        <f aca="false">AVERAGE($C585:$C589)</f>
        <v>1155.6</v>
      </c>
      <c r="E589" s="8" t="n">
        <f aca="false">AVERAGE($C565:$C589)</f>
        <v>1176.08</v>
      </c>
      <c r="F589" s="8" t="n">
        <f aca="false">AVERAGE($C515:$C589)</f>
        <v>1174.53333333333</v>
      </c>
      <c r="G589" s="4" t="n">
        <f aca="false">IF(  AND(  F589 &lt; E589,  E589 &lt; D589  ),  1,  0  )</f>
        <v>0</v>
      </c>
      <c r="H589" s="12" t="n">
        <f aca="false">IF(  AND(  1 = G589,  OR(  0 = $K589,  2 = $K589  )  ),  $C589,  IF(  AND(  NOT(  "-" = H588  ),  0 &lt; H588  ),  H588,  0  )  )</f>
        <v>1196</v>
      </c>
      <c r="I589" s="4" t="n">
        <f aca="false">IF(  AND(  D589 &lt; E589,  E589 &lt; F589  ),  1,  0  )</f>
        <v>0</v>
      </c>
      <c r="J589" s="12" t="n">
        <f aca="false">IF(  AND(  1 = I589,  OR(  0 = $K589,  1 = $K589  )  ),  $C589,  IF(  AND(  NOT(  "-" = J588  ),  0 &lt; J588  ),  J588,  0  )  )</f>
        <v>1141</v>
      </c>
      <c r="K589" s="13" t="n">
        <f aca="false">IF(  1 = G588,  1,  IF(  1 = I588,  2,  IF(  OR(  "-" = K588,  1 = M588),  0,  K588  )  )  )</f>
        <v>1</v>
      </c>
      <c r="L589" s="12" t="n">
        <f aca="false">IF(  AND(  1 = K589,  1 = M589  ),  (C589 - H589) * 100,  IF(  AND( 2 = K589,  1 = M589  ),  (J589 - C589) * 100,  0  )  )</f>
        <v>0</v>
      </c>
      <c r="M589" s="6" t="n">
        <f aca="false">IF(  OR(  AND(  1 = K589,  1 = I589  ),  AND(  2 =K589,  1 = G589  )  ),  1,  0  )</f>
        <v>0</v>
      </c>
      <c r="N589" s="0" t="n">
        <f aca="false">IF(  AND(  1 = M589,  0 &lt; L589  ),  1,  0  )</f>
        <v>0</v>
      </c>
    </row>
    <row r="590" customFormat="false" ht="12.8" hidden="false" customHeight="false" outlineLevel="0" collapsed="false">
      <c r="A590" s="5" t="n">
        <v>38510</v>
      </c>
      <c r="B590" s="6" t="n">
        <f aca="false">YEAR(A590)</f>
        <v>2005</v>
      </c>
      <c r="C590" s="7" t="n">
        <v>1128</v>
      </c>
      <c r="D590" s="8" t="n">
        <f aca="false">AVERAGE($C586:$C590)</f>
        <v>1149.6</v>
      </c>
      <c r="E590" s="8" t="n">
        <f aca="false">AVERAGE($C566:$C590)</f>
        <v>1173.36</v>
      </c>
      <c r="F590" s="8" t="n">
        <f aca="false">AVERAGE($C516:$C590)</f>
        <v>1173.61333333333</v>
      </c>
      <c r="G590" s="4" t="n">
        <f aca="false">IF(  AND(  F590 &lt; E590,  E590 &lt; D590  ),  1,  0  )</f>
        <v>0</v>
      </c>
      <c r="H590" s="12" t="n">
        <f aca="false">IF(  AND(  1 = G590,  OR(  0 = $K590,  2 = $K590  )  ),  $C590,  IF(  AND(  NOT(  "-" = H589  ),  0 &lt; H589  ),  H589,  0  )  )</f>
        <v>1196</v>
      </c>
      <c r="I590" s="4" t="n">
        <f aca="false">IF(  AND(  D590 &lt; E590,  E590 &lt; F590  ),  1,  0  )</f>
        <v>1</v>
      </c>
      <c r="J590" s="12" t="n">
        <f aca="false">IF(  AND(  1 = I590,  OR(  0 = $K590,  1 = $K590  )  ),  $C590,  IF(  AND(  NOT(  "-" = J589  ),  0 &lt; J589  ),  J589,  0  )  )</f>
        <v>1128</v>
      </c>
      <c r="K590" s="13" t="n">
        <f aca="false">IF(  1 = G589,  1,  IF(  1 = I589,  2,  IF(  OR(  "-" = K589,  1 = M589),  0,  K589  )  )  )</f>
        <v>1</v>
      </c>
      <c r="L590" s="12" t="n">
        <f aca="false">IF(  AND(  1 = K590,  1 = M590  ),  (C590 - H590) * 100,  IF(  AND( 2 = K590,  1 = M590  ),  (J590 - C590) * 100,  0  )  )</f>
        <v>-6800</v>
      </c>
      <c r="M590" s="6" t="n">
        <f aca="false">IF(  OR(  AND(  1 = K590,  1 = I590  ),  AND(  2 =K590,  1 = G590  )  ),  1,  0  )</f>
        <v>1</v>
      </c>
      <c r="N590" s="0" t="n">
        <f aca="false">IF(  AND(  1 = M590,  0 &lt; L590  ),  1,  0  )</f>
        <v>0</v>
      </c>
    </row>
    <row r="591" customFormat="false" ht="12.8" hidden="false" customHeight="false" outlineLevel="0" collapsed="false">
      <c r="A591" s="5" t="n">
        <v>38511</v>
      </c>
      <c r="B591" s="6" t="n">
        <f aca="false">YEAR(A591)</f>
        <v>2005</v>
      </c>
      <c r="C591" s="7" t="n">
        <v>1128</v>
      </c>
      <c r="D591" s="8" t="n">
        <f aca="false">AVERAGE($C587:$C591)</f>
        <v>1144.2</v>
      </c>
      <c r="E591" s="8" t="n">
        <f aca="false">AVERAGE($C567:$C591)</f>
        <v>1171.48</v>
      </c>
      <c r="F591" s="8" t="n">
        <f aca="false">AVERAGE($C517:$C591)</f>
        <v>1172.88</v>
      </c>
      <c r="G591" s="4" t="n">
        <f aca="false">IF(  AND(  F591 &lt; E591,  E591 &lt; D591  ),  1,  0  )</f>
        <v>0</v>
      </c>
      <c r="H591" s="12" t="n">
        <f aca="false">IF(  AND(  1 = G591,  OR(  0 = $K591,  2 = $K591  )  ),  $C591,  IF(  AND(  NOT(  "-" = H590  ),  0 &lt; H590  ),  H590,  0  )  )</f>
        <v>1196</v>
      </c>
      <c r="I591" s="4" t="n">
        <f aca="false">IF(  AND(  D591 &lt; E591,  E591 &lt; F591  ),  1,  0  )</f>
        <v>1</v>
      </c>
      <c r="J591" s="12" t="n">
        <f aca="false">IF(  AND(  1 = I591,  OR(  0 = $K591,  1 = $K591  )  ),  $C591,  IF(  AND(  NOT(  "-" = J590  ),  0 &lt; J590  ),  J590,  0  )  )</f>
        <v>1128</v>
      </c>
      <c r="K591" s="13" t="n">
        <f aca="false">IF(  1 = G590,  1,  IF(  1 = I590,  2,  IF(  OR(  "-" = K590,  1 = M590),  0,  K590  )  )  )</f>
        <v>2</v>
      </c>
      <c r="L591" s="12" t="n">
        <f aca="false">IF(  AND(  1 = K591,  1 = M591  ),  (C591 - H591) * 100,  IF(  AND( 2 = K591,  1 = M591  ),  (J591 - C591) * 100,  0  )  )</f>
        <v>0</v>
      </c>
      <c r="M591" s="6" t="n">
        <f aca="false">IF(  OR(  AND(  1 = K591,  1 = I591  ),  AND(  2 =K591,  1 = G591  )  ),  1,  0  )</f>
        <v>0</v>
      </c>
      <c r="N591" s="0" t="n">
        <f aca="false">IF(  AND(  1 = M591,  0 &lt; L591  ),  1,  0  )</f>
        <v>0</v>
      </c>
    </row>
    <row r="592" customFormat="false" ht="12.8" hidden="false" customHeight="false" outlineLevel="0" collapsed="false">
      <c r="A592" s="5" t="n">
        <v>38512</v>
      </c>
      <c r="B592" s="6" t="n">
        <f aca="false">YEAR(A592)</f>
        <v>2005</v>
      </c>
      <c r="C592" s="7" t="n">
        <v>1127</v>
      </c>
      <c r="D592" s="8" t="n">
        <f aca="false">AVERAGE($C588:$C592)</f>
        <v>1137.4</v>
      </c>
      <c r="E592" s="8" t="n">
        <f aca="false">AVERAGE($C568:$C592)</f>
        <v>1168.96</v>
      </c>
      <c r="F592" s="8" t="n">
        <f aca="false">AVERAGE($C518:$C592)</f>
        <v>1172</v>
      </c>
      <c r="G592" s="4" t="n">
        <f aca="false">IF(  AND(  F592 &lt; E592,  E592 &lt; D592  ),  1,  0  )</f>
        <v>0</v>
      </c>
      <c r="H592" s="12" t="n">
        <f aca="false">IF(  AND(  1 = G592,  OR(  0 = $K592,  2 = $K592  )  ),  $C592,  IF(  AND(  NOT(  "-" = H591  ),  0 &lt; H591  ),  H591,  0  )  )</f>
        <v>1196</v>
      </c>
      <c r="I592" s="4" t="n">
        <f aca="false">IF(  AND(  D592 &lt; E592,  E592 &lt; F592  ),  1,  0  )</f>
        <v>1</v>
      </c>
      <c r="J592" s="12" t="n">
        <f aca="false">IF(  AND(  1 = I592,  OR(  0 = $K592,  1 = $K592  )  ),  $C592,  IF(  AND(  NOT(  "-" = J591  ),  0 &lt; J591  ),  J591,  0  )  )</f>
        <v>1128</v>
      </c>
      <c r="K592" s="13" t="n">
        <f aca="false">IF(  1 = G591,  1,  IF(  1 = I591,  2,  IF(  OR(  "-" = K591,  1 = M591),  0,  K591  )  )  )</f>
        <v>2</v>
      </c>
      <c r="L592" s="12" t="n">
        <f aca="false">IF(  AND(  1 = K592,  1 = M592  ),  (C592 - H592) * 100,  IF(  AND( 2 = K592,  1 = M592  ),  (J592 - C592) * 100,  0  )  )</f>
        <v>0</v>
      </c>
      <c r="M592" s="6" t="n">
        <f aca="false">IF(  OR(  AND(  1 = K592,  1 = I592  ),  AND(  2 =K592,  1 = G592  )  ),  1,  0  )</f>
        <v>0</v>
      </c>
      <c r="N592" s="0" t="n">
        <f aca="false">IF(  AND(  1 = M592,  0 &lt; L592  ),  1,  0  )</f>
        <v>0</v>
      </c>
    </row>
    <row r="593" customFormat="false" ht="12.8" hidden="false" customHeight="false" outlineLevel="0" collapsed="false">
      <c r="A593" s="5" t="n">
        <v>38513</v>
      </c>
      <c r="B593" s="6" t="n">
        <f aca="false">YEAR(A593)</f>
        <v>2005</v>
      </c>
      <c r="C593" s="7" t="n">
        <v>1125</v>
      </c>
      <c r="D593" s="8" t="n">
        <f aca="false">AVERAGE($C589:$C593)</f>
        <v>1131.4</v>
      </c>
      <c r="E593" s="8" t="n">
        <f aca="false">AVERAGE($C569:$C593)</f>
        <v>1165.84</v>
      </c>
      <c r="F593" s="8" t="n">
        <f aca="false">AVERAGE($C519:$C593)</f>
        <v>1171.02666666667</v>
      </c>
      <c r="G593" s="4" t="n">
        <f aca="false">IF(  AND(  F593 &lt; E593,  E593 &lt; D593  ),  1,  0  )</f>
        <v>0</v>
      </c>
      <c r="H593" s="12" t="n">
        <f aca="false">IF(  AND(  1 = G593,  OR(  0 = $K593,  2 = $K593  )  ),  $C593,  IF(  AND(  NOT(  "-" = H592  ),  0 &lt; H592  ),  H592,  0  )  )</f>
        <v>1196</v>
      </c>
      <c r="I593" s="4" t="n">
        <f aca="false">IF(  AND(  D593 &lt; E593,  E593 &lt; F593  ),  1,  0  )</f>
        <v>1</v>
      </c>
      <c r="J593" s="12" t="n">
        <f aca="false">IF(  AND(  1 = I593,  OR(  0 = $K593,  1 = $K593  )  ),  $C593,  IF(  AND(  NOT(  "-" = J592  ),  0 &lt; J592  ),  J592,  0  )  )</f>
        <v>1128</v>
      </c>
      <c r="K593" s="13" t="n">
        <f aca="false">IF(  1 = G592,  1,  IF(  1 = I592,  2,  IF(  OR(  "-" = K592,  1 = M592),  0,  K592  )  )  )</f>
        <v>2</v>
      </c>
      <c r="L593" s="12" t="n">
        <f aca="false">IF(  AND(  1 = K593,  1 = M593  ),  (C593 - H593) * 100,  IF(  AND( 2 = K593,  1 = M593  ),  (J593 - C593) * 100,  0  )  )</f>
        <v>0</v>
      </c>
      <c r="M593" s="6" t="n">
        <f aca="false">IF(  OR(  AND(  1 = K593,  1 = I593  ),  AND(  2 =K593,  1 = G593  )  ),  1,  0  )</f>
        <v>0</v>
      </c>
      <c r="N593" s="0" t="n">
        <f aca="false">IF(  AND(  1 = M593,  0 &lt; L593  ),  1,  0  )</f>
        <v>0</v>
      </c>
    </row>
    <row r="594" customFormat="false" ht="12.8" hidden="false" customHeight="false" outlineLevel="0" collapsed="false">
      <c r="A594" s="5" t="n">
        <v>38516</v>
      </c>
      <c r="B594" s="6" t="n">
        <f aca="false">YEAR(A594)</f>
        <v>2005</v>
      </c>
      <c r="C594" s="7" t="n">
        <v>1124</v>
      </c>
      <c r="D594" s="8" t="n">
        <f aca="false">AVERAGE($C590:$C594)</f>
        <v>1126.4</v>
      </c>
      <c r="E594" s="8" t="n">
        <f aca="false">AVERAGE($C570:$C594)</f>
        <v>1162.28</v>
      </c>
      <c r="F594" s="8" t="n">
        <f aca="false">AVERAGE($C520:$C594)</f>
        <v>1170.04</v>
      </c>
      <c r="G594" s="4" t="n">
        <f aca="false">IF(  AND(  F594 &lt; E594,  E594 &lt; D594  ),  1,  0  )</f>
        <v>0</v>
      </c>
      <c r="H594" s="12" t="n">
        <f aca="false">IF(  AND(  1 = G594,  OR(  0 = $K594,  2 = $K594  )  ),  $C594,  IF(  AND(  NOT(  "-" = H593  ),  0 &lt; H593  ),  H593,  0  )  )</f>
        <v>1196</v>
      </c>
      <c r="I594" s="4" t="n">
        <f aca="false">IF(  AND(  D594 &lt; E594,  E594 &lt; F594  ),  1,  0  )</f>
        <v>1</v>
      </c>
      <c r="J594" s="12" t="n">
        <f aca="false">IF(  AND(  1 = I594,  OR(  0 = $K594,  1 = $K594  )  ),  $C594,  IF(  AND(  NOT(  "-" = J593  ),  0 &lt; J593  ),  J593,  0  )  )</f>
        <v>1128</v>
      </c>
      <c r="K594" s="13" t="n">
        <f aca="false">IF(  1 = G593,  1,  IF(  1 = I593,  2,  IF(  OR(  "-" = K593,  1 = M593),  0,  K593  )  )  )</f>
        <v>2</v>
      </c>
      <c r="L594" s="12" t="n">
        <f aca="false">IF(  AND(  1 = K594,  1 = M594  ),  (C594 - H594) * 100,  IF(  AND( 2 = K594,  1 = M594  ),  (J594 - C594) * 100,  0  )  )</f>
        <v>0</v>
      </c>
      <c r="M594" s="6" t="n">
        <f aca="false">IF(  OR(  AND(  1 = K594,  1 = I594  ),  AND(  2 =K594,  1 = G594  )  ),  1,  0  )</f>
        <v>0</v>
      </c>
      <c r="N594" s="0" t="n">
        <f aca="false">IF(  AND(  1 = M594,  0 &lt; L594  ),  1,  0  )</f>
        <v>0</v>
      </c>
    </row>
    <row r="595" customFormat="false" ht="12.8" hidden="false" customHeight="false" outlineLevel="0" collapsed="false">
      <c r="A595" s="5" t="n">
        <v>38517</v>
      </c>
      <c r="B595" s="6" t="n">
        <f aca="false">YEAR(A595)</f>
        <v>2005</v>
      </c>
      <c r="C595" s="7" t="n">
        <v>1130</v>
      </c>
      <c r="D595" s="8" t="n">
        <f aca="false">AVERAGE($C591:$C595)</f>
        <v>1126.8</v>
      </c>
      <c r="E595" s="8" t="n">
        <f aca="false">AVERAGE($C571:$C595)</f>
        <v>1159.08</v>
      </c>
      <c r="F595" s="8" t="n">
        <f aca="false">AVERAGE($C521:$C595)</f>
        <v>1169.4</v>
      </c>
      <c r="G595" s="4" t="n">
        <f aca="false">IF(  AND(  F595 &lt; E595,  E595 &lt; D595  ),  1,  0  )</f>
        <v>0</v>
      </c>
      <c r="H595" s="12" t="n">
        <f aca="false">IF(  AND(  1 = G595,  OR(  0 = $K595,  2 = $K595  )  ),  $C595,  IF(  AND(  NOT(  "-" = H594  ),  0 &lt; H594  ),  H594,  0  )  )</f>
        <v>1196</v>
      </c>
      <c r="I595" s="4" t="n">
        <f aca="false">IF(  AND(  D595 &lt; E595,  E595 &lt; F595  ),  1,  0  )</f>
        <v>1</v>
      </c>
      <c r="J595" s="12" t="n">
        <f aca="false">IF(  AND(  1 = I595,  OR(  0 = $K595,  1 = $K595  )  ),  $C595,  IF(  AND(  NOT(  "-" = J594  ),  0 &lt; J594  ),  J594,  0  )  )</f>
        <v>1128</v>
      </c>
      <c r="K595" s="13" t="n">
        <f aca="false">IF(  1 = G594,  1,  IF(  1 = I594,  2,  IF(  OR(  "-" = K594,  1 = M594),  0,  K594  )  )  )</f>
        <v>2</v>
      </c>
      <c r="L595" s="12" t="n">
        <f aca="false">IF(  AND(  1 = K595,  1 = M595  ),  (C595 - H595) * 100,  IF(  AND( 2 = K595,  1 = M595  ),  (J595 - C595) * 100,  0  )  )</f>
        <v>0</v>
      </c>
      <c r="M595" s="6" t="n">
        <f aca="false">IF(  OR(  AND(  1 = K595,  1 = I595  ),  AND(  2 =K595,  1 = G595  )  ),  1,  0  )</f>
        <v>0</v>
      </c>
      <c r="N595" s="0" t="n">
        <f aca="false">IF(  AND(  1 = M595,  0 &lt; L595  ),  1,  0  )</f>
        <v>0</v>
      </c>
    </row>
    <row r="596" customFormat="false" ht="12.8" hidden="false" customHeight="false" outlineLevel="0" collapsed="false">
      <c r="A596" s="5" t="n">
        <v>38518</v>
      </c>
      <c r="B596" s="6" t="n">
        <f aca="false">YEAR(A596)</f>
        <v>2005</v>
      </c>
      <c r="C596" s="7" t="n">
        <v>1137</v>
      </c>
      <c r="D596" s="8" t="n">
        <f aca="false">AVERAGE($C592:$C596)</f>
        <v>1128.6</v>
      </c>
      <c r="E596" s="8" t="n">
        <f aca="false">AVERAGE($C572:$C596)</f>
        <v>1156.48</v>
      </c>
      <c r="F596" s="8" t="n">
        <f aca="false">AVERAGE($C522:$C596)</f>
        <v>1169</v>
      </c>
      <c r="G596" s="4" t="n">
        <f aca="false">IF(  AND(  F596 &lt; E596,  E596 &lt; D596  ),  1,  0  )</f>
        <v>0</v>
      </c>
      <c r="H596" s="12" t="n">
        <f aca="false">IF(  AND(  1 = G596,  OR(  0 = $K596,  2 = $K596  )  ),  $C596,  IF(  AND(  NOT(  "-" = H595  ),  0 &lt; H595  ),  H595,  0  )  )</f>
        <v>1196</v>
      </c>
      <c r="I596" s="4" t="n">
        <f aca="false">IF(  AND(  D596 &lt; E596,  E596 &lt; F596  ),  1,  0  )</f>
        <v>1</v>
      </c>
      <c r="J596" s="12" t="n">
        <f aca="false">IF(  AND(  1 = I596,  OR(  0 = $K596,  1 = $K596  )  ),  $C596,  IF(  AND(  NOT(  "-" = J595  ),  0 &lt; J595  ),  J595,  0  )  )</f>
        <v>1128</v>
      </c>
      <c r="K596" s="13" t="n">
        <f aca="false">IF(  1 = G595,  1,  IF(  1 = I595,  2,  IF(  OR(  "-" = K595,  1 = M595),  0,  K595  )  )  )</f>
        <v>2</v>
      </c>
      <c r="L596" s="12" t="n">
        <f aca="false">IF(  AND(  1 = K596,  1 = M596  ),  (C596 - H596) * 100,  IF(  AND( 2 = K596,  1 = M596  ),  (J596 - C596) * 100,  0  )  )</f>
        <v>0</v>
      </c>
      <c r="M596" s="6" t="n">
        <f aca="false">IF(  OR(  AND(  1 = K596,  1 = I596  ),  AND(  2 =K596,  1 = G596  )  ),  1,  0  )</f>
        <v>0</v>
      </c>
      <c r="N596" s="0" t="n">
        <f aca="false">IF(  AND(  1 = M596,  0 &lt; L596  ),  1,  0  )</f>
        <v>0</v>
      </c>
    </row>
    <row r="597" customFormat="false" ht="12.8" hidden="false" customHeight="false" outlineLevel="0" collapsed="false">
      <c r="A597" s="5" t="n">
        <v>38519</v>
      </c>
      <c r="B597" s="6" t="n">
        <f aca="false">YEAR(A597)</f>
        <v>2005</v>
      </c>
      <c r="C597" s="7" t="n">
        <v>1130</v>
      </c>
      <c r="D597" s="8" t="n">
        <f aca="false">AVERAGE($C593:$C597)</f>
        <v>1129.2</v>
      </c>
      <c r="E597" s="8" t="n">
        <f aca="false">AVERAGE($C573:$C597)</f>
        <v>1154.12</v>
      </c>
      <c r="F597" s="8" t="n">
        <f aca="false">AVERAGE($C523:$C597)</f>
        <v>1168.61333333333</v>
      </c>
      <c r="G597" s="4" t="n">
        <f aca="false">IF(  AND(  F597 &lt; E597,  E597 &lt; D597  ),  1,  0  )</f>
        <v>0</v>
      </c>
      <c r="H597" s="12" t="n">
        <f aca="false">IF(  AND(  1 = G597,  OR(  0 = $K597,  2 = $K597  )  ),  $C597,  IF(  AND(  NOT(  "-" = H596  ),  0 &lt; H596  ),  H596,  0  )  )</f>
        <v>1196</v>
      </c>
      <c r="I597" s="4" t="n">
        <f aca="false">IF(  AND(  D597 &lt; E597,  E597 &lt; F597  ),  1,  0  )</f>
        <v>1</v>
      </c>
      <c r="J597" s="12" t="n">
        <f aca="false">IF(  AND(  1 = I597,  OR(  0 = $K597,  1 = $K597  )  ),  $C597,  IF(  AND(  NOT(  "-" = J596  ),  0 &lt; J596  ),  J596,  0  )  )</f>
        <v>1128</v>
      </c>
      <c r="K597" s="13" t="n">
        <f aca="false">IF(  1 = G596,  1,  IF(  1 = I596,  2,  IF(  OR(  "-" = K596,  1 = M596),  0,  K596  )  )  )</f>
        <v>2</v>
      </c>
      <c r="L597" s="12" t="n">
        <f aca="false">IF(  AND(  1 = K597,  1 = M597  ),  (C597 - H597) * 100,  IF(  AND( 2 = K597,  1 = M597  ),  (J597 - C597) * 100,  0  )  )</f>
        <v>0</v>
      </c>
      <c r="M597" s="6" t="n">
        <f aca="false">IF(  OR(  AND(  1 = K597,  1 = I597  ),  AND(  2 =K597,  1 = G597  )  ),  1,  0  )</f>
        <v>0</v>
      </c>
      <c r="N597" s="0" t="n">
        <f aca="false">IF(  AND(  1 = M597,  0 &lt; L597  ),  1,  0  )</f>
        <v>0</v>
      </c>
    </row>
    <row r="598" customFormat="false" ht="12.8" hidden="false" customHeight="false" outlineLevel="0" collapsed="false">
      <c r="A598" s="5" t="n">
        <v>38520</v>
      </c>
      <c r="B598" s="6" t="n">
        <f aca="false">YEAR(A598)</f>
        <v>2005</v>
      </c>
      <c r="C598" s="7" t="n">
        <v>1137</v>
      </c>
      <c r="D598" s="8" t="n">
        <f aca="false">AVERAGE($C594:$C598)</f>
        <v>1131.6</v>
      </c>
      <c r="E598" s="8" t="n">
        <f aca="false">AVERAGE($C574:$C598)</f>
        <v>1152.44</v>
      </c>
      <c r="F598" s="8" t="n">
        <f aca="false">AVERAGE($C524:$C598)</f>
        <v>1168.14666666667</v>
      </c>
      <c r="G598" s="4" t="n">
        <f aca="false">IF(  AND(  F598 &lt; E598,  E598 &lt; D598  ),  1,  0  )</f>
        <v>0</v>
      </c>
      <c r="H598" s="12" t="n">
        <f aca="false">IF(  AND(  1 = G598,  OR(  0 = $K598,  2 = $K598  )  ),  $C598,  IF(  AND(  NOT(  "-" = H597  ),  0 &lt; H597  ),  H597,  0  )  )</f>
        <v>1196</v>
      </c>
      <c r="I598" s="4" t="n">
        <f aca="false">IF(  AND(  D598 &lt; E598,  E598 &lt; F598  ),  1,  0  )</f>
        <v>1</v>
      </c>
      <c r="J598" s="12" t="n">
        <f aca="false">IF(  AND(  1 = I598,  OR(  0 = $K598,  1 = $K598  )  ),  $C598,  IF(  AND(  NOT(  "-" = J597  ),  0 &lt; J597  ),  J597,  0  )  )</f>
        <v>1128</v>
      </c>
      <c r="K598" s="13" t="n">
        <f aca="false">IF(  1 = G597,  1,  IF(  1 = I597,  2,  IF(  OR(  "-" = K597,  1 = M597),  0,  K597  )  )  )</f>
        <v>2</v>
      </c>
      <c r="L598" s="12" t="n">
        <f aca="false">IF(  AND(  1 = K598,  1 = M598  ),  (C598 - H598) * 100,  IF(  AND( 2 = K598,  1 = M598  ),  (J598 - C598) * 100,  0  )  )</f>
        <v>0</v>
      </c>
      <c r="M598" s="6" t="n">
        <f aca="false">IF(  OR(  AND(  1 = K598,  1 = I598  ),  AND(  2 =K598,  1 = G598  )  ),  1,  0  )</f>
        <v>0</v>
      </c>
      <c r="N598" s="0" t="n">
        <f aca="false">IF(  AND(  1 = M598,  0 &lt; L598  ),  1,  0  )</f>
        <v>0</v>
      </c>
    </row>
    <row r="599" customFormat="false" ht="12.8" hidden="false" customHeight="false" outlineLevel="0" collapsed="false">
      <c r="A599" s="5" t="n">
        <v>38523</v>
      </c>
      <c r="B599" s="6" t="n">
        <f aca="false">YEAR(A599)</f>
        <v>2005</v>
      </c>
      <c r="C599" s="7" t="n">
        <v>1130</v>
      </c>
      <c r="D599" s="8" t="n">
        <f aca="false">AVERAGE($C595:$C599)</f>
        <v>1132.8</v>
      </c>
      <c r="E599" s="8" t="n">
        <f aca="false">AVERAGE($C575:$C599)</f>
        <v>1151.36</v>
      </c>
      <c r="F599" s="8" t="n">
        <f aca="false">AVERAGE($C525:$C599)</f>
        <v>1167.68</v>
      </c>
      <c r="G599" s="4" t="n">
        <f aca="false">IF(  AND(  F599 &lt; E599,  E599 &lt; D599  ),  1,  0  )</f>
        <v>0</v>
      </c>
      <c r="H599" s="12" t="n">
        <f aca="false">IF(  AND(  1 = G599,  OR(  0 = $K599,  2 = $K599  )  ),  $C599,  IF(  AND(  NOT(  "-" = H598  ),  0 &lt; H598  ),  H598,  0  )  )</f>
        <v>1196</v>
      </c>
      <c r="I599" s="4" t="n">
        <f aca="false">IF(  AND(  D599 &lt; E599,  E599 &lt; F599  ),  1,  0  )</f>
        <v>1</v>
      </c>
      <c r="J599" s="12" t="n">
        <f aca="false">IF(  AND(  1 = I599,  OR(  0 = $K599,  1 = $K599  )  ),  $C599,  IF(  AND(  NOT(  "-" = J598  ),  0 &lt; J598  ),  J598,  0  )  )</f>
        <v>1128</v>
      </c>
      <c r="K599" s="13" t="n">
        <f aca="false">IF(  1 = G598,  1,  IF(  1 = I598,  2,  IF(  OR(  "-" = K598,  1 = M598),  0,  K598  )  )  )</f>
        <v>2</v>
      </c>
      <c r="L599" s="12" t="n">
        <f aca="false">IF(  AND(  1 = K599,  1 = M599  ),  (C599 - H599) * 100,  IF(  AND( 2 = K599,  1 = M599  ),  (J599 - C599) * 100,  0  )  )</f>
        <v>0</v>
      </c>
      <c r="M599" s="6" t="n">
        <f aca="false">IF(  OR(  AND(  1 = K599,  1 = I599  ),  AND(  2 =K599,  1 = G599  )  ),  1,  0  )</f>
        <v>0</v>
      </c>
      <c r="N599" s="0" t="n">
        <f aca="false">IF(  AND(  1 = M599,  0 &lt; L599  ),  1,  0  )</f>
        <v>0</v>
      </c>
    </row>
    <row r="600" customFormat="false" ht="12.8" hidden="false" customHeight="false" outlineLevel="0" collapsed="false">
      <c r="A600" s="5" t="n">
        <v>38524</v>
      </c>
      <c r="B600" s="6" t="n">
        <f aca="false">YEAR(A600)</f>
        <v>2005</v>
      </c>
      <c r="C600" s="7" t="n">
        <v>1130</v>
      </c>
      <c r="D600" s="8" t="n">
        <f aca="false">AVERAGE($C596:$C600)</f>
        <v>1132.8</v>
      </c>
      <c r="E600" s="8" t="n">
        <f aca="false">AVERAGE($C576:$C600)</f>
        <v>1150.76</v>
      </c>
      <c r="F600" s="8" t="n">
        <f aca="false">AVERAGE($C526:$C600)</f>
        <v>1167.26666666667</v>
      </c>
      <c r="G600" s="4" t="n">
        <f aca="false">IF(  AND(  F600 &lt; E600,  E600 &lt; D600  ),  1,  0  )</f>
        <v>0</v>
      </c>
      <c r="H600" s="12" t="n">
        <f aca="false">IF(  AND(  1 = G600,  OR(  0 = $K600,  2 = $K600  )  ),  $C600,  IF(  AND(  NOT(  "-" = H599  ),  0 &lt; H599  ),  H599,  0  )  )</f>
        <v>1196</v>
      </c>
      <c r="I600" s="4" t="n">
        <f aca="false">IF(  AND(  D600 &lt; E600,  E600 &lt; F600  ),  1,  0  )</f>
        <v>1</v>
      </c>
      <c r="J600" s="12" t="n">
        <f aca="false">IF(  AND(  1 = I600,  OR(  0 = $K600,  1 = $K600  )  ),  $C600,  IF(  AND(  NOT(  "-" = J599  ),  0 &lt; J599  ),  J599,  0  )  )</f>
        <v>1128</v>
      </c>
      <c r="K600" s="13" t="n">
        <f aca="false">IF(  1 = G599,  1,  IF(  1 = I599,  2,  IF(  OR(  "-" = K599,  1 = M599),  0,  K599  )  )  )</f>
        <v>2</v>
      </c>
      <c r="L600" s="12" t="n">
        <f aca="false">IF(  AND(  1 = K600,  1 = M600  ),  (C600 - H600) * 100,  IF(  AND( 2 = K600,  1 = M600  ),  (J600 - C600) * 100,  0  )  )</f>
        <v>0</v>
      </c>
      <c r="M600" s="6" t="n">
        <f aca="false">IF(  OR(  AND(  1 = K600,  1 = I600  ),  AND(  2 =K600,  1 = G600  )  ),  1,  0  )</f>
        <v>0</v>
      </c>
      <c r="N600" s="0" t="n">
        <f aca="false">IF(  AND(  1 = M600,  0 &lt; L600  ),  1,  0  )</f>
        <v>0</v>
      </c>
    </row>
    <row r="601" customFormat="false" ht="12.8" hidden="false" customHeight="false" outlineLevel="0" collapsed="false">
      <c r="A601" s="5" t="n">
        <v>38525</v>
      </c>
      <c r="B601" s="6" t="n">
        <f aca="false">YEAR(A601)</f>
        <v>2005</v>
      </c>
      <c r="C601" s="7" t="n">
        <v>1128</v>
      </c>
      <c r="D601" s="8" t="n">
        <f aca="false">AVERAGE($C597:$C601)</f>
        <v>1131</v>
      </c>
      <c r="E601" s="8" t="n">
        <f aca="false">AVERAGE($C577:$C601)</f>
        <v>1149.6</v>
      </c>
      <c r="F601" s="8" t="n">
        <f aca="false">AVERAGE($C527:$C601)</f>
        <v>1166.64</v>
      </c>
      <c r="G601" s="4" t="n">
        <f aca="false">IF(  AND(  F601 &lt; E601,  E601 &lt; D601  ),  1,  0  )</f>
        <v>0</v>
      </c>
      <c r="H601" s="12" t="n">
        <f aca="false">IF(  AND(  1 = G601,  OR(  0 = $K601,  2 = $K601  )  ),  $C601,  IF(  AND(  NOT(  "-" = H600  ),  0 &lt; H600  ),  H600,  0  )  )</f>
        <v>1196</v>
      </c>
      <c r="I601" s="4" t="n">
        <f aca="false">IF(  AND(  D601 &lt; E601,  E601 &lt; F601  ),  1,  0  )</f>
        <v>1</v>
      </c>
      <c r="J601" s="12" t="n">
        <f aca="false">IF(  AND(  1 = I601,  OR(  0 = $K601,  1 = $K601  )  ),  $C601,  IF(  AND(  NOT(  "-" = J600  ),  0 &lt; J600  ),  J600,  0  )  )</f>
        <v>1128</v>
      </c>
      <c r="K601" s="13" t="n">
        <f aca="false">IF(  1 = G600,  1,  IF(  1 = I600,  2,  IF(  OR(  "-" = K600,  1 = M600),  0,  K600  )  )  )</f>
        <v>2</v>
      </c>
      <c r="L601" s="12" t="n">
        <f aca="false">IF(  AND(  1 = K601,  1 = M601  ),  (C601 - H601) * 100,  IF(  AND( 2 = K601,  1 = M601  ),  (J601 - C601) * 100,  0  )  )</f>
        <v>0</v>
      </c>
      <c r="M601" s="6" t="n">
        <f aca="false">IF(  OR(  AND(  1 = K601,  1 = I601  ),  AND(  2 =K601,  1 = G601  )  ),  1,  0  )</f>
        <v>0</v>
      </c>
      <c r="N601" s="0" t="n">
        <f aca="false">IF(  AND(  1 = M601,  0 &lt; L601  ),  1,  0  )</f>
        <v>0</v>
      </c>
    </row>
    <row r="602" customFormat="false" ht="12.8" hidden="false" customHeight="false" outlineLevel="0" collapsed="false">
      <c r="A602" s="5" t="n">
        <v>38526</v>
      </c>
      <c r="B602" s="6" t="n">
        <f aca="false">YEAR(A602)</f>
        <v>2005</v>
      </c>
      <c r="C602" s="7" t="n">
        <v>1129</v>
      </c>
      <c r="D602" s="8" t="n">
        <f aca="false">AVERAGE($C598:$C602)</f>
        <v>1130.8</v>
      </c>
      <c r="E602" s="8" t="n">
        <f aca="false">AVERAGE($C578:$C602)</f>
        <v>1147.36</v>
      </c>
      <c r="F602" s="8" t="n">
        <f aca="false">AVERAGE($C528:$C602)</f>
        <v>1165.84</v>
      </c>
      <c r="G602" s="4" t="n">
        <f aca="false">IF(  AND(  F602 &lt; E602,  E602 &lt; D602  ),  1,  0  )</f>
        <v>0</v>
      </c>
      <c r="H602" s="12" t="n">
        <f aca="false">IF(  AND(  1 = G602,  OR(  0 = $K602,  2 = $K602  )  ),  $C602,  IF(  AND(  NOT(  "-" = H601  ),  0 &lt; H601  ),  H601,  0  )  )</f>
        <v>1196</v>
      </c>
      <c r="I602" s="4" t="n">
        <f aca="false">IF(  AND(  D602 &lt; E602,  E602 &lt; F602  ),  1,  0  )</f>
        <v>1</v>
      </c>
      <c r="J602" s="12" t="n">
        <f aca="false">IF(  AND(  1 = I602,  OR(  0 = $K602,  1 = $K602  )  ),  $C602,  IF(  AND(  NOT(  "-" = J601  ),  0 &lt; J601  ),  J601,  0  )  )</f>
        <v>1128</v>
      </c>
      <c r="K602" s="13" t="n">
        <f aca="false">IF(  1 = G601,  1,  IF(  1 = I601,  2,  IF(  OR(  "-" = K601,  1 = M601),  0,  K601  )  )  )</f>
        <v>2</v>
      </c>
      <c r="L602" s="12" t="n">
        <f aca="false">IF(  AND(  1 = K602,  1 = M602  ),  (C602 - H602) * 100,  IF(  AND( 2 = K602,  1 = M602  ),  (J602 - C602) * 100,  0  )  )</f>
        <v>0</v>
      </c>
      <c r="M602" s="6" t="n">
        <f aca="false">IF(  OR(  AND(  1 = K602,  1 = I602  ),  AND(  2 =K602,  1 = G602  )  ),  1,  0  )</f>
        <v>0</v>
      </c>
      <c r="N602" s="0" t="n">
        <f aca="false">IF(  AND(  1 = M602,  0 &lt; L602  ),  1,  0  )</f>
        <v>0</v>
      </c>
    </row>
    <row r="603" customFormat="false" ht="12.8" hidden="false" customHeight="false" outlineLevel="0" collapsed="false">
      <c r="A603" s="5" t="n">
        <v>38527</v>
      </c>
      <c r="B603" s="6" t="n">
        <f aca="false">YEAR(A603)</f>
        <v>2005</v>
      </c>
      <c r="C603" s="7" t="n">
        <v>1131</v>
      </c>
      <c r="D603" s="8" t="n">
        <f aca="false">AVERAGE($C599:$C603)</f>
        <v>1129.6</v>
      </c>
      <c r="E603" s="8" t="n">
        <f aca="false">AVERAGE($C579:$C603)</f>
        <v>1145.24</v>
      </c>
      <c r="F603" s="8" t="n">
        <f aca="false">AVERAGE($C529:$C603)</f>
        <v>1165.16</v>
      </c>
      <c r="G603" s="4" t="n">
        <f aca="false">IF(  AND(  F603 &lt; E603,  E603 &lt; D603  ),  1,  0  )</f>
        <v>0</v>
      </c>
      <c r="H603" s="12" t="n">
        <f aca="false">IF(  AND(  1 = G603,  OR(  0 = $K603,  2 = $K603  )  ),  $C603,  IF(  AND(  NOT(  "-" = H602  ),  0 &lt; H602  ),  H602,  0  )  )</f>
        <v>1196</v>
      </c>
      <c r="I603" s="4" t="n">
        <f aca="false">IF(  AND(  D603 &lt; E603,  E603 &lt; F603  ),  1,  0  )</f>
        <v>1</v>
      </c>
      <c r="J603" s="12" t="n">
        <f aca="false">IF(  AND(  1 = I603,  OR(  0 = $K603,  1 = $K603  )  ),  $C603,  IF(  AND(  NOT(  "-" = J602  ),  0 &lt; J602  ),  J602,  0  )  )</f>
        <v>1128</v>
      </c>
      <c r="K603" s="13" t="n">
        <f aca="false">IF(  1 = G602,  1,  IF(  1 = I602,  2,  IF(  OR(  "-" = K602,  1 = M602),  0,  K602  )  )  )</f>
        <v>2</v>
      </c>
      <c r="L603" s="12" t="n">
        <f aca="false">IF(  AND(  1 = K603,  1 = M603  ),  (C603 - H603) * 100,  IF(  AND( 2 = K603,  1 = M603  ),  (J603 - C603) * 100,  0  )  )</f>
        <v>0</v>
      </c>
      <c r="M603" s="6" t="n">
        <f aca="false">IF(  OR(  AND(  1 = K603,  1 = I603  ),  AND(  2 =K603,  1 = G603  )  ),  1,  0  )</f>
        <v>0</v>
      </c>
      <c r="N603" s="0" t="n">
        <f aca="false">IF(  AND(  1 = M603,  0 &lt; L603  ),  1,  0  )</f>
        <v>0</v>
      </c>
    </row>
    <row r="604" customFormat="false" ht="12.8" hidden="false" customHeight="false" outlineLevel="0" collapsed="false">
      <c r="A604" s="5" t="n">
        <v>38530</v>
      </c>
      <c r="B604" s="6" t="n">
        <f aca="false">YEAR(A604)</f>
        <v>2005</v>
      </c>
      <c r="C604" s="7" t="n">
        <v>1126</v>
      </c>
      <c r="D604" s="8" t="n">
        <f aca="false">AVERAGE($C600:$C604)</f>
        <v>1128.8</v>
      </c>
      <c r="E604" s="8" t="n">
        <f aca="false">AVERAGE($C580:$C604)</f>
        <v>1142.96</v>
      </c>
      <c r="F604" s="8" t="n">
        <f aca="false">AVERAGE($C530:$C604)</f>
        <v>1164.44</v>
      </c>
      <c r="G604" s="4" t="n">
        <f aca="false">IF(  AND(  F604 &lt; E604,  E604 &lt; D604  ),  1,  0  )</f>
        <v>0</v>
      </c>
      <c r="H604" s="12" t="n">
        <f aca="false">IF(  AND(  1 = G604,  OR(  0 = $K604,  2 = $K604  )  ),  $C604,  IF(  AND(  NOT(  "-" = H603  ),  0 &lt; H603  ),  H603,  0  )  )</f>
        <v>1196</v>
      </c>
      <c r="I604" s="4" t="n">
        <f aca="false">IF(  AND(  D604 &lt; E604,  E604 &lt; F604  ),  1,  0  )</f>
        <v>1</v>
      </c>
      <c r="J604" s="12" t="n">
        <f aca="false">IF(  AND(  1 = I604,  OR(  0 = $K604,  1 = $K604  )  ),  $C604,  IF(  AND(  NOT(  "-" = J603  ),  0 &lt; J603  ),  J603,  0  )  )</f>
        <v>1128</v>
      </c>
      <c r="K604" s="13" t="n">
        <f aca="false">IF(  1 = G603,  1,  IF(  1 = I603,  2,  IF(  OR(  "-" = K603,  1 = M603),  0,  K603  )  )  )</f>
        <v>2</v>
      </c>
      <c r="L604" s="12" t="n">
        <f aca="false">IF(  AND(  1 = K604,  1 = M604  ),  (C604 - H604) * 100,  IF(  AND( 2 = K604,  1 = M604  ),  (J604 - C604) * 100,  0  )  )</f>
        <v>0</v>
      </c>
      <c r="M604" s="6" t="n">
        <f aca="false">IF(  OR(  AND(  1 = K604,  1 = I604  ),  AND(  2 =K604,  1 = G604  )  ),  1,  0  )</f>
        <v>0</v>
      </c>
      <c r="N604" s="0" t="n">
        <f aca="false">IF(  AND(  1 = M604,  0 &lt; L604  ),  1,  0  )</f>
        <v>0</v>
      </c>
    </row>
    <row r="605" customFormat="false" ht="12.8" hidden="false" customHeight="false" outlineLevel="0" collapsed="false">
      <c r="A605" s="5" t="n">
        <v>38531</v>
      </c>
      <c r="B605" s="6" t="n">
        <f aca="false">YEAR(A605)</f>
        <v>2005</v>
      </c>
      <c r="C605" s="7" t="n">
        <v>1145</v>
      </c>
      <c r="D605" s="8" t="n">
        <f aca="false">AVERAGE($C601:$C605)</f>
        <v>1131.8</v>
      </c>
      <c r="E605" s="8" t="n">
        <f aca="false">AVERAGE($C581:$C605)</f>
        <v>1141.4</v>
      </c>
      <c r="F605" s="8" t="n">
        <f aca="false">AVERAGE($C531:$C605)</f>
        <v>1164</v>
      </c>
      <c r="G605" s="4" t="n">
        <f aca="false">IF(  AND(  F605 &lt; E605,  E605 &lt; D605  ),  1,  0  )</f>
        <v>0</v>
      </c>
      <c r="H605" s="12" t="n">
        <f aca="false">IF(  AND(  1 = G605,  OR(  0 = $K605,  2 = $K605  )  ),  $C605,  IF(  AND(  NOT(  "-" = H604  ),  0 &lt; H604  ),  H604,  0  )  )</f>
        <v>1196</v>
      </c>
      <c r="I605" s="4" t="n">
        <f aca="false">IF(  AND(  D605 &lt; E605,  E605 &lt; F605  ),  1,  0  )</f>
        <v>1</v>
      </c>
      <c r="J605" s="12" t="n">
        <f aca="false">IF(  AND(  1 = I605,  OR(  0 = $K605,  1 = $K605  )  ),  $C605,  IF(  AND(  NOT(  "-" = J604  ),  0 &lt; J604  ),  J604,  0  )  )</f>
        <v>1128</v>
      </c>
      <c r="K605" s="13" t="n">
        <f aca="false">IF(  1 = G604,  1,  IF(  1 = I604,  2,  IF(  OR(  "-" = K604,  1 = M604),  0,  K604  )  )  )</f>
        <v>2</v>
      </c>
      <c r="L605" s="12" t="n">
        <f aca="false">IF(  AND(  1 = K605,  1 = M605  ),  (C605 - H605) * 100,  IF(  AND( 2 = K605,  1 = M605  ),  (J605 - C605) * 100,  0  )  )</f>
        <v>0</v>
      </c>
      <c r="M605" s="6" t="n">
        <f aca="false">IF(  OR(  AND(  1 = K605,  1 = I605  ),  AND(  2 =K605,  1 = G605  )  ),  1,  0  )</f>
        <v>0</v>
      </c>
      <c r="N605" s="0" t="n">
        <f aca="false">IF(  AND(  1 = M605,  0 &lt; L605  ),  1,  0  )</f>
        <v>0</v>
      </c>
    </row>
    <row r="606" customFormat="false" ht="12.8" hidden="false" customHeight="false" outlineLevel="0" collapsed="false">
      <c r="A606" s="5" t="n">
        <v>38532</v>
      </c>
      <c r="B606" s="6" t="n">
        <f aca="false">YEAR(A606)</f>
        <v>2005</v>
      </c>
      <c r="C606" s="7" t="n">
        <v>1148</v>
      </c>
      <c r="D606" s="8" t="n">
        <f aca="false">AVERAGE($C602:$C606)</f>
        <v>1135.8</v>
      </c>
      <c r="E606" s="8" t="n">
        <f aca="false">AVERAGE($C582:$C606)</f>
        <v>1140.16</v>
      </c>
      <c r="F606" s="8" t="n">
        <f aca="false">AVERAGE($C532:$C606)</f>
        <v>1163.57333333333</v>
      </c>
      <c r="G606" s="4" t="n">
        <f aca="false">IF(  AND(  F606 &lt; E606,  E606 &lt; D606  ),  1,  0  )</f>
        <v>0</v>
      </c>
      <c r="H606" s="12" t="n">
        <f aca="false">IF(  AND(  1 = G606,  OR(  0 = $K606,  2 = $K606  )  ),  $C606,  IF(  AND(  NOT(  "-" = H605  ),  0 &lt; H605  ),  H605,  0  )  )</f>
        <v>1196</v>
      </c>
      <c r="I606" s="4" t="n">
        <f aca="false">IF(  AND(  D606 &lt; E606,  E606 &lt; F606  ),  1,  0  )</f>
        <v>1</v>
      </c>
      <c r="J606" s="12" t="n">
        <f aca="false">IF(  AND(  1 = I606,  OR(  0 = $K606,  1 = $K606  )  ),  $C606,  IF(  AND(  NOT(  "-" = J605  ),  0 &lt; J605  ),  J605,  0  )  )</f>
        <v>1128</v>
      </c>
      <c r="K606" s="13" t="n">
        <f aca="false">IF(  1 = G605,  1,  IF(  1 = I605,  2,  IF(  OR(  "-" = K605,  1 = M605),  0,  K605  )  )  )</f>
        <v>2</v>
      </c>
      <c r="L606" s="12" t="n">
        <f aca="false">IF(  AND(  1 = K606,  1 = M606  ),  (C606 - H606) * 100,  IF(  AND( 2 = K606,  1 = M606  ),  (J606 - C606) * 100,  0  )  )</f>
        <v>0</v>
      </c>
      <c r="M606" s="6" t="n">
        <f aca="false">IF(  OR(  AND(  1 = K606,  1 = I606  ),  AND(  2 =K606,  1 = G606  )  ),  1,  0  )</f>
        <v>0</v>
      </c>
      <c r="N606" s="0" t="n">
        <f aca="false">IF(  AND(  1 = M606,  0 &lt; L606  ),  1,  0  )</f>
        <v>0</v>
      </c>
    </row>
    <row r="607" customFormat="false" ht="12.8" hidden="false" customHeight="false" outlineLevel="0" collapsed="false">
      <c r="A607" s="5" t="n">
        <v>38533</v>
      </c>
      <c r="B607" s="6" t="n">
        <f aca="false">YEAR(A607)</f>
        <v>2005</v>
      </c>
      <c r="C607" s="7" t="n">
        <v>1155</v>
      </c>
      <c r="D607" s="8" t="n">
        <f aca="false">AVERAGE($C603:$C607)</f>
        <v>1141</v>
      </c>
      <c r="E607" s="8" t="n">
        <f aca="false">AVERAGE($C583:$C607)</f>
        <v>1139.88</v>
      </c>
      <c r="F607" s="8" t="n">
        <f aca="false">AVERAGE($C533:$C607)</f>
        <v>1163.41333333333</v>
      </c>
      <c r="G607" s="4" t="n">
        <f aca="false">IF(  AND(  F607 &lt; E607,  E607 &lt; D607  ),  1,  0  )</f>
        <v>0</v>
      </c>
      <c r="H607" s="12" t="n">
        <f aca="false">IF(  AND(  1 = G607,  OR(  0 = $K607,  2 = $K607  )  ),  $C607,  IF(  AND(  NOT(  "-" = H606  ),  0 &lt; H606  ),  H606,  0  )  )</f>
        <v>1196</v>
      </c>
      <c r="I607" s="4" t="n">
        <f aca="false">IF(  AND(  D607 &lt; E607,  E607 &lt; F607  ),  1,  0  )</f>
        <v>0</v>
      </c>
      <c r="J607" s="12" t="n">
        <f aca="false">IF(  AND(  1 = I607,  OR(  0 = $K607,  1 = $K607  )  ),  $C607,  IF(  AND(  NOT(  "-" = J606  ),  0 &lt; J606  ),  J606,  0  )  )</f>
        <v>1128</v>
      </c>
      <c r="K607" s="13" t="n">
        <f aca="false">IF(  1 = G606,  1,  IF(  1 = I606,  2,  IF(  OR(  "-" = K606,  1 = M606),  0,  K606  )  )  )</f>
        <v>2</v>
      </c>
      <c r="L607" s="12" t="n">
        <f aca="false">IF(  AND(  1 = K607,  1 = M607  ),  (C607 - H607) * 100,  IF(  AND( 2 = K607,  1 = M607  ),  (J607 - C607) * 100,  0  )  )</f>
        <v>0</v>
      </c>
      <c r="M607" s="6" t="n">
        <f aca="false">IF(  OR(  AND(  1 = K607,  1 = I607  ),  AND(  2 =K607,  1 = G607  )  ),  1,  0  )</f>
        <v>0</v>
      </c>
      <c r="N607" s="0" t="n">
        <f aca="false">IF(  AND(  1 = M607,  0 &lt; L607  ),  1,  0  )</f>
        <v>0</v>
      </c>
    </row>
    <row r="608" customFormat="false" ht="12.8" hidden="false" customHeight="false" outlineLevel="0" collapsed="false">
      <c r="A608" s="5" t="n">
        <v>38534</v>
      </c>
      <c r="B608" s="6" t="n">
        <f aca="false">YEAR(A608)</f>
        <v>2005</v>
      </c>
      <c r="C608" s="7" t="n">
        <v>1152</v>
      </c>
      <c r="D608" s="8" t="n">
        <f aca="false">AVERAGE($C604:$C608)</f>
        <v>1145.2</v>
      </c>
      <c r="E608" s="8" t="n">
        <f aca="false">AVERAGE($C584:$C608)</f>
        <v>1139.24</v>
      </c>
      <c r="F608" s="8" t="n">
        <f aca="false">AVERAGE($C534:$C608)</f>
        <v>1163.24</v>
      </c>
      <c r="G608" s="4" t="n">
        <f aca="false">IF(  AND(  F608 &lt; E608,  E608 &lt; D608  ),  1,  0  )</f>
        <v>0</v>
      </c>
      <c r="H608" s="12" t="n">
        <f aca="false">IF(  AND(  1 = G608,  OR(  0 = $K608,  2 = $K608  )  ),  $C608,  IF(  AND(  NOT(  "-" = H607  ),  0 &lt; H607  ),  H607,  0  )  )</f>
        <v>1196</v>
      </c>
      <c r="I608" s="4" t="n">
        <f aca="false">IF(  AND(  D608 &lt; E608,  E608 &lt; F608  ),  1,  0  )</f>
        <v>0</v>
      </c>
      <c r="J608" s="12" t="n">
        <f aca="false">IF(  AND(  1 = I608,  OR(  0 = $K608,  1 = $K608  )  ),  $C608,  IF(  AND(  NOT(  "-" = J607  ),  0 &lt; J607  ),  J607,  0  )  )</f>
        <v>1128</v>
      </c>
      <c r="K608" s="13" t="n">
        <f aca="false">IF(  1 = G607,  1,  IF(  1 = I607,  2,  IF(  OR(  "-" = K607,  1 = M607),  0,  K607  )  )  )</f>
        <v>2</v>
      </c>
      <c r="L608" s="12" t="n">
        <f aca="false">IF(  AND(  1 = K608,  1 = M608  ),  (C608 - H608) * 100,  IF(  AND( 2 = K608,  1 = M608  ),  (J608 - C608) * 100,  0  )  )</f>
        <v>0</v>
      </c>
      <c r="M608" s="6" t="n">
        <f aca="false">IF(  OR(  AND(  1 = K608,  1 = I608  ),  AND(  2 =K608,  1 = G608  )  ),  1,  0  )</f>
        <v>0</v>
      </c>
      <c r="N608" s="0" t="n">
        <f aca="false">IF(  AND(  1 = M608,  0 &lt; L608  ),  1,  0  )</f>
        <v>0</v>
      </c>
    </row>
    <row r="609" customFormat="false" ht="12.8" hidden="false" customHeight="false" outlineLevel="0" collapsed="false">
      <c r="A609" s="5" t="n">
        <v>38537</v>
      </c>
      <c r="B609" s="6" t="n">
        <f aca="false">YEAR(A609)</f>
        <v>2005</v>
      </c>
      <c r="C609" s="7" t="n">
        <v>1160</v>
      </c>
      <c r="D609" s="8" t="n">
        <f aca="false">AVERAGE($C605:$C609)</f>
        <v>1152</v>
      </c>
      <c r="E609" s="8" t="n">
        <f aca="false">AVERAGE($C585:$C609)</f>
        <v>1139.12</v>
      </c>
      <c r="F609" s="8" t="n">
        <f aca="false">AVERAGE($C535:$C609)</f>
        <v>1163.46666666667</v>
      </c>
      <c r="G609" s="4" t="n">
        <f aca="false">IF(  AND(  F609 &lt; E609,  E609 &lt; D609  ),  1,  0  )</f>
        <v>0</v>
      </c>
      <c r="H609" s="12" t="n">
        <f aca="false">IF(  AND(  1 = G609,  OR(  0 = $K609,  2 = $K609  )  ),  $C609,  IF(  AND(  NOT(  "-" = H608  ),  0 &lt; H608  ),  H608,  0  )  )</f>
        <v>1196</v>
      </c>
      <c r="I609" s="4" t="n">
        <f aca="false">IF(  AND(  D609 &lt; E609,  E609 &lt; F609  ),  1,  0  )</f>
        <v>0</v>
      </c>
      <c r="J609" s="12" t="n">
        <f aca="false">IF(  AND(  1 = I609,  OR(  0 = $K609,  1 = $K609  )  ),  $C609,  IF(  AND(  NOT(  "-" = J608  ),  0 &lt; J608  ),  J608,  0  )  )</f>
        <v>1128</v>
      </c>
      <c r="K609" s="13" t="n">
        <f aca="false">IF(  1 = G608,  1,  IF(  1 = I608,  2,  IF(  OR(  "-" = K608,  1 = M608),  0,  K608  )  )  )</f>
        <v>2</v>
      </c>
      <c r="L609" s="12" t="n">
        <f aca="false">IF(  AND(  1 = K609,  1 = M609  ),  (C609 - H609) * 100,  IF(  AND( 2 = K609,  1 = M609  ),  (J609 - C609) * 100,  0  )  )</f>
        <v>0</v>
      </c>
      <c r="M609" s="6" t="n">
        <f aca="false">IF(  OR(  AND(  1 = K609,  1 = I609  ),  AND(  2 =K609,  1 = G609  )  ),  1,  0  )</f>
        <v>0</v>
      </c>
      <c r="N609" s="0" t="n">
        <f aca="false">IF(  AND(  1 = M609,  0 &lt; L609  ),  1,  0  )</f>
        <v>0</v>
      </c>
    </row>
    <row r="610" customFormat="false" ht="12.8" hidden="false" customHeight="false" outlineLevel="0" collapsed="false">
      <c r="A610" s="5" t="n">
        <v>38538</v>
      </c>
      <c r="B610" s="6" t="n">
        <f aca="false">YEAR(A610)</f>
        <v>2005</v>
      </c>
      <c r="C610" s="7" t="n">
        <v>1158</v>
      </c>
      <c r="D610" s="8" t="n">
        <f aca="false">AVERAGE($C606:$C610)</f>
        <v>1154.6</v>
      </c>
      <c r="E610" s="8" t="n">
        <f aca="false">AVERAGE($C586:$C610)</f>
        <v>1139.12</v>
      </c>
      <c r="F610" s="8" t="n">
        <f aca="false">AVERAGE($C536:$C610)</f>
        <v>1163.8</v>
      </c>
      <c r="G610" s="4" t="n">
        <f aca="false">IF(  AND(  F610 &lt; E610,  E610 &lt; D610  ),  1,  0  )</f>
        <v>0</v>
      </c>
      <c r="H610" s="12" t="n">
        <f aca="false">IF(  AND(  1 = G610,  OR(  0 = $K610,  2 = $K610  )  ),  $C610,  IF(  AND(  NOT(  "-" = H609  ),  0 &lt; H609  ),  H609,  0  )  )</f>
        <v>1196</v>
      </c>
      <c r="I610" s="4" t="n">
        <f aca="false">IF(  AND(  D610 &lt; E610,  E610 &lt; F610  ),  1,  0  )</f>
        <v>0</v>
      </c>
      <c r="J610" s="12" t="n">
        <f aca="false">IF(  AND(  1 = I610,  OR(  0 = $K610,  1 = $K610  )  ),  $C610,  IF(  AND(  NOT(  "-" = J609  ),  0 &lt; J609  ),  J609,  0  )  )</f>
        <v>1128</v>
      </c>
      <c r="K610" s="13" t="n">
        <f aca="false">IF(  1 = G609,  1,  IF(  1 = I609,  2,  IF(  OR(  "-" = K609,  1 = M609),  0,  K609  )  )  )</f>
        <v>2</v>
      </c>
      <c r="L610" s="12" t="n">
        <f aca="false">IF(  AND(  1 = K610,  1 = M610  ),  (C610 - H610) * 100,  IF(  AND( 2 = K610,  1 = M610  ),  (J610 - C610) * 100,  0  )  )</f>
        <v>0</v>
      </c>
      <c r="M610" s="6" t="n">
        <f aca="false">IF(  OR(  AND(  1 = K610,  1 = I610  ),  AND(  2 =K610,  1 = G610  )  ),  1,  0  )</f>
        <v>0</v>
      </c>
      <c r="N610" s="0" t="n">
        <f aca="false">IF(  AND(  1 = M610,  0 &lt; L610  ),  1,  0  )</f>
        <v>0</v>
      </c>
    </row>
    <row r="611" customFormat="false" ht="12.8" hidden="false" customHeight="false" outlineLevel="0" collapsed="false">
      <c r="A611" s="5" t="n">
        <v>38539</v>
      </c>
      <c r="B611" s="6" t="n">
        <f aca="false">YEAR(A611)</f>
        <v>2005</v>
      </c>
      <c r="C611" s="7" t="n">
        <v>1176</v>
      </c>
      <c r="D611" s="8" t="n">
        <f aca="false">AVERAGE($C607:$C611)</f>
        <v>1160.2</v>
      </c>
      <c r="E611" s="8" t="n">
        <f aca="false">AVERAGE($C587:$C611)</f>
        <v>1139.96</v>
      </c>
      <c r="F611" s="8" t="n">
        <f aca="false">AVERAGE($C537:$C611)</f>
        <v>1164.04</v>
      </c>
      <c r="G611" s="4" t="n">
        <f aca="false">IF(  AND(  F611 &lt; E611,  E611 &lt; D611  ),  1,  0  )</f>
        <v>0</v>
      </c>
      <c r="H611" s="12" t="n">
        <f aca="false">IF(  AND(  1 = G611,  OR(  0 = $K611,  2 = $K611  )  ),  $C611,  IF(  AND(  NOT(  "-" = H610  ),  0 &lt; H610  ),  H610,  0  )  )</f>
        <v>1196</v>
      </c>
      <c r="I611" s="4" t="n">
        <f aca="false">IF(  AND(  D611 &lt; E611,  E611 &lt; F611  ),  1,  0  )</f>
        <v>0</v>
      </c>
      <c r="J611" s="12" t="n">
        <f aca="false">IF(  AND(  1 = I611,  OR(  0 = $K611,  1 = $K611  )  ),  $C611,  IF(  AND(  NOT(  "-" = J610  ),  0 &lt; J610  ),  J610,  0  )  )</f>
        <v>1128</v>
      </c>
      <c r="K611" s="13" t="n">
        <f aca="false">IF(  1 = G610,  1,  IF(  1 = I610,  2,  IF(  OR(  "-" = K610,  1 = M610),  0,  K610  )  )  )</f>
        <v>2</v>
      </c>
      <c r="L611" s="12" t="n">
        <f aca="false">IF(  AND(  1 = K611,  1 = M611  ),  (C611 - H611) * 100,  IF(  AND( 2 = K611,  1 = M611  ),  (J611 - C611) * 100,  0  )  )</f>
        <v>0</v>
      </c>
      <c r="M611" s="6" t="n">
        <f aca="false">IF(  OR(  AND(  1 = K611,  1 = I611  ),  AND(  2 =K611,  1 = G611  )  ),  1,  0  )</f>
        <v>0</v>
      </c>
      <c r="N611" s="0" t="n">
        <f aca="false">IF(  AND(  1 = M611,  0 &lt; L611  ),  1,  0  )</f>
        <v>0</v>
      </c>
    </row>
    <row r="612" customFormat="false" ht="12.8" hidden="false" customHeight="false" outlineLevel="0" collapsed="false">
      <c r="A612" s="5" t="n">
        <v>38540</v>
      </c>
      <c r="B612" s="6" t="n">
        <f aca="false">YEAR(A612)</f>
        <v>2005</v>
      </c>
      <c r="C612" s="7" t="n">
        <v>1180</v>
      </c>
      <c r="D612" s="8" t="n">
        <f aca="false">AVERAGE($C608:$C612)</f>
        <v>1165.2</v>
      </c>
      <c r="E612" s="8" t="n">
        <f aca="false">AVERAGE($C588:$C612)</f>
        <v>1140.72</v>
      </c>
      <c r="F612" s="8" t="n">
        <f aca="false">AVERAGE($C538:$C612)</f>
        <v>1164.44</v>
      </c>
      <c r="G612" s="4" t="n">
        <f aca="false">IF(  AND(  F612 &lt; E612,  E612 &lt; D612  ),  1,  0  )</f>
        <v>0</v>
      </c>
      <c r="H612" s="12" t="n">
        <f aca="false">IF(  AND(  1 = G612,  OR(  0 = $K612,  2 = $K612  )  ),  $C612,  IF(  AND(  NOT(  "-" = H611  ),  0 &lt; H611  ),  H611,  0  )  )</f>
        <v>1196</v>
      </c>
      <c r="I612" s="4" t="n">
        <f aca="false">IF(  AND(  D612 &lt; E612,  E612 &lt; F612  ),  1,  0  )</f>
        <v>0</v>
      </c>
      <c r="J612" s="12" t="n">
        <f aca="false">IF(  AND(  1 = I612,  OR(  0 = $K612,  1 = $K612  )  ),  $C612,  IF(  AND(  NOT(  "-" = J611  ),  0 &lt; J611  ),  J611,  0  )  )</f>
        <v>1128</v>
      </c>
      <c r="K612" s="13" t="n">
        <f aca="false">IF(  1 = G611,  1,  IF(  1 = I611,  2,  IF(  OR(  "-" = K611,  1 = M611),  0,  K611  )  )  )</f>
        <v>2</v>
      </c>
      <c r="L612" s="12" t="n">
        <f aca="false">IF(  AND(  1 = K612,  1 = M612  ),  (C612 - H612) * 100,  IF(  AND( 2 = K612,  1 = M612  ),  (J612 - C612) * 100,  0  )  )</f>
        <v>0</v>
      </c>
      <c r="M612" s="6" t="n">
        <f aca="false">IF(  OR(  AND(  1 = K612,  1 = I612  ),  AND(  2 =K612,  1 = G612  )  ),  1,  0  )</f>
        <v>0</v>
      </c>
      <c r="N612" s="0" t="n">
        <f aca="false">IF(  AND(  1 = M612,  0 &lt; L612  ),  1,  0  )</f>
        <v>0</v>
      </c>
    </row>
    <row r="613" customFormat="false" ht="12.8" hidden="false" customHeight="false" outlineLevel="0" collapsed="false">
      <c r="A613" s="5" t="n">
        <v>38541</v>
      </c>
      <c r="B613" s="6" t="n">
        <f aca="false">YEAR(A613)</f>
        <v>2005</v>
      </c>
      <c r="C613" s="7" t="n">
        <v>1193</v>
      </c>
      <c r="D613" s="8" t="n">
        <f aca="false">AVERAGE($C609:$C613)</f>
        <v>1173.4</v>
      </c>
      <c r="E613" s="8" t="n">
        <f aca="false">AVERAGE($C589:$C613)</f>
        <v>1142.24</v>
      </c>
      <c r="F613" s="8" t="n">
        <f aca="false">AVERAGE($C539:$C613)</f>
        <v>1165.01333333333</v>
      </c>
      <c r="G613" s="4" t="n">
        <f aca="false">IF(  AND(  F613 &lt; E613,  E613 &lt; D613  ),  1,  0  )</f>
        <v>0</v>
      </c>
      <c r="H613" s="12" t="n">
        <f aca="false">IF(  AND(  1 = G613,  OR(  0 = $K613,  2 = $K613  )  ),  $C613,  IF(  AND(  NOT(  "-" = H612  ),  0 &lt; H612  ),  H612,  0  )  )</f>
        <v>1196</v>
      </c>
      <c r="I613" s="4" t="n">
        <f aca="false">IF(  AND(  D613 &lt; E613,  E613 &lt; F613  ),  1,  0  )</f>
        <v>0</v>
      </c>
      <c r="J613" s="12" t="n">
        <f aca="false">IF(  AND(  1 = I613,  OR(  0 = $K613,  1 = $K613  )  ),  $C613,  IF(  AND(  NOT(  "-" = J612  ),  0 &lt; J612  ),  J612,  0  )  )</f>
        <v>1128</v>
      </c>
      <c r="K613" s="13" t="n">
        <f aca="false">IF(  1 = G612,  1,  IF(  1 = I612,  2,  IF(  OR(  "-" = K612,  1 = M612),  0,  K612  )  )  )</f>
        <v>2</v>
      </c>
      <c r="L613" s="12" t="n">
        <f aca="false">IF(  AND(  1 = K613,  1 = M613  ),  (C613 - H613) * 100,  IF(  AND( 2 = K613,  1 = M613  ),  (J613 - C613) * 100,  0  )  )</f>
        <v>0</v>
      </c>
      <c r="M613" s="6" t="n">
        <f aca="false">IF(  OR(  AND(  1 = K613,  1 = I613  ),  AND(  2 =K613,  1 = G613  )  ),  1,  0  )</f>
        <v>0</v>
      </c>
      <c r="N613" s="0" t="n">
        <f aca="false">IF(  AND(  1 = M613,  0 &lt; L613  ),  1,  0  )</f>
        <v>0</v>
      </c>
    </row>
    <row r="614" customFormat="false" ht="12.8" hidden="false" customHeight="false" outlineLevel="0" collapsed="false">
      <c r="A614" s="5" t="n">
        <v>38544</v>
      </c>
      <c r="B614" s="6" t="n">
        <f aca="false">YEAR(A614)</f>
        <v>2005</v>
      </c>
      <c r="C614" s="7" t="n">
        <v>1196</v>
      </c>
      <c r="D614" s="8" t="n">
        <f aca="false">AVERAGE($C610:$C614)</f>
        <v>1180.6</v>
      </c>
      <c r="E614" s="8" t="n">
        <f aca="false">AVERAGE($C590:$C614)</f>
        <v>1144.12</v>
      </c>
      <c r="F614" s="8" t="n">
        <f aca="false">AVERAGE($C540:$C614)</f>
        <v>1165.78666666667</v>
      </c>
      <c r="G614" s="4" t="n">
        <f aca="false">IF(  AND(  F614 &lt; E614,  E614 &lt; D614  ),  1,  0  )</f>
        <v>0</v>
      </c>
      <c r="H614" s="12" t="n">
        <f aca="false">IF(  AND(  1 = G614,  OR(  0 = $K614,  2 = $K614  )  ),  $C614,  IF(  AND(  NOT(  "-" = H613  ),  0 &lt; H613  ),  H613,  0  )  )</f>
        <v>1196</v>
      </c>
      <c r="I614" s="4" t="n">
        <f aca="false">IF(  AND(  D614 &lt; E614,  E614 &lt; F614  ),  1,  0  )</f>
        <v>0</v>
      </c>
      <c r="J614" s="12" t="n">
        <f aca="false">IF(  AND(  1 = I614,  OR(  0 = $K614,  1 = $K614  )  ),  $C614,  IF(  AND(  NOT(  "-" = J613  ),  0 &lt; J613  ),  J613,  0  )  )</f>
        <v>1128</v>
      </c>
      <c r="K614" s="13" t="n">
        <f aca="false">IF(  1 = G613,  1,  IF(  1 = I613,  2,  IF(  OR(  "-" = K613,  1 = M613),  0,  K613  )  )  )</f>
        <v>2</v>
      </c>
      <c r="L614" s="12" t="n">
        <f aca="false">IF(  AND(  1 = K614,  1 = M614  ),  (C614 - H614) * 100,  IF(  AND( 2 = K614,  1 = M614  ),  (J614 - C614) * 100,  0  )  )</f>
        <v>0</v>
      </c>
      <c r="M614" s="6" t="n">
        <f aca="false">IF(  OR(  AND(  1 = K614,  1 = I614  ),  AND(  2 =K614,  1 = G614  )  ),  1,  0  )</f>
        <v>0</v>
      </c>
      <c r="N614" s="0" t="n">
        <f aca="false">IF(  AND(  1 = M614,  0 &lt; L614  ),  1,  0  )</f>
        <v>0</v>
      </c>
    </row>
    <row r="615" customFormat="false" ht="12.8" hidden="false" customHeight="false" outlineLevel="0" collapsed="false">
      <c r="A615" s="5" t="n">
        <v>38545</v>
      </c>
      <c r="B615" s="6" t="n">
        <f aca="false">YEAR(A615)</f>
        <v>2005</v>
      </c>
      <c r="C615" s="7" t="n">
        <v>1188</v>
      </c>
      <c r="D615" s="8" t="n">
        <f aca="false">AVERAGE($C611:$C615)</f>
        <v>1186.6</v>
      </c>
      <c r="E615" s="8" t="n">
        <f aca="false">AVERAGE($C591:$C615)</f>
        <v>1146.52</v>
      </c>
      <c r="F615" s="8" t="n">
        <f aca="false">AVERAGE($C541:$C615)</f>
        <v>1166.70666666667</v>
      </c>
      <c r="G615" s="4" t="n">
        <f aca="false">IF(  AND(  F615 &lt; E615,  E615 &lt; D615  ),  1,  0  )</f>
        <v>0</v>
      </c>
      <c r="H615" s="12" t="n">
        <f aca="false">IF(  AND(  1 = G615,  OR(  0 = $K615,  2 = $K615  )  ),  $C615,  IF(  AND(  NOT(  "-" = H614  ),  0 &lt; H614  ),  H614,  0  )  )</f>
        <v>1196</v>
      </c>
      <c r="I615" s="4" t="n">
        <f aca="false">IF(  AND(  D615 &lt; E615,  E615 &lt; F615  ),  1,  0  )</f>
        <v>0</v>
      </c>
      <c r="J615" s="12" t="n">
        <f aca="false">IF(  AND(  1 = I615,  OR(  0 = $K615,  1 = $K615  )  ),  $C615,  IF(  AND(  NOT(  "-" = J614  ),  0 &lt; J614  ),  J614,  0  )  )</f>
        <v>1128</v>
      </c>
      <c r="K615" s="13" t="n">
        <f aca="false">IF(  1 = G614,  1,  IF(  1 = I614,  2,  IF(  OR(  "-" = K614,  1 = M614),  0,  K614  )  )  )</f>
        <v>2</v>
      </c>
      <c r="L615" s="12" t="n">
        <f aca="false">IF(  AND(  1 = K615,  1 = M615  ),  (C615 - H615) * 100,  IF(  AND( 2 = K615,  1 = M615  ),  (J615 - C615) * 100,  0  )  )</f>
        <v>0</v>
      </c>
      <c r="M615" s="6" t="n">
        <f aca="false">IF(  OR(  AND(  1 = K615,  1 = I615  ),  AND(  2 =K615,  1 = G615  )  ),  1,  0  )</f>
        <v>0</v>
      </c>
      <c r="N615" s="0" t="n">
        <f aca="false">IF(  AND(  1 = M615,  0 &lt; L615  ),  1,  0  )</f>
        <v>0</v>
      </c>
    </row>
    <row r="616" customFormat="false" ht="12.8" hidden="false" customHeight="false" outlineLevel="0" collapsed="false">
      <c r="A616" s="5" t="n">
        <v>38546</v>
      </c>
      <c r="B616" s="6" t="n">
        <f aca="false">YEAR(A616)</f>
        <v>2005</v>
      </c>
      <c r="C616" s="7" t="n">
        <v>1195</v>
      </c>
      <c r="D616" s="8" t="n">
        <f aca="false">AVERAGE($C612:$C616)</f>
        <v>1190.4</v>
      </c>
      <c r="E616" s="8" t="n">
        <f aca="false">AVERAGE($C592:$C616)</f>
        <v>1149.2</v>
      </c>
      <c r="F616" s="8" t="n">
        <f aca="false">AVERAGE($C542:$C616)</f>
        <v>1167.69333333333</v>
      </c>
      <c r="G616" s="4" t="n">
        <f aca="false">IF(  AND(  F616 &lt; E616,  E616 &lt; D616  ),  1,  0  )</f>
        <v>0</v>
      </c>
      <c r="H616" s="12" t="n">
        <f aca="false">IF(  AND(  1 = G616,  OR(  0 = $K616,  2 = $K616  )  ),  $C616,  IF(  AND(  NOT(  "-" = H615  ),  0 &lt; H615  ),  H615,  0  )  )</f>
        <v>1196</v>
      </c>
      <c r="I616" s="4" t="n">
        <f aca="false">IF(  AND(  D616 &lt; E616,  E616 &lt; F616  ),  1,  0  )</f>
        <v>0</v>
      </c>
      <c r="J616" s="12" t="n">
        <f aca="false">IF(  AND(  1 = I616,  OR(  0 = $K616,  1 = $K616  )  ),  $C616,  IF(  AND(  NOT(  "-" = J615  ),  0 &lt; J615  ),  J615,  0  )  )</f>
        <v>1128</v>
      </c>
      <c r="K616" s="13" t="n">
        <f aca="false">IF(  1 = G615,  1,  IF(  1 = I615,  2,  IF(  OR(  "-" = K615,  1 = M615),  0,  K615  )  )  )</f>
        <v>2</v>
      </c>
      <c r="L616" s="12" t="n">
        <f aca="false">IF(  AND(  1 = K616,  1 = M616  ),  (C616 - H616) * 100,  IF(  AND( 2 = K616,  1 = M616  ),  (J616 - C616) * 100,  0  )  )</f>
        <v>0</v>
      </c>
      <c r="M616" s="6" t="n">
        <f aca="false">IF(  OR(  AND(  1 = K616,  1 = I616  ),  AND(  2 =K616,  1 = G616  )  ),  1,  0  )</f>
        <v>0</v>
      </c>
      <c r="N616" s="0" t="n">
        <f aca="false">IF(  AND(  1 = M616,  0 &lt; L616  ),  1,  0  )</f>
        <v>0</v>
      </c>
    </row>
    <row r="617" customFormat="false" ht="12.8" hidden="false" customHeight="false" outlineLevel="0" collapsed="false">
      <c r="A617" s="5" t="n">
        <v>38547</v>
      </c>
      <c r="B617" s="6" t="n">
        <f aca="false">YEAR(A617)</f>
        <v>2005</v>
      </c>
      <c r="C617" s="7" t="n">
        <v>1197</v>
      </c>
      <c r="D617" s="8" t="n">
        <f aca="false">AVERAGE($C613:$C617)</f>
        <v>1193.8</v>
      </c>
      <c r="E617" s="8" t="n">
        <f aca="false">AVERAGE($C593:$C617)</f>
        <v>1152</v>
      </c>
      <c r="F617" s="8" t="n">
        <f aca="false">AVERAGE($C543:$C617)</f>
        <v>1168.24</v>
      </c>
      <c r="G617" s="4" t="n">
        <f aca="false">IF(  AND(  F617 &lt; E617,  E617 &lt; D617  ),  1,  0  )</f>
        <v>0</v>
      </c>
      <c r="H617" s="12" t="n">
        <f aca="false">IF(  AND(  1 = G617,  OR(  0 = $K617,  2 = $K617  )  ),  $C617,  IF(  AND(  NOT(  "-" = H616  ),  0 &lt; H616  ),  H616,  0  )  )</f>
        <v>1196</v>
      </c>
      <c r="I617" s="4" t="n">
        <f aca="false">IF(  AND(  D617 &lt; E617,  E617 &lt; F617  ),  1,  0  )</f>
        <v>0</v>
      </c>
      <c r="J617" s="12" t="n">
        <f aca="false">IF(  AND(  1 = I617,  OR(  0 = $K617,  1 = $K617  )  ),  $C617,  IF(  AND(  NOT(  "-" = J616  ),  0 &lt; J616  ),  J616,  0  )  )</f>
        <v>1128</v>
      </c>
      <c r="K617" s="13" t="n">
        <f aca="false">IF(  1 = G616,  1,  IF(  1 = I616,  2,  IF(  OR(  "-" = K616,  1 = M616),  0,  K616  )  )  )</f>
        <v>2</v>
      </c>
      <c r="L617" s="12" t="n">
        <f aca="false">IF(  AND(  1 = K617,  1 = M617  ),  (C617 - H617) * 100,  IF(  AND( 2 = K617,  1 = M617  ),  (J617 - C617) * 100,  0  )  )</f>
        <v>0</v>
      </c>
      <c r="M617" s="6" t="n">
        <f aca="false">IF(  OR(  AND(  1 = K617,  1 = I617  ),  AND(  2 =K617,  1 = G617  )  ),  1,  0  )</f>
        <v>0</v>
      </c>
      <c r="N617" s="0" t="n">
        <f aca="false">IF(  AND(  1 = M617,  0 &lt; L617  ),  1,  0  )</f>
        <v>0</v>
      </c>
    </row>
    <row r="618" customFormat="false" ht="12.8" hidden="false" customHeight="false" outlineLevel="0" collapsed="false">
      <c r="A618" s="5" t="n">
        <v>38548</v>
      </c>
      <c r="B618" s="6" t="n">
        <f aca="false">YEAR(A618)</f>
        <v>2005</v>
      </c>
      <c r="C618" s="7" t="n">
        <v>1202</v>
      </c>
      <c r="D618" s="8" t="n">
        <f aca="false">AVERAGE($C614:$C618)</f>
        <v>1195.6</v>
      </c>
      <c r="E618" s="8" t="n">
        <f aca="false">AVERAGE($C594:$C618)</f>
        <v>1155.08</v>
      </c>
      <c r="F618" s="8" t="n">
        <f aca="false">AVERAGE($C544:$C618)</f>
        <v>1169.05333333333</v>
      </c>
      <c r="G618" s="4" t="n">
        <f aca="false">IF(  AND(  F618 &lt; E618,  E618 &lt; D618  ),  1,  0  )</f>
        <v>0</v>
      </c>
      <c r="H618" s="12" t="n">
        <f aca="false">IF(  AND(  1 = G618,  OR(  0 = $K618,  2 = $K618  )  ),  $C618,  IF(  AND(  NOT(  "-" = H617  ),  0 &lt; H617  ),  H617,  0  )  )</f>
        <v>1196</v>
      </c>
      <c r="I618" s="4" t="n">
        <f aca="false">IF(  AND(  D618 &lt; E618,  E618 &lt; F618  ),  1,  0  )</f>
        <v>0</v>
      </c>
      <c r="J618" s="12" t="n">
        <f aca="false">IF(  AND(  1 = I618,  OR(  0 = $K618,  1 = $K618  )  ),  $C618,  IF(  AND(  NOT(  "-" = J617  ),  0 &lt; J617  ),  J617,  0  )  )</f>
        <v>1128</v>
      </c>
      <c r="K618" s="13" t="n">
        <f aca="false">IF(  1 = G617,  1,  IF(  1 = I617,  2,  IF(  OR(  "-" = K617,  1 = M617),  0,  K617  )  )  )</f>
        <v>2</v>
      </c>
      <c r="L618" s="12" t="n">
        <f aca="false">IF(  AND(  1 = K618,  1 = M618  ),  (C618 - H618) * 100,  IF(  AND( 2 = K618,  1 = M618  ),  (J618 - C618) * 100,  0  )  )</f>
        <v>0</v>
      </c>
      <c r="M618" s="6" t="n">
        <f aca="false">IF(  OR(  AND(  1 = K618,  1 = I618  ),  AND(  2 =K618,  1 = G618  )  ),  1,  0  )</f>
        <v>0</v>
      </c>
      <c r="N618" s="0" t="n">
        <f aca="false">IF(  AND(  1 = M618,  0 &lt; L618  ),  1,  0  )</f>
        <v>0</v>
      </c>
    </row>
    <row r="619" customFormat="false" ht="12.8" hidden="false" customHeight="false" outlineLevel="0" collapsed="false">
      <c r="A619" s="5" t="n">
        <v>38552</v>
      </c>
      <c r="B619" s="6" t="n">
        <f aca="false">YEAR(A619)</f>
        <v>2005</v>
      </c>
      <c r="C619" s="7" t="n">
        <v>1201</v>
      </c>
      <c r="D619" s="8" t="n">
        <f aca="false">AVERAGE($C615:$C619)</f>
        <v>1196.6</v>
      </c>
      <c r="E619" s="8" t="n">
        <f aca="false">AVERAGE($C595:$C619)</f>
        <v>1158.16</v>
      </c>
      <c r="F619" s="8" t="n">
        <f aca="false">AVERAGE($C545:$C619)</f>
        <v>1169.90666666667</v>
      </c>
      <c r="G619" s="4" t="n">
        <f aca="false">IF(  AND(  F619 &lt; E619,  E619 &lt; D619  ),  1,  0  )</f>
        <v>0</v>
      </c>
      <c r="H619" s="12" t="n">
        <f aca="false">IF(  AND(  1 = G619,  OR(  0 = $K619,  2 = $K619  )  ),  $C619,  IF(  AND(  NOT(  "-" = H618  ),  0 &lt; H618  ),  H618,  0  )  )</f>
        <v>1196</v>
      </c>
      <c r="I619" s="4" t="n">
        <f aca="false">IF(  AND(  D619 &lt; E619,  E619 &lt; F619  ),  1,  0  )</f>
        <v>0</v>
      </c>
      <c r="J619" s="12" t="n">
        <f aca="false">IF(  AND(  1 = I619,  OR(  0 = $K619,  1 = $K619  )  ),  $C619,  IF(  AND(  NOT(  "-" = J618  ),  0 &lt; J618  ),  J618,  0  )  )</f>
        <v>1128</v>
      </c>
      <c r="K619" s="13" t="n">
        <f aca="false">IF(  1 = G618,  1,  IF(  1 = I618,  2,  IF(  OR(  "-" = K618,  1 = M618),  0,  K618  )  )  )</f>
        <v>2</v>
      </c>
      <c r="L619" s="12" t="n">
        <f aca="false">IF(  AND(  1 = K619,  1 = M619  ),  (C619 - H619) * 100,  IF(  AND( 2 = K619,  1 = M619  ),  (J619 - C619) * 100,  0  )  )</f>
        <v>0</v>
      </c>
      <c r="M619" s="6" t="n">
        <f aca="false">IF(  OR(  AND(  1 = K619,  1 = I619  ),  AND(  2 =K619,  1 = G619  )  ),  1,  0  )</f>
        <v>0</v>
      </c>
      <c r="N619" s="0" t="n">
        <f aca="false">IF(  AND(  1 = M619,  0 &lt; L619  ),  1,  0  )</f>
        <v>0</v>
      </c>
    </row>
    <row r="620" customFormat="false" ht="12.8" hidden="false" customHeight="false" outlineLevel="0" collapsed="false">
      <c r="A620" s="5" t="n">
        <v>38553</v>
      </c>
      <c r="B620" s="6" t="n">
        <f aca="false">YEAR(A620)</f>
        <v>2005</v>
      </c>
      <c r="C620" s="7" t="n">
        <v>1228</v>
      </c>
      <c r="D620" s="8" t="n">
        <f aca="false">AVERAGE($C616:$C620)</f>
        <v>1204.6</v>
      </c>
      <c r="E620" s="8" t="n">
        <f aca="false">AVERAGE($C596:$C620)</f>
        <v>1162.08</v>
      </c>
      <c r="F620" s="8" t="n">
        <f aca="false">AVERAGE($C546:$C620)</f>
        <v>1170.94666666667</v>
      </c>
      <c r="G620" s="4" t="n">
        <f aca="false">IF(  AND(  F620 &lt; E620,  E620 &lt; D620  ),  1,  0  )</f>
        <v>0</v>
      </c>
      <c r="H620" s="12" t="n">
        <f aca="false">IF(  AND(  1 = G620,  OR(  0 = $K620,  2 = $K620  )  ),  $C620,  IF(  AND(  NOT(  "-" = H619  ),  0 &lt; H619  ),  H619,  0  )  )</f>
        <v>1196</v>
      </c>
      <c r="I620" s="4" t="n">
        <f aca="false">IF(  AND(  D620 &lt; E620,  E620 &lt; F620  ),  1,  0  )</f>
        <v>0</v>
      </c>
      <c r="J620" s="12" t="n">
        <f aca="false">IF(  AND(  1 = I620,  OR(  0 = $K620,  1 = $K620  )  ),  $C620,  IF(  AND(  NOT(  "-" = J619  ),  0 &lt; J619  ),  J619,  0  )  )</f>
        <v>1128</v>
      </c>
      <c r="K620" s="13" t="n">
        <f aca="false">IF(  1 = G619,  1,  IF(  1 = I619,  2,  IF(  OR(  "-" = K619,  1 = M619),  0,  K619  )  )  )</f>
        <v>2</v>
      </c>
      <c r="L620" s="12" t="n">
        <f aca="false">IF(  AND(  1 = K620,  1 = M620  ),  (C620 - H620) * 100,  IF(  AND( 2 = K620,  1 = M620  ),  (J620 - C620) * 100,  0  )  )</f>
        <v>0</v>
      </c>
      <c r="M620" s="6" t="n">
        <f aca="false">IF(  OR(  AND(  1 = K620,  1 = I620  ),  AND(  2 =K620,  1 = G620  )  ),  1,  0  )</f>
        <v>0</v>
      </c>
      <c r="N620" s="0" t="n">
        <f aca="false">IF(  AND(  1 = M620,  0 &lt; L620  ),  1,  0  )</f>
        <v>0</v>
      </c>
    </row>
    <row r="621" customFormat="false" ht="12.8" hidden="false" customHeight="false" outlineLevel="0" collapsed="false">
      <c r="A621" s="5" t="n">
        <v>38554</v>
      </c>
      <c r="B621" s="6" t="n">
        <f aca="false">YEAR(A621)</f>
        <v>2005</v>
      </c>
      <c r="C621" s="7" t="n">
        <v>1227</v>
      </c>
      <c r="D621" s="8" t="n">
        <f aca="false">AVERAGE($C617:$C621)</f>
        <v>1211</v>
      </c>
      <c r="E621" s="8" t="n">
        <f aca="false">AVERAGE($C597:$C621)</f>
        <v>1165.68</v>
      </c>
      <c r="F621" s="8" t="n">
        <f aca="false">AVERAGE($C547:$C621)</f>
        <v>1171.77333333333</v>
      </c>
      <c r="G621" s="4" t="n">
        <f aca="false">IF(  AND(  F621 &lt; E621,  E621 &lt; D621  ),  1,  0  )</f>
        <v>0</v>
      </c>
      <c r="H621" s="12" t="n">
        <f aca="false">IF(  AND(  1 = G621,  OR(  0 = $K621,  2 = $K621  )  ),  $C621,  IF(  AND(  NOT(  "-" = H620  ),  0 &lt; H620  ),  H620,  0  )  )</f>
        <v>1196</v>
      </c>
      <c r="I621" s="4" t="n">
        <f aca="false">IF(  AND(  D621 &lt; E621,  E621 &lt; F621  ),  1,  0  )</f>
        <v>0</v>
      </c>
      <c r="J621" s="12" t="n">
        <f aca="false">IF(  AND(  1 = I621,  OR(  0 = $K621,  1 = $K621  )  ),  $C621,  IF(  AND(  NOT(  "-" = J620  ),  0 &lt; J620  ),  J620,  0  )  )</f>
        <v>1128</v>
      </c>
      <c r="K621" s="13" t="n">
        <f aca="false">IF(  1 = G620,  1,  IF(  1 = I620,  2,  IF(  OR(  "-" = K620,  1 = M620),  0,  K620  )  )  )</f>
        <v>2</v>
      </c>
      <c r="L621" s="12" t="n">
        <f aca="false">IF(  AND(  1 = K621,  1 = M621  ),  (C621 - H621) * 100,  IF(  AND( 2 = K621,  1 = M621  ),  (J621 - C621) * 100,  0  )  )</f>
        <v>0</v>
      </c>
      <c r="M621" s="6" t="n">
        <f aca="false">IF(  OR(  AND(  1 = K621,  1 = I621  ),  AND(  2 =K621,  1 = G621  )  ),  1,  0  )</f>
        <v>0</v>
      </c>
      <c r="N621" s="0" t="n">
        <f aca="false">IF(  AND(  1 = M621,  0 &lt; L621  ),  1,  0  )</f>
        <v>0</v>
      </c>
    </row>
    <row r="622" customFormat="false" ht="12.8" hidden="false" customHeight="false" outlineLevel="0" collapsed="false">
      <c r="A622" s="5" t="n">
        <v>38555</v>
      </c>
      <c r="B622" s="6" t="n">
        <f aca="false">YEAR(A622)</f>
        <v>2005</v>
      </c>
      <c r="C622" s="7" t="n">
        <v>1213</v>
      </c>
      <c r="D622" s="8" t="n">
        <f aca="false">AVERAGE($C618:$C622)</f>
        <v>1214.2</v>
      </c>
      <c r="E622" s="8" t="n">
        <f aca="false">AVERAGE($C598:$C622)</f>
        <v>1169</v>
      </c>
      <c r="F622" s="8" t="n">
        <f aca="false">AVERAGE($C548:$C622)</f>
        <v>1172.45333333333</v>
      </c>
      <c r="G622" s="4" t="n">
        <f aca="false">IF(  AND(  F622 &lt; E622,  E622 &lt; D622  ),  1,  0  )</f>
        <v>0</v>
      </c>
      <c r="H622" s="12" t="n">
        <f aca="false">IF(  AND(  1 = G622,  OR(  0 = $K622,  2 = $K622  )  ),  $C622,  IF(  AND(  NOT(  "-" = H621  ),  0 &lt; H621  ),  H621,  0  )  )</f>
        <v>1196</v>
      </c>
      <c r="I622" s="4" t="n">
        <f aca="false">IF(  AND(  D622 &lt; E622,  E622 &lt; F622  ),  1,  0  )</f>
        <v>0</v>
      </c>
      <c r="J622" s="12" t="n">
        <f aca="false">IF(  AND(  1 = I622,  OR(  0 = $K622,  1 = $K622  )  ),  $C622,  IF(  AND(  NOT(  "-" = J621  ),  0 &lt; J621  ),  J621,  0  )  )</f>
        <v>1128</v>
      </c>
      <c r="K622" s="13" t="n">
        <f aca="false">IF(  1 = G621,  1,  IF(  1 = I621,  2,  IF(  OR(  "-" = K621,  1 = M621),  0,  K621  )  )  )</f>
        <v>2</v>
      </c>
      <c r="L622" s="12" t="n">
        <f aca="false">IF(  AND(  1 = K622,  1 = M622  ),  (C622 - H622) * 100,  IF(  AND( 2 = K622,  1 = M622  ),  (J622 - C622) * 100,  0  )  )</f>
        <v>0</v>
      </c>
      <c r="M622" s="6" t="n">
        <f aca="false">IF(  OR(  AND(  1 = K622,  1 = I622  ),  AND(  2 =K622,  1 = G622  )  ),  1,  0  )</f>
        <v>0</v>
      </c>
      <c r="N622" s="0" t="n">
        <f aca="false">IF(  AND(  1 = M622,  0 &lt; L622  ),  1,  0  )</f>
        <v>0</v>
      </c>
    </row>
    <row r="623" customFormat="false" ht="12.8" hidden="false" customHeight="false" outlineLevel="0" collapsed="false">
      <c r="A623" s="5" t="n">
        <v>38558</v>
      </c>
      <c r="B623" s="6" t="n">
        <f aca="false">YEAR(A623)</f>
        <v>2005</v>
      </c>
      <c r="C623" s="7" t="n">
        <v>1208</v>
      </c>
      <c r="D623" s="8" t="n">
        <f aca="false">AVERAGE($C619:$C623)</f>
        <v>1215.4</v>
      </c>
      <c r="E623" s="8" t="n">
        <f aca="false">AVERAGE($C599:$C623)</f>
        <v>1171.84</v>
      </c>
      <c r="F623" s="8" t="n">
        <f aca="false">AVERAGE($C549:$C623)</f>
        <v>1173.17333333333</v>
      </c>
      <c r="G623" s="4" t="n">
        <f aca="false">IF(  AND(  F623 &lt; E623,  E623 &lt; D623  ),  1,  0  )</f>
        <v>0</v>
      </c>
      <c r="H623" s="12" t="n">
        <f aca="false">IF(  AND(  1 = G623,  OR(  0 = $K623,  2 = $K623  )  ),  $C623,  IF(  AND(  NOT(  "-" = H622  ),  0 &lt; H622  ),  H622,  0  )  )</f>
        <v>1196</v>
      </c>
      <c r="I623" s="4" t="n">
        <f aca="false">IF(  AND(  D623 &lt; E623,  E623 &lt; F623  ),  1,  0  )</f>
        <v>0</v>
      </c>
      <c r="J623" s="12" t="n">
        <f aca="false">IF(  AND(  1 = I623,  OR(  0 = $K623,  1 = $K623  )  ),  $C623,  IF(  AND(  NOT(  "-" = J622  ),  0 &lt; J622  ),  J622,  0  )  )</f>
        <v>1128</v>
      </c>
      <c r="K623" s="13" t="n">
        <f aca="false">IF(  1 = G622,  1,  IF(  1 = I622,  2,  IF(  OR(  "-" = K622,  1 = M622),  0,  K622  )  )  )</f>
        <v>2</v>
      </c>
      <c r="L623" s="12" t="n">
        <f aca="false">IF(  AND(  1 = K623,  1 = M623  ),  (C623 - H623) * 100,  IF(  AND( 2 = K623,  1 = M623  ),  (J623 - C623) * 100,  0  )  )</f>
        <v>0</v>
      </c>
      <c r="M623" s="6" t="n">
        <f aca="false">IF(  OR(  AND(  1 = K623,  1 = I623  ),  AND(  2 =K623,  1 = G623  )  ),  1,  0  )</f>
        <v>0</v>
      </c>
      <c r="N623" s="0" t="n">
        <f aca="false">IF(  AND(  1 = M623,  0 &lt; L623  ),  1,  0  )</f>
        <v>0</v>
      </c>
    </row>
    <row r="624" customFormat="false" ht="12.8" hidden="false" customHeight="false" outlineLevel="0" collapsed="false">
      <c r="A624" s="5" t="n">
        <v>38559</v>
      </c>
      <c r="B624" s="6" t="n">
        <f aca="false">YEAR(A624)</f>
        <v>2005</v>
      </c>
      <c r="C624" s="7" t="n">
        <v>1195</v>
      </c>
      <c r="D624" s="8" t="n">
        <f aca="false">AVERAGE($C620:$C624)</f>
        <v>1214.2</v>
      </c>
      <c r="E624" s="8" t="n">
        <f aca="false">AVERAGE($C600:$C624)</f>
        <v>1174.44</v>
      </c>
      <c r="F624" s="8" t="n">
        <f aca="false">AVERAGE($C550:$C624)</f>
        <v>1173.28</v>
      </c>
      <c r="G624" s="4" t="n">
        <f aca="false">IF(  AND(  F624 &lt; E624,  E624 &lt; D624  ),  1,  0  )</f>
        <v>1</v>
      </c>
      <c r="H624" s="12" t="n">
        <f aca="false">IF(  AND(  1 = G624,  OR(  0 = $K624,  2 = $K624  )  ),  $C624,  IF(  AND(  NOT(  "-" = H623  ),  0 &lt; H623  ),  H623,  0  )  )</f>
        <v>1195</v>
      </c>
      <c r="I624" s="4" t="n">
        <f aca="false">IF(  AND(  D624 &lt; E624,  E624 &lt; F624  ),  1,  0  )</f>
        <v>0</v>
      </c>
      <c r="J624" s="12" t="n">
        <f aca="false">IF(  AND(  1 = I624,  OR(  0 = $K624,  1 = $K624  )  ),  $C624,  IF(  AND(  NOT(  "-" = J623  ),  0 &lt; J623  ),  J623,  0  )  )</f>
        <v>1128</v>
      </c>
      <c r="K624" s="13" t="n">
        <f aca="false">IF(  1 = G623,  1,  IF(  1 = I623,  2,  IF(  OR(  "-" = K623,  1 = M623),  0,  K623  )  )  )</f>
        <v>2</v>
      </c>
      <c r="L624" s="12" t="n">
        <f aca="false">IF(  AND(  1 = K624,  1 = M624  ),  (C624 - H624) * 100,  IF(  AND( 2 = K624,  1 = M624  ),  (J624 - C624) * 100,  0  )  )</f>
        <v>-6700</v>
      </c>
      <c r="M624" s="6" t="n">
        <f aca="false">IF(  OR(  AND(  1 = K624,  1 = I624  ),  AND(  2 =K624,  1 = G624  )  ),  1,  0  )</f>
        <v>1</v>
      </c>
      <c r="N624" s="0" t="n">
        <f aca="false">IF(  AND(  1 = M624,  0 &lt; L624  ),  1,  0  )</f>
        <v>0</v>
      </c>
    </row>
    <row r="625" customFormat="false" ht="12.8" hidden="false" customHeight="false" outlineLevel="0" collapsed="false">
      <c r="A625" s="5" t="n">
        <v>38560</v>
      </c>
      <c r="B625" s="6" t="n">
        <f aca="false">YEAR(A625)</f>
        <v>2005</v>
      </c>
      <c r="C625" s="7" t="n">
        <v>1201</v>
      </c>
      <c r="D625" s="8" t="n">
        <f aca="false">AVERAGE($C621:$C625)</f>
        <v>1208.8</v>
      </c>
      <c r="E625" s="8" t="n">
        <f aca="false">AVERAGE($C601:$C625)</f>
        <v>1177.28</v>
      </c>
      <c r="F625" s="8" t="n">
        <f aca="false">AVERAGE($C551:$C625)</f>
        <v>1172.97333333333</v>
      </c>
      <c r="G625" s="4" t="n">
        <f aca="false">IF(  AND(  F625 &lt; E625,  E625 &lt; D625  ),  1,  0  )</f>
        <v>1</v>
      </c>
      <c r="H625" s="12" t="n">
        <f aca="false">IF(  AND(  1 = G625,  OR(  0 = $K625,  2 = $K625  )  ),  $C625,  IF(  AND(  NOT(  "-" = H624  ),  0 &lt; H624  ),  H624,  0  )  )</f>
        <v>1195</v>
      </c>
      <c r="I625" s="4" t="n">
        <f aca="false">IF(  AND(  D625 &lt; E625,  E625 &lt; F625  ),  1,  0  )</f>
        <v>0</v>
      </c>
      <c r="J625" s="12" t="n">
        <f aca="false">IF(  AND(  1 = I625,  OR(  0 = $K625,  1 = $K625  )  ),  $C625,  IF(  AND(  NOT(  "-" = J624  ),  0 &lt; J624  ),  J624,  0  )  )</f>
        <v>1128</v>
      </c>
      <c r="K625" s="13" t="n">
        <f aca="false">IF(  1 = G624,  1,  IF(  1 = I624,  2,  IF(  OR(  "-" = K624,  1 = M624),  0,  K624  )  )  )</f>
        <v>1</v>
      </c>
      <c r="L625" s="12" t="n">
        <f aca="false">IF(  AND(  1 = K625,  1 = M625  ),  (C625 - H625) * 100,  IF(  AND( 2 = K625,  1 = M625  ),  (J625 - C625) * 100,  0  )  )</f>
        <v>0</v>
      </c>
      <c r="M625" s="6" t="n">
        <f aca="false">IF(  OR(  AND(  1 = K625,  1 = I625  ),  AND(  2 =K625,  1 = G625  )  ),  1,  0  )</f>
        <v>0</v>
      </c>
      <c r="N625" s="0" t="n">
        <f aca="false">IF(  AND(  1 = M625,  0 &lt; L625  ),  1,  0  )</f>
        <v>0</v>
      </c>
    </row>
    <row r="626" customFormat="false" ht="12.8" hidden="false" customHeight="false" outlineLevel="0" collapsed="false">
      <c r="A626" s="5" t="n">
        <v>38561</v>
      </c>
      <c r="B626" s="6" t="n">
        <f aca="false">YEAR(A626)</f>
        <v>2005</v>
      </c>
      <c r="C626" s="7" t="n">
        <v>1205</v>
      </c>
      <c r="D626" s="8" t="n">
        <f aca="false">AVERAGE($C622:$C626)</f>
        <v>1204.4</v>
      </c>
      <c r="E626" s="8" t="n">
        <f aca="false">AVERAGE($C602:$C626)</f>
        <v>1180.36</v>
      </c>
      <c r="F626" s="8" t="n">
        <f aca="false">AVERAGE($C552:$C626)</f>
        <v>1172.93333333333</v>
      </c>
      <c r="G626" s="4" t="n">
        <f aca="false">IF(  AND(  F626 &lt; E626,  E626 &lt; D626  ),  1,  0  )</f>
        <v>1</v>
      </c>
      <c r="H626" s="12" t="n">
        <f aca="false">IF(  AND(  1 = G626,  OR(  0 = $K626,  2 = $K626  )  ),  $C626,  IF(  AND(  NOT(  "-" = H625  ),  0 &lt; H625  ),  H625,  0  )  )</f>
        <v>1195</v>
      </c>
      <c r="I626" s="4" t="n">
        <f aca="false">IF(  AND(  D626 &lt; E626,  E626 &lt; F626  ),  1,  0  )</f>
        <v>0</v>
      </c>
      <c r="J626" s="12" t="n">
        <f aca="false">IF(  AND(  1 = I626,  OR(  0 = $K626,  1 = $K626  )  ),  $C626,  IF(  AND(  NOT(  "-" = J625  ),  0 &lt; J625  ),  J625,  0  )  )</f>
        <v>1128</v>
      </c>
      <c r="K626" s="13" t="n">
        <f aca="false">IF(  1 = G625,  1,  IF(  1 = I625,  2,  IF(  OR(  "-" = K625,  1 = M625),  0,  K625  )  )  )</f>
        <v>1</v>
      </c>
      <c r="L626" s="12" t="n">
        <f aca="false">IF(  AND(  1 = K626,  1 = M626  ),  (C626 - H626) * 100,  IF(  AND( 2 = K626,  1 = M626  ),  (J626 - C626) * 100,  0  )  )</f>
        <v>0</v>
      </c>
      <c r="M626" s="6" t="n">
        <f aca="false">IF(  OR(  AND(  1 = K626,  1 = I626  ),  AND(  2 =K626,  1 = G626  )  ),  1,  0  )</f>
        <v>0</v>
      </c>
      <c r="N626" s="0" t="n">
        <f aca="false">IF(  AND(  1 = M626,  0 &lt; L626  ),  1,  0  )</f>
        <v>0</v>
      </c>
    </row>
    <row r="627" customFormat="false" ht="12.8" hidden="false" customHeight="false" outlineLevel="0" collapsed="false">
      <c r="A627" s="5" t="n">
        <v>38562</v>
      </c>
      <c r="B627" s="6" t="n">
        <f aca="false">YEAR(A627)</f>
        <v>2005</v>
      </c>
      <c r="C627" s="7" t="n">
        <v>1179</v>
      </c>
      <c r="D627" s="8" t="n">
        <f aca="false">AVERAGE($C623:$C627)</f>
        <v>1197.6</v>
      </c>
      <c r="E627" s="8" t="n">
        <f aca="false">AVERAGE($C603:$C627)</f>
        <v>1182.36</v>
      </c>
      <c r="F627" s="8" t="n">
        <f aca="false">AVERAGE($C553:$C627)</f>
        <v>1172.30666666667</v>
      </c>
      <c r="G627" s="4" t="n">
        <f aca="false">IF(  AND(  F627 &lt; E627,  E627 &lt; D627  ),  1,  0  )</f>
        <v>1</v>
      </c>
      <c r="H627" s="12" t="n">
        <f aca="false">IF(  AND(  1 = G627,  OR(  0 = $K627,  2 = $K627  )  ),  $C627,  IF(  AND(  NOT(  "-" = H626  ),  0 &lt; H626  ),  H626,  0  )  )</f>
        <v>1195</v>
      </c>
      <c r="I627" s="4" t="n">
        <f aca="false">IF(  AND(  D627 &lt; E627,  E627 &lt; F627  ),  1,  0  )</f>
        <v>0</v>
      </c>
      <c r="J627" s="12" t="n">
        <f aca="false">IF(  AND(  1 = I627,  OR(  0 = $K627,  1 = $K627  )  ),  $C627,  IF(  AND(  NOT(  "-" = J626  ),  0 &lt; J626  ),  J626,  0  )  )</f>
        <v>1128</v>
      </c>
      <c r="K627" s="13" t="n">
        <f aca="false">IF(  1 = G626,  1,  IF(  1 = I626,  2,  IF(  OR(  "-" = K626,  1 = M626),  0,  K626  )  )  )</f>
        <v>1</v>
      </c>
      <c r="L627" s="12" t="n">
        <f aca="false">IF(  AND(  1 = K627,  1 = M627  ),  (C627 - H627) * 100,  IF(  AND( 2 = K627,  1 = M627  ),  (J627 - C627) * 100,  0  )  )</f>
        <v>0</v>
      </c>
      <c r="M627" s="6" t="n">
        <f aca="false">IF(  OR(  AND(  1 = K627,  1 = I627  ),  AND(  2 =K627,  1 = G627  )  ),  1,  0  )</f>
        <v>0</v>
      </c>
      <c r="N627" s="0" t="n">
        <f aca="false">IF(  AND(  1 = M627,  0 &lt; L627  ),  1,  0  )</f>
        <v>0</v>
      </c>
    </row>
    <row r="628" customFormat="false" ht="12.8" hidden="false" customHeight="false" outlineLevel="0" collapsed="false">
      <c r="A628" s="5" t="n">
        <v>38565</v>
      </c>
      <c r="B628" s="6" t="n">
        <f aca="false">YEAR(A628)</f>
        <v>2005</v>
      </c>
      <c r="C628" s="7" t="n">
        <v>1176</v>
      </c>
      <c r="D628" s="8" t="n">
        <f aca="false">AVERAGE($C624:$C628)</f>
        <v>1191.2</v>
      </c>
      <c r="E628" s="8" t="n">
        <f aca="false">AVERAGE($C604:$C628)</f>
        <v>1184.16</v>
      </c>
      <c r="F628" s="8" t="n">
        <f aca="false">AVERAGE($C554:$C628)</f>
        <v>1171.61333333333</v>
      </c>
      <c r="G628" s="4" t="n">
        <f aca="false">IF(  AND(  F628 &lt; E628,  E628 &lt; D628  ),  1,  0  )</f>
        <v>1</v>
      </c>
      <c r="H628" s="12" t="n">
        <f aca="false">IF(  AND(  1 = G628,  OR(  0 = $K628,  2 = $K628  )  ),  $C628,  IF(  AND(  NOT(  "-" = H627  ),  0 &lt; H627  ),  H627,  0  )  )</f>
        <v>1195</v>
      </c>
      <c r="I628" s="4" t="n">
        <f aca="false">IF(  AND(  D628 &lt; E628,  E628 &lt; F628  ),  1,  0  )</f>
        <v>0</v>
      </c>
      <c r="J628" s="12" t="n">
        <f aca="false">IF(  AND(  1 = I628,  OR(  0 = $K628,  1 = $K628  )  ),  $C628,  IF(  AND(  NOT(  "-" = J627  ),  0 &lt; J627  ),  J627,  0  )  )</f>
        <v>1128</v>
      </c>
      <c r="K628" s="13" t="n">
        <f aca="false">IF(  1 = G627,  1,  IF(  1 = I627,  2,  IF(  OR(  "-" = K627,  1 = M627),  0,  K627  )  )  )</f>
        <v>1</v>
      </c>
      <c r="L628" s="12" t="n">
        <f aca="false">IF(  AND(  1 = K628,  1 = M628  ),  (C628 - H628) * 100,  IF(  AND( 2 = K628,  1 = M628  ),  (J628 - C628) * 100,  0  )  )</f>
        <v>0</v>
      </c>
      <c r="M628" s="6" t="n">
        <f aca="false">IF(  OR(  AND(  1 = K628,  1 = I628  ),  AND(  2 =K628,  1 = G628  )  ),  1,  0  )</f>
        <v>0</v>
      </c>
      <c r="N628" s="0" t="n">
        <f aca="false">IF(  AND(  1 = M628,  0 &lt; L628  ),  1,  0  )</f>
        <v>0</v>
      </c>
    </row>
    <row r="629" customFormat="false" ht="12.8" hidden="false" customHeight="false" outlineLevel="0" collapsed="false">
      <c r="A629" s="5" t="n">
        <v>38566</v>
      </c>
      <c r="B629" s="6" t="n">
        <f aca="false">YEAR(A629)</f>
        <v>2005</v>
      </c>
      <c r="C629" s="7" t="n">
        <v>1188</v>
      </c>
      <c r="D629" s="8" t="n">
        <f aca="false">AVERAGE($C625:$C629)</f>
        <v>1189.8</v>
      </c>
      <c r="E629" s="8" t="n">
        <f aca="false">AVERAGE($C605:$C629)</f>
        <v>1186.64</v>
      </c>
      <c r="F629" s="8" t="n">
        <f aca="false">AVERAGE($C555:$C629)</f>
        <v>1171.21333333333</v>
      </c>
      <c r="G629" s="4" t="n">
        <f aca="false">IF(  AND(  F629 &lt; E629,  E629 &lt; D629  ),  1,  0  )</f>
        <v>1</v>
      </c>
      <c r="H629" s="12" t="n">
        <f aca="false">IF(  AND(  1 = G629,  OR(  0 = $K629,  2 = $K629  )  ),  $C629,  IF(  AND(  NOT(  "-" = H628  ),  0 &lt; H628  ),  H628,  0  )  )</f>
        <v>1195</v>
      </c>
      <c r="I629" s="4" t="n">
        <f aca="false">IF(  AND(  D629 &lt; E629,  E629 &lt; F629  ),  1,  0  )</f>
        <v>0</v>
      </c>
      <c r="J629" s="12" t="n">
        <f aca="false">IF(  AND(  1 = I629,  OR(  0 = $K629,  1 = $K629  )  ),  $C629,  IF(  AND(  NOT(  "-" = J628  ),  0 &lt; J628  ),  J628,  0  )  )</f>
        <v>1128</v>
      </c>
      <c r="K629" s="13" t="n">
        <f aca="false">IF(  1 = G628,  1,  IF(  1 = I628,  2,  IF(  OR(  "-" = K628,  1 = M628),  0,  K628  )  )  )</f>
        <v>1</v>
      </c>
      <c r="L629" s="12" t="n">
        <f aca="false">IF(  AND(  1 = K629,  1 = M629  ),  (C629 - H629) * 100,  IF(  AND( 2 = K629,  1 = M629  ),  (J629 - C629) * 100,  0  )  )</f>
        <v>0</v>
      </c>
      <c r="M629" s="6" t="n">
        <f aca="false">IF(  OR(  AND(  1 = K629,  1 = I629  ),  AND(  2 =K629,  1 = G629  )  ),  1,  0  )</f>
        <v>0</v>
      </c>
      <c r="N629" s="0" t="n">
        <f aca="false">IF(  AND(  1 = M629,  0 &lt; L629  ),  1,  0  )</f>
        <v>0</v>
      </c>
    </row>
    <row r="630" customFormat="false" ht="12.8" hidden="false" customHeight="false" outlineLevel="0" collapsed="false">
      <c r="A630" s="5" t="n">
        <v>38567</v>
      </c>
      <c r="B630" s="6" t="n">
        <f aca="false">YEAR(A630)</f>
        <v>2005</v>
      </c>
      <c r="C630" s="7" t="n">
        <v>1198</v>
      </c>
      <c r="D630" s="8" t="n">
        <f aca="false">AVERAGE($C626:$C630)</f>
        <v>1189.2</v>
      </c>
      <c r="E630" s="8" t="n">
        <f aca="false">AVERAGE($C606:$C630)</f>
        <v>1188.76</v>
      </c>
      <c r="F630" s="8" t="n">
        <f aca="false">AVERAGE($C556:$C630)</f>
        <v>1171.01333333333</v>
      </c>
      <c r="G630" s="4" t="n">
        <f aca="false">IF(  AND(  F630 &lt; E630,  E630 &lt; D630  ),  1,  0  )</f>
        <v>1</v>
      </c>
      <c r="H630" s="12" t="n">
        <f aca="false">IF(  AND(  1 = G630,  OR(  0 = $K630,  2 = $K630  )  ),  $C630,  IF(  AND(  NOT(  "-" = H629  ),  0 &lt; H629  ),  H629,  0  )  )</f>
        <v>1195</v>
      </c>
      <c r="I630" s="4" t="n">
        <f aca="false">IF(  AND(  D630 &lt; E630,  E630 &lt; F630  ),  1,  0  )</f>
        <v>0</v>
      </c>
      <c r="J630" s="12" t="n">
        <f aca="false">IF(  AND(  1 = I630,  OR(  0 = $K630,  1 = $K630  )  ),  $C630,  IF(  AND(  NOT(  "-" = J629  ),  0 &lt; J629  ),  J629,  0  )  )</f>
        <v>1128</v>
      </c>
      <c r="K630" s="13" t="n">
        <f aca="false">IF(  1 = G629,  1,  IF(  1 = I629,  2,  IF(  OR(  "-" = K629,  1 = M629),  0,  K629  )  )  )</f>
        <v>1</v>
      </c>
      <c r="L630" s="12" t="n">
        <f aca="false">IF(  AND(  1 = K630,  1 = M630  ),  (C630 - H630) * 100,  IF(  AND( 2 = K630,  1 = M630  ),  (J630 - C630) * 100,  0  )  )</f>
        <v>0</v>
      </c>
      <c r="M630" s="6" t="n">
        <f aca="false">IF(  OR(  AND(  1 = K630,  1 = I630  ),  AND(  2 =K630,  1 = G630  )  ),  1,  0  )</f>
        <v>0</v>
      </c>
      <c r="N630" s="0" t="n">
        <f aca="false">IF(  AND(  1 = M630,  0 &lt; L630  ),  1,  0  )</f>
        <v>0</v>
      </c>
    </row>
    <row r="631" customFormat="false" ht="12.8" hidden="false" customHeight="false" outlineLevel="0" collapsed="false">
      <c r="A631" s="5" t="n">
        <v>38568</v>
      </c>
      <c r="B631" s="6" t="n">
        <f aca="false">YEAR(A631)</f>
        <v>2005</v>
      </c>
      <c r="C631" s="7" t="n">
        <v>1189</v>
      </c>
      <c r="D631" s="8" t="n">
        <f aca="false">AVERAGE($C627:$C631)</f>
        <v>1186</v>
      </c>
      <c r="E631" s="8" t="n">
        <f aca="false">AVERAGE($C607:$C631)</f>
        <v>1190.4</v>
      </c>
      <c r="F631" s="8" t="n">
        <f aca="false">AVERAGE($C557:$C631)</f>
        <v>1170.82666666667</v>
      </c>
      <c r="G631" s="4" t="n">
        <f aca="false">IF(  AND(  F631 &lt; E631,  E631 &lt; D631  ),  1,  0  )</f>
        <v>0</v>
      </c>
      <c r="H631" s="12" t="n">
        <f aca="false">IF(  AND(  1 = G631,  OR(  0 = $K631,  2 = $K631  )  ),  $C631,  IF(  AND(  NOT(  "-" = H630  ),  0 &lt; H630  ),  H630,  0  )  )</f>
        <v>1195</v>
      </c>
      <c r="I631" s="4" t="n">
        <f aca="false">IF(  AND(  D631 &lt; E631,  E631 &lt; F631  ),  1,  0  )</f>
        <v>0</v>
      </c>
      <c r="J631" s="12" t="n">
        <f aca="false">IF(  AND(  1 = I631,  OR(  0 = $K631,  1 = $K631  )  ),  $C631,  IF(  AND(  NOT(  "-" = J630  ),  0 &lt; J630  ),  J630,  0  )  )</f>
        <v>1128</v>
      </c>
      <c r="K631" s="13" t="n">
        <f aca="false">IF(  1 = G630,  1,  IF(  1 = I630,  2,  IF(  OR(  "-" = K630,  1 = M630),  0,  K630  )  )  )</f>
        <v>1</v>
      </c>
      <c r="L631" s="12" t="n">
        <f aca="false">IF(  AND(  1 = K631,  1 = M631  ),  (C631 - H631) * 100,  IF(  AND( 2 = K631,  1 = M631  ),  (J631 - C631) * 100,  0  )  )</f>
        <v>0</v>
      </c>
      <c r="M631" s="6" t="n">
        <f aca="false">IF(  OR(  AND(  1 = K631,  1 = I631  ),  AND(  2 =K631,  1 = G631  )  ),  1,  0  )</f>
        <v>0</v>
      </c>
      <c r="N631" s="0" t="n">
        <f aca="false">IF(  AND(  1 = M631,  0 &lt; L631  ),  1,  0  )</f>
        <v>0</v>
      </c>
    </row>
    <row r="632" customFormat="false" ht="12.8" hidden="false" customHeight="false" outlineLevel="0" collapsed="false">
      <c r="A632" s="5" t="n">
        <v>38569</v>
      </c>
      <c r="B632" s="6" t="n">
        <f aca="false">YEAR(A632)</f>
        <v>2005</v>
      </c>
      <c r="C632" s="7" t="n">
        <v>1187</v>
      </c>
      <c r="D632" s="8" t="n">
        <f aca="false">AVERAGE($C628:$C632)</f>
        <v>1187.6</v>
      </c>
      <c r="E632" s="8" t="n">
        <f aca="false">AVERAGE($C608:$C632)</f>
        <v>1191.68</v>
      </c>
      <c r="F632" s="8" t="n">
        <f aca="false">AVERAGE($C558:$C632)</f>
        <v>1170.68</v>
      </c>
      <c r="G632" s="4" t="n">
        <f aca="false">IF(  AND(  F632 &lt; E632,  E632 &lt; D632  ),  1,  0  )</f>
        <v>0</v>
      </c>
      <c r="H632" s="12" t="n">
        <f aca="false">IF(  AND(  1 = G632,  OR(  0 = $K632,  2 = $K632  )  ),  $C632,  IF(  AND(  NOT(  "-" = H631  ),  0 &lt; H631  ),  H631,  0  )  )</f>
        <v>1195</v>
      </c>
      <c r="I632" s="4" t="n">
        <f aca="false">IF(  AND(  D632 &lt; E632,  E632 &lt; F632  ),  1,  0  )</f>
        <v>0</v>
      </c>
      <c r="J632" s="12" t="n">
        <f aca="false">IF(  AND(  1 = I632,  OR(  0 = $K632,  1 = $K632  )  ),  $C632,  IF(  AND(  NOT(  "-" = J631  ),  0 &lt; J631  ),  J631,  0  )  )</f>
        <v>1128</v>
      </c>
      <c r="K632" s="13" t="n">
        <f aca="false">IF(  1 = G631,  1,  IF(  1 = I631,  2,  IF(  OR(  "-" = K631,  1 = M631),  0,  K631  )  )  )</f>
        <v>1</v>
      </c>
      <c r="L632" s="12" t="n">
        <f aca="false">IF(  AND(  1 = K632,  1 = M632  ),  (C632 - H632) * 100,  IF(  AND( 2 = K632,  1 = M632  ),  (J632 - C632) * 100,  0  )  )</f>
        <v>0</v>
      </c>
      <c r="M632" s="6" t="n">
        <f aca="false">IF(  OR(  AND(  1 = K632,  1 = I632  ),  AND(  2 =K632,  1 = G632  )  ),  1,  0  )</f>
        <v>0</v>
      </c>
      <c r="N632" s="0" t="n">
        <f aca="false">IF(  AND(  1 = M632,  0 &lt; L632  ),  1,  0  )</f>
        <v>0</v>
      </c>
    </row>
    <row r="633" customFormat="false" ht="12.8" hidden="false" customHeight="false" outlineLevel="0" collapsed="false">
      <c r="A633" s="5" t="n">
        <v>38572</v>
      </c>
      <c r="B633" s="6" t="n">
        <f aca="false">YEAR(A633)</f>
        <v>2005</v>
      </c>
      <c r="C633" s="7" t="n">
        <v>1179</v>
      </c>
      <c r="D633" s="8" t="n">
        <f aca="false">AVERAGE($C629:$C633)</f>
        <v>1188.2</v>
      </c>
      <c r="E633" s="8" t="n">
        <f aca="false">AVERAGE($C609:$C633)</f>
        <v>1192.76</v>
      </c>
      <c r="F633" s="8" t="n">
        <f aca="false">AVERAGE($C559:$C633)</f>
        <v>1170.98666666667</v>
      </c>
      <c r="G633" s="4" t="n">
        <f aca="false">IF(  AND(  F633 &lt; E633,  E633 &lt; D633  ),  1,  0  )</f>
        <v>0</v>
      </c>
      <c r="H633" s="12" t="n">
        <f aca="false">IF(  AND(  1 = G633,  OR(  0 = $K633,  2 = $K633  )  ),  $C633,  IF(  AND(  NOT(  "-" = H632  ),  0 &lt; H632  ),  H632,  0  )  )</f>
        <v>1195</v>
      </c>
      <c r="I633" s="4" t="n">
        <f aca="false">IF(  AND(  D633 &lt; E633,  E633 &lt; F633  ),  1,  0  )</f>
        <v>0</v>
      </c>
      <c r="J633" s="12" t="n">
        <f aca="false">IF(  AND(  1 = I633,  OR(  0 = $K633,  1 = $K633  )  ),  $C633,  IF(  AND(  NOT(  "-" = J632  ),  0 &lt; J632  ),  J632,  0  )  )</f>
        <v>1128</v>
      </c>
      <c r="K633" s="13" t="n">
        <f aca="false">IF(  1 = G632,  1,  IF(  1 = I632,  2,  IF(  OR(  "-" = K632,  1 = M632),  0,  K632  )  )  )</f>
        <v>1</v>
      </c>
      <c r="L633" s="12" t="n">
        <f aca="false">IF(  AND(  1 = K633,  1 = M633  ),  (C633 - H633) * 100,  IF(  AND( 2 = K633,  1 = M633  ),  (J633 - C633) * 100,  0  )  )</f>
        <v>0</v>
      </c>
      <c r="M633" s="6" t="n">
        <f aca="false">IF(  OR(  AND(  1 = K633,  1 = I633  ),  AND(  2 =K633,  1 = G633  )  ),  1,  0  )</f>
        <v>0</v>
      </c>
      <c r="N633" s="0" t="n">
        <f aca="false">IF(  AND(  1 = M633,  0 &lt; L633  ),  1,  0  )</f>
        <v>0</v>
      </c>
    </row>
    <row r="634" customFormat="false" ht="12.8" hidden="false" customHeight="false" outlineLevel="0" collapsed="false">
      <c r="A634" s="5" t="n">
        <v>38573</v>
      </c>
      <c r="B634" s="6" t="n">
        <f aca="false">YEAR(A634)</f>
        <v>2005</v>
      </c>
      <c r="C634" s="7" t="n">
        <v>1182</v>
      </c>
      <c r="D634" s="8" t="n">
        <f aca="false">AVERAGE($C630:$C634)</f>
        <v>1187</v>
      </c>
      <c r="E634" s="8" t="n">
        <f aca="false">AVERAGE($C610:$C634)</f>
        <v>1193.64</v>
      </c>
      <c r="F634" s="8" t="n">
        <f aca="false">AVERAGE($C560:$C634)</f>
        <v>1171.21333333333</v>
      </c>
      <c r="G634" s="4" t="n">
        <f aca="false">IF(  AND(  F634 &lt; E634,  E634 &lt; D634  ),  1,  0  )</f>
        <v>0</v>
      </c>
      <c r="H634" s="12" t="n">
        <f aca="false">IF(  AND(  1 = G634,  OR(  0 = $K634,  2 = $K634  )  ),  $C634,  IF(  AND(  NOT(  "-" = H633  ),  0 &lt; H633  ),  H633,  0  )  )</f>
        <v>1195</v>
      </c>
      <c r="I634" s="4" t="n">
        <f aca="false">IF(  AND(  D634 &lt; E634,  E634 &lt; F634  ),  1,  0  )</f>
        <v>0</v>
      </c>
      <c r="J634" s="12" t="n">
        <f aca="false">IF(  AND(  1 = I634,  OR(  0 = $K634,  1 = $K634  )  ),  $C634,  IF(  AND(  NOT(  "-" = J633  ),  0 &lt; J633  ),  J633,  0  )  )</f>
        <v>1128</v>
      </c>
      <c r="K634" s="13" t="n">
        <f aca="false">IF(  1 = G633,  1,  IF(  1 = I633,  2,  IF(  OR(  "-" = K633,  1 = M633),  0,  K633  )  )  )</f>
        <v>1</v>
      </c>
      <c r="L634" s="12" t="n">
        <f aca="false">IF(  AND(  1 = K634,  1 = M634  ),  (C634 - H634) * 100,  IF(  AND( 2 = K634,  1 = M634  ),  (J634 - C634) * 100,  0  )  )</f>
        <v>0</v>
      </c>
      <c r="M634" s="6" t="n">
        <f aca="false">IF(  OR(  AND(  1 = K634,  1 = I634  ),  AND(  2 =K634,  1 = G634  )  ),  1,  0  )</f>
        <v>0</v>
      </c>
      <c r="N634" s="0" t="n">
        <f aca="false">IF(  AND(  1 = M634,  0 &lt; L634  ),  1,  0  )</f>
        <v>0</v>
      </c>
    </row>
    <row r="635" customFormat="false" ht="12.8" hidden="false" customHeight="false" outlineLevel="0" collapsed="false">
      <c r="A635" s="5" t="n">
        <v>38574</v>
      </c>
      <c r="B635" s="6" t="n">
        <f aca="false">YEAR(A635)</f>
        <v>2005</v>
      </c>
      <c r="C635" s="7" t="n">
        <v>1195</v>
      </c>
      <c r="D635" s="8" t="n">
        <f aca="false">AVERAGE($C631:$C635)</f>
        <v>1186.4</v>
      </c>
      <c r="E635" s="8" t="n">
        <f aca="false">AVERAGE($C611:$C635)</f>
        <v>1195.12</v>
      </c>
      <c r="F635" s="8" t="n">
        <f aca="false">AVERAGE($C561:$C635)</f>
        <v>1171.49333333333</v>
      </c>
      <c r="G635" s="4" t="n">
        <f aca="false">IF(  AND(  F635 &lt; E635,  E635 &lt; D635  ),  1,  0  )</f>
        <v>0</v>
      </c>
      <c r="H635" s="12" t="n">
        <f aca="false">IF(  AND(  1 = G635,  OR(  0 = $K635,  2 = $K635  )  ),  $C635,  IF(  AND(  NOT(  "-" = H634  ),  0 &lt; H634  ),  H634,  0  )  )</f>
        <v>1195</v>
      </c>
      <c r="I635" s="4" t="n">
        <f aca="false">IF(  AND(  D635 &lt; E635,  E635 &lt; F635  ),  1,  0  )</f>
        <v>0</v>
      </c>
      <c r="J635" s="12" t="n">
        <f aca="false">IF(  AND(  1 = I635,  OR(  0 = $K635,  1 = $K635  )  ),  $C635,  IF(  AND(  NOT(  "-" = J634  ),  0 &lt; J634  ),  J634,  0  )  )</f>
        <v>1128</v>
      </c>
      <c r="K635" s="13" t="n">
        <f aca="false">IF(  1 = G634,  1,  IF(  1 = I634,  2,  IF(  OR(  "-" = K634,  1 = M634),  0,  K634  )  )  )</f>
        <v>1</v>
      </c>
      <c r="L635" s="12" t="n">
        <f aca="false">IF(  AND(  1 = K635,  1 = M635  ),  (C635 - H635) * 100,  IF(  AND( 2 = K635,  1 = M635  ),  (J635 - C635) * 100,  0  )  )</f>
        <v>0</v>
      </c>
      <c r="M635" s="6" t="n">
        <f aca="false">IF(  OR(  AND(  1 = K635,  1 = I635  ),  AND(  2 =K635,  1 = G635  )  ),  1,  0  )</f>
        <v>0</v>
      </c>
      <c r="N635" s="0" t="n">
        <f aca="false">IF(  AND(  1 = M635,  0 &lt; L635  ),  1,  0  )</f>
        <v>0</v>
      </c>
    </row>
    <row r="636" customFormat="false" ht="12.8" hidden="false" customHeight="false" outlineLevel="0" collapsed="false">
      <c r="A636" s="5" t="n">
        <v>38575</v>
      </c>
      <c r="B636" s="6" t="n">
        <f aca="false">YEAR(A636)</f>
        <v>2005</v>
      </c>
      <c r="C636" s="7" t="n">
        <v>1193</v>
      </c>
      <c r="D636" s="8" t="n">
        <f aca="false">AVERAGE($C632:$C636)</f>
        <v>1187.2</v>
      </c>
      <c r="E636" s="8" t="n">
        <f aca="false">AVERAGE($C612:$C636)</f>
        <v>1195.8</v>
      </c>
      <c r="F636" s="8" t="n">
        <f aca="false">AVERAGE($C562:$C636)</f>
        <v>1171.98666666667</v>
      </c>
      <c r="G636" s="4" t="n">
        <f aca="false">IF(  AND(  F636 &lt; E636,  E636 &lt; D636  ),  1,  0  )</f>
        <v>0</v>
      </c>
      <c r="H636" s="12" t="n">
        <f aca="false">IF(  AND(  1 = G636,  OR(  0 = $K636,  2 = $K636  )  ),  $C636,  IF(  AND(  NOT(  "-" = H635  ),  0 &lt; H635  ),  H635,  0  )  )</f>
        <v>1195</v>
      </c>
      <c r="I636" s="4" t="n">
        <f aca="false">IF(  AND(  D636 &lt; E636,  E636 &lt; F636  ),  1,  0  )</f>
        <v>0</v>
      </c>
      <c r="J636" s="12" t="n">
        <f aca="false">IF(  AND(  1 = I636,  OR(  0 = $K636,  1 = $K636  )  ),  $C636,  IF(  AND(  NOT(  "-" = J635  ),  0 &lt; J635  ),  J635,  0  )  )</f>
        <v>1128</v>
      </c>
      <c r="K636" s="13" t="n">
        <f aca="false">IF(  1 = G635,  1,  IF(  1 = I635,  2,  IF(  OR(  "-" = K635,  1 = M635),  0,  K635  )  )  )</f>
        <v>1</v>
      </c>
      <c r="L636" s="12" t="n">
        <f aca="false">IF(  AND(  1 = K636,  1 = M636  ),  (C636 - H636) * 100,  IF(  AND( 2 = K636,  1 = M636  ),  (J636 - C636) * 100,  0  )  )</f>
        <v>0</v>
      </c>
      <c r="M636" s="6" t="n">
        <f aca="false">IF(  OR(  AND(  1 = K636,  1 = I636  ),  AND(  2 =K636,  1 = G636  )  ),  1,  0  )</f>
        <v>0</v>
      </c>
      <c r="N636" s="0" t="n">
        <f aca="false">IF(  AND(  1 = M636,  0 &lt; L636  ),  1,  0  )</f>
        <v>0</v>
      </c>
    </row>
    <row r="637" customFormat="false" ht="12.8" hidden="false" customHeight="false" outlineLevel="0" collapsed="false">
      <c r="A637" s="5" t="n">
        <v>38576</v>
      </c>
      <c r="B637" s="6" t="n">
        <f aca="false">YEAR(A637)</f>
        <v>2005</v>
      </c>
      <c r="C637" s="7" t="n">
        <v>1174</v>
      </c>
      <c r="D637" s="8" t="n">
        <f aca="false">AVERAGE($C633:$C637)</f>
        <v>1184.6</v>
      </c>
      <c r="E637" s="8" t="n">
        <f aca="false">AVERAGE($C613:$C637)</f>
        <v>1195.56</v>
      </c>
      <c r="F637" s="8" t="n">
        <f aca="false">AVERAGE($C563:$C637)</f>
        <v>1171.92</v>
      </c>
      <c r="G637" s="4" t="n">
        <f aca="false">IF(  AND(  F637 &lt; E637,  E637 &lt; D637  ),  1,  0  )</f>
        <v>0</v>
      </c>
      <c r="H637" s="12" t="n">
        <f aca="false">IF(  AND(  1 = G637,  OR(  0 = $K637,  2 = $K637  )  ),  $C637,  IF(  AND(  NOT(  "-" = H636  ),  0 &lt; H636  ),  H636,  0  )  )</f>
        <v>1195</v>
      </c>
      <c r="I637" s="4" t="n">
        <f aca="false">IF(  AND(  D637 &lt; E637,  E637 &lt; F637  ),  1,  0  )</f>
        <v>0</v>
      </c>
      <c r="J637" s="12" t="n">
        <f aca="false">IF(  AND(  1 = I637,  OR(  0 = $K637,  1 = $K637  )  ),  $C637,  IF(  AND(  NOT(  "-" = J636  ),  0 &lt; J636  ),  J636,  0  )  )</f>
        <v>1128</v>
      </c>
      <c r="K637" s="13" t="n">
        <f aca="false">IF(  1 = G636,  1,  IF(  1 = I636,  2,  IF(  OR(  "-" = K636,  1 = M636),  0,  K636  )  )  )</f>
        <v>1</v>
      </c>
      <c r="L637" s="12" t="n">
        <f aca="false">IF(  AND(  1 = K637,  1 = M637  ),  (C637 - H637) * 100,  IF(  AND( 2 = K637,  1 = M637  ),  (J637 - C637) * 100,  0  )  )</f>
        <v>0</v>
      </c>
      <c r="M637" s="6" t="n">
        <f aca="false">IF(  OR(  AND(  1 = K637,  1 = I637  ),  AND(  2 =K637,  1 = G637  )  ),  1,  0  )</f>
        <v>0</v>
      </c>
      <c r="N637" s="0" t="n">
        <f aca="false">IF(  AND(  1 = M637,  0 &lt; L637  ),  1,  0  )</f>
        <v>0</v>
      </c>
    </row>
    <row r="638" customFormat="false" ht="12.8" hidden="false" customHeight="false" outlineLevel="0" collapsed="false">
      <c r="A638" s="5" t="n">
        <v>38579</v>
      </c>
      <c r="B638" s="6" t="n">
        <f aca="false">YEAR(A638)</f>
        <v>2005</v>
      </c>
      <c r="C638" s="7" t="n">
        <v>1147</v>
      </c>
      <c r="D638" s="8" t="n">
        <f aca="false">AVERAGE($C634:$C638)</f>
        <v>1178.2</v>
      </c>
      <c r="E638" s="8" t="n">
        <f aca="false">AVERAGE($C614:$C638)</f>
        <v>1193.72</v>
      </c>
      <c r="F638" s="8" t="n">
        <f aca="false">AVERAGE($C564:$C638)</f>
        <v>1171.34666666667</v>
      </c>
      <c r="G638" s="4" t="n">
        <f aca="false">IF(  AND(  F638 &lt; E638,  E638 &lt; D638  ),  1,  0  )</f>
        <v>0</v>
      </c>
      <c r="H638" s="12" t="n">
        <f aca="false">IF(  AND(  1 = G638,  OR(  0 = $K638,  2 = $K638  )  ),  $C638,  IF(  AND(  NOT(  "-" = H637  ),  0 &lt; H637  ),  H637,  0  )  )</f>
        <v>1195</v>
      </c>
      <c r="I638" s="4" t="n">
        <f aca="false">IF(  AND(  D638 &lt; E638,  E638 &lt; F638  ),  1,  0  )</f>
        <v>0</v>
      </c>
      <c r="J638" s="12" t="n">
        <f aca="false">IF(  AND(  1 = I638,  OR(  0 = $K638,  1 = $K638  )  ),  $C638,  IF(  AND(  NOT(  "-" = J637  ),  0 &lt; J637  ),  J637,  0  )  )</f>
        <v>1128</v>
      </c>
      <c r="K638" s="13" t="n">
        <f aca="false">IF(  1 = G637,  1,  IF(  1 = I637,  2,  IF(  OR(  "-" = K637,  1 = M637),  0,  K637  )  )  )</f>
        <v>1</v>
      </c>
      <c r="L638" s="12" t="n">
        <f aca="false">IF(  AND(  1 = K638,  1 = M638  ),  (C638 - H638) * 100,  IF(  AND( 2 = K638,  1 = M638  ),  (J638 - C638) * 100,  0  )  )</f>
        <v>0</v>
      </c>
      <c r="M638" s="6" t="n">
        <f aca="false">IF(  OR(  AND(  1 = K638,  1 = I638  ),  AND(  2 =K638,  1 = G638  )  ),  1,  0  )</f>
        <v>0</v>
      </c>
      <c r="N638" s="0" t="n">
        <f aca="false">IF(  AND(  1 = M638,  0 &lt; L638  ),  1,  0  )</f>
        <v>0</v>
      </c>
    </row>
    <row r="639" customFormat="false" ht="12.8" hidden="false" customHeight="false" outlineLevel="0" collapsed="false">
      <c r="A639" s="5" t="n">
        <v>38580</v>
      </c>
      <c r="B639" s="6" t="n">
        <f aca="false">YEAR(A639)</f>
        <v>2005</v>
      </c>
      <c r="C639" s="7" t="n">
        <v>1143</v>
      </c>
      <c r="D639" s="8" t="n">
        <f aca="false">AVERAGE($C635:$C639)</f>
        <v>1170.4</v>
      </c>
      <c r="E639" s="8" t="n">
        <f aca="false">AVERAGE($C615:$C639)</f>
        <v>1191.6</v>
      </c>
      <c r="F639" s="8" t="n">
        <f aca="false">AVERAGE($C565:$C639)</f>
        <v>1170.6</v>
      </c>
      <c r="G639" s="4" t="n">
        <f aca="false">IF(  AND(  F639 &lt; E639,  E639 &lt; D639  ),  1,  0  )</f>
        <v>0</v>
      </c>
      <c r="H639" s="12" t="n">
        <f aca="false">IF(  AND(  1 = G639,  OR(  0 = $K639,  2 = $K639  )  ),  $C639,  IF(  AND(  NOT(  "-" = H638  ),  0 &lt; H638  ),  H638,  0  )  )</f>
        <v>1195</v>
      </c>
      <c r="I639" s="4" t="n">
        <f aca="false">IF(  AND(  D639 &lt; E639,  E639 &lt; F639  ),  1,  0  )</f>
        <v>0</v>
      </c>
      <c r="J639" s="12" t="n">
        <f aca="false">IF(  AND(  1 = I639,  OR(  0 = $K639,  1 = $K639  )  ),  $C639,  IF(  AND(  NOT(  "-" = J638  ),  0 &lt; J638  ),  J638,  0  )  )</f>
        <v>1128</v>
      </c>
      <c r="K639" s="13" t="n">
        <f aca="false">IF(  1 = G638,  1,  IF(  1 = I638,  2,  IF(  OR(  "-" = K638,  1 = M638),  0,  K638  )  )  )</f>
        <v>1</v>
      </c>
      <c r="L639" s="12" t="n">
        <f aca="false">IF(  AND(  1 = K639,  1 = M639  ),  (C639 - H639) * 100,  IF(  AND( 2 = K639,  1 = M639  ),  (J639 - C639) * 100,  0  )  )</f>
        <v>0</v>
      </c>
      <c r="M639" s="6" t="n">
        <f aca="false">IF(  OR(  AND(  1 = K639,  1 = I639  ),  AND(  2 =K639,  1 = G639  )  ),  1,  0  )</f>
        <v>0</v>
      </c>
      <c r="N639" s="0" t="n">
        <f aca="false">IF(  AND(  1 = M639,  0 &lt; L639  ),  1,  0  )</f>
        <v>0</v>
      </c>
    </row>
    <row r="640" customFormat="false" ht="12.8" hidden="false" customHeight="false" outlineLevel="0" collapsed="false">
      <c r="A640" s="5" t="n">
        <v>38581</v>
      </c>
      <c r="B640" s="6" t="n">
        <f aca="false">YEAR(A640)</f>
        <v>2005</v>
      </c>
      <c r="C640" s="7" t="n">
        <v>1121</v>
      </c>
      <c r="D640" s="8" t="n">
        <f aca="false">AVERAGE($C636:$C640)</f>
        <v>1155.6</v>
      </c>
      <c r="E640" s="8" t="n">
        <f aca="false">AVERAGE($C616:$C640)</f>
        <v>1188.92</v>
      </c>
      <c r="F640" s="8" t="n">
        <f aca="false">AVERAGE($C566:$C640)</f>
        <v>1169.6</v>
      </c>
      <c r="G640" s="4" t="n">
        <f aca="false">IF(  AND(  F640 &lt; E640,  E640 &lt; D640  ),  1,  0  )</f>
        <v>0</v>
      </c>
      <c r="H640" s="12" t="n">
        <f aca="false">IF(  AND(  1 = G640,  OR(  0 = $K640,  2 = $K640  )  ),  $C640,  IF(  AND(  NOT(  "-" = H639  ),  0 &lt; H639  ),  H639,  0  )  )</f>
        <v>1195</v>
      </c>
      <c r="I640" s="4" t="n">
        <f aca="false">IF(  AND(  D640 &lt; E640,  E640 &lt; F640  ),  1,  0  )</f>
        <v>0</v>
      </c>
      <c r="J640" s="12" t="n">
        <f aca="false">IF(  AND(  1 = I640,  OR(  0 = $K640,  1 = $K640  )  ),  $C640,  IF(  AND(  NOT(  "-" = J639  ),  0 &lt; J639  ),  J639,  0  )  )</f>
        <v>1128</v>
      </c>
      <c r="K640" s="13" t="n">
        <f aca="false">IF(  1 = G639,  1,  IF(  1 = I639,  2,  IF(  OR(  "-" = K639,  1 = M639),  0,  K639  )  )  )</f>
        <v>1</v>
      </c>
      <c r="L640" s="12" t="n">
        <f aca="false">IF(  AND(  1 = K640,  1 = M640  ),  (C640 - H640) * 100,  IF(  AND( 2 = K640,  1 = M640  ),  (J640 - C640) * 100,  0  )  )</f>
        <v>0</v>
      </c>
      <c r="M640" s="6" t="n">
        <f aca="false">IF(  OR(  AND(  1 = K640,  1 = I640  ),  AND(  2 =K640,  1 = G640  )  ),  1,  0  )</f>
        <v>0</v>
      </c>
      <c r="N640" s="0" t="n">
        <f aca="false">IF(  AND(  1 = M640,  0 &lt; L640  ),  1,  0  )</f>
        <v>0</v>
      </c>
    </row>
    <row r="641" customFormat="false" ht="12.8" hidden="false" customHeight="false" outlineLevel="0" collapsed="false">
      <c r="A641" s="5" t="n">
        <v>38582</v>
      </c>
      <c r="B641" s="6" t="n">
        <f aca="false">YEAR(A641)</f>
        <v>2005</v>
      </c>
      <c r="C641" s="7" t="n">
        <v>1134</v>
      </c>
      <c r="D641" s="8" t="n">
        <f aca="false">AVERAGE($C637:$C641)</f>
        <v>1143.8</v>
      </c>
      <c r="E641" s="8" t="n">
        <f aca="false">AVERAGE($C617:$C641)</f>
        <v>1186.48</v>
      </c>
      <c r="F641" s="8" t="n">
        <f aca="false">AVERAGE($C567:$C641)</f>
        <v>1169.05333333333</v>
      </c>
      <c r="G641" s="4" t="n">
        <f aca="false">IF(  AND(  F641 &lt; E641,  E641 &lt; D641  ),  1,  0  )</f>
        <v>0</v>
      </c>
      <c r="H641" s="12" t="n">
        <f aca="false">IF(  AND(  1 = G641,  OR(  0 = $K641,  2 = $K641  )  ),  $C641,  IF(  AND(  NOT(  "-" = H640  ),  0 &lt; H640  ),  H640,  0  )  )</f>
        <v>1195</v>
      </c>
      <c r="I641" s="4" t="n">
        <f aca="false">IF(  AND(  D641 &lt; E641,  E641 &lt; F641  ),  1,  0  )</f>
        <v>0</v>
      </c>
      <c r="J641" s="12" t="n">
        <f aca="false">IF(  AND(  1 = I641,  OR(  0 = $K641,  1 = $K641  )  ),  $C641,  IF(  AND(  NOT(  "-" = J640  ),  0 &lt; J640  ),  J640,  0  )  )</f>
        <v>1128</v>
      </c>
      <c r="K641" s="13" t="n">
        <f aca="false">IF(  1 = G640,  1,  IF(  1 = I640,  2,  IF(  OR(  "-" = K640,  1 = M640),  0,  K640  )  )  )</f>
        <v>1</v>
      </c>
      <c r="L641" s="12" t="n">
        <f aca="false">IF(  AND(  1 = K641,  1 = M641  ),  (C641 - H641) * 100,  IF(  AND( 2 = K641,  1 = M641  ),  (J641 - C641) * 100,  0  )  )</f>
        <v>0</v>
      </c>
      <c r="M641" s="6" t="n">
        <f aca="false">IF(  OR(  AND(  1 = K641,  1 = I641  ),  AND(  2 =K641,  1 = G641  )  ),  1,  0  )</f>
        <v>0</v>
      </c>
      <c r="N641" s="0" t="n">
        <f aca="false">IF(  AND(  1 = M641,  0 &lt; L641  ),  1,  0  )</f>
        <v>0</v>
      </c>
    </row>
    <row r="642" customFormat="false" ht="12.8" hidden="false" customHeight="false" outlineLevel="0" collapsed="false">
      <c r="A642" s="5" t="n">
        <v>38583</v>
      </c>
      <c r="B642" s="6" t="n">
        <f aca="false">YEAR(A642)</f>
        <v>2005</v>
      </c>
      <c r="C642" s="7" t="n">
        <v>1156</v>
      </c>
      <c r="D642" s="8" t="n">
        <f aca="false">AVERAGE($C638:$C642)</f>
        <v>1140.2</v>
      </c>
      <c r="E642" s="8" t="n">
        <f aca="false">AVERAGE($C618:$C642)</f>
        <v>1184.84</v>
      </c>
      <c r="F642" s="8" t="n">
        <f aca="false">AVERAGE($C568:$C642)</f>
        <v>1168.6</v>
      </c>
      <c r="G642" s="4" t="n">
        <f aca="false">IF(  AND(  F642 &lt; E642,  E642 &lt; D642  ),  1,  0  )</f>
        <v>0</v>
      </c>
      <c r="H642" s="12" t="n">
        <f aca="false">IF(  AND(  1 = G642,  OR(  0 = $K642,  2 = $K642  )  ),  $C642,  IF(  AND(  NOT(  "-" = H641  ),  0 &lt; H641  ),  H641,  0  )  )</f>
        <v>1195</v>
      </c>
      <c r="I642" s="4" t="n">
        <f aca="false">IF(  AND(  D642 &lt; E642,  E642 &lt; F642  ),  1,  0  )</f>
        <v>0</v>
      </c>
      <c r="J642" s="12" t="n">
        <f aca="false">IF(  AND(  1 = I642,  OR(  0 = $K642,  1 = $K642  )  ),  $C642,  IF(  AND(  NOT(  "-" = J641  ),  0 &lt; J641  ),  J641,  0  )  )</f>
        <v>1128</v>
      </c>
      <c r="K642" s="13" t="n">
        <f aca="false">IF(  1 = G641,  1,  IF(  1 = I641,  2,  IF(  OR(  "-" = K641,  1 = M641),  0,  K641  )  )  )</f>
        <v>1</v>
      </c>
      <c r="L642" s="12" t="n">
        <f aca="false">IF(  AND(  1 = K642,  1 = M642  ),  (C642 - H642) * 100,  IF(  AND( 2 = K642,  1 = M642  ),  (J642 - C642) * 100,  0  )  )</f>
        <v>0</v>
      </c>
      <c r="M642" s="6" t="n">
        <f aca="false">IF(  OR(  AND(  1 = K642,  1 = I642  ),  AND(  2 =K642,  1 = G642  )  ),  1,  0  )</f>
        <v>0</v>
      </c>
      <c r="N642" s="0" t="n">
        <f aca="false">IF(  AND(  1 = M642,  0 &lt; L642  ),  1,  0  )</f>
        <v>0</v>
      </c>
    </row>
    <row r="643" customFormat="false" ht="12.8" hidden="false" customHeight="false" outlineLevel="0" collapsed="false">
      <c r="A643" s="5" t="n">
        <v>38586</v>
      </c>
      <c r="B643" s="6" t="n">
        <f aca="false">YEAR(A643)</f>
        <v>2005</v>
      </c>
      <c r="C643" s="7" t="n">
        <v>1155</v>
      </c>
      <c r="D643" s="8" t="n">
        <f aca="false">AVERAGE($C639:$C643)</f>
        <v>1141.8</v>
      </c>
      <c r="E643" s="8" t="n">
        <f aca="false">AVERAGE($C619:$C643)</f>
        <v>1182.96</v>
      </c>
      <c r="F643" s="8" t="n">
        <f aca="false">AVERAGE($C569:$C643)</f>
        <v>1167.96</v>
      </c>
      <c r="G643" s="4" t="n">
        <f aca="false">IF(  AND(  F643 &lt; E643,  E643 &lt; D643  ),  1,  0  )</f>
        <v>0</v>
      </c>
      <c r="H643" s="12" t="n">
        <f aca="false">IF(  AND(  1 = G643,  OR(  0 = $K643,  2 = $K643  )  ),  $C643,  IF(  AND(  NOT(  "-" = H642  ),  0 &lt; H642  ),  H642,  0  )  )</f>
        <v>1195</v>
      </c>
      <c r="I643" s="4" t="n">
        <f aca="false">IF(  AND(  D643 &lt; E643,  E643 &lt; F643  ),  1,  0  )</f>
        <v>0</v>
      </c>
      <c r="J643" s="12" t="n">
        <f aca="false">IF(  AND(  1 = I643,  OR(  0 = $K643,  1 = $K643  )  ),  $C643,  IF(  AND(  NOT(  "-" = J642  ),  0 &lt; J642  ),  J642,  0  )  )</f>
        <v>1128</v>
      </c>
      <c r="K643" s="13" t="n">
        <f aca="false">IF(  1 = G642,  1,  IF(  1 = I642,  2,  IF(  OR(  "-" = K642,  1 = M642),  0,  K642  )  )  )</f>
        <v>1</v>
      </c>
      <c r="L643" s="12" t="n">
        <f aca="false">IF(  AND(  1 = K643,  1 = M643  ),  (C643 - H643) * 100,  IF(  AND( 2 = K643,  1 = M643  ),  (J643 - C643) * 100,  0  )  )</f>
        <v>0</v>
      </c>
      <c r="M643" s="6" t="n">
        <f aca="false">IF(  OR(  AND(  1 = K643,  1 = I643  ),  AND(  2 =K643,  1 = G643  )  ),  1,  0  )</f>
        <v>0</v>
      </c>
      <c r="N643" s="0" t="n">
        <f aca="false">IF(  AND(  1 = M643,  0 &lt; L643  ),  1,  0  )</f>
        <v>0</v>
      </c>
    </row>
    <row r="644" customFormat="false" ht="12.8" hidden="false" customHeight="false" outlineLevel="0" collapsed="false">
      <c r="A644" s="5" t="n">
        <v>38587</v>
      </c>
      <c r="B644" s="6" t="n">
        <f aca="false">YEAR(A644)</f>
        <v>2005</v>
      </c>
      <c r="C644" s="7" t="n">
        <v>1149</v>
      </c>
      <c r="D644" s="8" t="n">
        <f aca="false">AVERAGE($C640:$C644)</f>
        <v>1143</v>
      </c>
      <c r="E644" s="8" t="n">
        <f aca="false">AVERAGE($C620:$C644)</f>
        <v>1180.88</v>
      </c>
      <c r="F644" s="8" t="n">
        <f aca="false">AVERAGE($C570:$C644)</f>
        <v>1167.10666666667</v>
      </c>
      <c r="G644" s="4" t="n">
        <f aca="false">IF(  AND(  F644 &lt; E644,  E644 &lt; D644  ),  1,  0  )</f>
        <v>0</v>
      </c>
      <c r="H644" s="12" t="n">
        <f aca="false">IF(  AND(  1 = G644,  OR(  0 = $K644,  2 = $K644  )  ),  $C644,  IF(  AND(  NOT(  "-" = H643  ),  0 &lt; H643  ),  H643,  0  )  )</f>
        <v>1195</v>
      </c>
      <c r="I644" s="4" t="n">
        <f aca="false">IF(  AND(  D644 &lt; E644,  E644 &lt; F644  ),  1,  0  )</f>
        <v>0</v>
      </c>
      <c r="J644" s="12" t="n">
        <f aca="false">IF(  AND(  1 = I644,  OR(  0 = $K644,  1 = $K644  )  ),  $C644,  IF(  AND(  NOT(  "-" = J643  ),  0 &lt; J643  ),  J643,  0  )  )</f>
        <v>1128</v>
      </c>
      <c r="K644" s="13" t="n">
        <f aca="false">IF(  1 = G643,  1,  IF(  1 = I643,  2,  IF(  OR(  "-" = K643,  1 = M643),  0,  K643  )  )  )</f>
        <v>1</v>
      </c>
      <c r="L644" s="12" t="n">
        <f aca="false">IF(  AND(  1 = K644,  1 = M644  ),  (C644 - H644) * 100,  IF(  AND( 2 = K644,  1 = M644  ),  (J644 - C644) * 100,  0  )  )</f>
        <v>0</v>
      </c>
      <c r="M644" s="6" t="n">
        <f aca="false">IF(  OR(  AND(  1 = K644,  1 = I644  ),  AND(  2 =K644,  1 = G644  )  ),  1,  0  )</f>
        <v>0</v>
      </c>
      <c r="N644" s="0" t="n">
        <f aca="false">IF(  AND(  1 = M644,  0 &lt; L644  ),  1,  0  )</f>
        <v>0</v>
      </c>
    </row>
    <row r="645" customFormat="false" ht="12.8" hidden="false" customHeight="false" outlineLevel="0" collapsed="false">
      <c r="A645" s="5" t="n">
        <v>38588</v>
      </c>
      <c r="B645" s="6" t="n">
        <f aca="false">YEAR(A645)</f>
        <v>2005</v>
      </c>
      <c r="C645" s="7" t="n">
        <v>1150</v>
      </c>
      <c r="D645" s="8" t="n">
        <f aca="false">AVERAGE($C641:$C645)</f>
        <v>1148.8</v>
      </c>
      <c r="E645" s="8" t="n">
        <f aca="false">AVERAGE($C621:$C645)</f>
        <v>1177.76</v>
      </c>
      <c r="F645" s="8" t="n">
        <f aca="false">AVERAGE($C571:$C645)</f>
        <v>1166.30666666667</v>
      </c>
      <c r="G645" s="4" t="n">
        <f aca="false">IF(  AND(  F645 &lt; E645,  E645 &lt; D645  ),  1,  0  )</f>
        <v>0</v>
      </c>
      <c r="H645" s="12" t="n">
        <f aca="false">IF(  AND(  1 = G645,  OR(  0 = $K645,  2 = $K645  )  ),  $C645,  IF(  AND(  NOT(  "-" = H644  ),  0 &lt; H644  ),  H644,  0  )  )</f>
        <v>1195</v>
      </c>
      <c r="I645" s="4" t="n">
        <f aca="false">IF(  AND(  D645 &lt; E645,  E645 &lt; F645  ),  1,  0  )</f>
        <v>0</v>
      </c>
      <c r="J645" s="12" t="n">
        <f aca="false">IF(  AND(  1 = I645,  OR(  0 = $K645,  1 = $K645  )  ),  $C645,  IF(  AND(  NOT(  "-" = J644  ),  0 &lt; J644  ),  J644,  0  )  )</f>
        <v>1128</v>
      </c>
      <c r="K645" s="13" t="n">
        <f aca="false">IF(  1 = G644,  1,  IF(  1 = I644,  2,  IF(  OR(  "-" = K644,  1 = M644),  0,  K644  )  )  )</f>
        <v>1</v>
      </c>
      <c r="L645" s="12" t="n">
        <f aca="false">IF(  AND(  1 = K645,  1 = M645  ),  (C645 - H645) * 100,  IF(  AND( 2 = K645,  1 = M645  ),  (J645 - C645) * 100,  0  )  )</f>
        <v>0</v>
      </c>
      <c r="M645" s="6" t="n">
        <f aca="false">IF(  OR(  AND(  1 = K645,  1 = I645  ),  AND(  2 =K645,  1 = G645  )  ),  1,  0  )</f>
        <v>0</v>
      </c>
      <c r="N645" s="0" t="n">
        <f aca="false">IF(  AND(  1 = M645,  0 &lt; L645  ),  1,  0  )</f>
        <v>0</v>
      </c>
    </row>
    <row r="646" customFormat="false" ht="12.8" hidden="false" customHeight="false" outlineLevel="0" collapsed="false">
      <c r="A646" s="5" t="n">
        <v>38589</v>
      </c>
      <c r="B646" s="6" t="n">
        <f aca="false">YEAR(A646)</f>
        <v>2005</v>
      </c>
      <c r="C646" s="7" t="n">
        <v>1166</v>
      </c>
      <c r="D646" s="8" t="n">
        <f aca="false">AVERAGE($C642:$C646)</f>
        <v>1155.2</v>
      </c>
      <c r="E646" s="8" t="n">
        <f aca="false">AVERAGE($C622:$C646)</f>
        <v>1175.32</v>
      </c>
      <c r="F646" s="8" t="n">
        <f aca="false">AVERAGE($C572:$C646)</f>
        <v>1165.82666666667</v>
      </c>
      <c r="G646" s="4" t="n">
        <f aca="false">IF(  AND(  F646 &lt; E646,  E646 &lt; D646  ),  1,  0  )</f>
        <v>0</v>
      </c>
      <c r="H646" s="12" t="n">
        <f aca="false">IF(  AND(  1 = G646,  OR(  0 = $K646,  2 = $K646  )  ),  $C646,  IF(  AND(  NOT(  "-" = H645  ),  0 &lt; H645  ),  H645,  0  )  )</f>
        <v>1195</v>
      </c>
      <c r="I646" s="4" t="n">
        <f aca="false">IF(  AND(  D646 &lt; E646,  E646 &lt; F646  ),  1,  0  )</f>
        <v>0</v>
      </c>
      <c r="J646" s="12" t="n">
        <f aca="false">IF(  AND(  1 = I646,  OR(  0 = $K646,  1 = $K646  )  ),  $C646,  IF(  AND(  NOT(  "-" = J645  ),  0 &lt; J645  ),  J645,  0  )  )</f>
        <v>1128</v>
      </c>
      <c r="K646" s="13" t="n">
        <f aca="false">IF(  1 = G645,  1,  IF(  1 = I645,  2,  IF(  OR(  "-" = K645,  1 = M645),  0,  K645  )  )  )</f>
        <v>1</v>
      </c>
      <c r="L646" s="12" t="n">
        <f aca="false">IF(  AND(  1 = K646,  1 = M646  ),  (C646 - H646) * 100,  IF(  AND( 2 = K646,  1 = M646  ),  (J646 - C646) * 100,  0  )  )</f>
        <v>0</v>
      </c>
      <c r="M646" s="6" t="n">
        <f aca="false">IF(  OR(  AND(  1 = K646,  1 = I646  ),  AND(  2 =K646,  1 = G646  )  ),  1,  0  )</f>
        <v>0</v>
      </c>
      <c r="N646" s="0" t="n">
        <f aca="false">IF(  AND(  1 = M646,  0 &lt; L646  ),  1,  0  )</f>
        <v>0</v>
      </c>
    </row>
    <row r="647" customFormat="false" ht="12.8" hidden="false" customHeight="false" outlineLevel="0" collapsed="false">
      <c r="A647" s="5" t="n">
        <v>38590</v>
      </c>
      <c r="B647" s="6" t="n">
        <f aca="false">YEAR(A647)</f>
        <v>2005</v>
      </c>
      <c r="C647" s="7" t="n">
        <v>1164</v>
      </c>
      <c r="D647" s="8" t="n">
        <f aca="false">AVERAGE($C643:$C647)</f>
        <v>1156.8</v>
      </c>
      <c r="E647" s="8" t="n">
        <f aca="false">AVERAGE($C623:$C647)</f>
        <v>1173.36</v>
      </c>
      <c r="F647" s="8" t="n">
        <f aca="false">AVERAGE($C573:$C647)</f>
        <v>1165.49333333333</v>
      </c>
      <c r="G647" s="4" t="n">
        <f aca="false">IF(  AND(  F647 &lt; E647,  E647 &lt; D647  ),  1,  0  )</f>
        <v>0</v>
      </c>
      <c r="H647" s="12" t="n">
        <f aca="false">IF(  AND(  1 = G647,  OR(  0 = $K647,  2 = $K647  )  ),  $C647,  IF(  AND(  NOT(  "-" = H646  ),  0 &lt; H646  ),  H646,  0  )  )</f>
        <v>1195</v>
      </c>
      <c r="I647" s="4" t="n">
        <f aca="false">IF(  AND(  D647 &lt; E647,  E647 &lt; F647  ),  1,  0  )</f>
        <v>0</v>
      </c>
      <c r="J647" s="12" t="n">
        <f aca="false">IF(  AND(  1 = I647,  OR(  0 = $K647,  1 = $K647  )  ),  $C647,  IF(  AND(  NOT(  "-" = J646  ),  0 &lt; J646  ),  J646,  0  )  )</f>
        <v>1128</v>
      </c>
      <c r="K647" s="13" t="n">
        <f aca="false">IF(  1 = G646,  1,  IF(  1 = I646,  2,  IF(  OR(  "-" = K646,  1 = M646),  0,  K646  )  )  )</f>
        <v>1</v>
      </c>
      <c r="L647" s="12" t="n">
        <f aca="false">IF(  AND(  1 = K647,  1 = M647  ),  (C647 - H647) * 100,  IF(  AND( 2 = K647,  1 = M647  ),  (J647 - C647) * 100,  0  )  )</f>
        <v>0</v>
      </c>
      <c r="M647" s="6" t="n">
        <f aca="false">IF(  OR(  AND(  1 = K647,  1 = I647  ),  AND(  2 =K647,  1 = G647  )  ),  1,  0  )</f>
        <v>0</v>
      </c>
      <c r="N647" s="0" t="n">
        <f aca="false">IF(  AND(  1 = M647,  0 &lt; L647  ),  1,  0  )</f>
        <v>0</v>
      </c>
    </row>
    <row r="648" customFormat="false" ht="12.8" hidden="false" customHeight="false" outlineLevel="0" collapsed="false">
      <c r="A648" s="5" t="n">
        <v>38593</v>
      </c>
      <c r="B648" s="6" t="n">
        <f aca="false">YEAR(A648)</f>
        <v>2005</v>
      </c>
      <c r="C648" s="7" t="n">
        <v>1151</v>
      </c>
      <c r="D648" s="8" t="n">
        <f aca="false">AVERAGE($C644:$C648)</f>
        <v>1156</v>
      </c>
      <c r="E648" s="8" t="n">
        <f aca="false">AVERAGE($C624:$C648)</f>
        <v>1171.08</v>
      </c>
      <c r="F648" s="8" t="n">
        <f aca="false">AVERAGE($C574:$C648)</f>
        <v>1165.12</v>
      </c>
      <c r="G648" s="4" t="n">
        <f aca="false">IF(  AND(  F648 &lt; E648,  E648 &lt; D648  ),  1,  0  )</f>
        <v>0</v>
      </c>
      <c r="H648" s="12" t="n">
        <f aca="false">IF(  AND(  1 = G648,  OR(  0 = $K648,  2 = $K648  )  ),  $C648,  IF(  AND(  NOT(  "-" = H647  ),  0 &lt; H647  ),  H647,  0  )  )</f>
        <v>1195</v>
      </c>
      <c r="I648" s="4" t="n">
        <f aca="false">IF(  AND(  D648 &lt; E648,  E648 &lt; F648  ),  1,  0  )</f>
        <v>0</v>
      </c>
      <c r="J648" s="12" t="n">
        <f aca="false">IF(  AND(  1 = I648,  OR(  0 = $K648,  1 = $K648  )  ),  $C648,  IF(  AND(  NOT(  "-" = J647  ),  0 &lt; J647  ),  J647,  0  )  )</f>
        <v>1128</v>
      </c>
      <c r="K648" s="13" t="n">
        <f aca="false">IF(  1 = G647,  1,  IF(  1 = I647,  2,  IF(  OR(  "-" = K647,  1 = M647),  0,  K647  )  )  )</f>
        <v>1</v>
      </c>
      <c r="L648" s="12" t="n">
        <f aca="false">IF(  AND(  1 = K648,  1 = M648  ),  (C648 - H648) * 100,  IF(  AND( 2 = K648,  1 = M648  ),  (J648 - C648) * 100,  0  )  )</f>
        <v>0</v>
      </c>
      <c r="M648" s="6" t="n">
        <f aca="false">IF(  OR(  AND(  1 = K648,  1 = I648  ),  AND(  2 =K648,  1 = G648  )  ),  1,  0  )</f>
        <v>0</v>
      </c>
      <c r="N648" s="0" t="n">
        <f aca="false">IF(  AND(  1 = M648,  0 &lt; L648  ),  1,  0  )</f>
        <v>0</v>
      </c>
    </row>
    <row r="649" customFormat="false" ht="12.8" hidden="false" customHeight="false" outlineLevel="0" collapsed="false">
      <c r="A649" s="5" t="n">
        <v>38594</v>
      </c>
      <c r="B649" s="6" t="n">
        <f aca="false">YEAR(A649)</f>
        <v>2005</v>
      </c>
      <c r="C649" s="7" t="n">
        <v>1160</v>
      </c>
      <c r="D649" s="8" t="n">
        <f aca="false">AVERAGE($C645:$C649)</f>
        <v>1158.2</v>
      </c>
      <c r="E649" s="8" t="n">
        <f aca="false">AVERAGE($C625:$C649)</f>
        <v>1169.68</v>
      </c>
      <c r="F649" s="8" t="n">
        <f aca="false">AVERAGE($C575:$C649)</f>
        <v>1165.16</v>
      </c>
      <c r="G649" s="4" t="n">
        <f aca="false">IF(  AND(  F649 &lt; E649,  E649 &lt; D649  ),  1,  0  )</f>
        <v>0</v>
      </c>
      <c r="H649" s="12" t="n">
        <f aca="false">IF(  AND(  1 = G649,  OR(  0 = $K649,  2 = $K649  )  ),  $C649,  IF(  AND(  NOT(  "-" = H648  ),  0 &lt; H648  ),  H648,  0  )  )</f>
        <v>1195</v>
      </c>
      <c r="I649" s="4" t="n">
        <f aca="false">IF(  AND(  D649 &lt; E649,  E649 &lt; F649  ),  1,  0  )</f>
        <v>0</v>
      </c>
      <c r="J649" s="12" t="n">
        <f aca="false">IF(  AND(  1 = I649,  OR(  0 = $K649,  1 = $K649  )  ),  $C649,  IF(  AND(  NOT(  "-" = J648  ),  0 &lt; J648  ),  J648,  0  )  )</f>
        <v>1128</v>
      </c>
      <c r="K649" s="13" t="n">
        <f aca="false">IF(  1 = G648,  1,  IF(  1 = I648,  2,  IF(  OR(  "-" = K648,  1 = M648),  0,  K648  )  )  )</f>
        <v>1</v>
      </c>
      <c r="L649" s="12" t="n">
        <f aca="false">IF(  AND(  1 = K649,  1 = M649  ),  (C649 - H649) * 100,  IF(  AND( 2 = K649,  1 = M649  ),  (J649 - C649) * 100,  0  )  )</f>
        <v>0</v>
      </c>
      <c r="M649" s="6" t="n">
        <f aca="false">IF(  OR(  AND(  1 = K649,  1 = I649  ),  AND(  2 =K649,  1 = G649  )  ),  1,  0  )</f>
        <v>0</v>
      </c>
      <c r="N649" s="0" t="n">
        <f aca="false">IF(  AND(  1 = M649,  0 &lt; L649  ),  1,  0  )</f>
        <v>0</v>
      </c>
    </row>
    <row r="650" customFormat="false" ht="12.8" hidden="false" customHeight="false" outlineLevel="0" collapsed="false">
      <c r="A650" s="5" t="n">
        <v>38595</v>
      </c>
      <c r="B650" s="6" t="n">
        <f aca="false">YEAR(A650)</f>
        <v>2005</v>
      </c>
      <c r="C650" s="7" t="n">
        <v>1160</v>
      </c>
      <c r="D650" s="8" t="n">
        <f aca="false">AVERAGE($C646:$C650)</f>
        <v>1160.2</v>
      </c>
      <c r="E650" s="8" t="n">
        <f aca="false">AVERAGE($C626:$C650)</f>
        <v>1168.04</v>
      </c>
      <c r="F650" s="8" t="n">
        <f aca="false">AVERAGE($C576:$C650)</f>
        <v>1165.36</v>
      </c>
      <c r="G650" s="4" t="n">
        <f aca="false">IF(  AND(  F650 &lt; E650,  E650 &lt; D650  ),  1,  0  )</f>
        <v>0</v>
      </c>
      <c r="H650" s="12" t="n">
        <f aca="false">IF(  AND(  1 = G650,  OR(  0 = $K650,  2 = $K650  )  ),  $C650,  IF(  AND(  NOT(  "-" = H649  ),  0 &lt; H649  ),  H649,  0  )  )</f>
        <v>1195</v>
      </c>
      <c r="I650" s="4" t="n">
        <f aca="false">IF(  AND(  D650 &lt; E650,  E650 &lt; F650  ),  1,  0  )</f>
        <v>0</v>
      </c>
      <c r="J650" s="12" t="n">
        <f aca="false">IF(  AND(  1 = I650,  OR(  0 = $K650,  1 = $K650  )  ),  $C650,  IF(  AND(  NOT(  "-" = J649  ),  0 &lt; J649  ),  J649,  0  )  )</f>
        <v>1128</v>
      </c>
      <c r="K650" s="13" t="n">
        <f aca="false">IF(  1 = G649,  1,  IF(  1 = I649,  2,  IF(  OR(  "-" = K649,  1 = M649),  0,  K649  )  )  )</f>
        <v>1</v>
      </c>
      <c r="L650" s="12" t="n">
        <f aca="false">IF(  AND(  1 = K650,  1 = M650  ),  (C650 - H650) * 100,  IF(  AND( 2 = K650,  1 = M650  ),  (J650 - C650) * 100,  0  )  )</f>
        <v>0</v>
      </c>
      <c r="M650" s="6" t="n">
        <f aca="false">IF(  OR(  AND(  1 = K650,  1 = I650  ),  AND(  2 =K650,  1 = G650  )  ),  1,  0  )</f>
        <v>0</v>
      </c>
      <c r="N650" s="0" t="n">
        <f aca="false">IF(  AND(  1 = M650,  0 &lt; L650  ),  1,  0  )</f>
        <v>0</v>
      </c>
    </row>
    <row r="651" customFormat="false" ht="12.8" hidden="false" customHeight="false" outlineLevel="0" collapsed="false">
      <c r="A651" s="5" t="n">
        <v>38596</v>
      </c>
      <c r="B651" s="6" t="n">
        <f aca="false">YEAR(A651)</f>
        <v>2005</v>
      </c>
      <c r="C651" s="7" t="n">
        <v>1184</v>
      </c>
      <c r="D651" s="8" t="n">
        <f aca="false">AVERAGE($C647:$C651)</f>
        <v>1163.8</v>
      </c>
      <c r="E651" s="8" t="n">
        <f aca="false">AVERAGE($C627:$C651)</f>
        <v>1167.2</v>
      </c>
      <c r="F651" s="8" t="n">
        <f aca="false">AVERAGE($C577:$C651)</f>
        <v>1165.72</v>
      </c>
      <c r="G651" s="4" t="n">
        <f aca="false">IF(  AND(  F651 &lt; E651,  E651 &lt; D651  ),  1,  0  )</f>
        <v>0</v>
      </c>
      <c r="H651" s="12" t="n">
        <f aca="false">IF(  AND(  1 = G651,  OR(  0 = $K651,  2 = $K651  )  ),  $C651,  IF(  AND(  NOT(  "-" = H650  ),  0 &lt; H650  ),  H650,  0  )  )</f>
        <v>1195</v>
      </c>
      <c r="I651" s="4" t="n">
        <f aca="false">IF(  AND(  D651 &lt; E651,  E651 &lt; F651  ),  1,  0  )</f>
        <v>0</v>
      </c>
      <c r="J651" s="12" t="n">
        <f aca="false">IF(  AND(  1 = I651,  OR(  0 = $K651,  1 = $K651  )  ),  $C651,  IF(  AND(  NOT(  "-" = J650  ),  0 &lt; J650  ),  J650,  0  )  )</f>
        <v>1128</v>
      </c>
      <c r="K651" s="13" t="n">
        <f aca="false">IF(  1 = G650,  1,  IF(  1 = I650,  2,  IF(  OR(  "-" = K650,  1 = M650),  0,  K650  )  )  )</f>
        <v>1</v>
      </c>
      <c r="L651" s="12" t="n">
        <f aca="false">IF(  AND(  1 = K651,  1 = M651  ),  (C651 - H651) * 100,  IF(  AND( 2 = K651,  1 = M651  ),  (J651 - C651) * 100,  0  )  )</f>
        <v>0</v>
      </c>
      <c r="M651" s="6" t="n">
        <f aca="false">IF(  OR(  AND(  1 = K651,  1 = I651  ),  AND(  2 =K651,  1 = G651  )  ),  1,  0  )</f>
        <v>0</v>
      </c>
      <c r="N651" s="0" t="n">
        <f aca="false">IF(  AND(  1 = M651,  0 &lt; L651  ),  1,  0  )</f>
        <v>0</v>
      </c>
    </row>
    <row r="652" customFormat="false" ht="12.8" hidden="false" customHeight="false" outlineLevel="0" collapsed="false">
      <c r="A652" s="5" t="n">
        <v>38597</v>
      </c>
      <c r="B652" s="6" t="n">
        <f aca="false">YEAR(A652)</f>
        <v>2005</v>
      </c>
      <c r="C652" s="7" t="n">
        <v>1188</v>
      </c>
      <c r="D652" s="8" t="n">
        <f aca="false">AVERAGE($C648:$C652)</f>
        <v>1168.6</v>
      </c>
      <c r="E652" s="8" t="n">
        <f aca="false">AVERAGE($C628:$C652)</f>
        <v>1167.56</v>
      </c>
      <c r="F652" s="8" t="n">
        <f aca="false">AVERAGE($C578:$C652)</f>
        <v>1165.76</v>
      </c>
      <c r="G652" s="4" t="n">
        <f aca="false">IF(  AND(  F652 &lt; E652,  E652 &lt; D652  ),  1,  0  )</f>
        <v>1</v>
      </c>
      <c r="H652" s="12" t="n">
        <f aca="false">IF(  AND(  1 = G652,  OR(  0 = $K652,  2 = $K652  )  ),  $C652,  IF(  AND(  NOT(  "-" = H651  ),  0 &lt; H651  ),  H651,  0  )  )</f>
        <v>1195</v>
      </c>
      <c r="I652" s="4" t="n">
        <f aca="false">IF(  AND(  D652 &lt; E652,  E652 &lt; F652  ),  1,  0  )</f>
        <v>0</v>
      </c>
      <c r="J652" s="12" t="n">
        <f aca="false">IF(  AND(  1 = I652,  OR(  0 = $K652,  1 = $K652  )  ),  $C652,  IF(  AND(  NOT(  "-" = J651  ),  0 &lt; J651  ),  J651,  0  )  )</f>
        <v>1128</v>
      </c>
      <c r="K652" s="13" t="n">
        <f aca="false">IF(  1 = G651,  1,  IF(  1 = I651,  2,  IF(  OR(  "-" = K651,  1 = M651),  0,  K651  )  )  )</f>
        <v>1</v>
      </c>
      <c r="L652" s="12" t="n">
        <f aca="false">IF(  AND(  1 = K652,  1 = M652  ),  (C652 - H652) * 100,  IF(  AND( 2 = K652,  1 = M652  ),  (J652 - C652) * 100,  0  )  )</f>
        <v>0</v>
      </c>
      <c r="M652" s="6" t="n">
        <f aca="false">IF(  OR(  AND(  1 = K652,  1 = I652  ),  AND(  2 =K652,  1 = G652  )  ),  1,  0  )</f>
        <v>0</v>
      </c>
      <c r="N652" s="0" t="n">
        <f aca="false">IF(  AND(  1 = M652,  0 &lt; L652  ),  1,  0  )</f>
        <v>0</v>
      </c>
    </row>
    <row r="653" customFormat="false" ht="12.8" hidden="false" customHeight="false" outlineLevel="0" collapsed="false">
      <c r="A653" s="5" t="n">
        <v>38600</v>
      </c>
      <c r="B653" s="6" t="n">
        <f aca="false">YEAR(A653)</f>
        <v>2005</v>
      </c>
      <c r="C653" s="7" t="n">
        <v>1172</v>
      </c>
      <c r="D653" s="8" t="n">
        <f aca="false">AVERAGE($C649:$C653)</f>
        <v>1172.8</v>
      </c>
      <c r="E653" s="8" t="n">
        <f aca="false">AVERAGE($C629:$C653)</f>
        <v>1167.4</v>
      </c>
      <c r="F653" s="8" t="n">
        <f aca="false">AVERAGE($C579:$C653)</f>
        <v>1165.6</v>
      </c>
      <c r="G653" s="4" t="n">
        <f aca="false">IF(  AND(  F653 &lt; E653,  E653 &lt; D653  ),  1,  0  )</f>
        <v>1</v>
      </c>
      <c r="H653" s="12" t="n">
        <f aca="false">IF(  AND(  1 = G653,  OR(  0 = $K653,  2 = $K653  )  ),  $C653,  IF(  AND(  NOT(  "-" = H652  ),  0 &lt; H652  ),  H652,  0  )  )</f>
        <v>1195</v>
      </c>
      <c r="I653" s="4" t="n">
        <f aca="false">IF(  AND(  D653 &lt; E653,  E653 &lt; F653  ),  1,  0  )</f>
        <v>0</v>
      </c>
      <c r="J653" s="12" t="n">
        <f aca="false">IF(  AND(  1 = I653,  OR(  0 = $K653,  1 = $K653  )  ),  $C653,  IF(  AND(  NOT(  "-" = J652  ),  0 &lt; J652  ),  J652,  0  )  )</f>
        <v>1128</v>
      </c>
      <c r="K653" s="13" t="n">
        <f aca="false">IF(  1 = G652,  1,  IF(  1 = I652,  2,  IF(  OR(  "-" = K652,  1 = M652),  0,  K652  )  )  )</f>
        <v>1</v>
      </c>
      <c r="L653" s="12" t="n">
        <f aca="false">IF(  AND(  1 = K653,  1 = M653  ),  (C653 - H653) * 100,  IF(  AND( 2 = K653,  1 = M653  ),  (J653 - C653) * 100,  0  )  )</f>
        <v>0</v>
      </c>
      <c r="M653" s="6" t="n">
        <f aca="false">IF(  OR(  AND(  1 = K653,  1 = I653  ),  AND(  2 =K653,  1 = G653  )  ),  1,  0  )</f>
        <v>0</v>
      </c>
      <c r="N653" s="0" t="n">
        <f aca="false">IF(  AND(  1 = M653,  0 &lt; L653  ),  1,  0  )</f>
        <v>0</v>
      </c>
    </row>
    <row r="654" customFormat="false" ht="12.8" hidden="false" customHeight="false" outlineLevel="0" collapsed="false">
      <c r="A654" s="5" t="n">
        <v>38601</v>
      </c>
      <c r="B654" s="6" t="n">
        <f aca="false">YEAR(A654)</f>
        <v>2005</v>
      </c>
      <c r="C654" s="7" t="n">
        <v>1173</v>
      </c>
      <c r="D654" s="8" t="n">
        <f aca="false">AVERAGE($C650:$C654)</f>
        <v>1175.4</v>
      </c>
      <c r="E654" s="8" t="n">
        <f aca="false">AVERAGE($C630:$C654)</f>
        <v>1166.8</v>
      </c>
      <c r="F654" s="8" t="n">
        <f aca="false">AVERAGE($C580:$C654)</f>
        <v>1165.46666666667</v>
      </c>
      <c r="G654" s="4" t="n">
        <f aca="false">IF(  AND(  F654 &lt; E654,  E654 &lt; D654  ),  1,  0  )</f>
        <v>1</v>
      </c>
      <c r="H654" s="12" t="n">
        <f aca="false">IF(  AND(  1 = G654,  OR(  0 = $K654,  2 = $K654  )  ),  $C654,  IF(  AND(  NOT(  "-" = H653  ),  0 &lt; H653  ),  H653,  0  )  )</f>
        <v>1195</v>
      </c>
      <c r="I654" s="4" t="n">
        <f aca="false">IF(  AND(  D654 &lt; E654,  E654 &lt; F654  ),  1,  0  )</f>
        <v>0</v>
      </c>
      <c r="J654" s="12" t="n">
        <f aca="false">IF(  AND(  1 = I654,  OR(  0 = $K654,  1 = $K654  )  ),  $C654,  IF(  AND(  NOT(  "-" = J653  ),  0 &lt; J653  ),  J653,  0  )  )</f>
        <v>1128</v>
      </c>
      <c r="K654" s="13" t="n">
        <f aca="false">IF(  1 = G653,  1,  IF(  1 = I653,  2,  IF(  OR(  "-" = K653,  1 = M653),  0,  K653  )  )  )</f>
        <v>1</v>
      </c>
      <c r="L654" s="12" t="n">
        <f aca="false">IF(  AND(  1 = K654,  1 = M654  ),  (C654 - H654) * 100,  IF(  AND( 2 = K654,  1 = M654  ),  (J654 - C654) * 100,  0  )  )</f>
        <v>0</v>
      </c>
      <c r="M654" s="6" t="n">
        <f aca="false">IF(  OR(  AND(  1 = K654,  1 = I654  ),  AND(  2 =K654,  1 = G654  )  ),  1,  0  )</f>
        <v>0</v>
      </c>
      <c r="N654" s="0" t="n">
        <f aca="false">IF(  AND(  1 = M654,  0 &lt; L654  ),  1,  0  )</f>
        <v>0</v>
      </c>
    </row>
    <row r="655" customFormat="false" ht="12.8" hidden="false" customHeight="false" outlineLevel="0" collapsed="false">
      <c r="A655" s="5" t="n">
        <v>38602</v>
      </c>
      <c r="B655" s="6" t="n">
        <f aca="false">YEAR(A655)</f>
        <v>2005</v>
      </c>
      <c r="C655" s="7" t="n">
        <v>1194</v>
      </c>
      <c r="D655" s="8" t="n">
        <f aca="false">AVERAGE($C651:$C655)</f>
        <v>1182.2</v>
      </c>
      <c r="E655" s="8" t="n">
        <f aca="false">AVERAGE($C631:$C655)</f>
        <v>1166.64</v>
      </c>
      <c r="F655" s="8" t="n">
        <f aca="false">AVERAGE($C581:$C655)</f>
        <v>1165.6</v>
      </c>
      <c r="G655" s="4" t="n">
        <f aca="false">IF(  AND(  F655 &lt; E655,  E655 &lt; D655  ),  1,  0  )</f>
        <v>1</v>
      </c>
      <c r="H655" s="12" t="n">
        <f aca="false">IF(  AND(  1 = G655,  OR(  0 = $K655,  2 = $K655  )  ),  $C655,  IF(  AND(  NOT(  "-" = H654  ),  0 &lt; H654  ),  H654,  0  )  )</f>
        <v>1195</v>
      </c>
      <c r="I655" s="4" t="n">
        <f aca="false">IF(  AND(  D655 &lt; E655,  E655 &lt; F655  ),  1,  0  )</f>
        <v>0</v>
      </c>
      <c r="J655" s="12" t="n">
        <f aca="false">IF(  AND(  1 = I655,  OR(  0 = $K655,  1 = $K655  )  ),  $C655,  IF(  AND(  NOT(  "-" = J654  ),  0 &lt; J654  ),  J654,  0  )  )</f>
        <v>1128</v>
      </c>
      <c r="K655" s="13" t="n">
        <f aca="false">IF(  1 = G654,  1,  IF(  1 = I654,  2,  IF(  OR(  "-" = K654,  1 = M654),  0,  K654  )  )  )</f>
        <v>1</v>
      </c>
      <c r="L655" s="12" t="n">
        <f aca="false">IF(  AND(  1 = K655,  1 = M655  ),  (C655 - H655) * 100,  IF(  AND( 2 = K655,  1 = M655  ),  (J655 - C655) * 100,  0  )  )</f>
        <v>0</v>
      </c>
      <c r="M655" s="6" t="n">
        <f aca="false">IF(  OR(  AND(  1 = K655,  1 = I655  ),  AND(  2 =K655,  1 = G655  )  ),  1,  0  )</f>
        <v>0</v>
      </c>
      <c r="N655" s="0" t="n">
        <f aca="false">IF(  AND(  1 = M655,  0 &lt; L655  ),  1,  0  )</f>
        <v>0</v>
      </c>
    </row>
    <row r="656" customFormat="false" ht="12.8" hidden="false" customHeight="false" outlineLevel="0" collapsed="false">
      <c r="A656" s="5" t="n">
        <v>38603</v>
      </c>
      <c r="B656" s="6" t="n">
        <f aca="false">YEAR(A656)</f>
        <v>2005</v>
      </c>
      <c r="C656" s="7" t="n">
        <v>1210</v>
      </c>
      <c r="D656" s="8" t="n">
        <f aca="false">AVERAGE($C652:$C656)</f>
        <v>1187.4</v>
      </c>
      <c r="E656" s="8" t="n">
        <f aca="false">AVERAGE($C632:$C656)</f>
        <v>1167.48</v>
      </c>
      <c r="F656" s="8" t="n">
        <f aca="false">AVERAGE($C582:$C656)</f>
        <v>1166.01333333333</v>
      </c>
      <c r="G656" s="4" t="n">
        <f aca="false">IF(  AND(  F656 &lt; E656,  E656 &lt; D656  ),  1,  0  )</f>
        <v>1</v>
      </c>
      <c r="H656" s="12" t="n">
        <f aca="false">IF(  AND(  1 = G656,  OR(  0 = $K656,  2 = $K656  )  ),  $C656,  IF(  AND(  NOT(  "-" = H655  ),  0 &lt; H655  ),  H655,  0  )  )</f>
        <v>1195</v>
      </c>
      <c r="I656" s="4" t="n">
        <f aca="false">IF(  AND(  D656 &lt; E656,  E656 &lt; F656  ),  1,  0  )</f>
        <v>0</v>
      </c>
      <c r="J656" s="12" t="n">
        <f aca="false">IF(  AND(  1 = I656,  OR(  0 = $K656,  1 = $K656  )  ),  $C656,  IF(  AND(  NOT(  "-" = J655  ),  0 &lt; J655  ),  J655,  0  )  )</f>
        <v>1128</v>
      </c>
      <c r="K656" s="13" t="n">
        <f aca="false">IF(  1 = G655,  1,  IF(  1 = I655,  2,  IF(  OR(  "-" = K655,  1 = M655),  0,  K655  )  )  )</f>
        <v>1</v>
      </c>
      <c r="L656" s="12" t="n">
        <f aca="false">IF(  AND(  1 = K656,  1 = M656  ),  (C656 - H656) * 100,  IF(  AND( 2 = K656,  1 = M656  ),  (J656 - C656) * 100,  0  )  )</f>
        <v>0</v>
      </c>
      <c r="M656" s="6" t="n">
        <f aca="false">IF(  OR(  AND(  1 = K656,  1 = I656  ),  AND(  2 =K656,  1 = G656  )  ),  1,  0  )</f>
        <v>0</v>
      </c>
      <c r="N656" s="0" t="n">
        <f aca="false">IF(  AND(  1 = M656,  0 &lt; L656  ),  1,  0  )</f>
        <v>0</v>
      </c>
    </row>
    <row r="657" customFormat="false" ht="12.8" hidden="false" customHeight="false" outlineLevel="0" collapsed="false">
      <c r="A657" s="5" t="n">
        <v>38604</v>
      </c>
      <c r="B657" s="6" t="n">
        <f aca="false">YEAR(A657)</f>
        <v>2005</v>
      </c>
      <c r="C657" s="7" t="n">
        <v>1210</v>
      </c>
      <c r="D657" s="8" t="n">
        <f aca="false">AVERAGE($C653:$C657)</f>
        <v>1191.8</v>
      </c>
      <c r="E657" s="8" t="n">
        <f aca="false">AVERAGE($C633:$C657)</f>
        <v>1168.4</v>
      </c>
      <c r="F657" s="8" t="n">
        <f aca="false">AVERAGE($C583:$C657)</f>
        <v>1166.65333333333</v>
      </c>
      <c r="G657" s="4" t="n">
        <f aca="false">IF(  AND(  F657 &lt; E657,  E657 &lt; D657  ),  1,  0  )</f>
        <v>1</v>
      </c>
      <c r="H657" s="12" t="n">
        <f aca="false">IF(  AND(  1 = G657,  OR(  0 = $K657,  2 = $K657  )  ),  $C657,  IF(  AND(  NOT(  "-" = H656  ),  0 &lt; H656  ),  H656,  0  )  )</f>
        <v>1195</v>
      </c>
      <c r="I657" s="4" t="n">
        <f aca="false">IF(  AND(  D657 &lt; E657,  E657 &lt; F657  ),  1,  0  )</f>
        <v>0</v>
      </c>
      <c r="J657" s="12" t="n">
        <f aca="false">IF(  AND(  1 = I657,  OR(  0 = $K657,  1 = $K657  )  ),  $C657,  IF(  AND(  NOT(  "-" = J656  ),  0 &lt; J656  ),  J656,  0  )  )</f>
        <v>1128</v>
      </c>
      <c r="K657" s="13" t="n">
        <f aca="false">IF(  1 = G656,  1,  IF(  1 = I656,  2,  IF(  OR(  "-" = K656,  1 = M656),  0,  K656  )  )  )</f>
        <v>1</v>
      </c>
      <c r="L657" s="12" t="n">
        <f aca="false">IF(  AND(  1 = K657,  1 = M657  ),  (C657 - H657) * 100,  IF(  AND( 2 = K657,  1 = M657  ),  (J657 - C657) * 100,  0  )  )</f>
        <v>0</v>
      </c>
      <c r="M657" s="6" t="n">
        <f aca="false">IF(  OR(  AND(  1 = K657,  1 = I657  ),  AND(  2 =K657,  1 = G657  )  ),  1,  0  )</f>
        <v>0</v>
      </c>
      <c r="N657" s="0" t="n">
        <f aca="false">IF(  AND(  1 = M657,  0 &lt; L657  ),  1,  0  )</f>
        <v>0</v>
      </c>
    </row>
    <row r="658" customFormat="false" ht="12.8" hidden="false" customHeight="false" outlineLevel="0" collapsed="false">
      <c r="A658" s="5" t="n">
        <v>38607</v>
      </c>
      <c r="B658" s="6" t="n">
        <f aca="false">YEAR(A658)</f>
        <v>2005</v>
      </c>
      <c r="C658" s="7" t="n">
        <v>1228</v>
      </c>
      <c r="D658" s="8" t="n">
        <f aca="false">AVERAGE($C654:$C658)</f>
        <v>1203</v>
      </c>
      <c r="E658" s="8" t="n">
        <f aca="false">AVERAGE($C634:$C658)</f>
        <v>1170.36</v>
      </c>
      <c r="F658" s="8" t="n">
        <f aca="false">AVERAGE($C584:$C658)</f>
        <v>1167.45333333333</v>
      </c>
      <c r="G658" s="4" t="n">
        <f aca="false">IF(  AND(  F658 &lt; E658,  E658 &lt; D658  ),  1,  0  )</f>
        <v>1</v>
      </c>
      <c r="H658" s="12" t="n">
        <f aca="false">IF(  AND(  1 = G658,  OR(  0 = $K658,  2 = $K658  )  ),  $C658,  IF(  AND(  NOT(  "-" = H657  ),  0 &lt; H657  ),  H657,  0  )  )</f>
        <v>1195</v>
      </c>
      <c r="I658" s="4" t="n">
        <f aca="false">IF(  AND(  D658 &lt; E658,  E658 &lt; F658  ),  1,  0  )</f>
        <v>0</v>
      </c>
      <c r="J658" s="12" t="n">
        <f aca="false">IF(  AND(  1 = I658,  OR(  0 = $K658,  1 = $K658  )  ),  $C658,  IF(  AND(  NOT(  "-" = J657  ),  0 &lt; J657  ),  J657,  0  )  )</f>
        <v>1128</v>
      </c>
      <c r="K658" s="13" t="n">
        <f aca="false">IF(  1 = G657,  1,  IF(  1 = I657,  2,  IF(  OR(  "-" = K657,  1 = M657),  0,  K657  )  )  )</f>
        <v>1</v>
      </c>
      <c r="L658" s="12" t="n">
        <f aca="false">IF(  AND(  1 = K658,  1 = M658  ),  (C658 - H658) * 100,  IF(  AND( 2 = K658,  1 = M658  ),  (J658 - C658) * 100,  0  )  )</f>
        <v>0</v>
      </c>
      <c r="M658" s="6" t="n">
        <f aca="false">IF(  OR(  AND(  1 = K658,  1 = I658  ),  AND(  2 =K658,  1 = G658  )  ),  1,  0  )</f>
        <v>0</v>
      </c>
      <c r="N658" s="0" t="n">
        <f aca="false">IF(  AND(  1 = M658,  0 &lt; L658  ),  1,  0  )</f>
        <v>0</v>
      </c>
    </row>
    <row r="659" customFormat="false" ht="12.8" hidden="false" customHeight="false" outlineLevel="0" collapsed="false">
      <c r="A659" s="5" t="n">
        <v>38608</v>
      </c>
      <c r="B659" s="6" t="n">
        <f aca="false">YEAR(A659)</f>
        <v>2005</v>
      </c>
      <c r="C659" s="7" t="n">
        <v>1243</v>
      </c>
      <c r="D659" s="8" t="n">
        <f aca="false">AVERAGE($C655:$C659)</f>
        <v>1217</v>
      </c>
      <c r="E659" s="8" t="n">
        <f aca="false">AVERAGE($C635:$C659)</f>
        <v>1172.8</v>
      </c>
      <c r="F659" s="8" t="n">
        <f aca="false">AVERAGE($C585:$C659)</f>
        <v>1168.52</v>
      </c>
      <c r="G659" s="4" t="n">
        <f aca="false">IF(  AND(  F659 &lt; E659,  E659 &lt; D659  ),  1,  0  )</f>
        <v>1</v>
      </c>
      <c r="H659" s="12" t="n">
        <f aca="false">IF(  AND(  1 = G659,  OR(  0 = $K659,  2 = $K659  )  ),  $C659,  IF(  AND(  NOT(  "-" = H658  ),  0 &lt; H658  ),  H658,  0  )  )</f>
        <v>1195</v>
      </c>
      <c r="I659" s="4" t="n">
        <f aca="false">IF(  AND(  D659 &lt; E659,  E659 &lt; F659  ),  1,  0  )</f>
        <v>0</v>
      </c>
      <c r="J659" s="12" t="n">
        <f aca="false">IF(  AND(  1 = I659,  OR(  0 = $K659,  1 = $K659  )  ),  $C659,  IF(  AND(  NOT(  "-" = J658  ),  0 &lt; J658  ),  J658,  0  )  )</f>
        <v>1128</v>
      </c>
      <c r="K659" s="13" t="n">
        <f aca="false">IF(  1 = G658,  1,  IF(  1 = I658,  2,  IF(  OR(  "-" = K658,  1 = M658),  0,  K658  )  )  )</f>
        <v>1</v>
      </c>
      <c r="L659" s="12" t="n">
        <f aca="false">IF(  AND(  1 = K659,  1 = M659  ),  (C659 - H659) * 100,  IF(  AND( 2 = K659,  1 = M659  ),  (J659 - C659) * 100,  0  )  )</f>
        <v>0</v>
      </c>
      <c r="M659" s="6" t="n">
        <f aca="false">IF(  OR(  AND(  1 = K659,  1 = I659  ),  AND(  2 =K659,  1 = G659  )  ),  1,  0  )</f>
        <v>0</v>
      </c>
      <c r="N659" s="0" t="n">
        <f aca="false">IF(  AND(  1 = M659,  0 &lt; L659  ),  1,  0  )</f>
        <v>0</v>
      </c>
    </row>
    <row r="660" customFormat="false" ht="12.8" hidden="false" customHeight="false" outlineLevel="0" collapsed="false">
      <c r="A660" s="5" t="n">
        <v>38609</v>
      </c>
      <c r="B660" s="6" t="n">
        <f aca="false">YEAR(A660)</f>
        <v>2005</v>
      </c>
      <c r="C660" s="7" t="n">
        <v>1241</v>
      </c>
      <c r="D660" s="8" t="n">
        <f aca="false">AVERAGE($C656:$C660)</f>
        <v>1226.4</v>
      </c>
      <c r="E660" s="8" t="n">
        <f aca="false">AVERAGE($C636:$C660)</f>
        <v>1174.64</v>
      </c>
      <c r="F660" s="8" t="n">
        <f aca="false">AVERAGE($C586:$C660)</f>
        <v>1169.62666666667</v>
      </c>
      <c r="G660" s="4" t="n">
        <f aca="false">IF(  AND(  F660 &lt; E660,  E660 &lt; D660  ),  1,  0  )</f>
        <v>1</v>
      </c>
      <c r="H660" s="12" t="n">
        <f aca="false">IF(  AND(  1 = G660,  OR(  0 = $K660,  2 = $K660  )  ),  $C660,  IF(  AND(  NOT(  "-" = H659  ),  0 &lt; H659  ),  H659,  0  )  )</f>
        <v>1195</v>
      </c>
      <c r="I660" s="4" t="n">
        <f aca="false">IF(  AND(  D660 &lt; E660,  E660 &lt; F660  ),  1,  0  )</f>
        <v>0</v>
      </c>
      <c r="J660" s="12" t="n">
        <f aca="false">IF(  AND(  1 = I660,  OR(  0 = $K660,  1 = $K660  )  ),  $C660,  IF(  AND(  NOT(  "-" = J659  ),  0 &lt; J659  ),  J659,  0  )  )</f>
        <v>1128</v>
      </c>
      <c r="K660" s="13" t="n">
        <f aca="false">IF(  1 = G659,  1,  IF(  1 = I659,  2,  IF(  OR(  "-" = K659,  1 = M659),  0,  K659  )  )  )</f>
        <v>1</v>
      </c>
      <c r="L660" s="12" t="n">
        <f aca="false">IF(  AND(  1 = K660,  1 = M660  ),  (C660 - H660) * 100,  IF(  AND( 2 = K660,  1 = M660  ),  (J660 - C660) * 100,  0  )  )</f>
        <v>0</v>
      </c>
      <c r="M660" s="6" t="n">
        <f aca="false">IF(  OR(  AND(  1 = K660,  1 = I660  ),  AND(  2 =K660,  1 = G660  )  ),  1,  0  )</f>
        <v>0</v>
      </c>
      <c r="N660" s="0" t="n">
        <f aca="false">IF(  AND(  1 = M660,  0 &lt; L660  ),  1,  0  )</f>
        <v>0</v>
      </c>
    </row>
    <row r="661" customFormat="false" ht="12.8" hidden="false" customHeight="false" outlineLevel="0" collapsed="false">
      <c r="A661" s="5" t="n">
        <v>38610</v>
      </c>
      <c r="B661" s="6" t="n">
        <f aca="false">YEAR(A661)</f>
        <v>2005</v>
      </c>
      <c r="C661" s="7" t="n">
        <v>1277</v>
      </c>
      <c r="D661" s="8" t="n">
        <f aca="false">AVERAGE($C657:$C661)</f>
        <v>1239.8</v>
      </c>
      <c r="E661" s="8" t="n">
        <f aca="false">AVERAGE($C637:$C661)</f>
        <v>1178</v>
      </c>
      <c r="F661" s="8" t="n">
        <f aca="false">AVERAGE($C587:$C661)</f>
        <v>1171.25333333333</v>
      </c>
      <c r="G661" s="4" t="n">
        <f aca="false">IF(  AND(  F661 &lt; E661,  E661 &lt; D661  ),  1,  0  )</f>
        <v>1</v>
      </c>
      <c r="H661" s="12" t="n">
        <f aca="false">IF(  AND(  1 = G661,  OR(  0 = $K661,  2 = $K661  )  ),  $C661,  IF(  AND(  NOT(  "-" = H660  ),  0 &lt; H660  ),  H660,  0  )  )</f>
        <v>1195</v>
      </c>
      <c r="I661" s="4" t="n">
        <f aca="false">IF(  AND(  D661 &lt; E661,  E661 &lt; F661  ),  1,  0  )</f>
        <v>0</v>
      </c>
      <c r="J661" s="12" t="n">
        <f aca="false">IF(  AND(  1 = I661,  OR(  0 = $K661,  1 = $K661  )  ),  $C661,  IF(  AND(  NOT(  "-" = J660  ),  0 &lt; J660  ),  J660,  0  )  )</f>
        <v>1128</v>
      </c>
      <c r="K661" s="13" t="n">
        <f aca="false">IF(  1 = G660,  1,  IF(  1 = I660,  2,  IF(  OR(  "-" = K660,  1 = M660),  0,  K660  )  )  )</f>
        <v>1</v>
      </c>
      <c r="L661" s="12" t="n">
        <f aca="false">IF(  AND(  1 = K661,  1 = M661  ),  (C661 - H661) * 100,  IF(  AND( 2 = K661,  1 = M661  ),  (J661 - C661) * 100,  0  )  )</f>
        <v>0</v>
      </c>
      <c r="M661" s="6" t="n">
        <f aca="false">IF(  OR(  AND(  1 = K661,  1 = I661  ),  AND(  2 =K661,  1 = G661  )  ),  1,  0  )</f>
        <v>0</v>
      </c>
      <c r="N661" s="0" t="n">
        <f aca="false">IF(  AND(  1 = M661,  0 &lt; L661  ),  1,  0  )</f>
        <v>0</v>
      </c>
    </row>
    <row r="662" customFormat="false" ht="12.8" hidden="false" customHeight="false" outlineLevel="0" collapsed="false">
      <c r="A662" s="5" t="n">
        <v>38611</v>
      </c>
      <c r="B662" s="6" t="n">
        <f aca="false">YEAR(A662)</f>
        <v>2005</v>
      </c>
      <c r="C662" s="7" t="n">
        <v>1259</v>
      </c>
      <c r="D662" s="8" t="n">
        <f aca="false">AVERAGE($C658:$C662)</f>
        <v>1249.6</v>
      </c>
      <c r="E662" s="8" t="n">
        <f aca="false">AVERAGE($C638:$C662)</f>
        <v>1181.4</v>
      </c>
      <c r="F662" s="8" t="n">
        <f aca="false">AVERAGE($C588:$C662)</f>
        <v>1172.56</v>
      </c>
      <c r="G662" s="4" t="n">
        <f aca="false">IF(  AND(  F662 &lt; E662,  E662 &lt; D662  ),  1,  0  )</f>
        <v>1</v>
      </c>
      <c r="H662" s="12" t="n">
        <f aca="false">IF(  AND(  1 = G662,  OR(  0 = $K662,  2 = $K662  )  ),  $C662,  IF(  AND(  NOT(  "-" = H661  ),  0 &lt; H661  ),  H661,  0  )  )</f>
        <v>1195</v>
      </c>
      <c r="I662" s="4" t="n">
        <f aca="false">IF(  AND(  D662 &lt; E662,  E662 &lt; F662  ),  1,  0  )</f>
        <v>0</v>
      </c>
      <c r="J662" s="12" t="n">
        <f aca="false">IF(  AND(  1 = I662,  OR(  0 = $K662,  1 = $K662  )  ),  $C662,  IF(  AND(  NOT(  "-" = J661  ),  0 &lt; J661  ),  J661,  0  )  )</f>
        <v>1128</v>
      </c>
      <c r="K662" s="13" t="n">
        <f aca="false">IF(  1 = G661,  1,  IF(  1 = I661,  2,  IF(  OR(  "-" = K661,  1 = M661),  0,  K661  )  )  )</f>
        <v>1</v>
      </c>
      <c r="L662" s="12" t="n">
        <f aca="false">IF(  AND(  1 = K662,  1 = M662  ),  (C662 - H662) * 100,  IF(  AND( 2 = K662,  1 = M662  ),  (J662 - C662) * 100,  0  )  )</f>
        <v>0</v>
      </c>
      <c r="M662" s="6" t="n">
        <f aca="false">IF(  OR(  AND(  1 = K662,  1 = I662  ),  AND(  2 =K662,  1 = G662  )  ),  1,  0  )</f>
        <v>0</v>
      </c>
      <c r="N662" s="0" t="n">
        <f aca="false">IF(  AND(  1 = M662,  0 &lt; L662  ),  1,  0  )</f>
        <v>0</v>
      </c>
    </row>
    <row r="663" customFormat="false" ht="12.8" hidden="false" customHeight="false" outlineLevel="0" collapsed="false">
      <c r="A663" s="5" t="n">
        <v>38615</v>
      </c>
      <c r="B663" s="6" t="n">
        <f aca="false">YEAR(A663)</f>
        <v>2005</v>
      </c>
      <c r="C663" s="7" t="n">
        <v>1270</v>
      </c>
      <c r="D663" s="8" t="n">
        <f aca="false">AVERAGE($C659:$C663)</f>
        <v>1258</v>
      </c>
      <c r="E663" s="8" t="n">
        <f aca="false">AVERAGE($C639:$C663)</f>
        <v>1186.32</v>
      </c>
      <c r="F663" s="8" t="n">
        <f aca="false">AVERAGE($C589:$C663)</f>
        <v>1174.09333333333</v>
      </c>
      <c r="G663" s="4" t="n">
        <f aca="false">IF(  AND(  F663 &lt; E663,  E663 &lt; D663  ),  1,  0  )</f>
        <v>1</v>
      </c>
      <c r="H663" s="12" t="n">
        <f aca="false">IF(  AND(  1 = G663,  OR(  0 = $K663,  2 = $K663  )  ),  $C663,  IF(  AND(  NOT(  "-" = H662  ),  0 &lt; H662  ),  H662,  0  )  )</f>
        <v>1195</v>
      </c>
      <c r="I663" s="4" t="n">
        <f aca="false">IF(  AND(  D663 &lt; E663,  E663 &lt; F663  ),  1,  0  )</f>
        <v>0</v>
      </c>
      <c r="J663" s="12" t="n">
        <f aca="false">IF(  AND(  1 = I663,  OR(  0 = $K663,  1 = $K663  )  ),  $C663,  IF(  AND(  NOT(  "-" = J662  ),  0 &lt; J662  ),  J662,  0  )  )</f>
        <v>1128</v>
      </c>
      <c r="K663" s="13" t="n">
        <f aca="false">IF(  1 = G662,  1,  IF(  1 = I662,  2,  IF(  OR(  "-" = K662,  1 = M662),  0,  K662  )  )  )</f>
        <v>1</v>
      </c>
      <c r="L663" s="12" t="n">
        <f aca="false">IF(  AND(  1 = K663,  1 = M663  ),  (C663 - H663) * 100,  IF(  AND( 2 = K663,  1 = M663  ),  (J663 - C663) * 100,  0  )  )</f>
        <v>0</v>
      </c>
      <c r="M663" s="6" t="n">
        <f aca="false">IF(  OR(  AND(  1 = K663,  1 = I663  ),  AND(  2 =K663,  1 = G663  )  ),  1,  0  )</f>
        <v>0</v>
      </c>
      <c r="N663" s="0" t="n">
        <f aca="false">IF(  AND(  1 = M663,  0 &lt; L663  ),  1,  0  )</f>
        <v>0</v>
      </c>
    </row>
    <row r="664" customFormat="false" ht="12.8" hidden="false" customHeight="false" outlineLevel="0" collapsed="false">
      <c r="A664" s="5" t="n">
        <v>38616</v>
      </c>
      <c r="B664" s="6" t="n">
        <f aca="false">YEAR(A664)</f>
        <v>2005</v>
      </c>
      <c r="C664" s="7" t="n">
        <v>1280</v>
      </c>
      <c r="D664" s="8" t="n">
        <f aca="false">AVERAGE($C660:$C664)</f>
        <v>1265.4</v>
      </c>
      <c r="E664" s="8" t="n">
        <f aca="false">AVERAGE($C640:$C664)</f>
        <v>1191.8</v>
      </c>
      <c r="F664" s="8" t="n">
        <f aca="false">AVERAGE($C590:$C664)</f>
        <v>1175.84</v>
      </c>
      <c r="G664" s="4" t="n">
        <f aca="false">IF(  AND(  F664 &lt; E664,  E664 &lt; D664  ),  1,  0  )</f>
        <v>1</v>
      </c>
      <c r="H664" s="12" t="n">
        <f aca="false">IF(  AND(  1 = G664,  OR(  0 = $K664,  2 = $K664  )  ),  $C664,  IF(  AND(  NOT(  "-" = H663  ),  0 &lt; H663  ),  H663,  0  )  )</f>
        <v>1195</v>
      </c>
      <c r="I664" s="4" t="n">
        <f aca="false">IF(  AND(  D664 &lt; E664,  E664 &lt; F664  ),  1,  0  )</f>
        <v>0</v>
      </c>
      <c r="J664" s="12" t="n">
        <f aca="false">IF(  AND(  1 = I664,  OR(  0 = $K664,  1 = $K664  )  ),  $C664,  IF(  AND(  NOT(  "-" = J663  ),  0 &lt; J663  ),  J663,  0  )  )</f>
        <v>1128</v>
      </c>
      <c r="K664" s="13" t="n">
        <f aca="false">IF(  1 = G663,  1,  IF(  1 = I663,  2,  IF(  OR(  "-" = K663,  1 = M663),  0,  K663  )  )  )</f>
        <v>1</v>
      </c>
      <c r="L664" s="12" t="n">
        <f aca="false">IF(  AND(  1 = K664,  1 = M664  ),  (C664 - H664) * 100,  IF(  AND( 2 = K664,  1 = M664  ),  (J664 - C664) * 100,  0  )  )</f>
        <v>0</v>
      </c>
      <c r="M664" s="6" t="n">
        <f aca="false">IF(  OR(  AND(  1 = K664,  1 = I664  ),  AND(  2 =K664,  1 = G664  )  ),  1,  0  )</f>
        <v>0</v>
      </c>
      <c r="N664" s="0" t="n">
        <f aca="false">IF(  AND(  1 = M664,  0 &lt; L664  ),  1,  0  )</f>
        <v>0</v>
      </c>
    </row>
    <row r="665" customFormat="false" ht="12.8" hidden="false" customHeight="false" outlineLevel="0" collapsed="false">
      <c r="A665" s="5" t="n">
        <v>38617</v>
      </c>
      <c r="B665" s="6" t="n">
        <f aca="false">YEAR(A665)</f>
        <v>2005</v>
      </c>
      <c r="C665" s="7" t="n">
        <v>1265</v>
      </c>
      <c r="D665" s="8" t="n">
        <f aca="false">AVERAGE($C661:$C665)</f>
        <v>1270.2</v>
      </c>
      <c r="E665" s="8" t="n">
        <f aca="false">AVERAGE($C641:$C665)</f>
        <v>1197.56</v>
      </c>
      <c r="F665" s="8" t="n">
        <f aca="false">AVERAGE($C591:$C665)</f>
        <v>1177.66666666667</v>
      </c>
      <c r="G665" s="4" t="n">
        <f aca="false">IF(  AND(  F665 &lt; E665,  E665 &lt; D665  ),  1,  0  )</f>
        <v>1</v>
      </c>
      <c r="H665" s="12" t="n">
        <f aca="false">IF(  AND(  1 = G665,  OR(  0 = $K665,  2 = $K665  )  ),  $C665,  IF(  AND(  NOT(  "-" = H664  ),  0 &lt; H664  ),  H664,  0  )  )</f>
        <v>1195</v>
      </c>
      <c r="I665" s="4" t="n">
        <f aca="false">IF(  AND(  D665 &lt; E665,  E665 &lt; F665  ),  1,  0  )</f>
        <v>0</v>
      </c>
      <c r="J665" s="12" t="n">
        <f aca="false">IF(  AND(  1 = I665,  OR(  0 = $K665,  1 = $K665  )  ),  $C665,  IF(  AND(  NOT(  "-" = J664  ),  0 &lt; J664  ),  J664,  0  )  )</f>
        <v>1128</v>
      </c>
      <c r="K665" s="13" t="n">
        <f aca="false">IF(  1 = G664,  1,  IF(  1 = I664,  2,  IF(  OR(  "-" = K664,  1 = M664),  0,  K664  )  )  )</f>
        <v>1</v>
      </c>
      <c r="L665" s="12" t="n">
        <f aca="false">IF(  AND(  1 = K665,  1 = M665  ),  (C665 - H665) * 100,  IF(  AND( 2 = K665,  1 = M665  ),  (J665 - C665) * 100,  0  )  )</f>
        <v>0</v>
      </c>
      <c r="M665" s="6" t="n">
        <f aca="false">IF(  OR(  AND(  1 = K665,  1 = I665  ),  AND(  2 =K665,  1 = G665  )  ),  1,  0  )</f>
        <v>0</v>
      </c>
      <c r="N665" s="0" t="n">
        <f aca="false">IF(  AND(  1 = M665,  0 &lt; L665  ),  1,  0  )</f>
        <v>0</v>
      </c>
    </row>
    <row r="666" customFormat="false" ht="12.8" hidden="false" customHeight="false" outlineLevel="0" collapsed="false">
      <c r="A666" s="5" t="n">
        <v>38621</v>
      </c>
      <c r="B666" s="6" t="n">
        <f aca="false">YEAR(A666)</f>
        <v>2005</v>
      </c>
      <c r="C666" s="7" t="n">
        <v>1270</v>
      </c>
      <c r="D666" s="8" t="n">
        <f aca="false">AVERAGE($C662:$C666)</f>
        <v>1268.8</v>
      </c>
      <c r="E666" s="8" t="n">
        <f aca="false">AVERAGE($C642:$C666)</f>
        <v>1203</v>
      </c>
      <c r="F666" s="8" t="n">
        <f aca="false">AVERAGE($C592:$C666)</f>
        <v>1179.56</v>
      </c>
      <c r="G666" s="4" t="n">
        <f aca="false">IF(  AND(  F666 &lt; E666,  E666 &lt; D666  ),  1,  0  )</f>
        <v>1</v>
      </c>
      <c r="H666" s="12" t="n">
        <f aca="false">IF(  AND(  1 = G666,  OR(  0 = $K666,  2 = $K666  )  ),  $C666,  IF(  AND(  NOT(  "-" = H665  ),  0 &lt; H665  ),  H665,  0  )  )</f>
        <v>1195</v>
      </c>
      <c r="I666" s="4" t="n">
        <f aca="false">IF(  AND(  D666 &lt; E666,  E666 &lt; F666  ),  1,  0  )</f>
        <v>0</v>
      </c>
      <c r="J666" s="12" t="n">
        <f aca="false">IF(  AND(  1 = I666,  OR(  0 = $K666,  1 = $K666  )  ),  $C666,  IF(  AND(  NOT(  "-" = J665  ),  0 &lt; J665  ),  J665,  0  )  )</f>
        <v>1128</v>
      </c>
      <c r="K666" s="13" t="n">
        <f aca="false">IF(  1 = G665,  1,  IF(  1 = I665,  2,  IF(  OR(  "-" = K665,  1 = M665),  0,  K665  )  )  )</f>
        <v>1</v>
      </c>
      <c r="L666" s="12" t="n">
        <f aca="false">IF(  AND(  1 = K666,  1 = M666  ),  (C666 - H666) * 100,  IF(  AND( 2 = K666,  1 = M666  ),  (J666 - C666) * 100,  0  )  )</f>
        <v>0</v>
      </c>
      <c r="M666" s="6" t="n">
        <f aca="false">IF(  OR(  AND(  1 = K666,  1 = I666  ),  AND(  2 =K666,  1 = G666  )  ),  1,  0  )</f>
        <v>0</v>
      </c>
      <c r="N666" s="0" t="n">
        <f aca="false">IF(  AND(  1 = M666,  0 &lt; L666  ),  1,  0  )</f>
        <v>0</v>
      </c>
    </row>
    <row r="667" customFormat="false" ht="12.8" hidden="false" customHeight="false" outlineLevel="0" collapsed="false">
      <c r="A667" s="5" t="n">
        <v>38622</v>
      </c>
      <c r="B667" s="6" t="n">
        <f aca="false">YEAR(A667)</f>
        <v>2005</v>
      </c>
      <c r="C667" s="7" t="n">
        <v>1276</v>
      </c>
      <c r="D667" s="8" t="n">
        <f aca="false">AVERAGE($C663:$C667)</f>
        <v>1272.2</v>
      </c>
      <c r="E667" s="8" t="n">
        <f aca="false">AVERAGE($C643:$C667)</f>
        <v>1207.8</v>
      </c>
      <c r="F667" s="8" t="n">
        <f aca="false">AVERAGE($C593:$C667)</f>
        <v>1181.54666666667</v>
      </c>
      <c r="G667" s="4" t="n">
        <f aca="false">IF(  AND(  F667 &lt; E667,  E667 &lt; D667  ),  1,  0  )</f>
        <v>1</v>
      </c>
      <c r="H667" s="12" t="n">
        <f aca="false">IF(  AND(  1 = G667,  OR(  0 = $K667,  2 = $K667  )  ),  $C667,  IF(  AND(  NOT(  "-" = H666  ),  0 &lt; H666  ),  H666,  0  )  )</f>
        <v>1195</v>
      </c>
      <c r="I667" s="4" t="n">
        <f aca="false">IF(  AND(  D667 &lt; E667,  E667 &lt; F667  ),  1,  0  )</f>
        <v>0</v>
      </c>
      <c r="J667" s="12" t="n">
        <f aca="false">IF(  AND(  1 = I667,  OR(  0 = $K667,  1 = $K667  )  ),  $C667,  IF(  AND(  NOT(  "-" = J666  ),  0 &lt; J666  ),  J666,  0  )  )</f>
        <v>1128</v>
      </c>
      <c r="K667" s="13" t="n">
        <f aca="false">IF(  1 = G666,  1,  IF(  1 = I666,  2,  IF(  OR(  "-" = K666,  1 = M666),  0,  K666  )  )  )</f>
        <v>1</v>
      </c>
      <c r="L667" s="12" t="n">
        <f aca="false">IF(  AND(  1 = K667,  1 = M667  ),  (C667 - H667) * 100,  IF(  AND( 2 = K667,  1 = M667  ),  (J667 - C667) * 100,  0  )  )</f>
        <v>0</v>
      </c>
      <c r="M667" s="6" t="n">
        <f aca="false">IF(  OR(  AND(  1 = K667,  1 = I667  ),  AND(  2 =K667,  1 = G667  )  ),  1,  0  )</f>
        <v>0</v>
      </c>
      <c r="N667" s="0" t="n">
        <f aca="false">IF(  AND(  1 = M667,  0 &lt; L667  ),  1,  0  )</f>
        <v>0</v>
      </c>
    </row>
    <row r="668" customFormat="false" ht="12.8" hidden="false" customHeight="false" outlineLevel="0" collapsed="false">
      <c r="A668" s="5" t="n">
        <v>38623</v>
      </c>
      <c r="B668" s="6" t="n">
        <f aca="false">YEAR(A668)</f>
        <v>2005</v>
      </c>
      <c r="C668" s="7" t="n">
        <v>1292</v>
      </c>
      <c r="D668" s="8" t="n">
        <f aca="false">AVERAGE($C664:$C668)</f>
        <v>1276.6</v>
      </c>
      <c r="E668" s="8" t="n">
        <f aca="false">AVERAGE($C644:$C668)</f>
        <v>1213.28</v>
      </c>
      <c r="F668" s="8" t="n">
        <f aca="false">AVERAGE($C594:$C668)</f>
        <v>1183.77333333333</v>
      </c>
      <c r="G668" s="4" t="n">
        <f aca="false">IF(  AND(  F668 &lt; E668,  E668 &lt; D668  ),  1,  0  )</f>
        <v>1</v>
      </c>
      <c r="H668" s="12" t="n">
        <f aca="false">IF(  AND(  1 = G668,  OR(  0 = $K668,  2 = $K668  )  ),  $C668,  IF(  AND(  NOT(  "-" = H667  ),  0 &lt; H667  ),  H667,  0  )  )</f>
        <v>1195</v>
      </c>
      <c r="I668" s="4" t="n">
        <f aca="false">IF(  AND(  D668 &lt; E668,  E668 &lt; F668  ),  1,  0  )</f>
        <v>0</v>
      </c>
      <c r="J668" s="12" t="n">
        <f aca="false">IF(  AND(  1 = I668,  OR(  0 = $K668,  1 = $K668  )  ),  $C668,  IF(  AND(  NOT(  "-" = J667  ),  0 &lt; J667  ),  J667,  0  )  )</f>
        <v>1128</v>
      </c>
      <c r="K668" s="13" t="n">
        <f aca="false">IF(  1 = G667,  1,  IF(  1 = I667,  2,  IF(  OR(  "-" = K667,  1 = M667),  0,  K667  )  )  )</f>
        <v>1</v>
      </c>
      <c r="L668" s="12" t="n">
        <f aca="false">IF(  AND(  1 = K668,  1 = M668  ),  (C668 - H668) * 100,  IF(  AND( 2 = K668,  1 = M668  ),  (J668 - C668) * 100,  0  )  )</f>
        <v>0</v>
      </c>
      <c r="M668" s="6" t="n">
        <f aca="false">IF(  OR(  AND(  1 = K668,  1 = I668  ),  AND(  2 =K668,  1 = G668  )  ),  1,  0  )</f>
        <v>0</v>
      </c>
      <c r="N668" s="0" t="n">
        <f aca="false">IF(  AND(  1 = M668,  0 &lt; L668  ),  1,  0  )</f>
        <v>0</v>
      </c>
    </row>
    <row r="669" customFormat="false" ht="12.8" hidden="false" customHeight="false" outlineLevel="0" collapsed="false">
      <c r="A669" s="5" t="n">
        <v>38624</v>
      </c>
      <c r="B669" s="6" t="n">
        <f aca="false">YEAR(A669)</f>
        <v>2005</v>
      </c>
      <c r="C669" s="7" t="n">
        <v>1332</v>
      </c>
      <c r="D669" s="8" t="n">
        <f aca="false">AVERAGE($C665:$C669)</f>
        <v>1287</v>
      </c>
      <c r="E669" s="8" t="n">
        <f aca="false">AVERAGE($C645:$C669)</f>
        <v>1220.6</v>
      </c>
      <c r="F669" s="8" t="n">
        <f aca="false">AVERAGE($C595:$C669)</f>
        <v>1186.54666666667</v>
      </c>
      <c r="G669" s="4" t="n">
        <f aca="false">IF(  AND(  F669 &lt; E669,  E669 &lt; D669  ),  1,  0  )</f>
        <v>1</v>
      </c>
      <c r="H669" s="12" t="n">
        <f aca="false">IF(  AND(  1 = G669,  OR(  0 = $K669,  2 = $K669  )  ),  $C669,  IF(  AND(  NOT(  "-" = H668  ),  0 &lt; H668  ),  H668,  0  )  )</f>
        <v>1195</v>
      </c>
      <c r="I669" s="4" t="n">
        <f aca="false">IF(  AND(  D669 &lt; E669,  E669 &lt; F669  ),  1,  0  )</f>
        <v>0</v>
      </c>
      <c r="J669" s="12" t="n">
        <f aca="false">IF(  AND(  1 = I669,  OR(  0 = $K669,  1 = $K669  )  ),  $C669,  IF(  AND(  NOT(  "-" = J668  ),  0 &lt; J668  ),  J668,  0  )  )</f>
        <v>1128</v>
      </c>
      <c r="K669" s="13" t="n">
        <f aca="false">IF(  1 = G668,  1,  IF(  1 = I668,  2,  IF(  OR(  "-" = K668,  1 = M668),  0,  K668  )  )  )</f>
        <v>1</v>
      </c>
      <c r="L669" s="12" t="n">
        <f aca="false">IF(  AND(  1 = K669,  1 = M669  ),  (C669 - H669) * 100,  IF(  AND( 2 = K669,  1 = M669  ),  (J669 - C669) * 100,  0  )  )</f>
        <v>0</v>
      </c>
      <c r="M669" s="6" t="n">
        <f aca="false">IF(  OR(  AND(  1 = K669,  1 = I669  ),  AND(  2 =K669,  1 = G669  )  ),  1,  0  )</f>
        <v>0</v>
      </c>
      <c r="N669" s="0" t="n">
        <f aca="false">IF(  AND(  1 = M669,  0 &lt; L669  ),  1,  0  )</f>
        <v>0</v>
      </c>
    </row>
    <row r="670" customFormat="false" ht="12.8" hidden="false" customHeight="false" outlineLevel="0" collapsed="false">
      <c r="A670" s="5" t="n">
        <v>38625</v>
      </c>
      <c r="B670" s="6" t="n">
        <f aca="false">YEAR(A670)</f>
        <v>2005</v>
      </c>
      <c r="C670" s="7" t="n">
        <v>1306</v>
      </c>
      <c r="D670" s="8" t="n">
        <f aca="false">AVERAGE($C666:$C670)</f>
        <v>1295.2</v>
      </c>
      <c r="E670" s="8" t="n">
        <f aca="false">AVERAGE($C646:$C670)</f>
        <v>1226.84</v>
      </c>
      <c r="F670" s="8" t="n">
        <f aca="false">AVERAGE($C596:$C670)</f>
        <v>1188.89333333333</v>
      </c>
      <c r="G670" s="4" t="n">
        <f aca="false">IF(  AND(  F670 &lt; E670,  E670 &lt; D670  ),  1,  0  )</f>
        <v>1</v>
      </c>
      <c r="H670" s="12" t="n">
        <f aca="false">IF(  AND(  1 = G670,  OR(  0 = $K670,  2 = $K670  )  ),  $C670,  IF(  AND(  NOT(  "-" = H669  ),  0 &lt; H669  ),  H669,  0  )  )</f>
        <v>1195</v>
      </c>
      <c r="I670" s="4" t="n">
        <f aca="false">IF(  AND(  D670 &lt; E670,  E670 &lt; F670  ),  1,  0  )</f>
        <v>0</v>
      </c>
      <c r="J670" s="12" t="n">
        <f aca="false">IF(  AND(  1 = I670,  OR(  0 = $K670,  1 = $K670  )  ),  $C670,  IF(  AND(  NOT(  "-" = J669  ),  0 &lt; J669  ),  J669,  0  )  )</f>
        <v>1128</v>
      </c>
      <c r="K670" s="13" t="n">
        <f aca="false">IF(  1 = G669,  1,  IF(  1 = I669,  2,  IF(  OR(  "-" = K669,  1 = M669),  0,  K669  )  )  )</f>
        <v>1</v>
      </c>
      <c r="L670" s="12" t="n">
        <f aca="false">IF(  AND(  1 = K670,  1 = M670  ),  (C670 - H670) * 100,  IF(  AND( 2 = K670,  1 = M670  ),  (J670 - C670) * 100,  0  )  )</f>
        <v>0</v>
      </c>
      <c r="M670" s="6" t="n">
        <f aca="false">IF(  OR(  AND(  1 = K670,  1 = I670  ),  AND(  2 =K670,  1 = G670  )  ),  1,  0  )</f>
        <v>0</v>
      </c>
      <c r="N670" s="0" t="n">
        <f aca="false">IF(  AND(  1 = M670,  0 &lt; L670  ),  1,  0  )</f>
        <v>0</v>
      </c>
    </row>
    <row r="671" customFormat="false" ht="12.8" hidden="false" customHeight="false" outlineLevel="0" collapsed="false">
      <c r="A671" s="5" t="n">
        <v>38628</v>
      </c>
      <c r="B671" s="6" t="n">
        <f aca="false">YEAR(A671)</f>
        <v>2005</v>
      </c>
      <c r="C671" s="7" t="n">
        <v>1311</v>
      </c>
      <c r="D671" s="8" t="n">
        <f aca="false">AVERAGE($C667:$C671)</f>
        <v>1303.4</v>
      </c>
      <c r="E671" s="8" t="n">
        <f aca="false">AVERAGE($C647:$C671)</f>
        <v>1232.64</v>
      </c>
      <c r="F671" s="8" t="n">
        <f aca="false">AVERAGE($C597:$C671)</f>
        <v>1191.21333333333</v>
      </c>
      <c r="G671" s="4" t="n">
        <f aca="false">IF(  AND(  F671 &lt; E671,  E671 &lt; D671  ),  1,  0  )</f>
        <v>1</v>
      </c>
      <c r="H671" s="12" t="n">
        <f aca="false">IF(  AND(  1 = G671,  OR(  0 = $K671,  2 = $K671  )  ),  $C671,  IF(  AND(  NOT(  "-" = H670  ),  0 &lt; H670  ),  H670,  0  )  )</f>
        <v>1195</v>
      </c>
      <c r="I671" s="4" t="n">
        <f aca="false">IF(  AND(  D671 &lt; E671,  E671 &lt; F671  ),  1,  0  )</f>
        <v>0</v>
      </c>
      <c r="J671" s="12" t="n">
        <f aca="false">IF(  AND(  1 = I671,  OR(  0 = $K671,  1 = $K671  )  ),  $C671,  IF(  AND(  NOT(  "-" = J670  ),  0 &lt; J670  ),  J670,  0  )  )</f>
        <v>1128</v>
      </c>
      <c r="K671" s="13" t="n">
        <f aca="false">IF(  1 = G670,  1,  IF(  1 = I670,  2,  IF(  OR(  "-" = K670,  1 = M670),  0,  K670  )  )  )</f>
        <v>1</v>
      </c>
      <c r="L671" s="12" t="n">
        <f aca="false">IF(  AND(  1 = K671,  1 = M671  ),  (C671 - H671) * 100,  IF(  AND( 2 = K671,  1 = M671  ),  (J671 - C671) * 100,  0  )  )</f>
        <v>0</v>
      </c>
      <c r="M671" s="6" t="n">
        <f aca="false">IF(  OR(  AND(  1 = K671,  1 = I671  ),  AND(  2 =K671,  1 = G671  )  ),  1,  0  )</f>
        <v>0</v>
      </c>
      <c r="N671" s="0" t="n">
        <f aca="false">IF(  AND(  1 = M671,  0 &lt; L671  ),  1,  0  )</f>
        <v>0</v>
      </c>
    </row>
    <row r="672" customFormat="false" ht="12.8" hidden="false" customHeight="false" outlineLevel="0" collapsed="false">
      <c r="A672" s="5" t="n">
        <v>38629</v>
      </c>
      <c r="B672" s="6" t="n">
        <f aca="false">YEAR(A672)</f>
        <v>2005</v>
      </c>
      <c r="C672" s="7" t="n">
        <v>1352</v>
      </c>
      <c r="D672" s="8" t="n">
        <f aca="false">AVERAGE($C668:$C672)</f>
        <v>1318.6</v>
      </c>
      <c r="E672" s="8" t="n">
        <f aca="false">AVERAGE($C648:$C672)</f>
        <v>1240.16</v>
      </c>
      <c r="F672" s="8" t="n">
        <f aca="false">AVERAGE($C598:$C672)</f>
        <v>1194.17333333333</v>
      </c>
      <c r="G672" s="4" t="n">
        <f aca="false">IF(  AND(  F672 &lt; E672,  E672 &lt; D672  ),  1,  0  )</f>
        <v>1</v>
      </c>
      <c r="H672" s="12" t="n">
        <f aca="false">IF(  AND(  1 = G672,  OR(  0 = $K672,  2 = $K672  )  ),  $C672,  IF(  AND(  NOT(  "-" = H671  ),  0 &lt; H671  ),  H671,  0  )  )</f>
        <v>1195</v>
      </c>
      <c r="I672" s="4" t="n">
        <f aca="false">IF(  AND(  D672 &lt; E672,  E672 &lt; F672  ),  1,  0  )</f>
        <v>0</v>
      </c>
      <c r="J672" s="12" t="n">
        <f aca="false">IF(  AND(  1 = I672,  OR(  0 = $K672,  1 = $K672  )  ),  $C672,  IF(  AND(  NOT(  "-" = J671  ),  0 &lt; J671  ),  J671,  0  )  )</f>
        <v>1128</v>
      </c>
      <c r="K672" s="13" t="n">
        <f aca="false">IF(  1 = G671,  1,  IF(  1 = I671,  2,  IF(  OR(  "-" = K671,  1 = M671),  0,  K671  )  )  )</f>
        <v>1</v>
      </c>
      <c r="L672" s="12" t="n">
        <f aca="false">IF(  AND(  1 = K672,  1 = M672  ),  (C672 - H672) * 100,  IF(  AND( 2 = K672,  1 = M672  ),  (J672 - C672) * 100,  0  )  )</f>
        <v>0</v>
      </c>
      <c r="M672" s="6" t="n">
        <f aca="false">IF(  OR(  AND(  1 = K672,  1 = I672  ),  AND(  2 =K672,  1 = G672  )  ),  1,  0  )</f>
        <v>0</v>
      </c>
      <c r="N672" s="0" t="n">
        <f aca="false">IF(  AND(  1 = M672,  0 &lt; L672  ),  1,  0  )</f>
        <v>0</v>
      </c>
    </row>
    <row r="673" customFormat="false" ht="12.8" hidden="false" customHeight="false" outlineLevel="0" collapsed="false">
      <c r="A673" s="5" t="n">
        <v>38630</v>
      </c>
      <c r="B673" s="6" t="n">
        <f aca="false">YEAR(A673)</f>
        <v>2005</v>
      </c>
      <c r="C673" s="7" t="n">
        <v>1379</v>
      </c>
      <c r="D673" s="8" t="n">
        <f aca="false">AVERAGE($C669:$C673)</f>
        <v>1336</v>
      </c>
      <c r="E673" s="8" t="n">
        <f aca="false">AVERAGE($C649:$C673)</f>
        <v>1249.28</v>
      </c>
      <c r="F673" s="8" t="n">
        <f aca="false">AVERAGE($C599:$C673)</f>
        <v>1197.4</v>
      </c>
      <c r="G673" s="4" t="n">
        <f aca="false">IF(  AND(  F673 &lt; E673,  E673 &lt; D673  ),  1,  0  )</f>
        <v>1</v>
      </c>
      <c r="H673" s="12" t="n">
        <f aca="false">IF(  AND(  1 = G673,  OR(  0 = $K673,  2 = $K673  )  ),  $C673,  IF(  AND(  NOT(  "-" = H672  ),  0 &lt; H672  ),  H672,  0  )  )</f>
        <v>1195</v>
      </c>
      <c r="I673" s="4" t="n">
        <f aca="false">IF(  AND(  D673 &lt; E673,  E673 &lt; F673  ),  1,  0  )</f>
        <v>0</v>
      </c>
      <c r="J673" s="12" t="n">
        <f aca="false">IF(  AND(  1 = I673,  OR(  0 = $K673,  1 = $K673  )  ),  $C673,  IF(  AND(  NOT(  "-" = J672  ),  0 &lt; J672  ),  J672,  0  )  )</f>
        <v>1128</v>
      </c>
      <c r="K673" s="13" t="n">
        <f aca="false">IF(  1 = G672,  1,  IF(  1 = I672,  2,  IF(  OR(  "-" = K672,  1 = M672),  0,  K672  )  )  )</f>
        <v>1</v>
      </c>
      <c r="L673" s="12" t="n">
        <f aca="false">IF(  AND(  1 = K673,  1 = M673  ),  (C673 - H673) * 100,  IF(  AND( 2 = K673,  1 = M673  ),  (J673 - C673) * 100,  0  )  )</f>
        <v>0</v>
      </c>
      <c r="M673" s="6" t="n">
        <f aca="false">IF(  OR(  AND(  1 = K673,  1 = I673  ),  AND(  2 =K673,  1 = G673  )  ),  1,  0  )</f>
        <v>0</v>
      </c>
      <c r="N673" s="0" t="n">
        <f aca="false">IF(  AND(  1 = M673,  0 &lt; L673  ),  1,  0  )</f>
        <v>0</v>
      </c>
    </row>
    <row r="674" customFormat="false" ht="12.8" hidden="false" customHeight="false" outlineLevel="0" collapsed="false">
      <c r="A674" s="5" t="n">
        <v>38631</v>
      </c>
      <c r="B674" s="6" t="n">
        <f aca="false">YEAR(A674)</f>
        <v>2005</v>
      </c>
      <c r="C674" s="7" t="n">
        <v>1325</v>
      </c>
      <c r="D674" s="8" t="n">
        <f aca="false">AVERAGE($C670:$C674)</f>
        <v>1334.6</v>
      </c>
      <c r="E674" s="8" t="n">
        <f aca="false">AVERAGE($C650:$C674)</f>
        <v>1255.88</v>
      </c>
      <c r="F674" s="8" t="n">
        <f aca="false">AVERAGE($C600:$C674)</f>
        <v>1200</v>
      </c>
      <c r="G674" s="4" t="n">
        <f aca="false">IF(  AND(  F674 &lt; E674,  E674 &lt; D674  ),  1,  0  )</f>
        <v>1</v>
      </c>
      <c r="H674" s="12" t="n">
        <f aca="false">IF(  AND(  1 = G674,  OR(  0 = $K674,  2 = $K674  )  ),  $C674,  IF(  AND(  NOT(  "-" = H673  ),  0 &lt; H673  ),  H673,  0  )  )</f>
        <v>1195</v>
      </c>
      <c r="I674" s="4" t="n">
        <f aca="false">IF(  AND(  D674 &lt; E674,  E674 &lt; F674  ),  1,  0  )</f>
        <v>0</v>
      </c>
      <c r="J674" s="12" t="n">
        <f aca="false">IF(  AND(  1 = I674,  OR(  0 = $K674,  1 = $K674  )  ),  $C674,  IF(  AND(  NOT(  "-" = J673  ),  0 &lt; J673  ),  J673,  0  )  )</f>
        <v>1128</v>
      </c>
      <c r="K674" s="13" t="n">
        <f aca="false">IF(  1 = G673,  1,  IF(  1 = I673,  2,  IF(  OR(  "-" = K673,  1 = M673),  0,  K673  )  )  )</f>
        <v>1</v>
      </c>
      <c r="L674" s="12" t="n">
        <f aca="false">IF(  AND(  1 = K674,  1 = M674  ),  (C674 - H674) * 100,  IF(  AND( 2 = K674,  1 = M674  ),  (J674 - C674) * 100,  0  )  )</f>
        <v>0</v>
      </c>
      <c r="M674" s="6" t="n">
        <f aca="false">IF(  OR(  AND(  1 = K674,  1 = I674  ),  AND(  2 =K674,  1 = G674  )  ),  1,  0  )</f>
        <v>0</v>
      </c>
      <c r="N674" s="0" t="n">
        <f aca="false">IF(  AND(  1 = M674,  0 &lt; L674  ),  1,  0  )</f>
        <v>0</v>
      </c>
    </row>
    <row r="675" customFormat="false" ht="12.8" hidden="false" customHeight="false" outlineLevel="0" collapsed="false">
      <c r="A675" s="5" t="n">
        <v>38632</v>
      </c>
      <c r="B675" s="6" t="n">
        <f aca="false">YEAR(A675)</f>
        <v>2005</v>
      </c>
      <c r="C675" s="7" t="n">
        <v>1318</v>
      </c>
      <c r="D675" s="8" t="n">
        <f aca="false">AVERAGE($C671:$C675)</f>
        <v>1337</v>
      </c>
      <c r="E675" s="8" t="n">
        <f aca="false">AVERAGE($C651:$C675)</f>
        <v>1262.2</v>
      </c>
      <c r="F675" s="8" t="n">
        <f aca="false">AVERAGE($C601:$C675)</f>
        <v>1202.50666666667</v>
      </c>
      <c r="G675" s="4" t="n">
        <f aca="false">IF(  AND(  F675 &lt; E675,  E675 &lt; D675  ),  1,  0  )</f>
        <v>1</v>
      </c>
      <c r="H675" s="12" t="n">
        <f aca="false">IF(  AND(  1 = G675,  OR(  0 = $K675,  2 = $K675  )  ),  $C675,  IF(  AND(  NOT(  "-" = H674  ),  0 &lt; H674  ),  H674,  0  )  )</f>
        <v>1195</v>
      </c>
      <c r="I675" s="4" t="n">
        <f aca="false">IF(  AND(  D675 &lt; E675,  E675 &lt; F675  ),  1,  0  )</f>
        <v>0</v>
      </c>
      <c r="J675" s="12" t="n">
        <f aca="false">IF(  AND(  1 = I675,  OR(  0 = $K675,  1 = $K675  )  ),  $C675,  IF(  AND(  NOT(  "-" = J674  ),  0 &lt; J674  ),  J674,  0  )  )</f>
        <v>1128</v>
      </c>
      <c r="K675" s="13" t="n">
        <f aca="false">IF(  1 = G674,  1,  IF(  1 = I674,  2,  IF(  OR(  "-" = K674,  1 = M674),  0,  K674  )  )  )</f>
        <v>1</v>
      </c>
      <c r="L675" s="12" t="n">
        <f aca="false">IF(  AND(  1 = K675,  1 = M675  ),  (C675 - H675) * 100,  IF(  AND( 2 = K675,  1 = M675  ),  (J675 - C675) * 100,  0  )  )</f>
        <v>0</v>
      </c>
      <c r="M675" s="6" t="n">
        <f aca="false">IF(  OR(  AND(  1 = K675,  1 = I675  ),  AND(  2 =K675,  1 = G675  )  ),  1,  0  )</f>
        <v>0</v>
      </c>
      <c r="N675" s="0" t="n">
        <f aca="false">IF(  AND(  1 = M675,  0 &lt; L675  ),  1,  0  )</f>
        <v>0</v>
      </c>
    </row>
    <row r="676" customFormat="false" ht="12.8" hidden="false" customHeight="false" outlineLevel="0" collapsed="false">
      <c r="A676" s="5" t="n">
        <v>38636</v>
      </c>
      <c r="B676" s="6" t="n">
        <f aca="false">YEAR(A676)</f>
        <v>2005</v>
      </c>
      <c r="C676" s="7" t="n">
        <v>1304</v>
      </c>
      <c r="D676" s="8" t="n">
        <f aca="false">AVERAGE($C672:$C676)</f>
        <v>1335.6</v>
      </c>
      <c r="E676" s="8" t="n">
        <f aca="false">AVERAGE($C652:$C676)</f>
        <v>1267</v>
      </c>
      <c r="F676" s="8" t="n">
        <f aca="false">AVERAGE($C602:$C676)</f>
        <v>1204.85333333333</v>
      </c>
      <c r="G676" s="4" t="n">
        <f aca="false">IF(  AND(  F676 &lt; E676,  E676 &lt; D676  ),  1,  0  )</f>
        <v>1</v>
      </c>
      <c r="H676" s="12" t="n">
        <f aca="false">IF(  AND(  1 = G676,  OR(  0 = $K676,  2 = $K676  )  ),  $C676,  IF(  AND(  NOT(  "-" = H675  ),  0 &lt; H675  ),  H675,  0  )  )</f>
        <v>1195</v>
      </c>
      <c r="I676" s="4" t="n">
        <f aca="false">IF(  AND(  D676 &lt; E676,  E676 &lt; F676  ),  1,  0  )</f>
        <v>0</v>
      </c>
      <c r="J676" s="12" t="n">
        <f aca="false">IF(  AND(  1 = I676,  OR(  0 = $K676,  1 = $K676  )  ),  $C676,  IF(  AND(  NOT(  "-" = J675  ),  0 &lt; J675  ),  J675,  0  )  )</f>
        <v>1128</v>
      </c>
      <c r="K676" s="13" t="n">
        <f aca="false">IF(  1 = G675,  1,  IF(  1 = I675,  2,  IF(  OR(  "-" = K675,  1 = M675),  0,  K675  )  )  )</f>
        <v>1</v>
      </c>
      <c r="L676" s="12" t="n">
        <f aca="false">IF(  AND(  1 = K676,  1 = M676  ),  (C676 - H676) * 100,  IF(  AND( 2 = K676,  1 = M676  ),  (J676 - C676) * 100,  0  )  )</f>
        <v>0</v>
      </c>
      <c r="M676" s="6" t="n">
        <f aca="false">IF(  OR(  AND(  1 = K676,  1 = I676  ),  AND(  2 =K676,  1 = G676  )  ),  1,  0  )</f>
        <v>0</v>
      </c>
      <c r="N676" s="0" t="n">
        <f aca="false">IF(  AND(  1 = M676,  0 &lt; L676  ),  1,  0  )</f>
        <v>0</v>
      </c>
    </row>
    <row r="677" customFormat="false" ht="12.8" hidden="false" customHeight="false" outlineLevel="0" collapsed="false">
      <c r="A677" s="5" t="n">
        <v>38637</v>
      </c>
      <c r="B677" s="6" t="n">
        <f aca="false">YEAR(A677)</f>
        <v>2005</v>
      </c>
      <c r="C677" s="7" t="n">
        <v>1289</v>
      </c>
      <c r="D677" s="8" t="n">
        <f aca="false">AVERAGE($C673:$C677)</f>
        <v>1323</v>
      </c>
      <c r="E677" s="8" t="n">
        <f aca="false">AVERAGE($C653:$C677)</f>
        <v>1271.04</v>
      </c>
      <c r="F677" s="8" t="n">
        <f aca="false">AVERAGE($C603:$C677)</f>
        <v>1206.98666666667</v>
      </c>
      <c r="G677" s="4" t="n">
        <f aca="false">IF(  AND(  F677 &lt; E677,  E677 &lt; D677  ),  1,  0  )</f>
        <v>1</v>
      </c>
      <c r="H677" s="12" t="n">
        <f aca="false">IF(  AND(  1 = G677,  OR(  0 = $K677,  2 = $K677  )  ),  $C677,  IF(  AND(  NOT(  "-" = H676  ),  0 &lt; H676  ),  H676,  0  )  )</f>
        <v>1195</v>
      </c>
      <c r="I677" s="4" t="n">
        <f aca="false">IF(  AND(  D677 &lt; E677,  E677 &lt; F677  ),  1,  0  )</f>
        <v>0</v>
      </c>
      <c r="J677" s="12" t="n">
        <f aca="false">IF(  AND(  1 = I677,  OR(  0 = $K677,  1 = $K677  )  ),  $C677,  IF(  AND(  NOT(  "-" = J676  ),  0 &lt; J676  ),  J676,  0  )  )</f>
        <v>1128</v>
      </c>
      <c r="K677" s="13" t="n">
        <f aca="false">IF(  1 = G676,  1,  IF(  1 = I676,  2,  IF(  OR(  "-" = K676,  1 = M676),  0,  K676  )  )  )</f>
        <v>1</v>
      </c>
      <c r="L677" s="12" t="n">
        <f aca="false">IF(  AND(  1 = K677,  1 = M677  ),  (C677 - H677) * 100,  IF(  AND( 2 = K677,  1 = M677  ),  (J677 - C677) * 100,  0  )  )</f>
        <v>0</v>
      </c>
      <c r="M677" s="6" t="n">
        <f aca="false">IF(  OR(  AND(  1 = K677,  1 = I677  ),  AND(  2 =K677,  1 = G677  )  ),  1,  0  )</f>
        <v>0</v>
      </c>
      <c r="N677" s="0" t="n">
        <f aca="false">IF(  AND(  1 = M677,  0 &lt; L677  ),  1,  0  )</f>
        <v>0</v>
      </c>
    </row>
    <row r="678" customFormat="false" ht="12.8" hidden="false" customHeight="false" outlineLevel="0" collapsed="false">
      <c r="A678" s="5" t="n">
        <v>38638</v>
      </c>
      <c r="B678" s="6" t="n">
        <f aca="false">YEAR(A678)</f>
        <v>2005</v>
      </c>
      <c r="C678" s="7" t="n">
        <v>1299</v>
      </c>
      <c r="D678" s="8" t="n">
        <f aca="false">AVERAGE($C674:$C678)</f>
        <v>1307</v>
      </c>
      <c r="E678" s="8" t="n">
        <f aca="false">AVERAGE($C654:$C678)</f>
        <v>1276.12</v>
      </c>
      <c r="F678" s="8" t="n">
        <f aca="false">AVERAGE($C604:$C678)</f>
        <v>1209.22666666667</v>
      </c>
      <c r="G678" s="4" t="n">
        <f aca="false">IF(  AND(  F678 &lt; E678,  E678 &lt; D678  ),  1,  0  )</f>
        <v>1</v>
      </c>
      <c r="H678" s="12" t="n">
        <f aca="false">IF(  AND(  1 = G678,  OR(  0 = $K678,  2 = $K678  )  ),  $C678,  IF(  AND(  NOT(  "-" = H677  ),  0 &lt; H677  ),  H677,  0  )  )</f>
        <v>1195</v>
      </c>
      <c r="I678" s="4" t="n">
        <f aca="false">IF(  AND(  D678 &lt; E678,  E678 &lt; F678  ),  1,  0  )</f>
        <v>0</v>
      </c>
      <c r="J678" s="12" t="n">
        <f aca="false">IF(  AND(  1 = I678,  OR(  0 = $K678,  1 = $K678  )  ),  $C678,  IF(  AND(  NOT(  "-" = J677  ),  0 &lt; J677  ),  J677,  0  )  )</f>
        <v>1128</v>
      </c>
      <c r="K678" s="13" t="n">
        <f aca="false">IF(  1 = G677,  1,  IF(  1 = I677,  2,  IF(  OR(  "-" = K677,  1 = M677),  0,  K677  )  )  )</f>
        <v>1</v>
      </c>
      <c r="L678" s="12" t="n">
        <f aca="false">IF(  AND(  1 = K678,  1 = M678  ),  (C678 - H678) * 100,  IF(  AND( 2 = K678,  1 = M678  ),  (J678 - C678) * 100,  0  )  )</f>
        <v>0</v>
      </c>
      <c r="M678" s="6" t="n">
        <f aca="false">IF(  OR(  AND(  1 = K678,  1 = I678  ),  AND(  2 =K678,  1 = G678  )  ),  1,  0  )</f>
        <v>0</v>
      </c>
      <c r="N678" s="0" t="n">
        <f aca="false">IF(  AND(  1 = M678,  0 &lt; L678  ),  1,  0  )</f>
        <v>0</v>
      </c>
    </row>
    <row r="679" customFormat="false" ht="12.8" hidden="false" customHeight="false" outlineLevel="0" collapsed="false">
      <c r="A679" s="5" t="n">
        <v>38639</v>
      </c>
      <c r="B679" s="6" t="n">
        <f aca="false">YEAR(A679)</f>
        <v>2005</v>
      </c>
      <c r="C679" s="7" t="n">
        <v>1285</v>
      </c>
      <c r="D679" s="8" t="n">
        <f aca="false">AVERAGE($C675:$C679)</f>
        <v>1299</v>
      </c>
      <c r="E679" s="8" t="n">
        <f aca="false">AVERAGE($C655:$C679)</f>
        <v>1280.6</v>
      </c>
      <c r="F679" s="8" t="n">
        <f aca="false">AVERAGE($C605:$C679)</f>
        <v>1211.34666666667</v>
      </c>
      <c r="G679" s="4" t="n">
        <f aca="false">IF(  AND(  F679 &lt; E679,  E679 &lt; D679  ),  1,  0  )</f>
        <v>1</v>
      </c>
      <c r="H679" s="12" t="n">
        <f aca="false">IF(  AND(  1 = G679,  OR(  0 = $K679,  2 = $K679  )  ),  $C679,  IF(  AND(  NOT(  "-" = H678  ),  0 &lt; H678  ),  H678,  0  )  )</f>
        <v>1195</v>
      </c>
      <c r="I679" s="4" t="n">
        <f aca="false">IF(  AND(  D679 &lt; E679,  E679 &lt; F679  ),  1,  0  )</f>
        <v>0</v>
      </c>
      <c r="J679" s="12" t="n">
        <f aca="false">IF(  AND(  1 = I679,  OR(  0 = $K679,  1 = $K679  )  ),  $C679,  IF(  AND(  NOT(  "-" = J678  ),  0 &lt; J678  ),  J678,  0  )  )</f>
        <v>1128</v>
      </c>
      <c r="K679" s="13" t="n">
        <f aca="false">IF(  1 = G678,  1,  IF(  1 = I678,  2,  IF(  OR(  "-" = K678,  1 = M678),  0,  K678  )  )  )</f>
        <v>1</v>
      </c>
      <c r="L679" s="12" t="n">
        <f aca="false">IF(  AND(  1 = K679,  1 = M679  ),  (C679 - H679) * 100,  IF(  AND( 2 = K679,  1 = M679  ),  (J679 - C679) * 100,  0  )  )</f>
        <v>0</v>
      </c>
      <c r="M679" s="6" t="n">
        <f aca="false">IF(  OR(  AND(  1 = K679,  1 = I679  ),  AND(  2 =K679,  1 = G679  )  ),  1,  0  )</f>
        <v>0</v>
      </c>
      <c r="N679" s="0" t="n">
        <f aca="false">IF(  AND(  1 = M679,  0 &lt; L679  ),  1,  0  )</f>
        <v>0</v>
      </c>
    </row>
    <row r="680" customFormat="false" ht="12.8" hidden="false" customHeight="false" outlineLevel="0" collapsed="false">
      <c r="A680" s="5" t="n">
        <v>38642</v>
      </c>
      <c r="B680" s="6" t="n">
        <f aca="false">YEAR(A680)</f>
        <v>2005</v>
      </c>
      <c r="C680" s="7" t="n">
        <v>1300</v>
      </c>
      <c r="D680" s="8" t="n">
        <f aca="false">AVERAGE($C676:$C680)</f>
        <v>1295.4</v>
      </c>
      <c r="E680" s="8" t="n">
        <f aca="false">AVERAGE($C656:$C680)</f>
        <v>1284.84</v>
      </c>
      <c r="F680" s="8" t="n">
        <f aca="false">AVERAGE($C606:$C680)</f>
        <v>1213.41333333333</v>
      </c>
      <c r="G680" s="4" t="n">
        <f aca="false">IF(  AND(  F680 &lt; E680,  E680 &lt; D680  ),  1,  0  )</f>
        <v>1</v>
      </c>
      <c r="H680" s="12" t="n">
        <f aca="false">IF(  AND(  1 = G680,  OR(  0 = $K680,  2 = $K680  )  ),  $C680,  IF(  AND(  NOT(  "-" = H679  ),  0 &lt; H679  ),  H679,  0  )  )</f>
        <v>1195</v>
      </c>
      <c r="I680" s="4" t="n">
        <f aca="false">IF(  AND(  D680 &lt; E680,  E680 &lt; F680  ),  1,  0  )</f>
        <v>0</v>
      </c>
      <c r="J680" s="12" t="n">
        <f aca="false">IF(  AND(  1 = I680,  OR(  0 = $K680,  1 = $K680  )  ),  $C680,  IF(  AND(  NOT(  "-" = J679  ),  0 &lt; J679  ),  J679,  0  )  )</f>
        <v>1128</v>
      </c>
      <c r="K680" s="13" t="n">
        <f aca="false">IF(  1 = G679,  1,  IF(  1 = I679,  2,  IF(  OR(  "-" = K679,  1 = M679),  0,  K679  )  )  )</f>
        <v>1</v>
      </c>
      <c r="L680" s="12" t="n">
        <f aca="false">IF(  AND(  1 = K680,  1 = M680  ),  (C680 - H680) * 100,  IF(  AND( 2 = K680,  1 = M680  ),  (J680 - C680) * 100,  0  )  )</f>
        <v>0</v>
      </c>
      <c r="M680" s="6" t="n">
        <f aca="false">IF(  OR(  AND(  1 = K680,  1 = I680  ),  AND(  2 =K680,  1 = G680  )  ),  1,  0  )</f>
        <v>0</v>
      </c>
      <c r="N680" s="0" t="n">
        <f aca="false">IF(  AND(  1 = M680,  0 &lt; L680  ),  1,  0  )</f>
        <v>0</v>
      </c>
    </row>
    <row r="681" customFormat="false" ht="12.8" hidden="false" customHeight="false" outlineLevel="0" collapsed="false">
      <c r="A681" s="5" t="n">
        <v>38643</v>
      </c>
      <c r="B681" s="6" t="n">
        <f aca="false">YEAR(A681)</f>
        <v>2005</v>
      </c>
      <c r="C681" s="7" t="n">
        <v>1287</v>
      </c>
      <c r="D681" s="8" t="n">
        <f aca="false">AVERAGE($C677:$C681)</f>
        <v>1292</v>
      </c>
      <c r="E681" s="8" t="n">
        <f aca="false">AVERAGE($C657:$C681)</f>
        <v>1287.92</v>
      </c>
      <c r="F681" s="8" t="n">
        <f aca="false">AVERAGE($C607:$C681)</f>
        <v>1215.26666666667</v>
      </c>
      <c r="G681" s="4" t="n">
        <f aca="false">IF(  AND(  F681 &lt; E681,  E681 &lt; D681  ),  1,  0  )</f>
        <v>1</v>
      </c>
      <c r="H681" s="12" t="n">
        <f aca="false">IF(  AND(  1 = G681,  OR(  0 = $K681,  2 = $K681  )  ),  $C681,  IF(  AND(  NOT(  "-" = H680  ),  0 &lt; H680  ),  H680,  0  )  )</f>
        <v>1195</v>
      </c>
      <c r="I681" s="4" t="n">
        <f aca="false">IF(  AND(  D681 &lt; E681,  E681 &lt; F681  ),  1,  0  )</f>
        <v>0</v>
      </c>
      <c r="J681" s="12" t="n">
        <f aca="false">IF(  AND(  1 = I681,  OR(  0 = $K681,  1 = $K681  )  ),  $C681,  IF(  AND(  NOT(  "-" = J680  ),  0 &lt; J680  ),  J680,  0  )  )</f>
        <v>1128</v>
      </c>
      <c r="K681" s="13" t="n">
        <f aca="false">IF(  1 = G680,  1,  IF(  1 = I680,  2,  IF(  OR(  "-" = K680,  1 = M680),  0,  K680  )  )  )</f>
        <v>1</v>
      </c>
      <c r="L681" s="12" t="n">
        <f aca="false">IF(  AND(  1 = K681,  1 = M681  ),  (C681 - H681) * 100,  IF(  AND( 2 = K681,  1 = M681  ),  (J681 - C681) * 100,  0  )  )</f>
        <v>0</v>
      </c>
      <c r="M681" s="6" t="n">
        <f aca="false">IF(  OR(  AND(  1 = K681,  1 = I681  ),  AND(  2 =K681,  1 = G681  )  ),  1,  0  )</f>
        <v>0</v>
      </c>
      <c r="N681" s="0" t="n">
        <f aca="false">IF(  AND(  1 = M681,  0 &lt; L681  ),  1,  0  )</f>
        <v>0</v>
      </c>
    </row>
    <row r="682" customFormat="false" ht="12.8" hidden="false" customHeight="false" outlineLevel="0" collapsed="false">
      <c r="A682" s="5" t="n">
        <v>38644</v>
      </c>
      <c r="B682" s="6" t="n">
        <f aca="false">YEAR(A682)</f>
        <v>2005</v>
      </c>
      <c r="C682" s="7" t="n">
        <v>1279</v>
      </c>
      <c r="D682" s="8" t="n">
        <f aca="false">AVERAGE($C678:$C682)</f>
        <v>1290</v>
      </c>
      <c r="E682" s="8" t="n">
        <f aca="false">AVERAGE($C658:$C682)</f>
        <v>1290.68</v>
      </c>
      <c r="F682" s="8" t="n">
        <f aca="false">AVERAGE($C608:$C682)</f>
        <v>1216.92</v>
      </c>
      <c r="G682" s="4" t="n">
        <f aca="false">IF(  AND(  F682 &lt; E682,  E682 &lt; D682  ),  1,  0  )</f>
        <v>0</v>
      </c>
      <c r="H682" s="12" t="n">
        <f aca="false">IF(  AND(  1 = G682,  OR(  0 = $K682,  2 = $K682  )  ),  $C682,  IF(  AND(  NOT(  "-" = H681  ),  0 &lt; H681  ),  H681,  0  )  )</f>
        <v>1195</v>
      </c>
      <c r="I682" s="4" t="n">
        <f aca="false">IF(  AND(  D682 &lt; E682,  E682 &lt; F682  ),  1,  0  )</f>
        <v>0</v>
      </c>
      <c r="J682" s="12" t="n">
        <f aca="false">IF(  AND(  1 = I682,  OR(  0 = $K682,  1 = $K682  )  ),  $C682,  IF(  AND(  NOT(  "-" = J681  ),  0 &lt; J681  ),  J681,  0  )  )</f>
        <v>1128</v>
      </c>
      <c r="K682" s="13" t="n">
        <f aca="false">IF(  1 = G681,  1,  IF(  1 = I681,  2,  IF(  OR(  "-" = K681,  1 = M681),  0,  K681  )  )  )</f>
        <v>1</v>
      </c>
      <c r="L682" s="12" t="n">
        <f aca="false">IF(  AND(  1 = K682,  1 = M682  ),  (C682 - H682) * 100,  IF(  AND( 2 = K682,  1 = M682  ),  (J682 - C682) * 100,  0  )  )</f>
        <v>0</v>
      </c>
      <c r="M682" s="6" t="n">
        <f aca="false">IF(  OR(  AND(  1 = K682,  1 = I682  ),  AND(  2 =K682,  1 = G682  )  ),  1,  0  )</f>
        <v>0</v>
      </c>
      <c r="N682" s="0" t="n">
        <f aca="false">IF(  AND(  1 = M682,  0 &lt; L682  ),  1,  0  )</f>
        <v>0</v>
      </c>
    </row>
    <row r="683" customFormat="false" ht="12.8" hidden="false" customHeight="false" outlineLevel="0" collapsed="false">
      <c r="A683" s="5" t="n">
        <v>38645</v>
      </c>
      <c r="B683" s="6" t="n">
        <f aca="false">YEAR(A683)</f>
        <v>2005</v>
      </c>
      <c r="C683" s="7" t="n">
        <v>1302</v>
      </c>
      <c r="D683" s="8" t="n">
        <f aca="false">AVERAGE($C679:$C683)</f>
        <v>1290.6</v>
      </c>
      <c r="E683" s="8" t="n">
        <f aca="false">AVERAGE($C659:$C683)</f>
        <v>1293.64</v>
      </c>
      <c r="F683" s="8" t="n">
        <f aca="false">AVERAGE($C609:$C683)</f>
        <v>1218.92</v>
      </c>
      <c r="G683" s="4" t="n">
        <f aca="false">IF(  AND(  F683 &lt; E683,  E683 &lt; D683  ),  1,  0  )</f>
        <v>0</v>
      </c>
      <c r="H683" s="12" t="n">
        <f aca="false">IF(  AND(  1 = G683,  OR(  0 = $K683,  2 = $K683  )  ),  $C683,  IF(  AND(  NOT(  "-" = H682  ),  0 &lt; H682  ),  H682,  0  )  )</f>
        <v>1195</v>
      </c>
      <c r="I683" s="4" t="n">
        <f aca="false">IF(  AND(  D683 &lt; E683,  E683 &lt; F683  ),  1,  0  )</f>
        <v>0</v>
      </c>
      <c r="J683" s="12" t="n">
        <f aca="false">IF(  AND(  1 = I683,  OR(  0 = $K683,  1 = $K683  )  ),  $C683,  IF(  AND(  NOT(  "-" = J682  ),  0 &lt; J682  ),  J682,  0  )  )</f>
        <v>1128</v>
      </c>
      <c r="K683" s="13" t="n">
        <f aca="false">IF(  1 = G682,  1,  IF(  1 = I682,  2,  IF(  OR(  "-" = K682,  1 = M682),  0,  K682  )  )  )</f>
        <v>1</v>
      </c>
      <c r="L683" s="12" t="n">
        <f aca="false">IF(  AND(  1 = K683,  1 = M683  ),  (C683 - H683) * 100,  IF(  AND( 2 = K683,  1 = M683  ),  (J683 - C683) * 100,  0  )  )</f>
        <v>0</v>
      </c>
      <c r="M683" s="6" t="n">
        <f aca="false">IF(  OR(  AND(  1 = K683,  1 = I683  ),  AND(  2 =K683,  1 = G683  )  ),  1,  0  )</f>
        <v>0</v>
      </c>
      <c r="N683" s="0" t="n">
        <f aca="false">IF(  AND(  1 = M683,  0 &lt; L683  ),  1,  0  )</f>
        <v>0</v>
      </c>
    </row>
    <row r="684" customFormat="false" ht="12.8" hidden="false" customHeight="false" outlineLevel="0" collapsed="false">
      <c r="A684" s="5" t="n">
        <v>38646</v>
      </c>
      <c r="B684" s="6" t="n">
        <f aca="false">YEAR(A684)</f>
        <v>2005</v>
      </c>
      <c r="C684" s="7" t="n">
        <v>1300</v>
      </c>
      <c r="D684" s="8" t="n">
        <f aca="false">AVERAGE($C680:$C684)</f>
        <v>1293.6</v>
      </c>
      <c r="E684" s="8" t="n">
        <f aca="false">AVERAGE($C660:$C684)</f>
        <v>1295.92</v>
      </c>
      <c r="F684" s="8" t="n">
        <f aca="false">AVERAGE($C610:$C684)</f>
        <v>1220.78666666667</v>
      </c>
      <c r="G684" s="4" t="n">
        <f aca="false">IF(  AND(  F684 &lt; E684,  E684 &lt; D684  ),  1,  0  )</f>
        <v>0</v>
      </c>
      <c r="H684" s="12" t="n">
        <f aca="false">IF(  AND(  1 = G684,  OR(  0 = $K684,  2 = $K684  )  ),  $C684,  IF(  AND(  NOT(  "-" = H683  ),  0 &lt; H683  ),  H683,  0  )  )</f>
        <v>1195</v>
      </c>
      <c r="I684" s="4" t="n">
        <f aca="false">IF(  AND(  D684 &lt; E684,  E684 &lt; F684  ),  1,  0  )</f>
        <v>0</v>
      </c>
      <c r="J684" s="12" t="n">
        <f aca="false">IF(  AND(  1 = I684,  OR(  0 = $K684,  1 = $K684  )  ),  $C684,  IF(  AND(  NOT(  "-" = J683  ),  0 &lt; J683  ),  J683,  0  )  )</f>
        <v>1128</v>
      </c>
      <c r="K684" s="13" t="n">
        <f aca="false">IF(  1 = G683,  1,  IF(  1 = I683,  2,  IF(  OR(  "-" = K683,  1 = M683),  0,  K683  )  )  )</f>
        <v>1</v>
      </c>
      <c r="L684" s="12" t="n">
        <f aca="false">IF(  AND(  1 = K684,  1 = M684  ),  (C684 - H684) * 100,  IF(  AND( 2 = K684,  1 = M684  ),  (J684 - C684) * 100,  0  )  )</f>
        <v>0</v>
      </c>
      <c r="M684" s="6" t="n">
        <f aca="false">IF(  OR(  AND(  1 = K684,  1 = I684  ),  AND(  2 =K684,  1 = G684  )  ),  1,  0  )</f>
        <v>0</v>
      </c>
      <c r="N684" s="0" t="n">
        <f aca="false">IF(  AND(  1 = M684,  0 &lt; L684  ),  1,  0  )</f>
        <v>0</v>
      </c>
    </row>
    <row r="685" customFormat="false" ht="12.8" hidden="false" customHeight="false" outlineLevel="0" collapsed="false">
      <c r="A685" s="5" t="n">
        <v>38649</v>
      </c>
      <c r="B685" s="6" t="n">
        <f aca="false">YEAR(A685)</f>
        <v>2005</v>
      </c>
      <c r="C685" s="7" t="n">
        <v>1300</v>
      </c>
      <c r="D685" s="8" t="n">
        <f aca="false">AVERAGE($C681:$C685)</f>
        <v>1293.6</v>
      </c>
      <c r="E685" s="8" t="n">
        <f aca="false">AVERAGE($C661:$C685)</f>
        <v>1298.28</v>
      </c>
      <c r="F685" s="8" t="n">
        <f aca="false">AVERAGE($C611:$C685)</f>
        <v>1222.68</v>
      </c>
      <c r="G685" s="4" t="n">
        <f aca="false">IF(  AND(  F685 &lt; E685,  E685 &lt; D685  ),  1,  0  )</f>
        <v>0</v>
      </c>
      <c r="H685" s="12" t="n">
        <f aca="false">IF(  AND(  1 = G685,  OR(  0 = $K685,  2 = $K685  )  ),  $C685,  IF(  AND(  NOT(  "-" = H684  ),  0 &lt; H684  ),  H684,  0  )  )</f>
        <v>1195</v>
      </c>
      <c r="I685" s="4" t="n">
        <f aca="false">IF(  AND(  D685 &lt; E685,  E685 &lt; F685  ),  1,  0  )</f>
        <v>0</v>
      </c>
      <c r="J685" s="12" t="n">
        <f aca="false">IF(  AND(  1 = I685,  OR(  0 = $K685,  1 = $K685  )  ),  $C685,  IF(  AND(  NOT(  "-" = J684  ),  0 &lt; J684  ),  J684,  0  )  )</f>
        <v>1128</v>
      </c>
      <c r="K685" s="13" t="n">
        <f aca="false">IF(  1 = G684,  1,  IF(  1 = I684,  2,  IF(  OR(  "-" = K684,  1 = M684),  0,  K684  )  )  )</f>
        <v>1</v>
      </c>
      <c r="L685" s="12" t="n">
        <f aca="false">IF(  AND(  1 = K685,  1 = M685  ),  (C685 - H685) * 100,  IF(  AND( 2 = K685,  1 = M685  ),  (J685 - C685) * 100,  0  )  )</f>
        <v>0</v>
      </c>
      <c r="M685" s="6" t="n">
        <f aca="false">IF(  OR(  AND(  1 = K685,  1 = I685  ),  AND(  2 =K685,  1 = G685  )  ),  1,  0  )</f>
        <v>0</v>
      </c>
      <c r="N685" s="0" t="n">
        <f aca="false">IF(  AND(  1 = M685,  0 &lt; L685  ),  1,  0  )</f>
        <v>0</v>
      </c>
    </row>
    <row r="686" customFormat="false" ht="12.8" hidden="false" customHeight="false" outlineLevel="0" collapsed="false">
      <c r="A686" s="5" t="n">
        <v>38650</v>
      </c>
      <c r="B686" s="6" t="n">
        <f aca="false">YEAR(A686)</f>
        <v>2005</v>
      </c>
      <c r="C686" s="7" t="n">
        <v>1304</v>
      </c>
      <c r="D686" s="8" t="n">
        <f aca="false">AVERAGE($C682:$C686)</f>
        <v>1297</v>
      </c>
      <c r="E686" s="8" t="n">
        <f aca="false">AVERAGE($C662:$C686)</f>
        <v>1299.36</v>
      </c>
      <c r="F686" s="8" t="n">
        <f aca="false">AVERAGE($C612:$C686)</f>
        <v>1224.38666666667</v>
      </c>
      <c r="G686" s="4" t="n">
        <f aca="false">IF(  AND(  F686 &lt; E686,  E686 &lt; D686  ),  1,  0  )</f>
        <v>0</v>
      </c>
      <c r="H686" s="12" t="n">
        <f aca="false">IF(  AND(  1 = G686,  OR(  0 = $K686,  2 = $K686  )  ),  $C686,  IF(  AND(  NOT(  "-" = H685  ),  0 &lt; H685  ),  H685,  0  )  )</f>
        <v>1195</v>
      </c>
      <c r="I686" s="4" t="n">
        <f aca="false">IF(  AND(  D686 &lt; E686,  E686 &lt; F686  ),  1,  0  )</f>
        <v>0</v>
      </c>
      <c r="J686" s="12" t="n">
        <f aca="false">IF(  AND(  1 = I686,  OR(  0 = $K686,  1 = $K686  )  ),  $C686,  IF(  AND(  NOT(  "-" = J685  ),  0 &lt; J685  ),  J685,  0  )  )</f>
        <v>1128</v>
      </c>
      <c r="K686" s="13" t="n">
        <f aca="false">IF(  1 = G685,  1,  IF(  1 = I685,  2,  IF(  OR(  "-" = K685,  1 = M685),  0,  K685  )  )  )</f>
        <v>1</v>
      </c>
      <c r="L686" s="12" t="n">
        <f aca="false">IF(  AND(  1 = K686,  1 = M686  ),  (C686 - H686) * 100,  IF(  AND( 2 = K686,  1 = M686  ),  (J686 - C686) * 100,  0  )  )</f>
        <v>0</v>
      </c>
      <c r="M686" s="6" t="n">
        <f aca="false">IF(  OR(  AND(  1 = K686,  1 = I686  ),  AND(  2 =K686,  1 = G686  )  ),  1,  0  )</f>
        <v>0</v>
      </c>
      <c r="N686" s="0" t="n">
        <f aca="false">IF(  AND(  1 = M686,  0 &lt; L686  ),  1,  0  )</f>
        <v>0</v>
      </c>
    </row>
    <row r="687" customFormat="false" ht="12.8" hidden="false" customHeight="false" outlineLevel="0" collapsed="false">
      <c r="A687" s="5" t="n">
        <v>38651</v>
      </c>
      <c r="B687" s="6" t="n">
        <f aca="false">YEAR(A687)</f>
        <v>2005</v>
      </c>
      <c r="C687" s="7" t="n">
        <v>1321</v>
      </c>
      <c r="D687" s="8" t="n">
        <f aca="false">AVERAGE($C683:$C687)</f>
        <v>1305.4</v>
      </c>
      <c r="E687" s="8" t="n">
        <f aca="false">AVERAGE($C663:$C687)</f>
        <v>1301.84</v>
      </c>
      <c r="F687" s="8" t="n">
        <f aca="false">AVERAGE($C613:$C687)</f>
        <v>1226.26666666667</v>
      </c>
      <c r="G687" s="4" t="n">
        <f aca="false">IF(  AND(  F687 &lt; E687,  E687 &lt; D687  ),  1,  0  )</f>
        <v>1</v>
      </c>
      <c r="H687" s="12" t="n">
        <f aca="false">IF(  AND(  1 = G687,  OR(  0 = $K687,  2 = $K687  )  ),  $C687,  IF(  AND(  NOT(  "-" = H686  ),  0 &lt; H686  ),  H686,  0  )  )</f>
        <v>1195</v>
      </c>
      <c r="I687" s="4" t="n">
        <f aca="false">IF(  AND(  D687 &lt; E687,  E687 &lt; F687  ),  1,  0  )</f>
        <v>0</v>
      </c>
      <c r="J687" s="12" t="n">
        <f aca="false">IF(  AND(  1 = I687,  OR(  0 = $K687,  1 = $K687  )  ),  $C687,  IF(  AND(  NOT(  "-" = J686  ),  0 &lt; J686  ),  J686,  0  )  )</f>
        <v>1128</v>
      </c>
      <c r="K687" s="13" t="n">
        <f aca="false">IF(  1 = G686,  1,  IF(  1 = I686,  2,  IF(  OR(  "-" = K686,  1 = M686),  0,  K686  )  )  )</f>
        <v>1</v>
      </c>
      <c r="L687" s="12" t="n">
        <f aca="false">IF(  AND(  1 = K687,  1 = M687  ),  (C687 - H687) * 100,  IF(  AND( 2 = K687,  1 = M687  ),  (J687 - C687) * 100,  0  )  )</f>
        <v>0</v>
      </c>
      <c r="M687" s="6" t="n">
        <f aca="false">IF(  OR(  AND(  1 = K687,  1 = I687  ),  AND(  2 =K687,  1 = G687  )  ),  1,  0  )</f>
        <v>0</v>
      </c>
      <c r="N687" s="0" t="n">
        <f aca="false">IF(  AND(  1 = M687,  0 &lt; L687  ),  1,  0  )</f>
        <v>0</v>
      </c>
    </row>
    <row r="688" customFormat="false" ht="12.8" hidden="false" customHeight="false" outlineLevel="0" collapsed="false">
      <c r="A688" s="5" t="n">
        <v>38652</v>
      </c>
      <c r="B688" s="6" t="n">
        <f aca="false">YEAR(A688)</f>
        <v>2005</v>
      </c>
      <c r="C688" s="7" t="n">
        <v>1309</v>
      </c>
      <c r="D688" s="8" t="n">
        <f aca="false">AVERAGE($C684:$C688)</f>
        <v>1306.8</v>
      </c>
      <c r="E688" s="8" t="n">
        <f aca="false">AVERAGE($C664:$C688)</f>
        <v>1303.4</v>
      </c>
      <c r="F688" s="8" t="n">
        <f aca="false">AVERAGE($C614:$C688)</f>
        <v>1227.81333333333</v>
      </c>
      <c r="G688" s="4" t="n">
        <f aca="false">IF(  AND(  F688 &lt; E688,  E688 &lt; D688  ),  1,  0  )</f>
        <v>1</v>
      </c>
      <c r="H688" s="12" t="n">
        <f aca="false">IF(  AND(  1 = G688,  OR(  0 = $K688,  2 = $K688  )  ),  $C688,  IF(  AND(  NOT(  "-" = H687  ),  0 &lt; H687  ),  H687,  0  )  )</f>
        <v>1195</v>
      </c>
      <c r="I688" s="4" t="n">
        <f aca="false">IF(  AND(  D688 &lt; E688,  E688 &lt; F688  ),  1,  0  )</f>
        <v>0</v>
      </c>
      <c r="J688" s="12" t="n">
        <f aca="false">IF(  AND(  1 = I688,  OR(  0 = $K688,  1 = $K688  )  ),  $C688,  IF(  AND(  NOT(  "-" = J687  ),  0 &lt; J687  ),  J687,  0  )  )</f>
        <v>1128</v>
      </c>
      <c r="K688" s="13" t="n">
        <f aca="false">IF(  1 = G687,  1,  IF(  1 = I687,  2,  IF(  OR(  "-" = K687,  1 = M687),  0,  K687  )  )  )</f>
        <v>1</v>
      </c>
      <c r="L688" s="12" t="n">
        <f aca="false">IF(  AND(  1 = K688,  1 = M688  ),  (C688 - H688) * 100,  IF(  AND( 2 = K688,  1 = M688  ),  (J688 - C688) * 100,  0  )  )</f>
        <v>0</v>
      </c>
      <c r="M688" s="6" t="n">
        <f aca="false">IF(  OR(  AND(  1 = K688,  1 = I688  ),  AND(  2 =K688,  1 = G688  )  ),  1,  0  )</f>
        <v>0</v>
      </c>
      <c r="N688" s="0" t="n">
        <f aca="false">IF(  AND(  1 = M688,  0 &lt; L688  ),  1,  0  )</f>
        <v>0</v>
      </c>
    </row>
    <row r="689" customFormat="false" ht="12.8" hidden="false" customHeight="false" outlineLevel="0" collapsed="false">
      <c r="A689" s="5" t="n">
        <v>38653</v>
      </c>
      <c r="B689" s="6" t="n">
        <f aca="false">YEAR(A689)</f>
        <v>2005</v>
      </c>
      <c r="C689" s="7" t="n">
        <v>1282</v>
      </c>
      <c r="D689" s="8" t="n">
        <f aca="false">AVERAGE($C685:$C689)</f>
        <v>1303.2</v>
      </c>
      <c r="E689" s="8" t="n">
        <f aca="false">AVERAGE($C665:$C689)</f>
        <v>1303.48</v>
      </c>
      <c r="F689" s="8" t="n">
        <f aca="false">AVERAGE($C615:$C689)</f>
        <v>1228.96</v>
      </c>
      <c r="G689" s="4" t="n">
        <f aca="false">IF(  AND(  F689 &lt; E689,  E689 &lt; D689  ),  1,  0  )</f>
        <v>0</v>
      </c>
      <c r="H689" s="12" t="n">
        <f aca="false">IF(  AND(  1 = G689,  OR(  0 = $K689,  2 = $K689  )  ),  $C689,  IF(  AND(  NOT(  "-" = H688  ),  0 &lt; H688  ),  H688,  0  )  )</f>
        <v>1195</v>
      </c>
      <c r="I689" s="4" t="n">
        <f aca="false">IF(  AND(  D689 &lt; E689,  E689 &lt; F689  ),  1,  0  )</f>
        <v>0</v>
      </c>
      <c r="J689" s="12" t="n">
        <f aca="false">IF(  AND(  1 = I689,  OR(  0 = $K689,  1 = $K689  )  ),  $C689,  IF(  AND(  NOT(  "-" = J688  ),  0 &lt; J688  ),  J688,  0  )  )</f>
        <v>1128</v>
      </c>
      <c r="K689" s="13" t="n">
        <f aca="false">IF(  1 = G688,  1,  IF(  1 = I688,  2,  IF(  OR(  "-" = K688,  1 = M688),  0,  K688  )  )  )</f>
        <v>1</v>
      </c>
      <c r="L689" s="12" t="n">
        <f aca="false">IF(  AND(  1 = K689,  1 = M689  ),  (C689 - H689) * 100,  IF(  AND( 2 = K689,  1 = M689  ),  (J689 - C689) * 100,  0  )  )</f>
        <v>0</v>
      </c>
      <c r="M689" s="6" t="n">
        <f aca="false">IF(  OR(  AND(  1 = K689,  1 = I689  ),  AND(  2 =K689,  1 = G689  )  ),  1,  0  )</f>
        <v>0</v>
      </c>
      <c r="N689" s="0" t="n">
        <f aca="false">IF(  AND(  1 = M689,  0 &lt; L689  ),  1,  0  )</f>
        <v>0</v>
      </c>
    </row>
    <row r="690" customFormat="false" ht="12.8" hidden="false" customHeight="false" outlineLevel="0" collapsed="false">
      <c r="A690" s="5" t="n">
        <v>38656</v>
      </c>
      <c r="B690" s="6" t="n">
        <f aca="false">YEAR(A690)</f>
        <v>2005</v>
      </c>
      <c r="C690" s="7" t="n">
        <v>1300</v>
      </c>
      <c r="D690" s="8" t="n">
        <f aca="false">AVERAGE($C686:$C690)</f>
        <v>1303.2</v>
      </c>
      <c r="E690" s="8" t="n">
        <f aca="false">AVERAGE($C666:$C690)</f>
        <v>1304.88</v>
      </c>
      <c r="F690" s="8" t="n">
        <f aca="false">AVERAGE($C616:$C690)</f>
        <v>1230.45333333333</v>
      </c>
      <c r="G690" s="4" t="n">
        <f aca="false">IF(  AND(  F690 &lt; E690,  E690 &lt; D690  ),  1,  0  )</f>
        <v>0</v>
      </c>
      <c r="H690" s="12" t="n">
        <f aca="false">IF(  AND(  1 = G690,  OR(  0 = $K690,  2 = $K690  )  ),  $C690,  IF(  AND(  NOT(  "-" = H689  ),  0 &lt; H689  ),  H689,  0  )  )</f>
        <v>1195</v>
      </c>
      <c r="I690" s="4" t="n">
        <f aca="false">IF(  AND(  D690 &lt; E690,  E690 &lt; F690  ),  1,  0  )</f>
        <v>0</v>
      </c>
      <c r="J690" s="12" t="n">
        <f aca="false">IF(  AND(  1 = I690,  OR(  0 = $K690,  1 = $K690  )  ),  $C690,  IF(  AND(  NOT(  "-" = J689  ),  0 &lt; J689  ),  J689,  0  )  )</f>
        <v>1128</v>
      </c>
      <c r="K690" s="13" t="n">
        <f aca="false">IF(  1 = G689,  1,  IF(  1 = I689,  2,  IF(  OR(  "-" = K689,  1 = M689),  0,  K689  )  )  )</f>
        <v>1</v>
      </c>
      <c r="L690" s="12" t="n">
        <f aca="false">IF(  AND(  1 = K690,  1 = M690  ),  (C690 - H690) * 100,  IF(  AND( 2 = K690,  1 = M690  ),  (J690 - C690) * 100,  0  )  )</f>
        <v>0</v>
      </c>
      <c r="M690" s="6" t="n">
        <f aca="false">IF(  OR(  AND(  1 = K690,  1 = I690  ),  AND(  2 =K690,  1 = G690  )  ),  1,  0  )</f>
        <v>0</v>
      </c>
      <c r="N690" s="0" t="n">
        <f aca="false">IF(  AND(  1 = M690,  0 &lt; L690  ),  1,  0  )</f>
        <v>0</v>
      </c>
    </row>
    <row r="691" customFormat="false" ht="12.8" hidden="false" customHeight="false" outlineLevel="0" collapsed="false">
      <c r="A691" s="5" t="n">
        <v>38657</v>
      </c>
      <c r="B691" s="6" t="n">
        <f aca="false">YEAR(A691)</f>
        <v>2005</v>
      </c>
      <c r="C691" s="7" t="n">
        <v>1330</v>
      </c>
      <c r="D691" s="8" t="n">
        <f aca="false">AVERAGE($C687:$C691)</f>
        <v>1308.4</v>
      </c>
      <c r="E691" s="8" t="n">
        <f aca="false">AVERAGE($C667:$C691)</f>
        <v>1307.28</v>
      </c>
      <c r="F691" s="8" t="n">
        <f aca="false">AVERAGE($C617:$C691)</f>
        <v>1232.25333333333</v>
      </c>
      <c r="G691" s="4" t="n">
        <f aca="false">IF(  AND(  F691 &lt; E691,  E691 &lt; D691  ),  1,  0  )</f>
        <v>1</v>
      </c>
      <c r="H691" s="12" t="n">
        <f aca="false">IF(  AND(  1 = G691,  OR(  0 = $K691,  2 = $K691  )  ),  $C691,  IF(  AND(  NOT(  "-" = H690  ),  0 &lt; H690  ),  H690,  0  )  )</f>
        <v>1195</v>
      </c>
      <c r="I691" s="4" t="n">
        <f aca="false">IF(  AND(  D691 &lt; E691,  E691 &lt; F691  ),  1,  0  )</f>
        <v>0</v>
      </c>
      <c r="J691" s="12" t="n">
        <f aca="false">IF(  AND(  1 = I691,  OR(  0 = $K691,  1 = $K691  )  ),  $C691,  IF(  AND(  NOT(  "-" = J690  ),  0 &lt; J690  ),  J690,  0  )  )</f>
        <v>1128</v>
      </c>
      <c r="K691" s="13" t="n">
        <f aca="false">IF(  1 = G690,  1,  IF(  1 = I690,  2,  IF(  OR(  "-" = K690,  1 = M690),  0,  K690  )  )  )</f>
        <v>1</v>
      </c>
      <c r="L691" s="12" t="n">
        <f aca="false">IF(  AND(  1 = K691,  1 = M691  ),  (C691 - H691) * 100,  IF(  AND( 2 = K691,  1 = M691  ),  (J691 - C691) * 100,  0  )  )</f>
        <v>0</v>
      </c>
      <c r="M691" s="6" t="n">
        <f aca="false">IF(  OR(  AND(  1 = K691,  1 = I691  ),  AND(  2 =K691,  1 = G691  )  ),  1,  0  )</f>
        <v>0</v>
      </c>
      <c r="N691" s="0" t="n">
        <f aca="false">IF(  AND(  1 = M691,  0 &lt; L691  ),  1,  0  )</f>
        <v>0</v>
      </c>
    </row>
    <row r="692" customFormat="false" ht="12.8" hidden="false" customHeight="false" outlineLevel="0" collapsed="false">
      <c r="A692" s="5" t="n">
        <v>38658</v>
      </c>
      <c r="B692" s="6" t="n">
        <f aca="false">YEAR(A692)</f>
        <v>2005</v>
      </c>
      <c r="C692" s="7" t="n">
        <v>1296</v>
      </c>
      <c r="D692" s="8" t="n">
        <f aca="false">AVERAGE($C688:$C692)</f>
        <v>1303.4</v>
      </c>
      <c r="E692" s="8" t="n">
        <f aca="false">AVERAGE($C668:$C692)</f>
        <v>1308.08</v>
      </c>
      <c r="F692" s="8" t="n">
        <f aca="false">AVERAGE($C618:$C692)</f>
        <v>1233.57333333333</v>
      </c>
      <c r="G692" s="4" t="n">
        <f aca="false">IF(  AND(  F692 &lt; E692,  E692 &lt; D692  ),  1,  0  )</f>
        <v>0</v>
      </c>
      <c r="H692" s="12" t="n">
        <f aca="false">IF(  AND(  1 = G692,  OR(  0 = $K692,  2 = $K692  )  ),  $C692,  IF(  AND(  NOT(  "-" = H691  ),  0 &lt; H691  ),  H691,  0  )  )</f>
        <v>1195</v>
      </c>
      <c r="I692" s="4" t="n">
        <f aca="false">IF(  AND(  D692 &lt; E692,  E692 &lt; F692  ),  1,  0  )</f>
        <v>0</v>
      </c>
      <c r="J692" s="12" t="n">
        <f aca="false">IF(  AND(  1 = I692,  OR(  0 = $K692,  1 = $K692  )  ),  $C692,  IF(  AND(  NOT(  "-" = J691  ),  0 &lt; J691  ),  J691,  0  )  )</f>
        <v>1128</v>
      </c>
      <c r="K692" s="13" t="n">
        <f aca="false">IF(  1 = G691,  1,  IF(  1 = I691,  2,  IF(  OR(  "-" = K691,  1 = M691),  0,  K691  )  )  )</f>
        <v>1</v>
      </c>
      <c r="L692" s="12" t="n">
        <f aca="false">IF(  AND(  1 = K692,  1 = M692  ),  (C692 - H692) * 100,  IF(  AND( 2 = K692,  1 = M692  ),  (J692 - C692) * 100,  0  )  )</f>
        <v>0</v>
      </c>
      <c r="M692" s="6" t="n">
        <f aca="false">IF(  OR(  AND(  1 = K692,  1 = I692  ),  AND(  2 =K692,  1 = G692  )  ),  1,  0  )</f>
        <v>0</v>
      </c>
      <c r="N692" s="0" t="n">
        <f aca="false">IF(  AND(  1 = M692,  0 &lt; L692  ),  1,  0  )</f>
        <v>0</v>
      </c>
    </row>
    <row r="693" customFormat="false" ht="12.8" hidden="false" customHeight="false" outlineLevel="0" collapsed="false">
      <c r="A693" s="5" t="n">
        <v>38660</v>
      </c>
      <c r="B693" s="6" t="n">
        <f aca="false">YEAR(A693)</f>
        <v>2005</v>
      </c>
      <c r="C693" s="7" t="n">
        <v>1301</v>
      </c>
      <c r="D693" s="8" t="n">
        <f aca="false">AVERAGE($C689:$C693)</f>
        <v>1301.8</v>
      </c>
      <c r="E693" s="8" t="n">
        <f aca="false">AVERAGE($C669:$C693)</f>
        <v>1308.44</v>
      </c>
      <c r="F693" s="8" t="n">
        <f aca="false">AVERAGE($C619:$C693)</f>
        <v>1234.89333333333</v>
      </c>
      <c r="G693" s="4" t="n">
        <f aca="false">IF(  AND(  F693 &lt; E693,  E693 &lt; D693  ),  1,  0  )</f>
        <v>0</v>
      </c>
      <c r="H693" s="12" t="n">
        <f aca="false">IF(  AND(  1 = G693,  OR(  0 = $K693,  2 = $K693  )  ),  $C693,  IF(  AND(  NOT(  "-" = H692  ),  0 &lt; H692  ),  H692,  0  )  )</f>
        <v>1195</v>
      </c>
      <c r="I693" s="4" t="n">
        <f aca="false">IF(  AND(  D693 &lt; E693,  E693 &lt; F693  ),  1,  0  )</f>
        <v>0</v>
      </c>
      <c r="J693" s="12" t="n">
        <f aca="false">IF(  AND(  1 = I693,  OR(  0 = $K693,  1 = $K693  )  ),  $C693,  IF(  AND(  NOT(  "-" = J692  ),  0 &lt; J692  ),  J692,  0  )  )</f>
        <v>1128</v>
      </c>
      <c r="K693" s="13" t="n">
        <f aca="false">IF(  1 = G692,  1,  IF(  1 = I692,  2,  IF(  OR(  "-" = K692,  1 = M692),  0,  K692  )  )  )</f>
        <v>1</v>
      </c>
      <c r="L693" s="12" t="n">
        <f aca="false">IF(  AND(  1 = K693,  1 = M693  ),  (C693 - H693) * 100,  IF(  AND( 2 = K693,  1 = M693  ),  (J693 - C693) * 100,  0  )  )</f>
        <v>0</v>
      </c>
      <c r="M693" s="6" t="n">
        <f aca="false">IF(  OR(  AND(  1 = K693,  1 = I693  ),  AND(  2 =K693,  1 = G693  )  ),  1,  0  )</f>
        <v>0</v>
      </c>
      <c r="N693" s="0" t="n">
        <f aca="false">IF(  AND(  1 = M693,  0 &lt; L693  ),  1,  0  )</f>
        <v>0</v>
      </c>
    </row>
    <row r="694" customFormat="false" ht="12.8" hidden="false" customHeight="false" outlineLevel="0" collapsed="false">
      <c r="A694" s="5" t="n">
        <v>38663</v>
      </c>
      <c r="B694" s="6" t="n">
        <f aca="false">YEAR(A694)</f>
        <v>2005</v>
      </c>
      <c r="C694" s="7" t="n">
        <v>1293</v>
      </c>
      <c r="D694" s="8" t="n">
        <f aca="false">AVERAGE($C690:$C694)</f>
        <v>1304</v>
      </c>
      <c r="E694" s="8" t="n">
        <f aca="false">AVERAGE($C670:$C694)</f>
        <v>1306.88</v>
      </c>
      <c r="F694" s="8" t="n">
        <f aca="false">AVERAGE($C620:$C694)</f>
        <v>1236.12</v>
      </c>
      <c r="G694" s="4" t="n">
        <f aca="false">IF(  AND(  F694 &lt; E694,  E694 &lt; D694  ),  1,  0  )</f>
        <v>0</v>
      </c>
      <c r="H694" s="12" t="n">
        <f aca="false">IF(  AND(  1 = G694,  OR(  0 = $K694,  2 = $K694  )  ),  $C694,  IF(  AND(  NOT(  "-" = H693  ),  0 &lt; H693  ),  H693,  0  )  )</f>
        <v>1195</v>
      </c>
      <c r="I694" s="4" t="n">
        <f aca="false">IF(  AND(  D694 &lt; E694,  E694 &lt; F694  ),  1,  0  )</f>
        <v>0</v>
      </c>
      <c r="J694" s="12" t="n">
        <f aca="false">IF(  AND(  1 = I694,  OR(  0 = $K694,  1 = $K694  )  ),  $C694,  IF(  AND(  NOT(  "-" = J693  ),  0 &lt; J693  ),  J693,  0  )  )</f>
        <v>1128</v>
      </c>
      <c r="K694" s="13" t="n">
        <f aca="false">IF(  1 = G693,  1,  IF(  1 = I693,  2,  IF(  OR(  "-" = K693,  1 = M693),  0,  K693  )  )  )</f>
        <v>1</v>
      </c>
      <c r="L694" s="12" t="n">
        <f aca="false">IF(  AND(  1 = K694,  1 = M694  ),  (C694 - H694) * 100,  IF(  AND( 2 = K694,  1 = M694  ),  (J694 - C694) * 100,  0  )  )</f>
        <v>0</v>
      </c>
      <c r="M694" s="6" t="n">
        <f aca="false">IF(  OR(  AND(  1 = K694,  1 = I694  ),  AND(  2 =K694,  1 = G694  )  ),  1,  0  )</f>
        <v>0</v>
      </c>
      <c r="N694" s="0" t="n">
        <f aca="false">IF(  AND(  1 = M694,  0 &lt; L694  ),  1,  0  )</f>
        <v>0</v>
      </c>
    </row>
    <row r="695" customFormat="false" ht="12.8" hidden="false" customHeight="false" outlineLevel="0" collapsed="false">
      <c r="A695" s="5" t="n">
        <v>38664</v>
      </c>
      <c r="B695" s="6" t="n">
        <f aca="false">YEAR(A695)</f>
        <v>2005</v>
      </c>
      <c r="C695" s="7" t="n">
        <v>1293</v>
      </c>
      <c r="D695" s="8" t="n">
        <f aca="false">AVERAGE($C691:$C695)</f>
        <v>1302.6</v>
      </c>
      <c r="E695" s="8" t="n">
        <f aca="false">AVERAGE($C671:$C695)</f>
        <v>1306.36</v>
      </c>
      <c r="F695" s="8" t="n">
        <f aca="false">AVERAGE($C621:$C695)</f>
        <v>1236.98666666667</v>
      </c>
      <c r="G695" s="4" t="n">
        <f aca="false">IF(  AND(  F695 &lt; E695,  E695 &lt; D695  ),  1,  0  )</f>
        <v>0</v>
      </c>
      <c r="H695" s="12" t="n">
        <f aca="false">IF(  AND(  1 = G695,  OR(  0 = $K695,  2 = $K695  )  ),  $C695,  IF(  AND(  NOT(  "-" = H694  ),  0 &lt; H694  ),  H694,  0  )  )</f>
        <v>1195</v>
      </c>
      <c r="I695" s="4" t="n">
        <f aca="false">IF(  AND(  D695 &lt; E695,  E695 &lt; F695  ),  1,  0  )</f>
        <v>0</v>
      </c>
      <c r="J695" s="12" t="n">
        <f aca="false">IF(  AND(  1 = I695,  OR(  0 = $K695,  1 = $K695  )  ),  $C695,  IF(  AND(  NOT(  "-" = J694  ),  0 &lt; J694  ),  J694,  0  )  )</f>
        <v>1128</v>
      </c>
      <c r="K695" s="13" t="n">
        <f aca="false">IF(  1 = G694,  1,  IF(  1 = I694,  2,  IF(  OR(  "-" = K694,  1 = M694),  0,  K694  )  )  )</f>
        <v>1</v>
      </c>
      <c r="L695" s="12" t="n">
        <f aca="false">IF(  AND(  1 = K695,  1 = M695  ),  (C695 - H695) * 100,  IF(  AND( 2 = K695,  1 = M695  ),  (J695 - C695) * 100,  0  )  )</f>
        <v>0</v>
      </c>
      <c r="M695" s="6" t="n">
        <f aca="false">IF(  OR(  AND(  1 = K695,  1 = I695  ),  AND(  2 =K695,  1 = G695  )  ),  1,  0  )</f>
        <v>0</v>
      </c>
      <c r="N695" s="0" t="n">
        <f aca="false">IF(  AND(  1 = M695,  0 &lt; L695  ),  1,  0  )</f>
        <v>0</v>
      </c>
    </row>
    <row r="696" customFormat="false" ht="12.8" hidden="false" customHeight="false" outlineLevel="0" collapsed="false">
      <c r="A696" s="5" t="n">
        <v>38665</v>
      </c>
      <c r="B696" s="6" t="n">
        <f aca="false">YEAR(A696)</f>
        <v>2005</v>
      </c>
      <c r="C696" s="7" t="n">
        <v>1286</v>
      </c>
      <c r="D696" s="8" t="n">
        <f aca="false">AVERAGE($C692:$C696)</f>
        <v>1293.8</v>
      </c>
      <c r="E696" s="8" t="n">
        <f aca="false">AVERAGE($C672:$C696)</f>
        <v>1305.36</v>
      </c>
      <c r="F696" s="8" t="n">
        <f aca="false">AVERAGE($C622:$C696)</f>
        <v>1237.77333333333</v>
      </c>
      <c r="G696" s="4" t="n">
        <f aca="false">IF(  AND(  F696 &lt; E696,  E696 &lt; D696  ),  1,  0  )</f>
        <v>0</v>
      </c>
      <c r="H696" s="12" t="n">
        <f aca="false">IF(  AND(  1 = G696,  OR(  0 = $K696,  2 = $K696  )  ),  $C696,  IF(  AND(  NOT(  "-" = H695  ),  0 &lt; H695  ),  H695,  0  )  )</f>
        <v>1195</v>
      </c>
      <c r="I696" s="4" t="n">
        <f aca="false">IF(  AND(  D696 &lt; E696,  E696 &lt; F696  ),  1,  0  )</f>
        <v>0</v>
      </c>
      <c r="J696" s="12" t="n">
        <f aca="false">IF(  AND(  1 = I696,  OR(  0 = $K696,  1 = $K696  )  ),  $C696,  IF(  AND(  NOT(  "-" = J695  ),  0 &lt; J695  ),  J695,  0  )  )</f>
        <v>1128</v>
      </c>
      <c r="K696" s="13" t="n">
        <f aca="false">IF(  1 = G695,  1,  IF(  1 = I695,  2,  IF(  OR(  "-" = K695,  1 = M695),  0,  K695  )  )  )</f>
        <v>1</v>
      </c>
      <c r="L696" s="12" t="n">
        <f aca="false">IF(  AND(  1 = K696,  1 = M696  ),  (C696 - H696) * 100,  IF(  AND( 2 = K696,  1 = M696  ),  (J696 - C696) * 100,  0  )  )</f>
        <v>0</v>
      </c>
      <c r="M696" s="6" t="n">
        <f aca="false">IF(  OR(  AND(  1 = K696,  1 = I696  ),  AND(  2 =K696,  1 = G696  )  ),  1,  0  )</f>
        <v>0</v>
      </c>
      <c r="N696" s="0" t="n">
        <f aca="false">IF(  AND(  1 = M696,  0 &lt; L696  ),  1,  0  )</f>
        <v>0</v>
      </c>
    </row>
    <row r="697" customFormat="false" ht="12.8" hidden="false" customHeight="false" outlineLevel="0" collapsed="false">
      <c r="A697" s="5" t="n">
        <v>38666</v>
      </c>
      <c r="B697" s="6" t="n">
        <f aca="false">YEAR(A697)</f>
        <v>2005</v>
      </c>
      <c r="C697" s="7" t="n">
        <v>1297</v>
      </c>
      <c r="D697" s="8" t="n">
        <f aca="false">AVERAGE($C693:$C697)</f>
        <v>1294</v>
      </c>
      <c r="E697" s="8" t="n">
        <f aca="false">AVERAGE($C673:$C697)</f>
        <v>1303.16</v>
      </c>
      <c r="F697" s="8" t="n">
        <f aca="false">AVERAGE($C623:$C697)</f>
        <v>1238.89333333333</v>
      </c>
      <c r="G697" s="4" t="n">
        <f aca="false">IF(  AND(  F697 &lt; E697,  E697 &lt; D697  ),  1,  0  )</f>
        <v>0</v>
      </c>
      <c r="H697" s="12" t="n">
        <f aca="false">IF(  AND(  1 = G697,  OR(  0 = $K697,  2 = $K697  )  ),  $C697,  IF(  AND(  NOT(  "-" = H696  ),  0 &lt; H696  ),  H696,  0  )  )</f>
        <v>1195</v>
      </c>
      <c r="I697" s="4" t="n">
        <f aca="false">IF(  AND(  D697 &lt; E697,  E697 &lt; F697  ),  1,  0  )</f>
        <v>0</v>
      </c>
      <c r="J697" s="12" t="n">
        <f aca="false">IF(  AND(  1 = I697,  OR(  0 = $K697,  1 = $K697  )  ),  $C697,  IF(  AND(  NOT(  "-" = J696  ),  0 &lt; J696  ),  J696,  0  )  )</f>
        <v>1128</v>
      </c>
      <c r="K697" s="13" t="n">
        <f aca="false">IF(  1 = G696,  1,  IF(  1 = I696,  2,  IF(  OR(  "-" = K696,  1 = M696),  0,  K696  )  )  )</f>
        <v>1</v>
      </c>
      <c r="L697" s="12" t="n">
        <f aca="false">IF(  AND(  1 = K697,  1 = M697  ),  (C697 - H697) * 100,  IF(  AND( 2 = K697,  1 = M697  ),  (J697 - C697) * 100,  0  )  )</f>
        <v>0</v>
      </c>
      <c r="M697" s="6" t="n">
        <f aca="false">IF(  OR(  AND(  1 = K697,  1 = I697  ),  AND(  2 =K697,  1 = G697  )  ),  1,  0  )</f>
        <v>0</v>
      </c>
      <c r="N697" s="0" t="n">
        <f aca="false">IF(  AND(  1 = M697,  0 &lt; L697  ),  1,  0  )</f>
        <v>0</v>
      </c>
    </row>
    <row r="698" customFormat="false" ht="12.8" hidden="false" customHeight="false" outlineLevel="0" collapsed="false">
      <c r="A698" s="5" t="n">
        <v>38667</v>
      </c>
      <c r="B698" s="6" t="n">
        <f aca="false">YEAR(A698)</f>
        <v>2005</v>
      </c>
      <c r="C698" s="7" t="n">
        <v>1280</v>
      </c>
      <c r="D698" s="8" t="n">
        <f aca="false">AVERAGE($C694:$C698)</f>
        <v>1289.8</v>
      </c>
      <c r="E698" s="8" t="n">
        <f aca="false">AVERAGE($C674:$C698)</f>
        <v>1299.2</v>
      </c>
      <c r="F698" s="8" t="n">
        <f aca="false">AVERAGE($C624:$C698)</f>
        <v>1239.85333333333</v>
      </c>
      <c r="G698" s="4" t="n">
        <f aca="false">IF(  AND(  F698 &lt; E698,  E698 &lt; D698  ),  1,  0  )</f>
        <v>0</v>
      </c>
      <c r="H698" s="12" t="n">
        <f aca="false">IF(  AND(  1 = G698,  OR(  0 = $K698,  2 = $K698  )  ),  $C698,  IF(  AND(  NOT(  "-" = H697  ),  0 &lt; H697  ),  H697,  0  )  )</f>
        <v>1195</v>
      </c>
      <c r="I698" s="4" t="n">
        <f aca="false">IF(  AND(  D698 &lt; E698,  E698 &lt; F698  ),  1,  0  )</f>
        <v>0</v>
      </c>
      <c r="J698" s="12" t="n">
        <f aca="false">IF(  AND(  1 = I698,  OR(  0 = $K698,  1 = $K698  )  ),  $C698,  IF(  AND(  NOT(  "-" = J697  ),  0 &lt; J697  ),  J697,  0  )  )</f>
        <v>1128</v>
      </c>
      <c r="K698" s="13" t="n">
        <f aca="false">IF(  1 = G697,  1,  IF(  1 = I697,  2,  IF(  OR(  "-" = K697,  1 = M697),  0,  K697  )  )  )</f>
        <v>1</v>
      </c>
      <c r="L698" s="12" t="n">
        <f aca="false">IF(  AND(  1 = K698,  1 = M698  ),  (C698 - H698) * 100,  IF(  AND( 2 = K698,  1 = M698  ),  (J698 - C698) * 100,  0  )  )</f>
        <v>0</v>
      </c>
      <c r="M698" s="6" t="n">
        <f aca="false">IF(  OR(  AND(  1 = K698,  1 = I698  ),  AND(  2 =K698,  1 = G698  )  ),  1,  0  )</f>
        <v>0</v>
      </c>
      <c r="N698" s="0" t="n">
        <f aca="false">IF(  AND(  1 = M698,  0 &lt; L698  ),  1,  0  )</f>
        <v>0</v>
      </c>
    </row>
    <row r="699" customFormat="false" ht="12.8" hidden="false" customHeight="false" outlineLevel="0" collapsed="false">
      <c r="A699" s="5" t="n">
        <v>38670</v>
      </c>
      <c r="B699" s="6" t="n">
        <f aca="false">YEAR(A699)</f>
        <v>2005</v>
      </c>
      <c r="C699" s="7" t="n">
        <v>1272</v>
      </c>
      <c r="D699" s="8" t="n">
        <f aca="false">AVERAGE($C695:$C699)</f>
        <v>1285.6</v>
      </c>
      <c r="E699" s="8" t="n">
        <f aca="false">AVERAGE($C675:$C699)</f>
        <v>1297.08</v>
      </c>
      <c r="F699" s="8" t="n">
        <f aca="false">AVERAGE($C625:$C699)</f>
        <v>1240.88</v>
      </c>
      <c r="G699" s="4" t="n">
        <f aca="false">IF(  AND(  F699 &lt; E699,  E699 &lt; D699  ),  1,  0  )</f>
        <v>0</v>
      </c>
      <c r="H699" s="12" t="n">
        <f aca="false">IF(  AND(  1 = G699,  OR(  0 = $K699,  2 = $K699  )  ),  $C699,  IF(  AND(  NOT(  "-" = H698  ),  0 &lt; H698  ),  H698,  0  )  )</f>
        <v>1195</v>
      </c>
      <c r="I699" s="4" t="n">
        <f aca="false">IF(  AND(  D699 &lt; E699,  E699 &lt; F699  ),  1,  0  )</f>
        <v>0</v>
      </c>
      <c r="J699" s="12" t="n">
        <f aca="false">IF(  AND(  1 = I699,  OR(  0 = $K699,  1 = $K699  )  ),  $C699,  IF(  AND(  NOT(  "-" = J698  ),  0 &lt; J698  ),  J698,  0  )  )</f>
        <v>1128</v>
      </c>
      <c r="K699" s="13" t="n">
        <f aca="false">IF(  1 = G698,  1,  IF(  1 = I698,  2,  IF(  OR(  "-" = K698,  1 = M698),  0,  K698  )  )  )</f>
        <v>1</v>
      </c>
      <c r="L699" s="12" t="n">
        <f aca="false">IF(  AND(  1 = K699,  1 = M699  ),  (C699 - H699) * 100,  IF(  AND( 2 = K699,  1 = M699  ),  (J699 - C699) * 100,  0  )  )</f>
        <v>0</v>
      </c>
      <c r="M699" s="6" t="n">
        <f aca="false">IF(  OR(  AND(  1 = K699,  1 = I699  ),  AND(  2 =K699,  1 = G699  )  ),  1,  0  )</f>
        <v>0</v>
      </c>
      <c r="N699" s="0" t="n">
        <f aca="false">IF(  AND(  1 = M699,  0 &lt; L699  ),  1,  0  )</f>
        <v>0</v>
      </c>
    </row>
    <row r="700" customFormat="false" ht="12.8" hidden="false" customHeight="false" outlineLevel="0" collapsed="false">
      <c r="A700" s="5" t="n">
        <v>38671</v>
      </c>
      <c r="B700" s="6" t="n">
        <f aca="false">YEAR(A700)</f>
        <v>2005</v>
      </c>
      <c r="C700" s="7" t="n">
        <v>1283</v>
      </c>
      <c r="D700" s="8" t="n">
        <f aca="false">AVERAGE($C696:$C700)</f>
        <v>1283.6</v>
      </c>
      <c r="E700" s="8" t="n">
        <f aca="false">AVERAGE($C676:$C700)</f>
        <v>1295.68</v>
      </c>
      <c r="F700" s="8" t="n">
        <f aca="false">AVERAGE($C626:$C700)</f>
        <v>1241.97333333333</v>
      </c>
      <c r="G700" s="4" t="n">
        <f aca="false">IF(  AND(  F700 &lt; E700,  E700 &lt; D700  ),  1,  0  )</f>
        <v>0</v>
      </c>
      <c r="H700" s="12" t="n">
        <f aca="false">IF(  AND(  1 = G700,  OR(  0 = $K700,  2 = $K700  )  ),  $C700,  IF(  AND(  NOT(  "-" = H699  ),  0 &lt; H699  ),  H699,  0  )  )</f>
        <v>1195</v>
      </c>
      <c r="I700" s="4" t="n">
        <f aca="false">IF(  AND(  D700 &lt; E700,  E700 &lt; F700  ),  1,  0  )</f>
        <v>0</v>
      </c>
      <c r="J700" s="12" t="n">
        <f aca="false">IF(  AND(  1 = I700,  OR(  0 = $K700,  1 = $K700  )  ),  $C700,  IF(  AND(  NOT(  "-" = J699  ),  0 &lt; J699  ),  J699,  0  )  )</f>
        <v>1128</v>
      </c>
      <c r="K700" s="13" t="n">
        <f aca="false">IF(  1 = G699,  1,  IF(  1 = I699,  2,  IF(  OR(  "-" = K699,  1 = M699),  0,  K699  )  )  )</f>
        <v>1</v>
      </c>
      <c r="L700" s="12" t="n">
        <f aca="false">IF(  AND(  1 = K700,  1 = M700  ),  (C700 - H700) * 100,  IF(  AND( 2 = K700,  1 = M700  ),  (J700 - C700) * 100,  0  )  )</f>
        <v>0</v>
      </c>
      <c r="M700" s="6" t="n">
        <f aca="false">IF(  OR(  AND(  1 = K700,  1 = I700  ),  AND(  2 =K700,  1 = G700  )  ),  1,  0  )</f>
        <v>0</v>
      </c>
      <c r="N700" s="0" t="n">
        <f aca="false">IF(  AND(  1 = M700,  0 &lt; L700  ),  1,  0  )</f>
        <v>0</v>
      </c>
    </row>
    <row r="701" customFormat="false" ht="12.8" hidden="false" customHeight="false" outlineLevel="0" collapsed="false">
      <c r="A701" s="5" t="n">
        <v>38672</v>
      </c>
      <c r="B701" s="6" t="n">
        <f aca="false">YEAR(A701)</f>
        <v>2005</v>
      </c>
      <c r="C701" s="7" t="n">
        <v>1302</v>
      </c>
      <c r="D701" s="8" t="n">
        <f aca="false">AVERAGE($C697:$C701)</f>
        <v>1286.8</v>
      </c>
      <c r="E701" s="8" t="n">
        <f aca="false">AVERAGE($C677:$C701)</f>
        <v>1295.6</v>
      </c>
      <c r="F701" s="8" t="n">
        <f aca="false">AVERAGE($C627:$C701)</f>
        <v>1243.26666666667</v>
      </c>
      <c r="G701" s="4" t="n">
        <f aca="false">IF(  AND(  F701 &lt; E701,  E701 &lt; D701  ),  1,  0  )</f>
        <v>0</v>
      </c>
      <c r="H701" s="12" t="n">
        <f aca="false">IF(  AND(  1 = G701,  OR(  0 = $K701,  2 = $K701  )  ),  $C701,  IF(  AND(  NOT(  "-" = H700  ),  0 &lt; H700  ),  H700,  0  )  )</f>
        <v>1195</v>
      </c>
      <c r="I701" s="4" t="n">
        <f aca="false">IF(  AND(  D701 &lt; E701,  E701 &lt; F701  ),  1,  0  )</f>
        <v>0</v>
      </c>
      <c r="J701" s="12" t="n">
        <f aca="false">IF(  AND(  1 = I701,  OR(  0 = $K701,  1 = $K701  )  ),  $C701,  IF(  AND(  NOT(  "-" = J700  ),  0 &lt; J700  ),  J700,  0  )  )</f>
        <v>1128</v>
      </c>
      <c r="K701" s="13" t="n">
        <f aca="false">IF(  1 = G700,  1,  IF(  1 = I700,  2,  IF(  OR(  "-" = K700,  1 = M700),  0,  K700  )  )  )</f>
        <v>1</v>
      </c>
      <c r="L701" s="12" t="n">
        <f aca="false">IF(  AND(  1 = K701,  1 = M701  ),  (C701 - H701) * 100,  IF(  AND( 2 = K701,  1 = M701  ),  (J701 - C701) * 100,  0  )  )</f>
        <v>0</v>
      </c>
      <c r="M701" s="6" t="n">
        <f aca="false">IF(  OR(  AND(  1 = K701,  1 = I701  ),  AND(  2 =K701,  1 = G701  )  ),  1,  0  )</f>
        <v>0</v>
      </c>
      <c r="N701" s="0" t="n">
        <f aca="false">IF(  AND(  1 = M701,  0 &lt; L701  ),  1,  0  )</f>
        <v>0</v>
      </c>
    </row>
    <row r="702" customFormat="false" ht="12.8" hidden="false" customHeight="false" outlineLevel="0" collapsed="false">
      <c r="A702" s="5" t="n">
        <v>38673</v>
      </c>
      <c r="B702" s="6" t="n">
        <f aca="false">YEAR(A702)</f>
        <v>2005</v>
      </c>
      <c r="C702" s="7" t="n">
        <v>1308</v>
      </c>
      <c r="D702" s="8" t="n">
        <f aca="false">AVERAGE($C698:$C702)</f>
        <v>1289</v>
      </c>
      <c r="E702" s="8" t="n">
        <f aca="false">AVERAGE($C678:$C702)</f>
        <v>1296.36</v>
      </c>
      <c r="F702" s="8" t="n">
        <f aca="false">AVERAGE($C628:$C702)</f>
        <v>1244.98666666667</v>
      </c>
      <c r="G702" s="4" t="n">
        <f aca="false">IF(  AND(  F702 &lt; E702,  E702 &lt; D702  ),  1,  0  )</f>
        <v>0</v>
      </c>
      <c r="H702" s="12" t="n">
        <f aca="false">IF(  AND(  1 = G702,  OR(  0 = $K702,  2 = $K702  )  ),  $C702,  IF(  AND(  NOT(  "-" = H701  ),  0 &lt; H701  ),  H701,  0  )  )</f>
        <v>1195</v>
      </c>
      <c r="I702" s="4" t="n">
        <f aca="false">IF(  AND(  D702 &lt; E702,  E702 &lt; F702  ),  1,  0  )</f>
        <v>0</v>
      </c>
      <c r="J702" s="12" t="n">
        <f aca="false">IF(  AND(  1 = I702,  OR(  0 = $K702,  1 = $K702  )  ),  $C702,  IF(  AND(  NOT(  "-" = J701  ),  0 &lt; J701  ),  J701,  0  )  )</f>
        <v>1128</v>
      </c>
      <c r="K702" s="13" t="n">
        <f aca="false">IF(  1 = G701,  1,  IF(  1 = I701,  2,  IF(  OR(  "-" = K701,  1 = M701),  0,  K701  )  )  )</f>
        <v>1</v>
      </c>
      <c r="L702" s="12" t="n">
        <f aca="false">IF(  AND(  1 = K702,  1 = M702  ),  (C702 - H702) * 100,  IF(  AND( 2 = K702,  1 = M702  ),  (J702 - C702) * 100,  0  )  )</f>
        <v>0</v>
      </c>
      <c r="M702" s="6" t="n">
        <f aca="false">IF(  OR(  AND(  1 = K702,  1 = I702  ),  AND(  2 =K702,  1 = G702  )  ),  1,  0  )</f>
        <v>0</v>
      </c>
      <c r="N702" s="0" t="n">
        <f aca="false">IF(  AND(  1 = M702,  0 &lt; L702  ),  1,  0  )</f>
        <v>0</v>
      </c>
    </row>
    <row r="703" customFormat="false" ht="12.8" hidden="false" customHeight="false" outlineLevel="0" collapsed="false">
      <c r="A703" s="5" t="n">
        <v>38674</v>
      </c>
      <c r="B703" s="6" t="n">
        <f aca="false">YEAR(A703)</f>
        <v>2005</v>
      </c>
      <c r="C703" s="7" t="n">
        <v>1306</v>
      </c>
      <c r="D703" s="8" t="n">
        <f aca="false">AVERAGE($C699:$C703)</f>
        <v>1294.2</v>
      </c>
      <c r="E703" s="8" t="n">
        <f aca="false">AVERAGE($C679:$C703)</f>
        <v>1296.64</v>
      </c>
      <c r="F703" s="8" t="n">
        <f aca="false">AVERAGE($C629:$C703)</f>
        <v>1246.72</v>
      </c>
      <c r="G703" s="4" t="n">
        <f aca="false">IF(  AND(  F703 &lt; E703,  E703 &lt; D703  ),  1,  0  )</f>
        <v>0</v>
      </c>
      <c r="H703" s="12" t="n">
        <f aca="false">IF(  AND(  1 = G703,  OR(  0 = $K703,  2 = $K703  )  ),  $C703,  IF(  AND(  NOT(  "-" = H702  ),  0 &lt; H702  ),  H702,  0  )  )</f>
        <v>1195</v>
      </c>
      <c r="I703" s="4" t="n">
        <f aca="false">IF(  AND(  D703 &lt; E703,  E703 &lt; F703  ),  1,  0  )</f>
        <v>0</v>
      </c>
      <c r="J703" s="12" t="n">
        <f aca="false">IF(  AND(  1 = I703,  OR(  0 = $K703,  1 = $K703  )  ),  $C703,  IF(  AND(  NOT(  "-" = J702  ),  0 &lt; J702  ),  J702,  0  )  )</f>
        <v>1128</v>
      </c>
      <c r="K703" s="13" t="n">
        <f aca="false">IF(  1 = G702,  1,  IF(  1 = I702,  2,  IF(  OR(  "-" = K702,  1 = M702),  0,  K702  )  )  )</f>
        <v>1</v>
      </c>
      <c r="L703" s="12" t="n">
        <f aca="false">IF(  AND(  1 = K703,  1 = M703  ),  (C703 - H703) * 100,  IF(  AND( 2 = K703,  1 = M703  ),  (J703 - C703) * 100,  0  )  )</f>
        <v>0</v>
      </c>
      <c r="M703" s="6" t="n">
        <f aca="false">IF(  OR(  AND(  1 = K703,  1 = I703  ),  AND(  2 =K703,  1 = G703  )  ),  1,  0  )</f>
        <v>0</v>
      </c>
      <c r="N703" s="0" t="n">
        <f aca="false">IF(  AND(  1 = M703,  0 &lt; L703  ),  1,  0  )</f>
        <v>0</v>
      </c>
    </row>
    <row r="704" customFormat="false" ht="12.8" hidden="false" customHeight="false" outlineLevel="0" collapsed="false">
      <c r="A704" s="5" t="n">
        <v>38677</v>
      </c>
      <c r="B704" s="6" t="n">
        <f aca="false">YEAR(A704)</f>
        <v>2005</v>
      </c>
      <c r="C704" s="7" t="n">
        <v>1278</v>
      </c>
      <c r="D704" s="8" t="n">
        <f aca="false">AVERAGE($C700:$C704)</f>
        <v>1295.4</v>
      </c>
      <c r="E704" s="8" t="n">
        <f aca="false">AVERAGE($C680:$C704)</f>
        <v>1296.36</v>
      </c>
      <c r="F704" s="8" t="n">
        <f aca="false">AVERAGE($C630:$C704)</f>
        <v>1247.92</v>
      </c>
      <c r="G704" s="4" t="n">
        <f aca="false">IF(  AND(  F704 &lt; E704,  E704 &lt; D704  ),  1,  0  )</f>
        <v>0</v>
      </c>
      <c r="H704" s="12" t="n">
        <f aca="false">IF(  AND(  1 = G704,  OR(  0 = $K704,  2 = $K704  )  ),  $C704,  IF(  AND(  NOT(  "-" = H703  ),  0 &lt; H703  ),  H703,  0  )  )</f>
        <v>1195</v>
      </c>
      <c r="I704" s="4" t="n">
        <f aca="false">IF(  AND(  D704 &lt; E704,  E704 &lt; F704  ),  1,  0  )</f>
        <v>0</v>
      </c>
      <c r="J704" s="12" t="n">
        <f aca="false">IF(  AND(  1 = I704,  OR(  0 = $K704,  1 = $K704  )  ),  $C704,  IF(  AND(  NOT(  "-" = J703  ),  0 &lt; J703  ),  J703,  0  )  )</f>
        <v>1128</v>
      </c>
      <c r="K704" s="13" t="n">
        <f aca="false">IF(  1 = G703,  1,  IF(  1 = I703,  2,  IF(  OR(  "-" = K703,  1 = M703),  0,  K703  )  )  )</f>
        <v>1</v>
      </c>
      <c r="L704" s="12" t="n">
        <f aca="false">IF(  AND(  1 = K704,  1 = M704  ),  (C704 - H704) * 100,  IF(  AND( 2 = K704,  1 = M704  ),  (J704 - C704) * 100,  0  )  )</f>
        <v>0</v>
      </c>
      <c r="M704" s="6" t="n">
        <f aca="false">IF(  OR(  AND(  1 = K704,  1 = I704  ),  AND(  2 =K704,  1 = G704  )  ),  1,  0  )</f>
        <v>0</v>
      </c>
      <c r="N704" s="0" t="n">
        <f aca="false">IF(  AND(  1 = M704,  0 &lt; L704  ),  1,  0  )</f>
        <v>0</v>
      </c>
    </row>
    <row r="705" customFormat="false" ht="12.8" hidden="false" customHeight="false" outlineLevel="0" collapsed="false">
      <c r="A705" s="5" t="n">
        <v>38678</v>
      </c>
      <c r="B705" s="6" t="n">
        <f aca="false">YEAR(A705)</f>
        <v>2005</v>
      </c>
      <c r="C705" s="7" t="n">
        <v>1297</v>
      </c>
      <c r="D705" s="8" t="n">
        <f aca="false">AVERAGE($C701:$C705)</f>
        <v>1298.2</v>
      </c>
      <c r="E705" s="8" t="n">
        <f aca="false">AVERAGE($C681:$C705)</f>
        <v>1296.24</v>
      </c>
      <c r="F705" s="8" t="n">
        <f aca="false">AVERAGE($C631:$C705)</f>
        <v>1249.24</v>
      </c>
      <c r="G705" s="4" t="n">
        <f aca="false">IF(  AND(  F705 &lt; E705,  E705 &lt; D705  ),  1,  0  )</f>
        <v>1</v>
      </c>
      <c r="H705" s="12" t="n">
        <f aca="false">IF(  AND(  1 = G705,  OR(  0 = $K705,  2 = $K705  )  ),  $C705,  IF(  AND(  NOT(  "-" = H704  ),  0 &lt; H704  ),  H704,  0  )  )</f>
        <v>1195</v>
      </c>
      <c r="I705" s="4" t="n">
        <f aca="false">IF(  AND(  D705 &lt; E705,  E705 &lt; F705  ),  1,  0  )</f>
        <v>0</v>
      </c>
      <c r="J705" s="12" t="n">
        <f aca="false">IF(  AND(  1 = I705,  OR(  0 = $K705,  1 = $K705  )  ),  $C705,  IF(  AND(  NOT(  "-" = J704  ),  0 &lt; J704  ),  J704,  0  )  )</f>
        <v>1128</v>
      </c>
      <c r="K705" s="13" t="n">
        <f aca="false">IF(  1 = G704,  1,  IF(  1 = I704,  2,  IF(  OR(  "-" = K704,  1 = M704),  0,  K704  )  )  )</f>
        <v>1</v>
      </c>
      <c r="L705" s="12" t="n">
        <f aca="false">IF(  AND(  1 = K705,  1 = M705  ),  (C705 - H705) * 100,  IF(  AND( 2 = K705,  1 = M705  ),  (J705 - C705) * 100,  0  )  )</f>
        <v>0</v>
      </c>
      <c r="M705" s="6" t="n">
        <f aca="false">IF(  OR(  AND(  1 = K705,  1 = I705  ),  AND(  2 =K705,  1 = G705  )  ),  1,  0  )</f>
        <v>0</v>
      </c>
      <c r="N705" s="0" t="n">
        <f aca="false">IF(  AND(  1 = M705,  0 &lt; L705  ),  1,  0  )</f>
        <v>0</v>
      </c>
    </row>
    <row r="706" customFormat="false" ht="12.8" hidden="false" customHeight="false" outlineLevel="0" collapsed="false">
      <c r="A706" s="5" t="n">
        <v>38680</v>
      </c>
      <c r="B706" s="6" t="n">
        <f aca="false">YEAR(A706)</f>
        <v>2005</v>
      </c>
      <c r="C706" s="7" t="n">
        <v>1293</v>
      </c>
      <c r="D706" s="8" t="n">
        <f aca="false">AVERAGE($C702:$C706)</f>
        <v>1296.4</v>
      </c>
      <c r="E706" s="8" t="n">
        <f aca="false">AVERAGE($C682:$C706)</f>
        <v>1296.48</v>
      </c>
      <c r="F706" s="8" t="n">
        <f aca="false">AVERAGE($C632:$C706)</f>
        <v>1250.62666666667</v>
      </c>
      <c r="G706" s="4" t="n">
        <f aca="false">IF(  AND(  F706 &lt; E706,  E706 &lt; D706  ),  1,  0  )</f>
        <v>0</v>
      </c>
      <c r="H706" s="12" t="n">
        <f aca="false">IF(  AND(  1 = G706,  OR(  0 = $K706,  2 = $K706  )  ),  $C706,  IF(  AND(  NOT(  "-" = H705  ),  0 &lt; H705  ),  H705,  0  )  )</f>
        <v>1195</v>
      </c>
      <c r="I706" s="4" t="n">
        <f aca="false">IF(  AND(  D706 &lt; E706,  E706 &lt; F706  ),  1,  0  )</f>
        <v>0</v>
      </c>
      <c r="J706" s="12" t="n">
        <f aca="false">IF(  AND(  1 = I706,  OR(  0 = $K706,  1 = $K706  )  ),  $C706,  IF(  AND(  NOT(  "-" = J705  ),  0 &lt; J705  ),  J705,  0  )  )</f>
        <v>1128</v>
      </c>
      <c r="K706" s="13" t="n">
        <f aca="false">IF(  1 = G705,  1,  IF(  1 = I705,  2,  IF(  OR(  "-" = K705,  1 = M705),  0,  K705  )  )  )</f>
        <v>1</v>
      </c>
      <c r="L706" s="12" t="n">
        <f aca="false">IF(  AND(  1 = K706,  1 = M706  ),  (C706 - H706) * 100,  IF(  AND( 2 = K706,  1 = M706  ),  (J706 - C706) * 100,  0  )  )</f>
        <v>0</v>
      </c>
      <c r="M706" s="6" t="n">
        <f aca="false">IF(  OR(  AND(  1 = K706,  1 = I706  ),  AND(  2 =K706,  1 = G706  )  ),  1,  0  )</f>
        <v>0</v>
      </c>
      <c r="N706" s="0" t="n">
        <f aca="false">IF(  AND(  1 = M706,  0 &lt; L706  ),  1,  0  )</f>
        <v>0</v>
      </c>
    </row>
    <row r="707" customFormat="false" ht="12.8" hidden="false" customHeight="false" outlineLevel="0" collapsed="false">
      <c r="A707" s="5" t="n">
        <v>38681</v>
      </c>
      <c r="B707" s="6" t="n">
        <f aca="false">YEAR(A707)</f>
        <v>2005</v>
      </c>
      <c r="C707" s="7" t="n">
        <v>1297</v>
      </c>
      <c r="D707" s="8" t="n">
        <f aca="false">AVERAGE($C703:$C707)</f>
        <v>1294.2</v>
      </c>
      <c r="E707" s="8" t="n">
        <f aca="false">AVERAGE($C683:$C707)</f>
        <v>1297.2</v>
      </c>
      <c r="F707" s="8" t="n">
        <f aca="false">AVERAGE($C633:$C707)</f>
        <v>1252.09333333333</v>
      </c>
      <c r="G707" s="4" t="n">
        <f aca="false">IF(  AND(  F707 &lt; E707,  E707 &lt; D707  ),  1,  0  )</f>
        <v>0</v>
      </c>
      <c r="H707" s="12" t="n">
        <f aca="false">IF(  AND(  1 = G707,  OR(  0 = $K707,  2 = $K707  )  ),  $C707,  IF(  AND(  NOT(  "-" = H706  ),  0 &lt; H706  ),  H706,  0  )  )</f>
        <v>1195</v>
      </c>
      <c r="I707" s="4" t="n">
        <f aca="false">IF(  AND(  D707 &lt; E707,  E707 &lt; F707  ),  1,  0  )</f>
        <v>0</v>
      </c>
      <c r="J707" s="12" t="n">
        <f aca="false">IF(  AND(  1 = I707,  OR(  0 = $K707,  1 = $K707  )  ),  $C707,  IF(  AND(  NOT(  "-" = J706  ),  0 &lt; J706  ),  J706,  0  )  )</f>
        <v>1128</v>
      </c>
      <c r="K707" s="13" t="n">
        <f aca="false">IF(  1 = G706,  1,  IF(  1 = I706,  2,  IF(  OR(  "-" = K706,  1 = M706),  0,  K706  )  )  )</f>
        <v>1</v>
      </c>
      <c r="L707" s="12" t="n">
        <f aca="false">IF(  AND(  1 = K707,  1 = M707  ),  (C707 - H707) * 100,  IF(  AND( 2 = K707,  1 = M707  ),  (J707 - C707) * 100,  0  )  )</f>
        <v>0</v>
      </c>
      <c r="M707" s="6" t="n">
        <f aca="false">IF(  OR(  AND(  1 = K707,  1 = I707  ),  AND(  2 =K707,  1 = G707  )  ),  1,  0  )</f>
        <v>0</v>
      </c>
      <c r="N707" s="0" t="n">
        <f aca="false">IF(  AND(  1 = M707,  0 &lt; L707  ),  1,  0  )</f>
        <v>0</v>
      </c>
    </row>
    <row r="708" customFormat="false" ht="12.8" hidden="false" customHeight="false" outlineLevel="0" collapsed="false">
      <c r="A708" s="5" t="n">
        <v>38684</v>
      </c>
      <c r="B708" s="6" t="n">
        <f aca="false">YEAR(A708)</f>
        <v>2005</v>
      </c>
      <c r="C708" s="7" t="n">
        <v>1323</v>
      </c>
      <c r="D708" s="8" t="n">
        <f aca="false">AVERAGE($C704:$C708)</f>
        <v>1297.6</v>
      </c>
      <c r="E708" s="8" t="n">
        <f aca="false">AVERAGE($C684:$C708)</f>
        <v>1298.04</v>
      </c>
      <c r="F708" s="8" t="n">
        <f aca="false">AVERAGE($C634:$C708)</f>
        <v>1254.01333333333</v>
      </c>
      <c r="G708" s="4" t="n">
        <f aca="false">IF(  AND(  F708 &lt; E708,  E708 &lt; D708  ),  1,  0  )</f>
        <v>0</v>
      </c>
      <c r="H708" s="12" t="n">
        <f aca="false">IF(  AND(  1 = G708,  OR(  0 = $K708,  2 = $K708  )  ),  $C708,  IF(  AND(  NOT(  "-" = H707  ),  0 &lt; H707  ),  H707,  0  )  )</f>
        <v>1195</v>
      </c>
      <c r="I708" s="4" t="n">
        <f aca="false">IF(  AND(  D708 &lt; E708,  E708 &lt; F708  ),  1,  0  )</f>
        <v>0</v>
      </c>
      <c r="J708" s="12" t="n">
        <f aca="false">IF(  AND(  1 = I708,  OR(  0 = $K708,  1 = $K708  )  ),  $C708,  IF(  AND(  NOT(  "-" = J707  ),  0 &lt; J707  ),  J707,  0  )  )</f>
        <v>1128</v>
      </c>
      <c r="K708" s="13" t="n">
        <f aca="false">IF(  1 = G707,  1,  IF(  1 = I707,  2,  IF(  OR(  "-" = K707,  1 = M707),  0,  K707  )  )  )</f>
        <v>1</v>
      </c>
      <c r="L708" s="12" t="n">
        <f aca="false">IF(  AND(  1 = K708,  1 = M708  ),  (C708 - H708) * 100,  IF(  AND( 2 = K708,  1 = M708  ),  (J708 - C708) * 100,  0  )  )</f>
        <v>0</v>
      </c>
      <c r="M708" s="6" t="n">
        <f aca="false">IF(  OR(  AND(  1 = K708,  1 = I708  ),  AND(  2 =K708,  1 = G708  )  ),  1,  0  )</f>
        <v>0</v>
      </c>
      <c r="N708" s="0" t="n">
        <f aca="false">IF(  AND(  1 = M708,  0 &lt; L708  ),  1,  0  )</f>
        <v>0</v>
      </c>
    </row>
    <row r="709" customFormat="false" ht="12.8" hidden="false" customHeight="false" outlineLevel="0" collapsed="false">
      <c r="A709" s="5" t="n">
        <v>38685</v>
      </c>
      <c r="B709" s="6" t="n">
        <f aca="false">YEAR(A709)</f>
        <v>2005</v>
      </c>
      <c r="C709" s="7" t="n">
        <v>1330</v>
      </c>
      <c r="D709" s="8" t="n">
        <f aca="false">AVERAGE($C705:$C709)</f>
        <v>1308</v>
      </c>
      <c r="E709" s="8" t="n">
        <f aca="false">AVERAGE($C685:$C709)</f>
        <v>1299.24</v>
      </c>
      <c r="F709" s="8" t="n">
        <f aca="false">AVERAGE($C635:$C709)</f>
        <v>1255.98666666667</v>
      </c>
      <c r="G709" s="4" t="n">
        <f aca="false">IF(  AND(  F709 &lt; E709,  E709 &lt; D709  ),  1,  0  )</f>
        <v>1</v>
      </c>
      <c r="H709" s="12" t="n">
        <f aca="false">IF(  AND(  1 = G709,  OR(  0 = $K709,  2 = $K709  )  ),  $C709,  IF(  AND(  NOT(  "-" = H708  ),  0 &lt; H708  ),  H708,  0  )  )</f>
        <v>1195</v>
      </c>
      <c r="I709" s="4" t="n">
        <f aca="false">IF(  AND(  D709 &lt; E709,  E709 &lt; F709  ),  1,  0  )</f>
        <v>0</v>
      </c>
      <c r="J709" s="12" t="n">
        <f aca="false">IF(  AND(  1 = I709,  OR(  0 = $K709,  1 = $K709  )  ),  $C709,  IF(  AND(  NOT(  "-" = J708  ),  0 &lt; J708  ),  J708,  0  )  )</f>
        <v>1128</v>
      </c>
      <c r="K709" s="13" t="n">
        <f aca="false">IF(  1 = G708,  1,  IF(  1 = I708,  2,  IF(  OR(  "-" = K708,  1 = M708),  0,  K708  )  )  )</f>
        <v>1</v>
      </c>
      <c r="L709" s="12" t="n">
        <f aca="false">IF(  AND(  1 = K709,  1 = M709  ),  (C709 - H709) * 100,  IF(  AND( 2 = K709,  1 = M709  ),  (J709 - C709) * 100,  0  )  )</f>
        <v>0</v>
      </c>
      <c r="M709" s="6" t="n">
        <f aca="false">IF(  OR(  AND(  1 = K709,  1 = I709  ),  AND(  2 =K709,  1 = G709  )  ),  1,  0  )</f>
        <v>0</v>
      </c>
      <c r="N709" s="0" t="n">
        <f aca="false">IF(  AND(  1 = M709,  0 &lt; L709  ),  1,  0  )</f>
        <v>0</v>
      </c>
    </row>
    <row r="710" customFormat="false" ht="12.8" hidden="false" customHeight="false" outlineLevel="0" collapsed="false">
      <c r="A710" s="5" t="n">
        <v>38686</v>
      </c>
      <c r="B710" s="6" t="n">
        <f aca="false">YEAR(A710)</f>
        <v>2005</v>
      </c>
      <c r="C710" s="7" t="n">
        <v>1320</v>
      </c>
      <c r="D710" s="8" t="n">
        <f aca="false">AVERAGE($C706:$C710)</f>
        <v>1312.6</v>
      </c>
      <c r="E710" s="8" t="n">
        <f aca="false">AVERAGE($C686:$C710)</f>
        <v>1300.04</v>
      </c>
      <c r="F710" s="8" t="n">
        <f aca="false">AVERAGE($C636:$C710)</f>
        <v>1257.65333333333</v>
      </c>
      <c r="G710" s="4" t="n">
        <f aca="false">IF(  AND(  F710 &lt; E710,  E710 &lt; D710  ),  1,  0  )</f>
        <v>1</v>
      </c>
      <c r="H710" s="12" t="n">
        <f aca="false">IF(  AND(  1 = G710,  OR(  0 = $K710,  2 = $K710  )  ),  $C710,  IF(  AND(  NOT(  "-" = H709  ),  0 &lt; H709  ),  H709,  0  )  )</f>
        <v>1195</v>
      </c>
      <c r="I710" s="4" t="n">
        <f aca="false">IF(  AND(  D710 &lt; E710,  E710 &lt; F710  ),  1,  0  )</f>
        <v>0</v>
      </c>
      <c r="J710" s="12" t="n">
        <f aca="false">IF(  AND(  1 = I710,  OR(  0 = $K710,  1 = $K710  )  ),  $C710,  IF(  AND(  NOT(  "-" = J709  ),  0 &lt; J709  ),  J709,  0  )  )</f>
        <v>1128</v>
      </c>
      <c r="K710" s="13" t="n">
        <f aca="false">IF(  1 = G709,  1,  IF(  1 = I709,  2,  IF(  OR(  "-" = K709,  1 = M709),  0,  K709  )  )  )</f>
        <v>1</v>
      </c>
      <c r="L710" s="12" t="n">
        <f aca="false">IF(  AND(  1 = K710,  1 = M710  ),  (C710 - H710) * 100,  IF(  AND( 2 = K710,  1 = M710  ),  (J710 - C710) * 100,  0  )  )</f>
        <v>0</v>
      </c>
      <c r="M710" s="6" t="n">
        <f aca="false">IF(  OR(  AND(  1 = K710,  1 = I710  ),  AND(  2 =K710,  1 = G710  )  ),  1,  0  )</f>
        <v>0</v>
      </c>
      <c r="N710" s="0" t="n">
        <f aca="false">IF(  AND(  1 = M710,  0 &lt; L710  ),  1,  0  )</f>
        <v>0</v>
      </c>
    </row>
    <row r="711" customFormat="false" ht="12.8" hidden="false" customHeight="false" outlineLevel="0" collapsed="false">
      <c r="A711" s="5" t="n">
        <v>38687</v>
      </c>
      <c r="B711" s="6" t="n">
        <f aca="false">YEAR(A711)</f>
        <v>2005</v>
      </c>
      <c r="C711" s="7" t="n">
        <v>1331</v>
      </c>
      <c r="D711" s="8" t="n">
        <f aca="false">AVERAGE($C707:$C711)</f>
        <v>1320.2</v>
      </c>
      <c r="E711" s="8" t="n">
        <f aca="false">AVERAGE($C687:$C711)</f>
        <v>1301.12</v>
      </c>
      <c r="F711" s="8" t="n">
        <f aca="false">AVERAGE($C637:$C711)</f>
        <v>1259.49333333333</v>
      </c>
      <c r="G711" s="4" t="n">
        <f aca="false">IF(  AND(  F711 &lt; E711,  E711 &lt; D711  ),  1,  0  )</f>
        <v>1</v>
      </c>
      <c r="H711" s="12" t="n">
        <f aca="false">IF(  AND(  1 = G711,  OR(  0 = $K711,  2 = $K711  )  ),  $C711,  IF(  AND(  NOT(  "-" = H710  ),  0 &lt; H710  ),  H710,  0  )  )</f>
        <v>1195</v>
      </c>
      <c r="I711" s="4" t="n">
        <f aca="false">IF(  AND(  D711 &lt; E711,  E711 &lt; F711  ),  1,  0  )</f>
        <v>0</v>
      </c>
      <c r="J711" s="12" t="n">
        <f aca="false">IF(  AND(  1 = I711,  OR(  0 = $K711,  1 = $K711  )  ),  $C711,  IF(  AND(  NOT(  "-" = J710  ),  0 &lt; J710  ),  J710,  0  )  )</f>
        <v>1128</v>
      </c>
      <c r="K711" s="13" t="n">
        <f aca="false">IF(  1 = G710,  1,  IF(  1 = I710,  2,  IF(  OR(  "-" = K710,  1 = M710),  0,  K710  )  )  )</f>
        <v>1</v>
      </c>
      <c r="L711" s="12" t="n">
        <f aca="false">IF(  AND(  1 = K711,  1 = M711  ),  (C711 - H711) * 100,  IF(  AND( 2 = K711,  1 = M711  ),  (J711 - C711) * 100,  0  )  )</f>
        <v>0</v>
      </c>
      <c r="M711" s="6" t="n">
        <f aca="false">IF(  OR(  AND(  1 = K711,  1 = I711  ),  AND(  2 =K711,  1 = G711  )  ),  1,  0  )</f>
        <v>0</v>
      </c>
      <c r="N711" s="0" t="n">
        <f aca="false">IF(  AND(  1 = M711,  0 &lt; L711  ),  1,  0  )</f>
        <v>0</v>
      </c>
    </row>
    <row r="712" customFormat="false" ht="12.8" hidden="false" customHeight="false" outlineLevel="0" collapsed="false">
      <c r="A712" s="5" t="n">
        <v>38688</v>
      </c>
      <c r="B712" s="6" t="n">
        <f aca="false">YEAR(A712)</f>
        <v>2005</v>
      </c>
      <c r="C712" s="7" t="n">
        <v>1325</v>
      </c>
      <c r="D712" s="8" t="n">
        <f aca="false">AVERAGE($C708:$C712)</f>
        <v>1325.8</v>
      </c>
      <c r="E712" s="8" t="n">
        <f aca="false">AVERAGE($C688:$C712)</f>
        <v>1301.28</v>
      </c>
      <c r="F712" s="8" t="n">
        <f aca="false">AVERAGE($C638:$C712)</f>
        <v>1261.50666666667</v>
      </c>
      <c r="G712" s="4" t="n">
        <f aca="false">IF(  AND(  F712 &lt; E712,  E712 &lt; D712  ),  1,  0  )</f>
        <v>1</v>
      </c>
      <c r="H712" s="12" t="n">
        <f aca="false">IF(  AND(  1 = G712,  OR(  0 = $K712,  2 = $K712  )  ),  $C712,  IF(  AND(  NOT(  "-" = H711  ),  0 &lt; H711  ),  H711,  0  )  )</f>
        <v>1195</v>
      </c>
      <c r="I712" s="4" t="n">
        <f aca="false">IF(  AND(  D712 &lt; E712,  E712 &lt; F712  ),  1,  0  )</f>
        <v>0</v>
      </c>
      <c r="J712" s="12" t="n">
        <f aca="false">IF(  AND(  1 = I712,  OR(  0 = $K712,  1 = $K712  )  ),  $C712,  IF(  AND(  NOT(  "-" = J711  ),  0 &lt; J711  ),  J711,  0  )  )</f>
        <v>1128</v>
      </c>
      <c r="K712" s="13" t="n">
        <f aca="false">IF(  1 = G711,  1,  IF(  1 = I711,  2,  IF(  OR(  "-" = K711,  1 = M711),  0,  K711  )  )  )</f>
        <v>1</v>
      </c>
      <c r="L712" s="12" t="n">
        <f aca="false">IF(  AND(  1 = K712,  1 = M712  ),  (C712 - H712) * 100,  IF(  AND( 2 = K712,  1 = M712  ),  (J712 - C712) * 100,  0  )  )</f>
        <v>0</v>
      </c>
      <c r="M712" s="6" t="n">
        <f aca="false">IF(  OR(  AND(  1 = K712,  1 = I712  ),  AND(  2 =K712,  1 = G712  )  ),  1,  0  )</f>
        <v>0</v>
      </c>
      <c r="N712" s="0" t="n">
        <f aca="false">IF(  AND(  1 = M712,  0 &lt; L712  ),  1,  0  )</f>
        <v>0</v>
      </c>
    </row>
    <row r="713" customFormat="false" ht="12.8" hidden="false" customHeight="false" outlineLevel="0" collapsed="false">
      <c r="A713" s="5" t="n">
        <v>38691</v>
      </c>
      <c r="B713" s="6" t="n">
        <f aca="false">YEAR(A713)</f>
        <v>2005</v>
      </c>
      <c r="C713" s="7" t="n">
        <v>1350</v>
      </c>
      <c r="D713" s="8" t="n">
        <f aca="false">AVERAGE($C709:$C713)</f>
        <v>1331.2</v>
      </c>
      <c r="E713" s="8" t="n">
        <f aca="false">AVERAGE($C689:$C713)</f>
        <v>1302.92</v>
      </c>
      <c r="F713" s="8" t="n">
        <f aca="false">AVERAGE($C639:$C713)</f>
        <v>1264.21333333333</v>
      </c>
      <c r="G713" s="4" t="n">
        <f aca="false">IF(  AND(  F713 &lt; E713,  E713 &lt; D713  ),  1,  0  )</f>
        <v>1</v>
      </c>
      <c r="H713" s="12" t="n">
        <f aca="false">IF(  AND(  1 = G713,  OR(  0 = $K713,  2 = $K713  )  ),  $C713,  IF(  AND(  NOT(  "-" = H712  ),  0 &lt; H712  ),  H712,  0  )  )</f>
        <v>1195</v>
      </c>
      <c r="I713" s="4" t="n">
        <f aca="false">IF(  AND(  D713 &lt; E713,  E713 &lt; F713  ),  1,  0  )</f>
        <v>0</v>
      </c>
      <c r="J713" s="12" t="n">
        <f aca="false">IF(  AND(  1 = I713,  OR(  0 = $K713,  1 = $K713  )  ),  $C713,  IF(  AND(  NOT(  "-" = J712  ),  0 &lt; J712  ),  J712,  0  )  )</f>
        <v>1128</v>
      </c>
      <c r="K713" s="13" t="n">
        <f aca="false">IF(  1 = G712,  1,  IF(  1 = I712,  2,  IF(  OR(  "-" = K712,  1 = M712),  0,  K712  )  )  )</f>
        <v>1</v>
      </c>
      <c r="L713" s="12" t="n">
        <f aca="false">IF(  AND(  1 = K713,  1 = M713  ),  (C713 - H713) * 100,  IF(  AND( 2 = K713,  1 = M713  ),  (J713 - C713) * 100,  0  )  )</f>
        <v>0</v>
      </c>
      <c r="M713" s="6" t="n">
        <f aca="false">IF(  OR(  AND(  1 = K713,  1 = I713  ),  AND(  2 =K713,  1 = G713  )  ),  1,  0  )</f>
        <v>0</v>
      </c>
      <c r="N713" s="0" t="n">
        <f aca="false">IF(  AND(  1 = M713,  0 &lt; L713  ),  1,  0  )</f>
        <v>0</v>
      </c>
    </row>
    <row r="714" customFormat="false" ht="12.8" hidden="false" customHeight="false" outlineLevel="0" collapsed="false">
      <c r="A714" s="5" t="n">
        <v>38692</v>
      </c>
      <c r="B714" s="6" t="n">
        <f aca="false">YEAR(A714)</f>
        <v>2005</v>
      </c>
      <c r="C714" s="7" t="n">
        <v>1377</v>
      </c>
      <c r="D714" s="8" t="n">
        <f aca="false">AVERAGE($C710:$C714)</f>
        <v>1340.6</v>
      </c>
      <c r="E714" s="8" t="n">
        <f aca="false">AVERAGE($C690:$C714)</f>
        <v>1306.72</v>
      </c>
      <c r="F714" s="8" t="n">
        <f aca="false">AVERAGE($C640:$C714)</f>
        <v>1267.33333333333</v>
      </c>
      <c r="G714" s="4" t="n">
        <f aca="false">IF(  AND(  F714 &lt; E714,  E714 &lt; D714  ),  1,  0  )</f>
        <v>1</v>
      </c>
      <c r="H714" s="12" t="n">
        <f aca="false">IF(  AND(  1 = G714,  OR(  0 = $K714,  2 = $K714  )  ),  $C714,  IF(  AND(  NOT(  "-" = H713  ),  0 &lt; H713  ),  H713,  0  )  )</f>
        <v>1195</v>
      </c>
      <c r="I714" s="4" t="n">
        <f aca="false">IF(  AND(  D714 &lt; E714,  E714 &lt; F714  ),  1,  0  )</f>
        <v>0</v>
      </c>
      <c r="J714" s="12" t="n">
        <f aca="false">IF(  AND(  1 = I714,  OR(  0 = $K714,  1 = $K714  )  ),  $C714,  IF(  AND(  NOT(  "-" = J713  ),  0 &lt; J713  ),  J713,  0  )  )</f>
        <v>1128</v>
      </c>
      <c r="K714" s="13" t="n">
        <f aca="false">IF(  1 = G713,  1,  IF(  1 = I713,  2,  IF(  OR(  "-" = K713,  1 = M713),  0,  K713  )  )  )</f>
        <v>1</v>
      </c>
      <c r="L714" s="12" t="n">
        <f aca="false">IF(  AND(  1 = K714,  1 = M714  ),  (C714 - H714) * 100,  IF(  AND( 2 = K714,  1 = M714  ),  (J714 - C714) * 100,  0  )  )</f>
        <v>0</v>
      </c>
      <c r="M714" s="6" t="n">
        <f aca="false">IF(  OR(  AND(  1 = K714,  1 = I714  ),  AND(  2 =K714,  1 = G714  )  ),  1,  0  )</f>
        <v>0</v>
      </c>
      <c r="N714" s="0" t="n">
        <f aca="false">IF(  AND(  1 = M714,  0 &lt; L714  ),  1,  0  )</f>
        <v>0</v>
      </c>
    </row>
    <row r="715" customFormat="false" ht="12.8" hidden="false" customHeight="false" outlineLevel="0" collapsed="false">
      <c r="A715" s="5" t="n">
        <v>38693</v>
      </c>
      <c r="B715" s="6" t="n">
        <f aca="false">YEAR(A715)</f>
        <v>2005</v>
      </c>
      <c r="C715" s="7" t="n">
        <v>1407</v>
      </c>
      <c r="D715" s="8" t="n">
        <f aca="false">AVERAGE($C711:$C715)</f>
        <v>1358</v>
      </c>
      <c r="E715" s="8" t="n">
        <f aca="false">AVERAGE($C691:$C715)</f>
        <v>1311</v>
      </c>
      <c r="F715" s="8" t="n">
        <f aca="false">AVERAGE($C641:$C715)</f>
        <v>1271.14666666667</v>
      </c>
      <c r="G715" s="4" t="n">
        <f aca="false">IF(  AND(  F715 &lt; E715,  E715 &lt; D715  ),  1,  0  )</f>
        <v>1</v>
      </c>
      <c r="H715" s="12" t="n">
        <f aca="false">IF(  AND(  1 = G715,  OR(  0 = $K715,  2 = $K715  )  ),  $C715,  IF(  AND(  NOT(  "-" = H714  ),  0 &lt; H714  ),  H714,  0  )  )</f>
        <v>1195</v>
      </c>
      <c r="I715" s="4" t="n">
        <f aca="false">IF(  AND(  D715 &lt; E715,  E715 &lt; F715  ),  1,  0  )</f>
        <v>0</v>
      </c>
      <c r="J715" s="12" t="n">
        <f aca="false">IF(  AND(  1 = I715,  OR(  0 = $K715,  1 = $K715  )  ),  $C715,  IF(  AND(  NOT(  "-" = J714  ),  0 &lt; J714  ),  J714,  0  )  )</f>
        <v>1128</v>
      </c>
      <c r="K715" s="13" t="n">
        <f aca="false">IF(  1 = G714,  1,  IF(  1 = I714,  2,  IF(  OR(  "-" = K714,  1 = M714),  0,  K714  )  )  )</f>
        <v>1</v>
      </c>
      <c r="L715" s="12" t="n">
        <f aca="false">IF(  AND(  1 = K715,  1 = M715  ),  (C715 - H715) * 100,  IF(  AND( 2 = K715,  1 = M715  ),  (J715 - C715) * 100,  0  )  )</f>
        <v>0</v>
      </c>
      <c r="M715" s="6" t="n">
        <f aca="false">IF(  OR(  AND(  1 = K715,  1 = I715  ),  AND(  2 =K715,  1 = G715  )  ),  1,  0  )</f>
        <v>0</v>
      </c>
      <c r="N715" s="0" t="n">
        <f aca="false">IF(  AND(  1 = M715,  0 &lt; L715  ),  1,  0  )</f>
        <v>0</v>
      </c>
    </row>
    <row r="716" customFormat="false" ht="12.8" hidden="false" customHeight="false" outlineLevel="0" collapsed="false">
      <c r="A716" s="5" t="n">
        <v>38694</v>
      </c>
      <c r="B716" s="6" t="n">
        <f aca="false">YEAR(A716)</f>
        <v>2005</v>
      </c>
      <c r="C716" s="7" t="n">
        <v>1366</v>
      </c>
      <c r="D716" s="8" t="n">
        <f aca="false">AVERAGE($C712:$C716)</f>
        <v>1365</v>
      </c>
      <c r="E716" s="8" t="n">
        <f aca="false">AVERAGE($C692:$C716)</f>
        <v>1312.44</v>
      </c>
      <c r="F716" s="8" t="n">
        <f aca="false">AVERAGE($C642:$C716)</f>
        <v>1274.24</v>
      </c>
      <c r="G716" s="4" t="n">
        <f aca="false">IF(  AND(  F716 &lt; E716,  E716 &lt; D716  ),  1,  0  )</f>
        <v>1</v>
      </c>
      <c r="H716" s="12" t="n">
        <f aca="false">IF(  AND(  1 = G716,  OR(  0 = $K716,  2 = $K716  )  ),  $C716,  IF(  AND(  NOT(  "-" = H715  ),  0 &lt; H715  ),  H715,  0  )  )</f>
        <v>1195</v>
      </c>
      <c r="I716" s="4" t="n">
        <f aca="false">IF(  AND(  D716 &lt; E716,  E716 &lt; F716  ),  1,  0  )</f>
        <v>0</v>
      </c>
      <c r="J716" s="12" t="n">
        <f aca="false">IF(  AND(  1 = I716,  OR(  0 = $K716,  1 = $K716  )  ),  $C716,  IF(  AND(  NOT(  "-" = J715  ),  0 &lt; J715  ),  J715,  0  )  )</f>
        <v>1128</v>
      </c>
      <c r="K716" s="13" t="n">
        <f aca="false">IF(  1 = G715,  1,  IF(  1 = I715,  2,  IF(  OR(  "-" = K715,  1 = M715),  0,  K715  )  )  )</f>
        <v>1</v>
      </c>
      <c r="L716" s="12" t="n">
        <f aca="false">IF(  AND(  1 = K716,  1 = M716  ),  (C716 - H716) * 100,  IF(  AND( 2 = K716,  1 = M716  ),  (J716 - C716) * 100,  0  )  )</f>
        <v>0</v>
      </c>
      <c r="M716" s="6" t="n">
        <f aca="false">IF(  OR(  AND(  1 = K716,  1 = I716  ),  AND(  2 =K716,  1 = G716  )  ),  1,  0  )</f>
        <v>0</v>
      </c>
      <c r="N716" s="0" t="n">
        <f aca="false">IF(  AND(  1 = M716,  0 &lt; L716  ),  1,  0  )</f>
        <v>0</v>
      </c>
    </row>
    <row r="717" customFormat="false" ht="12.8" hidden="false" customHeight="false" outlineLevel="0" collapsed="false">
      <c r="A717" s="5" t="n">
        <v>38695</v>
      </c>
      <c r="B717" s="6" t="n">
        <f aca="false">YEAR(A717)</f>
        <v>2005</v>
      </c>
      <c r="C717" s="7" t="n">
        <v>1387</v>
      </c>
      <c r="D717" s="8" t="n">
        <f aca="false">AVERAGE($C713:$C717)</f>
        <v>1377.4</v>
      </c>
      <c r="E717" s="8" t="n">
        <f aca="false">AVERAGE($C693:$C717)</f>
        <v>1316.08</v>
      </c>
      <c r="F717" s="8" t="n">
        <f aca="false">AVERAGE($C643:$C717)</f>
        <v>1277.32</v>
      </c>
      <c r="G717" s="4" t="n">
        <f aca="false">IF(  AND(  F717 &lt; E717,  E717 &lt; D717  ),  1,  0  )</f>
        <v>1</v>
      </c>
      <c r="H717" s="12" t="n">
        <f aca="false">IF(  AND(  1 = G717,  OR(  0 = $K717,  2 = $K717  )  ),  $C717,  IF(  AND(  NOT(  "-" = H716  ),  0 &lt; H716  ),  H716,  0  )  )</f>
        <v>1195</v>
      </c>
      <c r="I717" s="4" t="n">
        <f aca="false">IF(  AND(  D717 &lt; E717,  E717 &lt; F717  ),  1,  0  )</f>
        <v>0</v>
      </c>
      <c r="J717" s="12" t="n">
        <f aca="false">IF(  AND(  1 = I717,  OR(  0 = $K717,  1 = $K717  )  ),  $C717,  IF(  AND(  NOT(  "-" = J716  ),  0 &lt; J716  ),  J716,  0  )  )</f>
        <v>1128</v>
      </c>
      <c r="K717" s="13" t="n">
        <f aca="false">IF(  1 = G716,  1,  IF(  1 = I716,  2,  IF(  OR(  "-" = K716,  1 = M716),  0,  K716  )  )  )</f>
        <v>1</v>
      </c>
      <c r="L717" s="12" t="n">
        <f aca="false">IF(  AND(  1 = K717,  1 = M717  ),  (C717 - H717) * 100,  IF(  AND( 2 = K717,  1 = M717  ),  (J717 - C717) * 100,  0  )  )</f>
        <v>0</v>
      </c>
      <c r="M717" s="6" t="n">
        <f aca="false">IF(  OR(  AND(  1 = K717,  1 = I717  ),  AND(  2 =K717,  1 = G717  )  ),  1,  0  )</f>
        <v>0</v>
      </c>
      <c r="N717" s="0" t="n">
        <f aca="false">IF(  AND(  1 = M717,  0 &lt; L717  ),  1,  0  )</f>
        <v>0</v>
      </c>
    </row>
    <row r="718" customFormat="false" ht="12.8" hidden="false" customHeight="false" outlineLevel="0" collapsed="false">
      <c r="A718" s="5" t="n">
        <v>38698</v>
      </c>
      <c r="B718" s="6" t="n">
        <f aca="false">YEAR(A718)</f>
        <v>2005</v>
      </c>
      <c r="C718" s="7" t="n">
        <v>1407</v>
      </c>
      <c r="D718" s="8" t="n">
        <f aca="false">AVERAGE($C714:$C718)</f>
        <v>1388.8</v>
      </c>
      <c r="E718" s="8" t="n">
        <f aca="false">AVERAGE($C694:$C718)</f>
        <v>1320.32</v>
      </c>
      <c r="F718" s="8" t="n">
        <f aca="false">AVERAGE($C644:$C718)</f>
        <v>1280.68</v>
      </c>
      <c r="G718" s="4" t="n">
        <f aca="false">IF(  AND(  F718 &lt; E718,  E718 &lt; D718  ),  1,  0  )</f>
        <v>1</v>
      </c>
      <c r="H718" s="12" t="n">
        <f aca="false">IF(  AND(  1 = G718,  OR(  0 = $K718,  2 = $K718  )  ),  $C718,  IF(  AND(  NOT(  "-" = H717  ),  0 &lt; H717  ),  H717,  0  )  )</f>
        <v>1195</v>
      </c>
      <c r="I718" s="4" t="n">
        <f aca="false">IF(  AND(  D718 &lt; E718,  E718 &lt; F718  ),  1,  0  )</f>
        <v>0</v>
      </c>
      <c r="J718" s="12" t="n">
        <f aca="false">IF(  AND(  1 = I718,  OR(  0 = $K718,  1 = $K718  )  ),  $C718,  IF(  AND(  NOT(  "-" = J717  ),  0 &lt; J717  ),  J717,  0  )  )</f>
        <v>1128</v>
      </c>
      <c r="K718" s="13" t="n">
        <f aca="false">IF(  1 = G717,  1,  IF(  1 = I717,  2,  IF(  OR(  "-" = K717,  1 = M717),  0,  K717  )  )  )</f>
        <v>1</v>
      </c>
      <c r="L718" s="12" t="n">
        <f aca="false">IF(  AND(  1 = K718,  1 = M718  ),  (C718 - H718) * 100,  IF(  AND( 2 = K718,  1 = M718  ),  (J718 - C718) * 100,  0  )  )</f>
        <v>0</v>
      </c>
      <c r="M718" s="6" t="n">
        <f aca="false">IF(  OR(  AND(  1 = K718,  1 = I718  ),  AND(  2 =K718,  1 = G718  )  ),  1,  0  )</f>
        <v>0</v>
      </c>
      <c r="N718" s="0" t="n">
        <f aca="false">IF(  AND(  1 = M718,  0 &lt; L718  ),  1,  0  )</f>
        <v>0</v>
      </c>
    </row>
    <row r="719" customFormat="false" ht="12.8" hidden="false" customHeight="false" outlineLevel="0" collapsed="false">
      <c r="A719" s="5" t="n">
        <v>38699</v>
      </c>
      <c r="B719" s="6" t="n">
        <f aca="false">YEAR(A719)</f>
        <v>2005</v>
      </c>
      <c r="C719" s="7" t="n">
        <v>1452</v>
      </c>
      <c r="D719" s="8" t="n">
        <f aca="false">AVERAGE($C715:$C719)</f>
        <v>1403.8</v>
      </c>
      <c r="E719" s="8" t="n">
        <f aca="false">AVERAGE($C695:$C719)</f>
        <v>1326.68</v>
      </c>
      <c r="F719" s="8" t="n">
        <f aca="false">AVERAGE($C645:$C719)</f>
        <v>1284.72</v>
      </c>
      <c r="G719" s="4" t="n">
        <f aca="false">IF(  AND(  F719 &lt; E719,  E719 &lt; D719  ),  1,  0  )</f>
        <v>1</v>
      </c>
      <c r="H719" s="12" t="n">
        <f aca="false">IF(  AND(  1 = G719,  OR(  0 = $K719,  2 = $K719  )  ),  $C719,  IF(  AND(  NOT(  "-" = H718  ),  0 &lt; H718  ),  H718,  0  )  )</f>
        <v>1195</v>
      </c>
      <c r="I719" s="4" t="n">
        <f aca="false">IF(  AND(  D719 &lt; E719,  E719 &lt; F719  ),  1,  0  )</f>
        <v>0</v>
      </c>
      <c r="J719" s="12" t="n">
        <f aca="false">IF(  AND(  1 = I719,  OR(  0 = $K719,  1 = $K719  )  ),  $C719,  IF(  AND(  NOT(  "-" = J718  ),  0 &lt; J718  ),  J718,  0  )  )</f>
        <v>1128</v>
      </c>
      <c r="K719" s="13" t="n">
        <f aca="false">IF(  1 = G718,  1,  IF(  1 = I718,  2,  IF(  OR(  "-" = K718,  1 = M718),  0,  K718  )  )  )</f>
        <v>1</v>
      </c>
      <c r="L719" s="12" t="n">
        <f aca="false">IF(  AND(  1 = K719,  1 = M719  ),  (C719 - H719) * 100,  IF(  AND( 2 = K719,  1 = M719  ),  (J719 - C719) * 100,  0  )  )</f>
        <v>0</v>
      </c>
      <c r="M719" s="6" t="n">
        <f aca="false">IF(  OR(  AND(  1 = K719,  1 = I719  ),  AND(  2 =K719,  1 = G719  )  ),  1,  0  )</f>
        <v>0</v>
      </c>
      <c r="N719" s="0" t="n">
        <f aca="false">IF(  AND(  1 = M719,  0 &lt; L719  ),  1,  0  )</f>
        <v>0</v>
      </c>
    </row>
    <row r="720" customFormat="false" ht="12.8" hidden="false" customHeight="false" outlineLevel="0" collapsed="false">
      <c r="A720" s="5" t="n">
        <v>38700</v>
      </c>
      <c r="B720" s="6" t="n">
        <f aca="false">YEAR(A720)</f>
        <v>2005</v>
      </c>
      <c r="C720" s="7" t="n">
        <v>1434</v>
      </c>
      <c r="D720" s="8" t="n">
        <f aca="false">AVERAGE($C716:$C720)</f>
        <v>1409.2</v>
      </c>
      <c r="E720" s="8" t="n">
        <f aca="false">AVERAGE($C696:$C720)</f>
        <v>1332.32</v>
      </c>
      <c r="F720" s="8" t="n">
        <f aca="false">AVERAGE($C646:$C720)</f>
        <v>1288.50666666667</v>
      </c>
      <c r="G720" s="4" t="n">
        <f aca="false">IF(  AND(  F720 &lt; E720,  E720 &lt; D720  ),  1,  0  )</f>
        <v>1</v>
      </c>
      <c r="H720" s="12" t="n">
        <f aca="false">IF(  AND(  1 = G720,  OR(  0 = $K720,  2 = $K720  )  ),  $C720,  IF(  AND(  NOT(  "-" = H719  ),  0 &lt; H719  ),  H719,  0  )  )</f>
        <v>1195</v>
      </c>
      <c r="I720" s="4" t="n">
        <f aca="false">IF(  AND(  D720 &lt; E720,  E720 &lt; F720  ),  1,  0  )</f>
        <v>0</v>
      </c>
      <c r="J720" s="12" t="n">
        <f aca="false">IF(  AND(  1 = I720,  OR(  0 = $K720,  1 = $K720  )  ),  $C720,  IF(  AND(  NOT(  "-" = J719  ),  0 &lt; J719  ),  J719,  0  )  )</f>
        <v>1128</v>
      </c>
      <c r="K720" s="13" t="n">
        <f aca="false">IF(  1 = G719,  1,  IF(  1 = I719,  2,  IF(  OR(  "-" = K719,  1 = M719),  0,  K719  )  )  )</f>
        <v>1</v>
      </c>
      <c r="L720" s="12" t="n">
        <f aca="false">IF(  AND(  1 = K720,  1 = M720  ),  (C720 - H720) * 100,  IF(  AND( 2 = K720,  1 = M720  ),  (J720 - C720) * 100,  0  )  )</f>
        <v>0</v>
      </c>
      <c r="M720" s="6" t="n">
        <f aca="false">IF(  OR(  AND(  1 = K720,  1 = I720  ),  AND(  2 =K720,  1 = G720  )  ),  1,  0  )</f>
        <v>0</v>
      </c>
      <c r="N720" s="0" t="n">
        <f aca="false">IF(  AND(  1 = M720,  0 &lt; L720  ),  1,  0  )</f>
        <v>0</v>
      </c>
    </row>
    <row r="721" customFormat="false" ht="12.8" hidden="false" customHeight="false" outlineLevel="0" collapsed="false">
      <c r="A721" s="5" t="n">
        <v>38701</v>
      </c>
      <c r="B721" s="6" t="n">
        <f aca="false">YEAR(A721)</f>
        <v>2005</v>
      </c>
      <c r="C721" s="7" t="n">
        <v>1376</v>
      </c>
      <c r="D721" s="8" t="n">
        <f aca="false">AVERAGE($C717:$C721)</f>
        <v>1411.2</v>
      </c>
      <c r="E721" s="8" t="n">
        <f aca="false">AVERAGE($C697:$C721)</f>
        <v>1335.92</v>
      </c>
      <c r="F721" s="8" t="n">
        <f aca="false">AVERAGE($C647:$C721)</f>
        <v>1291.30666666667</v>
      </c>
      <c r="G721" s="4" t="n">
        <f aca="false">IF(  AND(  F721 &lt; E721,  E721 &lt; D721  ),  1,  0  )</f>
        <v>1</v>
      </c>
      <c r="H721" s="12" t="n">
        <f aca="false">IF(  AND(  1 = G721,  OR(  0 = $K721,  2 = $K721  )  ),  $C721,  IF(  AND(  NOT(  "-" = H720  ),  0 &lt; H720  ),  H720,  0  )  )</f>
        <v>1195</v>
      </c>
      <c r="I721" s="4" t="n">
        <f aca="false">IF(  AND(  D721 &lt; E721,  E721 &lt; F721  ),  1,  0  )</f>
        <v>0</v>
      </c>
      <c r="J721" s="12" t="n">
        <f aca="false">IF(  AND(  1 = I721,  OR(  0 = $K721,  1 = $K721  )  ),  $C721,  IF(  AND(  NOT(  "-" = J720  ),  0 &lt; J720  ),  J720,  0  )  )</f>
        <v>1128</v>
      </c>
      <c r="K721" s="13" t="n">
        <f aca="false">IF(  1 = G720,  1,  IF(  1 = I720,  2,  IF(  OR(  "-" = K720,  1 = M720),  0,  K720  )  )  )</f>
        <v>1</v>
      </c>
      <c r="L721" s="12" t="n">
        <f aca="false">IF(  AND(  1 = K721,  1 = M721  ),  (C721 - H721) * 100,  IF(  AND( 2 = K721,  1 = M721  ),  (J721 - C721) * 100,  0  )  )</f>
        <v>0</v>
      </c>
      <c r="M721" s="6" t="n">
        <f aca="false">IF(  OR(  AND(  1 = K721,  1 = I721  ),  AND(  2 =K721,  1 = G721  )  ),  1,  0  )</f>
        <v>0</v>
      </c>
      <c r="N721" s="0" t="n">
        <f aca="false">IF(  AND(  1 = M721,  0 &lt; L721  ),  1,  0  )</f>
        <v>0</v>
      </c>
    </row>
    <row r="722" customFormat="false" ht="12.8" hidden="false" customHeight="false" outlineLevel="0" collapsed="false">
      <c r="A722" s="5" t="n">
        <v>38702</v>
      </c>
      <c r="B722" s="6" t="n">
        <f aca="false">YEAR(A722)</f>
        <v>2005</v>
      </c>
      <c r="C722" s="7" t="n">
        <v>1384</v>
      </c>
      <c r="D722" s="8" t="n">
        <f aca="false">AVERAGE($C718:$C722)</f>
        <v>1410.6</v>
      </c>
      <c r="E722" s="8" t="n">
        <f aca="false">AVERAGE($C698:$C722)</f>
        <v>1339.4</v>
      </c>
      <c r="F722" s="8" t="n">
        <f aca="false">AVERAGE($C648:$C722)</f>
        <v>1294.24</v>
      </c>
      <c r="G722" s="4" t="n">
        <f aca="false">IF(  AND(  F722 &lt; E722,  E722 &lt; D722  ),  1,  0  )</f>
        <v>1</v>
      </c>
      <c r="H722" s="12" t="n">
        <f aca="false">IF(  AND(  1 = G722,  OR(  0 = $K722,  2 = $K722  )  ),  $C722,  IF(  AND(  NOT(  "-" = H721  ),  0 &lt; H721  ),  H721,  0  )  )</f>
        <v>1195</v>
      </c>
      <c r="I722" s="4" t="n">
        <f aca="false">IF(  AND(  D722 &lt; E722,  E722 &lt; F722  ),  1,  0  )</f>
        <v>0</v>
      </c>
      <c r="J722" s="12" t="n">
        <f aca="false">IF(  AND(  1 = I722,  OR(  0 = $K722,  1 = $K722  )  ),  $C722,  IF(  AND(  NOT(  "-" = J721  ),  0 &lt; J721  ),  J721,  0  )  )</f>
        <v>1128</v>
      </c>
      <c r="K722" s="13" t="n">
        <f aca="false">IF(  1 = G721,  1,  IF(  1 = I721,  2,  IF(  OR(  "-" = K721,  1 = M721),  0,  K721  )  )  )</f>
        <v>1</v>
      </c>
      <c r="L722" s="12" t="n">
        <f aca="false">IF(  AND(  1 = K722,  1 = M722  ),  (C722 - H722) * 100,  IF(  AND( 2 = K722,  1 = M722  ),  (J722 - C722) * 100,  0  )  )</f>
        <v>0</v>
      </c>
      <c r="M722" s="6" t="n">
        <f aca="false">IF(  OR(  AND(  1 = K722,  1 = I722  ),  AND(  2 =K722,  1 = G722  )  ),  1,  0  )</f>
        <v>0</v>
      </c>
      <c r="N722" s="0" t="n">
        <f aca="false">IF(  AND(  1 = M722,  0 &lt; L722  ),  1,  0  )</f>
        <v>0</v>
      </c>
    </row>
    <row r="723" customFormat="false" ht="12.8" hidden="false" customHeight="false" outlineLevel="0" collapsed="false">
      <c r="A723" s="5" t="n">
        <v>38705</v>
      </c>
      <c r="B723" s="6" t="n">
        <f aca="false">YEAR(A723)</f>
        <v>2005</v>
      </c>
      <c r="C723" s="7" t="n">
        <v>1361</v>
      </c>
      <c r="D723" s="8" t="n">
        <f aca="false">AVERAGE($C719:$C723)</f>
        <v>1401.4</v>
      </c>
      <c r="E723" s="8" t="n">
        <f aca="false">AVERAGE($C699:$C723)</f>
        <v>1342.64</v>
      </c>
      <c r="F723" s="8" t="n">
        <f aca="false">AVERAGE($C649:$C723)</f>
        <v>1297.04</v>
      </c>
      <c r="G723" s="4" t="n">
        <f aca="false">IF(  AND(  F723 &lt; E723,  E723 &lt; D723  ),  1,  0  )</f>
        <v>1</v>
      </c>
      <c r="H723" s="12" t="n">
        <f aca="false">IF(  AND(  1 = G723,  OR(  0 = $K723,  2 = $K723  )  ),  $C723,  IF(  AND(  NOT(  "-" = H722  ),  0 &lt; H722  ),  H722,  0  )  )</f>
        <v>1195</v>
      </c>
      <c r="I723" s="4" t="n">
        <f aca="false">IF(  AND(  D723 &lt; E723,  E723 &lt; F723  ),  1,  0  )</f>
        <v>0</v>
      </c>
      <c r="J723" s="12" t="n">
        <f aca="false">IF(  AND(  1 = I723,  OR(  0 = $K723,  1 = $K723  )  ),  $C723,  IF(  AND(  NOT(  "-" = J722  ),  0 &lt; J722  ),  J722,  0  )  )</f>
        <v>1128</v>
      </c>
      <c r="K723" s="13" t="n">
        <f aca="false">IF(  1 = G722,  1,  IF(  1 = I722,  2,  IF(  OR(  "-" = K722,  1 = M722),  0,  K722  )  )  )</f>
        <v>1</v>
      </c>
      <c r="L723" s="12" t="n">
        <f aca="false">IF(  AND(  1 = K723,  1 = M723  ),  (C723 - H723) * 100,  IF(  AND( 2 = K723,  1 = M723  ),  (J723 - C723) * 100,  0  )  )</f>
        <v>0</v>
      </c>
      <c r="M723" s="6" t="n">
        <f aca="false">IF(  OR(  AND(  1 = K723,  1 = I723  ),  AND(  2 =K723,  1 = G723  )  ),  1,  0  )</f>
        <v>0</v>
      </c>
      <c r="N723" s="0" t="n">
        <f aca="false">IF(  AND(  1 = M723,  0 &lt; L723  ),  1,  0  )</f>
        <v>0</v>
      </c>
    </row>
    <row r="724" customFormat="false" ht="12.8" hidden="false" customHeight="false" outlineLevel="0" collapsed="false">
      <c r="A724" s="5" t="n">
        <v>38706</v>
      </c>
      <c r="B724" s="6" t="n">
        <f aca="false">YEAR(A724)</f>
        <v>2005</v>
      </c>
      <c r="C724" s="7" t="n">
        <v>1361</v>
      </c>
      <c r="D724" s="8" t="n">
        <f aca="false">AVERAGE($C720:$C724)</f>
        <v>1383.2</v>
      </c>
      <c r="E724" s="8" t="n">
        <f aca="false">AVERAGE($C700:$C724)</f>
        <v>1346.2</v>
      </c>
      <c r="F724" s="8" t="n">
        <f aca="false">AVERAGE($C650:$C724)</f>
        <v>1299.72</v>
      </c>
      <c r="G724" s="4" t="n">
        <f aca="false">IF(  AND(  F724 &lt; E724,  E724 &lt; D724  ),  1,  0  )</f>
        <v>1</v>
      </c>
      <c r="H724" s="12" t="n">
        <f aca="false">IF(  AND(  1 = G724,  OR(  0 = $K724,  2 = $K724  )  ),  $C724,  IF(  AND(  NOT(  "-" = H723  ),  0 &lt; H723  ),  H723,  0  )  )</f>
        <v>1195</v>
      </c>
      <c r="I724" s="4" t="n">
        <f aca="false">IF(  AND(  D724 &lt; E724,  E724 &lt; F724  ),  1,  0  )</f>
        <v>0</v>
      </c>
      <c r="J724" s="12" t="n">
        <f aca="false">IF(  AND(  1 = I724,  OR(  0 = $K724,  1 = $K724  )  ),  $C724,  IF(  AND(  NOT(  "-" = J723  ),  0 &lt; J723  ),  J723,  0  )  )</f>
        <v>1128</v>
      </c>
      <c r="K724" s="13" t="n">
        <f aca="false">IF(  1 = G723,  1,  IF(  1 = I723,  2,  IF(  OR(  "-" = K723,  1 = M723),  0,  K723  )  )  )</f>
        <v>1</v>
      </c>
      <c r="L724" s="12" t="n">
        <f aca="false">IF(  AND(  1 = K724,  1 = M724  ),  (C724 - H724) * 100,  IF(  AND( 2 = K724,  1 = M724  ),  (J724 - C724) * 100,  0  )  )</f>
        <v>0</v>
      </c>
      <c r="M724" s="6" t="n">
        <f aca="false">IF(  OR(  AND(  1 = K724,  1 = I724  ),  AND(  2 =K724,  1 = G724  )  ),  1,  0  )</f>
        <v>0</v>
      </c>
      <c r="N724" s="0" t="n">
        <f aca="false">IF(  AND(  1 = M724,  0 &lt; L724  ),  1,  0  )</f>
        <v>0</v>
      </c>
    </row>
    <row r="725" customFormat="false" ht="12.8" hidden="false" customHeight="false" outlineLevel="0" collapsed="false">
      <c r="A725" s="5" t="n">
        <v>38707</v>
      </c>
      <c r="B725" s="6" t="n">
        <f aca="false">YEAR(A725)</f>
        <v>2005</v>
      </c>
      <c r="C725" s="7" t="n">
        <v>1365</v>
      </c>
      <c r="D725" s="8" t="n">
        <f aca="false">AVERAGE($C721:$C725)</f>
        <v>1369.4</v>
      </c>
      <c r="E725" s="8" t="n">
        <f aca="false">AVERAGE($C701:$C725)</f>
        <v>1349.48</v>
      </c>
      <c r="F725" s="8" t="n">
        <f aca="false">AVERAGE($C651:$C725)</f>
        <v>1302.45333333333</v>
      </c>
      <c r="G725" s="4" t="n">
        <f aca="false">IF(  AND(  F725 &lt; E725,  E725 &lt; D725  ),  1,  0  )</f>
        <v>1</v>
      </c>
      <c r="H725" s="12" t="n">
        <f aca="false">IF(  AND(  1 = G725,  OR(  0 = $K725,  2 = $K725  )  ),  $C725,  IF(  AND(  NOT(  "-" = H724  ),  0 &lt; H724  ),  H724,  0  )  )</f>
        <v>1195</v>
      </c>
      <c r="I725" s="4" t="n">
        <f aca="false">IF(  AND(  D725 &lt; E725,  E725 &lt; F725  ),  1,  0  )</f>
        <v>0</v>
      </c>
      <c r="J725" s="12" t="n">
        <f aca="false">IF(  AND(  1 = I725,  OR(  0 = $K725,  1 = $K725  )  ),  $C725,  IF(  AND(  NOT(  "-" = J724  ),  0 &lt; J724  ),  J724,  0  )  )</f>
        <v>1128</v>
      </c>
      <c r="K725" s="13" t="n">
        <f aca="false">IF(  1 = G724,  1,  IF(  1 = I724,  2,  IF(  OR(  "-" = K724,  1 = M724),  0,  K724  )  )  )</f>
        <v>1</v>
      </c>
      <c r="L725" s="12" t="n">
        <f aca="false">IF(  AND(  1 = K725,  1 = M725  ),  (C725 - H725) * 100,  IF(  AND( 2 = K725,  1 = M725  ),  (J725 - C725) * 100,  0  )  )</f>
        <v>0</v>
      </c>
      <c r="M725" s="6" t="n">
        <f aca="false">IF(  OR(  AND(  1 = K725,  1 = I725  ),  AND(  2 =K725,  1 = G725  )  ),  1,  0  )</f>
        <v>0</v>
      </c>
      <c r="N725" s="0" t="n">
        <f aca="false">IF(  AND(  1 = M725,  0 &lt; L725  ),  1,  0  )</f>
        <v>0</v>
      </c>
    </row>
    <row r="726" customFormat="false" ht="12.8" hidden="false" customHeight="false" outlineLevel="0" collapsed="false">
      <c r="A726" s="5" t="n">
        <v>38708</v>
      </c>
      <c r="B726" s="6" t="n">
        <f aca="false">YEAR(A726)</f>
        <v>2005</v>
      </c>
      <c r="C726" s="7" t="n">
        <v>1381</v>
      </c>
      <c r="D726" s="8" t="n">
        <f aca="false">AVERAGE($C722:$C726)</f>
        <v>1370.4</v>
      </c>
      <c r="E726" s="8" t="n">
        <f aca="false">AVERAGE($C702:$C726)</f>
        <v>1352.64</v>
      </c>
      <c r="F726" s="8" t="n">
        <f aca="false">AVERAGE($C652:$C726)</f>
        <v>1305.08</v>
      </c>
      <c r="G726" s="4" t="n">
        <f aca="false">IF(  AND(  F726 &lt; E726,  E726 &lt; D726  ),  1,  0  )</f>
        <v>1</v>
      </c>
      <c r="H726" s="12" t="n">
        <f aca="false">IF(  AND(  1 = G726,  OR(  0 = $K726,  2 = $K726  )  ),  $C726,  IF(  AND(  NOT(  "-" = H725  ),  0 &lt; H725  ),  H725,  0  )  )</f>
        <v>1195</v>
      </c>
      <c r="I726" s="4" t="n">
        <f aca="false">IF(  AND(  D726 &lt; E726,  E726 &lt; F726  ),  1,  0  )</f>
        <v>0</v>
      </c>
      <c r="J726" s="12" t="n">
        <f aca="false">IF(  AND(  1 = I726,  OR(  0 = $K726,  1 = $K726  )  ),  $C726,  IF(  AND(  NOT(  "-" = J725  ),  0 &lt; J725  ),  J725,  0  )  )</f>
        <v>1128</v>
      </c>
      <c r="K726" s="13" t="n">
        <f aca="false">IF(  1 = G725,  1,  IF(  1 = I725,  2,  IF(  OR(  "-" = K725,  1 = M725),  0,  K725  )  )  )</f>
        <v>1</v>
      </c>
      <c r="L726" s="12" t="n">
        <f aca="false">IF(  AND(  1 = K726,  1 = M726  ),  (C726 - H726) * 100,  IF(  AND( 2 = K726,  1 = M726  ),  (J726 - C726) * 100,  0  )  )</f>
        <v>0</v>
      </c>
      <c r="M726" s="6" t="n">
        <f aca="false">IF(  OR(  AND(  1 = K726,  1 = I726  ),  AND(  2 =K726,  1 = G726  )  ),  1,  0  )</f>
        <v>0</v>
      </c>
      <c r="N726" s="0" t="n">
        <f aca="false">IF(  AND(  1 = M726,  0 &lt; L726  ),  1,  0  )</f>
        <v>0</v>
      </c>
    </row>
    <row r="727" customFormat="false" ht="12.8" hidden="false" customHeight="false" outlineLevel="0" collapsed="false">
      <c r="A727" s="5" t="n">
        <v>38712</v>
      </c>
      <c r="B727" s="6" t="n">
        <f aca="false">YEAR(A727)</f>
        <v>2005</v>
      </c>
      <c r="C727" s="7" t="n">
        <v>1384</v>
      </c>
      <c r="D727" s="8" t="n">
        <f aca="false">AVERAGE($C723:$C727)</f>
        <v>1370.4</v>
      </c>
      <c r="E727" s="8" t="n">
        <f aca="false">AVERAGE($C703:$C727)</f>
        <v>1355.68</v>
      </c>
      <c r="F727" s="8" t="n">
        <f aca="false">AVERAGE($C653:$C727)</f>
        <v>1307.69333333333</v>
      </c>
      <c r="G727" s="4" t="n">
        <f aca="false">IF(  AND(  F727 &lt; E727,  E727 &lt; D727  ),  1,  0  )</f>
        <v>1</v>
      </c>
      <c r="H727" s="12" t="n">
        <f aca="false">IF(  AND(  1 = G727,  OR(  0 = $K727,  2 = $K727  )  ),  $C727,  IF(  AND(  NOT(  "-" = H726  ),  0 &lt; H726  ),  H726,  0  )  )</f>
        <v>1195</v>
      </c>
      <c r="I727" s="4" t="n">
        <f aca="false">IF(  AND(  D727 &lt; E727,  E727 &lt; F727  ),  1,  0  )</f>
        <v>0</v>
      </c>
      <c r="J727" s="12" t="n">
        <f aca="false">IF(  AND(  1 = I727,  OR(  0 = $K727,  1 = $K727  )  ),  $C727,  IF(  AND(  NOT(  "-" = J726  ),  0 &lt; J726  ),  J726,  0  )  )</f>
        <v>1128</v>
      </c>
      <c r="K727" s="13" t="n">
        <f aca="false">IF(  1 = G726,  1,  IF(  1 = I726,  2,  IF(  OR(  "-" = K726,  1 = M726),  0,  K726  )  )  )</f>
        <v>1</v>
      </c>
      <c r="L727" s="12" t="n">
        <f aca="false">IF(  AND(  1 = K727,  1 = M727  ),  (C727 - H727) * 100,  IF(  AND( 2 = K727,  1 = M727  ),  (J727 - C727) * 100,  0  )  )</f>
        <v>0</v>
      </c>
      <c r="M727" s="6" t="n">
        <f aca="false">IF(  OR(  AND(  1 = K727,  1 = I727  ),  AND(  2 =K727,  1 = G727  )  ),  1,  0  )</f>
        <v>0</v>
      </c>
      <c r="N727" s="0" t="n">
        <f aca="false">IF(  AND(  1 = M727,  0 &lt; L727  ),  1,  0  )</f>
        <v>0</v>
      </c>
    </row>
    <row r="728" customFormat="false" ht="12.8" hidden="false" customHeight="false" outlineLevel="0" collapsed="false">
      <c r="A728" s="5" t="n">
        <v>38713</v>
      </c>
      <c r="B728" s="6" t="n">
        <f aca="false">YEAR(A728)</f>
        <v>2005</v>
      </c>
      <c r="C728" s="7" t="n">
        <v>1386</v>
      </c>
      <c r="D728" s="8" t="n">
        <f aca="false">AVERAGE($C724:$C728)</f>
        <v>1375.4</v>
      </c>
      <c r="E728" s="8" t="n">
        <f aca="false">AVERAGE($C704:$C728)</f>
        <v>1358.88</v>
      </c>
      <c r="F728" s="8" t="n">
        <f aca="false">AVERAGE($C654:$C728)</f>
        <v>1310.54666666667</v>
      </c>
      <c r="G728" s="4" t="n">
        <f aca="false">IF(  AND(  F728 &lt; E728,  E728 &lt; D728  ),  1,  0  )</f>
        <v>1</v>
      </c>
      <c r="H728" s="12" t="n">
        <f aca="false">IF(  AND(  1 = G728,  OR(  0 = $K728,  2 = $K728  )  ),  $C728,  IF(  AND(  NOT(  "-" = H727  ),  0 &lt; H727  ),  H727,  0  )  )</f>
        <v>1195</v>
      </c>
      <c r="I728" s="4" t="n">
        <f aca="false">IF(  AND(  D728 &lt; E728,  E728 &lt; F728  ),  1,  0  )</f>
        <v>0</v>
      </c>
      <c r="J728" s="12" t="n">
        <f aca="false">IF(  AND(  1 = I728,  OR(  0 = $K728,  1 = $K728  )  ),  $C728,  IF(  AND(  NOT(  "-" = J727  ),  0 &lt; J727  ),  J727,  0  )  )</f>
        <v>1128</v>
      </c>
      <c r="K728" s="13" t="n">
        <f aca="false">IF(  1 = G727,  1,  IF(  1 = I727,  2,  IF(  OR(  "-" = K727,  1 = M727),  0,  K727  )  )  )</f>
        <v>1</v>
      </c>
      <c r="L728" s="12" t="n">
        <f aca="false">IF(  AND(  1 = K728,  1 = M728  ),  (C728 - H728) * 100,  IF(  AND( 2 = K728,  1 = M728  ),  (J728 - C728) * 100,  0  )  )</f>
        <v>0</v>
      </c>
      <c r="M728" s="6" t="n">
        <f aca="false">IF(  OR(  AND(  1 = K728,  1 = I728  ),  AND(  2 =K728,  1 = G728  )  ),  1,  0  )</f>
        <v>0</v>
      </c>
      <c r="N728" s="0" t="n">
        <f aca="false">IF(  AND(  1 = M728,  0 &lt; L728  ),  1,  0  )</f>
        <v>0</v>
      </c>
    </row>
    <row r="729" customFormat="false" ht="12.8" hidden="false" customHeight="false" outlineLevel="0" collapsed="false">
      <c r="A729" s="5" t="n">
        <v>38714</v>
      </c>
      <c r="B729" s="6" t="n">
        <f aca="false">YEAR(A729)</f>
        <v>2005</v>
      </c>
      <c r="C729" s="7" t="n">
        <v>1393</v>
      </c>
      <c r="D729" s="8" t="n">
        <f aca="false">AVERAGE($C725:$C729)</f>
        <v>1381.8</v>
      </c>
      <c r="E729" s="8" t="n">
        <f aca="false">AVERAGE($C705:$C729)</f>
        <v>1363.48</v>
      </c>
      <c r="F729" s="8" t="n">
        <f aca="false">AVERAGE($C655:$C729)</f>
        <v>1313.48</v>
      </c>
      <c r="G729" s="4" t="n">
        <f aca="false">IF(  AND(  F729 &lt; E729,  E729 &lt; D729  ),  1,  0  )</f>
        <v>1</v>
      </c>
      <c r="H729" s="12" t="n">
        <f aca="false">IF(  AND(  1 = G729,  OR(  0 = $K729,  2 = $K729  )  ),  $C729,  IF(  AND(  NOT(  "-" = H728  ),  0 &lt; H728  ),  H728,  0  )  )</f>
        <v>1195</v>
      </c>
      <c r="I729" s="4" t="n">
        <f aca="false">IF(  AND(  D729 &lt; E729,  E729 &lt; F729  ),  1,  0  )</f>
        <v>0</v>
      </c>
      <c r="J729" s="12" t="n">
        <f aca="false">IF(  AND(  1 = I729,  OR(  0 = $K729,  1 = $K729  )  ),  $C729,  IF(  AND(  NOT(  "-" = J728  ),  0 &lt; J728  ),  J728,  0  )  )</f>
        <v>1128</v>
      </c>
      <c r="K729" s="13" t="n">
        <f aca="false">IF(  1 = G728,  1,  IF(  1 = I728,  2,  IF(  OR(  "-" = K728,  1 = M728),  0,  K728  )  )  )</f>
        <v>1</v>
      </c>
      <c r="L729" s="12" t="n">
        <f aca="false">IF(  AND(  1 = K729,  1 = M729  ),  (C729 - H729) * 100,  IF(  AND( 2 = K729,  1 = M729  ),  (J729 - C729) * 100,  0  )  )</f>
        <v>0</v>
      </c>
      <c r="M729" s="6" t="n">
        <f aca="false">IF(  OR(  AND(  1 = K729,  1 = I729  ),  AND(  2 =K729,  1 = G729  )  ),  1,  0  )</f>
        <v>0</v>
      </c>
      <c r="N729" s="0" t="n">
        <f aca="false">IF(  AND(  1 = M729,  0 &lt; L729  ),  1,  0  )</f>
        <v>0</v>
      </c>
    </row>
    <row r="730" customFormat="false" ht="12.8" hidden="false" customHeight="false" outlineLevel="0" collapsed="false">
      <c r="A730" s="5" t="n">
        <v>38715</v>
      </c>
      <c r="B730" s="6" t="n">
        <f aca="false">YEAR(A730)</f>
        <v>2005</v>
      </c>
      <c r="C730" s="7" t="n">
        <v>1414</v>
      </c>
      <c r="D730" s="8" t="n">
        <f aca="false">AVERAGE($C726:$C730)</f>
        <v>1391.6</v>
      </c>
      <c r="E730" s="8" t="n">
        <f aca="false">AVERAGE($C706:$C730)</f>
        <v>1368.16</v>
      </c>
      <c r="F730" s="8" t="n">
        <f aca="false">AVERAGE($C656:$C730)</f>
        <v>1316.41333333333</v>
      </c>
      <c r="G730" s="4" t="n">
        <f aca="false">IF(  AND(  F730 &lt; E730,  E730 &lt; D730  ),  1,  0  )</f>
        <v>1</v>
      </c>
      <c r="H730" s="12" t="n">
        <f aca="false">IF(  AND(  1 = G730,  OR(  0 = $K730,  2 = $K730  )  ),  $C730,  IF(  AND(  NOT(  "-" = H729  ),  0 &lt; H729  ),  H729,  0  )  )</f>
        <v>1195</v>
      </c>
      <c r="I730" s="4" t="n">
        <f aca="false">IF(  AND(  D730 &lt; E730,  E730 &lt; F730  ),  1,  0  )</f>
        <v>0</v>
      </c>
      <c r="J730" s="12" t="n">
        <f aca="false">IF(  AND(  1 = I730,  OR(  0 = $K730,  1 = $K730  )  ),  $C730,  IF(  AND(  NOT(  "-" = J729  ),  0 &lt; J729  ),  J729,  0  )  )</f>
        <v>1128</v>
      </c>
      <c r="K730" s="13" t="n">
        <f aca="false">IF(  1 = G729,  1,  IF(  1 = I729,  2,  IF(  OR(  "-" = K729,  1 = M729),  0,  K729  )  )  )</f>
        <v>1</v>
      </c>
      <c r="L730" s="12" t="n">
        <f aca="false">IF(  AND(  1 = K730,  1 = M730  ),  (C730 - H730) * 100,  IF(  AND( 2 = K730,  1 = M730  ),  (J730 - C730) * 100,  0  )  )</f>
        <v>0</v>
      </c>
      <c r="M730" s="6" t="n">
        <f aca="false">IF(  OR(  AND(  1 = K730,  1 = I730  ),  AND(  2 =K730,  1 = G730  )  ),  1,  0  )</f>
        <v>0</v>
      </c>
      <c r="N730" s="0" t="n">
        <f aca="false">IF(  AND(  1 = M730,  0 &lt; L730  ),  1,  0  )</f>
        <v>0</v>
      </c>
    </row>
    <row r="731" customFormat="false" ht="12.8" hidden="false" customHeight="false" outlineLevel="0" collapsed="false">
      <c r="A731" s="5" t="n">
        <v>38716</v>
      </c>
      <c r="B731" s="6" t="n">
        <f aca="false">YEAR(A731)</f>
        <v>2005</v>
      </c>
      <c r="C731" s="7" t="n">
        <v>1429</v>
      </c>
      <c r="D731" s="8" t="n">
        <f aca="false">AVERAGE($C727:$C731)</f>
        <v>1401.2</v>
      </c>
      <c r="E731" s="8" t="n">
        <f aca="false">AVERAGE($C707:$C731)</f>
        <v>1373.6</v>
      </c>
      <c r="F731" s="8" t="n">
        <f aca="false">AVERAGE($C657:$C731)</f>
        <v>1319.33333333333</v>
      </c>
      <c r="G731" s="4" t="n">
        <f aca="false">IF(  AND(  F731 &lt; E731,  E731 &lt; D731  ),  1,  0  )</f>
        <v>1</v>
      </c>
      <c r="H731" s="12" t="n">
        <f aca="false">IF(  AND(  1 = G731,  OR(  0 = $K731,  2 = $K731  )  ),  $C731,  IF(  AND(  NOT(  "-" = H730  ),  0 &lt; H730  ),  H730,  0  )  )</f>
        <v>1195</v>
      </c>
      <c r="I731" s="4" t="n">
        <f aca="false">IF(  AND(  D731 &lt; E731,  E731 &lt; F731  ),  1,  0  )</f>
        <v>0</v>
      </c>
      <c r="J731" s="12" t="n">
        <f aca="false">IF(  AND(  1 = I731,  OR(  0 = $K731,  1 = $K731  )  ),  $C731,  IF(  AND(  NOT(  "-" = J730  ),  0 &lt; J730  ),  J730,  0  )  )</f>
        <v>1128</v>
      </c>
      <c r="K731" s="13" t="n">
        <f aca="false">IF(  1 = G730,  1,  IF(  1 = I730,  2,  IF(  OR(  "-" = K730,  1 = M730),  0,  K730  )  )  )</f>
        <v>1</v>
      </c>
      <c r="L731" s="12" t="n">
        <f aca="false">IF(  AND(  1 = K731,  1 = M731  ),  (C731 - H731) * 100,  IF(  AND( 2 = K731,  1 = M731  ),  (J731 - C731) * 100,  0  )  )</f>
        <v>0</v>
      </c>
      <c r="M731" s="6" t="n">
        <f aca="false">IF(  OR(  AND(  1 = K731,  1 = I731  ),  AND(  2 =K731,  1 = G731  )  ),  1,  0  )</f>
        <v>0</v>
      </c>
      <c r="N731" s="0" t="n">
        <f aca="false">IF(  AND(  1 = M731,  0 &lt; L731  ),  1,  0  )</f>
        <v>0</v>
      </c>
    </row>
    <row r="732" customFormat="false" ht="12.8" hidden="false" customHeight="false" outlineLevel="0" collapsed="false">
      <c r="A732" s="5" t="n">
        <v>38721</v>
      </c>
      <c r="B732" s="6" t="n">
        <f aca="false">YEAR(A732)</f>
        <v>2006</v>
      </c>
      <c r="C732" s="7" t="n">
        <v>1444</v>
      </c>
      <c r="D732" s="8" t="n">
        <f aca="false">AVERAGE($C728:$C732)</f>
        <v>1413.2</v>
      </c>
      <c r="E732" s="8" t="n">
        <f aca="false">AVERAGE($C708:$C732)</f>
        <v>1379.48</v>
      </c>
      <c r="F732" s="8" t="n">
        <f aca="false">AVERAGE($C658:$C732)</f>
        <v>1322.45333333333</v>
      </c>
      <c r="G732" s="4" t="n">
        <f aca="false">IF(  AND(  F732 &lt; E732,  E732 &lt; D732  ),  1,  0  )</f>
        <v>1</v>
      </c>
      <c r="H732" s="12" t="n">
        <f aca="false">IF(  AND(  1 = G732,  OR(  0 = $K732,  2 = $K732  )  ),  $C732,  IF(  AND(  NOT(  "-" = H731  ),  0 &lt; H731  ),  H731,  0  )  )</f>
        <v>1195</v>
      </c>
      <c r="I732" s="4" t="n">
        <f aca="false">IF(  AND(  D732 &lt; E732,  E732 &lt; F732  ),  1,  0  )</f>
        <v>0</v>
      </c>
      <c r="J732" s="12" t="n">
        <f aca="false">IF(  AND(  1 = I732,  OR(  0 = $K732,  1 = $K732  )  ),  $C732,  IF(  AND(  NOT(  "-" = J731  ),  0 &lt; J731  ),  J731,  0  )  )</f>
        <v>1128</v>
      </c>
      <c r="K732" s="13" t="n">
        <f aca="false">IF(  1 = G731,  1,  IF(  1 = I731,  2,  IF(  OR(  "-" = K731,  1 = M731),  0,  K731  )  )  )</f>
        <v>1</v>
      </c>
      <c r="L732" s="12" t="n">
        <f aca="false">IF(  AND(  1 = K732,  1 = M732  ),  (C732 - H732) * 100,  IF(  AND( 2 = K732,  1 = M732  ),  (J732 - C732) * 100,  0  )  )</f>
        <v>0</v>
      </c>
      <c r="M732" s="6" t="n">
        <f aca="false">IF(  OR(  AND(  1 = K732,  1 = I732  ),  AND(  2 =K732,  1 = G732  )  ),  1,  0  )</f>
        <v>0</v>
      </c>
      <c r="N732" s="0" t="n">
        <f aca="false">IF(  AND(  1 = M732,  0 &lt; L732  ),  1,  0  )</f>
        <v>0</v>
      </c>
    </row>
    <row r="733" customFormat="false" ht="12.8" hidden="false" customHeight="false" outlineLevel="0" collapsed="false">
      <c r="A733" s="5" t="n">
        <v>38722</v>
      </c>
      <c r="B733" s="6" t="n">
        <f aca="false">YEAR(A733)</f>
        <v>2006</v>
      </c>
      <c r="C733" s="7" t="n">
        <v>1519</v>
      </c>
      <c r="D733" s="8" t="n">
        <f aca="false">AVERAGE($C729:$C733)</f>
        <v>1439.8</v>
      </c>
      <c r="E733" s="8" t="n">
        <f aca="false">AVERAGE($C709:$C733)</f>
        <v>1387.32</v>
      </c>
      <c r="F733" s="8" t="n">
        <f aca="false">AVERAGE($C659:$C733)</f>
        <v>1326.33333333333</v>
      </c>
      <c r="G733" s="4" t="n">
        <f aca="false">IF(  AND(  F733 &lt; E733,  E733 &lt; D733  ),  1,  0  )</f>
        <v>1</v>
      </c>
      <c r="H733" s="12" t="n">
        <f aca="false">IF(  AND(  1 = G733,  OR(  0 = $K733,  2 = $K733  )  ),  $C733,  IF(  AND(  NOT(  "-" = H732  ),  0 &lt; H732  ),  H732,  0  )  )</f>
        <v>1195</v>
      </c>
      <c r="I733" s="4" t="n">
        <f aca="false">IF(  AND(  D733 &lt; E733,  E733 &lt; F733  ),  1,  0  )</f>
        <v>0</v>
      </c>
      <c r="J733" s="12" t="n">
        <f aca="false">IF(  AND(  1 = I733,  OR(  0 = $K733,  1 = $K733  )  ),  $C733,  IF(  AND(  NOT(  "-" = J732  ),  0 &lt; J732  ),  J732,  0  )  )</f>
        <v>1128</v>
      </c>
      <c r="K733" s="13" t="n">
        <f aca="false">IF(  1 = G732,  1,  IF(  1 = I732,  2,  IF(  OR(  "-" = K732,  1 = M732),  0,  K732  )  )  )</f>
        <v>1</v>
      </c>
      <c r="L733" s="12" t="n">
        <f aca="false">IF(  AND(  1 = K733,  1 = M733  ),  (C733 - H733) * 100,  IF(  AND( 2 = K733,  1 = M733  ),  (J733 - C733) * 100,  0  )  )</f>
        <v>0</v>
      </c>
      <c r="M733" s="6" t="n">
        <f aca="false">IF(  OR(  AND(  1 = K733,  1 = I733  ),  AND(  2 =K733,  1 = G733  )  ),  1,  0  )</f>
        <v>0</v>
      </c>
      <c r="N733" s="0" t="n">
        <f aca="false">IF(  AND(  1 = M733,  0 &lt; L733  ),  1,  0  )</f>
        <v>0</v>
      </c>
    </row>
    <row r="734" customFormat="false" ht="12.8" hidden="false" customHeight="false" outlineLevel="0" collapsed="false">
      <c r="A734" s="5" t="n">
        <v>38723</v>
      </c>
      <c r="B734" s="6" t="n">
        <f aca="false">YEAR(A734)</f>
        <v>2006</v>
      </c>
      <c r="C734" s="7" t="n">
        <v>1503</v>
      </c>
      <c r="D734" s="8" t="n">
        <f aca="false">AVERAGE($C730:$C734)</f>
        <v>1461.8</v>
      </c>
      <c r="E734" s="8" t="n">
        <f aca="false">AVERAGE($C710:$C734)</f>
        <v>1394.24</v>
      </c>
      <c r="F734" s="8" t="n">
        <f aca="false">AVERAGE($C660:$C734)</f>
        <v>1329.8</v>
      </c>
      <c r="G734" s="4" t="n">
        <f aca="false">IF(  AND(  F734 &lt; E734,  E734 &lt; D734  ),  1,  0  )</f>
        <v>1</v>
      </c>
      <c r="H734" s="12" t="n">
        <f aca="false">IF(  AND(  1 = G734,  OR(  0 = $K734,  2 = $K734  )  ),  $C734,  IF(  AND(  NOT(  "-" = H733  ),  0 &lt; H733  ),  H733,  0  )  )</f>
        <v>1195</v>
      </c>
      <c r="I734" s="4" t="n">
        <f aca="false">IF(  AND(  D734 &lt; E734,  E734 &lt; F734  ),  1,  0  )</f>
        <v>0</v>
      </c>
      <c r="J734" s="12" t="n">
        <f aca="false">IF(  AND(  1 = I734,  OR(  0 = $K734,  1 = $K734  )  ),  $C734,  IF(  AND(  NOT(  "-" = J733  ),  0 &lt; J733  ),  J733,  0  )  )</f>
        <v>1128</v>
      </c>
      <c r="K734" s="13" t="n">
        <f aca="false">IF(  1 = G733,  1,  IF(  1 = I733,  2,  IF(  OR(  "-" = K733,  1 = M733),  0,  K733  )  )  )</f>
        <v>1</v>
      </c>
      <c r="L734" s="12" t="n">
        <f aca="false">IF(  AND(  1 = K734,  1 = M734  ),  (C734 - H734) * 100,  IF(  AND( 2 = K734,  1 = M734  ),  (J734 - C734) * 100,  0  )  )</f>
        <v>0</v>
      </c>
      <c r="M734" s="6" t="n">
        <f aca="false">IF(  OR(  AND(  1 = K734,  1 = I734  ),  AND(  2 =K734,  1 = G734  )  ),  1,  0  )</f>
        <v>0</v>
      </c>
      <c r="N734" s="0" t="n">
        <f aca="false">IF(  AND(  1 = M734,  0 &lt; L734  ),  1,  0  )</f>
        <v>0</v>
      </c>
    </row>
    <row r="735" customFormat="false" ht="12.8" hidden="false" customHeight="false" outlineLevel="0" collapsed="false">
      <c r="A735" s="5" t="n">
        <v>38727</v>
      </c>
      <c r="B735" s="6" t="n">
        <f aca="false">YEAR(A735)</f>
        <v>2006</v>
      </c>
      <c r="C735" s="7" t="n">
        <v>1514</v>
      </c>
      <c r="D735" s="8" t="n">
        <f aca="false">AVERAGE($C731:$C735)</f>
        <v>1481.8</v>
      </c>
      <c r="E735" s="8" t="n">
        <f aca="false">AVERAGE($C711:$C735)</f>
        <v>1402</v>
      </c>
      <c r="F735" s="8" t="n">
        <f aca="false">AVERAGE($C661:$C735)</f>
        <v>1333.44</v>
      </c>
      <c r="G735" s="4" t="n">
        <f aca="false">IF(  AND(  F735 &lt; E735,  E735 &lt; D735  ),  1,  0  )</f>
        <v>1</v>
      </c>
      <c r="H735" s="12" t="n">
        <f aca="false">IF(  AND(  1 = G735,  OR(  0 = $K735,  2 = $K735  )  ),  $C735,  IF(  AND(  NOT(  "-" = H734  ),  0 &lt; H734  ),  H734,  0  )  )</f>
        <v>1195</v>
      </c>
      <c r="I735" s="4" t="n">
        <f aca="false">IF(  AND(  D735 &lt; E735,  E735 &lt; F735  ),  1,  0  )</f>
        <v>0</v>
      </c>
      <c r="J735" s="12" t="n">
        <f aca="false">IF(  AND(  1 = I735,  OR(  0 = $K735,  1 = $K735  )  ),  $C735,  IF(  AND(  NOT(  "-" = J734  ),  0 &lt; J734  ),  J734,  0  )  )</f>
        <v>1128</v>
      </c>
      <c r="K735" s="13" t="n">
        <f aca="false">IF(  1 = G734,  1,  IF(  1 = I734,  2,  IF(  OR(  "-" = K734,  1 = M734),  0,  K734  )  )  )</f>
        <v>1</v>
      </c>
      <c r="L735" s="12" t="n">
        <f aca="false">IF(  AND(  1 = K735,  1 = M735  ),  (C735 - H735) * 100,  IF(  AND( 2 = K735,  1 = M735  ),  (J735 - C735) * 100,  0  )  )</f>
        <v>0</v>
      </c>
      <c r="M735" s="6" t="n">
        <f aca="false">IF(  OR(  AND(  1 = K735,  1 = I735  ),  AND(  2 =K735,  1 = G735  )  ),  1,  0  )</f>
        <v>0</v>
      </c>
      <c r="N735" s="0" t="n">
        <f aca="false">IF(  AND(  1 = M735,  0 &lt; L735  ),  1,  0  )</f>
        <v>0</v>
      </c>
    </row>
    <row r="736" customFormat="false" ht="12.8" hidden="false" customHeight="false" outlineLevel="0" collapsed="false">
      <c r="A736" s="5" t="n">
        <v>38728</v>
      </c>
      <c r="B736" s="6" t="n">
        <f aca="false">YEAR(A736)</f>
        <v>2006</v>
      </c>
      <c r="C736" s="7" t="n">
        <v>1519</v>
      </c>
      <c r="D736" s="8" t="n">
        <f aca="false">AVERAGE($C732:$C736)</f>
        <v>1499.8</v>
      </c>
      <c r="E736" s="8" t="n">
        <f aca="false">AVERAGE($C712:$C736)</f>
        <v>1409.52</v>
      </c>
      <c r="F736" s="8" t="n">
        <f aca="false">AVERAGE($C662:$C736)</f>
        <v>1336.66666666667</v>
      </c>
      <c r="G736" s="4" t="n">
        <f aca="false">IF(  AND(  F736 &lt; E736,  E736 &lt; D736  ),  1,  0  )</f>
        <v>1</v>
      </c>
      <c r="H736" s="12" t="n">
        <f aca="false">IF(  AND(  1 = G736,  OR(  0 = $K736,  2 = $K736  )  ),  $C736,  IF(  AND(  NOT(  "-" = H735  ),  0 &lt; H735  ),  H735,  0  )  )</f>
        <v>1195</v>
      </c>
      <c r="I736" s="4" t="n">
        <f aca="false">IF(  AND(  D736 &lt; E736,  E736 &lt; F736  ),  1,  0  )</f>
        <v>0</v>
      </c>
      <c r="J736" s="12" t="n">
        <f aca="false">IF(  AND(  1 = I736,  OR(  0 = $K736,  1 = $K736  )  ),  $C736,  IF(  AND(  NOT(  "-" = J735  ),  0 &lt; J735  ),  J735,  0  )  )</f>
        <v>1128</v>
      </c>
      <c r="K736" s="13" t="n">
        <f aca="false">IF(  1 = G735,  1,  IF(  1 = I735,  2,  IF(  OR(  "-" = K735,  1 = M735),  0,  K735  )  )  )</f>
        <v>1</v>
      </c>
      <c r="L736" s="12" t="n">
        <f aca="false">IF(  AND(  1 = K736,  1 = M736  ),  (C736 - H736) * 100,  IF(  AND( 2 = K736,  1 = M736  ),  (J736 - C736) * 100,  0  )  )</f>
        <v>0</v>
      </c>
      <c r="M736" s="6" t="n">
        <f aca="false">IF(  OR(  AND(  1 = K736,  1 = I736  ),  AND(  2 =K736,  1 = G736  )  ),  1,  0  )</f>
        <v>0</v>
      </c>
      <c r="N736" s="0" t="n">
        <f aca="false">IF(  AND(  1 = M736,  0 &lt; L736  ),  1,  0  )</f>
        <v>0</v>
      </c>
    </row>
    <row r="737" customFormat="false" ht="12.8" hidden="false" customHeight="false" outlineLevel="0" collapsed="false">
      <c r="A737" s="5" t="n">
        <v>38729</v>
      </c>
      <c r="B737" s="6" t="n">
        <f aca="false">YEAR(A737)</f>
        <v>2006</v>
      </c>
      <c r="C737" s="7" t="n">
        <v>1543</v>
      </c>
      <c r="D737" s="8" t="n">
        <f aca="false">AVERAGE($C733:$C737)</f>
        <v>1519.6</v>
      </c>
      <c r="E737" s="8" t="n">
        <f aca="false">AVERAGE($C713:$C737)</f>
        <v>1418.24</v>
      </c>
      <c r="F737" s="8" t="n">
        <f aca="false">AVERAGE($C663:$C737)</f>
        <v>1340.45333333333</v>
      </c>
      <c r="G737" s="4" t="n">
        <f aca="false">IF(  AND(  F737 &lt; E737,  E737 &lt; D737  ),  1,  0  )</f>
        <v>1</v>
      </c>
      <c r="H737" s="12" t="n">
        <f aca="false">IF(  AND(  1 = G737,  OR(  0 = $K737,  2 = $K737  )  ),  $C737,  IF(  AND(  NOT(  "-" = H736  ),  0 &lt; H736  ),  H736,  0  )  )</f>
        <v>1195</v>
      </c>
      <c r="I737" s="4" t="n">
        <f aca="false">IF(  AND(  D737 &lt; E737,  E737 &lt; F737  ),  1,  0  )</f>
        <v>0</v>
      </c>
      <c r="J737" s="12" t="n">
        <f aca="false">IF(  AND(  1 = I737,  OR(  0 = $K737,  1 = $K737  )  ),  $C737,  IF(  AND(  NOT(  "-" = J736  ),  0 &lt; J736  ),  J736,  0  )  )</f>
        <v>1128</v>
      </c>
      <c r="K737" s="13" t="n">
        <f aca="false">IF(  1 = G736,  1,  IF(  1 = I736,  2,  IF(  OR(  "-" = K736,  1 = M736),  0,  K736  )  )  )</f>
        <v>1</v>
      </c>
      <c r="L737" s="12" t="n">
        <f aca="false">IF(  AND(  1 = K737,  1 = M737  ),  (C737 - H737) * 100,  IF(  AND( 2 = K737,  1 = M737  ),  (J737 - C737) * 100,  0  )  )</f>
        <v>0</v>
      </c>
      <c r="M737" s="6" t="n">
        <f aca="false">IF(  OR(  AND(  1 = K737,  1 = I737  ),  AND(  2 =K737,  1 = G737  )  ),  1,  0  )</f>
        <v>0</v>
      </c>
      <c r="N737" s="0" t="n">
        <f aca="false">IF(  AND(  1 = M737,  0 &lt; L737  ),  1,  0  )</f>
        <v>0</v>
      </c>
    </row>
    <row r="738" customFormat="false" ht="12.8" hidden="false" customHeight="false" outlineLevel="0" collapsed="false">
      <c r="A738" s="5" t="n">
        <v>38730</v>
      </c>
      <c r="B738" s="6" t="n">
        <f aca="false">YEAR(A738)</f>
        <v>2006</v>
      </c>
      <c r="C738" s="7" t="n">
        <v>1583</v>
      </c>
      <c r="D738" s="8" t="n">
        <f aca="false">AVERAGE($C734:$C738)</f>
        <v>1532.4</v>
      </c>
      <c r="E738" s="8" t="n">
        <f aca="false">AVERAGE($C714:$C738)</f>
        <v>1427.56</v>
      </c>
      <c r="F738" s="8" t="n">
        <f aca="false">AVERAGE($C664:$C738)</f>
        <v>1344.62666666667</v>
      </c>
      <c r="G738" s="4" t="n">
        <f aca="false">IF(  AND(  F738 &lt; E738,  E738 &lt; D738  ),  1,  0  )</f>
        <v>1</v>
      </c>
      <c r="H738" s="12" t="n">
        <f aca="false">IF(  AND(  1 = G738,  OR(  0 = $K738,  2 = $K738  )  ),  $C738,  IF(  AND(  NOT(  "-" = H737  ),  0 &lt; H737  ),  H737,  0  )  )</f>
        <v>1195</v>
      </c>
      <c r="I738" s="4" t="n">
        <f aca="false">IF(  AND(  D738 &lt; E738,  E738 &lt; F738  ),  1,  0  )</f>
        <v>0</v>
      </c>
      <c r="J738" s="12" t="n">
        <f aca="false">IF(  AND(  1 = I738,  OR(  0 = $K738,  1 = $K738  )  ),  $C738,  IF(  AND(  NOT(  "-" = J737  ),  0 &lt; J737  ),  J737,  0  )  )</f>
        <v>1128</v>
      </c>
      <c r="K738" s="13" t="n">
        <f aca="false">IF(  1 = G737,  1,  IF(  1 = I737,  2,  IF(  OR(  "-" = K737,  1 = M737),  0,  K737  )  )  )</f>
        <v>1</v>
      </c>
      <c r="L738" s="12" t="n">
        <f aca="false">IF(  AND(  1 = K738,  1 = M738  ),  (C738 - H738) * 100,  IF(  AND( 2 = K738,  1 = M738  ),  (J738 - C738) * 100,  0  )  )</f>
        <v>0</v>
      </c>
      <c r="M738" s="6" t="n">
        <f aca="false">IF(  OR(  AND(  1 = K738,  1 = I738  ),  AND(  2 =K738,  1 = G738  )  ),  1,  0  )</f>
        <v>0</v>
      </c>
      <c r="N738" s="0" t="n">
        <f aca="false">IF(  AND(  1 = M738,  0 &lt; L738  ),  1,  0  )</f>
        <v>0</v>
      </c>
    </row>
    <row r="739" customFormat="false" ht="12.8" hidden="false" customHeight="false" outlineLevel="0" collapsed="false">
      <c r="A739" s="5" t="n">
        <v>38733</v>
      </c>
      <c r="B739" s="6" t="n">
        <f aca="false">YEAR(A739)</f>
        <v>2006</v>
      </c>
      <c r="C739" s="7" t="n">
        <v>1592</v>
      </c>
      <c r="D739" s="8" t="n">
        <f aca="false">AVERAGE($C735:$C739)</f>
        <v>1550.2</v>
      </c>
      <c r="E739" s="8" t="n">
        <f aca="false">AVERAGE($C715:$C739)</f>
        <v>1436.16</v>
      </c>
      <c r="F739" s="8" t="n">
        <f aca="false">AVERAGE($C665:$C739)</f>
        <v>1348.78666666667</v>
      </c>
      <c r="G739" s="4" t="n">
        <f aca="false">IF(  AND(  F739 &lt; E739,  E739 &lt; D739  ),  1,  0  )</f>
        <v>1</v>
      </c>
      <c r="H739" s="12" t="n">
        <f aca="false">IF(  AND(  1 = G739,  OR(  0 = $K739,  2 = $K739  )  ),  $C739,  IF(  AND(  NOT(  "-" = H738  ),  0 &lt; H738  ),  H738,  0  )  )</f>
        <v>1195</v>
      </c>
      <c r="I739" s="4" t="n">
        <f aca="false">IF(  AND(  D739 &lt; E739,  E739 &lt; F739  ),  1,  0  )</f>
        <v>0</v>
      </c>
      <c r="J739" s="12" t="n">
        <f aca="false">IF(  AND(  1 = I739,  OR(  0 = $K739,  1 = $K739  )  ),  $C739,  IF(  AND(  NOT(  "-" = J738  ),  0 &lt; J738  ),  J738,  0  )  )</f>
        <v>1128</v>
      </c>
      <c r="K739" s="13" t="n">
        <f aca="false">IF(  1 = G738,  1,  IF(  1 = I738,  2,  IF(  OR(  "-" = K738,  1 = M738),  0,  K738  )  )  )</f>
        <v>1</v>
      </c>
      <c r="L739" s="12" t="n">
        <f aca="false">IF(  AND(  1 = K739,  1 = M739  ),  (C739 - H739) * 100,  IF(  AND( 2 = K739,  1 = M739  ),  (J739 - C739) * 100,  0  )  )</f>
        <v>0</v>
      </c>
      <c r="M739" s="6" t="n">
        <f aca="false">IF(  OR(  AND(  1 = K739,  1 = I739  ),  AND(  2 =K739,  1 = G739  )  ),  1,  0  )</f>
        <v>0</v>
      </c>
      <c r="N739" s="0" t="n">
        <f aca="false">IF(  AND(  1 = M739,  0 &lt; L739  ),  1,  0  )</f>
        <v>0</v>
      </c>
    </row>
    <row r="740" customFormat="false" ht="12.8" hidden="false" customHeight="false" outlineLevel="0" collapsed="false">
      <c r="A740" s="5" t="n">
        <v>38734</v>
      </c>
      <c r="B740" s="6" t="n">
        <f aca="false">YEAR(A740)</f>
        <v>2006</v>
      </c>
      <c r="C740" s="7" t="n">
        <v>1540</v>
      </c>
      <c r="D740" s="8" t="n">
        <f aca="false">AVERAGE($C736:$C740)</f>
        <v>1555.4</v>
      </c>
      <c r="E740" s="8" t="n">
        <f aca="false">AVERAGE($C716:$C740)</f>
        <v>1441.48</v>
      </c>
      <c r="F740" s="8" t="n">
        <f aca="false">AVERAGE($C666:$C740)</f>
        <v>1352.45333333333</v>
      </c>
      <c r="G740" s="4" t="n">
        <f aca="false">IF(  AND(  F740 &lt; E740,  E740 &lt; D740  ),  1,  0  )</f>
        <v>1</v>
      </c>
      <c r="H740" s="12" t="n">
        <f aca="false">IF(  AND(  1 = G740,  OR(  0 = $K740,  2 = $K740  )  ),  $C740,  IF(  AND(  NOT(  "-" = H739  ),  0 &lt; H739  ),  H739,  0  )  )</f>
        <v>1195</v>
      </c>
      <c r="I740" s="4" t="n">
        <f aca="false">IF(  AND(  D740 &lt; E740,  E740 &lt; F740  ),  1,  0  )</f>
        <v>0</v>
      </c>
      <c r="J740" s="12" t="n">
        <f aca="false">IF(  AND(  1 = I740,  OR(  0 = $K740,  1 = $K740  )  ),  $C740,  IF(  AND(  NOT(  "-" = J739  ),  0 &lt; J739  ),  J739,  0  )  )</f>
        <v>1128</v>
      </c>
      <c r="K740" s="13" t="n">
        <f aca="false">IF(  1 = G739,  1,  IF(  1 = I739,  2,  IF(  OR(  "-" = K739,  1 = M739),  0,  K739  )  )  )</f>
        <v>1</v>
      </c>
      <c r="L740" s="12" t="n">
        <f aca="false">IF(  AND(  1 = K740,  1 = M740  ),  (C740 - H740) * 100,  IF(  AND( 2 = K740,  1 = M740  ),  (J740 - C740) * 100,  0  )  )</f>
        <v>0</v>
      </c>
      <c r="M740" s="6" t="n">
        <f aca="false">IF(  OR(  AND(  1 = K740,  1 = I740  ),  AND(  2 =K740,  1 = G740  )  ),  1,  0  )</f>
        <v>0</v>
      </c>
      <c r="N740" s="0" t="n">
        <f aca="false">IF(  AND(  1 = M740,  0 &lt; L740  ),  1,  0  )</f>
        <v>0</v>
      </c>
    </row>
    <row r="741" customFormat="false" ht="12.8" hidden="false" customHeight="false" outlineLevel="0" collapsed="false">
      <c r="A741" s="5" t="n">
        <v>38735</v>
      </c>
      <c r="B741" s="6" t="n">
        <f aca="false">YEAR(A741)</f>
        <v>2006</v>
      </c>
      <c r="C741" s="7" t="n">
        <v>1493</v>
      </c>
      <c r="D741" s="8" t="n">
        <f aca="false">AVERAGE($C737:$C741)</f>
        <v>1550.2</v>
      </c>
      <c r="E741" s="8" t="n">
        <f aca="false">AVERAGE($C717:$C741)</f>
        <v>1446.56</v>
      </c>
      <c r="F741" s="8" t="n">
        <f aca="false">AVERAGE($C667:$C741)</f>
        <v>1355.42666666667</v>
      </c>
      <c r="G741" s="4" t="n">
        <f aca="false">IF(  AND(  F741 &lt; E741,  E741 &lt; D741  ),  1,  0  )</f>
        <v>1</v>
      </c>
      <c r="H741" s="12" t="n">
        <f aca="false">IF(  AND(  1 = G741,  OR(  0 = $K741,  2 = $K741  )  ),  $C741,  IF(  AND(  NOT(  "-" = H740  ),  0 &lt; H740  ),  H740,  0  )  )</f>
        <v>1195</v>
      </c>
      <c r="I741" s="4" t="n">
        <f aca="false">IF(  AND(  D741 &lt; E741,  E741 &lt; F741  ),  1,  0  )</f>
        <v>0</v>
      </c>
      <c r="J741" s="12" t="n">
        <f aca="false">IF(  AND(  1 = I741,  OR(  0 = $K741,  1 = $K741  )  ),  $C741,  IF(  AND(  NOT(  "-" = J740  ),  0 &lt; J740  ),  J740,  0  )  )</f>
        <v>1128</v>
      </c>
      <c r="K741" s="13" t="n">
        <f aca="false">IF(  1 = G740,  1,  IF(  1 = I740,  2,  IF(  OR(  "-" = K740,  1 = M740),  0,  K740  )  )  )</f>
        <v>1</v>
      </c>
      <c r="L741" s="12" t="n">
        <f aca="false">IF(  AND(  1 = K741,  1 = M741  ),  (C741 - H741) * 100,  IF(  AND( 2 = K741,  1 = M741  ),  (J741 - C741) * 100,  0  )  )</f>
        <v>0</v>
      </c>
      <c r="M741" s="6" t="n">
        <f aca="false">IF(  OR(  AND(  1 = K741,  1 = I741  ),  AND(  2 =K741,  1 = G741  )  ),  1,  0  )</f>
        <v>0</v>
      </c>
      <c r="N741" s="0" t="n">
        <f aca="false">IF(  AND(  1 = M741,  0 &lt; L741  ),  1,  0  )</f>
        <v>0</v>
      </c>
    </row>
    <row r="742" customFormat="false" ht="12.8" hidden="false" customHeight="false" outlineLevel="0" collapsed="false">
      <c r="A742" s="5" t="n">
        <v>38736</v>
      </c>
      <c r="B742" s="6" t="n">
        <f aca="false">YEAR(A742)</f>
        <v>2006</v>
      </c>
      <c r="C742" s="7" t="n">
        <v>1519</v>
      </c>
      <c r="D742" s="8" t="n">
        <f aca="false">AVERAGE($C738:$C742)</f>
        <v>1545.4</v>
      </c>
      <c r="E742" s="8" t="n">
        <f aca="false">AVERAGE($C718:$C742)</f>
        <v>1451.84</v>
      </c>
      <c r="F742" s="8" t="n">
        <f aca="false">AVERAGE($C668:$C742)</f>
        <v>1358.66666666667</v>
      </c>
      <c r="G742" s="4" t="n">
        <f aca="false">IF(  AND(  F742 &lt; E742,  E742 &lt; D742  ),  1,  0  )</f>
        <v>1</v>
      </c>
      <c r="H742" s="12" t="n">
        <f aca="false">IF(  AND(  1 = G742,  OR(  0 = $K742,  2 = $K742  )  ),  $C742,  IF(  AND(  NOT(  "-" = H741  ),  0 &lt; H741  ),  H741,  0  )  )</f>
        <v>1195</v>
      </c>
      <c r="I742" s="4" t="n">
        <f aca="false">IF(  AND(  D742 &lt; E742,  E742 &lt; F742  ),  1,  0  )</f>
        <v>0</v>
      </c>
      <c r="J742" s="12" t="n">
        <f aca="false">IF(  AND(  1 = I742,  OR(  0 = $K742,  1 = $K742  )  ),  $C742,  IF(  AND(  NOT(  "-" = J741  ),  0 &lt; J741  ),  J741,  0  )  )</f>
        <v>1128</v>
      </c>
      <c r="K742" s="13" t="n">
        <f aca="false">IF(  1 = G741,  1,  IF(  1 = I741,  2,  IF(  OR(  "-" = K741,  1 = M741),  0,  K741  )  )  )</f>
        <v>1</v>
      </c>
      <c r="L742" s="12" t="n">
        <f aca="false">IF(  AND(  1 = K742,  1 = M742  ),  (C742 - H742) * 100,  IF(  AND( 2 = K742,  1 = M742  ),  (J742 - C742) * 100,  0  )  )</f>
        <v>0</v>
      </c>
      <c r="M742" s="6" t="n">
        <f aca="false">IF(  OR(  AND(  1 = K742,  1 = I742  ),  AND(  2 =K742,  1 = G742  )  ),  1,  0  )</f>
        <v>0</v>
      </c>
      <c r="N742" s="0" t="n">
        <f aca="false">IF(  AND(  1 = M742,  0 &lt; L742  ),  1,  0  )</f>
        <v>0</v>
      </c>
    </row>
    <row r="743" customFormat="false" ht="12.8" hidden="false" customHeight="false" outlineLevel="0" collapsed="false">
      <c r="A743" s="5" t="n">
        <v>38737</v>
      </c>
      <c r="B743" s="6" t="n">
        <f aca="false">YEAR(A743)</f>
        <v>2006</v>
      </c>
      <c r="C743" s="7" t="n">
        <v>1600</v>
      </c>
      <c r="D743" s="8" t="n">
        <f aca="false">AVERAGE($C739:$C743)</f>
        <v>1548.8</v>
      </c>
      <c r="E743" s="8" t="n">
        <f aca="false">AVERAGE($C719:$C743)</f>
        <v>1459.56</v>
      </c>
      <c r="F743" s="8" t="n">
        <f aca="false">AVERAGE($C669:$C743)</f>
        <v>1362.77333333333</v>
      </c>
      <c r="G743" s="4" t="n">
        <f aca="false">IF(  AND(  F743 &lt; E743,  E743 &lt; D743  ),  1,  0  )</f>
        <v>1</v>
      </c>
      <c r="H743" s="12" t="n">
        <f aca="false">IF(  AND(  1 = G743,  OR(  0 = $K743,  2 = $K743  )  ),  $C743,  IF(  AND(  NOT(  "-" = H742  ),  0 &lt; H742  ),  H742,  0  )  )</f>
        <v>1195</v>
      </c>
      <c r="I743" s="4" t="n">
        <f aca="false">IF(  AND(  D743 &lt; E743,  E743 &lt; F743  ),  1,  0  )</f>
        <v>0</v>
      </c>
      <c r="J743" s="12" t="n">
        <f aca="false">IF(  AND(  1 = I743,  OR(  0 = $K743,  1 = $K743  )  ),  $C743,  IF(  AND(  NOT(  "-" = J742  ),  0 &lt; J742  ),  J742,  0  )  )</f>
        <v>1128</v>
      </c>
      <c r="K743" s="13" t="n">
        <f aca="false">IF(  1 = G742,  1,  IF(  1 = I742,  2,  IF(  OR(  "-" = K742,  1 = M742),  0,  K742  )  )  )</f>
        <v>1</v>
      </c>
      <c r="L743" s="12" t="n">
        <f aca="false">IF(  AND(  1 = K743,  1 = M743  ),  (C743 - H743) * 100,  IF(  AND( 2 = K743,  1 = M743  ),  (J743 - C743) * 100,  0  )  )</f>
        <v>0</v>
      </c>
      <c r="M743" s="6" t="n">
        <f aca="false">IF(  OR(  AND(  1 = K743,  1 = I743  ),  AND(  2 =K743,  1 = G743  )  ),  1,  0  )</f>
        <v>0</v>
      </c>
      <c r="N743" s="0" t="n">
        <f aca="false">IF(  AND(  1 = M743,  0 &lt; L743  ),  1,  0  )</f>
        <v>0</v>
      </c>
    </row>
    <row r="744" customFormat="false" ht="12.8" hidden="false" customHeight="false" outlineLevel="0" collapsed="false">
      <c r="A744" s="5" t="n">
        <v>38740</v>
      </c>
      <c r="B744" s="6" t="n">
        <f aca="false">YEAR(A744)</f>
        <v>2006</v>
      </c>
      <c r="C744" s="7" t="n">
        <v>1618</v>
      </c>
      <c r="D744" s="8" t="n">
        <f aca="false">AVERAGE($C740:$C744)</f>
        <v>1554</v>
      </c>
      <c r="E744" s="8" t="n">
        <f aca="false">AVERAGE($C720:$C744)</f>
        <v>1466.2</v>
      </c>
      <c r="F744" s="8" t="n">
        <f aca="false">AVERAGE($C670:$C744)</f>
        <v>1366.58666666667</v>
      </c>
      <c r="G744" s="4" t="n">
        <f aca="false">IF(  AND(  F744 &lt; E744,  E744 &lt; D744  ),  1,  0  )</f>
        <v>1</v>
      </c>
      <c r="H744" s="12" t="n">
        <f aca="false">IF(  AND(  1 = G744,  OR(  0 = $K744,  2 = $K744  )  ),  $C744,  IF(  AND(  NOT(  "-" = H743  ),  0 &lt; H743  ),  H743,  0  )  )</f>
        <v>1195</v>
      </c>
      <c r="I744" s="4" t="n">
        <f aca="false">IF(  AND(  D744 &lt; E744,  E744 &lt; F744  ),  1,  0  )</f>
        <v>0</v>
      </c>
      <c r="J744" s="12" t="n">
        <f aca="false">IF(  AND(  1 = I744,  OR(  0 = $K744,  1 = $K744  )  ),  $C744,  IF(  AND(  NOT(  "-" = J743  ),  0 &lt; J743  ),  J743,  0  )  )</f>
        <v>1128</v>
      </c>
      <c r="K744" s="13" t="n">
        <f aca="false">IF(  1 = G743,  1,  IF(  1 = I743,  2,  IF(  OR(  "-" = K743,  1 = M743),  0,  K743  )  )  )</f>
        <v>1</v>
      </c>
      <c r="L744" s="12" t="n">
        <f aca="false">IF(  AND(  1 = K744,  1 = M744  ),  (C744 - H744) * 100,  IF(  AND( 2 = K744,  1 = M744  ),  (J744 - C744) * 100,  0  )  )</f>
        <v>0</v>
      </c>
      <c r="M744" s="6" t="n">
        <f aca="false">IF(  OR(  AND(  1 = K744,  1 = I744  ),  AND(  2 =K744,  1 = G744  )  ),  1,  0  )</f>
        <v>0</v>
      </c>
      <c r="N744" s="0" t="n">
        <f aca="false">IF(  AND(  1 = M744,  0 &lt; L744  ),  1,  0  )</f>
        <v>0</v>
      </c>
    </row>
    <row r="745" customFormat="false" ht="12.8" hidden="false" customHeight="false" outlineLevel="0" collapsed="false">
      <c r="A745" s="5" t="n">
        <v>38741</v>
      </c>
      <c r="B745" s="6" t="n">
        <f aca="false">YEAR(A745)</f>
        <v>2006</v>
      </c>
      <c r="C745" s="7" t="n">
        <v>1625</v>
      </c>
      <c r="D745" s="8" t="n">
        <f aca="false">AVERAGE($C741:$C745)</f>
        <v>1571</v>
      </c>
      <c r="E745" s="8" t="n">
        <f aca="false">AVERAGE($C721:$C745)</f>
        <v>1473.84</v>
      </c>
      <c r="F745" s="8" t="n">
        <f aca="false">AVERAGE($C671:$C745)</f>
        <v>1370.84</v>
      </c>
      <c r="G745" s="4" t="n">
        <f aca="false">IF(  AND(  F745 &lt; E745,  E745 &lt; D745  ),  1,  0  )</f>
        <v>1</v>
      </c>
      <c r="H745" s="12" t="n">
        <f aca="false">IF(  AND(  1 = G745,  OR(  0 = $K745,  2 = $K745  )  ),  $C745,  IF(  AND(  NOT(  "-" = H744  ),  0 &lt; H744  ),  H744,  0  )  )</f>
        <v>1195</v>
      </c>
      <c r="I745" s="4" t="n">
        <f aca="false">IF(  AND(  D745 &lt; E745,  E745 &lt; F745  ),  1,  0  )</f>
        <v>0</v>
      </c>
      <c r="J745" s="12" t="n">
        <f aca="false">IF(  AND(  1 = I745,  OR(  0 = $K745,  1 = $K745  )  ),  $C745,  IF(  AND(  NOT(  "-" = J744  ),  0 &lt; J744  ),  J744,  0  )  )</f>
        <v>1128</v>
      </c>
      <c r="K745" s="13" t="n">
        <f aca="false">IF(  1 = G744,  1,  IF(  1 = I744,  2,  IF(  OR(  "-" = K744,  1 = M744),  0,  K744  )  )  )</f>
        <v>1</v>
      </c>
      <c r="L745" s="12" t="n">
        <f aca="false">IF(  AND(  1 = K745,  1 = M745  ),  (C745 - H745) * 100,  IF(  AND( 2 = K745,  1 = M745  ),  (J745 - C745) * 100,  0  )  )</f>
        <v>0</v>
      </c>
      <c r="M745" s="6" t="n">
        <f aca="false">IF(  OR(  AND(  1 = K745,  1 = I745  ),  AND(  2 =K745,  1 = G745  )  ),  1,  0  )</f>
        <v>0</v>
      </c>
      <c r="N745" s="0" t="n">
        <f aca="false">IF(  AND(  1 = M745,  0 &lt; L745  ),  1,  0  )</f>
        <v>0</v>
      </c>
    </row>
    <row r="746" customFormat="false" ht="12.8" hidden="false" customHeight="false" outlineLevel="0" collapsed="false">
      <c r="A746" s="5" t="n">
        <v>38742</v>
      </c>
      <c r="B746" s="6" t="n">
        <f aca="false">YEAR(A746)</f>
        <v>2006</v>
      </c>
      <c r="C746" s="7" t="n">
        <v>1622</v>
      </c>
      <c r="D746" s="8" t="n">
        <f aca="false">AVERAGE($C742:$C746)</f>
        <v>1596.8</v>
      </c>
      <c r="E746" s="8" t="n">
        <f aca="false">AVERAGE($C722:$C746)</f>
        <v>1483.68</v>
      </c>
      <c r="F746" s="8" t="n">
        <f aca="false">AVERAGE($C672:$C746)</f>
        <v>1374.98666666667</v>
      </c>
      <c r="G746" s="4" t="n">
        <f aca="false">IF(  AND(  F746 &lt; E746,  E746 &lt; D746  ),  1,  0  )</f>
        <v>1</v>
      </c>
      <c r="H746" s="12" t="n">
        <f aca="false">IF(  AND(  1 = G746,  OR(  0 = $K746,  2 = $K746  )  ),  $C746,  IF(  AND(  NOT(  "-" = H745  ),  0 &lt; H745  ),  H745,  0  )  )</f>
        <v>1195</v>
      </c>
      <c r="I746" s="4" t="n">
        <f aca="false">IF(  AND(  D746 &lt; E746,  E746 &lt; F746  ),  1,  0  )</f>
        <v>0</v>
      </c>
      <c r="J746" s="12" t="n">
        <f aca="false">IF(  AND(  1 = I746,  OR(  0 = $K746,  1 = $K746  )  ),  $C746,  IF(  AND(  NOT(  "-" = J745  ),  0 &lt; J745  ),  J745,  0  )  )</f>
        <v>1128</v>
      </c>
      <c r="K746" s="13" t="n">
        <f aca="false">IF(  1 = G745,  1,  IF(  1 = I745,  2,  IF(  OR(  "-" = K745,  1 = M745),  0,  K745  )  )  )</f>
        <v>1</v>
      </c>
      <c r="L746" s="12" t="n">
        <f aca="false">IF(  AND(  1 = K746,  1 = M746  ),  (C746 - H746) * 100,  IF(  AND( 2 = K746,  1 = M746  ),  (J746 - C746) * 100,  0  )  )</f>
        <v>0</v>
      </c>
      <c r="M746" s="6" t="n">
        <f aca="false">IF(  OR(  AND(  1 = K746,  1 = I746  ),  AND(  2 =K746,  1 = G746  )  ),  1,  0  )</f>
        <v>0</v>
      </c>
      <c r="N746" s="0" t="n">
        <f aca="false">IF(  AND(  1 = M746,  0 &lt; L746  ),  1,  0  )</f>
        <v>0</v>
      </c>
    </row>
    <row r="747" customFormat="false" ht="12.8" hidden="false" customHeight="false" outlineLevel="0" collapsed="false">
      <c r="A747" s="5" t="n">
        <v>38743</v>
      </c>
      <c r="B747" s="6" t="n">
        <f aca="false">YEAR(A747)</f>
        <v>2006</v>
      </c>
      <c r="C747" s="7" t="n">
        <v>1631</v>
      </c>
      <c r="D747" s="8" t="n">
        <f aca="false">AVERAGE($C743:$C747)</f>
        <v>1619.2</v>
      </c>
      <c r="E747" s="8" t="n">
        <f aca="false">AVERAGE($C723:$C747)</f>
        <v>1493.56</v>
      </c>
      <c r="F747" s="8" t="n">
        <f aca="false">AVERAGE($C673:$C747)</f>
        <v>1378.70666666667</v>
      </c>
      <c r="G747" s="4" t="n">
        <f aca="false">IF(  AND(  F747 &lt; E747,  E747 &lt; D747  ),  1,  0  )</f>
        <v>1</v>
      </c>
      <c r="H747" s="12" t="n">
        <f aca="false">IF(  AND(  1 = G747,  OR(  0 = $K747,  2 = $K747  )  ),  $C747,  IF(  AND(  NOT(  "-" = H746  ),  0 &lt; H746  ),  H746,  0  )  )</f>
        <v>1195</v>
      </c>
      <c r="I747" s="4" t="n">
        <f aca="false">IF(  AND(  D747 &lt; E747,  E747 &lt; F747  ),  1,  0  )</f>
        <v>0</v>
      </c>
      <c r="J747" s="12" t="n">
        <f aca="false">IF(  AND(  1 = I747,  OR(  0 = $K747,  1 = $K747  )  ),  $C747,  IF(  AND(  NOT(  "-" = J746  ),  0 &lt; J746  ),  J746,  0  )  )</f>
        <v>1128</v>
      </c>
      <c r="K747" s="13" t="n">
        <f aca="false">IF(  1 = G746,  1,  IF(  1 = I746,  2,  IF(  OR(  "-" = K746,  1 = M746),  0,  K746  )  )  )</f>
        <v>1</v>
      </c>
      <c r="L747" s="12" t="n">
        <f aca="false">IF(  AND(  1 = K747,  1 = M747  ),  (C747 - H747) * 100,  IF(  AND( 2 = K747,  1 = M747  ),  (J747 - C747) * 100,  0  )  )</f>
        <v>0</v>
      </c>
      <c r="M747" s="6" t="n">
        <f aca="false">IF(  OR(  AND(  1 = K747,  1 = I747  ),  AND(  2 =K747,  1 = G747  )  ),  1,  0  )</f>
        <v>0</v>
      </c>
      <c r="N747" s="0" t="n">
        <f aca="false">IF(  AND(  1 = M747,  0 &lt; L747  ),  1,  0  )</f>
        <v>0</v>
      </c>
    </row>
    <row r="748" customFormat="false" ht="12.8" hidden="false" customHeight="false" outlineLevel="0" collapsed="false">
      <c r="A748" s="5" t="n">
        <v>38744</v>
      </c>
      <c r="B748" s="6" t="n">
        <f aca="false">YEAR(A748)</f>
        <v>2006</v>
      </c>
      <c r="C748" s="7" t="n">
        <v>1672</v>
      </c>
      <c r="D748" s="8" t="n">
        <f aca="false">AVERAGE($C744:$C748)</f>
        <v>1633.6</v>
      </c>
      <c r="E748" s="8" t="n">
        <f aca="false">AVERAGE($C724:$C748)</f>
        <v>1506</v>
      </c>
      <c r="F748" s="8" t="n">
        <f aca="false">AVERAGE($C674:$C748)</f>
        <v>1382.61333333333</v>
      </c>
      <c r="G748" s="4" t="n">
        <f aca="false">IF(  AND(  F748 &lt; E748,  E748 &lt; D748  ),  1,  0  )</f>
        <v>1</v>
      </c>
      <c r="H748" s="12" t="n">
        <f aca="false">IF(  AND(  1 = G748,  OR(  0 = $K748,  2 = $K748  )  ),  $C748,  IF(  AND(  NOT(  "-" = H747  ),  0 &lt; H747  ),  H747,  0  )  )</f>
        <v>1195</v>
      </c>
      <c r="I748" s="4" t="n">
        <f aca="false">IF(  AND(  D748 &lt; E748,  E748 &lt; F748  ),  1,  0  )</f>
        <v>0</v>
      </c>
      <c r="J748" s="12" t="n">
        <f aca="false">IF(  AND(  1 = I748,  OR(  0 = $K748,  1 = $K748  )  ),  $C748,  IF(  AND(  NOT(  "-" = J747  ),  0 &lt; J747  ),  J747,  0  )  )</f>
        <v>1128</v>
      </c>
      <c r="K748" s="13" t="n">
        <f aca="false">IF(  1 = G747,  1,  IF(  1 = I747,  2,  IF(  OR(  "-" = K747,  1 = M747),  0,  K747  )  )  )</f>
        <v>1</v>
      </c>
      <c r="L748" s="12" t="n">
        <f aca="false">IF(  AND(  1 = K748,  1 = M748  ),  (C748 - H748) * 100,  IF(  AND( 2 = K748,  1 = M748  ),  (J748 - C748) * 100,  0  )  )</f>
        <v>0</v>
      </c>
      <c r="M748" s="6" t="n">
        <f aca="false">IF(  OR(  AND(  1 = K748,  1 = I748  ),  AND(  2 =K748,  1 = G748  )  ),  1,  0  )</f>
        <v>0</v>
      </c>
      <c r="N748" s="0" t="n">
        <f aca="false">IF(  AND(  1 = M748,  0 &lt; L748  ),  1,  0  )</f>
        <v>0</v>
      </c>
    </row>
    <row r="749" customFormat="false" ht="12.8" hidden="false" customHeight="false" outlineLevel="0" collapsed="false">
      <c r="A749" s="5" t="n">
        <v>38747</v>
      </c>
      <c r="B749" s="6" t="n">
        <f aca="false">YEAR(A749)</f>
        <v>2006</v>
      </c>
      <c r="C749" s="7" t="n">
        <v>1690</v>
      </c>
      <c r="D749" s="8" t="n">
        <f aca="false">AVERAGE($C745:$C749)</f>
        <v>1648</v>
      </c>
      <c r="E749" s="8" t="n">
        <f aca="false">AVERAGE($C725:$C749)</f>
        <v>1519.16</v>
      </c>
      <c r="F749" s="8" t="n">
        <f aca="false">AVERAGE($C675:$C749)</f>
        <v>1387.48</v>
      </c>
      <c r="G749" s="4" t="n">
        <f aca="false">IF(  AND(  F749 &lt; E749,  E749 &lt; D749  ),  1,  0  )</f>
        <v>1</v>
      </c>
      <c r="H749" s="12" t="n">
        <f aca="false">IF(  AND(  1 = G749,  OR(  0 = $K749,  2 = $K749  )  ),  $C749,  IF(  AND(  NOT(  "-" = H748  ),  0 &lt; H748  ),  H748,  0  )  )</f>
        <v>1195</v>
      </c>
      <c r="I749" s="4" t="n">
        <f aca="false">IF(  AND(  D749 &lt; E749,  E749 &lt; F749  ),  1,  0  )</f>
        <v>0</v>
      </c>
      <c r="J749" s="12" t="n">
        <f aca="false">IF(  AND(  1 = I749,  OR(  0 = $K749,  1 = $K749  )  ),  $C749,  IF(  AND(  NOT(  "-" = J748  ),  0 &lt; J748  ),  J748,  0  )  )</f>
        <v>1128</v>
      </c>
      <c r="K749" s="13" t="n">
        <f aca="false">IF(  1 = G748,  1,  IF(  1 = I748,  2,  IF(  OR(  "-" = K748,  1 = M748),  0,  K748  )  )  )</f>
        <v>1</v>
      </c>
      <c r="L749" s="12" t="n">
        <f aca="false">IF(  AND(  1 = K749,  1 = M749  ),  (C749 - H749) * 100,  IF(  AND( 2 = K749,  1 = M749  ),  (J749 - C749) * 100,  0  )  )</f>
        <v>0</v>
      </c>
      <c r="M749" s="6" t="n">
        <f aca="false">IF(  OR(  AND(  1 = K749,  1 = I749  ),  AND(  2 =K749,  1 = G749  )  ),  1,  0  )</f>
        <v>0</v>
      </c>
      <c r="N749" s="0" t="n">
        <f aca="false">IF(  AND(  1 = M749,  0 &lt; L749  ),  1,  0  )</f>
        <v>0</v>
      </c>
    </row>
    <row r="750" customFormat="false" ht="12.8" hidden="false" customHeight="false" outlineLevel="0" collapsed="false">
      <c r="A750" s="5" t="n">
        <v>38748</v>
      </c>
      <c r="B750" s="6" t="n">
        <f aca="false">YEAR(A750)</f>
        <v>2006</v>
      </c>
      <c r="C750" s="7" t="n">
        <v>1612</v>
      </c>
      <c r="D750" s="8" t="n">
        <f aca="false">AVERAGE($C746:$C750)</f>
        <v>1645.4</v>
      </c>
      <c r="E750" s="8" t="n">
        <f aca="false">AVERAGE($C726:$C750)</f>
        <v>1529.04</v>
      </c>
      <c r="F750" s="8" t="n">
        <f aca="false">AVERAGE($C676:$C750)</f>
        <v>1391.4</v>
      </c>
      <c r="G750" s="4" t="n">
        <f aca="false">IF(  AND(  F750 &lt; E750,  E750 &lt; D750  ),  1,  0  )</f>
        <v>1</v>
      </c>
      <c r="H750" s="12" t="n">
        <f aca="false">IF(  AND(  1 = G750,  OR(  0 = $K750,  2 = $K750  )  ),  $C750,  IF(  AND(  NOT(  "-" = H749  ),  0 &lt; H749  ),  H749,  0  )  )</f>
        <v>1195</v>
      </c>
      <c r="I750" s="4" t="n">
        <f aca="false">IF(  AND(  D750 &lt; E750,  E750 &lt; F750  ),  1,  0  )</f>
        <v>0</v>
      </c>
      <c r="J750" s="12" t="n">
        <f aca="false">IF(  AND(  1 = I750,  OR(  0 = $K750,  1 = $K750  )  ),  $C750,  IF(  AND(  NOT(  "-" = J749  ),  0 &lt; J749  ),  J749,  0  )  )</f>
        <v>1128</v>
      </c>
      <c r="K750" s="13" t="n">
        <f aca="false">IF(  1 = G749,  1,  IF(  1 = I749,  2,  IF(  OR(  "-" = K749,  1 = M749),  0,  K749  )  )  )</f>
        <v>1</v>
      </c>
      <c r="L750" s="12" t="n">
        <f aca="false">IF(  AND(  1 = K750,  1 = M750  ),  (C750 - H750) * 100,  IF(  AND( 2 = K750,  1 = M750  ),  (J750 - C750) * 100,  0  )  )</f>
        <v>0</v>
      </c>
      <c r="M750" s="6" t="n">
        <f aca="false">IF(  OR(  AND(  1 = K750,  1 = I750  ),  AND(  2 =K750,  1 = G750  )  ),  1,  0  )</f>
        <v>0</v>
      </c>
      <c r="N750" s="0" t="n">
        <f aca="false">IF(  AND(  1 = M750,  0 &lt; L750  ),  1,  0  )</f>
        <v>0</v>
      </c>
    </row>
    <row r="751" customFormat="false" ht="12.8" hidden="false" customHeight="false" outlineLevel="0" collapsed="false">
      <c r="A751" s="5" t="n">
        <v>38749</v>
      </c>
      <c r="B751" s="6" t="n">
        <f aca="false">YEAR(A751)</f>
        <v>2006</v>
      </c>
      <c r="C751" s="7" t="n">
        <v>1601</v>
      </c>
      <c r="D751" s="8" t="n">
        <f aca="false">AVERAGE($C747:$C751)</f>
        <v>1641.2</v>
      </c>
      <c r="E751" s="8" t="n">
        <f aca="false">AVERAGE($C727:$C751)</f>
        <v>1537.84</v>
      </c>
      <c r="F751" s="8" t="n">
        <f aca="false">AVERAGE($C677:$C751)</f>
        <v>1395.36</v>
      </c>
      <c r="G751" s="4" t="n">
        <f aca="false">IF(  AND(  F751 &lt; E751,  E751 &lt; D751  ),  1,  0  )</f>
        <v>1</v>
      </c>
      <c r="H751" s="12" t="n">
        <f aca="false">IF(  AND(  1 = G751,  OR(  0 = $K751,  2 = $K751  )  ),  $C751,  IF(  AND(  NOT(  "-" = H750  ),  0 &lt; H750  ),  H750,  0  )  )</f>
        <v>1195</v>
      </c>
      <c r="I751" s="4" t="n">
        <f aca="false">IF(  AND(  D751 &lt; E751,  E751 &lt; F751  ),  1,  0  )</f>
        <v>0</v>
      </c>
      <c r="J751" s="12" t="n">
        <f aca="false">IF(  AND(  1 = I751,  OR(  0 = $K751,  1 = $K751  )  ),  $C751,  IF(  AND(  NOT(  "-" = J750  ),  0 &lt; J750  ),  J750,  0  )  )</f>
        <v>1128</v>
      </c>
      <c r="K751" s="13" t="n">
        <f aca="false">IF(  1 = G750,  1,  IF(  1 = I750,  2,  IF(  OR(  "-" = K750,  1 = M750),  0,  K750  )  )  )</f>
        <v>1</v>
      </c>
      <c r="L751" s="12" t="n">
        <f aca="false">IF(  AND(  1 = K751,  1 = M751  ),  (C751 - H751) * 100,  IF(  AND( 2 = K751,  1 = M751  ),  (J751 - C751) * 100,  0  )  )</f>
        <v>0</v>
      </c>
      <c r="M751" s="6" t="n">
        <f aca="false">IF(  OR(  AND(  1 = K751,  1 = I751  ),  AND(  2 =K751,  1 = G751  )  ),  1,  0  )</f>
        <v>0</v>
      </c>
      <c r="N751" s="0" t="n">
        <f aca="false">IF(  AND(  1 = M751,  0 &lt; L751  ),  1,  0  )</f>
        <v>0</v>
      </c>
    </row>
    <row r="752" customFormat="false" ht="12.8" hidden="false" customHeight="false" outlineLevel="0" collapsed="false">
      <c r="A752" s="5" t="n">
        <v>38750</v>
      </c>
      <c r="B752" s="6" t="n">
        <f aca="false">YEAR(A752)</f>
        <v>2006</v>
      </c>
      <c r="C752" s="7" t="n">
        <v>1632</v>
      </c>
      <c r="D752" s="8" t="n">
        <f aca="false">AVERAGE($C748:$C752)</f>
        <v>1641.4</v>
      </c>
      <c r="E752" s="8" t="n">
        <f aca="false">AVERAGE($C728:$C752)</f>
        <v>1547.76</v>
      </c>
      <c r="F752" s="8" t="n">
        <f aca="false">AVERAGE($C678:$C752)</f>
        <v>1399.93333333333</v>
      </c>
      <c r="G752" s="4" t="n">
        <f aca="false">IF(  AND(  F752 &lt; E752,  E752 &lt; D752  ),  1,  0  )</f>
        <v>1</v>
      </c>
      <c r="H752" s="12" t="n">
        <f aca="false">IF(  AND(  1 = G752,  OR(  0 = $K752,  2 = $K752  )  ),  $C752,  IF(  AND(  NOT(  "-" = H751  ),  0 &lt; H751  ),  H751,  0  )  )</f>
        <v>1195</v>
      </c>
      <c r="I752" s="4" t="n">
        <f aca="false">IF(  AND(  D752 &lt; E752,  E752 &lt; F752  ),  1,  0  )</f>
        <v>0</v>
      </c>
      <c r="J752" s="12" t="n">
        <f aca="false">IF(  AND(  1 = I752,  OR(  0 = $K752,  1 = $K752  )  ),  $C752,  IF(  AND(  NOT(  "-" = J751  ),  0 &lt; J751  ),  J751,  0  )  )</f>
        <v>1128</v>
      </c>
      <c r="K752" s="13" t="n">
        <f aca="false">IF(  1 = G751,  1,  IF(  1 = I751,  2,  IF(  OR(  "-" = K751,  1 = M751),  0,  K751  )  )  )</f>
        <v>1</v>
      </c>
      <c r="L752" s="12" t="n">
        <f aca="false">IF(  AND(  1 = K752,  1 = M752  ),  (C752 - H752) * 100,  IF(  AND( 2 = K752,  1 = M752  ),  (J752 - C752) * 100,  0  )  )</f>
        <v>0</v>
      </c>
      <c r="M752" s="6" t="n">
        <f aca="false">IF(  OR(  AND(  1 = K752,  1 = I752  ),  AND(  2 =K752,  1 = G752  )  ),  1,  0  )</f>
        <v>0</v>
      </c>
      <c r="N752" s="0" t="n">
        <f aca="false">IF(  AND(  1 = M752,  0 &lt; L752  ),  1,  0  )</f>
        <v>0</v>
      </c>
    </row>
    <row r="753" customFormat="false" ht="12.8" hidden="false" customHeight="false" outlineLevel="0" collapsed="false">
      <c r="A753" s="5" t="n">
        <v>38751</v>
      </c>
      <c r="B753" s="6" t="n">
        <f aca="false">YEAR(A753)</f>
        <v>2006</v>
      </c>
      <c r="C753" s="7" t="n">
        <v>1614</v>
      </c>
      <c r="D753" s="8" t="n">
        <f aca="false">AVERAGE($C749:$C753)</f>
        <v>1629.8</v>
      </c>
      <c r="E753" s="8" t="n">
        <f aca="false">AVERAGE($C729:$C753)</f>
        <v>1556.88</v>
      </c>
      <c r="F753" s="8" t="n">
        <f aca="false">AVERAGE($C679:$C753)</f>
        <v>1404.13333333333</v>
      </c>
      <c r="G753" s="4" t="n">
        <f aca="false">IF(  AND(  F753 &lt; E753,  E753 &lt; D753  ),  1,  0  )</f>
        <v>1</v>
      </c>
      <c r="H753" s="12" t="n">
        <f aca="false">IF(  AND(  1 = G753,  OR(  0 = $K753,  2 = $K753  )  ),  $C753,  IF(  AND(  NOT(  "-" = H752  ),  0 &lt; H752  ),  H752,  0  )  )</f>
        <v>1195</v>
      </c>
      <c r="I753" s="4" t="n">
        <f aca="false">IF(  AND(  D753 &lt; E753,  E753 &lt; F753  ),  1,  0  )</f>
        <v>0</v>
      </c>
      <c r="J753" s="12" t="n">
        <f aca="false">IF(  AND(  1 = I753,  OR(  0 = $K753,  1 = $K753  )  ),  $C753,  IF(  AND(  NOT(  "-" = J752  ),  0 &lt; J752  ),  J752,  0  )  )</f>
        <v>1128</v>
      </c>
      <c r="K753" s="13" t="n">
        <f aca="false">IF(  1 = G752,  1,  IF(  1 = I752,  2,  IF(  OR(  "-" = K752,  1 = M752),  0,  K752  )  )  )</f>
        <v>1</v>
      </c>
      <c r="L753" s="12" t="n">
        <f aca="false">IF(  AND(  1 = K753,  1 = M753  ),  (C753 - H753) * 100,  IF(  AND( 2 = K753,  1 = M753  ),  (J753 - C753) * 100,  0  )  )</f>
        <v>0</v>
      </c>
      <c r="M753" s="6" t="n">
        <f aca="false">IF(  OR(  AND(  1 = K753,  1 = I753  ),  AND(  2 =K753,  1 = G753  )  ),  1,  0  )</f>
        <v>0</v>
      </c>
      <c r="N753" s="0" t="n">
        <f aca="false">IF(  AND(  1 = M753,  0 &lt; L753  ),  1,  0  )</f>
        <v>0</v>
      </c>
    </row>
    <row r="754" customFormat="false" ht="12.8" hidden="false" customHeight="false" outlineLevel="0" collapsed="false">
      <c r="A754" s="5" t="n">
        <v>38754</v>
      </c>
      <c r="B754" s="6" t="n">
        <f aca="false">YEAR(A754)</f>
        <v>2006</v>
      </c>
      <c r="C754" s="7" t="n">
        <v>1606</v>
      </c>
      <c r="D754" s="8" t="n">
        <f aca="false">AVERAGE($C750:$C754)</f>
        <v>1613</v>
      </c>
      <c r="E754" s="8" t="n">
        <f aca="false">AVERAGE($C730:$C754)</f>
        <v>1565.4</v>
      </c>
      <c r="F754" s="8" t="n">
        <f aca="false">AVERAGE($C680:$C754)</f>
        <v>1408.41333333333</v>
      </c>
      <c r="G754" s="4" t="n">
        <f aca="false">IF(  AND(  F754 &lt; E754,  E754 &lt; D754  ),  1,  0  )</f>
        <v>1</v>
      </c>
      <c r="H754" s="12" t="n">
        <f aca="false">IF(  AND(  1 = G754,  OR(  0 = $K754,  2 = $K754  )  ),  $C754,  IF(  AND(  NOT(  "-" = H753  ),  0 &lt; H753  ),  H753,  0  )  )</f>
        <v>1195</v>
      </c>
      <c r="I754" s="4" t="n">
        <f aca="false">IF(  AND(  D754 &lt; E754,  E754 &lt; F754  ),  1,  0  )</f>
        <v>0</v>
      </c>
      <c r="J754" s="12" t="n">
        <f aca="false">IF(  AND(  1 = I754,  OR(  0 = $K754,  1 = $K754  )  ),  $C754,  IF(  AND(  NOT(  "-" = J753  ),  0 &lt; J753  ),  J753,  0  )  )</f>
        <v>1128</v>
      </c>
      <c r="K754" s="13" t="n">
        <f aca="false">IF(  1 = G753,  1,  IF(  1 = I753,  2,  IF(  OR(  "-" = K753,  1 = M753),  0,  K753  )  )  )</f>
        <v>1</v>
      </c>
      <c r="L754" s="12" t="n">
        <f aca="false">IF(  AND(  1 = K754,  1 = M754  ),  (C754 - H754) * 100,  IF(  AND( 2 = K754,  1 = M754  ),  (J754 - C754) * 100,  0  )  )</f>
        <v>0</v>
      </c>
      <c r="M754" s="6" t="n">
        <f aca="false">IF(  OR(  AND(  1 = K754,  1 = I754  ),  AND(  2 =K754,  1 = G754  )  ),  1,  0  )</f>
        <v>0</v>
      </c>
      <c r="N754" s="0" t="n">
        <f aca="false">IF(  AND(  1 = M754,  0 &lt; L754  ),  1,  0  )</f>
        <v>0</v>
      </c>
    </row>
    <row r="755" customFormat="false" ht="12.8" hidden="false" customHeight="false" outlineLevel="0" collapsed="false">
      <c r="A755" s="5" t="n">
        <v>38755</v>
      </c>
      <c r="B755" s="6" t="n">
        <f aca="false">YEAR(A755)</f>
        <v>2006</v>
      </c>
      <c r="C755" s="7" t="n">
        <v>1627</v>
      </c>
      <c r="D755" s="8" t="n">
        <f aca="false">AVERAGE($C751:$C755)</f>
        <v>1616</v>
      </c>
      <c r="E755" s="8" t="n">
        <f aca="false">AVERAGE($C731:$C755)</f>
        <v>1573.92</v>
      </c>
      <c r="F755" s="8" t="n">
        <f aca="false">AVERAGE($C681:$C755)</f>
        <v>1412.77333333333</v>
      </c>
      <c r="G755" s="4" t="n">
        <f aca="false">IF(  AND(  F755 &lt; E755,  E755 &lt; D755  ),  1,  0  )</f>
        <v>1</v>
      </c>
      <c r="H755" s="12" t="n">
        <f aca="false">IF(  AND(  1 = G755,  OR(  0 = $K755,  2 = $K755  )  ),  $C755,  IF(  AND(  NOT(  "-" = H754  ),  0 &lt; H754  ),  H754,  0  )  )</f>
        <v>1195</v>
      </c>
      <c r="I755" s="4" t="n">
        <f aca="false">IF(  AND(  D755 &lt; E755,  E755 &lt; F755  ),  1,  0  )</f>
        <v>0</v>
      </c>
      <c r="J755" s="12" t="n">
        <f aca="false">IF(  AND(  1 = I755,  OR(  0 = $K755,  1 = $K755  )  ),  $C755,  IF(  AND(  NOT(  "-" = J754  ),  0 &lt; J754  ),  J754,  0  )  )</f>
        <v>1128</v>
      </c>
      <c r="K755" s="13" t="n">
        <f aca="false">IF(  1 = G754,  1,  IF(  1 = I754,  2,  IF(  OR(  "-" = K754,  1 = M754),  0,  K754  )  )  )</f>
        <v>1</v>
      </c>
      <c r="L755" s="12" t="n">
        <f aca="false">IF(  AND(  1 = K755,  1 = M755  ),  (C755 - H755) * 100,  IF(  AND( 2 = K755,  1 = M755  ),  (J755 - C755) * 100,  0  )  )</f>
        <v>0</v>
      </c>
      <c r="M755" s="6" t="n">
        <f aca="false">IF(  OR(  AND(  1 = K755,  1 = I755  ),  AND(  2 =K755,  1 = G755  )  ),  1,  0  )</f>
        <v>0</v>
      </c>
      <c r="N755" s="0" t="n">
        <f aca="false">IF(  AND(  1 = M755,  0 &lt; L755  ),  1,  0  )</f>
        <v>0</v>
      </c>
    </row>
    <row r="756" customFormat="false" ht="12.8" hidden="false" customHeight="false" outlineLevel="0" collapsed="false">
      <c r="A756" s="5" t="n">
        <v>38756</v>
      </c>
      <c r="B756" s="6" t="n">
        <f aca="false">YEAR(A756)</f>
        <v>2006</v>
      </c>
      <c r="C756" s="7" t="n">
        <v>1612</v>
      </c>
      <c r="D756" s="8" t="n">
        <f aca="false">AVERAGE($C752:$C756)</f>
        <v>1618.2</v>
      </c>
      <c r="E756" s="8" t="n">
        <f aca="false">AVERAGE($C732:$C756)</f>
        <v>1581.24</v>
      </c>
      <c r="F756" s="8" t="n">
        <f aca="false">AVERAGE($C682:$C756)</f>
        <v>1417.10666666667</v>
      </c>
      <c r="G756" s="4" t="n">
        <f aca="false">IF(  AND(  F756 &lt; E756,  E756 &lt; D756  ),  1,  0  )</f>
        <v>1</v>
      </c>
      <c r="H756" s="12" t="n">
        <f aca="false">IF(  AND(  1 = G756,  OR(  0 = $K756,  2 = $K756  )  ),  $C756,  IF(  AND(  NOT(  "-" = H755  ),  0 &lt; H755  ),  H755,  0  )  )</f>
        <v>1195</v>
      </c>
      <c r="I756" s="4" t="n">
        <f aca="false">IF(  AND(  D756 &lt; E756,  E756 &lt; F756  ),  1,  0  )</f>
        <v>0</v>
      </c>
      <c r="J756" s="12" t="n">
        <f aca="false">IF(  AND(  1 = I756,  OR(  0 = $K756,  1 = $K756  )  ),  $C756,  IF(  AND(  NOT(  "-" = J755  ),  0 &lt; J755  ),  J755,  0  )  )</f>
        <v>1128</v>
      </c>
      <c r="K756" s="13" t="n">
        <f aca="false">IF(  1 = G755,  1,  IF(  1 = I755,  2,  IF(  OR(  "-" = K755,  1 = M755),  0,  K755  )  )  )</f>
        <v>1</v>
      </c>
      <c r="L756" s="12" t="n">
        <f aca="false">IF(  AND(  1 = K756,  1 = M756  ),  (C756 - H756) * 100,  IF(  AND( 2 = K756,  1 = M756  ),  (J756 - C756) * 100,  0  )  )</f>
        <v>0</v>
      </c>
      <c r="M756" s="6" t="n">
        <f aca="false">IF(  OR(  AND(  1 = K756,  1 = I756  ),  AND(  2 =K756,  1 = G756  )  ),  1,  0  )</f>
        <v>0</v>
      </c>
      <c r="N756" s="0" t="n">
        <f aca="false">IF(  AND(  1 = M756,  0 &lt; L756  ),  1,  0  )</f>
        <v>0</v>
      </c>
    </row>
    <row r="757" customFormat="false" ht="12.8" hidden="false" customHeight="false" outlineLevel="0" collapsed="false">
      <c r="A757" s="5" t="n">
        <v>38757</v>
      </c>
      <c r="B757" s="6" t="n">
        <f aca="false">YEAR(A757)</f>
        <v>2006</v>
      </c>
      <c r="C757" s="7" t="n">
        <v>1614</v>
      </c>
      <c r="D757" s="8" t="n">
        <f aca="false">AVERAGE($C753:$C757)</f>
        <v>1614.6</v>
      </c>
      <c r="E757" s="8" t="n">
        <f aca="false">AVERAGE($C733:$C757)</f>
        <v>1588.04</v>
      </c>
      <c r="F757" s="8" t="n">
        <f aca="false">AVERAGE($C683:$C757)</f>
        <v>1421.57333333333</v>
      </c>
      <c r="G757" s="4" t="n">
        <f aca="false">IF(  AND(  F757 &lt; E757,  E757 &lt; D757  ),  1,  0  )</f>
        <v>1</v>
      </c>
      <c r="H757" s="12" t="n">
        <f aca="false">IF(  AND(  1 = G757,  OR(  0 = $K757,  2 = $K757  )  ),  $C757,  IF(  AND(  NOT(  "-" = H756  ),  0 &lt; H756  ),  H756,  0  )  )</f>
        <v>1195</v>
      </c>
      <c r="I757" s="4" t="n">
        <f aca="false">IF(  AND(  D757 &lt; E757,  E757 &lt; F757  ),  1,  0  )</f>
        <v>0</v>
      </c>
      <c r="J757" s="12" t="n">
        <f aca="false">IF(  AND(  1 = I757,  OR(  0 = $K757,  1 = $K757  )  ),  $C757,  IF(  AND(  NOT(  "-" = J756  ),  0 &lt; J756  ),  J756,  0  )  )</f>
        <v>1128</v>
      </c>
      <c r="K757" s="13" t="n">
        <f aca="false">IF(  1 = G756,  1,  IF(  1 = I756,  2,  IF(  OR(  "-" = K756,  1 = M756),  0,  K756  )  )  )</f>
        <v>1</v>
      </c>
      <c r="L757" s="12" t="n">
        <f aca="false">IF(  AND(  1 = K757,  1 = M757  ),  (C757 - H757) * 100,  IF(  AND( 2 = K757,  1 = M757  ),  (J757 - C757) * 100,  0  )  )</f>
        <v>0</v>
      </c>
      <c r="M757" s="6" t="n">
        <f aca="false">IF(  OR(  AND(  1 = K757,  1 = I757  ),  AND(  2 =K757,  1 = G757  )  ),  1,  0  )</f>
        <v>0</v>
      </c>
      <c r="N757" s="0" t="n">
        <f aca="false">IF(  AND(  1 = M757,  0 &lt; L757  ),  1,  0  )</f>
        <v>0</v>
      </c>
    </row>
    <row r="758" customFormat="false" ht="12.8" hidden="false" customHeight="false" outlineLevel="0" collapsed="false">
      <c r="A758" s="5" t="n">
        <v>38758</v>
      </c>
      <c r="B758" s="6" t="n">
        <f aca="false">YEAR(A758)</f>
        <v>2006</v>
      </c>
      <c r="C758" s="7" t="n">
        <v>1620</v>
      </c>
      <c r="D758" s="8" t="n">
        <f aca="false">AVERAGE($C754:$C758)</f>
        <v>1615.8</v>
      </c>
      <c r="E758" s="8" t="n">
        <f aca="false">AVERAGE($C734:$C758)</f>
        <v>1592.08</v>
      </c>
      <c r="F758" s="8" t="n">
        <f aca="false">AVERAGE($C684:$C758)</f>
        <v>1425.81333333333</v>
      </c>
      <c r="G758" s="4" t="n">
        <f aca="false">IF(  AND(  F758 &lt; E758,  E758 &lt; D758  ),  1,  0  )</f>
        <v>1</v>
      </c>
      <c r="H758" s="12" t="n">
        <f aca="false">IF(  AND(  1 = G758,  OR(  0 = $K758,  2 = $K758  )  ),  $C758,  IF(  AND(  NOT(  "-" = H757  ),  0 &lt; H757  ),  H757,  0  )  )</f>
        <v>1195</v>
      </c>
      <c r="I758" s="4" t="n">
        <f aca="false">IF(  AND(  D758 &lt; E758,  E758 &lt; F758  ),  1,  0  )</f>
        <v>0</v>
      </c>
      <c r="J758" s="12" t="n">
        <f aca="false">IF(  AND(  1 = I758,  OR(  0 = $K758,  1 = $K758  )  ),  $C758,  IF(  AND(  NOT(  "-" = J757  ),  0 &lt; J757  ),  J757,  0  )  )</f>
        <v>1128</v>
      </c>
      <c r="K758" s="13" t="n">
        <f aca="false">IF(  1 = G757,  1,  IF(  1 = I757,  2,  IF(  OR(  "-" = K757,  1 = M757),  0,  K757  )  )  )</f>
        <v>1</v>
      </c>
      <c r="L758" s="12" t="n">
        <f aca="false">IF(  AND(  1 = K758,  1 = M758  ),  (C758 - H758) * 100,  IF(  AND( 2 = K758,  1 = M758  ),  (J758 - C758) * 100,  0  )  )</f>
        <v>0</v>
      </c>
      <c r="M758" s="6" t="n">
        <f aca="false">IF(  OR(  AND(  1 = K758,  1 = I758  ),  AND(  2 =K758,  1 = G758  )  ),  1,  0  )</f>
        <v>0</v>
      </c>
      <c r="N758" s="0" t="n">
        <f aca="false">IF(  AND(  1 = M758,  0 &lt; L758  ),  1,  0  )</f>
        <v>0</v>
      </c>
    </row>
    <row r="759" customFormat="false" ht="12.8" hidden="false" customHeight="false" outlineLevel="0" collapsed="false">
      <c r="A759" s="5" t="n">
        <v>38761</v>
      </c>
      <c r="B759" s="6" t="n">
        <f aca="false">YEAR(A759)</f>
        <v>2006</v>
      </c>
      <c r="C759" s="7" t="n">
        <v>1585</v>
      </c>
      <c r="D759" s="8" t="n">
        <f aca="false">AVERAGE($C755:$C759)</f>
        <v>1611.6</v>
      </c>
      <c r="E759" s="8" t="n">
        <f aca="false">AVERAGE($C735:$C759)</f>
        <v>1595.36</v>
      </c>
      <c r="F759" s="8" t="n">
        <f aca="false">AVERAGE($C685:$C759)</f>
        <v>1429.61333333333</v>
      </c>
      <c r="G759" s="4" t="n">
        <f aca="false">IF(  AND(  F759 &lt; E759,  E759 &lt; D759  ),  1,  0  )</f>
        <v>1</v>
      </c>
      <c r="H759" s="12" t="n">
        <f aca="false">IF(  AND(  1 = G759,  OR(  0 = $K759,  2 = $K759  )  ),  $C759,  IF(  AND(  NOT(  "-" = H758  ),  0 &lt; H758  ),  H758,  0  )  )</f>
        <v>1195</v>
      </c>
      <c r="I759" s="4" t="n">
        <f aca="false">IF(  AND(  D759 &lt; E759,  E759 &lt; F759  ),  1,  0  )</f>
        <v>0</v>
      </c>
      <c r="J759" s="12" t="n">
        <f aca="false">IF(  AND(  1 = I759,  OR(  0 = $K759,  1 = $K759  )  ),  $C759,  IF(  AND(  NOT(  "-" = J758  ),  0 &lt; J758  ),  J758,  0  )  )</f>
        <v>1128</v>
      </c>
      <c r="K759" s="13" t="n">
        <f aca="false">IF(  1 = G758,  1,  IF(  1 = I758,  2,  IF(  OR(  "-" = K758,  1 = M758),  0,  K758  )  )  )</f>
        <v>1</v>
      </c>
      <c r="L759" s="12" t="n">
        <f aca="false">IF(  AND(  1 = K759,  1 = M759  ),  (C759 - H759) * 100,  IF(  AND( 2 = K759,  1 = M759  ),  (J759 - C759) * 100,  0  )  )</f>
        <v>0</v>
      </c>
      <c r="M759" s="6" t="n">
        <f aca="false">IF(  OR(  AND(  1 = K759,  1 = I759  ),  AND(  2 =K759,  1 = G759  )  ),  1,  0  )</f>
        <v>0</v>
      </c>
      <c r="N759" s="0" t="n">
        <f aca="false">IF(  AND(  1 = M759,  0 &lt; L759  ),  1,  0  )</f>
        <v>0</v>
      </c>
    </row>
    <row r="760" customFormat="false" ht="12.8" hidden="false" customHeight="false" outlineLevel="0" collapsed="false">
      <c r="A760" s="5" t="n">
        <v>38762</v>
      </c>
      <c r="B760" s="6" t="n">
        <f aca="false">YEAR(A760)</f>
        <v>2006</v>
      </c>
      <c r="C760" s="7" t="n">
        <v>1579</v>
      </c>
      <c r="D760" s="8" t="n">
        <f aca="false">AVERAGE($C756:$C760)</f>
        <v>1602</v>
      </c>
      <c r="E760" s="8" t="n">
        <f aca="false">AVERAGE($C736:$C760)</f>
        <v>1597.96</v>
      </c>
      <c r="F760" s="8" t="n">
        <f aca="false">AVERAGE($C686:$C760)</f>
        <v>1433.33333333333</v>
      </c>
      <c r="G760" s="4" t="n">
        <f aca="false">IF(  AND(  F760 &lt; E760,  E760 &lt; D760  ),  1,  0  )</f>
        <v>1</v>
      </c>
      <c r="H760" s="12" t="n">
        <f aca="false">IF(  AND(  1 = G760,  OR(  0 = $K760,  2 = $K760  )  ),  $C760,  IF(  AND(  NOT(  "-" = H759  ),  0 &lt; H759  ),  H759,  0  )  )</f>
        <v>1195</v>
      </c>
      <c r="I760" s="4" t="n">
        <f aca="false">IF(  AND(  D760 &lt; E760,  E760 &lt; F760  ),  1,  0  )</f>
        <v>0</v>
      </c>
      <c r="J760" s="12" t="n">
        <f aca="false">IF(  AND(  1 = I760,  OR(  0 = $K760,  1 = $K760  )  ),  $C760,  IF(  AND(  NOT(  "-" = J759  ),  0 &lt; J759  ),  J759,  0  )  )</f>
        <v>1128</v>
      </c>
      <c r="K760" s="13" t="n">
        <f aca="false">IF(  1 = G759,  1,  IF(  1 = I759,  2,  IF(  OR(  "-" = K759,  1 = M759),  0,  K759  )  )  )</f>
        <v>1</v>
      </c>
      <c r="L760" s="12" t="n">
        <f aca="false">IF(  AND(  1 = K760,  1 = M760  ),  (C760 - H760) * 100,  IF(  AND( 2 = K760,  1 = M760  ),  (J760 - C760) * 100,  0  )  )</f>
        <v>0</v>
      </c>
      <c r="M760" s="6" t="n">
        <f aca="false">IF(  OR(  AND(  1 = K760,  1 = I760  ),  AND(  2 =K760,  1 = G760  )  ),  1,  0  )</f>
        <v>0</v>
      </c>
      <c r="N760" s="0" t="n">
        <f aca="false">IF(  AND(  1 = M760,  0 &lt; L760  ),  1,  0  )</f>
        <v>0</v>
      </c>
    </row>
    <row r="761" customFormat="false" ht="12.8" hidden="false" customHeight="false" outlineLevel="0" collapsed="false">
      <c r="A761" s="5" t="n">
        <v>38763</v>
      </c>
      <c r="B761" s="6" t="n">
        <f aca="false">YEAR(A761)</f>
        <v>2006</v>
      </c>
      <c r="C761" s="7" t="n">
        <v>1569</v>
      </c>
      <c r="D761" s="8" t="n">
        <f aca="false">AVERAGE($C757:$C761)</f>
        <v>1593.4</v>
      </c>
      <c r="E761" s="8" t="n">
        <f aca="false">AVERAGE($C737:$C761)</f>
        <v>1599.96</v>
      </c>
      <c r="F761" s="8" t="n">
        <f aca="false">AVERAGE($C687:$C761)</f>
        <v>1436.86666666667</v>
      </c>
      <c r="G761" s="4" t="n">
        <f aca="false">IF(  AND(  F761 &lt; E761,  E761 &lt; D761  ),  1,  0  )</f>
        <v>0</v>
      </c>
      <c r="H761" s="12" t="n">
        <f aca="false">IF(  AND(  1 = G761,  OR(  0 = $K761,  2 = $K761  )  ),  $C761,  IF(  AND(  NOT(  "-" = H760  ),  0 &lt; H760  ),  H760,  0  )  )</f>
        <v>1195</v>
      </c>
      <c r="I761" s="4" t="n">
        <f aca="false">IF(  AND(  D761 &lt; E761,  E761 &lt; F761  ),  1,  0  )</f>
        <v>0</v>
      </c>
      <c r="J761" s="12" t="n">
        <f aca="false">IF(  AND(  1 = I761,  OR(  0 = $K761,  1 = $K761  )  ),  $C761,  IF(  AND(  NOT(  "-" = J760  ),  0 &lt; J760  ),  J760,  0  )  )</f>
        <v>1128</v>
      </c>
      <c r="K761" s="13" t="n">
        <f aca="false">IF(  1 = G760,  1,  IF(  1 = I760,  2,  IF(  OR(  "-" = K760,  1 = M760),  0,  K760  )  )  )</f>
        <v>1</v>
      </c>
      <c r="L761" s="12" t="n">
        <f aca="false">IF(  AND(  1 = K761,  1 = M761  ),  (C761 - H761) * 100,  IF(  AND( 2 = K761,  1 = M761  ),  (J761 - C761) * 100,  0  )  )</f>
        <v>0</v>
      </c>
      <c r="M761" s="6" t="n">
        <f aca="false">IF(  OR(  AND(  1 = K761,  1 = I761  ),  AND(  2 =K761,  1 = G761  )  ),  1,  0  )</f>
        <v>0</v>
      </c>
      <c r="N761" s="0" t="n">
        <f aca="false">IF(  AND(  1 = M761,  0 &lt; L761  ),  1,  0  )</f>
        <v>0</v>
      </c>
    </row>
    <row r="762" customFormat="false" ht="12.8" hidden="false" customHeight="false" outlineLevel="0" collapsed="false">
      <c r="A762" s="5" t="n">
        <v>38764</v>
      </c>
      <c r="B762" s="6" t="n">
        <f aca="false">YEAR(A762)</f>
        <v>2006</v>
      </c>
      <c r="C762" s="7" t="n">
        <v>1639</v>
      </c>
      <c r="D762" s="8" t="n">
        <f aca="false">AVERAGE($C758:$C762)</f>
        <v>1598.4</v>
      </c>
      <c r="E762" s="8" t="n">
        <f aca="false">AVERAGE($C738:$C762)</f>
        <v>1603.8</v>
      </c>
      <c r="F762" s="8" t="n">
        <f aca="false">AVERAGE($C688:$C762)</f>
        <v>1441.10666666667</v>
      </c>
      <c r="G762" s="4" t="n">
        <f aca="false">IF(  AND(  F762 &lt; E762,  E762 &lt; D762  ),  1,  0  )</f>
        <v>0</v>
      </c>
      <c r="H762" s="12" t="n">
        <f aca="false">IF(  AND(  1 = G762,  OR(  0 = $K762,  2 = $K762  )  ),  $C762,  IF(  AND(  NOT(  "-" = H761  ),  0 &lt; H761  ),  H761,  0  )  )</f>
        <v>1195</v>
      </c>
      <c r="I762" s="4" t="n">
        <f aca="false">IF(  AND(  D762 &lt; E762,  E762 &lt; F762  ),  1,  0  )</f>
        <v>0</v>
      </c>
      <c r="J762" s="12" t="n">
        <f aca="false">IF(  AND(  1 = I762,  OR(  0 = $K762,  1 = $K762  )  ),  $C762,  IF(  AND(  NOT(  "-" = J761  ),  0 &lt; J761  ),  J761,  0  )  )</f>
        <v>1128</v>
      </c>
      <c r="K762" s="13" t="n">
        <f aca="false">IF(  1 = G761,  1,  IF(  1 = I761,  2,  IF(  OR(  "-" = K761,  1 = M761),  0,  K761  )  )  )</f>
        <v>1</v>
      </c>
      <c r="L762" s="12" t="n">
        <f aca="false">IF(  AND(  1 = K762,  1 = M762  ),  (C762 - H762) * 100,  IF(  AND( 2 = K762,  1 = M762  ),  (J762 - C762) * 100,  0  )  )</f>
        <v>0</v>
      </c>
      <c r="M762" s="6" t="n">
        <f aca="false">IF(  OR(  AND(  1 = K762,  1 = I762  ),  AND(  2 =K762,  1 = G762  )  ),  1,  0  )</f>
        <v>0</v>
      </c>
      <c r="N762" s="0" t="n">
        <f aca="false">IF(  AND(  1 = M762,  0 &lt; L762  ),  1,  0  )</f>
        <v>0</v>
      </c>
    </row>
    <row r="763" customFormat="false" ht="12.8" hidden="false" customHeight="false" outlineLevel="0" collapsed="false">
      <c r="A763" s="5" t="n">
        <v>38765</v>
      </c>
      <c r="B763" s="6" t="n">
        <f aca="false">YEAR(A763)</f>
        <v>2006</v>
      </c>
      <c r="C763" s="7" t="n">
        <v>1658</v>
      </c>
      <c r="D763" s="8" t="n">
        <f aca="false">AVERAGE($C759:$C763)</f>
        <v>1606</v>
      </c>
      <c r="E763" s="8" t="n">
        <f aca="false">AVERAGE($C739:$C763)</f>
        <v>1606.8</v>
      </c>
      <c r="F763" s="8" t="n">
        <f aca="false">AVERAGE($C689:$C763)</f>
        <v>1445.76</v>
      </c>
      <c r="G763" s="4" t="n">
        <f aca="false">IF(  AND(  F763 &lt; E763,  E763 &lt; D763  ),  1,  0  )</f>
        <v>0</v>
      </c>
      <c r="H763" s="12" t="n">
        <f aca="false">IF(  AND(  1 = G763,  OR(  0 = $K763,  2 = $K763  )  ),  $C763,  IF(  AND(  NOT(  "-" = H762  ),  0 &lt; H762  ),  H762,  0  )  )</f>
        <v>1195</v>
      </c>
      <c r="I763" s="4" t="n">
        <f aca="false">IF(  AND(  D763 &lt; E763,  E763 &lt; F763  ),  1,  0  )</f>
        <v>0</v>
      </c>
      <c r="J763" s="12" t="n">
        <f aca="false">IF(  AND(  1 = I763,  OR(  0 = $K763,  1 = $K763  )  ),  $C763,  IF(  AND(  NOT(  "-" = J762  ),  0 &lt; J762  ),  J762,  0  )  )</f>
        <v>1128</v>
      </c>
      <c r="K763" s="13" t="n">
        <f aca="false">IF(  1 = G762,  1,  IF(  1 = I762,  2,  IF(  OR(  "-" = K762,  1 = M762),  0,  K762  )  )  )</f>
        <v>1</v>
      </c>
      <c r="L763" s="12" t="n">
        <f aca="false">IF(  AND(  1 = K763,  1 = M763  ),  (C763 - H763) * 100,  IF(  AND( 2 = K763,  1 = M763  ),  (J763 - C763) * 100,  0  )  )</f>
        <v>0</v>
      </c>
      <c r="M763" s="6" t="n">
        <f aca="false">IF(  OR(  AND(  1 = K763,  1 = I763  ),  AND(  2 =K763,  1 = G763  )  ),  1,  0  )</f>
        <v>0</v>
      </c>
      <c r="N763" s="0" t="n">
        <f aca="false">IF(  AND(  1 = M763,  0 &lt; L763  ),  1,  0  )</f>
        <v>0</v>
      </c>
    </row>
    <row r="764" customFormat="false" ht="12.8" hidden="false" customHeight="false" outlineLevel="0" collapsed="false">
      <c r="A764" s="5" t="n">
        <v>38768</v>
      </c>
      <c r="B764" s="6" t="n">
        <f aca="false">YEAR(A764)</f>
        <v>2006</v>
      </c>
      <c r="C764" s="7" t="n">
        <v>1701</v>
      </c>
      <c r="D764" s="8" t="n">
        <f aca="false">AVERAGE($C760:$C764)</f>
        <v>1629.2</v>
      </c>
      <c r="E764" s="8" t="n">
        <f aca="false">AVERAGE($C740:$C764)</f>
        <v>1611.16</v>
      </c>
      <c r="F764" s="8" t="n">
        <f aca="false">AVERAGE($C690:$C764)</f>
        <v>1451.34666666667</v>
      </c>
      <c r="G764" s="4" t="n">
        <f aca="false">IF(  AND(  F764 &lt; E764,  E764 &lt; D764  ),  1,  0  )</f>
        <v>1</v>
      </c>
      <c r="H764" s="12" t="n">
        <f aca="false">IF(  AND(  1 = G764,  OR(  0 = $K764,  2 = $K764  )  ),  $C764,  IF(  AND(  NOT(  "-" = H763  ),  0 &lt; H763  ),  H763,  0  )  )</f>
        <v>1195</v>
      </c>
      <c r="I764" s="4" t="n">
        <f aca="false">IF(  AND(  D764 &lt; E764,  E764 &lt; F764  ),  1,  0  )</f>
        <v>0</v>
      </c>
      <c r="J764" s="12" t="n">
        <f aca="false">IF(  AND(  1 = I764,  OR(  0 = $K764,  1 = $K764  )  ),  $C764,  IF(  AND(  NOT(  "-" = J763  ),  0 &lt; J763  ),  J763,  0  )  )</f>
        <v>1128</v>
      </c>
      <c r="K764" s="13" t="n">
        <f aca="false">IF(  1 = G763,  1,  IF(  1 = I763,  2,  IF(  OR(  "-" = K763,  1 = M763),  0,  K763  )  )  )</f>
        <v>1</v>
      </c>
      <c r="L764" s="12" t="n">
        <f aca="false">IF(  AND(  1 = K764,  1 = M764  ),  (C764 - H764) * 100,  IF(  AND( 2 = K764,  1 = M764  ),  (J764 - C764) * 100,  0  )  )</f>
        <v>0</v>
      </c>
      <c r="M764" s="6" t="n">
        <f aca="false">IF(  OR(  AND(  1 = K764,  1 = I764  ),  AND(  2 =K764,  1 = G764  )  ),  1,  0  )</f>
        <v>0</v>
      </c>
      <c r="N764" s="0" t="n">
        <f aca="false">IF(  AND(  1 = M764,  0 &lt; L764  ),  1,  0  )</f>
        <v>0</v>
      </c>
    </row>
    <row r="765" customFormat="false" ht="12.8" hidden="false" customHeight="false" outlineLevel="0" collapsed="false">
      <c r="A765" s="5" t="n">
        <v>38769</v>
      </c>
      <c r="B765" s="6" t="n">
        <f aca="false">YEAR(A765)</f>
        <v>2006</v>
      </c>
      <c r="C765" s="7" t="n">
        <v>1754</v>
      </c>
      <c r="D765" s="8" t="n">
        <f aca="false">AVERAGE($C761:$C765)</f>
        <v>1664.2</v>
      </c>
      <c r="E765" s="8" t="n">
        <f aca="false">AVERAGE($C741:$C765)</f>
        <v>1619.72</v>
      </c>
      <c r="F765" s="8" t="n">
        <f aca="false">AVERAGE($C691:$C765)</f>
        <v>1457.4</v>
      </c>
      <c r="G765" s="4" t="n">
        <f aca="false">IF(  AND(  F765 &lt; E765,  E765 &lt; D765  ),  1,  0  )</f>
        <v>1</v>
      </c>
      <c r="H765" s="12" t="n">
        <f aca="false">IF(  AND(  1 = G765,  OR(  0 = $K765,  2 = $K765  )  ),  $C765,  IF(  AND(  NOT(  "-" = H764  ),  0 &lt; H764  ),  H764,  0  )  )</f>
        <v>1195</v>
      </c>
      <c r="I765" s="4" t="n">
        <f aca="false">IF(  AND(  D765 &lt; E765,  E765 &lt; F765  ),  1,  0  )</f>
        <v>0</v>
      </c>
      <c r="J765" s="12" t="n">
        <f aca="false">IF(  AND(  1 = I765,  OR(  0 = $K765,  1 = $K765  )  ),  $C765,  IF(  AND(  NOT(  "-" = J764  ),  0 &lt; J764  ),  J764,  0  )  )</f>
        <v>1128</v>
      </c>
      <c r="K765" s="13" t="n">
        <f aca="false">IF(  1 = G764,  1,  IF(  1 = I764,  2,  IF(  OR(  "-" = K764,  1 = M764),  0,  K764  )  )  )</f>
        <v>1</v>
      </c>
      <c r="L765" s="12" t="n">
        <f aca="false">IF(  AND(  1 = K765,  1 = M765  ),  (C765 - H765) * 100,  IF(  AND( 2 = K765,  1 = M765  ),  (J765 - C765) * 100,  0  )  )</f>
        <v>0</v>
      </c>
      <c r="M765" s="6" t="n">
        <f aca="false">IF(  OR(  AND(  1 = K765,  1 = I765  ),  AND(  2 =K765,  1 = G765  )  ),  1,  0  )</f>
        <v>0</v>
      </c>
      <c r="N765" s="0" t="n">
        <f aca="false">IF(  AND(  1 = M765,  0 &lt; L765  ),  1,  0  )</f>
        <v>0</v>
      </c>
    </row>
    <row r="766" customFormat="false" ht="12.8" hidden="false" customHeight="false" outlineLevel="0" collapsed="false">
      <c r="A766" s="5" t="n">
        <v>38770</v>
      </c>
      <c r="B766" s="6" t="n">
        <f aca="false">YEAR(A766)</f>
        <v>2006</v>
      </c>
      <c r="C766" s="7" t="n">
        <v>1722</v>
      </c>
      <c r="D766" s="8" t="n">
        <f aca="false">AVERAGE($C762:$C766)</f>
        <v>1694.8</v>
      </c>
      <c r="E766" s="8" t="n">
        <f aca="false">AVERAGE($C742:$C766)</f>
        <v>1628.88</v>
      </c>
      <c r="F766" s="8" t="n">
        <f aca="false">AVERAGE($C692:$C766)</f>
        <v>1462.62666666667</v>
      </c>
      <c r="G766" s="4" t="n">
        <f aca="false">IF(  AND(  F766 &lt; E766,  E766 &lt; D766  ),  1,  0  )</f>
        <v>1</v>
      </c>
      <c r="H766" s="12" t="n">
        <f aca="false">IF(  AND(  1 = G766,  OR(  0 = $K766,  2 = $K766  )  ),  $C766,  IF(  AND(  NOT(  "-" = H765  ),  0 &lt; H765  ),  H765,  0  )  )</f>
        <v>1195</v>
      </c>
      <c r="I766" s="4" t="n">
        <f aca="false">IF(  AND(  D766 &lt; E766,  E766 &lt; F766  ),  1,  0  )</f>
        <v>0</v>
      </c>
      <c r="J766" s="12" t="n">
        <f aca="false">IF(  AND(  1 = I766,  OR(  0 = $K766,  1 = $K766  )  ),  $C766,  IF(  AND(  NOT(  "-" = J765  ),  0 &lt; J765  ),  J765,  0  )  )</f>
        <v>1128</v>
      </c>
      <c r="K766" s="13" t="n">
        <f aca="false">IF(  1 = G765,  1,  IF(  1 = I765,  2,  IF(  OR(  "-" = K765,  1 = M765),  0,  K765  )  )  )</f>
        <v>1</v>
      </c>
      <c r="L766" s="12" t="n">
        <f aca="false">IF(  AND(  1 = K766,  1 = M766  ),  (C766 - H766) * 100,  IF(  AND( 2 = K766,  1 = M766  ),  (J766 - C766) * 100,  0  )  )</f>
        <v>0</v>
      </c>
      <c r="M766" s="6" t="n">
        <f aca="false">IF(  OR(  AND(  1 = K766,  1 = I766  ),  AND(  2 =K766,  1 = G766  )  ),  1,  0  )</f>
        <v>0</v>
      </c>
      <c r="N766" s="0" t="n">
        <f aca="false">IF(  AND(  1 = M766,  0 &lt; L766  ),  1,  0  )</f>
        <v>0</v>
      </c>
    </row>
    <row r="767" customFormat="false" ht="12.8" hidden="false" customHeight="false" outlineLevel="0" collapsed="false">
      <c r="A767" s="5" t="n">
        <v>38771</v>
      </c>
      <c r="B767" s="6" t="n">
        <f aca="false">YEAR(A767)</f>
        <v>2006</v>
      </c>
      <c r="C767" s="7" t="n">
        <v>1771</v>
      </c>
      <c r="D767" s="8" t="n">
        <f aca="false">AVERAGE($C763:$C767)</f>
        <v>1721.2</v>
      </c>
      <c r="E767" s="8" t="n">
        <f aca="false">AVERAGE($C743:$C767)</f>
        <v>1638.96</v>
      </c>
      <c r="F767" s="8" t="n">
        <f aca="false">AVERAGE($C693:$C767)</f>
        <v>1468.96</v>
      </c>
      <c r="G767" s="4" t="n">
        <f aca="false">IF(  AND(  F767 &lt; E767,  E767 &lt; D767  ),  1,  0  )</f>
        <v>1</v>
      </c>
      <c r="H767" s="12" t="n">
        <f aca="false">IF(  AND(  1 = G767,  OR(  0 = $K767,  2 = $K767  )  ),  $C767,  IF(  AND(  NOT(  "-" = H766  ),  0 &lt; H766  ),  H766,  0  )  )</f>
        <v>1195</v>
      </c>
      <c r="I767" s="4" t="n">
        <f aca="false">IF(  AND(  D767 &lt; E767,  E767 &lt; F767  ),  1,  0  )</f>
        <v>0</v>
      </c>
      <c r="J767" s="12" t="n">
        <f aca="false">IF(  AND(  1 = I767,  OR(  0 = $K767,  1 = $K767  )  ),  $C767,  IF(  AND(  NOT(  "-" = J766  ),  0 &lt; J766  ),  J766,  0  )  )</f>
        <v>1128</v>
      </c>
      <c r="K767" s="13" t="n">
        <f aca="false">IF(  1 = G766,  1,  IF(  1 = I766,  2,  IF(  OR(  "-" = K766,  1 = M766),  0,  K766  )  )  )</f>
        <v>1</v>
      </c>
      <c r="L767" s="12" t="n">
        <f aca="false">IF(  AND(  1 = K767,  1 = M767  ),  (C767 - H767) * 100,  IF(  AND( 2 = K767,  1 = M767  ),  (J767 - C767) * 100,  0  )  )</f>
        <v>0</v>
      </c>
      <c r="M767" s="6" t="n">
        <f aca="false">IF(  OR(  AND(  1 = K767,  1 = I767  ),  AND(  2 =K767,  1 = G767  )  ),  1,  0  )</f>
        <v>0</v>
      </c>
      <c r="N767" s="0" t="n">
        <f aca="false">IF(  AND(  1 = M767,  0 &lt; L767  ),  1,  0  )</f>
        <v>0</v>
      </c>
    </row>
    <row r="768" customFormat="false" ht="12.8" hidden="false" customHeight="false" outlineLevel="0" collapsed="false">
      <c r="A768" s="5" t="n">
        <v>38772</v>
      </c>
      <c r="B768" s="6" t="n">
        <f aca="false">YEAR(A768)</f>
        <v>2006</v>
      </c>
      <c r="C768" s="7" t="n">
        <v>1740</v>
      </c>
      <c r="D768" s="8" t="n">
        <f aca="false">AVERAGE($C764:$C768)</f>
        <v>1737.6</v>
      </c>
      <c r="E768" s="8" t="n">
        <f aca="false">AVERAGE($C744:$C768)</f>
        <v>1644.56</v>
      </c>
      <c r="F768" s="8" t="n">
        <f aca="false">AVERAGE($C694:$C768)</f>
        <v>1474.81333333333</v>
      </c>
      <c r="G768" s="4" t="n">
        <f aca="false">IF(  AND(  F768 &lt; E768,  E768 &lt; D768  ),  1,  0  )</f>
        <v>1</v>
      </c>
      <c r="H768" s="12" t="n">
        <f aca="false">IF(  AND(  1 = G768,  OR(  0 = $K768,  2 = $K768  )  ),  $C768,  IF(  AND(  NOT(  "-" = H767  ),  0 &lt; H767  ),  H767,  0  )  )</f>
        <v>1195</v>
      </c>
      <c r="I768" s="4" t="n">
        <f aca="false">IF(  AND(  D768 &lt; E768,  E768 &lt; F768  ),  1,  0  )</f>
        <v>0</v>
      </c>
      <c r="J768" s="12" t="n">
        <f aca="false">IF(  AND(  1 = I768,  OR(  0 = $K768,  1 = $K768  )  ),  $C768,  IF(  AND(  NOT(  "-" = J767  ),  0 &lt; J767  ),  J767,  0  )  )</f>
        <v>1128</v>
      </c>
      <c r="K768" s="13" t="n">
        <f aca="false">IF(  1 = G767,  1,  IF(  1 = I767,  2,  IF(  OR(  "-" = K767,  1 = M767),  0,  K767  )  )  )</f>
        <v>1</v>
      </c>
      <c r="L768" s="12" t="n">
        <f aca="false">IF(  AND(  1 = K768,  1 = M768  ),  (C768 - H768) * 100,  IF(  AND( 2 = K768,  1 = M768  ),  (J768 - C768) * 100,  0  )  )</f>
        <v>0</v>
      </c>
      <c r="M768" s="6" t="n">
        <f aca="false">IF(  OR(  AND(  1 = K768,  1 = I768  ),  AND(  2 =K768,  1 = G768  )  ),  1,  0  )</f>
        <v>0</v>
      </c>
      <c r="N768" s="0" t="n">
        <f aca="false">IF(  AND(  1 = M768,  0 &lt; L768  ),  1,  0  )</f>
        <v>0</v>
      </c>
    </row>
    <row r="769" customFormat="false" ht="12.8" hidden="false" customHeight="false" outlineLevel="0" collapsed="false">
      <c r="A769" s="5" t="n">
        <v>38775</v>
      </c>
      <c r="B769" s="6" t="n">
        <f aca="false">YEAR(A769)</f>
        <v>2006</v>
      </c>
      <c r="C769" s="7" t="n">
        <v>1752</v>
      </c>
      <c r="D769" s="8" t="n">
        <f aca="false">AVERAGE($C765:$C769)</f>
        <v>1747.8</v>
      </c>
      <c r="E769" s="8" t="n">
        <f aca="false">AVERAGE($C745:$C769)</f>
        <v>1649.92</v>
      </c>
      <c r="F769" s="8" t="n">
        <f aca="false">AVERAGE($C695:$C769)</f>
        <v>1480.93333333333</v>
      </c>
      <c r="G769" s="4" t="n">
        <f aca="false">IF(  AND(  F769 &lt; E769,  E769 &lt; D769  ),  1,  0  )</f>
        <v>1</v>
      </c>
      <c r="H769" s="12" t="n">
        <f aca="false">IF(  AND(  1 = G769,  OR(  0 = $K769,  2 = $K769  )  ),  $C769,  IF(  AND(  NOT(  "-" = H768  ),  0 &lt; H768  ),  H768,  0  )  )</f>
        <v>1195</v>
      </c>
      <c r="I769" s="4" t="n">
        <f aca="false">IF(  AND(  D769 &lt; E769,  E769 &lt; F769  ),  1,  0  )</f>
        <v>0</v>
      </c>
      <c r="J769" s="12" t="n">
        <f aca="false">IF(  AND(  1 = I769,  OR(  0 = $K769,  1 = $K769  )  ),  $C769,  IF(  AND(  NOT(  "-" = J768  ),  0 &lt; J768  ),  J768,  0  )  )</f>
        <v>1128</v>
      </c>
      <c r="K769" s="13" t="n">
        <f aca="false">IF(  1 = G768,  1,  IF(  1 = I768,  2,  IF(  OR(  "-" = K768,  1 = M768),  0,  K768  )  )  )</f>
        <v>1</v>
      </c>
      <c r="L769" s="12" t="n">
        <f aca="false">IF(  AND(  1 = K769,  1 = M769  ),  (C769 - H769) * 100,  IF(  AND( 2 = K769,  1 = M769  ),  (J769 - C769) * 100,  0  )  )</f>
        <v>0</v>
      </c>
      <c r="M769" s="6" t="n">
        <f aca="false">IF(  OR(  AND(  1 = K769,  1 = I769  ),  AND(  2 =K769,  1 = G769  )  ),  1,  0  )</f>
        <v>0</v>
      </c>
      <c r="N769" s="0" t="n">
        <f aca="false">IF(  AND(  1 = M769,  0 &lt; L769  ),  1,  0  )</f>
        <v>0</v>
      </c>
    </row>
    <row r="770" customFormat="false" ht="12.8" hidden="false" customHeight="false" outlineLevel="0" collapsed="false">
      <c r="A770" s="5" t="n">
        <v>38776</v>
      </c>
      <c r="B770" s="6" t="n">
        <f aca="false">YEAR(A770)</f>
        <v>2006</v>
      </c>
      <c r="C770" s="7" t="n">
        <v>1726</v>
      </c>
      <c r="D770" s="8" t="n">
        <f aca="false">AVERAGE($C766:$C770)</f>
        <v>1742.2</v>
      </c>
      <c r="E770" s="8" t="n">
        <f aca="false">AVERAGE($C746:$C770)</f>
        <v>1653.96</v>
      </c>
      <c r="F770" s="8" t="n">
        <f aca="false">AVERAGE($C696:$C770)</f>
        <v>1486.70666666667</v>
      </c>
      <c r="G770" s="4" t="n">
        <f aca="false">IF(  AND(  F770 &lt; E770,  E770 &lt; D770  ),  1,  0  )</f>
        <v>1</v>
      </c>
      <c r="H770" s="12" t="n">
        <f aca="false">IF(  AND(  1 = G770,  OR(  0 = $K770,  2 = $K770  )  ),  $C770,  IF(  AND(  NOT(  "-" = H769  ),  0 &lt; H769  ),  H769,  0  )  )</f>
        <v>1195</v>
      </c>
      <c r="I770" s="4" t="n">
        <f aca="false">IF(  AND(  D770 &lt; E770,  E770 &lt; F770  ),  1,  0  )</f>
        <v>0</v>
      </c>
      <c r="J770" s="12" t="n">
        <f aca="false">IF(  AND(  1 = I770,  OR(  0 = $K770,  1 = $K770  )  ),  $C770,  IF(  AND(  NOT(  "-" = J769  ),  0 &lt; J769  ),  J769,  0  )  )</f>
        <v>1128</v>
      </c>
      <c r="K770" s="13" t="n">
        <f aca="false">IF(  1 = G769,  1,  IF(  1 = I769,  2,  IF(  OR(  "-" = K769,  1 = M769),  0,  K769  )  )  )</f>
        <v>1</v>
      </c>
      <c r="L770" s="12" t="n">
        <f aca="false">IF(  AND(  1 = K770,  1 = M770  ),  (C770 - H770) * 100,  IF(  AND( 2 = K770,  1 = M770  ),  (J770 - C770) * 100,  0  )  )</f>
        <v>0</v>
      </c>
      <c r="M770" s="6" t="n">
        <f aca="false">IF(  OR(  AND(  1 = K770,  1 = I770  ),  AND(  2 =K770,  1 = G770  )  ),  1,  0  )</f>
        <v>0</v>
      </c>
      <c r="N770" s="0" t="n">
        <f aca="false">IF(  AND(  1 = M770,  0 &lt; L770  ),  1,  0  )</f>
        <v>0</v>
      </c>
    </row>
    <row r="771" customFormat="false" ht="12.8" hidden="false" customHeight="false" outlineLevel="0" collapsed="false">
      <c r="A771" s="5" t="n">
        <v>38777</v>
      </c>
      <c r="B771" s="6" t="n">
        <f aca="false">YEAR(A771)</f>
        <v>2006</v>
      </c>
      <c r="C771" s="7" t="n">
        <v>1721</v>
      </c>
      <c r="D771" s="8" t="n">
        <f aca="false">AVERAGE($C767:$C771)</f>
        <v>1742</v>
      </c>
      <c r="E771" s="8" t="n">
        <f aca="false">AVERAGE($C747:$C771)</f>
        <v>1657.92</v>
      </c>
      <c r="F771" s="8" t="n">
        <f aca="false">AVERAGE($C697:$C771)</f>
        <v>1492.50666666667</v>
      </c>
      <c r="G771" s="4" t="n">
        <f aca="false">IF(  AND(  F771 &lt; E771,  E771 &lt; D771  ),  1,  0  )</f>
        <v>1</v>
      </c>
      <c r="H771" s="12" t="n">
        <f aca="false">IF(  AND(  1 = G771,  OR(  0 = $K771,  2 = $K771  )  ),  $C771,  IF(  AND(  NOT(  "-" = H770  ),  0 &lt; H770  ),  H770,  0  )  )</f>
        <v>1195</v>
      </c>
      <c r="I771" s="4" t="n">
        <f aca="false">IF(  AND(  D771 &lt; E771,  E771 &lt; F771  ),  1,  0  )</f>
        <v>0</v>
      </c>
      <c r="J771" s="12" t="n">
        <f aca="false">IF(  AND(  1 = I771,  OR(  0 = $K771,  1 = $K771  )  ),  $C771,  IF(  AND(  NOT(  "-" = J770  ),  0 &lt; J770  ),  J770,  0  )  )</f>
        <v>1128</v>
      </c>
      <c r="K771" s="13" t="n">
        <f aca="false">IF(  1 = G770,  1,  IF(  1 = I770,  2,  IF(  OR(  "-" = K770,  1 = M770),  0,  K770  )  )  )</f>
        <v>1</v>
      </c>
      <c r="L771" s="12" t="n">
        <f aca="false">IF(  AND(  1 = K771,  1 = M771  ),  (C771 - H771) * 100,  IF(  AND( 2 = K771,  1 = M771  ),  (J771 - C771) * 100,  0  )  )</f>
        <v>0</v>
      </c>
      <c r="M771" s="6" t="n">
        <f aca="false">IF(  OR(  AND(  1 = K771,  1 = I771  ),  AND(  2 =K771,  1 = G771  )  ),  1,  0  )</f>
        <v>0</v>
      </c>
      <c r="N771" s="0" t="n">
        <f aca="false">IF(  AND(  1 = M771,  0 &lt; L771  ),  1,  0  )</f>
        <v>0</v>
      </c>
    </row>
    <row r="772" customFormat="false" ht="12.8" hidden="false" customHeight="false" outlineLevel="0" collapsed="false">
      <c r="A772" s="5" t="n">
        <v>38778</v>
      </c>
      <c r="B772" s="6" t="n">
        <f aca="false">YEAR(A772)</f>
        <v>2006</v>
      </c>
      <c r="C772" s="7" t="n">
        <v>1664</v>
      </c>
      <c r="D772" s="8" t="n">
        <f aca="false">AVERAGE($C768:$C772)</f>
        <v>1720.6</v>
      </c>
      <c r="E772" s="8" t="n">
        <f aca="false">AVERAGE($C748:$C772)</f>
        <v>1659.24</v>
      </c>
      <c r="F772" s="8" t="n">
        <f aca="false">AVERAGE($C698:$C772)</f>
        <v>1497.4</v>
      </c>
      <c r="G772" s="4" t="n">
        <f aca="false">IF(  AND(  F772 &lt; E772,  E772 &lt; D772  ),  1,  0  )</f>
        <v>1</v>
      </c>
      <c r="H772" s="12" t="n">
        <f aca="false">IF(  AND(  1 = G772,  OR(  0 = $K772,  2 = $K772  )  ),  $C772,  IF(  AND(  NOT(  "-" = H771  ),  0 &lt; H771  ),  H771,  0  )  )</f>
        <v>1195</v>
      </c>
      <c r="I772" s="4" t="n">
        <f aca="false">IF(  AND(  D772 &lt; E772,  E772 &lt; F772  ),  1,  0  )</f>
        <v>0</v>
      </c>
      <c r="J772" s="12" t="n">
        <f aca="false">IF(  AND(  1 = I772,  OR(  0 = $K772,  1 = $K772  )  ),  $C772,  IF(  AND(  NOT(  "-" = J771  ),  0 &lt; J771  ),  J771,  0  )  )</f>
        <v>1128</v>
      </c>
      <c r="K772" s="13" t="n">
        <f aca="false">IF(  1 = G771,  1,  IF(  1 = I771,  2,  IF(  OR(  "-" = K771,  1 = M771),  0,  K771  )  )  )</f>
        <v>1</v>
      </c>
      <c r="L772" s="12" t="n">
        <f aca="false">IF(  AND(  1 = K772,  1 = M772  ),  (C772 - H772) * 100,  IF(  AND( 2 = K772,  1 = M772  ),  (J772 - C772) * 100,  0  )  )</f>
        <v>0</v>
      </c>
      <c r="M772" s="6" t="n">
        <f aca="false">IF(  OR(  AND(  1 = K772,  1 = I772  ),  AND(  2 =K772,  1 = G772  )  ),  1,  0  )</f>
        <v>0</v>
      </c>
      <c r="N772" s="0" t="n">
        <f aca="false">IF(  AND(  1 = M772,  0 &lt; L772  ),  1,  0  )</f>
        <v>0</v>
      </c>
    </row>
    <row r="773" customFormat="false" ht="12.8" hidden="false" customHeight="false" outlineLevel="0" collapsed="false">
      <c r="A773" s="5" t="n">
        <v>38779</v>
      </c>
      <c r="B773" s="6" t="n">
        <f aca="false">YEAR(A773)</f>
        <v>2006</v>
      </c>
      <c r="C773" s="7" t="n">
        <v>1639</v>
      </c>
      <c r="D773" s="8" t="n">
        <f aca="false">AVERAGE($C769:$C773)</f>
        <v>1700.4</v>
      </c>
      <c r="E773" s="8" t="n">
        <f aca="false">AVERAGE($C749:$C773)</f>
        <v>1657.92</v>
      </c>
      <c r="F773" s="8" t="n">
        <f aca="false">AVERAGE($C699:$C773)</f>
        <v>1502.18666666667</v>
      </c>
      <c r="G773" s="4" t="n">
        <f aca="false">IF(  AND(  F773 &lt; E773,  E773 &lt; D773  ),  1,  0  )</f>
        <v>1</v>
      </c>
      <c r="H773" s="12" t="n">
        <f aca="false">IF(  AND(  1 = G773,  OR(  0 = $K773,  2 = $K773  )  ),  $C773,  IF(  AND(  NOT(  "-" = H772  ),  0 &lt; H772  ),  H772,  0  )  )</f>
        <v>1195</v>
      </c>
      <c r="I773" s="4" t="n">
        <f aca="false">IF(  AND(  D773 &lt; E773,  E773 &lt; F773  ),  1,  0  )</f>
        <v>0</v>
      </c>
      <c r="J773" s="12" t="n">
        <f aca="false">IF(  AND(  1 = I773,  OR(  0 = $K773,  1 = $K773  )  ),  $C773,  IF(  AND(  NOT(  "-" = J772  ),  0 &lt; J772  ),  J772,  0  )  )</f>
        <v>1128</v>
      </c>
      <c r="K773" s="13" t="n">
        <f aca="false">IF(  1 = G772,  1,  IF(  1 = I772,  2,  IF(  OR(  "-" = K772,  1 = M772),  0,  K772  )  )  )</f>
        <v>1</v>
      </c>
      <c r="L773" s="12" t="n">
        <f aca="false">IF(  AND(  1 = K773,  1 = M773  ),  (C773 - H773) * 100,  IF(  AND( 2 = K773,  1 = M773  ),  (J773 - C773) * 100,  0  )  )</f>
        <v>0</v>
      </c>
      <c r="M773" s="6" t="n">
        <f aca="false">IF(  OR(  AND(  1 = K773,  1 = I773  ),  AND(  2 =K773,  1 = G773  )  ),  1,  0  )</f>
        <v>0</v>
      </c>
      <c r="N773" s="0" t="n">
        <f aca="false">IF(  AND(  1 = M773,  0 &lt; L773  ),  1,  0  )</f>
        <v>0</v>
      </c>
    </row>
    <row r="774" customFormat="false" ht="12.8" hidden="false" customHeight="false" outlineLevel="0" collapsed="false">
      <c r="A774" s="5" t="n">
        <v>38782</v>
      </c>
      <c r="B774" s="6" t="n">
        <f aca="false">YEAR(A774)</f>
        <v>2006</v>
      </c>
      <c r="C774" s="7" t="n">
        <v>1695</v>
      </c>
      <c r="D774" s="8" t="n">
        <f aca="false">AVERAGE($C770:$C774)</f>
        <v>1689</v>
      </c>
      <c r="E774" s="8" t="n">
        <f aca="false">AVERAGE($C750:$C774)</f>
        <v>1658.12</v>
      </c>
      <c r="F774" s="8" t="n">
        <f aca="false">AVERAGE($C700:$C774)</f>
        <v>1507.82666666667</v>
      </c>
      <c r="G774" s="4" t="n">
        <f aca="false">IF(  AND(  F774 &lt; E774,  E774 &lt; D774  ),  1,  0  )</f>
        <v>1</v>
      </c>
      <c r="H774" s="12" t="n">
        <f aca="false">IF(  AND(  1 = G774,  OR(  0 = $K774,  2 = $K774  )  ),  $C774,  IF(  AND(  NOT(  "-" = H773  ),  0 &lt; H773  ),  H773,  0  )  )</f>
        <v>1195</v>
      </c>
      <c r="I774" s="4" t="n">
        <f aca="false">IF(  AND(  D774 &lt; E774,  E774 &lt; F774  ),  1,  0  )</f>
        <v>0</v>
      </c>
      <c r="J774" s="12" t="n">
        <f aca="false">IF(  AND(  1 = I774,  OR(  0 = $K774,  1 = $K774  )  ),  $C774,  IF(  AND(  NOT(  "-" = J773  ),  0 &lt; J773  ),  J773,  0  )  )</f>
        <v>1128</v>
      </c>
      <c r="K774" s="13" t="n">
        <f aca="false">IF(  1 = G773,  1,  IF(  1 = I773,  2,  IF(  OR(  "-" = K773,  1 = M773),  0,  K773  )  )  )</f>
        <v>1</v>
      </c>
      <c r="L774" s="12" t="n">
        <f aca="false">IF(  AND(  1 = K774,  1 = M774  ),  (C774 - H774) * 100,  IF(  AND( 2 = K774,  1 = M774  ),  (J774 - C774) * 100,  0  )  )</f>
        <v>0</v>
      </c>
      <c r="M774" s="6" t="n">
        <f aca="false">IF(  OR(  AND(  1 = K774,  1 = I774  ),  AND(  2 =K774,  1 = G774  )  ),  1,  0  )</f>
        <v>0</v>
      </c>
      <c r="N774" s="0" t="n">
        <f aca="false">IF(  AND(  1 = M774,  0 &lt; L774  ),  1,  0  )</f>
        <v>0</v>
      </c>
    </row>
    <row r="775" customFormat="false" ht="12.8" hidden="false" customHeight="false" outlineLevel="0" collapsed="false">
      <c r="A775" s="5" t="n">
        <v>38783</v>
      </c>
      <c r="B775" s="6" t="n">
        <f aca="false">YEAR(A775)</f>
        <v>2006</v>
      </c>
      <c r="C775" s="7" t="n">
        <v>1693</v>
      </c>
      <c r="D775" s="8" t="n">
        <f aca="false">AVERAGE($C771:$C775)</f>
        <v>1682.4</v>
      </c>
      <c r="E775" s="8" t="n">
        <f aca="false">AVERAGE($C751:$C775)</f>
        <v>1661.36</v>
      </c>
      <c r="F775" s="8" t="n">
        <f aca="false">AVERAGE($C701:$C775)</f>
        <v>1513.29333333333</v>
      </c>
      <c r="G775" s="4" t="n">
        <f aca="false">IF(  AND(  F775 &lt; E775,  E775 &lt; D775  ),  1,  0  )</f>
        <v>1</v>
      </c>
      <c r="H775" s="12" t="n">
        <f aca="false">IF(  AND(  1 = G775,  OR(  0 = $K775,  2 = $K775  )  ),  $C775,  IF(  AND(  NOT(  "-" = H774  ),  0 &lt; H774  ),  H774,  0  )  )</f>
        <v>1195</v>
      </c>
      <c r="I775" s="4" t="n">
        <f aca="false">IF(  AND(  D775 &lt; E775,  E775 &lt; F775  ),  1,  0  )</f>
        <v>0</v>
      </c>
      <c r="J775" s="12" t="n">
        <f aca="false">IF(  AND(  1 = I775,  OR(  0 = $K775,  1 = $K775  )  ),  $C775,  IF(  AND(  NOT(  "-" = J774  ),  0 &lt; J774  ),  J774,  0  )  )</f>
        <v>1128</v>
      </c>
      <c r="K775" s="13" t="n">
        <f aca="false">IF(  1 = G774,  1,  IF(  1 = I774,  2,  IF(  OR(  "-" = K774,  1 = M774),  0,  K774  )  )  )</f>
        <v>1</v>
      </c>
      <c r="L775" s="12" t="n">
        <f aca="false">IF(  AND(  1 = K775,  1 = M775  ),  (C775 - H775) * 100,  IF(  AND( 2 = K775,  1 = M775  ),  (J775 - C775) * 100,  0  )  )</f>
        <v>0</v>
      </c>
      <c r="M775" s="6" t="n">
        <f aca="false">IF(  OR(  AND(  1 = K775,  1 = I775  ),  AND(  2 =K775,  1 = G775  )  ),  1,  0  )</f>
        <v>0</v>
      </c>
      <c r="N775" s="0" t="n">
        <f aca="false">IF(  AND(  1 = M775,  0 &lt; L775  ),  1,  0  )</f>
        <v>0</v>
      </c>
    </row>
    <row r="776" customFormat="false" ht="12.8" hidden="false" customHeight="false" outlineLevel="0" collapsed="false">
      <c r="A776" s="5" t="n">
        <v>38784</v>
      </c>
      <c r="B776" s="6" t="n">
        <f aca="false">YEAR(A776)</f>
        <v>2006</v>
      </c>
      <c r="C776" s="7" t="n">
        <v>1635</v>
      </c>
      <c r="D776" s="8" t="n">
        <f aca="false">AVERAGE($C772:$C776)</f>
        <v>1665.2</v>
      </c>
      <c r="E776" s="8" t="n">
        <f aca="false">AVERAGE($C752:$C776)</f>
        <v>1662.72</v>
      </c>
      <c r="F776" s="8" t="n">
        <f aca="false">AVERAGE($C702:$C776)</f>
        <v>1517.73333333333</v>
      </c>
      <c r="G776" s="4" t="n">
        <f aca="false">IF(  AND(  F776 &lt; E776,  E776 &lt; D776  ),  1,  0  )</f>
        <v>1</v>
      </c>
      <c r="H776" s="12" t="n">
        <f aca="false">IF(  AND(  1 = G776,  OR(  0 = $K776,  2 = $K776  )  ),  $C776,  IF(  AND(  NOT(  "-" = H775  ),  0 &lt; H775  ),  H775,  0  )  )</f>
        <v>1195</v>
      </c>
      <c r="I776" s="4" t="n">
        <f aca="false">IF(  AND(  D776 &lt; E776,  E776 &lt; F776  ),  1,  0  )</f>
        <v>0</v>
      </c>
      <c r="J776" s="12" t="n">
        <f aca="false">IF(  AND(  1 = I776,  OR(  0 = $K776,  1 = $K776  )  ),  $C776,  IF(  AND(  NOT(  "-" = J775  ),  0 &lt; J775  ),  J775,  0  )  )</f>
        <v>1128</v>
      </c>
      <c r="K776" s="13" t="n">
        <f aca="false">IF(  1 = G775,  1,  IF(  1 = I775,  2,  IF(  OR(  "-" = K775,  1 = M775),  0,  K775  )  )  )</f>
        <v>1</v>
      </c>
      <c r="L776" s="12" t="n">
        <f aca="false">IF(  AND(  1 = K776,  1 = M776  ),  (C776 - H776) * 100,  IF(  AND( 2 = K776,  1 = M776  ),  (J776 - C776) * 100,  0  )  )</f>
        <v>0</v>
      </c>
      <c r="M776" s="6" t="n">
        <f aca="false">IF(  OR(  AND(  1 = K776,  1 = I776  ),  AND(  2 =K776,  1 = G776  )  ),  1,  0  )</f>
        <v>0</v>
      </c>
      <c r="N776" s="0" t="n">
        <f aca="false">IF(  AND(  1 = M776,  0 &lt; L776  ),  1,  0  )</f>
        <v>0</v>
      </c>
    </row>
    <row r="777" customFormat="false" ht="12.8" hidden="false" customHeight="false" outlineLevel="0" collapsed="false">
      <c r="A777" s="5" t="n">
        <v>38785</v>
      </c>
      <c r="B777" s="6" t="n">
        <f aca="false">YEAR(A777)</f>
        <v>2006</v>
      </c>
      <c r="C777" s="7" t="n">
        <v>1716</v>
      </c>
      <c r="D777" s="8" t="n">
        <f aca="false">AVERAGE($C773:$C777)</f>
        <v>1675.6</v>
      </c>
      <c r="E777" s="8" t="n">
        <f aca="false">AVERAGE($C753:$C777)</f>
        <v>1666.08</v>
      </c>
      <c r="F777" s="8" t="n">
        <f aca="false">AVERAGE($C703:$C777)</f>
        <v>1523.17333333333</v>
      </c>
      <c r="G777" s="4" t="n">
        <f aca="false">IF(  AND(  F777 &lt; E777,  E777 &lt; D777  ),  1,  0  )</f>
        <v>1</v>
      </c>
      <c r="H777" s="12" t="n">
        <f aca="false">IF(  AND(  1 = G777,  OR(  0 = $K777,  2 = $K777  )  ),  $C777,  IF(  AND(  NOT(  "-" = H776  ),  0 &lt; H776  ),  H776,  0  )  )</f>
        <v>1195</v>
      </c>
      <c r="I777" s="4" t="n">
        <f aca="false">IF(  AND(  D777 &lt; E777,  E777 &lt; F777  ),  1,  0  )</f>
        <v>0</v>
      </c>
      <c r="J777" s="12" t="n">
        <f aca="false">IF(  AND(  1 = I777,  OR(  0 = $K777,  1 = $K777  )  ),  $C777,  IF(  AND(  NOT(  "-" = J776  ),  0 &lt; J776  ),  J776,  0  )  )</f>
        <v>1128</v>
      </c>
      <c r="K777" s="13" t="n">
        <f aca="false">IF(  1 = G776,  1,  IF(  1 = I776,  2,  IF(  OR(  "-" = K776,  1 = M776),  0,  K776  )  )  )</f>
        <v>1</v>
      </c>
      <c r="L777" s="12" t="n">
        <f aca="false">IF(  AND(  1 = K777,  1 = M777  ),  (C777 - H777) * 100,  IF(  AND( 2 = K777,  1 = M777  ),  (J777 - C777) * 100,  0  )  )</f>
        <v>0</v>
      </c>
      <c r="M777" s="6" t="n">
        <f aca="false">IF(  OR(  AND(  1 = K777,  1 = I777  ),  AND(  2 =K777,  1 = G777  )  ),  1,  0  )</f>
        <v>0</v>
      </c>
      <c r="N777" s="0" t="n">
        <f aca="false">IF(  AND(  1 = M777,  0 &lt; L777  ),  1,  0  )</f>
        <v>0</v>
      </c>
    </row>
    <row r="778" customFormat="false" ht="12.8" hidden="false" customHeight="false" outlineLevel="0" collapsed="false">
      <c r="A778" s="5" t="n">
        <v>38786</v>
      </c>
      <c r="B778" s="6" t="n">
        <f aca="false">YEAR(A778)</f>
        <v>2006</v>
      </c>
      <c r="C778" s="7" t="n">
        <v>1695</v>
      </c>
      <c r="D778" s="8" t="n">
        <f aca="false">AVERAGE($C774:$C778)</f>
        <v>1686.8</v>
      </c>
      <c r="E778" s="8" t="n">
        <f aca="false">AVERAGE($C754:$C778)</f>
        <v>1669.32</v>
      </c>
      <c r="F778" s="8" t="n">
        <f aca="false">AVERAGE($C704:$C778)</f>
        <v>1528.36</v>
      </c>
      <c r="G778" s="4" t="n">
        <f aca="false">IF(  AND(  F778 &lt; E778,  E778 &lt; D778  ),  1,  0  )</f>
        <v>1</v>
      </c>
      <c r="H778" s="12" t="n">
        <f aca="false">IF(  AND(  1 = G778,  OR(  0 = $K778,  2 = $K778  )  ),  $C778,  IF(  AND(  NOT(  "-" = H777  ),  0 &lt; H777  ),  H777,  0  )  )</f>
        <v>1195</v>
      </c>
      <c r="I778" s="4" t="n">
        <f aca="false">IF(  AND(  D778 &lt; E778,  E778 &lt; F778  ),  1,  0  )</f>
        <v>0</v>
      </c>
      <c r="J778" s="12" t="n">
        <f aca="false">IF(  AND(  1 = I778,  OR(  0 = $K778,  1 = $K778  )  ),  $C778,  IF(  AND(  NOT(  "-" = J777  ),  0 &lt; J777  ),  J777,  0  )  )</f>
        <v>1128</v>
      </c>
      <c r="K778" s="13" t="n">
        <f aca="false">IF(  1 = G777,  1,  IF(  1 = I777,  2,  IF(  OR(  "-" = K777,  1 = M777),  0,  K777  )  )  )</f>
        <v>1</v>
      </c>
      <c r="L778" s="12" t="n">
        <f aca="false">IF(  AND(  1 = K778,  1 = M778  ),  (C778 - H778) * 100,  IF(  AND( 2 = K778,  1 = M778  ),  (J778 - C778) * 100,  0  )  )</f>
        <v>0</v>
      </c>
      <c r="M778" s="6" t="n">
        <f aca="false">IF(  OR(  AND(  1 = K778,  1 = I778  ),  AND(  2 =K778,  1 = G778  )  ),  1,  0  )</f>
        <v>0</v>
      </c>
      <c r="N778" s="0" t="n">
        <f aca="false">IF(  AND(  1 = M778,  0 &lt; L778  ),  1,  0  )</f>
        <v>0</v>
      </c>
    </row>
    <row r="779" customFormat="false" ht="12.8" hidden="false" customHeight="false" outlineLevel="0" collapsed="false">
      <c r="A779" s="5" t="n">
        <v>38789</v>
      </c>
      <c r="B779" s="6" t="n">
        <f aca="false">YEAR(A779)</f>
        <v>2006</v>
      </c>
      <c r="C779" s="7" t="n">
        <v>1717</v>
      </c>
      <c r="D779" s="8" t="n">
        <f aca="false">AVERAGE($C775:$C779)</f>
        <v>1691.2</v>
      </c>
      <c r="E779" s="8" t="n">
        <f aca="false">AVERAGE($C755:$C779)</f>
        <v>1673.76</v>
      </c>
      <c r="F779" s="8" t="n">
        <f aca="false">AVERAGE($C705:$C779)</f>
        <v>1534.21333333333</v>
      </c>
      <c r="G779" s="4" t="n">
        <f aca="false">IF(  AND(  F779 &lt; E779,  E779 &lt; D779  ),  1,  0  )</f>
        <v>1</v>
      </c>
      <c r="H779" s="12" t="n">
        <f aca="false">IF(  AND(  1 = G779,  OR(  0 = $K779,  2 = $K779  )  ),  $C779,  IF(  AND(  NOT(  "-" = H778  ),  0 &lt; H778  ),  H778,  0  )  )</f>
        <v>1195</v>
      </c>
      <c r="I779" s="4" t="n">
        <f aca="false">IF(  AND(  D779 &lt; E779,  E779 &lt; F779  ),  1,  0  )</f>
        <v>0</v>
      </c>
      <c r="J779" s="12" t="n">
        <f aca="false">IF(  AND(  1 = I779,  OR(  0 = $K779,  1 = $K779  )  ),  $C779,  IF(  AND(  NOT(  "-" = J778  ),  0 &lt; J778  ),  J778,  0  )  )</f>
        <v>1128</v>
      </c>
      <c r="K779" s="13" t="n">
        <f aca="false">IF(  1 = G778,  1,  IF(  1 = I778,  2,  IF(  OR(  "-" = K778,  1 = M778),  0,  K778  )  )  )</f>
        <v>1</v>
      </c>
      <c r="L779" s="12" t="n">
        <f aca="false">IF(  AND(  1 = K779,  1 = M779  ),  (C779 - H779) * 100,  IF(  AND( 2 = K779,  1 = M779  ),  (J779 - C779) * 100,  0  )  )</f>
        <v>0</v>
      </c>
      <c r="M779" s="6" t="n">
        <f aca="false">IF(  OR(  AND(  1 = K779,  1 = I779  ),  AND(  2 =K779,  1 = G779  )  ),  1,  0  )</f>
        <v>0</v>
      </c>
      <c r="N779" s="0" t="n">
        <f aca="false">IF(  AND(  1 = M779,  0 &lt; L779  ),  1,  0  )</f>
        <v>0</v>
      </c>
    </row>
    <row r="780" customFormat="false" ht="12.8" hidden="false" customHeight="false" outlineLevel="0" collapsed="false">
      <c r="A780" s="5" t="n">
        <v>38790</v>
      </c>
      <c r="B780" s="6" t="n">
        <f aca="false">YEAR(A780)</f>
        <v>2006</v>
      </c>
      <c r="C780" s="7" t="n">
        <v>1703</v>
      </c>
      <c r="D780" s="8" t="n">
        <f aca="false">AVERAGE($C776:$C780)</f>
        <v>1693.2</v>
      </c>
      <c r="E780" s="8" t="n">
        <f aca="false">AVERAGE($C756:$C780)</f>
        <v>1676.8</v>
      </c>
      <c r="F780" s="8" t="n">
        <f aca="false">AVERAGE($C706:$C780)</f>
        <v>1539.62666666667</v>
      </c>
      <c r="G780" s="4" t="n">
        <f aca="false">IF(  AND(  F780 &lt; E780,  E780 &lt; D780  ),  1,  0  )</f>
        <v>1</v>
      </c>
      <c r="H780" s="12" t="n">
        <f aca="false">IF(  AND(  1 = G780,  OR(  0 = $K780,  2 = $K780  )  ),  $C780,  IF(  AND(  NOT(  "-" = H779  ),  0 &lt; H779  ),  H779,  0  )  )</f>
        <v>1195</v>
      </c>
      <c r="I780" s="4" t="n">
        <f aca="false">IF(  AND(  D780 &lt; E780,  E780 &lt; F780  ),  1,  0  )</f>
        <v>0</v>
      </c>
      <c r="J780" s="12" t="n">
        <f aca="false">IF(  AND(  1 = I780,  OR(  0 = $K780,  1 = $K780  )  ),  $C780,  IF(  AND(  NOT(  "-" = J779  ),  0 &lt; J779  ),  J779,  0  )  )</f>
        <v>1128</v>
      </c>
      <c r="K780" s="13" t="n">
        <f aca="false">IF(  1 = G779,  1,  IF(  1 = I779,  2,  IF(  OR(  "-" = K779,  1 = M779),  0,  K779  )  )  )</f>
        <v>1</v>
      </c>
      <c r="L780" s="12" t="n">
        <f aca="false">IF(  AND(  1 = K780,  1 = M780  ),  (C780 - H780) * 100,  IF(  AND( 2 = K780,  1 = M780  ),  (J780 - C780) * 100,  0  )  )</f>
        <v>0</v>
      </c>
      <c r="M780" s="6" t="n">
        <f aca="false">IF(  OR(  AND(  1 = K780,  1 = I780  ),  AND(  2 =K780,  1 = G780  )  ),  1,  0  )</f>
        <v>0</v>
      </c>
      <c r="N780" s="0" t="n">
        <f aca="false">IF(  AND(  1 = M780,  0 &lt; L780  ),  1,  0  )</f>
        <v>0</v>
      </c>
    </row>
    <row r="781" customFormat="false" ht="12.8" hidden="false" customHeight="false" outlineLevel="0" collapsed="false">
      <c r="A781" s="5" t="n">
        <v>38791</v>
      </c>
      <c r="B781" s="6" t="n">
        <f aca="false">YEAR(A781)</f>
        <v>2006</v>
      </c>
      <c r="C781" s="7" t="n">
        <v>1671</v>
      </c>
      <c r="D781" s="8" t="n">
        <f aca="false">AVERAGE($C777:$C781)</f>
        <v>1700.4</v>
      </c>
      <c r="E781" s="8" t="n">
        <f aca="false">AVERAGE($C757:$C781)</f>
        <v>1679.16</v>
      </c>
      <c r="F781" s="8" t="n">
        <f aca="false">AVERAGE($C707:$C781)</f>
        <v>1544.66666666667</v>
      </c>
      <c r="G781" s="4" t="n">
        <f aca="false">IF(  AND(  F781 &lt; E781,  E781 &lt; D781  ),  1,  0  )</f>
        <v>1</v>
      </c>
      <c r="H781" s="12" t="n">
        <f aca="false">IF(  AND(  1 = G781,  OR(  0 = $K781,  2 = $K781  )  ),  $C781,  IF(  AND(  NOT(  "-" = H780  ),  0 &lt; H780  ),  H780,  0  )  )</f>
        <v>1195</v>
      </c>
      <c r="I781" s="4" t="n">
        <f aca="false">IF(  AND(  D781 &lt; E781,  E781 &lt; F781  ),  1,  0  )</f>
        <v>0</v>
      </c>
      <c r="J781" s="12" t="n">
        <f aca="false">IF(  AND(  1 = I781,  OR(  0 = $K781,  1 = $K781  )  ),  $C781,  IF(  AND(  NOT(  "-" = J780  ),  0 &lt; J780  ),  J780,  0  )  )</f>
        <v>1128</v>
      </c>
      <c r="K781" s="13" t="n">
        <f aca="false">IF(  1 = G780,  1,  IF(  1 = I780,  2,  IF(  OR(  "-" = K780,  1 = M780),  0,  K780  )  )  )</f>
        <v>1</v>
      </c>
      <c r="L781" s="12" t="n">
        <f aca="false">IF(  AND(  1 = K781,  1 = M781  ),  (C781 - H781) * 100,  IF(  AND( 2 = K781,  1 = M781  ),  (J781 - C781) * 100,  0  )  )</f>
        <v>0</v>
      </c>
      <c r="M781" s="6" t="n">
        <f aca="false">IF(  OR(  AND(  1 = K781,  1 = I781  ),  AND(  2 =K781,  1 = G781  )  ),  1,  0  )</f>
        <v>0</v>
      </c>
      <c r="N781" s="0" t="n">
        <f aca="false">IF(  AND(  1 = M781,  0 &lt; L781  ),  1,  0  )</f>
        <v>0</v>
      </c>
    </row>
    <row r="782" customFormat="false" ht="12.8" hidden="false" customHeight="false" outlineLevel="0" collapsed="false">
      <c r="A782" s="5" t="n">
        <v>38792</v>
      </c>
      <c r="B782" s="6" t="n">
        <f aca="false">YEAR(A782)</f>
        <v>2006</v>
      </c>
      <c r="C782" s="7" t="n">
        <v>1671</v>
      </c>
      <c r="D782" s="8" t="n">
        <f aca="false">AVERAGE($C778:$C782)</f>
        <v>1691.4</v>
      </c>
      <c r="E782" s="8" t="n">
        <f aca="false">AVERAGE($C758:$C782)</f>
        <v>1681.44</v>
      </c>
      <c r="F782" s="8" t="n">
        <f aca="false">AVERAGE($C708:$C782)</f>
        <v>1549.65333333333</v>
      </c>
      <c r="G782" s="4" t="n">
        <f aca="false">IF(  AND(  F782 &lt; E782,  E782 &lt; D782  ),  1,  0  )</f>
        <v>1</v>
      </c>
      <c r="H782" s="12" t="n">
        <f aca="false">IF(  AND(  1 = G782,  OR(  0 = $K782,  2 = $K782  )  ),  $C782,  IF(  AND(  NOT(  "-" = H781  ),  0 &lt; H781  ),  H781,  0  )  )</f>
        <v>1195</v>
      </c>
      <c r="I782" s="4" t="n">
        <f aca="false">IF(  AND(  D782 &lt; E782,  E782 &lt; F782  ),  1,  0  )</f>
        <v>0</v>
      </c>
      <c r="J782" s="12" t="n">
        <f aca="false">IF(  AND(  1 = I782,  OR(  0 = $K782,  1 = $K782  )  ),  $C782,  IF(  AND(  NOT(  "-" = J781  ),  0 &lt; J781  ),  J781,  0  )  )</f>
        <v>1128</v>
      </c>
      <c r="K782" s="13" t="n">
        <f aca="false">IF(  1 = G781,  1,  IF(  1 = I781,  2,  IF(  OR(  "-" = K781,  1 = M781),  0,  K781  )  )  )</f>
        <v>1</v>
      </c>
      <c r="L782" s="12" t="n">
        <f aca="false">IF(  AND(  1 = K782,  1 = M782  ),  (C782 - H782) * 100,  IF(  AND( 2 = K782,  1 = M782  ),  (J782 - C782) * 100,  0  )  )</f>
        <v>0</v>
      </c>
      <c r="M782" s="6" t="n">
        <f aca="false">IF(  OR(  AND(  1 = K782,  1 = I782  ),  AND(  2 =K782,  1 = G782  )  ),  1,  0  )</f>
        <v>0</v>
      </c>
      <c r="N782" s="0" t="n">
        <f aca="false">IF(  AND(  1 = M782,  0 &lt; L782  ),  1,  0  )</f>
        <v>0</v>
      </c>
    </row>
    <row r="783" customFormat="false" ht="12.8" hidden="false" customHeight="false" outlineLevel="0" collapsed="false">
      <c r="A783" s="5" t="n">
        <v>38793</v>
      </c>
      <c r="B783" s="6" t="n">
        <f aca="false">YEAR(A783)</f>
        <v>2006</v>
      </c>
      <c r="C783" s="7" t="n">
        <v>1704</v>
      </c>
      <c r="D783" s="8" t="n">
        <f aca="false">AVERAGE($C779:$C783)</f>
        <v>1693.2</v>
      </c>
      <c r="E783" s="8" t="n">
        <f aca="false">AVERAGE($C759:$C783)</f>
        <v>1684.8</v>
      </c>
      <c r="F783" s="8" t="n">
        <f aca="false">AVERAGE($C709:$C783)</f>
        <v>1554.73333333333</v>
      </c>
      <c r="G783" s="4" t="n">
        <f aca="false">IF(  AND(  F783 &lt; E783,  E783 &lt; D783  ),  1,  0  )</f>
        <v>1</v>
      </c>
      <c r="H783" s="12" t="n">
        <f aca="false">IF(  AND(  1 = G783,  OR(  0 = $K783,  2 = $K783  )  ),  $C783,  IF(  AND(  NOT(  "-" = H782  ),  0 &lt; H782  ),  H782,  0  )  )</f>
        <v>1195</v>
      </c>
      <c r="I783" s="4" t="n">
        <f aca="false">IF(  AND(  D783 &lt; E783,  E783 &lt; F783  ),  1,  0  )</f>
        <v>0</v>
      </c>
      <c r="J783" s="12" t="n">
        <f aca="false">IF(  AND(  1 = I783,  OR(  0 = $K783,  1 = $K783  )  ),  $C783,  IF(  AND(  NOT(  "-" = J782  ),  0 &lt; J782  ),  J782,  0  )  )</f>
        <v>1128</v>
      </c>
      <c r="K783" s="13" t="n">
        <f aca="false">IF(  1 = G782,  1,  IF(  1 = I782,  2,  IF(  OR(  "-" = K782,  1 = M782),  0,  K782  )  )  )</f>
        <v>1</v>
      </c>
      <c r="L783" s="12" t="n">
        <f aca="false">IF(  AND(  1 = K783,  1 = M783  ),  (C783 - H783) * 100,  IF(  AND( 2 = K783,  1 = M783  ),  (J783 - C783) * 100,  0  )  )</f>
        <v>0</v>
      </c>
      <c r="M783" s="6" t="n">
        <f aca="false">IF(  OR(  AND(  1 = K783,  1 = I783  ),  AND(  2 =K783,  1 = G783  )  ),  1,  0  )</f>
        <v>0</v>
      </c>
      <c r="N783" s="0" t="n">
        <f aca="false">IF(  AND(  1 = M783,  0 &lt; L783  ),  1,  0  )</f>
        <v>0</v>
      </c>
    </row>
    <row r="784" customFormat="false" ht="12.8" hidden="false" customHeight="false" outlineLevel="0" collapsed="false">
      <c r="A784" s="5" t="n">
        <v>38796</v>
      </c>
      <c r="B784" s="6" t="n">
        <f aca="false">YEAR(A784)</f>
        <v>2006</v>
      </c>
      <c r="C784" s="7" t="n">
        <v>1718</v>
      </c>
      <c r="D784" s="8" t="n">
        <f aca="false">AVERAGE($C780:$C784)</f>
        <v>1693.4</v>
      </c>
      <c r="E784" s="8" t="n">
        <f aca="false">AVERAGE($C760:$C784)</f>
        <v>1690.12</v>
      </c>
      <c r="F784" s="8" t="n">
        <f aca="false">AVERAGE($C710:$C784)</f>
        <v>1559.90666666667</v>
      </c>
      <c r="G784" s="4" t="n">
        <f aca="false">IF(  AND(  F784 &lt; E784,  E784 &lt; D784  ),  1,  0  )</f>
        <v>1</v>
      </c>
      <c r="H784" s="12" t="n">
        <f aca="false">IF(  AND(  1 = G784,  OR(  0 = $K784,  2 = $K784  )  ),  $C784,  IF(  AND(  NOT(  "-" = H783  ),  0 &lt; H783  ),  H783,  0  )  )</f>
        <v>1195</v>
      </c>
      <c r="I784" s="4" t="n">
        <f aca="false">IF(  AND(  D784 &lt; E784,  E784 &lt; F784  ),  1,  0  )</f>
        <v>0</v>
      </c>
      <c r="J784" s="12" t="n">
        <f aca="false">IF(  AND(  1 = I784,  OR(  0 = $K784,  1 = $K784  )  ),  $C784,  IF(  AND(  NOT(  "-" = J783  ),  0 &lt; J783  ),  J783,  0  )  )</f>
        <v>1128</v>
      </c>
      <c r="K784" s="13" t="n">
        <f aca="false">IF(  1 = G783,  1,  IF(  1 = I783,  2,  IF(  OR(  "-" = K783,  1 = M783),  0,  K783  )  )  )</f>
        <v>1</v>
      </c>
      <c r="L784" s="12" t="n">
        <f aca="false">IF(  AND(  1 = K784,  1 = M784  ),  (C784 - H784) * 100,  IF(  AND( 2 = K784,  1 = M784  ),  (J784 - C784) * 100,  0  )  )</f>
        <v>0</v>
      </c>
      <c r="M784" s="6" t="n">
        <f aca="false">IF(  OR(  AND(  1 = K784,  1 = I784  ),  AND(  2 =K784,  1 = G784  )  ),  1,  0  )</f>
        <v>0</v>
      </c>
      <c r="N784" s="0" t="n">
        <f aca="false">IF(  AND(  1 = M784,  0 &lt; L784  ),  1,  0  )</f>
        <v>0</v>
      </c>
    </row>
    <row r="785" customFormat="false" ht="12.8" hidden="false" customHeight="false" outlineLevel="0" collapsed="false">
      <c r="A785" s="5" t="n">
        <v>38798</v>
      </c>
      <c r="B785" s="6" t="n">
        <f aca="false">YEAR(A785)</f>
        <v>2006</v>
      </c>
      <c r="C785" s="7" t="n">
        <v>1673</v>
      </c>
      <c r="D785" s="8" t="n">
        <f aca="false">AVERAGE($C781:$C785)</f>
        <v>1687.4</v>
      </c>
      <c r="E785" s="8" t="n">
        <f aca="false">AVERAGE($C761:$C785)</f>
        <v>1693.88</v>
      </c>
      <c r="F785" s="8" t="n">
        <f aca="false">AVERAGE($C711:$C785)</f>
        <v>1564.61333333333</v>
      </c>
      <c r="G785" s="4" t="n">
        <f aca="false">IF(  AND(  F785 &lt; E785,  E785 &lt; D785  ),  1,  0  )</f>
        <v>0</v>
      </c>
      <c r="H785" s="12" t="n">
        <f aca="false">IF(  AND(  1 = G785,  OR(  0 = $K785,  2 = $K785  )  ),  $C785,  IF(  AND(  NOT(  "-" = H784  ),  0 &lt; H784  ),  H784,  0  )  )</f>
        <v>1195</v>
      </c>
      <c r="I785" s="4" t="n">
        <f aca="false">IF(  AND(  D785 &lt; E785,  E785 &lt; F785  ),  1,  0  )</f>
        <v>0</v>
      </c>
      <c r="J785" s="12" t="n">
        <f aca="false">IF(  AND(  1 = I785,  OR(  0 = $K785,  1 = $K785  )  ),  $C785,  IF(  AND(  NOT(  "-" = J784  ),  0 &lt; J784  ),  J784,  0  )  )</f>
        <v>1128</v>
      </c>
      <c r="K785" s="13" t="n">
        <f aca="false">IF(  1 = G784,  1,  IF(  1 = I784,  2,  IF(  OR(  "-" = K784,  1 = M784),  0,  K784  )  )  )</f>
        <v>1</v>
      </c>
      <c r="L785" s="12" t="n">
        <f aca="false">IF(  AND(  1 = K785,  1 = M785  ),  (C785 - H785) * 100,  IF(  AND( 2 = K785,  1 = M785  ),  (J785 - C785) * 100,  0  )  )</f>
        <v>0</v>
      </c>
      <c r="M785" s="6" t="n">
        <f aca="false">IF(  OR(  AND(  1 = K785,  1 = I785  ),  AND(  2 =K785,  1 = G785  )  ),  1,  0  )</f>
        <v>0</v>
      </c>
      <c r="N785" s="0" t="n">
        <f aca="false">IF(  AND(  1 = M785,  0 &lt; L785  ),  1,  0  )</f>
        <v>0</v>
      </c>
    </row>
    <row r="786" customFormat="false" ht="12.8" hidden="false" customHeight="false" outlineLevel="0" collapsed="false">
      <c r="A786" s="5" t="n">
        <v>38799</v>
      </c>
      <c r="B786" s="6" t="n">
        <f aca="false">YEAR(A786)</f>
        <v>2006</v>
      </c>
      <c r="C786" s="7" t="n">
        <v>1670</v>
      </c>
      <c r="D786" s="8" t="n">
        <f aca="false">AVERAGE($C782:$C786)</f>
        <v>1687.2</v>
      </c>
      <c r="E786" s="8" t="n">
        <f aca="false">AVERAGE($C762:$C786)</f>
        <v>1697.92</v>
      </c>
      <c r="F786" s="8" t="n">
        <f aca="false">AVERAGE($C712:$C786)</f>
        <v>1569.13333333333</v>
      </c>
      <c r="G786" s="4" t="n">
        <f aca="false">IF(  AND(  F786 &lt; E786,  E786 &lt; D786  ),  1,  0  )</f>
        <v>0</v>
      </c>
      <c r="H786" s="12" t="n">
        <f aca="false">IF(  AND(  1 = G786,  OR(  0 = $K786,  2 = $K786  )  ),  $C786,  IF(  AND(  NOT(  "-" = H785  ),  0 &lt; H785  ),  H785,  0  )  )</f>
        <v>1195</v>
      </c>
      <c r="I786" s="4" t="n">
        <f aca="false">IF(  AND(  D786 &lt; E786,  E786 &lt; F786  ),  1,  0  )</f>
        <v>0</v>
      </c>
      <c r="J786" s="12" t="n">
        <f aca="false">IF(  AND(  1 = I786,  OR(  0 = $K786,  1 = $K786  )  ),  $C786,  IF(  AND(  NOT(  "-" = J785  ),  0 &lt; J785  ),  J785,  0  )  )</f>
        <v>1128</v>
      </c>
      <c r="K786" s="13" t="n">
        <f aca="false">IF(  1 = G785,  1,  IF(  1 = I785,  2,  IF(  OR(  "-" = K785,  1 = M785),  0,  K785  )  )  )</f>
        <v>1</v>
      </c>
      <c r="L786" s="12" t="n">
        <f aca="false">IF(  AND(  1 = K786,  1 = M786  ),  (C786 - H786) * 100,  IF(  AND( 2 = K786,  1 = M786  ),  (J786 - C786) * 100,  0  )  )</f>
        <v>0</v>
      </c>
      <c r="M786" s="6" t="n">
        <f aca="false">IF(  OR(  AND(  1 = K786,  1 = I786  ),  AND(  2 =K786,  1 = G786  )  ),  1,  0  )</f>
        <v>0</v>
      </c>
      <c r="N786" s="0" t="n">
        <f aca="false">IF(  AND(  1 = M786,  0 &lt; L786  ),  1,  0  )</f>
        <v>0</v>
      </c>
    </row>
    <row r="787" customFormat="false" ht="12.8" hidden="false" customHeight="false" outlineLevel="0" collapsed="false">
      <c r="A787" s="5" t="n">
        <v>38800</v>
      </c>
      <c r="B787" s="6" t="n">
        <f aca="false">YEAR(A787)</f>
        <v>2006</v>
      </c>
      <c r="C787" s="7" t="n">
        <v>1704</v>
      </c>
      <c r="D787" s="8" t="n">
        <f aca="false">AVERAGE($C783:$C787)</f>
        <v>1693.8</v>
      </c>
      <c r="E787" s="8" t="n">
        <f aca="false">AVERAGE($C763:$C787)</f>
        <v>1700.52</v>
      </c>
      <c r="F787" s="8" t="n">
        <f aca="false">AVERAGE($C713:$C787)</f>
        <v>1574.18666666667</v>
      </c>
      <c r="G787" s="4" t="n">
        <f aca="false">IF(  AND(  F787 &lt; E787,  E787 &lt; D787  ),  1,  0  )</f>
        <v>0</v>
      </c>
      <c r="H787" s="12" t="n">
        <f aca="false">IF(  AND(  1 = G787,  OR(  0 = $K787,  2 = $K787  )  ),  $C787,  IF(  AND(  NOT(  "-" = H786  ),  0 &lt; H786  ),  H786,  0  )  )</f>
        <v>1195</v>
      </c>
      <c r="I787" s="4" t="n">
        <f aca="false">IF(  AND(  D787 &lt; E787,  E787 &lt; F787  ),  1,  0  )</f>
        <v>0</v>
      </c>
      <c r="J787" s="12" t="n">
        <f aca="false">IF(  AND(  1 = I787,  OR(  0 = $K787,  1 = $K787  )  ),  $C787,  IF(  AND(  NOT(  "-" = J786  ),  0 &lt; J786  ),  J786,  0  )  )</f>
        <v>1128</v>
      </c>
      <c r="K787" s="13" t="n">
        <f aca="false">IF(  1 = G786,  1,  IF(  1 = I786,  2,  IF(  OR(  "-" = K786,  1 = M786),  0,  K786  )  )  )</f>
        <v>1</v>
      </c>
      <c r="L787" s="12" t="n">
        <f aca="false">IF(  AND(  1 = K787,  1 = M787  ),  (C787 - H787) * 100,  IF(  AND( 2 = K787,  1 = M787  ),  (J787 - C787) * 100,  0  )  )</f>
        <v>0</v>
      </c>
      <c r="M787" s="6" t="n">
        <f aca="false">IF(  OR(  AND(  1 = K787,  1 = I787  ),  AND(  2 =K787,  1 = G787  )  ),  1,  0  )</f>
        <v>0</v>
      </c>
      <c r="N787" s="0" t="n">
        <f aca="false">IF(  AND(  1 = M787,  0 &lt; L787  ),  1,  0  )</f>
        <v>0</v>
      </c>
    </row>
    <row r="788" customFormat="false" ht="12.8" hidden="false" customHeight="false" outlineLevel="0" collapsed="false">
      <c r="A788" s="5" t="n">
        <v>38803</v>
      </c>
      <c r="B788" s="6" t="n">
        <f aca="false">YEAR(A788)</f>
        <v>2006</v>
      </c>
      <c r="C788" s="7" t="n">
        <v>1720</v>
      </c>
      <c r="D788" s="8" t="n">
        <f aca="false">AVERAGE($C784:$C788)</f>
        <v>1697</v>
      </c>
      <c r="E788" s="8" t="n">
        <f aca="false">AVERAGE($C764:$C788)</f>
        <v>1703</v>
      </c>
      <c r="F788" s="8" t="n">
        <f aca="false">AVERAGE($C714:$C788)</f>
        <v>1579.12</v>
      </c>
      <c r="G788" s="4" t="n">
        <f aca="false">IF(  AND(  F788 &lt; E788,  E788 &lt; D788  ),  1,  0  )</f>
        <v>0</v>
      </c>
      <c r="H788" s="12" t="n">
        <f aca="false">IF(  AND(  1 = G788,  OR(  0 = $K788,  2 = $K788  )  ),  $C788,  IF(  AND(  NOT(  "-" = H787  ),  0 &lt; H787  ),  H787,  0  )  )</f>
        <v>1195</v>
      </c>
      <c r="I788" s="4" t="n">
        <f aca="false">IF(  AND(  D788 &lt; E788,  E788 &lt; F788  ),  1,  0  )</f>
        <v>0</v>
      </c>
      <c r="J788" s="12" t="n">
        <f aca="false">IF(  AND(  1 = I788,  OR(  0 = $K788,  1 = $K788  )  ),  $C788,  IF(  AND(  NOT(  "-" = J787  ),  0 &lt; J787  ),  J787,  0  )  )</f>
        <v>1128</v>
      </c>
      <c r="K788" s="13" t="n">
        <f aca="false">IF(  1 = G787,  1,  IF(  1 = I787,  2,  IF(  OR(  "-" = K787,  1 = M787),  0,  K787  )  )  )</f>
        <v>1</v>
      </c>
      <c r="L788" s="12" t="n">
        <f aca="false">IF(  AND(  1 = K788,  1 = M788  ),  (C788 - H788) * 100,  IF(  AND( 2 = K788,  1 = M788  ),  (J788 - C788) * 100,  0  )  )</f>
        <v>0</v>
      </c>
      <c r="M788" s="6" t="n">
        <f aca="false">IF(  OR(  AND(  1 = K788,  1 = I788  ),  AND(  2 =K788,  1 = G788  )  ),  1,  0  )</f>
        <v>0</v>
      </c>
      <c r="N788" s="0" t="n">
        <f aca="false">IF(  AND(  1 = M788,  0 &lt; L788  ),  1,  0  )</f>
        <v>0</v>
      </c>
    </row>
    <row r="789" customFormat="false" ht="12.8" hidden="false" customHeight="false" outlineLevel="0" collapsed="false">
      <c r="A789" s="5" t="n">
        <v>38804</v>
      </c>
      <c r="B789" s="6" t="n">
        <f aca="false">YEAR(A789)</f>
        <v>2006</v>
      </c>
      <c r="C789" s="7" t="n">
        <v>1709</v>
      </c>
      <c r="D789" s="8" t="n">
        <f aca="false">AVERAGE($C785:$C789)</f>
        <v>1695.2</v>
      </c>
      <c r="E789" s="8" t="n">
        <f aca="false">AVERAGE($C765:$C789)</f>
        <v>1703.32</v>
      </c>
      <c r="F789" s="8" t="n">
        <f aca="false">AVERAGE($C715:$C789)</f>
        <v>1583.54666666667</v>
      </c>
      <c r="G789" s="4" t="n">
        <f aca="false">IF(  AND(  F789 &lt; E789,  E789 &lt; D789  ),  1,  0  )</f>
        <v>0</v>
      </c>
      <c r="H789" s="12" t="n">
        <f aca="false">IF(  AND(  1 = G789,  OR(  0 = $K789,  2 = $K789  )  ),  $C789,  IF(  AND(  NOT(  "-" = H788  ),  0 &lt; H788  ),  H788,  0  )  )</f>
        <v>1195</v>
      </c>
      <c r="I789" s="4" t="n">
        <f aca="false">IF(  AND(  D789 &lt; E789,  E789 &lt; F789  ),  1,  0  )</f>
        <v>0</v>
      </c>
      <c r="J789" s="12" t="n">
        <f aca="false">IF(  AND(  1 = I789,  OR(  0 = $K789,  1 = $K789  )  ),  $C789,  IF(  AND(  NOT(  "-" = J788  ),  0 &lt; J788  ),  J788,  0  )  )</f>
        <v>1128</v>
      </c>
      <c r="K789" s="13" t="n">
        <f aca="false">IF(  1 = G788,  1,  IF(  1 = I788,  2,  IF(  OR(  "-" = K788,  1 = M788),  0,  K788  )  )  )</f>
        <v>1</v>
      </c>
      <c r="L789" s="12" t="n">
        <f aca="false">IF(  AND(  1 = K789,  1 = M789  ),  (C789 - H789) * 100,  IF(  AND( 2 = K789,  1 = M789  ),  (J789 - C789) * 100,  0  )  )</f>
        <v>0</v>
      </c>
      <c r="M789" s="6" t="n">
        <f aca="false">IF(  OR(  AND(  1 = K789,  1 = I789  ),  AND(  2 =K789,  1 = G789  )  ),  1,  0  )</f>
        <v>0</v>
      </c>
      <c r="N789" s="0" t="n">
        <f aca="false">IF(  AND(  1 = M789,  0 &lt; L789  ),  1,  0  )</f>
        <v>0</v>
      </c>
    </row>
    <row r="790" customFormat="false" ht="12.8" hidden="false" customHeight="false" outlineLevel="0" collapsed="false">
      <c r="A790" s="5" t="n">
        <v>38805</v>
      </c>
      <c r="B790" s="6" t="n">
        <f aca="false">YEAR(A790)</f>
        <v>2006</v>
      </c>
      <c r="C790" s="7" t="n">
        <v>1701</v>
      </c>
      <c r="D790" s="8" t="n">
        <f aca="false">AVERAGE($C786:$C790)</f>
        <v>1700.8</v>
      </c>
      <c r="E790" s="8" t="n">
        <f aca="false">AVERAGE($C766:$C790)</f>
        <v>1701.2</v>
      </c>
      <c r="F790" s="8" t="n">
        <f aca="false">AVERAGE($C716:$C790)</f>
        <v>1587.46666666667</v>
      </c>
      <c r="G790" s="4" t="n">
        <f aca="false">IF(  AND(  F790 &lt; E790,  E790 &lt; D790  ),  1,  0  )</f>
        <v>0</v>
      </c>
      <c r="H790" s="12" t="n">
        <f aca="false">IF(  AND(  1 = G790,  OR(  0 = $K790,  2 = $K790  )  ),  $C790,  IF(  AND(  NOT(  "-" = H789  ),  0 &lt; H789  ),  H789,  0  )  )</f>
        <v>1195</v>
      </c>
      <c r="I790" s="4" t="n">
        <f aca="false">IF(  AND(  D790 &lt; E790,  E790 &lt; F790  ),  1,  0  )</f>
        <v>0</v>
      </c>
      <c r="J790" s="12" t="n">
        <f aca="false">IF(  AND(  1 = I790,  OR(  0 = $K790,  1 = $K790  )  ),  $C790,  IF(  AND(  NOT(  "-" = J789  ),  0 &lt; J789  ),  J789,  0  )  )</f>
        <v>1128</v>
      </c>
      <c r="K790" s="13" t="n">
        <f aca="false">IF(  1 = G789,  1,  IF(  1 = I789,  2,  IF(  OR(  "-" = K789,  1 = M789),  0,  K789  )  )  )</f>
        <v>1</v>
      </c>
      <c r="L790" s="12" t="n">
        <f aca="false">IF(  AND(  1 = K790,  1 = M790  ),  (C790 - H790) * 100,  IF(  AND( 2 = K790,  1 = M790  ),  (J790 - C790) * 100,  0  )  )</f>
        <v>0</v>
      </c>
      <c r="M790" s="6" t="n">
        <f aca="false">IF(  OR(  AND(  1 = K790,  1 = I790  ),  AND(  2 =K790,  1 = G790  )  ),  1,  0  )</f>
        <v>0</v>
      </c>
      <c r="N790" s="0" t="n">
        <f aca="false">IF(  AND(  1 = M790,  0 &lt; L790  ),  1,  0  )</f>
        <v>0</v>
      </c>
    </row>
    <row r="791" customFormat="false" ht="12.8" hidden="false" customHeight="false" outlineLevel="0" collapsed="false">
      <c r="A791" s="5" t="n">
        <v>38806</v>
      </c>
      <c r="B791" s="6" t="n">
        <f aca="false">YEAR(A791)</f>
        <v>2006</v>
      </c>
      <c r="C791" s="7" t="n">
        <v>1735</v>
      </c>
      <c r="D791" s="8" t="n">
        <f aca="false">AVERAGE($C787:$C791)</f>
        <v>1713.8</v>
      </c>
      <c r="E791" s="8" t="n">
        <f aca="false">AVERAGE($C767:$C791)</f>
        <v>1701.72</v>
      </c>
      <c r="F791" s="8" t="n">
        <f aca="false">AVERAGE($C717:$C791)</f>
        <v>1592.38666666667</v>
      </c>
      <c r="G791" s="4" t="n">
        <f aca="false">IF(  AND(  F791 &lt; E791,  E791 &lt; D791  ),  1,  0  )</f>
        <v>1</v>
      </c>
      <c r="H791" s="12" t="n">
        <f aca="false">IF(  AND(  1 = G791,  OR(  0 = $K791,  2 = $K791  )  ),  $C791,  IF(  AND(  NOT(  "-" = H790  ),  0 &lt; H790  ),  H790,  0  )  )</f>
        <v>1195</v>
      </c>
      <c r="I791" s="4" t="n">
        <f aca="false">IF(  AND(  D791 &lt; E791,  E791 &lt; F791  ),  1,  0  )</f>
        <v>0</v>
      </c>
      <c r="J791" s="12" t="n">
        <f aca="false">IF(  AND(  1 = I791,  OR(  0 = $K791,  1 = $K791  )  ),  $C791,  IF(  AND(  NOT(  "-" = J790  ),  0 &lt; J790  ),  J790,  0  )  )</f>
        <v>1128</v>
      </c>
      <c r="K791" s="13" t="n">
        <f aca="false">IF(  1 = G790,  1,  IF(  1 = I790,  2,  IF(  OR(  "-" = K790,  1 = M790),  0,  K790  )  )  )</f>
        <v>1</v>
      </c>
      <c r="L791" s="12" t="n">
        <f aca="false">IF(  AND(  1 = K791,  1 = M791  ),  (C791 - H791) * 100,  IF(  AND( 2 = K791,  1 = M791  ),  (J791 - C791) * 100,  0  )  )</f>
        <v>0</v>
      </c>
      <c r="M791" s="6" t="n">
        <f aca="false">IF(  OR(  AND(  1 = K791,  1 = I791  ),  AND(  2 =K791,  1 = G791  )  ),  1,  0  )</f>
        <v>0</v>
      </c>
      <c r="N791" s="0" t="n">
        <f aca="false">IF(  AND(  1 = M791,  0 &lt; L791  ),  1,  0  )</f>
        <v>0</v>
      </c>
    </row>
    <row r="792" customFormat="false" ht="12.8" hidden="false" customHeight="false" outlineLevel="0" collapsed="false">
      <c r="A792" s="5" t="n">
        <v>38807</v>
      </c>
      <c r="B792" s="6" t="n">
        <f aca="false">YEAR(A792)</f>
        <v>2006</v>
      </c>
      <c r="C792" s="7" t="n">
        <v>1746</v>
      </c>
      <c r="D792" s="8" t="n">
        <f aca="false">AVERAGE($C788:$C792)</f>
        <v>1722.2</v>
      </c>
      <c r="E792" s="8" t="n">
        <f aca="false">AVERAGE($C768:$C792)</f>
        <v>1700.72</v>
      </c>
      <c r="F792" s="8" t="n">
        <f aca="false">AVERAGE($C718:$C792)</f>
        <v>1597.17333333333</v>
      </c>
      <c r="G792" s="4" t="n">
        <f aca="false">IF(  AND(  F792 &lt; E792,  E792 &lt; D792  ),  1,  0  )</f>
        <v>1</v>
      </c>
      <c r="H792" s="12" t="n">
        <f aca="false">IF(  AND(  1 = G792,  OR(  0 = $K792,  2 = $K792  )  ),  $C792,  IF(  AND(  NOT(  "-" = H791  ),  0 &lt; H791  ),  H791,  0  )  )</f>
        <v>1195</v>
      </c>
      <c r="I792" s="4" t="n">
        <f aca="false">IF(  AND(  D792 &lt; E792,  E792 &lt; F792  ),  1,  0  )</f>
        <v>0</v>
      </c>
      <c r="J792" s="12" t="n">
        <f aca="false">IF(  AND(  1 = I792,  OR(  0 = $K792,  1 = $K792  )  ),  $C792,  IF(  AND(  NOT(  "-" = J791  ),  0 &lt; J791  ),  J791,  0  )  )</f>
        <v>1128</v>
      </c>
      <c r="K792" s="13" t="n">
        <f aca="false">IF(  1 = G791,  1,  IF(  1 = I791,  2,  IF(  OR(  "-" = K791,  1 = M791),  0,  K791  )  )  )</f>
        <v>1</v>
      </c>
      <c r="L792" s="12" t="n">
        <f aca="false">IF(  AND(  1 = K792,  1 = M792  ),  (C792 - H792) * 100,  IF(  AND( 2 = K792,  1 = M792  ),  (J792 - C792) * 100,  0  )  )</f>
        <v>0</v>
      </c>
      <c r="M792" s="6" t="n">
        <f aca="false">IF(  OR(  AND(  1 = K792,  1 = I792  ),  AND(  2 =K792,  1 = G792  )  ),  1,  0  )</f>
        <v>0</v>
      </c>
      <c r="N792" s="0" t="n">
        <f aca="false">IF(  AND(  1 = M792,  0 &lt; L792  ),  1,  0  )</f>
        <v>0</v>
      </c>
    </row>
    <row r="793" customFormat="false" ht="12.8" hidden="false" customHeight="false" outlineLevel="0" collapsed="false">
      <c r="A793" s="5" t="n">
        <v>38810</v>
      </c>
      <c r="B793" s="6" t="n">
        <f aca="false">YEAR(A793)</f>
        <v>2006</v>
      </c>
      <c r="C793" s="7" t="n">
        <v>1751</v>
      </c>
      <c r="D793" s="8" t="n">
        <f aca="false">AVERAGE($C789:$C793)</f>
        <v>1728.4</v>
      </c>
      <c r="E793" s="8" t="n">
        <f aca="false">AVERAGE($C769:$C793)</f>
        <v>1701.16</v>
      </c>
      <c r="F793" s="8" t="n">
        <f aca="false">AVERAGE($C719:$C793)</f>
        <v>1601.76</v>
      </c>
      <c r="G793" s="4" t="n">
        <f aca="false">IF(  AND(  F793 &lt; E793,  E793 &lt; D793  ),  1,  0  )</f>
        <v>1</v>
      </c>
      <c r="H793" s="12" t="n">
        <f aca="false">IF(  AND(  1 = G793,  OR(  0 = $K793,  2 = $K793  )  ),  $C793,  IF(  AND(  NOT(  "-" = H792  ),  0 &lt; H792  ),  H792,  0  )  )</f>
        <v>1195</v>
      </c>
      <c r="I793" s="4" t="n">
        <f aca="false">IF(  AND(  D793 &lt; E793,  E793 &lt; F793  ),  1,  0  )</f>
        <v>0</v>
      </c>
      <c r="J793" s="12" t="n">
        <f aca="false">IF(  AND(  1 = I793,  OR(  0 = $K793,  1 = $K793  )  ),  $C793,  IF(  AND(  NOT(  "-" = J792  ),  0 &lt; J792  ),  J792,  0  )  )</f>
        <v>1128</v>
      </c>
      <c r="K793" s="13" t="n">
        <f aca="false">IF(  1 = G792,  1,  IF(  1 = I792,  2,  IF(  OR(  "-" = K792,  1 = M792),  0,  K792  )  )  )</f>
        <v>1</v>
      </c>
      <c r="L793" s="12" t="n">
        <f aca="false">IF(  AND(  1 = K793,  1 = M793  ),  (C793 - H793) * 100,  IF(  AND( 2 = K793,  1 = M793  ),  (J793 - C793) * 100,  0  )  )</f>
        <v>0</v>
      </c>
      <c r="M793" s="6" t="n">
        <f aca="false">IF(  OR(  AND(  1 = K793,  1 = I793  ),  AND(  2 =K793,  1 = G793  )  ),  1,  0  )</f>
        <v>0</v>
      </c>
      <c r="N793" s="0" t="n">
        <f aca="false">IF(  AND(  1 = M793,  0 &lt; L793  ),  1,  0  )</f>
        <v>0</v>
      </c>
    </row>
    <row r="794" customFormat="false" ht="12.8" hidden="false" customHeight="false" outlineLevel="0" collapsed="false">
      <c r="A794" s="5" t="n">
        <v>38811</v>
      </c>
      <c r="B794" s="6" t="n">
        <f aca="false">YEAR(A794)</f>
        <v>2006</v>
      </c>
      <c r="C794" s="7" t="n">
        <v>1752</v>
      </c>
      <c r="D794" s="8" t="n">
        <f aca="false">AVERAGE($C790:$C794)</f>
        <v>1737</v>
      </c>
      <c r="E794" s="8" t="n">
        <f aca="false">AVERAGE($C770:$C794)</f>
        <v>1701.16</v>
      </c>
      <c r="F794" s="8" t="n">
        <f aca="false">AVERAGE($C720:$C794)</f>
        <v>1605.76</v>
      </c>
      <c r="G794" s="4" t="n">
        <f aca="false">IF(  AND(  F794 &lt; E794,  E794 &lt; D794  ),  1,  0  )</f>
        <v>1</v>
      </c>
      <c r="H794" s="12" t="n">
        <f aca="false">IF(  AND(  1 = G794,  OR(  0 = $K794,  2 = $K794  )  ),  $C794,  IF(  AND(  NOT(  "-" = H793  ),  0 &lt; H793  ),  H793,  0  )  )</f>
        <v>1195</v>
      </c>
      <c r="I794" s="4" t="n">
        <f aca="false">IF(  AND(  D794 &lt; E794,  E794 &lt; F794  ),  1,  0  )</f>
        <v>0</v>
      </c>
      <c r="J794" s="12" t="n">
        <f aca="false">IF(  AND(  1 = I794,  OR(  0 = $K794,  1 = $K794  )  ),  $C794,  IF(  AND(  NOT(  "-" = J793  ),  0 &lt; J793  ),  J793,  0  )  )</f>
        <v>1128</v>
      </c>
      <c r="K794" s="13" t="n">
        <f aca="false">IF(  1 = G793,  1,  IF(  1 = I793,  2,  IF(  OR(  "-" = K793,  1 = M793),  0,  K793  )  )  )</f>
        <v>1</v>
      </c>
      <c r="L794" s="12" t="n">
        <f aca="false">IF(  AND(  1 = K794,  1 = M794  ),  (C794 - H794) * 100,  IF(  AND( 2 = K794,  1 = M794  ),  (J794 - C794) * 100,  0  )  )</f>
        <v>0</v>
      </c>
      <c r="M794" s="6" t="n">
        <f aca="false">IF(  OR(  AND(  1 = K794,  1 = I794  ),  AND(  2 =K794,  1 = G794  )  ),  1,  0  )</f>
        <v>0</v>
      </c>
      <c r="N794" s="0" t="n">
        <f aca="false">IF(  AND(  1 = M794,  0 &lt; L794  ),  1,  0  )</f>
        <v>0</v>
      </c>
    </row>
    <row r="795" customFormat="false" ht="12.8" hidden="false" customHeight="false" outlineLevel="0" collapsed="false">
      <c r="A795" s="5" t="n">
        <v>38812</v>
      </c>
      <c r="B795" s="6" t="n">
        <f aca="false">YEAR(A795)</f>
        <v>2006</v>
      </c>
      <c r="C795" s="7" t="n">
        <v>1734</v>
      </c>
      <c r="D795" s="8" t="n">
        <f aca="false">AVERAGE($C791:$C795)</f>
        <v>1743.6</v>
      </c>
      <c r="E795" s="8" t="n">
        <f aca="false">AVERAGE($C771:$C795)</f>
        <v>1701.48</v>
      </c>
      <c r="F795" s="8" t="n">
        <f aca="false">AVERAGE($C721:$C795)</f>
        <v>1609.76</v>
      </c>
      <c r="G795" s="4" t="n">
        <f aca="false">IF(  AND(  F795 &lt; E795,  E795 &lt; D795  ),  1,  0  )</f>
        <v>1</v>
      </c>
      <c r="H795" s="12" t="n">
        <f aca="false">IF(  AND(  1 = G795,  OR(  0 = $K795,  2 = $K795  )  ),  $C795,  IF(  AND(  NOT(  "-" = H794  ),  0 &lt; H794  ),  H794,  0  )  )</f>
        <v>1195</v>
      </c>
      <c r="I795" s="4" t="n">
        <f aca="false">IF(  AND(  D795 &lt; E795,  E795 &lt; F795  ),  1,  0  )</f>
        <v>0</v>
      </c>
      <c r="J795" s="12" t="n">
        <f aca="false">IF(  AND(  1 = I795,  OR(  0 = $K795,  1 = $K795  )  ),  $C795,  IF(  AND(  NOT(  "-" = J794  ),  0 &lt; J794  ),  J794,  0  )  )</f>
        <v>1128</v>
      </c>
      <c r="K795" s="13" t="n">
        <f aca="false">IF(  1 = G794,  1,  IF(  1 = I794,  2,  IF(  OR(  "-" = K794,  1 = M794),  0,  K794  )  )  )</f>
        <v>1</v>
      </c>
      <c r="L795" s="12" t="n">
        <f aca="false">IF(  AND(  1 = K795,  1 = M795  ),  (C795 - H795) * 100,  IF(  AND( 2 = K795,  1 = M795  ),  (J795 - C795) * 100,  0  )  )</f>
        <v>0</v>
      </c>
      <c r="M795" s="6" t="n">
        <f aca="false">IF(  OR(  AND(  1 = K795,  1 = I795  ),  AND(  2 =K795,  1 = G795  )  ),  1,  0  )</f>
        <v>0</v>
      </c>
      <c r="N795" s="0" t="n">
        <f aca="false">IF(  AND(  1 = M795,  0 &lt; L795  ),  1,  0  )</f>
        <v>0</v>
      </c>
    </row>
    <row r="796" customFormat="false" ht="12.8" hidden="false" customHeight="false" outlineLevel="0" collapsed="false">
      <c r="A796" s="5" t="n">
        <v>38813</v>
      </c>
      <c r="B796" s="6" t="n">
        <f aca="false">YEAR(A796)</f>
        <v>2006</v>
      </c>
      <c r="C796" s="7" t="n">
        <v>1717</v>
      </c>
      <c r="D796" s="8" t="n">
        <f aca="false">AVERAGE($C792:$C796)</f>
        <v>1740</v>
      </c>
      <c r="E796" s="8" t="n">
        <f aca="false">AVERAGE($C772:$C796)</f>
        <v>1701.32</v>
      </c>
      <c r="F796" s="8" t="n">
        <f aca="false">AVERAGE($C722:$C796)</f>
        <v>1614.30666666667</v>
      </c>
      <c r="G796" s="4" t="n">
        <f aca="false">IF(  AND(  F796 &lt; E796,  E796 &lt; D796  ),  1,  0  )</f>
        <v>1</v>
      </c>
      <c r="H796" s="12" t="n">
        <f aca="false">IF(  AND(  1 = G796,  OR(  0 = $K796,  2 = $K796  )  ),  $C796,  IF(  AND(  NOT(  "-" = H795  ),  0 &lt; H795  ),  H795,  0  )  )</f>
        <v>1195</v>
      </c>
      <c r="I796" s="4" t="n">
        <f aca="false">IF(  AND(  D796 &lt; E796,  E796 &lt; F796  ),  1,  0  )</f>
        <v>0</v>
      </c>
      <c r="J796" s="12" t="n">
        <f aca="false">IF(  AND(  1 = I796,  OR(  0 = $K796,  1 = $K796  )  ),  $C796,  IF(  AND(  NOT(  "-" = J795  ),  0 &lt; J795  ),  J795,  0  )  )</f>
        <v>1128</v>
      </c>
      <c r="K796" s="13" t="n">
        <f aca="false">IF(  1 = G795,  1,  IF(  1 = I795,  2,  IF(  OR(  "-" = K795,  1 = M795),  0,  K795  )  )  )</f>
        <v>1</v>
      </c>
      <c r="L796" s="12" t="n">
        <f aca="false">IF(  AND(  1 = K796,  1 = M796  ),  (C796 - H796) * 100,  IF(  AND( 2 = K796,  1 = M796  ),  (J796 - C796) * 100,  0  )  )</f>
        <v>0</v>
      </c>
      <c r="M796" s="6" t="n">
        <f aca="false">IF(  OR(  AND(  1 = K796,  1 = I796  ),  AND(  2 =K796,  1 = G796  )  ),  1,  0  )</f>
        <v>0</v>
      </c>
      <c r="N796" s="0" t="n">
        <f aca="false">IF(  AND(  1 = M796,  0 &lt; L796  ),  1,  0  )</f>
        <v>0</v>
      </c>
    </row>
    <row r="797" customFormat="false" ht="12.8" hidden="false" customHeight="false" outlineLevel="0" collapsed="false">
      <c r="A797" s="5" t="n">
        <v>38814</v>
      </c>
      <c r="B797" s="6" t="n">
        <f aca="false">YEAR(A797)</f>
        <v>2006</v>
      </c>
      <c r="C797" s="7" t="n">
        <v>1765</v>
      </c>
      <c r="D797" s="8" t="n">
        <f aca="false">AVERAGE($C793:$C797)</f>
        <v>1743.8</v>
      </c>
      <c r="E797" s="8" t="n">
        <f aca="false">AVERAGE($C773:$C797)</f>
        <v>1705.36</v>
      </c>
      <c r="F797" s="8" t="n">
        <f aca="false">AVERAGE($C723:$C797)</f>
        <v>1619.38666666667</v>
      </c>
      <c r="G797" s="4" t="n">
        <f aca="false">IF(  AND(  F797 &lt; E797,  E797 &lt; D797  ),  1,  0  )</f>
        <v>1</v>
      </c>
      <c r="H797" s="12" t="n">
        <f aca="false">IF(  AND(  1 = G797,  OR(  0 = $K797,  2 = $K797  )  ),  $C797,  IF(  AND(  NOT(  "-" = H796  ),  0 &lt; H796  ),  H796,  0  )  )</f>
        <v>1195</v>
      </c>
      <c r="I797" s="4" t="n">
        <f aca="false">IF(  AND(  D797 &lt; E797,  E797 &lt; F797  ),  1,  0  )</f>
        <v>0</v>
      </c>
      <c r="J797" s="12" t="n">
        <f aca="false">IF(  AND(  1 = I797,  OR(  0 = $K797,  1 = $K797  )  ),  $C797,  IF(  AND(  NOT(  "-" = J796  ),  0 &lt; J796  ),  J796,  0  )  )</f>
        <v>1128</v>
      </c>
      <c r="K797" s="13" t="n">
        <f aca="false">IF(  1 = G796,  1,  IF(  1 = I796,  2,  IF(  OR(  "-" = K796,  1 = M796),  0,  K796  )  )  )</f>
        <v>1</v>
      </c>
      <c r="L797" s="12" t="n">
        <f aca="false">IF(  AND(  1 = K797,  1 = M797  ),  (C797 - H797) * 100,  IF(  AND( 2 = K797,  1 = M797  ),  (J797 - C797) * 100,  0  )  )</f>
        <v>0</v>
      </c>
      <c r="M797" s="6" t="n">
        <f aca="false">IF(  OR(  AND(  1 = K797,  1 = I797  ),  AND(  2 =K797,  1 = G797  )  ),  1,  0  )</f>
        <v>0</v>
      </c>
      <c r="N797" s="0" t="n">
        <f aca="false">IF(  AND(  1 = M797,  0 &lt; L797  ),  1,  0  )</f>
        <v>0</v>
      </c>
    </row>
    <row r="798" customFormat="false" ht="12.8" hidden="false" customHeight="false" outlineLevel="0" collapsed="false">
      <c r="A798" s="5" t="n">
        <v>38817</v>
      </c>
      <c r="B798" s="6" t="n">
        <f aca="false">YEAR(A798)</f>
        <v>2006</v>
      </c>
      <c r="C798" s="7" t="n">
        <v>1751</v>
      </c>
      <c r="D798" s="8" t="n">
        <f aca="false">AVERAGE($C794:$C798)</f>
        <v>1743.8</v>
      </c>
      <c r="E798" s="8" t="n">
        <f aca="false">AVERAGE($C774:$C798)</f>
        <v>1709.84</v>
      </c>
      <c r="F798" s="8" t="n">
        <f aca="false">AVERAGE($C724:$C798)</f>
        <v>1624.58666666667</v>
      </c>
      <c r="G798" s="4" t="n">
        <f aca="false">IF(  AND(  F798 &lt; E798,  E798 &lt; D798  ),  1,  0  )</f>
        <v>1</v>
      </c>
      <c r="H798" s="12" t="n">
        <f aca="false">IF(  AND(  1 = G798,  OR(  0 = $K798,  2 = $K798  )  ),  $C798,  IF(  AND(  NOT(  "-" = H797  ),  0 &lt; H797  ),  H797,  0  )  )</f>
        <v>1195</v>
      </c>
      <c r="I798" s="4" t="n">
        <f aca="false">IF(  AND(  D798 &lt; E798,  E798 &lt; F798  ),  1,  0  )</f>
        <v>0</v>
      </c>
      <c r="J798" s="12" t="n">
        <f aca="false">IF(  AND(  1 = I798,  OR(  0 = $K798,  1 = $K798  )  ),  $C798,  IF(  AND(  NOT(  "-" = J797  ),  0 &lt; J797  ),  J797,  0  )  )</f>
        <v>1128</v>
      </c>
      <c r="K798" s="13" t="n">
        <f aca="false">IF(  1 = G797,  1,  IF(  1 = I797,  2,  IF(  OR(  "-" = K797,  1 = M797),  0,  K797  )  )  )</f>
        <v>1</v>
      </c>
      <c r="L798" s="12" t="n">
        <f aca="false">IF(  AND(  1 = K798,  1 = M798  ),  (C798 - H798) * 100,  IF(  AND( 2 = K798,  1 = M798  ),  (J798 - C798) * 100,  0  )  )</f>
        <v>0</v>
      </c>
      <c r="M798" s="6" t="n">
        <f aca="false">IF(  OR(  AND(  1 = K798,  1 = I798  ),  AND(  2 =K798,  1 = G798  )  ),  1,  0  )</f>
        <v>0</v>
      </c>
      <c r="N798" s="0" t="n">
        <f aca="false">IF(  AND(  1 = M798,  0 &lt; L798  ),  1,  0  )</f>
        <v>0</v>
      </c>
    </row>
    <row r="799" customFormat="false" ht="12.8" hidden="false" customHeight="false" outlineLevel="0" collapsed="false">
      <c r="A799" s="5" t="n">
        <v>38818</v>
      </c>
      <c r="B799" s="6" t="n">
        <f aca="false">YEAR(A799)</f>
        <v>2006</v>
      </c>
      <c r="C799" s="7" t="n">
        <v>1745</v>
      </c>
      <c r="D799" s="8" t="n">
        <f aca="false">AVERAGE($C795:$C799)</f>
        <v>1742.4</v>
      </c>
      <c r="E799" s="8" t="n">
        <f aca="false">AVERAGE($C775:$C799)</f>
        <v>1711.84</v>
      </c>
      <c r="F799" s="8" t="n">
        <f aca="false">AVERAGE($C725:$C799)</f>
        <v>1629.70666666667</v>
      </c>
      <c r="G799" s="4" t="n">
        <f aca="false">IF(  AND(  F799 &lt; E799,  E799 &lt; D799  ),  1,  0  )</f>
        <v>1</v>
      </c>
      <c r="H799" s="12" t="n">
        <f aca="false">IF(  AND(  1 = G799,  OR(  0 = $K799,  2 = $K799  )  ),  $C799,  IF(  AND(  NOT(  "-" = H798  ),  0 &lt; H798  ),  H798,  0  )  )</f>
        <v>1195</v>
      </c>
      <c r="I799" s="4" t="n">
        <f aca="false">IF(  AND(  D799 &lt; E799,  E799 &lt; F799  ),  1,  0  )</f>
        <v>0</v>
      </c>
      <c r="J799" s="12" t="n">
        <f aca="false">IF(  AND(  1 = I799,  OR(  0 = $K799,  1 = $K799  )  ),  $C799,  IF(  AND(  NOT(  "-" = J798  ),  0 &lt; J798  ),  J798,  0  )  )</f>
        <v>1128</v>
      </c>
      <c r="K799" s="13" t="n">
        <f aca="false">IF(  1 = G798,  1,  IF(  1 = I798,  2,  IF(  OR(  "-" = K798,  1 = M798),  0,  K798  )  )  )</f>
        <v>1</v>
      </c>
      <c r="L799" s="12" t="n">
        <f aca="false">IF(  AND(  1 = K799,  1 = M799  ),  (C799 - H799) * 100,  IF(  AND( 2 = K799,  1 = M799  ),  (J799 - C799) * 100,  0  )  )</f>
        <v>0</v>
      </c>
      <c r="M799" s="6" t="n">
        <f aca="false">IF(  OR(  AND(  1 = K799,  1 = I799  ),  AND(  2 =K799,  1 = G799  )  ),  1,  0  )</f>
        <v>0</v>
      </c>
      <c r="N799" s="0" t="n">
        <f aca="false">IF(  AND(  1 = M799,  0 &lt; L799  ),  1,  0  )</f>
        <v>0</v>
      </c>
    </row>
    <row r="800" customFormat="false" ht="12.8" hidden="false" customHeight="false" outlineLevel="0" collapsed="false">
      <c r="A800" s="5" t="n">
        <v>38819</v>
      </c>
      <c r="B800" s="6" t="n">
        <f aca="false">YEAR(A800)</f>
        <v>2006</v>
      </c>
      <c r="C800" s="7" t="n">
        <v>1702</v>
      </c>
      <c r="D800" s="8" t="n">
        <f aca="false">AVERAGE($C796:$C800)</f>
        <v>1736</v>
      </c>
      <c r="E800" s="8" t="n">
        <f aca="false">AVERAGE($C776:$C800)</f>
        <v>1712.2</v>
      </c>
      <c r="F800" s="8" t="n">
        <f aca="false">AVERAGE($C726:$C800)</f>
        <v>1634.2</v>
      </c>
      <c r="G800" s="4" t="n">
        <f aca="false">IF(  AND(  F800 &lt; E800,  E800 &lt; D800  ),  1,  0  )</f>
        <v>1</v>
      </c>
      <c r="H800" s="12" t="n">
        <f aca="false">IF(  AND(  1 = G800,  OR(  0 = $K800,  2 = $K800  )  ),  $C800,  IF(  AND(  NOT(  "-" = H799  ),  0 &lt; H799  ),  H799,  0  )  )</f>
        <v>1195</v>
      </c>
      <c r="I800" s="4" t="n">
        <f aca="false">IF(  AND(  D800 &lt; E800,  E800 &lt; F800  ),  1,  0  )</f>
        <v>0</v>
      </c>
      <c r="J800" s="12" t="n">
        <f aca="false">IF(  AND(  1 = I800,  OR(  0 = $K800,  1 = $K800  )  ),  $C800,  IF(  AND(  NOT(  "-" = J799  ),  0 &lt; J799  ),  J799,  0  )  )</f>
        <v>1128</v>
      </c>
      <c r="K800" s="13" t="n">
        <f aca="false">IF(  1 = G799,  1,  IF(  1 = I799,  2,  IF(  OR(  "-" = K799,  1 = M799),  0,  K799  )  )  )</f>
        <v>1</v>
      </c>
      <c r="L800" s="12" t="n">
        <f aca="false">IF(  AND(  1 = K800,  1 = M800  ),  (C800 - H800) * 100,  IF(  AND( 2 = K800,  1 = M800  ),  (J800 - C800) * 100,  0  )  )</f>
        <v>0</v>
      </c>
      <c r="M800" s="6" t="n">
        <f aca="false">IF(  OR(  AND(  1 = K800,  1 = I800  ),  AND(  2 =K800,  1 = G800  )  ),  1,  0  )</f>
        <v>0</v>
      </c>
      <c r="N800" s="0" t="n">
        <f aca="false">IF(  AND(  1 = M800,  0 &lt; L800  ),  1,  0  )</f>
        <v>0</v>
      </c>
    </row>
    <row r="801" customFormat="false" ht="12.8" hidden="false" customHeight="false" outlineLevel="0" collapsed="false">
      <c r="A801" s="5" t="n">
        <v>38820</v>
      </c>
      <c r="B801" s="6" t="n">
        <f aca="false">YEAR(A801)</f>
        <v>2006</v>
      </c>
      <c r="C801" s="7" t="n">
        <v>1722</v>
      </c>
      <c r="D801" s="8" t="n">
        <f aca="false">AVERAGE($C797:$C801)</f>
        <v>1737</v>
      </c>
      <c r="E801" s="8" t="n">
        <f aca="false">AVERAGE($C777:$C801)</f>
        <v>1715.68</v>
      </c>
      <c r="F801" s="8" t="n">
        <f aca="false">AVERAGE($C727:$C801)</f>
        <v>1638.74666666667</v>
      </c>
      <c r="G801" s="4" t="n">
        <f aca="false">IF(  AND(  F801 &lt; E801,  E801 &lt; D801  ),  1,  0  )</f>
        <v>1</v>
      </c>
      <c r="H801" s="12" t="n">
        <f aca="false">IF(  AND(  1 = G801,  OR(  0 = $K801,  2 = $K801  )  ),  $C801,  IF(  AND(  NOT(  "-" = H800  ),  0 &lt; H800  ),  H800,  0  )  )</f>
        <v>1195</v>
      </c>
      <c r="I801" s="4" t="n">
        <f aca="false">IF(  AND(  D801 &lt; E801,  E801 &lt; F801  ),  1,  0  )</f>
        <v>0</v>
      </c>
      <c r="J801" s="12" t="n">
        <f aca="false">IF(  AND(  1 = I801,  OR(  0 = $K801,  1 = $K801  )  ),  $C801,  IF(  AND(  NOT(  "-" = J800  ),  0 &lt; J800  ),  J800,  0  )  )</f>
        <v>1128</v>
      </c>
      <c r="K801" s="13" t="n">
        <f aca="false">IF(  1 = G800,  1,  IF(  1 = I800,  2,  IF(  OR(  "-" = K800,  1 = M800),  0,  K800  )  )  )</f>
        <v>1</v>
      </c>
      <c r="L801" s="12" t="n">
        <f aca="false">IF(  AND(  1 = K801,  1 = M801  ),  (C801 - H801) * 100,  IF(  AND( 2 = K801,  1 = M801  ),  (J801 - C801) * 100,  0  )  )</f>
        <v>0</v>
      </c>
      <c r="M801" s="6" t="n">
        <f aca="false">IF(  OR(  AND(  1 = K801,  1 = I801  ),  AND(  2 =K801,  1 = G801  )  ),  1,  0  )</f>
        <v>0</v>
      </c>
      <c r="N801" s="0" t="n">
        <f aca="false">IF(  AND(  1 = M801,  0 &lt; L801  ),  1,  0  )</f>
        <v>0</v>
      </c>
    </row>
    <row r="802" customFormat="false" ht="12.8" hidden="false" customHeight="false" outlineLevel="0" collapsed="false">
      <c r="A802" s="5" t="n">
        <v>38821</v>
      </c>
      <c r="B802" s="6" t="n">
        <f aca="false">YEAR(A802)</f>
        <v>2006</v>
      </c>
      <c r="C802" s="7" t="n">
        <v>1715</v>
      </c>
      <c r="D802" s="8" t="n">
        <f aca="false">AVERAGE($C798:$C802)</f>
        <v>1727</v>
      </c>
      <c r="E802" s="8" t="n">
        <f aca="false">AVERAGE($C778:$C802)</f>
        <v>1715.64</v>
      </c>
      <c r="F802" s="8" t="n">
        <f aca="false">AVERAGE($C728:$C802)</f>
        <v>1643.16</v>
      </c>
      <c r="G802" s="4" t="n">
        <f aca="false">IF(  AND(  F802 &lt; E802,  E802 &lt; D802  ),  1,  0  )</f>
        <v>1</v>
      </c>
      <c r="H802" s="12" t="n">
        <f aca="false">IF(  AND(  1 = G802,  OR(  0 = $K802,  2 = $K802  )  ),  $C802,  IF(  AND(  NOT(  "-" = H801  ),  0 &lt; H801  ),  H801,  0  )  )</f>
        <v>1195</v>
      </c>
      <c r="I802" s="4" t="n">
        <f aca="false">IF(  AND(  D802 &lt; E802,  E802 &lt; F802  ),  1,  0  )</f>
        <v>0</v>
      </c>
      <c r="J802" s="12" t="n">
        <f aca="false">IF(  AND(  1 = I802,  OR(  0 = $K802,  1 = $K802  )  ),  $C802,  IF(  AND(  NOT(  "-" = J801  ),  0 &lt; J801  ),  J801,  0  )  )</f>
        <v>1128</v>
      </c>
      <c r="K802" s="13" t="n">
        <f aca="false">IF(  1 = G801,  1,  IF(  1 = I801,  2,  IF(  OR(  "-" = K801,  1 = M801),  0,  K801  )  )  )</f>
        <v>1</v>
      </c>
      <c r="L802" s="12" t="n">
        <f aca="false">IF(  AND(  1 = K802,  1 = M802  ),  (C802 - H802) * 100,  IF(  AND( 2 = K802,  1 = M802  ),  (J802 - C802) * 100,  0  )  )</f>
        <v>0</v>
      </c>
      <c r="M802" s="6" t="n">
        <f aca="false">IF(  OR(  AND(  1 = K802,  1 = I802  ),  AND(  2 =K802,  1 = G802  )  ),  1,  0  )</f>
        <v>0</v>
      </c>
      <c r="N802" s="0" t="n">
        <f aca="false">IF(  AND(  1 = M802,  0 &lt; L802  ),  1,  0  )</f>
        <v>0</v>
      </c>
    </row>
    <row r="803" customFormat="false" ht="12.8" hidden="false" customHeight="false" outlineLevel="0" collapsed="false">
      <c r="A803" s="5" t="n">
        <v>38824</v>
      </c>
      <c r="B803" s="6" t="n">
        <f aca="false">YEAR(A803)</f>
        <v>2006</v>
      </c>
      <c r="C803" s="7" t="n">
        <v>1703</v>
      </c>
      <c r="D803" s="8" t="n">
        <f aca="false">AVERAGE($C799:$C803)</f>
        <v>1717.4</v>
      </c>
      <c r="E803" s="8" t="n">
        <f aca="false">AVERAGE($C779:$C803)</f>
        <v>1715.96</v>
      </c>
      <c r="F803" s="8" t="n">
        <f aca="false">AVERAGE($C729:$C803)</f>
        <v>1647.38666666667</v>
      </c>
      <c r="G803" s="4" t="n">
        <f aca="false">IF(  AND(  F803 &lt; E803,  E803 &lt; D803  ),  1,  0  )</f>
        <v>1</v>
      </c>
      <c r="H803" s="12" t="n">
        <f aca="false">IF(  AND(  1 = G803,  OR(  0 = $K803,  2 = $K803  )  ),  $C803,  IF(  AND(  NOT(  "-" = H802  ),  0 &lt; H802  ),  H802,  0  )  )</f>
        <v>1195</v>
      </c>
      <c r="I803" s="4" t="n">
        <f aca="false">IF(  AND(  D803 &lt; E803,  E803 &lt; F803  ),  1,  0  )</f>
        <v>0</v>
      </c>
      <c r="J803" s="12" t="n">
        <f aca="false">IF(  AND(  1 = I803,  OR(  0 = $K803,  1 = $K803  )  ),  $C803,  IF(  AND(  NOT(  "-" = J802  ),  0 &lt; J802  ),  J802,  0  )  )</f>
        <v>1128</v>
      </c>
      <c r="K803" s="13" t="n">
        <f aca="false">IF(  1 = G802,  1,  IF(  1 = I802,  2,  IF(  OR(  "-" = K802,  1 = M802),  0,  K802  )  )  )</f>
        <v>1</v>
      </c>
      <c r="L803" s="12" t="n">
        <f aca="false">IF(  AND(  1 = K803,  1 = M803  ),  (C803 - H803) * 100,  IF(  AND( 2 = K803,  1 = M803  ),  (J803 - C803) * 100,  0  )  )</f>
        <v>0</v>
      </c>
      <c r="M803" s="6" t="n">
        <f aca="false">IF(  OR(  AND(  1 = K803,  1 = I803  ),  AND(  2 =K803,  1 = G803  )  ),  1,  0  )</f>
        <v>0</v>
      </c>
      <c r="N803" s="0" t="n">
        <f aca="false">IF(  AND(  1 = M803,  0 &lt; L803  ),  1,  0  )</f>
        <v>0</v>
      </c>
    </row>
    <row r="804" customFormat="false" ht="12.8" hidden="false" customHeight="false" outlineLevel="0" collapsed="false">
      <c r="A804" s="5" t="n">
        <v>38825</v>
      </c>
      <c r="B804" s="6" t="n">
        <f aca="false">YEAR(A804)</f>
        <v>2006</v>
      </c>
      <c r="C804" s="7" t="n">
        <v>1740</v>
      </c>
      <c r="D804" s="8" t="n">
        <f aca="false">AVERAGE($C800:$C804)</f>
        <v>1716.4</v>
      </c>
      <c r="E804" s="8" t="n">
        <f aca="false">AVERAGE($C780:$C804)</f>
        <v>1716.88</v>
      </c>
      <c r="F804" s="8" t="n">
        <f aca="false">AVERAGE($C730:$C804)</f>
        <v>1652.01333333333</v>
      </c>
      <c r="G804" s="4" t="n">
        <f aca="false">IF(  AND(  F804 &lt; E804,  E804 &lt; D804  ),  1,  0  )</f>
        <v>0</v>
      </c>
      <c r="H804" s="12" t="n">
        <f aca="false">IF(  AND(  1 = G804,  OR(  0 = $K804,  2 = $K804  )  ),  $C804,  IF(  AND(  NOT(  "-" = H803  ),  0 &lt; H803  ),  H803,  0  )  )</f>
        <v>1195</v>
      </c>
      <c r="I804" s="4" t="n">
        <f aca="false">IF(  AND(  D804 &lt; E804,  E804 &lt; F804  ),  1,  0  )</f>
        <v>0</v>
      </c>
      <c r="J804" s="12" t="n">
        <f aca="false">IF(  AND(  1 = I804,  OR(  0 = $K804,  1 = $K804  )  ),  $C804,  IF(  AND(  NOT(  "-" = J803  ),  0 &lt; J803  ),  J803,  0  )  )</f>
        <v>1128</v>
      </c>
      <c r="K804" s="13" t="n">
        <f aca="false">IF(  1 = G803,  1,  IF(  1 = I803,  2,  IF(  OR(  "-" = K803,  1 = M803),  0,  K803  )  )  )</f>
        <v>1</v>
      </c>
      <c r="L804" s="12" t="n">
        <f aca="false">IF(  AND(  1 = K804,  1 = M804  ),  (C804 - H804) * 100,  IF(  AND( 2 = K804,  1 = M804  ),  (J804 - C804) * 100,  0  )  )</f>
        <v>0</v>
      </c>
      <c r="M804" s="6" t="n">
        <f aca="false">IF(  OR(  AND(  1 = K804,  1 = I804  ),  AND(  2 =K804,  1 = G804  )  ),  1,  0  )</f>
        <v>0</v>
      </c>
      <c r="N804" s="0" t="n">
        <f aca="false">IF(  AND(  1 = M804,  0 &lt; L804  ),  1,  0  )</f>
        <v>0</v>
      </c>
    </row>
    <row r="805" customFormat="false" ht="12.8" hidden="false" customHeight="false" outlineLevel="0" collapsed="false">
      <c r="A805" s="5" t="n">
        <v>38826</v>
      </c>
      <c r="B805" s="6" t="n">
        <f aca="false">YEAR(A805)</f>
        <v>2006</v>
      </c>
      <c r="C805" s="7" t="n">
        <v>1730</v>
      </c>
      <c r="D805" s="8" t="n">
        <f aca="false">AVERAGE($C801:$C805)</f>
        <v>1722</v>
      </c>
      <c r="E805" s="8" t="n">
        <f aca="false">AVERAGE($C781:$C805)</f>
        <v>1717.96</v>
      </c>
      <c r="F805" s="8" t="n">
        <f aca="false">AVERAGE($C731:$C805)</f>
        <v>1656.22666666667</v>
      </c>
      <c r="G805" s="4" t="n">
        <f aca="false">IF(  AND(  F805 &lt; E805,  E805 &lt; D805  ),  1,  0  )</f>
        <v>1</v>
      </c>
      <c r="H805" s="12" t="n">
        <f aca="false">IF(  AND(  1 = G805,  OR(  0 = $K805,  2 = $K805  )  ),  $C805,  IF(  AND(  NOT(  "-" = H804  ),  0 &lt; H804  ),  H804,  0  )  )</f>
        <v>1195</v>
      </c>
      <c r="I805" s="4" t="n">
        <f aca="false">IF(  AND(  D805 &lt; E805,  E805 &lt; F805  ),  1,  0  )</f>
        <v>0</v>
      </c>
      <c r="J805" s="12" t="n">
        <f aca="false">IF(  AND(  1 = I805,  OR(  0 = $K805,  1 = $K805  )  ),  $C805,  IF(  AND(  NOT(  "-" = J804  ),  0 &lt; J804  ),  J804,  0  )  )</f>
        <v>1128</v>
      </c>
      <c r="K805" s="13" t="n">
        <f aca="false">IF(  1 = G804,  1,  IF(  1 = I804,  2,  IF(  OR(  "-" = K804,  1 = M804),  0,  K804  )  )  )</f>
        <v>1</v>
      </c>
      <c r="L805" s="12" t="n">
        <f aca="false">IF(  AND(  1 = K805,  1 = M805  ),  (C805 - H805) * 100,  IF(  AND( 2 = K805,  1 = M805  ),  (J805 - C805) * 100,  0  )  )</f>
        <v>0</v>
      </c>
      <c r="M805" s="6" t="n">
        <f aca="false">IF(  OR(  AND(  1 = K805,  1 = I805  ),  AND(  2 =K805,  1 = G805  )  ),  1,  0  )</f>
        <v>0</v>
      </c>
      <c r="N805" s="0" t="n">
        <f aca="false">IF(  AND(  1 = M805,  0 &lt; L805  ),  1,  0  )</f>
        <v>0</v>
      </c>
    </row>
    <row r="806" customFormat="false" ht="12.8" hidden="false" customHeight="false" outlineLevel="0" collapsed="false">
      <c r="A806" s="5" t="n">
        <v>38827</v>
      </c>
      <c r="B806" s="6" t="n">
        <f aca="false">YEAR(A806)</f>
        <v>2006</v>
      </c>
      <c r="C806" s="7" t="n">
        <v>1742</v>
      </c>
      <c r="D806" s="8" t="n">
        <f aca="false">AVERAGE($C802:$C806)</f>
        <v>1726</v>
      </c>
      <c r="E806" s="8" t="n">
        <f aca="false">AVERAGE($C782:$C806)</f>
        <v>1720.8</v>
      </c>
      <c r="F806" s="8" t="n">
        <f aca="false">AVERAGE($C732:$C806)</f>
        <v>1660.4</v>
      </c>
      <c r="G806" s="4" t="n">
        <f aca="false">IF(  AND(  F806 &lt; E806,  E806 &lt; D806  ),  1,  0  )</f>
        <v>1</v>
      </c>
      <c r="H806" s="12" t="n">
        <f aca="false">IF(  AND(  1 = G806,  OR(  0 = $K806,  2 = $K806  )  ),  $C806,  IF(  AND(  NOT(  "-" = H805  ),  0 &lt; H805  ),  H805,  0  )  )</f>
        <v>1195</v>
      </c>
      <c r="I806" s="4" t="n">
        <f aca="false">IF(  AND(  D806 &lt; E806,  E806 &lt; F806  ),  1,  0  )</f>
        <v>0</v>
      </c>
      <c r="J806" s="12" t="n">
        <f aca="false">IF(  AND(  1 = I806,  OR(  0 = $K806,  1 = $K806  )  ),  $C806,  IF(  AND(  NOT(  "-" = J805  ),  0 &lt; J805  ),  J805,  0  )  )</f>
        <v>1128</v>
      </c>
      <c r="K806" s="13" t="n">
        <f aca="false">IF(  1 = G805,  1,  IF(  1 = I805,  2,  IF(  OR(  "-" = K805,  1 = M805),  0,  K805  )  )  )</f>
        <v>1</v>
      </c>
      <c r="L806" s="12" t="n">
        <f aca="false">IF(  AND(  1 = K806,  1 = M806  ),  (C806 - H806) * 100,  IF(  AND( 2 = K806,  1 = M806  ),  (J806 - C806) * 100,  0  )  )</f>
        <v>0</v>
      </c>
      <c r="M806" s="6" t="n">
        <f aca="false">IF(  OR(  AND(  1 = K806,  1 = I806  ),  AND(  2 =K806,  1 = G806  )  ),  1,  0  )</f>
        <v>0</v>
      </c>
      <c r="N806" s="0" t="n">
        <f aca="false">IF(  AND(  1 = M806,  0 &lt; L806  ),  1,  0  )</f>
        <v>0</v>
      </c>
    </row>
    <row r="807" customFormat="false" ht="12.8" hidden="false" customHeight="false" outlineLevel="0" collapsed="false">
      <c r="A807" s="5" t="n">
        <v>38828</v>
      </c>
      <c r="B807" s="6" t="n">
        <f aca="false">YEAR(A807)</f>
        <v>2006</v>
      </c>
      <c r="C807" s="7" t="n">
        <v>1750</v>
      </c>
      <c r="D807" s="8" t="n">
        <f aca="false">AVERAGE($C803:$C807)</f>
        <v>1733</v>
      </c>
      <c r="E807" s="8" t="n">
        <f aca="false">AVERAGE($C783:$C807)</f>
        <v>1723.96</v>
      </c>
      <c r="F807" s="8" t="n">
        <f aca="false">AVERAGE($C733:$C807)</f>
        <v>1664.48</v>
      </c>
      <c r="G807" s="4" t="n">
        <f aca="false">IF(  AND(  F807 &lt; E807,  E807 &lt; D807  ),  1,  0  )</f>
        <v>1</v>
      </c>
      <c r="H807" s="12" t="n">
        <f aca="false">IF(  AND(  1 = G807,  OR(  0 = $K807,  2 = $K807  )  ),  $C807,  IF(  AND(  NOT(  "-" = H806  ),  0 &lt; H806  ),  H806,  0  )  )</f>
        <v>1195</v>
      </c>
      <c r="I807" s="4" t="n">
        <f aca="false">IF(  AND(  D807 &lt; E807,  E807 &lt; F807  ),  1,  0  )</f>
        <v>0</v>
      </c>
      <c r="J807" s="12" t="n">
        <f aca="false">IF(  AND(  1 = I807,  OR(  0 = $K807,  1 = $K807  )  ),  $C807,  IF(  AND(  NOT(  "-" = J806  ),  0 &lt; J806  ),  J806,  0  )  )</f>
        <v>1128</v>
      </c>
      <c r="K807" s="13" t="n">
        <f aca="false">IF(  1 = G806,  1,  IF(  1 = I806,  2,  IF(  OR(  "-" = K806,  1 = M806),  0,  K806  )  )  )</f>
        <v>1</v>
      </c>
      <c r="L807" s="12" t="n">
        <f aca="false">IF(  AND(  1 = K807,  1 = M807  ),  (C807 - H807) * 100,  IF(  AND( 2 = K807,  1 = M807  ),  (J807 - C807) * 100,  0  )  )</f>
        <v>0</v>
      </c>
      <c r="M807" s="6" t="n">
        <f aca="false">IF(  OR(  AND(  1 = K807,  1 = I807  ),  AND(  2 =K807,  1 = G807  )  ),  1,  0  )</f>
        <v>0</v>
      </c>
      <c r="N807" s="0" t="n">
        <f aca="false">IF(  AND(  1 = M807,  0 &lt; L807  ),  1,  0  )</f>
        <v>0</v>
      </c>
    </row>
    <row r="808" customFormat="false" ht="12.8" hidden="false" customHeight="false" outlineLevel="0" collapsed="false">
      <c r="A808" s="5" t="n">
        <v>38831</v>
      </c>
      <c r="B808" s="6" t="n">
        <f aca="false">YEAR(A808)</f>
        <v>2006</v>
      </c>
      <c r="C808" s="7" t="n">
        <v>1693</v>
      </c>
      <c r="D808" s="8" t="n">
        <f aca="false">AVERAGE($C804:$C808)</f>
        <v>1731</v>
      </c>
      <c r="E808" s="8" t="n">
        <f aca="false">AVERAGE($C784:$C808)</f>
        <v>1723.52</v>
      </c>
      <c r="F808" s="8" t="n">
        <f aca="false">AVERAGE($C734:$C808)</f>
        <v>1666.8</v>
      </c>
      <c r="G808" s="4" t="n">
        <f aca="false">IF(  AND(  F808 &lt; E808,  E808 &lt; D808  ),  1,  0  )</f>
        <v>1</v>
      </c>
      <c r="H808" s="12" t="n">
        <f aca="false">IF(  AND(  1 = G808,  OR(  0 = $K808,  2 = $K808  )  ),  $C808,  IF(  AND(  NOT(  "-" = H807  ),  0 &lt; H807  ),  H807,  0  )  )</f>
        <v>1195</v>
      </c>
      <c r="I808" s="4" t="n">
        <f aca="false">IF(  AND(  D808 &lt; E808,  E808 &lt; F808  ),  1,  0  )</f>
        <v>0</v>
      </c>
      <c r="J808" s="12" t="n">
        <f aca="false">IF(  AND(  1 = I808,  OR(  0 = $K808,  1 = $K808  )  ),  $C808,  IF(  AND(  NOT(  "-" = J807  ),  0 &lt; J807  ),  J807,  0  )  )</f>
        <v>1128</v>
      </c>
      <c r="K808" s="13" t="n">
        <f aca="false">IF(  1 = G807,  1,  IF(  1 = I807,  2,  IF(  OR(  "-" = K807,  1 = M807),  0,  K807  )  )  )</f>
        <v>1</v>
      </c>
      <c r="L808" s="12" t="n">
        <f aca="false">IF(  AND(  1 = K808,  1 = M808  ),  (C808 - H808) * 100,  IF(  AND( 2 = K808,  1 = M808  ),  (J808 - C808) * 100,  0  )  )</f>
        <v>0</v>
      </c>
      <c r="M808" s="6" t="n">
        <f aca="false">IF(  OR(  AND(  1 = K808,  1 = I808  ),  AND(  2 =K808,  1 = G808  )  ),  1,  0  )</f>
        <v>0</v>
      </c>
      <c r="N808" s="0" t="n">
        <f aca="false">IF(  AND(  1 = M808,  0 &lt; L808  ),  1,  0  )</f>
        <v>0</v>
      </c>
    </row>
    <row r="809" customFormat="false" ht="12.8" hidden="false" customHeight="false" outlineLevel="0" collapsed="false">
      <c r="A809" s="5" t="n">
        <v>38832</v>
      </c>
      <c r="B809" s="6" t="n">
        <f aca="false">YEAR(A809)</f>
        <v>2006</v>
      </c>
      <c r="C809" s="7" t="n">
        <v>1668</v>
      </c>
      <c r="D809" s="8" t="n">
        <f aca="false">AVERAGE($C805:$C809)</f>
        <v>1716.6</v>
      </c>
      <c r="E809" s="8" t="n">
        <f aca="false">AVERAGE($C785:$C809)</f>
        <v>1721.52</v>
      </c>
      <c r="F809" s="8" t="n">
        <f aca="false">AVERAGE($C735:$C809)</f>
        <v>1669</v>
      </c>
      <c r="G809" s="4" t="n">
        <f aca="false">IF(  AND(  F809 &lt; E809,  E809 &lt; D809  ),  1,  0  )</f>
        <v>0</v>
      </c>
      <c r="H809" s="12" t="n">
        <f aca="false">IF(  AND(  1 = G809,  OR(  0 = $K809,  2 = $K809  )  ),  $C809,  IF(  AND(  NOT(  "-" = H808  ),  0 &lt; H808  ),  H808,  0  )  )</f>
        <v>1195</v>
      </c>
      <c r="I809" s="4" t="n">
        <f aca="false">IF(  AND(  D809 &lt; E809,  E809 &lt; F809  ),  1,  0  )</f>
        <v>0</v>
      </c>
      <c r="J809" s="12" t="n">
        <f aca="false">IF(  AND(  1 = I809,  OR(  0 = $K809,  1 = $K809  )  ),  $C809,  IF(  AND(  NOT(  "-" = J808  ),  0 &lt; J808  ),  J808,  0  )  )</f>
        <v>1128</v>
      </c>
      <c r="K809" s="13" t="n">
        <f aca="false">IF(  1 = G808,  1,  IF(  1 = I808,  2,  IF(  OR(  "-" = K808,  1 = M808),  0,  K808  )  )  )</f>
        <v>1</v>
      </c>
      <c r="L809" s="12" t="n">
        <f aca="false">IF(  AND(  1 = K809,  1 = M809  ),  (C809 - H809) * 100,  IF(  AND( 2 = K809,  1 = M809  ),  (J809 - C809) * 100,  0  )  )</f>
        <v>0</v>
      </c>
      <c r="M809" s="6" t="n">
        <f aca="false">IF(  OR(  AND(  1 = K809,  1 = I809  ),  AND(  2 =K809,  1 = G809  )  ),  1,  0  )</f>
        <v>0</v>
      </c>
      <c r="N809" s="0" t="n">
        <f aca="false">IF(  AND(  1 = M809,  0 &lt; L809  ),  1,  0  )</f>
        <v>0</v>
      </c>
    </row>
    <row r="810" customFormat="false" ht="12.8" hidden="false" customHeight="false" outlineLevel="0" collapsed="false">
      <c r="A810" s="5" t="n">
        <v>38833</v>
      </c>
      <c r="B810" s="6" t="n">
        <f aca="false">YEAR(A810)</f>
        <v>2006</v>
      </c>
      <c r="C810" s="7" t="n">
        <v>1685</v>
      </c>
      <c r="D810" s="8" t="n">
        <f aca="false">AVERAGE($C806:$C810)</f>
        <v>1707.6</v>
      </c>
      <c r="E810" s="8" t="n">
        <f aca="false">AVERAGE($C786:$C810)</f>
        <v>1722</v>
      </c>
      <c r="F810" s="8" t="n">
        <f aca="false">AVERAGE($C736:$C810)</f>
        <v>1671.28</v>
      </c>
      <c r="G810" s="4" t="n">
        <f aca="false">IF(  AND(  F810 &lt; E810,  E810 &lt; D810  ),  1,  0  )</f>
        <v>0</v>
      </c>
      <c r="H810" s="12" t="n">
        <f aca="false">IF(  AND(  1 = G810,  OR(  0 = $K810,  2 = $K810  )  ),  $C810,  IF(  AND(  NOT(  "-" = H809  ),  0 &lt; H809  ),  H809,  0  )  )</f>
        <v>1195</v>
      </c>
      <c r="I810" s="4" t="n">
        <f aca="false">IF(  AND(  D810 &lt; E810,  E810 &lt; F810  ),  1,  0  )</f>
        <v>0</v>
      </c>
      <c r="J810" s="12" t="n">
        <f aca="false">IF(  AND(  1 = I810,  OR(  0 = $K810,  1 = $K810  )  ),  $C810,  IF(  AND(  NOT(  "-" = J809  ),  0 &lt; J809  ),  J809,  0  )  )</f>
        <v>1128</v>
      </c>
      <c r="K810" s="13" t="n">
        <f aca="false">IF(  1 = G809,  1,  IF(  1 = I809,  2,  IF(  OR(  "-" = K809,  1 = M809),  0,  K809  )  )  )</f>
        <v>1</v>
      </c>
      <c r="L810" s="12" t="n">
        <f aca="false">IF(  AND(  1 = K810,  1 = M810  ),  (C810 - H810) * 100,  IF(  AND( 2 = K810,  1 = M810  ),  (J810 - C810) * 100,  0  )  )</f>
        <v>0</v>
      </c>
      <c r="M810" s="6" t="n">
        <f aca="false">IF(  OR(  AND(  1 = K810,  1 = I810  ),  AND(  2 =K810,  1 = G810  )  ),  1,  0  )</f>
        <v>0</v>
      </c>
      <c r="N810" s="0" t="n">
        <f aca="false">IF(  AND(  1 = M810,  0 &lt; L810  ),  1,  0  )</f>
        <v>0</v>
      </c>
    </row>
    <row r="811" customFormat="false" ht="12.8" hidden="false" customHeight="false" outlineLevel="0" collapsed="false">
      <c r="A811" s="5" t="n">
        <v>38834</v>
      </c>
      <c r="B811" s="6" t="n">
        <f aca="false">YEAR(A811)</f>
        <v>2006</v>
      </c>
      <c r="C811" s="7" t="n">
        <v>1666</v>
      </c>
      <c r="D811" s="8" t="n">
        <f aca="false">AVERAGE($C807:$C811)</f>
        <v>1692.4</v>
      </c>
      <c r="E811" s="8" t="n">
        <f aca="false">AVERAGE($C787:$C811)</f>
        <v>1721.84</v>
      </c>
      <c r="F811" s="8" t="n">
        <f aca="false">AVERAGE($C737:$C811)</f>
        <v>1673.24</v>
      </c>
      <c r="G811" s="4" t="n">
        <f aca="false">IF(  AND(  F811 &lt; E811,  E811 &lt; D811  ),  1,  0  )</f>
        <v>0</v>
      </c>
      <c r="H811" s="12" t="n">
        <f aca="false">IF(  AND(  1 = G811,  OR(  0 = $K811,  2 = $K811  )  ),  $C811,  IF(  AND(  NOT(  "-" = H810  ),  0 &lt; H810  ),  H810,  0  )  )</f>
        <v>1195</v>
      </c>
      <c r="I811" s="4" t="n">
        <f aca="false">IF(  AND(  D811 &lt; E811,  E811 &lt; F811  ),  1,  0  )</f>
        <v>0</v>
      </c>
      <c r="J811" s="12" t="n">
        <f aca="false">IF(  AND(  1 = I811,  OR(  0 = $K811,  1 = $K811  )  ),  $C811,  IF(  AND(  NOT(  "-" = J810  ),  0 &lt; J810  ),  J810,  0  )  )</f>
        <v>1128</v>
      </c>
      <c r="K811" s="13" t="n">
        <f aca="false">IF(  1 = G810,  1,  IF(  1 = I810,  2,  IF(  OR(  "-" = K810,  1 = M810),  0,  K810  )  )  )</f>
        <v>1</v>
      </c>
      <c r="L811" s="12" t="n">
        <f aca="false">IF(  AND(  1 = K811,  1 = M811  ),  (C811 - H811) * 100,  IF(  AND( 2 = K811,  1 = M811  ),  (J811 - C811) * 100,  0  )  )</f>
        <v>0</v>
      </c>
      <c r="M811" s="6" t="n">
        <f aca="false">IF(  OR(  AND(  1 = K811,  1 = I811  ),  AND(  2 =K811,  1 = G811  )  ),  1,  0  )</f>
        <v>0</v>
      </c>
      <c r="N811" s="0" t="n">
        <f aca="false">IF(  AND(  1 = M811,  0 &lt; L811  ),  1,  0  )</f>
        <v>0</v>
      </c>
    </row>
    <row r="812" customFormat="false" ht="12.8" hidden="false" customHeight="false" outlineLevel="0" collapsed="false">
      <c r="A812" s="5" t="n">
        <v>38835</v>
      </c>
      <c r="B812" s="6" t="n">
        <f aca="false">YEAR(A812)</f>
        <v>2006</v>
      </c>
      <c r="C812" s="7" t="n">
        <v>1680</v>
      </c>
      <c r="D812" s="8" t="n">
        <f aca="false">AVERAGE($C808:$C812)</f>
        <v>1678.4</v>
      </c>
      <c r="E812" s="8" t="n">
        <f aca="false">AVERAGE($C788:$C812)</f>
        <v>1720.88</v>
      </c>
      <c r="F812" s="8" t="n">
        <f aca="false">AVERAGE($C738:$C812)</f>
        <v>1675.06666666667</v>
      </c>
      <c r="G812" s="4" t="n">
        <f aca="false">IF(  AND(  F812 &lt; E812,  E812 &lt; D812  ),  1,  0  )</f>
        <v>0</v>
      </c>
      <c r="H812" s="12" t="n">
        <f aca="false">IF(  AND(  1 = G812,  OR(  0 = $K812,  2 = $K812  )  ),  $C812,  IF(  AND(  NOT(  "-" = H811  ),  0 &lt; H811  ),  H811,  0  )  )</f>
        <v>1195</v>
      </c>
      <c r="I812" s="4" t="n">
        <f aca="false">IF(  AND(  D812 &lt; E812,  E812 &lt; F812  ),  1,  0  )</f>
        <v>0</v>
      </c>
      <c r="J812" s="12" t="n">
        <f aca="false">IF(  AND(  1 = I812,  OR(  0 = $K812,  1 = $K812  )  ),  $C812,  IF(  AND(  NOT(  "-" = J811  ),  0 &lt; J811  ),  J811,  0  )  )</f>
        <v>1128</v>
      </c>
      <c r="K812" s="13" t="n">
        <f aca="false">IF(  1 = G811,  1,  IF(  1 = I811,  2,  IF(  OR(  "-" = K811,  1 = M811),  0,  K811  )  )  )</f>
        <v>1</v>
      </c>
      <c r="L812" s="12" t="n">
        <f aca="false">IF(  AND(  1 = K812,  1 = M812  ),  (C812 - H812) * 100,  IF(  AND( 2 = K812,  1 = M812  ),  (J812 - C812) * 100,  0  )  )</f>
        <v>0</v>
      </c>
      <c r="M812" s="6" t="n">
        <f aca="false">IF(  OR(  AND(  1 = K812,  1 = I812  ),  AND(  2 =K812,  1 = G812  )  ),  1,  0  )</f>
        <v>0</v>
      </c>
      <c r="N812" s="0" t="n">
        <f aca="false">IF(  AND(  1 = M812,  0 &lt; L812  ),  1,  0  )</f>
        <v>0</v>
      </c>
    </row>
    <row r="813" customFormat="false" ht="12.8" hidden="false" customHeight="false" outlineLevel="0" collapsed="false">
      <c r="A813" s="5" t="n">
        <v>38838</v>
      </c>
      <c r="B813" s="6" t="n">
        <f aca="false">YEAR(A813)</f>
        <v>2006</v>
      </c>
      <c r="C813" s="7" t="n">
        <v>1711</v>
      </c>
      <c r="D813" s="8" t="n">
        <f aca="false">AVERAGE($C809:$C813)</f>
        <v>1682</v>
      </c>
      <c r="E813" s="8" t="n">
        <f aca="false">AVERAGE($C789:$C813)</f>
        <v>1720.52</v>
      </c>
      <c r="F813" s="8" t="n">
        <f aca="false">AVERAGE($C739:$C813)</f>
        <v>1676.77333333333</v>
      </c>
      <c r="G813" s="4" t="n">
        <f aca="false">IF(  AND(  F813 &lt; E813,  E813 &lt; D813  ),  1,  0  )</f>
        <v>0</v>
      </c>
      <c r="H813" s="12" t="n">
        <f aca="false">IF(  AND(  1 = G813,  OR(  0 = $K813,  2 = $K813  )  ),  $C813,  IF(  AND(  NOT(  "-" = H812  ),  0 &lt; H812  ),  H812,  0  )  )</f>
        <v>1195</v>
      </c>
      <c r="I813" s="4" t="n">
        <f aca="false">IF(  AND(  D813 &lt; E813,  E813 &lt; F813  ),  1,  0  )</f>
        <v>0</v>
      </c>
      <c r="J813" s="12" t="n">
        <f aca="false">IF(  AND(  1 = I813,  OR(  0 = $K813,  1 = $K813  )  ),  $C813,  IF(  AND(  NOT(  "-" = J812  ),  0 &lt; J812  ),  J812,  0  )  )</f>
        <v>1128</v>
      </c>
      <c r="K813" s="13" t="n">
        <f aca="false">IF(  1 = G812,  1,  IF(  1 = I812,  2,  IF(  OR(  "-" = K812,  1 = M812),  0,  K812  )  )  )</f>
        <v>1</v>
      </c>
      <c r="L813" s="12" t="n">
        <f aca="false">IF(  AND(  1 = K813,  1 = M813  ),  (C813 - H813) * 100,  IF(  AND( 2 = K813,  1 = M813  ),  (J813 - C813) * 100,  0  )  )</f>
        <v>0</v>
      </c>
      <c r="M813" s="6" t="n">
        <f aca="false">IF(  OR(  AND(  1 = K813,  1 = I813  ),  AND(  2 =K813,  1 = G813  )  ),  1,  0  )</f>
        <v>0</v>
      </c>
      <c r="N813" s="0" t="n">
        <f aca="false">IF(  AND(  1 = M813,  0 &lt; L813  ),  1,  0  )</f>
        <v>0</v>
      </c>
    </row>
    <row r="814" customFormat="false" ht="12.8" hidden="false" customHeight="false" outlineLevel="0" collapsed="false">
      <c r="A814" s="5" t="n">
        <v>38839</v>
      </c>
      <c r="B814" s="6" t="n">
        <f aca="false">YEAR(A814)</f>
        <v>2006</v>
      </c>
      <c r="C814" s="7" t="n">
        <v>1752</v>
      </c>
      <c r="D814" s="8" t="n">
        <f aca="false">AVERAGE($C810:$C814)</f>
        <v>1698.8</v>
      </c>
      <c r="E814" s="8" t="n">
        <f aca="false">AVERAGE($C790:$C814)</f>
        <v>1722.24</v>
      </c>
      <c r="F814" s="8" t="n">
        <f aca="false">AVERAGE($C740:$C814)</f>
        <v>1678.90666666667</v>
      </c>
      <c r="G814" s="4" t="n">
        <f aca="false">IF(  AND(  F814 &lt; E814,  E814 &lt; D814  ),  1,  0  )</f>
        <v>0</v>
      </c>
      <c r="H814" s="12" t="n">
        <f aca="false">IF(  AND(  1 = G814,  OR(  0 = $K814,  2 = $K814  )  ),  $C814,  IF(  AND(  NOT(  "-" = H813  ),  0 &lt; H813  ),  H813,  0  )  )</f>
        <v>1195</v>
      </c>
      <c r="I814" s="4" t="n">
        <f aca="false">IF(  AND(  D814 &lt; E814,  E814 &lt; F814  ),  1,  0  )</f>
        <v>0</v>
      </c>
      <c r="J814" s="12" t="n">
        <f aca="false">IF(  AND(  1 = I814,  OR(  0 = $K814,  1 = $K814  )  ),  $C814,  IF(  AND(  NOT(  "-" = J813  ),  0 &lt; J813  ),  J813,  0  )  )</f>
        <v>1128</v>
      </c>
      <c r="K814" s="13" t="n">
        <f aca="false">IF(  1 = G813,  1,  IF(  1 = I813,  2,  IF(  OR(  "-" = K813,  1 = M813),  0,  K813  )  )  )</f>
        <v>1</v>
      </c>
      <c r="L814" s="12" t="n">
        <f aca="false">IF(  AND(  1 = K814,  1 = M814  ),  (C814 - H814) * 100,  IF(  AND( 2 = K814,  1 = M814  ),  (J814 - C814) * 100,  0  )  )</f>
        <v>0</v>
      </c>
      <c r="M814" s="6" t="n">
        <f aca="false">IF(  OR(  AND(  1 = K814,  1 = I814  ),  AND(  2 =K814,  1 = G814  )  ),  1,  0  )</f>
        <v>0</v>
      </c>
      <c r="N814" s="0" t="n">
        <f aca="false">IF(  AND(  1 = M814,  0 &lt; L814  ),  1,  0  )</f>
        <v>0</v>
      </c>
    </row>
    <row r="815" customFormat="false" ht="12.8" hidden="false" customHeight="false" outlineLevel="0" collapsed="false">
      <c r="A815" s="5" t="n">
        <v>38845</v>
      </c>
      <c r="B815" s="6" t="n">
        <f aca="false">YEAR(A815)</f>
        <v>2006</v>
      </c>
      <c r="C815" s="7" t="n">
        <v>1779</v>
      </c>
      <c r="D815" s="8" t="n">
        <f aca="false">AVERAGE($C811:$C815)</f>
        <v>1717.6</v>
      </c>
      <c r="E815" s="8" t="n">
        <f aca="false">AVERAGE($C791:$C815)</f>
        <v>1725.36</v>
      </c>
      <c r="F815" s="8" t="n">
        <f aca="false">AVERAGE($C741:$C815)</f>
        <v>1682.09333333333</v>
      </c>
      <c r="G815" s="4" t="n">
        <f aca="false">IF(  AND(  F815 &lt; E815,  E815 &lt; D815  ),  1,  0  )</f>
        <v>0</v>
      </c>
      <c r="H815" s="12" t="n">
        <f aca="false">IF(  AND(  1 = G815,  OR(  0 = $K815,  2 = $K815  )  ),  $C815,  IF(  AND(  NOT(  "-" = H814  ),  0 &lt; H814  ),  H814,  0  )  )</f>
        <v>1195</v>
      </c>
      <c r="I815" s="4" t="n">
        <f aca="false">IF(  AND(  D815 &lt; E815,  E815 &lt; F815  ),  1,  0  )</f>
        <v>0</v>
      </c>
      <c r="J815" s="12" t="n">
        <f aca="false">IF(  AND(  1 = I815,  OR(  0 = $K815,  1 = $K815  )  ),  $C815,  IF(  AND(  NOT(  "-" = J814  ),  0 &lt; J814  ),  J814,  0  )  )</f>
        <v>1128</v>
      </c>
      <c r="K815" s="13" t="n">
        <f aca="false">IF(  1 = G814,  1,  IF(  1 = I814,  2,  IF(  OR(  "-" = K814,  1 = M814),  0,  K814  )  )  )</f>
        <v>1</v>
      </c>
      <c r="L815" s="12" t="n">
        <f aca="false">IF(  AND(  1 = K815,  1 = M815  ),  (C815 - H815) * 100,  IF(  AND( 2 = K815,  1 = M815  ),  (J815 - C815) * 100,  0  )  )</f>
        <v>0</v>
      </c>
      <c r="M815" s="6" t="n">
        <f aca="false">IF(  OR(  AND(  1 = K815,  1 = I815  ),  AND(  2 =K815,  1 = G815  )  ),  1,  0  )</f>
        <v>0</v>
      </c>
      <c r="N815" s="0" t="n">
        <f aca="false">IF(  AND(  1 = M815,  0 &lt; L815  ),  1,  0  )</f>
        <v>0</v>
      </c>
    </row>
    <row r="816" customFormat="false" ht="12.8" hidden="false" customHeight="false" outlineLevel="0" collapsed="false">
      <c r="A816" s="5" t="n">
        <v>38846</v>
      </c>
      <c r="B816" s="6" t="n">
        <f aca="false">YEAR(A816)</f>
        <v>2006</v>
      </c>
      <c r="C816" s="7" t="n">
        <v>1785</v>
      </c>
      <c r="D816" s="8" t="n">
        <f aca="false">AVERAGE($C812:$C816)</f>
        <v>1741.4</v>
      </c>
      <c r="E816" s="8" t="n">
        <f aca="false">AVERAGE($C792:$C816)</f>
        <v>1727.36</v>
      </c>
      <c r="F816" s="8" t="n">
        <f aca="false">AVERAGE($C742:$C816)</f>
        <v>1685.98666666667</v>
      </c>
      <c r="G816" s="4" t="n">
        <f aca="false">IF(  AND(  F816 &lt; E816,  E816 &lt; D816  ),  1,  0  )</f>
        <v>1</v>
      </c>
      <c r="H816" s="12" t="n">
        <f aca="false">IF(  AND(  1 = G816,  OR(  0 = $K816,  2 = $K816  )  ),  $C816,  IF(  AND(  NOT(  "-" = H815  ),  0 &lt; H815  ),  H815,  0  )  )</f>
        <v>1195</v>
      </c>
      <c r="I816" s="4" t="n">
        <f aca="false">IF(  AND(  D816 &lt; E816,  E816 &lt; F816  ),  1,  0  )</f>
        <v>0</v>
      </c>
      <c r="J816" s="12" t="n">
        <f aca="false">IF(  AND(  1 = I816,  OR(  0 = $K816,  1 = $K816  )  ),  $C816,  IF(  AND(  NOT(  "-" = J815  ),  0 &lt; J815  ),  J815,  0  )  )</f>
        <v>1128</v>
      </c>
      <c r="K816" s="13" t="n">
        <f aca="false">IF(  1 = G815,  1,  IF(  1 = I815,  2,  IF(  OR(  "-" = K815,  1 = M815),  0,  K815  )  )  )</f>
        <v>1</v>
      </c>
      <c r="L816" s="12" t="n">
        <f aca="false">IF(  AND(  1 = K816,  1 = M816  ),  (C816 - H816) * 100,  IF(  AND( 2 = K816,  1 = M816  ),  (J816 - C816) * 100,  0  )  )</f>
        <v>0</v>
      </c>
      <c r="M816" s="6" t="n">
        <f aca="false">IF(  OR(  AND(  1 = K816,  1 = I816  ),  AND(  2 =K816,  1 = G816  )  ),  1,  0  )</f>
        <v>0</v>
      </c>
      <c r="N816" s="0" t="n">
        <f aca="false">IF(  AND(  1 = M816,  0 &lt; L816  ),  1,  0  )</f>
        <v>0</v>
      </c>
    </row>
    <row r="817" customFormat="false" ht="12.8" hidden="false" customHeight="false" outlineLevel="0" collapsed="false">
      <c r="A817" s="5" t="n">
        <v>38847</v>
      </c>
      <c r="B817" s="6" t="n">
        <f aca="false">YEAR(A817)</f>
        <v>2006</v>
      </c>
      <c r="C817" s="7" t="n">
        <v>1798</v>
      </c>
      <c r="D817" s="8" t="n">
        <f aca="false">AVERAGE($C813:$C817)</f>
        <v>1765</v>
      </c>
      <c r="E817" s="8" t="n">
        <f aca="false">AVERAGE($C793:$C817)</f>
        <v>1729.44</v>
      </c>
      <c r="F817" s="8" t="n">
        <f aca="false">AVERAGE($C743:$C817)</f>
        <v>1689.70666666667</v>
      </c>
      <c r="G817" s="4" t="n">
        <f aca="false">IF(  AND(  F817 &lt; E817,  E817 &lt; D817  ),  1,  0  )</f>
        <v>1</v>
      </c>
      <c r="H817" s="12" t="n">
        <f aca="false">IF(  AND(  1 = G817,  OR(  0 = $K817,  2 = $K817  )  ),  $C817,  IF(  AND(  NOT(  "-" = H816  ),  0 &lt; H816  ),  H816,  0  )  )</f>
        <v>1195</v>
      </c>
      <c r="I817" s="4" t="n">
        <f aca="false">IF(  AND(  D817 &lt; E817,  E817 &lt; F817  ),  1,  0  )</f>
        <v>0</v>
      </c>
      <c r="J817" s="12" t="n">
        <f aca="false">IF(  AND(  1 = I817,  OR(  0 = $K817,  1 = $K817  )  ),  $C817,  IF(  AND(  NOT(  "-" = J816  ),  0 &lt; J816  ),  J816,  0  )  )</f>
        <v>1128</v>
      </c>
      <c r="K817" s="13" t="n">
        <f aca="false">IF(  1 = G816,  1,  IF(  1 = I816,  2,  IF(  OR(  "-" = K816,  1 = M816),  0,  K816  )  )  )</f>
        <v>1</v>
      </c>
      <c r="L817" s="12" t="n">
        <f aca="false">IF(  AND(  1 = K817,  1 = M817  ),  (C817 - H817) * 100,  IF(  AND( 2 = K817,  1 = M817  ),  (J817 - C817) * 100,  0  )  )</f>
        <v>0</v>
      </c>
      <c r="M817" s="6" t="n">
        <f aca="false">IF(  OR(  AND(  1 = K817,  1 = I817  ),  AND(  2 =K817,  1 = G817  )  ),  1,  0  )</f>
        <v>0</v>
      </c>
      <c r="N817" s="0" t="n">
        <f aca="false">IF(  AND(  1 = M817,  0 &lt; L817  ),  1,  0  )</f>
        <v>0</v>
      </c>
    </row>
    <row r="818" customFormat="false" ht="12.8" hidden="false" customHeight="false" outlineLevel="0" collapsed="false">
      <c r="A818" s="5" t="n">
        <v>38848</v>
      </c>
      <c r="B818" s="6" t="n">
        <f aca="false">YEAR(A818)</f>
        <v>2006</v>
      </c>
      <c r="C818" s="7" t="n">
        <v>1845</v>
      </c>
      <c r="D818" s="8" t="n">
        <f aca="false">AVERAGE($C814:$C818)</f>
        <v>1791.8</v>
      </c>
      <c r="E818" s="8" t="n">
        <f aca="false">AVERAGE($C794:$C818)</f>
        <v>1733.2</v>
      </c>
      <c r="F818" s="8" t="n">
        <f aca="false">AVERAGE($C744:$C818)</f>
        <v>1692.97333333333</v>
      </c>
      <c r="G818" s="4" t="n">
        <f aca="false">IF(  AND(  F818 &lt; E818,  E818 &lt; D818  ),  1,  0  )</f>
        <v>1</v>
      </c>
      <c r="H818" s="12" t="n">
        <f aca="false">IF(  AND(  1 = G818,  OR(  0 = $K818,  2 = $K818  )  ),  $C818,  IF(  AND(  NOT(  "-" = H817  ),  0 &lt; H817  ),  H817,  0  )  )</f>
        <v>1195</v>
      </c>
      <c r="I818" s="4" t="n">
        <f aca="false">IF(  AND(  D818 &lt; E818,  E818 &lt; F818  ),  1,  0  )</f>
        <v>0</v>
      </c>
      <c r="J818" s="12" t="n">
        <f aca="false">IF(  AND(  1 = I818,  OR(  0 = $K818,  1 = $K818  )  ),  $C818,  IF(  AND(  NOT(  "-" = J817  ),  0 &lt; J817  ),  J817,  0  )  )</f>
        <v>1128</v>
      </c>
      <c r="K818" s="13" t="n">
        <f aca="false">IF(  1 = G817,  1,  IF(  1 = I817,  2,  IF(  OR(  "-" = K817,  1 = M817),  0,  K817  )  )  )</f>
        <v>1</v>
      </c>
      <c r="L818" s="12" t="n">
        <f aca="false">IF(  AND(  1 = K818,  1 = M818  ),  (C818 - H818) * 100,  IF(  AND( 2 = K818,  1 = M818  ),  (J818 - C818) * 100,  0  )  )</f>
        <v>0</v>
      </c>
      <c r="M818" s="6" t="n">
        <f aca="false">IF(  OR(  AND(  1 = K818,  1 = I818  ),  AND(  2 =K818,  1 = G818  )  ),  1,  0  )</f>
        <v>0</v>
      </c>
      <c r="N818" s="0" t="n">
        <f aca="false">IF(  AND(  1 = M818,  0 &lt; L818  ),  1,  0  )</f>
        <v>0</v>
      </c>
    </row>
    <row r="819" customFormat="false" ht="12.8" hidden="false" customHeight="false" outlineLevel="0" collapsed="false">
      <c r="A819" s="5" t="n">
        <v>38849</v>
      </c>
      <c r="B819" s="6" t="n">
        <f aca="false">YEAR(A819)</f>
        <v>2006</v>
      </c>
      <c r="C819" s="7" t="n">
        <v>1850</v>
      </c>
      <c r="D819" s="8" t="n">
        <f aca="false">AVERAGE($C815:$C819)</f>
        <v>1811.4</v>
      </c>
      <c r="E819" s="8" t="n">
        <f aca="false">AVERAGE($C795:$C819)</f>
        <v>1737.12</v>
      </c>
      <c r="F819" s="8" t="n">
        <f aca="false">AVERAGE($C745:$C819)</f>
        <v>1696.06666666667</v>
      </c>
      <c r="G819" s="4" t="n">
        <f aca="false">IF(  AND(  F819 &lt; E819,  E819 &lt; D819  ),  1,  0  )</f>
        <v>1</v>
      </c>
      <c r="H819" s="12" t="n">
        <f aca="false">IF(  AND(  1 = G819,  OR(  0 = $K819,  2 = $K819  )  ),  $C819,  IF(  AND(  NOT(  "-" = H818  ),  0 &lt; H818  ),  H818,  0  )  )</f>
        <v>1195</v>
      </c>
      <c r="I819" s="4" t="n">
        <f aca="false">IF(  AND(  D819 &lt; E819,  E819 &lt; F819  ),  1,  0  )</f>
        <v>0</v>
      </c>
      <c r="J819" s="12" t="n">
        <f aca="false">IF(  AND(  1 = I819,  OR(  0 = $K819,  1 = $K819  )  ),  $C819,  IF(  AND(  NOT(  "-" = J818  ),  0 &lt; J818  ),  J818,  0  )  )</f>
        <v>1128</v>
      </c>
      <c r="K819" s="13" t="n">
        <f aca="false">IF(  1 = G818,  1,  IF(  1 = I818,  2,  IF(  OR(  "-" = K818,  1 = M818),  0,  K818  )  )  )</f>
        <v>1</v>
      </c>
      <c r="L819" s="12" t="n">
        <f aca="false">IF(  AND(  1 = K819,  1 = M819  ),  (C819 - H819) * 100,  IF(  AND( 2 = K819,  1 = M819  ),  (J819 - C819) * 100,  0  )  )</f>
        <v>0</v>
      </c>
      <c r="M819" s="6" t="n">
        <f aca="false">IF(  OR(  AND(  1 = K819,  1 = I819  ),  AND(  2 =K819,  1 = G819  )  ),  1,  0  )</f>
        <v>0</v>
      </c>
      <c r="N819" s="0" t="n">
        <f aca="false">IF(  AND(  1 = M819,  0 &lt; L819  ),  1,  0  )</f>
        <v>0</v>
      </c>
    </row>
    <row r="820" customFormat="false" ht="12.8" hidden="false" customHeight="false" outlineLevel="0" collapsed="false">
      <c r="A820" s="5" t="n">
        <v>38852</v>
      </c>
      <c r="B820" s="6" t="n">
        <f aca="false">YEAR(A820)</f>
        <v>2006</v>
      </c>
      <c r="C820" s="7" t="n">
        <v>1916</v>
      </c>
      <c r="D820" s="8" t="n">
        <f aca="false">AVERAGE($C816:$C820)</f>
        <v>1838.8</v>
      </c>
      <c r="E820" s="8" t="n">
        <f aca="false">AVERAGE($C796:$C820)</f>
        <v>1744.4</v>
      </c>
      <c r="F820" s="8" t="n">
        <f aca="false">AVERAGE($C746:$C820)</f>
        <v>1699.94666666667</v>
      </c>
      <c r="G820" s="4" t="n">
        <f aca="false">IF(  AND(  F820 &lt; E820,  E820 &lt; D820  ),  1,  0  )</f>
        <v>1</v>
      </c>
      <c r="H820" s="12" t="n">
        <f aca="false">IF(  AND(  1 = G820,  OR(  0 = $K820,  2 = $K820  )  ),  $C820,  IF(  AND(  NOT(  "-" = H819  ),  0 &lt; H819  ),  H819,  0  )  )</f>
        <v>1195</v>
      </c>
      <c r="I820" s="4" t="n">
        <f aca="false">IF(  AND(  D820 &lt; E820,  E820 &lt; F820  ),  1,  0  )</f>
        <v>0</v>
      </c>
      <c r="J820" s="12" t="n">
        <f aca="false">IF(  AND(  1 = I820,  OR(  0 = $K820,  1 = $K820  )  ),  $C820,  IF(  AND(  NOT(  "-" = J819  ),  0 &lt; J819  ),  J819,  0  )  )</f>
        <v>1128</v>
      </c>
      <c r="K820" s="13" t="n">
        <f aca="false">IF(  1 = G819,  1,  IF(  1 = I819,  2,  IF(  OR(  "-" = K819,  1 = M819),  0,  K819  )  )  )</f>
        <v>1</v>
      </c>
      <c r="L820" s="12" t="n">
        <f aca="false">IF(  AND(  1 = K820,  1 = M820  ),  (C820 - H820) * 100,  IF(  AND( 2 = K820,  1 = M820  ),  (J820 - C820) * 100,  0  )  )</f>
        <v>0</v>
      </c>
      <c r="M820" s="6" t="n">
        <f aca="false">IF(  OR(  AND(  1 = K820,  1 = I820  ),  AND(  2 =K820,  1 = G820  )  ),  1,  0  )</f>
        <v>0</v>
      </c>
      <c r="N820" s="0" t="n">
        <f aca="false">IF(  AND(  1 = M820,  0 &lt; L820  ),  1,  0  )</f>
        <v>0</v>
      </c>
    </row>
    <row r="821" customFormat="false" ht="12.8" hidden="false" customHeight="false" outlineLevel="0" collapsed="false">
      <c r="A821" s="5" t="n">
        <v>38853</v>
      </c>
      <c r="B821" s="6" t="n">
        <f aca="false">YEAR(A821)</f>
        <v>2006</v>
      </c>
      <c r="C821" s="7" t="n">
        <v>1859</v>
      </c>
      <c r="D821" s="8" t="n">
        <f aca="false">AVERAGE($C817:$C821)</f>
        <v>1853.6</v>
      </c>
      <c r="E821" s="8" t="n">
        <f aca="false">AVERAGE($C797:$C821)</f>
        <v>1750.08</v>
      </c>
      <c r="F821" s="8" t="n">
        <f aca="false">AVERAGE($C747:$C821)</f>
        <v>1703.10666666667</v>
      </c>
      <c r="G821" s="4" t="n">
        <f aca="false">IF(  AND(  F821 &lt; E821,  E821 &lt; D821  ),  1,  0  )</f>
        <v>1</v>
      </c>
      <c r="H821" s="12" t="n">
        <f aca="false">IF(  AND(  1 = G821,  OR(  0 = $K821,  2 = $K821  )  ),  $C821,  IF(  AND(  NOT(  "-" = H820  ),  0 &lt; H820  ),  H820,  0  )  )</f>
        <v>1195</v>
      </c>
      <c r="I821" s="4" t="n">
        <f aca="false">IF(  AND(  D821 &lt; E821,  E821 &lt; F821  ),  1,  0  )</f>
        <v>0</v>
      </c>
      <c r="J821" s="12" t="n">
        <f aca="false">IF(  AND(  1 = I821,  OR(  0 = $K821,  1 = $K821  )  ),  $C821,  IF(  AND(  NOT(  "-" = J820  ),  0 &lt; J820  ),  J820,  0  )  )</f>
        <v>1128</v>
      </c>
      <c r="K821" s="13" t="n">
        <f aca="false">IF(  1 = G820,  1,  IF(  1 = I820,  2,  IF(  OR(  "-" = K820,  1 = M820),  0,  K820  )  )  )</f>
        <v>1</v>
      </c>
      <c r="L821" s="12" t="n">
        <f aca="false">IF(  AND(  1 = K821,  1 = M821  ),  (C821 - H821) * 100,  IF(  AND( 2 = K821,  1 = M821  ),  (J821 - C821) * 100,  0  )  )</f>
        <v>0</v>
      </c>
      <c r="M821" s="6" t="n">
        <f aca="false">IF(  OR(  AND(  1 = K821,  1 = I821  ),  AND(  2 =K821,  1 = G821  )  ),  1,  0  )</f>
        <v>0</v>
      </c>
      <c r="N821" s="0" t="n">
        <f aca="false">IF(  AND(  1 = M821,  0 &lt; L821  ),  1,  0  )</f>
        <v>0</v>
      </c>
    </row>
    <row r="822" customFormat="false" ht="12.8" hidden="false" customHeight="false" outlineLevel="0" collapsed="false">
      <c r="A822" s="5" t="n">
        <v>38854</v>
      </c>
      <c r="B822" s="6" t="n">
        <f aca="false">YEAR(A822)</f>
        <v>2006</v>
      </c>
      <c r="C822" s="7" t="n">
        <v>1947</v>
      </c>
      <c r="D822" s="8" t="n">
        <f aca="false">AVERAGE($C818:$C822)</f>
        <v>1883.4</v>
      </c>
      <c r="E822" s="8" t="n">
        <f aca="false">AVERAGE($C798:$C822)</f>
        <v>1757.36</v>
      </c>
      <c r="F822" s="8" t="n">
        <f aca="false">AVERAGE($C748:$C822)</f>
        <v>1707.32</v>
      </c>
      <c r="G822" s="4" t="n">
        <f aca="false">IF(  AND(  F822 &lt; E822,  E822 &lt; D822  ),  1,  0  )</f>
        <v>1</v>
      </c>
      <c r="H822" s="12" t="n">
        <f aca="false">IF(  AND(  1 = G822,  OR(  0 = $K822,  2 = $K822  )  ),  $C822,  IF(  AND(  NOT(  "-" = H821  ),  0 &lt; H821  ),  H821,  0  )  )</f>
        <v>1195</v>
      </c>
      <c r="I822" s="4" t="n">
        <f aca="false">IF(  AND(  D822 &lt; E822,  E822 &lt; F822  ),  1,  0  )</f>
        <v>0</v>
      </c>
      <c r="J822" s="12" t="n">
        <f aca="false">IF(  AND(  1 = I822,  OR(  0 = $K822,  1 = $K822  )  ),  $C822,  IF(  AND(  NOT(  "-" = J821  ),  0 &lt; J821  ),  J821,  0  )  )</f>
        <v>1128</v>
      </c>
      <c r="K822" s="13" t="n">
        <f aca="false">IF(  1 = G821,  1,  IF(  1 = I821,  2,  IF(  OR(  "-" = K821,  1 = M821),  0,  K821  )  )  )</f>
        <v>1</v>
      </c>
      <c r="L822" s="12" t="n">
        <f aca="false">IF(  AND(  1 = K822,  1 = M822  ),  (C822 - H822) * 100,  IF(  AND( 2 = K822,  1 = M822  ),  (J822 - C822) * 100,  0  )  )</f>
        <v>0</v>
      </c>
      <c r="M822" s="6" t="n">
        <f aca="false">IF(  OR(  AND(  1 = K822,  1 = I822  ),  AND(  2 =K822,  1 = G822  )  ),  1,  0  )</f>
        <v>0</v>
      </c>
      <c r="N822" s="0" t="n">
        <f aca="false">IF(  AND(  1 = M822,  0 &lt; L822  ),  1,  0  )</f>
        <v>0</v>
      </c>
    </row>
    <row r="823" customFormat="false" ht="12.8" hidden="false" customHeight="false" outlineLevel="0" collapsed="false">
      <c r="A823" s="5" t="n">
        <v>38855</v>
      </c>
      <c r="B823" s="6" t="n">
        <f aca="false">YEAR(A823)</f>
        <v>2006</v>
      </c>
      <c r="C823" s="7" t="n">
        <v>1942</v>
      </c>
      <c r="D823" s="8" t="n">
        <f aca="false">AVERAGE($C819:$C823)</f>
        <v>1902.8</v>
      </c>
      <c r="E823" s="8" t="n">
        <f aca="false">AVERAGE($C799:$C823)</f>
        <v>1765</v>
      </c>
      <c r="F823" s="8" t="n">
        <f aca="false">AVERAGE($C749:$C823)</f>
        <v>1710.92</v>
      </c>
      <c r="G823" s="4" t="n">
        <f aca="false">IF(  AND(  F823 &lt; E823,  E823 &lt; D823  ),  1,  0  )</f>
        <v>1</v>
      </c>
      <c r="H823" s="12" t="n">
        <f aca="false">IF(  AND(  1 = G823,  OR(  0 = $K823,  2 = $K823  )  ),  $C823,  IF(  AND(  NOT(  "-" = H822  ),  0 &lt; H822  ),  H822,  0  )  )</f>
        <v>1195</v>
      </c>
      <c r="I823" s="4" t="n">
        <f aca="false">IF(  AND(  D823 &lt; E823,  E823 &lt; F823  ),  1,  0  )</f>
        <v>0</v>
      </c>
      <c r="J823" s="12" t="n">
        <f aca="false">IF(  AND(  1 = I823,  OR(  0 = $K823,  1 = $K823  )  ),  $C823,  IF(  AND(  NOT(  "-" = J822  ),  0 &lt; J822  ),  J822,  0  )  )</f>
        <v>1128</v>
      </c>
      <c r="K823" s="13" t="n">
        <f aca="false">IF(  1 = G822,  1,  IF(  1 = I822,  2,  IF(  OR(  "-" = K822,  1 = M822),  0,  K822  )  )  )</f>
        <v>1</v>
      </c>
      <c r="L823" s="12" t="n">
        <f aca="false">IF(  AND(  1 = K823,  1 = M823  ),  (C823 - H823) * 100,  IF(  AND( 2 = K823,  1 = M823  ),  (J823 - C823) * 100,  0  )  )</f>
        <v>0</v>
      </c>
      <c r="M823" s="6" t="n">
        <f aca="false">IF(  OR(  AND(  1 = K823,  1 = I823  ),  AND(  2 =K823,  1 = G823  )  ),  1,  0  )</f>
        <v>0</v>
      </c>
      <c r="N823" s="0" t="n">
        <f aca="false">IF(  AND(  1 = M823,  0 &lt; L823  ),  1,  0  )</f>
        <v>0</v>
      </c>
    </row>
    <row r="824" customFormat="false" ht="12.8" hidden="false" customHeight="false" outlineLevel="0" collapsed="false">
      <c r="A824" s="5" t="n">
        <v>38856</v>
      </c>
      <c r="B824" s="6" t="n">
        <f aca="false">YEAR(A824)</f>
        <v>2006</v>
      </c>
      <c r="C824" s="7" t="n">
        <v>1995</v>
      </c>
      <c r="D824" s="8" t="n">
        <f aca="false">AVERAGE($C820:$C824)</f>
        <v>1931.8</v>
      </c>
      <c r="E824" s="8" t="n">
        <f aca="false">AVERAGE($C800:$C824)</f>
        <v>1775</v>
      </c>
      <c r="F824" s="8" t="n">
        <f aca="false">AVERAGE($C750:$C824)</f>
        <v>1714.98666666667</v>
      </c>
      <c r="G824" s="4" t="n">
        <f aca="false">IF(  AND(  F824 &lt; E824,  E824 &lt; D824  ),  1,  0  )</f>
        <v>1</v>
      </c>
      <c r="H824" s="12" t="n">
        <f aca="false">IF(  AND(  1 = G824,  OR(  0 = $K824,  2 = $K824  )  ),  $C824,  IF(  AND(  NOT(  "-" = H823  ),  0 &lt; H823  ),  H823,  0  )  )</f>
        <v>1195</v>
      </c>
      <c r="I824" s="4" t="n">
        <f aca="false">IF(  AND(  D824 &lt; E824,  E824 &lt; F824  ),  1,  0  )</f>
        <v>0</v>
      </c>
      <c r="J824" s="12" t="n">
        <f aca="false">IF(  AND(  1 = I824,  OR(  0 = $K824,  1 = $K824  )  ),  $C824,  IF(  AND(  NOT(  "-" = J823  ),  0 &lt; J823  ),  J823,  0  )  )</f>
        <v>1128</v>
      </c>
      <c r="K824" s="13" t="n">
        <f aca="false">IF(  1 = G823,  1,  IF(  1 = I823,  2,  IF(  OR(  "-" = K823,  1 = M823),  0,  K823  )  )  )</f>
        <v>1</v>
      </c>
      <c r="L824" s="12" t="n">
        <f aca="false">IF(  AND(  1 = K824,  1 = M824  ),  (C824 - H824) * 100,  IF(  AND( 2 = K824,  1 = M824  ),  (J824 - C824) * 100,  0  )  )</f>
        <v>0</v>
      </c>
      <c r="M824" s="6" t="n">
        <f aca="false">IF(  OR(  AND(  1 = K824,  1 = I824  ),  AND(  2 =K824,  1 = G824  )  ),  1,  0  )</f>
        <v>0</v>
      </c>
      <c r="N824" s="0" t="n">
        <f aca="false">IF(  AND(  1 = M824,  0 &lt; L824  ),  1,  0  )</f>
        <v>0</v>
      </c>
    </row>
    <row r="825" customFormat="false" ht="12.8" hidden="false" customHeight="false" outlineLevel="0" collapsed="false">
      <c r="A825" s="5" t="n">
        <v>38859</v>
      </c>
      <c r="B825" s="6" t="n">
        <f aca="false">YEAR(A825)</f>
        <v>2006</v>
      </c>
      <c r="C825" s="7" t="n">
        <v>1880</v>
      </c>
      <c r="D825" s="8" t="n">
        <f aca="false">AVERAGE($C821:$C825)</f>
        <v>1924.6</v>
      </c>
      <c r="E825" s="8" t="n">
        <f aca="false">AVERAGE($C801:$C825)</f>
        <v>1782.12</v>
      </c>
      <c r="F825" s="8" t="n">
        <f aca="false">AVERAGE($C751:$C825)</f>
        <v>1718.56</v>
      </c>
      <c r="G825" s="4" t="n">
        <f aca="false">IF(  AND(  F825 &lt; E825,  E825 &lt; D825  ),  1,  0  )</f>
        <v>1</v>
      </c>
      <c r="H825" s="12" t="n">
        <f aca="false">IF(  AND(  1 = G825,  OR(  0 = $K825,  2 = $K825  )  ),  $C825,  IF(  AND(  NOT(  "-" = H824  ),  0 &lt; H824  ),  H824,  0  )  )</f>
        <v>1195</v>
      </c>
      <c r="I825" s="4" t="n">
        <f aca="false">IF(  AND(  D825 &lt; E825,  E825 &lt; F825  ),  1,  0  )</f>
        <v>0</v>
      </c>
      <c r="J825" s="12" t="n">
        <f aca="false">IF(  AND(  1 = I825,  OR(  0 = $K825,  1 = $K825  )  ),  $C825,  IF(  AND(  NOT(  "-" = J824  ),  0 &lt; J824  ),  J824,  0  )  )</f>
        <v>1128</v>
      </c>
      <c r="K825" s="13" t="n">
        <f aca="false">IF(  1 = G824,  1,  IF(  1 = I824,  2,  IF(  OR(  "-" = K824,  1 = M824),  0,  K824  )  )  )</f>
        <v>1</v>
      </c>
      <c r="L825" s="12" t="n">
        <f aca="false">IF(  AND(  1 = K825,  1 = M825  ),  (C825 - H825) * 100,  IF(  AND( 2 = K825,  1 = M825  ),  (J825 - C825) * 100,  0  )  )</f>
        <v>0</v>
      </c>
      <c r="M825" s="6" t="n">
        <f aca="false">IF(  OR(  AND(  1 = K825,  1 = I825  ),  AND(  2 =K825,  1 = G825  )  ),  1,  0  )</f>
        <v>0</v>
      </c>
      <c r="N825" s="0" t="n">
        <f aca="false">IF(  AND(  1 = M825,  0 &lt; L825  ),  1,  0  )</f>
        <v>0</v>
      </c>
    </row>
    <row r="826" customFormat="false" ht="12.8" hidden="false" customHeight="false" outlineLevel="0" collapsed="false">
      <c r="A826" s="5" t="n">
        <v>38860</v>
      </c>
      <c r="B826" s="6" t="n">
        <f aca="false">YEAR(A826)</f>
        <v>2006</v>
      </c>
      <c r="C826" s="7" t="n">
        <v>1838</v>
      </c>
      <c r="D826" s="8" t="n">
        <f aca="false">AVERAGE($C822:$C826)</f>
        <v>1920.4</v>
      </c>
      <c r="E826" s="8" t="n">
        <f aca="false">AVERAGE($C802:$C826)</f>
        <v>1786.76</v>
      </c>
      <c r="F826" s="8" t="n">
        <f aca="false">AVERAGE($C752:$C826)</f>
        <v>1721.72</v>
      </c>
      <c r="G826" s="4" t="n">
        <f aca="false">IF(  AND(  F826 &lt; E826,  E826 &lt; D826  ),  1,  0  )</f>
        <v>1</v>
      </c>
      <c r="H826" s="12" t="n">
        <f aca="false">IF(  AND(  1 = G826,  OR(  0 = $K826,  2 = $K826  )  ),  $C826,  IF(  AND(  NOT(  "-" = H825  ),  0 &lt; H825  ),  H825,  0  )  )</f>
        <v>1195</v>
      </c>
      <c r="I826" s="4" t="n">
        <f aca="false">IF(  AND(  D826 &lt; E826,  E826 &lt; F826  ),  1,  0  )</f>
        <v>0</v>
      </c>
      <c r="J826" s="12" t="n">
        <f aca="false">IF(  AND(  1 = I826,  OR(  0 = $K826,  1 = $K826  )  ),  $C826,  IF(  AND(  NOT(  "-" = J825  ),  0 &lt; J825  ),  J825,  0  )  )</f>
        <v>1128</v>
      </c>
      <c r="K826" s="13" t="n">
        <f aca="false">IF(  1 = G825,  1,  IF(  1 = I825,  2,  IF(  OR(  "-" = K825,  1 = M825),  0,  K825  )  )  )</f>
        <v>1</v>
      </c>
      <c r="L826" s="12" t="n">
        <f aca="false">IF(  AND(  1 = K826,  1 = M826  ),  (C826 - H826) * 100,  IF(  AND( 2 = K826,  1 = M826  ),  (J826 - C826) * 100,  0  )  )</f>
        <v>0</v>
      </c>
      <c r="M826" s="6" t="n">
        <f aca="false">IF(  OR(  AND(  1 = K826,  1 = I826  ),  AND(  2 =K826,  1 = G826  )  ),  1,  0  )</f>
        <v>0</v>
      </c>
      <c r="N826" s="0" t="n">
        <f aca="false">IF(  AND(  1 = M826,  0 &lt; L826  ),  1,  0  )</f>
        <v>0</v>
      </c>
    </row>
    <row r="827" customFormat="false" ht="12.8" hidden="false" customHeight="false" outlineLevel="0" collapsed="false">
      <c r="A827" s="5" t="n">
        <v>38861</v>
      </c>
      <c r="B827" s="6" t="n">
        <f aca="false">YEAR(A827)</f>
        <v>2006</v>
      </c>
      <c r="C827" s="7" t="n">
        <v>1892</v>
      </c>
      <c r="D827" s="8" t="n">
        <f aca="false">AVERAGE($C823:$C827)</f>
        <v>1909.4</v>
      </c>
      <c r="E827" s="8" t="n">
        <f aca="false">AVERAGE($C803:$C827)</f>
        <v>1793.84</v>
      </c>
      <c r="F827" s="8" t="n">
        <f aca="false">AVERAGE($C753:$C827)</f>
        <v>1725.18666666667</v>
      </c>
      <c r="G827" s="4" t="n">
        <f aca="false">IF(  AND(  F827 &lt; E827,  E827 &lt; D827  ),  1,  0  )</f>
        <v>1</v>
      </c>
      <c r="H827" s="12" t="n">
        <f aca="false">IF(  AND(  1 = G827,  OR(  0 = $K827,  2 = $K827  )  ),  $C827,  IF(  AND(  NOT(  "-" = H826  ),  0 &lt; H826  ),  H826,  0  )  )</f>
        <v>1195</v>
      </c>
      <c r="I827" s="4" t="n">
        <f aca="false">IF(  AND(  D827 &lt; E827,  E827 &lt; F827  ),  1,  0  )</f>
        <v>0</v>
      </c>
      <c r="J827" s="12" t="n">
        <f aca="false">IF(  AND(  1 = I827,  OR(  0 = $K827,  1 = $K827  )  ),  $C827,  IF(  AND(  NOT(  "-" = J826  ),  0 &lt; J826  ),  J826,  0  )  )</f>
        <v>1128</v>
      </c>
      <c r="K827" s="13" t="n">
        <f aca="false">IF(  1 = G826,  1,  IF(  1 = I826,  2,  IF(  OR(  "-" = K826,  1 = M826),  0,  K826  )  )  )</f>
        <v>1</v>
      </c>
      <c r="L827" s="12" t="n">
        <f aca="false">IF(  AND(  1 = K827,  1 = M827  ),  (C827 - H827) * 100,  IF(  AND( 2 = K827,  1 = M827  ),  (J827 - C827) * 100,  0  )  )</f>
        <v>0</v>
      </c>
      <c r="M827" s="6" t="n">
        <f aca="false">IF(  OR(  AND(  1 = K827,  1 = I827  ),  AND(  2 =K827,  1 = G827  )  ),  1,  0  )</f>
        <v>0</v>
      </c>
      <c r="N827" s="0" t="n">
        <f aca="false">IF(  AND(  1 = M827,  0 &lt; L827  ),  1,  0  )</f>
        <v>0</v>
      </c>
    </row>
    <row r="828" customFormat="false" ht="12.8" hidden="false" customHeight="false" outlineLevel="0" collapsed="false">
      <c r="A828" s="5" t="n">
        <v>38862</v>
      </c>
      <c r="B828" s="6" t="n">
        <f aca="false">YEAR(A828)</f>
        <v>2006</v>
      </c>
      <c r="C828" s="7" t="n">
        <v>1754</v>
      </c>
      <c r="D828" s="8" t="n">
        <f aca="false">AVERAGE($C824:$C828)</f>
        <v>1871.8</v>
      </c>
      <c r="E828" s="8" t="n">
        <f aca="false">AVERAGE($C804:$C828)</f>
        <v>1795.88</v>
      </c>
      <c r="F828" s="8" t="n">
        <f aca="false">AVERAGE($C754:$C828)</f>
        <v>1727.05333333333</v>
      </c>
      <c r="G828" s="4" t="n">
        <f aca="false">IF(  AND(  F828 &lt; E828,  E828 &lt; D828  ),  1,  0  )</f>
        <v>1</v>
      </c>
      <c r="H828" s="12" t="n">
        <f aca="false">IF(  AND(  1 = G828,  OR(  0 = $K828,  2 = $K828  )  ),  $C828,  IF(  AND(  NOT(  "-" = H827  ),  0 &lt; H827  ),  H827,  0  )  )</f>
        <v>1195</v>
      </c>
      <c r="I828" s="4" t="n">
        <f aca="false">IF(  AND(  D828 &lt; E828,  E828 &lt; F828  ),  1,  0  )</f>
        <v>0</v>
      </c>
      <c r="J828" s="12" t="n">
        <f aca="false">IF(  AND(  1 = I828,  OR(  0 = $K828,  1 = $K828  )  ),  $C828,  IF(  AND(  NOT(  "-" = J827  ),  0 &lt; J827  ),  J827,  0  )  )</f>
        <v>1128</v>
      </c>
      <c r="K828" s="13" t="n">
        <f aca="false">IF(  1 = G827,  1,  IF(  1 = I827,  2,  IF(  OR(  "-" = K827,  1 = M827),  0,  K827  )  )  )</f>
        <v>1</v>
      </c>
      <c r="L828" s="12" t="n">
        <f aca="false">IF(  AND(  1 = K828,  1 = M828  ),  (C828 - H828) * 100,  IF(  AND( 2 = K828,  1 = M828  ),  (J828 - C828) * 100,  0  )  )</f>
        <v>0</v>
      </c>
      <c r="M828" s="6" t="n">
        <f aca="false">IF(  OR(  AND(  1 = K828,  1 = I828  ),  AND(  2 =K828,  1 = G828  )  ),  1,  0  )</f>
        <v>0</v>
      </c>
      <c r="N828" s="0" t="n">
        <f aca="false">IF(  AND(  1 = M828,  0 &lt; L828  ),  1,  0  )</f>
        <v>0</v>
      </c>
    </row>
    <row r="829" customFormat="false" ht="12.8" hidden="false" customHeight="false" outlineLevel="0" collapsed="false">
      <c r="A829" s="5" t="n">
        <v>38863</v>
      </c>
      <c r="B829" s="6" t="n">
        <f aca="false">YEAR(A829)</f>
        <v>2006</v>
      </c>
      <c r="C829" s="7" t="n">
        <v>1924</v>
      </c>
      <c r="D829" s="8" t="n">
        <f aca="false">AVERAGE($C825:$C829)</f>
        <v>1857.6</v>
      </c>
      <c r="E829" s="8" t="n">
        <f aca="false">AVERAGE($C805:$C829)</f>
        <v>1803.24</v>
      </c>
      <c r="F829" s="8" t="n">
        <f aca="false">AVERAGE($C755:$C829)</f>
        <v>1731.29333333333</v>
      </c>
      <c r="G829" s="4" t="n">
        <f aca="false">IF(  AND(  F829 &lt; E829,  E829 &lt; D829  ),  1,  0  )</f>
        <v>1</v>
      </c>
      <c r="H829" s="12" t="n">
        <f aca="false">IF(  AND(  1 = G829,  OR(  0 = $K829,  2 = $K829  )  ),  $C829,  IF(  AND(  NOT(  "-" = H828  ),  0 &lt; H828  ),  H828,  0  )  )</f>
        <v>1195</v>
      </c>
      <c r="I829" s="4" t="n">
        <f aca="false">IF(  AND(  D829 &lt; E829,  E829 &lt; F829  ),  1,  0  )</f>
        <v>0</v>
      </c>
      <c r="J829" s="12" t="n">
        <f aca="false">IF(  AND(  1 = I829,  OR(  0 = $K829,  1 = $K829  )  ),  $C829,  IF(  AND(  NOT(  "-" = J828  ),  0 &lt; J828  ),  J828,  0  )  )</f>
        <v>1128</v>
      </c>
      <c r="K829" s="13" t="n">
        <f aca="false">IF(  1 = G828,  1,  IF(  1 = I828,  2,  IF(  OR(  "-" = K828,  1 = M828),  0,  K828  )  )  )</f>
        <v>1</v>
      </c>
      <c r="L829" s="12" t="n">
        <f aca="false">IF(  AND(  1 = K829,  1 = M829  ),  (C829 - H829) * 100,  IF(  AND( 2 = K829,  1 = M829  ),  (J829 - C829) * 100,  0  )  )</f>
        <v>0</v>
      </c>
      <c r="M829" s="6" t="n">
        <f aca="false">IF(  OR(  AND(  1 = K829,  1 = I829  ),  AND(  2 =K829,  1 = G829  )  ),  1,  0  )</f>
        <v>0</v>
      </c>
      <c r="N829" s="0" t="n">
        <f aca="false">IF(  AND(  1 = M829,  0 &lt; L829  ),  1,  0  )</f>
        <v>0</v>
      </c>
    </row>
    <row r="830" customFormat="false" ht="12.8" hidden="false" customHeight="false" outlineLevel="0" collapsed="false">
      <c r="A830" s="5" t="n">
        <v>38866</v>
      </c>
      <c r="B830" s="6" t="n">
        <f aca="false">YEAR(A830)</f>
        <v>2006</v>
      </c>
      <c r="C830" s="7" t="n">
        <v>1902</v>
      </c>
      <c r="D830" s="8" t="n">
        <f aca="false">AVERAGE($C826:$C830)</f>
        <v>1862</v>
      </c>
      <c r="E830" s="8" t="n">
        <f aca="false">AVERAGE($C806:$C830)</f>
        <v>1810.12</v>
      </c>
      <c r="F830" s="8" t="n">
        <f aca="false">AVERAGE($C756:$C830)</f>
        <v>1734.96</v>
      </c>
      <c r="G830" s="4" t="n">
        <f aca="false">IF(  AND(  F830 &lt; E830,  E830 &lt; D830  ),  1,  0  )</f>
        <v>1</v>
      </c>
      <c r="H830" s="12" t="n">
        <f aca="false">IF(  AND(  1 = G830,  OR(  0 = $K830,  2 = $K830  )  ),  $C830,  IF(  AND(  NOT(  "-" = H829  ),  0 &lt; H829  ),  H829,  0  )  )</f>
        <v>1195</v>
      </c>
      <c r="I830" s="4" t="n">
        <f aca="false">IF(  AND(  D830 &lt; E830,  E830 &lt; F830  ),  1,  0  )</f>
        <v>0</v>
      </c>
      <c r="J830" s="12" t="n">
        <f aca="false">IF(  AND(  1 = I830,  OR(  0 = $K830,  1 = $K830  )  ),  $C830,  IF(  AND(  NOT(  "-" = J829  ),  0 &lt; J829  ),  J829,  0  )  )</f>
        <v>1128</v>
      </c>
      <c r="K830" s="13" t="n">
        <f aca="false">IF(  1 = G829,  1,  IF(  1 = I829,  2,  IF(  OR(  "-" = K829,  1 = M829),  0,  K829  )  )  )</f>
        <v>1</v>
      </c>
      <c r="L830" s="12" t="n">
        <f aca="false">IF(  AND(  1 = K830,  1 = M830  ),  (C830 - H830) * 100,  IF(  AND( 2 = K830,  1 = M830  ),  (J830 - C830) * 100,  0  )  )</f>
        <v>0</v>
      </c>
      <c r="M830" s="6" t="n">
        <f aca="false">IF(  OR(  AND(  1 = K830,  1 = I830  ),  AND(  2 =K830,  1 = G830  )  ),  1,  0  )</f>
        <v>0</v>
      </c>
      <c r="N830" s="0" t="n">
        <f aca="false">IF(  AND(  1 = M830,  0 &lt; L830  ),  1,  0  )</f>
        <v>0</v>
      </c>
    </row>
    <row r="831" customFormat="false" ht="12.8" hidden="false" customHeight="false" outlineLevel="0" collapsed="false">
      <c r="A831" s="5" t="n">
        <v>38867</v>
      </c>
      <c r="B831" s="6" t="n">
        <f aca="false">YEAR(A831)</f>
        <v>2006</v>
      </c>
      <c r="C831" s="7" t="n">
        <v>1941</v>
      </c>
      <c r="D831" s="8" t="n">
        <f aca="false">AVERAGE($C827:$C831)</f>
        <v>1882.6</v>
      </c>
      <c r="E831" s="8" t="n">
        <f aca="false">AVERAGE($C807:$C831)</f>
        <v>1818.08</v>
      </c>
      <c r="F831" s="8" t="n">
        <f aca="false">AVERAGE($C757:$C831)</f>
        <v>1739.34666666667</v>
      </c>
      <c r="G831" s="4" t="n">
        <f aca="false">IF(  AND(  F831 &lt; E831,  E831 &lt; D831  ),  1,  0  )</f>
        <v>1</v>
      </c>
      <c r="H831" s="12" t="n">
        <f aca="false">IF(  AND(  1 = G831,  OR(  0 = $K831,  2 = $K831  )  ),  $C831,  IF(  AND(  NOT(  "-" = H830  ),  0 &lt; H830  ),  H830,  0  )  )</f>
        <v>1195</v>
      </c>
      <c r="I831" s="4" t="n">
        <f aca="false">IF(  AND(  D831 &lt; E831,  E831 &lt; F831  ),  1,  0  )</f>
        <v>0</v>
      </c>
      <c r="J831" s="12" t="n">
        <f aca="false">IF(  AND(  1 = I831,  OR(  0 = $K831,  1 = $K831  )  ),  $C831,  IF(  AND(  NOT(  "-" = J830  ),  0 &lt; J830  ),  J830,  0  )  )</f>
        <v>1128</v>
      </c>
      <c r="K831" s="13" t="n">
        <f aca="false">IF(  1 = G830,  1,  IF(  1 = I830,  2,  IF(  OR(  "-" = K830,  1 = M830),  0,  K830  )  )  )</f>
        <v>1</v>
      </c>
      <c r="L831" s="12" t="n">
        <f aca="false">IF(  AND(  1 = K831,  1 = M831  ),  (C831 - H831) * 100,  IF(  AND( 2 = K831,  1 = M831  ),  (J831 - C831) * 100,  0  )  )</f>
        <v>0</v>
      </c>
      <c r="M831" s="6" t="n">
        <f aca="false">IF(  OR(  AND(  1 = K831,  1 = I831  ),  AND(  2 =K831,  1 = G831  )  ),  1,  0  )</f>
        <v>0</v>
      </c>
      <c r="N831" s="0" t="n">
        <f aca="false">IF(  AND(  1 = M831,  0 &lt; L831  ),  1,  0  )</f>
        <v>0</v>
      </c>
    </row>
    <row r="832" customFormat="false" ht="12.8" hidden="false" customHeight="false" outlineLevel="0" collapsed="false">
      <c r="A832" s="5" t="n">
        <v>38868</v>
      </c>
      <c r="B832" s="6" t="n">
        <f aca="false">YEAR(A832)</f>
        <v>2006</v>
      </c>
      <c r="C832" s="7" t="n">
        <v>1906</v>
      </c>
      <c r="D832" s="8" t="n">
        <f aca="false">AVERAGE($C828:$C832)</f>
        <v>1885.4</v>
      </c>
      <c r="E832" s="8" t="n">
        <f aca="false">AVERAGE($C808:$C832)</f>
        <v>1824.32</v>
      </c>
      <c r="F832" s="8" t="n">
        <f aca="false">AVERAGE($C758:$C832)</f>
        <v>1743.24</v>
      </c>
      <c r="G832" s="4" t="n">
        <f aca="false">IF(  AND(  F832 &lt; E832,  E832 &lt; D832  ),  1,  0  )</f>
        <v>1</v>
      </c>
      <c r="H832" s="12" t="n">
        <f aca="false">IF(  AND(  1 = G832,  OR(  0 = $K832,  2 = $K832  )  ),  $C832,  IF(  AND(  NOT(  "-" = H831  ),  0 &lt; H831  ),  H831,  0  )  )</f>
        <v>1195</v>
      </c>
      <c r="I832" s="4" t="n">
        <f aca="false">IF(  AND(  D832 &lt; E832,  E832 &lt; F832  ),  1,  0  )</f>
        <v>0</v>
      </c>
      <c r="J832" s="12" t="n">
        <f aca="false">IF(  AND(  1 = I832,  OR(  0 = $K832,  1 = $K832  )  ),  $C832,  IF(  AND(  NOT(  "-" = J831  ),  0 &lt; J831  ),  J831,  0  )  )</f>
        <v>1128</v>
      </c>
      <c r="K832" s="13" t="n">
        <f aca="false">IF(  1 = G831,  1,  IF(  1 = I831,  2,  IF(  OR(  "-" = K831,  1 = M831),  0,  K831  )  )  )</f>
        <v>1</v>
      </c>
      <c r="L832" s="12" t="n">
        <f aca="false">IF(  AND(  1 = K832,  1 = M832  ),  (C832 - H832) * 100,  IF(  AND( 2 = K832,  1 = M832  ),  (J832 - C832) * 100,  0  )  )</f>
        <v>0</v>
      </c>
      <c r="M832" s="6" t="n">
        <f aca="false">IF(  OR(  AND(  1 = K832,  1 = I832  ),  AND(  2 =K832,  1 = G832  )  ),  1,  0  )</f>
        <v>0</v>
      </c>
      <c r="N832" s="0" t="n">
        <f aca="false">IF(  AND(  1 = M832,  0 &lt; L832  ),  1,  0  )</f>
        <v>0</v>
      </c>
    </row>
    <row r="833" customFormat="false" ht="12.8" hidden="false" customHeight="false" outlineLevel="0" collapsed="false">
      <c r="A833" s="5" t="n">
        <v>38869</v>
      </c>
      <c r="B833" s="6" t="n">
        <f aca="false">YEAR(A833)</f>
        <v>2006</v>
      </c>
      <c r="C833" s="7" t="n">
        <v>1895</v>
      </c>
      <c r="D833" s="8" t="n">
        <f aca="false">AVERAGE($C829:$C833)</f>
        <v>1913.6</v>
      </c>
      <c r="E833" s="8" t="n">
        <f aca="false">AVERAGE($C809:$C833)</f>
        <v>1832.4</v>
      </c>
      <c r="F833" s="8" t="n">
        <f aca="false">AVERAGE($C759:$C833)</f>
        <v>1746.90666666667</v>
      </c>
      <c r="G833" s="4" t="n">
        <f aca="false">IF(  AND(  F833 &lt; E833,  E833 &lt; D833  ),  1,  0  )</f>
        <v>1</v>
      </c>
      <c r="H833" s="12" t="n">
        <f aca="false">IF(  AND(  1 = G833,  OR(  0 = $K833,  2 = $K833  )  ),  $C833,  IF(  AND(  NOT(  "-" = H832  ),  0 &lt; H832  ),  H832,  0  )  )</f>
        <v>1195</v>
      </c>
      <c r="I833" s="4" t="n">
        <f aca="false">IF(  AND(  D833 &lt; E833,  E833 &lt; F833  ),  1,  0  )</f>
        <v>0</v>
      </c>
      <c r="J833" s="12" t="n">
        <f aca="false">IF(  AND(  1 = I833,  OR(  0 = $K833,  1 = $K833  )  ),  $C833,  IF(  AND(  NOT(  "-" = J832  ),  0 &lt; J832  ),  J832,  0  )  )</f>
        <v>1128</v>
      </c>
      <c r="K833" s="13" t="n">
        <f aca="false">IF(  1 = G832,  1,  IF(  1 = I832,  2,  IF(  OR(  "-" = K832,  1 = M832),  0,  K832  )  )  )</f>
        <v>1</v>
      </c>
      <c r="L833" s="12" t="n">
        <f aca="false">IF(  AND(  1 = K833,  1 = M833  ),  (C833 - H833) * 100,  IF(  AND( 2 = K833,  1 = M833  ),  (J833 - C833) * 100,  0  )  )</f>
        <v>0</v>
      </c>
      <c r="M833" s="6" t="n">
        <f aca="false">IF(  OR(  AND(  1 = K833,  1 = I833  ),  AND(  2 =K833,  1 = G833  )  ),  1,  0  )</f>
        <v>0</v>
      </c>
      <c r="N833" s="0" t="n">
        <f aca="false">IF(  AND(  1 = M833,  0 &lt; L833  ),  1,  0  )</f>
        <v>0</v>
      </c>
    </row>
    <row r="834" customFormat="false" ht="12.8" hidden="false" customHeight="false" outlineLevel="0" collapsed="false">
      <c r="A834" s="5" t="n">
        <v>38870</v>
      </c>
      <c r="B834" s="6" t="n">
        <f aca="false">YEAR(A834)</f>
        <v>2006</v>
      </c>
      <c r="C834" s="7" t="n">
        <v>1949</v>
      </c>
      <c r="D834" s="8" t="n">
        <f aca="false">AVERAGE($C830:$C834)</f>
        <v>1918.6</v>
      </c>
      <c r="E834" s="8" t="n">
        <f aca="false">AVERAGE($C810:$C834)</f>
        <v>1843.64</v>
      </c>
      <c r="F834" s="8" t="n">
        <f aca="false">AVERAGE($C760:$C834)</f>
        <v>1751.76</v>
      </c>
      <c r="G834" s="4" t="n">
        <f aca="false">IF(  AND(  F834 &lt; E834,  E834 &lt; D834  ),  1,  0  )</f>
        <v>1</v>
      </c>
      <c r="H834" s="12" t="n">
        <f aca="false">IF(  AND(  1 = G834,  OR(  0 = $K834,  2 = $K834  )  ),  $C834,  IF(  AND(  NOT(  "-" = H833  ),  0 &lt; H833  ),  H833,  0  )  )</f>
        <v>1195</v>
      </c>
      <c r="I834" s="4" t="n">
        <f aca="false">IF(  AND(  D834 &lt; E834,  E834 &lt; F834  ),  1,  0  )</f>
        <v>0</v>
      </c>
      <c r="J834" s="12" t="n">
        <f aca="false">IF(  AND(  1 = I834,  OR(  0 = $K834,  1 = $K834  )  ),  $C834,  IF(  AND(  NOT(  "-" = J833  ),  0 &lt; J833  ),  J833,  0  )  )</f>
        <v>1128</v>
      </c>
      <c r="K834" s="13" t="n">
        <f aca="false">IF(  1 = G833,  1,  IF(  1 = I833,  2,  IF(  OR(  "-" = K833,  1 = M833),  0,  K833  )  )  )</f>
        <v>1</v>
      </c>
      <c r="L834" s="12" t="n">
        <f aca="false">IF(  AND(  1 = K834,  1 = M834  ),  (C834 - H834) * 100,  IF(  AND( 2 = K834,  1 = M834  ),  (J834 - C834) * 100,  0  )  )</f>
        <v>0</v>
      </c>
      <c r="M834" s="6" t="n">
        <f aca="false">IF(  OR(  AND(  1 = K834,  1 = I834  ),  AND(  2 =K834,  1 = G834  )  ),  1,  0  )</f>
        <v>0</v>
      </c>
      <c r="N834" s="0" t="n">
        <f aca="false">IF(  AND(  1 = M834,  0 &lt; L834  ),  1,  0  )</f>
        <v>0</v>
      </c>
    </row>
    <row r="835" customFormat="false" ht="12.8" hidden="false" customHeight="false" outlineLevel="0" collapsed="false">
      <c r="A835" s="5" t="n">
        <v>38873</v>
      </c>
      <c r="B835" s="6" t="n">
        <f aca="false">YEAR(A835)</f>
        <v>2006</v>
      </c>
      <c r="C835" s="7" t="n">
        <v>1924</v>
      </c>
      <c r="D835" s="8" t="n">
        <f aca="false">AVERAGE($C831:$C835)</f>
        <v>1923</v>
      </c>
      <c r="E835" s="8" t="n">
        <f aca="false">AVERAGE($C811:$C835)</f>
        <v>1853.2</v>
      </c>
      <c r="F835" s="8" t="n">
        <f aca="false">AVERAGE($C761:$C835)</f>
        <v>1756.36</v>
      </c>
      <c r="G835" s="4" t="n">
        <f aca="false">IF(  AND(  F835 &lt; E835,  E835 &lt; D835  ),  1,  0  )</f>
        <v>1</v>
      </c>
      <c r="H835" s="12" t="n">
        <f aca="false">IF(  AND(  1 = G835,  OR(  0 = $K835,  2 = $K835  )  ),  $C835,  IF(  AND(  NOT(  "-" = H834  ),  0 &lt; H834  ),  H834,  0  )  )</f>
        <v>1195</v>
      </c>
      <c r="I835" s="4" t="n">
        <f aca="false">IF(  AND(  D835 &lt; E835,  E835 &lt; F835  ),  1,  0  )</f>
        <v>0</v>
      </c>
      <c r="J835" s="12" t="n">
        <f aca="false">IF(  AND(  1 = I835,  OR(  0 = $K835,  1 = $K835  )  ),  $C835,  IF(  AND(  NOT(  "-" = J834  ),  0 &lt; J834  ),  J834,  0  )  )</f>
        <v>1128</v>
      </c>
      <c r="K835" s="13" t="n">
        <f aca="false">IF(  1 = G834,  1,  IF(  1 = I834,  2,  IF(  OR(  "-" = K834,  1 = M834),  0,  K834  )  )  )</f>
        <v>1</v>
      </c>
      <c r="L835" s="12" t="n">
        <f aca="false">IF(  AND(  1 = K835,  1 = M835  ),  (C835 - H835) * 100,  IF(  AND( 2 = K835,  1 = M835  ),  (J835 - C835) * 100,  0  )  )</f>
        <v>0</v>
      </c>
      <c r="M835" s="6" t="n">
        <f aca="false">IF(  OR(  AND(  1 = K835,  1 = I835  ),  AND(  2 =K835,  1 = G835  )  ),  1,  0  )</f>
        <v>0</v>
      </c>
      <c r="N835" s="0" t="n">
        <f aca="false">IF(  AND(  1 = M835,  0 &lt; L835  ),  1,  0  )</f>
        <v>0</v>
      </c>
    </row>
    <row r="836" customFormat="false" ht="12.8" hidden="false" customHeight="false" outlineLevel="0" collapsed="false">
      <c r="A836" s="5" t="n">
        <v>38874</v>
      </c>
      <c r="B836" s="6" t="n">
        <f aca="false">YEAR(A836)</f>
        <v>2006</v>
      </c>
      <c r="C836" s="7" t="n">
        <v>1883</v>
      </c>
      <c r="D836" s="8" t="n">
        <f aca="false">AVERAGE($C832:$C836)</f>
        <v>1911.4</v>
      </c>
      <c r="E836" s="8" t="n">
        <f aca="false">AVERAGE($C812:$C836)</f>
        <v>1861.88</v>
      </c>
      <c r="F836" s="8" t="n">
        <f aca="false">AVERAGE($C762:$C836)</f>
        <v>1760.54666666667</v>
      </c>
      <c r="G836" s="4" t="n">
        <f aca="false">IF(  AND(  F836 &lt; E836,  E836 &lt; D836  ),  1,  0  )</f>
        <v>1</v>
      </c>
      <c r="H836" s="12" t="n">
        <f aca="false">IF(  AND(  1 = G836,  OR(  0 = $K836,  2 = $K836  )  ),  $C836,  IF(  AND(  NOT(  "-" = H835  ),  0 &lt; H835  ),  H835,  0  )  )</f>
        <v>1195</v>
      </c>
      <c r="I836" s="4" t="n">
        <f aca="false">IF(  AND(  D836 &lt; E836,  E836 &lt; F836  ),  1,  0  )</f>
        <v>0</v>
      </c>
      <c r="J836" s="12" t="n">
        <f aca="false">IF(  AND(  1 = I836,  OR(  0 = $K836,  1 = $K836  )  ),  $C836,  IF(  AND(  NOT(  "-" = J835  ),  0 &lt; J835  ),  J835,  0  )  )</f>
        <v>1128</v>
      </c>
      <c r="K836" s="13" t="n">
        <f aca="false">IF(  1 = G835,  1,  IF(  1 = I835,  2,  IF(  OR(  "-" = K835,  1 = M835),  0,  K835  )  )  )</f>
        <v>1</v>
      </c>
      <c r="L836" s="12" t="n">
        <f aca="false">IF(  AND(  1 = K836,  1 = M836  ),  (C836 - H836) * 100,  IF(  AND( 2 = K836,  1 = M836  ),  (J836 - C836) * 100,  0  )  )</f>
        <v>0</v>
      </c>
      <c r="M836" s="6" t="n">
        <f aca="false">IF(  OR(  AND(  1 = K836,  1 = I836  ),  AND(  2 =K836,  1 = G836  )  ),  1,  0  )</f>
        <v>0</v>
      </c>
      <c r="N836" s="0" t="n">
        <f aca="false">IF(  AND(  1 = M836,  0 &lt; L836  ),  1,  0  )</f>
        <v>0</v>
      </c>
    </row>
    <row r="837" customFormat="false" ht="12.8" hidden="false" customHeight="false" outlineLevel="0" collapsed="false">
      <c r="A837" s="5" t="n">
        <v>38875</v>
      </c>
      <c r="B837" s="6" t="n">
        <f aca="false">YEAR(A837)</f>
        <v>2006</v>
      </c>
      <c r="C837" s="7" t="n">
        <v>1847</v>
      </c>
      <c r="D837" s="8" t="n">
        <f aca="false">AVERAGE($C833:$C837)</f>
        <v>1899.6</v>
      </c>
      <c r="E837" s="8" t="n">
        <f aca="false">AVERAGE($C813:$C837)</f>
        <v>1868.56</v>
      </c>
      <c r="F837" s="8" t="n">
        <f aca="false">AVERAGE($C763:$C837)</f>
        <v>1763.32</v>
      </c>
      <c r="G837" s="4" t="n">
        <f aca="false">IF(  AND(  F837 &lt; E837,  E837 &lt; D837  ),  1,  0  )</f>
        <v>1</v>
      </c>
      <c r="H837" s="12" t="n">
        <f aca="false">IF(  AND(  1 = G837,  OR(  0 = $K837,  2 = $K837  )  ),  $C837,  IF(  AND(  NOT(  "-" = H836  ),  0 &lt; H836  ),  H836,  0  )  )</f>
        <v>1195</v>
      </c>
      <c r="I837" s="4" t="n">
        <f aca="false">IF(  AND(  D837 &lt; E837,  E837 &lt; F837  ),  1,  0  )</f>
        <v>0</v>
      </c>
      <c r="J837" s="12" t="n">
        <f aca="false">IF(  AND(  1 = I837,  OR(  0 = $K837,  1 = $K837  )  ),  $C837,  IF(  AND(  NOT(  "-" = J836  ),  0 &lt; J836  ),  J836,  0  )  )</f>
        <v>1128</v>
      </c>
      <c r="K837" s="13" t="n">
        <f aca="false">IF(  1 = G836,  1,  IF(  1 = I836,  2,  IF(  OR(  "-" = K836,  1 = M836),  0,  K836  )  )  )</f>
        <v>1</v>
      </c>
      <c r="L837" s="12" t="n">
        <f aca="false">IF(  AND(  1 = K837,  1 = M837  ),  (C837 - H837) * 100,  IF(  AND( 2 = K837,  1 = M837  ),  (J837 - C837) * 100,  0  )  )</f>
        <v>0</v>
      </c>
      <c r="M837" s="6" t="n">
        <f aca="false">IF(  OR(  AND(  1 = K837,  1 = I837  ),  AND(  2 =K837,  1 = G837  )  ),  1,  0  )</f>
        <v>0</v>
      </c>
      <c r="N837" s="0" t="n">
        <f aca="false">IF(  AND(  1 = M837,  0 &lt; L837  ),  1,  0  )</f>
        <v>0</v>
      </c>
    </row>
    <row r="838" customFormat="false" ht="12.8" hidden="false" customHeight="false" outlineLevel="0" collapsed="false">
      <c r="A838" s="5" t="n">
        <v>38876</v>
      </c>
      <c r="B838" s="6" t="n">
        <f aca="false">YEAR(A838)</f>
        <v>2006</v>
      </c>
      <c r="C838" s="7" t="n">
        <v>1896</v>
      </c>
      <c r="D838" s="8" t="n">
        <f aca="false">AVERAGE($C834:$C838)</f>
        <v>1899.8</v>
      </c>
      <c r="E838" s="8" t="n">
        <f aca="false">AVERAGE($C814:$C838)</f>
        <v>1875.96</v>
      </c>
      <c r="F838" s="8" t="n">
        <f aca="false">AVERAGE($C764:$C838)</f>
        <v>1766.49333333333</v>
      </c>
      <c r="G838" s="4" t="n">
        <f aca="false">IF(  AND(  F838 &lt; E838,  E838 &lt; D838  ),  1,  0  )</f>
        <v>1</v>
      </c>
      <c r="H838" s="12" t="n">
        <f aca="false">IF(  AND(  1 = G838,  OR(  0 = $K838,  2 = $K838  )  ),  $C838,  IF(  AND(  NOT(  "-" = H837  ),  0 &lt; H837  ),  H837,  0  )  )</f>
        <v>1195</v>
      </c>
      <c r="I838" s="4" t="n">
        <f aca="false">IF(  AND(  D838 &lt; E838,  E838 &lt; F838  ),  1,  0  )</f>
        <v>0</v>
      </c>
      <c r="J838" s="12" t="n">
        <f aca="false">IF(  AND(  1 = I838,  OR(  0 = $K838,  1 = $K838  )  ),  $C838,  IF(  AND(  NOT(  "-" = J837  ),  0 &lt; J837  ),  J837,  0  )  )</f>
        <v>1128</v>
      </c>
      <c r="K838" s="13" t="n">
        <f aca="false">IF(  1 = G837,  1,  IF(  1 = I837,  2,  IF(  OR(  "-" = K837,  1 = M837),  0,  K837  )  )  )</f>
        <v>1</v>
      </c>
      <c r="L838" s="12" t="n">
        <f aca="false">IF(  AND(  1 = K838,  1 = M838  ),  (C838 - H838) * 100,  IF(  AND( 2 = K838,  1 = M838  ),  (J838 - C838) * 100,  0  )  )</f>
        <v>0</v>
      </c>
      <c r="M838" s="6" t="n">
        <f aca="false">IF(  OR(  AND(  1 = K838,  1 = I838  ),  AND(  2 =K838,  1 = G838  )  ),  1,  0  )</f>
        <v>0</v>
      </c>
      <c r="N838" s="0" t="n">
        <f aca="false">IF(  AND(  1 = M838,  0 &lt; L838  ),  1,  0  )</f>
        <v>0</v>
      </c>
    </row>
    <row r="839" customFormat="false" ht="12.8" hidden="false" customHeight="false" outlineLevel="0" collapsed="false">
      <c r="A839" s="5" t="n">
        <v>38877</v>
      </c>
      <c r="B839" s="6" t="n">
        <f aca="false">YEAR(A839)</f>
        <v>2006</v>
      </c>
      <c r="C839" s="7" t="n">
        <v>1870</v>
      </c>
      <c r="D839" s="8" t="n">
        <f aca="false">AVERAGE($C835:$C839)</f>
        <v>1884</v>
      </c>
      <c r="E839" s="8" t="n">
        <f aca="false">AVERAGE($C815:$C839)</f>
        <v>1880.68</v>
      </c>
      <c r="F839" s="8" t="n">
        <f aca="false">AVERAGE($C765:$C839)</f>
        <v>1768.74666666667</v>
      </c>
      <c r="G839" s="4" t="n">
        <f aca="false">IF(  AND(  F839 &lt; E839,  E839 &lt; D839  ),  1,  0  )</f>
        <v>1</v>
      </c>
      <c r="H839" s="12" t="n">
        <f aca="false">IF(  AND(  1 = G839,  OR(  0 = $K839,  2 = $K839  )  ),  $C839,  IF(  AND(  NOT(  "-" = H838  ),  0 &lt; H838  ),  H838,  0  )  )</f>
        <v>1195</v>
      </c>
      <c r="I839" s="4" t="n">
        <f aca="false">IF(  AND(  D839 &lt; E839,  E839 &lt; F839  ),  1,  0  )</f>
        <v>0</v>
      </c>
      <c r="J839" s="12" t="n">
        <f aca="false">IF(  AND(  1 = I839,  OR(  0 = $K839,  1 = $K839  )  ),  $C839,  IF(  AND(  NOT(  "-" = J838  ),  0 &lt; J838  ),  J838,  0  )  )</f>
        <v>1128</v>
      </c>
      <c r="K839" s="13" t="n">
        <f aca="false">IF(  1 = G838,  1,  IF(  1 = I838,  2,  IF(  OR(  "-" = K838,  1 = M838),  0,  K838  )  )  )</f>
        <v>1</v>
      </c>
      <c r="L839" s="12" t="n">
        <f aca="false">IF(  AND(  1 = K839,  1 = M839  ),  (C839 - H839) * 100,  IF(  AND( 2 = K839,  1 = M839  ),  (J839 - C839) * 100,  0  )  )</f>
        <v>0</v>
      </c>
      <c r="M839" s="6" t="n">
        <f aca="false">IF(  OR(  AND(  1 = K839,  1 = I839  ),  AND(  2 =K839,  1 = G839  )  ),  1,  0  )</f>
        <v>0</v>
      </c>
      <c r="N839" s="0" t="n">
        <f aca="false">IF(  AND(  1 = M839,  0 &lt; L839  ),  1,  0  )</f>
        <v>0</v>
      </c>
    </row>
    <row r="840" customFormat="false" ht="12.8" hidden="false" customHeight="false" outlineLevel="0" collapsed="false">
      <c r="A840" s="5" t="n">
        <v>38880</v>
      </c>
      <c r="B840" s="6" t="n">
        <f aca="false">YEAR(A840)</f>
        <v>2006</v>
      </c>
      <c r="C840" s="7" t="n">
        <v>1827</v>
      </c>
      <c r="D840" s="8" t="n">
        <f aca="false">AVERAGE($C836:$C840)</f>
        <v>1864.6</v>
      </c>
      <c r="E840" s="8" t="n">
        <f aca="false">AVERAGE($C816:$C840)</f>
        <v>1882.6</v>
      </c>
      <c r="F840" s="8" t="n">
        <f aca="false">AVERAGE($C766:$C840)</f>
        <v>1769.72</v>
      </c>
      <c r="G840" s="4" t="n">
        <f aca="false">IF(  AND(  F840 &lt; E840,  E840 &lt; D840  ),  1,  0  )</f>
        <v>0</v>
      </c>
      <c r="H840" s="12" t="n">
        <f aca="false">IF(  AND(  1 = G840,  OR(  0 = $K840,  2 = $K840  )  ),  $C840,  IF(  AND(  NOT(  "-" = H839  ),  0 &lt; H839  ),  H839,  0  )  )</f>
        <v>1195</v>
      </c>
      <c r="I840" s="4" t="n">
        <f aca="false">IF(  AND(  D840 &lt; E840,  E840 &lt; F840  ),  1,  0  )</f>
        <v>0</v>
      </c>
      <c r="J840" s="12" t="n">
        <f aca="false">IF(  AND(  1 = I840,  OR(  0 = $K840,  1 = $K840  )  ),  $C840,  IF(  AND(  NOT(  "-" = J839  ),  0 &lt; J839  ),  J839,  0  )  )</f>
        <v>1128</v>
      </c>
      <c r="K840" s="13" t="n">
        <f aca="false">IF(  1 = G839,  1,  IF(  1 = I839,  2,  IF(  OR(  "-" = K839,  1 = M839),  0,  K839  )  )  )</f>
        <v>1</v>
      </c>
      <c r="L840" s="12" t="n">
        <f aca="false">IF(  AND(  1 = K840,  1 = M840  ),  (C840 - H840) * 100,  IF(  AND( 2 = K840,  1 = M840  ),  (J840 - C840) * 100,  0  )  )</f>
        <v>0</v>
      </c>
      <c r="M840" s="6" t="n">
        <f aca="false">IF(  OR(  AND(  1 = K840,  1 = I840  ),  AND(  2 =K840,  1 = G840  )  ),  1,  0  )</f>
        <v>0</v>
      </c>
      <c r="N840" s="0" t="n">
        <f aca="false">IF(  AND(  1 = M840,  0 &lt; L840  ),  1,  0  )</f>
        <v>0</v>
      </c>
    </row>
    <row r="841" customFormat="false" ht="12.8" hidden="false" customHeight="false" outlineLevel="0" collapsed="false">
      <c r="A841" s="5" t="n">
        <v>38881</v>
      </c>
      <c r="B841" s="6" t="n">
        <f aca="false">YEAR(A841)</f>
        <v>2006</v>
      </c>
      <c r="C841" s="7" t="n">
        <v>1839</v>
      </c>
      <c r="D841" s="8" t="n">
        <f aca="false">AVERAGE($C837:$C841)</f>
        <v>1855.8</v>
      </c>
      <c r="E841" s="8" t="n">
        <f aca="false">AVERAGE($C817:$C841)</f>
        <v>1884.76</v>
      </c>
      <c r="F841" s="8" t="n">
        <f aca="false">AVERAGE($C767:$C841)</f>
        <v>1771.28</v>
      </c>
      <c r="G841" s="4" t="n">
        <f aca="false">IF(  AND(  F841 &lt; E841,  E841 &lt; D841  ),  1,  0  )</f>
        <v>0</v>
      </c>
      <c r="H841" s="12" t="n">
        <f aca="false">IF(  AND(  1 = G841,  OR(  0 = $K841,  2 = $K841  )  ),  $C841,  IF(  AND(  NOT(  "-" = H840  ),  0 &lt; H840  ),  H840,  0  )  )</f>
        <v>1195</v>
      </c>
      <c r="I841" s="4" t="n">
        <f aca="false">IF(  AND(  D841 &lt; E841,  E841 &lt; F841  ),  1,  0  )</f>
        <v>0</v>
      </c>
      <c r="J841" s="12" t="n">
        <f aca="false">IF(  AND(  1 = I841,  OR(  0 = $K841,  1 = $K841  )  ),  $C841,  IF(  AND(  NOT(  "-" = J840  ),  0 &lt; J840  ),  J840,  0  )  )</f>
        <v>1128</v>
      </c>
      <c r="K841" s="13" t="n">
        <f aca="false">IF(  1 = G840,  1,  IF(  1 = I840,  2,  IF(  OR(  "-" = K840,  1 = M840),  0,  K840  )  )  )</f>
        <v>1</v>
      </c>
      <c r="L841" s="12" t="n">
        <f aca="false">IF(  AND(  1 = K841,  1 = M841  ),  (C841 - H841) * 100,  IF(  AND( 2 = K841,  1 = M841  ),  (J841 - C841) * 100,  0  )  )</f>
        <v>0</v>
      </c>
      <c r="M841" s="6" t="n">
        <f aca="false">IF(  OR(  AND(  1 = K841,  1 = I841  ),  AND(  2 =K841,  1 = G841  )  ),  1,  0  )</f>
        <v>0</v>
      </c>
      <c r="N841" s="0" t="n">
        <f aca="false">IF(  AND(  1 = M841,  0 &lt; L841  ),  1,  0  )</f>
        <v>0</v>
      </c>
    </row>
    <row r="842" customFormat="false" ht="12.8" hidden="false" customHeight="false" outlineLevel="0" collapsed="false">
      <c r="A842" s="5" t="n">
        <v>38882</v>
      </c>
      <c r="B842" s="6" t="n">
        <f aca="false">YEAR(A842)</f>
        <v>2006</v>
      </c>
      <c r="C842" s="7" t="n">
        <v>1874</v>
      </c>
      <c r="D842" s="8" t="n">
        <f aca="false">AVERAGE($C838:$C842)</f>
        <v>1861.2</v>
      </c>
      <c r="E842" s="8" t="n">
        <f aca="false">AVERAGE($C818:$C842)</f>
        <v>1887.8</v>
      </c>
      <c r="F842" s="8" t="n">
        <f aca="false">AVERAGE($C768:$C842)</f>
        <v>1772.65333333333</v>
      </c>
      <c r="G842" s="4" t="n">
        <f aca="false">IF(  AND(  F842 &lt; E842,  E842 &lt; D842  ),  1,  0  )</f>
        <v>0</v>
      </c>
      <c r="H842" s="12" t="n">
        <f aca="false">IF(  AND(  1 = G842,  OR(  0 = $K842,  2 = $K842  )  ),  $C842,  IF(  AND(  NOT(  "-" = H841  ),  0 &lt; H841  ),  H841,  0  )  )</f>
        <v>1195</v>
      </c>
      <c r="I842" s="4" t="n">
        <f aca="false">IF(  AND(  D842 &lt; E842,  E842 &lt; F842  ),  1,  0  )</f>
        <v>0</v>
      </c>
      <c r="J842" s="12" t="n">
        <f aca="false">IF(  AND(  1 = I842,  OR(  0 = $K842,  1 = $K842  )  ),  $C842,  IF(  AND(  NOT(  "-" = J841  ),  0 &lt; J841  ),  J841,  0  )  )</f>
        <v>1128</v>
      </c>
      <c r="K842" s="13" t="n">
        <f aca="false">IF(  1 = G841,  1,  IF(  1 = I841,  2,  IF(  OR(  "-" = K841,  1 = M841),  0,  K841  )  )  )</f>
        <v>1</v>
      </c>
      <c r="L842" s="12" t="n">
        <f aca="false">IF(  AND(  1 = K842,  1 = M842  ),  (C842 - H842) * 100,  IF(  AND( 2 = K842,  1 = M842  ),  (J842 - C842) * 100,  0  )  )</f>
        <v>0</v>
      </c>
      <c r="M842" s="6" t="n">
        <f aca="false">IF(  OR(  AND(  1 = K842,  1 = I842  ),  AND(  2 =K842,  1 = G842  )  ),  1,  0  )</f>
        <v>0</v>
      </c>
      <c r="N842" s="0" t="n">
        <f aca="false">IF(  AND(  1 = M842,  0 &lt; L842  ),  1,  0  )</f>
        <v>0</v>
      </c>
    </row>
    <row r="843" customFormat="false" ht="12.8" hidden="false" customHeight="false" outlineLevel="0" collapsed="false">
      <c r="A843" s="5" t="n">
        <v>38883</v>
      </c>
      <c r="B843" s="6" t="n">
        <f aca="false">YEAR(A843)</f>
        <v>2006</v>
      </c>
      <c r="C843" s="7" t="n">
        <v>1899</v>
      </c>
      <c r="D843" s="8" t="n">
        <f aca="false">AVERAGE($C839:$C843)</f>
        <v>1861.8</v>
      </c>
      <c r="E843" s="8" t="n">
        <f aca="false">AVERAGE($C819:$C843)</f>
        <v>1889.96</v>
      </c>
      <c r="F843" s="8" t="n">
        <f aca="false">AVERAGE($C769:$C843)</f>
        <v>1774.77333333333</v>
      </c>
      <c r="G843" s="4" t="n">
        <f aca="false">IF(  AND(  F843 &lt; E843,  E843 &lt; D843  ),  1,  0  )</f>
        <v>0</v>
      </c>
      <c r="H843" s="12" t="n">
        <f aca="false">IF(  AND(  1 = G843,  OR(  0 = $K843,  2 = $K843  )  ),  $C843,  IF(  AND(  NOT(  "-" = H842  ),  0 &lt; H842  ),  H842,  0  )  )</f>
        <v>1195</v>
      </c>
      <c r="I843" s="4" t="n">
        <f aca="false">IF(  AND(  D843 &lt; E843,  E843 &lt; F843  ),  1,  0  )</f>
        <v>0</v>
      </c>
      <c r="J843" s="12" t="n">
        <f aca="false">IF(  AND(  1 = I843,  OR(  0 = $K843,  1 = $K843  )  ),  $C843,  IF(  AND(  NOT(  "-" = J842  ),  0 &lt; J842  ),  J842,  0  )  )</f>
        <v>1128</v>
      </c>
      <c r="K843" s="13" t="n">
        <f aca="false">IF(  1 = G842,  1,  IF(  1 = I842,  2,  IF(  OR(  "-" = K842,  1 = M842),  0,  K842  )  )  )</f>
        <v>1</v>
      </c>
      <c r="L843" s="12" t="n">
        <f aca="false">IF(  AND(  1 = K843,  1 = M843  ),  (C843 - H843) * 100,  IF(  AND( 2 = K843,  1 = M843  ),  (J843 - C843) * 100,  0  )  )</f>
        <v>0</v>
      </c>
      <c r="M843" s="6" t="n">
        <f aca="false">IF(  OR(  AND(  1 = K843,  1 = I843  ),  AND(  2 =K843,  1 = G843  )  ),  1,  0  )</f>
        <v>0</v>
      </c>
      <c r="N843" s="0" t="n">
        <f aca="false">IF(  AND(  1 = M843,  0 &lt; L843  ),  1,  0  )</f>
        <v>0</v>
      </c>
    </row>
    <row r="844" customFormat="false" ht="12.8" hidden="false" customHeight="false" outlineLevel="0" collapsed="false">
      <c r="A844" s="5" t="n">
        <v>38884</v>
      </c>
      <c r="B844" s="6" t="n">
        <f aca="false">YEAR(A844)</f>
        <v>2006</v>
      </c>
      <c r="C844" s="7" t="n">
        <v>1972</v>
      </c>
      <c r="D844" s="8" t="n">
        <f aca="false">AVERAGE($C840:$C844)</f>
        <v>1882.2</v>
      </c>
      <c r="E844" s="8" t="n">
        <f aca="false">AVERAGE($C820:$C844)</f>
        <v>1894.84</v>
      </c>
      <c r="F844" s="8" t="n">
        <f aca="false">AVERAGE($C770:$C844)</f>
        <v>1777.70666666667</v>
      </c>
      <c r="G844" s="4" t="n">
        <f aca="false">IF(  AND(  F844 &lt; E844,  E844 &lt; D844  ),  1,  0  )</f>
        <v>0</v>
      </c>
      <c r="H844" s="12" t="n">
        <f aca="false">IF(  AND(  1 = G844,  OR(  0 = $K844,  2 = $K844  )  ),  $C844,  IF(  AND(  NOT(  "-" = H843  ),  0 &lt; H843  ),  H843,  0  )  )</f>
        <v>1195</v>
      </c>
      <c r="I844" s="4" t="n">
        <f aca="false">IF(  AND(  D844 &lt; E844,  E844 &lt; F844  ),  1,  0  )</f>
        <v>0</v>
      </c>
      <c r="J844" s="12" t="n">
        <f aca="false">IF(  AND(  1 = I844,  OR(  0 = $K844,  1 = $K844  )  ),  $C844,  IF(  AND(  NOT(  "-" = J843  ),  0 &lt; J843  ),  J843,  0  )  )</f>
        <v>1128</v>
      </c>
      <c r="K844" s="13" t="n">
        <f aca="false">IF(  1 = G843,  1,  IF(  1 = I843,  2,  IF(  OR(  "-" = K843,  1 = M843),  0,  K843  )  )  )</f>
        <v>1</v>
      </c>
      <c r="L844" s="12" t="n">
        <f aca="false">IF(  AND(  1 = K844,  1 = M844  ),  (C844 - H844) * 100,  IF(  AND( 2 = K844,  1 = M844  ),  (J844 - C844) * 100,  0  )  )</f>
        <v>0</v>
      </c>
      <c r="M844" s="6" t="n">
        <f aca="false">IF(  OR(  AND(  1 = K844,  1 = I844  ),  AND(  2 =K844,  1 = G844  )  ),  1,  0  )</f>
        <v>0</v>
      </c>
      <c r="N844" s="0" t="n">
        <f aca="false">IF(  AND(  1 = M844,  0 &lt; L844  ),  1,  0  )</f>
        <v>0</v>
      </c>
    </row>
    <row r="845" customFormat="false" ht="12.8" hidden="false" customHeight="false" outlineLevel="0" collapsed="false">
      <c r="A845" s="5" t="n">
        <v>38887</v>
      </c>
      <c r="B845" s="6" t="n">
        <f aca="false">YEAR(A845)</f>
        <v>2006</v>
      </c>
      <c r="C845" s="7" t="n">
        <v>1948</v>
      </c>
      <c r="D845" s="8" t="n">
        <f aca="false">AVERAGE($C841:$C845)</f>
        <v>1906.4</v>
      </c>
      <c r="E845" s="8" t="n">
        <f aca="false">AVERAGE($C821:$C845)</f>
        <v>1896.12</v>
      </c>
      <c r="F845" s="8" t="n">
        <f aca="false">AVERAGE($C771:$C845)</f>
        <v>1780.66666666667</v>
      </c>
      <c r="G845" s="4" t="n">
        <f aca="false">IF(  AND(  F845 &lt; E845,  E845 &lt; D845  ),  1,  0  )</f>
        <v>1</v>
      </c>
      <c r="H845" s="12" t="n">
        <f aca="false">IF(  AND(  1 = G845,  OR(  0 = $K845,  2 = $K845  )  ),  $C845,  IF(  AND(  NOT(  "-" = H844  ),  0 &lt; H844  ),  H844,  0  )  )</f>
        <v>1195</v>
      </c>
      <c r="I845" s="4" t="n">
        <f aca="false">IF(  AND(  D845 &lt; E845,  E845 &lt; F845  ),  1,  0  )</f>
        <v>0</v>
      </c>
      <c r="J845" s="12" t="n">
        <f aca="false">IF(  AND(  1 = I845,  OR(  0 = $K845,  1 = $K845  )  ),  $C845,  IF(  AND(  NOT(  "-" = J844  ),  0 &lt; J844  ),  J844,  0  )  )</f>
        <v>1128</v>
      </c>
      <c r="K845" s="13" t="n">
        <f aca="false">IF(  1 = G844,  1,  IF(  1 = I844,  2,  IF(  OR(  "-" = K844,  1 = M844),  0,  K844  )  )  )</f>
        <v>1</v>
      </c>
      <c r="L845" s="12" t="n">
        <f aca="false">IF(  AND(  1 = K845,  1 = M845  ),  (C845 - H845) * 100,  IF(  AND( 2 = K845,  1 = M845  ),  (J845 - C845) * 100,  0  )  )</f>
        <v>0</v>
      </c>
      <c r="M845" s="6" t="n">
        <f aca="false">IF(  OR(  AND(  1 = K845,  1 = I845  ),  AND(  2 =K845,  1 = G845  )  ),  1,  0  )</f>
        <v>0</v>
      </c>
      <c r="N845" s="0" t="n">
        <f aca="false">IF(  AND(  1 = M845,  0 &lt; L845  ),  1,  0  )</f>
        <v>0</v>
      </c>
    </row>
    <row r="846" customFormat="false" ht="12.8" hidden="false" customHeight="false" outlineLevel="0" collapsed="false">
      <c r="A846" s="5" t="n">
        <v>38888</v>
      </c>
      <c r="B846" s="6" t="n">
        <f aca="false">YEAR(A846)</f>
        <v>2006</v>
      </c>
      <c r="C846" s="7" t="n">
        <v>1935</v>
      </c>
      <c r="D846" s="8" t="n">
        <f aca="false">AVERAGE($C842:$C846)</f>
        <v>1925.6</v>
      </c>
      <c r="E846" s="8" t="n">
        <f aca="false">AVERAGE($C822:$C846)</f>
        <v>1899.16</v>
      </c>
      <c r="F846" s="8" t="n">
        <f aca="false">AVERAGE($C772:$C846)</f>
        <v>1783.52</v>
      </c>
      <c r="G846" s="4" t="n">
        <f aca="false">IF(  AND(  F846 &lt; E846,  E846 &lt; D846  ),  1,  0  )</f>
        <v>1</v>
      </c>
      <c r="H846" s="12" t="n">
        <f aca="false">IF(  AND(  1 = G846,  OR(  0 = $K846,  2 = $K846  )  ),  $C846,  IF(  AND(  NOT(  "-" = H845  ),  0 &lt; H845  ),  H845,  0  )  )</f>
        <v>1195</v>
      </c>
      <c r="I846" s="4" t="n">
        <f aca="false">IF(  AND(  D846 &lt; E846,  E846 &lt; F846  ),  1,  0  )</f>
        <v>0</v>
      </c>
      <c r="J846" s="12" t="n">
        <f aca="false">IF(  AND(  1 = I846,  OR(  0 = $K846,  1 = $K846  )  ),  $C846,  IF(  AND(  NOT(  "-" = J845  ),  0 &lt; J845  ),  J845,  0  )  )</f>
        <v>1128</v>
      </c>
      <c r="K846" s="13" t="n">
        <f aca="false">IF(  1 = G845,  1,  IF(  1 = I845,  2,  IF(  OR(  "-" = K845,  1 = M845),  0,  K845  )  )  )</f>
        <v>1</v>
      </c>
      <c r="L846" s="12" t="n">
        <f aca="false">IF(  AND(  1 = K846,  1 = M846  ),  (C846 - H846) * 100,  IF(  AND( 2 = K846,  1 = M846  ),  (J846 - C846) * 100,  0  )  )</f>
        <v>0</v>
      </c>
      <c r="M846" s="6" t="n">
        <f aca="false">IF(  OR(  AND(  1 = K846,  1 = I846  ),  AND(  2 =K846,  1 = G846  )  ),  1,  0  )</f>
        <v>0</v>
      </c>
      <c r="N846" s="0" t="n">
        <f aca="false">IF(  AND(  1 = M846,  0 &lt; L846  ),  1,  0  )</f>
        <v>0</v>
      </c>
    </row>
    <row r="847" customFormat="false" ht="12.8" hidden="false" customHeight="false" outlineLevel="0" collapsed="false">
      <c r="A847" s="5" t="n">
        <v>38889</v>
      </c>
      <c r="B847" s="6" t="n">
        <f aca="false">YEAR(A847)</f>
        <v>2006</v>
      </c>
      <c r="C847" s="7" t="n">
        <v>1886</v>
      </c>
      <c r="D847" s="8" t="n">
        <f aca="false">AVERAGE($C843:$C847)</f>
        <v>1928</v>
      </c>
      <c r="E847" s="8" t="n">
        <f aca="false">AVERAGE($C823:$C847)</f>
        <v>1896.72</v>
      </c>
      <c r="F847" s="8" t="n">
        <f aca="false">AVERAGE($C773:$C847)</f>
        <v>1786.48</v>
      </c>
      <c r="G847" s="4" t="n">
        <f aca="false">IF(  AND(  F847 &lt; E847,  E847 &lt; D847  ),  1,  0  )</f>
        <v>1</v>
      </c>
      <c r="H847" s="12" t="n">
        <f aca="false">IF(  AND(  1 = G847,  OR(  0 = $K847,  2 = $K847  )  ),  $C847,  IF(  AND(  NOT(  "-" = H846  ),  0 &lt; H846  ),  H846,  0  )  )</f>
        <v>1195</v>
      </c>
      <c r="I847" s="4" t="n">
        <f aca="false">IF(  AND(  D847 &lt; E847,  E847 &lt; F847  ),  1,  0  )</f>
        <v>0</v>
      </c>
      <c r="J847" s="12" t="n">
        <f aca="false">IF(  AND(  1 = I847,  OR(  0 = $K847,  1 = $K847  )  ),  $C847,  IF(  AND(  NOT(  "-" = J846  ),  0 &lt; J846  ),  J846,  0  )  )</f>
        <v>1128</v>
      </c>
      <c r="K847" s="13" t="n">
        <f aca="false">IF(  1 = G846,  1,  IF(  1 = I846,  2,  IF(  OR(  "-" = K846,  1 = M846),  0,  K846  )  )  )</f>
        <v>1</v>
      </c>
      <c r="L847" s="12" t="n">
        <f aca="false">IF(  AND(  1 = K847,  1 = M847  ),  (C847 - H847) * 100,  IF(  AND( 2 = K847,  1 = M847  ),  (J847 - C847) * 100,  0  )  )</f>
        <v>0</v>
      </c>
      <c r="M847" s="6" t="n">
        <f aca="false">IF(  OR(  AND(  1 = K847,  1 = I847  ),  AND(  2 =K847,  1 = G847  )  ),  1,  0  )</f>
        <v>0</v>
      </c>
      <c r="N847" s="0" t="n">
        <f aca="false">IF(  AND(  1 = M847,  0 &lt; L847  ),  1,  0  )</f>
        <v>0</v>
      </c>
    </row>
    <row r="848" customFormat="false" ht="12.8" hidden="false" customHeight="false" outlineLevel="0" collapsed="false">
      <c r="A848" s="5" t="n">
        <v>38890</v>
      </c>
      <c r="B848" s="6" t="n">
        <f aca="false">YEAR(A848)</f>
        <v>2006</v>
      </c>
      <c r="C848" s="7" t="n">
        <v>1950</v>
      </c>
      <c r="D848" s="8" t="n">
        <f aca="false">AVERAGE($C844:$C848)</f>
        <v>1938.2</v>
      </c>
      <c r="E848" s="8" t="n">
        <f aca="false">AVERAGE($C824:$C848)</f>
        <v>1897.04</v>
      </c>
      <c r="F848" s="8" t="n">
        <f aca="false">AVERAGE($C774:$C848)</f>
        <v>1790.62666666667</v>
      </c>
      <c r="G848" s="4" t="n">
        <f aca="false">IF(  AND(  F848 &lt; E848,  E848 &lt; D848  ),  1,  0  )</f>
        <v>1</v>
      </c>
      <c r="H848" s="12" t="n">
        <f aca="false">IF(  AND(  1 = G848,  OR(  0 = $K848,  2 = $K848  )  ),  $C848,  IF(  AND(  NOT(  "-" = H847  ),  0 &lt; H847  ),  H847,  0  )  )</f>
        <v>1195</v>
      </c>
      <c r="I848" s="4" t="n">
        <f aca="false">IF(  AND(  D848 &lt; E848,  E848 &lt; F848  ),  1,  0  )</f>
        <v>0</v>
      </c>
      <c r="J848" s="12" t="n">
        <f aca="false">IF(  AND(  1 = I848,  OR(  0 = $K848,  1 = $K848  )  ),  $C848,  IF(  AND(  NOT(  "-" = J847  ),  0 &lt; J847  ),  J847,  0  )  )</f>
        <v>1128</v>
      </c>
      <c r="K848" s="13" t="n">
        <f aca="false">IF(  1 = G847,  1,  IF(  1 = I847,  2,  IF(  OR(  "-" = K847,  1 = M847),  0,  K847  )  )  )</f>
        <v>1</v>
      </c>
      <c r="L848" s="12" t="n">
        <f aca="false">IF(  AND(  1 = K848,  1 = M848  ),  (C848 - H848) * 100,  IF(  AND( 2 = K848,  1 = M848  ),  (J848 - C848) * 100,  0  )  )</f>
        <v>0</v>
      </c>
      <c r="M848" s="6" t="n">
        <f aca="false">IF(  OR(  AND(  1 = K848,  1 = I848  ),  AND(  2 =K848,  1 = G848  )  ),  1,  0  )</f>
        <v>0</v>
      </c>
      <c r="N848" s="0" t="n">
        <f aca="false">IF(  AND(  1 = M848,  0 &lt; L848  ),  1,  0  )</f>
        <v>0</v>
      </c>
    </row>
    <row r="849" customFormat="false" ht="12.8" hidden="false" customHeight="false" outlineLevel="0" collapsed="false">
      <c r="A849" s="5" t="n">
        <v>38891</v>
      </c>
      <c r="B849" s="6" t="n">
        <f aca="false">YEAR(A849)</f>
        <v>2006</v>
      </c>
      <c r="C849" s="7" t="n">
        <v>1923</v>
      </c>
      <c r="D849" s="8" t="n">
        <f aca="false">AVERAGE($C845:$C849)</f>
        <v>1928.4</v>
      </c>
      <c r="E849" s="8" t="n">
        <f aca="false">AVERAGE($C825:$C849)</f>
        <v>1894.16</v>
      </c>
      <c r="F849" s="8" t="n">
        <f aca="false">AVERAGE($C775:$C849)</f>
        <v>1793.66666666667</v>
      </c>
      <c r="G849" s="4" t="n">
        <f aca="false">IF(  AND(  F849 &lt; E849,  E849 &lt; D849  ),  1,  0  )</f>
        <v>1</v>
      </c>
      <c r="H849" s="12" t="n">
        <f aca="false">IF(  AND(  1 = G849,  OR(  0 = $K849,  2 = $K849  )  ),  $C849,  IF(  AND(  NOT(  "-" = H848  ),  0 &lt; H848  ),  H848,  0  )  )</f>
        <v>1195</v>
      </c>
      <c r="I849" s="4" t="n">
        <f aca="false">IF(  AND(  D849 &lt; E849,  E849 &lt; F849  ),  1,  0  )</f>
        <v>0</v>
      </c>
      <c r="J849" s="12" t="n">
        <f aca="false">IF(  AND(  1 = I849,  OR(  0 = $K849,  1 = $K849  )  ),  $C849,  IF(  AND(  NOT(  "-" = J848  ),  0 &lt; J848  ),  J848,  0  )  )</f>
        <v>1128</v>
      </c>
      <c r="K849" s="13" t="n">
        <f aca="false">IF(  1 = G848,  1,  IF(  1 = I848,  2,  IF(  OR(  "-" = K848,  1 = M848),  0,  K848  )  )  )</f>
        <v>1</v>
      </c>
      <c r="L849" s="12" t="n">
        <f aca="false">IF(  AND(  1 = K849,  1 = M849  ),  (C849 - H849) * 100,  IF(  AND( 2 = K849,  1 = M849  ),  (J849 - C849) * 100,  0  )  )</f>
        <v>0</v>
      </c>
      <c r="M849" s="6" t="n">
        <f aca="false">IF(  OR(  AND(  1 = K849,  1 = I849  ),  AND(  2 =K849,  1 = G849  )  ),  1,  0  )</f>
        <v>0</v>
      </c>
      <c r="N849" s="0" t="n">
        <f aca="false">IF(  AND(  1 = M849,  0 &lt; L849  ),  1,  0  )</f>
        <v>0</v>
      </c>
    </row>
    <row r="850" customFormat="false" ht="12.8" hidden="false" customHeight="false" outlineLevel="0" collapsed="false">
      <c r="A850" s="5" t="n">
        <v>38894</v>
      </c>
      <c r="B850" s="6" t="n">
        <f aca="false">YEAR(A850)</f>
        <v>2006</v>
      </c>
      <c r="C850" s="7" t="n">
        <v>1917</v>
      </c>
      <c r="D850" s="8" t="n">
        <f aca="false">AVERAGE($C846:$C850)</f>
        <v>1922.2</v>
      </c>
      <c r="E850" s="8" t="n">
        <f aca="false">AVERAGE($C826:$C850)</f>
        <v>1895.64</v>
      </c>
      <c r="F850" s="8" t="n">
        <f aca="false">AVERAGE($C776:$C850)</f>
        <v>1796.65333333333</v>
      </c>
      <c r="G850" s="4" t="n">
        <f aca="false">IF(  AND(  F850 &lt; E850,  E850 &lt; D850  ),  1,  0  )</f>
        <v>1</v>
      </c>
      <c r="H850" s="12" t="n">
        <f aca="false">IF(  AND(  1 = G850,  OR(  0 = $K850,  2 = $K850  )  ),  $C850,  IF(  AND(  NOT(  "-" = H849  ),  0 &lt; H849  ),  H849,  0  )  )</f>
        <v>1195</v>
      </c>
      <c r="I850" s="4" t="n">
        <f aca="false">IF(  AND(  D850 &lt; E850,  E850 &lt; F850  ),  1,  0  )</f>
        <v>0</v>
      </c>
      <c r="J850" s="12" t="n">
        <f aca="false">IF(  AND(  1 = I850,  OR(  0 = $K850,  1 = $K850  )  ),  $C850,  IF(  AND(  NOT(  "-" = J849  ),  0 &lt; J849  ),  J849,  0  )  )</f>
        <v>1128</v>
      </c>
      <c r="K850" s="13" t="n">
        <f aca="false">IF(  1 = G849,  1,  IF(  1 = I849,  2,  IF(  OR(  "-" = K849,  1 = M849),  0,  K849  )  )  )</f>
        <v>1</v>
      </c>
      <c r="L850" s="12" t="n">
        <f aca="false">IF(  AND(  1 = K850,  1 = M850  ),  (C850 - H850) * 100,  IF(  AND( 2 = K850,  1 = M850  ),  (J850 - C850) * 100,  0  )  )</f>
        <v>0</v>
      </c>
      <c r="M850" s="6" t="n">
        <f aca="false">IF(  OR(  AND(  1 = K850,  1 = I850  ),  AND(  2 =K850,  1 = G850  )  ),  1,  0  )</f>
        <v>0</v>
      </c>
      <c r="N850" s="0" t="n">
        <f aca="false">IF(  AND(  1 = M850,  0 &lt; L850  ),  1,  0  )</f>
        <v>0</v>
      </c>
    </row>
    <row r="851" customFormat="false" ht="12.8" hidden="false" customHeight="false" outlineLevel="0" collapsed="false">
      <c r="A851" s="5" t="n">
        <v>38895</v>
      </c>
      <c r="B851" s="6" t="n">
        <f aca="false">YEAR(A851)</f>
        <v>2006</v>
      </c>
      <c r="C851" s="7" t="n">
        <v>1919</v>
      </c>
      <c r="D851" s="8" t="n">
        <f aca="false">AVERAGE($C847:$C851)</f>
        <v>1919</v>
      </c>
      <c r="E851" s="8" t="n">
        <f aca="false">AVERAGE($C827:$C851)</f>
        <v>1898.88</v>
      </c>
      <c r="F851" s="8" t="n">
        <f aca="false">AVERAGE($C777:$C851)</f>
        <v>1800.44</v>
      </c>
      <c r="G851" s="4" t="n">
        <f aca="false">IF(  AND(  F851 &lt; E851,  E851 &lt; D851  ),  1,  0  )</f>
        <v>1</v>
      </c>
      <c r="H851" s="12" t="n">
        <f aca="false">IF(  AND(  1 = G851,  OR(  0 = $K851,  2 = $K851  )  ),  $C851,  IF(  AND(  NOT(  "-" = H850  ),  0 &lt; H850  ),  H850,  0  )  )</f>
        <v>1195</v>
      </c>
      <c r="I851" s="4" t="n">
        <f aca="false">IF(  AND(  D851 &lt; E851,  E851 &lt; F851  ),  1,  0  )</f>
        <v>0</v>
      </c>
      <c r="J851" s="12" t="n">
        <f aca="false">IF(  AND(  1 = I851,  OR(  0 = $K851,  1 = $K851  )  ),  $C851,  IF(  AND(  NOT(  "-" = J850  ),  0 &lt; J850  ),  J850,  0  )  )</f>
        <v>1128</v>
      </c>
      <c r="K851" s="13" t="n">
        <f aca="false">IF(  1 = G850,  1,  IF(  1 = I850,  2,  IF(  OR(  "-" = K850,  1 = M850),  0,  K850  )  )  )</f>
        <v>1</v>
      </c>
      <c r="L851" s="12" t="n">
        <f aca="false">IF(  AND(  1 = K851,  1 = M851  ),  (C851 - H851) * 100,  IF(  AND( 2 = K851,  1 = M851  ),  (J851 - C851) * 100,  0  )  )</f>
        <v>0</v>
      </c>
      <c r="M851" s="6" t="n">
        <f aca="false">IF(  OR(  AND(  1 = K851,  1 = I851  ),  AND(  2 =K851,  1 = G851  )  ),  1,  0  )</f>
        <v>0</v>
      </c>
      <c r="N851" s="0" t="n">
        <f aca="false">IF(  AND(  1 = M851,  0 &lt; L851  ),  1,  0  )</f>
        <v>0</v>
      </c>
    </row>
    <row r="852" customFormat="false" ht="12.8" hidden="false" customHeight="false" outlineLevel="0" collapsed="false">
      <c r="A852" s="5" t="n">
        <v>38896</v>
      </c>
      <c r="B852" s="6" t="n">
        <f aca="false">YEAR(A852)</f>
        <v>2006</v>
      </c>
      <c r="C852" s="7" t="n">
        <v>1899</v>
      </c>
      <c r="D852" s="8" t="n">
        <f aca="false">AVERAGE($C848:$C852)</f>
        <v>1921.6</v>
      </c>
      <c r="E852" s="8" t="n">
        <f aca="false">AVERAGE($C828:$C852)</f>
        <v>1899.16</v>
      </c>
      <c r="F852" s="8" t="n">
        <f aca="false">AVERAGE($C778:$C852)</f>
        <v>1802.88</v>
      </c>
      <c r="G852" s="4" t="n">
        <f aca="false">IF(  AND(  F852 &lt; E852,  E852 &lt; D852  ),  1,  0  )</f>
        <v>1</v>
      </c>
      <c r="H852" s="12" t="n">
        <f aca="false">IF(  AND(  1 = G852,  OR(  0 = $K852,  2 = $K852  )  ),  $C852,  IF(  AND(  NOT(  "-" = H851  ),  0 &lt; H851  ),  H851,  0  )  )</f>
        <v>1195</v>
      </c>
      <c r="I852" s="4" t="n">
        <f aca="false">IF(  AND(  D852 &lt; E852,  E852 &lt; F852  ),  1,  0  )</f>
        <v>0</v>
      </c>
      <c r="J852" s="12" t="n">
        <f aca="false">IF(  AND(  1 = I852,  OR(  0 = $K852,  1 = $K852  )  ),  $C852,  IF(  AND(  NOT(  "-" = J851  ),  0 &lt; J851  ),  J851,  0  )  )</f>
        <v>1128</v>
      </c>
      <c r="K852" s="13" t="n">
        <f aca="false">IF(  1 = G851,  1,  IF(  1 = I851,  2,  IF(  OR(  "-" = K851,  1 = M851),  0,  K851  )  )  )</f>
        <v>1</v>
      </c>
      <c r="L852" s="12" t="n">
        <f aca="false">IF(  AND(  1 = K852,  1 = M852  ),  (C852 - H852) * 100,  IF(  AND( 2 = K852,  1 = M852  ),  (J852 - C852) * 100,  0  )  )</f>
        <v>0</v>
      </c>
      <c r="M852" s="6" t="n">
        <f aca="false">IF(  OR(  AND(  1 = K852,  1 = I852  ),  AND(  2 =K852,  1 = G852  )  ),  1,  0  )</f>
        <v>0</v>
      </c>
      <c r="N852" s="0" t="n">
        <f aca="false">IF(  AND(  1 = M852,  0 &lt; L852  ),  1,  0  )</f>
        <v>0</v>
      </c>
    </row>
    <row r="853" customFormat="false" ht="12.8" hidden="false" customHeight="false" outlineLevel="0" collapsed="false">
      <c r="A853" s="5" t="n">
        <v>38897</v>
      </c>
      <c r="B853" s="6" t="n">
        <f aca="false">YEAR(A853)</f>
        <v>2006</v>
      </c>
      <c r="C853" s="7" t="n">
        <v>1910</v>
      </c>
      <c r="D853" s="8" t="n">
        <f aca="false">AVERAGE($C849:$C853)</f>
        <v>1913.6</v>
      </c>
      <c r="E853" s="8" t="n">
        <f aca="false">AVERAGE($C829:$C853)</f>
        <v>1905.4</v>
      </c>
      <c r="F853" s="8" t="n">
        <f aca="false">AVERAGE($C779:$C853)</f>
        <v>1805.74666666667</v>
      </c>
      <c r="G853" s="4" t="n">
        <f aca="false">IF(  AND(  F853 &lt; E853,  E853 &lt; D853  ),  1,  0  )</f>
        <v>1</v>
      </c>
      <c r="H853" s="12" t="n">
        <f aca="false">IF(  AND(  1 = G853,  OR(  0 = $K853,  2 = $K853  )  ),  $C853,  IF(  AND(  NOT(  "-" = H852  ),  0 &lt; H852  ),  H852,  0  )  )</f>
        <v>1195</v>
      </c>
      <c r="I853" s="4" t="n">
        <f aca="false">IF(  AND(  D853 &lt; E853,  E853 &lt; F853  ),  1,  0  )</f>
        <v>0</v>
      </c>
      <c r="J853" s="12" t="n">
        <f aca="false">IF(  AND(  1 = I853,  OR(  0 = $K853,  1 = $K853  )  ),  $C853,  IF(  AND(  NOT(  "-" = J852  ),  0 &lt; J852  ),  J852,  0  )  )</f>
        <v>1128</v>
      </c>
      <c r="K853" s="13" t="n">
        <f aca="false">IF(  1 = G852,  1,  IF(  1 = I852,  2,  IF(  OR(  "-" = K852,  1 = M852),  0,  K852  )  )  )</f>
        <v>1</v>
      </c>
      <c r="L853" s="12" t="n">
        <f aca="false">IF(  AND(  1 = K853,  1 = M853  ),  (C853 - H853) * 100,  IF(  AND( 2 = K853,  1 = M853  ),  (J853 - C853) * 100,  0  )  )</f>
        <v>0</v>
      </c>
      <c r="M853" s="6" t="n">
        <f aca="false">IF(  OR(  AND(  1 = K853,  1 = I853  ),  AND(  2 =K853,  1 = G853  )  ),  1,  0  )</f>
        <v>0</v>
      </c>
      <c r="N853" s="0" t="n">
        <f aca="false">IF(  AND(  1 = M853,  0 &lt; L853  ),  1,  0  )</f>
        <v>0</v>
      </c>
    </row>
    <row r="854" customFormat="false" ht="12.8" hidden="false" customHeight="false" outlineLevel="0" collapsed="false">
      <c r="A854" s="5" t="n">
        <v>38898</v>
      </c>
      <c r="B854" s="6" t="n">
        <f aca="false">YEAR(A854)</f>
        <v>2006</v>
      </c>
      <c r="C854" s="7" t="n">
        <v>1931</v>
      </c>
      <c r="D854" s="8" t="n">
        <f aca="false">AVERAGE($C850:$C854)</f>
        <v>1915.2</v>
      </c>
      <c r="E854" s="8" t="n">
        <f aca="false">AVERAGE($C830:$C854)</f>
        <v>1905.68</v>
      </c>
      <c r="F854" s="8" t="n">
        <f aca="false">AVERAGE($C780:$C854)</f>
        <v>1808.6</v>
      </c>
      <c r="G854" s="4" t="n">
        <f aca="false">IF(  AND(  F854 &lt; E854,  E854 &lt; D854  ),  1,  0  )</f>
        <v>1</v>
      </c>
      <c r="H854" s="12" t="n">
        <f aca="false">IF(  AND(  1 = G854,  OR(  0 = $K854,  2 = $K854  )  ),  $C854,  IF(  AND(  NOT(  "-" = H853  ),  0 &lt; H853  ),  H853,  0  )  )</f>
        <v>1195</v>
      </c>
      <c r="I854" s="4" t="n">
        <f aca="false">IF(  AND(  D854 &lt; E854,  E854 &lt; F854  ),  1,  0  )</f>
        <v>0</v>
      </c>
      <c r="J854" s="12" t="n">
        <f aca="false">IF(  AND(  1 = I854,  OR(  0 = $K854,  1 = $K854  )  ),  $C854,  IF(  AND(  NOT(  "-" = J853  ),  0 &lt; J853  ),  J853,  0  )  )</f>
        <v>1128</v>
      </c>
      <c r="K854" s="13" t="n">
        <f aca="false">IF(  1 = G853,  1,  IF(  1 = I853,  2,  IF(  OR(  "-" = K853,  1 = M853),  0,  K853  )  )  )</f>
        <v>1</v>
      </c>
      <c r="L854" s="12" t="n">
        <f aca="false">IF(  AND(  1 = K854,  1 = M854  ),  (C854 - H854) * 100,  IF(  AND( 2 = K854,  1 = M854  ),  (J854 - C854) * 100,  0  )  )</f>
        <v>0</v>
      </c>
      <c r="M854" s="6" t="n">
        <f aca="false">IF(  OR(  AND(  1 = K854,  1 = I854  ),  AND(  2 =K854,  1 = G854  )  ),  1,  0  )</f>
        <v>0</v>
      </c>
      <c r="N854" s="0" t="n">
        <f aca="false">IF(  AND(  1 = M854,  0 &lt; L854  ),  1,  0  )</f>
        <v>0</v>
      </c>
    </row>
    <row r="855" customFormat="false" ht="12.8" hidden="false" customHeight="false" outlineLevel="0" collapsed="false">
      <c r="A855" s="5" t="n">
        <v>38901</v>
      </c>
      <c r="B855" s="6" t="n">
        <f aca="false">YEAR(A855)</f>
        <v>2006</v>
      </c>
      <c r="C855" s="7" t="n">
        <v>1912</v>
      </c>
      <c r="D855" s="8" t="n">
        <f aca="false">AVERAGE($C851:$C855)</f>
        <v>1914.2</v>
      </c>
      <c r="E855" s="8" t="n">
        <f aca="false">AVERAGE($C831:$C855)</f>
        <v>1906.08</v>
      </c>
      <c r="F855" s="8" t="n">
        <f aca="false">AVERAGE($C781:$C855)</f>
        <v>1811.38666666667</v>
      </c>
      <c r="G855" s="4" t="n">
        <f aca="false">IF(  AND(  F855 &lt; E855,  E855 &lt; D855  ),  1,  0  )</f>
        <v>1</v>
      </c>
      <c r="H855" s="12" t="n">
        <f aca="false">IF(  AND(  1 = G855,  OR(  0 = $K855,  2 = $K855  )  ),  $C855,  IF(  AND(  NOT(  "-" = H854  ),  0 &lt; H854  ),  H854,  0  )  )</f>
        <v>1195</v>
      </c>
      <c r="I855" s="4" t="n">
        <f aca="false">IF(  AND(  D855 &lt; E855,  E855 &lt; F855  ),  1,  0  )</f>
        <v>0</v>
      </c>
      <c r="J855" s="12" t="n">
        <f aca="false">IF(  AND(  1 = I855,  OR(  0 = $K855,  1 = $K855  )  ),  $C855,  IF(  AND(  NOT(  "-" = J854  ),  0 &lt; J854  ),  J854,  0  )  )</f>
        <v>1128</v>
      </c>
      <c r="K855" s="13" t="n">
        <f aca="false">IF(  1 = G854,  1,  IF(  1 = I854,  2,  IF(  OR(  "-" = K854,  1 = M854),  0,  K854  )  )  )</f>
        <v>1</v>
      </c>
      <c r="L855" s="12" t="n">
        <f aca="false">IF(  AND(  1 = K855,  1 = M855  ),  (C855 - H855) * 100,  IF(  AND( 2 = K855,  1 = M855  ),  (J855 - C855) * 100,  0  )  )</f>
        <v>0</v>
      </c>
      <c r="M855" s="6" t="n">
        <f aca="false">IF(  OR(  AND(  1 = K855,  1 = I855  ),  AND(  2 =K855,  1 = G855  )  ),  1,  0  )</f>
        <v>0</v>
      </c>
      <c r="N855" s="0" t="n">
        <f aca="false">IF(  AND(  1 = M855,  0 &lt; L855  ),  1,  0  )</f>
        <v>0</v>
      </c>
    </row>
    <row r="856" customFormat="false" ht="12.8" hidden="false" customHeight="false" outlineLevel="0" collapsed="false">
      <c r="A856" s="5" t="n">
        <v>38902</v>
      </c>
      <c r="B856" s="6" t="n">
        <f aca="false">YEAR(A856)</f>
        <v>2006</v>
      </c>
      <c r="C856" s="7" t="n">
        <v>2028</v>
      </c>
      <c r="D856" s="8" t="n">
        <f aca="false">AVERAGE($C852:$C856)</f>
        <v>1936</v>
      </c>
      <c r="E856" s="8" t="n">
        <f aca="false">AVERAGE($C832:$C856)</f>
        <v>1909.56</v>
      </c>
      <c r="F856" s="8" t="n">
        <f aca="false">AVERAGE($C782:$C856)</f>
        <v>1816.14666666667</v>
      </c>
      <c r="G856" s="4" t="n">
        <f aca="false">IF(  AND(  F856 &lt; E856,  E856 &lt; D856  ),  1,  0  )</f>
        <v>1</v>
      </c>
      <c r="H856" s="12" t="n">
        <f aca="false">IF(  AND(  1 = G856,  OR(  0 = $K856,  2 = $K856  )  ),  $C856,  IF(  AND(  NOT(  "-" = H855  ),  0 &lt; H855  ),  H855,  0  )  )</f>
        <v>1195</v>
      </c>
      <c r="I856" s="4" t="n">
        <f aca="false">IF(  AND(  D856 &lt; E856,  E856 &lt; F856  ),  1,  0  )</f>
        <v>0</v>
      </c>
      <c r="J856" s="12" t="n">
        <f aca="false">IF(  AND(  1 = I856,  OR(  0 = $K856,  1 = $K856  )  ),  $C856,  IF(  AND(  NOT(  "-" = J855  ),  0 &lt; J855  ),  J855,  0  )  )</f>
        <v>1128</v>
      </c>
      <c r="K856" s="13" t="n">
        <f aca="false">IF(  1 = G855,  1,  IF(  1 = I855,  2,  IF(  OR(  "-" = K855,  1 = M855),  0,  K855  )  )  )</f>
        <v>1</v>
      </c>
      <c r="L856" s="12" t="n">
        <f aca="false">IF(  AND(  1 = K856,  1 = M856  ),  (C856 - H856) * 100,  IF(  AND( 2 = K856,  1 = M856  ),  (J856 - C856) * 100,  0  )  )</f>
        <v>0</v>
      </c>
      <c r="M856" s="6" t="n">
        <f aca="false">IF(  OR(  AND(  1 = K856,  1 = I856  ),  AND(  2 =K856,  1 = G856  )  ),  1,  0  )</f>
        <v>0</v>
      </c>
      <c r="N856" s="0" t="n">
        <f aca="false">IF(  AND(  1 = M856,  0 &lt; L856  ),  1,  0  )</f>
        <v>0</v>
      </c>
    </row>
    <row r="857" customFormat="false" ht="12.8" hidden="false" customHeight="false" outlineLevel="0" collapsed="false">
      <c r="A857" s="5" t="n">
        <v>38903</v>
      </c>
      <c r="B857" s="6" t="n">
        <f aca="false">YEAR(A857)</f>
        <v>2006</v>
      </c>
      <c r="C857" s="7" t="n">
        <v>1972</v>
      </c>
      <c r="D857" s="8" t="n">
        <f aca="false">AVERAGE($C853:$C857)</f>
        <v>1950.6</v>
      </c>
      <c r="E857" s="8" t="n">
        <f aca="false">AVERAGE($C833:$C857)</f>
        <v>1912.2</v>
      </c>
      <c r="F857" s="8" t="n">
        <f aca="false">AVERAGE($C783:$C857)</f>
        <v>1820.16</v>
      </c>
      <c r="G857" s="4" t="n">
        <f aca="false">IF(  AND(  F857 &lt; E857,  E857 &lt; D857  ),  1,  0  )</f>
        <v>1</v>
      </c>
      <c r="H857" s="12" t="n">
        <f aca="false">IF(  AND(  1 = G857,  OR(  0 = $K857,  2 = $K857  )  ),  $C857,  IF(  AND(  NOT(  "-" = H856  ),  0 &lt; H856  ),  H856,  0  )  )</f>
        <v>1195</v>
      </c>
      <c r="I857" s="4" t="n">
        <f aca="false">IF(  AND(  D857 &lt; E857,  E857 &lt; F857  ),  1,  0  )</f>
        <v>0</v>
      </c>
      <c r="J857" s="12" t="n">
        <f aca="false">IF(  AND(  1 = I857,  OR(  0 = $K857,  1 = $K857  )  ),  $C857,  IF(  AND(  NOT(  "-" = J856  ),  0 &lt; J856  ),  J856,  0  )  )</f>
        <v>1128</v>
      </c>
      <c r="K857" s="13" t="n">
        <f aca="false">IF(  1 = G856,  1,  IF(  1 = I856,  2,  IF(  OR(  "-" = K856,  1 = M856),  0,  K856  )  )  )</f>
        <v>1</v>
      </c>
      <c r="L857" s="12" t="n">
        <f aca="false">IF(  AND(  1 = K857,  1 = M857  ),  (C857 - H857) * 100,  IF(  AND( 2 = K857,  1 = M857  ),  (J857 - C857) * 100,  0  )  )</f>
        <v>0</v>
      </c>
      <c r="M857" s="6" t="n">
        <f aca="false">IF(  OR(  AND(  1 = K857,  1 = I857  ),  AND(  2 =K857,  1 = G857  )  ),  1,  0  )</f>
        <v>0</v>
      </c>
      <c r="N857" s="0" t="n">
        <f aca="false">IF(  AND(  1 = M857,  0 &lt; L857  ),  1,  0  )</f>
        <v>0</v>
      </c>
    </row>
    <row r="858" customFormat="false" ht="12.8" hidden="false" customHeight="false" outlineLevel="0" collapsed="false">
      <c r="A858" s="5" t="n">
        <v>38904</v>
      </c>
      <c r="B858" s="6" t="n">
        <f aca="false">YEAR(A858)</f>
        <v>2006</v>
      </c>
      <c r="C858" s="7" t="n">
        <v>2052</v>
      </c>
      <c r="D858" s="8" t="n">
        <f aca="false">AVERAGE($C854:$C858)</f>
        <v>1979</v>
      </c>
      <c r="E858" s="8" t="n">
        <f aca="false">AVERAGE($C834:$C858)</f>
        <v>1918.48</v>
      </c>
      <c r="F858" s="8" t="n">
        <f aca="false">AVERAGE($C784:$C858)</f>
        <v>1824.8</v>
      </c>
      <c r="G858" s="4" t="n">
        <f aca="false">IF(  AND(  F858 &lt; E858,  E858 &lt; D858  ),  1,  0  )</f>
        <v>1</v>
      </c>
      <c r="H858" s="12" t="n">
        <f aca="false">IF(  AND(  1 = G858,  OR(  0 = $K858,  2 = $K858  )  ),  $C858,  IF(  AND(  NOT(  "-" = H857  ),  0 &lt; H857  ),  H857,  0  )  )</f>
        <v>1195</v>
      </c>
      <c r="I858" s="4" t="n">
        <f aca="false">IF(  AND(  D858 &lt; E858,  E858 &lt; F858  ),  1,  0  )</f>
        <v>0</v>
      </c>
      <c r="J858" s="12" t="n">
        <f aca="false">IF(  AND(  1 = I858,  OR(  0 = $K858,  1 = $K858  )  ),  $C858,  IF(  AND(  NOT(  "-" = J857  ),  0 &lt; J857  ),  J857,  0  )  )</f>
        <v>1128</v>
      </c>
      <c r="K858" s="13" t="n">
        <f aca="false">IF(  1 = G857,  1,  IF(  1 = I857,  2,  IF(  OR(  "-" = K857,  1 = M857),  0,  K857  )  )  )</f>
        <v>1</v>
      </c>
      <c r="L858" s="12" t="n">
        <f aca="false">IF(  AND(  1 = K858,  1 = M858  ),  (C858 - H858) * 100,  IF(  AND( 2 = K858,  1 = M858  ),  (J858 - C858) * 100,  0  )  )</f>
        <v>0</v>
      </c>
      <c r="M858" s="6" t="n">
        <f aca="false">IF(  OR(  AND(  1 = K858,  1 = I858  ),  AND(  2 =K858,  1 = G858  )  ),  1,  0  )</f>
        <v>0</v>
      </c>
      <c r="N858" s="0" t="n">
        <f aca="false">IF(  AND(  1 = M858,  0 &lt; L858  ),  1,  0  )</f>
        <v>0</v>
      </c>
    </row>
    <row r="859" customFormat="false" ht="12.8" hidden="false" customHeight="false" outlineLevel="0" collapsed="false">
      <c r="A859" s="5" t="n">
        <v>38905</v>
      </c>
      <c r="B859" s="6" t="n">
        <f aca="false">YEAR(A859)</f>
        <v>2006</v>
      </c>
      <c r="C859" s="7" t="n">
        <v>2042</v>
      </c>
      <c r="D859" s="8" t="n">
        <f aca="false">AVERAGE($C855:$C859)</f>
        <v>2001.2</v>
      </c>
      <c r="E859" s="8" t="n">
        <f aca="false">AVERAGE($C835:$C859)</f>
        <v>1922.2</v>
      </c>
      <c r="F859" s="8" t="n">
        <f aca="false">AVERAGE($C785:$C859)</f>
        <v>1829.12</v>
      </c>
      <c r="G859" s="4" t="n">
        <f aca="false">IF(  AND(  F859 &lt; E859,  E859 &lt; D859  ),  1,  0  )</f>
        <v>1</v>
      </c>
      <c r="H859" s="12" t="n">
        <f aca="false">IF(  AND(  1 = G859,  OR(  0 = $K859,  2 = $K859  )  ),  $C859,  IF(  AND(  NOT(  "-" = H858  ),  0 &lt; H858  ),  H858,  0  )  )</f>
        <v>1195</v>
      </c>
      <c r="I859" s="4" t="n">
        <f aca="false">IF(  AND(  D859 &lt; E859,  E859 &lt; F859  ),  1,  0  )</f>
        <v>0</v>
      </c>
      <c r="J859" s="12" t="n">
        <f aca="false">IF(  AND(  1 = I859,  OR(  0 = $K859,  1 = $K859  )  ),  $C859,  IF(  AND(  NOT(  "-" = J858  ),  0 &lt; J858  ),  J858,  0  )  )</f>
        <v>1128</v>
      </c>
      <c r="K859" s="13" t="n">
        <f aca="false">IF(  1 = G858,  1,  IF(  1 = I858,  2,  IF(  OR(  "-" = K858,  1 = M858),  0,  K858  )  )  )</f>
        <v>1</v>
      </c>
      <c r="L859" s="12" t="n">
        <f aca="false">IF(  AND(  1 = K859,  1 = M859  ),  (C859 - H859) * 100,  IF(  AND( 2 = K859,  1 = M859  ),  (J859 - C859) * 100,  0  )  )</f>
        <v>0</v>
      </c>
      <c r="M859" s="6" t="n">
        <f aca="false">IF(  OR(  AND(  1 = K859,  1 = I859  ),  AND(  2 =K859,  1 = G859  )  ),  1,  0  )</f>
        <v>0</v>
      </c>
      <c r="N859" s="0" t="n">
        <f aca="false">IF(  AND(  1 = M859,  0 &lt; L859  ),  1,  0  )</f>
        <v>0</v>
      </c>
    </row>
    <row r="860" customFormat="false" ht="12.8" hidden="false" customHeight="false" outlineLevel="0" collapsed="false">
      <c r="A860" s="5" t="n">
        <v>38908</v>
      </c>
      <c r="B860" s="6" t="n">
        <f aca="false">YEAR(A860)</f>
        <v>2006</v>
      </c>
      <c r="C860" s="7" t="n">
        <v>2091</v>
      </c>
      <c r="D860" s="8" t="n">
        <f aca="false">AVERAGE($C856:$C860)</f>
        <v>2037</v>
      </c>
      <c r="E860" s="8" t="n">
        <f aca="false">AVERAGE($C836:$C860)</f>
        <v>1928.88</v>
      </c>
      <c r="F860" s="8" t="n">
        <f aca="false">AVERAGE($C786:$C860)</f>
        <v>1834.69333333333</v>
      </c>
      <c r="G860" s="4" t="n">
        <f aca="false">IF(  AND(  F860 &lt; E860,  E860 &lt; D860  ),  1,  0  )</f>
        <v>1</v>
      </c>
      <c r="H860" s="12" t="n">
        <f aca="false">IF(  AND(  1 = G860,  OR(  0 = $K860,  2 = $K860  )  ),  $C860,  IF(  AND(  NOT(  "-" = H859  ),  0 &lt; H859  ),  H859,  0  )  )</f>
        <v>1195</v>
      </c>
      <c r="I860" s="4" t="n">
        <f aca="false">IF(  AND(  D860 &lt; E860,  E860 &lt; F860  ),  1,  0  )</f>
        <v>0</v>
      </c>
      <c r="J860" s="12" t="n">
        <f aca="false">IF(  AND(  1 = I860,  OR(  0 = $K860,  1 = $K860  )  ),  $C860,  IF(  AND(  NOT(  "-" = J859  ),  0 &lt; J859  ),  J859,  0  )  )</f>
        <v>1128</v>
      </c>
      <c r="K860" s="13" t="n">
        <f aca="false">IF(  1 = G859,  1,  IF(  1 = I859,  2,  IF(  OR(  "-" = K859,  1 = M859),  0,  K859  )  )  )</f>
        <v>1</v>
      </c>
      <c r="L860" s="12" t="n">
        <f aca="false">IF(  AND(  1 = K860,  1 = M860  ),  (C860 - H860) * 100,  IF(  AND( 2 = K860,  1 = M860  ),  (J860 - C860) * 100,  0  )  )</f>
        <v>0</v>
      </c>
      <c r="M860" s="6" t="n">
        <f aca="false">IF(  OR(  AND(  1 = K860,  1 = I860  ),  AND(  2 =K860,  1 = G860  )  ),  1,  0  )</f>
        <v>0</v>
      </c>
      <c r="N860" s="0" t="n">
        <f aca="false">IF(  AND(  1 = M860,  0 &lt; L860  ),  1,  0  )</f>
        <v>0</v>
      </c>
    </row>
    <row r="861" customFormat="false" ht="12.8" hidden="false" customHeight="false" outlineLevel="0" collapsed="false">
      <c r="A861" s="5" t="n">
        <v>38909</v>
      </c>
      <c r="B861" s="6" t="n">
        <f aca="false">YEAR(A861)</f>
        <v>2006</v>
      </c>
      <c r="C861" s="7" t="n">
        <v>2099</v>
      </c>
      <c r="D861" s="8" t="n">
        <f aca="false">AVERAGE($C857:$C861)</f>
        <v>2051.2</v>
      </c>
      <c r="E861" s="8" t="n">
        <f aca="false">AVERAGE($C837:$C861)</f>
        <v>1937.52</v>
      </c>
      <c r="F861" s="8" t="n">
        <f aca="false">AVERAGE($C787:$C861)</f>
        <v>1840.41333333333</v>
      </c>
      <c r="G861" s="4" t="n">
        <f aca="false">IF(  AND(  F861 &lt; E861,  E861 &lt; D861  ),  1,  0  )</f>
        <v>1</v>
      </c>
      <c r="H861" s="12" t="n">
        <f aca="false">IF(  AND(  1 = G861,  OR(  0 = $K861,  2 = $K861  )  ),  $C861,  IF(  AND(  NOT(  "-" = H860  ),  0 &lt; H860  ),  H860,  0  )  )</f>
        <v>1195</v>
      </c>
      <c r="I861" s="4" t="n">
        <f aca="false">IF(  AND(  D861 &lt; E861,  E861 &lt; F861  ),  1,  0  )</f>
        <v>0</v>
      </c>
      <c r="J861" s="12" t="n">
        <f aca="false">IF(  AND(  1 = I861,  OR(  0 = $K861,  1 = $K861  )  ),  $C861,  IF(  AND(  NOT(  "-" = J860  ),  0 &lt; J860  ),  J860,  0  )  )</f>
        <v>1128</v>
      </c>
      <c r="K861" s="13" t="n">
        <f aca="false">IF(  1 = G860,  1,  IF(  1 = I860,  2,  IF(  OR(  "-" = K860,  1 = M860),  0,  K860  )  )  )</f>
        <v>1</v>
      </c>
      <c r="L861" s="12" t="n">
        <f aca="false">IF(  AND(  1 = K861,  1 = M861  ),  (C861 - H861) * 100,  IF(  AND( 2 = K861,  1 = M861  ),  (J861 - C861) * 100,  0  )  )</f>
        <v>0</v>
      </c>
      <c r="M861" s="6" t="n">
        <f aca="false">IF(  OR(  AND(  1 = K861,  1 = I861  ),  AND(  2 =K861,  1 = G861  )  ),  1,  0  )</f>
        <v>0</v>
      </c>
      <c r="N861" s="0" t="n">
        <f aca="false">IF(  AND(  1 = M861,  0 &lt; L861  ),  1,  0  )</f>
        <v>0</v>
      </c>
    </row>
    <row r="862" customFormat="false" ht="12.8" hidden="false" customHeight="false" outlineLevel="0" collapsed="false">
      <c r="A862" s="5" t="n">
        <v>38910</v>
      </c>
      <c r="B862" s="6" t="n">
        <f aca="false">YEAR(A862)</f>
        <v>2006</v>
      </c>
      <c r="C862" s="7" t="n">
        <v>2039</v>
      </c>
      <c r="D862" s="8" t="n">
        <f aca="false">AVERAGE($C858:$C862)</f>
        <v>2064.6</v>
      </c>
      <c r="E862" s="8" t="n">
        <f aca="false">AVERAGE($C838:$C862)</f>
        <v>1945.2</v>
      </c>
      <c r="F862" s="8" t="n">
        <f aca="false">AVERAGE($C788:$C862)</f>
        <v>1844.88</v>
      </c>
      <c r="G862" s="4" t="n">
        <f aca="false">IF(  AND(  F862 &lt; E862,  E862 &lt; D862  ),  1,  0  )</f>
        <v>1</v>
      </c>
      <c r="H862" s="12" t="n">
        <f aca="false">IF(  AND(  1 = G862,  OR(  0 = $K862,  2 = $K862  )  ),  $C862,  IF(  AND(  NOT(  "-" = H861  ),  0 &lt; H861  ),  H861,  0  )  )</f>
        <v>1195</v>
      </c>
      <c r="I862" s="4" t="n">
        <f aca="false">IF(  AND(  D862 &lt; E862,  E862 &lt; F862  ),  1,  0  )</f>
        <v>0</v>
      </c>
      <c r="J862" s="12" t="n">
        <f aca="false">IF(  AND(  1 = I862,  OR(  0 = $K862,  1 = $K862  )  ),  $C862,  IF(  AND(  NOT(  "-" = J861  ),  0 &lt; J861  ),  J861,  0  )  )</f>
        <v>1128</v>
      </c>
      <c r="K862" s="13" t="n">
        <f aca="false">IF(  1 = G861,  1,  IF(  1 = I861,  2,  IF(  OR(  "-" = K861,  1 = M861),  0,  K861  )  )  )</f>
        <v>1</v>
      </c>
      <c r="L862" s="12" t="n">
        <f aca="false">IF(  AND(  1 = K862,  1 = M862  ),  (C862 - H862) * 100,  IF(  AND( 2 = K862,  1 = M862  ),  (J862 - C862) * 100,  0  )  )</f>
        <v>0</v>
      </c>
      <c r="M862" s="6" t="n">
        <f aca="false">IF(  OR(  AND(  1 = K862,  1 = I862  ),  AND(  2 =K862,  1 = G862  )  ),  1,  0  )</f>
        <v>0</v>
      </c>
      <c r="N862" s="0" t="n">
        <f aca="false">IF(  AND(  1 = M862,  0 &lt; L862  ),  1,  0  )</f>
        <v>0</v>
      </c>
    </row>
    <row r="863" customFormat="false" ht="12.8" hidden="false" customHeight="false" outlineLevel="0" collapsed="false">
      <c r="A863" s="5" t="n">
        <v>38911</v>
      </c>
      <c r="B863" s="6" t="n">
        <f aca="false">YEAR(A863)</f>
        <v>2006</v>
      </c>
      <c r="C863" s="7" t="n">
        <v>2066</v>
      </c>
      <c r="D863" s="8" t="n">
        <f aca="false">AVERAGE($C859:$C863)</f>
        <v>2067.4</v>
      </c>
      <c r="E863" s="8" t="n">
        <f aca="false">AVERAGE($C839:$C863)</f>
        <v>1952</v>
      </c>
      <c r="F863" s="8" t="n">
        <f aca="false">AVERAGE($C789:$C863)</f>
        <v>1849.49333333333</v>
      </c>
      <c r="G863" s="4" t="n">
        <f aca="false">IF(  AND(  F863 &lt; E863,  E863 &lt; D863  ),  1,  0  )</f>
        <v>1</v>
      </c>
      <c r="H863" s="12" t="n">
        <f aca="false">IF(  AND(  1 = G863,  OR(  0 = $K863,  2 = $K863  )  ),  $C863,  IF(  AND(  NOT(  "-" = H862  ),  0 &lt; H862  ),  H862,  0  )  )</f>
        <v>1195</v>
      </c>
      <c r="I863" s="4" t="n">
        <f aca="false">IF(  AND(  D863 &lt; E863,  E863 &lt; F863  ),  1,  0  )</f>
        <v>0</v>
      </c>
      <c r="J863" s="12" t="n">
        <f aca="false">IF(  AND(  1 = I863,  OR(  0 = $K863,  1 = $K863  )  ),  $C863,  IF(  AND(  NOT(  "-" = J862  ),  0 &lt; J862  ),  J862,  0  )  )</f>
        <v>1128</v>
      </c>
      <c r="K863" s="13" t="n">
        <f aca="false">IF(  1 = G862,  1,  IF(  1 = I862,  2,  IF(  OR(  "-" = K862,  1 = M862),  0,  K862  )  )  )</f>
        <v>1</v>
      </c>
      <c r="L863" s="12" t="n">
        <f aca="false">IF(  AND(  1 = K863,  1 = M863  ),  (C863 - H863) * 100,  IF(  AND( 2 = K863,  1 = M863  ),  (J863 - C863) * 100,  0  )  )</f>
        <v>0</v>
      </c>
      <c r="M863" s="6" t="n">
        <f aca="false">IF(  OR(  AND(  1 = K863,  1 = I863  ),  AND(  2 =K863,  1 = G863  )  ),  1,  0  )</f>
        <v>0</v>
      </c>
      <c r="N863" s="0" t="n">
        <f aca="false">IF(  AND(  1 = M863,  0 &lt; L863  ),  1,  0  )</f>
        <v>0</v>
      </c>
    </row>
    <row r="864" customFormat="false" ht="12.8" hidden="false" customHeight="false" outlineLevel="0" collapsed="false">
      <c r="A864" s="5" t="n">
        <v>38912</v>
      </c>
      <c r="B864" s="6" t="n">
        <f aca="false">YEAR(A864)</f>
        <v>2006</v>
      </c>
      <c r="C864" s="7" t="n">
        <v>2005</v>
      </c>
      <c r="D864" s="8" t="n">
        <f aca="false">AVERAGE($C860:$C864)</f>
        <v>2060</v>
      </c>
      <c r="E864" s="8" t="n">
        <f aca="false">AVERAGE($C840:$C864)</f>
        <v>1957.4</v>
      </c>
      <c r="F864" s="8" t="n">
        <f aca="false">AVERAGE($C790:$C864)</f>
        <v>1853.44</v>
      </c>
      <c r="G864" s="4" t="n">
        <f aca="false">IF(  AND(  F864 &lt; E864,  E864 &lt; D864  ),  1,  0  )</f>
        <v>1</v>
      </c>
      <c r="H864" s="12" t="n">
        <f aca="false">IF(  AND(  1 = G864,  OR(  0 = $K864,  2 = $K864  )  ),  $C864,  IF(  AND(  NOT(  "-" = H863  ),  0 &lt; H863  ),  H863,  0  )  )</f>
        <v>1195</v>
      </c>
      <c r="I864" s="4" t="n">
        <f aca="false">IF(  AND(  D864 &lt; E864,  E864 &lt; F864  ),  1,  0  )</f>
        <v>0</v>
      </c>
      <c r="J864" s="12" t="n">
        <f aca="false">IF(  AND(  1 = I864,  OR(  0 = $K864,  1 = $K864  )  ),  $C864,  IF(  AND(  NOT(  "-" = J863  ),  0 &lt; J863  ),  J863,  0  )  )</f>
        <v>1128</v>
      </c>
      <c r="K864" s="13" t="n">
        <f aca="false">IF(  1 = G863,  1,  IF(  1 = I863,  2,  IF(  OR(  "-" = K863,  1 = M863),  0,  K863  )  )  )</f>
        <v>1</v>
      </c>
      <c r="L864" s="12" t="n">
        <f aca="false">IF(  AND(  1 = K864,  1 = M864  ),  (C864 - H864) * 100,  IF(  AND( 2 = K864,  1 = M864  ),  (J864 - C864) * 100,  0  )  )</f>
        <v>0</v>
      </c>
      <c r="M864" s="6" t="n">
        <f aca="false">IF(  OR(  AND(  1 = K864,  1 = I864  ),  AND(  2 =K864,  1 = G864  )  ),  1,  0  )</f>
        <v>0</v>
      </c>
      <c r="N864" s="0" t="n">
        <f aca="false">IF(  AND(  1 = M864,  0 &lt; L864  ),  1,  0  )</f>
        <v>0</v>
      </c>
    </row>
    <row r="865" customFormat="false" ht="12.8" hidden="false" customHeight="false" outlineLevel="0" collapsed="false">
      <c r="A865" s="5" t="n">
        <v>38916</v>
      </c>
      <c r="B865" s="6" t="n">
        <f aca="false">YEAR(A865)</f>
        <v>2006</v>
      </c>
      <c r="C865" s="7" t="n">
        <v>2016</v>
      </c>
      <c r="D865" s="8" t="n">
        <f aca="false">AVERAGE($C861:$C865)</f>
        <v>2045</v>
      </c>
      <c r="E865" s="8" t="n">
        <f aca="false">AVERAGE($C841:$C865)</f>
        <v>1964.96</v>
      </c>
      <c r="F865" s="8" t="n">
        <f aca="false">AVERAGE($C791:$C865)</f>
        <v>1857.64</v>
      </c>
      <c r="G865" s="4" t="n">
        <f aca="false">IF(  AND(  F865 &lt; E865,  E865 &lt; D865  ),  1,  0  )</f>
        <v>1</v>
      </c>
      <c r="H865" s="12" t="n">
        <f aca="false">IF(  AND(  1 = G865,  OR(  0 = $K865,  2 = $K865  )  ),  $C865,  IF(  AND(  NOT(  "-" = H864  ),  0 &lt; H864  ),  H864,  0  )  )</f>
        <v>1195</v>
      </c>
      <c r="I865" s="4" t="n">
        <f aca="false">IF(  AND(  D865 &lt; E865,  E865 &lt; F865  ),  1,  0  )</f>
        <v>0</v>
      </c>
      <c r="J865" s="12" t="n">
        <f aca="false">IF(  AND(  1 = I865,  OR(  0 = $K865,  1 = $K865  )  ),  $C865,  IF(  AND(  NOT(  "-" = J864  ),  0 &lt; J864  ),  J864,  0  )  )</f>
        <v>1128</v>
      </c>
      <c r="K865" s="13" t="n">
        <f aca="false">IF(  1 = G864,  1,  IF(  1 = I864,  2,  IF(  OR(  "-" = K864,  1 = M864),  0,  K864  )  )  )</f>
        <v>1</v>
      </c>
      <c r="L865" s="12" t="n">
        <f aca="false">IF(  AND(  1 = K865,  1 = M865  ),  (C865 - H865) * 100,  IF(  AND( 2 = K865,  1 = M865  ),  (J865 - C865) * 100,  0  )  )</f>
        <v>0</v>
      </c>
      <c r="M865" s="6" t="n">
        <f aca="false">IF(  OR(  AND(  1 = K865,  1 = I865  ),  AND(  2 =K865,  1 = G865  )  ),  1,  0  )</f>
        <v>0</v>
      </c>
      <c r="N865" s="0" t="n">
        <f aca="false">IF(  AND(  1 = M865,  0 &lt; L865  ),  1,  0  )</f>
        <v>0</v>
      </c>
    </row>
    <row r="866" customFormat="false" ht="12.8" hidden="false" customHeight="false" outlineLevel="0" collapsed="false">
      <c r="A866" s="5" t="n">
        <v>38917</v>
      </c>
      <c r="B866" s="6" t="n">
        <f aca="false">YEAR(A866)</f>
        <v>2006</v>
      </c>
      <c r="C866" s="7" t="n">
        <v>1985</v>
      </c>
      <c r="D866" s="8" t="n">
        <f aca="false">AVERAGE($C862:$C866)</f>
        <v>2022.2</v>
      </c>
      <c r="E866" s="8" t="n">
        <f aca="false">AVERAGE($C842:$C866)</f>
        <v>1970.8</v>
      </c>
      <c r="F866" s="8" t="n">
        <f aca="false">AVERAGE($C792:$C866)</f>
        <v>1860.97333333333</v>
      </c>
      <c r="G866" s="4" t="n">
        <f aca="false">IF(  AND(  F866 &lt; E866,  E866 &lt; D866  ),  1,  0  )</f>
        <v>1</v>
      </c>
      <c r="H866" s="12" t="n">
        <f aca="false">IF(  AND(  1 = G866,  OR(  0 = $K866,  2 = $K866  )  ),  $C866,  IF(  AND(  NOT(  "-" = H865  ),  0 &lt; H865  ),  H865,  0  )  )</f>
        <v>1195</v>
      </c>
      <c r="I866" s="4" t="n">
        <f aca="false">IF(  AND(  D866 &lt; E866,  E866 &lt; F866  ),  1,  0  )</f>
        <v>0</v>
      </c>
      <c r="J866" s="12" t="n">
        <f aca="false">IF(  AND(  1 = I866,  OR(  0 = $K866,  1 = $K866  )  ),  $C866,  IF(  AND(  NOT(  "-" = J865  ),  0 &lt; J865  ),  J865,  0  )  )</f>
        <v>1128</v>
      </c>
      <c r="K866" s="13" t="n">
        <f aca="false">IF(  1 = G865,  1,  IF(  1 = I865,  2,  IF(  OR(  "-" = K865,  1 = M865),  0,  K865  )  )  )</f>
        <v>1</v>
      </c>
      <c r="L866" s="12" t="n">
        <f aca="false">IF(  AND(  1 = K866,  1 = M866  ),  (C866 - H866) * 100,  IF(  AND( 2 = K866,  1 = M866  ),  (J866 - C866) * 100,  0  )  )</f>
        <v>0</v>
      </c>
      <c r="M866" s="6" t="n">
        <f aca="false">IF(  OR(  AND(  1 = K866,  1 = I866  ),  AND(  2 =K866,  1 = G866  )  ),  1,  0  )</f>
        <v>0</v>
      </c>
      <c r="N866" s="0" t="n">
        <f aca="false">IF(  AND(  1 = M866,  0 &lt; L866  ),  1,  0  )</f>
        <v>0</v>
      </c>
    </row>
    <row r="867" customFormat="false" ht="12.8" hidden="false" customHeight="false" outlineLevel="0" collapsed="false">
      <c r="A867" s="5" t="n">
        <v>38918</v>
      </c>
      <c r="B867" s="6" t="n">
        <f aca="false">YEAR(A867)</f>
        <v>2006</v>
      </c>
      <c r="C867" s="7" t="n">
        <v>2002</v>
      </c>
      <c r="D867" s="8" t="n">
        <f aca="false">AVERAGE($C863:$C867)</f>
        <v>2014.8</v>
      </c>
      <c r="E867" s="8" t="n">
        <f aca="false">AVERAGE($C843:$C867)</f>
        <v>1975.92</v>
      </c>
      <c r="F867" s="8" t="n">
        <f aca="false">AVERAGE($C793:$C867)</f>
        <v>1864.38666666667</v>
      </c>
      <c r="G867" s="4" t="n">
        <f aca="false">IF(  AND(  F867 &lt; E867,  E867 &lt; D867  ),  1,  0  )</f>
        <v>1</v>
      </c>
      <c r="H867" s="12" t="n">
        <f aca="false">IF(  AND(  1 = G867,  OR(  0 = $K867,  2 = $K867  )  ),  $C867,  IF(  AND(  NOT(  "-" = H866  ),  0 &lt; H866  ),  H866,  0  )  )</f>
        <v>1195</v>
      </c>
      <c r="I867" s="4" t="n">
        <f aca="false">IF(  AND(  D867 &lt; E867,  E867 &lt; F867  ),  1,  0  )</f>
        <v>0</v>
      </c>
      <c r="J867" s="12" t="n">
        <f aca="false">IF(  AND(  1 = I867,  OR(  0 = $K867,  1 = $K867  )  ),  $C867,  IF(  AND(  NOT(  "-" = J866  ),  0 &lt; J866  ),  J866,  0  )  )</f>
        <v>1128</v>
      </c>
      <c r="K867" s="13" t="n">
        <f aca="false">IF(  1 = G866,  1,  IF(  1 = I866,  2,  IF(  OR(  "-" = K866,  1 = M866),  0,  K866  )  )  )</f>
        <v>1</v>
      </c>
      <c r="L867" s="12" t="n">
        <f aca="false">IF(  AND(  1 = K867,  1 = M867  ),  (C867 - H867) * 100,  IF(  AND( 2 = K867,  1 = M867  ),  (J867 - C867) * 100,  0  )  )</f>
        <v>0</v>
      </c>
      <c r="M867" s="6" t="n">
        <f aca="false">IF(  OR(  AND(  1 = K867,  1 = I867  ),  AND(  2 =K867,  1 = G867  )  ),  1,  0  )</f>
        <v>0</v>
      </c>
      <c r="N867" s="0" t="n">
        <f aca="false">IF(  AND(  1 = M867,  0 &lt; L867  ),  1,  0  )</f>
        <v>0</v>
      </c>
    </row>
    <row r="868" customFormat="false" ht="12.8" hidden="false" customHeight="false" outlineLevel="0" collapsed="false">
      <c r="A868" s="5" t="n">
        <v>38919</v>
      </c>
      <c r="B868" s="6" t="n">
        <f aca="false">YEAR(A868)</f>
        <v>2006</v>
      </c>
      <c r="C868" s="7" t="n">
        <v>2051</v>
      </c>
      <c r="D868" s="8" t="n">
        <f aca="false">AVERAGE($C864:$C868)</f>
        <v>2011.8</v>
      </c>
      <c r="E868" s="8" t="n">
        <f aca="false">AVERAGE($C844:$C868)</f>
        <v>1982</v>
      </c>
      <c r="F868" s="8" t="n">
        <f aca="false">AVERAGE($C794:$C868)</f>
        <v>1868.38666666667</v>
      </c>
      <c r="G868" s="4" t="n">
        <f aca="false">IF(  AND(  F868 &lt; E868,  E868 &lt; D868  ),  1,  0  )</f>
        <v>1</v>
      </c>
      <c r="H868" s="12" t="n">
        <f aca="false">IF(  AND(  1 = G868,  OR(  0 = $K868,  2 = $K868  )  ),  $C868,  IF(  AND(  NOT(  "-" = H867  ),  0 &lt; H867  ),  H867,  0  )  )</f>
        <v>1195</v>
      </c>
      <c r="I868" s="4" t="n">
        <f aca="false">IF(  AND(  D868 &lt; E868,  E868 &lt; F868  ),  1,  0  )</f>
        <v>0</v>
      </c>
      <c r="J868" s="12" t="n">
        <f aca="false">IF(  AND(  1 = I868,  OR(  0 = $K868,  1 = $K868  )  ),  $C868,  IF(  AND(  NOT(  "-" = J867  ),  0 &lt; J867  ),  J867,  0  )  )</f>
        <v>1128</v>
      </c>
      <c r="K868" s="13" t="n">
        <f aca="false">IF(  1 = G867,  1,  IF(  1 = I867,  2,  IF(  OR(  "-" = K867,  1 = M867),  0,  K867  )  )  )</f>
        <v>1</v>
      </c>
      <c r="L868" s="12" t="n">
        <f aca="false">IF(  AND(  1 = K868,  1 = M868  ),  (C868 - H868) * 100,  IF(  AND( 2 = K868,  1 = M868  ),  (J868 - C868) * 100,  0  )  )</f>
        <v>0</v>
      </c>
      <c r="M868" s="6" t="n">
        <f aca="false">IF(  OR(  AND(  1 = K868,  1 = I868  ),  AND(  2 =K868,  1 = G868  )  ),  1,  0  )</f>
        <v>0</v>
      </c>
      <c r="N868" s="0" t="n">
        <f aca="false">IF(  AND(  1 = M868,  0 &lt; L868  ),  1,  0  )</f>
        <v>0</v>
      </c>
    </row>
    <row r="869" customFormat="false" ht="12.8" hidden="false" customHeight="false" outlineLevel="0" collapsed="false">
      <c r="A869" s="5" t="n">
        <v>38922</v>
      </c>
      <c r="B869" s="6" t="n">
        <f aca="false">YEAR(A869)</f>
        <v>2006</v>
      </c>
      <c r="C869" s="7" t="n">
        <v>2084</v>
      </c>
      <c r="D869" s="8" t="n">
        <f aca="false">AVERAGE($C865:$C869)</f>
        <v>2027.6</v>
      </c>
      <c r="E869" s="8" t="n">
        <f aca="false">AVERAGE($C845:$C869)</f>
        <v>1986.48</v>
      </c>
      <c r="F869" s="8" t="n">
        <f aca="false">AVERAGE($C795:$C869)</f>
        <v>1872.81333333333</v>
      </c>
      <c r="G869" s="4" t="n">
        <f aca="false">IF(  AND(  F869 &lt; E869,  E869 &lt; D869  ),  1,  0  )</f>
        <v>1</v>
      </c>
      <c r="H869" s="12" t="n">
        <f aca="false">IF(  AND(  1 = G869,  OR(  0 = $K869,  2 = $K869  )  ),  $C869,  IF(  AND(  NOT(  "-" = H868  ),  0 &lt; H868  ),  H868,  0  )  )</f>
        <v>1195</v>
      </c>
      <c r="I869" s="4" t="n">
        <f aca="false">IF(  AND(  D869 &lt; E869,  E869 &lt; F869  ),  1,  0  )</f>
        <v>0</v>
      </c>
      <c r="J869" s="12" t="n">
        <f aca="false">IF(  AND(  1 = I869,  OR(  0 = $K869,  1 = $K869  )  ),  $C869,  IF(  AND(  NOT(  "-" = J868  ),  0 &lt; J868  ),  J868,  0  )  )</f>
        <v>1128</v>
      </c>
      <c r="K869" s="13" t="n">
        <f aca="false">IF(  1 = G868,  1,  IF(  1 = I868,  2,  IF(  OR(  "-" = K868,  1 = M868),  0,  K868  )  )  )</f>
        <v>1</v>
      </c>
      <c r="L869" s="12" t="n">
        <f aca="false">IF(  AND(  1 = K869,  1 = M869  ),  (C869 - H869) * 100,  IF(  AND( 2 = K869,  1 = M869  ),  (J869 - C869) * 100,  0  )  )</f>
        <v>0</v>
      </c>
      <c r="M869" s="6" t="n">
        <f aca="false">IF(  OR(  AND(  1 = K869,  1 = I869  ),  AND(  2 =K869,  1 = G869  )  ),  1,  0  )</f>
        <v>0</v>
      </c>
      <c r="N869" s="0" t="n">
        <f aca="false">IF(  AND(  1 = M869,  0 &lt; L869  ),  1,  0  )</f>
        <v>0</v>
      </c>
    </row>
    <row r="870" customFormat="false" ht="12.8" hidden="false" customHeight="false" outlineLevel="0" collapsed="false">
      <c r="A870" s="5" t="n">
        <v>38923</v>
      </c>
      <c r="B870" s="6" t="n">
        <f aca="false">YEAR(A870)</f>
        <v>2006</v>
      </c>
      <c r="C870" s="7" t="n">
        <v>2190</v>
      </c>
      <c r="D870" s="8" t="n">
        <f aca="false">AVERAGE($C866:$C870)</f>
        <v>2062.4</v>
      </c>
      <c r="E870" s="8" t="n">
        <f aca="false">AVERAGE($C846:$C870)</f>
        <v>1996.16</v>
      </c>
      <c r="F870" s="8" t="n">
        <f aca="false">AVERAGE($C796:$C870)</f>
        <v>1878.89333333333</v>
      </c>
      <c r="G870" s="4" t="n">
        <f aca="false">IF(  AND(  F870 &lt; E870,  E870 &lt; D870  ),  1,  0  )</f>
        <v>1</v>
      </c>
      <c r="H870" s="12" t="n">
        <f aca="false">IF(  AND(  1 = G870,  OR(  0 = $K870,  2 = $K870  )  ),  $C870,  IF(  AND(  NOT(  "-" = H869  ),  0 &lt; H869  ),  H869,  0  )  )</f>
        <v>1195</v>
      </c>
      <c r="I870" s="4" t="n">
        <f aca="false">IF(  AND(  D870 &lt; E870,  E870 &lt; F870  ),  1,  0  )</f>
        <v>0</v>
      </c>
      <c r="J870" s="12" t="n">
        <f aca="false">IF(  AND(  1 = I870,  OR(  0 = $K870,  1 = $K870  )  ),  $C870,  IF(  AND(  NOT(  "-" = J869  ),  0 &lt; J869  ),  J869,  0  )  )</f>
        <v>1128</v>
      </c>
      <c r="K870" s="13" t="n">
        <f aca="false">IF(  1 = G869,  1,  IF(  1 = I869,  2,  IF(  OR(  "-" = K869,  1 = M869),  0,  K869  )  )  )</f>
        <v>1</v>
      </c>
      <c r="L870" s="12" t="n">
        <f aca="false">IF(  AND(  1 = K870,  1 = M870  ),  (C870 - H870) * 100,  IF(  AND( 2 = K870,  1 = M870  ),  (J870 - C870) * 100,  0  )  )</f>
        <v>0</v>
      </c>
      <c r="M870" s="6" t="n">
        <f aca="false">IF(  OR(  AND(  1 = K870,  1 = I870  ),  AND(  2 =K870,  1 = G870  )  ),  1,  0  )</f>
        <v>0</v>
      </c>
      <c r="N870" s="0" t="n">
        <f aca="false">IF(  AND(  1 = M870,  0 &lt; L870  ),  1,  0  )</f>
        <v>0</v>
      </c>
    </row>
    <row r="871" customFormat="false" ht="12.8" hidden="false" customHeight="false" outlineLevel="0" collapsed="false">
      <c r="A871" s="5" t="n">
        <v>38924</v>
      </c>
      <c r="B871" s="6" t="n">
        <f aca="false">YEAR(A871)</f>
        <v>2006</v>
      </c>
      <c r="C871" s="7" t="n">
        <v>2122</v>
      </c>
      <c r="D871" s="8" t="n">
        <f aca="false">AVERAGE($C867:$C871)</f>
        <v>2089.8</v>
      </c>
      <c r="E871" s="8" t="n">
        <f aca="false">AVERAGE($C847:$C871)</f>
        <v>2003.64</v>
      </c>
      <c r="F871" s="8" t="n">
        <f aca="false">AVERAGE($C797:$C871)</f>
        <v>1884.29333333333</v>
      </c>
      <c r="G871" s="4" t="n">
        <f aca="false">IF(  AND(  F871 &lt; E871,  E871 &lt; D871  ),  1,  0  )</f>
        <v>1</v>
      </c>
      <c r="H871" s="12" t="n">
        <f aca="false">IF(  AND(  1 = G871,  OR(  0 = $K871,  2 = $K871  )  ),  $C871,  IF(  AND(  NOT(  "-" = H870  ),  0 &lt; H870  ),  H870,  0  )  )</f>
        <v>1195</v>
      </c>
      <c r="I871" s="4" t="n">
        <f aca="false">IF(  AND(  D871 &lt; E871,  E871 &lt; F871  ),  1,  0  )</f>
        <v>0</v>
      </c>
      <c r="J871" s="12" t="n">
        <f aca="false">IF(  AND(  1 = I871,  OR(  0 = $K871,  1 = $K871  )  ),  $C871,  IF(  AND(  NOT(  "-" = J870  ),  0 &lt; J870  ),  J870,  0  )  )</f>
        <v>1128</v>
      </c>
      <c r="K871" s="13" t="n">
        <f aca="false">IF(  1 = G870,  1,  IF(  1 = I870,  2,  IF(  OR(  "-" = K870,  1 = M870),  0,  K870  )  )  )</f>
        <v>1</v>
      </c>
      <c r="L871" s="12" t="n">
        <f aca="false">IF(  AND(  1 = K871,  1 = M871  ),  (C871 - H871) * 100,  IF(  AND( 2 = K871,  1 = M871  ),  (J871 - C871) * 100,  0  )  )</f>
        <v>0</v>
      </c>
      <c r="M871" s="6" t="n">
        <f aca="false">IF(  OR(  AND(  1 = K871,  1 = I871  ),  AND(  2 =K871,  1 = G871  )  ),  1,  0  )</f>
        <v>0</v>
      </c>
      <c r="N871" s="0" t="n">
        <f aca="false">IF(  AND(  1 = M871,  0 &lt; L871  ),  1,  0  )</f>
        <v>0</v>
      </c>
    </row>
    <row r="872" customFormat="false" ht="12.8" hidden="false" customHeight="false" outlineLevel="0" collapsed="false">
      <c r="A872" s="5" t="n">
        <v>38925</v>
      </c>
      <c r="B872" s="6" t="n">
        <f aca="false">YEAR(A872)</f>
        <v>2006</v>
      </c>
      <c r="C872" s="7" t="n">
        <v>2126</v>
      </c>
      <c r="D872" s="8" t="n">
        <f aca="false">AVERAGE($C868:$C872)</f>
        <v>2114.6</v>
      </c>
      <c r="E872" s="8" t="n">
        <f aca="false">AVERAGE($C848:$C872)</f>
        <v>2013.24</v>
      </c>
      <c r="F872" s="8" t="n">
        <f aca="false">AVERAGE($C798:$C872)</f>
        <v>1889.10666666667</v>
      </c>
      <c r="G872" s="4" t="n">
        <f aca="false">IF(  AND(  F872 &lt; E872,  E872 &lt; D872  ),  1,  0  )</f>
        <v>1</v>
      </c>
      <c r="H872" s="12" t="n">
        <f aca="false">IF(  AND(  1 = G872,  OR(  0 = $K872,  2 = $K872  )  ),  $C872,  IF(  AND(  NOT(  "-" = H871  ),  0 &lt; H871  ),  H871,  0  )  )</f>
        <v>1195</v>
      </c>
      <c r="I872" s="4" t="n">
        <f aca="false">IF(  AND(  D872 &lt; E872,  E872 &lt; F872  ),  1,  0  )</f>
        <v>0</v>
      </c>
      <c r="J872" s="12" t="n">
        <f aca="false">IF(  AND(  1 = I872,  OR(  0 = $K872,  1 = $K872  )  ),  $C872,  IF(  AND(  NOT(  "-" = J871  ),  0 &lt; J871  ),  J871,  0  )  )</f>
        <v>1128</v>
      </c>
      <c r="K872" s="13" t="n">
        <f aca="false">IF(  1 = G871,  1,  IF(  1 = I871,  2,  IF(  OR(  "-" = K871,  1 = M871),  0,  K871  )  )  )</f>
        <v>1</v>
      </c>
      <c r="L872" s="12" t="n">
        <f aca="false">IF(  AND(  1 = K872,  1 = M872  ),  (C872 - H872) * 100,  IF(  AND( 2 = K872,  1 = M872  ),  (J872 - C872) * 100,  0  )  )</f>
        <v>0</v>
      </c>
      <c r="M872" s="6" t="n">
        <f aca="false">IF(  OR(  AND(  1 = K872,  1 = I872  ),  AND(  2 =K872,  1 = G872  )  ),  1,  0  )</f>
        <v>0</v>
      </c>
      <c r="N872" s="0" t="n">
        <f aca="false">IF(  AND(  1 = M872,  0 &lt; L872  ),  1,  0  )</f>
        <v>0</v>
      </c>
    </row>
    <row r="873" customFormat="false" ht="12.8" hidden="false" customHeight="false" outlineLevel="0" collapsed="false">
      <c r="A873" s="5" t="n">
        <v>38926</v>
      </c>
      <c r="B873" s="6" t="n">
        <f aca="false">YEAR(A873)</f>
        <v>2006</v>
      </c>
      <c r="C873" s="7" t="n">
        <v>2140</v>
      </c>
      <c r="D873" s="8" t="n">
        <f aca="false">AVERAGE($C869:$C873)</f>
        <v>2132.4</v>
      </c>
      <c r="E873" s="8" t="n">
        <f aca="false">AVERAGE($C849:$C873)</f>
        <v>2020.84</v>
      </c>
      <c r="F873" s="8" t="n">
        <f aca="false">AVERAGE($C799:$C873)</f>
        <v>1894.29333333333</v>
      </c>
      <c r="G873" s="4" t="n">
        <f aca="false">IF(  AND(  F873 &lt; E873,  E873 &lt; D873  ),  1,  0  )</f>
        <v>1</v>
      </c>
      <c r="H873" s="12" t="n">
        <f aca="false">IF(  AND(  1 = G873,  OR(  0 = $K873,  2 = $K873  )  ),  $C873,  IF(  AND(  NOT(  "-" = H872  ),  0 &lt; H872  ),  H872,  0  )  )</f>
        <v>1195</v>
      </c>
      <c r="I873" s="4" t="n">
        <f aca="false">IF(  AND(  D873 &lt; E873,  E873 &lt; F873  ),  1,  0  )</f>
        <v>0</v>
      </c>
      <c r="J873" s="12" t="n">
        <f aca="false">IF(  AND(  1 = I873,  OR(  0 = $K873,  1 = $K873  )  ),  $C873,  IF(  AND(  NOT(  "-" = J872  ),  0 &lt; J872  ),  J872,  0  )  )</f>
        <v>1128</v>
      </c>
      <c r="K873" s="13" t="n">
        <f aca="false">IF(  1 = G872,  1,  IF(  1 = I872,  2,  IF(  OR(  "-" = K872,  1 = M872),  0,  K872  )  )  )</f>
        <v>1</v>
      </c>
      <c r="L873" s="12" t="n">
        <f aca="false">IF(  AND(  1 = K873,  1 = M873  ),  (C873 - H873) * 100,  IF(  AND( 2 = K873,  1 = M873  ),  (J873 - C873) * 100,  0  )  )</f>
        <v>0</v>
      </c>
      <c r="M873" s="6" t="n">
        <f aca="false">IF(  OR(  AND(  1 = K873,  1 = I873  ),  AND(  2 =K873,  1 = G873  )  ),  1,  0  )</f>
        <v>0</v>
      </c>
      <c r="N873" s="0" t="n">
        <f aca="false">IF(  AND(  1 = M873,  0 &lt; L873  ),  1,  0  )</f>
        <v>0</v>
      </c>
    </row>
    <row r="874" customFormat="false" ht="12.8" hidden="false" customHeight="false" outlineLevel="0" collapsed="false">
      <c r="A874" s="5" t="n">
        <v>38929</v>
      </c>
      <c r="B874" s="6" t="n">
        <f aca="false">YEAR(A874)</f>
        <v>2006</v>
      </c>
      <c r="C874" s="7" t="n">
        <v>2146</v>
      </c>
      <c r="D874" s="8" t="n">
        <f aca="false">AVERAGE($C870:$C874)</f>
        <v>2144.8</v>
      </c>
      <c r="E874" s="8" t="n">
        <f aca="false">AVERAGE($C850:$C874)</f>
        <v>2029.76</v>
      </c>
      <c r="F874" s="8" t="n">
        <f aca="false">AVERAGE($C800:$C874)</f>
        <v>1899.64</v>
      </c>
      <c r="G874" s="4" t="n">
        <f aca="false">IF(  AND(  F874 &lt; E874,  E874 &lt; D874  ),  1,  0  )</f>
        <v>1</v>
      </c>
      <c r="H874" s="12" t="n">
        <f aca="false">IF(  AND(  1 = G874,  OR(  0 = $K874,  2 = $K874  )  ),  $C874,  IF(  AND(  NOT(  "-" = H873  ),  0 &lt; H873  ),  H873,  0  )  )</f>
        <v>1195</v>
      </c>
      <c r="I874" s="4" t="n">
        <f aca="false">IF(  AND(  D874 &lt; E874,  E874 &lt; F874  ),  1,  0  )</f>
        <v>0</v>
      </c>
      <c r="J874" s="12" t="n">
        <f aca="false">IF(  AND(  1 = I874,  OR(  0 = $K874,  1 = $K874  )  ),  $C874,  IF(  AND(  NOT(  "-" = J873  ),  0 &lt; J873  ),  J873,  0  )  )</f>
        <v>1128</v>
      </c>
      <c r="K874" s="13" t="n">
        <f aca="false">IF(  1 = G873,  1,  IF(  1 = I873,  2,  IF(  OR(  "-" = K873,  1 = M873),  0,  K873  )  )  )</f>
        <v>1</v>
      </c>
      <c r="L874" s="12" t="n">
        <f aca="false">IF(  AND(  1 = K874,  1 = M874  ),  (C874 - H874) * 100,  IF(  AND( 2 = K874,  1 = M874  ),  (J874 - C874) * 100,  0  )  )</f>
        <v>0</v>
      </c>
      <c r="M874" s="6" t="n">
        <f aca="false">IF(  OR(  AND(  1 = K874,  1 = I874  ),  AND(  2 =K874,  1 = G874  )  ),  1,  0  )</f>
        <v>0</v>
      </c>
      <c r="N874" s="0" t="n">
        <f aca="false">IF(  AND(  1 = M874,  0 &lt; L874  ),  1,  0  )</f>
        <v>0</v>
      </c>
    </row>
    <row r="875" customFormat="false" ht="12.8" hidden="false" customHeight="false" outlineLevel="0" collapsed="false">
      <c r="A875" s="5" t="n">
        <v>38930</v>
      </c>
      <c r="B875" s="6" t="n">
        <f aca="false">YEAR(A875)</f>
        <v>2006</v>
      </c>
      <c r="C875" s="7" t="n">
        <v>2128</v>
      </c>
      <c r="D875" s="8" t="n">
        <f aca="false">AVERAGE($C871:$C875)</f>
        <v>2132.4</v>
      </c>
      <c r="E875" s="8" t="n">
        <f aca="false">AVERAGE($C851:$C875)</f>
        <v>2038.2</v>
      </c>
      <c r="F875" s="8" t="n">
        <f aca="false">AVERAGE($C801:$C875)</f>
        <v>1905.32</v>
      </c>
      <c r="G875" s="4" t="n">
        <f aca="false">IF(  AND(  F875 &lt; E875,  E875 &lt; D875  ),  1,  0  )</f>
        <v>1</v>
      </c>
      <c r="H875" s="12" t="n">
        <f aca="false">IF(  AND(  1 = G875,  OR(  0 = $K875,  2 = $K875  )  ),  $C875,  IF(  AND(  NOT(  "-" = H874  ),  0 &lt; H874  ),  H874,  0  )  )</f>
        <v>1195</v>
      </c>
      <c r="I875" s="4" t="n">
        <f aca="false">IF(  AND(  D875 &lt; E875,  E875 &lt; F875  ),  1,  0  )</f>
        <v>0</v>
      </c>
      <c r="J875" s="12" t="n">
        <f aca="false">IF(  AND(  1 = I875,  OR(  0 = $K875,  1 = $K875  )  ),  $C875,  IF(  AND(  NOT(  "-" = J874  ),  0 &lt; J874  ),  J874,  0  )  )</f>
        <v>1128</v>
      </c>
      <c r="K875" s="13" t="n">
        <f aca="false">IF(  1 = G874,  1,  IF(  1 = I874,  2,  IF(  OR(  "-" = K874,  1 = M874),  0,  K874  )  )  )</f>
        <v>1</v>
      </c>
      <c r="L875" s="12" t="n">
        <f aca="false">IF(  AND(  1 = K875,  1 = M875  ),  (C875 - H875) * 100,  IF(  AND( 2 = K875,  1 = M875  ),  (J875 - C875) * 100,  0  )  )</f>
        <v>0</v>
      </c>
      <c r="M875" s="6" t="n">
        <f aca="false">IF(  OR(  AND(  1 = K875,  1 = I875  ),  AND(  2 =K875,  1 = G875  )  ),  1,  0  )</f>
        <v>0</v>
      </c>
      <c r="N875" s="0" t="n">
        <f aca="false">IF(  AND(  1 = M875,  0 &lt; L875  ),  1,  0  )</f>
        <v>0</v>
      </c>
    </row>
    <row r="876" customFormat="false" ht="12.8" hidden="false" customHeight="false" outlineLevel="0" collapsed="false">
      <c r="A876" s="5" t="n">
        <v>38931</v>
      </c>
      <c r="B876" s="6" t="n">
        <f aca="false">YEAR(A876)</f>
        <v>2006</v>
      </c>
      <c r="C876" s="7" t="n">
        <v>2157</v>
      </c>
      <c r="D876" s="8" t="n">
        <f aca="false">AVERAGE($C872:$C876)</f>
        <v>2139.4</v>
      </c>
      <c r="E876" s="8" t="n">
        <f aca="false">AVERAGE($C852:$C876)</f>
        <v>2047.72</v>
      </c>
      <c r="F876" s="8" t="n">
        <f aca="false">AVERAGE($C802:$C876)</f>
        <v>1911.12</v>
      </c>
      <c r="G876" s="4" t="n">
        <f aca="false">IF(  AND(  F876 &lt; E876,  E876 &lt; D876  ),  1,  0  )</f>
        <v>1</v>
      </c>
      <c r="H876" s="12" t="n">
        <f aca="false">IF(  AND(  1 = G876,  OR(  0 = $K876,  2 = $K876  )  ),  $C876,  IF(  AND(  NOT(  "-" = H875  ),  0 &lt; H875  ),  H875,  0  )  )</f>
        <v>1195</v>
      </c>
      <c r="I876" s="4" t="n">
        <f aca="false">IF(  AND(  D876 &lt; E876,  E876 &lt; F876  ),  1,  0  )</f>
        <v>0</v>
      </c>
      <c r="J876" s="12" t="n">
        <f aca="false">IF(  AND(  1 = I876,  OR(  0 = $K876,  1 = $K876  )  ),  $C876,  IF(  AND(  NOT(  "-" = J875  ),  0 &lt; J875  ),  J875,  0  )  )</f>
        <v>1128</v>
      </c>
      <c r="K876" s="13" t="n">
        <f aca="false">IF(  1 = G875,  1,  IF(  1 = I875,  2,  IF(  OR(  "-" = K875,  1 = M875),  0,  K875  )  )  )</f>
        <v>1</v>
      </c>
      <c r="L876" s="12" t="n">
        <f aca="false">IF(  AND(  1 = K876,  1 = M876  ),  (C876 - H876) * 100,  IF(  AND( 2 = K876,  1 = M876  ),  (J876 - C876) * 100,  0  )  )</f>
        <v>0</v>
      </c>
      <c r="M876" s="6" t="n">
        <f aca="false">IF(  OR(  AND(  1 = K876,  1 = I876  ),  AND(  2 =K876,  1 = G876  )  ),  1,  0  )</f>
        <v>0</v>
      </c>
      <c r="N876" s="0" t="n">
        <f aca="false">IF(  AND(  1 = M876,  0 &lt; L876  ),  1,  0  )</f>
        <v>0</v>
      </c>
    </row>
    <row r="877" customFormat="false" ht="12.8" hidden="false" customHeight="false" outlineLevel="0" collapsed="false">
      <c r="A877" s="5" t="n">
        <v>38932</v>
      </c>
      <c r="B877" s="6" t="n">
        <f aca="false">YEAR(A877)</f>
        <v>2006</v>
      </c>
      <c r="C877" s="7" t="n">
        <v>2167</v>
      </c>
      <c r="D877" s="8" t="n">
        <f aca="false">AVERAGE($C873:$C877)</f>
        <v>2147.6</v>
      </c>
      <c r="E877" s="8" t="n">
        <f aca="false">AVERAGE($C853:$C877)</f>
        <v>2058.44</v>
      </c>
      <c r="F877" s="8" t="n">
        <f aca="false">AVERAGE($C803:$C877)</f>
        <v>1917.14666666667</v>
      </c>
      <c r="G877" s="4" t="n">
        <f aca="false">IF(  AND(  F877 &lt; E877,  E877 &lt; D877  ),  1,  0  )</f>
        <v>1</v>
      </c>
      <c r="H877" s="12" t="n">
        <f aca="false">IF(  AND(  1 = G877,  OR(  0 = $K877,  2 = $K877  )  ),  $C877,  IF(  AND(  NOT(  "-" = H876  ),  0 &lt; H876  ),  H876,  0  )  )</f>
        <v>1195</v>
      </c>
      <c r="I877" s="4" t="n">
        <f aca="false">IF(  AND(  D877 &lt; E877,  E877 &lt; F877  ),  1,  0  )</f>
        <v>0</v>
      </c>
      <c r="J877" s="12" t="n">
        <f aca="false">IF(  AND(  1 = I877,  OR(  0 = $K877,  1 = $K877  )  ),  $C877,  IF(  AND(  NOT(  "-" = J876  ),  0 &lt; J876  ),  J876,  0  )  )</f>
        <v>1128</v>
      </c>
      <c r="K877" s="13" t="n">
        <f aca="false">IF(  1 = G876,  1,  IF(  1 = I876,  2,  IF(  OR(  "-" = K876,  1 = M876),  0,  K876  )  )  )</f>
        <v>1</v>
      </c>
      <c r="L877" s="12" t="n">
        <f aca="false">IF(  AND(  1 = K877,  1 = M877  ),  (C877 - H877) * 100,  IF(  AND( 2 = K877,  1 = M877  ),  (J877 - C877) * 100,  0  )  )</f>
        <v>0</v>
      </c>
      <c r="M877" s="6" t="n">
        <f aca="false">IF(  OR(  AND(  1 = K877,  1 = I877  ),  AND(  2 =K877,  1 = G877  )  ),  1,  0  )</f>
        <v>0</v>
      </c>
      <c r="N877" s="0" t="n">
        <f aca="false">IF(  AND(  1 = M877,  0 &lt; L877  ),  1,  0  )</f>
        <v>0</v>
      </c>
    </row>
    <row r="878" customFormat="false" ht="12.8" hidden="false" customHeight="false" outlineLevel="0" collapsed="false">
      <c r="A878" s="5" t="n">
        <v>38933</v>
      </c>
      <c r="B878" s="6" t="n">
        <f aca="false">YEAR(A878)</f>
        <v>2006</v>
      </c>
      <c r="C878" s="7" t="n">
        <v>2169</v>
      </c>
      <c r="D878" s="8" t="n">
        <f aca="false">AVERAGE($C874:$C878)</f>
        <v>2153.4</v>
      </c>
      <c r="E878" s="8" t="n">
        <f aca="false">AVERAGE($C854:$C878)</f>
        <v>2068.8</v>
      </c>
      <c r="F878" s="8" t="n">
        <f aca="false">AVERAGE($C804:$C878)</f>
        <v>1923.36</v>
      </c>
      <c r="G878" s="4" t="n">
        <f aca="false">IF(  AND(  F878 &lt; E878,  E878 &lt; D878  ),  1,  0  )</f>
        <v>1</v>
      </c>
      <c r="H878" s="12" t="n">
        <f aca="false">IF(  AND(  1 = G878,  OR(  0 = $K878,  2 = $K878  )  ),  $C878,  IF(  AND(  NOT(  "-" = H877  ),  0 &lt; H877  ),  H877,  0  )  )</f>
        <v>1195</v>
      </c>
      <c r="I878" s="4" t="n">
        <f aca="false">IF(  AND(  D878 &lt; E878,  E878 &lt; F878  ),  1,  0  )</f>
        <v>0</v>
      </c>
      <c r="J878" s="12" t="n">
        <f aca="false">IF(  AND(  1 = I878,  OR(  0 = $K878,  1 = $K878  )  ),  $C878,  IF(  AND(  NOT(  "-" = J877  ),  0 &lt; J877  ),  J877,  0  )  )</f>
        <v>1128</v>
      </c>
      <c r="K878" s="13" t="n">
        <f aca="false">IF(  1 = G877,  1,  IF(  1 = I877,  2,  IF(  OR(  "-" = K877,  1 = M877),  0,  K877  )  )  )</f>
        <v>1</v>
      </c>
      <c r="L878" s="12" t="n">
        <f aca="false">IF(  AND(  1 = K878,  1 = M878  ),  (C878 - H878) * 100,  IF(  AND( 2 = K878,  1 = M878  ),  (J878 - C878) * 100,  0  )  )</f>
        <v>0</v>
      </c>
      <c r="M878" s="6" t="n">
        <f aca="false">IF(  OR(  AND(  1 = K878,  1 = I878  ),  AND(  2 =K878,  1 = G878  )  ),  1,  0  )</f>
        <v>0</v>
      </c>
      <c r="N878" s="0" t="n">
        <f aca="false">IF(  AND(  1 = M878,  0 &lt; L878  ),  1,  0  )</f>
        <v>0</v>
      </c>
    </row>
    <row r="879" customFormat="false" ht="12.8" hidden="false" customHeight="false" outlineLevel="0" collapsed="false">
      <c r="A879" s="5" t="n">
        <v>38936</v>
      </c>
      <c r="B879" s="6" t="n">
        <f aca="false">YEAR(A879)</f>
        <v>2006</v>
      </c>
      <c r="C879" s="7" t="n">
        <v>2154</v>
      </c>
      <c r="D879" s="8" t="n">
        <f aca="false">AVERAGE($C875:$C879)</f>
        <v>2155</v>
      </c>
      <c r="E879" s="8" t="n">
        <f aca="false">AVERAGE($C855:$C879)</f>
        <v>2077.72</v>
      </c>
      <c r="F879" s="8" t="n">
        <f aca="false">AVERAGE($C805:$C879)</f>
        <v>1928.88</v>
      </c>
      <c r="G879" s="4" t="n">
        <f aca="false">IF(  AND(  F879 &lt; E879,  E879 &lt; D879  ),  1,  0  )</f>
        <v>1</v>
      </c>
      <c r="H879" s="12" t="n">
        <f aca="false">IF(  AND(  1 = G879,  OR(  0 = $K879,  2 = $K879  )  ),  $C879,  IF(  AND(  NOT(  "-" = H878  ),  0 &lt; H878  ),  H878,  0  )  )</f>
        <v>1195</v>
      </c>
      <c r="I879" s="4" t="n">
        <f aca="false">IF(  AND(  D879 &lt; E879,  E879 &lt; F879  ),  1,  0  )</f>
        <v>0</v>
      </c>
      <c r="J879" s="12" t="n">
        <f aca="false">IF(  AND(  1 = I879,  OR(  0 = $K879,  1 = $K879  )  ),  $C879,  IF(  AND(  NOT(  "-" = J878  ),  0 &lt; J878  ),  J878,  0  )  )</f>
        <v>1128</v>
      </c>
      <c r="K879" s="13" t="n">
        <f aca="false">IF(  1 = G878,  1,  IF(  1 = I878,  2,  IF(  OR(  "-" = K878,  1 = M878),  0,  K878  )  )  )</f>
        <v>1</v>
      </c>
      <c r="L879" s="12" t="n">
        <f aca="false">IF(  AND(  1 = K879,  1 = M879  ),  (C879 - H879) * 100,  IF(  AND( 2 = K879,  1 = M879  ),  (J879 - C879) * 100,  0  )  )</f>
        <v>0</v>
      </c>
      <c r="M879" s="6" t="n">
        <f aca="false">IF(  OR(  AND(  1 = K879,  1 = I879  ),  AND(  2 =K879,  1 = G879  )  ),  1,  0  )</f>
        <v>0</v>
      </c>
      <c r="N879" s="0" t="n">
        <f aca="false">IF(  AND(  1 = M879,  0 &lt; L879  ),  1,  0  )</f>
        <v>0</v>
      </c>
    </row>
    <row r="880" customFormat="false" ht="12.8" hidden="false" customHeight="false" outlineLevel="0" collapsed="false">
      <c r="A880" s="5" t="n">
        <v>38937</v>
      </c>
      <c r="B880" s="6" t="n">
        <f aca="false">YEAR(A880)</f>
        <v>2006</v>
      </c>
      <c r="C880" s="7" t="n">
        <v>2150</v>
      </c>
      <c r="D880" s="8" t="n">
        <f aca="false">AVERAGE($C876:$C880)</f>
        <v>2159.4</v>
      </c>
      <c r="E880" s="8" t="n">
        <f aca="false">AVERAGE($C856:$C880)</f>
        <v>2087.24</v>
      </c>
      <c r="F880" s="8" t="n">
        <f aca="false">AVERAGE($C806:$C880)</f>
        <v>1934.48</v>
      </c>
      <c r="G880" s="4" t="n">
        <f aca="false">IF(  AND(  F880 &lt; E880,  E880 &lt; D880  ),  1,  0  )</f>
        <v>1</v>
      </c>
      <c r="H880" s="12" t="n">
        <f aca="false">IF(  AND(  1 = G880,  OR(  0 = $K880,  2 = $K880  )  ),  $C880,  IF(  AND(  NOT(  "-" = H879  ),  0 &lt; H879  ),  H879,  0  )  )</f>
        <v>1195</v>
      </c>
      <c r="I880" s="4" t="n">
        <f aca="false">IF(  AND(  D880 &lt; E880,  E880 &lt; F880  ),  1,  0  )</f>
        <v>0</v>
      </c>
      <c r="J880" s="12" t="n">
        <f aca="false">IF(  AND(  1 = I880,  OR(  0 = $K880,  1 = $K880  )  ),  $C880,  IF(  AND(  NOT(  "-" = J879  ),  0 &lt; J879  ),  J879,  0  )  )</f>
        <v>1128</v>
      </c>
      <c r="K880" s="13" t="n">
        <f aca="false">IF(  1 = G879,  1,  IF(  1 = I879,  2,  IF(  OR(  "-" = K879,  1 = M879),  0,  K879  )  )  )</f>
        <v>1</v>
      </c>
      <c r="L880" s="12" t="n">
        <f aca="false">IF(  AND(  1 = K880,  1 = M880  ),  (C880 - H880) * 100,  IF(  AND( 2 = K880,  1 = M880  ),  (J880 - C880) * 100,  0  )  )</f>
        <v>0</v>
      </c>
      <c r="M880" s="6" t="n">
        <f aca="false">IF(  OR(  AND(  1 = K880,  1 = I880  ),  AND(  2 =K880,  1 = G880  )  ),  1,  0  )</f>
        <v>0</v>
      </c>
      <c r="N880" s="0" t="n">
        <f aca="false">IF(  AND(  1 = M880,  0 &lt; L880  ),  1,  0  )</f>
        <v>0</v>
      </c>
    </row>
    <row r="881" customFormat="false" ht="12.8" hidden="false" customHeight="false" outlineLevel="0" collapsed="false">
      <c r="A881" s="5" t="n">
        <v>38938</v>
      </c>
      <c r="B881" s="6" t="n">
        <f aca="false">YEAR(A881)</f>
        <v>2006</v>
      </c>
      <c r="C881" s="7" t="n">
        <v>2116</v>
      </c>
      <c r="D881" s="8" t="n">
        <f aca="false">AVERAGE($C877:$C881)</f>
        <v>2151.2</v>
      </c>
      <c r="E881" s="8" t="n">
        <f aca="false">AVERAGE($C857:$C881)</f>
        <v>2090.76</v>
      </c>
      <c r="F881" s="8" t="n">
        <f aca="false">AVERAGE($C807:$C881)</f>
        <v>1939.46666666667</v>
      </c>
      <c r="G881" s="4" t="n">
        <f aca="false">IF(  AND(  F881 &lt; E881,  E881 &lt; D881  ),  1,  0  )</f>
        <v>1</v>
      </c>
      <c r="H881" s="12" t="n">
        <f aca="false">IF(  AND(  1 = G881,  OR(  0 = $K881,  2 = $K881  )  ),  $C881,  IF(  AND(  NOT(  "-" = H880  ),  0 &lt; H880  ),  H880,  0  )  )</f>
        <v>1195</v>
      </c>
      <c r="I881" s="4" t="n">
        <f aca="false">IF(  AND(  D881 &lt; E881,  E881 &lt; F881  ),  1,  0  )</f>
        <v>0</v>
      </c>
      <c r="J881" s="12" t="n">
        <f aca="false">IF(  AND(  1 = I881,  OR(  0 = $K881,  1 = $K881  )  ),  $C881,  IF(  AND(  NOT(  "-" = J880  ),  0 &lt; J880  ),  J880,  0  )  )</f>
        <v>1128</v>
      </c>
      <c r="K881" s="13" t="n">
        <f aca="false">IF(  1 = G880,  1,  IF(  1 = I880,  2,  IF(  OR(  "-" = K880,  1 = M880),  0,  K880  )  )  )</f>
        <v>1</v>
      </c>
      <c r="L881" s="12" t="n">
        <f aca="false">IF(  AND(  1 = K881,  1 = M881  ),  (C881 - H881) * 100,  IF(  AND( 2 = K881,  1 = M881  ),  (J881 - C881) * 100,  0  )  )</f>
        <v>0</v>
      </c>
      <c r="M881" s="6" t="n">
        <f aca="false">IF(  OR(  AND(  1 = K881,  1 = I881  ),  AND(  2 =K881,  1 = G881  )  ),  1,  0  )</f>
        <v>0</v>
      </c>
      <c r="N881" s="0" t="n">
        <f aca="false">IF(  AND(  1 = M881,  0 &lt; L881  ),  1,  0  )</f>
        <v>0</v>
      </c>
    </row>
    <row r="882" customFormat="false" ht="12.8" hidden="false" customHeight="false" outlineLevel="0" collapsed="false">
      <c r="A882" s="5" t="n">
        <v>38939</v>
      </c>
      <c r="B882" s="6" t="n">
        <f aca="false">YEAR(A882)</f>
        <v>2006</v>
      </c>
      <c r="C882" s="7" t="n">
        <v>2125</v>
      </c>
      <c r="D882" s="8" t="n">
        <f aca="false">AVERAGE($C878:$C882)</f>
        <v>2142.8</v>
      </c>
      <c r="E882" s="8" t="n">
        <f aca="false">AVERAGE($C858:$C882)</f>
        <v>2096.88</v>
      </c>
      <c r="F882" s="8" t="n">
        <f aca="false">AVERAGE($C808:$C882)</f>
        <v>1944.46666666667</v>
      </c>
      <c r="G882" s="4" t="n">
        <f aca="false">IF(  AND(  F882 &lt; E882,  E882 &lt; D882  ),  1,  0  )</f>
        <v>1</v>
      </c>
      <c r="H882" s="12" t="n">
        <f aca="false">IF(  AND(  1 = G882,  OR(  0 = $K882,  2 = $K882  )  ),  $C882,  IF(  AND(  NOT(  "-" = H881  ),  0 &lt; H881  ),  H881,  0  )  )</f>
        <v>1195</v>
      </c>
      <c r="I882" s="4" t="n">
        <f aca="false">IF(  AND(  D882 &lt; E882,  E882 &lt; F882  ),  1,  0  )</f>
        <v>0</v>
      </c>
      <c r="J882" s="12" t="n">
        <f aca="false">IF(  AND(  1 = I882,  OR(  0 = $K882,  1 = $K882  )  ),  $C882,  IF(  AND(  NOT(  "-" = J881  ),  0 &lt; J881  ),  J881,  0  )  )</f>
        <v>1128</v>
      </c>
      <c r="K882" s="13" t="n">
        <f aca="false">IF(  1 = G881,  1,  IF(  1 = I881,  2,  IF(  OR(  "-" = K881,  1 = M881),  0,  K881  )  )  )</f>
        <v>1</v>
      </c>
      <c r="L882" s="12" t="n">
        <f aca="false">IF(  AND(  1 = K882,  1 = M882  ),  (C882 - H882) * 100,  IF(  AND( 2 = K882,  1 = M882  ),  (J882 - C882) * 100,  0  )  )</f>
        <v>0</v>
      </c>
      <c r="M882" s="6" t="n">
        <f aca="false">IF(  OR(  AND(  1 = K882,  1 = I882  ),  AND(  2 =K882,  1 = G882  )  ),  1,  0  )</f>
        <v>0</v>
      </c>
      <c r="N882" s="0" t="n">
        <f aca="false">IF(  AND(  1 = M882,  0 &lt; L882  ),  1,  0  )</f>
        <v>0</v>
      </c>
    </row>
    <row r="883" customFormat="false" ht="12.8" hidden="false" customHeight="false" outlineLevel="0" collapsed="false">
      <c r="A883" s="5" t="n">
        <v>38940</v>
      </c>
      <c r="B883" s="6" t="n">
        <f aca="false">YEAR(A883)</f>
        <v>2006</v>
      </c>
      <c r="C883" s="7" t="n">
        <v>2165</v>
      </c>
      <c r="D883" s="8" t="n">
        <f aca="false">AVERAGE($C879:$C883)</f>
        <v>2142</v>
      </c>
      <c r="E883" s="8" t="n">
        <f aca="false">AVERAGE($C859:$C883)</f>
        <v>2101.4</v>
      </c>
      <c r="F883" s="8" t="n">
        <f aca="false">AVERAGE($C809:$C883)</f>
        <v>1950.76</v>
      </c>
      <c r="G883" s="4" t="n">
        <f aca="false">IF(  AND(  F883 &lt; E883,  E883 &lt; D883  ),  1,  0  )</f>
        <v>1</v>
      </c>
      <c r="H883" s="12" t="n">
        <f aca="false">IF(  AND(  1 = G883,  OR(  0 = $K883,  2 = $K883  )  ),  $C883,  IF(  AND(  NOT(  "-" = H882  ),  0 &lt; H882  ),  H882,  0  )  )</f>
        <v>1195</v>
      </c>
      <c r="I883" s="4" t="n">
        <f aca="false">IF(  AND(  D883 &lt; E883,  E883 &lt; F883  ),  1,  0  )</f>
        <v>0</v>
      </c>
      <c r="J883" s="12" t="n">
        <f aca="false">IF(  AND(  1 = I883,  OR(  0 = $K883,  1 = $K883  )  ),  $C883,  IF(  AND(  NOT(  "-" = J882  ),  0 &lt; J882  ),  J882,  0  )  )</f>
        <v>1128</v>
      </c>
      <c r="K883" s="13" t="n">
        <f aca="false">IF(  1 = G882,  1,  IF(  1 = I882,  2,  IF(  OR(  "-" = K882,  1 = M882),  0,  K882  )  )  )</f>
        <v>1</v>
      </c>
      <c r="L883" s="12" t="n">
        <f aca="false">IF(  AND(  1 = K883,  1 = M883  ),  (C883 - H883) * 100,  IF(  AND( 2 = K883,  1 = M883  ),  (J883 - C883) * 100,  0  )  )</f>
        <v>0</v>
      </c>
      <c r="M883" s="6" t="n">
        <f aca="false">IF(  OR(  AND(  1 = K883,  1 = I883  ),  AND(  2 =K883,  1 = G883  )  ),  1,  0  )</f>
        <v>0</v>
      </c>
      <c r="N883" s="0" t="n">
        <f aca="false">IF(  AND(  1 = M883,  0 &lt; L883  ),  1,  0  )</f>
        <v>0</v>
      </c>
    </row>
    <row r="884" customFormat="false" ht="12.8" hidden="false" customHeight="false" outlineLevel="0" collapsed="false">
      <c r="A884" s="5" t="n">
        <v>38943</v>
      </c>
      <c r="B884" s="6" t="n">
        <f aca="false">YEAR(A884)</f>
        <v>2006</v>
      </c>
      <c r="C884" s="7" t="n">
        <v>2220</v>
      </c>
      <c r="D884" s="8" t="n">
        <f aca="false">AVERAGE($C880:$C884)</f>
        <v>2155.2</v>
      </c>
      <c r="E884" s="8" t="n">
        <f aca="false">AVERAGE($C860:$C884)</f>
        <v>2108.52</v>
      </c>
      <c r="F884" s="8" t="n">
        <f aca="false">AVERAGE($C810:$C884)</f>
        <v>1958.12</v>
      </c>
      <c r="G884" s="4" t="n">
        <f aca="false">IF(  AND(  F884 &lt; E884,  E884 &lt; D884  ),  1,  0  )</f>
        <v>1</v>
      </c>
      <c r="H884" s="12" t="n">
        <f aca="false">IF(  AND(  1 = G884,  OR(  0 = $K884,  2 = $K884  )  ),  $C884,  IF(  AND(  NOT(  "-" = H883  ),  0 &lt; H883  ),  H883,  0  )  )</f>
        <v>1195</v>
      </c>
      <c r="I884" s="4" t="n">
        <f aca="false">IF(  AND(  D884 &lt; E884,  E884 &lt; F884  ),  1,  0  )</f>
        <v>0</v>
      </c>
      <c r="J884" s="12" t="n">
        <f aca="false">IF(  AND(  1 = I884,  OR(  0 = $K884,  1 = $K884  )  ),  $C884,  IF(  AND(  NOT(  "-" = J883  ),  0 &lt; J883  ),  J883,  0  )  )</f>
        <v>1128</v>
      </c>
      <c r="K884" s="13" t="n">
        <f aca="false">IF(  1 = G883,  1,  IF(  1 = I883,  2,  IF(  OR(  "-" = K883,  1 = M883),  0,  K883  )  )  )</f>
        <v>1</v>
      </c>
      <c r="L884" s="12" t="n">
        <f aca="false">IF(  AND(  1 = K884,  1 = M884  ),  (C884 - H884) * 100,  IF(  AND( 2 = K884,  1 = M884  ),  (J884 - C884) * 100,  0  )  )</f>
        <v>0</v>
      </c>
      <c r="M884" s="6" t="n">
        <f aca="false">IF(  OR(  AND(  1 = K884,  1 = I884  ),  AND(  2 =K884,  1 = G884  )  ),  1,  0  )</f>
        <v>0</v>
      </c>
      <c r="N884" s="0" t="n">
        <f aca="false">IF(  AND(  1 = M884,  0 &lt; L884  ),  1,  0  )</f>
        <v>0</v>
      </c>
    </row>
    <row r="885" customFormat="false" ht="12.8" hidden="false" customHeight="false" outlineLevel="0" collapsed="false">
      <c r="A885" s="5" t="n">
        <v>38944</v>
      </c>
      <c r="B885" s="6" t="n">
        <f aca="false">YEAR(A885)</f>
        <v>2006</v>
      </c>
      <c r="C885" s="7" t="n">
        <v>2275</v>
      </c>
      <c r="D885" s="8" t="n">
        <f aca="false">AVERAGE($C881:$C885)</f>
        <v>2180.2</v>
      </c>
      <c r="E885" s="8" t="n">
        <f aca="false">AVERAGE($C861:$C885)</f>
        <v>2115.88</v>
      </c>
      <c r="F885" s="8" t="n">
        <f aca="false">AVERAGE($C811:$C885)</f>
        <v>1965.98666666667</v>
      </c>
      <c r="G885" s="4" t="n">
        <f aca="false">IF(  AND(  F885 &lt; E885,  E885 &lt; D885  ),  1,  0  )</f>
        <v>1</v>
      </c>
      <c r="H885" s="12" t="n">
        <f aca="false">IF(  AND(  1 = G885,  OR(  0 = $K885,  2 = $K885  )  ),  $C885,  IF(  AND(  NOT(  "-" = H884  ),  0 &lt; H884  ),  H884,  0  )  )</f>
        <v>1195</v>
      </c>
      <c r="I885" s="4" t="n">
        <f aca="false">IF(  AND(  D885 &lt; E885,  E885 &lt; F885  ),  1,  0  )</f>
        <v>0</v>
      </c>
      <c r="J885" s="12" t="n">
        <f aca="false">IF(  AND(  1 = I885,  OR(  0 = $K885,  1 = $K885  )  ),  $C885,  IF(  AND(  NOT(  "-" = J884  ),  0 &lt; J884  ),  J884,  0  )  )</f>
        <v>1128</v>
      </c>
      <c r="K885" s="13" t="n">
        <f aca="false">IF(  1 = G884,  1,  IF(  1 = I884,  2,  IF(  OR(  "-" = K884,  1 = M884),  0,  K884  )  )  )</f>
        <v>1</v>
      </c>
      <c r="L885" s="12" t="n">
        <f aca="false">IF(  AND(  1 = K885,  1 = M885  ),  (C885 - H885) * 100,  IF(  AND( 2 = K885,  1 = M885  ),  (J885 - C885) * 100,  0  )  )</f>
        <v>0</v>
      </c>
      <c r="M885" s="6" t="n">
        <f aca="false">IF(  OR(  AND(  1 = K885,  1 = I885  ),  AND(  2 =K885,  1 = G885  )  ),  1,  0  )</f>
        <v>0</v>
      </c>
      <c r="N885" s="0" t="n">
        <f aca="false">IF(  AND(  1 = M885,  0 &lt; L885  ),  1,  0  )</f>
        <v>0</v>
      </c>
    </row>
    <row r="886" customFormat="false" ht="12.8" hidden="false" customHeight="false" outlineLevel="0" collapsed="false">
      <c r="A886" s="5" t="n">
        <v>38945</v>
      </c>
      <c r="B886" s="6" t="n">
        <f aca="false">YEAR(A886)</f>
        <v>2006</v>
      </c>
      <c r="C886" s="7" t="n">
        <v>2278</v>
      </c>
      <c r="D886" s="8" t="n">
        <f aca="false">AVERAGE($C882:$C886)</f>
        <v>2212.6</v>
      </c>
      <c r="E886" s="8" t="n">
        <f aca="false">AVERAGE($C862:$C886)</f>
        <v>2123.04</v>
      </c>
      <c r="F886" s="8" t="n">
        <f aca="false">AVERAGE($C812:$C886)</f>
        <v>1974.14666666667</v>
      </c>
      <c r="G886" s="4" t="n">
        <f aca="false">IF(  AND(  F886 &lt; E886,  E886 &lt; D886  ),  1,  0  )</f>
        <v>1</v>
      </c>
      <c r="H886" s="12" t="n">
        <f aca="false">IF(  AND(  1 = G886,  OR(  0 = $K886,  2 = $K886  )  ),  $C886,  IF(  AND(  NOT(  "-" = H885  ),  0 &lt; H885  ),  H885,  0  )  )</f>
        <v>1195</v>
      </c>
      <c r="I886" s="4" t="n">
        <f aca="false">IF(  AND(  D886 &lt; E886,  E886 &lt; F886  ),  1,  0  )</f>
        <v>0</v>
      </c>
      <c r="J886" s="12" t="n">
        <f aca="false">IF(  AND(  1 = I886,  OR(  0 = $K886,  1 = $K886  )  ),  $C886,  IF(  AND(  NOT(  "-" = J885  ),  0 &lt; J885  ),  J885,  0  )  )</f>
        <v>1128</v>
      </c>
      <c r="K886" s="13" t="n">
        <f aca="false">IF(  1 = G885,  1,  IF(  1 = I885,  2,  IF(  OR(  "-" = K885,  1 = M885),  0,  K885  )  )  )</f>
        <v>1</v>
      </c>
      <c r="L886" s="12" t="n">
        <f aca="false">IF(  AND(  1 = K886,  1 = M886  ),  (C886 - H886) * 100,  IF(  AND( 2 = K886,  1 = M886  ),  (J886 - C886) * 100,  0  )  )</f>
        <v>0</v>
      </c>
      <c r="M886" s="6" t="n">
        <f aca="false">IF(  OR(  AND(  1 = K886,  1 = I886  ),  AND(  2 =K886,  1 = G886  )  ),  1,  0  )</f>
        <v>0</v>
      </c>
      <c r="N886" s="0" t="n">
        <f aca="false">IF(  AND(  1 = M886,  0 &lt; L886  ),  1,  0  )</f>
        <v>0</v>
      </c>
    </row>
    <row r="887" customFormat="false" ht="12.8" hidden="false" customHeight="false" outlineLevel="0" collapsed="false">
      <c r="A887" s="5" t="n">
        <v>38946</v>
      </c>
      <c r="B887" s="6" t="n">
        <f aca="false">YEAR(A887)</f>
        <v>2006</v>
      </c>
      <c r="C887" s="7" t="n">
        <v>2239</v>
      </c>
      <c r="D887" s="8" t="n">
        <f aca="false">AVERAGE($C883:$C887)</f>
        <v>2235.4</v>
      </c>
      <c r="E887" s="8" t="n">
        <f aca="false">AVERAGE($C863:$C887)</f>
        <v>2131.04</v>
      </c>
      <c r="F887" s="8" t="n">
        <f aca="false">AVERAGE($C813:$C887)</f>
        <v>1981.6</v>
      </c>
      <c r="G887" s="4" t="n">
        <f aca="false">IF(  AND(  F887 &lt; E887,  E887 &lt; D887  ),  1,  0  )</f>
        <v>1</v>
      </c>
      <c r="H887" s="12" t="n">
        <f aca="false">IF(  AND(  1 = G887,  OR(  0 = $K887,  2 = $K887  )  ),  $C887,  IF(  AND(  NOT(  "-" = H886  ),  0 &lt; H886  ),  H886,  0  )  )</f>
        <v>1195</v>
      </c>
      <c r="I887" s="4" t="n">
        <f aca="false">IF(  AND(  D887 &lt; E887,  E887 &lt; F887  ),  1,  0  )</f>
        <v>0</v>
      </c>
      <c r="J887" s="12" t="n">
        <f aca="false">IF(  AND(  1 = I887,  OR(  0 = $K887,  1 = $K887  )  ),  $C887,  IF(  AND(  NOT(  "-" = J886  ),  0 &lt; J886  ),  J886,  0  )  )</f>
        <v>1128</v>
      </c>
      <c r="K887" s="13" t="n">
        <f aca="false">IF(  1 = G886,  1,  IF(  1 = I886,  2,  IF(  OR(  "-" = K886,  1 = M886),  0,  K886  )  )  )</f>
        <v>1</v>
      </c>
      <c r="L887" s="12" t="n">
        <f aca="false">IF(  AND(  1 = K887,  1 = M887  ),  (C887 - H887) * 100,  IF(  AND( 2 = K887,  1 = M887  ),  (J887 - C887) * 100,  0  )  )</f>
        <v>0</v>
      </c>
      <c r="M887" s="6" t="n">
        <f aca="false">IF(  OR(  AND(  1 = K887,  1 = I887  ),  AND(  2 =K887,  1 = G887  )  ),  1,  0  )</f>
        <v>0</v>
      </c>
      <c r="N887" s="0" t="n">
        <f aca="false">IF(  AND(  1 = M887,  0 &lt; L887  ),  1,  0  )</f>
        <v>0</v>
      </c>
    </row>
    <row r="888" customFormat="false" ht="12.8" hidden="false" customHeight="false" outlineLevel="0" collapsed="false">
      <c r="A888" s="5" t="n">
        <v>38947</v>
      </c>
      <c r="B888" s="6" t="n">
        <f aca="false">YEAR(A888)</f>
        <v>2006</v>
      </c>
      <c r="C888" s="7" t="n">
        <v>2250</v>
      </c>
      <c r="D888" s="8" t="n">
        <f aca="false">AVERAGE($C884:$C888)</f>
        <v>2252.4</v>
      </c>
      <c r="E888" s="8" t="n">
        <f aca="false">AVERAGE($C864:$C888)</f>
        <v>2138.4</v>
      </c>
      <c r="F888" s="8" t="n">
        <f aca="false">AVERAGE($C814:$C888)</f>
        <v>1988.78666666667</v>
      </c>
      <c r="G888" s="4" t="n">
        <f aca="false">IF(  AND(  F888 &lt; E888,  E888 &lt; D888  ),  1,  0  )</f>
        <v>1</v>
      </c>
      <c r="H888" s="12" t="n">
        <f aca="false">IF(  AND(  1 = G888,  OR(  0 = $K888,  2 = $K888  )  ),  $C888,  IF(  AND(  NOT(  "-" = H887  ),  0 &lt; H887  ),  H887,  0  )  )</f>
        <v>1195</v>
      </c>
      <c r="I888" s="4" t="n">
        <f aca="false">IF(  AND(  D888 &lt; E888,  E888 &lt; F888  ),  1,  0  )</f>
        <v>0</v>
      </c>
      <c r="J888" s="12" t="n">
        <f aca="false">IF(  AND(  1 = I888,  OR(  0 = $K888,  1 = $K888  )  ),  $C888,  IF(  AND(  NOT(  "-" = J887  ),  0 &lt; J887  ),  J887,  0  )  )</f>
        <v>1128</v>
      </c>
      <c r="K888" s="13" t="n">
        <f aca="false">IF(  1 = G887,  1,  IF(  1 = I887,  2,  IF(  OR(  "-" = K887,  1 = M887),  0,  K887  )  )  )</f>
        <v>1</v>
      </c>
      <c r="L888" s="12" t="n">
        <f aca="false">IF(  AND(  1 = K888,  1 = M888  ),  (C888 - H888) * 100,  IF(  AND( 2 = K888,  1 = M888  ),  (J888 - C888) * 100,  0  )  )</f>
        <v>0</v>
      </c>
      <c r="M888" s="6" t="n">
        <f aca="false">IF(  OR(  AND(  1 = K888,  1 = I888  ),  AND(  2 =K888,  1 = G888  )  ),  1,  0  )</f>
        <v>0</v>
      </c>
      <c r="N888" s="0" t="n">
        <f aca="false">IF(  AND(  1 = M888,  0 &lt; L888  ),  1,  0  )</f>
        <v>0</v>
      </c>
    </row>
    <row r="889" customFormat="false" ht="12.8" hidden="false" customHeight="false" outlineLevel="0" collapsed="false">
      <c r="A889" s="5" t="n">
        <v>38950</v>
      </c>
      <c r="B889" s="6" t="n">
        <f aca="false">YEAR(A889)</f>
        <v>2006</v>
      </c>
      <c r="C889" s="7" t="n">
        <v>2244</v>
      </c>
      <c r="D889" s="8" t="n">
        <f aca="false">AVERAGE($C885:$C889)</f>
        <v>2257.2</v>
      </c>
      <c r="E889" s="8" t="n">
        <f aca="false">AVERAGE($C865:$C889)</f>
        <v>2147.96</v>
      </c>
      <c r="F889" s="8" t="n">
        <f aca="false">AVERAGE($C815:$C889)</f>
        <v>1995.34666666667</v>
      </c>
      <c r="G889" s="4" t="n">
        <f aca="false">IF(  AND(  F889 &lt; E889,  E889 &lt; D889  ),  1,  0  )</f>
        <v>1</v>
      </c>
      <c r="H889" s="12" t="n">
        <f aca="false">IF(  AND(  1 = G889,  OR(  0 = $K889,  2 = $K889  )  ),  $C889,  IF(  AND(  NOT(  "-" = H888  ),  0 &lt; H888  ),  H888,  0  )  )</f>
        <v>1195</v>
      </c>
      <c r="I889" s="4" t="n">
        <f aca="false">IF(  AND(  D889 &lt; E889,  E889 &lt; F889  ),  1,  0  )</f>
        <v>0</v>
      </c>
      <c r="J889" s="12" t="n">
        <f aca="false">IF(  AND(  1 = I889,  OR(  0 = $K889,  1 = $K889  )  ),  $C889,  IF(  AND(  NOT(  "-" = J888  ),  0 &lt; J888  ),  J888,  0  )  )</f>
        <v>1128</v>
      </c>
      <c r="K889" s="13" t="n">
        <f aca="false">IF(  1 = G888,  1,  IF(  1 = I888,  2,  IF(  OR(  "-" = K888,  1 = M888),  0,  K888  )  )  )</f>
        <v>1</v>
      </c>
      <c r="L889" s="12" t="n">
        <f aca="false">IF(  AND(  1 = K889,  1 = M889  ),  (C889 - H889) * 100,  IF(  AND( 2 = K889,  1 = M889  ),  (J889 - C889) * 100,  0  )  )</f>
        <v>0</v>
      </c>
      <c r="M889" s="6" t="n">
        <f aca="false">IF(  OR(  AND(  1 = K889,  1 = I889  ),  AND(  2 =K889,  1 = G889  )  ),  1,  0  )</f>
        <v>0</v>
      </c>
      <c r="N889" s="0" t="n">
        <f aca="false">IF(  AND(  1 = M889,  0 &lt; L889  ),  1,  0  )</f>
        <v>0</v>
      </c>
    </row>
    <row r="890" customFormat="false" ht="12.8" hidden="false" customHeight="false" outlineLevel="0" collapsed="false">
      <c r="A890" s="5" t="n">
        <v>38951</v>
      </c>
      <c r="B890" s="6" t="n">
        <f aca="false">YEAR(A890)</f>
        <v>2006</v>
      </c>
      <c r="C890" s="7" t="n">
        <v>2228</v>
      </c>
      <c r="D890" s="8" t="n">
        <f aca="false">AVERAGE($C886:$C890)</f>
        <v>2247.8</v>
      </c>
      <c r="E890" s="8" t="n">
        <f aca="false">AVERAGE($C866:$C890)</f>
        <v>2156.44</v>
      </c>
      <c r="F890" s="8" t="n">
        <f aca="false">AVERAGE($C816:$C890)</f>
        <v>2001.33333333333</v>
      </c>
      <c r="G890" s="4" t="n">
        <f aca="false">IF(  AND(  F890 &lt; E890,  E890 &lt; D890  ),  1,  0  )</f>
        <v>1</v>
      </c>
      <c r="H890" s="12" t="n">
        <f aca="false">IF(  AND(  1 = G890,  OR(  0 = $K890,  2 = $K890  )  ),  $C890,  IF(  AND(  NOT(  "-" = H889  ),  0 &lt; H889  ),  H889,  0  )  )</f>
        <v>1195</v>
      </c>
      <c r="I890" s="4" t="n">
        <f aca="false">IF(  AND(  D890 &lt; E890,  E890 &lt; F890  ),  1,  0  )</f>
        <v>0</v>
      </c>
      <c r="J890" s="12" t="n">
        <f aca="false">IF(  AND(  1 = I890,  OR(  0 = $K890,  1 = $K890  )  ),  $C890,  IF(  AND(  NOT(  "-" = J889  ),  0 &lt; J889  ),  J889,  0  )  )</f>
        <v>1128</v>
      </c>
      <c r="K890" s="13" t="n">
        <f aca="false">IF(  1 = G889,  1,  IF(  1 = I889,  2,  IF(  OR(  "-" = K889,  1 = M889),  0,  K889  )  )  )</f>
        <v>1</v>
      </c>
      <c r="L890" s="12" t="n">
        <f aca="false">IF(  AND(  1 = K890,  1 = M890  ),  (C890 - H890) * 100,  IF(  AND( 2 = K890,  1 = M890  ),  (J890 - C890) * 100,  0  )  )</f>
        <v>0</v>
      </c>
      <c r="M890" s="6" t="n">
        <f aca="false">IF(  OR(  AND(  1 = K890,  1 = I890  ),  AND(  2 =K890,  1 = G890  )  ),  1,  0  )</f>
        <v>0</v>
      </c>
      <c r="N890" s="0" t="n">
        <f aca="false">IF(  AND(  1 = M890,  0 &lt; L890  ),  1,  0  )</f>
        <v>0</v>
      </c>
    </row>
    <row r="891" customFormat="false" ht="12.8" hidden="false" customHeight="false" outlineLevel="0" collapsed="false">
      <c r="A891" s="5" t="n">
        <v>38952</v>
      </c>
      <c r="B891" s="6" t="n">
        <f aca="false">YEAR(A891)</f>
        <v>2006</v>
      </c>
      <c r="C891" s="7" t="n">
        <v>2247</v>
      </c>
      <c r="D891" s="8" t="n">
        <f aca="false">AVERAGE($C887:$C891)</f>
        <v>2241.6</v>
      </c>
      <c r="E891" s="8" t="n">
        <f aca="false">AVERAGE($C867:$C891)</f>
        <v>2166.92</v>
      </c>
      <c r="F891" s="8" t="n">
        <f aca="false">AVERAGE($C817:$C891)</f>
        <v>2007.49333333333</v>
      </c>
      <c r="G891" s="4" t="n">
        <f aca="false">IF(  AND(  F891 &lt; E891,  E891 &lt; D891  ),  1,  0  )</f>
        <v>1</v>
      </c>
      <c r="H891" s="12" t="n">
        <f aca="false">IF(  AND(  1 = G891,  OR(  0 = $K891,  2 = $K891  )  ),  $C891,  IF(  AND(  NOT(  "-" = H890  ),  0 &lt; H890  ),  H890,  0  )  )</f>
        <v>1195</v>
      </c>
      <c r="I891" s="4" t="n">
        <f aca="false">IF(  AND(  D891 &lt; E891,  E891 &lt; F891  ),  1,  0  )</f>
        <v>0</v>
      </c>
      <c r="J891" s="12" t="n">
        <f aca="false">IF(  AND(  1 = I891,  OR(  0 = $K891,  1 = $K891  )  ),  $C891,  IF(  AND(  NOT(  "-" = J890  ),  0 &lt; J890  ),  J890,  0  )  )</f>
        <v>1128</v>
      </c>
      <c r="K891" s="13" t="n">
        <f aca="false">IF(  1 = G890,  1,  IF(  1 = I890,  2,  IF(  OR(  "-" = K890,  1 = M890),  0,  K890  )  )  )</f>
        <v>1</v>
      </c>
      <c r="L891" s="12" t="n">
        <f aca="false">IF(  AND(  1 = K891,  1 = M891  ),  (C891 - H891) * 100,  IF(  AND( 2 = K891,  1 = M891  ),  (J891 - C891) * 100,  0  )  )</f>
        <v>0</v>
      </c>
      <c r="M891" s="6" t="n">
        <f aca="false">IF(  OR(  AND(  1 = K891,  1 = I891  ),  AND(  2 =K891,  1 = G891  )  ),  1,  0  )</f>
        <v>0</v>
      </c>
      <c r="N891" s="0" t="n">
        <f aca="false">IF(  AND(  1 = M891,  0 &lt; L891  ),  1,  0  )</f>
        <v>0</v>
      </c>
    </row>
    <row r="892" customFormat="false" ht="12.8" hidden="false" customHeight="false" outlineLevel="0" collapsed="false">
      <c r="A892" s="5" t="n">
        <v>38953</v>
      </c>
      <c r="B892" s="6" t="n">
        <f aca="false">YEAR(A892)</f>
        <v>2006</v>
      </c>
      <c r="C892" s="7" t="n">
        <v>2339</v>
      </c>
      <c r="D892" s="8" t="n">
        <f aca="false">AVERAGE($C888:$C892)</f>
        <v>2261.6</v>
      </c>
      <c r="E892" s="8" t="n">
        <f aca="false">AVERAGE($C868:$C892)</f>
        <v>2180.4</v>
      </c>
      <c r="F892" s="8" t="n">
        <f aca="false">AVERAGE($C818:$C892)</f>
        <v>2014.70666666667</v>
      </c>
      <c r="G892" s="4" t="n">
        <f aca="false">IF(  AND(  F892 &lt; E892,  E892 &lt; D892  ),  1,  0  )</f>
        <v>1</v>
      </c>
      <c r="H892" s="12" t="n">
        <f aca="false">IF(  AND(  1 = G892,  OR(  0 = $K892,  2 = $K892  )  ),  $C892,  IF(  AND(  NOT(  "-" = H891  ),  0 &lt; H891  ),  H891,  0  )  )</f>
        <v>1195</v>
      </c>
      <c r="I892" s="4" t="n">
        <f aca="false">IF(  AND(  D892 &lt; E892,  E892 &lt; F892  ),  1,  0  )</f>
        <v>0</v>
      </c>
      <c r="J892" s="12" t="n">
        <f aca="false">IF(  AND(  1 = I892,  OR(  0 = $K892,  1 = $K892  )  ),  $C892,  IF(  AND(  NOT(  "-" = J891  ),  0 &lt; J891  ),  J891,  0  )  )</f>
        <v>1128</v>
      </c>
      <c r="K892" s="13" t="n">
        <f aca="false">IF(  1 = G891,  1,  IF(  1 = I891,  2,  IF(  OR(  "-" = K891,  1 = M891),  0,  K891  )  )  )</f>
        <v>1</v>
      </c>
      <c r="L892" s="12" t="n">
        <f aca="false">IF(  AND(  1 = K892,  1 = M892  ),  (C892 - H892) * 100,  IF(  AND( 2 = K892,  1 = M892  ),  (J892 - C892) * 100,  0  )  )</f>
        <v>0</v>
      </c>
      <c r="M892" s="6" t="n">
        <f aca="false">IF(  OR(  AND(  1 = K892,  1 = I892  ),  AND(  2 =K892,  1 = G892  )  ),  1,  0  )</f>
        <v>0</v>
      </c>
      <c r="N892" s="0" t="n">
        <f aca="false">IF(  AND(  1 = M892,  0 &lt; L892  ),  1,  0  )</f>
        <v>0</v>
      </c>
    </row>
    <row r="893" customFormat="false" ht="12.8" hidden="false" customHeight="false" outlineLevel="0" collapsed="false">
      <c r="A893" s="5" t="n">
        <v>38954</v>
      </c>
      <c r="B893" s="6" t="n">
        <f aca="false">YEAR(A893)</f>
        <v>2006</v>
      </c>
      <c r="C893" s="7" t="n">
        <v>2299</v>
      </c>
      <c r="D893" s="8" t="n">
        <f aca="false">AVERAGE($C889:$C893)</f>
        <v>2271.4</v>
      </c>
      <c r="E893" s="8" t="n">
        <f aca="false">AVERAGE($C869:$C893)</f>
        <v>2190.32</v>
      </c>
      <c r="F893" s="8" t="n">
        <f aca="false">AVERAGE($C819:$C893)</f>
        <v>2020.76</v>
      </c>
      <c r="G893" s="4" t="n">
        <f aca="false">IF(  AND(  F893 &lt; E893,  E893 &lt; D893  ),  1,  0  )</f>
        <v>1</v>
      </c>
      <c r="H893" s="12" t="n">
        <f aca="false">IF(  AND(  1 = G893,  OR(  0 = $K893,  2 = $K893  )  ),  $C893,  IF(  AND(  NOT(  "-" = H892  ),  0 &lt; H892  ),  H892,  0  )  )</f>
        <v>1195</v>
      </c>
      <c r="I893" s="4" t="n">
        <f aca="false">IF(  AND(  D893 &lt; E893,  E893 &lt; F893  ),  1,  0  )</f>
        <v>0</v>
      </c>
      <c r="J893" s="12" t="n">
        <f aca="false">IF(  AND(  1 = I893,  OR(  0 = $K893,  1 = $K893  )  ),  $C893,  IF(  AND(  NOT(  "-" = J892  ),  0 &lt; J892  ),  J892,  0  )  )</f>
        <v>1128</v>
      </c>
      <c r="K893" s="13" t="n">
        <f aca="false">IF(  1 = G892,  1,  IF(  1 = I892,  2,  IF(  OR(  "-" = K892,  1 = M892),  0,  K892  )  )  )</f>
        <v>1</v>
      </c>
      <c r="L893" s="12" t="n">
        <f aca="false">IF(  AND(  1 = K893,  1 = M893  ),  (C893 - H893) * 100,  IF(  AND( 2 = K893,  1 = M893  ),  (J893 - C893) * 100,  0  )  )</f>
        <v>0</v>
      </c>
      <c r="M893" s="6" t="n">
        <f aca="false">IF(  OR(  AND(  1 = K893,  1 = I893  ),  AND(  2 =K893,  1 = G893  )  ),  1,  0  )</f>
        <v>0</v>
      </c>
      <c r="N893" s="0" t="n">
        <f aca="false">IF(  AND(  1 = M893,  0 &lt; L893  ),  1,  0  )</f>
        <v>0</v>
      </c>
    </row>
    <row r="894" customFormat="false" ht="12.8" hidden="false" customHeight="false" outlineLevel="0" collapsed="false">
      <c r="A894" s="5" t="n">
        <v>38957</v>
      </c>
      <c r="B894" s="6" t="n">
        <f aca="false">YEAR(A894)</f>
        <v>2006</v>
      </c>
      <c r="C894" s="7" t="n">
        <v>2325</v>
      </c>
      <c r="D894" s="8" t="n">
        <f aca="false">AVERAGE($C890:$C894)</f>
        <v>2287.6</v>
      </c>
      <c r="E894" s="8" t="n">
        <f aca="false">AVERAGE($C870:$C894)</f>
        <v>2199.96</v>
      </c>
      <c r="F894" s="8" t="n">
        <f aca="false">AVERAGE($C820:$C894)</f>
        <v>2027.09333333333</v>
      </c>
      <c r="G894" s="4" t="n">
        <f aca="false">IF(  AND(  F894 &lt; E894,  E894 &lt; D894  ),  1,  0  )</f>
        <v>1</v>
      </c>
      <c r="H894" s="12" t="n">
        <f aca="false">IF(  AND(  1 = G894,  OR(  0 = $K894,  2 = $K894  )  ),  $C894,  IF(  AND(  NOT(  "-" = H893  ),  0 &lt; H893  ),  H893,  0  )  )</f>
        <v>1195</v>
      </c>
      <c r="I894" s="4" t="n">
        <f aca="false">IF(  AND(  D894 &lt; E894,  E894 &lt; F894  ),  1,  0  )</f>
        <v>0</v>
      </c>
      <c r="J894" s="12" t="n">
        <f aca="false">IF(  AND(  1 = I894,  OR(  0 = $K894,  1 = $K894  )  ),  $C894,  IF(  AND(  NOT(  "-" = J893  ),  0 &lt; J893  ),  J893,  0  )  )</f>
        <v>1128</v>
      </c>
      <c r="K894" s="13" t="n">
        <f aca="false">IF(  1 = G893,  1,  IF(  1 = I893,  2,  IF(  OR(  "-" = K893,  1 = M893),  0,  K893  )  )  )</f>
        <v>1</v>
      </c>
      <c r="L894" s="12" t="n">
        <f aca="false">IF(  AND(  1 = K894,  1 = M894  ),  (C894 - H894) * 100,  IF(  AND( 2 = K894,  1 = M894  ),  (J894 - C894) * 100,  0  )  )</f>
        <v>0</v>
      </c>
      <c r="M894" s="6" t="n">
        <f aca="false">IF(  OR(  AND(  1 = K894,  1 = I894  ),  AND(  2 =K894,  1 = G894  )  ),  1,  0  )</f>
        <v>0</v>
      </c>
      <c r="N894" s="0" t="n">
        <f aca="false">IF(  AND(  1 = M894,  0 &lt; L894  ),  1,  0  )</f>
        <v>0</v>
      </c>
    </row>
    <row r="895" customFormat="false" ht="12.8" hidden="false" customHeight="false" outlineLevel="0" collapsed="false">
      <c r="A895" s="5" t="n">
        <v>38958</v>
      </c>
      <c r="B895" s="6" t="n">
        <f aca="false">YEAR(A895)</f>
        <v>2006</v>
      </c>
      <c r="C895" s="7" t="n">
        <v>2383</v>
      </c>
      <c r="D895" s="8" t="n">
        <f aca="false">AVERAGE($C891:$C895)</f>
        <v>2318.6</v>
      </c>
      <c r="E895" s="8" t="n">
        <f aca="false">AVERAGE($C871:$C895)</f>
        <v>2207.68</v>
      </c>
      <c r="F895" s="8" t="n">
        <f aca="false">AVERAGE($C821:$C895)</f>
        <v>2033.32</v>
      </c>
      <c r="G895" s="4" t="n">
        <f aca="false">IF(  AND(  F895 &lt; E895,  E895 &lt; D895  ),  1,  0  )</f>
        <v>1</v>
      </c>
      <c r="H895" s="12" t="n">
        <f aca="false">IF(  AND(  1 = G895,  OR(  0 = $K895,  2 = $K895  )  ),  $C895,  IF(  AND(  NOT(  "-" = H894  ),  0 &lt; H894  ),  H894,  0  )  )</f>
        <v>1195</v>
      </c>
      <c r="I895" s="4" t="n">
        <f aca="false">IF(  AND(  D895 &lt; E895,  E895 &lt; F895  ),  1,  0  )</f>
        <v>0</v>
      </c>
      <c r="J895" s="12" t="n">
        <f aca="false">IF(  AND(  1 = I895,  OR(  0 = $K895,  1 = $K895  )  ),  $C895,  IF(  AND(  NOT(  "-" = J894  ),  0 &lt; J894  ),  J894,  0  )  )</f>
        <v>1128</v>
      </c>
      <c r="K895" s="13" t="n">
        <f aca="false">IF(  1 = G894,  1,  IF(  1 = I894,  2,  IF(  OR(  "-" = K894,  1 = M894),  0,  K894  )  )  )</f>
        <v>1</v>
      </c>
      <c r="L895" s="12" t="n">
        <f aca="false">IF(  AND(  1 = K895,  1 = M895  ),  (C895 - H895) * 100,  IF(  AND( 2 = K895,  1 = M895  ),  (J895 - C895) * 100,  0  )  )</f>
        <v>0</v>
      </c>
      <c r="M895" s="6" t="n">
        <f aca="false">IF(  OR(  AND(  1 = K895,  1 = I895  ),  AND(  2 =K895,  1 = G895  )  ),  1,  0  )</f>
        <v>0</v>
      </c>
      <c r="N895" s="0" t="n">
        <f aca="false">IF(  AND(  1 = M895,  0 &lt; L895  ),  1,  0  )</f>
        <v>0</v>
      </c>
    </row>
    <row r="896" customFormat="false" ht="12.8" hidden="false" customHeight="false" outlineLevel="0" collapsed="false">
      <c r="A896" s="5" t="n">
        <v>38959</v>
      </c>
      <c r="B896" s="6" t="n">
        <f aca="false">YEAR(A896)</f>
        <v>2006</v>
      </c>
      <c r="C896" s="7" t="n">
        <v>2393</v>
      </c>
      <c r="D896" s="8" t="n">
        <f aca="false">AVERAGE($C892:$C896)</f>
        <v>2347.8</v>
      </c>
      <c r="E896" s="8" t="n">
        <f aca="false">AVERAGE($C872:$C896)</f>
        <v>2218.52</v>
      </c>
      <c r="F896" s="8" t="n">
        <f aca="false">AVERAGE($C822:$C896)</f>
        <v>2040.44</v>
      </c>
      <c r="G896" s="4" t="n">
        <f aca="false">IF(  AND(  F896 &lt; E896,  E896 &lt; D896  ),  1,  0  )</f>
        <v>1</v>
      </c>
      <c r="H896" s="12" t="n">
        <f aca="false">IF(  AND(  1 = G896,  OR(  0 = $K896,  2 = $K896  )  ),  $C896,  IF(  AND(  NOT(  "-" = H895  ),  0 &lt; H895  ),  H895,  0  )  )</f>
        <v>1195</v>
      </c>
      <c r="I896" s="4" t="n">
        <f aca="false">IF(  AND(  D896 &lt; E896,  E896 &lt; F896  ),  1,  0  )</f>
        <v>0</v>
      </c>
      <c r="J896" s="12" t="n">
        <f aca="false">IF(  AND(  1 = I896,  OR(  0 = $K896,  1 = $K896  )  ),  $C896,  IF(  AND(  NOT(  "-" = J895  ),  0 &lt; J895  ),  J895,  0  )  )</f>
        <v>1128</v>
      </c>
      <c r="K896" s="13" t="n">
        <f aca="false">IF(  1 = G895,  1,  IF(  1 = I895,  2,  IF(  OR(  "-" = K895,  1 = M895),  0,  K895  )  )  )</f>
        <v>1</v>
      </c>
      <c r="L896" s="12" t="n">
        <f aca="false">IF(  AND(  1 = K896,  1 = M896  ),  (C896 - H896) * 100,  IF(  AND( 2 = K896,  1 = M896  ),  (J896 - C896) * 100,  0  )  )</f>
        <v>0</v>
      </c>
      <c r="M896" s="6" t="n">
        <f aca="false">IF(  OR(  AND(  1 = K896,  1 = I896  ),  AND(  2 =K896,  1 = G896  )  ),  1,  0  )</f>
        <v>0</v>
      </c>
      <c r="N896" s="0" t="n">
        <f aca="false">IF(  AND(  1 = M896,  0 &lt; L896  ),  1,  0  )</f>
        <v>0</v>
      </c>
    </row>
    <row r="897" customFormat="false" ht="12.8" hidden="false" customHeight="false" outlineLevel="0" collapsed="false">
      <c r="A897" s="5" t="n">
        <v>38960</v>
      </c>
      <c r="B897" s="6" t="n">
        <f aca="false">YEAR(A897)</f>
        <v>2006</v>
      </c>
      <c r="C897" s="7" t="n">
        <v>2413</v>
      </c>
      <c r="D897" s="8" t="n">
        <f aca="false">AVERAGE($C893:$C897)</f>
        <v>2362.6</v>
      </c>
      <c r="E897" s="8" t="n">
        <f aca="false">AVERAGE($C873:$C897)</f>
        <v>2230</v>
      </c>
      <c r="F897" s="8" t="n">
        <f aca="false">AVERAGE($C823:$C897)</f>
        <v>2046.65333333333</v>
      </c>
      <c r="G897" s="4" t="n">
        <f aca="false">IF(  AND(  F897 &lt; E897,  E897 &lt; D897  ),  1,  0  )</f>
        <v>1</v>
      </c>
      <c r="H897" s="12" t="n">
        <f aca="false">IF(  AND(  1 = G897,  OR(  0 = $K897,  2 = $K897  )  ),  $C897,  IF(  AND(  NOT(  "-" = H896  ),  0 &lt; H896  ),  H896,  0  )  )</f>
        <v>1195</v>
      </c>
      <c r="I897" s="4" t="n">
        <f aca="false">IF(  AND(  D897 &lt; E897,  E897 &lt; F897  ),  1,  0  )</f>
        <v>0</v>
      </c>
      <c r="J897" s="12" t="n">
        <f aca="false">IF(  AND(  1 = I897,  OR(  0 = $K897,  1 = $K897  )  ),  $C897,  IF(  AND(  NOT(  "-" = J896  ),  0 &lt; J896  ),  J896,  0  )  )</f>
        <v>1128</v>
      </c>
      <c r="K897" s="13" t="n">
        <f aca="false">IF(  1 = G896,  1,  IF(  1 = I896,  2,  IF(  OR(  "-" = K896,  1 = M896),  0,  K896  )  )  )</f>
        <v>1</v>
      </c>
      <c r="L897" s="12" t="n">
        <f aca="false">IF(  AND(  1 = K897,  1 = M897  ),  (C897 - H897) * 100,  IF(  AND( 2 = K897,  1 = M897  ),  (J897 - C897) * 100,  0  )  )</f>
        <v>0</v>
      </c>
      <c r="M897" s="6" t="n">
        <f aca="false">IF(  OR(  AND(  1 = K897,  1 = I897  ),  AND(  2 =K897,  1 = G897  )  ),  1,  0  )</f>
        <v>0</v>
      </c>
      <c r="N897" s="0" t="n">
        <f aca="false">IF(  AND(  1 = M897,  0 &lt; L897  ),  1,  0  )</f>
        <v>0</v>
      </c>
    </row>
    <row r="898" customFormat="false" ht="12.8" hidden="false" customHeight="false" outlineLevel="0" collapsed="false">
      <c r="A898" s="5" t="n">
        <v>38961</v>
      </c>
      <c r="B898" s="6" t="n">
        <f aca="false">YEAR(A898)</f>
        <v>2006</v>
      </c>
      <c r="C898" s="7" t="n">
        <v>2444</v>
      </c>
      <c r="D898" s="8" t="n">
        <f aca="false">AVERAGE($C894:$C898)</f>
        <v>2391.6</v>
      </c>
      <c r="E898" s="8" t="n">
        <f aca="false">AVERAGE($C874:$C898)</f>
        <v>2242.16</v>
      </c>
      <c r="F898" s="8" t="n">
        <f aca="false">AVERAGE($C824:$C898)</f>
        <v>2053.34666666667</v>
      </c>
      <c r="G898" s="4" t="n">
        <f aca="false">IF(  AND(  F898 &lt; E898,  E898 &lt; D898  ),  1,  0  )</f>
        <v>1</v>
      </c>
      <c r="H898" s="12" t="n">
        <f aca="false">IF(  AND(  1 = G898,  OR(  0 = $K898,  2 = $K898  )  ),  $C898,  IF(  AND(  NOT(  "-" = H897  ),  0 &lt; H897  ),  H897,  0  )  )</f>
        <v>1195</v>
      </c>
      <c r="I898" s="4" t="n">
        <f aca="false">IF(  AND(  D898 &lt; E898,  E898 &lt; F898  ),  1,  0  )</f>
        <v>0</v>
      </c>
      <c r="J898" s="12" t="n">
        <f aca="false">IF(  AND(  1 = I898,  OR(  0 = $K898,  1 = $K898  )  ),  $C898,  IF(  AND(  NOT(  "-" = J897  ),  0 &lt; J897  ),  J897,  0  )  )</f>
        <v>1128</v>
      </c>
      <c r="K898" s="13" t="n">
        <f aca="false">IF(  1 = G897,  1,  IF(  1 = I897,  2,  IF(  OR(  "-" = K897,  1 = M897),  0,  K897  )  )  )</f>
        <v>1</v>
      </c>
      <c r="L898" s="12" t="n">
        <f aca="false">IF(  AND(  1 = K898,  1 = M898  ),  (C898 - H898) * 100,  IF(  AND( 2 = K898,  1 = M898  ),  (J898 - C898) * 100,  0  )  )</f>
        <v>0</v>
      </c>
      <c r="M898" s="6" t="n">
        <f aca="false">IF(  OR(  AND(  1 = K898,  1 = I898  ),  AND(  2 =K898,  1 = G898  )  ),  1,  0  )</f>
        <v>0</v>
      </c>
      <c r="N898" s="0" t="n">
        <f aca="false">IF(  AND(  1 = M898,  0 &lt; L898  ),  1,  0  )</f>
        <v>0</v>
      </c>
    </row>
    <row r="899" customFormat="false" ht="12.8" hidden="false" customHeight="false" outlineLevel="0" collapsed="false">
      <c r="A899" s="5" t="n">
        <v>38964</v>
      </c>
      <c r="B899" s="6" t="n">
        <f aca="false">YEAR(A899)</f>
        <v>2006</v>
      </c>
      <c r="C899" s="7" t="n">
        <v>2486</v>
      </c>
      <c r="D899" s="8" t="n">
        <f aca="false">AVERAGE($C895:$C899)</f>
        <v>2423.8</v>
      </c>
      <c r="E899" s="8" t="n">
        <f aca="false">AVERAGE($C875:$C899)</f>
        <v>2255.76</v>
      </c>
      <c r="F899" s="8" t="n">
        <f aca="false">AVERAGE($C825:$C899)</f>
        <v>2059.89333333333</v>
      </c>
      <c r="G899" s="4" t="n">
        <f aca="false">IF(  AND(  F899 &lt; E899,  E899 &lt; D899  ),  1,  0  )</f>
        <v>1</v>
      </c>
      <c r="H899" s="12" t="n">
        <f aca="false">IF(  AND(  1 = G899,  OR(  0 = $K899,  2 = $K899  )  ),  $C899,  IF(  AND(  NOT(  "-" = H898  ),  0 &lt; H898  ),  H898,  0  )  )</f>
        <v>1195</v>
      </c>
      <c r="I899" s="4" t="n">
        <f aca="false">IF(  AND(  D899 &lt; E899,  E899 &lt; F899  ),  1,  0  )</f>
        <v>0</v>
      </c>
      <c r="J899" s="12" t="n">
        <f aca="false">IF(  AND(  1 = I899,  OR(  0 = $K899,  1 = $K899  )  ),  $C899,  IF(  AND(  NOT(  "-" = J898  ),  0 &lt; J898  ),  J898,  0  )  )</f>
        <v>1128</v>
      </c>
      <c r="K899" s="13" t="n">
        <f aca="false">IF(  1 = G898,  1,  IF(  1 = I898,  2,  IF(  OR(  "-" = K898,  1 = M898),  0,  K898  )  )  )</f>
        <v>1</v>
      </c>
      <c r="L899" s="12" t="n">
        <f aca="false">IF(  AND(  1 = K899,  1 = M899  ),  (C899 - H899) * 100,  IF(  AND( 2 = K899,  1 = M899  ),  (J899 - C899) * 100,  0  )  )</f>
        <v>0</v>
      </c>
      <c r="M899" s="6" t="n">
        <f aca="false">IF(  OR(  AND(  1 = K899,  1 = I899  ),  AND(  2 =K899,  1 = G899  )  ),  1,  0  )</f>
        <v>0</v>
      </c>
      <c r="N899" s="0" t="n">
        <f aca="false">IF(  AND(  1 = M899,  0 &lt; L899  ),  1,  0  )</f>
        <v>0</v>
      </c>
    </row>
    <row r="900" customFormat="false" ht="12.8" hidden="false" customHeight="false" outlineLevel="0" collapsed="false">
      <c r="A900" s="5" t="n">
        <v>38965</v>
      </c>
      <c r="B900" s="6" t="n">
        <f aca="false">YEAR(A900)</f>
        <v>2006</v>
      </c>
      <c r="C900" s="7" t="n">
        <v>2463</v>
      </c>
      <c r="D900" s="8" t="n">
        <f aca="false">AVERAGE($C896:$C900)</f>
        <v>2439.8</v>
      </c>
      <c r="E900" s="8" t="n">
        <f aca="false">AVERAGE($C876:$C900)</f>
        <v>2269.16</v>
      </c>
      <c r="F900" s="8" t="n">
        <f aca="false">AVERAGE($C826:$C900)</f>
        <v>2067.66666666667</v>
      </c>
      <c r="G900" s="4" t="n">
        <f aca="false">IF(  AND(  F900 &lt; E900,  E900 &lt; D900  ),  1,  0  )</f>
        <v>1</v>
      </c>
      <c r="H900" s="12" t="n">
        <f aca="false">IF(  AND(  1 = G900,  OR(  0 = $K900,  2 = $K900  )  ),  $C900,  IF(  AND(  NOT(  "-" = H899  ),  0 &lt; H899  ),  H899,  0  )  )</f>
        <v>1195</v>
      </c>
      <c r="I900" s="4" t="n">
        <f aca="false">IF(  AND(  D900 &lt; E900,  E900 &lt; F900  ),  1,  0  )</f>
        <v>0</v>
      </c>
      <c r="J900" s="12" t="n">
        <f aca="false">IF(  AND(  1 = I900,  OR(  0 = $K900,  1 = $K900  )  ),  $C900,  IF(  AND(  NOT(  "-" = J899  ),  0 &lt; J899  ),  J899,  0  )  )</f>
        <v>1128</v>
      </c>
      <c r="K900" s="13" t="n">
        <f aca="false">IF(  1 = G899,  1,  IF(  1 = I899,  2,  IF(  OR(  "-" = K899,  1 = M899),  0,  K899  )  )  )</f>
        <v>1</v>
      </c>
      <c r="L900" s="12" t="n">
        <f aca="false">IF(  AND(  1 = K900,  1 = M900  ),  (C900 - H900) * 100,  IF(  AND( 2 = K900,  1 = M900  ),  (J900 - C900) * 100,  0  )  )</f>
        <v>0</v>
      </c>
      <c r="M900" s="6" t="n">
        <f aca="false">IF(  OR(  AND(  1 = K900,  1 = I900  ),  AND(  2 =K900,  1 = G900  )  ),  1,  0  )</f>
        <v>0</v>
      </c>
      <c r="N900" s="0" t="n">
        <f aca="false">IF(  AND(  1 = M900,  0 &lt; L900  ),  1,  0  )</f>
        <v>0</v>
      </c>
    </row>
    <row r="901" customFormat="false" ht="12.8" hidden="false" customHeight="false" outlineLevel="0" collapsed="false">
      <c r="A901" s="5" t="n">
        <v>38966</v>
      </c>
      <c r="B901" s="6" t="n">
        <f aca="false">YEAR(A901)</f>
        <v>2006</v>
      </c>
      <c r="C901" s="7" t="n">
        <v>2374</v>
      </c>
      <c r="D901" s="8" t="n">
        <f aca="false">AVERAGE($C897:$C901)</f>
        <v>2436</v>
      </c>
      <c r="E901" s="8" t="n">
        <f aca="false">AVERAGE($C877:$C901)</f>
        <v>2277.84</v>
      </c>
      <c r="F901" s="8" t="n">
        <f aca="false">AVERAGE($C827:$C901)</f>
        <v>2074.81333333333</v>
      </c>
      <c r="G901" s="4" t="n">
        <f aca="false">IF(  AND(  F901 &lt; E901,  E901 &lt; D901  ),  1,  0  )</f>
        <v>1</v>
      </c>
      <c r="H901" s="12" t="n">
        <f aca="false">IF(  AND(  1 = G901,  OR(  0 = $K901,  2 = $K901  )  ),  $C901,  IF(  AND(  NOT(  "-" = H900  ),  0 &lt; H900  ),  H900,  0  )  )</f>
        <v>1195</v>
      </c>
      <c r="I901" s="4" t="n">
        <f aca="false">IF(  AND(  D901 &lt; E901,  E901 &lt; F901  ),  1,  0  )</f>
        <v>0</v>
      </c>
      <c r="J901" s="12" t="n">
        <f aca="false">IF(  AND(  1 = I901,  OR(  0 = $K901,  1 = $K901  )  ),  $C901,  IF(  AND(  NOT(  "-" = J900  ),  0 &lt; J900  ),  J900,  0  )  )</f>
        <v>1128</v>
      </c>
      <c r="K901" s="13" t="n">
        <f aca="false">IF(  1 = G900,  1,  IF(  1 = I900,  2,  IF(  OR(  "-" = K900,  1 = M900),  0,  K900  )  )  )</f>
        <v>1</v>
      </c>
      <c r="L901" s="12" t="n">
        <f aca="false">IF(  AND(  1 = K901,  1 = M901  ),  (C901 - H901) * 100,  IF(  AND( 2 = K901,  1 = M901  ),  (J901 - C901) * 100,  0  )  )</f>
        <v>0</v>
      </c>
      <c r="M901" s="6" t="n">
        <f aca="false">IF(  OR(  AND(  1 = K901,  1 = I901  ),  AND(  2 =K901,  1 = G901  )  ),  1,  0  )</f>
        <v>0</v>
      </c>
      <c r="N901" s="0" t="n">
        <f aca="false">IF(  AND(  1 = M901,  0 &lt; L901  ),  1,  0  )</f>
        <v>0</v>
      </c>
    </row>
    <row r="902" customFormat="false" ht="12.8" hidden="false" customHeight="false" outlineLevel="0" collapsed="false">
      <c r="A902" s="5" t="n">
        <v>38967</v>
      </c>
      <c r="B902" s="6" t="n">
        <f aca="false">YEAR(A902)</f>
        <v>2006</v>
      </c>
      <c r="C902" s="7" t="n">
        <v>2322</v>
      </c>
      <c r="D902" s="8" t="n">
        <f aca="false">AVERAGE($C898:$C902)</f>
        <v>2417.8</v>
      </c>
      <c r="E902" s="8" t="n">
        <f aca="false">AVERAGE($C878:$C902)</f>
        <v>2284.04</v>
      </c>
      <c r="F902" s="8" t="n">
        <f aca="false">AVERAGE($C828:$C902)</f>
        <v>2080.54666666667</v>
      </c>
      <c r="G902" s="4" t="n">
        <f aca="false">IF(  AND(  F902 &lt; E902,  E902 &lt; D902  ),  1,  0  )</f>
        <v>1</v>
      </c>
      <c r="H902" s="12" t="n">
        <f aca="false">IF(  AND(  1 = G902,  OR(  0 = $K902,  2 = $K902  )  ),  $C902,  IF(  AND(  NOT(  "-" = H901  ),  0 &lt; H901  ),  H901,  0  )  )</f>
        <v>1195</v>
      </c>
      <c r="I902" s="4" t="n">
        <f aca="false">IF(  AND(  D902 &lt; E902,  E902 &lt; F902  ),  1,  0  )</f>
        <v>0</v>
      </c>
      <c r="J902" s="12" t="n">
        <f aca="false">IF(  AND(  1 = I902,  OR(  0 = $K902,  1 = $K902  )  ),  $C902,  IF(  AND(  NOT(  "-" = J901  ),  0 &lt; J901  ),  J901,  0  )  )</f>
        <v>1128</v>
      </c>
      <c r="K902" s="13" t="n">
        <f aca="false">IF(  1 = G901,  1,  IF(  1 = I901,  2,  IF(  OR(  "-" = K901,  1 = M901),  0,  K901  )  )  )</f>
        <v>1</v>
      </c>
      <c r="L902" s="12" t="n">
        <f aca="false">IF(  AND(  1 = K902,  1 = M902  ),  (C902 - H902) * 100,  IF(  AND( 2 = K902,  1 = M902  ),  (J902 - C902) * 100,  0  )  )</f>
        <v>0</v>
      </c>
      <c r="M902" s="6" t="n">
        <f aca="false">IF(  OR(  AND(  1 = K902,  1 = I902  ),  AND(  2 =K902,  1 = G902  )  ),  1,  0  )</f>
        <v>0</v>
      </c>
      <c r="N902" s="0" t="n">
        <f aca="false">IF(  AND(  1 = M902,  0 &lt; L902  ),  1,  0  )</f>
        <v>0</v>
      </c>
    </row>
    <row r="903" customFormat="false" ht="12.8" hidden="false" customHeight="false" outlineLevel="0" collapsed="false">
      <c r="A903" s="5" t="n">
        <v>38968</v>
      </c>
      <c r="B903" s="6" t="n">
        <f aca="false">YEAR(A903)</f>
        <v>2006</v>
      </c>
      <c r="C903" s="7" t="n">
        <v>2326</v>
      </c>
      <c r="D903" s="8" t="n">
        <f aca="false">AVERAGE($C899:$C903)</f>
        <v>2394.2</v>
      </c>
      <c r="E903" s="8" t="n">
        <f aca="false">AVERAGE($C879:$C903)</f>
        <v>2290.32</v>
      </c>
      <c r="F903" s="8" t="n">
        <f aca="false">AVERAGE($C829:$C903)</f>
        <v>2088.17333333333</v>
      </c>
      <c r="G903" s="4" t="n">
        <f aca="false">IF(  AND(  F903 &lt; E903,  E903 &lt; D903  ),  1,  0  )</f>
        <v>1</v>
      </c>
      <c r="H903" s="12" t="n">
        <f aca="false">IF(  AND(  1 = G903,  OR(  0 = $K903,  2 = $K903  )  ),  $C903,  IF(  AND(  NOT(  "-" = H902  ),  0 &lt; H902  ),  H902,  0  )  )</f>
        <v>1195</v>
      </c>
      <c r="I903" s="4" t="n">
        <f aca="false">IF(  AND(  D903 &lt; E903,  E903 &lt; F903  ),  1,  0  )</f>
        <v>0</v>
      </c>
      <c r="J903" s="12" t="n">
        <f aca="false">IF(  AND(  1 = I903,  OR(  0 = $K903,  1 = $K903  )  ),  $C903,  IF(  AND(  NOT(  "-" = J902  ),  0 &lt; J902  ),  J902,  0  )  )</f>
        <v>1128</v>
      </c>
      <c r="K903" s="13" t="n">
        <f aca="false">IF(  1 = G902,  1,  IF(  1 = I902,  2,  IF(  OR(  "-" = K902,  1 = M902),  0,  K902  )  )  )</f>
        <v>1</v>
      </c>
      <c r="L903" s="12" t="n">
        <f aca="false">IF(  AND(  1 = K903,  1 = M903  ),  (C903 - H903) * 100,  IF(  AND( 2 = K903,  1 = M903  ),  (J903 - C903) * 100,  0  )  )</f>
        <v>0</v>
      </c>
      <c r="M903" s="6" t="n">
        <f aca="false">IF(  OR(  AND(  1 = K903,  1 = I903  ),  AND(  2 =K903,  1 = G903  )  ),  1,  0  )</f>
        <v>0</v>
      </c>
      <c r="N903" s="0" t="n">
        <f aca="false">IF(  AND(  1 = M903,  0 &lt; L903  ),  1,  0  )</f>
        <v>0</v>
      </c>
    </row>
    <row r="904" customFormat="false" ht="12.8" hidden="false" customHeight="false" outlineLevel="0" collapsed="false">
      <c r="A904" s="5" t="n">
        <v>38971</v>
      </c>
      <c r="B904" s="6" t="n">
        <f aca="false">YEAR(A904)</f>
        <v>2006</v>
      </c>
      <c r="C904" s="7" t="n">
        <v>2326</v>
      </c>
      <c r="D904" s="8" t="n">
        <f aca="false">AVERAGE($C900:$C904)</f>
        <v>2362.2</v>
      </c>
      <c r="E904" s="8" t="n">
        <f aca="false">AVERAGE($C880:$C904)</f>
        <v>2297.2</v>
      </c>
      <c r="F904" s="8" t="n">
        <f aca="false">AVERAGE($C830:$C904)</f>
        <v>2093.53333333333</v>
      </c>
      <c r="G904" s="4" t="n">
        <f aca="false">IF(  AND(  F904 &lt; E904,  E904 &lt; D904  ),  1,  0  )</f>
        <v>1</v>
      </c>
      <c r="H904" s="12" t="n">
        <f aca="false">IF(  AND(  1 = G904,  OR(  0 = $K904,  2 = $K904  )  ),  $C904,  IF(  AND(  NOT(  "-" = H903  ),  0 &lt; H903  ),  H903,  0  )  )</f>
        <v>1195</v>
      </c>
      <c r="I904" s="4" t="n">
        <f aca="false">IF(  AND(  D904 &lt; E904,  E904 &lt; F904  ),  1,  0  )</f>
        <v>0</v>
      </c>
      <c r="J904" s="12" t="n">
        <f aca="false">IF(  AND(  1 = I904,  OR(  0 = $K904,  1 = $K904  )  ),  $C904,  IF(  AND(  NOT(  "-" = J903  ),  0 &lt; J903  ),  J903,  0  )  )</f>
        <v>1128</v>
      </c>
      <c r="K904" s="13" t="n">
        <f aca="false">IF(  1 = G903,  1,  IF(  1 = I903,  2,  IF(  OR(  "-" = K903,  1 = M903),  0,  K903  )  )  )</f>
        <v>1</v>
      </c>
      <c r="L904" s="12" t="n">
        <f aca="false">IF(  AND(  1 = K904,  1 = M904  ),  (C904 - H904) * 100,  IF(  AND( 2 = K904,  1 = M904  ),  (J904 - C904) * 100,  0  )  )</f>
        <v>0</v>
      </c>
      <c r="M904" s="6" t="n">
        <f aca="false">IF(  OR(  AND(  1 = K904,  1 = I904  ),  AND(  2 =K904,  1 = G904  )  ),  1,  0  )</f>
        <v>0</v>
      </c>
      <c r="N904" s="0" t="n">
        <f aca="false">IF(  AND(  1 = M904,  0 &lt; L904  ),  1,  0  )</f>
        <v>0</v>
      </c>
    </row>
    <row r="905" customFormat="false" ht="12.8" hidden="false" customHeight="false" outlineLevel="0" collapsed="false">
      <c r="A905" s="5" t="n">
        <v>38972</v>
      </c>
      <c r="B905" s="6" t="n">
        <f aca="false">YEAR(A905)</f>
        <v>2006</v>
      </c>
      <c r="C905" s="7" t="n">
        <v>2350</v>
      </c>
      <c r="D905" s="8" t="n">
        <f aca="false">AVERAGE($C901:$C905)</f>
        <v>2339.6</v>
      </c>
      <c r="E905" s="8" t="n">
        <f aca="false">AVERAGE($C881:$C905)</f>
        <v>2305.2</v>
      </c>
      <c r="F905" s="8" t="n">
        <f aca="false">AVERAGE($C831:$C905)</f>
        <v>2099.50666666667</v>
      </c>
      <c r="G905" s="4" t="n">
        <f aca="false">IF(  AND(  F905 &lt; E905,  E905 &lt; D905  ),  1,  0  )</f>
        <v>1</v>
      </c>
      <c r="H905" s="12" t="n">
        <f aca="false">IF(  AND(  1 = G905,  OR(  0 = $K905,  2 = $K905  )  ),  $C905,  IF(  AND(  NOT(  "-" = H904  ),  0 &lt; H904  ),  H904,  0  )  )</f>
        <v>1195</v>
      </c>
      <c r="I905" s="4" t="n">
        <f aca="false">IF(  AND(  D905 &lt; E905,  E905 &lt; F905  ),  1,  0  )</f>
        <v>0</v>
      </c>
      <c r="J905" s="12" t="n">
        <f aca="false">IF(  AND(  1 = I905,  OR(  0 = $K905,  1 = $K905  )  ),  $C905,  IF(  AND(  NOT(  "-" = J904  ),  0 &lt; J904  ),  J904,  0  )  )</f>
        <v>1128</v>
      </c>
      <c r="K905" s="13" t="n">
        <f aca="false">IF(  1 = G904,  1,  IF(  1 = I904,  2,  IF(  OR(  "-" = K904,  1 = M904),  0,  K904  )  )  )</f>
        <v>1</v>
      </c>
      <c r="L905" s="12" t="n">
        <f aca="false">IF(  AND(  1 = K905,  1 = M905  ),  (C905 - H905) * 100,  IF(  AND( 2 = K905,  1 = M905  ),  (J905 - C905) * 100,  0  )  )</f>
        <v>0</v>
      </c>
      <c r="M905" s="6" t="n">
        <f aca="false">IF(  OR(  AND(  1 = K905,  1 = I905  ),  AND(  2 =K905,  1 = G905  )  ),  1,  0  )</f>
        <v>0</v>
      </c>
      <c r="N905" s="0" t="n">
        <f aca="false">IF(  AND(  1 = M905,  0 &lt; L905  ),  1,  0  )</f>
        <v>0</v>
      </c>
    </row>
    <row r="906" customFormat="false" ht="12.8" hidden="false" customHeight="false" outlineLevel="0" collapsed="false">
      <c r="A906" s="5" t="n">
        <v>38973</v>
      </c>
      <c r="B906" s="6" t="n">
        <f aca="false">YEAR(A906)</f>
        <v>2006</v>
      </c>
      <c r="C906" s="7" t="n">
        <v>2302</v>
      </c>
      <c r="D906" s="8" t="n">
        <f aca="false">AVERAGE($C902:$C906)</f>
        <v>2325.2</v>
      </c>
      <c r="E906" s="8" t="n">
        <f aca="false">AVERAGE($C882:$C906)</f>
        <v>2312.64</v>
      </c>
      <c r="F906" s="8" t="n">
        <f aca="false">AVERAGE($C832:$C906)</f>
        <v>2104.32</v>
      </c>
      <c r="G906" s="4" t="n">
        <f aca="false">IF(  AND(  F906 &lt; E906,  E906 &lt; D906  ),  1,  0  )</f>
        <v>1</v>
      </c>
      <c r="H906" s="12" t="n">
        <f aca="false">IF(  AND(  1 = G906,  OR(  0 = $K906,  2 = $K906  )  ),  $C906,  IF(  AND(  NOT(  "-" = H905  ),  0 &lt; H905  ),  H905,  0  )  )</f>
        <v>1195</v>
      </c>
      <c r="I906" s="4" t="n">
        <f aca="false">IF(  AND(  D906 &lt; E906,  E906 &lt; F906  ),  1,  0  )</f>
        <v>0</v>
      </c>
      <c r="J906" s="12" t="n">
        <f aca="false">IF(  AND(  1 = I906,  OR(  0 = $K906,  1 = $K906  )  ),  $C906,  IF(  AND(  NOT(  "-" = J905  ),  0 &lt; J905  ),  J905,  0  )  )</f>
        <v>1128</v>
      </c>
      <c r="K906" s="13" t="n">
        <f aca="false">IF(  1 = G905,  1,  IF(  1 = I905,  2,  IF(  OR(  "-" = K905,  1 = M905),  0,  K905  )  )  )</f>
        <v>1</v>
      </c>
      <c r="L906" s="12" t="n">
        <f aca="false">IF(  AND(  1 = K906,  1 = M906  ),  (C906 - H906) * 100,  IF(  AND( 2 = K906,  1 = M906  ),  (J906 - C906) * 100,  0  )  )</f>
        <v>0</v>
      </c>
      <c r="M906" s="6" t="n">
        <f aca="false">IF(  OR(  AND(  1 = K906,  1 = I906  ),  AND(  2 =K906,  1 = G906  )  ),  1,  0  )</f>
        <v>0</v>
      </c>
      <c r="N906" s="0" t="n">
        <f aca="false">IF(  AND(  1 = M906,  0 &lt; L906  ),  1,  0  )</f>
        <v>0</v>
      </c>
    </row>
    <row r="907" customFormat="false" ht="12.8" hidden="false" customHeight="false" outlineLevel="0" collapsed="false">
      <c r="A907" s="5" t="n">
        <v>38974</v>
      </c>
      <c r="B907" s="6" t="n">
        <f aca="false">YEAR(A907)</f>
        <v>2006</v>
      </c>
      <c r="C907" s="7" t="n">
        <v>2324</v>
      </c>
      <c r="D907" s="8" t="n">
        <f aca="false">AVERAGE($C903:$C907)</f>
        <v>2325.6</v>
      </c>
      <c r="E907" s="8" t="n">
        <f aca="false">AVERAGE($C883:$C907)</f>
        <v>2320.6</v>
      </c>
      <c r="F907" s="8" t="n">
        <f aca="false">AVERAGE($C833:$C907)</f>
        <v>2109.89333333333</v>
      </c>
      <c r="G907" s="4" t="n">
        <f aca="false">IF(  AND(  F907 &lt; E907,  E907 &lt; D907  ),  1,  0  )</f>
        <v>1</v>
      </c>
      <c r="H907" s="12" t="n">
        <f aca="false">IF(  AND(  1 = G907,  OR(  0 = $K907,  2 = $K907  )  ),  $C907,  IF(  AND(  NOT(  "-" = H906  ),  0 &lt; H906  ),  H906,  0  )  )</f>
        <v>1195</v>
      </c>
      <c r="I907" s="4" t="n">
        <f aca="false">IF(  AND(  D907 &lt; E907,  E907 &lt; F907  ),  1,  0  )</f>
        <v>0</v>
      </c>
      <c r="J907" s="12" t="n">
        <f aca="false">IF(  AND(  1 = I907,  OR(  0 = $K907,  1 = $K907  )  ),  $C907,  IF(  AND(  NOT(  "-" = J906  ),  0 &lt; J906  ),  J906,  0  )  )</f>
        <v>1128</v>
      </c>
      <c r="K907" s="13" t="n">
        <f aca="false">IF(  1 = G906,  1,  IF(  1 = I906,  2,  IF(  OR(  "-" = K906,  1 = M906),  0,  K906  )  )  )</f>
        <v>1</v>
      </c>
      <c r="L907" s="12" t="n">
        <f aca="false">IF(  AND(  1 = K907,  1 = M907  ),  (C907 - H907) * 100,  IF(  AND( 2 = K907,  1 = M907  ),  (J907 - C907) * 100,  0  )  )</f>
        <v>0</v>
      </c>
      <c r="M907" s="6" t="n">
        <f aca="false">IF(  OR(  AND(  1 = K907,  1 = I907  ),  AND(  2 =K907,  1 = G907  )  ),  1,  0  )</f>
        <v>0</v>
      </c>
      <c r="N907" s="0" t="n">
        <f aca="false">IF(  AND(  1 = M907,  0 &lt; L907  ),  1,  0  )</f>
        <v>0</v>
      </c>
    </row>
    <row r="908" customFormat="false" ht="12.8" hidden="false" customHeight="false" outlineLevel="0" collapsed="false">
      <c r="A908" s="5" t="n">
        <v>38975</v>
      </c>
      <c r="B908" s="6" t="n">
        <f aca="false">YEAR(A908)</f>
        <v>2006</v>
      </c>
      <c r="C908" s="7" t="n">
        <v>2225</v>
      </c>
      <c r="D908" s="8" t="n">
        <f aca="false">AVERAGE($C904:$C908)</f>
        <v>2305.4</v>
      </c>
      <c r="E908" s="8" t="n">
        <f aca="false">AVERAGE($C884:$C908)</f>
        <v>2323</v>
      </c>
      <c r="F908" s="8" t="n">
        <f aca="false">AVERAGE($C834:$C908)</f>
        <v>2114.29333333333</v>
      </c>
      <c r="G908" s="4" t="n">
        <f aca="false">IF(  AND(  F908 &lt; E908,  E908 &lt; D908  ),  1,  0  )</f>
        <v>0</v>
      </c>
      <c r="H908" s="12" t="n">
        <f aca="false">IF(  AND(  1 = G908,  OR(  0 = $K908,  2 = $K908  )  ),  $C908,  IF(  AND(  NOT(  "-" = H907  ),  0 &lt; H907  ),  H907,  0  )  )</f>
        <v>1195</v>
      </c>
      <c r="I908" s="4" t="n">
        <f aca="false">IF(  AND(  D908 &lt; E908,  E908 &lt; F908  ),  1,  0  )</f>
        <v>0</v>
      </c>
      <c r="J908" s="12" t="n">
        <f aca="false">IF(  AND(  1 = I908,  OR(  0 = $K908,  1 = $K908  )  ),  $C908,  IF(  AND(  NOT(  "-" = J907  ),  0 &lt; J907  ),  J907,  0  )  )</f>
        <v>1128</v>
      </c>
      <c r="K908" s="13" t="n">
        <f aca="false">IF(  1 = G907,  1,  IF(  1 = I907,  2,  IF(  OR(  "-" = K907,  1 = M907),  0,  K907  )  )  )</f>
        <v>1</v>
      </c>
      <c r="L908" s="12" t="n">
        <f aca="false">IF(  AND(  1 = K908,  1 = M908  ),  (C908 - H908) * 100,  IF(  AND( 2 = K908,  1 = M908  ),  (J908 - C908) * 100,  0  )  )</f>
        <v>0</v>
      </c>
      <c r="M908" s="6" t="n">
        <f aca="false">IF(  OR(  AND(  1 = K908,  1 = I908  ),  AND(  2 =K908,  1 = G908  )  ),  1,  0  )</f>
        <v>0</v>
      </c>
      <c r="N908" s="0" t="n">
        <f aca="false">IF(  AND(  1 = M908,  0 &lt; L908  ),  1,  0  )</f>
        <v>0</v>
      </c>
    </row>
    <row r="909" customFormat="false" ht="12.8" hidden="false" customHeight="false" outlineLevel="0" collapsed="false">
      <c r="A909" s="5" t="n">
        <v>38979</v>
      </c>
      <c r="B909" s="6" t="n">
        <f aca="false">YEAR(A909)</f>
        <v>2006</v>
      </c>
      <c r="C909" s="7" t="n">
        <v>2255</v>
      </c>
      <c r="D909" s="8" t="n">
        <f aca="false">AVERAGE($C905:$C909)</f>
        <v>2291.2</v>
      </c>
      <c r="E909" s="8" t="n">
        <f aca="false">AVERAGE($C885:$C909)</f>
        <v>2324.4</v>
      </c>
      <c r="F909" s="8" t="n">
        <f aca="false">AVERAGE($C835:$C909)</f>
        <v>2118.37333333333</v>
      </c>
      <c r="G909" s="4" t="n">
        <f aca="false">IF(  AND(  F909 &lt; E909,  E909 &lt; D909  ),  1,  0  )</f>
        <v>0</v>
      </c>
      <c r="H909" s="12" t="n">
        <f aca="false">IF(  AND(  1 = G909,  OR(  0 = $K909,  2 = $K909  )  ),  $C909,  IF(  AND(  NOT(  "-" = H908  ),  0 &lt; H908  ),  H908,  0  )  )</f>
        <v>1195</v>
      </c>
      <c r="I909" s="4" t="n">
        <f aca="false">IF(  AND(  D909 &lt; E909,  E909 &lt; F909  ),  1,  0  )</f>
        <v>0</v>
      </c>
      <c r="J909" s="12" t="n">
        <f aca="false">IF(  AND(  1 = I909,  OR(  0 = $K909,  1 = $K909  )  ),  $C909,  IF(  AND(  NOT(  "-" = J908  ),  0 &lt; J908  ),  J908,  0  )  )</f>
        <v>1128</v>
      </c>
      <c r="K909" s="13" t="n">
        <f aca="false">IF(  1 = G908,  1,  IF(  1 = I908,  2,  IF(  OR(  "-" = K908,  1 = M908),  0,  K908  )  )  )</f>
        <v>1</v>
      </c>
      <c r="L909" s="12" t="n">
        <f aca="false">IF(  AND(  1 = K909,  1 = M909  ),  (C909 - H909) * 100,  IF(  AND( 2 = K909,  1 = M909  ),  (J909 - C909) * 100,  0  )  )</f>
        <v>0</v>
      </c>
      <c r="M909" s="6" t="n">
        <f aca="false">IF(  OR(  AND(  1 = K909,  1 = I909  ),  AND(  2 =K909,  1 = G909  )  ),  1,  0  )</f>
        <v>0</v>
      </c>
      <c r="N909" s="0" t="n">
        <f aca="false">IF(  AND(  1 = M909,  0 &lt; L909  ),  1,  0  )</f>
        <v>0</v>
      </c>
    </row>
    <row r="910" customFormat="false" ht="12.8" hidden="false" customHeight="false" outlineLevel="0" collapsed="false">
      <c r="A910" s="5" t="n">
        <v>38980</v>
      </c>
      <c r="B910" s="6" t="n">
        <f aca="false">YEAR(A910)</f>
        <v>2006</v>
      </c>
      <c r="C910" s="7" t="n">
        <v>2271</v>
      </c>
      <c r="D910" s="8" t="n">
        <f aca="false">AVERAGE($C906:$C910)</f>
        <v>2275.4</v>
      </c>
      <c r="E910" s="8" t="n">
        <f aca="false">AVERAGE($C886:$C910)</f>
        <v>2324.24</v>
      </c>
      <c r="F910" s="8" t="n">
        <f aca="false">AVERAGE($C836:$C910)</f>
        <v>2123</v>
      </c>
      <c r="G910" s="4" t="n">
        <f aca="false">IF(  AND(  F910 &lt; E910,  E910 &lt; D910  ),  1,  0  )</f>
        <v>0</v>
      </c>
      <c r="H910" s="12" t="n">
        <f aca="false">IF(  AND(  1 = G910,  OR(  0 = $K910,  2 = $K910  )  ),  $C910,  IF(  AND(  NOT(  "-" = H909  ),  0 &lt; H909  ),  H909,  0  )  )</f>
        <v>1195</v>
      </c>
      <c r="I910" s="4" t="n">
        <f aca="false">IF(  AND(  D910 &lt; E910,  E910 &lt; F910  ),  1,  0  )</f>
        <v>0</v>
      </c>
      <c r="J910" s="12" t="n">
        <f aca="false">IF(  AND(  1 = I910,  OR(  0 = $K910,  1 = $K910  )  ),  $C910,  IF(  AND(  NOT(  "-" = J909  ),  0 &lt; J909  ),  J909,  0  )  )</f>
        <v>1128</v>
      </c>
      <c r="K910" s="13" t="n">
        <f aca="false">IF(  1 = G909,  1,  IF(  1 = I909,  2,  IF(  OR(  "-" = K909,  1 = M909),  0,  K909  )  )  )</f>
        <v>1</v>
      </c>
      <c r="L910" s="12" t="n">
        <f aca="false">IF(  AND(  1 = K910,  1 = M910  ),  (C910 - H910) * 100,  IF(  AND( 2 = K910,  1 = M910  ),  (J910 - C910) * 100,  0  )  )</f>
        <v>0</v>
      </c>
      <c r="M910" s="6" t="n">
        <f aca="false">IF(  OR(  AND(  1 = K910,  1 = I910  ),  AND(  2 =K910,  1 = G910  )  ),  1,  0  )</f>
        <v>0</v>
      </c>
      <c r="N910" s="0" t="n">
        <f aca="false">IF(  AND(  1 = M910,  0 &lt; L910  ),  1,  0  )</f>
        <v>0</v>
      </c>
    </row>
    <row r="911" customFormat="false" ht="12.8" hidden="false" customHeight="false" outlineLevel="0" collapsed="false">
      <c r="A911" s="5" t="n">
        <v>38981</v>
      </c>
      <c r="B911" s="6" t="n">
        <f aca="false">YEAR(A911)</f>
        <v>2006</v>
      </c>
      <c r="C911" s="7" t="n">
        <v>2243</v>
      </c>
      <c r="D911" s="8" t="n">
        <f aca="false">AVERAGE($C907:$C911)</f>
        <v>2263.6</v>
      </c>
      <c r="E911" s="8" t="n">
        <f aca="false">AVERAGE($C887:$C911)</f>
        <v>2322.84</v>
      </c>
      <c r="F911" s="8" t="n">
        <f aca="false">AVERAGE($C837:$C911)</f>
        <v>2127.8</v>
      </c>
      <c r="G911" s="4" t="n">
        <f aca="false">IF(  AND(  F911 &lt; E911,  E911 &lt; D911  ),  1,  0  )</f>
        <v>0</v>
      </c>
      <c r="H911" s="12" t="n">
        <f aca="false">IF(  AND(  1 = G911,  OR(  0 = $K911,  2 = $K911  )  ),  $C911,  IF(  AND(  NOT(  "-" = H910  ),  0 &lt; H910  ),  H910,  0  )  )</f>
        <v>1195</v>
      </c>
      <c r="I911" s="4" t="n">
        <f aca="false">IF(  AND(  D911 &lt; E911,  E911 &lt; F911  ),  1,  0  )</f>
        <v>0</v>
      </c>
      <c r="J911" s="12" t="n">
        <f aca="false">IF(  AND(  1 = I911,  OR(  0 = $K911,  1 = $K911  )  ),  $C911,  IF(  AND(  NOT(  "-" = J910  ),  0 &lt; J910  ),  J910,  0  )  )</f>
        <v>1128</v>
      </c>
      <c r="K911" s="13" t="n">
        <f aca="false">IF(  1 = G910,  1,  IF(  1 = I910,  2,  IF(  OR(  "-" = K910,  1 = M910),  0,  K910  )  )  )</f>
        <v>1</v>
      </c>
      <c r="L911" s="12" t="n">
        <f aca="false">IF(  AND(  1 = K911,  1 = M911  ),  (C911 - H911) * 100,  IF(  AND( 2 = K911,  1 = M911  ),  (J911 - C911) * 100,  0  )  )</f>
        <v>0</v>
      </c>
      <c r="M911" s="6" t="n">
        <f aca="false">IF(  OR(  AND(  1 = K911,  1 = I911  ),  AND(  2 =K911,  1 = G911  )  ),  1,  0  )</f>
        <v>0</v>
      </c>
      <c r="N911" s="0" t="n">
        <f aca="false">IF(  AND(  1 = M911,  0 &lt; L911  ),  1,  0  )</f>
        <v>0</v>
      </c>
    </row>
    <row r="912" customFormat="false" ht="12.8" hidden="false" customHeight="false" outlineLevel="0" collapsed="false">
      <c r="A912" s="5" t="n">
        <v>38982</v>
      </c>
      <c r="B912" s="6" t="n">
        <f aca="false">YEAR(A912)</f>
        <v>2006</v>
      </c>
      <c r="C912" s="7" t="n">
        <v>2279</v>
      </c>
      <c r="D912" s="8" t="n">
        <f aca="false">AVERAGE($C908:$C912)</f>
        <v>2254.6</v>
      </c>
      <c r="E912" s="8" t="n">
        <f aca="false">AVERAGE($C888:$C912)</f>
        <v>2324.44</v>
      </c>
      <c r="F912" s="8" t="n">
        <f aca="false">AVERAGE($C838:$C912)</f>
        <v>2133.56</v>
      </c>
      <c r="G912" s="4" t="n">
        <f aca="false">IF(  AND(  F912 &lt; E912,  E912 &lt; D912  ),  1,  0  )</f>
        <v>0</v>
      </c>
      <c r="H912" s="12" t="n">
        <f aca="false">IF(  AND(  1 = G912,  OR(  0 = $K912,  2 = $K912  )  ),  $C912,  IF(  AND(  NOT(  "-" = H911  ),  0 &lt; H911  ),  H911,  0  )  )</f>
        <v>1195</v>
      </c>
      <c r="I912" s="4" t="n">
        <f aca="false">IF(  AND(  D912 &lt; E912,  E912 &lt; F912  ),  1,  0  )</f>
        <v>0</v>
      </c>
      <c r="J912" s="12" t="n">
        <f aca="false">IF(  AND(  1 = I912,  OR(  0 = $K912,  1 = $K912  )  ),  $C912,  IF(  AND(  NOT(  "-" = J911  ),  0 &lt; J911  ),  J911,  0  )  )</f>
        <v>1128</v>
      </c>
      <c r="K912" s="13" t="n">
        <f aca="false">IF(  1 = G911,  1,  IF(  1 = I911,  2,  IF(  OR(  "-" = K911,  1 = M911),  0,  K911  )  )  )</f>
        <v>1</v>
      </c>
      <c r="L912" s="12" t="n">
        <f aca="false">IF(  AND(  1 = K912,  1 = M912  ),  (C912 - H912) * 100,  IF(  AND( 2 = K912,  1 = M912  ),  (J912 - C912) * 100,  0  )  )</f>
        <v>0</v>
      </c>
      <c r="M912" s="6" t="n">
        <f aca="false">IF(  OR(  AND(  1 = K912,  1 = I912  ),  AND(  2 =K912,  1 = G912  )  ),  1,  0  )</f>
        <v>0</v>
      </c>
      <c r="N912" s="0" t="n">
        <f aca="false">IF(  AND(  1 = M912,  0 &lt; L912  ),  1,  0  )</f>
        <v>0</v>
      </c>
    </row>
    <row r="913" customFormat="false" ht="12.8" hidden="false" customHeight="false" outlineLevel="0" collapsed="false">
      <c r="A913" s="5" t="n">
        <v>38985</v>
      </c>
      <c r="B913" s="6" t="n">
        <f aca="false">YEAR(A913)</f>
        <v>2006</v>
      </c>
      <c r="C913" s="7" t="n">
        <v>2265</v>
      </c>
      <c r="D913" s="8" t="n">
        <f aca="false">AVERAGE($C909:$C913)</f>
        <v>2262.6</v>
      </c>
      <c r="E913" s="8" t="n">
        <f aca="false">AVERAGE($C889:$C913)</f>
        <v>2325.04</v>
      </c>
      <c r="F913" s="8" t="n">
        <f aca="false">AVERAGE($C839:$C913)</f>
        <v>2138.48</v>
      </c>
      <c r="G913" s="4" t="n">
        <f aca="false">IF(  AND(  F913 &lt; E913,  E913 &lt; D913  ),  1,  0  )</f>
        <v>0</v>
      </c>
      <c r="H913" s="12" t="n">
        <f aca="false">IF(  AND(  1 = G913,  OR(  0 = $K913,  2 = $K913  )  ),  $C913,  IF(  AND(  NOT(  "-" = H912  ),  0 &lt; H912  ),  H912,  0  )  )</f>
        <v>1195</v>
      </c>
      <c r="I913" s="4" t="n">
        <f aca="false">IF(  AND(  D913 &lt; E913,  E913 &lt; F913  ),  1,  0  )</f>
        <v>0</v>
      </c>
      <c r="J913" s="12" t="n">
        <f aca="false">IF(  AND(  1 = I913,  OR(  0 = $K913,  1 = $K913  )  ),  $C913,  IF(  AND(  NOT(  "-" = J912  ),  0 &lt; J912  ),  J912,  0  )  )</f>
        <v>1128</v>
      </c>
      <c r="K913" s="13" t="n">
        <f aca="false">IF(  1 = G912,  1,  IF(  1 = I912,  2,  IF(  OR(  "-" = K912,  1 = M912),  0,  K912  )  )  )</f>
        <v>1</v>
      </c>
      <c r="L913" s="12" t="n">
        <f aca="false">IF(  AND(  1 = K913,  1 = M913  ),  (C913 - H913) * 100,  IF(  AND( 2 = K913,  1 = M913  ),  (J913 - C913) * 100,  0  )  )</f>
        <v>0</v>
      </c>
      <c r="M913" s="6" t="n">
        <f aca="false">IF(  OR(  AND(  1 = K913,  1 = I913  ),  AND(  2 =K913,  1 = G913  )  ),  1,  0  )</f>
        <v>0</v>
      </c>
      <c r="N913" s="0" t="n">
        <f aca="false">IF(  AND(  1 = M913,  0 &lt; L913  ),  1,  0  )</f>
        <v>0</v>
      </c>
    </row>
    <row r="914" customFormat="false" ht="12.8" hidden="false" customHeight="false" outlineLevel="0" collapsed="false">
      <c r="A914" s="5" t="n">
        <v>38986</v>
      </c>
      <c r="B914" s="6" t="n">
        <f aca="false">YEAR(A914)</f>
        <v>2006</v>
      </c>
      <c r="C914" s="7" t="n">
        <v>2325</v>
      </c>
      <c r="D914" s="8" t="n">
        <f aca="false">AVERAGE($C910:$C914)</f>
        <v>2276.6</v>
      </c>
      <c r="E914" s="8" t="n">
        <f aca="false">AVERAGE($C890:$C914)</f>
        <v>2328.28</v>
      </c>
      <c r="F914" s="8" t="n">
        <f aca="false">AVERAGE($C840:$C914)</f>
        <v>2144.54666666667</v>
      </c>
      <c r="G914" s="4" t="n">
        <f aca="false">IF(  AND(  F914 &lt; E914,  E914 &lt; D914  ),  1,  0  )</f>
        <v>0</v>
      </c>
      <c r="H914" s="12" t="n">
        <f aca="false">IF(  AND(  1 = G914,  OR(  0 = $K914,  2 = $K914  )  ),  $C914,  IF(  AND(  NOT(  "-" = H913  ),  0 &lt; H913  ),  H913,  0  )  )</f>
        <v>1195</v>
      </c>
      <c r="I914" s="4" t="n">
        <f aca="false">IF(  AND(  D914 &lt; E914,  E914 &lt; F914  ),  1,  0  )</f>
        <v>0</v>
      </c>
      <c r="J914" s="12" t="n">
        <f aca="false">IF(  AND(  1 = I914,  OR(  0 = $K914,  1 = $K914  )  ),  $C914,  IF(  AND(  NOT(  "-" = J913  ),  0 &lt; J913  ),  J913,  0  )  )</f>
        <v>1128</v>
      </c>
      <c r="K914" s="13" t="n">
        <f aca="false">IF(  1 = G913,  1,  IF(  1 = I913,  2,  IF(  OR(  "-" = K913,  1 = M913),  0,  K913  )  )  )</f>
        <v>1</v>
      </c>
      <c r="L914" s="12" t="n">
        <f aca="false">IF(  AND(  1 = K914,  1 = M914  ),  (C914 - H914) * 100,  IF(  AND( 2 = K914,  1 = M914  ),  (J914 - C914) * 100,  0  )  )</f>
        <v>0</v>
      </c>
      <c r="M914" s="6" t="n">
        <f aca="false">IF(  OR(  AND(  1 = K914,  1 = I914  ),  AND(  2 =K914,  1 = G914  )  ),  1,  0  )</f>
        <v>0</v>
      </c>
      <c r="N914" s="0" t="n">
        <f aca="false">IF(  AND(  1 = M914,  0 &lt; L914  ),  1,  0  )</f>
        <v>0</v>
      </c>
    </row>
    <row r="915" customFormat="false" ht="12.8" hidden="false" customHeight="false" outlineLevel="0" collapsed="false">
      <c r="A915" s="5" t="n">
        <v>38987</v>
      </c>
      <c r="B915" s="6" t="n">
        <f aca="false">YEAR(A915)</f>
        <v>2006</v>
      </c>
      <c r="C915" s="7" t="n">
        <v>2391</v>
      </c>
      <c r="D915" s="8" t="n">
        <f aca="false">AVERAGE($C911:$C915)</f>
        <v>2300.6</v>
      </c>
      <c r="E915" s="8" t="n">
        <f aca="false">AVERAGE($C891:$C915)</f>
        <v>2334.8</v>
      </c>
      <c r="F915" s="8" t="n">
        <f aca="false">AVERAGE($C841:$C915)</f>
        <v>2152.06666666667</v>
      </c>
      <c r="G915" s="4" t="n">
        <f aca="false">IF(  AND(  F915 &lt; E915,  E915 &lt; D915  ),  1,  0  )</f>
        <v>0</v>
      </c>
      <c r="H915" s="12" t="n">
        <f aca="false">IF(  AND(  1 = G915,  OR(  0 = $K915,  2 = $K915  )  ),  $C915,  IF(  AND(  NOT(  "-" = H914  ),  0 &lt; H914  ),  H914,  0  )  )</f>
        <v>1195</v>
      </c>
      <c r="I915" s="4" t="n">
        <f aca="false">IF(  AND(  D915 &lt; E915,  E915 &lt; F915  ),  1,  0  )</f>
        <v>0</v>
      </c>
      <c r="J915" s="12" t="n">
        <f aca="false">IF(  AND(  1 = I915,  OR(  0 = $K915,  1 = $K915  )  ),  $C915,  IF(  AND(  NOT(  "-" = J914  ),  0 &lt; J914  ),  J914,  0  )  )</f>
        <v>1128</v>
      </c>
      <c r="K915" s="13" t="n">
        <f aca="false">IF(  1 = G914,  1,  IF(  1 = I914,  2,  IF(  OR(  "-" = K914,  1 = M914),  0,  K914  )  )  )</f>
        <v>1</v>
      </c>
      <c r="L915" s="12" t="n">
        <f aca="false">IF(  AND(  1 = K915,  1 = M915  ),  (C915 - H915) * 100,  IF(  AND( 2 = K915,  1 = M915  ),  (J915 - C915) * 100,  0  )  )</f>
        <v>0</v>
      </c>
      <c r="M915" s="6" t="n">
        <f aca="false">IF(  OR(  AND(  1 = K915,  1 = I915  ),  AND(  2 =K915,  1 = G915  )  ),  1,  0  )</f>
        <v>0</v>
      </c>
      <c r="N915" s="0" t="n">
        <f aca="false">IF(  AND(  1 = M915,  0 &lt; L915  ),  1,  0  )</f>
        <v>0</v>
      </c>
    </row>
    <row r="916" customFormat="false" ht="12.8" hidden="false" customHeight="false" outlineLevel="0" collapsed="false">
      <c r="A916" s="5" t="n">
        <v>38988</v>
      </c>
      <c r="B916" s="6" t="n">
        <f aca="false">YEAR(A916)</f>
        <v>2006</v>
      </c>
      <c r="C916" s="7" t="n">
        <v>2423</v>
      </c>
      <c r="D916" s="8" t="n">
        <f aca="false">AVERAGE($C912:$C916)</f>
        <v>2336.6</v>
      </c>
      <c r="E916" s="8" t="n">
        <f aca="false">AVERAGE($C892:$C916)</f>
        <v>2341.84</v>
      </c>
      <c r="F916" s="8" t="n">
        <f aca="false">AVERAGE($C842:$C916)</f>
        <v>2159.85333333333</v>
      </c>
      <c r="G916" s="4" t="n">
        <f aca="false">IF(  AND(  F916 &lt; E916,  E916 &lt; D916  ),  1,  0  )</f>
        <v>0</v>
      </c>
      <c r="H916" s="12" t="n">
        <f aca="false">IF(  AND(  1 = G916,  OR(  0 = $K916,  2 = $K916  )  ),  $C916,  IF(  AND(  NOT(  "-" = H915  ),  0 &lt; H915  ),  H915,  0  )  )</f>
        <v>1195</v>
      </c>
      <c r="I916" s="4" t="n">
        <f aca="false">IF(  AND(  D916 &lt; E916,  E916 &lt; F916  ),  1,  0  )</f>
        <v>0</v>
      </c>
      <c r="J916" s="12" t="n">
        <f aca="false">IF(  AND(  1 = I916,  OR(  0 = $K916,  1 = $K916  )  ),  $C916,  IF(  AND(  NOT(  "-" = J915  ),  0 &lt; J915  ),  J915,  0  )  )</f>
        <v>1128</v>
      </c>
      <c r="K916" s="13" t="n">
        <f aca="false">IF(  1 = G915,  1,  IF(  1 = I915,  2,  IF(  OR(  "-" = K915,  1 = M915),  0,  K915  )  )  )</f>
        <v>1</v>
      </c>
      <c r="L916" s="12" t="n">
        <f aca="false">IF(  AND(  1 = K916,  1 = M916  ),  (C916 - H916) * 100,  IF(  AND( 2 = K916,  1 = M916  ),  (J916 - C916) * 100,  0  )  )</f>
        <v>0</v>
      </c>
      <c r="M916" s="6" t="n">
        <f aca="false">IF(  OR(  AND(  1 = K916,  1 = I916  ),  AND(  2 =K916,  1 = G916  )  ),  1,  0  )</f>
        <v>0</v>
      </c>
      <c r="N916" s="0" t="n">
        <f aca="false">IF(  AND(  1 = M916,  0 &lt; L916  ),  1,  0  )</f>
        <v>0</v>
      </c>
    </row>
    <row r="917" customFormat="false" ht="12.8" hidden="false" customHeight="false" outlineLevel="0" collapsed="false">
      <c r="A917" s="5" t="n">
        <v>38989</v>
      </c>
      <c r="B917" s="6" t="n">
        <f aca="false">YEAR(A917)</f>
        <v>2006</v>
      </c>
      <c r="C917" s="7" t="n">
        <v>2429</v>
      </c>
      <c r="D917" s="8" t="n">
        <f aca="false">AVERAGE($C913:$C917)</f>
        <v>2366.6</v>
      </c>
      <c r="E917" s="8" t="n">
        <f aca="false">AVERAGE($C893:$C917)</f>
        <v>2345.44</v>
      </c>
      <c r="F917" s="8" t="n">
        <f aca="false">AVERAGE($C843:$C917)</f>
        <v>2167.25333333333</v>
      </c>
      <c r="G917" s="4" t="n">
        <f aca="false">IF(  AND(  F917 &lt; E917,  E917 &lt; D917  ),  1,  0  )</f>
        <v>1</v>
      </c>
      <c r="H917" s="12" t="n">
        <f aca="false">IF(  AND(  1 = G917,  OR(  0 = $K917,  2 = $K917  )  ),  $C917,  IF(  AND(  NOT(  "-" = H916  ),  0 &lt; H916  ),  H916,  0  )  )</f>
        <v>1195</v>
      </c>
      <c r="I917" s="4" t="n">
        <f aca="false">IF(  AND(  D917 &lt; E917,  E917 &lt; F917  ),  1,  0  )</f>
        <v>0</v>
      </c>
      <c r="J917" s="12" t="n">
        <f aca="false">IF(  AND(  1 = I917,  OR(  0 = $K917,  1 = $K917  )  ),  $C917,  IF(  AND(  NOT(  "-" = J916  ),  0 &lt; J916  ),  J916,  0  )  )</f>
        <v>1128</v>
      </c>
      <c r="K917" s="13" t="n">
        <f aca="false">IF(  1 = G916,  1,  IF(  1 = I916,  2,  IF(  OR(  "-" = K916,  1 = M916),  0,  K916  )  )  )</f>
        <v>1</v>
      </c>
      <c r="L917" s="12" t="n">
        <f aca="false">IF(  AND(  1 = K917,  1 = M917  ),  (C917 - H917) * 100,  IF(  AND( 2 = K917,  1 = M917  ),  (J917 - C917) * 100,  0  )  )</f>
        <v>0</v>
      </c>
      <c r="M917" s="6" t="n">
        <f aca="false">IF(  OR(  AND(  1 = K917,  1 = I917  ),  AND(  2 =K917,  1 = G917  )  ),  1,  0  )</f>
        <v>0</v>
      </c>
      <c r="N917" s="0" t="n">
        <f aca="false">IF(  AND(  1 = M917,  0 &lt; L917  ),  1,  0  )</f>
        <v>0</v>
      </c>
    </row>
    <row r="918" customFormat="false" ht="12.8" hidden="false" customHeight="false" outlineLevel="0" collapsed="false">
      <c r="A918" s="5" t="n">
        <v>38992</v>
      </c>
      <c r="B918" s="6" t="n">
        <f aca="false">YEAR(A918)</f>
        <v>2006</v>
      </c>
      <c r="C918" s="7" t="n">
        <v>2436</v>
      </c>
      <c r="D918" s="8" t="n">
        <f aca="false">AVERAGE($C914:$C918)</f>
        <v>2400.8</v>
      </c>
      <c r="E918" s="8" t="n">
        <f aca="false">AVERAGE($C894:$C918)</f>
        <v>2350.92</v>
      </c>
      <c r="F918" s="8" t="n">
        <f aca="false">AVERAGE($C844:$C918)</f>
        <v>2174.41333333333</v>
      </c>
      <c r="G918" s="4" t="n">
        <f aca="false">IF(  AND(  F918 &lt; E918,  E918 &lt; D918  ),  1,  0  )</f>
        <v>1</v>
      </c>
      <c r="H918" s="12" t="n">
        <f aca="false">IF(  AND(  1 = G918,  OR(  0 = $K918,  2 = $K918  )  ),  $C918,  IF(  AND(  NOT(  "-" = H917  ),  0 &lt; H917  ),  H917,  0  )  )</f>
        <v>1195</v>
      </c>
      <c r="I918" s="4" t="n">
        <f aca="false">IF(  AND(  D918 &lt; E918,  E918 &lt; F918  ),  1,  0  )</f>
        <v>0</v>
      </c>
      <c r="J918" s="12" t="n">
        <f aca="false">IF(  AND(  1 = I918,  OR(  0 = $K918,  1 = $K918  )  ),  $C918,  IF(  AND(  NOT(  "-" = J917  ),  0 &lt; J917  ),  J917,  0  )  )</f>
        <v>1128</v>
      </c>
      <c r="K918" s="13" t="n">
        <f aca="false">IF(  1 = G917,  1,  IF(  1 = I917,  2,  IF(  OR(  "-" = K917,  1 = M917),  0,  K917  )  )  )</f>
        <v>1</v>
      </c>
      <c r="L918" s="12" t="n">
        <f aca="false">IF(  AND(  1 = K918,  1 = M918  ),  (C918 - H918) * 100,  IF(  AND( 2 = K918,  1 = M918  ),  (J918 - C918) * 100,  0  )  )</f>
        <v>0</v>
      </c>
      <c r="M918" s="6" t="n">
        <f aca="false">IF(  OR(  AND(  1 = K918,  1 = I918  ),  AND(  2 =K918,  1 = G918  )  ),  1,  0  )</f>
        <v>0</v>
      </c>
      <c r="N918" s="0" t="n">
        <f aca="false">IF(  AND(  1 = M918,  0 &lt; L918  ),  1,  0  )</f>
        <v>0</v>
      </c>
    </row>
    <row r="919" customFormat="false" ht="12.8" hidden="false" customHeight="false" outlineLevel="0" collapsed="false">
      <c r="A919" s="5" t="n">
        <v>38993</v>
      </c>
      <c r="B919" s="6" t="n">
        <f aca="false">YEAR(A919)</f>
        <v>2006</v>
      </c>
      <c r="C919" s="7" t="n">
        <v>2388</v>
      </c>
      <c r="D919" s="8" t="n">
        <f aca="false">AVERAGE($C915:$C919)</f>
        <v>2413.4</v>
      </c>
      <c r="E919" s="8" t="n">
        <f aca="false">AVERAGE($C895:$C919)</f>
        <v>2353.44</v>
      </c>
      <c r="F919" s="8" t="n">
        <f aca="false">AVERAGE($C845:$C919)</f>
        <v>2179.96</v>
      </c>
      <c r="G919" s="4" t="n">
        <f aca="false">IF(  AND(  F919 &lt; E919,  E919 &lt; D919  ),  1,  0  )</f>
        <v>1</v>
      </c>
      <c r="H919" s="12" t="n">
        <f aca="false">IF(  AND(  1 = G919,  OR(  0 = $K919,  2 = $K919  )  ),  $C919,  IF(  AND(  NOT(  "-" = H918  ),  0 &lt; H918  ),  H918,  0  )  )</f>
        <v>1195</v>
      </c>
      <c r="I919" s="4" t="n">
        <f aca="false">IF(  AND(  D919 &lt; E919,  E919 &lt; F919  ),  1,  0  )</f>
        <v>0</v>
      </c>
      <c r="J919" s="12" t="n">
        <f aca="false">IF(  AND(  1 = I919,  OR(  0 = $K919,  1 = $K919  )  ),  $C919,  IF(  AND(  NOT(  "-" = J918  ),  0 &lt; J918  ),  J918,  0  )  )</f>
        <v>1128</v>
      </c>
      <c r="K919" s="13" t="n">
        <f aca="false">IF(  1 = G918,  1,  IF(  1 = I918,  2,  IF(  OR(  "-" = K918,  1 = M918),  0,  K918  )  )  )</f>
        <v>1</v>
      </c>
      <c r="L919" s="12" t="n">
        <f aca="false">IF(  AND(  1 = K919,  1 = M919  ),  (C919 - H919) * 100,  IF(  AND( 2 = K919,  1 = M919  ),  (J919 - C919) * 100,  0  )  )</f>
        <v>0</v>
      </c>
      <c r="M919" s="6" t="n">
        <f aca="false">IF(  OR(  AND(  1 = K919,  1 = I919  ),  AND(  2 =K919,  1 = G919  )  ),  1,  0  )</f>
        <v>0</v>
      </c>
      <c r="N919" s="0" t="n">
        <f aca="false">IF(  AND(  1 = M919,  0 &lt; L919  ),  1,  0  )</f>
        <v>0</v>
      </c>
    </row>
    <row r="920" customFormat="false" ht="12.8" hidden="false" customHeight="false" outlineLevel="0" collapsed="false">
      <c r="A920" s="5" t="n">
        <v>38994</v>
      </c>
      <c r="B920" s="6" t="n">
        <f aca="false">YEAR(A920)</f>
        <v>2006</v>
      </c>
      <c r="C920" s="7" t="n">
        <v>2467</v>
      </c>
      <c r="D920" s="8" t="n">
        <f aca="false">AVERAGE($C916:$C920)</f>
        <v>2428.6</v>
      </c>
      <c r="E920" s="8" t="n">
        <f aca="false">AVERAGE($C896:$C920)</f>
        <v>2356.8</v>
      </c>
      <c r="F920" s="8" t="n">
        <f aca="false">AVERAGE($C846:$C920)</f>
        <v>2186.88</v>
      </c>
      <c r="G920" s="4" t="n">
        <f aca="false">IF(  AND(  F920 &lt; E920,  E920 &lt; D920  ),  1,  0  )</f>
        <v>1</v>
      </c>
      <c r="H920" s="12" t="n">
        <f aca="false">IF(  AND(  1 = G920,  OR(  0 = $K920,  2 = $K920  )  ),  $C920,  IF(  AND(  NOT(  "-" = H919  ),  0 &lt; H919  ),  H919,  0  )  )</f>
        <v>1195</v>
      </c>
      <c r="I920" s="4" t="n">
        <f aca="false">IF(  AND(  D920 &lt; E920,  E920 &lt; F920  ),  1,  0  )</f>
        <v>0</v>
      </c>
      <c r="J920" s="12" t="n">
        <f aca="false">IF(  AND(  1 = I920,  OR(  0 = $K920,  1 = $K920  )  ),  $C920,  IF(  AND(  NOT(  "-" = J919  ),  0 &lt; J919  ),  J919,  0  )  )</f>
        <v>1128</v>
      </c>
      <c r="K920" s="13" t="n">
        <f aca="false">IF(  1 = G919,  1,  IF(  1 = I919,  2,  IF(  OR(  "-" = K919,  1 = M919),  0,  K919  )  )  )</f>
        <v>1</v>
      </c>
      <c r="L920" s="12" t="n">
        <f aca="false">IF(  AND(  1 = K920,  1 = M920  ),  (C920 - H920) * 100,  IF(  AND( 2 = K920,  1 = M920  ),  (J920 - C920) * 100,  0  )  )</f>
        <v>0</v>
      </c>
      <c r="M920" s="6" t="n">
        <f aca="false">IF(  OR(  AND(  1 = K920,  1 = I920  ),  AND(  2 =K920,  1 = G920  )  ),  1,  0  )</f>
        <v>0</v>
      </c>
      <c r="N920" s="0" t="n">
        <f aca="false">IF(  AND(  1 = M920,  0 &lt; L920  ),  1,  0  )</f>
        <v>0</v>
      </c>
    </row>
    <row r="921" customFormat="false" ht="12.8" hidden="false" customHeight="false" outlineLevel="0" collapsed="false">
      <c r="A921" s="5" t="n">
        <v>38995</v>
      </c>
      <c r="B921" s="6" t="n">
        <f aca="false">YEAR(A921)</f>
        <v>2006</v>
      </c>
      <c r="C921" s="7" t="n">
        <v>2440</v>
      </c>
      <c r="D921" s="8" t="n">
        <f aca="false">AVERAGE($C917:$C921)</f>
        <v>2432</v>
      </c>
      <c r="E921" s="8" t="n">
        <f aca="false">AVERAGE($C897:$C921)</f>
        <v>2358.68</v>
      </c>
      <c r="F921" s="8" t="n">
        <f aca="false">AVERAGE($C847:$C921)</f>
        <v>2193.61333333333</v>
      </c>
      <c r="G921" s="4" t="n">
        <f aca="false">IF(  AND(  F921 &lt; E921,  E921 &lt; D921  ),  1,  0  )</f>
        <v>1</v>
      </c>
      <c r="H921" s="12" t="n">
        <f aca="false">IF(  AND(  1 = G921,  OR(  0 = $K921,  2 = $K921  )  ),  $C921,  IF(  AND(  NOT(  "-" = H920  ),  0 &lt; H920  ),  H920,  0  )  )</f>
        <v>1195</v>
      </c>
      <c r="I921" s="4" t="n">
        <f aca="false">IF(  AND(  D921 &lt; E921,  E921 &lt; F921  ),  1,  0  )</f>
        <v>0</v>
      </c>
      <c r="J921" s="12" t="n">
        <f aca="false">IF(  AND(  1 = I921,  OR(  0 = $K921,  1 = $K921  )  ),  $C921,  IF(  AND(  NOT(  "-" = J920  ),  0 &lt; J920  ),  J920,  0  )  )</f>
        <v>1128</v>
      </c>
      <c r="K921" s="13" t="n">
        <f aca="false">IF(  1 = G920,  1,  IF(  1 = I920,  2,  IF(  OR(  "-" = K920,  1 = M920),  0,  K920  )  )  )</f>
        <v>1</v>
      </c>
      <c r="L921" s="12" t="n">
        <f aca="false">IF(  AND(  1 = K921,  1 = M921  ),  (C921 - H921) * 100,  IF(  AND( 2 = K921,  1 = M921  ),  (J921 - C921) * 100,  0  )  )</f>
        <v>0</v>
      </c>
      <c r="M921" s="6" t="n">
        <f aca="false">IF(  OR(  AND(  1 = K921,  1 = I921  ),  AND(  2 =K921,  1 = G921  )  ),  1,  0  )</f>
        <v>0</v>
      </c>
      <c r="N921" s="0" t="n">
        <f aca="false">IF(  AND(  1 = M921,  0 &lt; L921  ),  1,  0  )</f>
        <v>0</v>
      </c>
    </row>
    <row r="922" customFormat="false" ht="12.8" hidden="false" customHeight="false" outlineLevel="0" collapsed="false">
      <c r="A922" s="5" t="n">
        <v>38996</v>
      </c>
      <c r="B922" s="6" t="n">
        <f aca="false">YEAR(A922)</f>
        <v>2006</v>
      </c>
      <c r="C922" s="7" t="n">
        <v>2414</v>
      </c>
      <c r="D922" s="8" t="n">
        <f aca="false">AVERAGE($C918:$C922)</f>
        <v>2429</v>
      </c>
      <c r="E922" s="8" t="n">
        <f aca="false">AVERAGE($C898:$C922)</f>
        <v>2358.72</v>
      </c>
      <c r="F922" s="8" t="n">
        <f aca="false">AVERAGE($C848:$C922)</f>
        <v>2200.65333333333</v>
      </c>
      <c r="G922" s="4" t="n">
        <f aca="false">IF(  AND(  F922 &lt; E922,  E922 &lt; D922  ),  1,  0  )</f>
        <v>1</v>
      </c>
      <c r="H922" s="12" t="n">
        <f aca="false">IF(  AND(  1 = G922,  OR(  0 = $K922,  2 = $K922  )  ),  $C922,  IF(  AND(  NOT(  "-" = H921  ),  0 &lt; H921  ),  H921,  0  )  )</f>
        <v>1195</v>
      </c>
      <c r="I922" s="4" t="n">
        <f aca="false">IF(  AND(  D922 &lt; E922,  E922 &lt; F922  ),  1,  0  )</f>
        <v>0</v>
      </c>
      <c r="J922" s="12" t="n">
        <f aca="false">IF(  AND(  1 = I922,  OR(  0 = $K922,  1 = $K922  )  ),  $C922,  IF(  AND(  NOT(  "-" = J921  ),  0 &lt; J921  ),  J921,  0  )  )</f>
        <v>1128</v>
      </c>
      <c r="K922" s="13" t="n">
        <f aca="false">IF(  1 = G921,  1,  IF(  1 = I921,  2,  IF(  OR(  "-" = K921,  1 = M921),  0,  K921  )  )  )</f>
        <v>1</v>
      </c>
      <c r="L922" s="12" t="n">
        <f aca="false">IF(  AND(  1 = K922,  1 = M922  ),  (C922 - H922) * 100,  IF(  AND( 2 = K922,  1 = M922  ),  (J922 - C922) * 100,  0  )  )</f>
        <v>0</v>
      </c>
      <c r="M922" s="6" t="n">
        <f aca="false">IF(  OR(  AND(  1 = K922,  1 = I922  ),  AND(  2 =K922,  1 = G922  )  ),  1,  0  )</f>
        <v>0</v>
      </c>
      <c r="N922" s="0" t="n">
        <f aca="false">IF(  AND(  1 = M922,  0 &lt; L922  ),  1,  0  )</f>
        <v>0</v>
      </c>
    </row>
    <row r="923" customFormat="false" ht="12.8" hidden="false" customHeight="false" outlineLevel="0" collapsed="false">
      <c r="A923" s="5" t="n">
        <v>39000</v>
      </c>
      <c r="B923" s="6" t="n">
        <f aca="false">YEAR(A923)</f>
        <v>2006</v>
      </c>
      <c r="C923" s="7" t="n">
        <v>2455</v>
      </c>
      <c r="D923" s="8" t="n">
        <f aca="false">AVERAGE($C919:$C923)</f>
        <v>2432.8</v>
      </c>
      <c r="E923" s="8" t="n">
        <f aca="false">AVERAGE($C899:$C923)</f>
        <v>2359.16</v>
      </c>
      <c r="F923" s="8" t="n">
        <f aca="false">AVERAGE($C849:$C923)</f>
        <v>2207.38666666667</v>
      </c>
      <c r="G923" s="4" t="n">
        <f aca="false">IF(  AND(  F923 &lt; E923,  E923 &lt; D923  ),  1,  0  )</f>
        <v>1</v>
      </c>
      <c r="H923" s="12" t="n">
        <f aca="false">IF(  AND(  1 = G923,  OR(  0 = $K923,  2 = $K923  )  ),  $C923,  IF(  AND(  NOT(  "-" = H922  ),  0 &lt; H922  ),  H922,  0  )  )</f>
        <v>1195</v>
      </c>
      <c r="I923" s="4" t="n">
        <f aca="false">IF(  AND(  D923 &lt; E923,  E923 &lt; F923  ),  1,  0  )</f>
        <v>0</v>
      </c>
      <c r="J923" s="12" t="n">
        <f aca="false">IF(  AND(  1 = I923,  OR(  0 = $K923,  1 = $K923  )  ),  $C923,  IF(  AND(  NOT(  "-" = J922  ),  0 &lt; J922  ),  J922,  0  )  )</f>
        <v>1128</v>
      </c>
      <c r="K923" s="13" t="n">
        <f aca="false">IF(  1 = G922,  1,  IF(  1 = I922,  2,  IF(  OR(  "-" = K922,  1 = M922),  0,  K922  )  )  )</f>
        <v>1</v>
      </c>
      <c r="L923" s="12" t="n">
        <f aca="false">IF(  AND(  1 = K923,  1 = M923  ),  (C923 - H923) * 100,  IF(  AND( 2 = K923,  1 = M923  ),  (J923 - C923) * 100,  0  )  )</f>
        <v>0</v>
      </c>
      <c r="M923" s="6" t="n">
        <f aca="false">IF(  OR(  AND(  1 = K923,  1 = I923  ),  AND(  2 =K923,  1 = G923  )  ),  1,  0  )</f>
        <v>0</v>
      </c>
      <c r="N923" s="0" t="n">
        <f aca="false">IF(  AND(  1 = M923,  0 &lt; L923  ),  1,  0  )</f>
        <v>0</v>
      </c>
    </row>
    <row r="924" customFormat="false" ht="12.8" hidden="false" customHeight="false" outlineLevel="0" collapsed="false">
      <c r="A924" s="5" t="n">
        <v>39001</v>
      </c>
      <c r="B924" s="6" t="n">
        <f aca="false">YEAR(A924)</f>
        <v>2006</v>
      </c>
      <c r="C924" s="7" t="n">
        <v>2469</v>
      </c>
      <c r="D924" s="8" t="n">
        <f aca="false">AVERAGE($C920:$C924)</f>
        <v>2449</v>
      </c>
      <c r="E924" s="8" t="n">
        <f aca="false">AVERAGE($C900:$C924)</f>
        <v>2358.48</v>
      </c>
      <c r="F924" s="8" t="n">
        <f aca="false">AVERAGE($C850:$C924)</f>
        <v>2214.66666666667</v>
      </c>
      <c r="G924" s="4" t="n">
        <f aca="false">IF(  AND(  F924 &lt; E924,  E924 &lt; D924  ),  1,  0  )</f>
        <v>1</v>
      </c>
      <c r="H924" s="12" t="n">
        <f aca="false">IF(  AND(  1 = G924,  OR(  0 = $K924,  2 = $K924  )  ),  $C924,  IF(  AND(  NOT(  "-" = H923  ),  0 &lt; H923  ),  H923,  0  )  )</f>
        <v>1195</v>
      </c>
      <c r="I924" s="4" t="n">
        <f aca="false">IF(  AND(  D924 &lt; E924,  E924 &lt; F924  ),  1,  0  )</f>
        <v>0</v>
      </c>
      <c r="J924" s="12" t="n">
        <f aca="false">IF(  AND(  1 = I924,  OR(  0 = $K924,  1 = $K924  )  ),  $C924,  IF(  AND(  NOT(  "-" = J923  ),  0 &lt; J923  ),  J923,  0  )  )</f>
        <v>1128</v>
      </c>
      <c r="K924" s="13" t="n">
        <f aca="false">IF(  1 = G923,  1,  IF(  1 = I923,  2,  IF(  OR(  "-" = K923,  1 = M923),  0,  K923  )  )  )</f>
        <v>1</v>
      </c>
      <c r="L924" s="12" t="n">
        <f aca="false">IF(  AND(  1 = K924,  1 = M924  ),  (C924 - H924) * 100,  IF(  AND( 2 = K924,  1 = M924  ),  (J924 - C924) * 100,  0  )  )</f>
        <v>0</v>
      </c>
      <c r="M924" s="6" t="n">
        <f aca="false">IF(  OR(  AND(  1 = K924,  1 = I924  ),  AND(  2 =K924,  1 = G924  )  ),  1,  0  )</f>
        <v>0</v>
      </c>
      <c r="N924" s="0" t="n">
        <f aca="false">IF(  AND(  1 = M924,  0 &lt; L924  ),  1,  0  )</f>
        <v>0</v>
      </c>
    </row>
    <row r="925" customFormat="false" ht="12.8" hidden="false" customHeight="false" outlineLevel="0" collapsed="false">
      <c r="A925" s="5" t="n">
        <v>39002</v>
      </c>
      <c r="B925" s="6" t="n">
        <f aca="false">YEAR(A925)</f>
        <v>2006</v>
      </c>
      <c r="C925" s="7" t="n">
        <v>2490</v>
      </c>
      <c r="D925" s="8" t="n">
        <f aca="false">AVERAGE($C921:$C925)</f>
        <v>2453.6</v>
      </c>
      <c r="E925" s="8" t="n">
        <f aca="false">AVERAGE($C901:$C925)</f>
        <v>2359.56</v>
      </c>
      <c r="F925" s="8" t="n">
        <f aca="false">AVERAGE($C851:$C925)</f>
        <v>2222.30666666667</v>
      </c>
      <c r="G925" s="4" t="n">
        <f aca="false">IF(  AND(  F925 &lt; E925,  E925 &lt; D925  ),  1,  0  )</f>
        <v>1</v>
      </c>
      <c r="H925" s="12" t="n">
        <f aca="false">IF(  AND(  1 = G925,  OR(  0 = $K925,  2 = $K925  )  ),  $C925,  IF(  AND(  NOT(  "-" = H924  ),  0 &lt; H924  ),  H924,  0  )  )</f>
        <v>1195</v>
      </c>
      <c r="I925" s="4" t="n">
        <f aca="false">IF(  AND(  D925 &lt; E925,  E925 &lt; F925  ),  1,  0  )</f>
        <v>0</v>
      </c>
      <c r="J925" s="12" t="n">
        <f aca="false">IF(  AND(  1 = I925,  OR(  0 = $K925,  1 = $K925  )  ),  $C925,  IF(  AND(  NOT(  "-" = J924  ),  0 &lt; J924  ),  J924,  0  )  )</f>
        <v>1128</v>
      </c>
      <c r="K925" s="13" t="n">
        <f aca="false">IF(  1 = G924,  1,  IF(  1 = I924,  2,  IF(  OR(  "-" = K924,  1 = M924),  0,  K924  )  )  )</f>
        <v>1</v>
      </c>
      <c r="L925" s="12" t="n">
        <f aca="false">IF(  AND(  1 = K925,  1 = M925  ),  (C925 - H925) * 100,  IF(  AND( 2 = K925,  1 = M925  ),  (J925 - C925) * 100,  0  )  )</f>
        <v>0</v>
      </c>
      <c r="M925" s="6" t="n">
        <f aca="false">IF(  OR(  AND(  1 = K925,  1 = I925  ),  AND(  2 =K925,  1 = G925  )  ),  1,  0  )</f>
        <v>0</v>
      </c>
      <c r="N925" s="0" t="n">
        <f aca="false">IF(  AND(  1 = M925,  0 &lt; L925  ),  1,  0  )</f>
        <v>0</v>
      </c>
    </row>
    <row r="926" customFormat="false" ht="12.8" hidden="false" customHeight="false" outlineLevel="0" collapsed="false">
      <c r="A926" s="5" t="n">
        <v>39003</v>
      </c>
      <c r="B926" s="6" t="n">
        <f aca="false">YEAR(A926)</f>
        <v>2006</v>
      </c>
      <c r="C926" s="7" t="n">
        <v>2500</v>
      </c>
      <c r="D926" s="8" t="n">
        <f aca="false">AVERAGE($C922:$C926)</f>
        <v>2465.6</v>
      </c>
      <c r="E926" s="8" t="n">
        <f aca="false">AVERAGE($C902:$C926)</f>
        <v>2364.6</v>
      </c>
      <c r="F926" s="8" t="n">
        <f aca="false">AVERAGE($C852:$C926)</f>
        <v>2230.05333333333</v>
      </c>
      <c r="G926" s="4" t="n">
        <f aca="false">IF(  AND(  F926 &lt; E926,  E926 &lt; D926  ),  1,  0  )</f>
        <v>1</v>
      </c>
      <c r="H926" s="12" t="n">
        <f aca="false">IF(  AND(  1 = G926,  OR(  0 = $K926,  2 = $K926  )  ),  $C926,  IF(  AND(  NOT(  "-" = H925  ),  0 &lt; H925  ),  H925,  0  )  )</f>
        <v>1195</v>
      </c>
      <c r="I926" s="4" t="n">
        <f aca="false">IF(  AND(  D926 &lt; E926,  E926 &lt; F926  ),  1,  0  )</f>
        <v>0</v>
      </c>
      <c r="J926" s="12" t="n">
        <f aca="false">IF(  AND(  1 = I926,  OR(  0 = $K926,  1 = $K926  )  ),  $C926,  IF(  AND(  NOT(  "-" = J925  ),  0 &lt; J925  ),  J925,  0  )  )</f>
        <v>1128</v>
      </c>
      <c r="K926" s="13" t="n">
        <f aca="false">IF(  1 = G925,  1,  IF(  1 = I925,  2,  IF(  OR(  "-" = K925,  1 = M925),  0,  K925  )  )  )</f>
        <v>1</v>
      </c>
      <c r="L926" s="12" t="n">
        <f aca="false">IF(  AND(  1 = K926,  1 = M926  ),  (C926 - H926) * 100,  IF(  AND( 2 = K926,  1 = M926  ),  (J926 - C926) * 100,  0  )  )</f>
        <v>0</v>
      </c>
      <c r="M926" s="6" t="n">
        <f aca="false">IF(  OR(  AND(  1 = K926,  1 = I926  ),  AND(  2 =K926,  1 = G926  )  ),  1,  0  )</f>
        <v>0</v>
      </c>
      <c r="N926" s="0" t="n">
        <f aca="false">IF(  AND(  1 = M926,  0 &lt; L926  ),  1,  0  )</f>
        <v>0</v>
      </c>
    </row>
    <row r="927" customFormat="false" ht="12.8" hidden="false" customHeight="false" outlineLevel="0" collapsed="false">
      <c r="A927" s="5" t="n">
        <v>39006</v>
      </c>
      <c r="B927" s="6" t="n">
        <f aca="false">YEAR(A927)</f>
        <v>2006</v>
      </c>
      <c r="C927" s="7" t="n">
        <v>2474</v>
      </c>
      <c r="D927" s="8" t="n">
        <f aca="false">AVERAGE($C923:$C927)</f>
        <v>2477.6</v>
      </c>
      <c r="E927" s="8" t="n">
        <f aca="false">AVERAGE($C903:$C927)</f>
        <v>2370.68</v>
      </c>
      <c r="F927" s="8" t="n">
        <f aca="false">AVERAGE($C853:$C927)</f>
        <v>2237.72</v>
      </c>
      <c r="G927" s="4" t="n">
        <f aca="false">IF(  AND(  F927 &lt; E927,  E927 &lt; D927  ),  1,  0  )</f>
        <v>1</v>
      </c>
      <c r="H927" s="12" t="n">
        <f aca="false">IF(  AND(  1 = G927,  OR(  0 = $K927,  2 = $K927  )  ),  $C927,  IF(  AND(  NOT(  "-" = H926  ),  0 &lt; H926  ),  H926,  0  )  )</f>
        <v>1195</v>
      </c>
      <c r="I927" s="4" t="n">
        <f aca="false">IF(  AND(  D927 &lt; E927,  E927 &lt; F927  ),  1,  0  )</f>
        <v>0</v>
      </c>
      <c r="J927" s="12" t="n">
        <f aca="false">IF(  AND(  1 = I927,  OR(  0 = $K927,  1 = $K927  )  ),  $C927,  IF(  AND(  NOT(  "-" = J926  ),  0 &lt; J926  ),  J926,  0  )  )</f>
        <v>1128</v>
      </c>
      <c r="K927" s="13" t="n">
        <f aca="false">IF(  1 = G926,  1,  IF(  1 = I926,  2,  IF(  OR(  "-" = K926,  1 = M926),  0,  K926  )  )  )</f>
        <v>1</v>
      </c>
      <c r="L927" s="12" t="n">
        <f aca="false">IF(  AND(  1 = K927,  1 = M927  ),  (C927 - H927) * 100,  IF(  AND( 2 = K927,  1 = M927  ),  (J927 - C927) * 100,  0  )  )</f>
        <v>0</v>
      </c>
      <c r="M927" s="6" t="n">
        <f aca="false">IF(  OR(  AND(  1 = K927,  1 = I927  ),  AND(  2 =K927,  1 = G927  )  ),  1,  0  )</f>
        <v>0</v>
      </c>
      <c r="N927" s="0" t="n">
        <f aca="false">IF(  AND(  1 = M927,  0 &lt; L927  ),  1,  0  )</f>
        <v>0</v>
      </c>
    </row>
    <row r="928" customFormat="false" ht="12.8" hidden="false" customHeight="false" outlineLevel="0" collapsed="false">
      <c r="A928" s="5" t="n">
        <v>39007</v>
      </c>
      <c r="B928" s="6" t="n">
        <f aca="false">YEAR(A928)</f>
        <v>2006</v>
      </c>
      <c r="C928" s="7" t="n">
        <v>2427</v>
      </c>
      <c r="D928" s="8" t="n">
        <f aca="false">AVERAGE($C924:$C928)</f>
        <v>2472</v>
      </c>
      <c r="E928" s="8" t="n">
        <f aca="false">AVERAGE($C904:$C928)</f>
        <v>2374.72</v>
      </c>
      <c r="F928" s="8" t="n">
        <f aca="false">AVERAGE($C854:$C928)</f>
        <v>2244.61333333333</v>
      </c>
      <c r="G928" s="4" t="n">
        <f aca="false">IF(  AND(  F928 &lt; E928,  E928 &lt; D928  ),  1,  0  )</f>
        <v>1</v>
      </c>
      <c r="H928" s="12" t="n">
        <f aca="false">IF(  AND(  1 = G928,  OR(  0 = $K928,  2 = $K928  )  ),  $C928,  IF(  AND(  NOT(  "-" = H927  ),  0 &lt; H927  ),  H927,  0  )  )</f>
        <v>1195</v>
      </c>
      <c r="I928" s="4" t="n">
        <f aca="false">IF(  AND(  D928 &lt; E928,  E928 &lt; F928  ),  1,  0  )</f>
        <v>0</v>
      </c>
      <c r="J928" s="12" t="n">
        <f aca="false">IF(  AND(  1 = I928,  OR(  0 = $K928,  1 = $K928  )  ),  $C928,  IF(  AND(  NOT(  "-" = J927  ),  0 &lt; J927  ),  J927,  0  )  )</f>
        <v>1128</v>
      </c>
      <c r="K928" s="13" t="n">
        <f aca="false">IF(  1 = G927,  1,  IF(  1 = I927,  2,  IF(  OR(  "-" = K927,  1 = M927),  0,  K927  )  )  )</f>
        <v>1</v>
      </c>
      <c r="L928" s="12" t="n">
        <f aca="false">IF(  AND(  1 = K928,  1 = M928  ),  (C928 - H928) * 100,  IF(  AND( 2 = K928,  1 = M928  ),  (J928 - C928) * 100,  0  )  )</f>
        <v>0</v>
      </c>
      <c r="M928" s="6" t="n">
        <f aca="false">IF(  OR(  AND(  1 = K928,  1 = I928  ),  AND(  2 =K928,  1 = G928  )  ),  1,  0  )</f>
        <v>0</v>
      </c>
      <c r="N928" s="0" t="n">
        <f aca="false">IF(  AND(  1 = M928,  0 &lt; L928  ),  1,  0  )</f>
        <v>0</v>
      </c>
    </row>
    <row r="929" customFormat="false" ht="12.8" hidden="false" customHeight="false" outlineLevel="0" collapsed="false">
      <c r="A929" s="5" t="n">
        <v>39008</v>
      </c>
      <c r="B929" s="6" t="n">
        <f aca="false">YEAR(A929)</f>
        <v>2006</v>
      </c>
      <c r="C929" s="7" t="n">
        <v>2444</v>
      </c>
      <c r="D929" s="8" t="n">
        <f aca="false">AVERAGE($C925:$C929)</f>
        <v>2467</v>
      </c>
      <c r="E929" s="8" t="n">
        <f aca="false">AVERAGE($C905:$C929)</f>
        <v>2379.44</v>
      </c>
      <c r="F929" s="8" t="n">
        <f aca="false">AVERAGE($C855:$C929)</f>
        <v>2251.45333333333</v>
      </c>
      <c r="G929" s="4" t="n">
        <f aca="false">IF(  AND(  F929 &lt; E929,  E929 &lt; D929  ),  1,  0  )</f>
        <v>1</v>
      </c>
      <c r="H929" s="12" t="n">
        <f aca="false">IF(  AND(  1 = G929,  OR(  0 = $K929,  2 = $K929  )  ),  $C929,  IF(  AND(  NOT(  "-" = H928  ),  0 &lt; H928  ),  H928,  0  )  )</f>
        <v>1195</v>
      </c>
      <c r="I929" s="4" t="n">
        <f aca="false">IF(  AND(  D929 &lt; E929,  E929 &lt; F929  ),  1,  0  )</f>
        <v>0</v>
      </c>
      <c r="J929" s="12" t="n">
        <f aca="false">IF(  AND(  1 = I929,  OR(  0 = $K929,  1 = $K929  )  ),  $C929,  IF(  AND(  NOT(  "-" = J928  ),  0 &lt; J928  ),  J928,  0  )  )</f>
        <v>1128</v>
      </c>
      <c r="K929" s="13" t="n">
        <f aca="false">IF(  1 = G928,  1,  IF(  1 = I928,  2,  IF(  OR(  "-" = K928,  1 = M928),  0,  K928  )  )  )</f>
        <v>1</v>
      </c>
      <c r="L929" s="12" t="n">
        <f aca="false">IF(  AND(  1 = K929,  1 = M929  ),  (C929 - H929) * 100,  IF(  AND( 2 = K929,  1 = M929  ),  (J929 - C929) * 100,  0  )  )</f>
        <v>0</v>
      </c>
      <c r="M929" s="6" t="n">
        <f aca="false">IF(  OR(  AND(  1 = K929,  1 = I929  ),  AND(  2 =K929,  1 = G929  )  ),  1,  0  )</f>
        <v>0</v>
      </c>
      <c r="N929" s="0" t="n">
        <f aca="false">IF(  AND(  1 = M929,  0 &lt; L929  ),  1,  0  )</f>
        <v>0</v>
      </c>
    </row>
    <row r="930" customFormat="false" ht="12.8" hidden="false" customHeight="false" outlineLevel="0" collapsed="false">
      <c r="A930" s="5" t="n">
        <v>39009</v>
      </c>
      <c r="B930" s="6" t="n">
        <f aca="false">YEAR(A930)</f>
        <v>2006</v>
      </c>
      <c r="C930" s="7" t="n">
        <v>2460</v>
      </c>
      <c r="D930" s="8" t="n">
        <f aca="false">AVERAGE($C926:$C930)</f>
        <v>2461</v>
      </c>
      <c r="E930" s="8" t="n">
        <f aca="false">AVERAGE($C906:$C930)</f>
        <v>2383.84</v>
      </c>
      <c r="F930" s="8" t="n">
        <f aca="false">AVERAGE($C856:$C930)</f>
        <v>2258.76</v>
      </c>
      <c r="G930" s="4" t="n">
        <f aca="false">IF(  AND(  F930 &lt; E930,  E930 &lt; D930  ),  1,  0  )</f>
        <v>1</v>
      </c>
      <c r="H930" s="12" t="n">
        <f aca="false">IF(  AND(  1 = G930,  OR(  0 = $K930,  2 = $K930  )  ),  $C930,  IF(  AND(  NOT(  "-" = H929  ),  0 &lt; H929  ),  H929,  0  )  )</f>
        <v>1195</v>
      </c>
      <c r="I930" s="4" t="n">
        <f aca="false">IF(  AND(  D930 &lt; E930,  E930 &lt; F930  ),  1,  0  )</f>
        <v>0</v>
      </c>
      <c r="J930" s="12" t="n">
        <f aca="false">IF(  AND(  1 = I930,  OR(  0 = $K930,  1 = $K930  )  ),  $C930,  IF(  AND(  NOT(  "-" = J929  ),  0 &lt; J929  ),  J929,  0  )  )</f>
        <v>1128</v>
      </c>
      <c r="K930" s="13" t="n">
        <f aca="false">IF(  1 = G929,  1,  IF(  1 = I929,  2,  IF(  OR(  "-" = K929,  1 = M929),  0,  K929  )  )  )</f>
        <v>1</v>
      </c>
      <c r="L930" s="12" t="n">
        <f aca="false">IF(  AND(  1 = K930,  1 = M930  ),  (C930 - H930) * 100,  IF(  AND( 2 = K930,  1 = M930  ),  (J930 - C930) * 100,  0  )  )</f>
        <v>0</v>
      </c>
      <c r="M930" s="6" t="n">
        <f aca="false">IF(  OR(  AND(  1 = K930,  1 = I930  ),  AND(  2 =K930,  1 = G930  )  ),  1,  0  )</f>
        <v>0</v>
      </c>
      <c r="N930" s="0" t="n">
        <f aca="false">IF(  AND(  1 = M930,  0 &lt; L930  ),  1,  0  )</f>
        <v>0</v>
      </c>
    </row>
    <row r="931" customFormat="false" ht="12.8" hidden="false" customHeight="false" outlineLevel="0" collapsed="false">
      <c r="A931" s="5" t="n">
        <v>39010</v>
      </c>
      <c r="B931" s="6" t="n">
        <f aca="false">YEAR(A931)</f>
        <v>2006</v>
      </c>
      <c r="C931" s="7" t="n">
        <v>2434</v>
      </c>
      <c r="D931" s="8" t="n">
        <f aca="false">AVERAGE($C927:$C931)</f>
        <v>2447.8</v>
      </c>
      <c r="E931" s="8" t="n">
        <f aca="false">AVERAGE($C907:$C931)</f>
        <v>2389.12</v>
      </c>
      <c r="F931" s="8" t="n">
        <f aca="false">AVERAGE($C857:$C931)</f>
        <v>2264.17333333333</v>
      </c>
      <c r="G931" s="4" t="n">
        <f aca="false">IF(  AND(  F931 &lt; E931,  E931 &lt; D931  ),  1,  0  )</f>
        <v>1</v>
      </c>
      <c r="H931" s="12" t="n">
        <f aca="false">IF(  AND(  1 = G931,  OR(  0 = $K931,  2 = $K931  )  ),  $C931,  IF(  AND(  NOT(  "-" = H930  ),  0 &lt; H930  ),  H930,  0  )  )</f>
        <v>1195</v>
      </c>
      <c r="I931" s="4" t="n">
        <f aca="false">IF(  AND(  D931 &lt; E931,  E931 &lt; F931  ),  1,  0  )</f>
        <v>0</v>
      </c>
      <c r="J931" s="12" t="n">
        <f aca="false">IF(  AND(  1 = I931,  OR(  0 = $K931,  1 = $K931  )  ),  $C931,  IF(  AND(  NOT(  "-" = J930  ),  0 &lt; J930  ),  J930,  0  )  )</f>
        <v>1128</v>
      </c>
      <c r="K931" s="13" t="n">
        <f aca="false">IF(  1 = G930,  1,  IF(  1 = I930,  2,  IF(  OR(  "-" = K930,  1 = M930),  0,  K930  )  )  )</f>
        <v>1</v>
      </c>
      <c r="L931" s="12" t="n">
        <f aca="false">IF(  AND(  1 = K931,  1 = M931  ),  (C931 - H931) * 100,  IF(  AND( 2 = K931,  1 = M931  ),  (J931 - C931) * 100,  0  )  )</f>
        <v>0</v>
      </c>
      <c r="M931" s="6" t="n">
        <f aca="false">IF(  OR(  AND(  1 = K931,  1 = I931  ),  AND(  2 =K931,  1 = G931  )  ),  1,  0  )</f>
        <v>0</v>
      </c>
      <c r="N931" s="0" t="n">
        <f aca="false">IF(  AND(  1 = M931,  0 &lt; L931  ),  1,  0  )</f>
        <v>0</v>
      </c>
    </row>
    <row r="932" customFormat="false" ht="12.8" hidden="false" customHeight="false" outlineLevel="0" collapsed="false">
      <c r="A932" s="5" t="n">
        <v>39013</v>
      </c>
      <c r="B932" s="6" t="n">
        <f aca="false">YEAR(A932)</f>
        <v>2006</v>
      </c>
      <c r="C932" s="7" t="n">
        <v>2459</v>
      </c>
      <c r="D932" s="8" t="n">
        <f aca="false">AVERAGE($C928:$C932)</f>
        <v>2444.8</v>
      </c>
      <c r="E932" s="8" t="n">
        <f aca="false">AVERAGE($C908:$C932)</f>
        <v>2394.52</v>
      </c>
      <c r="F932" s="8" t="n">
        <f aca="false">AVERAGE($C858:$C932)</f>
        <v>2270.66666666667</v>
      </c>
      <c r="G932" s="4" t="n">
        <f aca="false">IF(  AND(  F932 &lt; E932,  E932 &lt; D932  ),  1,  0  )</f>
        <v>1</v>
      </c>
      <c r="H932" s="12" t="n">
        <f aca="false">IF(  AND(  1 = G932,  OR(  0 = $K932,  2 = $K932  )  ),  $C932,  IF(  AND(  NOT(  "-" = H931  ),  0 &lt; H931  ),  H931,  0  )  )</f>
        <v>1195</v>
      </c>
      <c r="I932" s="4" t="n">
        <f aca="false">IF(  AND(  D932 &lt; E932,  E932 &lt; F932  ),  1,  0  )</f>
        <v>0</v>
      </c>
      <c r="J932" s="12" t="n">
        <f aca="false">IF(  AND(  1 = I932,  OR(  0 = $K932,  1 = $K932  )  ),  $C932,  IF(  AND(  NOT(  "-" = J931  ),  0 &lt; J931  ),  J931,  0  )  )</f>
        <v>1128</v>
      </c>
      <c r="K932" s="13" t="n">
        <f aca="false">IF(  1 = G931,  1,  IF(  1 = I931,  2,  IF(  OR(  "-" = K931,  1 = M931),  0,  K931  )  )  )</f>
        <v>1</v>
      </c>
      <c r="L932" s="12" t="n">
        <f aca="false">IF(  AND(  1 = K932,  1 = M932  ),  (C932 - H932) * 100,  IF(  AND( 2 = K932,  1 = M932  ),  (J932 - C932) * 100,  0  )  )</f>
        <v>0</v>
      </c>
      <c r="M932" s="6" t="n">
        <f aca="false">IF(  OR(  AND(  1 = K932,  1 = I932  ),  AND(  2 =K932,  1 = G932  )  ),  1,  0  )</f>
        <v>0</v>
      </c>
      <c r="N932" s="0" t="n">
        <f aca="false">IF(  AND(  1 = M932,  0 &lt; L932  ),  1,  0  )</f>
        <v>0</v>
      </c>
    </row>
    <row r="933" customFormat="false" ht="12.8" hidden="false" customHeight="false" outlineLevel="0" collapsed="false">
      <c r="A933" s="5" t="n">
        <v>39014</v>
      </c>
      <c r="B933" s="6" t="n">
        <f aca="false">YEAR(A933)</f>
        <v>2006</v>
      </c>
      <c r="C933" s="7" t="n">
        <v>2460</v>
      </c>
      <c r="D933" s="8" t="n">
        <f aca="false">AVERAGE($C929:$C933)</f>
        <v>2451.4</v>
      </c>
      <c r="E933" s="8" t="n">
        <f aca="false">AVERAGE($C909:$C933)</f>
        <v>2403.92</v>
      </c>
      <c r="F933" s="8" t="n">
        <f aca="false">AVERAGE($C859:$C933)</f>
        <v>2276.10666666667</v>
      </c>
      <c r="G933" s="4" t="n">
        <f aca="false">IF(  AND(  F933 &lt; E933,  E933 &lt; D933  ),  1,  0  )</f>
        <v>1</v>
      </c>
      <c r="H933" s="12" t="n">
        <f aca="false">IF(  AND(  1 = G933,  OR(  0 = $K933,  2 = $K933  )  ),  $C933,  IF(  AND(  NOT(  "-" = H932  ),  0 &lt; H932  ),  H932,  0  )  )</f>
        <v>1195</v>
      </c>
      <c r="I933" s="4" t="n">
        <f aca="false">IF(  AND(  D933 &lt; E933,  E933 &lt; F933  ),  1,  0  )</f>
        <v>0</v>
      </c>
      <c r="J933" s="12" t="n">
        <f aca="false">IF(  AND(  1 = I933,  OR(  0 = $K933,  1 = $K933  )  ),  $C933,  IF(  AND(  NOT(  "-" = J932  ),  0 &lt; J932  ),  J932,  0  )  )</f>
        <v>1128</v>
      </c>
      <c r="K933" s="13" t="n">
        <f aca="false">IF(  1 = G932,  1,  IF(  1 = I932,  2,  IF(  OR(  "-" = K932,  1 = M932),  0,  K932  )  )  )</f>
        <v>1</v>
      </c>
      <c r="L933" s="12" t="n">
        <f aca="false">IF(  AND(  1 = K933,  1 = M933  ),  (C933 - H933) * 100,  IF(  AND( 2 = K933,  1 = M933  ),  (J933 - C933) * 100,  0  )  )</f>
        <v>0</v>
      </c>
      <c r="M933" s="6" t="n">
        <f aca="false">IF(  OR(  AND(  1 = K933,  1 = I933  ),  AND(  2 =K933,  1 = G933  )  ),  1,  0  )</f>
        <v>0</v>
      </c>
      <c r="N933" s="0" t="n">
        <f aca="false">IF(  AND(  1 = M933,  0 &lt; L933  ),  1,  0  )</f>
        <v>0</v>
      </c>
    </row>
    <row r="934" customFormat="false" ht="12.8" hidden="false" customHeight="false" outlineLevel="0" collapsed="false">
      <c r="A934" s="5" t="n">
        <v>39015</v>
      </c>
      <c r="B934" s="6" t="n">
        <f aca="false">YEAR(A934)</f>
        <v>2006</v>
      </c>
      <c r="C934" s="7" t="n">
        <v>2438</v>
      </c>
      <c r="D934" s="8" t="n">
        <f aca="false">AVERAGE($C930:$C934)</f>
        <v>2450.2</v>
      </c>
      <c r="E934" s="8" t="n">
        <f aca="false">AVERAGE($C910:$C934)</f>
        <v>2411.24</v>
      </c>
      <c r="F934" s="8" t="n">
        <f aca="false">AVERAGE($C860:$C934)</f>
        <v>2281.38666666667</v>
      </c>
      <c r="G934" s="4" t="n">
        <f aca="false">IF(  AND(  F934 &lt; E934,  E934 &lt; D934  ),  1,  0  )</f>
        <v>1</v>
      </c>
      <c r="H934" s="12" t="n">
        <f aca="false">IF(  AND(  1 = G934,  OR(  0 = $K934,  2 = $K934  )  ),  $C934,  IF(  AND(  NOT(  "-" = H933  ),  0 &lt; H933  ),  H933,  0  )  )</f>
        <v>1195</v>
      </c>
      <c r="I934" s="4" t="n">
        <f aca="false">IF(  AND(  D934 &lt; E934,  E934 &lt; F934  ),  1,  0  )</f>
        <v>0</v>
      </c>
      <c r="J934" s="12" t="n">
        <f aca="false">IF(  AND(  1 = I934,  OR(  0 = $K934,  1 = $K934  )  ),  $C934,  IF(  AND(  NOT(  "-" = J933  ),  0 &lt; J933  ),  J933,  0  )  )</f>
        <v>1128</v>
      </c>
      <c r="K934" s="13" t="n">
        <f aca="false">IF(  1 = G933,  1,  IF(  1 = I933,  2,  IF(  OR(  "-" = K933,  1 = M933),  0,  K933  )  )  )</f>
        <v>1</v>
      </c>
      <c r="L934" s="12" t="n">
        <f aca="false">IF(  AND(  1 = K934,  1 = M934  ),  (C934 - H934) * 100,  IF(  AND( 2 = K934,  1 = M934  ),  (J934 - C934) * 100,  0  )  )</f>
        <v>0</v>
      </c>
      <c r="M934" s="6" t="n">
        <f aca="false">IF(  OR(  AND(  1 = K934,  1 = I934  ),  AND(  2 =K934,  1 = G934  )  ),  1,  0  )</f>
        <v>0</v>
      </c>
      <c r="N934" s="0" t="n">
        <f aca="false">IF(  AND(  1 = M934,  0 &lt; L934  ),  1,  0  )</f>
        <v>0</v>
      </c>
    </row>
    <row r="935" customFormat="false" ht="12.8" hidden="false" customHeight="false" outlineLevel="0" collapsed="false">
      <c r="A935" s="5" t="n">
        <v>39016</v>
      </c>
      <c r="B935" s="6" t="n">
        <f aca="false">YEAR(A935)</f>
        <v>2006</v>
      </c>
      <c r="C935" s="7" t="n">
        <v>2415</v>
      </c>
      <c r="D935" s="8" t="n">
        <f aca="false">AVERAGE($C931:$C935)</f>
        <v>2441.2</v>
      </c>
      <c r="E935" s="8" t="n">
        <f aca="false">AVERAGE($C911:$C935)</f>
        <v>2417</v>
      </c>
      <c r="F935" s="8" t="n">
        <f aca="false">AVERAGE($C861:$C935)</f>
        <v>2285.70666666667</v>
      </c>
      <c r="G935" s="4" t="n">
        <f aca="false">IF(  AND(  F935 &lt; E935,  E935 &lt; D935  ),  1,  0  )</f>
        <v>1</v>
      </c>
      <c r="H935" s="12" t="n">
        <f aca="false">IF(  AND(  1 = G935,  OR(  0 = $K935,  2 = $K935  )  ),  $C935,  IF(  AND(  NOT(  "-" = H934  ),  0 &lt; H934  ),  H934,  0  )  )</f>
        <v>1195</v>
      </c>
      <c r="I935" s="4" t="n">
        <f aca="false">IF(  AND(  D935 &lt; E935,  E935 &lt; F935  ),  1,  0  )</f>
        <v>0</v>
      </c>
      <c r="J935" s="12" t="n">
        <f aca="false">IF(  AND(  1 = I935,  OR(  0 = $K935,  1 = $K935  )  ),  $C935,  IF(  AND(  NOT(  "-" = J934  ),  0 &lt; J934  ),  J934,  0  )  )</f>
        <v>1128</v>
      </c>
      <c r="K935" s="13" t="n">
        <f aca="false">IF(  1 = G934,  1,  IF(  1 = I934,  2,  IF(  OR(  "-" = K934,  1 = M934),  0,  K934  )  )  )</f>
        <v>1</v>
      </c>
      <c r="L935" s="12" t="n">
        <f aca="false">IF(  AND(  1 = K935,  1 = M935  ),  (C935 - H935) * 100,  IF(  AND( 2 = K935,  1 = M935  ),  (J935 - C935) * 100,  0  )  )</f>
        <v>0</v>
      </c>
      <c r="M935" s="6" t="n">
        <f aca="false">IF(  OR(  AND(  1 = K935,  1 = I935  ),  AND(  2 =K935,  1 = G935  )  ),  1,  0  )</f>
        <v>0</v>
      </c>
      <c r="N935" s="0" t="n">
        <f aca="false">IF(  AND(  1 = M935,  0 &lt; L935  ),  1,  0  )</f>
        <v>0</v>
      </c>
    </row>
    <row r="936" customFormat="false" ht="12.8" hidden="false" customHeight="false" outlineLevel="0" collapsed="false">
      <c r="A936" s="5" t="n">
        <v>39017</v>
      </c>
      <c r="B936" s="6" t="n">
        <f aca="false">YEAR(A936)</f>
        <v>2006</v>
      </c>
      <c r="C936" s="7" t="n">
        <v>2421</v>
      </c>
      <c r="D936" s="8" t="n">
        <f aca="false">AVERAGE($C932:$C936)</f>
        <v>2438.6</v>
      </c>
      <c r="E936" s="8" t="n">
        <f aca="false">AVERAGE($C912:$C936)</f>
        <v>2424.12</v>
      </c>
      <c r="F936" s="8" t="n">
        <f aca="false">AVERAGE($C862:$C936)</f>
        <v>2290</v>
      </c>
      <c r="G936" s="4" t="n">
        <f aca="false">IF(  AND(  F936 &lt; E936,  E936 &lt; D936  ),  1,  0  )</f>
        <v>1</v>
      </c>
      <c r="H936" s="12" t="n">
        <f aca="false">IF(  AND(  1 = G936,  OR(  0 = $K936,  2 = $K936  )  ),  $C936,  IF(  AND(  NOT(  "-" = H935  ),  0 &lt; H935  ),  H935,  0  )  )</f>
        <v>1195</v>
      </c>
      <c r="I936" s="4" t="n">
        <f aca="false">IF(  AND(  D936 &lt; E936,  E936 &lt; F936  ),  1,  0  )</f>
        <v>0</v>
      </c>
      <c r="J936" s="12" t="n">
        <f aca="false">IF(  AND(  1 = I936,  OR(  0 = $K936,  1 = $K936  )  ),  $C936,  IF(  AND(  NOT(  "-" = J935  ),  0 &lt; J935  ),  J935,  0  )  )</f>
        <v>1128</v>
      </c>
      <c r="K936" s="13" t="n">
        <f aca="false">IF(  1 = G935,  1,  IF(  1 = I935,  2,  IF(  OR(  "-" = K935,  1 = M935),  0,  K935  )  )  )</f>
        <v>1</v>
      </c>
      <c r="L936" s="12" t="n">
        <f aca="false">IF(  AND(  1 = K936,  1 = M936  ),  (C936 - H936) * 100,  IF(  AND( 2 = K936,  1 = M936  ),  (J936 - C936) * 100,  0  )  )</f>
        <v>0</v>
      </c>
      <c r="M936" s="6" t="n">
        <f aca="false">IF(  OR(  AND(  1 = K936,  1 = I936  ),  AND(  2 =K936,  1 = G936  )  ),  1,  0  )</f>
        <v>0</v>
      </c>
      <c r="N936" s="0" t="n">
        <f aca="false">IF(  AND(  1 = M936,  0 &lt; L936  ),  1,  0  )</f>
        <v>0</v>
      </c>
    </row>
    <row r="937" customFormat="false" ht="12.8" hidden="false" customHeight="false" outlineLevel="0" collapsed="false">
      <c r="A937" s="5" t="n">
        <v>39020</v>
      </c>
      <c r="B937" s="6" t="n">
        <f aca="false">YEAR(A937)</f>
        <v>2006</v>
      </c>
      <c r="C937" s="7" t="n">
        <v>2362</v>
      </c>
      <c r="D937" s="8" t="n">
        <f aca="false">AVERAGE($C933:$C937)</f>
        <v>2419.2</v>
      </c>
      <c r="E937" s="8" t="n">
        <f aca="false">AVERAGE($C913:$C937)</f>
        <v>2427.44</v>
      </c>
      <c r="F937" s="8" t="n">
        <f aca="false">AVERAGE($C863:$C937)</f>
        <v>2294.30666666667</v>
      </c>
      <c r="G937" s="4" t="n">
        <f aca="false">IF(  AND(  F937 &lt; E937,  E937 &lt; D937  ),  1,  0  )</f>
        <v>0</v>
      </c>
      <c r="H937" s="12" t="n">
        <f aca="false">IF(  AND(  1 = G937,  OR(  0 = $K937,  2 = $K937  )  ),  $C937,  IF(  AND(  NOT(  "-" = H936  ),  0 &lt; H936  ),  H936,  0  )  )</f>
        <v>1195</v>
      </c>
      <c r="I937" s="4" t="n">
        <f aca="false">IF(  AND(  D937 &lt; E937,  E937 &lt; F937  ),  1,  0  )</f>
        <v>0</v>
      </c>
      <c r="J937" s="12" t="n">
        <f aca="false">IF(  AND(  1 = I937,  OR(  0 = $K937,  1 = $K937  )  ),  $C937,  IF(  AND(  NOT(  "-" = J936  ),  0 &lt; J936  ),  J936,  0  )  )</f>
        <v>1128</v>
      </c>
      <c r="K937" s="13" t="n">
        <f aca="false">IF(  1 = G936,  1,  IF(  1 = I936,  2,  IF(  OR(  "-" = K936,  1 = M936),  0,  K936  )  )  )</f>
        <v>1</v>
      </c>
      <c r="L937" s="12" t="n">
        <f aca="false">IF(  AND(  1 = K937,  1 = M937  ),  (C937 - H937) * 100,  IF(  AND( 2 = K937,  1 = M937  ),  (J937 - C937) * 100,  0  )  )</f>
        <v>0</v>
      </c>
      <c r="M937" s="6" t="n">
        <f aca="false">IF(  OR(  AND(  1 = K937,  1 = I937  ),  AND(  2 =K937,  1 = G937  )  ),  1,  0  )</f>
        <v>0</v>
      </c>
      <c r="N937" s="0" t="n">
        <f aca="false">IF(  AND(  1 = M937,  0 &lt; L937  ),  1,  0  )</f>
        <v>0</v>
      </c>
    </row>
    <row r="938" customFormat="false" ht="12.8" hidden="false" customHeight="false" outlineLevel="0" collapsed="false">
      <c r="A938" s="5" t="n">
        <v>39021</v>
      </c>
      <c r="B938" s="6" t="n">
        <f aca="false">YEAR(A938)</f>
        <v>2006</v>
      </c>
      <c r="C938" s="7" t="n">
        <v>2398</v>
      </c>
      <c r="D938" s="8" t="n">
        <f aca="false">AVERAGE($C934:$C938)</f>
        <v>2406.8</v>
      </c>
      <c r="E938" s="8" t="n">
        <f aca="false">AVERAGE($C914:$C938)</f>
        <v>2432.76</v>
      </c>
      <c r="F938" s="8" t="n">
        <f aca="false">AVERAGE($C864:$C938)</f>
        <v>2298.73333333333</v>
      </c>
      <c r="G938" s="4" t="n">
        <f aca="false">IF(  AND(  F938 &lt; E938,  E938 &lt; D938  ),  1,  0  )</f>
        <v>0</v>
      </c>
      <c r="H938" s="12" t="n">
        <f aca="false">IF(  AND(  1 = G938,  OR(  0 = $K938,  2 = $K938  )  ),  $C938,  IF(  AND(  NOT(  "-" = H937  ),  0 &lt; H937  ),  H937,  0  )  )</f>
        <v>1195</v>
      </c>
      <c r="I938" s="4" t="n">
        <f aca="false">IF(  AND(  D938 &lt; E938,  E938 &lt; F938  ),  1,  0  )</f>
        <v>0</v>
      </c>
      <c r="J938" s="12" t="n">
        <f aca="false">IF(  AND(  1 = I938,  OR(  0 = $K938,  1 = $K938  )  ),  $C938,  IF(  AND(  NOT(  "-" = J937  ),  0 &lt; J937  ),  J937,  0  )  )</f>
        <v>1128</v>
      </c>
      <c r="K938" s="13" t="n">
        <f aca="false">IF(  1 = G937,  1,  IF(  1 = I937,  2,  IF(  OR(  "-" = K937,  1 = M937),  0,  K937  )  )  )</f>
        <v>1</v>
      </c>
      <c r="L938" s="12" t="n">
        <f aca="false">IF(  AND(  1 = K938,  1 = M938  ),  (C938 - H938) * 100,  IF(  AND( 2 = K938,  1 = M938  ),  (J938 - C938) * 100,  0  )  )</f>
        <v>0</v>
      </c>
      <c r="M938" s="6" t="n">
        <f aca="false">IF(  OR(  AND(  1 = K938,  1 = I938  ),  AND(  2 =K938,  1 = G938  )  ),  1,  0  )</f>
        <v>0</v>
      </c>
      <c r="N938" s="0" t="n">
        <f aca="false">IF(  AND(  1 = M938,  0 &lt; L938  ),  1,  0  )</f>
        <v>0</v>
      </c>
    </row>
    <row r="939" customFormat="false" ht="12.8" hidden="false" customHeight="false" outlineLevel="0" collapsed="false">
      <c r="A939" s="5" t="n">
        <v>39022</v>
      </c>
      <c r="B939" s="6" t="n">
        <f aca="false">YEAR(A939)</f>
        <v>2006</v>
      </c>
      <c r="C939" s="7" t="n">
        <v>2424</v>
      </c>
      <c r="D939" s="8" t="n">
        <f aca="false">AVERAGE($C935:$C939)</f>
        <v>2404</v>
      </c>
      <c r="E939" s="8" t="n">
        <f aca="false">AVERAGE($C915:$C939)</f>
        <v>2436.72</v>
      </c>
      <c r="F939" s="8" t="n">
        <f aca="false">AVERAGE($C865:$C939)</f>
        <v>2304.32</v>
      </c>
      <c r="G939" s="4" t="n">
        <f aca="false">IF(  AND(  F939 &lt; E939,  E939 &lt; D939  ),  1,  0  )</f>
        <v>0</v>
      </c>
      <c r="H939" s="12" t="n">
        <f aca="false">IF(  AND(  1 = G939,  OR(  0 = $K939,  2 = $K939  )  ),  $C939,  IF(  AND(  NOT(  "-" = H938  ),  0 &lt; H938  ),  H938,  0  )  )</f>
        <v>1195</v>
      </c>
      <c r="I939" s="4" t="n">
        <f aca="false">IF(  AND(  D939 &lt; E939,  E939 &lt; F939  ),  1,  0  )</f>
        <v>0</v>
      </c>
      <c r="J939" s="12" t="n">
        <f aca="false">IF(  AND(  1 = I939,  OR(  0 = $K939,  1 = $K939  )  ),  $C939,  IF(  AND(  NOT(  "-" = J938  ),  0 &lt; J938  ),  J938,  0  )  )</f>
        <v>1128</v>
      </c>
      <c r="K939" s="13" t="n">
        <f aca="false">IF(  1 = G938,  1,  IF(  1 = I938,  2,  IF(  OR(  "-" = K938,  1 = M938),  0,  K938  )  )  )</f>
        <v>1</v>
      </c>
      <c r="L939" s="12" t="n">
        <f aca="false">IF(  AND(  1 = K939,  1 = M939  ),  (C939 - H939) * 100,  IF(  AND( 2 = K939,  1 = M939  ),  (J939 - C939) * 100,  0  )  )</f>
        <v>0</v>
      </c>
      <c r="M939" s="6" t="n">
        <f aca="false">IF(  OR(  AND(  1 = K939,  1 = I939  ),  AND(  2 =K939,  1 = G939  )  ),  1,  0  )</f>
        <v>0</v>
      </c>
      <c r="N939" s="0" t="n">
        <f aca="false">IF(  AND(  1 = M939,  0 &lt; L939  ),  1,  0  )</f>
        <v>0</v>
      </c>
    </row>
    <row r="940" customFormat="false" ht="12.8" hidden="false" customHeight="false" outlineLevel="0" collapsed="false">
      <c r="A940" s="5" t="n">
        <v>39023</v>
      </c>
      <c r="B940" s="6" t="n">
        <f aca="false">YEAR(A940)</f>
        <v>2006</v>
      </c>
      <c r="C940" s="7" t="n">
        <v>2443</v>
      </c>
      <c r="D940" s="8" t="n">
        <f aca="false">AVERAGE($C936:$C940)</f>
        <v>2409.6</v>
      </c>
      <c r="E940" s="8" t="n">
        <f aca="false">AVERAGE($C916:$C940)</f>
        <v>2438.8</v>
      </c>
      <c r="F940" s="8" t="n">
        <f aca="false">AVERAGE($C866:$C940)</f>
        <v>2310.01333333333</v>
      </c>
      <c r="G940" s="4" t="n">
        <f aca="false">IF(  AND(  F940 &lt; E940,  E940 &lt; D940  ),  1,  0  )</f>
        <v>0</v>
      </c>
      <c r="H940" s="12" t="n">
        <f aca="false">IF(  AND(  1 = G940,  OR(  0 = $K940,  2 = $K940  )  ),  $C940,  IF(  AND(  NOT(  "-" = H939  ),  0 &lt; H939  ),  H939,  0  )  )</f>
        <v>1195</v>
      </c>
      <c r="I940" s="4" t="n">
        <f aca="false">IF(  AND(  D940 &lt; E940,  E940 &lt; F940  ),  1,  0  )</f>
        <v>0</v>
      </c>
      <c r="J940" s="12" t="n">
        <f aca="false">IF(  AND(  1 = I940,  OR(  0 = $K940,  1 = $K940  )  ),  $C940,  IF(  AND(  NOT(  "-" = J939  ),  0 &lt; J939  ),  J939,  0  )  )</f>
        <v>1128</v>
      </c>
      <c r="K940" s="13" t="n">
        <f aca="false">IF(  1 = G939,  1,  IF(  1 = I939,  2,  IF(  OR(  "-" = K939,  1 = M939),  0,  K939  )  )  )</f>
        <v>1</v>
      </c>
      <c r="L940" s="12" t="n">
        <f aca="false">IF(  AND(  1 = K940,  1 = M940  ),  (C940 - H940) * 100,  IF(  AND( 2 = K940,  1 = M940  ),  (J940 - C940) * 100,  0  )  )</f>
        <v>0</v>
      </c>
      <c r="M940" s="6" t="n">
        <f aca="false">IF(  OR(  AND(  1 = K940,  1 = I940  ),  AND(  2 =K940,  1 = G940  )  ),  1,  0  )</f>
        <v>0</v>
      </c>
      <c r="N940" s="0" t="n">
        <f aca="false">IF(  AND(  1 = M940,  0 &lt; L940  ),  1,  0  )</f>
        <v>0</v>
      </c>
    </row>
    <row r="941" customFormat="false" ht="12.8" hidden="false" customHeight="false" outlineLevel="0" collapsed="false">
      <c r="A941" s="5" t="n">
        <v>39027</v>
      </c>
      <c r="B941" s="6" t="n">
        <f aca="false">YEAR(A941)</f>
        <v>2006</v>
      </c>
      <c r="C941" s="7" t="n">
        <v>2483</v>
      </c>
      <c r="D941" s="8" t="n">
        <f aca="false">AVERAGE($C937:$C941)</f>
        <v>2422</v>
      </c>
      <c r="E941" s="8" t="n">
        <f aca="false">AVERAGE($C917:$C941)</f>
        <v>2441.2</v>
      </c>
      <c r="F941" s="8" t="n">
        <f aca="false">AVERAGE($C867:$C941)</f>
        <v>2316.65333333333</v>
      </c>
      <c r="G941" s="4" t="n">
        <f aca="false">IF(  AND(  F941 &lt; E941,  E941 &lt; D941  ),  1,  0  )</f>
        <v>0</v>
      </c>
      <c r="H941" s="12" t="n">
        <f aca="false">IF(  AND(  1 = G941,  OR(  0 = $K941,  2 = $K941  )  ),  $C941,  IF(  AND(  NOT(  "-" = H940  ),  0 &lt; H940  ),  H940,  0  )  )</f>
        <v>1195</v>
      </c>
      <c r="I941" s="4" t="n">
        <f aca="false">IF(  AND(  D941 &lt; E941,  E941 &lt; F941  ),  1,  0  )</f>
        <v>0</v>
      </c>
      <c r="J941" s="12" t="n">
        <f aca="false">IF(  AND(  1 = I941,  OR(  0 = $K941,  1 = $K941  )  ),  $C941,  IF(  AND(  NOT(  "-" = J940  ),  0 &lt; J940  ),  J940,  0  )  )</f>
        <v>1128</v>
      </c>
      <c r="K941" s="13" t="n">
        <f aca="false">IF(  1 = G940,  1,  IF(  1 = I940,  2,  IF(  OR(  "-" = K940,  1 = M940),  0,  K940  )  )  )</f>
        <v>1</v>
      </c>
      <c r="L941" s="12" t="n">
        <f aca="false">IF(  AND(  1 = K941,  1 = M941  ),  (C941 - H941) * 100,  IF(  AND( 2 = K941,  1 = M941  ),  (J941 - C941) * 100,  0  )  )</f>
        <v>0</v>
      </c>
      <c r="M941" s="6" t="n">
        <f aca="false">IF(  OR(  AND(  1 = K941,  1 = I941  ),  AND(  2 =K941,  1 = G941  )  ),  1,  0  )</f>
        <v>0</v>
      </c>
      <c r="N941" s="0" t="n">
        <f aca="false">IF(  AND(  1 = M941,  0 &lt; L941  ),  1,  0  )</f>
        <v>0</v>
      </c>
    </row>
    <row r="942" customFormat="false" ht="12.8" hidden="false" customHeight="false" outlineLevel="0" collapsed="false">
      <c r="A942" s="5" t="n">
        <v>39028</v>
      </c>
      <c r="B942" s="6" t="n">
        <f aca="false">YEAR(A942)</f>
        <v>2006</v>
      </c>
      <c r="C942" s="7" t="n">
        <v>2461</v>
      </c>
      <c r="D942" s="8" t="n">
        <f aca="false">AVERAGE($C938:$C942)</f>
        <v>2441.8</v>
      </c>
      <c r="E942" s="8" t="n">
        <f aca="false">AVERAGE($C918:$C942)</f>
        <v>2442.48</v>
      </c>
      <c r="F942" s="8" t="n">
        <f aca="false">AVERAGE($C868:$C942)</f>
        <v>2322.77333333333</v>
      </c>
      <c r="G942" s="4" t="n">
        <f aca="false">IF(  AND(  F942 &lt; E942,  E942 &lt; D942  ),  1,  0  )</f>
        <v>0</v>
      </c>
      <c r="H942" s="12" t="n">
        <f aca="false">IF(  AND(  1 = G942,  OR(  0 = $K942,  2 = $K942  )  ),  $C942,  IF(  AND(  NOT(  "-" = H941  ),  0 &lt; H941  ),  H941,  0  )  )</f>
        <v>1195</v>
      </c>
      <c r="I942" s="4" t="n">
        <f aca="false">IF(  AND(  D942 &lt; E942,  E942 &lt; F942  ),  1,  0  )</f>
        <v>0</v>
      </c>
      <c r="J942" s="12" t="n">
        <f aca="false">IF(  AND(  1 = I942,  OR(  0 = $K942,  1 = $K942  )  ),  $C942,  IF(  AND(  NOT(  "-" = J941  ),  0 &lt; J941  ),  J941,  0  )  )</f>
        <v>1128</v>
      </c>
      <c r="K942" s="13" t="n">
        <f aca="false">IF(  1 = G941,  1,  IF(  1 = I941,  2,  IF(  OR(  "-" = K941,  1 = M941),  0,  K941  )  )  )</f>
        <v>1</v>
      </c>
      <c r="L942" s="12" t="n">
        <f aca="false">IF(  AND(  1 = K942,  1 = M942  ),  (C942 - H942) * 100,  IF(  AND( 2 = K942,  1 = M942  ),  (J942 - C942) * 100,  0  )  )</f>
        <v>0</v>
      </c>
      <c r="M942" s="6" t="n">
        <f aca="false">IF(  OR(  AND(  1 = K942,  1 = I942  ),  AND(  2 =K942,  1 = G942  )  ),  1,  0  )</f>
        <v>0</v>
      </c>
      <c r="N942" s="0" t="n">
        <f aca="false">IF(  AND(  1 = M942,  0 &lt; L942  ),  1,  0  )</f>
        <v>0</v>
      </c>
    </row>
    <row r="943" customFormat="false" ht="12.8" hidden="false" customHeight="false" outlineLevel="0" collapsed="false">
      <c r="A943" s="5" t="n">
        <v>39029</v>
      </c>
      <c r="B943" s="6" t="n">
        <f aca="false">YEAR(A943)</f>
        <v>2006</v>
      </c>
      <c r="C943" s="7" t="n">
        <v>2447</v>
      </c>
      <c r="D943" s="8" t="n">
        <f aca="false">AVERAGE($C939:$C943)</f>
        <v>2451.6</v>
      </c>
      <c r="E943" s="8" t="n">
        <f aca="false">AVERAGE($C919:$C943)</f>
        <v>2442.92</v>
      </c>
      <c r="F943" s="8" t="n">
        <f aca="false">AVERAGE($C869:$C943)</f>
        <v>2328.05333333333</v>
      </c>
      <c r="G943" s="4" t="n">
        <f aca="false">IF(  AND(  F943 &lt; E943,  E943 &lt; D943  ),  1,  0  )</f>
        <v>1</v>
      </c>
      <c r="H943" s="12" t="n">
        <f aca="false">IF(  AND(  1 = G943,  OR(  0 = $K943,  2 = $K943  )  ),  $C943,  IF(  AND(  NOT(  "-" = H942  ),  0 &lt; H942  ),  H942,  0  )  )</f>
        <v>1195</v>
      </c>
      <c r="I943" s="4" t="n">
        <f aca="false">IF(  AND(  D943 &lt; E943,  E943 &lt; F943  ),  1,  0  )</f>
        <v>0</v>
      </c>
      <c r="J943" s="12" t="n">
        <f aca="false">IF(  AND(  1 = I943,  OR(  0 = $K943,  1 = $K943  )  ),  $C943,  IF(  AND(  NOT(  "-" = J942  ),  0 &lt; J942  ),  J942,  0  )  )</f>
        <v>1128</v>
      </c>
      <c r="K943" s="13" t="n">
        <f aca="false">IF(  1 = G942,  1,  IF(  1 = I942,  2,  IF(  OR(  "-" = K942,  1 = M942),  0,  K942  )  )  )</f>
        <v>1</v>
      </c>
      <c r="L943" s="12" t="n">
        <f aca="false">IF(  AND(  1 = K943,  1 = M943  ),  (C943 - H943) * 100,  IF(  AND( 2 = K943,  1 = M943  ),  (J943 - C943) * 100,  0  )  )</f>
        <v>0</v>
      </c>
      <c r="M943" s="6" t="n">
        <f aca="false">IF(  OR(  AND(  1 = K943,  1 = I943  ),  AND(  2 =K943,  1 = G943  )  ),  1,  0  )</f>
        <v>0</v>
      </c>
      <c r="N943" s="0" t="n">
        <f aca="false">IF(  AND(  1 = M943,  0 &lt; L943  ),  1,  0  )</f>
        <v>0</v>
      </c>
    </row>
    <row r="944" customFormat="false" ht="12.8" hidden="false" customHeight="false" outlineLevel="0" collapsed="false">
      <c r="A944" s="5" t="n">
        <v>39030</v>
      </c>
      <c r="B944" s="6" t="n">
        <f aca="false">YEAR(A944)</f>
        <v>2006</v>
      </c>
      <c r="C944" s="7" t="n">
        <v>2460</v>
      </c>
      <c r="D944" s="8" t="n">
        <f aca="false">AVERAGE($C940:$C944)</f>
        <v>2458.8</v>
      </c>
      <c r="E944" s="8" t="n">
        <f aca="false">AVERAGE($C920:$C944)</f>
        <v>2445.8</v>
      </c>
      <c r="F944" s="8" t="n">
        <f aca="false">AVERAGE($C870:$C944)</f>
        <v>2333.06666666667</v>
      </c>
      <c r="G944" s="4" t="n">
        <f aca="false">IF(  AND(  F944 &lt; E944,  E944 &lt; D944  ),  1,  0  )</f>
        <v>1</v>
      </c>
      <c r="H944" s="12" t="n">
        <f aca="false">IF(  AND(  1 = G944,  OR(  0 = $K944,  2 = $K944  )  ),  $C944,  IF(  AND(  NOT(  "-" = H943  ),  0 &lt; H943  ),  H943,  0  )  )</f>
        <v>1195</v>
      </c>
      <c r="I944" s="4" t="n">
        <f aca="false">IF(  AND(  D944 &lt; E944,  E944 &lt; F944  ),  1,  0  )</f>
        <v>0</v>
      </c>
      <c r="J944" s="12" t="n">
        <f aca="false">IF(  AND(  1 = I944,  OR(  0 = $K944,  1 = $K944  )  ),  $C944,  IF(  AND(  NOT(  "-" = J943  ),  0 &lt; J943  ),  J943,  0  )  )</f>
        <v>1128</v>
      </c>
      <c r="K944" s="13" t="n">
        <f aca="false">IF(  1 = G943,  1,  IF(  1 = I943,  2,  IF(  OR(  "-" = K943,  1 = M943),  0,  K943  )  )  )</f>
        <v>1</v>
      </c>
      <c r="L944" s="12" t="n">
        <f aca="false">IF(  AND(  1 = K944,  1 = M944  ),  (C944 - H944) * 100,  IF(  AND( 2 = K944,  1 = M944  ),  (J944 - C944) * 100,  0  )  )</f>
        <v>0</v>
      </c>
      <c r="M944" s="6" t="n">
        <f aca="false">IF(  OR(  AND(  1 = K944,  1 = I944  ),  AND(  2 =K944,  1 = G944  )  ),  1,  0  )</f>
        <v>0</v>
      </c>
      <c r="N944" s="0" t="n">
        <f aca="false">IF(  AND(  1 = M944,  0 &lt; L944  ),  1,  0  )</f>
        <v>0</v>
      </c>
    </row>
    <row r="945" customFormat="false" ht="12.8" hidden="false" customHeight="false" outlineLevel="0" collapsed="false">
      <c r="A945" s="5" t="n">
        <v>39031</v>
      </c>
      <c r="B945" s="6" t="n">
        <f aca="false">YEAR(A945)</f>
        <v>2006</v>
      </c>
      <c r="C945" s="7" t="n">
        <v>2533</v>
      </c>
      <c r="D945" s="8" t="n">
        <f aca="false">AVERAGE($C941:$C945)</f>
        <v>2476.8</v>
      </c>
      <c r="E945" s="8" t="n">
        <f aca="false">AVERAGE($C921:$C945)</f>
        <v>2448.44</v>
      </c>
      <c r="F945" s="8" t="n">
        <f aca="false">AVERAGE($C871:$C945)</f>
        <v>2337.64</v>
      </c>
      <c r="G945" s="4" t="n">
        <f aca="false">IF(  AND(  F945 &lt; E945,  E945 &lt; D945  ),  1,  0  )</f>
        <v>1</v>
      </c>
      <c r="H945" s="12" t="n">
        <f aca="false">IF(  AND(  1 = G945,  OR(  0 = $K945,  2 = $K945  )  ),  $C945,  IF(  AND(  NOT(  "-" = H944  ),  0 &lt; H944  ),  H944,  0  )  )</f>
        <v>1195</v>
      </c>
      <c r="I945" s="4" t="n">
        <f aca="false">IF(  AND(  D945 &lt; E945,  E945 &lt; F945  ),  1,  0  )</f>
        <v>0</v>
      </c>
      <c r="J945" s="12" t="n">
        <f aca="false">IF(  AND(  1 = I945,  OR(  0 = $K945,  1 = $K945  )  ),  $C945,  IF(  AND(  NOT(  "-" = J944  ),  0 &lt; J944  ),  J944,  0  )  )</f>
        <v>1128</v>
      </c>
      <c r="K945" s="13" t="n">
        <f aca="false">IF(  1 = G944,  1,  IF(  1 = I944,  2,  IF(  OR(  "-" = K944,  1 = M944),  0,  K944  )  )  )</f>
        <v>1</v>
      </c>
      <c r="L945" s="12" t="n">
        <f aca="false">IF(  AND(  1 = K945,  1 = M945  ),  (C945 - H945) * 100,  IF(  AND( 2 = K945,  1 = M945  ),  (J945 - C945) * 100,  0  )  )</f>
        <v>0</v>
      </c>
      <c r="M945" s="6" t="n">
        <f aca="false">IF(  OR(  AND(  1 = K945,  1 = I945  ),  AND(  2 =K945,  1 = G945  )  ),  1,  0  )</f>
        <v>0</v>
      </c>
      <c r="N945" s="0" t="n">
        <f aca="false">IF(  AND(  1 = M945,  0 &lt; L945  ),  1,  0  )</f>
        <v>0</v>
      </c>
    </row>
    <row r="946" customFormat="false" ht="12.8" hidden="false" customHeight="false" outlineLevel="0" collapsed="false">
      <c r="A946" s="5" t="n">
        <v>39034</v>
      </c>
      <c r="B946" s="6" t="n">
        <f aca="false">YEAR(A946)</f>
        <v>2006</v>
      </c>
      <c r="C946" s="7" t="n">
        <v>2542</v>
      </c>
      <c r="D946" s="8" t="n">
        <f aca="false">AVERAGE($C942:$C946)</f>
        <v>2488.6</v>
      </c>
      <c r="E946" s="8" t="n">
        <f aca="false">AVERAGE($C922:$C946)</f>
        <v>2452.52</v>
      </c>
      <c r="F946" s="8" t="n">
        <f aca="false">AVERAGE($C872:$C946)</f>
        <v>2343.24</v>
      </c>
      <c r="G946" s="4" t="n">
        <f aca="false">IF(  AND(  F946 &lt; E946,  E946 &lt; D946  ),  1,  0  )</f>
        <v>1</v>
      </c>
      <c r="H946" s="12" t="n">
        <f aca="false">IF(  AND(  1 = G946,  OR(  0 = $K946,  2 = $K946  )  ),  $C946,  IF(  AND(  NOT(  "-" = H945  ),  0 &lt; H945  ),  H945,  0  )  )</f>
        <v>1195</v>
      </c>
      <c r="I946" s="4" t="n">
        <f aca="false">IF(  AND(  D946 &lt; E946,  E946 &lt; F946  ),  1,  0  )</f>
        <v>0</v>
      </c>
      <c r="J946" s="12" t="n">
        <f aca="false">IF(  AND(  1 = I946,  OR(  0 = $K946,  1 = $K946  )  ),  $C946,  IF(  AND(  NOT(  "-" = J945  ),  0 &lt; J945  ),  J945,  0  )  )</f>
        <v>1128</v>
      </c>
      <c r="K946" s="13" t="n">
        <f aca="false">IF(  1 = G945,  1,  IF(  1 = I945,  2,  IF(  OR(  "-" = K945,  1 = M945),  0,  K945  )  )  )</f>
        <v>1</v>
      </c>
      <c r="L946" s="12" t="n">
        <f aca="false">IF(  AND(  1 = K946,  1 = M946  ),  (C946 - H946) * 100,  IF(  AND( 2 = K946,  1 = M946  ),  (J946 - C946) * 100,  0  )  )</f>
        <v>0</v>
      </c>
      <c r="M946" s="6" t="n">
        <f aca="false">IF(  OR(  AND(  1 = K946,  1 = I946  ),  AND(  2 =K946,  1 = G946  )  ),  1,  0  )</f>
        <v>0</v>
      </c>
      <c r="N946" s="0" t="n">
        <f aca="false">IF(  AND(  1 = M946,  0 &lt; L946  ),  1,  0  )</f>
        <v>0</v>
      </c>
    </row>
    <row r="947" customFormat="false" ht="12.8" hidden="false" customHeight="false" outlineLevel="0" collapsed="false">
      <c r="A947" s="5" t="n">
        <v>39035</v>
      </c>
      <c r="B947" s="6" t="n">
        <f aca="false">YEAR(A947)</f>
        <v>2006</v>
      </c>
      <c r="C947" s="7" t="n">
        <v>2614</v>
      </c>
      <c r="D947" s="8" t="n">
        <f aca="false">AVERAGE($C943:$C947)</f>
        <v>2519.2</v>
      </c>
      <c r="E947" s="8" t="n">
        <f aca="false">AVERAGE($C923:$C947)</f>
        <v>2460.52</v>
      </c>
      <c r="F947" s="8" t="n">
        <f aca="false">AVERAGE($C873:$C947)</f>
        <v>2349.74666666667</v>
      </c>
      <c r="G947" s="4" t="n">
        <f aca="false">IF(  AND(  F947 &lt; E947,  E947 &lt; D947  ),  1,  0  )</f>
        <v>1</v>
      </c>
      <c r="H947" s="12" t="n">
        <f aca="false">IF(  AND(  1 = G947,  OR(  0 = $K947,  2 = $K947  )  ),  $C947,  IF(  AND(  NOT(  "-" = H946  ),  0 &lt; H946  ),  H946,  0  )  )</f>
        <v>1195</v>
      </c>
      <c r="I947" s="4" t="n">
        <f aca="false">IF(  AND(  D947 &lt; E947,  E947 &lt; F947  ),  1,  0  )</f>
        <v>0</v>
      </c>
      <c r="J947" s="12" t="n">
        <f aca="false">IF(  AND(  1 = I947,  OR(  0 = $K947,  1 = $K947  )  ),  $C947,  IF(  AND(  NOT(  "-" = J946  ),  0 &lt; J946  ),  J946,  0  )  )</f>
        <v>1128</v>
      </c>
      <c r="K947" s="13" t="n">
        <f aca="false">IF(  1 = G946,  1,  IF(  1 = I946,  2,  IF(  OR(  "-" = K946,  1 = M946),  0,  K946  )  )  )</f>
        <v>1</v>
      </c>
      <c r="L947" s="12" t="n">
        <f aca="false">IF(  AND(  1 = K947,  1 = M947  ),  (C947 - H947) * 100,  IF(  AND( 2 = K947,  1 = M947  ),  (J947 - C947) * 100,  0  )  )</f>
        <v>0</v>
      </c>
      <c r="M947" s="6" t="n">
        <f aca="false">IF(  OR(  AND(  1 = K947,  1 = I947  ),  AND(  2 =K947,  1 = G947  )  ),  1,  0  )</f>
        <v>0</v>
      </c>
      <c r="N947" s="0" t="n">
        <f aca="false">IF(  AND(  1 = M947,  0 &lt; L947  ),  1,  0  )</f>
        <v>0</v>
      </c>
    </row>
    <row r="948" customFormat="false" ht="12.8" hidden="false" customHeight="false" outlineLevel="0" collapsed="false">
      <c r="A948" s="5" t="n">
        <v>39036</v>
      </c>
      <c r="B948" s="6" t="n">
        <f aca="false">YEAR(A948)</f>
        <v>2006</v>
      </c>
      <c r="C948" s="7" t="n">
        <v>2665</v>
      </c>
      <c r="D948" s="8" t="n">
        <f aca="false">AVERAGE($C944:$C948)</f>
        <v>2562.8</v>
      </c>
      <c r="E948" s="8" t="n">
        <f aca="false">AVERAGE($C924:$C948)</f>
        <v>2468.92</v>
      </c>
      <c r="F948" s="8" t="n">
        <f aca="false">AVERAGE($C874:$C948)</f>
        <v>2356.74666666667</v>
      </c>
      <c r="G948" s="4" t="n">
        <f aca="false">IF(  AND(  F948 &lt; E948,  E948 &lt; D948  ),  1,  0  )</f>
        <v>1</v>
      </c>
      <c r="H948" s="12" t="n">
        <f aca="false">IF(  AND(  1 = G948,  OR(  0 = $K948,  2 = $K948  )  ),  $C948,  IF(  AND(  NOT(  "-" = H947  ),  0 &lt; H947  ),  H947,  0  )  )</f>
        <v>1195</v>
      </c>
      <c r="I948" s="4" t="n">
        <f aca="false">IF(  AND(  D948 &lt; E948,  E948 &lt; F948  ),  1,  0  )</f>
        <v>0</v>
      </c>
      <c r="J948" s="12" t="n">
        <f aca="false">IF(  AND(  1 = I948,  OR(  0 = $K948,  1 = $K948  )  ),  $C948,  IF(  AND(  NOT(  "-" = J947  ),  0 &lt; J947  ),  J947,  0  )  )</f>
        <v>1128</v>
      </c>
      <c r="K948" s="13" t="n">
        <f aca="false">IF(  1 = G947,  1,  IF(  1 = I947,  2,  IF(  OR(  "-" = K947,  1 = M947),  0,  K947  )  )  )</f>
        <v>1</v>
      </c>
      <c r="L948" s="12" t="n">
        <f aca="false">IF(  AND(  1 = K948,  1 = M948  ),  (C948 - H948) * 100,  IF(  AND( 2 = K948,  1 = M948  ),  (J948 - C948) * 100,  0  )  )</f>
        <v>0</v>
      </c>
      <c r="M948" s="6" t="n">
        <f aca="false">IF(  OR(  AND(  1 = K948,  1 = I948  ),  AND(  2 =K948,  1 = G948  )  ),  1,  0  )</f>
        <v>0</v>
      </c>
      <c r="N948" s="0" t="n">
        <f aca="false">IF(  AND(  1 = M948,  0 &lt; L948  ),  1,  0  )</f>
        <v>0</v>
      </c>
    </row>
    <row r="949" customFormat="false" ht="12.8" hidden="false" customHeight="false" outlineLevel="0" collapsed="false">
      <c r="A949" s="5" t="n">
        <v>39037</v>
      </c>
      <c r="B949" s="6" t="n">
        <f aca="false">YEAR(A949)</f>
        <v>2006</v>
      </c>
      <c r="C949" s="7" t="n">
        <v>2597</v>
      </c>
      <c r="D949" s="8" t="n">
        <f aca="false">AVERAGE($C945:$C949)</f>
        <v>2590.2</v>
      </c>
      <c r="E949" s="8" t="n">
        <f aca="false">AVERAGE($C925:$C949)</f>
        <v>2474.04</v>
      </c>
      <c r="F949" s="8" t="n">
        <f aca="false">AVERAGE($C875:$C949)</f>
        <v>2362.76</v>
      </c>
      <c r="G949" s="4" t="n">
        <f aca="false">IF(  AND(  F949 &lt; E949,  E949 &lt; D949  ),  1,  0  )</f>
        <v>1</v>
      </c>
      <c r="H949" s="12" t="n">
        <f aca="false">IF(  AND(  1 = G949,  OR(  0 = $K949,  2 = $K949  )  ),  $C949,  IF(  AND(  NOT(  "-" = H948  ),  0 &lt; H948  ),  H948,  0  )  )</f>
        <v>1195</v>
      </c>
      <c r="I949" s="4" t="n">
        <f aca="false">IF(  AND(  D949 &lt; E949,  E949 &lt; F949  ),  1,  0  )</f>
        <v>0</v>
      </c>
      <c r="J949" s="12" t="n">
        <f aca="false">IF(  AND(  1 = I949,  OR(  0 = $K949,  1 = $K949  )  ),  $C949,  IF(  AND(  NOT(  "-" = J948  ),  0 &lt; J948  ),  J948,  0  )  )</f>
        <v>1128</v>
      </c>
      <c r="K949" s="13" t="n">
        <f aca="false">IF(  1 = G948,  1,  IF(  1 = I948,  2,  IF(  OR(  "-" = K948,  1 = M948),  0,  K948  )  )  )</f>
        <v>1</v>
      </c>
      <c r="L949" s="12" t="n">
        <f aca="false">IF(  AND(  1 = K949,  1 = M949  ),  (C949 - H949) * 100,  IF(  AND( 2 = K949,  1 = M949  ),  (J949 - C949) * 100,  0  )  )</f>
        <v>0</v>
      </c>
      <c r="M949" s="6" t="n">
        <f aca="false">IF(  OR(  AND(  1 = K949,  1 = I949  ),  AND(  2 =K949,  1 = G949  )  ),  1,  0  )</f>
        <v>0</v>
      </c>
      <c r="N949" s="0" t="n">
        <f aca="false">IF(  AND(  1 = M949,  0 &lt; L949  ),  1,  0  )</f>
        <v>0</v>
      </c>
    </row>
    <row r="950" customFormat="false" ht="12.8" hidden="false" customHeight="false" outlineLevel="0" collapsed="false">
      <c r="A950" s="5" t="n">
        <v>39038</v>
      </c>
      <c r="B950" s="6" t="n">
        <f aca="false">YEAR(A950)</f>
        <v>2006</v>
      </c>
      <c r="C950" s="7" t="n">
        <v>2597</v>
      </c>
      <c r="D950" s="8" t="n">
        <f aca="false">AVERAGE($C946:$C950)</f>
        <v>2603</v>
      </c>
      <c r="E950" s="8" t="n">
        <f aca="false">AVERAGE($C926:$C950)</f>
        <v>2478.32</v>
      </c>
      <c r="F950" s="8" t="n">
        <f aca="false">AVERAGE($C876:$C950)</f>
        <v>2369.01333333333</v>
      </c>
      <c r="G950" s="4" t="n">
        <f aca="false">IF(  AND(  F950 &lt; E950,  E950 &lt; D950  ),  1,  0  )</f>
        <v>1</v>
      </c>
      <c r="H950" s="12" t="n">
        <f aca="false">IF(  AND(  1 = G950,  OR(  0 = $K950,  2 = $K950  )  ),  $C950,  IF(  AND(  NOT(  "-" = H949  ),  0 &lt; H949  ),  H949,  0  )  )</f>
        <v>1195</v>
      </c>
      <c r="I950" s="4" t="n">
        <f aca="false">IF(  AND(  D950 &lt; E950,  E950 &lt; F950  ),  1,  0  )</f>
        <v>0</v>
      </c>
      <c r="J950" s="12" t="n">
        <f aca="false">IF(  AND(  1 = I950,  OR(  0 = $K950,  1 = $K950  )  ),  $C950,  IF(  AND(  NOT(  "-" = J949  ),  0 &lt; J949  ),  J949,  0  )  )</f>
        <v>1128</v>
      </c>
      <c r="K950" s="13" t="n">
        <f aca="false">IF(  1 = G949,  1,  IF(  1 = I949,  2,  IF(  OR(  "-" = K949,  1 = M949),  0,  K949  )  )  )</f>
        <v>1</v>
      </c>
      <c r="L950" s="12" t="n">
        <f aca="false">IF(  AND(  1 = K950,  1 = M950  ),  (C950 - H950) * 100,  IF(  AND( 2 = K950,  1 = M950  ),  (J950 - C950) * 100,  0  )  )</f>
        <v>0</v>
      </c>
      <c r="M950" s="6" t="n">
        <f aca="false">IF(  OR(  AND(  1 = K950,  1 = I950  ),  AND(  2 =K950,  1 = G950  )  ),  1,  0  )</f>
        <v>0</v>
      </c>
      <c r="N950" s="0" t="n">
        <f aca="false">IF(  AND(  1 = M950,  0 &lt; L950  ),  1,  0  )</f>
        <v>0</v>
      </c>
    </row>
    <row r="951" customFormat="false" ht="12.8" hidden="false" customHeight="false" outlineLevel="0" collapsed="false">
      <c r="A951" s="5" t="n">
        <v>39041</v>
      </c>
      <c r="B951" s="6" t="n">
        <f aca="false">YEAR(A951)</f>
        <v>2006</v>
      </c>
      <c r="C951" s="7" t="n">
        <v>2569</v>
      </c>
      <c r="D951" s="8" t="n">
        <f aca="false">AVERAGE($C947:$C951)</f>
        <v>2608.4</v>
      </c>
      <c r="E951" s="8" t="n">
        <f aca="false">AVERAGE($C927:$C951)</f>
        <v>2481.08</v>
      </c>
      <c r="F951" s="8" t="n">
        <f aca="false">AVERAGE($C877:$C951)</f>
        <v>2374.50666666667</v>
      </c>
      <c r="G951" s="4" t="n">
        <f aca="false">IF(  AND(  F951 &lt; E951,  E951 &lt; D951  ),  1,  0  )</f>
        <v>1</v>
      </c>
      <c r="H951" s="12" t="n">
        <f aca="false">IF(  AND(  1 = G951,  OR(  0 = $K951,  2 = $K951  )  ),  $C951,  IF(  AND(  NOT(  "-" = H950  ),  0 &lt; H950  ),  H950,  0  )  )</f>
        <v>1195</v>
      </c>
      <c r="I951" s="4" t="n">
        <f aca="false">IF(  AND(  D951 &lt; E951,  E951 &lt; F951  ),  1,  0  )</f>
        <v>0</v>
      </c>
      <c r="J951" s="12" t="n">
        <f aca="false">IF(  AND(  1 = I951,  OR(  0 = $K951,  1 = $K951  )  ),  $C951,  IF(  AND(  NOT(  "-" = J950  ),  0 &lt; J950  ),  J950,  0  )  )</f>
        <v>1128</v>
      </c>
      <c r="K951" s="13" t="n">
        <f aca="false">IF(  1 = G950,  1,  IF(  1 = I950,  2,  IF(  OR(  "-" = K950,  1 = M950),  0,  K950  )  )  )</f>
        <v>1</v>
      </c>
      <c r="L951" s="12" t="n">
        <f aca="false">IF(  AND(  1 = K951,  1 = M951  ),  (C951 - H951) * 100,  IF(  AND( 2 = K951,  1 = M951  ),  (J951 - C951) * 100,  0  )  )</f>
        <v>0</v>
      </c>
      <c r="M951" s="6" t="n">
        <f aca="false">IF(  OR(  AND(  1 = K951,  1 = I951  ),  AND(  2 =K951,  1 = G951  )  ),  1,  0  )</f>
        <v>0</v>
      </c>
      <c r="N951" s="0" t="n">
        <f aca="false">IF(  AND(  1 = M951,  0 &lt; L951  ),  1,  0  )</f>
        <v>0</v>
      </c>
    </row>
    <row r="952" customFormat="false" ht="12.8" hidden="false" customHeight="false" outlineLevel="0" collapsed="false">
      <c r="A952" s="5" t="n">
        <v>39042</v>
      </c>
      <c r="B952" s="6" t="n">
        <f aca="false">YEAR(A952)</f>
        <v>2006</v>
      </c>
      <c r="C952" s="7" t="n">
        <v>2618</v>
      </c>
      <c r="D952" s="8" t="n">
        <f aca="false">AVERAGE($C948:$C952)</f>
        <v>2609.2</v>
      </c>
      <c r="E952" s="8" t="n">
        <f aca="false">AVERAGE($C928:$C952)</f>
        <v>2486.84</v>
      </c>
      <c r="F952" s="8" t="n">
        <f aca="false">AVERAGE($C878:$C952)</f>
        <v>2380.52</v>
      </c>
      <c r="G952" s="4" t="n">
        <f aca="false">IF(  AND(  F952 &lt; E952,  E952 &lt; D952  ),  1,  0  )</f>
        <v>1</v>
      </c>
      <c r="H952" s="12" t="n">
        <f aca="false">IF(  AND(  1 = G952,  OR(  0 = $K952,  2 = $K952  )  ),  $C952,  IF(  AND(  NOT(  "-" = H951  ),  0 &lt; H951  ),  H951,  0  )  )</f>
        <v>1195</v>
      </c>
      <c r="I952" s="4" t="n">
        <f aca="false">IF(  AND(  D952 &lt; E952,  E952 &lt; F952  ),  1,  0  )</f>
        <v>0</v>
      </c>
      <c r="J952" s="12" t="n">
        <f aca="false">IF(  AND(  1 = I952,  OR(  0 = $K952,  1 = $K952  )  ),  $C952,  IF(  AND(  NOT(  "-" = J951  ),  0 &lt; J951  ),  J951,  0  )  )</f>
        <v>1128</v>
      </c>
      <c r="K952" s="13" t="n">
        <f aca="false">IF(  1 = G951,  1,  IF(  1 = I951,  2,  IF(  OR(  "-" = K951,  1 = M951),  0,  K951  )  )  )</f>
        <v>1</v>
      </c>
      <c r="L952" s="12" t="n">
        <f aca="false">IF(  AND(  1 = K952,  1 = M952  ),  (C952 - H952) * 100,  IF(  AND( 2 = K952,  1 = M952  ),  (J952 - C952) * 100,  0  )  )</f>
        <v>0</v>
      </c>
      <c r="M952" s="6" t="n">
        <f aca="false">IF(  OR(  AND(  1 = K952,  1 = I952  ),  AND(  2 =K952,  1 = G952  )  ),  1,  0  )</f>
        <v>0</v>
      </c>
      <c r="N952" s="0" t="n">
        <f aca="false">IF(  AND(  1 = M952,  0 &lt; L952  ),  1,  0  )</f>
        <v>0</v>
      </c>
    </row>
    <row r="953" customFormat="false" ht="12.8" hidden="false" customHeight="false" outlineLevel="0" collapsed="false">
      <c r="A953" s="5" t="n">
        <v>39043</v>
      </c>
      <c r="B953" s="6" t="n">
        <f aca="false">YEAR(A953)</f>
        <v>2006</v>
      </c>
      <c r="C953" s="7" t="n">
        <v>2616</v>
      </c>
      <c r="D953" s="8" t="n">
        <f aca="false">AVERAGE($C949:$C953)</f>
        <v>2599.4</v>
      </c>
      <c r="E953" s="8" t="n">
        <f aca="false">AVERAGE($C929:$C953)</f>
        <v>2494.4</v>
      </c>
      <c r="F953" s="8" t="n">
        <f aca="false">AVERAGE($C879:$C953)</f>
        <v>2386.48</v>
      </c>
      <c r="G953" s="4" t="n">
        <f aca="false">IF(  AND(  F953 &lt; E953,  E953 &lt; D953  ),  1,  0  )</f>
        <v>1</v>
      </c>
      <c r="H953" s="12" t="n">
        <f aca="false">IF(  AND(  1 = G953,  OR(  0 = $K953,  2 = $K953  )  ),  $C953,  IF(  AND(  NOT(  "-" = H952  ),  0 &lt; H952  ),  H952,  0  )  )</f>
        <v>1195</v>
      </c>
      <c r="I953" s="4" t="n">
        <f aca="false">IF(  AND(  D953 &lt; E953,  E953 &lt; F953  ),  1,  0  )</f>
        <v>0</v>
      </c>
      <c r="J953" s="12" t="n">
        <f aca="false">IF(  AND(  1 = I953,  OR(  0 = $K953,  1 = $K953  )  ),  $C953,  IF(  AND(  NOT(  "-" = J952  ),  0 &lt; J952  ),  J952,  0  )  )</f>
        <v>1128</v>
      </c>
      <c r="K953" s="13" t="n">
        <f aca="false">IF(  1 = G952,  1,  IF(  1 = I952,  2,  IF(  OR(  "-" = K952,  1 = M952),  0,  K952  )  )  )</f>
        <v>1</v>
      </c>
      <c r="L953" s="12" t="n">
        <f aca="false">IF(  AND(  1 = K953,  1 = M953  ),  (C953 - H953) * 100,  IF(  AND( 2 = K953,  1 = M953  ),  (J953 - C953) * 100,  0  )  )</f>
        <v>0</v>
      </c>
      <c r="M953" s="6" t="n">
        <f aca="false">IF(  OR(  AND(  1 = K953,  1 = I953  ),  AND(  2 =K953,  1 = G953  )  ),  1,  0  )</f>
        <v>0</v>
      </c>
      <c r="N953" s="0" t="n">
        <f aca="false">IF(  AND(  1 = M953,  0 &lt; L953  ),  1,  0  )</f>
        <v>0</v>
      </c>
    </row>
    <row r="954" customFormat="false" ht="12.8" hidden="false" customHeight="false" outlineLevel="0" collapsed="false">
      <c r="A954" s="5" t="n">
        <v>39045</v>
      </c>
      <c r="B954" s="6" t="n">
        <f aca="false">YEAR(A954)</f>
        <v>2006</v>
      </c>
      <c r="C954" s="7" t="n">
        <v>2632</v>
      </c>
      <c r="D954" s="8" t="n">
        <f aca="false">AVERAGE($C950:$C954)</f>
        <v>2606.4</v>
      </c>
      <c r="E954" s="8" t="n">
        <f aca="false">AVERAGE($C930:$C954)</f>
        <v>2501.92</v>
      </c>
      <c r="F954" s="8" t="n">
        <f aca="false">AVERAGE($C880:$C954)</f>
        <v>2392.85333333333</v>
      </c>
      <c r="G954" s="4" t="n">
        <f aca="false">IF(  AND(  F954 &lt; E954,  E954 &lt; D954  ),  1,  0  )</f>
        <v>1</v>
      </c>
      <c r="H954" s="12" t="n">
        <f aca="false">IF(  AND(  1 = G954,  OR(  0 = $K954,  2 = $K954  )  ),  $C954,  IF(  AND(  NOT(  "-" = H953  ),  0 &lt; H953  ),  H953,  0  )  )</f>
        <v>1195</v>
      </c>
      <c r="I954" s="4" t="n">
        <f aca="false">IF(  AND(  D954 &lt; E954,  E954 &lt; F954  ),  1,  0  )</f>
        <v>0</v>
      </c>
      <c r="J954" s="12" t="n">
        <f aca="false">IF(  AND(  1 = I954,  OR(  0 = $K954,  1 = $K954  )  ),  $C954,  IF(  AND(  NOT(  "-" = J953  ),  0 &lt; J953  ),  J953,  0  )  )</f>
        <v>1128</v>
      </c>
      <c r="K954" s="13" t="n">
        <f aca="false">IF(  1 = G953,  1,  IF(  1 = I953,  2,  IF(  OR(  "-" = K953,  1 = M953),  0,  K953  )  )  )</f>
        <v>1</v>
      </c>
      <c r="L954" s="12" t="n">
        <f aca="false">IF(  AND(  1 = K954,  1 = M954  ),  (C954 - H954) * 100,  IF(  AND( 2 = K954,  1 = M954  ),  (J954 - C954) * 100,  0  )  )</f>
        <v>0</v>
      </c>
      <c r="M954" s="6" t="n">
        <f aca="false">IF(  OR(  AND(  1 = K954,  1 = I954  ),  AND(  2 =K954,  1 = G954  )  ),  1,  0  )</f>
        <v>0</v>
      </c>
      <c r="N954" s="0" t="n">
        <f aca="false">IF(  AND(  1 = M954,  0 &lt; L954  ),  1,  0  )</f>
        <v>0</v>
      </c>
    </row>
    <row r="955" customFormat="false" ht="12.8" hidden="false" customHeight="false" outlineLevel="0" collapsed="false">
      <c r="A955" s="5" t="n">
        <v>39048</v>
      </c>
      <c r="B955" s="6" t="n">
        <f aca="false">YEAR(A955)</f>
        <v>2006</v>
      </c>
      <c r="C955" s="7" t="n">
        <v>2631</v>
      </c>
      <c r="D955" s="8" t="n">
        <f aca="false">AVERAGE($C951:$C955)</f>
        <v>2613.2</v>
      </c>
      <c r="E955" s="8" t="n">
        <f aca="false">AVERAGE($C931:$C955)</f>
        <v>2508.76</v>
      </c>
      <c r="F955" s="8" t="n">
        <f aca="false">AVERAGE($C881:$C955)</f>
        <v>2399.26666666667</v>
      </c>
      <c r="G955" s="4" t="n">
        <f aca="false">IF(  AND(  F955 &lt; E955,  E955 &lt; D955  ),  1,  0  )</f>
        <v>1</v>
      </c>
      <c r="H955" s="12" t="n">
        <f aca="false">IF(  AND(  1 = G955,  OR(  0 = $K955,  2 = $K955  )  ),  $C955,  IF(  AND(  NOT(  "-" = H954  ),  0 &lt; H954  ),  H954,  0  )  )</f>
        <v>1195</v>
      </c>
      <c r="I955" s="4" t="n">
        <f aca="false">IF(  AND(  D955 &lt; E955,  E955 &lt; F955  ),  1,  0  )</f>
        <v>0</v>
      </c>
      <c r="J955" s="12" t="n">
        <f aca="false">IF(  AND(  1 = I955,  OR(  0 = $K955,  1 = $K955  )  ),  $C955,  IF(  AND(  NOT(  "-" = J954  ),  0 &lt; J954  ),  J954,  0  )  )</f>
        <v>1128</v>
      </c>
      <c r="K955" s="13" t="n">
        <f aca="false">IF(  1 = G954,  1,  IF(  1 = I954,  2,  IF(  OR(  "-" = K954,  1 = M954),  0,  K954  )  )  )</f>
        <v>1</v>
      </c>
      <c r="L955" s="12" t="n">
        <f aca="false">IF(  AND(  1 = K955,  1 = M955  ),  (C955 - H955) * 100,  IF(  AND( 2 = K955,  1 = M955  ),  (J955 - C955) * 100,  0  )  )</f>
        <v>0</v>
      </c>
      <c r="M955" s="6" t="n">
        <f aca="false">IF(  OR(  AND(  1 = K955,  1 = I955  ),  AND(  2 =K955,  1 = G955  )  ),  1,  0  )</f>
        <v>0</v>
      </c>
      <c r="N955" s="0" t="n">
        <f aca="false">IF(  AND(  1 = M955,  0 &lt; L955  ),  1,  0  )</f>
        <v>0</v>
      </c>
    </row>
    <row r="956" customFormat="false" ht="12.8" hidden="false" customHeight="false" outlineLevel="0" collapsed="false">
      <c r="A956" s="5" t="n">
        <v>39049</v>
      </c>
      <c r="B956" s="6" t="n">
        <f aca="false">YEAR(A956)</f>
        <v>2006</v>
      </c>
      <c r="C956" s="7" t="n">
        <v>2610</v>
      </c>
      <c r="D956" s="8" t="n">
        <f aca="false">AVERAGE($C952:$C956)</f>
        <v>2621.4</v>
      </c>
      <c r="E956" s="8" t="n">
        <f aca="false">AVERAGE($C932:$C956)</f>
        <v>2515.8</v>
      </c>
      <c r="F956" s="8" t="n">
        <f aca="false">AVERAGE($C882:$C956)</f>
        <v>2405.85333333333</v>
      </c>
      <c r="G956" s="4" t="n">
        <f aca="false">IF(  AND(  F956 &lt; E956,  E956 &lt; D956  ),  1,  0  )</f>
        <v>1</v>
      </c>
      <c r="H956" s="12" t="n">
        <f aca="false">IF(  AND(  1 = G956,  OR(  0 = $K956,  2 = $K956  )  ),  $C956,  IF(  AND(  NOT(  "-" = H955  ),  0 &lt; H955  ),  H955,  0  )  )</f>
        <v>1195</v>
      </c>
      <c r="I956" s="4" t="n">
        <f aca="false">IF(  AND(  D956 &lt; E956,  E956 &lt; F956  ),  1,  0  )</f>
        <v>0</v>
      </c>
      <c r="J956" s="12" t="n">
        <f aca="false">IF(  AND(  1 = I956,  OR(  0 = $K956,  1 = $K956  )  ),  $C956,  IF(  AND(  NOT(  "-" = J955  ),  0 &lt; J955  ),  J955,  0  )  )</f>
        <v>1128</v>
      </c>
      <c r="K956" s="13" t="n">
        <f aca="false">IF(  1 = G955,  1,  IF(  1 = I955,  2,  IF(  OR(  "-" = K955,  1 = M955),  0,  K955  )  )  )</f>
        <v>1</v>
      </c>
      <c r="L956" s="12" t="n">
        <f aca="false">IF(  AND(  1 = K956,  1 = M956  ),  (C956 - H956) * 100,  IF(  AND( 2 = K956,  1 = M956  ),  (J956 - C956) * 100,  0  )  )</f>
        <v>0</v>
      </c>
      <c r="M956" s="6" t="n">
        <f aca="false">IF(  OR(  AND(  1 = K956,  1 = I956  ),  AND(  2 =K956,  1 = G956  )  ),  1,  0  )</f>
        <v>0</v>
      </c>
      <c r="N956" s="0" t="n">
        <f aca="false">IF(  AND(  1 = M956,  0 &lt; L956  ),  1,  0  )</f>
        <v>0</v>
      </c>
    </row>
    <row r="957" customFormat="false" ht="12.8" hidden="false" customHeight="false" outlineLevel="0" collapsed="false">
      <c r="A957" s="5" t="n">
        <v>39050</v>
      </c>
      <c r="B957" s="6" t="n">
        <f aca="false">YEAR(A957)</f>
        <v>2006</v>
      </c>
      <c r="C957" s="7" t="n">
        <v>2647</v>
      </c>
      <c r="D957" s="8" t="n">
        <f aca="false">AVERAGE($C953:$C957)</f>
        <v>2627.2</v>
      </c>
      <c r="E957" s="8" t="n">
        <f aca="false">AVERAGE($C933:$C957)</f>
        <v>2523.32</v>
      </c>
      <c r="F957" s="8" t="n">
        <f aca="false">AVERAGE($C883:$C957)</f>
        <v>2412.81333333333</v>
      </c>
      <c r="G957" s="4" t="n">
        <f aca="false">IF(  AND(  F957 &lt; E957,  E957 &lt; D957  ),  1,  0  )</f>
        <v>1</v>
      </c>
      <c r="H957" s="12" t="n">
        <f aca="false">IF(  AND(  1 = G957,  OR(  0 = $K957,  2 = $K957  )  ),  $C957,  IF(  AND(  NOT(  "-" = H956  ),  0 &lt; H956  ),  H956,  0  )  )</f>
        <v>1195</v>
      </c>
      <c r="I957" s="4" t="n">
        <f aca="false">IF(  AND(  D957 &lt; E957,  E957 &lt; F957  ),  1,  0  )</f>
        <v>0</v>
      </c>
      <c r="J957" s="12" t="n">
        <f aca="false">IF(  AND(  1 = I957,  OR(  0 = $K957,  1 = $K957  )  ),  $C957,  IF(  AND(  NOT(  "-" = J956  ),  0 &lt; J956  ),  J956,  0  )  )</f>
        <v>1128</v>
      </c>
      <c r="K957" s="13" t="n">
        <f aca="false">IF(  1 = G956,  1,  IF(  1 = I956,  2,  IF(  OR(  "-" = K956,  1 = M956),  0,  K956  )  )  )</f>
        <v>1</v>
      </c>
      <c r="L957" s="12" t="n">
        <f aca="false">IF(  AND(  1 = K957,  1 = M957  ),  (C957 - H957) * 100,  IF(  AND( 2 = K957,  1 = M957  ),  (J957 - C957) * 100,  0  )  )</f>
        <v>0</v>
      </c>
      <c r="M957" s="6" t="n">
        <f aca="false">IF(  OR(  AND(  1 = K957,  1 = I957  ),  AND(  2 =K957,  1 = G957  )  ),  1,  0  )</f>
        <v>0</v>
      </c>
      <c r="N957" s="0" t="n">
        <f aca="false">IF(  AND(  1 = M957,  0 &lt; L957  ),  1,  0  )</f>
        <v>0</v>
      </c>
    </row>
    <row r="958" customFormat="false" ht="12.8" hidden="false" customHeight="false" outlineLevel="0" collapsed="false">
      <c r="A958" s="5" t="n">
        <v>39051</v>
      </c>
      <c r="B958" s="6" t="n">
        <f aca="false">YEAR(A958)</f>
        <v>2006</v>
      </c>
      <c r="C958" s="7" t="n">
        <v>2770</v>
      </c>
      <c r="D958" s="8" t="n">
        <f aca="false">AVERAGE($C954:$C958)</f>
        <v>2658</v>
      </c>
      <c r="E958" s="8" t="n">
        <f aca="false">AVERAGE($C934:$C958)</f>
        <v>2535.72</v>
      </c>
      <c r="F958" s="8" t="n">
        <f aca="false">AVERAGE($C884:$C958)</f>
        <v>2420.88</v>
      </c>
      <c r="G958" s="4" t="n">
        <f aca="false">IF(  AND(  F958 &lt; E958,  E958 &lt; D958  ),  1,  0  )</f>
        <v>1</v>
      </c>
      <c r="H958" s="12" t="n">
        <f aca="false">IF(  AND(  1 = G958,  OR(  0 = $K958,  2 = $K958  )  ),  $C958,  IF(  AND(  NOT(  "-" = H957  ),  0 &lt; H957  ),  H957,  0  )  )</f>
        <v>1195</v>
      </c>
      <c r="I958" s="4" t="n">
        <f aca="false">IF(  AND(  D958 &lt; E958,  E958 &lt; F958  ),  1,  0  )</f>
        <v>0</v>
      </c>
      <c r="J958" s="12" t="n">
        <f aca="false">IF(  AND(  1 = I958,  OR(  0 = $K958,  1 = $K958  )  ),  $C958,  IF(  AND(  NOT(  "-" = J957  ),  0 &lt; J957  ),  J957,  0  )  )</f>
        <v>1128</v>
      </c>
      <c r="K958" s="13" t="n">
        <f aca="false">IF(  1 = G957,  1,  IF(  1 = I957,  2,  IF(  OR(  "-" = K957,  1 = M957),  0,  K957  )  )  )</f>
        <v>1</v>
      </c>
      <c r="L958" s="12" t="n">
        <f aca="false">IF(  AND(  1 = K958,  1 = M958  ),  (C958 - H958) * 100,  IF(  AND( 2 = K958,  1 = M958  ),  (J958 - C958) * 100,  0  )  )</f>
        <v>0</v>
      </c>
      <c r="M958" s="6" t="n">
        <f aca="false">IF(  OR(  AND(  1 = K958,  1 = I958  ),  AND(  2 =K958,  1 = G958  )  ),  1,  0  )</f>
        <v>0</v>
      </c>
      <c r="N958" s="0" t="n">
        <f aca="false">IF(  AND(  1 = M958,  0 &lt; L958  ),  1,  0  )</f>
        <v>0</v>
      </c>
    </row>
    <row r="959" customFormat="false" ht="12.8" hidden="false" customHeight="false" outlineLevel="0" collapsed="false">
      <c r="A959" s="5" t="n">
        <v>39052</v>
      </c>
      <c r="B959" s="6" t="n">
        <f aca="false">YEAR(A959)</f>
        <v>2006</v>
      </c>
      <c r="C959" s="7" t="n">
        <v>2710</v>
      </c>
      <c r="D959" s="8" t="n">
        <f aca="false">AVERAGE($C955:$C959)</f>
        <v>2673.6</v>
      </c>
      <c r="E959" s="8" t="n">
        <f aca="false">AVERAGE($C935:$C959)</f>
        <v>2546.6</v>
      </c>
      <c r="F959" s="8" t="n">
        <f aca="false">AVERAGE($C885:$C959)</f>
        <v>2427.41333333333</v>
      </c>
      <c r="G959" s="4" t="n">
        <f aca="false">IF(  AND(  F959 &lt; E959,  E959 &lt; D959  ),  1,  0  )</f>
        <v>1</v>
      </c>
      <c r="H959" s="12" t="n">
        <f aca="false">IF(  AND(  1 = G959,  OR(  0 = $K959,  2 = $K959  )  ),  $C959,  IF(  AND(  NOT(  "-" = H958  ),  0 &lt; H958  ),  H958,  0  )  )</f>
        <v>1195</v>
      </c>
      <c r="I959" s="4" t="n">
        <f aca="false">IF(  AND(  D959 &lt; E959,  E959 &lt; F959  ),  1,  0  )</f>
        <v>0</v>
      </c>
      <c r="J959" s="12" t="n">
        <f aca="false">IF(  AND(  1 = I959,  OR(  0 = $K959,  1 = $K959  )  ),  $C959,  IF(  AND(  NOT(  "-" = J958  ),  0 &lt; J958  ),  J958,  0  )  )</f>
        <v>1128</v>
      </c>
      <c r="K959" s="13" t="n">
        <f aca="false">IF(  1 = G958,  1,  IF(  1 = I958,  2,  IF(  OR(  "-" = K958,  1 = M958),  0,  K958  )  )  )</f>
        <v>1</v>
      </c>
      <c r="L959" s="12" t="n">
        <f aca="false">IF(  AND(  1 = K959,  1 = M959  ),  (C959 - H959) * 100,  IF(  AND( 2 = K959,  1 = M959  ),  (J959 - C959) * 100,  0  )  )</f>
        <v>0</v>
      </c>
      <c r="M959" s="6" t="n">
        <f aca="false">IF(  OR(  AND(  1 = K959,  1 = I959  ),  AND(  2 =K959,  1 = G959  )  ),  1,  0  )</f>
        <v>0</v>
      </c>
      <c r="N959" s="0" t="n">
        <f aca="false">IF(  AND(  1 = M959,  0 &lt; L959  ),  1,  0  )</f>
        <v>0</v>
      </c>
    </row>
    <row r="960" customFormat="false" ht="12.8" hidden="false" customHeight="false" outlineLevel="0" collapsed="false">
      <c r="A960" s="5" t="n">
        <v>39055</v>
      </c>
      <c r="B960" s="6" t="n">
        <f aca="false">YEAR(A960)</f>
        <v>2006</v>
      </c>
      <c r="C960" s="7" t="n">
        <v>2696</v>
      </c>
      <c r="D960" s="8" t="n">
        <f aca="false">AVERAGE($C956:$C960)</f>
        <v>2686.6</v>
      </c>
      <c r="E960" s="8" t="n">
        <f aca="false">AVERAGE($C936:$C960)</f>
        <v>2557.84</v>
      </c>
      <c r="F960" s="8" t="n">
        <f aca="false">AVERAGE($C886:$C960)</f>
        <v>2433.02666666667</v>
      </c>
      <c r="G960" s="4" t="n">
        <f aca="false">IF(  AND(  F960 &lt; E960,  E960 &lt; D960  ),  1,  0  )</f>
        <v>1</v>
      </c>
      <c r="H960" s="12" t="n">
        <f aca="false">IF(  AND(  1 = G960,  OR(  0 = $K960,  2 = $K960  )  ),  $C960,  IF(  AND(  NOT(  "-" = H959  ),  0 &lt; H959  ),  H959,  0  )  )</f>
        <v>1195</v>
      </c>
      <c r="I960" s="4" t="n">
        <f aca="false">IF(  AND(  D960 &lt; E960,  E960 &lt; F960  ),  1,  0  )</f>
        <v>0</v>
      </c>
      <c r="J960" s="12" t="n">
        <f aca="false">IF(  AND(  1 = I960,  OR(  0 = $K960,  1 = $K960  )  ),  $C960,  IF(  AND(  NOT(  "-" = J959  ),  0 &lt; J959  ),  J959,  0  )  )</f>
        <v>1128</v>
      </c>
      <c r="K960" s="13" t="n">
        <f aca="false">IF(  1 = G959,  1,  IF(  1 = I959,  2,  IF(  OR(  "-" = K959,  1 = M959),  0,  K959  )  )  )</f>
        <v>1</v>
      </c>
      <c r="L960" s="12" t="n">
        <f aca="false">IF(  AND(  1 = K960,  1 = M960  ),  (C960 - H960) * 100,  IF(  AND( 2 = K960,  1 = M960  ),  (J960 - C960) * 100,  0  )  )</f>
        <v>0</v>
      </c>
      <c r="M960" s="6" t="n">
        <f aca="false">IF(  OR(  AND(  1 = K960,  1 = I960  ),  AND(  2 =K960,  1 = G960  )  ),  1,  0  )</f>
        <v>0</v>
      </c>
      <c r="N960" s="0" t="n">
        <f aca="false">IF(  AND(  1 = M960,  0 &lt; L960  ),  1,  0  )</f>
        <v>0</v>
      </c>
    </row>
    <row r="961" customFormat="false" ht="12.8" hidden="false" customHeight="false" outlineLevel="0" collapsed="false">
      <c r="A961" s="5" t="n">
        <v>39056</v>
      </c>
      <c r="B961" s="6" t="n">
        <f aca="false">YEAR(A961)</f>
        <v>2006</v>
      </c>
      <c r="C961" s="7" t="n">
        <v>2684</v>
      </c>
      <c r="D961" s="8" t="n">
        <f aca="false">AVERAGE($C957:$C961)</f>
        <v>2701.4</v>
      </c>
      <c r="E961" s="8" t="n">
        <f aca="false">AVERAGE($C937:$C961)</f>
        <v>2568.36</v>
      </c>
      <c r="F961" s="8" t="n">
        <f aca="false">AVERAGE($C887:$C961)</f>
        <v>2438.44</v>
      </c>
      <c r="G961" s="4" t="n">
        <f aca="false">IF(  AND(  F961 &lt; E961,  E961 &lt; D961  ),  1,  0  )</f>
        <v>1</v>
      </c>
      <c r="H961" s="12" t="n">
        <f aca="false">IF(  AND(  1 = G961,  OR(  0 = $K961,  2 = $K961  )  ),  $C961,  IF(  AND(  NOT(  "-" = H960  ),  0 &lt; H960  ),  H960,  0  )  )</f>
        <v>1195</v>
      </c>
      <c r="I961" s="4" t="n">
        <f aca="false">IF(  AND(  D961 &lt; E961,  E961 &lt; F961  ),  1,  0  )</f>
        <v>0</v>
      </c>
      <c r="J961" s="12" t="n">
        <f aca="false">IF(  AND(  1 = I961,  OR(  0 = $K961,  1 = $K961  )  ),  $C961,  IF(  AND(  NOT(  "-" = J960  ),  0 &lt; J960  ),  J960,  0  )  )</f>
        <v>1128</v>
      </c>
      <c r="K961" s="13" t="n">
        <f aca="false">IF(  1 = G960,  1,  IF(  1 = I960,  2,  IF(  OR(  "-" = K960,  1 = M960),  0,  K960  )  )  )</f>
        <v>1</v>
      </c>
      <c r="L961" s="12" t="n">
        <f aca="false">IF(  AND(  1 = K961,  1 = M961  ),  (C961 - H961) * 100,  IF(  AND( 2 = K961,  1 = M961  ),  (J961 - C961) * 100,  0  )  )</f>
        <v>0</v>
      </c>
      <c r="M961" s="6" t="n">
        <f aca="false">IF(  OR(  AND(  1 = K961,  1 = I961  ),  AND(  2 =K961,  1 = G961  )  ),  1,  0  )</f>
        <v>0</v>
      </c>
      <c r="N961" s="0" t="n">
        <f aca="false">IF(  AND(  1 = M961,  0 &lt; L961  ),  1,  0  )</f>
        <v>0</v>
      </c>
    </row>
    <row r="962" customFormat="false" ht="12.8" hidden="false" customHeight="false" outlineLevel="0" collapsed="false">
      <c r="A962" s="5" t="n">
        <v>39057</v>
      </c>
      <c r="B962" s="6" t="n">
        <f aca="false">YEAR(A962)</f>
        <v>2006</v>
      </c>
      <c r="C962" s="7" t="n">
        <v>2695</v>
      </c>
      <c r="D962" s="8" t="n">
        <f aca="false">AVERAGE($C958:$C962)</f>
        <v>2711</v>
      </c>
      <c r="E962" s="8" t="n">
        <f aca="false">AVERAGE($C938:$C962)</f>
        <v>2581.68</v>
      </c>
      <c r="F962" s="8" t="n">
        <f aca="false">AVERAGE($C888:$C962)</f>
        <v>2444.52</v>
      </c>
      <c r="G962" s="4" t="n">
        <f aca="false">IF(  AND(  F962 &lt; E962,  E962 &lt; D962  ),  1,  0  )</f>
        <v>1</v>
      </c>
      <c r="H962" s="12" t="n">
        <f aca="false">IF(  AND(  1 = G962,  OR(  0 = $K962,  2 = $K962  )  ),  $C962,  IF(  AND(  NOT(  "-" = H961  ),  0 &lt; H961  ),  H961,  0  )  )</f>
        <v>1195</v>
      </c>
      <c r="I962" s="4" t="n">
        <f aca="false">IF(  AND(  D962 &lt; E962,  E962 &lt; F962  ),  1,  0  )</f>
        <v>0</v>
      </c>
      <c r="J962" s="12" t="n">
        <f aca="false">IF(  AND(  1 = I962,  OR(  0 = $K962,  1 = $K962  )  ),  $C962,  IF(  AND(  NOT(  "-" = J961  ),  0 &lt; J961  ),  J961,  0  )  )</f>
        <v>1128</v>
      </c>
      <c r="K962" s="13" t="n">
        <f aca="false">IF(  1 = G961,  1,  IF(  1 = I961,  2,  IF(  OR(  "-" = K961,  1 = M961),  0,  K961  )  )  )</f>
        <v>1</v>
      </c>
      <c r="L962" s="12" t="n">
        <f aca="false">IF(  AND(  1 = K962,  1 = M962  ),  (C962 - H962) * 100,  IF(  AND( 2 = K962,  1 = M962  ),  (J962 - C962) * 100,  0  )  )</f>
        <v>0</v>
      </c>
      <c r="M962" s="6" t="n">
        <f aca="false">IF(  OR(  AND(  1 = K962,  1 = I962  ),  AND(  2 =K962,  1 = G962  )  ),  1,  0  )</f>
        <v>0</v>
      </c>
      <c r="N962" s="0" t="n">
        <f aca="false">IF(  AND(  1 = M962,  0 &lt; L962  ),  1,  0  )</f>
        <v>0</v>
      </c>
    </row>
    <row r="963" customFormat="false" ht="12.8" hidden="false" customHeight="false" outlineLevel="0" collapsed="false">
      <c r="A963" s="5" t="n">
        <v>39058</v>
      </c>
      <c r="B963" s="6" t="n">
        <f aca="false">YEAR(A963)</f>
        <v>2006</v>
      </c>
      <c r="C963" s="7" t="n">
        <v>2725</v>
      </c>
      <c r="D963" s="8" t="n">
        <f aca="false">AVERAGE($C959:$C963)</f>
        <v>2702</v>
      </c>
      <c r="E963" s="8" t="n">
        <f aca="false">AVERAGE($C939:$C963)</f>
        <v>2594.76</v>
      </c>
      <c r="F963" s="8" t="n">
        <f aca="false">AVERAGE($C889:$C963)</f>
        <v>2450.85333333333</v>
      </c>
      <c r="G963" s="4" t="n">
        <f aca="false">IF(  AND(  F963 &lt; E963,  E963 &lt; D963  ),  1,  0  )</f>
        <v>1</v>
      </c>
      <c r="H963" s="12" t="n">
        <f aca="false">IF(  AND(  1 = G963,  OR(  0 = $K963,  2 = $K963  )  ),  $C963,  IF(  AND(  NOT(  "-" = H962  ),  0 &lt; H962  ),  H962,  0  )  )</f>
        <v>1195</v>
      </c>
      <c r="I963" s="4" t="n">
        <f aca="false">IF(  AND(  D963 &lt; E963,  E963 &lt; F963  ),  1,  0  )</f>
        <v>0</v>
      </c>
      <c r="J963" s="12" t="n">
        <f aca="false">IF(  AND(  1 = I963,  OR(  0 = $K963,  1 = $K963  )  ),  $C963,  IF(  AND(  NOT(  "-" = J962  ),  0 &lt; J962  ),  J962,  0  )  )</f>
        <v>1128</v>
      </c>
      <c r="K963" s="13" t="n">
        <f aca="false">IF(  1 = G962,  1,  IF(  1 = I962,  2,  IF(  OR(  "-" = K962,  1 = M962),  0,  K962  )  )  )</f>
        <v>1</v>
      </c>
      <c r="L963" s="12" t="n">
        <f aca="false">IF(  AND(  1 = K963,  1 = M963  ),  (C963 - H963) * 100,  IF(  AND( 2 = K963,  1 = M963  ),  (J963 - C963) * 100,  0  )  )</f>
        <v>0</v>
      </c>
      <c r="M963" s="6" t="n">
        <f aca="false">IF(  OR(  AND(  1 = K963,  1 = I963  ),  AND(  2 =K963,  1 = G963  )  ),  1,  0  )</f>
        <v>0</v>
      </c>
      <c r="N963" s="0" t="n">
        <f aca="false">IF(  AND(  1 = M963,  0 &lt; L963  ),  1,  0  )</f>
        <v>0</v>
      </c>
    </row>
    <row r="964" customFormat="false" ht="12.8" hidden="false" customHeight="false" outlineLevel="0" collapsed="false">
      <c r="A964" s="5" t="n">
        <v>39059</v>
      </c>
      <c r="B964" s="6" t="n">
        <f aca="false">YEAR(A964)</f>
        <v>2006</v>
      </c>
      <c r="C964" s="7" t="n">
        <v>2760</v>
      </c>
      <c r="D964" s="8" t="n">
        <f aca="false">AVERAGE($C960:$C964)</f>
        <v>2712</v>
      </c>
      <c r="E964" s="8" t="n">
        <f aca="false">AVERAGE($C940:$C964)</f>
        <v>2608.2</v>
      </c>
      <c r="F964" s="8" t="n">
        <f aca="false">AVERAGE($C890:$C964)</f>
        <v>2457.73333333333</v>
      </c>
      <c r="G964" s="4" t="n">
        <f aca="false">IF(  AND(  F964 &lt; E964,  E964 &lt; D964  ),  1,  0  )</f>
        <v>1</v>
      </c>
      <c r="H964" s="12" t="n">
        <f aca="false">IF(  AND(  1 = G964,  OR(  0 = $K964,  2 = $K964  )  ),  $C964,  IF(  AND(  NOT(  "-" = H963  ),  0 &lt; H963  ),  H963,  0  )  )</f>
        <v>1195</v>
      </c>
      <c r="I964" s="4" t="n">
        <f aca="false">IF(  AND(  D964 &lt; E964,  E964 &lt; F964  ),  1,  0  )</f>
        <v>0</v>
      </c>
      <c r="J964" s="12" t="n">
        <f aca="false">IF(  AND(  1 = I964,  OR(  0 = $K964,  1 = $K964  )  ),  $C964,  IF(  AND(  NOT(  "-" = J963  ),  0 &lt; J963  ),  J963,  0  )  )</f>
        <v>1128</v>
      </c>
      <c r="K964" s="13" t="n">
        <f aca="false">IF(  1 = G963,  1,  IF(  1 = I963,  2,  IF(  OR(  "-" = K963,  1 = M963),  0,  K963  )  )  )</f>
        <v>1</v>
      </c>
      <c r="L964" s="12" t="n">
        <f aca="false">IF(  AND(  1 = K964,  1 = M964  ),  (C964 - H964) * 100,  IF(  AND( 2 = K964,  1 = M964  ),  (J964 - C964) * 100,  0  )  )</f>
        <v>0</v>
      </c>
      <c r="M964" s="6" t="n">
        <f aca="false">IF(  OR(  AND(  1 = K964,  1 = I964  ),  AND(  2 =K964,  1 = G964  )  ),  1,  0  )</f>
        <v>0</v>
      </c>
      <c r="N964" s="0" t="n">
        <f aca="false">IF(  AND(  1 = M964,  0 &lt; L964  ),  1,  0  )</f>
        <v>0</v>
      </c>
    </row>
    <row r="965" customFormat="false" ht="12.8" hidden="false" customHeight="false" outlineLevel="0" collapsed="false">
      <c r="A965" s="5" t="n">
        <v>39062</v>
      </c>
      <c r="B965" s="6" t="n">
        <f aca="false">YEAR(A965)</f>
        <v>2006</v>
      </c>
      <c r="C965" s="7" t="n">
        <v>2859</v>
      </c>
      <c r="D965" s="8" t="n">
        <f aca="false">AVERAGE($C961:$C965)</f>
        <v>2744.6</v>
      </c>
      <c r="E965" s="8" t="n">
        <f aca="false">AVERAGE($C941:$C965)</f>
        <v>2624.84</v>
      </c>
      <c r="F965" s="8" t="n">
        <f aca="false">AVERAGE($C891:$C965)</f>
        <v>2466.14666666667</v>
      </c>
      <c r="G965" s="4" t="n">
        <f aca="false">IF(  AND(  F965 &lt; E965,  E965 &lt; D965  ),  1,  0  )</f>
        <v>1</v>
      </c>
      <c r="H965" s="12" t="n">
        <f aca="false">IF(  AND(  1 = G965,  OR(  0 = $K965,  2 = $K965  )  ),  $C965,  IF(  AND(  NOT(  "-" = H964  ),  0 &lt; H964  ),  H964,  0  )  )</f>
        <v>1195</v>
      </c>
      <c r="I965" s="4" t="n">
        <f aca="false">IF(  AND(  D965 &lt; E965,  E965 &lt; F965  ),  1,  0  )</f>
        <v>0</v>
      </c>
      <c r="J965" s="12" t="n">
        <f aca="false">IF(  AND(  1 = I965,  OR(  0 = $K965,  1 = $K965  )  ),  $C965,  IF(  AND(  NOT(  "-" = J964  ),  0 &lt; J964  ),  J964,  0  )  )</f>
        <v>1128</v>
      </c>
      <c r="K965" s="13" t="n">
        <f aca="false">IF(  1 = G964,  1,  IF(  1 = I964,  2,  IF(  OR(  "-" = K964,  1 = M964),  0,  K964  )  )  )</f>
        <v>1</v>
      </c>
      <c r="L965" s="12" t="n">
        <f aca="false">IF(  AND(  1 = K965,  1 = M965  ),  (C965 - H965) * 100,  IF(  AND( 2 = K965,  1 = M965  ),  (J965 - C965) * 100,  0  )  )</f>
        <v>0</v>
      </c>
      <c r="M965" s="6" t="n">
        <f aca="false">IF(  OR(  AND(  1 = K965,  1 = I965  ),  AND(  2 =K965,  1 = G965  )  ),  1,  0  )</f>
        <v>0</v>
      </c>
      <c r="N965" s="0" t="n">
        <f aca="false">IF(  AND(  1 = M965,  0 &lt; L965  ),  1,  0  )</f>
        <v>0</v>
      </c>
    </row>
    <row r="966" customFormat="false" ht="12.8" hidden="false" customHeight="false" outlineLevel="0" collapsed="false">
      <c r="A966" s="5" t="n">
        <v>39063</v>
      </c>
      <c r="B966" s="6" t="n">
        <f aca="false">YEAR(A966)</f>
        <v>2006</v>
      </c>
      <c r="C966" s="7" t="n">
        <v>2840</v>
      </c>
      <c r="D966" s="8" t="n">
        <f aca="false">AVERAGE($C962:$C966)</f>
        <v>2775.8</v>
      </c>
      <c r="E966" s="8" t="n">
        <f aca="false">AVERAGE($C942:$C966)</f>
        <v>2639.12</v>
      </c>
      <c r="F966" s="8" t="n">
        <f aca="false">AVERAGE($C892:$C966)</f>
        <v>2474.05333333333</v>
      </c>
      <c r="G966" s="4" t="n">
        <f aca="false">IF(  AND(  F966 &lt; E966,  E966 &lt; D966  ),  1,  0  )</f>
        <v>1</v>
      </c>
      <c r="H966" s="12" t="n">
        <f aca="false">IF(  AND(  1 = G966,  OR(  0 = $K966,  2 = $K966  )  ),  $C966,  IF(  AND(  NOT(  "-" = H965  ),  0 &lt; H965  ),  H965,  0  )  )</f>
        <v>1195</v>
      </c>
      <c r="I966" s="4" t="n">
        <f aca="false">IF(  AND(  D966 &lt; E966,  E966 &lt; F966  ),  1,  0  )</f>
        <v>0</v>
      </c>
      <c r="J966" s="12" t="n">
        <f aca="false">IF(  AND(  1 = I966,  OR(  0 = $K966,  1 = $K966  )  ),  $C966,  IF(  AND(  NOT(  "-" = J965  ),  0 &lt; J965  ),  J965,  0  )  )</f>
        <v>1128</v>
      </c>
      <c r="K966" s="13" t="n">
        <f aca="false">IF(  1 = G965,  1,  IF(  1 = I965,  2,  IF(  OR(  "-" = K965,  1 = M965),  0,  K965  )  )  )</f>
        <v>1</v>
      </c>
      <c r="L966" s="12" t="n">
        <f aca="false">IF(  AND(  1 = K966,  1 = M966  ),  (C966 - H966) * 100,  IF(  AND( 2 = K966,  1 = M966  ),  (J966 - C966) * 100,  0  )  )</f>
        <v>0</v>
      </c>
      <c r="M966" s="6" t="n">
        <f aca="false">IF(  OR(  AND(  1 = K966,  1 = I966  ),  AND(  2 =K966,  1 = G966  )  ),  1,  0  )</f>
        <v>0</v>
      </c>
      <c r="N966" s="0" t="n">
        <f aca="false">IF(  AND(  1 = M966,  0 &lt; L966  ),  1,  0  )</f>
        <v>0</v>
      </c>
    </row>
    <row r="967" customFormat="false" ht="12.8" hidden="false" customHeight="false" outlineLevel="0" collapsed="false">
      <c r="A967" s="5" t="n">
        <v>39064</v>
      </c>
      <c r="B967" s="6" t="n">
        <f aca="false">YEAR(A967)</f>
        <v>2006</v>
      </c>
      <c r="C967" s="7" t="n">
        <v>2850</v>
      </c>
      <c r="D967" s="8" t="n">
        <f aca="false">AVERAGE($C963:$C967)</f>
        <v>2806.8</v>
      </c>
      <c r="E967" s="8" t="n">
        <f aca="false">AVERAGE($C943:$C967)</f>
        <v>2654.68</v>
      </c>
      <c r="F967" s="8" t="n">
        <f aca="false">AVERAGE($C893:$C967)</f>
        <v>2480.86666666667</v>
      </c>
      <c r="G967" s="4" t="n">
        <f aca="false">IF(  AND(  F967 &lt; E967,  E967 &lt; D967  ),  1,  0  )</f>
        <v>1</v>
      </c>
      <c r="H967" s="12" t="n">
        <f aca="false">IF(  AND(  1 = G967,  OR(  0 = $K967,  2 = $K967  )  ),  $C967,  IF(  AND(  NOT(  "-" = H966  ),  0 &lt; H966  ),  H966,  0  )  )</f>
        <v>1195</v>
      </c>
      <c r="I967" s="4" t="n">
        <f aca="false">IF(  AND(  D967 &lt; E967,  E967 &lt; F967  ),  1,  0  )</f>
        <v>0</v>
      </c>
      <c r="J967" s="12" t="n">
        <f aca="false">IF(  AND(  1 = I967,  OR(  0 = $K967,  1 = $K967  )  ),  $C967,  IF(  AND(  NOT(  "-" = J966  ),  0 &lt; J966  ),  J966,  0  )  )</f>
        <v>1128</v>
      </c>
      <c r="K967" s="13" t="n">
        <f aca="false">IF(  1 = G966,  1,  IF(  1 = I966,  2,  IF(  OR(  "-" = K966,  1 = M966),  0,  K966  )  )  )</f>
        <v>1</v>
      </c>
      <c r="L967" s="12" t="n">
        <f aca="false">IF(  AND(  1 = K967,  1 = M967  ),  (C967 - H967) * 100,  IF(  AND( 2 = K967,  1 = M967  ),  (J967 - C967) * 100,  0  )  )</f>
        <v>0</v>
      </c>
      <c r="M967" s="6" t="n">
        <f aca="false">IF(  OR(  AND(  1 = K967,  1 = I967  ),  AND(  2 =K967,  1 = G967  )  ),  1,  0  )</f>
        <v>0</v>
      </c>
      <c r="N967" s="0" t="n">
        <f aca="false">IF(  AND(  1 = M967,  0 &lt; L967  ),  1,  0  )</f>
        <v>0</v>
      </c>
    </row>
    <row r="968" customFormat="false" ht="12.8" hidden="false" customHeight="false" outlineLevel="0" collapsed="false">
      <c r="A968" s="5" t="n">
        <v>39065</v>
      </c>
      <c r="B968" s="6" t="n">
        <f aca="false">YEAR(A968)</f>
        <v>2006</v>
      </c>
      <c r="C968" s="7" t="n">
        <v>2841</v>
      </c>
      <c r="D968" s="8" t="n">
        <f aca="false">AVERAGE($C964:$C968)</f>
        <v>2830</v>
      </c>
      <c r="E968" s="8" t="n">
        <f aca="false">AVERAGE($C944:$C968)</f>
        <v>2670.44</v>
      </c>
      <c r="F968" s="8" t="n">
        <f aca="false">AVERAGE($C894:$C968)</f>
        <v>2488.09333333333</v>
      </c>
      <c r="G968" s="4" t="n">
        <f aca="false">IF(  AND(  F968 &lt; E968,  E968 &lt; D968  ),  1,  0  )</f>
        <v>1</v>
      </c>
      <c r="H968" s="12" t="n">
        <f aca="false">IF(  AND(  1 = G968,  OR(  0 = $K968,  2 = $K968  )  ),  $C968,  IF(  AND(  NOT(  "-" = H967  ),  0 &lt; H967  ),  H967,  0  )  )</f>
        <v>1195</v>
      </c>
      <c r="I968" s="4" t="n">
        <f aca="false">IF(  AND(  D968 &lt; E968,  E968 &lt; F968  ),  1,  0  )</f>
        <v>0</v>
      </c>
      <c r="J968" s="12" t="n">
        <f aca="false">IF(  AND(  1 = I968,  OR(  0 = $K968,  1 = $K968  )  ),  $C968,  IF(  AND(  NOT(  "-" = J967  ),  0 &lt; J967  ),  J967,  0  )  )</f>
        <v>1128</v>
      </c>
      <c r="K968" s="13" t="n">
        <f aca="false">IF(  1 = G967,  1,  IF(  1 = I967,  2,  IF(  OR(  "-" = K967,  1 = M967),  0,  K967  )  )  )</f>
        <v>1</v>
      </c>
      <c r="L968" s="12" t="n">
        <f aca="false">IF(  AND(  1 = K968,  1 = M968  ),  (C968 - H968) * 100,  IF(  AND( 2 = K968,  1 = M968  ),  (J968 - C968) * 100,  0  )  )</f>
        <v>0</v>
      </c>
      <c r="M968" s="6" t="n">
        <f aca="false">IF(  OR(  AND(  1 = K968,  1 = I968  ),  AND(  2 =K968,  1 = G968  )  ),  1,  0  )</f>
        <v>0</v>
      </c>
      <c r="N968" s="0" t="n">
        <f aca="false">IF(  AND(  1 = M968,  0 &lt; L968  ),  1,  0  )</f>
        <v>0</v>
      </c>
    </row>
    <row r="969" customFormat="false" ht="12.8" hidden="false" customHeight="false" outlineLevel="0" collapsed="false">
      <c r="A969" s="5" t="n">
        <v>39066</v>
      </c>
      <c r="B969" s="6" t="n">
        <f aca="false">YEAR(A969)</f>
        <v>2006</v>
      </c>
      <c r="C969" s="7" t="n">
        <v>2925</v>
      </c>
      <c r="D969" s="8" t="n">
        <f aca="false">AVERAGE($C965:$C969)</f>
        <v>2863</v>
      </c>
      <c r="E969" s="8" t="n">
        <f aca="false">AVERAGE($C945:$C969)</f>
        <v>2689.04</v>
      </c>
      <c r="F969" s="8" t="n">
        <f aca="false">AVERAGE($C895:$C969)</f>
        <v>2496.09333333333</v>
      </c>
      <c r="G969" s="4" t="n">
        <f aca="false">IF(  AND(  F969 &lt; E969,  E969 &lt; D969  ),  1,  0  )</f>
        <v>1</v>
      </c>
      <c r="H969" s="12" t="n">
        <f aca="false">IF(  AND(  1 = G969,  OR(  0 = $K969,  2 = $K969  )  ),  $C969,  IF(  AND(  NOT(  "-" = H968  ),  0 &lt; H968  ),  H968,  0  )  )</f>
        <v>1195</v>
      </c>
      <c r="I969" s="4" t="n">
        <f aca="false">IF(  AND(  D969 &lt; E969,  E969 &lt; F969  ),  1,  0  )</f>
        <v>0</v>
      </c>
      <c r="J969" s="12" t="n">
        <f aca="false">IF(  AND(  1 = I969,  OR(  0 = $K969,  1 = $K969  )  ),  $C969,  IF(  AND(  NOT(  "-" = J968  ),  0 &lt; J968  ),  J968,  0  )  )</f>
        <v>1128</v>
      </c>
      <c r="K969" s="13" t="n">
        <f aca="false">IF(  1 = G968,  1,  IF(  1 = I968,  2,  IF(  OR(  "-" = K968,  1 = M968),  0,  K968  )  )  )</f>
        <v>1</v>
      </c>
      <c r="L969" s="12" t="n">
        <f aca="false">IF(  AND(  1 = K969,  1 = M969  ),  (C969 - H969) * 100,  IF(  AND( 2 = K969,  1 = M969  ),  (J969 - C969) * 100,  0  )  )</f>
        <v>0</v>
      </c>
      <c r="M969" s="6" t="n">
        <f aca="false">IF(  OR(  AND(  1 = K969,  1 = I969  ),  AND(  2 =K969,  1 = G969  )  ),  1,  0  )</f>
        <v>0</v>
      </c>
      <c r="N969" s="0" t="n">
        <f aca="false">IF(  AND(  1 = M969,  0 &lt; L969  ),  1,  0  )</f>
        <v>0</v>
      </c>
    </row>
    <row r="970" customFormat="false" ht="12.8" hidden="false" customHeight="false" outlineLevel="0" collapsed="false">
      <c r="A970" s="5" t="n">
        <v>39069</v>
      </c>
      <c r="B970" s="6" t="n">
        <f aca="false">YEAR(A970)</f>
        <v>2006</v>
      </c>
      <c r="C970" s="7" t="n">
        <v>2934</v>
      </c>
      <c r="D970" s="8" t="n">
        <f aca="false">AVERAGE($C966:$C970)</f>
        <v>2878</v>
      </c>
      <c r="E970" s="8" t="n">
        <f aca="false">AVERAGE($C946:$C970)</f>
        <v>2705.08</v>
      </c>
      <c r="F970" s="8" t="n">
        <f aca="false">AVERAGE($C896:$C970)</f>
        <v>2503.44</v>
      </c>
      <c r="G970" s="4" t="n">
        <f aca="false">IF(  AND(  F970 &lt; E970,  E970 &lt; D970  ),  1,  0  )</f>
        <v>1</v>
      </c>
      <c r="H970" s="12" t="n">
        <f aca="false">IF(  AND(  1 = G970,  OR(  0 = $K970,  2 = $K970  )  ),  $C970,  IF(  AND(  NOT(  "-" = H969  ),  0 &lt; H969  ),  H969,  0  )  )</f>
        <v>1195</v>
      </c>
      <c r="I970" s="4" t="n">
        <f aca="false">IF(  AND(  D970 &lt; E970,  E970 &lt; F970  ),  1,  0  )</f>
        <v>0</v>
      </c>
      <c r="J970" s="12" t="n">
        <f aca="false">IF(  AND(  1 = I970,  OR(  0 = $K970,  1 = $K970  )  ),  $C970,  IF(  AND(  NOT(  "-" = J969  ),  0 &lt; J969  ),  J969,  0  )  )</f>
        <v>1128</v>
      </c>
      <c r="K970" s="13" t="n">
        <f aca="false">IF(  1 = G969,  1,  IF(  1 = I969,  2,  IF(  OR(  "-" = K969,  1 = M969),  0,  K969  )  )  )</f>
        <v>1</v>
      </c>
      <c r="L970" s="12" t="n">
        <f aca="false">IF(  AND(  1 = K970,  1 = M970  ),  (C970 - H970) * 100,  IF(  AND( 2 = K970,  1 = M970  ),  (J970 - C970) * 100,  0  )  )</f>
        <v>0</v>
      </c>
      <c r="M970" s="6" t="n">
        <f aca="false">IF(  OR(  AND(  1 = K970,  1 = I970  ),  AND(  2 =K970,  1 = G970  )  ),  1,  0  )</f>
        <v>0</v>
      </c>
      <c r="N970" s="0" t="n">
        <f aca="false">IF(  AND(  1 = M970,  0 &lt; L970  ),  1,  0  )</f>
        <v>0</v>
      </c>
    </row>
    <row r="971" customFormat="false" ht="12.8" hidden="false" customHeight="false" outlineLevel="0" collapsed="false">
      <c r="A971" s="5" t="n">
        <v>39070</v>
      </c>
      <c r="B971" s="6" t="n">
        <f aca="false">YEAR(A971)</f>
        <v>2006</v>
      </c>
      <c r="C971" s="7" t="n">
        <v>2974</v>
      </c>
      <c r="D971" s="8" t="n">
        <f aca="false">AVERAGE($C967:$C971)</f>
        <v>2904.8</v>
      </c>
      <c r="E971" s="8" t="n">
        <f aca="false">AVERAGE($C947:$C971)</f>
        <v>2722.36</v>
      </c>
      <c r="F971" s="8" t="n">
        <f aca="false">AVERAGE($C897:$C971)</f>
        <v>2511.18666666667</v>
      </c>
      <c r="G971" s="4" t="n">
        <f aca="false">IF(  AND(  F971 &lt; E971,  E971 &lt; D971  ),  1,  0  )</f>
        <v>1</v>
      </c>
      <c r="H971" s="12" t="n">
        <f aca="false">IF(  AND(  1 = G971,  OR(  0 = $K971,  2 = $K971  )  ),  $C971,  IF(  AND(  NOT(  "-" = H970  ),  0 &lt; H970  ),  H970,  0  )  )</f>
        <v>1195</v>
      </c>
      <c r="I971" s="4" t="n">
        <f aca="false">IF(  AND(  D971 &lt; E971,  E971 &lt; F971  ),  1,  0  )</f>
        <v>0</v>
      </c>
      <c r="J971" s="12" t="n">
        <f aca="false">IF(  AND(  1 = I971,  OR(  0 = $K971,  1 = $K971  )  ),  $C971,  IF(  AND(  NOT(  "-" = J970  ),  0 &lt; J970  ),  J970,  0  )  )</f>
        <v>1128</v>
      </c>
      <c r="K971" s="13" t="n">
        <f aca="false">IF(  1 = G970,  1,  IF(  1 = I970,  2,  IF(  OR(  "-" = K970,  1 = M970),  0,  K970  )  )  )</f>
        <v>1</v>
      </c>
      <c r="L971" s="12" t="n">
        <f aca="false">IF(  AND(  1 = K971,  1 = M971  ),  (C971 - H971) * 100,  IF(  AND( 2 = K971,  1 = M971  ),  (J971 - C971) * 100,  0  )  )</f>
        <v>0</v>
      </c>
      <c r="M971" s="6" t="n">
        <f aca="false">IF(  OR(  AND(  1 = K971,  1 = I971  ),  AND(  2 =K971,  1 = G971  )  ),  1,  0  )</f>
        <v>0</v>
      </c>
      <c r="N971" s="0" t="n">
        <f aca="false">IF(  AND(  1 = M971,  0 &lt; L971  ),  1,  0  )</f>
        <v>0</v>
      </c>
    </row>
    <row r="972" customFormat="false" ht="12.8" hidden="false" customHeight="false" outlineLevel="0" collapsed="false">
      <c r="A972" s="5" t="n">
        <v>39071</v>
      </c>
      <c r="B972" s="6" t="n">
        <f aca="false">YEAR(A972)</f>
        <v>2006</v>
      </c>
      <c r="C972" s="7" t="n">
        <v>2954</v>
      </c>
      <c r="D972" s="8" t="n">
        <f aca="false">AVERAGE($C968:$C972)</f>
        <v>2925.6</v>
      </c>
      <c r="E972" s="8" t="n">
        <f aca="false">AVERAGE($C948:$C972)</f>
        <v>2735.96</v>
      </c>
      <c r="F972" s="8" t="n">
        <f aca="false">AVERAGE($C898:$C972)</f>
        <v>2518.4</v>
      </c>
      <c r="G972" s="4" t="n">
        <f aca="false">IF(  AND(  F972 &lt; E972,  E972 &lt; D972  ),  1,  0  )</f>
        <v>1</v>
      </c>
      <c r="H972" s="12" t="n">
        <f aca="false">IF(  AND(  1 = G972,  OR(  0 = $K972,  2 = $K972  )  ),  $C972,  IF(  AND(  NOT(  "-" = H971  ),  0 &lt; H971  ),  H971,  0  )  )</f>
        <v>1195</v>
      </c>
      <c r="I972" s="4" t="n">
        <f aca="false">IF(  AND(  D972 &lt; E972,  E972 &lt; F972  ),  1,  0  )</f>
        <v>0</v>
      </c>
      <c r="J972" s="12" t="n">
        <f aca="false">IF(  AND(  1 = I972,  OR(  0 = $K972,  1 = $K972  )  ),  $C972,  IF(  AND(  NOT(  "-" = J971  ),  0 &lt; J971  ),  J971,  0  )  )</f>
        <v>1128</v>
      </c>
      <c r="K972" s="13" t="n">
        <f aca="false">IF(  1 = G971,  1,  IF(  1 = I971,  2,  IF(  OR(  "-" = K971,  1 = M971),  0,  K971  )  )  )</f>
        <v>1</v>
      </c>
      <c r="L972" s="12" t="n">
        <f aca="false">IF(  AND(  1 = K972,  1 = M972  ),  (C972 - H972) * 100,  IF(  AND( 2 = K972,  1 = M972  ),  (J972 - C972) * 100,  0  )  )</f>
        <v>0</v>
      </c>
      <c r="M972" s="6" t="n">
        <f aca="false">IF(  OR(  AND(  1 = K972,  1 = I972  ),  AND(  2 =K972,  1 = G972  )  ),  1,  0  )</f>
        <v>0</v>
      </c>
      <c r="N972" s="0" t="n">
        <f aca="false">IF(  AND(  1 = M972,  0 &lt; L972  ),  1,  0  )</f>
        <v>0</v>
      </c>
    </row>
    <row r="973" customFormat="false" ht="12.8" hidden="false" customHeight="false" outlineLevel="0" collapsed="false">
      <c r="A973" s="5" t="n">
        <v>39072</v>
      </c>
      <c r="B973" s="6" t="n">
        <f aca="false">YEAR(A973)</f>
        <v>2006</v>
      </c>
      <c r="C973" s="7" t="n">
        <v>2965</v>
      </c>
      <c r="D973" s="8" t="n">
        <f aca="false">AVERAGE($C969:$C973)</f>
        <v>2950.4</v>
      </c>
      <c r="E973" s="8" t="n">
        <f aca="false">AVERAGE($C949:$C973)</f>
        <v>2747.96</v>
      </c>
      <c r="F973" s="8" t="n">
        <f aca="false">AVERAGE($C899:$C973)</f>
        <v>2525.34666666667</v>
      </c>
      <c r="G973" s="4" t="n">
        <f aca="false">IF(  AND(  F973 &lt; E973,  E973 &lt; D973  ),  1,  0  )</f>
        <v>1</v>
      </c>
      <c r="H973" s="12" t="n">
        <f aca="false">IF(  AND(  1 = G973,  OR(  0 = $K973,  2 = $K973  )  ),  $C973,  IF(  AND(  NOT(  "-" = H972  ),  0 &lt; H972  ),  H972,  0  )  )</f>
        <v>1195</v>
      </c>
      <c r="I973" s="4" t="n">
        <f aca="false">IF(  AND(  D973 &lt; E973,  E973 &lt; F973  ),  1,  0  )</f>
        <v>0</v>
      </c>
      <c r="J973" s="12" t="n">
        <f aca="false">IF(  AND(  1 = I973,  OR(  0 = $K973,  1 = $K973  )  ),  $C973,  IF(  AND(  NOT(  "-" = J972  ),  0 &lt; J972  ),  J972,  0  )  )</f>
        <v>1128</v>
      </c>
      <c r="K973" s="13" t="n">
        <f aca="false">IF(  1 = G972,  1,  IF(  1 = I972,  2,  IF(  OR(  "-" = K972,  1 = M972),  0,  K972  )  )  )</f>
        <v>1</v>
      </c>
      <c r="L973" s="12" t="n">
        <f aca="false">IF(  AND(  1 = K973,  1 = M973  ),  (C973 - H973) * 100,  IF(  AND( 2 = K973,  1 = M973  ),  (J973 - C973) * 100,  0  )  )</f>
        <v>0</v>
      </c>
      <c r="M973" s="6" t="n">
        <f aca="false">IF(  OR(  AND(  1 = K973,  1 = I973  ),  AND(  2 =K973,  1 = G973  )  ),  1,  0  )</f>
        <v>0</v>
      </c>
      <c r="N973" s="0" t="n">
        <f aca="false">IF(  AND(  1 = M973,  0 &lt; L973  ),  1,  0  )</f>
        <v>0</v>
      </c>
    </row>
    <row r="974" customFormat="false" ht="12.8" hidden="false" customHeight="false" outlineLevel="0" collapsed="false">
      <c r="A974" s="5" t="n">
        <v>39073</v>
      </c>
      <c r="B974" s="6" t="n">
        <f aca="false">YEAR(A974)</f>
        <v>2006</v>
      </c>
      <c r="C974" s="7" t="n">
        <v>2992</v>
      </c>
      <c r="D974" s="8" t="n">
        <f aca="false">AVERAGE($C970:$C974)</f>
        <v>2963.8</v>
      </c>
      <c r="E974" s="8" t="n">
        <f aca="false">AVERAGE($C950:$C974)</f>
        <v>2763.76</v>
      </c>
      <c r="F974" s="8" t="n">
        <f aca="false">AVERAGE($C900:$C974)</f>
        <v>2532.09333333333</v>
      </c>
      <c r="G974" s="4" t="n">
        <f aca="false">IF(  AND(  F974 &lt; E974,  E974 &lt; D974  ),  1,  0  )</f>
        <v>1</v>
      </c>
      <c r="H974" s="12" t="n">
        <f aca="false">IF(  AND(  1 = G974,  OR(  0 = $K974,  2 = $K974  )  ),  $C974,  IF(  AND(  NOT(  "-" = H973  ),  0 &lt; H973  ),  H973,  0  )  )</f>
        <v>1195</v>
      </c>
      <c r="I974" s="4" t="n">
        <f aca="false">IF(  AND(  D974 &lt; E974,  E974 &lt; F974  ),  1,  0  )</f>
        <v>0</v>
      </c>
      <c r="J974" s="12" t="n">
        <f aca="false">IF(  AND(  1 = I974,  OR(  0 = $K974,  1 = $K974  )  ),  $C974,  IF(  AND(  NOT(  "-" = J973  ),  0 &lt; J973  ),  J973,  0  )  )</f>
        <v>1128</v>
      </c>
      <c r="K974" s="13" t="n">
        <f aca="false">IF(  1 = G973,  1,  IF(  1 = I973,  2,  IF(  OR(  "-" = K973,  1 = M973),  0,  K973  )  )  )</f>
        <v>1</v>
      </c>
      <c r="L974" s="12" t="n">
        <f aca="false">IF(  AND(  1 = K974,  1 = M974  ),  (C974 - H974) * 100,  IF(  AND( 2 = K974,  1 = M974  ),  (J974 - C974) * 100,  0  )  )</f>
        <v>0</v>
      </c>
      <c r="M974" s="6" t="n">
        <f aca="false">IF(  OR(  AND(  1 = K974,  1 = I974  ),  AND(  2 =K974,  1 = G974  )  ),  1,  0  )</f>
        <v>0</v>
      </c>
      <c r="N974" s="0" t="n">
        <f aca="false">IF(  AND(  1 = M974,  0 &lt; L974  ),  1,  0  )</f>
        <v>0</v>
      </c>
    </row>
    <row r="975" customFormat="false" ht="12.8" hidden="false" customHeight="false" outlineLevel="0" collapsed="false">
      <c r="A975" s="5" t="n">
        <v>39076</v>
      </c>
      <c r="B975" s="6" t="n">
        <f aca="false">YEAR(A975)</f>
        <v>2006</v>
      </c>
      <c r="C975" s="7" t="n">
        <v>3010</v>
      </c>
      <c r="D975" s="8" t="n">
        <f aca="false">AVERAGE($C971:$C975)</f>
        <v>2979</v>
      </c>
      <c r="E975" s="8" t="n">
        <f aca="false">AVERAGE($C951:$C975)</f>
        <v>2780.28</v>
      </c>
      <c r="F975" s="8" t="n">
        <f aca="false">AVERAGE($C901:$C975)</f>
        <v>2539.38666666667</v>
      </c>
      <c r="G975" s="4" t="n">
        <f aca="false">IF(  AND(  F975 &lt; E975,  E975 &lt; D975  ),  1,  0  )</f>
        <v>1</v>
      </c>
      <c r="H975" s="12" t="n">
        <f aca="false">IF(  AND(  1 = G975,  OR(  0 = $K975,  2 = $K975  )  ),  $C975,  IF(  AND(  NOT(  "-" = H974  ),  0 &lt; H974  ),  H974,  0  )  )</f>
        <v>1195</v>
      </c>
      <c r="I975" s="4" t="n">
        <f aca="false">IF(  AND(  D975 &lt; E975,  E975 &lt; F975  ),  1,  0  )</f>
        <v>0</v>
      </c>
      <c r="J975" s="12" t="n">
        <f aca="false">IF(  AND(  1 = I975,  OR(  0 = $K975,  1 = $K975  )  ),  $C975,  IF(  AND(  NOT(  "-" = J974  ),  0 &lt; J974  ),  J974,  0  )  )</f>
        <v>1128</v>
      </c>
      <c r="K975" s="13" t="n">
        <f aca="false">IF(  1 = G974,  1,  IF(  1 = I974,  2,  IF(  OR(  "-" = K974,  1 = M974),  0,  K974  )  )  )</f>
        <v>1</v>
      </c>
      <c r="L975" s="12" t="n">
        <f aca="false">IF(  AND(  1 = K975,  1 = M975  ),  (C975 - H975) * 100,  IF(  AND( 2 = K975,  1 = M975  ),  (J975 - C975) * 100,  0  )  )</f>
        <v>0</v>
      </c>
      <c r="M975" s="6" t="n">
        <f aca="false">IF(  OR(  AND(  1 = K975,  1 = I975  ),  AND(  2 =K975,  1 = G975  )  ),  1,  0  )</f>
        <v>0</v>
      </c>
      <c r="N975" s="0" t="n">
        <f aca="false">IF(  AND(  1 = M975,  0 &lt; L975  ),  1,  0  )</f>
        <v>0</v>
      </c>
    </row>
    <row r="976" customFormat="false" ht="12.8" hidden="false" customHeight="false" outlineLevel="0" collapsed="false">
      <c r="A976" s="5" t="n">
        <v>39077</v>
      </c>
      <c r="B976" s="6" t="n">
        <f aca="false">YEAR(A976)</f>
        <v>2006</v>
      </c>
      <c r="C976" s="7" t="n">
        <v>3070</v>
      </c>
      <c r="D976" s="8" t="n">
        <f aca="false">AVERAGE($C972:$C976)</f>
        <v>2998.2</v>
      </c>
      <c r="E976" s="8" t="n">
        <f aca="false">AVERAGE($C952:$C976)</f>
        <v>2800.32</v>
      </c>
      <c r="F976" s="8" t="n">
        <f aca="false">AVERAGE($C902:$C976)</f>
        <v>2548.66666666667</v>
      </c>
      <c r="G976" s="4" t="n">
        <f aca="false">IF(  AND(  F976 &lt; E976,  E976 &lt; D976  ),  1,  0  )</f>
        <v>1</v>
      </c>
      <c r="H976" s="12" t="n">
        <f aca="false">IF(  AND(  1 = G976,  OR(  0 = $K976,  2 = $K976  )  ),  $C976,  IF(  AND(  NOT(  "-" = H975  ),  0 &lt; H975  ),  H975,  0  )  )</f>
        <v>1195</v>
      </c>
      <c r="I976" s="4" t="n">
        <f aca="false">IF(  AND(  D976 &lt; E976,  E976 &lt; F976  ),  1,  0  )</f>
        <v>0</v>
      </c>
      <c r="J976" s="12" t="n">
        <f aca="false">IF(  AND(  1 = I976,  OR(  0 = $K976,  1 = $K976  )  ),  $C976,  IF(  AND(  NOT(  "-" = J975  ),  0 &lt; J975  ),  J975,  0  )  )</f>
        <v>1128</v>
      </c>
      <c r="K976" s="13" t="n">
        <f aca="false">IF(  1 = G975,  1,  IF(  1 = I975,  2,  IF(  OR(  "-" = K975,  1 = M975),  0,  K975  )  )  )</f>
        <v>1</v>
      </c>
      <c r="L976" s="12" t="n">
        <f aca="false">IF(  AND(  1 = K976,  1 = M976  ),  (C976 - H976) * 100,  IF(  AND( 2 = K976,  1 = M976  ),  (J976 - C976) * 100,  0  )  )</f>
        <v>0</v>
      </c>
      <c r="M976" s="6" t="n">
        <f aca="false">IF(  OR(  AND(  1 = K976,  1 = I976  ),  AND(  2 =K976,  1 = G976  )  ),  1,  0  )</f>
        <v>0</v>
      </c>
      <c r="N976" s="0" t="n">
        <f aca="false">IF(  AND(  1 = M976,  0 &lt; L976  ),  1,  0  )</f>
        <v>0</v>
      </c>
    </row>
    <row r="977" customFormat="false" ht="12.8" hidden="false" customHeight="false" outlineLevel="0" collapsed="false">
      <c r="A977" s="5" t="n">
        <v>39078</v>
      </c>
      <c r="B977" s="6" t="n">
        <f aca="false">YEAR(A977)</f>
        <v>2006</v>
      </c>
      <c r="C977" s="7" t="n">
        <v>3055</v>
      </c>
      <c r="D977" s="8" t="n">
        <f aca="false">AVERAGE($C973:$C977)</f>
        <v>3018.4</v>
      </c>
      <c r="E977" s="8" t="n">
        <f aca="false">AVERAGE($C953:$C977)</f>
        <v>2817.8</v>
      </c>
      <c r="F977" s="8" t="n">
        <f aca="false">AVERAGE($C903:$C977)</f>
        <v>2558.44</v>
      </c>
      <c r="G977" s="4" t="n">
        <f aca="false">IF(  AND(  F977 &lt; E977,  E977 &lt; D977  ),  1,  0  )</f>
        <v>1</v>
      </c>
      <c r="H977" s="12" t="n">
        <f aca="false">IF(  AND(  1 = G977,  OR(  0 = $K977,  2 = $K977  )  ),  $C977,  IF(  AND(  NOT(  "-" = H976  ),  0 &lt; H976  ),  H976,  0  )  )</f>
        <v>1195</v>
      </c>
      <c r="I977" s="4" t="n">
        <f aca="false">IF(  AND(  D977 &lt; E977,  E977 &lt; F977  ),  1,  0  )</f>
        <v>0</v>
      </c>
      <c r="J977" s="12" t="n">
        <f aca="false">IF(  AND(  1 = I977,  OR(  0 = $K977,  1 = $K977  )  ),  $C977,  IF(  AND(  NOT(  "-" = J976  ),  0 &lt; J976  ),  J976,  0  )  )</f>
        <v>1128</v>
      </c>
      <c r="K977" s="13" t="n">
        <f aca="false">IF(  1 = G976,  1,  IF(  1 = I976,  2,  IF(  OR(  "-" = K976,  1 = M976),  0,  K976  )  )  )</f>
        <v>1</v>
      </c>
      <c r="L977" s="12" t="n">
        <f aca="false">IF(  AND(  1 = K977,  1 = M977  ),  (C977 - H977) * 100,  IF(  AND( 2 = K977,  1 = M977  ),  (J977 - C977) * 100,  0  )  )</f>
        <v>0</v>
      </c>
      <c r="M977" s="6" t="n">
        <f aca="false">IF(  OR(  AND(  1 = K977,  1 = I977  ),  AND(  2 =K977,  1 = G977  )  ),  1,  0  )</f>
        <v>0</v>
      </c>
      <c r="N977" s="0" t="n">
        <f aca="false">IF(  AND(  1 = M977,  0 &lt; L977  ),  1,  0  )</f>
        <v>0</v>
      </c>
    </row>
    <row r="978" customFormat="false" ht="12.8" hidden="false" customHeight="false" outlineLevel="0" collapsed="false">
      <c r="A978" s="5" t="n">
        <v>39079</v>
      </c>
      <c r="B978" s="6" t="n">
        <f aca="false">YEAR(A978)</f>
        <v>2006</v>
      </c>
      <c r="C978" s="7" t="n">
        <v>3055</v>
      </c>
      <c r="D978" s="8" t="n">
        <f aca="false">AVERAGE($C974:$C978)</f>
        <v>3036.4</v>
      </c>
      <c r="E978" s="8" t="n">
        <f aca="false">AVERAGE($C954:$C978)</f>
        <v>2835.36</v>
      </c>
      <c r="F978" s="8" t="n">
        <f aca="false">AVERAGE($C904:$C978)</f>
        <v>2568.16</v>
      </c>
      <c r="G978" s="4" t="n">
        <f aca="false">IF(  AND(  F978 &lt; E978,  E978 &lt; D978  ),  1,  0  )</f>
        <v>1</v>
      </c>
      <c r="H978" s="12" t="n">
        <f aca="false">IF(  AND(  1 = G978,  OR(  0 = $K978,  2 = $K978  )  ),  $C978,  IF(  AND(  NOT(  "-" = H977  ),  0 &lt; H977  ),  H977,  0  )  )</f>
        <v>1195</v>
      </c>
      <c r="I978" s="4" t="n">
        <f aca="false">IF(  AND(  D978 &lt; E978,  E978 &lt; F978  ),  1,  0  )</f>
        <v>0</v>
      </c>
      <c r="J978" s="12" t="n">
        <f aca="false">IF(  AND(  1 = I978,  OR(  0 = $K978,  1 = $K978  )  ),  $C978,  IF(  AND(  NOT(  "-" = J977  ),  0 &lt; J977  ),  J977,  0  )  )</f>
        <v>1128</v>
      </c>
      <c r="K978" s="13" t="n">
        <f aca="false">IF(  1 = G977,  1,  IF(  1 = I977,  2,  IF(  OR(  "-" = K977,  1 = M977),  0,  K977  )  )  )</f>
        <v>1</v>
      </c>
      <c r="L978" s="12" t="n">
        <f aca="false">IF(  AND(  1 = K978,  1 = M978  ),  (C978 - H978) * 100,  IF(  AND( 2 = K978,  1 = M978  ),  (J978 - C978) * 100,  0  )  )</f>
        <v>0</v>
      </c>
      <c r="M978" s="6" t="n">
        <f aca="false">IF(  OR(  AND(  1 = K978,  1 = I978  ),  AND(  2 =K978,  1 = G978  )  ),  1,  0  )</f>
        <v>0</v>
      </c>
      <c r="N978" s="0" t="n">
        <f aca="false">IF(  AND(  1 = M978,  0 &lt; L978  ),  1,  0  )</f>
        <v>0</v>
      </c>
    </row>
    <row r="979" customFormat="false" ht="12.8" hidden="false" customHeight="false" outlineLevel="0" collapsed="false">
      <c r="A979" s="5" t="n">
        <v>39080</v>
      </c>
      <c r="B979" s="6" t="n">
        <f aca="false">YEAR(A979)</f>
        <v>2006</v>
      </c>
      <c r="C979" s="7" t="n">
        <v>3090</v>
      </c>
      <c r="D979" s="8" t="n">
        <f aca="false">AVERAGE($C975:$C979)</f>
        <v>3056</v>
      </c>
      <c r="E979" s="8" t="n">
        <f aca="false">AVERAGE($C955:$C979)</f>
        <v>2853.68</v>
      </c>
      <c r="F979" s="8" t="n">
        <f aca="false">AVERAGE($C905:$C979)</f>
        <v>2578.34666666667</v>
      </c>
      <c r="G979" s="4" t="n">
        <f aca="false">IF(  AND(  F979 &lt; E979,  E979 &lt; D979  ),  1,  0  )</f>
        <v>1</v>
      </c>
      <c r="H979" s="12" t="n">
        <f aca="false">IF(  AND(  1 = G979,  OR(  0 = $K979,  2 = $K979  )  ),  $C979,  IF(  AND(  NOT(  "-" = H978  ),  0 &lt; H978  ),  H978,  0  )  )</f>
        <v>1195</v>
      </c>
      <c r="I979" s="4" t="n">
        <f aca="false">IF(  AND(  D979 &lt; E979,  E979 &lt; F979  ),  1,  0  )</f>
        <v>0</v>
      </c>
      <c r="J979" s="12" t="n">
        <f aca="false">IF(  AND(  1 = I979,  OR(  0 = $K979,  1 = $K979  )  ),  $C979,  IF(  AND(  NOT(  "-" = J978  ),  0 &lt; J978  ),  J978,  0  )  )</f>
        <v>1128</v>
      </c>
      <c r="K979" s="13" t="n">
        <f aca="false">IF(  1 = G978,  1,  IF(  1 = I978,  2,  IF(  OR(  "-" = K978,  1 = M978),  0,  K978  )  )  )</f>
        <v>1</v>
      </c>
      <c r="L979" s="12" t="n">
        <f aca="false">IF(  AND(  1 = K979,  1 = M979  ),  (C979 - H979) * 100,  IF(  AND( 2 = K979,  1 = M979  ),  (J979 - C979) * 100,  0  )  )</f>
        <v>0</v>
      </c>
      <c r="M979" s="6" t="n">
        <f aca="false">IF(  OR(  AND(  1 = K979,  1 = I979  ),  AND(  2 =K979,  1 = G979  )  ),  1,  0  )</f>
        <v>0</v>
      </c>
      <c r="N979" s="0" t="n">
        <f aca="false">IF(  AND(  1 = M979,  0 &lt; L979  ),  1,  0  )</f>
        <v>0</v>
      </c>
    </row>
    <row r="980" customFormat="false" ht="12.8" hidden="false" customHeight="false" outlineLevel="0" collapsed="false">
      <c r="A980" s="5" t="n">
        <v>39086</v>
      </c>
      <c r="B980" s="6" t="n">
        <f aca="false">YEAR(A980)</f>
        <v>2007</v>
      </c>
      <c r="C980" s="7" t="n">
        <v>2996</v>
      </c>
      <c r="D980" s="8" t="n">
        <f aca="false">AVERAGE($C976:$C980)</f>
        <v>3053.2</v>
      </c>
      <c r="E980" s="8" t="n">
        <f aca="false">AVERAGE($C956:$C980)</f>
        <v>2868.28</v>
      </c>
      <c r="F980" s="8" t="n">
        <f aca="false">AVERAGE($C906:$C980)</f>
        <v>2586.96</v>
      </c>
      <c r="G980" s="4" t="n">
        <f aca="false">IF(  AND(  F980 &lt; E980,  E980 &lt; D980  ),  1,  0  )</f>
        <v>1</v>
      </c>
      <c r="H980" s="12" t="n">
        <f aca="false">IF(  AND(  1 = G980,  OR(  0 = $K980,  2 = $K980  )  ),  $C980,  IF(  AND(  NOT(  "-" = H979  ),  0 &lt; H979  ),  H979,  0  )  )</f>
        <v>1195</v>
      </c>
      <c r="I980" s="4" t="n">
        <f aca="false">IF(  AND(  D980 &lt; E980,  E980 &lt; F980  ),  1,  0  )</f>
        <v>0</v>
      </c>
      <c r="J980" s="12" t="n">
        <f aca="false">IF(  AND(  1 = I980,  OR(  0 = $K980,  1 = $K980  )  ),  $C980,  IF(  AND(  NOT(  "-" = J979  ),  0 &lt; J979  ),  J979,  0  )  )</f>
        <v>1128</v>
      </c>
      <c r="K980" s="13" t="n">
        <f aca="false">IF(  1 = G979,  1,  IF(  1 = I979,  2,  IF(  OR(  "-" = K979,  1 = M979),  0,  K979  )  )  )</f>
        <v>1</v>
      </c>
      <c r="L980" s="12" t="n">
        <f aca="false">IF(  AND(  1 = K980,  1 = M980  ),  (C980 - H980) * 100,  IF(  AND( 2 = K980,  1 = M980  ),  (J980 - C980) * 100,  0  )  )</f>
        <v>0</v>
      </c>
      <c r="M980" s="6" t="n">
        <f aca="false">IF(  OR(  AND(  1 = K980,  1 = I980  ),  AND(  2 =K980,  1 = G980  )  ),  1,  0  )</f>
        <v>0</v>
      </c>
      <c r="N980" s="0" t="n">
        <f aca="false">IF(  AND(  1 = M980,  0 &lt; L980  ),  1,  0  )</f>
        <v>0</v>
      </c>
    </row>
    <row r="981" customFormat="false" ht="12.8" hidden="false" customHeight="false" outlineLevel="0" collapsed="false">
      <c r="A981" s="5" t="n">
        <v>39087</v>
      </c>
      <c r="B981" s="6" t="n">
        <f aca="false">YEAR(A981)</f>
        <v>2007</v>
      </c>
      <c r="C981" s="7" t="n">
        <v>2878</v>
      </c>
      <c r="D981" s="8" t="n">
        <f aca="false">AVERAGE($C977:$C981)</f>
        <v>3014.8</v>
      </c>
      <c r="E981" s="8" t="n">
        <f aca="false">AVERAGE($C957:$C981)</f>
        <v>2879</v>
      </c>
      <c r="F981" s="8" t="n">
        <f aca="false">AVERAGE($C907:$C981)</f>
        <v>2594.64</v>
      </c>
      <c r="G981" s="4" t="n">
        <f aca="false">IF(  AND(  F981 &lt; E981,  E981 &lt; D981  ),  1,  0  )</f>
        <v>1</v>
      </c>
      <c r="H981" s="12" t="n">
        <f aca="false">IF(  AND(  1 = G981,  OR(  0 = $K981,  2 = $K981  )  ),  $C981,  IF(  AND(  NOT(  "-" = H980  ),  0 &lt; H980  ),  H980,  0  )  )</f>
        <v>1195</v>
      </c>
      <c r="I981" s="4" t="n">
        <f aca="false">IF(  AND(  D981 &lt; E981,  E981 &lt; F981  ),  1,  0  )</f>
        <v>0</v>
      </c>
      <c r="J981" s="12" t="n">
        <f aca="false">IF(  AND(  1 = I981,  OR(  0 = $K981,  1 = $K981  )  ),  $C981,  IF(  AND(  NOT(  "-" = J980  ),  0 &lt; J980  ),  J980,  0  )  )</f>
        <v>1128</v>
      </c>
      <c r="K981" s="13" t="n">
        <f aca="false">IF(  1 = G980,  1,  IF(  1 = I980,  2,  IF(  OR(  "-" = K980,  1 = M980),  0,  K980  )  )  )</f>
        <v>1</v>
      </c>
      <c r="L981" s="12" t="n">
        <f aca="false">IF(  AND(  1 = K981,  1 = M981  ),  (C981 - H981) * 100,  IF(  AND( 2 = K981,  1 = M981  ),  (J981 - C981) * 100,  0  )  )</f>
        <v>0</v>
      </c>
      <c r="M981" s="6" t="n">
        <f aca="false">IF(  OR(  AND(  1 = K981,  1 = I981  ),  AND(  2 =K981,  1 = G981  )  ),  1,  0  )</f>
        <v>0</v>
      </c>
      <c r="N981" s="0" t="n">
        <f aca="false">IF(  AND(  1 = M981,  0 &lt; L981  ),  1,  0  )</f>
        <v>0</v>
      </c>
    </row>
    <row r="982" customFormat="false" ht="12.8" hidden="false" customHeight="false" outlineLevel="0" collapsed="false">
      <c r="A982" s="5" t="n">
        <v>39091</v>
      </c>
      <c r="B982" s="6" t="n">
        <f aca="false">YEAR(A982)</f>
        <v>2007</v>
      </c>
      <c r="C982" s="7" t="n">
        <v>2851</v>
      </c>
      <c r="D982" s="8" t="n">
        <f aca="false">AVERAGE($C978:$C982)</f>
        <v>2974</v>
      </c>
      <c r="E982" s="8" t="n">
        <f aca="false">AVERAGE($C958:$C982)</f>
        <v>2887.16</v>
      </c>
      <c r="F982" s="8" t="n">
        <f aca="false">AVERAGE($C908:$C982)</f>
        <v>2601.66666666667</v>
      </c>
      <c r="G982" s="4" t="n">
        <f aca="false">IF(  AND(  F982 &lt; E982,  E982 &lt; D982  ),  1,  0  )</f>
        <v>1</v>
      </c>
      <c r="H982" s="12" t="n">
        <f aca="false">IF(  AND(  1 = G982,  OR(  0 = $K982,  2 = $K982  )  ),  $C982,  IF(  AND(  NOT(  "-" = H981  ),  0 &lt; H981  ),  H981,  0  )  )</f>
        <v>1195</v>
      </c>
      <c r="I982" s="4" t="n">
        <f aca="false">IF(  AND(  D982 &lt; E982,  E982 &lt; F982  ),  1,  0  )</f>
        <v>0</v>
      </c>
      <c r="J982" s="12" t="n">
        <f aca="false">IF(  AND(  1 = I982,  OR(  0 = $K982,  1 = $K982  )  ),  $C982,  IF(  AND(  NOT(  "-" = J981  ),  0 &lt; J981  ),  J981,  0  )  )</f>
        <v>1128</v>
      </c>
      <c r="K982" s="13" t="n">
        <f aca="false">IF(  1 = G981,  1,  IF(  1 = I981,  2,  IF(  OR(  "-" = K981,  1 = M981),  0,  K981  )  )  )</f>
        <v>1</v>
      </c>
      <c r="L982" s="12" t="n">
        <f aca="false">IF(  AND(  1 = K982,  1 = M982  ),  (C982 - H982) * 100,  IF(  AND( 2 = K982,  1 = M982  ),  (J982 - C982) * 100,  0  )  )</f>
        <v>0</v>
      </c>
      <c r="M982" s="6" t="n">
        <f aca="false">IF(  OR(  AND(  1 = K982,  1 = I982  ),  AND(  2 =K982,  1 = G982  )  ),  1,  0  )</f>
        <v>0</v>
      </c>
      <c r="N982" s="0" t="n">
        <f aca="false">IF(  AND(  1 = M982,  0 &lt; L982  ),  1,  0  )</f>
        <v>0</v>
      </c>
    </row>
    <row r="983" customFormat="false" ht="12.8" hidden="false" customHeight="false" outlineLevel="0" collapsed="false">
      <c r="A983" s="5" t="n">
        <v>39092</v>
      </c>
      <c r="B983" s="6" t="n">
        <f aca="false">YEAR(A983)</f>
        <v>2007</v>
      </c>
      <c r="C983" s="7" t="n">
        <v>2900</v>
      </c>
      <c r="D983" s="8" t="n">
        <f aca="false">AVERAGE($C979:$C983)</f>
        <v>2943</v>
      </c>
      <c r="E983" s="8" t="n">
        <f aca="false">AVERAGE($C959:$C983)</f>
        <v>2892.36</v>
      </c>
      <c r="F983" s="8" t="n">
        <f aca="false">AVERAGE($C909:$C983)</f>
        <v>2610.66666666667</v>
      </c>
      <c r="G983" s="4" t="n">
        <f aca="false">IF(  AND(  F983 &lt; E983,  E983 &lt; D983  ),  1,  0  )</f>
        <v>1</v>
      </c>
      <c r="H983" s="12" t="n">
        <f aca="false">IF(  AND(  1 = G983,  OR(  0 = $K983,  2 = $K983  )  ),  $C983,  IF(  AND(  NOT(  "-" = H982  ),  0 &lt; H982  ),  H982,  0  )  )</f>
        <v>1195</v>
      </c>
      <c r="I983" s="4" t="n">
        <f aca="false">IF(  AND(  D983 &lt; E983,  E983 &lt; F983  ),  1,  0  )</f>
        <v>0</v>
      </c>
      <c r="J983" s="12" t="n">
        <f aca="false">IF(  AND(  1 = I983,  OR(  0 = $K983,  1 = $K983  )  ),  $C983,  IF(  AND(  NOT(  "-" = J982  ),  0 &lt; J982  ),  J982,  0  )  )</f>
        <v>1128</v>
      </c>
      <c r="K983" s="13" t="n">
        <f aca="false">IF(  1 = G982,  1,  IF(  1 = I982,  2,  IF(  OR(  "-" = K982,  1 = M982),  0,  K982  )  )  )</f>
        <v>1</v>
      </c>
      <c r="L983" s="12" t="n">
        <f aca="false">IF(  AND(  1 = K983,  1 = M983  ),  (C983 - H983) * 100,  IF(  AND( 2 = K983,  1 = M983  ),  (J983 - C983) * 100,  0  )  )</f>
        <v>0</v>
      </c>
      <c r="M983" s="6" t="n">
        <f aca="false">IF(  OR(  AND(  1 = K983,  1 = I983  ),  AND(  2 =K983,  1 = G983  )  ),  1,  0  )</f>
        <v>0</v>
      </c>
      <c r="N983" s="0" t="n">
        <f aca="false">IF(  AND(  1 = M983,  0 &lt; L983  ),  1,  0  )</f>
        <v>0</v>
      </c>
    </row>
    <row r="984" customFormat="false" ht="12.8" hidden="false" customHeight="false" outlineLevel="0" collapsed="false">
      <c r="A984" s="5" t="n">
        <v>39093</v>
      </c>
      <c r="B984" s="6" t="n">
        <f aca="false">YEAR(A984)</f>
        <v>2007</v>
      </c>
      <c r="C984" s="7" t="n">
        <v>3070</v>
      </c>
      <c r="D984" s="8" t="n">
        <f aca="false">AVERAGE($C980:$C984)</f>
        <v>2939</v>
      </c>
      <c r="E984" s="8" t="n">
        <f aca="false">AVERAGE($C960:$C984)</f>
        <v>2906.76</v>
      </c>
      <c r="F984" s="8" t="n">
        <f aca="false">AVERAGE($C910:$C984)</f>
        <v>2621.53333333333</v>
      </c>
      <c r="G984" s="4" t="n">
        <f aca="false">IF(  AND(  F984 &lt; E984,  E984 &lt; D984  ),  1,  0  )</f>
        <v>1</v>
      </c>
      <c r="H984" s="12" t="n">
        <f aca="false">IF(  AND(  1 = G984,  OR(  0 = $K984,  2 = $K984  )  ),  $C984,  IF(  AND(  NOT(  "-" = H983  ),  0 &lt; H983  ),  H983,  0  )  )</f>
        <v>1195</v>
      </c>
      <c r="I984" s="4" t="n">
        <f aca="false">IF(  AND(  D984 &lt; E984,  E984 &lt; F984  ),  1,  0  )</f>
        <v>0</v>
      </c>
      <c r="J984" s="12" t="n">
        <f aca="false">IF(  AND(  1 = I984,  OR(  0 = $K984,  1 = $K984  )  ),  $C984,  IF(  AND(  NOT(  "-" = J983  ),  0 &lt; J983  ),  J983,  0  )  )</f>
        <v>1128</v>
      </c>
      <c r="K984" s="13" t="n">
        <f aca="false">IF(  1 = G983,  1,  IF(  1 = I983,  2,  IF(  OR(  "-" = K983,  1 = M983),  0,  K983  )  )  )</f>
        <v>1</v>
      </c>
      <c r="L984" s="12" t="n">
        <f aca="false">IF(  AND(  1 = K984,  1 = M984  ),  (C984 - H984) * 100,  IF(  AND( 2 = K984,  1 = M984  ),  (J984 - C984) * 100,  0  )  )</f>
        <v>0</v>
      </c>
      <c r="M984" s="6" t="n">
        <f aca="false">IF(  OR(  AND(  1 = K984,  1 = I984  ),  AND(  2 =K984,  1 = G984  )  ),  1,  0  )</f>
        <v>0</v>
      </c>
      <c r="N984" s="0" t="n">
        <f aca="false">IF(  AND(  1 = M984,  0 &lt; L984  ),  1,  0  )</f>
        <v>0</v>
      </c>
    </row>
    <row r="985" customFormat="false" ht="12.8" hidden="false" customHeight="false" outlineLevel="0" collapsed="false">
      <c r="A985" s="5" t="n">
        <v>39094</v>
      </c>
      <c r="B985" s="6" t="n">
        <f aca="false">YEAR(A985)</f>
        <v>2007</v>
      </c>
      <c r="C985" s="7" t="n">
        <v>3135</v>
      </c>
      <c r="D985" s="8" t="n">
        <f aca="false">AVERAGE($C981:$C985)</f>
        <v>2966.8</v>
      </c>
      <c r="E985" s="8" t="n">
        <f aca="false">AVERAGE($C961:$C985)</f>
        <v>2924.32</v>
      </c>
      <c r="F985" s="8" t="n">
        <f aca="false">AVERAGE($C911:$C985)</f>
        <v>2633.05333333333</v>
      </c>
      <c r="G985" s="4" t="n">
        <f aca="false">IF(  AND(  F985 &lt; E985,  E985 &lt; D985  ),  1,  0  )</f>
        <v>1</v>
      </c>
      <c r="H985" s="12" t="n">
        <f aca="false">IF(  AND(  1 = G985,  OR(  0 = $K985,  2 = $K985  )  ),  $C985,  IF(  AND(  NOT(  "-" = H984  ),  0 &lt; H984  ),  H984,  0  )  )</f>
        <v>1195</v>
      </c>
      <c r="I985" s="4" t="n">
        <f aca="false">IF(  AND(  D985 &lt; E985,  E985 &lt; F985  ),  1,  0  )</f>
        <v>0</v>
      </c>
      <c r="J985" s="12" t="n">
        <f aca="false">IF(  AND(  1 = I985,  OR(  0 = $K985,  1 = $K985  )  ),  $C985,  IF(  AND(  NOT(  "-" = J984  ),  0 &lt; J984  ),  J984,  0  )  )</f>
        <v>1128</v>
      </c>
      <c r="K985" s="13" t="n">
        <f aca="false">IF(  1 = G984,  1,  IF(  1 = I984,  2,  IF(  OR(  "-" = K984,  1 = M984),  0,  K984  )  )  )</f>
        <v>1</v>
      </c>
      <c r="L985" s="12" t="n">
        <f aca="false">IF(  AND(  1 = K985,  1 = M985  ),  (C985 - H985) * 100,  IF(  AND( 2 = K985,  1 = M985  ),  (J985 - C985) * 100,  0  )  )</f>
        <v>0</v>
      </c>
      <c r="M985" s="6" t="n">
        <f aca="false">IF(  OR(  AND(  1 = K985,  1 = I985  ),  AND(  2 =K985,  1 = G985  )  ),  1,  0  )</f>
        <v>0</v>
      </c>
      <c r="N985" s="0" t="n">
        <f aca="false">IF(  AND(  1 = M985,  0 &lt; L985  ),  1,  0  )</f>
        <v>0</v>
      </c>
    </row>
    <row r="986" customFormat="false" ht="12.8" hidden="false" customHeight="false" outlineLevel="0" collapsed="false">
      <c r="A986" s="5" t="n">
        <v>39097</v>
      </c>
      <c r="B986" s="6" t="n">
        <f aca="false">YEAR(A986)</f>
        <v>2007</v>
      </c>
      <c r="C986" s="7" t="n">
        <v>3155</v>
      </c>
      <c r="D986" s="8" t="n">
        <f aca="false">AVERAGE($C982:$C986)</f>
        <v>3022.2</v>
      </c>
      <c r="E986" s="8" t="n">
        <f aca="false">AVERAGE($C962:$C986)</f>
        <v>2943.16</v>
      </c>
      <c r="F986" s="8" t="n">
        <f aca="false">AVERAGE($C912:$C986)</f>
        <v>2645.21333333333</v>
      </c>
      <c r="G986" s="4" t="n">
        <f aca="false">IF(  AND(  F986 &lt; E986,  E986 &lt; D986  ),  1,  0  )</f>
        <v>1</v>
      </c>
      <c r="H986" s="12" t="n">
        <f aca="false">IF(  AND(  1 = G986,  OR(  0 = $K986,  2 = $K986  )  ),  $C986,  IF(  AND(  NOT(  "-" = H985  ),  0 &lt; H985  ),  H985,  0  )  )</f>
        <v>1195</v>
      </c>
      <c r="I986" s="4" t="n">
        <f aca="false">IF(  AND(  D986 &lt; E986,  E986 &lt; F986  ),  1,  0  )</f>
        <v>0</v>
      </c>
      <c r="J986" s="12" t="n">
        <f aca="false">IF(  AND(  1 = I986,  OR(  0 = $K986,  1 = $K986  )  ),  $C986,  IF(  AND(  NOT(  "-" = J985  ),  0 &lt; J985  ),  J985,  0  )  )</f>
        <v>1128</v>
      </c>
      <c r="K986" s="13" t="n">
        <f aca="false">IF(  1 = G985,  1,  IF(  1 = I985,  2,  IF(  OR(  "-" = K985,  1 = M985),  0,  K985  )  )  )</f>
        <v>1</v>
      </c>
      <c r="L986" s="12" t="n">
        <f aca="false">IF(  AND(  1 = K986,  1 = M986  ),  (C986 - H986) * 100,  IF(  AND( 2 = K986,  1 = M986  ),  (J986 - C986) * 100,  0  )  )</f>
        <v>0</v>
      </c>
      <c r="M986" s="6" t="n">
        <f aca="false">IF(  OR(  AND(  1 = K986,  1 = I986  ),  AND(  2 =K986,  1 = G986  )  ),  1,  0  )</f>
        <v>0</v>
      </c>
      <c r="N986" s="0" t="n">
        <f aca="false">IF(  AND(  1 = M986,  0 &lt; L986  ),  1,  0  )</f>
        <v>0</v>
      </c>
    </row>
    <row r="987" customFormat="false" ht="12.8" hidden="false" customHeight="false" outlineLevel="0" collapsed="false">
      <c r="A987" s="5" t="n">
        <v>39098</v>
      </c>
      <c r="B987" s="6" t="n">
        <f aca="false">YEAR(A987)</f>
        <v>2007</v>
      </c>
      <c r="C987" s="7" t="n">
        <v>3235</v>
      </c>
      <c r="D987" s="8" t="n">
        <f aca="false">AVERAGE($C983:$C987)</f>
        <v>3099</v>
      </c>
      <c r="E987" s="8" t="n">
        <f aca="false">AVERAGE($C963:$C987)</f>
        <v>2964.76</v>
      </c>
      <c r="F987" s="8" t="n">
        <f aca="false">AVERAGE($C913:$C987)</f>
        <v>2657.96</v>
      </c>
      <c r="G987" s="4" t="n">
        <f aca="false">IF(  AND(  F987 &lt; E987,  E987 &lt; D987  ),  1,  0  )</f>
        <v>1</v>
      </c>
      <c r="H987" s="12" t="n">
        <f aca="false">IF(  AND(  1 = G987,  OR(  0 = $K987,  2 = $K987  )  ),  $C987,  IF(  AND(  NOT(  "-" = H986  ),  0 &lt; H986  ),  H986,  0  )  )</f>
        <v>1195</v>
      </c>
      <c r="I987" s="4" t="n">
        <f aca="false">IF(  AND(  D987 &lt; E987,  E987 &lt; F987  ),  1,  0  )</f>
        <v>0</v>
      </c>
      <c r="J987" s="12" t="n">
        <f aca="false">IF(  AND(  1 = I987,  OR(  0 = $K987,  1 = $K987  )  ),  $C987,  IF(  AND(  NOT(  "-" = J986  ),  0 &lt; J986  ),  J986,  0  )  )</f>
        <v>1128</v>
      </c>
      <c r="K987" s="13" t="n">
        <f aca="false">IF(  1 = G986,  1,  IF(  1 = I986,  2,  IF(  OR(  "-" = K986,  1 = M986),  0,  K986  )  )  )</f>
        <v>1</v>
      </c>
      <c r="L987" s="12" t="n">
        <f aca="false">IF(  AND(  1 = K987,  1 = M987  ),  (C987 - H987) * 100,  IF(  AND( 2 = K987,  1 = M987  ),  (J987 - C987) * 100,  0  )  )</f>
        <v>0</v>
      </c>
      <c r="M987" s="6" t="n">
        <f aca="false">IF(  OR(  AND(  1 = K987,  1 = I987  ),  AND(  2 =K987,  1 = G987  )  ),  1,  0  )</f>
        <v>0</v>
      </c>
      <c r="N987" s="0" t="n">
        <f aca="false">IF(  AND(  1 = M987,  0 &lt; L987  ),  1,  0  )</f>
        <v>0</v>
      </c>
    </row>
    <row r="988" customFormat="false" ht="12.8" hidden="false" customHeight="false" outlineLevel="0" collapsed="false">
      <c r="A988" s="5" t="n">
        <v>39099</v>
      </c>
      <c r="B988" s="6" t="n">
        <f aca="false">YEAR(A988)</f>
        <v>2007</v>
      </c>
      <c r="C988" s="7" t="n">
        <v>3205</v>
      </c>
      <c r="D988" s="8" t="n">
        <f aca="false">AVERAGE($C984:$C988)</f>
        <v>3160</v>
      </c>
      <c r="E988" s="8" t="n">
        <f aca="false">AVERAGE($C964:$C988)</f>
        <v>2983.96</v>
      </c>
      <c r="F988" s="8" t="n">
        <f aca="false">AVERAGE($C914:$C988)</f>
        <v>2670.49333333333</v>
      </c>
      <c r="G988" s="4" t="n">
        <f aca="false">IF(  AND(  F988 &lt; E988,  E988 &lt; D988  ),  1,  0  )</f>
        <v>1</v>
      </c>
      <c r="H988" s="12" t="n">
        <f aca="false">IF(  AND(  1 = G988,  OR(  0 = $K988,  2 = $K988  )  ),  $C988,  IF(  AND(  NOT(  "-" = H987  ),  0 &lt; H987  ),  H987,  0  )  )</f>
        <v>1195</v>
      </c>
      <c r="I988" s="4" t="n">
        <f aca="false">IF(  AND(  D988 &lt; E988,  E988 &lt; F988  ),  1,  0  )</f>
        <v>0</v>
      </c>
      <c r="J988" s="12" t="n">
        <f aca="false">IF(  AND(  1 = I988,  OR(  0 = $K988,  1 = $K988  )  ),  $C988,  IF(  AND(  NOT(  "-" = J987  ),  0 &lt; J987  ),  J987,  0  )  )</f>
        <v>1128</v>
      </c>
      <c r="K988" s="13" t="n">
        <f aca="false">IF(  1 = G987,  1,  IF(  1 = I987,  2,  IF(  OR(  "-" = K987,  1 = M987),  0,  K987  )  )  )</f>
        <v>1</v>
      </c>
      <c r="L988" s="12" t="n">
        <f aca="false">IF(  AND(  1 = K988,  1 = M988  ),  (C988 - H988) * 100,  IF(  AND( 2 = K988,  1 = M988  ),  (J988 - C988) * 100,  0  )  )</f>
        <v>0</v>
      </c>
      <c r="M988" s="6" t="n">
        <f aca="false">IF(  OR(  AND(  1 = K988,  1 = I988  ),  AND(  2 =K988,  1 = G988  )  ),  1,  0  )</f>
        <v>0</v>
      </c>
      <c r="N988" s="0" t="n">
        <f aca="false">IF(  AND(  1 = M988,  0 &lt; L988  ),  1,  0  )</f>
        <v>0</v>
      </c>
    </row>
    <row r="989" customFormat="false" ht="12.8" hidden="false" customHeight="false" outlineLevel="0" collapsed="false">
      <c r="A989" s="5" t="n">
        <v>39100</v>
      </c>
      <c r="B989" s="6" t="n">
        <f aca="false">YEAR(A989)</f>
        <v>2007</v>
      </c>
      <c r="C989" s="7" t="n">
        <v>3215</v>
      </c>
      <c r="D989" s="8" t="n">
        <f aca="false">AVERAGE($C985:$C989)</f>
        <v>3189</v>
      </c>
      <c r="E989" s="8" t="n">
        <f aca="false">AVERAGE($C965:$C989)</f>
        <v>3002.16</v>
      </c>
      <c r="F989" s="8" t="n">
        <f aca="false">AVERAGE($C915:$C989)</f>
        <v>2682.36</v>
      </c>
      <c r="G989" s="4" t="n">
        <f aca="false">IF(  AND(  F989 &lt; E989,  E989 &lt; D989  ),  1,  0  )</f>
        <v>1</v>
      </c>
      <c r="H989" s="12" t="n">
        <f aca="false">IF(  AND(  1 = G989,  OR(  0 = $K989,  2 = $K989  )  ),  $C989,  IF(  AND(  NOT(  "-" = H988  ),  0 &lt; H988  ),  H988,  0  )  )</f>
        <v>1195</v>
      </c>
      <c r="I989" s="4" t="n">
        <f aca="false">IF(  AND(  D989 &lt; E989,  E989 &lt; F989  ),  1,  0  )</f>
        <v>0</v>
      </c>
      <c r="J989" s="12" t="n">
        <f aca="false">IF(  AND(  1 = I989,  OR(  0 = $K989,  1 = $K989  )  ),  $C989,  IF(  AND(  NOT(  "-" = J988  ),  0 &lt; J988  ),  J988,  0  )  )</f>
        <v>1128</v>
      </c>
      <c r="K989" s="13" t="n">
        <f aca="false">IF(  1 = G988,  1,  IF(  1 = I988,  2,  IF(  OR(  "-" = K988,  1 = M988),  0,  K988  )  )  )</f>
        <v>1</v>
      </c>
      <c r="L989" s="12" t="n">
        <f aca="false">IF(  AND(  1 = K989,  1 = M989  ),  (C989 - H989) * 100,  IF(  AND( 2 = K989,  1 = M989  ),  (J989 - C989) * 100,  0  )  )</f>
        <v>0</v>
      </c>
      <c r="M989" s="6" t="n">
        <f aca="false">IF(  OR(  AND(  1 = K989,  1 = I989  ),  AND(  2 =K989,  1 = G989  )  ),  1,  0  )</f>
        <v>0</v>
      </c>
      <c r="N989" s="0" t="n">
        <f aca="false">IF(  AND(  1 = M989,  0 &lt; L989  ),  1,  0  )</f>
        <v>0</v>
      </c>
    </row>
    <row r="990" customFormat="false" ht="12.8" hidden="false" customHeight="false" outlineLevel="0" collapsed="false">
      <c r="A990" s="5" t="n">
        <v>39101</v>
      </c>
      <c r="B990" s="6" t="n">
        <f aca="false">YEAR(A990)</f>
        <v>2007</v>
      </c>
      <c r="C990" s="7" t="n">
        <v>3150</v>
      </c>
      <c r="D990" s="8" t="n">
        <f aca="false">AVERAGE($C986:$C990)</f>
        <v>3192</v>
      </c>
      <c r="E990" s="8" t="n">
        <f aca="false">AVERAGE($C966:$C990)</f>
        <v>3013.8</v>
      </c>
      <c r="F990" s="8" t="n">
        <f aca="false">AVERAGE($C916:$C990)</f>
        <v>2692.48</v>
      </c>
      <c r="G990" s="4" t="n">
        <f aca="false">IF(  AND(  F990 &lt; E990,  E990 &lt; D990  ),  1,  0  )</f>
        <v>1</v>
      </c>
      <c r="H990" s="12" t="n">
        <f aca="false">IF(  AND(  1 = G990,  OR(  0 = $K990,  2 = $K990  )  ),  $C990,  IF(  AND(  NOT(  "-" = H989  ),  0 &lt; H989  ),  H989,  0  )  )</f>
        <v>1195</v>
      </c>
      <c r="I990" s="4" t="n">
        <f aca="false">IF(  AND(  D990 &lt; E990,  E990 &lt; F990  ),  1,  0  )</f>
        <v>0</v>
      </c>
      <c r="J990" s="12" t="n">
        <f aca="false">IF(  AND(  1 = I990,  OR(  0 = $K990,  1 = $K990  )  ),  $C990,  IF(  AND(  NOT(  "-" = J989  ),  0 &lt; J989  ),  J989,  0  )  )</f>
        <v>1128</v>
      </c>
      <c r="K990" s="13" t="n">
        <f aca="false">IF(  1 = G989,  1,  IF(  1 = I989,  2,  IF(  OR(  "-" = K989,  1 = M989),  0,  K989  )  )  )</f>
        <v>1</v>
      </c>
      <c r="L990" s="12" t="n">
        <f aca="false">IF(  AND(  1 = K990,  1 = M990  ),  (C990 - H990) * 100,  IF(  AND( 2 = K990,  1 = M990  ),  (J990 - C990) * 100,  0  )  )</f>
        <v>0</v>
      </c>
      <c r="M990" s="6" t="n">
        <f aca="false">IF(  OR(  AND(  1 = K990,  1 = I990  ),  AND(  2 =K990,  1 = G990  )  ),  1,  0  )</f>
        <v>0</v>
      </c>
      <c r="N990" s="0" t="n">
        <f aca="false">IF(  AND(  1 = M990,  0 &lt; L990  ),  1,  0  )</f>
        <v>0</v>
      </c>
    </row>
    <row r="991" customFormat="false" ht="12.8" hidden="false" customHeight="false" outlineLevel="0" collapsed="false">
      <c r="A991" s="5" t="n">
        <v>39104</v>
      </c>
      <c r="B991" s="6" t="n">
        <f aca="false">YEAR(A991)</f>
        <v>2007</v>
      </c>
      <c r="C991" s="7" t="n">
        <v>3235</v>
      </c>
      <c r="D991" s="8" t="n">
        <f aca="false">AVERAGE($C987:$C991)</f>
        <v>3208</v>
      </c>
      <c r="E991" s="8" t="n">
        <f aca="false">AVERAGE($C967:$C991)</f>
        <v>3029.6</v>
      </c>
      <c r="F991" s="8" t="n">
        <f aca="false">AVERAGE($C917:$C991)</f>
        <v>2703.30666666667</v>
      </c>
      <c r="G991" s="4" t="n">
        <f aca="false">IF(  AND(  F991 &lt; E991,  E991 &lt; D991  ),  1,  0  )</f>
        <v>1</v>
      </c>
      <c r="H991" s="12" t="n">
        <f aca="false">IF(  AND(  1 = G991,  OR(  0 = $K991,  2 = $K991  )  ),  $C991,  IF(  AND(  NOT(  "-" = H990  ),  0 &lt; H990  ),  H990,  0  )  )</f>
        <v>1195</v>
      </c>
      <c r="I991" s="4" t="n">
        <f aca="false">IF(  AND(  D991 &lt; E991,  E991 &lt; F991  ),  1,  0  )</f>
        <v>0</v>
      </c>
      <c r="J991" s="12" t="n">
        <f aca="false">IF(  AND(  1 = I991,  OR(  0 = $K991,  1 = $K991  )  ),  $C991,  IF(  AND(  NOT(  "-" = J990  ),  0 &lt; J990  ),  J990,  0  )  )</f>
        <v>1128</v>
      </c>
      <c r="K991" s="13" t="n">
        <f aca="false">IF(  1 = G990,  1,  IF(  1 = I990,  2,  IF(  OR(  "-" = K990,  1 = M990),  0,  K990  )  )  )</f>
        <v>1</v>
      </c>
      <c r="L991" s="12" t="n">
        <f aca="false">IF(  AND(  1 = K991,  1 = M991  ),  (C991 - H991) * 100,  IF(  AND( 2 = K991,  1 = M991  ),  (J991 - C991) * 100,  0  )  )</f>
        <v>0</v>
      </c>
      <c r="M991" s="6" t="n">
        <f aca="false">IF(  OR(  AND(  1 = K991,  1 = I991  ),  AND(  2 =K991,  1 = G991  )  ),  1,  0  )</f>
        <v>0</v>
      </c>
      <c r="N991" s="0" t="n">
        <f aca="false">IF(  AND(  1 = M991,  0 &lt; L991  ),  1,  0  )</f>
        <v>0</v>
      </c>
    </row>
    <row r="992" customFormat="false" ht="12.8" hidden="false" customHeight="false" outlineLevel="0" collapsed="false">
      <c r="A992" s="5" t="n">
        <v>39105</v>
      </c>
      <c r="B992" s="6" t="n">
        <f aca="false">YEAR(A992)</f>
        <v>2007</v>
      </c>
      <c r="C992" s="7" t="n">
        <v>3225</v>
      </c>
      <c r="D992" s="8" t="n">
        <f aca="false">AVERAGE($C988:$C992)</f>
        <v>3206</v>
      </c>
      <c r="E992" s="8" t="n">
        <f aca="false">AVERAGE($C968:$C992)</f>
        <v>3044.6</v>
      </c>
      <c r="F992" s="8" t="n">
        <f aca="false">AVERAGE($C918:$C992)</f>
        <v>2713.92</v>
      </c>
      <c r="G992" s="4" t="n">
        <f aca="false">IF(  AND(  F992 &lt; E992,  E992 &lt; D992  ),  1,  0  )</f>
        <v>1</v>
      </c>
      <c r="H992" s="12" t="n">
        <f aca="false">IF(  AND(  1 = G992,  OR(  0 = $K992,  2 = $K992  )  ),  $C992,  IF(  AND(  NOT(  "-" = H991  ),  0 &lt; H991  ),  H991,  0  )  )</f>
        <v>1195</v>
      </c>
      <c r="I992" s="4" t="n">
        <f aca="false">IF(  AND(  D992 &lt; E992,  E992 &lt; F992  ),  1,  0  )</f>
        <v>0</v>
      </c>
      <c r="J992" s="12" t="n">
        <f aca="false">IF(  AND(  1 = I992,  OR(  0 = $K992,  1 = $K992  )  ),  $C992,  IF(  AND(  NOT(  "-" = J991  ),  0 &lt; J991  ),  J991,  0  )  )</f>
        <v>1128</v>
      </c>
      <c r="K992" s="13" t="n">
        <f aca="false">IF(  1 = G991,  1,  IF(  1 = I991,  2,  IF(  OR(  "-" = K991,  1 = M991),  0,  K991  )  )  )</f>
        <v>1</v>
      </c>
      <c r="L992" s="12" t="n">
        <f aca="false">IF(  AND(  1 = K992,  1 = M992  ),  (C992 - H992) * 100,  IF(  AND( 2 = K992,  1 = M992  ),  (J992 - C992) * 100,  0  )  )</f>
        <v>0</v>
      </c>
      <c r="M992" s="6" t="n">
        <f aca="false">IF(  OR(  AND(  1 = K992,  1 = I992  ),  AND(  2 =K992,  1 = G992  )  ),  1,  0  )</f>
        <v>0</v>
      </c>
      <c r="N992" s="0" t="n">
        <f aca="false">IF(  AND(  1 = M992,  0 &lt; L992  ),  1,  0  )</f>
        <v>0</v>
      </c>
    </row>
    <row r="993" customFormat="false" ht="12.8" hidden="false" customHeight="false" outlineLevel="0" collapsed="false">
      <c r="A993" s="5" t="n">
        <v>39106</v>
      </c>
      <c r="B993" s="6" t="n">
        <f aca="false">YEAR(A993)</f>
        <v>2007</v>
      </c>
      <c r="C993" s="7" t="n">
        <v>3300</v>
      </c>
      <c r="D993" s="8" t="n">
        <f aca="false">AVERAGE($C989:$C993)</f>
        <v>3225</v>
      </c>
      <c r="E993" s="8" t="n">
        <f aca="false">AVERAGE($C969:$C993)</f>
        <v>3062.96</v>
      </c>
      <c r="F993" s="8" t="n">
        <f aca="false">AVERAGE($C919:$C993)</f>
        <v>2725.44</v>
      </c>
      <c r="G993" s="4" t="n">
        <f aca="false">IF(  AND(  F993 &lt; E993,  E993 &lt; D993  ),  1,  0  )</f>
        <v>1</v>
      </c>
      <c r="H993" s="12" t="n">
        <f aca="false">IF(  AND(  1 = G993,  OR(  0 = $K993,  2 = $K993  )  ),  $C993,  IF(  AND(  NOT(  "-" = H992  ),  0 &lt; H992  ),  H992,  0  )  )</f>
        <v>1195</v>
      </c>
      <c r="I993" s="4" t="n">
        <f aca="false">IF(  AND(  D993 &lt; E993,  E993 &lt; F993  ),  1,  0  )</f>
        <v>0</v>
      </c>
      <c r="J993" s="12" t="n">
        <f aca="false">IF(  AND(  1 = I993,  OR(  0 = $K993,  1 = $K993  )  ),  $C993,  IF(  AND(  NOT(  "-" = J992  ),  0 &lt; J992  ),  J992,  0  )  )</f>
        <v>1128</v>
      </c>
      <c r="K993" s="13" t="n">
        <f aca="false">IF(  1 = G992,  1,  IF(  1 = I992,  2,  IF(  OR(  "-" = K992,  1 = M992),  0,  K992  )  )  )</f>
        <v>1</v>
      </c>
      <c r="L993" s="12" t="n">
        <f aca="false">IF(  AND(  1 = K993,  1 = M993  ),  (C993 - H993) * 100,  IF(  AND( 2 = K993,  1 = M993  ),  (J993 - C993) * 100,  0  )  )</f>
        <v>0</v>
      </c>
      <c r="M993" s="6" t="n">
        <f aca="false">IF(  OR(  AND(  1 = K993,  1 = I993  ),  AND(  2 =K993,  1 = G993  )  ),  1,  0  )</f>
        <v>0</v>
      </c>
      <c r="N993" s="0" t="n">
        <f aca="false">IF(  AND(  1 = M993,  0 &lt; L993  ),  1,  0  )</f>
        <v>0</v>
      </c>
    </row>
    <row r="994" customFormat="false" ht="12.8" hidden="false" customHeight="false" outlineLevel="0" collapsed="false">
      <c r="A994" s="5" t="n">
        <v>39107</v>
      </c>
      <c r="B994" s="6" t="n">
        <f aca="false">YEAR(A994)</f>
        <v>2007</v>
      </c>
      <c r="C994" s="7" t="n">
        <v>3350</v>
      </c>
      <c r="D994" s="8" t="n">
        <f aca="false">AVERAGE($C990:$C994)</f>
        <v>3252</v>
      </c>
      <c r="E994" s="8" t="n">
        <f aca="false">AVERAGE($C970:$C994)</f>
        <v>3079.96</v>
      </c>
      <c r="F994" s="8" t="n">
        <f aca="false">AVERAGE($C920:$C994)</f>
        <v>2738.26666666667</v>
      </c>
      <c r="G994" s="4" t="n">
        <f aca="false">IF(  AND(  F994 &lt; E994,  E994 &lt; D994  ),  1,  0  )</f>
        <v>1</v>
      </c>
      <c r="H994" s="12" t="n">
        <f aca="false">IF(  AND(  1 = G994,  OR(  0 = $K994,  2 = $K994  )  ),  $C994,  IF(  AND(  NOT(  "-" = H993  ),  0 &lt; H993  ),  H993,  0  )  )</f>
        <v>1195</v>
      </c>
      <c r="I994" s="4" t="n">
        <f aca="false">IF(  AND(  D994 &lt; E994,  E994 &lt; F994  ),  1,  0  )</f>
        <v>0</v>
      </c>
      <c r="J994" s="12" t="n">
        <f aca="false">IF(  AND(  1 = I994,  OR(  0 = $K994,  1 = $K994  )  ),  $C994,  IF(  AND(  NOT(  "-" = J993  ),  0 &lt; J993  ),  J993,  0  )  )</f>
        <v>1128</v>
      </c>
      <c r="K994" s="13" t="n">
        <f aca="false">IF(  1 = G993,  1,  IF(  1 = I993,  2,  IF(  OR(  "-" = K993,  1 = M993),  0,  K993  )  )  )</f>
        <v>1</v>
      </c>
      <c r="L994" s="12" t="n">
        <f aca="false">IF(  AND(  1 = K994,  1 = M994  ),  (C994 - H994) * 100,  IF(  AND( 2 = K994,  1 = M994  ),  (J994 - C994) * 100,  0  )  )</f>
        <v>0</v>
      </c>
      <c r="M994" s="6" t="n">
        <f aca="false">IF(  OR(  AND(  1 = K994,  1 = I994  ),  AND(  2 =K994,  1 = G994  )  ),  1,  0  )</f>
        <v>0</v>
      </c>
      <c r="N994" s="0" t="n">
        <f aca="false">IF(  AND(  1 = M994,  0 &lt; L994  ),  1,  0  )</f>
        <v>0</v>
      </c>
    </row>
    <row r="995" customFormat="false" ht="12.8" hidden="false" customHeight="false" outlineLevel="0" collapsed="false">
      <c r="A995" s="5" t="n">
        <v>39108</v>
      </c>
      <c r="B995" s="6" t="n">
        <f aca="false">YEAR(A995)</f>
        <v>2007</v>
      </c>
      <c r="C995" s="7" t="n">
        <v>3405</v>
      </c>
      <c r="D995" s="8" t="n">
        <f aca="false">AVERAGE($C991:$C995)</f>
        <v>3303</v>
      </c>
      <c r="E995" s="8" t="n">
        <f aca="false">AVERAGE($C971:$C995)</f>
        <v>3098.8</v>
      </c>
      <c r="F995" s="8" t="n">
        <f aca="false">AVERAGE($C921:$C995)</f>
        <v>2750.77333333333</v>
      </c>
      <c r="G995" s="4" t="n">
        <f aca="false">IF(  AND(  F995 &lt; E995,  E995 &lt; D995  ),  1,  0  )</f>
        <v>1</v>
      </c>
      <c r="H995" s="12" t="n">
        <f aca="false">IF(  AND(  1 = G995,  OR(  0 = $K995,  2 = $K995  )  ),  $C995,  IF(  AND(  NOT(  "-" = H994  ),  0 &lt; H994  ),  H994,  0  )  )</f>
        <v>1195</v>
      </c>
      <c r="I995" s="4" t="n">
        <f aca="false">IF(  AND(  D995 &lt; E995,  E995 &lt; F995  ),  1,  0  )</f>
        <v>0</v>
      </c>
      <c r="J995" s="12" t="n">
        <f aca="false">IF(  AND(  1 = I995,  OR(  0 = $K995,  1 = $K995  )  ),  $C995,  IF(  AND(  NOT(  "-" = J994  ),  0 &lt; J994  ),  J994,  0  )  )</f>
        <v>1128</v>
      </c>
      <c r="K995" s="13" t="n">
        <f aca="false">IF(  1 = G994,  1,  IF(  1 = I994,  2,  IF(  OR(  "-" = K994,  1 = M994),  0,  K994  )  )  )</f>
        <v>1</v>
      </c>
      <c r="L995" s="12" t="n">
        <f aca="false">IF(  AND(  1 = K995,  1 = M995  ),  (C995 - H995) * 100,  IF(  AND( 2 = K995,  1 = M995  ),  (J995 - C995) * 100,  0  )  )</f>
        <v>0</v>
      </c>
      <c r="M995" s="6" t="n">
        <f aca="false">IF(  OR(  AND(  1 = K995,  1 = I995  ),  AND(  2 =K995,  1 = G995  )  ),  1,  0  )</f>
        <v>0</v>
      </c>
      <c r="N995" s="0" t="n">
        <f aca="false">IF(  AND(  1 = M995,  0 &lt; L995  ),  1,  0  )</f>
        <v>0</v>
      </c>
    </row>
    <row r="996" customFormat="false" ht="12.8" hidden="false" customHeight="false" outlineLevel="0" collapsed="false">
      <c r="A996" s="5" t="n">
        <v>39111</v>
      </c>
      <c r="B996" s="6" t="n">
        <f aca="false">YEAR(A996)</f>
        <v>2007</v>
      </c>
      <c r="C996" s="7" t="n">
        <v>3425</v>
      </c>
      <c r="D996" s="8" t="n">
        <f aca="false">AVERAGE($C992:$C996)</f>
        <v>3341</v>
      </c>
      <c r="E996" s="8" t="n">
        <f aca="false">AVERAGE($C972:$C996)</f>
        <v>3116.84</v>
      </c>
      <c r="F996" s="8" t="n">
        <f aca="false">AVERAGE($C922:$C996)</f>
        <v>2763.90666666667</v>
      </c>
      <c r="G996" s="4" t="n">
        <f aca="false">IF(  AND(  F996 &lt; E996,  E996 &lt; D996  ),  1,  0  )</f>
        <v>1</v>
      </c>
      <c r="H996" s="12" t="n">
        <f aca="false">IF(  AND(  1 = G996,  OR(  0 = $K996,  2 = $K996  )  ),  $C996,  IF(  AND(  NOT(  "-" = H995  ),  0 &lt; H995  ),  H995,  0  )  )</f>
        <v>1195</v>
      </c>
      <c r="I996" s="4" t="n">
        <f aca="false">IF(  AND(  D996 &lt; E996,  E996 &lt; F996  ),  1,  0  )</f>
        <v>0</v>
      </c>
      <c r="J996" s="12" t="n">
        <f aca="false">IF(  AND(  1 = I996,  OR(  0 = $K996,  1 = $K996  )  ),  $C996,  IF(  AND(  NOT(  "-" = J995  ),  0 &lt; J995  ),  J995,  0  )  )</f>
        <v>1128</v>
      </c>
      <c r="K996" s="13" t="n">
        <f aca="false">IF(  1 = G995,  1,  IF(  1 = I995,  2,  IF(  OR(  "-" = K995,  1 = M995),  0,  K995  )  )  )</f>
        <v>1</v>
      </c>
      <c r="L996" s="12" t="n">
        <f aca="false">IF(  AND(  1 = K996,  1 = M996  ),  (C996 - H996) * 100,  IF(  AND( 2 = K996,  1 = M996  ),  (J996 - C996) * 100,  0  )  )</f>
        <v>0</v>
      </c>
      <c r="M996" s="6" t="n">
        <f aca="false">IF(  OR(  AND(  1 = K996,  1 = I996  ),  AND(  2 =K996,  1 = G996  )  ),  1,  0  )</f>
        <v>0</v>
      </c>
      <c r="N996" s="0" t="n">
        <f aca="false">IF(  AND(  1 = M996,  0 &lt; L996  ),  1,  0  )</f>
        <v>0</v>
      </c>
    </row>
    <row r="997" customFormat="false" ht="12.8" hidden="false" customHeight="false" outlineLevel="0" collapsed="false">
      <c r="A997" s="5" t="n">
        <v>39112</v>
      </c>
      <c r="B997" s="6" t="n">
        <f aca="false">YEAR(A997)</f>
        <v>2007</v>
      </c>
      <c r="C997" s="7" t="n">
        <v>3485</v>
      </c>
      <c r="D997" s="8" t="n">
        <f aca="false">AVERAGE($C993:$C997)</f>
        <v>3393</v>
      </c>
      <c r="E997" s="8" t="n">
        <f aca="false">AVERAGE($C973:$C997)</f>
        <v>3138.08</v>
      </c>
      <c r="F997" s="8" t="n">
        <f aca="false">AVERAGE($C923:$C997)</f>
        <v>2778.18666666667</v>
      </c>
      <c r="G997" s="4" t="n">
        <f aca="false">IF(  AND(  F997 &lt; E997,  E997 &lt; D997  ),  1,  0  )</f>
        <v>1</v>
      </c>
      <c r="H997" s="12" t="n">
        <f aca="false">IF(  AND(  1 = G997,  OR(  0 = $K997,  2 = $K997  )  ),  $C997,  IF(  AND(  NOT(  "-" = H996  ),  0 &lt; H996  ),  H996,  0  )  )</f>
        <v>1195</v>
      </c>
      <c r="I997" s="4" t="n">
        <f aca="false">IF(  AND(  D997 &lt; E997,  E997 &lt; F997  ),  1,  0  )</f>
        <v>0</v>
      </c>
      <c r="J997" s="12" t="n">
        <f aca="false">IF(  AND(  1 = I997,  OR(  0 = $K997,  1 = $K997  )  ),  $C997,  IF(  AND(  NOT(  "-" = J996  ),  0 &lt; J996  ),  J996,  0  )  )</f>
        <v>1128</v>
      </c>
      <c r="K997" s="13" t="n">
        <f aca="false">IF(  1 = G996,  1,  IF(  1 = I996,  2,  IF(  OR(  "-" = K996,  1 = M996),  0,  K996  )  )  )</f>
        <v>1</v>
      </c>
      <c r="L997" s="12" t="n">
        <f aca="false">IF(  AND(  1 = K997,  1 = M997  ),  (C997 - H997) * 100,  IF(  AND( 2 = K997,  1 = M997  ),  (J997 - C997) * 100,  0  )  )</f>
        <v>0</v>
      </c>
      <c r="M997" s="6" t="n">
        <f aca="false">IF(  OR(  AND(  1 = K997,  1 = I997  ),  AND(  2 =K997,  1 = G997  )  ),  1,  0  )</f>
        <v>0</v>
      </c>
      <c r="N997" s="0" t="n">
        <f aca="false">IF(  AND(  1 = M997,  0 &lt; L997  ),  1,  0  )</f>
        <v>0</v>
      </c>
    </row>
    <row r="998" customFormat="false" ht="12.8" hidden="false" customHeight="false" outlineLevel="0" collapsed="false">
      <c r="A998" s="5" t="n">
        <v>39113</v>
      </c>
      <c r="B998" s="6" t="n">
        <f aca="false">YEAR(A998)</f>
        <v>2007</v>
      </c>
      <c r="C998" s="7" t="n">
        <v>3545</v>
      </c>
      <c r="D998" s="8" t="n">
        <f aca="false">AVERAGE($C994:$C998)</f>
        <v>3442</v>
      </c>
      <c r="E998" s="8" t="n">
        <f aca="false">AVERAGE($C974:$C998)</f>
        <v>3161.28</v>
      </c>
      <c r="F998" s="8" t="n">
        <f aca="false">AVERAGE($C924:$C998)</f>
        <v>2792.72</v>
      </c>
      <c r="G998" s="4" t="n">
        <f aca="false">IF(  AND(  F998 &lt; E998,  E998 &lt; D998  ),  1,  0  )</f>
        <v>1</v>
      </c>
      <c r="H998" s="12" t="n">
        <f aca="false">IF(  AND(  1 = G998,  OR(  0 = $K998,  2 = $K998  )  ),  $C998,  IF(  AND(  NOT(  "-" = H997  ),  0 &lt; H997  ),  H997,  0  )  )</f>
        <v>1195</v>
      </c>
      <c r="I998" s="4" t="n">
        <f aca="false">IF(  AND(  D998 &lt; E998,  E998 &lt; F998  ),  1,  0  )</f>
        <v>0</v>
      </c>
      <c r="J998" s="12" t="n">
        <f aca="false">IF(  AND(  1 = I998,  OR(  0 = $K998,  1 = $K998  )  ),  $C998,  IF(  AND(  NOT(  "-" = J997  ),  0 &lt; J997  ),  J997,  0  )  )</f>
        <v>1128</v>
      </c>
      <c r="K998" s="13" t="n">
        <f aca="false">IF(  1 = G997,  1,  IF(  1 = I997,  2,  IF(  OR(  "-" = K997,  1 = M997),  0,  K997  )  )  )</f>
        <v>1</v>
      </c>
      <c r="L998" s="12" t="n">
        <f aca="false">IF(  AND(  1 = K998,  1 = M998  ),  (C998 - H998) * 100,  IF(  AND( 2 = K998,  1 = M998  ),  (J998 - C998) * 100,  0  )  )</f>
        <v>0</v>
      </c>
      <c r="M998" s="6" t="n">
        <f aca="false">IF(  OR(  AND(  1 = K998,  1 = I998  ),  AND(  2 =K998,  1 = G998  )  ),  1,  0  )</f>
        <v>0</v>
      </c>
      <c r="N998" s="0" t="n">
        <f aca="false">IF(  AND(  1 = M998,  0 &lt; L998  ),  1,  0  )</f>
        <v>0</v>
      </c>
    </row>
    <row r="999" customFormat="false" ht="12.8" hidden="false" customHeight="false" outlineLevel="0" collapsed="false">
      <c r="A999" s="5" t="n">
        <v>39114</v>
      </c>
      <c r="B999" s="6" t="n">
        <f aca="false">YEAR(A999)</f>
        <v>2007</v>
      </c>
      <c r="C999" s="7" t="n">
        <v>3495</v>
      </c>
      <c r="D999" s="8" t="n">
        <f aca="false">AVERAGE($C995:$C999)</f>
        <v>3471</v>
      </c>
      <c r="E999" s="8" t="n">
        <f aca="false">AVERAGE($C975:$C999)</f>
        <v>3181.4</v>
      </c>
      <c r="F999" s="8" t="n">
        <f aca="false">AVERAGE($C925:$C999)</f>
        <v>2806.4</v>
      </c>
      <c r="G999" s="4" t="n">
        <f aca="false">IF(  AND(  F999 &lt; E999,  E999 &lt; D999  ),  1,  0  )</f>
        <v>1</v>
      </c>
      <c r="H999" s="12" t="n">
        <f aca="false">IF(  AND(  1 = G999,  OR(  0 = $K999,  2 = $K999  )  ),  $C999,  IF(  AND(  NOT(  "-" = H998  ),  0 &lt; H998  ),  H998,  0  )  )</f>
        <v>1195</v>
      </c>
      <c r="I999" s="4" t="n">
        <f aca="false">IF(  AND(  D999 &lt; E999,  E999 &lt; F999  ),  1,  0  )</f>
        <v>0</v>
      </c>
      <c r="J999" s="12" t="n">
        <f aca="false">IF(  AND(  1 = I999,  OR(  0 = $K999,  1 = $K999  )  ),  $C999,  IF(  AND(  NOT(  "-" = J998  ),  0 &lt; J998  ),  J998,  0  )  )</f>
        <v>1128</v>
      </c>
      <c r="K999" s="13" t="n">
        <f aca="false">IF(  1 = G998,  1,  IF(  1 = I998,  2,  IF(  OR(  "-" = K998,  1 = M998),  0,  K998  )  )  )</f>
        <v>1</v>
      </c>
      <c r="L999" s="12" t="n">
        <f aca="false">IF(  AND(  1 = K999,  1 = M999  ),  (C999 - H999) * 100,  IF(  AND( 2 = K999,  1 = M999  ),  (J999 - C999) * 100,  0  )  )</f>
        <v>0</v>
      </c>
      <c r="M999" s="6" t="n">
        <f aca="false">IF(  OR(  AND(  1 = K999,  1 = I999  ),  AND(  2 =K999,  1 = G999  )  ),  1,  0  )</f>
        <v>0</v>
      </c>
      <c r="N999" s="0" t="n">
        <f aca="false">IF(  AND(  1 = M999,  0 &lt; L999  ),  1,  0  )</f>
        <v>0</v>
      </c>
    </row>
    <row r="1000" customFormat="false" ht="12.8" hidden="false" customHeight="false" outlineLevel="0" collapsed="false">
      <c r="A1000" s="5" t="n">
        <v>39115</v>
      </c>
      <c r="B1000" s="6" t="n">
        <f aca="false">YEAR(A1000)</f>
        <v>2007</v>
      </c>
      <c r="C1000" s="7" t="n">
        <v>3435</v>
      </c>
      <c r="D1000" s="8" t="n">
        <f aca="false">AVERAGE($C996:$C1000)</f>
        <v>3477</v>
      </c>
      <c r="E1000" s="8" t="n">
        <f aca="false">AVERAGE($C976:$C1000)</f>
        <v>3198.4</v>
      </c>
      <c r="F1000" s="8" t="n">
        <f aca="false">AVERAGE($C926:$C1000)</f>
        <v>2819</v>
      </c>
      <c r="G1000" s="4" t="n">
        <f aca="false">IF(  AND(  F1000 &lt; E1000,  E1000 &lt; D1000  ),  1,  0  )</f>
        <v>1</v>
      </c>
      <c r="H1000" s="12" t="n">
        <f aca="false">IF(  AND(  1 = G1000,  OR(  0 = $K1000,  2 = $K1000  )  ),  $C1000,  IF(  AND(  NOT(  "-" = H999  ),  0 &lt; H999  ),  H999,  0  )  )</f>
        <v>1195</v>
      </c>
      <c r="I1000" s="4" t="n">
        <f aca="false">IF(  AND(  D1000 &lt; E1000,  E1000 &lt; F1000  ),  1,  0  )</f>
        <v>0</v>
      </c>
      <c r="J1000" s="12" t="n">
        <f aca="false">IF(  AND(  1 = I1000,  OR(  0 = $K1000,  1 = $K1000  )  ),  $C1000,  IF(  AND(  NOT(  "-" = J999  ),  0 &lt; J999  ),  J999,  0  )  )</f>
        <v>1128</v>
      </c>
      <c r="K1000" s="13" t="n">
        <f aca="false">IF(  1 = G999,  1,  IF(  1 = I999,  2,  IF(  OR(  "-" = K999,  1 = M999),  0,  K999  )  )  )</f>
        <v>1</v>
      </c>
      <c r="L1000" s="12" t="n">
        <f aca="false">IF(  AND(  1 = K1000,  1 = M1000  ),  (C1000 - H1000) * 100,  IF(  AND( 2 = K1000,  1 = M1000  ),  (J1000 - C1000) * 100,  0  )  )</f>
        <v>0</v>
      </c>
      <c r="M1000" s="6" t="n">
        <f aca="false">IF(  OR(  AND(  1 = K1000,  1 = I1000  ),  AND(  2 =K1000,  1 = G1000  )  ),  1,  0  )</f>
        <v>0</v>
      </c>
      <c r="N1000" s="0" t="n">
        <f aca="false">IF(  AND(  1 = M1000,  0 &lt; L1000  ),  1,  0  )</f>
        <v>0</v>
      </c>
    </row>
    <row r="1001" customFormat="false" ht="12.8" hidden="false" customHeight="false" outlineLevel="0" collapsed="false">
      <c r="A1001" s="5" t="n">
        <v>39118</v>
      </c>
      <c r="B1001" s="6" t="n">
        <f aca="false">YEAR(A1001)</f>
        <v>2007</v>
      </c>
      <c r="C1001" s="7" t="n">
        <v>3295</v>
      </c>
      <c r="D1001" s="8" t="n">
        <f aca="false">AVERAGE($C997:$C1001)</f>
        <v>3451</v>
      </c>
      <c r="E1001" s="8" t="n">
        <f aca="false">AVERAGE($C977:$C1001)</f>
        <v>3207.4</v>
      </c>
      <c r="F1001" s="8" t="n">
        <f aca="false">AVERAGE($C927:$C1001)</f>
        <v>2829.6</v>
      </c>
      <c r="G1001" s="4" t="n">
        <f aca="false">IF(  AND(  F1001 &lt; E1001,  E1001 &lt; D1001  ),  1,  0  )</f>
        <v>1</v>
      </c>
      <c r="H1001" s="12" t="n">
        <f aca="false">IF(  AND(  1 = G1001,  OR(  0 = $K1001,  2 = $K1001  )  ),  $C1001,  IF(  AND(  NOT(  "-" = H1000  ),  0 &lt; H1000  ),  H1000,  0  )  )</f>
        <v>1195</v>
      </c>
      <c r="I1001" s="4" t="n">
        <f aca="false">IF(  AND(  D1001 &lt; E1001,  E1001 &lt; F1001  ),  1,  0  )</f>
        <v>0</v>
      </c>
      <c r="J1001" s="12" t="n">
        <f aca="false">IF(  AND(  1 = I1001,  OR(  0 = $K1001,  1 = $K1001  )  ),  $C1001,  IF(  AND(  NOT(  "-" = J1000  ),  0 &lt; J1000  ),  J1000,  0  )  )</f>
        <v>1128</v>
      </c>
      <c r="K1001" s="13" t="n">
        <f aca="false">IF(  1 = G1000,  1,  IF(  1 = I1000,  2,  IF(  OR(  "-" = K1000,  1 = M1000),  0,  K1000  )  )  )</f>
        <v>1</v>
      </c>
      <c r="L1001" s="12" t="n">
        <f aca="false">IF(  AND(  1 = K1001,  1 = M1001  ),  (C1001 - H1001) * 100,  IF(  AND( 2 = K1001,  1 = M1001  ),  (J1001 - C1001) * 100,  0  )  )</f>
        <v>0</v>
      </c>
      <c r="M1001" s="6" t="n">
        <f aca="false">IF(  OR(  AND(  1 = K1001,  1 = I1001  ),  AND(  2 =K1001,  1 = G1001  )  ),  1,  0  )</f>
        <v>0</v>
      </c>
      <c r="N1001" s="0" t="n">
        <f aca="false">IF(  AND(  1 = M1001,  0 &lt; L1001  ),  1,  0  )</f>
        <v>0</v>
      </c>
    </row>
    <row r="1002" customFormat="false" ht="12.8" hidden="false" customHeight="false" outlineLevel="0" collapsed="false">
      <c r="A1002" s="5" t="n">
        <v>39119</v>
      </c>
      <c r="B1002" s="6" t="n">
        <f aca="false">YEAR(A1002)</f>
        <v>2007</v>
      </c>
      <c r="C1002" s="7" t="n">
        <v>3290</v>
      </c>
      <c r="D1002" s="8" t="n">
        <f aca="false">AVERAGE($C998:$C1002)</f>
        <v>3412</v>
      </c>
      <c r="E1002" s="8" t="n">
        <f aca="false">AVERAGE($C978:$C1002)</f>
        <v>3216.8</v>
      </c>
      <c r="F1002" s="8" t="n">
        <f aca="false">AVERAGE($C928:$C1002)</f>
        <v>2840.48</v>
      </c>
      <c r="G1002" s="4" t="n">
        <f aca="false">IF(  AND(  F1002 &lt; E1002,  E1002 &lt; D1002  ),  1,  0  )</f>
        <v>1</v>
      </c>
      <c r="H1002" s="12" t="n">
        <f aca="false">IF(  AND(  1 = G1002,  OR(  0 = $K1002,  2 = $K1002  )  ),  $C1002,  IF(  AND(  NOT(  "-" = H1001  ),  0 &lt; H1001  ),  H1001,  0  )  )</f>
        <v>1195</v>
      </c>
      <c r="I1002" s="4" t="n">
        <f aca="false">IF(  AND(  D1002 &lt; E1002,  E1002 &lt; F1002  ),  1,  0  )</f>
        <v>0</v>
      </c>
      <c r="J1002" s="12" t="n">
        <f aca="false">IF(  AND(  1 = I1002,  OR(  0 = $K1002,  1 = $K1002  )  ),  $C1002,  IF(  AND(  NOT(  "-" = J1001  ),  0 &lt; J1001  ),  J1001,  0  )  )</f>
        <v>1128</v>
      </c>
      <c r="K1002" s="13" t="n">
        <f aca="false">IF(  1 = G1001,  1,  IF(  1 = I1001,  2,  IF(  OR(  "-" = K1001,  1 = M1001),  0,  K1001  )  )  )</f>
        <v>1</v>
      </c>
      <c r="L1002" s="12" t="n">
        <f aca="false">IF(  AND(  1 = K1002,  1 = M1002  ),  (C1002 - H1002) * 100,  IF(  AND( 2 = K1002,  1 = M1002  ),  (J1002 - C1002) * 100,  0  )  )</f>
        <v>0</v>
      </c>
      <c r="M1002" s="6" t="n">
        <f aca="false">IF(  OR(  AND(  1 = K1002,  1 = I1002  ),  AND(  2 =K1002,  1 = G1002  )  ),  1,  0  )</f>
        <v>0</v>
      </c>
      <c r="N1002" s="0" t="n">
        <f aca="false">IF(  AND(  1 = M1002,  0 &lt; L1002  ),  1,  0  )</f>
        <v>0</v>
      </c>
    </row>
    <row r="1003" customFormat="false" ht="12.8" hidden="false" customHeight="false" outlineLevel="0" collapsed="false">
      <c r="A1003" s="5" t="n">
        <v>39120</v>
      </c>
      <c r="B1003" s="6" t="n">
        <f aca="false">YEAR(A1003)</f>
        <v>2007</v>
      </c>
      <c r="C1003" s="7" t="n">
        <v>3245</v>
      </c>
      <c r="D1003" s="8" t="n">
        <f aca="false">AVERAGE($C999:$C1003)</f>
        <v>3352</v>
      </c>
      <c r="E1003" s="8" t="n">
        <f aca="false">AVERAGE($C979:$C1003)</f>
        <v>3224.4</v>
      </c>
      <c r="F1003" s="8" t="n">
        <f aca="false">AVERAGE($C929:$C1003)</f>
        <v>2851.38666666667</v>
      </c>
      <c r="G1003" s="4" t="n">
        <f aca="false">IF(  AND(  F1003 &lt; E1003,  E1003 &lt; D1003  ),  1,  0  )</f>
        <v>1</v>
      </c>
      <c r="H1003" s="12" t="n">
        <f aca="false">IF(  AND(  1 = G1003,  OR(  0 = $K1003,  2 = $K1003  )  ),  $C1003,  IF(  AND(  NOT(  "-" = H1002  ),  0 &lt; H1002  ),  H1002,  0  )  )</f>
        <v>1195</v>
      </c>
      <c r="I1003" s="4" t="n">
        <f aca="false">IF(  AND(  D1003 &lt; E1003,  E1003 &lt; F1003  ),  1,  0  )</f>
        <v>0</v>
      </c>
      <c r="J1003" s="12" t="n">
        <f aca="false">IF(  AND(  1 = I1003,  OR(  0 = $K1003,  1 = $K1003  )  ),  $C1003,  IF(  AND(  NOT(  "-" = J1002  ),  0 &lt; J1002  ),  J1002,  0  )  )</f>
        <v>1128</v>
      </c>
      <c r="K1003" s="13" t="n">
        <f aca="false">IF(  1 = G1002,  1,  IF(  1 = I1002,  2,  IF(  OR(  "-" = K1002,  1 = M1002),  0,  K1002  )  )  )</f>
        <v>1</v>
      </c>
      <c r="L1003" s="12" t="n">
        <f aca="false">IF(  AND(  1 = K1003,  1 = M1003  ),  (C1003 - H1003) * 100,  IF(  AND( 2 = K1003,  1 = M1003  ),  (J1003 - C1003) * 100,  0  )  )</f>
        <v>0</v>
      </c>
      <c r="M1003" s="6" t="n">
        <f aca="false">IF(  OR(  AND(  1 = K1003,  1 = I1003  ),  AND(  2 =K1003,  1 = G1003  )  ),  1,  0  )</f>
        <v>0</v>
      </c>
      <c r="N1003" s="0" t="n">
        <f aca="false">IF(  AND(  1 = M1003,  0 &lt; L1003  ),  1,  0  )</f>
        <v>0</v>
      </c>
    </row>
    <row r="1004" customFormat="false" ht="12.8" hidden="false" customHeight="false" outlineLevel="0" collapsed="false">
      <c r="A1004" s="5" t="n">
        <v>39121</v>
      </c>
      <c r="B1004" s="6" t="n">
        <f aca="false">YEAR(A1004)</f>
        <v>2007</v>
      </c>
      <c r="C1004" s="7" t="n">
        <v>3395</v>
      </c>
      <c r="D1004" s="8" t="n">
        <f aca="false">AVERAGE($C1000:$C1004)</f>
        <v>3332</v>
      </c>
      <c r="E1004" s="8" t="n">
        <f aca="false">AVERAGE($C980:$C1004)</f>
        <v>3236.6</v>
      </c>
      <c r="F1004" s="8" t="n">
        <f aca="false">AVERAGE($C930:$C1004)</f>
        <v>2864.06666666667</v>
      </c>
      <c r="G1004" s="4" t="n">
        <f aca="false">IF(  AND(  F1004 &lt; E1004,  E1004 &lt; D1004  ),  1,  0  )</f>
        <v>1</v>
      </c>
      <c r="H1004" s="12" t="n">
        <f aca="false">IF(  AND(  1 = G1004,  OR(  0 = $K1004,  2 = $K1004  )  ),  $C1004,  IF(  AND(  NOT(  "-" = H1003  ),  0 &lt; H1003  ),  H1003,  0  )  )</f>
        <v>1195</v>
      </c>
      <c r="I1004" s="4" t="n">
        <f aca="false">IF(  AND(  D1004 &lt; E1004,  E1004 &lt; F1004  ),  1,  0  )</f>
        <v>0</v>
      </c>
      <c r="J1004" s="12" t="n">
        <f aca="false">IF(  AND(  1 = I1004,  OR(  0 = $K1004,  1 = $K1004  )  ),  $C1004,  IF(  AND(  NOT(  "-" = J1003  ),  0 &lt; J1003  ),  J1003,  0  )  )</f>
        <v>1128</v>
      </c>
      <c r="K1004" s="13" t="n">
        <f aca="false">IF(  1 = G1003,  1,  IF(  1 = I1003,  2,  IF(  OR(  "-" = K1003,  1 = M1003),  0,  K1003  )  )  )</f>
        <v>1</v>
      </c>
      <c r="L1004" s="12" t="n">
        <f aca="false">IF(  AND(  1 = K1004,  1 = M1004  ),  (C1004 - H1004) * 100,  IF(  AND( 2 = K1004,  1 = M1004  ),  (J1004 - C1004) * 100,  0  )  )</f>
        <v>0</v>
      </c>
      <c r="M1004" s="6" t="n">
        <f aca="false">IF(  OR(  AND(  1 = K1004,  1 = I1004  ),  AND(  2 =K1004,  1 = G1004  )  ),  1,  0  )</f>
        <v>0</v>
      </c>
      <c r="N1004" s="0" t="n">
        <f aca="false">IF(  AND(  1 = M1004,  0 &lt; L1004  ),  1,  0  )</f>
        <v>0</v>
      </c>
    </row>
    <row r="1005" customFormat="false" ht="12.8" hidden="false" customHeight="false" outlineLevel="0" collapsed="false">
      <c r="A1005" s="5" t="n">
        <v>39122</v>
      </c>
      <c r="B1005" s="6" t="n">
        <f aca="false">YEAR(A1005)</f>
        <v>2007</v>
      </c>
      <c r="C1005" s="7" t="n">
        <v>3325</v>
      </c>
      <c r="D1005" s="8" t="n">
        <f aca="false">AVERAGE($C1001:$C1005)</f>
        <v>3310</v>
      </c>
      <c r="E1005" s="8" t="n">
        <f aca="false">AVERAGE($C981:$C1005)</f>
        <v>3249.76</v>
      </c>
      <c r="F1005" s="8" t="n">
        <f aca="false">AVERAGE($C931:$C1005)</f>
        <v>2875.6</v>
      </c>
      <c r="G1005" s="4" t="n">
        <f aca="false">IF(  AND(  F1005 &lt; E1005,  E1005 &lt; D1005  ),  1,  0  )</f>
        <v>1</v>
      </c>
      <c r="H1005" s="12" t="n">
        <f aca="false">IF(  AND(  1 = G1005,  OR(  0 = $K1005,  2 = $K1005  )  ),  $C1005,  IF(  AND(  NOT(  "-" = H1004  ),  0 &lt; H1004  ),  H1004,  0  )  )</f>
        <v>1195</v>
      </c>
      <c r="I1005" s="4" t="n">
        <f aca="false">IF(  AND(  D1005 &lt; E1005,  E1005 &lt; F1005  ),  1,  0  )</f>
        <v>0</v>
      </c>
      <c r="J1005" s="12" t="n">
        <f aca="false">IF(  AND(  1 = I1005,  OR(  0 = $K1005,  1 = $K1005  )  ),  $C1005,  IF(  AND(  NOT(  "-" = J1004  ),  0 &lt; J1004  ),  J1004,  0  )  )</f>
        <v>1128</v>
      </c>
      <c r="K1005" s="13" t="n">
        <f aca="false">IF(  1 = G1004,  1,  IF(  1 = I1004,  2,  IF(  OR(  "-" = K1004,  1 = M1004),  0,  K1004  )  )  )</f>
        <v>1</v>
      </c>
      <c r="L1005" s="12" t="n">
        <f aca="false">IF(  AND(  1 = K1005,  1 = M1005  ),  (C1005 - H1005) * 100,  IF(  AND( 2 = K1005,  1 = M1005  ),  (J1005 - C1005) * 100,  0  )  )</f>
        <v>0</v>
      </c>
      <c r="M1005" s="6" t="n">
        <f aca="false">IF(  OR(  AND(  1 = K1005,  1 = I1005  ),  AND(  2 =K1005,  1 = G1005  )  ),  1,  0  )</f>
        <v>0</v>
      </c>
      <c r="N1005" s="0" t="n">
        <f aca="false">IF(  AND(  1 = M1005,  0 &lt; L1005  ),  1,  0  )</f>
        <v>0</v>
      </c>
    </row>
    <row r="1006" customFormat="false" ht="12.8" hidden="false" customHeight="false" outlineLevel="0" collapsed="false">
      <c r="A1006" s="5" t="n">
        <v>39126</v>
      </c>
      <c r="B1006" s="6" t="n">
        <f aca="false">YEAR(A1006)</f>
        <v>2007</v>
      </c>
      <c r="C1006" s="7" t="n">
        <v>3265</v>
      </c>
      <c r="D1006" s="8" t="n">
        <f aca="false">AVERAGE($C1002:$C1006)</f>
        <v>3304</v>
      </c>
      <c r="E1006" s="8" t="n">
        <f aca="false">AVERAGE($C982:$C1006)</f>
        <v>3265.24</v>
      </c>
      <c r="F1006" s="8" t="n">
        <f aca="false">AVERAGE($C932:$C1006)</f>
        <v>2886.68</v>
      </c>
      <c r="G1006" s="4" t="n">
        <f aca="false">IF(  AND(  F1006 &lt; E1006,  E1006 &lt; D1006  ),  1,  0  )</f>
        <v>1</v>
      </c>
      <c r="H1006" s="12" t="n">
        <f aca="false">IF(  AND(  1 = G1006,  OR(  0 = $K1006,  2 = $K1006  )  ),  $C1006,  IF(  AND(  NOT(  "-" = H1005  ),  0 &lt; H1005  ),  H1005,  0  )  )</f>
        <v>1195</v>
      </c>
      <c r="I1006" s="4" t="n">
        <f aca="false">IF(  AND(  D1006 &lt; E1006,  E1006 &lt; F1006  ),  1,  0  )</f>
        <v>0</v>
      </c>
      <c r="J1006" s="12" t="n">
        <f aca="false">IF(  AND(  1 = I1006,  OR(  0 = $K1006,  1 = $K1006  )  ),  $C1006,  IF(  AND(  NOT(  "-" = J1005  ),  0 &lt; J1005  ),  J1005,  0  )  )</f>
        <v>1128</v>
      </c>
      <c r="K1006" s="13" t="n">
        <f aca="false">IF(  1 = G1005,  1,  IF(  1 = I1005,  2,  IF(  OR(  "-" = K1005,  1 = M1005),  0,  K1005  )  )  )</f>
        <v>1</v>
      </c>
      <c r="L1006" s="12" t="n">
        <f aca="false">IF(  AND(  1 = K1006,  1 = M1006  ),  (C1006 - H1006) * 100,  IF(  AND( 2 = K1006,  1 = M1006  ),  (J1006 - C1006) * 100,  0  )  )</f>
        <v>0</v>
      </c>
      <c r="M1006" s="6" t="n">
        <f aca="false">IF(  OR(  AND(  1 = K1006,  1 = I1006  ),  AND(  2 =K1006,  1 = G1006  )  ),  1,  0  )</f>
        <v>0</v>
      </c>
      <c r="N1006" s="0" t="n">
        <f aca="false">IF(  AND(  1 = M1006,  0 &lt; L1006  ),  1,  0  )</f>
        <v>0</v>
      </c>
    </row>
    <row r="1007" customFormat="false" ht="12.8" hidden="false" customHeight="false" outlineLevel="0" collapsed="false">
      <c r="A1007" s="5" t="n">
        <v>39127</v>
      </c>
      <c r="B1007" s="6" t="n">
        <f aca="false">YEAR(A1007)</f>
        <v>2007</v>
      </c>
      <c r="C1007" s="7" t="n">
        <v>3240</v>
      </c>
      <c r="D1007" s="8" t="n">
        <f aca="false">AVERAGE($C1003:$C1007)</f>
        <v>3294</v>
      </c>
      <c r="E1007" s="8" t="n">
        <f aca="false">AVERAGE($C983:$C1007)</f>
        <v>3280.8</v>
      </c>
      <c r="F1007" s="8" t="n">
        <f aca="false">AVERAGE($C933:$C1007)</f>
        <v>2897.09333333333</v>
      </c>
      <c r="G1007" s="4" t="n">
        <f aca="false">IF(  AND(  F1007 &lt; E1007,  E1007 &lt; D1007  ),  1,  0  )</f>
        <v>1</v>
      </c>
      <c r="H1007" s="12" t="n">
        <f aca="false">IF(  AND(  1 = G1007,  OR(  0 = $K1007,  2 = $K1007  )  ),  $C1007,  IF(  AND(  NOT(  "-" = H1006  ),  0 &lt; H1006  ),  H1006,  0  )  )</f>
        <v>1195</v>
      </c>
      <c r="I1007" s="4" t="n">
        <f aca="false">IF(  AND(  D1007 &lt; E1007,  E1007 &lt; F1007  ),  1,  0  )</f>
        <v>0</v>
      </c>
      <c r="J1007" s="12" t="n">
        <f aca="false">IF(  AND(  1 = I1007,  OR(  0 = $K1007,  1 = $K1007  )  ),  $C1007,  IF(  AND(  NOT(  "-" = J1006  ),  0 &lt; J1006  ),  J1006,  0  )  )</f>
        <v>1128</v>
      </c>
      <c r="K1007" s="13" t="n">
        <f aca="false">IF(  1 = G1006,  1,  IF(  1 = I1006,  2,  IF(  OR(  "-" = K1006,  1 = M1006),  0,  K1006  )  )  )</f>
        <v>1</v>
      </c>
      <c r="L1007" s="12" t="n">
        <f aca="false">IF(  AND(  1 = K1007,  1 = M1007  ),  (C1007 - H1007) * 100,  IF(  AND( 2 = K1007,  1 = M1007  ),  (J1007 - C1007) * 100,  0  )  )</f>
        <v>0</v>
      </c>
      <c r="M1007" s="6" t="n">
        <f aca="false">IF(  OR(  AND(  1 = K1007,  1 = I1007  ),  AND(  2 =K1007,  1 = G1007  )  ),  1,  0  )</f>
        <v>0</v>
      </c>
      <c r="N1007" s="0" t="n">
        <f aca="false">IF(  AND(  1 = M1007,  0 &lt; L1007  ),  1,  0  )</f>
        <v>0</v>
      </c>
    </row>
    <row r="1008" customFormat="false" ht="12.8" hidden="false" customHeight="false" outlineLevel="0" collapsed="false">
      <c r="A1008" s="5" t="n">
        <v>39128</v>
      </c>
      <c r="B1008" s="6" t="n">
        <f aca="false">YEAR(A1008)</f>
        <v>2007</v>
      </c>
      <c r="C1008" s="7" t="n">
        <v>3145</v>
      </c>
      <c r="D1008" s="8" t="n">
        <f aca="false">AVERAGE($C1004:$C1008)</f>
        <v>3274</v>
      </c>
      <c r="E1008" s="8" t="n">
        <f aca="false">AVERAGE($C984:$C1008)</f>
        <v>3290.6</v>
      </c>
      <c r="F1008" s="8" t="n">
        <f aca="false">AVERAGE($C934:$C1008)</f>
        <v>2906.22666666667</v>
      </c>
      <c r="G1008" s="4" t="n">
        <f aca="false">IF(  AND(  F1008 &lt; E1008,  E1008 &lt; D1008  ),  1,  0  )</f>
        <v>0</v>
      </c>
      <c r="H1008" s="12" t="n">
        <f aca="false">IF(  AND(  1 = G1008,  OR(  0 = $K1008,  2 = $K1008  )  ),  $C1008,  IF(  AND(  NOT(  "-" = H1007  ),  0 &lt; H1007  ),  H1007,  0  )  )</f>
        <v>1195</v>
      </c>
      <c r="I1008" s="4" t="n">
        <f aca="false">IF(  AND(  D1008 &lt; E1008,  E1008 &lt; F1008  ),  1,  0  )</f>
        <v>0</v>
      </c>
      <c r="J1008" s="12" t="n">
        <f aca="false">IF(  AND(  1 = I1008,  OR(  0 = $K1008,  1 = $K1008  )  ),  $C1008,  IF(  AND(  NOT(  "-" = J1007  ),  0 &lt; J1007  ),  J1007,  0  )  )</f>
        <v>1128</v>
      </c>
      <c r="K1008" s="13" t="n">
        <f aca="false">IF(  1 = G1007,  1,  IF(  1 = I1007,  2,  IF(  OR(  "-" = K1007,  1 = M1007),  0,  K1007  )  )  )</f>
        <v>1</v>
      </c>
      <c r="L1008" s="12" t="n">
        <f aca="false">IF(  AND(  1 = K1008,  1 = M1008  ),  (C1008 - H1008) * 100,  IF(  AND( 2 = K1008,  1 = M1008  ),  (J1008 - C1008) * 100,  0  )  )</f>
        <v>0</v>
      </c>
      <c r="M1008" s="6" t="n">
        <f aca="false">IF(  OR(  AND(  1 = K1008,  1 = I1008  ),  AND(  2 =K1008,  1 = G1008  )  ),  1,  0  )</f>
        <v>0</v>
      </c>
      <c r="N1008" s="0" t="n">
        <f aca="false">IF(  AND(  1 = M1008,  0 &lt; L1008  ),  1,  0  )</f>
        <v>0</v>
      </c>
    </row>
    <row r="1009" customFormat="false" ht="12.8" hidden="false" customHeight="false" outlineLevel="0" collapsed="false">
      <c r="A1009" s="5" t="n">
        <v>39129</v>
      </c>
      <c r="B1009" s="6" t="n">
        <f aca="false">YEAR(A1009)</f>
        <v>2007</v>
      </c>
      <c r="C1009" s="7" t="n">
        <v>3220</v>
      </c>
      <c r="D1009" s="8" t="n">
        <f aca="false">AVERAGE($C1005:$C1009)</f>
        <v>3239</v>
      </c>
      <c r="E1009" s="8" t="n">
        <f aca="false">AVERAGE($C985:$C1009)</f>
        <v>3296.6</v>
      </c>
      <c r="F1009" s="8" t="n">
        <f aca="false">AVERAGE($C935:$C1009)</f>
        <v>2916.65333333333</v>
      </c>
      <c r="G1009" s="4" t="n">
        <f aca="false">IF(  AND(  F1009 &lt; E1009,  E1009 &lt; D1009  ),  1,  0  )</f>
        <v>0</v>
      </c>
      <c r="H1009" s="12" t="n">
        <f aca="false">IF(  AND(  1 = G1009,  OR(  0 = $K1009,  2 = $K1009  )  ),  $C1009,  IF(  AND(  NOT(  "-" = H1008  ),  0 &lt; H1008  ),  H1008,  0  )  )</f>
        <v>1195</v>
      </c>
      <c r="I1009" s="4" t="n">
        <f aca="false">IF(  AND(  D1009 &lt; E1009,  E1009 &lt; F1009  ),  1,  0  )</f>
        <v>0</v>
      </c>
      <c r="J1009" s="12" t="n">
        <f aca="false">IF(  AND(  1 = I1009,  OR(  0 = $K1009,  1 = $K1009  )  ),  $C1009,  IF(  AND(  NOT(  "-" = J1008  ),  0 &lt; J1008  ),  J1008,  0  )  )</f>
        <v>1128</v>
      </c>
      <c r="K1009" s="13" t="n">
        <f aca="false">IF(  1 = G1008,  1,  IF(  1 = I1008,  2,  IF(  OR(  "-" = K1008,  1 = M1008),  0,  K1008  )  )  )</f>
        <v>1</v>
      </c>
      <c r="L1009" s="12" t="n">
        <f aca="false">IF(  AND(  1 = K1009,  1 = M1009  ),  (C1009 - H1009) * 100,  IF(  AND( 2 = K1009,  1 = M1009  ),  (J1009 - C1009) * 100,  0  )  )</f>
        <v>0</v>
      </c>
      <c r="M1009" s="6" t="n">
        <f aca="false">IF(  OR(  AND(  1 = K1009,  1 = I1009  ),  AND(  2 =K1009,  1 = G1009  )  ),  1,  0  )</f>
        <v>0</v>
      </c>
      <c r="N1009" s="0" t="n">
        <f aca="false">IF(  AND(  1 = M1009,  0 &lt; L1009  ),  1,  0  )</f>
        <v>0</v>
      </c>
    </row>
    <row r="1010" customFormat="false" ht="12.8" hidden="false" customHeight="false" outlineLevel="0" collapsed="false">
      <c r="A1010" s="5" t="n">
        <v>39132</v>
      </c>
      <c r="B1010" s="6" t="n">
        <f aca="false">YEAR(A1010)</f>
        <v>2007</v>
      </c>
      <c r="C1010" s="7" t="n">
        <v>3235</v>
      </c>
      <c r="D1010" s="8" t="n">
        <f aca="false">AVERAGE($C1006:$C1010)</f>
        <v>3221</v>
      </c>
      <c r="E1010" s="8" t="n">
        <f aca="false">AVERAGE($C986:$C1010)</f>
        <v>3300.6</v>
      </c>
      <c r="F1010" s="8" t="n">
        <f aca="false">AVERAGE($C936:$C1010)</f>
        <v>2927.58666666667</v>
      </c>
      <c r="G1010" s="4" t="n">
        <f aca="false">IF(  AND(  F1010 &lt; E1010,  E1010 &lt; D1010  ),  1,  0  )</f>
        <v>0</v>
      </c>
      <c r="H1010" s="12" t="n">
        <f aca="false">IF(  AND(  1 = G1010,  OR(  0 = $K1010,  2 = $K1010  )  ),  $C1010,  IF(  AND(  NOT(  "-" = H1009  ),  0 &lt; H1009  ),  H1009,  0  )  )</f>
        <v>1195</v>
      </c>
      <c r="I1010" s="4" t="n">
        <f aca="false">IF(  AND(  D1010 &lt; E1010,  E1010 &lt; F1010  ),  1,  0  )</f>
        <v>0</v>
      </c>
      <c r="J1010" s="12" t="n">
        <f aca="false">IF(  AND(  1 = I1010,  OR(  0 = $K1010,  1 = $K1010  )  ),  $C1010,  IF(  AND(  NOT(  "-" = J1009  ),  0 &lt; J1009  ),  J1009,  0  )  )</f>
        <v>1128</v>
      </c>
      <c r="K1010" s="13" t="n">
        <f aca="false">IF(  1 = G1009,  1,  IF(  1 = I1009,  2,  IF(  OR(  "-" = K1009,  1 = M1009),  0,  K1009  )  )  )</f>
        <v>1</v>
      </c>
      <c r="L1010" s="12" t="n">
        <f aca="false">IF(  AND(  1 = K1010,  1 = M1010  ),  (C1010 - H1010) * 100,  IF(  AND( 2 = K1010,  1 = M1010  ),  (J1010 - C1010) * 100,  0  )  )</f>
        <v>0</v>
      </c>
      <c r="M1010" s="6" t="n">
        <f aca="false">IF(  OR(  AND(  1 = K1010,  1 = I1010  ),  AND(  2 =K1010,  1 = G1010  )  ),  1,  0  )</f>
        <v>0</v>
      </c>
      <c r="N1010" s="0" t="n">
        <f aca="false">IF(  AND(  1 = M1010,  0 &lt; L1010  ),  1,  0  )</f>
        <v>0</v>
      </c>
    </row>
    <row r="1011" customFormat="false" ht="12.8" hidden="false" customHeight="false" outlineLevel="0" collapsed="false">
      <c r="A1011" s="5" t="n">
        <v>39133</v>
      </c>
      <c r="B1011" s="6" t="n">
        <f aca="false">YEAR(A1011)</f>
        <v>2007</v>
      </c>
      <c r="C1011" s="7" t="n">
        <v>3170</v>
      </c>
      <c r="D1011" s="8" t="n">
        <f aca="false">AVERAGE($C1007:$C1011)</f>
        <v>3202</v>
      </c>
      <c r="E1011" s="8" t="n">
        <f aca="false">AVERAGE($C987:$C1011)</f>
        <v>3301.2</v>
      </c>
      <c r="F1011" s="8" t="n">
        <f aca="false">AVERAGE($C937:$C1011)</f>
        <v>2937.57333333333</v>
      </c>
      <c r="G1011" s="4" t="n">
        <f aca="false">IF(  AND(  F1011 &lt; E1011,  E1011 &lt; D1011  ),  1,  0  )</f>
        <v>0</v>
      </c>
      <c r="H1011" s="12" t="n">
        <f aca="false">IF(  AND(  1 = G1011,  OR(  0 = $K1011,  2 = $K1011  )  ),  $C1011,  IF(  AND(  NOT(  "-" = H1010  ),  0 &lt; H1010  ),  H1010,  0  )  )</f>
        <v>1195</v>
      </c>
      <c r="I1011" s="4" t="n">
        <f aca="false">IF(  AND(  D1011 &lt; E1011,  E1011 &lt; F1011  ),  1,  0  )</f>
        <v>0</v>
      </c>
      <c r="J1011" s="12" t="n">
        <f aca="false">IF(  AND(  1 = I1011,  OR(  0 = $K1011,  1 = $K1011  )  ),  $C1011,  IF(  AND(  NOT(  "-" = J1010  ),  0 &lt; J1010  ),  J1010,  0  )  )</f>
        <v>1128</v>
      </c>
      <c r="K1011" s="13" t="n">
        <f aca="false">IF(  1 = G1010,  1,  IF(  1 = I1010,  2,  IF(  OR(  "-" = K1010,  1 = M1010),  0,  K1010  )  )  )</f>
        <v>1</v>
      </c>
      <c r="L1011" s="12" t="n">
        <f aca="false">IF(  AND(  1 = K1011,  1 = M1011  ),  (C1011 - H1011) * 100,  IF(  AND( 2 = K1011,  1 = M1011  ),  (J1011 - C1011) * 100,  0  )  )</f>
        <v>0</v>
      </c>
      <c r="M1011" s="6" t="n">
        <f aca="false">IF(  OR(  AND(  1 = K1011,  1 = I1011  ),  AND(  2 =K1011,  1 = G1011  )  ),  1,  0  )</f>
        <v>0</v>
      </c>
      <c r="N1011" s="0" t="n">
        <f aca="false">IF(  AND(  1 = M1011,  0 &lt; L1011  ),  1,  0  )</f>
        <v>0</v>
      </c>
    </row>
    <row r="1012" customFormat="false" ht="12.8" hidden="false" customHeight="false" outlineLevel="0" collapsed="false">
      <c r="A1012" s="5" t="n">
        <v>39134</v>
      </c>
      <c r="B1012" s="6" t="n">
        <f aca="false">YEAR(A1012)</f>
        <v>2007</v>
      </c>
      <c r="C1012" s="7" t="n">
        <v>3140</v>
      </c>
      <c r="D1012" s="8" t="n">
        <f aca="false">AVERAGE($C1008:$C1012)</f>
        <v>3182</v>
      </c>
      <c r="E1012" s="8" t="n">
        <f aca="false">AVERAGE($C988:$C1012)</f>
        <v>3297.4</v>
      </c>
      <c r="F1012" s="8" t="n">
        <f aca="false">AVERAGE($C938:$C1012)</f>
        <v>2947.94666666667</v>
      </c>
      <c r="G1012" s="4" t="n">
        <f aca="false">IF(  AND(  F1012 &lt; E1012,  E1012 &lt; D1012  ),  1,  0  )</f>
        <v>0</v>
      </c>
      <c r="H1012" s="12" t="n">
        <f aca="false">IF(  AND(  1 = G1012,  OR(  0 = $K1012,  2 = $K1012  )  ),  $C1012,  IF(  AND(  NOT(  "-" = H1011  ),  0 &lt; H1011  ),  H1011,  0  )  )</f>
        <v>1195</v>
      </c>
      <c r="I1012" s="4" t="n">
        <f aca="false">IF(  AND(  D1012 &lt; E1012,  E1012 &lt; F1012  ),  1,  0  )</f>
        <v>0</v>
      </c>
      <c r="J1012" s="12" t="n">
        <f aca="false">IF(  AND(  1 = I1012,  OR(  0 = $K1012,  1 = $K1012  )  ),  $C1012,  IF(  AND(  NOT(  "-" = J1011  ),  0 &lt; J1011  ),  J1011,  0  )  )</f>
        <v>1128</v>
      </c>
      <c r="K1012" s="13" t="n">
        <f aca="false">IF(  1 = G1011,  1,  IF(  1 = I1011,  2,  IF(  OR(  "-" = K1011,  1 = M1011),  0,  K1011  )  )  )</f>
        <v>1</v>
      </c>
      <c r="L1012" s="12" t="n">
        <f aca="false">IF(  AND(  1 = K1012,  1 = M1012  ),  (C1012 - H1012) * 100,  IF(  AND( 2 = K1012,  1 = M1012  ),  (J1012 - C1012) * 100,  0  )  )</f>
        <v>0</v>
      </c>
      <c r="M1012" s="6" t="n">
        <f aca="false">IF(  OR(  AND(  1 = K1012,  1 = I1012  ),  AND(  2 =K1012,  1 = G1012  )  ),  1,  0  )</f>
        <v>0</v>
      </c>
      <c r="N1012" s="0" t="n">
        <f aca="false">IF(  AND(  1 = M1012,  0 &lt; L1012  ),  1,  0  )</f>
        <v>0</v>
      </c>
    </row>
    <row r="1013" customFormat="false" ht="12.8" hidden="false" customHeight="false" outlineLevel="0" collapsed="false">
      <c r="A1013" s="5" t="n">
        <v>39135</v>
      </c>
      <c r="B1013" s="6" t="n">
        <f aca="false">YEAR(A1013)</f>
        <v>2007</v>
      </c>
      <c r="C1013" s="7" t="n">
        <v>3240</v>
      </c>
      <c r="D1013" s="8" t="n">
        <f aca="false">AVERAGE($C1009:$C1013)</f>
        <v>3201</v>
      </c>
      <c r="E1013" s="8" t="n">
        <f aca="false">AVERAGE($C989:$C1013)</f>
        <v>3298.8</v>
      </c>
      <c r="F1013" s="8" t="n">
        <f aca="false">AVERAGE($C939:$C1013)</f>
        <v>2959.17333333333</v>
      </c>
      <c r="G1013" s="4" t="n">
        <f aca="false">IF(  AND(  F1013 &lt; E1013,  E1013 &lt; D1013  ),  1,  0  )</f>
        <v>0</v>
      </c>
      <c r="H1013" s="12" t="n">
        <f aca="false">IF(  AND(  1 = G1013,  OR(  0 = $K1013,  2 = $K1013  )  ),  $C1013,  IF(  AND(  NOT(  "-" = H1012  ),  0 &lt; H1012  ),  H1012,  0  )  )</f>
        <v>1195</v>
      </c>
      <c r="I1013" s="4" t="n">
        <f aca="false">IF(  AND(  D1013 &lt; E1013,  E1013 &lt; F1013  ),  1,  0  )</f>
        <v>0</v>
      </c>
      <c r="J1013" s="12" t="n">
        <f aca="false">IF(  AND(  1 = I1013,  OR(  0 = $K1013,  1 = $K1013  )  ),  $C1013,  IF(  AND(  NOT(  "-" = J1012  ),  0 &lt; J1012  ),  J1012,  0  )  )</f>
        <v>1128</v>
      </c>
      <c r="K1013" s="13" t="n">
        <f aca="false">IF(  1 = G1012,  1,  IF(  1 = I1012,  2,  IF(  OR(  "-" = K1012,  1 = M1012),  0,  K1012  )  )  )</f>
        <v>1</v>
      </c>
      <c r="L1013" s="12" t="n">
        <f aca="false">IF(  AND(  1 = K1013,  1 = M1013  ),  (C1013 - H1013) * 100,  IF(  AND( 2 = K1013,  1 = M1013  ),  (J1013 - C1013) * 100,  0  )  )</f>
        <v>0</v>
      </c>
      <c r="M1013" s="6" t="n">
        <f aca="false">IF(  OR(  AND(  1 = K1013,  1 = I1013  ),  AND(  2 =K1013,  1 = G1013  )  ),  1,  0  )</f>
        <v>0</v>
      </c>
      <c r="N1013" s="0" t="n">
        <f aca="false">IF(  AND(  1 = M1013,  0 &lt; L1013  ),  1,  0  )</f>
        <v>0</v>
      </c>
    </row>
    <row r="1014" customFormat="false" ht="12.8" hidden="false" customHeight="false" outlineLevel="0" collapsed="false">
      <c r="A1014" s="5" t="n">
        <v>39136</v>
      </c>
      <c r="B1014" s="6" t="n">
        <f aca="false">YEAR(A1014)</f>
        <v>2007</v>
      </c>
      <c r="C1014" s="7" t="n">
        <v>3380</v>
      </c>
      <c r="D1014" s="8" t="n">
        <f aca="false">AVERAGE($C1010:$C1014)</f>
        <v>3233</v>
      </c>
      <c r="E1014" s="8" t="n">
        <f aca="false">AVERAGE($C990:$C1014)</f>
        <v>3305.4</v>
      </c>
      <c r="F1014" s="8" t="n">
        <f aca="false">AVERAGE($C940:$C1014)</f>
        <v>2971.92</v>
      </c>
      <c r="G1014" s="4" t="n">
        <f aca="false">IF(  AND(  F1014 &lt; E1014,  E1014 &lt; D1014  ),  1,  0  )</f>
        <v>0</v>
      </c>
      <c r="H1014" s="12" t="n">
        <f aca="false">IF(  AND(  1 = G1014,  OR(  0 = $K1014,  2 = $K1014  )  ),  $C1014,  IF(  AND(  NOT(  "-" = H1013  ),  0 &lt; H1013  ),  H1013,  0  )  )</f>
        <v>1195</v>
      </c>
      <c r="I1014" s="4" t="n">
        <f aca="false">IF(  AND(  D1014 &lt; E1014,  E1014 &lt; F1014  ),  1,  0  )</f>
        <v>0</v>
      </c>
      <c r="J1014" s="12" t="n">
        <f aca="false">IF(  AND(  1 = I1014,  OR(  0 = $K1014,  1 = $K1014  )  ),  $C1014,  IF(  AND(  NOT(  "-" = J1013  ),  0 &lt; J1013  ),  J1013,  0  )  )</f>
        <v>1128</v>
      </c>
      <c r="K1014" s="13" t="n">
        <f aca="false">IF(  1 = G1013,  1,  IF(  1 = I1013,  2,  IF(  OR(  "-" = K1013,  1 = M1013),  0,  K1013  )  )  )</f>
        <v>1</v>
      </c>
      <c r="L1014" s="12" t="n">
        <f aca="false">IF(  AND(  1 = K1014,  1 = M1014  ),  (C1014 - H1014) * 100,  IF(  AND( 2 = K1014,  1 = M1014  ),  (J1014 - C1014) * 100,  0  )  )</f>
        <v>0</v>
      </c>
      <c r="M1014" s="6" t="n">
        <f aca="false">IF(  OR(  AND(  1 = K1014,  1 = I1014  ),  AND(  2 =K1014,  1 = G1014  )  ),  1,  0  )</f>
        <v>0</v>
      </c>
      <c r="N1014" s="0" t="n">
        <f aca="false">IF(  AND(  1 = M1014,  0 &lt; L1014  ),  1,  0  )</f>
        <v>0</v>
      </c>
    </row>
    <row r="1015" customFormat="false" ht="12.8" hidden="false" customHeight="false" outlineLevel="0" collapsed="false">
      <c r="A1015" s="5" t="n">
        <v>39139</v>
      </c>
      <c r="B1015" s="6" t="n">
        <f aca="false">YEAR(A1015)</f>
        <v>2007</v>
      </c>
      <c r="C1015" s="7" t="n">
        <v>3305</v>
      </c>
      <c r="D1015" s="8" t="n">
        <f aca="false">AVERAGE($C1011:$C1015)</f>
        <v>3247</v>
      </c>
      <c r="E1015" s="8" t="n">
        <f aca="false">AVERAGE($C991:$C1015)</f>
        <v>3311.6</v>
      </c>
      <c r="F1015" s="8" t="n">
        <f aca="false">AVERAGE($C941:$C1015)</f>
        <v>2983.41333333333</v>
      </c>
      <c r="G1015" s="4" t="n">
        <f aca="false">IF(  AND(  F1015 &lt; E1015,  E1015 &lt; D1015  ),  1,  0  )</f>
        <v>0</v>
      </c>
      <c r="H1015" s="12" t="n">
        <f aca="false">IF(  AND(  1 = G1015,  OR(  0 = $K1015,  2 = $K1015  )  ),  $C1015,  IF(  AND(  NOT(  "-" = H1014  ),  0 &lt; H1014  ),  H1014,  0  )  )</f>
        <v>1195</v>
      </c>
      <c r="I1015" s="4" t="n">
        <f aca="false">IF(  AND(  D1015 &lt; E1015,  E1015 &lt; F1015  ),  1,  0  )</f>
        <v>0</v>
      </c>
      <c r="J1015" s="12" t="n">
        <f aca="false">IF(  AND(  1 = I1015,  OR(  0 = $K1015,  1 = $K1015  )  ),  $C1015,  IF(  AND(  NOT(  "-" = J1014  ),  0 &lt; J1014  ),  J1014,  0  )  )</f>
        <v>1128</v>
      </c>
      <c r="K1015" s="13" t="n">
        <f aca="false">IF(  1 = G1014,  1,  IF(  1 = I1014,  2,  IF(  OR(  "-" = K1014,  1 = M1014),  0,  K1014  )  )  )</f>
        <v>1</v>
      </c>
      <c r="L1015" s="12" t="n">
        <f aca="false">IF(  AND(  1 = K1015,  1 = M1015  ),  (C1015 - H1015) * 100,  IF(  AND( 2 = K1015,  1 = M1015  ),  (J1015 - C1015) * 100,  0  )  )</f>
        <v>0</v>
      </c>
      <c r="M1015" s="6" t="n">
        <f aca="false">IF(  OR(  AND(  1 = K1015,  1 = I1015  ),  AND(  2 =K1015,  1 = G1015  )  ),  1,  0  )</f>
        <v>0</v>
      </c>
      <c r="N1015" s="0" t="n">
        <f aca="false">IF(  AND(  1 = M1015,  0 &lt; L1015  ),  1,  0  )</f>
        <v>0</v>
      </c>
    </row>
    <row r="1016" customFormat="false" ht="12.8" hidden="false" customHeight="false" outlineLevel="0" collapsed="false">
      <c r="A1016" s="5" t="n">
        <v>39140</v>
      </c>
      <c r="B1016" s="6" t="n">
        <f aca="false">YEAR(A1016)</f>
        <v>2007</v>
      </c>
      <c r="C1016" s="7" t="n">
        <v>3240</v>
      </c>
      <c r="D1016" s="8" t="n">
        <f aca="false">AVERAGE($C1012:$C1016)</f>
        <v>3261</v>
      </c>
      <c r="E1016" s="8" t="n">
        <f aca="false">AVERAGE($C992:$C1016)</f>
        <v>3311.8</v>
      </c>
      <c r="F1016" s="8" t="n">
        <f aca="false">AVERAGE($C942:$C1016)</f>
        <v>2993.50666666667</v>
      </c>
      <c r="G1016" s="4" t="n">
        <f aca="false">IF(  AND(  F1016 &lt; E1016,  E1016 &lt; D1016  ),  1,  0  )</f>
        <v>0</v>
      </c>
      <c r="H1016" s="12" t="n">
        <f aca="false">IF(  AND(  1 = G1016,  OR(  0 = $K1016,  2 = $K1016  )  ),  $C1016,  IF(  AND(  NOT(  "-" = H1015  ),  0 &lt; H1015  ),  H1015,  0  )  )</f>
        <v>1195</v>
      </c>
      <c r="I1016" s="4" t="n">
        <f aca="false">IF(  AND(  D1016 &lt; E1016,  E1016 &lt; F1016  ),  1,  0  )</f>
        <v>0</v>
      </c>
      <c r="J1016" s="12" t="n">
        <f aca="false">IF(  AND(  1 = I1016,  OR(  0 = $K1016,  1 = $K1016  )  ),  $C1016,  IF(  AND(  NOT(  "-" = J1015  ),  0 &lt; J1015  ),  J1015,  0  )  )</f>
        <v>1128</v>
      </c>
      <c r="K1016" s="13" t="n">
        <f aca="false">IF(  1 = G1015,  1,  IF(  1 = I1015,  2,  IF(  OR(  "-" = K1015,  1 = M1015),  0,  K1015  )  )  )</f>
        <v>1</v>
      </c>
      <c r="L1016" s="12" t="n">
        <f aca="false">IF(  AND(  1 = K1016,  1 = M1016  ),  (C1016 - H1016) * 100,  IF(  AND( 2 = K1016,  1 = M1016  ),  (J1016 - C1016) * 100,  0  )  )</f>
        <v>0</v>
      </c>
      <c r="M1016" s="6" t="n">
        <f aca="false">IF(  OR(  AND(  1 = K1016,  1 = I1016  ),  AND(  2 =K1016,  1 = G1016  )  ),  1,  0  )</f>
        <v>0</v>
      </c>
      <c r="N1016" s="0" t="n">
        <f aca="false">IF(  AND(  1 = M1016,  0 &lt; L1016  ),  1,  0  )</f>
        <v>0</v>
      </c>
    </row>
    <row r="1017" customFormat="false" ht="12.8" hidden="false" customHeight="false" outlineLevel="0" collapsed="false">
      <c r="A1017" s="5" t="n">
        <v>39141</v>
      </c>
      <c r="B1017" s="6" t="n">
        <f aca="false">YEAR(A1017)</f>
        <v>2007</v>
      </c>
      <c r="C1017" s="7" t="n">
        <v>3140</v>
      </c>
      <c r="D1017" s="8" t="n">
        <f aca="false">AVERAGE($C1013:$C1017)</f>
        <v>3261</v>
      </c>
      <c r="E1017" s="8" t="n">
        <f aca="false">AVERAGE($C993:$C1017)</f>
        <v>3308.4</v>
      </c>
      <c r="F1017" s="8" t="n">
        <f aca="false">AVERAGE($C943:$C1017)</f>
        <v>3002.56</v>
      </c>
      <c r="G1017" s="4" t="n">
        <f aca="false">IF(  AND(  F1017 &lt; E1017,  E1017 &lt; D1017  ),  1,  0  )</f>
        <v>0</v>
      </c>
      <c r="H1017" s="12" t="n">
        <f aca="false">IF(  AND(  1 = G1017,  OR(  0 = $K1017,  2 = $K1017  )  ),  $C1017,  IF(  AND(  NOT(  "-" = H1016  ),  0 &lt; H1016  ),  H1016,  0  )  )</f>
        <v>1195</v>
      </c>
      <c r="I1017" s="4" t="n">
        <f aca="false">IF(  AND(  D1017 &lt; E1017,  E1017 &lt; F1017  ),  1,  0  )</f>
        <v>0</v>
      </c>
      <c r="J1017" s="12" t="n">
        <f aca="false">IF(  AND(  1 = I1017,  OR(  0 = $K1017,  1 = $K1017  )  ),  $C1017,  IF(  AND(  NOT(  "-" = J1016  ),  0 &lt; J1016  ),  J1016,  0  )  )</f>
        <v>1128</v>
      </c>
      <c r="K1017" s="13" t="n">
        <f aca="false">IF(  1 = G1016,  1,  IF(  1 = I1016,  2,  IF(  OR(  "-" = K1016,  1 = M1016),  0,  K1016  )  )  )</f>
        <v>1</v>
      </c>
      <c r="L1017" s="12" t="n">
        <f aca="false">IF(  AND(  1 = K1017,  1 = M1017  ),  (C1017 - H1017) * 100,  IF(  AND( 2 = K1017,  1 = M1017  ),  (J1017 - C1017) * 100,  0  )  )</f>
        <v>0</v>
      </c>
      <c r="M1017" s="6" t="n">
        <f aca="false">IF(  OR(  AND(  1 = K1017,  1 = I1017  ),  AND(  2 =K1017,  1 = G1017  )  ),  1,  0  )</f>
        <v>0</v>
      </c>
      <c r="N1017" s="0" t="n">
        <f aca="false">IF(  AND(  1 = M1017,  0 &lt; L1017  ),  1,  0  )</f>
        <v>0</v>
      </c>
    </row>
    <row r="1018" customFormat="false" ht="12.8" hidden="false" customHeight="false" outlineLevel="0" collapsed="false">
      <c r="A1018" s="5" t="n">
        <v>39142</v>
      </c>
      <c r="B1018" s="6" t="n">
        <f aca="false">YEAR(A1018)</f>
        <v>2007</v>
      </c>
      <c r="C1018" s="7" t="n">
        <v>3180</v>
      </c>
      <c r="D1018" s="8" t="n">
        <f aca="false">AVERAGE($C1014:$C1018)</f>
        <v>3249</v>
      </c>
      <c r="E1018" s="8" t="n">
        <f aca="false">AVERAGE($C994:$C1018)</f>
        <v>3303.6</v>
      </c>
      <c r="F1018" s="8" t="n">
        <f aca="false">AVERAGE($C944:$C1018)</f>
        <v>3012.33333333333</v>
      </c>
      <c r="G1018" s="4" t="n">
        <f aca="false">IF(  AND(  F1018 &lt; E1018,  E1018 &lt; D1018  ),  1,  0  )</f>
        <v>0</v>
      </c>
      <c r="H1018" s="12" t="n">
        <f aca="false">IF(  AND(  1 = G1018,  OR(  0 = $K1018,  2 = $K1018  )  ),  $C1018,  IF(  AND(  NOT(  "-" = H1017  ),  0 &lt; H1017  ),  H1017,  0  )  )</f>
        <v>1195</v>
      </c>
      <c r="I1018" s="4" t="n">
        <f aca="false">IF(  AND(  D1018 &lt; E1018,  E1018 &lt; F1018  ),  1,  0  )</f>
        <v>0</v>
      </c>
      <c r="J1018" s="12" t="n">
        <f aca="false">IF(  AND(  1 = I1018,  OR(  0 = $K1018,  1 = $K1018  )  ),  $C1018,  IF(  AND(  NOT(  "-" = J1017  ),  0 &lt; J1017  ),  J1017,  0  )  )</f>
        <v>1128</v>
      </c>
      <c r="K1018" s="13" t="n">
        <f aca="false">IF(  1 = G1017,  1,  IF(  1 = I1017,  2,  IF(  OR(  "-" = K1017,  1 = M1017),  0,  K1017  )  )  )</f>
        <v>1</v>
      </c>
      <c r="L1018" s="12" t="n">
        <f aca="false">IF(  AND(  1 = K1018,  1 = M1018  ),  (C1018 - H1018) * 100,  IF(  AND( 2 = K1018,  1 = M1018  ),  (J1018 - C1018) * 100,  0  )  )</f>
        <v>0</v>
      </c>
      <c r="M1018" s="6" t="n">
        <f aca="false">IF(  OR(  AND(  1 = K1018,  1 = I1018  ),  AND(  2 =K1018,  1 = G1018  )  ),  1,  0  )</f>
        <v>0</v>
      </c>
      <c r="N1018" s="0" t="n">
        <f aca="false">IF(  AND(  1 = M1018,  0 &lt; L1018  ),  1,  0  )</f>
        <v>0</v>
      </c>
    </row>
    <row r="1019" customFormat="false" ht="12.8" hidden="false" customHeight="false" outlineLevel="0" collapsed="false">
      <c r="A1019" s="5" t="n">
        <v>39143</v>
      </c>
      <c r="B1019" s="6" t="n">
        <f aca="false">YEAR(A1019)</f>
        <v>2007</v>
      </c>
      <c r="C1019" s="7" t="n">
        <v>3140</v>
      </c>
      <c r="D1019" s="8" t="n">
        <f aca="false">AVERAGE($C1015:$C1019)</f>
        <v>3201</v>
      </c>
      <c r="E1019" s="8" t="n">
        <f aca="false">AVERAGE($C995:$C1019)</f>
        <v>3295.2</v>
      </c>
      <c r="F1019" s="8" t="n">
        <f aca="false">AVERAGE($C945:$C1019)</f>
        <v>3021.4</v>
      </c>
      <c r="G1019" s="4" t="n">
        <f aca="false">IF(  AND(  F1019 &lt; E1019,  E1019 &lt; D1019  ),  1,  0  )</f>
        <v>0</v>
      </c>
      <c r="H1019" s="12" t="n">
        <f aca="false">IF(  AND(  1 = G1019,  OR(  0 = $K1019,  2 = $K1019  )  ),  $C1019,  IF(  AND(  NOT(  "-" = H1018  ),  0 &lt; H1018  ),  H1018,  0  )  )</f>
        <v>1195</v>
      </c>
      <c r="I1019" s="4" t="n">
        <f aca="false">IF(  AND(  D1019 &lt; E1019,  E1019 &lt; F1019  ),  1,  0  )</f>
        <v>0</v>
      </c>
      <c r="J1019" s="12" t="n">
        <f aca="false">IF(  AND(  1 = I1019,  OR(  0 = $K1019,  1 = $K1019  )  ),  $C1019,  IF(  AND(  NOT(  "-" = J1018  ),  0 &lt; J1018  ),  J1018,  0  )  )</f>
        <v>1128</v>
      </c>
      <c r="K1019" s="13" t="n">
        <f aca="false">IF(  1 = G1018,  1,  IF(  1 = I1018,  2,  IF(  OR(  "-" = K1018,  1 = M1018),  0,  K1018  )  )  )</f>
        <v>1</v>
      </c>
      <c r="L1019" s="12" t="n">
        <f aca="false">IF(  AND(  1 = K1019,  1 = M1019  ),  (C1019 - H1019) * 100,  IF(  AND( 2 = K1019,  1 = M1019  ),  (J1019 - C1019) * 100,  0  )  )</f>
        <v>0</v>
      </c>
      <c r="M1019" s="6" t="n">
        <f aca="false">IF(  OR(  AND(  1 = K1019,  1 = I1019  ),  AND(  2 =K1019,  1 = G1019  )  ),  1,  0  )</f>
        <v>0</v>
      </c>
      <c r="N1019" s="0" t="n">
        <f aca="false">IF(  AND(  1 = M1019,  0 &lt; L1019  ),  1,  0  )</f>
        <v>0</v>
      </c>
    </row>
    <row r="1020" customFormat="false" ht="12.8" hidden="false" customHeight="false" outlineLevel="0" collapsed="false">
      <c r="A1020" s="5" t="n">
        <v>39146</v>
      </c>
      <c r="B1020" s="6" t="n">
        <f aca="false">YEAR(A1020)</f>
        <v>2007</v>
      </c>
      <c r="C1020" s="7" t="n">
        <v>2974</v>
      </c>
      <c r="D1020" s="8" t="n">
        <f aca="false">AVERAGE($C1016:$C1020)</f>
        <v>3134.8</v>
      </c>
      <c r="E1020" s="8" t="n">
        <f aca="false">AVERAGE($C996:$C1020)</f>
        <v>3277.96</v>
      </c>
      <c r="F1020" s="8" t="n">
        <f aca="false">AVERAGE($C946:$C1020)</f>
        <v>3027.28</v>
      </c>
      <c r="G1020" s="4" t="n">
        <f aca="false">IF(  AND(  F1020 &lt; E1020,  E1020 &lt; D1020  ),  1,  0  )</f>
        <v>0</v>
      </c>
      <c r="H1020" s="12" t="n">
        <f aca="false">IF(  AND(  1 = G1020,  OR(  0 = $K1020,  2 = $K1020  )  ),  $C1020,  IF(  AND(  NOT(  "-" = H1019  ),  0 &lt; H1019  ),  H1019,  0  )  )</f>
        <v>1195</v>
      </c>
      <c r="I1020" s="4" t="n">
        <f aca="false">IF(  AND(  D1020 &lt; E1020,  E1020 &lt; F1020  ),  1,  0  )</f>
        <v>0</v>
      </c>
      <c r="J1020" s="12" t="n">
        <f aca="false">IF(  AND(  1 = I1020,  OR(  0 = $K1020,  1 = $K1020  )  ),  $C1020,  IF(  AND(  NOT(  "-" = J1019  ),  0 &lt; J1019  ),  J1019,  0  )  )</f>
        <v>1128</v>
      </c>
      <c r="K1020" s="13" t="n">
        <f aca="false">IF(  1 = G1019,  1,  IF(  1 = I1019,  2,  IF(  OR(  "-" = K1019,  1 = M1019),  0,  K1019  )  )  )</f>
        <v>1</v>
      </c>
      <c r="L1020" s="12" t="n">
        <f aca="false">IF(  AND(  1 = K1020,  1 = M1020  ),  (C1020 - H1020) * 100,  IF(  AND( 2 = K1020,  1 = M1020  ),  (J1020 - C1020) * 100,  0  )  )</f>
        <v>0</v>
      </c>
      <c r="M1020" s="6" t="n">
        <f aca="false">IF(  OR(  AND(  1 = K1020,  1 = I1020  ),  AND(  2 =K1020,  1 = G1020  )  ),  1,  0  )</f>
        <v>0</v>
      </c>
      <c r="N1020" s="0" t="n">
        <f aca="false">IF(  AND(  1 = M1020,  0 &lt; L1020  ),  1,  0  )</f>
        <v>0</v>
      </c>
    </row>
    <row r="1021" customFormat="false" ht="12.8" hidden="false" customHeight="false" outlineLevel="0" collapsed="false">
      <c r="A1021" s="5" t="n">
        <v>39147</v>
      </c>
      <c r="B1021" s="6" t="n">
        <f aca="false">YEAR(A1021)</f>
        <v>2007</v>
      </c>
      <c r="C1021" s="7" t="n">
        <v>3125</v>
      </c>
      <c r="D1021" s="8" t="n">
        <f aca="false">AVERAGE($C1017:$C1021)</f>
        <v>3111.8</v>
      </c>
      <c r="E1021" s="8" t="n">
        <f aca="false">AVERAGE($C997:$C1021)</f>
        <v>3265.96</v>
      </c>
      <c r="F1021" s="8" t="n">
        <f aca="false">AVERAGE($C947:$C1021)</f>
        <v>3035.05333333333</v>
      </c>
      <c r="G1021" s="4" t="n">
        <f aca="false">IF(  AND(  F1021 &lt; E1021,  E1021 &lt; D1021  ),  1,  0  )</f>
        <v>0</v>
      </c>
      <c r="H1021" s="12" t="n">
        <f aca="false">IF(  AND(  1 = G1021,  OR(  0 = $K1021,  2 = $K1021  )  ),  $C1021,  IF(  AND(  NOT(  "-" = H1020  ),  0 &lt; H1020  ),  H1020,  0  )  )</f>
        <v>1195</v>
      </c>
      <c r="I1021" s="4" t="n">
        <f aca="false">IF(  AND(  D1021 &lt; E1021,  E1021 &lt; F1021  ),  1,  0  )</f>
        <v>0</v>
      </c>
      <c r="J1021" s="12" t="n">
        <f aca="false">IF(  AND(  1 = I1021,  OR(  0 = $K1021,  1 = $K1021  )  ),  $C1021,  IF(  AND(  NOT(  "-" = J1020  ),  0 &lt; J1020  ),  J1020,  0  )  )</f>
        <v>1128</v>
      </c>
      <c r="K1021" s="13" t="n">
        <f aca="false">IF(  1 = G1020,  1,  IF(  1 = I1020,  2,  IF(  OR(  "-" = K1020,  1 = M1020),  0,  K1020  )  )  )</f>
        <v>1</v>
      </c>
      <c r="L1021" s="12" t="n">
        <f aca="false">IF(  AND(  1 = K1021,  1 = M1021  ),  (C1021 - H1021) * 100,  IF(  AND( 2 = K1021,  1 = M1021  ),  (J1021 - C1021) * 100,  0  )  )</f>
        <v>0</v>
      </c>
      <c r="M1021" s="6" t="n">
        <f aca="false">IF(  OR(  AND(  1 = K1021,  1 = I1021  ),  AND(  2 =K1021,  1 = G1021  )  ),  1,  0  )</f>
        <v>0</v>
      </c>
      <c r="N1021" s="0" t="n">
        <f aca="false">IF(  AND(  1 = M1021,  0 &lt; L1021  ),  1,  0  )</f>
        <v>0</v>
      </c>
    </row>
    <row r="1022" customFormat="false" ht="12.8" hidden="false" customHeight="false" outlineLevel="0" collapsed="false">
      <c r="A1022" s="5" t="n">
        <v>39148</v>
      </c>
      <c r="B1022" s="6" t="n">
        <f aca="false">YEAR(A1022)</f>
        <v>2007</v>
      </c>
      <c r="C1022" s="7" t="n">
        <v>3105</v>
      </c>
      <c r="D1022" s="8" t="n">
        <f aca="false">AVERAGE($C1018:$C1022)</f>
        <v>3104.8</v>
      </c>
      <c r="E1022" s="8" t="n">
        <f aca="false">AVERAGE($C998:$C1022)</f>
        <v>3250.76</v>
      </c>
      <c r="F1022" s="8" t="n">
        <f aca="false">AVERAGE($C948:$C1022)</f>
        <v>3041.6</v>
      </c>
      <c r="G1022" s="4" t="n">
        <f aca="false">IF(  AND(  F1022 &lt; E1022,  E1022 &lt; D1022  ),  1,  0  )</f>
        <v>0</v>
      </c>
      <c r="H1022" s="12" t="n">
        <f aca="false">IF(  AND(  1 = G1022,  OR(  0 = $K1022,  2 = $K1022  )  ),  $C1022,  IF(  AND(  NOT(  "-" = H1021  ),  0 &lt; H1021  ),  H1021,  0  )  )</f>
        <v>1195</v>
      </c>
      <c r="I1022" s="4" t="n">
        <f aca="false">IF(  AND(  D1022 &lt; E1022,  E1022 &lt; F1022  ),  1,  0  )</f>
        <v>0</v>
      </c>
      <c r="J1022" s="12" t="n">
        <f aca="false">IF(  AND(  1 = I1022,  OR(  0 = $K1022,  1 = $K1022  )  ),  $C1022,  IF(  AND(  NOT(  "-" = J1021  ),  0 &lt; J1021  ),  J1021,  0  )  )</f>
        <v>1128</v>
      </c>
      <c r="K1022" s="13" t="n">
        <f aca="false">IF(  1 = G1021,  1,  IF(  1 = I1021,  2,  IF(  OR(  "-" = K1021,  1 = M1021),  0,  K1021  )  )  )</f>
        <v>1</v>
      </c>
      <c r="L1022" s="12" t="n">
        <f aca="false">IF(  AND(  1 = K1022,  1 = M1022  ),  (C1022 - H1022) * 100,  IF(  AND( 2 = K1022,  1 = M1022  ),  (J1022 - C1022) * 100,  0  )  )</f>
        <v>0</v>
      </c>
      <c r="M1022" s="6" t="n">
        <f aca="false">IF(  OR(  AND(  1 = K1022,  1 = I1022  ),  AND(  2 =K1022,  1 = G1022  )  ),  1,  0  )</f>
        <v>0</v>
      </c>
      <c r="N1022" s="0" t="n">
        <f aca="false">IF(  AND(  1 = M1022,  0 &lt; L1022  ),  1,  0  )</f>
        <v>0</v>
      </c>
    </row>
    <row r="1023" customFormat="false" ht="12.8" hidden="false" customHeight="false" outlineLevel="0" collapsed="false">
      <c r="A1023" s="5" t="n">
        <v>39149</v>
      </c>
      <c r="B1023" s="6" t="n">
        <f aca="false">YEAR(A1023)</f>
        <v>2007</v>
      </c>
      <c r="C1023" s="7" t="n">
        <v>3175</v>
      </c>
      <c r="D1023" s="8" t="n">
        <f aca="false">AVERAGE($C1019:$C1023)</f>
        <v>3103.8</v>
      </c>
      <c r="E1023" s="8" t="n">
        <f aca="false">AVERAGE($C999:$C1023)</f>
        <v>3235.96</v>
      </c>
      <c r="F1023" s="8" t="n">
        <f aca="false">AVERAGE($C949:$C1023)</f>
        <v>3048.4</v>
      </c>
      <c r="G1023" s="4" t="n">
        <f aca="false">IF(  AND(  F1023 &lt; E1023,  E1023 &lt; D1023  ),  1,  0  )</f>
        <v>0</v>
      </c>
      <c r="H1023" s="12" t="n">
        <f aca="false">IF(  AND(  1 = G1023,  OR(  0 = $K1023,  2 = $K1023  )  ),  $C1023,  IF(  AND(  NOT(  "-" = H1022  ),  0 &lt; H1022  ),  H1022,  0  )  )</f>
        <v>1195</v>
      </c>
      <c r="I1023" s="4" t="n">
        <f aca="false">IF(  AND(  D1023 &lt; E1023,  E1023 &lt; F1023  ),  1,  0  )</f>
        <v>0</v>
      </c>
      <c r="J1023" s="12" t="n">
        <f aca="false">IF(  AND(  1 = I1023,  OR(  0 = $K1023,  1 = $K1023  )  ),  $C1023,  IF(  AND(  NOT(  "-" = J1022  ),  0 &lt; J1022  ),  J1022,  0  )  )</f>
        <v>1128</v>
      </c>
      <c r="K1023" s="13" t="n">
        <f aca="false">IF(  1 = G1022,  1,  IF(  1 = I1022,  2,  IF(  OR(  "-" = K1022,  1 = M1022),  0,  K1022  )  )  )</f>
        <v>1</v>
      </c>
      <c r="L1023" s="12" t="n">
        <f aca="false">IF(  AND(  1 = K1023,  1 = M1023  ),  (C1023 - H1023) * 100,  IF(  AND( 2 = K1023,  1 = M1023  ),  (J1023 - C1023) * 100,  0  )  )</f>
        <v>0</v>
      </c>
      <c r="M1023" s="6" t="n">
        <f aca="false">IF(  OR(  AND(  1 = K1023,  1 = I1023  ),  AND(  2 =K1023,  1 = G1023  )  ),  1,  0  )</f>
        <v>0</v>
      </c>
      <c r="N1023" s="0" t="n">
        <f aca="false">IF(  AND(  1 = M1023,  0 &lt; L1023  ),  1,  0  )</f>
        <v>0</v>
      </c>
    </row>
    <row r="1024" customFormat="false" ht="12.8" hidden="false" customHeight="false" outlineLevel="0" collapsed="false">
      <c r="A1024" s="5" t="n">
        <v>39150</v>
      </c>
      <c r="B1024" s="6" t="n">
        <f aca="false">YEAR(A1024)</f>
        <v>2007</v>
      </c>
      <c r="C1024" s="7" t="n">
        <v>3295</v>
      </c>
      <c r="D1024" s="8" t="n">
        <f aca="false">AVERAGE($C1020:$C1024)</f>
        <v>3134.8</v>
      </c>
      <c r="E1024" s="8" t="n">
        <f aca="false">AVERAGE($C1000:$C1024)</f>
        <v>3227.96</v>
      </c>
      <c r="F1024" s="8" t="n">
        <f aca="false">AVERAGE($C950:$C1024)</f>
        <v>3057.70666666667</v>
      </c>
      <c r="G1024" s="4" t="n">
        <f aca="false">IF(  AND(  F1024 &lt; E1024,  E1024 &lt; D1024  ),  1,  0  )</f>
        <v>0</v>
      </c>
      <c r="H1024" s="12" t="n">
        <f aca="false">IF(  AND(  1 = G1024,  OR(  0 = $K1024,  2 = $K1024  )  ),  $C1024,  IF(  AND(  NOT(  "-" = H1023  ),  0 &lt; H1023  ),  H1023,  0  )  )</f>
        <v>1195</v>
      </c>
      <c r="I1024" s="4" t="n">
        <f aca="false">IF(  AND(  D1024 &lt; E1024,  E1024 &lt; F1024  ),  1,  0  )</f>
        <v>0</v>
      </c>
      <c r="J1024" s="12" t="n">
        <f aca="false">IF(  AND(  1 = I1024,  OR(  0 = $K1024,  1 = $K1024  )  ),  $C1024,  IF(  AND(  NOT(  "-" = J1023  ),  0 &lt; J1023  ),  J1023,  0  )  )</f>
        <v>1128</v>
      </c>
      <c r="K1024" s="13" t="n">
        <f aca="false">IF(  1 = G1023,  1,  IF(  1 = I1023,  2,  IF(  OR(  "-" = K1023,  1 = M1023),  0,  K1023  )  )  )</f>
        <v>1</v>
      </c>
      <c r="L1024" s="12" t="n">
        <f aca="false">IF(  AND(  1 = K1024,  1 = M1024  ),  (C1024 - H1024) * 100,  IF(  AND( 2 = K1024,  1 = M1024  ),  (J1024 - C1024) * 100,  0  )  )</f>
        <v>0</v>
      </c>
      <c r="M1024" s="6" t="n">
        <f aca="false">IF(  OR(  AND(  1 = K1024,  1 = I1024  ),  AND(  2 =K1024,  1 = G1024  )  ),  1,  0  )</f>
        <v>0</v>
      </c>
      <c r="N1024" s="0" t="n">
        <f aca="false">IF(  AND(  1 = M1024,  0 &lt; L1024  ),  1,  0  )</f>
        <v>0</v>
      </c>
    </row>
    <row r="1025" customFormat="false" ht="12.8" hidden="false" customHeight="false" outlineLevel="0" collapsed="false">
      <c r="A1025" s="5" t="n">
        <v>39153</v>
      </c>
      <c r="B1025" s="6" t="n">
        <f aca="false">YEAR(A1025)</f>
        <v>2007</v>
      </c>
      <c r="C1025" s="7" t="n">
        <v>3385</v>
      </c>
      <c r="D1025" s="8" t="n">
        <f aca="false">AVERAGE($C1021:$C1025)</f>
        <v>3217</v>
      </c>
      <c r="E1025" s="8" t="n">
        <f aca="false">AVERAGE($C1001:$C1025)</f>
        <v>3225.96</v>
      </c>
      <c r="F1025" s="8" t="n">
        <f aca="false">AVERAGE($C951:$C1025)</f>
        <v>3068.21333333333</v>
      </c>
      <c r="G1025" s="4" t="n">
        <f aca="false">IF(  AND(  F1025 &lt; E1025,  E1025 &lt; D1025  ),  1,  0  )</f>
        <v>0</v>
      </c>
      <c r="H1025" s="12" t="n">
        <f aca="false">IF(  AND(  1 = G1025,  OR(  0 = $K1025,  2 = $K1025  )  ),  $C1025,  IF(  AND(  NOT(  "-" = H1024  ),  0 &lt; H1024  ),  H1024,  0  )  )</f>
        <v>1195</v>
      </c>
      <c r="I1025" s="4" t="n">
        <f aca="false">IF(  AND(  D1025 &lt; E1025,  E1025 &lt; F1025  ),  1,  0  )</f>
        <v>0</v>
      </c>
      <c r="J1025" s="12" t="n">
        <f aca="false">IF(  AND(  1 = I1025,  OR(  0 = $K1025,  1 = $K1025  )  ),  $C1025,  IF(  AND(  NOT(  "-" = J1024  ),  0 &lt; J1024  ),  J1024,  0  )  )</f>
        <v>1128</v>
      </c>
      <c r="K1025" s="13" t="n">
        <f aca="false">IF(  1 = G1024,  1,  IF(  1 = I1024,  2,  IF(  OR(  "-" = K1024,  1 = M1024),  0,  K1024  )  )  )</f>
        <v>1</v>
      </c>
      <c r="L1025" s="12" t="n">
        <f aca="false">IF(  AND(  1 = K1025,  1 = M1025  ),  (C1025 - H1025) * 100,  IF(  AND( 2 = K1025,  1 = M1025  ),  (J1025 - C1025) * 100,  0  )  )</f>
        <v>0</v>
      </c>
      <c r="M1025" s="6" t="n">
        <f aca="false">IF(  OR(  AND(  1 = K1025,  1 = I1025  ),  AND(  2 =K1025,  1 = G1025  )  ),  1,  0  )</f>
        <v>0</v>
      </c>
      <c r="N1025" s="0" t="n">
        <f aca="false">IF(  AND(  1 = M1025,  0 &lt; L1025  ),  1,  0  )</f>
        <v>0</v>
      </c>
    </row>
    <row r="1026" customFormat="false" ht="12.8" hidden="false" customHeight="false" outlineLevel="0" collapsed="false">
      <c r="A1026" s="5" t="n">
        <v>39154</v>
      </c>
      <c r="B1026" s="6" t="n">
        <f aca="false">YEAR(A1026)</f>
        <v>2007</v>
      </c>
      <c r="C1026" s="7" t="n">
        <v>3330</v>
      </c>
      <c r="D1026" s="8" t="n">
        <f aca="false">AVERAGE($C1022:$C1026)</f>
        <v>3258</v>
      </c>
      <c r="E1026" s="8" t="n">
        <f aca="false">AVERAGE($C1002:$C1026)</f>
        <v>3227.36</v>
      </c>
      <c r="F1026" s="8" t="n">
        <f aca="false">AVERAGE($C952:$C1026)</f>
        <v>3078.36</v>
      </c>
      <c r="G1026" s="4" t="n">
        <f aca="false">IF(  AND(  F1026 &lt; E1026,  E1026 &lt; D1026  ),  1,  0  )</f>
        <v>1</v>
      </c>
      <c r="H1026" s="12" t="n">
        <f aca="false">IF(  AND(  1 = G1026,  OR(  0 = $K1026,  2 = $K1026  )  ),  $C1026,  IF(  AND(  NOT(  "-" = H1025  ),  0 &lt; H1025  ),  H1025,  0  )  )</f>
        <v>1195</v>
      </c>
      <c r="I1026" s="4" t="n">
        <f aca="false">IF(  AND(  D1026 &lt; E1026,  E1026 &lt; F1026  ),  1,  0  )</f>
        <v>0</v>
      </c>
      <c r="J1026" s="12" t="n">
        <f aca="false">IF(  AND(  1 = I1026,  OR(  0 = $K1026,  1 = $K1026  )  ),  $C1026,  IF(  AND(  NOT(  "-" = J1025  ),  0 &lt; J1025  ),  J1025,  0  )  )</f>
        <v>1128</v>
      </c>
      <c r="K1026" s="13" t="n">
        <f aca="false">IF(  1 = G1025,  1,  IF(  1 = I1025,  2,  IF(  OR(  "-" = K1025,  1 = M1025),  0,  K1025  )  )  )</f>
        <v>1</v>
      </c>
      <c r="L1026" s="12" t="n">
        <f aca="false">IF(  AND(  1 = K1026,  1 = M1026  ),  (C1026 - H1026) * 100,  IF(  AND( 2 = K1026,  1 = M1026  ),  (J1026 - C1026) * 100,  0  )  )</f>
        <v>0</v>
      </c>
      <c r="M1026" s="6" t="n">
        <f aca="false">IF(  OR(  AND(  1 = K1026,  1 = I1026  ),  AND(  2 =K1026,  1 = G1026  )  ),  1,  0  )</f>
        <v>0</v>
      </c>
      <c r="N1026" s="0" t="n">
        <f aca="false">IF(  AND(  1 = M1026,  0 &lt; L1026  ),  1,  0  )</f>
        <v>0</v>
      </c>
    </row>
    <row r="1027" customFormat="false" ht="12.8" hidden="false" customHeight="false" outlineLevel="0" collapsed="false">
      <c r="A1027" s="5" t="n">
        <v>39155</v>
      </c>
      <c r="B1027" s="6" t="n">
        <f aca="false">YEAR(A1027)</f>
        <v>2007</v>
      </c>
      <c r="C1027" s="7" t="n">
        <v>3250</v>
      </c>
      <c r="D1027" s="8" t="n">
        <f aca="false">AVERAGE($C1023:$C1027)</f>
        <v>3287</v>
      </c>
      <c r="E1027" s="8" t="n">
        <f aca="false">AVERAGE($C1003:$C1027)</f>
        <v>3225.76</v>
      </c>
      <c r="F1027" s="8" t="n">
        <f aca="false">AVERAGE($C953:$C1027)</f>
        <v>3086.78666666667</v>
      </c>
      <c r="G1027" s="4" t="n">
        <f aca="false">IF(  AND(  F1027 &lt; E1027,  E1027 &lt; D1027  ),  1,  0  )</f>
        <v>1</v>
      </c>
      <c r="H1027" s="12" t="n">
        <f aca="false">IF(  AND(  1 = G1027,  OR(  0 = $K1027,  2 = $K1027  )  ),  $C1027,  IF(  AND(  NOT(  "-" = H1026  ),  0 &lt; H1026  ),  H1026,  0  )  )</f>
        <v>1195</v>
      </c>
      <c r="I1027" s="4" t="n">
        <f aca="false">IF(  AND(  D1027 &lt; E1027,  E1027 &lt; F1027  ),  1,  0  )</f>
        <v>0</v>
      </c>
      <c r="J1027" s="12" t="n">
        <f aca="false">IF(  AND(  1 = I1027,  OR(  0 = $K1027,  1 = $K1027  )  ),  $C1027,  IF(  AND(  NOT(  "-" = J1026  ),  0 &lt; J1026  ),  J1026,  0  )  )</f>
        <v>1128</v>
      </c>
      <c r="K1027" s="13" t="n">
        <f aca="false">IF(  1 = G1026,  1,  IF(  1 = I1026,  2,  IF(  OR(  "-" = K1026,  1 = M1026),  0,  K1026  )  )  )</f>
        <v>1</v>
      </c>
      <c r="L1027" s="12" t="n">
        <f aca="false">IF(  AND(  1 = K1027,  1 = M1027  ),  (C1027 - H1027) * 100,  IF(  AND( 2 = K1027,  1 = M1027  ),  (J1027 - C1027) * 100,  0  )  )</f>
        <v>0</v>
      </c>
      <c r="M1027" s="6" t="n">
        <f aca="false">IF(  OR(  AND(  1 = K1027,  1 = I1027  ),  AND(  2 =K1027,  1 = G1027  )  ),  1,  0  )</f>
        <v>0</v>
      </c>
      <c r="N1027" s="0" t="n">
        <f aca="false">IF(  AND(  1 = M1027,  0 &lt; L1027  ),  1,  0  )</f>
        <v>0</v>
      </c>
    </row>
    <row r="1028" customFormat="false" ht="12.8" hidden="false" customHeight="false" outlineLevel="0" collapsed="false">
      <c r="A1028" s="5" t="n">
        <v>39156</v>
      </c>
      <c r="B1028" s="6" t="n">
        <f aca="false">YEAR(A1028)</f>
        <v>2007</v>
      </c>
      <c r="C1028" s="7" t="n">
        <v>3315</v>
      </c>
      <c r="D1028" s="8" t="n">
        <f aca="false">AVERAGE($C1024:$C1028)</f>
        <v>3315</v>
      </c>
      <c r="E1028" s="8" t="n">
        <f aca="false">AVERAGE($C1004:$C1028)</f>
        <v>3228.56</v>
      </c>
      <c r="F1028" s="8" t="n">
        <f aca="false">AVERAGE($C954:$C1028)</f>
        <v>3096.10666666667</v>
      </c>
      <c r="G1028" s="4" t="n">
        <f aca="false">IF(  AND(  F1028 &lt; E1028,  E1028 &lt; D1028  ),  1,  0  )</f>
        <v>1</v>
      </c>
      <c r="H1028" s="12" t="n">
        <f aca="false">IF(  AND(  1 = G1028,  OR(  0 = $K1028,  2 = $K1028  )  ),  $C1028,  IF(  AND(  NOT(  "-" = H1027  ),  0 &lt; H1027  ),  H1027,  0  )  )</f>
        <v>1195</v>
      </c>
      <c r="I1028" s="4" t="n">
        <f aca="false">IF(  AND(  D1028 &lt; E1028,  E1028 &lt; F1028  ),  1,  0  )</f>
        <v>0</v>
      </c>
      <c r="J1028" s="12" t="n">
        <f aca="false">IF(  AND(  1 = I1028,  OR(  0 = $K1028,  1 = $K1028  )  ),  $C1028,  IF(  AND(  NOT(  "-" = J1027  ),  0 &lt; J1027  ),  J1027,  0  )  )</f>
        <v>1128</v>
      </c>
      <c r="K1028" s="13" t="n">
        <f aca="false">IF(  1 = G1027,  1,  IF(  1 = I1027,  2,  IF(  OR(  "-" = K1027,  1 = M1027),  0,  K1027  )  )  )</f>
        <v>1</v>
      </c>
      <c r="L1028" s="12" t="n">
        <f aca="false">IF(  AND(  1 = K1028,  1 = M1028  ),  (C1028 - H1028) * 100,  IF(  AND( 2 = K1028,  1 = M1028  ),  (J1028 - C1028) * 100,  0  )  )</f>
        <v>0</v>
      </c>
      <c r="M1028" s="6" t="n">
        <f aca="false">IF(  OR(  AND(  1 = K1028,  1 = I1028  ),  AND(  2 =K1028,  1 = G1028  )  ),  1,  0  )</f>
        <v>0</v>
      </c>
      <c r="N1028" s="0" t="n">
        <f aca="false">IF(  AND(  1 = M1028,  0 &lt; L1028  ),  1,  0  )</f>
        <v>0</v>
      </c>
    </row>
    <row r="1029" customFormat="false" ht="12.8" hidden="false" customHeight="false" outlineLevel="0" collapsed="false">
      <c r="A1029" s="5" t="n">
        <v>39157</v>
      </c>
      <c r="B1029" s="6" t="n">
        <f aca="false">YEAR(A1029)</f>
        <v>2007</v>
      </c>
      <c r="C1029" s="7" t="n">
        <v>3330</v>
      </c>
      <c r="D1029" s="8" t="n">
        <f aca="false">AVERAGE($C1025:$C1029)</f>
        <v>3322</v>
      </c>
      <c r="E1029" s="8" t="n">
        <f aca="false">AVERAGE($C1005:$C1029)</f>
        <v>3225.96</v>
      </c>
      <c r="F1029" s="8" t="n">
        <f aca="false">AVERAGE($C955:$C1029)</f>
        <v>3105.41333333333</v>
      </c>
      <c r="G1029" s="4" t="n">
        <f aca="false">IF(  AND(  F1029 &lt; E1029,  E1029 &lt; D1029  ),  1,  0  )</f>
        <v>1</v>
      </c>
      <c r="H1029" s="12" t="n">
        <f aca="false">IF(  AND(  1 = G1029,  OR(  0 = $K1029,  2 = $K1029  )  ),  $C1029,  IF(  AND(  NOT(  "-" = H1028  ),  0 &lt; H1028  ),  H1028,  0  )  )</f>
        <v>1195</v>
      </c>
      <c r="I1029" s="4" t="n">
        <f aca="false">IF(  AND(  D1029 &lt; E1029,  E1029 &lt; F1029  ),  1,  0  )</f>
        <v>0</v>
      </c>
      <c r="J1029" s="12" t="n">
        <f aca="false">IF(  AND(  1 = I1029,  OR(  0 = $K1029,  1 = $K1029  )  ),  $C1029,  IF(  AND(  NOT(  "-" = J1028  ),  0 &lt; J1028  ),  J1028,  0  )  )</f>
        <v>1128</v>
      </c>
      <c r="K1029" s="13" t="n">
        <f aca="false">IF(  1 = G1028,  1,  IF(  1 = I1028,  2,  IF(  OR(  "-" = K1028,  1 = M1028),  0,  K1028  )  )  )</f>
        <v>1</v>
      </c>
      <c r="L1029" s="12" t="n">
        <f aca="false">IF(  AND(  1 = K1029,  1 = M1029  ),  (C1029 - H1029) * 100,  IF(  AND( 2 = K1029,  1 = M1029  ),  (J1029 - C1029) * 100,  0  )  )</f>
        <v>0</v>
      </c>
      <c r="M1029" s="6" t="n">
        <f aca="false">IF(  OR(  AND(  1 = K1029,  1 = I1029  ),  AND(  2 =K1029,  1 = G1029  )  ),  1,  0  )</f>
        <v>0</v>
      </c>
      <c r="N1029" s="0" t="n">
        <f aca="false">IF(  AND(  1 = M1029,  0 &lt; L1029  ),  1,  0  )</f>
        <v>0</v>
      </c>
    </row>
    <row r="1030" customFormat="false" ht="12.8" hidden="false" customHeight="false" outlineLevel="0" collapsed="false">
      <c r="A1030" s="5" t="n">
        <v>39160</v>
      </c>
      <c r="B1030" s="6" t="n">
        <f aca="false">YEAR(A1030)</f>
        <v>2007</v>
      </c>
      <c r="C1030" s="7" t="n">
        <v>3395</v>
      </c>
      <c r="D1030" s="8" t="n">
        <f aca="false">AVERAGE($C1026:$C1030)</f>
        <v>3324</v>
      </c>
      <c r="E1030" s="8" t="n">
        <f aca="false">AVERAGE($C1006:$C1030)</f>
        <v>3228.76</v>
      </c>
      <c r="F1030" s="8" t="n">
        <f aca="false">AVERAGE($C956:$C1030)</f>
        <v>3115.6</v>
      </c>
      <c r="G1030" s="4" t="n">
        <f aca="false">IF(  AND(  F1030 &lt; E1030,  E1030 &lt; D1030  ),  1,  0  )</f>
        <v>1</v>
      </c>
      <c r="H1030" s="12" t="n">
        <f aca="false">IF(  AND(  1 = G1030,  OR(  0 = $K1030,  2 = $K1030  )  ),  $C1030,  IF(  AND(  NOT(  "-" = H1029  ),  0 &lt; H1029  ),  H1029,  0  )  )</f>
        <v>1195</v>
      </c>
      <c r="I1030" s="4" t="n">
        <f aca="false">IF(  AND(  D1030 &lt; E1030,  E1030 &lt; F1030  ),  1,  0  )</f>
        <v>0</v>
      </c>
      <c r="J1030" s="12" t="n">
        <f aca="false">IF(  AND(  1 = I1030,  OR(  0 = $K1030,  1 = $K1030  )  ),  $C1030,  IF(  AND(  NOT(  "-" = J1029  ),  0 &lt; J1029  ),  J1029,  0  )  )</f>
        <v>1128</v>
      </c>
      <c r="K1030" s="13" t="n">
        <f aca="false">IF(  1 = G1029,  1,  IF(  1 = I1029,  2,  IF(  OR(  "-" = K1029,  1 = M1029),  0,  K1029  )  )  )</f>
        <v>1</v>
      </c>
      <c r="L1030" s="12" t="n">
        <f aca="false">IF(  AND(  1 = K1030,  1 = M1030  ),  (C1030 - H1030) * 100,  IF(  AND( 2 = K1030,  1 = M1030  ),  (J1030 - C1030) * 100,  0  )  )</f>
        <v>0</v>
      </c>
      <c r="M1030" s="6" t="n">
        <f aca="false">IF(  OR(  AND(  1 = K1030,  1 = I1030  ),  AND(  2 =K1030,  1 = G1030  )  ),  1,  0  )</f>
        <v>0</v>
      </c>
      <c r="N1030" s="0" t="n">
        <f aca="false">IF(  AND(  1 = M1030,  0 &lt; L1030  ),  1,  0  )</f>
        <v>0</v>
      </c>
    </row>
    <row r="1031" customFormat="false" ht="12.8" hidden="false" customHeight="false" outlineLevel="0" collapsed="false">
      <c r="A1031" s="5" t="n">
        <v>39161</v>
      </c>
      <c r="B1031" s="6" t="n">
        <f aca="false">YEAR(A1031)</f>
        <v>2007</v>
      </c>
      <c r="C1031" s="7" t="n">
        <v>3400</v>
      </c>
      <c r="D1031" s="8" t="n">
        <f aca="false">AVERAGE($C1027:$C1031)</f>
        <v>3338</v>
      </c>
      <c r="E1031" s="8" t="n">
        <f aca="false">AVERAGE($C1007:$C1031)</f>
        <v>3234.16</v>
      </c>
      <c r="F1031" s="8" t="n">
        <f aca="false">AVERAGE($C957:$C1031)</f>
        <v>3126.13333333333</v>
      </c>
      <c r="G1031" s="4" t="n">
        <f aca="false">IF(  AND(  F1031 &lt; E1031,  E1031 &lt; D1031  ),  1,  0  )</f>
        <v>1</v>
      </c>
      <c r="H1031" s="12" t="n">
        <f aca="false">IF(  AND(  1 = G1031,  OR(  0 = $K1031,  2 = $K1031  )  ),  $C1031,  IF(  AND(  NOT(  "-" = H1030  ),  0 &lt; H1030  ),  H1030,  0  )  )</f>
        <v>1195</v>
      </c>
      <c r="I1031" s="4" t="n">
        <f aca="false">IF(  AND(  D1031 &lt; E1031,  E1031 &lt; F1031  ),  1,  0  )</f>
        <v>0</v>
      </c>
      <c r="J1031" s="12" t="n">
        <f aca="false">IF(  AND(  1 = I1031,  OR(  0 = $K1031,  1 = $K1031  )  ),  $C1031,  IF(  AND(  NOT(  "-" = J1030  ),  0 &lt; J1030  ),  J1030,  0  )  )</f>
        <v>1128</v>
      </c>
      <c r="K1031" s="13" t="n">
        <f aca="false">IF(  1 = G1030,  1,  IF(  1 = I1030,  2,  IF(  OR(  "-" = K1030,  1 = M1030),  0,  K1030  )  )  )</f>
        <v>1</v>
      </c>
      <c r="L1031" s="12" t="n">
        <f aca="false">IF(  AND(  1 = K1031,  1 = M1031  ),  (C1031 - H1031) * 100,  IF(  AND( 2 = K1031,  1 = M1031  ),  (J1031 - C1031) * 100,  0  )  )</f>
        <v>0</v>
      </c>
      <c r="M1031" s="6" t="n">
        <f aca="false">IF(  OR(  AND(  1 = K1031,  1 = I1031  ),  AND(  2 =K1031,  1 = G1031  )  ),  1,  0  )</f>
        <v>0</v>
      </c>
      <c r="N1031" s="0" t="n">
        <f aca="false">IF(  AND(  1 = M1031,  0 &lt; L1031  ),  1,  0  )</f>
        <v>0</v>
      </c>
    </row>
    <row r="1032" customFormat="false" ht="12.8" hidden="false" customHeight="false" outlineLevel="0" collapsed="false">
      <c r="A1032" s="5" t="n">
        <v>39163</v>
      </c>
      <c r="B1032" s="6" t="n">
        <f aca="false">YEAR(A1032)</f>
        <v>2007</v>
      </c>
      <c r="C1032" s="7" t="n">
        <v>3415</v>
      </c>
      <c r="D1032" s="8" t="n">
        <f aca="false">AVERAGE($C1028:$C1032)</f>
        <v>3371</v>
      </c>
      <c r="E1032" s="8" t="n">
        <f aca="false">AVERAGE($C1008:$C1032)</f>
        <v>3241.16</v>
      </c>
      <c r="F1032" s="8" t="n">
        <f aca="false">AVERAGE($C958:$C1032)</f>
        <v>3136.37333333333</v>
      </c>
      <c r="G1032" s="4" t="n">
        <f aca="false">IF(  AND(  F1032 &lt; E1032,  E1032 &lt; D1032  ),  1,  0  )</f>
        <v>1</v>
      </c>
      <c r="H1032" s="12" t="n">
        <f aca="false">IF(  AND(  1 = G1032,  OR(  0 = $K1032,  2 = $K1032  )  ),  $C1032,  IF(  AND(  NOT(  "-" = H1031  ),  0 &lt; H1031  ),  H1031,  0  )  )</f>
        <v>1195</v>
      </c>
      <c r="I1032" s="4" t="n">
        <f aca="false">IF(  AND(  D1032 &lt; E1032,  E1032 &lt; F1032  ),  1,  0  )</f>
        <v>0</v>
      </c>
      <c r="J1032" s="12" t="n">
        <f aca="false">IF(  AND(  1 = I1032,  OR(  0 = $K1032,  1 = $K1032  )  ),  $C1032,  IF(  AND(  NOT(  "-" = J1031  ),  0 &lt; J1031  ),  J1031,  0  )  )</f>
        <v>1128</v>
      </c>
      <c r="K1032" s="13" t="n">
        <f aca="false">IF(  1 = G1031,  1,  IF(  1 = I1031,  2,  IF(  OR(  "-" = K1031,  1 = M1031),  0,  K1031  )  )  )</f>
        <v>1</v>
      </c>
      <c r="L1032" s="12" t="n">
        <f aca="false">IF(  AND(  1 = K1032,  1 = M1032  ),  (C1032 - H1032) * 100,  IF(  AND( 2 = K1032,  1 = M1032  ),  (J1032 - C1032) * 100,  0  )  )</f>
        <v>0</v>
      </c>
      <c r="M1032" s="6" t="n">
        <f aca="false">IF(  OR(  AND(  1 = K1032,  1 = I1032  ),  AND(  2 =K1032,  1 = G1032  )  ),  1,  0  )</f>
        <v>0</v>
      </c>
      <c r="N1032" s="0" t="n">
        <f aca="false">IF(  AND(  1 = M1032,  0 &lt; L1032  ),  1,  0  )</f>
        <v>0</v>
      </c>
    </row>
    <row r="1033" customFormat="false" ht="12.8" hidden="false" customHeight="false" outlineLevel="0" collapsed="false">
      <c r="A1033" s="5" t="n">
        <v>39164</v>
      </c>
      <c r="B1033" s="6" t="n">
        <f aca="false">YEAR(A1033)</f>
        <v>2007</v>
      </c>
      <c r="C1033" s="7" t="n">
        <v>3420</v>
      </c>
      <c r="D1033" s="8" t="n">
        <f aca="false">AVERAGE($C1029:$C1033)</f>
        <v>3392</v>
      </c>
      <c r="E1033" s="8" t="n">
        <f aca="false">AVERAGE($C1009:$C1033)</f>
        <v>3252.16</v>
      </c>
      <c r="F1033" s="8" t="n">
        <f aca="false">AVERAGE($C959:$C1033)</f>
        <v>3145.04</v>
      </c>
      <c r="G1033" s="4" t="n">
        <f aca="false">IF(  AND(  F1033 &lt; E1033,  E1033 &lt; D1033  ),  1,  0  )</f>
        <v>1</v>
      </c>
      <c r="H1033" s="12" t="n">
        <f aca="false">IF(  AND(  1 = G1033,  OR(  0 = $K1033,  2 = $K1033  )  ),  $C1033,  IF(  AND(  NOT(  "-" = H1032  ),  0 &lt; H1032  ),  H1032,  0  )  )</f>
        <v>1195</v>
      </c>
      <c r="I1033" s="4" t="n">
        <f aca="false">IF(  AND(  D1033 &lt; E1033,  E1033 &lt; F1033  ),  1,  0  )</f>
        <v>0</v>
      </c>
      <c r="J1033" s="12" t="n">
        <f aca="false">IF(  AND(  1 = I1033,  OR(  0 = $K1033,  1 = $K1033  )  ),  $C1033,  IF(  AND(  NOT(  "-" = J1032  ),  0 &lt; J1032  ),  J1032,  0  )  )</f>
        <v>1128</v>
      </c>
      <c r="K1033" s="13" t="n">
        <f aca="false">IF(  1 = G1032,  1,  IF(  1 = I1032,  2,  IF(  OR(  "-" = K1032,  1 = M1032),  0,  K1032  )  )  )</f>
        <v>1</v>
      </c>
      <c r="L1033" s="12" t="n">
        <f aca="false">IF(  AND(  1 = K1033,  1 = M1033  ),  (C1033 - H1033) * 100,  IF(  AND( 2 = K1033,  1 = M1033  ),  (J1033 - C1033) * 100,  0  )  )</f>
        <v>0</v>
      </c>
      <c r="M1033" s="6" t="n">
        <f aca="false">IF(  OR(  AND(  1 = K1033,  1 = I1033  ),  AND(  2 =K1033,  1 = G1033  )  ),  1,  0  )</f>
        <v>0</v>
      </c>
      <c r="N1033" s="0" t="n">
        <f aca="false">IF(  AND(  1 = M1033,  0 &lt; L1033  ),  1,  0  )</f>
        <v>0</v>
      </c>
    </row>
    <row r="1034" customFormat="false" ht="12.8" hidden="false" customHeight="false" outlineLevel="0" collapsed="false">
      <c r="A1034" s="5" t="n">
        <v>39167</v>
      </c>
      <c r="B1034" s="6" t="n">
        <f aca="false">YEAR(A1034)</f>
        <v>2007</v>
      </c>
      <c r="C1034" s="7" t="n">
        <v>3445</v>
      </c>
      <c r="D1034" s="8" t="n">
        <f aca="false">AVERAGE($C1030:$C1034)</f>
        <v>3415</v>
      </c>
      <c r="E1034" s="8" t="n">
        <f aca="false">AVERAGE($C1010:$C1034)</f>
        <v>3261.16</v>
      </c>
      <c r="F1034" s="8" t="n">
        <f aca="false">AVERAGE($C960:$C1034)</f>
        <v>3154.84</v>
      </c>
      <c r="G1034" s="4" t="n">
        <f aca="false">IF(  AND(  F1034 &lt; E1034,  E1034 &lt; D1034  ),  1,  0  )</f>
        <v>1</v>
      </c>
      <c r="H1034" s="12" t="n">
        <f aca="false">IF(  AND(  1 = G1034,  OR(  0 = $K1034,  2 = $K1034  )  ),  $C1034,  IF(  AND(  NOT(  "-" = H1033  ),  0 &lt; H1033  ),  H1033,  0  )  )</f>
        <v>1195</v>
      </c>
      <c r="I1034" s="4" t="n">
        <f aca="false">IF(  AND(  D1034 &lt; E1034,  E1034 &lt; F1034  ),  1,  0  )</f>
        <v>0</v>
      </c>
      <c r="J1034" s="12" t="n">
        <f aca="false">IF(  AND(  1 = I1034,  OR(  0 = $K1034,  1 = $K1034  )  ),  $C1034,  IF(  AND(  NOT(  "-" = J1033  ),  0 &lt; J1033  ),  J1033,  0  )  )</f>
        <v>1128</v>
      </c>
      <c r="K1034" s="13" t="n">
        <f aca="false">IF(  1 = G1033,  1,  IF(  1 = I1033,  2,  IF(  OR(  "-" = K1033,  1 = M1033),  0,  K1033  )  )  )</f>
        <v>1</v>
      </c>
      <c r="L1034" s="12" t="n">
        <f aca="false">IF(  AND(  1 = K1034,  1 = M1034  ),  (C1034 - H1034) * 100,  IF(  AND( 2 = K1034,  1 = M1034  ),  (J1034 - C1034) * 100,  0  )  )</f>
        <v>0</v>
      </c>
      <c r="M1034" s="6" t="n">
        <f aca="false">IF(  OR(  AND(  1 = K1034,  1 = I1034  ),  AND(  2 =K1034,  1 = G1034  )  ),  1,  0  )</f>
        <v>0</v>
      </c>
      <c r="N1034" s="0" t="n">
        <f aca="false">IF(  AND(  1 = M1034,  0 &lt; L1034  ),  1,  0  )</f>
        <v>0</v>
      </c>
    </row>
    <row r="1035" customFormat="false" ht="12.8" hidden="false" customHeight="false" outlineLevel="0" collapsed="false">
      <c r="A1035" s="5" t="n">
        <v>39168</v>
      </c>
      <c r="B1035" s="6" t="n">
        <f aca="false">YEAR(A1035)</f>
        <v>2007</v>
      </c>
      <c r="C1035" s="7" t="n">
        <v>3440</v>
      </c>
      <c r="D1035" s="8" t="n">
        <f aca="false">AVERAGE($C1031:$C1035)</f>
        <v>3424</v>
      </c>
      <c r="E1035" s="8" t="n">
        <f aca="false">AVERAGE($C1011:$C1035)</f>
        <v>3269.36</v>
      </c>
      <c r="F1035" s="8" t="n">
        <f aca="false">AVERAGE($C961:$C1035)</f>
        <v>3164.76</v>
      </c>
      <c r="G1035" s="4" t="n">
        <f aca="false">IF(  AND(  F1035 &lt; E1035,  E1035 &lt; D1035  ),  1,  0  )</f>
        <v>1</v>
      </c>
      <c r="H1035" s="12" t="n">
        <f aca="false">IF(  AND(  1 = G1035,  OR(  0 = $K1035,  2 = $K1035  )  ),  $C1035,  IF(  AND(  NOT(  "-" = H1034  ),  0 &lt; H1034  ),  H1034,  0  )  )</f>
        <v>1195</v>
      </c>
      <c r="I1035" s="4" t="n">
        <f aca="false">IF(  AND(  D1035 &lt; E1035,  E1035 &lt; F1035  ),  1,  0  )</f>
        <v>0</v>
      </c>
      <c r="J1035" s="12" t="n">
        <f aca="false">IF(  AND(  1 = I1035,  OR(  0 = $K1035,  1 = $K1035  )  ),  $C1035,  IF(  AND(  NOT(  "-" = J1034  ),  0 &lt; J1034  ),  J1034,  0  )  )</f>
        <v>1128</v>
      </c>
      <c r="K1035" s="13" t="n">
        <f aca="false">IF(  1 = G1034,  1,  IF(  1 = I1034,  2,  IF(  OR(  "-" = K1034,  1 = M1034),  0,  K1034  )  )  )</f>
        <v>1</v>
      </c>
      <c r="L1035" s="12" t="n">
        <f aca="false">IF(  AND(  1 = K1035,  1 = M1035  ),  (C1035 - H1035) * 100,  IF(  AND( 2 = K1035,  1 = M1035  ),  (J1035 - C1035) * 100,  0  )  )</f>
        <v>0</v>
      </c>
      <c r="M1035" s="6" t="n">
        <f aca="false">IF(  OR(  AND(  1 = K1035,  1 = I1035  ),  AND(  2 =K1035,  1 = G1035  )  ),  1,  0  )</f>
        <v>0</v>
      </c>
      <c r="N1035" s="0" t="n">
        <f aca="false">IF(  AND(  1 = M1035,  0 &lt; L1035  ),  1,  0  )</f>
        <v>0</v>
      </c>
    </row>
    <row r="1036" customFormat="false" ht="12.8" hidden="false" customHeight="false" outlineLevel="0" collapsed="false">
      <c r="A1036" s="5" t="n">
        <v>39169</v>
      </c>
      <c r="B1036" s="6" t="n">
        <f aca="false">YEAR(A1036)</f>
        <v>2007</v>
      </c>
      <c r="C1036" s="7" t="n">
        <v>3390</v>
      </c>
      <c r="D1036" s="8" t="n">
        <f aca="false">AVERAGE($C1032:$C1036)</f>
        <v>3422</v>
      </c>
      <c r="E1036" s="8" t="n">
        <f aca="false">AVERAGE($C1012:$C1036)</f>
        <v>3278.16</v>
      </c>
      <c r="F1036" s="8" t="n">
        <f aca="false">AVERAGE($C962:$C1036)</f>
        <v>3174.17333333333</v>
      </c>
      <c r="G1036" s="4" t="n">
        <f aca="false">IF(  AND(  F1036 &lt; E1036,  E1036 &lt; D1036  ),  1,  0  )</f>
        <v>1</v>
      </c>
      <c r="H1036" s="12" t="n">
        <f aca="false">IF(  AND(  1 = G1036,  OR(  0 = $K1036,  2 = $K1036  )  ),  $C1036,  IF(  AND(  NOT(  "-" = H1035  ),  0 &lt; H1035  ),  H1035,  0  )  )</f>
        <v>1195</v>
      </c>
      <c r="I1036" s="4" t="n">
        <f aca="false">IF(  AND(  D1036 &lt; E1036,  E1036 &lt; F1036  ),  1,  0  )</f>
        <v>0</v>
      </c>
      <c r="J1036" s="12" t="n">
        <f aca="false">IF(  AND(  1 = I1036,  OR(  0 = $K1036,  1 = $K1036  )  ),  $C1036,  IF(  AND(  NOT(  "-" = J1035  ),  0 &lt; J1035  ),  J1035,  0  )  )</f>
        <v>1128</v>
      </c>
      <c r="K1036" s="13" t="n">
        <f aca="false">IF(  1 = G1035,  1,  IF(  1 = I1035,  2,  IF(  OR(  "-" = K1035,  1 = M1035),  0,  K1035  )  )  )</f>
        <v>1</v>
      </c>
      <c r="L1036" s="12" t="n">
        <f aca="false">IF(  AND(  1 = K1036,  1 = M1036  ),  (C1036 - H1036) * 100,  IF(  AND( 2 = K1036,  1 = M1036  ),  (J1036 - C1036) * 100,  0  )  )</f>
        <v>0</v>
      </c>
      <c r="M1036" s="6" t="n">
        <f aca="false">IF(  OR(  AND(  1 = K1036,  1 = I1036  ),  AND(  2 =K1036,  1 = G1036  )  ),  1,  0  )</f>
        <v>0</v>
      </c>
      <c r="N1036" s="0" t="n">
        <f aca="false">IF(  AND(  1 = M1036,  0 &lt; L1036  ),  1,  0  )</f>
        <v>0</v>
      </c>
    </row>
    <row r="1037" customFormat="false" ht="12.8" hidden="false" customHeight="false" outlineLevel="0" collapsed="false">
      <c r="A1037" s="5" t="n">
        <v>39170</v>
      </c>
      <c r="B1037" s="6" t="n">
        <f aca="false">YEAR(A1037)</f>
        <v>2007</v>
      </c>
      <c r="C1037" s="7" t="n">
        <v>3405</v>
      </c>
      <c r="D1037" s="8" t="n">
        <f aca="false">AVERAGE($C1033:$C1037)</f>
        <v>3420</v>
      </c>
      <c r="E1037" s="8" t="n">
        <f aca="false">AVERAGE($C1013:$C1037)</f>
        <v>3288.76</v>
      </c>
      <c r="F1037" s="8" t="n">
        <f aca="false">AVERAGE($C963:$C1037)</f>
        <v>3183.64</v>
      </c>
      <c r="G1037" s="4" t="n">
        <f aca="false">IF(  AND(  F1037 &lt; E1037,  E1037 &lt; D1037  ),  1,  0  )</f>
        <v>1</v>
      </c>
      <c r="H1037" s="12" t="n">
        <f aca="false">IF(  AND(  1 = G1037,  OR(  0 = $K1037,  2 = $K1037  )  ),  $C1037,  IF(  AND(  NOT(  "-" = H1036  ),  0 &lt; H1036  ),  H1036,  0  )  )</f>
        <v>1195</v>
      </c>
      <c r="I1037" s="4" t="n">
        <f aca="false">IF(  AND(  D1037 &lt; E1037,  E1037 &lt; F1037  ),  1,  0  )</f>
        <v>0</v>
      </c>
      <c r="J1037" s="12" t="n">
        <f aca="false">IF(  AND(  1 = I1037,  OR(  0 = $K1037,  1 = $K1037  )  ),  $C1037,  IF(  AND(  NOT(  "-" = J1036  ),  0 &lt; J1036  ),  J1036,  0  )  )</f>
        <v>1128</v>
      </c>
      <c r="K1037" s="13" t="n">
        <f aca="false">IF(  1 = G1036,  1,  IF(  1 = I1036,  2,  IF(  OR(  "-" = K1036,  1 = M1036),  0,  K1036  )  )  )</f>
        <v>1</v>
      </c>
      <c r="L1037" s="12" t="n">
        <f aca="false">IF(  AND(  1 = K1037,  1 = M1037  ),  (C1037 - H1037) * 100,  IF(  AND( 2 = K1037,  1 = M1037  ),  (J1037 - C1037) * 100,  0  )  )</f>
        <v>0</v>
      </c>
      <c r="M1037" s="6" t="n">
        <f aca="false">IF(  OR(  AND(  1 = K1037,  1 = I1037  ),  AND(  2 =K1037,  1 = G1037  )  ),  1,  0  )</f>
        <v>0</v>
      </c>
      <c r="N1037" s="0" t="n">
        <f aca="false">IF(  AND(  1 = M1037,  0 &lt; L1037  ),  1,  0  )</f>
        <v>0</v>
      </c>
    </row>
    <row r="1038" customFormat="false" ht="12.8" hidden="false" customHeight="false" outlineLevel="0" collapsed="false">
      <c r="A1038" s="5" t="n">
        <v>39171</v>
      </c>
      <c r="B1038" s="6" t="n">
        <f aca="false">YEAR(A1038)</f>
        <v>2007</v>
      </c>
      <c r="C1038" s="7" t="n">
        <v>3425</v>
      </c>
      <c r="D1038" s="8" t="n">
        <f aca="false">AVERAGE($C1034:$C1038)</f>
        <v>3421</v>
      </c>
      <c r="E1038" s="8" t="n">
        <f aca="false">AVERAGE($C1014:$C1038)</f>
        <v>3296.16</v>
      </c>
      <c r="F1038" s="8" t="n">
        <f aca="false">AVERAGE($C964:$C1038)</f>
        <v>3192.97333333333</v>
      </c>
      <c r="G1038" s="4" t="n">
        <f aca="false">IF(  AND(  F1038 &lt; E1038,  E1038 &lt; D1038  ),  1,  0  )</f>
        <v>1</v>
      </c>
      <c r="H1038" s="12" t="n">
        <f aca="false">IF(  AND(  1 = G1038,  OR(  0 = $K1038,  2 = $K1038  )  ),  $C1038,  IF(  AND(  NOT(  "-" = H1037  ),  0 &lt; H1037  ),  H1037,  0  )  )</f>
        <v>1195</v>
      </c>
      <c r="I1038" s="4" t="n">
        <f aca="false">IF(  AND(  D1038 &lt; E1038,  E1038 &lt; F1038  ),  1,  0  )</f>
        <v>0</v>
      </c>
      <c r="J1038" s="12" t="n">
        <f aca="false">IF(  AND(  1 = I1038,  OR(  0 = $K1038,  1 = $K1038  )  ),  $C1038,  IF(  AND(  NOT(  "-" = J1037  ),  0 &lt; J1037  ),  J1037,  0  )  )</f>
        <v>1128</v>
      </c>
      <c r="K1038" s="13" t="n">
        <f aca="false">IF(  1 = G1037,  1,  IF(  1 = I1037,  2,  IF(  OR(  "-" = K1037,  1 = M1037),  0,  K1037  )  )  )</f>
        <v>1</v>
      </c>
      <c r="L1038" s="12" t="n">
        <f aca="false">IF(  AND(  1 = K1038,  1 = M1038  ),  (C1038 - H1038) * 100,  IF(  AND( 2 = K1038,  1 = M1038  ),  (J1038 - C1038) * 100,  0  )  )</f>
        <v>0</v>
      </c>
      <c r="M1038" s="6" t="n">
        <f aca="false">IF(  OR(  AND(  1 = K1038,  1 = I1038  ),  AND(  2 =K1038,  1 = G1038  )  ),  1,  0  )</f>
        <v>0</v>
      </c>
      <c r="N1038" s="0" t="n">
        <f aca="false">IF(  AND(  1 = M1038,  0 &lt; L1038  ),  1,  0  )</f>
        <v>0</v>
      </c>
    </row>
    <row r="1039" customFormat="false" ht="12.8" hidden="false" customHeight="false" outlineLevel="0" collapsed="false">
      <c r="A1039" s="5" t="n">
        <v>39174</v>
      </c>
      <c r="B1039" s="6" t="n">
        <f aca="false">YEAR(A1039)</f>
        <v>2007</v>
      </c>
      <c r="C1039" s="7" t="n">
        <v>3385</v>
      </c>
      <c r="D1039" s="8" t="n">
        <f aca="false">AVERAGE($C1035:$C1039)</f>
        <v>3409</v>
      </c>
      <c r="E1039" s="8" t="n">
        <f aca="false">AVERAGE($C1015:$C1039)</f>
        <v>3296.36</v>
      </c>
      <c r="F1039" s="8" t="n">
        <f aca="false">AVERAGE($C965:$C1039)</f>
        <v>3201.30666666667</v>
      </c>
      <c r="G1039" s="4" t="n">
        <f aca="false">IF(  AND(  F1039 &lt; E1039,  E1039 &lt; D1039  ),  1,  0  )</f>
        <v>1</v>
      </c>
      <c r="H1039" s="12" t="n">
        <f aca="false">IF(  AND(  1 = G1039,  OR(  0 = $K1039,  2 = $K1039  )  ),  $C1039,  IF(  AND(  NOT(  "-" = H1038  ),  0 &lt; H1038  ),  H1038,  0  )  )</f>
        <v>1195</v>
      </c>
      <c r="I1039" s="4" t="n">
        <f aca="false">IF(  AND(  D1039 &lt; E1039,  E1039 &lt; F1039  ),  1,  0  )</f>
        <v>0</v>
      </c>
      <c r="J1039" s="12" t="n">
        <f aca="false">IF(  AND(  1 = I1039,  OR(  0 = $K1039,  1 = $K1039  )  ),  $C1039,  IF(  AND(  NOT(  "-" = J1038  ),  0 &lt; J1038  ),  J1038,  0  )  )</f>
        <v>1128</v>
      </c>
      <c r="K1039" s="13" t="n">
        <f aca="false">IF(  1 = G1038,  1,  IF(  1 = I1038,  2,  IF(  OR(  "-" = K1038,  1 = M1038),  0,  K1038  )  )  )</f>
        <v>1</v>
      </c>
      <c r="L1039" s="12" t="n">
        <f aca="false">IF(  AND(  1 = K1039,  1 = M1039  ),  (C1039 - H1039) * 100,  IF(  AND( 2 = K1039,  1 = M1039  ),  (J1039 - C1039) * 100,  0  )  )</f>
        <v>0</v>
      </c>
      <c r="M1039" s="6" t="n">
        <f aca="false">IF(  OR(  AND(  1 = K1039,  1 = I1039  ),  AND(  2 =K1039,  1 = G1039  )  ),  1,  0  )</f>
        <v>0</v>
      </c>
      <c r="N1039" s="0" t="n">
        <f aca="false">IF(  AND(  1 = M1039,  0 &lt; L1039  ),  1,  0  )</f>
        <v>0</v>
      </c>
    </row>
    <row r="1040" customFormat="false" ht="12.8" hidden="false" customHeight="false" outlineLevel="0" collapsed="false">
      <c r="A1040" s="5" t="n">
        <v>39175</v>
      </c>
      <c r="B1040" s="6" t="n">
        <f aca="false">YEAR(A1040)</f>
        <v>2007</v>
      </c>
      <c r="C1040" s="7" t="n">
        <v>3385</v>
      </c>
      <c r="D1040" s="8" t="n">
        <f aca="false">AVERAGE($C1036:$C1040)</f>
        <v>3398</v>
      </c>
      <c r="E1040" s="8" t="n">
        <f aca="false">AVERAGE($C1016:$C1040)</f>
        <v>3299.56</v>
      </c>
      <c r="F1040" s="8" t="n">
        <f aca="false">AVERAGE($C966:$C1040)</f>
        <v>3208.32</v>
      </c>
      <c r="G1040" s="4" t="n">
        <f aca="false">IF(  AND(  F1040 &lt; E1040,  E1040 &lt; D1040  ),  1,  0  )</f>
        <v>1</v>
      </c>
      <c r="H1040" s="12" t="n">
        <f aca="false">IF(  AND(  1 = G1040,  OR(  0 = $K1040,  2 = $K1040  )  ),  $C1040,  IF(  AND(  NOT(  "-" = H1039  ),  0 &lt; H1039  ),  H1039,  0  )  )</f>
        <v>1195</v>
      </c>
      <c r="I1040" s="4" t="n">
        <f aca="false">IF(  AND(  D1040 &lt; E1040,  E1040 &lt; F1040  ),  1,  0  )</f>
        <v>0</v>
      </c>
      <c r="J1040" s="12" t="n">
        <f aca="false">IF(  AND(  1 = I1040,  OR(  0 = $K1040,  1 = $K1040  )  ),  $C1040,  IF(  AND(  NOT(  "-" = J1039  ),  0 &lt; J1039  ),  J1039,  0  )  )</f>
        <v>1128</v>
      </c>
      <c r="K1040" s="13" t="n">
        <f aca="false">IF(  1 = G1039,  1,  IF(  1 = I1039,  2,  IF(  OR(  "-" = K1039,  1 = M1039),  0,  K1039  )  )  )</f>
        <v>1</v>
      </c>
      <c r="L1040" s="12" t="n">
        <f aca="false">IF(  AND(  1 = K1040,  1 = M1040  ),  (C1040 - H1040) * 100,  IF(  AND( 2 = K1040,  1 = M1040  ),  (J1040 - C1040) * 100,  0  )  )</f>
        <v>0</v>
      </c>
      <c r="M1040" s="6" t="n">
        <f aca="false">IF(  OR(  AND(  1 = K1040,  1 = I1040  ),  AND(  2 =K1040,  1 = G1040  )  ),  1,  0  )</f>
        <v>0</v>
      </c>
      <c r="N1040" s="0" t="n">
        <f aca="false">IF(  AND(  1 = M1040,  0 &lt; L1040  ),  1,  0  )</f>
        <v>0</v>
      </c>
    </row>
    <row r="1041" customFormat="false" ht="12.8" hidden="false" customHeight="false" outlineLevel="0" collapsed="false">
      <c r="A1041" s="5" t="n">
        <v>39176</v>
      </c>
      <c r="B1041" s="6" t="n">
        <f aca="false">YEAR(A1041)</f>
        <v>2007</v>
      </c>
      <c r="C1041" s="7" t="n">
        <v>3375</v>
      </c>
      <c r="D1041" s="8" t="n">
        <f aca="false">AVERAGE($C1037:$C1041)</f>
        <v>3395</v>
      </c>
      <c r="E1041" s="8" t="n">
        <f aca="false">AVERAGE($C1017:$C1041)</f>
        <v>3304.96</v>
      </c>
      <c r="F1041" s="8" t="n">
        <f aca="false">AVERAGE($C967:$C1041)</f>
        <v>3215.45333333333</v>
      </c>
      <c r="G1041" s="4" t="n">
        <f aca="false">IF(  AND(  F1041 &lt; E1041,  E1041 &lt; D1041  ),  1,  0  )</f>
        <v>1</v>
      </c>
      <c r="H1041" s="12" t="n">
        <f aca="false">IF(  AND(  1 = G1041,  OR(  0 = $K1041,  2 = $K1041  )  ),  $C1041,  IF(  AND(  NOT(  "-" = H1040  ),  0 &lt; H1040  ),  H1040,  0  )  )</f>
        <v>1195</v>
      </c>
      <c r="I1041" s="4" t="n">
        <f aca="false">IF(  AND(  D1041 &lt; E1041,  E1041 &lt; F1041  ),  1,  0  )</f>
        <v>0</v>
      </c>
      <c r="J1041" s="12" t="n">
        <f aca="false">IF(  AND(  1 = I1041,  OR(  0 = $K1041,  1 = $K1041  )  ),  $C1041,  IF(  AND(  NOT(  "-" = J1040  ),  0 &lt; J1040  ),  J1040,  0  )  )</f>
        <v>1128</v>
      </c>
      <c r="K1041" s="13" t="n">
        <f aca="false">IF(  1 = G1040,  1,  IF(  1 = I1040,  2,  IF(  OR(  "-" = K1040,  1 = M1040),  0,  K1040  )  )  )</f>
        <v>1</v>
      </c>
      <c r="L1041" s="12" t="n">
        <f aca="false">IF(  AND(  1 = K1041,  1 = M1041  ),  (C1041 - H1041) * 100,  IF(  AND( 2 = K1041,  1 = M1041  ),  (J1041 - C1041) * 100,  0  )  )</f>
        <v>0</v>
      </c>
      <c r="M1041" s="6" t="n">
        <f aca="false">IF(  OR(  AND(  1 = K1041,  1 = I1041  ),  AND(  2 =K1041,  1 = G1041  )  ),  1,  0  )</f>
        <v>0</v>
      </c>
      <c r="N1041" s="0" t="n">
        <f aca="false">IF(  AND(  1 = M1041,  0 &lt; L1041  ),  1,  0  )</f>
        <v>0</v>
      </c>
    </row>
    <row r="1042" customFormat="false" ht="12.8" hidden="false" customHeight="false" outlineLevel="0" collapsed="false">
      <c r="A1042" s="5" t="n">
        <v>39177</v>
      </c>
      <c r="B1042" s="6" t="n">
        <f aca="false">YEAR(A1042)</f>
        <v>2007</v>
      </c>
      <c r="C1042" s="7" t="n">
        <v>3430</v>
      </c>
      <c r="D1042" s="8" t="n">
        <f aca="false">AVERAGE($C1038:$C1042)</f>
        <v>3400</v>
      </c>
      <c r="E1042" s="8" t="n">
        <f aca="false">AVERAGE($C1018:$C1042)</f>
        <v>3316.56</v>
      </c>
      <c r="F1042" s="8" t="n">
        <f aca="false">AVERAGE($C968:$C1042)</f>
        <v>3223.18666666667</v>
      </c>
      <c r="G1042" s="4" t="n">
        <f aca="false">IF(  AND(  F1042 &lt; E1042,  E1042 &lt; D1042  ),  1,  0  )</f>
        <v>1</v>
      </c>
      <c r="H1042" s="12" t="n">
        <f aca="false">IF(  AND(  1 = G1042,  OR(  0 = $K1042,  2 = $K1042  )  ),  $C1042,  IF(  AND(  NOT(  "-" = H1041  ),  0 &lt; H1041  ),  H1041,  0  )  )</f>
        <v>1195</v>
      </c>
      <c r="I1042" s="4" t="n">
        <f aca="false">IF(  AND(  D1042 &lt; E1042,  E1042 &lt; F1042  ),  1,  0  )</f>
        <v>0</v>
      </c>
      <c r="J1042" s="12" t="n">
        <f aca="false">IF(  AND(  1 = I1042,  OR(  0 = $K1042,  1 = $K1042  )  ),  $C1042,  IF(  AND(  NOT(  "-" = J1041  ),  0 &lt; J1041  ),  J1041,  0  )  )</f>
        <v>1128</v>
      </c>
      <c r="K1042" s="13" t="n">
        <f aca="false">IF(  1 = G1041,  1,  IF(  1 = I1041,  2,  IF(  OR(  "-" = K1041,  1 = M1041),  0,  K1041  )  )  )</f>
        <v>1</v>
      </c>
      <c r="L1042" s="12" t="n">
        <f aca="false">IF(  AND(  1 = K1042,  1 = M1042  ),  (C1042 - H1042) * 100,  IF(  AND( 2 = K1042,  1 = M1042  ),  (J1042 - C1042) * 100,  0  )  )</f>
        <v>0</v>
      </c>
      <c r="M1042" s="6" t="n">
        <f aca="false">IF(  OR(  AND(  1 = K1042,  1 = I1042  ),  AND(  2 =K1042,  1 = G1042  )  ),  1,  0  )</f>
        <v>0</v>
      </c>
      <c r="N1042" s="0" t="n">
        <f aca="false">IF(  AND(  1 = M1042,  0 &lt; L1042  ),  1,  0  )</f>
        <v>0</v>
      </c>
    </row>
    <row r="1043" customFormat="false" ht="12.8" hidden="false" customHeight="false" outlineLevel="0" collapsed="false">
      <c r="A1043" s="5" t="n">
        <v>39178</v>
      </c>
      <c r="B1043" s="6" t="n">
        <f aca="false">YEAR(A1043)</f>
        <v>2007</v>
      </c>
      <c r="C1043" s="7" t="n">
        <v>3510</v>
      </c>
      <c r="D1043" s="8" t="n">
        <f aca="false">AVERAGE($C1039:$C1043)</f>
        <v>3417</v>
      </c>
      <c r="E1043" s="8" t="n">
        <f aca="false">AVERAGE($C1019:$C1043)</f>
        <v>3329.76</v>
      </c>
      <c r="F1043" s="8" t="n">
        <f aca="false">AVERAGE($C969:$C1043)</f>
        <v>3232.10666666667</v>
      </c>
      <c r="G1043" s="4" t="n">
        <f aca="false">IF(  AND(  F1043 &lt; E1043,  E1043 &lt; D1043  ),  1,  0  )</f>
        <v>1</v>
      </c>
      <c r="H1043" s="12" t="n">
        <f aca="false">IF(  AND(  1 = G1043,  OR(  0 = $K1043,  2 = $K1043  )  ),  $C1043,  IF(  AND(  NOT(  "-" = H1042  ),  0 &lt; H1042  ),  H1042,  0  )  )</f>
        <v>1195</v>
      </c>
      <c r="I1043" s="4" t="n">
        <f aca="false">IF(  AND(  D1043 &lt; E1043,  E1043 &lt; F1043  ),  1,  0  )</f>
        <v>0</v>
      </c>
      <c r="J1043" s="12" t="n">
        <f aca="false">IF(  AND(  1 = I1043,  OR(  0 = $K1043,  1 = $K1043  )  ),  $C1043,  IF(  AND(  NOT(  "-" = J1042  ),  0 &lt; J1042  ),  J1042,  0  )  )</f>
        <v>1128</v>
      </c>
      <c r="K1043" s="13" t="n">
        <f aca="false">IF(  1 = G1042,  1,  IF(  1 = I1042,  2,  IF(  OR(  "-" = K1042,  1 = M1042),  0,  K1042  )  )  )</f>
        <v>1</v>
      </c>
      <c r="L1043" s="12" t="n">
        <f aca="false">IF(  AND(  1 = K1043,  1 = M1043  ),  (C1043 - H1043) * 100,  IF(  AND( 2 = K1043,  1 = M1043  ),  (J1043 - C1043) * 100,  0  )  )</f>
        <v>0</v>
      </c>
      <c r="M1043" s="6" t="n">
        <f aca="false">IF(  OR(  AND(  1 = K1043,  1 = I1043  ),  AND(  2 =K1043,  1 = G1043  )  ),  1,  0  )</f>
        <v>0</v>
      </c>
      <c r="N1043" s="0" t="n">
        <f aca="false">IF(  AND(  1 = M1043,  0 &lt; L1043  ),  1,  0  )</f>
        <v>0</v>
      </c>
    </row>
    <row r="1044" customFormat="false" ht="12.8" hidden="false" customHeight="false" outlineLevel="0" collapsed="false">
      <c r="A1044" s="5" t="n">
        <v>39181</v>
      </c>
      <c r="B1044" s="6" t="n">
        <f aca="false">YEAR(A1044)</f>
        <v>2007</v>
      </c>
      <c r="C1044" s="7" t="n">
        <v>3545</v>
      </c>
      <c r="D1044" s="8" t="n">
        <f aca="false">AVERAGE($C1040:$C1044)</f>
        <v>3449</v>
      </c>
      <c r="E1044" s="8" t="n">
        <f aca="false">AVERAGE($C1020:$C1044)</f>
        <v>3345.96</v>
      </c>
      <c r="F1044" s="8" t="n">
        <f aca="false">AVERAGE($C970:$C1044)</f>
        <v>3240.37333333333</v>
      </c>
      <c r="G1044" s="4" t="n">
        <f aca="false">IF(  AND(  F1044 &lt; E1044,  E1044 &lt; D1044  ),  1,  0  )</f>
        <v>1</v>
      </c>
      <c r="H1044" s="12" t="n">
        <f aca="false">IF(  AND(  1 = G1044,  OR(  0 = $K1044,  2 = $K1044  )  ),  $C1044,  IF(  AND(  NOT(  "-" = H1043  ),  0 &lt; H1043  ),  H1043,  0  )  )</f>
        <v>1195</v>
      </c>
      <c r="I1044" s="4" t="n">
        <f aca="false">IF(  AND(  D1044 &lt; E1044,  E1044 &lt; F1044  ),  1,  0  )</f>
        <v>0</v>
      </c>
      <c r="J1044" s="12" t="n">
        <f aca="false">IF(  AND(  1 = I1044,  OR(  0 = $K1044,  1 = $K1044  )  ),  $C1044,  IF(  AND(  NOT(  "-" = J1043  ),  0 &lt; J1043  ),  J1043,  0  )  )</f>
        <v>1128</v>
      </c>
      <c r="K1044" s="13" t="n">
        <f aca="false">IF(  1 = G1043,  1,  IF(  1 = I1043,  2,  IF(  OR(  "-" = K1043,  1 = M1043),  0,  K1043  )  )  )</f>
        <v>1</v>
      </c>
      <c r="L1044" s="12" t="n">
        <f aca="false">IF(  AND(  1 = K1044,  1 = M1044  ),  (C1044 - H1044) * 100,  IF(  AND( 2 = K1044,  1 = M1044  ),  (J1044 - C1044) * 100,  0  )  )</f>
        <v>0</v>
      </c>
      <c r="M1044" s="6" t="n">
        <f aca="false">IF(  OR(  AND(  1 = K1044,  1 = I1044  ),  AND(  2 =K1044,  1 = G1044  )  ),  1,  0  )</f>
        <v>0</v>
      </c>
      <c r="N1044" s="0" t="n">
        <f aca="false">IF(  AND(  1 = M1044,  0 &lt; L1044  ),  1,  0  )</f>
        <v>0</v>
      </c>
    </row>
    <row r="1045" customFormat="false" ht="12.8" hidden="false" customHeight="false" outlineLevel="0" collapsed="false">
      <c r="A1045" s="5" t="n">
        <v>39182</v>
      </c>
      <c r="B1045" s="6" t="n">
        <f aca="false">YEAR(A1045)</f>
        <v>2007</v>
      </c>
      <c r="C1045" s="7" t="n">
        <v>3585</v>
      </c>
      <c r="D1045" s="8" t="n">
        <f aca="false">AVERAGE($C1041:$C1045)</f>
        <v>3489</v>
      </c>
      <c r="E1045" s="8" t="n">
        <f aca="false">AVERAGE($C1021:$C1045)</f>
        <v>3370.4</v>
      </c>
      <c r="F1045" s="8" t="n">
        <f aca="false">AVERAGE($C971:$C1045)</f>
        <v>3249.05333333333</v>
      </c>
      <c r="G1045" s="4" t="n">
        <f aca="false">IF(  AND(  F1045 &lt; E1045,  E1045 &lt; D1045  ),  1,  0  )</f>
        <v>1</v>
      </c>
      <c r="H1045" s="12" t="n">
        <f aca="false">IF(  AND(  1 = G1045,  OR(  0 = $K1045,  2 = $K1045  )  ),  $C1045,  IF(  AND(  NOT(  "-" = H1044  ),  0 &lt; H1044  ),  H1044,  0  )  )</f>
        <v>1195</v>
      </c>
      <c r="I1045" s="4" t="n">
        <f aca="false">IF(  AND(  D1045 &lt; E1045,  E1045 &lt; F1045  ),  1,  0  )</f>
        <v>0</v>
      </c>
      <c r="J1045" s="12" t="n">
        <f aca="false">IF(  AND(  1 = I1045,  OR(  0 = $K1045,  1 = $K1045  )  ),  $C1045,  IF(  AND(  NOT(  "-" = J1044  ),  0 &lt; J1044  ),  J1044,  0  )  )</f>
        <v>1128</v>
      </c>
      <c r="K1045" s="13" t="n">
        <f aca="false">IF(  1 = G1044,  1,  IF(  1 = I1044,  2,  IF(  OR(  "-" = K1044,  1 = M1044),  0,  K1044  )  )  )</f>
        <v>1</v>
      </c>
      <c r="L1045" s="12" t="n">
        <f aca="false">IF(  AND(  1 = K1045,  1 = M1045  ),  (C1045 - H1045) * 100,  IF(  AND( 2 = K1045,  1 = M1045  ),  (J1045 - C1045) * 100,  0  )  )</f>
        <v>0</v>
      </c>
      <c r="M1045" s="6" t="n">
        <f aca="false">IF(  OR(  AND(  1 = K1045,  1 = I1045  ),  AND(  2 =K1045,  1 = G1045  )  ),  1,  0  )</f>
        <v>0</v>
      </c>
      <c r="N1045" s="0" t="n">
        <f aca="false">IF(  AND(  1 = M1045,  0 &lt; L1045  ),  1,  0  )</f>
        <v>0</v>
      </c>
    </row>
    <row r="1046" customFormat="false" ht="12.8" hidden="false" customHeight="false" outlineLevel="0" collapsed="false">
      <c r="A1046" s="5" t="n">
        <v>39183</v>
      </c>
      <c r="B1046" s="6" t="n">
        <f aca="false">YEAR(A1046)</f>
        <v>2007</v>
      </c>
      <c r="C1046" s="7" t="n">
        <v>3700</v>
      </c>
      <c r="D1046" s="8" t="n">
        <f aca="false">AVERAGE($C1042:$C1046)</f>
        <v>3554</v>
      </c>
      <c r="E1046" s="8" t="n">
        <f aca="false">AVERAGE($C1022:$C1046)</f>
        <v>3393.4</v>
      </c>
      <c r="F1046" s="8" t="n">
        <f aca="false">AVERAGE($C972:$C1046)</f>
        <v>3258.73333333333</v>
      </c>
      <c r="G1046" s="4" t="n">
        <f aca="false">IF(  AND(  F1046 &lt; E1046,  E1046 &lt; D1046  ),  1,  0  )</f>
        <v>1</v>
      </c>
      <c r="H1046" s="12" t="n">
        <f aca="false">IF(  AND(  1 = G1046,  OR(  0 = $K1046,  2 = $K1046  )  ),  $C1046,  IF(  AND(  NOT(  "-" = H1045  ),  0 &lt; H1045  ),  H1045,  0  )  )</f>
        <v>1195</v>
      </c>
      <c r="I1046" s="4" t="n">
        <f aca="false">IF(  AND(  D1046 &lt; E1046,  E1046 &lt; F1046  ),  1,  0  )</f>
        <v>0</v>
      </c>
      <c r="J1046" s="12" t="n">
        <f aca="false">IF(  AND(  1 = I1046,  OR(  0 = $K1046,  1 = $K1046  )  ),  $C1046,  IF(  AND(  NOT(  "-" = J1045  ),  0 &lt; J1045  ),  J1045,  0  )  )</f>
        <v>1128</v>
      </c>
      <c r="K1046" s="13" t="n">
        <f aca="false">IF(  1 = G1045,  1,  IF(  1 = I1045,  2,  IF(  OR(  "-" = K1045,  1 = M1045),  0,  K1045  )  )  )</f>
        <v>1</v>
      </c>
      <c r="L1046" s="12" t="n">
        <f aca="false">IF(  AND(  1 = K1046,  1 = M1046  ),  (C1046 - H1046) * 100,  IF(  AND( 2 = K1046,  1 = M1046  ),  (J1046 - C1046) * 100,  0  )  )</f>
        <v>0</v>
      </c>
      <c r="M1046" s="6" t="n">
        <f aca="false">IF(  OR(  AND(  1 = K1046,  1 = I1046  ),  AND(  2 =K1046,  1 = G1046  )  ),  1,  0  )</f>
        <v>0</v>
      </c>
      <c r="N1046" s="0" t="n">
        <f aca="false">IF(  AND(  1 = M1046,  0 &lt; L1046  ),  1,  0  )</f>
        <v>0</v>
      </c>
    </row>
    <row r="1047" customFormat="false" ht="12.8" hidden="false" customHeight="false" outlineLevel="0" collapsed="false">
      <c r="A1047" s="5" t="n">
        <v>39184</v>
      </c>
      <c r="B1047" s="6" t="n">
        <f aca="false">YEAR(A1047)</f>
        <v>2007</v>
      </c>
      <c r="C1047" s="7" t="n">
        <v>3700</v>
      </c>
      <c r="D1047" s="8" t="n">
        <f aca="false">AVERAGE($C1043:$C1047)</f>
        <v>3608</v>
      </c>
      <c r="E1047" s="8" t="n">
        <f aca="false">AVERAGE($C1023:$C1047)</f>
        <v>3417.2</v>
      </c>
      <c r="F1047" s="8" t="n">
        <f aca="false">AVERAGE($C973:$C1047)</f>
        <v>3268.68</v>
      </c>
      <c r="G1047" s="4" t="n">
        <f aca="false">IF(  AND(  F1047 &lt; E1047,  E1047 &lt; D1047  ),  1,  0  )</f>
        <v>1</v>
      </c>
      <c r="H1047" s="12" t="n">
        <f aca="false">IF(  AND(  1 = G1047,  OR(  0 = $K1047,  2 = $K1047  )  ),  $C1047,  IF(  AND(  NOT(  "-" = H1046  ),  0 &lt; H1046  ),  H1046,  0  )  )</f>
        <v>1195</v>
      </c>
      <c r="I1047" s="4" t="n">
        <f aca="false">IF(  AND(  D1047 &lt; E1047,  E1047 &lt; F1047  ),  1,  0  )</f>
        <v>0</v>
      </c>
      <c r="J1047" s="12" t="n">
        <f aca="false">IF(  AND(  1 = I1047,  OR(  0 = $K1047,  1 = $K1047  )  ),  $C1047,  IF(  AND(  NOT(  "-" = J1046  ),  0 &lt; J1046  ),  J1046,  0  )  )</f>
        <v>1128</v>
      </c>
      <c r="K1047" s="13" t="n">
        <f aca="false">IF(  1 = G1046,  1,  IF(  1 = I1046,  2,  IF(  OR(  "-" = K1046,  1 = M1046),  0,  K1046  )  )  )</f>
        <v>1</v>
      </c>
      <c r="L1047" s="12" t="n">
        <f aca="false">IF(  AND(  1 = K1047,  1 = M1047  ),  (C1047 - H1047) * 100,  IF(  AND( 2 = K1047,  1 = M1047  ),  (J1047 - C1047) * 100,  0  )  )</f>
        <v>0</v>
      </c>
      <c r="M1047" s="6" t="n">
        <f aca="false">IF(  OR(  AND(  1 = K1047,  1 = I1047  ),  AND(  2 =K1047,  1 = G1047  )  ),  1,  0  )</f>
        <v>0</v>
      </c>
      <c r="N1047" s="0" t="n">
        <f aca="false">IF(  AND(  1 = M1047,  0 &lt; L1047  ),  1,  0  )</f>
        <v>0</v>
      </c>
    </row>
    <row r="1048" customFormat="false" ht="12.8" hidden="false" customHeight="false" outlineLevel="0" collapsed="false">
      <c r="A1048" s="5" t="n">
        <v>39185</v>
      </c>
      <c r="B1048" s="6" t="n">
        <f aca="false">YEAR(A1048)</f>
        <v>2007</v>
      </c>
      <c r="C1048" s="7" t="n">
        <v>3645</v>
      </c>
      <c r="D1048" s="8" t="n">
        <f aca="false">AVERAGE($C1044:$C1048)</f>
        <v>3635</v>
      </c>
      <c r="E1048" s="8" t="n">
        <f aca="false">AVERAGE($C1024:$C1048)</f>
        <v>3436</v>
      </c>
      <c r="F1048" s="8" t="n">
        <f aca="false">AVERAGE($C974:$C1048)</f>
        <v>3277.74666666667</v>
      </c>
      <c r="G1048" s="4" t="n">
        <f aca="false">IF(  AND(  F1048 &lt; E1048,  E1048 &lt; D1048  ),  1,  0  )</f>
        <v>1</v>
      </c>
      <c r="H1048" s="12" t="n">
        <f aca="false">IF(  AND(  1 = G1048,  OR(  0 = $K1048,  2 = $K1048  )  ),  $C1048,  IF(  AND(  NOT(  "-" = H1047  ),  0 &lt; H1047  ),  H1047,  0  )  )</f>
        <v>1195</v>
      </c>
      <c r="I1048" s="4" t="n">
        <f aca="false">IF(  AND(  D1048 &lt; E1048,  E1048 &lt; F1048  ),  1,  0  )</f>
        <v>0</v>
      </c>
      <c r="J1048" s="12" t="n">
        <f aca="false">IF(  AND(  1 = I1048,  OR(  0 = $K1048,  1 = $K1048  )  ),  $C1048,  IF(  AND(  NOT(  "-" = J1047  ),  0 &lt; J1047  ),  J1047,  0  )  )</f>
        <v>1128</v>
      </c>
      <c r="K1048" s="13" t="n">
        <f aca="false">IF(  1 = G1047,  1,  IF(  1 = I1047,  2,  IF(  OR(  "-" = K1047,  1 = M1047),  0,  K1047  )  )  )</f>
        <v>1</v>
      </c>
      <c r="L1048" s="12" t="n">
        <f aca="false">IF(  AND(  1 = K1048,  1 = M1048  ),  (C1048 - H1048) * 100,  IF(  AND( 2 = K1048,  1 = M1048  ),  (J1048 - C1048) * 100,  0  )  )</f>
        <v>0</v>
      </c>
      <c r="M1048" s="6" t="n">
        <f aca="false">IF(  OR(  AND(  1 = K1048,  1 = I1048  ),  AND(  2 =K1048,  1 = G1048  )  ),  1,  0  )</f>
        <v>0</v>
      </c>
      <c r="N1048" s="0" t="n">
        <f aca="false">IF(  AND(  1 = M1048,  0 &lt; L1048  ),  1,  0  )</f>
        <v>0</v>
      </c>
    </row>
    <row r="1049" customFormat="false" ht="12.8" hidden="false" customHeight="false" outlineLevel="0" collapsed="false">
      <c r="A1049" s="5" t="n">
        <v>39188</v>
      </c>
      <c r="B1049" s="6" t="n">
        <f aca="false">YEAR(A1049)</f>
        <v>2007</v>
      </c>
      <c r="C1049" s="7" t="n">
        <v>3730</v>
      </c>
      <c r="D1049" s="8" t="n">
        <f aca="false">AVERAGE($C1045:$C1049)</f>
        <v>3672</v>
      </c>
      <c r="E1049" s="8" t="n">
        <f aca="false">AVERAGE($C1025:$C1049)</f>
        <v>3453.4</v>
      </c>
      <c r="F1049" s="8" t="n">
        <f aca="false">AVERAGE($C975:$C1049)</f>
        <v>3287.58666666667</v>
      </c>
      <c r="G1049" s="4" t="n">
        <f aca="false">IF(  AND(  F1049 &lt; E1049,  E1049 &lt; D1049  ),  1,  0  )</f>
        <v>1</v>
      </c>
      <c r="H1049" s="12" t="n">
        <f aca="false">IF(  AND(  1 = G1049,  OR(  0 = $K1049,  2 = $K1049  )  ),  $C1049,  IF(  AND(  NOT(  "-" = H1048  ),  0 &lt; H1048  ),  H1048,  0  )  )</f>
        <v>1195</v>
      </c>
      <c r="I1049" s="4" t="n">
        <f aca="false">IF(  AND(  D1049 &lt; E1049,  E1049 &lt; F1049  ),  1,  0  )</f>
        <v>0</v>
      </c>
      <c r="J1049" s="12" t="n">
        <f aca="false">IF(  AND(  1 = I1049,  OR(  0 = $K1049,  1 = $K1049  )  ),  $C1049,  IF(  AND(  NOT(  "-" = J1048  ),  0 &lt; J1048  ),  J1048,  0  )  )</f>
        <v>1128</v>
      </c>
      <c r="K1049" s="13" t="n">
        <f aca="false">IF(  1 = G1048,  1,  IF(  1 = I1048,  2,  IF(  OR(  "-" = K1048,  1 = M1048),  0,  K1048  )  )  )</f>
        <v>1</v>
      </c>
      <c r="L1049" s="12" t="n">
        <f aca="false">IF(  AND(  1 = K1049,  1 = M1049  ),  (C1049 - H1049) * 100,  IF(  AND( 2 = K1049,  1 = M1049  ),  (J1049 - C1049) * 100,  0  )  )</f>
        <v>0</v>
      </c>
      <c r="M1049" s="6" t="n">
        <f aca="false">IF(  OR(  AND(  1 = K1049,  1 = I1049  ),  AND(  2 =K1049,  1 = G1049  )  ),  1,  0  )</f>
        <v>0</v>
      </c>
      <c r="N1049" s="0" t="n">
        <f aca="false">IF(  AND(  1 = M1049,  0 &lt; L1049  ),  1,  0  )</f>
        <v>0</v>
      </c>
    </row>
    <row r="1050" customFormat="false" ht="12.8" hidden="false" customHeight="false" outlineLevel="0" collapsed="false">
      <c r="A1050" s="5" t="n">
        <v>39189</v>
      </c>
      <c r="B1050" s="6" t="n">
        <f aca="false">YEAR(A1050)</f>
        <v>2007</v>
      </c>
      <c r="C1050" s="7" t="n">
        <v>3710</v>
      </c>
      <c r="D1050" s="8" t="n">
        <f aca="false">AVERAGE($C1046:$C1050)</f>
        <v>3697</v>
      </c>
      <c r="E1050" s="8" t="n">
        <f aca="false">AVERAGE($C1026:$C1050)</f>
        <v>3466.4</v>
      </c>
      <c r="F1050" s="8" t="n">
        <f aca="false">AVERAGE($C976:$C1050)</f>
        <v>3296.92</v>
      </c>
      <c r="G1050" s="4" t="n">
        <f aca="false">IF(  AND(  F1050 &lt; E1050,  E1050 &lt; D1050  ),  1,  0  )</f>
        <v>1</v>
      </c>
      <c r="H1050" s="12" t="n">
        <f aca="false">IF(  AND(  1 = G1050,  OR(  0 = $K1050,  2 = $K1050  )  ),  $C1050,  IF(  AND(  NOT(  "-" = H1049  ),  0 &lt; H1049  ),  H1049,  0  )  )</f>
        <v>1195</v>
      </c>
      <c r="I1050" s="4" t="n">
        <f aca="false">IF(  AND(  D1050 &lt; E1050,  E1050 &lt; F1050  ),  1,  0  )</f>
        <v>0</v>
      </c>
      <c r="J1050" s="12" t="n">
        <f aca="false">IF(  AND(  1 = I1050,  OR(  0 = $K1050,  1 = $K1050  )  ),  $C1050,  IF(  AND(  NOT(  "-" = J1049  ),  0 &lt; J1049  ),  J1049,  0  )  )</f>
        <v>1128</v>
      </c>
      <c r="K1050" s="13" t="n">
        <f aca="false">IF(  1 = G1049,  1,  IF(  1 = I1049,  2,  IF(  OR(  "-" = K1049,  1 = M1049),  0,  K1049  )  )  )</f>
        <v>1</v>
      </c>
      <c r="L1050" s="12" t="n">
        <f aca="false">IF(  AND(  1 = K1050,  1 = M1050  ),  (C1050 - H1050) * 100,  IF(  AND( 2 = K1050,  1 = M1050  ),  (J1050 - C1050) * 100,  0  )  )</f>
        <v>0</v>
      </c>
      <c r="M1050" s="6" t="n">
        <f aca="false">IF(  OR(  AND(  1 = K1050,  1 = I1050  ),  AND(  2 =K1050,  1 = G1050  )  ),  1,  0  )</f>
        <v>0</v>
      </c>
      <c r="N1050" s="0" t="n">
        <f aca="false">IF(  AND(  1 = M1050,  0 &lt; L1050  ),  1,  0  )</f>
        <v>0</v>
      </c>
    </row>
    <row r="1051" customFormat="false" ht="12.8" hidden="false" customHeight="false" outlineLevel="0" collapsed="false">
      <c r="A1051" s="5" t="n">
        <v>39190</v>
      </c>
      <c r="B1051" s="6" t="n">
        <f aca="false">YEAR(A1051)</f>
        <v>2007</v>
      </c>
      <c r="C1051" s="7" t="n">
        <v>3680</v>
      </c>
      <c r="D1051" s="8" t="n">
        <f aca="false">AVERAGE($C1047:$C1051)</f>
        <v>3693</v>
      </c>
      <c r="E1051" s="8" t="n">
        <f aca="false">AVERAGE($C1027:$C1051)</f>
        <v>3480.4</v>
      </c>
      <c r="F1051" s="8" t="n">
        <f aca="false">AVERAGE($C977:$C1051)</f>
        <v>3305.05333333333</v>
      </c>
      <c r="G1051" s="4" t="n">
        <f aca="false">IF(  AND(  F1051 &lt; E1051,  E1051 &lt; D1051  ),  1,  0  )</f>
        <v>1</v>
      </c>
      <c r="H1051" s="12" t="n">
        <f aca="false">IF(  AND(  1 = G1051,  OR(  0 = $K1051,  2 = $K1051  )  ),  $C1051,  IF(  AND(  NOT(  "-" = H1050  ),  0 &lt; H1050  ),  H1050,  0  )  )</f>
        <v>1195</v>
      </c>
      <c r="I1051" s="4" t="n">
        <f aca="false">IF(  AND(  D1051 &lt; E1051,  E1051 &lt; F1051  ),  1,  0  )</f>
        <v>0</v>
      </c>
      <c r="J1051" s="12" t="n">
        <f aca="false">IF(  AND(  1 = I1051,  OR(  0 = $K1051,  1 = $K1051  )  ),  $C1051,  IF(  AND(  NOT(  "-" = J1050  ),  0 &lt; J1050  ),  J1050,  0  )  )</f>
        <v>1128</v>
      </c>
      <c r="K1051" s="13" t="n">
        <f aca="false">IF(  1 = G1050,  1,  IF(  1 = I1050,  2,  IF(  OR(  "-" = K1050,  1 = M1050),  0,  K1050  )  )  )</f>
        <v>1</v>
      </c>
      <c r="L1051" s="12" t="n">
        <f aca="false">IF(  AND(  1 = K1051,  1 = M1051  ),  (C1051 - H1051) * 100,  IF(  AND( 2 = K1051,  1 = M1051  ),  (J1051 - C1051) * 100,  0  )  )</f>
        <v>0</v>
      </c>
      <c r="M1051" s="6" t="n">
        <f aca="false">IF(  OR(  AND(  1 = K1051,  1 = I1051  ),  AND(  2 =K1051,  1 = G1051  )  ),  1,  0  )</f>
        <v>0</v>
      </c>
      <c r="N1051" s="0" t="n">
        <f aca="false">IF(  AND(  1 = M1051,  0 &lt; L1051  ),  1,  0  )</f>
        <v>0</v>
      </c>
    </row>
    <row r="1052" customFormat="false" ht="12.8" hidden="false" customHeight="false" outlineLevel="0" collapsed="false">
      <c r="A1052" s="5" t="n">
        <v>39191</v>
      </c>
      <c r="B1052" s="6" t="n">
        <f aca="false">YEAR(A1052)</f>
        <v>2007</v>
      </c>
      <c r="C1052" s="7" t="n">
        <v>3590</v>
      </c>
      <c r="D1052" s="8" t="n">
        <f aca="false">AVERAGE($C1048:$C1052)</f>
        <v>3671</v>
      </c>
      <c r="E1052" s="8" t="n">
        <f aca="false">AVERAGE($C1028:$C1052)</f>
        <v>3494</v>
      </c>
      <c r="F1052" s="8" t="n">
        <f aca="false">AVERAGE($C978:$C1052)</f>
        <v>3312.18666666667</v>
      </c>
      <c r="G1052" s="4" t="n">
        <f aca="false">IF(  AND(  F1052 &lt; E1052,  E1052 &lt; D1052  ),  1,  0  )</f>
        <v>1</v>
      </c>
      <c r="H1052" s="12" t="n">
        <f aca="false">IF(  AND(  1 = G1052,  OR(  0 = $K1052,  2 = $K1052  )  ),  $C1052,  IF(  AND(  NOT(  "-" = H1051  ),  0 &lt; H1051  ),  H1051,  0  )  )</f>
        <v>1195</v>
      </c>
      <c r="I1052" s="4" t="n">
        <f aca="false">IF(  AND(  D1052 &lt; E1052,  E1052 &lt; F1052  ),  1,  0  )</f>
        <v>0</v>
      </c>
      <c r="J1052" s="12" t="n">
        <f aca="false">IF(  AND(  1 = I1052,  OR(  0 = $K1052,  1 = $K1052  )  ),  $C1052,  IF(  AND(  NOT(  "-" = J1051  ),  0 &lt; J1051  ),  J1051,  0  )  )</f>
        <v>1128</v>
      </c>
      <c r="K1052" s="13" t="n">
        <f aca="false">IF(  1 = G1051,  1,  IF(  1 = I1051,  2,  IF(  OR(  "-" = K1051,  1 = M1051),  0,  K1051  )  )  )</f>
        <v>1</v>
      </c>
      <c r="L1052" s="12" t="n">
        <f aca="false">IF(  AND(  1 = K1052,  1 = M1052  ),  (C1052 - H1052) * 100,  IF(  AND( 2 = K1052,  1 = M1052  ),  (J1052 - C1052) * 100,  0  )  )</f>
        <v>0</v>
      </c>
      <c r="M1052" s="6" t="n">
        <f aca="false">IF(  OR(  AND(  1 = K1052,  1 = I1052  ),  AND(  2 =K1052,  1 = G1052  )  ),  1,  0  )</f>
        <v>0</v>
      </c>
      <c r="N1052" s="0" t="n">
        <f aca="false">IF(  AND(  1 = M1052,  0 &lt; L1052  ),  1,  0  )</f>
        <v>0</v>
      </c>
    </row>
    <row r="1053" customFormat="false" ht="12.8" hidden="false" customHeight="false" outlineLevel="0" collapsed="false">
      <c r="A1053" s="5" t="n">
        <v>39192</v>
      </c>
      <c r="B1053" s="6" t="n">
        <f aca="false">YEAR(A1053)</f>
        <v>2007</v>
      </c>
      <c r="C1053" s="7" t="n">
        <v>3640</v>
      </c>
      <c r="D1053" s="8" t="n">
        <f aca="false">AVERAGE($C1049:$C1053)</f>
        <v>3670</v>
      </c>
      <c r="E1053" s="8" t="n">
        <f aca="false">AVERAGE($C1029:$C1053)</f>
        <v>3507</v>
      </c>
      <c r="F1053" s="8" t="n">
        <f aca="false">AVERAGE($C979:$C1053)</f>
        <v>3319.98666666667</v>
      </c>
      <c r="G1053" s="4" t="n">
        <f aca="false">IF(  AND(  F1053 &lt; E1053,  E1053 &lt; D1053  ),  1,  0  )</f>
        <v>1</v>
      </c>
      <c r="H1053" s="12" t="n">
        <f aca="false">IF(  AND(  1 = G1053,  OR(  0 = $K1053,  2 = $K1053  )  ),  $C1053,  IF(  AND(  NOT(  "-" = H1052  ),  0 &lt; H1052  ),  H1052,  0  )  )</f>
        <v>1195</v>
      </c>
      <c r="I1053" s="4" t="n">
        <f aca="false">IF(  AND(  D1053 &lt; E1053,  E1053 &lt; F1053  ),  1,  0  )</f>
        <v>0</v>
      </c>
      <c r="J1053" s="12" t="n">
        <f aca="false">IF(  AND(  1 = I1053,  OR(  0 = $K1053,  1 = $K1053  )  ),  $C1053,  IF(  AND(  NOT(  "-" = J1052  ),  0 &lt; J1052  ),  J1052,  0  )  )</f>
        <v>1128</v>
      </c>
      <c r="K1053" s="13" t="n">
        <f aca="false">IF(  1 = G1052,  1,  IF(  1 = I1052,  2,  IF(  OR(  "-" = K1052,  1 = M1052),  0,  K1052  )  )  )</f>
        <v>1</v>
      </c>
      <c r="L1053" s="12" t="n">
        <f aca="false">IF(  AND(  1 = K1053,  1 = M1053  ),  (C1053 - H1053) * 100,  IF(  AND( 2 = K1053,  1 = M1053  ),  (J1053 - C1053) * 100,  0  )  )</f>
        <v>0</v>
      </c>
      <c r="M1053" s="6" t="n">
        <f aca="false">IF(  OR(  AND(  1 = K1053,  1 = I1053  ),  AND(  2 =K1053,  1 = G1053  )  ),  1,  0  )</f>
        <v>0</v>
      </c>
      <c r="N1053" s="0" t="n">
        <f aca="false">IF(  AND(  1 = M1053,  0 &lt; L1053  ),  1,  0  )</f>
        <v>0</v>
      </c>
    </row>
    <row r="1054" customFormat="false" ht="12.8" hidden="false" customHeight="false" outlineLevel="0" collapsed="false">
      <c r="A1054" s="5" t="n">
        <v>39195</v>
      </c>
      <c r="B1054" s="6" t="n">
        <f aca="false">YEAR(A1054)</f>
        <v>2007</v>
      </c>
      <c r="C1054" s="7" t="n">
        <v>3680</v>
      </c>
      <c r="D1054" s="8" t="n">
        <f aca="false">AVERAGE($C1050:$C1054)</f>
        <v>3660</v>
      </c>
      <c r="E1054" s="8" t="n">
        <f aca="false">AVERAGE($C1030:$C1054)</f>
        <v>3521</v>
      </c>
      <c r="F1054" s="8" t="n">
        <f aca="false">AVERAGE($C980:$C1054)</f>
        <v>3327.85333333333</v>
      </c>
      <c r="G1054" s="4" t="n">
        <f aca="false">IF(  AND(  F1054 &lt; E1054,  E1054 &lt; D1054  ),  1,  0  )</f>
        <v>1</v>
      </c>
      <c r="H1054" s="12" t="n">
        <f aca="false">IF(  AND(  1 = G1054,  OR(  0 = $K1054,  2 = $K1054  )  ),  $C1054,  IF(  AND(  NOT(  "-" = H1053  ),  0 &lt; H1053  ),  H1053,  0  )  )</f>
        <v>1195</v>
      </c>
      <c r="I1054" s="4" t="n">
        <f aca="false">IF(  AND(  D1054 &lt; E1054,  E1054 &lt; F1054  ),  1,  0  )</f>
        <v>0</v>
      </c>
      <c r="J1054" s="12" t="n">
        <f aca="false">IF(  AND(  1 = I1054,  OR(  0 = $K1054,  1 = $K1054  )  ),  $C1054,  IF(  AND(  NOT(  "-" = J1053  ),  0 &lt; J1053  ),  J1053,  0  )  )</f>
        <v>1128</v>
      </c>
      <c r="K1054" s="13" t="n">
        <f aca="false">IF(  1 = G1053,  1,  IF(  1 = I1053,  2,  IF(  OR(  "-" = K1053,  1 = M1053),  0,  K1053  )  )  )</f>
        <v>1</v>
      </c>
      <c r="L1054" s="12" t="n">
        <f aca="false">IF(  AND(  1 = K1054,  1 = M1054  ),  (C1054 - H1054) * 100,  IF(  AND( 2 = K1054,  1 = M1054  ),  (J1054 - C1054) * 100,  0  )  )</f>
        <v>0</v>
      </c>
      <c r="M1054" s="6" t="n">
        <f aca="false">IF(  OR(  AND(  1 = K1054,  1 = I1054  ),  AND(  2 =K1054,  1 = G1054  )  ),  1,  0  )</f>
        <v>0</v>
      </c>
      <c r="N1054" s="0" t="n">
        <f aca="false">IF(  AND(  1 = M1054,  0 &lt; L1054  ),  1,  0  )</f>
        <v>0</v>
      </c>
    </row>
    <row r="1055" customFormat="false" ht="12.8" hidden="false" customHeight="false" outlineLevel="0" collapsed="false">
      <c r="A1055" s="5" t="n">
        <v>39196</v>
      </c>
      <c r="B1055" s="6" t="n">
        <f aca="false">YEAR(A1055)</f>
        <v>2007</v>
      </c>
      <c r="C1055" s="7" t="n">
        <v>3675</v>
      </c>
      <c r="D1055" s="8" t="n">
        <f aca="false">AVERAGE($C1051:$C1055)</f>
        <v>3653</v>
      </c>
      <c r="E1055" s="8" t="n">
        <f aca="false">AVERAGE($C1031:$C1055)</f>
        <v>3532.2</v>
      </c>
      <c r="F1055" s="8" t="n">
        <f aca="false">AVERAGE($C981:$C1055)</f>
        <v>3336.90666666667</v>
      </c>
      <c r="G1055" s="4" t="n">
        <f aca="false">IF(  AND(  F1055 &lt; E1055,  E1055 &lt; D1055  ),  1,  0  )</f>
        <v>1</v>
      </c>
      <c r="H1055" s="12" t="n">
        <f aca="false">IF(  AND(  1 = G1055,  OR(  0 = $K1055,  2 = $K1055  )  ),  $C1055,  IF(  AND(  NOT(  "-" = H1054  ),  0 &lt; H1054  ),  H1054,  0  )  )</f>
        <v>1195</v>
      </c>
      <c r="I1055" s="4" t="n">
        <f aca="false">IF(  AND(  D1055 &lt; E1055,  E1055 &lt; F1055  ),  1,  0  )</f>
        <v>0</v>
      </c>
      <c r="J1055" s="12" t="n">
        <f aca="false">IF(  AND(  1 = I1055,  OR(  0 = $K1055,  1 = $K1055  )  ),  $C1055,  IF(  AND(  NOT(  "-" = J1054  ),  0 &lt; J1054  ),  J1054,  0  )  )</f>
        <v>1128</v>
      </c>
      <c r="K1055" s="13" t="n">
        <f aca="false">IF(  1 = G1054,  1,  IF(  1 = I1054,  2,  IF(  OR(  "-" = K1054,  1 = M1054),  0,  K1054  )  )  )</f>
        <v>1</v>
      </c>
      <c r="L1055" s="12" t="n">
        <f aca="false">IF(  AND(  1 = K1055,  1 = M1055  ),  (C1055 - H1055) * 100,  IF(  AND( 2 = K1055,  1 = M1055  ),  (J1055 - C1055) * 100,  0  )  )</f>
        <v>0</v>
      </c>
      <c r="M1055" s="6" t="n">
        <f aca="false">IF(  OR(  AND(  1 = K1055,  1 = I1055  ),  AND(  2 =K1055,  1 = G1055  )  ),  1,  0  )</f>
        <v>0</v>
      </c>
      <c r="N1055" s="0" t="n">
        <f aca="false">IF(  AND(  1 = M1055,  0 &lt; L1055  ),  1,  0  )</f>
        <v>0</v>
      </c>
    </row>
    <row r="1056" customFormat="false" ht="12.8" hidden="false" customHeight="false" outlineLevel="0" collapsed="false">
      <c r="A1056" s="5" t="n">
        <v>39197</v>
      </c>
      <c r="B1056" s="6" t="n">
        <f aca="false">YEAR(A1056)</f>
        <v>2007</v>
      </c>
      <c r="C1056" s="7" t="n">
        <v>3720</v>
      </c>
      <c r="D1056" s="8" t="n">
        <f aca="false">AVERAGE($C1052:$C1056)</f>
        <v>3661</v>
      </c>
      <c r="E1056" s="8" t="n">
        <f aca="false">AVERAGE($C1032:$C1056)</f>
        <v>3545</v>
      </c>
      <c r="F1056" s="8" t="n">
        <f aca="false">AVERAGE($C982:$C1056)</f>
        <v>3348.13333333333</v>
      </c>
      <c r="G1056" s="4" t="n">
        <f aca="false">IF(  AND(  F1056 &lt; E1056,  E1056 &lt; D1056  ),  1,  0  )</f>
        <v>1</v>
      </c>
      <c r="H1056" s="12" t="n">
        <f aca="false">IF(  AND(  1 = G1056,  OR(  0 = $K1056,  2 = $K1056  )  ),  $C1056,  IF(  AND(  NOT(  "-" = H1055  ),  0 &lt; H1055  ),  H1055,  0  )  )</f>
        <v>1195</v>
      </c>
      <c r="I1056" s="4" t="n">
        <f aca="false">IF(  AND(  D1056 &lt; E1056,  E1056 &lt; F1056  ),  1,  0  )</f>
        <v>0</v>
      </c>
      <c r="J1056" s="12" t="n">
        <f aca="false">IF(  AND(  1 = I1056,  OR(  0 = $K1056,  1 = $K1056  )  ),  $C1056,  IF(  AND(  NOT(  "-" = J1055  ),  0 &lt; J1055  ),  J1055,  0  )  )</f>
        <v>1128</v>
      </c>
      <c r="K1056" s="13" t="n">
        <f aca="false">IF(  1 = G1055,  1,  IF(  1 = I1055,  2,  IF(  OR(  "-" = K1055,  1 = M1055),  0,  K1055  )  )  )</f>
        <v>1</v>
      </c>
      <c r="L1056" s="12" t="n">
        <f aca="false">IF(  AND(  1 = K1056,  1 = M1056  ),  (C1056 - H1056) * 100,  IF(  AND( 2 = K1056,  1 = M1056  ),  (J1056 - C1056) * 100,  0  )  )</f>
        <v>0</v>
      </c>
      <c r="M1056" s="6" t="n">
        <f aca="false">IF(  OR(  AND(  1 = K1056,  1 = I1056  ),  AND(  2 =K1056,  1 = G1056  )  ),  1,  0  )</f>
        <v>0</v>
      </c>
      <c r="N1056" s="0" t="n">
        <f aca="false">IF(  AND(  1 = M1056,  0 &lt; L1056  ),  1,  0  )</f>
        <v>0</v>
      </c>
    </row>
    <row r="1057" customFormat="false" ht="12.8" hidden="false" customHeight="false" outlineLevel="0" collapsed="false">
      <c r="A1057" s="5" t="n">
        <v>39198</v>
      </c>
      <c r="B1057" s="6" t="n">
        <f aca="false">YEAR(A1057)</f>
        <v>2007</v>
      </c>
      <c r="C1057" s="7" t="n">
        <v>3720</v>
      </c>
      <c r="D1057" s="8" t="n">
        <f aca="false">AVERAGE($C1053:$C1057)</f>
        <v>3687</v>
      </c>
      <c r="E1057" s="8" t="n">
        <f aca="false">AVERAGE($C1033:$C1057)</f>
        <v>3557.2</v>
      </c>
      <c r="F1057" s="8" t="n">
        <f aca="false">AVERAGE($C983:$C1057)</f>
        <v>3359.72</v>
      </c>
      <c r="G1057" s="4" t="n">
        <f aca="false">IF(  AND(  F1057 &lt; E1057,  E1057 &lt; D1057  ),  1,  0  )</f>
        <v>1</v>
      </c>
      <c r="H1057" s="12" t="n">
        <f aca="false">IF(  AND(  1 = G1057,  OR(  0 = $K1057,  2 = $K1057  )  ),  $C1057,  IF(  AND(  NOT(  "-" = H1056  ),  0 &lt; H1056  ),  H1056,  0  )  )</f>
        <v>1195</v>
      </c>
      <c r="I1057" s="4" t="n">
        <f aca="false">IF(  AND(  D1057 &lt; E1057,  E1057 &lt; F1057  ),  1,  0  )</f>
        <v>0</v>
      </c>
      <c r="J1057" s="12" t="n">
        <f aca="false">IF(  AND(  1 = I1057,  OR(  0 = $K1057,  1 = $K1057  )  ),  $C1057,  IF(  AND(  NOT(  "-" = J1056  ),  0 &lt; J1056  ),  J1056,  0  )  )</f>
        <v>1128</v>
      </c>
      <c r="K1057" s="13" t="n">
        <f aca="false">IF(  1 = G1056,  1,  IF(  1 = I1056,  2,  IF(  OR(  "-" = K1056,  1 = M1056),  0,  K1056  )  )  )</f>
        <v>1</v>
      </c>
      <c r="L1057" s="12" t="n">
        <f aca="false">IF(  AND(  1 = K1057,  1 = M1057  ),  (C1057 - H1057) * 100,  IF(  AND( 2 = K1057,  1 = M1057  ),  (J1057 - C1057) * 100,  0  )  )</f>
        <v>0</v>
      </c>
      <c r="M1057" s="6" t="n">
        <f aca="false">IF(  OR(  AND(  1 = K1057,  1 = I1057  ),  AND(  2 =K1057,  1 = G1057  )  ),  1,  0  )</f>
        <v>0</v>
      </c>
      <c r="N1057" s="0" t="n">
        <f aca="false">IF(  AND(  1 = M1057,  0 &lt; L1057  ),  1,  0  )</f>
        <v>0</v>
      </c>
    </row>
    <row r="1058" customFormat="false" ht="12.8" hidden="false" customHeight="false" outlineLevel="0" collapsed="false">
      <c r="A1058" s="5" t="n">
        <v>39199</v>
      </c>
      <c r="B1058" s="6" t="n">
        <f aca="false">YEAR(A1058)</f>
        <v>2007</v>
      </c>
      <c r="C1058" s="7" t="n">
        <v>3780</v>
      </c>
      <c r="D1058" s="8" t="n">
        <f aca="false">AVERAGE($C1054:$C1058)</f>
        <v>3715</v>
      </c>
      <c r="E1058" s="8" t="n">
        <f aca="false">AVERAGE($C1034:$C1058)</f>
        <v>3571.6</v>
      </c>
      <c r="F1058" s="8" t="n">
        <f aca="false">AVERAGE($C984:$C1058)</f>
        <v>3371.45333333333</v>
      </c>
      <c r="G1058" s="4" t="n">
        <f aca="false">IF(  AND(  F1058 &lt; E1058,  E1058 &lt; D1058  ),  1,  0  )</f>
        <v>1</v>
      </c>
      <c r="H1058" s="12" t="n">
        <f aca="false">IF(  AND(  1 = G1058,  OR(  0 = $K1058,  2 = $K1058  )  ),  $C1058,  IF(  AND(  NOT(  "-" = H1057  ),  0 &lt; H1057  ),  H1057,  0  )  )</f>
        <v>1195</v>
      </c>
      <c r="I1058" s="4" t="n">
        <f aca="false">IF(  AND(  D1058 &lt; E1058,  E1058 &lt; F1058  ),  1,  0  )</f>
        <v>0</v>
      </c>
      <c r="J1058" s="12" t="n">
        <f aca="false">IF(  AND(  1 = I1058,  OR(  0 = $K1058,  1 = $K1058  )  ),  $C1058,  IF(  AND(  NOT(  "-" = J1057  ),  0 &lt; J1057  ),  J1057,  0  )  )</f>
        <v>1128</v>
      </c>
      <c r="K1058" s="13" t="n">
        <f aca="false">IF(  1 = G1057,  1,  IF(  1 = I1057,  2,  IF(  OR(  "-" = K1057,  1 = M1057),  0,  K1057  )  )  )</f>
        <v>1</v>
      </c>
      <c r="L1058" s="12" t="n">
        <f aca="false">IF(  AND(  1 = K1058,  1 = M1058  ),  (C1058 - H1058) * 100,  IF(  AND( 2 = K1058,  1 = M1058  ),  (J1058 - C1058) * 100,  0  )  )</f>
        <v>0</v>
      </c>
      <c r="M1058" s="6" t="n">
        <f aca="false">IF(  OR(  AND(  1 = K1058,  1 = I1058  ),  AND(  2 =K1058,  1 = G1058  )  ),  1,  0  )</f>
        <v>0</v>
      </c>
      <c r="N1058" s="0" t="n">
        <f aca="false">IF(  AND(  1 = M1058,  0 &lt; L1058  ),  1,  0  )</f>
        <v>0</v>
      </c>
    </row>
    <row r="1059" customFormat="false" ht="12.8" hidden="false" customHeight="false" outlineLevel="0" collapsed="false">
      <c r="A1059" s="5" t="n">
        <v>39203</v>
      </c>
      <c r="B1059" s="6" t="n">
        <f aca="false">YEAR(A1059)</f>
        <v>2007</v>
      </c>
      <c r="C1059" s="7" t="n">
        <v>3880</v>
      </c>
      <c r="D1059" s="8" t="n">
        <f aca="false">AVERAGE($C1055:$C1059)</f>
        <v>3755</v>
      </c>
      <c r="E1059" s="8" t="n">
        <f aca="false">AVERAGE($C1035:$C1059)</f>
        <v>3589</v>
      </c>
      <c r="F1059" s="8" t="n">
        <f aca="false">AVERAGE($C985:$C1059)</f>
        <v>3382.25333333333</v>
      </c>
      <c r="G1059" s="4" t="n">
        <f aca="false">IF(  AND(  F1059 &lt; E1059,  E1059 &lt; D1059  ),  1,  0  )</f>
        <v>1</v>
      </c>
      <c r="H1059" s="12" t="n">
        <f aca="false">IF(  AND(  1 = G1059,  OR(  0 = $K1059,  2 = $K1059  )  ),  $C1059,  IF(  AND(  NOT(  "-" = H1058  ),  0 &lt; H1058  ),  H1058,  0  )  )</f>
        <v>1195</v>
      </c>
      <c r="I1059" s="4" t="n">
        <f aca="false">IF(  AND(  D1059 &lt; E1059,  E1059 &lt; F1059  ),  1,  0  )</f>
        <v>0</v>
      </c>
      <c r="J1059" s="12" t="n">
        <f aca="false">IF(  AND(  1 = I1059,  OR(  0 = $K1059,  1 = $K1059  )  ),  $C1059,  IF(  AND(  NOT(  "-" = J1058  ),  0 &lt; J1058  ),  J1058,  0  )  )</f>
        <v>1128</v>
      </c>
      <c r="K1059" s="13" t="n">
        <f aca="false">IF(  1 = G1058,  1,  IF(  1 = I1058,  2,  IF(  OR(  "-" = K1058,  1 = M1058),  0,  K1058  )  )  )</f>
        <v>1</v>
      </c>
      <c r="L1059" s="12" t="n">
        <f aca="false">IF(  AND(  1 = K1059,  1 = M1059  ),  (C1059 - H1059) * 100,  IF(  AND( 2 = K1059,  1 = M1059  ),  (J1059 - C1059) * 100,  0  )  )</f>
        <v>0</v>
      </c>
      <c r="M1059" s="6" t="n">
        <f aca="false">IF(  OR(  AND(  1 = K1059,  1 = I1059  ),  AND(  2 =K1059,  1 = G1059  )  ),  1,  0  )</f>
        <v>0</v>
      </c>
      <c r="N1059" s="0" t="n">
        <f aca="false">IF(  AND(  1 = M1059,  0 &lt; L1059  ),  1,  0  )</f>
        <v>0</v>
      </c>
    </row>
    <row r="1060" customFormat="false" ht="12.8" hidden="false" customHeight="false" outlineLevel="0" collapsed="false">
      <c r="A1060" s="5" t="n">
        <v>39204</v>
      </c>
      <c r="B1060" s="6" t="n">
        <f aca="false">YEAR(A1060)</f>
        <v>2007</v>
      </c>
      <c r="C1060" s="7" t="n">
        <v>3865</v>
      </c>
      <c r="D1060" s="8" t="n">
        <f aca="false">AVERAGE($C1056:$C1060)</f>
        <v>3793</v>
      </c>
      <c r="E1060" s="8" t="n">
        <f aca="false">AVERAGE($C1036:$C1060)</f>
        <v>3606</v>
      </c>
      <c r="F1060" s="8" t="n">
        <f aca="false">AVERAGE($C986:$C1060)</f>
        <v>3391.98666666667</v>
      </c>
      <c r="G1060" s="4" t="n">
        <f aca="false">IF(  AND(  F1060 &lt; E1060,  E1060 &lt; D1060  ),  1,  0  )</f>
        <v>1</v>
      </c>
      <c r="H1060" s="12" t="n">
        <f aca="false">IF(  AND(  1 = G1060,  OR(  0 = $K1060,  2 = $K1060  )  ),  $C1060,  IF(  AND(  NOT(  "-" = H1059  ),  0 &lt; H1059  ),  H1059,  0  )  )</f>
        <v>1195</v>
      </c>
      <c r="I1060" s="4" t="n">
        <f aca="false">IF(  AND(  D1060 &lt; E1060,  E1060 &lt; F1060  ),  1,  0  )</f>
        <v>0</v>
      </c>
      <c r="J1060" s="12" t="n">
        <f aca="false">IF(  AND(  1 = I1060,  OR(  0 = $K1060,  1 = $K1060  )  ),  $C1060,  IF(  AND(  NOT(  "-" = J1059  ),  0 &lt; J1059  ),  J1059,  0  )  )</f>
        <v>1128</v>
      </c>
      <c r="K1060" s="13" t="n">
        <f aca="false">IF(  1 = G1059,  1,  IF(  1 = I1059,  2,  IF(  OR(  "-" = K1059,  1 = M1059),  0,  K1059  )  )  )</f>
        <v>1</v>
      </c>
      <c r="L1060" s="12" t="n">
        <f aca="false">IF(  AND(  1 = K1060,  1 = M1060  ),  (C1060 - H1060) * 100,  IF(  AND( 2 = K1060,  1 = M1060  ),  (J1060 - C1060) * 100,  0  )  )</f>
        <v>0</v>
      </c>
      <c r="M1060" s="6" t="n">
        <f aca="false">IF(  OR(  AND(  1 = K1060,  1 = I1060  ),  AND(  2 =K1060,  1 = G1060  )  ),  1,  0  )</f>
        <v>0</v>
      </c>
      <c r="N1060" s="0" t="n">
        <f aca="false">IF(  AND(  1 = M1060,  0 &lt; L1060  ),  1,  0  )</f>
        <v>0</v>
      </c>
    </row>
    <row r="1061" customFormat="false" ht="12.8" hidden="false" customHeight="false" outlineLevel="0" collapsed="false">
      <c r="A1061" s="5" t="n">
        <v>39209</v>
      </c>
      <c r="B1061" s="6" t="n">
        <f aca="false">YEAR(A1061)</f>
        <v>2007</v>
      </c>
      <c r="C1061" s="7" t="n">
        <v>3970</v>
      </c>
      <c r="D1061" s="8" t="n">
        <f aca="false">AVERAGE($C1057:$C1061)</f>
        <v>3843</v>
      </c>
      <c r="E1061" s="8" t="n">
        <f aca="false">AVERAGE($C1037:$C1061)</f>
        <v>3629.2</v>
      </c>
      <c r="F1061" s="8" t="n">
        <f aca="false">AVERAGE($C987:$C1061)</f>
        <v>3402.85333333333</v>
      </c>
      <c r="G1061" s="4" t="n">
        <f aca="false">IF(  AND(  F1061 &lt; E1061,  E1061 &lt; D1061  ),  1,  0  )</f>
        <v>1</v>
      </c>
      <c r="H1061" s="12" t="n">
        <f aca="false">IF(  AND(  1 = G1061,  OR(  0 = $K1061,  2 = $K1061  )  ),  $C1061,  IF(  AND(  NOT(  "-" = H1060  ),  0 &lt; H1060  ),  H1060,  0  )  )</f>
        <v>1195</v>
      </c>
      <c r="I1061" s="4" t="n">
        <f aca="false">IF(  AND(  D1061 &lt; E1061,  E1061 &lt; F1061  ),  1,  0  )</f>
        <v>0</v>
      </c>
      <c r="J1061" s="12" t="n">
        <f aca="false">IF(  AND(  1 = I1061,  OR(  0 = $K1061,  1 = $K1061  )  ),  $C1061,  IF(  AND(  NOT(  "-" = J1060  ),  0 &lt; J1060  ),  J1060,  0  )  )</f>
        <v>1128</v>
      </c>
      <c r="K1061" s="13" t="n">
        <f aca="false">IF(  1 = G1060,  1,  IF(  1 = I1060,  2,  IF(  OR(  "-" = K1060,  1 = M1060),  0,  K1060  )  )  )</f>
        <v>1</v>
      </c>
      <c r="L1061" s="12" t="n">
        <f aca="false">IF(  AND(  1 = K1061,  1 = M1061  ),  (C1061 - H1061) * 100,  IF(  AND( 2 = K1061,  1 = M1061  ),  (J1061 - C1061) * 100,  0  )  )</f>
        <v>0</v>
      </c>
      <c r="M1061" s="6" t="n">
        <f aca="false">IF(  OR(  AND(  1 = K1061,  1 = I1061  ),  AND(  2 =K1061,  1 = G1061  )  ),  1,  0  )</f>
        <v>0</v>
      </c>
      <c r="N1061" s="0" t="n">
        <f aca="false">IF(  AND(  1 = M1061,  0 &lt; L1061  ),  1,  0  )</f>
        <v>0</v>
      </c>
    </row>
    <row r="1062" customFormat="false" ht="12.8" hidden="false" customHeight="false" outlineLevel="0" collapsed="false">
      <c r="A1062" s="5" t="n">
        <v>39210</v>
      </c>
      <c r="B1062" s="6" t="n">
        <f aca="false">YEAR(A1062)</f>
        <v>2007</v>
      </c>
      <c r="C1062" s="7" t="n">
        <v>3940</v>
      </c>
      <c r="D1062" s="8" t="n">
        <f aca="false">AVERAGE($C1058:$C1062)</f>
        <v>3887</v>
      </c>
      <c r="E1062" s="8" t="n">
        <f aca="false">AVERAGE($C1038:$C1062)</f>
        <v>3650.6</v>
      </c>
      <c r="F1062" s="8" t="n">
        <f aca="false">AVERAGE($C988:$C1062)</f>
        <v>3412.25333333333</v>
      </c>
      <c r="G1062" s="4" t="n">
        <f aca="false">IF(  AND(  F1062 &lt; E1062,  E1062 &lt; D1062  ),  1,  0  )</f>
        <v>1</v>
      </c>
      <c r="H1062" s="12" t="n">
        <f aca="false">IF(  AND(  1 = G1062,  OR(  0 = $K1062,  2 = $K1062  )  ),  $C1062,  IF(  AND(  NOT(  "-" = H1061  ),  0 &lt; H1061  ),  H1061,  0  )  )</f>
        <v>1195</v>
      </c>
      <c r="I1062" s="4" t="n">
        <f aca="false">IF(  AND(  D1062 &lt; E1062,  E1062 &lt; F1062  ),  1,  0  )</f>
        <v>0</v>
      </c>
      <c r="J1062" s="12" t="n">
        <f aca="false">IF(  AND(  1 = I1062,  OR(  0 = $K1062,  1 = $K1062  )  ),  $C1062,  IF(  AND(  NOT(  "-" = J1061  ),  0 &lt; J1061  ),  J1061,  0  )  )</f>
        <v>1128</v>
      </c>
      <c r="K1062" s="13" t="n">
        <f aca="false">IF(  1 = G1061,  1,  IF(  1 = I1061,  2,  IF(  OR(  "-" = K1061,  1 = M1061),  0,  K1061  )  )  )</f>
        <v>1</v>
      </c>
      <c r="L1062" s="12" t="n">
        <f aca="false">IF(  AND(  1 = K1062,  1 = M1062  ),  (C1062 - H1062) * 100,  IF(  AND( 2 = K1062,  1 = M1062  ),  (J1062 - C1062) * 100,  0  )  )</f>
        <v>0</v>
      </c>
      <c r="M1062" s="6" t="n">
        <f aca="false">IF(  OR(  AND(  1 = K1062,  1 = I1062  ),  AND(  2 =K1062,  1 = G1062  )  ),  1,  0  )</f>
        <v>0</v>
      </c>
      <c r="N1062" s="0" t="n">
        <f aca="false">IF(  AND(  1 = M1062,  0 &lt; L1062  ),  1,  0  )</f>
        <v>0</v>
      </c>
    </row>
    <row r="1063" customFormat="false" ht="12.8" hidden="false" customHeight="false" outlineLevel="0" collapsed="false">
      <c r="A1063" s="5" t="n">
        <v>39211</v>
      </c>
      <c r="B1063" s="6" t="n">
        <f aca="false">YEAR(A1063)</f>
        <v>2007</v>
      </c>
      <c r="C1063" s="7" t="n">
        <v>3910</v>
      </c>
      <c r="D1063" s="8" t="n">
        <f aca="false">AVERAGE($C1059:$C1063)</f>
        <v>3913</v>
      </c>
      <c r="E1063" s="8" t="n">
        <f aca="false">AVERAGE($C1039:$C1063)</f>
        <v>3670</v>
      </c>
      <c r="F1063" s="8" t="n">
        <f aca="false">AVERAGE($C989:$C1063)</f>
        <v>3421.65333333333</v>
      </c>
      <c r="G1063" s="4" t="n">
        <f aca="false">IF(  AND(  F1063 &lt; E1063,  E1063 &lt; D1063  ),  1,  0  )</f>
        <v>1</v>
      </c>
      <c r="H1063" s="12" t="n">
        <f aca="false">IF(  AND(  1 = G1063,  OR(  0 = $K1063,  2 = $K1063  )  ),  $C1063,  IF(  AND(  NOT(  "-" = H1062  ),  0 &lt; H1062  ),  H1062,  0  )  )</f>
        <v>1195</v>
      </c>
      <c r="I1063" s="4" t="n">
        <f aca="false">IF(  AND(  D1063 &lt; E1063,  E1063 &lt; F1063  ),  1,  0  )</f>
        <v>0</v>
      </c>
      <c r="J1063" s="12" t="n">
        <f aca="false">IF(  AND(  1 = I1063,  OR(  0 = $K1063,  1 = $K1063  )  ),  $C1063,  IF(  AND(  NOT(  "-" = J1062  ),  0 &lt; J1062  ),  J1062,  0  )  )</f>
        <v>1128</v>
      </c>
      <c r="K1063" s="13" t="n">
        <f aca="false">IF(  1 = G1062,  1,  IF(  1 = I1062,  2,  IF(  OR(  "-" = K1062,  1 = M1062),  0,  K1062  )  )  )</f>
        <v>1</v>
      </c>
      <c r="L1063" s="12" t="n">
        <f aca="false">IF(  AND(  1 = K1063,  1 = M1063  ),  (C1063 - H1063) * 100,  IF(  AND( 2 = K1063,  1 = M1063  ),  (J1063 - C1063) * 100,  0  )  )</f>
        <v>0</v>
      </c>
      <c r="M1063" s="6" t="n">
        <f aca="false">IF(  OR(  AND(  1 = K1063,  1 = I1063  ),  AND(  2 =K1063,  1 = G1063  )  ),  1,  0  )</f>
        <v>0</v>
      </c>
      <c r="N1063" s="0" t="n">
        <f aca="false">IF(  AND(  1 = M1063,  0 &lt; L1063  ),  1,  0  )</f>
        <v>0</v>
      </c>
    </row>
    <row r="1064" customFormat="false" ht="12.8" hidden="false" customHeight="false" outlineLevel="0" collapsed="false">
      <c r="A1064" s="5" t="n">
        <v>39212</v>
      </c>
      <c r="B1064" s="6" t="n">
        <f aca="false">YEAR(A1064)</f>
        <v>2007</v>
      </c>
      <c r="C1064" s="7" t="n">
        <v>3885</v>
      </c>
      <c r="D1064" s="8" t="n">
        <f aca="false">AVERAGE($C1060:$C1064)</f>
        <v>3914</v>
      </c>
      <c r="E1064" s="8" t="n">
        <f aca="false">AVERAGE($C1040:$C1064)</f>
        <v>3690</v>
      </c>
      <c r="F1064" s="8" t="n">
        <f aca="false">AVERAGE($C990:$C1064)</f>
        <v>3430.58666666667</v>
      </c>
      <c r="G1064" s="4" t="n">
        <f aca="false">IF(  AND(  F1064 &lt; E1064,  E1064 &lt; D1064  ),  1,  0  )</f>
        <v>1</v>
      </c>
      <c r="H1064" s="12" t="n">
        <f aca="false">IF(  AND(  1 = G1064,  OR(  0 = $K1064,  2 = $K1064  )  ),  $C1064,  IF(  AND(  NOT(  "-" = H1063  ),  0 &lt; H1063  ),  H1063,  0  )  )</f>
        <v>1195</v>
      </c>
      <c r="I1064" s="4" t="n">
        <f aca="false">IF(  AND(  D1064 &lt; E1064,  E1064 &lt; F1064  ),  1,  0  )</f>
        <v>0</v>
      </c>
      <c r="J1064" s="12" t="n">
        <f aca="false">IF(  AND(  1 = I1064,  OR(  0 = $K1064,  1 = $K1064  )  ),  $C1064,  IF(  AND(  NOT(  "-" = J1063  ),  0 &lt; J1063  ),  J1063,  0  )  )</f>
        <v>1128</v>
      </c>
      <c r="K1064" s="13" t="n">
        <f aca="false">IF(  1 = G1063,  1,  IF(  1 = I1063,  2,  IF(  OR(  "-" = K1063,  1 = M1063),  0,  K1063  )  )  )</f>
        <v>1</v>
      </c>
      <c r="L1064" s="12" t="n">
        <f aca="false">IF(  AND(  1 = K1064,  1 = M1064  ),  (C1064 - H1064) * 100,  IF(  AND( 2 = K1064,  1 = M1064  ),  (J1064 - C1064) * 100,  0  )  )</f>
        <v>0</v>
      </c>
      <c r="M1064" s="6" t="n">
        <f aca="false">IF(  OR(  AND(  1 = K1064,  1 = I1064  ),  AND(  2 =K1064,  1 = G1064  )  ),  1,  0  )</f>
        <v>0</v>
      </c>
      <c r="N1064" s="0" t="n">
        <f aca="false">IF(  AND(  1 = M1064,  0 &lt; L1064  ),  1,  0  )</f>
        <v>0</v>
      </c>
    </row>
    <row r="1065" customFormat="false" ht="12.8" hidden="false" customHeight="false" outlineLevel="0" collapsed="false">
      <c r="A1065" s="5" t="n">
        <v>39213</v>
      </c>
      <c r="B1065" s="6" t="n">
        <f aca="false">YEAR(A1065)</f>
        <v>2007</v>
      </c>
      <c r="C1065" s="7" t="n">
        <v>3840</v>
      </c>
      <c r="D1065" s="8" t="n">
        <f aca="false">AVERAGE($C1061:$C1065)</f>
        <v>3909</v>
      </c>
      <c r="E1065" s="8" t="n">
        <f aca="false">AVERAGE($C1041:$C1065)</f>
        <v>3708.2</v>
      </c>
      <c r="F1065" s="8" t="n">
        <f aca="false">AVERAGE($C991:$C1065)</f>
        <v>3439.78666666667</v>
      </c>
      <c r="G1065" s="4" t="n">
        <f aca="false">IF(  AND(  F1065 &lt; E1065,  E1065 &lt; D1065  ),  1,  0  )</f>
        <v>1</v>
      </c>
      <c r="H1065" s="12" t="n">
        <f aca="false">IF(  AND(  1 = G1065,  OR(  0 = $K1065,  2 = $K1065  )  ),  $C1065,  IF(  AND(  NOT(  "-" = H1064  ),  0 &lt; H1064  ),  H1064,  0  )  )</f>
        <v>1195</v>
      </c>
      <c r="I1065" s="4" t="n">
        <f aca="false">IF(  AND(  D1065 &lt; E1065,  E1065 &lt; F1065  ),  1,  0  )</f>
        <v>0</v>
      </c>
      <c r="J1065" s="12" t="n">
        <f aca="false">IF(  AND(  1 = I1065,  OR(  0 = $K1065,  1 = $K1065  )  ),  $C1065,  IF(  AND(  NOT(  "-" = J1064  ),  0 &lt; J1064  ),  J1064,  0  )  )</f>
        <v>1128</v>
      </c>
      <c r="K1065" s="13" t="n">
        <f aca="false">IF(  1 = G1064,  1,  IF(  1 = I1064,  2,  IF(  OR(  "-" = K1064,  1 = M1064),  0,  K1064  )  )  )</f>
        <v>1</v>
      </c>
      <c r="L1065" s="12" t="n">
        <f aca="false">IF(  AND(  1 = K1065,  1 = M1065  ),  (C1065 - H1065) * 100,  IF(  AND( 2 = K1065,  1 = M1065  ),  (J1065 - C1065) * 100,  0  )  )</f>
        <v>0</v>
      </c>
      <c r="M1065" s="6" t="n">
        <f aca="false">IF(  OR(  AND(  1 = K1065,  1 = I1065  ),  AND(  2 =K1065,  1 = G1065  )  ),  1,  0  )</f>
        <v>0</v>
      </c>
      <c r="N1065" s="0" t="n">
        <f aca="false">IF(  AND(  1 = M1065,  0 &lt; L1065  ),  1,  0  )</f>
        <v>0</v>
      </c>
    </row>
    <row r="1066" customFormat="false" ht="12.8" hidden="false" customHeight="false" outlineLevel="0" collapsed="false">
      <c r="A1066" s="5" t="n">
        <v>39216</v>
      </c>
      <c r="B1066" s="6" t="n">
        <f aca="false">YEAR(A1066)</f>
        <v>2007</v>
      </c>
      <c r="C1066" s="7" t="n">
        <v>3870</v>
      </c>
      <c r="D1066" s="8" t="n">
        <f aca="false">AVERAGE($C1062:$C1066)</f>
        <v>3889</v>
      </c>
      <c r="E1066" s="8" t="n">
        <f aca="false">AVERAGE($C1042:$C1066)</f>
        <v>3728</v>
      </c>
      <c r="F1066" s="8" t="n">
        <f aca="false">AVERAGE($C992:$C1066)</f>
        <v>3448.25333333333</v>
      </c>
      <c r="G1066" s="4" t="n">
        <f aca="false">IF(  AND(  F1066 &lt; E1066,  E1066 &lt; D1066  ),  1,  0  )</f>
        <v>1</v>
      </c>
      <c r="H1066" s="12" t="n">
        <f aca="false">IF(  AND(  1 = G1066,  OR(  0 = $K1066,  2 = $K1066  )  ),  $C1066,  IF(  AND(  NOT(  "-" = H1065  ),  0 &lt; H1065  ),  H1065,  0  )  )</f>
        <v>1195</v>
      </c>
      <c r="I1066" s="4" t="n">
        <f aca="false">IF(  AND(  D1066 &lt; E1066,  E1066 &lt; F1066  ),  1,  0  )</f>
        <v>0</v>
      </c>
      <c r="J1066" s="12" t="n">
        <f aca="false">IF(  AND(  1 = I1066,  OR(  0 = $K1066,  1 = $K1066  )  ),  $C1066,  IF(  AND(  NOT(  "-" = J1065  ),  0 &lt; J1065  ),  J1065,  0  )  )</f>
        <v>1128</v>
      </c>
      <c r="K1066" s="13" t="n">
        <f aca="false">IF(  1 = G1065,  1,  IF(  1 = I1065,  2,  IF(  OR(  "-" = K1065,  1 = M1065),  0,  K1065  )  )  )</f>
        <v>1</v>
      </c>
      <c r="L1066" s="12" t="n">
        <f aca="false">IF(  AND(  1 = K1066,  1 = M1066  ),  (C1066 - H1066) * 100,  IF(  AND( 2 = K1066,  1 = M1066  ),  (J1066 - C1066) * 100,  0  )  )</f>
        <v>0</v>
      </c>
      <c r="M1066" s="6" t="n">
        <f aca="false">IF(  OR(  AND(  1 = K1066,  1 = I1066  ),  AND(  2 =K1066,  1 = G1066  )  ),  1,  0  )</f>
        <v>0</v>
      </c>
      <c r="N1066" s="0" t="n">
        <f aca="false">IF(  AND(  1 = M1066,  0 &lt; L1066  ),  1,  0  )</f>
        <v>0</v>
      </c>
    </row>
    <row r="1067" customFormat="false" ht="12.8" hidden="false" customHeight="false" outlineLevel="0" collapsed="false">
      <c r="A1067" s="5" t="n">
        <v>39217</v>
      </c>
      <c r="B1067" s="6" t="n">
        <f aca="false">YEAR(A1067)</f>
        <v>2007</v>
      </c>
      <c r="C1067" s="7" t="n">
        <v>3935</v>
      </c>
      <c r="D1067" s="8" t="n">
        <f aca="false">AVERAGE($C1063:$C1067)</f>
        <v>3888</v>
      </c>
      <c r="E1067" s="8" t="n">
        <f aca="false">AVERAGE($C1043:$C1067)</f>
        <v>3748.2</v>
      </c>
      <c r="F1067" s="8" t="n">
        <f aca="false">AVERAGE($C993:$C1067)</f>
        <v>3457.72</v>
      </c>
      <c r="G1067" s="4" t="n">
        <f aca="false">IF(  AND(  F1067 &lt; E1067,  E1067 &lt; D1067  ),  1,  0  )</f>
        <v>1</v>
      </c>
      <c r="H1067" s="12" t="n">
        <f aca="false">IF(  AND(  1 = G1067,  OR(  0 = $K1067,  2 = $K1067  )  ),  $C1067,  IF(  AND(  NOT(  "-" = H1066  ),  0 &lt; H1066  ),  H1066,  0  )  )</f>
        <v>1195</v>
      </c>
      <c r="I1067" s="4" t="n">
        <f aca="false">IF(  AND(  D1067 &lt; E1067,  E1067 &lt; F1067  ),  1,  0  )</f>
        <v>0</v>
      </c>
      <c r="J1067" s="12" t="n">
        <f aca="false">IF(  AND(  1 = I1067,  OR(  0 = $K1067,  1 = $K1067  )  ),  $C1067,  IF(  AND(  NOT(  "-" = J1066  ),  0 &lt; J1066  ),  J1066,  0  )  )</f>
        <v>1128</v>
      </c>
      <c r="K1067" s="13" t="n">
        <f aca="false">IF(  1 = G1066,  1,  IF(  1 = I1066,  2,  IF(  OR(  "-" = K1066,  1 = M1066),  0,  K1066  )  )  )</f>
        <v>1</v>
      </c>
      <c r="L1067" s="12" t="n">
        <f aca="false">IF(  AND(  1 = K1067,  1 = M1067  ),  (C1067 - H1067) * 100,  IF(  AND( 2 = K1067,  1 = M1067  ),  (J1067 - C1067) * 100,  0  )  )</f>
        <v>0</v>
      </c>
      <c r="M1067" s="6" t="n">
        <f aca="false">IF(  OR(  AND(  1 = K1067,  1 = I1067  ),  AND(  2 =K1067,  1 = G1067  )  ),  1,  0  )</f>
        <v>0</v>
      </c>
      <c r="N1067" s="0" t="n">
        <f aca="false">IF(  AND(  1 = M1067,  0 &lt; L1067  ),  1,  0  )</f>
        <v>0</v>
      </c>
    </row>
    <row r="1068" customFormat="false" ht="12.8" hidden="false" customHeight="false" outlineLevel="0" collapsed="false">
      <c r="A1068" s="5" t="n">
        <v>39218</v>
      </c>
      <c r="B1068" s="6" t="n">
        <f aca="false">YEAR(A1068)</f>
        <v>2007</v>
      </c>
      <c r="C1068" s="7" t="n">
        <v>4000</v>
      </c>
      <c r="D1068" s="8" t="n">
        <f aca="false">AVERAGE($C1064:$C1068)</f>
        <v>3906</v>
      </c>
      <c r="E1068" s="8" t="n">
        <f aca="false">AVERAGE($C1044:$C1068)</f>
        <v>3767.8</v>
      </c>
      <c r="F1068" s="8" t="n">
        <f aca="false">AVERAGE($C994:$C1068)</f>
        <v>3467.05333333333</v>
      </c>
      <c r="G1068" s="4" t="n">
        <f aca="false">IF(  AND(  F1068 &lt; E1068,  E1068 &lt; D1068  ),  1,  0  )</f>
        <v>1</v>
      </c>
      <c r="H1068" s="12" t="n">
        <f aca="false">IF(  AND(  1 = G1068,  OR(  0 = $K1068,  2 = $K1068  )  ),  $C1068,  IF(  AND(  NOT(  "-" = H1067  ),  0 &lt; H1067  ),  H1067,  0  )  )</f>
        <v>1195</v>
      </c>
      <c r="I1068" s="4" t="n">
        <f aca="false">IF(  AND(  D1068 &lt; E1068,  E1068 &lt; F1068  ),  1,  0  )</f>
        <v>0</v>
      </c>
      <c r="J1068" s="12" t="n">
        <f aca="false">IF(  AND(  1 = I1068,  OR(  0 = $K1068,  1 = $K1068  )  ),  $C1068,  IF(  AND(  NOT(  "-" = J1067  ),  0 &lt; J1067  ),  J1067,  0  )  )</f>
        <v>1128</v>
      </c>
      <c r="K1068" s="13" t="n">
        <f aca="false">IF(  1 = G1067,  1,  IF(  1 = I1067,  2,  IF(  OR(  "-" = K1067,  1 = M1067),  0,  K1067  )  )  )</f>
        <v>1</v>
      </c>
      <c r="L1068" s="12" t="n">
        <f aca="false">IF(  AND(  1 = K1068,  1 = M1068  ),  (C1068 - H1068) * 100,  IF(  AND( 2 = K1068,  1 = M1068  ),  (J1068 - C1068) * 100,  0  )  )</f>
        <v>0</v>
      </c>
      <c r="M1068" s="6" t="n">
        <f aca="false">IF(  OR(  AND(  1 = K1068,  1 = I1068  ),  AND(  2 =K1068,  1 = G1068  )  ),  1,  0  )</f>
        <v>0</v>
      </c>
      <c r="N1068" s="0" t="n">
        <f aca="false">IF(  AND(  1 = M1068,  0 &lt; L1068  ),  1,  0  )</f>
        <v>0</v>
      </c>
    </row>
    <row r="1069" customFormat="false" ht="12.8" hidden="false" customHeight="false" outlineLevel="0" collapsed="false">
      <c r="A1069" s="5" t="n">
        <v>39219</v>
      </c>
      <c r="B1069" s="6" t="n">
        <f aca="false">YEAR(A1069)</f>
        <v>2007</v>
      </c>
      <c r="C1069" s="7" t="n">
        <v>4180</v>
      </c>
      <c r="D1069" s="8" t="n">
        <f aca="false">AVERAGE($C1065:$C1069)</f>
        <v>3965</v>
      </c>
      <c r="E1069" s="8" t="n">
        <f aca="false">AVERAGE($C1045:$C1069)</f>
        <v>3793.2</v>
      </c>
      <c r="F1069" s="8" t="n">
        <f aca="false">AVERAGE($C995:$C1069)</f>
        <v>3478.12</v>
      </c>
      <c r="G1069" s="4" t="n">
        <f aca="false">IF(  AND(  F1069 &lt; E1069,  E1069 &lt; D1069  ),  1,  0  )</f>
        <v>1</v>
      </c>
      <c r="H1069" s="12" t="n">
        <f aca="false">IF(  AND(  1 = G1069,  OR(  0 = $K1069,  2 = $K1069  )  ),  $C1069,  IF(  AND(  NOT(  "-" = H1068  ),  0 &lt; H1068  ),  H1068,  0  )  )</f>
        <v>1195</v>
      </c>
      <c r="I1069" s="4" t="n">
        <f aca="false">IF(  AND(  D1069 &lt; E1069,  E1069 &lt; F1069  ),  1,  0  )</f>
        <v>0</v>
      </c>
      <c r="J1069" s="12" t="n">
        <f aca="false">IF(  AND(  1 = I1069,  OR(  0 = $K1069,  1 = $K1069  )  ),  $C1069,  IF(  AND(  NOT(  "-" = J1068  ),  0 &lt; J1068  ),  J1068,  0  )  )</f>
        <v>1128</v>
      </c>
      <c r="K1069" s="13" t="n">
        <f aca="false">IF(  1 = G1068,  1,  IF(  1 = I1068,  2,  IF(  OR(  "-" = K1068,  1 = M1068),  0,  K1068  )  )  )</f>
        <v>1</v>
      </c>
      <c r="L1069" s="12" t="n">
        <f aca="false">IF(  AND(  1 = K1069,  1 = M1069  ),  (C1069 - H1069) * 100,  IF(  AND( 2 = K1069,  1 = M1069  ),  (J1069 - C1069) * 100,  0  )  )</f>
        <v>0</v>
      </c>
      <c r="M1069" s="6" t="n">
        <f aca="false">IF(  OR(  AND(  1 = K1069,  1 = I1069  ),  AND(  2 =K1069,  1 = G1069  )  ),  1,  0  )</f>
        <v>0</v>
      </c>
      <c r="N1069" s="0" t="n">
        <f aca="false">IF(  AND(  1 = M1069,  0 &lt; L1069  ),  1,  0  )</f>
        <v>0</v>
      </c>
    </row>
    <row r="1070" customFormat="false" ht="12.8" hidden="false" customHeight="false" outlineLevel="0" collapsed="false">
      <c r="A1070" s="5" t="n">
        <v>39220</v>
      </c>
      <c r="B1070" s="6" t="n">
        <f aca="false">YEAR(A1070)</f>
        <v>2007</v>
      </c>
      <c r="C1070" s="7" t="n">
        <v>4105</v>
      </c>
      <c r="D1070" s="8" t="n">
        <f aca="false">AVERAGE($C1066:$C1070)</f>
        <v>4018</v>
      </c>
      <c r="E1070" s="8" t="n">
        <f aca="false">AVERAGE($C1046:$C1070)</f>
        <v>3814</v>
      </c>
      <c r="F1070" s="8" t="n">
        <f aca="false">AVERAGE($C996:$C1070)</f>
        <v>3487.45333333333</v>
      </c>
      <c r="G1070" s="4" t="n">
        <f aca="false">IF(  AND(  F1070 &lt; E1070,  E1070 &lt; D1070  ),  1,  0  )</f>
        <v>1</v>
      </c>
      <c r="H1070" s="12" t="n">
        <f aca="false">IF(  AND(  1 = G1070,  OR(  0 = $K1070,  2 = $K1070  )  ),  $C1070,  IF(  AND(  NOT(  "-" = H1069  ),  0 &lt; H1069  ),  H1069,  0  )  )</f>
        <v>1195</v>
      </c>
      <c r="I1070" s="4" t="n">
        <f aca="false">IF(  AND(  D1070 &lt; E1070,  E1070 &lt; F1070  ),  1,  0  )</f>
        <v>0</v>
      </c>
      <c r="J1070" s="12" t="n">
        <f aca="false">IF(  AND(  1 = I1070,  OR(  0 = $K1070,  1 = $K1070  )  ),  $C1070,  IF(  AND(  NOT(  "-" = J1069  ),  0 &lt; J1069  ),  J1069,  0  )  )</f>
        <v>1128</v>
      </c>
      <c r="K1070" s="13" t="n">
        <f aca="false">IF(  1 = G1069,  1,  IF(  1 = I1069,  2,  IF(  OR(  "-" = K1069,  1 = M1069),  0,  K1069  )  )  )</f>
        <v>1</v>
      </c>
      <c r="L1070" s="12" t="n">
        <f aca="false">IF(  AND(  1 = K1070,  1 = M1070  ),  (C1070 - H1070) * 100,  IF(  AND( 2 = K1070,  1 = M1070  ),  (J1070 - C1070) * 100,  0  )  )</f>
        <v>0</v>
      </c>
      <c r="M1070" s="6" t="n">
        <f aca="false">IF(  OR(  AND(  1 = K1070,  1 = I1070  ),  AND(  2 =K1070,  1 = G1070  )  ),  1,  0  )</f>
        <v>0</v>
      </c>
      <c r="N1070" s="0" t="n">
        <f aca="false">IF(  AND(  1 = M1070,  0 &lt; L1070  ),  1,  0  )</f>
        <v>0</v>
      </c>
    </row>
    <row r="1071" customFormat="false" ht="12.8" hidden="false" customHeight="false" outlineLevel="0" collapsed="false">
      <c r="A1071" s="5" t="n">
        <v>39223</v>
      </c>
      <c r="B1071" s="6" t="n">
        <f aca="false">YEAR(A1071)</f>
        <v>2007</v>
      </c>
      <c r="C1071" s="7" t="n">
        <v>4125</v>
      </c>
      <c r="D1071" s="8" t="n">
        <f aca="false">AVERAGE($C1067:$C1071)</f>
        <v>4069</v>
      </c>
      <c r="E1071" s="8" t="n">
        <f aca="false">AVERAGE($C1047:$C1071)</f>
        <v>3831</v>
      </c>
      <c r="F1071" s="8" t="n">
        <f aca="false">AVERAGE($C997:$C1071)</f>
        <v>3496.78666666667</v>
      </c>
      <c r="G1071" s="4" t="n">
        <f aca="false">IF(  AND(  F1071 &lt; E1071,  E1071 &lt; D1071  ),  1,  0  )</f>
        <v>1</v>
      </c>
      <c r="H1071" s="12" t="n">
        <f aca="false">IF(  AND(  1 = G1071,  OR(  0 = $K1071,  2 = $K1071  )  ),  $C1071,  IF(  AND(  NOT(  "-" = H1070  ),  0 &lt; H1070  ),  H1070,  0  )  )</f>
        <v>1195</v>
      </c>
      <c r="I1071" s="4" t="n">
        <f aca="false">IF(  AND(  D1071 &lt; E1071,  E1071 &lt; F1071  ),  1,  0  )</f>
        <v>0</v>
      </c>
      <c r="J1071" s="12" t="n">
        <f aca="false">IF(  AND(  1 = I1071,  OR(  0 = $K1071,  1 = $K1071  )  ),  $C1071,  IF(  AND(  NOT(  "-" = J1070  ),  0 &lt; J1070  ),  J1070,  0  )  )</f>
        <v>1128</v>
      </c>
      <c r="K1071" s="13" t="n">
        <f aca="false">IF(  1 = G1070,  1,  IF(  1 = I1070,  2,  IF(  OR(  "-" = K1070,  1 = M1070),  0,  K1070  )  )  )</f>
        <v>1</v>
      </c>
      <c r="L1071" s="12" t="n">
        <f aca="false">IF(  AND(  1 = K1071,  1 = M1071  ),  (C1071 - H1071) * 100,  IF(  AND( 2 = K1071,  1 = M1071  ),  (J1071 - C1071) * 100,  0  )  )</f>
        <v>0</v>
      </c>
      <c r="M1071" s="6" t="n">
        <f aca="false">IF(  OR(  AND(  1 = K1071,  1 = I1071  ),  AND(  2 =K1071,  1 = G1071  )  ),  1,  0  )</f>
        <v>0</v>
      </c>
      <c r="N1071" s="0" t="n">
        <f aca="false">IF(  AND(  1 = M1071,  0 &lt; L1071  ),  1,  0  )</f>
        <v>0</v>
      </c>
    </row>
    <row r="1072" customFormat="false" ht="12.8" hidden="false" customHeight="false" outlineLevel="0" collapsed="false">
      <c r="A1072" s="5" t="n">
        <v>39224</v>
      </c>
      <c r="B1072" s="6" t="n">
        <f aca="false">YEAR(A1072)</f>
        <v>2007</v>
      </c>
      <c r="C1072" s="7" t="n">
        <v>4095</v>
      </c>
      <c r="D1072" s="8" t="n">
        <f aca="false">AVERAGE($C1068:$C1072)</f>
        <v>4101</v>
      </c>
      <c r="E1072" s="8" t="n">
        <f aca="false">AVERAGE($C1048:$C1072)</f>
        <v>3846.8</v>
      </c>
      <c r="F1072" s="8" t="n">
        <f aca="false">AVERAGE($C998:$C1072)</f>
        <v>3504.92</v>
      </c>
      <c r="G1072" s="4" t="n">
        <f aca="false">IF(  AND(  F1072 &lt; E1072,  E1072 &lt; D1072  ),  1,  0  )</f>
        <v>1</v>
      </c>
      <c r="H1072" s="12" t="n">
        <f aca="false">IF(  AND(  1 = G1072,  OR(  0 = $K1072,  2 = $K1072  )  ),  $C1072,  IF(  AND(  NOT(  "-" = H1071  ),  0 &lt; H1071  ),  H1071,  0  )  )</f>
        <v>1195</v>
      </c>
      <c r="I1072" s="4" t="n">
        <f aca="false">IF(  AND(  D1072 &lt; E1072,  E1072 &lt; F1072  ),  1,  0  )</f>
        <v>0</v>
      </c>
      <c r="J1072" s="12" t="n">
        <f aca="false">IF(  AND(  1 = I1072,  OR(  0 = $K1072,  1 = $K1072  )  ),  $C1072,  IF(  AND(  NOT(  "-" = J1071  ),  0 &lt; J1071  ),  J1071,  0  )  )</f>
        <v>1128</v>
      </c>
      <c r="K1072" s="13" t="n">
        <f aca="false">IF(  1 = G1071,  1,  IF(  1 = I1071,  2,  IF(  OR(  "-" = K1071,  1 = M1071),  0,  K1071  )  )  )</f>
        <v>1</v>
      </c>
      <c r="L1072" s="12" t="n">
        <f aca="false">IF(  AND(  1 = K1072,  1 = M1072  ),  (C1072 - H1072) * 100,  IF(  AND( 2 = K1072,  1 = M1072  ),  (J1072 - C1072) * 100,  0  )  )</f>
        <v>0</v>
      </c>
      <c r="M1072" s="6" t="n">
        <f aca="false">IF(  OR(  AND(  1 = K1072,  1 = I1072  ),  AND(  2 =K1072,  1 = G1072  )  ),  1,  0  )</f>
        <v>0</v>
      </c>
      <c r="N1072" s="0" t="n">
        <f aca="false">IF(  AND(  1 = M1072,  0 &lt; L1072  ),  1,  0  )</f>
        <v>0</v>
      </c>
    </row>
    <row r="1073" customFormat="false" ht="12.8" hidden="false" customHeight="false" outlineLevel="0" collapsed="false">
      <c r="A1073" s="5" t="n">
        <v>39225</v>
      </c>
      <c r="B1073" s="6" t="n">
        <f aca="false">YEAR(A1073)</f>
        <v>2007</v>
      </c>
      <c r="C1073" s="7" t="n">
        <v>4205</v>
      </c>
      <c r="D1073" s="8" t="n">
        <f aca="false">AVERAGE($C1069:$C1073)</f>
        <v>4142</v>
      </c>
      <c r="E1073" s="8" t="n">
        <f aca="false">AVERAGE($C1049:$C1073)</f>
        <v>3869.2</v>
      </c>
      <c r="F1073" s="8" t="n">
        <f aca="false">AVERAGE($C999:$C1073)</f>
        <v>3513.72</v>
      </c>
      <c r="G1073" s="4" t="n">
        <f aca="false">IF(  AND(  F1073 &lt; E1073,  E1073 &lt; D1073  ),  1,  0  )</f>
        <v>1</v>
      </c>
      <c r="H1073" s="12" t="n">
        <f aca="false">IF(  AND(  1 = G1073,  OR(  0 = $K1073,  2 = $K1073  )  ),  $C1073,  IF(  AND(  NOT(  "-" = H1072  ),  0 &lt; H1072  ),  H1072,  0  )  )</f>
        <v>1195</v>
      </c>
      <c r="I1073" s="4" t="n">
        <f aca="false">IF(  AND(  D1073 &lt; E1073,  E1073 &lt; F1073  ),  1,  0  )</f>
        <v>0</v>
      </c>
      <c r="J1073" s="12" t="n">
        <f aca="false">IF(  AND(  1 = I1073,  OR(  0 = $K1073,  1 = $K1073  )  ),  $C1073,  IF(  AND(  NOT(  "-" = J1072  ),  0 &lt; J1072  ),  J1072,  0  )  )</f>
        <v>1128</v>
      </c>
      <c r="K1073" s="13" t="n">
        <f aca="false">IF(  1 = G1072,  1,  IF(  1 = I1072,  2,  IF(  OR(  "-" = K1072,  1 = M1072),  0,  K1072  )  )  )</f>
        <v>1</v>
      </c>
      <c r="L1073" s="12" t="n">
        <f aca="false">IF(  AND(  1 = K1073,  1 = M1073  ),  (C1073 - H1073) * 100,  IF(  AND( 2 = K1073,  1 = M1073  ),  (J1073 - C1073) * 100,  0  )  )</f>
        <v>0</v>
      </c>
      <c r="M1073" s="6" t="n">
        <f aca="false">IF(  OR(  AND(  1 = K1073,  1 = I1073  ),  AND(  2 =K1073,  1 = G1073  )  ),  1,  0  )</f>
        <v>0</v>
      </c>
      <c r="N1073" s="0" t="n">
        <f aca="false">IF(  AND(  1 = M1073,  0 &lt; L1073  ),  1,  0  )</f>
        <v>0</v>
      </c>
    </row>
    <row r="1074" customFormat="false" ht="12.8" hidden="false" customHeight="false" outlineLevel="0" collapsed="false">
      <c r="A1074" s="5" t="n">
        <v>39226</v>
      </c>
      <c r="B1074" s="6" t="n">
        <f aca="false">YEAR(A1074)</f>
        <v>2007</v>
      </c>
      <c r="C1074" s="7" t="n">
        <v>4155</v>
      </c>
      <c r="D1074" s="8" t="n">
        <f aca="false">AVERAGE($C1070:$C1074)</f>
        <v>4137</v>
      </c>
      <c r="E1074" s="8" t="n">
        <f aca="false">AVERAGE($C1050:$C1074)</f>
        <v>3886.2</v>
      </c>
      <c r="F1074" s="8" t="n">
        <f aca="false">AVERAGE($C1000:$C1074)</f>
        <v>3522.52</v>
      </c>
      <c r="G1074" s="4" t="n">
        <f aca="false">IF(  AND(  F1074 &lt; E1074,  E1074 &lt; D1074  ),  1,  0  )</f>
        <v>1</v>
      </c>
      <c r="H1074" s="12" t="n">
        <f aca="false">IF(  AND(  1 = G1074,  OR(  0 = $K1074,  2 = $K1074  )  ),  $C1074,  IF(  AND(  NOT(  "-" = H1073  ),  0 &lt; H1073  ),  H1073,  0  )  )</f>
        <v>1195</v>
      </c>
      <c r="I1074" s="4" t="n">
        <f aca="false">IF(  AND(  D1074 &lt; E1074,  E1074 &lt; F1074  ),  1,  0  )</f>
        <v>0</v>
      </c>
      <c r="J1074" s="12" t="n">
        <f aca="false">IF(  AND(  1 = I1074,  OR(  0 = $K1074,  1 = $K1074  )  ),  $C1074,  IF(  AND(  NOT(  "-" = J1073  ),  0 &lt; J1073  ),  J1073,  0  )  )</f>
        <v>1128</v>
      </c>
      <c r="K1074" s="13" t="n">
        <f aca="false">IF(  1 = G1073,  1,  IF(  1 = I1073,  2,  IF(  OR(  "-" = K1073,  1 = M1073),  0,  K1073  )  )  )</f>
        <v>1</v>
      </c>
      <c r="L1074" s="12" t="n">
        <f aca="false">IF(  AND(  1 = K1074,  1 = M1074  ),  (C1074 - H1074) * 100,  IF(  AND( 2 = K1074,  1 = M1074  ),  (J1074 - C1074) * 100,  0  )  )</f>
        <v>0</v>
      </c>
      <c r="M1074" s="6" t="n">
        <f aca="false">IF(  OR(  AND(  1 = K1074,  1 = I1074  ),  AND(  2 =K1074,  1 = G1074  )  ),  1,  0  )</f>
        <v>0</v>
      </c>
      <c r="N1074" s="0" t="n">
        <f aca="false">IF(  AND(  1 = M1074,  0 &lt; L1074  ),  1,  0  )</f>
        <v>0</v>
      </c>
    </row>
    <row r="1075" customFormat="false" ht="12.8" hidden="false" customHeight="false" outlineLevel="0" collapsed="false">
      <c r="A1075" s="5" t="n">
        <v>39227</v>
      </c>
      <c r="B1075" s="6" t="n">
        <f aca="false">YEAR(A1075)</f>
        <v>2007</v>
      </c>
      <c r="C1075" s="7" t="n">
        <v>4100</v>
      </c>
      <c r="D1075" s="8" t="n">
        <f aca="false">AVERAGE($C1071:$C1075)</f>
        <v>4136</v>
      </c>
      <c r="E1075" s="8" t="n">
        <f aca="false">AVERAGE($C1051:$C1075)</f>
        <v>3901.8</v>
      </c>
      <c r="F1075" s="8" t="n">
        <f aca="false">AVERAGE($C1001:$C1075)</f>
        <v>3531.38666666667</v>
      </c>
      <c r="G1075" s="4" t="n">
        <f aca="false">IF(  AND(  F1075 &lt; E1075,  E1075 &lt; D1075  ),  1,  0  )</f>
        <v>1</v>
      </c>
      <c r="H1075" s="12" t="n">
        <f aca="false">IF(  AND(  1 = G1075,  OR(  0 = $K1075,  2 = $K1075  )  ),  $C1075,  IF(  AND(  NOT(  "-" = H1074  ),  0 &lt; H1074  ),  H1074,  0  )  )</f>
        <v>1195</v>
      </c>
      <c r="I1075" s="4" t="n">
        <f aca="false">IF(  AND(  D1075 &lt; E1075,  E1075 &lt; F1075  ),  1,  0  )</f>
        <v>0</v>
      </c>
      <c r="J1075" s="12" t="n">
        <f aca="false">IF(  AND(  1 = I1075,  OR(  0 = $K1075,  1 = $K1075  )  ),  $C1075,  IF(  AND(  NOT(  "-" = J1074  ),  0 &lt; J1074  ),  J1074,  0  )  )</f>
        <v>1128</v>
      </c>
      <c r="K1075" s="13" t="n">
        <f aca="false">IF(  1 = G1074,  1,  IF(  1 = I1074,  2,  IF(  OR(  "-" = K1074,  1 = M1074),  0,  K1074  )  )  )</f>
        <v>1</v>
      </c>
      <c r="L1075" s="12" t="n">
        <f aca="false">IF(  AND(  1 = K1075,  1 = M1075  ),  (C1075 - H1075) * 100,  IF(  AND( 2 = K1075,  1 = M1075  ),  (J1075 - C1075) * 100,  0  )  )</f>
        <v>0</v>
      </c>
      <c r="M1075" s="6" t="n">
        <f aca="false">IF(  OR(  AND(  1 = K1075,  1 = I1075  ),  AND(  2 =K1075,  1 = G1075  )  ),  1,  0  )</f>
        <v>0</v>
      </c>
      <c r="N1075" s="0" t="n">
        <f aca="false">IF(  AND(  1 = M1075,  0 &lt; L1075  ),  1,  0  )</f>
        <v>0</v>
      </c>
    </row>
    <row r="1076" customFormat="false" ht="12.8" hidden="false" customHeight="false" outlineLevel="0" collapsed="false">
      <c r="A1076" s="5" t="n">
        <v>39230</v>
      </c>
      <c r="B1076" s="6" t="n">
        <f aca="false">YEAR(A1076)</f>
        <v>2007</v>
      </c>
      <c r="C1076" s="7" t="n">
        <v>4155</v>
      </c>
      <c r="D1076" s="8" t="n">
        <f aca="false">AVERAGE($C1072:$C1076)</f>
        <v>4142</v>
      </c>
      <c r="E1076" s="8" t="n">
        <f aca="false">AVERAGE($C1052:$C1076)</f>
        <v>3920.8</v>
      </c>
      <c r="F1076" s="8" t="n">
        <f aca="false">AVERAGE($C1002:$C1076)</f>
        <v>3542.85333333333</v>
      </c>
      <c r="G1076" s="4" t="n">
        <f aca="false">IF(  AND(  F1076 &lt; E1076,  E1076 &lt; D1076  ),  1,  0  )</f>
        <v>1</v>
      </c>
      <c r="H1076" s="12" t="n">
        <f aca="false">IF(  AND(  1 = G1076,  OR(  0 = $K1076,  2 = $K1076  )  ),  $C1076,  IF(  AND(  NOT(  "-" = H1075  ),  0 &lt; H1075  ),  H1075,  0  )  )</f>
        <v>1195</v>
      </c>
      <c r="I1076" s="4" t="n">
        <f aca="false">IF(  AND(  D1076 &lt; E1076,  E1076 &lt; F1076  ),  1,  0  )</f>
        <v>0</v>
      </c>
      <c r="J1076" s="12" t="n">
        <f aca="false">IF(  AND(  1 = I1076,  OR(  0 = $K1076,  1 = $K1076  )  ),  $C1076,  IF(  AND(  NOT(  "-" = J1075  ),  0 &lt; J1075  ),  J1075,  0  )  )</f>
        <v>1128</v>
      </c>
      <c r="K1076" s="13" t="n">
        <f aca="false">IF(  1 = G1075,  1,  IF(  1 = I1075,  2,  IF(  OR(  "-" = K1075,  1 = M1075),  0,  K1075  )  )  )</f>
        <v>1</v>
      </c>
      <c r="L1076" s="12" t="n">
        <f aca="false">IF(  AND(  1 = K1076,  1 = M1076  ),  (C1076 - H1076) * 100,  IF(  AND( 2 = K1076,  1 = M1076  ),  (J1076 - C1076) * 100,  0  )  )</f>
        <v>0</v>
      </c>
      <c r="M1076" s="6" t="n">
        <f aca="false">IF(  OR(  AND(  1 = K1076,  1 = I1076  ),  AND(  2 =K1076,  1 = G1076  )  ),  1,  0  )</f>
        <v>0</v>
      </c>
      <c r="N1076" s="0" t="n">
        <f aca="false">IF(  AND(  1 = M1076,  0 &lt; L1076  ),  1,  0  )</f>
        <v>0</v>
      </c>
    </row>
    <row r="1077" customFormat="false" ht="12.8" hidden="false" customHeight="false" outlineLevel="0" collapsed="false">
      <c r="A1077" s="5" t="n">
        <v>39231</v>
      </c>
      <c r="B1077" s="6" t="n">
        <f aca="false">YEAR(A1077)</f>
        <v>2007</v>
      </c>
      <c r="C1077" s="7" t="n">
        <v>4160</v>
      </c>
      <c r="D1077" s="8" t="n">
        <f aca="false">AVERAGE($C1073:$C1077)</f>
        <v>4155</v>
      </c>
      <c r="E1077" s="8" t="n">
        <f aca="false">AVERAGE($C1053:$C1077)</f>
        <v>3943.6</v>
      </c>
      <c r="F1077" s="8" t="n">
        <f aca="false">AVERAGE($C1003:$C1077)</f>
        <v>3554.45333333333</v>
      </c>
      <c r="G1077" s="4" t="n">
        <f aca="false">IF(  AND(  F1077 &lt; E1077,  E1077 &lt; D1077  ),  1,  0  )</f>
        <v>1</v>
      </c>
      <c r="H1077" s="12" t="n">
        <f aca="false">IF(  AND(  1 = G1077,  OR(  0 = $K1077,  2 = $K1077  )  ),  $C1077,  IF(  AND(  NOT(  "-" = H1076  ),  0 &lt; H1076  ),  H1076,  0  )  )</f>
        <v>1195</v>
      </c>
      <c r="I1077" s="4" t="n">
        <f aca="false">IF(  AND(  D1077 &lt; E1077,  E1077 &lt; F1077  ),  1,  0  )</f>
        <v>0</v>
      </c>
      <c r="J1077" s="12" t="n">
        <f aca="false">IF(  AND(  1 = I1077,  OR(  0 = $K1077,  1 = $K1077  )  ),  $C1077,  IF(  AND(  NOT(  "-" = J1076  ),  0 &lt; J1076  ),  J1076,  0  )  )</f>
        <v>1128</v>
      </c>
      <c r="K1077" s="13" t="n">
        <f aca="false">IF(  1 = G1076,  1,  IF(  1 = I1076,  2,  IF(  OR(  "-" = K1076,  1 = M1076),  0,  K1076  )  )  )</f>
        <v>1</v>
      </c>
      <c r="L1077" s="12" t="n">
        <f aca="false">IF(  AND(  1 = K1077,  1 = M1077  ),  (C1077 - H1077) * 100,  IF(  AND( 2 = K1077,  1 = M1077  ),  (J1077 - C1077) * 100,  0  )  )</f>
        <v>0</v>
      </c>
      <c r="M1077" s="6" t="n">
        <f aca="false">IF(  OR(  AND(  1 = K1077,  1 = I1077  ),  AND(  2 =K1077,  1 = G1077  )  ),  1,  0  )</f>
        <v>0</v>
      </c>
      <c r="N1077" s="0" t="n">
        <f aca="false">IF(  AND(  1 = M1077,  0 &lt; L1077  ),  1,  0  )</f>
        <v>0</v>
      </c>
    </row>
    <row r="1078" customFormat="false" ht="12.8" hidden="false" customHeight="false" outlineLevel="0" collapsed="false">
      <c r="A1078" s="5" t="n">
        <v>39232</v>
      </c>
      <c r="B1078" s="6" t="n">
        <f aca="false">YEAR(A1078)</f>
        <v>2007</v>
      </c>
      <c r="C1078" s="7" t="n">
        <v>4135</v>
      </c>
      <c r="D1078" s="8" t="n">
        <f aca="false">AVERAGE($C1074:$C1078)</f>
        <v>4141</v>
      </c>
      <c r="E1078" s="8" t="n">
        <f aca="false">AVERAGE($C1054:$C1078)</f>
        <v>3963.4</v>
      </c>
      <c r="F1078" s="8" t="n">
        <f aca="false">AVERAGE($C1004:$C1078)</f>
        <v>3566.32</v>
      </c>
      <c r="G1078" s="4" t="n">
        <f aca="false">IF(  AND(  F1078 &lt; E1078,  E1078 &lt; D1078  ),  1,  0  )</f>
        <v>1</v>
      </c>
      <c r="H1078" s="12" t="n">
        <f aca="false">IF(  AND(  1 = G1078,  OR(  0 = $K1078,  2 = $K1078  )  ),  $C1078,  IF(  AND(  NOT(  "-" = H1077  ),  0 &lt; H1077  ),  H1077,  0  )  )</f>
        <v>1195</v>
      </c>
      <c r="I1078" s="4" t="n">
        <f aca="false">IF(  AND(  D1078 &lt; E1078,  E1078 &lt; F1078  ),  1,  0  )</f>
        <v>0</v>
      </c>
      <c r="J1078" s="12" t="n">
        <f aca="false">IF(  AND(  1 = I1078,  OR(  0 = $K1078,  1 = $K1078  )  ),  $C1078,  IF(  AND(  NOT(  "-" = J1077  ),  0 &lt; J1077  ),  J1077,  0  )  )</f>
        <v>1128</v>
      </c>
      <c r="K1078" s="13" t="n">
        <f aca="false">IF(  1 = G1077,  1,  IF(  1 = I1077,  2,  IF(  OR(  "-" = K1077,  1 = M1077),  0,  K1077  )  )  )</f>
        <v>1</v>
      </c>
      <c r="L1078" s="12" t="n">
        <f aca="false">IF(  AND(  1 = K1078,  1 = M1078  ),  (C1078 - H1078) * 100,  IF(  AND( 2 = K1078,  1 = M1078  ),  (J1078 - C1078) * 100,  0  )  )</f>
        <v>0</v>
      </c>
      <c r="M1078" s="6" t="n">
        <f aca="false">IF(  OR(  AND(  1 = K1078,  1 = I1078  ),  AND(  2 =K1078,  1 = G1078  )  ),  1,  0  )</f>
        <v>0</v>
      </c>
      <c r="N1078" s="0" t="n">
        <f aca="false">IF(  AND(  1 = M1078,  0 &lt; L1078  ),  1,  0  )</f>
        <v>0</v>
      </c>
    </row>
    <row r="1079" customFormat="false" ht="12.8" hidden="false" customHeight="false" outlineLevel="0" collapsed="false">
      <c r="A1079" s="5" t="n">
        <v>39233</v>
      </c>
      <c r="B1079" s="6" t="n">
        <f aca="false">YEAR(A1079)</f>
        <v>2007</v>
      </c>
      <c r="C1079" s="7" t="n">
        <v>4250</v>
      </c>
      <c r="D1079" s="8" t="n">
        <f aca="false">AVERAGE($C1075:$C1079)</f>
        <v>4160</v>
      </c>
      <c r="E1079" s="8" t="n">
        <f aca="false">AVERAGE($C1055:$C1079)</f>
        <v>3986.2</v>
      </c>
      <c r="F1079" s="8" t="n">
        <f aca="false">AVERAGE($C1005:$C1079)</f>
        <v>3577.72</v>
      </c>
      <c r="G1079" s="4" t="n">
        <f aca="false">IF(  AND(  F1079 &lt; E1079,  E1079 &lt; D1079  ),  1,  0  )</f>
        <v>1</v>
      </c>
      <c r="H1079" s="12" t="n">
        <f aca="false">IF(  AND(  1 = G1079,  OR(  0 = $K1079,  2 = $K1079  )  ),  $C1079,  IF(  AND(  NOT(  "-" = H1078  ),  0 &lt; H1078  ),  H1078,  0  )  )</f>
        <v>1195</v>
      </c>
      <c r="I1079" s="4" t="n">
        <f aca="false">IF(  AND(  D1079 &lt; E1079,  E1079 &lt; F1079  ),  1,  0  )</f>
        <v>0</v>
      </c>
      <c r="J1079" s="12" t="n">
        <f aca="false">IF(  AND(  1 = I1079,  OR(  0 = $K1079,  1 = $K1079  )  ),  $C1079,  IF(  AND(  NOT(  "-" = J1078  ),  0 &lt; J1078  ),  J1078,  0  )  )</f>
        <v>1128</v>
      </c>
      <c r="K1079" s="13" t="n">
        <f aca="false">IF(  1 = G1078,  1,  IF(  1 = I1078,  2,  IF(  OR(  "-" = K1078,  1 = M1078),  0,  K1078  )  )  )</f>
        <v>1</v>
      </c>
      <c r="L1079" s="12" t="n">
        <f aca="false">IF(  AND(  1 = K1079,  1 = M1079  ),  (C1079 - H1079) * 100,  IF(  AND( 2 = K1079,  1 = M1079  ),  (J1079 - C1079) * 100,  0  )  )</f>
        <v>0</v>
      </c>
      <c r="M1079" s="6" t="n">
        <f aca="false">IF(  OR(  AND(  1 = K1079,  1 = I1079  ),  AND(  2 =K1079,  1 = G1079  )  ),  1,  0  )</f>
        <v>0</v>
      </c>
      <c r="N1079" s="0" t="n">
        <f aca="false">IF(  AND(  1 = M1079,  0 &lt; L1079  ),  1,  0  )</f>
        <v>0</v>
      </c>
    </row>
    <row r="1080" customFormat="false" ht="12.8" hidden="false" customHeight="false" outlineLevel="0" collapsed="false">
      <c r="A1080" s="5" t="n">
        <v>39234</v>
      </c>
      <c r="B1080" s="6" t="n">
        <f aca="false">YEAR(A1080)</f>
        <v>2007</v>
      </c>
      <c r="C1080" s="7" t="n">
        <v>4295</v>
      </c>
      <c r="D1080" s="8" t="n">
        <f aca="false">AVERAGE($C1076:$C1080)</f>
        <v>4199</v>
      </c>
      <c r="E1080" s="8" t="n">
        <f aca="false">AVERAGE($C1056:$C1080)</f>
        <v>4011</v>
      </c>
      <c r="F1080" s="8" t="n">
        <f aca="false">AVERAGE($C1006:$C1080)</f>
        <v>3590.65333333333</v>
      </c>
      <c r="G1080" s="4" t="n">
        <f aca="false">IF(  AND(  F1080 &lt; E1080,  E1080 &lt; D1080  ),  1,  0  )</f>
        <v>1</v>
      </c>
      <c r="H1080" s="12" t="n">
        <f aca="false">IF(  AND(  1 = G1080,  OR(  0 = $K1080,  2 = $K1080  )  ),  $C1080,  IF(  AND(  NOT(  "-" = H1079  ),  0 &lt; H1079  ),  H1079,  0  )  )</f>
        <v>1195</v>
      </c>
      <c r="I1080" s="4" t="n">
        <f aca="false">IF(  AND(  D1080 &lt; E1080,  E1080 &lt; F1080  ),  1,  0  )</f>
        <v>0</v>
      </c>
      <c r="J1080" s="12" t="n">
        <f aca="false">IF(  AND(  1 = I1080,  OR(  0 = $K1080,  1 = $K1080  )  ),  $C1080,  IF(  AND(  NOT(  "-" = J1079  ),  0 &lt; J1079  ),  J1079,  0  )  )</f>
        <v>1128</v>
      </c>
      <c r="K1080" s="13" t="n">
        <f aca="false">IF(  1 = G1079,  1,  IF(  1 = I1079,  2,  IF(  OR(  "-" = K1079,  1 = M1079),  0,  K1079  )  )  )</f>
        <v>1</v>
      </c>
      <c r="L1080" s="12" t="n">
        <f aca="false">IF(  AND(  1 = K1080,  1 = M1080  ),  (C1080 - H1080) * 100,  IF(  AND( 2 = K1080,  1 = M1080  ),  (J1080 - C1080) * 100,  0  )  )</f>
        <v>0</v>
      </c>
      <c r="M1080" s="6" t="n">
        <f aca="false">IF(  OR(  AND(  1 = K1080,  1 = I1080  ),  AND(  2 =K1080,  1 = G1080  )  ),  1,  0  )</f>
        <v>0</v>
      </c>
      <c r="N1080" s="0" t="n">
        <f aca="false">IF(  AND(  1 = M1080,  0 &lt; L1080  ),  1,  0  )</f>
        <v>0</v>
      </c>
    </row>
    <row r="1081" customFormat="false" ht="12.8" hidden="false" customHeight="false" outlineLevel="0" collapsed="false">
      <c r="A1081" s="5" t="n">
        <v>39237</v>
      </c>
      <c r="B1081" s="6" t="n">
        <f aca="false">YEAR(A1081)</f>
        <v>2007</v>
      </c>
      <c r="C1081" s="7" t="n">
        <v>4315</v>
      </c>
      <c r="D1081" s="8" t="n">
        <f aca="false">AVERAGE($C1077:$C1081)</f>
        <v>4231</v>
      </c>
      <c r="E1081" s="8" t="n">
        <f aca="false">AVERAGE($C1057:$C1081)</f>
        <v>4034.8</v>
      </c>
      <c r="F1081" s="8" t="n">
        <f aca="false">AVERAGE($C1007:$C1081)</f>
        <v>3604.65333333333</v>
      </c>
      <c r="G1081" s="4" t="n">
        <f aca="false">IF(  AND(  F1081 &lt; E1081,  E1081 &lt; D1081  ),  1,  0  )</f>
        <v>1</v>
      </c>
      <c r="H1081" s="12" t="n">
        <f aca="false">IF(  AND(  1 = G1081,  OR(  0 = $K1081,  2 = $K1081  )  ),  $C1081,  IF(  AND(  NOT(  "-" = H1080  ),  0 &lt; H1080  ),  H1080,  0  )  )</f>
        <v>1195</v>
      </c>
      <c r="I1081" s="4" t="n">
        <f aca="false">IF(  AND(  D1081 &lt; E1081,  E1081 &lt; F1081  ),  1,  0  )</f>
        <v>0</v>
      </c>
      <c r="J1081" s="12" t="n">
        <f aca="false">IF(  AND(  1 = I1081,  OR(  0 = $K1081,  1 = $K1081  )  ),  $C1081,  IF(  AND(  NOT(  "-" = J1080  ),  0 &lt; J1080  ),  J1080,  0  )  )</f>
        <v>1128</v>
      </c>
      <c r="K1081" s="13" t="n">
        <f aca="false">IF(  1 = G1080,  1,  IF(  1 = I1080,  2,  IF(  OR(  "-" = K1080,  1 = M1080),  0,  K1080  )  )  )</f>
        <v>1</v>
      </c>
      <c r="L1081" s="12" t="n">
        <f aca="false">IF(  AND(  1 = K1081,  1 = M1081  ),  (C1081 - H1081) * 100,  IF(  AND( 2 = K1081,  1 = M1081  ),  (J1081 - C1081) * 100,  0  )  )</f>
        <v>0</v>
      </c>
      <c r="M1081" s="6" t="n">
        <f aca="false">IF(  OR(  AND(  1 = K1081,  1 = I1081  ),  AND(  2 =K1081,  1 = G1081  )  ),  1,  0  )</f>
        <v>0</v>
      </c>
      <c r="N1081" s="0" t="n">
        <f aca="false">IF(  AND(  1 = M1081,  0 &lt; L1081  ),  1,  0  )</f>
        <v>0</v>
      </c>
    </row>
    <row r="1082" customFormat="false" ht="12.8" hidden="false" customHeight="false" outlineLevel="0" collapsed="false">
      <c r="A1082" s="5" t="n">
        <v>39238</v>
      </c>
      <c r="B1082" s="6" t="n">
        <f aca="false">YEAR(A1082)</f>
        <v>2007</v>
      </c>
      <c r="C1082" s="7" t="n">
        <v>4240</v>
      </c>
      <c r="D1082" s="8" t="n">
        <f aca="false">AVERAGE($C1078:$C1082)</f>
        <v>4247</v>
      </c>
      <c r="E1082" s="8" t="n">
        <f aca="false">AVERAGE($C1058:$C1082)</f>
        <v>4055.6</v>
      </c>
      <c r="F1082" s="8" t="n">
        <f aca="false">AVERAGE($C1008:$C1082)</f>
        <v>3617.98666666667</v>
      </c>
      <c r="G1082" s="4" t="n">
        <f aca="false">IF(  AND(  F1082 &lt; E1082,  E1082 &lt; D1082  ),  1,  0  )</f>
        <v>1</v>
      </c>
      <c r="H1082" s="12" t="n">
        <f aca="false">IF(  AND(  1 = G1082,  OR(  0 = $K1082,  2 = $K1082  )  ),  $C1082,  IF(  AND(  NOT(  "-" = H1081  ),  0 &lt; H1081  ),  H1081,  0  )  )</f>
        <v>1195</v>
      </c>
      <c r="I1082" s="4" t="n">
        <f aca="false">IF(  AND(  D1082 &lt; E1082,  E1082 &lt; F1082  ),  1,  0  )</f>
        <v>0</v>
      </c>
      <c r="J1082" s="12" t="n">
        <f aca="false">IF(  AND(  1 = I1082,  OR(  0 = $K1082,  1 = $K1082  )  ),  $C1082,  IF(  AND(  NOT(  "-" = J1081  ),  0 &lt; J1081  ),  J1081,  0  )  )</f>
        <v>1128</v>
      </c>
      <c r="K1082" s="13" t="n">
        <f aca="false">IF(  1 = G1081,  1,  IF(  1 = I1081,  2,  IF(  OR(  "-" = K1081,  1 = M1081),  0,  K1081  )  )  )</f>
        <v>1</v>
      </c>
      <c r="L1082" s="12" t="n">
        <f aca="false">IF(  AND(  1 = K1082,  1 = M1082  ),  (C1082 - H1082) * 100,  IF(  AND( 2 = K1082,  1 = M1082  ),  (J1082 - C1082) * 100,  0  )  )</f>
        <v>0</v>
      </c>
      <c r="M1082" s="6" t="n">
        <f aca="false">IF(  OR(  AND(  1 = K1082,  1 = I1082  ),  AND(  2 =K1082,  1 = G1082  )  ),  1,  0  )</f>
        <v>0</v>
      </c>
      <c r="N1082" s="0" t="n">
        <f aca="false">IF(  AND(  1 = M1082,  0 &lt; L1082  ),  1,  0  )</f>
        <v>0</v>
      </c>
    </row>
    <row r="1083" customFormat="false" ht="12.8" hidden="false" customHeight="false" outlineLevel="0" collapsed="false">
      <c r="A1083" s="5" t="n">
        <v>39239</v>
      </c>
      <c r="B1083" s="6" t="n">
        <f aca="false">YEAR(A1083)</f>
        <v>2007</v>
      </c>
      <c r="C1083" s="7" t="n">
        <v>4270</v>
      </c>
      <c r="D1083" s="8" t="n">
        <f aca="false">AVERAGE($C1079:$C1083)</f>
        <v>4274</v>
      </c>
      <c r="E1083" s="8" t="n">
        <f aca="false">AVERAGE($C1059:$C1083)</f>
        <v>4075.2</v>
      </c>
      <c r="F1083" s="8" t="n">
        <f aca="false">AVERAGE($C1009:$C1083)</f>
        <v>3632.98666666667</v>
      </c>
      <c r="G1083" s="4" t="n">
        <f aca="false">IF(  AND(  F1083 &lt; E1083,  E1083 &lt; D1083  ),  1,  0  )</f>
        <v>1</v>
      </c>
      <c r="H1083" s="12" t="n">
        <f aca="false">IF(  AND(  1 = G1083,  OR(  0 = $K1083,  2 = $K1083  )  ),  $C1083,  IF(  AND(  NOT(  "-" = H1082  ),  0 &lt; H1082  ),  H1082,  0  )  )</f>
        <v>1195</v>
      </c>
      <c r="I1083" s="4" t="n">
        <f aca="false">IF(  AND(  D1083 &lt; E1083,  E1083 &lt; F1083  ),  1,  0  )</f>
        <v>0</v>
      </c>
      <c r="J1083" s="12" t="n">
        <f aca="false">IF(  AND(  1 = I1083,  OR(  0 = $K1083,  1 = $K1083  )  ),  $C1083,  IF(  AND(  NOT(  "-" = J1082  ),  0 &lt; J1082  ),  J1082,  0  )  )</f>
        <v>1128</v>
      </c>
      <c r="K1083" s="13" t="n">
        <f aca="false">IF(  1 = G1082,  1,  IF(  1 = I1082,  2,  IF(  OR(  "-" = K1082,  1 = M1082),  0,  K1082  )  )  )</f>
        <v>1</v>
      </c>
      <c r="L1083" s="12" t="n">
        <f aca="false">IF(  AND(  1 = K1083,  1 = M1083  ),  (C1083 - H1083) * 100,  IF(  AND( 2 = K1083,  1 = M1083  ),  (J1083 - C1083) * 100,  0  )  )</f>
        <v>0</v>
      </c>
      <c r="M1083" s="6" t="n">
        <f aca="false">IF(  OR(  AND(  1 = K1083,  1 = I1083  ),  AND(  2 =K1083,  1 = G1083  )  ),  1,  0  )</f>
        <v>0</v>
      </c>
      <c r="N1083" s="0" t="n">
        <f aca="false">IF(  AND(  1 = M1083,  0 &lt; L1083  ),  1,  0  )</f>
        <v>0</v>
      </c>
    </row>
    <row r="1084" customFormat="false" ht="12.8" hidden="false" customHeight="false" outlineLevel="0" collapsed="false">
      <c r="A1084" s="5" t="n">
        <v>39240</v>
      </c>
      <c r="B1084" s="6" t="n">
        <f aca="false">YEAR(A1084)</f>
        <v>2007</v>
      </c>
      <c r="C1084" s="7" t="n">
        <v>4250</v>
      </c>
      <c r="D1084" s="8" t="n">
        <f aca="false">AVERAGE($C1080:$C1084)</f>
        <v>4274</v>
      </c>
      <c r="E1084" s="8" t="n">
        <f aca="false">AVERAGE($C1060:$C1084)</f>
        <v>4090</v>
      </c>
      <c r="F1084" s="8" t="n">
        <f aca="false">AVERAGE($C1010:$C1084)</f>
        <v>3646.72</v>
      </c>
      <c r="G1084" s="4" t="n">
        <f aca="false">IF(  AND(  F1084 &lt; E1084,  E1084 &lt; D1084  ),  1,  0  )</f>
        <v>1</v>
      </c>
      <c r="H1084" s="12" t="n">
        <f aca="false">IF(  AND(  1 = G1084,  OR(  0 = $K1084,  2 = $K1084  )  ),  $C1084,  IF(  AND(  NOT(  "-" = H1083  ),  0 &lt; H1083  ),  H1083,  0  )  )</f>
        <v>1195</v>
      </c>
      <c r="I1084" s="4" t="n">
        <f aca="false">IF(  AND(  D1084 &lt; E1084,  E1084 &lt; F1084  ),  1,  0  )</f>
        <v>0</v>
      </c>
      <c r="J1084" s="12" t="n">
        <f aca="false">IF(  AND(  1 = I1084,  OR(  0 = $K1084,  1 = $K1084  )  ),  $C1084,  IF(  AND(  NOT(  "-" = J1083  ),  0 &lt; J1083  ),  J1083,  0  )  )</f>
        <v>1128</v>
      </c>
      <c r="K1084" s="13" t="n">
        <f aca="false">IF(  1 = G1083,  1,  IF(  1 = I1083,  2,  IF(  OR(  "-" = K1083,  1 = M1083),  0,  K1083  )  )  )</f>
        <v>1</v>
      </c>
      <c r="L1084" s="12" t="n">
        <f aca="false">IF(  AND(  1 = K1084,  1 = M1084  ),  (C1084 - H1084) * 100,  IF(  AND( 2 = K1084,  1 = M1084  ),  (J1084 - C1084) * 100,  0  )  )</f>
        <v>0</v>
      </c>
      <c r="M1084" s="6" t="n">
        <f aca="false">IF(  OR(  AND(  1 = K1084,  1 = I1084  ),  AND(  2 =K1084,  1 = G1084  )  ),  1,  0  )</f>
        <v>0</v>
      </c>
      <c r="N1084" s="0" t="n">
        <f aca="false">IF(  AND(  1 = M1084,  0 &lt; L1084  ),  1,  0  )</f>
        <v>0</v>
      </c>
    </row>
    <row r="1085" customFormat="false" ht="12.8" hidden="false" customHeight="false" outlineLevel="0" collapsed="false">
      <c r="A1085" s="5" t="n">
        <v>39241</v>
      </c>
      <c r="B1085" s="6" t="n">
        <f aca="false">YEAR(A1085)</f>
        <v>2007</v>
      </c>
      <c r="C1085" s="7" t="n">
        <v>4190</v>
      </c>
      <c r="D1085" s="8" t="n">
        <f aca="false">AVERAGE($C1081:$C1085)</f>
        <v>4253</v>
      </c>
      <c r="E1085" s="8" t="n">
        <f aca="false">AVERAGE($C1061:$C1085)</f>
        <v>4103</v>
      </c>
      <c r="F1085" s="8" t="n">
        <f aca="false">AVERAGE($C1011:$C1085)</f>
        <v>3659.45333333333</v>
      </c>
      <c r="G1085" s="4" t="n">
        <f aca="false">IF(  AND(  F1085 &lt; E1085,  E1085 &lt; D1085  ),  1,  0  )</f>
        <v>1</v>
      </c>
      <c r="H1085" s="12" t="n">
        <f aca="false">IF(  AND(  1 = G1085,  OR(  0 = $K1085,  2 = $K1085  )  ),  $C1085,  IF(  AND(  NOT(  "-" = H1084  ),  0 &lt; H1084  ),  H1084,  0  )  )</f>
        <v>1195</v>
      </c>
      <c r="I1085" s="4" t="n">
        <f aca="false">IF(  AND(  D1085 &lt; E1085,  E1085 &lt; F1085  ),  1,  0  )</f>
        <v>0</v>
      </c>
      <c r="J1085" s="12" t="n">
        <f aca="false">IF(  AND(  1 = I1085,  OR(  0 = $K1085,  1 = $K1085  )  ),  $C1085,  IF(  AND(  NOT(  "-" = J1084  ),  0 &lt; J1084  ),  J1084,  0  )  )</f>
        <v>1128</v>
      </c>
      <c r="K1085" s="13" t="n">
        <f aca="false">IF(  1 = G1084,  1,  IF(  1 = I1084,  2,  IF(  OR(  "-" = K1084,  1 = M1084),  0,  K1084  )  )  )</f>
        <v>1</v>
      </c>
      <c r="L1085" s="12" t="n">
        <f aca="false">IF(  AND(  1 = K1085,  1 = M1085  ),  (C1085 - H1085) * 100,  IF(  AND( 2 = K1085,  1 = M1085  ),  (J1085 - C1085) * 100,  0  )  )</f>
        <v>0</v>
      </c>
      <c r="M1085" s="6" t="n">
        <f aca="false">IF(  OR(  AND(  1 = K1085,  1 = I1085  ),  AND(  2 =K1085,  1 = G1085  )  ),  1,  0  )</f>
        <v>0</v>
      </c>
      <c r="N1085" s="0" t="n">
        <f aca="false">IF(  AND(  1 = M1085,  0 &lt; L1085  ),  1,  0  )</f>
        <v>0</v>
      </c>
    </row>
    <row r="1086" customFormat="false" ht="12.8" hidden="false" customHeight="false" outlineLevel="0" collapsed="false">
      <c r="A1086" s="5" t="n">
        <v>39244</v>
      </c>
      <c r="B1086" s="6" t="n">
        <f aca="false">YEAR(A1086)</f>
        <v>2007</v>
      </c>
      <c r="C1086" s="7" t="n">
        <v>4200</v>
      </c>
      <c r="D1086" s="8" t="n">
        <f aca="false">AVERAGE($C1082:$C1086)</f>
        <v>4230</v>
      </c>
      <c r="E1086" s="8" t="n">
        <f aca="false">AVERAGE($C1062:$C1086)</f>
        <v>4112.2</v>
      </c>
      <c r="F1086" s="8" t="n">
        <f aca="false">AVERAGE($C1012:$C1086)</f>
        <v>3673.18666666667</v>
      </c>
      <c r="G1086" s="4" t="n">
        <f aca="false">IF(  AND(  F1086 &lt; E1086,  E1086 &lt; D1086  ),  1,  0  )</f>
        <v>1</v>
      </c>
      <c r="H1086" s="12" t="n">
        <f aca="false">IF(  AND(  1 = G1086,  OR(  0 = $K1086,  2 = $K1086  )  ),  $C1086,  IF(  AND(  NOT(  "-" = H1085  ),  0 &lt; H1085  ),  H1085,  0  )  )</f>
        <v>1195</v>
      </c>
      <c r="I1086" s="4" t="n">
        <f aca="false">IF(  AND(  D1086 &lt; E1086,  E1086 &lt; F1086  ),  1,  0  )</f>
        <v>0</v>
      </c>
      <c r="J1086" s="12" t="n">
        <f aca="false">IF(  AND(  1 = I1086,  OR(  0 = $K1086,  1 = $K1086  )  ),  $C1086,  IF(  AND(  NOT(  "-" = J1085  ),  0 &lt; J1085  ),  J1085,  0  )  )</f>
        <v>1128</v>
      </c>
      <c r="K1086" s="13" t="n">
        <f aca="false">IF(  1 = G1085,  1,  IF(  1 = I1085,  2,  IF(  OR(  "-" = K1085,  1 = M1085),  0,  K1085  )  )  )</f>
        <v>1</v>
      </c>
      <c r="L1086" s="12" t="n">
        <f aca="false">IF(  AND(  1 = K1086,  1 = M1086  ),  (C1086 - H1086) * 100,  IF(  AND( 2 = K1086,  1 = M1086  ),  (J1086 - C1086) * 100,  0  )  )</f>
        <v>0</v>
      </c>
      <c r="M1086" s="6" t="n">
        <f aca="false">IF(  OR(  AND(  1 = K1086,  1 = I1086  ),  AND(  2 =K1086,  1 = G1086  )  ),  1,  0  )</f>
        <v>0</v>
      </c>
      <c r="N1086" s="0" t="n">
        <f aca="false">IF(  AND(  1 = M1086,  0 &lt; L1086  ),  1,  0  )</f>
        <v>0</v>
      </c>
    </row>
    <row r="1087" customFormat="false" ht="12.8" hidden="false" customHeight="false" outlineLevel="0" collapsed="false">
      <c r="A1087" s="5" t="n">
        <v>39245</v>
      </c>
      <c r="B1087" s="6" t="n">
        <f aca="false">YEAR(A1087)</f>
        <v>2007</v>
      </c>
      <c r="C1087" s="7" t="n">
        <v>4140</v>
      </c>
      <c r="D1087" s="8" t="n">
        <f aca="false">AVERAGE($C1083:$C1087)</f>
        <v>4210</v>
      </c>
      <c r="E1087" s="8" t="n">
        <f aca="false">AVERAGE($C1063:$C1087)</f>
        <v>4120.2</v>
      </c>
      <c r="F1087" s="8" t="n">
        <f aca="false">AVERAGE($C1013:$C1087)</f>
        <v>3686.52</v>
      </c>
      <c r="G1087" s="4" t="n">
        <f aca="false">IF(  AND(  F1087 &lt; E1087,  E1087 &lt; D1087  ),  1,  0  )</f>
        <v>1</v>
      </c>
      <c r="H1087" s="12" t="n">
        <f aca="false">IF(  AND(  1 = G1087,  OR(  0 = $K1087,  2 = $K1087  )  ),  $C1087,  IF(  AND(  NOT(  "-" = H1086  ),  0 &lt; H1086  ),  H1086,  0  )  )</f>
        <v>1195</v>
      </c>
      <c r="I1087" s="4" t="n">
        <f aca="false">IF(  AND(  D1087 &lt; E1087,  E1087 &lt; F1087  ),  1,  0  )</f>
        <v>0</v>
      </c>
      <c r="J1087" s="12" t="n">
        <f aca="false">IF(  AND(  1 = I1087,  OR(  0 = $K1087,  1 = $K1087  )  ),  $C1087,  IF(  AND(  NOT(  "-" = J1086  ),  0 &lt; J1086  ),  J1086,  0  )  )</f>
        <v>1128</v>
      </c>
      <c r="K1087" s="13" t="n">
        <f aca="false">IF(  1 = G1086,  1,  IF(  1 = I1086,  2,  IF(  OR(  "-" = K1086,  1 = M1086),  0,  K1086  )  )  )</f>
        <v>1</v>
      </c>
      <c r="L1087" s="12" t="n">
        <f aca="false">IF(  AND(  1 = K1087,  1 = M1087  ),  (C1087 - H1087) * 100,  IF(  AND( 2 = K1087,  1 = M1087  ),  (J1087 - C1087) * 100,  0  )  )</f>
        <v>0</v>
      </c>
      <c r="M1087" s="6" t="n">
        <f aca="false">IF(  OR(  AND(  1 = K1087,  1 = I1087  ),  AND(  2 =K1087,  1 = G1087  )  ),  1,  0  )</f>
        <v>0</v>
      </c>
      <c r="N1087" s="0" t="n">
        <f aca="false">IF(  AND(  1 = M1087,  0 &lt; L1087  ),  1,  0  )</f>
        <v>0</v>
      </c>
    </row>
    <row r="1088" customFormat="false" ht="12.8" hidden="false" customHeight="false" outlineLevel="0" collapsed="false">
      <c r="A1088" s="5" t="n">
        <v>39246</v>
      </c>
      <c r="B1088" s="6" t="n">
        <f aca="false">YEAR(A1088)</f>
        <v>2007</v>
      </c>
      <c r="C1088" s="7" t="n">
        <v>4130</v>
      </c>
      <c r="D1088" s="8" t="n">
        <f aca="false">AVERAGE($C1084:$C1088)</f>
        <v>4182</v>
      </c>
      <c r="E1088" s="8" t="n">
        <f aca="false">AVERAGE($C1064:$C1088)</f>
        <v>4129</v>
      </c>
      <c r="F1088" s="8" t="n">
        <f aca="false">AVERAGE($C1014:$C1088)</f>
        <v>3698.38666666667</v>
      </c>
      <c r="G1088" s="4" t="n">
        <f aca="false">IF(  AND(  F1088 &lt; E1088,  E1088 &lt; D1088  ),  1,  0  )</f>
        <v>1</v>
      </c>
      <c r="H1088" s="12" t="n">
        <f aca="false">IF(  AND(  1 = G1088,  OR(  0 = $K1088,  2 = $K1088  )  ),  $C1088,  IF(  AND(  NOT(  "-" = H1087  ),  0 &lt; H1087  ),  H1087,  0  )  )</f>
        <v>1195</v>
      </c>
      <c r="I1088" s="4" t="n">
        <f aca="false">IF(  AND(  D1088 &lt; E1088,  E1088 &lt; F1088  ),  1,  0  )</f>
        <v>0</v>
      </c>
      <c r="J1088" s="12" t="n">
        <f aca="false">IF(  AND(  1 = I1088,  OR(  0 = $K1088,  1 = $K1088  )  ),  $C1088,  IF(  AND(  NOT(  "-" = J1087  ),  0 &lt; J1087  ),  J1087,  0  )  )</f>
        <v>1128</v>
      </c>
      <c r="K1088" s="13" t="n">
        <f aca="false">IF(  1 = G1087,  1,  IF(  1 = I1087,  2,  IF(  OR(  "-" = K1087,  1 = M1087),  0,  K1087  )  )  )</f>
        <v>1</v>
      </c>
      <c r="L1088" s="12" t="n">
        <f aca="false">IF(  AND(  1 = K1088,  1 = M1088  ),  (C1088 - H1088) * 100,  IF(  AND( 2 = K1088,  1 = M1088  ),  (J1088 - C1088) * 100,  0  )  )</f>
        <v>0</v>
      </c>
      <c r="M1088" s="6" t="n">
        <f aca="false">IF(  OR(  AND(  1 = K1088,  1 = I1088  ),  AND(  2 =K1088,  1 = G1088  )  ),  1,  0  )</f>
        <v>0</v>
      </c>
      <c r="N1088" s="0" t="n">
        <f aca="false">IF(  AND(  1 = M1088,  0 &lt; L1088  ),  1,  0  )</f>
        <v>0</v>
      </c>
    </row>
    <row r="1089" customFormat="false" ht="12.8" hidden="false" customHeight="false" outlineLevel="0" collapsed="false">
      <c r="A1089" s="5" t="n">
        <v>39247</v>
      </c>
      <c r="B1089" s="6" t="n">
        <f aca="false">YEAR(A1089)</f>
        <v>2007</v>
      </c>
      <c r="C1089" s="7" t="n">
        <v>4190</v>
      </c>
      <c r="D1089" s="8" t="n">
        <f aca="false">AVERAGE($C1085:$C1089)</f>
        <v>4170</v>
      </c>
      <c r="E1089" s="8" t="n">
        <f aca="false">AVERAGE($C1065:$C1089)</f>
        <v>4141.2</v>
      </c>
      <c r="F1089" s="8" t="n">
        <f aca="false">AVERAGE($C1015:$C1089)</f>
        <v>3709.18666666667</v>
      </c>
      <c r="G1089" s="4" t="n">
        <f aca="false">IF(  AND(  F1089 &lt; E1089,  E1089 &lt; D1089  ),  1,  0  )</f>
        <v>1</v>
      </c>
      <c r="H1089" s="12" t="n">
        <f aca="false">IF(  AND(  1 = G1089,  OR(  0 = $K1089,  2 = $K1089  )  ),  $C1089,  IF(  AND(  NOT(  "-" = H1088  ),  0 &lt; H1088  ),  H1088,  0  )  )</f>
        <v>1195</v>
      </c>
      <c r="I1089" s="4" t="n">
        <f aca="false">IF(  AND(  D1089 &lt; E1089,  E1089 &lt; F1089  ),  1,  0  )</f>
        <v>0</v>
      </c>
      <c r="J1089" s="12" t="n">
        <f aca="false">IF(  AND(  1 = I1089,  OR(  0 = $K1089,  1 = $K1089  )  ),  $C1089,  IF(  AND(  NOT(  "-" = J1088  ),  0 &lt; J1088  ),  J1088,  0  )  )</f>
        <v>1128</v>
      </c>
      <c r="K1089" s="13" t="n">
        <f aca="false">IF(  1 = G1088,  1,  IF(  1 = I1088,  2,  IF(  OR(  "-" = K1088,  1 = M1088),  0,  K1088  )  )  )</f>
        <v>1</v>
      </c>
      <c r="L1089" s="12" t="n">
        <f aca="false">IF(  AND(  1 = K1089,  1 = M1089  ),  (C1089 - H1089) * 100,  IF(  AND( 2 = K1089,  1 = M1089  ),  (J1089 - C1089) * 100,  0  )  )</f>
        <v>0</v>
      </c>
      <c r="M1089" s="6" t="n">
        <f aca="false">IF(  OR(  AND(  1 = K1089,  1 = I1089  ),  AND(  2 =K1089,  1 = G1089  )  ),  1,  0  )</f>
        <v>0</v>
      </c>
      <c r="N1089" s="0" t="n">
        <f aca="false">IF(  AND(  1 = M1089,  0 &lt; L1089  ),  1,  0  )</f>
        <v>0</v>
      </c>
    </row>
    <row r="1090" customFormat="false" ht="12.8" hidden="false" customHeight="false" outlineLevel="0" collapsed="false">
      <c r="A1090" s="5" t="n">
        <v>39248</v>
      </c>
      <c r="B1090" s="6" t="n">
        <f aca="false">YEAR(A1090)</f>
        <v>2007</v>
      </c>
      <c r="C1090" s="7" t="n">
        <v>4200</v>
      </c>
      <c r="D1090" s="8" t="n">
        <f aca="false">AVERAGE($C1086:$C1090)</f>
        <v>4172</v>
      </c>
      <c r="E1090" s="8" t="n">
        <f aca="false">AVERAGE($C1066:$C1090)</f>
        <v>4155.6</v>
      </c>
      <c r="F1090" s="8" t="n">
        <f aca="false">AVERAGE($C1016:$C1090)</f>
        <v>3721.12</v>
      </c>
      <c r="G1090" s="4" t="n">
        <f aca="false">IF(  AND(  F1090 &lt; E1090,  E1090 &lt; D1090  ),  1,  0  )</f>
        <v>1</v>
      </c>
      <c r="H1090" s="12" t="n">
        <f aca="false">IF(  AND(  1 = G1090,  OR(  0 = $K1090,  2 = $K1090  )  ),  $C1090,  IF(  AND(  NOT(  "-" = H1089  ),  0 &lt; H1089  ),  H1089,  0  )  )</f>
        <v>1195</v>
      </c>
      <c r="I1090" s="4" t="n">
        <f aca="false">IF(  AND(  D1090 &lt; E1090,  E1090 &lt; F1090  ),  1,  0  )</f>
        <v>0</v>
      </c>
      <c r="J1090" s="12" t="n">
        <f aca="false">IF(  AND(  1 = I1090,  OR(  0 = $K1090,  1 = $K1090  )  ),  $C1090,  IF(  AND(  NOT(  "-" = J1089  ),  0 &lt; J1089  ),  J1089,  0  )  )</f>
        <v>1128</v>
      </c>
      <c r="K1090" s="13" t="n">
        <f aca="false">IF(  1 = G1089,  1,  IF(  1 = I1089,  2,  IF(  OR(  "-" = K1089,  1 = M1089),  0,  K1089  )  )  )</f>
        <v>1</v>
      </c>
      <c r="L1090" s="12" t="n">
        <f aca="false">IF(  AND(  1 = K1090,  1 = M1090  ),  (C1090 - H1090) * 100,  IF(  AND( 2 = K1090,  1 = M1090  ),  (J1090 - C1090) * 100,  0  )  )</f>
        <v>0</v>
      </c>
      <c r="M1090" s="6" t="n">
        <f aca="false">IF(  OR(  AND(  1 = K1090,  1 = I1090  ),  AND(  2 =K1090,  1 = G1090  )  ),  1,  0  )</f>
        <v>0</v>
      </c>
      <c r="N1090" s="0" t="n">
        <f aca="false">IF(  AND(  1 = M1090,  0 &lt; L1090  ),  1,  0  )</f>
        <v>0</v>
      </c>
    </row>
    <row r="1091" customFormat="false" ht="12.8" hidden="false" customHeight="false" outlineLevel="0" collapsed="false">
      <c r="A1091" s="5" t="n">
        <v>39251</v>
      </c>
      <c r="B1091" s="6" t="n">
        <f aca="false">YEAR(A1091)</f>
        <v>2007</v>
      </c>
      <c r="C1091" s="7" t="n">
        <v>4310</v>
      </c>
      <c r="D1091" s="8" t="n">
        <f aca="false">AVERAGE($C1087:$C1091)</f>
        <v>4194</v>
      </c>
      <c r="E1091" s="8" t="n">
        <f aca="false">AVERAGE($C1067:$C1091)</f>
        <v>4173.2</v>
      </c>
      <c r="F1091" s="8" t="n">
        <f aca="false">AVERAGE($C1017:$C1091)</f>
        <v>3735.38666666667</v>
      </c>
      <c r="G1091" s="4" t="n">
        <f aca="false">IF(  AND(  F1091 &lt; E1091,  E1091 &lt; D1091  ),  1,  0  )</f>
        <v>1</v>
      </c>
      <c r="H1091" s="12" t="n">
        <f aca="false">IF(  AND(  1 = G1091,  OR(  0 = $K1091,  2 = $K1091  )  ),  $C1091,  IF(  AND(  NOT(  "-" = H1090  ),  0 &lt; H1090  ),  H1090,  0  )  )</f>
        <v>1195</v>
      </c>
      <c r="I1091" s="4" t="n">
        <f aca="false">IF(  AND(  D1091 &lt; E1091,  E1091 &lt; F1091  ),  1,  0  )</f>
        <v>0</v>
      </c>
      <c r="J1091" s="12" t="n">
        <f aca="false">IF(  AND(  1 = I1091,  OR(  0 = $K1091,  1 = $K1091  )  ),  $C1091,  IF(  AND(  NOT(  "-" = J1090  ),  0 &lt; J1090  ),  J1090,  0  )  )</f>
        <v>1128</v>
      </c>
      <c r="K1091" s="13" t="n">
        <f aca="false">IF(  1 = G1090,  1,  IF(  1 = I1090,  2,  IF(  OR(  "-" = K1090,  1 = M1090),  0,  K1090  )  )  )</f>
        <v>1</v>
      </c>
      <c r="L1091" s="12" t="n">
        <f aca="false">IF(  AND(  1 = K1091,  1 = M1091  ),  (C1091 - H1091) * 100,  IF(  AND( 2 = K1091,  1 = M1091  ),  (J1091 - C1091) * 100,  0  )  )</f>
        <v>0</v>
      </c>
      <c r="M1091" s="6" t="n">
        <f aca="false">IF(  OR(  AND(  1 = K1091,  1 = I1091  ),  AND(  2 =K1091,  1 = G1091  )  ),  1,  0  )</f>
        <v>0</v>
      </c>
      <c r="N1091" s="0" t="n">
        <f aca="false">IF(  AND(  1 = M1091,  0 &lt; L1091  ),  1,  0  )</f>
        <v>0</v>
      </c>
    </row>
    <row r="1092" customFormat="false" ht="12.8" hidden="false" customHeight="false" outlineLevel="0" collapsed="false">
      <c r="A1092" s="5" t="n">
        <v>39252</v>
      </c>
      <c r="B1092" s="6" t="n">
        <f aca="false">YEAR(A1092)</f>
        <v>2007</v>
      </c>
      <c r="C1092" s="7" t="n">
        <v>4385</v>
      </c>
      <c r="D1092" s="8" t="n">
        <f aca="false">AVERAGE($C1088:$C1092)</f>
        <v>4243</v>
      </c>
      <c r="E1092" s="8" t="n">
        <f aca="false">AVERAGE($C1068:$C1092)</f>
        <v>4191.2</v>
      </c>
      <c r="F1092" s="8" t="n">
        <f aca="false">AVERAGE($C1018:$C1092)</f>
        <v>3751.98666666667</v>
      </c>
      <c r="G1092" s="4" t="n">
        <f aca="false">IF(  AND(  F1092 &lt; E1092,  E1092 &lt; D1092  ),  1,  0  )</f>
        <v>1</v>
      </c>
      <c r="H1092" s="12" t="n">
        <f aca="false">IF(  AND(  1 = G1092,  OR(  0 = $K1092,  2 = $K1092  )  ),  $C1092,  IF(  AND(  NOT(  "-" = H1091  ),  0 &lt; H1091  ),  H1091,  0  )  )</f>
        <v>1195</v>
      </c>
      <c r="I1092" s="4" t="n">
        <f aca="false">IF(  AND(  D1092 &lt; E1092,  E1092 &lt; F1092  ),  1,  0  )</f>
        <v>0</v>
      </c>
      <c r="J1092" s="12" t="n">
        <f aca="false">IF(  AND(  1 = I1092,  OR(  0 = $K1092,  1 = $K1092  )  ),  $C1092,  IF(  AND(  NOT(  "-" = J1091  ),  0 &lt; J1091  ),  J1091,  0  )  )</f>
        <v>1128</v>
      </c>
      <c r="K1092" s="13" t="n">
        <f aca="false">IF(  1 = G1091,  1,  IF(  1 = I1091,  2,  IF(  OR(  "-" = K1091,  1 = M1091),  0,  K1091  )  )  )</f>
        <v>1</v>
      </c>
      <c r="L1092" s="12" t="n">
        <f aca="false">IF(  AND(  1 = K1092,  1 = M1092  ),  (C1092 - H1092) * 100,  IF(  AND( 2 = K1092,  1 = M1092  ),  (J1092 - C1092) * 100,  0  )  )</f>
        <v>0</v>
      </c>
      <c r="M1092" s="6" t="n">
        <f aca="false">IF(  OR(  AND(  1 = K1092,  1 = I1092  ),  AND(  2 =K1092,  1 = G1092  )  ),  1,  0  )</f>
        <v>0</v>
      </c>
      <c r="N1092" s="0" t="n">
        <f aca="false">IF(  AND(  1 = M1092,  0 &lt; L1092  ),  1,  0  )</f>
        <v>0</v>
      </c>
    </row>
    <row r="1093" customFormat="false" ht="12.8" hidden="false" customHeight="false" outlineLevel="0" collapsed="false">
      <c r="A1093" s="5" t="n">
        <v>39253</v>
      </c>
      <c r="B1093" s="6" t="n">
        <f aca="false">YEAR(A1093)</f>
        <v>2007</v>
      </c>
      <c r="C1093" s="7" t="n">
        <v>4455</v>
      </c>
      <c r="D1093" s="8" t="n">
        <f aca="false">AVERAGE($C1089:$C1093)</f>
        <v>4308</v>
      </c>
      <c r="E1093" s="8" t="n">
        <f aca="false">AVERAGE($C1069:$C1093)</f>
        <v>4209.4</v>
      </c>
      <c r="F1093" s="8" t="n">
        <f aca="false">AVERAGE($C1019:$C1093)</f>
        <v>3768.98666666667</v>
      </c>
      <c r="G1093" s="4" t="n">
        <f aca="false">IF(  AND(  F1093 &lt; E1093,  E1093 &lt; D1093  ),  1,  0  )</f>
        <v>1</v>
      </c>
      <c r="H1093" s="12" t="n">
        <f aca="false">IF(  AND(  1 = G1093,  OR(  0 = $K1093,  2 = $K1093  )  ),  $C1093,  IF(  AND(  NOT(  "-" = H1092  ),  0 &lt; H1092  ),  H1092,  0  )  )</f>
        <v>1195</v>
      </c>
      <c r="I1093" s="4" t="n">
        <f aca="false">IF(  AND(  D1093 &lt; E1093,  E1093 &lt; F1093  ),  1,  0  )</f>
        <v>0</v>
      </c>
      <c r="J1093" s="12" t="n">
        <f aca="false">IF(  AND(  1 = I1093,  OR(  0 = $K1093,  1 = $K1093  )  ),  $C1093,  IF(  AND(  NOT(  "-" = J1092  ),  0 &lt; J1092  ),  J1092,  0  )  )</f>
        <v>1128</v>
      </c>
      <c r="K1093" s="13" t="n">
        <f aca="false">IF(  1 = G1092,  1,  IF(  1 = I1092,  2,  IF(  OR(  "-" = K1092,  1 = M1092),  0,  K1092  )  )  )</f>
        <v>1</v>
      </c>
      <c r="L1093" s="12" t="n">
        <f aca="false">IF(  AND(  1 = K1093,  1 = M1093  ),  (C1093 - H1093) * 100,  IF(  AND( 2 = K1093,  1 = M1093  ),  (J1093 - C1093) * 100,  0  )  )</f>
        <v>0</v>
      </c>
      <c r="M1093" s="6" t="n">
        <f aca="false">IF(  OR(  AND(  1 = K1093,  1 = I1093  ),  AND(  2 =K1093,  1 = G1093  )  ),  1,  0  )</f>
        <v>0</v>
      </c>
      <c r="N1093" s="0" t="n">
        <f aca="false">IF(  AND(  1 = M1093,  0 &lt; L1093  ),  1,  0  )</f>
        <v>0</v>
      </c>
    </row>
    <row r="1094" customFormat="false" ht="12.8" hidden="false" customHeight="false" outlineLevel="0" collapsed="false">
      <c r="A1094" s="5" t="n">
        <v>39254</v>
      </c>
      <c r="B1094" s="6" t="n">
        <f aca="false">YEAR(A1094)</f>
        <v>2007</v>
      </c>
      <c r="C1094" s="7" t="n">
        <v>4445</v>
      </c>
      <c r="D1094" s="8" t="n">
        <f aca="false">AVERAGE($C1090:$C1094)</f>
        <v>4359</v>
      </c>
      <c r="E1094" s="8" t="n">
        <f aca="false">AVERAGE($C1070:$C1094)</f>
        <v>4220</v>
      </c>
      <c r="F1094" s="8" t="n">
        <f aca="false">AVERAGE($C1020:$C1094)</f>
        <v>3786.38666666667</v>
      </c>
      <c r="G1094" s="4" t="n">
        <f aca="false">IF(  AND(  F1094 &lt; E1094,  E1094 &lt; D1094  ),  1,  0  )</f>
        <v>1</v>
      </c>
      <c r="H1094" s="12" t="n">
        <f aca="false">IF(  AND(  1 = G1094,  OR(  0 = $K1094,  2 = $K1094  )  ),  $C1094,  IF(  AND(  NOT(  "-" = H1093  ),  0 &lt; H1093  ),  H1093,  0  )  )</f>
        <v>1195</v>
      </c>
      <c r="I1094" s="4" t="n">
        <f aca="false">IF(  AND(  D1094 &lt; E1094,  E1094 &lt; F1094  ),  1,  0  )</f>
        <v>0</v>
      </c>
      <c r="J1094" s="12" t="n">
        <f aca="false">IF(  AND(  1 = I1094,  OR(  0 = $K1094,  1 = $K1094  )  ),  $C1094,  IF(  AND(  NOT(  "-" = J1093  ),  0 &lt; J1093  ),  J1093,  0  )  )</f>
        <v>1128</v>
      </c>
      <c r="K1094" s="13" t="n">
        <f aca="false">IF(  1 = G1093,  1,  IF(  1 = I1093,  2,  IF(  OR(  "-" = K1093,  1 = M1093),  0,  K1093  )  )  )</f>
        <v>1</v>
      </c>
      <c r="L1094" s="12" t="n">
        <f aca="false">IF(  AND(  1 = K1094,  1 = M1094  ),  (C1094 - H1094) * 100,  IF(  AND( 2 = K1094,  1 = M1094  ),  (J1094 - C1094) * 100,  0  )  )</f>
        <v>0</v>
      </c>
      <c r="M1094" s="6" t="n">
        <f aca="false">IF(  OR(  AND(  1 = K1094,  1 = I1094  ),  AND(  2 =K1094,  1 = G1094  )  ),  1,  0  )</f>
        <v>0</v>
      </c>
      <c r="N1094" s="0" t="n">
        <f aca="false">IF(  AND(  1 = M1094,  0 &lt; L1094  ),  1,  0  )</f>
        <v>0</v>
      </c>
    </row>
    <row r="1095" customFormat="false" ht="12.8" hidden="false" customHeight="false" outlineLevel="0" collapsed="false">
      <c r="A1095" s="5" t="n">
        <v>39255</v>
      </c>
      <c r="B1095" s="6" t="n">
        <f aca="false">YEAR(A1095)</f>
        <v>2007</v>
      </c>
      <c r="C1095" s="7" t="n">
        <v>4535</v>
      </c>
      <c r="D1095" s="8" t="n">
        <f aca="false">AVERAGE($C1091:$C1095)</f>
        <v>4426</v>
      </c>
      <c r="E1095" s="8" t="n">
        <f aca="false">AVERAGE($C1071:$C1095)</f>
        <v>4237.2</v>
      </c>
      <c r="F1095" s="8" t="n">
        <f aca="false">AVERAGE($C1021:$C1095)</f>
        <v>3807.2</v>
      </c>
      <c r="G1095" s="4" t="n">
        <f aca="false">IF(  AND(  F1095 &lt; E1095,  E1095 &lt; D1095  ),  1,  0  )</f>
        <v>1</v>
      </c>
      <c r="H1095" s="12" t="n">
        <f aca="false">IF(  AND(  1 = G1095,  OR(  0 = $K1095,  2 = $K1095  )  ),  $C1095,  IF(  AND(  NOT(  "-" = H1094  ),  0 &lt; H1094  ),  H1094,  0  )  )</f>
        <v>1195</v>
      </c>
      <c r="I1095" s="4" t="n">
        <f aca="false">IF(  AND(  D1095 &lt; E1095,  E1095 &lt; F1095  ),  1,  0  )</f>
        <v>0</v>
      </c>
      <c r="J1095" s="12" t="n">
        <f aca="false">IF(  AND(  1 = I1095,  OR(  0 = $K1095,  1 = $K1095  )  ),  $C1095,  IF(  AND(  NOT(  "-" = J1094  ),  0 &lt; J1094  ),  J1094,  0  )  )</f>
        <v>1128</v>
      </c>
      <c r="K1095" s="13" t="n">
        <f aca="false">IF(  1 = G1094,  1,  IF(  1 = I1094,  2,  IF(  OR(  "-" = K1094,  1 = M1094),  0,  K1094  )  )  )</f>
        <v>1</v>
      </c>
      <c r="L1095" s="12" t="n">
        <f aca="false">IF(  AND(  1 = K1095,  1 = M1095  ),  (C1095 - H1095) * 100,  IF(  AND( 2 = K1095,  1 = M1095  ),  (J1095 - C1095) * 100,  0  )  )</f>
        <v>0</v>
      </c>
      <c r="M1095" s="6" t="n">
        <f aca="false">IF(  OR(  AND(  1 = K1095,  1 = I1095  ),  AND(  2 =K1095,  1 = G1095  )  ),  1,  0  )</f>
        <v>0</v>
      </c>
      <c r="N1095" s="0" t="n">
        <f aca="false">IF(  AND(  1 = M1095,  0 &lt; L1095  ),  1,  0  )</f>
        <v>0</v>
      </c>
    </row>
    <row r="1096" customFormat="false" ht="12.8" hidden="false" customHeight="false" outlineLevel="0" collapsed="false">
      <c r="A1096" s="5" t="n">
        <v>39258</v>
      </c>
      <c r="B1096" s="6" t="n">
        <f aca="false">YEAR(A1096)</f>
        <v>2007</v>
      </c>
      <c r="C1096" s="7" t="n">
        <v>4535</v>
      </c>
      <c r="D1096" s="8" t="n">
        <f aca="false">AVERAGE($C1092:$C1096)</f>
        <v>4471</v>
      </c>
      <c r="E1096" s="8" t="n">
        <f aca="false">AVERAGE($C1072:$C1096)</f>
        <v>4253.6</v>
      </c>
      <c r="F1096" s="8" t="n">
        <f aca="false">AVERAGE($C1022:$C1096)</f>
        <v>3826</v>
      </c>
      <c r="G1096" s="4" t="n">
        <f aca="false">IF(  AND(  F1096 &lt; E1096,  E1096 &lt; D1096  ),  1,  0  )</f>
        <v>1</v>
      </c>
      <c r="H1096" s="12" t="n">
        <f aca="false">IF(  AND(  1 = G1096,  OR(  0 = $K1096,  2 = $K1096  )  ),  $C1096,  IF(  AND(  NOT(  "-" = H1095  ),  0 &lt; H1095  ),  H1095,  0  )  )</f>
        <v>1195</v>
      </c>
      <c r="I1096" s="4" t="n">
        <f aca="false">IF(  AND(  D1096 &lt; E1096,  E1096 &lt; F1096  ),  1,  0  )</f>
        <v>0</v>
      </c>
      <c r="J1096" s="12" t="n">
        <f aca="false">IF(  AND(  1 = I1096,  OR(  0 = $K1096,  1 = $K1096  )  ),  $C1096,  IF(  AND(  NOT(  "-" = J1095  ),  0 &lt; J1095  ),  J1095,  0  )  )</f>
        <v>1128</v>
      </c>
      <c r="K1096" s="13" t="n">
        <f aca="false">IF(  1 = G1095,  1,  IF(  1 = I1095,  2,  IF(  OR(  "-" = K1095,  1 = M1095),  0,  K1095  )  )  )</f>
        <v>1</v>
      </c>
      <c r="L1096" s="12" t="n">
        <f aca="false">IF(  AND(  1 = K1096,  1 = M1096  ),  (C1096 - H1096) * 100,  IF(  AND( 2 = K1096,  1 = M1096  ),  (J1096 - C1096) * 100,  0  )  )</f>
        <v>0</v>
      </c>
      <c r="M1096" s="6" t="n">
        <f aca="false">IF(  OR(  AND(  1 = K1096,  1 = I1096  ),  AND(  2 =K1096,  1 = G1096  )  ),  1,  0  )</f>
        <v>0</v>
      </c>
      <c r="N1096" s="0" t="n">
        <f aca="false">IF(  AND(  1 = M1096,  0 &lt; L1096  ),  1,  0  )</f>
        <v>0</v>
      </c>
    </row>
    <row r="1097" customFormat="false" ht="12.8" hidden="false" customHeight="false" outlineLevel="0" collapsed="false">
      <c r="A1097" s="5" t="n">
        <v>39259</v>
      </c>
      <c r="B1097" s="6" t="n">
        <f aca="false">YEAR(A1097)</f>
        <v>2007</v>
      </c>
      <c r="C1097" s="7" t="n">
        <v>4495</v>
      </c>
      <c r="D1097" s="8" t="n">
        <f aca="false">AVERAGE($C1093:$C1097)</f>
        <v>4493</v>
      </c>
      <c r="E1097" s="8" t="n">
        <f aca="false">AVERAGE($C1073:$C1097)</f>
        <v>4269.6</v>
      </c>
      <c r="F1097" s="8" t="n">
        <f aca="false">AVERAGE($C1023:$C1097)</f>
        <v>3844.53333333333</v>
      </c>
      <c r="G1097" s="4" t="n">
        <f aca="false">IF(  AND(  F1097 &lt; E1097,  E1097 &lt; D1097  ),  1,  0  )</f>
        <v>1</v>
      </c>
      <c r="H1097" s="12" t="n">
        <f aca="false">IF(  AND(  1 = G1097,  OR(  0 = $K1097,  2 = $K1097  )  ),  $C1097,  IF(  AND(  NOT(  "-" = H1096  ),  0 &lt; H1096  ),  H1096,  0  )  )</f>
        <v>1195</v>
      </c>
      <c r="I1097" s="4" t="n">
        <f aca="false">IF(  AND(  D1097 &lt; E1097,  E1097 &lt; F1097  ),  1,  0  )</f>
        <v>0</v>
      </c>
      <c r="J1097" s="12" t="n">
        <f aca="false">IF(  AND(  1 = I1097,  OR(  0 = $K1097,  1 = $K1097  )  ),  $C1097,  IF(  AND(  NOT(  "-" = J1096  ),  0 &lt; J1096  ),  J1096,  0  )  )</f>
        <v>1128</v>
      </c>
      <c r="K1097" s="13" t="n">
        <f aca="false">IF(  1 = G1096,  1,  IF(  1 = I1096,  2,  IF(  OR(  "-" = K1096,  1 = M1096),  0,  K1096  )  )  )</f>
        <v>1</v>
      </c>
      <c r="L1097" s="12" t="n">
        <f aca="false">IF(  AND(  1 = K1097,  1 = M1097  ),  (C1097 - H1097) * 100,  IF(  AND( 2 = K1097,  1 = M1097  ),  (J1097 - C1097) * 100,  0  )  )</f>
        <v>0</v>
      </c>
      <c r="M1097" s="6" t="n">
        <f aca="false">IF(  OR(  AND(  1 = K1097,  1 = I1097  ),  AND(  2 =K1097,  1 = G1097  )  ),  1,  0  )</f>
        <v>0</v>
      </c>
      <c r="N1097" s="0" t="n">
        <f aca="false">IF(  AND(  1 = M1097,  0 &lt; L1097  ),  1,  0  )</f>
        <v>0</v>
      </c>
    </row>
    <row r="1098" customFormat="false" ht="12.8" hidden="false" customHeight="false" outlineLevel="0" collapsed="false">
      <c r="A1098" s="5" t="n">
        <v>39260</v>
      </c>
      <c r="B1098" s="6" t="n">
        <f aca="false">YEAR(A1098)</f>
        <v>2007</v>
      </c>
      <c r="C1098" s="7" t="n">
        <v>4420</v>
      </c>
      <c r="D1098" s="8" t="n">
        <f aca="false">AVERAGE($C1094:$C1098)</f>
        <v>4486</v>
      </c>
      <c r="E1098" s="8" t="n">
        <f aca="false">AVERAGE($C1074:$C1098)</f>
        <v>4278.2</v>
      </c>
      <c r="F1098" s="8" t="n">
        <f aca="false">AVERAGE($C1024:$C1098)</f>
        <v>3861.13333333333</v>
      </c>
      <c r="G1098" s="4" t="n">
        <f aca="false">IF(  AND(  F1098 &lt; E1098,  E1098 &lt; D1098  ),  1,  0  )</f>
        <v>1</v>
      </c>
      <c r="H1098" s="12" t="n">
        <f aca="false">IF(  AND(  1 = G1098,  OR(  0 = $K1098,  2 = $K1098  )  ),  $C1098,  IF(  AND(  NOT(  "-" = H1097  ),  0 &lt; H1097  ),  H1097,  0  )  )</f>
        <v>1195</v>
      </c>
      <c r="I1098" s="4" t="n">
        <f aca="false">IF(  AND(  D1098 &lt; E1098,  E1098 &lt; F1098  ),  1,  0  )</f>
        <v>0</v>
      </c>
      <c r="J1098" s="12" t="n">
        <f aca="false">IF(  AND(  1 = I1098,  OR(  0 = $K1098,  1 = $K1098  )  ),  $C1098,  IF(  AND(  NOT(  "-" = J1097  ),  0 &lt; J1097  ),  J1097,  0  )  )</f>
        <v>1128</v>
      </c>
      <c r="K1098" s="13" t="n">
        <f aca="false">IF(  1 = G1097,  1,  IF(  1 = I1097,  2,  IF(  OR(  "-" = K1097,  1 = M1097),  0,  K1097  )  )  )</f>
        <v>1</v>
      </c>
      <c r="L1098" s="12" t="n">
        <f aca="false">IF(  AND(  1 = K1098,  1 = M1098  ),  (C1098 - H1098) * 100,  IF(  AND( 2 = K1098,  1 = M1098  ),  (J1098 - C1098) * 100,  0  )  )</f>
        <v>0</v>
      </c>
      <c r="M1098" s="6" t="n">
        <f aca="false">IF(  OR(  AND(  1 = K1098,  1 = I1098  ),  AND(  2 =K1098,  1 = G1098  )  ),  1,  0  )</f>
        <v>0</v>
      </c>
      <c r="N1098" s="0" t="n">
        <f aca="false">IF(  AND(  1 = M1098,  0 &lt; L1098  ),  1,  0  )</f>
        <v>0</v>
      </c>
    </row>
    <row r="1099" customFormat="false" ht="12.8" hidden="false" customHeight="false" outlineLevel="0" collapsed="false">
      <c r="A1099" s="5" t="n">
        <v>39261</v>
      </c>
      <c r="B1099" s="6" t="n">
        <f aca="false">YEAR(A1099)</f>
        <v>2007</v>
      </c>
      <c r="C1099" s="7" t="n">
        <v>4495</v>
      </c>
      <c r="D1099" s="8" t="n">
        <f aca="false">AVERAGE($C1095:$C1099)</f>
        <v>4496</v>
      </c>
      <c r="E1099" s="8" t="n">
        <f aca="false">AVERAGE($C1075:$C1099)</f>
        <v>4291.8</v>
      </c>
      <c r="F1099" s="8" t="n">
        <f aca="false">AVERAGE($C1025:$C1099)</f>
        <v>3877.13333333333</v>
      </c>
      <c r="G1099" s="4" t="n">
        <f aca="false">IF(  AND(  F1099 &lt; E1099,  E1099 &lt; D1099  ),  1,  0  )</f>
        <v>1</v>
      </c>
      <c r="H1099" s="12" t="n">
        <f aca="false">IF(  AND(  1 = G1099,  OR(  0 = $K1099,  2 = $K1099  )  ),  $C1099,  IF(  AND(  NOT(  "-" = H1098  ),  0 &lt; H1098  ),  H1098,  0  )  )</f>
        <v>1195</v>
      </c>
      <c r="I1099" s="4" t="n">
        <f aca="false">IF(  AND(  D1099 &lt; E1099,  E1099 &lt; F1099  ),  1,  0  )</f>
        <v>0</v>
      </c>
      <c r="J1099" s="12" t="n">
        <f aca="false">IF(  AND(  1 = I1099,  OR(  0 = $K1099,  1 = $K1099  )  ),  $C1099,  IF(  AND(  NOT(  "-" = J1098  ),  0 &lt; J1098  ),  J1098,  0  )  )</f>
        <v>1128</v>
      </c>
      <c r="K1099" s="13" t="n">
        <f aca="false">IF(  1 = G1098,  1,  IF(  1 = I1098,  2,  IF(  OR(  "-" = K1098,  1 = M1098),  0,  K1098  )  )  )</f>
        <v>1</v>
      </c>
      <c r="L1099" s="12" t="n">
        <f aca="false">IF(  AND(  1 = K1099,  1 = M1099  ),  (C1099 - H1099) * 100,  IF(  AND( 2 = K1099,  1 = M1099  ),  (J1099 - C1099) * 100,  0  )  )</f>
        <v>0</v>
      </c>
      <c r="M1099" s="6" t="n">
        <f aca="false">IF(  OR(  AND(  1 = K1099,  1 = I1099  ),  AND(  2 =K1099,  1 = G1099  )  ),  1,  0  )</f>
        <v>0</v>
      </c>
      <c r="N1099" s="0" t="n">
        <f aca="false">IF(  AND(  1 = M1099,  0 &lt; L1099  ),  1,  0  )</f>
        <v>0</v>
      </c>
    </row>
    <row r="1100" customFormat="false" ht="12.8" hidden="false" customHeight="false" outlineLevel="0" collapsed="false">
      <c r="A1100" s="5" t="n">
        <v>39262</v>
      </c>
      <c r="B1100" s="6" t="n">
        <f aca="false">YEAR(A1100)</f>
        <v>2007</v>
      </c>
      <c r="C1100" s="7" t="n">
        <v>4490</v>
      </c>
      <c r="D1100" s="8" t="n">
        <f aca="false">AVERAGE($C1096:$C1100)</f>
        <v>4487</v>
      </c>
      <c r="E1100" s="8" t="n">
        <f aca="false">AVERAGE($C1076:$C1100)</f>
        <v>4307.4</v>
      </c>
      <c r="F1100" s="8" t="n">
        <f aca="false">AVERAGE($C1026:$C1100)</f>
        <v>3891.86666666667</v>
      </c>
      <c r="G1100" s="4" t="n">
        <f aca="false">IF(  AND(  F1100 &lt; E1100,  E1100 &lt; D1100  ),  1,  0  )</f>
        <v>1</v>
      </c>
      <c r="H1100" s="12" t="n">
        <f aca="false">IF(  AND(  1 = G1100,  OR(  0 = $K1100,  2 = $K1100  )  ),  $C1100,  IF(  AND(  NOT(  "-" = H1099  ),  0 &lt; H1099  ),  H1099,  0  )  )</f>
        <v>1195</v>
      </c>
      <c r="I1100" s="4" t="n">
        <f aca="false">IF(  AND(  D1100 &lt; E1100,  E1100 &lt; F1100  ),  1,  0  )</f>
        <v>0</v>
      </c>
      <c r="J1100" s="12" t="n">
        <f aca="false">IF(  AND(  1 = I1100,  OR(  0 = $K1100,  1 = $K1100  )  ),  $C1100,  IF(  AND(  NOT(  "-" = J1099  ),  0 &lt; J1099  ),  J1099,  0  )  )</f>
        <v>1128</v>
      </c>
      <c r="K1100" s="13" t="n">
        <f aca="false">IF(  1 = G1099,  1,  IF(  1 = I1099,  2,  IF(  OR(  "-" = K1099,  1 = M1099),  0,  K1099  )  )  )</f>
        <v>1</v>
      </c>
      <c r="L1100" s="12" t="n">
        <f aca="false">IF(  AND(  1 = K1100,  1 = M1100  ),  (C1100 - H1100) * 100,  IF(  AND( 2 = K1100,  1 = M1100  ),  (J1100 - C1100) * 100,  0  )  )</f>
        <v>0</v>
      </c>
      <c r="M1100" s="6" t="n">
        <f aca="false">IF(  OR(  AND(  1 = K1100,  1 = I1100  ),  AND(  2 =K1100,  1 = G1100  )  ),  1,  0  )</f>
        <v>0</v>
      </c>
      <c r="N1100" s="0" t="n">
        <f aca="false">IF(  AND(  1 = M1100,  0 &lt; L1100  ),  1,  0  )</f>
        <v>0</v>
      </c>
    </row>
    <row r="1101" customFormat="false" ht="12.8" hidden="false" customHeight="false" outlineLevel="0" collapsed="false">
      <c r="A1101" s="5" t="n">
        <v>39265</v>
      </c>
      <c r="B1101" s="6" t="n">
        <f aca="false">YEAR(A1101)</f>
        <v>2007</v>
      </c>
      <c r="C1101" s="7" t="n">
        <v>4570</v>
      </c>
      <c r="D1101" s="8" t="n">
        <f aca="false">AVERAGE($C1097:$C1101)</f>
        <v>4494</v>
      </c>
      <c r="E1101" s="8" t="n">
        <f aca="false">AVERAGE($C1077:$C1101)</f>
        <v>4324</v>
      </c>
      <c r="F1101" s="8" t="n">
        <f aca="false">AVERAGE($C1027:$C1101)</f>
        <v>3908.4</v>
      </c>
      <c r="G1101" s="4" t="n">
        <f aca="false">IF(  AND(  F1101 &lt; E1101,  E1101 &lt; D1101  ),  1,  0  )</f>
        <v>1</v>
      </c>
      <c r="H1101" s="12" t="n">
        <f aca="false">IF(  AND(  1 = G1101,  OR(  0 = $K1101,  2 = $K1101  )  ),  $C1101,  IF(  AND(  NOT(  "-" = H1100  ),  0 &lt; H1100  ),  H1100,  0  )  )</f>
        <v>1195</v>
      </c>
      <c r="I1101" s="4" t="n">
        <f aca="false">IF(  AND(  D1101 &lt; E1101,  E1101 &lt; F1101  ),  1,  0  )</f>
        <v>0</v>
      </c>
      <c r="J1101" s="12" t="n">
        <f aca="false">IF(  AND(  1 = I1101,  OR(  0 = $K1101,  1 = $K1101  )  ),  $C1101,  IF(  AND(  NOT(  "-" = J1100  ),  0 &lt; J1100  ),  J1100,  0  )  )</f>
        <v>1128</v>
      </c>
      <c r="K1101" s="13" t="n">
        <f aca="false">IF(  1 = G1100,  1,  IF(  1 = I1100,  2,  IF(  OR(  "-" = K1100,  1 = M1100),  0,  K1100  )  )  )</f>
        <v>1</v>
      </c>
      <c r="L1101" s="12" t="n">
        <f aca="false">IF(  AND(  1 = K1101,  1 = M1101  ),  (C1101 - H1101) * 100,  IF(  AND( 2 = K1101,  1 = M1101  ),  (J1101 - C1101) * 100,  0  )  )</f>
        <v>0</v>
      </c>
      <c r="M1101" s="6" t="n">
        <f aca="false">IF(  OR(  AND(  1 = K1101,  1 = I1101  ),  AND(  2 =K1101,  1 = G1101  )  ),  1,  0  )</f>
        <v>0</v>
      </c>
      <c r="N1101" s="0" t="n">
        <f aca="false">IF(  AND(  1 = M1101,  0 &lt; L1101  ),  1,  0  )</f>
        <v>0</v>
      </c>
    </row>
    <row r="1102" customFormat="false" ht="12.8" hidden="false" customHeight="false" outlineLevel="0" collapsed="false">
      <c r="A1102" s="5" t="n">
        <v>39266</v>
      </c>
      <c r="B1102" s="6" t="n">
        <f aca="false">YEAR(A1102)</f>
        <v>2007</v>
      </c>
      <c r="C1102" s="7" t="n">
        <v>4665</v>
      </c>
      <c r="D1102" s="8" t="n">
        <f aca="false">AVERAGE($C1098:$C1102)</f>
        <v>4528</v>
      </c>
      <c r="E1102" s="8" t="n">
        <f aca="false">AVERAGE($C1078:$C1102)</f>
        <v>4344.2</v>
      </c>
      <c r="F1102" s="8" t="n">
        <f aca="false">AVERAGE($C1028:$C1102)</f>
        <v>3927.26666666667</v>
      </c>
      <c r="G1102" s="4" t="n">
        <f aca="false">IF(  AND(  F1102 &lt; E1102,  E1102 &lt; D1102  ),  1,  0  )</f>
        <v>1</v>
      </c>
      <c r="H1102" s="12" t="n">
        <f aca="false">IF(  AND(  1 = G1102,  OR(  0 = $K1102,  2 = $K1102  )  ),  $C1102,  IF(  AND(  NOT(  "-" = H1101  ),  0 &lt; H1101  ),  H1101,  0  )  )</f>
        <v>1195</v>
      </c>
      <c r="I1102" s="4" t="n">
        <f aca="false">IF(  AND(  D1102 &lt; E1102,  E1102 &lt; F1102  ),  1,  0  )</f>
        <v>0</v>
      </c>
      <c r="J1102" s="12" t="n">
        <f aca="false">IF(  AND(  1 = I1102,  OR(  0 = $K1102,  1 = $K1102  )  ),  $C1102,  IF(  AND(  NOT(  "-" = J1101  ),  0 &lt; J1101  ),  J1101,  0  )  )</f>
        <v>1128</v>
      </c>
      <c r="K1102" s="13" t="n">
        <f aca="false">IF(  1 = G1101,  1,  IF(  1 = I1101,  2,  IF(  OR(  "-" = K1101,  1 = M1101),  0,  K1101  )  )  )</f>
        <v>1</v>
      </c>
      <c r="L1102" s="12" t="n">
        <f aca="false">IF(  AND(  1 = K1102,  1 = M1102  ),  (C1102 - H1102) * 100,  IF(  AND( 2 = K1102,  1 = M1102  ),  (J1102 - C1102) * 100,  0  )  )</f>
        <v>0</v>
      </c>
      <c r="M1102" s="6" t="n">
        <f aca="false">IF(  OR(  AND(  1 = K1102,  1 = I1102  ),  AND(  2 =K1102,  1 = G1102  )  ),  1,  0  )</f>
        <v>0</v>
      </c>
      <c r="N1102" s="0" t="n">
        <f aca="false">IF(  AND(  1 = M1102,  0 &lt; L1102  ),  1,  0  )</f>
        <v>0</v>
      </c>
    </row>
    <row r="1103" customFormat="false" ht="12.8" hidden="false" customHeight="false" outlineLevel="0" collapsed="false">
      <c r="A1103" s="5" t="n">
        <v>39267</v>
      </c>
      <c r="B1103" s="6" t="n">
        <f aca="false">YEAR(A1103)</f>
        <v>2007</v>
      </c>
      <c r="C1103" s="7" t="n">
        <v>4810</v>
      </c>
      <c r="D1103" s="8" t="n">
        <f aca="false">AVERAGE($C1099:$C1103)</f>
        <v>4606</v>
      </c>
      <c r="E1103" s="8" t="n">
        <f aca="false">AVERAGE($C1079:$C1103)</f>
        <v>4371.2</v>
      </c>
      <c r="F1103" s="8" t="n">
        <f aca="false">AVERAGE($C1029:$C1103)</f>
        <v>3947.2</v>
      </c>
      <c r="G1103" s="4" t="n">
        <f aca="false">IF(  AND(  F1103 &lt; E1103,  E1103 &lt; D1103  ),  1,  0  )</f>
        <v>1</v>
      </c>
      <c r="H1103" s="12" t="n">
        <f aca="false">IF(  AND(  1 = G1103,  OR(  0 = $K1103,  2 = $K1103  )  ),  $C1103,  IF(  AND(  NOT(  "-" = H1102  ),  0 &lt; H1102  ),  H1102,  0  )  )</f>
        <v>1195</v>
      </c>
      <c r="I1103" s="4" t="n">
        <f aca="false">IF(  AND(  D1103 &lt; E1103,  E1103 &lt; F1103  ),  1,  0  )</f>
        <v>0</v>
      </c>
      <c r="J1103" s="12" t="n">
        <f aca="false">IF(  AND(  1 = I1103,  OR(  0 = $K1103,  1 = $K1103  )  ),  $C1103,  IF(  AND(  NOT(  "-" = J1102  ),  0 &lt; J1102  ),  J1102,  0  )  )</f>
        <v>1128</v>
      </c>
      <c r="K1103" s="13" t="n">
        <f aca="false">IF(  1 = G1102,  1,  IF(  1 = I1102,  2,  IF(  OR(  "-" = K1102,  1 = M1102),  0,  K1102  )  )  )</f>
        <v>1</v>
      </c>
      <c r="L1103" s="12" t="n">
        <f aca="false">IF(  AND(  1 = K1103,  1 = M1103  ),  (C1103 - H1103) * 100,  IF(  AND( 2 = K1103,  1 = M1103  ),  (J1103 - C1103) * 100,  0  )  )</f>
        <v>0</v>
      </c>
      <c r="M1103" s="6" t="n">
        <f aca="false">IF(  OR(  AND(  1 = K1103,  1 = I1103  ),  AND(  2 =K1103,  1 = G1103  )  ),  1,  0  )</f>
        <v>0</v>
      </c>
      <c r="N1103" s="0" t="n">
        <f aca="false">IF(  AND(  1 = M1103,  0 &lt; L1103  ),  1,  0  )</f>
        <v>0</v>
      </c>
    </row>
    <row r="1104" customFormat="false" ht="12.8" hidden="false" customHeight="false" outlineLevel="0" collapsed="false">
      <c r="A1104" s="5" t="n">
        <v>39268</v>
      </c>
      <c r="B1104" s="6" t="n">
        <f aca="false">YEAR(A1104)</f>
        <v>2007</v>
      </c>
      <c r="C1104" s="7" t="n">
        <v>4830</v>
      </c>
      <c r="D1104" s="8" t="n">
        <f aca="false">AVERAGE($C1100:$C1104)</f>
        <v>4673</v>
      </c>
      <c r="E1104" s="8" t="n">
        <f aca="false">AVERAGE($C1080:$C1104)</f>
        <v>4394.4</v>
      </c>
      <c r="F1104" s="8" t="n">
        <f aca="false">AVERAGE($C1030:$C1104)</f>
        <v>3967.2</v>
      </c>
      <c r="G1104" s="4" t="n">
        <f aca="false">IF(  AND(  F1104 &lt; E1104,  E1104 &lt; D1104  ),  1,  0  )</f>
        <v>1</v>
      </c>
      <c r="H1104" s="12" t="n">
        <f aca="false">IF(  AND(  1 = G1104,  OR(  0 = $K1104,  2 = $K1104  )  ),  $C1104,  IF(  AND(  NOT(  "-" = H1103  ),  0 &lt; H1103  ),  H1103,  0  )  )</f>
        <v>1195</v>
      </c>
      <c r="I1104" s="4" t="n">
        <f aca="false">IF(  AND(  D1104 &lt; E1104,  E1104 &lt; F1104  ),  1,  0  )</f>
        <v>0</v>
      </c>
      <c r="J1104" s="12" t="n">
        <f aca="false">IF(  AND(  1 = I1104,  OR(  0 = $K1104,  1 = $K1104  )  ),  $C1104,  IF(  AND(  NOT(  "-" = J1103  ),  0 &lt; J1103  ),  J1103,  0  )  )</f>
        <v>1128</v>
      </c>
      <c r="K1104" s="13" t="n">
        <f aca="false">IF(  1 = G1103,  1,  IF(  1 = I1103,  2,  IF(  OR(  "-" = K1103,  1 = M1103),  0,  K1103  )  )  )</f>
        <v>1</v>
      </c>
      <c r="L1104" s="12" t="n">
        <f aca="false">IF(  AND(  1 = K1104,  1 = M1104  ),  (C1104 - H1104) * 100,  IF(  AND( 2 = K1104,  1 = M1104  ),  (J1104 - C1104) * 100,  0  )  )</f>
        <v>0</v>
      </c>
      <c r="M1104" s="6" t="n">
        <f aca="false">IF(  OR(  AND(  1 = K1104,  1 = I1104  ),  AND(  2 =K1104,  1 = G1104  )  ),  1,  0  )</f>
        <v>0</v>
      </c>
      <c r="N1104" s="0" t="n">
        <f aca="false">IF(  AND(  1 = M1104,  0 &lt; L1104  ),  1,  0  )</f>
        <v>0</v>
      </c>
    </row>
    <row r="1105" customFormat="false" ht="12.8" hidden="false" customHeight="false" outlineLevel="0" collapsed="false">
      <c r="A1105" s="5" t="n">
        <v>39269</v>
      </c>
      <c r="B1105" s="6" t="n">
        <f aca="false">YEAR(A1105)</f>
        <v>2007</v>
      </c>
      <c r="C1105" s="7" t="n">
        <v>4895</v>
      </c>
      <c r="D1105" s="8" t="n">
        <f aca="false">AVERAGE($C1101:$C1105)</f>
        <v>4754</v>
      </c>
      <c r="E1105" s="8" t="n">
        <f aca="false">AVERAGE($C1081:$C1105)</f>
        <v>4418.4</v>
      </c>
      <c r="F1105" s="8" t="n">
        <f aca="false">AVERAGE($C1031:$C1105)</f>
        <v>3987.2</v>
      </c>
      <c r="G1105" s="4" t="n">
        <f aca="false">IF(  AND(  F1105 &lt; E1105,  E1105 &lt; D1105  ),  1,  0  )</f>
        <v>1</v>
      </c>
      <c r="H1105" s="12" t="n">
        <f aca="false">IF(  AND(  1 = G1105,  OR(  0 = $K1105,  2 = $K1105  )  ),  $C1105,  IF(  AND(  NOT(  "-" = H1104  ),  0 &lt; H1104  ),  H1104,  0  )  )</f>
        <v>1195</v>
      </c>
      <c r="I1105" s="4" t="n">
        <f aca="false">IF(  AND(  D1105 &lt; E1105,  E1105 &lt; F1105  ),  1,  0  )</f>
        <v>0</v>
      </c>
      <c r="J1105" s="12" t="n">
        <f aca="false">IF(  AND(  1 = I1105,  OR(  0 = $K1105,  1 = $K1105  )  ),  $C1105,  IF(  AND(  NOT(  "-" = J1104  ),  0 &lt; J1104  ),  J1104,  0  )  )</f>
        <v>1128</v>
      </c>
      <c r="K1105" s="13" t="n">
        <f aca="false">IF(  1 = G1104,  1,  IF(  1 = I1104,  2,  IF(  OR(  "-" = K1104,  1 = M1104),  0,  K1104  )  )  )</f>
        <v>1</v>
      </c>
      <c r="L1105" s="12" t="n">
        <f aca="false">IF(  AND(  1 = K1105,  1 = M1105  ),  (C1105 - H1105) * 100,  IF(  AND( 2 = K1105,  1 = M1105  ),  (J1105 - C1105) * 100,  0  )  )</f>
        <v>0</v>
      </c>
      <c r="M1105" s="6" t="n">
        <f aca="false">IF(  OR(  AND(  1 = K1105,  1 = I1105  ),  AND(  2 =K1105,  1 = G1105  )  ),  1,  0  )</f>
        <v>0</v>
      </c>
      <c r="N1105" s="0" t="n">
        <f aca="false">IF(  AND(  1 = M1105,  0 &lt; L1105  ),  1,  0  )</f>
        <v>0</v>
      </c>
    </row>
    <row r="1106" customFormat="false" ht="12.8" hidden="false" customHeight="false" outlineLevel="0" collapsed="false">
      <c r="A1106" s="5" t="n">
        <v>39272</v>
      </c>
      <c r="B1106" s="6" t="n">
        <f aca="false">YEAR(A1106)</f>
        <v>2007</v>
      </c>
      <c r="C1106" s="7" t="n">
        <v>4975</v>
      </c>
      <c r="D1106" s="8" t="n">
        <f aca="false">AVERAGE($C1102:$C1106)</f>
        <v>4835</v>
      </c>
      <c r="E1106" s="8" t="n">
        <f aca="false">AVERAGE($C1082:$C1106)</f>
        <v>4444.8</v>
      </c>
      <c r="F1106" s="8" t="n">
        <f aca="false">AVERAGE($C1032:$C1106)</f>
        <v>4008.2</v>
      </c>
      <c r="G1106" s="4" t="n">
        <f aca="false">IF(  AND(  F1106 &lt; E1106,  E1106 &lt; D1106  ),  1,  0  )</f>
        <v>1</v>
      </c>
      <c r="H1106" s="12" t="n">
        <f aca="false">IF(  AND(  1 = G1106,  OR(  0 = $K1106,  2 = $K1106  )  ),  $C1106,  IF(  AND(  NOT(  "-" = H1105  ),  0 &lt; H1105  ),  H1105,  0  )  )</f>
        <v>1195</v>
      </c>
      <c r="I1106" s="4" t="n">
        <f aca="false">IF(  AND(  D1106 &lt; E1106,  E1106 &lt; F1106  ),  1,  0  )</f>
        <v>0</v>
      </c>
      <c r="J1106" s="12" t="n">
        <f aca="false">IF(  AND(  1 = I1106,  OR(  0 = $K1106,  1 = $K1106  )  ),  $C1106,  IF(  AND(  NOT(  "-" = J1105  ),  0 &lt; J1105  ),  J1105,  0  )  )</f>
        <v>1128</v>
      </c>
      <c r="K1106" s="13" t="n">
        <f aca="false">IF(  1 = G1105,  1,  IF(  1 = I1105,  2,  IF(  OR(  "-" = K1105,  1 = M1105),  0,  K1105  )  )  )</f>
        <v>1</v>
      </c>
      <c r="L1106" s="12" t="n">
        <f aca="false">IF(  AND(  1 = K1106,  1 = M1106  ),  (C1106 - H1106) * 100,  IF(  AND( 2 = K1106,  1 = M1106  ),  (J1106 - C1106) * 100,  0  )  )</f>
        <v>0</v>
      </c>
      <c r="M1106" s="6" t="n">
        <f aca="false">IF(  OR(  AND(  1 = K1106,  1 = I1106  ),  AND(  2 =K1106,  1 = G1106  )  ),  1,  0  )</f>
        <v>0</v>
      </c>
      <c r="N1106" s="0" t="n">
        <f aca="false">IF(  AND(  1 = M1106,  0 &lt; L1106  ),  1,  0  )</f>
        <v>0</v>
      </c>
    </row>
    <row r="1107" customFormat="false" ht="12.8" hidden="false" customHeight="false" outlineLevel="0" collapsed="false">
      <c r="A1107" s="5" t="n">
        <v>39273</v>
      </c>
      <c r="B1107" s="6" t="n">
        <f aca="false">YEAR(A1107)</f>
        <v>2007</v>
      </c>
      <c r="C1107" s="7" t="n">
        <v>4965</v>
      </c>
      <c r="D1107" s="8" t="n">
        <f aca="false">AVERAGE($C1103:$C1107)</f>
        <v>4895</v>
      </c>
      <c r="E1107" s="8" t="n">
        <f aca="false">AVERAGE($C1083:$C1107)</f>
        <v>4473.8</v>
      </c>
      <c r="F1107" s="8" t="n">
        <f aca="false">AVERAGE($C1033:$C1107)</f>
        <v>4028.86666666667</v>
      </c>
      <c r="G1107" s="4" t="n">
        <f aca="false">IF(  AND(  F1107 &lt; E1107,  E1107 &lt; D1107  ),  1,  0  )</f>
        <v>1</v>
      </c>
      <c r="H1107" s="12" t="n">
        <f aca="false">IF(  AND(  1 = G1107,  OR(  0 = $K1107,  2 = $K1107  )  ),  $C1107,  IF(  AND(  NOT(  "-" = H1106  ),  0 &lt; H1106  ),  H1106,  0  )  )</f>
        <v>1195</v>
      </c>
      <c r="I1107" s="4" t="n">
        <f aca="false">IF(  AND(  D1107 &lt; E1107,  E1107 &lt; F1107  ),  1,  0  )</f>
        <v>0</v>
      </c>
      <c r="J1107" s="12" t="n">
        <f aca="false">IF(  AND(  1 = I1107,  OR(  0 = $K1107,  1 = $K1107  )  ),  $C1107,  IF(  AND(  NOT(  "-" = J1106  ),  0 &lt; J1106  ),  J1106,  0  )  )</f>
        <v>1128</v>
      </c>
      <c r="K1107" s="13" t="n">
        <f aca="false">IF(  1 = G1106,  1,  IF(  1 = I1106,  2,  IF(  OR(  "-" = K1106,  1 = M1106),  0,  K1106  )  )  )</f>
        <v>1</v>
      </c>
      <c r="L1107" s="12" t="n">
        <f aca="false">IF(  AND(  1 = K1107,  1 = M1107  ),  (C1107 - H1107) * 100,  IF(  AND( 2 = K1107,  1 = M1107  ),  (J1107 - C1107) * 100,  0  )  )</f>
        <v>0</v>
      </c>
      <c r="M1107" s="6" t="n">
        <f aca="false">IF(  OR(  AND(  1 = K1107,  1 = I1107  ),  AND(  2 =K1107,  1 = G1107  )  ),  1,  0  )</f>
        <v>0</v>
      </c>
      <c r="N1107" s="0" t="n">
        <f aca="false">IF(  AND(  1 = M1107,  0 &lt; L1107  ),  1,  0  )</f>
        <v>0</v>
      </c>
    </row>
    <row r="1108" customFormat="false" ht="12.8" hidden="false" customHeight="false" outlineLevel="0" collapsed="false">
      <c r="A1108" s="5" t="n">
        <v>39274</v>
      </c>
      <c r="B1108" s="6" t="n">
        <f aca="false">YEAR(A1108)</f>
        <v>2007</v>
      </c>
      <c r="C1108" s="7" t="n">
        <v>4865</v>
      </c>
      <c r="D1108" s="8" t="n">
        <f aca="false">AVERAGE($C1104:$C1108)</f>
        <v>4906</v>
      </c>
      <c r="E1108" s="8" t="n">
        <f aca="false">AVERAGE($C1084:$C1108)</f>
        <v>4497.6</v>
      </c>
      <c r="F1108" s="8" t="n">
        <f aca="false">AVERAGE($C1034:$C1108)</f>
        <v>4048.13333333333</v>
      </c>
      <c r="G1108" s="4" t="n">
        <f aca="false">IF(  AND(  F1108 &lt; E1108,  E1108 &lt; D1108  ),  1,  0  )</f>
        <v>1</v>
      </c>
      <c r="H1108" s="12" t="n">
        <f aca="false">IF(  AND(  1 = G1108,  OR(  0 = $K1108,  2 = $K1108  )  ),  $C1108,  IF(  AND(  NOT(  "-" = H1107  ),  0 &lt; H1107  ),  H1107,  0  )  )</f>
        <v>1195</v>
      </c>
      <c r="I1108" s="4" t="n">
        <f aca="false">IF(  AND(  D1108 &lt; E1108,  E1108 &lt; F1108  ),  1,  0  )</f>
        <v>0</v>
      </c>
      <c r="J1108" s="12" t="n">
        <f aca="false">IF(  AND(  1 = I1108,  OR(  0 = $K1108,  1 = $K1108  )  ),  $C1108,  IF(  AND(  NOT(  "-" = J1107  ),  0 &lt; J1107  ),  J1107,  0  )  )</f>
        <v>1128</v>
      </c>
      <c r="K1108" s="13" t="n">
        <f aca="false">IF(  1 = G1107,  1,  IF(  1 = I1107,  2,  IF(  OR(  "-" = K1107,  1 = M1107),  0,  K1107  )  )  )</f>
        <v>1</v>
      </c>
      <c r="L1108" s="12" t="n">
        <f aca="false">IF(  AND(  1 = K1108,  1 = M1108  ),  (C1108 - H1108) * 100,  IF(  AND( 2 = K1108,  1 = M1108  ),  (J1108 - C1108) * 100,  0  )  )</f>
        <v>0</v>
      </c>
      <c r="M1108" s="6" t="n">
        <f aca="false">IF(  OR(  AND(  1 = K1108,  1 = I1108  ),  AND(  2 =K1108,  1 = G1108  )  ),  1,  0  )</f>
        <v>0</v>
      </c>
      <c r="N1108" s="0" t="n">
        <f aca="false">IF(  AND(  1 = M1108,  0 &lt; L1108  ),  1,  0  )</f>
        <v>0</v>
      </c>
    </row>
    <row r="1109" customFormat="false" ht="12.8" hidden="false" customHeight="false" outlineLevel="0" collapsed="false">
      <c r="A1109" s="5" t="n">
        <v>39275</v>
      </c>
      <c r="B1109" s="6" t="n">
        <f aca="false">YEAR(A1109)</f>
        <v>2007</v>
      </c>
      <c r="C1109" s="7" t="n">
        <v>4950</v>
      </c>
      <c r="D1109" s="8" t="n">
        <f aca="false">AVERAGE($C1105:$C1109)</f>
        <v>4930</v>
      </c>
      <c r="E1109" s="8" t="n">
        <f aca="false">AVERAGE($C1085:$C1109)</f>
        <v>4525.6</v>
      </c>
      <c r="F1109" s="8" t="n">
        <f aca="false">AVERAGE($C1035:$C1109)</f>
        <v>4068.2</v>
      </c>
      <c r="G1109" s="4" t="n">
        <f aca="false">IF(  AND(  F1109 &lt; E1109,  E1109 &lt; D1109  ),  1,  0  )</f>
        <v>1</v>
      </c>
      <c r="H1109" s="12" t="n">
        <f aca="false">IF(  AND(  1 = G1109,  OR(  0 = $K1109,  2 = $K1109  )  ),  $C1109,  IF(  AND(  NOT(  "-" = H1108  ),  0 &lt; H1108  ),  H1108,  0  )  )</f>
        <v>1195</v>
      </c>
      <c r="I1109" s="4" t="n">
        <f aca="false">IF(  AND(  D1109 &lt; E1109,  E1109 &lt; F1109  ),  1,  0  )</f>
        <v>0</v>
      </c>
      <c r="J1109" s="12" t="n">
        <f aca="false">IF(  AND(  1 = I1109,  OR(  0 = $K1109,  1 = $K1109  )  ),  $C1109,  IF(  AND(  NOT(  "-" = J1108  ),  0 &lt; J1108  ),  J1108,  0  )  )</f>
        <v>1128</v>
      </c>
      <c r="K1109" s="13" t="n">
        <f aca="false">IF(  1 = G1108,  1,  IF(  1 = I1108,  2,  IF(  OR(  "-" = K1108,  1 = M1108),  0,  K1108  )  )  )</f>
        <v>1</v>
      </c>
      <c r="L1109" s="12" t="n">
        <f aca="false">IF(  AND(  1 = K1109,  1 = M1109  ),  (C1109 - H1109) * 100,  IF(  AND( 2 = K1109,  1 = M1109  ),  (J1109 - C1109) * 100,  0  )  )</f>
        <v>0</v>
      </c>
      <c r="M1109" s="6" t="n">
        <f aca="false">IF(  OR(  AND(  1 = K1109,  1 = I1109  ),  AND(  2 =K1109,  1 = G1109  )  ),  1,  0  )</f>
        <v>0</v>
      </c>
      <c r="N1109" s="0" t="n">
        <f aca="false">IF(  AND(  1 = M1109,  0 &lt; L1109  ),  1,  0  )</f>
        <v>0</v>
      </c>
    </row>
    <row r="1110" customFormat="false" ht="12.8" hidden="false" customHeight="false" outlineLevel="0" collapsed="false">
      <c r="A1110" s="5" t="n">
        <v>39276</v>
      </c>
      <c r="B1110" s="6" t="n">
        <f aca="false">YEAR(A1110)</f>
        <v>2007</v>
      </c>
      <c r="C1110" s="7" t="n">
        <v>5050</v>
      </c>
      <c r="D1110" s="8" t="n">
        <f aca="false">AVERAGE($C1106:$C1110)</f>
        <v>4961</v>
      </c>
      <c r="E1110" s="8" t="n">
        <f aca="false">AVERAGE($C1086:$C1110)</f>
        <v>4560</v>
      </c>
      <c r="F1110" s="8" t="n">
        <f aca="false">AVERAGE($C1036:$C1110)</f>
        <v>4089.66666666667</v>
      </c>
      <c r="G1110" s="4" t="n">
        <f aca="false">IF(  AND(  F1110 &lt; E1110,  E1110 &lt; D1110  ),  1,  0  )</f>
        <v>1</v>
      </c>
      <c r="H1110" s="12" t="n">
        <f aca="false">IF(  AND(  1 = G1110,  OR(  0 = $K1110,  2 = $K1110  )  ),  $C1110,  IF(  AND(  NOT(  "-" = H1109  ),  0 &lt; H1109  ),  H1109,  0  )  )</f>
        <v>1195</v>
      </c>
      <c r="I1110" s="4" t="n">
        <f aca="false">IF(  AND(  D1110 &lt; E1110,  E1110 &lt; F1110  ),  1,  0  )</f>
        <v>0</v>
      </c>
      <c r="J1110" s="12" t="n">
        <f aca="false">IF(  AND(  1 = I1110,  OR(  0 = $K1110,  1 = $K1110  )  ),  $C1110,  IF(  AND(  NOT(  "-" = J1109  ),  0 &lt; J1109  ),  J1109,  0  )  )</f>
        <v>1128</v>
      </c>
      <c r="K1110" s="13" t="n">
        <f aca="false">IF(  1 = G1109,  1,  IF(  1 = I1109,  2,  IF(  OR(  "-" = K1109,  1 = M1109),  0,  K1109  )  )  )</f>
        <v>1</v>
      </c>
      <c r="L1110" s="12" t="n">
        <f aca="false">IF(  AND(  1 = K1110,  1 = M1110  ),  (C1110 - H1110) * 100,  IF(  AND( 2 = K1110,  1 = M1110  ),  (J1110 - C1110) * 100,  0  )  )</f>
        <v>0</v>
      </c>
      <c r="M1110" s="6" t="n">
        <f aca="false">IF(  OR(  AND(  1 = K1110,  1 = I1110  ),  AND(  2 =K1110,  1 = G1110  )  ),  1,  0  )</f>
        <v>0</v>
      </c>
      <c r="N1110" s="0" t="n">
        <f aca="false">IF(  AND(  1 = M1110,  0 &lt; L1110  ),  1,  0  )</f>
        <v>0</v>
      </c>
    </row>
    <row r="1111" customFormat="false" ht="12.8" hidden="false" customHeight="false" outlineLevel="0" collapsed="false">
      <c r="A1111" s="5" t="n">
        <v>39280</v>
      </c>
      <c r="B1111" s="6" t="n">
        <f aca="false">YEAR(A1111)</f>
        <v>2007</v>
      </c>
      <c r="C1111" s="7" t="n">
        <v>4915</v>
      </c>
      <c r="D1111" s="8" t="n">
        <f aca="false">AVERAGE($C1107:$C1111)</f>
        <v>4949</v>
      </c>
      <c r="E1111" s="8" t="n">
        <f aca="false">AVERAGE($C1087:$C1111)</f>
        <v>4588.6</v>
      </c>
      <c r="F1111" s="8" t="n">
        <f aca="false">AVERAGE($C1037:$C1111)</f>
        <v>4110</v>
      </c>
      <c r="G1111" s="4" t="n">
        <f aca="false">IF(  AND(  F1111 &lt; E1111,  E1111 &lt; D1111  ),  1,  0  )</f>
        <v>1</v>
      </c>
      <c r="H1111" s="12" t="n">
        <f aca="false">IF(  AND(  1 = G1111,  OR(  0 = $K1111,  2 = $K1111  )  ),  $C1111,  IF(  AND(  NOT(  "-" = H1110  ),  0 &lt; H1110  ),  H1110,  0  )  )</f>
        <v>1195</v>
      </c>
      <c r="I1111" s="4" t="n">
        <f aca="false">IF(  AND(  D1111 &lt; E1111,  E1111 &lt; F1111  ),  1,  0  )</f>
        <v>0</v>
      </c>
      <c r="J1111" s="12" t="n">
        <f aca="false">IF(  AND(  1 = I1111,  OR(  0 = $K1111,  1 = $K1111  )  ),  $C1111,  IF(  AND(  NOT(  "-" = J1110  ),  0 &lt; J1110  ),  J1110,  0  )  )</f>
        <v>1128</v>
      </c>
      <c r="K1111" s="13" t="n">
        <f aca="false">IF(  1 = G1110,  1,  IF(  1 = I1110,  2,  IF(  OR(  "-" = K1110,  1 = M1110),  0,  K1110  )  )  )</f>
        <v>1</v>
      </c>
      <c r="L1111" s="12" t="n">
        <f aca="false">IF(  AND(  1 = K1111,  1 = M1111  ),  (C1111 - H1111) * 100,  IF(  AND( 2 = K1111,  1 = M1111  ),  (J1111 - C1111) * 100,  0  )  )</f>
        <v>0</v>
      </c>
      <c r="M1111" s="6" t="n">
        <f aca="false">IF(  OR(  AND(  1 = K1111,  1 = I1111  ),  AND(  2 =K1111,  1 = G1111  )  ),  1,  0  )</f>
        <v>0</v>
      </c>
      <c r="N1111" s="0" t="n">
        <f aca="false">IF(  AND(  1 = M1111,  0 &lt; L1111  ),  1,  0  )</f>
        <v>0</v>
      </c>
    </row>
    <row r="1112" customFormat="false" ht="12.8" hidden="false" customHeight="false" outlineLevel="0" collapsed="false">
      <c r="A1112" s="5" t="n">
        <v>39281</v>
      </c>
      <c r="B1112" s="6" t="n">
        <f aca="false">YEAR(A1112)</f>
        <v>2007</v>
      </c>
      <c r="C1112" s="7" t="n">
        <v>4780</v>
      </c>
      <c r="D1112" s="8" t="n">
        <f aca="false">AVERAGE($C1108:$C1112)</f>
        <v>4912</v>
      </c>
      <c r="E1112" s="8" t="n">
        <f aca="false">AVERAGE($C1088:$C1112)</f>
        <v>4614.2</v>
      </c>
      <c r="F1112" s="8" t="n">
        <f aca="false">AVERAGE($C1038:$C1112)</f>
        <v>4128.33333333333</v>
      </c>
      <c r="G1112" s="4" t="n">
        <f aca="false">IF(  AND(  F1112 &lt; E1112,  E1112 &lt; D1112  ),  1,  0  )</f>
        <v>1</v>
      </c>
      <c r="H1112" s="12" t="n">
        <f aca="false">IF(  AND(  1 = G1112,  OR(  0 = $K1112,  2 = $K1112  )  ),  $C1112,  IF(  AND(  NOT(  "-" = H1111  ),  0 &lt; H1111  ),  H1111,  0  )  )</f>
        <v>1195</v>
      </c>
      <c r="I1112" s="4" t="n">
        <f aca="false">IF(  AND(  D1112 &lt; E1112,  E1112 &lt; F1112  ),  1,  0  )</f>
        <v>0</v>
      </c>
      <c r="J1112" s="12" t="n">
        <f aca="false">IF(  AND(  1 = I1112,  OR(  0 = $K1112,  1 = $K1112  )  ),  $C1112,  IF(  AND(  NOT(  "-" = J1111  ),  0 &lt; J1111  ),  J1111,  0  )  )</f>
        <v>1128</v>
      </c>
      <c r="K1112" s="13" t="n">
        <f aca="false">IF(  1 = G1111,  1,  IF(  1 = I1111,  2,  IF(  OR(  "-" = K1111,  1 = M1111),  0,  K1111  )  )  )</f>
        <v>1</v>
      </c>
      <c r="L1112" s="12" t="n">
        <f aca="false">IF(  AND(  1 = K1112,  1 = M1112  ),  (C1112 - H1112) * 100,  IF(  AND( 2 = K1112,  1 = M1112  ),  (J1112 - C1112) * 100,  0  )  )</f>
        <v>0</v>
      </c>
      <c r="M1112" s="6" t="n">
        <f aca="false">IF(  OR(  AND(  1 = K1112,  1 = I1112  ),  AND(  2 =K1112,  1 = G1112  )  ),  1,  0  )</f>
        <v>0</v>
      </c>
      <c r="N1112" s="0" t="n">
        <f aca="false">IF(  AND(  1 = M1112,  0 &lt; L1112  ),  1,  0  )</f>
        <v>0</v>
      </c>
    </row>
    <row r="1113" customFormat="false" ht="12.8" hidden="false" customHeight="false" outlineLevel="0" collapsed="false">
      <c r="A1113" s="5" t="n">
        <v>39282</v>
      </c>
      <c r="B1113" s="6" t="n">
        <f aca="false">YEAR(A1113)</f>
        <v>2007</v>
      </c>
      <c r="C1113" s="7" t="n">
        <v>5040</v>
      </c>
      <c r="D1113" s="8" t="n">
        <f aca="false">AVERAGE($C1109:$C1113)</f>
        <v>4947</v>
      </c>
      <c r="E1113" s="8" t="n">
        <f aca="false">AVERAGE($C1089:$C1113)</f>
        <v>4650.6</v>
      </c>
      <c r="F1113" s="8" t="n">
        <f aca="false">AVERAGE($C1039:$C1113)</f>
        <v>4149.86666666667</v>
      </c>
      <c r="G1113" s="4" t="n">
        <f aca="false">IF(  AND(  F1113 &lt; E1113,  E1113 &lt; D1113  ),  1,  0  )</f>
        <v>1</v>
      </c>
      <c r="H1113" s="12" t="n">
        <f aca="false">IF(  AND(  1 = G1113,  OR(  0 = $K1113,  2 = $K1113  )  ),  $C1113,  IF(  AND(  NOT(  "-" = H1112  ),  0 &lt; H1112  ),  H1112,  0  )  )</f>
        <v>1195</v>
      </c>
      <c r="I1113" s="4" t="n">
        <f aca="false">IF(  AND(  D1113 &lt; E1113,  E1113 &lt; F1113  ),  1,  0  )</f>
        <v>0</v>
      </c>
      <c r="J1113" s="12" t="n">
        <f aca="false">IF(  AND(  1 = I1113,  OR(  0 = $K1113,  1 = $K1113  )  ),  $C1113,  IF(  AND(  NOT(  "-" = J1112  ),  0 &lt; J1112  ),  J1112,  0  )  )</f>
        <v>1128</v>
      </c>
      <c r="K1113" s="13" t="n">
        <f aca="false">IF(  1 = G1112,  1,  IF(  1 = I1112,  2,  IF(  OR(  "-" = K1112,  1 = M1112),  0,  K1112  )  )  )</f>
        <v>1</v>
      </c>
      <c r="L1113" s="12" t="n">
        <f aca="false">IF(  AND(  1 = K1113,  1 = M1113  ),  (C1113 - H1113) * 100,  IF(  AND( 2 = K1113,  1 = M1113  ),  (J1113 - C1113) * 100,  0  )  )</f>
        <v>0</v>
      </c>
      <c r="M1113" s="6" t="n">
        <f aca="false">IF(  OR(  AND(  1 = K1113,  1 = I1113  ),  AND(  2 =K1113,  1 = G1113  )  ),  1,  0  )</f>
        <v>0</v>
      </c>
      <c r="N1113" s="0" t="n">
        <f aca="false">IF(  AND(  1 = M1113,  0 &lt; L1113  ),  1,  0  )</f>
        <v>0</v>
      </c>
    </row>
    <row r="1114" customFormat="false" ht="12.8" hidden="false" customHeight="false" outlineLevel="0" collapsed="false">
      <c r="A1114" s="5" t="n">
        <v>39283</v>
      </c>
      <c r="B1114" s="6" t="n">
        <f aca="false">YEAR(A1114)</f>
        <v>2007</v>
      </c>
      <c r="C1114" s="7" t="n">
        <v>5270</v>
      </c>
      <c r="D1114" s="8" t="n">
        <f aca="false">AVERAGE($C1110:$C1114)</f>
        <v>5011</v>
      </c>
      <c r="E1114" s="8" t="n">
        <f aca="false">AVERAGE($C1090:$C1114)</f>
        <v>4693.8</v>
      </c>
      <c r="F1114" s="8" t="n">
        <f aca="false">AVERAGE($C1040:$C1114)</f>
        <v>4175</v>
      </c>
      <c r="G1114" s="4" t="n">
        <f aca="false">IF(  AND(  F1114 &lt; E1114,  E1114 &lt; D1114  ),  1,  0  )</f>
        <v>1</v>
      </c>
      <c r="H1114" s="12" t="n">
        <f aca="false">IF(  AND(  1 = G1114,  OR(  0 = $K1114,  2 = $K1114  )  ),  $C1114,  IF(  AND(  NOT(  "-" = H1113  ),  0 &lt; H1113  ),  H1113,  0  )  )</f>
        <v>1195</v>
      </c>
      <c r="I1114" s="4" t="n">
        <f aca="false">IF(  AND(  D1114 &lt; E1114,  E1114 &lt; F1114  ),  1,  0  )</f>
        <v>0</v>
      </c>
      <c r="J1114" s="12" t="n">
        <f aca="false">IF(  AND(  1 = I1114,  OR(  0 = $K1114,  1 = $K1114  )  ),  $C1114,  IF(  AND(  NOT(  "-" = J1113  ),  0 &lt; J1113  ),  J1113,  0  )  )</f>
        <v>1128</v>
      </c>
      <c r="K1114" s="13" t="n">
        <f aca="false">IF(  1 = G1113,  1,  IF(  1 = I1113,  2,  IF(  OR(  "-" = K1113,  1 = M1113),  0,  K1113  )  )  )</f>
        <v>1</v>
      </c>
      <c r="L1114" s="12" t="n">
        <f aca="false">IF(  AND(  1 = K1114,  1 = M1114  ),  (C1114 - H1114) * 100,  IF(  AND( 2 = K1114,  1 = M1114  ),  (J1114 - C1114) * 100,  0  )  )</f>
        <v>0</v>
      </c>
      <c r="M1114" s="6" t="n">
        <f aca="false">IF(  OR(  AND(  1 = K1114,  1 = I1114  ),  AND(  2 =K1114,  1 = G1114  )  ),  1,  0  )</f>
        <v>0</v>
      </c>
      <c r="N1114" s="0" t="n">
        <f aca="false">IF(  AND(  1 = M1114,  0 &lt; L1114  ),  1,  0  )</f>
        <v>0</v>
      </c>
    </row>
    <row r="1115" customFormat="false" ht="12.8" hidden="false" customHeight="false" outlineLevel="0" collapsed="false">
      <c r="A1115" s="5" t="n">
        <v>39286</v>
      </c>
      <c r="B1115" s="6" t="n">
        <f aca="false">YEAR(A1115)</f>
        <v>2007</v>
      </c>
      <c r="C1115" s="7" t="n">
        <v>5330</v>
      </c>
      <c r="D1115" s="8" t="n">
        <f aca="false">AVERAGE($C1111:$C1115)</f>
        <v>5067</v>
      </c>
      <c r="E1115" s="8" t="n">
        <f aca="false">AVERAGE($C1091:$C1115)</f>
        <v>4739</v>
      </c>
      <c r="F1115" s="8" t="n">
        <f aca="false">AVERAGE($C1041:$C1115)</f>
        <v>4200.93333333333</v>
      </c>
      <c r="G1115" s="4" t="n">
        <f aca="false">IF(  AND(  F1115 &lt; E1115,  E1115 &lt; D1115  ),  1,  0  )</f>
        <v>1</v>
      </c>
      <c r="H1115" s="12" t="n">
        <f aca="false">IF(  AND(  1 = G1115,  OR(  0 = $K1115,  2 = $K1115  )  ),  $C1115,  IF(  AND(  NOT(  "-" = H1114  ),  0 &lt; H1114  ),  H1114,  0  )  )</f>
        <v>1195</v>
      </c>
      <c r="I1115" s="4" t="n">
        <f aca="false">IF(  AND(  D1115 &lt; E1115,  E1115 &lt; F1115  ),  1,  0  )</f>
        <v>0</v>
      </c>
      <c r="J1115" s="12" t="n">
        <f aca="false">IF(  AND(  1 = I1115,  OR(  0 = $K1115,  1 = $K1115  )  ),  $C1115,  IF(  AND(  NOT(  "-" = J1114  ),  0 &lt; J1114  ),  J1114,  0  )  )</f>
        <v>1128</v>
      </c>
      <c r="K1115" s="13" t="n">
        <f aca="false">IF(  1 = G1114,  1,  IF(  1 = I1114,  2,  IF(  OR(  "-" = K1114,  1 = M1114),  0,  K1114  )  )  )</f>
        <v>1</v>
      </c>
      <c r="L1115" s="12" t="n">
        <f aca="false">IF(  AND(  1 = K1115,  1 = M1115  ),  (C1115 - H1115) * 100,  IF(  AND( 2 = K1115,  1 = M1115  ),  (J1115 - C1115) * 100,  0  )  )</f>
        <v>0</v>
      </c>
      <c r="M1115" s="6" t="n">
        <f aca="false">IF(  OR(  AND(  1 = K1115,  1 = I1115  ),  AND(  2 =K1115,  1 = G1115  )  ),  1,  0  )</f>
        <v>0</v>
      </c>
      <c r="N1115" s="0" t="n">
        <f aca="false">IF(  AND(  1 = M1115,  0 &lt; L1115  ),  1,  0  )</f>
        <v>0</v>
      </c>
    </row>
    <row r="1116" customFormat="false" ht="12.8" hidden="false" customHeight="false" outlineLevel="0" collapsed="false">
      <c r="A1116" s="5" t="n">
        <v>39287</v>
      </c>
      <c r="B1116" s="6" t="n">
        <f aca="false">YEAR(A1116)</f>
        <v>2007</v>
      </c>
      <c r="C1116" s="7" t="n">
        <v>5450</v>
      </c>
      <c r="D1116" s="8" t="n">
        <f aca="false">AVERAGE($C1112:$C1116)</f>
        <v>5174</v>
      </c>
      <c r="E1116" s="8" t="n">
        <f aca="false">AVERAGE($C1092:$C1116)</f>
        <v>4784.6</v>
      </c>
      <c r="F1116" s="8" t="n">
        <f aca="false">AVERAGE($C1042:$C1116)</f>
        <v>4228.6</v>
      </c>
      <c r="G1116" s="4" t="n">
        <f aca="false">IF(  AND(  F1116 &lt; E1116,  E1116 &lt; D1116  ),  1,  0  )</f>
        <v>1</v>
      </c>
      <c r="H1116" s="12" t="n">
        <f aca="false">IF(  AND(  1 = G1116,  OR(  0 = $K1116,  2 = $K1116  )  ),  $C1116,  IF(  AND(  NOT(  "-" = H1115  ),  0 &lt; H1115  ),  H1115,  0  )  )</f>
        <v>1195</v>
      </c>
      <c r="I1116" s="4" t="n">
        <f aca="false">IF(  AND(  D1116 &lt; E1116,  E1116 &lt; F1116  ),  1,  0  )</f>
        <v>0</v>
      </c>
      <c r="J1116" s="12" t="n">
        <f aca="false">IF(  AND(  1 = I1116,  OR(  0 = $K1116,  1 = $K1116  )  ),  $C1116,  IF(  AND(  NOT(  "-" = J1115  ),  0 &lt; J1115  ),  J1115,  0  )  )</f>
        <v>1128</v>
      </c>
      <c r="K1116" s="13" t="n">
        <f aca="false">IF(  1 = G1115,  1,  IF(  1 = I1115,  2,  IF(  OR(  "-" = K1115,  1 = M1115),  0,  K1115  )  )  )</f>
        <v>1</v>
      </c>
      <c r="L1116" s="12" t="n">
        <f aca="false">IF(  AND(  1 = K1116,  1 = M1116  ),  (C1116 - H1116) * 100,  IF(  AND( 2 = K1116,  1 = M1116  ),  (J1116 - C1116) * 100,  0  )  )</f>
        <v>0</v>
      </c>
      <c r="M1116" s="6" t="n">
        <f aca="false">IF(  OR(  AND(  1 = K1116,  1 = I1116  ),  AND(  2 =K1116,  1 = G1116  )  ),  1,  0  )</f>
        <v>0</v>
      </c>
      <c r="N1116" s="0" t="n">
        <f aca="false">IF(  AND(  1 = M1116,  0 &lt; L1116  ),  1,  0  )</f>
        <v>0</v>
      </c>
    </row>
    <row r="1117" customFormat="false" ht="12.8" hidden="false" customHeight="false" outlineLevel="0" collapsed="false">
      <c r="A1117" s="5" t="n">
        <v>39288</v>
      </c>
      <c r="B1117" s="6" t="n">
        <f aca="false">YEAR(A1117)</f>
        <v>2007</v>
      </c>
      <c r="C1117" s="7" t="n">
        <v>5640</v>
      </c>
      <c r="D1117" s="8" t="n">
        <f aca="false">AVERAGE($C1113:$C1117)</f>
        <v>5346</v>
      </c>
      <c r="E1117" s="8" t="n">
        <f aca="false">AVERAGE($C1093:$C1117)</f>
        <v>4834.8</v>
      </c>
      <c r="F1117" s="8" t="n">
        <f aca="false">AVERAGE($C1043:$C1117)</f>
        <v>4258.06666666667</v>
      </c>
      <c r="G1117" s="4" t="n">
        <f aca="false">IF(  AND(  F1117 &lt; E1117,  E1117 &lt; D1117  ),  1,  0  )</f>
        <v>1</v>
      </c>
      <c r="H1117" s="12" t="n">
        <f aca="false">IF(  AND(  1 = G1117,  OR(  0 = $K1117,  2 = $K1117  )  ),  $C1117,  IF(  AND(  NOT(  "-" = H1116  ),  0 &lt; H1116  ),  H1116,  0  )  )</f>
        <v>1195</v>
      </c>
      <c r="I1117" s="4" t="n">
        <f aca="false">IF(  AND(  D1117 &lt; E1117,  E1117 &lt; F1117  ),  1,  0  )</f>
        <v>0</v>
      </c>
      <c r="J1117" s="12" t="n">
        <f aca="false">IF(  AND(  1 = I1117,  OR(  0 = $K1117,  1 = $K1117  )  ),  $C1117,  IF(  AND(  NOT(  "-" = J1116  ),  0 &lt; J1116  ),  J1116,  0  )  )</f>
        <v>1128</v>
      </c>
      <c r="K1117" s="13" t="n">
        <f aca="false">IF(  1 = G1116,  1,  IF(  1 = I1116,  2,  IF(  OR(  "-" = K1116,  1 = M1116),  0,  K1116  )  )  )</f>
        <v>1</v>
      </c>
      <c r="L1117" s="12" t="n">
        <f aca="false">IF(  AND(  1 = K1117,  1 = M1117  ),  (C1117 - H1117) * 100,  IF(  AND( 2 = K1117,  1 = M1117  ),  (J1117 - C1117) * 100,  0  )  )</f>
        <v>0</v>
      </c>
      <c r="M1117" s="6" t="n">
        <f aca="false">IF(  OR(  AND(  1 = K1117,  1 = I1117  ),  AND(  2 =K1117,  1 = G1117  )  ),  1,  0  )</f>
        <v>0</v>
      </c>
      <c r="N1117" s="0" t="n">
        <f aca="false">IF(  AND(  1 = M1117,  0 &lt; L1117  ),  1,  0  )</f>
        <v>0</v>
      </c>
    </row>
    <row r="1118" customFormat="false" ht="12.8" hidden="false" customHeight="false" outlineLevel="0" collapsed="false">
      <c r="A1118" s="5" t="n">
        <v>39289</v>
      </c>
      <c r="B1118" s="6" t="n">
        <f aca="false">YEAR(A1118)</f>
        <v>2007</v>
      </c>
      <c r="C1118" s="7" t="n">
        <v>6100</v>
      </c>
      <c r="D1118" s="8" t="n">
        <f aca="false">AVERAGE($C1114:$C1118)</f>
        <v>5558</v>
      </c>
      <c r="E1118" s="8" t="n">
        <f aca="false">AVERAGE($C1094:$C1118)</f>
        <v>4900.6</v>
      </c>
      <c r="F1118" s="8" t="n">
        <f aca="false">AVERAGE($C1044:$C1118)</f>
        <v>4292.6</v>
      </c>
      <c r="G1118" s="4" t="n">
        <f aca="false">IF(  AND(  F1118 &lt; E1118,  E1118 &lt; D1118  ),  1,  0  )</f>
        <v>1</v>
      </c>
      <c r="H1118" s="12" t="n">
        <f aca="false">IF(  AND(  1 = G1118,  OR(  0 = $K1118,  2 = $K1118  )  ),  $C1118,  IF(  AND(  NOT(  "-" = H1117  ),  0 &lt; H1117  ),  H1117,  0  )  )</f>
        <v>1195</v>
      </c>
      <c r="I1118" s="4" t="n">
        <f aca="false">IF(  AND(  D1118 &lt; E1118,  E1118 &lt; F1118  ),  1,  0  )</f>
        <v>0</v>
      </c>
      <c r="J1118" s="12" t="n">
        <f aca="false">IF(  AND(  1 = I1118,  OR(  0 = $K1118,  1 = $K1118  )  ),  $C1118,  IF(  AND(  NOT(  "-" = J1117  ),  0 &lt; J1117  ),  J1117,  0  )  )</f>
        <v>1128</v>
      </c>
      <c r="K1118" s="13" t="n">
        <f aca="false">IF(  1 = G1117,  1,  IF(  1 = I1117,  2,  IF(  OR(  "-" = K1117,  1 = M1117),  0,  K1117  )  )  )</f>
        <v>1</v>
      </c>
      <c r="L1118" s="12" t="n">
        <f aca="false">IF(  AND(  1 = K1118,  1 = M1118  ),  (C1118 - H1118) * 100,  IF(  AND( 2 = K1118,  1 = M1118  ),  (J1118 - C1118) * 100,  0  )  )</f>
        <v>0</v>
      </c>
      <c r="M1118" s="6" t="n">
        <f aca="false">IF(  OR(  AND(  1 = K1118,  1 = I1118  ),  AND(  2 =K1118,  1 = G1118  )  ),  1,  0  )</f>
        <v>0</v>
      </c>
      <c r="N1118" s="0" t="n">
        <f aca="false">IF(  AND(  1 = M1118,  0 &lt; L1118  ),  1,  0  )</f>
        <v>0</v>
      </c>
    </row>
    <row r="1119" customFormat="false" ht="12.8" hidden="false" customHeight="false" outlineLevel="0" collapsed="false">
      <c r="A1119" s="5" t="n">
        <v>39290</v>
      </c>
      <c r="B1119" s="6" t="n">
        <f aca="false">YEAR(A1119)</f>
        <v>2007</v>
      </c>
      <c r="C1119" s="7" t="n">
        <v>5790</v>
      </c>
      <c r="D1119" s="8" t="n">
        <f aca="false">AVERAGE($C1115:$C1119)</f>
        <v>5662</v>
      </c>
      <c r="E1119" s="8" t="n">
        <f aca="false">AVERAGE($C1095:$C1119)</f>
        <v>4954.4</v>
      </c>
      <c r="F1119" s="8" t="n">
        <f aca="false">AVERAGE($C1045:$C1119)</f>
        <v>4322.53333333333</v>
      </c>
      <c r="G1119" s="4" t="n">
        <f aca="false">IF(  AND(  F1119 &lt; E1119,  E1119 &lt; D1119  ),  1,  0  )</f>
        <v>1</v>
      </c>
      <c r="H1119" s="12" t="n">
        <f aca="false">IF(  AND(  1 = G1119,  OR(  0 = $K1119,  2 = $K1119  )  ),  $C1119,  IF(  AND(  NOT(  "-" = H1118  ),  0 &lt; H1118  ),  H1118,  0  )  )</f>
        <v>1195</v>
      </c>
      <c r="I1119" s="4" t="n">
        <f aca="false">IF(  AND(  D1119 &lt; E1119,  E1119 &lt; F1119  ),  1,  0  )</f>
        <v>0</v>
      </c>
      <c r="J1119" s="12" t="n">
        <f aca="false">IF(  AND(  1 = I1119,  OR(  0 = $K1119,  1 = $K1119  )  ),  $C1119,  IF(  AND(  NOT(  "-" = J1118  ),  0 &lt; J1118  ),  J1118,  0  )  )</f>
        <v>1128</v>
      </c>
      <c r="K1119" s="13" t="n">
        <f aca="false">IF(  1 = G1118,  1,  IF(  1 = I1118,  2,  IF(  OR(  "-" = K1118,  1 = M1118),  0,  K1118  )  )  )</f>
        <v>1</v>
      </c>
      <c r="L1119" s="12" t="n">
        <f aca="false">IF(  AND(  1 = K1119,  1 = M1119  ),  (C1119 - H1119) * 100,  IF(  AND( 2 = K1119,  1 = M1119  ),  (J1119 - C1119) * 100,  0  )  )</f>
        <v>0</v>
      </c>
      <c r="M1119" s="6" t="n">
        <f aca="false">IF(  OR(  AND(  1 = K1119,  1 = I1119  ),  AND(  2 =K1119,  1 = G1119  )  ),  1,  0  )</f>
        <v>0</v>
      </c>
      <c r="N1119" s="0" t="n">
        <f aca="false">IF(  AND(  1 = M1119,  0 &lt; L1119  ),  1,  0  )</f>
        <v>0</v>
      </c>
    </row>
    <row r="1120" customFormat="false" ht="12.8" hidden="false" customHeight="false" outlineLevel="0" collapsed="false">
      <c r="A1120" s="5" t="n">
        <v>39293</v>
      </c>
      <c r="B1120" s="6" t="n">
        <f aca="false">YEAR(A1120)</f>
        <v>2007</v>
      </c>
      <c r="C1120" s="7" t="n">
        <v>5890</v>
      </c>
      <c r="D1120" s="8" t="n">
        <f aca="false">AVERAGE($C1116:$C1120)</f>
        <v>5774</v>
      </c>
      <c r="E1120" s="8" t="n">
        <f aca="false">AVERAGE($C1096:$C1120)</f>
        <v>5008.6</v>
      </c>
      <c r="F1120" s="8" t="n">
        <f aca="false">AVERAGE($C1046:$C1120)</f>
        <v>4353.26666666667</v>
      </c>
      <c r="G1120" s="4" t="n">
        <f aca="false">IF(  AND(  F1120 &lt; E1120,  E1120 &lt; D1120  ),  1,  0  )</f>
        <v>1</v>
      </c>
      <c r="H1120" s="12" t="n">
        <f aca="false">IF(  AND(  1 = G1120,  OR(  0 = $K1120,  2 = $K1120  )  ),  $C1120,  IF(  AND(  NOT(  "-" = H1119  ),  0 &lt; H1119  ),  H1119,  0  )  )</f>
        <v>1195</v>
      </c>
      <c r="I1120" s="4" t="n">
        <f aca="false">IF(  AND(  D1120 &lt; E1120,  E1120 &lt; F1120  ),  1,  0  )</f>
        <v>0</v>
      </c>
      <c r="J1120" s="12" t="n">
        <f aca="false">IF(  AND(  1 = I1120,  OR(  0 = $K1120,  1 = $K1120  )  ),  $C1120,  IF(  AND(  NOT(  "-" = J1119  ),  0 &lt; J1119  ),  J1119,  0  )  )</f>
        <v>1128</v>
      </c>
      <c r="K1120" s="13" t="n">
        <f aca="false">IF(  1 = G1119,  1,  IF(  1 = I1119,  2,  IF(  OR(  "-" = K1119,  1 = M1119),  0,  K1119  )  )  )</f>
        <v>1</v>
      </c>
      <c r="L1120" s="12" t="n">
        <f aca="false">IF(  AND(  1 = K1120,  1 = M1120  ),  (C1120 - H1120) * 100,  IF(  AND( 2 = K1120,  1 = M1120  ),  (J1120 - C1120) * 100,  0  )  )</f>
        <v>0</v>
      </c>
      <c r="M1120" s="6" t="n">
        <f aca="false">IF(  OR(  AND(  1 = K1120,  1 = I1120  ),  AND(  2 =K1120,  1 = G1120  )  ),  1,  0  )</f>
        <v>0</v>
      </c>
      <c r="N1120" s="0" t="n">
        <f aca="false">IF(  AND(  1 = M1120,  0 &lt; L1120  ),  1,  0  )</f>
        <v>0</v>
      </c>
    </row>
    <row r="1121" customFormat="false" ht="12.8" hidden="false" customHeight="false" outlineLevel="0" collapsed="false">
      <c r="A1121" s="5" t="n">
        <v>39294</v>
      </c>
      <c r="B1121" s="6" t="n">
        <f aca="false">YEAR(A1121)</f>
        <v>2007</v>
      </c>
      <c r="C1121" s="7" t="n">
        <v>5860</v>
      </c>
      <c r="D1121" s="8" t="n">
        <f aca="false">AVERAGE($C1117:$C1121)</f>
        <v>5856</v>
      </c>
      <c r="E1121" s="8" t="n">
        <f aca="false">AVERAGE($C1097:$C1121)</f>
        <v>5061.6</v>
      </c>
      <c r="F1121" s="8" t="n">
        <f aca="false">AVERAGE($C1047:$C1121)</f>
        <v>4382.06666666667</v>
      </c>
      <c r="G1121" s="4" t="n">
        <f aca="false">IF(  AND(  F1121 &lt; E1121,  E1121 &lt; D1121  ),  1,  0  )</f>
        <v>1</v>
      </c>
      <c r="H1121" s="12" t="n">
        <f aca="false">IF(  AND(  1 = G1121,  OR(  0 = $K1121,  2 = $K1121  )  ),  $C1121,  IF(  AND(  NOT(  "-" = H1120  ),  0 &lt; H1120  ),  H1120,  0  )  )</f>
        <v>1195</v>
      </c>
      <c r="I1121" s="4" t="n">
        <f aca="false">IF(  AND(  D1121 &lt; E1121,  E1121 &lt; F1121  ),  1,  0  )</f>
        <v>0</v>
      </c>
      <c r="J1121" s="12" t="n">
        <f aca="false">IF(  AND(  1 = I1121,  OR(  0 = $K1121,  1 = $K1121  )  ),  $C1121,  IF(  AND(  NOT(  "-" = J1120  ),  0 &lt; J1120  ),  J1120,  0  )  )</f>
        <v>1128</v>
      </c>
      <c r="K1121" s="13" t="n">
        <f aca="false">IF(  1 = G1120,  1,  IF(  1 = I1120,  2,  IF(  OR(  "-" = K1120,  1 = M1120),  0,  K1120  )  )  )</f>
        <v>1</v>
      </c>
      <c r="L1121" s="12" t="n">
        <f aca="false">IF(  AND(  1 = K1121,  1 = M1121  ),  (C1121 - H1121) * 100,  IF(  AND( 2 = K1121,  1 = M1121  ),  (J1121 - C1121) * 100,  0  )  )</f>
        <v>0</v>
      </c>
      <c r="M1121" s="6" t="n">
        <f aca="false">IF(  OR(  AND(  1 = K1121,  1 = I1121  ),  AND(  2 =K1121,  1 = G1121  )  ),  1,  0  )</f>
        <v>0</v>
      </c>
      <c r="N1121" s="0" t="n">
        <f aca="false">IF(  AND(  1 = M1121,  0 &lt; L1121  ),  1,  0  )</f>
        <v>0</v>
      </c>
    </row>
    <row r="1122" customFormat="false" ht="12.8" hidden="false" customHeight="false" outlineLevel="0" collapsed="false">
      <c r="A1122" s="5" t="n">
        <v>39295</v>
      </c>
      <c r="B1122" s="6" t="n">
        <f aca="false">YEAR(A1122)</f>
        <v>2007</v>
      </c>
      <c r="C1122" s="7" t="n">
        <v>5550</v>
      </c>
      <c r="D1122" s="8" t="n">
        <f aca="false">AVERAGE($C1118:$C1122)</f>
        <v>5838</v>
      </c>
      <c r="E1122" s="8" t="n">
        <f aca="false">AVERAGE($C1098:$C1122)</f>
        <v>5103.8</v>
      </c>
      <c r="F1122" s="8" t="n">
        <f aca="false">AVERAGE($C1048:$C1122)</f>
        <v>4406.73333333333</v>
      </c>
      <c r="G1122" s="4" t="n">
        <f aca="false">IF(  AND(  F1122 &lt; E1122,  E1122 &lt; D1122  ),  1,  0  )</f>
        <v>1</v>
      </c>
      <c r="H1122" s="12" t="n">
        <f aca="false">IF(  AND(  1 = G1122,  OR(  0 = $K1122,  2 = $K1122  )  ),  $C1122,  IF(  AND(  NOT(  "-" = H1121  ),  0 &lt; H1121  ),  H1121,  0  )  )</f>
        <v>1195</v>
      </c>
      <c r="I1122" s="4" t="n">
        <f aca="false">IF(  AND(  D1122 &lt; E1122,  E1122 &lt; F1122  ),  1,  0  )</f>
        <v>0</v>
      </c>
      <c r="J1122" s="12" t="n">
        <f aca="false">IF(  AND(  1 = I1122,  OR(  0 = $K1122,  1 = $K1122  )  ),  $C1122,  IF(  AND(  NOT(  "-" = J1121  ),  0 &lt; J1121  ),  J1121,  0  )  )</f>
        <v>1128</v>
      </c>
      <c r="K1122" s="13" t="n">
        <f aca="false">IF(  1 = G1121,  1,  IF(  1 = I1121,  2,  IF(  OR(  "-" = K1121,  1 = M1121),  0,  K1121  )  )  )</f>
        <v>1</v>
      </c>
      <c r="L1122" s="12" t="n">
        <f aca="false">IF(  AND(  1 = K1122,  1 = M1122  ),  (C1122 - H1122) * 100,  IF(  AND( 2 = K1122,  1 = M1122  ),  (J1122 - C1122) * 100,  0  )  )</f>
        <v>0</v>
      </c>
      <c r="M1122" s="6" t="n">
        <f aca="false">IF(  OR(  AND(  1 = K1122,  1 = I1122  ),  AND(  2 =K1122,  1 = G1122  )  ),  1,  0  )</f>
        <v>0</v>
      </c>
      <c r="N1122" s="0" t="n">
        <f aca="false">IF(  AND(  1 = M1122,  0 &lt; L1122  ),  1,  0  )</f>
        <v>0</v>
      </c>
    </row>
    <row r="1123" customFormat="false" ht="12.8" hidden="false" customHeight="false" outlineLevel="0" collapsed="false">
      <c r="A1123" s="5" t="n">
        <v>39296</v>
      </c>
      <c r="B1123" s="6" t="n">
        <f aca="false">YEAR(A1123)</f>
        <v>2007</v>
      </c>
      <c r="C1123" s="7" t="n">
        <v>5340</v>
      </c>
      <c r="D1123" s="8" t="n">
        <f aca="false">AVERAGE($C1119:$C1123)</f>
        <v>5686</v>
      </c>
      <c r="E1123" s="8" t="n">
        <f aca="false">AVERAGE($C1099:$C1123)</f>
        <v>5140.6</v>
      </c>
      <c r="F1123" s="8" t="n">
        <f aca="false">AVERAGE($C1049:$C1123)</f>
        <v>4429.33333333333</v>
      </c>
      <c r="G1123" s="4" t="n">
        <f aca="false">IF(  AND(  F1123 &lt; E1123,  E1123 &lt; D1123  ),  1,  0  )</f>
        <v>1</v>
      </c>
      <c r="H1123" s="12" t="n">
        <f aca="false">IF(  AND(  1 = G1123,  OR(  0 = $K1123,  2 = $K1123  )  ),  $C1123,  IF(  AND(  NOT(  "-" = H1122  ),  0 &lt; H1122  ),  H1122,  0  )  )</f>
        <v>1195</v>
      </c>
      <c r="I1123" s="4" t="n">
        <f aca="false">IF(  AND(  D1123 &lt; E1123,  E1123 &lt; F1123  ),  1,  0  )</f>
        <v>0</v>
      </c>
      <c r="J1123" s="12" t="n">
        <f aca="false">IF(  AND(  1 = I1123,  OR(  0 = $K1123,  1 = $K1123  )  ),  $C1123,  IF(  AND(  NOT(  "-" = J1122  ),  0 &lt; J1122  ),  J1122,  0  )  )</f>
        <v>1128</v>
      </c>
      <c r="K1123" s="13" t="n">
        <f aca="false">IF(  1 = G1122,  1,  IF(  1 = I1122,  2,  IF(  OR(  "-" = K1122,  1 = M1122),  0,  K1122  )  )  )</f>
        <v>1</v>
      </c>
      <c r="L1123" s="12" t="n">
        <f aca="false">IF(  AND(  1 = K1123,  1 = M1123  ),  (C1123 - H1123) * 100,  IF(  AND( 2 = K1123,  1 = M1123  ),  (J1123 - C1123) * 100,  0  )  )</f>
        <v>0</v>
      </c>
      <c r="M1123" s="6" t="n">
        <f aca="false">IF(  OR(  AND(  1 = K1123,  1 = I1123  ),  AND(  2 =K1123,  1 = G1123  )  ),  1,  0  )</f>
        <v>0</v>
      </c>
      <c r="N1123" s="0" t="n">
        <f aca="false">IF(  AND(  1 = M1123,  0 &lt; L1123  ),  1,  0  )</f>
        <v>0</v>
      </c>
    </row>
    <row r="1124" customFormat="false" ht="12.8" hidden="false" customHeight="false" outlineLevel="0" collapsed="false">
      <c r="A1124" s="5" t="n">
        <v>39297</v>
      </c>
      <c r="B1124" s="6" t="n">
        <f aca="false">YEAR(A1124)</f>
        <v>2007</v>
      </c>
      <c r="C1124" s="7" t="n">
        <v>5530</v>
      </c>
      <c r="D1124" s="8" t="n">
        <f aca="false">AVERAGE($C1120:$C1124)</f>
        <v>5634</v>
      </c>
      <c r="E1124" s="8" t="n">
        <f aca="false">AVERAGE($C1100:$C1124)</f>
        <v>5182</v>
      </c>
      <c r="F1124" s="8" t="n">
        <f aca="false">AVERAGE($C1050:$C1124)</f>
        <v>4453.33333333333</v>
      </c>
      <c r="G1124" s="4" t="n">
        <f aca="false">IF(  AND(  F1124 &lt; E1124,  E1124 &lt; D1124  ),  1,  0  )</f>
        <v>1</v>
      </c>
      <c r="H1124" s="12" t="n">
        <f aca="false">IF(  AND(  1 = G1124,  OR(  0 = $K1124,  2 = $K1124  )  ),  $C1124,  IF(  AND(  NOT(  "-" = H1123  ),  0 &lt; H1123  ),  H1123,  0  )  )</f>
        <v>1195</v>
      </c>
      <c r="I1124" s="4" t="n">
        <f aca="false">IF(  AND(  D1124 &lt; E1124,  E1124 &lt; F1124  ),  1,  0  )</f>
        <v>0</v>
      </c>
      <c r="J1124" s="12" t="n">
        <f aca="false">IF(  AND(  1 = I1124,  OR(  0 = $K1124,  1 = $K1124  )  ),  $C1124,  IF(  AND(  NOT(  "-" = J1123  ),  0 &lt; J1123  ),  J1123,  0  )  )</f>
        <v>1128</v>
      </c>
      <c r="K1124" s="13" t="n">
        <f aca="false">IF(  1 = G1123,  1,  IF(  1 = I1123,  2,  IF(  OR(  "-" = K1123,  1 = M1123),  0,  K1123  )  )  )</f>
        <v>1</v>
      </c>
      <c r="L1124" s="12" t="n">
        <f aca="false">IF(  AND(  1 = K1124,  1 = M1124  ),  (C1124 - H1124) * 100,  IF(  AND( 2 = K1124,  1 = M1124  ),  (J1124 - C1124) * 100,  0  )  )</f>
        <v>0</v>
      </c>
      <c r="M1124" s="6" t="n">
        <f aca="false">IF(  OR(  AND(  1 = K1124,  1 = I1124  ),  AND(  2 =K1124,  1 = G1124  )  ),  1,  0  )</f>
        <v>0</v>
      </c>
      <c r="N1124" s="0" t="n">
        <f aca="false">IF(  AND(  1 = M1124,  0 &lt; L1124  ),  1,  0  )</f>
        <v>0</v>
      </c>
    </row>
    <row r="1125" customFormat="false" ht="12.8" hidden="false" customHeight="false" outlineLevel="0" collapsed="false">
      <c r="A1125" s="5" t="n">
        <v>39300</v>
      </c>
      <c r="B1125" s="6" t="n">
        <f aca="false">YEAR(A1125)</f>
        <v>2007</v>
      </c>
      <c r="C1125" s="7" t="n">
        <v>5480</v>
      </c>
      <c r="D1125" s="8" t="n">
        <f aca="false">AVERAGE($C1121:$C1125)</f>
        <v>5552</v>
      </c>
      <c r="E1125" s="8" t="n">
        <f aca="false">AVERAGE($C1101:$C1125)</f>
        <v>5221.6</v>
      </c>
      <c r="F1125" s="8" t="n">
        <f aca="false">AVERAGE($C1051:$C1125)</f>
        <v>4476.93333333333</v>
      </c>
      <c r="G1125" s="4" t="n">
        <f aca="false">IF(  AND(  F1125 &lt; E1125,  E1125 &lt; D1125  ),  1,  0  )</f>
        <v>1</v>
      </c>
      <c r="H1125" s="12" t="n">
        <f aca="false">IF(  AND(  1 = G1125,  OR(  0 = $K1125,  2 = $K1125  )  ),  $C1125,  IF(  AND(  NOT(  "-" = H1124  ),  0 &lt; H1124  ),  H1124,  0  )  )</f>
        <v>1195</v>
      </c>
      <c r="I1125" s="4" t="n">
        <f aca="false">IF(  AND(  D1125 &lt; E1125,  E1125 &lt; F1125  ),  1,  0  )</f>
        <v>0</v>
      </c>
      <c r="J1125" s="12" t="n">
        <f aca="false">IF(  AND(  1 = I1125,  OR(  0 = $K1125,  1 = $K1125  )  ),  $C1125,  IF(  AND(  NOT(  "-" = J1124  ),  0 &lt; J1124  ),  J1124,  0  )  )</f>
        <v>1128</v>
      </c>
      <c r="K1125" s="13" t="n">
        <f aca="false">IF(  1 = G1124,  1,  IF(  1 = I1124,  2,  IF(  OR(  "-" = K1124,  1 = M1124),  0,  K1124  )  )  )</f>
        <v>1</v>
      </c>
      <c r="L1125" s="12" t="n">
        <f aca="false">IF(  AND(  1 = K1125,  1 = M1125  ),  (C1125 - H1125) * 100,  IF(  AND( 2 = K1125,  1 = M1125  ),  (J1125 - C1125) * 100,  0  )  )</f>
        <v>0</v>
      </c>
      <c r="M1125" s="6" t="n">
        <f aca="false">IF(  OR(  AND(  1 = K1125,  1 = I1125  ),  AND(  2 =K1125,  1 = G1125  )  ),  1,  0  )</f>
        <v>0</v>
      </c>
      <c r="N1125" s="0" t="n">
        <f aca="false">IF(  AND(  1 = M1125,  0 &lt; L1125  ),  1,  0  )</f>
        <v>0</v>
      </c>
    </row>
    <row r="1126" customFormat="false" ht="12.8" hidden="false" customHeight="false" outlineLevel="0" collapsed="false">
      <c r="A1126" s="5" t="n">
        <v>39301</v>
      </c>
      <c r="B1126" s="6" t="n">
        <f aca="false">YEAR(A1126)</f>
        <v>2007</v>
      </c>
      <c r="C1126" s="7" t="n">
        <v>5520</v>
      </c>
      <c r="D1126" s="8" t="n">
        <f aca="false">AVERAGE($C1122:$C1126)</f>
        <v>5484</v>
      </c>
      <c r="E1126" s="8" t="n">
        <f aca="false">AVERAGE($C1102:$C1126)</f>
        <v>5259.6</v>
      </c>
      <c r="F1126" s="8" t="n">
        <f aca="false">AVERAGE($C1052:$C1126)</f>
        <v>4501.46666666667</v>
      </c>
      <c r="G1126" s="4" t="n">
        <f aca="false">IF(  AND(  F1126 &lt; E1126,  E1126 &lt; D1126  ),  1,  0  )</f>
        <v>1</v>
      </c>
      <c r="H1126" s="12" t="n">
        <f aca="false">IF(  AND(  1 = G1126,  OR(  0 = $K1126,  2 = $K1126  )  ),  $C1126,  IF(  AND(  NOT(  "-" = H1125  ),  0 &lt; H1125  ),  H1125,  0  )  )</f>
        <v>1195</v>
      </c>
      <c r="I1126" s="4" t="n">
        <f aca="false">IF(  AND(  D1126 &lt; E1126,  E1126 &lt; F1126  ),  1,  0  )</f>
        <v>0</v>
      </c>
      <c r="J1126" s="12" t="n">
        <f aca="false">IF(  AND(  1 = I1126,  OR(  0 = $K1126,  1 = $K1126  )  ),  $C1126,  IF(  AND(  NOT(  "-" = J1125  ),  0 &lt; J1125  ),  J1125,  0  )  )</f>
        <v>1128</v>
      </c>
      <c r="K1126" s="13" t="n">
        <f aca="false">IF(  1 = G1125,  1,  IF(  1 = I1125,  2,  IF(  OR(  "-" = K1125,  1 = M1125),  0,  K1125  )  )  )</f>
        <v>1</v>
      </c>
      <c r="L1126" s="12" t="n">
        <f aca="false">IF(  AND(  1 = K1126,  1 = M1126  ),  (C1126 - H1126) * 100,  IF(  AND( 2 = K1126,  1 = M1126  ),  (J1126 - C1126) * 100,  0  )  )</f>
        <v>0</v>
      </c>
      <c r="M1126" s="6" t="n">
        <f aca="false">IF(  OR(  AND(  1 = K1126,  1 = I1126  ),  AND(  2 =K1126,  1 = G1126  )  ),  1,  0  )</f>
        <v>0</v>
      </c>
      <c r="N1126" s="0" t="n">
        <f aca="false">IF(  AND(  1 = M1126,  0 &lt; L1126  ),  1,  0  )</f>
        <v>0</v>
      </c>
    </row>
    <row r="1127" customFormat="false" ht="12.8" hidden="false" customHeight="false" outlineLevel="0" collapsed="false">
      <c r="A1127" s="5" t="n">
        <v>39302</v>
      </c>
      <c r="B1127" s="6" t="n">
        <f aca="false">YEAR(A1127)</f>
        <v>2007</v>
      </c>
      <c r="C1127" s="7" t="n">
        <v>5700</v>
      </c>
      <c r="D1127" s="8" t="n">
        <f aca="false">AVERAGE($C1123:$C1127)</f>
        <v>5514</v>
      </c>
      <c r="E1127" s="8" t="n">
        <f aca="false">AVERAGE($C1103:$C1127)</f>
        <v>5301</v>
      </c>
      <c r="F1127" s="8" t="n">
        <f aca="false">AVERAGE($C1053:$C1127)</f>
        <v>4529.6</v>
      </c>
      <c r="G1127" s="4" t="n">
        <f aca="false">IF(  AND(  F1127 &lt; E1127,  E1127 &lt; D1127  ),  1,  0  )</f>
        <v>1</v>
      </c>
      <c r="H1127" s="12" t="n">
        <f aca="false">IF(  AND(  1 = G1127,  OR(  0 = $K1127,  2 = $K1127  )  ),  $C1127,  IF(  AND(  NOT(  "-" = H1126  ),  0 &lt; H1126  ),  H1126,  0  )  )</f>
        <v>1195</v>
      </c>
      <c r="I1127" s="4" t="n">
        <f aca="false">IF(  AND(  D1127 &lt; E1127,  E1127 &lt; F1127  ),  1,  0  )</f>
        <v>0</v>
      </c>
      <c r="J1127" s="12" t="n">
        <f aca="false">IF(  AND(  1 = I1127,  OR(  0 = $K1127,  1 = $K1127  )  ),  $C1127,  IF(  AND(  NOT(  "-" = J1126  ),  0 &lt; J1126  ),  J1126,  0  )  )</f>
        <v>1128</v>
      </c>
      <c r="K1127" s="13" t="n">
        <f aca="false">IF(  1 = G1126,  1,  IF(  1 = I1126,  2,  IF(  OR(  "-" = K1126,  1 = M1126),  0,  K1126  )  )  )</f>
        <v>1</v>
      </c>
      <c r="L1127" s="12" t="n">
        <f aca="false">IF(  AND(  1 = K1127,  1 = M1127  ),  (C1127 - H1127) * 100,  IF(  AND( 2 = K1127,  1 = M1127  ),  (J1127 - C1127) * 100,  0  )  )</f>
        <v>0</v>
      </c>
      <c r="M1127" s="6" t="n">
        <f aca="false">IF(  OR(  AND(  1 = K1127,  1 = I1127  ),  AND(  2 =K1127,  1 = G1127  )  ),  1,  0  )</f>
        <v>0</v>
      </c>
      <c r="N1127" s="0" t="n">
        <f aca="false">IF(  AND(  1 = M1127,  0 &lt; L1127  ),  1,  0  )</f>
        <v>0</v>
      </c>
    </row>
    <row r="1128" customFormat="false" ht="12.8" hidden="false" customHeight="false" outlineLevel="0" collapsed="false">
      <c r="A1128" s="5" t="n">
        <v>39303</v>
      </c>
      <c r="B1128" s="6" t="n">
        <f aca="false">YEAR(A1128)</f>
        <v>2007</v>
      </c>
      <c r="C1128" s="7" t="n">
        <v>5570</v>
      </c>
      <c r="D1128" s="8" t="n">
        <f aca="false">AVERAGE($C1124:$C1128)</f>
        <v>5560</v>
      </c>
      <c r="E1128" s="8" t="n">
        <f aca="false">AVERAGE($C1104:$C1128)</f>
        <v>5331.4</v>
      </c>
      <c r="F1128" s="8" t="n">
        <f aca="false">AVERAGE($C1054:$C1128)</f>
        <v>4555.33333333333</v>
      </c>
      <c r="G1128" s="4" t="n">
        <f aca="false">IF(  AND(  F1128 &lt; E1128,  E1128 &lt; D1128  ),  1,  0  )</f>
        <v>1</v>
      </c>
      <c r="H1128" s="12" t="n">
        <f aca="false">IF(  AND(  1 = G1128,  OR(  0 = $K1128,  2 = $K1128  )  ),  $C1128,  IF(  AND(  NOT(  "-" = H1127  ),  0 &lt; H1127  ),  H1127,  0  )  )</f>
        <v>1195</v>
      </c>
      <c r="I1128" s="4" t="n">
        <f aca="false">IF(  AND(  D1128 &lt; E1128,  E1128 &lt; F1128  ),  1,  0  )</f>
        <v>0</v>
      </c>
      <c r="J1128" s="12" t="n">
        <f aca="false">IF(  AND(  1 = I1128,  OR(  0 = $K1128,  1 = $K1128  )  ),  $C1128,  IF(  AND(  NOT(  "-" = J1127  ),  0 &lt; J1127  ),  J1127,  0  )  )</f>
        <v>1128</v>
      </c>
      <c r="K1128" s="13" t="n">
        <f aca="false">IF(  1 = G1127,  1,  IF(  1 = I1127,  2,  IF(  OR(  "-" = K1127,  1 = M1127),  0,  K1127  )  )  )</f>
        <v>1</v>
      </c>
      <c r="L1128" s="12" t="n">
        <f aca="false">IF(  AND(  1 = K1128,  1 = M1128  ),  (C1128 - H1128) * 100,  IF(  AND( 2 = K1128,  1 = M1128  ),  (J1128 - C1128) * 100,  0  )  )</f>
        <v>0</v>
      </c>
      <c r="M1128" s="6" t="n">
        <f aca="false">IF(  OR(  AND(  1 = K1128,  1 = I1128  ),  AND(  2 =K1128,  1 = G1128  )  ),  1,  0  )</f>
        <v>0</v>
      </c>
      <c r="N1128" s="0" t="n">
        <f aca="false">IF(  AND(  1 = M1128,  0 &lt; L1128  ),  1,  0  )</f>
        <v>0</v>
      </c>
    </row>
    <row r="1129" customFormat="false" ht="12.8" hidden="false" customHeight="false" outlineLevel="0" collapsed="false">
      <c r="A1129" s="5" t="n">
        <v>39304</v>
      </c>
      <c r="B1129" s="6" t="n">
        <f aca="false">YEAR(A1129)</f>
        <v>2007</v>
      </c>
      <c r="C1129" s="7" t="n">
        <v>5180</v>
      </c>
      <c r="D1129" s="8" t="n">
        <f aca="false">AVERAGE($C1125:$C1129)</f>
        <v>5490</v>
      </c>
      <c r="E1129" s="8" t="n">
        <f aca="false">AVERAGE($C1105:$C1129)</f>
        <v>5345.4</v>
      </c>
      <c r="F1129" s="8" t="n">
        <f aca="false">AVERAGE($C1055:$C1129)</f>
        <v>4575.33333333333</v>
      </c>
      <c r="G1129" s="4" t="n">
        <f aca="false">IF(  AND(  F1129 &lt; E1129,  E1129 &lt; D1129  ),  1,  0  )</f>
        <v>1</v>
      </c>
      <c r="H1129" s="12" t="n">
        <f aca="false">IF(  AND(  1 = G1129,  OR(  0 = $K1129,  2 = $K1129  )  ),  $C1129,  IF(  AND(  NOT(  "-" = H1128  ),  0 &lt; H1128  ),  H1128,  0  )  )</f>
        <v>1195</v>
      </c>
      <c r="I1129" s="4" t="n">
        <f aca="false">IF(  AND(  D1129 &lt; E1129,  E1129 &lt; F1129  ),  1,  0  )</f>
        <v>0</v>
      </c>
      <c r="J1129" s="12" t="n">
        <f aca="false">IF(  AND(  1 = I1129,  OR(  0 = $K1129,  1 = $K1129  )  ),  $C1129,  IF(  AND(  NOT(  "-" = J1128  ),  0 &lt; J1128  ),  J1128,  0  )  )</f>
        <v>1128</v>
      </c>
      <c r="K1129" s="13" t="n">
        <f aca="false">IF(  1 = G1128,  1,  IF(  1 = I1128,  2,  IF(  OR(  "-" = K1128,  1 = M1128),  0,  K1128  )  )  )</f>
        <v>1</v>
      </c>
      <c r="L1129" s="12" t="n">
        <f aca="false">IF(  AND(  1 = K1129,  1 = M1129  ),  (C1129 - H1129) * 100,  IF(  AND( 2 = K1129,  1 = M1129  ),  (J1129 - C1129) * 100,  0  )  )</f>
        <v>0</v>
      </c>
      <c r="M1129" s="6" t="n">
        <f aca="false">IF(  OR(  AND(  1 = K1129,  1 = I1129  ),  AND(  2 =K1129,  1 = G1129  )  ),  1,  0  )</f>
        <v>0</v>
      </c>
      <c r="N1129" s="0" t="n">
        <f aca="false">IF(  AND(  1 = M1129,  0 &lt; L1129  ),  1,  0  )</f>
        <v>0</v>
      </c>
    </row>
    <row r="1130" customFormat="false" ht="12.8" hidden="false" customHeight="false" outlineLevel="0" collapsed="false">
      <c r="A1130" s="5" t="n">
        <v>39307</v>
      </c>
      <c r="B1130" s="6" t="n">
        <f aca="false">YEAR(A1130)</f>
        <v>2007</v>
      </c>
      <c r="C1130" s="7" t="n">
        <v>5330</v>
      </c>
      <c r="D1130" s="8" t="n">
        <f aca="false">AVERAGE($C1126:$C1130)</f>
        <v>5460</v>
      </c>
      <c r="E1130" s="8" t="n">
        <f aca="false">AVERAGE($C1106:$C1130)</f>
        <v>5362.8</v>
      </c>
      <c r="F1130" s="8" t="n">
        <f aca="false">AVERAGE($C1056:$C1130)</f>
        <v>4597.4</v>
      </c>
      <c r="G1130" s="4" t="n">
        <f aca="false">IF(  AND(  F1130 &lt; E1130,  E1130 &lt; D1130  ),  1,  0  )</f>
        <v>1</v>
      </c>
      <c r="H1130" s="12" t="n">
        <f aca="false">IF(  AND(  1 = G1130,  OR(  0 = $K1130,  2 = $K1130  )  ),  $C1130,  IF(  AND(  NOT(  "-" = H1129  ),  0 &lt; H1129  ),  H1129,  0  )  )</f>
        <v>1195</v>
      </c>
      <c r="I1130" s="4" t="n">
        <f aca="false">IF(  AND(  D1130 &lt; E1130,  E1130 &lt; F1130  ),  1,  0  )</f>
        <v>0</v>
      </c>
      <c r="J1130" s="12" t="n">
        <f aca="false">IF(  AND(  1 = I1130,  OR(  0 = $K1130,  1 = $K1130  )  ),  $C1130,  IF(  AND(  NOT(  "-" = J1129  ),  0 &lt; J1129  ),  J1129,  0  )  )</f>
        <v>1128</v>
      </c>
      <c r="K1130" s="13" t="n">
        <f aca="false">IF(  1 = G1129,  1,  IF(  1 = I1129,  2,  IF(  OR(  "-" = K1129,  1 = M1129),  0,  K1129  )  )  )</f>
        <v>1</v>
      </c>
      <c r="L1130" s="12" t="n">
        <f aca="false">IF(  AND(  1 = K1130,  1 = M1130  ),  (C1130 - H1130) * 100,  IF(  AND( 2 = K1130,  1 = M1130  ),  (J1130 - C1130) * 100,  0  )  )</f>
        <v>0</v>
      </c>
      <c r="M1130" s="6" t="n">
        <f aca="false">IF(  OR(  AND(  1 = K1130,  1 = I1130  ),  AND(  2 =K1130,  1 = G1130  )  ),  1,  0  )</f>
        <v>0</v>
      </c>
      <c r="N1130" s="0" t="n">
        <f aca="false">IF(  AND(  1 = M1130,  0 &lt; L1130  ),  1,  0  )</f>
        <v>0</v>
      </c>
    </row>
    <row r="1131" customFormat="false" ht="12.8" hidden="false" customHeight="false" outlineLevel="0" collapsed="false">
      <c r="A1131" s="5" t="n">
        <v>39308</v>
      </c>
      <c r="B1131" s="6" t="n">
        <f aca="false">YEAR(A1131)</f>
        <v>2007</v>
      </c>
      <c r="C1131" s="7" t="n">
        <v>5640</v>
      </c>
      <c r="D1131" s="8" t="n">
        <f aca="false">AVERAGE($C1127:$C1131)</f>
        <v>5484</v>
      </c>
      <c r="E1131" s="8" t="n">
        <f aca="false">AVERAGE($C1107:$C1131)</f>
        <v>5389.4</v>
      </c>
      <c r="F1131" s="8" t="n">
        <f aca="false">AVERAGE($C1057:$C1131)</f>
        <v>4623</v>
      </c>
      <c r="G1131" s="4" t="n">
        <f aca="false">IF(  AND(  F1131 &lt; E1131,  E1131 &lt; D1131  ),  1,  0  )</f>
        <v>1</v>
      </c>
      <c r="H1131" s="12" t="n">
        <f aca="false">IF(  AND(  1 = G1131,  OR(  0 = $K1131,  2 = $K1131  )  ),  $C1131,  IF(  AND(  NOT(  "-" = H1130  ),  0 &lt; H1130  ),  H1130,  0  )  )</f>
        <v>1195</v>
      </c>
      <c r="I1131" s="4" t="n">
        <f aca="false">IF(  AND(  D1131 &lt; E1131,  E1131 &lt; F1131  ),  1,  0  )</f>
        <v>0</v>
      </c>
      <c r="J1131" s="12" t="n">
        <f aca="false">IF(  AND(  1 = I1131,  OR(  0 = $K1131,  1 = $K1131  )  ),  $C1131,  IF(  AND(  NOT(  "-" = J1130  ),  0 &lt; J1130  ),  J1130,  0  )  )</f>
        <v>1128</v>
      </c>
      <c r="K1131" s="13" t="n">
        <f aca="false">IF(  1 = G1130,  1,  IF(  1 = I1130,  2,  IF(  OR(  "-" = K1130,  1 = M1130),  0,  K1130  )  )  )</f>
        <v>1</v>
      </c>
      <c r="L1131" s="12" t="n">
        <f aca="false">IF(  AND(  1 = K1131,  1 = M1131  ),  (C1131 - H1131) * 100,  IF(  AND( 2 = K1131,  1 = M1131  ),  (J1131 - C1131) * 100,  0  )  )</f>
        <v>0</v>
      </c>
      <c r="M1131" s="6" t="n">
        <f aca="false">IF(  OR(  AND(  1 = K1131,  1 = I1131  ),  AND(  2 =K1131,  1 = G1131  )  ),  1,  0  )</f>
        <v>0</v>
      </c>
      <c r="N1131" s="0" t="n">
        <f aca="false">IF(  AND(  1 = M1131,  0 &lt; L1131  ),  1,  0  )</f>
        <v>0</v>
      </c>
    </row>
    <row r="1132" customFormat="false" ht="12.8" hidden="false" customHeight="false" outlineLevel="0" collapsed="false">
      <c r="A1132" s="5" t="n">
        <v>39309</v>
      </c>
      <c r="B1132" s="6" t="n">
        <f aca="false">YEAR(A1132)</f>
        <v>2007</v>
      </c>
      <c r="C1132" s="7" t="n">
        <v>5300</v>
      </c>
      <c r="D1132" s="8" t="n">
        <f aca="false">AVERAGE($C1128:$C1132)</f>
        <v>5404</v>
      </c>
      <c r="E1132" s="8" t="n">
        <f aca="false">AVERAGE($C1108:$C1132)</f>
        <v>5402.8</v>
      </c>
      <c r="F1132" s="8" t="n">
        <f aca="false">AVERAGE($C1058:$C1132)</f>
        <v>4644.06666666667</v>
      </c>
      <c r="G1132" s="4" t="n">
        <f aca="false">IF(  AND(  F1132 &lt; E1132,  E1132 &lt; D1132  ),  1,  0  )</f>
        <v>1</v>
      </c>
      <c r="H1132" s="12" t="n">
        <f aca="false">IF(  AND(  1 = G1132,  OR(  0 = $K1132,  2 = $K1132  )  ),  $C1132,  IF(  AND(  NOT(  "-" = H1131  ),  0 &lt; H1131  ),  H1131,  0  )  )</f>
        <v>1195</v>
      </c>
      <c r="I1132" s="4" t="n">
        <f aca="false">IF(  AND(  D1132 &lt; E1132,  E1132 &lt; F1132  ),  1,  0  )</f>
        <v>0</v>
      </c>
      <c r="J1132" s="12" t="n">
        <f aca="false">IF(  AND(  1 = I1132,  OR(  0 = $K1132,  1 = $K1132  )  ),  $C1132,  IF(  AND(  NOT(  "-" = J1131  ),  0 &lt; J1131  ),  J1131,  0  )  )</f>
        <v>1128</v>
      </c>
      <c r="K1132" s="13" t="n">
        <f aca="false">IF(  1 = G1131,  1,  IF(  1 = I1131,  2,  IF(  OR(  "-" = K1131,  1 = M1131),  0,  K1131  )  )  )</f>
        <v>1</v>
      </c>
      <c r="L1132" s="12" t="n">
        <f aca="false">IF(  AND(  1 = K1132,  1 = M1132  ),  (C1132 - H1132) * 100,  IF(  AND( 2 = K1132,  1 = M1132  ),  (J1132 - C1132) * 100,  0  )  )</f>
        <v>0</v>
      </c>
      <c r="M1132" s="6" t="n">
        <f aca="false">IF(  OR(  AND(  1 = K1132,  1 = I1132  ),  AND(  2 =K1132,  1 = G1132  )  ),  1,  0  )</f>
        <v>0</v>
      </c>
      <c r="N1132" s="0" t="n">
        <f aca="false">IF(  AND(  1 = M1132,  0 &lt; L1132  ),  1,  0  )</f>
        <v>0</v>
      </c>
    </row>
    <row r="1133" customFormat="false" ht="12.8" hidden="false" customHeight="false" outlineLevel="0" collapsed="false">
      <c r="A1133" s="5" t="n">
        <v>39310</v>
      </c>
      <c r="B1133" s="6" t="n">
        <f aca="false">YEAR(A1133)</f>
        <v>2007</v>
      </c>
      <c r="C1133" s="7" t="n">
        <v>5100</v>
      </c>
      <c r="D1133" s="8" t="n">
        <f aca="false">AVERAGE($C1129:$C1133)</f>
        <v>5310</v>
      </c>
      <c r="E1133" s="8" t="n">
        <f aca="false">AVERAGE($C1109:$C1133)</f>
        <v>5412.2</v>
      </c>
      <c r="F1133" s="8" t="n">
        <f aca="false">AVERAGE($C1059:$C1133)</f>
        <v>4661.66666666667</v>
      </c>
      <c r="G1133" s="4" t="n">
        <f aca="false">IF(  AND(  F1133 &lt; E1133,  E1133 &lt; D1133  ),  1,  0  )</f>
        <v>0</v>
      </c>
      <c r="H1133" s="12" t="n">
        <f aca="false">IF(  AND(  1 = G1133,  OR(  0 = $K1133,  2 = $K1133  )  ),  $C1133,  IF(  AND(  NOT(  "-" = H1132  ),  0 &lt; H1132  ),  H1132,  0  )  )</f>
        <v>1195</v>
      </c>
      <c r="I1133" s="4" t="n">
        <f aca="false">IF(  AND(  D1133 &lt; E1133,  E1133 &lt; F1133  ),  1,  0  )</f>
        <v>0</v>
      </c>
      <c r="J1133" s="12" t="n">
        <f aca="false">IF(  AND(  1 = I1133,  OR(  0 = $K1133,  1 = $K1133  )  ),  $C1133,  IF(  AND(  NOT(  "-" = J1132  ),  0 &lt; J1132  ),  J1132,  0  )  )</f>
        <v>1128</v>
      </c>
      <c r="K1133" s="13" t="n">
        <f aca="false">IF(  1 = G1132,  1,  IF(  1 = I1132,  2,  IF(  OR(  "-" = K1132,  1 = M1132),  0,  K1132  )  )  )</f>
        <v>1</v>
      </c>
      <c r="L1133" s="12" t="n">
        <f aca="false">IF(  AND(  1 = K1133,  1 = M1133  ),  (C1133 - H1133) * 100,  IF(  AND( 2 = K1133,  1 = M1133  ),  (J1133 - C1133) * 100,  0  )  )</f>
        <v>0</v>
      </c>
      <c r="M1133" s="6" t="n">
        <f aca="false">IF(  OR(  AND(  1 = K1133,  1 = I1133  ),  AND(  2 =K1133,  1 = G1133  )  ),  1,  0  )</f>
        <v>0</v>
      </c>
      <c r="N1133" s="0" t="n">
        <f aca="false">IF(  AND(  1 = M1133,  0 &lt; L1133  ),  1,  0  )</f>
        <v>0</v>
      </c>
    </row>
    <row r="1134" customFormat="false" ht="12.8" hidden="false" customHeight="false" outlineLevel="0" collapsed="false">
      <c r="A1134" s="5" t="n">
        <v>39311</v>
      </c>
      <c r="B1134" s="6" t="n">
        <f aca="false">YEAR(A1134)</f>
        <v>2007</v>
      </c>
      <c r="C1134" s="7" t="n">
        <v>4600</v>
      </c>
      <c r="D1134" s="8" t="n">
        <f aca="false">AVERAGE($C1130:$C1134)</f>
        <v>5194</v>
      </c>
      <c r="E1134" s="8" t="n">
        <f aca="false">AVERAGE($C1110:$C1134)</f>
        <v>5398.2</v>
      </c>
      <c r="F1134" s="8" t="n">
        <f aca="false">AVERAGE($C1060:$C1134)</f>
        <v>4671.26666666667</v>
      </c>
      <c r="G1134" s="4" t="n">
        <f aca="false">IF(  AND(  F1134 &lt; E1134,  E1134 &lt; D1134  ),  1,  0  )</f>
        <v>0</v>
      </c>
      <c r="H1134" s="12" t="n">
        <f aca="false">IF(  AND(  1 = G1134,  OR(  0 = $K1134,  2 = $K1134  )  ),  $C1134,  IF(  AND(  NOT(  "-" = H1133  ),  0 &lt; H1133  ),  H1133,  0  )  )</f>
        <v>1195</v>
      </c>
      <c r="I1134" s="4" t="n">
        <f aca="false">IF(  AND(  D1134 &lt; E1134,  E1134 &lt; F1134  ),  1,  0  )</f>
        <v>0</v>
      </c>
      <c r="J1134" s="12" t="n">
        <f aca="false">IF(  AND(  1 = I1134,  OR(  0 = $K1134,  1 = $K1134  )  ),  $C1134,  IF(  AND(  NOT(  "-" = J1133  ),  0 &lt; J1133  ),  J1133,  0  )  )</f>
        <v>1128</v>
      </c>
      <c r="K1134" s="13" t="n">
        <f aca="false">IF(  1 = G1133,  1,  IF(  1 = I1133,  2,  IF(  OR(  "-" = K1133,  1 = M1133),  0,  K1133  )  )  )</f>
        <v>1</v>
      </c>
      <c r="L1134" s="12" t="n">
        <f aca="false">IF(  AND(  1 = K1134,  1 = M1134  ),  (C1134 - H1134) * 100,  IF(  AND( 2 = K1134,  1 = M1134  ),  (J1134 - C1134) * 100,  0  )  )</f>
        <v>0</v>
      </c>
      <c r="M1134" s="6" t="n">
        <f aca="false">IF(  OR(  AND(  1 = K1134,  1 = I1134  ),  AND(  2 =K1134,  1 = G1134  )  ),  1,  0  )</f>
        <v>0</v>
      </c>
      <c r="N1134" s="0" t="n">
        <f aca="false">IF(  AND(  1 = M1134,  0 &lt; L1134  ),  1,  0  )</f>
        <v>0</v>
      </c>
    </row>
    <row r="1135" customFormat="false" ht="12.8" hidden="false" customHeight="false" outlineLevel="0" collapsed="false">
      <c r="A1135" s="5" t="n">
        <v>39314</v>
      </c>
      <c r="B1135" s="6" t="n">
        <f aca="false">YEAR(A1135)</f>
        <v>2007</v>
      </c>
      <c r="C1135" s="7" t="n">
        <v>4800</v>
      </c>
      <c r="D1135" s="8" t="n">
        <f aca="false">AVERAGE($C1131:$C1135)</f>
        <v>5088</v>
      </c>
      <c r="E1135" s="8" t="n">
        <f aca="false">AVERAGE($C1111:$C1135)</f>
        <v>5388.2</v>
      </c>
      <c r="F1135" s="8" t="n">
        <f aca="false">AVERAGE($C1061:$C1135)</f>
        <v>4683.73333333333</v>
      </c>
      <c r="G1135" s="4" t="n">
        <f aca="false">IF(  AND(  F1135 &lt; E1135,  E1135 &lt; D1135  ),  1,  0  )</f>
        <v>0</v>
      </c>
      <c r="H1135" s="12" t="n">
        <f aca="false">IF(  AND(  1 = G1135,  OR(  0 = $K1135,  2 = $K1135  )  ),  $C1135,  IF(  AND(  NOT(  "-" = H1134  ),  0 &lt; H1134  ),  H1134,  0  )  )</f>
        <v>1195</v>
      </c>
      <c r="I1135" s="4" t="n">
        <f aca="false">IF(  AND(  D1135 &lt; E1135,  E1135 &lt; F1135  ),  1,  0  )</f>
        <v>0</v>
      </c>
      <c r="J1135" s="12" t="n">
        <f aca="false">IF(  AND(  1 = I1135,  OR(  0 = $K1135,  1 = $K1135  )  ),  $C1135,  IF(  AND(  NOT(  "-" = J1134  ),  0 &lt; J1134  ),  J1134,  0  )  )</f>
        <v>1128</v>
      </c>
      <c r="K1135" s="13" t="n">
        <f aca="false">IF(  1 = G1134,  1,  IF(  1 = I1134,  2,  IF(  OR(  "-" = K1134,  1 = M1134),  0,  K1134  )  )  )</f>
        <v>1</v>
      </c>
      <c r="L1135" s="12" t="n">
        <f aca="false">IF(  AND(  1 = K1135,  1 = M1135  ),  (C1135 - H1135) * 100,  IF(  AND( 2 = K1135,  1 = M1135  ),  (J1135 - C1135) * 100,  0  )  )</f>
        <v>0</v>
      </c>
      <c r="M1135" s="6" t="n">
        <f aca="false">IF(  OR(  AND(  1 = K1135,  1 = I1135  ),  AND(  2 =K1135,  1 = G1135  )  ),  1,  0  )</f>
        <v>0</v>
      </c>
      <c r="N1135" s="0" t="n">
        <f aca="false">IF(  AND(  1 = M1135,  0 &lt; L1135  ),  1,  0  )</f>
        <v>0</v>
      </c>
    </row>
    <row r="1136" customFormat="false" ht="12.8" hidden="false" customHeight="false" outlineLevel="0" collapsed="false">
      <c r="A1136" s="5" t="n">
        <v>39315</v>
      </c>
      <c r="B1136" s="6" t="n">
        <f aca="false">YEAR(A1136)</f>
        <v>2007</v>
      </c>
      <c r="C1136" s="7" t="n">
        <v>5020</v>
      </c>
      <c r="D1136" s="8" t="n">
        <f aca="false">AVERAGE($C1132:$C1136)</f>
        <v>4964</v>
      </c>
      <c r="E1136" s="8" t="n">
        <f aca="false">AVERAGE($C1112:$C1136)</f>
        <v>5392.4</v>
      </c>
      <c r="F1136" s="8" t="n">
        <f aca="false">AVERAGE($C1062:$C1136)</f>
        <v>4697.73333333333</v>
      </c>
      <c r="G1136" s="4" t="n">
        <f aca="false">IF(  AND(  F1136 &lt; E1136,  E1136 &lt; D1136  ),  1,  0  )</f>
        <v>0</v>
      </c>
      <c r="H1136" s="12" t="n">
        <f aca="false">IF(  AND(  1 = G1136,  OR(  0 = $K1136,  2 = $K1136  )  ),  $C1136,  IF(  AND(  NOT(  "-" = H1135  ),  0 &lt; H1135  ),  H1135,  0  )  )</f>
        <v>1195</v>
      </c>
      <c r="I1136" s="4" t="n">
        <f aca="false">IF(  AND(  D1136 &lt; E1136,  E1136 &lt; F1136  ),  1,  0  )</f>
        <v>0</v>
      </c>
      <c r="J1136" s="12" t="n">
        <f aca="false">IF(  AND(  1 = I1136,  OR(  0 = $K1136,  1 = $K1136  )  ),  $C1136,  IF(  AND(  NOT(  "-" = J1135  ),  0 &lt; J1135  ),  J1135,  0  )  )</f>
        <v>1128</v>
      </c>
      <c r="K1136" s="13" t="n">
        <f aca="false">IF(  1 = G1135,  1,  IF(  1 = I1135,  2,  IF(  OR(  "-" = K1135,  1 = M1135),  0,  K1135  )  )  )</f>
        <v>1</v>
      </c>
      <c r="L1136" s="12" t="n">
        <f aca="false">IF(  AND(  1 = K1136,  1 = M1136  ),  (C1136 - H1136) * 100,  IF(  AND( 2 = K1136,  1 = M1136  ),  (J1136 - C1136) * 100,  0  )  )</f>
        <v>0</v>
      </c>
      <c r="M1136" s="6" t="n">
        <f aca="false">IF(  OR(  AND(  1 = K1136,  1 = I1136  ),  AND(  2 =K1136,  1 = G1136  )  ),  1,  0  )</f>
        <v>0</v>
      </c>
      <c r="N1136" s="0" t="n">
        <f aca="false">IF(  AND(  1 = M1136,  0 &lt; L1136  ),  1,  0  )</f>
        <v>0</v>
      </c>
    </row>
    <row r="1137" customFormat="false" ht="12.8" hidden="false" customHeight="false" outlineLevel="0" collapsed="false">
      <c r="A1137" s="5" t="n">
        <v>39316</v>
      </c>
      <c r="B1137" s="6" t="n">
        <f aca="false">YEAR(A1137)</f>
        <v>2007</v>
      </c>
      <c r="C1137" s="7" t="n">
        <v>4995</v>
      </c>
      <c r="D1137" s="8" t="n">
        <f aca="false">AVERAGE($C1133:$C1137)</f>
        <v>4903</v>
      </c>
      <c r="E1137" s="8" t="n">
        <f aca="false">AVERAGE($C1113:$C1137)</f>
        <v>5401</v>
      </c>
      <c r="F1137" s="8" t="n">
        <f aca="false">AVERAGE($C1063:$C1137)</f>
        <v>4711.8</v>
      </c>
      <c r="G1137" s="4" t="n">
        <f aca="false">IF(  AND(  F1137 &lt; E1137,  E1137 &lt; D1137  ),  1,  0  )</f>
        <v>0</v>
      </c>
      <c r="H1137" s="12" t="n">
        <f aca="false">IF(  AND(  1 = G1137,  OR(  0 = $K1137,  2 = $K1137  )  ),  $C1137,  IF(  AND(  NOT(  "-" = H1136  ),  0 &lt; H1136  ),  H1136,  0  )  )</f>
        <v>1195</v>
      </c>
      <c r="I1137" s="4" t="n">
        <f aca="false">IF(  AND(  D1137 &lt; E1137,  E1137 &lt; F1137  ),  1,  0  )</f>
        <v>0</v>
      </c>
      <c r="J1137" s="12" t="n">
        <f aca="false">IF(  AND(  1 = I1137,  OR(  0 = $K1137,  1 = $K1137  )  ),  $C1137,  IF(  AND(  NOT(  "-" = J1136  ),  0 &lt; J1136  ),  J1136,  0  )  )</f>
        <v>1128</v>
      </c>
      <c r="K1137" s="13" t="n">
        <f aca="false">IF(  1 = G1136,  1,  IF(  1 = I1136,  2,  IF(  OR(  "-" = K1136,  1 = M1136),  0,  K1136  )  )  )</f>
        <v>1</v>
      </c>
      <c r="L1137" s="12" t="n">
        <f aca="false">IF(  AND(  1 = K1137,  1 = M1137  ),  (C1137 - H1137) * 100,  IF(  AND( 2 = K1137,  1 = M1137  ),  (J1137 - C1137) * 100,  0  )  )</f>
        <v>0</v>
      </c>
      <c r="M1137" s="6" t="n">
        <f aca="false">IF(  OR(  AND(  1 = K1137,  1 = I1137  ),  AND(  2 =K1137,  1 = G1137  )  ),  1,  0  )</f>
        <v>0</v>
      </c>
      <c r="N1137" s="0" t="n">
        <f aca="false">IF(  AND(  1 = M1137,  0 &lt; L1137  ),  1,  0  )</f>
        <v>0</v>
      </c>
    </row>
    <row r="1138" customFormat="false" ht="12.8" hidden="false" customHeight="false" outlineLevel="0" collapsed="false">
      <c r="A1138" s="5" t="n">
        <v>39317</v>
      </c>
      <c r="B1138" s="6" t="n">
        <f aca="false">YEAR(A1138)</f>
        <v>2007</v>
      </c>
      <c r="C1138" s="7" t="n">
        <v>5360</v>
      </c>
      <c r="D1138" s="8" t="n">
        <f aca="false">AVERAGE($C1134:$C1138)</f>
        <v>4955</v>
      </c>
      <c r="E1138" s="8" t="n">
        <f aca="false">AVERAGE($C1114:$C1138)</f>
        <v>5413.8</v>
      </c>
      <c r="F1138" s="8" t="n">
        <f aca="false">AVERAGE($C1064:$C1138)</f>
        <v>4731.13333333333</v>
      </c>
      <c r="G1138" s="4" t="n">
        <f aca="false">IF(  AND(  F1138 &lt; E1138,  E1138 &lt; D1138  ),  1,  0  )</f>
        <v>0</v>
      </c>
      <c r="H1138" s="12" t="n">
        <f aca="false">IF(  AND(  1 = G1138,  OR(  0 = $K1138,  2 = $K1138  )  ),  $C1138,  IF(  AND(  NOT(  "-" = H1137  ),  0 &lt; H1137  ),  H1137,  0  )  )</f>
        <v>1195</v>
      </c>
      <c r="I1138" s="4" t="n">
        <f aca="false">IF(  AND(  D1138 &lt; E1138,  E1138 &lt; F1138  ),  1,  0  )</f>
        <v>0</v>
      </c>
      <c r="J1138" s="12" t="n">
        <f aca="false">IF(  AND(  1 = I1138,  OR(  0 = $K1138,  1 = $K1138  )  ),  $C1138,  IF(  AND(  NOT(  "-" = J1137  ),  0 &lt; J1137  ),  J1137,  0  )  )</f>
        <v>1128</v>
      </c>
      <c r="K1138" s="13" t="n">
        <f aca="false">IF(  1 = G1137,  1,  IF(  1 = I1137,  2,  IF(  OR(  "-" = K1137,  1 = M1137),  0,  K1137  )  )  )</f>
        <v>1</v>
      </c>
      <c r="L1138" s="12" t="n">
        <f aca="false">IF(  AND(  1 = K1138,  1 = M1138  ),  (C1138 - H1138) * 100,  IF(  AND( 2 = K1138,  1 = M1138  ),  (J1138 - C1138) * 100,  0  )  )</f>
        <v>0</v>
      </c>
      <c r="M1138" s="6" t="n">
        <f aca="false">IF(  OR(  AND(  1 = K1138,  1 = I1138  ),  AND(  2 =K1138,  1 = G1138  )  ),  1,  0  )</f>
        <v>0</v>
      </c>
      <c r="N1138" s="0" t="n">
        <f aca="false">IF(  AND(  1 = M1138,  0 &lt; L1138  ),  1,  0  )</f>
        <v>0</v>
      </c>
    </row>
    <row r="1139" customFormat="false" ht="12.8" hidden="false" customHeight="false" outlineLevel="0" collapsed="false">
      <c r="A1139" s="5" t="n">
        <v>39318</v>
      </c>
      <c r="B1139" s="6" t="n">
        <f aca="false">YEAR(A1139)</f>
        <v>2007</v>
      </c>
      <c r="C1139" s="7" t="n">
        <v>5480</v>
      </c>
      <c r="D1139" s="8" t="n">
        <f aca="false">AVERAGE($C1135:$C1139)</f>
        <v>5131</v>
      </c>
      <c r="E1139" s="8" t="n">
        <f aca="false">AVERAGE($C1115:$C1139)</f>
        <v>5422.2</v>
      </c>
      <c r="F1139" s="8" t="n">
        <f aca="false">AVERAGE($C1065:$C1139)</f>
        <v>4752.4</v>
      </c>
      <c r="G1139" s="4" t="n">
        <f aca="false">IF(  AND(  F1139 &lt; E1139,  E1139 &lt; D1139  ),  1,  0  )</f>
        <v>0</v>
      </c>
      <c r="H1139" s="12" t="n">
        <f aca="false">IF(  AND(  1 = G1139,  OR(  0 = $K1139,  2 = $K1139  )  ),  $C1139,  IF(  AND(  NOT(  "-" = H1138  ),  0 &lt; H1138  ),  H1138,  0  )  )</f>
        <v>1195</v>
      </c>
      <c r="I1139" s="4" t="n">
        <f aca="false">IF(  AND(  D1139 &lt; E1139,  E1139 &lt; F1139  ),  1,  0  )</f>
        <v>0</v>
      </c>
      <c r="J1139" s="12" t="n">
        <f aca="false">IF(  AND(  1 = I1139,  OR(  0 = $K1139,  1 = $K1139  )  ),  $C1139,  IF(  AND(  NOT(  "-" = J1138  ),  0 &lt; J1138  ),  J1138,  0  )  )</f>
        <v>1128</v>
      </c>
      <c r="K1139" s="13" t="n">
        <f aca="false">IF(  1 = G1138,  1,  IF(  1 = I1138,  2,  IF(  OR(  "-" = K1138,  1 = M1138),  0,  K1138  )  )  )</f>
        <v>1</v>
      </c>
      <c r="L1139" s="12" t="n">
        <f aca="false">IF(  AND(  1 = K1139,  1 = M1139  ),  (C1139 - H1139) * 100,  IF(  AND( 2 = K1139,  1 = M1139  ),  (J1139 - C1139) * 100,  0  )  )</f>
        <v>0</v>
      </c>
      <c r="M1139" s="6" t="n">
        <f aca="false">IF(  OR(  AND(  1 = K1139,  1 = I1139  ),  AND(  2 =K1139,  1 = G1139  )  ),  1,  0  )</f>
        <v>0</v>
      </c>
      <c r="N1139" s="0" t="n">
        <f aca="false">IF(  AND(  1 = M1139,  0 &lt; L1139  ),  1,  0  )</f>
        <v>0</v>
      </c>
    </row>
    <row r="1140" customFormat="false" ht="12.8" hidden="false" customHeight="false" outlineLevel="0" collapsed="false">
      <c r="A1140" s="5" t="n">
        <v>39321</v>
      </c>
      <c r="B1140" s="6" t="n">
        <f aca="false">YEAR(A1140)</f>
        <v>2007</v>
      </c>
      <c r="C1140" s="7" t="n">
        <v>5490</v>
      </c>
      <c r="D1140" s="8" t="n">
        <f aca="false">AVERAGE($C1136:$C1140)</f>
        <v>5269</v>
      </c>
      <c r="E1140" s="8" t="n">
        <f aca="false">AVERAGE($C1116:$C1140)</f>
        <v>5428.6</v>
      </c>
      <c r="F1140" s="8" t="n">
        <f aca="false">AVERAGE($C1066:$C1140)</f>
        <v>4774.4</v>
      </c>
      <c r="G1140" s="4" t="n">
        <f aca="false">IF(  AND(  F1140 &lt; E1140,  E1140 &lt; D1140  ),  1,  0  )</f>
        <v>0</v>
      </c>
      <c r="H1140" s="12" t="n">
        <f aca="false">IF(  AND(  1 = G1140,  OR(  0 = $K1140,  2 = $K1140  )  ),  $C1140,  IF(  AND(  NOT(  "-" = H1139  ),  0 &lt; H1139  ),  H1139,  0  )  )</f>
        <v>1195</v>
      </c>
      <c r="I1140" s="4" t="n">
        <f aca="false">IF(  AND(  D1140 &lt; E1140,  E1140 &lt; F1140  ),  1,  0  )</f>
        <v>0</v>
      </c>
      <c r="J1140" s="12" t="n">
        <f aca="false">IF(  AND(  1 = I1140,  OR(  0 = $K1140,  1 = $K1140  )  ),  $C1140,  IF(  AND(  NOT(  "-" = J1139  ),  0 &lt; J1139  ),  J1139,  0  )  )</f>
        <v>1128</v>
      </c>
      <c r="K1140" s="13" t="n">
        <f aca="false">IF(  1 = G1139,  1,  IF(  1 = I1139,  2,  IF(  OR(  "-" = K1139,  1 = M1139),  0,  K1139  )  )  )</f>
        <v>1</v>
      </c>
      <c r="L1140" s="12" t="n">
        <f aca="false">IF(  AND(  1 = K1140,  1 = M1140  ),  (C1140 - H1140) * 100,  IF(  AND( 2 = K1140,  1 = M1140  ),  (J1140 - C1140) * 100,  0  )  )</f>
        <v>0</v>
      </c>
      <c r="M1140" s="6" t="n">
        <f aca="false">IF(  OR(  AND(  1 = K1140,  1 = I1140  ),  AND(  2 =K1140,  1 = G1140  )  ),  1,  0  )</f>
        <v>0</v>
      </c>
      <c r="N1140" s="0" t="n">
        <f aca="false">IF(  AND(  1 = M1140,  0 &lt; L1140  ),  1,  0  )</f>
        <v>0</v>
      </c>
    </row>
    <row r="1141" customFormat="false" ht="12.8" hidden="false" customHeight="false" outlineLevel="0" collapsed="false">
      <c r="A1141" s="5" t="n">
        <v>39322</v>
      </c>
      <c r="B1141" s="6" t="n">
        <f aca="false">YEAR(A1141)</f>
        <v>2007</v>
      </c>
      <c r="C1141" s="7" t="n">
        <v>5420</v>
      </c>
      <c r="D1141" s="8" t="n">
        <f aca="false">AVERAGE($C1137:$C1141)</f>
        <v>5349</v>
      </c>
      <c r="E1141" s="8" t="n">
        <f aca="false">AVERAGE($C1117:$C1141)</f>
        <v>5427.4</v>
      </c>
      <c r="F1141" s="8" t="n">
        <f aca="false">AVERAGE($C1067:$C1141)</f>
        <v>4795.06666666667</v>
      </c>
      <c r="G1141" s="4" t="n">
        <f aca="false">IF(  AND(  F1141 &lt; E1141,  E1141 &lt; D1141  ),  1,  0  )</f>
        <v>0</v>
      </c>
      <c r="H1141" s="12" t="n">
        <f aca="false">IF(  AND(  1 = G1141,  OR(  0 = $K1141,  2 = $K1141  )  ),  $C1141,  IF(  AND(  NOT(  "-" = H1140  ),  0 &lt; H1140  ),  H1140,  0  )  )</f>
        <v>1195</v>
      </c>
      <c r="I1141" s="4" t="n">
        <f aca="false">IF(  AND(  D1141 &lt; E1141,  E1141 &lt; F1141  ),  1,  0  )</f>
        <v>0</v>
      </c>
      <c r="J1141" s="12" t="n">
        <f aca="false">IF(  AND(  1 = I1141,  OR(  0 = $K1141,  1 = $K1141  )  ),  $C1141,  IF(  AND(  NOT(  "-" = J1140  ),  0 &lt; J1140  ),  J1140,  0  )  )</f>
        <v>1128</v>
      </c>
      <c r="K1141" s="13" t="n">
        <f aca="false">IF(  1 = G1140,  1,  IF(  1 = I1140,  2,  IF(  OR(  "-" = K1140,  1 = M1140),  0,  K1140  )  )  )</f>
        <v>1</v>
      </c>
      <c r="L1141" s="12" t="n">
        <f aca="false">IF(  AND(  1 = K1141,  1 = M1141  ),  (C1141 - H1141) * 100,  IF(  AND( 2 = K1141,  1 = M1141  ),  (J1141 - C1141) * 100,  0  )  )</f>
        <v>0</v>
      </c>
      <c r="M1141" s="6" t="n">
        <f aca="false">IF(  OR(  AND(  1 = K1141,  1 = I1141  ),  AND(  2 =K1141,  1 = G1141  )  ),  1,  0  )</f>
        <v>0</v>
      </c>
      <c r="N1141" s="0" t="n">
        <f aca="false">IF(  AND(  1 = M1141,  0 &lt; L1141  ),  1,  0  )</f>
        <v>0</v>
      </c>
    </row>
    <row r="1142" customFormat="false" ht="12.8" hidden="false" customHeight="false" outlineLevel="0" collapsed="false">
      <c r="A1142" s="5" t="n">
        <v>39323</v>
      </c>
      <c r="B1142" s="6" t="n">
        <f aca="false">YEAR(A1142)</f>
        <v>2007</v>
      </c>
      <c r="C1142" s="7" t="n">
        <v>5150</v>
      </c>
      <c r="D1142" s="8" t="n">
        <f aca="false">AVERAGE($C1138:$C1142)</f>
        <v>5380</v>
      </c>
      <c r="E1142" s="8" t="n">
        <f aca="false">AVERAGE($C1118:$C1142)</f>
        <v>5407.8</v>
      </c>
      <c r="F1142" s="8" t="n">
        <f aca="false">AVERAGE($C1068:$C1142)</f>
        <v>4811.26666666667</v>
      </c>
      <c r="G1142" s="4" t="n">
        <f aca="false">IF(  AND(  F1142 &lt; E1142,  E1142 &lt; D1142  ),  1,  0  )</f>
        <v>0</v>
      </c>
      <c r="H1142" s="12" t="n">
        <f aca="false">IF(  AND(  1 = G1142,  OR(  0 = $K1142,  2 = $K1142  )  ),  $C1142,  IF(  AND(  NOT(  "-" = H1141  ),  0 &lt; H1141  ),  H1141,  0  )  )</f>
        <v>1195</v>
      </c>
      <c r="I1142" s="4" t="n">
        <f aca="false">IF(  AND(  D1142 &lt; E1142,  E1142 &lt; F1142  ),  1,  0  )</f>
        <v>0</v>
      </c>
      <c r="J1142" s="12" t="n">
        <f aca="false">IF(  AND(  1 = I1142,  OR(  0 = $K1142,  1 = $K1142  )  ),  $C1142,  IF(  AND(  NOT(  "-" = J1141  ),  0 &lt; J1141  ),  J1141,  0  )  )</f>
        <v>1128</v>
      </c>
      <c r="K1142" s="13" t="n">
        <f aca="false">IF(  1 = G1141,  1,  IF(  1 = I1141,  2,  IF(  OR(  "-" = K1141,  1 = M1141),  0,  K1141  )  )  )</f>
        <v>1</v>
      </c>
      <c r="L1142" s="12" t="n">
        <f aca="false">IF(  AND(  1 = K1142,  1 = M1142  ),  (C1142 - H1142) * 100,  IF(  AND( 2 = K1142,  1 = M1142  ),  (J1142 - C1142) * 100,  0  )  )</f>
        <v>0</v>
      </c>
      <c r="M1142" s="6" t="n">
        <f aca="false">IF(  OR(  AND(  1 = K1142,  1 = I1142  ),  AND(  2 =K1142,  1 = G1142  )  ),  1,  0  )</f>
        <v>0</v>
      </c>
      <c r="N1142" s="0" t="n">
        <f aca="false">IF(  AND(  1 = M1142,  0 &lt; L1142  ),  1,  0  )</f>
        <v>0</v>
      </c>
    </row>
    <row r="1143" customFormat="false" ht="12.8" hidden="false" customHeight="false" outlineLevel="0" collapsed="false">
      <c r="A1143" s="5" t="n">
        <v>39324</v>
      </c>
      <c r="B1143" s="6" t="n">
        <f aca="false">YEAR(A1143)</f>
        <v>2007</v>
      </c>
      <c r="C1143" s="7" t="n">
        <v>5320</v>
      </c>
      <c r="D1143" s="8" t="n">
        <f aca="false">AVERAGE($C1139:$C1143)</f>
        <v>5372</v>
      </c>
      <c r="E1143" s="8" t="n">
        <f aca="false">AVERAGE($C1119:$C1143)</f>
        <v>5376.6</v>
      </c>
      <c r="F1143" s="8" t="n">
        <f aca="false">AVERAGE($C1069:$C1143)</f>
        <v>4828.86666666667</v>
      </c>
      <c r="G1143" s="4" t="n">
        <f aca="false">IF(  AND(  F1143 &lt; E1143,  E1143 &lt; D1143  ),  1,  0  )</f>
        <v>0</v>
      </c>
      <c r="H1143" s="12" t="n">
        <f aca="false">IF(  AND(  1 = G1143,  OR(  0 = $K1143,  2 = $K1143  )  ),  $C1143,  IF(  AND(  NOT(  "-" = H1142  ),  0 &lt; H1142  ),  H1142,  0  )  )</f>
        <v>1195</v>
      </c>
      <c r="I1143" s="4" t="n">
        <f aca="false">IF(  AND(  D1143 &lt; E1143,  E1143 &lt; F1143  ),  1,  0  )</f>
        <v>0</v>
      </c>
      <c r="J1143" s="12" t="n">
        <f aca="false">IF(  AND(  1 = I1143,  OR(  0 = $K1143,  1 = $K1143  )  ),  $C1143,  IF(  AND(  NOT(  "-" = J1142  ),  0 &lt; J1142  ),  J1142,  0  )  )</f>
        <v>1128</v>
      </c>
      <c r="K1143" s="13" t="n">
        <f aca="false">IF(  1 = G1142,  1,  IF(  1 = I1142,  2,  IF(  OR(  "-" = K1142,  1 = M1142),  0,  K1142  )  )  )</f>
        <v>1</v>
      </c>
      <c r="L1143" s="12" t="n">
        <f aca="false">IF(  AND(  1 = K1143,  1 = M1143  ),  (C1143 - H1143) * 100,  IF(  AND( 2 = K1143,  1 = M1143  ),  (J1143 - C1143) * 100,  0  )  )</f>
        <v>0</v>
      </c>
      <c r="M1143" s="6" t="n">
        <f aca="false">IF(  OR(  AND(  1 = K1143,  1 = I1143  ),  AND(  2 =K1143,  1 = G1143  )  ),  1,  0  )</f>
        <v>0</v>
      </c>
      <c r="N1143" s="0" t="n">
        <f aca="false">IF(  AND(  1 = M1143,  0 &lt; L1143  ),  1,  0  )</f>
        <v>0</v>
      </c>
    </row>
    <row r="1144" customFormat="false" ht="12.8" hidden="false" customHeight="false" outlineLevel="0" collapsed="false">
      <c r="A1144" s="5" t="n">
        <v>39325</v>
      </c>
      <c r="B1144" s="6" t="n">
        <f aca="false">YEAR(A1144)</f>
        <v>2007</v>
      </c>
      <c r="C1144" s="7" t="n">
        <v>5360</v>
      </c>
      <c r="D1144" s="8" t="n">
        <f aca="false">AVERAGE($C1140:$C1144)</f>
        <v>5348</v>
      </c>
      <c r="E1144" s="8" t="n">
        <f aca="false">AVERAGE($C1120:$C1144)</f>
        <v>5359.4</v>
      </c>
      <c r="F1144" s="8" t="n">
        <f aca="false">AVERAGE($C1070:$C1144)</f>
        <v>4844.6</v>
      </c>
      <c r="G1144" s="4" t="n">
        <f aca="false">IF(  AND(  F1144 &lt; E1144,  E1144 &lt; D1144  ),  1,  0  )</f>
        <v>0</v>
      </c>
      <c r="H1144" s="12" t="n">
        <f aca="false">IF(  AND(  1 = G1144,  OR(  0 = $K1144,  2 = $K1144  )  ),  $C1144,  IF(  AND(  NOT(  "-" = H1143  ),  0 &lt; H1143  ),  H1143,  0  )  )</f>
        <v>1195</v>
      </c>
      <c r="I1144" s="4" t="n">
        <f aca="false">IF(  AND(  D1144 &lt; E1144,  E1144 &lt; F1144  ),  1,  0  )</f>
        <v>0</v>
      </c>
      <c r="J1144" s="12" t="n">
        <f aca="false">IF(  AND(  1 = I1144,  OR(  0 = $K1144,  1 = $K1144  )  ),  $C1144,  IF(  AND(  NOT(  "-" = J1143  ),  0 &lt; J1143  ),  J1143,  0  )  )</f>
        <v>1128</v>
      </c>
      <c r="K1144" s="13" t="n">
        <f aca="false">IF(  1 = G1143,  1,  IF(  1 = I1143,  2,  IF(  OR(  "-" = K1143,  1 = M1143),  0,  K1143  )  )  )</f>
        <v>1</v>
      </c>
      <c r="L1144" s="12" t="n">
        <f aca="false">IF(  AND(  1 = K1144,  1 = M1144  ),  (C1144 - H1144) * 100,  IF(  AND( 2 = K1144,  1 = M1144  ),  (J1144 - C1144) * 100,  0  )  )</f>
        <v>0</v>
      </c>
      <c r="M1144" s="6" t="n">
        <f aca="false">IF(  OR(  AND(  1 = K1144,  1 = I1144  ),  AND(  2 =K1144,  1 = G1144  )  ),  1,  0  )</f>
        <v>0</v>
      </c>
      <c r="N1144" s="0" t="n">
        <f aca="false">IF(  AND(  1 = M1144,  0 &lt; L1144  ),  1,  0  )</f>
        <v>0</v>
      </c>
    </row>
    <row r="1145" customFormat="false" ht="12.8" hidden="false" customHeight="false" outlineLevel="0" collapsed="false">
      <c r="A1145" s="5" t="n">
        <v>39328</v>
      </c>
      <c r="B1145" s="6" t="n">
        <f aca="false">YEAR(A1145)</f>
        <v>2007</v>
      </c>
      <c r="C1145" s="7" t="n">
        <v>5310</v>
      </c>
      <c r="D1145" s="8" t="n">
        <f aca="false">AVERAGE($C1141:$C1145)</f>
        <v>5312</v>
      </c>
      <c r="E1145" s="8" t="n">
        <f aca="false">AVERAGE($C1121:$C1145)</f>
        <v>5336.2</v>
      </c>
      <c r="F1145" s="8" t="n">
        <f aca="false">AVERAGE($C1071:$C1145)</f>
        <v>4860.66666666667</v>
      </c>
      <c r="G1145" s="4" t="n">
        <f aca="false">IF(  AND(  F1145 &lt; E1145,  E1145 &lt; D1145  ),  1,  0  )</f>
        <v>0</v>
      </c>
      <c r="H1145" s="12" t="n">
        <f aca="false">IF(  AND(  1 = G1145,  OR(  0 = $K1145,  2 = $K1145  )  ),  $C1145,  IF(  AND(  NOT(  "-" = H1144  ),  0 &lt; H1144  ),  H1144,  0  )  )</f>
        <v>1195</v>
      </c>
      <c r="I1145" s="4" t="n">
        <f aca="false">IF(  AND(  D1145 &lt; E1145,  E1145 &lt; F1145  ),  1,  0  )</f>
        <v>0</v>
      </c>
      <c r="J1145" s="12" t="n">
        <f aca="false">IF(  AND(  1 = I1145,  OR(  0 = $K1145,  1 = $K1145  )  ),  $C1145,  IF(  AND(  NOT(  "-" = J1144  ),  0 &lt; J1144  ),  J1144,  0  )  )</f>
        <v>1128</v>
      </c>
      <c r="K1145" s="13" t="n">
        <f aca="false">IF(  1 = G1144,  1,  IF(  1 = I1144,  2,  IF(  OR(  "-" = K1144,  1 = M1144),  0,  K1144  )  )  )</f>
        <v>1</v>
      </c>
      <c r="L1145" s="12" t="n">
        <f aca="false">IF(  AND(  1 = K1145,  1 = M1145  ),  (C1145 - H1145) * 100,  IF(  AND( 2 = K1145,  1 = M1145  ),  (J1145 - C1145) * 100,  0  )  )</f>
        <v>0</v>
      </c>
      <c r="M1145" s="6" t="n">
        <f aca="false">IF(  OR(  AND(  1 = K1145,  1 = I1145  ),  AND(  2 =K1145,  1 = G1145  )  ),  1,  0  )</f>
        <v>0</v>
      </c>
      <c r="N1145" s="0" t="n">
        <f aca="false">IF(  AND(  1 = M1145,  0 &lt; L1145  ),  1,  0  )</f>
        <v>0</v>
      </c>
    </row>
    <row r="1146" customFormat="false" ht="12.8" hidden="false" customHeight="false" outlineLevel="0" collapsed="false">
      <c r="A1146" s="5" t="n">
        <v>39329</v>
      </c>
      <c r="B1146" s="6" t="n">
        <f aca="false">YEAR(A1146)</f>
        <v>2007</v>
      </c>
      <c r="C1146" s="7" t="n">
        <v>5160</v>
      </c>
      <c r="D1146" s="8" t="n">
        <f aca="false">AVERAGE($C1142:$C1146)</f>
        <v>5260</v>
      </c>
      <c r="E1146" s="8" t="n">
        <f aca="false">AVERAGE($C1122:$C1146)</f>
        <v>5308.2</v>
      </c>
      <c r="F1146" s="8" t="n">
        <f aca="false">AVERAGE($C1072:$C1146)</f>
        <v>4874.46666666667</v>
      </c>
      <c r="G1146" s="4" t="n">
        <f aca="false">IF(  AND(  F1146 &lt; E1146,  E1146 &lt; D1146  ),  1,  0  )</f>
        <v>0</v>
      </c>
      <c r="H1146" s="12" t="n">
        <f aca="false">IF(  AND(  1 = G1146,  OR(  0 = $K1146,  2 = $K1146  )  ),  $C1146,  IF(  AND(  NOT(  "-" = H1145  ),  0 &lt; H1145  ),  H1145,  0  )  )</f>
        <v>1195</v>
      </c>
      <c r="I1146" s="4" t="n">
        <f aca="false">IF(  AND(  D1146 &lt; E1146,  E1146 &lt; F1146  ),  1,  0  )</f>
        <v>0</v>
      </c>
      <c r="J1146" s="12" t="n">
        <f aca="false">IF(  AND(  1 = I1146,  OR(  0 = $K1146,  1 = $K1146  )  ),  $C1146,  IF(  AND(  NOT(  "-" = J1145  ),  0 &lt; J1145  ),  J1145,  0  )  )</f>
        <v>1128</v>
      </c>
      <c r="K1146" s="13" t="n">
        <f aca="false">IF(  1 = G1145,  1,  IF(  1 = I1145,  2,  IF(  OR(  "-" = K1145,  1 = M1145),  0,  K1145  )  )  )</f>
        <v>1</v>
      </c>
      <c r="L1146" s="12" t="n">
        <f aca="false">IF(  AND(  1 = K1146,  1 = M1146  ),  (C1146 - H1146) * 100,  IF(  AND( 2 = K1146,  1 = M1146  ),  (J1146 - C1146) * 100,  0  )  )</f>
        <v>0</v>
      </c>
      <c r="M1146" s="6" t="n">
        <f aca="false">IF(  OR(  AND(  1 = K1146,  1 = I1146  ),  AND(  2 =K1146,  1 = G1146  )  ),  1,  0  )</f>
        <v>0</v>
      </c>
      <c r="N1146" s="0" t="n">
        <f aca="false">IF(  AND(  1 = M1146,  0 &lt; L1146  ),  1,  0  )</f>
        <v>0</v>
      </c>
    </row>
    <row r="1147" customFormat="false" ht="12.8" hidden="false" customHeight="false" outlineLevel="0" collapsed="false">
      <c r="A1147" s="5" t="n">
        <v>39330</v>
      </c>
      <c r="B1147" s="6" t="n">
        <f aca="false">YEAR(A1147)</f>
        <v>2007</v>
      </c>
      <c r="C1147" s="7" t="n">
        <v>5160</v>
      </c>
      <c r="D1147" s="8" t="n">
        <f aca="false">AVERAGE($C1143:$C1147)</f>
        <v>5262</v>
      </c>
      <c r="E1147" s="8" t="n">
        <f aca="false">AVERAGE($C1123:$C1147)</f>
        <v>5292.6</v>
      </c>
      <c r="F1147" s="8" t="n">
        <f aca="false">AVERAGE($C1073:$C1147)</f>
        <v>4888.66666666667</v>
      </c>
      <c r="G1147" s="4" t="n">
        <f aca="false">IF(  AND(  F1147 &lt; E1147,  E1147 &lt; D1147  ),  1,  0  )</f>
        <v>0</v>
      </c>
      <c r="H1147" s="12" t="n">
        <f aca="false">IF(  AND(  1 = G1147,  OR(  0 = $K1147,  2 = $K1147  )  ),  $C1147,  IF(  AND(  NOT(  "-" = H1146  ),  0 &lt; H1146  ),  H1146,  0  )  )</f>
        <v>1195</v>
      </c>
      <c r="I1147" s="4" t="n">
        <f aca="false">IF(  AND(  D1147 &lt; E1147,  E1147 &lt; F1147  ),  1,  0  )</f>
        <v>0</v>
      </c>
      <c r="J1147" s="12" t="n">
        <f aca="false">IF(  AND(  1 = I1147,  OR(  0 = $K1147,  1 = $K1147  )  ),  $C1147,  IF(  AND(  NOT(  "-" = J1146  ),  0 &lt; J1146  ),  J1146,  0  )  )</f>
        <v>1128</v>
      </c>
      <c r="K1147" s="13" t="n">
        <f aca="false">IF(  1 = G1146,  1,  IF(  1 = I1146,  2,  IF(  OR(  "-" = K1146,  1 = M1146),  0,  K1146  )  )  )</f>
        <v>1</v>
      </c>
      <c r="L1147" s="12" t="n">
        <f aca="false">IF(  AND(  1 = K1147,  1 = M1147  ),  (C1147 - H1147) * 100,  IF(  AND( 2 = K1147,  1 = M1147  ),  (J1147 - C1147) * 100,  0  )  )</f>
        <v>0</v>
      </c>
      <c r="M1147" s="6" t="n">
        <f aca="false">IF(  OR(  AND(  1 = K1147,  1 = I1147  ),  AND(  2 =K1147,  1 = G1147  )  ),  1,  0  )</f>
        <v>0</v>
      </c>
      <c r="N1147" s="0" t="n">
        <f aca="false">IF(  AND(  1 = M1147,  0 &lt; L1147  ),  1,  0  )</f>
        <v>0</v>
      </c>
    </row>
    <row r="1148" customFormat="false" ht="12.8" hidden="false" customHeight="false" outlineLevel="0" collapsed="false">
      <c r="A1148" s="5" t="n">
        <v>39331</v>
      </c>
      <c r="B1148" s="6" t="n">
        <f aca="false">YEAR(A1148)</f>
        <v>2007</v>
      </c>
      <c r="C1148" s="7" t="n">
        <v>5340</v>
      </c>
      <c r="D1148" s="8" t="n">
        <f aca="false">AVERAGE($C1144:$C1148)</f>
        <v>5266</v>
      </c>
      <c r="E1148" s="8" t="n">
        <f aca="false">AVERAGE($C1124:$C1148)</f>
        <v>5292.6</v>
      </c>
      <c r="F1148" s="8" t="n">
        <f aca="false">AVERAGE($C1074:$C1148)</f>
        <v>4903.8</v>
      </c>
      <c r="G1148" s="4" t="n">
        <f aca="false">IF(  AND(  F1148 &lt; E1148,  E1148 &lt; D1148  ),  1,  0  )</f>
        <v>0</v>
      </c>
      <c r="H1148" s="12" t="n">
        <f aca="false">IF(  AND(  1 = G1148,  OR(  0 = $K1148,  2 = $K1148  )  ),  $C1148,  IF(  AND(  NOT(  "-" = H1147  ),  0 &lt; H1147  ),  H1147,  0  )  )</f>
        <v>1195</v>
      </c>
      <c r="I1148" s="4" t="n">
        <f aca="false">IF(  AND(  D1148 &lt; E1148,  E1148 &lt; F1148  ),  1,  0  )</f>
        <v>0</v>
      </c>
      <c r="J1148" s="12" t="n">
        <f aca="false">IF(  AND(  1 = I1148,  OR(  0 = $K1148,  1 = $K1148  )  ),  $C1148,  IF(  AND(  NOT(  "-" = J1147  ),  0 &lt; J1147  ),  J1147,  0  )  )</f>
        <v>1128</v>
      </c>
      <c r="K1148" s="13" t="n">
        <f aca="false">IF(  1 = G1147,  1,  IF(  1 = I1147,  2,  IF(  OR(  "-" = K1147,  1 = M1147),  0,  K1147  )  )  )</f>
        <v>1</v>
      </c>
      <c r="L1148" s="12" t="n">
        <f aca="false">IF(  AND(  1 = K1148,  1 = M1148  ),  (C1148 - H1148) * 100,  IF(  AND( 2 = K1148,  1 = M1148  ),  (J1148 - C1148) * 100,  0  )  )</f>
        <v>0</v>
      </c>
      <c r="M1148" s="6" t="n">
        <f aca="false">IF(  OR(  AND(  1 = K1148,  1 = I1148  ),  AND(  2 =K1148,  1 = G1148  )  ),  1,  0  )</f>
        <v>0</v>
      </c>
      <c r="N1148" s="0" t="n">
        <f aca="false">IF(  AND(  1 = M1148,  0 &lt; L1148  ),  1,  0  )</f>
        <v>0</v>
      </c>
    </row>
    <row r="1149" customFormat="false" ht="12.8" hidden="false" customHeight="false" outlineLevel="0" collapsed="false">
      <c r="A1149" s="5" t="n">
        <v>39332</v>
      </c>
      <c r="B1149" s="6" t="n">
        <f aca="false">YEAR(A1149)</f>
        <v>2007</v>
      </c>
      <c r="C1149" s="7" t="n">
        <v>5290</v>
      </c>
      <c r="D1149" s="8" t="n">
        <f aca="false">AVERAGE($C1145:$C1149)</f>
        <v>5252</v>
      </c>
      <c r="E1149" s="8" t="n">
        <f aca="false">AVERAGE($C1125:$C1149)</f>
        <v>5283</v>
      </c>
      <c r="F1149" s="8" t="n">
        <f aca="false">AVERAGE($C1075:$C1149)</f>
        <v>4918.93333333333</v>
      </c>
      <c r="G1149" s="4" t="n">
        <f aca="false">IF(  AND(  F1149 &lt; E1149,  E1149 &lt; D1149  ),  1,  0  )</f>
        <v>0</v>
      </c>
      <c r="H1149" s="12" t="n">
        <f aca="false">IF(  AND(  1 = G1149,  OR(  0 = $K1149,  2 = $K1149  )  ),  $C1149,  IF(  AND(  NOT(  "-" = H1148  ),  0 &lt; H1148  ),  H1148,  0  )  )</f>
        <v>1195</v>
      </c>
      <c r="I1149" s="4" t="n">
        <f aca="false">IF(  AND(  D1149 &lt; E1149,  E1149 &lt; F1149  ),  1,  0  )</f>
        <v>0</v>
      </c>
      <c r="J1149" s="12" t="n">
        <f aca="false">IF(  AND(  1 = I1149,  OR(  0 = $K1149,  1 = $K1149  )  ),  $C1149,  IF(  AND(  NOT(  "-" = J1148  ),  0 &lt; J1148  ),  J1148,  0  )  )</f>
        <v>1128</v>
      </c>
      <c r="K1149" s="13" t="n">
        <f aca="false">IF(  1 = G1148,  1,  IF(  1 = I1148,  2,  IF(  OR(  "-" = K1148,  1 = M1148),  0,  K1148  )  )  )</f>
        <v>1</v>
      </c>
      <c r="L1149" s="12" t="n">
        <f aca="false">IF(  AND(  1 = K1149,  1 = M1149  ),  (C1149 - H1149) * 100,  IF(  AND( 2 = K1149,  1 = M1149  ),  (J1149 - C1149) * 100,  0  )  )</f>
        <v>0</v>
      </c>
      <c r="M1149" s="6" t="n">
        <f aca="false">IF(  OR(  AND(  1 = K1149,  1 = I1149  ),  AND(  2 =K1149,  1 = G1149  )  ),  1,  0  )</f>
        <v>0</v>
      </c>
      <c r="N1149" s="0" t="n">
        <f aca="false">IF(  AND(  1 = M1149,  0 &lt; L1149  ),  1,  0  )</f>
        <v>0</v>
      </c>
    </row>
    <row r="1150" customFormat="false" ht="12.8" hidden="false" customHeight="false" outlineLevel="0" collapsed="false">
      <c r="A1150" s="5" t="n">
        <v>39335</v>
      </c>
      <c r="B1150" s="6" t="n">
        <f aca="false">YEAR(A1150)</f>
        <v>2007</v>
      </c>
      <c r="C1150" s="7" t="n">
        <v>5170</v>
      </c>
      <c r="D1150" s="8" t="n">
        <f aca="false">AVERAGE($C1146:$C1150)</f>
        <v>5224</v>
      </c>
      <c r="E1150" s="8" t="n">
        <f aca="false">AVERAGE($C1126:$C1150)</f>
        <v>5270.6</v>
      </c>
      <c r="F1150" s="8" t="n">
        <f aca="false">AVERAGE($C1076:$C1150)</f>
        <v>4933.2</v>
      </c>
      <c r="G1150" s="4" t="n">
        <f aca="false">IF(  AND(  F1150 &lt; E1150,  E1150 &lt; D1150  ),  1,  0  )</f>
        <v>0</v>
      </c>
      <c r="H1150" s="12" t="n">
        <f aca="false">IF(  AND(  1 = G1150,  OR(  0 = $K1150,  2 = $K1150  )  ),  $C1150,  IF(  AND(  NOT(  "-" = H1149  ),  0 &lt; H1149  ),  H1149,  0  )  )</f>
        <v>1195</v>
      </c>
      <c r="I1150" s="4" t="n">
        <f aca="false">IF(  AND(  D1150 &lt; E1150,  E1150 &lt; F1150  ),  1,  0  )</f>
        <v>0</v>
      </c>
      <c r="J1150" s="12" t="n">
        <f aca="false">IF(  AND(  1 = I1150,  OR(  0 = $K1150,  1 = $K1150  )  ),  $C1150,  IF(  AND(  NOT(  "-" = J1149  ),  0 &lt; J1149  ),  J1149,  0  )  )</f>
        <v>1128</v>
      </c>
      <c r="K1150" s="13" t="n">
        <f aca="false">IF(  1 = G1149,  1,  IF(  1 = I1149,  2,  IF(  OR(  "-" = K1149,  1 = M1149),  0,  K1149  )  )  )</f>
        <v>1</v>
      </c>
      <c r="L1150" s="12" t="n">
        <f aca="false">IF(  AND(  1 = K1150,  1 = M1150  ),  (C1150 - H1150) * 100,  IF(  AND( 2 = K1150,  1 = M1150  ),  (J1150 - C1150) * 100,  0  )  )</f>
        <v>0</v>
      </c>
      <c r="M1150" s="6" t="n">
        <f aca="false">IF(  OR(  AND(  1 = K1150,  1 = I1150  ),  AND(  2 =K1150,  1 = G1150  )  ),  1,  0  )</f>
        <v>0</v>
      </c>
      <c r="N1150" s="0" t="n">
        <f aca="false">IF(  AND(  1 = M1150,  0 &lt; L1150  ),  1,  0  )</f>
        <v>0</v>
      </c>
    </row>
    <row r="1151" customFormat="false" ht="12.8" hidden="false" customHeight="false" outlineLevel="0" collapsed="false">
      <c r="A1151" s="5" t="n">
        <v>39336</v>
      </c>
      <c r="B1151" s="6" t="n">
        <f aca="false">YEAR(A1151)</f>
        <v>2007</v>
      </c>
      <c r="C1151" s="7" t="n">
        <v>5170</v>
      </c>
      <c r="D1151" s="8" t="n">
        <f aca="false">AVERAGE($C1147:$C1151)</f>
        <v>5226</v>
      </c>
      <c r="E1151" s="8" t="n">
        <f aca="false">AVERAGE($C1127:$C1151)</f>
        <v>5256.6</v>
      </c>
      <c r="F1151" s="8" t="n">
        <f aca="false">AVERAGE($C1077:$C1151)</f>
        <v>4946.73333333333</v>
      </c>
      <c r="G1151" s="4" t="n">
        <f aca="false">IF(  AND(  F1151 &lt; E1151,  E1151 &lt; D1151  ),  1,  0  )</f>
        <v>0</v>
      </c>
      <c r="H1151" s="12" t="n">
        <f aca="false">IF(  AND(  1 = G1151,  OR(  0 = $K1151,  2 = $K1151  )  ),  $C1151,  IF(  AND(  NOT(  "-" = H1150  ),  0 &lt; H1150  ),  H1150,  0  )  )</f>
        <v>1195</v>
      </c>
      <c r="I1151" s="4" t="n">
        <f aca="false">IF(  AND(  D1151 &lt; E1151,  E1151 &lt; F1151  ),  1,  0  )</f>
        <v>0</v>
      </c>
      <c r="J1151" s="12" t="n">
        <f aca="false">IF(  AND(  1 = I1151,  OR(  0 = $K1151,  1 = $K1151  )  ),  $C1151,  IF(  AND(  NOT(  "-" = J1150  ),  0 &lt; J1150  ),  J1150,  0  )  )</f>
        <v>1128</v>
      </c>
      <c r="K1151" s="13" t="n">
        <f aca="false">IF(  1 = G1150,  1,  IF(  1 = I1150,  2,  IF(  OR(  "-" = K1150,  1 = M1150),  0,  K1150  )  )  )</f>
        <v>1</v>
      </c>
      <c r="L1151" s="12" t="n">
        <f aca="false">IF(  AND(  1 = K1151,  1 = M1151  ),  (C1151 - H1151) * 100,  IF(  AND( 2 = K1151,  1 = M1151  ),  (J1151 - C1151) * 100,  0  )  )</f>
        <v>0</v>
      </c>
      <c r="M1151" s="6" t="n">
        <f aca="false">IF(  OR(  AND(  1 = K1151,  1 = I1151  ),  AND(  2 =K1151,  1 = G1151  )  ),  1,  0  )</f>
        <v>0</v>
      </c>
      <c r="N1151" s="0" t="n">
        <f aca="false">IF(  AND(  1 = M1151,  0 &lt; L1151  ),  1,  0  )</f>
        <v>0</v>
      </c>
    </row>
    <row r="1152" customFormat="false" ht="12.8" hidden="false" customHeight="false" outlineLevel="0" collapsed="false">
      <c r="A1152" s="5" t="n">
        <v>39337</v>
      </c>
      <c r="B1152" s="6" t="n">
        <f aca="false">YEAR(A1152)</f>
        <v>2007</v>
      </c>
      <c r="C1152" s="7" t="n">
        <v>5180</v>
      </c>
      <c r="D1152" s="8" t="n">
        <f aca="false">AVERAGE($C1148:$C1152)</f>
        <v>5230</v>
      </c>
      <c r="E1152" s="8" t="n">
        <f aca="false">AVERAGE($C1128:$C1152)</f>
        <v>5235.8</v>
      </c>
      <c r="F1152" s="8" t="n">
        <f aca="false">AVERAGE($C1078:$C1152)</f>
        <v>4960.33333333333</v>
      </c>
      <c r="G1152" s="4" t="n">
        <f aca="false">IF(  AND(  F1152 &lt; E1152,  E1152 &lt; D1152  ),  1,  0  )</f>
        <v>0</v>
      </c>
      <c r="H1152" s="12" t="n">
        <f aca="false">IF(  AND(  1 = G1152,  OR(  0 = $K1152,  2 = $K1152  )  ),  $C1152,  IF(  AND(  NOT(  "-" = H1151  ),  0 &lt; H1151  ),  H1151,  0  )  )</f>
        <v>1195</v>
      </c>
      <c r="I1152" s="4" t="n">
        <f aca="false">IF(  AND(  D1152 &lt; E1152,  E1152 &lt; F1152  ),  1,  0  )</f>
        <v>0</v>
      </c>
      <c r="J1152" s="12" t="n">
        <f aca="false">IF(  AND(  1 = I1152,  OR(  0 = $K1152,  1 = $K1152  )  ),  $C1152,  IF(  AND(  NOT(  "-" = J1151  ),  0 &lt; J1151  ),  J1151,  0  )  )</f>
        <v>1128</v>
      </c>
      <c r="K1152" s="13" t="n">
        <f aca="false">IF(  1 = G1151,  1,  IF(  1 = I1151,  2,  IF(  OR(  "-" = K1151,  1 = M1151),  0,  K1151  )  )  )</f>
        <v>1</v>
      </c>
      <c r="L1152" s="12" t="n">
        <f aca="false">IF(  AND(  1 = K1152,  1 = M1152  ),  (C1152 - H1152) * 100,  IF(  AND( 2 = K1152,  1 = M1152  ),  (J1152 - C1152) * 100,  0  )  )</f>
        <v>0</v>
      </c>
      <c r="M1152" s="6" t="n">
        <f aca="false">IF(  OR(  AND(  1 = K1152,  1 = I1152  ),  AND(  2 =K1152,  1 = G1152  )  ),  1,  0  )</f>
        <v>0</v>
      </c>
      <c r="N1152" s="0" t="n">
        <f aca="false">IF(  AND(  1 = M1152,  0 &lt; L1152  ),  1,  0  )</f>
        <v>0</v>
      </c>
    </row>
    <row r="1153" customFormat="false" ht="12.8" hidden="false" customHeight="false" outlineLevel="0" collapsed="false">
      <c r="A1153" s="5" t="n">
        <v>39338</v>
      </c>
      <c r="B1153" s="6" t="n">
        <f aca="false">YEAR(A1153)</f>
        <v>2007</v>
      </c>
      <c r="C1153" s="7" t="n">
        <v>5250</v>
      </c>
      <c r="D1153" s="8" t="n">
        <f aca="false">AVERAGE($C1149:$C1153)</f>
        <v>5212</v>
      </c>
      <c r="E1153" s="8" t="n">
        <f aca="false">AVERAGE($C1129:$C1153)</f>
        <v>5223</v>
      </c>
      <c r="F1153" s="8" t="n">
        <f aca="false">AVERAGE($C1079:$C1153)</f>
        <v>4975.2</v>
      </c>
      <c r="G1153" s="4" t="n">
        <f aca="false">IF(  AND(  F1153 &lt; E1153,  E1153 &lt; D1153  ),  1,  0  )</f>
        <v>0</v>
      </c>
      <c r="H1153" s="12" t="n">
        <f aca="false">IF(  AND(  1 = G1153,  OR(  0 = $K1153,  2 = $K1153  )  ),  $C1153,  IF(  AND(  NOT(  "-" = H1152  ),  0 &lt; H1152  ),  H1152,  0  )  )</f>
        <v>1195</v>
      </c>
      <c r="I1153" s="4" t="n">
        <f aca="false">IF(  AND(  D1153 &lt; E1153,  E1153 &lt; F1153  ),  1,  0  )</f>
        <v>0</v>
      </c>
      <c r="J1153" s="12" t="n">
        <f aca="false">IF(  AND(  1 = I1153,  OR(  0 = $K1153,  1 = $K1153  )  ),  $C1153,  IF(  AND(  NOT(  "-" = J1152  ),  0 &lt; J1152  ),  J1152,  0  )  )</f>
        <v>1128</v>
      </c>
      <c r="K1153" s="13" t="n">
        <f aca="false">IF(  1 = G1152,  1,  IF(  1 = I1152,  2,  IF(  OR(  "-" = K1152,  1 = M1152),  0,  K1152  )  )  )</f>
        <v>1</v>
      </c>
      <c r="L1153" s="12" t="n">
        <f aca="false">IF(  AND(  1 = K1153,  1 = M1153  ),  (C1153 - H1153) * 100,  IF(  AND( 2 = K1153,  1 = M1153  ),  (J1153 - C1153) * 100,  0  )  )</f>
        <v>0</v>
      </c>
      <c r="M1153" s="6" t="n">
        <f aca="false">IF(  OR(  AND(  1 = K1153,  1 = I1153  ),  AND(  2 =K1153,  1 = G1153  )  ),  1,  0  )</f>
        <v>0</v>
      </c>
      <c r="N1153" s="0" t="n">
        <f aca="false">IF(  AND(  1 = M1153,  0 &lt; L1153  ),  1,  0  )</f>
        <v>0</v>
      </c>
    </row>
    <row r="1154" customFormat="false" ht="12.8" hidden="false" customHeight="false" outlineLevel="0" collapsed="false">
      <c r="A1154" s="5" t="n">
        <v>39339</v>
      </c>
      <c r="B1154" s="6" t="n">
        <f aca="false">YEAR(A1154)</f>
        <v>2007</v>
      </c>
      <c r="C1154" s="7" t="n">
        <v>5540</v>
      </c>
      <c r="D1154" s="8" t="n">
        <f aca="false">AVERAGE($C1150:$C1154)</f>
        <v>5262</v>
      </c>
      <c r="E1154" s="8" t="n">
        <f aca="false">AVERAGE($C1130:$C1154)</f>
        <v>5237.4</v>
      </c>
      <c r="F1154" s="8" t="n">
        <f aca="false">AVERAGE($C1080:$C1154)</f>
        <v>4992.4</v>
      </c>
      <c r="G1154" s="4" t="n">
        <f aca="false">IF(  AND(  F1154 &lt; E1154,  E1154 &lt; D1154  ),  1,  0  )</f>
        <v>1</v>
      </c>
      <c r="H1154" s="12" t="n">
        <f aca="false">IF(  AND(  1 = G1154,  OR(  0 = $K1154,  2 = $K1154  )  ),  $C1154,  IF(  AND(  NOT(  "-" = H1153  ),  0 &lt; H1153  ),  H1153,  0  )  )</f>
        <v>1195</v>
      </c>
      <c r="I1154" s="4" t="n">
        <f aca="false">IF(  AND(  D1154 &lt; E1154,  E1154 &lt; F1154  ),  1,  0  )</f>
        <v>0</v>
      </c>
      <c r="J1154" s="12" t="n">
        <f aca="false">IF(  AND(  1 = I1154,  OR(  0 = $K1154,  1 = $K1154  )  ),  $C1154,  IF(  AND(  NOT(  "-" = J1153  ),  0 &lt; J1153  ),  J1153,  0  )  )</f>
        <v>1128</v>
      </c>
      <c r="K1154" s="13" t="n">
        <f aca="false">IF(  1 = G1153,  1,  IF(  1 = I1153,  2,  IF(  OR(  "-" = K1153,  1 = M1153),  0,  K1153  )  )  )</f>
        <v>1</v>
      </c>
      <c r="L1154" s="12" t="n">
        <f aca="false">IF(  AND(  1 = K1154,  1 = M1154  ),  (C1154 - H1154) * 100,  IF(  AND( 2 = K1154,  1 = M1154  ),  (J1154 - C1154) * 100,  0  )  )</f>
        <v>0</v>
      </c>
      <c r="M1154" s="6" t="n">
        <f aca="false">IF(  OR(  AND(  1 = K1154,  1 = I1154  ),  AND(  2 =K1154,  1 = G1154  )  ),  1,  0  )</f>
        <v>0</v>
      </c>
      <c r="N1154" s="0" t="n">
        <f aca="false">IF(  AND(  1 = M1154,  0 &lt; L1154  ),  1,  0  )</f>
        <v>0</v>
      </c>
    </row>
    <row r="1155" customFormat="false" ht="12.8" hidden="false" customHeight="false" outlineLevel="0" collapsed="false">
      <c r="A1155" s="5" t="n">
        <v>39343</v>
      </c>
      <c r="B1155" s="6" t="n">
        <f aca="false">YEAR(A1155)</f>
        <v>2007</v>
      </c>
      <c r="C1155" s="7" t="n">
        <v>5580</v>
      </c>
      <c r="D1155" s="8" t="n">
        <f aca="false">AVERAGE($C1151:$C1155)</f>
        <v>5344</v>
      </c>
      <c r="E1155" s="8" t="n">
        <f aca="false">AVERAGE($C1131:$C1155)</f>
        <v>5247.4</v>
      </c>
      <c r="F1155" s="8" t="n">
        <f aca="false">AVERAGE($C1081:$C1155)</f>
        <v>5009.53333333333</v>
      </c>
      <c r="G1155" s="4" t="n">
        <f aca="false">IF(  AND(  F1155 &lt; E1155,  E1155 &lt; D1155  ),  1,  0  )</f>
        <v>1</v>
      </c>
      <c r="H1155" s="12" t="n">
        <f aca="false">IF(  AND(  1 = G1155,  OR(  0 = $K1155,  2 = $K1155  )  ),  $C1155,  IF(  AND(  NOT(  "-" = H1154  ),  0 &lt; H1154  ),  H1154,  0  )  )</f>
        <v>1195</v>
      </c>
      <c r="I1155" s="4" t="n">
        <f aca="false">IF(  AND(  D1155 &lt; E1155,  E1155 &lt; F1155  ),  1,  0  )</f>
        <v>0</v>
      </c>
      <c r="J1155" s="12" t="n">
        <f aca="false">IF(  AND(  1 = I1155,  OR(  0 = $K1155,  1 = $K1155  )  ),  $C1155,  IF(  AND(  NOT(  "-" = J1154  ),  0 &lt; J1154  ),  J1154,  0  )  )</f>
        <v>1128</v>
      </c>
      <c r="K1155" s="13" t="n">
        <f aca="false">IF(  1 = G1154,  1,  IF(  1 = I1154,  2,  IF(  OR(  "-" = K1154,  1 = M1154),  0,  K1154  )  )  )</f>
        <v>1</v>
      </c>
      <c r="L1155" s="12" t="n">
        <f aca="false">IF(  AND(  1 = K1155,  1 = M1155  ),  (C1155 - H1155) * 100,  IF(  AND( 2 = K1155,  1 = M1155  ),  (J1155 - C1155) * 100,  0  )  )</f>
        <v>0</v>
      </c>
      <c r="M1155" s="6" t="n">
        <f aca="false">IF(  OR(  AND(  1 = K1155,  1 = I1155  ),  AND(  2 =K1155,  1 = G1155  )  ),  1,  0  )</f>
        <v>0</v>
      </c>
      <c r="N1155" s="0" t="n">
        <f aca="false">IF(  AND(  1 = M1155,  0 &lt; L1155  ),  1,  0  )</f>
        <v>0</v>
      </c>
    </row>
    <row r="1156" customFormat="false" ht="12.8" hidden="false" customHeight="false" outlineLevel="0" collapsed="false">
      <c r="A1156" s="5" t="n">
        <v>39344</v>
      </c>
      <c r="B1156" s="6" t="n">
        <f aca="false">YEAR(A1156)</f>
        <v>2007</v>
      </c>
      <c r="C1156" s="7" t="n">
        <v>5890</v>
      </c>
      <c r="D1156" s="8" t="n">
        <f aca="false">AVERAGE($C1152:$C1156)</f>
        <v>5488</v>
      </c>
      <c r="E1156" s="8" t="n">
        <f aca="false">AVERAGE($C1132:$C1156)</f>
        <v>5257.4</v>
      </c>
      <c r="F1156" s="8" t="n">
        <f aca="false">AVERAGE($C1082:$C1156)</f>
        <v>5030.53333333333</v>
      </c>
      <c r="G1156" s="4" t="n">
        <f aca="false">IF(  AND(  F1156 &lt; E1156,  E1156 &lt; D1156  ),  1,  0  )</f>
        <v>1</v>
      </c>
      <c r="H1156" s="12" t="n">
        <f aca="false">IF(  AND(  1 = G1156,  OR(  0 = $K1156,  2 = $K1156  )  ),  $C1156,  IF(  AND(  NOT(  "-" = H1155  ),  0 &lt; H1155  ),  H1155,  0  )  )</f>
        <v>1195</v>
      </c>
      <c r="I1156" s="4" t="n">
        <f aca="false">IF(  AND(  D1156 &lt; E1156,  E1156 &lt; F1156  ),  1,  0  )</f>
        <v>0</v>
      </c>
      <c r="J1156" s="12" t="n">
        <f aca="false">IF(  AND(  1 = I1156,  OR(  0 = $K1156,  1 = $K1156  )  ),  $C1156,  IF(  AND(  NOT(  "-" = J1155  ),  0 &lt; J1155  ),  J1155,  0  )  )</f>
        <v>1128</v>
      </c>
      <c r="K1156" s="13" t="n">
        <f aca="false">IF(  1 = G1155,  1,  IF(  1 = I1155,  2,  IF(  OR(  "-" = K1155,  1 = M1155),  0,  K1155  )  )  )</f>
        <v>1</v>
      </c>
      <c r="L1156" s="12" t="n">
        <f aca="false">IF(  AND(  1 = K1156,  1 = M1156  ),  (C1156 - H1156) * 100,  IF(  AND( 2 = K1156,  1 = M1156  ),  (J1156 - C1156) * 100,  0  )  )</f>
        <v>0</v>
      </c>
      <c r="M1156" s="6" t="n">
        <f aca="false">IF(  OR(  AND(  1 = K1156,  1 = I1156  ),  AND(  2 =K1156,  1 = G1156  )  ),  1,  0  )</f>
        <v>0</v>
      </c>
      <c r="N1156" s="0" t="n">
        <f aca="false">IF(  AND(  1 = M1156,  0 &lt; L1156  ),  1,  0  )</f>
        <v>0</v>
      </c>
    </row>
    <row r="1157" customFormat="false" ht="12.8" hidden="false" customHeight="false" outlineLevel="0" collapsed="false">
      <c r="A1157" s="5" t="n">
        <v>39345</v>
      </c>
      <c r="B1157" s="6" t="n">
        <f aca="false">YEAR(A1157)</f>
        <v>2007</v>
      </c>
      <c r="C1157" s="7" t="n">
        <v>5860</v>
      </c>
      <c r="D1157" s="8" t="n">
        <f aca="false">AVERAGE($C1153:$C1157)</f>
        <v>5624</v>
      </c>
      <c r="E1157" s="8" t="n">
        <f aca="false">AVERAGE($C1133:$C1157)</f>
        <v>5279.8</v>
      </c>
      <c r="F1157" s="8" t="n">
        <f aca="false">AVERAGE($C1083:$C1157)</f>
        <v>5052.13333333333</v>
      </c>
      <c r="G1157" s="4" t="n">
        <f aca="false">IF(  AND(  F1157 &lt; E1157,  E1157 &lt; D1157  ),  1,  0  )</f>
        <v>1</v>
      </c>
      <c r="H1157" s="12" t="n">
        <f aca="false">IF(  AND(  1 = G1157,  OR(  0 = $K1157,  2 = $K1157  )  ),  $C1157,  IF(  AND(  NOT(  "-" = H1156  ),  0 &lt; H1156  ),  H1156,  0  )  )</f>
        <v>1195</v>
      </c>
      <c r="I1157" s="4" t="n">
        <f aca="false">IF(  AND(  D1157 &lt; E1157,  E1157 &lt; F1157  ),  1,  0  )</f>
        <v>0</v>
      </c>
      <c r="J1157" s="12" t="n">
        <f aca="false">IF(  AND(  1 = I1157,  OR(  0 = $K1157,  1 = $K1157  )  ),  $C1157,  IF(  AND(  NOT(  "-" = J1156  ),  0 &lt; J1156  ),  J1156,  0  )  )</f>
        <v>1128</v>
      </c>
      <c r="K1157" s="13" t="n">
        <f aca="false">IF(  1 = G1156,  1,  IF(  1 = I1156,  2,  IF(  OR(  "-" = K1156,  1 = M1156),  0,  K1156  )  )  )</f>
        <v>1</v>
      </c>
      <c r="L1157" s="12" t="n">
        <f aca="false">IF(  AND(  1 = K1157,  1 = M1157  ),  (C1157 - H1157) * 100,  IF(  AND( 2 = K1157,  1 = M1157  ),  (J1157 - C1157) * 100,  0  )  )</f>
        <v>0</v>
      </c>
      <c r="M1157" s="6" t="n">
        <f aca="false">IF(  OR(  AND(  1 = K1157,  1 = I1157  ),  AND(  2 =K1157,  1 = G1157  )  ),  1,  0  )</f>
        <v>0</v>
      </c>
      <c r="N1157" s="0" t="n">
        <f aca="false">IF(  AND(  1 = M1157,  0 &lt; L1157  ),  1,  0  )</f>
        <v>0</v>
      </c>
    </row>
    <row r="1158" customFormat="false" ht="12.8" hidden="false" customHeight="false" outlineLevel="0" collapsed="false">
      <c r="A1158" s="5" t="n">
        <v>39346</v>
      </c>
      <c r="B1158" s="6" t="n">
        <f aca="false">YEAR(A1158)</f>
        <v>2007</v>
      </c>
      <c r="C1158" s="7" t="n">
        <v>5760</v>
      </c>
      <c r="D1158" s="8" t="n">
        <f aca="false">AVERAGE($C1154:$C1158)</f>
        <v>5726</v>
      </c>
      <c r="E1158" s="8" t="n">
        <f aca="false">AVERAGE($C1134:$C1158)</f>
        <v>5306.2</v>
      </c>
      <c r="F1158" s="8" t="n">
        <f aca="false">AVERAGE($C1084:$C1158)</f>
        <v>5072</v>
      </c>
      <c r="G1158" s="4" t="n">
        <f aca="false">IF(  AND(  F1158 &lt; E1158,  E1158 &lt; D1158  ),  1,  0  )</f>
        <v>1</v>
      </c>
      <c r="H1158" s="12" t="n">
        <f aca="false">IF(  AND(  1 = G1158,  OR(  0 = $K1158,  2 = $K1158  )  ),  $C1158,  IF(  AND(  NOT(  "-" = H1157  ),  0 &lt; H1157  ),  H1157,  0  )  )</f>
        <v>1195</v>
      </c>
      <c r="I1158" s="4" t="n">
        <f aca="false">IF(  AND(  D1158 &lt; E1158,  E1158 &lt; F1158  ),  1,  0  )</f>
        <v>0</v>
      </c>
      <c r="J1158" s="12" t="n">
        <f aca="false">IF(  AND(  1 = I1158,  OR(  0 = $K1158,  1 = $K1158  )  ),  $C1158,  IF(  AND(  NOT(  "-" = J1157  ),  0 &lt; J1157  ),  J1157,  0  )  )</f>
        <v>1128</v>
      </c>
      <c r="K1158" s="13" t="n">
        <f aca="false">IF(  1 = G1157,  1,  IF(  1 = I1157,  2,  IF(  OR(  "-" = K1157,  1 = M1157),  0,  K1157  )  )  )</f>
        <v>1</v>
      </c>
      <c r="L1158" s="12" t="n">
        <f aca="false">IF(  AND(  1 = K1158,  1 = M1158  ),  (C1158 - H1158) * 100,  IF(  AND( 2 = K1158,  1 = M1158  ),  (J1158 - C1158) * 100,  0  )  )</f>
        <v>0</v>
      </c>
      <c r="M1158" s="6" t="n">
        <f aca="false">IF(  OR(  AND(  1 = K1158,  1 = I1158  ),  AND(  2 =K1158,  1 = G1158  )  ),  1,  0  )</f>
        <v>0</v>
      </c>
      <c r="N1158" s="0" t="n">
        <f aca="false">IF(  AND(  1 = M1158,  0 &lt; L1158  ),  1,  0  )</f>
        <v>0</v>
      </c>
    </row>
    <row r="1159" customFormat="false" ht="12.8" hidden="false" customHeight="false" outlineLevel="0" collapsed="false">
      <c r="A1159" s="5" t="n">
        <v>39350</v>
      </c>
      <c r="B1159" s="6" t="n">
        <f aca="false">YEAR(A1159)</f>
        <v>2007</v>
      </c>
      <c r="C1159" s="7" t="n">
        <v>5940</v>
      </c>
      <c r="D1159" s="8" t="n">
        <f aca="false">AVERAGE($C1155:$C1159)</f>
        <v>5806</v>
      </c>
      <c r="E1159" s="8" t="n">
        <f aca="false">AVERAGE($C1135:$C1159)</f>
        <v>5359.8</v>
      </c>
      <c r="F1159" s="8" t="n">
        <f aca="false">AVERAGE($C1085:$C1159)</f>
        <v>5094.53333333333</v>
      </c>
      <c r="G1159" s="4" t="n">
        <f aca="false">IF(  AND(  F1159 &lt; E1159,  E1159 &lt; D1159  ),  1,  0  )</f>
        <v>1</v>
      </c>
      <c r="H1159" s="12" t="n">
        <f aca="false">IF(  AND(  1 = G1159,  OR(  0 = $K1159,  2 = $K1159  )  ),  $C1159,  IF(  AND(  NOT(  "-" = H1158  ),  0 &lt; H1158  ),  H1158,  0  )  )</f>
        <v>1195</v>
      </c>
      <c r="I1159" s="4" t="n">
        <f aca="false">IF(  AND(  D1159 &lt; E1159,  E1159 &lt; F1159  ),  1,  0  )</f>
        <v>0</v>
      </c>
      <c r="J1159" s="12" t="n">
        <f aca="false">IF(  AND(  1 = I1159,  OR(  0 = $K1159,  1 = $K1159  )  ),  $C1159,  IF(  AND(  NOT(  "-" = J1158  ),  0 &lt; J1158  ),  J1158,  0  )  )</f>
        <v>1128</v>
      </c>
      <c r="K1159" s="13" t="n">
        <f aca="false">IF(  1 = G1158,  1,  IF(  1 = I1158,  2,  IF(  OR(  "-" = K1158,  1 = M1158),  0,  K1158  )  )  )</f>
        <v>1</v>
      </c>
      <c r="L1159" s="12" t="n">
        <f aca="false">IF(  AND(  1 = K1159,  1 = M1159  ),  (C1159 - H1159) * 100,  IF(  AND( 2 = K1159,  1 = M1159  ),  (J1159 - C1159) * 100,  0  )  )</f>
        <v>0</v>
      </c>
      <c r="M1159" s="6" t="n">
        <f aca="false">IF(  OR(  AND(  1 = K1159,  1 = I1159  ),  AND(  2 =K1159,  1 = G1159  )  ),  1,  0  )</f>
        <v>0</v>
      </c>
      <c r="N1159" s="0" t="n">
        <f aca="false">IF(  AND(  1 = M1159,  0 &lt; L1159  ),  1,  0  )</f>
        <v>0</v>
      </c>
    </row>
    <row r="1160" customFormat="false" ht="12.8" hidden="false" customHeight="false" outlineLevel="0" collapsed="false">
      <c r="A1160" s="5" t="n">
        <v>39351</v>
      </c>
      <c r="B1160" s="6" t="n">
        <f aca="false">YEAR(A1160)</f>
        <v>2007</v>
      </c>
      <c r="C1160" s="7" t="n">
        <v>5980</v>
      </c>
      <c r="D1160" s="8" t="n">
        <f aca="false">AVERAGE($C1156:$C1160)</f>
        <v>5886</v>
      </c>
      <c r="E1160" s="8" t="n">
        <f aca="false">AVERAGE($C1136:$C1160)</f>
        <v>5407</v>
      </c>
      <c r="F1160" s="8" t="n">
        <f aca="false">AVERAGE($C1086:$C1160)</f>
        <v>5118.4</v>
      </c>
      <c r="G1160" s="4" t="n">
        <f aca="false">IF(  AND(  F1160 &lt; E1160,  E1160 &lt; D1160  ),  1,  0  )</f>
        <v>1</v>
      </c>
      <c r="H1160" s="12" t="n">
        <f aca="false">IF(  AND(  1 = G1160,  OR(  0 = $K1160,  2 = $K1160  )  ),  $C1160,  IF(  AND(  NOT(  "-" = H1159  ),  0 &lt; H1159  ),  H1159,  0  )  )</f>
        <v>1195</v>
      </c>
      <c r="I1160" s="4" t="n">
        <f aca="false">IF(  AND(  D1160 &lt; E1160,  E1160 &lt; F1160  ),  1,  0  )</f>
        <v>0</v>
      </c>
      <c r="J1160" s="12" t="n">
        <f aca="false">IF(  AND(  1 = I1160,  OR(  0 = $K1160,  1 = $K1160  )  ),  $C1160,  IF(  AND(  NOT(  "-" = J1159  ),  0 &lt; J1159  ),  J1159,  0  )  )</f>
        <v>1128</v>
      </c>
      <c r="K1160" s="13" t="n">
        <f aca="false">IF(  1 = G1159,  1,  IF(  1 = I1159,  2,  IF(  OR(  "-" = K1159,  1 = M1159),  0,  K1159  )  )  )</f>
        <v>1</v>
      </c>
      <c r="L1160" s="12" t="n">
        <f aca="false">IF(  AND(  1 = K1160,  1 = M1160  ),  (C1160 - H1160) * 100,  IF(  AND( 2 = K1160,  1 = M1160  ),  (J1160 - C1160) * 100,  0  )  )</f>
        <v>0</v>
      </c>
      <c r="M1160" s="6" t="n">
        <f aca="false">IF(  OR(  AND(  1 = K1160,  1 = I1160  ),  AND(  2 =K1160,  1 = G1160  )  ),  1,  0  )</f>
        <v>0</v>
      </c>
      <c r="N1160" s="0" t="n">
        <f aca="false">IF(  AND(  1 = M1160,  0 &lt; L1160  ),  1,  0  )</f>
        <v>0</v>
      </c>
    </row>
    <row r="1161" customFormat="false" ht="12.8" hidden="false" customHeight="false" outlineLevel="0" collapsed="false">
      <c r="A1161" s="5" t="n">
        <v>39352</v>
      </c>
      <c r="B1161" s="6" t="n">
        <f aca="false">YEAR(A1161)</f>
        <v>2007</v>
      </c>
      <c r="C1161" s="7" t="n">
        <v>6000</v>
      </c>
      <c r="D1161" s="8" t="n">
        <f aca="false">AVERAGE($C1157:$C1161)</f>
        <v>5908</v>
      </c>
      <c r="E1161" s="8" t="n">
        <f aca="false">AVERAGE($C1137:$C1161)</f>
        <v>5446.2</v>
      </c>
      <c r="F1161" s="8" t="n">
        <f aca="false">AVERAGE($C1087:$C1161)</f>
        <v>5142.4</v>
      </c>
      <c r="G1161" s="4" t="n">
        <f aca="false">IF(  AND(  F1161 &lt; E1161,  E1161 &lt; D1161  ),  1,  0  )</f>
        <v>1</v>
      </c>
      <c r="H1161" s="12" t="n">
        <f aca="false">IF(  AND(  1 = G1161,  OR(  0 = $K1161,  2 = $K1161  )  ),  $C1161,  IF(  AND(  NOT(  "-" = H1160  ),  0 &lt; H1160  ),  H1160,  0  )  )</f>
        <v>1195</v>
      </c>
      <c r="I1161" s="4" t="n">
        <f aca="false">IF(  AND(  D1161 &lt; E1161,  E1161 &lt; F1161  ),  1,  0  )</f>
        <v>0</v>
      </c>
      <c r="J1161" s="12" t="n">
        <f aca="false">IF(  AND(  1 = I1161,  OR(  0 = $K1161,  1 = $K1161  )  ),  $C1161,  IF(  AND(  NOT(  "-" = J1160  ),  0 &lt; J1160  ),  J1160,  0  )  )</f>
        <v>1128</v>
      </c>
      <c r="K1161" s="13" t="n">
        <f aca="false">IF(  1 = G1160,  1,  IF(  1 = I1160,  2,  IF(  OR(  "-" = K1160,  1 = M1160),  0,  K1160  )  )  )</f>
        <v>1</v>
      </c>
      <c r="L1161" s="12" t="n">
        <f aca="false">IF(  AND(  1 = K1161,  1 = M1161  ),  (C1161 - H1161) * 100,  IF(  AND( 2 = K1161,  1 = M1161  ),  (J1161 - C1161) * 100,  0  )  )</f>
        <v>0</v>
      </c>
      <c r="M1161" s="6" t="n">
        <f aca="false">IF(  OR(  AND(  1 = K1161,  1 = I1161  ),  AND(  2 =K1161,  1 = G1161  )  ),  1,  0  )</f>
        <v>0</v>
      </c>
      <c r="N1161" s="0" t="n">
        <f aca="false">IF(  AND(  1 = M1161,  0 &lt; L1161  ),  1,  0  )</f>
        <v>0</v>
      </c>
    </row>
    <row r="1162" customFormat="false" ht="12.8" hidden="false" customHeight="false" outlineLevel="0" collapsed="false">
      <c r="A1162" s="5" t="n">
        <v>39353</v>
      </c>
      <c r="B1162" s="6" t="n">
        <f aca="false">YEAR(A1162)</f>
        <v>2007</v>
      </c>
      <c r="C1162" s="7" t="n">
        <v>5960</v>
      </c>
      <c r="D1162" s="8" t="n">
        <f aca="false">AVERAGE($C1158:$C1162)</f>
        <v>5928</v>
      </c>
      <c r="E1162" s="8" t="n">
        <f aca="false">AVERAGE($C1138:$C1162)</f>
        <v>5484.8</v>
      </c>
      <c r="F1162" s="8" t="n">
        <f aca="false">AVERAGE($C1088:$C1162)</f>
        <v>5166.66666666667</v>
      </c>
      <c r="G1162" s="4" t="n">
        <f aca="false">IF(  AND(  F1162 &lt; E1162,  E1162 &lt; D1162  ),  1,  0  )</f>
        <v>1</v>
      </c>
      <c r="H1162" s="12" t="n">
        <f aca="false">IF(  AND(  1 = G1162,  OR(  0 = $K1162,  2 = $K1162  )  ),  $C1162,  IF(  AND(  NOT(  "-" = H1161  ),  0 &lt; H1161  ),  H1161,  0  )  )</f>
        <v>1195</v>
      </c>
      <c r="I1162" s="4" t="n">
        <f aca="false">IF(  AND(  D1162 &lt; E1162,  E1162 &lt; F1162  ),  1,  0  )</f>
        <v>0</v>
      </c>
      <c r="J1162" s="12" t="n">
        <f aca="false">IF(  AND(  1 = I1162,  OR(  0 = $K1162,  1 = $K1162  )  ),  $C1162,  IF(  AND(  NOT(  "-" = J1161  ),  0 &lt; J1161  ),  J1161,  0  )  )</f>
        <v>1128</v>
      </c>
      <c r="K1162" s="13" t="n">
        <f aca="false">IF(  1 = G1161,  1,  IF(  1 = I1161,  2,  IF(  OR(  "-" = K1161,  1 = M1161),  0,  K1161  )  )  )</f>
        <v>1</v>
      </c>
      <c r="L1162" s="12" t="n">
        <f aca="false">IF(  AND(  1 = K1162,  1 = M1162  ),  (C1162 - H1162) * 100,  IF(  AND( 2 = K1162,  1 = M1162  ),  (J1162 - C1162) * 100,  0  )  )</f>
        <v>0</v>
      </c>
      <c r="M1162" s="6" t="n">
        <f aca="false">IF(  OR(  AND(  1 = K1162,  1 = I1162  ),  AND(  2 =K1162,  1 = G1162  )  ),  1,  0  )</f>
        <v>0</v>
      </c>
      <c r="N1162" s="0" t="n">
        <f aca="false">IF(  AND(  1 = M1162,  0 &lt; L1162  ),  1,  0  )</f>
        <v>0</v>
      </c>
    </row>
    <row r="1163" customFormat="false" ht="12.8" hidden="false" customHeight="false" outlineLevel="0" collapsed="false">
      <c r="A1163" s="5" t="n">
        <v>39356</v>
      </c>
      <c r="B1163" s="6" t="n">
        <f aca="false">YEAR(A1163)</f>
        <v>2007</v>
      </c>
      <c r="C1163" s="7" t="n">
        <v>5930</v>
      </c>
      <c r="D1163" s="8" t="n">
        <f aca="false">AVERAGE($C1159:$C1163)</f>
        <v>5962</v>
      </c>
      <c r="E1163" s="8" t="n">
        <f aca="false">AVERAGE($C1139:$C1163)</f>
        <v>5507.6</v>
      </c>
      <c r="F1163" s="8" t="n">
        <f aca="false">AVERAGE($C1089:$C1163)</f>
        <v>5190.66666666667</v>
      </c>
      <c r="G1163" s="4" t="n">
        <f aca="false">IF(  AND(  F1163 &lt; E1163,  E1163 &lt; D1163  ),  1,  0  )</f>
        <v>1</v>
      </c>
      <c r="H1163" s="12" t="n">
        <f aca="false">IF(  AND(  1 = G1163,  OR(  0 = $K1163,  2 = $K1163  )  ),  $C1163,  IF(  AND(  NOT(  "-" = H1162  ),  0 &lt; H1162  ),  H1162,  0  )  )</f>
        <v>1195</v>
      </c>
      <c r="I1163" s="4" t="n">
        <f aca="false">IF(  AND(  D1163 &lt; E1163,  E1163 &lt; F1163  ),  1,  0  )</f>
        <v>0</v>
      </c>
      <c r="J1163" s="12" t="n">
        <f aca="false">IF(  AND(  1 = I1163,  OR(  0 = $K1163,  1 = $K1163  )  ),  $C1163,  IF(  AND(  NOT(  "-" = J1162  ),  0 &lt; J1162  ),  J1162,  0  )  )</f>
        <v>1128</v>
      </c>
      <c r="K1163" s="13" t="n">
        <f aca="false">IF(  1 = G1162,  1,  IF(  1 = I1162,  2,  IF(  OR(  "-" = K1162,  1 = M1162),  0,  K1162  )  )  )</f>
        <v>1</v>
      </c>
      <c r="L1163" s="12" t="n">
        <f aca="false">IF(  AND(  1 = K1163,  1 = M1163  ),  (C1163 - H1163) * 100,  IF(  AND( 2 = K1163,  1 = M1163  ),  (J1163 - C1163) * 100,  0  )  )</f>
        <v>0</v>
      </c>
      <c r="M1163" s="6" t="n">
        <f aca="false">IF(  OR(  AND(  1 = K1163,  1 = I1163  ),  AND(  2 =K1163,  1 = G1163  )  ),  1,  0  )</f>
        <v>0</v>
      </c>
      <c r="N1163" s="0" t="n">
        <f aca="false">IF(  AND(  1 = M1163,  0 &lt; L1163  ),  1,  0  )</f>
        <v>0</v>
      </c>
    </row>
    <row r="1164" customFormat="false" ht="12.8" hidden="false" customHeight="false" outlineLevel="0" collapsed="false">
      <c r="A1164" s="5" t="n">
        <v>39357</v>
      </c>
      <c r="B1164" s="6" t="n">
        <f aca="false">YEAR(A1164)</f>
        <v>2007</v>
      </c>
      <c r="C1164" s="7" t="n">
        <v>6250</v>
      </c>
      <c r="D1164" s="8" t="n">
        <f aca="false">AVERAGE($C1160:$C1164)</f>
        <v>6024</v>
      </c>
      <c r="E1164" s="8" t="n">
        <f aca="false">AVERAGE($C1140:$C1164)</f>
        <v>5538.4</v>
      </c>
      <c r="F1164" s="8" t="n">
        <f aca="false">AVERAGE($C1090:$C1164)</f>
        <v>5218.13333333333</v>
      </c>
      <c r="G1164" s="4" t="n">
        <f aca="false">IF(  AND(  F1164 &lt; E1164,  E1164 &lt; D1164  ),  1,  0  )</f>
        <v>1</v>
      </c>
      <c r="H1164" s="12" t="n">
        <f aca="false">IF(  AND(  1 = G1164,  OR(  0 = $K1164,  2 = $K1164  )  ),  $C1164,  IF(  AND(  NOT(  "-" = H1163  ),  0 &lt; H1163  ),  H1163,  0  )  )</f>
        <v>1195</v>
      </c>
      <c r="I1164" s="4" t="n">
        <f aca="false">IF(  AND(  D1164 &lt; E1164,  E1164 &lt; F1164  ),  1,  0  )</f>
        <v>0</v>
      </c>
      <c r="J1164" s="12" t="n">
        <f aca="false">IF(  AND(  1 = I1164,  OR(  0 = $K1164,  1 = $K1164  )  ),  $C1164,  IF(  AND(  NOT(  "-" = J1163  ),  0 &lt; J1163  ),  J1163,  0  )  )</f>
        <v>1128</v>
      </c>
      <c r="K1164" s="13" t="n">
        <f aca="false">IF(  1 = G1163,  1,  IF(  1 = I1163,  2,  IF(  OR(  "-" = K1163,  1 = M1163),  0,  K1163  )  )  )</f>
        <v>1</v>
      </c>
      <c r="L1164" s="12" t="n">
        <f aca="false">IF(  AND(  1 = K1164,  1 = M1164  ),  (C1164 - H1164) * 100,  IF(  AND( 2 = K1164,  1 = M1164  ),  (J1164 - C1164) * 100,  0  )  )</f>
        <v>0</v>
      </c>
      <c r="M1164" s="6" t="n">
        <f aca="false">IF(  OR(  AND(  1 = K1164,  1 = I1164  ),  AND(  2 =K1164,  1 = G1164  )  ),  1,  0  )</f>
        <v>0</v>
      </c>
      <c r="N1164" s="0" t="n">
        <f aca="false">IF(  AND(  1 = M1164,  0 &lt; L1164  ),  1,  0  )</f>
        <v>0</v>
      </c>
    </row>
    <row r="1165" customFormat="false" ht="12.8" hidden="false" customHeight="false" outlineLevel="0" collapsed="false">
      <c r="A1165" s="5" t="n">
        <v>39358</v>
      </c>
      <c r="B1165" s="6" t="n">
        <f aca="false">YEAR(A1165)</f>
        <v>2007</v>
      </c>
      <c r="C1165" s="7" t="n">
        <v>6460</v>
      </c>
      <c r="D1165" s="8" t="n">
        <f aca="false">AVERAGE($C1161:$C1165)</f>
        <v>6120</v>
      </c>
      <c r="E1165" s="8" t="n">
        <f aca="false">AVERAGE($C1141:$C1165)</f>
        <v>5577.2</v>
      </c>
      <c r="F1165" s="8" t="n">
        <f aca="false">AVERAGE($C1091:$C1165)</f>
        <v>5248.26666666667</v>
      </c>
      <c r="G1165" s="4" t="n">
        <f aca="false">IF(  AND(  F1165 &lt; E1165,  E1165 &lt; D1165  ),  1,  0  )</f>
        <v>1</v>
      </c>
      <c r="H1165" s="12" t="n">
        <f aca="false">IF(  AND(  1 = G1165,  OR(  0 = $K1165,  2 = $K1165  )  ),  $C1165,  IF(  AND(  NOT(  "-" = H1164  ),  0 &lt; H1164  ),  H1164,  0  )  )</f>
        <v>1195</v>
      </c>
      <c r="I1165" s="4" t="n">
        <f aca="false">IF(  AND(  D1165 &lt; E1165,  E1165 &lt; F1165  ),  1,  0  )</f>
        <v>0</v>
      </c>
      <c r="J1165" s="12" t="n">
        <f aca="false">IF(  AND(  1 = I1165,  OR(  0 = $K1165,  1 = $K1165  )  ),  $C1165,  IF(  AND(  NOT(  "-" = J1164  ),  0 &lt; J1164  ),  J1164,  0  )  )</f>
        <v>1128</v>
      </c>
      <c r="K1165" s="13" t="n">
        <f aca="false">IF(  1 = G1164,  1,  IF(  1 = I1164,  2,  IF(  OR(  "-" = K1164,  1 = M1164),  0,  K1164  )  )  )</f>
        <v>1</v>
      </c>
      <c r="L1165" s="12" t="n">
        <f aca="false">IF(  AND(  1 = K1165,  1 = M1165  ),  (C1165 - H1165) * 100,  IF(  AND( 2 = K1165,  1 = M1165  ),  (J1165 - C1165) * 100,  0  )  )</f>
        <v>0</v>
      </c>
      <c r="M1165" s="6" t="n">
        <f aca="false">IF(  OR(  AND(  1 = K1165,  1 = I1165  ),  AND(  2 =K1165,  1 = G1165  )  ),  1,  0  )</f>
        <v>0</v>
      </c>
      <c r="N1165" s="0" t="n">
        <f aca="false">IF(  AND(  1 = M1165,  0 &lt; L1165  ),  1,  0  )</f>
        <v>0</v>
      </c>
    </row>
    <row r="1166" customFormat="false" ht="12.8" hidden="false" customHeight="false" outlineLevel="0" collapsed="false">
      <c r="A1166" s="5" t="n">
        <v>39359</v>
      </c>
      <c r="B1166" s="6" t="n">
        <f aca="false">YEAR(A1166)</f>
        <v>2007</v>
      </c>
      <c r="C1166" s="7" t="n">
        <v>6420</v>
      </c>
      <c r="D1166" s="8" t="n">
        <f aca="false">AVERAGE($C1162:$C1166)</f>
        <v>6204</v>
      </c>
      <c r="E1166" s="8" t="n">
        <f aca="false">AVERAGE($C1142:$C1166)</f>
        <v>5617.2</v>
      </c>
      <c r="F1166" s="8" t="n">
        <f aca="false">AVERAGE($C1092:$C1166)</f>
        <v>5276.4</v>
      </c>
      <c r="G1166" s="4" t="n">
        <f aca="false">IF(  AND(  F1166 &lt; E1166,  E1166 &lt; D1166  ),  1,  0  )</f>
        <v>1</v>
      </c>
      <c r="H1166" s="12" t="n">
        <f aca="false">IF(  AND(  1 = G1166,  OR(  0 = $K1166,  2 = $K1166  )  ),  $C1166,  IF(  AND(  NOT(  "-" = H1165  ),  0 &lt; H1165  ),  H1165,  0  )  )</f>
        <v>1195</v>
      </c>
      <c r="I1166" s="4" t="n">
        <f aca="false">IF(  AND(  D1166 &lt; E1166,  E1166 &lt; F1166  ),  1,  0  )</f>
        <v>0</v>
      </c>
      <c r="J1166" s="12" t="n">
        <f aca="false">IF(  AND(  1 = I1166,  OR(  0 = $K1166,  1 = $K1166  )  ),  $C1166,  IF(  AND(  NOT(  "-" = J1165  ),  0 &lt; J1165  ),  J1165,  0  )  )</f>
        <v>1128</v>
      </c>
      <c r="K1166" s="13" t="n">
        <f aca="false">IF(  1 = G1165,  1,  IF(  1 = I1165,  2,  IF(  OR(  "-" = K1165,  1 = M1165),  0,  K1165  )  )  )</f>
        <v>1</v>
      </c>
      <c r="L1166" s="12" t="n">
        <f aca="false">IF(  AND(  1 = K1166,  1 = M1166  ),  (C1166 - H1166) * 100,  IF(  AND( 2 = K1166,  1 = M1166  ),  (J1166 - C1166) * 100,  0  )  )</f>
        <v>0</v>
      </c>
      <c r="M1166" s="6" t="n">
        <f aca="false">IF(  OR(  AND(  1 = K1166,  1 = I1166  ),  AND(  2 =K1166,  1 = G1166  )  ),  1,  0  )</f>
        <v>0</v>
      </c>
      <c r="N1166" s="0" t="n">
        <f aca="false">IF(  AND(  1 = M1166,  0 &lt; L1166  ),  1,  0  )</f>
        <v>0</v>
      </c>
    </row>
    <row r="1167" customFormat="false" ht="12.8" hidden="false" customHeight="false" outlineLevel="0" collapsed="false">
      <c r="A1167" s="5" t="n">
        <v>39360</v>
      </c>
      <c r="B1167" s="6" t="n">
        <f aca="false">YEAR(A1167)</f>
        <v>2007</v>
      </c>
      <c r="C1167" s="7" t="n">
        <v>6270</v>
      </c>
      <c r="D1167" s="8" t="n">
        <f aca="false">AVERAGE($C1163:$C1167)</f>
        <v>6266</v>
      </c>
      <c r="E1167" s="8" t="n">
        <f aca="false">AVERAGE($C1143:$C1167)</f>
        <v>5662</v>
      </c>
      <c r="F1167" s="8" t="n">
        <f aca="false">AVERAGE($C1093:$C1167)</f>
        <v>5301.53333333333</v>
      </c>
      <c r="G1167" s="4" t="n">
        <f aca="false">IF(  AND(  F1167 &lt; E1167,  E1167 &lt; D1167  ),  1,  0  )</f>
        <v>1</v>
      </c>
      <c r="H1167" s="12" t="n">
        <f aca="false">IF(  AND(  1 = G1167,  OR(  0 = $K1167,  2 = $K1167  )  ),  $C1167,  IF(  AND(  NOT(  "-" = H1166  ),  0 &lt; H1166  ),  H1166,  0  )  )</f>
        <v>1195</v>
      </c>
      <c r="I1167" s="4" t="n">
        <f aca="false">IF(  AND(  D1167 &lt; E1167,  E1167 &lt; F1167  ),  1,  0  )</f>
        <v>0</v>
      </c>
      <c r="J1167" s="12" t="n">
        <f aca="false">IF(  AND(  1 = I1167,  OR(  0 = $K1167,  1 = $K1167  )  ),  $C1167,  IF(  AND(  NOT(  "-" = J1166  ),  0 &lt; J1166  ),  J1166,  0  )  )</f>
        <v>1128</v>
      </c>
      <c r="K1167" s="13" t="n">
        <f aca="false">IF(  1 = G1166,  1,  IF(  1 = I1166,  2,  IF(  OR(  "-" = K1166,  1 = M1166),  0,  K1166  )  )  )</f>
        <v>1</v>
      </c>
      <c r="L1167" s="12" t="n">
        <f aca="false">IF(  AND(  1 = K1167,  1 = M1167  ),  (C1167 - H1167) * 100,  IF(  AND( 2 = K1167,  1 = M1167  ),  (J1167 - C1167) * 100,  0  )  )</f>
        <v>0</v>
      </c>
      <c r="M1167" s="6" t="n">
        <f aca="false">IF(  OR(  AND(  1 = K1167,  1 = I1167  ),  AND(  2 =K1167,  1 = G1167  )  ),  1,  0  )</f>
        <v>0</v>
      </c>
      <c r="N1167" s="0" t="n">
        <f aca="false">IF(  AND(  1 = M1167,  0 &lt; L1167  ),  1,  0  )</f>
        <v>0</v>
      </c>
    </row>
    <row r="1168" customFormat="false" ht="12.8" hidden="false" customHeight="false" outlineLevel="0" collapsed="false">
      <c r="A1168" s="5" t="n">
        <v>39364</v>
      </c>
      <c r="B1168" s="6" t="n">
        <f aca="false">YEAR(A1168)</f>
        <v>2007</v>
      </c>
      <c r="C1168" s="7" t="n">
        <v>6310</v>
      </c>
      <c r="D1168" s="8" t="n">
        <f aca="false">AVERAGE($C1164:$C1168)</f>
        <v>6342</v>
      </c>
      <c r="E1168" s="8" t="n">
        <f aca="false">AVERAGE($C1144:$C1168)</f>
        <v>5701.6</v>
      </c>
      <c r="F1168" s="8" t="n">
        <f aca="false">AVERAGE($C1094:$C1168)</f>
        <v>5326.26666666667</v>
      </c>
      <c r="G1168" s="4" t="n">
        <f aca="false">IF(  AND(  F1168 &lt; E1168,  E1168 &lt; D1168  ),  1,  0  )</f>
        <v>1</v>
      </c>
      <c r="H1168" s="12" t="n">
        <f aca="false">IF(  AND(  1 = G1168,  OR(  0 = $K1168,  2 = $K1168  )  ),  $C1168,  IF(  AND(  NOT(  "-" = H1167  ),  0 &lt; H1167  ),  H1167,  0  )  )</f>
        <v>1195</v>
      </c>
      <c r="I1168" s="4" t="n">
        <f aca="false">IF(  AND(  D1168 &lt; E1168,  E1168 &lt; F1168  ),  1,  0  )</f>
        <v>0</v>
      </c>
      <c r="J1168" s="12" t="n">
        <f aca="false">IF(  AND(  1 = I1168,  OR(  0 = $K1168,  1 = $K1168  )  ),  $C1168,  IF(  AND(  NOT(  "-" = J1167  ),  0 &lt; J1167  ),  J1167,  0  )  )</f>
        <v>1128</v>
      </c>
      <c r="K1168" s="13" t="n">
        <f aca="false">IF(  1 = G1167,  1,  IF(  1 = I1167,  2,  IF(  OR(  "-" = K1167,  1 = M1167),  0,  K1167  )  )  )</f>
        <v>1</v>
      </c>
      <c r="L1168" s="12" t="n">
        <f aca="false">IF(  AND(  1 = K1168,  1 = M1168  ),  (C1168 - H1168) * 100,  IF(  AND( 2 = K1168,  1 = M1168  ),  (J1168 - C1168) * 100,  0  )  )</f>
        <v>0</v>
      </c>
      <c r="M1168" s="6" t="n">
        <f aca="false">IF(  OR(  AND(  1 = K1168,  1 = I1168  ),  AND(  2 =K1168,  1 = G1168  )  ),  1,  0  )</f>
        <v>0</v>
      </c>
      <c r="N1168" s="0" t="n">
        <f aca="false">IF(  AND(  1 = M1168,  0 &lt; L1168  ),  1,  0  )</f>
        <v>0</v>
      </c>
    </row>
    <row r="1169" customFormat="false" ht="12.8" hidden="false" customHeight="false" outlineLevel="0" collapsed="false">
      <c r="A1169" s="5" t="n">
        <v>39365</v>
      </c>
      <c r="B1169" s="6" t="n">
        <f aca="false">YEAR(A1169)</f>
        <v>2007</v>
      </c>
      <c r="C1169" s="7" t="n">
        <v>6570</v>
      </c>
      <c r="D1169" s="8" t="n">
        <f aca="false">AVERAGE($C1165:$C1169)</f>
        <v>6406</v>
      </c>
      <c r="E1169" s="8" t="n">
        <f aca="false">AVERAGE($C1145:$C1169)</f>
        <v>5750</v>
      </c>
      <c r="F1169" s="8" t="n">
        <f aca="false">AVERAGE($C1095:$C1169)</f>
        <v>5354.6</v>
      </c>
      <c r="G1169" s="4" t="n">
        <f aca="false">IF(  AND(  F1169 &lt; E1169,  E1169 &lt; D1169  ),  1,  0  )</f>
        <v>1</v>
      </c>
      <c r="H1169" s="12" t="n">
        <f aca="false">IF(  AND(  1 = G1169,  OR(  0 = $K1169,  2 = $K1169  )  ),  $C1169,  IF(  AND(  NOT(  "-" = H1168  ),  0 &lt; H1168  ),  H1168,  0  )  )</f>
        <v>1195</v>
      </c>
      <c r="I1169" s="4" t="n">
        <f aca="false">IF(  AND(  D1169 &lt; E1169,  E1169 &lt; F1169  ),  1,  0  )</f>
        <v>0</v>
      </c>
      <c r="J1169" s="12" t="n">
        <f aca="false">IF(  AND(  1 = I1169,  OR(  0 = $K1169,  1 = $K1169  )  ),  $C1169,  IF(  AND(  NOT(  "-" = J1168  ),  0 &lt; J1168  ),  J1168,  0  )  )</f>
        <v>1128</v>
      </c>
      <c r="K1169" s="13" t="n">
        <f aca="false">IF(  1 = G1168,  1,  IF(  1 = I1168,  2,  IF(  OR(  "-" = K1168,  1 = M1168),  0,  K1168  )  )  )</f>
        <v>1</v>
      </c>
      <c r="L1169" s="12" t="n">
        <f aca="false">IF(  AND(  1 = K1169,  1 = M1169  ),  (C1169 - H1169) * 100,  IF(  AND( 2 = K1169,  1 = M1169  ),  (J1169 - C1169) * 100,  0  )  )</f>
        <v>0</v>
      </c>
      <c r="M1169" s="6" t="n">
        <f aca="false">IF(  OR(  AND(  1 = K1169,  1 = I1169  ),  AND(  2 =K1169,  1 = G1169  )  ),  1,  0  )</f>
        <v>0</v>
      </c>
      <c r="N1169" s="0" t="n">
        <f aca="false">IF(  AND(  1 = M1169,  0 &lt; L1169  ),  1,  0  )</f>
        <v>0</v>
      </c>
    </row>
    <row r="1170" customFormat="false" ht="12.8" hidden="false" customHeight="false" outlineLevel="0" collapsed="false">
      <c r="A1170" s="5" t="n">
        <v>39366</v>
      </c>
      <c r="B1170" s="6" t="n">
        <f aca="false">YEAR(A1170)</f>
        <v>2007</v>
      </c>
      <c r="C1170" s="7" t="n">
        <v>6920</v>
      </c>
      <c r="D1170" s="8" t="n">
        <f aca="false">AVERAGE($C1166:$C1170)</f>
        <v>6498</v>
      </c>
      <c r="E1170" s="8" t="n">
        <f aca="false">AVERAGE($C1146:$C1170)</f>
        <v>5814.4</v>
      </c>
      <c r="F1170" s="8" t="n">
        <f aca="false">AVERAGE($C1096:$C1170)</f>
        <v>5386.4</v>
      </c>
      <c r="G1170" s="4" t="n">
        <f aca="false">IF(  AND(  F1170 &lt; E1170,  E1170 &lt; D1170  ),  1,  0  )</f>
        <v>1</v>
      </c>
      <c r="H1170" s="12" t="n">
        <f aca="false">IF(  AND(  1 = G1170,  OR(  0 = $K1170,  2 = $K1170  )  ),  $C1170,  IF(  AND(  NOT(  "-" = H1169  ),  0 &lt; H1169  ),  H1169,  0  )  )</f>
        <v>1195</v>
      </c>
      <c r="I1170" s="4" t="n">
        <f aca="false">IF(  AND(  D1170 &lt; E1170,  E1170 &lt; F1170  ),  1,  0  )</f>
        <v>0</v>
      </c>
      <c r="J1170" s="12" t="n">
        <f aca="false">IF(  AND(  1 = I1170,  OR(  0 = $K1170,  1 = $K1170  )  ),  $C1170,  IF(  AND(  NOT(  "-" = J1169  ),  0 &lt; J1169  ),  J1169,  0  )  )</f>
        <v>1128</v>
      </c>
      <c r="K1170" s="13" t="n">
        <f aca="false">IF(  1 = G1169,  1,  IF(  1 = I1169,  2,  IF(  OR(  "-" = K1169,  1 = M1169),  0,  K1169  )  )  )</f>
        <v>1</v>
      </c>
      <c r="L1170" s="12" t="n">
        <f aca="false">IF(  AND(  1 = K1170,  1 = M1170  ),  (C1170 - H1170) * 100,  IF(  AND( 2 = K1170,  1 = M1170  ),  (J1170 - C1170) * 100,  0  )  )</f>
        <v>0</v>
      </c>
      <c r="M1170" s="6" t="n">
        <f aca="false">IF(  OR(  AND(  1 = K1170,  1 = I1170  ),  AND(  2 =K1170,  1 = G1170  )  ),  1,  0  )</f>
        <v>0</v>
      </c>
      <c r="N1170" s="0" t="n">
        <f aca="false">IF(  AND(  1 = M1170,  0 &lt; L1170  ),  1,  0  )</f>
        <v>0</v>
      </c>
    </row>
    <row r="1171" customFormat="false" ht="12.8" hidden="false" customHeight="false" outlineLevel="0" collapsed="false">
      <c r="A1171" s="5" t="n">
        <v>39367</v>
      </c>
      <c r="B1171" s="6" t="n">
        <f aca="false">YEAR(A1171)</f>
        <v>2007</v>
      </c>
      <c r="C1171" s="7" t="n">
        <v>6740</v>
      </c>
      <c r="D1171" s="8" t="n">
        <f aca="false">AVERAGE($C1167:$C1171)</f>
        <v>6562</v>
      </c>
      <c r="E1171" s="8" t="n">
        <f aca="false">AVERAGE($C1147:$C1171)</f>
        <v>5877.6</v>
      </c>
      <c r="F1171" s="8" t="n">
        <f aca="false">AVERAGE($C1097:$C1171)</f>
        <v>5415.8</v>
      </c>
      <c r="G1171" s="4" t="n">
        <f aca="false">IF(  AND(  F1171 &lt; E1171,  E1171 &lt; D1171  ),  1,  0  )</f>
        <v>1</v>
      </c>
      <c r="H1171" s="12" t="n">
        <f aca="false">IF(  AND(  1 = G1171,  OR(  0 = $K1171,  2 = $K1171  )  ),  $C1171,  IF(  AND(  NOT(  "-" = H1170  ),  0 &lt; H1170  ),  H1170,  0  )  )</f>
        <v>1195</v>
      </c>
      <c r="I1171" s="4" t="n">
        <f aca="false">IF(  AND(  D1171 &lt; E1171,  E1171 &lt; F1171  ),  1,  0  )</f>
        <v>0</v>
      </c>
      <c r="J1171" s="12" t="n">
        <f aca="false">IF(  AND(  1 = I1171,  OR(  0 = $K1171,  1 = $K1171  )  ),  $C1171,  IF(  AND(  NOT(  "-" = J1170  ),  0 &lt; J1170  ),  J1170,  0  )  )</f>
        <v>1128</v>
      </c>
      <c r="K1171" s="13" t="n">
        <f aca="false">IF(  1 = G1170,  1,  IF(  1 = I1170,  2,  IF(  OR(  "-" = K1170,  1 = M1170),  0,  K1170  )  )  )</f>
        <v>1</v>
      </c>
      <c r="L1171" s="12" t="n">
        <f aca="false">IF(  AND(  1 = K1171,  1 = M1171  ),  (C1171 - H1171) * 100,  IF(  AND( 2 = K1171,  1 = M1171  ),  (J1171 - C1171) * 100,  0  )  )</f>
        <v>0</v>
      </c>
      <c r="M1171" s="6" t="n">
        <f aca="false">IF(  OR(  AND(  1 = K1171,  1 = I1171  ),  AND(  2 =K1171,  1 = G1171  )  ),  1,  0  )</f>
        <v>0</v>
      </c>
      <c r="N1171" s="0" t="n">
        <f aca="false">IF(  AND(  1 = M1171,  0 &lt; L1171  ),  1,  0  )</f>
        <v>0</v>
      </c>
    </row>
    <row r="1172" customFormat="false" ht="12.8" hidden="false" customHeight="false" outlineLevel="0" collapsed="false">
      <c r="A1172" s="5" t="n">
        <v>39370</v>
      </c>
      <c r="B1172" s="6" t="n">
        <f aca="false">YEAR(A1172)</f>
        <v>2007</v>
      </c>
      <c r="C1172" s="7" t="n">
        <v>7120</v>
      </c>
      <c r="D1172" s="8" t="n">
        <f aca="false">AVERAGE($C1168:$C1172)</f>
        <v>6732</v>
      </c>
      <c r="E1172" s="8" t="n">
        <f aca="false">AVERAGE($C1148:$C1172)</f>
        <v>5956</v>
      </c>
      <c r="F1172" s="8" t="n">
        <f aca="false">AVERAGE($C1098:$C1172)</f>
        <v>5450.8</v>
      </c>
      <c r="G1172" s="4" t="n">
        <f aca="false">IF(  AND(  F1172 &lt; E1172,  E1172 &lt; D1172  ),  1,  0  )</f>
        <v>1</v>
      </c>
      <c r="H1172" s="12" t="n">
        <f aca="false">IF(  AND(  1 = G1172,  OR(  0 = $K1172,  2 = $K1172  )  ),  $C1172,  IF(  AND(  NOT(  "-" = H1171  ),  0 &lt; H1171  ),  H1171,  0  )  )</f>
        <v>1195</v>
      </c>
      <c r="I1172" s="4" t="n">
        <f aca="false">IF(  AND(  D1172 &lt; E1172,  E1172 &lt; F1172  ),  1,  0  )</f>
        <v>0</v>
      </c>
      <c r="J1172" s="12" t="n">
        <f aca="false">IF(  AND(  1 = I1172,  OR(  0 = $K1172,  1 = $K1172  )  ),  $C1172,  IF(  AND(  NOT(  "-" = J1171  ),  0 &lt; J1171  ),  J1171,  0  )  )</f>
        <v>1128</v>
      </c>
      <c r="K1172" s="13" t="n">
        <f aca="false">IF(  1 = G1171,  1,  IF(  1 = I1171,  2,  IF(  OR(  "-" = K1171,  1 = M1171),  0,  K1171  )  )  )</f>
        <v>1</v>
      </c>
      <c r="L1172" s="12" t="n">
        <f aca="false">IF(  AND(  1 = K1172,  1 = M1172  ),  (C1172 - H1172) * 100,  IF(  AND( 2 = K1172,  1 = M1172  ),  (J1172 - C1172) * 100,  0  )  )</f>
        <v>0</v>
      </c>
      <c r="M1172" s="6" t="n">
        <f aca="false">IF(  OR(  AND(  1 = K1172,  1 = I1172  ),  AND(  2 =K1172,  1 = G1172  )  ),  1,  0  )</f>
        <v>0</v>
      </c>
      <c r="N1172" s="0" t="n">
        <f aca="false">IF(  AND(  1 = M1172,  0 &lt; L1172  ),  1,  0  )</f>
        <v>0</v>
      </c>
    </row>
    <row r="1173" customFormat="false" ht="12.8" hidden="false" customHeight="false" outlineLevel="0" collapsed="false">
      <c r="A1173" s="5" t="n">
        <v>39371</v>
      </c>
      <c r="B1173" s="6" t="n">
        <f aca="false">YEAR(A1173)</f>
        <v>2007</v>
      </c>
      <c r="C1173" s="7" t="n">
        <v>7010</v>
      </c>
      <c r="D1173" s="8" t="n">
        <f aca="false">AVERAGE($C1169:$C1173)</f>
        <v>6872</v>
      </c>
      <c r="E1173" s="8" t="n">
        <f aca="false">AVERAGE($C1149:$C1173)</f>
        <v>6022.8</v>
      </c>
      <c r="F1173" s="8" t="n">
        <f aca="false">AVERAGE($C1099:$C1173)</f>
        <v>5485.33333333333</v>
      </c>
      <c r="G1173" s="4" t="n">
        <f aca="false">IF(  AND(  F1173 &lt; E1173,  E1173 &lt; D1173  ),  1,  0  )</f>
        <v>1</v>
      </c>
      <c r="H1173" s="12" t="n">
        <f aca="false">IF(  AND(  1 = G1173,  OR(  0 = $K1173,  2 = $K1173  )  ),  $C1173,  IF(  AND(  NOT(  "-" = H1172  ),  0 &lt; H1172  ),  H1172,  0  )  )</f>
        <v>1195</v>
      </c>
      <c r="I1173" s="4" t="n">
        <f aca="false">IF(  AND(  D1173 &lt; E1173,  E1173 &lt; F1173  ),  1,  0  )</f>
        <v>0</v>
      </c>
      <c r="J1173" s="12" t="n">
        <f aca="false">IF(  AND(  1 = I1173,  OR(  0 = $K1173,  1 = $K1173  )  ),  $C1173,  IF(  AND(  NOT(  "-" = J1172  ),  0 &lt; J1172  ),  J1172,  0  )  )</f>
        <v>1128</v>
      </c>
      <c r="K1173" s="13" t="n">
        <f aca="false">IF(  1 = G1172,  1,  IF(  1 = I1172,  2,  IF(  OR(  "-" = K1172,  1 = M1172),  0,  K1172  )  )  )</f>
        <v>1</v>
      </c>
      <c r="L1173" s="12" t="n">
        <f aca="false">IF(  AND(  1 = K1173,  1 = M1173  ),  (C1173 - H1173) * 100,  IF(  AND( 2 = K1173,  1 = M1173  ),  (J1173 - C1173) * 100,  0  )  )</f>
        <v>0</v>
      </c>
      <c r="M1173" s="6" t="n">
        <f aca="false">IF(  OR(  AND(  1 = K1173,  1 = I1173  ),  AND(  2 =K1173,  1 = G1173  )  ),  1,  0  )</f>
        <v>0</v>
      </c>
      <c r="N1173" s="0" t="n">
        <f aca="false">IF(  AND(  1 = M1173,  0 &lt; L1173  ),  1,  0  )</f>
        <v>0</v>
      </c>
    </row>
    <row r="1174" customFormat="false" ht="12.8" hidden="false" customHeight="false" outlineLevel="0" collapsed="false">
      <c r="A1174" s="5" t="n">
        <v>39372</v>
      </c>
      <c r="B1174" s="6" t="n">
        <f aca="false">YEAR(A1174)</f>
        <v>2007</v>
      </c>
      <c r="C1174" s="7" t="n">
        <v>6810</v>
      </c>
      <c r="D1174" s="8" t="n">
        <f aca="false">AVERAGE($C1170:$C1174)</f>
        <v>6920</v>
      </c>
      <c r="E1174" s="8" t="n">
        <f aca="false">AVERAGE($C1150:$C1174)</f>
        <v>6083.6</v>
      </c>
      <c r="F1174" s="8" t="n">
        <f aca="false">AVERAGE($C1100:$C1174)</f>
        <v>5516.2</v>
      </c>
      <c r="G1174" s="4" t="n">
        <f aca="false">IF(  AND(  F1174 &lt; E1174,  E1174 &lt; D1174  ),  1,  0  )</f>
        <v>1</v>
      </c>
      <c r="H1174" s="12" t="n">
        <f aca="false">IF(  AND(  1 = G1174,  OR(  0 = $K1174,  2 = $K1174  )  ),  $C1174,  IF(  AND(  NOT(  "-" = H1173  ),  0 &lt; H1173  ),  H1173,  0  )  )</f>
        <v>1195</v>
      </c>
      <c r="I1174" s="4" t="n">
        <f aca="false">IF(  AND(  D1174 &lt; E1174,  E1174 &lt; F1174  ),  1,  0  )</f>
        <v>0</v>
      </c>
      <c r="J1174" s="12" t="n">
        <f aca="false">IF(  AND(  1 = I1174,  OR(  0 = $K1174,  1 = $K1174  )  ),  $C1174,  IF(  AND(  NOT(  "-" = J1173  ),  0 &lt; J1173  ),  J1173,  0  )  )</f>
        <v>1128</v>
      </c>
      <c r="K1174" s="13" t="n">
        <f aca="false">IF(  1 = G1173,  1,  IF(  1 = I1173,  2,  IF(  OR(  "-" = K1173,  1 = M1173),  0,  K1173  )  )  )</f>
        <v>1</v>
      </c>
      <c r="L1174" s="12" t="n">
        <f aca="false">IF(  AND(  1 = K1174,  1 = M1174  ),  (C1174 - H1174) * 100,  IF(  AND( 2 = K1174,  1 = M1174  ),  (J1174 - C1174) * 100,  0  )  )</f>
        <v>0</v>
      </c>
      <c r="M1174" s="6" t="n">
        <f aca="false">IF(  OR(  AND(  1 = K1174,  1 = I1174  ),  AND(  2 =K1174,  1 = G1174  )  ),  1,  0  )</f>
        <v>0</v>
      </c>
      <c r="N1174" s="0" t="n">
        <f aca="false">IF(  AND(  1 = M1174,  0 &lt; L1174  ),  1,  0  )</f>
        <v>0</v>
      </c>
    </row>
    <row r="1175" customFormat="false" ht="12.8" hidden="false" customHeight="false" outlineLevel="0" collapsed="false">
      <c r="A1175" s="5" t="n">
        <v>39373</v>
      </c>
      <c r="B1175" s="6" t="n">
        <f aca="false">YEAR(A1175)</f>
        <v>2007</v>
      </c>
      <c r="C1175" s="7" t="n">
        <v>6800</v>
      </c>
      <c r="D1175" s="8" t="n">
        <f aca="false">AVERAGE($C1171:$C1175)</f>
        <v>6896</v>
      </c>
      <c r="E1175" s="8" t="n">
        <f aca="false">AVERAGE($C1151:$C1175)</f>
        <v>6148.8</v>
      </c>
      <c r="F1175" s="8" t="n">
        <f aca="false">AVERAGE($C1101:$C1175)</f>
        <v>5547</v>
      </c>
      <c r="G1175" s="4" t="n">
        <f aca="false">IF(  AND(  F1175 &lt; E1175,  E1175 &lt; D1175  ),  1,  0  )</f>
        <v>1</v>
      </c>
      <c r="H1175" s="12" t="n">
        <f aca="false">IF(  AND(  1 = G1175,  OR(  0 = $K1175,  2 = $K1175  )  ),  $C1175,  IF(  AND(  NOT(  "-" = H1174  ),  0 &lt; H1174  ),  H1174,  0  )  )</f>
        <v>1195</v>
      </c>
      <c r="I1175" s="4" t="n">
        <f aca="false">IF(  AND(  D1175 &lt; E1175,  E1175 &lt; F1175  ),  1,  0  )</f>
        <v>0</v>
      </c>
      <c r="J1175" s="12" t="n">
        <f aca="false">IF(  AND(  1 = I1175,  OR(  0 = $K1175,  1 = $K1175  )  ),  $C1175,  IF(  AND(  NOT(  "-" = J1174  ),  0 &lt; J1174  ),  J1174,  0  )  )</f>
        <v>1128</v>
      </c>
      <c r="K1175" s="13" t="n">
        <f aca="false">IF(  1 = G1174,  1,  IF(  1 = I1174,  2,  IF(  OR(  "-" = K1174,  1 = M1174),  0,  K1174  )  )  )</f>
        <v>1</v>
      </c>
      <c r="L1175" s="12" t="n">
        <f aca="false">IF(  AND(  1 = K1175,  1 = M1175  ),  (C1175 - H1175) * 100,  IF(  AND( 2 = K1175,  1 = M1175  ),  (J1175 - C1175) * 100,  0  )  )</f>
        <v>0</v>
      </c>
      <c r="M1175" s="6" t="n">
        <f aca="false">IF(  OR(  AND(  1 = K1175,  1 = I1175  ),  AND(  2 =K1175,  1 = G1175  )  ),  1,  0  )</f>
        <v>0</v>
      </c>
      <c r="N1175" s="0" t="n">
        <f aca="false">IF(  AND(  1 = M1175,  0 &lt; L1175  ),  1,  0  )</f>
        <v>0</v>
      </c>
    </row>
    <row r="1176" customFormat="false" ht="12.8" hidden="false" customHeight="false" outlineLevel="0" collapsed="false">
      <c r="A1176" s="5" t="n">
        <v>39374</v>
      </c>
      <c r="B1176" s="6" t="n">
        <f aca="false">YEAR(A1176)</f>
        <v>2007</v>
      </c>
      <c r="C1176" s="7" t="n">
        <v>6610</v>
      </c>
      <c r="D1176" s="8" t="n">
        <f aca="false">AVERAGE($C1172:$C1176)</f>
        <v>6870</v>
      </c>
      <c r="E1176" s="8" t="n">
        <f aca="false">AVERAGE($C1152:$C1176)</f>
        <v>6206.4</v>
      </c>
      <c r="F1176" s="8" t="n">
        <f aca="false">AVERAGE($C1102:$C1176)</f>
        <v>5574.2</v>
      </c>
      <c r="G1176" s="4" t="n">
        <f aca="false">IF(  AND(  F1176 &lt; E1176,  E1176 &lt; D1176  ),  1,  0  )</f>
        <v>1</v>
      </c>
      <c r="H1176" s="12" t="n">
        <f aca="false">IF(  AND(  1 = G1176,  OR(  0 = $K1176,  2 = $K1176  )  ),  $C1176,  IF(  AND(  NOT(  "-" = H1175  ),  0 &lt; H1175  ),  H1175,  0  )  )</f>
        <v>1195</v>
      </c>
      <c r="I1176" s="4" t="n">
        <f aca="false">IF(  AND(  D1176 &lt; E1176,  E1176 &lt; F1176  ),  1,  0  )</f>
        <v>0</v>
      </c>
      <c r="J1176" s="12" t="n">
        <f aca="false">IF(  AND(  1 = I1176,  OR(  0 = $K1176,  1 = $K1176  )  ),  $C1176,  IF(  AND(  NOT(  "-" = J1175  ),  0 &lt; J1175  ),  J1175,  0  )  )</f>
        <v>1128</v>
      </c>
      <c r="K1176" s="13" t="n">
        <f aca="false">IF(  1 = G1175,  1,  IF(  1 = I1175,  2,  IF(  OR(  "-" = K1175,  1 = M1175),  0,  K1175  )  )  )</f>
        <v>1</v>
      </c>
      <c r="L1176" s="12" t="n">
        <f aca="false">IF(  AND(  1 = K1176,  1 = M1176  ),  (C1176 - H1176) * 100,  IF(  AND( 2 = K1176,  1 = M1176  ),  (J1176 - C1176) * 100,  0  )  )</f>
        <v>0</v>
      </c>
      <c r="M1176" s="6" t="n">
        <f aca="false">IF(  OR(  AND(  1 = K1176,  1 = I1176  ),  AND(  2 =K1176,  1 = G1176  )  ),  1,  0  )</f>
        <v>0</v>
      </c>
      <c r="N1176" s="0" t="n">
        <f aca="false">IF(  AND(  1 = M1176,  0 &lt; L1176  ),  1,  0  )</f>
        <v>0</v>
      </c>
    </row>
    <row r="1177" customFormat="false" ht="12.8" hidden="false" customHeight="false" outlineLevel="0" collapsed="false">
      <c r="A1177" s="5" t="n">
        <v>39377</v>
      </c>
      <c r="B1177" s="6" t="n">
        <f aca="false">YEAR(A1177)</f>
        <v>2007</v>
      </c>
      <c r="C1177" s="7" t="n">
        <v>6520</v>
      </c>
      <c r="D1177" s="8" t="n">
        <f aca="false">AVERAGE($C1173:$C1177)</f>
        <v>6750</v>
      </c>
      <c r="E1177" s="8" t="n">
        <f aca="false">AVERAGE($C1153:$C1177)</f>
        <v>6260</v>
      </c>
      <c r="F1177" s="8" t="n">
        <f aca="false">AVERAGE($C1103:$C1177)</f>
        <v>5598.93333333333</v>
      </c>
      <c r="G1177" s="4" t="n">
        <f aca="false">IF(  AND(  F1177 &lt; E1177,  E1177 &lt; D1177  ),  1,  0  )</f>
        <v>1</v>
      </c>
      <c r="H1177" s="12" t="n">
        <f aca="false">IF(  AND(  1 = G1177,  OR(  0 = $K1177,  2 = $K1177  )  ),  $C1177,  IF(  AND(  NOT(  "-" = H1176  ),  0 &lt; H1176  ),  H1176,  0  )  )</f>
        <v>1195</v>
      </c>
      <c r="I1177" s="4" t="n">
        <f aca="false">IF(  AND(  D1177 &lt; E1177,  E1177 &lt; F1177  ),  1,  0  )</f>
        <v>0</v>
      </c>
      <c r="J1177" s="12" t="n">
        <f aca="false">IF(  AND(  1 = I1177,  OR(  0 = $K1177,  1 = $K1177  )  ),  $C1177,  IF(  AND(  NOT(  "-" = J1176  ),  0 &lt; J1176  ),  J1176,  0  )  )</f>
        <v>1128</v>
      </c>
      <c r="K1177" s="13" t="n">
        <f aca="false">IF(  1 = G1176,  1,  IF(  1 = I1176,  2,  IF(  OR(  "-" = K1176,  1 = M1176),  0,  K1176  )  )  )</f>
        <v>1</v>
      </c>
      <c r="L1177" s="12" t="n">
        <f aca="false">IF(  AND(  1 = K1177,  1 = M1177  ),  (C1177 - H1177) * 100,  IF(  AND( 2 = K1177,  1 = M1177  ),  (J1177 - C1177) * 100,  0  )  )</f>
        <v>0</v>
      </c>
      <c r="M1177" s="6" t="n">
        <f aca="false">IF(  OR(  AND(  1 = K1177,  1 = I1177  ),  AND(  2 =K1177,  1 = G1177  )  ),  1,  0  )</f>
        <v>0</v>
      </c>
      <c r="N1177" s="0" t="n">
        <f aca="false">IF(  AND(  1 = M1177,  0 &lt; L1177  ),  1,  0  )</f>
        <v>0</v>
      </c>
    </row>
    <row r="1178" customFormat="false" ht="12.8" hidden="false" customHeight="false" outlineLevel="0" collapsed="false">
      <c r="A1178" s="5" t="n">
        <v>39378</v>
      </c>
      <c r="B1178" s="6" t="n">
        <f aca="false">YEAR(A1178)</f>
        <v>2007</v>
      </c>
      <c r="C1178" s="7" t="n">
        <v>6410</v>
      </c>
      <c r="D1178" s="8" t="n">
        <f aca="false">AVERAGE($C1174:$C1178)</f>
        <v>6630</v>
      </c>
      <c r="E1178" s="8" t="n">
        <f aca="false">AVERAGE($C1154:$C1178)</f>
        <v>6306.4</v>
      </c>
      <c r="F1178" s="8" t="n">
        <f aca="false">AVERAGE($C1104:$C1178)</f>
        <v>5620.26666666667</v>
      </c>
      <c r="G1178" s="4" t="n">
        <f aca="false">IF(  AND(  F1178 &lt; E1178,  E1178 &lt; D1178  ),  1,  0  )</f>
        <v>1</v>
      </c>
      <c r="H1178" s="12" t="n">
        <f aca="false">IF(  AND(  1 = G1178,  OR(  0 = $K1178,  2 = $K1178  )  ),  $C1178,  IF(  AND(  NOT(  "-" = H1177  ),  0 &lt; H1177  ),  H1177,  0  )  )</f>
        <v>1195</v>
      </c>
      <c r="I1178" s="4" t="n">
        <f aca="false">IF(  AND(  D1178 &lt; E1178,  E1178 &lt; F1178  ),  1,  0  )</f>
        <v>0</v>
      </c>
      <c r="J1178" s="12" t="n">
        <f aca="false">IF(  AND(  1 = I1178,  OR(  0 = $K1178,  1 = $K1178  )  ),  $C1178,  IF(  AND(  NOT(  "-" = J1177  ),  0 &lt; J1177  ),  J1177,  0  )  )</f>
        <v>1128</v>
      </c>
      <c r="K1178" s="13" t="n">
        <f aca="false">IF(  1 = G1177,  1,  IF(  1 = I1177,  2,  IF(  OR(  "-" = K1177,  1 = M1177),  0,  K1177  )  )  )</f>
        <v>1</v>
      </c>
      <c r="L1178" s="12" t="n">
        <f aca="false">IF(  AND(  1 = K1178,  1 = M1178  ),  (C1178 - H1178) * 100,  IF(  AND( 2 = K1178,  1 = M1178  ),  (J1178 - C1178) * 100,  0  )  )</f>
        <v>0</v>
      </c>
      <c r="M1178" s="6" t="n">
        <f aca="false">IF(  OR(  AND(  1 = K1178,  1 = I1178  ),  AND(  2 =K1178,  1 = G1178  )  ),  1,  0  )</f>
        <v>0</v>
      </c>
      <c r="N1178" s="0" t="n">
        <f aca="false">IF(  AND(  1 = M1178,  0 &lt; L1178  ),  1,  0  )</f>
        <v>0</v>
      </c>
    </row>
    <row r="1179" customFormat="false" ht="12.8" hidden="false" customHeight="false" outlineLevel="0" collapsed="false">
      <c r="A1179" s="5" t="n">
        <v>39379</v>
      </c>
      <c r="B1179" s="6" t="n">
        <f aca="false">YEAR(A1179)</f>
        <v>2007</v>
      </c>
      <c r="C1179" s="7" t="n">
        <v>6890</v>
      </c>
      <c r="D1179" s="8" t="n">
        <f aca="false">AVERAGE($C1175:$C1179)</f>
        <v>6646</v>
      </c>
      <c r="E1179" s="8" t="n">
        <f aca="false">AVERAGE($C1155:$C1179)</f>
        <v>6360.4</v>
      </c>
      <c r="F1179" s="8" t="n">
        <f aca="false">AVERAGE($C1105:$C1179)</f>
        <v>5647.73333333333</v>
      </c>
      <c r="G1179" s="4" t="n">
        <f aca="false">IF(  AND(  F1179 &lt; E1179,  E1179 &lt; D1179  ),  1,  0  )</f>
        <v>1</v>
      </c>
      <c r="H1179" s="12" t="n">
        <f aca="false">IF(  AND(  1 = G1179,  OR(  0 = $K1179,  2 = $K1179  )  ),  $C1179,  IF(  AND(  NOT(  "-" = H1178  ),  0 &lt; H1178  ),  H1178,  0  )  )</f>
        <v>1195</v>
      </c>
      <c r="I1179" s="4" t="n">
        <f aca="false">IF(  AND(  D1179 &lt; E1179,  E1179 &lt; F1179  ),  1,  0  )</f>
        <v>0</v>
      </c>
      <c r="J1179" s="12" t="n">
        <f aca="false">IF(  AND(  1 = I1179,  OR(  0 = $K1179,  1 = $K1179  )  ),  $C1179,  IF(  AND(  NOT(  "-" = J1178  ),  0 &lt; J1178  ),  J1178,  0  )  )</f>
        <v>1128</v>
      </c>
      <c r="K1179" s="13" t="n">
        <f aca="false">IF(  1 = G1178,  1,  IF(  1 = I1178,  2,  IF(  OR(  "-" = K1178,  1 = M1178),  0,  K1178  )  )  )</f>
        <v>1</v>
      </c>
      <c r="L1179" s="12" t="n">
        <f aca="false">IF(  AND(  1 = K1179,  1 = M1179  ),  (C1179 - H1179) * 100,  IF(  AND( 2 = K1179,  1 = M1179  ),  (J1179 - C1179) * 100,  0  )  )</f>
        <v>0</v>
      </c>
      <c r="M1179" s="6" t="n">
        <f aca="false">IF(  OR(  AND(  1 = K1179,  1 = I1179  ),  AND(  2 =K1179,  1 = G1179  )  ),  1,  0  )</f>
        <v>0</v>
      </c>
      <c r="N1179" s="0" t="n">
        <f aca="false">IF(  AND(  1 = M1179,  0 &lt; L1179  ),  1,  0  )</f>
        <v>0</v>
      </c>
    </row>
    <row r="1180" customFormat="false" ht="12.8" hidden="false" customHeight="false" outlineLevel="0" collapsed="false">
      <c r="A1180" s="5" t="n">
        <v>39380</v>
      </c>
      <c r="B1180" s="6" t="n">
        <f aca="false">YEAR(A1180)</f>
        <v>2007</v>
      </c>
      <c r="C1180" s="7" t="n">
        <v>6980</v>
      </c>
      <c r="D1180" s="8" t="n">
        <f aca="false">AVERAGE($C1176:$C1180)</f>
        <v>6682</v>
      </c>
      <c r="E1180" s="8" t="n">
        <f aca="false">AVERAGE($C1156:$C1180)</f>
        <v>6416.4</v>
      </c>
      <c r="F1180" s="8" t="n">
        <f aca="false">AVERAGE($C1106:$C1180)</f>
        <v>5675.53333333333</v>
      </c>
      <c r="G1180" s="4" t="n">
        <f aca="false">IF(  AND(  F1180 &lt; E1180,  E1180 &lt; D1180  ),  1,  0  )</f>
        <v>1</v>
      </c>
      <c r="H1180" s="12" t="n">
        <f aca="false">IF(  AND(  1 = G1180,  OR(  0 = $K1180,  2 = $K1180  )  ),  $C1180,  IF(  AND(  NOT(  "-" = H1179  ),  0 &lt; H1179  ),  H1179,  0  )  )</f>
        <v>1195</v>
      </c>
      <c r="I1180" s="4" t="n">
        <f aca="false">IF(  AND(  D1180 &lt; E1180,  E1180 &lt; F1180  ),  1,  0  )</f>
        <v>0</v>
      </c>
      <c r="J1180" s="12" t="n">
        <f aca="false">IF(  AND(  1 = I1180,  OR(  0 = $K1180,  1 = $K1180  )  ),  $C1180,  IF(  AND(  NOT(  "-" = J1179  ),  0 &lt; J1179  ),  J1179,  0  )  )</f>
        <v>1128</v>
      </c>
      <c r="K1180" s="13" t="n">
        <f aca="false">IF(  1 = G1179,  1,  IF(  1 = I1179,  2,  IF(  OR(  "-" = K1179,  1 = M1179),  0,  K1179  )  )  )</f>
        <v>1</v>
      </c>
      <c r="L1180" s="12" t="n">
        <f aca="false">IF(  AND(  1 = K1180,  1 = M1180  ),  (C1180 - H1180) * 100,  IF(  AND( 2 = K1180,  1 = M1180  ),  (J1180 - C1180) * 100,  0  )  )</f>
        <v>0</v>
      </c>
      <c r="M1180" s="6" t="n">
        <f aca="false">IF(  OR(  AND(  1 = K1180,  1 = I1180  ),  AND(  2 =K1180,  1 = G1180  )  ),  1,  0  )</f>
        <v>0</v>
      </c>
      <c r="N1180" s="0" t="n">
        <f aca="false">IF(  AND(  1 = M1180,  0 &lt; L1180  ),  1,  0  )</f>
        <v>0</v>
      </c>
    </row>
    <row r="1181" customFormat="false" ht="12.8" hidden="false" customHeight="false" outlineLevel="0" collapsed="false">
      <c r="A1181" s="5" t="n">
        <v>39381</v>
      </c>
      <c r="B1181" s="6" t="n">
        <f aca="false">YEAR(A1181)</f>
        <v>2007</v>
      </c>
      <c r="C1181" s="7" t="n">
        <v>6780</v>
      </c>
      <c r="D1181" s="8" t="n">
        <f aca="false">AVERAGE($C1177:$C1181)</f>
        <v>6716</v>
      </c>
      <c r="E1181" s="8" t="n">
        <f aca="false">AVERAGE($C1157:$C1181)</f>
        <v>6452</v>
      </c>
      <c r="F1181" s="8" t="n">
        <f aca="false">AVERAGE($C1107:$C1181)</f>
        <v>5699.6</v>
      </c>
      <c r="G1181" s="4" t="n">
        <f aca="false">IF(  AND(  F1181 &lt; E1181,  E1181 &lt; D1181  ),  1,  0  )</f>
        <v>1</v>
      </c>
      <c r="H1181" s="12" t="n">
        <f aca="false">IF(  AND(  1 = G1181,  OR(  0 = $K1181,  2 = $K1181  )  ),  $C1181,  IF(  AND(  NOT(  "-" = H1180  ),  0 &lt; H1180  ),  H1180,  0  )  )</f>
        <v>1195</v>
      </c>
      <c r="I1181" s="4" t="n">
        <f aca="false">IF(  AND(  D1181 &lt; E1181,  E1181 &lt; F1181  ),  1,  0  )</f>
        <v>0</v>
      </c>
      <c r="J1181" s="12" t="n">
        <f aca="false">IF(  AND(  1 = I1181,  OR(  0 = $K1181,  1 = $K1181  )  ),  $C1181,  IF(  AND(  NOT(  "-" = J1180  ),  0 &lt; J1180  ),  J1180,  0  )  )</f>
        <v>1128</v>
      </c>
      <c r="K1181" s="13" t="n">
        <f aca="false">IF(  1 = G1180,  1,  IF(  1 = I1180,  2,  IF(  OR(  "-" = K1180,  1 = M1180),  0,  K1180  )  )  )</f>
        <v>1</v>
      </c>
      <c r="L1181" s="12" t="n">
        <f aca="false">IF(  AND(  1 = K1181,  1 = M1181  ),  (C1181 - H1181) * 100,  IF(  AND( 2 = K1181,  1 = M1181  ),  (J1181 - C1181) * 100,  0  )  )</f>
        <v>0</v>
      </c>
      <c r="M1181" s="6" t="n">
        <f aca="false">IF(  OR(  AND(  1 = K1181,  1 = I1181  ),  AND(  2 =K1181,  1 = G1181  )  ),  1,  0  )</f>
        <v>0</v>
      </c>
      <c r="N1181" s="0" t="n">
        <f aca="false">IF(  AND(  1 = M1181,  0 &lt; L1181  ),  1,  0  )</f>
        <v>0</v>
      </c>
    </row>
    <row r="1182" customFormat="false" ht="12.8" hidden="false" customHeight="false" outlineLevel="0" collapsed="false">
      <c r="A1182" s="5" t="n">
        <v>39384</v>
      </c>
      <c r="B1182" s="6" t="n">
        <f aca="false">YEAR(A1182)</f>
        <v>2007</v>
      </c>
      <c r="C1182" s="7" t="n">
        <v>7090</v>
      </c>
      <c r="D1182" s="8" t="n">
        <f aca="false">AVERAGE($C1178:$C1182)</f>
        <v>6830</v>
      </c>
      <c r="E1182" s="8" t="n">
        <f aca="false">AVERAGE($C1158:$C1182)</f>
        <v>6501.2</v>
      </c>
      <c r="F1182" s="8" t="n">
        <f aca="false">AVERAGE($C1108:$C1182)</f>
        <v>5727.93333333333</v>
      </c>
      <c r="G1182" s="4" t="n">
        <f aca="false">IF(  AND(  F1182 &lt; E1182,  E1182 &lt; D1182  ),  1,  0  )</f>
        <v>1</v>
      </c>
      <c r="H1182" s="12" t="n">
        <f aca="false">IF(  AND(  1 = G1182,  OR(  0 = $K1182,  2 = $K1182  )  ),  $C1182,  IF(  AND(  NOT(  "-" = H1181  ),  0 &lt; H1181  ),  H1181,  0  )  )</f>
        <v>1195</v>
      </c>
      <c r="I1182" s="4" t="n">
        <f aca="false">IF(  AND(  D1182 &lt; E1182,  E1182 &lt; F1182  ),  1,  0  )</f>
        <v>0</v>
      </c>
      <c r="J1182" s="12" t="n">
        <f aca="false">IF(  AND(  1 = I1182,  OR(  0 = $K1182,  1 = $K1182  )  ),  $C1182,  IF(  AND(  NOT(  "-" = J1181  ),  0 &lt; J1181  ),  J1181,  0  )  )</f>
        <v>1128</v>
      </c>
      <c r="K1182" s="13" t="n">
        <f aca="false">IF(  1 = G1181,  1,  IF(  1 = I1181,  2,  IF(  OR(  "-" = K1181,  1 = M1181),  0,  K1181  )  )  )</f>
        <v>1</v>
      </c>
      <c r="L1182" s="12" t="n">
        <f aca="false">IF(  AND(  1 = K1182,  1 = M1182  ),  (C1182 - H1182) * 100,  IF(  AND( 2 = K1182,  1 = M1182  ),  (J1182 - C1182) * 100,  0  )  )</f>
        <v>0</v>
      </c>
      <c r="M1182" s="6" t="n">
        <f aca="false">IF(  OR(  AND(  1 = K1182,  1 = I1182  ),  AND(  2 =K1182,  1 = G1182  )  ),  1,  0  )</f>
        <v>0</v>
      </c>
      <c r="N1182" s="0" t="n">
        <f aca="false">IF(  AND(  1 = M1182,  0 &lt; L1182  ),  1,  0  )</f>
        <v>0</v>
      </c>
    </row>
    <row r="1183" customFormat="false" ht="12.8" hidden="false" customHeight="false" outlineLevel="0" collapsed="false">
      <c r="A1183" s="5" t="n">
        <v>39385</v>
      </c>
      <c r="B1183" s="6" t="n">
        <f aca="false">YEAR(A1183)</f>
        <v>2007</v>
      </c>
      <c r="C1183" s="7" t="n">
        <v>7170</v>
      </c>
      <c r="D1183" s="8" t="n">
        <f aca="false">AVERAGE($C1179:$C1183)</f>
        <v>6982</v>
      </c>
      <c r="E1183" s="8" t="n">
        <f aca="false">AVERAGE($C1159:$C1183)</f>
        <v>6557.6</v>
      </c>
      <c r="F1183" s="8" t="n">
        <f aca="false">AVERAGE($C1109:$C1183)</f>
        <v>5758.66666666667</v>
      </c>
      <c r="G1183" s="4" t="n">
        <f aca="false">IF(  AND(  F1183 &lt; E1183,  E1183 &lt; D1183  ),  1,  0  )</f>
        <v>1</v>
      </c>
      <c r="H1183" s="12" t="n">
        <f aca="false">IF(  AND(  1 = G1183,  OR(  0 = $K1183,  2 = $K1183  )  ),  $C1183,  IF(  AND(  NOT(  "-" = H1182  ),  0 &lt; H1182  ),  H1182,  0  )  )</f>
        <v>1195</v>
      </c>
      <c r="I1183" s="4" t="n">
        <f aca="false">IF(  AND(  D1183 &lt; E1183,  E1183 &lt; F1183  ),  1,  0  )</f>
        <v>0</v>
      </c>
      <c r="J1183" s="12" t="n">
        <f aca="false">IF(  AND(  1 = I1183,  OR(  0 = $K1183,  1 = $K1183  )  ),  $C1183,  IF(  AND(  NOT(  "-" = J1182  ),  0 &lt; J1182  ),  J1182,  0  )  )</f>
        <v>1128</v>
      </c>
      <c r="K1183" s="13" t="n">
        <f aca="false">IF(  1 = G1182,  1,  IF(  1 = I1182,  2,  IF(  OR(  "-" = K1182,  1 = M1182),  0,  K1182  )  )  )</f>
        <v>1</v>
      </c>
      <c r="L1183" s="12" t="n">
        <f aca="false">IF(  AND(  1 = K1183,  1 = M1183  ),  (C1183 - H1183) * 100,  IF(  AND( 2 = K1183,  1 = M1183  ),  (J1183 - C1183) * 100,  0  )  )</f>
        <v>0</v>
      </c>
      <c r="M1183" s="6" t="n">
        <f aca="false">IF(  OR(  AND(  1 = K1183,  1 = I1183  ),  AND(  2 =K1183,  1 = G1183  )  ),  1,  0  )</f>
        <v>0</v>
      </c>
      <c r="N1183" s="0" t="n">
        <f aca="false">IF(  AND(  1 = M1183,  0 &lt; L1183  ),  1,  0  )</f>
        <v>0</v>
      </c>
    </row>
    <row r="1184" customFormat="false" ht="12.8" hidden="false" customHeight="false" outlineLevel="0" collapsed="false">
      <c r="A1184" s="5" t="n">
        <v>39386</v>
      </c>
      <c r="B1184" s="6" t="n">
        <f aca="false">YEAR(A1184)</f>
        <v>2007</v>
      </c>
      <c r="C1184" s="7" t="n">
        <v>7170</v>
      </c>
      <c r="D1184" s="8" t="n">
        <f aca="false">AVERAGE($C1180:$C1184)</f>
        <v>7038</v>
      </c>
      <c r="E1184" s="8" t="n">
        <f aca="false">AVERAGE($C1160:$C1184)</f>
        <v>6606.8</v>
      </c>
      <c r="F1184" s="8" t="n">
        <f aca="false">AVERAGE($C1110:$C1184)</f>
        <v>5788.26666666667</v>
      </c>
      <c r="G1184" s="4" t="n">
        <f aca="false">IF(  AND(  F1184 &lt; E1184,  E1184 &lt; D1184  ),  1,  0  )</f>
        <v>1</v>
      </c>
      <c r="H1184" s="12" t="n">
        <f aca="false">IF(  AND(  1 = G1184,  OR(  0 = $K1184,  2 = $K1184  )  ),  $C1184,  IF(  AND(  NOT(  "-" = H1183  ),  0 &lt; H1183  ),  H1183,  0  )  )</f>
        <v>1195</v>
      </c>
      <c r="I1184" s="4" t="n">
        <f aca="false">IF(  AND(  D1184 &lt; E1184,  E1184 &lt; F1184  ),  1,  0  )</f>
        <v>0</v>
      </c>
      <c r="J1184" s="12" t="n">
        <f aca="false">IF(  AND(  1 = I1184,  OR(  0 = $K1184,  1 = $K1184  )  ),  $C1184,  IF(  AND(  NOT(  "-" = J1183  ),  0 &lt; J1183  ),  J1183,  0  )  )</f>
        <v>1128</v>
      </c>
      <c r="K1184" s="13" t="n">
        <f aca="false">IF(  1 = G1183,  1,  IF(  1 = I1183,  2,  IF(  OR(  "-" = K1183,  1 = M1183),  0,  K1183  )  )  )</f>
        <v>1</v>
      </c>
      <c r="L1184" s="12" t="n">
        <f aca="false">IF(  AND(  1 = K1184,  1 = M1184  ),  (C1184 - H1184) * 100,  IF(  AND( 2 = K1184,  1 = M1184  ),  (J1184 - C1184) * 100,  0  )  )</f>
        <v>0</v>
      </c>
      <c r="M1184" s="6" t="n">
        <f aca="false">IF(  OR(  AND(  1 = K1184,  1 = I1184  ),  AND(  2 =K1184,  1 = G1184  )  ),  1,  0  )</f>
        <v>0</v>
      </c>
      <c r="N1184" s="0" t="n">
        <f aca="false">IF(  AND(  1 = M1184,  0 &lt; L1184  ),  1,  0  )</f>
        <v>0</v>
      </c>
    </row>
    <row r="1185" customFormat="false" ht="12.8" hidden="false" customHeight="false" outlineLevel="0" collapsed="false">
      <c r="A1185" s="5" t="n">
        <v>39387</v>
      </c>
      <c r="B1185" s="6" t="n">
        <f aca="false">YEAR(A1185)</f>
        <v>2007</v>
      </c>
      <c r="C1185" s="7" t="n">
        <v>7210</v>
      </c>
      <c r="D1185" s="8" t="n">
        <f aca="false">AVERAGE($C1181:$C1185)</f>
        <v>7084</v>
      </c>
      <c r="E1185" s="8" t="n">
        <f aca="false">AVERAGE($C1161:$C1185)</f>
        <v>6656</v>
      </c>
      <c r="F1185" s="8" t="n">
        <f aca="false">AVERAGE($C1111:$C1185)</f>
        <v>5817.06666666667</v>
      </c>
      <c r="G1185" s="4" t="n">
        <f aca="false">IF(  AND(  F1185 &lt; E1185,  E1185 &lt; D1185  ),  1,  0  )</f>
        <v>1</v>
      </c>
      <c r="H1185" s="12" t="n">
        <f aca="false">IF(  AND(  1 = G1185,  OR(  0 = $K1185,  2 = $K1185  )  ),  $C1185,  IF(  AND(  NOT(  "-" = H1184  ),  0 &lt; H1184  ),  H1184,  0  )  )</f>
        <v>1195</v>
      </c>
      <c r="I1185" s="4" t="n">
        <f aca="false">IF(  AND(  D1185 &lt; E1185,  E1185 &lt; F1185  ),  1,  0  )</f>
        <v>0</v>
      </c>
      <c r="J1185" s="12" t="n">
        <f aca="false">IF(  AND(  1 = I1185,  OR(  0 = $K1185,  1 = $K1185  )  ),  $C1185,  IF(  AND(  NOT(  "-" = J1184  ),  0 &lt; J1184  ),  J1184,  0  )  )</f>
        <v>1128</v>
      </c>
      <c r="K1185" s="13" t="n">
        <f aca="false">IF(  1 = G1184,  1,  IF(  1 = I1184,  2,  IF(  OR(  "-" = K1184,  1 = M1184),  0,  K1184  )  )  )</f>
        <v>1</v>
      </c>
      <c r="L1185" s="12" t="n">
        <f aca="false">IF(  AND(  1 = K1185,  1 = M1185  ),  (C1185 - H1185) * 100,  IF(  AND( 2 = K1185,  1 = M1185  ),  (J1185 - C1185) * 100,  0  )  )</f>
        <v>0</v>
      </c>
      <c r="M1185" s="6" t="n">
        <f aca="false">IF(  OR(  AND(  1 = K1185,  1 = I1185  ),  AND(  2 =K1185,  1 = G1185  )  ),  1,  0  )</f>
        <v>0</v>
      </c>
      <c r="N1185" s="0" t="n">
        <f aca="false">IF(  AND(  1 = M1185,  0 &lt; L1185  ),  1,  0  )</f>
        <v>0</v>
      </c>
    </row>
    <row r="1186" customFormat="false" ht="12.8" hidden="false" customHeight="false" outlineLevel="0" collapsed="false">
      <c r="A1186" s="5" t="n">
        <v>39388</v>
      </c>
      <c r="B1186" s="6" t="n">
        <f aca="false">YEAR(A1186)</f>
        <v>2007</v>
      </c>
      <c r="C1186" s="7" t="n">
        <v>7050</v>
      </c>
      <c r="D1186" s="8" t="n">
        <f aca="false">AVERAGE($C1182:$C1186)</f>
        <v>7138</v>
      </c>
      <c r="E1186" s="8" t="n">
        <f aca="false">AVERAGE($C1162:$C1186)</f>
        <v>6698</v>
      </c>
      <c r="F1186" s="8" t="n">
        <f aca="false">AVERAGE($C1112:$C1186)</f>
        <v>5845.53333333333</v>
      </c>
      <c r="G1186" s="4" t="n">
        <f aca="false">IF(  AND(  F1186 &lt; E1186,  E1186 &lt; D1186  ),  1,  0  )</f>
        <v>1</v>
      </c>
      <c r="H1186" s="12" t="n">
        <f aca="false">IF(  AND(  1 = G1186,  OR(  0 = $K1186,  2 = $K1186  )  ),  $C1186,  IF(  AND(  NOT(  "-" = H1185  ),  0 &lt; H1185  ),  H1185,  0  )  )</f>
        <v>1195</v>
      </c>
      <c r="I1186" s="4" t="n">
        <f aca="false">IF(  AND(  D1186 &lt; E1186,  E1186 &lt; F1186  ),  1,  0  )</f>
        <v>0</v>
      </c>
      <c r="J1186" s="12" t="n">
        <f aca="false">IF(  AND(  1 = I1186,  OR(  0 = $K1186,  1 = $K1186  )  ),  $C1186,  IF(  AND(  NOT(  "-" = J1185  ),  0 &lt; J1185  ),  J1185,  0  )  )</f>
        <v>1128</v>
      </c>
      <c r="K1186" s="13" t="n">
        <f aca="false">IF(  1 = G1185,  1,  IF(  1 = I1185,  2,  IF(  OR(  "-" = K1185,  1 = M1185),  0,  K1185  )  )  )</f>
        <v>1</v>
      </c>
      <c r="L1186" s="12" t="n">
        <f aca="false">IF(  AND(  1 = K1186,  1 = M1186  ),  (C1186 - H1186) * 100,  IF(  AND( 2 = K1186,  1 = M1186  ),  (J1186 - C1186) * 100,  0  )  )</f>
        <v>0</v>
      </c>
      <c r="M1186" s="6" t="n">
        <f aca="false">IF(  OR(  AND(  1 = K1186,  1 = I1186  ),  AND(  2 =K1186,  1 = G1186  )  ),  1,  0  )</f>
        <v>0</v>
      </c>
      <c r="N1186" s="0" t="n">
        <f aca="false">IF(  AND(  1 = M1186,  0 &lt; L1186  ),  1,  0  )</f>
        <v>0</v>
      </c>
    </row>
    <row r="1187" customFormat="false" ht="12.8" hidden="false" customHeight="false" outlineLevel="0" collapsed="false">
      <c r="A1187" s="5" t="n">
        <v>39391</v>
      </c>
      <c r="B1187" s="6" t="n">
        <f aca="false">YEAR(A1187)</f>
        <v>2007</v>
      </c>
      <c r="C1187" s="7" t="n">
        <v>6840</v>
      </c>
      <c r="D1187" s="8" t="n">
        <f aca="false">AVERAGE($C1183:$C1187)</f>
        <v>7088</v>
      </c>
      <c r="E1187" s="8" t="n">
        <f aca="false">AVERAGE($C1163:$C1187)</f>
        <v>6733.2</v>
      </c>
      <c r="F1187" s="8" t="n">
        <f aca="false">AVERAGE($C1113:$C1187)</f>
        <v>5873</v>
      </c>
      <c r="G1187" s="4" t="n">
        <f aca="false">IF(  AND(  F1187 &lt; E1187,  E1187 &lt; D1187  ),  1,  0  )</f>
        <v>1</v>
      </c>
      <c r="H1187" s="12" t="n">
        <f aca="false">IF(  AND(  1 = G1187,  OR(  0 = $K1187,  2 = $K1187  )  ),  $C1187,  IF(  AND(  NOT(  "-" = H1186  ),  0 &lt; H1186  ),  H1186,  0  )  )</f>
        <v>1195</v>
      </c>
      <c r="I1187" s="4" t="n">
        <f aca="false">IF(  AND(  D1187 &lt; E1187,  E1187 &lt; F1187  ),  1,  0  )</f>
        <v>0</v>
      </c>
      <c r="J1187" s="12" t="n">
        <f aca="false">IF(  AND(  1 = I1187,  OR(  0 = $K1187,  1 = $K1187  )  ),  $C1187,  IF(  AND(  NOT(  "-" = J1186  ),  0 &lt; J1186  ),  J1186,  0  )  )</f>
        <v>1128</v>
      </c>
      <c r="K1187" s="13" t="n">
        <f aca="false">IF(  1 = G1186,  1,  IF(  1 = I1186,  2,  IF(  OR(  "-" = K1186,  1 = M1186),  0,  K1186  )  )  )</f>
        <v>1</v>
      </c>
      <c r="L1187" s="12" t="n">
        <f aca="false">IF(  AND(  1 = K1187,  1 = M1187  ),  (C1187 - H1187) * 100,  IF(  AND( 2 = K1187,  1 = M1187  ),  (J1187 - C1187) * 100,  0  )  )</f>
        <v>0</v>
      </c>
      <c r="M1187" s="6" t="n">
        <f aca="false">IF(  OR(  AND(  1 = K1187,  1 = I1187  ),  AND(  2 =K1187,  1 = G1187  )  ),  1,  0  )</f>
        <v>0</v>
      </c>
      <c r="N1187" s="0" t="n">
        <f aca="false">IF(  AND(  1 = M1187,  0 &lt; L1187  ),  1,  0  )</f>
        <v>0</v>
      </c>
    </row>
    <row r="1188" customFormat="false" ht="12.8" hidden="false" customHeight="false" outlineLevel="0" collapsed="false">
      <c r="A1188" s="5" t="n">
        <v>39392</v>
      </c>
      <c r="B1188" s="6" t="n">
        <f aca="false">YEAR(A1188)</f>
        <v>2007</v>
      </c>
      <c r="C1188" s="7" t="n">
        <v>6870</v>
      </c>
      <c r="D1188" s="8" t="n">
        <f aca="false">AVERAGE($C1184:$C1188)</f>
        <v>7028</v>
      </c>
      <c r="E1188" s="8" t="n">
        <f aca="false">AVERAGE($C1164:$C1188)</f>
        <v>6770.8</v>
      </c>
      <c r="F1188" s="8" t="n">
        <f aca="false">AVERAGE($C1114:$C1188)</f>
        <v>5897.4</v>
      </c>
      <c r="G1188" s="4" t="n">
        <f aca="false">IF(  AND(  F1188 &lt; E1188,  E1188 &lt; D1188  ),  1,  0  )</f>
        <v>1</v>
      </c>
      <c r="H1188" s="12" t="n">
        <f aca="false">IF(  AND(  1 = G1188,  OR(  0 = $K1188,  2 = $K1188  )  ),  $C1188,  IF(  AND(  NOT(  "-" = H1187  ),  0 &lt; H1187  ),  H1187,  0  )  )</f>
        <v>1195</v>
      </c>
      <c r="I1188" s="4" t="n">
        <f aca="false">IF(  AND(  D1188 &lt; E1188,  E1188 &lt; F1188  ),  1,  0  )</f>
        <v>0</v>
      </c>
      <c r="J1188" s="12" t="n">
        <f aca="false">IF(  AND(  1 = I1188,  OR(  0 = $K1188,  1 = $K1188  )  ),  $C1188,  IF(  AND(  NOT(  "-" = J1187  ),  0 &lt; J1187  ),  J1187,  0  )  )</f>
        <v>1128</v>
      </c>
      <c r="K1188" s="13" t="n">
        <f aca="false">IF(  1 = G1187,  1,  IF(  1 = I1187,  2,  IF(  OR(  "-" = K1187,  1 = M1187),  0,  K1187  )  )  )</f>
        <v>1</v>
      </c>
      <c r="L1188" s="12" t="n">
        <f aca="false">IF(  AND(  1 = K1188,  1 = M1188  ),  (C1188 - H1188) * 100,  IF(  AND( 2 = K1188,  1 = M1188  ),  (J1188 - C1188) * 100,  0  )  )</f>
        <v>0</v>
      </c>
      <c r="M1188" s="6" t="n">
        <f aca="false">IF(  OR(  AND(  1 = K1188,  1 = I1188  ),  AND(  2 =K1188,  1 = G1188  )  ),  1,  0  )</f>
        <v>0</v>
      </c>
      <c r="N1188" s="0" t="n">
        <f aca="false">IF(  AND(  1 = M1188,  0 &lt; L1188  ),  1,  0  )</f>
        <v>0</v>
      </c>
    </row>
    <row r="1189" customFormat="false" ht="12.8" hidden="false" customHeight="false" outlineLevel="0" collapsed="false">
      <c r="A1189" s="5" t="n">
        <v>39393</v>
      </c>
      <c r="B1189" s="6" t="n">
        <f aca="false">YEAR(A1189)</f>
        <v>2007</v>
      </c>
      <c r="C1189" s="7" t="n">
        <v>6750</v>
      </c>
      <c r="D1189" s="8" t="n">
        <f aca="false">AVERAGE($C1185:$C1189)</f>
        <v>6944</v>
      </c>
      <c r="E1189" s="8" t="n">
        <f aca="false">AVERAGE($C1165:$C1189)</f>
        <v>6790.8</v>
      </c>
      <c r="F1189" s="8" t="n">
        <f aca="false">AVERAGE($C1115:$C1189)</f>
        <v>5917.13333333333</v>
      </c>
      <c r="G1189" s="4" t="n">
        <f aca="false">IF(  AND(  F1189 &lt; E1189,  E1189 &lt; D1189  ),  1,  0  )</f>
        <v>1</v>
      </c>
      <c r="H1189" s="12" t="n">
        <f aca="false">IF(  AND(  1 = G1189,  OR(  0 = $K1189,  2 = $K1189  )  ),  $C1189,  IF(  AND(  NOT(  "-" = H1188  ),  0 &lt; H1188  ),  H1188,  0  )  )</f>
        <v>1195</v>
      </c>
      <c r="I1189" s="4" t="n">
        <f aca="false">IF(  AND(  D1189 &lt; E1189,  E1189 &lt; F1189  ),  1,  0  )</f>
        <v>0</v>
      </c>
      <c r="J1189" s="12" t="n">
        <f aca="false">IF(  AND(  1 = I1189,  OR(  0 = $K1189,  1 = $K1189  )  ),  $C1189,  IF(  AND(  NOT(  "-" = J1188  ),  0 &lt; J1188  ),  J1188,  0  )  )</f>
        <v>1128</v>
      </c>
      <c r="K1189" s="13" t="n">
        <f aca="false">IF(  1 = G1188,  1,  IF(  1 = I1188,  2,  IF(  OR(  "-" = K1188,  1 = M1188),  0,  K1188  )  )  )</f>
        <v>1</v>
      </c>
      <c r="L1189" s="12" t="n">
        <f aca="false">IF(  AND(  1 = K1189,  1 = M1189  ),  (C1189 - H1189) * 100,  IF(  AND( 2 = K1189,  1 = M1189  ),  (J1189 - C1189) * 100,  0  )  )</f>
        <v>0</v>
      </c>
      <c r="M1189" s="6" t="n">
        <f aca="false">IF(  OR(  AND(  1 = K1189,  1 = I1189  ),  AND(  2 =K1189,  1 = G1189  )  ),  1,  0  )</f>
        <v>0</v>
      </c>
      <c r="N1189" s="0" t="n">
        <f aca="false">IF(  AND(  1 = M1189,  0 &lt; L1189  ),  1,  0  )</f>
        <v>0</v>
      </c>
    </row>
    <row r="1190" customFormat="false" ht="12.8" hidden="false" customHeight="false" outlineLevel="0" collapsed="false">
      <c r="A1190" s="5" t="n">
        <v>39394</v>
      </c>
      <c r="B1190" s="6" t="n">
        <f aca="false">YEAR(A1190)</f>
        <v>2007</v>
      </c>
      <c r="C1190" s="7" t="n">
        <v>6380</v>
      </c>
      <c r="D1190" s="8" t="n">
        <f aca="false">AVERAGE($C1186:$C1190)</f>
        <v>6778</v>
      </c>
      <c r="E1190" s="8" t="n">
        <f aca="false">AVERAGE($C1166:$C1190)</f>
        <v>6787.6</v>
      </c>
      <c r="F1190" s="8" t="n">
        <f aca="false">AVERAGE($C1116:$C1190)</f>
        <v>5931.13333333333</v>
      </c>
      <c r="G1190" s="4" t="n">
        <f aca="false">IF(  AND(  F1190 &lt; E1190,  E1190 &lt; D1190  ),  1,  0  )</f>
        <v>0</v>
      </c>
      <c r="H1190" s="12" t="n">
        <f aca="false">IF(  AND(  1 = G1190,  OR(  0 = $K1190,  2 = $K1190  )  ),  $C1190,  IF(  AND(  NOT(  "-" = H1189  ),  0 &lt; H1189  ),  H1189,  0  )  )</f>
        <v>1195</v>
      </c>
      <c r="I1190" s="4" t="n">
        <f aca="false">IF(  AND(  D1190 &lt; E1190,  E1190 &lt; F1190  ),  1,  0  )</f>
        <v>0</v>
      </c>
      <c r="J1190" s="12" t="n">
        <f aca="false">IF(  AND(  1 = I1190,  OR(  0 = $K1190,  1 = $K1190  )  ),  $C1190,  IF(  AND(  NOT(  "-" = J1189  ),  0 &lt; J1189  ),  J1189,  0  )  )</f>
        <v>1128</v>
      </c>
      <c r="K1190" s="13" t="n">
        <f aca="false">IF(  1 = G1189,  1,  IF(  1 = I1189,  2,  IF(  OR(  "-" = K1189,  1 = M1189),  0,  K1189  )  )  )</f>
        <v>1</v>
      </c>
      <c r="L1190" s="12" t="n">
        <f aca="false">IF(  AND(  1 = K1190,  1 = M1190  ),  (C1190 - H1190) * 100,  IF(  AND( 2 = K1190,  1 = M1190  ),  (J1190 - C1190) * 100,  0  )  )</f>
        <v>0</v>
      </c>
      <c r="M1190" s="6" t="n">
        <f aca="false">IF(  OR(  AND(  1 = K1190,  1 = I1190  ),  AND(  2 =K1190,  1 = G1190  )  ),  1,  0  )</f>
        <v>0</v>
      </c>
      <c r="N1190" s="0" t="n">
        <f aca="false">IF(  AND(  1 = M1190,  0 &lt; L1190  ),  1,  0  )</f>
        <v>0</v>
      </c>
    </row>
    <row r="1191" customFormat="false" ht="12.8" hidden="false" customHeight="false" outlineLevel="0" collapsed="false">
      <c r="A1191" s="5" t="n">
        <v>39395</v>
      </c>
      <c r="B1191" s="6" t="n">
        <f aca="false">YEAR(A1191)</f>
        <v>2007</v>
      </c>
      <c r="C1191" s="7" t="n">
        <v>6140</v>
      </c>
      <c r="D1191" s="8" t="n">
        <f aca="false">AVERAGE($C1187:$C1191)</f>
        <v>6596</v>
      </c>
      <c r="E1191" s="8" t="n">
        <f aca="false">AVERAGE($C1167:$C1191)</f>
        <v>6776.4</v>
      </c>
      <c r="F1191" s="8" t="n">
        <f aca="false">AVERAGE($C1117:$C1191)</f>
        <v>5940.33333333333</v>
      </c>
      <c r="G1191" s="4" t="n">
        <f aca="false">IF(  AND(  F1191 &lt; E1191,  E1191 &lt; D1191  ),  1,  0  )</f>
        <v>0</v>
      </c>
      <c r="H1191" s="12" t="n">
        <f aca="false">IF(  AND(  1 = G1191,  OR(  0 = $K1191,  2 = $K1191  )  ),  $C1191,  IF(  AND(  NOT(  "-" = H1190  ),  0 &lt; H1190  ),  H1190,  0  )  )</f>
        <v>1195</v>
      </c>
      <c r="I1191" s="4" t="n">
        <f aca="false">IF(  AND(  D1191 &lt; E1191,  E1191 &lt; F1191  ),  1,  0  )</f>
        <v>0</v>
      </c>
      <c r="J1191" s="12" t="n">
        <f aca="false">IF(  AND(  1 = I1191,  OR(  0 = $K1191,  1 = $K1191  )  ),  $C1191,  IF(  AND(  NOT(  "-" = J1190  ),  0 &lt; J1190  ),  J1190,  0  )  )</f>
        <v>1128</v>
      </c>
      <c r="K1191" s="13" t="n">
        <f aca="false">IF(  1 = G1190,  1,  IF(  1 = I1190,  2,  IF(  OR(  "-" = K1190,  1 = M1190),  0,  K1190  )  )  )</f>
        <v>1</v>
      </c>
      <c r="L1191" s="12" t="n">
        <f aca="false">IF(  AND(  1 = K1191,  1 = M1191  ),  (C1191 - H1191) * 100,  IF(  AND( 2 = K1191,  1 = M1191  ),  (J1191 - C1191) * 100,  0  )  )</f>
        <v>0</v>
      </c>
      <c r="M1191" s="6" t="n">
        <f aca="false">IF(  OR(  AND(  1 = K1191,  1 = I1191  ),  AND(  2 =K1191,  1 = G1191  )  ),  1,  0  )</f>
        <v>0</v>
      </c>
      <c r="N1191" s="0" t="n">
        <f aca="false">IF(  AND(  1 = M1191,  0 &lt; L1191  ),  1,  0  )</f>
        <v>0</v>
      </c>
    </row>
    <row r="1192" customFormat="false" ht="12.8" hidden="false" customHeight="false" outlineLevel="0" collapsed="false">
      <c r="A1192" s="5" t="n">
        <v>39398</v>
      </c>
      <c r="B1192" s="6" t="n">
        <f aca="false">YEAR(A1192)</f>
        <v>2007</v>
      </c>
      <c r="C1192" s="7" t="n">
        <v>5880</v>
      </c>
      <c r="D1192" s="8" t="n">
        <f aca="false">AVERAGE($C1188:$C1192)</f>
        <v>6404</v>
      </c>
      <c r="E1192" s="8" t="n">
        <f aca="false">AVERAGE($C1168:$C1192)</f>
        <v>6760.8</v>
      </c>
      <c r="F1192" s="8" t="n">
        <f aca="false">AVERAGE($C1118:$C1192)</f>
        <v>5943.53333333333</v>
      </c>
      <c r="G1192" s="4" t="n">
        <f aca="false">IF(  AND(  F1192 &lt; E1192,  E1192 &lt; D1192  ),  1,  0  )</f>
        <v>0</v>
      </c>
      <c r="H1192" s="12" t="n">
        <f aca="false">IF(  AND(  1 = G1192,  OR(  0 = $K1192,  2 = $K1192  )  ),  $C1192,  IF(  AND(  NOT(  "-" = H1191  ),  0 &lt; H1191  ),  H1191,  0  )  )</f>
        <v>1195</v>
      </c>
      <c r="I1192" s="4" t="n">
        <f aca="false">IF(  AND(  D1192 &lt; E1192,  E1192 &lt; F1192  ),  1,  0  )</f>
        <v>0</v>
      </c>
      <c r="J1192" s="12" t="n">
        <f aca="false">IF(  AND(  1 = I1192,  OR(  0 = $K1192,  1 = $K1192  )  ),  $C1192,  IF(  AND(  NOT(  "-" = J1191  ),  0 &lt; J1191  ),  J1191,  0  )  )</f>
        <v>1128</v>
      </c>
      <c r="K1192" s="13" t="n">
        <f aca="false">IF(  1 = G1191,  1,  IF(  1 = I1191,  2,  IF(  OR(  "-" = K1191,  1 = M1191),  0,  K1191  )  )  )</f>
        <v>1</v>
      </c>
      <c r="L1192" s="12" t="n">
        <f aca="false">IF(  AND(  1 = K1192,  1 = M1192  ),  (C1192 - H1192) * 100,  IF(  AND( 2 = K1192,  1 = M1192  ),  (J1192 - C1192) * 100,  0  )  )</f>
        <v>0</v>
      </c>
      <c r="M1192" s="6" t="n">
        <f aca="false">IF(  OR(  AND(  1 = K1192,  1 = I1192  ),  AND(  2 =K1192,  1 = G1192  )  ),  1,  0  )</f>
        <v>0</v>
      </c>
      <c r="N1192" s="0" t="n">
        <f aca="false">IF(  AND(  1 = M1192,  0 &lt; L1192  ),  1,  0  )</f>
        <v>0</v>
      </c>
    </row>
    <row r="1193" customFormat="false" ht="12.8" hidden="false" customHeight="false" outlineLevel="0" collapsed="false">
      <c r="A1193" s="5" t="n">
        <v>39399</v>
      </c>
      <c r="B1193" s="6" t="n">
        <f aca="false">YEAR(A1193)</f>
        <v>2007</v>
      </c>
      <c r="C1193" s="7" t="n">
        <v>5910</v>
      </c>
      <c r="D1193" s="8" t="n">
        <f aca="false">AVERAGE($C1189:$C1193)</f>
        <v>6212</v>
      </c>
      <c r="E1193" s="8" t="n">
        <f aca="false">AVERAGE($C1169:$C1193)</f>
        <v>6744.8</v>
      </c>
      <c r="F1193" s="8" t="n">
        <f aca="false">AVERAGE($C1119:$C1193)</f>
        <v>5941</v>
      </c>
      <c r="G1193" s="4" t="n">
        <f aca="false">IF(  AND(  F1193 &lt; E1193,  E1193 &lt; D1193  ),  1,  0  )</f>
        <v>0</v>
      </c>
      <c r="H1193" s="12" t="n">
        <f aca="false">IF(  AND(  1 = G1193,  OR(  0 = $K1193,  2 = $K1193  )  ),  $C1193,  IF(  AND(  NOT(  "-" = H1192  ),  0 &lt; H1192  ),  H1192,  0  )  )</f>
        <v>1195</v>
      </c>
      <c r="I1193" s="4" t="n">
        <f aca="false">IF(  AND(  D1193 &lt; E1193,  E1193 &lt; F1193  ),  1,  0  )</f>
        <v>0</v>
      </c>
      <c r="J1193" s="12" t="n">
        <f aca="false">IF(  AND(  1 = I1193,  OR(  0 = $K1193,  1 = $K1193  )  ),  $C1193,  IF(  AND(  NOT(  "-" = J1192  ),  0 &lt; J1192  ),  J1192,  0  )  )</f>
        <v>1128</v>
      </c>
      <c r="K1193" s="13" t="n">
        <f aca="false">IF(  1 = G1192,  1,  IF(  1 = I1192,  2,  IF(  OR(  "-" = K1192,  1 = M1192),  0,  K1192  )  )  )</f>
        <v>1</v>
      </c>
      <c r="L1193" s="12" t="n">
        <f aca="false">IF(  AND(  1 = K1193,  1 = M1193  ),  (C1193 - H1193) * 100,  IF(  AND( 2 = K1193,  1 = M1193  ),  (J1193 - C1193) * 100,  0  )  )</f>
        <v>0</v>
      </c>
      <c r="M1193" s="6" t="n">
        <f aca="false">IF(  OR(  AND(  1 = K1193,  1 = I1193  ),  AND(  2 =K1193,  1 = G1193  )  ),  1,  0  )</f>
        <v>0</v>
      </c>
      <c r="N1193" s="0" t="n">
        <f aca="false">IF(  AND(  1 = M1193,  0 &lt; L1193  ),  1,  0  )</f>
        <v>0</v>
      </c>
    </row>
    <row r="1194" customFormat="false" ht="12.8" hidden="false" customHeight="false" outlineLevel="0" collapsed="false">
      <c r="A1194" s="5" t="n">
        <v>39400</v>
      </c>
      <c r="B1194" s="6" t="n">
        <f aca="false">YEAR(A1194)</f>
        <v>2007</v>
      </c>
      <c r="C1194" s="7" t="n">
        <v>6410</v>
      </c>
      <c r="D1194" s="8" t="n">
        <f aca="false">AVERAGE($C1190:$C1194)</f>
        <v>6144</v>
      </c>
      <c r="E1194" s="8" t="n">
        <f aca="false">AVERAGE($C1170:$C1194)</f>
        <v>6738.4</v>
      </c>
      <c r="F1194" s="8" t="n">
        <f aca="false">AVERAGE($C1120:$C1194)</f>
        <v>5949.26666666667</v>
      </c>
      <c r="G1194" s="4" t="n">
        <f aca="false">IF(  AND(  F1194 &lt; E1194,  E1194 &lt; D1194  ),  1,  0  )</f>
        <v>0</v>
      </c>
      <c r="H1194" s="12" t="n">
        <f aca="false">IF(  AND(  1 = G1194,  OR(  0 = $K1194,  2 = $K1194  )  ),  $C1194,  IF(  AND(  NOT(  "-" = H1193  ),  0 &lt; H1193  ),  H1193,  0  )  )</f>
        <v>1195</v>
      </c>
      <c r="I1194" s="4" t="n">
        <f aca="false">IF(  AND(  D1194 &lt; E1194,  E1194 &lt; F1194  ),  1,  0  )</f>
        <v>0</v>
      </c>
      <c r="J1194" s="12" t="n">
        <f aca="false">IF(  AND(  1 = I1194,  OR(  0 = $K1194,  1 = $K1194  )  ),  $C1194,  IF(  AND(  NOT(  "-" = J1193  ),  0 &lt; J1193  ),  J1193,  0  )  )</f>
        <v>1128</v>
      </c>
      <c r="K1194" s="13" t="n">
        <f aca="false">IF(  1 = G1193,  1,  IF(  1 = I1193,  2,  IF(  OR(  "-" = K1193,  1 = M1193),  0,  K1193  )  )  )</f>
        <v>1</v>
      </c>
      <c r="L1194" s="12" t="n">
        <f aca="false">IF(  AND(  1 = K1194,  1 = M1194  ),  (C1194 - H1194) * 100,  IF(  AND( 2 = K1194,  1 = M1194  ),  (J1194 - C1194) * 100,  0  )  )</f>
        <v>0</v>
      </c>
      <c r="M1194" s="6" t="n">
        <f aca="false">IF(  OR(  AND(  1 = K1194,  1 = I1194  ),  AND(  2 =K1194,  1 = G1194  )  ),  1,  0  )</f>
        <v>0</v>
      </c>
      <c r="N1194" s="0" t="n">
        <f aca="false">IF(  AND(  1 = M1194,  0 &lt; L1194  ),  1,  0  )</f>
        <v>0</v>
      </c>
    </row>
    <row r="1195" customFormat="false" ht="12.8" hidden="false" customHeight="false" outlineLevel="0" collapsed="false">
      <c r="A1195" s="5" t="n">
        <v>39401</v>
      </c>
      <c r="B1195" s="6" t="n">
        <f aca="false">YEAR(A1195)</f>
        <v>2007</v>
      </c>
      <c r="C1195" s="7" t="n">
        <v>6400</v>
      </c>
      <c r="D1195" s="8" t="n">
        <f aca="false">AVERAGE($C1191:$C1195)</f>
        <v>6148</v>
      </c>
      <c r="E1195" s="8" t="n">
        <f aca="false">AVERAGE($C1171:$C1195)</f>
        <v>6717.6</v>
      </c>
      <c r="F1195" s="8" t="n">
        <f aca="false">AVERAGE($C1121:$C1195)</f>
        <v>5956.06666666667</v>
      </c>
      <c r="G1195" s="4" t="n">
        <f aca="false">IF(  AND(  F1195 &lt; E1195,  E1195 &lt; D1195  ),  1,  0  )</f>
        <v>0</v>
      </c>
      <c r="H1195" s="12" t="n">
        <f aca="false">IF(  AND(  1 = G1195,  OR(  0 = $K1195,  2 = $K1195  )  ),  $C1195,  IF(  AND(  NOT(  "-" = H1194  ),  0 &lt; H1194  ),  H1194,  0  )  )</f>
        <v>1195</v>
      </c>
      <c r="I1195" s="4" t="n">
        <f aca="false">IF(  AND(  D1195 &lt; E1195,  E1195 &lt; F1195  ),  1,  0  )</f>
        <v>0</v>
      </c>
      <c r="J1195" s="12" t="n">
        <f aca="false">IF(  AND(  1 = I1195,  OR(  0 = $K1195,  1 = $K1195  )  ),  $C1195,  IF(  AND(  NOT(  "-" = J1194  ),  0 &lt; J1194  ),  J1194,  0  )  )</f>
        <v>1128</v>
      </c>
      <c r="K1195" s="13" t="n">
        <f aca="false">IF(  1 = G1194,  1,  IF(  1 = I1194,  2,  IF(  OR(  "-" = K1194,  1 = M1194),  0,  K1194  )  )  )</f>
        <v>1</v>
      </c>
      <c r="L1195" s="12" t="n">
        <f aca="false">IF(  AND(  1 = K1195,  1 = M1195  ),  (C1195 - H1195) * 100,  IF(  AND( 2 = K1195,  1 = M1195  ),  (J1195 - C1195) * 100,  0  )  )</f>
        <v>0</v>
      </c>
      <c r="M1195" s="6" t="n">
        <f aca="false">IF(  OR(  AND(  1 = K1195,  1 = I1195  ),  AND(  2 =K1195,  1 = G1195  )  ),  1,  0  )</f>
        <v>0</v>
      </c>
      <c r="N1195" s="0" t="n">
        <f aca="false">IF(  AND(  1 = M1195,  0 &lt; L1195  ),  1,  0  )</f>
        <v>0</v>
      </c>
    </row>
    <row r="1196" customFormat="false" ht="12.8" hidden="false" customHeight="false" outlineLevel="0" collapsed="false">
      <c r="A1196" s="5" t="n">
        <v>39402</v>
      </c>
      <c r="B1196" s="6" t="n">
        <f aca="false">YEAR(A1196)</f>
        <v>2007</v>
      </c>
      <c r="C1196" s="7" t="n">
        <v>6100</v>
      </c>
      <c r="D1196" s="8" t="n">
        <f aca="false">AVERAGE($C1192:$C1196)</f>
        <v>6140</v>
      </c>
      <c r="E1196" s="8" t="n">
        <f aca="false">AVERAGE($C1172:$C1196)</f>
        <v>6692</v>
      </c>
      <c r="F1196" s="8" t="n">
        <f aca="false">AVERAGE($C1122:$C1196)</f>
        <v>5959.26666666667</v>
      </c>
      <c r="G1196" s="4" t="n">
        <f aca="false">IF(  AND(  F1196 &lt; E1196,  E1196 &lt; D1196  ),  1,  0  )</f>
        <v>0</v>
      </c>
      <c r="H1196" s="12" t="n">
        <f aca="false">IF(  AND(  1 = G1196,  OR(  0 = $K1196,  2 = $K1196  )  ),  $C1196,  IF(  AND(  NOT(  "-" = H1195  ),  0 &lt; H1195  ),  H1195,  0  )  )</f>
        <v>1195</v>
      </c>
      <c r="I1196" s="4" t="n">
        <f aca="false">IF(  AND(  D1196 &lt; E1196,  E1196 &lt; F1196  ),  1,  0  )</f>
        <v>0</v>
      </c>
      <c r="J1196" s="12" t="n">
        <f aca="false">IF(  AND(  1 = I1196,  OR(  0 = $K1196,  1 = $K1196  )  ),  $C1196,  IF(  AND(  NOT(  "-" = J1195  ),  0 &lt; J1195  ),  J1195,  0  )  )</f>
        <v>1128</v>
      </c>
      <c r="K1196" s="13" t="n">
        <f aca="false">IF(  1 = G1195,  1,  IF(  1 = I1195,  2,  IF(  OR(  "-" = K1195,  1 = M1195),  0,  K1195  )  )  )</f>
        <v>1</v>
      </c>
      <c r="L1196" s="12" t="n">
        <f aca="false">IF(  AND(  1 = K1196,  1 = M1196  ),  (C1196 - H1196) * 100,  IF(  AND( 2 = K1196,  1 = M1196  ),  (J1196 - C1196) * 100,  0  )  )</f>
        <v>0</v>
      </c>
      <c r="M1196" s="6" t="n">
        <f aca="false">IF(  OR(  AND(  1 = K1196,  1 = I1196  ),  AND(  2 =K1196,  1 = G1196  )  ),  1,  0  )</f>
        <v>0</v>
      </c>
      <c r="N1196" s="0" t="n">
        <f aca="false">IF(  AND(  1 = M1196,  0 &lt; L1196  ),  1,  0  )</f>
        <v>0</v>
      </c>
    </row>
    <row r="1197" customFormat="false" ht="12.8" hidden="false" customHeight="false" outlineLevel="0" collapsed="false">
      <c r="A1197" s="5" t="n">
        <v>39405</v>
      </c>
      <c r="B1197" s="6" t="n">
        <f aca="false">YEAR(A1197)</f>
        <v>2007</v>
      </c>
      <c r="C1197" s="7" t="n">
        <v>5910</v>
      </c>
      <c r="D1197" s="8" t="n">
        <f aca="false">AVERAGE($C1193:$C1197)</f>
        <v>6146</v>
      </c>
      <c r="E1197" s="8" t="n">
        <f aca="false">AVERAGE($C1173:$C1197)</f>
        <v>6643.6</v>
      </c>
      <c r="F1197" s="8" t="n">
        <f aca="false">AVERAGE($C1123:$C1197)</f>
        <v>5964.06666666667</v>
      </c>
      <c r="G1197" s="4" t="n">
        <f aca="false">IF(  AND(  F1197 &lt; E1197,  E1197 &lt; D1197  ),  1,  0  )</f>
        <v>0</v>
      </c>
      <c r="H1197" s="12" t="n">
        <f aca="false">IF(  AND(  1 = G1197,  OR(  0 = $K1197,  2 = $K1197  )  ),  $C1197,  IF(  AND(  NOT(  "-" = H1196  ),  0 &lt; H1196  ),  H1196,  0  )  )</f>
        <v>1195</v>
      </c>
      <c r="I1197" s="4" t="n">
        <f aca="false">IF(  AND(  D1197 &lt; E1197,  E1197 &lt; F1197  ),  1,  0  )</f>
        <v>0</v>
      </c>
      <c r="J1197" s="12" t="n">
        <f aca="false">IF(  AND(  1 = I1197,  OR(  0 = $K1197,  1 = $K1197  )  ),  $C1197,  IF(  AND(  NOT(  "-" = J1196  ),  0 &lt; J1196  ),  J1196,  0  )  )</f>
        <v>1128</v>
      </c>
      <c r="K1197" s="13" t="n">
        <f aca="false">IF(  1 = G1196,  1,  IF(  1 = I1196,  2,  IF(  OR(  "-" = K1196,  1 = M1196),  0,  K1196  )  )  )</f>
        <v>1</v>
      </c>
      <c r="L1197" s="12" t="n">
        <f aca="false">IF(  AND(  1 = K1197,  1 = M1197  ),  (C1197 - H1197) * 100,  IF(  AND( 2 = K1197,  1 = M1197  ),  (J1197 - C1197) * 100,  0  )  )</f>
        <v>0</v>
      </c>
      <c r="M1197" s="6" t="n">
        <f aca="false">IF(  OR(  AND(  1 = K1197,  1 = I1197  ),  AND(  2 =K1197,  1 = G1197  )  ),  1,  0  )</f>
        <v>0</v>
      </c>
      <c r="N1197" s="0" t="n">
        <f aca="false">IF(  AND(  1 = M1197,  0 &lt; L1197  ),  1,  0  )</f>
        <v>0</v>
      </c>
    </row>
    <row r="1198" customFormat="false" ht="12.8" hidden="false" customHeight="false" outlineLevel="0" collapsed="false">
      <c r="A1198" s="5" t="n">
        <v>39406</v>
      </c>
      <c r="B1198" s="6" t="n">
        <f aca="false">YEAR(A1198)</f>
        <v>2007</v>
      </c>
      <c r="C1198" s="7" t="n">
        <v>6130</v>
      </c>
      <c r="D1198" s="8" t="n">
        <f aca="false">AVERAGE($C1194:$C1198)</f>
        <v>6190</v>
      </c>
      <c r="E1198" s="8" t="n">
        <f aca="false">AVERAGE($C1174:$C1198)</f>
        <v>6608.4</v>
      </c>
      <c r="F1198" s="8" t="n">
        <f aca="false">AVERAGE($C1124:$C1198)</f>
        <v>5974.6</v>
      </c>
      <c r="G1198" s="4" t="n">
        <f aca="false">IF(  AND(  F1198 &lt; E1198,  E1198 &lt; D1198  ),  1,  0  )</f>
        <v>0</v>
      </c>
      <c r="H1198" s="12" t="n">
        <f aca="false">IF(  AND(  1 = G1198,  OR(  0 = $K1198,  2 = $K1198  )  ),  $C1198,  IF(  AND(  NOT(  "-" = H1197  ),  0 &lt; H1197  ),  H1197,  0  )  )</f>
        <v>1195</v>
      </c>
      <c r="I1198" s="4" t="n">
        <f aca="false">IF(  AND(  D1198 &lt; E1198,  E1198 &lt; F1198  ),  1,  0  )</f>
        <v>0</v>
      </c>
      <c r="J1198" s="12" t="n">
        <f aca="false">IF(  AND(  1 = I1198,  OR(  0 = $K1198,  1 = $K1198  )  ),  $C1198,  IF(  AND(  NOT(  "-" = J1197  ),  0 &lt; J1197  ),  J1197,  0  )  )</f>
        <v>1128</v>
      </c>
      <c r="K1198" s="13" t="n">
        <f aca="false">IF(  1 = G1197,  1,  IF(  1 = I1197,  2,  IF(  OR(  "-" = K1197,  1 = M1197),  0,  K1197  )  )  )</f>
        <v>1</v>
      </c>
      <c r="L1198" s="12" t="n">
        <f aca="false">IF(  AND(  1 = K1198,  1 = M1198  ),  (C1198 - H1198) * 100,  IF(  AND( 2 = K1198,  1 = M1198  ),  (J1198 - C1198) * 100,  0  )  )</f>
        <v>0</v>
      </c>
      <c r="M1198" s="6" t="n">
        <f aca="false">IF(  OR(  AND(  1 = K1198,  1 = I1198  ),  AND(  2 =K1198,  1 = G1198  )  ),  1,  0  )</f>
        <v>0</v>
      </c>
      <c r="N1198" s="0" t="n">
        <f aca="false">IF(  AND(  1 = M1198,  0 &lt; L1198  ),  1,  0  )</f>
        <v>0</v>
      </c>
    </row>
    <row r="1199" customFormat="false" ht="12.8" hidden="false" customHeight="false" outlineLevel="0" collapsed="false">
      <c r="A1199" s="5" t="n">
        <v>39407</v>
      </c>
      <c r="B1199" s="6" t="n">
        <f aca="false">YEAR(A1199)</f>
        <v>2007</v>
      </c>
      <c r="C1199" s="7" t="n">
        <v>5920</v>
      </c>
      <c r="D1199" s="8" t="n">
        <f aca="false">AVERAGE($C1195:$C1199)</f>
        <v>6092</v>
      </c>
      <c r="E1199" s="8" t="n">
        <f aca="false">AVERAGE($C1175:$C1199)</f>
        <v>6572.8</v>
      </c>
      <c r="F1199" s="8" t="n">
        <f aca="false">AVERAGE($C1125:$C1199)</f>
        <v>5979.8</v>
      </c>
      <c r="G1199" s="4" t="n">
        <f aca="false">IF(  AND(  F1199 &lt; E1199,  E1199 &lt; D1199  ),  1,  0  )</f>
        <v>0</v>
      </c>
      <c r="H1199" s="12" t="n">
        <f aca="false">IF(  AND(  1 = G1199,  OR(  0 = $K1199,  2 = $K1199  )  ),  $C1199,  IF(  AND(  NOT(  "-" = H1198  ),  0 &lt; H1198  ),  H1198,  0  )  )</f>
        <v>1195</v>
      </c>
      <c r="I1199" s="4" t="n">
        <f aca="false">IF(  AND(  D1199 &lt; E1199,  E1199 &lt; F1199  ),  1,  0  )</f>
        <v>0</v>
      </c>
      <c r="J1199" s="12" t="n">
        <f aca="false">IF(  AND(  1 = I1199,  OR(  0 = $K1199,  1 = $K1199  )  ),  $C1199,  IF(  AND(  NOT(  "-" = J1198  ),  0 &lt; J1198  ),  J1198,  0  )  )</f>
        <v>1128</v>
      </c>
      <c r="K1199" s="13" t="n">
        <f aca="false">IF(  1 = G1198,  1,  IF(  1 = I1198,  2,  IF(  OR(  "-" = K1198,  1 = M1198),  0,  K1198  )  )  )</f>
        <v>1</v>
      </c>
      <c r="L1199" s="12" t="n">
        <f aca="false">IF(  AND(  1 = K1199,  1 = M1199  ),  (C1199 - H1199) * 100,  IF(  AND( 2 = K1199,  1 = M1199  ),  (J1199 - C1199) * 100,  0  )  )</f>
        <v>0</v>
      </c>
      <c r="M1199" s="6" t="n">
        <f aca="false">IF(  OR(  AND(  1 = K1199,  1 = I1199  ),  AND(  2 =K1199,  1 = G1199  )  ),  1,  0  )</f>
        <v>0</v>
      </c>
      <c r="N1199" s="0" t="n">
        <f aca="false">IF(  AND(  1 = M1199,  0 &lt; L1199  ),  1,  0  )</f>
        <v>0</v>
      </c>
    </row>
    <row r="1200" customFormat="false" ht="12.8" hidden="false" customHeight="false" outlineLevel="0" collapsed="false">
      <c r="A1200" s="5" t="n">
        <v>39408</v>
      </c>
      <c r="B1200" s="6" t="n">
        <f aca="false">YEAR(A1200)</f>
        <v>2007</v>
      </c>
      <c r="C1200" s="7" t="n">
        <v>6000</v>
      </c>
      <c r="D1200" s="8" t="n">
        <f aca="false">AVERAGE($C1196:$C1200)</f>
        <v>6012</v>
      </c>
      <c r="E1200" s="8" t="n">
        <f aca="false">AVERAGE($C1176:$C1200)</f>
        <v>6540.8</v>
      </c>
      <c r="F1200" s="8" t="n">
        <f aca="false">AVERAGE($C1126:$C1200)</f>
        <v>5986.73333333333</v>
      </c>
      <c r="G1200" s="4" t="n">
        <f aca="false">IF(  AND(  F1200 &lt; E1200,  E1200 &lt; D1200  ),  1,  0  )</f>
        <v>0</v>
      </c>
      <c r="H1200" s="12" t="n">
        <f aca="false">IF(  AND(  1 = G1200,  OR(  0 = $K1200,  2 = $K1200  )  ),  $C1200,  IF(  AND(  NOT(  "-" = H1199  ),  0 &lt; H1199  ),  H1199,  0  )  )</f>
        <v>1195</v>
      </c>
      <c r="I1200" s="4" t="n">
        <f aca="false">IF(  AND(  D1200 &lt; E1200,  E1200 &lt; F1200  ),  1,  0  )</f>
        <v>0</v>
      </c>
      <c r="J1200" s="12" t="n">
        <f aca="false">IF(  AND(  1 = I1200,  OR(  0 = $K1200,  1 = $K1200  )  ),  $C1200,  IF(  AND(  NOT(  "-" = J1199  ),  0 &lt; J1199  ),  J1199,  0  )  )</f>
        <v>1128</v>
      </c>
      <c r="K1200" s="13" t="n">
        <f aca="false">IF(  1 = G1199,  1,  IF(  1 = I1199,  2,  IF(  OR(  "-" = K1199,  1 = M1199),  0,  K1199  )  )  )</f>
        <v>1</v>
      </c>
      <c r="L1200" s="12" t="n">
        <f aca="false">IF(  AND(  1 = K1200,  1 = M1200  ),  (C1200 - H1200) * 100,  IF(  AND( 2 = K1200,  1 = M1200  ),  (J1200 - C1200) * 100,  0  )  )</f>
        <v>0</v>
      </c>
      <c r="M1200" s="6" t="n">
        <f aca="false">IF(  OR(  AND(  1 = K1200,  1 = I1200  ),  AND(  2 =K1200,  1 = G1200  )  ),  1,  0  )</f>
        <v>0</v>
      </c>
      <c r="N1200" s="0" t="n">
        <f aca="false">IF(  AND(  1 = M1200,  0 &lt; L1200  ),  1,  0  )</f>
        <v>0</v>
      </c>
    </row>
    <row r="1201" customFormat="false" ht="12.8" hidden="false" customHeight="false" outlineLevel="0" collapsed="false">
      <c r="A1201" s="5" t="n">
        <v>39412</v>
      </c>
      <c r="B1201" s="6" t="n">
        <f aca="false">YEAR(A1201)</f>
        <v>2007</v>
      </c>
      <c r="C1201" s="7" t="n">
        <v>6250</v>
      </c>
      <c r="D1201" s="8" t="n">
        <f aca="false">AVERAGE($C1197:$C1201)</f>
        <v>6042</v>
      </c>
      <c r="E1201" s="8" t="n">
        <f aca="false">AVERAGE($C1177:$C1201)</f>
        <v>6526.4</v>
      </c>
      <c r="F1201" s="8" t="n">
        <f aca="false">AVERAGE($C1127:$C1201)</f>
        <v>5996.46666666667</v>
      </c>
      <c r="G1201" s="4" t="n">
        <f aca="false">IF(  AND(  F1201 &lt; E1201,  E1201 &lt; D1201  ),  1,  0  )</f>
        <v>0</v>
      </c>
      <c r="H1201" s="12" t="n">
        <f aca="false">IF(  AND(  1 = G1201,  OR(  0 = $K1201,  2 = $K1201  )  ),  $C1201,  IF(  AND(  NOT(  "-" = H1200  ),  0 &lt; H1200  ),  H1200,  0  )  )</f>
        <v>1195</v>
      </c>
      <c r="I1201" s="4" t="n">
        <f aca="false">IF(  AND(  D1201 &lt; E1201,  E1201 &lt; F1201  ),  1,  0  )</f>
        <v>0</v>
      </c>
      <c r="J1201" s="12" t="n">
        <f aca="false">IF(  AND(  1 = I1201,  OR(  0 = $K1201,  1 = $K1201  )  ),  $C1201,  IF(  AND(  NOT(  "-" = J1200  ),  0 &lt; J1200  ),  J1200,  0  )  )</f>
        <v>1128</v>
      </c>
      <c r="K1201" s="13" t="n">
        <f aca="false">IF(  1 = G1200,  1,  IF(  1 = I1200,  2,  IF(  OR(  "-" = K1200,  1 = M1200),  0,  K1200  )  )  )</f>
        <v>1</v>
      </c>
      <c r="L1201" s="12" t="n">
        <f aca="false">IF(  AND(  1 = K1201,  1 = M1201  ),  (C1201 - H1201) * 100,  IF(  AND( 2 = K1201,  1 = M1201  ),  (J1201 - C1201) * 100,  0  )  )</f>
        <v>0</v>
      </c>
      <c r="M1201" s="6" t="n">
        <f aca="false">IF(  OR(  AND(  1 = K1201,  1 = I1201  ),  AND(  2 =K1201,  1 = G1201  )  ),  1,  0  )</f>
        <v>0</v>
      </c>
      <c r="N1201" s="0" t="n">
        <f aca="false">IF(  AND(  1 = M1201,  0 &lt; L1201  ),  1,  0  )</f>
        <v>0</v>
      </c>
    </row>
    <row r="1202" customFormat="false" ht="12.8" hidden="false" customHeight="false" outlineLevel="0" collapsed="false">
      <c r="A1202" s="5" t="n">
        <v>39413</v>
      </c>
      <c r="B1202" s="6" t="n">
        <f aca="false">YEAR(A1202)</f>
        <v>2007</v>
      </c>
      <c r="C1202" s="7" t="n">
        <v>6170</v>
      </c>
      <c r="D1202" s="8" t="n">
        <f aca="false">AVERAGE($C1198:$C1202)</f>
        <v>6094</v>
      </c>
      <c r="E1202" s="8" t="n">
        <f aca="false">AVERAGE($C1178:$C1202)</f>
        <v>6512.4</v>
      </c>
      <c r="F1202" s="8" t="n">
        <f aca="false">AVERAGE($C1128:$C1202)</f>
        <v>6002.73333333333</v>
      </c>
      <c r="G1202" s="4" t="n">
        <f aca="false">IF(  AND(  F1202 &lt; E1202,  E1202 &lt; D1202  ),  1,  0  )</f>
        <v>0</v>
      </c>
      <c r="H1202" s="12" t="n">
        <f aca="false">IF(  AND(  1 = G1202,  OR(  0 = $K1202,  2 = $K1202  )  ),  $C1202,  IF(  AND(  NOT(  "-" = H1201  ),  0 &lt; H1201  ),  H1201,  0  )  )</f>
        <v>1195</v>
      </c>
      <c r="I1202" s="4" t="n">
        <f aca="false">IF(  AND(  D1202 &lt; E1202,  E1202 &lt; F1202  ),  1,  0  )</f>
        <v>0</v>
      </c>
      <c r="J1202" s="12" t="n">
        <f aca="false">IF(  AND(  1 = I1202,  OR(  0 = $K1202,  1 = $K1202  )  ),  $C1202,  IF(  AND(  NOT(  "-" = J1201  ),  0 &lt; J1201  ),  J1201,  0  )  )</f>
        <v>1128</v>
      </c>
      <c r="K1202" s="13" t="n">
        <f aca="false">IF(  1 = G1201,  1,  IF(  1 = I1201,  2,  IF(  OR(  "-" = K1201,  1 = M1201),  0,  K1201  )  )  )</f>
        <v>1</v>
      </c>
      <c r="L1202" s="12" t="n">
        <f aca="false">IF(  AND(  1 = K1202,  1 = M1202  ),  (C1202 - H1202) * 100,  IF(  AND( 2 = K1202,  1 = M1202  ),  (J1202 - C1202) * 100,  0  )  )</f>
        <v>0</v>
      </c>
      <c r="M1202" s="6" t="n">
        <f aca="false">IF(  OR(  AND(  1 = K1202,  1 = I1202  ),  AND(  2 =K1202,  1 = G1202  )  ),  1,  0  )</f>
        <v>0</v>
      </c>
      <c r="N1202" s="0" t="n">
        <f aca="false">IF(  AND(  1 = M1202,  0 &lt; L1202  ),  1,  0  )</f>
        <v>0</v>
      </c>
    </row>
    <row r="1203" customFormat="false" ht="12.8" hidden="false" customHeight="false" outlineLevel="0" collapsed="false">
      <c r="A1203" s="5" t="n">
        <v>39414</v>
      </c>
      <c r="B1203" s="6" t="n">
        <f aca="false">YEAR(A1203)</f>
        <v>2007</v>
      </c>
      <c r="C1203" s="7" t="n">
        <v>6220</v>
      </c>
      <c r="D1203" s="8" t="n">
        <f aca="false">AVERAGE($C1199:$C1203)</f>
        <v>6112</v>
      </c>
      <c r="E1203" s="8" t="n">
        <f aca="false">AVERAGE($C1179:$C1203)</f>
        <v>6504.8</v>
      </c>
      <c r="F1203" s="8" t="n">
        <f aca="false">AVERAGE($C1129:$C1203)</f>
        <v>6011.4</v>
      </c>
      <c r="G1203" s="4" t="n">
        <f aca="false">IF(  AND(  F1203 &lt; E1203,  E1203 &lt; D1203  ),  1,  0  )</f>
        <v>0</v>
      </c>
      <c r="H1203" s="12" t="n">
        <f aca="false">IF(  AND(  1 = G1203,  OR(  0 = $K1203,  2 = $K1203  )  ),  $C1203,  IF(  AND(  NOT(  "-" = H1202  ),  0 &lt; H1202  ),  H1202,  0  )  )</f>
        <v>1195</v>
      </c>
      <c r="I1203" s="4" t="n">
        <f aca="false">IF(  AND(  D1203 &lt; E1203,  E1203 &lt; F1203  ),  1,  0  )</f>
        <v>0</v>
      </c>
      <c r="J1203" s="12" t="n">
        <f aca="false">IF(  AND(  1 = I1203,  OR(  0 = $K1203,  1 = $K1203  )  ),  $C1203,  IF(  AND(  NOT(  "-" = J1202  ),  0 &lt; J1202  ),  J1202,  0  )  )</f>
        <v>1128</v>
      </c>
      <c r="K1203" s="13" t="n">
        <f aca="false">IF(  1 = G1202,  1,  IF(  1 = I1202,  2,  IF(  OR(  "-" = K1202,  1 = M1202),  0,  K1202  )  )  )</f>
        <v>1</v>
      </c>
      <c r="L1203" s="12" t="n">
        <f aca="false">IF(  AND(  1 = K1203,  1 = M1203  ),  (C1203 - H1203) * 100,  IF(  AND( 2 = K1203,  1 = M1203  ),  (J1203 - C1203) * 100,  0  )  )</f>
        <v>0</v>
      </c>
      <c r="M1203" s="6" t="n">
        <f aca="false">IF(  OR(  AND(  1 = K1203,  1 = I1203  ),  AND(  2 =K1203,  1 = G1203  )  ),  1,  0  )</f>
        <v>0</v>
      </c>
      <c r="N1203" s="0" t="n">
        <f aca="false">IF(  AND(  1 = M1203,  0 &lt; L1203  ),  1,  0  )</f>
        <v>0</v>
      </c>
    </row>
    <row r="1204" customFormat="false" ht="12.8" hidden="false" customHeight="false" outlineLevel="0" collapsed="false">
      <c r="A1204" s="5" t="n">
        <v>39415</v>
      </c>
      <c r="B1204" s="6" t="n">
        <f aca="false">YEAR(A1204)</f>
        <v>2007</v>
      </c>
      <c r="C1204" s="7" t="n">
        <v>6530</v>
      </c>
      <c r="D1204" s="8" t="n">
        <f aca="false">AVERAGE($C1200:$C1204)</f>
        <v>6234</v>
      </c>
      <c r="E1204" s="8" t="n">
        <f aca="false">AVERAGE($C1180:$C1204)</f>
        <v>6490.4</v>
      </c>
      <c r="F1204" s="8" t="n">
        <f aca="false">AVERAGE($C1130:$C1204)</f>
        <v>6029.4</v>
      </c>
      <c r="G1204" s="4" t="n">
        <f aca="false">IF(  AND(  F1204 &lt; E1204,  E1204 &lt; D1204  ),  1,  0  )</f>
        <v>0</v>
      </c>
      <c r="H1204" s="12" t="n">
        <f aca="false">IF(  AND(  1 = G1204,  OR(  0 = $K1204,  2 = $K1204  )  ),  $C1204,  IF(  AND(  NOT(  "-" = H1203  ),  0 &lt; H1203  ),  H1203,  0  )  )</f>
        <v>1195</v>
      </c>
      <c r="I1204" s="4" t="n">
        <f aca="false">IF(  AND(  D1204 &lt; E1204,  E1204 &lt; F1204  ),  1,  0  )</f>
        <v>0</v>
      </c>
      <c r="J1204" s="12" t="n">
        <f aca="false">IF(  AND(  1 = I1204,  OR(  0 = $K1204,  1 = $K1204  )  ),  $C1204,  IF(  AND(  NOT(  "-" = J1203  ),  0 &lt; J1203  ),  J1203,  0  )  )</f>
        <v>1128</v>
      </c>
      <c r="K1204" s="13" t="n">
        <f aca="false">IF(  1 = G1203,  1,  IF(  1 = I1203,  2,  IF(  OR(  "-" = K1203,  1 = M1203),  0,  K1203  )  )  )</f>
        <v>1</v>
      </c>
      <c r="L1204" s="12" t="n">
        <f aca="false">IF(  AND(  1 = K1204,  1 = M1204  ),  (C1204 - H1204) * 100,  IF(  AND( 2 = K1204,  1 = M1204  ),  (J1204 - C1204) * 100,  0  )  )</f>
        <v>0</v>
      </c>
      <c r="M1204" s="6" t="n">
        <f aca="false">IF(  OR(  AND(  1 = K1204,  1 = I1204  ),  AND(  2 =K1204,  1 = G1204  )  ),  1,  0  )</f>
        <v>0</v>
      </c>
      <c r="N1204" s="0" t="n">
        <f aca="false">IF(  AND(  1 = M1204,  0 &lt; L1204  ),  1,  0  )</f>
        <v>0</v>
      </c>
    </row>
    <row r="1205" customFormat="false" ht="12.8" hidden="false" customHeight="false" outlineLevel="0" collapsed="false">
      <c r="A1205" s="5" t="n">
        <v>39416</v>
      </c>
      <c r="B1205" s="6" t="n">
        <f aca="false">YEAR(A1205)</f>
        <v>2007</v>
      </c>
      <c r="C1205" s="7" t="n">
        <v>6720</v>
      </c>
      <c r="D1205" s="8" t="n">
        <f aca="false">AVERAGE($C1201:$C1205)</f>
        <v>6378</v>
      </c>
      <c r="E1205" s="8" t="n">
        <f aca="false">AVERAGE($C1181:$C1205)</f>
        <v>6480</v>
      </c>
      <c r="F1205" s="8" t="n">
        <f aca="false">AVERAGE($C1131:$C1205)</f>
        <v>6047.93333333333</v>
      </c>
      <c r="G1205" s="4" t="n">
        <f aca="false">IF(  AND(  F1205 &lt; E1205,  E1205 &lt; D1205  ),  1,  0  )</f>
        <v>0</v>
      </c>
      <c r="H1205" s="12" t="n">
        <f aca="false">IF(  AND(  1 = G1205,  OR(  0 = $K1205,  2 = $K1205  )  ),  $C1205,  IF(  AND(  NOT(  "-" = H1204  ),  0 &lt; H1204  ),  H1204,  0  )  )</f>
        <v>1195</v>
      </c>
      <c r="I1205" s="4" t="n">
        <f aca="false">IF(  AND(  D1205 &lt; E1205,  E1205 &lt; F1205  ),  1,  0  )</f>
        <v>0</v>
      </c>
      <c r="J1205" s="12" t="n">
        <f aca="false">IF(  AND(  1 = I1205,  OR(  0 = $K1205,  1 = $K1205  )  ),  $C1205,  IF(  AND(  NOT(  "-" = J1204  ),  0 &lt; J1204  ),  J1204,  0  )  )</f>
        <v>1128</v>
      </c>
      <c r="K1205" s="13" t="n">
        <f aca="false">IF(  1 = G1204,  1,  IF(  1 = I1204,  2,  IF(  OR(  "-" = K1204,  1 = M1204),  0,  K1204  )  )  )</f>
        <v>1</v>
      </c>
      <c r="L1205" s="12" t="n">
        <f aca="false">IF(  AND(  1 = K1205,  1 = M1205  ),  (C1205 - H1205) * 100,  IF(  AND( 2 = K1205,  1 = M1205  ),  (J1205 - C1205) * 100,  0  )  )</f>
        <v>0</v>
      </c>
      <c r="M1205" s="6" t="n">
        <f aca="false">IF(  OR(  AND(  1 = K1205,  1 = I1205  ),  AND(  2 =K1205,  1 = G1205  )  ),  1,  0  )</f>
        <v>0</v>
      </c>
      <c r="N1205" s="0" t="n">
        <f aca="false">IF(  AND(  1 = M1205,  0 &lt; L1205  ),  1,  0  )</f>
        <v>0</v>
      </c>
    </row>
    <row r="1206" customFormat="false" ht="12.8" hidden="false" customHeight="false" outlineLevel="0" collapsed="false">
      <c r="A1206" s="5" t="n">
        <v>39419</v>
      </c>
      <c r="B1206" s="6" t="n">
        <f aca="false">YEAR(A1206)</f>
        <v>2007</v>
      </c>
      <c r="C1206" s="7" t="n">
        <v>6790</v>
      </c>
      <c r="D1206" s="8" t="n">
        <f aca="false">AVERAGE($C1202:$C1206)</f>
        <v>6486</v>
      </c>
      <c r="E1206" s="8" t="n">
        <f aca="false">AVERAGE($C1182:$C1206)</f>
        <v>6480.4</v>
      </c>
      <c r="F1206" s="8" t="n">
        <f aca="false">AVERAGE($C1132:$C1206)</f>
        <v>6063.26666666667</v>
      </c>
      <c r="G1206" s="4" t="n">
        <f aca="false">IF(  AND(  F1206 &lt; E1206,  E1206 &lt; D1206  ),  1,  0  )</f>
        <v>1</v>
      </c>
      <c r="H1206" s="12" t="n">
        <f aca="false">IF(  AND(  1 = G1206,  OR(  0 = $K1206,  2 = $K1206  )  ),  $C1206,  IF(  AND(  NOT(  "-" = H1205  ),  0 &lt; H1205  ),  H1205,  0  )  )</f>
        <v>1195</v>
      </c>
      <c r="I1206" s="4" t="n">
        <f aca="false">IF(  AND(  D1206 &lt; E1206,  E1206 &lt; F1206  ),  1,  0  )</f>
        <v>0</v>
      </c>
      <c r="J1206" s="12" t="n">
        <f aca="false">IF(  AND(  1 = I1206,  OR(  0 = $K1206,  1 = $K1206  )  ),  $C1206,  IF(  AND(  NOT(  "-" = J1205  ),  0 &lt; J1205  ),  J1205,  0  )  )</f>
        <v>1128</v>
      </c>
      <c r="K1206" s="13" t="n">
        <f aca="false">IF(  1 = G1205,  1,  IF(  1 = I1205,  2,  IF(  OR(  "-" = K1205,  1 = M1205),  0,  K1205  )  )  )</f>
        <v>1</v>
      </c>
      <c r="L1206" s="12" t="n">
        <f aca="false">IF(  AND(  1 = K1206,  1 = M1206  ),  (C1206 - H1206) * 100,  IF(  AND( 2 = K1206,  1 = M1206  ),  (J1206 - C1206) * 100,  0  )  )</f>
        <v>0</v>
      </c>
      <c r="M1206" s="6" t="n">
        <f aca="false">IF(  OR(  AND(  1 = K1206,  1 = I1206  ),  AND(  2 =K1206,  1 = G1206  )  ),  1,  0  )</f>
        <v>0</v>
      </c>
      <c r="N1206" s="0" t="n">
        <f aca="false">IF(  AND(  1 = M1206,  0 &lt; L1206  ),  1,  0  )</f>
        <v>0</v>
      </c>
    </row>
    <row r="1207" customFormat="false" ht="12.8" hidden="false" customHeight="false" outlineLevel="0" collapsed="false">
      <c r="A1207" s="5" t="n">
        <v>39420</v>
      </c>
      <c r="B1207" s="6" t="n">
        <f aca="false">YEAR(A1207)</f>
        <v>2007</v>
      </c>
      <c r="C1207" s="7" t="n">
        <v>6840</v>
      </c>
      <c r="D1207" s="8" t="n">
        <f aca="false">AVERAGE($C1203:$C1207)</f>
        <v>6620</v>
      </c>
      <c r="E1207" s="8" t="n">
        <f aca="false">AVERAGE($C1183:$C1207)</f>
        <v>6470.4</v>
      </c>
      <c r="F1207" s="8" t="n">
        <f aca="false">AVERAGE($C1133:$C1207)</f>
        <v>6083.8</v>
      </c>
      <c r="G1207" s="4" t="n">
        <f aca="false">IF(  AND(  F1207 &lt; E1207,  E1207 &lt; D1207  ),  1,  0  )</f>
        <v>1</v>
      </c>
      <c r="H1207" s="12" t="n">
        <f aca="false">IF(  AND(  1 = G1207,  OR(  0 = $K1207,  2 = $K1207  )  ),  $C1207,  IF(  AND(  NOT(  "-" = H1206  ),  0 &lt; H1206  ),  H1206,  0  )  )</f>
        <v>1195</v>
      </c>
      <c r="I1207" s="4" t="n">
        <f aca="false">IF(  AND(  D1207 &lt; E1207,  E1207 &lt; F1207  ),  1,  0  )</f>
        <v>0</v>
      </c>
      <c r="J1207" s="12" t="n">
        <f aca="false">IF(  AND(  1 = I1207,  OR(  0 = $K1207,  1 = $K1207  )  ),  $C1207,  IF(  AND(  NOT(  "-" = J1206  ),  0 &lt; J1206  ),  J1206,  0  )  )</f>
        <v>1128</v>
      </c>
      <c r="K1207" s="13" t="n">
        <f aca="false">IF(  1 = G1206,  1,  IF(  1 = I1206,  2,  IF(  OR(  "-" = K1206,  1 = M1206),  0,  K1206  )  )  )</f>
        <v>1</v>
      </c>
      <c r="L1207" s="12" t="n">
        <f aca="false">IF(  AND(  1 = K1207,  1 = M1207  ),  (C1207 - H1207) * 100,  IF(  AND( 2 = K1207,  1 = M1207  ),  (J1207 - C1207) * 100,  0  )  )</f>
        <v>0</v>
      </c>
      <c r="M1207" s="6" t="n">
        <f aca="false">IF(  OR(  AND(  1 = K1207,  1 = I1207  ),  AND(  2 =K1207,  1 = G1207  )  ),  1,  0  )</f>
        <v>0</v>
      </c>
      <c r="N1207" s="0" t="n">
        <f aca="false">IF(  AND(  1 = M1207,  0 &lt; L1207  ),  1,  0  )</f>
        <v>0</v>
      </c>
    </row>
    <row r="1208" customFormat="false" ht="12.8" hidden="false" customHeight="false" outlineLevel="0" collapsed="false">
      <c r="A1208" s="5" t="n">
        <v>39421</v>
      </c>
      <c r="B1208" s="6" t="n">
        <f aca="false">YEAR(A1208)</f>
        <v>2007</v>
      </c>
      <c r="C1208" s="7" t="n">
        <v>6710</v>
      </c>
      <c r="D1208" s="8" t="n">
        <f aca="false">AVERAGE($C1204:$C1208)</f>
        <v>6718</v>
      </c>
      <c r="E1208" s="8" t="n">
        <f aca="false">AVERAGE($C1184:$C1208)</f>
        <v>6452</v>
      </c>
      <c r="F1208" s="8" t="n">
        <f aca="false">AVERAGE($C1134:$C1208)</f>
        <v>6105.26666666667</v>
      </c>
      <c r="G1208" s="4" t="n">
        <f aca="false">IF(  AND(  F1208 &lt; E1208,  E1208 &lt; D1208  ),  1,  0  )</f>
        <v>1</v>
      </c>
      <c r="H1208" s="12" t="n">
        <f aca="false">IF(  AND(  1 = G1208,  OR(  0 = $K1208,  2 = $K1208  )  ),  $C1208,  IF(  AND(  NOT(  "-" = H1207  ),  0 &lt; H1207  ),  H1207,  0  )  )</f>
        <v>1195</v>
      </c>
      <c r="I1208" s="4" t="n">
        <f aca="false">IF(  AND(  D1208 &lt; E1208,  E1208 &lt; F1208  ),  1,  0  )</f>
        <v>0</v>
      </c>
      <c r="J1208" s="12" t="n">
        <f aca="false">IF(  AND(  1 = I1208,  OR(  0 = $K1208,  1 = $K1208  )  ),  $C1208,  IF(  AND(  NOT(  "-" = J1207  ),  0 &lt; J1207  ),  J1207,  0  )  )</f>
        <v>1128</v>
      </c>
      <c r="K1208" s="13" t="n">
        <f aca="false">IF(  1 = G1207,  1,  IF(  1 = I1207,  2,  IF(  OR(  "-" = K1207,  1 = M1207),  0,  K1207  )  )  )</f>
        <v>1</v>
      </c>
      <c r="L1208" s="12" t="n">
        <f aca="false">IF(  AND(  1 = K1208,  1 = M1208  ),  (C1208 - H1208) * 100,  IF(  AND( 2 = K1208,  1 = M1208  ),  (J1208 - C1208) * 100,  0  )  )</f>
        <v>0</v>
      </c>
      <c r="M1208" s="6" t="n">
        <f aca="false">IF(  OR(  AND(  1 = K1208,  1 = I1208  ),  AND(  2 =K1208,  1 = G1208  )  ),  1,  0  )</f>
        <v>0</v>
      </c>
      <c r="N1208" s="0" t="n">
        <f aca="false">IF(  AND(  1 = M1208,  0 &lt; L1208  ),  1,  0  )</f>
        <v>0</v>
      </c>
    </row>
    <row r="1209" customFormat="false" ht="12.8" hidden="false" customHeight="false" outlineLevel="0" collapsed="false">
      <c r="A1209" s="5" t="n">
        <v>39422</v>
      </c>
      <c r="B1209" s="6" t="n">
        <f aca="false">YEAR(A1209)</f>
        <v>2007</v>
      </c>
      <c r="C1209" s="7" t="n">
        <v>6790</v>
      </c>
      <c r="D1209" s="8" t="n">
        <f aca="false">AVERAGE($C1205:$C1209)</f>
        <v>6770</v>
      </c>
      <c r="E1209" s="8" t="n">
        <f aca="false">AVERAGE($C1185:$C1209)</f>
        <v>6436.8</v>
      </c>
      <c r="F1209" s="8" t="n">
        <f aca="false">AVERAGE($C1135:$C1209)</f>
        <v>6134.46666666667</v>
      </c>
      <c r="G1209" s="4" t="n">
        <f aca="false">IF(  AND(  F1209 &lt; E1209,  E1209 &lt; D1209  ),  1,  0  )</f>
        <v>1</v>
      </c>
      <c r="H1209" s="12" t="n">
        <f aca="false">IF(  AND(  1 = G1209,  OR(  0 = $K1209,  2 = $K1209  )  ),  $C1209,  IF(  AND(  NOT(  "-" = H1208  ),  0 &lt; H1208  ),  H1208,  0  )  )</f>
        <v>1195</v>
      </c>
      <c r="I1209" s="4" t="n">
        <f aca="false">IF(  AND(  D1209 &lt; E1209,  E1209 &lt; F1209  ),  1,  0  )</f>
        <v>0</v>
      </c>
      <c r="J1209" s="12" t="n">
        <f aca="false">IF(  AND(  1 = I1209,  OR(  0 = $K1209,  1 = $K1209  )  ),  $C1209,  IF(  AND(  NOT(  "-" = J1208  ),  0 &lt; J1208  ),  J1208,  0  )  )</f>
        <v>1128</v>
      </c>
      <c r="K1209" s="13" t="n">
        <f aca="false">IF(  1 = G1208,  1,  IF(  1 = I1208,  2,  IF(  OR(  "-" = K1208,  1 = M1208),  0,  K1208  )  )  )</f>
        <v>1</v>
      </c>
      <c r="L1209" s="12" t="n">
        <f aca="false">IF(  AND(  1 = K1209,  1 = M1209  ),  (C1209 - H1209) * 100,  IF(  AND( 2 = K1209,  1 = M1209  ),  (J1209 - C1209) * 100,  0  )  )</f>
        <v>0</v>
      </c>
      <c r="M1209" s="6" t="n">
        <f aca="false">IF(  OR(  AND(  1 = K1209,  1 = I1209  ),  AND(  2 =K1209,  1 = G1209  )  ),  1,  0  )</f>
        <v>0</v>
      </c>
      <c r="N1209" s="0" t="n">
        <f aca="false">IF(  AND(  1 = M1209,  0 &lt; L1209  ),  1,  0  )</f>
        <v>0</v>
      </c>
    </row>
    <row r="1210" customFormat="false" ht="12.8" hidden="false" customHeight="false" outlineLevel="0" collapsed="false">
      <c r="A1210" s="5" t="n">
        <v>39423</v>
      </c>
      <c r="B1210" s="6" t="n">
        <f aca="false">YEAR(A1210)</f>
        <v>2007</v>
      </c>
      <c r="C1210" s="7" t="n">
        <v>6830</v>
      </c>
      <c r="D1210" s="8" t="n">
        <f aca="false">AVERAGE($C1206:$C1210)</f>
        <v>6792</v>
      </c>
      <c r="E1210" s="8" t="n">
        <f aca="false">AVERAGE($C1186:$C1210)</f>
        <v>6421.6</v>
      </c>
      <c r="F1210" s="8" t="n">
        <f aca="false">AVERAGE($C1136:$C1210)</f>
        <v>6161.53333333333</v>
      </c>
      <c r="G1210" s="4" t="n">
        <f aca="false">IF(  AND(  F1210 &lt; E1210,  E1210 &lt; D1210  ),  1,  0  )</f>
        <v>1</v>
      </c>
      <c r="H1210" s="12" t="n">
        <f aca="false">IF(  AND(  1 = G1210,  OR(  0 = $K1210,  2 = $K1210  )  ),  $C1210,  IF(  AND(  NOT(  "-" = H1209  ),  0 &lt; H1209  ),  H1209,  0  )  )</f>
        <v>1195</v>
      </c>
      <c r="I1210" s="4" t="n">
        <f aca="false">IF(  AND(  D1210 &lt; E1210,  E1210 &lt; F1210  ),  1,  0  )</f>
        <v>0</v>
      </c>
      <c r="J1210" s="12" t="n">
        <f aca="false">IF(  AND(  1 = I1210,  OR(  0 = $K1210,  1 = $K1210  )  ),  $C1210,  IF(  AND(  NOT(  "-" = J1209  ),  0 &lt; J1209  ),  J1209,  0  )  )</f>
        <v>1128</v>
      </c>
      <c r="K1210" s="13" t="n">
        <f aca="false">IF(  1 = G1209,  1,  IF(  1 = I1209,  2,  IF(  OR(  "-" = K1209,  1 = M1209),  0,  K1209  )  )  )</f>
        <v>1</v>
      </c>
      <c r="L1210" s="12" t="n">
        <f aca="false">IF(  AND(  1 = K1210,  1 = M1210  ),  (C1210 - H1210) * 100,  IF(  AND( 2 = K1210,  1 = M1210  ),  (J1210 - C1210) * 100,  0  )  )</f>
        <v>0</v>
      </c>
      <c r="M1210" s="6" t="n">
        <f aca="false">IF(  OR(  AND(  1 = K1210,  1 = I1210  ),  AND(  2 =K1210,  1 = G1210  )  ),  1,  0  )</f>
        <v>0</v>
      </c>
      <c r="N1210" s="0" t="n">
        <f aca="false">IF(  AND(  1 = M1210,  0 &lt; L1210  ),  1,  0  )</f>
        <v>0</v>
      </c>
    </row>
    <row r="1211" customFormat="false" ht="12.8" hidden="false" customHeight="false" outlineLevel="0" collapsed="false">
      <c r="A1211" s="5" t="n">
        <v>39426</v>
      </c>
      <c r="B1211" s="6" t="n">
        <f aca="false">YEAR(A1211)</f>
        <v>2007</v>
      </c>
      <c r="C1211" s="7" t="n">
        <v>6810</v>
      </c>
      <c r="D1211" s="8" t="n">
        <f aca="false">AVERAGE($C1207:$C1211)</f>
        <v>6796</v>
      </c>
      <c r="E1211" s="8" t="n">
        <f aca="false">AVERAGE($C1187:$C1211)</f>
        <v>6412</v>
      </c>
      <c r="F1211" s="8" t="n">
        <f aca="false">AVERAGE($C1137:$C1211)</f>
        <v>6185.4</v>
      </c>
      <c r="G1211" s="4" t="n">
        <f aca="false">IF(  AND(  F1211 &lt; E1211,  E1211 &lt; D1211  ),  1,  0  )</f>
        <v>1</v>
      </c>
      <c r="H1211" s="12" t="n">
        <f aca="false">IF(  AND(  1 = G1211,  OR(  0 = $K1211,  2 = $K1211  )  ),  $C1211,  IF(  AND(  NOT(  "-" = H1210  ),  0 &lt; H1210  ),  H1210,  0  )  )</f>
        <v>1195</v>
      </c>
      <c r="I1211" s="4" t="n">
        <f aca="false">IF(  AND(  D1211 &lt; E1211,  E1211 &lt; F1211  ),  1,  0  )</f>
        <v>0</v>
      </c>
      <c r="J1211" s="12" t="n">
        <f aca="false">IF(  AND(  1 = I1211,  OR(  0 = $K1211,  1 = $K1211  )  ),  $C1211,  IF(  AND(  NOT(  "-" = J1210  ),  0 &lt; J1210  ),  J1210,  0  )  )</f>
        <v>1128</v>
      </c>
      <c r="K1211" s="13" t="n">
        <f aca="false">IF(  1 = G1210,  1,  IF(  1 = I1210,  2,  IF(  OR(  "-" = K1210,  1 = M1210),  0,  K1210  )  )  )</f>
        <v>1</v>
      </c>
      <c r="L1211" s="12" t="n">
        <f aca="false">IF(  AND(  1 = K1211,  1 = M1211  ),  (C1211 - H1211) * 100,  IF(  AND( 2 = K1211,  1 = M1211  ),  (J1211 - C1211) * 100,  0  )  )</f>
        <v>0</v>
      </c>
      <c r="M1211" s="6" t="n">
        <f aca="false">IF(  OR(  AND(  1 = K1211,  1 = I1211  ),  AND(  2 =K1211,  1 = G1211  )  ),  1,  0  )</f>
        <v>0</v>
      </c>
      <c r="N1211" s="0" t="n">
        <f aca="false">IF(  AND(  1 = M1211,  0 &lt; L1211  ),  1,  0  )</f>
        <v>0</v>
      </c>
    </row>
    <row r="1212" customFormat="false" ht="12.8" hidden="false" customHeight="false" outlineLevel="0" collapsed="false">
      <c r="A1212" s="5" t="n">
        <v>39427</v>
      </c>
      <c r="B1212" s="6" t="n">
        <f aca="false">YEAR(A1212)</f>
        <v>2007</v>
      </c>
      <c r="C1212" s="7" t="n">
        <v>6710</v>
      </c>
      <c r="D1212" s="8" t="n">
        <f aca="false">AVERAGE($C1208:$C1212)</f>
        <v>6770</v>
      </c>
      <c r="E1212" s="8" t="n">
        <f aca="false">AVERAGE($C1188:$C1212)</f>
        <v>6406.8</v>
      </c>
      <c r="F1212" s="8" t="n">
        <f aca="false">AVERAGE($C1138:$C1212)</f>
        <v>6208.26666666667</v>
      </c>
      <c r="G1212" s="4" t="n">
        <f aca="false">IF(  AND(  F1212 &lt; E1212,  E1212 &lt; D1212  ),  1,  0  )</f>
        <v>1</v>
      </c>
      <c r="H1212" s="12" t="n">
        <f aca="false">IF(  AND(  1 = G1212,  OR(  0 = $K1212,  2 = $K1212  )  ),  $C1212,  IF(  AND(  NOT(  "-" = H1211  ),  0 &lt; H1211  ),  H1211,  0  )  )</f>
        <v>1195</v>
      </c>
      <c r="I1212" s="4" t="n">
        <f aca="false">IF(  AND(  D1212 &lt; E1212,  E1212 &lt; F1212  ),  1,  0  )</f>
        <v>0</v>
      </c>
      <c r="J1212" s="12" t="n">
        <f aca="false">IF(  AND(  1 = I1212,  OR(  0 = $K1212,  1 = $K1212  )  ),  $C1212,  IF(  AND(  NOT(  "-" = J1211  ),  0 &lt; J1211  ),  J1211,  0  )  )</f>
        <v>1128</v>
      </c>
      <c r="K1212" s="13" t="n">
        <f aca="false">IF(  1 = G1211,  1,  IF(  1 = I1211,  2,  IF(  OR(  "-" = K1211,  1 = M1211),  0,  K1211  )  )  )</f>
        <v>1</v>
      </c>
      <c r="L1212" s="12" t="n">
        <f aca="false">IF(  AND(  1 = K1212,  1 = M1212  ),  (C1212 - H1212) * 100,  IF(  AND( 2 = K1212,  1 = M1212  ),  (J1212 - C1212) * 100,  0  )  )</f>
        <v>0</v>
      </c>
      <c r="M1212" s="6" t="n">
        <f aca="false">IF(  OR(  AND(  1 = K1212,  1 = I1212  ),  AND(  2 =K1212,  1 = G1212  )  ),  1,  0  )</f>
        <v>0</v>
      </c>
      <c r="N1212" s="0" t="n">
        <f aca="false">IF(  AND(  1 = M1212,  0 &lt; L1212  ),  1,  0  )</f>
        <v>0</v>
      </c>
    </row>
    <row r="1213" customFormat="false" ht="12.8" hidden="false" customHeight="false" outlineLevel="0" collapsed="false">
      <c r="A1213" s="5" t="n">
        <v>39428</v>
      </c>
      <c r="B1213" s="6" t="n">
        <f aca="false">YEAR(A1213)</f>
        <v>2007</v>
      </c>
      <c r="C1213" s="7" t="n">
        <v>6600</v>
      </c>
      <c r="D1213" s="8" t="n">
        <f aca="false">AVERAGE($C1209:$C1213)</f>
        <v>6748</v>
      </c>
      <c r="E1213" s="8" t="n">
        <f aca="false">AVERAGE($C1189:$C1213)</f>
        <v>6396</v>
      </c>
      <c r="F1213" s="8" t="n">
        <f aca="false">AVERAGE($C1139:$C1213)</f>
        <v>6224.8</v>
      </c>
      <c r="G1213" s="4" t="n">
        <f aca="false">IF(  AND(  F1213 &lt; E1213,  E1213 &lt; D1213  ),  1,  0  )</f>
        <v>1</v>
      </c>
      <c r="H1213" s="12" t="n">
        <f aca="false">IF(  AND(  1 = G1213,  OR(  0 = $K1213,  2 = $K1213  )  ),  $C1213,  IF(  AND(  NOT(  "-" = H1212  ),  0 &lt; H1212  ),  H1212,  0  )  )</f>
        <v>1195</v>
      </c>
      <c r="I1213" s="4" t="n">
        <f aca="false">IF(  AND(  D1213 &lt; E1213,  E1213 &lt; F1213  ),  1,  0  )</f>
        <v>0</v>
      </c>
      <c r="J1213" s="12" t="n">
        <f aca="false">IF(  AND(  1 = I1213,  OR(  0 = $K1213,  1 = $K1213  )  ),  $C1213,  IF(  AND(  NOT(  "-" = J1212  ),  0 &lt; J1212  ),  J1212,  0  )  )</f>
        <v>1128</v>
      </c>
      <c r="K1213" s="13" t="n">
        <f aca="false">IF(  1 = G1212,  1,  IF(  1 = I1212,  2,  IF(  OR(  "-" = K1212,  1 = M1212),  0,  K1212  )  )  )</f>
        <v>1</v>
      </c>
      <c r="L1213" s="12" t="n">
        <f aca="false">IF(  AND(  1 = K1213,  1 = M1213  ),  (C1213 - H1213) * 100,  IF(  AND( 2 = K1213,  1 = M1213  ),  (J1213 - C1213) * 100,  0  )  )</f>
        <v>0</v>
      </c>
      <c r="M1213" s="6" t="n">
        <f aca="false">IF(  OR(  AND(  1 = K1213,  1 = I1213  ),  AND(  2 =K1213,  1 = G1213  )  ),  1,  0  )</f>
        <v>0</v>
      </c>
      <c r="N1213" s="0" t="n">
        <f aca="false">IF(  AND(  1 = M1213,  0 &lt; L1213  ),  1,  0  )</f>
        <v>0</v>
      </c>
    </row>
    <row r="1214" customFormat="false" ht="12.8" hidden="false" customHeight="false" outlineLevel="0" collapsed="false">
      <c r="A1214" s="5" t="n">
        <v>39429</v>
      </c>
      <c r="B1214" s="6" t="n">
        <f aca="false">YEAR(A1214)</f>
        <v>2007</v>
      </c>
      <c r="C1214" s="7" t="n">
        <v>6460</v>
      </c>
      <c r="D1214" s="8" t="n">
        <f aca="false">AVERAGE($C1210:$C1214)</f>
        <v>6682</v>
      </c>
      <c r="E1214" s="8" t="n">
        <f aca="false">AVERAGE($C1190:$C1214)</f>
        <v>6384.4</v>
      </c>
      <c r="F1214" s="8" t="n">
        <f aca="false">AVERAGE($C1140:$C1214)</f>
        <v>6237.86666666667</v>
      </c>
      <c r="G1214" s="4" t="n">
        <f aca="false">IF(  AND(  F1214 &lt; E1214,  E1214 &lt; D1214  ),  1,  0  )</f>
        <v>1</v>
      </c>
      <c r="H1214" s="12" t="n">
        <f aca="false">IF(  AND(  1 = G1214,  OR(  0 = $K1214,  2 = $K1214  )  ),  $C1214,  IF(  AND(  NOT(  "-" = H1213  ),  0 &lt; H1213  ),  H1213,  0  )  )</f>
        <v>1195</v>
      </c>
      <c r="I1214" s="4" t="n">
        <f aca="false">IF(  AND(  D1214 &lt; E1214,  E1214 &lt; F1214  ),  1,  0  )</f>
        <v>0</v>
      </c>
      <c r="J1214" s="12" t="n">
        <f aca="false">IF(  AND(  1 = I1214,  OR(  0 = $K1214,  1 = $K1214  )  ),  $C1214,  IF(  AND(  NOT(  "-" = J1213  ),  0 &lt; J1213  ),  J1213,  0  )  )</f>
        <v>1128</v>
      </c>
      <c r="K1214" s="13" t="n">
        <f aca="false">IF(  1 = G1213,  1,  IF(  1 = I1213,  2,  IF(  OR(  "-" = K1213,  1 = M1213),  0,  K1213  )  )  )</f>
        <v>1</v>
      </c>
      <c r="L1214" s="12" t="n">
        <f aca="false">IF(  AND(  1 = K1214,  1 = M1214  ),  (C1214 - H1214) * 100,  IF(  AND( 2 = K1214,  1 = M1214  ),  (J1214 - C1214) * 100,  0  )  )</f>
        <v>0</v>
      </c>
      <c r="M1214" s="6" t="n">
        <f aca="false">IF(  OR(  AND(  1 = K1214,  1 = I1214  ),  AND(  2 =K1214,  1 = G1214  )  ),  1,  0  )</f>
        <v>0</v>
      </c>
      <c r="N1214" s="0" t="n">
        <f aca="false">IF(  AND(  1 = M1214,  0 &lt; L1214  ),  1,  0  )</f>
        <v>0</v>
      </c>
    </row>
    <row r="1215" customFormat="false" ht="12.8" hidden="false" customHeight="false" outlineLevel="0" collapsed="false">
      <c r="A1215" s="5" t="n">
        <v>39430</v>
      </c>
      <c r="B1215" s="6" t="n">
        <f aca="false">YEAR(A1215)</f>
        <v>2007</v>
      </c>
      <c r="C1215" s="7" t="n">
        <v>6500</v>
      </c>
      <c r="D1215" s="8" t="n">
        <f aca="false">AVERAGE($C1211:$C1215)</f>
        <v>6616</v>
      </c>
      <c r="E1215" s="8" t="n">
        <f aca="false">AVERAGE($C1191:$C1215)</f>
        <v>6389.2</v>
      </c>
      <c r="F1215" s="8" t="n">
        <f aca="false">AVERAGE($C1141:$C1215)</f>
        <v>6251.33333333333</v>
      </c>
      <c r="G1215" s="4" t="n">
        <f aca="false">IF(  AND(  F1215 &lt; E1215,  E1215 &lt; D1215  ),  1,  0  )</f>
        <v>1</v>
      </c>
      <c r="H1215" s="12" t="n">
        <f aca="false">IF(  AND(  1 = G1215,  OR(  0 = $K1215,  2 = $K1215  )  ),  $C1215,  IF(  AND(  NOT(  "-" = H1214  ),  0 &lt; H1214  ),  H1214,  0  )  )</f>
        <v>1195</v>
      </c>
      <c r="I1215" s="4" t="n">
        <f aca="false">IF(  AND(  D1215 &lt; E1215,  E1215 &lt; F1215  ),  1,  0  )</f>
        <v>0</v>
      </c>
      <c r="J1215" s="12" t="n">
        <f aca="false">IF(  AND(  1 = I1215,  OR(  0 = $K1215,  1 = $K1215  )  ),  $C1215,  IF(  AND(  NOT(  "-" = J1214  ),  0 &lt; J1214  ),  J1214,  0  )  )</f>
        <v>1128</v>
      </c>
      <c r="K1215" s="13" t="n">
        <f aca="false">IF(  1 = G1214,  1,  IF(  1 = I1214,  2,  IF(  OR(  "-" = K1214,  1 = M1214),  0,  K1214  )  )  )</f>
        <v>1</v>
      </c>
      <c r="L1215" s="12" t="n">
        <f aca="false">IF(  AND(  1 = K1215,  1 = M1215  ),  (C1215 - H1215) * 100,  IF(  AND( 2 = K1215,  1 = M1215  ),  (J1215 - C1215) * 100,  0  )  )</f>
        <v>0</v>
      </c>
      <c r="M1215" s="6" t="n">
        <f aca="false">IF(  OR(  AND(  1 = K1215,  1 = I1215  ),  AND(  2 =K1215,  1 = G1215  )  ),  1,  0  )</f>
        <v>0</v>
      </c>
      <c r="N1215" s="0" t="n">
        <f aca="false">IF(  AND(  1 = M1215,  0 &lt; L1215  ),  1,  0  )</f>
        <v>0</v>
      </c>
    </row>
    <row r="1216" customFormat="false" ht="12.8" hidden="false" customHeight="false" outlineLevel="0" collapsed="false">
      <c r="A1216" s="5" t="n">
        <v>39433</v>
      </c>
      <c r="B1216" s="6" t="n">
        <f aca="false">YEAR(A1216)</f>
        <v>2007</v>
      </c>
      <c r="C1216" s="7" t="n">
        <v>6430</v>
      </c>
      <c r="D1216" s="8" t="n">
        <f aca="false">AVERAGE($C1212:$C1216)</f>
        <v>6540</v>
      </c>
      <c r="E1216" s="8" t="n">
        <f aca="false">AVERAGE($C1192:$C1216)</f>
        <v>6400.8</v>
      </c>
      <c r="F1216" s="8" t="n">
        <f aca="false">AVERAGE($C1142:$C1216)</f>
        <v>6264.8</v>
      </c>
      <c r="G1216" s="4" t="n">
        <f aca="false">IF(  AND(  F1216 &lt; E1216,  E1216 &lt; D1216  ),  1,  0  )</f>
        <v>1</v>
      </c>
      <c r="H1216" s="12" t="n">
        <f aca="false">IF(  AND(  1 = G1216,  OR(  0 = $K1216,  2 = $K1216  )  ),  $C1216,  IF(  AND(  NOT(  "-" = H1215  ),  0 &lt; H1215  ),  H1215,  0  )  )</f>
        <v>1195</v>
      </c>
      <c r="I1216" s="4" t="n">
        <f aca="false">IF(  AND(  D1216 &lt; E1216,  E1216 &lt; F1216  ),  1,  0  )</f>
        <v>0</v>
      </c>
      <c r="J1216" s="12" t="n">
        <f aca="false">IF(  AND(  1 = I1216,  OR(  0 = $K1216,  1 = $K1216  )  ),  $C1216,  IF(  AND(  NOT(  "-" = J1215  ),  0 &lt; J1215  ),  J1215,  0  )  )</f>
        <v>1128</v>
      </c>
      <c r="K1216" s="13" t="n">
        <f aca="false">IF(  1 = G1215,  1,  IF(  1 = I1215,  2,  IF(  OR(  "-" = K1215,  1 = M1215),  0,  K1215  )  )  )</f>
        <v>1</v>
      </c>
      <c r="L1216" s="12" t="n">
        <f aca="false">IF(  AND(  1 = K1216,  1 = M1216  ),  (C1216 - H1216) * 100,  IF(  AND( 2 = K1216,  1 = M1216  ),  (J1216 - C1216) * 100,  0  )  )</f>
        <v>0</v>
      </c>
      <c r="M1216" s="6" t="n">
        <f aca="false">IF(  OR(  AND(  1 = K1216,  1 = I1216  ),  AND(  2 =K1216,  1 = G1216  )  ),  1,  0  )</f>
        <v>0</v>
      </c>
      <c r="N1216" s="0" t="n">
        <f aca="false">IF(  AND(  1 = M1216,  0 &lt; L1216  ),  1,  0  )</f>
        <v>0</v>
      </c>
    </row>
    <row r="1217" customFormat="false" ht="12.8" hidden="false" customHeight="false" outlineLevel="0" collapsed="false">
      <c r="A1217" s="5" t="n">
        <v>39434</v>
      </c>
      <c r="B1217" s="6" t="n">
        <f aca="false">YEAR(A1217)</f>
        <v>2007</v>
      </c>
      <c r="C1217" s="7" t="n">
        <v>6260</v>
      </c>
      <c r="D1217" s="8" t="n">
        <f aca="false">AVERAGE($C1213:$C1217)</f>
        <v>6450</v>
      </c>
      <c r="E1217" s="8" t="n">
        <f aca="false">AVERAGE($C1193:$C1217)</f>
        <v>6416</v>
      </c>
      <c r="F1217" s="8" t="n">
        <f aca="false">AVERAGE($C1143:$C1217)</f>
        <v>6279.6</v>
      </c>
      <c r="G1217" s="4" t="n">
        <f aca="false">IF(  AND(  F1217 &lt; E1217,  E1217 &lt; D1217  ),  1,  0  )</f>
        <v>1</v>
      </c>
      <c r="H1217" s="12" t="n">
        <f aca="false">IF(  AND(  1 = G1217,  OR(  0 = $K1217,  2 = $K1217  )  ),  $C1217,  IF(  AND(  NOT(  "-" = H1216  ),  0 &lt; H1216  ),  H1216,  0  )  )</f>
        <v>1195</v>
      </c>
      <c r="I1217" s="4" t="n">
        <f aca="false">IF(  AND(  D1217 &lt; E1217,  E1217 &lt; F1217  ),  1,  0  )</f>
        <v>0</v>
      </c>
      <c r="J1217" s="12" t="n">
        <f aca="false">IF(  AND(  1 = I1217,  OR(  0 = $K1217,  1 = $K1217  )  ),  $C1217,  IF(  AND(  NOT(  "-" = J1216  ),  0 &lt; J1216  ),  J1216,  0  )  )</f>
        <v>1128</v>
      </c>
      <c r="K1217" s="13" t="n">
        <f aca="false">IF(  1 = G1216,  1,  IF(  1 = I1216,  2,  IF(  OR(  "-" = K1216,  1 = M1216),  0,  K1216  )  )  )</f>
        <v>1</v>
      </c>
      <c r="L1217" s="12" t="n">
        <f aca="false">IF(  AND(  1 = K1217,  1 = M1217  ),  (C1217 - H1217) * 100,  IF(  AND( 2 = K1217,  1 = M1217  ),  (J1217 - C1217) * 100,  0  )  )</f>
        <v>0</v>
      </c>
      <c r="M1217" s="6" t="n">
        <f aca="false">IF(  OR(  AND(  1 = K1217,  1 = I1217  ),  AND(  2 =K1217,  1 = G1217  )  ),  1,  0  )</f>
        <v>0</v>
      </c>
      <c r="N1217" s="0" t="n">
        <f aca="false">IF(  AND(  1 = M1217,  0 &lt; L1217  ),  1,  0  )</f>
        <v>0</v>
      </c>
    </row>
    <row r="1218" customFormat="false" ht="12.8" hidden="false" customHeight="false" outlineLevel="0" collapsed="false">
      <c r="A1218" s="5" t="n">
        <v>39435</v>
      </c>
      <c r="B1218" s="6" t="n">
        <f aca="false">YEAR(A1218)</f>
        <v>2007</v>
      </c>
      <c r="C1218" s="7" t="n">
        <v>6250</v>
      </c>
      <c r="D1218" s="8" t="n">
        <f aca="false">AVERAGE($C1214:$C1218)</f>
        <v>6380</v>
      </c>
      <c r="E1218" s="8" t="n">
        <f aca="false">AVERAGE($C1194:$C1218)</f>
        <v>6429.6</v>
      </c>
      <c r="F1218" s="8" t="n">
        <f aca="false">AVERAGE($C1144:$C1218)</f>
        <v>6292</v>
      </c>
      <c r="G1218" s="4" t="n">
        <f aca="false">IF(  AND(  F1218 &lt; E1218,  E1218 &lt; D1218  ),  1,  0  )</f>
        <v>0</v>
      </c>
      <c r="H1218" s="12" t="n">
        <f aca="false">IF(  AND(  1 = G1218,  OR(  0 = $K1218,  2 = $K1218  )  ),  $C1218,  IF(  AND(  NOT(  "-" = H1217  ),  0 &lt; H1217  ),  H1217,  0  )  )</f>
        <v>1195</v>
      </c>
      <c r="I1218" s="4" t="n">
        <f aca="false">IF(  AND(  D1218 &lt; E1218,  E1218 &lt; F1218  ),  1,  0  )</f>
        <v>0</v>
      </c>
      <c r="J1218" s="12" t="n">
        <f aca="false">IF(  AND(  1 = I1218,  OR(  0 = $K1218,  1 = $K1218  )  ),  $C1218,  IF(  AND(  NOT(  "-" = J1217  ),  0 &lt; J1217  ),  J1217,  0  )  )</f>
        <v>1128</v>
      </c>
      <c r="K1218" s="13" t="n">
        <f aca="false">IF(  1 = G1217,  1,  IF(  1 = I1217,  2,  IF(  OR(  "-" = K1217,  1 = M1217),  0,  K1217  )  )  )</f>
        <v>1</v>
      </c>
      <c r="L1218" s="12" t="n">
        <f aca="false">IF(  AND(  1 = K1218,  1 = M1218  ),  (C1218 - H1218) * 100,  IF(  AND( 2 = K1218,  1 = M1218  ),  (J1218 - C1218) * 100,  0  )  )</f>
        <v>0</v>
      </c>
      <c r="M1218" s="6" t="n">
        <f aca="false">IF(  OR(  AND(  1 = K1218,  1 = I1218  ),  AND(  2 =K1218,  1 = G1218  )  ),  1,  0  )</f>
        <v>0</v>
      </c>
      <c r="N1218" s="0" t="n">
        <f aca="false">IF(  AND(  1 = M1218,  0 &lt; L1218  ),  1,  0  )</f>
        <v>0</v>
      </c>
    </row>
    <row r="1219" customFormat="false" ht="12.8" hidden="false" customHeight="false" outlineLevel="0" collapsed="false">
      <c r="A1219" s="5" t="n">
        <v>39436</v>
      </c>
      <c r="B1219" s="6" t="n">
        <f aca="false">YEAR(A1219)</f>
        <v>2007</v>
      </c>
      <c r="C1219" s="7" t="n">
        <v>6190</v>
      </c>
      <c r="D1219" s="8" t="n">
        <f aca="false">AVERAGE($C1215:$C1219)</f>
        <v>6326</v>
      </c>
      <c r="E1219" s="8" t="n">
        <f aca="false">AVERAGE($C1195:$C1219)</f>
        <v>6420.8</v>
      </c>
      <c r="F1219" s="8" t="n">
        <f aca="false">AVERAGE($C1145:$C1219)</f>
        <v>6303.06666666667</v>
      </c>
      <c r="G1219" s="4" t="n">
        <f aca="false">IF(  AND(  F1219 &lt; E1219,  E1219 &lt; D1219  ),  1,  0  )</f>
        <v>0</v>
      </c>
      <c r="H1219" s="12" t="n">
        <f aca="false">IF(  AND(  1 = G1219,  OR(  0 = $K1219,  2 = $K1219  )  ),  $C1219,  IF(  AND(  NOT(  "-" = H1218  ),  0 &lt; H1218  ),  H1218,  0  )  )</f>
        <v>1195</v>
      </c>
      <c r="I1219" s="4" t="n">
        <f aca="false">IF(  AND(  D1219 &lt; E1219,  E1219 &lt; F1219  ),  1,  0  )</f>
        <v>0</v>
      </c>
      <c r="J1219" s="12" t="n">
        <f aca="false">IF(  AND(  1 = I1219,  OR(  0 = $K1219,  1 = $K1219  )  ),  $C1219,  IF(  AND(  NOT(  "-" = J1218  ),  0 &lt; J1218  ),  J1218,  0  )  )</f>
        <v>1128</v>
      </c>
      <c r="K1219" s="13" t="n">
        <f aca="false">IF(  1 = G1218,  1,  IF(  1 = I1218,  2,  IF(  OR(  "-" = K1218,  1 = M1218),  0,  K1218  )  )  )</f>
        <v>1</v>
      </c>
      <c r="L1219" s="12" t="n">
        <f aca="false">IF(  AND(  1 = K1219,  1 = M1219  ),  (C1219 - H1219) * 100,  IF(  AND( 2 = K1219,  1 = M1219  ),  (J1219 - C1219) * 100,  0  )  )</f>
        <v>0</v>
      </c>
      <c r="M1219" s="6" t="n">
        <f aca="false">IF(  OR(  AND(  1 = K1219,  1 = I1219  ),  AND(  2 =K1219,  1 = G1219  )  ),  1,  0  )</f>
        <v>0</v>
      </c>
      <c r="N1219" s="0" t="n">
        <f aca="false">IF(  AND(  1 = M1219,  0 &lt; L1219  ),  1,  0  )</f>
        <v>0</v>
      </c>
    </row>
    <row r="1220" customFormat="false" ht="12.8" hidden="false" customHeight="false" outlineLevel="0" collapsed="false">
      <c r="A1220" s="5" t="n">
        <v>39437</v>
      </c>
      <c r="B1220" s="6" t="n">
        <f aca="false">YEAR(A1220)</f>
        <v>2007</v>
      </c>
      <c r="C1220" s="7" t="n">
        <v>6420</v>
      </c>
      <c r="D1220" s="8" t="n">
        <f aca="false">AVERAGE($C1216:$C1220)</f>
        <v>6310</v>
      </c>
      <c r="E1220" s="8" t="n">
        <f aca="false">AVERAGE($C1196:$C1220)</f>
        <v>6421.6</v>
      </c>
      <c r="F1220" s="8" t="n">
        <f aca="false">AVERAGE($C1146:$C1220)</f>
        <v>6317.86666666667</v>
      </c>
      <c r="G1220" s="4" t="n">
        <f aca="false">IF(  AND(  F1220 &lt; E1220,  E1220 &lt; D1220  ),  1,  0  )</f>
        <v>0</v>
      </c>
      <c r="H1220" s="12" t="n">
        <f aca="false">IF(  AND(  1 = G1220,  OR(  0 = $K1220,  2 = $K1220  )  ),  $C1220,  IF(  AND(  NOT(  "-" = H1219  ),  0 &lt; H1219  ),  H1219,  0  )  )</f>
        <v>1195</v>
      </c>
      <c r="I1220" s="4" t="n">
        <f aca="false">IF(  AND(  D1220 &lt; E1220,  E1220 &lt; F1220  ),  1,  0  )</f>
        <v>0</v>
      </c>
      <c r="J1220" s="12" t="n">
        <f aca="false">IF(  AND(  1 = I1220,  OR(  0 = $K1220,  1 = $K1220  )  ),  $C1220,  IF(  AND(  NOT(  "-" = J1219  ),  0 &lt; J1219  ),  J1219,  0  )  )</f>
        <v>1128</v>
      </c>
      <c r="K1220" s="13" t="n">
        <f aca="false">IF(  1 = G1219,  1,  IF(  1 = I1219,  2,  IF(  OR(  "-" = K1219,  1 = M1219),  0,  K1219  )  )  )</f>
        <v>1</v>
      </c>
      <c r="L1220" s="12" t="n">
        <f aca="false">IF(  AND(  1 = K1220,  1 = M1220  ),  (C1220 - H1220) * 100,  IF(  AND( 2 = K1220,  1 = M1220  ),  (J1220 - C1220) * 100,  0  )  )</f>
        <v>0</v>
      </c>
      <c r="M1220" s="6" t="n">
        <f aca="false">IF(  OR(  AND(  1 = K1220,  1 = I1220  ),  AND(  2 =K1220,  1 = G1220  )  ),  1,  0  )</f>
        <v>0</v>
      </c>
      <c r="N1220" s="0" t="n">
        <f aca="false">IF(  AND(  1 = M1220,  0 &lt; L1220  ),  1,  0  )</f>
        <v>0</v>
      </c>
    </row>
    <row r="1221" customFormat="false" ht="12.8" hidden="false" customHeight="false" outlineLevel="0" collapsed="false">
      <c r="A1221" s="5" t="n">
        <v>39441</v>
      </c>
      <c r="B1221" s="6" t="n">
        <f aca="false">YEAR(A1221)</f>
        <v>2007</v>
      </c>
      <c r="C1221" s="7" t="n">
        <v>6600</v>
      </c>
      <c r="D1221" s="8" t="n">
        <f aca="false">AVERAGE($C1217:$C1221)</f>
        <v>6344</v>
      </c>
      <c r="E1221" s="8" t="n">
        <f aca="false">AVERAGE($C1197:$C1221)</f>
        <v>6441.6</v>
      </c>
      <c r="F1221" s="8" t="n">
        <f aca="false">AVERAGE($C1147:$C1221)</f>
        <v>6337.06666666667</v>
      </c>
      <c r="G1221" s="4" t="n">
        <f aca="false">IF(  AND(  F1221 &lt; E1221,  E1221 &lt; D1221  ),  1,  0  )</f>
        <v>0</v>
      </c>
      <c r="H1221" s="12" t="n">
        <f aca="false">IF(  AND(  1 = G1221,  OR(  0 = $K1221,  2 = $K1221  )  ),  $C1221,  IF(  AND(  NOT(  "-" = H1220  ),  0 &lt; H1220  ),  H1220,  0  )  )</f>
        <v>1195</v>
      </c>
      <c r="I1221" s="4" t="n">
        <f aca="false">IF(  AND(  D1221 &lt; E1221,  E1221 &lt; F1221  ),  1,  0  )</f>
        <v>0</v>
      </c>
      <c r="J1221" s="12" t="n">
        <f aca="false">IF(  AND(  1 = I1221,  OR(  0 = $K1221,  1 = $K1221  )  ),  $C1221,  IF(  AND(  NOT(  "-" = J1220  ),  0 &lt; J1220  ),  J1220,  0  )  )</f>
        <v>1128</v>
      </c>
      <c r="K1221" s="13" t="n">
        <f aca="false">IF(  1 = G1220,  1,  IF(  1 = I1220,  2,  IF(  OR(  "-" = K1220,  1 = M1220),  0,  K1220  )  )  )</f>
        <v>1</v>
      </c>
      <c r="L1221" s="12" t="n">
        <f aca="false">IF(  AND(  1 = K1221,  1 = M1221  ),  (C1221 - H1221) * 100,  IF(  AND( 2 = K1221,  1 = M1221  ),  (J1221 - C1221) * 100,  0  )  )</f>
        <v>0</v>
      </c>
      <c r="M1221" s="6" t="n">
        <f aca="false">IF(  OR(  AND(  1 = K1221,  1 = I1221  ),  AND(  2 =K1221,  1 = G1221  )  ),  1,  0  )</f>
        <v>0</v>
      </c>
      <c r="N1221" s="0" t="n">
        <f aca="false">IF(  AND(  1 = M1221,  0 &lt; L1221  ),  1,  0  )</f>
        <v>0</v>
      </c>
    </row>
    <row r="1222" customFormat="false" ht="12.8" hidden="false" customHeight="false" outlineLevel="0" collapsed="false">
      <c r="A1222" s="5" t="n">
        <v>39442</v>
      </c>
      <c r="B1222" s="6" t="n">
        <f aca="false">YEAR(A1222)</f>
        <v>2007</v>
      </c>
      <c r="C1222" s="7" t="n">
        <v>6720</v>
      </c>
      <c r="D1222" s="8" t="n">
        <f aca="false">AVERAGE($C1218:$C1222)</f>
        <v>6436</v>
      </c>
      <c r="E1222" s="8" t="n">
        <f aca="false">AVERAGE($C1198:$C1222)</f>
        <v>6474</v>
      </c>
      <c r="F1222" s="8" t="n">
        <f aca="false">AVERAGE($C1148:$C1222)</f>
        <v>6357.86666666667</v>
      </c>
      <c r="G1222" s="4" t="n">
        <f aca="false">IF(  AND(  F1222 &lt; E1222,  E1222 &lt; D1222  ),  1,  0  )</f>
        <v>0</v>
      </c>
      <c r="H1222" s="12" t="n">
        <f aca="false">IF(  AND(  1 = G1222,  OR(  0 = $K1222,  2 = $K1222  )  ),  $C1222,  IF(  AND(  NOT(  "-" = H1221  ),  0 &lt; H1221  ),  H1221,  0  )  )</f>
        <v>1195</v>
      </c>
      <c r="I1222" s="4" t="n">
        <f aca="false">IF(  AND(  D1222 &lt; E1222,  E1222 &lt; F1222  ),  1,  0  )</f>
        <v>0</v>
      </c>
      <c r="J1222" s="12" t="n">
        <f aca="false">IF(  AND(  1 = I1222,  OR(  0 = $K1222,  1 = $K1222  )  ),  $C1222,  IF(  AND(  NOT(  "-" = J1221  ),  0 &lt; J1221  ),  J1221,  0  )  )</f>
        <v>1128</v>
      </c>
      <c r="K1222" s="13" t="n">
        <f aca="false">IF(  1 = G1221,  1,  IF(  1 = I1221,  2,  IF(  OR(  "-" = K1221,  1 = M1221),  0,  K1221  )  )  )</f>
        <v>1</v>
      </c>
      <c r="L1222" s="12" t="n">
        <f aca="false">IF(  AND(  1 = K1222,  1 = M1222  ),  (C1222 - H1222) * 100,  IF(  AND( 2 = K1222,  1 = M1222  ),  (J1222 - C1222) * 100,  0  )  )</f>
        <v>0</v>
      </c>
      <c r="M1222" s="6" t="n">
        <f aca="false">IF(  OR(  AND(  1 = K1222,  1 = I1222  ),  AND(  2 =K1222,  1 = G1222  )  ),  1,  0  )</f>
        <v>0</v>
      </c>
      <c r="N1222" s="0" t="n">
        <f aca="false">IF(  AND(  1 = M1222,  0 &lt; L1222  ),  1,  0  )</f>
        <v>0</v>
      </c>
    </row>
    <row r="1223" customFormat="false" ht="12.8" hidden="false" customHeight="false" outlineLevel="0" collapsed="false">
      <c r="A1223" s="5" t="n">
        <v>39443</v>
      </c>
      <c r="B1223" s="6" t="n">
        <f aca="false">YEAR(A1223)</f>
        <v>2007</v>
      </c>
      <c r="C1223" s="7" t="n">
        <v>6730</v>
      </c>
      <c r="D1223" s="8" t="n">
        <f aca="false">AVERAGE($C1219:$C1223)</f>
        <v>6532</v>
      </c>
      <c r="E1223" s="8" t="n">
        <f aca="false">AVERAGE($C1199:$C1223)</f>
        <v>6498</v>
      </c>
      <c r="F1223" s="8" t="n">
        <f aca="false">AVERAGE($C1149:$C1223)</f>
        <v>6376.4</v>
      </c>
      <c r="G1223" s="4" t="n">
        <f aca="false">IF(  AND(  F1223 &lt; E1223,  E1223 &lt; D1223  ),  1,  0  )</f>
        <v>1</v>
      </c>
      <c r="H1223" s="12" t="n">
        <f aca="false">IF(  AND(  1 = G1223,  OR(  0 = $K1223,  2 = $K1223  )  ),  $C1223,  IF(  AND(  NOT(  "-" = H1222  ),  0 &lt; H1222  ),  H1222,  0  )  )</f>
        <v>1195</v>
      </c>
      <c r="I1223" s="4" t="n">
        <f aca="false">IF(  AND(  D1223 &lt; E1223,  E1223 &lt; F1223  ),  1,  0  )</f>
        <v>0</v>
      </c>
      <c r="J1223" s="12" t="n">
        <f aca="false">IF(  AND(  1 = I1223,  OR(  0 = $K1223,  1 = $K1223  )  ),  $C1223,  IF(  AND(  NOT(  "-" = J1222  ),  0 &lt; J1222  ),  J1222,  0  )  )</f>
        <v>1128</v>
      </c>
      <c r="K1223" s="13" t="n">
        <f aca="false">IF(  1 = G1222,  1,  IF(  1 = I1222,  2,  IF(  OR(  "-" = K1222,  1 = M1222),  0,  K1222  )  )  )</f>
        <v>1</v>
      </c>
      <c r="L1223" s="12" t="n">
        <f aca="false">IF(  AND(  1 = K1223,  1 = M1223  ),  (C1223 - H1223) * 100,  IF(  AND( 2 = K1223,  1 = M1223  ),  (J1223 - C1223) * 100,  0  )  )</f>
        <v>0</v>
      </c>
      <c r="M1223" s="6" t="n">
        <f aca="false">IF(  OR(  AND(  1 = K1223,  1 = I1223  ),  AND(  2 =K1223,  1 = G1223  )  ),  1,  0  )</f>
        <v>0</v>
      </c>
      <c r="N1223" s="0" t="n">
        <f aca="false">IF(  AND(  1 = M1223,  0 &lt; L1223  ),  1,  0  )</f>
        <v>0</v>
      </c>
    </row>
    <row r="1224" customFormat="false" ht="12.8" hidden="false" customHeight="false" outlineLevel="0" collapsed="false">
      <c r="A1224" s="5" t="n">
        <v>39444</v>
      </c>
      <c r="B1224" s="6" t="n">
        <f aca="false">YEAR(A1224)</f>
        <v>2007</v>
      </c>
      <c r="C1224" s="7" t="n">
        <v>6650</v>
      </c>
      <c r="D1224" s="8" t="n">
        <f aca="false">AVERAGE($C1220:$C1224)</f>
        <v>6624</v>
      </c>
      <c r="E1224" s="8" t="n">
        <f aca="false">AVERAGE($C1200:$C1224)</f>
        <v>6527.2</v>
      </c>
      <c r="F1224" s="8" t="n">
        <f aca="false">AVERAGE($C1150:$C1224)</f>
        <v>6394.53333333333</v>
      </c>
      <c r="G1224" s="4" t="n">
        <f aca="false">IF(  AND(  F1224 &lt; E1224,  E1224 &lt; D1224  ),  1,  0  )</f>
        <v>1</v>
      </c>
      <c r="H1224" s="12" t="n">
        <f aca="false">IF(  AND(  1 = G1224,  OR(  0 = $K1224,  2 = $K1224  )  ),  $C1224,  IF(  AND(  NOT(  "-" = H1223  ),  0 &lt; H1223  ),  H1223,  0  )  )</f>
        <v>1195</v>
      </c>
      <c r="I1224" s="4" t="n">
        <f aca="false">IF(  AND(  D1224 &lt; E1224,  E1224 &lt; F1224  ),  1,  0  )</f>
        <v>0</v>
      </c>
      <c r="J1224" s="12" t="n">
        <f aca="false">IF(  AND(  1 = I1224,  OR(  0 = $K1224,  1 = $K1224  )  ),  $C1224,  IF(  AND(  NOT(  "-" = J1223  ),  0 &lt; J1223  ),  J1223,  0  )  )</f>
        <v>1128</v>
      </c>
      <c r="K1224" s="13" t="n">
        <f aca="false">IF(  1 = G1223,  1,  IF(  1 = I1223,  2,  IF(  OR(  "-" = K1223,  1 = M1223),  0,  K1223  )  )  )</f>
        <v>1</v>
      </c>
      <c r="L1224" s="12" t="n">
        <f aca="false">IF(  AND(  1 = K1224,  1 = M1224  ),  (C1224 - H1224) * 100,  IF(  AND( 2 = K1224,  1 = M1224  ),  (J1224 - C1224) * 100,  0  )  )</f>
        <v>0</v>
      </c>
      <c r="M1224" s="6" t="n">
        <f aca="false">IF(  OR(  AND(  1 = K1224,  1 = I1224  ),  AND(  2 =K1224,  1 = G1224  )  ),  1,  0  )</f>
        <v>0</v>
      </c>
      <c r="N1224" s="0" t="n">
        <f aca="false">IF(  AND(  1 = M1224,  0 &lt; L1224  ),  1,  0  )</f>
        <v>0</v>
      </c>
    </row>
    <row r="1225" customFormat="false" ht="12.8" hidden="false" customHeight="false" outlineLevel="0" collapsed="false">
      <c r="A1225" s="5" t="n">
        <v>39451</v>
      </c>
      <c r="B1225" s="6" t="n">
        <f aca="false">YEAR(A1225)</f>
        <v>2008</v>
      </c>
      <c r="C1225" s="7" t="n">
        <v>6350</v>
      </c>
      <c r="D1225" s="8" t="n">
        <f aca="false">AVERAGE($C1221:$C1225)</f>
        <v>6610</v>
      </c>
      <c r="E1225" s="8" t="n">
        <f aca="false">AVERAGE($C1201:$C1225)</f>
        <v>6541.2</v>
      </c>
      <c r="F1225" s="8" t="n">
        <f aca="false">AVERAGE($C1151:$C1225)</f>
        <v>6410.26666666667</v>
      </c>
      <c r="G1225" s="4" t="n">
        <f aca="false">IF(  AND(  F1225 &lt; E1225,  E1225 &lt; D1225  ),  1,  0  )</f>
        <v>1</v>
      </c>
      <c r="H1225" s="12" t="n">
        <f aca="false">IF(  AND(  1 = G1225,  OR(  0 = $K1225,  2 = $K1225  )  ),  $C1225,  IF(  AND(  NOT(  "-" = H1224  ),  0 &lt; H1224  ),  H1224,  0  )  )</f>
        <v>1195</v>
      </c>
      <c r="I1225" s="4" t="n">
        <f aca="false">IF(  AND(  D1225 &lt; E1225,  E1225 &lt; F1225  ),  1,  0  )</f>
        <v>0</v>
      </c>
      <c r="J1225" s="12" t="n">
        <f aca="false">IF(  AND(  1 = I1225,  OR(  0 = $K1225,  1 = $K1225  )  ),  $C1225,  IF(  AND(  NOT(  "-" = J1224  ),  0 &lt; J1224  ),  J1224,  0  )  )</f>
        <v>1128</v>
      </c>
      <c r="K1225" s="13" t="n">
        <f aca="false">IF(  1 = G1224,  1,  IF(  1 = I1224,  2,  IF(  OR(  "-" = K1224,  1 = M1224),  0,  K1224  )  )  )</f>
        <v>1</v>
      </c>
      <c r="L1225" s="12" t="n">
        <f aca="false">IF(  AND(  1 = K1225,  1 = M1225  ),  (C1225 - H1225) * 100,  IF(  AND( 2 = K1225,  1 = M1225  ),  (J1225 - C1225) * 100,  0  )  )</f>
        <v>0</v>
      </c>
      <c r="M1225" s="6" t="n">
        <f aca="false">IF(  OR(  AND(  1 = K1225,  1 = I1225  ),  AND(  2 =K1225,  1 = G1225  )  ),  1,  0  )</f>
        <v>0</v>
      </c>
      <c r="N1225" s="0" t="n">
        <f aca="false">IF(  AND(  1 = M1225,  0 &lt; L1225  ),  1,  0  )</f>
        <v>0</v>
      </c>
    </row>
    <row r="1226" customFormat="false" ht="12.8" hidden="false" customHeight="false" outlineLevel="0" collapsed="false">
      <c r="A1226" s="5" t="n">
        <v>39454</v>
      </c>
      <c r="B1226" s="6" t="n">
        <f aca="false">YEAR(A1226)</f>
        <v>2008</v>
      </c>
      <c r="C1226" s="7" t="n">
        <v>5990</v>
      </c>
      <c r="D1226" s="8" t="n">
        <f aca="false">AVERAGE($C1222:$C1226)</f>
        <v>6488</v>
      </c>
      <c r="E1226" s="8" t="n">
        <f aca="false">AVERAGE($C1202:$C1226)</f>
        <v>6530.8</v>
      </c>
      <c r="F1226" s="8" t="n">
        <f aca="false">AVERAGE($C1152:$C1226)</f>
        <v>6421.2</v>
      </c>
      <c r="G1226" s="4" t="n">
        <f aca="false">IF(  AND(  F1226 &lt; E1226,  E1226 &lt; D1226  ),  1,  0  )</f>
        <v>0</v>
      </c>
      <c r="H1226" s="12" t="n">
        <f aca="false">IF(  AND(  1 = G1226,  OR(  0 = $K1226,  2 = $K1226  )  ),  $C1226,  IF(  AND(  NOT(  "-" = H1225  ),  0 &lt; H1225  ),  H1225,  0  )  )</f>
        <v>1195</v>
      </c>
      <c r="I1226" s="4" t="n">
        <f aca="false">IF(  AND(  D1226 &lt; E1226,  E1226 &lt; F1226  ),  1,  0  )</f>
        <v>0</v>
      </c>
      <c r="J1226" s="12" t="n">
        <f aca="false">IF(  AND(  1 = I1226,  OR(  0 = $K1226,  1 = $K1226  )  ),  $C1226,  IF(  AND(  NOT(  "-" = J1225  ),  0 &lt; J1225  ),  J1225,  0  )  )</f>
        <v>1128</v>
      </c>
      <c r="K1226" s="13" t="n">
        <f aca="false">IF(  1 = G1225,  1,  IF(  1 = I1225,  2,  IF(  OR(  "-" = K1225,  1 = M1225),  0,  K1225  )  )  )</f>
        <v>1</v>
      </c>
      <c r="L1226" s="12" t="n">
        <f aca="false">IF(  AND(  1 = K1226,  1 = M1226  ),  (C1226 - H1226) * 100,  IF(  AND( 2 = K1226,  1 = M1226  ),  (J1226 - C1226) * 100,  0  )  )</f>
        <v>0</v>
      </c>
      <c r="M1226" s="6" t="n">
        <f aca="false">IF(  OR(  AND(  1 = K1226,  1 = I1226  ),  AND(  2 =K1226,  1 = G1226  )  ),  1,  0  )</f>
        <v>0</v>
      </c>
      <c r="N1226" s="0" t="n">
        <f aca="false">IF(  AND(  1 = M1226,  0 &lt; L1226  ),  1,  0  )</f>
        <v>0</v>
      </c>
    </row>
    <row r="1227" customFormat="false" ht="12.8" hidden="false" customHeight="false" outlineLevel="0" collapsed="false">
      <c r="A1227" s="5" t="n">
        <v>39455</v>
      </c>
      <c r="B1227" s="6" t="n">
        <f aca="false">YEAR(A1227)</f>
        <v>2008</v>
      </c>
      <c r="C1227" s="7" t="n">
        <v>5900</v>
      </c>
      <c r="D1227" s="8" t="n">
        <f aca="false">AVERAGE($C1223:$C1227)</f>
        <v>6324</v>
      </c>
      <c r="E1227" s="8" t="n">
        <f aca="false">AVERAGE($C1203:$C1227)</f>
        <v>6520</v>
      </c>
      <c r="F1227" s="8" t="n">
        <f aca="false">AVERAGE($C1153:$C1227)</f>
        <v>6430.8</v>
      </c>
      <c r="G1227" s="4" t="n">
        <f aca="false">IF(  AND(  F1227 &lt; E1227,  E1227 &lt; D1227  ),  1,  0  )</f>
        <v>0</v>
      </c>
      <c r="H1227" s="12" t="n">
        <f aca="false">IF(  AND(  1 = G1227,  OR(  0 = $K1227,  2 = $K1227  )  ),  $C1227,  IF(  AND(  NOT(  "-" = H1226  ),  0 &lt; H1226  ),  H1226,  0  )  )</f>
        <v>1195</v>
      </c>
      <c r="I1227" s="4" t="n">
        <f aca="false">IF(  AND(  D1227 &lt; E1227,  E1227 &lt; F1227  ),  1,  0  )</f>
        <v>0</v>
      </c>
      <c r="J1227" s="12" t="n">
        <f aca="false">IF(  AND(  1 = I1227,  OR(  0 = $K1227,  1 = $K1227  )  ),  $C1227,  IF(  AND(  NOT(  "-" = J1226  ),  0 &lt; J1226  ),  J1226,  0  )  )</f>
        <v>1128</v>
      </c>
      <c r="K1227" s="13" t="n">
        <f aca="false">IF(  1 = G1226,  1,  IF(  1 = I1226,  2,  IF(  OR(  "-" = K1226,  1 = M1226),  0,  K1226  )  )  )</f>
        <v>1</v>
      </c>
      <c r="L1227" s="12" t="n">
        <f aca="false">IF(  AND(  1 = K1227,  1 = M1227  ),  (C1227 - H1227) * 100,  IF(  AND( 2 = K1227,  1 = M1227  ),  (J1227 - C1227) * 100,  0  )  )</f>
        <v>0</v>
      </c>
      <c r="M1227" s="6" t="n">
        <f aca="false">IF(  OR(  AND(  1 = K1227,  1 = I1227  ),  AND(  2 =K1227,  1 = G1227  )  ),  1,  0  )</f>
        <v>0</v>
      </c>
      <c r="N1227" s="0" t="n">
        <f aca="false">IF(  AND(  1 = M1227,  0 &lt; L1227  ),  1,  0  )</f>
        <v>0</v>
      </c>
    </row>
    <row r="1228" customFormat="false" ht="12.8" hidden="false" customHeight="false" outlineLevel="0" collapsed="false">
      <c r="A1228" s="5" t="n">
        <v>39456</v>
      </c>
      <c r="B1228" s="6" t="n">
        <f aca="false">YEAR(A1228)</f>
        <v>2008</v>
      </c>
      <c r="C1228" s="7" t="n">
        <v>5990</v>
      </c>
      <c r="D1228" s="8" t="n">
        <f aca="false">AVERAGE($C1224:$C1228)</f>
        <v>6176</v>
      </c>
      <c r="E1228" s="8" t="n">
        <f aca="false">AVERAGE($C1204:$C1228)</f>
        <v>6510.8</v>
      </c>
      <c r="F1228" s="8" t="n">
        <f aca="false">AVERAGE($C1154:$C1228)</f>
        <v>6440.66666666667</v>
      </c>
      <c r="G1228" s="4" t="n">
        <f aca="false">IF(  AND(  F1228 &lt; E1228,  E1228 &lt; D1228  ),  1,  0  )</f>
        <v>0</v>
      </c>
      <c r="H1228" s="12" t="n">
        <f aca="false">IF(  AND(  1 = G1228,  OR(  0 = $K1228,  2 = $K1228  )  ),  $C1228,  IF(  AND(  NOT(  "-" = H1227  ),  0 &lt; H1227  ),  H1227,  0  )  )</f>
        <v>1195</v>
      </c>
      <c r="I1228" s="4" t="n">
        <f aca="false">IF(  AND(  D1228 &lt; E1228,  E1228 &lt; F1228  ),  1,  0  )</f>
        <v>0</v>
      </c>
      <c r="J1228" s="12" t="n">
        <f aca="false">IF(  AND(  1 = I1228,  OR(  0 = $K1228,  1 = $K1228  )  ),  $C1228,  IF(  AND(  NOT(  "-" = J1227  ),  0 &lt; J1227  ),  J1227,  0  )  )</f>
        <v>1128</v>
      </c>
      <c r="K1228" s="13" t="n">
        <f aca="false">IF(  1 = G1227,  1,  IF(  1 = I1227,  2,  IF(  OR(  "-" = K1227,  1 = M1227),  0,  K1227  )  )  )</f>
        <v>1</v>
      </c>
      <c r="L1228" s="12" t="n">
        <f aca="false">IF(  AND(  1 = K1228,  1 = M1228  ),  (C1228 - H1228) * 100,  IF(  AND( 2 = K1228,  1 = M1228  ),  (J1228 - C1228) * 100,  0  )  )</f>
        <v>0</v>
      </c>
      <c r="M1228" s="6" t="n">
        <f aca="false">IF(  OR(  AND(  1 = K1228,  1 = I1228  ),  AND(  2 =K1228,  1 = G1228  )  ),  1,  0  )</f>
        <v>0</v>
      </c>
      <c r="N1228" s="0" t="n">
        <f aca="false">IF(  AND(  1 = M1228,  0 &lt; L1228  ),  1,  0  )</f>
        <v>0</v>
      </c>
    </row>
    <row r="1229" customFormat="false" ht="12.8" hidden="false" customHeight="false" outlineLevel="0" collapsed="false">
      <c r="A1229" s="5" t="n">
        <v>39457</v>
      </c>
      <c r="B1229" s="6" t="n">
        <f aca="false">YEAR(A1229)</f>
        <v>2008</v>
      </c>
      <c r="C1229" s="7" t="n">
        <v>6000</v>
      </c>
      <c r="D1229" s="8" t="n">
        <f aca="false">AVERAGE($C1225:$C1229)</f>
        <v>6046</v>
      </c>
      <c r="E1229" s="8" t="n">
        <f aca="false">AVERAGE($C1205:$C1229)</f>
        <v>6489.6</v>
      </c>
      <c r="F1229" s="8" t="n">
        <f aca="false">AVERAGE($C1155:$C1229)</f>
        <v>6446.8</v>
      </c>
      <c r="G1229" s="4" t="n">
        <f aca="false">IF(  AND(  F1229 &lt; E1229,  E1229 &lt; D1229  ),  1,  0  )</f>
        <v>0</v>
      </c>
      <c r="H1229" s="12" t="n">
        <f aca="false">IF(  AND(  1 = G1229,  OR(  0 = $K1229,  2 = $K1229  )  ),  $C1229,  IF(  AND(  NOT(  "-" = H1228  ),  0 &lt; H1228  ),  H1228,  0  )  )</f>
        <v>1195</v>
      </c>
      <c r="I1229" s="4" t="n">
        <f aca="false">IF(  AND(  D1229 &lt; E1229,  E1229 &lt; F1229  ),  1,  0  )</f>
        <v>0</v>
      </c>
      <c r="J1229" s="12" t="n">
        <f aca="false">IF(  AND(  1 = I1229,  OR(  0 = $K1229,  1 = $K1229  )  ),  $C1229,  IF(  AND(  NOT(  "-" = J1228  ),  0 &lt; J1228  ),  J1228,  0  )  )</f>
        <v>1128</v>
      </c>
      <c r="K1229" s="13" t="n">
        <f aca="false">IF(  1 = G1228,  1,  IF(  1 = I1228,  2,  IF(  OR(  "-" = K1228,  1 = M1228),  0,  K1228  )  )  )</f>
        <v>1</v>
      </c>
      <c r="L1229" s="12" t="n">
        <f aca="false">IF(  AND(  1 = K1229,  1 = M1229  ),  (C1229 - H1229) * 100,  IF(  AND( 2 = K1229,  1 = M1229  ),  (J1229 - C1229) * 100,  0  )  )</f>
        <v>0</v>
      </c>
      <c r="M1229" s="6" t="n">
        <f aca="false">IF(  OR(  AND(  1 = K1229,  1 = I1229  ),  AND(  2 =K1229,  1 = G1229  )  ),  1,  0  )</f>
        <v>0</v>
      </c>
      <c r="N1229" s="0" t="n">
        <f aca="false">IF(  AND(  1 = M1229,  0 &lt; L1229  ),  1,  0  )</f>
        <v>0</v>
      </c>
    </row>
    <row r="1230" customFormat="false" ht="12.8" hidden="false" customHeight="false" outlineLevel="0" collapsed="false">
      <c r="A1230" s="5" t="n">
        <v>39458</v>
      </c>
      <c r="B1230" s="6" t="n">
        <f aca="false">YEAR(A1230)</f>
        <v>2008</v>
      </c>
      <c r="C1230" s="7" t="n">
        <v>6000</v>
      </c>
      <c r="D1230" s="8" t="n">
        <f aca="false">AVERAGE($C1226:$C1230)</f>
        <v>5976</v>
      </c>
      <c r="E1230" s="8" t="n">
        <f aca="false">AVERAGE($C1206:$C1230)</f>
        <v>6460.8</v>
      </c>
      <c r="F1230" s="8" t="n">
        <f aca="false">AVERAGE($C1156:$C1230)</f>
        <v>6452.4</v>
      </c>
      <c r="G1230" s="4" t="n">
        <f aca="false">IF(  AND(  F1230 &lt; E1230,  E1230 &lt; D1230  ),  1,  0  )</f>
        <v>0</v>
      </c>
      <c r="H1230" s="12" t="n">
        <f aca="false">IF(  AND(  1 = G1230,  OR(  0 = $K1230,  2 = $K1230  )  ),  $C1230,  IF(  AND(  NOT(  "-" = H1229  ),  0 &lt; H1229  ),  H1229,  0  )  )</f>
        <v>1195</v>
      </c>
      <c r="I1230" s="4" t="n">
        <f aca="false">IF(  AND(  D1230 &lt; E1230,  E1230 &lt; F1230  ),  1,  0  )</f>
        <v>0</v>
      </c>
      <c r="J1230" s="12" t="n">
        <f aca="false">IF(  AND(  1 = I1230,  OR(  0 = $K1230,  1 = $K1230  )  ),  $C1230,  IF(  AND(  NOT(  "-" = J1229  ),  0 &lt; J1229  ),  J1229,  0  )  )</f>
        <v>1128</v>
      </c>
      <c r="K1230" s="13" t="n">
        <f aca="false">IF(  1 = G1229,  1,  IF(  1 = I1229,  2,  IF(  OR(  "-" = K1229,  1 = M1229),  0,  K1229  )  )  )</f>
        <v>1</v>
      </c>
      <c r="L1230" s="12" t="n">
        <f aca="false">IF(  AND(  1 = K1230,  1 = M1230  ),  (C1230 - H1230) * 100,  IF(  AND( 2 = K1230,  1 = M1230  ),  (J1230 - C1230) * 100,  0  )  )</f>
        <v>0</v>
      </c>
      <c r="M1230" s="6" t="n">
        <f aca="false">IF(  OR(  AND(  1 = K1230,  1 = I1230  ),  AND(  2 =K1230,  1 = G1230  )  ),  1,  0  )</f>
        <v>0</v>
      </c>
      <c r="N1230" s="0" t="n">
        <f aca="false">IF(  AND(  1 = M1230,  0 &lt; L1230  ),  1,  0  )</f>
        <v>0</v>
      </c>
    </row>
    <row r="1231" customFormat="false" ht="12.8" hidden="false" customHeight="false" outlineLevel="0" collapsed="false">
      <c r="A1231" s="5" t="n">
        <v>39462</v>
      </c>
      <c r="B1231" s="6" t="n">
        <f aca="false">YEAR(A1231)</f>
        <v>2008</v>
      </c>
      <c r="C1231" s="7" t="n">
        <v>5900</v>
      </c>
      <c r="D1231" s="8" t="n">
        <f aca="false">AVERAGE($C1227:$C1231)</f>
        <v>5958</v>
      </c>
      <c r="E1231" s="8" t="n">
        <f aca="false">AVERAGE($C1207:$C1231)</f>
        <v>6425.2</v>
      </c>
      <c r="F1231" s="8" t="n">
        <f aca="false">AVERAGE($C1157:$C1231)</f>
        <v>6452.53333333333</v>
      </c>
      <c r="G1231" s="4" t="n">
        <f aca="false">IF(  AND(  F1231 &lt; E1231,  E1231 &lt; D1231  ),  1,  0  )</f>
        <v>0</v>
      </c>
      <c r="H1231" s="12" t="n">
        <f aca="false">IF(  AND(  1 = G1231,  OR(  0 = $K1231,  2 = $K1231  )  ),  $C1231,  IF(  AND(  NOT(  "-" = H1230  ),  0 &lt; H1230  ),  H1230,  0  )  )</f>
        <v>1195</v>
      </c>
      <c r="I1231" s="4" t="n">
        <f aca="false">IF(  AND(  D1231 &lt; E1231,  E1231 &lt; F1231  ),  1,  0  )</f>
        <v>1</v>
      </c>
      <c r="J1231" s="12" t="n">
        <f aca="false">IF(  AND(  1 = I1231,  OR(  0 = $K1231,  1 = $K1231  )  ),  $C1231,  IF(  AND(  NOT(  "-" = J1230  ),  0 &lt; J1230  ),  J1230,  0  )  )</f>
        <v>5900</v>
      </c>
      <c r="K1231" s="13" t="n">
        <f aca="false">IF(  1 = G1230,  1,  IF(  1 = I1230,  2,  IF(  OR(  "-" = K1230,  1 = M1230),  0,  K1230  )  )  )</f>
        <v>1</v>
      </c>
      <c r="L1231" s="12" t="n">
        <f aca="false">IF(  AND(  1 = K1231,  1 = M1231  ),  (C1231 - H1231) * 100,  IF(  AND( 2 = K1231,  1 = M1231  ),  (J1231 - C1231) * 100,  0  )  )</f>
        <v>470500</v>
      </c>
      <c r="M1231" s="6" t="n">
        <f aca="false">IF(  OR(  AND(  1 = K1231,  1 = I1231  ),  AND(  2 =K1231,  1 = G1231  )  ),  1,  0  )</f>
        <v>1</v>
      </c>
      <c r="N1231" s="0" t="n">
        <f aca="false">IF(  AND(  1 = M1231,  0 &lt; L1231  ),  1,  0  )</f>
        <v>1</v>
      </c>
    </row>
    <row r="1232" customFormat="false" ht="12.8" hidden="false" customHeight="false" outlineLevel="0" collapsed="false">
      <c r="A1232" s="5" t="n">
        <v>39463</v>
      </c>
      <c r="B1232" s="6" t="n">
        <f aca="false">YEAR(A1232)</f>
        <v>2008</v>
      </c>
      <c r="C1232" s="7" t="n">
        <v>5400</v>
      </c>
      <c r="D1232" s="8" t="n">
        <f aca="false">AVERAGE($C1228:$C1232)</f>
        <v>5858</v>
      </c>
      <c r="E1232" s="8" t="n">
        <f aca="false">AVERAGE($C1208:$C1232)</f>
        <v>6367.6</v>
      </c>
      <c r="F1232" s="8" t="n">
        <f aca="false">AVERAGE($C1158:$C1232)</f>
        <v>6446.4</v>
      </c>
      <c r="G1232" s="4" t="n">
        <f aca="false">IF(  AND(  F1232 &lt; E1232,  E1232 &lt; D1232  ),  1,  0  )</f>
        <v>0</v>
      </c>
      <c r="H1232" s="12" t="n">
        <f aca="false">IF(  AND(  1 = G1232,  OR(  0 = $K1232,  2 = $K1232  )  ),  $C1232,  IF(  AND(  NOT(  "-" = H1231  ),  0 &lt; H1231  ),  H1231,  0  )  )</f>
        <v>1195</v>
      </c>
      <c r="I1232" s="4" t="n">
        <f aca="false">IF(  AND(  D1232 &lt; E1232,  E1232 &lt; F1232  ),  1,  0  )</f>
        <v>1</v>
      </c>
      <c r="J1232" s="12" t="n">
        <f aca="false">IF(  AND(  1 = I1232,  OR(  0 = $K1232,  1 = $K1232  )  ),  $C1232,  IF(  AND(  NOT(  "-" = J1231  ),  0 &lt; J1231  ),  J1231,  0  )  )</f>
        <v>5900</v>
      </c>
      <c r="K1232" s="13" t="n">
        <f aca="false">IF(  1 = G1231,  1,  IF(  1 = I1231,  2,  IF(  OR(  "-" = K1231,  1 = M1231),  0,  K1231  )  )  )</f>
        <v>2</v>
      </c>
      <c r="L1232" s="12" t="n">
        <f aca="false">IF(  AND(  1 = K1232,  1 = M1232  ),  (C1232 - H1232) * 100,  IF(  AND( 2 = K1232,  1 = M1232  ),  (J1232 - C1232) * 100,  0  )  )</f>
        <v>0</v>
      </c>
      <c r="M1232" s="6" t="n">
        <f aca="false">IF(  OR(  AND(  1 = K1232,  1 = I1232  ),  AND(  2 =K1232,  1 = G1232  )  ),  1,  0  )</f>
        <v>0</v>
      </c>
      <c r="N1232" s="0" t="n">
        <f aca="false">IF(  AND(  1 = M1232,  0 &lt; L1232  ),  1,  0  )</f>
        <v>0</v>
      </c>
    </row>
    <row r="1233" customFormat="false" ht="12.8" hidden="false" customHeight="false" outlineLevel="0" collapsed="false">
      <c r="A1233" s="5" t="n">
        <v>39464</v>
      </c>
      <c r="B1233" s="6" t="n">
        <f aca="false">YEAR(A1233)</f>
        <v>2008</v>
      </c>
      <c r="C1233" s="7" t="n">
        <v>5320</v>
      </c>
      <c r="D1233" s="8" t="n">
        <f aca="false">AVERAGE($C1229:$C1233)</f>
        <v>5724</v>
      </c>
      <c r="E1233" s="8" t="n">
        <f aca="false">AVERAGE($C1209:$C1233)</f>
        <v>6312</v>
      </c>
      <c r="F1233" s="8" t="n">
        <f aca="false">AVERAGE($C1159:$C1233)</f>
        <v>6440.53333333333</v>
      </c>
      <c r="G1233" s="4" t="n">
        <f aca="false">IF(  AND(  F1233 &lt; E1233,  E1233 &lt; D1233  ),  1,  0  )</f>
        <v>0</v>
      </c>
      <c r="H1233" s="12" t="n">
        <f aca="false">IF(  AND(  1 = G1233,  OR(  0 = $K1233,  2 = $K1233  )  ),  $C1233,  IF(  AND(  NOT(  "-" = H1232  ),  0 &lt; H1232  ),  H1232,  0  )  )</f>
        <v>1195</v>
      </c>
      <c r="I1233" s="4" t="n">
        <f aca="false">IF(  AND(  D1233 &lt; E1233,  E1233 &lt; F1233  ),  1,  0  )</f>
        <v>1</v>
      </c>
      <c r="J1233" s="12" t="n">
        <f aca="false">IF(  AND(  1 = I1233,  OR(  0 = $K1233,  1 = $K1233  )  ),  $C1233,  IF(  AND(  NOT(  "-" = J1232  ),  0 &lt; J1232  ),  J1232,  0  )  )</f>
        <v>5900</v>
      </c>
      <c r="K1233" s="13" t="n">
        <f aca="false">IF(  1 = G1232,  1,  IF(  1 = I1232,  2,  IF(  OR(  "-" = K1232,  1 = M1232),  0,  K1232  )  )  )</f>
        <v>2</v>
      </c>
      <c r="L1233" s="12" t="n">
        <f aca="false">IF(  AND(  1 = K1233,  1 = M1233  ),  (C1233 - H1233) * 100,  IF(  AND( 2 = K1233,  1 = M1233  ),  (J1233 - C1233) * 100,  0  )  )</f>
        <v>0</v>
      </c>
      <c r="M1233" s="6" t="n">
        <f aca="false">IF(  OR(  AND(  1 = K1233,  1 = I1233  ),  AND(  2 =K1233,  1 = G1233  )  ),  1,  0  )</f>
        <v>0</v>
      </c>
      <c r="N1233" s="0" t="n">
        <f aca="false">IF(  AND(  1 = M1233,  0 &lt; L1233  ),  1,  0  )</f>
        <v>0</v>
      </c>
    </row>
    <row r="1234" customFormat="false" ht="12.8" hidden="false" customHeight="false" outlineLevel="0" collapsed="false">
      <c r="A1234" s="5" t="n">
        <v>39465</v>
      </c>
      <c r="B1234" s="6" t="n">
        <f aca="false">YEAR(A1234)</f>
        <v>2008</v>
      </c>
      <c r="C1234" s="7" t="n">
        <v>5500</v>
      </c>
      <c r="D1234" s="8" t="n">
        <f aca="false">AVERAGE($C1230:$C1234)</f>
        <v>5624</v>
      </c>
      <c r="E1234" s="8" t="n">
        <f aca="false">AVERAGE($C1210:$C1234)</f>
        <v>6260.4</v>
      </c>
      <c r="F1234" s="8" t="n">
        <f aca="false">AVERAGE($C1160:$C1234)</f>
        <v>6434.66666666667</v>
      </c>
      <c r="G1234" s="4" t="n">
        <f aca="false">IF(  AND(  F1234 &lt; E1234,  E1234 &lt; D1234  ),  1,  0  )</f>
        <v>0</v>
      </c>
      <c r="H1234" s="12" t="n">
        <f aca="false">IF(  AND(  1 = G1234,  OR(  0 = $K1234,  2 = $K1234  )  ),  $C1234,  IF(  AND(  NOT(  "-" = H1233  ),  0 &lt; H1233  ),  H1233,  0  )  )</f>
        <v>1195</v>
      </c>
      <c r="I1234" s="4" t="n">
        <f aca="false">IF(  AND(  D1234 &lt; E1234,  E1234 &lt; F1234  ),  1,  0  )</f>
        <v>1</v>
      </c>
      <c r="J1234" s="12" t="n">
        <f aca="false">IF(  AND(  1 = I1234,  OR(  0 = $K1234,  1 = $K1234  )  ),  $C1234,  IF(  AND(  NOT(  "-" = J1233  ),  0 &lt; J1233  ),  J1233,  0  )  )</f>
        <v>5900</v>
      </c>
      <c r="K1234" s="13" t="n">
        <f aca="false">IF(  1 = G1233,  1,  IF(  1 = I1233,  2,  IF(  OR(  "-" = K1233,  1 = M1233),  0,  K1233  )  )  )</f>
        <v>2</v>
      </c>
      <c r="L1234" s="12" t="n">
        <f aca="false">IF(  AND(  1 = K1234,  1 = M1234  ),  (C1234 - H1234) * 100,  IF(  AND( 2 = K1234,  1 = M1234  ),  (J1234 - C1234) * 100,  0  )  )</f>
        <v>0</v>
      </c>
      <c r="M1234" s="6" t="n">
        <f aca="false">IF(  OR(  AND(  1 = K1234,  1 = I1234  ),  AND(  2 =K1234,  1 = G1234  )  ),  1,  0  )</f>
        <v>0</v>
      </c>
      <c r="N1234" s="0" t="n">
        <f aca="false">IF(  AND(  1 = M1234,  0 &lt; L1234  ),  1,  0  )</f>
        <v>0</v>
      </c>
    </row>
    <row r="1235" customFormat="false" ht="12.8" hidden="false" customHeight="false" outlineLevel="0" collapsed="false">
      <c r="A1235" s="5" t="n">
        <v>39468</v>
      </c>
      <c r="B1235" s="6" t="n">
        <f aca="false">YEAR(A1235)</f>
        <v>2008</v>
      </c>
      <c r="C1235" s="7" t="n">
        <v>5290</v>
      </c>
      <c r="D1235" s="8" t="n">
        <f aca="false">AVERAGE($C1231:$C1235)</f>
        <v>5482</v>
      </c>
      <c r="E1235" s="8" t="n">
        <f aca="false">AVERAGE($C1211:$C1235)</f>
        <v>6198.8</v>
      </c>
      <c r="F1235" s="8" t="n">
        <f aca="false">AVERAGE($C1161:$C1235)</f>
        <v>6425.46666666667</v>
      </c>
      <c r="G1235" s="4" t="n">
        <f aca="false">IF(  AND(  F1235 &lt; E1235,  E1235 &lt; D1235  ),  1,  0  )</f>
        <v>0</v>
      </c>
      <c r="H1235" s="12" t="n">
        <f aca="false">IF(  AND(  1 = G1235,  OR(  0 = $K1235,  2 = $K1235  )  ),  $C1235,  IF(  AND(  NOT(  "-" = H1234  ),  0 &lt; H1234  ),  H1234,  0  )  )</f>
        <v>1195</v>
      </c>
      <c r="I1235" s="4" t="n">
        <f aca="false">IF(  AND(  D1235 &lt; E1235,  E1235 &lt; F1235  ),  1,  0  )</f>
        <v>1</v>
      </c>
      <c r="J1235" s="12" t="n">
        <f aca="false">IF(  AND(  1 = I1235,  OR(  0 = $K1235,  1 = $K1235  )  ),  $C1235,  IF(  AND(  NOT(  "-" = J1234  ),  0 &lt; J1234  ),  J1234,  0  )  )</f>
        <v>5900</v>
      </c>
      <c r="K1235" s="13" t="n">
        <f aca="false">IF(  1 = G1234,  1,  IF(  1 = I1234,  2,  IF(  OR(  "-" = K1234,  1 = M1234),  0,  K1234  )  )  )</f>
        <v>2</v>
      </c>
      <c r="L1235" s="12" t="n">
        <f aca="false">IF(  AND(  1 = K1235,  1 = M1235  ),  (C1235 - H1235) * 100,  IF(  AND( 2 = K1235,  1 = M1235  ),  (J1235 - C1235) * 100,  0  )  )</f>
        <v>0</v>
      </c>
      <c r="M1235" s="6" t="n">
        <f aca="false">IF(  OR(  AND(  1 = K1235,  1 = I1235  ),  AND(  2 =K1235,  1 = G1235  )  ),  1,  0  )</f>
        <v>0</v>
      </c>
      <c r="N1235" s="0" t="n">
        <f aca="false">IF(  AND(  1 = M1235,  0 &lt; L1235  ),  1,  0  )</f>
        <v>0</v>
      </c>
    </row>
    <row r="1236" customFormat="false" ht="12.8" hidden="false" customHeight="false" outlineLevel="0" collapsed="false">
      <c r="A1236" s="5" t="n">
        <v>39469</v>
      </c>
      <c r="B1236" s="6" t="n">
        <f aca="false">YEAR(A1236)</f>
        <v>2008</v>
      </c>
      <c r="C1236" s="7" t="n">
        <v>5040</v>
      </c>
      <c r="D1236" s="8" t="n">
        <f aca="false">AVERAGE($C1232:$C1236)</f>
        <v>5310</v>
      </c>
      <c r="E1236" s="8" t="n">
        <f aca="false">AVERAGE($C1212:$C1236)</f>
        <v>6128</v>
      </c>
      <c r="F1236" s="8" t="n">
        <f aca="false">AVERAGE($C1162:$C1236)</f>
        <v>6412.66666666667</v>
      </c>
      <c r="G1236" s="4" t="n">
        <f aca="false">IF(  AND(  F1236 &lt; E1236,  E1236 &lt; D1236  ),  1,  0  )</f>
        <v>0</v>
      </c>
      <c r="H1236" s="12" t="n">
        <f aca="false">IF(  AND(  1 = G1236,  OR(  0 = $K1236,  2 = $K1236  )  ),  $C1236,  IF(  AND(  NOT(  "-" = H1235  ),  0 &lt; H1235  ),  H1235,  0  )  )</f>
        <v>1195</v>
      </c>
      <c r="I1236" s="4" t="n">
        <f aca="false">IF(  AND(  D1236 &lt; E1236,  E1236 &lt; F1236  ),  1,  0  )</f>
        <v>1</v>
      </c>
      <c r="J1236" s="12" t="n">
        <f aca="false">IF(  AND(  1 = I1236,  OR(  0 = $K1236,  1 = $K1236  )  ),  $C1236,  IF(  AND(  NOT(  "-" = J1235  ),  0 &lt; J1235  ),  J1235,  0  )  )</f>
        <v>5900</v>
      </c>
      <c r="K1236" s="13" t="n">
        <f aca="false">IF(  1 = G1235,  1,  IF(  1 = I1235,  2,  IF(  OR(  "-" = K1235,  1 = M1235),  0,  K1235  )  )  )</f>
        <v>2</v>
      </c>
      <c r="L1236" s="12" t="n">
        <f aca="false">IF(  AND(  1 = K1236,  1 = M1236  ),  (C1236 - H1236) * 100,  IF(  AND( 2 = K1236,  1 = M1236  ),  (J1236 - C1236) * 100,  0  )  )</f>
        <v>0</v>
      </c>
      <c r="M1236" s="6" t="n">
        <f aca="false">IF(  OR(  AND(  1 = K1236,  1 = I1236  ),  AND(  2 =K1236,  1 = G1236  )  ),  1,  0  )</f>
        <v>0</v>
      </c>
      <c r="N1236" s="0" t="n">
        <f aca="false">IF(  AND(  1 = M1236,  0 &lt; L1236  ),  1,  0  )</f>
        <v>0</v>
      </c>
    </row>
    <row r="1237" customFormat="false" ht="12.8" hidden="false" customHeight="false" outlineLevel="0" collapsed="false">
      <c r="A1237" s="5" t="n">
        <v>39470</v>
      </c>
      <c r="B1237" s="6" t="n">
        <f aca="false">YEAR(A1237)</f>
        <v>2008</v>
      </c>
      <c r="C1237" s="7" t="n">
        <v>5450</v>
      </c>
      <c r="D1237" s="8" t="n">
        <f aca="false">AVERAGE($C1233:$C1237)</f>
        <v>5320</v>
      </c>
      <c r="E1237" s="8" t="n">
        <f aca="false">AVERAGE($C1213:$C1237)</f>
        <v>6077.6</v>
      </c>
      <c r="F1237" s="8" t="n">
        <f aca="false">AVERAGE($C1163:$C1237)</f>
        <v>6405.86666666667</v>
      </c>
      <c r="G1237" s="4" t="n">
        <f aca="false">IF(  AND(  F1237 &lt; E1237,  E1237 &lt; D1237  ),  1,  0  )</f>
        <v>0</v>
      </c>
      <c r="H1237" s="12" t="n">
        <f aca="false">IF(  AND(  1 = G1237,  OR(  0 = $K1237,  2 = $K1237  )  ),  $C1237,  IF(  AND(  NOT(  "-" = H1236  ),  0 &lt; H1236  ),  H1236,  0  )  )</f>
        <v>1195</v>
      </c>
      <c r="I1237" s="4" t="n">
        <f aca="false">IF(  AND(  D1237 &lt; E1237,  E1237 &lt; F1237  ),  1,  0  )</f>
        <v>1</v>
      </c>
      <c r="J1237" s="12" t="n">
        <f aca="false">IF(  AND(  1 = I1237,  OR(  0 = $K1237,  1 = $K1237  )  ),  $C1237,  IF(  AND(  NOT(  "-" = J1236  ),  0 &lt; J1236  ),  J1236,  0  )  )</f>
        <v>5900</v>
      </c>
      <c r="K1237" s="13" t="n">
        <f aca="false">IF(  1 = G1236,  1,  IF(  1 = I1236,  2,  IF(  OR(  "-" = K1236,  1 = M1236),  0,  K1236  )  )  )</f>
        <v>2</v>
      </c>
      <c r="L1237" s="12" t="n">
        <f aca="false">IF(  AND(  1 = K1237,  1 = M1237  ),  (C1237 - H1237) * 100,  IF(  AND( 2 = K1237,  1 = M1237  ),  (J1237 - C1237) * 100,  0  )  )</f>
        <v>0</v>
      </c>
      <c r="M1237" s="6" t="n">
        <f aca="false">IF(  OR(  AND(  1 = K1237,  1 = I1237  ),  AND(  2 =K1237,  1 = G1237  )  ),  1,  0  )</f>
        <v>0</v>
      </c>
      <c r="N1237" s="0" t="n">
        <f aca="false">IF(  AND(  1 = M1237,  0 &lt; L1237  ),  1,  0  )</f>
        <v>0</v>
      </c>
    </row>
    <row r="1238" customFormat="false" ht="12.8" hidden="false" customHeight="false" outlineLevel="0" collapsed="false">
      <c r="A1238" s="5" t="n">
        <v>39471</v>
      </c>
      <c r="B1238" s="6" t="n">
        <f aca="false">YEAR(A1238)</f>
        <v>2008</v>
      </c>
      <c r="C1238" s="7" t="n">
        <v>5320</v>
      </c>
      <c r="D1238" s="8" t="n">
        <f aca="false">AVERAGE($C1234:$C1238)</f>
        <v>5320</v>
      </c>
      <c r="E1238" s="8" t="n">
        <f aca="false">AVERAGE($C1214:$C1238)</f>
        <v>6026.4</v>
      </c>
      <c r="F1238" s="8" t="n">
        <f aca="false">AVERAGE($C1164:$C1238)</f>
        <v>6397.73333333333</v>
      </c>
      <c r="G1238" s="4" t="n">
        <f aca="false">IF(  AND(  F1238 &lt; E1238,  E1238 &lt; D1238  ),  1,  0  )</f>
        <v>0</v>
      </c>
      <c r="H1238" s="12" t="n">
        <f aca="false">IF(  AND(  1 = G1238,  OR(  0 = $K1238,  2 = $K1238  )  ),  $C1238,  IF(  AND(  NOT(  "-" = H1237  ),  0 &lt; H1237  ),  H1237,  0  )  )</f>
        <v>1195</v>
      </c>
      <c r="I1238" s="4" t="n">
        <f aca="false">IF(  AND(  D1238 &lt; E1238,  E1238 &lt; F1238  ),  1,  0  )</f>
        <v>1</v>
      </c>
      <c r="J1238" s="12" t="n">
        <f aca="false">IF(  AND(  1 = I1238,  OR(  0 = $K1238,  1 = $K1238  )  ),  $C1238,  IF(  AND(  NOT(  "-" = J1237  ),  0 &lt; J1237  ),  J1237,  0  )  )</f>
        <v>5900</v>
      </c>
      <c r="K1238" s="13" t="n">
        <f aca="false">IF(  1 = G1237,  1,  IF(  1 = I1237,  2,  IF(  OR(  "-" = K1237,  1 = M1237),  0,  K1237  )  )  )</f>
        <v>2</v>
      </c>
      <c r="L1238" s="12" t="n">
        <f aca="false">IF(  AND(  1 = K1238,  1 = M1238  ),  (C1238 - H1238) * 100,  IF(  AND( 2 = K1238,  1 = M1238  ),  (J1238 - C1238) * 100,  0  )  )</f>
        <v>0</v>
      </c>
      <c r="M1238" s="6" t="n">
        <f aca="false">IF(  OR(  AND(  1 = K1238,  1 = I1238  ),  AND(  2 =K1238,  1 = G1238  )  ),  1,  0  )</f>
        <v>0</v>
      </c>
      <c r="N1238" s="0" t="n">
        <f aca="false">IF(  AND(  1 = M1238,  0 &lt; L1238  ),  1,  0  )</f>
        <v>0</v>
      </c>
    </row>
    <row r="1239" customFormat="false" ht="12.8" hidden="false" customHeight="false" outlineLevel="0" collapsed="false">
      <c r="A1239" s="5" t="n">
        <v>39472</v>
      </c>
      <c r="B1239" s="6" t="n">
        <f aca="false">YEAR(A1239)</f>
        <v>2008</v>
      </c>
      <c r="C1239" s="7" t="n">
        <v>5200</v>
      </c>
      <c r="D1239" s="8" t="n">
        <f aca="false">AVERAGE($C1235:$C1239)</f>
        <v>5260</v>
      </c>
      <c r="E1239" s="8" t="n">
        <f aca="false">AVERAGE($C1215:$C1239)</f>
        <v>5976</v>
      </c>
      <c r="F1239" s="8" t="n">
        <f aca="false">AVERAGE($C1165:$C1239)</f>
        <v>6383.73333333333</v>
      </c>
      <c r="G1239" s="4" t="n">
        <f aca="false">IF(  AND(  F1239 &lt; E1239,  E1239 &lt; D1239  ),  1,  0  )</f>
        <v>0</v>
      </c>
      <c r="H1239" s="12" t="n">
        <f aca="false">IF(  AND(  1 = G1239,  OR(  0 = $K1239,  2 = $K1239  )  ),  $C1239,  IF(  AND(  NOT(  "-" = H1238  ),  0 &lt; H1238  ),  H1238,  0  )  )</f>
        <v>1195</v>
      </c>
      <c r="I1239" s="4" t="n">
        <f aca="false">IF(  AND(  D1239 &lt; E1239,  E1239 &lt; F1239  ),  1,  0  )</f>
        <v>1</v>
      </c>
      <c r="J1239" s="12" t="n">
        <f aca="false">IF(  AND(  1 = I1239,  OR(  0 = $K1239,  1 = $K1239  )  ),  $C1239,  IF(  AND(  NOT(  "-" = J1238  ),  0 &lt; J1238  ),  J1238,  0  )  )</f>
        <v>5900</v>
      </c>
      <c r="K1239" s="13" t="n">
        <f aca="false">IF(  1 = G1238,  1,  IF(  1 = I1238,  2,  IF(  OR(  "-" = K1238,  1 = M1238),  0,  K1238  )  )  )</f>
        <v>2</v>
      </c>
      <c r="L1239" s="12" t="n">
        <f aca="false">IF(  AND(  1 = K1239,  1 = M1239  ),  (C1239 - H1239) * 100,  IF(  AND( 2 = K1239,  1 = M1239  ),  (J1239 - C1239) * 100,  0  )  )</f>
        <v>0</v>
      </c>
      <c r="M1239" s="6" t="n">
        <f aca="false">IF(  OR(  AND(  1 = K1239,  1 = I1239  ),  AND(  2 =K1239,  1 = G1239  )  ),  1,  0  )</f>
        <v>0</v>
      </c>
      <c r="N1239" s="0" t="n">
        <f aca="false">IF(  AND(  1 = M1239,  0 &lt; L1239  ),  1,  0  )</f>
        <v>0</v>
      </c>
    </row>
    <row r="1240" customFormat="false" ht="12.8" hidden="false" customHeight="false" outlineLevel="0" collapsed="false">
      <c r="A1240" s="5" t="n">
        <v>39475</v>
      </c>
      <c r="B1240" s="6" t="n">
        <f aca="false">YEAR(A1240)</f>
        <v>2008</v>
      </c>
      <c r="C1240" s="7" t="n">
        <v>4700</v>
      </c>
      <c r="D1240" s="8" t="n">
        <f aca="false">AVERAGE($C1236:$C1240)</f>
        <v>5142</v>
      </c>
      <c r="E1240" s="8" t="n">
        <f aca="false">AVERAGE($C1216:$C1240)</f>
        <v>5904</v>
      </c>
      <c r="F1240" s="8" t="n">
        <f aca="false">AVERAGE($C1166:$C1240)</f>
        <v>6360.26666666667</v>
      </c>
      <c r="G1240" s="4" t="n">
        <f aca="false">IF(  AND(  F1240 &lt; E1240,  E1240 &lt; D1240  ),  1,  0  )</f>
        <v>0</v>
      </c>
      <c r="H1240" s="12" t="n">
        <f aca="false">IF(  AND(  1 = G1240,  OR(  0 = $K1240,  2 = $K1240  )  ),  $C1240,  IF(  AND(  NOT(  "-" = H1239  ),  0 &lt; H1239  ),  H1239,  0  )  )</f>
        <v>1195</v>
      </c>
      <c r="I1240" s="4" t="n">
        <f aca="false">IF(  AND(  D1240 &lt; E1240,  E1240 &lt; F1240  ),  1,  0  )</f>
        <v>1</v>
      </c>
      <c r="J1240" s="12" t="n">
        <f aca="false">IF(  AND(  1 = I1240,  OR(  0 = $K1240,  1 = $K1240  )  ),  $C1240,  IF(  AND(  NOT(  "-" = J1239  ),  0 &lt; J1239  ),  J1239,  0  )  )</f>
        <v>5900</v>
      </c>
      <c r="K1240" s="13" t="n">
        <f aca="false">IF(  1 = G1239,  1,  IF(  1 = I1239,  2,  IF(  OR(  "-" = K1239,  1 = M1239),  0,  K1239  )  )  )</f>
        <v>2</v>
      </c>
      <c r="L1240" s="12" t="n">
        <f aca="false">IF(  AND(  1 = K1240,  1 = M1240  ),  (C1240 - H1240) * 100,  IF(  AND( 2 = K1240,  1 = M1240  ),  (J1240 - C1240) * 100,  0  )  )</f>
        <v>0</v>
      </c>
      <c r="M1240" s="6" t="n">
        <f aca="false">IF(  OR(  AND(  1 = K1240,  1 = I1240  ),  AND(  2 =K1240,  1 = G1240  )  ),  1,  0  )</f>
        <v>0</v>
      </c>
      <c r="N1240" s="0" t="n">
        <f aca="false">IF(  AND(  1 = M1240,  0 &lt; L1240  ),  1,  0  )</f>
        <v>0</v>
      </c>
    </row>
    <row r="1241" customFormat="false" ht="12.8" hidden="false" customHeight="false" outlineLevel="0" collapsed="false">
      <c r="A1241" s="5" t="n">
        <v>39476</v>
      </c>
      <c r="B1241" s="6" t="n">
        <f aca="false">YEAR(A1241)</f>
        <v>2008</v>
      </c>
      <c r="C1241" s="7" t="n">
        <v>4955</v>
      </c>
      <c r="D1241" s="8" t="n">
        <f aca="false">AVERAGE($C1237:$C1241)</f>
        <v>5125</v>
      </c>
      <c r="E1241" s="8" t="n">
        <f aca="false">AVERAGE($C1217:$C1241)</f>
        <v>5845</v>
      </c>
      <c r="F1241" s="8" t="n">
        <f aca="false">AVERAGE($C1167:$C1241)</f>
        <v>6340.73333333333</v>
      </c>
      <c r="G1241" s="4" t="n">
        <f aca="false">IF(  AND(  F1241 &lt; E1241,  E1241 &lt; D1241  ),  1,  0  )</f>
        <v>0</v>
      </c>
      <c r="H1241" s="12" t="n">
        <f aca="false">IF(  AND(  1 = G1241,  OR(  0 = $K1241,  2 = $K1241  )  ),  $C1241,  IF(  AND(  NOT(  "-" = H1240  ),  0 &lt; H1240  ),  H1240,  0  )  )</f>
        <v>1195</v>
      </c>
      <c r="I1241" s="4" t="n">
        <f aca="false">IF(  AND(  D1241 &lt; E1241,  E1241 &lt; F1241  ),  1,  0  )</f>
        <v>1</v>
      </c>
      <c r="J1241" s="12" t="n">
        <f aca="false">IF(  AND(  1 = I1241,  OR(  0 = $K1241,  1 = $K1241  )  ),  $C1241,  IF(  AND(  NOT(  "-" = J1240  ),  0 &lt; J1240  ),  J1240,  0  )  )</f>
        <v>5900</v>
      </c>
      <c r="K1241" s="13" t="n">
        <f aca="false">IF(  1 = G1240,  1,  IF(  1 = I1240,  2,  IF(  OR(  "-" = K1240,  1 = M1240),  0,  K1240  )  )  )</f>
        <v>2</v>
      </c>
      <c r="L1241" s="12" t="n">
        <f aca="false">IF(  AND(  1 = K1241,  1 = M1241  ),  (C1241 - H1241) * 100,  IF(  AND( 2 = K1241,  1 = M1241  ),  (J1241 - C1241) * 100,  0  )  )</f>
        <v>0</v>
      </c>
      <c r="M1241" s="6" t="n">
        <f aca="false">IF(  OR(  AND(  1 = K1241,  1 = I1241  ),  AND(  2 =K1241,  1 = G1241  )  ),  1,  0  )</f>
        <v>0</v>
      </c>
      <c r="N1241" s="0" t="n">
        <f aca="false">IF(  AND(  1 = M1241,  0 &lt; L1241  ),  1,  0  )</f>
        <v>0</v>
      </c>
    </row>
    <row r="1242" customFormat="false" ht="12.8" hidden="false" customHeight="false" outlineLevel="0" collapsed="false">
      <c r="A1242" s="5" t="n">
        <v>39477</v>
      </c>
      <c r="B1242" s="6" t="n">
        <f aca="false">YEAR(A1242)</f>
        <v>2008</v>
      </c>
      <c r="C1242" s="7" t="n">
        <v>5050</v>
      </c>
      <c r="D1242" s="8" t="n">
        <f aca="false">AVERAGE($C1238:$C1242)</f>
        <v>5045</v>
      </c>
      <c r="E1242" s="8" t="n">
        <f aca="false">AVERAGE($C1218:$C1242)</f>
        <v>5796.6</v>
      </c>
      <c r="F1242" s="8" t="n">
        <f aca="false">AVERAGE($C1168:$C1242)</f>
        <v>6324.46666666667</v>
      </c>
      <c r="G1242" s="4" t="n">
        <f aca="false">IF(  AND(  F1242 &lt; E1242,  E1242 &lt; D1242  ),  1,  0  )</f>
        <v>0</v>
      </c>
      <c r="H1242" s="12" t="n">
        <f aca="false">IF(  AND(  1 = G1242,  OR(  0 = $K1242,  2 = $K1242  )  ),  $C1242,  IF(  AND(  NOT(  "-" = H1241  ),  0 &lt; H1241  ),  H1241,  0  )  )</f>
        <v>1195</v>
      </c>
      <c r="I1242" s="4" t="n">
        <f aca="false">IF(  AND(  D1242 &lt; E1242,  E1242 &lt; F1242  ),  1,  0  )</f>
        <v>1</v>
      </c>
      <c r="J1242" s="12" t="n">
        <f aca="false">IF(  AND(  1 = I1242,  OR(  0 = $K1242,  1 = $K1242  )  ),  $C1242,  IF(  AND(  NOT(  "-" = J1241  ),  0 &lt; J1241  ),  J1241,  0  )  )</f>
        <v>5900</v>
      </c>
      <c r="K1242" s="13" t="n">
        <f aca="false">IF(  1 = G1241,  1,  IF(  1 = I1241,  2,  IF(  OR(  "-" = K1241,  1 = M1241),  0,  K1241  )  )  )</f>
        <v>2</v>
      </c>
      <c r="L1242" s="12" t="n">
        <f aca="false">IF(  AND(  1 = K1242,  1 = M1242  ),  (C1242 - H1242) * 100,  IF(  AND( 2 = K1242,  1 = M1242  ),  (J1242 - C1242) * 100,  0  )  )</f>
        <v>0</v>
      </c>
      <c r="M1242" s="6" t="n">
        <f aca="false">IF(  OR(  AND(  1 = K1242,  1 = I1242  ),  AND(  2 =K1242,  1 = G1242  )  ),  1,  0  )</f>
        <v>0</v>
      </c>
      <c r="N1242" s="0" t="n">
        <f aca="false">IF(  AND(  1 = M1242,  0 &lt; L1242  ),  1,  0  )</f>
        <v>0</v>
      </c>
    </row>
    <row r="1243" customFormat="false" ht="12.8" hidden="false" customHeight="false" outlineLevel="0" collapsed="false">
      <c r="A1243" s="5" t="n">
        <v>39478</v>
      </c>
      <c r="B1243" s="6" t="n">
        <f aca="false">YEAR(A1243)</f>
        <v>2008</v>
      </c>
      <c r="C1243" s="7" t="n">
        <v>5250</v>
      </c>
      <c r="D1243" s="8" t="n">
        <f aca="false">AVERAGE($C1239:$C1243)</f>
        <v>5031</v>
      </c>
      <c r="E1243" s="8" t="n">
        <f aca="false">AVERAGE($C1219:$C1243)</f>
        <v>5756.6</v>
      </c>
      <c r="F1243" s="8" t="n">
        <f aca="false">AVERAGE($C1169:$C1243)</f>
        <v>6310.33333333333</v>
      </c>
      <c r="G1243" s="4" t="n">
        <f aca="false">IF(  AND(  F1243 &lt; E1243,  E1243 &lt; D1243  ),  1,  0  )</f>
        <v>0</v>
      </c>
      <c r="H1243" s="12" t="n">
        <f aca="false">IF(  AND(  1 = G1243,  OR(  0 = $K1243,  2 = $K1243  )  ),  $C1243,  IF(  AND(  NOT(  "-" = H1242  ),  0 &lt; H1242  ),  H1242,  0  )  )</f>
        <v>1195</v>
      </c>
      <c r="I1243" s="4" t="n">
        <f aca="false">IF(  AND(  D1243 &lt; E1243,  E1243 &lt; F1243  ),  1,  0  )</f>
        <v>1</v>
      </c>
      <c r="J1243" s="12" t="n">
        <f aca="false">IF(  AND(  1 = I1243,  OR(  0 = $K1243,  1 = $K1243  )  ),  $C1243,  IF(  AND(  NOT(  "-" = J1242  ),  0 &lt; J1242  ),  J1242,  0  )  )</f>
        <v>5900</v>
      </c>
      <c r="K1243" s="13" t="n">
        <f aca="false">IF(  1 = G1242,  1,  IF(  1 = I1242,  2,  IF(  OR(  "-" = K1242,  1 = M1242),  0,  K1242  )  )  )</f>
        <v>2</v>
      </c>
      <c r="L1243" s="12" t="n">
        <f aca="false">IF(  AND(  1 = K1243,  1 = M1243  ),  (C1243 - H1243) * 100,  IF(  AND( 2 = K1243,  1 = M1243  ),  (J1243 - C1243) * 100,  0  )  )</f>
        <v>0</v>
      </c>
      <c r="M1243" s="6" t="n">
        <f aca="false">IF(  OR(  AND(  1 = K1243,  1 = I1243  ),  AND(  2 =K1243,  1 = G1243  )  ),  1,  0  )</f>
        <v>0</v>
      </c>
      <c r="N1243" s="0" t="n">
        <f aca="false">IF(  AND(  1 = M1243,  0 &lt; L1243  ),  1,  0  )</f>
        <v>0</v>
      </c>
    </row>
    <row r="1244" customFormat="false" ht="12.8" hidden="false" customHeight="false" outlineLevel="0" collapsed="false">
      <c r="A1244" s="5" t="n">
        <v>39479</v>
      </c>
      <c r="B1244" s="6" t="n">
        <f aca="false">YEAR(A1244)</f>
        <v>2008</v>
      </c>
      <c r="C1244" s="7" t="n">
        <v>5300</v>
      </c>
      <c r="D1244" s="8" t="n">
        <f aca="false">AVERAGE($C1240:$C1244)</f>
        <v>5051</v>
      </c>
      <c r="E1244" s="8" t="n">
        <f aca="false">AVERAGE($C1220:$C1244)</f>
        <v>5721</v>
      </c>
      <c r="F1244" s="8" t="n">
        <f aca="false">AVERAGE($C1170:$C1244)</f>
        <v>6293.4</v>
      </c>
      <c r="G1244" s="4" t="n">
        <f aca="false">IF(  AND(  F1244 &lt; E1244,  E1244 &lt; D1244  ),  1,  0  )</f>
        <v>0</v>
      </c>
      <c r="H1244" s="12" t="n">
        <f aca="false">IF(  AND(  1 = G1244,  OR(  0 = $K1244,  2 = $K1244  )  ),  $C1244,  IF(  AND(  NOT(  "-" = H1243  ),  0 &lt; H1243  ),  H1243,  0  )  )</f>
        <v>1195</v>
      </c>
      <c r="I1244" s="4" t="n">
        <f aca="false">IF(  AND(  D1244 &lt; E1244,  E1244 &lt; F1244  ),  1,  0  )</f>
        <v>1</v>
      </c>
      <c r="J1244" s="12" t="n">
        <f aca="false">IF(  AND(  1 = I1244,  OR(  0 = $K1244,  1 = $K1244  )  ),  $C1244,  IF(  AND(  NOT(  "-" = J1243  ),  0 &lt; J1243  ),  J1243,  0  )  )</f>
        <v>5900</v>
      </c>
      <c r="K1244" s="13" t="n">
        <f aca="false">IF(  1 = G1243,  1,  IF(  1 = I1243,  2,  IF(  OR(  "-" = K1243,  1 = M1243),  0,  K1243  )  )  )</f>
        <v>2</v>
      </c>
      <c r="L1244" s="12" t="n">
        <f aca="false">IF(  AND(  1 = K1244,  1 = M1244  ),  (C1244 - H1244) * 100,  IF(  AND( 2 = K1244,  1 = M1244  ),  (J1244 - C1244) * 100,  0  )  )</f>
        <v>0</v>
      </c>
      <c r="M1244" s="6" t="n">
        <f aca="false">IF(  OR(  AND(  1 = K1244,  1 = I1244  ),  AND(  2 =K1244,  1 = G1244  )  ),  1,  0  )</f>
        <v>0</v>
      </c>
      <c r="N1244" s="0" t="n">
        <f aca="false">IF(  AND(  1 = M1244,  0 &lt; L1244  ),  1,  0  )</f>
        <v>0</v>
      </c>
    </row>
    <row r="1245" customFormat="false" ht="12.8" hidden="false" customHeight="false" outlineLevel="0" collapsed="false">
      <c r="A1245" s="5" t="n">
        <v>39482</v>
      </c>
      <c r="B1245" s="6" t="n">
        <f aca="false">YEAR(A1245)</f>
        <v>2008</v>
      </c>
      <c r="C1245" s="7" t="n">
        <v>5030</v>
      </c>
      <c r="D1245" s="8" t="n">
        <f aca="false">AVERAGE($C1241:$C1245)</f>
        <v>5117</v>
      </c>
      <c r="E1245" s="8" t="n">
        <f aca="false">AVERAGE($C1221:$C1245)</f>
        <v>5665.4</v>
      </c>
      <c r="F1245" s="8" t="n">
        <f aca="false">AVERAGE($C1171:$C1245)</f>
        <v>6268.2</v>
      </c>
      <c r="G1245" s="4" t="n">
        <f aca="false">IF(  AND(  F1245 &lt; E1245,  E1245 &lt; D1245  ),  1,  0  )</f>
        <v>0</v>
      </c>
      <c r="H1245" s="12" t="n">
        <f aca="false">IF(  AND(  1 = G1245,  OR(  0 = $K1245,  2 = $K1245  )  ),  $C1245,  IF(  AND(  NOT(  "-" = H1244  ),  0 &lt; H1244  ),  H1244,  0  )  )</f>
        <v>1195</v>
      </c>
      <c r="I1245" s="4" t="n">
        <f aca="false">IF(  AND(  D1245 &lt; E1245,  E1245 &lt; F1245  ),  1,  0  )</f>
        <v>1</v>
      </c>
      <c r="J1245" s="12" t="n">
        <f aca="false">IF(  AND(  1 = I1245,  OR(  0 = $K1245,  1 = $K1245  )  ),  $C1245,  IF(  AND(  NOT(  "-" = J1244  ),  0 &lt; J1244  ),  J1244,  0  )  )</f>
        <v>5900</v>
      </c>
      <c r="K1245" s="13" t="n">
        <f aca="false">IF(  1 = G1244,  1,  IF(  1 = I1244,  2,  IF(  OR(  "-" = K1244,  1 = M1244),  0,  K1244  )  )  )</f>
        <v>2</v>
      </c>
      <c r="L1245" s="12" t="n">
        <f aca="false">IF(  AND(  1 = K1245,  1 = M1245  ),  (C1245 - H1245) * 100,  IF(  AND( 2 = K1245,  1 = M1245  ),  (J1245 - C1245) * 100,  0  )  )</f>
        <v>0</v>
      </c>
      <c r="M1245" s="6" t="n">
        <f aca="false">IF(  OR(  AND(  1 = K1245,  1 = I1245  ),  AND(  2 =K1245,  1 = G1245  )  ),  1,  0  )</f>
        <v>0</v>
      </c>
      <c r="N1245" s="0" t="n">
        <f aca="false">IF(  AND(  1 = M1245,  0 &lt; L1245  ),  1,  0  )</f>
        <v>0</v>
      </c>
    </row>
    <row r="1246" customFormat="false" ht="12.8" hidden="false" customHeight="false" outlineLevel="0" collapsed="false">
      <c r="A1246" s="5" t="n">
        <v>39483</v>
      </c>
      <c r="B1246" s="6" t="n">
        <f aca="false">YEAR(A1246)</f>
        <v>2008</v>
      </c>
      <c r="C1246" s="7" t="n">
        <v>4870</v>
      </c>
      <c r="D1246" s="8" t="n">
        <f aca="false">AVERAGE($C1242:$C1246)</f>
        <v>5100</v>
      </c>
      <c r="E1246" s="8" t="n">
        <f aca="false">AVERAGE($C1222:$C1246)</f>
        <v>5596.2</v>
      </c>
      <c r="F1246" s="8" t="n">
        <f aca="false">AVERAGE($C1172:$C1246)</f>
        <v>6243.26666666667</v>
      </c>
      <c r="G1246" s="4" t="n">
        <f aca="false">IF(  AND(  F1246 &lt; E1246,  E1246 &lt; D1246  ),  1,  0  )</f>
        <v>0</v>
      </c>
      <c r="H1246" s="12" t="n">
        <f aca="false">IF(  AND(  1 = G1246,  OR(  0 = $K1246,  2 = $K1246  )  ),  $C1246,  IF(  AND(  NOT(  "-" = H1245  ),  0 &lt; H1245  ),  H1245,  0  )  )</f>
        <v>1195</v>
      </c>
      <c r="I1246" s="4" t="n">
        <f aca="false">IF(  AND(  D1246 &lt; E1246,  E1246 &lt; F1246  ),  1,  0  )</f>
        <v>1</v>
      </c>
      <c r="J1246" s="12" t="n">
        <f aca="false">IF(  AND(  1 = I1246,  OR(  0 = $K1246,  1 = $K1246  )  ),  $C1246,  IF(  AND(  NOT(  "-" = J1245  ),  0 &lt; J1245  ),  J1245,  0  )  )</f>
        <v>5900</v>
      </c>
      <c r="K1246" s="13" t="n">
        <f aca="false">IF(  1 = G1245,  1,  IF(  1 = I1245,  2,  IF(  OR(  "-" = K1245,  1 = M1245),  0,  K1245  )  )  )</f>
        <v>2</v>
      </c>
      <c r="L1246" s="12" t="n">
        <f aca="false">IF(  AND(  1 = K1246,  1 = M1246  ),  (C1246 - H1246) * 100,  IF(  AND( 2 = K1246,  1 = M1246  ),  (J1246 - C1246) * 100,  0  )  )</f>
        <v>0</v>
      </c>
      <c r="M1246" s="6" t="n">
        <f aca="false">IF(  OR(  AND(  1 = K1246,  1 = I1246  ),  AND(  2 =K1246,  1 = G1246  )  ),  1,  0  )</f>
        <v>0</v>
      </c>
      <c r="N1246" s="0" t="n">
        <f aca="false">IF(  AND(  1 = M1246,  0 &lt; L1246  ),  1,  0  )</f>
        <v>0</v>
      </c>
    </row>
    <row r="1247" customFormat="false" ht="12.8" hidden="false" customHeight="false" outlineLevel="0" collapsed="false">
      <c r="A1247" s="5" t="n">
        <v>39484</v>
      </c>
      <c r="B1247" s="6" t="n">
        <f aca="false">YEAR(A1247)</f>
        <v>2008</v>
      </c>
      <c r="C1247" s="7" t="n">
        <v>4625</v>
      </c>
      <c r="D1247" s="8" t="n">
        <f aca="false">AVERAGE($C1243:$C1247)</f>
        <v>5015</v>
      </c>
      <c r="E1247" s="8" t="n">
        <f aca="false">AVERAGE($C1223:$C1247)</f>
        <v>5512.4</v>
      </c>
      <c r="F1247" s="8" t="n">
        <f aca="false">AVERAGE($C1173:$C1247)</f>
        <v>6210</v>
      </c>
      <c r="G1247" s="4" t="n">
        <f aca="false">IF(  AND(  F1247 &lt; E1247,  E1247 &lt; D1247  ),  1,  0  )</f>
        <v>0</v>
      </c>
      <c r="H1247" s="12" t="n">
        <f aca="false">IF(  AND(  1 = G1247,  OR(  0 = $K1247,  2 = $K1247  )  ),  $C1247,  IF(  AND(  NOT(  "-" = H1246  ),  0 &lt; H1246  ),  H1246,  0  )  )</f>
        <v>1195</v>
      </c>
      <c r="I1247" s="4" t="n">
        <f aca="false">IF(  AND(  D1247 &lt; E1247,  E1247 &lt; F1247  ),  1,  0  )</f>
        <v>1</v>
      </c>
      <c r="J1247" s="12" t="n">
        <f aca="false">IF(  AND(  1 = I1247,  OR(  0 = $K1247,  1 = $K1247  )  ),  $C1247,  IF(  AND(  NOT(  "-" = J1246  ),  0 &lt; J1246  ),  J1246,  0  )  )</f>
        <v>5900</v>
      </c>
      <c r="K1247" s="13" t="n">
        <f aca="false">IF(  1 = G1246,  1,  IF(  1 = I1246,  2,  IF(  OR(  "-" = K1246,  1 = M1246),  0,  K1246  )  )  )</f>
        <v>2</v>
      </c>
      <c r="L1247" s="12" t="n">
        <f aca="false">IF(  AND(  1 = K1247,  1 = M1247  ),  (C1247 - H1247) * 100,  IF(  AND( 2 = K1247,  1 = M1247  ),  (J1247 - C1247) * 100,  0  )  )</f>
        <v>0</v>
      </c>
      <c r="M1247" s="6" t="n">
        <f aca="false">IF(  OR(  AND(  1 = K1247,  1 = I1247  ),  AND(  2 =K1247,  1 = G1247  )  ),  1,  0  )</f>
        <v>0</v>
      </c>
      <c r="N1247" s="0" t="n">
        <f aca="false">IF(  AND(  1 = M1247,  0 &lt; L1247  ),  1,  0  )</f>
        <v>0</v>
      </c>
    </row>
    <row r="1248" customFormat="false" ht="12.8" hidden="false" customHeight="false" outlineLevel="0" collapsed="false">
      <c r="A1248" s="5" t="n">
        <v>39485</v>
      </c>
      <c r="B1248" s="6" t="n">
        <f aca="false">YEAR(A1248)</f>
        <v>2008</v>
      </c>
      <c r="C1248" s="7" t="n">
        <v>4680</v>
      </c>
      <c r="D1248" s="8" t="n">
        <f aca="false">AVERAGE($C1244:$C1248)</f>
        <v>4901</v>
      </c>
      <c r="E1248" s="8" t="n">
        <f aca="false">AVERAGE($C1224:$C1248)</f>
        <v>5430.4</v>
      </c>
      <c r="F1248" s="8" t="n">
        <f aca="false">AVERAGE($C1174:$C1248)</f>
        <v>6178.93333333333</v>
      </c>
      <c r="G1248" s="4" t="n">
        <f aca="false">IF(  AND(  F1248 &lt; E1248,  E1248 &lt; D1248  ),  1,  0  )</f>
        <v>0</v>
      </c>
      <c r="H1248" s="12" t="n">
        <f aca="false">IF(  AND(  1 = G1248,  OR(  0 = $K1248,  2 = $K1248  )  ),  $C1248,  IF(  AND(  NOT(  "-" = H1247  ),  0 &lt; H1247  ),  H1247,  0  )  )</f>
        <v>1195</v>
      </c>
      <c r="I1248" s="4" t="n">
        <f aca="false">IF(  AND(  D1248 &lt; E1248,  E1248 &lt; F1248  ),  1,  0  )</f>
        <v>1</v>
      </c>
      <c r="J1248" s="12" t="n">
        <f aca="false">IF(  AND(  1 = I1248,  OR(  0 = $K1248,  1 = $K1248  )  ),  $C1248,  IF(  AND(  NOT(  "-" = J1247  ),  0 &lt; J1247  ),  J1247,  0  )  )</f>
        <v>5900</v>
      </c>
      <c r="K1248" s="13" t="n">
        <f aca="false">IF(  1 = G1247,  1,  IF(  1 = I1247,  2,  IF(  OR(  "-" = K1247,  1 = M1247),  0,  K1247  )  )  )</f>
        <v>2</v>
      </c>
      <c r="L1248" s="12" t="n">
        <f aca="false">IF(  AND(  1 = K1248,  1 = M1248  ),  (C1248 - H1248) * 100,  IF(  AND( 2 = K1248,  1 = M1248  ),  (J1248 - C1248) * 100,  0  )  )</f>
        <v>0</v>
      </c>
      <c r="M1248" s="6" t="n">
        <f aca="false">IF(  OR(  AND(  1 = K1248,  1 = I1248  ),  AND(  2 =K1248,  1 = G1248  )  ),  1,  0  )</f>
        <v>0</v>
      </c>
      <c r="N1248" s="0" t="n">
        <f aca="false">IF(  AND(  1 = M1248,  0 &lt; L1248  ),  1,  0  )</f>
        <v>0</v>
      </c>
    </row>
    <row r="1249" customFormat="false" ht="12.8" hidden="false" customHeight="false" outlineLevel="0" collapsed="false">
      <c r="A1249" s="5" t="n">
        <v>39486</v>
      </c>
      <c r="B1249" s="6" t="n">
        <f aca="false">YEAR(A1249)</f>
        <v>2008</v>
      </c>
      <c r="C1249" s="7" t="n">
        <v>4735</v>
      </c>
      <c r="D1249" s="8" t="n">
        <f aca="false">AVERAGE($C1245:$C1249)</f>
        <v>4788</v>
      </c>
      <c r="E1249" s="8" t="n">
        <f aca="false">AVERAGE($C1225:$C1249)</f>
        <v>5353.8</v>
      </c>
      <c r="F1249" s="8" t="n">
        <f aca="false">AVERAGE($C1175:$C1249)</f>
        <v>6151.26666666667</v>
      </c>
      <c r="G1249" s="4" t="n">
        <f aca="false">IF(  AND(  F1249 &lt; E1249,  E1249 &lt; D1249  ),  1,  0  )</f>
        <v>0</v>
      </c>
      <c r="H1249" s="12" t="n">
        <f aca="false">IF(  AND(  1 = G1249,  OR(  0 = $K1249,  2 = $K1249  )  ),  $C1249,  IF(  AND(  NOT(  "-" = H1248  ),  0 &lt; H1248  ),  H1248,  0  )  )</f>
        <v>1195</v>
      </c>
      <c r="I1249" s="4" t="n">
        <f aca="false">IF(  AND(  D1249 &lt; E1249,  E1249 &lt; F1249  ),  1,  0  )</f>
        <v>1</v>
      </c>
      <c r="J1249" s="12" t="n">
        <f aca="false">IF(  AND(  1 = I1249,  OR(  0 = $K1249,  1 = $K1249  )  ),  $C1249,  IF(  AND(  NOT(  "-" = J1248  ),  0 &lt; J1248  ),  J1248,  0  )  )</f>
        <v>5900</v>
      </c>
      <c r="K1249" s="13" t="n">
        <f aca="false">IF(  1 = G1248,  1,  IF(  1 = I1248,  2,  IF(  OR(  "-" = K1248,  1 = M1248),  0,  K1248  )  )  )</f>
        <v>2</v>
      </c>
      <c r="L1249" s="12" t="n">
        <f aca="false">IF(  AND(  1 = K1249,  1 = M1249  ),  (C1249 - H1249) * 100,  IF(  AND( 2 = K1249,  1 = M1249  ),  (J1249 - C1249) * 100,  0  )  )</f>
        <v>0</v>
      </c>
      <c r="M1249" s="6" t="n">
        <f aca="false">IF(  OR(  AND(  1 = K1249,  1 = I1249  ),  AND(  2 =K1249,  1 = G1249  )  ),  1,  0  )</f>
        <v>0</v>
      </c>
      <c r="N1249" s="0" t="n">
        <f aca="false">IF(  AND(  1 = M1249,  0 &lt; L1249  ),  1,  0  )</f>
        <v>0</v>
      </c>
    </row>
    <row r="1250" customFormat="false" ht="12.8" hidden="false" customHeight="false" outlineLevel="0" collapsed="false">
      <c r="A1250" s="5" t="n">
        <v>39490</v>
      </c>
      <c r="B1250" s="6" t="n">
        <f aca="false">YEAR(A1250)</f>
        <v>2008</v>
      </c>
      <c r="C1250" s="7" t="n">
        <v>4670</v>
      </c>
      <c r="D1250" s="8" t="n">
        <f aca="false">AVERAGE($C1246:$C1250)</f>
        <v>4716</v>
      </c>
      <c r="E1250" s="8" t="n">
        <f aca="false">AVERAGE($C1226:$C1250)</f>
        <v>5286.6</v>
      </c>
      <c r="F1250" s="8" t="n">
        <f aca="false">AVERAGE($C1176:$C1250)</f>
        <v>6122.86666666667</v>
      </c>
      <c r="G1250" s="4" t="n">
        <f aca="false">IF(  AND(  F1250 &lt; E1250,  E1250 &lt; D1250  ),  1,  0  )</f>
        <v>0</v>
      </c>
      <c r="H1250" s="12" t="n">
        <f aca="false">IF(  AND(  1 = G1250,  OR(  0 = $K1250,  2 = $K1250  )  ),  $C1250,  IF(  AND(  NOT(  "-" = H1249  ),  0 &lt; H1249  ),  H1249,  0  )  )</f>
        <v>1195</v>
      </c>
      <c r="I1250" s="4" t="n">
        <f aca="false">IF(  AND(  D1250 &lt; E1250,  E1250 &lt; F1250  ),  1,  0  )</f>
        <v>1</v>
      </c>
      <c r="J1250" s="12" t="n">
        <f aca="false">IF(  AND(  1 = I1250,  OR(  0 = $K1250,  1 = $K1250  )  ),  $C1250,  IF(  AND(  NOT(  "-" = J1249  ),  0 &lt; J1249  ),  J1249,  0  )  )</f>
        <v>5900</v>
      </c>
      <c r="K1250" s="13" t="n">
        <f aca="false">IF(  1 = G1249,  1,  IF(  1 = I1249,  2,  IF(  OR(  "-" = K1249,  1 = M1249),  0,  K1249  )  )  )</f>
        <v>2</v>
      </c>
      <c r="L1250" s="12" t="n">
        <f aca="false">IF(  AND(  1 = K1250,  1 = M1250  ),  (C1250 - H1250) * 100,  IF(  AND( 2 = K1250,  1 = M1250  ),  (J1250 - C1250) * 100,  0  )  )</f>
        <v>0</v>
      </c>
      <c r="M1250" s="6" t="n">
        <f aca="false">IF(  OR(  AND(  1 = K1250,  1 = I1250  ),  AND(  2 =K1250,  1 = G1250  )  ),  1,  0  )</f>
        <v>0</v>
      </c>
      <c r="N1250" s="0" t="n">
        <f aca="false">IF(  AND(  1 = M1250,  0 &lt; L1250  ),  1,  0  )</f>
        <v>0</v>
      </c>
    </row>
    <row r="1251" customFormat="false" ht="12.8" hidden="false" customHeight="false" outlineLevel="0" collapsed="false">
      <c r="A1251" s="5" t="n">
        <v>39491</v>
      </c>
      <c r="B1251" s="6" t="n">
        <f aca="false">YEAR(A1251)</f>
        <v>2008</v>
      </c>
      <c r="C1251" s="7" t="n">
        <v>4810</v>
      </c>
      <c r="D1251" s="8" t="n">
        <f aca="false">AVERAGE($C1247:$C1251)</f>
        <v>4704</v>
      </c>
      <c r="E1251" s="8" t="n">
        <f aca="false">AVERAGE($C1227:$C1251)</f>
        <v>5239.4</v>
      </c>
      <c r="F1251" s="8" t="n">
        <f aca="false">AVERAGE($C1177:$C1251)</f>
        <v>6098.86666666667</v>
      </c>
      <c r="G1251" s="4" t="n">
        <f aca="false">IF(  AND(  F1251 &lt; E1251,  E1251 &lt; D1251  ),  1,  0  )</f>
        <v>0</v>
      </c>
      <c r="H1251" s="12" t="n">
        <f aca="false">IF(  AND(  1 = G1251,  OR(  0 = $K1251,  2 = $K1251  )  ),  $C1251,  IF(  AND(  NOT(  "-" = H1250  ),  0 &lt; H1250  ),  H1250,  0  )  )</f>
        <v>1195</v>
      </c>
      <c r="I1251" s="4" t="n">
        <f aca="false">IF(  AND(  D1251 &lt; E1251,  E1251 &lt; F1251  ),  1,  0  )</f>
        <v>1</v>
      </c>
      <c r="J1251" s="12" t="n">
        <f aca="false">IF(  AND(  1 = I1251,  OR(  0 = $K1251,  1 = $K1251  )  ),  $C1251,  IF(  AND(  NOT(  "-" = J1250  ),  0 &lt; J1250  ),  J1250,  0  )  )</f>
        <v>5900</v>
      </c>
      <c r="K1251" s="13" t="n">
        <f aca="false">IF(  1 = G1250,  1,  IF(  1 = I1250,  2,  IF(  OR(  "-" = K1250,  1 = M1250),  0,  K1250  )  )  )</f>
        <v>2</v>
      </c>
      <c r="L1251" s="12" t="n">
        <f aca="false">IF(  AND(  1 = K1251,  1 = M1251  ),  (C1251 - H1251) * 100,  IF(  AND( 2 = K1251,  1 = M1251  ),  (J1251 - C1251) * 100,  0  )  )</f>
        <v>0</v>
      </c>
      <c r="M1251" s="6" t="n">
        <f aca="false">IF(  OR(  AND(  1 = K1251,  1 = I1251  ),  AND(  2 =K1251,  1 = G1251  )  ),  1,  0  )</f>
        <v>0</v>
      </c>
      <c r="N1251" s="0" t="n">
        <f aca="false">IF(  AND(  1 = M1251,  0 &lt; L1251  ),  1,  0  )</f>
        <v>0</v>
      </c>
    </row>
    <row r="1252" customFormat="false" ht="12.8" hidden="false" customHeight="false" outlineLevel="0" collapsed="false">
      <c r="A1252" s="5" t="n">
        <v>39492</v>
      </c>
      <c r="B1252" s="6" t="n">
        <f aca="false">YEAR(A1252)</f>
        <v>2008</v>
      </c>
      <c r="C1252" s="7" t="n">
        <v>5150</v>
      </c>
      <c r="D1252" s="8" t="n">
        <f aca="false">AVERAGE($C1248:$C1252)</f>
        <v>4809</v>
      </c>
      <c r="E1252" s="8" t="n">
        <f aca="false">AVERAGE($C1228:$C1252)</f>
        <v>5209.4</v>
      </c>
      <c r="F1252" s="8" t="n">
        <f aca="false">AVERAGE($C1178:$C1252)</f>
        <v>6080.6</v>
      </c>
      <c r="G1252" s="4" t="n">
        <f aca="false">IF(  AND(  F1252 &lt; E1252,  E1252 &lt; D1252  ),  1,  0  )</f>
        <v>0</v>
      </c>
      <c r="H1252" s="12" t="n">
        <f aca="false">IF(  AND(  1 = G1252,  OR(  0 = $K1252,  2 = $K1252  )  ),  $C1252,  IF(  AND(  NOT(  "-" = H1251  ),  0 &lt; H1251  ),  H1251,  0  )  )</f>
        <v>1195</v>
      </c>
      <c r="I1252" s="4" t="n">
        <f aca="false">IF(  AND(  D1252 &lt; E1252,  E1252 &lt; F1252  ),  1,  0  )</f>
        <v>1</v>
      </c>
      <c r="J1252" s="12" t="n">
        <f aca="false">IF(  AND(  1 = I1252,  OR(  0 = $K1252,  1 = $K1252  )  ),  $C1252,  IF(  AND(  NOT(  "-" = J1251  ),  0 &lt; J1251  ),  J1251,  0  )  )</f>
        <v>5900</v>
      </c>
      <c r="K1252" s="13" t="n">
        <f aca="false">IF(  1 = G1251,  1,  IF(  1 = I1251,  2,  IF(  OR(  "-" = K1251,  1 = M1251),  0,  K1251  )  )  )</f>
        <v>2</v>
      </c>
      <c r="L1252" s="12" t="n">
        <f aca="false">IF(  AND(  1 = K1252,  1 = M1252  ),  (C1252 - H1252) * 100,  IF(  AND( 2 = K1252,  1 = M1252  ),  (J1252 - C1252) * 100,  0  )  )</f>
        <v>0</v>
      </c>
      <c r="M1252" s="6" t="n">
        <f aca="false">IF(  OR(  AND(  1 = K1252,  1 = I1252  ),  AND(  2 =K1252,  1 = G1252  )  ),  1,  0  )</f>
        <v>0</v>
      </c>
      <c r="N1252" s="0" t="n">
        <f aca="false">IF(  AND(  1 = M1252,  0 &lt; L1252  ),  1,  0  )</f>
        <v>0</v>
      </c>
    </row>
    <row r="1253" customFormat="false" ht="12.8" hidden="false" customHeight="false" outlineLevel="0" collapsed="false">
      <c r="A1253" s="5" t="n">
        <v>39493</v>
      </c>
      <c r="B1253" s="6" t="n">
        <f aca="false">YEAR(A1253)</f>
        <v>2008</v>
      </c>
      <c r="C1253" s="7" t="n">
        <v>5170</v>
      </c>
      <c r="D1253" s="8" t="n">
        <f aca="false">AVERAGE($C1249:$C1253)</f>
        <v>4907</v>
      </c>
      <c r="E1253" s="8" t="n">
        <f aca="false">AVERAGE($C1229:$C1253)</f>
        <v>5176.6</v>
      </c>
      <c r="F1253" s="8" t="n">
        <f aca="false">AVERAGE($C1179:$C1253)</f>
        <v>6064.06666666667</v>
      </c>
      <c r="G1253" s="4" t="n">
        <f aca="false">IF(  AND(  F1253 &lt; E1253,  E1253 &lt; D1253  ),  1,  0  )</f>
        <v>0</v>
      </c>
      <c r="H1253" s="12" t="n">
        <f aca="false">IF(  AND(  1 = G1253,  OR(  0 = $K1253,  2 = $K1253  )  ),  $C1253,  IF(  AND(  NOT(  "-" = H1252  ),  0 &lt; H1252  ),  H1252,  0  )  )</f>
        <v>1195</v>
      </c>
      <c r="I1253" s="4" t="n">
        <f aca="false">IF(  AND(  D1253 &lt; E1253,  E1253 &lt; F1253  ),  1,  0  )</f>
        <v>1</v>
      </c>
      <c r="J1253" s="12" t="n">
        <f aca="false">IF(  AND(  1 = I1253,  OR(  0 = $K1253,  1 = $K1253  )  ),  $C1253,  IF(  AND(  NOT(  "-" = J1252  ),  0 &lt; J1252  ),  J1252,  0  )  )</f>
        <v>5900</v>
      </c>
      <c r="K1253" s="13" t="n">
        <f aca="false">IF(  1 = G1252,  1,  IF(  1 = I1252,  2,  IF(  OR(  "-" = K1252,  1 = M1252),  0,  K1252  )  )  )</f>
        <v>2</v>
      </c>
      <c r="L1253" s="12" t="n">
        <f aca="false">IF(  AND(  1 = K1253,  1 = M1253  ),  (C1253 - H1253) * 100,  IF(  AND( 2 = K1253,  1 = M1253  ),  (J1253 - C1253) * 100,  0  )  )</f>
        <v>0</v>
      </c>
      <c r="M1253" s="6" t="n">
        <f aca="false">IF(  OR(  AND(  1 = K1253,  1 = I1253  ),  AND(  2 =K1253,  1 = G1253  )  ),  1,  0  )</f>
        <v>0</v>
      </c>
      <c r="N1253" s="0" t="n">
        <f aca="false">IF(  AND(  1 = M1253,  0 &lt; L1253  ),  1,  0  )</f>
        <v>0</v>
      </c>
    </row>
    <row r="1254" customFormat="false" ht="12.8" hidden="false" customHeight="false" outlineLevel="0" collapsed="false">
      <c r="A1254" s="5" t="n">
        <v>39496</v>
      </c>
      <c r="B1254" s="6" t="n">
        <f aca="false">YEAR(A1254)</f>
        <v>2008</v>
      </c>
      <c r="C1254" s="7" t="n">
        <v>5110</v>
      </c>
      <c r="D1254" s="8" t="n">
        <f aca="false">AVERAGE($C1250:$C1254)</f>
        <v>4982</v>
      </c>
      <c r="E1254" s="8" t="n">
        <f aca="false">AVERAGE($C1230:$C1254)</f>
        <v>5141</v>
      </c>
      <c r="F1254" s="8" t="n">
        <f aca="false">AVERAGE($C1180:$C1254)</f>
        <v>6040.33333333333</v>
      </c>
      <c r="G1254" s="4" t="n">
        <f aca="false">IF(  AND(  F1254 &lt; E1254,  E1254 &lt; D1254  ),  1,  0  )</f>
        <v>0</v>
      </c>
      <c r="H1254" s="12" t="n">
        <f aca="false">IF(  AND(  1 = G1254,  OR(  0 = $K1254,  2 = $K1254  )  ),  $C1254,  IF(  AND(  NOT(  "-" = H1253  ),  0 &lt; H1253  ),  H1253,  0  )  )</f>
        <v>1195</v>
      </c>
      <c r="I1254" s="4" t="n">
        <f aca="false">IF(  AND(  D1254 &lt; E1254,  E1254 &lt; F1254  ),  1,  0  )</f>
        <v>1</v>
      </c>
      <c r="J1254" s="12" t="n">
        <f aca="false">IF(  AND(  1 = I1254,  OR(  0 = $K1254,  1 = $K1254  )  ),  $C1254,  IF(  AND(  NOT(  "-" = J1253  ),  0 &lt; J1253  ),  J1253,  0  )  )</f>
        <v>5900</v>
      </c>
      <c r="K1254" s="13" t="n">
        <f aca="false">IF(  1 = G1253,  1,  IF(  1 = I1253,  2,  IF(  OR(  "-" = K1253,  1 = M1253),  0,  K1253  )  )  )</f>
        <v>2</v>
      </c>
      <c r="L1254" s="12" t="n">
        <f aca="false">IF(  AND(  1 = K1254,  1 = M1254  ),  (C1254 - H1254) * 100,  IF(  AND( 2 = K1254,  1 = M1254  ),  (J1254 - C1254) * 100,  0  )  )</f>
        <v>0</v>
      </c>
      <c r="M1254" s="6" t="n">
        <f aca="false">IF(  OR(  AND(  1 = K1254,  1 = I1254  ),  AND(  2 =K1254,  1 = G1254  )  ),  1,  0  )</f>
        <v>0</v>
      </c>
      <c r="N1254" s="0" t="n">
        <f aca="false">IF(  AND(  1 = M1254,  0 &lt; L1254  ),  1,  0  )</f>
        <v>0</v>
      </c>
    </row>
    <row r="1255" customFormat="false" ht="12.8" hidden="false" customHeight="false" outlineLevel="0" collapsed="false">
      <c r="A1255" s="5" t="n">
        <v>39497</v>
      </c>
      <c r="B1255" s="6" t="n">
        <f aca="false">YEAR(A1255)</f>
        <v>2008</v>
      </c>
      <c r="C1255" s="7" t="n">
        <v>5190</v>
      </c>
      <c r="D1255" s="8" t="n">
        <f aca="false">AVERAGE($C1251:$C1255)</f>
        <v>5086</v>
      </c>
      <c r="E1255" s="8" t="n">
        <f aca="false">AVERAGE($C1231:$C1255)</f>
        <v>5108.6</v>
      </c>
      <c r="F1255" s="8" t="n">
        <f aca="false">AVERAGE($C1181:$C1255)</f>
        <v>6016.46666666667</v>
      </c>
      <c r="G1255" s="4" t="n">
        <f aca="false">IF(  AND(  F1255 &lt; E1255,  E1255 &lt; D1255  ),  1,  0  )</f>
        <v>0</v>
      </c>
      <c r="H1255" s="12" t="n">
        <f aca="false">IF(  AND(  1 = G1255,  OR(  0 = $K1255,  2 = $K1255  )  ),  $C1255,  IF(  AND(  NOT(  "-" = H1254  ),  0 &lt; H1254  ),  H1254,  0  )  )</f>
        <v>1195</v>
      </c>
      <c r="I1255" s="4" t="n">
        <f aca="false">IF(  AND(  D1255 &lt; E1255,  E1255 &lt; F1255  ),  1,  0  )</f>
        <v>1</v>
      </c>
      <c r="J1255" s="12" t="n">
        <f aca="false">IF(  AND(  1 = I1255,  OR(  0 = $K1255,  1 = $K1255  )  ),  $C1255,  IF(  AND(  NOT(  "-" = J1254  ),  0 &lt; J1254  ),  J1254,  0  )  )</f>
        <v>5900</v>
      </c>
      <c r="K1255" s="13" t="n">
        <f aca="false">IF(  1 = G1254,  1,  IF(  1 = I1254,  2,  IF(  OR(  "-" = K1254,  1 = M1254),  0,  K1254  )  )  )</f>
        <v>2</v>
      </c>
      <c r="L1255" s="12" t="n">
        <f aca="false">IF(  AND(  1 = K1255,  1 = M1255  ),  (C1255 - H1255) * 100,  IF(  AND( 2 = K1255,  1 = M1255  ),  (J1255 - C1255) * 100,  0  )  )</f>
        <v>0</v>
      </c>
      <c r="M1255" s="6" t="n">
        <f aca="false">IF(  OR(  AND(  1 = K1255,  1 = I1255  ),  AND(  2 =K1255,  1 = G1255  )  ),  1,  0  )</f>
        <v>0</v>
      </c>
      <c r="N1255" s="0" t="n">
        <f aca="false">IF(  AND(  1 = M1255,  0 &lt; L1255  ),  1,  0  )</f>
        <v>0</v>
      </c>
    </row>
    <row r="1256" customFormat="false" ht="12.8" hidden="false" customHeight="false" outlineLevel="0" collapsed="false">
      <c r="A1256" s="5" t="n">
        <v>39498</v>
      </c>
      <c r="B1256" s="6" t="n">
        <f aca="false">YEAR(A1256)</f>
        <v>2008</v>
      </c>
      <c r="C1256" s="7" t="n">
        <v>5100</v>
      </c>
      <c r="D1256" s="8" t="n">
        <f aca="false">AVERAGE($C1252:$C1256)</f>
        <v>5144</v>
      </c>
      <c r="E1256" s="8" t="n">
        <f aca="false">AVERAGE($C1232:$C1256)</f>
        <v>5076.6</v>
      </c>
      <c r="F1256" s="8" t="n">
        <f aca="false">AVERAGE($C1182:$C1256)</f>
        <v>5994.06666666667</v>
      </c>
      <c r="G1256" s="4" t="n">
        <f aca="false">IF(  AND(  F1256 &lt; E1256,  E1256 &lt; D1256  ),  1,  0  )</f>
        <v>0</v>
      </c>
      <c r="H1256" s="12" t="n">
        <f aca="false">IF(  AND(  1 = G1256,  OR(  0 = $K1256,  2 = $K1256  )  ),  $C1256,  IF(  AND(  NOT(  "-" = H1255  ),  0 &lt; H1255  ),  H1255,  0  )  )</f>
        <v>1195</v>
      </c>
      <c r="I1256" s="4" t="n">
        <f aca="false">IF(  AND(  D1256 &lt; E1256,  E1256 &lt; F1256  ),  1,  0  )</f>
        <v>0</v>
      </c>
      <c r="J1256" s="12" t="n">
        <f aca="false">IF(  AND(  1 = I1256,  OR(  0 = $K1256,  1 = $K1256  )  ),  $C1256,  IF(  AND(  NOT(  "-" = J1255  ),  0 &lt; J1255  ),  J1255,  0  )  )</f>
        <v>5900</v>
      </c>
      <c r="K1256" s="13" t="n">
        <f aca="false">IF(  1 = G1255,  1,  IF(  1 = I1255,  2,  IF(  OR(  "-" = K1255,  1 = M1255),  0,  K1255  )  )  )</f>
        <v>2</v>
      </c>
      <c r="L1256" s="12" t="n">
        <f aca="false">IF(  AND(  1 = K1256,  1 = M1256  ),  (C1256 - H1256) * 100,  IF(  AND( 2 = K1256,  1 = M1256  ),  (J1256 - C1256) * 100,  0  )  )</f>
        <v>0</v>
      </c>
      <c r="M1256" s="6" t="n">
        <f aca="false">IF(  OR(  AND(  1 = K1256,  1 = I1256  ),  AND(  2 =K1256,  1 = G1256  )  ),  1,  0  )</f>
        <v>0</v>
      </c>
      <c r="N1256" s="0" t="n">
        <f aca="false">IF(  AND(  1 = M1256,  0 &lt; L1256  ),  1,  0  )</f>
        <v>0</v>
      </c>
    </row>
    <row r="1257" customFormat="false" ht="12.8" hidden="false" customHeight="false" outlineLevel="0" collapsed="false">
      <c r="A1257" s="5" t="n">
        <v>39499</v>
      </c>
      <c r="B1257" s="6" t="n">
        <f aca="false">YEAR(A1257)</f>
        <v>2008</v>
      </c>
      <c r="C1257" s="7" t="n">
        <v>5340</v>
      </c>
      <c r="D1257" s="8" t="n">
        <f aca="false">AVERAGE($C1253:$C1257)</f>
        <v>5182</v>
      </c>
      <c r="E1257" s="8" t="n">
        <f aca="false">AVERAGE($C1233:$C1257)</f>
        <v>5074.2</v>
      </c>
      <c r="F1257" s="8" t="n">
        <f aca="false">AVERAGE($C1183:$C1257)</f>
        <v>5970.73333333333</v>
      </c>
      <c r="G1257" s="4" t="n">
        <f aca="false">IF(  AND(  F1257 &lt; E1257,  E1257 &lt; D1257  ),  1,  0  )</f>
        <v>0</v>
      </c>
      <c r="H1257" s="12" t="n">
        <f aca="false">IF(  AND(  1 = G1257,  OR(  0 = $K1257,  2 = $K1257  )  ),  $C1257,  IF(  AND(  NOT(  "-" = H1256  ),  0 &lt; H1256  ),  H1256,  0  )  )</f>
        <v>1195</v>
      </c>
      <c r="I1257" s="4" t="n">
        <f aca="false">IF(  AND(  D1257 &lt; E1257,  E1257 &lt; F1257  ),  1,  0  )</f>
        <v>0</v>
      </c>
      <c r="J1257" s="12" t="n">
        <f aca="false">IF(  AND(  1 = I1257,  OR(  0 = $K1257,  1 = $K1257  )  ),  $C1257,  IF(  AND(  NOT(  "-" = J1256  ),  0 &lt; J1256  ),  J1256,  0  )  )</f>
        <v>5900</v>
      </c>
      <c r="K1257" s="13" t="n">
        <f aca="false">IF(  1 = G1256,  1,  IF(  1 = I1256,  2,  IF(  OR(  "-" = K1256,  1 = M1256),  0,  K1256  )  )  )</f>
        <v>2</v>
      </c>
      <c r="L1257" s="12" t="n">
        <f aca="false">IF(  AND(  1 = K1257,  1 = M1257  ),  (C1257 - H1257) * 100,  IF(  AND( 2 = K1257,  1 = M1257  ),  (J1257 - C1257) * 100,  0  )  )</f>
        <v>0</v>
      </c>
      <c r="M1257" s="6" t="n">
        <f aca="false">IF(  OR(  AND(  1 = K1257,  1 = I1257  ),  AND(  2 =K1257,  1 = G1257  )  ),  1,  0  )</f>
        <v>0</v>
      </c>
      <c r="N1257" s="0" t="n">
        <f aca="false">IF(  AND(  1 = M1257,  0 &lt; L1257  ),  1,  0  )</f>
        <v>0</v>
      </c>
    </row>
    <row r="1258" customFormat="false" ht="12.8" hidden="false" customHeight="false" outlineLevel="0" collapsed="false">
      <c r="A1258" s="5" t="n">
        <v>39500</v>
      </c>
      <c r="B1258" s="6" t="n">
        <f aca="false">YEAR(A1258)</f>
        <v>2008</v>
      </c>
      <c r="C1258" s="7" t="n">
        <v>5410</v>
      </c>
      <c r="D1258" s="8" t="n">
        <f aca="false">AVERAGE($C1254:$C1258)</f>
        <v>5230</v>
      </c>
      <c r="E1258" s="8" t="n">
        <f aca="false">AVERAGE($C1234:$C1258)</f>
        <v>5077.8</v>
      </c>
      <c r="F1258" s="8" t="n">
        <f aca="false">AVERAGE($C1184:$C1258)</f>
        <v>5947.26666666667</v>
      </c>
      <c r="G1258" s="4" t="n">
        <f aca="false">IF(  AND(  F1258 &lt; E1258,  E1258 &lt; D1258  ),  1,  0  )</f>
        <v>0</v>
      </c>
      <c r="H1258" s="12" t="n">
        <f aca="false">IF(  AND(  1 = G1258,  OR(  0 = $K1258,  2 = $K1258  )  ),  $C1258,  IF(  AND(  NOT(  "-" = H1257  ),  0 &lt; H1257  ),  H1257,  0  )  )</f>
        <v>1195</v>
      </c>
      <c r="I1258" s="4" t="n">
        <f aca="false">IF(  AND(  D1258 &lt; E1258,  E1258 &lt; F1258  ),  1,  0  )</f>
        <v>0</v>
      </c>
      <c r="J1258" s="12" t="n">
        <f aca="false">IF(  AND(  1 = I1258,  OR(  0 = $K1258,  1 = $K1258  )  ),  $C1258,  IF(  AND(  NOT(  "-" = J1257  ),  0 &lt; J1257  ),  J1257,  0  )  )</f>
        <v>5900</v>
      </c>
      <c r="K1258" s="13" t="n">
        <f aca="false">IF(  1 = G1257,  1,  IF(  1 = I1257,  2,  IF(  OR(  "-" = K1257,  1 = M1257),  0,  K1257  )  )  )</f>
        <v>2</v>
      </c>
      <c r="L1258" s="12" t="n">
        <f aca="false">IF(  AND(  1 = K1258,  1 = M1258  ),  (C1258 - H1258) * 100,  IF(  AND( 2 = K1258,  1 = M1258  ),  (J1258 - C1258) * 100,  0  )  )</f>
        <v>0</v>
      </c>
      <c r="M1258" s="6" t="n">
        <f aca="false">IF(  OR(  AND(  1 = K1258,  1 = I1258  ),  AND(  2 =K1258,  1 = G1258  )  ),  1,  0  )</f>
        <v>0</v>
      </c>
      <c r="N1258" s="0" t="n">
        <f aca="false">IF(  AND(  1 = M1258,  0 &lt; L1258  ),  1,  0  )</f>
        <v>0</v>
      </c>
    </row>
    <row r="1259" customFormat="false" ht="12.8" hidden="false" customHeight="false" outlineLevel="0" collapsed="false">
      <c r="A1259" s="5" t="n">
        <v>39503</v>
      </c>
      <c r="B1259" s="6" t="n">
        <f aca="false">YEAR(A1259)</f>
        <v>2008</v>
      </c>
      <c r="C1259" s="7" t="n">
        <v>5610</v>
      </c>
      <c r="D1259" s="8" t="n">
        <f aca="false">AVERAGE($C1255:$C1259)</f>
        <v>5330</v>
      </c>
      <c r="E1259" s="8" t="n">
        <f aca="false">AVERAGE($C1235:$C1259)</f>
        <v>5082.2</v>
      </c>
      <c r="F1259" s="8" t="n">
        <f aca="false">AVERAGE($C1185:$C1259)</f>
        <v>5926.46666666667</v>
      </c>
      <c r="G1259" s="4" t="n">
        <f aca="false">IF(  AND(  F1259 &lt; E1259,  E1259 &lt; D1259  ),  1,  0  )</f>
        <v>0</v>
      </c>
      <c r="H1259" s="12" t="n">
        <f aca="false">IF(  AND(  1 = G1259,  OR(  0 = $K1259,  2 = $K1259  )  ),  $C1259,  IF(  AND(  NOT(  "-" = H1258  ),  0 &lt; H1258  ),  H1258,  0  )  )</f>
        <v>1195</v>
      </c>
      <c r="I1259" s="4" t="n">
        <f aca="false">IF(  AND(  D1259 &lt; E1259,  E1259 &lt; F1259  ),  1,  0  )</f>
        <v>0</v>
      </c>
      <c r="J1259" s="12" t="n">
        <f aca="false">IF(  AND(  1 = I1259,  OR(  0 = $K1259,  1 = $K1259  )  ),  $C1259,  IF(  AND(  NOT(  "-" = J1258  ),  0 &lt; J1258  ),  J1258,  0  )  )</f>
        <v>5900</v>
      </c>
      <c r="K1259" s="13" t="n">
        <f aca="false">IF(  1 = G1258,  1,  IF(  1 = I1258,  2,  IF(  OR(  "-" = K1258,  1 = M1258),  0,  K1258  )  )  )</f>
        <v>2</v>
      </c>
      <c r="L1259" s="12" t="n">
        <f aca="false">IF(  AND(  1 = K1259,  1 = M1259  ),  (C1259 - H1259) * 100,  IF(  AND( 2 = K1259,  1 = M1259  ),  (J1259 - C1259) * 100,  0  )  )</f>
        <v>0</v>
      </c>
      <c r="M1259" s="6" t="n">
        <f aca="false">IF(  OR(  AND(  1 = K1259,  1 = I1259  ),  AND(  2 =K1259,  1 = G1259  )  ),  1,  0  )</f>
        <v>0</v>
      </c>
      <c r="N1259" s="0" t="n">
        <f aca="false">IF(  AND(  1 = M1259,  0 &lt; L1259  ),  1,  0  )</f>
        <v>0</v>
      </c>
    </row>
    <row r="1260" customFormat="false" ht="12.8" hidden="false" customHeight="false" outlineLevel="0" collapsed="false">
      <c r="A1260" s="5" t="n">
        <v>39504</v>
      </c>
      <c r="B1260" s="6" t="n">
        <f aca="false">YEAR(A1260)</f>
        <v>2008</v>
      </c>
      <c r="C1260" s="7" t="n">
        <v>5780</v>
      </c>
      <c r="D1260" s="8" t="n">
        <f aca="false">AVERAGE($C1256:$C1260)</f>
        <v>5448</v>
      </c>
      <c r="E1260" s="8" t="n">
        <f aca="false">AVERAGE($C1236:$C1260)</f>
        <v>5101.8</v>
      </c>
      <c r="F1260" s="8" t="n">
        <f aca="false">AVERAGE($C1186:$C1260)</f>
        <v>5907.4</v>
      </c>
      <c r="G1260" s="4" t="n">
        <f aca="false">IF(  AND(  F1260 &lt; E1260,  E1260 &lt; D1260  ),  1,  0  )</f>
        <v>0</v>
      </c>
      <c r="H1260" s="12" t="n">
        <f aca="false">IF(  AND(  1 = G1260,  OR(  0 = $K1260,  2 = $K1260  )  ),  $C1260,  IF(  AND(  NOT(  "-" = H1259  ),  0 &lt; H1259  ),  H1259,  0  )  )</f>
        <v>1195</v>
      </c>
      <c r="I1260" s="4" t="n">
        <f aca="false">IF(  AND(  D1260 &lt; E1260,  E1260 &lt; F1260  ),  1,  0  )</f>
        <v>0</v>
      </c>
      <c r="J1260" s="12" t="n">
        <f aca="false">IF(  AND(  1 = I1260,  OR(  0 = $K1260,  1 = $K1260  )  ),  $C1260,  IF(  AND(  NOT(  "-" = J1259  ),  0 &lt; J1259  ),  J1259,  0  )  )</f>
        <v>5900</v>
      </c>
      <c r="K1260" s="13" t="n">
        <f aca="false">IF(  1 = G1259,  1,  IF(  1 = I1259,  2,  IF(  OR(  "-" = K1259,  1 = M1259),  0,  K1259  )  )  )</f>
        <v>2</v>
      </c>
      <c r="L1260" s="12" t="n">
        <f aca="false">IF(  AND(  1 = K1260,  1 = M1260  ),  (C1260 - H1260) * 100,  IF(  AND( 2 = K1260,  1 = M1260  ),  (J1260 - C1260) * 100,  0  )  )</f>
        <v>0</v>
      </c>
      <c r="M1260" s="6" t="n">
        <f aca="false">IF(  OR(  AND(  1 = K1260,  1 = I1260  ),  AND(  2 =K1260,  1 = G1260  )  ),  1,  0  )</f>
        <v>0</v>
      </c>
      <c r="N1260" s="0" t="n">
        <f aca="false">IF(  AND(  1 = M1260,  0 &lt; L1260  ),  1,  0  )</f>
        <v>0</v>
      </c>
    </row>
    <row r="1261" customFormat="false" ht="12.8" hidden="false" customHeight="false" outlineLevel="0" collapsed="false">
      <c r="A1261" s="5" t="n">
        <v>39505</v>
      </c>
      <c r="B1261" s="6" t="n">
        <f aca="false">YEAR(A1261)</f>
        <v>2008</v>
      </c>
      <c r="C1261" s="7" t="n">
        <v>5700</v>
      </c>
      <c r="D1261" s="8" t="n">
        <f aca="false">AVERAGE($C1257:$C1261)</f>
        <v>5568</v>
      </c>
      <c r="E1261" s="8" t="n">
        <f aca="false">AVERAGE($C1237:$C1261)</f>
        <v>5128.2</v>
      </c>
      <c r="F1261" s="8" t="n">
        <f aca="false">AVERAGE($C1187:$C1261)</f>
        <v>5889.4</v>
      </c>
      <c r="G1261" s="4" t="n">
        <f aca="false">IF(  AND(  F1261 &lt; E1261,  E1261 &lt; D1261  ),  1,  0  )</f>
        <v>0</v>
      </c>
      <c r="H1261" s="12" t="n">
        <f aca="false">IF(  AND(  1 = G1261,  OR(  0 = $K1261,  2 = $K1261  )  ),  $C1261,  IF(  AND(  NOT(  "-" = H1260  ),  0 &lt; H1260  ),  H1260,  0  )  )</f>
        <v>1195</v>
      </c>
      <c r="I1261" s="4" t="n">
        <f aca="false">IF(  AND(  D1261 &lt; E1261,  E1261 &lt; F1261  ),  1,  0  )</f>
        <v>0</v>
      </c>
      <c r="J1261" s="12" t="n">
        <f aca="false">IF(  AND(  1 = I1261,  OR(  0 = $K1261,  1 = $K1261  )  ),  $C1261,  IF(  AND(  NOT(  "-" = J1260  ),  0 &lt; J1260  ),  J1260,  0  )  )</f>
        <v>5900</v>
      </c>
      <c r="K1261" s="13" t="n">
        <f aca="false">IF(  1 = G1260,  1,  IF(  1 = I1260,  2,  IF(  OR(  "-" = K1260,  1 = M1260),  0,  K1260  )  )  )</f>
        <v>2</v>
      </c>
      <c r="L1261" s="12" t="n">
        <f aca="false">IF(  AND(  1 = K1261,  1 = M1261  ),  (C1261 - H1261) * 100,  IF(  AND( 2 = K1261,  1 = M1261  ),  (J1261 - C1261) * 100,  0  )  )</f>
        <v>0</v>
      </c>
      <c r="M1261" s="6" t="n">
        <f aca="false">IF(  OR(  AND(  1 = K1261,  1 = I1261  ),  AND(  2 =K1261,  1 = G1261  )  ),  1,  0  )</f>
        <v>0</v>
      </c>
      <c r="N1261" s="0" t="n">
        <f aca="false">IF(  AND(  1 = M1261,  0 &lt; L1261  ),  1,  0  )</f>
        <v>0</v>
      </c>
    </row>
    <row r="1262" customFormat="false" ht="12.8" hidden="false" customHeight="false" outlineLevel="0" collapsed="false">
      <c r="A1262" s="5" t="n">
        <v>39506</v>
      </c>
      <c r="B1262" s="6" t="n">
        <f aca="false">YEAR(A1262)</f>
        <v>2008</v>
      </c>
      <c r="C1262" s="7" t="n">
        <v>5650</v>
      </c>
      <c r="D1262" s="8" t="n">
        <f aca="false">AVERAGE($C1258:$C1262)</f>
        <v>5630</v>
      </c>
      <c r="E1262" s="8" t="n">
        <f aca="false">AVERAGE($C1238:$C1262)</f>
        <v>5136.2</v>
      </c>
      <c r="F1262" s="8" t="n">
        <f aca="false">AVERAGE($C1188:$C1262)</f>
        <v>5873.53333333333</v>
      </c>
      <c r="G1262" s="4" t="n">
        <f aca="false">IF(  AND(  F1262 &lt; E1262,  E1262 &lt; D1262  ),  1,  0  )</f>
        <v>0</v>
      </c>
      <c r="H1262" s="12" t="n">
        <f aca="false">IF(  AND(  1 = G1262,  OR(  0 = $K1262,  2 = $K1262  )  ),  $C1262,  IF(  AND(  NOT(  "-" = H1261  ),  0 &lt; H1261  ),  H1261,  0  )  )</f>
        <v>1195</v>
      </c>
      <c r="I1262" s="4" t="n">
        <f aca="false">IF(  AND(  D1262 &lt; E1262,  E1262 &lt; F1262  ),  1,  0  )</f>
        <v>0</v>
      </c>
      <c r="J1262" s="12" t="n">
        <f aca="false">IF(  AND(  1 = I1262,  OR(  0 = $K1262,  1 = $K1262  )  ),  $C1262,  IF(  AND(  NOT(  "-" = J1261  ),  0 &lt; J1261  ),  J1261,  0  )  )</f>
        <v>5900</v>
      </c>
      <c r="K1262" s="13" t="n">
        <f aca="false">IF(  1 = G1261,  1,  IF(  1 = I1261,  2,  IF(  OR(  "-" = K1261,  1 = M1261),  0,  K1261  )  )  )</f>
        <v>2</v>
      </c>
      <c r="L1262" s="12" t="n">
        <f aca="false">IF(  AND(  1 = K1262,  1 = M1262  ),  (C1262 - H1262) * 100,  IF(  AND( 2 = K1262,  1 = M1262  ),  (J1262 - C1262) * 100,  0  )  )</f>
        <v>0</v>
      </c>
      <c r="M1262" s="6" t="n">
        <f aca="false">IF(  OR(  AND(  1 = K1262,  1 = I1262  ),  AND(  2 =K1262,  1 = G1262  )  ),  1,  0  )</f>
        <v>0</v>
      </c>
      <c r="N1262" s="0" t="n">
        <f aca="false">IF(  AND(  1 = M1262,  0 &lt; L1262  ),  1,  0  )</f>
        <v>0</v>
      </c>
    </row>
    <row r="1263" customFormat="false" ht="12.8" hidden="false" customHeight="false" outlineLevel="0" collapsed="false">
      <c r="A1263" s="5" t="n">
        <v>39507</v>
      </c>
      <c r="B1263" s="6" t="n">
        <f aca="false">YEAR(A1263)</f>
        <v>2008</v>
      </c>
      <c r="C1263" s="7" t="n">
        <v>5330</v>
      </c>
      <c r="D1263" s="8" t="n">
        <f aca="false">AVERAGE($C1259:$C1263)</f>
        <v>5614</v>
      </c>
      <c r="E1263" s="8" t="n">
        <f aca="false">AVERAGE($C1239:$C1263)</f>
        <v>5136.6</v>
      </c>
      <c r="F1263" s="8" t="n">
        <f aca="false">AVERAGE($C1189:$C1263)</f>
        <v>5853</v>
      </c>
      <c r="G1263" s="4" t="n">
        <f aca="false">IF(  AND(  F1263 &lt; E1263,  E1263 &lt; D1263  ),  1,  0  )</f>
        <v>0</v>
      </c>
      <c r="H1263" s="12" t="n">
        <f aca="false">IF(  AND(  1 = G1263,  OR(  0 = $K1263,  2 = $K1263  )  ),  $C1263,  IF(  AND(  NOT(  "-" = H1262  ),  0 &lt; H1262  ),  H1262,  0  )  )</f>
        <v>1195</v>
      </c>
      <c r="I1263" s="4" t="n">
        <f aca="false">IF(  AND(  D1263 &lt; E1263,  E1263 &lt; F1263  ),  1,  0  )</f>
        <v>0</v>
      </c>
      <c r="J1263" s="12" t="n">
        <f aca="false">IF(  AND(  1 = I1263,  OR(  0 = $K1263,  1 = $K1263  )  ),  $C1263,  IF(  AND(  NOT(  "-" = J1262  ),  0 &lt; J1262  ),  J1262,  0  )  )</f>
        <v>5900</v>
      </c>
      <c r="K1263" s="13" t="n">
        <f aca="false">IF(  1 = G1262,  1,  IF(  1 = I1262,  2,  IF(  OR(  "-" = K1262,  1 = M1262),  0,  K1262  )  )  )</f>
        <v>2</v>
      </c>
      <c r="L1263" s="12" t="n">
        <f aca="false">IF(  AND(  1 = K1263,  1 = M1263  ),  (C1263 - H1263) * 100,  IF(  AND( 2 = K1263,  1 = M1263  ),  (J1263 - C1263) * 100,  0  )  )</f>
        <v>0</v>
      </c>
      <c r="M1263" s="6" t="n">
        <f aca="false">IF(  OR(  AND(  1 = K1263,  1 = I1263  ),  AND(  2 =K1263,  1 = G1263  )  ),  1,  0  )</f>
        <v>0</v>
      </c>
      <c r="N1263" s="0" t="n">
        <f aca="false">IF(  AND(  1 = M1263,  0 &lt; L1263  ),  1,  0  )</f>
        <v>0</v>
      </c>
    </row>
    <row r="1264" customFormat="false" ht="12.8" hidden="false" customHeight="false" outlineLevel="0" collapsed="false">
      <c r="A1264" s="5" t="n">
        <v>39510</v>
      </c>
      <c r="B1264" s="6" t="n">
        <f aca="false">YEAR(A1264)</f>
        <v>2008</v>
      </c>
      <c r="C1264" s="7" t="n">
        <v>5020</v>
      </c>
      <c r="D1264" s="8" t="n">
        <f aca="false">AVERAGE($C1260:$C1264)</f>
        <v>5496</v>
      </c>
      <c r="E1264" s="8" t="n">
        <f aca="false">AVERAGE($C1240:$C1264)</f>
        <v>5129.4</v>
      </c>
      <c r="F1264" s="8" t="n">
        <f aca="false">AVERAGE($C1190:$C1264)</f>
        <v>5829.93333333333</v>
      </c>
      <c r="G1264" s="4" t="n">
        <f aca="false">IF(  AND(  F1264 &lt; E1264,  E1264 &lt; D1264  ),  1,  0  )</f>
        <v>0</v>
      </c>
      <c r="H1264" s="12" t="n">
        <f aca="false">IF(  AND(  1 = G1264,  OR(  0 = $K1264,  2 = $K1264  )  ),  $C1264,  IF(  AND(  NOT(  "-" = H1263  ),  0 &lt; H1263  ),  H1263,  0  )  )</f>
        <v>1195</v>
      </c>
      <c r="I1264" s="4" t="n">
        <f aca="false">IF(  AND(  D1264 &lt; E1264,  E1264 &lt; F1264  ),  1,  0  )</f>
        <v>0</v>
      </c>
      <c r="J1264" s="12" t="n">
        <f aca="false">IF(  AND(  1 = I1264,  OR(  0 = $K1264,  1 = $K1264  )  ),  $C1264,  IF(  AND(  NOT(  "-" = J1263  ),  0 &lt; J1263  ),  J1263,  0  )  )</f>
        <v>5900</v>
      </c>
      <c r="K1264" s="13" t="n">
        <f aca="false">IF(  1 = G1263,  1,  IF(  1 = I1263,  2,  IF(  OR(  "-" = K1263,  1 = M1263),  0,  K1263  )  )  )</f>
        <v>2</v>
      </c>
      <c r="L1264" s="12" t="n">
        <f aca="false">IF(  AND(  1 = K1264,  1 = M1264  ),  (C1264 - H1264) * 100,  IF(  AND( 2 = K1264,  1 = M1264  ),  (J1264 - C1264) * 100,  0  )  )</f>
        <v>0</v>
      </c>
      <c r="M1264" s="6" t="n">
        <f aca="false">IF(  OR(  AND(  1 = K1264,  1 = I1264  ),  AND(  2 =K1264,  1 = G1264  )  ),  1,  0  )</f>
        <v>0</v>
      </c>
      <c r="N1264" s="0" t="n">
        <f aca="false">IF(  AND(  1 = M1264,  0 &lt; L1264  ),  1,  0  )</f>
        <v>0</v>
      </c>
    </row>
    <row r="1265" customFormat="false" ht="12.8" hidden="false" customHeight="false" outlineLevel="0" collapsed="false">
      <c r="A1265" s="5" t="n">
        <v>39511</v>
      </c>
      <c r="B1265" s="6" t="n">
        <f aca="false">YEAR(A1265)</f>
        <v>2008</v>
      </c>
      <c r="C1265" s="7" t="n">
        <v>5190</v>
      </c>
      <c r="D1265" s="8" t="n">
        <f aca="false">AVERAGE($C1261:$C1265)</f>
        <v>5378</v>
      </c>
      <c r="E1265" s="8" t="n">
        <f aca="false">AVERAGE($C1241:$C1265)</f>
        <v>5149</v>
      </c>
      <c r="F1265" s="8" t="n">
        <f aca="false">AVERAGE($C1191:$C1265)</f>
        <v>5814.06666666667</v>
      </c>
      <c r="G1265" s="4" t="n">
        <f aca="false">IF(  AND(  F1265 &lt; E1265,  E1265 &lt; D1265  ),  1,  0  )</f>
        <v>0</v>
      </c>
      <c r="H1265" s="12" t="n">
        <f aca="false">IF(  AND(  1 = G1265,  OR(  0 = $K1265,  2 = $K1265  )  ),  $C1265,  IF(  AND(  NOT(  "-" = H1264  ),  0 &lt; H1264  ),  H1264,  0  )  )</f>
        <v>1195</v>
      </c>
      <c r="I1265" s="4" t="n">
        <f aca="false">IF(  AND(  D1265 &lt; E1265,  E1265 &lt; F1265  ),  1,  0  )</f>
        <v>0</v>
      </c>
      <c r="J1265" s="12" t="n">
        <f aca="false">IF(  AND(  1 = I1265,  OR(  0 = $K1265,  1 = $K1265  )  ),  $C1265,  IF(  AND(  NOT(  "-" = J1264  ),  0 &lt; J1264  ),  J1264,  0  )  )</f>
        <v>5900</v>
      </c>
      <c r="K1265" s="13" t="n">
        <f aca="false">IF(  1 = G1264,  1,  IF(  1 = I1264,  2,  IF(  OR(  "-" = K1264,  1 = M1264),  0,  K1264  )  )  )</f>
        <v>2</v>
      </c>
      <c r="L1265" s="12" t="n">
        <f aca="false">IF(  AND(  1 = K1265,  1 = M1265  ),  (C1265 - H1265) * 100,  IF(  AND( 2 = K1265,  1 = M1265  ),  (J1265 - C1265) * 100,  0  )  )</f>
        <v>0</v>
      </c>
      <c r="M1265" s="6" t="n">
        <f aca="false">IF(  OR(  AND(  1 = K1265,  1 = I1265  ),  AND(  2 =K1265,  1 = G1265  )  ),  1,  0  )</f>
        <v>0</v>
      </c>
      <c r="N1265" s="0" t="n">
        <f aca="false">IF(  AND(  1 = M1265,  0 &lt; L1265  ),  1,  0  )</f>
        <v>0</v>
      </c>
    </row>
    <row r="1266" customFormat="false" ht="12.8" hidden="false" customHeight="false" outlineLevel="0" collapsed="false">
      <c r="A1266" s="5" t="n">
        <v>39512</v>
      </c>
      <c r="B1266" s="6" t="n">
        <f aca="false">YEAR(A1266)</f>
        <v>2008</v>
      </c>
      <c r="C1266" s="7" t="n">
        <v>5320</v>
      </c>
      <c r="D1266" s="8" t="n">
        <f aca="false">AVERAGE($C1262:$C1266)</f>
        <v>5302</v>
      </c>
      <c r="E1266" s="8" t="n">
        <f aca="false">AVERAGE($C1242:$C1266)</f>
        <v>5163.6</v>
      </c>
      <c r="F1266" s="8" t="n">
        <f aca="false">AVERAGE($C1192:$C1266)</f>
        <v>5803.13333333333</v>
      </c>
      <c r="G1266" s="4" t="n">
        <f aca="false">IF(  AND(  F1266 &lt; E1266,  E1266 &lt; D1266  ),  1,  0  )</f>
        <v>0</v>
      </c>
      <c r="H1266" s="12" t="n">
        <f aca="false">IF(  AND(  1 = G1266,  OR(  0 = $K1266,  2 = $K1266  )  ),  $C1266,  IF(  AND(  NOT(  "-" = H1265  ),  0 &lt; H1265  ),  H1265,  0  )  )</f>
        <v>1195</v>
      </c>
      <c r="I1266" s="4" t="n">
        <f aca="false">IF(  AND(  D1266 &lt; E1266,  E1266 &lt; F1266  ),  1,  0  )</f>
        <v>0</v>
      </c>
      <c r="J1266" s="12" t="n">
        <f aca="false">IF(  AND(  1 = I1266,  OR(  0 = $K1266,  1 = $K1266  )  ),  $C1266,  IF(  AND(  NOT(  "-" = J1265  ),  0 &lt; J1265  ),  J1265,  0  )  )</f>
        <v>5900</v>
      </c>
      <c r="K1266" s="13" t="n">
        <f aca="false">IF(  1 = G1265,  1,  IF(  1 = I1265,  2,  IF(  OR(  "-" = K1265,  1 = M1265),  0,  K1265  )  )  )</f>
        <v>2</v>
      </c>
      <c r="L1266" s="12" t="n">
        <f aca="false">IF(  AND(  1 = K1266,  1 = M1266  ),  (C1266 - H1266) * 100,  IF(  AND( 2 = K1266,  1 = M1266  ),  (J1266 - C1266) * 100,  0  )  )</f>
        <v>0</v>
      </c>
      <c r="M1266" s="6" t="n">
        <f aca="false">IF(  OR(  AND(  1 = K1266,  1 = I1266  ),  AND(  2 =K1266,  1 = G1266  )  ),  1,  0  )</f>
        <v>0</v>
      </c>
      <c r="N1266" s="0" t="n">
        <f aca="false">IF(  AND(  1 = M1266,  0 &lt; L1266  ),  1,  0  )</f>
        <v>0</v>
      </c>
    </row>
    <row r="1267" customFormat="false" ht="12.8" hidden="false" customHeight="false" outlineLevel="0" collapsed="false">
      <c r="A1267" s="5" t="n">
        <v>39513</v>
      </c>
      <c r="B1267" s="6" t="n">
        <f aca="false">YEAR(A1267)</f>
        <v>2008</v>
      </c>
      <c r="C1267" s="7" t="n">
        <v>5530</v>
      </c>
      <c r="D1267" s="8" t="n">
        <f aca="false">AVERAGE($C1263:$C1267)</f>
        <v>5278</v>
      </c>
      <c r="E1267" s="8" t="n">
        <f aca="false">AVERAGE($C1243:$C1267)</f>
        <v>5182.8</v>
      </c>
      <c r="F1267" s="8" t="n">
        <f aca="false">AVERAGE($C1193:$C1267)</f>
        <v>5798.46666666667</v>
      </c>
      <c r="G1267" s="4" t="n">
        <f aca="false">IF(  AND(  F1267 &lt; E1267,  E1267 &lt; D1267  ),  1,  0  )</f>
        <v>0</v>
      </c>
      <c r="H1267" s="12" t="n">
        <f aca="false">IF(  AND(  1 = G1267,  OR(  0 = $K1267,  2 = $K1267  )  ),  $C1267,  IF(  AND(  NOT(  "-" = H1266  ),  0 &lt; H1266  ),  H1266,  0  )  )</f>
        <v>1195</v>
      </c>
      <c r="I1267" s="4" t="n">
        <f aca="false">IF(  AND(  D1267 &lt; E1267,  E1267 &lt; F1267  ),  1,  0  )</f>
        <v>0</v>
      </c>
      <c r="J1267" s="12" t="n">
        <f aca="false">IF(  AND(  1 = I1267,  OR(  0 = $K1267,  1 = $K1267  )  ),  $C1267,  IF(  AND(  NOT(  "-" = J1266  ),  0 &lt; J1266  ),  J1266,  0  )  )</f>
        <v>5900</v>
      </c>
      <c r="K1267" s="13" t="n">
        <f aca="false">IF(  1 = G1266,  1,  IF(  1 = I1266,  2,  IF(  OR(  "-" = K1266,  1 = M1266),  0,  K1266  )  )  )</f>
        <v>2</v>
      </c>
      <c r="L1267" s="12" t="n">
        <f aca="false">IF(  AND(  1 = K1267,  1 = M1267  ),  (C1267 - H1267) * 100,  IF(  AND( 2 = K1267,  1 = M1267  ),  (J1267 - C1267) * 100,  0  )  )</f>
        <v>0</v>
      </c>
      <c r="M1267" s="6" t="n">
        <f aca="false">IF(  OR(  AND(  1 = K1267,  1 = I1267  ),  AND(  2 =K1267,  1 = G1267  )  ),  1,  0  )</f>
        <v>0</v>
      </c>
      <c r="N1267" s="0" t="n">
        <f aca="false">IF(  AND(  1 = M1267,  0 &lt; L1267  ),  1,  0  )</f>
        <v>0</v>
      </c>
    </row>
    <row r="1268" customFormat="false" ht="12.8" hidden="false" customHeight="false" outlineLevel="0" collapsed="false">
      <c r="A1268" s="5" t="n">
        <v>39514</v>
      </c>
      <c r="B1268" s="6" t="n">
        <f aca="false">YEAR(A1268)</f>
        <v>2008</v>
      </c>
      <c r="C1268" s="7" t="n">
        <v>5260</v>
      </c>
      <c r="D1268" s="8" t="n">
        <f aca="false">AVERAGE($C1264:$C1268)</f>
        <v>5264</v>
      </c>
      <c r="E1268" s="8" t="n">
        <f aca="false">AVERAGE($C1244:$C1268)</f>
        <v>5183.2</v>
      </c>
      <c r="F1268" s="8" t="n">
        <f aca="false">AVERAGE($C1194:$C1268)</f>
        <v>5789.8</v>
      </c>
      <c r="G1268" s="4" t="n">
        <f aca="false">IF(  AND(  F1268 &lt; E1268,  E1268 &lt; D1268  ),  1,  0  )</f>
        <v>0</v>
      </c>
      <c r="H1268" s="12" t="n">
        <f aca="false">IF(  AND(  1 = G1268,  OR(  0 = $K1268,  2 = $K1268  )  ),  $C1268,  IF(  AND(  NOT(  "-" = H1267  ),  0 &lt; H1267  ),  H1267,  0  )  )</f>
        <v>1195</v>
      </c>
      <c r="I1268" s="4" t="n">
        <f aca="false">IF(  AND(  D1268 &lt; E1268,  E1268 &lt; F1268  ),  1,  0  )</f>
        <v>0</v>
      </c>
      <c r="J1268" s="12" t="n">
        <f aca="false">IF(  AND(  1 = I1268,  OR(  0 = $K1268,  1 = $K1268  )  ),  $C1268,  IF(  AND(  NOT(  "-" = J1267  ),  0 &lt; J1267  ),  J1267,  0  )  )</f>
        <v>5900</v>
      </c>
      <c r="K1268" s="13" t="n">
        <f aca="false">IF(  1 = G1267,  1,  IF(  1 = I1267,  2,  IF(  OR(  "-" = K1267,  1 = M1267),  0,  K1267  )  )  )</f>
        <v>2</v>
      </c>
      <c r="L1268" s="12" t="n">
        <f aca="false">IF(  AND(  1 = K1268,  1 = M1268  ),  (C1268 - H1268) * 100,  IF(  AND( 2 = K1268,  1 = M1268  ),  (J1268 - C1268) * 100,  0  )  )</f>
        <v>0</v>
      </c>
      <c r="M1268" s="6" t="n">
        <f aca="false">IF(  OR(  AND(  1 = K1268,  1 = I1268  ),  AND(  2 =K1268,  1 = G1268  )  ),  1,  0  )</f>
        <v>0</v>
      </c>
      <c r="N1268" s="0" t="n">
        <f aca="false">IF(  AND(  1 = M1268,  0 &lt; L1268  ),  1,  0  )</f>
        <v>0</v>
      </c>
    </row>
    <row r="1269" customFormat="false" ht="12.8" hidden="false" customHeight="false" outlineLevel="0" collapsed="false">
      <c r="A1269" s="5" t="n">
        <v>39517</v>
      </c>
      <c r="B1269" s="6" t="n">
        <f aca="false">YEAR(A1269)</f>
        <v>2008</v>
      </c>
      <c r="C1269" s="7" t="n">
        <v>5120</v>
      </c>
      <c r="D1269" s="8" t="n">
        <f aca="false">AVERAGE($C1265:$C1269)</f>
        <v>5284</v>
      </c>
      <c r="E1269" s="8" t="n">
        <f aca="false">AVERAGE($C1245:$C1269)</f>
        <v>5176</v>
      </c>
      <c r="F1269" s="8" t="n">
        <f aca="false">AVERAGE($C1195:$C1269)</f>
        <v>5772.6</v>
      </c>
      <c r="G1269" s="4" t="n">
        <f aca="false">IF(  AND(  F1269 &lt; E1269,  E1269 &lt; D1269  ),  1,  0  )</f>
        <v>0</v>
      </c>
      <c r="H1269" s="12" t="n">
        <f aca="false">IF(  AND(  1 = G1269,  OR(  0 = $K1269,  2 = $K1269  )  ),  $C1269,  IF(  AND(  NOT(  "-" = H1268  ),  0 &lt; H1268  ),  H1268,  0  )  )</f>
        <v>1195</v>
      </c>
      <c r="I1269" s="4" t="n">
        <f aca="false">IF(  AND(  D1269 &lt; E1269,  E1269 &lt; F1269  ),  1,  0  )</f>
        <v>0</v>
      </c>
      <c r="J1269" s="12" t="n">
        <f aca="false">IF(  AND(  1 = I1269,  OR(  0 = $K1269,  1 = $K1269  )  ),  $C1269,  IF(  AND(  NOT(  "-" = J1268  ),  0 &lt; J1268  ),  J1268,  0  )  )</f>
        <v>5900</v>
      </c>
      <c r="K1269" s="13" t="n">
        <f aca="false">IF(  1 = G1268,  1,  IF(  1 = I1268,  2,  IF(  OR(  "-" = K1268,  1 = M1268),  0,  K1268  )  )  )</f>
        <v>2</v>
      </c>
      <c r="L1269" s="12" t="n">
        <f aca="false">IF(  AND(  1 = K1269,  1 = M1269  ),  (C1269 - H1269) * 100,  IF(  AND( 2 = K1269,  1 = M1269  ),  (J1269 - C1269) * 100,  0  )  )</f>
        <v>0</v>
      </c>
      <c r="M1269" s="6" t="n">
        <f aca="false">IF(  OR(  AND(  1 = K1269,  1 = I1269  ),  AND(  2 =K1269,  1 = G1269  )  ),  1,  0  )</f>
        <v>0</v>
      </c>
      <c r="N1269" s="0" t="n">
        <f aca="false">IF(  AND(  1 = M1269,  0 &lt; L1269  ),  1,  0  )</f>
        <v>0</v>
      </c>
    </row>
    <row r="1270" customFormat="false" ht="12.8" hidden="false" customHeight="false" outlineLevel="0" collapsed="false">
      <c r="A1270" s="5" t="n">
        <v>39518</v>
      </c>
      <c r="B1270" s="6" t="n">
        <f aca="false">YEAR(A1270)</f>
        <v>2008</v>
      </c>
      <c r="C1270" s="7" t="n">
        <v>5310</v>
      </c>
      <c r="D1270" s="8" t="n">
        <f aca="false">AVERAGE($C1266:$C1270)</f>
        <v>5308</v>
      </c>
      <c r="E1270" s="8" t="n">
        <f aca="false">AVERAGE($C1246:$C1270)</f>
        <v>5187.2</v>
      </c>
      <c r="F1270" s="8" t="n">
        <f aca="false">AVERAGE($C1196:$C1270)</f>
        <v>5758.06666666667</v>
      </c>
      <c r="G1270" s="4" t="n">
        <f aca="false">IF(  AND(  F1270 &lt; E1270,  E1270 &lt; D1270  ),  1,  0  )</f>
        <v>0</v>
      </c>
      <c r="H1270" s="12" t="n">
        <f aca="false">IF(  AND(  1 = G1270,  OR(  0 = $K1270,  2 = $K1270  )  ),  $C1270,  IF(  AND(  NOT(  "-" = H1269  ),  0 &lt; H1269  ),  H1269,  0  )  )</f>
        <v>1195</v>
      </c>
      <c r="I1270" s="4" t="n">
        <f aca="false">IF(  AND(  D1270 &lt; E1270,  E1270 &lt; F1270  ),  1,  0  )</f>
        <v>0</v>
      </c>
      <c r="J1270" s="12" t="n">
        <f aca="false">IF(  AND(  1 = I1270,  OR(  0 = $K1270,  1 = $K1270  )  ),  $C1270,  IF(  AND(  NOT(  "-" = J1269  ),  0 &lt; J1269  ),  J1269,  0  )  )</f>
        <v>5900</v>
      </c>
      <c r="K1270" s="13" t="n">
        <f aca="false">IF(  1 = G1269,  1,  IF(  1 = I1269,  2,  IF(  OR(  "-" = K1269,  1 = M1269),  0,  K1269  )  )  )</f>
        <v>2</v>
      </c>
      <c r="L1270" s="12" t="n">
        <f aca="false">IF(  AND(  1 = K1270,  1 = M1270  ),  (C1270 - H1270) * 100,  IF(  AND( 2 = K1270,  1 = M1270  ),  (J1270 - C1270) * 100,  0  )  )</f>
        <v>0</v>
      </c>
      <c r="M1270" s="6" t="n">
        <f aca="false">IF(  OR(  AND(  1 = K1270,  1 = I1270  ),  AND(  2 =K1270,  1 = G1270  )  ),  1,  0  )</f>
        <v>0</v>
      </c>
      <c r="N1270" s="0" t="n">
        <f aca="false">IF(  AND(  1 = M1270,  0 &lt; L1270  ),  1,  0  )</f>
        <v>0</v>
      </c>
    </row>
    <row r="1271" customFormat="false" ht="12.8" hidden="false" customHeight="false" outlineLevel="0" collapsed="false">
      <c r="A1271" s="5" t="n">
        <v>39519</v>
      </c>
      <c r="B1271" s="6" t="n">
        <f aca="false">YEAR(A1271)</f>
        <v>2008</v>
      </c>
      <c r="C1271" s="7" t="n">
        <v>5400</v>
      </c>
      <c r="D1271" s="8" t="n">
        <f aca="false">AVERAGE($C1267:$C1271)</f>
        <v>5324</v>
      </c>
      <c r="E1271" s="8" t="n">
        <f aca="false">AVERAGE($C1247:$C1271)</f>
        <v>5208.4</v>
      </c>
      <c r="F1271" s="8" t="n">
        <f aca="false">AVERAGE($C1197:$C1271)</f>
        <v>5748.73333333333</v>
      </c>
      <c r="G1271" s="4" t="n">
        <f aca="false">IF(  AND(  F1271 &lt; E1271,  E1271 &lt; D1271  ),  1,  0  )</f>
        <v>0</v>
      </c>
      <c r="H1271" s="12" t="n">
        <f aca="false">IF(  AND(  1 = G1271,  OR(  0 = $K1271,  2 = $K1271  )  ),  $C1271,  IF(  AND(  NOT(  "-" = H1270  ),  0 &lt; H1270  ),  H1270,  0  )  )</f>
        <v>1195</v>
      </c>
      <c r="I1271" s="4" t="n">
        <f aca="false">IF(  AND(  D1271 &lt; E1271,  E1271 &lt; F1271  ),  1,  0  )</f>
        <v>0</v>
      </c>
      <c r="J1271" s="12" t="n">
        <f aca="false">IF(  AND(  1 = I1271,  OR(  0 = $K1271,  1 = $K1271  )  ),  $C1271,  IF(  AND(  NOT(  "-" = J1270  ),  0 &lt; J1270  ),  J1270,  0  )  )</f>
        <v>5900</v>
      </c>
      <c r="K1271" s="13" t="n">
        <f aca="false">IF(  1 = G1270,  1,  IF(  1 = I1270,  2,  IF(  OR(  "-" = K1270,  1 = M1270),  0,  K1270  )  )  )</f>
        <v>2</v>
      </c>
      <c r="L1271" s="12" t="n">
        <f aca="false">IF(  AND(  1 = K1271,  1 = M1271  ),  (C1271 - H1271) * 100,  IF(  AND( 2 = K1271,  1 = M1271  ),  (J1271 - C1271) * 100,  0  )  )</f>
        <v>0</v>
      </c>
      <c r="M1271" s="6" t="n">
        <f aca="false">IF(  OR(  AND(  1 = K1271,  1 = I1271  ),  AND(  2 =K1271,  1 = G1271  )  ),  1,  0  )</f>
        <v>0</v>
      </c>
      <c r="N1271" s="0" t="n">
        <f aca="false">IF(  AND(  1 = M1271,  0 &lt; L1271  ),  1,  0  )</f>
        <v>0</v>
      </c>
    </row>
    <row r="1272" customFormat="false" ht="12.8" hidden="false" customHeight="false" outlineLevel="0" collapsed="false">
      <c r="A1272" s="5" t="n">
        <v>39520</v>
      </c>
      <c r="B1272" s="6" t="n">
        <f aca="false">YEAR(A1272)</f>
        <v>2008</v>
      </c>
      <c r="C1272" s="7" t="n">
        <v>5140</v>
      </c>
      <c r="D1272" s="8" t="n">
        <f aca="false">AVERAGE($C1268:$C1272)</f>
        <v>5246</v>
      </c>
      <c r="E1272" s="8" t="n">
        <f aca="false">AVERAGE($C1248:$C1272)</f>
        <v>5229</v>
      </c>
      <c r="F1272" s="8" t="n">
        <f aca="false">AVERAGE($C1198:$C1272)</f>
        <v>5738.46666666667</v>
      </c>
      <c r="G1272" s="4" t="n">
        <f aca="false">IF(  AND(  F1272 &lt; E1272,  E1272 &lt; D1272  ),  1,  0  )</f>
        <v>0</v>
      </c>
      <c r="H1272" s="12" t="n">
        <f aca="false">IF(  AND(  1 = G1272,  OR(  0 = $K1272,  2 = $K1272  )  ),  $C1272,  IF(  AND(  NOT(  "-" = H1271  ),  0 &lt; H1271  ),  H1271,  0  )  )</f>
        <v>1195</v>
      </c>
      <c r="I1272" s="4" t="n">
        <f aca="false">IF(  AND(  D1272 &lt; E1272,  E1272 &lt; F1272  ),  1,  0  )</f>
        <v>0</v>
      </c>
      <c r="J1272" s="12" t="n">
        <f aca="false">IF(  AND(  1 = I1272,  OR(  0 = $K1272,  1 = $K1272  )  ),  $C1272,  IF(  AND(  NOT(  "-" = J1271  ),  0 &lt; J1271  ),  J1271,  0  )  )</f>
        <v>5900</v>
      </c>
      <c r="K1272" s="13" t="n">
        <f aca="false">IF(  1 = G1271,  1,  IF(  1 = I1271,  2,  IF(  OR(  "-" = K1271,  1 = M1271),  0,  K1271  )  )  )</f>
        <v>2</v>
      </c>
      <c r="L1272" s="12" t="n">
        <f aca="false">IF(  AND(  1 = K1272,  1 = M1272  ),  (C1272 - H1272) * 100,  IF(  AND( 2 = K1272,  1 = M1272  ),  (J1272 - C1272) * 100,  0  )  )</f>
        <v>0</v>
      </c>
      <c r="M1272" s="6" t="n">
        <f aca="false">IF(  OR(  AND(  1 = K1272,  1 = I1272  ),  AND(  2 =K1272,  1 = G1272  )  ),  1,  0  )</f>
        <v>0</v>
      </c>
      <c r="N1272" s="0" t="n">
        <f aca="false">IF(  AND(  1 = M1272,  0 &lt; L1272  ),  1,  0  )</f>
        <v>0</v>
      </c>
    </row>
    <row r="1273" customFormat="false" ht="12.8" hidden="false" customHeight="false" outlineLevel="0" collapsed="false">
      <c r="A1273" s="5" t="n">
        <v>39521</v>
      </c>
      <c r="B1273" s="6" t="n">
        <f aca="false">YEAR(A1273)</f>
        <v>2008</v>
      </c>
      <c r="C1273" s="7" t="n">
        <v>5160</v>
      </c>
      <c r="D1273" s="8" t="n">
        <f aca="false">AVERAGE($C1269:$C1273)</f>
        <v>5226</v>
      </c>
      <c r="E1273" s="8" t="n">
        <f aca="false">AVERAGE($C1249:$C1273)</f>
        <v>5248.2</v>
      </c>
      <c r="F1273" s="8" t="n">
        <f aca="false">AVERAGE($C1199:$C1273)</f>
        <v>5725.53333333333</v>
      </c>
      <c r="G1273" s="4" t="n">
        <f aca="false">IF(  AND(  F1273 &lt; E1273,  E1273 &lt; D1273  ),  1,  0  )</f>
        <v>0</v>
      </c>
      <c r="H1273" s="12" t="n">
        <f aca="false">IF(  AND(  1 = G1273,  OR(  0 = $K1273,  2 = $K1273  )  ),  $C1273,  IF(  AND(  NOT(  "-" = H1272  ),  0 &lt; H1272  ),  H1272,  0  )  )</f>
        <v>1195</v>
      </c>
      <c r="I1273" s="4" t="n">
        <f aca="false">IF(  AND(  D1273 &lt; E1273,  E1273 &lt; F1273  ),  1,  0  )</f>
        <v>1</v>
      </c>
      <c r="J1273" s="12" t="n">
        <f aca="false">IF(  AND(  1 = I1273,  OR(  0 = $K1273,  1 = $K1273  )  ),  $C1273,  IF(  AND(  NOT(  "-" = J1272  ),  0 &lt; J1272  ),  J1272,  0  )  )</f>
        <v>5900</v>
      </c>
      <c r="K1273" s="13" t="n">
        <f aca="false">IF(  1 = G1272,  1,  IF(  1 = I1272,  2,  IF(  OR(  "-" = K1272,  1 = M1272),  0,  K1272  )  )  )</f>
        <v>2</v>
      </c>
      <c r="L1273" s="12" t="n">
        <f aca="false">IF(  AND(  1 = K1273,  1 = M1273  ),  (C1273 - H1273) * 100,  IF(  AND( 2 = K1273,  1 = M1273  ),  (J1273 - C1273) * 100,  0  )  )</f>
        <v>0</v>
      </c>
      <c r="M1273" s="6" t="n">
        <f aca="false">IF(  OR(  AND(  1 = K1273,  1 = I1273  ),  AND(  2 =K1273,  1 = G1273  )  ),  1,  0  )</f>
        <v>0</v>
      </c>
      <c r="N1273" s="0" t="n">
        <f aca="false">IF(  AND(  1 = M1273,  0 &lt; L1273  ),  1,  0  )</f>
        <v>0</v>
      </c>
    </row>
    <row r="1274" customFormat="false" ht="12.8" hidden="false" customHeight="false" outlineLevel="0" collapsed="false">
      <c r="A1274" s="5" t="n">
        <v>39524</v>
      </c>
      <c r="B1274" s="6" t="n">
        <f aca="false">YEAR(A1274)</f>
        <v>2008</v>
      </c>
      <c r="C1274" s="7" t="n">
        <v>4860</v>
      </c>
      <c r="D1274" s="8" t="n">
        <f aca="false">AVERAGE($C1270:$C1274)</f>
        <v>5174</v>
      </c>
      <c r="E1274" s="8" t="n">
        <f aca="false">AVERAGE($C1250:$C1274)</f>
        <v>5253.2</v>
      </c>
      <c r="F1274" s="8" t="n">
        <f aca="false">AVERAGE($C1200:$C1274)</f>
        <v>5711.4</v>
      </c>
      <c r="G1274" s="4" t="n">
        <f aca="false">IF(  AND(  F1274 &lt; E1274,  E1274 &lt; D1274  ),  1,  0  )</f>
        <v>0</v>
      </c>
      <c r="H1274" s="12" t="n">
        <f aca="false">IF(  AND(  1 = G1274,  OR(  0 = $K1274,  2 = $K1274  )  ),  $C1274,  IF(  AND(  NOT(  "-" = H1273  ),  0 &lt; H1273  ),  H1273,  0  )  )</f>
        <v>1195</v>
      </c>
      <c r="I1274" s="4" t="n">
        <f aca="false">IF(  AND(  D1274 &lt; E1274,  E1274 &lt; F1274  ),  1,  0  )</f>
        <v>1</v>
      </c>
      <c r="J1274" s="12" t="n">
        <f aca="false">IF(  AND(  1 = I1274,  OR(  0 = $K1274,  1 = $K1274  )  ),  $C1274,  IF(  AND(  NOT(  "-" = J1273  ),  0 &lt; J1273  ),  J1273,  0  )  )</f>
        <v>5900</v>
      </c>
      <c r="K1274" s="13" t="n">
        <f aca="false">IF(  1 = G1273,  1,  IF(  1 = I1273,  2,  IF(  OR(  "-" = K1273,  1 = M1273),  0,  K1273  )  )  )</f>
        <v>2</v>
      </c>
      <c r="L1274" s="12" t="n">
        <f aca="false">IF(  AND(  1 = K1274,  1 = M1274  ),  (C1274 - H1274) * 100,  IF(  AND( 2 = K1274,  1 = M1274  ),  (J1274 - C1274) * 100,  0  )  )</f>
        <v>0</v>
      </c>
      <c r="M1274" s="6" t="n">
        <f aca="false">IF(  OR(  AND(  1 = K1274,  1 = I1274  ),  AND(  2 =K1274,  1 = G1274  )  ),  1,  0  )</f>
        <v>0</v>
      </c>
      <c r="N1274" s="0" t="n">
        <f aca="false">IF(  AND(  1 = M1274,  0 &lt; L1274  ),  1,  0  )</f>
        <v>0</v>
      </c>
    </row>
    <row r="1275" customFormat="false" ht="12.8" hidden="false" customHeight="false" outlineLevel="0" collapsed="false">
      <c r="A1275" s="5" t="n">
        <v>39525</v>
      </c>
      <c r="B1275" s="6" t="n">
        <f aca="false">YEAR(A1275)</f>
        <v>2008</v>
      </c>
      <c r="C1275" s="7" t="n">
        <v>4965</v>
      </c>
      <c r="D1275" s="8" t="n">
        <f aca="false">AVERAGE($C1271:$C1275)</f>
        <v>5105</v>
      </c>
      <c r="E1275" s="8" t="n">
        <f aca="false">AVERAGE($C1251:$C1275)</f>
        <v>5265</v>
      </c>
      <c r="F1275" s="8" t="n">
        <f aca="false">AVERAGE($C1201:$C1275)</f>
        <v>5697.6</v>
      </c>
      <c r="G1275" s="4" t="n">
        <f aca="false">IF(  AND(  F1275 &lt; E1275,  E1275 &lt; D1275  ),  1,  0  )</f>
        <v>0</v>
      </c>
      <c r="H1275" s="12" t="n">
        <f aca="false">IF(  AND(  1 = G1275,  OR(  0 = $K1275,  2 = $K1275  )  ),  $C1275,  IF(  AND(  NOT(  "-" = H1274  ),  0 &lt; H1274  ),  H1274,  0  )  )</f>
        <v>1195</v>
      </c>
      <c r="I1275" s="4" t="n">
        <f aca="false">IF(  AND(  D1275 &lt; E1275,  E1275 &lt; F1275  ),  1,  0  )</f>
        <v>1</v>
      </c>
      <c r="J1275" s="12" t="n">
        <f aca="false">IF(  AND(  1 = I1275,  OR(  0 = $K1275,  1 = $K1275  )  ),  $C1275,  IF(  AND(  NOT(  "-" = J1274  ),  0 &lt; J1274  ),  J1274,  0  )  )</f>
        <v>5900</v>
      </c>
      <c r="K1275" s="13" t="n">
        <f aca="false">IF(  1 = G1274,  1,  IF(  1 = I1274,  2,  IF(  OR(  "-" = K1274,  1 = M1274),  0,  K1274  )  )  )</f>
        <v>2</v>
      </c>
      <c r="L1275" s="12" t="n">
        <f aca="false">IF(  AND(  1 = K1275,  1 = M1275  ),  (C1275 - H1275) * 100,  IF(  AND( 2 = K1275,  1 = M1275  ),  (J1275 - C1275) * 100,  0  )  )</f>
        <v>0</v>
      </c>
      <c r="M1275" s="6" t="n">
        <f aca="false">IF(  OR(  AND(  1 = K1275,  1 = I1275  ),  AND(  2 =K1275,  1 = G1275  )  ),  1,  0  )</f>
        <v>0</v>
      </c>
      <c r="N1275" s="0" t="n">
        <f aca="false">IF(  AND(  1 = M1275,  0 &lt; L1275  ),  1,  0  )</f>
        <v>0</v>
      </c>
    </row>
    <row r="1276" customFormat="false" ht="12.8" hidden="false" customHeight="false" outlineLevel="0" collapsed="false">
      <c r="A1276" s="5" t="n">
        <v>39526</v>
      </c>
      <c r="B1276" s="6" t="n">
        <f aca="false">YEAR(A1276)</f>
        <v>2008</v>
      </c>
      <c r="C1276" s="7" t="n">
        <v>5230</v>
      </c>
      <c r="D1276" s="8" t="n">
        <f aca="false">AVERAGE($C1272:$C1276)</f>
        <v>5071</v>
      </c>
      <c r="E1276" s="8" t="n">
        <f aca="false">AVERAGE($C1252:$C1276)</f>
        <v>5281.8</v>
      </c>
      <c r="F1276" s="8" t="n">
        <f aca="false">AVERAGE($C1202:$C1276)</f>
        <v>5684</v>
      </c>
      <c r="G1276" s="4" t="n">
        <f aca="false">IF(  AND(  F1276 &lt; E1276,  E1276 &lt; D1276  ),  1,  0  )</f>
        <v>0</v>
      </c>
      <c r="H1276" s="12" t="n">
        <f aca="false">IF(  AND(  1 = G1276,  OR(  0 = $K1276,  2 = $K1276  )  ),  $C1276,  IF(  AND(  NOT(  "-" = H1275  ),  0 &lt; H1275  ),  H1275,  0  )  )</f>
        <v>1195</v>
      </c>
      <c r="I1276" s="4" t="n">
        <f aca="false">IF(  AND(  D1276 &lt; E1276,  E1276 &lt; F1276  ),  1,  0  )</f>
        <v>1</v>
      </c>
      <c r="J1276" s="12" t="n">
        <f aca="false">IF(  AND(  1 = I1276,  OR(  0 = $K1276,  1 = $K1276  )  ),  $C1276,  IF(  AND(  NOT(  "-" = J1275  ),  0 &lt; J1275  ),  J1275,  0  )  )</f>
        <v>5900</v>
      </c>
      <c r="K1276" s="13" t="n">
        <f aca="false">IF(  1 = G1275,  1,  IF(  1 = I1275,  2,  IF(  OR(  "-" = K1275,  1 = M1275),  0,  K1275  )  )  )</f>
        <v>2</v>
      </c>
      <c r="L1276" s="12" t="n">
        <f aca="false">IF(  AND(  1 = K1276,  1 = M1276  ),  (C1276 - H1276) * 100,  IF(  AND( 2 = K1276,  1 = M1276  ),  (J1276 - C1276) * 100,  0  )  )</f>
        <v>0</v>
      </c>
      <c r="M1276" s="6" t="n">
        <f aca="false">IF(  OR(  AND(  1 = K1276,  1 = I1276  ),  AND(  2 =K1276,  1 = G1276  )  ),  1,  0  )</f>
        <v>0</v>
      </c>
      <c r="N1276" s="0" t="n">
        <f aca="false">IF(  AND(  1 = M1276,  0 &lt; L1276  ),  1,  0  )</f>
        <v>0</v>
      </c>
    </row>
    <row r="1277" customFormat="false" ht="12.8" hidden="false" customHeight="false" outlineLevel="0" collapsed="false">
      <c r="A1277" s="5" t="n">
        <v>39528</v>
      </c>
      <c r="B1277" s="6" t="n">
        <f aca="false">YEAR(A1277)</f>
        <v>2008</v>
      </c>
      <c r="C1277" s="7" t="n">
        <v>5170</v>
      </c>
      <c r="D1277" s="8" t="n">
        <f aca="false">AVERAGE($C1273:$C1277)</f>
        <v>5077</v>
      </c>
      <c r="E1277" s="8" t="n">
        <f aca="false">AVERAGE($C1253:$C1277)</f>
        <v>5282.6</v>
      </c>
      <c r="F1277" s="8" t="n">
        <f aca="false">AVERAGE($C1203:$C1277)</f>
        <v>5670.66666666667</v>
      </c>
      <c r="G1277" s="4" t="n">
        <f aca="false">IF(  AND(  F1277 &lt; E1277,  E1277 &lt; D1277  ),  1,  0  )</f>
        <v>0</v>
      </c>
      <c r="H1277" s="12" t="n">
        <f aca="false">IF(  AND(  1 = G1277,  OR(  0 = $K1277,  2 = $K1277  )  ),  $C1277,  IF(  AND(  NOT(  "-" = H1276  ),  0 &lt; H1276  ),  H1276,  0  )  )</f>
        <v>1195</v>
      </c>
      <c r="I1277" s="4" t="n">
        <f aca="false">IF(  AND(  D1277 &lt; E1277,  E1277 &lt; F1277  ),  1,  0  )</f>
        <v>1</v>
      </c>
      <c r="J1277" s="12" t="n">
        <f aca="false">IF(  AND(  1 = I1277,  OR(  0 = $K1277,  1 = $K1277  )  ),  $C1277,  IF(  AND(  NOT(  "-" = J1276  ),  0 &lt; J1276  ),  J1276,  0  )  )</f>
        <v>5900</v>
      </c>
      <c r="K1277" s="13" t="n">
        <f aca="false">IF(  1 = G1276,  1,  IF(  1 = I1276,  2,  IF(  OR(  "-" = K1276,  1 = M1276),  0,  K1276  )  )  )</f>
        <v>2</v>
      </c>
      <c r="L1277" s="12" t="n">
        <f aca="false">IF(  AND(  1 = K1277,  1 = M1277  ),  (C1277 - H1277) * 100,  IF(  AND( 2 = K1277,  1 = M1277  ),  (J1277 - C1277) * 100,  0  )  )</f>
        <v>0</v>
      </c>
      <c r="M1277" s="6" t="n">
        <f aca="false">IF(  OR(  AND(  1 = K1277,  1 = I1277  ),  AND(  2 =K1277,  1 = G1277  )  ),  1,  0  )</f>
        <v>0</v>
      </c>
      <c r="N1277" s="0" t="n">
        <f aca="false">IF(  AND(  1 = M1277,  0 &lt; L1277  ),  1,  0  )</f>
        <v>0</v>
      </c>
    </row>
    <row r="1278" customFormat="false" ht="12.8" hidden="false" customHeight="false" outlineLevel="0" collapsed="false">
      <c r="A1278" s="5" t="n">
        <v>39531</v>
      </c>
      <c r="B1278" s="6" t="n">
        <f aca="false">YEAR(A1278)</f>
        <v>2008</v>
      </c>
      <c r="C1278" s="7" t="n">
        <v>5330</v>
      </c>
      <c r="D1278" s="8" t="n">
        <f aca="false">AVERAGE($C1274:$C1278)</f>
        <v>5111</v>
      </c>
      <c r="E1278" s="8" t="n">
        <f aca="false">AVERAGE($C1254:$C1278)</f>
        <v>5289</v>
      </c>
      <c r="F1278" s="8" t="n">
        <f aca="false">AVERAGE($C1204:$C1278)</f>
        <v>5658.8</v>
      </c>
      <c r="G1278" s="4" t="n">
        <f aca="false">IF(  AND(  F1278 &lt; E1278,  E1278 &lt; D1278  ),  1,  0  )</f>
        <v>0</v>
      </c>
      <c r="H1278" s="12" t="n">
        <f aca="false">IF(  AND(  1 = G1278,  OR(  0 = $K1278,  2 = $K1278  )  ),  $C1278,  IF(  AND(  NOT(  "-" = H1277  ),  0 &lt; H1277  ),  H1277,  0  )  )</f>
        <v>1195</v>
      </c>
      <c r="I1278" s="4" t="n">
        <f aca="false">IF(  AND(  D1278 &lt; E1278,  E1278 &lt; F1278  ),  1,  0  )</f>
        <v>1</v>
      </c>
      <c r="J1278" s="12" t="n">
        <f aca="false">IF(  AND(  1 = I1278,  OR(  0 = $K1278,  1 = $K1278  )  ),  $C1278,  IF(  AND(  NOT(  "-" = J1277  ),  0 &lt; J1277  ),  J1277,  0  )  )</f>
        <v>5900</v>
      </c>
      <c r="K1278" s="13" t="n">
        <f aca="false">IF(  1 = G1277,  1,  IF(  1 = I1277,  2,  IF(  OR(  "-" = K1277,  1 = M1277),  0,  K1277  )  )  )</f>
        <v>2</v>
      </c>
      <c r="L1278" s="12" t="n">
        <f aca="false">IF(  AND(  1 = K1278,  1 = M1278  ),  (C1278 - H1278) * 100,  IF(  AND( 2 = K1278,  1 = M1278  ),  (J1278 - C1278) * 100,  0  )  )</f>
        <v>0</v>
      </c>
      <c r="M1278" s="6" t="n">
        <f aca="false">IF(  OR(  AND(  1 = K1278,  1 = I1278  ),  AND(  2 =K1278,  1 = G1278  )  ),  1,  0  )</f>
        <v>0</v>
      </c>
      <c r="N1278" s="0" t="n">
        <f aca="false">IF(  AND(  1 = M1278,  0 &lt; L1278  ),  1,  0  )</f>
        <v>0</v>
      </c>
    </row>
    <row r="1279" customFormat="false" ht="12.8" hidden="false" customHeight="false" outlineLevel="0" collapsed="false">
      <c r="A1279" s="5" t="n">
        <v>39532</v>
      </c>
      <c r="B1279" s="6" t="n">
        <f aca="false">YEAR(A1279)</f>
        <v>2008</v>
      </c>
      <c r="C1279" s="7" t="n">
        <v>5390</v>
      </c>
      <c r="D1279" s="8" t="n">
        <f aca="false">AVERAGE($C1275:$C1279)</f>
        <v>5217</v>
      </c>
      <c r="E1279" s="8" t="n">
        <f aca="false">AVERAGE($C1255:$C1279)</f>
        <v>5300.2</v>
      </c>
      <c r="F1279" s="8" t="n">
        <f aca="false">AVERAGE($C1205:$C1279)</f>
        <v>5643.6</v>
      </c>
      <c r="G1279" s="4" t="n">
        <f aca="false">IF(  AND(  F1279 &lt; E1279,  E1279 &lt; D1279  ),  1,  0  )</f>
        <v>0</v>
      </c>
      <c r="H1279" s="12" t="n">
        <f aca="false">IF(  AND(  1 = G1279,  OR(  0 = $K1279,  2 = $K1279  )  ),  $C1279,  IF(  AND(  NOT(  "-" = H1278  ),  0 &lt; H1278  ),  H1278,  0  )  )</f>
        <v>1195</v>
      </c>
      <c r="I1279" s="4" t="n">
        <f aca="false">IF(  AND(  D1279 &lt; E1279,  E1279 &lt; F1279  ),  1,  0  )</f>
        <v>1</v>
      </c>
      <c r="J1279" s="12" t="n">
        <f aca="false">IF(  AND(  1 = I1279,  OR(  0 = $K1279,  1 = $K1279  )  ),  $C1279,  IF(  AND(  NOT(  "-" = J1278  ),  0 &lt; J1278  ),  J1278,  0  )  )</f>
        <v>5900</v>
      </c>
      <c r="K1279" s="13" t="n">
        <f aca="false">IF(  1 = G1278,  1,  IF(  1 = I1278,  2,  IF(  OR(  "-" = K1278,  1 = M1278),  0,  K1278  )  )  )</f>
        <v>2</v>
      </c>
      <c r="L1279" s="12" t="n">
        <f aca="false">IF(  AND(  1 = K1279,  1 = M1279  ),  (C1279 - H1279) * 100,  IF(  AND( 2 = K1279,  1 = M1279  ),  (J1279 - C1279) * 100,  0  )  )</f>
        <v>0</v>
      </c>
      <c r="M1279" s="6" t="n">
        <f aca="false">IF(  OR(  AND(  1 = K1279,  1 = I1279  ),  AND(  2 =K1279,  1 = G1279  )  ),  1,  0  )</f>
        <v>0</v>
      </c>
      <c r="N1279" s="0" t="n">
        <f aca="false">IF(  AND(  1 = M1279,  0 &lt; L1279  ),  1,  0  )</f>
        <v>0</v>
      </c>
    </row>
    <row r="1280" customFormat="false" ht="12.8" hidden="false" customHeight="false" outlineLevel="0" collapsed="false">
      <c r="A1280" s="5" t="n">
        <v>39533</v>
      </c>
      <c r="B1280" s="6" t="n">
        <f aca="false">YEAR(A1280)</f>
        <v>2008</v>
      </c>
      <c r="C1280" s="7" t="n">
        <v>5230</v>
      </c>
      <c r="D1280" s="8" t="n">
        <f aca="false">AVERAGE($C1276:$C1280)</f>
        <v>5270</v>
      </c>
      <c r="E1280" s="8" t="n">
        <f aca="false">AVERAGE($C1256:$C1280)</f>
        <v>5301.8</v>
      </c>
      <c r="F1280" s="8" t="n">
        <f aca="false">AVERAGE($C1206:$C1280)</f>
        <v>5623.73333333333</v>
      </c>
      <c r="G1280" s="4" t="n">
        <f aca="false">IF(  AND(  F1280 &lt; E1280,  E1280 &lt; D1280  ),  1,  0  )</f>
        <v>0</v>
      </c>
      <c r="H1280" s="12" t="n">
        <f aca="false">IF(  AND(  1 = G1280,  OR(  0 = $K1280,  2 = $K1280  )  ),  $C1280,  IF(  AND(  NOT(  "-" = H1279  ),  0 &lt; H1279  ),  H1279,  0  )  )</f>
        <v>1195</v>
      </c>
      <c r="I1280" s="4" t="n">
        <f aca="false">IF(  AND(  D1280 &lt; E1280,  E1280 &lt; F1280  ),  1,  0  )</f>
        <v>1</v>
      </c>
      <c r="J1280" s="12" t="n">
        <f aca="false">IF(  AND(  1 = I1280,  OR(  0 = $K1280,  1 = $K1280  )  ),  $C1280,  IF(  AND(  NOT(  "-" = J1279  ),  0 &lt; J1279  ),  J1279,  0  )  )</f>
        <v>5900</v>
      </c>
      <c r="K1280" s="13" t="n">
        <f aca="false">IF(  1 = G1279,  1,  IF(  1 = I1279,  2,  IF(  OR(  "-" = K1279,  1 = M1279),  0,  K1279  )  )  )</f>
        <v>2</v>
      </c>
      <c r="L1280" s="12" t="n">
        <f aca="false">IF(  AND(  1 = K1280,  1 = M1280  ),  (C1280 - H1280) * 100,  IF(  AND( 2 = K1280,  1 = M1280  ),  (J1280 - C1280) * 100,  0  )  )</f>
        <v>0</v>
      </c>
      <c r="M1280" s="6" t="n">
        <f aca="false">IF(  OR(  AND(  1 = K1280,  1 = I1280  ),  AND(  2 =K1280,  1 = G1280  )  ),  1,  0  )</f>
        <v>0</v>
      </c>
      <c r="N1280" s="0" t="n">
        <f aca="false">IF(  AND(  1 = M1280,  0 &lt; L1280  ),  1,  0  )</f>
        <v>0</v>
      </c>
    </row>
    <row r="1281" customFormat="false" ht="12.8" hidden="false" customHeight="false" outlineLevel="0" collapsed="false">
      <c r="A1281" s="5" t="n">
        <v>39534</v>
      </c>
      <c r="B1281" s="6" t="n">
        <f aca="false">YEAR(A1281)</f>
        <v>2008</v>
      </c>
      <c r="C1281" s="7" t="n">
        <v>5110</v>
      </c>
      <c r="D1281" s="8" t="n">
        <f aca="false">AVERAGE($C1277:$C1281)</f>
        <v>5246</v>
      </c>
      <c r="E1281" s="8" t="n">
        <f aca="false">AVERAGE($C1257:$C1281)</f>
        <v>5302.2</v>
      </c>
      <c r="F1281" s="8" t="n">
        <f aca="false">AVERAGE($C1207:$C1281)</f>
        <v>5601.33333333333</v>
      </c>
      <c r="G1281" s="4" t="n">
        <f aca="false">IF(  AND(  F1281 &lt; E1281,  E1281 &lt; D1281  ),  1,  0  )</f>
        <v>0</v>
      </c>
      <c r="H1281" s="12" t="n">
        <f aca="false">IF(  AND(  1 = G1281,  OR(  0 = $K1281,  2 = $K1281  )  ),  $C1281,  IF(  AND(  NOT(  "-" = H1280  ),  0 &lt; H1280  ),  H1280,  0  )  )</f>
        <v>1195</v>
      </c>
      <c r="I1281" s="4" t="n">
        <f aca="false">IF(  AND(  D1281 &lt; E1281,  E1281 &lt; F1281  ),  1,  0  )</f>
        <v>1</v>
      </c>
      <c r="J1281" s="12" t="n">
        <f aca="false">IF(  AND(  1 = I1281,  OR(  0 = $K1281,  1 = $K1281  )  ),  $C1281,  IF(  AND(  NOT(  "-" = J1280  ),  0 &lt; J1280  ),  J1280,  0  )  )</f>
        <v>5900</v>
      </c>
      <c r="K1281" s="13" t="n">
        <f aca="false">IF(  1 = G1280,  1,  IF(  1 = I1280,  2,  IF(  OR(  "-" = K1280,  1 = M1280),  0,  K1280  )  )  )</f>
        <v>2</v>
      </c>
      <c r="L1281" s="12" t="n">
        <f aca="false">IF(  AND(  1 = K1281,  1 = M1281  ),  (C1281 - H1281) * 100,  IF(  AND( 2 = K1281,  1 = M1281  ),  (J1281 - C1281) * 100,  0  )  )</f>
        <v>0</v>
      </c>
      <c r="M1281" s="6" t="n">
        <f aca="false">IF(  OR(  AND(  1 = K1281,  1 = I1281  ),  AND(  2 =K1281,  1 = G1281  )  ),  1,  0  )</f>
        <v>0</v>
      </c>
      <c r="N1281" s="0" t="n">
        <f aca="false">IF(  AND(  1 = M1281,  0 &lt; L1281  ),  1,  0  )</f>
        <v>0</v>
      </c>
    </row>
    <row r="1282" customFormat="false" ht="12.8" hidden="false" customHeight="false" outlineLevel="0" collapsed="false">
      <c r="A1282" s="5" t="n">
        <v>39535</v>
      </c>
      <c r="B1282" s="6" t="n">
        <f aca="false">YEAR(A1282)</f>
        <v>2008</v>
      </c>
      <c r="C1282" s="7" t="n">
        <v>5210</v>
      </c>
      <c r="D1282" s="8" t="n">
        <f aca="false">AVERAGE($C1278:$C1282)</f>
        <v>5254</v>
      </c>
      <c r="E1282" s="8" t="n">
        <f aca="false">AVERAGE($C1258:$C1282)</f>
        <v>5297</v>
      </c>
      <c r="F1282" s="8" t="n">
        <f aca="false">AVERAGE($C1208:$C1282)</f>
        <v>5579.6</v>
      </c>
      <c r="G1282" s="4" t="n">
        <f aca="false">IF(  AND(  F1282 &lt; E1282,  E1282 &lt; D1282  ),  1,  0  )</f>
        <v>0</v>
      </c>
      <c r="H1282" s="12" t="n">
        <f aca="false">IF(  AND(  1 = G1282,  OR(  0 = $K1282,  2 = $K1282  )  ),  $C1282,  IF(  AND(  NOT(  "-" = H1281  ),  0 &lt; H1281  ),  H1281,  0  )  )</f>
        <v>1195</v>
      </c>
      <c r="I1282" s="4" t="n">
        <f aca="false">IF(  AND(  D1282 &lt; E1282,  E1282 &lt; F1282  ),  1,  0  )</f>
        <v>1</v>
      </c>
      <c r="J1282" s="12" t="n">
        <f aca="false">IF(  AND(  1 = I1282,  OR(  0 = $K1282,  1 = $K1282  )  ),  $C1282,  IF(  AND(  NOT(  "-" = J1281  ),  0 &lt; J1281  ),  J1281,  0  )  )</f>
        <v>5900</v>
      </c>
      <c r="K1282" s="13" t="n">
        <f aca="false">IF(  1 = G1281,  1,  IF(  1 = I1281,  2,  IF(  OR(  "-" = K1281,  1 = M1281),  0,  K1281  )  )  )</f>
        <v>2</v>
      </c>
      <c r="L1282" s="12" t="n">
        <f aca="false">IF(  AND(  1 = K1282,  1 = M1282  ),  (C1282 - H1282) * 100,  IF(  AND( 2 = K1282,  1 = M1282  ),  (J1282 - C1282) * 100,  0  )  )</f>
        <v>0</v>
      </c>
      <c r="M1282" s="6" t="n">
        <f aca="false">IF(  OR(  AND(  1 = K1282,  1 = I1282  ),  AND(  2 =K1282,  1 = G1282  )  ),  1,  0  )</f>
        <v>0</v>
      </c>
      <c r="N1282" s="0" t="n">
        <f aca="false">IF(  AND(  1 = M1282,  0 &lt; L1282  ),  1,  0  )</f>
        <v>0</v>
      </c>
    </row>
    <row r="1283" customFormat="false" ht="12.8" hidden="false" customHeight="false" outlineLevel="0" collapsed="false">
      <c r="A1283" s="5" t="n">
        <v>39538</v>
      </c>
      <c r="B1283" s="6" t="n">
        <f aca="false">YEAR(A1283)</f>
        <v>2008</v>
      </c>
      <c r="C1283" s="7" t="n">
        <v>5090</v>
      </c>
      <c r="D1283" s="8" t="n">
        <f aca="false">AVERAGE($C1279:$C1283)</f>
        <v>5206</v>
      </c>
      <c r="E1283" s="8" t="n">
        <f aca="false">AVERAGE($C1259:$C1283)</f>
        <v>5284.2</v>
      </c>
      <c r="F1283" s="8" t="n">
        <f aca="false">AVERAGE($C1209:$C1283)</f>
        <v>5558</v>
      </c>
      <c r="G1283" s="4" t="n">
        <f aca="false">IF(  AND(  F1283 &lt; E1283,  E1283 &lt; D1283  ),  1,  0  )</f>
        <v>0</v>
      </c>
      <c r="H1283" s="12" t="n">
        <f aca="false">IF(  AND(  1 = G1283,  OR(  0 = $K1283,  2 = $K1283  )  ),  $C1283,  IF(  AND(  NOT(  "-" = H1282  ),  0 &lt; H1282  ),  H1282,  0  )  )</f>
        <v>1195</v>
      </c>
      <c r="I1283" s="4" t="n">
        <f aca="false">IF(  AND(  D1283 &lt; E1283,  E1283 &lt; F1283  ),  1,  0  )</f>
        <v>1</v>
      </c>
      <c r="J1283" s="12" t="n">
        <f aca="false">IF(  AND(  1 = I1283,  OR(  0 = $K1283,  1 = $K1283  )  ),  $C1283,  IF(  AND(  NOT(  "-" = J1282  ),  0 &lt; J1282  ),  J1282,  0  )  )</f>
        <v>5900</v>
      </c>
      <c r="K1283" s="13" t="n">
        <f aca="false">IF(  1 = G1282,  1,  IF(  1 = I1282,  2,  IF(  OR(  "-" = K1282,  1 = M1282),  0,  K1282  )  )  )</f>
        <v>2</v>
      </c>
      <c r="L1283" s="12" t="n">
        <f aca="false">IF(  AND(  1 = K1283,  1 = M1283  ),  (C1283 - H1283) * 100,  IF(  AND( 2 = K1283,  1 = M1283  ),  (J1283 - C1283) * 100,  0  )  )</f>
        <v>0</v>
      </c>
      <c r="M1283" s="6" t="n">
        <f aca="false">IF(  OR(  AND(  1 = K1283,  1 = I1283  ),  AND(  2 =K1283,  1 = G1283  )  ),  1,  0  )</f>
        <v>0</v>
      </c>
      <c r="N1283" s="0" t="n">
        <f aca="false">IF(  AND(  1 = M1283,  0 &lt; L1283  ),  1,  0  )</f>
        <v>0</v>
      </c>
    </row>
    <row r="1284" customFormat="false" ht="12.8" hidden="false" customHeight="false" outlineLevel="0" collapsed="false">
      <c r="A1284" s="5" t="n">
        <v>39539</v>
      </c>
      <c r="B1284" s="6" t="n">
        <f aca="false">YEAR(A1284)</f>
        <v>2008</v>
      </c>
      <c r="C1284" s="7" t="n">
        <v>5210</v>
      </c>
      <c r="D1284" s="8" t="n">
        <f aca="false">AVERAGE($C1280:$C1284)</f>
        <v>5170</v>
      </c>
      <c r="E1284" s="8" t="n">
        <f aca="false">AVERAGE($C1260:$C1284)</f>
        <v>5268.2</v>
      </c>
      <c r="F1284" s="8" t="n">
        <f aca="false">AVERAGE($C1210:$C1284)</f>
        <v>5536.93333333333</v>
      </c>
      <c r="G1284" s="4" t="n">
        <f aca="false">IF(  AND(  F1284 &lt; E1284,  E1284 &lt; D1284  ),  1,  0  )</f>
        <v>0</v>
      </c>
      <c r="H1284" s="12" t="n">
        <f aca="false">IF(  AND(  1 = G1284,  OR(  0 = $K1284,  2 = $K1284  )  ),  $C1284,  IF(  AND(  NOT(  "-" = H1283  ),  0 &lt; H1283  ),  H1283,  0  )  )</f>
        <v>1195</v>
      </c>
      <c r="I1284" s="4" t="n">
        <f aca="false">IF(  AND(  D1284 &lt; E1284,  E1284 &lt; F1284  ),  1,  0  )</f>
        <v>1</v>
      </c>
      <c r="J1284" s="12" t="n">
        <f aca="false">IF(  AND(  1 = I1284,  OR(  0 = $K1284,  1 = $K1284  )  ),  $C1284,  IF(  AND(  NOT(  "-" = J1283  ),  0 &lt; J1283  ),  J1283,  0  )  )</f>
        <v>5900</v>
      </c>
      <c r="K1284" s="13" t="n">
        <f aca="false">IF(  1 = G1283,  1,  IF(  1 = I1283,  2,  IF(  OR(  "-" = K1283,  1 = M1283),  0,  K1283  )  )  )</f>
        <v>2</v>
      </c>
      <c r="L1284" s="12" t="n">
        <f aca="false">IF(  AND(  1 = K1284,  1 = M1284  ),  (C1284 - H1284) * 100,  IF(  AND( 2 = K1284,  1 = M1284  ),  (J1284 - C1284) * 100,  0  )  )</f>
        <v>0</v>
      </c>
      <c r="M1284" s="6" t="n">
        <f aca="false">IF(  OR(  AND(  1 = K1284,  1 = I1284  ),  AND(  2 =K1284,  1 = G1284  )  ),  1,  0  )</f>
        <v>0</v>
      </c>
      <c r="N1284" s="0" t="n">
        <f aca="false">IF(  AND(  1 = M1284,  0 &lt; L1284  ),  1,  0  )</f>
        <v>0</v>
      </c>
    </row>
    <row r="1285" customFormat="false" ht="12.8" hidden="false" customHeight="false" outlineLevel="0" collapsed="false">
      <c r="A1285" s="5" t="n">
        <v>39540</v>
      </c>
      <c r="B1285" s="6" t="n">
        <f aca="false">YEAR(A1285)</f>
        <v>2008</v>
      </c>
      <c r="C1285" s="7" t="n">
        <v>5460</v>
      </c>
      <c r="D1285" s="8" t="n">
        <f aca="false">AVERAGE($C1281:$C1285)</f>
        <v>5216</v>
      </c>
      <c r="E1285" s="8" t="n">
        <f aca="false">AVERAGE($C1261:$C1285)</f>
        <v>5255.4</v>
      </c>
      <c r="F1285" s="8" t="n">
        <f aca="false">AVERAGE($C1211:$C1285)</f>
        <v>5518.66666666667</v>
      </c>
      <c r="G1285" s="4" t="n">
        <f aca="false">IF(  AND(  F1285 &lt; E1285,  E1285 &lt; D1285  ),  1,  0  )</f>
        <v>0</v>
      </c>
      <c r="H1285" s="12" t="n">
        <f aca="false">IF(  AND(  1 = G1285,  OR(  0 = $K1285,  2 = $K1285  )  ),  $C1285,  IF(  AND(  NOT(  "-" = H1284  ),  0 &lt; H1284  ),  H1284,  0  )  )</f>
        <v>1195</v>
      </c>
      <c r="I1285" s="4" t="n">
        <f aca="false">IF(  AND(  D1285 &lt; E1285,  E1285 &lt; F1285  ),  1,  0  )</f>
        <v>1</v>
      </c>
      <c r="J1285" s="12" t="n">
        <f aca="false">IF(  AND(  1 = I1285,  OR(  0 = $K1285,  1 = $K1285  )  ),  $C1285,  IF(  AND(  NOT(  "-" = J1284  ),  0 &lt; J1284  ),  J1284,  0  )  )</f>
        <v>5900</v>
      </c>
      <c r="K1285" s="13" t="n">
        <f aca="false">IF(  1 = G1284,  1,  IF(  1 = I1284,  2,  IF(  OR(  "-" = K1284,  1 = M1284),  0,  K1284  )  )  )</f>
        <v>2</v>
      </c>
      <c r="L1285" s="12" t="n">
        <f aca="false">IF(  AND(  1 = K1285,  1 = M1285  ),  (C1285 - H1285) * 100,  IF(  AND( 2 = K1285,  1 = M1285  ),  (J1285 - C1285) * 100,  0  )  )</f>
        <v>0</v>
      </c>
      <c r="M1285" s="6" t="n">
        <f aca="false">IF(  OR(  AND(  1 = K1285,  1 = I1285  ),  AND(  2 =K1285,  1 = G1285  )  ),  1,  0  )</f>
        <v>0</v>
      </c>
      <c r="N1285" s="0" t="n">
        <f aca="false">IF(  AND(  1 = M1285,  0 &lt; L1285  ),  1,  0  )</f>
        <v>0</v>
      </c>
    </row>
    <row r="1286" customFormat="false" ht="12.8" hidden="false" customHeight="false" outlineLevel="0" collapsed="false">
      <c r="A1286" s="5" t="n">
        <v>39541</v>
      </c>
      <c r="B1286" s="6" t="n">
        <f aca="false">YEAR(A1286)</f>
        <v>2008</v>
      </c>
      <c r="C1286" s="7" t="n">
        <v>5390</v>
      </c>
      <c r="D1286" s="8" t="n">
        <f aca="false">AVERAGE($C1282:$C1286)</f>
        <v>5272</v>
      </c>
      <c r="E1286" s="8" t="n">
        <f aca="false">AVERAGE($C1262:$C1286)</f>
        <v>5243</v>
      </c>
      <c r="F1286" s="8" t="n">
        <f aca="false">AVERAGE($C1212:$C1286)</f>
        <v>5499.73333333333</v>
      </c>
      <c r="G1286" s="4" t="n">
        <f aca="false">IF(  AND(  F1286 &lt; E1286,  E1286 &lt; D1286  ),  1,  0  )</f>
        <v>0</v>
      </c>
      <c r="H1286" s="12" t="n">
        <f aca="false">IF(  AND(  1 = G1286,  OR(  0 = $K1286,  2 = $K1286  )  ),  $C1286,  IF(  AND(  NOT(  "-" = H1285  ),  0 &lt; H1285  ),  H1285,  0  )  )</f>
        <v>1195</v>
      </c>
      <c r="I1286" s="4" t="n">
        <f aca="false">IF(  AND(  D1286 &lt; E1286,  E1286 &lt; F1286  ),  1,  0  )</f>
        <v>0</v>
      </c>
      <c r="J1286" s="12" t="n">
        <f aca="false">IF(  AND(  1 = I1286,  OR(  0 = $K1286,  1 = $K1286  )  ),  $C1286,  IF(  AND(  NOT(  "-" = J1285  ),  0 &lt; J1285  ),  J1285,  0  )  )</f>
        <v>5900</v>
      </c>
      <c r="K1286" s="13" t="n">
        <f aca="false">IF(  1 = G1285,  1,  IF(  1 = I1285,  2,  IF(  OR(  "-" = K1285,  1 = M1285),  0,  K1285  )  )  )</f>
        <v>2</v>
      </c>
      <c r="L1286" s="12" t="n">
        <f aca="false">IF(  AND(  1 = K1286,  1 = M1286  ),  (C1286 - H1286) * 100,  IF(  AND( 2 = K1286,  1 = M1286  ),  (J1286 - C1286) * 100,  0  )  )</f>
        <v>0</v>
      </c>
      <c r="M1286" s="6" t="n">
        <f aca="false">IF(  OR(  AND(  1 = K1286,  1 = I1286  ),  AND(  2 =K1286,  1 = G1286  )  ),  1,  0  )</f>
        <v>0</v>
      </c>
      <c r="N1286" s="0" t="n">
        <f aca="false">IF(  AND(  1 = M1286,  0 &lt; L1286  ),  1,  0  )</f>
        <v>0</v>
      </c>
    </row>
    <row r="1287" customFormat="false" ht="12.8" hidden="false" customHeight="false" outlineLevel="0" collapsed="false">
      <c r="A1287" s="5" t="n">
        <v>39542</v>
      </c>
      <c r="B1287" s="6" t="n">
        <f aca="false">YEAR(A1287)</f>
        <v>2008</v>
      </c>
      <c r="C1287" s="7" t="n">
        <v>5480</v>
      </c>
      <c r="D1287" s="8" t="n">
        <f aca="false">AVERAGE($C1283:$C1287)</f>
        <v>5326</v>
      </c>
      <c r="E1287" s="8" t="n">
        <f aca="false">AVERAGE($C1263:$C1287)</f>
        <v>5236.2</v>
      </c>
      <c r="F1287" s="8" t="n">
        <f aca="false">AVERAGE($C1213:$C1287)</f>
        <v>5483.33333333333</v>
      </c>
      <c r="G1287" s="4" t="n">
        <f aca="false">IF(  AND(  F1287 &lt; E1287,  E1287 &lt; D1287  ),  1,  0  )</f>
        <v>0</v>
      </c>
      <c r="H1287" s="12" t="n">
        <f aca="false">IF(  AND(  1 = G1287,  OR(  0 = $K1287,  2 = $K1287  )  ),  $C1287,  IF(  AND(  NOT(  "-" = H1286  ),  0 &lt; H1286  ),  H1286,  0  )  )</f>
        <v>1195</v>
      </c>
      <c r="I1287" s="4" t="n">
        <f aca="false">IF(  AND(  D1287 &lt; E1287,  E1287 &lt; F1287  ),  1,  0  )</f>
        <v>0</v>
      </c>
      <c r="J1287" s="12" t="n">
        <f aca="false">IF(  AND(  1 = I1287,  OR(  0 = $K1287,  1 = $K1287  )  ),  $C1287,  IF(  AND(  NOT(  "-" = J1286  ),  0 &lt; J1286  ),  J1286,  0  )  )</f>
        <v>5900</v>
      </c>
      <c r="K1287" s="13" t="n">
        <f aca="false">IF(  1 = G1286,  1,  IF(  1 = I1286,  2,  IF(  OR(  "-" = K1286,  1 = M1286),  0,  K1286  )  )  )</f>
        <v>2</v>
      </c>
      <c r="L1287" s="12" t="n">
        <f aca="false">IF(  AND(  1 = K1287,  1 = M1287  ),  (C1287 - H1287) * 100,  IF(  AND( 2 = K1287,  1 = M1287  ),  (J1287 - C1287) * 100,  0  )  )</f>
        <v>0</v>
      </c>
      <c r="M1287" s="6" t="n">
        <f aca="false">IF(  OR(  AND(  1 = K1287,  1 = I1287  ),  AND(  2 =K1287,  1 = G1287  )  ),  1,  0  )</f>
        <v>0</v>
      </c>
      <c r="N1287" s="0" t="n">
        <f aca="false">IF(  AND(  1 = M1287,  0 &lt; L1287  ),  1,  0  )</f>
        <v>0</v>
      </c>
    </row>
    <row r="1288" customFormat="false" ht="12.8" hidden="false" customHeight="false" outlineLevel="0" collapsed="false">
      <c r="A1288" s="5" t="n">
        <v>39545</v>
      </c>
      <c r="B1288" s="6" t="n">
        <f aca="false">YEAR(A1288)</f>
        <v>2008</v>
      </c>
      <c r="C1288" s="7" t="n">
        <v>5630</v>
      </c>
      <c r="D1288" s="8" t="n">
        <f aca="false">AVERAGE($C1284:$C1288)</f>
        <v>5434</v>
      </c>
      <c r="E1288" s="8" t="n">
        <f aca="false">AVERAGE($C1264:$C1288)</f>
        <v>5248.2</v>
      </c>
      <c r="F1288" s="8" t="n">
        <f aca="false">AVERAGE($C1214:$C1288)</f>
        <v>5470.4</v>
      </c>
      <c r="G1288" s="4" t="n">
        <f aca="false">IF(  AND(  F1288 &lt; E1288,  E1288 &lt; D1288  ),  1,  0  )</f>
        <v>0</v>
      </c>
      <c r="H1288" s="12" t="n">
        <f aca="false">IF(  AND(  1 = G1288,  OR(  0 = $K1288,  2 = $K1288  )  ),  $C1288,  IF(  AND(  NOT(  "-" = H1287  ),  0 &lt; H1287  ),  H1287,  0  )  )</f>
        <v>1195</v>
      </c>
      <c r="I1288" s="4" t="n">
        <f aca="false">IF(  AND(  D1288 &lt; E1288,  E1288 &lt; F1288  ),  1,  0  )</f>
        <v>0</v>
      </c>
      <c r="J1288" s="12" t="n">
        <f aca="false">IF(  AND(  1 = I1288,  OR(  0 = $K1288,  1 = $K1288  )  ),  $C1288,  IF(  AND(  NOT(  "-" = J1287  ),  0 &lt; J1287  ),  J1287,  0  )  )</f>
        <v>5900</v>
      </c>
      <c r="K1288" s="13" t="n">
        <f aca="false">IF(  1 = G1287,  1,  IF(  1 = I1287,  2,  IF(  OR(  "-" = K1287,  1 = M1287),  0,  K1287  )  )  )</f>
        <v>2</v>
      </c>
      <c r="L1288" s="12" t="n">
        <f aca="false">IF(  AND(  1 = K1288,  1 = M1288  ),  (C1288 - H1288) * 100,  IF(  AND( 2 = K1288,  1 = M1288  ),  (J1288 - C1288) * 100,  0  )  )</f>
        <v>0</v>
      </c>
      <c r="M1288" s="6" t="n">
        <f aca="false">IF(  OR(  AND(  1 = K1288,  1 = I1288  ),  AND(  2 =K1288,  1 = G1288  )  ),  1,  0  )</f>
        <v>0</v>
      </c>
      <c r="N1288" s="0" t="n">
        <f aca="false">IF(  AND(  1 = M1288,  0 &lt; L1288  ),  1,  0  )</f>
        <v>0</v>
      </c>
    </row>
    <row r="1289" customFormat="false" ht="12.8" hidden="false" customHeight="false" outlineLevel="0" collapsed="false">
      <c r="A1289" s="5" t="n">
        <v>39546</v>
      </c>
      <c r="B1289" s="6" t="n">
        <f aca="false">YEAR(A1289)</f>
        <v>2008</v>
      </c>
      <c r="C1289" s="7" t="n">
        <v>5500</v>
      </c>
      <c r="D1289" s="8" t="n">
        <f aca="false">AVERAGE($C1285:$C1289)</f>
        <v>5492</v>
      </c>
      <c r="E1289" s="8" t="n">
        <f aca="false">AVERAGE($C1265:$C1289)</f>
        <v>5267.4</v>
      </c>
      <c r="F1289" s="8" t="n">
        <f aca="false">AVERAGE($C1215:$C1289)</f>
        <v>5457.6</v>
      </c>
      <c r="G1289" s="4" t="n">
        <f aca="false">IF(  AND(  F1289 &lt; E1289,  E1289 &lt; D1289  ),  1,  0  )</f>
        <v>0</v>
      </c>
      <c r="H1289" s="12" t="n">
        <f aca="false">IF(  AND(  1 = G1289,  OR(  0 = $K1289,  2 = $K1289  )  ),  $C1289,  IF(  AND(  NOT(  "-" = H1288  ),  0 &lt; H1288  ),  H1288,  0  )  )</f>
        <v>1195</v>
      </c>
      <c r="I1289" s="4" t="n">
        <f aca="false">IF(  AND(  D1289 &lt; E1289,  E1289 &lt; F1289  ),  1,  0  )</f>
        <v>0</v>
      </c>
      <c r="J1289" s="12" t="n">
        <f aca="false">IF(  AND(  1 = I1289,  OR(  0 = $K1289,  1 = $K1289  )  ),  $C1289,  IF(  AND(  NOT(  "-" = J1288  ),  0 &lt; J1288  ),  J1288,  0  )  )</f>
        <v>5900</v>
      </c>
      <c r="K1289" s="13" t="n">
        <f aca="false">IF(  1 = G1288,  1,  IF(  1 = I1288,  2,  IF(  OR(  "-" = K1288,  1 = M1288),  0,  K1288  )  )  )</f>
        <v>2</v>
      </c>
      <c r="L1289" s="12" t="n">
        <f aca="false">IF(  AND(  1 = K1289,  1 = M1289  ),  (C1289 - H1289) * 100,  IF(  AND( 2 = K1289,  1 = M1289  ),  (J1289 - C1289) * 100,  0  )  )</f>
        <v>0</v>
      </c>
      <c r="M1289" s="6" t="n">
        <f aca="false">IF(  OR(  AND(  1 = K1289,  1 = I1289  ),  AND(  2 =K1289,  1 = G1289  )  ),  1,  0  )</f>
        <v>0</v>
      </c>
      <c r="N1289" s="0" t="n">
        <f aca="false">IF(  AND(  1 = M1289,  0 &lt; L1289  ),  1,  0  )</f>
        <v>0</v>
      </c>
    </row>
    <row r="1290" customFormat="false" ht="12.8" hidden="false" customHeight="false" outlineLevel="0" collapsed="false">
      <c r="A1290" s="5" t="n">
        <v>39547</v>
      </c>
      <c r="B1290" s="6" t="n">
        <f aca="false">YEAR(A1290)</f>
        <v>2008</v>
      </c>
      <c r="C1290" s="7" t="n">
        <v>5440</v>
      </c>
      <c r="D1290" s="8" t="n">
        <f aca="false">AVERAGE($C1286:$C1290)</f>
        <v>5488</v>
      </c>
      <c r="E1290" s="8" t="n">
        <f aca="false">AVERAGE($C1266:$C1290)</f>
        <v>5277.4</v>
      </c>
      <c r="F1290" s="8" t="n">
        <f aca="false">AVERAGE($C1216:$C1290)</f>
        <v>5443.46666666667</v>
      </c>
      <c r="G1290" s="4" t="n">
        <f aca="false">IF(  AND(  F1290 &lt; E1290,  E1290 &lt; D1290  ),  1,  0  )</f>
        <v>0</v>
      </c>
      <c r="H1290" s="12" t="n">
        <f aca="false">IF(  AND(  1 = G1290,  OR(  0 = $K1290,  2 = $K1290  )  ),  $C1290,  IF(  AND(  NOT(  "-" = H1289  ),  0 &lt; H1289  ),  H1289,  0  )  )</f>
        <v>1195</v>
      </c>
      <c r="I1290" s="4" t="n">
        <f aca="false">IF(  AND(  D1290 &lt; E1290,  E1290 &lt; F1290  ),  1,  0  )</f>
        <v>0</v>
      </c>
      <c r="J1290" s="12" t="n">
        <f aca="false">IF(  AND(  1 = I1290,  OR(  0 = $K1290,  1 = $K1290  )  ),  $C1290,  IF(  AND(  NOT(  "-" = J1289  ),  0 &lt; J1289  ),  J1289,  0  )  )</f>
        <v>5900</v>
      </c>
      <c r="K1290" s="13" t="n">
        <f aca="false">IF(  1 = G1289,  1,  IF(  1 = I1289,  2,  IF(  OR(  "-" = K1289,  1 = M1289),  0,  K1289  )  )  )</f>
        <v>2</v>
      </c>
      <c r="L1290" s="12" t="n">
        <f aca="false">IF(  AND(  1 = K1290,  1 = M1290  ),  (C1290 - H1290) * 100,  IF(  AND( 2 = K1290,  1 = M1290  ),  (J1290 - C1290) * 100,  0  )  )</f>
        <v>0</v>
      </c>
      <c r="M1290" s="6" t="n">
        <f aca="false">IF(  OR(  AND(  1 = K1290,  1 = I1290  ),  AND(  2 =K1290,  1 = G1290  )  ),  1,  0  )</f>
        <v>0</v>
      </c>
      <c r="N1290" s="0" t="n">
        <f aca="false">IF(  AND(  1 = M1290,  0 &lt; L1290  ),  1,  0  )</f>
        <v>0</v>
      </c>
    </row>
    <row r="1291" customFormat="false" ht="12.8" hidden="false" customHeight="false" outlineLevel="0" collapsed="false">
      <c r="A1291" s="5" t="n">
        <v>39548</v>
      </c>
      <c r="B1291" s="6" t="n">
        <f aca="false">YEAR(A1291)</f>
        <v>2008</v>
      </c>
      <c r="C1291" s="7" t="n">
        <v>5540</v>
      </c>
      <c r="D1291" s="8" t="n">
        <f aca="false">AVERAGE($C1287:$C1291)</f>
        <v>5518</v>
      </c>
      <c r="E1291" s="8" t="n">
        <f aca="false">AVERAGE($C1267:$C1291)</f>
        <v>5286.2</v>
      </c>
      <c r="F1291" s="8" t="n">
        <f aca="false">AVERAGE($C1217:$C1291)</f>
        <v>5431.6</v>
      </c>
      <c r="G1291" s="4" t="n">
        <f aca="false">IF(  AND(  F1291 &lt; E1291,  E1291 &lt; D1291  ),  1,  0  )</f>
        <v>0</v>
      </c>
      <c r="H1291" s="12" t="n">
        <f aca="false">IF(  AND(  1 = G1291,  OR(  0 = $K1291,  2 = $K1291  )  ),  $C1291,  IF(  AND(  NOT(  "-" = H1290  ),  0 &lt; H1290  ),  H1290,  0  )  )</f>
        <v>1195</v>
      </c>
      <c r="I1291" s="4" t="n">
        <f aca="false">IF(  AND(  D1291 &lt; E1291,  E1291 &lt; F1291  ),  1,  0  )</f>
        <v>0</v>
      </c>
      <c r="J1291" s="12" t="n">
        <f aca="false">IF(  AND(  1 = I1291,  OR(  0 = $K1291,  1 = $K1291  )  ),  $C1291,  IF(  AND(  NOT(  "-" = J1290  ),  0 &lt; J1290  ),  J1290,  0  )  )</f>
        <v>5900</v>
      </c>
      <c r="K1291" s="13" t="n">
        <f aca="false">IF(  1 = G1290,  1,  IF(  1 = I1290,  2,  IF(  OR(  "-" = K1290,  1 = M1290),  0,  K1290  )  )  )</f>
        <v>2</v>
      </c>
      <c r="L1291" s="12" t="n">
        <f aca="false">IF(  AND(  1 = K1291,  1 = M1291  ),  (C1291 - H1291) * 100,  IF(  AND( 2 = K1291,  1 = M1291  ),  (J1291 - C1291) * 100,  0  )  )</f>
        <v>0</v>
      </c>
      <c r="M1291" s="6" t="n">
        <f aca="false">IF(  OR(  AND(  1 = K1291,  1 = I1291  ),  AND(  2 =K1291,  1 = G1291  )  ),  1,  0  )</f>
        <v>0</v>
      </c>
      <c r="N1291" s="0" t="n">
        <f aca="false">IF(  AND(  1 = M1291,  0 &lt; L1291  ),  1,  0  )</f>
        <v>0</v>
      </c>
    </row>
    <row r="1292" customFormat="false" ht="12.8" hidden="false" customHeight="false" outlineLevel="0" collapsed="false">
      <c r="A1292" s="5" t="n">
        <v>39549</v>
      </c>
      <c r="B1292" s="6" t="n">
        <f aca="false">YEAR(A1292)</f>
        <v>2008</v>
      </c>
      <c r="C1292" s="7" t="n">
        <v>5550</v>
      </c>
      <c r="D1292" s="8" t="n">
        <f aca="false">AVERAGE($C1288:$C1292)</f>
        <v>5532</v>
      </c>
      <c r="E1292" s="8" t="n">
        <f aca="false">AVERAGE($C1268:$C1292)</f>
        <v>5287</v>
      </c>
      <c r="F1292" s="8" t="n">
        <f aca="false">AVERAGE($C1218:$C1292)</f>
        <v>5422.13333333333</v>
      </c>
      <c r="G1292" s="4" t="n">
        <f aca="false">IF(  AND(  F1292 &lt; E1292,  E1292 &lt; D1292  ),  1,  0  )</f>
        <v>0</v>
      </c>
      <c r="H1292" s="12" t="n">
        <f aca="false">IF(  AND(  1 = G1292,  OR(  0 = $K1292,  2 = $K1292  )  ),  $C1292,  IF(  AND(  NOT(  "-" = H1291  ),  0 &lt; H1291  ),  H1291,  0  )  )</f>
        <v>1195</v>
      </c>
      <c r="I1292" s="4" t="n">
        <f aca="false">IF(  AND(  D1292 &lt; E1292,  E1292 &lt; F1292  ),  1,  0  )</f>
        <v>0</v>
      </c>
      <c r="J1292" s="12" t="n">
        <f aca="false">IF(  AND(  1 = I1292,  OR(  0 = $K1292,  1 = $K1292  )  ),  $C1292,  IF(  AND(  NOT(  "-" = J1291  ),  0 &lt; J1291  ),  J1291,  0  )  )</f>
        <v>5900</v>
      </c>
      <c r="K1292" s="13" t="n">
        <f aca="false">IF(  1 = G1291,  1,  IF(  1 = I1291,  2,  IF(  OR(  "-" = K1291,  1 = M1291),  0,  K1291  )  )  )</f>
        <v>2</v>
      </c>
      <c r="L1292" s="12" t="n">
        <f aca="false">IF(  AND(  1 = K1292,  1 = M1292  ),  (C1292 - H1292) * 100,  IF(  AND( 2 = K1292,  1 = M1292  ),  (J1292 - C1292) * 100,  0  )  )</f>
        <v>0</v>
      </c>
      <c r="M1292" s="6" t="n">
        <f aca="false">IF(  OR(  AND(  1 = K1292,  1 = I1292  ),  AND(  2 =K1292,  1 = G1292  )  ),  1,  0  )</f>
        <v>0</v>
      </c>
      <c r="N1292" s="0" t="n">
        <f aca="false">IF(  AND(  1 = M1292,  0 &lt; L1292  ),  1,  0  )</f>
        <v>0</v>
      </c>
    </row>
    <row r="1293" customFormat="false" ht="12.8" hidden="false" customHeight="false" outlineLevel="0" collapsed="false">
      <c r="A1293" s="5" t="n">
        <v>39552</v>
      </c>
      <c r="B1293" s="6" t="n">
        <f aca="false">YEAR(A1293)</f>
        <v>2008</v>
      </c>
      <c r="C1293" s="7" t="n">
        <v>5590</v>
      </c>
      <c r="D1293" s="8" t="n">
        <f aca="false">AVERAGE($C1289:$C1293)</f>
        <v>5524</v>
      </c>
      <c r="E1293" s="8" t="n">
        <f aca="false">AVERAGE($C1269:$C1293)</f>
        <v>5300.2</v>
      </c>
      <c r="F1293" s="8" t="n">
        <f aca="false">AVERAGE($C1219:$C1293)</f>
        <v>5413.33333333333</v>
      </c>
      <c r="G1293" s="4" t="n">
        <f aca="false">IF(  AND(  F1293 &lt; E1293,  E1293 &lt; D1293  ),  1,  0  )</f>
        <v>0</v>
      </c>
      <c r="H1293" s="12" t="n">
        <f aca="false">IF(  AND(  1 = G1293,  OR(  0 = $K1293,  2 = $K1293  )  ),  $C1293,  IF(  AND(  NOT(  "-" = H1292  ),  0 &lt; H1292  ),  H1292,  0  )  )</f>
        <v>1195</v>
      </c>
      <c r="I1293" s="4" t="n">
        <f aca="false">IF(  AND(  D1293 &lt; E1293,  E1293 &lt; F1293  ),  1,  0  )</f>
        <v>0</v>
      </c>
      <c r="J1293" s="12" t="n">
        <f aca="false">IF(  AND(  1 = I1293,  OR(  0 = $K1293,  1 = $K1293  )  ),  $C1293,  IF(  AND(  NOT(  "-" = J1292  ),  0 &lt; J1292  ),  J1292,  0  )  )</f>
        <v>5900</v>
      </c>
      <c r="K1293" s="13" t="n">
        <f aca="false">IF(  1 = G1292,  1,  IF(  1 = I1292,  2,  IF(  OR(  "-" = K1292,  1 = M1292),  0,  K1292  )  )  )</f>
        <v>2</v>
      </c>
      <c r="L1293" s="12" t="n">
        <f aca="false">IF(  AND(  1 = K1293,  1 = M1293  ),  (C1293 - H1293) * 100,  IF(  AND( 2 = K1293,  1 = M1293  ),  (J1293 - C1293) * 100,  0  )  )</f>
        <v>0</v>
      </c>
      <c r="M1293" s="6" t="n">
        <f aca="false">IF(  OR(  AND(  1 = K1293,  1 = I1293  ),  AND(  2 =K1293,  1 = G1293  )  ),  1,  0  )</f>
        <v>0</v>
      </c>
      <c r="N1293" s="0" t="n">
        <f aca="false">IF(  AND(  1 = M1293,  0 &lt; L1293  ),  1,  0  )</f>
        <v>0</v>
      </c>
    </row>
    <row r="1294" customFormat="false" ht="12.8" hidden="false" customHeight="false" outlineLevel="0" collapsed="false">
      <c r="A1294" s="5" t="n">
        <v>39553</v>
      </c>
      <c r="B1294" s="6" t="n">
        <f aca="false">YEAR(A1294)</f>
        <v>2008</v>
      </c>
      <c r="C1294" s="7" t="n">
        <v>5350</v>
      </c>
      <c r="D1294" s="8" t="n">
        <f aca="false">AVERAGE($C1290:$C1294)</f>
        <v>5494</v>
      </c>
      <c r="E1294" s="8" t="n">
        <f aca="false">AVERAGE($C1270:$C1294)</f>
        <v>5309.4</v>
      </c>
      <c r="F1294" s="8" t="n">
        <f aca="false">AVERAGE($C1220:$C1294)</f>
        <v>5402.13333333333</v>
      </c>
      <c r="G1294" s="4" t="n">
        <f aca="false">IF(  AND(  F1294 &lt; E1294,  E1294 &lt; D1294  ),  1,  0  )</f>
        <v>0</v>
      </c>
      <c r="H1294" s="12" t="n">
        <f aca="false">IF(  AND(  1 = G1294,  OR(  0 = $K1294,  2 = $K1294  )  ),  $C1294,  IF(  AND(  NOT(  "-" = H1293  ),  0 &lt; H1293  ),  H1293,  0  )  )</f>
        <v>1195</v>
      </c>
      <c r="I1294" s="4" t="n">
        <f aca="false">IF(  AND(  D1294 &lt; E1294,  E1294 &lt; F1294  ),  1,  0  )</f>
        <v>0</v>
      </c>
      <c r="J1294" s="12" t="n">
        <f aca="false">IF(  AND(  1 = I1294,  OR(  0 = $K1294,  1 = $K1294  )  ),  $C1294,  IF(  AND(  NOT(  "-" = J1293  ),  0 &lt; J1293  ),  J1293,  0  )  )</f>
        <v>5900</v>
      </c>
      <c r="K1294" s="13" t="n">
        <f aca="false">IF(  1 = G1293,  1,  IF(  1 = I1293,  2,  IF(  OR(  "-" = K1293,  1 = M1293),  0,  K1293  )  )  )</f>
        <v>2</v>
      </c>
      <c r="L1294" s="12" t="n">
        <f aca="false">IF(  AND(  1 = K1294,  1 = M1294  ),  (C1294 - H1294) * 100,  IF(  AND( 2 = K1294,  1 = M1294  ),  (J1294 - C1294) * 100,  0  )  )</f>
        <v>0</v>
      </c>
      <c r="M1294" s="6" t="n">
        <f aca="false">IF(  OR(  AND(  1 = K1294,  1 = I1294  ),  AND(  2 =K1294,  1 = G1294  )  ),  1,  0  )</f>
        <v>0</v>
      </c>
      <c r="N1294" s="0" t="n">
        <f aca="false">IF(  AND(  1 = M1294,  0 &lt; L1294  ),  1,  0  )</f>
        <v>0</v>
      </c>
    </row>
    <row r="1295" customFormat="false" ht="12.8" hidden="false" customHeight="false" outlineLevel="0" collapsed="false">
      <c r="A1295" s="5" t="n">
        <v>39554</v>
      </c>
      <c r="B1295" s="6" t="n">
        <f aca="false">YEAR(A1295)</f>
        <v>2008</v>
      </c>
      <c r="C1295" s="7" t="n">
        <v>5220</v>
      </c>
      <c r="D1295" s="8" t="n">
        <f aca="false">AVERAGE($C1291:$C1295)</f>
        <v>5450</v>
      </c>
      <c r="E1295" s="8" t="n">
        <f aca="false">AVERAGE($C1271:$C1295)</f>
        <v>5305.8</v>
      </c>
      <c r="F1295" s="8" t="n">
        <f aca="false">AVERAGE($C1221:$C1295)</f>
        <v>5386.13333333333</v>
      </c>
      <c r="G1295" s="4" t="n">
        <f aca="false">IF(  AND(  F1295 &lt; E1295,  E1295 &lt; D1295  ),  1,  0  )</f>
        <v>0</v>
      </c>
      <c r="H1295" s="12" t="n">
        <f aca="false">IF(  AND(  1 = G1295,  OR(  0 = $K1295,  2 = $K1295  )  ),  $C1295,  IF(  AND(  NOT(  "-" = H1294  ),  0 &lt; H1294  ),  H1294,  0  )  )</f>
        <v>1195</v>
      </c>
      <c r="I1295" s="4" t="n">
        <f aca="false">IF(  AND(  D1295 &lt; E1295,  E1295 &lt; F1295  ),  1,  0  )</f>
        <v>0</v>
      </c>
      <c r="J1295" s="12" t="n">
        <f aca="false">IF(  AND(  1 = I1295,  OR(  0 = $K1295,  1 = $K1295  )  ),  $C1295,  IF(  AND(  NOT(  "-" = J1294  ),  0 &lt; J1294  ),  J1294,  0  )  )</f>
        <v>5900</v>
      </c>
      <c r="K1295" s="13" t="n">
        <f aca="false">IF(  1 = G1294,  1,  IF(  1 = I1294,  2,  IF(  OR(  "-" = K1294,  1 = M1294),  0,  K1294  )  )  )</f>
        <v>2</v>
      </c>
      <c r="L1295" s="12" t="n">
        <f aca="false">IF(  AND(  1 = K1295,  1 = M1295  ),  (C1295 - H1295) * 100,  IF(  AND( 2 = K1295,  1 = M1295  ),  (J1295 - C1295) * 100,  0  )  )</f>
        <v>0</v>
      </c>
      <c r="M1295" s="6" t="n">
        <f aca="false">IF(  OR(  AND(  1 = K1295,  1 = I1295  ),  AND(  2 =K1295,  1 = G1295  )  ),  1,  0  )</f>
        <v>0</v>
      </c>
      <c r="N1295" s="0" t="n">
        <f aca="false">IF(  AND(  1 = M1295,  0 &lt; L1295  ),  1,  0  )</f>
        <v>0</v>
      </c>
    </row>
    <row r="1296" customFormat="false" ht="12.8" hidden="false" customHeight="false" outlineLevel="0" collapsed="false">
      <c r="A1296" s="5" t="n">
        <v>39555</v>
      </c>
      <c r="B1296" s="6" t="n">
        <f aca="false">YEAR(A1296)</f>
        <v>2008</v>
      </c>
      <c r="C1296" s="7" t="n">
        <v>5260</v>
      </c>
      <c r="D1296" s="8" t="n">
        <f aca="false">AVERAGE($C1292:$C1296)</f>
        <v>5394</v>
      </c>
      <c r="E1296" s="8" t="n">
        <f aca="false">AVERAGE($C1272:$C1296)</f>
        <v>5300.2</v>
      </c>
      <c r="F1296" s="8" t="n">
        <f aca="false">AVERAGE($C1222:$C1296)</f>
        <v>5368.26666666667</v>
      </c>
      <c r="G1296" s="4" t="n">
        <f aca="false">IF(  AND(  F1296 &lt; E1296,  E1296 &lt; D1296  ),  1,  0  )</f>
        <v>0</v>
      </c>
      <c r="H1296" s="12" t="n">
        <f aca="false">IF(  AND(  1 = G1296,  OR(  0 = $K1296,  2 = $K1296  )  ),  $C1296,  IF(  AND(  NOT(  "-" = H1295  ),  0 &lt; H1295  ),  H1295,  0  )  )</f>
        <v>1195</v>
      </c>
      <c r="I1296" s="4" t="n">
        <f aca="false">IF(  AND(  D1296 &lt; E1296,  E1296 &lt; F1296  ),  1,  0  )</f>
        <v>0</v>
      </c>
      <c r="J1296" s="12" t="n">
        <f aca="false">IF(  AND(  1 = I1296,  OR(  0 = $K1296,  1 = $K1296  )  ),  $C1296,  IF(  AND(  NOT(  "-" = J1295  ),  0 &lt; J1295  ),  J1295,  0  )  )</f>
        <v>5900</v>
      </c>
      <c r="K1296" s="13" t="n">
        <f aca="false">IF(  1 = G1295,  1,  IF(  1 = I1295,  2,  IF(  OR(  "-" = K1295,  1 = M1295),  0,  K1295  )  )  )</f>
        <v>2</v>
      </c>
      <c r="L1296" s="12" t="n">
        <f aca="false">IF(  AND(  1 = K1296,  1 = M1296  ),  (C1296 - H1296) * 100,  IF(  AND( 2 = K1296,  1 = M1296  ),  (J1296 - C1296) * 100,  0  )  )</f>
        <v>0</v>
      </c>
      <c r="M1296" s="6" t="n">
        <f aca="false">IF(  OR(  AND(  1 = K1296,  1 = I1296  ),  AND(  2 =K1296,  1 = G1296  )  ),  1,  0  )</f>
        <v>0</v>
      </c>
      <c r="N1296" s="0" t="n">
        <f aca="false">IF(  AND(  1 = M1296,  0 &lt; L1296  ),  1,  0  )</f>
        <v>0</v>
      </c>
    </row>
    <row r="1297" customFormat="false" ht="12.8" hidden="false" customHeight="false" outlineLevel="0" collapsed="false">
      <c r="A1297" s="5" t="n">
        <v>39556</v>
      </c>
      <c r="B1297" s="6" t="n">
        <f aca="false">YEAR(A1297)</f>
        <v>2008</v>
      </c>
      <c r="C1297" s="7" t="n">
        <v>5530</v>
      </c>
      <c r="D1297" s="8" t="n">
        <f aca="false">AVERAGE($C1293:$C1297)</f>
        <v>5390</v>
      </c>
      <c r="E1297" s="8" t="n">
        <f aca="false">AVERAGE($C1273:$C1297)</f>
        <v>5315.8</v>
      </c>
      <c r="F1297" s="8" t="n">
        <f aca="false">AVERAGE($C1223:$C1297)</f>
        <v>5352.4</v>
      </c>
      <c r="G1297" s="4" t="n">
        <f aca="false">IF(  AND(  F1297 &lt; E1297,  E1297 &lt; D1297  ),  1,  0  )</f>
        <v>0</v>
      </c>
      <c r="H1297" s="12" t="n">
        <f aca="false">IF(  AND(  1 = G1297,  OR(  0 = $K1297,  2 = $K1297  )  ),  $C1297,  IF(  AND(  NOT(  "-" = H1296  ),  0 &lt; H1296  ),  H1296,  0  )  )</f>
        <v>1195</v>
      </c>
      <c r="I1297" s="4" t="n">
        <f aca="false">IF(  AND(  D1297 &lt; E1297,  E1297 &lt; F1297  ),  1,  0  )</f>
        <v>0</v>
      </c>
      <c r="J1297" s="12" t="n">
        <f aca="false">IF(  AND(  1 = I1297,  OR(  0 = $K1297,  1 = $K1297  )  ),  $C1297,  IF(  AND(  NOT(  "-" = J1296  ),  0 &lt; J1296  ),  J1296,  0  )  )</f>
        <v>5900</v>
      </c>
      <c r="K1297" s="13" t="n">
        <f aca="false">IF(  1 = G1296,  1,  IF(  1 = I1296,  2,  IF(  OR(  "-" = K1296,  1 = M1296),  0,  K1296  )  )  )</f>
        <v>2</v>
      </c>
      <c r="L1297" s="12" t="n">
        <f aca="false">IF(  AND(  1 = K1297,  1 = M1297  ),  (C1297 - H1297) * 100,  IF(  AND( 2 = K1297,  1 = M1297  ),  (J1297 - C1297) * 100,  0  )  )</f>
        <v>0</v>
      </c>
      <c r="M1297" s="6" t="n">
        <f aca="false">IF(  OR(  AND(  1 = K1297,  1 = I1297  ),  AND(  2 =K1297,  1 = G1297  )  ),  1,  0  )</f>
        <v>0</v>
      </c>
      <c r="N1297" s="0" t="n">
        <f aca="false">IF(  AND(  1 = M1297,  0 &lt; L1297  ),  1,  0  )</f>
        <v>0</v>
      </c>
    </row>
    <row r="1298" customFormat="false" ht="12.8" hidden="false" customHeight="false" outlineLevel="0" collapsed="false">
      <c r="A1298" s="5" t="n">
        <v>39559</v>
      </c>
      <c r="B1298" s="6" t="n">
        <f aca="false">YEAR(A1298)</f>
        <v>2008</v>
      </c>
      <c r="C1298" s="7" t="n">
        <v>5900</v>
      </c>
      <c r="D1298" s="8" t="n">
        <f aca="false">AVERAGE($C1294:$C1298)</f>
        <v>5452</v>
      </c>
      <c r="E1298" s="8" t="n">
        <f aca="false">AVERAGE($C1274:$C1298)</f>
        <v>5345.4</v>
      </c>
      <c r="F1298" s="8" t="n">
        <f aca="false">AVERAGE($C1224:$C1298)</f>
        <v>5341.33333333333</v>
      </c>
      <c r="G1298" s="4" t="n">
        <f aca="false">IF(  AND(  F1298 &lt; E1298,  E1298 &lt; D1298  ),  1,  0  )</f>
        <v>1</v>
      </c>
      <c r="H1298" s="12" t="n">
        <f aca="false">IF(  AND(  1 = G1298,  OR(  0 = $K1298,  2 = $K1298  )  ),  $C1298,  IF(  AND(  NOT(  "-" = H1297  ),  0 &lt; H1297  ),  H1297,  0  )  )</f>
        <v>5900</v>
      </c>
      <c r="I1298" s="4" t="n">
        <f aca="false">IF(  AND(  D1298 &lt; E1298,  E1298 &lt; F1298  ),  1,  0  )</f>
        <v>0</v>
      </c>
      <c r="J1298" s="12" t="n">
        <f aca="false">IF(  AND(  1 = I1298,  OR(  0 = $K1298,  1 = $K1298  )  ),  $C1298,  IF(  AND(  NOT(  "-" = J1297  ),  0 &lt; J1297  ),  J1297,  0  )  )</f>
        <v>5900</v>
      </c>
      <c r="K1298" s="13" t="n">
        <f aca="false">IF(  1 = G1297,  1,  IF(  1 = I1297,  2,  IF(  OR(  "-" = K1297,  1 = M1297),  0,  K1297  )  )  )</f>
        <v>2</v>
      </c>
      <c r="L1298" s="12" t="n">
        <f aca="false">IF(  AND(  1 = K1298,  1 = M1298  ),  (C1298 - H1298) * 100,  IF(  AND( 2 = K1298,  1 = M1298  ),  (J1298 - C1298) * 100,  0  )  )</f>
        <v>0</v>
      </c>
      <c r="M1298" s="6" t="n">
        <f aca="false">IF(  OR(  AND(  1 = K1298,  1 = I1298  ),  AND(  2 =K1298,  1 = G1298  )  ),  1,  0  )</f>
        <v>1</v>
      </c>
      <c r="N1298" s="0" t="n">
        <f aca="false">IF(  AND(  1 = M1298,  0 &lt; L1298  ),  1,  0  )</f>
        <v>0</v>
      </c>
    </row>
    <row r="1299" customFormat="false" ht="12.8" hidden="false" customHeight="false" outlineLevel="0" collapsed="false">
      <c r="A1299" s="5" t="n">
        <v>39560</v>
      </c>
      <c r="B1299" s="6" t="n">
        <f aca="false">YEAR(A1299)</f>
        <v>2008</v>
      </c>
      <c r="C1299" s="7" t="n">
        <v>5810</v>
      </c>
      <c r="D1299" s="8" t="n">
        <f aca="false">AVERAGE($C1295:$C1299)</f>
        <v>5544</v>
      </c>
      <c r="E1299" s="8" t="n">
        <f aca="false">AVERAGE($C1275:$C1299)</f>
        <v>5383.4</v>
      </c>
      <c r="F1299" s="8" t="n">
        <f aca="false">AVERAGE($C1225:$C1299)</f>
        <v>5330.13333333333</v>
      </c>
      <c r="G1299" s="4" t="n">
        <f aca="false">IF(  AND(  F1299 &lt; E1299,  E1299 &lt; D1299  ),  1,  0  )</f>
        <v>1</v>
      </c>
      <c r="H1299" s="12" t="n">
        <f aca="false">IF(  AND(  1 = G1299,  OR(  0 = $K1299,  2 = $K1299  )  ),  $C1299,  IF(  AND(  NOT(  "-" = H1298  ),  0 &lt; H1298  ),  H1298,  0  )  )</f>
        <v>5900</v>
      </c>
      <c r="I1299" s="4" t="n">
        <f aca="false">IF(  AND(  D1299 &lt; E1299,  E1299 &lt; F1299  ),  1,  0  )</f>
        <v>0</v>
      </c>
      <c r="J1299" s="12" t="n">
        <f aca="false">IF(  AND(  1 = I1299,  OR(  0 = $K1299,  1 = $K1299  )  ),  $C1299,  IF(  AND(  NOT(  "-" = J1298  ),  0 &lt; J1298  ),  J1298,  0  )  )</f>
        <v>5900</v>
      </c>
      <c r="K1299" s="13" t="n">
        <f aca="false">IF(  1 = G1298,  1,  IF(  1 = I1298,  2,  IF(  OR(  "-" = K1298,  1 = M1298),  0,  K1298  )  )  )</f>
        <v>1</v>
      </c>
      <c r="L1299" s="12" t="n">
        <f aca="false">IF(  AND(  1 = K1299,  1 = M1299  ),  (C1299 - H1299) * 100,  IF(  AND( 2 = K1299,  1 = M1299  ),  (J1299 - C1299) * 100,  0  )  )</f>
        <v>0</v>
      </c>
      <c r="M1299" s="6" t="n">
        <f aca="false">IF(  OR(  AND(  1 = K1299,  1 = I1299  ),  AND(  2 =K1299,  1 = G1299  )  ),  1,  0  )</f>
        <v>0</v>
      </c>
      <c r="N1299" s="0" t="n">
        <f aca="false">IF(  AND(  1 = M1299,  0 &lt; L1299  ),  1,  0  )</f>
        <v>0</v>
      </c>
    </row>
    <row r="1300" customFormat="false" ht="12.8" hidden="false" customHeight="false" outlineLevel="0" collapsed="false">
      <c r="A1300" s="5" t="n">
        <v>39561</v>
      </c>
      <c r="B1300" s="6" t="n">
        <f aca="false">YEAR(A1300)</f>
        <v>2008</v>
      </c>
      <c r="C1300" s="7" t="n">
        <v>5860</v>
      </c>
      <c r="D1300" s="8" t="n">
        <f aca="false">AVERAGE($C1296:$C1300)</f>
        <v>5672</v>
      </c>
      <c r="E1300" s="8" t="n">
        <f aca="false">AVERAGE($C1276:$C1300)</f>
        <v>5419.2</v>
      </c>
      <c r="F1300" s="8" t="n">
        <f aca="false">AVERAGE($C1226:$C1300)</f>
        <v>5323.6</v>
      </c>
      <c r="G1300" s="4" t="n">
        <f aca="false">IF(  AND(  F1300 &lt; E1300,  E1300 &lt; D1300  ),  1,  0  )</f>
        <v>1</v>
      </c>
      <c r="H1300" s="12" t="n">
        <f aca="false">IF(  AND(  1 = G1300,  OR(  0 = $K1300,  2 = $K1300  )  ),  $C1300,  IF(  AND(  NOT(  "-" = H1299  ),  0 &lt; H1299  ),  H1299,  0  )  )</f>
        <v>5900</v>
      </c>
      <c r="I1300" s="4" t="n">
        <f aca="false">IF(  AND(  D1300 &lt; E1300,  E1300 &lt; F1300  ),  1,  0  )</f>
        <v>0</v>
      </c>
      <c r="J1300" s="12" t="n">
        <f aca="false">IF(  AND(  1 = I1300,  OR(  0 = $K1300,  1 = $K1300  )  ),  $C1300,  IF(  AND(  NOT(  "-" = J1299  ),  0 &lt; J1299  ),  J1299,  0  )  )</f>
        <v>5900</v>
      </c>
      <c r="K1300" s="13" t="n">
        <f aca="false">IF(  1 = G1299,  1,  IF(  1 = I1299,  2,  IF(  OR(  "-" = K1299,  1 = M1299),  0,  K1299  )  )  )</f>
        <v>1</v>
      </c>
      <c r="L1300" s="12" t="n">
        <f aca="false">IF(  AND(  1 = K1300,  1 = M1300  ),  (C1300 - H1300) * 100,  IF(  AND( 2 = K1300,  1 = M1300  ),  (J1300 - C1300) * 100,  0  )  )</f>
        <v>0</v>
      </c>
      <c r="M1300" s="6" t="n">
        <f aca="false">IF(  OR(  AND(  1 = K1300,  1 = I1300  ),  AND(  2 =K1300,  1 = G1300  )  ),  1,  0  )</f>
        <v>0</v>
      </c>
      <c r="N1300" s="0" t="n">
        <f aca="false">IF(  AND(  1 = M1300,  0 &lt; L1300  ),  1,  0  )</f>
        <v>0</v>
      </c>
    </row>
    <row r="1301" customFormat="false" ht="12.8" hidden="false" customHeight="false" outlineLevel="0" collapsed="false">
      <c r="A1301" s="5" t="n">
        <v>39562</v>
      </c>
      <c r="B1301" s="6" t="n">
        <f aca="false">YEAR(A1301)</f>
        <v>2008</v>
      </c>
      <c r="C1301" s="7" t="n">
        <v>5820</v>
      </c>
      <c r="D1301" s="8" t="n">
        <f aca="false">AVERAGE($C1297:$C1301)</f>
        <v>5784</v>
      </c>
      <c r="E1301" s="8" t="n">
        <f aca="false">AVERAGE($C1277:$C1301)</f>
        <v>5442.8</v>
      </c>
      <c r="F1301" s="8" t="n">
        <f aca="false">AVERAGE($C1227:$C1301)</f>
        <v>5321.33333333333</v>
      </c>
      <c r="G1301" s="4" t="n">
        <f aca="false">IF(  AND(  F1301 &lt; E1301,  E1301 &lt; D1301  ),  1,  0  )</f>
        <v>1</v>
      </c>
      <c r="H1301" s="12" t="n">
        <f aca="false">IF(  AND(  1 = G1301,  OR(  0 = $K1301,  2 = $K1301  )  ),  $C1301,  IF(  AND(  NOT(  "-" = H1300  ),  0 &lt; H1300  ),  H1300,  0  )  )</f>
        <v>5900</v>
      </c>
      <c r="I1301" s="4" t="n">
        <f aca="false">IF(  AND(  D1301 &lt; E1301,  E1301 &lt; F1301  ),  1,  0  )</f>
        <v>0</v>
      </c>
      <c r="J1301" s="12" t="n">
        <f aca="false">IF(  AND(  1 = I1301,  OR(  0 = $K1301,  1 = $K1301  )  ),  $C1301,  IF(  AND(  NOT(  "-" = J1300  ),  0 &lt; J1300  ),  J1300,  0  )  )</f>
        <v>5900</v>
      </c>
      <c r="K1301" s="13" t="n">
        <f aca="false">IF(  1 = G1300,  1,  IF(  1 = I1300,  2,  IF(  OR(  "-" = K1300,  1 = M1300),  0,  K1300  )  )  )</f>
        <v>1</v>
      </c>
      <c r="L1301" s="12" t="n">
        <f aca="false">IF(  AND(  1 = K1301,  1 = M1301  ),  (C1301 - H1301) * 100,  IF(  AND( 2 = K1301,  1 = M1301  ),  (J1301 - C1301) * 100,  0  )  )</f>
        <v>0</v>
      </c>
      <c r="M1301" s="6" t="n">
        <f aca="false">IF(  OR(  AND(  1 = K1301,  1 = I1301  ),  AND(  2 =K1301,  1 = G1301  )  ),  1,  0  )</f>
        <v>0</v>
      </c>
      <c r="N1301" s="0" t="n">
        <f aca="false">IF(  AND(  1 = M1301,  0 &lt; L1301  ),  1,  0  )</f>
        <v>0</v>
      </c>
    </row>
    <row r="1302" customFormat="false" ht="12.8" hidden="false" customHeight="false" outlineLevel="0" collapsed="false">
      <c r="A1302" s="5" t="n">
        <v>39563</v>
      </c>
      <c r="B1302" s="6" t="n">
        <f aca="false">YEAR(A1302)</f>
        <v>2008</v>
      </c>
      <c r="C1302" s="7" t="n">
        <v>5710</v>
      </c>
      <c r="D1302" s="8" t="n">
        <f aca="false">AVERAGE($C1298:$C1302)</f>
        <v>5820</v>
      </c>
      <c r="E1302" s="8" t="n">
        <f aca="false">AVERAGE($C1278:$C1302)</f>
        <v>5464.4</v>
      </c>
      <c r="F1302" s="8" t="n">
        <f aca="false">AVERAGE($C1228:$C1302)</f>
        <v>5318.8</v>
      </c>
      <c r="G1302" s="4" t="n">
        <f aca="false">IF(  AND(  F1302 &lt; E1302,  E1302 &lt; D1302  ),  1,  0  )</f>
        <v>1</v>
      </c>
      <c r="H1302" s="12" t="n">
        <f aca="false">IF(  AND(  1 = G1302,  OR(  0 = $K1302,  2 = $K1302  )  ),  $C1302,  IF(  AND(  NOT(  "-" = H1301  ),  0 &lt; H1301  ),  H1301,  0  )  )</f>
        <v>5900</v>
      </c>
      <c r="I1302" s="4" t="n">
        <f aca="false">IF(  AND(  D1302 &lt; E1302,  E1302 &lt; F1302  ),  1,  0  )</f>
        <v>0</v>
      </c>
      <c r="J1302" s="12" t="n">
        <f aca="false">IF(  AND(  1 = I1302,  OR(  0 = $K1302,  1 = $K1302  )  ),  $C1302,  IF(  AND(  NOT(  "-" = J1301  ),  0 &lt; J1301  ),  J1301,  0  )  )</f>
        <v>5900</v>
      </c>
      <c r="K1302" s="13" t="n">
        <f aca="false">IF(  1 = G1301,  1,  IF(  1 = I1301,  2,  IF(  OR(  "-" = K1301,  1 = M1301),  0,  K1301  )  )  )</f>
        <v>1</v>
      </c>
      <c r="L1302" s="12" t="n">
        <f aca="false">IF(  AND(  1 = K1302,  1 = M1302  ),  (C1302 - H1302) * 100,  IF(  AND( 2 = K1302,  1 = M1302  ),  (J1302 - C1302) * 100,  0  )  )</f>
        <v>0</v>
      </c>
      <c r="M1302" s="6" t="n">
        <f aca="false">IF(  OR(  AND(  1 = K1302,  1 = I1302  ),  AND(  2 =K1302,  1 = G1302  )  ),  1,  0  )</f>
        <v>0</v>
      </c>
      <c r="N1302" s="0" t="n">
        <f aca="false">IF(  AND(  1 = M1302,  0 &lt; L1302  ),  1,  0  )</f>
        <v>0</v>
      </c>
    </row>
    <row r="1303" customFormat="false" ht="12.8" hidden="false" customHeight="false" outlineLevel="0" collapsed="false">
      <c r="A1303" s="5" t="n">
        <v>39566</v>
      </c>
      <c r="B1303" s="6" t="n">
        <f aca="false">YEAR(A1303)</f>
        <v>2008</v>
      </c>
      <c r="C1303" s="7" t="n">
        <v>5770</v>
      </c>
      <c r="D1303" s="8" t="n">
        <f aca="false">AVERAGE($C1299:$C1303)</f>
        <v>5794</v>
      </c>
      <c r="E1303" s="8" t="n">
        <f aca="false">AVERAGE($C1279:$C1303)</f>
        <v>5482</v>
      </c>
      <c r="F1303" s="8" t="n">
        <f aca="false">AVERAGE($C1229:$C1303)</f>
        <v>5315.86666666667</v>
      </c>
      <c r="G1303" s="4" t="n">
        <f aca="false">IF(  AND(  F1303 &lt; E1303,  E1303 &lt; D1303  ),  1,  0  )</f>
        <v>1</v>
      </c>
      <c r="H1303" s="12" t="n">
        <f aca="false">IF(  AND(  1 = G1303,  OR(  0 = $K1303,  2 = $K1303  )  ),  $C1303,  IF(  AND(  NOT(  "-" = H1302  ),  0 &lt; H1302  ),  H1302,  0  )  )</f>
        <v>5900</v>
      </c>
      <c r="I1303" s="4" t="n">
        <f aca="false">IF(  AND(  D1303 &lt; E1303,  E1303 &lt; F1303  ),  1,  0  )</f>
        <v>0</v>
      </c>
      <c r="J1303" s="12" t="n">
        <f aca="false">IF(  AND(  1 = I1303,  OR(  0 = $K1303,  1 = $K1303  )  ),  $C1303,  IF(  AND(  NOT(  "-" = J1302  ),  0 &lt; J1302  ),  J1302,  0  )  )</f>
        <v>5900</v>
      </c>
      <c r="K1303" s="13" t="n">
        <f aca="false">IF(  1 = G1302,  1,  IF(  1 = I1302,  2,  IF(  OR(  "-" = K1302,  1 = M1302),  0,  K1302  )  )  )</f>
        <v>1</v>
      </c>
      <c r="L1303" s="12" t="n">
        <f aca="false">IF(  AND(  1 = K1303,  1 = M1303  ),  (C1303 - H1303) * 100,  IF(  AND( 2 = K1303,  1 = M1303  ),  (J1303 - C1303) * 100,  0  )  )</f>
        <v>0</v>
      </c>
      <c r="M1303" s="6" t="n">
        <f aca="false">IF(  OR(  AND(  1 = K1303,  1 = I1303  ),  AND(  2 =K1303,  1 = G1303  )  ),  1,  0  )</f>
        <v>0</v>
      </c>
      <c r="N1303" s="0" t="n">
        <f aca="false">IF(  AND(  1 = M1303,  0 &lt; L1303  ),  1,  0  )</f>
        <v>0</v>
      </c>
    </row>
    <row r="1304" customFormat="false" ht="12.8" hidden="false" customHeight="false" outlineLevel="0" collapsed="false">
      <c r="A1304" s="5" t="n">
        <v>39568</v>
      </c>
      <c r="B1304" s="6" t="n">
        <f aca="false">YEAR(A1304)</f>
        <v>2008</v>
      </c>
      <c r="C1304" s="7" t="n">
        <v>5680</v>
      </c>
      <c r="D1304" s="8" t="n">
        <f aca="false">AVERAGE($C1300:$C1304)</f>
        <v>5768</v>
      </c>
      <c r="E1304" s="8" t="n">
        <f aca="false">AVERAGE($C1280:$C1304)</f>
        <v>5493.6</v>
      </c>
      <c r="F1304" s="8" t="n">
        <f aca="false">AVERAGE($C1230:$C1304)</f>
        <v>5311.6</v>
      </c>
      <c r="G1304" s="4" t="n">
        <f aca="false">IF(  AND(  F1304 &lt; E1304,  E1304 &lt; D1304  ),  1,  0  )</f>
        <v>1</v>
      </c>
      <c r="H1304" s="12" t="n">
        <f aca="false">IF(  AND(  1 = G1304,  OR(  0 = $K1304,  2 = $K1304  )  ),  $C1304,  IF(  AND(  NOT(  "-" = H1303  ),  0 &lt; H1303  ),  H1303,  0  )  )</f>
        <v>5900</v>
      </c>
      <c r="I1304" s="4" t="n">
        <f aca="false">IF(  AND(  D1304 &lt; E1304,  E1304 &lt; F1304  ),  1,  0  )</f>
        <v>0</v>
      </c>
      <c r="J1304" s="12" t="n">
        <f aca="false">IF(  AND(  1 = I1304,  OR(  0 = $K1304,  1 = $K1304  )  ),  $C1304,  IF(  AND(  NOT(  "-" = J1303  ),  0 &lt; J1303  ),  J1303,  0  )  )</f>
        <v>5900</v>
      </c>
      <c r="K1304" s="13" t="n">
        <f aca="false">IF(  1 = G1303,  1,  IF(  1 = I1303,  2,  IF(  OR(  "-" = K1303,  1 = M1303),  0,  K1303  )  )  )</f>
        <v>1</v>
      </c>
      <c r="L1304" s="12" t="n">
        <f aca="false">IF(  AND(  1 = K1304,  1 = M1304  ),  (C1304 - H1304) * 100,  IF(  AND( 2 = K1304,  1 = M1304  ),  (J1304 - C1304) * 100,  0  )  )</f>
        <v>0</v>
      </c>
      <c r="M1304" s="6" t="n">
        <f aca="false">IF(  OR(  AND(  1 = K1304,  1 = I1304  ),  AND(  2 =K1304,  1 = G1304  )  ),  1,  0  )</f>
        <v>0</v>
      </c>
      <c r="N1304" s="0" t="n">
        <f aca="false">IF(  AND(  1 = M1304,  0 &lt; L1304  ),  1,  0  )</f>
        <v>0</v>
      </c>
    </row>
    <row r="1305" customFormat="false" ht="12.8" hidden="false" customHeight="false" outlineLevel="0" collapsed="false">
      <c r="A1305" s="5" t="n">
        <v>39569</v>
      </c>
      <c r="B1305" s="6" t="n">
        <f aca="false">YEAR(A1305)</f>
        <v>2008</v>
      </c>
      <c r="C1305" s="7" t="n">
        <v>5580</v>
      </c>
      <c r="D1305" s="8" t="n">
        <f aca="false">AVERAGE($C1301:$C1305)</f>
        <v>5712</v>
      </c>
      <c r="E1305" s="8" t="n">
        <f aca="false">AVERAGE($C1281:$C1305)</f>
        <v>5507.6</v>
      </c>
      <c r="F1305" s="8" t="n">
        <f aca="false">AVERAGE($C1231:$C1305)</f>
        <v>5306</v>
      </c>
      <c r="G1305" s="4" t="n">
        <f aca="false">IF(  AND(  F1305 &lt; E1305,  E1305 &lt; D1305  ),  1,  0  )</f>
        <v>1</v>
      </c>
      <c r="H1305" s="12" t="n">
        <f aca="false">IF(  AND(  1 = G1305,  OR(  0 = $K1305,  2 = $K1305  )  ),  $C1305,  IF(  AND(  NOT(  "-" = H1304  ),  0 &lt; H1304  ),  H1304,  0  )  )</f>
        <v>5900</v>
      </c>
      <c r="I1305" s="4" t="n">
        <f aca="false">IF(  AND(  D1305 &lt; E1305,  E1305 &lt; F1305  ),  1,  0  )</f>
        <v>0</v>
      </c>
      <c r="J1305" s="12" t="n">
        <f aca="false">IF(  AND(  1 = I1305,  OR(  0 = $K1305,  1 = $K1305  )  ),  $C1305,  IF(  AND(  NOT(  "-" = J1304  ),  0 &lt; J1304  ),  J1304,  0  )  )</f>
        <v>5900</v>
      </c>
      <c r="K1305" s="13" t="n">
        <f aca="false">IF(  1 = G1304,  1,  IF(  1 = I1304,  2,  IF(  OR(  "-" = K1304,  1 = M1304),  0,  K1304  )  )  )</f>
        <v>1</v>
      </c>
      <c r="L1305" s="12" t="n">
        <f aca="false">IF(  AND(  1 = K1305,  1 = M1305  ),  (C1305 - H1305) * 100,  IF(  AND( 2 = K1305,  1 = M1305  ),  (J1305 - C1305) * 100,  0  )  )</f>
        <v>0</v>
      </c>
      <c r="M1305" s="6" t="n">
        <f aca="false">IF(  OR(  AND(  1 = K1305,  1 = I1305  ),  AND(  2 =K1305,  1 = G1305  )  ),  1,  0  )</f>
        <v>0</v>
      </c>
      <c r="N1305" s="0" t="n">
        <f aca="false">IF(  AND(  1 = M1305,  0 &lt; L1305  ),  1,  0  )</f>
        <v>0</v>
      </c>
    </row>
    <row r="1306" customFormat="false" ht="12.8" hidden="false" customHeight="false" outlineLevel="0" collapsed="false">
      <c r="A1306" s="5" t="n">
        <v>39570</v>
      </c>
      <c r="B1306" s="6" t="n">
        <f aca="false">YEAR(A1306)</f>
        <v>2008</v>
      </c>
      <c r="C1306" s="7" t="n">
        <v>5680</v>
      </c>
      <c r="D1306" s="8" t="n">
        <f aca="false">AVERAGE($C1302:$C1306)</f>
        <v>5684</v>
      </c>
      <c r="E1306" s="8" t="n">
        <f aca="false">AVERAGE($C1282:$C1306)</f>
        <v>5530.4</v>
      </c>
      <c r="F1306" s="8" t="n">
        <f aca="false">AVERAGE($C1232:$C1306)</f>
        <v>5303.06666666667</v>
      </c>
      <c r="G1306" s="4" t="n">
        <f aca="false">IF(  AND(  F1306 &lt; E1306,  E1306 &lt; D1306  ),  1,  0  )</f>
        <v>1</v>
      </c>
      <c r="H1306" s="12" t="n">
        <f aca="false">IF(  AND(  1 = G1306,  OR(  0 = $K1306,  2 = $K1306  )  ),  $C1306,  IF(  AND(  NOT(  "-" = H1305  ),  0 &lt; H1305  ),  H1305,  0  )  )</f>
        <v>5900</v>
      </c>
      <c r="I1306" s="4" t="n">
        <f aca="false">IF(  AND(  D1306 &lt; E1306,  E1306 &lt; F1306  ),  1,  0  )</f>
        <v>0</v>
      </c>
      <c r="J1306" s="12" t="n">
        <f aca="false">IF(  AND(  1 = I1306,  OR(  0 = $K1306,  1 = $K1306  )  ),  $C1306,  IF(  AND(  NOT(  "-" = J1305  ),  0 &lt; J1305  ),  J1305,  0  )  )</f>
        <v>5900</v>
      </c>
      <c r="K1306" s="13" t="n">
        <f aca="false">IF(  1 = G1305,  1,  IF(  1 = I1305,  2,  IF(  OR(  "-" = K1305,  1 = M1305),  0,  K1305  )  )  )</f>
        <v>1</v>
      </c>
      <c r="L1306" s="12" t="n">
        <f aca="false">IF(  AND(  1 = K1306,  1 = M1306  ),  (C1306 - H1306) * 100,  IF(  AND( 2 = K1306,  1 = M1306  ),  (J1306 - C1306) * 100,  0  )  )</f>
        <v>0</v>
      </c>
      <c r="M1306" s="6" t="n">
        <f aca="false">IF(  OR(  AND(  1 = K1306,  1 = I1306  ),  AND(  2 =K1306,  1 = G1306  )  ),  1,  0  )</f>
        <v>0</v>
      </c>
      <c r="N1306" s="0" t="n">
        <f aca="false">IF(  AND(  1 = M1306,  0 &lt; L1306  ),  1,  0  )</f>
        <v>0</v>
      </c>
    </row>
    <row r="1307" customFormat="false" ht="12.8" hidden="false" customHeight="false" outlineLevel="0" collapsed="false">
      <c r="A1307" s="5" t="n">
        <v>39575</v>
      </c>
      <c r="B1307" s="6" t="n">
        <f aca="false">YEAR(A1307)</f>
        <v>2008</v>
      </c>
      <c r="C1307" s="7" t="n">
        <v>5810</v>
      </c>
      <c r="D1307" s="8" t="n">
        <f aca="false">AVERAGE($C1303:$C1307)</f>
        <v>5704</v>
      </c>
      <c r="E1307" s="8" t="n">
        <f aca="false">AVERAGE($C1283:$C1307)</f>
        <v>5554.4</v>
      </c>
      <c r="F1307" s="8" t="n">
        <f aca="false">AVERAGE($C1233:$C1307)</f>
        <v>5308.53333333333</v>
      </c>
      <c r="G1307" s="4" t="n">
        <f aca="false">IF(  AND(  F1307 &lt; E1307,  E1307 &lt; D1307  ),  1,  0  )</f>
        <v>1</v>
      </c>
      <c r="H1307" s="12" t="n">
        <f aca="false">IF(  AND(  1 = G1307,  OR(  0 = $K1307,  2 = $K1307  )  ),  $C1307,  IF(  AND(  NOT(  "-" = H1306  ),  0 &lt; H1306  ),  H1306,  0  )  )</f>
        <v>5900</v>
      </c>
      <c r="I1307" s="4" t="n">
        <f aca="false">IF(  AND(  D1307 &lt; E1307,  E1307 &lt; F1307  ),  1,  0  )</f>
        <v>0</v>
      </c>
      <c r="J1307" s="12" t="n">
        <f aca="false">IF(  AND(  1 = I1307,  OR(  0 = $K1307,  1 = $K1307  )  ),  $C1307,  IF(  AND(  NOT(  "-" = J1306  ),  0 &lt; J1306  ),  J1306,  0  )  )</f>
        <v>5900</v>
      </c>
      <c r="K1307" s="13" t="n">
        <f aca="false">IF(  1 = G1306,  1,  IF(  1 = I1306,  2,  IF(  OR(  "-" = K1306,  1 = M1306),  0,  K1306  )  )  )</f>
        <v>1</v>
      </c>
      <c r="L1307" s="12" t="n">
        <f aca="false">IF(  AND(  1 = K1307,  1 = M1307  ),  (C1307 - H1307) * 100,  IF(  AND( 2 = K1307,  1 = M1307  ),  (J1307 - C1307) * 100,  0  )  )</f>
        <v>0</v>
      </c>
      <c r="M1307" s="6" t="n">
        <f aca="false">IF(  OR(  AND(  1 = K1307,  1 = I1307  ),  AND(  2 =K1307,  1 = G1307  )  ),  1,  0  )</f>
        <v>0</v>
      </c>
      <c r="N1307" s="0" t="n">
        <f aca="false">IF(  AND(  1 = M1307,  0 &lt; L1307  ),  1,  0  )</f>
        <v>0</v>
      </c>
    </row>
    <row r="1308" customFormat="false" ht="12.8" hidden="false" customHeight="false" outlineLevel="0" collapsed="false">
      <c r="A1308" s="5" t="n">
        <v>39576</v>
      </c>
      <c r="B1308" s="6" t="n">
        <f aca="false">YEAR(A1308)</f>
        <v>2008</v>
      </c>
      <c r="C1308" s="7" t="n">
        <v>5800</v>
      </c>
      <c r="D1308" s="8" t="n">
        <f aca="false">AVERAGE($C1304:$C1308)</f>
        <v>5710</v>
      </c>
      <c r="E1308" s="8" t="n">
        <f aca="false">AVERAGE($C1284:$C1308)</f>
        <v>5582.8</v>
      </c>
      <c r="F1308" s="8" t="n">
        <f aca="false">AVERAGE($C1234:$C1308)</f>
        <v>5314.93333333333</v>
      </c>
      <c r="G1308" s="4" t="n">
        <f aca="false">IF(  AND(  F1308 &lt; E1308,  E1308 &lt; D1308  ),  1,  0  )</f>
        <v>1</v>
      </c>
      <c r="H1308" s="12" t="n">
        <f aca="false">IF(  AND(  1 = G1308,  OR(  0 = $K1308,  2 = $K1308  )  ),  $C1308,  IF(  AND(  NOT(  "-" = H1307  ),  0 &lt; H1307  ),  H1307,  0  )  )</f>
        <v>5900</v>
      </c>
      <c r="I1308" s="4" t="n">
        <f aca="false">IF(  AND(  D1308 &lt; E1308,  E1308 &lt; F1308  ),  1,  0  )</f>
        <v>0</v>
      </c>
      <c r="J1308" s="12" t="n">
        <f aca="false">IF(  AND(  1 = I1308,  OR(  0 = $K1308,  1 = $K1308  )  ),  $C1308,  IF(  AND(  NOT(  "-" = J1307  ),  0 &lt; J1307  ),  J1307,  0  )  )</f>
        <v>5900</v>
      </c>
      <c r="K1308" s="13" t="n">
        <f aca="false">IF(  1 = G1307,  1,  IF(  1 = I1307,  2,  IF(  OR(  "-" = K1307,  1 = M1307),  0,  K1307  )  )  )</f>
        <v>1</v>
      </c>
      <c r="L1308" s="12" t="n">
        <f aca="false">IF(  AND(  1 = K1308,  1 = M1308  ),  (C1308 - H1308) * 100,  IF(  AND( 2 = K1308,  1 = M1308  ),  (J1308 - C1308) * 100,  0  )  )</f>
        <v>0</v>
      </c>
      <c r="M1308" s="6" t="n">
        <f aca="false">IF(  OR(  AND(  1 = K1308,  1 = I1308  ),  AND(  2 =K1308,  1 = G1308  )  ),  1,  0  )</f>
        <v>0</v>
      </c>
      <c r="N1308" s="0" t="n">
        <f aca="false">IF(  AND(  1 = M1308,  0 &lt; L1308  ),  1,  0  )</f>
        <v>0</v>
      </c>
    </row>
    <row r="1309" customFormat="false" ht="12.8" hidden="false" customHeight="false" outlineLevel="0" collapsed="false">
      <c r="A1309" s="5" t="n">
        <v>39577</v>
      </c>
      <c r="B1309" s="6" t="n">
        <f aca="false">YEAR(A1309)</f>
        <v>2008</v>
      </c>
      <c r="C1309" s="7" t="n">
        <v>5760</v>
      </c>
      <c r="D1309" s="8" t="n">
        <f aca="false">AVERAGE($C1305:$C1309)</f>
        <v>5726</v>
      </c>
      <c r="E1309" s="8" t="n">
        <f aca="false">AVERAGE($C1285:$C1309)</f>
        <v>5604.8</v>
      </c>
      <c r="F1309" s="8" t="n">
        <f aca="false">AVERAGE($C1235:$C1309)</f>
        <v>5318.4</v>
      </c>
      <c r="G1309" s="4" t="n">
        <f aca="false">IF(  AND(  F1309 &lt; E1309,  E1309 &lt; D1309  ),  1,  0  )</f>
        <v>1</v>
      </c>
      <c r="H1309" s="12" t="n">
        <f aca="false">IF(  AND(  1 = G1309,  OR(  0 = $K1309,  2 = $K1309  )  ),  $C1309,  IF(  AND(  NOT(  "-" = H1308  ),  0 &lt; H1308  ),  H1308,  0  )  )</f>
        <v>5900</v>
      </c>
      <c r="I1309" s="4" t="n">
        <f aca="false">IF(  AND(  D1309 &lt; E1309,  E1309 &lt; F1309  ),  1,  0  )</f>
        <v>0</v>
      </c>
      <c r="J1309" s="12" t="n">
        <f aca="false">IF(  AND(  1 = I1309,  OR(  0 = $K1309,  1 = $K1309  )  ),  $C1309,  IF(  AND(  NOT(  "-" = J1308  ),  0 &lt; J1308  ),  J1308,  0  )  )</f>
        <v>5900</v>
      </c>
      <c r="K1309" s="13" t="n">
        <f aca="false">IF(  1 = G1308,  1,  IF(  1 = I1308,  2,  IF(  OR(  "-" = K1308,  1 = M1308),  0,  K1308  )  )  )</f>
        <v>1</v>
      </c>
      <c r="L1309" s="12" t="n">
        <f aca="false">IF(  AND(  1 = K1309,  1 = M1309  ),  (C1309 - H1309) * 100,  IF(  AND( 2 = K1309,  1 = M1309  ),  (J1309 - C1309) * 100,  0  )  )</f>
        <v>0</v>
      </c>
      <c r="M1309" s="6" t="n">
        <f aca="false">IF(  OR(  AND(  1 = K1309,  1 = I1309  ),  AND(  2 =K1309,  1 = G1309  )  ),  1,  0  )</f>
        <v>0</v>
      </c>
      <c r="N1309" s="0" t="n">
        <f aca="false">IF(  AND(  1 = M1309,  0 &lt; L1309  ),  1,  0  )</f>
        <v>0</v>
      </c>
    </row>
    <row r="1310" customFormat="false" ht="12.8" hidden="false" customHeight="false" outlineLevel="0" collapsed="false">
      <c r="A1310" s="5" t="n">
        <v>39580</v>
      </c>
      <c r="B1310" s="6" t="n">
        <f aca="false">YEAR(A1310)</f>
        <v>2008</v>
      </c>
      <c r="C1310" s="7" t="n">
        <v>5750</v>
      </c>
      <c r="D1310" s="8" t="n">
        <f aca="false">AVERAGE($C1306:$C1310)</f>
        <v>5760</v>
      </c>
      <c r="E1310" s="8" t="n">
        <f aca="false">AVERAGE($C1286:$C1310)</f>
        <v>5616.4</v>
      </c>
      <c r="F1310" s="8" t="n">
        <f aca="false">AVERAGE($C1236:$C1310)</f>
        <v>5324.53333333333</v>
      </c>
      <c r="G1310" s="4" t="n">
        <f aca="false">IF(  AND(  F1310 &lt; E1310,  E1310 &lt; D1310  ),  1,  0  )</f>
        <v>1</v>
      </c>
      <c r="H1310" s="12" t="n">
        <f aca="false">IF(  AND(  1 = G1310,  OR(  0 = $K1310,  2 = $K1310  )  ),  $C1310,  IF(  AND(  NOT(  "-" = H1309  ),  0 &lt; H1309  ),  H1309,  0  )  )</f>
        <v>5900</v>
      </c>
      <c r="I1310" s="4" t="n">
        <f aca="false">IF(  AND(  D1310 &lt; E1310,  E1310 &lt; F1310  ),  1,  0  )</f>
        <v>0</v>
      </c>
      <c r="J1310" s="12" t="n">
        <f aca="false">IF(  AND(  1 = I1310,  OR(  0 = $K1310,  1 = $K1310  )  ),  $C1310,  IF(  AND(  NOT(  "-" = J1309  ),  0 &lt; J1309  ),  J1309,  0  )  )</f>
        <v>5900</v>
      </c>
      <c r="K1310" s="13" t="n">
        <f aca="false">IF(  1 = G1309,  1,  IF(  1 = I1309,  2,  IF(  OR(  "-" = K1309,  1 = M1309),  0,  K1309  )  )  )</f>
        <v>1</v>
      </c>
      <c r="L1310" s="12" t="n">
        <f aca="false">IF(  AND(  1 = K1310,  1 = M1310  ),  (C1310 - H1310) * 100,  IF(  AND( 2 = K1310,  1 = M1310  ),  (J1310 - C1310) * 100,  0  )  )</f>
        <v>0</v>
      </c>
      <c r="M1310" s="6" t="n">
        <f aca="false">IF(  OR(  AND(  1 = K1310,  1 = I1310  ),  AND(  2 =K1310,  1 = G1310  )  ),  1,  0  )</f>
        <v>0</v>
      </c>
      <c r="N1310" s="0" t="n">
        <f aca="false">IF(  AND(  1 = M1310,  0 &lt; L1310  ),  1,  0  )</f>
        <v>0</v>
      </c>
    </row>
    <row r="1311" customFormat="false" ht="12.8" hidden="false" customHeight="false" outlineLevel="0" collapsed="false">
      <c r="A1311" s="5" t="n">
        <v>39581</v>
      </c>
      <c r="B1311" s="6" t="n">
        <f aca="false">YEAR(A1311)</f>
        <v>2008</v>
      </c>
      <c r="C1311" s="7" t="n">
        <v>5800</v>
      </c>
      <c r="D1311" s="8" t="n">
        <f aca="false">AVERAGE($C1307:$C1311)</f>
        <v>5784</v>
      </c>
      <c r="E1311" s="8" t="n">
        <f aca="false">AVERAGE($C1287:$C1311)</f>
        <v>5632.8</v>
      </c>
      <c r="F1311" s="8" t="n">
        <f aca="false">AVERAGE($C1237:$C1311)</f>
        <v>5334.66666666667</v>
      </c>
      <c r="G1311" s="4" t="n">
        <f aca="false">IF(  AND(  F1311 &lt; E1311,  E1311 &lt; D1311  ),  1,  0  )</f>
        <v>1</v>
      </c>
      <c r="H1311" s="12" t="n">
        <f aca="false">IF(  AND(  1 = G1311,  OR(  0 = $K1311,  2 = $K1311  )  ),  $C1311,  IF(  AND(  NOT(  "-" = H1310  ),  0 &lt; H1310  ),  H1310,  0  )  )</f>
        <v>5900</v>
      </c>
      <c r="I1311" s="4" t="n">
        <f aca="false">IF(  AND(  D1311 &lt; E1311,  E1311 &lt; F1311  ),  1,  0  )</f>
        <v>0</v>
      </c>
      <c r="J1311" s="12" t="n">
        <f aca="false">IF(  AND(  1 = I1311,  OR(  0 = $K1311,  1 = $K1311  )  ),  $C1311,  IF(  AND(  NOT(  "-" = J1310  ),  0 &lt; J1310  ),  J1310,  0  )  )</f>
        <v>5900</v>
      </c>
      <c r="K1311" s="13" t="n">
        <f aca="false">IF(  1 = G1310,  1,  IF(  1 = I1310,  2,  IF(  OR(  "-" = K1310,  1 = M1310),  0,  K1310  )  )  )</f>
        <v>1</v>
      </c>
      <c r="L1311" s="12" t="n">
        <f aca="false">IF(  AND(  1 = K1311,  1 = M1311  ),  (C1311 - H1311) * 100,  IF(  AND( 2 = K1311,  1 = M1311  ),  (J1311 - C1311) * 100,  0  )  )</f>
        <v>0</v>
      </c>
      <c r="M1311" s="6" t="n">
        <f aca="false">IF(  OR(  AND(  1 = K1311,  1 = I1311  ),  AND(  2 =K1311,  1 = G1311  )  ),  1,  0  )</f>
        <v>0</v>
      </c>
      <c r="N1311" s="0" t="n">
        <f aca="false">IF(  AND(  1 = M1311,  0 &lt; L1311  ),  1,  0  )</f>
        <v>0</v>
      </c>
    </row>
    <row r="1312" customFormat="false" ht="12.8" hidden="false" customHeight="false" outlineLevel="0" collapsed="false">
      <c r="A1312" s="5" t="n">
        <v>39582</v>
      </c>
      <c r="B1312" s="6" t="n">
        <f aca="false">YEAR(A1312)</f>
        <v>2008</v>
      </c>
      <c r="C1312" s="7" t="n">
        <v>5830</v>
      </c>
      <c r="D1312" s="8" t="n">
        <f aca="false">AVERAGE($C1308:$C1312)</f>
        <v>5788</v>
      </c>
      <c r="E1312" s="8" t="n">
        <f aca="false">AVERAGE($C1288:$C1312)</f>
        <v>5646.8</v>
      </c>
      <c r="F1312" s="8" t="n">
        <f aca="false">AVERAGE($C1238:$C1312)</f>
        <v>5339.73333333333</v>
      </c>
      <c r="G1312" s="4" t="n">
        <f aca="false">IF(  AND(  F1312 &lt; E1312,  E1312 &lt; D1312  ),  1,  0  )</f>
        <v>1</v>
      </c>
      <c r="H1312" s="12" t="n">
        <f aca="false">IF(  AND(  1 = G1312,  OR(  0 = $K1312,  2 = $K1312  )  ),  $C1312,  IF(  AND(  NOT(  "-" = H1311  ),  0 &lt; H1311  ),  H1311,  0  )  )</f>
        <v>5900</v>
      </c>
      <c r="I1312" s="4" t="n">
        <f aca="false">IF(  AND(  D1312 &lt; E1312,  E1312 &lt; F1312  ),  1,  0  )</f>
        <v>0</v>
      </c>
      <c r="J1312" s="12" t="n">
        <f aca="false">IF(  AND(  1 = I1312,  OR(  0 = $K1312,  1 = $K1312  )  ),  $C1312,  IF(  AND(  NOT(  "-" = J1311  ),  0 &lt; J1311  ),  J1311,  0  )  )</f>
        <v>5900</v>
      </c>
      <c r="K1312" s="13" t="n">
        <f aca="false">IF(  1 = G1311,  1,  IF(  1 = I1311,  2,  IF(  OR(  "-" = K1311,  1 = M1311),  0,  K1311  )  )  )</f>
        <v>1</v>
      </c>
      <c r="L1312" s="12" t="n">
        <f aca="false">IF(  AND(  1 = K1312,  1 = M1312  ),  (C1312 - H1312) * 100,  IF(  AND( 2 = K1312,  1 = M1312  ),  (J1312 - C1312) * 100,  0  )  )</f>
        <v>0</v>
      </c>
      <c r="M1312" s="6" t="n">
        <f aca="false">IF(  OR(  AND(  1 = K1312,  1 = I1312  ),  AND(  2 =K1312,  1 = G1312  )  ),  1,  0  )</f>
        <v>0</v>
      </c>
      <c r="N1312" s="0" t="n">
        <f aca="false">IF(  AND(  1 = M1312,  0 &lt; L1312  ),  1,  0  )</f>
        <v>0</v>
      </c>
    </row>
    <row r="1313" customFormat="false" ht="12.8" hidden="false" customHeight="false" outlineLevel="0" collapsed="false">
      <c r="A1313" s="5" t="n">
        <v>39583</v>
      </c>
      <c r="B1313" s="6" t="n">
        <f aca="false">YEAR(A1313)</f>
        <v>2008</v>
      </c>
      <c r="C1313" s="7" t="n">
        <v>5920</v>
      </c>
      <c r="D1313" s="8" t="n">
        <f aca="false">AVERAGE($C1309:$C1313)</f>
        <v>5812</v>
      </c>
      <c r="E1313" s="8" t="n">
        <f aca="false">AVERAGE($C1289:$C1313)</f>
        <v>5658.4</v>
      </c>
      <c r="F1313" s="8" t="n">
        <f aca="false">AVERAGE($C1239:$C1313)</f>
        <v>5347.73333333333</v>
      </c>
      <c r="G1313" s="4" t="n">
        <f aca="false">IF(  AND(  F1313 &lt; E1313,  E1313 &lt; D1313  ),  1,  0  )</f>
        <v>1</v>
      </c>
      <c r="H1313" s="12" t="n">
        <f aca="false">IF(  AND(  1 = G1313,  OR(  0 = $K1313,  2 = $K1313  )  ),  $C1313,  IF(  AND(  NOT(  "-" = H1312  ),  0 &lt; H1312  ),  H1312,  0  )  )</f>
        <v>5900</v>
      </c>
      <c r="I1313" s="4" t="n">
        <f aca="false">IF(  AND(  D1313 &lt; E1313,  E1313 &lt; F1313  ),  1,  0  )</f>
        <v>0</v>
      </c>
      <c r="J1313" s="12" t="n">
        <f aca="false">IF(  AND(  1 = I1313,  OR(  0 = $K1313,  1 = $K1313  )  ),  $C1313,  IF(  AND(  NOT(  "-" = J1312  ),  0 &lt; J1312  ),  J1312,  0  )  )</f>
        <v>5900</v>
      </c>
      <c r="K1313" s="13" t="n">
        <f aca="false">IF(  1 = G1312,  1,  IF(  1 = I1312,  2,  IF(  OR(  "-" = K1312,  1 = M1312),  0,  K1312  )  )  )</f>
        <v>1</v>
      </c>
      <c r="L1313" s="12" t="n">
        <f aca="false">IF(  AND(  1 = K1313,  1 = M1313  ),  (C1313 - H1313) * 100,  IF(  AND( 2 = K1313,  1 = M1313  ),  (J1313 - C1313) * 100,  0  )  )</f>
        <v>0</v>
      </c>
      <c r="M1313" s="6" t="n">
        <f aca="false">IF(  OR(  AND(  1 = K1313,  1 = I1313  ),  AND(  2 =K1313,  1 = G1313  )  ),  1,  0  )</f>
        <v>0</v>
      </c>
      <c r="N1313" s="0" t="n">
        <f aca="false">IF(  AND(  1 = M1313,  0 &lt; L1313  ),  1,  0  )</f>
        <v>0</v>
      </c>
    </row>
    <row r="1314" customFormat="false" ht="12.8" hidden="false" customHeight="false" outlineLevel="0" collapsed="false">
      <c r="A1314" s="5" t="n">
        <v>39584</v>
      </c>
      <c r="B1314" s="6" t="n">
        <f aca="false">YEAR(A1314)</f>
        <v>2008</v>
      </c>
      <c r="C1314" s="7" t="n">
        <v>5990</v>
      </c>
      <c r="D1314" s="8" t="n">
        <f aca="false">AVERAGE($C1310:$C1314)</f>
        <v>5858</v>
      </c>
      <c r="E1314" s="8" t="n">
        <f aca="false">AVERAGE($C1290:$C1314)</f>
        <v>5678</v>
      </c>
      <c r="F1314" s="8" t="n">
        <f aca="false">AVERAGE($C1240:$C1314)</f>
        <v>5358.26666666667</v>
      </c>
      <c r="G1314" s="4" t="n">
        <f aca="false">IF(  AND(  F1314 &lt; E1314,  E1314 &lt; D1314  ),  1,  0  )</f>
        <v>1</v>
      </c>
      <c r="H1314" s="12" t="n">
        <f aca="false">IF(  AND(  1 = G1314,  OR(  0 = $K1314,  2 = $K1314  )  ),  $C1314,  IF(  AND(  NOT(  "-" = H1313  ),  0 &lt; H1313  ),  H1313,  0  )  )</f>
        <v>5900</v>
      </c>
      <c r="I1314" s="4" t="n">
        <f aca="false">IF(  AND(  D1314 &lt; E1314,  E1314 &lt; F1314  ),  1,  0  )</f>
        <v>0</v>
      </c>
      <c r="J1314" s="12" t="n">
        <f aca="false">IF(  AND(  1 = I1314,  OR(  0 = $K1314,  1 = $K1314  )  ),  $C1314,  IF(  AND(  NOT(  "-" = J1313  ),  0 &lt; J1313  ),  J1313,  0  )  )</f>
        <v>5900</v>
      </c>
      <c r="K1314" s="13" t="n">
        <f aca="false">IF(  1 = G1313,  1,  IF(  1 = I1313,  2,  IF(  OR(  "-" = K1313,  1 = M1313),  0,  K1313  )  )  )</f>
        <v>1</v>
      </c>
      <c r="L1314" s="12" t="n">
        <f aca="false">IF(  AND(  1 = K1314,  1 = M1314  ),  (C1314 - H1314) * 100,  IF(  AND( 2 = K1314,  1 = M1314  ),  (J1314 - C1314) * 100,  0  )  )</f>
        <v>0</v>
      </c>
      <c r="M1314" s="6" t="n">
        <f aca="false">IF(  OR(  AND(  1 = K1314,  1 = I1314  ),  AND(  2 =K1314,  1 = G1314  )  ),  1,  0  )</f>
        <v>0</v>
      </c>
      <c r="N1314" s="0" t="n">
        <f aca="false">IF(  AND(  1 = M1314,  0 &lt; L1314  ),  1,  0  )</f>
        <v>0</v>
      </c>
    </row>
    <row r="1315" customFormat="false" ht="12.8" hidden="false" customHeight="false" outlineLevel="0" collapsed="false">
      <c r="A1315" s="5" t="n">
        <v>39587</v>
      </c>
      <c r="B1315" s="6" t="n">
        <f aca="false">YEAR(A1315)</f>
        <v>2008</v>
      </c>
      <c r="C1315" s="7" t="n">
        <v>6110</v>
      </c>
      <c r="D1315" s="8" t="n">
        <f aca="false">AVERAGE($C1311:$C1315)</f>
        <v>5930</v>
      </c>
      <c r="E1315" s="8" t="n">
        <f aca="false">AVERAGE($C1291:$C1315)</f>
        <v>5704.8</v>
      </c>
      <c r="F1315" s="8" t="n">
        <f aca="false">AVERAGE($C1241:$C1315)</f>
        <v>5377.06666666667</v>
      </c>
      <c r="G1315" s="4" t="n">
        <f aca="false">IF(  AND(  F1315 &lt; E1315,  E1315 &lt; D1315  ),  1,  0  )</f>
        <v>1</v>
      </c>
      <c r="H1315" s="12" t="n">
        <f aca="false">IF(  AND(  1 = G1315,  OR(  0 = $K1315,  2 = $K1315  )  ),  $C1315,  IF(  AND(  NOT(  "-" = H1314  ),  0 &lt; H1314  ),  H1314,  0  )  )</f>
        <v>5900</v>
      </c>
      <c r="I1315" s="4" t="n">
        <f aca="false">IF(  AND(  D1315 &lt; E1315,  E1315 &lt; F1315  ),  1,  0  )</f>
        <v>0</v>
      </c>
      <c r="J1315" s="12" t="n">
        <f aca="false">IF(  AND(  1 = I1315,  OR(  0 = $K1315,  1 = $K1315  )  ),  $C1315,  IF(  AND(  NOT(  "-" = J1314  ),  0 &lt; J1314  ),  J1314,  0  )  )</f>
        <v>5900</v>
      </c>
      <c r="K1315" s="13" t="n">
        <f aca="false">IF(  1 = G1314,  1,  IF(  1 = I1314,  2,  IF(  OR(  "-" = K1314,  1 = M1314),  0,  K1314  )  )  )</f>
        <v>1</v>
      </c>
      <c r="L1315" s="12" t="n">
        <f aca="false">IF(  AND(  1 = K1315,  1 = M1315  ),  (C1315 - H1315) * 100,  IF(  AND( 2 = K1315,  1 = M1315  ),  (J1315 - C1315) * 100,  0  )  )</f>
        <v>0</v>
      </c>
      <c r="M1315" s="6" t="n">
        <f aca="false">IF(  OR(  AND(  1 = K1315,  1 = I1315  ),  AND(  2 =K1315,  1 = G1315  )  ),  1,  0  )</f>
        <v>0</v>
      </c>
      <c r="N1315" s="0" t="n">
        <f aca="false">IF(  AND(  1 = M1315,  0 &lt; L1315  ),  1,  0  )</f>
        <v>0</v>
      </c>
    </row>
    <row r="1316" customFormat="false" ht="12.8" hidden="false" customHeight="false" outlineLevel="0" collapsed="false">
      <c r="A1316" s="5" t="n">
        <v>39588</v>
      </c>
      <c r="B1316" s="6" t="n">
        <f aca="false">YEAR(A1316)</f>
        <v>2008</v>
      </c>
      <c r="C1316" s="7" t="n">
        <v>6110</v>
      </c>
      <c r="D1316" s="8" t="n">
        <f aca="false">AVERAGE($C1312:$C1316)</f>
        <v>5992</v>
      </c>
      <c r="E1316" s="8" t="n">
        <f aca="false">AVERAGE($C1292:$C1316)</f>
        <v>5727.6</v>
      </c>
      <c r="F1316" s="8" t="n">
        <f aca="false">AVERAGE($C1242:$C1316)</f>
        <v>5392.46666666667</v>
      </c>
      <c r="G1316" s="4" t="n">
        <f aca="false">IF(  AND(  F1316 &lt; E1316,  E1316 &lt; D1316  ),  1,  0  )</f>
        <v>1</v>
      </c>
      <c r="H1316" s="12" t="n">
        <f aca="false">IF(  AND(  1 = G1316,  OR(  0 = $K1316,  2 = $K1316  )  ),  $C1316,  IF(  AND(  NOT(  "-" = H1315  ),  0 &lt; H1315  ),  H1315,  0  )  )</f>
        <v>5900</v>
      </c>
      <c r="I1316" s="4" t="n">
        <f aca="false">IF(  AND(  D1316 &lt; E1316,  E1316 &lt; F1316  ),  1,  0  )</f>
        <v>0</v>
      </c>
      <c r="J1316" s="12" t="n">
        <f aca="false">IF(  AND(  1 = I1316,  OR(  0 = $K1316,  1 = $K1316  )  ),  $C1316,  IF(  AND(  NOT(  "-" = J1315  ),  0 &lt; J1315  ),  J1315,  0  )  )</f>
        <v>5900</v>
      </c>
      <c r="K1316" s="13" t="n">
        <f aca="false">IF(  1 = G1315,  1,  IF(  1 = I1315,  2,  IF(  OR(  "-" = K1315,  1 = M1315),  0,  K1315  )  )  )</f>
        <v>1</v>
      </c>
      <c r="L1316" s="12" t="n">
        <f aca="false">IF(  AND(  1 = K1316,  1 = M1316  ),  (C1316 - H1316) * 100,  IF(  AND( 2 = K1316,  1 = M1316  ),  (J1316 - C1316) * 100,  0  )  )</f>
        <v>0</v>
      </c>
      <c r="M1316" s="6" t="n">
        <f aca="false">IF(  OR(  AND(  1 = K1316,  1 = I1316  ),  AND(  2 =K1316,  1 = G1316  )  ),  1,  0  )</f>
        <v>0</v>
      </c>
      <c r="N1316" s="0" t="n">
        <f aca="false">IF(  AND(  1 = M1316,  0 &lt; L1316  ),  1,  0  )</f>
        <v>0</v>
      </c>
    </row>
    <row r="1317" customFormat="false" ht="12.8" hidden="false" customHeight="false" outlineLevel="0" collapsed="false">
      <c r="A1317" s="5" t="n">
        <v>39589</v>
      </c>
      <c r="B1317" s="6" t="n">
        <f aca="false">YEAR(A1317)</f>
        <v>2008</v>
      </c>
      <c r="C1317" s="7" t="n">
        <v>5960</v>
      </c>
      <c r="D1317" s="8" t="n">
        <f aca="false">AVERAGE($C1313:$C1317)</f>
        <v>6018</v>
      </c>
      <c r="E1317" s="8" t="n">
        <f aca="false">AVERAGE($C1293:$C1317)</f>
        <v>5744</v>
      </c>
      <c r="F1317" s="8" t="n">
        <f aca="false">AVERAGE($C1243:$C1317)</f>
        <v>5404.6</v>
      </c>
      <c r="G1317" s="4" t="n">
        <f aca="false">IF(  AND(  F1317 &lt; E1317,  E1317 &lt; D1317  ),  1,  0  )</f>
        <v>1</v>
      </c>
      <c r="H1317" s="12" t="n">
        <f aca="false">IF(  AND(  1 = G1317,  OR(  0 = $K1317,  2 = $K1317  )  ),  $C1317,  IF(  AND(  NOT(  "-" = H1316  ),  0 &lt; H1316  ),  H1316,  0  )  )</f>
        <v>5900</v>
      </c>
      <c r="I1317" s="4" t="n">
        <f aca="false">IF(  AND(  D1317 &lt; E1317,  E1317 &lt; F1317  ),  1,  0  )</f>
        <v>0</v>
      </c>
      <c r="J1317" s="12" t="n">
        <f aca="false">IF(  AND(  1 = I1317,  OR(  0 = $K1317,  1 = $K1317  )  ),  $C1317,  IF(  AND(  NOT(  "-" = J1316  ),  0 &lt; J1316  ),  J1316,  0  )  )</f>
        <v>5900</v>
      </c>
      <c r="K1317" s="13" t="n">
        <f aca="false">IF(  1 = G1316,  1,  IF(  1 = I1316,  2,  IF(  OR(  "-" = K1316,  1 = M1316),  0,  K1316  )  )  )</f>
        <v>1</v>
      </c>
      <c r="L1317" s="12" t="n">
        <f aca="false">IF(  AND(  1 = K1317,  1 = M1317  ),  (C1317 - H1317) * 100,  IF(  AND( 2 = K1317,  1 = M1317  ),  (J1317 - C1317) * 100,  0  )  )</f>
        <v>0</v>
      </c>
      <c r="M1317" s="6" t="n">
        <f aca="false">IF(  OR(  AND(  1 = K1317,  1 = I1317  ),  AND(  2 =K1317,  1 = G1317  )  ),  1,  0  )</f>
        <v>0</v>
      </c>
      <c r="N1317" s="0" t="n">
        <f aca="false">IF(  AND(  1 = M1317,  0 &lt; L1317  ),  1,  0  )</f>
        <v>0</v>
      </c>
    </row>
    <row r="1318" customFormat="false" ht="12.8" hidden="false" customHeight="false" outlineLevel="0" collapsed="false">
      <c r="A1318" s="5" t="n">
        <v>39590</v>
      </c>
      <c r="B1318" s="6" t="n">
        <f aca="false">YEAR(A1318)</f>
        <v>2008</v>
      </c>
      <c r="C1318" s="7" t="n">
        <v>5930</v>
      </c>
      <c r="D1318" s="8" t="n">
        <f aca="false">AVERAGE($C1314:$C1318)</f>
        <v>6020</v>
      </c>
      <c r="E1318" s="8" t="n">
        <f aca="false">AVERAGE($C1294:$C1318)</f>
        <v>5757.6</v>
      </c>
      <c r="F1318" s="8" t="n">
        <f aca="false">AVERAGE($C1244:$C1318)</f>
        <v>5413.66666666667</v>
      </c>
      <c r="G1318" s="4" t="n">
        <f aca="false">IF(  AND(  F1318 &lt; E1318,  E1318 &lt; D1318  ),  1,  0  )</f>
        <v>1</v>
      </c>
      <c r="H1318" s="12" t="n">
        <f aca="false">IF(  AND(  1 = G1318,  OR(  0 = $K1318,  2 = $K1318  )  ),  $C1318,  IF(  AND(  NOT(  "-" = H1317  ),  0 &lt; H1317  ),  H1317,  0  )  )</f>
        <v>5900</v>
      </c>
      <c r="I1318" s="4" t="n">
        <f aca="false">IF(  AND(  D1318 &lt; E1318,  E1318 &lt; F1318  ),  1,  0  )</f>
        <v>0</v>
      </c>
      <c r="J1318" s="12" t="n">
        <f aca="false">IF(  AND(  1 = I1318,  OR(  0 = $K1318,  1 = $K1318  )  ),  $C1318,  IF(  AND(  NOT(  "-" = J1317  ),  0 &lt; J1317  ),  J1317,  0  )  )</f>
        <v>5900</v>
      </c>
      <c r="K1318" s="13" t="n">
        <f aca="false">IF(  1 = G1317,  1,  IF(  1 = I1317,  2,  IF(  OR(  "-" = K1317,  1 = M1317),  0,  K1317  )  )  )</f>
        <v>1</v>
      </c>
      <c r="L1318" s="12" t="n">
        <f aca="false">IF(  AND(  1 = K1318,  1 = M1318  ),  (C1318 - H1318) * 100,  IF(  AND( 2 = K1318,  1 = M1318  ),  (J1318 - C1318) * 100,  0  )  )</f>
        <v>0</v>
      </c>
      <c r="M1318" s="6" t="n">
        <f aca="false">IF(  OR(  AND(  1 = K1318,  1 = I1318  ),  AND(  2 =K1318,  1 = G1318  )  ),  1,  0  )</f>
        <v>0</v>
      </c>
      <c r="N1318" s="0" t="n">
        <f aca="false">IF(  AND(  1 = M1318,  0 &lt; L1318  ),  1,  0  )</f>
        <v>0</v>
      </c>
    </row>
    <row r="1319" customFormat="false" ht="12.8" hidden="false" customHeight="false" outlineLevel="0" collapsed="false">
      <c r="A1319" s="5" t="n">
        <v>39591</v>
      </c>
      <c r="B1319" s="6" t="n">
        <f aca="false">YEAR(A1319)</f>
        <v>2008</v>
      </c>
      <c r="C1319" s="7" t="n">
        <v>5880</v>
      </c>
      <c r="D1319" s="8" t="n">
        <f aca="false">AVERAGE($C1315:$C1319)</f>
        <v>5998</v>
      </c>
      <c r="E1319" s="8" t="n">
        <f aca="false">AVERAGE($C1295:$C1319)</f>
        <v>5778.8</v>
      </c>
      <c r="F1319" s="8" t="n">
        <f aca="false">AVERAGE($C1245:$C1319)</f>
        <v>5421.4</v>
      </c>
      <c r="G1319" s="4" t="n">
        <f aca="false">IF(  AND(  F1319 &lt; E1319,  E1319 &lt; D1319  ),  1,  0  )</f>
        <v>1</v>
      </c>
      <c r="H1319" s="12" t="n">
        <f aca="false">IF(  AND(  1 = G1319,  OR(  0 = $K1319,  2 = $K1319  )  ),  $C1319,  IF(  AND(  NOT(  "-" = H1318  ),  0 &lt; H1318  ),  H1318,  0  )  )</f>
        <v>5900</v>
      </c>
      <c r="I1319" s="4" t="n">
        <f aca="false">IF(  AND(  D1319 &lt; E1319,  E1319 &lt; F1319  ),  1,  0  )</f>
        <v>0</v>
      </c>
      <c r="J1319" s="12" t="n">
        <f aca="false">IF(  AND(  1 = I1319,  OR(  0 = $K1319,  1 = $K1319  )  ),  $C1319,  IF(  AND(  NOT(  "-" = J1318  ),  0 &lt; J1318  ),  J1318,  0  )  )</f>
        <v>5900</v>
      </c>
      <c r="K1319" s="13" t="n">
        <f aca="false">IF(  1 = G1318,  1,  IF(  1 = I1318,  2,  IF(  OR(  "-" = K1318,  1 = M1318),  0,  K1318  )  )  )</f>
        <v>1</v>
      </c>
      <c r="L1319" s="12" t="n">
        <f aca="false">IF(  AND(  1 = K1319,  1 = M1319  ),  (C1319 - H1319) * 100,  IF(  AND( 2 = K1319,  1 = M1319  ),  (J1319 - C1319) * 100,  0  )  )</f>
        <v>0</v>
      </c>
      <c r="M1319" s="6" t="n">
        <f aca="false">IF(  OR(  AND(  1 = K1319,  1 = I1319  ),  AND(  2 =K1319,  1 = G1319  )  ),  1,  0  )</f>
        <v>0</v>
      </c>
      <c r="N1319" s="0" t="n">
        <f aca="false">IF(  AND(  1 = M1319,  0 &lt; L1319  ),  1,  0  )</f>
        <v>0</v>
      </c>
    </row>
    <row r="1320" customFormat="false" ht="12.8" hidden="false" customHeight="false" outlineLevel="0" collapsed="false">
      <c r="A1320" s="5" t="n">
        <v>39594</v>
      </c>
      <c r="B1320" s="6" t="n">
        <f aca="false">YEAR(A1320)</f>
        <v>2008</v>
      </c>
      <c r="C1320" s="7" t="n">
        <v>5890</v>
      </c>
      <c r="D1320" s="8" t="n">
        <f aca="false">AVERAGE($C1316:$C1320)</f>
        <v>5954</v>
      </c>
      <c r="E1320" s="8" t="n">
        <f aca="false">AVERAGE($C1296:$C1320)</f>
        <v>5805.6</v>
      </c>
      <c r="F1320" s="8" t="n">
        <f aca="false">AVERAGE($C1246:$C1320)</f>
        <v>5432.86666666667</v>
      </c>
      <c r="G1320" s="4" t="n">
        <f aca="false">IF(  AND(  F1320 &lt; E1320,  E1320 &lt; D1320  ),  1,  0  )</f>
        <v>1</v>
      </c>
      <c r="H1320" s="12" t="n">
        <f aca="false">IF(  AND(  1 = G1320,  OR(  0 = $K1320,  2 = $K1320  )  ),  $C1320,  IF(  AND(  NOT(  "-" = H1319  ),  0 &lt; H1319  ),  H1319,  0  )  )</f>
        <v>5900</v>
      </c>
      <c r="I1320" s="4" t="n">
        <f aca="false">IF(  AND(  D1320 &lt; E1320,  E1320 &lt; F1320  ),  1,  0  )</f>
        <v>0</v>
      </c>
      <c r="J1320" s="12" t="n">
        <f aca="false">IF(  AND(  1 = I1320,  OR(  0 = $K1320,  1 = $K1320  )  ),  $C1320,  IF(  AND(  NOT(  "-" = J1319  ),  0 &lt; J1319  ),  J1319,  0  )  )</f>
        <v>5900</v>
      </c>
      <c r="K1320" s="13" t="n">
        <f aca="false">IF(  1 = G1319,  1,  IF(  1 = I1319,  2,  IF(  OR(  "-" = K1319,  1 = M1319),  0,  K1319  )  )  )</f>
        <v>1</v>
      </c>
      <c r="L1320" s="12" t="n">
        <f aca="false">IF(  AND(  1 = K1320,  1 = M1320  ),  (C1320 - H1320) * 100,  IF(  AND( 2 = K1320,  1 = M1320  ),  (J1320 - C1320) * 100,  0  )  )</f>
        <v>0</v>
      </c>
      <c r="M1320" s="6" t="n">
        <f aca="false">IF(  OR(  AND(  1 = K1320,  1 = I1320  ),  AND(  2 =K1320,  1 = G1320  )  ),  1,  0  )</f>
        <v>0</v>
      </c>
      <c r="N1320" s="0" t="n">
        <f aca="false">IF(  AND(  1 = M1320,  0 &lt; L1320  ),  1,  0  )</f>
        <v>0</v>
      </c>
    </row>
    <row r="1321" customFormat="false" ht="12.8" hidden="false" customHeight="false" outlineLevel="0" collapsed="false">
      <c r="A1321" s="5" t="n">
        <v>39595</v>
      </c>
      <c r="B1321" s="6" t="n">
        <f aca="false">YEAR(A1321)</f>
        <v>2008</v>
      </c>
      <c r="C1321" s="7" t="n">
        <v>5920</v>
      </c>
      <c r="D1321" s="8" t="n">
        <f aca="false">AVERAGE($C1317:$C1321)</f>
        <v>5916</v>
      </c>
      <c r="E1321" s="8" t="n">
        <f aca="false">AVERAGE($C1297:$C1321)</f>
        <v>5832</v>
      </c>
      <c r="F1321" s="8" t="n">
        <f aca="false">AVERAGE($C1247:$C1321)</f>
        <v>5446.86666666667</v>
      </c>
      <c r="G1321" s="4" t="n">
        <f aca="false">IF(  AND(  F1321 &lt; E1321,  E1321 &lt; D1321  ),  1,  0  )</f>
        <v>1</v>
      </c>
      <c r="H1321" s="12" t="n">
        <f aca="false">IF(  AND(  1 = G1321,  OR(  0 = $K1321,  2 = $K1321  )  ),  $C1321,  IF(  AND(  NOT(  "-" = H1320  ),  0 &lt; H1320  ),  H1320,  0  )  )</f>
        <v>5900</v>
      </c>
      <c r="I1321" s="4" t="n">
        <f aca="false">IF(  AND(  D1321 &lt; E1321,  E1321 &lt; F1321  ),  1,  0  )</f>
        <v>0</v>
      </c>
      <c r="J1321" s="12" t="n">
        <f aca="false">IF(  AND(  1 = I1321,  OR(  0 = $K1321,  1 = $K1321  )  ),  $C1321,  IF(  AND(  NOT(  "-" = J1320  ),  0 &lt; J1320  ),  J1320,  0  )  )</f>
        <v>5900</v>
      </c>
      <c r="K1321" s="13" t="n">
        <f aca="false">IF(  1 = G1320,  1,  IF(  1 = I1320,  2,  IF(  OR(  "-" = K1320,  1 = M1320),  0,  K1320  )  )  )</f>
        <v>1</v>
      </c>
      <c r="L1321" s="12" t="n">
        <f aca="false">IF(  AND(  1 = K1321,  1 = M1321  ),  (C1321 - H1321) * 100,  IF(  AND( 2 = K1321,  1 = M1321  ),  (J1321 - C1321) * 100,  0  )  )</f>
        <v>0</v>
      </c>
      <c r="M1321" s="6" t="n">
        <f aca="false">IF(  OR(  AND(  1 = K1321,  1 = I1321  ),  AND(  2 =K1321,  1 = G1321  )  ),  1,  0  )</f>
        <v>0</v>
      </c>
      <c r="N1321" s="0" t="n">
        <f aca="false">IF(  AND(  1 = M1321,  0 &lt; L1321  ),  1,  0  )</f>
        <v>0</v>
      </c>
    </row>
    <row r="1322" customFormat="false" ht="12.8" hidden="false" customHeight="false" outlineLevel="0" collapsed="false">
      <c r="A1322" s="5" t="n">
        <v>39596</v>
      </c>
      <c r="B1322" s="6" t="n">
        <f aca="false">YEAR(A1322)</f>
        <v>2008</v>
      </c>
      <c r="C1322" s="7" t="n">
        <v>5800</v>
      </c>
      <c r="D1322" s="8" t="n">
        <f aca="false">AVERAGE($C1318:$C1322)</f>
        <v>5884</v>
      </c>
      <c r="E1322" s="8" t="n">
        <f aca="false">AVERAGE($C1298:$C1322)</f>
        <v>5842.8</v>
      </c>
      <c r="F1322" s="8" t="n">
        <f aca="false">AVERAGE($C1248:$C1322)</f>
        <v>5462.53333333333</v>
      </c>
      <c r="G1322" s="4" t="n">
        <f aca="false">IF(  AND(  F1322 &lt; E1322,  E1322 &lt; D1322  ),  1,  0  )</f>
        <v>1</v>
      </c>
      <c r="H1322" s="12" t="n">
        <f aca="false">IF(  AND(  1 = G1322,  OR(  0 = $K1322,  2 = $K1322  )  ),  $C1322,  IF(  AND(  NOT(  "-" = H1321  ),  0 &lt; H1321  ),  H1321,  0  )  )</f>
        <v>5900</v>
      </c>
      <c r="I1322" s="4" t="n">
        <f aca="false">IF(  AND(  D1322 &lt; E1322,  E1322 &lt; F1322  ),  1,  0  )</f>
        <v>0</v>
      </c>
      <c r="J1322" s="12" t="n">
        <f aca="false">IF(  AND(  1 = I1322,  OR(  0 = $K1322,  1 = $K1322  )  ),  $C1322,  IF(  AND(  NOT(  "-" = J1321  ),  0 &lt; J1321  ),  J1321,  0  )  )</f>
        <v>5900</v>
      </c>
      <c r="K1322" s="13" t="n">
        <f aca="false">IF(  1 = G1321,  1,  IF(  1 = I1321,  2,  IF(  OR(  "-" = K1321,  1 = M1321),  0,  K1321  )  )  )</f>
        <v>1</v>
      </c>
      <c r="L1322" s="12" t="n">
        <f aca="false">IF(  AND(  1 = K1322,  1 = M1322  ),  (C1322 - H1322) * 100,  IF(  AND( 2 = K1322,  1 = M1322  ),  (J1322 - C1322) * 100,  0  )  )</f>
        <v>0</v>
      </c>
      <c r="M1322" s="6" t="n">
        <f aca="false">IF(  OR(  AND(  1 = K1322,  1 = I1322  ),  AND(  2 =K1322,  1 = G1322  )  ),  1,  0  )</f>
        <v>0</v>
      </c>
      <c r="N1322" s="0" t="n">
        <f aca="false">IF(  AND(  1 = M1322,  0 &lt; L1322  ),  1,  0  )</f>
        <v>0</v>
      </c>
    </row>
    <row r="1323" customFormat="false" ht="12.8" hidden="false" customHeight="false" outlineLevel="0" collapsed="false">
      <c r="A1323" s="5" t="n">
        <v>39597</v>
      </c>
      <c r="B1323" s="6" t="n">
        <f aca="false">YEAR(A1323)</f>
        <v>2008</v>
      </c>
      <c r="C1323" s="7" t="n">
        <v>5790</v>
      </c>
      <c r="D1323" s="8" t="n">
        <f aca="false">AVERAGE($C1319:$C1323)</f>
        <v>5856</v>
      </c>
      <c r="E1323" s="8" t="n">
        <f aca="false">AVERAGE($C1299:$C1323)</f>
        <v>5838.4</v>
      </c>
      <c r="F1323" s="8" t="n">
        <f aca="false">AVERAGE($C1249:$C1323)</f>
        <v>5477.33333333333</v>
      </c>
      <c r="G1323" s="4" t="n">
        <f aca="false">IF(  AND(  F1323 &lt; E1323,  E1323 &lt; D1323  ),  1,  0  )</f>
        <v>1</v>
      </c>
      <c r="H1323" s="12" t="n">
        <f aca="false">IF(  AND(  1 = G1323,  OR(  0 = $K1323,  2 = $K1323  )  ),  $C1323,  IF(  AND(  NOT(  "-" = H1322  ),  0 &lt; H1322  ),  H1322,  0  )  )</f>
        <v>5900</v>
      </c>
      <c r="I1323" s="4" t="n">
        <f aca="false">IF(  AND(  D1323 &lt; E1323,  E1323 &lt; F1323  ),  1,  0  )</f>
        <v>0</v>
      </c>
      <c r="J1323" s="12" t="n">
        <f aca="false">IF(  AND(  1 = I1323,  OR(  0 = $K1323,  1 = $K1323  )  ),  $C1323,  IF(  AND(  NOT(  "-" = J1322  ),  0 &lt; J1322  ),  J1322,  0  )  )</f>
        <v>5900</v>
      </c>
      <c r="K1323" s="13" t="n">
        <f aca="false">IF(  1 = G1322,  1,  IF(  1 = I1322,  2,  IF(  OR(  "-" = K1322,  1 = M1322),  0,  K1322  )  )  )</f>
        <v>1</v>
      </c>
      <c r="L1323" s="12" t="n">
        <f aca="false">IF(  AND(  1 = K1323,  1 = M1323  ),  (C1323 - H1323) * 100,  IF(  AND( 2 = K1323,  1 = M1323  ),  (J1323 - C1323) * 100,  0  )  )</f>
        <v>0</v>
      </c>
      <c r="M1323" s="6" t="n">
        <f aca="false">IF(  OR(  AND(  1 = K1323,  1 = I1323  ),  AND(  2 =K1323,  1 = G1323  )  ),  1,  0  )</f>
        <v>0</v>
      </c>
      <c r="N1323" s="0" t="n">
        <f aca="false">IF(  AND(  1 = M1323,  0 &lt; L1323  ),  1,  0  )</f>
        <v>0</v>
      </c>
    </row>
    <row r="1324" customFormat="false" ht="12.8" hidden="false" customHeight="false" outlineLevel="0" collapsed="false">
      <c r="A1324" s="5" t="n">
        <v>39598</v>
      </c>
      <c r="B1324" s="6" t="n">
        <f aca="false">YEAR(A1324)</f>
        <v>2008</v>
      </c>
      <c r="C1324" s="7" t="n">
        <v>5830</v>
      </c>
      <c r="D1324" s="8" t="n">
        <f aca="false">AVERAGE($C1320:$C1324)</f>
        <v>5846</v>
      </c>
      <c r="E1324" s="8" t="n">
        <f aca="false">AVERAGE($C1300:$C1324)</f>
        <v>5839.2</v>
      </c>
      <c r="F1324" s="8" t="n">
        <f aca="false">AVERAGE($C1250:$C1324)</f>
        <v>5491.93333333333</v>
      </c>
      <c r="G1324" s="4" t="n">
        <f aca="false">IF(  AND(  F1324 &lt; E1324,  E1324 &lt; D1324  ),  1,  0  )</f>
        <v>1</v>
      </c>
      <c r="H1324" s="12" t="n">
        <f aca="false">IF(  AND(  1 = G1324,  OR(  0 = $K1324,  2 = $K1324  )  ),  $C1324,  IF(  AND(  NOT(  "-" = H1323  ),  0 &lt; H1323  ),  H1323,  0  )  )</f>
        <v>5900</v>
      </c>
      <c r="I1324" s="4" t="n">
        <f aca="false">IF(  AND(  D1324 &lt; E1324,  E1324 &lt; F1324  ),  1,  0  )</f>
        <v>0</v>
      </c>
      <c r="J1324" s="12" t="n">
        <f aca="false">IF(  AND(  1 = I1324,  OR(  0 = $K1324,  1 = $K1324  )  ),  $C1324,  IF(  AND(  NOT(  "-" = J1323  ),  0 &lt; J1323  ),  J1323,  0  )  )</f>
        <v>5900</v>
      </c>
      <c r="K1324" s="13" t="n">
        <f aca="false">IF(  1 = G1323,  1,  IF(  1 = I1323,  2,  IF(  OR(  "-" = K1323,  1 = M1323),  0,  K1323  )  )  )</f>
        <v>1</v>
      </c>
      <c r="L1324" s="12" t="n">
        <f aca="false">IF(  AND(  1 = K1324,  1 = M1324  ),  (C1324 - H1324) * 100,  IF(  AND( 2 = K1324,  1 = M1324  ),  (J1324 - C1324) * 100,  0  )  )</f>
        <v>0</v>
      </c>
      <c r="M1324" s="6" t="n">
        <f aca="false">IF(  OR(  AND(  1 = K1324,  1 = I1324  ),  AND(  2 =K1324,  1 = G1324  )  ),  1,  0  )</f>
        <v>0</v>
      </c>
      <c r="N1324" s="0" t="n">
        <f aca="false">IF(  AND(  1 = M1324,  0 &lt; L1324  ),  1,  0  )</f>
        <v>0</v>
      </c>
    </row>
    <row r="1325" customFormat="false" ht="12.8" hidden="false" customHeight="false" outlineLevel="0" collapsed="false">
      <c r="A1325" s="5" t="n">
        <v>39601</v>
      </c>
      <c r="B1325" s="6" t="n">
        <f aca="false">YEAR(A1325)</f>
        <v>2008</v>
      </c>
      <c r="C1325" s="7" t="n">
        <v>5650</v>
      </c>
      <c r="D1325" s="8" t="n">
        <f aca="false">AVERAGE($C1321:$C1325)</f>
        <v>5798</v>
      </c>
      <c r="E1325" s="8" t="n">
        <f aca="false">AVERAGE($C1301:$C1325)</f>
        <v>5830.8</v>
      </c>
      <c r="F1325" s="8" t="n">
        <f aca="false">AVERAGE($C1251:$C1325)</f>
        <v>5505</v>
      </c>
      <c r="G1325" s="4" t="n">
        <f aca="false">IF(  AND(  F1325 &lt; E1325,  E1325 &lt; D1325  ),  1,  0  )</f>
        <v>0</v>
      </c>
      <c r="H1325" s="12" t="n">
        <f aca="false">IF(  AND(  1 = G1325,  OR(  0 = $K1325,  2 = $K1325  )  ),  $C1325,  IF(  AND(  NOT(  "-" = H1324  ),  0 &lt; H1324  ),  H1324,  0  )  )</f>
        <v>5900</v>
      </c>
      <c r="I1325" s="4" t="n">
        <f aca="false">IF(  AND(  D1325 &lt; E1325,  E1325 &lt; F1325  ),  1,  0  )</f>
        <v>0</v>
      </c>
      <c r="J1325" s="12" t="n">
        <f aca="false">IF(  AND(  1 = I1325,  OR(  0 = $K1325,  1 = $K1325  )  ),  $C1325,  IF(  AND(  NOT(  "-" = J1324  ),  0 &lt; J1324  ),  J1324,  0  )  )</f>
        <v>5900</v>
      </c>
      <c r="K1325" s="13" t="n">
        <f aca="false">IF(  1 = G1324,  1,  IF(  1 = I1324,  2,  IF(  OR(  "-" = K1324,  1 = M1324),  0,  K1324  )  )  )</f>
        <v>1</v>
      </c>
      <c r="L1325" s="12" t="n">
        <f aca="false">IF(  AND(  1 = K1325,  1 = M1325  ),  (C1325 - H1325) * 100,  IF(  AND( 2 = K1325,  1 = M1325  ),  (J1325 - C1325) * 100,  0  )  )</f>
        <v>0</v>
      </c>
      <c r="M1325" s="6" t="n">
        <f aca="false">IF(  OR(  AND(  1 = K1325,  1 = I1325  ),  AND(  2 =K1325,  1 = G1325  )  ),  1,  0  )</f>
        <v>0</v>
      </c>
      <c r="N1325" s="0" t="n">
        <f aca="false">IF(  AND(  1 = M1325,  0 &lt; L1325  ),  1,  0  )</f>
        <v>0</v>
      </c>
    </row>
    <row r="1326" customFormat="false" ht="12.8" hidden="false" customHeight="false" outlineLevel="0" collapsed="false">
      <c r="A1326" s="5" t="n">
        <v>39602</v>
      </c>
      <c r="B1326" s="6" t="n">
        <f aca="false">YEAR(A1326)</f>
        <v>2008</v>
      </c>
      <c r="C1326" s="7" t="n">
        <v>5630</v>
      </c>
      <c r="D1326" s="8" t="n">
        <f aca="false">AVERAGE($C1322:$C1326)</f>
        <v>5740</v>
      </c>
      <c r="E1326" s="8" t="n">
        <f aca="false">AVERAGE($C1302:$C1326)</f>
        <v>5823.2</v>
      </c>
      <c r="F1326" s="8" t="n">
        <f aca="false">AVERAGE($C1252:$C1326)</f>
        <v>5515.93333333333</v>
      </c>
      <c r="G1326" s="4" t="n">
        <f aca="false">IF(  AND(  F1326 &lt; E1326,  E1326 &lt; D1326  ),  1,  0  )</f>
        <v>0</v>
      </c>
      <c r="H1326" s="12" t="n">
        <f aca="false">IF(  AND(  1 = G1326,  OR(  0 = $K1326,  2 = $K1326  )  ),  $C1326,  IF(  AND(  NOT(  "-" = H1325  ),  0 &lt; H1325  ),  H1325,  0  )  )</f>
        <v>5900</v>
      </c>
      <c r="I1326" s="4" t="n">
        <f aca="false">IF(  AND(  D1326 &lt; E1326,  E1326 &lt; F1326  ),  1,  0  )</f>
        <v>0</v>
      </c>
      <c r="J1326" s="12" t="n">
        <f aca="false">IF(  AND(  1 = I1326,  OR(  0 = $K1326,  1 = $K1326  )  ),  $C1326,  IF(  AND(  NOT(  "-" = J1325  ),  0 &lt; J1325  ),  J1325,  0  )  )</f>
        <v>5900</v>
      </c>
      <c r="K1326" s="13" t="n">
        <f aca="false">IF(  1 = G1325,  1,  IF(  1 = I1325,  2,  IF(  OR(  "-" = K1325,  1 = M1325),  0,  K1325  )  )  )</f>
        <v>1</v>
      </c>
      <c r="L1326" s="12" t="n">
        <f aca="false">IF(  AND(  1 = K1326,  1 = M1326  ),  (C1326 - H1326) * 100,  IF(  AND( 2 = K1326,  1 = M1326  ),  (J1326 - C1326) * 100,  0  )  )</f>
        <v>0</v>
      </c>
      <c r="M1326" s="6" t="n">
        <f aca="false">IF(  OR(  AND(  1 = K1326,  1 = I1326  ),  AND(  2 =K1326,  1 = G1326  )  ),  1,  0  )</f>
        <v>0</v>
      </c>
      <c r="N1326" s="0" t="n">
        <f aca="false">IF(  AND(  1 = M1326,  0 &lt; L1326  ),  1,  0  )</f>
        <v>0</v>
      </c>
    </row>
    <row r="1327" customFormat="false" ht="12.8" hidden="false" customHeight="false" outlineLevel="0" collapsed="false">
      <c r="A1327" s="5" t="n">
        <v>39603</v>
      </c>
      <c r="B1327" s="6" t="n">
        <f aca="false">YEAR(A1327)</f>
        <v>2008</v>
      </c>
      <c r="C1327" s="7" t="n">
        <v>5780</v>
      </c>
      <c r="D1327" s="8" t="n">
        <f aca="false">AVERAGE($C1323:$C1327)</f>
        <v>5736</v>
      </c>
      <c r="E1327" s="8" t="n">
        <f aca="false">AVERAGE($C1303:$C1327)</f>
        <v>5826</v>
      </c>
      <c r="F1327" s="8" t="n">
        <f aca="false">AVERAGE($C1253:$C1327)</f>
        <v>5524.33333333333</v>
      </c>
      <c r="G1327" s="4" t="n">
        <f aca="false">IF(  AND(  F1327 &lt; E1327,  E1327 &lt; D1327  ),  1,  0  )</f>
        <v>0</v>
      </c>
      <c r="H1327" s="12" t="n">
        <f aca="false">IF(  AND(  1 = G1327,  OR(  0 = $K1327,  2 = $K1327  )  ),  $C1327,  IF(  AND(  NOT(  "-" = H1326  ),  0 &lt; H1326  ),  H1326,  0  )  )</f>
        <v>5900</v>
      </c>
      <c r="I1327" s="4" t="n">
        <f aca="false">IF(  AND(  D1327 &lt; E1327,  E1327 &lt; F1327  ),  1,  0  )</f>
        <v>0</v>
      </c>
      <c r="J1327" s="12" t="n">
        <f aca="false">IF(  AND(  1 = I1327,  OR(  0 = $K1327,  1 = $K1327  )  ),  $C1327,  IF(  AND(  NOT(  "-" = J1326  ),  0 &lt; J1326  ),  J1326,  0  )  )</f>
        <v>5900</v>
      </c>
      <c r="K1327" s="13" t="n">
        <f aca="false">IF(  1 = G1326,  1,  IF(  1 = I1326,  2,  IF(  OR(  "-" = K1326,  1 = M1326),  0,  K1326  )  )  )</f>
        <v>1</v>
      </c>
      <c r="L1327" s="12" t="n">
        <f aca="false">IF(  AND(  1 = K1327,  1 = M1327  ),  (C1327 - H1327) * 100,  IF(  AND( 2 = K1327,  1 = M1327  ),  (J1327 - C1327) * 100,  0  )  )</f>
        <v>0</v>
      </c>
      <c r="M1327" s="6" t="n">
        <f aca="false">IF(  OR(  AND(  1 = K1327,  1 = I1327  ),  AND(  2 =K1327,  1 = G1327  )  ),  1,  0  )</f>
        <v>0</v>
      </c>
      <c r="N1327" s="0" t="n">
        <f aca="false">IF(  AND(  1 = M1327,  0 &lt; L1327  ),  1,  0  )</f>
        <v>0</v>
      </c>
    </row>
    <row r="1328" customFormat="false" ht="12.8" hidden="false" customHeight="false" outlineLevel="0" collapsed="false">
      <c r="A1328" s="5" t="n">
        <v>39604</v>
      </c>
      <c r="B1328" s="6" t="n">
        <f aca="false">YEAR(A1328)</f>
        <v>2008</v>
      </c>
      <c r="C1328" s="7" t="n">
        <v>5770</v>
      </c>
      <c r="D1328" s="8" t="n">
        <f aca="false">AVERAGE($C1324:$C1328)</f>
        <v>5732</v>
      </c>
      <c r="E1328" s="8" t="n">
        <f aca="false">AVERAGE($C1304:$C1328)</f>
        <v>5826</v>
      </c>
      <c r="F1328" s="8" t="n">
        <f aca="false">AVERAGE($C1254:$C1328)</f>
        <v>5532.33333333333</v>
      </c>
      <c r="G1328" s="4" t="n">
        <f aca="false">IF(  AND(  F1328 &lt; E1328,  E1328 &lt; D1328  ),  1,  0  )</f>
        <v>0</v>
      </c>
      <c r="H1328" s="12" t="n">
        <f aca="false">IF(  AND(  1 = G1328,  OR(  0 = $K1328,  2 = $K1328  )  ),  $C1328,  IF(  AND(  NOT(  "-" = H1327  ),  0 &lt; H1327  ),  H1327,  0  )  )</f>
        <v>5900</v>
      </c>
      <c r="I1328" s="4" t="n">
        <f aca="false">IF(  AND(  D1328 &lt; E1328,  E1328 &lt; F1328  ),  1,  0  )</f>
        <v>0</v>
      </c>
      <c r="J1328" s="12" t="n">
        <f aca="false">IF(  AND(  1 = I1328,  OR(  0 = $K1328,  1 = $K1328  )  ),  $C1328,  IF(  AND(  NOT(  "-" = J1327  ),  0 &lt; J1327  ),  J1327,  0  )  )</f>
        <v>5900</v>
      </c>
      <c r="K1328" s="13" t="n">
        <f aca="false">IF(  1 = G1327,  1,  IF(  1 = I1327,  2,  IF(  OR(  "-" = K1327,  1 = M1327),  0,  K1327  )  )  )</f>
        <v>1</v>
      </c>
      <c r="L1328" s="12" t="n">
        <f aca="false">IF(  AND(  1 = K1328,  1 = M1328  ),  (C1328 - H1328) * 100,  IF(  AND( 2 = K1328,  1 = M1328  ),  (J1328 - C1328) * 100,  0  )  )</f>
        <v>0</v>
      </c>
      <c r="M1328" s="6" t="n">
        <f aca="false">IF(  OR(  AND(  1 = K1328,  1 = I1328  ),  AND(  2 =K1328,  1 = G1328  )  ),  1,  0  )</f>
        <v>0</v>
      </c>
      <c r="N1328" s="0" t="n">
        <f aca="false">IF(  AND(  1 = M1328,  0 &lt; L1328  ),  1,  0  )</f>
        <v>0</v>
      </c>
    </row>
    <row r="1329" customFormat="false" ht="12.8" hidden="false" customHeight="false" outlineLevel="0" collapsed="false">
      <c r="A1329" s="5" t="n">
        <v>39605</v>
      </c>
      <c r="B1329" s="6" t="n">
        <f aca="false">YEAR(A1329)</f>
        <v>2008</v>
      </c>
      <c r="C1329" s="7" t="n">
        <v>5810</v>
      </c>
      <c r="D1329" s="8" t="n">
        <f aca="false">AVERAGE($C1325:$C1329)</f>
        <v>5728</v>
      </c>
      <c r="E1329" s="8" t="n">
        <f aca="false">AVERAGE($C1305:$C1329)</f>
        <v>5831.2</v>
      </c>
      <c r="F1329" s="8" t="n">
        <f aca="false">AVERAGE($C1255:$C1329)</f>
        <v>5541.66666666667</v>
      </c>
      <c r="G1329" s="4" t="n">
        <f aca="false">IF(  AND(  F1329 &lt; E1329,  E1329 &lt; D1329  ),  1,  0  )</f>
        <v>0</v>
      </c>
      <c r="H1329" s="12" t="n">
        <f aca="false">IF(  AND(  1 = G1329,  OR(  0 = $K1329,  2 = $K1329  )  ),  $C1329,  IF(  AND(  NOT(  "-" = H1328  ),  0 &lt; H1328  ),  H1328,  0  )  )</f>
        <v>5900</v>
      </c>
      <c r="I1329" s="4" t="n">
        <f aca="false">IF(  AND(  D1329 &lt; E1329,  E1329 &lt; F1329  ),  1,  0  )</f>
        <v>0</v>
      </c>
      <c r="J1329" s="12" t="n">
        <f aca="false">IF(  AND(  1 = I1329,  OR(  0 = $K1329,  1 = $K1329  )  ),  $C1329,  IF(  AND(  NOT(  "-" = J1328  ),  0 &lt; J1328  ),  J1328,  0  )  )</f>
        <v>5900</v>
      </c>
      <c r="K1329" s="13" t="n">
        <f aca="false">IF(  1 = G1328,  1,  IF(  1 = I1328,  2,  IF(  OR(  "-" = K1328,  1 = M1328),  0,  K1328  )  )  )</f>
        <v>1</v>
      </c>
      <c r="L1329" s="12" t="n">
        <f aca="false">IF(  AND(  1 = K1329,  1 = M1329  ),  (C1329 - H1329) * 100,  IF(  AND( 2 = K1329,  1 = M1329  ),  (J1329 - C1329) * 100,  0  )  )</f>
        <v>0</v>
      </c>
      <c r="M1329" s="6" t="n">
        <f aca="false">IF(  OR(  AND(  1 = K1329,  1 = I1329  ),  AND(  2 =K1329,  1 = G1329  )  ),  1,  0  )</f>
        <v>0</v>
      </c>
      <c r="N1329" s="0" t="n">
        <f aca="false">IF(  AND(  1 = M1329,  0 &lt; L1329  ),  1,  0  )</f>
        <v>0</v>
      </c>
    </row>
    <row r="1330" customFormat="false" ht="12.8" hidden="false" customHeight="false" outlineLevel="0" collapsed="false">
      <c r="A1330" s="5" t="n">
        <v>39608</v>
      </c>
      <c r="B1330" s="6" t="n">
        <f aca="false">YEAR(A1330)</f>
        <v>2008</v>
      </c>
      <c r="C1330" s="7" t="n">
        <v>5710</v>
      </c>
      <c r="D1330" s="8" t="n">
        <f aca="false">AVERAGE($C1326:$C1330)</f>
        <v>5740</v>
      </c>
      <c r="E1330" s="8" t="n">
        <f aca="false">AVERAGE($C1306:$C1330)</f>
        <v>5836.4</v>
      </c>
      <c r="F1330" s="8" t="n">
        <f aca="false">AVERAGE($C1256:$C1330)</f>
        <v>5548.6</v>
      </c>
      <c r="G1330" s="4" t="n">
        <f aca="false">IF(  AND(  F1330 &lt; E1330,  E1330 &lt; D1330  ),  1,  0  )</f>
        <v>0</v>
      </c>
      <c r="H1330" s="12" t="n">
        <f aca="false">IF(  AND(  1 = G1330,  OR(  0 = $K1330,  2 = $K1330  )  ),  $C1330,  IF(  AND(  NOT(  "-" = H1329  ),  0 &lt; H1329  ),  H1329,  0  )  )</f>
        <v>5900</v>
      </c>
      <c r="I1330" s="4" t="n">
        <f aca="false">IF(  AND(  D1330 &lt; E1330,  E1330 &lt; F1330  ),  1,  0  )</f>
        <v>0</v>
      </c>
      <c r="J1330" s="12" t="n">
        <f aca="false">IF(  AND(  1 = I1330,  OR(  0 = $K1330,  1 = $K1330  )  ),  $C1330,  IF(  AND(  NOT(  "-" = J1329  ),  0 &lt; J1329  ),  J1329,  0  )  )</f>
        <v>5900</v>
      </c>
      <c r="K1330" s="13" t="n">
        <f aca="false">IF(  1 = G1329,  1,  IF(  1 = I1329,  2,  IF(  OR(  "-" = K1329,  1 = M1329),  0,  K1329  )  )  )</f>
        <v>1</v>
      </c>
      <c r="L1330" s="12" t="n">
        <f aca="false">IF(  AND(  1 = K1330,  1 = M1330  ),  (C1330 - H1330) * 100,  IF(  AND( 2 = K1330,  1 = M1330  ),  (J1330 - C1330) * 100,  0  )  )</f>
        <v>0</v>
      </c>
      <c r="M1330" s="6" t="n">
        <f aca="false">IF(  OR(  AND(  1 = K1330,  1 = I1330  ),  AND(  2 =K1330,  1 = G1330  )  ),  1,  0  )</f>
        <v>0</v>
      </c>
      <c r="N1330" s="0" t="n">
        <f aca="false">IF(  AND(  1 = M1330,  0 &lt; L1330  ),  1,  0  )</f>
        <v>0</v>
      </c>
    </row>
    <row r="1331" customFormat="false" ht="12.8" hidden="false" customHeight="false" outlineLevel="0" collapsed="false">
      <c r="A1331" s="5" t="n">
        <v>39609</v>
      </c>
      <c r="B1331" s="6" t="n">
        <f aca="false">YEAR(A1331)</f>
        <v>2008</v>
      </c>
      <c r="C1331" s="7" t="n">
        <v>5610</v>
      </c>
      <c r="D1331" s="8" t="n">
        <f aca="false">AVERAGE($C1327:$C1331)</f>
        <v>5736</v>
      </c>
      <c r="E1331" s="8" t="n">
        <f aca="false">AVERAGE($C1307:$C1331)</f>
        <v>5833.6</v>
      </c>
      <c r="F1331" s="8" t="n">
        <f aca="false">AVERAGE($C1257:$C1331)</f>
        <v>5555.4</v>
      </c>
      <c r="G1331" s="4" t="n">
        <f aca="false">IF(  AND(  F1331 &lt; E1331,  E1331 &lt; D1331  ),  1,  0  )</f>
        <v>0</v>
      </c>
      <c r="H1331" s="12" t="n">
        <f aca="false">IF(  AND(  1 = G1331,  OR(  0 = $K1331,  2 = $K1331  )  ),  $C1331,  IF(  AND(  NOT(  "-" = H1330  ),  0 &lt; H1330  ),  H1330,  0  )  )</f>
        <v>5900</v>
      </c>
      <c r="I1331" s="4" t="n">
        <f aca="false">IF(  AND(  D1331 &lt; E1331,  E1331 &lt; F1331  ),  1,  0  )</f>
        <v>0</v>
      </c>
      <c r="J1331" s="12" t="n">
        <f aca="false">IF(  AND(  1 = I1331,  OR(  0 = $K1331,  1 = $K1331  )  ),  $C1331,  IF(  AND(  NOT(  "-" = J1330  ),  0 &lt; J1330  ),  J1330,  0  )  )</f>
        <v>5900</v>
      </c>
      <c r="K1331" s="13" t="n">
        <f aca="false">IF(  1 = G1330,  1,  IF(  1 = I1330,  2,  IF(  OR(  "-" = K1330,  1 = M1330),  0,  K1330  )  )  )</f>
        <v>1</v>
      </c>
      <c r="L1331" s="12" t="n">
        <f aca="false">IF(  AND(  1 = K1331,  1 = M1331  ),  (C1331 - H1331) * 100,  IF(  AND( 2 = K1331,  1 = M1331  ),  (J1331 - C1331) * 100,  0  )  )</f>
        <v>0</v>
      </c>
      <c r="M1331" s="6" t="n">
        <f aca="false">IF(  OR(  AND(  1 = K1331,  1 = I1331  ),  AND(  2 =K1331,  1 = G1331  )  ),  1,  0  )</f>
        <v>0</v>
      </c>
      <c r="N1331" s="0" t="n">
        <f aca="false">IF(  AND(  1 = M1331,  0 &lt; L1331  ),  1,  0  )</f>
        <v>0</v>
      </c>
    </row>
    <row r="1332" customFormat="false" ht="12.8" hidden="false" customHeight="false" outlineLevel="0" collapsed="false">
      <c r="A1332" s="5" t="n">
        <v>39610</v>
      </c>
      <c r="B1332" s="6" t="n">
        <f aca="false">YEAR(A1332)</f>
        <v>2008</v>
      </c>
      <c r="C1332" s="7" t="n">
        <v>5660</v>
      </c>
      <c r="D1332" s="8" t="n">
        <f aca="false">AVERAGE($C1328:$C1332)</f>
        <v>5712</v>
      </c>
      <c r="E1332" s="8" t="n">
        <f aca="false">AVERAGE($C1308:$C1332)</f>
        <v>5827.6</v>
      </c>
      <c r="F1332" s="8" t="n">
        <f aca="false">AVERAGE($C1258:$C1332)</f>
        <v>5559.66666666667</v>
      </c>
      <c r="G1332" s="4" t="n">
        <f aca="false">IF(  AND(  F1332 &lt; E1332,  E1332 &lt; D1332  ),  1,  0  )</f>
        <v>0</v>
      </c>
      <c r="H1332" s="12" t="n">
        <f aca="false">IF(  AND(  1 = G1332,  OR(  0 = $K1332,  2 = $K1332  )  ),  $C1332,  IF(  AND(  NOT(  "-" = H1331  ),  0 &lt; H1331  ),  H1331,  0  )  )</f>
        <v>5900</v>
      </c>
      <c r="I1332" s="4" t="n">
        <f aca="false">IF(  AND(  D1332 &lt; E1332,  E1332 &lt; F1332  ),  1,  0  )</f>
        <v>0</v>
      </c>
      <c r="J1332" s="12" t="n">
        <f aca="false">IF(  AND(  1 = I1332,  OR(  0 = $K1332,  1 = $K1332  )  ),  $C1332,  IF(  AND(  NOT(  "-" = J1331  ),  0 &lt; J1331  ),  J1331,  0  )  )</f>
        <v>5900</v>
      </c>
      <c r="K1332" s="13" t="n">
        <f aca="false">IF(  1 = G1331,  1,  IF(  1 = I1331,  2,  IF(  OR(  "-" = K1331,  1 = M1331),  0,  K1331  )  )  )</f>
        <v>1</v>
      </c>
      <c r="L1332" s="12" t="n">
        <f aca="false">IF(  AND(  1 = K1332,  1 = M1332  ),  (C1332 - H1332) * 100,  IF(  AND( 2 = K1332,  1 = M1332  ),  (J1332 - C1332) * 100,  0  )  )</f>
        <v>0</v>
      </c>
      <c r="M1332" s="6" t="n">
        <f aca="false">IF(  OR(  AND(  1 = K1332,  1 = I1332  ),  AND(  2 =K1332,  1 = G1332  )  ),  1,  0  )</f>
        <v>0</v>
      </c>
      <c r="N1332" s="0" t="n">
        <f aca="false">IF(  AND(  1 = M1332,  0 &lt; L1332  ),  1,  0  )</f>
        <v>0</v>
      </c>
    </row>
    <row r="1333" customFormat="false" ht="12.8" hidden="false" customHeight="false" outlineLevel="0" collapsed="false">
      <c r="A1333" s="5" t="n">
        <v>39611</v>
      </c>
      <c r="B1333" s="6" t="n">
        <f aca="false">YEAR(A1333)</f>
        <v>2008</v>
      </c>
      <c r="C1333" s="7" t="n">
        <v>5670</v>
      </c>
      <c r="D1333" s="8" t="n">
        <f aca="false">AVERAGE($C1329:$C1333)</f>
        <v>5692</v>
      </c>
      <c r="E1333" s="8" t="n">
        <f aca="false">AVERAGE($C1309:$C1333)</f>
        <v>5822.4</v>
      </c>
      <c r="F1333" s="8" t="n">
        <f aca="false">AVERAGE($C1259:$C1333)</f>
        <v>5563.13333333333</v>
      </c>
      <c r="G1333" s="4" t="n">
        <f aca="false">IF(  AND(  F1333 &lt; E1333,  E1333 &lt; D1333  ),  1,  0  )</f>
        <v>0</v>
      </c>
      <c r="H1333" s="12" t="n">
        <f aca="false">IF(  AND(  1 = G1333,  OR(  0 = $K1333,  2 = $K1333  )  ),  $C1333,  IF(  AND(  NOT(  "-" = H1332  ),  0 &lt; H1332  ),  H1332,  0  )  )</f>
        <v>5900</v>
      </c>
      <c r="I1333" s="4" t="n">
        <f aca="false">IF(  AND(  D1333 &lt; E1333,  E1333 &lt; F1333  ),  1,  0  )</f>
        <v>0</v>
      </c>
      <c r="J1333" s="12" t="n">
        <f aca="false">IF(  AND(  1 = I1333,  OR(  0 = $K1333,  1 = $K1333  )  ),  $C1333,  IF(  AND(  NOT(  "-" = J1332  ),  0 &lt; J1332  ),  J1332,  0  )  )</f>
        <v>5900</v>
      </c>
      <c r="K1333" s="13" t="n">
        <f aca="false">IF(  1 = G1332,  1,  IF(  1 = I1332,  2,  IF(  OR(  "-" = K1332,  1 = M1332),  0,  K1332  )  )  )</f>
        <v>1</v>
      </c>
      <c r="L1333" s="12" t="n">
        <f aca="false">IF(  AND(  1 = K1333,  1 = M1333  ),  (C1333 - H1333) * 100,  IF(  AND( 2 = K1333,  1 = M1333  ),  (J1333 - C1333) * 100,  0  )  )</f>
        <v>0</v>
      </c>
      <c r="M1333" s="6" t="n">
        <f aca="false">IF(  OR(  AND(  1 = K1333,  1 = I1333  ),  AND(  2 =K1333,  1 = G1333  )  ),  1,  0  )</f>
        <v>0</v>
      </c>
      <c r="N1333" s="0" t="n">
        <f aca="false">IF(  AND(  1 = M1333,  0 &lt; L1333  ),  1,  0  )</f>
        <v>0</v>
      </c>
    </row>
    <row r="1334" customFormat="false" ht="12.8" hidden="false" customHeight="false" outlineLevel="0" collapsed="false">
      <c r="A1334" s="5" t="n">
        <v>39612</v>
      </c>
      <c r="B1334" s="6" t="n">
        <f aca="false">YEAR(A1334)</f>
        <v>2008</v>
      </c>
      <c r="C1334" s="7" t="n">
        <v>5760</v>
      </c>
      <c r="D1334" s="8" t="n">
        <f aca="false">AVERAGE($C1330:$C1334)</f>
        <v>5682</v>
      </c>
      <c r="E1334" s="8" t="n">
        <f aca="false">AVERAGE($C1310:$C1334)</f>
        <v>5822.4</v>
      </c>
      <c r="F1334" s="8" t="n">
        <f aca="false">AVERAGE($C1260:$C1334)</f>
        <v>5565.13333333333</v>
      </c>
      <c r="G1334" s="4" t="n">
        <f aca="false">IF(  AND(  F1334 &lt; E1334,  E1334 &lt; D1334  ),  1,  0  )</f>
        <v>0</v>
      </c>
      <c r="H1334" s="12" t="n">
        <f aca="false">IF(  AND(  1 = G1334,  OR(  0 = $K1334,  2 = $K1334  )  ),  $C1334,  IF(  AND(  NOT(  "-" = H1333  ),  0 &lt; H1333  ),  H1333,  0  )  )</f>
        <v>5900</v>
      </c>
      <c r="I1334" s="4" t="n">
        <f aca="false">IF(  AND(  D1334 &lt; E1334,  E1334 &lt; F1334  ),  1,  0  )</f>
        <v>0</v>
      </c>
      <c r="J1334" s="12" t="n">
        <f aca="false">IF(  AND(  1 = I1334,  OR(  0 = $K1334,  1 = $K1334  )  ),  $C1334,  IF(  AND(  NOT(  "-" = J1333  ),  0 &lt; J1333  ),  J1333,  0  )  )</f>
        <v>5900</v>
      </c>
      <c r="K1334" s="13" t="n">
        <f aca="false">IF(  1 = G1333,  1,  IF(  1 = I1333,  2,  IF(  OR(  "-" = K1333,  1 = M1333),  0,  K1333  )  )  )</f>
        <v>1</v>
      </c>
      <c r="L1334" s="12" t="n">
        <f aca="false">IF(  AND(  1 = K1334,  1 = M1334  ),  (C1334 - H1334) * 100,  IF(  AND( 2 = K1334,  1 = M1334  ),  (J1334 - C1334) * 100,  0  )  )</f>
        <v>0</v>
      </c>
      <c r="M1334" s="6" t="n">
        <f aca="false">IF(  OR(  AND(  1 = K1334,  1 = I1334  ),  AND(  2 =K1334,  1 = G1334  )  ),  1,  0  )</f>
        <v>0</v>
      </c>
      <c r="N1334" s="0" t="n">
        <f aca="false">IF(  AND(  1 = M1334,  0 &lt; L1334  ),  1,  0  )</f>
        <v>0</v>
      </c>
    </row>
    <row r="1335" customFormat="false" ht="12.8" hidden="false" customHeight="false" outlineLevel="0" collapsed="false">
      <c r="A1335" s="5" t="n">
        <v>39615</v>
      </c>
      <c r="B1335" s="6" t="n">
        <f aca="false">YEAR(A1335)</f>
        <v>2008</v>
      </c>
      <c r="C1335" s="7" t="n">
        <v>5940</v>
      </c>
      <c r="D1335" s="8" t="n">
        <f aca="false">AVERAGE($C1331:$C1335)</f>
        <v>5728</v>
      </c>
      <c r="E1335" s="8" t="n">
        <f aca="false">AVERAGE($C1311:$C1335)</f>
        <v>5830</v>
      </c>
      <c r="F1335" s="8" t="n">
        <f aca="false">AVERAGE($C1261:$C1335)</f>
        <v>5567.26666666667</v>
      </c>
      <c r="G1335" s="4" t="n">
        <f aca="false">IF(  AND(  F1335 &lt; E1335,  E1335 &lt; D1335  ),  1,  0  )</f>
        <v>0</v>
      </c>
      <c r="H1335" s="12" t="n">
        <f aca="false">IF(  AND(  1 = G1335,  OR(  0 = $K1335,  2 = $K1335  )  ),  $C1335,  IF(  AND(  NOT(  "-" = H1334  ),  0 &lt; H1334  ),  H1334,  0  )  )</f>
        <v>5900</v>
      </c>
      <c r="I1335" s="4" t="n">
        <f aca="false">IF(  AND(  D1335 &lt; E1335,  E1335 &lt; F1335  ),  1,  0  )</f>
        <v>0</v>
      </c>
      <c r="J1335" s="12" t="n">
        <f aca="false">IF(  AND(  1 = I1335,  OR(  0 = $K1335,  1 = $K1335  )  ),  $C1335,  IF(  AND(  NOT(  "-" = J1334  ),  0 &lt; J1334  ),  J1334,  0  )  )</f>
        <v>5900</v>
      </c>
      <c r="K1335" s="13" t="n">
        <f aca="false">IF(  1 = G1334,  1,  IF(  1 = I1334,  2,  IF(  OR(  "-" = K1334,  1 = M1334),  0,  K1334  )  )  )</f>
        <v>1</v>
      </c>
      <c r="L1335" s="12" t="n">
        <f aca="false">IF(  AND(  1 = K1335,  1 = M1335  ),  (C1335 - H1335) * 100,  IF(  AND( 2 = K1335,  1 = M1335  ),  (J1335 - C1335) * 100,  0  )  )</f>
        <v>0</v>
      </c>
      <c r="M1335" s="6" t="n">
        <f aca="false">IF(  OR(  AND(  1 = K1335,  1 = I1335  ),  AND(  2 =K1335,  1 = G1335  )  ),  1,  0  )</f>
        <v>0</v>
      </c>
      <c r="N1335" s="0" t="n">
        <f aca="false">IF(  AND(  1 = M1335,  0 &lt; L1335  ),  1,  0  )</f>
        <v>0</v>
      </c>
    </row>
    <row r="1336" customFormat="false" ht="12.8" hidden="false" customHeight="false" outlineLevel="0" collapsed="false">
      <c r="A1336" s="5" t="n">
        <v>39616</v>
      </c>
      <c r="B1336" s="6" t="n">
        <f aca="false">YEAR(A1336)</f>
        <v>2008</v>
      </c>
      <c r="C1336" s="7" t="n">
        <v>5920</v>
      </c>
      <c r="D1336" s="8" t="n">
        <f aca="false">AVERAGE($C1332:$C1336)</f>
        <v>5790</v>
      </c>
      <c r="E1336" s="8" t="n">
        <f aca="false">AVERAGE($C1312:$C1336)</f>
        <v>5834.8</v>
      </c>
      <c r="F1336" s="8" t="n">
        <f aca="false">AVERAGE($C1262:$C1336)</f>
        <v>5570.2</v>
      </c>
      <c r="G1336" s="4" t="n">
        <f aca="false">IF(  AND(  F1336 &lt; E1336,  E1336 &lt; D1336  ),  1,  0  )</f>
        <v>0</v>
      </c>
      <c r="H1336" s="12" t="n">
        <f aca="false">IF(  AND(  1 = G1336,  OR(  0 = $K1336,  2 = $K1336  )  ),  $C1336,  IF(  AND(  NOT(  "-" = H1335  ),  0 &lt; H1335  ),  H1335,  0  )  )</f>
        <v>5900</v>
      </c>
      <c r="I1336" s="4" t="n">
        <f aca="false">IF(  AND(  D1336 &lt; E1336,  E1336 &lt; F1336  ),  1,  0  )</f>
        <v>0</v>
      </c>
      <c r="J1336" s="12" t="n">
        <f aca="false">IF(  AND(  1 = I1336,  OR(  0 = $K1336,  1 = $K1336  )  ),  $C1336,  IF(  AND(  NOT(  "-" = J1335  ),  0 &lt; J1335  ),  J1335,  0  )  )</f>
        <v>5900</v>
      </c>
      <c r="K1336" s="13" t="n">
        <f aca="false">IF(  1 = G1335,  1,  IF(  1 = I1335,  2,  IF(  OR(  "-" = K1335,  1 = M1335),  0,  K1335  )  )  )</f>
        <v>1</v>
      </c>
      <c r="L1336" s="12" t="n">
        <f aca="false">IF(  AND(  1 = K1336,  1 = M1336  ),  (C1336 - H1336) * 100,  IF(  AND( 2 = K1336,  1 = M1336  ),  (J1336 - C1336) * 100,  0  )  )</f>
        <v>0</v>
      </c>
      <c r="M1336" s="6" t="n">
        <f aca="false">IF(  OR(  AND(  1 = K1336,  1 = I1336  ),  AND(  2 =K1336,  1 = G1336  )  ),  1,  0  )</f>
        <v>0</v>
      </c>
      <c r="N1336" s="0" t="n">
        <f aca="false">IF(  AND(  1 = M1336,  0 &lt; L1336  ),  1,  0  )</f>
        <v>0</v>
      </c>
    </row>
    <row r="1337" customFormat="false" ht="12.8" hidden="false" customHeight="false" outlineLevel="0" collapsed="false">
      <c r="A1337" s="5" t="n">
        <v>39617</v>
      </c>
      <c r="B1337" s="6" t="n">
        <f aca="false">YEAR(A1337)</f>
        <v>2008</v>
      </c>
      <c r="C1337" s="7" t="n">
        <v>5920</v>
      </c>
      <c r="D1337" s="8" t="n">
        <f aca="false">AVERAGE($C1333:$C1337)</f>
        <v>5842</v>
      </c>
      <c r="E1337" s="8" t="n">
        <f aca="false">AVERAGE($C1313:$C1337)</f>
        <v>5838.4</v>
      </c>
      <c r="F1337" s="8" t="n">
        <f aca="false">AVERAGE($C1263:$C1337)</f>
        <v>5573.8</v>
      </c>
      <c r="G1337" s="4" t="n">
        <f aca="false">IF(  AND(  F1337 &lt; E1337,  E1337 &lt; D1337  ),  1,  0  )</f>
        <v>1</v>
      </c>
      <c r="H1337" s="12" t="n">
        <f aca="false">IF(  AND(  1 = G1337,  OR(  0 = $K1337,  2 = $K1337  )  ),  $C1337,  IF(  AND(  NOT(  "-" = H1336  ),  0 &lt; H1336  ),  H1336,  0  )  )</f>
        <v>5900</v>
      </c>
      <c r="I1337" s="4" t="n">
        <f aca="false">IF(  AND(  D1337 &lt; E1337,  E1337 &lt; F1337  ),  1,  0  )</f>
        <v>0</v>
      </c>
      <c r="J1337" s="12" t="n">
        <f aca="false">IF(  AND(  1 = I1337,  OR(  0 = $K1337,  1 = $K1337  )  ),  $C1337,  IF(  AND(  NOT(  "-" = J1336  ),  0 &lt; J1336  ),  J1336,  0  )  )</f>
        <v>5900</v>
      </c>
      <c r="K1337" s="13" t="n">
        <f aca="false">IF(  1 = G1336,  1,  IF(  1 = I1336,  2,  IF(  OR(  "-" = K1336,  1 = M1336),  0,  K1336  )  )  )</f>
        <v>1</v>
      </c>
      <c r="L1337" s="12" t="n">
        <f aca="false">IF(  AND(  1 = K1337,  1 = M1337  ),  (C1337 - H1337) * 100,  IF(  AND( 2 = K1337,  1 = M1337  ),  (J1337 - C1337) * 100,  0  )  )</f>
        <v>0</v>
      </c>
      <c r="M1337" s="6" t="n">
        <f aca="false">IF(  OR(  AND(  1 = K1337,  1 = I1337  ),  AND(  2 =K1337,  1 = G1337  )  ),  1,  0  )</f>
        <v>0</v>
      </c>
      <c r="N1337" s="0" t="n">
        <f aca="false">IF(  AND(  1 = M1337,  0 &lt; L1337  ),  1,  0  )</f>
        <v>0</v>
      </c>
    </row>
    <row r="1338" customFormat="false" ht="12.8" hidden="false" customHeight="false" outlineLevel="0" collapsed="false">
      <c r="A1338" s="5" t="n">
        <v>39618</v>
      </c>
      <c r="B1338" s="6" t="n">
        <f aca="false">YEAR(A1338)</f>
        <v>2008</v>
      </c>
      <c r="C1338" s="7" t="n">
        <v>5990</v>
      </c>
      <c r="D1338" s="8" t="n">
        <f aca="false">AVERAGE($C1334:$C1338)</f>
        <v>5906</v>
      </c>
      <c r="E1338" s="8" t="n">
        <f aca="false">AVERAGE($C1314:$C1338)</f>
        <v>5841.2</v>
      </c>
      <c r="F1338" s="8" t="n">
        <f aca="false">AVERAGE($C1264:$C1338)</f>
        <v>5582.6</v>
      </c>
      <c r="G1338" s="4" t="n">
        <f aca="false">IF(  AND(  F1338 &lt; E1338,  E1338 &lt; D1338  ),  1,  0  )</f>
        <v>1</v>
      </c>
      <c r="H1338" s="12" t="n">
        <f aca="false">IF(  AND(  1 = G1338,  OR(  0 = $K1338,  2 = $K1338  )  ),  $C1338,  IF(  AND(  NOT(  "-" = H1337  ),  0 &lt; H1337  ),  H1337,  0  )  )</f>
        <v>5900</v>
      </c>
      <c r="I1338" s="4" t="n">
        <f aca="false">IF(  AND(  D1338 &lt; E1338,  E1338 &lt; F1338  ),  1,  0  )</f>
        <v>0</v>
      </c>
      <c r="J1338" s="12" t="n">
        <f aca="false">IF(  AND(  1 = I1338,  OR(  0 = $K1338,  1 = $K1338  )  ),  $C1338,  IF(  AND(  NOT(  "-" = J1337  ),  0 &lt; J1337  ),  J1337,  0  )  )</f>
        <v>5900</v>
      </c>
      <c r="K1338" s="13" t="n">
        <f aca="false">IF(  1 = G1337,  1,  IF(  1 = I1337,  2,  IF(  OR(  "-" = K1337,  1 = M1337),  0,  K1337  )  )  )</f>
        <v>1</v>
      </c>
      <c r="L1338" s="12" t="n">
        <f aca="false">IF(  AND(  1 = K1338,  1 = M1338  ),  (C1338 - H1338) * 100,  IF(  AND( 2 = K1338,  1 = M1338  ),  (J1338 - C1338) * 100,  0  )  )</f>
        <v>0</v>
      </c>
      <c r="M1338" s="6" t="n">
        <f aca="false">IF(  OR(  AND(  1 = K1338,  1 = I1338  ),  AND(  2 =K1338,  1 = G1338  )  ),  1,  0  )</f>
        <v>0</v>
      </c>
      <c r="N1338" s="0" t="n">
        <f aca="false">IF(  AND(  1 = M1338,  0 &lt; L1338  ),  1,  0  )</f>
        <v>0</v>
      </c>
    </row>
    <row r="1339" customFormat="false" ht="12.8" hidden="false" customHeight="false" outlineLevel="0" collapsed="false">
      <c r="A1339" s="5" t="n">
        <v>39619</v>
      </c>
      <c r="B1339" s="6" t="n">
        <f aca="false">YEAR(A1339)</f>
        <v>2008</v>
      </c>
      <c r="C1339" s="7" t="n">
        <v>5920</v>
      </c>
      <c r="D1339" s="8" t="n">
        <f aca="false">AVERAGE($C1335:$C1339)</f>
        <v>5938</v>
      </c>
      <c r="E1339" s="8" t="n">
        <f aca="false">AVERAGE($C1315:$C1339)</f>
        <v>5838.4</v>
      </c>
      <c r="F1339" s="8" t="n">
        <f aca="false">AVERAGE($C1265:$C1339)</f>
        <v>5594.6</v>
      </c>
      <c r="G1339" s="4" t="n">
        <f aca="false">IF(  AND(  F1339 &lt; E1339,  E1339 &lt; D1339  ),  1,  0  )</f>
        <v>1</v>
      </c>
      <c r="H1339" s="12" t="n">
        <f aca="false">IF(  AND(  1 = G1339,  OR(  0 = $K1339,  2 = $K1339  )  ),  $C1339,  IF(  AND(  NOT(  "-" = H1338  ),  0 &lt; H1338  ),  H1338,  0  )  )</f>
        <v>5900</v>
      </c>
      <c r="I1339" s="4" t="n">
        <f aca="false">IF(  AND(  D1339 &lt; E1339,  E1339 &lt; F1339  ),  1,  0  )</f>
        <v>0</v>
      </c>
      <c r="J1339" s="12" t="n">
        <f aca="false">IF(  AND(  1 = I1339,  OR(  0 = $K1339,  1 = $K1339  )  ),  $C1339,  IF(  AND(  NOT(  "-" = J1338  ),  0 &lt; J1338  ),  J1338,  0  )  )</f>
        <v>5900</v>
      </c>
      <c r="K1339" s="13" t="n">
        <f aca="false">IF(  1 = G1338,  1,  IF(  1 = I1338,  2,  IF(  OR(  "-" = K1338,  1 = M1338),  0,  K1338  )  )  )</f>
        <v>1</v>
      </c>
      <c r="L1339" s="12" t="n">
        <f aca="false">IF(  AND(  1 = K1339,  1 = M1339  ),  (C1339 - H1339) * 100,  IF(  AND( 2 = K1339,  1 = M1339  ),  (J1339 - C1339) * 100,  0  )  )</f>
        <v>0</v>
      </c>
      <c r="M1339" s="6" t="n">
        <f aca="false">IF(  OR(  AND(  1 = K1339,  1 = I1339  ),  AND(  2 =K1339,  1 = G1339  )  ),  1,  0  )</f>
        <v>0</v>
      </c>
      <c r="N1339" s="0" t="n">
        <f aca="false">IF(  AND(  1 = M1339,  0 &lt; L1339  ),  1,  0  )</f>
        <v>0</v>
      </c>
    </row>
    <row r="1340" customFormat="false" ht="12.8" hidden="false" customHeight="false" outlineLevel="0" collapsed="false">
      <c r="A1340" s="5" t="n">
        <v>39622</v>
      </c>
      <c r="B1340" s="6" t="n">
        <f aca="false">YEAR(A1340)</f>
        <v>2008</v>
      </c>
      <c r="C1340" s="7" t="n">
        <v>5940</v>
      </c>
      <c r="D1340" s="8" t="n">
        <f aca="false">AVERAGE($C1336:$C1340)</f>
        <v>5938</v>
      </c>
      <c r="E1340" s="8" t="n">
        <f aca="false">AVERAGE($C1316:$C1340)</f>
        <v>5831.6</v>
      </c>
      <c r="F1340" s="8" t="n">
        <f aca="false">AVERAGE($C1266:$C1340)</f>
        <v>5604.6</v>
      </c>
      <c r="G1340" s="4" t="n">
        <f aca="false">IF(  AND(  F1340 &lt; E1340,  E1340 &lt; D1340  ),  1,  0  )</f>
        <v>1</v>
      </c>
      <c r="H1340" s="12" t="n">
        <f aca="false">IF(  AND(  1 = G1340,  OR(  0 = $K1340,  2 = $K1340  )  ),  $C1340,  IF(  AND(  NOT(  "-" = H1339  ),  0 &lt; H1339  ),  H1339,  0  )  )</f>
        <v>5900</v>
      </c>
      <c r="I1340" s="4" t="n">
        <f aca="false">IF(  AND(  D1340 &lt; E1340,  E1340 &lt; F1340  ),  1,  0  )</f>
        <v>0</v>
      </c>
      <c r="J1340" s="12" t="n">
        <f aca="false">IF(  AND(  1 = I1340,  OR(  0 = $K1340,  1 = $K1340  )  ),  $C1340,  IF(  AND(  NOT(  "-" = J1339  ),  0 &lt; J1339  ),  J1339,  0  )  )</f>
        <v>5900</v>
      </c>
      <c r="K1340" s="13" t="n">
        <f aca="false">IF(  1 = G1339,  1,  IF(  1 = I1339,  2,  IF(  OR(  "-" = K1339,  1 = M1339),  0,  K1339  )  )  )</f>
        <v>1</v>
      </c>
      <c r="L1340" s="12" t="n">
        <f aca="false">IF(  AND(  1 = K1340,  1 = M1340  ),  (C1340 - H1340) * 100,  IF(  AND( 2 = K1340,  1 = M1340  ),  (J1340 - C1340) * 100,  0  )  )</f>
        <v>0</v>
      </c>
      <c r="M1340" s="6" t="n">
        <f aca="false">IF(  OR(  AND(  1 = K1340,  1 = I1340  ),  AND(  2 =K1340,  1 = G1340  )  ),  1,  0  )</f>
        <v>0</v>
      </c>
      <c r="N1340" s="0" t="n">
        <f aca="false">IF(  AND(  1 = M1340,  0 &lt; L1340  ),  1,  0  )</f>
        <v>0</v>
      </c>
    </row>
    <row r="1341" customFormat="false" ht="12.8" hidden="false" customHeight="false" outlineLevel="0" collapsed="false">
      <c r="A1341" s="5" t="n">
        <v>39623</v>
      </c>
      <c r="B1341" s="6" t="n">
        <f aca="false">YEAR(A1341)</f>
        <v>2008</v>
      </c>
      <c r="C1341" s="7" t="n">
        <v>6060</v>
      </c>
      <c r="D1341" s="8" t="n">
        <f aca="false">AVERAGE($C1337:$C1341)</f>
        <v>5966</v>
      </c>
      <c r="E1341" s="8" t="n">
        <f aca="false">AVERAGE($C1317:$C1341)</f>
        <v>5829.6</v>
      </c>
      <c r="F1341" s="8" t="n">
        <f aca="false">AVERAGE($C1267:$C1341)</f>
        <v>5614.46666666667</v>
      </c>
      <c r="G1341" s="4" t="n">
        <f aca="false">IF(  AND(  F1341 &lt; E1341,  E1341 &lt; D1341  ),  1,  0  )</f>
        <v>1</v>
      </c>
      <c r="H1341" s="12" t="n">
        <f aca="false">IF(  AND(  1 = G1341,  OR(  0 = $K1341,  2 = $K1341  )  ),  $C1341,  IF(  AND(  NOT(  "-" = H1340  ),  0 &lt; H1340  ),  H1340,  0  )  )</f>
        <v>5900</v>
      </c>
      <c r="I1341" s="4" t="n">
        <f aca="false">IF(  AND(  D1341 &lt; E1341,  E1341 &lt; F1341  ),  1,  0  )</f>
        <v>0</v>
      </c>
      <c r="J1341" s="12" t="n">
        <f aca="false">IF(  AND(  1 = I1341,  OR(  0 = $K1341,  1 = $K1341  )  ),  $C1341,  IF(  AND(  NOT(  "-" = J1340  ),  0 &lt; J1340  ),  J1340,  0  )  )</f>
        <v>5900</v>
      </c>
      <c r="K1341" s="13" t="n">
        <f aca="false">IF(  1 = G1340,  1,  IF(  1 = I1340,  2,  IF(  OR(  "-" = K1340,  1 = M1340),  0,  K1340  )  )  )</f>
        <v>1</v>
      </c>
      <c r="L1341" s="12" t="n">
        <f aca="false">IF(  AND(  1 = K1341,  1 = M1341  ),  (C1341 - H1341) * 100,  IF(  AND( 2 = K1341,  1 = M1341  ),  (J1341 - C1341) * 100,  0  )  )</f>
        <v>0</v>
      </c>
      <c r="M1341" s="6" t="n">
        <f aca="false">IF(  OR(  AND(  1 = K1341,  1 = I1341  ),  AND(  2 =K1341,  1 = G1341  )  ),  1,  0  )</f>
        <v>0</v>
      </c>
      <c r="N1341" s="0" t="n">
        <f aca="false">IF(  AND(  1 = M1341,  0 &lt; L1341  ),  1,  0  )</f>
        <v>0</v>
      </c>
    </row>
    <row r="1342" customFormat="false" ht="12.8" hidden="false" customHeight="false" outlineLevel="0" collapsed="false">
      <c r="A1342" s="5" t="n">
        <v>39624</v>
      </c>
      <c r="B1342" s="6" t="n">
        <f aca="false">YEAR(A1342)</f>
        <v>2008</v>
      </c>
      <c r="C1342" s="7" t="n">
        <v>6130</v>
      </c>
      <c r="D1342" s="8" t="n">
        <f aca="false">AVERAGE($C1338:$C1342)</f>
        <v>6008</v>
      </c>
      <c r="E1342" s="8" t="n">
        <f aca="false">AVERAGE($C1318:$C1342)</f>
        <v>5836.4</v>
      </c>
      <c r="F1342" s="8" t="n">
        <f aca="false">AVERAGE($C1268:$C1342)</f>
        <v>5622.46666666667</v>
      </c>
      <c r="G1342" s="4" t="n">
        <f aca="false">IF(  AND(  F1342 &lt; E1342,  E1342 &lt; D1342  ),  1,  0  )</f>
        <v>1</v>
      </c>
      <c r="H1342" s="12" t="n">
        <f aca="false">IF(  AND(  1 = G1342,  OR(  0 = $K1342,  2 = $K1342  )  ),  $C1342,  IF(  AND(  NOT(  "-" = H1341  ),  0 &lt; H1341  ),  H1341,  0  )  )</f>
        <v>5900</v>
      </c>
      <c r="I1342" s="4" t="n">
        <f aca="false">IF(  AND(  D1342 &lt; E1342,  E1342 &lt; F1342  ),  1,  0  )</f>
        <v>0</v>
      </c>
      <c r="J1342" s="12" t="n">
        <f aca="false">IF(  AND(  1 = I1342,  OR(  0 = $K1342,  1 = $K1342  )  ),  $C1342,  IF(  AND(  NOT(  "-" = J1341  ),  0 &lt; J1341  ),  J1341,  0  )  )</f>
        <v>5900</v>
      </c>
      <c r="K1342" s="13" t="n">
        <f aca="false">IF(  1 = G1341,  1,  IF(  1 = I1341,  2,  IF(  OR(  "-" = K1341,  1 = M1341),  0,  K1341  )  )  )</f>
        <v>1</v>
      </c>
      <c r="L1342" s="12" t="n">
        <f aca="false">IF(  AND(  1 = K1342,  1 = M1342  ),  (C1342 - H1342) * 100,  IF(  AND( 2 = K1342,  1 = M1342  ),  (J1342 - C1342) * 100,  0  )  )</f>
        <v>0</v>
      </c>
      <c r="M1342" s="6" t="n">
        <f aca="false">IF(  OR(  AND(  1 = K1342,  1 = I1342  ),  AND(  2 =K1342,  1 = G1342  )  ),  1,  0  )</f>
        <v>0</v>
      </c>
      <c r="N1342" s="0" t="n">
        <f aca="false">IF(  AND(  1 = M1342,  0 &lt; L1342  ),  1,  0  )</f>
        <v>0</v>
      </c>
    </row>
    <row r="1343" customFormat="false" ht="12.8" hidden="false" customHeight="false" outlineLevel="0" collapsed="false">
      <c r="A1343" s="5" t="n">
        <v>39625</v>
      </c>
      <c r="B1343" s="6" t="n">
        <f aca="false">YEAR(A1343)</f>
        <v>2008</v>
      </c>
      <c r="C1343" s="7" t="n">
        <v>6280</v>
      </c>
      <c r="D1343" s="8" t="n">
        <f aca="false">AVERAGE($C1339:$C1343)</f>
        <v>6066</v>
      </c>
      <c r="E1343" s="8" t="n">
        <f aca="false">AVERAGE($C1319:$C1343)</f>
        <v>5850.4</v>
      </c>
      <c r="F1343" s="8" t="n">
        <f aca="false">AVERAGE($C1269:$C1343)</f>
        <v>5636.06666666667</v>
      </c>
      <c r="G1343" s="4" t="n">
        <f aca="false">IF(  AND(  F1343 &lt; E1343,  E1343 &lt; D1343  ),  1,  0  )</f>
        <v>1</v>
      </c>
      <c r="H1343" s="12" t="n">
        <f aca="false">IF(  AND(  1 = G1343,  OR(  0 = $K1343,  2 = $K1343  )  ),  $C1343,  IF(  AND(  NOT(  "-" = H1342  ),  0 &lt; H1342  ),  H1342,  0  )  )</f>
        <v>5900</v>
      </c>
      <c r="I1343" s="4" t="n">
        <f aca="false">IF(  AND(  D1343 &lt; E1343,  E1343 &lt; F1343  ),  1,  0  )</f>
        <v>0</v>
      </c>
      <c r="J1343" s="12" t="n">
        <f aca="false">IF(  AND(  1 = I1343,  OR(  0 = $K1343,  1 = $K1343  )  ),  $C1343,  IF(  AND(  NOT(  "-" = J1342  ),  0 &lt; J1342  ),  J1342,  0  )  )</f>
        <v>5900</v>
      </c>
      <c r="K1343" s="13" t="n">
        <f aca="false">IF(  1 = G1342,  1,  IF(  1 = I1342,  2,  IF(  OR(  "-" = K1342,  1 = M1342),  0,  K1342  )  )  )</f>
        <v>1</v>
      </c>
      <c r="L1343" s="12" t="n">
        <f aca="false">IF(  AND(  1 = K1343,  1 = M1343  ),  (C1343 - H1343) * 100,  IF(  AND( 2 = K1343,  1 = M1343  ),  (J1343 - C1343) * 100,  0  )  )</f>
        <v>0</v>
      </c>
      <c r="M1343" s="6" t="n">
        <f aca="false">IF(  OR(  AND(  1 = K1343,  1 = I1343  ),  AND(  2 =K1343,  1 = G1343  )  ),  1,  0  )</f>
        <v>0</v>
      </c>
      <c r="N1343" s="0" t="n">
        <f aca="false">IF(  AND(  1 = M1343,  0 &lt; L1343  ),  1,  0  )</f>
        <v>0</v>
      </c>
    </row>
    <row r="1344" customFormat="false" ht="12.8" hidden="false" customHeight="false" outlineLevel="0" collapsed="false">
      <c r="A1344" s="5" t="n">
        <v>39626</v>
      </c>
      <c r="B1344" s="6" t="n">
        <f aca="false">YEAR(A1344)</f>
        <v>2008</v>
      </c>
      <c r="C1344" s="7" t="n">
        <v>6060</v>
      </c>
      <c r="D1344" s="8" t="n">
        <f aca="false">AVERAGE($C1340:$C1344)</f>
        <v>6094</v>
      </c>
      <c r="E1344" s="8" t="n">
        <f aca="false">AVERAGE($C1320:$C1344)</f>
        <v>5857.6</v>
      </c>
      <c r="F1344" s="8" t="n">
        <f aca="false">AVERAGE($C1270:$C1344)</f>
        <v>5648.6</v>
      </c>
      <c r="G1344" s="4" t="n">
        <f aca="false">IF(  AND(  F1344 &lt; E1344,  E1344 &lt; D1344  ),  1,  0  )</f>
        <v>1</v>
      </c>
      <c r="H1344" s="12" t="n">
        <f aca="false">IF(  AND(  1 = G1344,  OR(  0 = $K1344,  2 = $K1344  )  ),  $C1344,  IF(  AND(  NOT(  "-" = H1343  ),  0 &lt; H1343  ),  H1343,  0  )  )</f>
        <v>5900</v>
      </c>
      <c r="I1344" s="4" t="n">
        <f aca="false">IF(  AND(  D1344 &lt; E1344,  E1344 &lt; F1344  ),  1,  0  )</f>
        <v>0</v>
      </c>
      <c r="J1344" s="12" t="n">
        <f aca="false">IF(  AND(  1 = I1344,  OR(  0 = $K1344,  1 = $K1344  )  ),  $C1344,  IF(  AND(  NOT(  "-" = J1343  ),  0 &lt; J1343  ),  J1343,  0  )  )</f>
        <v>5900</v>
      </c>
      <c r="K1344" s="13" t="n">
        <f aca="false">IF(  1 = G1343,  1,  IF(  1 = I1343,  2,  IF(  OR(  "-" = K1343,  1 = M1343),  0,  K1343  )  )  )</f>
        <v>1</v>
      </c>
      <c r="L1344" s="12" t="n">
        <f aca="false">IF(  AND(  1 = K1344,  1 = M1344  ),  (C1344 - H1344) * 100,  IF(  AND( 2 = K1344,  1 = M1344  ),  (J1344 - C1344) * 100,  0  )  )</f>
        <v>0</v>
      </c>
      <c r="M1344" s="6" t="n">
        <f aca="false">IF(  OR(  AND(  1 = K1344,  1 = I1344  ),  AND(  2 =K1344,  1 = G1344  )  ),  1,  0  )</f>
        <v>0</v>
      </c>
      <c r="N1344" s="0" t="n">
        <f aca="false">IF(  AND(  1 = M1344,  0 &lt; L1344  ),  1,  0  )</f>
        <v>0</v>
      </c>
    </row>
    <row r="1345" customFormat="false" ht="12.8" hidden="false" customHeight="false" outlineLevel="0" collapsed="false">
      <c r="A1345" s="5" t="n">
        <v>39629</v>
      </c>
      <c r="B1345" s="6" t="n">
        <f aca="false">YEAR(A1345)</f>
        <v>2008</v>
      </c>
      <c r="C1345" s="7" t="n">
        <v>5940</v>
      </c>
      <c r="D1345" s="8" t="n">
        <f aca="false">AVERAGE($C1341:$C1345)</f>
        <v>6094</v>
      </c>
      <c r="E1345" s="8" t="n">
        <f aca="false">AVERAGE($C1321:$C1345)</f>
        <v>5859.6</v>
      </c>
      <c r="F1345" s="8" t="n">
        <f aca="false">AVERAGE($C1271:$C1345)</f>
        <v>5657</v>
      </c>
      <c r="G1345" s="4" t="n">
        <f aca="false">IF(  AND(  F1345 &lt; E1345,  E1345 &lt; D1345  ),  1,  0  )</f>
        <v>1</v>
      </c>
      <c r="H1345" s="12" t="n">
        <f aca="false">IF(  AND(  1 = G1345,  OR(  0 = $K1345,  2 = $K1345  )  ),  $C1345,  IF(  AND(  NOT(  "-" = H1344  ),  0 &lt; H1344  ),  H1344,  0  )  )</f>
        <v>5900</v>
      </c>
      <c r="I1345" s="4" t="n">
        <f aca="false">IF(  AND(  D1345 &lt; E1345,  E1345 &lt; F1345  ),  1,  0  )</f>
        <v>0</v>
      </c>
      <c r="J1345" s="12" t="n">
        <f aca="false">IF(  AND(  1 = I1345,  OR(  0 = $K1345,  1 = $K1345  )  ),  $C1345,  IF(  AND(  NOT(  "-" = J1344  ),  0 &lt; J1344  ),  J1344,  0  )  )</f>
        <v>5900</v>
      </c>
      <c r="K1345" s="13" t="n">
        <f aca="false">IF(  1 = G1344,  1,  IF(  1 = I1344,  2,  IF(  OR(  "-" = K1344,  1 = M1344),  0,  K1344  )  )  )</f>
        <v>1</v>
      </c>
      <c r="L1345" s="12" t="n">
        <f aca="false">IF(  AND(  1 = K1345,  1 = M1345  ),  (C1345 - H1345) * 100,  IF(  AND( 2 = K1345,  1 = M1345  ),  (J1345 - C1345) * 100,  0  )  )</f>
        <v>0</v>
      </c>
      <c r="M1345" s="6" t="n">
        <f aca="false">IF(  OR(  AND(  1 = K1345,  1 = I1345  ),  AND(  2 =K1345,  1 = G1345  )  ),  1,  0  )</f>
        <v>0</v>
      </c>
      <c r="N1345" s="0" t="n">
        <f aca="false">IF(  AND(  1 = M1345,  0 &lt; L1345  ),  1,  0  )</f>
        <v>0</v>
      </c>
    </row>
    <row r="1346" customFormat="false" ht="12.8" hidden="false" customHeight="false" outlineLevel="0" collapsed="false">
      <c r="A1346" s="5" t="n">
        <v>39630</v>
      </c>
      <c r="B1346" s="6" t="n">
        <f aca="false">YEAR(A1346)</f>
        <v>2008</v>
      </c>
      <c r="C1346" s="7" t="n">
        <v>6000</v>
      </c>
      <c r="D1346" s="8" t="n">
        <f aca="false">AVERAGE($C1342:$C1346)</f>
        <v>6082</v>
      </c>
      <c r="E1346" s="8" t="n">
        <f aca="false">AVERAGE($C1322:$C1346)</f>
        <v>5862.8</v>
      </c>
      <c r="F1346" s="8" t="n">
        <f aca="false">AVERAGE($C1272:$C1346)</f>
        <v>5665</v>
      </c>
      <c r="G1346" s="4" t="n">
        <f aca="false">IF(  AND(  F1346 &lt; E1346,  E1346 &lt; D1346  ),  1,  0  )</f>
        <v>1</v>
      </c>
      <c r="H1346" s="12" t="n">
        <f aca="false">IF(  AND(  1 = G1346,  OR(  0 = $K1346,  2 = $K1346  )  ),  $C1346,  IF(  AND(  NOT(  "-" = H1345  ),  0 &lt; H1345  ),  H1345,  0  )  )</f>
        <v>5900</v>
      </c>
      <c r="I1346" s="4" t="n">
        <f aca="false">IF(  AND(  D1346 &lt; E1346,  E1346 &lt; F1346  ),  1,  0  )</f>
        <v>0</v>
      </c>
      <c r="J1346" s="12" t="n">
        <f aca="false">IF(  AND(  1 = I1346,  OR(  0 = $K1346,  1 = $K1346  )  ),  $C1346,  IF(  AND(  NOT(  "-" = J1345  ),  0 &lt; J1345  ),  J1345,  0  )  )</f>
        <v>5900</v>
      </c>
      <c r="K1346" s="13" t="n">
        <f aca="false">IF(  1 = G1345,  1,  IF(  1 = I1345,  2,  IF(  OR(  "-" = K1345,  1 = M1345),  0,  K1345  )  )  )</f>
        <v>1</v>
      </c>
      <c r="L1346" s="12" t="n">
        <f aca="false">IF(  AND(  1 = K1346,  1 = M1346  ),  (C1346 - H1346) * 100,  IF(  AND( 2 = K1346,  1 = M1346  ),  (J1346 - C1346) * 100,  0  )  )</f>
        <v>0</v>
      </c>
      <c r="M1346" s="6" t="n">
        <f aca="false">IF(  OR(  AND(  1 = K1346,  1 = I1346  ),  AND(  2 =K1346,  1 = G1346  )  ),  1,  0  )</f>
        <v>0</v>
      </c>
      <c r="N1346" s="0" t="n">
        <f aca="false">IF(  AND(  1 = M1346,  0 &lt; L1346  ),  1,  0  )</f>
        <v>0</v>
      </c>
    </row>
    <row r="1347" customFormat="false" ht="12.8" hidden="false" customHeight="false" outlineLevel="0" collapsed="false">
      <c r="A1347" s="5" t="n">
        <v>39631</v>
      </c>
      <c r="B1347" s="6" t="n">
        <f aca="false">YEAR(A1347)</f>
        <v>2008</v>
      </c>
      <c r="C1347" s="7" t="n">
        <v>6080</v>
      </c>
      <c r="D1347" s="8" t="n">
        <f aca="false">AVERAGE($C1343:$C1347)</f>
        <v>6072</v>
      </c>
      <c r="E1347" s="8" t="n">
        <f aca="false">AVERAGE($C1323:$C1347)</f>
        <v>5874</v>
      </c>
      <c r="F1347" s="8" t="n">
        <f aca="false">AVERAGE($C1273:$C1347)</f>
        <v>5677.53333333333</v>
      </c>
      <c r="G1347" s="4" t="n">
        <f aca="false">IF(  AND(  F1347 &lt; E1347,  E1347 &lt; D1347  ),  1,  0  )</f>
        <v>1</v>
      </c>
      <c r="H1347" s="12" t="n">
        <f aca="false">IF(  AND(  1 = G1347,  OR(  0 = $K1347,  2 = $K1347  )  ),  $C1347,  IF(  AND(  NOT(  "-" = H1346  ),  0 &lt; H1346  ),  H1346,  0  )  )</f>
        <v>5900</v>
      </c>
      <c r="I1347" s="4" t="n">
        <f aca="false">IF(  AND(  D1347 &lt; E1347,  E1347 &lt; F1347  ),  1,  0  )</f>
        <v>0</v>
      </c>
      <c r="J1347" s="12" t="n">
        <f aca="false">IF(  AND(  1 = I1347,  OR(  0 = $K1347,  1 = $K1347  )  ),  $C1347,  IF(  AND(  NOT(  "-" = J1346  ),  0 &lt; J1346  ),  J1346,  0  )  )</f>
        <v>5900</v>
      </c>
      <c r="K1347" s="13" t="n">
        <f aca="false">IF(  1 = G1346,  1,  IF(  1 = I1346,  2,  IF(  OR(  "-" = K1346,  1 = M1346),  0,  K1346  )  )  )</f>
        <v>1</v>
      </c>
      <c r="L1347" s="12" t="n">
        <f aca="false">IF(  AND(  1 = K1347,  1 = M1347  ),  (C1347 - H1347) * 100,  IF(  AND( 2 = K1347,  1 = M1347  ),  (J1347 - C1347) * 100,  0  )  )</f>
        <v>0</v>
      </c>
      <c r="M1347" s="6" t="n">
        <f aca="false">IF(  OR(  AND(  1 = K1347,  1 = I1347  ),  AND(  2 =K1347,  1 = G1347  )  ),  1,  0  )</f>
        <v>0</v>
      </c>
      <c r="N1347" s="0" t="n">
        <f aca="false">IF(  AND(  1 = M1347,  0 &lt; L1347  ),  1,  0  )</f>
        <v>0</v>
      </c>
    </row>
    <row r="1348" customFormat="false" ht="12.8" hidden="false" customHeight="false" outlineLevel="0" collapsed="false">
      <c r="A1348" s="5" t="n">
        <v>39632</v>
      </c>
      <c r="B1348" s="6" t="n">
        <f aca="false">YEAR(A1348)</f>
        <v>2008</v>
      </c>
      <c r="C1348" s="7" t="n">
        <v>6120</v>
      </c>
      <c r="D1348" s="8" t="n">
        <f aca="false">AVERAGE($C1344:$C1348)</f>
        <v>6040</v>
      </c>
      <c r="E1348" s="8" t="n">
        <f aca="false">AVERAGE($C1324:$C1348)</f>
        <v>5887.2</v>
      </c>
      <c r="F1348" s="8" t="n">
        <f aca="false">AVERAGE($C1274:$C1348)</f>
        <v>5690.33333333333</v>
      </c>
      <c r="G1348" s="4" t="n">
        <f aca="false">IF(  AND(  F1348 &lt; E1348,  E1348 &lt; D1348  ),  1,  0  )</f>
        <v>1</v>
      </c>
      <c r="H1348" s="12" t="n">
        <f aca="false">IF(  AND(  1 = G1348,  OR(  0 = $K1348,  2 = $K1348  )  ),  $C1348,  IF(  AND(  NOT(  "-" = H1347  ),  0 &lt; H1347  ),  H1347,  0  )  )</f>
        <v>5900</v>
      </c>
      <c r="I1348" s="4" t="n">
        <f aca="false">IF(  AND(  D1348 &lt; E1348,  E1348 &lt; F1348  ),  1,  0  )</f>
        <v>0</v>
      </c>
      <c r="J1348" s="12" t="n">
        <f aca="false">IF(  AND(  1 = I1348,  OR(  0 = $K1348,  1 = $K1348  )  ),  $C1348,  IF(  AND(  NOT(  "-" = J1347  ),  0 &lt; J1347  ),  J1347,  0  )  )</f>
        <v>5900</v>
      </c>
      <c r="K1348" s="13" t="n">
        <f aca="false">IF(  1 = G1347,  1,  IF(  1 = I1347,  2,  IF(  OR(  "-" = K1347,  1 = M1347),  0,  K1347  )  )  )</f>
        <v>1</v>
      </c>
      <c r="L1348" s="12" t="n">
        <f aca="false">IF(  AND(  1 = K1348,  1 = M1348  ),  (C1348 - H1348) * 100,  IF(  AND( 2 = K1348,  1 = M1348  ),  (J1348 - C1348) * 100,  0  )  )</f>
        <v>0</v>
      </c>
      <c r="M1348" s="6" t="n">
        <f aca="false">IF(  OR(  AND(  1 = K1348,  1 = I1348  ),  AND(  2 =K1348,  1 = G1348  )  ),  1,  0  )</f>
        <v>0</v>
      </c>
      <c r="N1348" s="0" t="n">
        <f aca="false">IF(  AND(  1 = M1348,  0 &lt; L1348  ),  1,  0  )</f>
        <v>0</v>
      </c>
    </row>
    <row r="1349" customFormat="false" ht="12.8" hidden="false" customHeight="false" outlineLevel="0" collapsed="false">
      <c r="A1349" s="5" t="n">
        <v>39633</v>
      </c>
      <c r="B1349" s="6" t="n">
        <f aca="false">YEAR(A1349)</f>
        <v>2008</v>
      </c>
      <c r="C1349" s="7" t="n">
        <v>6130</v>
      </c>
      <c r="D1349" s="8" t="n">
        <f aca="false">AVERAGE($C1345:$C1349)</f>
        <v>6054</v>
      </c>
      <c r="E1349" s="8" t="n">
        <f aca="false">AVERAGE($C1325:$C1349)</f>
        <v>5899.2</v>
      </c>
      <c r="F1349" s="8" t="n">
        <f aca="false">AVERAGE($C1275:$C1349)</f>
        <v>5707.26666666667</v>
      </c>
      <c r="G1349" s="4" t="n">
        <f aca="false">IF(  AND(  F1349 &lt; E1349,  E1349 &lt; D1349  ),  1,  0  )</f>
        <v>1</v>
      </c>
      <c r="H1349" s="12" t="n">
        <f aca="false">IF(  AND(  1 = G1349,  OR(  0 = $K1349,  2 = $K1349  )  ),  $C1349,  IF(  AND(  NOT(  "-" = H1348  ),  0 &lt; H1348  ),  H1348,  0  )  )</f>
        <v>5900</v>
      </c>
      <c r="I1349" s="4" t="n">
        <f aca="false">IF(  AND(  D1349 &lt; E1349,  E1349 &lt; F1349  ),  1,  0  )</f>
        <v>0</v>
      </c>
      <c r="J1349" s="12" t="n">
        <f aca="false">IF(  AND(  1 = I1349,  OR(  0 = $K1349,  1 = $K1349  )  ),  $C1349,  IF(  AND(  NOT(  "-" = J1348  ),  0 &lt; J1348  ),  J1348,  0  )  )</f>
        <v>5900</v>
      </c>
      <c r="K1349" s="13" t="n">
        <f aca="false">IF(  1 = G1348,  1,  IF(  1 = I1348,  2,  IF(  OR(  "-" = K1348,  1 = M1348),  0,  K1348  )  )  )</f>
        <v>1</v>
      </c>
      <c r="L1349" s="12" t="n">
        <f aca="false">IF(  AND(  1 = K1349,  1 = M1349  ),  (C1349 - H1349) * 100,  IF(  AND( 2 = K1349,  1 = M1349  ),  (J1349 - C1349) * 100,  0  )  )</f>
        <v>0</v>
      </c>
      <c r="M1349" s="6" t="n">
        <f aca="false">IF(  OR(  AND(  1 = K1349,  1 = I1349  ),  AND(  2 =K1349,  1 = G1349  )  ),  1,  0  )</f>
        <v>0</v>
      </c>
      <c r="N1349" s="0" t="n">
        <f aca="false">IF(  AND(  1 = M1349,  0 &lt; L1349  ),  1,  0  )</f>
        <v>0</v>
      </c>
    </row>
    <row r="1350" customFormat="false" ht="12.8" hidden="false" customHeight="false" outlineLevel="0" collapsed="false">
      <c r="A1350" s="5" t="n">
        <v>39636</v>
      </c>
      <c r="B1350" s="6" t="n">
        <f aca="false">YEAR(A1350)</f>
        <v>2008</v>
      </c>
      <c r="C1350" s="7" t="n">
        <v>6130</v>
      </c>
      <c r="D1350" s="8" t="n">
        <f aca="false">AVERAGE($C1346:$C1350)</f>
        <v>6092</v>
      </c>
      <c r="E1350" s="8" t="n">
        <f aca="false">AVERAGE($C1326:$C1350)</f>
        <v>5918.4</v>
      </c>
      <c r="F1350" s="8" t="n">
        <f aca="false">AVERAGE($C1276:$C1350)</f>
        <v>5722.8</v>
      </c>
      <c r="G1350" s="4" t="n">
        <f aca="false">IF(  AND(  F1350 &lt; E1350,  E1350 &lt; D1350  ),  1,  0  )</f>
        <v>1</v>
      </c>
      <c r="H1350" s="12" t="n">
        <f aca="false">IF(  AND(  1 = G1350,  OR(  0 = $K1350,  2 = $K1350  )  ),  $C1350,  IF(  AND(  NOT(  "-" = H1349  ),  0 &lt; H1349  ),  H1349,  0  )  )</f>
        <v>5900</v>
      </c>
      <c r="I1350" s="4" t="n">
        <f aca="false">IF(  AND(  D1350 &lt; E1350,  E1350 &lt; F1350  ),  1,  0  )</f>
        <v>0</v>
      </c>
      <c r="J1350" s="12" t="n">
        <f aca="false">IF(  AND(  1 = I1350,  OR(  0 = $K1350,  1 = $K1350  )  ),  $C1350,  IF(  AND(  NOT(  "-" = J1349  ),  0 &lt; J1349  ),  J1349,  0  )  )</f>
        <v>5900</v>
      </c>
      <c r="K1350" s="13" t="n">
        <f aca="false">IF(  1 = G1349,  1,  IF(  1 = I1349,  2,  IF(  OR(  "-" = K1349,  1 = M1349),  0,  K1349  )  )  )</f>
        <v>1</v>
      </c>
      <c r="L1350" s="12" t="n">
        <f aca="false">IF(  AND(  1 = K1350,  1 = M1350  ),  (C1350 - H1350) * 100,  IF(  AND( 2 = K1350,  1 = M1350  ),  (J1350 - C1350) * 100,  0  )  )</f>
        <v>0</v>
      </c>
      <c r="M1350" s="6" t="n">
        <f aca="false">IF(  OR(  AND(  1 = K1350,  1 = I1350  ),  AND(  2 =K1350,  1 = G1350  )  ),  1,  0  )</f>
        <v>0</v>
      </c>
      <c r="N1350" s="0" t="n">
        <f aca="false">IF(  AND(  1 = M1350,  0 &lt; L1350  ),  1,  0  )</f>
        <v>0</v>
      </c>
    </row>
    <row r="1351" customFormat="false" ht="12.8" hidden="false" customHeight="false" outlineLevel="0" collapsed="false">
      <c r="A1351" s="5" t="n">
        <v>39637</v>
      </c>
      <c r="B1351" s="6" t="n">
        <f aca="false">YEAR(A1351)</f>
        <v>2008</v>
      </c>
      <c r="C1351" s="7" t="n">
        <v>5940</v>
      </c>
      <c r="D1351" s="8" t="n">
        <f aca="false">AVERAGE($C1347:$C1351)</f>
        <v>6080</v>
      </c>
      <c r="E1351" s="8" t="n">
        <f aca="false">AVERAGE($C1327:$C1351)</f>
        <v>5930.8</v>
      </c>
      <c r="F1351" s="8" t="n">
        <f aca="false">AVERAGE($C1277:$C1351)</f>
        <v>5732.26666666667</v>
      </c>
      <c r="G1351" s="4" t="n">
        <f aca="false">IF(  AND(  F1351 &lt; E1351,  E1351 &lt; D1351  ),  1,  0  )</f>
        <v>1</v>
      </c>
      <c r="H1351" s="12" t="n">
        <f aca="false">IF(  AND(  1 = G1351,  OR(  0 = $K1351,  2 = $K1351  )  ),  $C1351,  IF(  AND(  NOT(  "-" = H1350  ),  0 &lt; H1350  ),  H1350,  0  )  )</f>
        <v>5900</v>
      </c>
      <c r="I1351" s="4" t="n">
        <f aca="false">IF(  AND(  D1351 &lt; E1351,  E1351 &lt; F1351  ),  1,  0  )</f>
        <v>0</v>
      </c>
      <c r="J1351" s="12" t="n">
        <f aca="false">IF(  AND(  1 = I1351,  OR(  0 = $K1351,  1 = $K1351  )  ),  $C1351,  IF(  AND(  NOT(  "-" = J1350  ),  0 &lt; J1350  ),  J1350,  0  )  )</f>
        <v>5900</v>
      </c>
      <c r="K1351" s="13" t="n">
        <f aca="false">IF(  1 = G1350,  1,  IF(  1 = I1350,  2,  IF(  OR(  "-" = K1350,  1 = M1350),  0,  K1350  )  )  )</f>
        <v>1</v>
      </c>
      <c r="L1351" s="12" t="n">
        <f aca="false">IF(  AND(  1 = K1351,  1 = M1351  ),  (C1351 - H1351) * 100,  IF(  AND( 2 = K1351,  1 = M1351  ),  (J1351 - C1351) * 100,  0  )  )</f>
        <v>0</v>
      </c>
      <c r="M1351" s="6" t="n">
        <f aca="false">IF(  OR(  AND(  1 = K1351,  1 = I1351  ),  AND(  2 =K1351,  1 = G1351  )  ),  1,  0  )</f>
        <v>0</v>
      </c>
      <c r="N1351" s="0" t="n">
        <f aca="false">IF(  AND(  1 = M1351,  0 &lt; L1351  ),  1,  0  )</f>
        <v>0</v>
      </c>
    </row>
    <row r="1352" customFormat="false" ht="12.8" hidden="false" customHeight="false" outlineLevel="0" collapsed="false">
      <c r="A1352" s="5" t="n">
        <v>39638</v>
      </c>
      <c r="B1352" s="6" t="n">
        <f aca="false">YEAR(A1352)</f>
        <v>2008</v>
      </c>
      <c r="C1352" s="7" t="n">
        <v>5850</v>
      </c>
      <c r="D1352" s="8" t="n">
        <f aca="false">AVERAGE($C1348:$C1352)</f>
        <v>6034</v>
      </c>
      <c r="E1352" s="8" t="n">
        <f aca="false">AVERAGE($C1328:$C1352)</f>
        <v>5933.6</v>
      </c>
      <c r="F1352" s="8" t="n">
        <f aca="false">AVERAGE($C1278:$C1352)</f>
        <v>5741.33333333333</v>
      </c>
      <c r="G1352" s="4" t="n">
        <f aca="false">IF(  AND(  F1352 &lt; E1352,  E1352 &lt; D1352  ),  1,  0  )</f>
        <v>1</v>
      </c>
      <c r="H1352" s="12" t="n">
        <f aca="false">IF(  AND(  1 = G1352,  OR(  0 = $K1352,  2 = $K1352  )  ),  $C1352,  IF(  AND(  NOT(  "-" = H1351  ),  0 &lt; H1351  ),  H1351,  0  )  )</f>
        <v>5900</v>
      </c>
      <c r="I1352" s="4" t="n">
        <f aca="false">IF(  AND(  D1352 &lt; E1352,  E1352 &lt; F1352  ),  1,  0  )</f>
        <v>0</v>
      </c>
      <c r="J1352" s="12" t="n">
        <f aca="false">IF(  AND(  1 = I1352,  OR(  0 = $K1352,  1 = $K1352  )  ),  $C1352,  IF(  AND(  NOT(  "-" = J1351  ),  0 &lt; J1351  ),  J1351,  0  )  )</f>
        <v>5900</v>
      </c>
      <c r="K1352" s="13" t="n">
        <f aca="false">IF(  1 = G1351,  1,  IF(  1 = I1351,  2,  IF(  OR(  "-" = K1351,  1 = M1351),  0,  K1351  )  )  )</f>
        <v>1</v>
      </c>
      <c r="L1352" s="12" t="n">
        <f aca="false">IF(  AND(  1 = K1352,  1 = M1352  ),  (C1352 - H1352) * 100,  IF(  AND( 2 = K1352,  1 = M1352  ),  (J1352 - C1352) * 100,  0  )  )</f>
        <v>0</v>
      </c>
      <c r="M1352" s="6" t="n">
        <f aca="false">IF(  OR(  AND(  1 = K1352,  1 = I1352  ),  AND(  2 =K1352,  1 = G1352  )  ),  1,  0  )</f>
        <v>0</v>
      </c>
      <c r="N1352" s="0" t="n">
        <f aca="false">IF(  AND(  1 = M1352,  0 &lt; L1352  ),  1,  0  )</f>
        <v>0</v>
      </c>
    </row>
    <row r="1353" customFormat="false" ht="12.8" hidden="false" customHeight="false" outlineLevel="0" collapsed="false">
      <c r="A1353" s="5" t="n">
        <v>39639</v>
      </c>
      <c r="B1353" s="6" t="n">
        <f aca="false">YEAR(A1353)</f>
        <v>2008</v>
      </c>
      <c r="C1353" s="7" t="n">
        <v>5760</v>
      </c>
      <c r="D1353" s="8" t="n">
        <f aca="false">AVERAGE($C1349:$C1353)</f>
        <v>5962</v>
      </c>
      <c r="E1353" s="8" t="n">
        <f aca="false">AVERAGE($C1329:$C1353)</f>
        <v>5933.2</v>
      </c>
      <c r="F1353" s="8" t="n">
        <f aca="false">AVERAGE($C1279:$C1353)</f>
        <v>5747.06666666667</v>
      </c>
      <c r="G1353" s="4" t="n">
        <f aca="false">IF(  AND(  F1353 &lt; E1353,  E1353 &lt; D1353  ),  1,  0  )</f>
        <v>1</v>
      </c>
      <c r="H1353" s="12" t="n">
        <f aca="false">IF(  AND(  1 = G1353,  OR(  0 = $K1353,  2 = $K1353  )  ),  $C1353,  IF(  AND(  NOT(  "-" = H1352  ),  0 &lt; H1352  ),  H1352,  0  )  )</f>
        <v>5900</v>
      </c>
      <c r="I1353" s="4" t="n">
        <f aca="false">IF(  AND(  D1353 &lt; E1353,  E1353 &lt; F1353  ),  1,  0  )</f>
        <v>0</v>
      </c>
      <c r="J1353" s="12" t="n">
        <f aca="false">IF(  AND(  1 = I1353,  OR(  0 = $K1353,  1 = $K1353  )  ),  $C1353,  IF(  AND(  NOT(  "-" = J1352  ),  0 &lt; J1352  ),  J1352,  0  )  )</f>
        <v>5900</v>
      </c>
      <c r="K1353" s="13" t="n">
        <f aca="false">IF(  1 = G1352,  1,  IF(  1 = I1352,  2,  IF(  OR(  "-" = K1352,  1 = M1352),  0,  K1352  )  )  )</f>
        <v>1</v>
      </c>
      <c r="L1353" s="12" t="n">
        <f aca="false">IF(  AND(  1 = K1353,  1 = M1353  ),  (C1353 - H1353) * 100,  IF(  AND( 2 = K1353,  1 = M1353  ),  (J1353 - C1353) * 100,  0  )  )</f>
        <v>0</v>
      </c>
      <c r="M1353" s="6" t="n">
        <f aca="false">IF(  OR(  AND(  1 = K1353,  1 = I1353  ),  AND(  2 =K1353,  1 = G1353  )  ),  1,  0  )</f>
        <v>0</v>
      </c>
      <c r="N1353" s="0" t="n">
        <f aca="false">IF(  AND(  1 = M1353,  0 &lt; L1353  ),  1,  0  )</f>
        <v>0</v>
      </c>
    </row>
    <row r="1354" customFormat="false" ht="12.8" hidden="false" customHeight="false" outlineLevel="0" collapsed="false">
      <c r="A1354" s="5" t="n">
        <v>39640</v>
      </c>
      <c r="B1354" s="6" t="n">
        <f aca="false">YEAR(A1354)</f>
        <v>2008</v>
      </c>
      <c r="C1354" s="7" t="n">
        <v>5810</v>
      </c>
      <c r="D1354" s="8" t="n">
        <f aca="false">AVERAGE($C1350:$C1354)</f>
        <v>5898</v>
      </c>
      <c r="E1354" s="8" t="n">
        <f aca="false">AVERAGE($C1330:$C1354)</f>
        <v>5933.2</v>
      </c>
      <c r="F1354" s="8" t="n">
        <f aca="false">AVERAGE($C1280:$C1354)</f>
        <v>5752.66666666667</v>
      </c>
      <c r="G1354" s="4" t="n">
        <f aca="false">IF(  AND(  F1354 &lt; E1354,  E1354 &lt; D1354  ),  1,  0  )</f>
        <v>0</v>
      </c>
      <c r="H1354" s="12" t="n">
        <f aca="false">IF(  AND(  1 = G1354,  OR(  0 = $K1354,  2 = $K1354  )  ),  $C1354,  IF(  AND(  NOT(  "-" = H1353  ),  0 &lt; H1353  ),  H1353,  0  )  )</f>
        <v>5900</v>
      </c>
      <c r="I1354" s="4" t="n">
        <f aca="false">IF(  AND(  D1354 &lt; E1354,  E1354 &lt; F1354  ),  1,  0  )</f>
        <v>0</v>
      </c>
      <c r="J1354" s="12" t="n">
        <f aca="false">IF(  AND(  1 = I1354,  OR(  0 = $K1354,  1 = $K1354  )  ),  $C1354,  IF(  AND(  NOT(  "-" = J1353  ),  0 &lt; J1353  ),  J1353,  0  )  )</f>
        <v>5900</v>
      </c>
      <c r="K1354" s="13" t="n">
        <f aca="false">IF(  1 = G1353,  1,  IF(  1 = I1353,  2,  IF(  OR(  "-" = K1353,  1 = M1353),  0,  K1353  )  )  )</f>
        <v>1</v>
      </c>
      <c r="L1354" s="12" t="n">
        <f aca="false">IF(  AND(  1 = K1354,  1 = M1354  ),  (C1354 - H1354) * 100,  IF(  AND( 2 = K1354,  1 = M1354  ),  (J1354 - C1354) * 100,  0  )  )</f>
        <v>0</v>
      </c>
      <c r="M1354" s="6" t="n">
        <f aca="false">IF(  OR(  AND(  1 = K1354,  1 = I1354  ),  AND(  2 =K1354,  1 = G1354  )  ),  1,  0  )</f>
        <v>0</v>
      </c>
      <c r="N1354" s="0" t="n">
        <f aca="false">IF(  AND(  1 = M1354,  0 &lt; L1354  ),  1,  0  )</f>
        <v>0</v>
      </c>
    </row>
    <row r="1355" customFormat="false" ht="12.8" hidden="false" customHeight="false" outlineLevel="0" collapsed="false">
      <c r="A1355" s="5" t="n">
        <v>39643</v>
      </c>
      <c r="B1355" s="6" t="n">
        <f aca="false">YEAR(A1355)</f>
        <v>2008</v>
      </c>
      <c r="C1355" s="7" t="n">
        <v>5890</v>
      </c>
      <c r="D1355" s="8" t="n">
        <f aca="false">AVERAGE($C1351:$C1355)</f>
        <v>5850</v>
      </c>
      <c r="E1355" s="8" t="n">
        <f aca="false">AVERAGE($C1331:$C1355)</f>
        <v>5940.4</v>
      </c>
      <c r="F1355" s="8" t="n">
        <f aca="false">AVERAGE($C1281:$C1355)</f>
        <v>5761.46666666667</v>
      </c>
      <c r="G1355" s="4" t="n">
        <f aca="false">IF(  AND(  F1355 &lt; E1355,  E1355 &lt; D1355  ),  1,  0  )</f>
        <v>0</v>
      </c>
      <c r="H1355" s="12" t="n">
        <f aca="false">IF(  AND(  1 = G1355,  OR(  0 = $K1355,  2 = $K1355  )  ),  $C1355,  IF(  AND(  NOT(  "-" = H1354  ),  0 &lt; H1354  ),  H1354,  0  )  )</f>
        <v>5900</v>
      </c>
      <c r="I1355" s="4" t="n">
        <f aca="false">IF(  AND(  D1355 &lt; E1355,  E1355 &lt; F1355  ),  1,  0  )</f>
        <v>0</v>
      </c>
      <c r="J1355" s="12" t="n">
        <f aca="false">IF(  AND(  1 = I1355,  OR(  0 = $K1355,  1 = $K1355  )  ),  $C1355,  IF(  AND(  NOT(  "-" = J1354  ),  0 &lt; J1354  ),  J1354,  0  )  )</f>
        <v>5900</v>
      </c>
      <c r="K1355" s="13" t="n">
        <f aca="false">IF(  1 = G1354,  1,  IF(  1 = I1354,  2,  IF(  OR(  "-" = K1354,  1 = M1354),  0,  K1354  )  )  )</f>
        <v>1</v>
      </c>
      <c r="L1355" s="12" t="n">
        <f aca="false">IF(  AND(  1 = K1355,  1 = M1355  ),  (C1355 - H1355) * 100,  IF(  AND( 2 = K1355,  1 = M1355  ),  (J1355 - C1355) * 100,  0  )  )</f>
        <v>0</v>
      </c>
      <c r="M1355" s="6" t="n">
        <f aca="false">IF(  OR(  AND(  1 = K1355,  1 = I1355  ),  AND(  2 =K1355,  1 = G1355  )  ),  1,  0  )</f>
        <v>0</v>
      </c>
      <c r="N1355" s="0" t="n">
        <f aca="false">IF(  AND(  1 = M1355,  0 &lt; L1355  ),  1,  0  )</f>
        <v>0</v>
      </c>
    </row>
    <row r="1356" customFormat="false" ht="12.8" hidden="false" customHeight="false" outlineLevel="0" collapsed="false">
      <c r="A1356" s="5" t="n">
        <v>39644</v>
      </c>
      <c r="B1356" s="6" t="n">
        <f aca="false">YEAR(A1356)</f>
        <v>2008</v>
      </c>
      <c r="C1356" s="7" t="n">
        <v>5860</v>
      </c>
      <c r="D1356" s="8" t="n">
        <f aca="false">AVERAGE($C1352:$C1356)</f>
        <v>5834</v>
      </c>
      <c r="E1356" s="8" t="n">
        <f aca="false">AVERAGE($C1332:$C1356)</f>
        <v>5950.4</v>
      </c>
      <c r="F1356" s="8" t="n">
        <f aca="false">AVERAGE($C1282:$C1356)</f>
        <v>5771.46666666667</v>
      </c>
      <c r="G1356" s="4" t="n">
        <f aca="false">IF(  AND(  F1356 &lt; E1356,  E1356 &lt; D1356  ),  1,  0  )</f>
        <v>0</v>
      </c>
      <c r="H1356" s="12" t="n">
        <f aca="false">IF(  AND(  1 = G1356,  OR(  0 = $K1356,  2 = $K1356  )  ),  $C1356,  IF(  AND(  NOT(  "-" = H1355  ),  0 &lt; H1355  ),  H1355,  0  )  )</f>
        <v>5900</v>
      </c>
      <c r="I1356" s="4" t="n">
        <f aca="false">IF(  AND(  D1356 &lt; E1356,  E1356 &lt; F1356  ),  1,  0  )</f>
        <v>0</v>
      </c>
      <c r="J1356" s="12" t="n">
        <f aca="false">IF(  AND(  1 = I1356,  OR(  0 = $K1356,  1 = $K1356  )  ),  $C1356,  IF(  AND(  NOT(  "-" = J1355  ),  0 &lt; J1355  ),  J1355,  0  )  )</f>
        <v>5900</v>
      </c>
      <c r="K1356" s="13" t="n">
        <f aca="false">IF(  1 = G1355,  1,  IF(  1 = I1355,  2,  IF(  OR(  "-" = K1355,  1 = M1355),  0,  K1355  )  )  )</f>
        <v>1</v>
      </c>
      <c r="L1356" s="12" t="n">
        <f aca="false">IF(  AND(  1 = K1356,  1 = M1356  ),  (C1356 - H1356) * 100,  IF(  AND( 2 = K1356,  1 = M1356  ),  (J1356 - C1356) * 100,  0  )  )</f>
        <v>0</v>
      </c>
      <c r="M1356" s="6" t="n">
        <f aca="false">IF(  OR(  AND(  1 = K1356,  1 = I1356  ),  AND(  2 =K1356,  1 = G1356  )  ),  1,  0  )</f>
        <v>0</v>
      </c>
      <c r="N1356" s="0" t="n">
        <f aca="false">IF(  AND(  1 = M1356,  0 &lt; L1356  ),  1,  0  )</f>
        <v>0</v>
      </c>
    </row>
    <row r="1357" customFormat="false" ht="12.8" hidden="false" customHeight="false" outlineLevel="0" collapsed="false">
      <c r="A1357" s="5" t="n">
        <v>39645</v>
      </c>
      <c r="B1357" s="6" t="n">
        <f aca="false">YEAR(A1357)</f>
        <v>2008</v>
      </c>
      <c r="C1357" s="7" t="n">
        <v>5610</v>
      </c>
      <c r="D1357" s="8" t="n">
        <f aca="false">AVERAGE($C1353:$C1357)</f>
        <v>5786</v>
      </c>
      <c r="E1357" s="8" t="n">
        <f aca="false">AVERAGE($C1333:$C1357)</f>
        <v>5948.4</v>
      </c>
      <c r="F1357" s="8" t="n">
        <f aca="false">AVERAGE($C1283:$C1357)</f>
        <v>5776.8</v>
      </c>
      <c r="G1357" s="4" t="n">
        <f aca="false">IF(  AND(  F1357 &lt; E1357,  E1357 &lt; D1357  ),  1,  0  )</f>
        <v>0</v>
      </c>
      <c r="H1357" s="12" t="n">
        <f aca="false">IF(  AND(  1 = G1357,  OR(  0 = $K1357,  2 = $K1357  )  ),  $C1357,  IF(  AND(  NOT(  "-" = H1356  ),  0 &lt; H1356  ),  H1356,  0  )  )</f>
        <v>5900</v>
      </c>
      <c r="I1357" s="4" t="n">
        <f aca="false">IF(  AND(  D1357 &lt; E1357,  E1357 &lt; F1357  ),  1,  0  )</f>
        <v>0</v>
      </c>
      <c r="J1357" s="12" t="n">
        <f aca="false">IF(  AND(  1 = I1357,  OR(  0 = $K1357,  1 = $K1357  )  ),  $C1357,  IF(  AND(  NOT(  "-" = J1356  ),  0 &lt; J1356  ),  J1356,  0  )  )</f>
        <v>5900</v>
      </c>
      <c r="K1357" s="13" t="n">
        <f aca="false">IF(  1 = G1356,  1,  IF(  1 = I1356,  2,  IF(  OR(  "-" = K1356,  1 = M1356),  0,  K1356  )  )  )</f>
        <v>1</v>
      </c>
      <c r="L1357" s="12" t="n">
        <f aca="false">IF(  AND(  1 = K1357,  1 = M1357  ),  (C1357 - H1357) * 100,  IF(  AND( 2 = K1357,  1 = M1357  ),  (J1357 - C1357) * 100,  0  )  )</f>
        <v>0</v>
      </c>
      <c r="M1357" s="6" t="n">
        <f aca="false">IF(  OR(  AND(  1 = K1357,  1 = I1357  ),  AND(  2 =K1357,  1 = G1357  )  ),  1,  0  )</f>
        <v>0</v>
      </c>
      <c r="N1357" s="0" t="n">
        <f aca="false">IF(  AND(  1 = M1357,  0 &lt; L1357  ),  1,  0  )</f>
        <v>0</v>
      </c>
    </row>
    <row r="1358" customFormat="false" ht="12.8" hidden="false" customHeight="false" outlineLevel="0" collapsed="false">
      <c r="A1358" s="5" t="n">
        <v>39646</v>
      </c>
      <c r="B1358" s="6" t="n">
        <f aca="false">YEAR(A1358)</f>
        <v>2008</v>
      </c>
      <c r="C1358" s="7" t="n">
        <v>5570</v>
      </c>
      <c r="D1358" s="8" t="n">
        <f aca="false">AVERAGE($C1354:$C1358)</f>
        <v>5748</v>
      </c>
      <c r="E1358" s="8" t="n">
        <f aca="false">AVERAGE($C1334:$C1358)</f>
        <v>5944.4</v>
      </c>
      <c r="F1358" s="8" t="n">
        <f aca="false">AVERAGE($C1284:$C1358)</f>
        <v>5783.2</v>
      </c>
      <c r="G1358" s="4" t="n">
        <f aca="false">IF(  AND(  F1358 &lt; E1358,  E1358 &lt; D1358  ),  1,  0  )</f>
        <v>0</v>
      </c>
      <c r="H1358" s="12" t="n">
        <f aca="false">IF(  AND(  1 = G1358,  OR(  0 = $K1358,  2 = $K1358  )  ),  $C1358,  IF(  AND(  NOT(  "-" = H1357  ),  0 &lt; H1357  ),  H1357,  0  )  )</f>
        <v>5900</v>
      </c>
      <c r="I1358" s="4" t="n">
        <f aca="false">IF(  AND(  D1358 &lt; E1358,  E1358 &lt; F1358  ),  1,  0  )</f>
        <v>0</v>
      </c>
      <c r="J1358" s="12" t="n">
        <f aca="false">IF(  AND(  1 = I1358,  OR(  0 = $K1358,  1 = $K1358  )  ),  $C1358,  IF(  AND(  NOT(  "-" = J1357  ),  0 &lt; J1357  ),  J1357,  0  )  )</f>
        <v>5900</v>
      </c>
      <c r="K1358" s="13" t="n">
        <f aca="false">IF(  1 = G1357,  1,  IF(  1 = I1357,  2,  IF(  OR(  "-" = K1357,  1 = M1357),  0,  K1357  )  )  )</f>
        <v>1</v>
      </c>
      <c r="L1358" s="12" t="n">
        <f aca="false">IF(  AND(  1 = K1358,  1 = M1358  ),  (C1358 - H1358) * 100,  IF(  AND( 2 = K1358,  1 = M1358  ),  (J1358 - C1358) * 100,  0  )  )</f>
        <v>0</v>
      </c>
      <c r="M1358" s="6" t="n">
        <f aca="false">IF(  OR(  AND(  1 = K1358,  1 = I1358  ),  AND(  2 =K1358,  1 = G1358  )  ),  1,  0  )</f>
        <v>0</v>
      </c>
      <c r="N1358" s="0" t="n">
        <f aca="false">IF(  AND(  1 = M1358,  0 &lt; L1358  ),  1,  0  )</f>
        <v>0</v>
      </c>
    </row>
    <row r="1359" customFormat="false" ht="12.8" hidden="false" customHeight="false" outlineLevel="0" collapsed="false">
      <c r="A1359" s="5" t="n">
        <v>39647</v>
      </c>
      <c r="B1359" s="6" t="n">
        <f aca="false">YEAR(A1359)</f>
        <v>2008</v>
      </c>
      <c r="C1359" s="7" t="n">
        <v>5490</v>
      </c>
      <c r="D1359" s="8" t="n">
        <f aca="false">AVERAGE($C1355:$C1359)</f>
        <v>5684</v>
      </c>
      <c r="E1359" s="8" t="n">
        <f aca="false">AVERAGE($C1335:$C1359)</f>
        <v>5933.6</v>
      </c>
      <c r="F1359" s="8" t="n">
        <f aca="false">AVERAGE($C1285:$C1359)</f>
        <v>5786.93333333333</v>
      </c>
      <c r="G1359" s="4" t="n">
        <f aca="false">IF(  AND(  F1359 &lt; E1359,  E1359 &lt; D1359  ),  1,  0  )</f>
        <v>0</v>
      </c>
      <c r="H1359" s="12" t="n">
        <f aca="false">IF(  AND(  1 = G1359,  OR(  0 = $K1359,  2 = $K1359  )  ),  $C1359,  IF(  AND(  NOT(  "-" = H1358  ),  0 &lt; H1358  ),  H1358,  0  )  )</f>
        <v>5900</v>
      </c>
      <c r="I1359" s="4" t="n">
        <f aca="false">IF(  AND(  D1359 &lt; E1359,  E1359 &lt; F1359  ),  1,  0  )</f>
        <v>0</v>
      </c>
      <c r="J1359" s="12" t="n">
        <f aca="false">IF(  AND(  1 = I1359,  OR(  0 = $K1359,  1 = $K1359  )  ),  $C1359,  IF(  AND(  NOT(  "-" = J1358  ),  0 &lt; J1358  ),  J1358,  0  )  )</f>
        <v>5900</v>
      </c>
      <c r="K1359" s="13" t="n">
        <f aca="false">IF(  1 = G1358,  1,  IF(  1 = I1358,  2,  IF(  OR(  "-" = K1358,  1 = M1358),  0,  K1358  )  )  )</f>
        <v>1</v>
      </c>
      <c r="L1359" s="12" t="n">
        <f aca="false">IF(  AND(  1 = K1359,  1 = M1359  ),  (C1359 - H1359) * 100,  IF(  AND( 2 = K1359,  1 = M1359  ),  (J1359 - C1359) * 100,  0  )  )</f>
        <v>0</v>
      </c>
      <c r="M1359" s="6" t="n">
        <f aca="false">IF(  OR(  AND(  1 = K1359,  1 = I1359  ),  AND(  2 =K1359,  1 = G1359  )  ),  1,  0  )</f>
        <v>0</v>
      </c>
      <c r="N1359" s="0" t="n">
        <f aca="false">IF(  AND(  1 = M1359,  0 &lt; L1359  ),  1,  0  )</f>
        <v>0</v>
      </c>
    </row>
    <row r="1360" customFormat="false" ht="12.8" hidden="false" customHeight="false" outlineLevel="0" collapsed="false">
      <c r="A1360" s="5" t="n">
        <v>39651</v>
      </c>
      <c r="B1360" s="6" t="n">
        <f aca="false">YEAR(A1360)</f>
        <v>2008</v>
      </c>
      <c r="C1360" s="7" t="n">
        <v>5530</v>
      </c>
      <c r="D1360" s="8" t="n">
        <f aca="false">AVERAGE($C1356:$C1360)</f>
        <v>5612</v>
      </c>
      <c r="E1360" s="8" t="n">
        <f aca="false">AVERAGE($C1336:$C1360)</f>
        <v>5917.2</v>
      </c>
      <c r="F1360" s="8" t="n">
        <f aca="false">AVERAGE($C1286:$C1360)</f>
        <v>5787.86666666667</v>
      </c>
      <c r="G1360" s="4" t="n">
        <f aca="false">IF(  AND(  F1360 &lt; E1360,  E1360 &lt; D1360  ),  1,  0  )</f>
        <v>0</v>
      </c>
      <c r="H1360" s="12" t="n">
        <f aca="false">IF(  AND(  1 = G1360,  OR(  0 = $K1360,  2 = $K1360  )  ),  $C1360,  IF(  AND(  NOT(  "-" = H1359  ),  0 &lt; H1359  ),  H1359,  0  )  )</f>
        <v>5900</v>
      </c>
      <c r="I1360" s="4" t="n">
        <f aca="false">IF(  AND(  D1360 &lt; E1360,  E1360 &lt; F1360  ),  1,  0  )</f>
        <v>0</v>
      </c>
      <c r="J1360" s="12" t="n">
        <f aca="false">IF(  AND(  1 = I1360,  OR(  0 = $K1360,  1 = $K1360  )  ),  $C1360,  IF(  AND(  NOT(  "-" = J1359  ),  0 &lt; J1359  ),  J1359,  0  )  )</f>
        <v>5900</v>
      </c>
      <c r="K1360" s="13" t="n">
        <f aca="false">IF(  1 = G1359,  1,  IF(  1 = I1359,  2,  IF(  OR(  "-" = K1359,  1 = M1359),  0,  K1359  )  )  )</f>
        <v>1</v>
      </c>
      <c r="L1360" s="12" t="n">
        <f aca="false">IF(  AND(  1 = K1360,  1 = M1360  ),  (C1360 - H1360) * 100,  IF(  AND( 2 = K1360,  1 = M1360  ),  (J1360 - C1360) * 100,  0  )  )</f>
        <v>0</v>
      </c>
      <c r="M1360" s="6" t="n">
        <f aca="false">IF(  OR(  AND(  1 = K1360,  1 = I1360  ),  AND(  2 =K1360,  1 = G1360  )  ),  1,  0  )</f>
        <v>0</v>
      </c>
      <c r="N1360" s="0" t="n">
        <f aca="false">IF(  AND(  1 = M1360,  0 &lt; L1360  ),  1,  0  )</f>
        <v>0</v>
      </c>
    </row>
    <row r="1361" customFormat="false" ht="12.8" hidden="false" customHeight="false" outlineLevel="0" collapsed="false">
      <c r="A1361" s="5" t="n">
        <v>39652</v>
      </c>
      <c r="B1361" s="6" t="n">
        <f aca="false">YEAR(A1361)</f>
        <v>2008</v>
      </c>
      <c r="C1361" s="7" t="n">
        <v>5660</v>
      </c>
      <c r="D1361" s="8" t="n">
        <f aca="false">AVERAGE($C1357:$C1361)</f>
        <v>5572</v>
      </c>
      <c r="E1361" s="8" t="n">
        <f aca="false">AVERAGE($C1337:$C1361)</f>
        <v>5906.8</v>
      </c>
      <c r="F1361" s="8" t="n">
        <f aca="false">AVERAGE($C1287:$C1361)</f>
        <v>5791.46666666667</v>
      </c>
      <c r="G1361" s="4" t="n">
        <f aca="false">IF(  AND(  F1361 &lt; E1361,  E1361 &lt; D1361  ),  1,  0  )</f>
        <v>0</v>
      </c>
      <c r="H1361" s="12" t="n">
        <f aca="false">IF(  AND(  1 = G1361,  OR(  0 = $K1361,  2 = $K1361  )  ),  $C1361,  IF(  AND(  NOT(  "-" = H1360  ),  0 &lt; H1360  ),  H1360,  0  )  )</f>
        <v>5900</v>
      </c>
      <c r="I1361" s="4" t="n">
        <f aca="false">IF(  AND(  D1361 &lt; E1361,  E1361 &lt; F1361  ),  1,  0  )</f>
        <v>0</v>
      </c>
      <c r="J1361" s="12" t="n">
        <f aca="false">IF(  AND(  1 = I1361,  OR(  0 = $K1361,  1 = $K1361  )  ),  $C1361,  IF(  AND(  NOT(  "-" = J1360  ),  0 &lt; J1360  ),  J1360,  0  )  )</f>
        <v>5900</v>
      </c>
      <c r="K1361" s="13" t="n">
        <f aca="false">IF(  1 = G1360,  1,  IF(  1 = I1360,  2,  IF(  OR(  "-" = K1360,  1 = M1360),  0,  K1360  )  )  )</f>
        <v>1</v>
      </c>
      <c r="L1361" s="12" t="n">
        <f aca="false">IF(  AND(  1 = K1361,  1 = M1361  ),  (C1361 - H1361) * 100,  IF(  AND( 2 = K1361,  1 = M1361  ),  (J1361 - C1361) * 100,  0  )  )</f>
        <v>0</v>
      </c>
      <c r="M1361" s="6" t="n">
        <f aca="false">IF(  OR(  AND(  1 = K1361,  1 = I1361  ),  AND(  2 =K1361,  1 = G1361  )  ),  1,  0  )</f>
        <v>0</v>
      </c>
      <c r="N1361" s="0" t="n">
        <f aca="false">IF(  AND(  1 = M1361,  0 &lt; L1361  ),  1,  0  )</f>
        <v>0</v>
      </c>
    </row>
    <row r="1362" customFormat="false" ht="12.8" hidden="false" customHeight="false" outlineLevel="0" collapsed="false">
      <c r="A1362" s="5" t="n">
        <v>39653</v>
      </c>
      <c r="B1362" s="6" t="n">
        <f aca="false">YEAR(A1362)</f>
        <v>2008</v>
      </c>
      <c r="C1362" s="7" t="n">
        <v>5560</v>
      </c>
      <c r="D1362" s="8" t="n">
        <f aca="false">AVERAGE($C1358:$C1362)</f>
        <v>5562</v>
      </c>
      <c r="E1362" s="8" t="n">
        <f aca="false">AVERAGE($C1338:$C1362)</f>
        <v>5892.4</v>
      </c>
      <c r="F1362" s="8" t="n">
        <f aca="false">AVERAGE($C1288:$C1362)</f>
        <v>5792.53333333333</v>
      </c>
      <c r="G1362" s="4" t="n">
        <f aca="false">IF(  AND(  F1362 &lt; E1362,  E1362 &lt; D1362  ),  1,  0  )</f>
        <v>0</v>
      </c>
      <c r="H1362" s="12" t="n">
        <f aca="false">IF(  AND(  1 = G1362,  OR(  0 = $K1362,  2 = $K1362  )  ),  $C1362,  IF(  AND(  NOT(  "-" = H1361  ),  0 &lt; H1361  ),  H1361,  0  )  )</f>
        <v>5900</v>
      </c>
      <c r="I1362" s="4" t="n">
        <f aca="false">IF(  AND(  D1362 &lt; E1362,  E1362 &lt; F1362  ),  1,  0  )</f>
        <v>0</v>
      </c>
      <c r="J1362" s="12" t="n">
        <f aca="false">IF(  AND(  1 = I1362,  OR(  0 = $K1362,  1 = $K1362  )  ),  $C1362,  IF(  AND(  NOT(  "-" = J1361  ),  0 &lt; J1361  ),  J1361,  0  )  )</f>
        <v>5900</v>
      </c>
      <c r="K1362" s="13" t="n">
        <f aca="false">IF(  1 = G1361,  1,  IF(  1 = I1361,  2,  IF(  OR(  "-" = K1361,  1 = M1361),  0,  K1361  )  )  )</f>
        <v>1</v>
      </c>
      <c r="L1362" s="12" t="n">
        <f aca="false">IF(  AND(  1 = K1362,  1 = M1362  ),  (C1362 - H1362) * 100,  IF(  AND( 2 = K1362,  1 = M1362  ),  (J1362 - C1362) * 100,  0  )  )</f>
        <v>0</v>
      </c>
      <c r="M1362" s="6" t="n">
        <f aca="false">IF(  OR(  AND(  1 = K1362,  1 = I1362  ),  AND(  2 =K1362,  1 = G1362  )  ),  1,  0  )</f>
        <v>0</v>
      </c>
      <c r="N1362" s="0" t="n">
        <f aca="false">IF(  AND(  1 = M1362,  0 &lt; L1362  ),  1,  0  )</f>
        <v>0</v>
      </c>
    </row>
    <row r="1363" customFormat="false" ht="12.8" hidden="false" customHeight="false" outlineLevel="0" collapsed="false">
      <c r="A1363" s="5" t="n">
        <v>39654</v>
      </c>
      <c r="B1363" s="6" t="n">
        <f aca="false">YEAR(A1363)</f>
        <v>2008</v>
      </c>
      <c r="C1363" s="7" t="n">
        <v>5400</v>
      </c>
      <c r="D1363" s="8" t="n">
        <f aca="false">AVERAGE($C1359:$C1363)</f>
        <v>5528</v>
      </c>
      <c r="E1363" s="8" t="n">
        <f aca="false">AVERAGE($C1339:$C1363)</f>
        <v>5868.8</v>
      </c>
      <c r="F1363" s="8" t="n">
        <f aca="false">AVERAGE($C1289:$C1363)</f>
        <v>5789.46666666667</v>
      </c>
      <c r="G1363" s="4" t="n">
        <f aca="false">IF(  AND(  F1363 &lt; E1363,  E1363 &lt; D1363  ),  1,  0  )</f>
        <v>0</v>
      </c>
      <c r="H1363" s="12" t="n">
        <f aca="false">IF(  AND(  1 = G1363,  OR(  0 = $K1363,  2 = $K1363  )  ),  $C1363,  IF(  AND(  NOT(  "-" = H1362  ),  0 &lt; H1362  ),  H1362,  0  )  )</f>
        <v>5900</v>
      </c>
      <c r="I1363" s="4" t="n">
        <f aca="false">IF(  AND(  D1363 &lt; E1363,  E1363 &lt; F1363  ),  1,  0  )</f>
        <v>0</v>
      </c>
      <c r="J1363" s="12" t="n">
        <f aca="false">IF(  AND(  1 = I1363,  OR(  0 = $K1363,  1 = $K1363  )  ),  $C1363,  IF(  AND(  NOT(  "-" = J1362  ),  0 &lt; J1362  ),  J1362,  0  )  )</f>
        <v>5900</v>
      </c>
      <c r="K1363" s="13" t="n">
        <f aca="false">IF(  1 = G1362,  1,  IF(  1 = I1362,  2,  IF(  OR(  "-" = K1362,  1 = M1362),  0,  K1362  )  )  )</f>
        <v>1</v>
      </c>
      <c r="L1363" s="12" t="n">
        <f aca="false">IF(  AND(  1 = K1363,  1 = M1363  ),  (C1363 - H1363) * 100,  IF(  AND( 2 = K1363,  1 = M1363  ),  (J1363 - C1363) * 100,  0  )  )</f>
        <v>0</v>
      </c>
      <c r="M1363" s="6" t="n">
        <f aca="false">IF(  OR(  AND(  1 = K1363,  1 = I1363  ),  AND(  2 =K1363,  1 = G1363  )  ),  1,  0  )</f>
        <v>0</v>
      </c>
      <c r="N1363" s="0" t="n">
        <f aca="false">IF(  AND(  1 = M1363,  0 &lt; L1363  ),  1,  0  )</f>
        <v>0</v>
      </c>
    </row>
    <row r="1364" customFormat="false" ht="12.8" hidden="false" customHeight="false" outlineLevel="0" collapsed="false">
      <c r="A1364" s="5" t="n">
        <v>39657</v>
      </c>
      <c r="B1364" s="6" t="n">
        <f aca="false">YEAR(A1364)</f>
        <v>2008</v>
      </c>
      <c r="C1364" s="7" t="n">
        <v>5530</v>
      </c>
      <c r="D1364" s="8" t="n">
        <f aca="false">AVERAGE($C1360:$C1364)</f>
        <v>5536</v>
      </c>
      <c r="E1364" s="8" t="n">
        <f aca="false">AVERAGE($C1340:$C1364)</f>
        <v>5853.2</v>
      </c>
      <c r="F1364" s="8" t="n">
        <f aca="false">AVERAGE($C1290:$C1364)</f>
        <v>5789.86666666667</v>
      </c>
      <c r="G1364" s="4" t="n">
        <f aca="false">IF(  AND(  F1364 &lt; E1364,  E1364 &lt; D1364  ),  1,  0  )</f>
        <v>0</v>
      </c>
      <c r="H1364" s="12" t="n">
        <f aca="false">IF(  AND(  1 = G1364,  OR(  0 = $K1364,  2 = $K1364  )  ),  $C1364,  IF(  AND(  NOT(  "-" = H1363  ),  0 &lt; H1363  ),  H1363,  0  )  )</f>
        <v>5900</v>
      </c>
      <c r="I1364" s="4" t="n">
        <f aca="false">IF(  AND(  D1364 &lt; E1364,  E1364 &lt; F1364  ),  1,  0  )</f>
        <v>0</v>
      </c>
      <c r="J1364" s="12" t="n">
        <f aca="false">IF(  AND(  1 = I1364,  OR(  0 = $K1364,  1 = $K1364  )  ),  $C1364,  IF(  AND(  NOT(  "-" = J1363  ),  0 &lt; J1363  ),  J1363,  0  )  )</f>
        <v>5900</v>
      </c>
      <c r="K1364" s="13" t="n">
        <f aca="false">IF(  1 = G1363,  1,  IF(  1 = I1363,  2,  IF(  OR(  "-" = K1363,  1 = M1363),  0,  K1363  )  )  )</f>
        <v>1</v>
      </c>
      <c r="L1364" s="12" t="n">
        <f aca="false">IF(  AND(  1 = K1364,  1 = M1364  ),  (C1364 - H1364) * 100,  IF(  AND( 2 = K1364,  1 = M1364  ),  (J1364 - C1364) * 100,  0  )  )</f>
        <v>0</v>
      </c>
      <c r="M1364" s="6" t="n">
        <f aca="false">IF(  OR(  AND(  1 = K1364,  1 = I1364  ),  AND(  2 =K1364,  1 = G1364  )  ),  1,  0  )</f>
        <v>0</v>
      </c>
      <c r="N1364" s="0" t="n">
        <f aca="false">IF(  AND(  1 = M1364,  0 &lt; L1364  ),  1,  0  )</f>
        <v>0</v>
      </c>
    </row>
    <row r="1365" customFormat="false" ht="12.8" hidden="false" customHeight="false" outlineLevel="0" collapsed="false">
      <c r="A1365" s="5" t="n">
        <v>39658</v>
      </c>
      <c r="B1365" s="6" t="n">
        <f aca="false">YEAR(A1365)</f>
        <v>2008</v>
      </c>
      <c r="C1365" s="7" t="n">
        <v>5610</v>
      </c>
      <c r="D1365" s="8" t="n">
        <f aca="false">AVERAGE($C1361:$C1365)</f>
        <v>5552</v>
      </c>
      <c r="E1365" s="8" t="n">
        <f aca="false">AVERAGE($C1341:$C1365)</f>
        <v>5840</v>
      </c>
      <c r="F1365" s="8" t="n">
        <f aca="false">AVERAGE($C1291:$C1365)</f>
        <v>5792.13333333333</v>
      </c>
      <c r="G1365" s="4" t="n">
        <f aca="false">IF(  AND(  F1365 &lt; E1365,  E1365 &lt; D1365  ),  1,  0  )</f>
        <v>0</v>
      </c>
      <c r="H1365" s="12" t="n">
        <f aca="false">IF(  AND(  1 = G1365,  OR(  0 = $K1365,  2 = $K1365  )  ),  $C1365,  IF(  AND(  NOT(  "-" = H1364  ),  0 &lt; H1364  ),  H1364,  0  )  )</f>
        <v>5900</v>
      </c>
      <c r="I1365" s="4" t="n">
        <f aca="false">IF(  AND(  D1365 &lt; E1365,  E1365 &lt; F1365  ),  1,  0  )</f>
        <v>0</v>
      </c>
      <c r="J1365" s="12" t="n">
        <f aca="false">IF(  AND(  1 = I1365,  OR(  0 = $K1365,  1 = $K1365  )  ),  $C1365,  IF(  AND(  NOT(  "-" = J1364  ),  0 &lt; J1364  ),  J1364,  0  )  )</f>
        <v>5900</v>
      </c>
      <c r="K1365" s="13" t="n">
        <f aca="false">IF(  1 = G1364,  1,  IF(  1 = I1364,  2,  IF(  OR(  "-" = K1364,  1 = M1364),  0,  K1364  )  )  )</f>
        <v>1</v>
      </c>
      <c r="L1365" s="12" t="n">
        <f aca="false">IF(  AND(  1 = K1365,  1 = M1365  ),  (C1365 - H1365) * 100,  IF(  AND( 2 = K1365,  1 = M1365  ),  (J1365 - C1365) * 100,  0  )  )</f>
        <v>0</v>
      </c>
      <c r="M1365" s="6" t="n">
        <f aca="false">IF(  OR(  AND(  1 = K1365,  1 = I1365  ),  AND(  2 =K1365,  1 = G1365  )  ),  1,  0  )</f>
        <v>0</v>
      </c>
      <c r="N1365" s="0" t="n">
        <f aca="false">IF(  AND(  1 = M1365,  0 &lt; L1365  ),  1,  0  )</f>
        <v>0</v>
      </c>
    </row>
    <row r="1366" customFormat="false" ht="12.8" hidden="false" customHeight="false" outlineLevel="0" collapsed="false">
      <c r="A1366" s="5" t="n">
        <v>39659</v>
      </c>
      <c r="B1366" s="6" t="n">
        <f aca="false">YEAR(A1366)</f>
        <v>2008</v>
      </c>
      <c r="C1366" s="7" t="n">
        <v>5780</v>
      </c>
      <c r="D1366" s="8" t="n">
        <f aca="false">AVERAGE($C1362:$C1366)</f>
        <v>5576</v>
      </c>
      <c r="E1366" s="8" t="n">
        <f aca="false">AVERAGE($C1342:$C1366)</f>
        <v>5828.8</v>
      </c>
      <c r="F1366" s="8" t="n">
        <f aca="false">AVERAGE($C1292:$C1366)</f>
        <v>5795.33333333333</v>
      </c>
      <c r="G1366" s="4" t="n">
        <f aca="false">IF(  AND(  F1366 &lt; E1366,  E1366 &lt; D1366  ),  1,  0  )</f>
        <v>0</v>
      </c>
      <c r="H1366" s="12" t="n">
        <f aca="false">IF(  AND(  1 = G1366,  OR(  0 = $K1366,  2 = $K1366  )  ),  $C1366,  IF(  AND(  NOT(  "-" = H1365  ),  0 &lt; H1365  ),  H1365,  0  )  )</f>
        <v>5900</v>
      </c>
      <c r="I1366" s="4" t="n">
        <f aca="false">IF(  AND(  D1366 &lt; E1366,  E1366 &lt; F1366  ),  1,  0  )</f>
        <v>0</v>
      </c>
      <c r="J1366" s="12" t="n">
        <f aca="false">IF(  AND(  1 = I1366,  OR(  0 = $K1366,  1 = $K1366  )  ),  $C1366,  IF(  AND(  NOT(  "-" = J1365  ),  0 &lt; J1365  ),  J1365,  0  )  )</f>
        <v>5900</v>
      </c>
      <c r="K1366" s="13" t="n">
        <f aca="false">IF(  1 = G1365,  1,  IF(  1 = I1365,  2,  IF(  OR(  "-" = K1365,  1 = M1365),  0,  K1365  )  )  )</f>
        <v>1</v>
      </c>
      <c r="L1366" s="12" t="n">
        <f aca="false">IF(  AND(  1 = K1366,  1 = M1366  ),  (C1366 - H1366) * 100,  IF(  AND( 2 = K1366,  1 = M1366  ),  (J1366 - C1366) * 100,  0  )  )</f>
        <v>0</v>
      </c>
      <c r="M1366" s="6" t="n">
        <f aca="false">IF(  OR(  AND(  1 = K1366,  1 = I1366  ),  AND(  2 =K1366,  1 = G1366  )  ),  1,  0  )</f>
        <v>0</v>
      </c>
      <c r="N1366" s="0" t="n">
        <f aca="false">IF(  AND(  1 = M1366,  0 &lt; L1366  ),  1,  0  )</f>
        <v>0</v>
      </c>
    </row>
    <row r="1367" customFormat="false" ht="12.8" hidden="false" customHeight="false" outlineLevel="0" collapsed="false">
      <c r="A1367" s="5" t="n">
        <v>39660</v>
      </c>
      <c r="B1367" s="6" t="n">
        <f aca="false">YEAR(A1367)</f>
        <v>2008</v>
      </c>
      <c r="C1367" s="7" t="n">
        <v>5280</v>
      </c>
      <c r="D1367" s="8" t="n">
        <f aca="false">AVERAGE($C1363:$C1367)</f>
        <v>5520</v>
      </c>
      <c r="E1367" s="8" t="n">
        <f aca="false">AVERAGE($C1343:$C1367)</f>
        <v>5794.8</v>
      </c>
      <c r="F1367" s="8" t="n">
        <f aca="false">AVERAGE($C1293:$C1367)</f>
        <v>5791.73333333333</v>
      </c>
      <c r="G1367" s="4" t="n">
        <f aca="false">IF(  AND(  F1367 &lt; E1367,  E1367 &lt; D1367  ),  1,  0  )</f>
        <v>0</v>
      </c>
      <c r="H1367" s="12" t="n">
        <f aca="false">IF(  AND(  1 = G1367,  OR(  0 = $K1367,  2 = $K1367  )  ),  $C1367,  IF(  AND(  NOT(  "-" = H1366  ),  0 &lt; H1366  ),  H1366,  0  )  )</f>
        <v>5900</v>
      </c>
      <c r="I1367" s="4" t="n">
        <f aca="false">IF(  AND(  D1367 &lt; E1367,  E1367 &lt; F1367  ),  1,  0  )</f>
        <v>0</v>
      </c>
      <c r="J1367" s="12" t="n">
        <f aca="false">IF(  AND(  1 = I1367,  OR(  0 = $K1367,  1 = $K1367  )  ),  $C1367,  IF(  AND(  NOT(  "-" = J1366  ),  0 &lt; J1366  ),  J1366,  0  )  )</f>
        <v>5900</v>
      </c>
      <c r="K1367" s="13" t="n">
        <f aca="false">IF(  1 = G1366,  1,  IF(  1 = I1366,  2,  IF(  OR(  "-" = K1366,  1 = M1366),  0,  K1366  )  )  )</f>
        <v>1</v>
      </c>
      <c r="L1367" s="12" t="n">
        <f aca="false">IF(  AND(  1 = K1367,  1 = M1367  ),  (C1367 - H1367) * 100,  IF(  AND( 2 = K1367,  1 = M1367  ),  (J1367 - C1367) * 100,  0  )  )</f>
        <v>0</v>
      </c>
      <c r="M1367" s="6" t="n">
        <f aca="false">IF(  OR(  AND(  1 = K1367,  1 = I1367  ),  AND(  2 =K1367,  1 = G1367  )  ),  1,  0  )</f>
        <v>0</v>
      </c>
      <c r="N1367" s="0" t="n">
        <f aca="false">IF(  AND(  1 = M1367,  0 &lt; L1367  ),  1,  0  )</f>
        <v>0</v>
      </c>
    </row>
    <row r="1368" customFormat="false" ht="12.8" hidden="false" customHeight="false" outlineLevel="0" collapsed="false">
      <c r="A1368" s="5" t="n">
        <v>39661</v>
      </c>
      <c r="B1368" s="6" t="n">
        <f aca="false">YEAR(A1368)</f>
        <v>2008</v>
      </c>
      <c r="C1368" s="7" t="n">
        <v>5150</v>
      </c>
      <c r="D1368" s="8" t="n">
        <f aca="false">AVERAGE($C1364:$C1368)</f>
        <v>5470</v>
      </c>
      <c r="E1368" s="8" t="n">
        <f aca="false">AVERAGE($C1344:$C1368)</f>
        <v>5749.6</v>
      </c>
      <c r="F1368" s="8" t="n">
        <f aca="false">AVERAGE($C1294:$C1368)</f>
        <v>5785.86666666667</v>
      </c>
      <c r="G1368" s="4" t="n">
        <f aca="false">IF(  AND(  F1368 &lt; E1368,  E1368 &lt; D1368  ),  1,  0  )</f>
        <v>0</v>
      </c>
      <c r="H1368" s="12" t="n">
        <f aca="false">IF(  AND(  1 = G1368,  OR(  0 = $K1368,  2 = $K1368  )  ),  $C1368,  IF(  AND(  NOT(  "-" = H1367  ),  0 &lt; H1367  ),  H1367,  0  )  )</f>
        <v>5900</v>
      </c>
      <c r="I1368" s="4" t="n">
        <f aca="false">IF(  AND(  D1368 &lt; E1368,  E1368 &lt; F1368  ),  1,  0  )</f>
        <v>1</v>
      </c>
      <c r="J1368" s="12" t="n">
        <f aca="false">IF(  AND(  1 = I1368,  OR(  0 = $K1368,  1 = $K1368  )  ),  $C1368,  IF(  AND(  NOT(  "-" = J1367  ),  0 &lt; J1367  ),  J1367,  0  )  )</f>
        <v>5150</v>
      </c>
      <c r="K1368" s="13" t="n">
        <f aca="false">IF(  1 = G1367,  1,  IF(  1 = I1367,  2,  IF(  OR(  "-" = K1367,  1 = M1367),  0,  K1367  )  )  )</f>
        <v>1</v>
      </c>
      <c r="L1368" s="12" t="n">
        <f aca="false">IF(  AND(  1 = K1368,  1 = M1368  ),  (C1368 - H1368) * 100,  IF(  AND( 2 = K1368,  1 = M1368  ),  (J1368 - C1368) * 100,  0  )  )</f>
        <v>-75000</v>
      </c>
      <c r="M1368" s="6" t="n">
        <f aca="false">IF(  OR(  AND(  1 = K1368,  1 = I1368  ),  AND(  2 =K1368,  1 = G1368  )  ),  1,  0  )</f>
        <v>1</v>
      </c>
      <c r="N1368" s="0" t="n">
        <f aca="false">IF(  AND(  1 = M1368,  0 &lt; L1368  ),  1,  0  )</f>
        <v>0</v>
      </c>
    </row>
    <row r="1369" customFormat="false" ht="12.8" hidden="false" customHeight="false" outlineLevel="0" collapsed="false">
      <c r="A1369" s="5" t="n">
        <v>39664</v>
      </c>
      <c r="B1369" s="6" t="n">
        <f aca="false">YEAR(A1369)</f>
        <v>2008</v>
      </c>
      <c r="C1369" s="7" t="n">
        <v>5160</v>
      </c>
      <c r="D1369" s="8" t="n">
        <f aca="false">AVERAGE($C1365:$C1369)</f>
        <v>5396</v>
      </c>
      <c r="E1369" s="8" t="n">
        <f aca="false">AVERAGE($C1345:$C1369)</f>
        <v>5713.6</v>
      </c>
      <c r="F1369" s="8" t="n">
        <f aca="false">AVERAGE($C1295:$C1369)</f>
        <v>5783.33333333333</v>
      </c>
      <c r="G1369" s="4" t="n">
        <f aca="false">IF(  AND(  F1369 &lt; E1369,  E1369 &lt; D1369  ),  1,  0  )</f>
        <v>0</v>
      </c>
      <c r="H1369" s="12" t="n">
        <f aca="false">IF(  AND(  1 = G1369,  OR(  0 = $K1369,  2 = $K1369  )  ),  $C1369,  IF(  AND(  NOT(  "-" = H1368  ),  0 &lt; H1368  ),  H1368,  0  )  )</f>
        <v>5900</v>
      </c>
      <c r="I1369" s="4" t="n">
        <f aca="false">IF(  AND(  D1369 &lt; E1369,  E1369 &lt; F1369  ),  1,  0  )</f>
        <v>1</v>
      </c>
      <c r="J1369" s="12" t="n">
        <f aca="false">IF(  AND(  1 = I1369,  OR(  0 = $K1369,  1 = $K1369  )  ),  $C1369,  IF(  AND(  NOT(  "-" = J1368  ),  0 &lt; J1368  ),  J1368,  0  )  )</f>
        <v>5150</v>
      </c>
      <c r="K1369" s="13" t="n">
        <f aca="false">IF(  1 = G1368,  1,  IF(  1 = I1368,  2,  IF(  OR(  "-" = K1368,  1 = M1368),  0,  K1368  )  )  )</f>
        <v>2</v>
      </c>
      <c r="L1369" s="12" t="n">
        <f aca="false">IF(  AND(  1 = K1369,  1 = M1369  ),  (C1369 - H1369) * 100,  IF(  AND( 2 = K1369,  1 = M1369  ),  (J1369 - C1369) * 100,  0  )  )</f>
        <v>0</v>
      </c>
      <c r="M1369" s="6" t="n">
        <f aca="false">IF(  OR(  AND(  1 = K1369,  1 = I1369  ),  AND(  2 =K1369,  1 = G1369  )  ),  1,  0  )</f>
        <v>0</v>
      </c>
      <c r="N1369" s="0" t="n">
        <f aca="false">IF(  AND(  1 = M1369,  0 &lt; L1369  ),  1,  0  )</f>
        <v>0</v>
      </c>
    </row>
    <row r="1370" customFormat="false" ht="12.8" hidden="false" customHeight="false" outlineLevel="0" collapsed="false">
      <c r="A1370" s="5" t="n">
        <v>39665</v>
      </c>
      <c r="B1370" s="6" t="n">
        <f aca="false">YEAR(A1370)</f>
        <v>2008</v>
      </c>
      <c r="C1370" s="7" t="n">
        <v>5270</v>
      </c>
      <c r="D1370" s="8" t="n">
        <f aca="false">AVERAGE($C1366:$C1370)</f>
        <v>5328</v>
      </c>
      <c r="E1370" s="8" t="n">
        <f aca="false">AVERAGE($C1346:$C1370)</f>
        <v>5686.8</v>
      </c>
      <c r="F1370" s="8" t="n">
        <f aca="false">AVERAGE($C1296:$C1370)</f>
        <v>5784</v>
      </c>
      <c r="G1370" s="4" t="n">
        <f aca="false">IF(  AND(  F1370 &lt; E1370,  E1370 &lt; D1370  ),  1,  0  )</f>
        <v>0</v>
      </c>
      <c r="H1370" s="12" t="n">
        <f aca="false">IF(  AND(  1 = G1370,  OR(  0 = $K1370,  2 = $K1370  )  ),  $C1370,  IF(  AND(  NOT(  "-" = H1369  ),  0 &lt; H1369  ),  H1369,  0  )  )</f>
        <v>5900</v>
      </c>
      <c r="I1370" s="4" t="n">
        <f aca="false">IF(  AND(  D1370 &lt; E1370,  E1370 &lt; F1370  ),  1,  0  )</f>
        <v>1</v>
      </c>
      <c r="J1370" s="12" t="n">
        <f aca="false">IF(  AND(  1 = I1370,  OR(  0 = $K1370,  1 = $K1370  )  ),  $C1370,  IF(  AND(  NOT(  "-" = J1369  ),  0 &lt; J1369  ),  J1369,  0  )  )</f>
        <v>5150</v>
      </c>
      <c r="K1370" s="13" t="n">
        <f aca="false">IF(  1 = G1369,  1,  IF(  1 = I1369,  2,  IF(  OR(  "-" = K1369,  1 = M1369),  0,  K1369  )  )  )</f>
        <v>2</v>
      </c>
      <c r="L1370" s="12" t="n">
        <f aca="false">IF(  AND(  1 = K1370,  1 = M1370  ),  (C1370 - H1370) * 100,  IF(  AND( 2 = K1370,  1 = M1370  ),  (J1370 - C1370) * 100,  0  )  )</f>
        <v>0</v>
      </c>
      <c r="M1370" s="6" t="n">
        <f aca="false">IF(  OR(  AND(  1 = K1370,  1 = I1370  ),  AND(  2 =K1370,  1 = G1370  )  ),  1,  0  )</f>
        <v>0</v>
      </c>
      <c r="N1370" s="0" t="n">
        <f aca="false">IF(  AND(  1 = M1370,  0 &lt; L1370  ),  1,  0  )</f>
        <v>0</v>
      </c>
    </row>
    <row r="1371" customFormat="false" ht="12.8" hidden="false" customHeight="false" outlineLevel="0" collapsed="false">
      <c r="A1371" s="5" t="n">
        <v>39666</v>
      </c>
      <c r="B1371" s="6" t="n">
        <f aca="false">YEAR(A1371)</f>
        <v>2008</v>
      </c>
      <c r="C1371" s="7" t="n">
        <v>5390</v>
      </c>
      <c r="D1371" s="8" t="n">
        <f aca="false">AVERAGE($C1367:$C1371)</f>
        <v>5250</v>
      </c>
      <c r="E1371" s="8" t="n">
        <f aca="false">AVERAGE($C1347:$C1371)</f>
        <v>5662.4</v>
      </c>
      <c r="F1371" s="8" t="n">
        <f aca="false">AVERAGE($C1297:$C1371)</f>
        <v>5785.73333333333</v>
      </c>
      <c r="G1371" s="4" t="n">
        <f aca="false">IF(  AND(  F1371 &lt; E1371,  E1371 &lt; D1371  ),  1,  0  )</f>
        <v>0</v>
      </c>
      <c r="H1371" s="12" t="n">
        <f aca="false">IF(  AND(  1 = G1371,  OR(  0 = $K1371,  2 = $K1371  )  ),  $C1371,  IF(  AND(  NOT(  "-" = H1370  ),  0 &lt; H1370  ),  H1370,  0  )  )</f>
        <v>5900</v>
      </c>
      <c r="I1371" s="4" t="n">
        <f aca="false">IF(  AND(  D1371 &lt; E1371,  E1371 &lt; F1371  ),  1,  0  )</f>
        <v>1</v>
      </c>
      <c r="J1371" s="12" t="n">
        <f aca="false">IF(  AND(  1 = I1371,  OR(  0 = $K1371,  1 = $K1371  )  ),  $C1371,  IF(  AND(  NOT(  "-" = J1370  ),  0 &lt; J1370  ),  J1370,  0  )  )</f>
        <v>5150</v>
      </c>
      <c r="K1371" s="13" t="n">
        <f aca="false">IF(  1 = G1370,  1,  IF(  1 = I1370,  2,  IF(  OR(  "-" = K1370,  1 = M1370),  0,  K1370  )  )  )</f>
        <v>2</v>
      </c>
      <c r="L1371" s="12" t="n">
        <f aca="false">IF(  AND(  1 = K1371,  1 = M1371  ),  (C1371 - H1371) * 100,  IF(  AND( 2 = K1371,  1 = M1371  ),  (J1371 - C1371) * 100,  0  )  )</f>
        <v>0</v>
      </c>
      <c r="M1371" s="6" t="n">
        <f aca="false">IF(  OR(  AND(  1 = K1371,  1 = I1371  ),  AND(  2 =K1371,  1 = G1371  )  ),  1,  0  )</f>
        <v>0</v>
      </c>
      <c r="N1371" s="0" t="n">
        <f aca="false">IF(  AND(  1 = M1371,  0 &lt; L1371  ),  1,  0  )</f>
        <v>0</v>
      </c>
    </row>
    <row r="1372" customFormat="false" ht="12.8" hidden="false" customHeight="false" outlineLevel="0" collapsed="false">
      <c r="A1372" s="5" t="n">
        <v>39667</v>
      </c>
      <c r="B1372" s="6" t="n">
        <f aca="false">YEAR(A1372)</f>
        <v>2008</v>
      </c>
      <c r="C1372" s="7" t="n">
        <v>5380</v>
      </c>
      <c r="D1372" s="8" t="n">
        <f aca="false">AVERAGE($C1368:$C1372)</f>
        <v>5270</v>
      </c>
      <c r="E1372" s="8" t="n">
        <f aca="false">AVERAGE($C1348:$C1372)</f>
        <v>5634.4</v>
      </c>
      <c r="F1372" s="8" t="n">
        <f aca="false">AVERAGE($C1298:$C1372)</f>
        <v>5783.73333333333</v>
      </c>
      <c r="G1372" s="4" t="n">
        <f aca="false">IF(  AND(  F1372 &lt; E1372,  E1372 &lt; D1372  ),  1,  0  )</f>
        <v>0</v>
      </c>
      <c r="H1372" s="12" t="n">
        <f aca="false">IF(  AND(  1 = G1372,  OR(  0 = $K1372,  2 = $K1372  )  ),  $C1372,  IF(  AND(  NOT(  "-" = H1371  ),  0 &lt; H1371  ),  H1371,  0  )  )</f>
        <v>5900</v>
      </c>
      <c r="I1372" s="4" t="n">
        <f aca="false">IF(  AND(  D1372 &lt; E1372,  E1372 &lt; F1372  ),  1,  0  )</f>
        <v>1</v>
      </c>
      <c r="J1372" s="12" t="n">
        <f aca="false">IF(  AND(  1 = I1372,  OR(  0 = $K1372,  1 = $K1372  )  ),  $C1372,  IF(  AND(  NOT(  "-" = J1371  ),  0 &lt; J1371  ),  J1371,  0  )  )</f>
        <v>5150</v>
      </c>
      <c r="K1372" s="13" t="n">
        <f aca="false">IF(  1 = G1371,  1,  IF(  1 = I1371,  2,  IF(  OR(  "-" = K1371,  1 = M1371),  0,  K1371  )  )  )</f>
        <v>2</v>
      </c>
      <c r="L1372" s="12" t="n">
        <f aca="false">IF(  AND(  1 = K1372,  1 = M1372  ),  (C1372 - H1372) * 100,  IF(  AND( 2 = K1372,  1 = M1372  ),  (J1372 - C1372) * 100,  0  )  )</f>
        <v>0</v>
      </c>
      <c r="M1372" s="6" t="n">
        <f aca="false">IF(  OR(  AND(  1 = K1372,  1 = I1372  ),  AND(  2 =K1372,  1 = G1372  )  ),  1,  0  )</f>
        <v>0</v>
      </c>
      <c r="N1372" s="0" t="n">
        <f aca="false">IF(  AND(  1 = M1372,  0 &lt; L1372  ),  1,  0  )</f>
        <v>0</v>
      </c>
    </row>
    <row r="1373" customFormat="false" ht="12.8" hidden="false" customHeight="false" outlineLevel="0" collapsed="false">
      <c r="A1373" s="5" t="n">
        <v>39668</v>
      </c>
      <c r="B1373" s="6" t="n">
        <f aca="false">YEAR(A1373)</f>
        <v>2008</v>
      </c>
      <c r="C1373" s="7" t="n">
        <v>5320</v>
      </c>
      <c r="D1373" s="8" t="n">
        <f aca="false">AVERAGE($C1369:$C1373)</f>
        <v>5304</v>
      </c>
      <c r="E1373" s="8" t="n">
        <f aca="false">AVERAGE($C1349:$C1373)</f>
        <v>5602.4</v>
      </c>
      <c r="F1373" s="8" t="n">
        <f aca="false">AVERAGE($C1299:$C1373)</f>
        <v>5776</v>
      </c>
      <c r="G1373" s="4" t="n">
        <f aca="false">IF(  AND(  F1373 &lt; E1373,  E1373 &lt; D1373  ),  1,  0  )</f>
        <v>0</v>
      </c>
      <c r="H1373" s="12" t="n">
        <f aca="false">IF(  AND(  1 = G1373,  OR(  0 = $K1373,  2 = $K1373  )  ),  $C1373,  IF(  AND(  NOT(  "-" = H1372  ),  0 &lt; H1372  ),  H1372,  0  )  )</f>
        <v>5900</v>
      </c>
      <c r="I1373" s="4" t="n">
        <f aca="false">IF(  AND(  D1373 &lt; E1373,  E1373 &lt; F1373  ),  1,  0  )</f>
        <v>1</v>
      </c>
      <c r="J1373" s="12" t="n">
        <f aca="false">IF(  AND(  1 = I1373,  OR(  0 = $K1373,  1 = $K1373  )  ),  $C1373,  IF(  AND(  NOT(  "-" = J1372  ),  0 &lt; J1372  ),  J1372,  0  )  )</f>
        <v>5150</v>
      </c>
      <c r="K1373" s="13" t="n">
        <f aca="false">IF(  1 = G1372,  1,  IF(  1 = I1372,  2,  IF(  OR(  "-" = K1372,  1 = M1372),  0,  K1372  )  )  )</f>
        <v>2</v>
      </c>
      <c r="L1373" s="12" t="n">
        <f aca="false">IF(  AND(  1 = K1373,  1 = M1373  ),  (C1373 - H1373) * 100,  IF(  AND( 2 = K1373,  1 = M1373  ),  (J1373 - C1373) * 100,  0  )  )</f>
        <v>0</v>
      </c>
      <c r="M1373" s="6" t="n">
        <f aca="false">IF(  OR(  AND(  1 = K1373,  1 = I1373  ),  AND(  2 =K1373,  1 = G1373  )  ),  1,  0  )</f>
        <v>0</v>
      </c>
      <c r="N1373" s="0" t="n">
        <f aca="false">IF(  AND(  1 = M1373,  0 &lt; L1373  ),  1,  0  )</f>
        <v>0</v>
      </c>
    </row>
    <row r="1374" customFormat="false" ht="12.8" hidden="false" customHeight="false" outlineLevel="0" collapsed="false">
      <c r="A1374" s="5" t="n">
        <v>39671</v>
      </c>
      <c r="B1374" s="6" t="n">
        <f aca="false">YEAR(A1374)</f>
        <v>2008</v>
      </c>
      <c r="C1374" s="7" t="n">
        <v>5350</v>
      </c>
      <c r="D1374" s="8" t="n">
        <f aca="false">AVERAGE($C1370:$C1374)</f>
        <v>5342</v>
      </c>
      <c r="E1374" s="8" t="n">
        <f aca="false">AVERAGE($C1350:$C1374)</f>
        <v>5571.2</v>
      </c>
      <c r="F1374" s="8" t="n">
        <f aca="false">AVERAGE($C1300:$C1374)</f>
        <v>5769.86666666667</v>
      </c>
      <c r="G1374" s="4" t="n">
        <f aca="false">IF(  AND(  F1374 &lt; E1374,  E1374 &lt; D1374  ),  1,  0  )</f>
        <v>0</v>
      </c>
      <c r="H1374" s="12" t="n">
        <f aca="false">IF(  AND(  1 = G1374,  OR(  0 = $K1374,  2 = $K1374  )  ),  $C1374,  IF(  AND(  NOT(  "-" = H1373  ),  0 &lt; H1373  ),  H1373,  0  )  )</f>
        <v>5900</v>
      </c>
      <c r="I1374" s="4" t="n">
        <f aca="false">IF(  AND(  D1374 &lt; E1374,  E1374 &lt; F1374  ),  1,  0  )</f>
        <v>1</v>
      </c>
      <c r="J1374" s="12" t="n">
        <f aca="false">IF(  AND(  1 = I1374,  OR(  0 = $K1374,  1 = $K1374  )  ),  $C1374,  IF(  AND(  NOT(  "-" = J1373  ),  0 &lt; J1373  ),  J1373,  0  )  )</f>
        <v>5150</v>
      </c>
      <c r="K1374" s="13" t="n">
        <f aca="false">IF(  1 = G1373,  1,  IF(  1 = I1373,  2,  IF(  OR(  "-" = K1373,  1 = M1373),  0,  K1373  )  )  )</f>
        <v>2</v>
      </c>
      <c r="L1374" s="12" t="n">
        <f aca="false">IF(  AND(  1 = K1374,  1 = M1374  ),  (C1374 - H1374) * 100,  IF(  AND( 2 = K1374,  1 = M1374  ),  (J1374 - C1374) * 100,  0  )  )</f>
        <v>0</v>
      </c>
      <c r="M1374" s="6" t="n">
        <f aca="false">IF(  OR(  AND(  1 = K1374,  1 = I1374  ),  AND(  2 =K1374,  1 = G1374  )  ),  1,  0  )</f>
        <v>0</v>
      </c>
      <c r="N1374" s="0" t="n">
        <f aca="false">IF(  AND(  1 = M1374,  0 &lt; L1374  ),  1,  0  )</f>
        <v>0</v>
      </c>
    </row>
    <row r="1375" customFormat="false" ht="12.8" hidden="false" customHeight="false" outlineLevel="0" collapsed="false">
      <c r="A1375" s="5" t="n">
        <v>39672</v>
      </c>
      <c r="B1375" s="6" t="n">
        <f aca="false">YEAR(A1375)</f>
        <v>2008</v>
      </c>
      <c r="C1375" s="7" t="n">
        <v>5490</v>
      </c>
      <c r="D1375" s="8" t="n">
        <f aca="false">AVERAGE($C1371:$C1375)</f>
        <v>5386</v>
      </c>
      <c r="E1375" s="8" t="n">
        <f aca="false">AVERAGE($C1351:$C1375)</f>
        <v>5545.6</v>
      </c>
      <c r="F1375" s="8" t="n">
        <f aca="false">AVERAGE($C1301:$C1375)</f>
        <v>5764.93333333333</v>
      </c>
      <c r="G1375" s="4" t="n">
        <f aca="false">IF(  AND(  F1375 &lt; E1375,  E1375 &lt; D1375  ),  1,  0  )</f>
        <v>0</v>
      </c>
      <c r="H1375" s="12" t="n">
        <f aca="false">IF(  AND(  1 = G1375,  OR(  0 = $K1375,  2 = $K1375  )  ),  $C1375,  IF(  AND(  NOT(  "-" = H1374  ),  0 &lt; H1374  ),  H1374,  0  )  )</f>
        <v>5900</v>
      </c>
      <c r="I1375" s="4" t="n">
        <f aca="false">IF(  AND(  D1375 &lt; E1375,  E1375 &lt; F1375  ),  1,  0  )</f>
        <v>1</v>
      </c>
      <c r="J1375" s="12" t="n">
        <f aca="false">IF(  AND(  1 = I1375,  OR(  0 = $K1375,  1 = $K1375  )  ),  $C1375,  IF(  AND(  NOT(  "-" = J1374  ),  0 &lt; J1374  ),  J1374,  0  )  )</f>
        <v>5150</v>
      </c>
      <c r="K1375" s="13" t="n">
        <f aca="false">IF(  1 = G1374,  1,  IF(  1 = I1374,  2,  IF(  OR(  "-" = K1374,  1 = M1374),  0,  K1374  )  )  )</f>
        <v>2</v>
      </c>
      <c r="L1375" s="12" t="n">
        <f aca="false">IF(  AND(  1 = K1375,  1 = M1375  ),  (C1375 - H1375) * 100,  IF(  AND( 2 = K1375,  1 = M1375  ),  (J1375 - C1375) * 100,  0  )  )</f>
        <v>0</v>
      </c>
      <c r="M1375" s="6" t="n">
        <f aca="false">IF(  OR(  AND(  1 = K1375,  1 = I1375  ),  AND(  2 =K1375,  1 = G1375  )  ),  1,  0  )</f>
        <v>0</v>
      </c>
      <c r="N1375" s="0" t="n">
        <f aca="false">IF(  AND(  1 = M1375,  0 &lt; L1375  ),  1,  0  )</f>
        <v>0</v>
      </c>
    </row>
    <row r="1376" customFormat="false" ht="12.8" hidden="false" customHeight="false" outlineLevel="0" collapsed="false">
      <c r="A1376" s="5" t="n">
        <v>39673</v>
      </c>
      <c r="B1376" s="6" t="n">
        <f aca="false">YEAR(A1376)</f>
        <v>2008</v>
      </c>
      <c r="C1376" s="7" t="n">
        <v>5400</v>
      </c>
      <c r="D1376" s="8" t="n">
        <f aca="false">AVERAGE($C1372:$C1376)</f>
        <v>5388</v>
      </c>
      <c r="E1376" s="8" t="n">
        <f aca="false">AVERAGE($C1352:$C1376)</f>
        <v>5524</v>
      </c>
      <c r="F1376" s="8" t="n">
        <f aca="false">AVERAGE($C1302:$C1376)</f>
        <v>5759.33333333333</v>
      </c>
      <c r="G1376" s="4" t="n">
        <f aca="false">IF(  AND(  F1376 &lt; E1376,  E1376 &lt; D1376  ),  1,  0  )</f>
        <v>0</v>
      </c>
      <c r="H1376" s="12" t="n">
        <f aca="false">IF(  AND(  1 = G1376,  OR(  0 = $K1376,  2 = $K1376  )  ),  $C1376,  IF(  AND(  NOT(  "-" = H1375  ),  0 &lt; H1375  ),  H1375,  0  )  )</f>
        <v>5900</v>
      </c>
      <c r="I1376" s="4" t="n">
        <f aca="false">IF(  AND(  D1376 &lt; E1376,  E1376 &lt; F1376  ),  1,  0  )</f>
        <v>1</v>
      </c>
      <c r="J1376" s="12" t="n">
        <f aca="false">IF(  AND(  1 = I1376,  OR(  0 = $K1376,  1 = $K1376  )  ),  $C1376,  IF(  AND(  NOT(  "-" = J1375  ),  0 &lt; J1375  ),  J1375,  0  )  )</f>
        <v>5150</v>
      </c>
      <c r="K1376" s="13" t="n">
        <f aca="false">IF(  1 = G1375,  1,  IF(  1 = I1375,  2,  IF(  OR(  "-" = K1375,  1 = M1375),  0,  K1375  )  )  )</f>
        <v>2</v>
      </c>
      <c r="L1376" s="12" t="n">
        <f aca="false">IF(  AND(  1 = K1376,  1 = M1376  ),  (C1376 - H1376) * 100,  IF(  AND( 2 = K1376,  1 = M1376  ),  (J1376 - C1376) * 100,  0  )  )</f>
        <v>0</v>
      </c>
      <c r="M1376" s="6" t="n">
        <f aca="false">IF(  OR(  AND(  1 = K1376,  1 = I1376  ),  AND(  2 =K1376,  1 = G1376  )  ),  1,  0  )</f>
        <v>0</v>
      </c>
      <c r="N1376" s="0" t="n">
        <f aca="false">IF(  AND(  1 = M1376,  0 &lt; L1376  ),  1,  0  )</f>
        <v>0</v>
      </c>
    </row>
    <row r="1377" customFormat="false" ht="12.8" hidden="false" customHeight="false" outlineLevel="0" collapsed="false">
      <c r="A1377" s="5" t="n">
        <v>39674</v>
      </c>
      <c r="B1377" s="6" t="n">
        <f aca="false">YEAR(A1377)</f>
        <v>2008</v>
      </c>
      <c r="C1377" s="7" t="n">
        <v>5220</v>
      </c>
      <c r="D1377" s="8" t="n">
        <f aca="false">AVERAGE($C1373:$C1377)</f>
        <v>5356</v>
      </c>
      <c r="E1377" s="8" t="n">
        <f aca="false">AVERAGE($C1353:$C1377)</f>
        <v>5498.8</v>
      </c>
      <c r="F1377" s="8" t="n">
        <f aca="false">AVERAGE($C1303:$C1377)</f>
        <v>5752.8</v>
      </c>
      <c r="G1377" s="4" t="n">
        <f aca="false">IF(  AND(  F1377 &lt; E1377,  E1377 &lt; D1377  ),  1,  0  )</f>
        <v>0</v>
      </c>
      <c r="H1377" s="12" t="n">
        <f aca="false">IF(  AND(  1 = G1377,  OR(  0 = $K1377,  2 = $K1377  )  ),  $C1377,  IF(  AND(  NOT(  "-" = H1376  ),  0 &lt; H1376  ),  H1376,  0  )  )</f>
        <v>5900</v>
      </c>
      <c r="I1377" s="4" t="n">
        <f aca="false">IF(  AND(  D1377 &lt; E1377,  E1377 &lt; F1377  ),  1,  0  )</f>
        <v>1</v>
      </c>
      <c r="J1377" s="12" t="n">
        <f aca="false">IF(  AND(  1 = I1377,  OR(  0 = $K1377,  1 = $K1377  )  ),  $C1377,  IF(  AND(  NOT(  "-" = J1376  ),  0 &lt; J1376  ),  J1376,  0  )  )</f>
        <v>5150</v>
      </c>
      <c r="K1377" s="13" t="n">
        <f aca="false">IF(  1 = G1376,  1,  IF(  1 = I1376,  2,  IF(  OR(  "-" = K1376,  1 = M1376),  0,  K1376  )  )  )</f>
        <v>2</v>
      </c>
      <c r="L1377" s="12" t="n">
        <f aca="false">IF(  AND(  1 = K1377,  1 = M1377  ),  (C1377 - H1377) * 100,  IF(  AND( 2 = K1377,  1 = M1377  ),  (J1377 - C1377) * 100,  0  )  )</f>
        <v>0</v>
      </c>
      <c r="M1377" s="6" t="n">
        <f aca="false">IF(  OR(  AND(  1 = K1377,  1 = I1377  ),  AND(  2 =K1377,  1 = G1377  )  ),  1,  0  )</f>
        <v>0</v>
      </c>
      <c r="N1377" s="0" t="n">
        <f aca="false">IF(  AND(  1 = M1377,  0 &lt; L1377  ),  1,  0  )</f>
        <v>0</v>
      </c>
    </row>
    <row r="1378" customFormat="false" ht="12.8" hidden="false" customHeight="false" outlineLevel="0" collapsed="false">
      <c r="A1378" s="5" t="n">
        <v>39675</v>
      </c>
      <c r="B1378" s="6" t="n">
        <f aca="false">YEAR(A1378)</f>
        <v>2008</v>
      </c>
      <c r="C1378" s="7" t="n">
        <v>5180</v>
      </c>
      <c r="D1378" s="8" t="n">
        <f aca="false">AVERAGE($C1374:$C1378)</f>
        <v>5328</v>
      </c>
      <c r="E1378" s="8" t="n">
        <f aca="false">AVERAGE($C1354:$C1378)</f>
        <v>5475.6</v>
      </c>
      <c r="F1378" s="8" t="n">
        <f aca="false">AVERAGE($C1304:$C1378)</f>
        <v>5744.93333333333</v>
      </c>
      <c r="G1378" s="4" t="n">
        <f aca="false">IF(  AND(  F1378 &lt; E1378,  E1378 &lt; D1378  ),  1,  0  )</f>
        <v>0</v>
      </c>
      <c r="H1378" s="12" t="n">
        <f aca="false">IF(  AND(  1 = G1378,  OR(  0 = $K1378,  2 = $K1378  )  ),  $C1378,  IF(  AND(  NOT(  "-" = H1377  ),  0 &lt; H1377  ),  H1377,  0  )  )</f>
        <v>5900</v>
      </c>
      <c r="I1378" s="4" t="n">
        <f aca="false">IF(  AND(  D1378 &lt; E1378,  E1378 &lt; F1378  ),  1,  0  )</f>
        <v>1</v>
      </c>
      <c r="J1378" s="12" t="n">
        <f aca="false">IF(  AND(  1 = I1378,  OR(  0 = $K1378,  1 = $K1378  )  ),  $C1378,  IF(  AND(  NOT(  "-" = J1377  ),  0 &lt; J1377  ),  J1377,  0  )  )</f>
        <v>5150</v>
      </c>
      <c r="K1378" s="13" t="n">
        <f aca="false">IF(  1 = G1377,  1,  IF(  1 = I1377,  2,  IF(  OR(  "-" = K1377,  1 = M1377),  0,  K1377  )  )  )</f>
        <v>2</v>
      </c>
      <c r="L1378" s="12" t="n">
        <f aca="false">IF(  AND(  1 = K1378,  1 = M1378  ),  (C1378 - H1378) * 100,  IF(  AND( 2 = K1378,  1 = M1378  ),  (J1378 - C1378) * 100,  0  )  )</f>
        <v>0</v>
      </c>
      <c r="M1378" s="6" t="n">
        <f aca="false">IF(  OR(  AND(  1 = K1378,  1 = I1378  ),  AND(  2 =K1378,  1 = G1378  )  ),  1,  0  )</f>
        <v>0</v>
      </c>
      <c r="N1378" s="0" t="n">
        <f aca="false">IF(  AND(  1 = M1378,  0 &lt; L1378  ),  1,  0  )</f>
        <v>0</v>
      </c>
    </row>
    <row r="1379" customFormat="false" ht="12.8" hidden="false" customHeight="false" outlineLevel="0" collapsed="false">
      <c r="A1379" s="5" t="n">
        <v>39678</v>
      </c>
      <c r="B1379" s="6" t="n">
        <f aca="false">YEAR(A1379)</f>
        <v>2008</v>
      </c>
      <c r="C1379" s="7" t="n">
        <v>5070</v>
      </c>
      <c r="D1379" s="8" t="n">
        <f aca="false">AVERAGE($C1375:$C1379)</f>
        <v>5272</v>
      </c>
      <c r="E1379" s="8" t="n">
        <f aca="false">AVERAGE($C1355:$C1379)</f>
        <v>5446</v>
      </c>
      <c r="F1379" s="8" t="n">
        <f aca="false">AVERAGE($C1305:$C1379)</f>
        <v>5736.8</v>
      </c>
      <c r="G1379" s="4" t="n">
        <f aca="false">IF(  AND(  F1379 &lt; E1379,  E1379 &lt; D1379  ),  1,  0  )</f>
        <v>0</v>
      </c>
      <c r="H1379" s="12" t="n">
        <f aca="false">IF(  AND(  1 = G1379,  OR(  0 = $K1379,  2 = $K1379  )  ),  $C1379,  IF(  AND(  NOT(  "-" = H1378  ),  0 &lt; H1378  ),  H1378,  0  )  )</f>
        <v>5900</v>
      </c>
      <c r="I1379" s="4" t="n">
        <f aca="false">IF(  AND(  D1379 &lt; E1379,  E1379 &lt; F1379  ),  1,  0  )</f>
        <v>1</v>
      </c>
      <c r="J1379" s="12" t="n">
        <f aca="false">IF(  AND(  1 = I1379,  OR(  0 = $K1379,  1 = $K1379  )  ),  $C1379,  IF(  AND(  NOT(  "-" = J1378  ),  0 &lt; J1378  ),  J1378,  0  )  )</f>
        <v>5150</v>
      </c>
      <c r="K1379" s="13" t="n">
        <f aca="false">IF(  1 = G1378,  1,  IF(  1 = I1378,  2,  IF(  OR(  "-" = K1378,  1 = M1378),  0,  K1378  )  )  )</f>
        <v>2</v>
      </c>
      <c r="L1379" s="12" t="n">
        <f aca="false">IF(  AND(  1 = K1379,  1 = M1379  ),  (C1379 - H1379) * 100,  IF(  AND( 2 = K1379,  1 = M1379  ),  (J1379 - C1379) * 100,  0  )  )</f>
        <v>0</v>
      </c>
      <c r="M1379" s="6" t="n">
        <f aca="false">IF(  OR(  AND(  1 = K1379,  1 = I1379  ),  AND(  2 =K1379,  1 = G1379  )  ),  1,  0  )</f>
        <v>0</v>
      </c>
      <c r="N1379" s="0" t="n">
        <f aca="false">IF(  AND(  1 = M1379,  0 &lt; L1379  ),  1,  0  )</f>
        <v>0</v>
      </c>
    </row>
    <row r="1380" customFormat="false" ht="12.8" hidden="false" customHeight="false" outlineLevel="0" collapsed="false">
      <c r="A1380" s="5" t="n">
        <v>39679</v>
      </c>
      <c r="B1380" s="6" t="n">
        <f aca="false">YEAR(A1380)</f>
        <v>2008</v>
      </c>
      <c r="C1380" s="7" t="n">
        <v>4870</v>
      </c>
      <c r="D1380" s="8" t="n">
        <f aca="false">AVERAGE($C1376:$C1380)</f>
        <v>5148</v>
      </c>
      <c r="E1380" s="8" t="n">
        <f aca="false">AVERAGE($C1356:$C1380)</f>
        <v>5405.2</v>
      </c>
      <c r="F1380" s="8" t="n">
        <f aca="false">AVERAGE($C1306:$C1380)</f>
        <v>5727.33333333333</v>
      </c>
      <c r="G1380" s="4" t="n">
        <f aca="false">IF(  AND(  F1380 &lt; E1380,  E1380 &lt; D1380  ),  1,  0  )</f>
        <v>0</v>
      </c>
      <c r="H1380" s="12" t="n">
        <f aca="false">IF(  AND(  1 = G1380,  OR(  0 = $K1380,  2 = $K1380  )  ),  $C1380,  IF(  AND(  NOT(  "-" = H1379  ),  0 &lt; H1379  ),  H1379,  0  )  )</f>
        <v>5900</v>
      </c>
      <c r="I1380" s="4" t="n">
        <f aca="false">IF(  AND(  D1380 &lt; E1380,  E1380 &lt; F1380  ),  1,  0  )</f>
        <v>1</v>
      </c>
      <c r="J1380" s="12" t="n">
        <f aca="false">IF(  AND(  1 = I1380,  OR(  0 = $K1380,  1 = $K1380  )  ),  $C1380,  IF(  AND(  NOT(  "-" = J1379  ),  0 &lt; J1379  ),  J1379,  0  )  )</f>
        <v>5150</v>
      </c>
      <c r="K1380" s="13" t="n">
        <f aca="false">IF(  1 = G1379,  1,  IF(  1 = I1379,  2,  IF(  OR(  "-" = K1379,  1 = M1379),  0,  K1379  )  )  )</f>
        <v>2</v>
      </c>
      <c r="L1380" s="12" t="n">
        <f aca="false">IF(  AND(  1 = K1380,  1 = M1380  ),  (C1380 - H1380) * 100,  IF(  AND( 2 = K1380,  1 = M1380  ),  (J1380 - C1380) * 100,  0  )  )</f>
        <v>0</v>
      </c>
      <c r="M1380" s="6" t="n">
        <f aca="false">IF(  OR(  AND(  1 = K1380,  1 = I1380  ),  AND(  2 =K1380,  1 = G1380  )  ),  1,  0  )</f>
        <v>0</v>
      </c>
      <c r="N1380" s="0" t="n">
        <f aca="false">IF(  AND(  1 = M1380,  0 &lt; L1380  ),  1,  0  )</f>
        <v>0</v>
      </c>
    </row>
    <row r="1381" customFormat="false" ht="12.8" hidden="false" customHeight="false" outlineLevel="0" collapsed="false">
      <c r="A1381" s="5" t="n">
        <v>39680</v>
      </c>
      <c r="B1381" s="6" t="n">
        <f aca="false">YEAR(A1381)</f>
        <v>2008</v>
      </c>
      <c r="C1381" s="7" t="n">
        <v>5030</v>
      </c>
      <c r="D1381" s="8" t="n">
        <f aca="false">AVERAGE($C1377:$C1381)</f>
        <v>5074</v>
      </c>
      <c r="E1381" s="8" t="n">
        <f aca="false">AVERAGE($C1357:$C1381)</f>
        <v>5372</v>
      </c>
      <c r="F1381" s="8" t="n">
        <f aca="false">AVERAGE($C1307:$C1381)</f>
        <v>5718.66666666667</v>
      </c>
      <c r="G1381" s="4" t="n">
        <f aca="false">IF(  AND(  F1381 &lt; E1381,  E1381 &lt; D1381  ),  1,  0  )</f>
        <v>0</v>
      </c>
      <c r="H1381" s="12" t="n">
        <f aca="false">IF(  AND(  1 = G1381,  OR(  0 = $K1381,  2 = $K1381  )  ),  $C1381,  IF(  AND(  NOT(  "-" = H1380  ),  0 &lt; H1380  ),  H1380,  0  )  )</f>
        <v>5900</v>
      </c>
      <c r="I1381" s="4" t="n">
        <f aca="false">IF(  AND(  D1381 &lt; E1381,  E1381 &lt; F1381  ),  1,  0  )</f>
        <v>1</v>
      </c>
      <c r="J1381" s="12" t="n">
        <f aca="false">IF(  AND(  1 = I1381,  OR(  0 = $K1381,  1 = $K1381  )  ),  $C1381,  IF(  AND(  NOT(  "-" = J1380  ),  0 &lt; J1380  ),  J1380,  0  )  )</f>
        <v>5150</v>
      </c>
      <c r="K1381" s="13" t="n">
        <f aca="false">IF(  1 = G1380,  1,  IF(  1 = I1380,  2,  IF(  OR(  "-" = K1380,  1 = M1380),  0,  K1380  )  )  )</f>
        <v>2</v>
      </c>
      <c r="L1381" s="12" t="n">
        <f aca="false">IF(  AND(  1 = K1381,  1 = M1381  ),  (C1381 - H1381) * 100,  IF(  AND( 2 = K1381,  1 = M1381  ),  (J1381 - C1381) * 100,  0  )  )</f>
        <v>0</v>
      </c>
      <c r="M1381" s="6" t="n">
        <f aca="false">IF(  OR(  AND(  1 = K1381,  1 = I1381  ),  AND(  2 =K1381,  1 = G1381  )  ),  1,  0  )</f>
        <v>0</v>
      </c>
      <c r="N1381" s="0" t="n">
        <f aca="false">IF(  AND(  1 = M1381,  0 &lt; L1381  ),  1,  0  )</f>
        <v>0</v>
      </c>
    </row>
    <row r="1382" customFormat="false" ht="12.8" hidden="false" customHeight="false" outlineLevel="0" collapsed="false">
      <c r="A1382" s="5" t="n">
        <v>39681</v>
      </c>
      <c r="B1382" s="6" t="n">
        <f aca="false">YEAR(A1382)</f>
        <v>2008</v>
      </c>
      <c r="C1382" s="7" t="n">
        <v>4865</v>
      </c>
      <c r="D1382" s="8" t="n">
        <f aca="false">AVERAGE($C1378:$C1382)</f>
        <v>5003</v>
      </c>
      <c r="E1382" s="8" t="n">
        <f aca="false">AVERAGE($C1358:$C1382)</f>
        <v>5342.2</v>
      </c>
      <c r="F1382" s="8" t="n">
        <f aca="false">AVERAGE($C1308:$C1382)</f>
        <v>5706.06666666667</v>
      </c>
      <c r="G1382" s="4" t="n">
        <f aca="false">IF(  AND(  F1382 &lt; E1382,  E1382 &lt; D1382  ),  1,  0  )</f>
        <v>0</v>
      </c>
      <c r="H1382" s="12" t="n">
        <f aca="false">IF(  AND(  1 = G1382,  OR(  0 = $K1382,  2 = $K1382  )  ),  $C1382,  IF(  AND(  NOT(  "-" = H1381  ),  0 &lt; H1381  ),  H1381,  0  )  )</f>
        <v>5900</v>
      </c>
      <c r="I1382" s="4" t="n">
        <f aca="false">IF(  AND(  D1382 &lt; E1382,  E1382 &lt; F1382  ),  1,  0  )</f>
        <v>1</v>
      </c>
      <c r="J1382" s="12" t="n">
        <f aca="false">IF(  AND(  1 = I1382,  OR(  0 = $K1382,  1 = $K1382  )  ),  $C1382,  IF(  AND(  NOT(  "-" = J1381  ),  0 &lt; J1381  ),  J1381,  0  )  )</f>
        <v>5150</v>
      </c>
      <c r="K1382" s="13" t="n">
        <f aca="false">IF(  1 = G1381,  1,  IF(  1 = I1381,  2,  IF(  OR(  "-" = K1381,  1 = M1381),  0,  K1381  )  )  )</f>
        <v>2</v>
      </c>
      <c r="L1382" s="12" t="n">
        <f aca="false">IF(  AND(  1 = K1382,  1 = M1382  ),  (C1382 - H1382) * 100,  IF(  AND( 2 = K1382,  1 = M1382  ),  (J1382 - C1382) * 100,  0  )  )</f>
        <v>0</v>
      </c>
      <c r="M1382" s="6" t="n">
        <f aca="false">IF(  OR(  AND(  1 = K1382,  1 = I1382  ),  AND(  2 =K1382,  1 = G1382  )  ),  1,  0  )</f>
        <v>0</v>
      </c>
      <c r="N1382" s="0" t="n">
        <f aca="false">IF(  AND(  1 = M1382,  0 &lt; L1382  ),  1,  0  )</f>
        <v>0</v>
      </c>
    </row>
    <row r="1383" customFormat="false" ht="12.8" hidden="false" customHeight="false" outlineLevel="0" collapsed="false">
      <c r="A1383" s="5" t="n">
        <v>39682</v>
      </c>
      <c r="B1383" s="6" t="n">
        <f aca="false">YEAR(A1383)</f>
        <v>2008</v>
      </c>
      <c r="C1383" s="7" t="n">
        <v>4910</v>
      </c>
      <c r="D1383" s="8" t="n">
        <f aca="false">AVERAGE($C1379:$C1383)</f>
        <v>4949</v>
      </c>
      <c r="E1383" s="8" t="n">
        <f aca="false">AVERAGE($C1359:$C1383)</f>
        <v>5315.8</v>
      </c>
      <c r="F1383" s="8" t="n">
        <f aca="false">AVERAGE($C1309:$C1383)</f>
        <v>5694.2</v>
      </c>
      <c r="G1383" s="4" t="n">
        <f aca="false">IF(  AND(  F1383 &lt; E1383,  E1383 &lt; D1383  ),  1,  0  )</f>
        <v>0</v>
      </c>
      <c r="H1383" s="12" t="n">
        <f aca="false">IF(  AND(  1 = G1383,  OR(  0 = $K1383,  2 = $K1383  )  ),  $C1383,  IF(  AND(  NOT(  "-" = H1382  ),  0 &lt; H1382  ),  H1382,  0  )  )</f>
        <v>5900</v>
      </c>
      <c r="I1383" s="4" t="n">
        <f aca="false">IF(  AND(  D1383 &lt; E1383,  E1383 &lt; F1383  ),  1,  0  )</f>
        <v>1</v>
      </c>
      <c r="J1383" s="12" t="n">
        <f aca="false">IF(  AND(  1 = I1383,  OR(  0 = $K1383,  1 = $K1383  )  ),  $C1383,  IF(  AND(  NOT(  "-" = J1382  ),  0 &lt; J1382  ),  J1382,  0  )  )</f>
        <v>5150</v>
      </c>
      <c r="K1383" s="13" t="n">
        <f aca="false">IF(  1 = G1382,  1,  IF(  1 = I1382,  2,  IF(  OR(  "-" = K1382,  1 = M1382),  0,  K1382  )  )  )</f>
        <v>2</v>
      </c>
      <c r="L1383" s="12" t="n">
        <f aca="false">IF(  AND(  1 = K1383,  1 = M1383  ),  (C1383 - H1383) * 100,  IF(  AND( 2 = K1383,  1 = M1383  ),  (J1383 - C1383) * 100,  0  )  )</f>
        <v>0</v>
      </c>
      <c r="M1383" s="6" t="n">
        <f aca="false">IF(  OR(  AND(  1 = K1383,  1 = I1383  ),  AND(  2 =K1383,  1 = G1383  )  ),  1,  0  )</f>
        <v>0</v>
      </c>
      <c r="N1383" s="0" t="n">
        <f aca="false">IF(  AND(  1 = M1383,  0 &lt; L1383  ),  1,  0  )</f>
        <v>0</v>
      </c>
    </row>
    <row r="1384" customFormat="false" ht="12.8" hidden="false" customHeight="false" outlineLevel="0" collapsed="false">
      <c r="A1384" s="5" t="n">
        <v>39685</v>
      </c>
      <c r="B1384" s="6" t="n">
        <f aca="false">YEAR(A1384)</f>
        <v>2008</v>
      </c>
      <c r="C1384" s="7" t="n">
        <v>5020</v>
      </c>
      <c r="D1384" s="8" t="n">
        <f aca="false">AVERAGE($C1380:$C1384)</f>
        <v>4939</v>
      </c>
      <c r="E1384" s="8" t="n">
        <f aca="false">AVERAGE($C1360:$C1384)</f>
        <v>5297</v>
      </c>
      <c r="F1384" s="8" t="n">
        <f aca="false">AVERAGE($C1310:$C1384)</f>
        <v>5684.33333333333</v>
      </c>
      <c r="G1384" s="4" t="n">
        <f aca="false">IF(  AND(  F1384 &lt; E1384,  E1384 &lt; D1384  ),  1,  0  )</f>
        <v>0</v>
      </c>
      <c r="H1384" s="12" t="n">
        <f aca="false">IF(  AND(  1 = G1384,  OR(  0 = $K1384,  2 = $K1384  )  ),  $C1384,  IF(  AND(  NOT(  "-" = H1383  ),  0 &lt; H1383  ),  H1383,  0  )  )</f>
        <v>5900</v>
      </c>
      <c r="I1384" s="4" t="n">
        <f aca="false">IF(  AND(  D1384 &lt; E1384,  E1384 &lt; F1384  ),  1,  0  )</f>
        <v>1</v>
      </c>
      <c r="J1384" s="12" t="n">
        <f aca="false">IF(  AND(  1 = I1384,  OR(  0 = $K1384,  1 = $K1384  )  ),  $C1384,  IF(  AND(  NOT(  "-" = J1383  ),  0 &lt; J1383  ),  J1383,  0  )  )</f>
        <v>5150</v>
      </c>
      <c r="K1384" s="13" t="n">
        <f aca="false">IF(  1 = G1383,  1,  IF(  1 = I1383,  2,  IF(  OR(  "-" = K1383,  1 = M1383),  0,  K1383  )  )  )</f>
        <v>2</v>
      </c>
      <c r="L1384" s="12" t="n">
        <f aca="false">IF(  AND(  1 = K1384,  1 = M1384  ),  (C1384 - H1384) * 100,  IF(  AND( 2 = K1384,  1 = M1384  ),  (J1384 - C1384) * 100,  0  )  )</f>
        <v>0</v>
      </c>
      <c r="M1384" s="6" t="n">
        <f aca="false">IF(  OR(  AND(  1 = K1384,  1 = I1384  ),  AND(  2 =K1384,  1 = G1384  )  ),  1,  0  )</f>
        <v>0</v>
      </c>
      <c r="N1384" s="0" t="n">
        <f aca="false">IF(  AND(  1 = M1384,  0 &lt; L1384  ),  1,  0  )</f>
        <v>0</v>
      </c>
    </row>
    <row r="1385" customFormat="false" ht="12.8" hidden="false" customHeight="false" outlineLevel="0" collapsed="false">
      <c r="A1385" s="5" t="n">
        <v>39686</v>
      </c>
      <c r="B1385" s="6" t="n">
        <f aca="false">YEAR(A1385)</f>
        <v>2008</v>
      </c>
      <c r="C1385" s="7" t="n">
        <v>4955</v>
      </c>
      <c r="D1385" s="8" t="n">
        <f aca="false">AVERAGE($C1381:$C1385)</f>
        <v>4956</v>
      </c>
      <c r="E1385" s="8" t="n">
        <f aca="false">AVERAGE($C1361:$C1385)</f>
        <v>5274</v>
      </c>
      <c r="F1385" s="8" t="n">
        <f aca="false">AVERAGE($C1311:$C1385)</f>
        <v>5673.73333333333</v>
      </c>
      <c r="G1385" s="4" t="n">
        <f aca="false">IF(  AND(  F1385 &lt; E1385,  E1385 &lt; D1385  ),  1,  0  )</f>
        <v>0</v>
      </c>
      <c r="H1385" s="12" t="n">
        <f aca="false">IF(  AND(  1 = G1385,  OR(  0 = $K1385,  2 = $K1385  )  ),  $C1385,  IF(  AND(  NOT(  "-" = H1384  ),  0 &lt; H1384  ),  H1384,  0  )  )</f>
        <v>5900</v>
      </c>
      <c r="I1385" s="4" t="n">
        <f aca="false">IF(  AND(  D1385 &lt; E1385,  E1385 &lt; F1385  ),  1,  0  )</f>
        <v>1</v>
      </c>
      <c r="J1385" s="12" t="n">
        <f aca="false">IF(  AND(  1 = I1385,  OR(  0 = $K1385,  1 = $K1385  )  ),  $C1385,  IF(  AND(  NOT(  "-" = J1384  ),  0 &lt; J1384  ),  J1384,  0  )  )</f>
        <v>5150</v>
      </c>
      <c r="K1385" s="13" t="n">
        <f aca="false">IF(  1 = G1384,  1,  IF(  1 = I1384,  2,  IF(  OR(  "-" = K1384,  1 = M1384),  0,  K1384  )  )  )</f>
        <v>2</v>
      </c>
      <c r="L1385" s="12" t="n">
        <f aca="false">IF(  AND(  1 = K1385,  1 = M1385  ),  (C1385 - H1385) * 100,  IF(  AND( 2 = K1385,  1 = M1385  ),  (J1385 - C1385) * 100,  0  )  )</f>
        <v>0</v>
      </c>
      <c r="M1385" s="6" t="n">
        <f aca="false">IF(  OR(  AND(  1 = K1385,  1 = I1385  ),  AND(  2 =K1385,  1 = G1385  )  ),  1,  0  )</f>
        <v>0</v>
      </c>
      <c r="N1385" s="0" t="n">
        <f aca="false">IF(  AND(  1 = M1385,  0 &lt; L1385  ),  1,  0  )</f>
        <v>0</v>
      </c>
    </row>
    <row r="1386" customFormat="false" ht="12.8" hidden="false" customHeight="false" outlineLevel="0" collapsed="false">
      <c r="A1386" s="5" t="n">
        <v>39687</v>
      </c>
      <c r="B1386" s="6" t="n">
        <f aca="false">YEAR(A1386)</f>
        <v>2008</v>
      </c>
      <c r="C1386" s="7" t="n">
        <v>4925</v>
      </c>
      <c r="D1386" s="8" t="n">
        <f aca="false">AVERAGE($C1382:$C1386)</f>
        <v>4935</v>
      </c>
      <c r="E1386" s="8" t="n">
        <f aca="false">AVERAGE($C1362:$C1386)</f>
        <v>5244.6</v>
      </c>
      <c r="F1386" s="8" t="n">
        <f aca="false">AVERAGE($C1312:$C1386)</f>
        <v>5662.06666666667</v>
      </c>
      <c r="G1386" s="4" t="n">
        <f aca="false">IF(  AND(  F1386 &lt; E1386,  E1386 &lt; D1386  ),  1,  0  )</f>
        <v>0</v>
      </c>
      <c r="H1386" s="12" t="n">
        <f aca="false">IF(  AND(  1 = G1386,  OR(  0 = $K1386,  2 = $K1386  )  ),  $C1386,  IF(  AND(  NOT(  "-" = H1385  ),  0 &lt; H1385  ),  H1385,  0  )  )</f>
        <v>5900</v>
      </c>
      <c r="I1386" s="4" t="n">
        <f aca="false">IF(  AND(  D1386 &lt; E1386,  E1386 &lt; F1386  ),  1,  0  )</f>
        <v>1</v>
      </c>
      <c r="J1386" s="12" t="n">
        <f aca="false">IF(  AND(  1 = I1386,  OR(  0 = $K1386,  1 = $K1386  )  ),  $C1386,  IF(  AND(  NOT(  "-" = J1385  ),  0 &lt; J1385  ),  J1385,  0  )  )</f>
        <v>5150</v>
      </c>
      <c r="K1386" s="13" t="n">
        <f aca="false">IF(  1 = G1385,  1,  IF(  1 = I1385,  2,  IF(  OR(  "-" = K1385,  1 = M1385),  0,  K1385  )  )  )</f>
        <v>2</v>
      </c>
      <c r="L1386" s="12" t="n">
        <f aca="false">IF(  AND(  1 = K1386,  1 = M1386  ),  (C1386 - H1386) * 100,  IF(  AND( 2 = K1386,  1 = M1386  ),  (J1386 - C1386) * 100,  0  )  )</f>
        <v>0</v>
      </c>
      <c r="M1386" s="6" t="n">
        <f aca="false">IF(  OR(  AND(  1 = K1386,  1 = I1386  ),  AND(  2 =K1386,  1 = G1386  )  ),  1,  0  )</f>
        <v>0</v>
      </c>
      <c r="N1386" s="0" t="n">
        <f aca="false">IF(  AND(  1 = M1386,  0 &lt; L1386  ),  1,  0  )</f>
        <v>0</v>
      </c>
    </row>
    <row r="1387" customFormat="false" ht="12.8" hidden="false" customHeight="false" outlineLevel="0" collapsed="false">
      <c r="A1387" s="5" t="n">
        <v>39688</v>
      </c>
      <c r="B1387" s="6" t="n">
        <f aca="false">YEAR(A1387)</f>
        <v>2008</v>
      </c>
      <c r="C1387" s="7" t="n">
        <v>4815</v>
      </c>
      <c r="D1387" s="8" t="n">
        <f aca="false">AVERAGE($C1383:$C1387)</f>
        <v>4925</v>
      </c>
      <c r="E1387" s="8" t="n">
        <f aca="false">AVERAGE($C1363:$C1387)</f>
        <v>5214.8</v>
      </c>
      <c r="F1387" s="8" t="n">
        <f aca="false">AVERAGE($C1313:$C1387)</f>
        <v>5648.53333333333</v>
      </c>
      <c r="G1387" s="4" t="n">
        <f aca="false">IF(  AND(  F1387 &lt; E1387,  E1387 &lt; D1387  ),  1,  0  )</f>
        <v>0</v>
      </c>
      <c r="H1387" s="12" t="n">
        <f aca="false">IF(  AND(  1 = G1387,  OR(  0 = $K1387,  2 = $K1387  )  ),  $C1387,  IF(  AND(  NOT(  "-" = H1386  ),  0 &lt; H1386  ),  H1386,  0  )  )</f>
        <v>5900</v>
      </c>
      <c r="I1387" s="4" t="n">
        <f aca="false">IF(  AND(  D1387 &lt; E1387,  E1387 &lt; F1387  ),  1,  0  )</f>
        <v>1</v>
      </c>
      <c r="J1387" s="12" t="n">
        <f aca="false">IF(  AND(  1 = I1387,  OR(  0 = $K1387,  1 = $K1387  )  ),  $C1387,  IF(  AND(  NOT(  "-" = J1386  ),  0 &lt; J1386  ),  J1386,  0  )  )</f>
        <v>5150</v>
      </c>
      <c r="K1387" s="13" t="n">
        <f aca="false">IF(  1 = G1386,  1,  IF(  1 = I1386,  2,  IF(  OR(  "-" = K1386,  1 = M1386),  0,  K1386  )  )  )</f>
        <v>2</v>
      </c>
      <c r="L1387" s="12" t="n">
        <f aca="false">IF(  AND(  1 = K1387,  1 = M1387  ),  (C1387 - H1387) * 100,  IF(  AND( 2 = K1387,  1 = M1387  ),  (J1387 - C1387) * 100,  0  )  )</f>
        <v>0</v>
      </c>
      <c r="M1387" s="6" t="n">
        <f aca="false">IF(  OR(  AND(  1 = K1387,  1 = I1387  ),  AND(  2 =K1387,  1 = G1387  )  ),  1,  0  )</f>
        <v>0</v>
      </c>
      <c r="N1387" s="0" t="n">
        <f aca="false">IF(  AND(  1 = M1387,  0 &lt; L1387  ),  1,  0  )</f>
        <v>0</v>
      </c>
    </row>
    <row r="1388" customFormat="false" ht="12.8" hidden="false" customHeight="false" outlineLevel="0" collapsed="false">
      <c r="A1388" s="5" t="n">
        <v>39689</v>
      </c>
      <c r="B1388" s="6" t="n">
        <f aca="false">YEAR(A1388)</f>
        <v>2008</v>
      </c>
      <c r="C1388" s="7" t="n">
        <v>5140</v>
      </c>
      <c r="D1388" s="8" t="n">
        <f aca="false">AVERAGE($C1384:$C1388)</f>
        <v>4971</v>
      </c>
      <c r="E1388" s="8" t="n">
        <f aca="false">AVERAGE($C1364:$C1388)</f>
        <v>5204.4</v>
      </c>
      <c r="F1388" s="8" t="n">
        <f aca="false">AVERAGE($C1314:$C1388)</f>
        <v>5638.13333333333</v>
      </c>
      <c r="G1388" s="4" t="n">
        <f aca="false">IF(  AND(  F1388 &lt; E1388,  E1388 &lt; D1388  ),  1,  0  )</f>
        <v>0</v>
      </c>
      <c r="H1388" s="12" t="n">
        <f aca="false">IF(  AND(  1 = G1388,  OR(  0 = $K1388,  2 = $K1388  )  ),  $C1388,  IF(  AND(  NOT(  "-" = H1387  ),  0 &lt; H1387  ),  H1387,  0  )  )</f>
        <v>5900</v>
      </c>
      <c r="I1388" s="4" t="n">
        <f aca="false">IF(  AND(  D1388 &lt; E1388,  E1388 &lt; F1388  ),  1,  0  )</f>
        <v>1</v>
      </c>
      <c r="J1388" s="12" t="n">
        <f aca="false">IF(  AND(  1 = I1388,  OR(  0 = $K1388,  1 = $K1388  )  ),  $C1388,  IF(  AND(  NOT(  "-" = J1387  ),  0 &lt; J1387  ),  J1387,  0  )  )</f>
        <v>5150</v>
      </c>
      <c r="K1388" s="13" t="n">
        <f aca="false">IF(  1 = G1387,  1,  IF(  1 = I1387,  2,  IF(  OR(  "-" = K1387,  1 = M1387),  0,  K1387  )  )  )</f>
        <v>2</v>
      </c>
      <c r="L1388" s="12" t="n">
        <f aca="false">IF(  AND(  1 = K1388,  1 = M1388  ),  (C1388 - H1388) * 100,  IF(  AND( 2 = K1388,  1 = M1388  ),  (J1388 - C1388) * 100,  0  )  )</f>
        <v>0</v>
      </c>
      <c r="M1388" s="6" t="n">
        <f aca="false">IF(  OR(  AND(  1 = K1388,  1 = I1388  ),  AND(  2 =K1388,  1 = G1388  )  ),  1,  0  )</f>
        <v>0</v>
      </c>
      <c r="N1388" s="0" t="n">
        <f aca="false">IF(  AND(  1 = M1388,  0 &lt; L1388  ),  1,  0  )</f>
        <v>0</v>
      </c>
    </row>
    <row r="1389" customFormat="false" ht="12.8" hidden="false" customHeight="false" outlineLevel="0" collapsed="false">
      <c r="A1389" s="5" t="n">
        <v>39692</v>
      </c>
      <c r="B1389" s="6" t="n">
        <f aca="false">YEAR(A1389)</f>
        <v>2008</v>
      </c>
      <c r="C1389" s="7" t="n">
        <v>5370</v>
      </c>
      <c r="D1389" s="8" t="n">
        <f aca="false">AVERAGE($C1385:$C1389)</f>
        <v>5041</v>
      </c>
      <c r="E1389" s="8" t="n">
        <f aca="false">AVERAGE($C1365:$C1389)</f>
        <v>5198</v>
      </c>
      <c r="F1389" s="8" t="n">
        <f aca="false">AVERAGE($C1315:$C1389)</f>
        <v>5629.86666666667</v>
      </c>
      <c r="G1389" s="4" t="n">
        <f aca="false">IF(  AND(  F1389 &lt; E1389,  E1389 &lt; D1389  ),  1,  0  )</f>
        <v>0</v>
      </c>
      <c r="H1389" s="12" t="n">
        <f aca="false">IF(  AND(  1 = G1389,  OR(  0 = $K1389,  2 = $K1389  )  ),  $C1389,  IF(  AND(  NOT(  "-" = H1388  ),  0 &lt; H1388  ),  H1388,  0  )  )</f>
        <v>5900</v>
      </c>
      <c r="I1389" s="4" t="n">
        <f aca="false">IF(  AND(  D1389 &lt; E1389,  E1389 &lt; F1389  ),  1,  0  )</f>
        <v>1</v>
      </c>
      <c r="J1389" s="12" t="n">
        <f aca="false">IF(  AND(  1 = I1389,  OR(  0 = $K1389,  1 = $K1389  )  ),  $C1389,  IF(  AND(  NOT(  "-" = J1388  ),  0 &lt; J1388  ),  J1388,  0  )  )</f>
        <v>5150</v>
      </c>
      <c r="K1389" s="13" t="n">
        <f aca="false">IF(  1 = G1388,  1,  IF(  1 = I1388,  2,  IF(  OR(  "-" = K1388,  1 = M1388),  0,  K1388  )  )  )</f>
        <v>2</v>
      </c>
      <c r="L1389" s="12" t="n">
        <f aca="false">IF(  AND(  1 = K1389,  1 = M1389  ),  (C1389 - H1389) * 100,  IF(  AND( 2 = K1389,  1 = M1389  ),  (J1389 - C1389) * 100,  0  )  )</f>
        <v>0</v>
      </c>
      <c r="M1389" s="6" t="n">
        <f aca="false">IF(  OR(  AND(  1 = K1389,  1 = I1389  ),  AND(  2 =K1389,  1 = G1389  )  ),  1,  0  )</f>
        <v>0</v>
      </c>
      <c r="N1389" s="0" t="n">
        <f aca="false">IF(  AND(  1 = M1389,  0 &lt; L1389  ),  1,  0  )</f>
        <v>0</v>
      </c>
    </row>
    <row r="1390" customFormat="false" ht="12.8" hidden="false" customHeight="false" outlineLevel="0" collapsed="false">
      <c r="A1390" s="5" t="n">
        <v>39693</v>
      </c>
      <c r="B1390" s="6" t="n">
        <f aca="false">YEAR(A1390)</f>
        <v>2008</v>
      </c>
      <c r="C1390" s="7" t="n">
        <v>5280</v>
      </c>
      <c r="D1390" s="8" t="n">
        <f aca="false">AVERAGE($C1386:$C1390)</f>
        <v>5106</v>
      </c>
      <c r="E1390" s="8" t="n">
        <f aca="false">AVERAGE($C1366:$C1390)</f>
        <v>5184.8</v>
      </c>
      <c r="F1390" s="8" t="n">
        <f aca="false">AVERAGE($C1316:$C1390)</f>
        <v>5618.8</v>
      </c>
      <c r="G1390" s="4" t="n">
        <f aca="false">IF(  AND(  F1390 &lt; E1390,  E1390 &lt; D1390  ),  1,  0  )</f>
        <v>0</v>
      </c>
      <c r="H1390" s="12" t="n">
        <f aca="false">IF(  AND(  1 = G1390,  OR(  0 = $K1390,  2 = $K1390  )  ),  $C1390,  IF(  AND(  NOT(  "-" = H1389  ),  0 &lt; H1389  ),  H1389,  0  )  )</f>
        <v>5900</v>
      </c>
      <c r="I1390" s="4" t="n">
        <f aca="false">IF(  AND(  D1390 &lt; E1390,  E1390 &lt; F1390  ),  1,  0  )</f>
        <v>1</v>
      </c>
      <c r="J1390" s="12" t="n">
        <f aca="false">IF(  AND(  1 = I1390,  OR(  0 = $K1390,  1 = $K1390  )  ),  $C1390,  IF(  AND(  NOT(  "-" = J1389  ),  0 &lt; J1389  ),  J1389,  0  )  )</f>
        <v>5150</v>
      </c>
      <c r="K1390" s="13" t="n">
        <f aca="false">IF(  1 = G1389,  1,  IF(  1 = I1389,  2,  IF(  OR(  "-" = K1389,  1 = M1389),  0,  K1389  )  )  )</f>
        <v>2</v>
      </c>
      <c r="L1390" s="12" t="n">
        <f aca="false">IF(  AND(  1 = K1390,  1 = M1390  ),  (C1390 - H1390) * 100,  IF(  AND( 2 = K1390,  1 = M1390  ),  (J1390 - C1390) * 100,  0  )  )</f>
        <v>0</v>
      </c>
      <c r="M1390" s="6" t="n">
        <f aca="false">IF(  OR(  AND(  1 = K1390,  1 = I1390  ),  AND(  2 =K1390,  1 = G1390  )  ),  1,  0  )</f>
        <v>0</v>
      </c>
      <c r="N1390" s="0" t="n">
        <f aca="false">IF(  AND(  1 = M1390,  0 &lt; L1390  ),  1,  0  )</f>
        <v>0</v>
      </c>
    </row>
    <row r="1391" customFormat="false" ht="12.8" hidden="false" customHeight="false" outlineLevel="0" collapsed="false">
      <c r="A1391" s="5" t="n">
        <v>39694</v>
      </c>
      <c r="B1391" s="6" t="n">
        <f aca="false">YEAR(A1391)</f>
        <v>2008</v>
      </c>
      <c r="C1391" s="7" t="n">
        <v>5390</v>
      </c>
      <c r="D1391" s="8" t="n">
        <f aca="false">AVERAGE($C1387:$C1391)</f>
        <v>5199</v>
      </c>
      <c r="E1391" s="8" t="n">
        <f aca="false">AVERAGE($C1367:$C1391)</f>
        <v>5169.2</v>
      </c>
      <c r="F1391" s="8" t="n">
        <f aca="false">AVERAGE($C1317:$C1391)</f>
        <v>5609.2</v>
      </c>
      <c r="G1391" s="4" t="n">
        <f aca="false">IF(  AND(  F1391 &lt; E1391,  E1391 &lt; D1391  ),  1,  0  )</f>
        <v>0</v>
      </c>
      <c r="H1391" s="12" t="n">
        <f aca="false">IF(  AND(  1 = G1391,  OR(  0 = $K1391,  2 = $K1391  )  ),  $C1391,  IF(  AND(  NOT(  "-" = H1390  ),  0 &lt; H1390  ),  H1390,  0  )  )</f>
        <v>5900</v>
      </c>
      <c r="I1391" s="4" t="n">
        <f aca="false">IF(  AND(  D1391 &lt; E1391,  E1391 &lt; F1391  ),  1,  0  )</f>
        <v>0</v>
      </c>
      <c r="J1391" s="12" t="n">
        <f aca="false">IF(  AND(  1 = I1391,  OR(  0 = $K1391,  1 = $K1391  )  ),  $C1391,  IF(  AND(  NOT(  "-" = J1390  ),  0 &lt; J1390  ),  J1390,  0  )  )</f>
        <v>5150</v>
      </c>
      <c r="K1391" s="13" t="n">
        <f aca="false">IF(  1 = G1390,  1,  IF(  1 = I1390,  2,  IF(  OR(  "-" = K1390,  1 = M1390),  0,  K1390  )  )  )</f>
        <v>2</v>
      </c>
      <c r="L1391" s="12" t="n">
        <f aca="false">IF(  AND(  1 = K1391,  1 = M1391  ),  (C1391 - H1391) * 100,  IF(  AND( 2 = K1391,  1 = M1391  ),  (J1391 - C1391) * 100,  0  )  )</f>
        <v>0</v>
      </c>
      <c r="M1391" s="6" t="n">
        <f aca="false">IF(  OR(  AND(  1 = K1391,  1 = I1391  ),  AND(  2 =K1391,  1 = G1391  )  ),  1,  0  )</f>
        <v>0</v>
      </c>
      <c r="N1391" s="0" t="n">
        <f aca="false">IF(  AND(  1 = M1391,  0 &lt; L1391  ),  1,  0  )</f>
        <v>0</v>
      </c>
    </row>
    <row r="1392" customFormat="false" ht="12.8" hidden="false" customHeight="false" outlineLevel="0" collapsed="false">
      <c r="A1392" s="5" t="n">
        <v>39695</v>
      </c>
      <c r="B1392" s="6" t="n">
        <f aca="false">YEAR(A1392)</f>
        <v>2008</v>
      </c>
      <c r="C1392" s="7" t="n">
        <v>5320</v>
      </c>
      <c r="D1392" s="8" t="n">
        <f aca="false">AVERAGE($C1388:$C1392)</f>
        <v>5300</v>
      </c>
      <c r="E1392" s="8" t="n">
        <f aca="false">AVERAGE($C1368:$C1392)</f>
        <v>5170.8</v>
      </c>
      <c r="F1392" s="8" t="n">
        <f aca="false">AVERAGE($C1318:$C1392)</f>
        <v>5600.66666666667</v>
      </c>
      <c r="G1392" s="4" t="n">
        <f aca="false">IF(  AND(  F1392 &lt; E1392,  E1392 &lt; D1392  ),  1,  0  )</f>
        <v>0</v>
      </c>
      <c r="H1392" s="12" t="n">
        <f aca="false">IF(  AND(  1 = G1392,  OR(  0 = $K1392,  2 = $K1392  )  ),  $C1392,  IF(  AND(  NOT(  "-" = H1391  ),  0 &lt; H1391  ),  H1391,  0  )  )</f>
        <v>5900</v>
      </c>
      <c r="I1392" s="4" t="n">
        <f aca="false">IF(  AND(  D1392 &lt; E1392,  E1392 &lt; F1392  ),  1,  0  )</f>
        <v>0</v>
      </c>
      <c r="J1392" s="12" t="n">
        <f aca="false">IF(  AND(  1 = I1392,  OR(  0 = $K1392,  1 = $K1392  )  ),  $C1392,  IF(  AND(  NOT(  "-" = J1391  ),  0 &lt; J1391  ),  J1391,  0  )  )</f>
        <v>5150</v>
      </c>
      <c r="K1392" s="13" t="n">
        <f aca="false">IF(  1 = G1391,  1,  IF(  1 = I1391,  2,  IF(  OR(  "-" = K1391,  1 = M1391),  0,  K1391  )  )  )</f>
        <v>2</v>
      </c>
      <c r="L1392" s="12" t="n">
        <f aca="false">IF(  AND(  1 = K1392,  1 = M1392  ),  (C1392 - H1392) * 100,  IF(  AND( 2 = K1392,  1 = M1392  ),  (J1392 - C1392) * 100,  0  )  )</f>
        <v>0</v>
      </c>
      <c r="M1392" s="6" t="n">
        <f aca="false">IF(  OR(  AND(  1 = K1392,  1 = I1392  ),  AND(  2 =K1392,  1 = G1392  )  ),  1,  0  )</f>
        <v>0</v>
      </c>
      <c r="N1392" s="0" t="n">
        <f aca="false">IF(  AND(  1 = M1392,  0 &lt; L1392  ),  1,  0  )</f>
        <v>0</v>
      </c>
    </row>
    <row r="1393" customFormat="false" ht="12.8" hidden="false" customHeight="false" outlineLevel="0" collapsed="false">
      <c r="A1393" s="5" t="n">
        <v>39696</v>
      </c>
      <c r="B1393" s="6" t="n">
        <f aca="false">YEAR(A1393)</f>
        <v>2008</v>
      </c>
      <c r="C1393" s="7" t="n">
        <v>5150</v>
      </c>
      <c r="D1393" s="8" t="n">
        <f aca="false">AVERAGE($C1389:$C1393)</f>
        <v>5302</v>
      </c>
      <c r="E1393" s="8" t="n">
        <f aca="false">AVERAGE($C1369:$C1393)</f>
        <v>5170.8</v>
      </c>
      <c r="F1393" s="8" t="n">
        <f aca="false">AVERAGE($C1319:$C1393)</f>
        <v>5590.26666666667</v>
      </c>
      <c r="G1393" s="4" t="n">
        <f aca="false">IF(  AND(  F1393 &lt; E1393,  E1393 &lt; D1393  ),  1,  0  )</f>
        <v>0</v>
      </c>
      <c r="H1393" s="12" t="n">
        <f aca="false">IF(  AND(  1 = G1393,  OR(  0 = $K1393,  2 = $K1393  )  ),  $C1393,  IF(  AND(  NOT(  "-" = H1392  ),  0 &lt; H1392  ),  H1392,  0  )  )</f>
        <v>5900</v>
      </c>
      <c r="I1393" s="4" t="n">
        <f aca="false">IF(  AND(  D1393 &lt; E1393,  E1393 &lt; F1393  ),  1,  0  )</f>
        <v>0</v>
      </c>
      <c r="J1393" s="12" t="n">
        <f aca="false">IF(  AND(  1 = I1393,  OR(  0 = $K1393,  1 = $K1393  )  ),  $C1393,  IF(  AND(  NOT(  "-" = J1392  ),  0 &lt; J1392  ),  J1392,  0  )  )</f>
        <v>5150</v>
      </c>
      <c r="K1393" s="13" t="n">
        <f aca="false">IF(  1 = G1392,  1,  IF(  1 = I1392,  2,  IF(  OR(  "-" = K1392,  1 = M1392),  0,  K1392  )  )  )</f>
        <v>2</v>
      </c>
      <c r="L1393" s="12" t="n">
        <f aca="false">IF(  AND(  1 = K1393,  1 = M1393  ),  (C1393 - H1393) * 100,  IF(  AND( 2 = K1393,  1 = M1393  ),  (J1393 - C1393) * 100,  0  )  )</f>
        <v>0</v>
      </c>
      <c r="M1393" s="6" t="n">
        <f aca="false">IF(  OR(  AND(  1 = K1393,  1 = I1393  ),  AND(  2 =K1393,  1 = G1393  )  ),  1,  0  )</f>
        <v>0</v>
      </c>
      <c r="N1393" s="0" t="n">
        <f aca="false">IF(  AND(  1 = M1393,  0 &lt; L1393  ),  1,  0  )</f>
        <v>0</v>
      </c>
    </row>
    <row r="1394" customFormat="false" ht="12.8" hidden="false" customHeight="false" outlineLevel="0" collapsed="false">
      <c r="A1394" s="5" t="n">
        <v>39699</v>
      </c>
      <c r="B1394" s="6" t="n">
        <f aca="false">YEAR(A1394)</f>
        <v>2008</v>
      </c>
      <c r="C1394" s="7" t="n">
        <v>5290</v>
      </c>
      <c r="D1394" s="8" t="n">
        <f aca="false">AVERAGE($C1390:$C1394)</f>
        <v>5286</v>
      </c>
      <c r="E1394" s="8" t="n">
        <f aca="false">AVERAGE($C1370:$C1394)</f>
        <v>5176</v>
      </c>
      <c r="F1394" s="8" t="n">
        <f aca="false">AVERAGE($C1320:$C1394)</f>
        <v>5582.4</v>
      </c>
      <c r="G1394" s="4" t="n">
        <f aca="false">IF(  AND(  F1394 &lt; E1394,  E1394 &lt; D1394  ),  1,  0  )</f>
        <v>0</v>
      </c>
      <c r="H1394" s="12" t="n">
        <f aca="false">IF(  AND(  1 = G1394,  OR(  0 = $K1394,  2 = $K1394  )  ),  $C1394,  IF(  AND(  NOT(  "-" = H1393  ),  0 &lt; H1393  ),  H1393,  0  )  )</f>
        <v>5900</v>
      </c>
      <c r="I1394" s="4" t="n">
        <f aca="false">IF(  AND(  D1394 &lt; E1394,  E1394 &lt; F1394  ),  1,  0  )</f>
        <v>0</v>
      </c>
      <c r="J1394" s="12" t="n">
        <f aca="false">IF(  AND(  1 = I1394,  OR(  0 = $K1394,  1 = $K1394  )  ),  $C1394,  IF(  AND(  NOT(  "-" = J1393  ),  0 &lt; J1393  ),  J1393,  0  )  )</f>
        <v>5150</v>
      </c>
      <c r="K1394" s="13" t="n">
        <f aca="false">IF(  1 = G1393,  1,  IF(  1 = I1393,  2,  IF(  OR(  "-" = K1393,  1 = M1393),  0,  K1393  )  )  )</f>
        <v>2</v>
      </c>
      <c r="L1394" s="12" t="n">
        <f aca="false">IF(  AND(  1 = K1394,  1 = M1394  ),  (C1394 - H1394) * 100,  IF(  AND( 2 = K1394,  1 = M1394  ),  (J1394 - C1394) * 100,  0  )  )</f>
        <v>0</v>
      </c>
      <c r="M1394" s="6" t="n">
        <f aca="false">IF(  OR(  AND(  1 = K1394,  1 = I1394  ),  AND(  2 =K1394,  1 = G1394  )  ),  1,  0  )</f>
        <v>0</v>
      </c>
      <c r="N1394" s="0" t="n">
        <f aca="false">IF(  AND(  1 = M1394,  0 &lt; L1394  ),  1,  0  )</f>
        <v>0</v>
      </c>
    </row>
    <row r="1395" customFormat="false" ht="12.8" hidden="false" customHeight="false" outlineLevel="0" collapsed="false">
      <c r="A1395" s="5" t="n">
        <v>39700</v>
      </c>
      <c r="B1395" s="6" t="n">
        <f aca="false">YEAR(A1395)</f>
        <v>2008</v>
      </c>
      <c r="C1395" s="7" t="n">
        <v>5110</v>
      </c>
      <c r="D1395" s="8" t="n">
        <f aca="false">AVERAGE($C1391:$C1395)</f>
        <v>5252</v>
      </c>
      <c r="E1395" s="8" t="n">
        <f aca="false">AVERAGE($C1371:$C1395)</f>
        <v>5169.6</v>
      </c>
      <c r="F1395" s="8" t="n">
        <f aca="false">AVERAGE($C1321:$C1395)</f>
        <v>5572</v>
      </c>
      <c r="G1395" s="4" t="n">
        <f aca="false">IF(  AND(  F1395 &lt; E1395,  E1395 &lt; D1395  ),  1,  0  )</f>
        <v>0</v>
      </c>
      <c r="H1395" s="12" t="n">
        <f aca="false">IF(  AND(  1 = G1395,  OR(  0 = $K1395,  2 = $K1395  )  ),  $C1395,  IF(  AND(  NOT(  "-" = H1394  ),  0 &lt; H1394  ),  H1394,  0  )  )</f>
        <v>5900</v>
      </c>
      <c r="I1395" s="4" t="n">
        <f aca="false">IF(  AND(  D1395 &lt; E1395,  E1395 &lt; F1395  ),  1,  0  )</f>
        <v>0</v>
      </c>
      <c r="J1395" s="12" t="n">
        <f aca="false">IF(  AND(  1 = I1395,  OR(  0 = $K1395,  1 = $K1395  )  ),  $C1395,  IF(  AND(  NOT(  "-" = J1394  ),  0 &lt; J1394  ),  J1394,  0  )  )</f>
        <v>5150</v>
      </c>
      <c r="K1395" s="13" t="n">
        <f aca="false">IF(  1 = G1394,  1,  IF(  1 = I1394,  2,  IF(  OR(  "-" = K1394,  1 = M1394),  0,  K1394  )  )  )</f>
        <v>2</v>
      </c>
      <c r="L1395" s="12" t="n">
        <f aca="false">IF(  AND(  1 = K1395,  1 = M1395  ),  (C1395 - H1395) * 100,  IF(  AND( 2 = K1395,  1 = M1395  ),  (J1395 - C1395) * 100,  0  )  )</f>
        <v>0</v>
      </c>
      <c r="M1395" s="6" t="n">
        <f aca="false">IF(  OR(  AND(  1 = K1395,  1 = I1395  ),  AND(  2 =K1395,  1 = G1395  )  ),  1,  0  )</f>
        <v>0</v>
      </c>
      <c r="N1395" s="0" t="n">
        <f aca="false">IF(  AND(  1 = M1395,  0 &lt; L1395  ),  1,  0  )</f>
        <v>0</v>
      </c>
    </row>
    <row r="1396" customFormat="false" ht="12.8" hidden="false" customHeight="false" outlineLevel="0" collapsed="false">
      <c r="A1396" s="5" t="n">
        <v>39701</v>
      </c>
      <c r="B1396" s="6" t="n">
        <f aca="false">YEAR(A1396)</f>
        <v>2008</v>
      </c>
      <c r="C1396" s="7" t="n">
        <v>4965</v>
      </c>
      <c r="D1396" s="8" t="n">
        <f aca="false">AVERAGE($C1392:$C1396)</f>
        <v>5167</v>
      </c>
      <c r="E1396" s="8" t="n">
        <f aca="false">AVERAGE($C1372:$C1396)</f>
        <v>5152.6</v>
      </c>
      <c r="F1396" s="8" t="n">
        <f aca="false">AVERAGE($C1322:$C1396)</f>
        <v>5559.26666666667</v>
      </c>
      <c r="G1396" s="4" t="n">
        <f aca="false">IF(  AND(  F1396 &lt; E1396,  E1396 &lt; D1396  ),  1,  0  )</f>
        <v>0</v>
      </c>
      <c r="H1396" s="12" t="n">
        <f aca="false">IF(  AND(  1 = G1396,  OR(  0 = $K1396,  2 = $K1396  )  ),  $C1396,  IF(  AND(  NOT(  "-" = H1395  ),  0 &lt; H1395  ),  H1395,  0  )  )</f>
        <v>5900</v>
      </c>
      <c r="I1396" s="4" t="n">
        <f aca="false">IF(  AND(  D1396 &lt; E1396,  E1396 &lt; F1396  ),  1,  0  )</f>
        <v>0</v>
      </c>
      <c r="J1396" s="12" t="n">
        <f aca="false">IF(  AND(  1 = I1396,  OR(  0 = $K1396,  1 = $K1396  )  ),  $C1396,  IF(  AND(  NOT(  "-" = J1395  ),  0 &lt; J1395  ),  J1395,  0  )  )</f>
        <v>5150</v>
      </c>
      <c r="K1396" s="13" t="n">
        <f aca="false">IF(  1 = G1395,  1,  IF(  1 = I1395,  2,  IF(  OR(  "-" = K1395,  1 = M1395),  0,  K1395  )  )  )</f>
        <v>2</v>
      </c>
      <c r="L1396" s="12" t="n">
        <f aca="false">IF(  AND(  1 = K1396,  1 = M1396  ),  (C1396 - H1396) * 100,  IF(  AND( 2 = K1396,  1 = M1396  ),  (J1396 - C1396) * 100,  0  )  )</f>
        <v>0</v>
      </c>
      <c r="M1396" s="6" t="n">
        <f aca="false">IF(  OR(  AND(  1 = K1396,  1 = I1396  ),  AND(  2 =K1396,  1 = G1396  )  ),  1,  0  )</f>
        <v>0</v>
      </c>
      <c r="N1396" s="0" t="n">
        <f aca="false">IF(  AND(  1 = M1396,  0 &lt; L1396  ),  1,  0  )</f>
        <v>0</v>
      </c>
    </row>
    <row r="1397" customFormat="false" ht="12.8" hidden="false" customHeight="false" outlineLevel="0" collapsed="false">
      <c r="A1397" s="5" t="n">
        <v>39702</v>
      </c>
      <c r="B1397" s="6" t="n">
        <f aca="false">YEAR(A1397)</f>
        <v>2008</v>
      </c>
      <c r="C1397" s="7" t="n">
        <v>4805</v>
      </c>
      <c r="D1397" s="8" t="n">
        <f aca="false">AVERAGE($C1393:$C1397)</f>
        <v>5064</v>
      </c>
      <c r="E1397" s="8" t="n">
        <f aca="false">AVERAGE($C1373:$C1397)</f>
        <v>5129.6</v>
      </c>
      <c r="F1397" s="8" t="n">
        <f aca="false">AVERAGE($C1323:$C1397)</f>
        <v>5546</v>
      </c>
      <c r="G1397" s="4" t="n">
        <f aca="false">IF(  AND(  F1397 &lt; E1397,  E1397 &lt; D1397  ),  1,  0  )</f>
        <v>0</v>
      </c>
      <c r="H1397" s="12" t="n">
        <f aca="false">IF(  AND(  1 = G1397,  OR(  0 = $K1397,  2 = $K1397  )  ),  $C1397,  IF(  AND(  NOT(  "-" = H1396  ),  0 &lt; H1396  ),  H1396,  0  )  )</f>
        <v>5900</v>
      </c>
      <c r="I1397" s="4" t="n">
        <f aca="false">IF(  AND(  D1397 &lt; E1397,  E1397 &lt; F1397  ),  1,  0  )</f>
        <v>1</v>
      </c>
      <c r="J1397" s="12" t="n">
        <f aca="false">IF(  AND(  1 = I1397,  OR(  0 = $K1397,  1 = $K1397  )  ),  $C1397,  IF(  AND(  NOT(  "-" = J1396  ),  0 &lt; J1396  ),  J1396,  0  )  )</f>
        <v>5150</v>
      </c>
      <c r="K1397" s="13" t="n">
        <f aca="false">IF(  1 = G1396,  1,  IF(  1 = I1396,  2,  IF(  OR(  "-" = K1396,  1 = M1396),  0,  K1396  )  )  )</f>
        <v>2</v>
      </c>
      <c r="L1397" s="12" t="n">
        <f aca="false">IF(  AND(  1 = K1397,  1 = M1397  ),  (C1397 - H1397) * 100,  IF(  AND( 2 = K1397,  1 = M1397  ),  (J1397 - C1397) * 100,  0  )  )</f>
        <v>0</v>
      </c>
      <c r="M1397" s="6" t="n">
        <f aca="false">IF(  OR(  AND(  1 = K1397,  1 = I1397  ),  AND(  2 =K1397,  1 = G1397  )  ),  1,  0  )</f>
        <v>0</v>
      </c>
      <c r="N1397" s="0" t="n">
        <f aca="false">IF(  AND(  1 = M1397,  0 &lt; L1397  ),  1,  0  )</f>
        <v>0</v>
      </c>
    </row>
    <row r="1398" customFormat="false" ht="12.8" hidden="false" customHeight="false" outlineLevel="0" collapsed="false">
      <c r="A1398" s="5" t="n">
        <v>39703</v>
      </c>
      <c r="B1398" s="6" t="n">
        <f aca="false">YEAR(A1398)</f>
        <v>2008</v>
      </c>
      <c r="C1398" s="7" t="n">
        <v>4845</v>
      </c>
      <c r="D1398" s="8" t="n">
        <f aca="false">AVERAGE($C1394:$C1398)</f>
        <v>5003</v>
      </c>
      <c r="E1398" s="8" t="n">
        <f aca="false">AVERAGE($C1374:$C1398)</f>
        <v>5110.6</v>
      </c>
      <c r="F1398" s="8" t="n">
        <f aca="false">AVERAGE($C1324:$C1398)</f>
        <v>5533.4</v>
      </c>
      <c r="G1398" s="4" t="n">
        <f aca="false">IF(  AND(  F1398 &lt; E1398,  E1398 &lt; D1398  ),  1,  0  )</f>
        <v>0</v>
      </c>
      <c r="H1398" s="12" t="n">
        <f aca="false">IF(  AND(  1 = G1398,  OR(  0 = $K1398,  2 = $K1398  )  ),  $C1398,  IF(  AND(  NOT(  "-" = H1397  ),  0 &lt; H1397  ),  H1397,  0  )  )</f>
        <v>5900</v>
      </c>
      <c r="I1398" s="4" t="n">
        <f aca="false">IF(  AND(  D1398 &lt; E1398,  E1398 &lt; F1398  ),  1,  0  )</f>
        <v>1</v>
      </c>
      <c r="J1398" s="12" t="n">
        <f aca="false">IF(  AND(  1 = I1398,  OR(  0 = $K1398,  1 = $K1398  )  ),  $C1398,  IF(  AND(  NOT(  "-" = J1397  ),  0 &lt; J1397  ),  J1397,  0  )  )</f>
        <v>5150</v>
      </c>
      <c r="K1398" s="13" t="n">
        <f aca="false">IF(  1 = G1397,  1,  IF(  1 = I1397,  2,  IF(  OR(  "-" = K1397,  1 = M1397),  0,  K1397  )  )  )</f>
        <v>2</v>
      </c>
      <c r="L1398" s="12" t="n">
        <f aca="false">IF(  AND(  1 = K1398,  1 = M1398  ),  (C1398 - H1398) * 100,  IF(  AND( 2 = K1398,  1 = M1398  ),  (J1398 - C1398) * 100,  0  )  )</f>
        <v>0</v>
      </c>
      <c r="M1398" s="6" t="n">
        <f aca="false">IF(  OR(  AND(  1 = K1398,  1 = I1398  ),  AND(  2 =K1398,  1 = G1398  )  ),  1,  0  )</f>
        <v>0</v>
      </c>
      <c r="N1398" s="0" t="n">
        <f aca="false">IF(  AND(  1 = M1398,  0 &lt; L1398  ),  1,  0  )</f>
        <v>0</v>
      </c>
    </row>
    <row r="1399" customFormat="false" ht="12.8" hidden="false" customHeight="false" outlineLevel="0" collapsed="false">
      <c r="A1399" s="5" t="n">
        <v>39707</v>
      </c>
      <c r="B1399" s="6" t="n">
        <f aca="false">YEAR(A1399)</f>
        <v>2008</v>
      </c>
      <c r="C1399" s="7" t="n">
        <v>4555</v>
      </c>
      <c r="D1399" s="8" t="n">
        <f aca="false">AVERAGE($C1395:$C1399)</f>
        <v>4856</v>
      </c>
      <c r="E1399" s="8" t="n">
        <f aca="false">AVERAGE($C1375:$C1399)</f>
        <v>5078.8</v>
      </c>
      <c r="F1399" s="8" t="n">
        <f aca="false">AVERAGE($C1325:$C1399)</f>
        <v>5516.4</v>
      </c>
      <c r="G1399" s="4" t="n">
        <f aca="false">IF(  AND(  F1399 &lt; E1399,  E1399 &lt; D1399  ),  1,  0  )</f>
        <v>0</v>
      </c>
      <c r="H1399" s="12" t="n">
        <f aca="false">IF(  AND(  1 = G1399,  OR(  0 = $K1399,  2 = $K1399  )  ),  $C1399,  IF(  AND(  NOT(  "-" = H1398  ),  0 &lt; H1398  ),  H1398,  0  )  )</f>
        <v>5900</v>
      </c>
      <c r="I1399" s="4" t="n">
        <f aca="false">IF(  AND(  D1399 &lt; E1399,  E1399 &lt; F1399  ),  1,  0  )</f>
        <v>1</v>
      </c>
      <c r="J1399" s="12" t="n">
        <f aca="false">IF(  AND(  1 = I1399,  OR(  0 = $K1399,  1 = $K1399  )  ),  $C1399,  IF(  AND(  NOT(  "-" = J1398  ),  0 &lt; J1398  ),  J1398,  0  )  )</f>
        <v>5150</v>
      </c>
      <c r="K1399" s="13" t="n">
        <f aca="false">IF(  1 = G1398,  1,  IF(  1 = I1398,  2,  IF(  OR(  "-" = K1398,  1 = M1398),  0,  K1398  )  )  )</f>
        <v>2</v>
      </c>
      <c r="L1399" s="12" t="n">
        <f aca="false">IF(  AND(  1 = K1399,  1 = M1399  ),  (C1399 - H1399) * 100,  IF(  AND( 2 = K1399,  1 = M1399  ),  (J1399 - C1399) * 100,  0  )  )</f>
        <v>0</v>
      </c>
      <c r="M1399" s="6" t="n">
        <f aca="false">IF(  OR(  AND(  1 = K1399,  1 = I1399  ),  AND(  2 =K1399,  1 = G1399  )  ),  1,  0  )</f>
        <v>0</v>
      </c>
      <c r="N1399" s="0" t="n">
        <f aca="false">IF(  AND(  1 = M1399,  0 &lt; L1399  ),  1,  0  )</f>
        <v>0</v>
      </c>
    </row>
    <row r="1400" customFormat="false" ht="12.8" hidden="false" customHeight="false" outlineLevel="0" collapsed="false">
      <c r="A1400" s="5" t="n">
        <v>39708</v>
      </c>
      <c r="B1400" s="6" t="n">
        <f aca="false">YEAR(A1400)</f>
        <v>2008</v>
      </c>
      <c r="C1400" s="7" t="n">
        <v>4645</v>
      </c>
      <c r="D1400" s="8" t="n">
        <f aca="false">AVERAGE($C1396:$C1400)</f>
        <v>4763</v>
      </c>
      <c r="E1400" s="8" t="n">
        <f aca="false">AVERAGE($C1376:$C1400)</f>
        <v>5045</v>
      </c>
      <c r="F1400" s="8" t="n">
        <f aca="false">AVERAGE($C1326:$C1400)</f>
        <v>5503</v>
      </c>
      <c r="G1400" s="4" t="n">
        <f aca="false">IF(  AND(  F1400 &lt; E1400,  E1400 &lt; D1400  ),  1,  0  )</f>
        <v>0</v>
      </c>
      <c r="H1400" s="12" t="n">
        <f aca="false">IF(  AND(  1 = G1400,  OR(  0 = $K1400,  2 = $K1400  )  ),  $C1400,  IF(  AND(  NOT(  "-" = H1399  ),  0 &lt; H1399  ),  H1399,  0  )  )</f>
        <v>5900</v>
      </c>
      <c r="I1400" s="4" t="n">
        <f aca="false">IF(  AND(  D1400 &lt; E1400,  E1400 &lt; F1400  ),  1,  0  )</f>
        <v>1</v>
      </c>
      <c r="J1400" s="12" t="n">
        <f aca="false">IF(  AND(  1 = I1400,  OR(  0 = $K1400,  1 = $K1400  )  ),  $C1400,  IF(  AND(  NOT(  "-" = J1399  ),  0 &lt; J1399  ),  J1399,  0  )  )</f>
        <v>5150</v>
      </c>
      <c r="K1400" s="13" t="n">
        <f aca="false">IF(  1 = G1399,  1,  IF(  1 = I1399,  2,  IF(  OR(  "-" = K1399,  1 = M1399),  0,  K1399  )  )  )</f>
        <v>2</v>
      </c>
      <c r="L1400" s="12" t="n">
        <f aca="false">IF(  AND(  1 = K1400,  1 = M1400  ),  (C1400 - H1400) * 100,  IF(  AND( 2 = K1400,  1 = M1400  ),  (J1400 - C1400) * 100,  0  )  )</f>
        <v>0</v>
      </c>
      <c r="M1400" s="6" t="n">
        <f aca="false">IF(  OR(  AND(  1 = K1400,  1 = I1400  ),  AND(  2 =K1400,  1 = G1400  )  ),  1,  0  )</f>
        <v>0</v>
      </c>
      <c r="N1400" s="0" t="n">
        <f aca="false">IF(  AND(  1 = M1400,  0 &lt; L1400  ),  1,  0  )</f>
        <v>0</v>
      </c>
    </row>
    <row r="1401" customFormat="false" ht="12.8" hidden="false" customHeight="false" outlineLevel="0" collapsed="false">
      <c r="A1401" s="5" t="n">
        <v>39709</v>
      </c>
      <c r="B1401" s="6" t="n">
        <f aca="false">YEAR(A1401)</f>
        <v>2008</v>
      </c>
      <c r="C1401" s="7" t="n">
        <v>4395</v>
      </c>
      <c r="D1401" s="8" t="n">
        <f aca="false">AVERAGE($C1397:$C1401)</f>
        <v>4649</v>
      </c>
      <c r="E1401" s="8" t="n">
        <f aca="false">AVERAGE($C1377:$C1401)</f>
        <v>5004.8</v>
      </c>
      <c r="F1401" s="8" t="n">
        <f aca="false">AVERAGE($C1327:$C1401)</f>
        <v>5486.53333333333</v>
      </c>
      <c r="G1401" s="4" t="n">
        <f aca="false">IF(  AND(  F1401 &lt; E1401,  E1401 &lt; D1401  ),  1,  0  )</f>
        <v>0</v>
      </c>
      <c r="H1401" s="12" t="n">
        <f aca="false">IF(  AND(  1 = G1401,  OR(  0 = $K1401,  2 = $K1401  )  ),  $C1401,  IF(  AND(  NOT(  "-" = H1400  ),  0 &lt; H1400  ),  H1400,  0  )  )</f>
        <v>5900</v>
      </c>
      <c r="I1401" s="4" t="n">
        <f aca="false">IF(  AND(  D1401 &lt; E1401,  E1401 &lt; F1401  ),  1,  0  )</f>
        <v>1</v>
      </c>
      <c r="J1401" s="12" t="n">
        <f aca="false">IF(  AND(  1 = I1401,  OR(  0 = $K1401,  1 = $K1401  )  ),  $C1401,  IF(  AND(  NOT(  "-" = J1400  ),  0 &lt; J1400  ),  J1400,  0  )  )</f>
        <v>5150</v>
      </c>
      <c r="K1401" s="13" t="n">
        <f aca="false">IF(  1 = G1400,  1,  IF(  1 = I1400,  2,  IF(  OR(  "-" = K1400,  1 = M1400),  0,  K1400  )  )  )</f>
        <v>2</v>
      </c>
      <c r="L1401" s="12" t="n">
        <f aca="false">IF(  AND(  1 = K1401,  1 = M1401  ),  (C1401 - H1401) * 100,  IF(  AND( 2 = K1401,  1 = M1401  ),  (J1401 - C1401) * 100,  0  )  )</f>
        <v>0</v>
      </c>
      <c r="M1401" s="6" t="n">
        <f aca="false">IF(  OR(  AND(  1 = K1401,  1 = I1401  ),  AND(  2 =K1401,  1 = G1401  )  ),  1,  0  )</f>
        <v>0</v>
      </c>
      <c r="N1401" s="0" t="n">
        <f aca="false">IF(  AND(  1 = M1401,  0 &lt; L1401  ),  1,  0  )</f>
        <v>0</v>
      </c>
    </row>
    <row r="1402" customFormat="false" ht="12.8" hidden="false" customHeight="false" outlineLevel="0" collapsed="false">
      <c r="A1402" s="5" t="n">
        <v>39710</v>
      </c>
      <c r="B1402" s="6" t="n">
        <f aca="false">YEAR(A1402)</f>
        <v>2008</v>
      </c>
      <c r="C1402" s="7" t="n">
        <v>4755</v>
      </c>
      <c r="D1402" s="8" t="n">
        <f aca="false">AVERAGE($C1398:$C1402)</f>
        <v>4639</v>
      </c>
      <c r="E1402" s="8" t="n">
        <f aca="false">AVERAGE($C1378:$C1402)</f>
        <v>4986.2</v>
      </c>
      <c r="F1402" s="8" t="n">
        <f aca="false">AVERAGE($C1328:$C1402)</f>
        <v>5472.86666666667</v>
      </c>
      <c r="G1402" s="4" t="n">
        <f aca="false">IF(  AND(  F1402 &lt; E1402,  E1402 &lt; D1402  ),  1,  0  )</f>
        <v>0</v>
      </c>
      <c r="H1402" s="12" t="n">
        <f aca="false">IF(  AND(  1 = G1402,  OR(  0 = $K1402,  2 = $K1402  )  ),  $C1402,  IF(  AND(  NOT(  "-" = H1401  ),  0 &lt; H1401  ),  H1401,  0  )  )</f>
        <v>5900</v>
      </c>
      <c r="I1402" s="4" t="n">
        <f aca="false">IF(  AND(  D1402 &lt; E1402,  E1402 &lt; F1402  ),  1,  0  )</f>
        <v>1</v>
      </c>
      <c r="J1402" s="12" t="n">
        <f aca="false">IF(  AND(  1 = I1402,  OR(  0 = $K1402,  1 = $K1402  )  ),  $C1402,  IF(  AND(  NOT(  "-" = J1401  ),  0 &lt; J1401  ),  J1401,  0  )  )</f>
        <v>5150</v>
      </c>
      <c r="K1402" s="13" t="n">
        <f aca="false">IF(  1 = G1401,  1,  IF(  1 = I1401,  2,  IF(  OR(  "-" = K1401,  1 = M1401),  0,  K1401  )  )  )</f>
        <v>2</v>
      </c>
      <c r="L1402" s="12" t="n">
        <f aca="false">IF(  AND(  1 = K1402,  1 = M1402  ),  (C1402 - H1402) * 100,  IF(  AND( 2 = K1402,  1 = M1402  ),  (J1402 - C1402) * 100,  0  )  )</f>
        <v>0</v>
      </c>
      <c r="M1402" s="6" t="n">
        <f aca="false">IF(  OR(  AND(  1 = K1402,  1 = I1402  ),  AND(  2 =K1402,  1 = G1402  )  ),  1,  0  )</f>
        <v>0</v>
      </c>
      <c r="N1402" s="0" t="n">
        <f aca="false">IF(  AND(  1 = M1402,  0 &lt; L1402  ),  1,  0  )</f>
        <v>0</v>
      </c>
    </row>
    <row r="1403" customFormat="false" ht="12.8" hidden="false" customHeight="false" outlineLevel="0" collapsed="false">
      <c r="A1403" s="5" t="n">
        <v>39713</v>
      </c>
      <c r="B1403" s="6" t="n">
        <f aca="false">YEAR(A1403)</f>
        <v>2008</v>
      </c>
      <c r="C1403" s="7" t="n">
        <v>4960</v>
      </c>
      <c r="D1403" s="8" t="n">
        <f aca="false">AVERAGE($C1399:$C1403)</f>
        <v>4662</v>
      </c>
      <c r="E1403" s="8" t="n">
        <f aca="false">AVERAGE($C1379:$C1403)</f>
        <v>4977.4</v>
      </c>
      <c r="F1403" s="8" t="n">
        <f aca="false">AVERAGE($C1329:$C1403)</f>
        <v>5462.06666666667</v>
      </c>
      <c r="G1403" s="4" t="n">
        <f aca="false">IF(  AND(  F1403 &lt; E1403,  E1403 &lt; D1403  ),  1,  0  )</f>
        <v>0</v>
      </c>
      <c r="H1403" s="12" t="n">
        <f aca="false">IF(  AND(  1 = G1403,  OR(  0 = $K1403,  2 = $K1403  )  ),  $C1403,  IF(  AND(  NOT(  "-" = H1402  ),  0 &lt; H1402  ),  H1402,  0  )  )</f>
        <v>5900</v>
      </c>
      <c r="I1403" s="4" t="n">
        <f aca="false">IF(  AND(  D1403 &lt; E1403,  E1403 &lt; F1403  ),  1,  0  )</f>
        <v>1</v>
      </c>
      <c r="J1403" s="12" t="n">
        <f aca="false">IF(  AND(  1 = I1403,  OR(  0 = $K1403,  1 = $K1403  )  ),  $C1403,  IF(  AND(  NOT(  "-" = J1402  ),  0 &lt; J1402  ),  J1402,  0  )  )</f>
        <v>5150</v>
      </c>
      <c r="K1403" s="13" t="n">
        <f aca="false">IF(  1 = G1402,  1,  IF(  1 = I1402,  2,  IF(  OR(  "-" = K1402,  1 = M1402),  0,  K1402  )  )  )</f>
        <v>2</v>
      </c>
      <c r="L1403" s="12" t="n">
        <f aca="false">IF(  AND(  1 = K1403,  1 = M1403  ),  (C1403 - H1403) * 100,  IF(  AND( 2 = K1403,  1 = M1403  ),  (J1403 - C1403) * 100,  0  )  )</f>
        <v>0</v>
      </c>
      <c r="M1403" s="6" t="n">
        <f aca="false">IF(  OR(  AND(  1 = K1403,  1 = I1403  ),  AND(  2 =K1403,  1 = G1403  )  ),  1,  0  )</f>
        <v>0</v>
      </c>
      <c r="N1403" s="0" t="n">
        <f aca="false">IF(  AND(  1 = M1403,  0 &lt; L1403  ),  1,  0  )</f>
        <v>0</v>
      </c>
    </row>
    <row r="1404" customFormat="false" ht="12.8" hidden="false" customHeight="false" outlineLevel="0" collapsed="false">
      <c r="A1404" s="5" t="n">
        <v>39715</v>
      </c>
      <c r="B1404" s="6" t="n">
        <f aca="false">YEAR(A1404)</f>
        <v>2008</v>
      </c>
      <c r="C1404" s="7" t="n">
        <v>4820</v>
      </c>
      <c r="D1404" s="8" t="n">
        <f aca="false">AVERAGE($C1400:$C1404)</f>
        <v>4715</v>
      </c>
      <c r="E1404" s="8" t="n">
        <f aca="false">AVERAGE($C1380:$C1404)</f>
        <v>4967.4</v>
      </c>
      <c r="F1404" s="8" t="n">
        <f aca="false">AVERAGE($C1330:$C1404)</f>
        <v>5448.86666666667</v>
      </c>
      <c r="G1404" s="4" t="n">
        <f aca="false">IF(  AND(  F1404 &lt; E1404,  E1404 &lt; D1404  ),  1,  0  )</f>
        <v>0</v>
      </c>
      <c r="H1404" s="12" t="n">
        <f aca="false">IF(  AND(  1 = G1404,  OR(  0 = $K1404,  2 = $K1404  )  ),  $C1404,  IF(  AND(  NOT(  "-" = H1403  ),  0 &lt; H1403  ),  H1403,  0  )  )</f>
        <v>5900</v>
      </c>
      <c r="I1404" s="4" t="n">
        <f aca="false">IF(  AND(  D1404 &lt; E1404,  E1404 &lt; F1404  ),  1,  0  )</f>
        <v>1</v>
      </c>
      <c r="J1404" s="12" t="n">
        <f aca="false">IF(  AND(  1 = I1404,  OR(  0 = $K1404,  1 = $K1404  )  ),  $C1404,  IF(  AND(  NOT(  "-" = J1403  ),  0 &lt; J1403  ),  J1403,  0  )  )</f>
        <v>5150</v>
      </c>
      <c r="K1404" s="13" t="n">
        <f aca="false">IF(  1 = G1403,  1,  IF(  1 = I1403,  2,  IF(  OR(  "-" = K1403,  1 = M1403),  0,  K1403  )  )  )</f>
        <v>2</v>
      </c>
      <c r="L1404" s="12" t="n">
        <f aca="false">IF(  AND(  1 = K1404,  1 = M1404  ),  (C1404 - H1404) * 100,  IF(  AND( 2 = K1404,  1 = M1404  ),  (J1404 - C1404) * 100,  0  )  )</f>
        <v>0</v>
      </c>
      <c r="M1404" s="6" t="n">
        <f aca="false">IF(  OR(  AND(  1 = K1404,  1 = I1404  ),  AND(  2 =K1404,  1 = G1404  )  ),  1,  0  )</f>
        <v>0</v>
      </c>
      <c r="N1404" s="0" t="n">
        <f aca="false">IF(  AND(  1 = M1404,  0 &lt; L1404  ),  1,  0  )</f>
        <v>0</v>
      </c>
    </row>
    <row r="1405" customFormat="false" ht="12.8" hidden="false" customHeight="false" outlineLevel="0" collapsed="false">
      <c r="A1405" s="5" t="n">
        <v>39716</v>
      </c>
      <c r="B1405" s="6" t="n">
        <f aca="false">YEAR(A1405)</f>
        <v>2008</v>
      </c>
      <c r="C1405" s="7" t="n">
        <v>4765</v>
      </c>
      <c r="D1405" s="8" t="n">
        <f aca="false">AVERAGE($C1401:$C1405)</f>
        <v>4739</v>
      </c>
      <c r="E1405" s="8" t="n">
        <f aca="false">AVERAGE($C1381:$C1405)</f>
        <v>4963.2</v>
      </c>
      <c r="F1405" s="8" t="n">
        <f aca="false">AVERAGE($C1331:$C1405)</f>
        <v>5436.26666666667</v>
      </c>
      <c r="G1405" s="4" t="n">
        <f aca="false">IF(  AND(  F1405 &lt; E1405,  E1405 &lt; D1405  ),  1,  0  )</f>
        <v>0</v>
      </c>
      <c r="H1405" s="12" t="n">
        <f aca="false">IF(  AND(  1 = G1405,  OR(  0 = $K1405,  2 = $K1405  )  ),  $C1405,  IF(  AND(  NOT(  "-" = H1404  ),  0 &lt; H1404  ),  H1404,  0  )  )</f>
        <v>5900</v>
      </c>
      <c r="I1405" s="4" t="n">
        <f aca="false">IF(  AND(  D1405 &lt; E1405,  E1405 &lt; F1405  ),  1,  0  )</f>
        <v>1</v>
      </c>
      <c r="J1405" s="12" t="n">
        <f aca="false">IF(  AND(  1 = I1405,  OR(  0 = $K1405,  1 = $K1405  )  ),  $C1405,  IF(  AND(  NOT(  "-" = J1404  ),  0 &lt; J1404  ),  J1404,  0  )  )</f>
        <v>5150</v>
      </c>
      <c r="K1405" s="13" t="n">
        <f aca="false">IF(  1 = G1404,  1,  IF(  1 = I1404,  2,  IF(  OR(  "-" = K1404,  1 = M1404),  0,  K1404  )  )  )</f>
        <v>2</v>
      </c>
      <c r="L1405" s="12" t="n">
        <f aca="false">IF(  AND(  1 = K1405,  1 = M1405  ),  (C1405 - H1405) * 100,  IF(  AND( 2 = K1405,  1 = M1405  ),  (J1405 - C1405) * 100,  0  )  )</f>
        <v>0</v>
      </c>
      <c r="M1405" s="6" t="n">
        <f aca="false">IF(  OR(  AND(  1 = K1405,  1 = I1405  ),  AND(  2 =K1405,  1 = G1405  )  ),  1,  0  )</f>
        <v>0</v>
      </c>
      <c r="N1405" s="0" t="n">
        <f aca="false">IF(  AND(  1 = M1405,  0 &lt; L1405  ),  1,  0  )</f>
        <v>0</v>
      </c>
    </row>
    <row r="1406" customFormat="false" ht="12.8" hidden="false" customHeight="false" outlineLevel="0" collapsed="false">
      <c r="A1406" s="5" t="n">
        <v>39717</v>
      </c>
      <c r="B1406" s="6" t="n">
        <f aca="false">YEAR(A1406)</f>
        <v>2008</v>
      </c>
      <c r="C1406" s="7" t="n">
        <v>4685</v>
      </c>
      <c r="D1406" s="8" t="n">
        <f aca="false">AVERAGE($C1402:$C1406)</f>
        <v>4797</v>
      </c>
      <c r="E1406" s="8" t="n">
        <f aca="false">AVERAGE($C1382:$C1406)</f>
        <v>4949.4</v>
      </c>
      <c r="F1406" s="8" t="n">
        <f aca="false">AVERAGE($C1332:$C1406)</f>
        <v>5423.93333333333</v>
      </c>
      <c r="G1406" s="4" t="n">
        <f aca="false">IF(  AND(  F1406 &lt; E1406,  E1406 &lt; D1406  ),  1,  0  )</f>
        <v>0</v>
      </c>
      <c r="H1406" s="12" t="n">
        <f aca="false">IF(  AND(  1 = G1406,  OR(  0 = $K1406,  2 = $K1406  )  ),  $C1406,  IF(  AND(  NOT(  "-" = H1405  ),  0 &lt; H1405  ),  H1405,  0  )  )</f>
        <v>5900</v>
      </c>
      <c r="I1406" s="4" t="n">
        <f aca="false">IF(  AND(  D1406 &lt; E1406,  E1406 &lt; F1406  ),  1,  0  )</f>
        <v>1</v>
      </c>
      <c r="J1406" s="12" t="n">
        <f aca="false">IF(  AND(  1 = I1406,  OR(  0 = $K1406,  1 = $K1406  )  ),  $C1406,  IF(  AND(  NOT(  "-" = J1405  ),  0 &lt; J1405  ),  J1405,  0  )  )</f>
        <v>5150</v>
      </c>
      <c r="K1406" s="13" t="n">
        <f aca="false">IF(  1 = G1405,  1,  IF(  1 = I1405,  2,  IF(  OR(  "-" = K1405,  1 = M1405),  0,  K1405  )  )  )</f>
        <v>2</v>
      </c>
      <c r="L1406" s="12" t="n">
        <f aca="false">IF(  AND(  1 = K1406,  1 = M1406  ),  (C1406 - H1406) * 100,  IF(  AND( 2 = K1406,  1 = M1406  ),  (J1406 - C1406) * 100,  0  )  )</f>
        <v>0</v>
      </c>
      <c r="M1406" s="6" t="n">
        <f aca="false">IF(  OR(  AND(  1 = K1406,  1 = I1406  ),  AND(  2 =K1406,  1 = G1406  )  ),  1,  0  )</f>
        <v>0</v>
      </c>
      <c r="N1406" s="0" t="n">
        <f aca="false">IF(  AND(  1 = M1406,  0 &lt; L1406  ),  1,  0  )</f>
        <v>0</v>
      </c>
    </row>
    <row r="1407" customFormat="false" ht="12.8" hidden="false" customHeight="false" outlineLevel="0" collapsed="false">
      <c r="A1407" s="5" t="n">
        <v>39720</v>
      </c>
      <c r="B1407" s="6" t="n">
        <f aca="false">YEAR(A1407)</f>
        <v>2008</v>
      </c>
      <c r="C1407" s="7" t="n">
        <v>4515</v>
      </c>
      <c r="D1407" s="8" t="n">
        <f aca="false">AVERAGE($C1403:$C1407)</f>
        <v>4749</v>
      </c>
      <c r="E1407" s="8" t="n">
        <f aca="false">AVERAGE($C1383:$C1407)</f>
        <v>4935.4</v>
      </c>
      <c r="F1407" s="8" t="n">
        <f aca="false">AVERAGE($C1333:$C1407)</f>
        <v>5408.66666666667</v>
      </c>
      <c r="G1407" s="4" t="n">
        <f aca="false">IF(  AND(  F1407 &lt; E1407,  E1407 &lt; D1407  ),  1,  0  )</f>
        <v>0</v>
      </c>
      <c r="H1407" s="12" t="n">
        <f aca="false">IF(  AND(  1 = G1407,  OR(  0 = $K1407,  2 = $K1407  )  ),  $C1407,  IF(  AND(  NOT(  "-" = H1406  ),  0 &lt; H1406  ),  H1406,  0  )  )</f>
        <v>5900</v>
      </c>
      <c r="I1407" s="4" t="n">
        <f aca="false">IF(  AND(  D1407 &lt; E1407,  E1407 &lt; F1407  ),  1,  0  )</f>
        <v>1</v>
      </c>
      <c r="J1407" s="12" t="n">
        <f aca="false">IF(  AND(  1 = I1407,  OR(  0 = $K1407,  1 = $K1407  )  ),  $C1407,  IF(  AND(  NOT(  "-" = J1406  ),  0 &lt; J1406  ),  J1406,  0  )  )</f>
        <v>5150</v>
      </c>
      <c r="K1407" s="13" t="n">
        <f aca="false">IF(  1 = G1406,  1,  IF(  1 = I1406,  2,  IF(  OR(  "-" = K1406,  1 = M1406),  0,  K1406  )  )  )</f>
        <v>2</v>
      </c>
      <c r="L1407" s="12" t="n">
        <f aca="false">IF(  AND(  1 = K1407,  1 = M1407  ),  (C1407 - H1407) * 100,  IF(  AND( 2 = K1407,  1 = M1407  ),  (J1407 - C1407) * 100,  0  )  )</f>
        <v>0</v>
      </c>
      <c r="M1407" s="6" t="n">
        <f aca="false">IF(  OR(  AND(  1 = K1407,  1 = I1407  ),  AND(  2 =K1407,  1 = G1407  )  ),  1,  0  )</f>
        <v>0</v>
      </c>
      <c r="N1407" s="0" t="n">
        <f aca="false">IF(  AND(  1 = M1407,  0 &lt; L1407  ),  1,  0  )</f>
        <v>0</v>
      </c>
    </row>
    <row r="1408" customFormat="false" ht="12.8" hidden="false" customHeight="false" outlineLevel="0" collapsed="false">
      <c r="A1408" s="5" t="n">
        <v>39721</v>
      </c>
      <c r="B1408" s="6" t="n">
        <f aca="false">YEAR(A1408)</f>
        <v>2008</v>
      </c>
      <c r="C1408" s="7" t="n">
        <v>4310</v>
      </c>
      <c r="D1408" s="8" t="n">
        <f aca="false">AVERAGE($C1404:$C1408)</f>
        <v>4619</v>
      </c>
      <c r="E1408" s="8" t="n">
        <f aca="false">AVERAGE($C1384:$C1408)</f>
        <v>4911.4</v>
      </c>
      <c r="F1408" s="8" t="n">
        <f aca="false">AVERAGE($C1334:$C1408)</f>
        <v>5390.53333333333</v>
      </c>
      <c r="G1408" s="4" t="n">
        <f aca="false">IF(  AND(  F1408 &lt; E1408,  E1408 &lt; D1408  ),  1,  0  )</f>
        <v>0</v>
      </c>
      <c r="H1408" s="12" t="n">
        <f aca="false">IF(  AND(  1 = G1408,  OR(  0 = $K1408,  2 = $K1408  )  ),  $C1408,  IF(  AND(  NOT(  "-" = H1407  ),  0 &lt; H1407  ),  H1407,  0  )  )</f>
        <v>5900</v>
      </c>
      <c r="I1408" s="4" t="n">
        <f aca="false">IF(  AND(  D1408 &lt; E1408,  E1408 &lt; F1408  ),  1,  0  )</f>
        <v>1</v>
      </c>
      <c r="J1408" s="12" t="n">
        <f aca="false">IF(  AND(  1 = I1408,  OR(  0 = $K1408,  1 = $K1408  )  ),  $C1408,  IF(  AND(  NOT(  "-" = J1407  ),  0 &lt; J1407  ),  J1407,  0  )  )</f>
        <v>5150</v>
      </c>
      <c r="K1408" s="13" t="n">
        <f aca="false">IF(  1 = G1407,  1,  IF(  1 = I1407,  2,  IF(  OR(  "-" = K1407,  1 = M1407),  0,  K1407  )  )  )</f>
        <v>2</v>
      </c>
      <c r="L1408" s="12" t="n">
        <f aca="false">IF(  AND(  1 = K1408,  1 = M1408  ),  (C1408 - H1408) * 100,  IF(  AND( 2 = K1408,  1 = M1408  ),  (J1408 - C1408) * 100,  0  )  )</f>
        <v>0</v>
      </c>
      <c r="M1408" s="6" t="n">
        <f aca="false">IF(  OR(  AND(  1 = K1408,  1 = I1408  ),  AND(  2 =K1408,  1 = G1408  )  ),  1,  0  )</f>
        <v>0</v>
      </c>
      <c r="N1408" s="0" t="n">
        <f aca="false">IF(  AND(  1 = M1408,  0 &lt; L1408  ),  1,  0  )</f>
        <v>0</v>
      </c>
    </row>
    <row r="1409" customFormat="false" ht="12.8" hidden="false" customHeight="false" outlineLevel="0" collapsed="false">
      <c r="A1409" s="5" t="n">
        <v>39722</v>
      </c>
      <c r="B1409" s="6" t="n">
        <f aca="false">YEAR(A1409)</f>
        <v>2008</v>
      </c>
      <c r="C1409" s="7" t="n">
        <v>4100</v>
      </c>
      <c r="D1409" s="8" t="n">
        <f aca="false">AVERAGE($C1405:$C1409)</f>
        <v>4475</v>
      </c>
      <c r="E1409" s="8" t="n">
        <f aca="false">AVERAGE($C1385:$C1409)</f>
        <v>4874.6</v>
      </c>
      <c r="F1409" s="8" t="n">
        <f aca="false">AVERAGE($C1335:$C1409)</f>
        <v>5368.4</v>
      </c>
      <c r="G1409" s="4" t="n">
        <f aca="false">IF(  AND(  F1409 &lt; E1409,  E1409 &lt; D1409  ),  1,  0  )</f>
        <v>0</v>
      </c>
      <c r="H1409" s="12" t="n">
        <f aca="false">IF(  AND(  1 = G1409,  OR(  0 = $K1409,  2 = $K1409  )  ),  $C1409,  IF(  AND(  NOT(  "-" = H1408  ),  0 &lt; H1408  ),  H1408,  0  )  )</f>
        <v>5900</v>
      </c>
      <c r="I1409" s="4" t="n">
        <f aca="false">IF(  AND(  D1409 &lt; E1409,  E1409 &lt; F1409  ),  1,  0  )</f>
        <v>1</v>
      </c>
      <c r="J1409" s="12" t="n">
        <f aca="false">IF(  AND(  1 = I1409,  OR(  0 = $K1409,  1 = $K1409  )  ),  $C1409,  IF(  AND(  NOT(  "-" = J1408  ),  0 &lt; J1408  ),  J1408,  0  )  )</f>
        <v>5150</v>
      </c>
      <c r="K1409" s="13" t="n">
        <f aca="false">IF(  1 = G1408,  1,  IF(  1 = I1408,  2,  IF(  OR(  "-" = K1408,  1 = M1408),  0,  K1408  )  )  )</f>
        <v>2</v>
      </c>
      <c r="L1409" s="12" t="n">
        <f aca="false">IF(  AND(  1 = K1409,  1 = M1409  ),  (C1409 - H1409) * 100,  IF(  AND( 2 = K1409,  1 = M1409  ),  (J1409 - C1409) * 100,  0  )  )</f>
        <v>0</v>
      </c>
      <c r="M1409" s="6" t="n">
        <f aca="false">IF(  OR(  AND(  1 = K1409,  1 = I1409  ),  AND(  2 =K1409,  1 = G1409  )  ),  1,  0  )</f>
        <v>0</v>
      </c>
      <c r="N1409" s="0" t="n">
        <f aca="false">IF(  AND(  1 = M1409,  0 &lt; L1409  ),  1,  0  )</f>
        <v>0</v>
      </c>
    </row>
    <row r="1410" customFormat="false" ht="12.8" hidden="false" customHeight="false" outlineLevel="0" collapsed="false">
      <c r="A1410" s="5" t="n">
        <v>39723</v>
      </c>
      <c r="B1410" s="6" t="n">
        <f aca="false">YEAR(A1410)</f>
        <v>2008</v>
      </c>
      <c r="C1410" s="7" t="n">
        <v>3970</v>
      </c>
      <c r="D1410" s="8" t="n">
        <f aca="false">AVERAGE($C1406:$C1410)</f>
        <v>4316</v>
      </c>
      <c r="E1410" s="8" t="n">
        <f aca="false">AVERAGE($C1386:$C1410)</f>
        <v>4835.2</v>
      </c>
      <c r="F1410" s="8" t="n">
        <f aca="false">AVERAGE($C1336:$C1410)</f>
        <v>5342.13333333333</v>
      </c>
      <c r="G1410" s="4" t="n">
        <f aca="false">IF(  AND(  F1410 &lt; E1410,  E1410 &lt; D1410  ),  1,  0  )</f>
        <v>0</v>
      </c>
      <c r="H1410" s="12" t="n">
        <f aca="false">IF(  AND(  1 = G1410,  OR(  0 = $K1410,  2 = $K1410  )  ),  $C1410,  IF(  AND(  NOT(  "-" = H1409  ),  0 &lt; H1409  ),  H1409,  0  )  )</f>
        <v>5900</v>
      </c>
      <c r="I1410" s="4" t="n">
        <f aca="false">IF(  AND(  D1410 &lt; E1410,  E1410 &lt; F1410  ),  1,  0  )</f>
        <v>1</v>
      </c>
      <c r="J1410" s="12" t="n">
        <f aca="false">IF(  AND(  1 = I1410,  OR(  0 = $K1410,  1 = $K1410  )  ),  $C1410,  IF(  AND(  NOT(  "-" = J1409  ),  0 &lt; J1409  ),  J1409,  0  )  )</f>
        <v>5150</v>
      </c>
      <c r="K1410" s="13" t="n">
        <f aca="false">IF(  1 = G1409,  1,  IF(  1 = I1409,  2,  IF(  OR(  "-" = K1409,  1 = M1409),  0,  K1409  )  )  )</f>
        <v>2</v>
      </c>
      <c r="L1410" s="12" t="n">
        <f aca="false">IF(  AND(  1 = K1410,  1 = M1410  ),  (C1410 - H1410) * 100,  IF(  AND( 2 = K1410,  1 = M1410  ),  (J1410 - C1410) * 100,  0  )  )</f>
        <v>0</v>
      </c>
      <c r="M1410" s="6" t="n">
        <f aca="false">IF(  OR(  AND(  1 = K1410,  1 = I1410  ),  AND(  2 =K1410,  1 = G1410  )  ),  1,  0  )</f>
        <v>0</v>
      </c>
      <c r="N1410" s="0" t="n">
        <f aca="false">IF(  AND(  1 = M1410,  0 &lt; L1410  ),  1,  0  )</f>
        <v>0</v>
      </c>
    </row>
    <row r="1411" customFormat="false" ht="12.8" hidden="false" customHeight="false" outlineLevel="0" collapsed="false">
      <c r="A1411" s="5" t="n">
        <v>39724</v>
      </c>
      <c r="B1411" s="6" t="n">
        <f aca="false">YEAR(A1411)</f>
        <v>2008</v>
      </c>
      <c r="C1411" s="7" t="n">
        <v>3625</v>
      </c>
      <c r="D1411" s="8" t="n">
        <f aca="false">AVERAGE($C1407:$C1411)</f>
        <v>4104</v>
      </c>
      <c r="E1411" s="8" t="n">
        <f aca="false">AVERAGE($C1387:$C1411)</f>
        <v>4783.2</v>
      </c>
      <c r="F1411" s="8" t="n">
        <f aca="false">AVERAGE($C1337:$C1411)</f>
        <v>5311.53333333333</v>
      </c>
      <c r="G1411" s="4" t="n">
        <f aca="false">IF(  AND(  F1411 &lt; E1411,  E1411 &lt; D1411  ),  1,  0  )</f>
        <v>0</v>
      </c>
      <c r="H1411" s="12" t="n">
        <f aca="false">IF(  AND(  1 = G1411,  OR(  0 = $K1411,  2 = $K1411  )  ),  $C1411,  IF(  AND(  NOT(  "-" = H1410  ),  0 &lt; H1410  ),  H1410,  0  )  )</f>
        <v>5900</v>
      </c>
      <c r="I1411" s="4" t="n">
        <f aca="false">IF(  AND(  D1411 &lt; E1411,  E1411 &lt; F1411  ),  1,  0  )</f>
        <v>1</v>
      </c>
      <c r="J1411" s="12" t="n">
        <f aca="false">IF(  AND(  1 = I1411,  OR(  0 = $K1411,  1 = $K1411  )  ),  $C1411,  IF(  AND(  NOT(  "-" = J1410  ),  0 &lt; J1410  ),  J1410,  0  )  )</f>
        <v>5150</v>
      </c>
      <c r="K1411" s="13" t="n">
        <f aca="false">IF(  1 = G1410,  1,  IF(  1 = I1410,  2,  IF(  OR(  "-" = K1410,  1 = M1410),  0,  K1410  )  )  )</f>
        <v>2</v>
      </c>
      <c r="L1411" s="12" t="n">
        <f aca="false">IF(  AND(  1 = K1411,  1 = M1411  ),  (C1411 - H1411) * 100,  IF(  AND( 2 = K1411,  1 = M1411  ),  (J1411 - C1411) * 100,  0  )  )</f>
        <v>0</v>
      </c>
      <c r="M1411" s="6" t="n">
        <f aca="false">IF(  OR(  AND(  1 = K1411,  1 = I1411  ),  AND(  2 =K1411,  1 = G1411  )  ),  1,  0  )</f>
        <v>0</v>
      </c>
      <c r="N1411" s="0" t="n">
        <f aca="false">IF(  AND(  1 = M1411,  0 &lt; L1411  ),  1,  0  )</f>
        <v>0</v>
      </c>
    </row>
    <row r="1412" customFormat="false" ht="12.8" hidden="false" customHeight="false" outlineLevel="0" collapsed="false">
      <c r="A1412" s="5" t="n">
        <v>39727</v>
      </c>
      <c r="B1412" s="6" t="n">
        <f aca="false">YEAR(A1412)</f>
        <v>2008</v>
      </c>
      <c r="C1412" s="7" t="n">
        <v>3355</v>
      </c>
      <c r="D1412" s="8" t="n">
        <f aca="false">AVERAGE($C1408:$C1412)</f>
        <v>3872</v>
      </c>
      <c r="E1412" s="8" t="n">
        <f aca="false">AVERAGE($C1388:$C1412)</f>
        <v>4724.8</v>
      </c>
      <c r="F1412" s="8" t="n">
        <f aca="false">AVERAGE($C1338:$C1412)</f>
        <v>5277.33333333333</v>
      </c>
      <c r="G1412" s="4" t="n">
        <f aca="false">IF(  AND(  F1412 &lt; E1412,  E1412 &lt; D1412  ),  1,  0  )</f>
        <v>0</v>
      </c>
      <c r="H1412" s="12" t="n">
        <f aca="false">IF(  AND(  1 = G1412,  OR(  0 = $K1412,  2 = $K1412  )  ),  $C1412,  IF(  AND(  NOT(  "-" = H1411  ),  0 &lt; H1411  ),  H1411,  0  )  )</f>
        <v>5900</v>
      </c>
      <c r="I1412" s="4" t="n">
        <f aca="false">IF(  AND(  D1412 &lt; E1412,  E1412 &lt; F1412  ),  1,  0  )</f>
        <v>1</v>
      </c>
      <c r="J1412" s="12" t="n">
        <f aca="false">IF(  AND(  1 = I1412,  OR(  0 = $K1412,  1 = $K1412  )  ),  $C1412,  IF(  AND(  NOT(  "-" = J1411  ),  0 &lt; J1411  ),  J1411,  0  )  )</f>
        <v>5150</v>
      </c>
      <c r="K1412" s="13" t="n">
        <f aca="false">IF(  1 = G1411,  1,  IF(  1 = I1411,  2,  IF(  OR(  "-" = K1411,  1 = M1411),  0,  K1411  )  )  )</f>
        <v>2</v>
      </c>
      <c r="L1412" s="12" t="n">
        <f aca="false">IF(  AND(  1 = K1412,  1 = M1412  ),  (C1412 - H1412) * 100,  IF(  AND( 2 = K1412,  1 = M1412  ),  (J1412 - C1412) * 100,  0  )  )</f>
        <v>0</v>
      </c>
      <c r="M1412" s="6" t="n">
        <f aca="false">IF(  OR(  AND(  1 = K1412,  1 = I1412  ),  AND(  2 =K1412,  1 = G1412  )  ),  1,  0  )</f>
        <v>0</v>
      </c>
      <c r="N1412" s="0" t="n">
        <f aca="false">IF(  AND(  1 = M1412,  0 &lt; L1412  ),  1,  0  )</f>
        <v>0</v>
      </c>
    </row>
    <row r="1413" customFormat="false" ht="12.8" hidden="false" customHeight="false" outlineLevel="0" collapsed="false">
      <c r="A1413" s="5" t="n">
        <v>39728</v>
      </c>
      <c r="B1413" s="6" t="n">
        <f aca="false">YEAR(A1413)</f>
        <v>2008</v>
      </c>
      <c r="C1413" s="7" t="n">
        <v>3455</v>
      </c>
      <c r="D1413" s="8" t="n">
        <f aca="false">AVERAGE($C1409:$C1413)</f>
        <v>3701</v>
      </c>
      <c r="E1413" s="8" t="n">
        <f aca="false">AVERAGE($C1389:$C1413)</f>
        <v>4657.4</v>
      </c>
      <c r="F1413" s="8" t="n">
        <f aca="false">AVERAGE($C1339:$C1413)</f>
        <v>5243.53333333333</v>
      </c>
      <c r="G1413" s="4" t="n">
        <f aca="false">IF(  AND(  F1413 &lt; E1413,  E1413 &lt; D1413  ),  1,  0  )</f>
        <v>0</v>
      </c>
      <c r="H1413" s="12" t="n">
        <f aca="false">IF(  AND(  1 = G1413,  OR(  0 = $K1413,  2 = $K1413  )  ),  $C1413,  IF(  AND(  NOT(  "-" = H1412  ),  0 &lt; H1412  ),  H1412,  0  )  )</f>
        <v>5900</v>
      </c>
      <c r="I1413" s="4" t="n">
        <f aca="false">IF(  AND(  D1413 &lt; E1413,  E1413 &lt; F1413  ),  1,  0  )</f>
        <v>1</v>
      </c>
      <c r="J1413" s="12" t="n">
        <f aca="false">IF(  AND(  1 = I1413,  OR(  0 = $K1413,  1 = $K1413  )  ),  $C1413,  IF(  AND(  NOT(  "-" = J1412  ),  0 &lt; J1412  ),  J1412,  0  )  )</f>
        <v>5150</v>
      </c>
      <c r="K1413" s="13" t="n">
        <f aca="false">IF(  1 = G1412,  1,  IF(  1 = I1412,  2,  IF(  OR(  "-" = K1412,  1 = M1412),  0,  K1412  )  )  )</f>
        <v>2</v>
      </c>
      <c r="L1413" s="12" t="n">
        <f aca="false">IF(  AND(  1 = K1413,  1 = M1413  ),  (C1413 - H1413) * 100,  IF(  AND( 2 = K1413,  1 = M1413  ),  (J1413 - C1413) * 100,  0  )  )</f>
        <v>0</v>
      </c>
      <c r="M1413" s="6" t="n">
        <f aca="false">IF(  OR(  AND(  1 = K1413,  1 = I1413  ),  AND(  2 =K1413,  1 = G1413  )  ),  1,  0  )</f>
        <v>0</v>
      </c>
      <c r="N1413" s="0" t="n">
        <f aca="false">IF(  AND(  1 = M1413,  0 &lt; L1413  ),  1,  0  )</f>
        <v>0</v>
      </c>
    </row>
    <row r="1414" customFormat="false" ht="12.8" hidden="false" customHeight="false" outlineLevel="0" collapsed="false">
      <c r="A1414" s="5" t="n">
        <v>39729</v>
      </c>
      <c r="B1414" s="6" t="n">
        <f aca="false">YEAR(A1414)</f>
        <v>2008</v>
      </c>
      <c r="C1414" s="7" t="n">
        <v>3070</v>
      </c>
      <c r="D1414" s="8" t="n">
        <f aca="false">AVERAGE($C1410:$C1414)</f>
        <v>3495</v>
      </c>
      <c r="E1414" s="8" t="n">
        <f aca="false">AVERAGE($C1390:$C1414)</f>
        <v>4565.4</v>
      </c>
      <c r="F1414" s="8" t="n">
        <f aca="false">AVERAGE($C1340:$C1414)</f>
        <v>5205.53333333333</v>
      </c>
      <c r="G1414" s="4" t="n">
        <f aca="false">IF(  AND(  F1414 &lt; E1414,  E1414 &lt; D1414  ),  1,  0  )</f>
        <v>0</v>
      </c>
      <c r="H1414" s="12" t="n">
        <f aca="false">IF(  AND(  1 = G1414,  OR(  0 = $K1414,  2 = $K1414  )  ),  $C1414,  IF(  AND(  NOT(  "-" = H1413  ),  0 &lt; H1413  ),  H1413,  0  )  )</f>
        <v>5900</v>
      </c>
      <c r="I1414" s="4" t="n">
        <f aca="false">IF(  AND(  D1414 &lt; E1414,  E1414 &lt; F1414  ),  1,  0  )</f>
        <v>1</v>
      </c>
      <c r="J1414" s="12" t="n">
        <f aca="false">IF(  AND(  1 = I1414,  OR(  0 = $K1414,  1 = $K1414  )  ),  $C1414,  IF(  AND(  NOT(  "-" = J1413  ),  0 &lt; J1413  ),  J1413,  0  )  )</f>
        <v>5150</v>
      </c>
      <c r="K1414" s="13" t="n">
        <f aca="false">IF(  1 = G1413,  1,  IF(  1 = I1413,  2,  IF(  OR(  "-" = K1413,  1 = M1413),  0,  K1413  )  )  )</f>
        <v>2</v>
      </c>
      <c r="L1414" s="12" t="n">
        <f aca="false">IF(  AND(  1 = K1414,  1 = M1414  ),  (C1414 - H1414) * 100,  IF(  AND( 2 = K1414,  1 = M1414  ),  (J1414 - C1414) * 100,  0  )  )</f>
        <v>0</v>
      </c>
      <c r="M1414" s="6" t="n">
        <f aca="false">IF(  OR(  AND(  1 = K1414,  1 = I1414  ),  AND(  2 =K1414,  1 = G1414  )  ),  1,  0  )</f>
        <v>0</v>
      </c>
      <c r="N1414" s="0" t="n">
        <f aca="false">IF(  AND(  1 = M1414,  0 &lt; L1414  ),  1,  0  )</f>
        <v>0</v>
      </c>
    </row>
    <row r="1415" customFormat="false" ht="12.8" hidden="false" customHeight="false" outlineLevel="0" collapsed="false">
      <c r="A1415" s="5" t="n">
        <v>39730</v>
      </c>
      <c r="B1415" s="6" t="n">
        <f aca="false">YEAR(A1415)</f>
        <v>2008</v>
      </c>
      <c r="C1415" s="7" t="n">
        <v>3470</v>
      </c>
      <c r="D1415" s="8" t="n">
        <f aca="false">AVERAGE($C1411:$C1415)</f>
        <v>3395</v>
      </c>
      <c r="E1415" s="8" t="n">
        <f aca="false">AVERAGE($C1391:$C1415)</f>
        <v>4493</v>
      </c>
      <c r="F1415" s="8" t="n">
        <f aca="false">AVERAGE($C1341:$C1415)</f>
        <v>5172.6</v>
      </c>
      <c r="G1415" s="4" t="n">
        <f aca="false">IF(  AND(  F1415 &lt; E1415,  E1415 &lt; D1415  ),  1,  0  )</f>
        <v>0</v>
      </c>
      <c r="H1415" s="12" t="n">
        <f aca="false">IF(  AND(  1 = G1415,  OR(  0 = $K1415,  2 = $K1415  )  ),  $C1415,  IF(  AND(  NOT(  "-" = H1414  ),  0 &lt; H1414  ),  H1414,  0  )  )</f>
        <v>5900</v>
      </c>
      <c r="I1415" s="4" t="n">
        <f aca="false">IF(  AND(  D1415 &lt; E1415,  E1415 &lt; F1415  ),  1,  0  )</f>
        <v>1</v>
      </c>
      <c r="J1415" s="12" t="n">
        <f aca="false">IF(  AND(  1 = I1415,  OR(  0 = $K1415,  1 = $K1415  )  ),  $C1415,  IF(  AND(  NOT(  "-" = J1414  ),  0 &lt; J1414  ),  J1414,  0  )  )</f>
        <v>5150</v>
      </c>
      <c r="K1415" s="13" t="n">
        <f aca="false">IF(  1 = G1414,  1,  IF(  1 = I1414,  2,  IF(  OR(  "-" = K1414,  1 = M1414),  0,  K1414  )  )  )</f>
        <v>2</v>
      </c>
      <c r="L1415" s="12" t="n">
        <f aca="false">IF(  AND(  1 = K1415,  1 = M1415  ),  (C1415 - H1415) * 100,  IF(  AND( 2 = K1415,  1 = M1415  ),  (J1415 - C1415) * 100,  0  )  )</f>
        <v>0</v>
      </c>
      <c r="M1415" s="6" t="n">
        <f aca="false">IF(  OR(  AND(  1 = K1415,  1 = I1415  ),  AND(  2 =K1415,  1 = G1415  )  ),  1,  0  )</f>
        <v>0</v>
      </c>
      <c r="N1415" s="0" t="n">
        <f aca="false">IF(  AND(  1 = M1415,  0 &lt; L1415  ),  1,  0  )</f>
        <v>0</v>
      </c>
    </row>
    <row r="1416" customFormat="false" ht="12.8" hidden="false" customHeight="false" outlineLevel="0" collapsed="false">
      <c r="A1416" s="5" t="n">
        <v>39731</v>
      </c>
      <c r="B1416" s="6" t="n">
        <f aca="false">YEAR(A1416)</f>
        <v>2008</v>
      </c>
      <c r="C1416" s="7" t="n">
        <v>3655</v>
      </c>
      <c r="D1416" s="8" t="n">
        <f aca="false">AVERAGE($C1412:$C1416)</f>
        <v>3401</v>
      </c>
      <c r="E1416" s="8" t="n">
        <f aca="false">AVERAGE($C1392:$C1416)</f>
        <v>4423.6</v>
      </c>
      <c r="F1416" s="8" t="n">
        <f aca="false">AVERAGE($C1342:$C1416)</f>
        <v>5140.53333333333</v>
      </c>
      <c r="G1416" s="4" t="n">
        <f aca="false">IF(  AND(  F1416 &lt; E1416,  E1416 &lt; D1416  ),  1,  0  )</f>
        <v>0</v>
      </c>
      <c r="H1416" s="12" t="n">
        <f aca="false">IF(  AND(  1 = G1416,  OR(  0 = $K1416,  2 = $K1416  )  ),  $C1416,  IF(  AND(  NOT(  "-" = H1415  ),  0 &lt; H1415  ),  H1415,  0  )  )</f>
        <v>5900</v>
      </c>
      <c r="I1416" s="4" t="n">
        <f aca="false">IF(  AND(  D1416 &lt; E1416,  E1416 &lt; F1416  ),  1,  0  )</f>
        <v>1</v>
      </c>
      <c r="J1416" s="12" t="n">
        <f aca="false">IF(  AND(  1 = I1416,  OR(  0 = $K1416,  1 = $K1416  )  ),  $C1416,  IF(  AND(  NOT(  "-" = J1415  ),  0 &lt; J1415  ),  J1415,  0  )  )</f>
        <v>5150</v>
      </c>
      <c r="K1416" s="13" t="n">
        <f aca="false">IF(  1 = G1415,  1,  IF(  1 = I1415,  2,  IF(  OR(  "-" = K1415,  1 = M1415),  0,  K1415  )  )  )</f>
        <v>2</v>
      </c>
      <c r="L1416" s="12" t="n">
        <f aca="false">IF(  AND(  1 = K1416,  1 = M1416  ),  (C1416 - H1416) * 100,  IF(  AND( 2 = K1416,  1 = M1416  ),  (J1416 - C1416) * 100,  0  )  )</f>
        <v>0</v>
      </c>
      <c r="M1416" s="6" t="n">
        <f aca="false">IF(  OR(  AND(  1 = K1416,  1 = I1416  ),  AND(  2 =K1416,  1 = G1416  )  ),  1,  0  )</f>
        <v>0</v>
      </c>
      <c r="N1416" s="0" t="n">
        <f aca="false">IF(  AND(  1 = M1416,  0 &lt; L1416  ),  1,  0  )</f>
        <v>0</v>
      </c>
    </row>
    <row r="1417" customFormat="false" ht="12.8" hidden="false" customHeight="false" outlineLevel="0" collapsed="false">
      <c r="A1417" s="5" t="n">
        <v>39736</v>
      </c>
      <c r="B1417" s="6" t="n">
        <f aca="false">YEAR(A1417)</f>
        <v>2008</v>
      </c>
      <c r="C1417" s="7" t="n">
        <v>3915</v>
      </c>
      <c r="D1417" s="8" t="n">
        <f aca="false">AVERAGE($C1413:$C1417)</f>
        <v>3513</v>
      </c>
      <c r="E1417" s="8" t="n">
        <f aca="false">AVERAGE($C1393:$C1417)</f>
        <v>4367.4</v>
      </c>
      <c r="F1417" s="8" t="n">
        <f aca="false">AVERAGE($C1343:$C1417)</f>
        <v>5111</v>
      </c>
      <c r="G1417" s="4" t="n">
        <f aca="false">IF(  AND(  F1417 &lt; E1417,  E1417 &lt; D1417  ),  1,  0  )</f>
        <v>0</v>
      </c>
      <c r="H1417" s="12" t="n">
        <f aca="false">IF(  AND(  1 = G1417,  OR(  0 = $K1417,  2 = $K1417  )  ),  $C1417,  IF(  AND(  NOT(  "-" = H1416  ),  0 &lt; H1416  ),  H1416,  0  )  )</f>
        <v>5900</v>
      </c>
      <c r="I1417" s="4" t="n">
        <f aca="false">IF(  AND(  D1417 &lt; E1417,  E1417 &lt; F1417  ),  1,  0  )</f>
        <v>1</v>
      </c>
      <c r="J1417" s="12" t="n">
        <f aca="false">IF(  AND(  1 = I1417,  OR(  0 = $K1417,  1 = $K1417  )  ),  $C1417,  IF(  AND(  NOT(  "-" = J1416  ),  0 &lt; J1416  ),  J1416,  0  )  )</f>
        <v>5150</v>
      </c>
      <c r="K1417" s="13" t="n">
        <f aca="false">IF(  1 = G1416,  1,  IF(  1 = I1416,  2,  IF(  OR(  "-" = K1416,  1 = M1416),  0,  K1416  )  )  )</f>
        <v>2</v>
      </c>
      <c r="L1417" s="12" t="n">
        <f aca="false">IF(  AND(  1 = K1417,  1 = M1417  ),  (C1417 - H1417) * 100,  IF(  AND( 2 = K1417,  1 = M1417  ),  (J1417 - C1417) * 100,  0  )  )</f>
        <v>0</v>
      </c>
      <c r="M1417" s="6" t="n">
        <f aca="false">IF(  OR(  AND(  1 = K1417,  1 = I1417  ),  AND(  2 =K1417,  1 = G1417  )  ),  1,  0  )</f>
        <v>0</v>
      </c>
      <c r="N1417" s="0" t="n">
        <f aca="false">IF(  AND(  1 = M1417,  0 &lt; L1417  ),  1,  0  )</f>
        <v>0</v>
      </c>
    </row>
    <row r="1418" customFormat="false" ht="12.8" hidden="false" customHeight="false" outlineLevel="0" collapsed="false">
      <c r="A1418" s="5" t="n">
        <v>39737</v>
      </c>
      <c r="B1418" s="6" t="n">
        <f aca="false">YEAR(A1418)</f>
        <v>2008</v>
      </c>
      <c r="C1418" s="7" t="n">
        <v>3515</v>
      </c>
      <c r="D1418" s="8" t="n">
        <f aca="false">AVERAGE($C1414:$C1418)</f>
        <v>3525</v>
      </c>
      <c r="E1418" s="8" t="n">
        <f aca="false">AVERAGE($C1394:$C1418)</f>
        <v>4302</v>
      </c>
      <c r="F1418" s="8" t="n">
        <f aca="false">AVERAGE($C1344:$C1418)</f>
        <v>5074.13333333333</v>
      </c>
      <c r="G1418" s="4" t="n">
        <f aca="false">IF(  AND(  F1418 &lt; E1418,  E1418 &lt; D1418  ),  1,  0  )</f>
        <v>0</v>
      </c>
      <c r="H1418" s="12" t="n">
        <f aca="false">IF(  AND(  1 = G1418,  OR(  0 = $K1418,  2 = $K1418  )  ),  $C1418,  IF(  AND(  NOT(  "-" = H1417  ),  0 &lt; H1417  ),  H1417,  0  )  )</f>
        <v>5900</v>
      </c>
      <c r="I1418" s="4" t="n">
        <f aca="false">IF(  AND(  D1418 &lt; E1418,  E1418 &lt; F1418  ),  1,  0  )</f>
        <v>1</v>
      </c>
      <c r="J1418" s="12" t="n">
        <f aca="false">IF(  AND(  1 = I1418,  OR(  0 = $K1418,  1 = $K1418  )  ),  $C1418,  IF(  AND(  NOT(  "-" = J1417  ),  0 &lt; J1417  ),  J1417,  0  )  )</f>
        <v>5150</v>
      </c>
      <c r="K1418" s="13" t="n">
        <f aca="false">IF(  1 = G1417,  1,  IF(  1 = I1417,  2,  IF(  OR(  "-" = K1417,  1 = M1417),  0,  K1417  )  )  )</f>
        <v>2</v>
      </c>
      <c r="L1418" s="12" t="n">
        <f aca="false">IF(  AND(  1 = K1418,  1 = M1418  ),  (C1418 - H1418) * 100,  IF(  AND( 2 = K1418,  1 = M1418  ),  (J1418 - C1418) * 100,  0  )  )</f>
        <v>0</v>
      </c>
      <c r="M1418" s="6" t="n">
        <f aca="false">IF(  OR(  AND(  1 = K1418,  1 = I1418  ),  AND(  2 =K1418,  1 = G1418  )  ),  1,  0  )</f>
        <v>0</v>
      </c>
      <c r="N1418" s="0" t="n">
        <f aca="false">IF(  AND(  1 = M1418,  0 &lt; L1418  ),  1,  0  )</f>
        <v>0</v>
      </c>
    </row>
    <row r="1419" customFormat="false" ht="12.8" hidden="false" customHeight="false" outlineLevel="0" collapsed="false">
      <c r="A1419" s="5" t="n">
        <v>39738</v>
      </c>
      <c r="B1419" s="6" t="n">
        <f aca="false">YEAR(A1419)</f>
        <v>2008</v>
      </c>
      <c r="C1419" s="7" t="n">
        <v>3365</v>
      </c>
      <c r="D1419" s="8" t="n">
        <f aca="false">AVERAGE($C1415:$C1419)</f>
        <v>3584</v>
      </c>
      <c r="E1419" s="8" t="n">
        <f aca="false">AVERAGE($C1395:$C1419)</f>
        <v>4225</v>
      </c>
      <c r="F1419" s="8" t="n">
        <f aca="false">AVERAGE($C1345:$C1419)</f>
        <v>5038.2</v>
      </c>
      <c r="G1419" s="4" t="n">
        <f aca="false">IF(  AND(  F1419 &lt; E1419,  E1419 &lt; D1419  ),  1,  0  )</f>
        <v>0</v>
      </c>
      <c r="H1419" s="12" t="n">
        <f aca="false">IF(  AND(  1 = G1419,  OR(  0 = $K1419,  2 = $K1419  )  ),  $C1419,  IF(  AND(  NOT(  "-" = H1418  ),  0 &lt; H1418  ),  H1418,  0  )  )</f>
        <v>5900</v>
      </c>
      <c r="I1419" s="4" t="n">
        <f aca="false">IF(  AND(  D1419 &lt; E1419,  E1419 &lt; F1419  ),  1,  0  )</f>
        <v>1</v>
      </c>
      <c r="J1419" s="12" t="n">
        <f aca="false">IF(  AND(  1 = I1419,  OR(  0 = $K1419,  1 = $K1419  )  ),  $C1419,  IF(  AND(  NOT(  "-" = J1418  ),  0 &lt; J1418  ),  J1418,  0  )  )</f>
        <v>5150</v>
      </c>
      <c r="K1419" s="13" t="n">
        <f aca="false">IF(  1 = G1418,  1,  IF(  1 = I1418,  2,  IF(  OR(  "-" = K1418,  1 = M1418),  0,  K1418  )  )  )</f>
        <v>2</v>
      </c>
      <c r="L1419" s="12" t="n">
        <f aca="false">IF(  AND(  1 = K1419,  1 = M1419  ),  (C1419 - H1419) * 100,  IF(  AND( 2 = K1419,  1 = M1419  ),  (J1419 - C1419) * 100,  0  )  )</f>
        <v>0</v>
      </c>
      <c r="M1419" s="6" t="n">
        <f aca="false">IF(  OR(  AND(  1 = K1419,  1 = I1419  ),  AND(  2 =K1419,  1 = G1419  )  ),  1,  0  )</f>
        <v>0</v>
      </c>
      <c r="N1419" s="0" t="n">
        <f aca="false">IF(  AND(  1 = M1419,  0 &lt; L1419  ),  1,  0  )</f>
        <v>0</v>
      </c>
    </row>
    <row r="1420" customFormat="false" ht="12.8" hidden="false" customHeight="false" outlineLevel="0" collapsed="false">
      <c r="A1420" s="5" t="n">
        <v>39741</v>
      </c>
      <c r="B1420" s="6" t="n">
        <f aca="false">YEAR(A1420)</f>
        <v>2008</v>
      </c>
      <c r="C1420" s="7" t="n">
        <v>3465</v>
      </c>
      <c r="D1420" s="8" t="n">
        <f aca="false">AVERAGE($C1416:$C1420)</f>
        <v>3583</v>
      </c>
      <c r="E1420" s="8" t="n">
        <f aca="false">AVERAGE($C1396:$C1420)</f>
        <v>4159.2</v>
      </c>
      <c r="F1420" s="8" t="n">
        <f aca="false">AVERAGE($C1346:$C1420)</f>
        <v>5005.2</v>
      </c>
      <c r="G1420" s="4" t="n">
        <f aca="false">IF(  AND(  F1420 &lt; E1420,  E1420 &lt; D1420  ),  1,  0  )</f>
        <v>0</v>
      </c>
      <c r="H1420" s="12" t="n">
        <f aca="false">IF(  AND(  1 = G1420,  OR(  0 = $K1420,  2 = $K1420  )  ),  $C1420,  IF(  AND(  NOT(  "-" = H1419  ),  0 &lt; H1419  ),  H1419,  0  )  )</f>
        <v>5900</v>
      </c>
      <c r="I1420" s="4" t="n">
        <f aca="false">IF(  AND(  D1420 &lt; E1420,  E1420 &lt; F1420  ),  1,  0  )</f>
        <v>1</v>
      </c>
      <c r="J1420" s="12" t="n">
        <f aca="false">IF(  AND(  1 = I1420,  OR(  0 = $K1420,  1 = $K1420  )  ),  $C1420,  IF(  AND(  NOT(  "-" = J1419  ),  0 &lt; J1419  ),  J1419,  0  )  )</f>
        <v>5150</v>
      </c>
      <c r="K1420" s="13" t="n">
        <f aca="false">IF(  1 = G1419,  1,  IF(  1 = I1419,  2,  IF(  OR(  "-" = K1419,  1 = M1419),  0,  K1419  )  )  )</f>
        <v>2</v>
      </c>
      <c r="L1420" s="12" t="n">
        <f aca="false">IF(  AND(  1 = K1420,  1 = M1420  ),  (C1420 - H1420) * 100,  IF(  AND( 2 = K1420,  1 = M1420  ),  (J1420 - C1420) * 100,  0  )  )</f>
        <v>0</v>
      </c>
      <c r="M1420" s="6" t="n">
        <f aca="false">IF(  OR(  AND(  1 = K1420,  1 = I1420  ),  AND(  2 =K1420,  1 = G1420  )  ),  1,  0  )</f>
        <v>0</v>
      </c>
      <c r="N1420" s="0" t="n">
        <f aca="false">IF(  AND(  1 = M1420,  0 &lt; L1420  ),  1,  0  )</f>
        <v>0</v>
      </c>
    </row>
    <row r="1421" customFormat="false" ht="12.8" hidden="false" customHeight="false" outlineLevel="0" collapsed="false">
      <c r="A1421" s="5" t="n">
        <v>39742</v>
      </c>
      <c r="B1421" s="6" t="n">
        <f aca="false">YEAR(A1421)</f>
        <v>2008</v>
      </c>
      <c r="C1421" s="7" t="n">
        <v>3565</v>
      </c>
      <c r="D1421" s="8" t="n">
        <f aca="false">AVERAGE($C1417:$C1421)</f>
        <v>3565</v>
      </c>
      <c r="E1421" s="8" t="n">
        <f aca="false">AVERAGE($C1397:$C1421)</f>
        <v>4103.2</v>
      </c>
      <c r="F1421" s="8" t="n">
        <f aca="false">AVERAGE($C1347:$C1421)</f>
        <v>4972.73333333333</v>
      </c>
      <c r="G1421" s="4" t="n">
        <f aca="false">IF(  AND(  F1421 &lt; E1421,  E1421 &lt; D1421  ),  1,  0  )</f>
        <v>0</v>
      </c>
      <c r="H1421" s="12" t="n">
        <f aca="false">IF(  AND(  1 = G1421,  OR(  0 = $K1421,  2 = $K1421  )  ),  $C1421,  IF(  AND(  NOT(  "-" = H1420  ),  0 &lt; H1420  ),  H1420,  0  )  )</f>
        <v>5900</v>
      </c>
      <c r="I1421" s="4" t="n">
        <f aca="false">IF(  AND(  D1421 &lt; E1421,  E1421 &lt; F1421  ),  1,  0  )</f>
        <v>1</v>
      </c>
      <c r="J1421" s="12" t="n">
        <f aca="false">IF(  AND(  1 = I1421,  OR(  0 = $K1421,  1 = $K1421  )  ),  $C1421,  IF(  AND(  NOT(  "-" = J1420  ),  0 &lt; J1420  ),  J1420,  0  )  )</f>
        <v>5150</v>
      </c>
      <c r="K1421" s="13" t="n">
        <f aca="false">IF(  1 = G1420,  1,  IF(  1 = I1420,  2,  IF(  OR(  "-" = K1420,  1 = M1420),  0,  K1420  )  )  )</f>
        <v>2</v>
      </c>
      <c r="L1421" s="12" t="n">
        <f aca="false">IF(  AND(  1 = K1421,  1 = M1421  ),  (C1421 - H1421) * 100,  IF(  AND( 2 = K1421,  1 = M1421  ),  (J1421 - C1421) * 100,  0  )  )</f>
        <v>0</v>
      </c>
      <c r="M1421" s="6" t="n">
        <f aca="false">IF(  OR(  AND(  1 = K1421,  1 = I1421  ),  AND(  2 =K1421,  1 = G1421  )  ),  1,  0  )</f>
        <v>0</v>
      </c>
      <c r="N1421" s="0" t="n">
        <f aca="false">IF(  AND(  1 = M1421,  0 &lt; L1421  ),  1,  0  )</f>
        <v>0</v>
      </c>
    </row>
    <row r="1422" customFormat="false" ht="12.8" hidden="false" customHeight="false" outlineLevel="0" collapsed="false">
      <c r="A1422" s="5" t="n">
        <v>39743</v>
      </c>
      <c r="B1422" s="6" t="n">
        <f aca="false">YEAR(A1422)</f>
        <v>2008</v>
      </c>
      <c r="C1422" s="7" t="n">
        <v>3290</v>
      </c>
      <c r="D1422" s="8" t="n">
        <f aca="false">AVERAGE($C1418:$C1422)</f>
        <v>3440</v>
      </c>
      <c r="E1422" s="8" t="n">
        <f aca="false">AVERAGE($C1398:$C1422)</f>
        <v>4042.6</v>
      </c>
      <c r="F1422" s="8" t="n">
        <f aca="false">AVERAGE($C1348:$C1422)</f>
        <v>4935.53333333333</v>
      </c>
      <c r="G1422" s="4" t="n">
        <f aca="false">IF(  AND(  F1422 &lt; E1422,  E1422 &lt; D1422  ),  1,  0  )</f>
        <v>0</v>
      </c>
      <c r="H1422" s="12" t="n">
        <f aca="false">IF(  AND(  1 = G1422,  OR(  0 = $K1422,  2 = $K1422  )  ),  $C1422,  IF(  AND(  NOT(  "-" = H1421  ),  0 &lt; H1421  ),  H1421,  0  )  )</f>
        <v>5900</v>
      </c>
      <c r="I1422" s="4" t="n">
        <f aca="false">IF(  AND(  D1422 &lt; E1422,  E1422 &lt; F1422  ),  1,  0  )</f>
        <v>1</v>
      </c>
      <c r="J1422" s="12" t="n">
        <f aca="false">IF(  AND(  1 = I1422,  OR(  0 = $K1422,  1 = $K1422  )  ),  $C1422,  IF(  AND(  NOT(  "-" = J1421  ),  0 &lt; J1421  ),  J1421,  0  )  )</f>
        <v>5150</v>
      </c>
      <c r="K1422" s="13" t="n">
        <f aca="false">IF(  1 = G1421,  1,  IF(  1 = I1421,  2,  IF(  OR(  "-" = K1421,  1 = M1421),  0,  K1421  )  )  )</f>
        <v>2</v>
      </c>
      <c r="L1422" s="12" t="n">
        <f aca="false">IF(  AND(  1 = K1422,  1 = M1422  ),  (C1422 - H1422) * 100,  IF(  AND( 2 = K1422,  1 = M1422  ),  (J1422 - C1422) * 100,  0  )  )</f>
        <v>0</v>
      </c>
      <c r="M1422" s="6" t="n">
        <f aca="false">IF(  OR(  AND(  1 = K1422,  1 = I1422  ),  AND(  2 =K1422,  1 = G1422  )  ),  1,  0  )</f>
        <v>0</v>
      </c>
      <c r="N1422" s="0" t="n">
        <f aca="false">IF(  AND(  1 = M1422,  0 &lt; L1422  ),  1,  0  )</f>
        <v>0</v>
      </c>
    </row>
    <row r="1423" customFormat="false" ht="12.8" hidden="false" customHeight="false" outlineLevel="0" collapsed="false">
      <c r="A1423" s="5" t="n">
        <v>39744</v>
      </c>
      <c r="B1423" s="6" t="n">
        <f aca="false">YEAR(A1423)</f>
        <v>2008</v>
      </c>
      <c r="C1423" s="7" t="n">
        <v>3015</v>
      </c>
      <c r="D1423" s="8" t="n">
        <f aca="false">AVERAGE($C1419:$C1423)</f>
        <v>3340</v>
      </c>
      <c r="E1423" s="8" t="n">
        <f aca="false">AVERAGE($C1399:$C1423)</f>
        <v>3969.4</v>
      </c>
      <c r="F1423" s="8" t="n">
        <f aca="false">AVERAGE($C1349:$C1423)</f>
        <v>4894.13333333333</v>
      </c>
      <c r="G1423" s="4" t="n">
        <f aca="false">IF(  AND(  F1423 &lt; E1423,  E1423 &lt; D1423  ),  1,  0  )</f>
        <v>0</v>
      </c>
      <c r="H1423" s="12" t="n">
        <f aca="false">IF(  AND(  1 = G1423,  OR(  0 = $K1423,  2 = $K1423  )  ),  $C1423,  IF(  AND(  NOT(  "-" = H1422  ),  0 &lt; H1422  ),  H1422,  0  )  )</f>
        <v>5900</v>
      </c>
      <c r="I1423" s="4" t="n">
        <f aca="false">IF(  AND(  D1423 &lt; E1423,  E1423 &lt; F1423  ),  1,  0  )</f>
        <v>1</v>
      </c>
      <c r="J1423" s="12" t="n">
        <f aca="false">IF(  AND(  1 = I1423,  OR(  0 = $K1423,  1 = $K1423  )  ),  $C1423,  IF(  AND(  NOT(  "-" = J1422  ),  0 &lt; J1422  ),  J1422,  0  )  )</f>
        <v>5150</v>
      </c>
      <c r="K1423" s="13" t="n">
        <f aca="false">IF(  1 = G1422,  1,  IF(  1 = I1422,  2,  IF(  OR(  "-" = K1422,  1 = M1422),  0,  K1422  )  )  )</f>
        <v>2</v>
      </c>
      <c r="L1423" s="12" t="n">
        <f aca="false">IF(  AND(  1 = K1423,  1 = M1423  ),  (C1423 - H1423) * 100,  IF(  AND( 2 = K1423,  1 = M1423  ),  (J1423 - C1423) * 100,  0  )  )</f>
        <v>0</v>
      </c>
      <c r="M1423" s="6" t="n">
        <f aca="false">IF(  OR(  AND(  1 = K1423,  1 = I1423  ),  AND(  2 =K1423,  1 = G1423  )  ),  1,  0  )</f>
        <v>0</v>
      </c>
      <c r="N1423" s="0" t="n">
        <f aca="false">IF(  AND(  1 = M1423,  0 &lt; L1423  ),  1,  0  )</f>
        <v>0</v>
      </c>
    </row>
    <row r="1424" customFormat="false" ht="12.8" hidden="false" customHeight="false" outlineLevel="0" collapsed="false">
      <c r="A1424" s="5" t="n">
        <v>39745</v>
      </c>
      <c r="B1424" s="6" t="n">
        <f aca="false">YEAR(A1424)</f>
        <v>2008</v>
      </c>
      <c r="C1424" s="7" t="n">
        <v>2740</v>
      </c>
      <c r="D1424" s="8" t="n">
        <f aca="false">AVERAGE($C1420:$C1424)</f>
        <v>3215</v>
      </c>
      <c r="E1424" s="8" t="n">
        <f aca="false">AVERAGE($C1400:$C1424)</f>
        <v>3896.8</v>
      </c>
      <c r="F1424" s="8" t="n">
        <f aca="false">AVERAGE($C1350:$C1424)</f>
        <v>4848.93333333333</v>
      </c>
      <c r="G1424" s="4" t="n">
        <f aca="false">IF(  AND(  F1424 &lt; E1424,  E1424 &lt; D1424  ),  1,  0  )</f>
        <v>0</v>
      </c>
      <c r="H1424" s="12" t="n">
        <f aca="false">IF(  AND(  1 = G1424,  OR(  0 = $K1424,  2 = $K1424  )  ),  $C1424,  IF(  AND(  NOT(  "-" = H1423  ),  0 &lt; H1423  ),  H1423,  0  )  )</f>
        <v>5900</v>
      </c>
      <c r="I1424" s="4" t="n">
        <f aca="false">IF(  AND(  D1424 &lt; E1424,  E1424 &lt; F1424  ),  1,  0  )</f>
        <v>1</v>
      </c>
      <c r="J1424" s="12" t="n">
        <f aca="false">IF(  AND(  1 = I1424,  OR(  0 = $K1424,  1 = $K1424  )  ),  $C1424,  IF(  AND(  NOT(  "-" = J1423  ),  0 &lt; J1423  ),  J1423,  0  )  )</f>
        <v>5150</v>
      </c>
      <c r="K1424" s="13" t="n">
        <f aca="false">IF(  1 = G1423,  1,  IF(  1 = I1423,  2,  IF(  OR(  "-" = K1423,  1 = M1423),  0,  K1423  )  )  )</f>
        <v>2</v>
      </c>
      <c r="L1424" s="12" t="n">
        <f aca="false">IF(  AND(  1 = K1424,  1 = M1424  ),  (C1424 - H1424) * 100,  IF(  AND( 2 = K1424,  1 = M1424  ),  (J1424 - C1424) * 100,  0  )  )</f>
        <v>0</v>
      </c>
      <c r="M1424" s="6" t="n">
        <f aca="false">IF(  OR(  AND(  1 = K1424,  1 = I1424  ),  AND(  2 =K1424,  1 = G1424  )  ),  1,  0  )</f>
        <v>0</v>
      </c>
      <c r="N1424" s="0" t="n">
        <f aca="false">IF(  AND(  1 = M1424,  0 &lt; L1424  ),  1,  0  )</f>
        <v>0</v>
      </c>
    </row>
    <row r="1425" customFormat="false" ht="12.8" hidden="false" customHeight="false" outlineLevel="0" collapsed="false">
      <c r="A1425" s="5" t="n">
        <v>39748</v>
      </c>
      <c r="B1425" s="6" t="n">
        <f aca="false">YEAR(A1425)</f>
        <v>2008</v>
      </c>
      <c r="C1425" s="7" t="n">
        <v>2440</v>
      </c>
      <c r="D1425" s="8" t="n">
        <f aca="false">AVERAGE($C1421:$C1425)</f>
        <v>3010</v>
      </c>
      <c r="E1425" s="8" t="n">
        <f aca="false">AVERAGE($C1401:$C1425)</f>
        <v>3808.6</v>
      </c>
      <c r="F1425" s="8" t="n">
        <f aca="false">AVERAGE($C1351:$C1425)</f>
        <v>4799.73333333333</v>
      </c>
      <c r="G1425" s="4" t="n">
        <f aca="false">IF(  AND(  F1425 &lt; E1425,  E1425 &lt; D1425  ),  1,  0  )</f>
        <v>0</v>
      </c>
      <c r="H1425" s="12" t="n">
        <f aca="false">IF(  AND(  1 = G1425,  OR(  0 = $K1425,  2 = $K1425  )  ),  $C1425,  IF(  AND(  NOT(  "-" = H1424  ),  0 &lt; H1424  ),  H1424,  0  )  )</f>
        <v>5900</v>
      </c>
      <c r="I1425" s="4" t="n">
        <f aca="false">IF(  AND(  D1425 &lt; E1425,  E1425 &lt; F1425  ),  1,  0  )</f>
        <v>1</v>
      </c>
      <c r="J1425" s="12" t="n">
        <f aca="false">IF(  AND(  1 = I1425,  OR(  0 = $K1425,  1 = $K1425  )  ),  $C1425,  IF(  AND(  NOT(  "-" = J1424  ),  0 &lt; J1424  ),  J1424,  0  )  )</f>
        <v>5150</v>
      </c>
      <c r="K1425" s="13" t="n">
        <f aca="false">IF(  1 = G1424,  1,  IF(  1 = I1424,  2,  IF(  OR(  "-" = K1424,  1 = M1424),  0,  K1424  )  )  )</f>
        <v>2</v>
      </c>
      <c r="L1425" s="12" t="n">
        <f aca="false">IF(  AND(  1 = K1425,  1 = M1425  ),  (C1425 - H1425) * 100,  IF(  AND( 2 = K1425,  1 = M1425  ),  (J1425 - C1425) * 100,  0  )  )</f>
        <v>0</v>
      </c>
      <c r="M1425" s="6" t="n">
        <f aca="false">IF(  OR(  AND(  1 = K1425,  1 = I1425  ),  AND(  2 =K1425,  1 = G1425  )  ),  1,  0  )</f>
        <v>0</v>
      </c>
      <c r="N1425" s="0" t="n">
        <f aca="false">IF(  AND(  1 = M1425,  0 &lt; L1425  ),  1,  0  )</f>
        <v>0</v>
      </c>
    </row>
    <row r="1426" customFormat="false" ht="12.8" hidden="false" customHeight="false" outlineLevel="0" collapsed="false">
      <c r="A1426" s="5" t="n">
        <v>39749</v>
      </c>
      <c r="B1426" s="6" t="n">
        <f aca="false">YEAR(A1426)</f>
        <v>2008</v>
      </c>
      <c r="C1426" s="7" t="n">
        <v>2468</v>
      </c>
      <c r="D1426" s="8" t="n">
        <f aca="false">AVERAGE($C1422:$C1426)</f>
        <v>2790.6</v>
      </c>
      <c r="E1426" s="8" t="n">
        <f aca="false">AVERAGE($C1402:$C1426)</f>
        <v>3731.52</v>
      </c>
      <c r="F1426" s="8" t="n">
        <f aca="false">AVERAGE($C1352:$C1426)</f>
        <v>4753.44</v>
      </c>
      <c r="G1426" s="4" t="n">
        <f aca="false">IF(  AND(  F1426 &lt; E1426,  E1426 &lt; D1426  ),  1,  0  )</f>
        <v>0</v>
      </c>
      <c r="H1426" s="12" t="n">
        <f aca="false">IF(  AND(  1 = G1426,  OR(  0 = $K1426,  2 = $K1426  )  ),  $C1426,  IF(  AND(  NOT(  "-" = H1425  ),  0 &lt; H1425  ),  H1425,  0  )  )</f>
        <v>5900</v>
      </c>
      <c r="I1426" s="4" t="n">
        <f aca="false">IF(  AND(  D1426 &lt; E1426,  E1426 &lt; F1426  ),  1,  0  )</f>
        <v>1</v>
      </c>
      <c r="J1426" s="12" t="n">
        <f aca="false">IF(  AND(  1 = I1426,  OR(  0 = $K1426,  1 = $K1426  )  ),  $C1426,  IF(  AND(  NOT(  "-" = J1425  ),  0 &lt; J1425  ),  J1425,  0  )  )</f>
        <v>5150</v>
      </c>
      <c r="K1426" s="13" t="n">
        <f aca="false">IF(  1 = G1425,  1,  IF(  1 = I1425,  2,  IF(  OR(  "-" = K1425,  1 = M1425),  0,  K1425  )  )  )</f>
        <v>2</v>
      </c>
      <c r="L1426" s="12" t="n">
        <f aca="false">IF(  AND(  1 = K1426,  1 = M1426  ),  (C1426 - H1426) * 100,  IF(  AND( 2 = K1426,  1 = M1426  ),  (J1426 - C1426) * 100,  0  )  )</f>
        <v>0</v>
      </c>
      <c r="M1426" s="6" t="n">
        <f aca="false">IF(  OR(  AND(  1 = K1426,  1 = I1426  ),  AND(  2 =K1426,  1 = G1426  )  ),  1,  0  )</f>
        <v>0</v>
      </c>
      <c r="N1426" s="0" t="n">
        <f aca="false">IF(  AND(  1 = M1426,  0 &lt; L1426  ),  1,  0  )</f>
        <v>0</v>
      </c>
    </row>
    <row r="1427" customFormat="false" ht="12.8" hidden="false" customHeight="false" outlineLevel="0" collapsed="false">
      <c r="A1427" s="5" t="n">
        <v>39750</v>
      </c>
      <c r="B1427" s="6" t="n">
        <f aca="false">YEAR(A1427)</f>
        <v>2008</v>
      </c>
      <c r="C1427" s="7" t="n">
        <v>2768</v>
      </c>
      <c r="D1427" s="8" t="n">
        <f aca="false">AVERAGE($C1423:$C1427)</f>
        <v>2686.2</v>
      </c>
      <c r="E1427" s="8" t="n">
        <f aca="false">AVERAGE($C1403:$C1427)</f>
        <v>3652.04</v>
      </c>
      <c r="F1427" s="8" t="n">
        <f aca="false">AVERAGE($C1353:$C1427)</f>
        <v>4712.34666666667</v>
      </c>
      <c r="G1427" s="4" t="n">
        <f aca="false">IF(  AND(  F1427 &lt; E1427,  E1427 &lt; D1427  ),  1,  0  )</f>
        <v>0</v>
      </c>
      <c r="H1427" s="12" t="n">
        <f aca="false">IF(  AND(  1 = G1427,  OR(  0 = $K1427,  2 = $K1427  )  ),  $C1427,  IF(  AND(  NOT(  "-" = H1426  ),  0 &lt; H1426  ),  H1426,  0  )  )</f>
        <v>5900</v>
      </c>
      <c r="I1427" s="4" t="n">
        <f aca="false">IF(  AND(  D1427 &lt; E1427,  E1427 &lt; F1427  ),  1,  0  )</f>
        <v>1</v>
      </c>
      <c r="J1427" s="12" t="n">
        <f aca="false">IF(  AND(  1 = I1427,  OR(  0 = $K1427,  1 = $K1427  )  ),  $C1427,  IF(  AND(  NOT(  "-" = J1426  ),  0 &lt; J1426  ),  J1426,  0  )  )</f>
        <v>5150</v>
      </c>
      <c r="K1427" s="13" t="n">
        <f aca="false">IF(  1 = G1426,  1,  IF(  1 = I1426,  2,  IF(  OR(  "-" = K1426,  1 = M1426),  0,  K1426  )  )  )</f>
        <v>2</v>
      </c>
      <c r="L1427" s="12" t="n">
        <f aca="false">IF(  AND(  1 = K1427,  1 = M1427  ),  (C1427 - H1427) * 100,  IF(  AND( 2 = K1427,  1 = M1427  ),  (J1427 - C1427) * 100,  0  )  )</f>
        <v>0</v>
      </c>
      <c r="M1427" s="6" t="n">
        <f aca="false">IF(  OR(  AND(  1 = K1427,  1 = I1427  ),  AND(  2 =K1427,  1 = G1427  )  ),  1,  0  )</f>
        <v>0</v>
      </c>
      <c r="N1427" s="0" t="n">
        <f aca="false">IF(  AND(  1 = M1427,  0 &lt; L1427  ),  1,  0  )</f>
        <v>0</v>
      </c>
    </row>
    <row r="1428" customFormat="false" ht="12.8" hidden="false" customHeight="false" outlineLevel="0" collapsed="false">
      <c r="A1428" s="5" t="n">
        <v>39751</v>
      </c>
      <c r="B1428" s="6" t="n">
        <f aca="false">YEAR(A1428)</f>
        <v>2008</v>
      </c>
      <c r="C1428" s="7" t="n">
        <v>3070</v>
      </c>
      <c r="D1428" s="8" t="n">
        <f aca="false">AVERAGE($C1424:$C1428)</f>
        <v>2697.2</v>
      </c>
      <c r="E1428" s="8" t="n">
        <f aca="false">AVERAGE($C1404:$C1428)</f>
        <v>3576.44</v>
      </c>
      <c r="F1428" s="8" t="n">
        <f aca="false">AVERAGE($C1354:$C1428)</f>
        <v>4676.48</v>
      </c>
      <c r="G1428" s="4" t="n">
        <f aca="false">IF(  AND(  F1428 &lt; E1428,  E1428 &lt; D1428  ),  1,  0  )</f>
        <v>0</v>
      </c>
      <c r="H1428" s="12" t="n">
        <f aca="false">IF(  AND(  1 = G1428,  OR(  0 = $K1428,  2 = $K1428  )  ),  $C1428,  IF(  AND(  NOT(  "-" = H1427  ),  0 &lt; H1427  ),  H1427,  0  )  )</f>
        <v>5900</v>
      </c>
      <c r="I1428" s="4" t="n">
        <f aca="false">IF(  AND(  D1428 &lt; E1428,  E1428 &lt; F1428  ),  1,  0  )</f>
        <v>1</v>
      </c>
      <c r="J1428" s="12" t="n">
        <f aca="false">IF(  AND(  1 = I1428,  OR(  0 = $K1428,  1 = $K1428  )  ),  $C1428,  IF(  AND(  NOT(  "-" = J1427  ),  0 &lt; J1427  ),  J1427,  0  )  )</f>
        <v>5150</v>
      </c>
      <c r="K1428" s="13" t="n">
        <f aca="false">IF(  1 = G1427,  1,  IF(  1 = I1427,  2,  IF(  OR(  "-" = K1427,  1 = M1427),  0,  K1427  )  )  )</f>
        <v>2</v>
      </c>
      <c r="L1428" s="12" t="n">
        <f aca="false">IF(  AND(  1 = K1428,  1 = M1428  ),  (C1428 - H1428) * 100,  IF(  AND( 2 = K1428,  1 = M1428  ),  (J1428 - C1428) * 100,  0  )  )</f>
        <v>0</v>
      </c>
      <c r="M1428" s="6" t="n">
        <f aca="false">IF(  OR(  AND(  1 = K1428,  1 = I1428  ),  AND(  2 =K1428,  1 = G1428  )  ),  1,  0  )</f>
        <v>0</v>
      </c>
      <c r="N1428" s="0" t="n">
        <f aca="false">IF(  AND(  1 = M1428,  0 &lt; L1428  ),  1,  0  )</f>
        <v>0</v>
      </c>
    </row>
    <row r="1429" customFormat="false" ht="12.8" hidden="false" customHeight="false" outlineLevel="0" collapsed="false">
      <c r="A1429" s="5" t="n">
        <v>39752</v>
      </c>
      <c r="B1429" s="6" t="n">
        <f aca="false">YEAR(A1429)</f>
        <v>2008</v>
      </c>
      <c r="C1429" s="7" t="n">
        <v>3130</v>
      </c>
      <c r="D1429" s="8" t="n">
        <f aca="false">AVERAGE($C1425:$C1429)</f>
        <v>2775.2</v>
      </c>
      <c r="E1429" s="8" t="n">
        <f aca="false">AVERAGE($C1405:$C1429)</f>
        <v>3508.84</v>
      </c>
      <c r="F1429" s="8" t="n">
        <f aca="false">AVERAGE($C1355:$C1429)</f>
        <v>4640.74666666667</v>
      </c>
      <c r="G1429" s="4" t="n">
        <f aca="false">IF(  AND(  F1429 &lt; E1429,  E1429 &lt; D1429  ),  1,  0  )</f>
        <v>0</v>
      </c>
      <c r="H1429" s="12" t="n">
        <f aca="false">IF(  AND(  1 = G1429,  OR(  0 = $K1429,  2 = $K1429  )  ),  $C1429,  IF(  AND(  NOT(  "-" = H1428  ),  0 &lt; H1428  ),  H1428,  0  )  )</f>
        <v>5900</v>
      </c>
      <c r="I1429" s="4" t="n">
        <f aca="false">IF(  AND(  D1429 &lt; E1429,  E1429 &lt; F1429  ),  1,  0  )</f>
        <v>1</v>
      </c>
      <c r="J1429" s="12" t="n">
        <f aca="false">IF(  AND(  1 = I1429,  OR(  0 = $K1429,  1 = $K1429  )  ),  $C1429,  IF(  AND(  NOT(  "-" = J1428  ),  0 &lt; J1428  ),  J1428,  0  )  )</f>
        <v>5150</v>
      </c>
      <c r="K1429" s="13" t="n">
        <f aca="false">IF(  1 = G1428,  1,  IF(  1 = I1428,  2,  IF(  OR(  "-" = K1428,  1 = M1428),  0,  K1428  )  )  )</f>
        <v>2</v>
      </c>
      <c r="L1429" s="12" t="n">
        <f aca="false">IF(  AND(  1 = K1429,  1 = M1429  ),  (C1429 - H1429) * 100,  IF(  AND( 2 = K1429,  1 = M1429  ),  (J1429 - C1429) * 100,  0  )  )</f>
        <v>0</v>
      </c>
      <c r="M1429" s="6" t="n">
        <f aca="false">IF(  OR(  AND(  1 = K1429,  1 = I1429  ),  AND(  2 =K1429,  1 = G1429  )  ),  1,  0  )</f>
        <v>0</v>
      </c>
      <c r="N1429" s="0" t="n">
        <f aca="false">IF(  AND(  1 = M1429,  0 &lt; L1429  ),  1,  0  )</f>
        <v>0</v>
      </c>
    </row>
    <row r="1430" customFormat="false" ht="12.8" hidden="false" customHeight="false" outlineLevel="0" collapsed="false">
      <c r="A1430" s="5" t="n">
        <v>39756</v>
      </c>
      <c r="B1430" s="6" t="n">
        <f aca="false">YEAR(A1430)</f>
        <v>2008</v>
      </c>
      <c r="C1430" s="7" t="n">
        <v>3265</v>
      </c>
      <c r="D1430" s="8" t="n">
        <f aca="false">AVERAGE($C1426:$C1430)</f>
        <v>2940.2</v>
      </c>
      <c r="E1430" s="8" t="n">
        <f aca="false">AVERAGE($C1406:$C1430)</f>
        <v>3448.84</v>
      </c>
      <c r="F1430" s="8" t="n">
        <f aca="false">AVERAGE($C1356:$C1430)</f>
        <v>4605.74666666667</v>
      </c>
      <c r="G1430" s="4" t="n">
        <f aca="false">IF(  AND(  F1430 &lt; E1430,  E1430 &lt; D1430  ),  1,  0  )</f>
        <v>0</v>
      </c>
      <c r="H1430" s="12" t="n">
        <f aca="false">IF(  AND(  1 = G1430,  OR(  0 = $K1430,  2 = $K1430  )  ),  $C1430,  IF(  AND(  NOT(  "-" = H1429  ),  0 &lt; H1429  ),  H1429,  0  )  )</f>
        <v>5900</v>
      </c>
      <c r="I1430" s="4" t="n">
        <f aca="false">IF(  AND(  D1430 &lt; E1430,  E1430 &lt; F1430  ),  1,  0  )</f>
        <v>1</v>
      </c>
      <c r="J1430" s="12" t="n">
        <f aca="false">IF(  AND(  1 = I1430,  OR(  0 = $K1430,  1 = $K1430  )  ),  $C1430,  IF(  AND(  NOT(  "-" = J1429  ),  0 &lt; J1429  ),  J1429,  0  )  )</f>
        <v>5150</v>
      </c>
      <c r="K1430" s="13" t="n">
        <f aca="false">IF(  1 = G1429,  1,  IF(  1 = I1429,  2,  IF(  OR(  "-" = K1429,  1 = M1429),  0,  K1429  )  )  )</f>
        <v>2</v>
      </c>
      <c r="L1430" s="12" t="n">
        <f aca="false">IF(  AND(  1 = K1430,  1 = M1430  ),  (C1430 - H1430) * 100,  IF(  AND( 2 = K1430,  1 = M1430  ),  (J1430 - C1430) * 100,  0  )  )</f>
        <v>0</v>
      </c>
      <c r="M1430" s="6" t="n">
        <f aca="false">IF(  OR(  AND(  1 = K1430,  1 = I1430  ),  AND(  2 =K1430,  1 = G1430  )  ),  1,  0  )</f>
        <v>0</v>
      </c>
      <c r="N1430" s="0" t="n">
        <f aca="false">IF(  AND(  1 = M1430,  0 &lt; L1430  ),  1,  0  )</f>
        <v>0</v>
      </c>
    </row>
    <row r="1431" customFormat="false" ht="12.8" hidden="false" customHeight="false" outlineLevel="0" collapsed="false">
      <c r="A1431" s="5" t="n">
        <v>39757</v>
      </c>
      <c r="B1431" s="6" t="n">
        <f aca="false">YEAR(A1431)</f>
        <v>2008</v>
      </c>
      <c r="C1431" s="7" t="n">
        <v>3630</v>
      </c>
      <c r="D1431" s="8" t="n">
        <f aca="false">AVERAGE($C1427:$C1431)</f>
        <v>3172.6</v>
      </c>
      <c r="E1431" s="8" t="n">
        <f aca="false">AVERAGE($C1407:$C1431)</f>
        <v>3406.64</v>
      </c>
      <c r="F1431" s="8" t="n">
        <f aca="false">AVERAGE($C1357:$C1431)</f>
        <v>4576.01333333333</v>
      </c>
      <c r="G1431" s="4" t="n">
        <f aca="false">IF(  AND(  F1431 &lt; E1431,  E1431 &lt; D1431  ),  1,  0  )</f>
        <v>0</v>
      </c>
      <c r="H1431" s="12" t="n">
        <f aca="false">IF(  AND(  1 = G1431,  OR(  0 = $K1431,  2 = $K1431  )  ),  $C1431,  IF(  AND(  NOT(  "-" = H1430  ),  0 &lt; H1430  ),  H1430,  0  )  )</f>
        <v>5900</v>
      </c>
      <c r="I1431" s="4" t="n">
        <f aca="false">IF(  AND(  D1431 &lt; E1431,  E1431 &lt; F1431  ),  1,  0  )</f>
        <v>1</v>
      </c>
      <c r="J1431" s="12" t="n">
        <f aca="false">IF(  AND(  1 = I1431,  OR(  0 = $K1431,  1 = $K1431  )  ),  $C1431,  IF(  AND(  NOT(  "-" = J1430  ),  0 &lt; J1430  ),  J1430,  0  )  )</f>
        <v>5150</v>
      </c>
      <c r="K1431" s="13" t="n">
        <f aca="false">IF(  1 = G1430,  1,  IF(  1 = I1430,  2,  IF(  OR(  "-" = K1430,  1 = M1430),  0,  K1430  )  )  )</f>
        <v>2</v>
      </c>
      <c r="L1431" s="12" t="n">
        <f aca="false">IF(  AND(  1 = K1431,  1 = M1431  ),  (C1431 - H1431) * 100,  IF(  AND( 2 = K1431,  1 = M1431  ),  (J1431 - C1431) * 100,  0  )  )</f>
        <v>0</v>
      </c>
      <c r="M1431" s="6" t="n">
        <f aca="false">IF(  OR(  AND(  1 = K1431,  1 = I1431  ),  AND(  2 =K1431,  1 = G1431  )  ),  1,  0  )</f>
        <v>0</v>
      </c>
      <c r="N1431" s="0" t="n">
        <f aca="false">IF(  AND(  1 = M1431,  0 &lt; L1431  ),  1,  0  )</f>
        <v>0</v>
      </c>
    </row>
    <row r="1432" customFormat="false" ht="12.8" hidden="false" customHeight="false" outlineLevel="0" collapsed="false">
      <c r="A1432" s="5" t="n">
        <v>39758</v>
      </c>
      <c r="B1432" s="6" t="n">
        <f aca="false">YEAR(A1432)</f>
        <v>2008</v>
      </c>
      <c r="C1432" s="7" t="n">
        <v>3310</v>
      </c>
      <c r="D1432" s="8" t="n">
        <f aca="false">AVERAGE($C1428:$C1432)</f>
        <v>3281</v>
      </c>
      <c r="E1432" s="8" t="n">
        <f aca="false">AVERAGE($C1408:$C1432)</f>
        <v>3358.44</v>
      </c>
      <c r="F1432" s="8" t="n">
        <f aca="false">AVERAGE($C1358:$C1432)</f>
        <v>4545.34666666667</v>
      </c>
      <c r="G1432" s="4" t="n">
        <f aca="false">IF(  AND(  F1432 &lt; E1432,  E1432 &lt; D1432  ),  1,  0  )</f>
        <v>0</v>
      </c>
      <c r="H1432" s="12" t="n">
        <f aca="false">IF(  AND(  1 = G1432,  OR(  0 = $K1432,  2 = $K1432  )  ),  $C1432,  IF(  AND(  NOT(  "-" = H1431  ),  0 &lt; H1431  ),  H1431,  0  )  )</f>
        <v>5900</v>
      </c>
      <c r="I1432" s="4" t="n">
        <f aca="false">IF(  AND(  D1432 &lt; E1432,  E1432 &lt; F1432  ),  1,  0  )</f>
        <v>1</v>
      </c>
      <c r="J1432" s="12" t="n">
        <f aca="false">IF(  AND(  1 = I1432,  OR(  0 = $K1432,  1 = $K1432  )  ),  $C1432,  IF(  AND(  NOT(  "-" = J1431  ),  0 &lt; J1431  ),  J1431,  0  )  )</f>
        <v>5150</v>
      </c>
      <c r="K1432" s="13" t="n">
        <f aca="false">IF(  1 = G1431,  1,  IF(  1 = I1431,  2,  IF(  OR(  "-" = K1431,  1 = M1431),  0,  K1431  )  )  )</f>
        <v>2</v>
      </c>
      <c r="L1432" s="12" t="n">
        <f aca="false">IF(  AND(  1 = K1432,  1 = M1432  ),  (C1432 - H1432) * 100,  IF(  AND( 2 = K1432,  1 = M1432  ),  (J1432 - C1432) * 100,  0  )  )</f>
        <v>0</v>
      </c>
      <c r="M1432" s="6" t="n">
        <f aca="false">IF(  OR(  AND(  1 = K1432,  1 = I1432  ),  AND(  2 =K1432,  1 = G1432  )  ),  1,  0  )</f>
        <v>0</v>
      </c>
      <c r="N1432" s="0" t="n">
        <f aca="false">IF(  AND(  1 = M1432,  0 &lt; L1432  ),  1,  0  )</f>
        <v>0</v>
      </c>
    </row>
    <row r="1433" customFormat="false" ht="12.8" hidden="false" customHeight="false" outlineLevel="0" collapsed="false">
      <c r="A1433" s="5" t="n">
        <v>39759</v>
      </c>
      <c r="B1433" s="6" t="n">
        <f aca="false">YEAR(A1433)</f>
        <v>2008</v>
      </c>
      <c r="C1433" s="7" t="n">
        <v>3235</v>
      </c>
      <c r="D1433" s="8" t="n">
        <f aca="false">AVERAGE($C1429:$C1433)</f>
        <v>3314</v>
      </c>
      <c r="E1433" s="8" t="n">
        <f aca="false">AVERAGE($C1409:$C1433)</f>
        <v>3315.44</v>
      </c>
      <c r="F1433" s="8" t="n">
        <f aca="false">AVERAGE($C1359:$C1433)</f>
        <v>4514.21333333333</v>
      </c>
      <c r="G1433" s="4" t="n">
        <f aca="false">IF(  AND(  F1433 &lt; E1433,  E1433 &lt; D1433  ),  1,  0  )</f>
        <v>0</v>
      </c>
      <c r="H1433" s="12" t="n">
        <f aca="false">IF(  AND(  1 = G1433,  OR(  0 = $K1433,  2 = $K1433  )  ),  $C1433,  IF(  AND(  NOT(  "-" = H1432  ),  0 &lt; H1432  ),  H1432,  0  )  )</f>
        <v>5900</v>
      </c>
      <c r="I1433" s="4" t="n">
        <f aca="false">IF(  AND(  D1433 &lt; E1433,  E1433 &lt; F1433  ),  1,  0  )</f>
        <v>1</v>
      </c>
      <c r="J1433" s="12" t="n">
        <f aca="false">IF(  AND(  1 = I1433,  OR(  0 = $K1433,  1 = $K1433  )  ),  $C1433,  IF(  AND(  NOT(  "-" = J1432  ),  0 &lt; J1432  ),  J1432,  0  )  )</f>
        <v>5150</v>
      </c>
      <c r="K1433" s="13" t="n">
        <f aca="false">IF(  1 = G1432,  1,  IF(  1 = I1432,  2,  IF(  OR(  "-" = K1432,  1 = M1432),  0,  K1432  )  )  )</f>
        <v>2</v>
      </c>
      <c r="L1433" s="12" t="n">
        <f aca="false">IF(  AND(  1 = K1433,  1 = M1433  ),  (C1433 - H1433) * 100,  IF(  AND( 2 = K1433,  1 = M1433  ),  (J1433 - C1433) * 100,  0  )  )</f>
        <v>0</v>
      </c>
      <c r="M1433" s="6" t="n">
        <f aca="false">IF(  OR(  AND(  1 = K1433,  1 = I1433  ),  AND(  2 =K1433,  1 = G1433  )  ),  1,  0  )</f>
        <v>0</v>
      </c>
      <c r="N1433" s="0" t="n">
        <f aca="false">IF(  AND(  1 = M1433,  0 &lt; L1433  ),  1,  0  )</f>
        <v>0</v>
      </c>
    </row>
    <row r="1434" customFormat="false" ht="12.8" hidden="false" customHeight="false" outlineLevel="0" collapsed="false">
      <c r="A1434" s="5" t="n">
        <v>39762</v>
      </c>
      <c r="B1434" s="6" t="n">
        <f aca="false">YEAR(A1434)</f>
        <v>2008</v>
      </c>
      <c r="C1434" s="7" t="n">
        <v>3235</v>
      </c>
      <c r="D1434" s="8" t="n">
        <f aca="false">AVERAGE($C1430:$C1434)</f>
        <v>3335</v>
      </c>
      <c r="E1434" s="8" t="n">
        <f aca="false">AVERAGE($C1410:$C1434)</f>
        <v>3280.84</v>
      </c>
      <c r="F1434" s="8" t="n">
        <f aca="false">AVERAGE($C1360:$C1434)</f>
        <v>4484.14666666667</v>
      </c>
      <c r="G1434" s="4" t="n">
        <f aca="false">IF(  AND(  F1434 &lt; E1434,  E1434 &lt; D1434  ),  1,  0  )</f>
        <v>0</v>
      </c>
      <c r="H1434" s="12" t="n">
        <f aca="false">IF(  AND(  1 = G1434,  OR(  0 = $K1434,  2 = $K1434  )  ),  $C1434,  IF(  AND(  NOT(  "-" = H1433  ),  0 &lt; H1433  ),  H1433,  0  )  )</f>
        <v>5900</v>
      </c>
      <c r="I1434" s="4" t="n">
        <f aca="false">IF(  AND(  D1434 &lt; E1434,  E1434 &lt; F1434  ),  1,  0  )</f>
        <v>0</v>
      </c>
      <c r="J1434" s="12" t="n">
        <f aca="false">IF(  AND(  1 = I1434,  OR(  0 = $K1434,  1 = $K1434  )  ),  $C1434,  IF(  AND(  NOT(  "-" = J1433  ),  0 &lt; J1433  ),  J1433,  0  )  )</f>
        <v>5150</v>
      </c>
      <c r="K1434" s="13" t="n">
        <f aca="false">IF(  1 = G1433,  1,  IF(  1 = I1433,  2,  IF(  OR(  "-" = K1433,  1 = M1433),  0,  K1433  )  )  )</f>
        <v>2</v>
      </c>
      <c r="L1434" s="12" t="n">
        <f aca="false">IF(  AND(  1 = K1434,  1 = M1434  ),  (C1434 - H1434) * 100,  IF(  AND( 2 = K1434,  1 = M1434  ),  (J1434 - C1434) * 100,  0  )  )</f>
        <v>0</v>
      </c>
      <c r="M1434" s="6" t="n">
        <f aca="false">IF(  OR(  AND(  1 = K1434,  1 = I1434  ),  AND(  2 =K1434,  1 = G1434  )  ),  1,  0  )</f>
        <v>0</v>
      </c>
      <c r="N1434" s="0" t="n">
        <f aca="false">IF(  AND(  1 = M1434,  0 &lt; L1434  ),  1,  0  )</f>
        <v>0</v>
      </c>
    </row>
    <row r="1435" customFormat="false" ht="12.8" hidden="false" customHeight="false" outlineLevel="0" collapsed="false">
      <c r="A1435" s="5" t="n">
        <v>39763</v>
      </c>
      <c r="B1435" s="6" t="n">
        <f aca="false">YEAR(A1435)</f>
        <v>2008</v>
      </c>
      <c r="C1435" s="7" t="n">
        <v>3105</v>
      </c>
      <c r="D1435" s="8" t="n">
        <f aca="false">AVERAGE($C1431:$C1435)</f>
        <v>3303</v>
      </c>
      <c r="E1435" s="8" t="n">
        <f aca="false">AVERAGE($C1411:$C1435)</f>
        <v>3246.24</v>
      </c>
      <c r="F1435" s="8" t="n">
        <f aca="false">AVERAGE($C1361:$C1435)</f>
        <v>4451.81333333333</v>
      </c>
      <c r="G1435" s="4" t="n">
        <f aca="false">IF(  AND(  F1435 &lt; E1435,  E1435 &lt; D1435  ),  1,  0  )</f>
        <v>0</v>
      </c>
      <c r="H1435" s="12" t="n">
        <f aca="false">IF(  AND(  1 = G1435,  OR(  0 = $K1435,  2 = $K1435  )  ),  $C1435,  IF(  AND(  NOT(  "-" = H1434  ),  0 &lt; H1434  ),  H1434,  0  )  )</f>
        <v>5900</v>
      </c>
      <c r="I1435" s="4" t="n">
        <f aca="false">IF(  AND(  D1435 &lt; E1435,  E1435 &lt; F1435  ),  1,  0  )</f>
        <v>0</v>
      </c>
      <c r="J1435" s="12" t="n">
        <f aca="false">IF(  AND(  1 = I1435,  OR(  0 = $K1435,  1 = $K1435  )  ),  $C1435,  IF(  AND(  NOT(  "-" = J1434  ),  0 &lt; J1434  ),  J1434,  0  )  )</f>
        <v>5150</v>
      </c>
      <c r="K1435" s="13" t="n">
        <f aca="false">IF(  1 = G1434,  1,  IF(  1 = I1434,  2,  IF(  OR(  "-" = K1434,  1 = M1434),  0,  K1434  )  )  )</f>
        <v>2</v>
      </c>
      <c r="L1435" s="12" t="n">
        <f aca="false">IF(  AND(  1 = K1435,  1 = M1435  ),  (C1435 - H1435) * 100,  IF(  AND( 2 = K1435,  1 = M1435  ),  (J1435 - C1435) * 100,  0  )  )</f>
        <v>0</v>
      </c>
      <c r="M1435" s="6" t="n">
        <f aca="false">IF(  OR(  AND(  1 = K1435,  1 = I1435  ),  AND(  2 =K1435,  1 = G1435  )  ),  1,  0  )</f>
        <v>0</v>
      </c>
      <c r="N1435" s="0" t="n">
        <f aca="false">IF(  AND(  1 = M1435,  0 &lt; L1435  ),  1,  0  )</f>
        <v>0</v>
      </c>
    </row>
    <row r="1436" customFormat="false" ht="12.8" hidden="false" customHeight="false" outlineLevel="0" collapsed="false">
      <c r="A1436" s="5" t="n">
        <v>39764</v>
      </c>
      <c r="B1436" s="6" t="n">
        <f aca="false">YEAR(A1436)</f>
        <v>2008</v>
      </c>
      <c r="C1436" s="7" t="n">
        <v>3065</v>
      </c>
      <c r="D1436" s="8" t="n">
        <f aca="false">AVERAGE($C1432:$C1436)</f>
        <v>3190</v>
      </c>
      <c r="E1436" s="8" t="n">
        <f aca="false">AVERAGE($C1412:$C1436)</f>
        <v>3223.84</v>
      </c>
      <c r="F1436" s="8" t="n">
        <f aca="false">AVERAGE($C1362:$C1436)</f>
        <v>4417.21333333333</v>
      </c>
      <c r="G1436" s="4" t="n">
        <f aca="false">IF(  AND(  F1436 &lt; E1436,  E1436 &lt; D1436  ),  1,  0  )</f>
        <v>0</v>
      </c>
      <c r="H1436" s="12" t="n">
        <f aca="false">IF(  AND(  1 = G1436,  OR(  0 = $K1436,  2 = $K1436  )  ),  $C1436,  IF(  AND(  NOT(  "-" = H1435  ),  0 &lt; H1435  ),  H1435,  0  )  )</f>
        <v>5900</v>
      </c>
      <c r="I1436" s="4" t="n">
        <f aca="false">IF(  AND(  D1436 &lt; E1436,  E1436 &lt; F1436  ),  1,  0  )</f>
        <v>1</v>
      </c>
      <c r="J1436" s="12" t="n">
        <f aca="false">IF(  AND(  1 = I1436,  OR(  0 = $K1436,  1 = $K1436  )  ),  $C1436,  IF(  AND(  NOT(  "-" = J1435  ),  0 &lt; J1435  ),  J1435,  0  )  )</f>
        <v>5150</v>
      </c>
      <c r="K1436" s="13" t="n">
        <f aca="false">IF(  1 = G1435,  1,  IF(  1 = I1435,  2,  IF(  OR(  "-" = K1435,  1 = M1435),  0,  K1435  )  )  )</f>
        <v>2</v>
      </c>
      <c r="L1436" s="12" t="n">
        <f aca="false">IF(  AND(  1 = K1436,  1 = M1436  ),  (C1436 - H1436) * 100,  IF(  AND( 2 = K1436,  1 = M1436  ),  (J1436 - C1436) * 100,  0  )  )</f>
        <v>0</v>
      </c>
      <c r="M1436" s="6" t="n">
        <f aca="false">IF(  OR(  AND(  1 = K1436,  1 = I1436  ),  AND(  2 =K1436,  1 = G1436  )  ),  1,  0  )</f>
        <v>0</v>
      </c>
      <c r="N1436" s="0" t="n">
        <f aca="false">IF(  AND(  1 = M1436,  0 &lt; L1436  ),  1,  0  )</f>
        <v>0</v>
      </c>
    </row>
    <row r="1437" customFormat="false" ht="12.8" hidden="false" customHeight="false" outlineLevel="0" collapsed="false">
      <c r="A1437" s="5" t="n">
        <v>39765</v>
      </c>
      <c r="B1437" s="6" t="n">
        <f aca="false">YEAR(A1437)</f>
        <v>2008</v>
      </c>
      <c r="C1437" s="7" t="n">
        <v>2855</v>
      </c>
      <c r="D1437" s="8" t="n">
        <f aca="false">AVERAGE($C1433:$C1437)</f>
        <v>3099</v>
      </c>
      <c r="E1437" s="8" t="n">
        <f aca="false">AVERAGE($C1413:$C1437)</f>
        <v>3203.84</v>
      </c>
      <c r="F1437" s="8" t="n">
        <f aca="false">AVERAGE($C1363:$C1437)</f>
        <v>4381.14666666667</v>
      </c>
      <c r="G1437" s="4" t="n">
        <f aca="false">IF(  AND(  F1437 &lt; E1437,  E1437 &lt; D1437  ),  1,  0  )</f>
        <v>0</v>
      </c>
      <c r="H1437" s="12" t="n">
        <f aca="false">IF(  AND(  1 = G1437,  OR(  0 = $K1437,  2 = $K1437  )  ),  $C1437,  IF(  AND(  NOT(  "-" = H1436  ),  0 &lt; H1436  ),  H1436,  0  )  )</f>
        <v>5900</v>
      </c>
      <c r="I1437" s="4" t="n">
        <f aca="false">IF(  AND(  D1437 &lt; E1437,  E1437 &lt; F1437  ),  1,  0  )</f>
        <v>1</v>
      </c>
      <c r="J1437" s="12" t="n">
        <f aca="false">IF(  AND(  1 = I1437,  OR(  0 = $K1437,  1 = $K1437  )  ),  $C1437,  IF(  AND(  NOT(  "-" = J1436  ),  0 &lt; J1436  ),  J1436,  0  )  )</f>
        <v>5150</v>
      </c>
      <c r="K1437" s="13" t="n">
        <f aca="false">IF(  1 = G1436,  1,  IF(  1 = I1436,  2,  IF(  OR(  "-" = K1436,  1 = M1436),  0,  K1436  )  )  )</f>
        <v>2</v>
      </c>
      <c r="L1437" s="12" t="n">
        <f aca="false">IF(  AND(  1 = K1437,  1 = M1437  ),  (C1437 - H1437) * 100,  IF(  AND( 2 = K1437,  1 = M1437  ),  (J1437 - C1437) * 100,  0  )  )</f>
        <v>0</v>
      </c>
      <c r="M1437" s="6" t="n">
        <f aca="false">IF(  OR(  AND(  1 = K1437,  1 = I1437  ),  AND(  2 =K1437,  1 = G1437  )  ),  1,  0  )</f>
        <v>0</v>
      </c>
      <c r="N1437" s="0" t="n">
        <f aca="false">IF(  AND(  1 = M1437,  0 &lt; L1437  ),  1,  0  )</f>
        <v>0</v>
      </c>
    </row>
    <row r="1438" customFormat="false" ht="12.8" hidden="false" customHeight="false" outlineLevel="0" collapsed="false">
      <c r="A1438" s="5" t="n">
        <v>39766</v>
      </c>
      <c r="B1438" s="6" t="n">
        <f aca="false">YEAR(A1438)</f>
        <v>2008</v>
      </c>
      <c r="C1438" s="7" t="n">
        <v>2997</v>
      </c>
      <c r="D1438" s="8" t="n">
        <f aca="false">AVERAGE($C1434:$C1438)</f>
        <v>3051.4</v>
      </c>
      <c r="E1438" s="8" t="n">
        <f aca="false">AVERAGE($C1414:$C1438)</f>
        <v>3185.52</v>
      </c>
      <c r="F1438" s="8" t="n">
        <f aca="false">AVERAGE($C1364:$C1438)</f>
        <v>4349.10666666667</v>
      </c>
      <c r="G1438" s="4" t="n">
        <f aca="false">IF(  AND(  F1438 &lt; E1438,  E1438 &lt; D1438  ),  1,  0  )</f>
        <v>0</v>
      </c>
      <c r="H1438" s="12" t="n">
        <f aca="false">IF(  AND(  1 = G1438,  OR(  0 = $K1438,  2 = $K1438  )  ),  $C1438,  IF(  AND(  NOT(  "-" = H1437  ),  0 &lt; H1437  ),  H1437,  0  )  )</f>
        <v>5900</v>
      </c>
      <c r="I1438" s="4" t="n">
        <f aca="false">IF(  AND(  D1438 &lt; E1438,  E1438 &lt; F1438  ),  1,  0  )</f>
        <v>1</v>
      </c>
      <c r="J1438" s="12" t="n">
        <f aca="false">IF(  AND(  1 = I1438,  OR(  0 = $K1438,  1 = $K1438  )  ),  $C1438,  IF(  AND(  NOT(  "-" = J1437  ),  0 &lt; J1437  ),  J1437,  0  )  )</f>
        <v>5150</v>
      </c>
      <c r="K1438" s="13" t="n">
        <f aca="false">IF(  1 = G1437,  1,  IF(  1 = I1437,  2,  IF(  OR(  "-" = K1437,  1 = M1437),  0,  K1437  )  )  )</f>
        <v>2</v>
      </c>
      <c r="L1438" s="12" t="n">
        <f aca="false">IF(  AND(  1 = K1438,  1 = M1438  ),  (C1438 - H1438) * 100,  IF(  AND( 2 = K1438,  1 = M1438  ),  (J1438 - C1438) * 100,  0  )  )</f>
        <v>0</v>
      </c>
      <c r="M1438" s="6" t="n">
        <f aca="false">IF(  OR(  AND(  1 = K1438,  1 = I1438  ),  AND(  2 =K1438,  1 = G1438  )  ),  1,  0  )</f>
        <v>0</v>
      </c>
      <c r="N1438" s="0" t="n">
        <f aca="false">IF(  AND(  1 = M1438,  0 &lt; L1438  ),  1,  0  )</f>
        <v>0</v>
      </c>
    </row>
    <row r="1439" customFormat="false" ht="12.8" hidden="false" customHeight="false" outlineLevel="0" collapsed="false">
      <c r="A1439" s="5" t="n">
        <v>39769</v>
      </c>
      <c r="B1439" s="6" t="n">
        <f aca="false">YEAR(A1439)</f>
        <v>2008</v>
      </c>
      <c r="C1439" s="7" t="n">
        <v>3070</v>
      </c>
      <c r="D1439" s="8" t="n">
        <f aca="false">AVERAGE($C1435:$C1439)</f>
        <v>3018.4</v>
      </c>
      <c r="E1439" s="8" t="n">
        <f aca="false">AVERAGE($C1415:$C1439)</f>
        <v>3185.52</v>
      </c>
      <c r="F1439" s="8" t="n">
        <f aca="false">AVERAGE($C1365:$C1439)</f>
        <v>4316.30666666667</v>
      </c>
      <c r="G1439" s="4" t="n">
        <f aca="false">IF(  AND(  F1439 &lt; E1439,  E1439 &lt; D1439  ),  1,  0  )</f>
        <v>0</v>
      </c>
      <c r="H1439" s="12" t="n">
        <f aca="false">IF(  AND(  1 = G1439,  OR(  0 = $K1439,  2 = $K1439  )  ),  $C1439,  IF(  AND(  NOT(  "-" = H1438  ),  0 &lt; H1438  ),  H1438,  0  )  )</f>
        <v>5900</v>
      </c>
      <c r="I1439" s="4" t="n">
        <f aca="false">IF(  AND(  D1439 &lt; E1439,  E1439 &lt; F1439  ),  1,  0  )</f>
        <v>1</v>
      </c>
      <c r="J1439" s="12" t="n">
        <f aca="false">IF(  AND(  1 = I1439,  OR(  0 = $K1439,  1 = $K1439  )  ),  $C1439,  IF(  AND(  NOT(  "-" = J1438  ),  0 &lt; J1438  ),  J1438,  0  )  )</f>
        <v>5150</v>
      </c>
      <c r="K1439" s="13" t="n">
        <f aca="false">IF(  1 = G1438,  1,  IF(  1 = I1438,  2,  IF(  OR(  "-" = K1438,  1 = M1438),  0,  K1438  )  )  )</f>
        <v>2</v>
      </c>
      <c r="L1439" s="12" t="n">
        <f aca="false">IF(  AND(  1 = K1439,  1 = M1439  ),  (C1439 - H1439) * 100,  IF(  AND( 2 = K1439,  1 = M1439  ),  (J1439 - C1439) * 100,  0  )  )</f>
        <v>0</v>
      </c>
      <c r="M1439" s="6" t="n">
        <f aca="false">IF(  OR(  AND(  1 = K1439,  1 = I1439  ),  AND(  2 =K1439,  1 = G1439  )  ),  1,  0  )</f>
        <v>0</v>
      </c>
      <c r="N1439" s="0" t="n">
        <f aca="false">IF(  AND(  1 = M1439,  0 &lt; L1439  ),  1,  0  )</f>
        <v>0</v>
      </c>
    </row>
    <row r="1440" customFormat="false" ht="12.8" hidden="false" customHeight="false" outlineLevel="0" collapsed="false">
      <c r="A1440" s="5" t="n">
        <v>39770</v>
      </c>
      <c r="B1440" s="6" t="n">
        <f aca="false">YEAR(A1440)</f>
        <v>2008</v>
      </c>
      <c r="C1440" s="7" t="n">
        <v>3005</v>
      </c>
      <c r="D1440" s="8" t="n">
        <f aca="false">AVERAGE($C1436:$C1440)</f>
        <v>2998.4</v>
      </c>
      <c r="E1440" s="8" t="n">
        <f aca="false">AVERAGE($C1416:$C1440)</f>
        <v>3166.92</v>
      </c>
      <c r="F1440" s="8" t="n">
        <f aca="false">AVERAGE($C1366:$C1440)</f>
        <v>4281.57333333333</v>
      </c>
      <c r="G1440" s="4" t="n">
        <f aca="false">IF(  AND(  F1440 &lt; E1440,  E1440 &lt; D1440  ),  1,  0  )</f>
        <v>0</v>
      </c>
      <c r="H1440" s="12" t="n">
        <f aca="false">IF(  AND(  1 = G1440,  OR(  0 = $K1440,  2 = $K1440  )  ),  $C1440,  IF(  AND(  NOT(  "-" = H1439  ),  0 &lt; H1439  ),  H1439,  0  )  )</f>
        <v>5900</v>
      </c>
      <c r="I1440" s="4" t="n">
        <f aca="false">IF(  AND(  D1440 &lt; E1440,  E1440 &lt; F1440  ),  1,  0  )</f>
        <v>1</v>
      </c>
      <c r="J1440" s="12" t="n">
        <f aca="false">IF(  AND(  1 = I1440,  OR(  0 = $K1440,  1 = $K1440  )  ),  $C1440,  IF(  AND(  NOT(  "-" = J1439  ),  0 &lt; J1439  ),  J1439,  0  )  )</f>
        <v>5150</v>
      </c>
      <c r="K1440" s="13" t="n">
        <f aca="false">IF(  1 = G1439,  1,  IF(  1 = I1439,  2,  IF(  OR(  "-" = K1439,  1 = M1439),  0,  K1439  )  )  )</f>
        <v>2</v>
      </c>
      <c r="L1440" s="12" t="n">
        <f aca="false">IF(  AND(  1 = K1440,  1 = M1440  ),  (C1440 - H1440) * 100,  IF(  AND( 2 = K1440,  1 = M1440  ),  (J1440 - C1440) * 100,  0  )  )</f>
        <v>0</v>
      </c>
      <c r="M1440" s="6" t="n">
        <f aca="false">IF(  OR(  AND(  1 = K1440,  1 = I1440  ),  AND(  2 =K1440,  1 = G1440  )  ),  1,  0  )</f>
        <v>0</v>
      </c>
      <c r="N1440" s="0" t="n">
        <f aca="false">IF(  AND(  1 = M1440,  0 &lt; L1440  ),  1,  0  )</f>
        <v>0</v>
      </c>
    </row>
    <row r="1441" customFormat="false" ht="12.8" hidden="false" customHeight="false" outlineLevel="0" collapsed="false">
      <c r="A1441" s="5" t="n">
        <v>39771</v>
      </c>
      <c r="B1441" s="6" t="n">
        <f aca="false">YEAR(A1441)</f>
        <v>2008</v>
      </c>
      <c r="C1441" s="7" t="n">
        <v>2930</v>
      </c>
      <c r="D1441" s="8" t="n">
        <f aca="false">AVERAGE($C1437:$C1441)</f>
        <v>2971.4</v>
      </c>
      <c r="E1441" s="8" t="n">
        <f aca="false">AVERAGE($C1417:$C1441)</f>
        <v>3137.92</v>
      </c>
      <c r="F1441" s="8" t="n">
        <f aca="false">AVERAGE($C1367:$C1441)</f>
        <v>4243.57333333333</v>
      </c>
      <c r="G1441" s="4" t="n">
        <f aca="false">IF(  AND(  F1441 &lt; E1441,  E1441 &lt; D1441  ),  1,  0  )</f>
        <v>0</v>
      </c>
      <c r="H1441" s="12" t="n">
        <f aca="false">IF(  AND(  1 = G1441,  OR(  0 = $K1441,  2 = $K1441  )  ),  $C1441,  IF(  AND(  NOT(  "-" = H1440  ),  0 &lt; H1440  ),  H1440,  0  )  )</f>
        <v>5900</v>
      </c>
      <c r="I1441" s="4" t="n">
        <f aca="false">IF(  AND(  D1441 &lt; E1441,  E1441 &lt; F1441  ),  1,  0  )</f>
        <v>1</v>
      </c>
      <c r="J1441" s="12" t="n">
        <f aca="false">IF(  AND(  1 = I1441,  OR(  0 = $K1441,  1 = $K1441  )  ),  $C1441,  IF(  AND(  NOT(  "-" = J1440  ),  0 &lt; J1440  ),  J1440,  0  )  )</f>
        <v>5150</v>
      </c>
      <c r="K1441" s="13" t="n">
        <f aca="false">IF(  1 = G1440,  1,  IF(  1 = I1440,  2,  IF(  OR(  "-" = K1440,  1 = M1440),  0,  K1440  )  )  )</f>
        <v>2</v>
      </c>
      <c r="L1441" s="12" t="n">
        <f aca="false">IF(  AND(  1 = K1441,  1 = M1441  ),  (C1441 - H1441) * 100,  IF(  AND( 2 = K1441,  1 = M1441  ),  (J1441 - C1441) * 100,  0  )  )</f>
        <v>0</v>
      </c>
      <c r="M1441" s="6" t="n">
        <f aca="false">IF(  OR(  AND(  1 = K1441,  1 = I1441  ),  AND(  2 =K1441,  1 = G1441  )  ),  1,  0  )</f>
        <v>0</v>
      </c>
      <c r="N1441" s="0" t="n">
        <f aca="false">IF(  AND(  1 = M1441,  0 &lt; L1441  ),  1,  0  )</f>
        <v>0</v>
      </c>
    </row>
    <row r="1442" customFormat="false" ht="12.8" hidden="false" customHeight="false" outlineLevel="0" collapsed="false">
      <c r="A1442" s="5" t="n">
        <v>39772</v>
      </c>
      <c r="B1442" s="6" t="n">
        <f aca="false">YEAR(A1442)</f>
        <v>2008</v>
      </c>
      <c r="C1442" s="7" t="n">
        <v>2711</v>
      </c>
      <c r="D1442" s="8" t="n">
        <f aca="false">AVERAGE($C1438:$C1442)</f>
        <v>2942.6</v>
      </c>
      <c r="E1442" s="8" t="n">
        <f aca="false">AVERAGE($C1418:$C1442)</f>
        <v>3089.76</v>
      </c>
      <c r="F1442" s="8" t="n">
        <f aca="false">AVERAGE($C1368:$C1442)</f>
        <v>4209.32</v>
      </c>
      <c r="G1442" s="4" t="n">
        <f aca="false">IF(  AND(  F1442 &lt; E1442,  E1442 &lt; D1442  ),  1,  0  )</f>
        <v>0</v>
      </c>
      <c r="H1442" s="12" t="n">
        <f aca="false">IF(  AND(  1 = G1442,  OR(  0 = $K1442,  2 = $K1442  )  ),  $C1442,  IF(  AND(  NOT(  "-" = H1441  ),  0 &lt; H1441  ),  H1441,  0  )  )</f>
        <v>5900</v>
      </c>
      <c r="I1442" s="4" t="n">
        <f aca="false">IF(  AND(  D1442 &lt; E1442,  E1442 &lt; F1442  ),  1,  0  )</f>
        <v>1</v>
      </c>
      <c r="J1442" s="12" t="n">
        <f aca="false">IF(  AND(  1 = I1442,  OR(  0 = $K1442,  1 = $K1442  )  ),  $C1442,  IF(  AND(  NOT(  "-" = J1441  ),  0 &lt; J1441  ),  J1441,  0  )  )</f>
        <v>5150</v>
      </c>
      <c r="K1442" s="13" t="n">
        <f aca="false">IF(  1 = G1441,  1,  IF(  1 = I1441,  2,  IF(  OR(  "-" = K1441,  1 = M1441),  0,  K1441  )  )  )</f>
        <v>2</v>
      </c>
      <c r="L1442" s="12" t="n">
        <f aca="false">IF(  AND(  1 = K1442,  1 = M1442  ),  (C1442 - H1442) * 100,  IF(  AND( 2 = K1442,  1 = M1442  ),  (J1442 - C1442) * 100,  0  )  )</f>
        <v>0</v>
      </c>
      <c r="M1442" s="6" t="n">
        <f aca="false">IF(  OR(  AND(  1 = K1442,  1 = I1442  ),  AND(  2 =K1442,  1 = G1442  )  ),  1,  0  )</f>
        <v>0</v>
      </c>
      <c r="N1442" s="0" t="n">
        <f aca="false">IF(  AND(  1 = M1442,  0 &lt; L1442  ),  1,  0  )</f>
        <v>0</v>
      </c>
    </row>
    <row r="1443" customFormat="false" ht="12.8" hidden="false" customHeight="false" outlineLevel="0" collapsed="false">
      <c r="A1443" s="5" t="n">
        <v>39773</v>
      </c>
      <c r="B1443" s="6" t="n">
        <f aca="false">YEAR(A1443)</f>
        <v>2008</v>
      </c>
      <c r="C1443" s="7" t="n">
        <v>2845</v>
      </c>
      <c r="D1443" s="8" t="n">
        <f aca="false">AVERAGE($C1439:$C1443)</f>
        <v>2912.2</v>
      </c>
      <c r="E1443" s="8" t="n">
        <f aca="false">AVERAGE($C1419:$C1443)</f>
        <v>3062.96</v>
      </c>
      <c r="F1443" s="8" t="n">
        <f aca="false">AVERAGE($C1369:$C1443)</f>
        <v>4178.58666666667</v>
      </c>
      <c r="G1443" s="4" t="n">
        <f aca="false">IF(  AND(  F1443 &lt; E1443,  E1443 &lt; D1443  ),  1,  0  )</f>
        <v>0</v>
      </c>
      <c r="H1443" s="12" t="n">
        <f aca="false">IF(  AND(  1 = G1443,  OR(  0 = $K1443,  2 = $K1443  )  ),  $C1443,  IF(  AND(  NOT(  "-" = H1442  ),  0 &lt; H1442  ),  H1442,  0  )  )</f>
        <v>5900</v>
      </c>
      <c r="I1443" s="4" t="n">
        <f aca="false">IF(  AND(  D1443 &lt; E1443,  E1443 &lt; F1443  ),  1,  0  )</f>
        <v>1</v>
      </c>
      <c r="J1443" s="12" t="n">
        <f aca="false">IF(  AND(  1 = I1443,  OR(  0 = $K1443,  1 = $K1443  )  ),  $C1443,  IF(  AND(  NOT(  "-" = J1442  ),  0 &lt; J1442  ),  J1442,  0  )  )</f>
        <v>5150</v>
      </c>
      <c r="K1443" s="13" t="n">
        <f aca="false">IF(  1 = G1442,  1,  IF(  1 = I1442,  2,  IF(  OR(  "-" = K1442,  1 = M1442),  0,  K1442  )  )  )</f>
        <v>2</v>
      </c>
      <c r="L1443" s="12" t="n">
        <f aca="false">IF(  AND(  1 = K1443,  1 = M1443  ),  (C1443 - H1443) * 100,  IF(  AND( 2 = K1443,  1 = M1443  ),  (J1443 - C1443) * 100,  0  )  )</f>
        <v>0</v>
      </c>
      <c r="M1443" s="6" t="n">
        <f aca="false">IF(  OR(  AND(  1 = K1443,  1 = I1443  ),  AND(  2 =K1443,  1 = G1443  )  ),  1,  0  )</f>
        <v>0</v>
      </c>
      <c r="N1443" s="0" t="n">
        <f aca="false">IF(  AND(  1 = M1443,  0 &lt; L1443  ),  1,  0  )</f>
        <v>0</v>
      </c>
    </row>
    <row r="1444" customFormat="false" ht="12.8" hidden="false" customHeight="false" outlineLevel="0" collapsed="false">
      <c r="A1444" s="5" t="n">
        <v>39777</v>
      </c>
      <c r="B1444" s="6" t="n">
        <f aca="false">YEAR(A1444)</f>
        <v>2008</v>
      </c>
      <c r="C1444" s="7" t="n">
        <v>2875</v>
      </c>
      <c r="D1444" s="8" t="n">
        <f aca="false">AVERAGE($C1440:$C1444)</f>
        <v>2873.2</v>
      </c>
      <c r="E1444" s="8" t="n">
        <f aca="false">AVERAGE($C1420:$C1444)</f>
        <v>3043.36</v>
      </c>
      <c r="F1444" s="8" t="n">
        <f aca="false">AVERAGE($C1370:$C1444)</f>
        <v>4148.12</v>
      </c>
      <c r="G1444" s="4" t="n">
        <f aca="false">IF(  AND(  F1444 &lt; E1444,  E1444 &lt; D1444  ),  1,  0  )</f>
        <v>0</v>
      </c>
      <c r="H1444" s="12" t="n">
        <f aca="false">IF(  AND(  1 = G1444,  OR(  0 = $K1444,  2 = $K1444  )  ),  $C1444,  IF(  AND(  NOT(  "-" = H1443  ),  0 &lt; H1443  ),  H1443,  0  )  )</f>
        <v>5900</v>
      </c>
      <c r="I1444" s="4" t="n">
        <f aca="false">IF(  AND(  D1444 &lt; E1444,  E1444 &lt; F1444  ),  1,  0  )</f>
        <v>1</v>
      </c>
      <c r="J1444" s="12" t="n">
        <f aca="false">IF(  AND(  1 = I1444,  OR(  0 = $K1444,  1 = $K1444  )  ),  $C1444,  IF(  AND(  NOT(  "-" = J1443  ),  0 &lt; J1443  ),  J1443,  0  )  )</f>
        <v>5150</v>
      </c>
      <c r="K1444" s="13" t="n">
        <f aca="false">IF(  1 = G1443,  1,  IF(  1 = I1443,  2,  IF(  OR(  "-" = K1443,  1 = M1443),  0,  K1443  )  )  )</f>
        <v>2</v>
      </c>
      <c r="L1444" s="12" t="n">
        <f aca="false">IF(  AND(  1 = K1444,  1 = M1444  ),  (C1444 - H1444) * 100,  IF(  AND( 2 = K1444,  1 = M1444  ),  (J1444 - C1444) * 100,  0  )  )</f>
        <v>0</v>
      </c>
      <c r="M1444" s="6" t="n">
        <f aca="false">IF(  OR(  AND(  1 = K1444,  1 = I1444  ),  AND(  2 =K1444,  1 = G1444  )  ),  1,  0  )</f>
        <v>0</v>
      </c>
      <c r="N1444" s="0" t="n">
        <f aca="false">IF(  AND(  1 = M1444,  0 &lt; L1444  ),  1,  0  )</f>
        <v>0</v>
      </c>
    </row>
    <row r="1445" customFormat="false" ht="12.8" hidden="false" customHeight="false" outlineLevel="0" collapsed="false">
      <c r="A1445" s="5" t="n">
        <v>39778</v>
      </c>
      <c r="B1445" s="6" t="n">
        <f aca="false">YEAR(A1445)</f>
        <v>2008</v>
      </c>
      <c r="C1445" s="7" t="n">
        <v>2787</v>
      </c>
      <c r="D1445" s="8" t="n">
        <f aca="false">AVERAGE($C1441:$C1445)</f>
        <v>2829.6</v>
      </c>
      <c r="E1445" s="8" t="n">
        <f aca="false">AVERAGE($C1421:$C1445)</f>
        <v>3016.24</v>
      </c>
      <c r="F1445" s="8" t="n">
        <f aca="false">AVERAGE($C1371:$C1445)</f>
        <v>4115.01333333333</v>
      </c>
      <c r="G1445" s="4" t="n">
        <f aca="false">IF(  AND(  F1445 &lt; E1445,  E1445 &lt; D1445  ),  1,  0  )</f>
        <v>0</v>
      </c>
      <c r="H1445" s="12" t="n">
        <f aca="false">IF(  AND(  1 = G1445,  OR(  0 = $K1445,  2 = $K1445  )  ),  $C1445,  IF(  AND(  NOT(  "-" = H1444  ),  0 &lt; H1444  ),  H1444,  0  )  )</f>
        <v>5900</v>
      </c>
      <c r="I1445" s="4" t="n">
        <f aca="false">IF(  AND(  D1445 &lt; E1445,  E1445 &lt; F1445  ),  1,  0  )</f>
        <v>1</v>
      </c>
      <c r="J1445" s="12" t="n">
        <f aca="false">IF(  AND(  1 = I1445,  OR(  0 = $K1445,  1 = $K1445  )  ),  $C1445,  IF(  AND(  NOT(  "-" = J1444  ),  0 &lt; J1444  ),  J1444,  0  )  )</f>
        <v>5150</v>
      </c>
      <c r="K1445" s="13" t="n">
        <f aca="false">IF(  1 = G1444,  1,  IF(  1 = I1444,  2,  IF(  OR(  "-" = K1444,  1 = M1444),  0,  K1444  )  )  )</f>
        <v>2</v>
      </c>
      <c r="L1445" s="12" t="n">
        <f aca="false">IF(  AND(  1 = K1445,  1 = M1445  ),  (C1445 - H1445) * 100,  IF(  AND( 2 = K1445,  1 = M1445  ),  (J1445 - C1445) * 100,  0  )  )</f>
        <v>0</v>
      </c>
      <c r="M1445" s="6" t="n">
        <f aca="false">IF(  OR(  AND(  1 = K1445,  1 = I1445  ),  AND(  2 =K1445,  1 = G1445  )  ),  1,  0  )</f>
        <v>0</v>
      </c>
      <c r="N1445" s="0" t="n">
        <f aca="false">IF(  AND(  1 = M1445,  0 &lt; L1445  ),  1,  0  )</f>
        <v>0</v>
      </c>
    </row>
    <row r="1446" customFormat="false" ht="12.8" hidden="false" customHeight="false" outlineLevel="0" collapsed="false">
      <c r="A1446" s="5" t="n">
        <v>39779</v>
      </c>
      <c r="B1446" s="6" t="n">
        <f aca="false">YEAR(A1446)</f>
        <v>2008</v>
      </c>
      <c r="C1446" s="7" t="n">
        <v>2959</v>
      </c>
      <c r="D1446" s="8" t="n">
        <f aca="false">AVERAGE($C1442:$C1446)</f>
        <v>2835.4</v>
      </c>
      <c r="E1446" s="8" t="n">
        <f aca="false">AVERAGE($C1422:$C1446)</f>
        <v>2992</v>
      </c>
      <c r="F1446" s="8" t="n">
        <f aca="false">AVERAGE($C1372:$C1446)</f>
        <v>4082.6</v>
      </c>
      <c r="G1446" s="4" t="n">
        <f aca="false">IF(  AND(  F1446 &lt; E1446,  E1446 &lt; D1446  ),  1,  0  )</f>
        <v>0</v>
      </c>
      <c r="H1446" s="12" t="n">
        <f aca="false">IF(  AND(  1 = G1446,  OR(  0 = $K1446,  2 = $K1446  )  ),  $C1446,  IF(  AND(  NOT(  "-" = H1445  ),  0 &lt; H1445  ),  H1445,  0  )  )</f>
        <v>5900</v>
      </c>
      <c r="I1446" s="4" t="n">
        <f aca="false">IF(  AND(  D1446 &lt; E1446,  E1446 &lt; F1446  ),  1,  0  )</f>
        <v>1</v>
      </c>
      <c r="J1446" s="12" t="n">
        <f aca="false">IF(  AND(  1 = I1446,  OR(  0 = $K1446,  1 = $K1446  )  ),  $C1446,  IF(  AND(  NOT(  "-" = J1445  ),  0 &lt; J1445  ),  J1445,  0  )  )</f>
        <v>5150</v>
      </c>
      <c r="K1446" s="13" t="n">
        <f aca="false">IF(  1 = G1445,  1,  IF(  1 = I1445,  2,  IF(  OR(  "-" = K1445,  1 = M1445),  0,  K1445  )  )  )</f>
        <v>2</v>
      </c>
      <c r="L1446" s="12" t="n">
        <f aca="false">IF(  AND(  1 = K1446,  1 = M1446  ),  (C1446 - H1446) * 100,  IF(  AND( 2 = K1446,  1 = M1446  ),  (J1446 - C1446) * 100,  0  )  )</f>
        <v>0</v>
      </c>
      <c r="M1446" s="6" t="n">
        <f aca="false">IF(  OR(  AND(  1 = K1446,  1 = I1446  ),  AND(  2 =K1446,  1 = G1446  )  ),  1,  0  )</f>
        <v>0</v>
      </c>
      <c r="N1446" s="0" t="n">
        <f aca="false">IF(  AND(  1 = M1446,  0 &lt; L1446  ),  1,  0  )</f>
        <v>0</v>
      </c>
    </row>
    <row r="1447" customFormat="false" ht="12.8" hidden="false" customHeight="false" outlineLevel="0" collapsed="false">
      <c r="A1447" s="5" t="n">
        <v>39780</v>
      </c>
      <c r="B1447" s="6" t="n">
        <f aca="false">YEAR(A1447)</f>
        <v>2008</v>
      </c>
      <c r="C1447" s="7" t="n">
        <v>2954</v>
      </c>
      <c r="D1447" s="8" t="n">
        <f aca="false">AVERAGE($C1443:$C1447)</f>
        <v>2884</v>
      </c>
      <c r="E1447" s="8" t="n">
        <f aca="false">AVERAGE($C1423:$C1447)</f>
        <v>2978.56</v>
      </c>
      <c r="F1447" s="8" t="n">
        <f aca="false">AVERAGE($C1373:$C1447)</f>
        <v>4050.25333333333</v>
      </c>
      <c r="G1447" s="4" t="n">
        <f aca="false">IF(  AND(  F1447 &lt; E1447,  E1447 &lt; D1447  ),  1,  0  )</f>
        <v>0</v>
      </c>
      <c r="H1447" s="12" t="n">
        <f aca="false">IF(  AND(  1 = G1447,  OR(  0 = $K1447,  2 = $K1447  )  ),  $C1447,  IF(  AND(  NOT(  "-" = H1446  ),  0 &lt; H1446  ),  H1446,  0  )  )</f>
        <v>5900</v>
      </c>
      <c r="I1447" s="4" t="n">
        <f aca="false">IF(  AND(  D1447 &lt; E1447,  E1447 &lt; F1447  ),  1,  0  )</f>
        <v>1</v>
      </c>
      <c r="J1447" s="12" t="n">
        <f aca="false">IF(  AND(  1 = I1447,  OR(  0 = $K1447,  1 = $K1447  )  ),  $C1447,  IF(  AND(  NOT(  "-" = J1446  ),  0 &lt; J1446  ),  J1446,  0  )  )</f>
        <v>5150</v>
      </c>
      <c r="K1447" s="13" t="n">
        <f aca="false">IF(  1 = G1446,  1,  IF(  1 = I1446,  2,  IF(  OR(  "-" = K1446,  1 = M1446),  0,  K1446  )  )  )</f>
        <v>2</v>
      </c>
      <c r="L1447" s="12" t="n">
        <f aca="false">IF(  AND(  1 = K1447,  1 = M1447  ),  (C1447 - H1447) * 100,  IF(  AND( 2 = K1447,  1 = M1447  ),  (J1447 - C1447) * 100,  0  )  )</f>
        <v>0</v>
      </c>
      <c r="M1447" s="6" t="n">
        <f aca="false">IF(  OR(  AND(  1 = K1447,  1 = I1447  ),  AND(  2 =K1447,  1 = G1447  )  ),  1,  0  )</f>
        <v>0</v>
      </c>
      <c r="N1447" s="0" t="n">
        <f aca="false">IF(  AND(  1 = M1447,  0 &lt; L1447  ),  1,  0  )</f>
        <v>0</v>
      </c>
    </row>
    <row r="1448" customFormat="false" ht="12.8" hidden="false" customHeight="false" outlineLevel="0" collapsed="false">
      <c r="A1448" s="5" t="n">
        <v>39783</v>
      </c>
      <c r="B1448" s="6" t="n">
        <f aca="false">YEAR(A1448)</f>
        <v>2008</v>
      </c>
      <c r="C1448" s="7" t="n">
        <v>2992</v>
      </c>
      <c r="D1448" s="8" t="n">
        <f aca="false">AVERAGE($C1444:$C1448)</f>
        <v>2913.4</v>
      </c>
      <c r="E1448" s="8" t="n">
        <f aca="false">AVERAGE($C1424:$C1448)</f>
        <v>2977.64</v>
      </c>
      <c r="F1448" s="8" t="n">
        <f aca="false">AVERAGE($C1374:$C1448)</f>
        <v>4019.21333333333</v>
      </c>
      <c r="G1448" s="4" t="n">
        <f aca="false">IF(  AND(  F1448 &lt; E1448,  E1448 &lt; D1448  ),  1,  0  )</f>
        <v>0</v>
      </c>
      <c r="H1448" s="12" t="n">
        <f aca="false">IF(  AND(  1 = G1448,  OR(  0 = $K1448,  2 = $K1448  )  ),  $C1448,  IF(  AND(  NOT(  "-" = H1447  ),  0 &lt; H1447  ),  H1447,  0  )  )</f>
        <v>5900</v>
      </c>
      <c r="I1448" s="4" t="n">
        <f aca="false">IF(  AND(  D1448 &lt; E1448,  E1448 &lt; F1448  ),  1,  0  )</f>
        <v>1</v>
      </c>
      <c r="J1448" s="12" t="n">
        <f aca="false">IF(  AND(  1 = I1448,  OR(  0 = $K1448,  1 = $K1448  )  ),  $C1448,  IF(  AND(  NOT(  "-" = J1447  ),  0 &lt; J1447  ),  J1447,  0  )  )</f>
        <v>5150</v>
      </c>
      <c r="K1448" s="13" t="n">
        <f aca="false">IF(  1 = G1447,  1,  IF(  1 = I1447,  2,  IF(  OR(  "-" = K1447,  1 = M1447),  0,  K1447  )  )  )</f>
        <v>2</v>
      </c>
      <c r="L1448" s="12" t="n">
        <f aca="false">IF(  AND(  1 = K1448,  1 = M1448  ),  (C1448 - H1448) * 100,  IF(  AND( 2 = K1448,  1 = M1448  ),  (J1448 - C1448) * 100,  0  )  )</f>
        <v>0</v>
      </c>
      <c r="M1448" s="6" t="n">
        <f aca="false">IF(  OR(  AND(  1 = K1448,  1 = I1448  ),  AND(  2 =K1448,  1 = G1448  )  ),  1,  0  )</f>
        <v>0</v>
      </c>
      <c r="N1448" s="0" t="n">
        <f aca="false">IF(  AND(  1 = M1448,  0 &lt; L1448  ),  1,  0  )</f>
        <v>0</v>
      </c>
    </row>
    <row r="1449" customFormat="false" ht="12.8" hidden="false" customHeight="false" outlineLevel="0" collapsed="false">
      <c r="A1449" s="5" t="n">
        <v>39784</v>
      </c>
      <c r="B1449" s="6" t="n">
        <f aca="false">YEAR(A1449)</f>
        <v>2008</v>
      </c>
      <c r="C1449" s="7" t="n">
        <v>2882</v>
      </c>
      <c r="D1449" s="8" t="n">
        <f aca="false">AVERAGE($C1445:$C1449)</f>
        <v>2914.8</v>
      </c>
      <c r="E1449" s="8" t="n">
        <f aca="false">AVERAGE($C1425:$C1449)</f>
        <v>2983.32</v>
      </c>
      <c r="F1449" s="8" t="n">
        <f aca="false">AVERAGE($C1375:$C1449)</f>
        <v>3986.30666666667</v>
      </c>
      <c r="G1449" s="4" t="n">
        <f aca="false">IF(  AND(  F1449 &lt; E1449,  E1449 &lt; D1449  ),  1,  0  )</f>
        <v>0</v>
      </c>
      <c r="H1449" s="12" t="n">
        <f aca="false">IF(  AND(  1 = G1449,  OR(  0 = $K1449,  2 = $K1449  )  ),  $C1449,  IF(  AND(  NOT(  "-" = H1448  ),  0 &lt; H1448  ),  H1448,  0  )  )</f>
        <v>5900</v>
      </c>
      <c r="I1449" s="4" t="n">
        <f aca="false">IF(  AND(  D1449 &lt; E1449,  E1449 &lt; F1449  ),  1,  0  )</f>
        <v>1</v>
      </c>
      <c r="J1449" s="12" t="n">
        <f aca="false">IF(  AND(  1 = I1449,  OR(  0 = $K1449,  1 = $K1449  )  ),  $C1449,  IF(  AND(  NOT(  "-" = J1448  ),  0 &lt; J1448  ),  J1448,  0  )  )</f>
        <v>5150</v>
      </c>
      <c r="K1449" s="13" t="n">
        <f aca="false">IF(  1 = G1448,  1,  IF(  1 = I1448,  2,  IF(  OR(  "-" = K1448,  1 = M1448),  0,  K1448  )  )  )</f>
        <v>2</v>
      </c>
      <c r="L1449" s="12" t="n">
        <f aca="false">IF(  AND(  1 = K1449,  1 = M1449  ),  (C1449 - H1449) * 100,  IF(  AND( 2 = K1449,  1 = M1449  ),  (J1449 - C1449) * 100,  0  )  )</f>
        <v>0</v>
      </c>
      <c r="M1449" s="6" t="n">
        <f aca="false">IF(  OR(  AND(  1 = K1449,  1 = I1449  ),  AND(  2 =K1449,  1 = G1449  )  ),  1,  0  )</f>
        <v>0</v>
      </c>
      <c r="N1449" s="0" t="n">
        <f aca="false">IF(  AND(  1 = M1449,  0 &lt; L1449  ),  1,  0  )</f>
        <v>0</v>
      </c>
    </row>
    <row r="1450" customFormat="false" ht="12.8" hidden="false" customHeight="false" outlineLevel="0" collapsed="false">
      <c r="A1450" s="5" t="n">
        <v>39785</v>
      </c>
      <c r="B1450" s="6" t="n">
        <f aca="false">YEAR(A1450)</f>
        <v>2008</v>
      </c>
      <c r="C1450" s="7" t="n">
        <v>3055</v>
      </c>
      <c r="D1450" s="8" t="n">
        <f aca="false">AVERAGE($C1446:$C1450)</f>
        <v>2968.4</v>
      </c>
      <c r="E1450" s="8" t="n">
        <f aca="false">AVERAGE($C1426:$C1450)</f>
        <v>3007.92</v>
      </c>
      <c r="F1450" s="8" t="n">
        <f aca="false">AVERAGE($C1376:$C1450)</f>
        <v>3953.84</v>
      </c>
      <c r="G1450" s="4" t="n">
        <f aca="false">IF(  AND(  F1450 &lt; E1450,  E1450 &lt; D1450  ),  1,  0  )</f>
        <v>0</v>
      </c>
      <c r="H1450" s="12" t="n">
        <f aca="false">IF(  AND(  1 = G1450,  OR(  0 = $K1450,  2 = $K1450  )  ),  $C1450,  IF(  AND(  NOT(  "-" = H1449  ),  0 &lt; H1449  ),  H1449,  0  )  )</f>
        <v>5900</v>
      </c>
      <c r="I1450" s="4" t="n">
        <f aca="false">IF(  AND(  D1450 &lt; E1450,  E1450 &lt; F1450  ),  1,  0  )</f>
        <v>1</v>
      </c>
      <c r="J1450" s="12" t="n">
        <f aca="false">IF(  AND(  1 = I1450,  OR(  0 = $K1450,  1 = $K1450  )  ),  $C1450,  IF(  AND(  NOT(  "-" = J1449  ),  0 &lt; J1449  ),  J1449,  0  )  )</f>
        <v>5150</v>
      </c>
      <c r="K1450" s="13" t="n">
        <f aca="false">IF(  1 = G1449,  1,  IF(  1 = I1449,  2,  IF(  OR(  "-" = K1449,  1 = M1449),  0,  K1449  )  )  )</f>
        <v>2</v>
      </c>
      <c r="L1450" s="12" t="n">
        <f aca="false">IF(  AND(  1 = K1450,  1 = M1450  ),  (C1450 - H1450) * 100,  IF(  AND( 2 = K1450,  1 = M1450  ),  (J1450 - C1450) * 100,  0  )  )</f>
        <v>0</v>
      </c>
      <c r="M1450" s="6" t="n">
        <f aca="false">IF(  OR(  AND(  1 = K1450,  1 = I1450  ),  AND(  2 =K1450,  1 = G1450  )  ),  1,  0  )</f>
        <v>0</v>
      </c>
      <c r="N1450" s="0" t="n">
        <f aca="false">IF(  AND(  1 = M1450,  0 &lt; L1450  ),  1,  0  )</f>
        <v>0</v>
      </c>
    </row>
    <row r="1451" customFormat="false" ht="12.8" hidden="false" customHeight="false" outlineLevel="0" collapsed="false">
      <c r="A1451" s="5" t="n">
        <v>39786</v>
      </c>
      <c r="B1451" s="6" t="n">
        <f aca="false">YEAR(A1451)</f>
        <v>2008</v>
      </c>
      <c r="C1451" s="7" t="n">
        <v>3030</v>
      </c>
      <c r="D1451" s="8" t="n">
        <f aca="false">AVERAGE($C1447:$C1451)</f>
        <v>2982.6</v>
      </c>
      <c r="E1451" s="8" t="n">
        <f aca="false">AVERAGE($C1427:$C1451)</f>
        <v>3030.4</v>
      </c>
      <c r="F1451" s="8" t="n">
        <f aca="false">AVERAGE($C1377:$C1451)</f>
        <v>3922.24</v>
      </c>
      <c r="G1451" s="4" t="n">
        <f aca="false">IF(  AND(  F1451 &lt; E1451,  E1451 &lt; D1451  ),  1,  0  )</f>
        <v>0</v>
      </c>
      <c r="H1451" s="12" t="n">
        <f aca="false">IF(  AND(  1 = G1451,  OR(  0 = $K1451,  2 = $K1451  )  ),  $C1451,  IF(  AND(  NOT(  "-" = H1450  ),  0 &lt; H1450  ),  H1450,  0  )  )</f>
        <v>5900</v>
      </c>
      <c r="I1451" s="4" t="n">
        <f aca="false">IF(  AND(  D1451 &lt; E1451,  E1451 &lt; F1451  ),  1,  0  )</f>
        <v>1</v>
      </c>
      <c r="J1451" s="12" t="n">
        <f aca="false">IF(  AND(  1 = I1451,  OR(  0 = $K1451,  1 = $K1451  )  ),  $C1451,  IF(  AND(  NOT(  "-" = J1450  ),  0 &lt; J1450  ),  J1450,  0  )  )</f>
        <v>5150</v>
      </c>
      <c r="K1451" s="13" t="n">
        <f aca="false">IF(  1 = G1450,  1,  IF(  1 = I1450,  2,  IF(  OR(  "-" = K1450,  1 = M1450),  0,  K1450  )  )  )</f>
        <v>2</v>
      </c>
      <c r="L1451" s="12" t="n">
        <f aca="false">IF(  AND(  1 = K1451,  1 = M1451  ),  (C1451 - H1451) * 100,  IF(  AND( 2 = K1451,  1 = M1451  ),  (J1451 - C1451) * 100,  0  )  )</f>
        <v>0</v>
      </c>
      <c r="M1451" s="6" t="n">
        <f aca="false">IF(  OR(  AND(  1 = K1451,  1 = I1451  ),  AND(  2 =K1451,  1 = G1451  )  ),  1,  0  )</f>
        <v>0</v>
      </c>
      <c r="N1451" s="0" t="n">
        <f aca="false">IF(  AND(  1 = M1451,  0 &lt; L1451  ),  1,  0  )</f>
        <v>0</v>
      </c>
    </row>
    <row r="1452" customFormat="false" ht="12.8" hidden="false" customHeight="false" outlineLevel="0" collapsed="false">
      <c r="A1452" s="5" t="n">
        <v>39787</v>
      </c>
      <c r="B1452" s="6" t="n">
        <f aca="false">YEAR(A1452)</f>
        <v>2008</v>
      </c>
      <c r="C1452" s="7" t="n">
        <v>3095</v>
      </c>
      <c r="D1452" s="8" t="n">
        <f aca="false">AVERAGE($C1448:$C1452)</f>
        <v>3010.8</v>
      </c>
      <c r="E1452" s="8" t="n">
        <f aca="false">AVERAGE($C1428:$C1452)</f>
        <v>3043.48</v>
      </c>
      <c r="F1452" s="8" t="n">
        <f aca="false">AVERAGE($C1378:$C1452)</f>
        <v>3893.90666666667</v>
      </c>
      <c r="G1452" s="4" t="n">
        <f aca="false">IF(  AND(  F1452 &lt; E1452,  E1452 &lt; D1452  ),  1,  0  )</f>
        <v>0</v>
      </c>
      <c r="H1452" s="12" t="n">
        <f aca="false">IF(  AND(  1 = G1452,  OR(  0 = $K1452,  2 = $K1452  )  ),  $C1452,  IF(  AND(  NOT(  "-" = H1451  ),  0 &lt; H1451  ),  H1451,  0  )  )</f>
        <v>5900</v>
      </c>
      <c r="I1452" s="4" t="n">
        <f aca="false">IF(  AND(  D1452 &lt; E1452,  E1452 &lt; F1452  ),  1,  0  )</f>
        <v>1</v>
      </c>
      <c r="J1452" s="12" t="n">
        <f aca="false">IF(  AND(  1 = I1452,  OR(  0 = $K1452,  1 = $K1452  )  ),  $C1452,  IF(  AND(  NOT(  "-" = J1451  ),  0 &lt; J1451  ),  J1451,  0  )  )</f>
        <v>5150</v>
      </c>
      <c r="K1452" s="13" t="n">
        <f aca="false">IF(  1 = G1451,  1,  IF(  1 = I1451,  2,  IF(  OR(  "-" = K1451,  1 = M1451),  0,  K1451  )  )  )</f>
        <v>2</v>
      </c>
      <c r="L1452" s="12" t="n">
        <f aca="false">IF(  AND(  1 = K1452,  1 = M1452  ),  (C1452 - H1452) * 100,  IF(  AND( 2 = K1452,  1 = M1452  ),  (J1452 - C1452) * 100,  0  )  )</f>
        <v>0</v>
      </c>
      <c r="M1452" s="6" t="n">
        <f aca="false">IF(  OR(  AND(  1 = K1452,  1 = I1452  ),  AND(  2 =K1452,  1 = G1452  )  ),  1,  0  )</f>
        <v>0</v>
      </c>
      <c r="N1452" s="0" t="n">
        <f aca="false">IF(  AND(  1 = M1452,  0 &lt; L1452  ),  1,  0  )</f>
        <v>0</v>
      </c>
    </row>
    <row r="1453" customFormat="false" ht="12.8" hidden="false" customHeight="false" outlineLevel="0" collapsed="false">
      <c r="A1453" s="5" t="n">
        <v>39790</v>
      </c>
      <c r="B1453" s="6" t="n">
        <f aca="false">YEAR(A1453)</f>
        <v>2008</v>
      </c>
      <c r="C1453" s="7" t="n">
        <v>3185</v>
      </c>
      <c r="D1453" s="8" t="n">
        <f aca="false">AVERAGE($C1449:$C1453)</f>
        <v>3049.4</v>
      </c>
      <c r="E1453" s="8" t="n">
        <f aca="false">AVERAGE($C1429:$C1453)</f>
        <v>3048.08</v>
      </c>
      <c r="F1453" s="8" t="n">
        <f aca="false">AVERAGE($C1379:$C1453)</f>
        <v>3867.30666666667</v>
      </c>
      <c r="G1453" s="4" t="n">
        <f aca="false">IF(  AND(  F1453 &lt; E1453,  E1453 &lt; D1453  ),  1,  0  )</f>
        <v>0</v>
      </c>
      <c r="H1453" s="12" t="n">
        <f aca="false">IF(  AND(  1 = G1453,  OR(  0 = $K1453,  2 = $K1453  )  ),  $C1453,  IF(  AND(  NOT(  "-" = H1452  ),  0 &lt; H1452  ),  H1452,  0  )  )</f>
        <v>5900</v>
      </c>
      <c r="I1453" s="4" t="n">
        <f aca="false">IF(  AND(  D1453 &lt; E1453,  E1453 &lt; F1453  ),  1,  0  )</f>
        <v>0</v>
      </c>
      <c r="J1453" s="12" t="n">
        <f aca="false">IF(  AND(  1 = I1453,  OR(  0 = $K1453,  1 = $K1453  )  ),  $C1453,  IF(  AND(  NOT(  "-" = J1452  ),  0 &lt; J1452  ),  J1452,  0  )  )</f>
        <v>5150</v>
      </c>
      <c r="K1453" s="13" t="n">
        <f aca="false">IF(  1 = G1452,  1,  IF(  1 = I1452,  2,  IF(  OR(  "-" = K1452,  1 = M1452),  0,  K1452  )  )  )</f>
        <v>2</v>
      </c>
      <c r="L1453" s="12" t="n">
        <f aca="false">IF(  AND(  1 = K1453,  1 = M1453  ),  (C1453 - H1453) * 100,  IF(  AND( 2 = K1453,  1 = M1453  ),  (J1453 - C1453) * 100,  0  )  )</f>
        <v>0</v>
      </c>
      <c r="M1453" s="6" t="n">
        <f aca="false">IF(  OR(  AND(  1 = K1453,  1 = I1453  ),  AND(  2 =K1453,  1 = G1453  )  ),  1,  0  )</f>
        <v>0</v>
      </c>
      <c r="N1453" s="0" t="n">
        <f aca="false">IF(  AND(  1 = M1453,  0 &lt; L1453  ),  1,  0  )</f>
        <v>0</v>
      </c>
    </row>
    <row r="1454" customFormat="false" ht="12.8" hidden="false" customHeight="false" outlineLevel="0" collapsed="false">
      <c r="A1454" s="5" t="n">
        <v>39791</v>
      </c>
      <c r="B1454" s="6" t="n">
        <f aca="false">YEAR(A1454)</f>
        <v>2008</v>
      </c>
      <c r="C1454" s="7" t="n">
        <v>3395</v>
      </c>
      <c r="D1454" s="8" t="n">
        <f aca="false">AVERAGE($C1450:$C1454)</f>
        <v>3152</v>
      </c>
      <c r="E1454" s="8" t="n">
        <f aca="false">AVERAGE($C1430:$C1454)</f>
        <v>3058.68</v>
      </c>
      <c r="F1454" s="8" t="n">
        <f aca="false">AVERAGE($C1380:$C1454)</f>
        <v>3844.97333333333</v>
      </c>
      <c r="G1454" s="4" t="n">
        <f aca="false">IF(  AND(  F1454 &lt; E1454,  E1454 &lt; D1454  ),  1,  0  )</f>
        <v>0</v>
      </c>
      <c r="H1454" s="12" t="n">
        <f aca="false">IF(  AND(  1 = G1454,  OR(  0 = $K1454,  2 = $K1454  )  ),  $C1454,  IF(  AND(  NOT(  "-" = H1453  ),  0 &lt; H1453  ),  H1453,  0  )  )</f>
        <v>5900</v>
      </c>
      <c r="I1454" s="4" t="n">
        <f aca="false">IF(  AND(  D1454 &lt; E1454,  E1454 &lt; F1454  ),  1,  0  )</f>
        <v>0</v>
      </c>
      <c r="J1454" s="12" t="n">
        <f aca="false">IF(  AND(  1 = I1454,  OR(  0 = $K1454,  1 = $K1454  )  ),  $C1454,  IF(  AND(  NOT(  "-" = J1453  ),  0 &lt; J1453  ),  J1453,  0  )  )</f>
        <v>5150</v>
      </c>
      <c r="K1454" s="13" t="n">
        <f aca="false">IF(  1 = G1453,  1,  IF(  1 = I1453,  2,  IF(  OR(  "-" = K1453,  1 = M1453),  0,  K1453  )  )  )</f>
        <v>2</v>
      </c>
      <c r="L1454" s="12" t="n">
        <f aca="false">IF(  AND(  1 = K1454,  1 = M1454  ),  (C1454 - H1454) * 100,  IF(  AND( 2 = K1454,  1 = M1454  ),  (J1454 - C1454) * 100,  0  )  )</f>
        <v>0</v>
      </c>
      <c r="M1454" s="6" t="n">
        <f aca="false">IF(  OR(  AND(  1 = K1454,  1 = I1454  ),  AND(  2 =K1454,  1 = G1454  )  ),  1,  0  )</f>
        <v>0</v>
      </c>
      <c r="N1454" s="0" t="n">
        <f aca="false">IF(  AND(  1 = M1454,  0 &lt; L1454  ),  1,  0  )</f>
        <v>0</v>
      </c>
    </row>
    <row r="1455" customFormat="false" ht="12.8" hidden="false" customHeight="false" outlineLevel="0" collapsed="false">
      <c r="A1455" s="5" t="n">
        <v>39792</v>
      </c>
      <c r="B1455" s="6" t="n">
        <f aca="false">YEAR(A1455)</f>
        <v>2008</v>
      </c>
      <c r="C1455" s="7" t="n">
        <v>3595</v>
      </c>
      <c r="D1455" s="8" t="n">
        <f aca="false">AVERAGE($C1451:$C1455)</f>
        <v>3260</v>
      </c>
      <c r="E1455" s="8" t="n">
        <f aca="false">AVERAGE($C1431:$C1455)</f>
        <v>3071.88</v>
      </c>
      <c r="F1455" s="8" t="n">
        <f aca="false">AVERAGE($C1381:$C1455)</f>
        <v>3827.97333333333</v>
      </c>
      <c r="G1455" s="4" t="n">
        <f aca="false">IF(  AND(  F1455 &lt; E1455,  E1455 &lt; D1455  ),  1,  0  )</f>
        <v>0</v>
      </c>
      <c r="H1455" s="12" t="n">
        <f aca="false">IF(  AND(  1 = G1455,  OR(  0 = $K1455,  2 = $K1455  )  ),  $C1455,  IF(  AND(  NOT(  "-" = H1454  ),  0 &lt; H1454  ),  H1454,  0  )  )</f>
        <v>5900</v>
      </c>
      <c r="I1455" s="4" t="n">
        <f aca="false">IF(  AND(  D1455 &lt; E1455,  E1455 &lt; F1455  ),  1,  0  )</f>
        <v>0</v>
      </c>
      <c r="J1455" s="12" t="n">
        <f aca="false">IF(  AND(  1 = I1455,  OR(  0 = $K1455,  1 = $K1455  )  ),  $C1455,  IF(  AND(  NOT(  "-" = J1454  ),  0 &lt; J1454  ),  J1454,  0  )  )</f>
        <v>5150</v>
      </c>
      <c r="K1455" s="13" t="n">
        <f aca="false">IF(  1 = G1454,  1,  IF(  1 = I1454,  2,  IF(  OR(  "-" = K1454,  1 = M1454),  0,  K1454  )  )  )</f>
        <v>2</v>
      </c>
      <c r="L1455" s="12" t="n">
        <f aca="false">IF(  AND(  1 = K1455,  1 = M1455  ),  (C1455 - H1455) * 100,  IF(  AND( 2 = K1455,  1 = M1455  ),  (J1455 - C1455) * 100,  0  )  )</f>
        <v>0</v>
      </c>
      <c r="M1455" s="6" t="n">
        <f aca="false">IF(  OR(  AND(  1 = K1455,  1 = I1455  ),  AND(  2 =K1455,  1 = G1455  )  ),  1,  0  )</f>
        <v>0</v>
      </c>
      <c r="N1455" s="0" t="n">
        <f aca="false">IF(  AND(  1 = M1455,  0 &lt; L1455  ),  1,  0  )</f>
        <v>0</v>
      </c>
    </row>
    <row r="1456" customFormat="false" ht="12.8" hidden="false" customHeight="false" outlineLevel="0" collapsed="false">
      <c r="A1456" s="5" t="n">
        <v>39793</v>
      </c>
      <c r="B1456" s="6" t="n">
        <f aca="false">YEAR(A1456)</f>
        <v>2008</v>
      </c>
      <c r="C1456" s="7" t="n">
        <v>3485</v>
      </c>
      <c r="D1456" s="8" t="n">
        <f aca="false">AVERAGE($C1452:$C1456)</f>
        <v>3351</v>
      </c>
      <c r="E1456" s="8" t="n">
        <f aca="false">AVERAGE($C1432:$C1456)</f>
        <v>3066.08</v>
      </c>
      <c r="F1456" s="8" t="n">
        <f aca="false">AVERAGE($C1382:$C1456)</f>
        <v>3807.37333333333</v>
      </c>
      <c r="G1456" s="4" t="n">
        <f aca="false">IF(  AND(  F1456 &lt; E1456,  E1456 &lt; D1456  ),  1,  0  )</f>
        <v>0</v>
      </c>
      <c r="H1456" s="12" t="n">
        <f aca="false">IF(  AND(  1 = G1456,  OR(  0 = $K1456,  2 = $K1456  )  ),  $C1456,  IF(  AND(  NOT(  "-" = H1455  ),  0 &lt; H1455  ),  H1455,  0  )  )</f>
        <v>5900</v>
      </c>
      <c r="I1456" s="4" t="n">
        <f aca="false">IF(  AND(  D1456 &lt; E1456,  E1456 &lt; F1456  ),  1,  0  )</f>
        <v>0</v>
      </c>
      <c r="J1456" s="12" t="n">
        <f aca="false">IF(  AND(  1 = I1456,  OR(  0 = $K1456,  1 = $K1456  )  ),  $C1456,  IF(  AND(  NOT(  "-" = J1455  ),  0 &lt; J1455  ),  J1455,  0  )  )</f>
        <v>5150</v>
      </c>
      <c r="K1456" s="13" t="n">
        <f aca="false">IF(  1 = G1455,  1,  IF(  1 = I1455,  2,  IF(  OR(  "-" = K1455,  1 = M1455),  0,  K1455  )  )  )</f>
        <v>2</v>
      </c>
      <c r="L1456" s="12" t="n">
        <f aca="false">IF(  AND(  1 = K1456,  1 = M1456  ),  (C1456 - H1456) * 100,  IF(  AND( 2 = K1456,  1 = M1456  ),  (J1456 - C1456) * 100,  0  )  )</f>
        <v>0</v>
      </c>
      <c r="M1456" s="6" t="n">
        <f aca="false">IF(  OR(  AND(  1 = K1456,  1 = I1456  ),  AND(  2 =K1456,  1 = G1456  )  ),  1,  0  )</f>
        <v>0</v>
      </c>
      <c r="N1456" s="0" t="n">
        <f aca="false">IF(  AND(  1 = M1456,  0 &lt; L1456  ),  1,  0  )</f>
        <v>0</v>
      </c>
    </row>
    <row r="1457" customFormat="false" ht="12.8" hidden="false" customHeight="false" outlineLevel="0" collapsed="false">
      <c r="A1457" s="5" t="n">
        <v>39794</v>
      </c>
      <c r="B1457" s="6" t="n">
        <f aca="false">YEAR(A1457)</f>
        <v>2008</v>
      </c>
      <c r="C1457" s="7" t="n">
        <v>3320</v>
      </c>
      <c r="D1457" s="8" t="n">
        <f aca="false">AVERAGE($C1453:$C1457)</f>
        <v>3396</v>
      </c>
      <c r="E1457" s="8" t="n">
        <f aca="false">AVERAGE($C1433:$C1457)</f>
        <v>3066.48</v>
      </c>
      <c r="F1457" s="8" t="n">
        <f aca="false">AVERAGE($C1383:$C1457)</f>
        <v>3786.77333333333</v>
      </c>
      <c r="G1457" s="4" t="n">
        <f aca="false">IF(  AND(  F1457 &lt; E1457,  E1457 &lt; D1457  ),  1,  0  )</f>
        <v>0</v>
      </c>
      <c r="H1457" s="12" t="n">
        <f aca="false">IF(  AND(  1 = G1457,  OR(  0 = $K1457,  2 = $K1457  )  ),  $C1457,  IF(  AND(  NOT(  "-" = H1456  ),  0 &lt; H1456  ),  H1456,  0  )  )</f>
        <v>5900</v>
      </c>
      <c r="I1457" s="4" t="n">
        <f aca="false">IF(  AND(  D1457 &lt; E1457,  E1457 &lt; F1457  ),  1,  0  )</f>
        <v>0</v>
      </c>
      <c r="J1457" s="12" t="n">
        <f aca="false">IF(  AND(  1 = I1457,  OR(  0 = $K1457,  1 = $K1457  )  ),  $C1457,  IF(  AND(  NOT(  "-" = J1456  ),  0 &lt; J1456  ),  J1456,  0  )  )</f>
        <v>5150</v>
      </c>
      <c r="K1457" s="13" t="n">
        <f aca="false">IF(  1 = G1456,  1,  IF(  1 = I1456,  2,  IF(  OR(  "-" = K1456,  1 = M1456),  0,  K1456  )  )  )</f>
        <v>2</v>
      </c>
      <c r="L1457" s="12" t="n">
        <f aca="false">IF(  AND(  1 = K1457,  1 = M1457  ),  (C1457 - H1457) * 100,  IF(  AND( 2 = K1457,  1 = M1457  ),  (J1457 - C1457) * 100,  0  )  )</f>
        <v>0</v>
      </c>
      <c r="M1457" s="6" t="n">
        <f aca="false">IF(  OR(  AND(  1 = K1457,  1 = I1457  ),  AND(  2 =K1457,  1 = G1457  )  ),  1,  0  )</f>
        <v>0</v>
      </c>
      <c r="N1457" s="0" t="n">
        <f aca="false">IF(  AND(  1 = M1457,  0 &lt; L1457  ),  1,  0  )</f>
        <v>0</v>
      </c>
    </row>
    <row r="1458" customFormat="false" ht="12.8" hidden="false" customHeight="false" outlineLevel="0" collapsed="false">
      <c r="A1458" s="5" t="n">
        <v>39797</v>
      </c>
      <c r="B1458" s="6" t="n">
        <f aca="false">YEAR(A1458)</f>
        <v>2008</v>
      </c>
      <c r="C1458" s="7" t="n">
        <v>3560</v>
      </c>
      <c r="D1458" s="8" t="n">
        <f aca="false">AVERAGE($C1454:$C1458)</f>
        <v>3471</v>
      </c>
      <c r="E1458" s="8" t="n">
        <f aca="false">AVERAGE($C1434:$C1458)</f>
        <v>3079.48</v>
      </c>
      <c r="F1458" s="8" t="n">
        <f aca="false">AVERAGE($C1384:$C1458)</f>
        <v>3768.77333333333</v>
      </c>
      <c r="G1458" s="4" t="n">
        <f aca="false">IF(  AND(  F1458 &lt; E1458,  E1458 &lt; D1458  ),  1,  0  )</f>
        <v>0</v>
      </c>
      <c r="H1458" s="12" t="n">
        <f aca="false">IF(  AND(  1 = G1458,  OR(  0 = $K1458,  2 = $K1458  )  ),  $C1458,  IF(  AND(  NOT(  "-" = H1457  ),  0 &lt; H1457  ),  H1457,  0  )  )</f>
        <v>5900</v>
      </c>
      <c r="I1458" s="4" t="n">
        <f aca="false">IF(  AND(  D1458 &lt; E1458,  E1458 &lt; F1458  ),  1,  0  )</f>
        <v>0</v>
      </c>
      <c r="J1458" s="12" t="n">
        <f aca="false">IF(  AND(  1 = I1458,  OR(  0 = $K1458,  1 = $K1458  )  ),  $C1458,  IF(  AND(  NOT(  "-" = J1457  ),  0 &lt; J1457  ),  J1457,  0  )  )</f>
        <v>5150</v>
      </c>
      <c r="K1458" s="13" t="n">
        <f aca="false">IF(  1 = G1457,  1,  IF(  1 = I1457,  2,  IF(  OR(  "-" = K1457,  1 = M1457),  0,  K1457  )  )  )</f>
        <v>2</v>
      </c>
      <c r="L1458" s="12" t="n">
        <f aca="false">IF(  AND(  1 = K1458,  1 = M1458  ),  (C1458 - H1458) * 100,  IF(  AND( 2 = K1458,  1 = M1458  ),  (J1458 - C1458) * 100,  0  )  )</f>
        <v>0</v>
      </c>
      <c r="M1458" s="6" t="n">
        <f aca="false">IF(  OR(  AND(  1 = K1458,  1 = I1458  ),  AND(  2 =K1458,  1 = G1458  )  ),  1,  0  )</f>
        <v>0</v>
      </c>
      <c r="N1458" s="0" t="n">
        <f aca="false">IF(  AND(  1 = M1458,  0 &lt; L1458  ),  1,  0  )</f>
        <v>0</v>
      </c>
    </row>
    <row r="1459" customFormat="false" ht="12.8" hidden="false" customHeight="false" outlineLevel="0" collapsed="false">
      <c r="A1459" s="5" t="n">
        <v>39798</v>
      </c>
      <c r="B1459" s="6" t="n">
        <f aca="false">YEAR(A1459)</f>
        <v>2008</v>
      </c>
      <c r="C1459" s="7" t="n">
        <v>3455</v>
      </c>
      <c r="D1459" s="8" t="n">
        <f aca="false">AVERAGE($C1455:$C1459)</f>
        <v>3483</v>
      </c>
      <c r="E1459" s="8" t="n">
        <f aca="false">AVERAGE($C1435:$C1459)</f>
        <v>3088.28</v>
      </c>
      <c r="F1459" s="8" t="n">
        <f aca="false">AVERAGE($C1385:$C1459)</f>
        <v>3747.90666666667</v>
      </c>
      <c r="G1459" s="4" t="n">
        <f aca="false">IF(  AND(  F1459 &lt; E1459,  E1459 &lt; D1459  ),  1,  0  )</f>
        <v>0</v>
      </c>
      <c r="H1459" s="12" t="n">
        <f aca="false">IF(  AND(  1 = G1459,  OR(  0 = $K1459,  2 = $K1459  )  ),  $C1459,  IF(  AND(  NOT(  "-" = H1458  ),  0 &lt; H1458  ),  H1458,  0  )  )</f>
        <v>5900</v>
      </c>
      <c r="I1459" s="4" t="n">
        <f aca="false">IF(  AND(  D1459 &lt; E1459,  E1459 &lt; F1459  ),  1,  0  )</f>
        <v>0</v>
      </c>
      <c r="J1459" s="12" t="n">
        <f aca="false">IF(  AND(  1 = I1459,  OR(  0 = $K1459,  1 = $K1459  )  ),  $C1459,  IF(  AND(  NOT(  "-" = J1458  ),  0 &lt; J1458  ),  J1458,  0  )  )</f>
        <v>5150</v>
      </c>
      <c r="K1459" s="13" t="n">
        <f aca="false">IF(  1 = G1458,  1,  IF(  1 = I1458,  2,  IF(  OR(  "-" = K1458,  1 = M1458),  0,  K1458  )  )  )</f>
        <v>2</v>
      </c>
      <c r="L1459" s="12" t="n">
        <f aca="false">IF(  AND(  1 = K1459,  1 = M1459  ),  (C1459 - H1459) * 100,  IF(  AND( 2 = K1459,  1 = M1459  ),  (J1459 - C1459) * 100,  0  )  )</f>
        <v>0</v>
      </c>
      <c r="M1459" s="6" t="n">
        <f aca="false">IF(  OR(  AND(  1 = K1459,  1 = I1459  ),  AND(  2 =K1459,  1 = G1459  )  ),  1,  0  )</f>
        <v>0</v>
      </c>
      <c r="N1459" s="0" t="n">
        <f aca="false">IF(  AND(  1 = M1459,  0 &lt; L1459  ),  1,  0  )</f>
        <v>0</v>
      </c>
    </row>
    <row r="1460" customFormat="false" ht="12.8" hidden="false" customHeight="false" outlineLevel="0" collapsed="false">
      <c r="A1460" s="5" t="n">
        <v>39799</v>
      </c>
      <c r="B1460" s="6" t="n">
        <f aca="false">YEAR(A1460)</f>
        <v>2008</v>
      </c>
      <c r="C1460" s="7" t="n">
        <v>3525</v>
      </c>
      <c r="D1460" s="8" t="n">
        <f aca="false">AVERAGE($C1456:$C1460)</f>
        <v>3469</v>
      </c>
      <c r="E1460" s="8" t="n">
        <f aca="false">AVERAGE($C1436:$C1460)</f>
        <v>3105.08</v>
      </c>
      <c r="F1460" s="8" t="n">
        <f aca="false">AVERAGE($C1386:$C1460)</f>
        <v>3728.84</v>
      </c>
      <c r="G1460" s="4" t="n">
        <f aca="false">IF(  AND(  F1460 &lt; E1460,  E1460 &lt; D1460  ),  1,  0  )</f>
        <v>0</v>
      </c>
      <c r="H1460" s="12" t="n">
        <f aca="false">IF(  AND(  1 = G1460,  OR(  0 = $K1460,  2 = $K1460  )  ),  $C1460,  IF(  AND(  NOT(  "-" = H1459  ),  0 &lt; H1459  ),  H1459,  0  )  )</f>
        <v>5900</v>
      </c>
      <c r="I1460" s="4" t="n">
        <f aca="false">IF(  AND(  D1460 &lt; E1460,  E1460 &lt; F1460  ),  1,  0  )</f>
        <v>0</v>
      </c>
      <c r="J1460" s="12" t="n">
        <f aca="false">IF(  AND(  1 = I1460,  OR(  0 = $K1460,  1 = $K1460  )  ),  $C1460,  IF(  AND(  NOT(  "-" = J1459  ),  0 &lt; J1459  ),  J1459,  0  )  )</f>
        <v>5150</v>
      </c>
      <c r="K1460" s="13" t="n">
        <f aca="false">IF(  1 = G1459,  1,  IF(  1 = I1459,  2,  IF(  OR(  "-" = K1459,  1 = M1459),  0,  K1459  )  )  )</f>
        <v>2</v>
      </c>
      <c r="L1460" s="12" t="n">
        <f aca="false">IF(  AND(  1 = K1460,  1 = M1460  ),  (C1460 - H1460) * 100,  IF(  AND( 2 = K1460,  1 = M1460  ),  (J1460 - C1460) * 100,  0  )  )</f>
        <v>0</v>
      </c>
      <c r="M1460" s="6" t="n">
        <f aca="false">IF(  OR(  AND(  1 = K1460,  1 = I1460  ),  AND(  2 =K1460,  1 = G1460  )  ),  1,  0  )</f>
        <v>0</v>
      </c>
      <c r="N1460" s="0" t="n">
        <f aca="false">IF(  AND(  1 = M1460,  0 &lt; L1460  ),  1,  0  )</f>
        <v>0</v>
      </c>
    </row>
    <row r="1461" customFormat="false" ht="12.8" hidden="false" customHeight="false" outlineLevel="0" collapsed="false">
      <c r="A1461" s="5" t="n">
        <v>39800</v>
      </c>
      <c r="B1461" s="6" t="n">
        <f aca="false">YEAR(A1461)</f>
        <v>2008</v>
      </c>
      <c r="C1461" s="7" t="n">
        <v>3445</v>
      </c>
      <c r="D1461" s="8" t="n">
        <f aca="false">AVERAGE($C1457:$C1461)</f>
        <v>3461</v>
      </c>
      <c r="E1461" s="8" t="n">
        <f aca="false">AVERAGE($C1437:$C1461)</f>
        <v>3120.28</v>
      </c>
      <c r="F1461" s="8" t="n">
        <f aca="false">AVERAGE($C1387:$C1461)</f>
        <v>3709.10666666667</v>
      </c>
      <c r="G1461" s="4" t="n">
        <f aca="false">IF(  AND(  F1461 &lt; E1461,  E1461 &lt; D1461  ),  1,  0  )</f>
        <v>0</v>
      </c>
      <c r="H1461" s="12" t="n">
        <f aca="false">IF(  AND(  1 = G1461,  OR(  0 = $K1461,  2 = $K1461  )  ),  $C1461,  IF(  AND(  NOT(  "-" = H1460  ),  0 &lt; H1460  ),  H1460,  0  )  )</f>
        <v>5900</v>
      </c>
      <c r="I1461" s="4" t="n">
        <f aca="false">IF(  AND(  D1461 &lt; E1461,  E1461 &lt; F1461  ),  1,  0  )</f>
        <v>0</v>
      </c>
      <c r="J1461" s="12" t="n">
        <f aca="false">IF(  AND(  1 = I1461,  OR(  0 = $K1461,  1 = $K1461  )  ),  $C1461,  IF(  AND(  NOT(  "-" = J1460  ),  0 &lt; J1460  ),  J1460,  0  )  )</f>
        <v>5150</v>
      </c>
      <c r="K1461" s="13" t="n">
        <f aca="false">IF(  1 = G1460,  1,  IF(  1 = I1460,  2,  IF(  OR(  "-" = K1460,  1 = M1460),  0,  K1460  )  )  )</f>
        <v>2</v>
      </c>
      <c r="L1461" s="12" t="n">
        <f aca="false">IF(  AND(  1 = K1461,  1 = M1461  ),  (C1461 - H1461) * 100,  IF(  AND( 2 = K1461,  1 = M1461  ),  (J1461 - C1461) * 100,  0  )  )</f>
        <v>0</v>
      </c>
      <c r="M1461" s="6" t="n">
        <f aca="false">IF(  OR(  AND(  1 = K1461,  1 = I1461  ),  AND(  2 =K1461,  1 = G1461  )  ),  1,  0  )</f>
        <v>0</v>
      </c>
      <c r="N1461" s="0" t="n">
        <f aca="false">IF(  AND(  1 = M1461,  0 &lt; L1461  ),  1,  0  )</f>
        <v>0</v>
      </c>
    </row>
    <row r="1462" customFormat="false" ht="12.8" hidden="false" customHeight="false" outlineLevel="0" collapsed="false">
      <c r="A1462" s="5" t="n">
        <v>39801</v>
      </c>
      <c r="B1462" s="6" t="n">
        <f aca="false">YEAR(A1462)</f>
        <v>2008</v>
      </c>
      <c r="C1462" s="7" t="n">
        <v>3445</v>
      </c>
      <c r="D1462" s="8" t="n">
        <f aca="false">AVERAGE($C1458:$C1462)</f>
        <v>3486</v>
      </c>
      <c r="E1462" s="8" t="n">
        <f aca="false">AVERAGE($C1438:$C1462)</f>
        <v>3143.88</v>
      </c>
      <c r="F1462" s="8" t="n">
        <f aca="false">AVERAGE($C1388:$C1462)</f>
        <v>3690.84</v>
      </c>
      <c r="G1462" s="4" t="n">
        <f aca="false">IF(  AND(  F1462 &lt; E1462,  E1462 &lt; D1462  ),  1,  0  )</f>
        <v>0</v>
      </c>
      <c r="H1462" s="12" t="n">
        <f aca="false">IF(  AND(  1 = G1462,  OR(  0 = $K1462,  2 = $K1462  )  ),  $C1462,  IF(  AND(  NOT(  "-" = H1461  ),  0 &lt; H1461  ),  H1461,  0  )  )</f>
        <v>5900</v>
      </c>
      <c r="I1462" s="4" t="n">
        <f aca="false">IF(  AND(  D1462 &lt; E1462,  E1462 &lt; F1462  ),  1,  0  )</f>
        <v>0</v>
      </c>
      <c r="J1462" s="12" t="n">
        <f aca="false">IF(  AND(  1 = I1462,  OR(  0 = $K1462,  1 = $K1462  )  ),  $C1462,  IF(  AND(  NOT(  "-" = J1461  ),  0 &lt; J1461  ),  J1461,  0  )  )</f>
        <v>5150</v>
      </c>
      <c r="K1462" s="13" t="n">
        <f aca="false">IF(  1 = G1461,  1,  IF(  1 = I1461,  2,  IF(  OR(  "-" = K1461,  1 = M1461),  0,  K1461  )  )  )</f>
        <v>2</v>
      </c>
      <c r="L1462" s="12" t="n">
        <f aca="false">IF(  AND(  1 = K1462,  1 = M1462  ),  (C1462 - H1462) * 100,  IF(  AND( 2 = K1462,  1 = M1462  ),  (J1462 - C1462) * 100,  0  )  )</f>
        <v>0</v>
      </c>
      <c r="M1462" s="6" t="n">
        <f aca="false">IF(  OR(  AND(  1 = K1462,  1 = I1462  ),  AND(  2 =K1462,  1 = G1462  )  ),  1,  0  )</f>
        <v>0</v>
      </c>
      <c r="N1462" s="0" t="n">
        <f aca="false">IF(  AND(  1 = M1462,  0 &lt; L1462  ),  1,  0  )</f>
        <v>0</v>
      </c>
    </row>
    <row r="1463" customFormat="false" ht="12.8" hidden="false" customHeight="false" outlineLevel="0" collapsed="false">
      <c r="A1463" s="5" t="n">
        <v>39804</v>
      </c>
      <c r="B1463" s="6" t="n">
        <f aca="false">YEAR(A1463)</f>
        <v>2008</v>
      </c>
      <c r="C1463" s="7" t="n">
        <v>3495</v>
      </c>
      <c r="D1463" s="8" t="n">
        <f aca="false">AVERAGE($C1459:$C1463)</f>
        <v>3473</v>
      </c>
      <c r="E1463" s="8" t="n">
        <f aca="false">AVERAGE($C1439:$C1463)</f>
        <v>3163.8</v>
      </c>
      <c r="F1463" s="8" t="n">
        <f aca="false">AVERAGE($C1389:$C1463)</f>
        <v>3668.90666666667</v>
      </c>
      <c r="G1463" s="4" t="n">
        <f aca="false">IF(  AND(  F1463 &lt; E1463,  E1463 &lt; D1463  ),  1,  0  )</f>
        <v>0</v>
      </c>
      <c r="H1463" s="12" t="n">
        <f aca="false">IF(  AND(  1 = G1463,  OR(  0 = $K1463,  2 = $K1463  )  ),  $C1463,  IF(  AND(  NOT(  "-" = H1462  ),  0 &lt; H1462  ),  H1462,  0  )  )</f>
        <v>5900</v>
      </c>
      <c r="I1463" s="4" t="n">
        <f aca="false">IF(  AND(  D1463 &lt; E1463,  E1463 &lt; F1463  ),  1,  0  )</f>
        <v>0</v>
      </c>
      <c r="J1463" s="12" t="n">
        <f aca="false">IF(  AND(  1 = I1463,  OR(  0 = $K1463,  1 = $K1463  )  ),  $C1463,  IF(  AND(  NOT(  "-" = J1462  ),  0 &lt; J1462  ),  J1462,  0  )  )</f>
        <v>5150</v>
      </c>
      <c r="K1463" s="13" t="n">
        <f aca="false">IF(  1 = G1462,  1,  IF(  1 = I1462,  2,  IF(  OR(  "-" = K1462,  1 = M1462),  0,  K1462  )  )  )</f>
        <v>2</v>
      </c>
      <c r="L1463" s="12" t="n">
        <f aca="false">IF(  AND(  1 = K1463,  1 = M1463  ),  (C1463 - H1463) * 100,  IF(  AND( 2 = K1463,  1 = M1463  ),  (J1463 - C1463) * 100,  0  )  )</f>
        <v>0</v>
      </c>
      <c r="M1463" s="6" t="n">
        <f aca="false">IF(  OR(  AND(  1 = K1463,  1 = I1463  ),  AND(  2 =K1463,  1 = G1463  )  ),  1,  0  )</f>
        <v>0</v>
      </c>
      <c r="N1463" s="0" t="n">
        <f aca="false">IF(  AND(  1 = M1463,  0 &lt; L1463  ),  1,  0  )</f>
        <v>0</v>
      </c>
    </row>
    <row r="1464" customFormat="false" ht="12.8" hidden="false" customHeight="false" outlineLevel="0" collapsed="false">
      <c r="A1464" s="5" t="n">
        <v>39806</v>
      </c>
      <c r="B1464" s="6" t="n">
        <f aca="false">YEAR(A1464)</f>
        <v>2008</v>
      </c>
      <c r="C1464" s="7" t="n">
        <v>3420</v>
      </c>
      <c r="D1464" s="8" t="n">
        <f aca="false">AVERAGE($C1460:$C1464)</f>
        <v>3466</v>
      </c>
      <c r="E1464" s="8" t="n">
        <f aca="false">AVERAGE($C1440:$C1464)</f>
        <v>3177.8</v>
      </c>
      <c r="F1464" s="8" t="n">
        <f aca="false">AVERAGE($C1390:$C1464)</f>
        <v>3642.90666666667</v>
      </c>
      <c r="G1464" s="4" t="n">
        <f aca="false">IF(  AND(  F1464 &lt; E1464,  E1464 &lt; D1464  ),  1,  0  )</f>
        <v>0</v>
      </c>
      <c r="H1464" s="12" t="n">
        <f aca="false">IF(  AND(  1 = G1464,  OR(  0 = $K1464,  2 = $K1464  )  ),  $C1464,  IF(  AND(  NOT(  "-" = H1463  ),  0 &lt; H1463  ),  H1463,  0  )  )</f>
        <v>5900</v>
      </c>
      <c r="I1464" s="4" t="n">
        <f aca="false">IF(  AND(  D1464 &lt; E1464,  E1464 &lt; F1464  ),  1,  0  )</f>
        <v>0</v>
      </c>
      <c r="J1464" s="12" t="n">
        <f aca="false">IF(  AND(  1 = I1464,  OR(  0 = $K1464,  1 = $K1464  )  ),  $C1464,  IF(  AND(  NOT(  "-" = J1463  ),  0 &lt; J1463  ),  J1463,  0  )  )</f>
        <v>5150</v>
      </c>
      <c r="K1464" s="13" t="n">
        <f aca="false">IF(  1 = G1463,  1,  IF(  1 = I1463,  2,  IF(  OR(  "-" = K1463,  1 = M1463),  0,  K1463  )  )  )</f>
        <v>2</v>
      </c>
      <c r="L1464" s="12" t="n">
        <f aca="false">IF(  AND(  1 = K1464,  1 = M1464  ),  (C1464 - H1464) * 100,  IF(  AND( 2 = K1464,  1 = M1464  ),  (J1464 - C1464) * 100,  0  )  )</f>
        <v>0</v>
      </c>
      <c r="M1464" s="6" t="n">
        <f aca="false">IF(  OR(  AND(  1 = K1464,  1 = I1464  ),  AND(  2 =K1464,  1 = G1464  )  ),  1,  0  )</f>
        <v>0</v>
      </c>
      <c r="N1464" s="0" t="n">
        <f aca="false">IF(  AND(  1 = M1464,  0 &lt; L1464  ),  1,  0  )</f>
        <v>0</v>
      </c>
    </row>
    <row r="1465" customFormat="false" ht="12.8" hidden="false" customHeight="false" outlineLevel="0" collapsed="false">
      <c r="A1465" s="5" t="n">
        <v>39807</v>
      </c>
      <c r="B1465" s="6" t="n">
        <f aca="false">YEAR(A1465)</f>
        <v>2008</v>
      </c>
      <c r="C1465" s="7" t="n">
        <v>3400</v>
      </c>
      <c r="D1465" s="8" t="n">
        <f aca="false">AVERAGE($C1461:$C1465)</f>
        <v>3441</v>
      </c>
      <c r="E1465" s="8" t="n">
        <f aca="false">AVERAGE($C1441:$C1465)</f>
        <v>3193.6</v>
      </c>
      <c r="F1465" s="8" t="n">
        <f aca="false">AVERAGE($C1391:$C1465)</f>
        <v>3617.84</v>
      </c>
      <c r="G1465" s="4" t="n">
        <f aca="false">IF(  AND(  F1465 &lt; E1465,  E1465 &lt; D1465  ),  1,  0  )</f>
        <v>0</v>
      </c>
      <c r="H1465" s="12" t="n">
        <f aca="false">IF(  AND(  1 = G1465,  OR(  0 = $K1465,  2 = $K1465  )  ),  $C1465,  IF(  AND(  NOT(  "-" = H1464  ),  0 &lt; H1464  ),  H1464,  0  )  )</f>
        <v>5900</v>
      </c>
      <c r="I1465" s="4" t="n">
        <f aca="false">IF(  AND(  D1465 &lt; E1465,  E1465 &lt; F1465  ),  1,  0  )</f>
        <v>0</v>
      </c>
      <c r="J1465" s="12" t="n">
        <f aca="false">IF(  AND(  1 = I1465,  OR(  0 = $K1465,  1 = $K1465  )  ),  $C1465,  IF(  AND(  NOT(  "-" = J1464  ),  0 &lt; J1464  ),  J1464,  0  )  )</f>
        <v>5150</v>
      </c>
      <c r="K1465" s="13" t="n">
        <f aca="false">IF(  1 = G1464,  1,  IF(  1 = I1464,  2,  IF(  OR(  "-" = K1464,  1 = M1464),  0,  K1464  )  )  )</f>
        <v>2</v>
      </c>
      <c r="L1465" s="12" t="n">
        <f aca="false">IF(  AND(  1 = K1465,  1 = M1465  ),  (C1465 - H1465) * 100,  IF(  AND( 2 = K1465,  1 = M1465  ),  (J1465 - C1465) * 100,  0  )  )</f>
        <v>0</v>
      </c>
      <c r="M1465" s="6" t="n">
        <f aca="false">IF(  OR(  AND(  1 = K1465,  1 = I1465  ),  AND(  2 =K1465,  1 = G1465  )  ),  1,  0  )</f>
        <v>0</v>
      </c>
      <c r="N1465" s="0" t="n">
        <f aca="false">IF(  AND(  1 = M1465,  0 &lt; L1465  ),  1,  0  )</f>
        <v>0</v>
      </c>
    </row>
    <row r="1466" customFormat="false" ht="12.8" hidden="false" customHeight="false" outlineLevel="0" collapsed="false">
      <c r="A1466" s="5" t="n">
        <v>39808</v>
      </c>
      <c r="B1466" s="6" t="n">
        <f aca="false">YEAR(A1466)</f>
        <v>2008</v>
      </c>
      <c r="C1466" s="7" t="n">
        <v>3410</v>
      </c>
      <c r="D1466" s="8" t="n">
        <f aca="false">AVERAGE($C1462:$C1466)</f>
        <v>3434</v>
      </c>
      <c r="E1466" s="8" t="n">
        <f aca="false">AVERAGE($C1442:$C1466)</f>
        <v>3212.8</v>
      </c>
      <c r="F1466" s="8" t="n">
        <f aca="false">AVERAGE($C1392:$C1466)</f>
        <v>3591.44</v>
      </c>
      <c r="G1466" s="4" t="n">
        <f aca="false">IF(  AND(  F1466 &lt; E1466,  E1466 &lt; D1466  ),  1,  0  )</f>
        <v>0</v>
      </c>
      <c r="H1466" s="12" t="n">
        <f aca="false">IF(  AND(  1 = G1466,  OR(  0 = $K1466,  2 = $K1466  )  ),  $C1466,  IF(  AND(  NOT(  "-" = H1465  ),  0 &lt; H1465  ),  H1465,  0  )  )</f>
        <v>5900</v>
      </c>
      <c r="I1466" s="4" t="n">
        <f aca="false">IF(  AND(  D1466 &lt; E1466,  E1466 &lt; F1466  ),  1,  0  )</f>
        <v>0</v>
      </c>
      <c r="J1466" s="12" t="n">
        <f aca="false">IF(  AND(  1 = I1466,  OR(  0 = $K1466,  1 = $K1466  )  ),  $C1466,  IF(  AND(  NOT(  "-" = J1465  ),  0 &lt; J1465  ),  J1465,  0  )  )</f>
        <v>5150</v>
      </c>
      <c r="K1466" s="13" t="n">
        <f aca="false">IF(  1 = G1465,  1,  IF(  1 = I1465,  2,  IF(  OR(  "-" = K1465,  1 = M1465),  0,  K1465  )  )  )</f>
        <v>2</v>
      </c>
      <c r="L1466" s="12" t="n">
        <f aca="false">IF(  AND(  1 = K1466,  1 = M1466  ),  (C1466 - H1466) * 100,  IF(  AND( 2 = K1466,  1 = M1466  ),  (J1466 - C1466) * 100,  0  )  )</f>
        <v>0</v>
      </c>
      <c r="M1466" s="6" t="n">
        <f aca="false">IF(  OR(  AND(  1 = K1466,  1 = I1466  ),  AND(  2 =K1466,  1 = G1466  )  ),  1,  0  )</f>
        <v>0</v>
      </c>
      <c r="N1466" s="0" t="n">
        <f aca="false">IF(  AND(  1 = M1466,  0 &lt; L1466  ),  1,  0  )</f>
        <v>0</v>
      </c>
    </row>
    <row r="1467" customFormat="false" ht="12.8" hidden="false" customHeight="false" outlineLevel="0" collapsed="false">
      <c r="A1467" s="5" t="n">
        <v>39811</v>
      </c>
      <c r="B1467" s="6" t="n">
        <f aca="false">YEAR(A1467)</f>
        <v>2008</v>
      </c>
      <c r="C1467" s="7" t="n">
        <v>3380</v>
      </c>
      <c r="D1467" s="8" t="n">
        <f aca="false">AVERAGE($C1463:$C1467)</f>
        <v>3421</v>
      </c>
      <c r="E1467" s="8" t="n">
        <f aca="false">AVERAGE($C1443:$C1467)</f>
        <v>3239.56</v>
      </c>
      <c r="F1467" s="8" t="n">
        <f aca="false">AVERAGE($C1393:$C1467)</f>
        <v>3565.57333333333</v>
      </c>
      <c r="G1467" s="4" t="n">
        <f aca="false">IF(  AND(  F1467 &lt; E1467,  E1467 &lt; D1467  ),  1,  0  )</f>
        <v>0</v>
      </c>
      <c r="H1467" s="12" t="n">
        <f aca="false">IF(  AND(  1 = G1467,  OR(  0 = $K1467,  2 = $K1467  )  ),  $C1467,  IF(  AND(  NOT(  "-" = H1466  ),  0 &lt; H1466  ),  H1466,  0  )  )</f>
        <v>5900</v>
      </c>
      <c r="I1467" s="4" t="n">
        <f aca="false">IF(  AND(  D1467 &lt; E1467,  E1467 &lt; F1467  ),  1,  0  )</f>
        <v>0</v>
      </c>
      <c r="J1467" s="12" t="n">
        <f aca="false">IF(  AND(  1 = I1467,  OR(  0 = $K1467,  1 = $K1467  )  ),  $C1467,  IF(  AND(  NOT(  "-" = J1466  ),  0 &lt; J1466  ),  J1466,  0  )  )</f>
        <v>5150</v>
      </c>
      <c r="K1467" s="13" t="n">
        <f aca="false">IF(  1 = G1466,  1,  IF(  1 = I1466,  2,  IF(  OR(  "-" = K1466,  1 = M1466),  0,  K1466  )  )  )</f>
        <v>2</v>
      </c>
      <c r="L1467" s="12" t="n">
        <f aca="false">IF(  AND(  1 = K1467,  1 = M1467  ),  (C1467 - H1467) * 100,  IF(  AND( 2 = K1467,  1 = M1467  ),  (J1467 - C1467) * 100,  0  )  )</f>
        <v>0</v>
      </c>
      <c r="M1467" s="6" t="n">
        <f aca="false">IF(  OR(  AND(  1 = K1467,  1 = I1467  ),  AND(  2 =K1467,  1 = G1467  )  ),  1,  0  )</f>
        <v>0</v>
      </c>
      <c r="N1467" s="0" t="n">
        <f aca="false">IF(  AND(  1 = M1467,  0 &lt; L1467  ),  1,  0  )</f>
        <v>0</v>
      </c>
    </row>
    <row r="1468" customFormat="false" ht="12.8" hidden="false" customHeight="false" outlineLevel="0" collapsed="false">
      <c r="A1468" s="5" t="n">
        <v>39812</v>
      </c>
      <c r="B1468" s="6" t="n">
        <f aca="false">YEAR(A1468)</f>
        <v>2008</v>
      </c>
      <c r="C1468" s="7" t="n">
        <v>3375</v>
      </c>
      <c r="D1468" s="8" t="n">
        <f aca="false">AVERAGE($C1464:$C1468)</f>
        <v>3397</v>
      </c>
      <c r="E1468" s="8" t="n">
        <f aca="false">AVERAGE($C1444:$C1468)</f>
        <v>3260.76</v>
      </c>
      <c r="F1468" s="8" t="n">
        <f aca="false">AVERAGE($C1394:$C1468)</f>
        <v>3541.90666666667</v>
      </c>
      <c r="G1468" s="4" t="n">
        <f aca="false">IF(  AND(  F1468 &lt; E1468,  E1468 &lt; D1468  ),  1,  0  )</f>
        <v>0</v>
      </c>
      <c r="H1468" s="12" t="n">
        <f aca="false">IF(  AND(  1 = G1468,  OR(  0 = $K1468,  2 = $K1468  )  ),  $C1468,  IF(  AND(  NOT(  "-" = H1467  ),  0 &lt; H1467  ),  H1467,  0  )  )</f>
        <v>5900</v>
      </c>
      <c r="I1468" s="4" t="n">
        <f aca="false">IF(  AND(  D1468 &lt; E1468,  E1468 &lt; F1468  ),  1,  0  )</f>
        <v>0</v>
      </c>
      <c r="J1468" s="12" t="n">
        <f aca="false">IF(  AND(  1 = I1468,  OR(  0 = $K1468,  1 = $K1468  )  ),  $C1468,  IF(  AND(  NOT(  "-" = J1467  ),  0 &lt; J1467  ),  J1467,  0  )  )</f>
        <v>5150</v>
      </c>
      <c r="K1468" s="13" t="n">
        <f aca="false">IF(  1 = G1467,  1,  IF(  1 = I1467,  2,  IF(  OR(  "-" = K1467,  1 = M1467),  0,  K1467  )  )  )</f>
        <v>2</v>
      </c>
      <c r="L1468" s="12" t="n">
        <f aca="false">IF(  AND(  1 = K1468,  1 = M1468  ),  (C1468 - H1468) * 100,  IF(  AND( 2 = K1468,  1 = M1468  ),  (J1468 - C1468) * 100,  0  )  )</f>
        <v>0</v>
      </c>
      <c r="M1468" s="6" t="n">
        <f aca="false">IF(  OR(  AND(  1 = K1468,  1 = I1468  ),  AND(  2 =K1468,  1 = G1468  )  ),  1,  0  )</f>
        <v>0</v>
      </c>
      <c r="N1468" s="0" t="n">
        <f aca="false">IF(  AND(  1 = M1468,  0 &lt; L1468  ),  1,  0  )</f>
        <v>0</v>
      </c>
    </row>
    <row r="1469" customFormat="false" ht="12.8" hidden="false" customHeight="false" outlineLevel="0" collapsed="false">
      <c r="A1469" s="5" t="n">
        <v>39818</v>
      </c>
      <c r="B1469" s="6" t="n">
        <f aca="false">YEAR(A1469)</f>
        <v>2009</v>
      </c>
      <c r="C1469" s="7" t="n">
        <v>3560</v>
      </c>
      <c r="D1469" s="8" t="n">
        <f aca="false">AVERAGE($C1465:$C1469)</f>
        <v>3425</v>
      </c>
      <c r="E1469" s="8" t="n">
        <f aca="false">AVERAGE($C1445:$C1469)</f>
        <v>3288.16</v>
      </c>
      <c r="F1469" s="8" t="n">
        <f aca="false">AVERAGE($C1395:$C1469)</f>
        <v>3518.84</v>
      </c>
      <c r="G1469" s="4" t="n">
        <f aca="false">IF(  AND(  F1469 &lt; E1469,  E1469 &lt; D1469  ),  1,  0  )</f>
        <v>0</v>
      </c>
      <c r="H1469" s="12" t="n">
        <f aca="false">IF(  AND(  1 = G1469,  OR(  0 = $K1469,  2 = $K1469  )  ),  $C1469,  IF(  AND(  NOT(  "-" = H1468  ),  0 &lt; H1468  ),  H1468,  0  )  )</f>
        <v>5900</v>
      </c>
      <c r="I1469" s="4" t="n">
        <f aca="false">IF(  AND(  D1469 &lt; E1469,  E1469 &lt; F1469  ),  1,  0  )</f>
        <v>0</v>
      </c>
      <c r="J1469" s="12" t="n">
        <f aca="false">IF(  AND(  1 = I1469,  OR(  0 = $K1469,  1 = $K1469  )  ),  $C1469,  IF(  AND(  NOT(  "-" = J1468  ),  0 &lt; J1468  ),  J1468,  0  )  )</f>
        <v>5150</v>
      </c>
      <c r="K1469" s="13" t="n">
        <f aca="false">IF(  1 = G1468,  1,  IF(  1 = I1468,  2,  IF(  OR(  "-" = K1468,  1 = M1468),  0,  K1468  )  )  )</f>
        <v>2</v>
      </c>
      <c r="L1469" s="12" t="n">
        <f aca="false">IF(  AND(  1 = K1469,  1 = M1469  ),  (C1469 - H1469) * 100,  IF(  AND( 2 = K1469,  1 = M1469  ),  (J1469 - C1469) * 100,  0  )  )</f>
        <v>0</v>
      </c>
      <c r="M1469" s="6" t="n">
        <f aca="false">IF(  OR(  AND(  1 = K1469,  1 = I1469  ),  AND(  2 =K1469,  1 = G1469  )  ),  1,  0  )</f>
        <v>0</v>
      </c>
      <c r="N1469" s="0" t="n">
        <f aca="false">IF(  AND(  1 = M1469,  0 &lt; L1469  ),  1,  0  )</f>
        <v>0</v>
      </c>
    </row>
    <row r="1470" customFormat="false" ht="12.8" hidden="false" customHeight="false" outlineLevel="0" collapsed="false">
      <c r="A1470" s="5" t="n">
        <v>39819</v>
      </c>
      <c r="B1470" s="6" t="n">
        <f aca="false">YEAR(A1470)</f>
        <v>2009</v>
      </c>
      <c r="C1470" s="7" t="n">
        <v>3660</v>
      </c>
      <c r="D1470" s="8" t="n">
        <f aca="false">AVERAGE($C1466:$C1470)</f>
        <v>3477</v>
      </c>
      <c r="E1470" s="8" t="n">
        <f aca="false">AVERAGE($C1446:$C1470)</f>
        <v>3323.08</v>
      </c>
      <c r="F1470" s="8" t="n">
        <f aca="false">AVERAGE($C1396:$C1470)</f>
        <v>3499.50666666667</v>
      </c>
      <c r="G1470" s="4" t="n">
        <f aca="false">IF(  AND(  F1470 &lt; E1470,  E1470 &lt; D1470  ),  1,  0  )</f>
        <v>0</v>
      </c>
      <c r="H1470" s="12" t="n">
        <f aca="false">IF(  AND(  1 = G1470,  OR(  0 = $K1470,  2 = $K1470  )  ),  $C1470,  IF(  AND(  NOT(  "-" = H1469  ),  0 &lt; H1469  ),  H1469,  0  )  )</f>
        <v>5900</v>
      </c>
      <c r="I1470" s="4" t="n">
        <f aca="false">IF(  AND(  D1470 &lt; E1470,  E1470 &lt; F1470  ),  1,  0  )</f>
        <v>0</v>
      </c>
      <c r="J1470" s="12" t="n">
        <f aca="false">IF(  AND(  1 = I1470,  OR(  0 = $K1470,  1 = $K1470  )  ),  $C1470,  IF(  AND(  NOT(  "-" = J1469  ),  0 &lt; J1469  ),  J1469,  0  )  )</f>
        <v>5150</v>
      </c>
      <c r="K1470" s="13" t="n">
        <f aca="false">IF(  1 = G1469,  1,  IF(  1 = I1469,  2,  IF(  OR(  "-" = K1469,  1 = M1469),  0,  K1469  )  )  )</f>
        <v>2</v>
      </c>
      <c r="L1470" s="12" t="n">
        <f aca="false">IF(  AND(  1 = K1470,  1 = M1470  ),  (C1470 - H1470) * 100,  IF(  AND( 2 = K1470,  1 = M1470  ),  (J1470 - C1470) * 100,  0  )  )</f>
        <v>0</v>
      </c>
      <c r="M1470" s="6" t="n">
        <f aca="false">IF(  OR(  AND(  1 = K1470,  1 = I1470  ),  AND(  2 =K1470,  1 = G1470  )  ),  1,  0  )</f>
        <v>0</v>
      </c>
      <c r="N1470" s="0" t="n">
        <f aca="false">IF(  AND(  1 = M1470,  0 &lt; L1470  ),  1,  0  )</f>
        <v>0</v>
      </c>
    </row>
    <row r="1471" customFormat="false" ht="12.8" hidden="false" customHeight="false" outlineLevel="0" collapsed="false">
      <c r="A1471" s="5" t="n">
        <v>39820</v>
      </c>
      <c r="B1471" s="6" t="n">
        <f aca="false">YEAR(A1471)</f>
        <v>2009</v>
      </c>
      <c r="C1471" s="7" t="n">
        <v>3620</v>
      </c>
      <c r="D1471" s="8" t="n">
        <f aca="false">AVERAGE($C1467:$C1471)</f>
        <v>3519</v>
      </c>
      <c r="E1471" s="8" t="n">
        <f aca="false">AVERAGE($C1447:$C1471)</f>
        <v>3349.52</v>
      </c>
      <c r="F1471" s="8" t="n">
        <f aca="false">AVERAGE($C1397:$C1471)</f>
        <v>3481.57333333333</v>
      </c>
      <c r="G1471" s="4" t="n">
        <f aca="false">IF(  AND(  F1471 &lt; E1471,  E1471 &lt; D1471  ),  1,  0  )</f>
        <v>0</v>
      </c>
      <c r="H1471" s="12" t="n">
        <f aca="false">IF(  AND(  1 = G1471,  OR(  0 = $K1471,  2 = $K1471  )  ),  $C1471,  IF(  AND(  NOT(  "-" = H1470  ),  0 &lt; H1470  ),  H1470,  0  )  )</f>
        <v>5900</v>
      </c>
      <c r="I1471" s="4" t="n">
        <f aca="false">IF(  AND(  D1471 &lt; E1471,  E1471 &lt; F1471  ),  1,  0  )</f>
        <v>0</v>
      </c>
      <c r="J1471" s="12" t="n">
        <f aca="false">IF(  AND(  1 = I1471,  OR(  0 = $K1471,  1 = $K1471  )  ),  $C1471,  IF(  AND(  NOT(  "-" = J1470  ),  0 &lt; J1470  ),  J1470,  0  )  )</f>
        <v>5150</v>
      </c>
      <c r="K1471" s="13" t="n">
        <f aca="false">IF(  1 = G1470,  1,  IF(  1 = I1470,  2,  IF(  OR(  "-" = K1470,  1 = M1470),  0,  K1470  )  )  )</f>
        <v>2</v>
      </c>
      <c r="L1471" s="12" t="n">
        <f aca="false">IF(  AND(  1 = K1471,  1 = M1471  ),  (C1471 - H1471) * 100,  IF(  AND( 2 = K1471,  1 = M1471  ),  (J1471 - C1471) * 100,  0  )  )</f>
        <v>0</v>
      </c>
      <c r="M1471" s="6" t="n">
        <f aca="false">IF(  OR(  AND(  1 = K1471,  1 = I1471  ),  AND(  2 =K1471,  1 = G1471  )  ),  1,  0  )</f>
        <v>0</v>
      </c>
      <c r="N1471" s="0" t="n">
        <f aca="false">IF(  AND(  1 = M1471,  0 &lt; L1471  ),  1,  0  )</f>
        <v>0</v>
      </c>
    </row>
    <row r="1472" customFormat="false" ht="12.8" hidden="false" customHeight="false" outlineLevel="0" collapsed="false">
      <c r="A1472" s="5" t="n">
        <v>39821</v>
      </c>
      <c r="B1472" s="6" t="n">
        <f aca="false">YEAR(A1472)</f>
        <v>2009</v>
      </c>
      <c r="C1472" s="7" t="n">
        <v>3405</v>
      </c>
      <c r="D1472" s="8" t="n">
        <f aca="false">AVERAGE($C1468:$C1472)</f>
        <v>3524</v>
      </c>
      <c r="E1472" s="8" t="n">
        <f aca="false">AVERAGE($C1448:$C1472)</f>
        <v>3367.56</v>
      </c>
      <c r="F1472" s="8" t="n">
        <f aca="false">AVERAGE($C1398:$C1472)</f>
        <v>3462.90666666667</v>
      </c>
      <c r="G1472" s="4" t="n">
        <f aca="false">IF(  AND(  F1472 &lt; E1472,  E1472 &lt; D1472  ),  1,  0  )</f>
        <v>0</v>
      </c>
      <c r="H1472" s="12" t="n">
        <f aca="false">IF(  AND(  1 = G1472,  OR(  0 = $K1472,  2 = $K1472  )  ),  $C1472,  IF(  AND(  NOT(  "-" = H1471  ),  0 &lt; H1471  ),  H1471,  0  )  )</f>
        <v>5900</v>
      </c>
      <c r="I1472" s="4" t="n">
        <f aca="false">IF(  AND(  D1472 &lt; E1472,  E1472 &lt; F1472  ),  1,  0  )</f>
        <v>0</v>
      </c>
      <c r="J1472" s="12" t="n">
        <f aca="false">IF(  AND(  1 = I1472,  OR(  0 = $K1472,  1 = $K1472  )  ),  $C1472,  IF(  AND(  NOT(  "-" = J1471  ),  0 &lt; J1471  ),  J1471,  0  )  )</f>
        <v>5150</v>
      </c>
      <c r="K1472" s="13" t="n">
        <f aca="false">IF(  1 = G1471,  1,  IF(  1 = I1471,  2,  IF(  OR(  "-" = K1471,  1 = M1471),  0,  K1471  )  )  )</f>
        <v>2</v>
      </c>
      <c r="L1472" s="12" t="n">
        <f aca="false">IF(  AND(  1 = K1472,  1 = M1472  ),  (C1472 - H1472) * 100,  IF(  AND( 2 = K1472,  1 = M1472  ),  (J1472 - C1472) * 100,  0  )  )</f>
        <v>0</v>
      </c>
      <c r="M1472" s="6" t="n">
        <f aca="false">IF(  OR(  AND(  1 = K1472,  1 = I1472  ),  AND(  2 =K1472,  1 = G1472  )  ),  1,  0  )</f>
        <v>0</v>
      </c>
      <c r="N1472" s="0" t="n">
        <f aca="false">IF(  AND(  1 = M1472,  0 &lt; L1472  ),  1,  0  )</f>
        <v>0</v>
      </c>
    </row>
    <row r="1473" customFormat="false" ht="12.8" hidden="false" customHeight="false" outlineLevel="0" collapsed="false">
      <c r="A1473" s="5" t="n">
        <v>39822</v>
      </c>
      <c r="B1473" s="6" t="n">
        <f aca="false">YEAR(A1473)</f>
        <v>2009</v>
      </c>
      <c r="C1473" s="7" t="n">
        <v>3380</v>
      </c>
      <c r="D1473" s="8" t="n">
        <f aca="false">AVERAGE($C1469:$C1473)</f>
        <v>3525</v>
      </c>
      <c r="E1473" s="8" t="n">
        <f aca="false">AVERAGE($C1449:$C1473)</f>
        <v>3383.08</v>
      </c>
      <c r="F1473" s="8" t="n">
        <f aca="false">AVERAGE($C1399:$C1473)</f>
        <v>3443.37333333333</v>
      </c>
      <c r="G1473" s="4" t="n">
        <f aca="false">IF(  AND(  F1473 &lt; E1473,  E1473 &lt; D1473  ),  1,  0  )</f>
        <v>0</v>
      </c>
      <c r="H1473" s="12" t="n">
        <f aca="false">IF(  AND(  1 = G1473,  OR(  0 = $K1473,  2 = $K1473  )  ),  $C1473,  IF(  AND(  NOT(  "-" = H1472  ),  0 &lt; H1472  ),  H1472,  0  )  )</f>
        <v>5900</v>
      </c>
      <c r="I1473" s="4" t="n">
        <f aca="false">IF(  AND(  D1473 &lt; E1473,  E1473 &lt; F1473  ),  1,  0  )</f>
        <v>0</v>
      </c>
      <c r="J1473" s="12" t="n">
        <f aca="false">IF(  AND(  1 = I1473,  OR(  0 = $K1473,  1 = $K1473  )  ),  $C1473,  IF(  AND(  NOT(  "-" = J1472  ),  0 &lt; J1472  ),  J1472,  0  )  )</f>
        <v>5150</v>
      </c>
      <c r="K1473" s="13" t="n">
        <f aca="false">IF(  1 = G1472,  1,  IF(  1 = I1472,  2,  IF(  OR(  "-" = K1472,  1 = M1472),  0,  K1472  )  )  )</f>
        <v>2</v>
      </c>
      <c r="L1473" s="12" t="n">
        <f aca="false">IF(  AND(  1 = K1473,  1 = M1473  ),  (C1473 - H1473) * 100,  IF(  AND( 2 = K1473,  1 = M1473  ),  (J1473 - C1473) * 100,  0  )  )</f>
        <v>0</v>
      </c>
      <c r="M1473" s="6" t="n">
        <f aca="false">IF(  OR(  AND(  1 = K1473,  1 = I1473  ),  AND(  2 =K1473,  1 = G1473  )  ),  1,  0  )</f>
        <v>0</v>
      </c>
      <c r="N1473" s="0" t="n">
        <f aca="false">IF(  AND(  1 = M1473,  0 &lt; L1473  ),  1,  0  )</f>
        <v>0</v>
      </c>
    </row>
    <row r="1474" customFormat="false" ht="12.8" hidden="false" customHeight="false" outlineLevel="0" collapsed="false">
      <c r="A1474" s="5" t="n">
        <v>39826</v>
      </c>
      <c r="B1474" s="6" t="n">
        <f aca="false">YEAR(A1474)</f>
        <v>2009</v>
      </c>
      <c r="C1474" s="7" t="n">
        <v>3410</v>
      </c>
      <c r="D1474" s="8" t="n">
        <f aca="false">AVERAGE($C1470:$C1474)</f>
        <v>3495</v>
      </c>
      <c r="E1474" s="8" t="n">
        <f aca="false">AVERAGE($C1450:$C1474)</f>
        <v>3404.2</v>
      </c>
      <c r="F1474" s="8" t="n">
        <f aca="false">AVERAGE($C1400:$C1474)</f>
        <v>3428.10666666667</v>
      </c>
      <c r="G1474" s="4" t="n">
        <f aca="false">IF(  AND(  F1474 &lt; E1474,  E1474 &lt; D1474  ),  1,  0  )</f>
        <v>0</v>
      </c>
      <c r="H1474" s="12" t="n">
        <f aca="false">IF(  AND(  1 = G1474,  OR(  0 = $K1474,  2 = $K1474  )  ),  $C1474,  IF(  AND(  NOT(  "-" = H1473  ),  0 &lt; H1473  ),  H1473,  0  )  )</f>
        <v>5900</v>
      </c>
      <c r="I1474" s="4" t="n">
        <f aca="false">IF(  AND(  D1474 &lt; E1474,  E1474 &lt; F1474  ),  1,  0  )</f>
        <v>0</v>
      </c>
      <c r="J1474" s="12" t="n">
        <f aca="false">IF(  AND(  1 = I1474,  OR(  0 = $K1474,  1 = $K1474  )  ),  $C1474,  IF(  AND(  NOT(  "-" = J1473  ),  0 &lt; J1473  ),  J1473,  0  )  )</f>
        <v>5150</v>
      </c>
      <c r="K1474" s="13" t="n">
        <f aca="false">IF(  1 = G1473,  1,  IF(  1 = I1473,  2,  IF(  OR(  "-" = K1473,  1 = M1473),  0,  K1473  )  )  )</f>
        <v>2</v>
      </c>
      <c r="L1474" s="12" t="n">
        <f aca="false">IF(  AND(  1 = K1474,  1 = M1474  ),  (C1474 - H1474) * 100,  IF(  AND( 2 = K1474,  1 = M1474  ),  (J1474 - C1474) * 100,  0  )  )</f>
        <v>0</v>
      </c>
      <c r="M1474" s="6" t="n">
        <f aca="false">IF(  OR(  AND(  1 = K1474,  1 = I1474  ),  AND(  2 =K1474,  1 = G1474  )  ),  1,  0  )</f>
        <v>0</v>
      </c>
      <c r="N1474" s="0" t="n">
        <f aca="false">IF(  AND(  1 = M1474,  0 &lt; L1474  ),  1,  0  )</f>
        <v>0</v>
      </c>
    </row>
    <row r="1475" customFormat="false" ht="12.8" hidden="false" customHeight="false" outlineLevel="0" collapsed="false">
      <c r="A1475" s="5" t="n">
        <v>39827</v>
      </c>
      <c r="B1475" s="6" t="n">
        <f aca="false">YEAR(A1475)</f>
        <v>2009</v>
      </c>
      <c r="C1475" s="7" t="n">
        <v>3330</v>
      </c>
      <c r="D1475" s="8" t="n">
        <f aca="false">AVERAGE($C1471:$C1475)</f>
        <v>3429</v>
      </c>
      <c r="E1475" s="8" t="n">
        <f aca="false">AVERAGE($C1451:$C1475)</f>
        <v>3415.2</v>
      </c>
      <c r="F1475" s="8" t="n">
        <f aca="false">AVERAGE($C1401:$C1475)</f>
        <v>3410.57333333333</v>
      </c>
      <c r="G1475" s="4" t="n">
        <f aca="false">IF(  AND(  F1475 &lt; E1475,  E1475 &lt; D1475  ),  1,  0  )</f>
        <v>1</v>
      </c>
      <c r="H1475" s="12" t="n">
        <f aca="false">IF(  AND(  1 = G1475,  OR(  0 = $K1475,  2 = $K1475  )  ),  $C1475,  IF(  AND(  NOT(  "-" = H1474  ),  0 &lt; H1474  ),  H1474,  0  )  )</f>
        <v>3330</v>
      </c>
      <c r="I1475" s="4" t="n">
        <f aca="false">IF(  AND(  D1475 &lt; E1475,  E1475 &lt; F1475  ),  1,  0  )</f>
        <v>0</v>
      </c>
      <c r="J1475" s="12" t="n">
        <f aca="false">IF(  AND(  1 = I1475,  OR(  0 = $K1475,  1 = $K1475  )  ),  $C1475,  IF(  AND(  NOT(  "-" = J1474  ),  0 &lt; J1474  ),  J1474,  0  )  )</f>
        <v>5150</v>
      </c>
      <c r="K1475" s="13" t="n">
        <f aca="false">IF(  1 = G1474,  1,  IF(  1 = I1474,  2,  IF(  OR(  "-" = K1474,  1 = M1474),  0,  K1474  )  )  )</f>
        <v>2</v>
      </c>
      <c r="L1475" s="12" t="n">
        <f aca="false">IF(  AND(  1 = K1475,  1 = M1475  ),  (C1475 - H1475) * 100,  IF(  AND( 2 = K1475,  1 = M1475  ),  (J1475 - C1475) * 100,  0  )  )</f>
        <v>182000</v>
      </c>
      <c r="M1475" s="6" t="n">
        <f aca="false">IF(  OR(  AND(  1 = K1475,  1 = I1475  ),  AND(  2 =K1475,  1 = G1475  )  ),  1,  0  )</f>
        <v>1</v>
      </c>
      <c r="N1475" s="0" t="n">
        <f aca="false">IF(  AND(  1 = M1475,  0 &lt; L1475  ),  1,  0  )</f>
        <v>1</v>
      </c>
    </row>
    <row r="1476" customFormat="false" ht="12.8" hidden="false" customHeight="false" outlineLevel="0" collapsed="false">
      <c r="A1476" s="5" t="n">
        <v>39828</v>
      </c>
      <c r="B1476" s="6" t="n">
        <f aca="false">YEAR(A1476)</f>
        <v>2009</v>
      </c>
      <c r="C1476" s="7" t="n">
        <v>3275</v>
      </c>
      <c r="D1476" s="8" t="n">
        <f aca="false">AVERAGE($C1472:$C1476)</f>
        <v>3360</v>
      </c>
      <c r="E1476" s="8" t="n">
        <f aca="false">AVERAGE($C1452:$C1476)</f>
        <v>3425</v>
      </c>
      <c r="F1476" s="8" t="n">
        <f aca="false">AVERAGE($C1402:$C1476)</f>
        <v>3395.64</v>
      </c>
      <c r="G1476" s="4" t="n">
        <f aca="false">IF(  AND(  F1476 &lt; E1476,  E1476 &lt; D1476  ),  1,  0  )</f>
        <v>0</v>
      </c>
      <c r="H1476" s="12" t="n">
        <f aca="false">IF(  AND(  1 = G1476,  OR(  0 = $K1476,  2 = $K1476  )  ),  $C1476,  IF(  AND(  NOT(  "-" = H1475  ),  0 &lt; H1475  ),  H1475,  0  )  )</f>
        <v>3330</v>
      </c>
      <c r="I1476" s="4" t="n">
        <f aca="false">IF(  AND(  D1476 &lt; E1476,  E1476 &lt; F1476  ),  1,  0  )</f>
        <v>0</v>
      </c>
      <c r="J1476" s="12" t="n">
        <f aca="false">IF(  AND(  1 = I1476,  OR(  0 = $K1476,  1 = $K1476  )  ),  $C1476,  IF(  AND(  NOT(  "-" = J1475  ),  0 &lt; J1475  ),  J1475,  0  )  )</f>
        <v>5150</v>
      </c>
      <c r="K1476" s="13" t="n">
        <f aca="false">IF(  1 = G1475,  1,  IF(  1 = I1475,  2,  IF(  OR(  "-" = K1475,  1 = M1475),  0,  K1475  )  )  )</f>
        <v>1</v>
      </c>
      <c r="L1476" s="12" t="n">
        <f aca="false">IF(  AND(  1 = K1476,  1 = M1476  ),  (C1476 - H1476) * 100,  IF(  AND( 2 = K1476,  1 = M1476  ),  (J1476 - C1476) * 100,  0  )  )</f>
        <v>0</v>
      </c>
      <c r="M1476" s="6" t="n">
        <f aca="false">IF(  OR(  AND(  1 = K1476,  1 = I1476  ),  AND(  2 =K1476,  1 = G1476  )  ),  1,  0  )</f>
        <v>0</v>
      </c>
      <c r="N1476" s="0" t="n">
        <f aca="false">IF(  AND(  1 = M1476,  0 &lt; L1476  ),  1,  0  )</f>
        <v>0</v>
      </c>
    </row>
    <row r="1477" customFormat="false" ht="12.8" hidden="false" customHeight="false" outlineLevel="0" collapsed="false">
      <c r="A1477" s="5" t="n">
        <v>39829</v>
      </c>
      <c r="B1477" s="6" t="n">
        <f aca="false">YEAR(A1477)</f>
        <v>2009</v>
      </c>
      <c r="C1477" s="7" t="n">
        <v>3260</v>
      </c>
      <c r="D1477" s="8" t="n">
        <f aca="false">AVERAGE($C1473:$C1477)</f>
        <v>3331</v>
      </c>
      <c r="E1477" s="8" t="n">
        <f aca="false">AVERAGE($C1453:$C1477)</f>
        <v>3431.6</v>
      </c>
      <c r="F1477" s="8" t="n">
        <f aca="false">AVERAGE($C1403:$C1477)</f>
        <v>3375.70666666667</v>
      </c>
      <c r="G1477" s="4" t="n">
        <f aca="false">IF(  AND(  F1477 &lt; E1477,  E1477 &lt; D1477  ),  1,  0  )</f>
        <v>0</v>
      </c>
      <c r="H1477" s="12" t="n">
        <f aca="false">IF(  AND(  1 = G1477,  OR(  0 = $K1477,  2 = $K1477  )  ),  $C1477,  IF(  AND(  NOT(  "-" = H1476  ),  0 &lt; H1476  ),  H1476,  0  )  )</f>
        <v>3330</v>
      </c>
      <c r="I1477" s="4" t="n">
        <f aca="false">IF(  AND(  D1477 &lt; E1477,  E1477 &lt; F1477  ),  1,  0  )</f>
        <v>0</v>
      </c>
      <c r="J1477" s="12" t="n">
        <f aca="false">IF(  AND(  1 = I1477,  OR(  0 = $K1477,  1 = $K1477  )  ),  $C1477,  IF(  AND(  NOT(  "-" = J1476  ),  0 &lt; J1476  ),  J1476,  0  )  )</f>
        <v>5150</v>
      </c>
      <c r="K1477" s="13" t="n">
        <f aca="false">IF(  1 = G1476,  1,  IF(  1 = I1476,  2,  IF(  OR(  "-" = K1476,  1 = M1476),  0,  K1476  )  )  )</f>
        <v>1</v>
      </c>
      <c r="L1477" s="12" t="n">
        <f aca="false">IF(  AND(  1 = K1477,  1 = M1477  ),  (C1477 - H1477) * 100,  IF(  AND( 2 = K1477,  1 = M1477  ),  (J1477 - C1477) * 100,  0  )  )</f>
        <v>0</v>
      </c>
      <c r="M1477" s="6" t="n">
        <f aca="false">IF(  OR(  AND(  1 = K1477,  1 = I1477  ),  AND(  2 =K1477,  1 = G1477  )  ),  1,  0  )</f>
        <v>0</v>
      </c>
      <c r="N1477" s="0" t="n">
        <f aca="false">IF(  AND(  1 = M1477,  0 &lt; L1477  ),  1,  0  )</f>
        <v>0</v>
      </c>
    </row>
    <row r="1478" customFormat="false" ht="12.8" hidden="false" customHeight="false" outlineLevel="0" collapsed="false">
      <c r="A1478" s="5" t="n">
        <v>39832</v>
      </c>
      <c r="B1478" s="6" t="n">
        <f aca="false">YEAR(A1478)</f>
        <v>2009</v>
      </c>
      <c r="C1478" s="7" t="n">
        <v>3265</v>
      </c>
      <c r="D1478" s="8" t="n">
        <f aca="false">AVERAGE($C1474:$C1478)</f>
        <v>3308</v>
      </c>
      <c r="E1478" s="8" t="n">
        <f aca="false">AVERAGE($C1454:$C1478)</f>
        <v>3434.8</v>
      </c>
      <c r="F1478" s="8" t="n">
        <f aca="false">AVERAGE($C1404:$C1478)</f>
        <v>3353.10666666667</v>
      </c>
      <c r="G1478" s="4" t="n">
        <f aca="false">IF(  AND(  F1478 &lt; E1478,  E1478 &lt; D1478  ),  1,  0  )</f>
        <v>0</v>
      </c>
      <c r="H1478" s="12" t="n">
        <f aca="false">IF(  AND(  1 = G1478,  OR(  0 = $K1478,  2 = $K1478  )  ),  $C1478,  IF(  AND(  NOT(  "-" = H1477  ),  0 &lt; H1477  ),  H1477,  0  )  )</f>
        <v>3330</v>
      </c>
      <c r="I1478" s="4" t="n">
        <f aca="false">IF(  AND(  D1478 &lt; E1478,  E1478 &lt; F1478  ),  1,  0  )</f>
        <v>0</v>
      </c>
      <c r="J1478" s="12" t="n">
        <f aca="false">IF(  AND(  1 = I1478,  OR(  0 = $K1478,  1 = $K1478  )  ),  $C1478,  IF(  AND(  NOT(  "-" = J1477  ),  0 &lt; J1477  ),  J1477,  0  )  )</f>
        <v>5150</v>
      </c>
      <c r="K1478" s="13" t="n">
        <f aca="false">IF(  1 = G1477,  1,  IF(  1 = I1477,  2,  IF(  OR(  "-" = K1477,  1 = M1477),  0,  K1477  )  )  )</f>
        <v>1</v>
      </c>
      <c r="L1478" s="12" t="n">
        <f aca="false">IF(  AND(  1 = K1478,  1 = M1478  ),  (C1478 - H1478) * 100,  IF(  AND( 2 = K1478,  1 = M1478  ),  (J1478 - C1478) * 100,  0  )  )</f>
        <v>0</v>
      </c>
      <c r="M1478" s="6" t="n">
        <f aca="false">IF(  OR(  AND(  1 = K1478,  1 = I1478  ),  AND(  2 =K1478,  1 = G1478  )  ),  1,  0  )</f>
        <v>0</v>
      </c>
      <c r="N1478" s="0" t="n">
        <f aca="false">IF(  AND(  1 = M1478,  0 &lt; L1478  ),  1,  0  )</f>
        <v>0</v>
      </c>
    </row>
    <row r="1479" customFormat="false" ht="12.8" hidden="false" customHeight="false" outlineLevel="0" collapsed="false">
      <c r="A1479" s="5" t="n">
        <v>39833</v>
      </c>
      <c r="B1479" s="6" t="n">
        <f aca="false">YEAR(A1479)</f>
        <v>2009</v>
      </c>
      <c r="C1479" s="7" t="n">
        <v>3230</v>
      </c>
      <c r="D1479" s="8" t="n">
        <f aca="false">AVERAGE($C1475:$C1479)</f>
        <v>3272</v>
      </c>
      <c r="E1479" s="8" t="n">
        <f aca="false">AVERAGE($C1455:$C1479)</f>
        <v>3428.2</v>
      </c>
      <c r="F1479" s="8" t="n">
        <f aca="false">AVERAGE($C1405:$C1479)</f>
        <v>3331.90666666667</v>
      </c>
      <c r="G1479" s="4" t="n">
        <f aca="false">IF(  AND(  F1479 &lt; E1479,  E1479 &lt; D1479  ),  1,  0  )</f>
        <v>0</v>
      </c>
      <c r="H1479" s="12" t="n">
        <f aca="false">IF(  AND(  1 = G1479,  OR(  0 = $K1479,  2 = $K1479  )  ),  $C1479,  IF(  AND(  NOT(  "-" = H1478  ),  0 &lt; H1478  ),  H1478,  0  )  )</f>
        <v>3330</v>
      </c>
      <c r="I1479" s="4" t="n">
        <f aca="false">IF(  AND(  D1479 &lt; E1479,  E1479 &lt; F1479  ),  1,  0  )</f>
        <v>0</v>
      </c>
      <c r="J1479" s="12" t="n">
        <f aca="false">IF(  AND(  1 = I1479,  OR(  0 = $K1479,  1 = $K1479  )  ),  $C1479,  IF(  AND(  NOT(  "-" = J1478  ),  0 &lt; J1478  ),  J1478,  0  )  )</f>
        <v>5150</v>
      </c>
      <c r="K1479" s="13" t="n">
        <f aca="false">IF(  1 = G1478,  1,  IF(  1 = I1478,  2,  IF(  OR(  "-" = K1478,  1 = M1478),  0,  K1478  )  )  )</f>
        <v>1</v>
      </c>
      <c r="L1479" s="12" t="n">
        <f aca="false">IF(  AND(  1 = K1479,  1 = M1479  ),  (C1479 - H1479) * 100,  IF(  AND( 2 = K1479,  1 = M1479  ),  (J1479 - C1479) * 100,  0  )  )</f>
        <v>0</v>
      </c>
      <c r="M1479" s="6" t="n">
        <f aca="false">IF(  OR(  AND(  1 = K1479,  1 = I1479  ),  AND(  2 =K1479,  1 = G1479  )  ),  1,  0  )</f>
        <v>0</v>
      </c>
      <c r="N1479" s="0" t="n">
        <f aca="false">IF(  AND(  1 = M1479,  0 &lt; L1479  ),  1,  0  )</f>
        <v>0</v>
      </c>
    </row>
    <row r="1480" customFormat="false" ht="12.8" hidden="false" customHeight="false" outlineLevel="0" collapsed="false">
      <c r="A1480" s="5" t="n">
        <v>39834</v>
      </c>
      <c r="B1480" s="6" t="n">
        <f aca="false">YEAR(A1480)</f>
        <v>2009</v>
      </c>
      <c r="C1480" s="7" t="n">
        <v>3020</v>
      </c>
      <c r="D1480" s="8" t="n">
        <f aca="false">AVERAGE($C1476:$C1480)</f>
        <v>3210</v>
      </c>
      <c r="E1480" s="8" t="n">
        <f aca="false">AVERAGE($C1456:$C1480)</f>
        <v>3405.2</v>
      </c>
      <c r="F1480" s="8" t="n">
        <f aca="false">AVERAGE($C1406:$C1480)</f>
        <v>3308.64</v>
      </c>
      <c r="G1480" s="4" t="n">
        <f aca="false">IF(  AND(  F1480 &lt; E1480,  E1480 &lt; D1480  ),  1,  0  )</f>
        <v>0</v>
      </c>
      <c r="H1480" s="12" t="n">
        <f aca="false">IF(  AND(  1 = G1480,  OR(  0 = $K1480,  2 = $K1480  )  ),  $C1480,  IF(  AND(  NOT(  "-" = H1479  ),  0 &lt; H1479  ),  H1479,  0  )  )</f>
        <v>3330</v>
      </c>
      <c r="I1480" s="4" t="n">
        <f aca="false">IF(  AND(  D1480 &lt; E1480,  E1480 &lt; F1480  ),  1,  0  )</f>
        <v>0</v>
      </c>
      <c r="J1480" s="12" t="n">
        <f aca="false">IF(  AND(  1 = I1480,  OR(  0 = $K1480,  1 = $K1480  )  ),  $C1480,  IF(  AND(  NOT(  "-" = J1479  ),  0 &lt; J1479  ),  J1479,  0  )  )</f>
        <v>5150</v>
      </c>
      <c r="K1480" s="13" t="n">
        <f aca="false">IF(  1 = G1479,  1,  IF(  1 = I1479,  2,  IF(  OR(  "-" = K1479,  1 = M1479),  0,  K1479  )  )  )</f>
        <v>1</v>
      </c>
      <c r="L1480" s="12" t="n">
        <f aca="false">IF(  AND(  1 = K1480,  1 = M1480  ),  (C1480 - H1480) * 100,  IF(  AND( 2 = K1480,  1 = M1480  ),  (J1480 - C1480) * 100,  0  )  )</f>
        <v>0</v>
      </c>
      <c r="M1480" s="6" t="n">
        <f aca="false">IF(  OR(  AND(  1 = K1480,  1 = I1480  ),  AND(  2 =K1480,  1 = G1480  )  ),  1,  0  )</f>
        <v>0</v>
      </c>
      <c r="N1480" s="0" t="n">
        <f aca="false">IF(  AND(  1 = M1480,  0 &lt; L1480  ),  1,  0  )</f>
        <v>0</v>
      </c>
    </row>
    <row r="1481" customFormat="false" ht="12.8" hidden="false" customHeight="false" outlineLevel="0" collapsed="false">
      <c r="A1481" s="5" t="n">
        <v>39835</v>
      </c>
      <c r="B1481" s="6" t="n">
        <f aca="false">YEAR(A1481)</f>
        <v>2009</v>
      </c>
      <c r="C1481" s="7" t="n">
        <v>3110</v>
      </c>
      <c r="D1481" s="8" t="n">
        <f aca="false">AVERAGE($C1477:$C1481)</f>
        <v>3177</v>
      </c>
      <c r="E1481" s="8" t="n">
        <f aca="false">AVERAGE($C1457:$C1481)</f>
        <v>3390.2</v>
      </c>
      <c r="F1481" s="8" t="n">
        <f aca="false">AVERAGE($C1407:$C1481)</f>
        <v>3287.64</v>
      </c>
      <c r="G1481" s="4" t="n">
        <f aca="false">IF(  AND(  F1481 &lt; E1481,  E1481 &lt; D1481  ),  1,  0  )</f>
        <v>0</v>
      </c>
      <c r="H1481" s="12" t="n">
        <f aca="false">IF(  AND(  1 = G1481,  OR(  0 = $K1481,  2 = $K1481  )  ),  $C1481,  IF(  AND(  NOT(  "-" = H1480  ),  0 &lt; H1480  ),  H1480,  0  )  )</f>
        <v>3330</v>
      </c>
      <c r="I1481" s="4" t="n">
        <f aca="false">IF(  AND(  D1481 &lt; E1481,  E1481 &lt; F1481  ),  1,  0  )</f>
        <v>0</v>
      </c>
      <c r="J1481" s="12" t="n">
        <f aca="false">IF(  AND(  1 = I1481,  OR(  0 = $K1481,  1 = $K1481  )  ),  $C1481,  IF(  AND(  NOT(  "-" = J1480  ),  0 &lt; J1480  ),  J1480,  0  )  )</f>
        <v>5150</v>
      </c>
      <c r="K1481" s="13" t="n">
        <f aca="false">IF(  1 = G1480,  1,  IF(  1 = I1480,  2,  IF(  OR(  "-" = K1480,  1 = M1480),  0,  K1480  )  )  )</f>
        <v>1</v>
      </c>
      <c r="L1481" s="12" t="n">
        <f aca="false">IF(  AND(  1 = K1481,  1 = M1481  ),  (C1481 - H1481) * 100,  IF(  AND( 2 = K1481,  1 = M1481  ),  (J1481 - C1481) * 100,  0  )  )</f>
        <v>0</v>
      </c>
      <c r="M1481" s="6" t="n">
        <f aca="false">IF(  OR(  AND(  1 = K1481,  1 = I1481  ),  AND(  2 =K1481,  1 = G1481  )  ),  1,  0  )</f>
        <v>0</v>
      </c>
      <c r="N1481" s="0" t="n">
        <f aca="false">IF(  AND(  1 = M1481,  0 &lt; L1481  ),  1,  0  )</f>
        <v>0</v>
      </c>
    </row>
    <row r="1482" customFormat="false" ht="12.8" hidden="false" customHeight="false" outlineLevel="0" collapsed="false">
      <c r="A1482" s="5" t="n">
        <v>39836</v>
      </c>
      <c r="B1482" s="6" t="n">
        <f aca="false">YEAR(A1482)</f>
        <v>2009</v>
      </c>
      <c r="C1482" s="7" t="n">
        <v>3005</v>
      </c>
      <c r="D1482" s="8" t="n">
        <f aca="false">AVERAGE($C1478:$C1482)</f>
        <v>3126</v>
      </c>
      <c r="E1482" s="8" t="n">
        <f aca="false">AVERAGE($C1458:$C1482)</f>
        <v>3377.6</v>
      </c>
      <c r="F1482" s="8" t="n">
        <f aca="false">AVERAGE($C1408:$C1482)</f>
        <v>3267.50666666667</v>
      </c>
      <c r="G1482" s="4" t="n">
        <f aca="false">IF(  AND(  F1482 &lt; E1482,  E1482 &lt; D1482  ),  1,  0  )</f>
        <v>0</v>
      </c>
      <c r="H1482" s="12" t="n">
        <f aca="false">IF(  AND(  1 = G1482,  OR(  0 = $K1482,  2 = $K1482  )  ),  $C1482,  IF(  AND(  NOT(  "-" = H1481  ),  0 &lt; H1481  ),  H1481,  0  )  )</f>
        <v>3330</v>
      </c>
      <c r="I1482" s="4" t="n">
        <f aca="false">IF(  AND(  D1482 &lt; E1482,  E1482 &lt; F1482  ),  1,  0  )</f>
        <v>0</v>
      </c>
      <c r="J1482" s="12" t="n">
        <f aca="false">IF(  AND(  1 = I1482,  OR(  0 = $K1482,  1 = $K1482  )  ),  $C1482,  IF(  AND(  NOT(  "-" = J1481  ),  0 &lt; J1481  ),  J1481,  0  )  )</f>
        <v>5150</v>
      </c>
      <c r="K1482" s="13" t="n">
        <f aca="false">IF(  1 = G1481,  1,  IF(  1 = I1481,  2,  IF(  OR(  "-" = K1481,  1 = M1481),  0,  K1481  )  )  )</f>
        <v>1</v>
      </c>
      <c r="L1482" s="12" t="n">
        <f aca="false">IF(  AND(  1 = K1482,  1 = M1482  ),  (C1482 - H1482) * 100,  IF(  AND( 2 = K1482,  1 = M1482  ),  (J1482 - C1482) * 100,  0  )  )</f>
        <v>0</v>
      </c>
      <c r="M1482" s="6" t="n">
        <f aca="false">IF(  OR(  AND(  1 = K1482,  1 = I1482  ),  AND(  2 =K1482,  1 = G1482  )  ),  1,  0  )</f>
        <v>0</v>
      </c>
      <c r="N1482" s="0" t="n">
        <f aca="false">IF(  AND(  1 = M1482,  0 &lt; L1482  ),  1,  0  )</f>
        <v>0</v>
      </c>
    </row>
    <row r="1483" customFormat="false" ht="12.8" hidden="false" customHeight="false" outlineLevel="0" collapsed="false">
      <c r="A1483" s="5" t="n">
        <v>39839</v>
      </c>
      <c r="B1483" s="6" t="n">
        <f aca="false">YEAR(A1483)</f>
        <v>2009</v>
      </c>
      <c r="C1483" s="7" t="n">
        <v>2907</v>
      </c>
      <c r="D1483" s="8" t="n">
        <f aca="false">AVERAGE($C1479:$C1483)</f>
        <v>3054.4</v>
      </c>
      <c r="E1483" s="8" t="n">
        <f aca="false">AVERAGE($C1459:$C1483)</f>
        <v>3351.48</v>
      </c>
      <c r="F1483" s="8" t="n">
        <f aca="false">AVERAGE($C1409:$C1483)</f>
        <v>3248.8</v>
      </c>
      <c r="G1483" s="4" t="n">
        <f aca="false">IF(  AND(  F1483 &lt; E1483,  E1483 &lt; D1483  ),  1,  0  )</f>
        <v>0</v>
      </c>
      <c r="H1483" s="12" t="n">
        <f aca="false">IF(  AND(  1 = G1483,  OR(  0 = $K1483,  2 = $K1483  )  ),  $C1483,  IF(  AND(  NOT(  "-" = H1482  ),  0 &lt; H1482  ),  H1482,  0  )  )</f>
        <v>3330</v>
      </c>
      <c r="I1483" s="4" t="n">
        <f aca="false">IF(  AND(  D1483 &lt; E1483,  E1483 &lt; F1483  ),  1,  0  )</f>
        <v>0</v>
      </c>
      <c r="J1483" s="12" t="n">
        <f aca="false">IF(  AND(  1 = I1483,  OR(  0 = $K1483,  1 = $K1483  )  ),  $C1483,  IF(  AND(  NOT(  "-" = J1482  ),  0 &lt; J1482  ),  J1482,  0  )  )</f>
        <v>5150</v>
      </c>
      <c r="K1483" s="13" t="n">
        <f aca="false">IF(  1 = G1482,  1,  IF(  1 = I1482,  2,  IF(  OR(  "-" = K1482,  1 = M1482),  0,  K1482  )  )  )</f>
        <v>1</v>
      </c>
      <c r="L1483" s="12" t="n">
        <f aca="false">IF(  AND(  1 = K1483,  1 = M1483  ),  (C1483 - H1483) * 100,  IF(  AND( 2 = K1483,  1 = M1483  ),  (J1483 - C1483) * 100,  0  )  )</f>
        <v>0</v>
      </c>
      <c r="M1483" s="6" t="n">
        <f aca="false">IF(  OR(  AND(  1 = K1483,  1 = I1483  ),  AND(  2 =K1483,  1 = G1483  )  ),  1,  0  )</f>
        <v>0</v>
      </c>
      <c r="N1483" s="0" t="n">
        <f aca="false">IF(  AND(  1 = M1483,  0 &lt; L1483  ),  1,  0  )</f>
        <v>0</v>
      </c>
    </row>
    <row r="1484" customFormat="false" ht="12.8" hidden="false" customHeight="false" outlineLevel="0" collapsed="false">
      <c r="A1484" s="5" t="n">
        <v>39840</v>
      </c>
      <c r="B1484" s="6" t="n">
        <f aca="false">YEAR(A1484)</f>
        <v>2009</v>
      </c>
      <c r="C1484" s="7" t="n">
        <v>3065</v>
      </c>
      <c r="D1484" s="8" t="n">
        <f aca="false">AVERAGE($C1480:$C1484)</f>
        <v>3021.4</v>
      </c>
      <c r="E1484" s="8" t="n">
        <f aca="false">AVERAGE($C1460:$C1484)</f>
        <v>3335.88</v>
      </c>
      <c r="F1484" s="8" t="n">
        <f aca="false">AVERAGE($C1410:$C1484)</f>
        <v>3235</v>
      </c>
      <c r="G1484" s="4" t="n">
        <f aca="false">IF(  AND(  F1484 &lt; E1484,  E1484 &lt; D1484  ),  1,  0  )</f>
        <v>0</v>
      </c>
      <c r="H1484" s="12" t="n">
        <f aca="false">IF(  AND(  1 = G1484,  OR(  0 = $K1484,  2 = $K1484  )  ),  $C1484,  IF(  AND(  NOT(  "-" = H1483  ),  0 &lt; H1483  ),  H1483,  0  )  )</f>
        <v>3330</v>
      </c>
      <c r="I1484" s="4" t="n">
        <f aca="false">IF(  AND(  D1484 &lt; E1484,  E1484 &lt; F1484  ),  1,  0  )</f>
        <v>0</v>
      </c>
      <c r="J1484" s="12" t="n">
        <f aca="false">IF(  AND(  1 = I1484,  OR(  0 = $K1484,  1 = $K1484  )  ),  $C1484,  IF(  AND(  NOT(  "-" = J1483  ),  0 &lt; J1483  ),  J1483,  0  )  )</f>
        <v>5150</v>
      </c>
      <c r="K1484" s="13" t="n">
        <f aca="false">IF(  1 = G1483,  1,  IF(  1 = I1483,  2,  IF(  OR(  "-" = K1483,  1 = M1483),  0,  K1483  )  )  )</f>
        <v>1</v>
      </c>
      <c r="L1484" s="12" t="n">
        <f aca="false">IF(  AND(  1 = K1484,  1 = M1484  ),  (C1484 - H1484) * 100,  IF(  AND( 2 = K1484,  1 = M1484  ),  (J1484 - C1484) * 100,  0  )  )</f>
        <v>0</v>
      </c>
      <c r="M1484" s="6" t="n">
        <f aca="false">IF(  OR(  AND(  1 = K1484,  1 = I1484  ),  AND(  2 =K1484,  1 = G1484  )  ),  1,  0  )</f>
        <v>0</v>
      </c>
      <c r="N1484" s="0" t="n">
        <f aca="false">IF(  AND(  1 = M1484,  0 &lt; L1484  ),  1,  0  )</f>
        <v>0</v>
      </c>
    </row>
    <row r="1485" customFormat="false" ht="12.8" hidden="false" customHeight="false" outlineLevel="0" collapsed="false">
      <c r="A1485" s="5" t="n">
        <v>39841</v>
      </c>
      <c r="B1485" s="6" t="n">
        <f aca="false">YEAR(A1485)</f>
        <v>2009</v>
      </c>
      <c r="C1485" s="7" t="n">
        <v>3170</v>
      </c>
      <c r="D1485" s="8" t="n">
        <f aca="false">AVERAGE($C1481:$C1485)</f>
        <v>3051.4</v>
      </c>
      <c r="E1485" s="8" t="n">
        <f aca="false">AVERAGE($C1461:$C1485)</f>
        <v>3321.68</v>
      </c>
      <c r="F1485" s="8" t="n">
        <f aca="false">AVERAGE($C1411:$C1485)</f>
        <v>3224.33333333333</v>
      </c>
      <c r="G1485" s="4" t="n">
        <f aca="false">IF(  AND(  F1485 &lt; E1485,  E1485 &lt; D1485  ),  1,  0  )</f>
        <v>0</v>
      </c>
      <c r="H1485" s="12" t="n">
        <f aca="false">IF(  AND(  1 = G1485,  OR(  0 = $K1485,  2 = $K1485  )  ),  $C1485,  IF(  AND(  NOT(  "-" = H1484  ),  0 &lt; H1484  ),  H1484,  0  )  )</f>
        <v>3330</v>
      </c>
      <c r="I1485" s="4" t="n">
        <f aca="false">IF(  AND(  D1485 &lt; E1485,  E1485 &lt; F1485  ),  1,  0  )</f>
        <v>0</v>
      </c>
      <c r="J1485" s="12" t="n">
        <f aca="false">IF(  AND(  1 = I1485,  OR(  0 = $K1485,  1 = $K1485  )  ),  $C1485,  IF(  AND(  NOT(  "-" = J1484  ),  0 &lt; J1484  ),  J1484,  0  )  )</f>
        <v>5150</v>
      </c>
      <c r="K1485" s="13" t="n">
        <f aca="false">IF(  1 = G1484,  1,  IF(  1 = I1484,  2,  IF(  OR(  "-" = K1484,  1 = M1484),  0,  K1484  )  )  )</f>
        <v>1</v>
      </c>
      <c r="L1485" s="12" t="n">
        <f aca="false">IF(  AND(  1 = K1485,  1 = M1485  ),  (C1485 - H1485) * 100,  IF(  AND( 2 = K1485,  1 = M1485  ),  (J1485 - C1485) * 100,  0  )  )</f>
        <v>0</v>
      </c>
      <c r="M1485" s="6" t="n">
        <f aca="false">IF(  OR(  AND(  1 = K1485,  1 = I1485  ),  AND(  2 =K1485,  1 = G1485  )  ),  1,  0  )</f>
        <v>0</v>
      </c>
      <c r="N1485" s="0" t="n">
        <f aca="false">IF(  AND(  1 = M1485,  0 &lt; L1485  ),  1,  0  )</f>
        <v>0</v>
      </c>
    </row>
    <row r="1486" customFormat="false" ht="12.8" hidden="false" customHeight="false" outlineLevel="0" collapsed="false">
      <c r="A1486" s="5" t="n">
        <v>39842</v>
      </c>
      <c r="B1486" s="6" t="n">
        <f aca="false">YEAR(A1486)</f>
        <v>2009</v>
      </c>
      <c r="C1486" s="7" t="n">
        <v>3205</v>
      </c>
      <c r="D1486" s="8" t="n">
        <f aca="false">AVERAGE($C1482:$C1486)</f>
        <v>3070.4</v>
      </c>
      <c r="E1486" s="8" t="n">
        <f aca="false">AVERAGE($C1462:$C1486)</f>
        <v>3312.08</v>
      </c>
      <c r="F1486" s="8" t="n">
        <f aca="false">AVERAGE($C1412:$C1486)</f>
        <v>3218.73333333333</v>
      </c>
      <c r="G1486" s="4" t="n">
        <f aca="false">IF(  AND(  F1486 &lt; E1486,  E1486 &lt; D1486  ),  1,  0  )</f>
        <v>0</v>
      </c>
      <c r="H1486" s="12" t="n">
        <f aca="false">IF(  AND(  1 = G1486,  OR(  0 = $K1486,  2 = $K1486  )  ),  $C1486,  IF(  AND(  NOT(  "-" = H1485  ),  0 &lt; H1485  ),  H1485,  0  )  )</f>
        <v>3330</v>
      </c>
      <c r="I1486" s="4" t="n">
        <f aca="false">IF(  AND(  D1486 &lt; E1486,  E1486 &lt; F1486  ),  1,  0  )</f>
        <v>0</v>
      </c>
      <c r="J1486" s="12" t="n">
        <f aca="false">IF(  AND(  1 = I1486,  OR(  0 = $K1486,  1 = $K1486  )  ),  $C1486,  IF(  AND(  NOT(  "-" = J1485  ),  0 &lt; J1485  ),  J1485,  0  )  )</f>
        <v>5150</v>
      </c>
      <c r="K1486" s="13" t="n">
        <f aca="false">IF(  1 = G1485,  1,  IF(  1 = I1485,  2,  IF(  OR(  "-" = K1485,  1 = M1485),  0,  K1485  )  )  )</f>
        <v>1</v>
      </c>
      <c r="L1486" s="12" t="n">
        <f aca="false">IF(  AND(  1 = K1486,  1 = M1486  ),  (C1486 - H1486) * 100,  IF(  AND( 2 = K1486,  1 = M1486  ),  (J1486 - C1486) * 100,  0  )  )</f>
        <v>0</v>
      </c>
      <c r="M1486" s="6" t="n">
        <f aca="false">IF(  OR(  AND(  1 = K1486,  1 = I1486  ),  AND(  2 =K1486,  1 = G1486  )  ),  1,  0  )</f>
        <v>0</v>
      </c>
      <c r="N1486" s="0" t="n">
        <f aca="false">IF(  AND(  1 = M1486,  0 &lt; L1486  ),  1,  0  )</f>
        <v>0</v>
      </c>
    </row>
    <row r="1487" customFormat="false" ht="12.8" hidden="false" customHeight="false" outlineLevel="0" collapsed="false">
      <c r="A1487" s="5" t="n">
        <v>39843</v>
      </c>
      <c r="B1487" s="6" t="n">
        <f aca="false">YEAR(A1487)</f>
        <v>2009</v>
      </c>
      <c r="C1487" s="7" t="n">
        <v>2805</v>
      </c>
      <c r="D1487" s="8" t="n">
        <f aca="false">AVERAGE($C1483:$C1487)</f>
        <v>3030.4</v>
      </c>
      <c r="E1487" s="8" t="n">
        <f aca="false">AVERAGE($C1463:$C1487)</f>
        <v>3286.48</v>
      </c>
      <c r="F1487" s="8" t="n">
        <f aca="false">AVERAGE($C1413:$C1487)</f>
        <v>3211.4</v>
      </c>
      <c r="G1487" s="4" t="n">
        <f aca="false">IF(  AND(  F1487 &lt; E1487,  E1487 &lt; D1487  ),  1,  0  )</f>
        <v>0</v>
      </c>
      <c r="H1487" s="12" t="n">
        <f aca="false">IF(  AND(  1 = G1487,  OR(  0 = $K1487,  2 = $K1487  )  ),  $C1487,  IF(  AND(  NOT(  "-" = H1486  ),  0 &lt; H1486  ),  H1486,  0  )  )</f>
        <v>3330</v>
      </c>
      <c r="I1487" s="4" t="n">
        <f aca="false">IF(  AND(  D1487 &lt; E1487,  E1487 &lt; F1487  ),  1,  0  )</f>
        <v>0</v>
      </c>
      <c r="J1487" s="12" t="n">
        <f aca="false">IF(  AND(  1 = I1487,  OR(  0 = $K1487,  1 = $K1487  )  ),  $C1487,  IF(  AND(  NOT(  "-" = J1486  ),  0 &lt; J1486  ),  J1486,  0  )  )</f>
        <v>5150</v>
      </c>
      <c r="K1487" s="13" t="n">
        <f aca="false">IF(  1 = G1486,  1,  IF(  1 = I1486,  2,  IF(  OR(  "-" = K1486,  1 = M1486),  0,  K1486  )  )  )</f>
        <v>1</v>
      </c>
      <c r="L1487" s="12" t="n">
        <f aca="false">IF(  AND(  1 = K1487,  1 = M1487  ),  (C1487 - H1487) * 100,  IF(  AND( 2 = K1487,  1 = M1487  ),  (J1487 - C1487) * 100,  0  )  )</f>
        <v>0</v>
      </c>
      <c r="M1487" s="6" t="n">
        <f aca="false">IF(  OR(  AND(  1 = K1487,  1 = I1487  ),  AND(  2 =K1487,  1 = G1487  )  ),  1,  0  )</f>
        <v>0</v>
      </c>
      <c r="N1487" s="0" t="n">
        <f aca="false">IF(  AND(  1 = M1487,  0 &lt; L1487  ),  1,  0  )</f>
        <v>0</v>
      </c>
    </row>
    <row r="1488" customFormat="false" ht="12.8" hidden="false" customHeight="false" outlineLevel="0" collapsed="false">
      <c r="A1488" s="5" t="n">
        <v>39846</v>
      </c>
      <c r="B1488" s="6" t="n">
        <f aca="false">YEAR(A1488)</f>
        <v>2009</v>
      </c>
      <c r="C1488" s="7" t="n">
        <v>2614</v>
      </c>
      <c r="D1488" s="8" t="n">
        <f aca="false">AVERAGE($C1484:$C1488)</f>
        <v>2971.8</v>
      </c>
      <c r="E1488" s="8" t="n">
        <f aca="false">AVERAGE($C1464:$C1488)</f>
        <v>3251.24</v>
      </c>
      <c r="F1488" s="8" t="n">
        <f aca="false">AVERAGE($C1414:$C1488)</f>
        <v>3200.18666666667</v>
      </c>
      <c r="G1488" s="4" t="n">
        <f aca="false">IF(  AND(  F1488 &lt; E1488,  E1488 &lt; D1488  ),  1,  0  )</f>
        <v>0</v>
      </c>
      <c r="H1488" s="12" t="n">
        <f aca="false">IF(  AND(  1 = G1488,  OR(  0 = $K1488,  2 = $K1488  )  ),  $C1488,  IF(  AND(  NOT(  "-" = H1487  ),  0 &lt; H1487  ),  H1487,  0  )  )</f>
        <v>3330</v>
      </c>
      <c r="I1488" s="4" t="n">
        <f aca="false">IF(  AND(  D1488 &lt; E1488,  E1488 &lt; F1488  ),  1,  0  )</f>
        <v>0</v>
      </c>
      <c r="J1488" s="12" t="n">
        <f aca="false">IF(  AND(  1 = I1488,  OR(  0 = $K1488,  1 = $K1488  )  ),  $C1488,  IF(  AND(  NOT(  "-" = J1487  ),  0 &lt; J1487  ),  J1487,  0  )  )</f>
        <v>5150</v>
      </c>
      <c r="K1488" s="13" t="n">
        <f aca="false">IF(  1 = G1487,  1,  IF(  1 = I1487,  2,  IF(  OR(  "-" = K1487,  1 = M1487),  0,  K1487  )  )  )</f>
        <v>1</v>
      </c>
      <c r="L1488" s="12" t="n">
        <f aca="false">IF(  AND(  1 = K1488,  1 = M1488  ),  (C1488 - H1488) * 100,  IF(  AND( 2 = K1488,  1 = M1488  ),  (J1488 - C1488) * 100,  0  )  )</f>
        <v>0</v>
      </c>
      <c r="M1488" s="6" t="n">
        <f aca="false">IF(  OR(  AND(  1 = K1488,  1 = I1488  ),  AND(  2 =K1488,  1 = G1488  )  ),  1,  0  )</f>
        <v>0</v>
      </c>
      <c r="N1488" s="0" t="n">
        <f aca="false">IF(  AND(  1 = M1488,  0 &lt; L1488  ),  1,  0  )</f>
        <v>0</v>
      </c>
    </row>
    <row r="1489" customFormat="false" ht="12.8" hidden="false" customHeight="false" outlineLevel="0" collapsed="false">
      <c r="A1489" s="5" t="n">
        <v>39847</v>
      </c>
      <c r="B1489" s="6" t="n">
        <f aca="false">YEAR(A1489)</f>
        <v>2009</v>
      </c>
      <c r="C1489" s="7" t="n">
        <v>2703</v>
      </c>
      <c r="D1489" s="8" t="n">
        <f aca="false">AVERAGE($C1485:$C1489)</f>
        <v>2899.4</v>
      </c>
      <c r="E1489" s="8" t="n">
        <f aca="false">AVERAGE($C1465:$C1489)</f>
        <v>3222.56</v>
      </c>
      <c r="F1489" s="8" t="n">
        <f aca="false">AVERAGE($C1415:$C1489)</f>
        <v>3195.29333333333</v>
      </c>
      <c r="G1489" s="4" t="n">
        <f aca="false">IF(  AND(  F1489 &lt; E1489,  E1489 &lt; D1489  ),  1,  0  )</f>
        <v>0</v>
      </c>
      <c r="H1489" s="12" t="n">
        <f aca="false">IF(  AND(  1 = G1489,  OR(  0 = $K1489,  2 = $K1489  )  ),  $C1489,  IF(  AND(  NOT(  "-" = H1488  ),  0 &lt; H1488  ),  H1488,  0  )  )</f>
        <v>3330</v>
      </c>
      <c r="I1489" s="4" t="n">
        <f aca="false">IF(  AND(  D1489 &lt; E1489,  E1489 &lt; F1489  ),  1,  0  )</f>
        <v>0</v>
      </c>
      <c r="J1489" s="12" t="n">
        <f aca="false">IF(  AND(  1 = I1489,  OR(  0 = $K1489,  1 = $K1489  )  ),  $C1489,  IF(  AND(  NOT(  "-" = J1488  ),  0 &lt; J1488  ),  J1488,  0  )  )</f>
        <v>5150</v>
      </c>
      <c r="K1489" s="13" t="n">
        <f aca="false">IF(  1 = G1488,  1,  IF(  1 = I1488,  2,  IF(  OR(  "-" = K1488,  1 = M1488),  0,  K1488  )  )  )</f>
        <v>1</v>
      </c>
      <c r="L1489" s="12" t="n">
        <f aca="false">IF(  AND(  1 = K1489,  1 = M1489  ),  (C1489 - H1489) * 100,  IF(  AND( 2 = K1489,  1 = M1489  ),  (J1489 - C1489) * 100,  0  )  )</f>
        <v>0</v>
      </c>
      <c r="M1489" s="6" t="n">
        <f aca="false">IF(  OR(  AND(  1 = K1489,  1 = I1489  ),  AND(  2 =K1489,  1 = G1489  )  ),  1,  0  )</f>
        <v>0</v>
      </c>
      <c r="N1489" s="0" t="n">
        <f aca="false">IF(  AND(  1 = M1489,  0 &lt; L1489  ),  1,  0  )</f>
        <v>0</v>
      </c>
    </row>
    <row r="1490" customFormat="false" ht="12.8" hidden="false" customHeight="false" outlineLevel="0" collapsed="false">
      <c r="A1490" s="5" t="n">
        <v>39848</v>
      </c>
      <c r="B1490" s="6" t="n">
        <f aca="false">YEAR(A1490)</f>
        <v>2009</v>
      </c>
      <c r="C1490" s="7" t="n">
        <v>2761</v>
      </c>
      <c r="D1490" s="8" t="n">
        <f aca="false">AVERAGE($C1486:$C1490)</f>
        <v>2817.6</v>
      </c>
      <c r="E1490" s="8" t="n">
        <f aca="false">AVERAGE($C1466:$C1490)</f>
        <v>3197</v>
      </c>
      <c r="F1490" s="8" t="n">
        <f aca="false">AVERAGE($C1416:$C1490)</f>
        <v>3185.84</v>
      </c>
      <c r="G1490" s="4" t="n">
        <f aca="false">IF(  AND(  F1490 &lt; E1490,  E1490 &lt; D1490  ),  1,  0  )</f>
        <v>0</v>
      </c>
      <c r="H1490" s="12" t="n">
        <f aca="false">IF(  AND(  1 = G1490,  OR(  0 = $K1490,  2 = $K1490  )  ),  $C1490,  IF(  AND(  NOT(  "-" = H1489  ),  0 &lt; H1489  ),  H1489,  0  )  )</f>
        <v>3330</v>
      </c>
      <c r="I1490" s="4" t="n">
        <f aca="false">IF(  AND(  D1490 &lt; E1490,  E1490 &lt; F1490  ),  1,  0  )</f>
        <v>0</v>
      </c>
      <c r="J1490" s="12" t="n">
        <f aca="false">IF(  AND(  1 = I1490,  OR(  0 = $K1490,  1 = $K1490  )  ),  $C1490,  IF(  AND(  NOT(  "-" = J1489  ),  0 &lt; J1489  ),  J1489,  0  )  )</f>
        <v>5150</v>
      </c>
      <c r="K1490" s="13" t="n">
        <f aca="false">IF(  1 = G1489,  1,  IF(  1 = I1489,  2,  IF(  OR(  "-" = K1489,  1 = M1489),  0,  K1489  )  )  )</f>
        <v>1</v>
      </c>
      <c r="L1490" s="12" t="n">
        <f aca="false">IF(  AND(  1 = K1490,  1 = M1490  ),  (C1490 - H1490) * 100,  IF(  AND( 2 = K1490,  1 = M1490  ),  (J1490 - C1490) * 100,  0  )  )</f>
        <v>0</v>
      </c>
      <c r="M1490" s="6" t="n">
        <f aca="false">IF(  OR(  AND(  1 = K1490,  1 = I1490  ),  AND(  2 =K1490,  1 = G1490  )  ),  1,  0  )</f>
        <v>0</v>
      </c>
      <c r="N1490" s="0" t="n">
        <f aca="false">IF(  AND(  1 = M1490,  0 &lt; L1490  ),  1,  0  )</f>
        <v>0</v>
      </c>
    </row>
    <row r="1491" customFormat="false" ht="12.8" hidden="false" customHeight="false" outlineLevel="0" collapsed="false">
      <c r="A1491" s="5" t="n">
        <v>39849</v>
      </c>
      <c r="B1491" s="6" t="n">
        <f aca="false">YEAR(A1491)</f>
        <v>2009</v>
      </c>
      <c r="C1491" s="7" t="n">
        <v>2736</v>
      </c>
      <c r="D1491" s="8" t="n">
        <f aca="false">AVERAGE($C1487:$C1491)</f>
        <v>2723.8</v>
      </c>
      <c r="E1491" s="8" t="n">
        <f aca="false">AVERAGE($C1467:$C1491)</f>
        <v>3170.04</v>
      </c>
      <c r="F1491" s="8" t="n">
        <f aca="false">AVERAGE($C1417:$C1491)</f>
        <v>3173.58666666667</v>
      </c>
      <c r="G1491" s="4" t="n">
        <f aca="false">IF(  AND(  F1491 &lt; E1491,  E1491 &lt; D1491  ),  1,  0  )</f>
        <v>0</v>
      </c>
      <c r="H1491" s="12" t="n">
        <f aca="false">IF(  AND(  1 = G1491,  OR(  0 = $K1491,  2 = $K1491  )  ),  $C1491,  IF(  AND(  NOT(  "-" = H1490  ),  0 &lt; H1490  ),  H1490,  0  )  )</f>
        <v>3330</v>
      </c>
      <c r="I1491" s="4" t="n">
        <f aca="false">IF(  AND(  D1491 &lt; E1491,  E1491 &lt; F1491  ),  1,  0  )</f>
        <v>1</v>
      </c>
      <c r="J1491" s="12" t="n">
        <f aca="false">IF(  AND(  1 = I1491,  OR(  0 = $K1491,  1 = $K1491  )  ),  $C1491,  IF(  AND(  NOT(  "-" = J1490  ),  0 &lt; J1490  ),  J1490,  0  )  )</f>
        <v>2736</v>
      </c>
      <c r="K1491" s="13" t="n">
        <f aca="false">IF(  1 = G1490,  1,  IF(  1 = I1490,  2,  IF(  OR(  "-" = K1490,  1 = M1490),  0,  K1490  )  )  )</f>
        <v>1</v>
      </c>
      <c r="L1491" s="12" t="n">
        <f aca="false">IF(  AND(  1 = K1491,  1 = M1491  ),  (C1491 - H1491) * 100,  IF(  AND( 2 = K1491,  1 = M1491  ),  (J1491 - C1491) * 100,  0  )  )</f>
        <v>-59400</v>
      </c>
      <c r="M1491" s="6" t="n">
        <f aca="false">IF(  OR(  AND(  1 = K1491,  1 = I1491  ),  AND(  2 =K1491,  1 = G1491  )  ),  1,  0  )</f>
        <v>1</v>
      </c>
      <c r="N1491" s="0" t="n">
        <f aca="false">IF(  AND(  1 = M1491,  0 &lt; L1491  ),  1,  0  )</f>
        <v>0</v>
      </c>
    </row>
    <row r="1492" customFormat="false" ht="12.8" hidden="false" customHeight="false" outlineLevel="0" collapsed="false">
      <c r="A1492" s="5" t="n">
        <v>39850</v>
      </c>
      <c r="B1492" s="6" t="n">
        <f aca="false">YEAR(A1492)</f>
        <v>2009</v>
      </c>
      <c r="C1492" s="7" t="n">
        <v>2760</v>
      </c>
      <c r="D1492" s="8" t="n">
        <f aca="false">AVERAGE($C1488:$C1492)</f>
        <v>2714.8</v>
      </c>
      <c r="E1492" s="8" t="n">
        <f aca="false">AVERAGE($C1468:$C1492)</f>
        <v>3145.24</v>
      </c>
      <c r="F1492" s="8" t="n">
        <f aca="false">AVERAGE($C1418:$C1492)</f>
        <v>3158.18666666667</v>
      </c>
      <c r="G1492" s="4" t="n">
        <f aca="false">IF(  AND(  F1492 &lt; E1492,  E1492 &lt; D1492  ),  1,  0  )</f>
        <v>0</v>
      </c>
      <c r="H1492" s="12" t="n">
        <f aca="false">IF(  AND(  1 = G1492,  OR(  0 = $K1492,  2 = $K1492  )  ),  $C1492,  IF(  AND(  NOT(  "-" = H1491  ),  0 &lt; H1491  ),  H1491,  0  )  )</f>
        <v>3330</v>
      </c>
      <c r="I1492" s="4" t="n">
        <f aca="false">IF(  AND(  D1492 &lt; E1492,  E1492 &lt; F1492  ),  1,  0  )</f>
        <v>1</v>
      </c>
      <c r="J1492" s="12" t="n">
        <f aca="false">IF(  AND(  1 = I1492,  OR(  0 = $K1492,  1 = $K1492  )  ),  $C1492,  IF(  AND(  NOT(  "-" = J1491  ),  0 &lt; J1491  ),  J1491,  0  )  )</f>
        <v>2736</v>
      </c>
      <c r="K1492" s="13" t="n">
        <f aca="false">IF(  1 = G1491,  1,  IF(  1 = I1491,  2,  IF(  OR(  "-" = K1491,  1 = M1491),  0,  K1491  )  )  )</f>
        <v>2</v>
      </c>
      <c r="L1492" s="12" t="n">
        <f aca="false">IF(  AND(  1 = K1492,  1 = M1492  ),  (C1492 - H1492) * 100,  IF(  AND( 2 = K1492,  1 = M1492  ),  (J1492 - C1492) * 100,  0  )  )</f>
        <v>0</v>
      </c>
      <c r="M1492" s="6" t="n">
        <f aca="false">IF(  OR(  AND(  1 = K1492,  1 = I1492  ),  AND(  2 =K1492,  1 = G1492  )  ),  1,  0  )</f>
        <v>0</v>
      </c>
      <c r="N1492" s="0" t="n">
        <f aca="false">IF(  AND(  1 = M1492,  0 &lt; L1492  ),  1,  0  )</f>
        <v>0</v>
      </c>
    </row>
    <row r="1493" customFormat="false" ht="12.8" hidden="false" customHeight="false" outlineLevel="0" collapsed="false">
      <c r="A1493" s="5" t="n">
        <v>39853</v>
      </c>
      <c r="B1493" s="6" t="n">
        <f aca="false">YEAR(A1493)</f>
        <v>2009</v>
      </c>
      <c r="C1493" s="7" t="n">
        <v>2713</v>
      </c>
      <c r="D1493" s="8" t="n">
        <f aca="false">AVERAGE($C1489:$C1493)</f>
        <v>2734.6</v>
      </c>
      <c r="E1493" s="8" t="n">
        <f aca="false">AVERAGE($C1469:$C1493)</f>
        <v>3118.76</v>
      </c>
      <c r="F1493" s="8" t="n">
        <f aca="false">AVERAGE($C1419:$C1493)</f>
        <v>3147.49333333333</v>
      </c>
      <c r="G1493" s="4" t="n">
        <f aca="false">IF(  AND(  F1493 &lt; E1493,  E1493 &lt; D1493  ),  1,  0  )</f>
        <v>0</v>
      </c>
      <c r="H1493" s="12" t="n">
        <f aca="false">IF(  AND(  1 = G1493,  OR(  0 = $K1493,  2 = $K1493  )  ),  $C1493,  IF(  AND(  NOT(  "-" = H1492  ),  0 &lt; H1492  ),  H1492,  0  )  )</f>
        <v>3330</v>
      </c>
      <c r="I1493" s="4" t="n">
        <f aca="false">IF(  AND(  D1493 &lt; E1493,  E1493 &lt; F1493  ),  1,  0  )</f>
        <v>1</v>
      </c>
      <c r="J1493" s="12" t="n">
        <f aca="false">IF(  AND(  1 = I1493,  OR(  0 = $K1493,  1 = $K1493  )  ),  $C1493,  IF(  AND(  NOT(  "-" = J1492  ),  0 &lt; J1492  ),  J1492,  0  )  )</f>
        <v>2736</v>
      </c>
      <c r="K1493" s="13" t="n">
        <f aca="false">IF(  1 = G1492,  1,  IF(  1 = I1492,  2,  IF(  OR(  "-" = K1492,  1 = M1492),  0,  K1492  )  )  )</f>
        <v>2</v>
      </c>
      <c r="L1493" s="12" t="n">
        <f aca="false">IF(  AND(  1 = K1493,  1 = M1493  ),  (C1493 - H1493) * 100,  IF(  AND( 2 = K1493,  1 = M1493  ),  (J1493 - C1493) * 100,  0  )  )</f>
        <v>0</v>
      </c>
      <c r="M1493" s="6" t="n">
        <f aca="false">IF(  OR(  AND(  1 = K1493,  1 = I1493  ),  AND(  2 =K1493,  1 = G1493  )  ),  1,  0  )</f>
        <v>0</v>
      </c>
      <c r="N1493" s="0" t="n">
        <f aca="false">IF(  AND(  1 = M1493,  0 &lt; L1493  ),  1,  0  )</f>
        <v>0</v>
      </c>
    </row>
    <row r="1494" customFormat="false" ht="12.8" hidden="false" customHeight="false" outlineLevel="0" collapsed="false">
      <c r="A1494" s="5" t="n">
        <v>39854</v>
      </c>
      <c r="B1494" s="6" t="n">
        <f aca="false">YEAR(A1494)</f>
        <v>2009</v>
      </c>
      <c r="C1494" s="7" t="n">
        <v>2721</v>
      </c>
      <c r="D1494" s="8" t="n">
        <f aca="false">AVERAGE($C1490:$C1494)</f>
        <v>2738.2</v>
      </c>
      <c r="E1494" s="8" t="n">
        <f aca="false">AVERAGE($C1470:$C1494)</f>
        <v>3085.2</v>
      </c>
      <c r="F1494" s="8" t="n">
        <f aca="false">AVERAGE($C1420:$C1494)</f>
        <v>3138.90666666667</v>
      </c>
      <c r="G1494" s="4" t="n">
        <f aca="false">IF(  AND(  F1494 &lt; E1494,  E1494 &lt; D1494  ),  1,  0  )</f>
        <v>0</v>
      </c>
      <c r="H1494" s="12" t="n">
        <f aca="false">IF(  AND(  1 = G1494,  OR(  0 = $K1494,  2 = $K1494  )  ),  $C1494,  IF(  AND(  NOT(  "-" = H1493  ),  0 &lt; H1493  ),  H1493,  0  )  )</f>
        <v>3330</v>
      </c>
      <c r="I1494" s="4" t="n">
        <f aca="false">IF(  AND(  D1494 &lt; E1494,  E1494 &lt; F1494  ),  1,  0  )</f>
        <v>1</v>
      </c>
      <c r="J1494" s="12" t="n">
        <f aca="false">IF(  AND(  1 = I1494,  OR(  0 = $K1494,  1 = $K1494  )  ),  $C1494,  IF(  AND(  NOT(  "-" = J1493  ),  0 &lt; J1493  ),  J1493,  0  )  )</f>
        <v>2736</v>
      </c>
      <c r="K1494" s="13" t="n">
        <f aca="false">IF(  1 = G1493,  1,  IF(  1 = I1493,  2,  IF(  OR(  "-" = K1493,  1 = M1493),  0,  K1493  )  )  )</f>
        <v>2</v>
      </c>
      <c r="L1494" s="12" t="n">
        <f aca="false">IF(  AND(  1 = K1494,  1 = M1494  ),  (C1494 - H1494) * 100,  IF(  AND( 2 = K1494,  1 = M1494  ),  (J1494 - C1494) * 100,  0  )  )</f>
        <v>0</v>
      </c>
      <c r="M1494" s="6" t="n">
        <f aca="false">IF(  OR(  AND(  1 = K1494,  1 = I1494  ),  AND(  2 =K1494,  1 = G1494  )  ),  1,  0  )</f>
        <v>0</v>
      </c>
      <c r="N1494" s="0" t="n">
        <f aca="false">IF(  AND(  1 = M1494,  0 &lt; L1494  ),  1,  0  )</f>
        <v>0</v>
      </c>
    </row>
    <row r="1495" customFormat="false" ht="12.8" hidden="false" customHeight="false" outlineLevel="0" collapsed="false">
      <c r="A1495" s="5" t="n">
        <v>39856</v>
      </c>
      <c r="B1495" s="6" t="n">
        <f aca="false">YEAR(A1495)</f>
        <v>2009</v>
      </c>
      <c r="C1495" s="7" t="n">
        <v>2764</v>
      </c>
      <c r="D1495" s="8" t="n">
        <f aca="false">AVERAGE($C1491:$C1495)</f>
        <v>2738.8</v>
      </c>
      <c r="E1495" s="8" t="n">
        <f aca="false">AVERAGE($C1471:$C1495)</f>
        <v>3049.36</v>
      </c>
      <c r="F1495" s="8" t="n">
        <f aca="false">AVERAGE($C1421:$C1495)</f>
        <v>3129.56</v>
      </c>
      <c r="G1495" s="4" t="n">
        <f aca="false">IF(  AND(  F1495 &lt; E1495,  E1495 &lt; D1495  ),  1,  0  )</f>
        <v>0</v>
      </c>
      <c r="H1495" s="12" t="n">
        <f aca="false">IF(  AND(  1 = G1495,  OR(  0 = $K1495,  2 = $K1495  )  ),  $C1495,  IF(  AND(  NOT(  "-" = H1494  ),  0 &lt; H1494  ),  H1494,  0  )  )</f>
        <v>3330</v>
      </c>
      <c r="I1495" s="4" t="n">
        <f aca="false">IF(  AND(  D1495 &lt; E1495,  E1495 &lt; F1495  ),  1,  0  )</f>
        <v>1</v>
      </c>
      <c r="J1495" s="12" t="n">
        <f aca="false">IF(  AND(  1 = I1495,  OR(  0 = $K1495,  1 = $K1495  )  ),  $C1495,  IF(  AND(  NOT(  "-" = J1494  ),  0 &lt; J1494  ),  J1494,  0  )  )</f>
        <v>2736</v>
      </c>
      <c r="K1495" s="13" t="n">
        <f aca="false">IF(  1 = G1494,  1,  IF(  1 = I1494,  2,  IF(  OR(  "-" = K1494,  1 = M1494),  0,  K1494  )  )  )</f>
        <v>2</v>
      </c>
      <c r="L1495" s="12" t="n">
        <f aca="false">IF(  AND(  1 = K1495,  1 = M1495  ),  (C1495 - H1495) * 100,  IF(  AND( 2 = K1495,  1 = M1495  ),  (J1495 - C1495) * 100,  0  )  )</f>
        <v>0</v>
      </c>
      <c r="M1495" s="6" t="n">
        <f aca="false">IF(  OR(  AND(  1 = K1495,  1 = I1495  ),  AND(  2 =K1495,  1 = G1495  )  ),  1,  0  )</f>
        <v>0</v>
      </c>
      <c r="N1495" s="0" t="n">
        <f aca="false">IF(  AND(  1 = M1495,  0 &lt; L1495  ),  1,  0  )</f>
        <v>0</v>
      </c>
    </row>
    <row r="1496" customFormat="false" ht="12.8" hidden="false" customHeight="false" outlineLevel="0" collapsed="false">
      <c r="A1496" s="5" t="n">
        <v>39857</v>
      </c>
      <c r="B1496" s="6" t="n">
        <f aca="false">YEAR(A1496)</f>
        <v>2009</v>
      </c>
      <c r="C1496" s="7" t="n">
        <v>2810</v>
      </c>
      <c r="D1496" s="8" t="n">
        <f aca="false">AVERAGE($C1492:$C1496)</f>
        <v>2753.6</v>
      </c>
      <c r="E1496" s="8" t="n">
        <f aca="false">AVERAGE($C1472:$C1496)</f>
        <v>3016.96</v>
      </c>
      <c r="F1496" s="8" t="n">
        <f aca="false">AVERAGE($C1422:$C1496)</f>
        <v>3119.49333333333</v>
      </c>
      <c r="G1496" s="4" t="n">
        <f aca="false">IF(  AND(  F1496 &lt; E1496,  E1496 &lt; D1496  ),  1,  0  )</f>
        <v>0</v>
      </c>
      <c r="H1496" s="12" t="n">
        <f aca="false">IF(  AND(  1 = G1496,  OR(  0 = $K1496,  2 = $K1496  )  ),  $C1496,  IF(  AND(  NOT(  "-" = H1495  ),  0 &lt; H1495  ),  H1495,  0  )  )</f>
        <v>3330</v>
      </c>
      <c r="I1496" s="4" t="n">
        <f aca="false">IF(  AND(  D1496 &lt; E1496,  E1496 &lt; F1496  ),  1,  0  )</f>
        <v>1</v>
      </c>
      <c r="J1496" s="12" t="n">
        <f aca="false">IF(  AND(  1 = I1496,  OR(  0 = $K1496,  1 = $K1496  )  ),  $C1496,  IF(  AND(  NOT(  "-" = J1495  ),  0 &lt; J1495  ),  J1495,  0  )  )</f>
        <v>2736</v>
      </c>
      <c r="K1496" s="13" t="n">
        <f aca="false">IF(  1 = G1495,  1,  IF(  1 = I1495,  2,  IF(  OR(  "-" = K1495,  1 = M1495),  0,  K1495  )  )  )</f>
        <v>2</v>
      </c>
      <c r="L1496" s="12" t="n">
        <f aca="false">IF(  AND(  1 = K1496,  1 = M1496  ),  (C1496 - H1496) * 100,  IF(  AND( 2 = K1496,  1 = M1496  ),  (J1496 - C1496) * 100,  0  )  )</f>
        <v>0</v>
      </c>
      <c r="M1496" s="6" t="n">
        <f aca="false">IF(  OR(  AND(  1 = K1496,  1 = I1496  ),  AND(  2 =K1496,  1 = G1496  )  ),  1,  0  )</f>
        <v>0</v>
      </c>
      <c r="N1496" s="0" t="n">
        <f aca="false">IF(  AND(  1 = M1496,  0 &lt; L1496  ),  1,  0  )</f>
        <v>0</v>
      </c>
    </row>
    <row r="1497" customFormat="false" ht="12.8" hidden="false" customHeight="false" outlineLevel="0" collapsed="false">
      <c r="A1497" s="5" t="n">
        <v>39860</v>
      </c>
      <c r="B1497" s="6" t="n">
        <f aca="false">YEAR(A1497)</f>
        <v>2009</v>
      </c>
      <c r="C1497" s="7" t="n">
        <v>2838</v>
      </c>
      <c r="D1497" s="8" t="n">
        <f aca="false">AVERAGE($C1493:$C1497)</f>
        <v>2769.2</v>
      </c>
      <c r="E1497" s="8" t="n">
        <f aca="false">AVERAGE($C1473:$C1497)</f>
        <v>2994.28</v>
      </c>
      <c r="F1497" s="8" t="n">
        <f aca="false">AVERAGE($C1423:$C1497)</f>
        <v>3113.46666666667</v>
      </c>
      <c r="G1497" s="4" t="n">
        <f aca="false">IF(  AND(  F1497 &lt; E1497,  E1497 &lt; D1497  ),  1,  0  )</f>
        <v>0</v>
      </c>
      <c r="H1497" s="12" t="n">
        <f aca="false">IF(  AND(  1 = G1497,  OR(  0 = $K1497,  2 = $K1497  )  ),  $C1497,  IF(  AND(  NOT(  "-" = H1496  ),  0 &lt; H1496  ),  H1496,  0  )  )</f>
        <v>3330</v>
      </c>
      <c r="I1497" s="4" t="n">
        <f aca="false">IF(  AND(  D1497 &lt; E1497,  E1497 &lt; F1497  ),  1,  0  )</f>
        <v>1</v>
      </c>
      <c r="J1497" s="12" t="n">
        <f aca="false">IF(  AND(  1 = I1497,  OR(  0 = $K1497,  1 = $K1497  )  ),  $C1497,  IF(  AND(  NOT(  "-" = J1496  ),  0 &lt; J1496  ),  J1496,  0  )  )</f>
        <v>2736</v>
      </c>
      <c r="K1497" s="13" t="n">
        <f aca="false">IF(  1 = G1496,  1,  IF(  1 = I1496,  2,  IF(  OR(  "-" = K1496,  1 = M1496),  0,  K1496  )  )  )</f>
        <v>2</v>
      </c>
      <c r="L1497" s="12" t="n">
        <f aca="false">IF(  AND(  1 = K1497,  1 = M1497  ),  (C1497 - H1497) * 100,  IF(  AND( 2 = K1497,  1 = M1497  ),  (J1497 - C1497) * 100,  0  )  )</f>
        <v>0</v>
      </c>
      <c r="M1497" s="6" t="n">
        <f aca="false">IF(  OR(  AND(  1 = K1497,  1 = I1497  ),  AND(  2 =K1497,  1 = G1497  )  ),  1,  0  )</f>
        <v>0</v>
      </c>
      <c r="N1497" s="0" t="n">
        <f aca="false">IF(  AND(  1 = M1497,  0 &lt; L1497  ),  1,  0  )</f>
        <v>0</v>
      </c>
    </row>
    <row r="1498" customFormat="false" ht="12.8" hidden="false" customHeight="false" outlineLevel="0" collapsed="false">
      <c r="A1498" s="5" t="n">
        <v>39861</v>
      </c>
      <c r="B1498" s="6" t="n">
        <f aca="false">YEAR(A1498)</f>
        <v>2009</v>
      </c>
      <c r="C1498" s="7" t="n">
        <v>2797</v>
      </c>
      <c r="D1498" s="8" t="n">
        <f aca="false">AVERAGE($C1494:$C1498)</f>
        <v>2786</v>
      </c>
      <c r="E1498" s="8" t="n">
        <f aca="false">AVERAGE($C1474:$C1498)</f>
        <v>2970.96</v>
      </c>
      <c r="F1498" s="8" t="n">
        <f aca="false">AVERAGE($C1424:$C1498)</f>
        <v>3110.56</v>
      </c>
      <c r="G1498" s="4" t="n">
        <f aca="false">IF(  AND(  F1498 &lt; E1498,  E1498 &lt; D1498  ),  1,  0  )</f>
        <v>0</v>
      </c>
      <c r="H1498" s="12" t="n">
        <f aca="false">IF(  AND(  1 = G1498,  OR(  0 = $K1498,  2 = $K1498  )  ),  $C1498,  IF(  AND(  NOT(  "-" = H1497  ),  0 &lt; H1497  ),  H1497,  0  )  )</f>
        <v>3330</v>
      </c>
      <c r="I1498" s="4" t="n">
        <f aca="false">IF(  AND(  D1498 &lt; E1498,  E1498 &lt; F1498  ),  1,  0  )</f>
        <v>1</v>
      </c>
      <c r="J1498" s="12" t="n">
        <f aca="false">IF(  AND(  1 = I1498,  OR(  0 = $K1498,  1 = $K1498  )  ),  $C1498,  IF(  AND(  NOT(  "-" = J1497  ),  0 &lt; J1497  ),  J1497,  0  )  )</f>
        <v>2736</v>
      </c>
      <c r="K1498" s="13" t="n">
        <f aca="false">IF(  1 = G1497,  1,  IF(  1 = I1497,  2,  IF(  OR(  "-" = K1497,  1 = M1497),  0,  K1497  )  )  )</f>
        <v>2</v>
      </c>
      <c r="L1498" s="12" t="n">
        <f aca="false">IF(  AND(  1 = K1498,  1 = M1498  ),  (C1498 - H1498) * 100,  IF(  AND( 2 = K1498,  1 = M1498  ),  (J1498 - C1498) * 100,  0  )  )</f>
        <v>0</v>
      </c>
      <c r="M1498" s="6" t="n">
        <f aca="false">IF(  OR(  AND(  1 = K1498,  1 = I1498  ),  AND(  2 =K1498,  1 = G1498  )  ),  1,  0  )</f>
        <v>0</v>
      </c>
      <c r="N1498" s="0" t="n">
        <f aca="false">IF(  AND(  1 = M1498,  0 &lt; L1498  ),  1,  0  )</f>
        <v>0</v>
      </c>
    </row>
    <row r="1499" customFormat="false" ht="12.8" hidden="false" customHeight="false" outlineLevel="0" collapsed="false">
      <c r="A1499" s="5" t="n">
        <v>39862</v>
      </c>
      <c r="B1499" s="6" t="n">
        <f aca="false">YEAR(A1499)</f>
        <v>2009</v>
      </c>
      <c r="C1499" s="7" t="n">
        <v>2713</v>
      </c>
      <c r="D1499" s="8" t="n">
        <f aca="false">AVERAGE($C1495:$C1499)</f>
        <v>2784.4</v>
      </c>
      <c r="E1499" s="8" t="n">
        <f aca="false">AVERAGE($C1475:$C1499)</f>
        <v>2943.08</v>
      </c>
      <c r="F1499" s="8" t="n">
        <f aca="false">AVERAGE($C1425:$C1499)</f>
        <v>3110.2</v>
      </c>
      <c r="G1499" s="4" t="n">
        <f aca="false">IF(  AND(  F1499 &lt; E1499,  E1499 &lt; D1499  ),  1,  0  )</f>
        <v>0</v>
      </c>
      <c r="H1499" s="12" t="n">
        <f aca="false">IF(  AND(  1 = G1499,  OR(  0 = $K1499,  2 = $K1499  )  ),  $C1499,  IF(  AND(  NOT(  "-" = H1498  ),  0 &lt; H1498  ),  H1498,  0  )  )</f>
        <v>3330</v>
      </c>
      <c r="I1499" s="4" t="n">
        <f aca="false">IF(  AND(  D1499 &lt; E1499,  E1499 &lt; F1499  ),  1,  0  )</f>
        <v>1</v>
      </c>
      <c r="J1499" s="12" t="n">
        <f aca="false">IF(  AND(  1 = I1499,  OR(  0 = $K1499,  1 = $K1499  )  ),  $C1499,  IF(  AND(  NOT(  "-" = J1498  ),  0 &lt; J1498  ),  J1498,  0  )  )</f>
        <v>2736</v>
      </c>
      <c r="K1499" s="13" t="n">
        <f aca="false">IF(  1 = G1498,  1,  IF(  1 = I1498,  2,  IF(  OR(  "-" = K1498,  1 = M1498),  0,  K1498  )  )  )</f>
        <v>2</v>
      </c>
      <c r="L1499" s="12" t="n">
        <f aca="false">IF(  AND(  1 = K1499,  1 = M1499  ),  (C1499 - H1499) * 100,  IF(  AND( 2 = K1499,  1 = M1499  ),  (J1499 - C1499) * 100,  0  )  )</f>
        <v>0</v>
      </c>
      <c r="M1499" s="6" t="n">
        <f aca="false">IF(  OR(  AND(  1 = K1499,  1 = I1499  ),  AND(  2 =K1499,  1 = G1499  )  ),  1,  0  )</f>
        <v>0</v>
      </c>
      <c r="N1499" s="0" t="n">
        <f aca="false">IF(  AND(  1 = M1499,  0 &lt; L1499  ),  1,  0  )</f>
        <v>0</v>
      </c>
    </row>
    <row r="1500" customFormat="false" ht="12.8" hidden="false" customHeight="false" outlineLevel="0" collapsed="false">
      <c r="A1500" s="5" t="n">
        <v>39863</v>
      </c>
      <c r="B1500" s="6" t="n">
        <f aca="false">YEAR(A1500)</f>
        <v>2009</v>
      </c>
      <c r="C1500" s="7" t="n">
        <v>2640</v>
      </c>
      <c r="D1500" s="8" t="n">
        <f aca="false">AVERAGE($C1496:$C1500)</f>
        <v>2759.6</v>
      </c>
      <c r="E1500" s="8" t="n">
        <f aca="false">AVERAGE($C1476:$C1500)</f>
        <v>2915.48</v>
      </c>
      <c r="F1500" s="8" t="n">
        <f aca="false">AVERAGE($C1426:$C1500)</f>
        <v>3112.86666666667</v>
      </c>
      <c r="G1500" s="4" t="n">
        <f aca="false">IF(  AND(  F1500 &lt; E1500,  E1500 &lt; D1500  ),  1,  0  )</f>
        <v>0</v>
      </c>
      <c r="H1500" s="12" t="n">
        <f aca="false">IF(  AND(  1 = G1500,  OR(  0 = $K1500,  2 = $K1500  )  ),  $C1500,  IF(  AND(  NOT(  "-" = H1499  ),  0 &lt; H1499  ),  H1499,  0  )  )</f>
        <v>3330</v>
      </c>
      <c r="I1500" s="4" t="n">
        <f aca="false">IF(  AND(  D1500 &lt; E1500,  E1500 &lt; F1500  ),  1,  0  )</f>
        <v>1</v>
      </c>
      <c r="J1500" s="12" t="n">
        <f aca="false">IF(  AND(  1 = I1500,  OR(  0 = $K1500,  1 = $K1500  )  ),  $C1500,  IF(  AND(  NOT(  "-" = J1499  ),  0 &lt; J1499  ),  J1499,  0  )  )</f>
        <v>2736</v>
      </c>
      <c r="K1500" s="13" t="n">
        <f aca="false">IF(  1 = G1499,  1,  IF(  1 = I1499,  2,  IF(  OR(  "-" = K1499,  1 = M1499),  0,  K1499  )  )  )</f>
        <v>2</v>
      </c>
      <c r="L1500" s="12" t="n">
        <f aca="false">IF(  AND(  1 = K1500,  1 = M1500  ),  (C1500 - H1500) * 100,  IF(  AND( 2 = K1500,  1 = M1500  ),  (J1500 - C1500) * 100,  0  )  )</f>
        <v>0</v>
      </c>
      <c r="M1500" s="6" t="n">
        <f aca="false">IF(  OR(  AND(  1 = K1500,  1 = I1500  ),  AND(  2 =K1500,  1 = G1500  )  ),  1,  0  )</f>
        <v>0</v>
      </c>
      <c r="N1500" s="0" t="n">
        <f aca="false">IF(  AND(  1 = M1500,  0 &lt; L1500  ),  1,  0  )</f>
        <v>0</v>
      </c>
    </row>
    <row r="1501" customFormat="false" ht="12.8" hidden="false" customHeight="false" outlineLevel="0" collapsed="false">
      <c r="A1501" s="5" t="n">
        <v>39864</v>
      </c>
      <c r="B1501" s="6" t="n">
        <f aca="false">YEAR(A1501)</f>
        <v>2009</v>
      </c>
      <c r="C1501" s="7" t="n">
        <v>2542</v>
      </c>
      <c r="D1501" s="8" t="n">
        <f aca="false">AVERAGE($C1497:$C1501)</f>
        <v>2706</v>
      </c>
      <c r="E1501" s="8" t="n">
        <f aca="false">AVERAGE($C1477:$C1501)</f>
        <v>2886.16</v>
      </c>
      <c r="F1501" s="8" t="n">
        <f aca="false">AVERAGE($C1427:$C1501)</f>
        <v>3113.85333333333</v>
      </c>
      <c r="G1501" s="4" t="n">
        <f aca="false">IF(  AND(  F1501 &lt; E1501,  E1501 &lt; D1501  ),  1,  0  )</f>
        <v>0</v>
      </c>
      <c r="H1501" s="12" t="n">
        <f aca="false">IF(  AND(  1 = G1501,  OR(  0 = $K1501,  2 = $K1501  )  ),  $C1501,  IF(  AND(  NOT(  "-" = H1500  ),  0 &lt; H1500  ),  H1500,  0  )  )</f>
        <v>3330</v>
      </c>
      <c r="I1501" s="4" t="n">
        <f aca="false">IF(  AND(  D1501 &lt; E1501,  E1501 &lt; F1501  ),  1,  0  )</f>
        <v>1</v>
      </c>
      <c r="J1501" s="12" t="n">
        <f aca="false">IF(  AND(  1 = I1501,  OR(  0 = $K1501,  1 = $K1501  )  ),  $C1501,  IF(  AND(  NOT(  "-" = J1500  ),  0 &lt; J1500  ),  J1500,  0  )  )</f>
        <v>2736</v>
      </c>
      <c r="K1501" s="13" t="n">
        <f aca="false">IF(  1 = G1500,  1,  IF(  1 = I1500,  2,  IF(  OR(  "-" = K1500,  1 = M1500),  0,  K1500  )  )  )</f>
        <v>2</v>
      </c>
      <c r="L1501" s="12" t="n">
        <f aca="false">IF(  AND(  1 = K1501,  1 = M1501  ),  (C1501 - H1501) * 100,  IF(  AND( 2 = K1501,  1 = M1501  ),  (J1501 - C1501) * 100,  0  )  )</f>
        <v>0</v>
      </c>
      <c r="M1501" s="6" t="n">
        <f aca="false">IF(  OR(  AND(  1 = K1501,  1 = I1501  ),  AND(  2 =K1501,  1 = G1501  )  ),  1,  0  )</f>
        <v>0</v>
      </c>
      <c r="N1501" s="0" t="n">
        <f aca="false">IF(  AND(  1 = M1501,  0 &lt; L1501  ),  1,  0  )</f>
        <v>0</v>
      </c>
    </row>
    <row r="1502" customFormat="false" ht="12.8" hidden="false" customHeight="false" outlineLevel="0" collapsed="false">
      <c r="A1502" s="5" t="n">
        <v>39867</v>
      </c>
      <c r="B1502" s="6" t="n">
        <f aca="false">YEAR(A1502)</f>
        <v>2009</v>
      </c>
      <c r="C1502" s="7" t="n">
        <v>2549</v>
      </c>
      <c r="D1502" s="8" t="n">
        <f aca="false">AVERAGE($C1498:$C1502)</f>
        <v>2648.2</v>
      </c>
      <c r="E1502" s="8" t="n">
        <f aca="false">AVERAGE($C1478:$C1502)</f>
        <v>2857.72</v>
      </c>
      <c r="F1502" s="8" t="n">
        <f aca="false">AVERAGE($C1428:$C1502)</f>
        <v>3110.93333333333</v>
      </c>
      <c r="G1502" s="4" t="n">
        <f aca="false">IF(  AND(  F1502 &lt; E1502,  E1502 &lt; D1502  ),  1,  0  )</f>
        <v>0</v>
      </c>
      <c r="H1502" s="12" t="n">
        <f aca="false">IF(  AND(  1 = G1502,  OR(  0 = $K1502,  2 = $K1502  )  ),  $C1502,  IF(  AND(  NOT(  "-" = H1501  ),  0 &lt; H1501  ),  H1501,  0  )  )</f>
        <v>3330</v>
      </c>
      <c r="I1502" s="4" t="n">
        <f aca="false">IF(  AND(  D1502 &lt; E1502,  E1502 &lt; F1502  ),  1,  0  )</f>
        <v>1</v>
      </c>
      <c r="J1502" s="12" t="n">
        <f aca="false">IF(  AND(  1 = I1502,  OR(  0 = $K1502,  1 = $K1502  )  ),  $C1502,  IF(  AND(  NOT(  "-" = J1501  ),  0 &lt; J1501  ),  J1501,  0  )  )</f>
        <v>2736</v>
      </c>
      <c r="K1502" s="13" t="n">
        <f aca="false">IF(  1 = G1501,  1,  IF(  1 = I1501,  2,  IF(  OR(  "-" = K1501,  1 = M1501),  0,  K1501  )  )  )</f>
        <v>2</v>
      </c>
      <c r="L1502" s="12" t="n">
        <f aca="false">IF(  AND(  1 = K1502,  1 = M1502  ),  (C1502 - H1502) * 100,  IF(  AND( 2 = K1502,  1 = M1502  ),  (J1502 - C1502) * 100,  0  )  )</f>
        <v>0</v>
      </c>
      <c r="M1502" s="6" t="n">
        <f aca="false">IF(  OR(  AND(  1 = K1502,  1 = I1502  ),  AND(  2 =K1502,  1 = G1502  )  ),  1,  0  )</f>
        <v>0</v>
      </c>
      <c r="N1502" s="0" t="n">
        <f aca="false">IF(  AND(  1 = M1502,  0 &lt; L1502  ),  1,  0  )</f>
        <v>0</v>
      </c>
    </row>
    <row r="1503" customFormat="false" ht="12.8" hidden="false" customHeight="false" outlineLevel="0" collapsed="false">
      <c r="A1503" s="5" t="n">
        <v>39868</v>
      </c>
      <c r="B1503" s="6" t="n">
        <f aca="false">YEAR(A1503)</f>
        <v>2009</v>
      </c>
      <c r="C1503" s="7" t="n">
        <v>2665</v>
      </c>
      <c r="D1503" s="8" t="n">
        <f aca="false">AVERAGE($C1499:$C1503)</f>
        <v>2621.8</v>
      </c>
      <c r="E1503" s="8" t="n">
        <f aca="false">AVERAGE($C1479:$C1503)</f>
        <v>2833.72</v>
      </c>
      <c r="F1503" s="8" t="n">
        <f aca="false">AVERAGE($C1429:$C1503)</f>
        <v>3105.53333333333</v>
      </c>
      <c r="G1503" s="4" t="n">
        <f aca="false">IF(  AND(  F1503 &lt; E1503,  E1503 &lt; D1503  ),  1,  0  )</f>
        <v>0</v>
      </c>
      <c r="H1503" s="12" t="n">
        <f aca="false">IF(  AND(  1 = G1503,  OR(  0 = $K1503,  2 = $K1503  )  ),  $C1503,  IF(  AND(  NOT(  "-" = H1502  ),  0 &lt; H1502  ),  H1502,  0  )  )</f>
        <v>3330</v>
      </c>
      <c r="I1503" s="4" t="n">
        <f aca="false">IF(  AND(  D1503 &lt; E1503,  E1503 &lt; F1503  ),  1,  0  )</f>
        <v>1</v>
      </c>
      <c r="J1503" s="12" t="n">
        <f aca="false">IF(  AND(  1 = I1503,  OR(  0 = $K1503,  1 = $K1503  )  ),  $C1503,  IF(  AND(  NOT(  "-" = J1502  ),  0 &lt; J1502  ),  J1502,  0  )  )</f>
        <v>2736</v>
      </c>
      <c r="K1503" s="13" t="n">
        <f aca="false">IF(  1 = G1502,  1,  IF(  1 = I1502,  2,  IF(  OR(  "-" = K1502,  1 = M1502),  0,  K1502  )  )  )</f>
        <v>2</v>
      </c>
      <c r="L1503" s="12" t="n">
        <f aca="false">IF(  AND(  1 = K1503,  1 = M1503  ),  (C1503 - H1503) * 100,  IF(  AND( 2 = K1503,  1 = M1503  ),  (J1503 - C1503) * 100,  0  )  )</f>
        <v>0</v>
      </c>
      <c r="M1503" s="6" t="n">
        <f aca="false">IF(  OR(  AND(  1 = K1503,  1 = I1503  ),  AND(  2 =K1503,  1 = G1503  )  ),  1,  0  )</f>
        <v>0</v>
      </c>
      <c r="N1503" s="0" t="n">
        <f aca="false">IF(  AND(  1 = M1503,  0 &lt; L1503  ),  1,  0  )</f>
        <v>0</v>
      </c>
    </row>
    <row r="1504" customFormat="false" ht="12.8" hidden="false" customHeight="false" outlineLevel="0" collapsed="false">
      <c r="A1504" s="5" t="n">
        <v>39869</v>
      </c>
      <c r="B1504" s="6" t="n">
        <f aca="false">YEAR(A1504)</f>
        <v>2009</v>
      </c>
      <c r="C1504" s="7" t="n">
        <v>2765</v>
      </c>
      <c r="D1504" s="8" t="n">
        <f aca="false">AVERAGE($C1500:$C1504)</f>
        <v>2632.2</v>
      </c>
      <c r="E1504" s="8" t="n">
        <f aca="false">AVERAGE($C1480:$C1504)</f>
        <v>2815.12</v>
      </c>
      <c r="F1504" s="8" t="n">
        <f aca="false">AVERAGE($C1430:$C1504)</f>
        <v>3100.66666666667</v>
      </c>
      <c r="G1504" s="4" t="n">
        <f aca="false">IF(  AND(  F1504 &lt; E1504,  E1504 &lt; D1504  ),  1,  0  )</f>
        <v>0</v>
      </c>
      <c r="H1504" s="12" t="n">
        <f aca="false">IF(  AND(  1 = G1504,  OR(  0 = $K1504,  2 = $K1504  )  ),  $C1504,  IF(  AND(  NOT(  "-" = H1503  ),  0 &lt; H1503  ),  H1503,  0  )  )</f>
        <v>3330</v>
      </c>
      <c r="I1504" s="4" t="n">
        <f aca="false">IF(  AND(  D1504 &lt; E1504,  E1504 &lt; F1504  ),  1,  0  )</f>
        <v>1</v>
      </c>
      <c r="J1504" s="12" t="n">
        <f aca="false">IF(  AND(  1 = I1504,  OR(  0 = $K1504,  1 = $K1504  )  ),  $C1504,  IF(  AND(  NOT(  "-" = J1503  ),  0 &lt; J1503  ),  J1503,  0  )  )</f>
        <v>2736</v>
      </c>
      <c r="K1504" s="13" t="n">
        <f aca="false">IF(  1 = G1503,  1,  IF(  1 = I1503,  2,  IF(  OR(  "-" = K1503,  1 = M1503),  0,  K1503  )  )  )</f>
        <v>2</v>
      </c>
      <c r="L1504" s="12" t="n">
        <f aca="false">IF(  AND(  1 = K1504,  1 = M1504  ),  (C1504 - H1504) * 100,  IF(  AND( 2 = K1504,  1 = M1504  ),  (J1504 - C1504) * 100,  0  )  )</f>
        <v>0</v>
      </c>
      <c r="M1504" s="6" t="n">
        <f aca="false">IF(  OR(  AND(  1 = K1504,  1 = I1504  ),  AND(  2 =K1504,  1 = G1504  )  ),  1,  0  )</f>
        <v>0</v>
      </c>
      <c r="N1504" s="0" t="n">
        <f aca="false">IF(  AND(  1 = M1504,  0 &lt; L1504  ),  1,  0  )</f>
        <v>0</v>
      </c>
    </row>
    <row r="1505" customFormat="false" ht="12.8" hidden="false" customHeight="false" outlineLevel="0" collapsed="false">
      <c r="A1505" s="5" t="n">
        <v>39870</v>
      </c>
      <c r="B1505" s="6" t="n">
        <f aca="false">YEAR(A1505)</f>
        <v>2009</v>
      </c>
      <c r="C1505" s="7" t="n">
        <v>2761</v>
      </c>
      <c r="D1505" s="8" t="n">
        <f aca="false">AVERAGE($C1501:$C1505)</f>
        <v>2656.4</v>
      </c>
      <c r="E1505" s="8" t="n">
        <f aca="false">AVERAGE($C1481:$C1505)</f>
        <v>2804.76</v>
      </c>
      <c r="F1505" s="8" t="n">
        <f aca="false">AVERAGE($C1431:$C1505)</f>
        <v>3093.94666666667</v>
      </c>
      <c r="G1505" s="4" t="n">
        <f aca="false">IF(  AND(  F1505 &lt; E1505,  E1505 &lt; D1505  ),  1,  0  )</f>
        <v>0</v>
      </c>
      <c r="H1505" s="12" t="n">
        <f aca="false">IF(  AND(  1 = G1505,  OR(  0 = $K1505,  2 = $K1505  )  ),  $C1505,  IF(  AND(  NOT(  "-" = H1504  ),  0 &lt; H1504  ),  H1504,  0  )  )</f>
        <v>3330</v>
      </c>
      <c r="I1505" s="4" t="n">
        <f aca="false">IF(  AND(  D1505 &lt; E1505,  E1505 &lt; F1505  ),  1,  0  )</f>
        <v>1</v>
      </c>
      <c r="J1505" s="12" t="n">
        <f aca="false">IF(  AND(  1 = I1505,  OR(  0 = $K1505,  1 = $K1505  )  ),  $C1505,  IF(  AND(  NOT(  "-" = J1504  ),  0 &lt; J1504  ),  J1504,  0  )  )</f>
        <v>2736</v>
      </c>
      <c r="K1505" s="13" t="n">
        <f aca="false">IF(  1 = G1504,  1,  IF(  1 = I1504,  2,  IF(  OR(  "-" = K1504,  1 = M1504),  0,  K1504  )  )  )</f>
        <v>2</v>
      </c>
      <c r="L1505" s="12" t="n">
        <f aca="false">IF(  AND(  1 = K1505,  1 = M1505  ),  (C1505 - H1505) * 100,  IF(  AND( 2 = K1505,  1 = M1505  ),  (J1505 - C1505) * 100,  0  )  )</f>
        <v>0</v>
      </c>
      <c r="M1505" s="6" t="n">
        <f aca="false">IF(  OR(  AND(  1 = K1505,  1 = I1505  ),  AND(  2 =K1505,  1 = G1505  )  ),  1,  0  )</f>
        <v>0</v>
      </c>
      <c r="N1505" s="0" t="n">
        <f aca="false">IF(  AND(  1 = M1505,  0 &lt; L1505  ),  1,  0  )</f>
        <v>0</v>
      </c>
    </row>
    <row r="1506" customFormat="false" ht="12.8" hidden="false" customHeight="false" outlineLevel="0" collapsed="false">
      <c r="A1506" s="5" t="n">
        <v>39871</v>
      </c>
      <c r="B1506" s="6" t="n">
        <f aca="false">YEAR(A1506)</f>
        <v>2009</v>
      </c>
      <c r="C1506" s="7" t="n">
        <v>2825</v>
      </c>
      <c r="D1506" s="8" t="n">
        <f aca="false">AVERAGE($C1502:$C1506)</f>
        <v>2713</v>
      </c>
      <c r="E1506" s="8" t="n">
        <f aca="false">AVERAGE($C1482:$C1506)</f>
        <v>2793.36</v>
      </c>
      <c r="F1506" s="8" t="n">
        <f aca="false">AVERAGE($C1432:$C1506)</f>
        <v>3083.21333333333</v>
      </c>
      <c r="G1506" s="4" t="n">
        <f aca="false">IF(  AND(  F1506 &lt; E1506,  E1506 &lt; D1506  ),  1,  0  )</f>
        <v>0</v>
      </c>
      <c r="H1506" s="12" t="n">
        <f aca="false">IF(  AND(  1 = G1506,  OR(  0 = $K1506,  2 = $K1506  )  ),  $C1506,  IF(  AND(  NOT(  "-" = H1505  ),  0 &lt; H1505  ),  H1505,  0  )  )</f>
        <v>3330</v>
      </c>
      <c r="I1506" s="4" t="n">
        <f aca="false">IF(  AND(  D1506 &lt; E1506,  E1506 &lt; F1506  ),  1,  0  )</f>
        <v>1</v>
      </c>
      <c r="J1506" s="12" t="n">
        <f aca="false">IF(  AND(  1 = I1506,  OR(  0 = $K1506,  1 = $K1506  )  ),  $C1506,  IF(  AND(  NOT(  "-" = J1505  ),  0 &lt; J1505  ),  J1505,  0  )  )</f>
        <v>2736</v>
      </c>
      <c r="K1506" s="13" t="n">
        <f aca="false">IF(  1 = G1505,  1,  IF(  1 = I1505,  2,  IF(  OR(  "-" = K1505,  1 = M1505),  0,  K1505  )  )  )</f>
        <v>2</v>
      </c>
      <c r="L1506" s="12" t="n">
        <f aca="false">IF(  AND(  1 = K1506,  1 = M1506  ),  (C1506 - H1506) * 100,  IF(  AND( 2 = K1506,  1 = M1506  ),  (J1506 - C1506) * 100,  0  )  )</f>
        <v>0</v>
      </c>
      <c r="M1506" s="6" t="n">
        <f aca="false">IF(  OR(  AND(  1 = K1506,  1 = I1506  ),  AND(  2 =K1506,  1 = G1506  )  ),  1,  0  )</f>
        <v>0</v>
      </c>
      <c r="N1506" s="0" t="n">
        <f aca="false">IF(  AND(  1 = M1506,  0 &lt; L1506  ),  1,  0  )</f>
        <v>0</v>
      </c>
    </row>
    <row r="1507" customFormat="false" ht="12.8" hidden="false" customHeight="false" outlineLevel="0" collapsed="false">
      <c r="A1507" s="5" t="n">
        <v>39874</v>
      </c>
      <c r="B1507" s="6" t="n">
        <f aca="false">YEAR(A1507)</f>
        <v>2009</v>
      </c>
      <c r="C1507" s="7" t="n">
        <v>2771</v>
      </c>
      <c r="D1507" s="8" t="n">
        <f aca="false">AVERAGE($C1503:$C1507)</f>
        <v>2757.4</v>
      </c>
      <c r="E1507" s="8" t="n">
        <f aca="false">AVERAGE($C1483:$C1507)</f>
        <v>2784</v>
      </c>
      <c r="F1507" s="8" t="n">
        <f aca="false">AVERAGE($C1433:$C1507)</f>
        <v>3076.02666666667</v>
      </c>
      <c r="G1507" s="4" t="n">
        <f aca="false">IF(  AND(  F1507 &lt; E1507,  E1507 &lt; D1507  ),  1,  0  )</f>
        <v>0</v>
      </c>
      <c r="H1507" s="12" t="n">
        <f aca="false">IF(  AND(  1 = G1507,  OR(  0 = $K1507,  2 = $K1507  )  ),  $C1507,  IF(  AND(  NOT(  "-" = H1506  ),  0 &lt; H1506  ),  H1506,  0  )  )</f>
        <v>3330</v>
      </c>
      <c r="I1507" s="4" t="n">
        <f aca="false">IF(  AND(  D1507 &lt; E1507,  E1507 &lt; F1507  ),  1,  0  )</f>
        <v>1</v>
      </c>
      <c r="J1507" s="12" t="n">
        <f aca="false">IF(  AND(  1 = I1507,  OR(  0 = $K1507,  1 = $K1507  )  ),  $C1507,  IF(  AND(  NOT(  "-" = J1506  ),  0 &lt; J1506  ),  J1506,  0  )  )</f>
        <v>2736</v>
      </c>
      <c r="K1507" s="13" t="n">
        <f aca="false">IF(  1 = G1506,  1,  IF(  1 = I1506,  2,  IF(  OR(  "-" = K1506,  1 = M1506),  0,  K1506  )  )  )</f>
        <v>2</v>
      </c>
      <c r="L1507" s="12" t="n">
        <f aca="false">IF(  AND(  1 = K1507,  1 = M1507  ),  (C1507 - H1507) * 100,  IF(  AND( 2 = K1507,  1 = M1507  ),  (J1507 - C1507) * 100,  0  )  )</f>
        <v>0</v>
      </c>
      <c r="M1507" s="6" t="n">
        <f aca="false">IF(  OR(  AND(  1 = K1507,  1 = I1507  ),  AND(  2 =K1507,  1 = G1507  )  ),  1,  0  )</f>
        <v>0</v>
      </c>
      <c r="N1507" s="0" t="n">
        <f aca="false">IF(  AND(  1 = M1507,  0 &lt; L1507  ),  1,  0  )</f>
        <v>0</v>
      </c>
    </row>
    <row r="1508" customFormat="false" ht="12.8" hidden="false" customHeight="false" outlineLevel="0" collapsed="false">
      <c r="A1508" s="5" t="n">
        <v>39875</v>
      </c>
      <c r="B1508" s="6" t="n">
        <f aca="false">YEAR(A1508)</f>
        <v>2009</v>
      </c>
      <c r="C1508" s="7" t="n">
        <v>2711</v>
      </c>
      <c r="D1508" s="8" t="n">
        <f aca="false">AVERAGE($C1504:$C1508)</f>
        <v>2766.6</v>
      </c>
      <c r="E1508" s="8" t="n">
        <f aca="false">AVERAGE($C1484:$C1508)</f>
        <v>2776.16</v>
      </c>
      <c r="F1508" s="8" t="n">
        <f aca="false">AVERAGE($C1434:$C1508)</f>
        <v>3069.04</v>
      </c>
      <c r="G1508" s="4" t="n">
        <f aca="false">IF(  AND(  F1508 &lt; E1508,  E1508 &lt; D1508  ),  1,  0  )</f>
        <v>0</v>
      </c>
      <c r="H1508" s="12" t="n">
        <f aca="false">IF(  AND(  1 = G1508,  OR(  0 = $K1508,  2 = $K1508  )  ),  $C1508,  IF(  AND(  NOT(  "-" = H1507  ),  0 &lt; H1507  ),  H1507,  0  )  )</f>
        <v>3330</v>
      </c>
      <c r="I1508" s="4" t="n">
        <f aca="false">IF(  AND(  D1508 &lt; E1508,  E1508 &lt; F1508  ),  1,  0  )</f>
        <v>1</v>
      </c>
      <c r="J1508" s="12" t="n">
        <f aca="false">IF(  AND(  1 = I1508,  OR(  0 = $K1508,  1 = $K1508  )  ),  $C1508,  IF(  AND(  NOT(  "-" = J1507  ),  0 &lt; J1507  ),  J1507,  0  )  )</f>
        <v>2736</v>
      </c>
      <c r="K1508" s="13" t="n">
        <f aca="false">IF(  1 = G1507,  1,  IF(  1 = I1507,  2,  IF(  OR(  "-" = K1507,  1 = M1507),  0,  K1507  )  )  )</f>
        <v>2</v>
      </c>
      <c r="L1508" s="12" t="n">
        <f aca="false">IF(  AND(  1 = K1508,  1 = M1508  ),  (C1508 - H1508) * 100,  IF(  AND( 2 = K1508,  1 = M1508  ),  (J1508 - C1508) * 100,  0  )  )</f>
        <v>0</v>
      </c>
      <c r="M1508" s="6" t="n">
        <f aca="false">IF(  OR(  AND(  1 = K1508,  1 = I1508  ),  AND(  2 =K1508,  1 = G1508  )  ),  1,  0  )</f>
        <v>0</v>
      </c>
      <c r="N1508" s="0" t="n">
        <f aca="false">IF(  AND(  1 = M1508,  0 &lt; L1508  ),  1,  0  )</f>
        <v>0</v>
      </c>
    </row>
    <row r="1509" customFormat="false" ht="12.8" hidden="false" customHeight="false" outlineLevel="0" collapsed="false">
      <c r="A1509" s="5" t="n">
        <v>39876</v>
      </c>
      <c r="B1509" s="6" t="n">
        <f aca="false">YEAR(A1509)</f>
        <v>2009</v>
      </c>
      <c r="C1509" s="7" t="n">
        <v>2735</v>
      </c>
      <c r="D1509" s="8" t="n">
        <f aca="false">AVERAGE($C1505:$C1509)</f>
        <v>2760.6</v>
      </c>
      <c r="E1509" s="8" t="n">
        <f aca="false">AVERAGE($C1485:$C1509)</f>
        <v>2762.96</v>
      </c>
      <c r="F1509" s="8" t="n">
        <f aca="false">AVERAGE($C1435:$C1509)</f>
        <v>3062.37333333333</v>
      </c>
      <c r="G1509" s="4" t="n">
        <f aca="false">IF(  AND(  F1509 &lt; E1509,  E1509 &lt; D1509  ),  1,  0  )</f>
        <v>0</v>
      </c>
      <c r="H1509" s="12" t="n">
        <f aca="false">IF(  AND(  1 = G1509,  OR(  0 = $K1509,  2 = $K1509  )  ),  $C1509,  IF(  AND(  NOT(  "-" = H1508  ),  0 &lt; H1508  ),  H1508,  0  )  )</f>
        <v>3330</v>
      </c>
      <c r="I1509" s="4" t="n">
        <f aca="false">IF(  AND(  D1509 &lt; E1509,  E1509 &lt; F1509  ),  1,  0  )</f>
        <v>1</v>
      </c>
      <c r="J1509" s="12" t="n">
        <f aca="false">IF(  AND(  1 = I1509,  OR(  0 = $K1509,  1 = $K1509  )  ),  $C1509,  IF(  AND(  NOT(  "-" = J1508  ),  0 &lt; J1508  ),  J1508,  0  )  )</f>
        <v>2736</v>
      </c>
      <c r="K1509" s="13" t="n">
        <f aca="false">IF(  1 = G1508,  1,  IF(  1 = I1508,  2,  IF(  OR(  "-" = K1508,  1 = M1508),  0,  K1508  )  )  )</f>
        <v>2</v>
      </c>
      <c r="L1509" s="12" t="n">
        <f aca="false">IF(  AND(  1 = K1509,  1 = M1509  ),  (C1509 - H1509) * 100,  IF(  AND( 2 = K1509,  1 = M1509  ),  (J1509 - C1509) * 100,  0  )  )</f>
        <v>0</v>
      </c>
      <c r="M1509" s="6" t="n">
        <f aca="false">IF(  OR(  AND(  1 = K1509,  1 = I1509  ),  AND(  2 =K1509,  1 = G1509  )  ),  1,  0  )</f>
        <v>0</v>
      </c>
      <c r="N1509" s="0" t="n">
        <f aca="false">IF(  AND(  1 = M1509,  0 &lt; L1509  ),  1,  0  )</f>
        <v>0</v>
      </c>
    </row>
    <row r="1510" customFormat="false" ht="12.8" hidden="false" customHeight="false" outlineLevel="0" collapsed="false">
      <c r="A1510" s="5" t="n">
        <v>39877</v>
      </c>
      <c r="B1510" s="6" t="n">
        <f aca="false">YEAR(A1510)</f>
        <v>2009</v>
      </c>
      <c r="C1510" s="7" t="n">
        <v>2694</v>
      </c>
      <c r="D1510" s="8" t="n">
        <f aca="false">AVERAGE($C1506:$C1510)</f>
        <v>2747.2</v>
      </c>
      <c r="E1510" s="8" t="n">
        <f aca="false">AVERAGE($C1486:$C1510)</f>
        <v>2743.92</v>
      </c>
      <c r="F1510" s="8" t="n">
        <f aca="false">AVERAGE($C1436:$C1510)</f>
        <v>3056.89333333333</v>
      </c>
      <c r="G1510" s="4" t="n">
        <f aca="false">IF(  AND(  F1510 &lt; E1510,  E1510 &lt; D1510  ),  1,  0  )</f>
        <v>0</v>
      </c>
      <c r="H1510" s="12" t="n">
        <f aca="false">IF(  AND(  1 = G1510,  OR(  0 = $K1510,  2 = $K1510  )  ),  $C1510,  IF(  AND(  NOT(  "-" = H1509  ),  0 &lt; H1509  ),  H1509,  0  )  )</f>
        <v>3330</v>
      </c>
      <c r="I1510" s="4" t="n">
        <f aca="false">IF(  AND(  D1510 &lt; E1510,  E1510 &lt; F1510  ),  1,  0  )</f>
        <v>0</v>
      </c>
      <c r="J1510" s="12" t="n">
        <f aca="false">IF(  AND(  1 = I1510,  OR(  0 = $K1510,  1 = $K1510  )  ),  $C1510,  IF(  AND(  NOT(  "-" = J1509  ),  0 &lt; J1509  ),  J1509,  0  )  )</f>
        <v>2736</v>
      </c>
      <c r="K1510" s="13" t="n">
        <f aca="false">IF(  1 = G1509,  1,  IF(  1 = I1509,  2,  IF(  OR(  "-" = K1509,  1 = M1509),  0,  K1509  )  )  )</f>
        <v>2</v>
      </c>
      <c r="L1510" s="12" t="n">
        <f aca="false">IF(  AND(  1 = K1510,  1 = M1510  ),  (C1510 - H1510) * 100,  IF(  AND( 2 = K1510,  1 = M1510  ),  (J1510 - C1510) * 100,  0  )  )</f>
        <v>0</v>
      </c>
      <c r="M1510" s="6" t="n">
        <f aca="false">IF(  OR(  AND(  1 = K1510,  1 = I1510  ),  AND(  2 =K1510,  1 = G1510  )  ),  1,  0  )</f>
        <v>0</v>
      </c>
      <c r="N1510" s="0" t="n">
        <f aca="false">IF(  AND(  1 = M1510,  0 &lt; L1510  ),  1,  0  )</f>
        <v>0</v>
      </c>
    </row>
    <row r="1511" customFormat="false" ht="12.8" hidden="false" customHeight="false" outlineLevel="0" collapsed="false">
      <c r="A1511" s="5" t="n">
        <v>39878</v>
      </c>
      <c r="B1511" s="6" t="n">
        <f aca="false">YEAR(A1511)</f>
        <v>2009</v>
      </c>
      <c r="C1511" s="7" t="n">
        <v>2609</v>
      </c>
      <c r="D1511" s="8" t="n">
        <f aca="false">AVERAGE($C1507:$C1511)</f>
        <v>2704</v>
      </c>
      <c r="E1511" s="8" t="n">
        <f aca="false">AVERAGE($C1487:$C1511)</f>
        <v>2720.08</v>
      </c>
      <c r="F1511" s="8" t="n">
        <f aca="false">AVERAGE($C1437:$C1511)</f>
        <v>3050.81333333333</v>
      </c>
      <c r="G1511" s="4" t="n">
        <f aca="false">IF(  AND(  F1511 &lt; E1511,  E1511 &lt; D1511  ),  1,  0  )</f>
        <v>0</v>
      </c>
      <c r="H1511" s="12" t="n">
        <f aca="false">IF(  AND(  1 = G1511,  OR(  0 = $K1511,  2 = $K1511  )  ),  $C1511,  IF(  AND(  NOT(  "-" = H1510  ),  0 &lt; H1510  ),  H1510,  0  )  )</f>
        <v>3330</v>
      </c>
      <c r="I1511" s="4" t="n">
        <f aca="false">IF(  AND(  D1511 &lt; E1511,  E1511 &lt; F1511  ),  1,  0  )</f>
        <v>1</v>
      </c>
      <c r="J1511" s="12" t="n">
        <f aca="false">IF(  AND(  1 = I1511,  OR(  0 = $K1511,  1 = $K1511  )  ),  $C1511,  IF(  AND(  NOT(  "-" = J1510  ),  0 &lt; J1510  ),  J1510,  0  )  )</f>
        <v>2736</v>
      </c>
      <c r="K1511" s="13" t="n">
        <f aca="false">IF(  1 = G1510,  1,  IF(  1 = I1510,  2,  IF(  OR(  "-" = K1510,  1 = M1510),  0,  K1510  )  )  )</f>
        <v>2</v>
      </c>
      <c r="L1511" s="12" t="n">
        <f aca="false">IF(  AND(  1 = K1511,  1 = M1511  ),  (C1511 - H1511) * 100,  IF(  AND( 2 = K1511,  1 = M1511  ),  (J1511 - C1511) * 100,  0  )  )</f>
        <v>0</v>
      </c>
      <c r="M1511" s="6" t="n">
        <f aca="false">IF(  OR(  AND(  1 = K1511,  1 = I1511  ),  AND(  2 =K1511,  1 = G1511  )  ),  1,  0  )</f>
        <v>0</v>
      </c>
      <c r="N1511" s="0" t="n">
        <f aca="false">IF(  AND(  1 = M1511,  0 &lt; L1511  ),  1,  0  )</f>
        <v>0</v>
      </c>
    </row>
    <row r="1512" customFormat="false" ht="12.8" hidden="false" customHeight="false" outlineLevel="0" collapsed="false">
      <c r="A1512" s="5" t="n">
        <v>39881</v>
      </c>
      <c r="B1512" s="6" t="n">
        <f aca="false">YEAR(A1512)</f>
        <v>2009</v>
      </c>
      <c r="C1512" s="7" t="n">
        <v>2663</v>
      </c>
      <c r="D1512" s="8" t="n">
        <f aca="false">AVERAGE($C1508:$C1512)</f>
        <v>2682.4</v>
      </c>
      <c r="E1512" s="8" t="n">
        <f aca="false">AVERAGE($C1488:$C1512)</f>
        <v>2714.4</v>
      </c>
      <c r="F1512" s="8" t="n">
        <f aca="false">AVERAGE($C1438:$C1512)</f>
        <v>3048.25333333333</v>
      </c>
      <c r="G1512" s="4" t="n">
        <f aca="false">IF(  AND(  F1512 &lt; E1512,  E1512 &lt; D1512  ),  1,  0  )</f>
        <v>0</v>
      </c>
      <c r="H1512" s="12" t="n">
        <f aca="false">IF(  AND(  1 = G1512,  OR(  0 = $K1512,  2 = $K1512  )  ),  $C1512,  IF(  AND(  NOT(  "-" = H1511  ),  0 &lt; H1511  ),  H1511,  0  )  )</f>
        <v>3330</v>
      </c>
      <c r="I1512" s="4" t="n">
        <f aca="false">IF(  AND(  D1512 &lt; E1512,  E1512 &lt; F1512  ),  1,  0  )</f>
        <v>1</v>
      </c>
      <c r="J1512" s="12" t="n">
        <f aca="false">IF(  AND(  1 = I1512,  OR(  0 = $K1512,  1 = $K1512  )  ),  $C1512,  IF(  AND(  NOT(  "-" = J1511  ),  0 &lt; J1511  ),  J1511,  0  )  )</f>
        <v>2736</v>
      </c>
      <c r="K1512" s="13" t="n">
        <f aca="false">IF(  1 = G1511,  1,  IF(  1 = I1511,  2,  IF(  OR(  "-" = K1511,  1 = M1511),  0,  K1511  )  )  )</f>
        <v>2</v>
      </c>
      <c r="L1512" s="12" t="n">
        <f aca="false">IF(  AND(  1 = K1512,  1 = M1512  ),  (C1512 - H1512) * 100,  IF(  AND( 2 = K1512,  1 = M1512  ),  (J1512 - C1512) * 100,  0  )  )</f>
        <v>0</v>
      </c>
      <c r="M1512" s="6" t="n">
        <f aca="false">IF(  OR(  AND(  1 = K1512,  1 = I1512  ),  AND(  2 =K1512,  1 = G1512  )  ),  1,  0  )</f>
        <v>0</v>
      </c>
      <c r="N1512" s="0" t="n">
        <f aca="false">IF(  AND(  1 = M1512,  0 &lt; L1512  ),  1,  0  )</f>
        <v>0</v>
      </c>
    </row>
    <row r="1513" customFormat="false" ht="12.8" hidden="false" customHeight="false" outlineLevel="0" collapsed="false">
      <c r="A1513" s="5" t="n">
        <v>39882</v>
      </c>
      <c r="B1513" s="6" t="n">
        <f aca="false">YEAR(A1513)</f>
        <v>2009</v>
      </c>
      <c r="C1513" s="7" t="n">
        <v>2666</v>
      </c>
      <c r="D1513" s="8" t="n">
        <f aca="false">AVERAGE($C1509:$C1513)</f>
        <v>2673.4</v>
      </c>
      <c r="E1513" s="8" t="n">
        <f aca="false">AVERAGE($C1489:$C1513)</f>
        <v>2716.48</v>
      </c>
      <c r="F1513" s="8" t="n">
        <f aca="false">AVERAGE($C1439:$C1513)</f>
        <v>3043.84</v>
      </c>
      <c r="G1513" s="4" t="n">
        <f aca="false">IF(  AND(  F1513 &lt; E1513,  E1513 &lt; D1513  ),  1,  0  )</f>
        <v>0</v>
      </c>
      <c r="H1513" s="12" t="n">
        <f aca="false">IF(  AND(  1 = G1513,  OR(  0 = $K1513,  2 = $K1513  )  ),  $C1513,  IF(  AND(  NOT(  "-" = H1512  ),  0 &lt; H1512  ),  H1512,  0  )  )</f>
        <v>3330</v>
      </c>
      <c r="I1513" s="4" t="n">
        <f aca="false">IF(  AND(  D1513 &lt; E1513,  E1513 &lt; F1513  ),  1,  0  )</f>
        <v>1</v>
      </c>
      <c r="J1513" s="12" t="n">
        <f aca="false">IF(  AND(  1 = I1513,  OR(  0 = $K1513,  1 = $K1513  )  ),  $C1513,  IF(  AND(  NOT(  "-" = J1512  ),  0 &lt; J1512  ),  J1512,  0  )  )</f>
        <v>2736</v>
      </c>
      <c r="K1513" s="13" t="n">
        <f aca="false">IF(  1 = G1512,  1,  IF(  1 = I1512,  2,  IF(  OR(  "-" = K1512,  1 = M1512),  0,  K1512  )  )  )</f>
        <v>2</v>
      </c>
      <c r="L1513" s="12" t="n">
        <f aca="false">IF(  AND(  1 = K1513,  1 = M1513  ),  (C1513 - H1513) * 100,  IF(  AND( 2 = K1513,  1 = M1513  ),  (J1513 - C1513) * 100,  0  )  )</f>
        <v>0</v>
      </c>
      <c r="M1513" s="6" t="n">
        <f aca="false">IF(  OR(  AND(  1 = K1513,  1 = I1513  ),  AND(  2 =K1513,  1 = G1513  )  ),  1,  0  )</f>
        <v>0</v>
      </c>
      <c r="N1513" s="0" t="n">
        <f aca="false">IF(  AND(  1 = M1513,  0 &lt; L1513  ),  1,  0  )</f>
        <v>0</v>
      </c>
    </row>
    <row r="1514" customFormat="false" ht="12.8" hidden="false" customHeight="false" outlineLevel="0" collapsed="false">
      <c r="A1514" s="5" t="n">
        <v>39883</v>
      </c>
      <c r="B1514" s="6" t="n">
        <f aca="false">YEAR(A1514)</f>
        <v>2009</v>
      </c>
      <c r="C1514" s="7" t="n">
        <v>2849</v>
      </c>
      <c r="D1514" s="8" t="n">
        <f aca="false">AVERAGE($C1510:$C1514)</f>
        <v>2696.2</v>
      </c>
      <c r="E1514" s="8" t="n">
        <f aca="false">AVERAGE($C1490:$C1514)</f>
        <v>2722.32</v>
      </c>
      <c r="F1514" s="8" t="n">
        <f aca="false">AVERAGE($C1440:$C1514)</f>
        <v>3040.89333333333</v>
      </c>
      <c r="G1514" s="4" t="n">
        <f aca="false">IF(  AND(  F1514 &lt; E1514,  E1514 &lt; D1514  ),  1,  0  )</f>
        <v>0</v>
      </c>
      <c r="H1514" s="12" t="n">
        <f aca="false">IF(  AND(  1 = G1514,  OR(  0 = $K1514,  2 = $K1514  )  ),  $C1514,  IF(  AND(  NOT(  "-" = H1513  ),  0 &lt; H1513  ),  H1513,  0  )  )</f>
        <v>3330</v>
      </c>
      <c r="I1514" s="4" t="n">
        <f aca="false">IF(  AND(  D1514 &lt; E1514,  E1514 &lt; F1514  ),  1,  0  )</f>
        <v>1</v>
      </c>
      <c r="J1514" s="12" t="n">
        <f aca="false">IF(  AND(  1 = I1514,  OR(  0 = $K1514,  1 = $K1514  )  ),  $C1514,  IF(  AND(  NOT(  "-" = J1513  ),  0 &lt; J1513  ),  J1513,  0  )  )</f>
        <v>2736</v>
      </c>
      <c r="K1514" s="13" t="n">
        <f aca="false">IF(  1 = G1513,  1,  IF(  1 = I1513,  2,  IF(  OR(  "-" = K1513,  1 = M1513),  0,  K1513  )  )  )</f>
        <v>2</v>
      </c>
      <c r="L1514" s="12" t="n">
        <f aca="false">IF(  AND(  1 = K1514,  1 = M1514  ),  (C1514 - H1514) * 100,  IF(  AND( 2 = K1514,  1 = M1514  ),  (J1514 - C1514) * 100,  0  )  )</f>
        <v>0</v>
      </c>
      <c r="M1514" s="6" t="n">
        <f aca="false">IF(  OR(  AND(  1 = K1514,  1 = I1514  ),  AND(  2 =K1514,  1 = G1514  )  ),  1,  0  )</f>
        <v>0</v>
      </c>
      <c r="N1514" s="0" t="n">
        <f aca="false">IF(  AND(  1 = M1514,  0 &lt; L1514  ),  1,  0  )</f>
        <v>0</v>
      </c>
    </row>
    <row r="1515" customFormat="false" ht="12.8" hidden="false" customHeight="false" outlineLevel="0" collapsed="false">
      <c r="A1515" s="5" t="n">
        <v>39884</v>
      </c>
      <c r="B1515" s="6" t="n">
        <f aca="false">YEAR(A1515)</f>
        <v>2009</v>
      </c>
      <c r="C1515" s="7" t="n">
        <v>2798</v>
      </c>
      <c r="D1515" s="8" t="n">
        <f aca="false">AVERAGE($C1511:$C1515)</f>
        <v>2717</v>
      </c>
      <c r="E1515" s="8" t="n">
        <f aca="false">AVERAGE($C1491:$C1515)</f>
        <v>2723.8</v>
      </c>
      <c r="F1515" s="8" t="n">
        <f aca="false">AVERAGE($C1441:$C1515)</f>
        <v>3038.13333333333</v>
      </c>
      <c r="G1515" s="4" t="n">
        <f aca="false">IF(  AND(  F1515 &lt; E1515,  E1515 &lt; D1515  ),  1,  0  )</f>
        <v>0</v>
      </c>
      <c r="H1515" s="12" t="n">
        <f aca="false">IF(  AND(  1 = G1515,  OR(  0 = $K1515,  2 = $K1515  )  ),  $C1515,  IF(  AND(  NOT(  "-" = H1514  ),  0 &lt; H1514  ),  H1514,  0  )  )</f>
        <v>3330</v>
      </c>
      <c r="I1515" s="4" t="n">
        <f aca="false">IF(  AND(  D1515 &lt; E1515,  E1515 &lt; F1515  ),  1,  0  )</f>
        <v>1</v>
      </c>
      <c r="J1515" s="12" t="n">
        <f aca="false">IF(  AND(  1 = I1515,  OR(  0 = $K1515,  1 = $K1515  )  ),  $C1515,  IF(  AND(  NOT(  "-" = J1514  ),  0 &lt; J1514  ),  J1514,  0  )  )</f>
        <v>2736</v>
      </c>
      <c r="K1515" s="13" t="n">
        <f aca="false">IF(  1 = G1514,  1,  IF(  1 = I1514,  2,  IF(  OR(  "-" = K1514,  1 = M1514),  0,  K1514  )  )  )</f>
        <v>2</v>
      </c>
      <c r="L1515" s="12" t="n">
        <f aca="false">IF(  AND(  1 = K1515,  1 = M1515  ),  (C1515 - H1515) * 100,  IF(  AND( 2 = K1515,  1 = M1515  ),  (J1515 - C1515) * 100,  0  )  )</f>
        <v>0</v>
      </c>
      <c r="M1515" s="6" t="n">
        <f aca="false">IF(  OR(  AND(  1 = K1515,  1 = I1515  ),  AND(  2 =K1515,  1 = G1515  )  ),  1,  0  )</f>
        <v>0</v>
      </c>
      <c r="N1515" s="0" t="n">
        <f aca="false">IF(  AND(  1 = M1515,  0 &lt; L1515  ),  1,  0  )</f>
        <v>0</v>
      </c>
    </row>
    <row r="1516" customFormat="false" ht="12.8" hidden="false" customHeight="false" outlineLevel="0" collapsed="false">
      <c r="A1516" s="5" t="n">
        <v>39885</v>
      </c>
      <c r="B1516" s="6" t="n">
        <f aca="false">YEAR(A1516)</f>
        <v>2009</v>
      </c>
      <c r="C1516" s="7" t="n">
        <v>2873</v>
      </c>
      <c r="D1516" s="8" t="n">
        <f aca="false">AVERAGE($C1512:$C1516)</f>
        <v>2769.8</v>
      </c>
      <c r="E1516" s="8" t="n">
        <f aca="false">AVERAGE($C1492:$C1516)</f>
        <v>2729.28</v>
      </c>
      <c r="F1516" s="8" t="n">
        <f aca="false">AVERAGE($C1442:$C1516)</f>
        <v>3037.37333333333</v>
      </c>
      <c r="G1516" s="4" t="n">
        <f aca="false">IF(  AND(  F1516 &lt; E1516,  E1516 &lt; D1516  ),  1,  0  )</f>
        <v>0</v>
      </c>
      <c r="H1516" s="12" t="n">
        <f aca="false">IF(  AND(  1 = G1516,  OR(  0 = $K1516,  2 = $K1516  )  ),  $C1516,  IF(  AND(  NOT(  "-" = H1515  ),  0 &lt; H1515  ),  H1515,  0  )  )</f>
        <v>3330</v>
      </c>
      <c r="I1516" s="4" t="n">
        <f aca="false">IF(  AND(  D1516 &lt; E1516,  E1516 &lt; F1516  ),  1,  0  )</f>
        <v>0</v>
      </c>
      <c r="J1516" s="12" t="n">
        <f aca="false">IF(  AND(  1 = I1516,  OR(  0 = $K1516,  1 = $K1516  )  ),  $C1516,  IF(  AND(  NOT(  "-" = J1515  ),  0 &lt; J1515  ),  J1515,  0  )  )</f>
        <v>2736</v>
      </c>
      <c r="K1516" s="13" t="n">
        <f aca="false">IF(  1 = G1515,  1,  IF(  1 = I1515,  2,  IF(  OR(  "-" = K1515,  1 = M1515),  0,  K1515  )  )  )</f>
        <v>2</v>
      </c>
      <c r="L1516" s="12" t="n">
        <f aca="false">IF(  AND(  1 = K1516,  1 = M1516  ),  (C1516 - H1516) * 100,  IF(  AND( 2 = K1516,  1 = M1516  ),  (J1516 - C1516) * 100,  0  )  )</f>
        <v>0</v>
      </c>
      <c r="M1516" s="6" t="n">
        <f aca="false">IF(  OR(  AND(  1 = K1516,  1 = I1516  ),  AND(  2 =K1516,  1 = G1516  )  ),  1,  0  )</f>
        <v>0</v>
      </c>
      <c r="N1516" s="0" t="n">
        <f aca="false">IF(  AND(  1 = M1516,  0 &lt; L1516  ),  1,  0  )</f>
        <v>0</v>
      </c>
    </row>
    <row r="1517" customFormat="false" ht="12.8" hidden="false" customHeight="false" outlineLevel="0" collapsed="false">
      <c r="A1517" s="5" t="n">
        <v>39888</v>
      </c>
      <c r="B1517" s="6" t="n">
        <f aca="false">YEAR(A1517)</f>
        <v>2009</v>
      </c>
      <c r="C1517" s="7" t="n">
        <v>2960</v>
      </c>
      <c r="D1517" s="8" t="n">
        <f aca="false">AVERAGE($C1513:$C1517)</f>
        <v>2829.2</v>
      </c>
      <c r="E1517" s="8" t="n">
        <f aca="false">AVERAGE($C1493:$C1517)</f>
        <v>2737.28</v>
      </c>
      <c r="F1517" s="8" t="n">
        <f aca="false">AVERAGE($C1443:$C1517)</f>
        <v>3040.69333333333</v>
      </c>
      <c r="G1517" s="4" t="n">
        <f aca="false">IF(  AND(  F1517 &lt; E1517,  E1517 &lt; D1517  ),  1,  0  )</f>
        <v>0</v>
      </c>
      <c r="H1517" s="12" t="n">
        <f aca="false">IF(  AND(  1 = G1517,  OR(  0 = $K1517,  2 = $K1517  )  ),  $C1517,  IF(  AND(  NOT(  "-" = H1516  ),  0 &lt; H1516  ),  H1516,  0  )  )</f>
        <v>3330</v>
      </c>
      <c r="I1517" s="4" t="n">
        <f aca="false">IF(  AND(  D1517 &lt; E1517,  E1517 &lt; F1517  ),  1,  0  )</f>
        <v>0</v>
      </c>
      <c r="J1517" s="12" t="n">
        <f aca="false">IF(  AND(  1 = I1517,  OR(  0 = $K1517,  1 = $K1517  )  ),  $C1517,  IF(  AND(  NOT(  "-" = J1516  ),  0 &lt; J1516  ),  J1516,  0  )  )</f>
        <v>2736</v>
      </c>
      <c r="K1517" s="13" t="n">
        <f aca="false">IF(  1 = G1516,  1,  IF(  1 = I1516,  2,  IF(  OR(  "-" = K1516,  1 = M1516),  0,  K1516  )  )  )</f>
        <v>2</v>
      </c>
      <c r="L1517" s="12" t="n">
        <f aca="false">IF(  AND(  1 = K1517,  1 = M1517  ),  (C1517 - H1517) * 100,  IF(  AND( 2 = K1517,  1 = M1517  ),  (J1517 - C1517) * 100,  0  )  )</f>
        <v>0</v>
      </c>
      <c r="M1517" s="6" t="n">
        <f aca="false">IF(  OR(  AND(  1 = K1517,  1 = I1517  ),  AND(  2 =K1517,  1 = G1517  )  ),  1,  0  )</f>
        <v>0</v>
      </c>
      <c r="N1517" s="0" t="n">
        <f aca="false">IF(  AND(  1 = M1517,  0 &lt; L1517  ),  1,  0  )</f>
        <v>0</v>
      </c>
    </row>
    <row r="1518" customFormat="false" ht="12.8" hidden="false" customHeight="false" outlineLevel="0" collapsed="false">
      <c r="A1518" s="5" t="n">
        <v>39889</v>
      </c>
      <c r="B1518" s="6" t="n">
        <f aca="false">YEAR(A1518)</f>
        <v>2009</v>
      </c>
      <c r="C1518" s="7" t="n">
        <v>2987</v>
      </c>
      <c r="D1518" s="8" t="n">
        <f aca="false">AVERAGE($C1514:$C1518)</f>
        <v>2893.4</v>
      </c>
      <c r="E1518" s="8" t="n">
        <f aca="false">AVERAGE($C1494:$C1518)</f>
        <v>2748.24</v>
      </c>
      <c r="F1518" s="8" t="n">
        <f aca="false">AVERAGE($C1444:$C1518)</f>
        <v>3042.58666666667</v>
      </c>
      <c r="G1518" s="4" t="n">
        <f aca="false">IF(  AND(  F1518 &lt; E1518,  E1518 &lt; D1518  ),  1,  0  )</f>
        <v>0</v>
      </c>
      <c r="H1518" s="12" t="n">
        <f aca="false">IF(  AND(  1 = G1518,  OR(  0 = $K1518,  2 = $K1518  )  ),  $C1518,  IF(  AND(  NOT(  "-" = H1517  ),  0 &lt; H1517  ),  H1517,  0  )  )</f>
        <v>3330</v>
      </c>
      <c r="I1518" s="4" t="n">
        <f aca="false">IF(  AND(  D1518 &lt; E1518,  E1518 &lt; F1518  ),  1,  0  )</f>
        <v>0</v>
      </c>
      <c r="J1518" s="12" t="n">
        <f aca="false">IF(  AND(  1 = I1518,  OR(  0 = $K1518,  1 = $K1518  )  ),  $C1518,  IF(  AND(  NOT(  "-" = J1517  ),  0 &lt; J1517  ),  J1517,  0  )  )</f>
        <v>2736</v>
      </c>
      <c r="K1518" s="13" t="n">
        <f aca="false">IF(  1 = G1517,  1,  IF(  1 = I1517,  2,  IF(  OR(  "-" = K1517,  1 = M1517),  0,  K1517  )  )  )</f>
        <v>2</v>
      </c>
      <c r="L1518" s="12" t="n">
        <f aca="false">IF(  AND(  1 = K1518,  1 = M1518  ),  (C1518 - H1518) * 100,  IF(  AND( 2 = K1518,  1 = M1518  ),  (J1518 - C1518) * 100,  0  )  )</f>
        <v>0</v>
      </c>
      <c r="M1518" s="6" t="n">
        <f aca="false">IF(  OR(  AND(  1 = K1518,  1 = I1518  ),  AND(  2 =K1518,  1 = G1518  )  ),  1,  0  )</f>
        <v>0</v>
      </c>
      <c r="N1518" s="0" t="n">
        <f aca="false">IF(  AND(  1 = M1518,  0 &lt; L1518  ),  1,  0  )</f>
        <v>0</v>
      </c>
    </row>
    <row r="1519" customFormat="false" ht="12.8" hidden="false" customHeight="false" outlineLevel="0" collapsed="false">
      <c r="A1519" s="5" t="n">
        <v>39890</v>
      </c>
      <c r="B1519" s="6" t="n">
        <f aca="false">YEAR(A1519)</f>
        <v>2009</v>
      </c>
      <c r="C1519" s="7" t="n">
        <v>2862</v>
      </c>
      <c r="D1519" s="8" t="n">
        <f aca="false">AVERAGE($C1515:$C1519)</f>
        <v>2896</v>
      </c>
      <c r="E1519" s="8" t="n">
        <f aca="false">AVERAGE($C1495:$C1519)</f>
        <v>2753.88</v>
      </c>
      <c r="F1519" s="8" t="n">
        <f aca="false">AVERAGE($C1445:$C1519)</f>
        <v>3042.41333333333</v>
      </c>
      <c r="G1519" s="4" t="n">
        <f aca="false">IF(  AND(  F1519 &lt; E1519,  E1519 &lt; D1519  ),  1,  0  )</f>
        <v>0</v>
      </c>
      <c r="H1519" s="12" t="n">
        <f aca="false">IF(  AND(  1 = G1519,  OR(  0 = $K1519,  2 = $K1519  )  ),  $C1519,  IF(  AND(  NOT(  "-" = H1518  ),  0 &lt; H1518  ),  H1518,  0  )  )</f>
        <v>3330</v>
      </c>
      <c r="I1519" s="4" t="n">
        <f aca="false">IF(  AND(  D1519 &lt; E1519,  E1519 &lt; F1519  ),  1,  0  )</f>
        <v>0</v>
      </c>
      <c r="J1519" s="12" t="n">
        <f aca="false">IF(  AND(  1 = I1519,  OR(  0 = $K1519,  1 = $K1519  )  ),  $C1519,  IF(  AND(  NOT(  "-" = J1518  ),  0 &lt; J1518  ),  J1518,  0  )  )</f>
        <v>2736</v>
      </c>
      <c r="K1519" s="13" t="n">
        <f aca="false">IF(  1 = G1518,  1,  IF(  1 = I1518,  2,  IF(  OR(  "-" = K1518,  1 = M1518),  0,  K1518  )  )  )</f>
        <v>2</v>
      </c>
      <c r="L1519" s="12" t="n">
        <f aca="false">IF(  AND(  1 = K1519,  1 = M1519  ),  (C1519 - H1519) * 100,  IF(  AND( 2 = K1519,  1 = M1519  ),  (J1519 - C1519) * 100,  0  )  )</f>
        <v>0</v>
      </c>
      <c r="M1519" s="6" t="n">
        <f aca="false">IF(  OR(  AND(  1 = K1519,  1 = I1519  ),  AND(  2 =K1519,  1 = G1519  )  ),  1,  0  )</f>
        <v>0</v>
      </c>
      <c r="N1519" s="0" t="n">
        <f aca="false">IF(  AND(  1 = M1519,  0 &lt; L1519  ),  1,  0  )</f>
        <v>0</v>
      </c>
    </row>
    <row r="1520" customFormat="false" ht="12.8" hidden="false" customHeight="false" outlineLevel="0" collapsed="false">
      <c r="A1520" s="5" t="n">
        <v>39891</v>
      </c>
      <c r="B1520" s="6" t="n">
        <f aca="false">YEAR(A1520)</f>
        <v>2009</v>
      </c>
      <c r="C1520" s="7" t="n">
        <v>2820</v>
      </c>
      <c r="D1520" s="8" t="n">
        <f aca="false">AVERAGE($C1516:$C1520)</f>
        <v>2900.4</v>
      </c>
      <c r="E1520" s="8" t="n">
        <f aca="false">AVERAGE($C1496:$C1520)</f>
        <v>2756.12</v>
      </c>
      <c r="F1520" s="8" t="n">
        <f aca="false">AVERAGE($C1446:$C1520)</f>
        <v>3042.85333333333</v>
      </c>
      <c r="G1520" s="4" t="n">
        <f aca="false">IF(  AND(  F1520 &lt; E1520,  E1520 &lt; D1520  ),  1,  0  )</f>
        <v>0</v>
      </c>
      <c r="H1520" s="12" t="n">
        <f aca="false">IF(  AND(  1 = G1520,  OR(  0 = $K1520,  2 = $K1520  )  ),  $C1520,  IF(  AND(  NOT(  "-" = H1519  ),  0 &lt; H1519  ),  H1519,  0  )  )</f>
        <v>3330</v>
      </c>
      <c r="I1520" s="4" t="n">
        <f aca="false">IF(  AND(  D1520 &lt; E1520,  E1520 &lt; F1520  ),  1,  0  )</f>
        <v>0</v>
      </c>
      <c r="J1520" s="12" t="n">
        <f aca="false">IF(  AND(  1 = I1520,  OR(  0 = $K1520,  1 = $K1520  )  ),  $C1520,  IF(  AND(  NOT(  "-" = J1519  ),  0 &lt; J1519  ),  J1519,  0  )  )</f>
        <v>2736</v>
      </c>
      <c r="K1520" s="13" t="n">
        <f aca="false">IF(  1 = G1519,  1,  IF(  1 = I1519,  2,  IF(  OR(  "-" = K1519,  1 = M1519),  0,  K1519  )  )  )</f>
        <v>2</v>
      </c>
      <c r="L1520" s="12" t="n">
        <f aca="false">IF(  AND(  1 = K1520,  1 = M1520  ),  (C1520 - H1520) * 100,  IF(  AND( 2 = K1520,  1 = M1520  ),  (J1520 - C1520) * 100,  0  )  )</f>
        <v>0</v>
      </c>
      <c r="M1520" s="6" t="n">
        <f aca="false">IF(  OR(  AND(  1 = K1520,  1 = I1520  ),  AND(  2 =K1520,  1 = G1520  )  ),  1,  0  )</f>
        <v>0</v>
      </c>
      <c r="N1520" s="0" t="n">
        <f aca="false">IF(  AND(  1 = M1520,  0 &lt; L1520  ),  1,  0  )</f>
        <v>0</v>
      </c>
    </row>
    <row r="1521" customFormat="false" ht="12.8" hidden="false" customHeight="false" outlineLevel="0" collapsed="false">
      <c r="A1521" s="5" t="n">
        <v>39895</v>
      </c>
      <c r="B1521" s="6" t="n">
        <f aca="false">YEAR(A1521)</f>
        <v>2009</v>
      </c>
      <c r="C1521" s="7" t="n">
        <v>2936</v>
      </c>
      <c r="D1521" s="8" t="n">
        <f aca="false">AVERAGE($C1517:$C1521)</f>
        <v>2913</v>
      </c>
      <c r="E1521" s="8" t="n">
        <f aca="false">AVERAGE($C1497:$C1521)</f>
        <v>2761.16</v>
      </c>
      <c r="F1521" s="8" t="n">
        <f aca="false">AVERAGE($C1447:$C1521)</f>
        <v>3042.54666666667</v>
      </c>
      <c r="G1521" s="4" t="n">
        <f aca="false">IF(  AND(  F1521 &lt; E1521,  E1521 &lt; D1521  ),  1,  0  )</f>
        <v>0</v>
      </c>
      <c r="H1521" s="12" t="n">
        <f aca="false">IF(  AND(  1 = G1521,  OR(  0 = $K1521,  2 = $K1521  )  ),  $C1521,  IF(  AND(  NOT(  "-" = H1520  ),  0 &lt; H1520  ),  H1520,  0  )  )</f>
        <v>3330</v>
      </c>
      <c r="I1521" s="4" t="n">
        <f aca="false">IF(  AND(  D1521 &lt; E1521,  E1521 &lt; F1521  ),  1,  0  )</f>
        <v>0</v>
      </c>
      <c r="J1521" s="12" t="n">
        <f aca="false">IF(  AND(  1 = I1521,  OR(  0 = $K1521,  1 = $K1521  )  ),  $C1521,  IF(  AND(  NOT(  "-" = J1520  ),  0 &lt; J1520  ),  J1520,  0  )  )</f>
        <v>2736</v>
      </c>
      <c r="K1521" s="13" t="n">
        <f aca="false">IF(  1 = G1520,  1,  IF(  1 = I1520,  2,  IF(  OR(  "-" = K1520,  1 = M1520),  0,  K1520  )  )  )</f>
        <v>2</v>
      </c>
      <c r="L1521" s="12" t="n">
        <f aca="false">IF(  AND(  1 = K1521,  1 = M1521  ),  (C1521 - H1521) * 100,  IF(  AND( 2 = K1521,  1 = M1521  ),  (J1521 - C1521) * 100,  0  )  )</f>
        <v>0</v>
      </c>
      <c r="M1521" s="6" t="n">
        <f aca="false">IF(  OR(  AND(  1 = K1521,  1 = I1521  ),  AND(  2 =K1521,  1 = G1521  )  ),  1,  0  )</f>
        <v>0</v>
      </c>
      <c r="N1521" s="0" t="n">
        <f aca="false">IF(  AND(  1 = M1521,  0 &lt; L1521  ),  1,  0  )</f>
        <v>0</v>
      </c>
    </row>
    <row r="1522" customFormat="false" ht="12.8" hidden="false" customHeight="false" outlineLevel="0" collapsed="false">
      <c r="A1522" s="5" t="n">
        <v>39896</v>
      </c>
      <c r="B1522" s="6" t="n">
        <f aca="false">YEAR(A1522)</f>
        <v>2009</v>
      </c>
      <c r="C1522" s="7" t="n">
        <v>3065</v>
      </c>
      <c r="D1522" s="8" t="n">
        <f aca="false">AVERAGE($C1518:$C1522)</f>
        <v>2934</v>
      </c>
      <c r="E1522" s="8" t="n">
        <f aca="false">AVERAGE($C1498:$C1522)</f>
        <v>2770.24</v>
      </c>
      <c r="F1522" s="8" t="n">
        <f aca="false">AVERAGE($C1448:$C1522)</f>
        <v>3044.02666666667</v>
      </c>
      <c r="G1522" s="4" t="n">
        <f aca="false">IF(  AND(  F1522 &lt; E1522,  E1522 &lt; D1522  ),  1,  0  )</f>
        <v>0</v>
      </c>
      <c r="H1522" s="12" t="n">
        <f aca="false">IF(  AND(  1 = G1522,  OR(  0 = $K1522,  2 = $K1522  )  ),  $C1522,  IF(  AND(  NOT(  "-" = H1521  ),  0 &lt; H1521  ),  H1521,  0  )  )</f>
        <v>3330</v>
      </c>
      <c r="I1522" s="4" t="n">
        <f aca="false">IF(  AND(  D1522 &lt; E1522,  E1522 &lt; F1522  ),  1,  0  )</f>
        <v>0</v>
      </c>
      <c r="J1522" s="12" t="n">
        <f aca="false">IF(  AND(  1 = I1522,  OR(  0 = $K1522,  1 = $K1522  )  ),  $C1522,  IF(  AND(  NOT(  "-" = J1521  ),  0 &lt; J1521  ),  J1521,  0  )  )</f>
        <v>2736</v>
      </c>
      <c r="K1522" s="13" t="n">
        <f aca="false">IF(  1 = G1521,  1,  IF(  1 = I1521,  2,  IF(  OR(  "-" = K1521,  1 = M1521),  0,  K1521  )  )  )</f>
        <v>2</v>
      </c>
      <c r="L1522" s="12" t="n">
        <f aca="false">IF(  AND(  1 = K1522,  1 = M1522  ),  (C1522 - H1522) * 100,  IF(  AND( 2 = K1522,  1 = M1522  ),  (J1522 - C1522) * 100,  0  )  )</f>
        <v>0</v>
      </c>
      <c r="M1522" s="6" t="n">
        <f aca="false">IF(  OR(  AND(  1 = K1522,  1 = I1522  ),  AND(  2 =K1522,  1 = G1522  )  ),  1,  0  )</f>
        <v>0</v>
      </c>
      <c r="N1522" s="0" t="n">
        <f aca="false">IF(  AND(  1 = M1522,  0 &lt; L1522  ),  1,  0  )</f>
        <v>0</v>
      </c>
    </row>
    <row r="1523" customFormat="false" ht="12.8" hidden="false" customHeight="false" outlineLevel="0" collapsed="false">
      <c r="A1523" s="5" t="n">
        <v>39897</v>
      </c>
      <c r="B1523" s="6" t="n">
        <f aca="false">YEAR(A1523)</f>
        <v>2009</v>
      </c>
      <c r="C1523" s="7" t="n">
        <v>3055</v>
      </c>
      <c r="D1523" s="8" t="n">
        <f aca="false">AVERAGE($C1519:$C1523)</f>
        <v>2947.6</v>
      </c>
      <c r="E1523" s="8" t="n">
        <f aca="false">AVERAGE($C1499:$C1523)</f>
        <v>2780.56</v>
      </c>
      <c r="F1523" s="8" t="n">
        <f aca="false">AVERAGE($C1449:$C1523)</f>
        <v>3044.86666666667</v>
      </c>
      <c r="G1523" s="4" t="n">
        <f aca="false">IF(  AND(  F1523 &lt; E1523,  E1523 &lt; D1523  ),  1,  0  )</f>
        <v>0</v>
      </c>
      <c r="H1523" s="12" t="n">
        <f aca="false">IF(  AND(  1 = G1523,  OR(  0 = $K1523,  2 = $K1523  )  ),  $C1523,  IF(  AND(  NOT(  "-" = H1522  ),  0 &lt; H1522  ),  H1522,  0  )  )</f>
        <v>3330</v>
      </c>
      <c r="I1523" s="4" t="n">
        <f aca="false">IF(  AND(  D1523 &lt; E1523,  E1523 &lt; F1523  ),  1,  0  )</f>
        <v>0</v>
      </c>
      <c r="J1523" s="12" t="n">
        <f aca="false">IF(  AND(  1 = I1523,  OR(  0 = $K1523,  1 = $K1523  )  ),  $C1523,  IF(  AND(  NOT(  "-" = J1522  ),  0 &lt; J1522  ),  J1522,  0  )  )</f>
        <v>2736</v>
      </c>
      <c r="K1523" s="13" t="n">
        <f aca="false">IF(  1 = G1522,  1,  IF(  1 = I1522,  2,  IF(  OR(  "-" = K1522,  1 = M1522),  0,  K1522  )  )  )</f>
        <v>2</v>
      </c>
      <c r="L1523" s="12" t="n">
        <f aca="false">IF(  AND(  1 = K1523,  1 = M1523  ),  (C1523 - H1523) * 100,  IF(  AND( 2 = K1523,  1 = M1523  ),  (J1523 - C1523) * 100,  0  )  )</f>
        <v>0</v>
      </c>
      <c r="M1523" s="6" t="n">
        <f aca="false">IF(  OR(  AND(  1 = K1523,  1 = I1523  ),  AND(  2 =K1523,  1 = G1523  )  ),  1,  0  )</f>
        <v>0</v>
      </c>
      <c r="N1523" s="0" t="n">
        <f aca="false">IF(  AND(  1 = M1523,  0 &lt; L1523  ),  1,  0  )</f>
        <v>0</v>
      </c>
    </row>
    <row r="1524" customFormat="false" ht="12.8" hidden="false" customHeight="false" outlineLevel="0" collapsed="false">
      <c r="A1524" s="5" t="n">
        <v>39898</v>
      </c>
      <c r="B1524" s="6" t="n">
        <f aca="false">YEAR(A1524)</f>
        <v>2009</v>
      </c>
      <c r="C1524" s="7" t="n">
        <v>3025</v>
      </c>
      <c r="D1524" s="8" t="n">
        <f aca="false">AVERAGE($C1520:$C1524)</f>
        <v>2980.2</v>
      </c>
      <c r="E1524" s="8" t="n">
        <f aca="false">AVERAGE($C1500:$C1524)</f>
        <v>2793.04</v>
      </c>
      <c r="F1524" s="8" t="n">
        <f aca="false">AVERAGE($C1450:$C1524)</f>
        <v>3046.77333333333</v>
      </c>
      <c r="G1524" s="4" t="n">
        <f aca="false">IF(  AND(  F1524 &lt; E1524,  E1524 &lt; D1524  ),  1,  0  )</f>
        <v>0</v>
      </c>
      <c r="H1524" s="12" t="n">
        <f aca="false">IF(  AND(  1 = G1524,  OR(  0 = $K1524,  2 = $K1524  )  ),  $C1524,  IF(  AND(  NOT(  "-" = H1523  ),  0 &lt; H1523  ),  H1523,  0  )  )</f>
        <v>3330</v>
      </c>
      <c r="I1524" s="4" t="n">
        <f aca="false">IF(  AND(  D1524 &lt; E1524,  E1524 &lt; F1524  ),  1,  0  )</f>
        <v>0</v>
      </c>
      <c r="J1524" s="12" t="n">
        <f aca="false">IF(  AND(  1 = I1524,  OR(  0 = $K1524,  1 = $K1524  )  ),  $C1524,  IF(  AND(  NOT(  "-" = J1523  ),  0 &lt; J1523  ),  J1523,  0  )  )</f>
        <v>2736</v>
      </c>
      <c r="K1524" s="13" t="n">
        <f aca="false">IF(  1 = G1523,  1,  IF(  1 = I1523,  2,  IF(  OR(  "-" = K1523,  1 = M1523),  0,  K1523  )  )  )</f>
        <v>2</v>
      </c>
      <c r="L1524" s="12" t="n">
        <f aca="false">IF(  AND(  1 = K1524,  1 = M1524  ),  (C1524 - H1524) * 100,  IF(  AND( 2 = K1524,  1 = M1524  ),  (J1524 - C1524) * 100,  0  )  )</f>
        <v>0</v>
      </c>
      <c r="M1524" s="6" t="n">
        <f aca="false">IF(  OR(  AND(  1 = K1524,  1 = I1524  ),  AND(  2 =K1524,  1 = G1524  )  ),  1,  0  )</f>
        <v>0</v>
      </c>
      <c r="N1524" s="0" t="n">
        <f aca="false">IF(  AND(  1 = M1524,  0 &lt; L1524  ),  1,  0  )</f>
        <v>0</v>
      </c>
    </row>
    <row r="1525" customFormat="false" ht="12.8" hidden="false" customHeight="false" outlineLevel="0" collapsed="false">
      <c r="A1525" s="5" t="n">
        <v>39899</v>
      </c>
      <c r="B1525" s="6" t="n">
        <f aca="false">YEAR(A1525)</f>
        <v>2009</v>
      </c>
      <c r="C1525" s="7" t="n">
        <v>2981</v>
      </c>
      <c r="D1525" s="8" t="n">
        <f aca="false">AVERAGE($C1521:$C1525)</f>
        <v>3012.4</v>
      </c>
      <c r="E1525" s="8" t="n">
        <f aca="false">AVERAGE($C1501:$C1525)</f>
        <v>2806.68</v>
      </c>
      <c r="F1525" s="8" t="n">
        <f aca="false">AVERAGE($C1451:$C1525)</f>
        <v>3045.78666666667</v>
      </c>
      <c r="G1525" s="4" t="n">
        <f aca="false">IF(  AND(  F1525 &lt; E1525,  E1525 &lt; D1525  ),  1,  0  )</f>
        <v>0</v>
      </c>
      <c r="H1525" s="12" t="n">
        <f aca="false">IF(  AND(  1 = G1525,  OR(  0 = $K1525,  2 = $K1525  )  ),  $C1525,  IF(  AND(  NOT(  "-" = H1524  ),  0 &lt; H1524  ),  H1524,  0  )  )</f>
        <v>3330</v>
      </c>
      <c r="I1525" s="4" t="n">
        <f aca="false">IF(  AND(  D1525 &lt; E1525,  E1525 &lt; F1525  ),  1,  0  )</f>
        <v>0</v>
      </c>
      <c r="J1525" s="12" t="n">
        <f aca="false">IF(  AND(  1 = I1525,  OR(  0 = $K1525,  1 = $K1525  )  ),  $C1525,  IF(  AND(  NOT(  "-" = J1524  ),  0 &lt; J1524  ),  J1524,  0  )  )</f>
        <v>2736</v>
      </c>
      <c r="K1525" s="13" t="n">
        <f aca="false">IF(  1 = G1524,  1,  IF(  1 = I1524,  2,  IF(  OR(  "-" = K1524,  1 = M1524),  0,  K1524  )  )  )</f>
        <v>2</v>
      </c>
      <c r="L1525" s="12" t="n">
        <f aca="false">IF(  AND(  1 = K1525,  1 = M1525  ),  (C1525 - H1525) * 100,  IF(  AND( 2 = K1525,  1 = M1525  ),  (J1525 - C1525) * 100,  0  )  )</f>
        <v>0</v>
      </c>
      <c r="M1525" s="6" t="n">
        <f aca="false">IF(  OR(  AND(  1 = K1525,  1 = I1525  ),  AND(  2 =K1525,  1 = G1525  )  ),  1,  0  )</f>
        <v>0</v>
      </c>
      <c r="N1525" s="0" t="n">
        <f aca="false">IF(  AND(  1 = M1525,  0 &lt; L1525  ),  1,  0  )</f>
        <v>0</v>
      </c>
    </row>
    <row r="1526" customFormat="false" ht="12.8" hidden="false" customHeight="false" outlineLevel="0" collapsed="false">
      <c r="A1526" s="5" t="n">
        <v>39902</v>
      </c>
      <c r="B1526" s="6" t="n">
        <f aca="false">YEAR(A1526)</f>
        <v>2009</v>
      </c>
      <c r="C1526" s="7" t="n">
        <v>2826</v>
      </c>
      <c r="D1526" s="8" t="n">
        <f aca="false">AVERAGE($C1522:$C1526)</f>
        <v>2990.4</v>
      </c>
      <c r="E1526" s="8" t="n">
        <f aca="false">AVERAGE($C1502:$C1526)</f>
        <v>2818.04</v>
      </c>
      <c r="F1526" s="8" t="n">
        <f aca="false">AVERAGE($C1452:$C1526)</f>
        <v>3043.06666666667</v>
      </c>
      <c r="G1526" s="4" t="n">
        <f aca="false">IF(  AND(  F1526 &lt; E1526,  E1526 &lt; D1526  ),  1,  0  )</f>
        <v>0</v>
      </c>
      <c r="H1526" s="12" t="n">
        <f aca="false">IF(  AND(  1 = G1526,  OR(  0 = $K1526,  2 = $K1526  )  ),  $C1526,  IF(  AND(  NOT(  "-" = H1525  ),  0 &lt; H1525  ),  H1525,  0  )  )</f>
        <v>3330</v>
      </c>
      <c r="I1526" s="4" t="n">
        <f aca="false">IF(  AND(  D1526 &lt; E1526,  E1526 &lt; F1526  ),  1,  0  )</f>
        <v>0</v>
      </c>
      <c r="J1526" s="12" t="n">
        <f aca="false">IF(  AND(  1 = I1526,  OR(  0 = $K1526,  1 = $K1526  )  ),  $C1526,  IF(  AND(  NOT(  "-" = J1525  ),  0 &lt; J1525  ),  J1525,  0  )  )</f>
        <v>2736</v>
      </c>
      <c r="K1526" s="13" t="n">
        <f aca="false">IF(  1 = G1525,  1,  IF(  1 = I1525,  2,  IF(  OR(  "-" = K1525,  1 = M1525),  0,  K1525  )  )  )</f>
        <v>2</v>
      </c>
      <c r="L1526" s="12" t="n">
        <f aca="false">IF(  AND(  1 = K1526,  1 = M1526  ),  (C1526 - H1526) * 100,  IF(  AND( 2 = K1526,  1 = M1526  ),  (J1526 - C1526) * 100,  0  )  )</f>
        <v>0</v>
      </c>
      <c r="M1526" s="6" t="n">
        <f aca="false">IF(  OR(  AND(  1 = K1526,  1 = I1526  ),  AND(  2 =K1526,  1 = G1526  )  ),  1,  0  )</f>
        <v>0</v>
      </c>
      <c r="N1526" s="0" t="n">
        <f aca="false">IF(  AND(  1 = M1526,  0 &lt; L1526  ),  1,  0  )</f>
        <v>0</v>
      </c>
    </row>
    <row r="1527" customFormat="false" ht="12.8" hidden="false" customHeight="false" outlineLevel="0" collapsed="false">
      <c r="A1527" s="5" t="n">
        <v>39903</v>
      </c>
      <c r="B1527" s="6" t="n">
        <f aca="false">YEAR(A1527)</f>
        <v>2009</v>
      </c>
      <c r="C1527" s="7" t="n">
        <v>2855</v>
      </c>
      <c r="D1527" s="8" t="n">
        <f aca="false">AVERAGE($C1523:$C1527)</f>
        <v>2948.4</v>
      </c>
      <c r="E1527" s="8" t="n">
        <f aca="false">AVERAGE($C1503:$C1527)</f>
        <v>2830.28</v>
      </c>
      <c r="F1527" s="8" t="n">
        <f aca="false">AVERAGE($C1453:$C1527)</f>
        <v>3039.86666666667</v>
      </c>
      <c r="G1527" s="4" t="n">
        <f aca="false">IF(  AND(  F1527 &lt; E1527,  E1527 &lt; D1527  ),  1,  0  )</f>
        <v>0</v>
      </c>
      <c r="H1527" s="12" t="n">
        <f aca="false">IF(  AND(  1 = G1527,  OR(  0 = $K1527,  2 = $K1527  )  ),  $C1527,  IF(  AND(  NOT(  "-" = H1526  ),  0 &lt; H1526  ),  H1526,  0  )  )</f>
        <v>3330</v>
      </c>
      <c r="I1527" s="4" t="n">
        <f aca="false">IF(  AND(  D1527 &lt; E1527,  E1527 &lt; F1527  ),  1,  0  )</f>
        <v>0</v>
      </c>
      <c r="J1527" s="12" t="n">
        <f aca="false">IF(  AND(  1 = I1527,  OR(  0 = $K1527,  1 = $K1527  )  ),  $C1527,  IF(  AND(  NOT(  "-" = J1526  ),  0 &lt; J1526  ),  J1526,  0  )  )</f>
        <v>2736</v>
      </c>
      <c r="K1527" s="13" t="n">
        <f aca="false">IF(  1 = G1526,  1,  IF(  1 = I1526,  2,  IF(  OR(  "-" = K1526,  1 = M1526),  0,  K1526  )  )  )</f>
        <v>2</v>
      </c>
      <c r="L1527" s="12" t="n">
        <f aca="false">IF(  AND(  1 = K1527,  1 = M1527  ),  (C1527 - H1527) * 100,  IF(  AND( 2 = K1527,  1 = M1527  ),  (J1527 - C1527) * 100,  0  )  )</f>
        <v>0</v>
      </c>
      <c r="M1527" s="6" t="n">
        <f aca="false">IF(  OR(  AND(  1 = K1527,  1 = I1527  ),  AND(  2 =K1527,  1 = G1527  )  ),  1,  0  )</f>
        <v>0</v>
      </c>
      <c r="N1527" s="0" t="n">
        <f aca="false">IF(  AND(  1 = M1527,  0 &lt; L1527  ),  1,  0  )</f>
        <v>0</v>
      </c>
    </row>
    <row r="1528" customFormat="false" ht="12.8" hidden="false" customHeight="false" outlineLevel="0" collapsed="false">
      <c r="A1528" s="5" t="n">
        <v>39904</v>
      </c>
      <c r="B1528" s="6" t="n">
        <f aca="false">YEAR(A1528)</f>
        <v>2009</v>
      </c>
      <c r="C1528" s="7" t="n">
        <v>2904</v>
      </c>
      <c r="D1528" s="8" t="n">
        <f aca="false">AVERAGE($C1524:$C1528)</f>
        <v>2918.2</v>
      </c>
      <c r="E1528" s="8" t="n">
        <f aca="false">AVERAGE($C1504:$C1528)</f>
        <v>2839.84</v>
      </c>
      <c r="F1528" s="8" t="n">
        <f aca="false">AVERAGE($C1454:$C1528)</f>
        <v>3036.12</v>
      </c>
      <c r="G1528" s="4" t="n">
        <f aca="false">IF(  AND(  F1528 &lt; E1528,  E1528 &lt; D1528  ),  1,  0  )</f>
        <v>0</v>
      </c>
      <c r="H1528" s="12" t="n">
        <f aca="false">IF(  AND(  1 = G1528,  OR(  0 = $K1528,  2 = $K1528  )  ),  $C1528,  IF(  AND(  NOT(  "-" = H1527  ),  0 &lt; H1527  ),  H1527,  0  )  )</f>
        <v>3330</v>
      </c>
      <c r="I1528" s="4" t="n">
        <f aca="false">IF(  AND(  D1528 &lt; E1528,  E1528 &lt; F1528  ),  1,  0  )</f>
        <v>0</v>
      </c>
      <c r="J1528" s="12" t="n">
        <f aca="false">IF(  AND(  1 = I1528,  OR(  0 = $K1528,  1 = $K1528  )  ),  $C1528,  IF(  AND(  NOT(  "-" = J1527  ),  0 &lt; J1527  ),  J1527,  0  )  )</f>
        <v>2736</v>
      </c>
      <c r="K1528" s="13" t="n">
        <f aca="false">IF(  1 = G1527,  1,  IF(  1 = I1527,  2,  IF(  OR(  "-" = K1527,  1 = M1527),  0,  K1527  )  )  )</f>
        <v>2</v>
      </c>
      <c r="L1528" s="12" t="n">
        <f aca="false">IF(  AND(  1 = K1528,  1 = M1528  ),  (C1528 - H1528) * 100,  IF(  AND( 2 = K1528,  1 = M1528  ),  (J1528 - C1528) * 100,  0  )  )</f>
        <v>0</v>
      </c>
      <c r="M1528" s="6" t="n">
        <f aca="false">IF(  OR(  AND(  1 = K1528,  1 = I1528  ),  AND(  2 =K1528,  1 = G1528  )  ),  1,  0  )</f>
        <v>0</v>
      </c>
      <c r="N1528" s="0" t="n">
        <f aca="false">IF(  AND(  1 = M1528,  0 &lt; L1528  ),  1,  0  )</f>
        <v>0</v>
      </c>
    </row>
    <row r="1529" customFormat="false" ht="12.8" hidden="false" customHeight="false" outlineLevel="0" collapsed="false">
      <c r="A1529" s="5" t="n">
        <v>39905</v>
      </c>
      <c r="B1529" s="6" t="n">
        <f aca="false">YEAR(A1529)</f>
        <v>2009</v>
      </c>
      <c r="C1529" s="7" t="n">
        <v>2982</v>
      </c>
      <c r="D1529" s="8" t="n">
        <f aca="false">AVERAGE($C1525:$C1529)</f>
        <v>2909.6</v>
      </c>
      <c r="E1529" s="8" t="n">
        <f aca="false">AVERAGE($C1505:$C1529)</f>
        <v>2848.52</v>
      </c>
      <c r="F1529" s="8" t="n">
        <f aca="false">AVERAGE($C1455:$C1529)</f>
        <v>3030.61333333333</v>
      </c>
      <c r="G1529" s="4" t="n">
        <f aca="false">IF(  AND(  F1529 &lt; E1529,  E1529 &lt; D1529  ),  1,  0  )</f>
        <v>0</v>
      </c>
      <c r="H1529" s="12" t="n">
        <f aca="false">IF(  AND(  1 = G1529,  OR(  0 = $K1529,  2 = $K1529  )  ),  $C1529,  IF(  AND(  NOT(  "-" = H1528  ),  0 &lt; H1528  ),  H1528,  0  )  )</f>
        <v>3330</v>
      </c>
      <c r="I1529" s="4" t="n">
        <f aca="false">IF(  AND(  D1529 &lt; E1529,  E1529 &lt; F1529  ),  1,  0  )</f>
        <v>0</v>
      </c>
      <c r="J1529" s="12" t="n">
        <f aca="false">IF(  AND(  1 = I1529,  OR(  0 = $K1529,  1 = $K1529  )  ),  $C1529,  IF(  AND(  NOT(  "-" = J1528  ),  0 &lt; J1528  ),  J1528,  0  )  )</f>
        <v>2736</v>
      </c>
      <c r="K1529" s="13" t="n">
        <f aca="false">IF(  1 = G1528,  1,  IF(  1 = I1528,  2,  IF(  OR(  "-" = K1528,  1 = M1528),  0,  K1528  )  )  )</f>
        <v>2</v>
      </c>
      <c r="L1529" s="12" t="n">
        <f aca="false">IF(  AND(  1 = K1529,  1 = M1529  ),  (C1529 - H1529) * 100,  IF(  AND( 2 = K1529,  1 = M1529  ),  (J1529 - C1529) * 100,  0  )  )</f>
        <v>0</v>
      </c>
      <c r="M1529" s="6" t="n">
        <f aca="false">IF(  OR(  AND(  1 = K1529,  1 = I1529  ),  AND(  2 =K1529,  1 = G1529  )  ),  1,  0  )</f>
        <v>0</v>
      </c>
      <c r="N1529" s="0" t="n">
        <f aca="false">IF(  AND(  1 = M1529,  0 &lt; L1529  ),  1,  0  )</f>
        <v>0</v>
      </c>
    </row>
    <row r="1530" customFormat="false" ht="12.8" hidden="false" customHeight="false" outlineLevel="0" collapsed="false">
      <c r="A1530" s="5" t="n">
        <v>39906</v>
      </c>
      <c r="B1530" s="6" t="n">
        <f aca="false">YEAR(A1530)</f>
        <v>2009</v>
      </c>
      <c r="C1530" s="7" t="n">
        <v>2974</v>
      </c>
      <c r="D1530" s="8" t="n">
        <f aca="false">AVERAGE($C1526:$C1530)</f>
        <v>2908.2</v>
      </c>
      <c r="E1530" s="8" t="n">
        <f aca="false">AVERAGE($C1506:$C1530)</f>
        <v>2857.04</v>
      </c>
      <c r="F1530" s="8" t="n">
        <f aca="false">AVERAGE($C1456:$C1530)</f>
        <v>3022.33333333333</v>
      </c>
      <c r="G1530" s="4" t="n">
        <f aca="false">IF(  AND(  F1530 &lt; E1530,  E1530 &lt; D1530  ),  1,  0  )</f>
        <v>0</v>
      </c>
      <c r="H1530" s="12" t="n">
        <f aca="false">IF(  AND(  1 = G1530,  OR(  0 = $K1530,  2 = $K1530  )  ),  $C1530,  IF(  AND(  NOT(  "-" = H1529  ),  0 &lt; H1529  ),  H1529,  0  )  )</f>
        <v>3330</v>
      </c>
      <c r="I1530" s="4" t="n">
        <f aca="false">IF(  AND(  D1530 &lt; E1530,  E1530 &lt; F1530  ),  1,  0  )</f>
        <v>0</v>
      </c>
      <c r="J1530" s="12" t="n">
        <f aca="false">IF(  AND(  1 = I1530,  OR(  0 = $K1530,  1 = $K1530  )  ),  $C1530,  IF(  AND(  NOT(  "-" = J1529  ),  0 &lt; J1529  ),  J1529,  0  )  )</f>
        <v>2736</v>
      </c>
      <c r="K1530" s="13" t="n">
        <f aca="false">IF(  1 = G1529,  1,  IF(  1 = I1529,  2,  IF(  OR(  "-" = K1529,  1 = M1529),  0,  K1529  )  )  )</f>
        <v>2</v>
      </c>
      <c r="L1530" s="12" t="n">
        <f aca="false">IF(  AND(  1 = K1530,  1 = M1530  ),  (C1530 - H1530) * 100,  IF(  AND( 2 = K1530,  1 = M1530  ),  (J1530 - C1530) * 100,  0  )  )</f>
        <v>0</v>
      </c>
      <c r="M1530" s="6" t="n">
        <f aca="false">IF(  OR(  AND(  1 = K1530,  1 = I1530  ),  AND(  2 =K1530,  1 = G1530  )  ),  1,  0  )</f>
        <v>0</v>
      </c>
      <c r="N1530" s="0" t="n">
        <f aca="false">IF(  AND(  1 = M1530,  0 &lt; L1530  ),  1,  0  )</f>
        <v>0</v>
      </c>
    </row>
    <row r="1531" customFormat="false" ht="12.8" hidden="false" customHeight="false" outlineLevel="0" collapsed="false">
      <c r="A1531" s="5" t="n">
        <v>39909</v>
      </c>
      <c r="B1531" s="6" t="n">
        <f aca="false">YEAR(A1531)</f>
        <v>2009</v>
      </c>
      <c r="C1531" s="7" t="n">
        <v>2950</v>
      </c>
      <c r="D1531" s="8" t="n">
        <f aca="false">AVERAGE($C1527:$C1531)</f>
        <v>2933</v>
      </c>
      <c r="E1531" s="8" t="n">
        <f aca="false">AVERAGE($C1507:$C1531)</f>
        <v>2862.04</v>
      </c>
      <c r="F1531" s="8" t="n">
        <f aca="false">AVERAGE($C1457:$C1531)</f>
        <v>3015.2</v>
      </c>
      <c r="G1531" s="4" t="n">
        <f aca="false">IF(  AND(  F1531 &lt; E1531,  E1531 &lt; D1531  ),  1,  0  )</f>
        <v>0</v>
      </c>
      <c r="H1531" s="12" t="n">
        <f aca="false">IF(  AND(  1 = G1531,  OR(  0 = $K1531,  2 = $K1531  )  ),  $C1531,  IF(  AND(  NOT(  "-" = H1530  ),  0 &lt; H1530  ),  H1530,  0  )  )</f>
        <v>3330</v>
      </c>
      <c r="I1531" s="4" t="n">
        <f aca="false">IF(  AND(  D1531 &lt; E1531,  E1531 &lt; F1531  ),  1,  0  )</f>
        <v>0</v>
      </c>
      <c r="J1531" s="12" t="n">
        <f aca="false">IF(  AND(  1 = I1531,  OR(  0 = $K1531,  1 = $K1531  )  ),  $C1531,  IF(  AND(  NOT(  "-" = J1530  ),  0 &lt; J1530  ),  J1530,  0  )  )</f>
        <v>2736</v>
      </c>
      <c r="K1531" s="13" t="n">
        <f aca="false">IF(  1 = G1530,  1,  IF(  1 = I1530,  2,  IF(  OR(  "-" = K1530,  1 = M1530),  0,  K1530  )  )  )</f>
        <v>2</v>
      </c>
      <c r="L1531" s="12" t="n">
        <f aca="false">IF(  AND(  1 = K1531,  1 = M1531  ),  (C1531 - H1531) * 100,  IF(  AND( 2 = K1531,  1 = M1531  ),  (J1531 - C1531) * 100,  0  )  )</f>
        <v>0</v>
      </c>
      <c r="M1531" s="6" t="n">
        <f aca="false">IF(  OR(  AND(  1 = K1531,  1 = I1531  ),  AND(  2 =K1531,  1 = G1531  )  ),  1,  0  )</f>
        <v>0</v>
      </c>
      <c r="N1531" s="0" t="n">
        <f aca="false">IF(  AND(  1 = M1531,  0 &lt; L1531  ),  1,  0  )</f>
        <v>0</v>
      </c>
    </row>
    <row r="1532" customFormat="false" ht="12.8" hidden="false" customHeight="false" outlineLevel="0" collapsed="false">
      <c r="A1532" s="5" t="n">
        <v>39910</v>
      </c>
      <c r="B1532" s="6" t="n">
        <f aca="false">YEAR(A1532)</f>
        <v>2009</v>
      </c>
      <c r="C1532" s="7" t="n">
        <v>2979</v>
      </c>
      <c r="D1532" s="8" t="n">
        <f aca="false">AVERAGE($C1528:$C1532)</f>
        <v>2957.8</v>
      </c>
      <c r="E1532" s="8" t="n">
        <f aca="false">AVERAGE($C1508:$C1532)</f>
        <v>2870.36</v>
      </c>
      <c r="F1532" s="8" t="n">
        <f aca="false">AVERAGE($C1458:$C1532)</f>
        <v>3010.65333333333</v>
      </c>
      <c r="G1532" s="4" t="n">
        <f aca="false">IF(  AND(  F1532 &lt; E1532,  E1532 &lt; D1532  ),  1,  0  )</f>
        <v>0</v>
      </c>
      <c r="H1532" s="12" t="n">
        <f aca="false">IF(  AND(  1 = G1532,  OR(  0 = $K1532,  2 = $K1532  )  ),  $C1532,  IF(  AND(  NOT(  "-" = H1531  ),  0 &lt; H1531  ),  H1531,  0  )  )</f>
        <v>3330</v>
      </c>
      <c r="I1532" s="4" t="n">
        <f aca="false">IF(  AND(  D1532 &lt; E1532,  E1532 &lt; F1532  ),  1,  0  )</f>
        <v>0</v>
      </c>
      <c r="J1532" s="12" t="n">
        <f aca="false">IF(  AND(  1 = I1532,  OR(  0 = $K1532,  1 = $K1532  )  ),  $C1532,  IF(  AND(  NOT(  "-" = J1531  ),  0 &lt; J1531  ),  J1531,  0  )  )</f>
        <v>2736</v>
      </c>
      <c r="K1532" s="13" t="n">
        <f aca="false">IF(  1 = G1531,  1,  IF(  1 = I1531,  2,  IF(  OR(  "-" = K1531,  1 = M1531),  0,  K1531  )  )  )</f>
        <v>2</v>
      </c>
      <c r="L1532" s="12" t="n">
        <f aca="false">IF(  AND(  1 = K1532,  1 = M1532  ),  (C1532 - H1532) * 100,  IF(  AND( 2 = K1532,  1 = M1532  ),  (J1532 - C1532) * 100,  0  )  )</f>
        <v>0</v>
      </c>
      <c r="M1532" s="6" t="n">
        <f aca="false">IF(  OR(  AND(  1 = K1532,  1 = I1532  ),  AND(  2 =K1532,  1 = G1532  )  ),  1,  0  )</f>
        <v>0</v>
      </c>
      <c r="N1532" s="0" t="n">
        <f aca="false">IF(  AND(  1 = M1532,  0 &lt; L1532  ),  1,  0  )</f>
        <v>0</v>
      </c>
    </row>
    <row r="1533" customFormat="false" ht="12.8" hidden="false" customHeight="false" outlineLevel="0" collapsed="false">
      <c r="A1533" s="5" t="n">
        <v>39911</v>
      </c>
      <c r="B1533" s="6" t="n">
        <f aca="false">YEAR(A1533)</f>
        <v>2009</v>
      </c>
      <c r="C1533" s="7" t="n">
        <v>2858</v>
      </c>
      <c r="D1533" s="8" t="n">
        <f aca="false">AVERAGE($C1529:$C1533)</f>
        <v>2948.6</v>
      </c>
      <c r="E1533" s="8" t="n">
        <f aca="false">AVERAGE($C1509:$C1533)</f>
        <v>2876.24</v>
      </c>
      <c r="F1533" s="8" t="n">
        <f aca="false">AVERAGE($C1459:$C1533)</f>
        <v>3001.29333333333</v>
      </c>
      <c r="G1533" s="4" t="n">
        <f aca="false">IF(  AND(  F1533 &lt; E1533,  E1533 &lt; D1533  ),  1,  0  )</f>
        <v>0</v>
      </c>
      <c r="H1533" s="12" t="n">
        <f aca="false">IF(  AND(  1 = G1533,  OR(  0 = $K1533,  2 = $K1533  )  ),  $C1533,  IF(  AND(  NOT(  "-" = H1532  ),  0 &lt; H1532  ),  H1532,  0  )  )</f>
        <v>3330</v>
      </c>
      <c r="I1533" s="4" t="n">
        <f aca="false">IF(  AND(  D1533 &lt; E1533,  E1533 &lt; F1533  ),  1,  0  )</f>
        <v>0</v>
      </c>
      <c r="J1533" s="12" t="n">
        <f aca="false">IF(  AND(  1 = I1533,  OR(  0 = $K1533,  1 = $K1533  )  ),  $C1533,  IF(  AND(  NOT(  "-" = J1532  ),  0 &lt; J1532  ),  J1532,  0  )  )</f>
        <v>2736</v>
      </c>
      <c r="K1533" s="13" t="n">
        <f aca="false">IF(  1 = G1532,  1,  IF(  1 = I1532,  2,  IF(  OR(  "-" = K1532,  1 = M1532),  0,  K1532  )  )  )</f>
        <v>2</v>
      </c>
      <c r="L1533" s="12" t="n">
        <f aca="false">IF(  AND(  1 = K1533,  1 = M1533  ),  (C1533 - H1533) * 100,  IF(  AND( 2 = K1533,  1 = M1533  ),  (J1533 - C1533) * 100,  0  )  )</f>
        <v>0</v>
      </c>
      <c r="M1533" s="6" t="n">
        <f aca="false">IF(  OR(  AND(  1 = K1533,  1 = I1533  ),  AND(  2 =K1533,  1 = G1533  )  ),  1,  0  )</f>
        <v>0</v>
      </c>
      <c r="N1533" s="0" t="n">
        <f aca="false">IF(  AND(  1 = M1533,  0 &lt; L1533  ),  1,  0  )</f>
        <v>0</v>
      </c>
    </row>
    <row r="1534" customFormat="false" ht="12.8" hidden="false" customHeight="false" outlineLevel="0" collapsed="false">
      <c r="A1534" s="5" t="n">
        <v>39912</v>
      </c>
      <c r="B1534" s="6" t="n">
        <f aca="false">YEAR(A1534)</f>
        <v>2009</v>
      </c>
      <c r="C1534" s="7" t="n">
        <v>2802</v>
      </c>
      <c r="D1534" s="8" t="n">
        <f aca="false">AVERAGE($C1530:$C1534)</f>
        <v>2912.6</v>
      </c>
      <c r="E1534" s="8" t="n">
        <f aca="false">AVERAGE($C1510:$C1534)</f>
        <v>2878.92</v>
      </c>
      <c r="F1534" s="8" t="n">
        <f aca="false">AVERAGE($C1460:$C1534)</f>
        <v>2992.58666666667</v>
      </c>
      <c r="G1534" s="4" t="n">
        <f aca="false">IF(  AND(  F1534 &lt; E1534,  E1534 &lt; D1534  ),  1,  0  )</f>
        <v>0</v>
      </c>
      <c r="H1534" s="12" t="n">
        <f aca="false">IF(  AND(  1 = G1534,  OR(  0 = $K1534,  2 = $K1534  )  ),  $C1534,  IF(  AND(  NOT(  "-" = H1533  ),  0 &lt; H1533  ),  H1533,  0  )  )</f>
        <v>3330</v>
      </c>
      <c r="I1534" s="4" t="n">
        <f aca="false">IF(  AND(  D1534 &lt; E1534,  E1534 &lt; F1534  ),  1,  0  )</f>
        <v>0</v>
      </c>
      <c r="J1534" s="12" t="n">
        <f aca="false">IF(  AND(  1 = I1534,  OR(  0 = $K1534,  1 = $K1534  )  ),  $C1534,  IF(  AND(  NOT(  "-" = J1533  ),  0 &lt; J1533  ),  J1533,  0  )  )</f>
        <v>2736</v>
      </c>
      <c r="K1534" s="13" t="n">
        <f aca="false">IF(  1 = G1533,  1,  IF(  1 = I1533,  2,  IF(  OR(  "-" = K1533,  1 = M1533),  0,  K1533  )  )  )</f>
        <v>2</v>
      </c>
      <c r="L1534" s="12" t="n">
        <f aca="false">IF(  AND(  1 = K1534,  1 = M1534  ),  (C1534 - H1534) * 100,  IF(  AND( 2 = K1534,  1 = M1534  ),  (J1534 - C1534) * 100,  0  )  )</f>
        <v>0</v>
      </c>
      <c r="M1534" s="6" t="n">
        <f aca="false">IF(  OR(  AND(  1 = K1534,  1 = I1534  ),  AND(  2 =K1534,  1 = G1534  )  ),  1,  0  )</f>
        <v>0</v>
      </c>
      <c r="N1534" s="0" t="n">
        <f aca="false">IF(  AND(  1 = M1534,  0 &lt; L1534  ),  1,  0  )</f>
        <v>0</v>
      </c>
    </row>
    <row r="1535" customFormat="false" ht="12.8" hidden="false" customHeight="false" outlineLevel="0" collapsed="false">
      <c r="A1535" s="5" t="n">
        <v>39913</v>
      </c>
      <c r="B1535" s="6" t="n">
        <f aca="false">YEAR(A1535)</f>
        <v>2009</v>
      </c>
      <c r="C1535" s="7" t="n">
        <v>2806</v>
      </c>
      <c r="D1535" s="8" t="n">
        <f aca="false">AVERAGE($C1531:$C1535)</f>
        <v>2879</v>
      </c>
      <c r="E1535" s="8" t="n">
        <f aca="false">AVERAGE($C1511:$C1535)</f>
        <v>2883.4</v>
      </c>
      <c r="F1535" s="8" t="n">
        <f aca="false">AVERAGE($C1461:$C1535)</f>
        <v>2983</v>
      </c>
      <c r="G1535" s="4" t="n">
        <f aca="false">IF(  AND(  F1535 &lt; E1535,  E1535 &lt; D1535  ),  1,  0  )</f>
        <v>0</v>
      </c>
      <c r="H1535" s="12" t="n">
        <f aca="false">IF(  AND(  1 = G1535,  OR(  0 = $K1535,  2 = $K1535  )  ),  $C1535,  IF(  AND(  NOT(  "-" = H1534  ),  0 &lt; H1534  ),  H1534,  0  )  )</f>
        <v>3330</v>
      </c>
      <c r="I1535" s="4" t="n">
        <f aca="false">IF(  AND(  D1535 &lt; E1535,  E1535 &lt; F1535  ),  1,  0  )</f>
        <v>1</v>
      </c>
      <c r="J1535" s="12" t="n">
        <f aca="false">IF(  AND(  1 = I1535,  OR(  0 = $K1535,  1 = $K1535  )  ),  $C1535,  IF(  AND(  NOT(  "-" = J1534  ),  0 &lt; J1534  ),  J1534,  0  )  )</f>
        <v>2736</v>
      </c>
      <c r="K1535" s="13" t="n">
        <f aca="false">IF(  1 = G1534,  1,  IF(  1 = I1534,  2,  IF(  OR(  "-" = K1534,  1 = M1534),  0,  K1534  )  )  )</f>
        <v>2</v>
      </c>
      <c r="L1535" s="12" t="n">
        <f aca="false">IF(  AND(  1 = K1535,  1 = M1535  ),  (C1535 - H1535) * 100,  IF(  AND( 2 = K1535,  1 = M1535  ),  (J1535 - C1535) * 100,  0  )  )</f>
        <v>0</v>
      </c>
      <c r="M1535" s="6" t="n">
        <f aca="false">IF(  OR(  AND(  1 = K1535,  1 = I1535  ),  AND(  2 =K1535,  1 = G1535  )  ),  1,  0  )</f>
        <v>0</v>
      </c>
      <c r="N1535" s="0" t="n">
        <f aca="false">IF(  AND(  1 = M1535,  0 &lt; L1535  ),  1,  0  )</f>
        <v>0</v>
      </c>
    </row>
    <row r="1536" customFormat="false" ht="12.8" hidden="false" customHeight="false" outlineLevel="0" collapsed="false">
      <c r="A1536" s="5" t="n">
        <v>39916</v>
      </c>
      <c r="B1536" s="6" t="n">
        <f aca="false">YEAR(A1536)</f>
        <v>2009</v>
      </c>
      <c r="C1536" s="7" t="n">
        <v>2674</v>
      </c>
      <c r="D1536" s="8" t="n">
        <f aca="false">AVERAGE($C1532:$C1536)</f>
        <v>2823.8</v>
      </c>
      <c r="E1536" s="8" t="n">
        <f aca="false">AVERAGE($C1512:$C1536)</f>
        <v>2886</v>
      </c>
      <c r="F1536" s="8" t="n">
        <f aca="false">AVERAGE($C1462:$C1536)</f>
        <v>2972.72</v>
      </c>
      <c r="G1536" s="4" t="n">
        <f aca="false">IF(  AND(  F1536 &lt; E1536,  E1536 &lt; D1536  ),  1,  0  )</f>
        <v>0</v>
      </c>
      <c r="H1536" s="12" t="n">
        <f aca="false">IF(  AND(  1 = G1536,  OR(  0 = $K1536,  2 = $K1536  )  ),  $C1536,  IF(  AND(  NOT(  "-" = H1535  ),  0 &lt; H1535  ),  H1535,  0  )  )</f>
        <v>3330</v>
      </c>
      <c r="I1536" s="4" t="n">
        <f aca="false">IF(  AND(  D1536 &lt; E1536,  E1536 &lt; F1536  ),  1,  0  )</f>
        <v>1</v>
      </c>
      <c r="J1536" s="12" t="n">
        <f aca="false">IF(  AND(  1 = I1536,  OR(  0 = $K1536,  1 = $K1536  )  ),  $C1536,  IF(  AND(  NOT(  "-" = J1535  ),  0 &lt; J1535  ),  J1535,  0  )  )</f>
        <v>2736</v>
      </c>
      <c r="K1536" s="13" t="n">
        <f aca="false">IF(  1 = G1535,  1,  IF(  1 = I1535,  2,  IF(  OR(  "-" = K1535,  1 = M1535),  0,  K1535  )  )  )</f>
        <v>2</v>
      </c>
      <c r="L1536" s="12" t="n">
        <f aca="false">IF(  AND(  1 = K1536,  1 = M1536  ),  (C1536 - H1536) * 100,  IF(  AND( 2 = K1536,  1 = M1536  ),  (J1536 - C1536) * 100,  0  )  )</f>
        <v>0</v>
      </c>
      <c r="M1536" s="6" t="n">
        <f aca="false">IF(  OR(  AND(  1 = K1536,  1 = I1536  ),  AND(  2 =K1536,  1 = G1536  )  ),  1,  0  )</f>
        <v>0</v>
      </c>
      <c r="N1536" s="0" t="n">
        <f aca="false">IF(  AND(  1 = M1536,  0 &lt; L1536  ),  1,  0  )</f>
        <v>0</v>
      </c>
    </row>
    <row r="1537" customFormat="false" ht="12.8" hidden="false" customHeight="false" outlineLevel="0" collapsed="false">
      <c r="A1537" s="5" t="n">
        <v>39917</v>
      </c>
      <c r="B1537" s="6" t="n">
        <f aca="false">YEAR(A1537)</f>
        <v>2009</v>
      </c>
      <c r="C1537" s="7" t="n">
        <v>2691</v>
      </c>
      <c r="D1537" s="8" t="n">
        <f aca="false">AVERAGE($C1533:$C1537)</f>
        <v>2766.2</v>
      </c>
      <c r="E1537" s="8" t="n">
        <f aca="false">AVERAGE($C1513:$C1537)</f>
        <v>2887.12</v>
      </c>
      <c r="F1537" s="8" t="n">
        <f aca="false">AVERAGE($C1463:$C1537)</f>
        <v>2962.66666666667</v>
      </c>
      <c r="G1537" s="4" t="n">
        <f aca="false">IF(  AND(  F1537 &lt; E1537,  E1537 &lt; D1537  ),  1,  0  )</f>
        <v>0</v>
      </c>
      <c r="H1537" s="12" t="n">
        <f aca="false">IF(  AND(  1 = G1537,  OR(  0 = $K1537,  2 = $K1537  )  ),  $C1537,  IF(  AND(  NOT(  "-" = H1536  ),  0 &lt; H1536  ),  H1536,  0  )  )</f>
        <v>3330</v>
      </c>
      <c r="I1537" s="4" t="n">
        <f aca="false">IF(  AND(  D1537 &lt; E1537,  E1537 &lt; F1537  ),  1,  0  )</f>
        <v>1</v>
      </c>
      <c r="J1537" s="12" t="n">
        <f aca="false">IF(  AND(  1 = I1537,  OR(  0 = $K1537,  1 = $K1537  )  ),  $C1537,  IF(  AND(  NOT(  "-" = J1536  ),  0 &lt; J1536  ),  J1536,  0  )  )</f>
        <v>2736</v>
      </c>
      <c r="K1537" s="13" t="n">
        <f aca="false">IF(  1 = G1536,  1,  IF(  1 = I1536,  2,  IF(  OR(  "-" = K1536,  1 = M1536),  0,  K1536  )  )  )</f>
        <v>2</v>
      </c>
      <c r="L1537" s="12" t="n">
        <f aca="false">IF(  AND(  1 = K1537,  1 = M1537  ),  (C1537 - H1537) * 100,  IF(  AND( 2 = K1537,  1 = M1537  ),  (J1537 - C1537) * 100,  0  )  )</f>
        <v>0</v>
      </c>
      <c r="M1537" s="6" t="n">
        <f aca="false">IF(  OR(  AND(  1 = K1537,  1 = I1537  ),  AND(  2 =K1537,  1 = G1537  )  ),  1,  0  )</f>
        <v>0</v>
      </c>
      <c r="N1537" s="0" t="n">
        <f aca="false">IF(  AND(  1 = M1537,  0 &lt; L1537  ),  1,  0  )</f>
        <v>0</v>
      </c>
    </row>
    <row r="1538" customFormat="false" ht="12.8" hidden="false" customHeight="false" outlineLevel="0" collapsed="false">
      <c r="A1538" s="5" t="n">
        <v>39918</v>
      </c>
      <c r="B1538" s="6" t="n">
        <f aca="false">YEAR(A1538)</f>
        <v>2009</v>
      </c>
      <c r="C1538" s="7" t="n">
        <v>2763</v>
      </c>
      <c r="D1538" s="8" t="n">
        <f aca="false">AVERAGE($C1534:$C1538)</f>
        <v>2747.2</v>
      </c>
      <c r="E1538" s="8" t="n">
        <f aca="false">AVERAGE($C1514:$C1538)</f>
        <v>2891</v>
      </c>
      <c r="F1538" s="8" t="n">
        <f aca="false">AVERAGE($C1464:$C1538)</f>
        <v>2952.90666666667</v>
      </c>
      <c r="G1538" s="4" t="n">
        <f aca="false">IF(  AND(  F1538 &lt; E1538,  E1538 &lt; D1538  ),  1,  0  )</f>
        <v>0</v>
      </c>
      <c r="H1538" s="12" t="n">
        <f aca="false">IF(  AND(  1 = G1538,  OR(  0 = $K1538,  2 = $K1538  )  ),  $C1538,  IF(  AND(  NOT(  "-" = H1537  ),  0 &lt; H1537  ),  H1537,  0  )  )</f>
        <v>3330</v>
      </c>
      <c r="I1538" s="4" t="n">
        <f aca="false">IF(  AND(  D1538 &lt; E1538,  E1538 &lt; F1538  ),  1,  0  )</f>
        <v>1</v>
      </c>
      <c r="J1538" s="12" t="n">
        <f aca="false">IF(  AND(  1 = I1538,  OR(  0 = $K1538,  1 = $K1538  )  ),  $C1538,  IF(  AND(  NOT(  "-" = J1537  ),  0 &lt; J1537  ),  J1537,  0  )  )</f>
        <v>2736</v>
      </c>
      <c r="K1538" s="13" t="n">
        <f aca="false">IF(  1 = G1537,  1,  IF(  1 = I1537,  2,  IF(  OR(  "-" = K1537,  1 = M1537),  0,  K1537  )  )  )</f>
        <v>2</v>
      </c>
      <c r="L1538" s="12" t="n">
        <f aca="false">IF(  AND(  1 = K1538,  1 = M1538  ),  (C1538 - H1538) * 100,  IF(  AND( 2 = K1538,  1 = M1538  ),  (J1538 - C1538) * 100,  0  )  )</f>
        <v>0</v>
      </c>
      <c r="M1538" s="6" t="n">
        <f aca="false">IF(  OR(  AND(  1 = K1538,  1 = I1538  ),  AND(  2 =K1538,  1 = G1538  )  ),  1,  0  )</f>
        <v>0</v>
      </c>
      <c r="N1538" s="0" t="n">
        <f aca="false">IF(  AND(  1 = M1538,  0 &lt; L1538  ),  1,  0  )</f>
        <v>0</v>
      </c>
    </row>
    <row r="1539" customFormat="false" ht="12.8" hidden="false" customHeight="false" outlineLevel="0" collapsed="false">
      <c r="A1539" s="5" t="n">
        <v>39919</v>
      </c>
      <c r="B1539" s="6" t="n">
        <f aca="false">YEAR(A1539)</f>
        <v>2009</v>
      </c>
      <c r="C1539" s="7" t="n">
        <v>2802</v>
      </c>
      <c r="D1539" s="8" t="n">
        <f aca="false">AVERAGE($C1535:$C1539)</f>
        <v>2747.2</v>
      </c>
      <c r="E1539" s="8" t="n">
        <f aca="false">AVERAGE($C1515:$C1539)</f>
        <v>2889.12</v>
      </c>
      <c r="F1539" s="8" t="n">
        <f aca="false">AVERAGE($C1465:$C1539)</f>
        <v>2944.66666666667</v>
      </c>
      <c r="G1539" s="4" t="n">
        <f aca="false">IF(  AND(  F1539 &lt; E1539,  E1539 &lt; D1539  ),  1,  0  )</f>
        <v>0</v>
      </c>
      <c r="H1539" s="12" t="n">
        <f aca="false">IF(  AND(  1 = G1539,  OR(  0 = $K1539,  2 = $K1539  )  ),  $C1539,  IF(  AND(  NOT(  "-" = H1538  ),  0 &lt; H1538  ),  H1538,  0  )  )</f>
        <v>3330</v>
      </c>
      <c r="I1539" s="4" t="n">
        <f aca="false">IF(  AND(  D1539 &lt; E1539,  E1539 &lt; F1539  ),  1,  0  )</f>
        <v>1</v>
      </c>
      <c r="J1539" s="12" t="n">
        <f aca="false">IF(  AND(  1 = I1539,  OR(  0 = $K1539,  1 = $K1539  )  ),  $C1539,  IF(  AND(  NOT(  "-" = J1538  ),  0 &lt; J1538  ),  J1538,  0  )  )</f>
        <v>2736</v>
      </c>
      <c r="K1539" s="13" t="n">
        <f aca="false">IF(  1 = G1538,  1,  IF(  1 = I1538,  2,  IF(  OR(  "-" = K1538,  1 = M1538),  0,  K1538  )  )  )</f>
        <v>2</v>
      </c>
      <c r="L1539" s="12" t="n">
        <f aca="false">IF(  AND(  1 = K1539,  1 = M1539  ),  (C1539 - H1539) * 100,  IF(  AND( 2 = K1539,  1 = M1539  ),  (J1539 - C1539) * 100,  0  )  )</f>
        <v>0</v>
      </c>
      <c r="M1539" s="6" t="n">
        <f aca="false">IF(  OR(  AND(  1 = K1539,  1 = I1539  ),  AND(  2 =K1539,  1 = G1539  )  ),  1,  0  )</f>
        <v>0</v>
      </c>
      <c r="N1539" s="0" t="n">
        <f aca="false">IF(  AND(  1 = M1539,  0 &lt; L1539  ),  1,  0  )</f>
        <v>0</v>
      </c>
    </row>
    <row r="1540" customFormat="false" ht="12.8" hidden="false" customHeight="false" outlineLevel="0" collapsed="false">
      <c r="A1540" s="5" t="n">
        <v>39920</v>
      </c>
      <c r="B1540" s="6" t="n">
        <f aca="false">YEAR(A1540)</f>
        <v>2009</v>
      </c>
      <c r="C1540" s="7" t="n">
        <v>2613</v>
      </c>
      <c r="D1540" s="8" t="n">
        <f aca="false">AVERAGE($C1536:$C1540)</f>
        <v>2708.6</v>
      </c>
      <c r="E1540" s="8" t="n">
        <f aca="false">AVERAGE($C1516:$C1540)</f>
        <v>2881.72</v>
      </c>
      <c r="F1540" s="8" t="n">
        <f aca="false">AVERAGE($C1466:$C1540)</f>
        <v>2934.17333333333</v>
      </c>
      <c r="G1540" s="4" t="n">
        <f aca="false">IF(  AND(  F1540 &lt; E1540,  E1540 &lt; D1540  ),  1,  0  )</f>
        <v>0</v>
      </c>
      <c r="H1540" s="12" t="n">
        <f aca="false">IF(  AND(  1 = G1540,  OR(  0 = $K1540,  2 = $K1540  )  ),  $C1540,  IF(  AND(  NOT(  "-" = H1539  ),  0 &lt; H1539  ),  H1539,  0  )  )</f>
        <v>3330</v>
      </c>
      <c r="I1540" s="4" t="n">
        <f aca="false">IF(  AND(  D1540 &lt; E1540,  E1540 &lt; F1540  ),  1,  0  )</f>
        <v>1</v>
      </c>
      <c r="J1540" s="12" t="n">
        <f aca="false">IF(  AND(  1 = I1540,  OR(  0 = $K1540,  1 = $K1540  )  ),  $C1540,  IF(  AND(  NOT(  "-" = J1539  ),  0 &lt; J1539  ),  J1539,  0  )  )</f>
        <v>2736</v>
      </c>
      <c r="K1540" s="13" t="n">
        <f aca="false">IF(  1 = G1539,  1,  IF(  1 = I1539,  2,  IF(  OR(  "-" = K1539,  1 = M1539),  0,  K1539  )  )  )</f>
        <v>2</v>
      </c>
      <c r="L1540" s="12" t="n">
        <f aca="false">IF(  AND(  1 = K1540,  1 = M1540  ),  (C1540 - H1540) * 100,  IF(  AND( 2 = K1540,  1 = M1540  ),  (J1540 - C1540) * 100,  0  )  )</f>
        <v>0</v>
      </c>
      <c r="M1540" s="6" t="n">
        <f aca="false">IF(  OR(  AND(  1 = K1540,  1 = I1540  ),  AND(  2 =K1540,  1 = G1540  )  ),  1,  0  )</f>
        <v>0</v>
      </c>
      <c r="N1540" s="0" t="n">
        <f aca="false">IF(  AND(  1 = M1540,  0 &lt; L1540  ),  1,  0  )</f>
        <v>0</v>
      </c>
    </row>
    <row r="1541" customFormat="false" ht="12.8" hidden="false" customHeight="false" outlineLevel="0" collapsed="false">
      <c r="A1541" s="5" t="n">
        <v>39923</v>
      </c>
      <c r="B1541" s="6" t="n">
        <f aca="false">YEAR(A1541)</f>
        <v>2009</v>
      </c>
      <c r="C1541" s="7" t="n">
        <v>2511</v>
      </c>
      <c r="D1541" s="8" t="n">
        <f aca="false">AVERAGE($C1537:$C1541)</f>
        <v>2676</v>
      </c>
      <c r="E1541" s="8" t="n">
        <f aca="false">AVERAGE($C1517:$C1541)</f>
        <v>2867.24</v>
      </c>
      <c r="F1541" s="8" t="n">
        <f aca="false">AVERAGE($C1467:$C1541)</f>
        <v>2922.18666666667</v>
      </c>
      <c r="G1541" s="4" t="n">
        <f aca="false">IF(  AND(  F1541 &lt; E1541,  E1541 &lt; D1541  ),  1,  0  )</f>
        <v>0</v>
      </c>
      <c r="H1541" s="12" t="n">
        <f aca="false">IF(  AND(  1 = G1541,  OR(  0 = $K1541,  2 = $K1541  )  ),  $C1541,  IF(  AND(  NOT(  "-" = H1540  ),  0 &lt; H1540  ),  H1540,  0  )  )</f>
        <v>3330</v>
      </c>
      <c r="I1541" s="4" t="n">
        <f aca="false">IF(  AND(  D1541 &lt; E1541,  E1541 &lt; F1541  ),  1,  0  )</f>
        <v>1</v>
      </c>
      <c r="J1541" s="12" t="n">
        <f aca="false">IF(  AND(  1 = I1541,  OR(  0 = $K1541,  1 = $K1541  )  ),  $C1541,  IF(  AND(  NOT(  "-" = J1540  ),  0 &lt; J1540  ),  J1540,  0  )  )</f>
        <v>2736</v>
      </c>
      <c r="K1541" s="13" t="n">
        <f aca="false">IF(  1 = G1540,  1,  IF(  1 = I1540,  2,  IF(  OR(  "-" = K1540,  1 = M1540),  0,  K1540  )  )  )</f>
        <v>2</v>
      </c>
      <c r="L1541" s="12" t="n">
        <f aca="false">IF(  AND(  1 = K1541,  1 = M1541  ),  (C1541 - H1541) * 100,  IF(  AND( 2 = K1541,  1 = M1541  ),  (J1541 - C1541) * 100,  0  )  )</f>
        <v>0</v>
      </c>
      <c r="M1541" s="6" t="n">
        <f aca="false">IF(  OR(  AND(  1 = K1541,  1 = I1541  ),  AND(  2 =K1541,  1 = G1541  )  ),  1,  0  )</f>
        <v>0</v>
      </c>
      <c r="N1541" s="0" t="n">
        <f aca="false">IF(  AND(  1 = M1541,  0 &lt; L1541  ),  1,  0  )</f>
        <v>0</v>
      </c>
    </row>
    <row r="1542" customFormat="false" ht="12.8" hidden="false" customHeight="false" outlineLevel="0" collapsed="false">
      <c r="A1542" s="5" t="n">
        <v>39924</v>
      </c>
      <c r="B1542" s="6" t="n">
        <f aca="false">YEAR(A1542)</f>
        <v>2009</v>
      </c>
      <c r="C1542" s="7" t="n">
        <v>2542</v>
      </c>
      <c r="D1542" s="8" t="n">
        <f aca="false">AVERAGE($C1538:$C1542)</f>
        <v>2646.2</v>
      </c>
      <c r="E1542" s="8" t="n">
        <f aca="false">AVERAGE($C1518:$C1542)</f>
        <v>2850.52</v>
      </c>
      <c r="F1542" s="8" t="n">
        <f aca="false">AVERAGE($C1468:$C1542)</f>
        <v>2911.01333333333</v>
      </c>
      <c r="G1542" s="4" t="n">
        <f aca="false">IF(  AND(  F1542 &lt; E1542,  E1542 &lt; D1542  ),  1,  0  )</f>
        <v>0</v>
      </c>
      <c r="H1542" s="12" t="n">
        <f aca="false">IF(  AND(  1 = G1542,  OR(  0 = $K1542,  2 = $K1542  )  ),  $C1542,  IF(  AND(  NOT(  "-" = H1541  ),  0 &lt; H1541  ),  H1541,  0  )  )</f>
        <v>3330</v>
      </c>
      <c r="I1542" s="4" t="n">
        <f aca="false">IF(  AND(  D1542 &lt; E1542,  E1542 &lt; F1542  ),  1,  0  )</f>
        <v>1</v>
      </c>
      <c r="J1542" s="12" t="n">
        <f aca="false">IF(  AND(  1 = I1542,  OR(  0 = $K1542,  1 = $K1542  )  ),  $C1542,  IF(  AND(  NOT(  "-" = J1541  ),  0 &lt; J1541  ),  J1541,  0  )  )</f>
        <v>2736</v>
      </c>
      <c r="K1542" s="13" t="n">
        <f aca="false">IF(  1 = G1541,  1,  IF(  1 = I1541,  2,  IF(  OR(  "-" = K1541,  1 = M1541),  0,  K1541  )  )  )</f>
        <v>2</v>
      </c>
      <c r="L1542" s="12" t="n">
        <f aca="false">IF(  AND(  1 = K1542,  1 = M1542  ),  (C1542 - H1542) * 100,  IF(  AND( 2 = K1542,  1 = M1542  ),  (J1542 - C1542) * 100,  0  )  )</f>
        <v>0</v>
      </c>
      <c r="M1542" s="6" t="n">
        <f aca="false">IF(  OR(  AND(  1 = K1542,  1 = I1542  ),  AND(  2 =K1542,  1 = G1542  )  ),  1,  0  )</f>
        <v>0</v>
      </c>
      <c r="N1542" s="0" t="n">
        <f aca="false">IF(  AND(  1 = M1542,  0 &lt; L1542  ),  1,  0  )</f>
        <v>0</v>
      </c>
    </row>
    <row r="1543" customFormat="false" ht="12.8" hidden="false" customHeight="false" outlineLevel="0" collapsed="false">
      <c r="A1543" s="5" t="n">
        <v>39925</v>
      </c>
      <c r="B1543" s="6" t="n">
        <f aca="false">YEAR(A1543)</f>
        <v>2009</v>
      </c>
      <c r="C1543" s="7" t="n">
        <v>2628</v>
      </c>
      <c r="D1543" s="8" t="n">
        <f aca="false">AVERAGE($C1539:$C1543)</f>
        <v>2619.2</v>
      </c>
      <c r="E1543" s="8" t="n">
        <f aca="false">AVERAGE($C1519:$C1543)</f>
        <v>2836.16</v>
      </c>
      <c r="F1543" s="8" t="n">
        <f aca="false">AVERAGE($C1469:$C1543)</f>
        <v>2901.05333333333</v>
      </c>
      <c r="G1543" s="4" t="n">
        <f aca="false">IF(  AND(  F1543 &lt; E1543,  E1543 &lt; D1543  ),  1,  0  )</f>
        <v>0</v>
      </c>
      <c r="H1543" s="12" t="n">
        <f aca="false">IF(  AND(  1 = G1543,  OR(  0 = $K1543,  2 = $K1543  )  ),  $C1543,  IF(  AND(  NOT(  "-" = H1542  ),  0 &lt; H1542  ),  H1542,  0  )  )</f>
        <v>3330</v>
      </c>
      <c r="I1543" s="4" t="n">
        <f aca="false">IF(  AND(  D1543 &lt; E1543,  E1543 &lt; F1543  ),  1,  0  )</f>
        <v>1</v>
      </c>
      <c r="J1543" s="12" t="n">
        <f aca="false">IF(  AND(  1 = I1543,  OR(  0 = $K1543,  1 = $K1543  )  ),  $C1543,  IF(  AND(  NOT(  "-" = J1542  ),  0 &lt; J1542  ),  J1542,  0  )  )</f>
        <v>2736</v>
      </c>
      <c r="K1543" s="13" t="n">
        <f aca="false">IF(  1 = G1542,  1,  IF(  1 = I1542,  2,  IF(  OR(  "-" = K1542,  1 = M1542),  0,  K1542  )  )  )</f>
        <v>2</v>
      </c>
      <c r="L1543" s="12" t="n">
        <f aca="false">IF(  AND(  1 = K1543,  1 = M1543  ),  (C1543 - H1543) * 100,  IF(  AND( 2 = K1543,  1 = M1543  ),  (J1543 - C1543) * 100,  0  )  )</f>
        <v>0</v>
      </c>
      <c r="M1543" s="6" t="n">
        <f aca="false">IF(  OR(  AND(  1 = K1543,  1 = I1543  ),  AND(  2 =K1543,  1 = G1543  )  ),  1,  0  )</f>
        <v>0</v>
      </c>
      <c r="N1543" s="0" t="n">
        <f aca="false">IF(  AND(  1 = M1543,  0 &lt; L1543  ),  1,  0  )</f>
        <v>0</v>
      </c>
    </row>
    <row r="1544" customFormat="false" ht="12.8" hidden="false" customHeight="false" outlineLevel="0" collapsed="false">
      <c r="A1544" s="5" t="n">
        <v>39926</v>
      </c>
      <c r="B1544" s="6" t="n">
        <f aca="false">YEAR(A1544)</f>
        <v>2009</v>
      </c>
      <c r="C1544" s="7" t="n">
        <v>2677</v>
      </c>
      <c r="D1544" s="8" t="n">
        <f aca="false">AVERAGE($C1540:$C1544)</f>
        <v>2594.2</v>
      </c>
      <c r="E1544" s="8" t="n">
        <f aca="false">AVERAGE($C1520:$C1544)</f>
        <v>2828.76</v>
      </c>
      <c r="F1544" s="8" t="n">
        <f aca="false">AVERAGE($C1470:$C1544)</f>
        <v>2889.28</v>
      </c>
      <c r="G1544" s="4" t="n">
        <f aca="false">IF(  AND(  F1544 &lt; E1544,  E1544 &lt; D1544  ),  1,  0  )</f>
        <v>0</v>
      </c>
      <c r="H1544" s="12" t="n">
        <f aca="false">IF(  AND(  1 = G1544,  OR(  0 = $K1544,  2 = $K1544  )  ),  $C1544,  IF(  AND(  NOT(  "-" = H1543  ),  0 &lt; H1543  ),  H1543,  0  )  )</f>
        <v>3330</v>
      </c>
      <c r="I1544" s="4" t="n">
        <f aca="false">IF(  AND(  D1544 &lt; E1544,  E1544 &lt; F1544  ),  1,  0  )</f>
        <v>1</v>
      </c>
      <c r="J1544" s="12" t="n">
        <f aca="false">IF(  AND(  1 = I1544,  OR(  0 = $K1544,  1 = $K1544  )  ),  $C1544,  IF(  AND(  NOT(  "-" = J1543  ),  0 &lt; J1543  ),  J1543,  0  )  )</f>
        <v>2736</v>
      </c>
      <c r="K1544" s="13" t="n">
        <f aca="false">IF(  1 = G1543,  1,  IF(  1 = I1543,  2,  IF(  OR(  "-" = K1543,  1 = M1543),  0,  K1543  )  )  )</f>
        <v>2</v>
      </c>
      <c r="L1544" s="12" t="n">
        <f aca="false">IF(  AND(  1 = K1544,  1 = M1544  ),  (C1544 - H1544) * 100,  IF(  AND( 2 = K1544,  1 = M1544  ),  (J1544 - C1544) * 100,  0  )  )</f>
        <v>0</v>
      </c>
      <c r="M1544" s="6" t="n">
        <f aca="false">IF(  OR(  AND(  1 = K1544,  1 = I1544  ),  AND(  2 =K1544,  1 = G1544  )  ),  1,  0  )</f>
        <v>0</v>
      </c>
      <c r="N1544" s="0" t="n">
        <f aca="false">IF(  AND(  1 = M1544,  0 &lt; L1544  ),  1,  0  )</f>
        <v>0</v>
      </c>
    </row>
    <row r="1545" customFormat="false" ht="12.8" hidden="false" customHeight="false" outlineLevel="0" collapsed="false">
      <c r="A1545" s="5" t="n">
        <v>39927</v>
      </c>
      <c r="B1545" s="6" t="n">
        <f aca="false">YEAR(A1545)</f>
        <v>2009</v>
      </c>
      <c r="C1545" s="7" t="n">
        <v>2590</v>
      </c>
      <c r="D1545" s="8" t="n">
        <f aca="false">AVERAGE($C1541:$C1545)</f>
        <v>2589.6</v>
      </c>
      <c r="E1545" s="8" t="n">
        <f aca="false">AVERAGE($C1521:$C1545)</f>
        <v>2819.56</v>
      </c>
      <c r="F1545" s="8" t="n">
        <f aca="false">AVERAGE($C1471:$C1545)</f>
        <v>2875.01333333333</v>
      </c>
      <c r="G1545" s="4" t="n">
        <f aca="false">IF(  AND(  F1545 &lt; E1545,  E1545 &lt; D1545  ),  1,  0  )</f>
        <v>0</v>
      </c>
      <c r="H1545" s="12" t="n">
        <f aca="false">IF(  AND(  1 = G1545,  OR(  0 = $K1545,  2 = $K1545  )  ),  $C1545,  IF(  AND(  NOT(  "-" = H1544  ),  0 &lt; H1544  ),  H1544,  0  )  )</f>
        <v>3330</v>
      </c>
      <c r="I1545" s="4" t="n">
        <f aca="false">IF(  AND(  D1545 &lt; E1545,  E1545 &lt; F1545  ),  1,  0  )</f>
        <v>1</v>
      </c>
      <c r="J1545" s="12" t="n">
        <f aca="false">IF(  AND(  1 = I1545,  OR(  0 = $K1545,  1 = $K1545  )  ),  $C1545,  IF(  AND(  NOT(  "-" = J1544  ),  0 &lt; J1544  ),  J1544,  0  )  )</f>
        <v>2736</v>
      </c>
      <c r="K1545" s="13" t="n">
        <f aca="false">IF(  1 = G1544,  1,  IF(  1 = I1544,  2,  IF(  OR(  "-" = K1544,  1 = M1544),  0,  K1544  )  )  )</f>
        <v>2</v>
      </c>
      <c r="L1545" s="12" t="n">
        <f aca="false">IF(  AND(  1 = K1545,  1 = M1545  ),  (C1545 - H1545) * 100,  IF(  AND( 2 = K1545,  1 = M1545  ),  (J1545 - C1545) * 100,  0  )  )</f>
        <v>0</v>
      </c>
      <c r="M1545" s="6" t="n">
        <f aca="false">IF(  OR(  AND(  1 = K1545,  1 = I1545  ),  AND(  2 =K1545,  1 = G1545  )  ),  1,  0  )</f>
        <v>0</v>
      </c>
      <c r="N1545" s="0" t="n">
        <f aca="false">IF(  AND(  1 = M1545,  0 &lt; L1545  ),  1,  0  )</f>
        <v>0</v>
      </c>
    </row>
    <row r="1546" customFormat="false" ht="12.8" hidden="false" customHeight="false" outlineLevel="0" collapsed="false">
      <c r="A1546" s="5" t="n">
        <v>39930</v>
      </c>
      <c r="B1546" s="6" t="n">
        <f aca="false">YEAR(A1546)</f>
        <v>2009</v>
      </c>
      <c r="C1546" s="7" t="n">
        <v>2587</v>
      </c>
      <c r="D1546" s="8" t="n">
        <f aca="false">AVERAGE($C1542:$C1546)</f>
        <v>2604.8</v>
      </c>
      <c r="E1546" s="8" t="n">
        <f aca="false">AVERAGE($C1522:$C1546)</f>
        <v>2805.6</v>
      </c>
      <c r="F1546" s="8" t="n">
        <f aca="false">AVERAGE($C1472:$C1546)</f>
        <v>2861.24</v>
      </c>
      <c r="G1546" s="4" t="n">
        <f aca="false">IF(  AND(  F1546 &lt; E1546,  E1546 &lt; D1546  ),  1,  0  )</f>
        <v>0</v>
      </c>
      <c r="H1546" s="12" t="n">
        <f aca="false">IF(  AND(  1 = G1546,  OR(  0 = $K1546,  2 = $K1546  )  ),  $C1546,  IF(  AND(  NOT(  "-" = H1545  ),  0 &lt; H1545  ),  H1545,  0  )  )</f>
        <v>3330</v>
      </c>
      <c r="I1546" s="4" t="n">
        <f aca="false">IF(  AND(  D1546 &lt; E1546,  E1546 &lt; F1546  ),  1,  0  )</f>
        <v>1</v>
      </c>
      <c r="J1546" s="12" t="n">
        <f aca="false">IF(  AND(  1 = I1546,  OR(  0 = $K1546,  1 = $K1546  )  ),  $C1546,  IF(  AND(  NOT(  "-" = J1545  ),  0 &lt; J1545  ),  J1545,  0  )  )</f>
        <v>2736</v>
      </c>
      <c r="K1546" s="13" t="n">
        <f aca="false">IF(  1 = G1545,  1,  IF(  1 = I1545,  2,  IF(  OR(  "-" = K1545,  1 = M1545),  0,  K1545  )  )  )</f>
        <v>2</v>
      </c>
      <c r="L1546" s="12" t="n">
        <f aca="false">IF(  AND(  1 = K1546,  1 = M1546  ),  (C1546 - H1546) * 100,  IF(  AND( 2 = K1546,  1 = M1546  ),  (J1546 - C1546) * 100,  0  )  )</f>
        <v>0</v>
      </c>
      <c r="M1546" s="6" t="n">
        <f aca="false">IF(  OR(  AND(  1 = K1546,  1 = I1546  ),  AND(  2 =K1546,  1 = G1546  )  ),  1,  0  )</f>
        <v>0</v>
      </c>
      <c r="N1546" s="0" t="n">
        <f aca="false">IF(  AND(  1 = M1546,  0 &lt; L1546  ),  1,  0  )</f>
        <v>0</v>
      </c>
    </row>
    <row r="1547" customFormat="false" ht="12.8" hidden="false" customHeight="false" outlineLevel="0" collapsed="false">
      <c r="A1547" s="5" t="n">
        <v>39931</v>
      </c>
      <c r="B1547" s="6" t="n">
        <f aca="false">YEAR(A1547)</f>
        <v>2009</v>
      </c>
      <c r="C1547" s="7" t="n">
        <v>2560</v>
      </c>
      <c r="D1547" s="8" t="n">
        <f aca="false">AVERAGE($C1543:$C1547)</f>
        <v>2608.4</v>
      </c>
      <c r="E1547" s="8" t="n">
        <f aca="false">AVERAGE($C1523:$C1547)</f>
        <v>2785.4</v>
      </c>
      <c r="F1547" s="8" t="n">
        <f aca="false">AVERAGE($C1473:$C1547)</f>
        <v>2849.97333333333</v>
      </c>
      <c r="G1547" s="4" t="n">
        <f aca="false">IF(  AND(  F1547 &lt; E1547,  E1547 &lt; D1547  ),  1,  0  )</f>
        <v>0</v>
      </c>
      <c r="H1547" s="12" t="n">
        <f aca="false">IF(  AND(  1 = G1547,  OR(  0 = $K1547,  2 = $K1547  )  ),  $C1547,  IF(  AND(  NOT(  "-" = H1546  ),  0 &lt; H1546  ),  H1546,  0  )  )</f>
        <v>3330</v>
      </c>
      <c r="I1547" s="4" t="n">
        <f aca="false">IF(  AND(  D1547 &lt; E1547,  E1547 &lt; F1547  ),  1,  0  )</f>
        <v>1</v>
      </c>
      <c r="J1547" s="12" t="n">
        <f aca="false">IF(  AND(  1 = I1547,  OR(  0 = $K1547,  1 = $K1547  )  ),  $C1547,  IF(  AND(  NOT(  "-" = J1546  ),  0 &lt; J1546  ),  J1546,  0  )  )</f>
        <v>2736</v>
      </c>
      <c r="K1547" s="13" t="n">
        <f aca="false">IF(  1 = G1546,  1,  IF(  1 = I1546,  2,  IF(  OR(  "-" = K1546,  1 = M1546),  0,  K1546  )  )  )</f>
        <v>2</v>
      </c>
      <c r="L1547" s="12" t="n">
        <f aca="false">IF(  AND(  1 = K1547,  1 = M1547  ),  (C1547 - H1547) * 100,  IF(  AND( 2 = K1547,  1 = M1547  ),  (J1547 - C1547) * 100,  0  )  )</f>
        <v>0</v>
      </c>
      <c r="M1547" s="6" t="n">
        <f aca="false">IF(  OR(  AND(  1 = K1547,  1 = I1547  ),  AND(  2 =K1547,  1 = G1547  )  ),  1,  0  )</f>
        <v>0</v>
      </c>
      <c r="N1547" s="0" t="n">
        <f aca="false">IF(  AND(  1 = M1547,  0 &lt; L1547  ),  1,  0  )</f>
        <v>0</v>
      </c>
    </row>
    <row r="1548" customFormat="false" ht="12.8" hidden="false" customHeight="false" outlineLevel="0" collapsed="false">
      <c r="A1548" s="5" t="n">
        <v>39933</v>
      </c>
      <c r="B1548" s="6" t="n">
        <f aca="false">YEAR(A1548)</f>
        <v>2009</v>
      </c>
      <c r="C1548" s="7" t="n">
        <v>2614</v>
      </c>
      <c r="D1548" s="8" t="n">
        <f aca="false">AVERAGE($C1544:$C1548)</f>
        <v>2605.6</v>
      </c>
      <c r="E1548" s="8" t="n">
        <f aca="false">AVERAGE($C1524:$C1548)</f>
        <v>2767.76</v>
      </c>
      <c r="F1548" s="8" t="n">
        <f aca="false">AVERAGE($C1474:$C1548)</f>
        <v>2839.76</v>
      </c>
      <c r="G1548" s="4" t="n">
        <f aca="false">IF(  AND(  F1548 &lt; E1548,  E1548 &lt; D1548  ),  1,  0  )</f>
        <v>0</v>
      </c>
      <c r="H1548" s="12" t="n">
        <f aca="false">IF(  AND(  1 = G1548,  OR(  0 = $K1548,  2 = $K1548  )  ),  $C1548,  IF(  AND(  NOT(  "-" = H1547  ),  0 &lt; H1547  ),  H1547,  0  )  )</f>
        <v>3330</v>
      </c>
      <c r="I1548" s="4" t="n">
        <f aca="false">IF(  AND(  D1548 &lt; E1548,  E1548 &lt; F1548  ),  1,  0  )</f>
        <v>1</v>
      </c>
      <c r="J1548" s="12" t="n">
        <f aca="false">IF(  AND(  1 = I1548,  OR(  0 = $K1548,  1 = $K1548  )  ),  $C1548,  IF(  AND(  NOT(  "-" = J1547  ),  0 &lt; J1547  ),  J1547,  0  )  )</f>
        <v>2736</v>
      </c>
      <c r="K1548" s="13" t="n">
        <f aca="false">IF(  1 = G1547,  1,  IF(  1 = I1547,  2,  IF(  OR(  "-" = K1547,  1 = M1547),  0,  K1547  )  )  )</f>
        <v>2</v>
      </c>
      <c r="L1548" s="12" t="n">
        <f aca="false">IF(  AND(  1 = K1548,  1 = M1548  ),  (C1548 - H1548) * 100,  IF(  AND( 2 = K1548,  1 = M1548  ),  (J1548 - C1548) * 100,  0  )  )</f>
        <v>0</v>
      </c>
      <c r="M1548" s="6" t="n">
        <f aca="false">IF(  OR(  AND(  1 = K1548,  1 = I1548  ),  AND(  2 =K1548,  1 = G1548  )  ),  1,  0  )</f>
        <v>0</v>
      </c>
      <c r="N1548" s="0" t="n">
        <f aca="false">IF(  AND(  1 = M1548,  0 &lt; L1548  ),  1,  0  )</f>
        <v>0</v>
      </c>
    </row>
    <row r="1549" customFormat="false" ht="12.8" hidden="false" customHeight="false" outlineLevel="0" collapsed="false">
      <c r="A1549" s="5" t="n">
        <v>39934</v>
      </c>
      <c r="B1549" s="6" t="n">
        <f aca="false">YEAR(A1549)</f>
        <v>2009</v>
      </c>
      <c r="C1549" s="7" t="n">
        <v>2655</v>
      </c>
      <c r="D1549" s="8" t="n">
        <f aca="false">AVERAGE($C1545:$C1549)</f>
        <v>2601.2</v>
      </c>
      <c r="E1549" s="8" t="n">
        <f aca="false">AVERAGE($C1525:$C1549)</f>
        <v>2752.96</v>
      </c>
      <c r="F1549" s="8" t="n">
        <f aca="false">AVERAGE($C1475:$C1549)</f>
        <v>2829.69333333333</v>
      </c>
      <c r="G1549" s="4" t="n">
        <f aca="false">IF(  AND(  F1549 &lt; E1549,  E1549 &lt; D1549  ),  1,  0  )</f>
        <v>0</v>
      </c>
      <c r="H1549" s="12" t="n">
        <f aca="false">IF(  AND(  1 = G1549,  OR(  0 = $K1549,  2 = $K1549  )  ),  $C1549,  IF(  AND(  NOT(  "-" = H1548  ),  0 &lt; H1548  ),  H1548,  0  )  )</f>
        <v>3330</v>
      </c>
      <c r="I1549" s="4" t="n">
        <f aca="false">IF(  AND(  D1549 &lt; E1549,  E1549 &lt; F1549  ),  1,  0  )</f>
        <v>1</v>
      </c>
      <c r="J1549" s="12" t="n">
        <f aca="false">IF(  AND(  1 = I1549,  OR(  0 = $K1549,  1 = $K1549  )  ),  $C1549,  IF(  AND(  NOT(  "-" = J1548  ),  0 &lt; J1548  ),  J1548,  0  )  )</f>
        <v>2736</v>
      </c>
      <c r="K1549" s="13" t="n">
        <f aca="false">IF(  1 = G1548,  1,  IF(  1 = I1548,  2,  IF(  OR(  "-" = K1548,  1 = M1548),  0,  K1548  )  )  )</f>
        <v>2</v>
      </c>
      <c r="L1549" s="12" t="n">
        <f aca="false">IF(  AND(  1 = K1549,  1 = M1549  ),  (C1549 - H1549) * 100,  IF(  AND( 2 = K1549,  1 = M1549  ),  (J1549 - C1549) * 100,  0  )  )</f>
        <v>0</v>
      </c>
      <c r="M1549" s="6" t="n">
        <f aca="false">IF(  OR(  AND(  1 = K1549,  1 = I1549  ),  AND(  2 =K1549,  1 = G1549  )  ),  1,  0  )</f>
        <v>0</v>
      </c>
      <c r="N1549" s="0" t="n">
        <f aca="false">IF(  AND(  1 = M1549,  0 &lt; L1549  ),  1,  0  )</f>
        <v>0</v>
      </c>
    </row>
    <row r="1550" customFormat="false" ht="12.8" hidden="false" customHeight="false" outlineLevel="0" collapsed="false">
      <c r="A1550" s="5" t="n">
        <v>39940</v>
      </c>
      <c r="B1550" s="6" t="n">
        <f aca="false">YEAR(A1550)</f>
        <v>2009</v>
      </c>
      <c r="C1550" s="7" t="n">
        <v>2682</v>
      </c>
      <c r="D1550" s="8" t="n">
        <f aca="false">AVERAGE($C1546:$C1550)</f>
        <v>2619.6</v>
      </c>
      <c r="E1550" s="8" t="n">
        <f aca="false">AVERAGE($C1526:$C1550)</f>
        <v>2741</v>
      </c>
      <c r="F1550" s="8" t="n">
        <f aca="false">AVERAGE($C1476:$C1550)</f>
        <v>2821.05333333333</v>
      </c>
      <c r="G1550" s="4" t="n">
        <f aca="false">IF(  AND(  F1550 &lt; E1550,  E1550 &lt; D1550  ),  1,  0  )</f>
        <v>0</v>
      </c>
      <c r="H1550" s="12" t="n">
        <f aca="false">IF(  AND(  1 = G1550,  OR(  0 = $K1550,  2 = $K1550  )  ),  $C1550,  IF(  AND(  NOT(  "-" = H1549  ),  0 &lt; H1549  ),  H1549,  0  )  )</f>
        <v>3330</v>
      </c>
      <c r="I1550" s="4" t="n">
        <f aca="false">IF(  AND(  D1550 &lt; E1550,  E1550 &lt; F1550  ),  1,  0  )</f>
        <v>1</v>
      </c>
      <c r="J1550" s="12" t="n">
        <f aca="false">IF(  AND(  1 = I1550,  OR(  0 = $K1550,  1 = $K1550  )  ),  $C1550,  IF(  AND(  NOT(  "-" = J1549  ),  0 &lt; J1549  ),  J1549,  0  )  )</f>
        <v>2736</v>
      </c>
      <c r="K1550" s="13" t="n">
        <f aca="false">IF(  1 = G1549,  1,  IF(  1 = I1549,  2,  IF(  OR(  "-" = K1549,  1 = M1549),  0,  K1549  )  )  )</f>
        <v>2</v>
      </c>
      <c r="L1550" s="12" t="n">
        <f aca="false">IF(  AND(  1 = K1550,  1 = M1550  ),  (C1550 - H1550) * 100,  IF(  AND( 2 = K1550,  1 = M1550  ),  (J1550 - C1550) * 100,  0  )  )</f>
        <v>0</v>
      </c>
      <c r="M1550" s="6" t="n">
        <f aca="false">IF(  OR(  AND(  1 = K1550,  1 = I1550  ),  AND(  2 =K1550,  1 = G1550  )  ),  1,  0  )</f>
        <v>0</v>
      </c>
      <c r="N1550" s="0" t="n">
        <f aca="false">IF(  AND(  1 = M1550,  0 &lt; L1550  ),  1,  0  )</f>
        <v>0</v>
      </c>
    </row>
    <row r="1551" customFormat="false" ht="12.8" hidden="false" customHeight="false" outlineLevel="0" collapsed="false">
      <c r="A1551" s="5" t="n">
        <v>39941</v>
      </c>
      <c r="B1551" s="6" t="n">
        <f aca="false">YEAR(A1551)</f>
        <v>2009</v>
      </c>
      <c r="C1551" s="7" t="n">
        <v>2607</v>
      </c>
      <c r="D1551" s="8" t="n">
        <f aca="false">AVERAGE($C1547:$C1551)</f>
        <v>2623.6</v>
      </c>
      <c r="E1551" s="8" t="n">
        <f aca="false">AVERAGE($C1527:$C1551)</f>
        <v>2732.24</v>
      </c>
      <c r="F1551" s="8" t="n">
        <f aca="false">AVERAGE($C1477:$C1551)</f>
        <v>2812.14666666667</v>
      </c>
      <c r="G1551" s="4" t="n">
        <f aca="false">IF(  AND(  F1551 &lt; E1551,  E1551 &lt; D1551  ),  1,  0  )</f>
        <v>0</v>
      </c>
      <c r="H1551" s="12" t="n">
        <f aca="false">IF(  AND(  1 = G1551,  OR(  0 = $K1551,  2 = $K1551  )  ),  $C1551,  IF(  AND(  NOT(  "-" = H1550  ),  0 &lt; H1550  ),  H1550,  0  )  )</f>
        <v>3330</v>
      </c>
      <c r="I1551" s="4" t="n">
        <f aca="false">IF(  AND(  D1551 &lt; E1551,  E1551 &lt; F1551  ),  1,  0  )</f>
        <v>1</v>
      </c>
      <c r="J1551" s="12" t="n">
        <f aca="false">IF(  AND(  1 = I1551,  OR(  0 = $K1551,  1 = $K1551  )  ),  $C1551,  IF(  AND(  NOT(  "-" = J1550  ),  0 &lt; J1550  ),  J1550,  0  )  )</f>
        <v>2736</v>
      </c>
      <c r="K1551" s="13" t="n">
        <f aca="false">IF(  1 = G1550,  1,  IF(  1 = I1550,  2,  IF(  OR(  "-" = K1550,  1 = M1550),  0,  K1550  )  )  )</f>
        <v>2</v>
      </c>
      <c r="L1551" s="12" t="n">
        <f aca="false">IF(  AND(  1 = K1551,  1 = M1551  ),  (C1551 - H1551) * 100,  IF(  AND( 2 = K1551,  1 = M1551  ),  (J1551 - C1551) * 100,  0  )  )</f>
        <v>0</v>
      </c>
      <c r="M1551" s="6" t="n">
        <f aca="false">IF(  OR(  AND(  1 = K1551,  1 = I1551  ),  AND(  2 =K1551,  1 = G1551  )  ),  1,  0  )</f>
        <v>0</v>
      </c>
      <c r="N1551" s="0" t="n">
        <f aca="false">IF(  AND(  1 = M1551,  0 &lt; L1551  ),  1,  0  )</f>
        <v>0</v>
      </c>
    </row>
    <row r="1552" customFormat="false" ht="12.8" hidden="false" customHeight="false" outlineLevel="0" collapsed="false">
      <c r="A1552" s="5" t="n">
        <v>39944</v>
      </c>
      <c r="B1552" s="6" t="n">
        <f aca="false">YEAR(A1552)</f>
        <v>2009</v>
      </c>
      <c r="C1552" s="7" t="n">
        <v>2605</v>
      </c>
      <c r="D1552" s="8" t="n">
        <f aca="false">AVERAGE($C1548:$C1552)</f>
        <v>2632.6</v>
      </c>
      <c r="E1552" s="8" t="n">
        <f aca="false">AVERAGE($C1528:$C1552)</f>
        <v>2722.24</v>
      </c>
      <c r="F1552" s="8" t="n">
        <f aca="false">AVERAGE($C1478:$C1552)</f>
        <v>2803.41333333333</v>
      </c>
      <c r="G1552" s="4" t="n">
        <f aca="false">IF(  AND(  F1552 &lt; E1552,  E1552 &lt; D1552  ),  1,  0  )</f>
        <v>0</v>
      </c>
      <c r="H1552" s="12" t="n">
        <f aca="false">IF(  AND(  1 = G1552,  OR(  0 = $K1552,  2 = $K1552  )  ),  $C1552,  IF(  AND(  NOT(  "-" = H1551  ),  0 &lt; H1551  ),  H1551,  0  )  )</f>
        <v>3330</v>
      </c>
      <c r="I1552" s="4" t="n">
        <f aca="false">IF(  AND(  D1552 &lt; E1552,  E1552 &lt; F1552  ),  1,  0  )</f>
        <v>1</v>
      </c>
      <c r="J1552" s="12" t="n">
        <f aca="false">IF(  AND(  1 = I1552,  OR(  0 = $K1552,  1 = $K1552  )  ),  $C1552,  IF(  AND(  NOT(  "-" = J1551  ),  0 &lt; J1551  ),  J1551,  0  )  )</f>
        <v>2736</v>
      </c>
      <c r="K1552" s="13" t="n">
        <f aca="false">IF(  1 = G1551,  1,  IF(  1 = I1551,  2,  IF(  OR(  "-" = K1551,  1 = M1551),  0,  K1551  )  )  )</f>
        <v>2</v>
      </c>
      <c r="L1552" s="12" t="n">
        <f aca="false">IF(  AND(  1 = K1552,  1 = M1552  ),  (C1552 - H1552) * 100,  IF(  AND( 2 = K1552,  1 = M1552  ),  (J1552 - C1552) * 100,  0  )  )</f>
        <v>0</v>
      </c>
      <c r="M1552" s="6" t="n">
        <f aca="false">IF(  OR(  AND(  1 = K1552,  1 = I1552  ),  AND(  2 =K1552,  1 = G1552  )  ),  1,  0  )</f>
        <v>0</v>
      </c>
      <c r="N1552" s="0" t="n">
        <f aca="false">IF(  AND(  1 = M1552,  0 &lt; L1552  ),  1,  0  )</f>
        <v>0</v>
      </c>
    </row>
    <row r="1553" customFormat="false" ht="12.8" hidden="false" customHeight="false" outlineLevel="0" collapsed="false">
      <c r="A1553" s="5" t="n">
        <v>39945</v>
      </c>
      <c r="B1553" s="6" t="n">
        <f aca="false">YEAR(A1553)</f>
        <v>2009</v>
      </c>
      <c r="C1553" s="7" t="n">
        <v>2626</v>
      </c>
      <c r="D1553" s="8" t="n">
        <f aca="false">AVERAGE($C1549:$C1553)</f>
        <v>2635</v>
      </c>
      <c r="E1553" s="8" t="n">
        <f aca="false">AVERAGE($C1529:$C1553)</f>
        <v>2711.12</v>
      </c>
      <c r="F1553" s="8" t="n">
        <f aca="false">AVERAGE($C1479:$C1553)</f>
        <v>2794.89333333333</v>
      </c>
      <c r="G1553" s="4" t="n">
        <f aca="false">IF(  AND(  F1553 &lt; E1553,  E1553 &lt; D1553  ),  1,  0  )</f>
        <v>0</v>
      </c>
      <c r="H1553" s="12" t="n">
        <f aca="false">IF(  AND(  1 = G1553,  OR(  0 = $K1553,  2 = $K1553  )  ),  $C1553,  IF(  AND(  NOT(  "-" = H1552  ),  0 &lt; H1552  ),  H1552,  0  )  )</f>
        <v>3330</v>
      </c>
      <c r="I1553" s="4" t="n">
        <f aca="false">IF(  AND(  D1553 &lt; E1553,  E1553 &lt; F1553  ),  1,  0  )</f>
        <v>1</v>
      </c>
      <c r="J1553" s="12" t="n">
        <f aca="false">IF(  AND(  1 = I1553,  OR(  0 = $K1553,  1 = $K1553  )  ),  $C1553,  IF(  AND(  NOT(  "-" = J1552  ),  0 &lt; J1552  ),  J1552,  0  )  )</f>
        <v>2736</v>
      </c>
      <c r="K1553" s="13" t="n">
        <f aca="false">IF(  1 = G1552,  1,  IF(  1 = I1552,  2,  IF(  OR(  "-" = K1552,  1 = M1552),  0,  K1552  )  )  )</f>
        <v>2</v>
      </c>
      <c r="L1553" s="12" t="n">
        <f aca="false">IF(  AND(  1 = K1553,  1 = M1553  ),  (C1553 - H1553) * 100,  IF(  AND( 2 = K1553,  1 = M1553  ),  (J1553 - C1553) * 100,  0  )  )</f>
        <v>0</v>
      </c>
      <c r="M1553" s="6" t="n">
        <f aca="false">IF(  OR(  AND(  1 = K1553,  1 = I1553  ),  AND(  2 =K1553,  1 = G1553  )  ),  1,  0  )</f>
        <v>0</v>
      </c>
      <c r="N1553" s="0" t="n">
        <f aca="false">IF(  AND(  1 = M1553,  0 &lt; L1553  ),  1,  0  )</f>
        <v>0</v>
      </c>
    </row>
    <row r="1554" customFormat="false" ht="12.8" hidden="false" customHeight="false" outlineLevel="0" collapsed="false">
      <c r="A1554" s="5" t="n">
        <v>39946</v>
      </c>
      <c r="B1554" s="6" t="n">
        <f aca="false">YEAR(A1554)</f>
        <v>2009</v>
      </c>
      <c r="C1554" s="7" t="n">
        <v>2661</v>
      </c>
      <c r="D1554" s="8" t="n">
        <f aca="false">AVERAGE($C1550:$C1554)</f>
        <v>2636.2</v>
      </c>
      <c r="E1554" s="8" t="n">
        <f aca="false">AVERAGE($C1530:$C1554)</f>
        <v>2698.28</v>
      </c>
      <c r="F1554" s="8" t="n">
        <f aca="false">AVERAGE($C1480:$C1554)</f>
        <v>2787.30666666667</v>
      </c>
      <c r="G1554" s="4" t="n">
        <f aca="false">IF(  AND(  F1554 &lt; E1554,  E1554 &lt; D1554  ),  1,  0  )</f>
        <v>0</v>
      </c>
      <c r="H1554" s="12" t="n">
        <f aca="false">IF(  AND(  1 = G1554,  OR(  0 = $K1554,  2 = $K1554  )  ),  $C1554,  IF(  AND(  NOT(  "-" = H1553  ),  0 &lt; H1553  ),  H1553,  0  )  )</f>
        <v>3330</v>
      </c>
      <c r="I1554" s="4" t="n">
        <f aca="false">IF(  AND(  D1554 &lt; E1554,  E1554 &lt; F1554  ),  1,  0  )</f>
        <v>1</v>
      </c>
      <c r="J1554" s="12" t="n">
        <f aca="false">IF(  AND(  1 = I1554,  OR(  0 = $K1554,  1 = $K1554  )  ),  $C1554,  IF(  AND(  NOT(  "-" = J1553  ),  0 &lt; J1553  ),  J1553,  0  )  )</f>
        <v>2736</v>
      </c>
      <c r="K1554" s="13" t="n">
        <f aca="false">IF(  1 = G1553,  1,  IF(  1 = I1553,  2,  IF(  OR(  "-" = K1553,  1 = M1553),  0,  K1553  )  )  )</f>
        <v>2</v>
      </c>
      <c r="L1554" s="12" t="n">
        <f aca="false">IF(  AND(  1 = K1554,  1 = M1554  ),  (C1554 - H1554) * 100,  IF(  AND( 2 = K1554,  1 = M1554  ),  (J1554 - C1554) * 100,  0  )  )</f>
        <v>0</v>
      </c>
      <c r="M1554" s="6" t="n">
        <f aca="false">IF(  OR(  AND(  1 = K1554,  1 = I1554  ),  AND(  2 =K1554,  1 = G1554  )  ),  1,  0  )</f>
        <v>0</v>
      </c>
      <c r="N1554" s="0" t="n">
        <f aca="false">IF(  AND(  1 = M1554,  0 &lt; L1554  ),  1,  0  )</f>
        <v>0</v>
      </c>
    </row>
    <row r="1555" customFormat="false" ht="12.8" hidden="false" customHeight="false" outlineLevel="0" collapsed="false">
      <c r="A1555" s="5" t="n">
        <v>39947</v>
      </c>
      <c r="B1555" s="6" t="n">
        <f aca="false">YEAR(A1555)</f>
        <v>2009</v>
      </c>
      <c r="C1555" s="7" t="n">
        <v>2620</v>
      </c>
      <c r="D1555" s="8" t="n">
        <f aca="false">AVERAGE($C1551:$C1555)</f>
        <v>2623.8</v>
      </c>
      <c r="E1555" s="8" t="n">
        <f aca="false">AVERAGE($C1531:$C1555)</f>
        <v>2684.12</v>
      </c>
      <c r="F1555" s="8" t="n">
        <f aca="false">AVERAGE($C1481:$C1555)</f>
        <v>2781.97333333333</v>
      </c>
      <c r="G1555" s="4" t="n">
        <f aca="false">IF(  AND(  F1555 &lt; E1555,  E1555 &lt; D1555  ),  1,  0  )</f>
        <v>0</v>
      </c>
      <c r="H1555" s="12" t="n">
        <f aca="false">IF(  AND(  1 = G1555,  OR(  0 = $K1555,  2 = $K1555  )  ),  $C1555,  IF(  AND(  NOT(  "-" = H1554  ),  0 &lt; H1554  ),  H1554,  0  )  )</f>
        <v>3330</v>
      </c>
      <c r="I1555" s="4" t="n">
        <f aca="false">IF(  AND(  D1555 &lt; E1555,  E1555 &lt; F1555  ),  1,  0  )</f>
        <v>1</v>
      </c>
      <c r="J1555" s="12" t="n">
        <f aca="false">IF(  AND(  1 = I1555,  OR(  0 = $K1555,  1 = $K1555  )  ),  $C1555,  IF(  AND(  NOT(  "-" = J1554  ),  0 &lt; J1554  ),  J1554,  0  )  )</f>
        <v>2736</v>
      </c>
      <c r="K1555" s="13" t="n">
        <f aca="false">IF(  1 = G1554,  1,  IF(  1 = I1554,  2,  IF(  OR(  "-" = K1554,  1 = M1554),  0,  K1554  )  )  )</f>
        <v>2</v>
      </c>
      <c r="L1555" s="12" t="n">
        <f aca="false">IF(  AND(  1 = K1555,  1 = M1555  ),  (C1555 - H1555) * 100,  IF(  AND( 2 = K1555,  1 = M1555  ),  (J1555 - C1555) * 100,  0  )  )</f>
        <v>0</v>
      </c>
      <c r="M1555" s="6" t="n">
        <f aca="false">IF(  OR(  AND(  1 = K1555,  1 = I1555  ),  AND(  2 =K1555,  1 = G1555  )  ),  1,  0  )</f>
        <v>0</v>
      </c>
      <c r="N1555" s="0" t="n">
        <f aca="false">IF(  AND(  1 = M1555,  0 &lt; L1555  ),  1,  0  )</f>
        <v>0</v>
      </c>
    </row>
    <row r="1556" customFormat="false" ht="12.8" hidden="false" customHeight="false" outlineLevel="0" collapsed="false">
      <c r="A1556" s="5" t="n">
        <v>39948</v>
      </c>
      <c r="B1556" s="6" t="n">
        <f aca="false">YEAR(A1556)</f>
        <v>2009</v>
      </c>
      <c r="C1556" s="7" t="n">
        <v>2592</v>
      </c>
      <c r="D1556" s="8" t="n">
        <f aca="false">AVERAGE($C1552:$C1556)</f>
        <v>2620.8</v>
      </c>
      <c r="E1556" s="8" t="n">
        <f aca="false">AVERAGE($C1532:$C1556)</f>
        <v>2669.8</v>
      </c>
      <c r="F1556" s="8" t="n">
        <f aca="false">AVERAGE($C1482:$C1556)</f>
        <v>2775.06666666667</v>
      </c>
      <c r="G1556" s="4" t="n">
        <f aca="false">IF(  AND(  F1556 &lt; E1556,  E1556 &lt; D1556  ),  1,  0  )</f>
        <v>0</v>
      </c>
      <c r="H1556" s="12" t="n">
        <f aca="false">IF(  AND(  1 = G1556,  OR(  0 = $K1556,  2 = $K1556  )  ),  $C1556,  IF(  AND(  NOT(  "-" = H1555  ),  0 &lt; H1555  ),  H1555,  0  )  )</f>
        <v>3330</v>
      </c>
      <c r="I1556" s="4" t="n">
        <f aca="false">IF(  AND(  D1556 &lt; E1556,  E1556 &lt; F1556  ),  1,  0  )</f>
        <v>1</v>
      </c>
      <c r="J1556" s="12" t="n">
        <f aca="false">IF(  AND(  1 = I1556,  OR(  0 = $K1556,  1 = $K1556  )  ),  $C1556,  IF(  AND(  NOT(  "-" = J1555  ),  0 &lt; J1555  ),  J1555,  0  )  )</f>
        <v>2736</v>
      </c>
      <c r="K1556" s="13" t="n">
        <f aca="false">IF(  1 = G1555,  1,  IF(  1 = I1555,  2,  IF(  OR(  "-" = K1555,  1 = M1555),  0,  K1555  )  )  )</f>
        <v>2</v>
      </c>
      <c r="L1556" s="12" t="n">
        <f aca="false">IF(  AND(  1 = K1556,  1 = M1556  ),  (C1556 - H1556) * 100,  IF(  AND( 2 = K1556,  1 = M1556  ),  (J1556 - C1556) * 100,  0  )  )</f>
        <v>0</v>
      </c>
      <c r="M1556" s="6" t="n">
        <f aca="false">IF(  OR(  AND(  1 = K1556,  1 = I1556  ),  AND(  2 =K1556,  1 = G1556  )  ),  1,  0  )</f>
        <v>0</v>
      </c>
      <c r="N1556" s="0" t="n">
        <f aca="false">IF(  AND(  1 = M1556,  0 &lt; L1556  ),  1,  0  )</f>
        <v>0</v>
      </c>
    </row>
    <row r="1557" customFormat="false" ht="12.8" hidden="false" customHeight="false" outlineLevel="0" collapsed="false">
      <c r="A1557" s="5" t="n">
        <v>39951</v>
      </c>
      <c r="B1557" s="6" t="n">
        <f aca="false">YEAR(A1557)</f>
        <v>2009</v>
      </c>
      <c r="C1557" s="7" t="n">
        <v>2524</v>
      </c>
      <c r="D1557" s="8" t="n">
        <f aca="false">AVERAGE($C1553:$C1557)</f>
        <v>2604.6</v>
      </c>
      <c r="E1557" s="8" t="n">
        <f aca="false">AVERAGE($C1533:$C1557)</f>
        <v>2651.6</v>
      </c>
      <c r="F1557" s="8" t="n">
        <f aca="false">AVERAGE($C1483:$C1557)</f>
        <v>2768.65333333333</v>
      </c>
      <c r="G1557" s="4" t="n">
        <f aca="false">IF(  AND(  F1557 &lt; E1557,  E1557 &lt; D1557  ),  1,  0  )</f>
        <v>0</v>
      </c>
      <c r="H1557" s="12" t="n">
        <f aca="false">IF(  AND(  1 = G1557,  OR(  0 = $K1557,  2 = $K1557  )  ),  $C1557,  IF(  AND(  NOT(  "-" = H1556  ),  0 &lt; H1556  ),  H1556,  0  )  )</f>
        <v>3330</v>
      </c>
      <c r="I1557" s="4" t="n">
        <f aca="false">IF(  AND(  D1557 &lt; E1557,  E1557 &lt; F1557  ),  1,  0  )</f>
        <v>1</v>
      </c>
      <c r="J1557" s="12" t="n">
        <f aca="false">IF(  AND(  1 = I1557,  OR(  0 = $K1557,  1 = $K1557  )  ),  $C1557,  IF(  AND(  NOT(  "-" = J1556  ),  0 &lt; J1556  ),  J1556,  0  )  )</f>
        <v>2736</v>
      </c>
      <c r="K1557" s="13" t="n">
        <f aca="false">IF(  1 = G1556,  1,  IF(  1 = I1556,  2,  IF(  OR(  "-" = K1556,  1 = M1556),  0,  K1556  )  )  )</f>
        <v>2</v>
      </c>
      <c r="L1557" s="12" t="n">
        <f aca="false">IF(  AND(  1 = K1557,  1 = M1557  ),  (C1557 - H1557) * 100,  IF(  AND( 2 = K1557,  1 = M1557  ),  (J1557 - C1557) * 100,  0  )  )</f>
        <v>0</v>
      </c>
      <c r="M1557" s="6" t="n">
        <f aca="false">IF(  OR(  AND(  1 = K1557,  1 = I1557  ),  AND(  2 =K1557,  1 = G1557  )  ),  1,  0  )</f>
        <v>0</v>
      </c>
      <c r="N1557" s="0" t="n">
        <f aca="false">IF(  AND(  1 = M1557,  0 &lt; L1557  ),  1,  0  )</f>
        <v>0</v>
      </c>
    </row>
    <row r="1558" customFormat="false" ht="12.8" hidden="false" customHeight="false" outlineLevel="0" collapsed="false">
      <c r="A1558" s="5" t="n">
        <v>39952</v>
      </c>
      <c r="B1558" s="6" t="n">
        <f aca="false">YEAR(A1558)</f>
        <v>2009</v>
      </c>
      <c r="C1558" s="7" t="n">
        <v>2574</v>
      </c>
      <c r="D1558" s="8" t="n">
        <f aca="false">AVERAGE($C1554:$C1558)</f>
        <v>2594.2</v>
      </c>
      <c r="E1558" s="8" t="n">
        <f aca="false">AVERAGE($C1534:$C1558)</f>
        <v>2640.24</v>
      </c>
      <c r="F1558" s="8" t="n">
        <f aca="false">AVERAGE($C1484:$C1558)</f>
        <v>2764.21333333333</v>
      </c>
      <c r="G1558" s="4" t="n">
        <f aca="false">IF(  AND(  F1558 &lt; E1558,  E1558 &lt; D1558  ),  1,  0  )</f>
        <v>0</v>
      </c>
      <c r="H1558" s="12" t="n">
        <f aca="false">IF(  AND(  1 = G1558,  OR(  0 = $K1558,  2 = $K1558  )  ),  $C1558,  IF(  AND(  NOT(  "-" = H1557  ),  0 &lt; H1557  ),  H1557,  0  )  )</f>
        <v>3330</v>
      </c>
      <c r="I1558" s="4" t="n">
        <f aca="false">IF(  AND(  D1558 &lt; E1558,  E1558 &lt; F1558  ),  1,  0  )</f>
        <v>1</v>
      </c>
      <c r="J1558" s="12" t="n">
        <f aca="false">IF(  AND(  1 = I1558,  OR(  0 = $K1558,  1 = $K1558  )  ),  $C1558,  IF(  AND(  NOT(  "-" = J1557  ),  0 &lt; J1557  ),  J1557,  0  )  )</f>
        <v>2736</v>
      </c>
      <c r="K1558" s="13" t="n">
        <f aca="false">IF(  1 = G1557,  1,  IF(  1 = I1557,  2,  IF(  OR(  "-" = K1557,  1 = M1557),  0,  K1557  )  )  )</f>
        <v>2</v>
      </c>
      <c r="L1558" s="12" t="n">
        <f aca="false">IF(  AND(  1 = K1558,  1 = M1558  ),  (C1558 - H1558) * 100,  IF(  AND( 2 = K1558,  1 = M1558  ),  (J1558 - C1558) * 100,  0  )  )</f>
        <v>0</v>
      </c>
      <c r="M1558" s="6" t="n">
        <f aca="false">IF(  OR(  AND(  1 = K1558,  1 = I1558  ),  AND(  2 =K1558,  1 = G1558  )  ),  1,  0  )</f>
        <v>0</v>
      </c>
      <c r="N1558" s="0" t="n">
        <f aca="false">IF(  AND(  1 = M1558,  0 &lt; L1558  ),  1,  0  )</f>
        <v>0</v>
      </c>
    </row>
    <row r="1559" customFormat="false" ht="12.8" hidden="false" customHeight="false" outlineLevel="0" collapsed="false">
      <c r="A1559" s="5" t="n">
        <v>39953</v>
      </c>
      <c r="B1559" s="6" t="n">
        <f aca="false">YEAR(A1559)</f>
        <v>2009</v>
      </c>
      <c r="C1559" s="7" t="n">
        <v>2571</v>
      </c>
      <c r="D1559" s="8" t="n">
        <f aca="false">AVERAGE($C1555:$C1559)</f>
        <v>2576.2</v>
      </c>
      <c r="E1559" s="8" t="n">
        <f aca="false">AVERAGE($C1535:$C1559)</f>
        <v>2631</v>
      </c>
      <c r="F1559" s="8" t="n">
        <f aca="false">AVERAGE($C1485:$C1559)</f>
        <v>2757.62666666667</v>
      </c>
      <c r="G1559" s="4" t="n">
        <f aca="false">IF(  AND(  F1559 &lt; E1559,  E1559 &lt; D1559  ),  1,  0  )</f>
        <v>0</v>
      </c>
      <c r="H1559" s="12" t="n">
        <f aca="false">IF(  AND(  1 = G1559,  OR(  0 = $K1559,  2 = $K1559  )  ),  $C1559,  IF(  AND(  NOT(  "-" = H1558  ),  0 &lt; H1558  ),  H1558,  0  )  )</f>
        <v>3330</v>
      </c>
      <c r="I1559" s="4" t="n">
        <f aca="false">IF(  AND(  D1559 &lt; E1559,  E1559 &lt; F1559  ),  1,  0  )</f>
        <v>1</v>
      </c>
      <c r="J1559" s="12" t="n">
        <f aca="false">IF(  AND(  1 = I1559,  OR(  0 = $K1559,  1 = $K1559  )  ),  $C1559,  IF(  AND(  NOT(  "-" = J1558  ),  0 &lt; J1558  ),  J1558,  0  )  )</f>
        <v>2736</v>
      </c>
      <c r="K1559" s="13" t="n">
        <f aca="false">IF(  1 = G1558,  1,  IF(  1 = I1558,  2,  IF(  OR(  "-" = K1558,  1 = M1558),  0,  K1558  )  )  )</f>
        <v>2</v>
      </c>
      <c r="L1559" s="12" t="n">
        <f aca="false">IF(  AND(  1 = K1559,  1 = M1559  ),  (C1559 - H1559) * 100,  IF(  AND( 2 = K1559,  1 = M1559  ),  (J1559 - C1559) * 100,  0  )  )</f>
        <v>0</v>
      </c>
      <c r="M1559" s="6" t="n">
        <f aca="false">IF(  OR(  AND(  1 = K1559,  1 = I1559  ),  AND(  2 =K1559,  1 = G1559  )  ),  1,  0  )</f>
        <v>0</v>
      </c>
      <c r="N1559" s="0" t="n">
        <f aca="false">IF(  AND(  1 = M1559,  0 &lt; L1559  ),  1,  0  )</f>
        <v>0</v>
      </c>
    </row>
    <row r="1560" customFormat="false" ht="12.8" hidden="false" customHeight="false" outlineLevel="0" collapsed="false">
      <c r="A1560" s="5" t="n">
        <v>39954</v>
      </c>
      <c r="B1560" s="6" t="n">
        <f aca="false">YEAR(A1560)</f>
        <v>2009</v>
      </c>
      <c r="C1560" s="7" t="n">
        <v>2600</v>
      </c>
      <c r="D1560" s="8" t="n">
        <f aca="false">AVERAGE($C1556:$C1560)</f>
        <v>2572.2</v>
      </c>
      <c r="E1560" s="8" t="n">
        <f aca="false">AVERAGE($C1536:$C1560)</f>
        <v>2622.76</v>
      </c>
      <c r="F1560" s="8" t="n">
        <f aca="false">AVERAGE($C1486:$C1560)</f>
        <v>2750.02666666667</v>
      </c>
      <c r="G1560" s="4" t="n">
        <f aca="false">IF(  AND(  F1560 &lt; E1560,  E1560 &lt; D1560  ),  1,  0  )</f>
        <v>0</v>
      </c>
      <c r="H1560" s="12" t="n">
        <f aca="false">IF(  AND(  1 = G1560,  OR(  0 = $K1560,  2 = $K1560  )  ),  $C1560,  IF(  AND(  NOT(  "-" = H1559  ),  0 &lt; H1559  ),  H1559,  0  )  )</f>
        <v>3330</v>
      </c>
      <c r="I1560" s="4" t="n">
        <f aca="false">IF(  AND(  D1560 &lt; E1560,  E1560 &lt; F1560  ),  1,  0  )</f>
        <v>1</v>
      </c>
      <c r="J1560" s="12" t="n">
        <f aca="false">IF(  AND(  1 = I1560,  OR(  0 = $K1560,  1 = $K1560  )  ),  $C1560,  IF(  AND(  NOT(  "-" = J1559  ),  0 &lt; J1559  ),  J1559,  0  )  )</f>
        <v>2736</v>
      </c>
      <c r="K1560" s="13" t="n">
        <f aca="false">IF(  1 = G1559,  1,  IF(  1 = I1559,  2,  IF(  OR(  "-" = K1559,  1 = M1559),  0,  K1559  )  )  )</f>
        <v>2</v>
      </c>
      <c r="L1560" s="12" t="n">
        <f aca="false">IF(  AND(  1 = K1560,  1 = M1560  ),  (C1560 - H1560) * 100,  IF(  AND( 2 = K1560,  1 = M1560  ),  (J1560 - C1560) * 100,  0  )  )</f>
        <v>0</v>
      </c>
      <c r="M1560" s="6" t="n">
        <f aca="false">IF(  OR(  AND(  1 = K1560,  1 = I1560  ),  AND(  2 =K1560,  1 = G1560  )  ),  1,  0  )</f>
        <v>0</v>
      </c>
      <c r="N1560" s="0" t="n">
        <f aca="false">IF(  AND(  1 = M1560,  0 &lt; L1560  ),  1,  0  )</f>
        <v>0</v>
      </c>
    </row>
    <row r="1561" customFormat="false" ht="12.8" hidden="false" customHeight="false" outlineLevel="0" collapsed="false">
      <c r="A1561" s="5" t="n">
        <v>39955</v>
      </c>
      <c r="B1561" s="6" t="n">
        <f aca="false">YEAR(A1561)</f>
        <v>2009</v>
      </c>
      <c r="C1561" s="7" t="n">
        <v>2540</v>
      </c>
      <c r="D1561" s="8" t="n">
        <f aca="false">AVERAGE($C1557:$C1561)</f>
        <v>2561.8</v>
      </c>
      <c r="E1561" s="8" t="n">
        <f aca="false">AVERAGE($C1537:$C1561)</f>
        <v>2617.4</v>
      </c>
      <c r="F1561" s="8" t="n">
        <f aca="false">AVERAGE($C1487:$C1561)</f>
        <v>2741.16</v>
      </c>
      <c r="G1561" s="4" t="n">
        <f aca="false">IF(  AND(  F1561 &lt; E1561,  E1561 &lt; D1561  ),  1,  0  )</f>
        <v>0</v>
      </c>
      <c r="H1561" s="12" t="n">
        <f aca="false">IF(  AND(  1 = G1561,  OR(  0 = $K1561,  2 = $K1561  )  ),  $C1561,  IF(  AND(  NOT(  "-" = H1560  ),  0 &lt; H1560  ),  H1560,  0  )  )</f>
        <v>3330</v>
      </c>
      <c r="I1561" s="4" t="n">
        <f aca="false">IF(  AND(  D1561 &lt; E1561,  E1561 &lt; F1561  ),  1,  0  )</f>
        <v>1</v>
      </c>
      <c r="J1561" s="12" t="n">
        <f aca="false">IF(  AND(  1 = I1561,  OR(  0 = $K1561,  1 = $K1561  )  ),  $C1561,  IF(  AND(  NOT(  "-" = J1560  ),  0 &lt; J1560  ),  J1560,  0  )  )</f>
        <v>2736</v>
      </c>
      <c r="K1561" s="13" t="n">
        <f aca="false">IF(  1 = G1560,  1,  IF(  1 = I1560,  2,  IF(  OR(  "-" = K1560,  1 = M1560),  0,  K1560  )  )  )</f>
        <v>2</v>
      </c>
      <c r="L1561" s="12" t="n">
        <f aca="false">IF(  AND(  1 = K1561,  1 = M1561  ),  (C1561 - H1561) * 100,  IF(  AND( 2 = K1561,  1 = M1561  ),  (J1561 - C1561) * 100,  0  )  )</f>
        <v>0</v>
      </c>
      <c r="M1561" s="6" t="n">
        <f aca="false">IF(  OR(  AND(  1 = K1561,  1 = I1561  ),  AND(  2 =K1561,  1 = G1561  )  ),  1,  0  )</f>
        <v>0</v>
      </c>
      <c r="N1561" s="0" t="n">
        <f aca="false">IF(  AND(  1 = M1561,  0 &lt; L1561  ),  1,  0  )</f>
        <v>0</v>
      </c>
    </row>
    <row r="1562" customFormat="false" ht="12.8" hidden="false" customHeight="false" outlineLevel="0" collapsed="false">
      <c r="A1562" s="5" t="n">
        <v>39958</v>
      </c>
      <c r="B1562" s="6" t="n">
        <f aca="false">YEAR(A1562)</f>
        <v>2009</v>
      </c>
      <c r="C1562" s="7" t="n">
        <v>2538</v>
      </c>
      <c r="D1562" s="8" t="n">
        <f aca="false">AVERAGE($C1558:$C1562)</f>
        <v>2564.6</v>
      </c>
      <c r="E1562" s="8" t="n">
        <f aca="false">AVERAGE($C1538:$C1562)</f>
        <v>2611.28</v>
      </c>
      <c r="F1562" s="8" t="n">
        <f aca="false">AVERAGE($C1488:$C1562)</f>
        <v>2737.6</v>
      </c>
      <c r="G1562" s="4" t="n">
        <f aca="false">IF(  AND(  F1562 &lt; E1562,  E1562 &lt; D1562  ),  1,  0  )</f>
        <v>0</v>
      </c>
      <c r="H1562" s="12" t="n">
        <f aca="false">IF(  AND(  1 = G1562,  OR(  0 = $K1562,  2 = $K1562  )  ),  $C1562,  IF(  AND(  NOT(  "-" = H1561  ),  0 &lt; H1561  ),  H1561,  0  )  )</f>
        <v>3330</v>
      </c>
      <c r="I1562" s="4" t="n">
        <f aca="false">IF(  AND(  D1562 &lt; E1562,  E1562 &lt; F1562  ),  1,  0  )</f>
        <v>1</v>
      </c>
      <c r="J1562" s="12" t="n">
        <f aca="false">IF(  AND(  1 = I1562,  OR(  0 = $K1562,  1 = $K1562  )  ),  $C1562,  IF(  AND(  NOT(  "-" = J1561  ),  0 &lt; J1561  ),  J1561,  0  )  )</f>
        <v>2736</v>
      </c>
      <c r="K1562" s="13" t="n">
        <f aca="false">IF(  1 = G1561,  1,  IF(  1 = I1561,  2,  IF(  OR(  "-" = K1561,  1 = M1561),  0,  K1561  )  )  )</f>
        <v>2</v>
      </c>
      <c r="L1562" s="12" t="n">
        <f aca="false">IF(  AND(  1 = K1562,  1 = M1562  ),  (C1562 - H1562) * 100,  IF(  AND( 2 = K1562,  1 = M1562  ),  (J1562 - C1562) * 100,  0  )  )</f>
        <v>0</v>
      </c>
      <c r="M1562" s="6" t="n">
        <f aca="false">IF(  OR(  AND(  1 = K1562,  1 = I1562  ),  AND(  2 =K1562,  1 = G1562  )  ),  1,  0  )</f>
        <v>0</v>
      </c>
      <c r="N1562" s="0" t="n">
        <f aca="false">IF(  AND(  1 = M1562,  0 &lt; L1562  ),  1,  0  )</f>
        <v>0</v>
      </c>
    </row>
    <row r="1563" customFormat="false" ht="12.8" hidden="false" customHeight="false" outlineLevel="0" collapsed="false">
      <c r="A1563" s="5" t="n">
        <v>39959</v>
      </c>
      <c r="B1563" s="6" t="n">
        <f aca="false">YEAR(A1563)</f>
        <v>2009</v>
      </c>
      <c r="C1563" s="7" t="n">
        <v>2533</v>
      </c>
      <c r="D1563" s="8" t="n">
        <f aca="false">AVERAGE($C1559:$C1563)</f>
        <v>2556.4</v>
      </c>
      <c r="E1563" s="8" t="n">
        <f aca="false">AVERAGE($C1539:$C1563)</f>
        <v>2602.08</v>
      </c>
      <c r="F1563" s="8" t="n">
        <f aca="false">AVERAGE($C1489:$C1563)</f>
        <v>2736.52</v>
      </c>
      <c r="G1563" s="4" t="n">
        <f aca="false">IF(  AND(  F1563 &lt; E1563,  E1563 &lt; D1563  ),  1,  0  )</f>
        <v>0</v>
      </c>
      <c r="H1563" s="12" t="n">
        <f aca="false">IF(  AND(  1 = G1563,  OR(  0 = $K1563,  2 = $K1563  )  ),  $C1563,  IF(  AND(  NOT(  "-" = H1562  ),  0 &lt; H1562  ),  H1562,  0  )  )</f>
        <v>3330</v>
      </c>
      <c r="I1563" s="4" t="n">
        <f aca="false">IF(  AND(  D1563 &lt; E1563,  E1563 &lt; F1563  ),  1,  0  )</f>
        <v>1</v>
      </c>
      <c r="J1563" s="12" t="n">
        <f aca="false">IF(  AND(  1 = I1563,  OR(  0 = $K1563,  1 = $K1563  )  ),  $C1563,  IF(  AND(  NOT(  "-" = J1562  ),  0 &lt; J1562  ),  J1562,  0  )  )</f>
        <v>2736</v>
      </c>
      <c r="K1563" s="13" t="n">
        <f aca="false">IF(  1 = G1562,  1,  IF(  1 = I1562,  2,  IF(  OR(  "-" = K1562,  1 = M1562),  0,  K1562  )  )  )</f>
        <v>2</v>
      </c>
      <c r="L1563" s="12" t="n">
        <f aca="false">IF(  AND(  1 = K1563,  1 = M1563  ),  (C1563 - H1563) * 100,  IF(  AND( 2 = K1563,  1 = M1563  ),  (J1563 - C1563) * 100,  0  )  )</f>
        <v>0</v>
      </c>
      <c r="M1563" s="6" t="n">
        <f aca="false">IF(  OR(  AND(  1 = K1563,  1 = I1563  ),  AND(  2 =K1563,  1 = G1563  )  ),  1,  0  )</f>
        <v>0</v>
      </c>
      <c r="N1563" s="0" t="n">
        <f aca="false">IF(  AND(  1 = M1563,  0 &lt; L1563  ),  1,  0  )</f>
        <v>0</v>
      </c>
    </row>
    <row r="1564" customFormat="false" ht="12.8" hidden="false" customHeight="false" outlineLevel="0" collapsed="false">
      <c r="A1564" s="5" t="n">
        <v>39960</v>
      </c>
      <c r="B1564" s="6" t="n">
        <f aca="false">YEAR(A1564)</f>
        <v>2009</v>
      </c>
      <c r="C1564" s="7" t="n">
        <v>2563</v>
      </c>
      <c r="D1564" s="8" t="n">
        <f aca="false">AVERAGE($C1560:$C1564)</f>
        <v>2554.8</v>
      </c>
      <c r="E1564" s="8" t="n">
        <f aca="false">AVERAGE($C1540:$C1564)</f>
        <v>2592.52</v>
      </c>
      <c r="F1564" s="8" t="n">
        <f aca="false">AVERAGE($C1490:$C1564)</f>
        <v>2734.65333333333</v>
      </c>
      <c r="G1564" s="4" t="n">
        <f aca="false">IF(  AND(  F1564 &lt; E1564,  E1564 &lt; D1564  ),  1,  0  )</f>
        <v>0</v>
      </c>
      <c r="H1564" s="12" t="n">
        <f aca="false">IF(  AND(  1 = G1564,  OR(  0 = $K1564,  2 = $K1564  )  ),  $C1564,  IF(  AND(  NOT(  "-" = H1563  ),  0 &lt; H1563  ),  H1563,  0  )  )</f>
        <v>3330</v>
      </c>
      <c r="I1564" s="4" t="n">
        <f aca="false">IF(  AND(  D1564 &lt; E1564,  E1564 &lt; F1564  ),  1,  0  )</f>
        <v>1</v>
      </c>
      <c r="J1564" s="12" t="n">
        <f aca="false">IF(  AND(  1 = I1564,  OR(  0 = $K1564,  1 = $K1564  )  ),  $C1564,  IF(  AND(  NOT(  "-" = J1563  ),  0 &lt; J1563  ),  J1563,  0  )  )</f>
        <v>2736</v>
      </c>
      <c r="K1564" s="13" t="n">
        <f aca="false">IF(  1 = G1563,  1,  IF(  1 = I1563,  2,  IF(  OR(  "-" = K1563,  1 = M1563),  0,  K1563  )  )  )</f>
        <v>2</v>
      </c>
      <c r="L1564" s="12" t="n">
        <f aca="false">IF(  AND(  1 = K1564,  1 = M1564  ),  (C1564 - H1564) * 100,  IF(  AND( 2 = K1564,  1 = M1564  ),  (J1564 - C1564) * 100,  0  )  )</f>
        <v>0</v>
      </c>
      <c r="M1564" s="6" t="n">
        <f aca="false">IF(  OR(  AND(  1 = K1564,  1 = I1564  ),  AND(  2 =K1564,  1 = G1564  )  ),  1,  0  )</f>
        <v>0</v>
      </c>
      <c r="N1564" s="0" t="n">
        <f aca="false">IF(  AND(  1 = M1564,  0 &lt; L1564  ),  1,  0  )</f>
        <v>0</v>
      </c>
    </row>
    <row r="1565" customFormat="false" ht="12.8" hidden="false" customHeight="false" outlineLevel="0" collapsed="false">
      <c r="A1565" s="5" t="n">
        <v>39961</v>
      </c>
      <c r="B1565" s="6" t="n">
        <f aca="false">YEAR(A1565)</f>
        <v>2009</v>
      </c>
      <c r="C1565" s="7" t="n">
        <v>2570</v>
      </c>
      <c r="D1565" s="8" t="n">
        <f aca="false">AVERAGE($C1561:$C1565)</f>
        <v>2548.8</v>
      </c>
      <c r="E1565" s="8" t="n">
        <f aca="false">AVERAGE($C1541:$C1565)</f>
        <v>2590.8</v>
      </c>
      <c r="F1565" s="8" t="n">
        <f aca="false">AVERAGE($C1491:$C1565)</f>
        <v>2732.10666666667</v>
      </c>
      <c r="G1565" s="4" t="n">
        <f aca="false">IF(  AND(  F1565 &lt; E1565,  E1565 &lt; D1565  ),  1,  0  )</f>
        <v>0</v>
      </c>
      <c r="H1565" s="12" t="n">
        <f aca="false">IF(  AND(  1 = G1565,  OR(  0 = $K1565,  2 = $K1565  )  ),  $C1565,  IF(  AND(  NOT(  "-" = H1564  ),  0 &lt; H1564  ),  H1564,  0  )  )</f>
        <v>3330</v>
      </c>
      <c r="I1565" s="4" t="n">
        <f aca="false">IF(  AND(  D1565 &lt; E1565,  E1565 &lt; F1565  ),  1,  0  )</f>
        <v>1</v>
      </c>
      <c r="J1565" s="12" t="n">
        <f aca="false">IF(  AND(  1 = I1565,  OR(  0 = $K1565,  1 = $K1565  )  ),  $C1565,  IF(  AND(  NOT(  "-" = J1564  ),  0 &lt; J1564  ),  J1564,  0  )  )</f>
        <v>2736</v>
      </c>
      <c r="K1565" s="13" t="n">
        <f aca="false">IF(  1 = G1564,  1,  IF(  1 = I1564,  2,  IF(  OR(  "-" = K1564,  1 = M1564),  0,  K1564  )  )  )</f>
        <v>2</v>
      </c>
      <c r="L1565" s="12" t="n">
        <f aca="false">IF(  AND(  1 = K1565,  1 = M1565  ),  (C1565 - H1565) * 100,  IF(  AND( 2 = K1565,  1 = M1565  ),  (J1565 - C1565) * 100,  0  )  )</f>
        <v>0</v>
      </c>
      <c r="M1565" s="6" t="n">
        <f aca="false">IF(  OR(  AND(  1 = K1565,  1 = I1565  ),  AND(  2 =K1565,  1 = G1565  )  ),  1,  0  )</f>
        <v>0</v>
      </c>
      <c r="N1565" s="0" t="n">
        <f aca="false">IF(  AND(  1 = M1565,  0 &lt; L1565  ),  1,  0  )</f>
        <v>0</v>
      </c>
    </row>
    <row r="1566" customFormat="false" ht="12.8" hidden="false" customHeight="false" outlineLevel="0" collapsed="false">
      <c r="A1566" s="5" t="n">
        <v>39962</v>
      </c>
      <c r="B1566" s="6" t="n">
        <f aca="false">YEAR(A1566)</f>
        <v>2009</v>
      </c>
      <c r="C1566" s="7" t="n">
        <v>2563</v>
      </c>
      <c r="D1566" s="8" t="n">
        <f aca="false">AVERAGE($C1562:$C1566)</f>
        <v>2553.4</v>
      </c>
      <c r="E1566" s="8" t="n">
        <f aca="false">AVERAGE($C1542:$C1566)</f>
        <v>2592.88</v>
      </c>
      <c r="F1566" s="8" t="n">
        <f aca="false">AVERAGE($C1492:$C1566)</f>
        <v>2729.8</v>
      </c>
      <c r="G1566" s="4" t="n">
        <f aca="false">IF(  AND(  F1566 &lt; E1566,  E1566 &lt; D1566  ),  1,  0  )</f>
        <v>0</v>
      </c>
      <c r="H1566" s="12" t="n">
        <f aca="false">IF(  AND(  1 = G1566,  OR(  0 = $K1566,  2 = $K1566  )  ),  $C1566,  IF(  AND(  NOT(  "-" = H1565  ),  0 &lt; H1565  ),  H1565,  0  )  )</f>
        <v>3330</v>
      </c>
      <c r="I1566" s="4" t="n">
        <f aca="false">IF(  AND(  D1566 &lt; E1566,  E1566 &lt; F1566  ),  1,  0  )</f>
        <v>1</v>
      </c>
      <c r="J1566" s="12" t="n">
        <f aca="false">IF(  AND(  1 = I1566,  OR(  0 = $K1566,  1 = $K1566  )  ),  $C1566,  IF(  AND(  NOT(  "-" = J1565  ),  0 &lt; J1565  ),  J1565,  0  )  )</f>
        <v>2736</v>
      </c>
      <c r="K1566" s="13" t="n">
        <f aca="false">IF(  1 = G1565,  1,  IF(  1 = I1565,  2,  IF(  OR(  "-" = K1565,  1 = M1565),  0,  K1565  )  )  )</f>
        <v>2</v>
      </c>
      <c r="L1566" s="12" t="n">
        <f aca="false">IF(  AND(  1 = K1566,  1 = M1566  ),  (C1566 - H1566) * 100,  IF(  AND( 2 = K1566,  1 = M1566  ),  (J1566 - C1566) * 100,  0  )  )</f>
        <v>0</v>
      </c>
      <c r="M1566" s="6" t="n">
        <f aca="false">IF(  OR(  AND(  1 = K1566,  1 = I1566  ),  AND(  2 =K1566,  1 = G1566  )  ),  1,  0  )</f>
        <v>0</v>
      </c>
      <c r="N1566" s="0" t="n">
        <f aca="false">IF(  AND(  1 = M1566,  0 &lt; L1566  ),  1,  0  )</f>
        <v>0</v>
      </c>
    </row>
    <row r="1567" customFormat="false" ht="12.8" hidden="false" customHeight="false" outlineLevel="0" collapsed="false">
      <c r="A1567" s="5" t="n">
        <v>39965</v>
      </c>
      <c r="B1567" s="6" t="n">
        <f aca="false">YEAR(A1567)</f>
        <v>2009</v>
      </c>
      <c r="C1567" s="7" t="n">
        <v>2658</v>
      </c>
      <c r="D1567" s="8" t="n">
        <f aca="false">AVERAGE($C1563:$C1567)</f>
        <v>2577.4</v>
      </c>
      <c r="E1567" s="8" t="n">
        <f aca="false">AVERAGE($C1543:$C1567)</f>
        <v>2597.52</v>
      </c>
      <c r="F1567" s="8" t="n">
        <f aca="false">AVERAGE($C1493:$C1567)</f>
        <v>2728.44</v>
      </c>
      <c r="G1567" s="4" t="n">
        <f aca="false">IF(  AND(  F1567 &lt; E1567,  E1567 &lt; D1567  ),  1,  0  )</f>
        <v>0</v>
      </c>
      <c r="H1567" s="12" t="n">
        <f aca="false">IF(  AND(  1 = G1567,  OR(  0 = $K1567,  2 = $K1567  )  ),  $C1567,  IF(  AND(  NOT(  "-" = H1566  ),  0 &lt; H1566  ),  H1566,  0  )  )</f>
        <v>3330</v>
      </c>
      <c r="I1567" s="4" t="n">
        <f aca="false">IF(  AND(  D1567 &lt; E1567,  E1567 &lt; F1567  ),  1,  0  )</f>
        <v>1</v>
      </c>
      <c r="J1567" s="12" t="n">
        <f aca="false">IF(  AND(  1 = I1567,  OR(  0 = $K1567,  1 = $K1567  )  ),  $C1567,  IF(  AND(  NOT(  "-" = J1566  ),  0 &lt; J1566  ),  J1566,  0  )  )</f>
        <v>2736</v>
      </c>
      <c r="K1567" s="13" t="n">
        <f aca="false">IF(  1 = G1566,  1,  IF(  1 = I1566,  2,  IF(  OR(  "-" = K1566,  1 = M1566),  0,  K1566  )  )  )</f>
        <v>2</v>
      </c>
      <c r="L1567" s="12" t="n">
        <f aca="false">IF(  AND(  1 = K1567,  1 = M1567  ),  (C1567 - H1567) * 100,  IF(  AND( 2 = K1567,  1 = M1567  ),  (J1567 - C1567) * 100,  0  )  )</f>
        <v>0</v>
      </c>
      <c r="M1567" s="6" t="n">
        <f aca="false">IF(  OR(  AND(  1 = K1567,  1 = I1567  ),  AND(  2 =K1567,  1 = G1567  )  ),  1,  0  )</f>
        <v>0</v>
      </c>
      <c r="N1567" s="0" t="n">
        <f aca="false">IF(  AND(  1 = M1567,  0 &lt; L1567  ),  1,  0  )</f>
        <v>0</v>
      </c>
    </row>
    <row r="1568" customFormat="false" ht="12.8" hidden="false" customHeight="false" outlineLevel="0" collapsed="false">
      <c r="A1568" s="5" t="n">
        <v>39966</v>
      </c>
      <c r="B1568" s="6" t="n">
        <f aca="false">YEAR(A1568)</f>
        <v>2009</v>
      </c>
      <c r="C1568" s="7" t="n">
        <v>2644</v>
      </c>
      <c r="D1568" s="8" t="n">
        <f aca="false">AVERAGE($C1564:$C1568)</f>
        <v>2599.6</v>
      </c>
      <c r="E1568" s="8" t="n">
        <f aca="false">AVERAGE($C1544:$C1568)</f>
        <v>2598.16</v>
      </c>
      <c r="F1568" s="8" t="n">
        <f aca="false">AVERAGE($C1494:$C1568)</f>
        <v>2727.52</v>
      </c>
      <c r="G1568" s="4" t="n">
        <f aca="false">IF(  AND(  F1568 &lt; E1568,  E1568 &lt; D1568  ),  1,  0  )</f>
        <v>0</v>
      </c>
      <c r="H1568" s="12" t="n">
        <f aca="false">IF(  AND(  1 = G1568,  OR(  0 = $K1568,  2 = $K1568  )  ),  $C1568,  IF(  AND(  NOT(  "-" = H1567  ),  0 &lt; H1567  ),  H1567,  0  )  )</f>
        <v>3330</v>
      </c>
      <c r="I1568" s="4" t="n">
        <f aca="false">IF(  AND(  D1568 &lt; E1568,  E1568 &lt; F1568  ),  1,  0  )</f>
        <v>0</v>
      </c>
      <c r="J1568" s="12" t="n">
        <f aca="false">IF(  AND(  1 = I1568,  OR(  0 = $K1568,  1 = $K1568  )  ),  $C1568,  IF(  AND(  NOT(  "-" = J1567  ),  0 &lt; J1567  ),  J1567,  0  )  )</f>
        <v>2736</v>
      </c>
      <c r="K1568" s="13" t="n">
        <f aca="false">IF(  1 = G1567,  1,  IF(  1 = I1567,  2,  IF(  OR(  "-" = K1567,  1 = M1567),  0,  K1567  )  )  )</f>
        <v>2</v>
      </c>
      <c r="L1568" s="12" t="n">
        <f aca="false">IF(  AND(  1 = K1568,  1 = M1568  ),  (C1568 - H1568) * 100,  IF(  AND( 2 = K1568,  1 = M1568  ),  (J1568 - C1568) * 100,  0  )  )</f>
        <v>0</v>
      </c>
      <c r="M1568" s="6" t="n">
        <f aca="false">IF(  OR(  AND(  1 = K1568,  1 = I1568  ),  AND(  2 =K1568,  1 = G1568  )  ),  1,  0  )</f>
        <v>0</v>
      </c>
      <c r="N1568" s="0" t="n">
        <f aca="false">IF(  AND(  1 = M1568,  0 &lt; L1568  ),  1,  0  )</f>
        <v>0</v>
      </c>
    </row>
    <row r="1569" customFormat="false" ht="12.8" hidden="false" customHeight="false" outlineLevel="0" collapsed="false">
      <c r="A1569" s="5" t="n">
        <v>39967</v>
      </c>
      <c r="B1569" s="6" t="n">
        <f aca="false">YEAR(A1569)</f>
        <v>2009</v>
      </c>
      <c r="C1569" s="7" t="n">
        <v>2577</v>
      </c>
      <c r="D1569" s="8" t="n">
        <f aca="false">AVERAGE($C1565:$C1569)</f>
        <v>2602.4</v>
      </c>
      <c r="E1569" s="8" t="n">
        <f aca="false">AVERAGE($C1545:$C1569)</f>
        <v>2594.16</v>
      </c>
      <c r="F1569" s="8" t="n">
        <f aca="false">AVERAGE($C1495:$C1569)</f>
        <v>2725.6</v>
      </c>
      <c r="G1569" s="4" t="n">
        <f aca="false">IF(  AND(  F1569 &lt; E1569,  E1569 &lt; D1569  ),  1,  0  )</f>
        <v>0</v>
      </c>
      <c r="H1569" s="12" t="n">
        <f aca="false">IF(  AND(  1 = G1569,  OR(  0 = $K1569,  2 = $K1569  )  ),  $C1569,  IF(  AND(  NOT(  "-" = H1568  ),  0 &lt; H1568  ),  H1568,  0  )  )</f>
        <v>3330</v>
      </c>
      <c r="I1569" s="4" t="n">
        <f aca="false">IF(  AND(  D1569 &lt; E1569,  E1569 &lt; F1569  ),  1,  0  )</f>
        <v>0</v>
      </c>
      <c r="J1569" s="12" t="n">
        <f aca="false">IF(  AND(  1 = I1569,  OR(  0 = $K1569,  1 = $K1569  )  ),  $C1569,  IF(  AND(  NOT(  "-" = J1568  ),  0 &lt; J1568  ),  J1568,  0  )  )</f>
        <v>2736</v>
      </c>
      <c r="K1569" s="13" t="n">
        <f aca="false">IF(  1 = G1568,  1,  IF(  1 = I1568,  2,  IF(  OR(  "-" = K1568,  1 = M1568),  0,  K1568  )  )  )</f>
        <v>2</v>
      </c>
      <c r="L1569" s="12" t="n">
        <f aca="false">IF(  AND(  1 = K1569,  1 = M1569  ),  (C1569 - H1569) * 100,  IF(  AND( 2 = K1569,  1 = M1569  ),  (J1569 - C1569) * 100,  0  )  )</f>
        <v>0</v>
      </c>
      <c r="M1569" s="6" t="n">
        <f aca="false">IF(  OR(  AND(  1 = K1569,  1 = I1569  ),  AND(  2 =K1569,  1 = G1569  )  ),  1,  0  )</f>
        <v>0</v>
      </c>
      <c r="N1569" s="0" t="n">
        <f aca="false">IF(  AND(  1 = M1569,  0 &lt; L1569  ),  1,  0  )</f>
        <v>0</v>
      </c>
    </row>
    <row r="1570" customFormat="false" ht="12.8" hidden="false" customHeight="false" outlineLevel="0" collapsed="false">
      <c r="A1570" s="5" t="n">
        <v>39968</v>
      </c>
      <c r="B1570" s="6" t="n">
        <f aca="false">YEAR(A1570)</f>
        <v>2009</v>
      </c>
      <c r="C1570" s="7" t="n">
        <v>2536</v>
      </c>
      <c r="D1570" s="8" t="n">
        <f aca="false">AVERAGE($C1566:$C1570)</f>
        <v>2595.6</v>
      </c>
      <c r="E1570" s="8" t="n">
        <f aca="false">AVERAGE($C1546:$C1570)</f>
        <v>2592</v>
      </c>
      <c r="F1570" s="8" t="n">
        <f aca="false">AVERAGE($C1496:$C1570)</f>
        <v>2722.56</v>
      </c>
      <c r="G1570" s="4" t="n">
        <f aca="false">IF(  AND(  F1570 &lt; E1570,  E1570 &lt; D1570  ),  1,  0  )</f>
        <v>0</v>
      </c>
      <c r="H1570" s="12" t="n">
        <f aca="false">IF(  AND(  1 = G1570,  OR(  0 = $K1570,  2 = $K1570  )  ),  $C1570,  IF(  AND(  NOT(  "-" = H1569  ),  0 &lt; H1569  ),  H1569,  0  )  )</f>
        <v>3330</v>
      </c>
      <c r="I1570" s="4" t="n">
        <f aca="false">IF(  AND(  D1570 &lt; E1570,  E1570 &lt; F1570  ),  1,  0  )</f>
        <v>0</v>
      </c>
      <c r="J1570" s="12" t="n">
        <f aca="false">IF(  AND(  1 = I1570,  OR(  0 = $K1570,  1 = $K1570  )  ),  $C1570,  IF(  AND(  NOT(  "-" = J1569  ),  0 &lt; J1569  ),  J1569,  0  )  )</f>
        <v>2736</v>
      </c>
      <c r="K1570" s="13" t="n">
        <f aca="false">IF(  1 = G1569,  1,  IF(  1 = I1569,  2,  IF(  OR(  "-" = K1569,  1 = M1569),  0,  K1569  )  )  )</f>
        <v>2</v>
      </c>
      <c r="L1570" s="12" t="n">
        <f aca="false">IF(  AND(  1 = K1570,  1 = M1570  ),  (C1570 - H1570) * 100,  IF(  AND( 2 = K1570,  1 = M1570  ),  (J1570 - C1570) * 100,  0  )  )</f>
        <v>0</v>
      </c>
      <c r="M1570" s="6" t="n">
        <f aca="false">IF(  OR(  AND(  1 = K1570,  1 = I1570  ),  AND(  2 =K1570,  1 = G1570  )  ),  1,  0  )</f>
        <v>0</v>
      </c>
      <c r="N1570" s="0" t="n">
        <f aca="false">IF(  AND(  1 = M1570,  0 &lt; L1570  ),  1,  0  )</f>
        <v>0</v>
      </c>
    </row>
    <row r="1571" customFormat="false" ht="12.8" hidden="false" customHeight="false" outlineLevel="0" collapsed="false">
      <c r="A1571" s="5" t="n">
        <v>39969</v>
      </c>
      <c r="B1571" s="6" t="n">
        <f aca="false">YEAR(A1571)</f>
        <v>2009</v>
      </c>
      <c r="C1571" s="7" t="n">
        <v>2530</v>
      </c>
      <c r="D1571" s="8" t="n">
        <f aca="false">AVERAGE($C1567:$C1571)</f>
        <v>2589</v>
      </c>
      <c r="E1571" s="8" t="n">
        <f aca="false">AVERAGE($C1547:$C1571)</f>
        <v>2589.72</v>
      </c>
      <c r="F1571" s="8" t="n">
        <f aca="false">AVERAGE($C1497:$C1571)</f>
        <v>2718.82666666667</v>
      </c>
      <c r="G1571" s="4" t="n">
        <f aca="false">IF(  AND(  F1571 &lt; E1571,  E1571 &lt; D1571  ),  1,  0  )</f>
        <v>0</v>
      </c>
      <c r="H1571" s="12" t="n">
        <f aca="false">IF(  AND(  1 = G1571,  OR(  0 = $K1571,  2 = $K1571  )  ),  $C1571,  IF(  AND(  NOT(  "-" = H1570  ),  0 &lt; H1570  ),  H1570,  0  )  )</f>
        <v>3330</v>
      </c>
      <c r="I1571" s="4" t="n">
        <f aca="false">IF(  AND(  D1571 &lt; E1571,  E1571 &lt; F1571  ),  1,  0  )</f>
        <v>1</v>
      </c>
      <c r="J1571" s="12" t="n">
        <f aca="false">IF(  AND(  1 = I1571,  OR(  0 = $K1571,  1 = $K1571  )  ),  $C1571,  IF(  AND(  NOT(  "-" = J1570  ),  0 &lt; J1570  ),  J1570,  0  )  )</f>
        <v>2736</v>
      </c>
      <c r="K1571" s="13" t="n">
        <f aca="false">IF(  1 = G1570,  1,  IF(  1 = I1570,  2,  IF(  OR(  "-" = K1570,  1 = M1570),  0,  K1570  )  )  )</f>
        <v>2</v>
      </c>
      <c r="L1571" s="12" t="n">
        <f aca="false">IF(  AND(  1 = K1571,  1 = M1571  ),  (C1571 - H1571) * 100,  IF(  AND( 2 = K1571,  1 = M1571  ),  (J1571 - C1571) * 100,  0  )  )</f>
        <v>0</v>
      </c>
      <c r="M1571" s="6" t="n">
        <f aca="false">IF(  OR(  AND(  1 = K1571,  1 = I1571  ),  AND(  2 =K1571,  1 = G1571  )  ),  1,  0  )</f>
        <v>0</v>
      </c>
      <c r="N1571" s="0" t="n">
        <f aca="false">IF(  AND(  1 = M1571,  0 &lt; L1571  ),  1,  0  )</f>
        <v>0</v>
      </c>
    </row>
    <row r="1572" customFormat="false" ht="12.8" hidden="false" customHeight="false" outlineLevel="0" collapsed="false">
      <c r="A1572" s="5" t="n">
        <v>39972</v>
      </c>
      <c r="B1572" s="6" t="n">
        <f aca="false">YEAR(A1572)</f>
        <v>2009</v>
      </c>
      <c r="C1572" s="7" t="n">
        <v>2576</v>
      </c>
      <c r="D1572" s="8" t="n">
        <f aca="false">AVERAGE($C1568:$C1572)</f>
        <v>2572.6</v>
      </c>
      <c r="E1572" s="8" t="n">
        <f aca="false">AVERAGE($C1548:$C1572)</f>
        <v>2590.36</v>
      </c>
      <c r="F1572" s="8" t="n">
        <f aca="false">AVERAGE($C1498:$C1572)</f>
        <v>2715.33333333333</v>
      </c>
      <c r="G1572" s="4" t="n">
        <f aca="false">IF(  AND(  F1572 &lt; E1572,  E1572 &lt; D1572  ),  1,  0  )</f>
        <v>0</v>
      </c>
      <c r="H1572" s="12" t="n">
        <f aca="false">IF(  AND(  1 = G1572,  OR(  0 = $K1572,  2 = $K1572  )  ),  $C1572,  IF(  AND(  NOT(  "-" = H1571  ),  0 &lt; H1571  ),  H1571,  0  )  )</f>
        <v>3330</v>
      </c>
      <c r="I1572" s="4" t="n">
        <f aca="false">IF(  AND(  D1572 &lt; E1572,  E1572 &lt; F1572  ),  1,  0  )</f>
        <v>1</v>
      </c>
      <c r="J1572" s="12" t="n">
        <f aca="false">IF(  AND(  1 = I1572,  OR(  0 = $K1572,  1 = $K1572  )  ),  $C1572,  IF(  AND(  NOT(  "-" = J1571  ),  0 &lt; J1571  ),  J1571,  0  )  )</f>
        <v>2736</v>
      </c>
      <c r="K1572" s="13" t="n">
        <f aca="false">IF(  1 = G1571,  1,  IF(  1 = I1571,  2,  IF(  OR(  "-" = K1571,  1 = M1571),  0,  K1571  )  )  )</f>
        <v>2</v>
      </c>
      <c r="L1572" s="12" t="n">
        <f aca="false">IF(  AND(  1 = K1572,  1 = M1572  ),  (C1572 - H1572) * 100,  IF(  AND( 2 = K1572,  1 = M1572  ),  (J1572 - C1572) * 100,  0  )  )</f>
        <v>0</v>
      </c>
      <c r="M1572" s="6" t="n">
        <f aca="false">IF(  OR(  AND(  1 = K1572,  1 = I1572  ),  AND(  2 =K1572,  1 = G1572  )  ),  1,  0  )</f>
        <v>0</v>
      </c>
      <c r="N1572" s="0" t="n">
        <f aca="false">IF(  AND(  1 = M1572,  0 &lt; L1572  ),  1,  0  )</f>
        <v>0</v>
      </c>
    </row>
    <row r="1573" customFormat="false" ht="12.8" hidden="false" customHeight="false" outlineLevel="0" collapsed="false">
      <c r="A1573" s="5" t="n">
        <v>39973</v>
      </c>
      <c r="B1573" s="6" t="n">
        <f aca="false">YEAR(A1573)</f>
        <v>2009</v>
      </c>
      <c r="C1573" s="7" t="n">
        <v>2609</v>
      </c>
      <c r="D1573" s="8" t="n">
        <f aca="false">AVERAGE($C1569:$C1573)</f>
        <v>2565.6</v>
      </c>
      <c r="E1573" s="8" t="n">
        <f aca="false">AVERAGE($C1549:$C1573)</f>
        <v>2590.16</v>
      </c>
      <c r="F1573" s="8" t="n">
        <f aca="false">AVERAGE($C1499:$C1573)</f>
        <v>2712.82666666667</v>
      </c>
      <c r="G1573" s="4" t="n">
        <f aca="false">IF(  AND(  F1573 &lt; E1573,  E1573 &lt; D1573  ),  1,  0  )</f>
        <v>0</v>
      </c>
      <c r="H1573" s="12" t="n">
        <f aca="false">IF(  AND(  1 = G1573,  OR(  0 = $K1573,  2 = $K1573  )  ),  $C1573,  IF(  AND(  NOT(  "-" = H1572  ),  0 &lt; H1572  ),  H1572,  0  )  )</f>
        <v>3330</v>
      </c>
      <c r="I1573" s="4" t="n">
        <f aca="false">IF(  AND(  D1573 &lt; E1573,  E1573 &lt; F1573  ),  1,  0  )</f>
        <v>1</v>
      </c>
      <c r="J1573" s="12" t="n">
        <f aca="false">IF(  AND(  1 = I1573,  OR(  0 = $K1573,  1 = $K1573  )  ),  $C1573,  IF(  AND(  NOT(  "-" = J1572  ),  0 &lt; J1572  ),  J1572,  0  )  )</f>
        <v>2736</v>
      </c>
      <c r="K1573" s="13" t="n">
        <f aca="false">IF(  1 = G1572,  1,  IF(  1 = I1572,  2,  IF(  OR(  "-" = K1572,  1 = M1572),  0,  K1572  )  )  )</f>
        <v>2</v>
      </c>
      <c r="L1573" s="12" t="n">
        <f aca="false">IF(  AND(  1 = K1573,  1 = M1573  ),  (C1573 - H1573) * 100,  IF(  AND( 2 = K1573,  1 = M1573  ),  (J1573 - C1573) * 100,  0  )  )</f>
        <v>0</v>
      </c>
      <c r="M1573" s="6" t="n">
        <f aca="false">IF(  OR(  AND(  1 = K1573,  1 = I1573  ),  AND(  2 =K1573,  1 = G1573  )  ),  1,  0  )</f>
        <v>0</v>
      </c>
      <c r="N1573" s="0" t="n">
        <f aca="false">IF(  AND(  1 = M1573,  0 &lt; L1573  ),  1,  0  )</f>
        <v>0</v>
      </c>
    </row>
    <row r="1574" customFormat="false" ht="12.8" hidden="false" customHeight="false" outlineLevel="0" collapsed="false">
      <c r="A1574" s="5" t="n">
        <v>39974</v>
      </c>
      <c r="B1574" s="6" t="n">
        <f aca="false">YEAR(A1574)</f>
        <v>2009</v>
      </c>
      <c r="C1574" s="7" t="n">
        <v>2636</v>
      </c>
      <c r="D1574" s="8" t="n">
        <f aca="false">AVERAGE($C1570:$C1574)</f>
        <v>2577.4</v>
      </c>
      <c r="E1574" s="8" t="n">
        <f aca="false">AVERAGE($C1550:$C1574)</f>
        <v>2589.4</v>
      </c>
      <c r="F1574" s="8" t="n">
        <f aca="false">AVERAGE($C1500:$C1574)</f>
        <v>2711.8</v>
      </c>
      <c r="G1574" s="4" t="n">
        <f aca="false">IF(  AND(  F1574 &lt; E1574,  E1574 &lt; D1574  ),  1,  0  )</f>
        <v>0</v>
      </c>
      <c r="H1574" s="12" t="n">
        <f aca="false">IF(  AND(  1 = G1574,  OR(  0 = $K1574,  2 = $K1574  )  ),  $C1574,  IF(  AND(  NOT(  "-" = H1573  ),  0 &lt; H1573  ),  H1573,  0  )  )</f>
        <v>3330</v>
      </c>
      <c r="I1574" s="4" t="n">
        <f aca="false">IF(  AND(  D1574 &lt; E1574,  E1574 &lt; F1574  ),  1,  0  )</f>
        <v>1</v>
      </c>
      <c r="J1574" s="12" t="n">
        <f aca="false">IF(  AND(  1 = I1574,  OR(  0 = $K1574,  1 = $K1574  )  ),  $C1574,  IF(  AND(  NOT(  "-" = J1573  ),  0 &lt; J1573  ),  J1573,  0  )  )</f>
        <v>2736</v>
      </c>
      <c r="K1574" s="13" t="n">
        <f aca="false">IF(  1 = G1573,  1,  IF(  1 = I1573,  2,  IF(  OR(  "-" = K1573,  1 = M1573),  0,  K1573  )  )  )</f>
        <v>2</v>
      </c>
      <c r="L1574" s="12" t="n">
        <f aca="false">IF(  AND(  1 = K1574,  1 = M1574  ),  (C1574 - H1574) * 100,  IF(  AND( 2 = K1574,  1 = M1574  ),  (J1574 - C1574) * 100,  0  )  )</f>
        <v>0</v>
      </c>
      <c r="M1574" s="6" t="n">
        <f aca="false">IF(  OR(  AND(  1 = K1574,  1 = I1574  ),  AND(  2 =K1574,  1 = G1574  )  ),  1,  0  )</f>
        <v>0</v>
      </c>
      <c r="N1574" s="0" t="n">
        <f aca="false">IF(  AND(  1 = M1574,  0 &lt; L1574  ),  1,  0  )</f>
        <v>0</v>
      </c>
    </row>
    <row r="1575" customFormat="false" ht="12.8" hidden="false" customHeight="false" outlineLevel="0" collapsed="false">
      <c r="A1575" s="5" t="n">
        <v>39975</v>
      </c>
      <c r="B1575" s="6" t="n">
        <f aca="false">YEAR(A1575)</f>
        <v>2009</v>
      </c>
      <c r="C1575" s="7" t="n">
        <v>2588</v>
      </c>
      <c r="D1575" s="8" t="n">
        <f aca="false">AVERAGE($C1571:$C1575)</f>
        <v>2587.8</v>
      </c>
      <c r="E1575" s="8" t="n">
        <f aca="false">AVERAGE($C1551:$C1575)</f>
        <v>2585.64</v>
      </c>
      <c r="F1575" s="8" t="n">
        <f aca="false">AVERAGE($C1501:$C1575)</f>
        <v>2711.10666666667</v>
      </c>
      <c r="G1575" s="4" t="n">
        <f aca="false">IF(  AND(  F1575 &lt; E1575,  E1575 &lt; D1575  ),  1,  0  )</f>
        <v>0</v>
      </c>
      <c r="H1575" s="12" t="n">
        <f aca="false">IF(  AND(  1 = G1575,  OR(  0 = $K1575,  2 = $K1575  )  ),  $C1575,  IF(  AND(  NOT(  "-" = H1574  ),  0 &lt; H1574  ),  H1574,  0  )  )</f>
        <v>3330</v>
      </c>
      <c r="I1575" s="4" t="n">
        <f aca="false">IF(  AND(  D1575 &lt; E1575,  E1575 &lt; F1575  ),  1,  0  )</f>
        <v>0</v>
      </c>
      <c r="J1575" s="12" t="n">
        <f aca="false">IF(  AND(  1 = I1575,  OR(  0 = $K1575,  1 = $K1575  )  ),  $C1575,  IF(  AND(  NOT(  "-" = J1574  ),  0 &lt; J1574  ),  J1574,  0  )  )</f>
        <v>2736</v>
      </c>
      <c r="K1575" s="13" t="n">
        <f aca="false">IF(  1 = G1574,  1,  IF(  1 = I1574,  2,  IF(  OR(  "-" = K1574,  1 = M1574),  0,  K1574  )  )  )</f>
        <v>2</v>
      </c>
      <c r="L1575" s="12" t="n">
        <f aca="false">IF(  AND(  1 = K1575,  1 = M1575  ),  (C1575 - H1575) * 100,  IF(  AND( 2 = K1575,  1 = M1575  ),  (J1575 - C1575) * 100,  0  )  )</f>
        <v>0</v>
      </c>
      <c r="M1575" s="6" t="n">
        <f aca="false">IF(  OR(  AND(  1 = K1575,  1 = I1575  ),  AND(  2 =K1575,  1 = G1575  )  ),  1,  0  )</f>
        <v>0</v>
      </c>
      <c r="N1575" s="0" t="n">
        <f aca="false">IF(  AND(  1 = M1575,  0 &lt; L1575  ),  1,  0  )</f>
        <v>0</v>
      </c>
    </row>
    <row r="1576" customFormat="false" ht="12.8" hidden="false" customHeight="false" outlineLevel="0" collapsed="false">
      <c r="A1576" s="5" t="n">
        <v>39976</v>
      </c>
      <c r="B1576" s="6" t="n">
        <f aca="false">YEAR(A1576)</f>
        <v>2009</v>
      </c>
      <c r="C1576" s="7" t="n">
        <v>2549</v>
      </c>
      <c r="D1576" s="8" t="n">
        <f aca="false">AVERAGE($C1572:$C1576)</f>
        <v>2591.6</v>
      </c>
      <c r="E1576" s="8" t="n">
        <f aca="false">AVERAGE($C1552:$C1576)</f>
        <v>2583.32</v>
      </c>
      <c r="F1576" s="8" t="n">
        <f aca="false">AVERAGE($C1502:$C1576)</f>
        <v>2711.2</v>
      </c>
      <c r="G1576" s="4" t="n">
        <f aca="false">IF(  AND(  F1576 &lt; E1576,  E1576 &lt; D1576  ),  1,  0  )</f>
        <v>0</v>
      </c>
      <c r="H1576" s="12" t="n">
        <f aca="false">IF(  AND(  1 = G1576,  OR(  0 = $K1576,  2 = $K1576  )  ),  $C1576,  IF(  AND(  NOT(  "-" = H1575  ),  0 &lt; H1575  ),  H1575,  0  )  )</f>
        <v>3330</v>
      </c>
      <c r="I1576" s="4" t="n">
        <f aca="false">IF(  AND(  D1576 &lt; E1576,  E1576 &lt; F1576  ),  1,  0  )</f>
        <v>0</v>
      </c>
      <c r="J1576" s="12" t="n">
        <f aca="false">IF(  AND(  1 = I1576,  OR(  0 = $K1576,  1 = $K1576  )  ),  $C1576,  IF(  AND(  NOT(  "-" = J1575  ),  0 &lt; J1575  ),  J1575,  0  )  )</f>
        <v>2736</v>
      </c>
      <c r="K1576" s="13" t="n">
        <f aca="false">IF(  1 = G1575,  1,  IF(  1 = I1575,  2,  IF(  OR(  "-" = K1575,  1 = M1575),  0,  K1575  )  )  )</f>
        <v>2</v>
      </c>
      <c r="L1576" s="12" t="n">
        <f aca="false">IF(  AND(  1 = K1576,  1 = M1576  ),  (C1576 - H1576) * 100,  IF(  AND( 2 = K1576,  1 = M1576  ),  (J1576 - C1576) * 100,  0  )  )</f>
        <v>0</v>
      </c>
      <c r="M1576" s="6" t="n">
        <f aca="false">IF(  OR(  AND(  1 = K1576,  1 = I1576  ),  AND(  2 =K1576,  1 = G1576  )  ),  1,  0  )</f>
        <v>0</v>
      </c>
      <c r="N1576" s="0" t="n">
        <f aca="false">IF(  AND(  1 = M1576,  0 &lt; L1576  ),  1,  0  )</f>
        <v>0</v>
      </c>
    </row>
    <row r="1577" customFormat="false" ht="12.8" hidden="false" customHeight="false" outlineLevel="0" collapsed="false">
      <c r="A1577" s="5" t="n">
        <v>39979</v>
      </c>
      <c r="B1577" s="6" t="n">
        <f aca="false">YEAR(A1577)</f>
        <v>2009</v>
      </c>
      <c r="C1577" s="7" t="n">
        <v>2546</v>
      </c>
      <c r="D1577" s="8" t="n">
        <f aca="false">AVERAGE($C1573:$C1577)</f>
        <v>2585.6</v>
      </c>
      <c r="E1577" s="8" t="n">
        <f aca="false">AVERAGE($C1553:$C1577)</f>
        <v>2580.96</v>
      </c>
      <c r="F1577" s="8" t="n">
        <f aca="false">AVERAGE($C1503:$C1577)</f>
        <v>2711.16</v>
      </c>
      <c r="G1577" s="4" t="n">
        <f aca="false">IF(  AND(  F1577 &lt; E1577,  E1577 &lt; D1577  ),  1,  0  )</f>
        <v>0</v>
      </c>
      <c r="H1577" s="12" t="n">
        <f aca="false">IF(  AND(  1 = G1577,  OR(  0 = $K1577,  2 = $K1577  )  ),  $C1577,  IF(  AND(  NOT(  "-" = H1576  ),  0 &lt; H1576  ),  H1576,  0  )  )</f>
        <v>3330</v>
      </c>
      <c r="I1577" s="4" t="n">
        <f aca="false">IF(  AND(  D1577 &lt; E1577,  E1577 &lt; F1577  ),  1,  0  )</f>
        <v>0</v>
      </c>
      <c r="J1577" s="12" t="n">
        <f aca="false">IF(  AND(  1 = I1577,  OR(  0 = $K1577,  1 = $K1577  )  ),  $C1577,  IF(  AND(  NOT(  "-" = J1576  ),  0 &lt; J1576  ),  J1576,  0  )  )</f>
        <v>2736</v>
      </c>
      <c r="K1577" s="13" t="n">
        <f aca="false">IF(  1 = G1576,  1,  IF(  1 = I1576,  2,  IF(  OR(  "-" = K1576,  1 = M1576),  0,  K1576  )  )  )</f>
        <v>2</v>
      </c>
      <c r="L1577" s="12" t="n">
        <f aca="false">IF(  AND(  1 = K1577,  1 = M1577  ),  (C1577 - H1577) * 100,  IF(  AND( 2 = K1577,  1 = M1577  ),  (J1577 - C1577) * 100,  0  )  )</f>
        <v>0</v>
      </c>
      <c r="M1577" s="6" t="n">
        <f aca="false">IF(  OR(  AND(  1 = K1577,  1 = I1577  ),  AND(  2 =K1577,  1 = G1577  )  ),  1,  0  )</f>
        <v>0</v>
      </c>
      <c r="N1577" s="0" t="n">
        <f aca="false">IF(  AND(  1 = M1577,  0 &lt; L1577  ),  1,  0  )</f>
        <v>0</v>
      </c>
    </row>
    <row r="1578" customFormat="false" ht="12.8" hidden="false" customHeight="false" outlineLevel="0" collapsed="false">
      <c r="A1578" s="5" t="n">
        <v>39980</v>
      </c>
      <c r="B1578" s="6" t="n">
        <f aca="false">YEAR(A1578)</f>
        <v>2009</v>
      </c>
      <c r="C1578" s="7" t="n">
        <v>2555</v>
      </c>
      <c r="D1578" s="8" t="n">
        <f aca="false">AVERAGE($C1574:$C1578)</f>
        <v>2574.8</v>
      </c>
      <c r="E1578" s="8" t="n">
        <f aca="false">AVERAGE($C1554:$C1578)</f>
        <v>2578.12</v>
      </c>
      <c r="F1578" s="8" t="n">
        <f aca="false">AVERAGE($C1504:$C1578)</f>
        <v>2709.69333333333</v>
      </c>
      <c r="G1578" s="4" t="n">
        <f aca="false">IF(  AND(  F1578 &lt; E1578,  E1578 &lt; D1578  ),  1,  0  )</f>
        <v>0</v>
      </c>
      <c r="H1578" s="12" t="n">
        <f aca="false">IF(  AND(  1 = G1578,  OR(  0 = $K1578,  2 = $K1578  )  ),  $C1578,  IF(  AND(  NOT(  "-" = H1577  ),  0 &lt; H1577  ),  H1577,  0  )  )</f>
        <v>3330</v>
      </c>
      <c r="I1578" s="4" t="n">
        <f aca="false">IF(  AND(  D1578 &lt; E1578,  E1578 &lt; F1578  ),  1,  0  )</f>
        <v>1</v>
      </c>
      <c r="J1578" s="12" t="n">
        <f aca="false">IF(  AND(  1 = I1578,  OR(  0 = $K1578,  1 = $K1578  )  ),  $C1578,  IF(  AND(  NOT(  "-" = J1577  ),  0 &lt; J1577  ),  J1577,  0  )  )</f>
        <v>2736</v>
      </c>
      <c r="K1578" s="13" t="n">
        <f aca="false">IF(  1 = G1577,  1,  IF(  1 = I1577,  2,  IF(  OR(  "-" = K1577,  1 = M1577),  0,  K1577  )  )  )</f>
        <v>2</v>
      </c>
      <c r="L1578" s="12" t="n">
        <f aca="false">IF(  AND(  1 = K1578,  1 = M1578  ),  (C1578 - H1578) * 100,  IF(  AND( 2 = K1578,  1 = M1578  ),  (J1578 - C1578) * 100,  0  )  )</f>
        <v>0</v>
      </c>
      <c r="M1578" s="6" t="n">
        <f aca="false">IF(  OR(  AND(  1 = K1578,  1 = I1578  ),  AND(  2 =K1578,  1 = G1578  )  ),  1,  0  )</f>
        <v>0</v>
      </c>
      <c r="N1578" s="0" t="n">
        <f aca="false">IF(  AND(  1 = M1578,  0 &lt; L1578  ),  1,  0  )</f>
        <v>0</v>
      </c>
    </row>
    <row r="1579" customFormat="false" ht="12.8" hidden="false" customHeight="false" outlineLevel="0" collapsed="false">
      <c r="A1579" s="5" t="n">
        <v>39981</v>
      </c>
      <c r="B1579" s="6" t="n">
        <f aca="false">YEAR(A1579)</f>
        <v>2009</v>
      </c>
      <c r="C1579" s="7" t="n">
        <v>2585</v>
      </c>
      <c r="D1579" s="8" t="n">
        <f aca="false">AVERAGE($C1575:$C1579)</f>
        <v>2564.6</v>
      </c>
      <c r="E1579" s="8" t="n">
        <f aca="false">AVERAGE($C1555:$C1579)</f>
        <v>2575.08</v>
      </c>
      <c r="F1579" s="8" t="n">
        <f aca="false">AVERAGE($C1505:$C1579)</f>
        <v>2707.29333333333</v>
      </c>
      <c r="G1579" s="4" t="n">
        <f aca="false">IF(  AND(  F1579 &lt; E1579,  E1579 &lt; D1579  ),  1,  0  )</f>
        <v>0</v>
      </c>
      <c r="H1579" s="12" t="n">
        <f aca="false">IF(  AND(  1 = G1579,  OR(  0 = $K1579,  2 = $K1579  )  ),  $C1579,  IF(  AND(  NOT(  "-" = H1578  ),  0 &lt; H1578  ),  H1578,  0  )  )</f>
        <v>3330</v>
      </c>
      <c r="I1579" s="4" t="n">
        <f aca="false">IF(  AND(  D1579 &lt; E1579,  E1579 &lt; F1579  ),  1,  0  )</f>
        <v>1</v>
      </c>
      <c r="J1579" s="12" t="n">
        <f aca="false">IF(  AND(  1 = I1579,  OR(  0 = $K1579,  1 = $K1579  )  ),  $C1579,  IF(  AND(  NOT(  "-" = J1578  ),  0 &lt; J1578  ),  J1578,  0  )  )</f>
        <v>2736</v>
      </c>
      <c r="K1579" s="13" t="n">
        <f aca="false">IF(  1 = G1578,  1,  IF(  1 = I1578,  2,  IF(  OR(  "-" = K1578,  1 = M1578),  0,  K1578  )  )  )</f>
        <v>2</v>
      </c>
      <c r="L1579" s="12" t="n">
        <f aca="false">IF(  AND(  1 = K1579,  1 = M1579  ),  (C1579 - H1579) * 100,  IF(  AND( 2 = K1579,  1 = M1579  ),  (J1579 - C1579) * 100,  0  )  )</f>
        <v>0</v>
      </c>
      <c r="M1579" s="6" t="n">
        <f aca="false">IF(  OR(  AND(  1 = K1579,  1 = I1579  ),  AND(  2 =K1579,  1 = G1579  )  ),  1,  0  )</f>
        <v>0</v>
      </c>
      <c r="N1579" s="0" t="n">
        <f aca="false">IF(  AND(  1 = M1579,  0 &lt; L1579  ),  1,  0  )</f>
        <v>0</v>
      </c>
    </row>
    <row r="1580" customFormat="false" ht="12.8" hidden="false" customHeight="false" outlineLevel="0" collapsed="false">
      <c r="A1580" s="5" t="n">
        <v>39982</v>
      </c>
      <c r="B1580" s="6" t="n">
        <f aca="false">YEAR(A1580)</f>
        <v>2009</v>
      </c>
      <c r="C1580" s="7" t="n">
        <v>2593</v>
      </c>
      <c r="D1580" s="8" t="n">
        <f aca="false">AVERAGE($C1576:$C1580)</f>
        <v>2565.6</v>
      </c>
      <c r="E1580" s="8" t="n">
        <f aca="false">AVERAGE($C1556:$C1580)</f>
        <v>2574</v>
      </c>
      <c r="F1580" s="8" t="n">
        <f aca="false">AVERAGE($C1506:$C1580)</f>
        <v>2705.05333333333</v>
      </c>
      <c r="G1580" s="4" t="n">
        <f aca="false">IF(  AND(  F1580 &lt; E1580,  E1580 &lt; D1580  ),  1,  0  )</f>
        <v>0</v>
      </c>
      <c r="H1580" s="12" t="n">
        <f aca="false">IF(  AND(  1 = G1580,  OR(  0 = $K1580,  2 = $K1580  )  ),  $C1580,  IF(  AND(  NOT(  "-" = H1579  ),  0 &lt; H1579  ),  H1579,  0  )  )</f>
        <v>3330</v>
      </c>
      <c r="I1580" s="4" t="n">
        <f aca="false">IF(  AND(  D1580 &lt; E1580,  E1580 &lt; F1580  ),  1,  0  )</f>
        <v>1</v>
      </c>
      <c r="J1580" s="12" t="n">
        <f aca="false">IF(  AND(  1 = I1580,  OR(  0 = $K1580,  1 = $K1580  )  ),  $C1580,  IF(  AND(  NOT(  "-" = J1579  ),  0 &lt; J1579  ),  J1579,  0  )  )</f>
        <v>2736</v>
      </c>
      <c r="K1580" s="13" t="n">
        <f aca="false">IF(  1 = G1579,  1,  IF(  1 = I1579,  2,  IF(  OR(  "-" = K1579,  1 = M1579),  0,  K1579  )  )  )</f>
        <v>2</v>
      </c>
      <c r="L1580" s="12" t="n">
        <f aca="false">IF(  AND(  1 = K1580,  1 = M1580  ),  (C1580 - H1580) * 100,  IF(  AND( 2 = K1580,  1 = M1580  ),  (J1580 - C1580) * 100,  0  )  )</f>
        <v>0</v>
      </c>
      <c r="M1580" s="6" t="n">
        <f aca="false">IF(  OR(  AND(  1 = K1580,  1 = I1580  ),  AND(  2 =K1580,  1 = G1580  )  ),  1,  0  )</f>
        <v>0</v>
      </c>
      <c r="N1580" s="0" t="n">
        <f aca="false">IF(  AND(  1 = M1580,  0 &lt; L1580  ),  1,  0  )</f>
        <v>0</v>
      </c>
    </row>
    <row r="1581" customFormat="false" ht="12.8" hidden="false" customHeight="false" outlineLevel="0" collapsed="false">
      <c r="A1581" s="5" t="n">
        <v>39983</v>
      </c>
      <c r="B1581" s="6" t="n">
        <f aca="false">YEAR(A1581)</f>
        <v>2009</v>
      </c>
      <c r="C1581" s="7" t="n">
        <v>2586</v>
      </c>
      <c r="D1581" s="8" t="n">
        <f aca="false">AVERAGE($C1577:$C1581)</f>
        <v>2573</v>
      </c>
      <c r="E1581" s="8" t="n">
        <f aca="false">AVERAGE($C1557:$C1581)</f>
        <v>2573.76</v>
      </c>
      <c r="F1581" s="8" t="n">
        <f aca="false">AVERAGE($C1507:$C1581)</f>
        <v>2701.86666666667</v>
      </c>
      <c r="G1581" s="4" t="n">
        <f aca="false">IF(  AND(  F1581 &lt; E1581,  E1581 &lt; D1581  ),  1,  0  )</f>
        <v>0</v>
      </c>
      <c r="H1581" s="12" t="n">
        <f aca="false">IF(  AND(  1 = G1581,  OR(  0 = $K1581,  2 = $K1581  )  ),  $C1581,  IF(  AND(  NOT(  "-" = H1580  ),  0 &lt; H1580  ),  H1580,  0  )  )</f>
        <v>3330</v>
      </c>
      <c r="I1581" s="4" t="n">
        <f aca="false">IF(  AND(  D1581 &lt; E1581,  E1581 &lt; F1581  ),  1,  0  )</f>
        <v>1</v>
      </c>
      <c r="J1581" s="12" t="n">
        <f aca="false">IF(  AND(  1 = I1581,  OR(  0 = $K1581,  1 = $K1581  )  ),  $C1581,  IF(  AND(  NOT(  "-" = J1580  ),  0 &lt; J1580  ),  J1580,  0  )  )</f>
        <v>2736</v>
      </c>
      <c r="K1581" s="13" t="n">
        <f aca="false">IF(  1 = G1580,  1,  IF(  1 = I1580,  2,  IF(  OR(  "-" = K1580,  1 = M1580),  0,  K1580  )  )  )</f>
        <v>2</v>
      </c>
      <c r="L1581" s="12" t="n">
        <f aca="false">IF(  AND(  1 = K1581,  1 = M1581  ),  (C1581 - H1581) * 100,  IF(  AND( 2 = K1581,  1 = M1581  ),  (J1581 - C1581) * 100,  0  )  )</f>
        <v>0</v>
      </c>
      <c r="M1581" s="6" t="n">
        <f aca="false">IF(  OR(  AND(  1 = K1581,  1 = I1581  ),  AND(  2 =K1581,  1 = G1581  )  ),  1,  0  )</f>
        <v>0</v>
      </c>
      <c r="N1581" s="0" t="n">
        <f aca="false">IF(  AND(  1 = M1581,  0 &lt; L1581  ),  1,  0  )</f>
        <v>0</v>
      </c>
    </row>
    <row r="1582" customFormat="false" ht="12.8" hidden="false" customHeight="false" outlineLevel="0" collapsed="false">
      <c r="A1582" s="5" t="n">
        <v>39986</v>
      </c>
      <c r="B1582" s="6" t="n">
        <f aca="false">YEAR(A1582)</f>
        <v>2009</v>
      </c>
      <c r="C1582" s="7" t="n">
        <v>2561</v>
      </c>
      <c r="D1582" s="8" t="n">
        <f aca="false">AVERAGE($C1578:$C1582)</f>
        <v>2576</v>
      </c>
      <c r="E1582" s="8" t="n">
        <f aca="false">AVERAGE($C1558:$C1582)</f>
        <v>2575.24</v>
      </c>
      <c r="F1582" s="8" t="n">
        <f aca="false">AVERAGE($C1508:$C1582)</f>
        <v>2699.06666666667</v>
      </c>
      <c r="G1582" s="4" t="n">
        <f aca="false">IF(  AND(  F1582 &lt; E1582,  E1582 &lt; D1582  ),  1,  0  )</f>
        <v>0</v>
      </c>
      <c r="H1582" s="12" t="n">
        <f aca="false">IF(  AND(  1 = G1582,  OR(  0 = $K1582,  2 = $K1582  )  ),  $C1582,  IF(  AND(  NOT(  "-" = H1581  ),  0 &lt; H1581  ),  H1581,  0  )  )</f>
        <v>3330</v>
      </c>
      <c r="I1582" s="4" t="n">
        <f aca="false">IF(  AND(  D1582 &lt; E1582,  E1582 &lt; F1582  ),  1,  0  )</f>
        <v>0</v>
      </c>
      <c r="J1582" s="12" t="n">
        <f aca="false">IF(  AND(  1 = I1582,  OR(  0 = $K1582,  1 = $K1582  )  ),  $C1582,  IF(  AND(  NOT(  "-" = J1581  ),  0 &lt; J1581  ),  J1581,  0  )  )</f>
        <v>2736</v>
      </c>
      <c r="K1582" s="13" t="n">
        <f aca="false">IF(  1 = G1581,  1,  IF(  1 = I1581,  2,  IF(  OR(  "-" = K1581,  1 = M1581),  0,  K1581  )  )  )</f>
        <v>2</v>
      </c>
      <c r="L1582" s="12" t="n">
        <f aca="false">IF(  AND(  1 = K1582,  1 = M1582  ),  (C1582 - H1582) * 100,  IF(  AND( 2 = K1582,  1 = M1582  ),  (J1582 - C1582) * 100,  0  )  )</f>
        <v>0</v>
      </c>
      <c r="M1582" s="6" t="n">
        <f aca="false">IF(  OR(  AND(  1 = K1582,  1 = I1582  ),  AND(  2 =K1582,  1 = G1582  )  ),  1,  0  )</f>
        <v>0</v>
      </c>
      <c r="N1582" s="0" t="n">
        <f aca="false">IF(  AND(  1 = M1582,  0 &lt; L1582  ),  1,  0  )</f>
        <v>0</v>
      </c>
    </row>
    <row r="1583" customFormat="false" ht="12.8" hidden="false" customHeight="false" outlineLevel="0" collapsed="false">
      <c r="A1583" s="5" t="n">
        <v>39987</v>
      </c>
      <c r="B1583" s="6" t="n">
        <f aca="false">YEAR(A1583)</f>
        <v>2009</v>
      </c>
      <c r="C1583" s="7" t="n">
        <v>2541</v>
      </c>
      <c r="D1583" s="8" t="n">
        <f aca="false">AVERAGE($C1579:$C1583)</f>
        <v>2573.2</v>
      </c>
      <c r="E1583" s="8" t="n">
        <f aca="false">AVERAGE($C1559:$C1583)</f>
        <v>2573.92</v>
      </c>
      <c r="F1583" s="8" t="n">
        <f aca="false">AVERAGE($C1509:$C1583)</f>
        <v>2696.8</v>
      </c>
      <c r="G1583" s="4" t="n">
        <f aca="false">IF(  AND(  F1583 &lt; E1583,  E1583 &lt; D1583  ),  1,  0  )</f>
        <v>0</v>
      </c>
      <c r="H1583" s="12" t="n">
        <f aca="false">IF(  AND(  1 = G1583,  OR(  0 = $K1583,  2 = $K1583  )  ),  $C1583,  IF(  AND(  NOT(  "-" = H1582  ),  0 &lt; H1582  ),  H1582,  0  )  )</f>
        <v>3330</v>
      </c>
      <c r="I1583" s="4" t="n">
        <f aca="false">IF(  AND(  D1583 &lt; E1583,  E1583 &lt; F1583  ),  1,  0  )</f>
        <v>1</v>
      </c>
      <c r="J1583" s="12" t="n">
        <f aca="false">IF(  AND(  1 = I1583,  OR(  0 = $K1583,  1 = $K1583  )  ),  $C1583,  IF(  AND(  NOT(  "-" = J1582  ),  0 &lt; J1582  ),  J1582,  0  )  )</f>
        <v>2736</v>
      </c>
      <c r="K1583" s="13" t="n">
        <f aca="false">IF(  1 = G1582,  1,  IF(  1 = I1582,  2,  IF(  OR(  "-" = K1582,  1 = M1582),  0,  K1582  )  )  )</f>
        <v>2</v>
      </c>
      <c r="L1583" s="12" t="n">
        <f aca="false">IF(  AND(  1 = K1583,  1 = M1583  ),  (C1583 - H1583) * 100,  IF(  AND( 2 = K1583,  1 = M1583  ),  (J1583 - C1583) * 100,  0  )  )</f>
        <v>0</v>
      </c>
      <c r="M1583" s="6" t="n">
        <f aca="false">IF(  OR(  AND(  1 = K1583,  1 = I1583  ),  AND(  2 =K1583,  1 = G1583  )  ),  1,  0  )</f>
        <v>0</v>
      </c>
      <c r="N1583" s="0" t="n">
        <f aca="false">IF(  AND(  1 = M1583,  0 &lt; L1583  ),  1,  0  )</f>
        <v>0</v>
      </c>
    </row>
    <row r="1584" customFormat="false" ht="12.8" hidden="false" customHeight="false" outlineLevel="0" collapsed="false">
      <c r="A1584" s="5" t="n">
        <v>39988</v>
      </c>
      <c r="B1584" s="6" t="n">
        <f aca="false">YEAR(A1584)</f>
        <v>2009</v>
      </c>
      <c r="C1584" s="7" t="n">
        <v>2563</v>
      </c>
      <c r="D1584" s="8" t="n">
        <f aca="false">AVERAGE($C1580:$C1584)</f>
        <v>2568.8</v>
      </c>
      <c r="E1584" s="8" t="n">
        <f aca="false">AVERAGE($C1560:$C1584)</f>
        <v>2573.6</v>
      </c>
      <c r="F1584" s="8" t="n">
        <f aca="false">AVERAGE($C1510:$C1584)</f>
        <v>2694.50666666667</v>
      </c>
      <c r="G1584" s="4" t="n">
        <f aca="false">IF(  AND(  F1584 &lt; E1584,  E1584 &lt; D1584  ),  1,  0  )</f>
        <v>0</v>
      </c>
      <c r="H1584" s="12" t="n">
        <f aca="false">IF(  AND(  1 = G1584,  OR(  0 = $K1584,  2 = $K1584  )  ),  $C1584,  IF(  AND(  NOT(  "-" = H1583  ),  0 &lt; H1583  ),  H1583,  0  )  )</f>
        <v>3330</v>
      </c>
      <c r="I1584" s="4" t="n">
        <f aca="false">IF(  AND(  D1584 &lt; E1584,  E1584 &lt; F1584  ),  1,  0  )</f>
        <v>1</v>
      </c>
      <c r="J1584" s="12" t="n">
        <f aca="false">IF(  AND(  1 = I1584,  OR(  0 = $K1584,  1 = $K1584  )  ),  $C1584,  IF(  AND(  NOT(  "-" = J1583  ),  0 &lt; J1583  ),  J1583,  0  )  )</f>
        <v>2736</v>
      </c>
      <c r="K1584" s="13" t="n">
        <f aca="false">IF(  1 = G1583,  1,  IF(  1 = I1583,  2,  IF(  OR(  "-" = K1583,  1 = M1583),  0,  K1583  )  )  )</f>
        <v>2</v>
      </c>
      <c r="L1584" s="12" t="n">
        <f aca="false">IF(  AND(  1 = K1584,  1 = M1584  ),  (C1584 - H1584) * 100,  IF(  AND( 2 = K1584,  1 = M1584  ),  (J1584 - C1584) * 100,  0  )  )</f>
        <v>0</v>
      </c>
      <c r="M1584" s="6" t="n">
        <f aca="false">IF(  OR(  AND(  1 = K1584,  1 = I1584  ),  AND(  2 =K1584,  1 = G1584  )  ),  1,  0  )</f>
        <v>0</v>
      </c>
      <c r="N1584" s="0" t="n">
        <f aca="false">IF(  AND(  1 = M1584,  0 &lt; L1584  ),  1,  0  )</f>
        <v>0</v>
      </c>
    </row>
    <row r="1585" customFormat="false" ht="12.8" hidden="false" customHeight="false" outlineLevel="0" collapsed="false">
      <c r="A1585" s="5" t="n">
        <v>39989</v>
      </c>
      <c r="B1585" s="6" t="n">
        <f aca="false">YEAR(A1585)</f>
        <v>2009</v>
      </c>
      <c r="C1585" s="7" t="n">
        <v>2584</v>
      </c>
      <c r="D1585" s="8" t="n">
        <f aca="false">AVERAGE($C1581:$C1585)</f>
        <v>2567</v>
      </c>
      <c r="E1585" s="8" t="n">
        <f aca="false">AVERAGE($C1561:$C1585)</f>
        <v>2572.96</v>
      </c>
      <c r="F1585" s="8" t="n">
        <f aca="false">AVERAGE($C1511:$C1585)</f>
        <v>2693.04</v>
      </c>
      <c r="G1585" s="4" t="n">
        <f aca="false">IF(  AND(  F1585 &lt; E1585,  E1585 &lt; D1585  ),  1,  0  )</f>
        <v>0</v>
      </c>
      <c r="H1585" s="12" t="n">
        <f aca="false">IF(  AND(  1 = G1585,  OR(  0 = $K1585,  2 = $K1585  )  ),  $C1585,  IF(  AND(  NOT(  "-" = H1584  ),  0 &lt; H1584  ),  H1584,  0  )  )</f>
        <v>3330</v>
      </c>
      <c r="I1585" s="4" t="n">
        <f aca="false">IF(  AND(  D1585 &lt; E1585,  E1585 &lt; F1585  ),  1,  0  )</f>
        <v>1</v>
      </c>
      <c r="J1585" s="12" t="n">
        <f aca="false">IF(  AND(  1 = I1585,  OR(  0 = $K1585,  1 = $K1585  )  ),  $C1585,  IF(  AND(  NOT(  "-" = J1584  ),  0 &lt; J1584  ),  J1584,  0  )  )</f>
        <v>2736</v>
      </c>
      <c r="K1585" s="13" t="n">
        <f aca="false">IF(  1 = G1584,  1,  IF(  1 = I1584,  2,  IF(  OR(  "-" = K1584,  1 = M1584),  0,  K1584  )  )  )</f>
        <v>2</v>
      </c>
      <c r="L1585" s="12" t="n">
        <f aca="false">IF(  AND(  1 = K1585,  1 = M1585  ),  (C1585 - H1585) * 100,  IF(  AND( 2 = K1585,  1 = M1585  ),  (J1585 - C1585) * 100,  0  )  )</f>
        <v>0</v>
      </c>
      <c r="M1585" s="6" t="n">
        <f aca="false">IF(  OR(  AND(  1 = K1585,  1 = I1585  ),  AND(  2 =K1585,  1 = G1585  )  ),  1,  0  )</f>
        <v>0</v>
      </c>
      <c r="N1585" s="0" t="n">
        <f aca="false">IF(  AND(  1 = M1585,  0 &lt; L1585  ),  1,  0  )</f>
        <v>0</v>
      </c>
    </row>
    <row r="1586" customFormat="false" ht="12.8" hidden="false" customHeight="false" outlineLevel="0" collapsed="false">
      <c r="A1586" s="5" t="n">
        <v>39990</v>
      </c>
      <c r="B1586" s="6" t="n">
        <f aca="false">YEAR(A1586)</f>
        <v>2009</v>
      </c>
      <c r="C1586" s="7" t="n">
        <v>2580</v>
      </c>
      <c r="D1586" s="8" t="n">
        <f aca="false">AVERAGE($C1582:$C1586)</f>
        <v>2565.8</v>
      </c>
      <c r="E1586" s="8" t="n">
        <f aca="false">AVERAGE($C1562:$C1586)</f>
        <v>2574.56</v>
      </c>
      <c r="F1586" s="8" t="n">
        <f aca="false">AVERAGE($C1512:$C1586)</f>
        <v>2692.65333333333</v>
      </c>
      <c r="G1586" s="4" t="n">
        <f aca="false">IF(  AND(  F1586 &lt; E1586,  E1586 &lt; D1586  ),  1,  0  )</f>
        <v>0</v>
      </c>
      <c r="H1586" s="12" t="n">
        <f aca="false">IF(  AND(  1 = G1586,  OR(  0 = $K1586,  2 = $K1586  )  ),  $C1586,  IF(  AND(  NOT(  "-" = H1585  ),  0 &lt; H1585  ),  H1585,  0  )  )</f>
        <v>3330</v>
      </c>
      <c r="I1586" s="4" t="n">
        <f aca="false">IF(  AND(  D1586 &lt; E1586,  E1586 &lt; F1586  ),  1,  0  )</f>
        <v>1</v>
      </c>
      <c r="J1586" s="12" t="n">
        <f aca="false">IF(  AND(  1 = I1586,  OR(  0 = $K1586,  1 = $K1586  )  ),  $C1586,  IF(  AND(  NOT(  "-" = J1585  ),  0 &lt; J1585  ),  J1585,  0  )  )</f>
        <v>2736</v>
      </c>
      <c r="K1586" s="13" t="n">
        <f aca="false">IF(  1 = G1585,  1,  IF(  1 = I1585,  2,  IF(  OR(  "-" = K1585,  1 = M1585),  0,  K1585  )  )  )</f>
        <v>2</v>
      </c>
      <c r="L1586" s="12" t="n">
        <f aca="false">IF(  AND(  1 = K1586,  1 = M1586  ),  (C1586 - H1586) * 100,  IF(  AND( 2 = K1586,  1 = M1586  ),  (J1586 - C1586) * 100,  0  )  )</f>
        <v>0</v>
      </c>
      <c r="M1586" s="6" t="n">
        <f aca="false">IF(  OR(  AND(  1 = K1586,  1 = I1586  ),  AND(  2 =K1586,  1 = G1586  )  ),  1,  0  )</f>
        <v>0</v>
      </c>
      <c r="N1586" s="0" t="n">
        <f aca="false">IF(  AND(  1 = M1586,  0 &lt; L1586  ),  1,  0  )</f>
        <v>0</v>
      </c>
    </row>
    <row r="1587" customFormat="false" ht="12.8" hidden="false" customHeight="false" outlineLevel="0" collapsed="false">
      <c r="A1587" s="5" t="n">
        <v>39993</v>
      </c>
      <c r="B1587" s="6" t="n">
        <f aca="false">YEAR(A1587)</f>
        <v>2009</v>
      </c>
      <c r="C1587" s="7" t="n">
        <v>2630</v>
      </c>
      <c r="D1587" s="8" t="n">
        <f aca="false">AVERAGE($C1583:$C1587)</f>
        <v>2579.6</v>
      </c>
      <c r="E1587" s="8" t="n">
        <f aca="false">AVERAGE($C1563:$C1587)</f>
        <v>2578.24</v>
      </c>
      <c r="F1587" s="8" t="n">
        <f aca="false">AVERAGE($C1513:$C1587)</f>
        <v>2692.21333333333</v>
      </c>
      <c r="G1587" s="4" t="n">
        <f aca="false">IF(  AND(  F1587 &lt; E1587,  E1587 &lt; D1587  ),  1,  0  )</f>
        <v>0</v>
      </c>
      <c r="H1587" s="12" t="n">
        <f aca="false">IF(  AND(  1 = G1587,  OR(  0 = $K1587,  2 = $K1587  )  ),  $C1587,  IF(  AND(  NOT(  "-" = H1586  ),  0 &lt; H1586  ),  H1586,  0  )  )</f>
        <v>3330</v>
      </c>
      <c r="I1587" s="4" t="n">
        <f aca="false">IF(  AND(  D1587 &lt; E1587,  E1587 &lt; F1587  ),  1,  0  )</f>
        <v>0</v>
      </c>
      <c r="J1587" s="12" t="n">
        <f aca="false">IF(  AND(  1 = I1587,  OR(  0 = $K1587,  1 = $K1587  )  ),  $C1587,  IF(  AND(  NOT(  "-" = J1586  ),  0 &lt; J1586  ),  J1586,  0  )  )</f>
        <v>2736</v>
      </c>
      <c r="K1587" s="13" t="n">
        <f aca="false">IF(  1 = G1586,  1,  IF(  1 = I1586,  2,  IF(  OR(  "-" = K1586,  1 = M1586),  0,  K1586  )  )  )</f>
        <v>2</v>
      </c>
      <c r="L1587" s="12" t="n">
        <f aca="false">IF(  AND(  1 = K1587,  1 = M1587  ),  (C1587 - H1587) * 100,  IF(  AND( 2 = K1587,  1 = M1587  ),  (J1587 - C1587) * 100,  0  )  )</f>
        <v>0</v>
      </c>
      <c r="M1587" s="6" t="n">
        <f aca="false">IF(  OR(  AND(  1 = K1587,  1 = I1587  ),  AND(  2 =K1587,  1 = G1587  )  ),  1,  0  )</f>
        <v>0</v>
      </c>
      <c r="N1587" s="0" t="n">
        <f aca="false">IF(  AND(  1 = M1587,  0 &lt; L1587  ),  1,  0  )</f>
        <v>0</v>
      </c>
    </row>
    <row r="1588" customFormat="false" ht="12.8" hidden="false" customHeight="false" outlineLevel="0" collapsed="false">
      <c r="A1588" s="5" t="n">
        <v>39994</v>
      </c>
      <c r="B1588" s="6" t="n">
        <f aca="false">YEAR(A1588)</f>
        <v>2009</v>
      </c>
      <c r="C1588" s="7" t="n">
        <v>2671</v>
      </c>
      <c r="D1588" s="8" t="n">
        <f aca="false">AVERAGE($C1584:$C1588)</f>
        <v>2605.6</v>
      </c>
      <c r="E1588" s="8" t="n">
        <f aca="false">AVERAGE($C1564:$C1588)</f>
        <v>2583.76</v>
      </c>
      <c r="F1588" s="8" t="n">
        <f aca="false">AVERAGE($C1514:$C1588)</f>
        <v>2692.28</v>
      </c>
      <c r="G1588" s="4" t="n">
        <f aca="false">IF(  AND(  F1588 &lt; E1588,  E1588 &lt; D1588  ),  1,  0  )</f>
        <v>0</v>
      </c>
      <c r="H1588" s="12" t="n">
        <f aca="false">IF(  AND(  1 = G1588,  OR(  0 = $K1588,  2 = $K1588  )  ),  $C1588,  IF(  AND(  NOT(  "-" = H1587  ),  0 &lt; H1587  ),  H1587,  0  )  )</f>
        <v>3330</v>
      </c>
      <c r="I1588" s="4" t="n">
        <f aca="false">IF(  AND(  D1588 &lt; E1588,  E1588 &lt; F1588  ),  1,  0  )</f>
        <v>0</v>
      </c>
      <c r="J1588" s="12" t="n">
        <f aca="false">IF(  AND(  1 = I1588,  OR(  0 = $K1588,  1 = $K1588  )  ),  $C1588,  IF(  AND(  NOT(  "-" = J1587  ),  0 &lt; J1587  ),  J1587,  0  )  )</f>
        <v>2736</v>
      </c>
      <c r="K1588" s="13" t="n">
        <f aca="false">IF(  1 = G1587,  1,  IF(  1 = I1587,  2,  IF(  OR(  "-" = K1587,  1 = M1587),  0,  K1587  )  )  )</f>
        <v>2</v>
      </c>
      <c r="L1588" s="12" t="n">
        <f aca="false">IF(  AND(  1 = K1588,  1 = M1588  ),  (C1588 - H1588) * 100,  IF(  AND( 2 = K1588,  1 = M1588  ),  (J1588 - C1588) * 100,  0  )  )</f>
        <v>0</v>
      </c>
      <c r="M1588" s="6" t="n">
        <f aca="false">IF(  OR(  AND(  1 = K1588,  1 = I1588  ),  AND(  2 =K1588,  1 = G1588  )  ),  1,  0  )</f>
        <v>0</v>
      </c>
      <c r="N1588" s="0" t="n">
        <f aca="false">IF(  AND(  1 = M1588,  0 &lt; L1588  ),  1,  0  )</f>
        <v>0</v>
      </c>
    </row>
    <row r="1589" customFormat="false" ht="12.8" hidden="false" customHeight="false" outlineLevel="0" collapsed="false">
      <c r="A1589" s="5" t="n">
        <v>39995</v>
      </c>
      <c r="B1589" s="6" t="n">
        <f aca="false">YEAR(A1589)</f>
        <v>2009</v>
      </c>
      <c r="C1589" s="7" t="n">
        <v>2662</v>
      </c>
      <c r="D1589" s="8" t="n">
        <f aca="false">AVERAGE($C1585:$C1589)</f>
        <v>2625.4</v>
      </c>
      <c r="E1589" s="8" t="n">
        <f aca="false">AVERAGE($C1565:$C1589)</f>
        <v>2587.72</v>
      </c>
      <c r="F1589" s="8" t="n">
        <f aca="false">AVERAGE($C1515:$C1589)</f>
        <v>2689.78666666667</v>
      </c>
      <c r="G1589" s="4" t="n">
        <f aca="false">IF(  AND(  F1589 &lt; E1589,  E1589 &lt; D1589  ),  1,  0  )</f>
        <v>0</v>
      </c>
      <c r="H1589" s="12" t="n">
        <f aca="false">IF(  AND(  1 = G1589,  OR(  0 = $K1589,  2 = $K1589  )  ),  $C1589,  IF(  AND(  NOT(  "-" = H1588  ),  0 &lt; H1588  ),  H1588,  0  )  )</f>
        <v>3330</v>
      </c>
      <c r="I1589" s="4" t="n">
        <f aca="false">IF(  AND(  D1589 &lt; E1589,  E1589 &lt; F1589  ),  1,  0  )</f>
        <v>0</v>
      </c>
      <c r="J1589" s="12" t="n">
        <f aca="false">IF(  AND(  1 = I1589,  OR(  0 = $K1589,  1 = $K1589  )  ),  $C1589,  IF(  AND(  NOT(  "-" = J1588  ),  0 &lt; J1588  ),  J1588,  0  )  )</f>
        <v>2736</v>
      </c>
      <c r="K1589" s="13" t="n">
        <f aca="false">IF(  1 = G1588,  1,  IF(  1 = I1588,  2,  IF(  OR(  "-" = K1588,  1 = M1588),  0,  K1588  )  )  )</f>
        <v>2</v>
      </c>
      <c r="L1589" s="12" t="n">
        <f aca="false">IF(  AND(  1 = K1589,  1 = M1589  ),  (C1589 - H1589) * 100,  IF(  AND( 2 = K1589,  1 = M1589  ),  (J1589 - C1589) * 100,  0  )  )</f>
        <v>0</v>
      </c>
      <c r="M1589" s="6" t="n">
        <f aca="false">IF(  OR(  AND(  1 = K1589,  1 = I1589  ),  AND(  2 =K1589,  1 = G1589  )  ),  1,  0  )</f>
        <v>0</v>
      </c>
      <c r="N1589" s="0" t="n">
        <f aca="false">IF(  AND(  1 = M1589,  0 &lt; L1589  ),  1,  0  )</f>
        <v>0</v>
      </c>
    </row>
    <row r="1590" customFormat="false" ht="12.8" hidden="false" customHeight="false" outlineLevel="0" collapsed="false">
      <c r="A1590" s="5" t="n">
        <v>39996</v>
      </c>
      <c r="B1590" s="6" t="n">
        <f aca="false">YEAR(A1590)</f>
        <v>2009</v>
      </c>
      <c r="C1590" s="7" t="n">
        <v>2651</v>
      </c>
      <c r="D1590" s="8" t="n">
        <f aca="false">AVERAGE($C1586:$C1590)</f>
        <v>2638.8</v>
      </c>
      <c r="E1590" s="8" t="n">
        <f aca="false">AVERAGE($C1566:$C1590)</f>
        <v>2590.96</v>
      </c>
      <c r="F1590" s="8" t="n">
        <f aca="false">AVERAGE($C1516:$C1590)</f>
        <v>2687.82666666667</v>
      </c>
      <c r="G1590" s="4" t="n">
        <f aca="false">IF(  AND(  F1590 &lt; E1590,  E1590 &lt; D1590  ),  1,  0  )</f>
        <v>0</v>
      </c>
      <c r="H1590" s="12" t="n">
        <f aca="false">IF(  AND(  1 = G1590,  OR(  0 = $K1590,  2 = $K1590  )  ),  $C1590,  IF(  AND(  NOT(  "-" = H1589  ),  0 &lt; H1589  ),  H1589,  0  )  )</f>
        <v>3330</v>
      </c>
      <c r="I1590" s="4" t="n">
        <f aca="false">IF(  AND(  D1590 &lt; E1590,  E1590 &lt; F1590  ),  1,  0  )</f>
        <v>0</v>
      </c>
      <c r="J1590" s="12" t="n">
        <f aca="false">IF(  AND(  1 = I1590,  OR(  0 = $K1590,  1 = $K1590  )  ),  $C1590,  IF(  AND(  NOT(  "-" = J1589  ),  0 &lt; J1589  ),  J1589,  0  )  )</f>
        <v>2736</v>
      </c>
      <c r="K1590" s="13" t="n">
        <f aca="false">IF(  1 = G1589,  1,  IF(  1 = I1589,  2,  IF(  OR(  "-" = K1589,  1 = M1589),  0,  K1589  )  )  )</f>
        <v>2</v>
      </c>
      <c r="L1590" s="12" t="n">
        <f aca="false">IF(  AND(  1 = K1590,  1 = M1590  ),  (C1590 - H1590) * 100,  IF(  AND( 2 = K1590,  1 = M1590  ),  (J1590 - C1590) * 100,  0  )  )</f>
        <v>0</v>
      </c>
      <c r="M1590" s="6" t="n">
        <f aca="false">IF(  OR(  AND(  1 = K1590,  1 = I1590  ),  AND(  2 =K1590,  1 = G1590  )  ),  1,  0  )</f>
        <v>0</v>
      </c>
      <c r="N1590" s="0" t="n">
        <f aca="false">IF(  AND(  1 = M1590,  0 &lt; L1590  ),  1,  0  )</f>
        <v>0</v>
      </c>
    </row>
    <row r="1591" customFormat="false" ht="12.8" hidden="false" customHeight="false" outlineLevel="0" collapsed="false">
      <c r="A1591" s="5" t="n">
        <v>39997</v>
      </c>
      <c r="B1591" s="6" t="n">
        <f aca="false">YEAR(A1591)</f>
        <v>2009</v>
      </c>
      <c r="C1591" s="7" t="n">
        <v>2623</v>
      </c>
      <c r="D1591" s="8" t="n">
        <f aca="false">AVERAGE($C1587:$C1591)</f>
        <v>2647.4</v>
      </c>
      <c r="E1591" s="8" t="n">
        <f aca="false">AVERAGE($C1567:$C1591)</f>
        <v>2593.36</v>
      </c>
      <c r="F1591" s="8" t="n">
        <f aca="false">AVERAGE($C1517:$C1591)</f>
        <v>2684.49333333333</v>
      </c>
      <c r="G1591" s="4" t="n">
        <f aca="false">IF(  AND(  F1591 &lt; E1591,  E1591 &lt; D1591  ),  1,  0  )</f>
        <v>0</v>
      </c>
      <c r="H1591" s="12" t="n">
        <f aca="false">IF(  AND(  1 = G1591,  OR(  0 = $K1591,  2 = $K1591  )  ),  $C1591,  IF(  AND(  NOT(  "-" = H1590  ),  0 &lt; H1590  ),  H1590,  0  )  )</f>
        <v>3330</v>
      </c>
      <c r="I1591" s="4" t="n">
        <f aca="false">IF(  AND(  D1591 &lt; E1591,  E1591 &lt; F1591  ),  1,  0  )</f>
        <v>0</v>
      </c>
      <c r="J1591" s="12" t="n">
        <f aca="false">IF(  AND(  1 = I1591,  OR(  0 = $K1591,  1 = $K1591  )  ),  $C1591,  IF(  AND(  NOT(  "-" = J1590  ),  0 &lt; J1590  ),  J1590,  0  )  )</f>
        <v>2736</v>
      </c>
      <c r="K1591" s="13" t="n">
        <f aca="false">IF(  1 = G1590,  1,  IF(  1 = I1590,  2,  IF(  OR(  "-" = K1590,  1 = M1590),  0,  K1590  )  )  )</f>
        <v>2</v>
      </c>
      <c r="L1591" s="12" t="n">
        <f aca="false">IF(  AND(  1 = K1591,  1 = M1591  ),  (C1591 - H1591) * 100,  IF(  AND( 2 = K1591,  1 = M1591  ),  (J1591 - C1591) * 100,  0  )  )</f>
        <v>0</v>
      </c>
      <c r="M1591" s="6" t="n">
        <f aca="false">IF(  OR(  AND(  1 = K1591,  1 = I1591  ),  AND(  2 =K1591,  1 = G1591  )  ),  1,  0  )</f>
        <v>0</v>
      </c>
      <c r="N1591" s="0" t="n">
        <f aca="false">IF(  AND(  1 = M1591,  0 &lt; L1591  ),  1,  0  )</f>
        <v>0</v>
      </c>
    </row>
    <row r="1592" customFormat="false" ht="12.8" hidden="false" customHeight="false" outlineLevel="0" collapsed="false">
      <c r="A1592" s="5" t="n">
        <v>40000</v>
      </c>
      <c r="B1592" s="6" t="n">
        <f aca="false">YEAR(A1592)</f>
        <v>2009</v>
      </c>
      <c r="C1592" s="7" t="n">
        <v>2615</v>
      </c>
      <c r="D1592" s="8" t="n">
        <f aca="false">AVERAGE($C1588:$C1592)</f>
        <v>2644.4</v>
      </c>
      <c r="E1592" s="8" t="n">
        <f aca="false">AVERAGE($C1568:$C1592)</f>
        <v>2591.64</v>
      </c>
      <c r="F1592" s="8" t="n">
        <f aca="false">AVERAGE($C1518:$C1592)</f>
        <v>2679.89333333333</v>
      </c>
      <c r="G1592" s="4" t="n">
        <f aca="false">IF(  AND(  F1592 &lt; E1592,  E1592 &lt; D1592  ),  1,  0  )</f>
        <v>0</v>
      </c>
      <c r="H1592" s="12" t="n">
        <f aca="false">IF(  AND(  1 = G1592,  OR(  0 = $K1592,  2 = $K1592  )  ),  $C1592,  IF(  AND(  NOT(  "-" = H1591  ),  0 &lt; H1591  ),  H1591,  0  )  )</f>
        <v>3330</v>
      </c>
      <c r="I1592" s="4" t="n">
        <f aca="false">IF(  AND(  D1592 &lt; E1592,  E1592 &lt; F1592  ),  1,  0  )</f>
        <v>0</v>
      </c>
      <c r="J1592" s="12" t="n">
        <f aca="false">IF(  AND(  1 = I1592,  OR(  0 = $K1592,  1 = $K1592  )  ),  $C1592,  IF(  AND(  NOT(  "-" = J1591  ),  0 &lt; J1591  ),  J1591,  0  )  )</f>
        <v>2736</v>
      </c>
      <c r="K1592" s="13" t="n">
        <f aca="false">IF(  1 = G1591,  1,  IF(  1 = I1591,  2,  IF(  OR(  "-" = K1591,  1 = M1591),  0,  K1591  )  )  )</f>
        <v>2</v>
      </c>
      <c r="L1592" s="12" t="n">
        <f aca="false">IF(  AND(  1 = K1592,  1 = M1592  ),  (C1592 - H1592) * 100,  IF(  AND( 2 = K1592,  1 = M1592  ),  (J1592 - C1592) * 100,  0  )  )</f>
        <v>0</v>
      </c>
      <c r="M1592" s="6" t="n">
        <f aca="false">IF(  OR(  AND(  1 = K1592,  1 = I1592  ),  AND(  2 =K1592,  1 = G1592  )  ),  1,  0  )</f>
        <v>0</v>
      </c>
      <c r="N1592" s="0" t="n">
        <f aca="false">IF(  AND(  1 = M1592,  0 &lt; L1592  ),  1,  0  )</f>
        <v>0</v>
      </c>
    </row>
    <row r="1593" customFormat="false" ht="12.8" hidden="false" customHeight="false" outlineLevel="0" collapsed="false">
      <c r="A1593" s="5" t="n">
        <v>40001</v>
      </c>
      <c r="B1593" s="6" t="n">
        <f aca="false">YEAR(A1593)</f>
        <v>2009</v>
      </c>
      <c r="C1593" s="7" t="n">
        <v>2638</v>
      </c>
      <c r="D1593" s="8" t="n">
        <f aca="false">AVERAGE($C1589:$C1593)</f>
        <v>2637.8</v>
      </c>
      <c r="E1593" s="8" t="n">
        <f aca="false">AVERAGE($C1569:$C1593)</f>
        <v>2591.4</v>
      </c>
      <c r="F1593" s="8" t="n">
        <f aca="false">AVERAGE($C1519:$C1593)</f>
        <v>2675.24</v>
      </c>
      <c r="G1593" s="4" t="n">
        <f aca="false">IF(  AND(  F1593 &lt; E1593,  E1593 &lt; D1593  ),  1,  0  )</f>
        <v>0</v>
      </c>
      <c r="H1593" s="12" t="n">
        <f aca="false">IF(  AND(  1 = G1593,  OR(  0 = $K1593,  2 = $K1593  )  ),  $C1593,  IF(  AND(  NOT(  "-" = H1592  ),  0 &lt; H1592  ),  H1592,  0  )  )</f>
        <v>3330</v>
      </c>
      <c r="I1593" s="4" t="n">
        <f aca="false">IF(  AND(  D1593 &lt; E1593,  E1593 &lt; F1593  ),  1,  0  )</f>
        <v>0</v>
      </c>
      <c r="J1593" s="12" t="n">
        <f aca="false">IF(  AND(  1 = I1593,  OR(  0 = $K1593,  1 = $K1593  )  ),  $C1593,  IF(  AND(  NOT(  "-" = J1592  ),  0 &lt; J1592  ),  J1592,  0  )  )</f>
        <v>2736</v>
      </c>
      <c r="K1593" s="13" t="n">
        <f aca="false">IF(  1 = G1592,  1,  IF(  1 = I1592,  2,  IF(  OR(  "-" = K1592,  1 = M1592),  0,  K1592  )  )  )</f>
        <v>2</v>
      </c>
      <c r="L1593" s="12" t="n">
        <f aca="false">IF(  AND(  1 = K1593,  1 = M1593  ),  (C1593 - H1593) * 100,  IF(  AND( 2 = K1593,  1 = M1593  ),  (J1593 - C1593) * 100,  0  )  )</f>
        <v>0</v>
      </c>
      <c r="M1593" s="6" t="n">
        <f aca="false">IF(  OR(  AND(  1 = K1593,  1 = I1593  ),  AND(  2 =K1593,  1 = G1593  )  ),  1,  0  )</f>
        <v>0</v>
      </c>
      <c r="N1593" s="0" t="n">
        <f aca="false">IF(  AND(  1 = M1593,  0 &lt; L1593  ),  1,  0  )</f>
        <v>0</v>
      </c>
    </row>
    <row r="1594" customFormat="false" ht="12.8" hidden="false" customHeight="false" outlineLevel="0" collapsed="false">
      <c r="A1594" s="5" t="n">
        <v>40002</v>
      </c>
      <c r="B1594" s="6" t="n">
        <f aca="false">YEAR(A1594)</f>
        <v>2009</v>
      </c>
      <c r="C1594" s="7" t="n">
        <v>2666</v>
      </c>
      <c r="D1594" s="8" t="n">
        <f aca="false">AVERAGE($C1590:$C1594)</f>
        <v>2638.6</v>
      </c>
      <c r="E1594" s="8" t="n">
        <f aca="false">AVERAGE($C1570:$C1594)</f>
        <v>2594.96</v>
      </c>
      <c r="F1594" s="8" t="n">
        <f aca="false">AVERAGE($C1520:$C1594)</f>
        <v>2672.62666666667</v>
      </c>
      <c r="G1594" s="4" t="n">
        <f aca="false">IF(  AND(  F1594 &lt; E1594,  E1594 &lt; D1594  ),  1,  0  )</f>
        <v>0</v>
      </c>
      <c r="H1594" s="12" t="n">
        <f aca="false">IF(  AND(  1 = G1594,  OR(  0 = $K1594,  2 = $K1594  )  ),  $C1594,  IF(  AND(  NOT(  "-" = H1593  ),  0 &lt; H1593  ),  H1593,  0  )  )</f>
        <v>3330</v>
      </c>
      <c r="I1594" s="4" t="n">
        <f aca="false">IF(  AND(  D1594 &lt; E1594,  E1594 &lt; F1594  ),  1,  0  )</f>
        <v>0</v>
      </c>
      <c r="J1594" s="12" t="n">
        <f aca="false">IF(  AND(  1 = I1594,  OR(  0 = $K1594,  1 = $K1594  )  ),  $C1594,  IF(  AND(  NOT(  "-" = J1593  ),  0 &lt; J1593  ),  J1593,  0  )  )</f>
        <v>2736</v>
      </c>
      <c r="K1594" s="13" t="n">
        <f aca="false">IF(  1 = G1593,  1,  IF(  1 = I1593,  2,  IF(  OR(  "-" = K1593,  1 = M1593),  0,  K1593  )  )  )</f>
        <v>2</v>
      </c>
      <c r="L1594" s="12" t="n">
        <f aca="false">IF(  AND(  1 = K1594,  1 = M1594  ),  (C1594 - H1594) * 100,  IF(  AND( 2 = K1594,  1 = M1594  ),  (J1594 - C1594) * 100,  0  )  )</f>
        <v>0</v>
      </c>
      <c r="M1594" s="6" t="n">
        <f aca="false">IF(  OR(  AND(  1 = K1594,  1 = I1594  ),  AND(  2 =K1594,  1 = G1594  )  ),  1,  0  )</f>
        <v>0</v>
      </c>
      <c r="N1594" s="0" t="n">
        <f aca="false">IF(  AND(  1 = M1594,  0 &lt; L1594  ),  1,  0  )</f>
        <v>0</v>
      </c>
    </row>
    <row r="1595" customFormat="false" ht="12.8" hidden="false" customHeight="false" outlineLevel="0" collapsed="false">
      <c r="A1595" s="5" t="n">
        <v>40003</v>
      </c>
      <c r="B1595" s="6" t="n">
        <f aca="false">YEAR(A1595)</f>
        <v>2009</v>
      </c>
      <c r="C1595" s="7" t="n">
        <v>2615</v>
      </c>
      <c r="D1595" s="8" t="n">
        <f aca="false">AVERAGE($C1591:$C1595)</f>
        <v>2631.4</v>
      </c>
      <c r="E1595" s="8" t="n">
        <f aca="false">AVERAGE($C1571:$C1595)</f>
        <v>2598.12</v>
      </c>
      <c r="F1595" s="8" t="n">
        <f aca="false">AVERAGE($C1521:$C1595)</f>
        <v>2669.89333333333</v>
      </c>
      <c r="G1595" s="4" t="n">
        <f aca="false">IF(  AND(  F1595 &lt; E1595,  E1595 &lt; D1595  ),  1,  0  )</f>
        <v>0</v>
      </c>
      <c r="H1595" s="12" t="n">
        <f aca="false">IF(  AND(  1 = G1595,  OR(  0 = $K1595,  2 = $K1595  )  ),  $C1595,  IF(  AND(  NOT(  "-" = H1594  ),  0 &lt; H1594  ),  H1594,  0  )  )</f>
        <v>3330</v>
      </c>
      <c r="I1595" s="4" t="n">
        <f aca="false">IF(  AND(  D1595 &lt; E1595,  E1595 &lt; F1595  ),  1,  0  )</f>
        <v>0</v>
      </c>
      <c r="J1595" s="12" t="n">
        <f aca="false">IF(  AND(  1 = I1595,  OR(  0 = $K1595,  1 = $K1595  )  ),  $C1595,  IF(  AND(  NOT(  "-" = J1594  ),  0 &lt; J1594  ),  J1594,  0  )  )</f>
        <v>2736</v>
      </c>
      <c r="K1595" s="13" t="n">
        <f aca="false">IF(  1 = G1594,  1,  IF(  1 = I1594,  2,  IF(  OR(  "-" = K1594,  1 = M1594),  0,  K1594  )  )  )</f>
        <v>2</v>
      </c>
      <c r="L1595" s="12" t="n">
        <f aca="false">IF(  AND(  1 = K1595,  1 = M1595  ),  (C1595 - H1595) * 100,  IF(  AND( 2 = K1595,  1 = M1595  ),  (J1595 - C1595) * 100,  0  )  )</f>
        <v>0</v>
      </c>
      <c r="M1595" s="6" t="n">
        <f aca="false">IF(  OR(  AND(  1 = K1595,  1 = I1595  ),  AND(  2 =K1595,  1 = G1595  )  ),  1,  0  )</f>
        <v>0</v>
      </c>
      <c r="N1595" s="0" t="n">
        <f aca="false">IF(  AND(  1 = M1595,  0 &lt; L1595  ),  1,  0  )</f>
        <v>0</v>
      </c>
    </row>
    <row r="1596" customFormat="false" ht="12.8" hidden="false" customHeight="false" outlineLevel="0" collapsed="false">
      <c r="A1596" s="5" t="n">
        <v>40004</v>
      </c>
      <c r="B1596" s="6" t="n">
        <f aca="false">YEAR(A1596)</f>
        <v>2009</v>
      </c>
      <c r="C1596" s="7" t="n">
        <v>2589</v>
      </c>
      <c r="D1596" s="8" t="n">
        <f aca="false">AVERAGE($C1592:$C1596)</f>
        <v>2624.6</v>
      </c>
      <c r="E1596" s="8" t="n">
        <f aca="false">AVERAGE($C1572:$C1596)</f>
        <v>2600.48</v>
      </c>
      <c r="F1596" s="8" t="n">
        <f aca="false">AVERAGE($C1522:$C1596)</f>
        <v>2665.26666666667</v>
      </c>
      <c r="G1596" s="4" t="n">
        <f aca="false">IF(  AND(  F1596 &lt; E1596,  E1596 &lt; D1596  ),  1,  0  )</f>
        <v>0</v>
      </c>
      <c r="H1596" s="12" t="n">
        <f aca="false">IF(  AND(  1 = G1596,  OR(  0 = $K1596,  2 = $K1596  )  ),  $C1596,  IF(  AND(  NOT(  "-" = H1595  ),  0 &lt; H1595  ),  H1595,  0  )  )</f>
        <v>3330</v>
      </c>
      <c r="I1596" s="4" t="n">
        <f aca="false">IF(  AND(  D1596 &lt; E1596,  E1596 &lt; F1596  ),  1,  0  )</f>
        <v>0</v>
      </c>
      <c r="J1596" s="12" t="n">
        <f aca="false">IF(  AND(  1 = I1596,  OR(  0 = $K1596,  1 = $K1596  )  ),  $C1596,  IF(  AND(  NOT(  "-" = J1595  ),  0 &lt; J1595  ),  J1595,  0  )  )</f>
        <v>2736</v>
      </c>
      <c r="K1596" s="13" t="n">
        <f aca="false">IF(  1 = G1595,  1,  IF(  1 = I1595,  2,  IF(  OR(  "-" = K1595,  1 = M1595),  0,  K1595  )  )  )</f>
        <v>2</v>
      </c>
      <c r="L1596" s="12" t="n">
        <f aca="false">IF(  AND(  1 = K1596,  1 = M1596  ),  (C1596 - H1596) * 100,  IF(  AND( 2 = K1596,  1 = M1596  ),  (J1596 - C1596) * 100,  0  )  )</f>
        <v>0</v>
      </c>
      <c r="M1596" s="6" t="n">
        <f aca="false">IF(  OR(  AND(  1 = K1596,  1 = I1596  ),  AND(  2 =K1596,  1 = G1596  )  ),  1,  0  )</f>
        <v>0</v>
      </c>
      <c r="N1596" s="0" t="n">
        <f aca="false">IF(  AND(  1 = M1596,  0 &lt; L1596  ),  1,  0  )</f>
        <v>0</v>
      </c>
    </row>
    <row r="1597" customFormat="false" ht="12.8" hidden="false" customHeight="false" outlineLevel="0" collapsed="false">
      <c r="A1597" s="5" t="n">
        <v>40007</v>
      </c>
      <c r="B1597" s="6" t="n">
        <f aca="false">YEAR(A1597)</f>
        <v>2009</v>
      </c>
      <c r="C1597" s="7" t="n">
        <v>2576</v>
      </c>
      <c r="D1597" s="8" t="n">
        <f aca="false">AVERAGE($C1593:$C1597)</f>
        <v>2616.8</v>
      </c>
      <c r="E1597" s="8" t="n">
        <f aca="false">AVERAGE($C1573:$C1597)</f>
        <v>2600.48</v>
      </c>
      <c r="F1597" s="8" t="n">
        <f aca="false">AVERAGE($C1523:$C1597)</f>
        <v>2658.74666666667</v>
      </c>
      <c r="G1597" s="4" t="n">
        <f aca="false">IF(  AND(  F1597 &lt; E1597,  E1597 &lt; D1597  ),  1,  0  )</f>
        <v>0</v>
      </c>
      <c r="H1597" s="12" t="n">
        <f aca="false">IF(  AND(  1 = G1597,  OR(  0 = $K1597,  2 = $K1597  )  ),  $C1597,  IF(  AND(  NOT(  "-" = H1596  ),  0 &lt; H1596  ),  H1596,  0  )  )</f>
        <v>3330</v>
      </c>
      <c r="I1597" s="4" t="n">
        <f aca="false">IF(  AND(  D1597 &lt; E1597,  E1597 &lt; F1597  ),  1,  0  )</f>
        <v>0</v>
      </c>
      <c r="J1597" s="12" t="n">
        <f aca="false">IF(  AND(  1 = I1597,  OR(  0 = $K1597,  1 = $K1597  )  ),  $C1597,  IF(  AND(  NOT(  "-" = J1596  ),  0 &lt; J1596  ),  J1596,  0  )  )</f>
        <v>2736</v>
      </c>
      <c r="K1597" s="13" t="n">
        <f aca="false">IF(  1 = G1596,  1,  IF(  1 = I1596,  2,  IF(  OR(  "-" = K1596,  1 = M1596),  0,  K1596  )  )  )</f>
        <v>2</v>
      </c>
      <c r="L1597" s="12" t="n">
        <f aca="false">IF(  AND(  1 = K1597,  1 = M1597  ),  (C1597 - H1597) * 100,  IF(  AND( 2 = K1597,  1 = M1597  ),  (J1597 - C1597) * 100,  0  )  )</f>
        <v>0</v>
      </c>
      <c r="M1597" s="6" t="n">
        <f aca="false">IF(  OR(  AND(  1 = K1597,  1 = I1597  ),  AND(  2 =K1597,  1 = G1597  )  ),  1,  0  )</f>
        <v>0</v>
      </c>
      <c r="N1597" s="0" t="n">
        <f aca="false">IF(  AND(  1 = M1597,  0 &lt; L1597  ),  1,  0  )</f>
        <v>0</v>
      </c>
    </row>
    <row r="1598" customFormat="false" ht="12.8" hidden="false" customHeight="false" outlineLevel="0" collapsed="false">
      <c r="A1598" s="5" t="n">
        <v>40008</v>
      </c>
      <c r="B1598" s="6" t="n">
        <f aca="false">YEAR(A1598)</f>
        <v>2009</v>
      </c>
      <c r="C1598" s="7" t="n">
        <v>2589</v>
      </c>
      <c r="D1598" s="8" t="n">
        <f aca="false">AVERAGE($C1594:$C1598)</f>
        <v>2607</v>
      </c>
      <c r="E1598" s="8" t="n">
        <f aca="false">AVERAGE($C1574:$C1598)</f>
        <v>2599.68</v>
      </c>
      <c r="F1598" s="8" t="n">
        <f aca="false">AVERAGE($C1524:$C1598)</f>
        <v>2652.53333333333</v>
      </c>
      <c r="G1598" s="4" t="n">
        <f aca="false">IF(  AND(  F1598 &lt; E1598,  E1598 &lt; D1598  ),  1,  0  )</f>
        <v>0</v>
      </c>
      <c r="H1598" s="12" t="n">
        <f aca="false">IF(  AND(  1 = G1598,  OR(  0 = $K1598,  2 = $K1598  )  ),  $C1598,  IF(  AND(  NOT(  "-" = H1597  ),  0 &lt; H1597  ),  H1597,  0  )  )</f>
        <v>3330</v>
      </c>
      <c r="I1598" s="4" t="n">
        <f aca="false">IF(  AND(  D1598 &lt; E1598,  E1598 &lt; F1598  ),  1,  0  )</f>
        <v>0</v>
      </c>
      <c r="J1598" s="12" t="n">
        <f aca="false">IF(  AND(  1 = I1598,  OR(  0 = $K1598,  1 = $K1598  )  ),  $C1598,  IF(  AND(  NOT(  "-" = J1597  ),  0 &lt; J1597  ),  J1597,  0  )  )</f>
        <v>2736</v>
      </c>
      <c r="K1598" s="13" t="n">
        <f aca="false">IF(  1 = G1597,  1,  IF(  1 = I1597,  2,  IF(  OR(  "-" = K1597,  1 = M1597),  0,  K1597  )  )  )</f>
        <v>2</v>
      </c>
      <c r="L1598" s="12" t="n">
        <f aca="false">IF(  AND(  1 = K1598,  1 = M1598  ),  (C1598 - H1598) * 100,  IF(  AND( 2 = K1598,  1 = M1598  ),  (J1598 - C1598) * 100,  0  )  )</f>
        <v>0</v>
      </c>
      <c r="M1598" s="6" t="n">
        <f aca="false">IF(  OR(  AND(  1 = K1598,  1 = I1598  ),  AND(  2 =K1598,  1 = G1598  )  ),  1,  0  )</f>
        <v>0</v>
      </c>
      <c r="N1598" s="0" t="n">
        <f aca="false">IF(  AND(  1 = M1598,  0 &lt; L1598  ),  1,  0  )</f>
        <v>0</v>
      </c>
    </row>
    <row r="1599" customFormat="false" ht="12.8" hidden="false" customHeight="false" outlineLevel="0" collapsed="false">
      <c r="A1599" s="5" t="n">
        <v>40009</v>
      </c>
      <c r="B1599" s="6" t="n">
        <f aca="false">YEAR(A1599)</f>
        <v>2009</v>
      </c>
      <c r="C1599" s="7" t="n">
        <v>2565</v>
      </c>
      <c r="D1599" s="8" t="n">
        <f aca="false">AVERAGE($C1595:$C1599)</f>
        <v>2586.8</v>
      </c>
      <c r="E1599" s="8" t="n">
        <f aca="false">AVERAGE($C1575:$C1599)</f>
        <v>2596.84</v>
      </c>
      <c r="F1599" s="8" t="n">
        <f aca="false">AVERAGE($C1525:$C1599)</f>
        <v>2646.4</v>
      </c>
      <c r="G1599" s="4" t="n">
        <f aca="false">IF(  AND(  F1599 &lt; E1599,  E1599 &lt; D1599  ),  1,  0  )</f>
        <v>0</v>
      </c>
      <c r="H1599" s="12" t="n">
        <f aca="false">IF(  AND(  1 = G1599,  OR(  0 = $K1599,  2 = $K1599  )  ),  $C1599,  IF(  AND(  NOT(  "-" = H1598  ),  0 &lt; H1598  ),  H1598,  0  )  )</f>
        <v>3330</v>
      </c>
      <c r="I1599" s="4" t="n">
        <f aca="false">IF(  AND(  D1599 &lt; E1599,  E1599 &lt; F1599  ),  1,  0  )</f>
        <v>1</v>
      </c>
      <c r="J1599" s="12" t="n">
        <f aca="false">IF(  AND(  1 = I1599,  OR(  0 = $K1599,  1 = $K1599  )  ),  $C1599,  IF(  AND(  NOT(  "-" = J1598  ),  0 &lt; J1598  ),  J1598,  0  )  )</f>
        <v>2736</v>
      </c>
      <c r="K1599" s="13" t="n">
        <f aca="false">IF(  1 = G1598,  1,  IF(  1 = I1598,  2,  IF(  OR(  "-" = K1598,  1 = M1598),  0,  K1598  )  )  )</f>
        <v>2</v>
      </c>
      <c r="L1599" s="12" t="n">
        <f aca="false">IF(  AND(  1 = K1599,  1 = M1599  ),  (C1599 - H1599) * 100,  IF(  AND( 2 = K1599,  1 = M1599  ),  (J1599 - C1599) * 100,  0  )  )</f>
        <v>0</v>
      </c>
      <c r="M1599" s="6" t="n">
        <f aca="false">IF(  OR(  AND(  1 = K1599,  1 = I1599  ),  AND(  2 =K1599,  1 = G1599  )  ),  1,  0  )</f>
        <v>0</v>
      </c>
      <c r="N1599" s="0" t="n">
        <f aca="false">IF(  AND(  1 = M1599,  0 &lt; L1599  ),  1,  0  )</f>
        <v>0</v>
      </c>
    </row>
    <row r="1600" customFormat="false" ht="12.8" hidden="false" customHeight="false" outlineLevel="0" collapsed="false">
      <c r="A1600" s="5" t="n">
        <v>40010</v>
      </c>
      <c r="B1600" s="6" t="n">
        <f aca="false">YEAR(A1600)</f>
        <v>2009</v>
      </c>
      <c r="C1600" s="7" t="n">
        <v>2584</v>
      </c>
      <c r="D1600" s="8" t="n">
        <f aca="false">AVERAGE($C1596:$C1600)</f>
        <v>2580.6</v>
      </c>
      <c r="E1600" s="8" t="n">
        <f aca="false">AVERAGE($C1576:$C1600)</f>
        <v>2596.68</v>
      </c>
      <c r="F1600" s="8" t="n">
        <f aca="false">AVERAGE($C1526:$C1600)</f>
        <v>2641.10666666667</v>
      </c>
      <c r="G1600" s="4" t="n">
        <f aca="false">IF(  AND(  F1600 &lt; E1600,  E1600 &lt; D1600  ),  1,  0  )</f>
        <v>0</v>
      </c>
      <c r="H1600" s="12" t="n">
        <f aca="false">IF(  AND(  1 = G1600,  OR(  0 = $K1600,  2 = $K1600  )  ),  $C1600,  IF(  AND(  NOT(  "-" = H1599  ),  0 &lt; H1599  ),  H1599,  0  )  )</f>
        <v>3330</v>
      </c>
      <c r="I1600" s="4" t="n">
        <f aca="false">IF(  AND(  D1600 &lt; E1600,  E1600 &lt; F1600  ),  1,  0  )</f>
        <v>1</v>
      </c>
      <c r="J1600" s="12" t="n">
        <f aca="false">IF(  AND(  1 = I1600,  OR(  0 = $K1600,  1 = $K1600  )  ),  $C1600,  IF(  AND(  NOT(  "-" = J1599  ),  0 &lt; J1599  ),  J1599,  0  )  )</f>
        <v>2736</v>
      </c>
      <c r="K1600" s="13" t="n">
        <f aca="false">IF(  1 = G1599,  1,  IF(  1 = I1599,  2,  IF(  OR(  "-" = K1599,  1 = M1599),  0,  K1599  )  )  )</f>
        <v>2</v>
      </c>
      <c r="L1600" s="12" t="n">
        <f aca="false">IF(  AND(  1 = K1600,  1 = M1600  ),  (C1600 - H1600) * 100,  IF(  AND( 2 = K1600,  1 = M1600  ),  (J1600 - C1600) * 100,  0  )  )</f>
        <v>0</v>
      </c>
      <c r="M1600" s="6" t="n">
        <f aca="false">IF(  OR(  AND(  1 = K1600,  1 = I1600  ),  AND(  2 =K1600,  1 = G1600  )  ),  1,  0  )</f>
        <v>0</v>
      </c>
      <c r="N1600" s="0" t="n">
        <f aca="false">IF(  AND(  1 = M1600,  0 &lt; L1600  ),  1,  0  )</f>
        <v>0</v>
      </c>
    </row>
    <row r="1601" customFormat="false" ht="12.8" hidden="false" customHeight="false" outlineLevel="0" collapsed="false">
      <c r="A1601" s="5" t="n">
        <v>40011</v>
      </c>
      <c r="B1601" s="6" t="n">
        <f aca="false">YEAR(A1601)</f>
        <v>2009</v>
      </c>
      <c r="C1601" s="7" t="n">
        <v>2564</v>
      </c>
      <c r="D1601" s="8" t="n">
        <f aca="false">AVERAGE($C1597:$C1601)</f>
        <v>2575.6</v>
      </c>
      <c r="E1601" s="8" t="n">
        <f aca="false">AVERAGE($C1577:$C1601)</f>
        <v>2597.28</v>
      </c>
      <c r="F1601" s="8" t="n">
        <f aca="false">AVERAGE($C1527:$C1601)</f>
        <v>2637.61333333333</v>
      </c>
      <c r="G1601" s="4" t="n">
        <f aca="false">IF(  AND(  F1601 &lt; E1601,  E1601 &lt; D1601  ),  1,  0  )</f>
        <v>0</v>
      </c>
      <c r="H1601" s="12" t="n">
        <f aca="false">IF(  AND(  1 = G1601,  OR(  0 = $K1601,  2 = $K1601  )  ),  $C1601,  IF(  AND(  NOT(  "-" = H1600  ),  0 &lt; H1600  ),  H1600,  0  )  )</f>
        <v>3330</v>
      </c>
      <c r="I1601" s="4" t="n">
        <f aca="false">IF(  AND(  D1601 &lt; E1601,  E1601 &lt; F1601  ),  1,  0  )</f>
        <v>1</v>
      </c>
      <c r="J1601" s="12" t="n">
        <f aca="false">IF(  AND(  1 = I1601,  OR(  0 = $K1601,  1 = $K1601  )  ),  $C1601,  IF(  AND(  NOT(  "-" = J1600  ),  0 &lt; J1600  ),  J1600,  0  )  )</f>
        <v>2736</v>
      </c>
      <c r="K1601" s="13" t="n">
        <f aca="false">IF(  1 = G1600,  1,  IF(  1 = I1600,  2,  IF(  OR(  "-" = K1600,  1 = M1600),  0,  K1600  )  )  )</f>
        <v>2</v>
      </c>
      <c r="L1601" s="12" t="n">
        <f aca="false">IF(  AND(  1 = K1601,  1 = M1601  ),  (C1601 - H1601) * 100,  IF(  AND( 2 = K1601,  1 = M1601  ),  (J1601 - C1601) * 100,  0  )  )</f>
        <v>0</v>
      </c>
      <c r="M1601" s="6" t="n">
        <f aca="false">IF(  OR(  AND(  1 = K1601,  1 = I1601  ),  AND(  2 =K1601,  1 = G1601  )  ),  1,  0  )</f>
        <v>0</v>
      </c>
      <c r="N1601" s="0" t="n">
        <f aca="false">IF(  AND(  1 = M1601,  0 &lt; L1601  ),  1,  0  )</f>
        <v>0</v>
      </c>
    </row>
    <row r="1602" customFormat="false" ht="12.8" hidden="false" customHeight="false" outlineLevel="0" collapsed="false">
      <c r="A1602" s="5" t="n">
        <v>40015</v>
      </c>
      <c r="B1602" s="6" t="n">
        <f aca="false">YEAR(A1602)</f>
        <v>2009</v>
      </c>
      <c r="C1602" s="7" t="n">
        <v>2575</v>
      </c>
      <c r="D1602" s="8" t="n">
        <f aca="false">AVERAGE($C1598:$C1602)</f>
        <v>2575.4</v>
      </c>
      <c r="E1602" s="8" t="n">
        <f aca="false">AVERAGE($C1578:$C1602)</f>
        <v>2598.44</v>
      </c>
      <c r="F1602" s="8" t="n">
        <f aca="false">AVERAGE($C1528:$C1602)</f>
        <v>2633.88</v>
      </c>
      <c r="G1602" s="4" t="n">
        <f aca="false">IF(  AND(  F1602 &lt; E1602,  E1602 &lt; D1602  ),  1,  0  )</f>
        <v>0</v>
      </c>
      <c r="H1602" s="12" t="n">
        <f aca="false">IF(  AND(  1 = G1602,  OR(  0 = $K1602,  2 = $K1602  )  ),  $C1602,  IF(  AND(  NOT(  "-" = H1601  ),  0 &lt; H1601  ),  H1601,  0  )  )</f>
        <v>3330</v>
      </c>
      <c r="I1602" s="4" t="n">
        <f aca="false">IF(  AND(  D1602 &lt; E1602,  E1602 &lt; F1602  ),  1,  0  )</f>
        <v>1</v>
      </c>
      <c r="J1602" s="12" t="n">
        <f aca="false">IF(  AND(  1 = I1602,  OR(  0 = $K1602,  1 = $K1602  )  ),  $C1602,  IF(  AND(  NOT(  "-" = J1601  ),  0 &lt; J1601  ),  J1601,  0  )  )</f>
        <v>2736</v>
      </c>
      <c r="K1602" s="13" t="n">
        <f aca="false">IF(  1 = G1601,  1,  IF(  1 = I1601,  2,  IF(  OR(  "-" = K1601,  1 = M1601),  0,  K1601  )  )  )</f>
        <v>2</v>
      </c>
      <c r="L1602" s="12" t="n">
        <f aca="false">IF(  AND(  1 = K1602,  1 = M1602  ),  (C1602 - H1602) * 100,  IF(  AND( 2 = K1602,  1 = M1602  ),  (J1602 - C1602) * 100,  0  )  )</f>
        <v>0</v>
      </c>
      <c r="M1602" s="6" t="n">
        <f aca="false">IF(  OR(  AND(  1 = K1602,  1 = I1602  ),  AND(  2 =K1602,  1 = G1602  )  ),  1,  0  )</f>
        <v>0</v>
      </c>
      <c r="N1602" s="0" t="n">
        <f aca="false">IF(  AND(  1 = M1602,  0 &lt; L1602  ),  1,  0  )</f>
        <v>0</v>
      </c>
    </row>
    <row r="1603" customFormat="false" ht="12.8" hidden="false" customHeight="false" outlineLevel="0" collapsed="false">
      <c r="A1603" s="5" t="n">
        <v>40016</v>
      </c>
      <c r="B1603" s="6" t="n">
        <f aca="false">YEAR(A1603)</f>
        <v>2009</v>
      </c>
      <c r="C1603" s="7" t="n">
        <v>2601</v>
      </c>
      <c r="D1603" s="8" t="n">
        <f aca="false">AVERAGE($C1599:$C1603)</f>
        <v>2577.8</v>
      </c>
      <c r="E1603" s="8" t="n">
        <f aca="false">AVERAGE($C1579:$C1603)</f>
        <v>2600.28</v>
      </c>
      <c r="F1603" s="8" t="n">
        <f aca="false">AVERAGE($C1529:$C1603)</f>
        <v>2629.84</v>
      </c>
      <c r="G1603" s="4" t="n">
        <f aca="false">IF(  AND(  F1603 &lt; E1603,  E1603 &lt; D1603  ),  1,  0  )</f>
        <v>0</v>
      </c>
      <c r="H1603" s="12" t="n">
        <f aca="false">IF(  AND(  1 = G1603,  OR(  0 = $K1603,  2 = $K1603  )  ),  $C1603,  IF(  AND(  NOT(  "-" = H1602  ),  0 &lt; H1602  ),  H1602,  0  )  )</f>
        <v>3330</v>
      </c>
      <c r="I1603" s="4" t="n">
        <f aca="false">IF(  AND(  D1603 &lt; E1603,  E1603 &lt; F1603  ),  1,  0  )</f>
        <v>1</v>
      </c>
      <c r="J1603" s="12" t="n">
        <f aca="false">IF(  AND(  1 = I1603,  OR(  0 = $K1603,  1 = $K1603  )  ),  $C1603,  IF(  AND(  NOT(  "-" = J1602  ),  0 &lt; J1602  ),  J1602,  0  )  )</f>
        <v>2736</v>
      </c>
      <c r="K1603" s="13" t="n">
        <f aca="false">IF(  1 = G1602,  1,  IF(  1 = I1602,  2,  IF(  OR(  "-" = K1602,  1 = M1602),  0,  K1602  )  )  )</f>
        <v>2</v>
      </c>
      <c r="L1603" s="12" t="n">
        <f aca="false">IF(  AND(  1 = K1603,  1 = M1603  ),  (C1603 - H1603) * 100,  IF(  AND( 2 = K1603,  1 = M1603  ),  (J1603 - C1603) * 100,  0  )  )</f>
        <v>0</v>
      </c>
      <c r="M1603" s="6" t="n">
        <f aca="false">IF(  OR(  AND(  1 = K1603,  1 = I1603  ),  AND(  2 =K1603,  1 = G1603  )  ),  1,  0  )</f>
        <v>0</v>
      </c>
      <c r="N1603" s="0" t="n">
        <f aca="false">IF(  AND(  1 = M1603,  0 &lt; L1603  ),  1,  0  )</f>
        <v>0</v>
      </c>
    </row>
    <row r="1604" customFormat="false" ht="12.8" hidden="false" customHeight="false" outlineLevel="0" collapsed="false">
      <c r="A1604" s="5" t="n">
        <v>40017</v>
      </c>
      <c r="B1604" s="6" t="n">
        <f aca="false">YEAR(A1604)</f>
        <v>2009</v>
      </c>
      <c r="C1604" s="7" t="n">
        <v>2619</v>
      </c>
      <c r="D1604" s="8" t="n">
        <f aca="false">AVERAGE($C1600:$C1604)</f>
        <v>2588.6</v>
      </c>
      <c r="E1604" s="8" t="n">
        <f aca="false">AVERAGE($C1580:$C1604)</f>
        <v>2601.64</v>
      </c>
      <c r="F1604" s="8" t="n">
        <f aca="false">AVERAGE($C1530:$C1604)</f>
        <v>2625</v>
      </c>
      <c r="G1604" s="4" t="n">
        <f aca="false">IF(  AND(  F1604 &lt; E1604,  E1604 &lt; D1604  ),  1,  0  )</f>
        <v>0</v>
      </c>
      <c r="H1604" s="12" t="n">
        <f aca="false">IF(  AND(  1 = G1604,  OR(  0 = $K1604,  2 = $K1604  )  ),  $C1604,  IF(  AND(  NOT(  "-" = H1603  ),  0 &lt; H1603  ),  H1603,  0  )  )</f>
        <v>3330</v>
      </c>
      <c r="I1604" s="4" t="n">
        <f aca="false">IF(  AND(  D1604 &lt; E1604,  E1604 &lt; F1604  ),  1,  0  )</f>
        <v>1</v>
      </c>
      <c r="J1604" s="12" t="n">
        <f aca="false">IF(  AND(  1 = I1604,  OR(  0 = $K1604,  1 = $K1604  )  ),  $C1604,  IF(  AND(  NOT(  "-" = J1603  ),  0 &lt; J1603  ),  J1603,  0  )  )</f>
        <v>2736</v>
      </c>
      <c r="K1604" s="13" t="n">
        <f aca="false">IF(  1 = G1603,  1,  IF(  1 = I1603,  2,  IF(  OR(  "-" = K1603,  1 = M1603),  0,  K1603  )  )  )</f>
        <v>2</v>
      </c>
      <c r="L1604" s="12" t="n">
        <f aca="false">IF(  AND(  1 = K1604,  1 = M1604  ),  (C1604 - H1604) * 100,  IF(  AND( 2 = K1604,  1 = M1604  ),  (J1604 - C1604) * 100,  0  )  )</f>
        <v>0</v>
      </c>
      <c r="M1604" s="6" t="n">
        <f aca="false">IF(  OR(  AND(  1 = K1604,  1 = I1604  ),  AND(  2 =K1604,  1 = G1604  )  ),  1,  0  )</f>
        <v>0</v>
      </c>
      <c r="N1604" s="0" t="n">
        <f aca="false">IF(  AND(  1 = M1604,  0 &lt; L1604  ),  1,  0  )</f>
        <v>0</v>
      </c>
    </row>
    <row r="1605" customFormat="false" ht="12.8" hidden="false" customHeight="false" outlineLevel="0" collapsed="false">
      <c r="A1605" s="5" t="n">
        <v>40018</v>
      </c>
      <c r="B1605" s="6" t="n">
        <f aca="false">YEAR(A1605)</f>
        <v>2009</v>
      </c>
      <c r="C1605" s="7" t="n">
        <v>2663</v>
      </c>
      <c r="D1605" s="8" t="n">
        <f aca="false">AVERAGE($C1601:$C1605)</f>
        <v>2604.4</v>
      </c>
      <c r="E1605" s="8" t="n">
        <f aca="false">AVERAGE($C1581:$C1605)</f>
        <v>2604.44</v>
      </c>
      <c r="F1605" s="8" t="n">
        <f aca="false">AVERAGE($C1531:$C1605)</f>
        <v>2620.85333333333</v>
      </c>
      <c r="G1605" s="4" t="n">
        <f aca="false">IF(  AND(  F1605 &lt; E1605,  E1605 &lt; D1605  ),  1,  0  )</f>
        <v>0</v>
      </c>
      <c r="H1605" s="12" t="n">
        <f aca="false">IF(  AND(  1 = G1605,  OR(  0 = $K1605,  2 = $K1605  )  ),  $C1605,  IF(  AND(  NOT(  "-" = H1604  ),  0 &lt; H1604  ),  H1604,  0  )  )</f>
        <v>3330</v>
      </c>
      <c r="I1605" s="4" t="n">
        <f aca="false">IF(  AND(  D1605 &lt; E1605,  E1605 &lt; F1605  ),  1,  0  )</f>
        <v>1</v>
      </c>
      <c r="J1605" s="12" t="n">
        <f aca="false">IF(  AND(  1 = I1605,  OR(  0 = $K1605,  1 = $K1605  )  ),  $C1605,  IF(  AND(  NOT(  "-" = J1604  ),  0 &lt; J1604  ),  J1604,  0  )  )</f>
        <v>2736</v>
      </c>
      <c r="K1605" s="13" t="n">
        <f aca="false">IF(  1 = G1604,  1,  IF(  1 = I1604,  2,  IF(  OR(  "-" = K1604,  1 = M1604),  0,  K1604  )  )  )</f>
        <v>2</v>
      </c>
      <c r="L1605" s="12" t="n">
        <f aca="false">IF(  AND(  1 = K1605,  1 = M1605  ),  (C1605 - H1605) * 100,  IF(  AND( 2 = K1605,  1 = M1605  ),  (J1605 - C1605) * 100,  0  )  )</f>
        <v>0</v>
      </c>
      <c r="M1605" s="6" t="n">
        <f aca="false">IF(  OR(  AND(  1 = K1605,  1 = I1605  ),  AND(  2 =K1605,  1 = G1605  )  ),  1,  0  )</f>
        <v>0</v>
      </c>
      <c r="N1605" s="0" t="n">
        <f aca="false">IF(  AND(  1 = M1605,  0 &lt; L1605  ),  1,  0  )</f>
        <v>0</v>
      </c>
    </row>
    <row r="1606" customFormat="false" ht="12.8" hidden="false" customHeight="false" outlineLevel="0" collapsed="false">
      <c r="A1606" s="5" t="n">
        <v>40021</v>
      </c>
      <c r="B1606" s="6" t="n">
        <f aca="false">YEAR(A1606)</f>
        <v>2009</v>
      </c>
      <c r="C1606" s="7" t="n">
        <v>2667</v>
      </c>
      <c r="D1606" s="8" t="n">
        <f aca="false">AVERAGE($C1602:$C1606)</f>
        <v>2625</v>
      </c>
      <c r="E1606" s="8" t="n">
        <f aca="false">AVERAGE($C1582:$C1606)</f>
        <v>2607.68</v>
      </c>
      <c r="F1606" s="8" t="n">
        <f aca="false">AVERAGE($C1532:$C1606)</f>
        <v>2617.08</v>
      </c>
      <c r="G1606" s="4" t="n">
        <f aca="false">IF(  AND(  F1606 &lt; E1606,  E1606 &lt; D1606  ),  1,  0  )</f>
        <v>0</v>
      </c>
      <c r="H1606" s="12" t="n">
        <f aca="false">IF(  AND(  1 = G1606,  OR(  0 = $K1606,  2 = $K1606  )  ),  $C1606,  IF(  AND(  NOT(  "-" = H1605  ),  0 &lt; H1605  ),  H1605,  0  )  )</f>
        <v>3330</v>
      </c>
      <c r="I1606" s="4" t="n">
        <f aca="false">IF(  AND(  D1606 &lt; E1606,  E1606 &lt; F1606  ),  1,  0  )</f>
        <v>0</v>
      </c>
      <c r="J1606" s="12" t="n">
        <f aca="false">IF(  AND(  1 = I1606,  OR(  0 = $K1606,  1 = $K1606  )  ),  $C1606,  IF(  AND(  NOT(  "-" = J1605  ),  0 &lt; J1605  ),  J1605,  0  )  )</f>
        <v>2736</v>
      </c>
      <c r="K1606" s="13" t="n">
        <f aca="false">IF(  1 = G1605,  1,  IF(  1 = I1605,  2,  IF(  OR(  "-" = K1605,  1 = M1605),  0,  K1605  )  )  )</f>
        <v>2</v>
      </c>
      <c r="L1606" s="12" t="n">
        <f aca="false">IF(  AND(  1 = K1606,  1 = M1606  ),  (C1606 - H1606) * 100,  IF(  AND( 2 = K1606,  1 = M1606  ),  (J1606 - C1606) * 100,  0  )  )</f>
        <v>0</v>
      </c>
      <c r="M1606" s="6" t="n">
        <f aca="false">IF(  OR(  AND(  1 = K1606,  1 = I1606  ),  AND(  2 =K1606,  1 = G1606  )  ),  1,  0  )</f>
        <v>0</v>
      </c>
      <c r="N1606" s="0" t="n">
        <f aca="false">IF(  AND(  1 = M1606,  0 &lt; L1606  ),  1,  0  )</f>
        <v>0</v>
      </c>
    </row>
    <row r="1607" customFormat="false" ht="12.8" hidden="false" customHeight="false" outlineLevel="0" collapsed="false">
      <c r="A1607" s="5" t="n">
        <v>40022</v>
      </c>
      <c r="B1607" s="6" t="n">
        <f aca="false">YEAR(A1607)</f>
        <v>2009</v>
      </c>
      <c r="C1607" s="7" t="n">
        <v>2662</v>
      </c>
      <c r="D1607" s="8" t="n">
        <f aca="false">AVERAGE($C1603:$C1607)</f>
        <v>2642.4</v>
      </c>
      <c r="E1607" s="8" t="n">
        <f aca="false">AVERAGE($C1583:$C1607)</f>
        <v>2611.72</v>
      </c>
      <c r="F1607" s="8" t="n">
        <f aca="false">AVERAGE($C1533:$C1607)</f>
        <v>2612.85333333333</v>
      </c>
      <c r="G1607" s="4" t="n">
        <f aca="false">IF(  AND(  F1607 &lt; E1607,  E1607 &lt; D1607  ),  1,  0  )</f>
        <v>0</v>
      </c>
      <c r="H1607" s="12" t="n">
        <f aca="false">IF(  AND(  1 = G1607,  OR(  0 = $K1607,  2 = $K1607  )  ),  $C1607,  IF(  AND(  NOT(  "-" = H1606  ),  0 &lt; H1606  ),  H1606,  0  )  )</f>
        <v>3330</v>
      </c>
      <c r="I1607" s="4" t="n">
        <f aca="false">IF(  AND(  D1607 &lt; E1607,  E1607 &lt; F1607  ),  1,  0  )</f>
        <v>0</v>
      </c>
      <c r="J1607" s="12" t="n">
        <f aca="false">IF(  AND(  1 = I1607,  OR(  0 = $K1607,  1 = $K1607  )  ),  $C1607,  IF(  AND(  NOT(  "-" = J1606  ),  0 &lt; J1606  ),  J1606,  0  )  )</f>
        <v>2736</v>
      </c>
      <c r="K1607" s="13" t="n">
        <f aca="false">IF(  1 = G1606,  1,  IF(  1 = I1606,  2,  IF(  OR(  "-" = K1606,  1 = M1606),  0,  K1606  )  )  )</f>
        <v>2</v>
      </c>
      <c r="L1607" s="12" t="n">
        <f aca="false">IF(  AND(  1 = K1607,  1 = M1607  ),  (C1607 - H1607) * 100,  IF(  AND( 2 = K1607,  1 = M1607  ),  (J1607 - C1607) * 100,  0  )  )</f>
        <v>0</v>
      </c>
      <c r="M1607" s="6" t="n">
        <f aca="false">IF(  OR(  AND(  1 = K1607,  1 = I1607  ),  AND(  2 =K1607,  1 = G1607  )  ),  1,  0  )</f>
        <v>0</v>
      </c>
      <c r="N1607" s="0" t="n">
        <f aca="false">IF(  AND(  1 = M1607,  0 &lt; L1607  ),  1,  0  )</f>
        <v>0</v>
      </c>
    </row>
    <row r="1608" customFormat="false" ht="12.8" hidden="false" customHeight="false" outlineLevel="0" collapsed="false">
      <c r="A1608" s="5" t="n">
        <v>40023</v>
      </c>
      <c r="B1608" s="6" t="n">
        <f aca="false">YEAR(A1608)</f>
        <v>2009</v>
      </c>
      <c r="C1608" s="7" t="n">
        <v>2602</v>
      </c>
      <c r="D1608" s="8" t="n">
        <f aca="false">AVERAGE($C1604:$C1608)</f>
        <v>2642.6</v>
      </c>
      <c r="E1608" s="8" t="n">
        <f aca="false">AVERAGE($C1584:$C1608)</f>
        <v>2614.16</v>
      </c>
      <c r="F1608" s="8" t="n">
        <f aca="false">AVERAGE($C1534:$C1608)</f>
        <v>2609.44</v>
      </c>
      <c r="G1608" s="4" t="n">
        <f aca="false">IF(  AND(  F1608 &lt; E1608,  E1608 &lt; D1608  ),  1,  0  )</f>
        <v>1</v>
      </c>
      <c r="H1608" s="12" t="n">
        <f aca="false">IF(  AND(  1 = G1608,  OR(  0 = $K1608,  2 = $K1608  )  ),  $C1608,  IF(  AND(  NOT(  "-" = H1607  ),  0 &lt; H1607  ),  H1607,  0  )  )</f>
        <v>2602</v>
      </c>
      <c r="I1608" s="4" t="n">
        <f aca="false">IF(  AND(  D1608 &lt; E1608,  E1608 &lt; F1608  ),  1,  0  )</f>
        <v>0</v>
      </c>
      <c r="J1608" s="12" t="n">
        <f aca="false">IF(  AND(  1 = I1608,  OR(  0 = $K1608,  1 = $K1608  )  ),  $C1608,  IF(  AND(  NOT(  "-" = J1607  ),  0 &lt; J1607  ),  J1607,  0  )  )</f>
        <v>2736</v>
      </c>
      <c r="K1608" s="13" t="n">
        <f aca="false">IF(  1 = G1607,  1,  IF(  1 = I1607,  2,  IF(  OR(  "-" = K1607,  1 = M1607),  0,  K1607  )  )  )</f>
        <v>2</v>
      </c>
      <c r="L1608" s="12" t="n">
        <f aca="false">IF(  AND(  1 = K1608,  1 = M1608  ),  (C1608 - H1608) * 100,  IF(  AND( 2 = K1608,  1 = M1608  ),  (J1608 - C1608) * 100,  0  )  )</f>
        <v>13400</v>
      </c>
      <c r="M1608" s="6" t="n">
        <f aca="false">IF(  OR(  AND(  1 = K1608,  1 = I1608  ),  AND(  2 =K1608,  1 = G1608  )  ),  1,  0  )</f>
        <v>1</v>
      </c>
      <c r="N1608" s="0" t="n">
        <f aca="false">IF(  AND(  1 = M1608,  0 &lt; L1608  ),  1,  0  )</f>
        <v>1</v>
      </c>
    </row>
    <row r="1609" customFormat="false" ht="12.8" hidden="false" customHeight="false" outlineLevel="0" collapsed="false">
      <c r="A1609" s="5" t="n">
        <v>40024</v>
      </c>
      <c r="B1609" s="6" t="n">
        <f aca="false">YEAR(A1609)</f>
        <v>2009</v>
      </c>
      <c r="C1609" s="7" t="n">
        <v>2683</v>
      </c>
      <c r="D1609" s="8" t="n">
        <f aca="false">AVERAGE($C1605:$C1609)</f>
        <v>2655.4</v>
      </c>
      <c r="E1609" s="8" t="n">
        <f aca="false">AVERAGE($C1585:$C1609)</f>
        <v>2618.96</v>
      </c>
      <c r="F1609" s="8" t="n">
        <f aca="false">AVERAGE($C1535:$C1609)</f>
        <v>2607.85333333333</v>
      </c>
      <c r="G1609" s="4" t="n">
        <f aca="false">IF(  AND(  F1609 &lt; E1609,  E1609 &lt; D1609  ),  1,  0  )</f>
        <v>1</v>
      </c>
      <c r="H1609" s="12" t="n">
        <f aca="false">IF(  AND(  1 = G1609,  OR(  0 = $K1609,  2 = $K1609  )  ),  $C1609,  IF(  AND(  NOT(  "-" = H1608  ),  0 &lt; H1608  ),  H1608,  0  )  )</f>
        <v>2602</v>
      </c>
      <c r="I1609" s="4" t="n">
        <f aca="false">IF(  AND(  D1609 &lt; E1609,  E1609 &lt; F1609  ),  1,  0  )</f>
        <v>0</v>
      </c>
      <c r="J1609" s="12" t="n">
        <f aca="false">IF(  AND(  1 = I1609,  OR(  0 = $K1609,  1 = $K1609  )  ),  $C1609,  IF(  AND(  NOT(  "-" = J1608  ),  0 &lt; J1608  ),  J1608,  0  )  )</f>
        <v>2736</v>
      </c>
      <c r="K1609" s="13" t="n">
        <f aca="false">IF(  1 = G1608,  1,  IF(  1 = I1608,  2,  IF(  OR(  "-" = K1608,  1 = M1608),  0,  K1608  )  )  )</f>
        <v>1</v>
      </c>
      <c r="L1609" s="12" t="n">
        <f aca="false">IF(  AND(  1 = K1609,  1 = M1609  ),  (C1609 - H1609) * 100,  IF(  AND( 2 = K1609,  1 = M1609  ),  (J1609 - C1609) * 100,  0  )  )</f>
        <v>0</v>
      </c>
      <c r="M1609" s="6" t="n">
        <f aca="false">IF(  OR(  AND(  1 = K1609,  1 = I1609  ),  AND(  2 =K1609,  1 = G1609  )  ),  1,  0  )</f>
        <v>0</v>
      </c>
      <c r="N1609" s="0" t="n">
        <f aca="false">IF(  AND(  1 = M1609,  0 &lt; L1609  ),  1,  0  )</f>
        <v>0</v>
      </c>
    </row>
    <row r="1610" customFormat="false" ht="12.8" hidden="false" customHeight="false" outlineLevel="0" collapsed="false">
      <c r="A1610" s="5" t="n">
        <v>40025</v>
      </c>
      <c r="B1610" s="6" t="n">
        <f aca="false">YEAR(A1610)</f>
        <v>2009</v>
      </c>
      <c r="C1610" s="7" t="n">
        <v>2532</v>
      </c>
      <c r="D1610" s="8" t="n">
        <f aca="false">AVERAGE($C1606:$C1610)</f>
        <v>2629.2</v>
      </c>
      <c r="E1610" s="8" t="n">
        <f aca="false">AVERAGE($C1586:$C1610)</f>
        <v>2616.88</v>
      </c>
      <c r="F1610" s="8" t="n">
        <f aca="false">AVERAGE($C1536:$C1610)</f>
        <v>2604.2</v>
      </c>
      <c r="G1610" s="4" t="n">
        <f aca="false">IF(  AND(  F1610 &lt; E1610,  E1610 &lt; D1610  ),  1,  0  )</f>
        <v>1</v>
      </c>
      <c r="H1610" s="12" t="n">
        <f aca="false">IF(  AND(  1 = G1610,  OR(  0 = $K1610,  2 = $K1610  )  ),  $C1610,  IF(  AND(  NOT(  "-" = H1609  ),  0 &lt; H1609  ),  H1609,  0  )  )</f>
        <v>2602</v>
      </c>
      <c r="I1610" s="4" t="n">
        <f aca="false">IF(  AND(  D1610 &lt; E1610,  E1610 &lt; F1610  ),  1,  0  )</f>
        <v>0</v>
      </c>
      <c r="J1610" s="12" t="n">
        <f aca="false">IF(  AND(  1 = I1610,  OR(  0 = $K1610,  1 = $K1610  )  ),  $C1610,  IF(  AND(  NOT(  "-" = J1609  ),  0 &lt; J1609  ),  J1609,  0  )  )</f>
        <v>2736</v>
      </c>
      <c r="K1610" s="13" t="n">
        <f aca="false">IF(  1 = G1609,  1,  IF(  1 = I1609,  2,  IF(  OR(  "-" = K1609,  1 = M1609),  0,  K1609  )  )  )</f>
        <v>1</v>
      </c>
      <c r="L1610" s="12" t="n">
        <f aca="false">IF(  AND(  1 = K1610,  1 = M1610  ),  (C1610 - H1610) * 100,  IF(  AND( 2 = K1610,  1 = M1610  ),  (J1610 - C1610) * 100,  0  )  )</f>
        <v>0</v>
      </c>
      <c r="M1610" s="6" t="n">
        <f aca="false">IF(  OR(  AND(  1 = K1610,  1 = I1610  ),  AND(  2 =K1610,  1 = G1610  )  ),  1,  0  )</f>
        <v>0</v>
      </c>
      <c r="N1610" s="0" t="n">
        <f aca="false">IF(  AND(  1 = M1610,  0 &lt; L1610  ),  1,  0  )</f>
        <v>0</v>
      </c>
    </row>
    <row r="1611" customFormat="false" ht="12.8" hidden="false" customHeight="false" outlineLevel="0" collapsed="false">
      <c r="A1611" s="5" t="n">
        <v>40028</v>
      </c>
      <c r="B1611" s="6" t="n">
        <f aca="false">YEAR(A1611)</f>
        <v>2009</v>
      </c>
      <c r="C1611" s="7" t="n">
        <v>2569</v>
      </c>
      <c r="D1611" s="8" t="n">
        <f aca="false">AVERAGE($C1607:$C1611)</f>
        <v>2609.6</v>
      </c>
      <c r="E1611" s="8" t="n">
        <f aca="false">AVERAGE($C1587:$C1611)</f>
        <v>2616.44</v>
      </c>
      <c r="F1611" s="8" t="n">
        <f aca="false">AVERAGE($C1537:$C1611)</f>
        <v>2602.8</v>
      </c>
      <c r="G1611" s="4" t="n">
        <f aca="false">IF(  AND(  F1611 &lt; E1611,  E1611 &lt; D1611  ),  1,  0  )</f>
        <v>0</v>
      </c>
      <c r="H1611" s="12" t="n">
        <f aca="false">IF(  AND(  1 = G1611,  OR(  0 = $K1611,  2 = $K1611  )  ),  $C1611,  IF(  AND(  NOT(  "-" = H1610  ),  0 &lt; H1610  ),  H1610,  0  )  )</f>
        <v>2602</v>
      </c>
      <c r="I1611" s="4" t="n">
        <f aca="false">IF(  AND(  D1611 &lt; E1611,  E1611 &lt; F1611  ),  1,  0  )</f>
        <v>0</v>
      </c>
      <c r="J1611" s="12" t="n">
        <f aca="false">IF(  AND(  1 = I1611,  OR(  0 = $K1611,  1 = $K1611  )  ),  $C1611,  IF(  AND(  NOT(  "-" = J1610  ),  0 &lt; J1610  ),  J1610,  0  )  )</f>
        <v>2736</v>
      </c>
      <c r="K1611" s="13" t="n">
        <f aca="false">IF(  1 = G1610,  1,  IF(  1 = I1610,  2,  IF(  OR(  "-" = K1610,  1 = M1610),  0,  K1610  )  )  )</f>
        <v>1</v>
      </c>
      <c r="L1611" s="12" t="n">
        <f aca="false">IF(  AND(  1 = K1611,  1 = M1611  ),  (C1611 - H1611) * 100,  IF(  AND( 2 = K1611,  1 = M1611  ),  (J1611 - C1611) * 100,  0  )  )</f>
        <v>0</v>
      </c>
      <c r="M1611" s="6" t="n">
        <f aca="false">IF(  OR(  AND(  1 = K1611,  1 = I1611  ),  AND(  2 =K1611,  1 = G1611  )  ),  1,  0  )</f>
        <v>0</v>
      </c>
      <c r="N1611" s="0" t="n">
        <f aca="false">IF(  AND(  1 = M1611,  0 &lt; L1611  ),  1,  0  )</f>
        <v>0</v>
      </c>
    </row>
    <row r="1612" customFormat="false" ht="12.8" hidden="false" customHeight="false" outlineLevel="0" collapsed="false">
      <c r="A1612" s="5" t="n">
        <v>40029</v>
      </c>
      <c r="B1612" s="6" t="n">
        <f aca="false">YEAR(A1612)</f>
        <v>2009</v>
      </c>
      <c r="C1612" s="7" t="n">
        <v>2552</v>
      </c>
      <c r="D1612" s="8" t="n">
        <f aca="false">AVERAGE($C1608:$C1612)</f>
        <v>2587.6</v>
      </c>
      <c r="E1612" s="8" t="n">
        <f aca="false">AVERAGE($C1588:$C1612)</f>
        <v>2613.32</v>
      </c>
      <c r="F1612" s="8" t="n">
        <f aca="false">AVERAGE($C1538:$C1612)</f>
        <v>2600.94666666667</v>
      </c>
      <c r="G1612" s="4" t="n">
        <f aca="false">IF(  AND(  F1612 &lt; E1612,  E1612 &lt; D1612  ),  1,  0  )</f>
        <v>0</v>
      </c>
      <c r="H1612" s="12" t="n">
        <f aca="false">IF(  AND(  1 = G1612,  OR(  0 = $K1612,  2 = $K1612  )  ),  $C1612,  IF(  AND(  NOT(  "-" = H1611  ),  0 &lt; H1611  ),  H1611,  0  )  )</f>
        <v>2602</v>
      </c>
      <c r="I1612" s="4" t="n">
        <f aca="false">IF(  AND(  D1612 &lt; E1612,  E1612 &lt; F1612  ),  1,  0  )</f>
        <v>0</v>
      </c>
      <c r="J1612" s="12" t="n">
        <f aca="false">IF(  AND(  1 = I1612,  OR(  0 = $K1612,  1 = $K1612  )  ),  $C1612,  IF(  AND(  NOT(  "-" = J1611  ),  0 &lt; J1611  ),  J1611,  0  )  )</f>
        <v>2736</v>
      </c>
      <c r="K1612" s="13" t="n">
        <f aca="false">IF(  1 = G1611,  1,  IF(  1 = I1611,  2,  IF(  OR(  "-" = K1611,  1 = M1611),  0,  K1611  )  )  )</f>
        <v>1</v>
      </c>
      <c r="L1612" s="12" t="n">
        <f aca="false">IF(  AND(  1 = K1612,  1 = M1612  ),  (C1612 - H1612) * 100,  IF(  AND( 2 = K1612,  1 = M1612  ),  (J1612 - C1612) * 100,  0  )  )</f>
        <v>0</v>
      </c>
      <c r="M1612" s="6" t="n">
        <f aca="false">IF(  OR(  AND(  1 = K1612,  1 = I1612  ),  AND(  2 =K1612,  1 = G1612  )  ),  1,  0  )</f>
        <v>0</v>
      </c>
      <c r="N1612" s="0" t="n">
        <f aca="false">IF(  AND(  1 = M1612,  0 &lt; L1612  ),  1,  0  )</f>
        <v>0</v>
      </c>
    </row>
    <row r="1613" customFormat="false" ht="12.8" hidden="false" customHeight="false" outlineLevel="0" collapsed="false">
      <c r="A1613" s="5" t="n">
        <v>40030</v>
      </c>
      <c r="B1613" s="6" t="n">
        <f aca="false">YEAR(A1613)</f>
        <v>2009</v>
      </c>
      <c r="C1613" s="7" t="n">
        <v>2541</v>
      </c>
      <c r="D1613" s="8" t="n">
        <f aca="false">AVERAGE($C1609:$C1613)</f>
        <v>2575.4</v>
      </c>
      <c r="E1613" s="8" t="n">
        <f aca="false">AVERAGE($C1589:$C1613)</f>
        <v>2608.12</v>
      </c>
      <c r="F1613" s="8" t="n">
        <f aca="false">AVERAGE($C1539:$C1613)</f>
        <v>2597.98666666667</v>
      </c>
      <c r="G1613" s="4" t="n">
        <f aca="false">IF(  AND(  F1613 &lt; E1613,  E1613 &lt; D1613  ),  1,  0  )</f>
        <v>0</v>
      </c>
      <c r="H1613" s="12" t="n">
        <f aca="false">IF(  AND(  1 = G1613,  OR(  0 = $K1613,  2 = $K1613  )  ),  $C1613,  IF(  AND(  NOT(  "-" = H1612  ),  0 &lt; H1612  ),  H1612,  0  )  )</f>
        <v>2602</v>
      </c>
      <c r="I1613" s="4" t="n">
        <f aca="false">IF(  AND(  D1613 &lt; E1613,  E1613 &lt; F1613  ),  1,  0  )</f>
        <v>0</v>
      </c>
      <c r="J1613" s="12" t="n">
        <f aca="false">IF(  AND(  1 = I1613,  OR(  0 = $K1613,  1 = $K1613  )  ),  $C1613,  IF(  AND(  NOT(  "-" = J1612  ),  0 &lt; J1612  ),  J1612,  0  )  )</f>
        <v>2736</v>
      </c>
      <c r="K1613" s="13" t="n">
        <f aca="false">IF(  1 = G1612,  1,  IF(  1 = I1612,  2,  IF(  OR(  "-" = K1612,  1 = M1612),  0,  K1612  )  )  )</f>
        <v>1</v>
      </c>
      <c r="L1613" s="12" t="n">
        <f aca="false">IF(  AND(  1 = K1613,  1 = M1613  ),  (C1613 - H1613) * 100,  IF(  AND( 2 = K1613,  1 = M1613  ),  (J1613 - C1613) * 100,  0  )  )</f>
        <v>0</v>
      </c>
      <c r="M1613" s="6" t="n">
        <f aca="false">IF(  OR(  AND(  1 = K1613,  1 = I1613  ),  AND(  2 =K1613,  1 = G1613  )  ),  1,  0  )</f>
        <v>0</v>
      </c>
      <c r="N1613" s="0" t="n">
        <f aca="false">IF(  AND(  1 = M1613,  0 &lt; L1613  ),  1,  0  )</f>
        <v>0</v>
      </c>
    </row>
    <row r="1614" customFormat="false" ht="12.8" hidden="false" customHeight="false" outlineLevel="0" collapsed="false">
      <c r="A1614" s="5" t="n">
        <v>40031</v>
      </c>
      <c r="B1614" s="6" t="n">
        <f aca="false">YEAR(A1614)</f>
        <v>2009</v>
      </c>
      <c r="C1614" s="7" t="n">
        <v>2546</v>
      </c>
      <c r="D1614" s="8" t="n">
        <f aca="false">AVERAGE($C1610:$C1614)</f>
        <v>2548</v>
      </c>
      <c r="E1614" s="8" t="n">
        <f aca="false">AVERAGE($C1590:$C1614)</f>
        <v>2603.48</v>
      </c>
      <c r="F1614" s="8" t="n">
        <f aca="false">AVERAGE($C1540:$C1614)</f>
        <v>2594.57333333333</v>
      </c>
      <c r="G1614" s="4" t="n">
        <f aca="false">IF(  AND(  F1614 &lt; E1614,  E1614 &lt; D1614  ),  1,  0  )</f>
        <v>0</v>
      </c>
      <c r="H1614" s="12" t="n">
        <f aca="false">IF(  AND(  1 = G1614,  OR(  0 = $K1614,  2 = $K1614  )  ),  $C1614,  IF(  AND(  NOT(  "-" = H1613  ),  0 &lt; H1613  ),  H1613,  0  )  )</f>
        <v>2602</v>
      </c>
      <c r="I1614" s="4" t="n">
        <f aca="false">IF(  AND(  D1614 &lt; E1614,  E1614 &lt; F1614  ),  1,  0  )</f>
        <v>0</v>
      </c>
      <c r="J1614" s="12" t="n">
        <f aca="false">IF(  AND(  1 = I1614,  OR(  0 = $K1614,  1 = $K1614  )  ),  $C1614,  IF(  AND(  NOT(  "-" = J1613  ),  0 &lt; J1613  ),  J1613,  0  )  )</f>
        <v>2736</v>
      </c>
      <c r="K1614" s="13" t="n">
        <f aca="false">IF(  1 = G1613,  1,  IF(  1 = I1613,  2,  IF(  OR(  "-" = K1613,  1 = M1613),  0,  K1613  )  )  )</f>
        <v>1</v>
      </c>
      <c r="L1614" s="12" t="n">
        <f aca="false">IF(  AND(  1 = K1614,  1 = M1614  ),  (C1614 - H1614) * 100,  IF(  AND( 2 = K1614,  1 = M1614  ),  (J1614 - C1614) * 100,  0  )  )</f>
        <v>0</v>
      </c>
      <c r="M1614" s="6" t="n">
        <f aca="false">IF(  OR(  AND(  1 = K1614,  1 = I1614  ),  AND(  2 =K1614,  1 = G1614  )  ),  1,  0  )</f>
        <v>0</v>
      </c>
      <c r="N1614" s="0" t="n">
        <f aca="false">IF(  AND(  1 = M1614,  0 &lt; L1614  ),  1,  0  )</f>
        <v>0</v>
      </c>
    </row>
    <row r="1615" customFormat="false" ht="12.8" hidden="false" customHeight="false" outlineLevel="0" collapsed="false">
      <c r="A1615" s="5" t="n">
        <v>40032</v>
      </c>
      <c r="B1615" s="6" t="n">
        <f aca="false">YEAR(A1615)</f>
        <v>2009</v>
      </c>
      <c r="C1615" s="7" t="n">
        <v>2542</v>
      </c>
      <c r="D1615" s="8" t="n">
        <f aca="false">AVERAGE($C1611:$C1615)</f>
        <v>2550</v>
      </c>
      <c r="E1615" s="8" t="n">
        <f aca="false">AVERAGE($C1591:$C1615)</f>
        <v>2599.12</v>
      </c>
      <c r="F1615" s="8" t="n">
        <f aca="false">AVERAGE($C1541:$C1615)</f>
        <v>2593.62666666667</v>
      </c>
      <c r="G1615" s="4" t="n">
        <f aca="false">IF(  AND(  F1615 &lt; E1615,  E1615 &lt; D1615  ),  1,  0  )</f>
        <v>0</v>
      </c>
      <c r="H1615" s="12" t="n">
        <f aca="false">IF(  AND(  1 = G1615,  OR(  0 = $K1615,  2 = $K1615  )  ),  $C1615,  IF(  AND(  NOT(  "-" = H1614  ),  0 &lt; H1614  ),  H1614,  0  )  )</f>
        <v>2602</v>
      </c>
      <c r="I1615" s="4" t="n">
        <f aca="false">IF(  AND(  D1615 &lt; E1615,  E1615 &lt; F1615  ),  1,  0  )</f>
        <v>0</v>
      </c>
      <c r="J1615" s="12" t="n">
        <f aca="false">IF(  AND(  1 = I1615,  OR(  0 = $K1615,  1 = $K1615  )  ),  $C1615,  IF(  AND(  NOT(  "-" = J1614  ),  0 &lt; J1614  ),  J1614,  0  )  )</f>
        <v>2736</v>
      </c>
      <c r="K1615" s="13" t="n">
        <f aca="false">IF(  1 = G1614,  1,  IF(  1 = I1614,  2,  IF(  OR(  "-" = K1614,  1 = M1614),  0,  K1614  )  )  )</f>
        <v>1</v>
      </c>
      <c r="L1615" s="12" t="n">
        <f aca="false">IF(  AND(  1 = K1615,  1 = M1615  ),  (C1615 - H1615) * 100,  IF(  AND( 2 = K1615,  1 = M1615  ),  (J1615 - C1615) * 100,  0  )  )</f>
        <v>0</v>
      </c>
      <c r="M1615" s="6" t="n">
        <f aca="false">IF(  OR(  AND(  1 = K1615,  1 = I1615  ),  AND(  2 =K1615,  1 = G1615  )  ),  1,  0  )</f>
        <v>0</v>
      </c>
      <c r="N1615" s="0" t="n">
        <f aca="false">IF(  AND(  1 = M1615,  0 &lt; L1615  ),  1,  0  )</f>
        <v>0</v>
      </c>
    </row>
    <row r="1616" customFormat="false" ht="12.8" hidden="false" customHeight="false" outlineLevel="0" collapsed="false">
      <c r="A1616" s="5" t="n">
        <v>40035</v>
      </c>
      <c r="B1616" s="6" t="n">
        <f aca="false">YEAR(A1616)</f>
        <v>2009</v>
      </c>
      <c r="C1616" s="7" t="n">
        <v>2550</v>
      </c>
      <c r="D1616" s="8" t="n">
        <f aca="false">AVERAGE($C1612:$C1616)</f>
        <v>2546.2</v>
      </c>
      <c r="E1616" s="8" t="n">
        <f aca="false">AVERAGE($C1592:$C1616)</f>
        <v>2596.2</v>
      </c>
      <c r="F1616" s="8" t="n">
        <f aca="false">AVERAGE($C1542:$C1616)</f>
        <v>2594.14666666667</v>
      </c>
      <c r="G1616" s="4" t="n">
        <f aca="false">IF(  AND(  F1616 &lt; E1616,  E1616 &lt; D1616  ),  1,  0  )</f>
        <v>0</v>
      </c>
      <c r="H1616" s="12" t="n">
        <f aca="false">IF(  AND(  1 = G1616,  OR(  0 = $K1616,  2 = $K1616  )  ),  $C1616,  IF(  AND(  NOT(  "-" = H1615  ),  0 &lt; H1615  ),  H1615,  0  )  )</f>
        <v>2602</v>
      </c>
      <c r="I1616" s="4" t="n">
        <f aca="false">IF(  AND(  D1616 &lt; E1616,  E1616 &lt; F1616  ),  1,  0  )</f>
        <v>0</v>
      </c>
      <c r="J1616" s="12" t="n">
        <f aca="false">IF(  AND(  1 = I1616,  OR(  0 = $K1616,  1 = $K1616  )  ),  $C1616,  IF(  AND(  NOT(  "-" = J1615  ),  0 &lt; J1615  ),  J1615,  0  )  )</f>
        <v>2736</v>
      </c>
      <c r="K1616" s="13" t="n">
        <f aca="false">IF(  1 = G1615,  1,  IF(  1 = I1615,  2,  IF(  OR(  "-" = K1615,  1 = M1615),  0,  K1615  )  )  )</f>
        <v>1</v>
      </c>
      <c r="L1616" s="12" t="n">
        <f aca="false">IF(  AND(  1 = K1616,  1 = M1616  ),  (C1616 - H1616) * 100,  IF(  AND( 2 = K1616,  1 = M1616  ),  (J1616 - C1616) * 100,  0  )  )</f>
        <v>0</v>
      </c>
      <c r="M1616" s="6" t="n">
        <f aca="false">IF(  OR(  AND(  1 = K1616,  1 = I1616  ),  AND(  2 =K1616,  1 = G1616  )  ),  1,  0  )</f>
        <v>0</v>
      </c>
      <c r="N1616" s="0" t="n">
        <f aca="false">IF(  AND(  1 = M1616,  0 &lt; L1616  ),  1,  0  )</f>
        <v>0</v>
      </c>
    </row>
    <row r="1617" customFormat="false" ht="12.8" hidden="false" customHeight="false" outlineLevel="0" collapsed="false">
      <c r="A1617" s="5" t="n">
        <v>40036</v>
      </c>
      <c r="B1617" s="6" t="n">
        <f aca="false">YEAR(A1617)</f>
        <v>2009</v>
      </c>
      <c r="C1617" s="7" t="n">
        <v>2542</v>
      </c>
      <c r="D1617" s="8" t="n">
        <f aca="false">AVERAGE($C1613:$C1617)</f>
        <v>2544.2</v>
      </c>
      <c r="E1617" s="8" t="n">
        <f aca="false">AVERAGE($C1593:$C1617)</f>
        <v>2593.28</v>
      </c>
      <c r="F1617" s="8" t="n">
        <f aca="false">AVERAGE($C1543:$C1617)</f>
        <v>2594.14666666667</v>
      </c>
      <c r="G1617" s="4" t="n">
        <f aca="false">IF(  AND(  F1617 &lt; E1617,  E1617 &lt; D1617  ),  1,  0  )</f>
        <v>0</v>
      </c>
      <c r="H1617" s="12" t="n">
        <f aca="false">IF(  AND(  1 = G1617,  OR(  0 = $K1617,  2 = $K1617  )  ),  $C1617,  IF(  AND(  NOT(  "-" = H1616  ),  0 &lt; H1616  ),  H1616,  0  )  )</f>
        <v>2602</v>
      </c>
      <c r="I1617" s="4" t="n">
        <f aca="false">IF(  AND(  D1617 &lt; E1617,  E1617 &lt; F1617  ),  1,  0  )</f>
        <v>1</v>
      </c>
      <c r="J1617" s="12" t="n">
        <f aca="false">IF(  AND(  1 = I1617,  OR(  0 = $K1617,  1 = $K1617  )  ),  $C1617,  IF(  AND(  NOT(  "-" = J1616  ),  0 &lt; J1616  ),  J1616,  0  )  )</f>
        <v>2542</v>
      </c>
      <c r="K1617" s="13" t="n">
        <f aca="false">IF(  1 = G1616,  1,  IF(  1 = I1616,  2,  IF(  OR(  "-" = K1616,  1 = M1616),  0,  K1616  )  )  )</f>
        <v>1</v>
      </c>
      <c r="L1617" s="12" t="n">
        <f aca="false">IF(  AND(  1 = K1617,  1 = M1617  ),  (C1617 - H1617) * 100,  IF(  AND( 2 = K1617,  1 = M1617  ),  (J1617 - C1617) * 100,  0  )  )</f>
        <v>-6000</v>
      </c>
      <c r="M1617" s="6" t="n">
        <f aca="false">IF(  OR(  AND(  1 = K1617,  1 = I1617  ),  AND(  2 =K1617,  1 = G1617  )  ),  1,  0  )</f>
        <v>1</v>
      </c>
      <c r="N1617" s="0" t="n">
        <f aca="false">IF(  AND(  1 = M1617,  0 &lt; L1617  ),  1,  0  )</f>
        <v>0</v>
      </c>
    </row>
    <row r="1618" customFormat="false" ht="12.8" hidden="false" customHeight="false" outlineLevel="0" collapsed="false">
      <c r="A1618" s="5" t="n">
        <v>40037</v>
      </c>
      <c r="B1618" s="6" t="n">
        <f aca="false">YEAR(A1618)</f>
        <v>2009</v>
      </c>
      <c r="C1618" s="7" t="n">
        <v>2532</v>
      </c>
      <c r="D1618" s="8" t="n">
        <f aca="false">AVERAGE($C1614:$C1618)</f>
        <v>2542.4</v>
      </c>
      <c r="E1618" s="8" t="n">
        <f aca="false">AVERAGE($C1594:$C1618)</f>
        <v>2589.04</v>
      </c>
      <c r="F1618" s="8" t="n">
        <f aca="false">AVERAGE($C1544:$C1618)</f>
        <v>2592.86666666667</v>
      </c>
      <c r="G1618" s="4" t="n">
        <f aca="false">IF(  AND(  F1618 &lt; E1618,  E1618 &lt; D1618  ),  1,  0  )</f>
        <v>0</v>
      </c>
      <c r="H1618" s="12" t="n">
        <f aca="false">IF(  AND(  1 = G1618,  OR(  0 = $K1618,  2 = $K1618  )  ),  $C1618,  IF(  AND(  NOT(  "-" = H1617  ),  0 &lt; H1617  ),  H1617,  0  )  )</f>
        <v>2602</v>
      </c>
      <c r="I1618" s="4" t="n">
        <f aca="false">IF(  AND(  D1618 &lt; E1618,  E1618 &lt; F1618  ),  1,  0  )</f>
        <v>1</v>
      </c>
      <c r="J1618" s="12" t="n">
        <f aca="false">IF(  AND(  1 = I1618,  OR(  0 = $K1618,  1 = $K1618  )  ),  $C1618,  IF(  AND(  NOT(  "-" = J1617  ),  0 &lt; J1617  ),  J1617,  0  )  )</f>
        <v>2542</v>
      </c>
      <c r="K1618" s="13" t="n">
        <f aca="false">IF(  1 = G1617,  1,  IF(  1 = I1617,  2,  IF(  OR(  "-" = K1617,  1 = M1617),  0,  K1617  )  )  )</f>
        <v>2</v>
      </c>
      <c r="L1618" s="12" t="n">
        <f aca="false">IF(  AND(  1 = K1618,  1 = M1618  ),  (C1618 - H1618) * 100,  IF(  AND( 2 = K1618,  1 = M1618  ),  (J1618 - C1618) * 100,  0  )  )</f>
        <v>0</v>
      </c>
      <c r="M1618" s="6" t="n">
        <f aca="false">IF(  OR(  AND(  1 = K1618,  1 = I1618  ),  AND(  2 =K1618,  1 = G1618  )  ),  1,  0  )</f>
        <v>0</v>
      </c>
      <c r="N1618" s="0" t="n">
        <f aca="false">IF(  AND(  1 = M1618,  0 &lt; L1618  ),  1,  0  )</f>
        <v>0</v>
      </c>
    </row>
    <row r="1619" customFormat="false" ht="12.8" hidden="false" customHeight="false" outlineLevel="0" collapsed="false">
      <c r="A1619" s="5" t="n">
        <v>40038</v>
      </c>
      <c r="B1619" s="6" t="n">
        <f aca="false">YEAR(A1619)</f>
        <v>2009</v>
      </c>
      <c r="C1619" s="7" t="n">
        <v>2535</v>
      </c>
      <c r="D1619" s="8" t="n">
        <f aca="false">AVERAGE($C1615:$C1619)</f>
        <v>2540.2</v>
      </c>
      <c r="E1619" s="8" t="n">
        <f aca="false">AVERAGE($C1595:$C1619)</f>
        <v>2583.8</v>
      </c>
      <c r="F1619" s="8" t="n">
        <f aca="false">AVERAGE($C1545:$C1619)</f>
        <v>2590.97333333333</v>
      </c>
      <c r="G1619" s="4" t="n">
        <f aca="false">IF(  AND(  F1619 &lt; E1619,  E1619 &lt; D1619  ),  1,  0  )</f>
        <v>0</v>
      </c>
      <c r="H1619" s="12" t="n">
        <f aca="false">IF(  AND(  1 = G1619,  OR(  0 = $K1619,  2 = $K1619  )  ),  $C1619,  IF(  AND(  NOT(  "-" = H1618  ),  0 &lt; H1618  ),  H1618,  0  )  )</f>
        <v>2602</v>
      </c>
      <c r="I1619" s="4" t="n">
        <f aca="false">IF(  AND(  D1619 &lt; E1619,  E1619 &lt; F1619  ),  1,  0  )</f>
        <v>1</v>
      </c>
      <c r="J1619" s="12" t="n">
        <f aca="false">IF(  AND(  1 = I1619,  OR(  0 = $K1619,  1 = $K1619  )  ),  $C1619,  IF(  AND(  NOT(  "-" = J1618  ),  0 &lt; J1618  ),  J1618,  0  )  )</f>
        <v>2542</v>
      </c>
      <c r="K1619" s="13" t="n">
        <f aca="false">IF(  1 = G1618,  1,  IF(  1 = I1618,  2,  IF(  OR(  "-" = K1618,  1 = M1618),  0,  K1618  )  )  )</f>
        <v>2</v>
      </c>
      <c r="L1619" s="12" t="n">
        <f aca="false">IF(  AND(  1 = K1619,  1 = M1619  ),  (C1619 - H1619) * 100,  IF(  AND( 2 = K1619,  1 = M1619  ),  (J1619 - C1619) * 100,  0  )  )</f>
        <v>0</v>
      </c>
      <c r="M1619" s="6" t="n">
        <f aca="false">IF(  OR(  AND(  1 = K1619,  1 = I1619  ),  AND(  2 =K1619,  1 = G1619  )  ),  1,  0  )</f>
        <v>0</v>
      </c>
      <c r="N1619" s="0" t="n">
        <f aca="false">IF(  AND(  1 = M1619,  0 &lt; L1619  ),  1,  0  )</f>
        <v>0</v>
      </c>
    </row>
    <row r="1620" customFormat="false" ht="12.8" hidden="false" customHeight="false" outlineLevel="0" collapsed="false">
      <c r="A1620" s="5" t="n">
        <v>40039</v>
      </c>
      <c r="B1620" s="6" t="n">
        <f aca="false">YEAR(A1620)</f>
        <v>2009</v>
      </c>
      <c r="C1620" s="7" t="n">
        <v>2542</v>
      </c>
      <c r="D1620" s="8" t="n">
        <f aca="false">AVERAGE($C1616:$C1620)</f>
        <v>2540.2</v>
      </c>
      <c r="E1620" s="8" t="n">
        <f aca="false">AVERAGE($C1596:$C1620)</f>
        <v>2580.88</v>
      </c>
      <c r="F1620" s="8" t="n">
        <f aca="false">AVERAGE($C1546:$C1620)</f>
        <v>2590.33333333333</v>
      </c>
      <c r="G1620" s="4" t="n">
        <f aca="false">IF(  AND(  F1620 &lt; E1620,  E1620 &lt; D1620  ),  1,  0  )</f>
        <v>0</v>
      </c>
      <c r="H1620" s="12" t="n">
        <f aca="false">IF(  AND(  1 = G1620,  OR(  0 = $K1620,  2 = $K1620  )  ),  $C1620,  IF(  AND(  NOT(  "-" = H1619  ),  0 &lt; H1619  ),  H1619,  0  )  )</f>
        <v>2602</v>
      </c>
      <c r="I1620" s="4" t="n">
        <f aca="false">IF(  AND(  D1620 &lt; E1620,  E1620 &lt; F1620  ),  1,  0  )</f>
        <v>1</v>
      </c>
      <c r="J1620" s="12" t="n">
        <f aca="false">IF(  AND(  1 = I1620,  OR(  0 = $K1620,  1 = $K1620  )  ),  $C1620,  IF(  AND(  NOT(  "-" = J1619  ),  0 &lt; J1619  ),  J1619,  0  )  )</f>
        <v>2542</v>
      </c>
      <c r="K1620" s="13" t="n">
        <f aca="false">IF(  1 = G1619,  1,  IF(  1 = I1619,  2,  IF(  OR(  "-" = K1619,  1 = M1619),  0,  K1619  )  )  )</f>
        <v>2</v>
      </c>
      <c r="L1620" s="12" t="n">
        <f aca="false">IF(  AND(  1 = K1620,  1 = M1620  ),  (C1620 - H1620) * 100,  IF(  AND( 2 = K1620,  1 = M1620  ),  (J1620 - C1620) * 100,  0  )  )</f>
        <v>0</v>
      </c>
      <c r="M1620" s="6" t="n">
        <f aca="false">IF(  OR(  AND(  1 = K1620,  1 = I1620  ),  AND(  2 =K1620,  1 = G1620  )  ),  1,  0  )</f>
        <v>0</v>
      </c>
      <c r="N1620" s="0" t="n">
        <f aca="false">IF(  AND(  1 = M1620,  0 &lt; L1620  ),  1,  0  )</f>
        <v>0</v>
      </c>
    </row>
    <row r="1621" customFormat="false" ht="12.8" hidden="false" customHeight="false" outlineLevel="0" collapsed="false">
      <c r="A1621" s="5" t="n">
        <v>40042</v>
      </c>
      <c r="B1621" s="6" t="n">
        <f aca="false">YEAR(A1621)</f>
        <v>2009</v>
      </c>
      <c r="C1621" s="7" t="n">
        <v>2472</v>
      </c>
      <c r="D1621" s="8" t="n">
        <f aca="false">AVERAGE($C1617:$C1621)</f>
        <v>2524.6</v>
      </c>
      <c r="E1621" s="8" t="n">
        <f aca="false">AVERAGE($C1597:$C1621)</f>
        <v>2576.2</v>
      </c>
      <c r="F1621" s="8" t="n">
        <f aca="false">AVERAGE($C1547:$C1621)</f>
        <v>2588.8</v>
      </c>
      <c r="G1621" s="4" t="n">
        <f aca="false">IF(  AND(  F1621 &lt; E1621,  E1621 &lt; D1621  ),  1,  0  )</f>
        <v>0</v>
      </c>
      <c r="H1621" s="12" t="n">
        <f aca="false">IF(  AND(  1 = G1621,  OR(  0 = $K1621,  2 = $K1621  )  ),  $C1621,  IF(  AND(  NOT(  "-" = H1620  ),  0 &lt; H1620  ),  H1620,  0  )  )</f>
        <v>2602</v>
      </c>
      <c r="I1621" s="4" t="n">
        <f aca="false">IF(  AND(  D1621 &lt; E1621,  E1621 &lt; F1621  ),  1,  0  )</f>
        <v>1</v>
      </c>
      <c r="J1621" s="12" t="n">
        <f aca="false">IF(  AND(  1 = I1621,  OR(  0 = $K1621,  1 = $K1621  )  ),  $C1621,  IF(  AND(  NOT(  "-" = J1620  ),  0 &lt; J1620  ),  J1620,  0  )  )</f>
        <v>2542</v>
      </c>
      <c r="K1621" s="13" t="n">
        <f aca="false">IF(  1 = G1620,  1,  IF(  1 = I1620,  2,  IF(  OR(  "-" = K1620,  1 = M1620),  0,  K1620  )  )  )</f>
        <v>2</v>
      </c>
      <c r="L1621" s="12" t="n">
        <f aca="false">IF(  AND(  1 = K1621,  1 = M1621  ),  (C1621 - H1621) * 100,  IF(  AND( 2 = K1621,  1 = M1621  ),  (J1621 - C1621) * 100,  0  )  )</f>
        <v>0</v>
      </c>
      <c r="M1621" s="6" t="n">
        <f aca="false">IF(  OR(  AND(  1 = K1621,  1 = I1621  ),  AND(  2 =K1621,  1 = G1621  )  ),  1,  0  )</f>
        <v>0</v>
      </c>
      <c r="N1621" s="0" t="n">
        <f aca="false">IF(  AND(  1 = M1621,  0 &lt; L1621  ),  1,  0  )</f>
        <v>0</v>
      </c>
    </row>
    <row r="1622" customFormat="false" ht="12.8" hidden="false" customHeight="false" outlineLevel="0" collapsed="false">
      <c r="A1622" s="5" t="n">
        <v>40043</v>
      </c>
      <c r="B1622" s="6" t="n">
        <f aca="false">YEAR(A1622)</f>
        <v>2009</v>
      </c>
      <c r="C1622" s="7" t="n">
        <v>2448</v>
      </c>
      <c r="D1622" s="8" t="n">
        <f aca="false">AVERAGE($C1618:$C1622)</f>
        <v>2505.8</v>
      </c>
      <c r="E1622" s="8" t="n">
        <f aca="false">AVERAGE($C1598:$C1622)</f>
        <v>2571.08</v>
      </c>
      <c r="F1622" s="8" t="n">
        <f aca="false">AVERAGE($C1548:$C1622)</f>
        <v>2587.30666666667</v>
      </c>
      <c r="G1622" s="4" t="n">
        <f aca="false">IF(  AND(  F1622 &lt; E1622,  E1622 &lt; D1622  ),  1,  0  )</f>
        <v>0</v>
      </c>
      <c r="H1622" s="12" t="n">
        <f aca="false">IF(  AND(  1 = G1622,  OR(  0 = $K1622,  2 = $K1622  )  ),  $C1622,  IF(  AND(  NOT(  "-" = H1621  ),  0 &lt; H1621  ),  H1621,  0  )  )</f>
        <v>2602</v>
      </c>
      <c r="I1622" s="4" t="n">
        <f aca="false">IF(  AND(  D1622 &lt; E1622,  E1622 &lt; F1622  ),  1,  0  )</f>
        <v>1</v>
      </c>
      <c r="J1622" s="12" t="n">
        <f aca="false">IF(  AND(  1 = I1622,  OR(  0 = $K1622,  1 = $K1622  )  ),  $C1622,  IF(  AND(  NOT(  "-" = J1621  ),  0 &lt; J1621  ),  J1621,  0  )  )</f>
        <v>2542</v>
      </c>
      <c r="K1622" s="13" t="n">
        <f aca="false">IF(  1 = G1621,  1,  IF(  1 = I1621,  2,  IF(  OR(  "-" = K1621,  1 = M1621),  0,  K1621  )  )  )</f>
        <v>2</v>
      </c>
      <c r="L1622" s="12" t="n">
        <f aca="false">IF(  AND(  1 = K1622,  1 = M1622  ),  (C1622 - H1622) * 100,  IF(  AND( 2 = K1622,  1 = M1622  ),  (J1622 - C1622) * 100,  0  )  )</f>
        <v>0</v>
      </c>
      <c r="M1622" s="6" t="n">
        <f aca="false">IF(  OR(  AND(  1 = K1622,  1 = I1622  ),  AND(  2 =K1622,  1 = G1622  )  ),  1,  0  )</f>
        <v>0</v>
      </c>
      <c r="N1622" s="0" t="n">
        <f aca="false">IF(  AND(  1 = M1622,  0 &lt; L1622  ),  1,  0  )</f>
        <v>0</v>
      </c>
    </row>
    <row r="1623" customFormat="false" ht="12.8" hidden="false" customHeight="false" outlineLevel="0" collapsed="false">
      <c r="A1623" s="5" t="n">
        <v>40044</v>
      </c>
      <c r="B1623" s="6" t="n">
        <f aca="false">YEAR(A1623)</f>
        <v>2009</v>
      </c>
      <c r="C1623" s="7" t="n">
        <v>2470</v>
      </c>
      <c r="D1623" s="8" t="n">
        <f aca="false">AVERAGE($C1619:$C1623)</f>
        <v>2493.4</v>
      </c>
      <c r="E1623" s="8" t="n">
        <f aca="false">AVERAGE($C1599:$C1623)</f>
        <v>2566.32</v>
      </c>
      <c r="F1623" s="8" t="n">
        <f aca="false">AVERAGE($C1549:$C1623)</f>
        <v>2585.38666666667</v>
      </c>
      <c r="G1623" s="4" t="n">
        <f aca="false">IF(  AND(  F1623 &lt; E1623,  E1623 &lt; D1623  ),  1,  0  )</f>
        <v>0</v>
      </c>
      <c r="H1623" s="12" t="n">
        <f aca="false">IF(  AND(  1 = G1623,  OR(  0 = $K1623,  2 = $K1623  )  ),  $C1623,  IF(  AND(  NOT(  "-" = H1622  ),  0 &lt; H1622  ),  H1622,  0  )  )</f>
        <v>2602</v>
      </c>
      <c r="I1623" s="4" t="n">
        <f aca="false">IF(  AND(  D1623 &lt; E1623,  E1623 &lt; F1623  ),  1,  0  )</f>
        <v>1</v>
      </c>
      <c r="J1623" s="12" t="n">
        <f aca="false">IF(  AND(  1 = I1623,  OR(  0 = $K1623,  1 = $K1623  )  ),  $C1623,  IF(  AND(  NOT(  "-" = J1622  ),  0 &lt; J1622  ),  J1622,  0  )  )</f>
        <v>2542</v>
      </c>
      <c r="K1623" s="13" t="n">
        <f aca="false">IF(  1 = G1622,  1,  IF(  1 = I1622,  2,  IF(  OR(  "-" = K1622,  1 = M1622),  0,  K1622  )  )  )</f>
        <v>2</v>
      </c>
      <c r="L1623" s="12" t="n">
        <f aca="false">IF(  AND(  1 = K1623,  1 = M1623  ),  (C1623 - H1623) * 100,  IF(  AND( 2 = K1623,  1 = M1623  ),  (J1623 - C1623) * 100,  0  )  )</f>
        <v>0</v>
      </c>
      <c r="M1623" s="6" t="n">
        <f aca="false">IF(  OR(  AND(  1 = K1623,  1 = I1623  ),  AND(  2 =K1623,  1 = G1623  )  ),  1,  0  )</f>
        <v>0</v>
      </c>
      <c r="N1623" s="0" t="n">
        <f aca="false">IF(  AND(  1 = M1623,  0 &lt; L1623  ),  1,  0  )</f>
        <v>0</v>
      </c>
    </row>
    <row r="1624" customFormat="false" ht="12.8" hidden="false" customHeight="false" outlineLevel="0" collapsed="false">
      <c r="A1624" s="5" t="n">
        <v>40045</v>
      </c>
      <c r="B1624" s="6" t="n">
        <f aca="false">YEAR(A1624)</f>
        <v>2009</v>
      </c>
      <c r="C1624" s="7" t="n">
        <v>2450</v>
      </c>
      <c r="D1624" s="8" t="n">
        <f aca="false">AVERAGE($C1620:$C1624)</f>
        <v>2476.4</v>
      </c>
      <c r="E1624" s="8" t="n">
        <f aca="false">AVERAGE($C1600:$C1624)</f>
        <v>2561.72</v>
      </c>
      <c r="F1624" s="8" t="n">
        <f aca="false">AVERAGE($C1550:$C1624)</f>
        <v>2582.65333333333</v>
      </c>
      <c r="G1624" s="4" t="n">
        <f aca="false">IF(  AND(  F1624 &lt; E1624,  E1624 &lt; D1624  ),  1,  0  )</f>
        <v>0</v>
      </c>
      <c r="H1624" s="12" t="n">
        <f aca="false">IF(  AND(  1 = G1624,  OR(  0 = $K1624,  2 = $K1624  )  ),  $C1624,  IF(  AND(  NOT(  "-" = H1623  ),  0 &lt; H1623  ),  H1623,  0  )  )</f>
        <v>2602</v>
      </c>
      <c r="I1624" s="4" t="n">
        <f aca="false">IF(  AND(  D1624 &lt; E1624,  E1624 &lt; F1624  ),  1,  0  )</f>
        <v>1</v>
      </c>
      <c r="J1624" s="12" t="n">
        <f aca="false">IF(  AND(  1 = I1624,  OR(  0 = $K1624,  1 = $K1624  )  ),  $C1624,  IF(  AND(  NOT(  "-" = J1623  ),  0 &lt; J1623  ),  J1623,  0  )  )</f>
        <v>2542</v>
      </c>
      <c r="K1624" s="13" t="n">
        <f aca="false">IF(  1 = G1623,  1,  IF(  1 = I1623,  2,  IF(  OR(  "-" = K1623,  1 = M1623),  0,  K1623  )  )  )</f>
        <v>2</v>
      </c>
      <c r="L1624" s="12" t="n">
        <f aca="false">IF(  AND(  1 = K1624,  1 = M1624  ),  (C1624 - H1624) * 100,  IF(  AND( 2 = K1624,  1 = M1624  ),  (J1624 - C1624) * 100,  0  )  )</f>
        <v>0</v>
      </c>
      <c r="M1624" s="6" t="n">
        <f aca="false">IF(  OR(  AND(  1 = K1624,  1 = I1624  ),  AND(  2 =K1624,  1 = G1624  )  ),  1,  0  )</f>
        <v>0</v>
      </c>
      <c r="N1624" s="0" t="n">
        <f aca="false">IF(  AND(  1 = M1624,  0 &lt; L1624  ),  1,  0  )</f>
        <v>0</v>
      </c>
    </row>
    <row r="1625" customFormat="false" ht="12.8" hidden="false" customHeight="false" outlineLevel="0" collapsed="false">
      <c r="A1625" s="5" t="n">
        <v>40046</v>
      </c>
      <c r="B1625" s="6" t="n">
        <f aca="false">YEAR(A1625)</f>
        <v>2009</v>
      </c>
      <c r="C1625" s="7" t="n">
        <v>2375</v>
      </c>
      <c r="D1625" s="8" t="n">
        <f aca="false">AVERAGE($C1621:$C1625)</f>
        <v>2443</v>
      </c>
      <c r="E1625" s="8" t="n">
        <f aca="false">AVERAGE($C1601:$C1625)</f>
        <v>2553.36</v>
      </c>
      <c r="F1625" s="8" t="n">
        <f aca="false">AVERAGE($C1551:$C1625)</f>
        <v>2578.56</v>
      </c>
      <c r="G1625" s="4" t="n">
        <f aca="false">IF(  AND(  F1625 &lt; E1625,  E1625 &lt; D1625  ),  1,  0  )</f>
        <v>0</v>
      </c>
      <c r="H1625" s="12" t="n">
        <f aca="false">IF(  AND(  1 = G1625,  OR(  0 = $K1625,  2 = $K1625  )  ),  $C1625,  IF(  AND(  NOT(  "-" = H1624  ),  0 &lt; H1624  ),  H1624,  0  )  )</f>
        <v>2602</v>
      </c>
      <c r="I1625" s="4" t="n">
        <f aca="false">IF(  AND(  D1625 &lt; E1625,  E1625 &lt; F1625  ),  1,  0  )</f>
        <v>1</v>
      </c>
      <c r="J1625" s="12" t="n">
        <f aca="false">IF(  AND(  1 = I1625,  OR(  0 = $K1625,  1 = $K1625  )  ),  $C1625,  IF(  AND(  NOT(  "-" = J1624  ),  0 &lt; J1624  ),  J1624,  0  )  )</f>
        <v>2542</v>
      </c>
      <c r="K1625" s="13" t="n">
        <f aca="false">IF(  1 = G1624,  1,  IF(  1 = I1624,  2,  IF(  OR(  "-" = K1624,  1 = M1624),  0,  K1624  )  )  )</f>
        <v>2</v>
      </c>
      <c r="L1625" s="12" t="n">
        <f aca="false">IF(  AND(  1 = K1625,  1 = M1625  ),  (C1625 - H1625) * 100,  IF(  AND( 2 = K1625,  1 = M1625  ),  (J1625 - C1625) * 100,  0  )  )</f>
        <v>0</v>
      </c>
      <c r="M1625" s="6" t="n">
        <f aca="false">IF(  OR(  AND(  1 = K1625,  1 = I1625  ),  AND(  2 =K1625,  1 = G1625  )  ),  1,  0  )</f>
        <v>0</v>
      </c>
      <c r="N1625" s="0" t="n">
        <f aca="false">IF(  AND(  1 = M1625,  0 &lt; L1625  ),  1,  0  )</f>
        <v>0</v>
      </c>
    </row>
    <row r="1626" customFormat="false" ht="12.8" hidden="false" customHeight="false" outlineLevel="0" collapsed="false">
      <c r="A1626" s="5" t="n">
        <v>40049</v>
      </c>
      <c r="B1626" s="6" t="n">
        <f aca="false">YEAR(A1626)</f>
        <v>2009</v>
      </c>
      <c r="C1626" s="7" t="n">
        <v>2408</v>
      </c>
      <c r="D1626" s="8" t="n">
        <f aca="false">AVERAGE($C1622:$C1626)</f>
        <v>2430.2</v>
      </c>
      <c r="E1626" s="8" t="n">
        <f aca="false">AVERAGE($C1602:$C1626)</f>
        <v>2547.12</v>
      </c>
      <c r="F1626" s="8" t="n">
        <f aca="false">AVERAGE($C1552:$C1626)</f>
        <v>2575.90666666667</v>
      </c>
      <c r="G1626" s="4" t="n">
        <f aca="false">IF(  AND(  F1626 &lt; E1626,  E1626 &lt; D1626  ),  1,  0  )</f>
        <v>0</v>
      </c>
      <c r="H1626" s="12" t="n">
        <f aca="false">IF(  AND(  1 = G1626,  OR(  0 = $K1626,  2 = $K1626  )  ),  $C1626,  IF(  AND(  NOT(  "-" = H1625  ),  0 &lt; H1625  ),  H1625,  0  )  )</f>
        <v>2602</v>
      </c>
      <c r="I1626" s="4" t="n">
        <f aca="false">IF(  AND(  D1626 &lt; E1626,  E1626 &lt; F1626  ),  1,  0  )</f>
        <v>1</v>
      </c>
      <c r="J1626" s="12" t="n">
        <f aca="false">IF(  AND(  1 = I1626,  OR(  0 = $K1626,  1 = $K1626  )  ),  $C1626,  IF(  AND(  NOT(  "-" = J1625  ),  0 &lt; J1625  ),  J1625,  0  )  )</f>
        <v>2542</v>
      </c>
      <c r="K1626" s="13" t="n">
        <f aca="false">IF(  1 = G1625,  1,  IF(  1 = I1625,  2,  IF(  OR(  "-" = K1625,  1 = M1625),  0,  K1625  )  )  )</f>
        <v>2</v>
      </c>
      <c r="L1626" s="12" t="n">
        <f aca="false">IF(  AND(  1 = K1626,  1 = M1626  ),  (C1626 - H1626) * 100,  IF(  AND( 2 = K1626,  1 = M1626  ),  (J1626 - C1626) * 100,  0  )  )</f>
        <v>0</v>
      </c>
      <c r="M1626" s="6" t="n">
        <f aca="false">IF(  OR(  AND(  1 = K1626,  1 = I1626  ),  AND(  2 =K1626,  1 = G1626  )  ),  1,  0  )</f>
        <v>0</v>
      </c>
      <c r="N1626" s="0" t="n">
        <f aca="false">IF(  AND(  1 = M1626,  0 &lt; L1626  ),  1,  0  )</f>
        <v>0</v>
      </c>
    </row>
    <row r="1627" customFormat="false" ht="12.8" hidden="false" customHeight="false" outlineLevel="0" collapsed="false">
      <c r="A1627" s="5" t="n">
        <v>40050</v>
      </c>
      <c r="B1627" s="6" t="n">
        <f aca="false">YEAR(A1627)</f>
        <v>2009</v>
      </c>
      <c r="C1627" s="7" t="n">
        <v>2402</v>
      </c>
      <c r="D1627" s="8" t="n">
        <f aca="false">AVERAGE($C1623:$C1627)</f>
        <v>2421</v>
      </c>
      <c r="E1627" s="8" t="n">
        <f aca="false">AVERAGE($C1603:$C1627)</f>
        <v>2540.2</v>
      </c>
      <c r="F1627" s="8" t="n">
        <f aca="false">AVERAGE($C1553:$C1627)</f>
        <v>2573.2</v>
      </c>
      <c r="G1627" s="4" t="n">
        <f aca="false">IF(  AND(  F1627 &lt; E1627,  E1627 &lt; D1627  ),  1,  0  )</f>
        <v>0</v>
      </c>
      <c r="H1627" s="12" t="n">
        <f aca="false">IF(  AND(  1 = G1627,  OR(  0 = $K1627,  2 = $K1627  )  ),  $C1627,  IF(  AND(  NOT(  "-" = H1626  ),  0 &lt; H1626  ),  H1626,  0  )  )</f>
        <v>2602</v>
      </c>
      <c r="I1627" s="4" t="n">
        <f aca="false">IF(  AND(  D1627 &lt; E1627,  E1627 &lt; F1627  ),  1,  0  )</f>
        <v>1</v>
      </c>
      <c r="J1627" s="12" t="n">
        <f aca="false">IF(  AND(  1 = I1627,  OR(  0 = $K1627,  1 = $K1627  )  ),  $C1627,  IF(  AND(  NOT(  "-" = J1626  ),  0 &lt; J1626  ),  J1626,  0  )  )</f>
        <v>2542</v>
      </c>
      <c r="K1627" s="13" t="n">
        <f aca="false">IF(  1 = G1626,  1,  IF(  1 = I1626,  2,  IF(  OR(  "-" = K1626,  1 = M1626),  0,  K1626  )  )  )</f>
        <v>2</v>
      </c>
      <c r="L1627" s="12" t="n">
        <f aca="false">IF(  AND(  1 = K1627,  1 = M1627  ),  (C1627 - H1627) * 100,  IF(  AND( 2 = K1627,  1 = M1627  ),  (J1627 - C1627) * 100,  0  )  )</f>
        <v>0</v>
      </c>
      <c r="M1627" s="6" t="n">
        <f aca="false">IF(  OR(  AND(  1 = K1627,  1 = I1627  ),  AND(  2 =K1627,  1 = G1627  )  ),  1,  0  )</f>
        <v>0</v>
      </c>
      <c r="N1627" s="0" t="n">
        <f aca="false">IF(  AND(  1 = M1627,  0 &lt; L1627  ),  1,  0  )</f>
        <v>0</v>
      </c>
    </row>
    <row r="1628" customFormat="false" ht="12.8" hidden="false" customHeight="false" outlineLevel="0" collapsed="false">
      <c r="A1628" s="5" t="n">
        <v>40051</v>
      </c>
      <c r="B1628" s="6" t="n">
        <f aca="false">YEAR(A1628)</f>
        <v>2009</v>
      </c>
      <c r="C1628" s="7" t="n">
        <v>2421</v>
      </c>
      <c r="D1628" s="8" t="n">
        <f aca="false">AVERAGE($C1624:$C1628)</f>
        <v>2411.2</v>
      </c>
      <c r="E1628" s="8" t="n">
        <f aca="false">AVERAGE($C1604:$C1628)</f>
        <v>2533</v>
      </c>
      <c r="F1628" s="8" t="n">
        <f aca="false">AVERAGE($C1554:$C1628)</f>
        <v>2570.46666666667</v>
      </c>
      <c r="G1628" s="4" t="n">
        <f aca="false">IF(  AND(  F1628 &lt; E1628,  E1628 &lt; D1628  ),  1,  0  )</f>
        <v>0</v>
      </c>
      <c r="H1628" s="12" t="n">
        <f aca="false">IF(  AND(  1 = G1628,  OR(  0 = $K1628,  2 = $K1628  )  ),  $C1628,  IF(  AND(  NOT(  "-" = H1627  ),  0 &lt; H1627  ),  H1627,  0  )  )</f>
        <v>2602</v>
      </c>
      <c r="I1628" s="4" t="n">
        <f aca="false">IF(  AND(  D1628 &lt; E1628,  E1628 &lt; F1628  ),  1,  0  )</f>
        <v>1</v>
      </c>
      <c r="J1628" s="12" t="n">
        <f aca="false">IF(  AND(  1 = I1628,  OR(  0 = $K1628,  1 = $K1628  )  ),  $C1628,  IF(  AND(  NOT(  "-" = J1627  ),  0 &lt; J1627  ),  J1627,  0  )  )</f>
        <v>2542</v>
      </c>
      <c r="K1628" s="13" t="n">
        <f aca="false">IF(  1 = G1627,  1,  IF(  1 = I1627,  2,  IF(  OR(  "-" = K1627,  1 = M1627),  0,  K1627  )  )  )</f>
        <v>2</v>
      </c>
      <c r="L1628" s="12" t="n">
        <f aca="false">IF(  AND(  1 = K1628,  1 = M1628  ),  (C1628 - H1628) * 100,  IF(  AND( 2 = K1628,  1 = M1628  ),  (J1628 - C1628) * 100,  0  )  )</f>
        <v>0</v>
      </c>
      <c r="M1628" s="6" t="n">
        <f aca="false">IF(  OR(  AND(  1 = K1628,  1 = I1628  ),  AND(  2 =K1628,  1 = G1628  )  ),  1,  0  )</f>
        <v>0</v>
      </c>
      <c r="N1628" s="0" t="n">
        <f aca="false">IF(  AND(  1 = M1628,  0 &lt; L1628  ),  1,  0  )</f>
        <v>0</v>
      </c>
    </row>
    <row r="1629" customFormat="false" ht="12.8" hidden="false" customHeight="false" outlineLevel="0" collapsed="false">
      <c r="A1629" s="5" t="n">
        <v>40052</v>
      </c>
      <c r="B1629" s="6" t="n">
        <f aca="false">YEAR(A1629)</f>
        <v>2009</v>
      </c>
      <c r="C1629" s="7" t="n">
        <v>2439</v>
      </c>
      <c r="D1629" s="8" t="n">
        <f aca="false">AVERAGE($C1625:$C1629)</f>
        <v>2409</v>
      </c>
      <c r="E1629" s="8" t="n">
        <f aca="false">AVERAGE($C1605:$C1629)</f>
        <v>2525.8</v>
      </c>
      <c r="F1629" s="8" t="n">
        <f aca="false">AVERAGE($C1555:$C1629)</f>
        <v>2567.50666666667</v>
      </c>
      <c r="G1629" s="4" t="n">
        <f aca="false">IF(  AND(  F1629 &lt; E1629,  E1629 &lt; D1629  ),  1,  0  )</f>
        <v>0</v>
      </c>
      <c r="H1629" s="12" t="n">
        <f aca="false">IF(  AND(  1 = G1629,  OR(  0 = $K1629,  2 = $K1629  )  ),  $C1629,  IF(  AND(  NOT(  "-" = H1628  ),  0 &lt; H1628  ),  H1628,  0  )  )</f>
        <v>2602</v>
      </c>
      <c r="I1629" s="4" t="n">
        <f aca="false">IF(  AND(  D1629 &lt; E1629,  E1629 &lt; F1629  ),  1,  0  )</f>
        <v>1</v>
      </c>
      <c r="J1629" s="12" t="n">
        <f aca="false">IF(  AND(  1 = I1629,  OR(  0 = $K1629,  1 = $K1629  )  ),  $C1629,  IF(  AND(  NOT(  "-" = J1628  ),  0 &lt; J1628  ),  J1628,  0  )  )</f>
        <v>2542</v>
      </c>
      <c r="K1629" s="13" t="n">
        <f aca="false">IF(  1 = G1628,  1,  IF(  1 = I1628,  2,  IF(  OR(  "-" = K1628,  1 = M1628),  0,  K1628  )  )  )</f>
        <v>2</v>
      </c>
      <c r="L1629" s="12" t="n">
        <f aca="false">IF(  AND(  1 = K1629,  1 = M1629  ),  (C1629 - H1629) * 100,  IF(  AND( 2 = K1629,  1 = M1629  ),  (J1629 - C1629) * 100,  0  )  )</f>
        <v>0</v>
      </c>
      <c r="M1629" s="6" t="n">
        <f aca="false">IF(  OR(  AND(  1 = K1629,  1 = I1629  ),  AND(  2 =K1629,  1 = G1629  )  ),  1,  0  )</f>
        <v>0</v>
      </c>
      <c r="N1629" s="0" t="n">
        <f aca="false">IF(  AND(  1 = M1629,  0 &lt; L1629  ),  1,  0  )</f>
        <v>0</v>
      </c>
    </row>
    <row r="1630" customFormat="false" ht="12.8" hidden="false" customHeight="false" outlineLevel="0" collapsed="false">
      <c r="A1630" s="5" t="n">
        <v>40053</v>
      </c>
      <c r="B1630" s="6" t="n">
        <f aca="false">YEAR(A1630)</f>
        <v>2009</v>
      </c>
      <c r="C1630" s="7" t="n">
        <v>2510</v>
      </c>
      <c r="D1630" s="8" t="n">
        <f aca="false">AVERAGE($C1626:$C1630)</f>
        <v>2436</v>
      </c>
      <c r="E1630" s="8" t="n">
        <f aca="false">AVERAGE($C1606:$C1630)</f>
        <v>2519.68</v>
      </c>
      <c r="F1630" s="8" t="n">
        <f aca="false">AVERAGE($C1556:$C1630)</f>
        <v>2566.04</v>
      </c>
      <c r="G1630" s="4" t="n">
        <f aca="false">IF(  AND(  F1630 &lt; E1630,  E1630 &lt; D1630  ),  1,  0  )</f>
        <v>0</v>
      </c>
      <c r="H1630" s="12" t="n">
        <f aca="false">IF(  AND(  1 = G1630,  OR(  0 = $K1630,  2 = $K1630  )  ),  $C1630,  IF(  AND(  NOT(  "-" = H1629  ),  0 &lt; H1629  ),  H1629,  0  )  )</f>
        <v>2602</v>
      </c>
      <c r="I1630" s="4" t="n">
        <f aca="false">IF(  AND(  D1630 &lt; E1630,  E1630 &lt; F1630  ),  1,  0  )</f>
        <v>1</v>
      </c>
      <c r="J1630" s="12" t="n">
        <f aca="false">IF(  AND(  1 = I1630,  OR(  0 = $K1630,  1 = $K1630  )  ),  $C1630,  IF(  AND(  NOT(  "-" = J1629  ),  0 &lt; J1629  ),  J1629,  0  )  )</f>
        <v>2542</v>
      </c>
      <c r="K1630" s="13" t="n">
        <f aca="false">IF(  1 = G1629,  1,  IF(  1 = I1629,  2,  IF(  OR(  "-" = K1629,  1 = M1629),  0,  K1629  )  )  )</f>
        <v>2</v>
      </c>
      <c r="L1630" s="12" t="n">
        <f aca="false">IF(  AND(  1 = K1630,  1 = M1630  ),  (C1630 - H1630) * 100,  IF(  AND( 2 = K1630,  1 = M1630  ),  (J1630 - C1630) * 100,  0  )  )</f>
        <v>0</v>
      </c>
      <c r="M1630" s="6" t="n">
        <f aca="false">IF(  OR(  AND(  1 = K1630,  1 = I1630  ),  AND(  2 =K1630,  1 = G1630  )  ),  1,  0  )</f>
        <v>0</v>
      </c>
      <c r="N1630" s="0" t="n">
        <f aca="false">IF(  AND(  1 = M1630,  0 &lt; L1630  ),  1,  0  )</f>
        <v>0</v>
      </c>
    </row>
    <row r="1631" customFormat="false" ht="12.8" hidden="false" customHeight="false" outlineLevel="0" collapsed="false">
      <c r="A1631" s="5" t="n">
        <v>40056</v>
      </c>
      <c r="B1631" s="6" t="n">
        <f aca="false">YEAR(A1631)</f>
        <v>2009</v>
      </c>
      <c r="C1631" s="7" t="n">
        <v>2527</v>
      </c>
      <c r="D1631" s="8" t="n">
        <f aca="false">AVERAGE($C1627:$C1631)</f>
        <v>2459.8</v>
      </c>
      <c r="E1631" s="8" t="n">
        <f aca="false">AVERAGE($C1607:$C1631)</f>
        <v>2514.08</v>
      </c>
      <c r="F1631" s="8" t="n">
        <f aca="false">AVERAGE($C1557:$C1631)</f>
        <v>2565.17333333333</v>
      </c>
      <c r="G1631" s="4" t="n">
        <f aca="false">IF(  AND(  F1631 &lt; E1631,  E1631 &lt; D1631  ),  1,  0  )</f>
        <v>0</v>
      </c>
      <c r="H1631" s="12" t="n">
        <f aca="false">IF(  AND(  1 = G1631,  OR(  0 = $K1631,  2 = $K1631  )  ),  $C1631,  IF(  AND(  NOT(  "-" = H1630  ),  0 &lt; H1630  ),  H1630,  0  )  )</f>
        <v>2602</v>
      </c>
      <c r="I1631" s="4" t="n">
        <f aca="false">IF(  AND(  D1631 &lt; E1631,  E1631 &lt; F1631  ),  1,  0  )</f>
        <v>1</v>
      </c>
      <c r="J1631" s="12" t="n">
        <f aca="false">IF(  AND(  1 = I1631,  OR(  0 = $K1631,  1 = $K1631  )  ),  $C1631,  IF(  AND(  NOT(  "-" = J1630  ),  0 &lt; J1630  ),  J1630,  0  )  )</f>
        <v>2542</v>
      </c>
      <c r="K1631" s="13" t="n">
        <f aca="false">IF(  1 = G1630,  1,  IF(  1 = I1630,  2,  IF(  OR(  "-" = K1630,  1 = M1630),  0,  K1630  )  )  )</f>
        <v>2</v>
      </c>
      <c r="L1631" s="12" t="n">
        <f aca="false">IF(  AND(  1 = K1631,  1 = M1631  ),  (C1631 - H1631) * 100,  IF(  AND( 2 = K1631,  1 = M1631  ),  (J1631 - C1631) * 100,  0  )  )</f>
        <v>0</v>
      </c>
      <c r="M1631" s="6" t="n">
        <f aca="false">IF(  OR(  AND(  1 = K1631,  1 = I1631  ),  AND(  2 =K1631,  1 = G1631  )  ),  1,  0  )</f>
        <v>0</v>
      </c>
      <c r="N1631" s="0" t="n">
        <f aca="false">IF(  AND(  1 = M1631,  0 &lt; L1631  ),  1,  0  )</f>
        <v>0</v>
      </c>
    </row>
    <row r="1632" customFormat="false" ht="12.8" hidden="false" customHeight="false" outlineLevel="0" collapsed="false">
      <c r="A1632" s="5" t="n">
        <v>40057</v>
      </c>
      <c r="B1632" s="6" t="n">
        <f aca="false">YEAR(A1632)</f>
        <v>2009</v>
      </c>
      <c r="C1632" s="7" t="n">
        <v>2516</v>
      </c>
      <c r="D1632" s="8" t="n">
        <f aca="false">AVERAGE($C1628:$C1632)</f>
        <v>2482.6</v>
      </c>
      <c r="E1632" s="8" t="n">
        <f aca="false">AVERAGE($C1608:$C1632)</f>
        <v>2508.24</v>
      </c>
      <c r="F1632" s="8" t="n">
        <f aca="false">AVERAGE($C1558:$C1632)</f>
        <v>2565.06666666667</v>
      </c>
      <c r="G1632" s="4" t="n">
        <f aca="false">IF(  AND(  F1632 &lt; E1632,  E1632 &lt; D1632  ),  1,  0  )</f>
        <v>0</v>
      </c>
      <c r="H1632" s="12" t="n">
        <f aca="false">IF(  AND(  1 = G1632,  OR(  0 = $K1632,  2 = $K1632  )  ),  $C1632,  IF(  AND(  NOT(  "-" = H1631  ),  0 &lt; H1631  ),  H1631,  0  )  )</f>
        <v>2602</v>
      </c>
      <c r="I1632" s="4" t="n">
        <f aca="false">IF(  AND(  D1632 &lt; E1632,  E1632 &lt; F1632  ),  1,  0  )</f>
        <v>1</v>
      </c>
      <c r="J1632" s="12" t="n">
        <f aca="false">IF(  AND(  1 = I1632,  OR(  0 = $K1632,  1 = $K1632  )  ),  $C1632,  IF(  AND(  NOT(  "-" = J1631  ),  0 &lt; J1631  ),  J1631,  0  )  )</f>
        <v>2542</v>
      </c>
      <c r="K1632" s="13" t="n">
        <f aca="false">IF(  1 = G1631,  1,  IF(  1 = I1631,  2,  IF(  OR(  "-" = K1631,  1 = M1631),  0,  K1631  )  )  )</f>
        <v>2</v>
      </c>
      <c r="L1632" s="12" t="n">
        <f aca="false">IF(  AND(  1 = K1632,  1 = M1632  ),  (C1632 - H1632) * 100,  IF(  AND( 2 = K1632,  1 = M1632  ),  (J1632 - C1632) * 100,  0  )  )</f>
        <v>0</v>
      </c>
      <c r="M1632" s="6" t="n">
        <f aca="false">IF(  OR(  AND(  1 = K1632,  1 = I1632  ),  AND(  2 =K1632,  1 = G1632  )  ),  1,  0  )</f>
        <v>0</v>
      </c>
      <c r="N1632" s="0" t="n">
        <f aca="false">IF(  AND(  1 = M1632,  0 &lt; L1632  ),  1,  0  )</f>
        <v>0</v>
      </c>
    </row>
    <row r="1633" customFormat="false" ht="12.8" hidden="false" customHeight="false" outlineLevel="0" collapsed="false">
      <c r="A1633" s="5" t="n">
        <v>40058</v>
      </c>
      <c r="B1633" s="6" t="n">
        <f aca="false">YEAR(A1633)</f>
        <v>2009</v>
      </c>
      <c r="C1633" s="7" t="n">
        <v>2509</v>
      </c>
      <c r="D1633" s="8" t="n">
        <f aca="false">AVERAGE($C1629:$C1633)</f>
        <v>2500.2</v>
      </c>
      <c r="E1633" s="8" t="n">
        <f aca="false">AVERAGE($C1609:$C1633)</f>
        <v>2504.52</v>
      </c>
      <c r="F1633" s="8" t="n">
        <f aca="false">AVERAGE($C1559:$C1633)</f>
        <v>2564.2</v>
      </c>
      <c r="G1633" s="4" t="n">
        <f aca="false">IF(  AND(  F1633 &lt; E1633,  E1633 &lt; D1633  ),  1,  0  )</f>
        <v>0</v>
      </c>
      <c r="H1633" s="12" t="n">
        <f aca="false">IF(  AND(  1 = G1633,  OR(  0 = $K1633,  2 = $K1633  )  ),  $C1633,  IF(  AND(  NOT(  "-" = H1632  ),  0 &lt; H1632  ),  H1632,  0  )  )</f>
        <v>2602</v>
      </c>
      <c r="I1633" s="4" t="n">
        <f aca="false">IF(  AND(  D1633 &lt; E1633,  E1633 &lt; F1633  ),  1,  0  )</f>
        <v>1</v>
      </c>
      <c r="J1633" s="12" t="n">
        <f aca="false">IF(  AND(  1 = I1633,  OR(  0 = $K1633,  1 = $K1633  )  ),  $C1633,  IF(  AND(  NOT(  "-" = J1632  ),  0 &lt; J1632  ),  J1632,  0  )  )</f>
        <v>2542</v>
      </c>
      <c r="K1633" s="13" t="n">
        <f aca="false">IF(  1 = G1632,  1,  IF(  1 = I1632,  2,  IF(  OR(  "-" = K1632,  1 = M1632),  0,  K1632  )  )  )</f>
        <v>2</v>
      </c>
      <c r="L1633" s="12" t="n">
        <f aca="false">IF(  AND(  1 = K1633,  1 = M1633  ),  (C1633 - H1633) * 100,  IF(  AND( 2 = K1633,  1 = M1633  ),  (J1633 - C1633) * 100,  0  )  )</f>
        <v>0</v>
      </c>
      <c r="M1633" s="6" t="n">
        <f aca="false">IF(  OR(  AND(  1 = K1633,  1 = I1633  ),  AND(  2 =K1633,  1 = G1633  )  ),  1,  0  )</f>
        <v>0</v>
      </c>
      <c r="N1633" s="0" t="n">
        <f aca="false">IF(  AND(  1 = M1633,  0 &lt; L1633  ),  1,  0  )</f>
        <v>0</v>
      </c>
    </row>
    <row r="1634" customFormat="false" ht="12.8" hidden="false" customHeight="false" outlineLevel="0" collapsed="false">
      <c r="A1634" s="5" t="n">
        <v>40059</v>
      </c>
      <c r="B1634" s="6" t="n">
        <f aca="false">YEAR(A1634)</f>
        <v>2009</v>
      </c>
      <c r="C1634" s="7" t="n">
        <v>2476</v>
      </c>
      <c r="D1634" s="8" t="n">
        <f aca="false">AVERAGE($C1630:$C1634)</f>
        <v>2507.6</v>
      </c>
      <c r="E1634" s="8" t="n">
        <f aca="false">AVERAGE($C1610:$C1634)</f>
        <v>2496.24</v>
      </c>
      <c r="F1634" s="8" t="n">
        <f aca="false">AVERAGE($C1560:$C1634)</f>
        <v>2562.93333333333</v>
      </c>
      <c r="G1634" s="4" t="n">
        <f aca="false">IF(  AND(  F1634 &lt; E1634,  E1634 &lt; D1634  ),  1,  0  )</f>
        <v>0</v>
      </c>
      <c r="H1634" s="12" t="n">
        <f aca="false">IF(  AND(  1 = G1634,  OR(  0 = $K1634,  2 = $K1634  )  ),  $C1634,  IF(  AND(  NOT(  "-" = H1633  ),  0 &lt; H1633  ),  H1633,  0  )  )</f>
        <v>2602</v>
      </c>
      <c r="I1634" s="4" t="n">
        <f aca="false">IF(  AND(  D1634 &lt; E1634,  E1634 &lt; F1634  ),  1,  0  )</f>
        <v>0</v>
      </c>
      <c r="J1634" s="12" t="n">
        <f aca="false">IF(  AND(  1 = I1634,  OR(  0 = $K1634,  1 = $K1634  )  ),  $C1634,  IF(  AND(  NOT(  "-" = J1633  ),  0 &lt; J1633  ),  J1633,  0  )  )</f>
        <v>2542</v>
      </c>
      <c r="K1634" s="13" t="n">
        <f aca="false">IF(  1 = G1633,  1,  IF(  1 = I1633,  2,  IF(  OR(  "-" = K1633,  1 = M1633),  0,  K1633  )  )  )</f>
        <v>2</v>
      </c>
      <c r="L1634" s="12" t="n">
        <f aca="false">IF(  AND(  1 = K1634,  1 = M1634  ),  (C1634 - H1634) * 100,  IF(  AND( 2 = K1634,  1 = M1634  ),  (J1634 - C1634) * 100,  0  )  )</f>
        <v>0</v>
      </c>
      <c r="M1634" s="6" t="n">
        <f aca="false">IF(  OR(  AND(  1 = K1634,  1 = I1634  ),  AND(  2 =K1634,  1 = G1634  )  ),  1,  0  )</f>
        <v>0</v>
      </c>
      <c r="N1634" s="0" t="n">
        <f aca="false">IF(  AND(  1 = M1634,  0 &lt; L1634  ),  1,  0  )</f>
        <v>0</v>
      </c>
    </row>
    <row r="1635" customFormat="false" ht="12.8" hidden="false" customHeight="false" outlineLevel="0" collapsed="false">
      <c r="A1635" s="5" t="n">
        <v>40060</v>
      </c>
      <c r="B1635" s="6" t="n">
        <f aca="false">YEAR(A1635)</f>
        <v>2009</v>
      </c>
      <c r="C1635" s="7" t="n">
        <v>2436</v>
      </c>
      <c r="D1635" s="8" t="n">
        <f aca="false">AVERAGE($C1631:$C1635)</f>
        <v>2492.8</v>
      </c>
      <c r="E1635" s="8" t="n">
        <f aca="false">AVERAGE($C1611:$C1635)</f>
        <v>2492.4</v>
      </c>
      <c r="F1635" s="8" t="n">
        <f aca="false">AVERAGE($C1561:$C1635)</f>
        <v>2560.74666666667</v>
      </c>
      <c r="G1635" s="4" t="n">
        <f aca="false">IF(  AND(  F1635 &lt; E1635,  E1635 &lt; D1635  ),  1,  0  )</f>
        <v>0</v>
      </c>
      <c r="H1635" s="12" t="n">
        <f aca="false">IF(  AND(  1 = G1635,  OR(  0 = $K1635,  2 = $K1635  )  ),  $C1635,  IF(  AND(  NOT(  "-" = H1634  ),  0 &lt; H1634  ),  H1634,  0  )  )</f>
        <v>2602</v>
      </c>
      <c r="I1635" s="4" t="n">
        <f aca="false">IF(  AND(  D1635 &lt; E1635,  E1635 &lt; F1635  ),  1,  0  )</f>
        <v>0</v>
      </c>
      <c r="J1635" s="12" t="n">
        <f aca="false">IF(  AND(  1 = I1635,  OR(  0 = $K1635,  1 = $K1635  )  ),  $C1635,  IF(  AND(  NOT(  "-" = J1634  ),  0 &lt; J1634  ),  J1634,  0  )  )</f>
        <v>2542</v>
      </c>
      <c r="K1635" s="13" t="n">
        <f aca="false">IF(  1 = G1634,  1,  IF(  1 = I1634,  2,  IF(  OR(  "-" = K1634,  1 = M1634),  0,  K1634  )  )  )</f>
        <v>2</v>
      </c>
      <c r="L1635" s="12" t="n">
        <f aca="false">IF(  AND(  1 = K1635,  1 = M1635  ),  (C1635 - H1635) * 100,  IF(  AND( 2 = K1635,  1 = M1635  ),  (J1635 - C1635) * 100,  0  )  )</f>
        <v>0</v>
      </c>
      <c r="M1635" s="6" t="n">
        <f aca="false">IF(  OR(  AND(  1 = K1635,  1 = I1635  ),  AND(  2 =K1635,  1 = G1635  )  ),  1,  0  )</f>
        <v>0</v>
      </c>
      <c r="N1635" s="0" t="n">
        <f aca="false">IF(  AND(  1 = M1635,  0 &lt; L1635  ),  1,  0  )</f>
        <v>0</v>
      </c>
    </row>
    <row r="1636" customFormat="false" ht="12.8" hidden="false" customHeight="false" outlineLevel="0" collapsed="false">
      <c r="A1636" s="5" t="n">
        <v>40063</v>
      </c>
      <c r="B1636" s="6" t="n">
        <f aca="false">YEAR(A1636)</f>
        <v>2009</v>
      </c>
      <c r="C1636" s="7" t="n">
        <v>2438</v>
      </c>
      <c r="D1636" s="8" t="n">
        <f aca="false">AVERAGE($C1632:$C1636)</f>
        <v>2475</v>
      </c>
      <c r="E1636" s="8" t="n">
        <f aca="false">AVERAGE($C1612:$C1636)</f>
        <v>2487.16</v>
      </c>
      <c r="F1636" s="8" t="n">
        <f aca="false">AVERAGE($C1562:$C1636)</f>
        <v>2559.38666666667</v>
      </c>
      <c r="G1636" s="4" t="n">
        <f aca="false">IF(  AND(  F1636 &lt; E1636,  E1636 &lt; D1636  ),  1,  0  )</f>
        <v>0</v>
      </c>
      <c r="H1636" s="12" t="n">
        <f aca="false">IF(  AND(  1 = G1636,  OR(  0 = $K1636,  2 = $K1636  )  ),  $C1636,  IF(  AND(  NOT(  "-" = H1635  ),  0 &lt; H1635  ),  H1635,  0  )  )</f>
        <v>2602</v>
      </c>
      <c r="I1636" s="4" t="n">
        <f aca="false">IF(  AND(  D1636 &lt; E1636,  E1636 &lt; F1636  ),  1,  0  )</f>
        <v>1</v>
      </c>
      <c r="J1636" s="12" t="n">
        <f aca="false">IF(  AND(  1 = I1636,  OR(  0 = $K1636,  1 = $K1636  )  ),  $C1636,  IF(  AND(  NOT(  "-" = J1635  ),  0 &lt; J1635  ),  J1635,  0  )  )</f>
        <v>2542</v>
      </c>
      <c r="K1636" s="13" t="n">
        <f aca="false">IF(  1 = G1635,  1,  IF(  1 = I1635,  2,  IF(  OR(  "-" = K1635,  1 = M1635),  0,  K1635  )  )  )</f>
        <v>2</v>
      </c>
      <c r="L1636" s="12" t="n">
        <f aca="false">IF(  AND(  1 = K1636,  1 = M1636  ),  (C1636 - H1636) * 100,  IF(  AND( 2 = K1636,  1 = M1636  ),  (J1636 - C1636) * 100,  0  )  )</f>
        <v>0</v>
      </c>
      <c r="M1636" s="6" t="n">
        <f aca="false">IF(  OR(  AND(  1 = K1636,  1 = I1636  ),  AND(  2 =K1636,  1 = G1636  )  ),  1,  0  )</f>
        <v>0</v>
      </c>
      <c r="N1636" s="0" t="n">
        <f aca="false">IF(  AND(  1 = M1636,  0 &lt; L1636  ),  1,  0  )</f>
        <v>0</v>
      </c>
    </row>
    <row r="1637" customFormat="false" ht="12.8" hidden="false" customHeight="false" outlineLevel="0" collapsed="false">
      <c r="A1637" s="5" t="n">
        <v>40064</v>
      </c>
      <c r="B1637" s="6" t="n">
        <f aca="false">YEAR(A1637)</f>
        <v>2009</v>
      </c>
      <c r="C1637" s="7" t="n">
        <v>2432</v>
      </c>
      <c r="D1637" s="8" t="n">
        <f aca="false">AVERAGE($C1633:$C1637)</f>
        <v>2458.2</v>
      </c>
      <c r="E1637" s="8" t="n">
        <f aca="false">AVERAGE($C1613:$C1637)</f>
        <v>2482.36</v>
      </c>
      <c r="F1637" s="8" t="n">
        <f aca="false">AVERAGE($C1563:$C1637)</f>
        <v>2557.97333333333</v>
      </c>
      <c r="G1637" s="4" t="n">
        <f aca="false">IF(  AND(  F1637 &lt; E1637,  E1637 &lt; D1637  ),  1,  0  )</f>
        <v>0</v>
      </c>
      <c r="H1637" s="12" t="n">
        <f aca="false">IF(  AND(  1 = G1637,  OR(  0 = $K1637,  2 = $K1637  )  ),  $C1637,  IF(  AND(  NOT(  "-" = H1636  ),  0 &lt; H1636  ),  H1636,  0  )  )</f>
        <v>2602</v>
      </c>
      <c r="I1637" s="4" t="n">
        <f aca="false">IF(  AND(  D1637 &lt; E1637,  E1637 &lt; F1637  ),  1,  0  )</f>
        <v>1</v>
      </c>
      <c r="J1637" s="12" t="n">
        <f aca="false">IF(  AND(  1 = I1637,  OR(  0 = $K1637,  1 = $K1637  )  ),  $C1637,  IF(  AND(  NOT(  "-" = J1636  ),  0 &lt; J1636  ),  J1636,  0  )  )</f>
        <v>2542</v>
      </c>
      <c r="K1637" s="13" t="n">
        <f aca="false">IF(  1 = G1636,  1,  IF(  1 = I1636,  2,  IF(  OR(  "-" = K1636,  1 = M1636),  0,  K1636  )  )  )</f>
        <v>2</v>
      </c>
      <c r="L1637" s="12" t="n">
        <f aca="false">IF(  AND(  1 = K1637,  1 = M1637  ),  (C1637 - H1637) * 100,  IF(  AND( 2 = K1637,  1 = M1637  ),  (J1637 - C1637) * 100,  0  )  )</f>
        <v>0</v>
      </c>
      <c r="M1637" s="6" t="n">
        <f aca="false">IF(  OR(  AND(  1 = K1637,  1 = I1637  ),  AND(  2 =K1637,  1 = G1637  )  ),  1,  0  )</f>
        <v>0</v>
      </c>
      <c r="N1637" s="0" t="n">
        <f aca="false">IF(  AND(  1 = M1637,  0 &lt; L1637  ),  1,  0  )</f>
        <v>0</v>
      </c>
    </row>
    <row r="1638" customFormat="false" ht="12.8" hidden="false" customHeight="false" outlineLevel="0" collapsed="false">
      <c r="A1638" s="5" t="n">
        <v>40065</v>
      </c>
      <c r="B1638" s="6" t="n">
        <f aca="false">YEAR(A1638)</f>
        <v>2009</v>
      </c>
      <c r="C1638" s="7" t="n">
        <v>2444</v>
      </c>
      <c r="D1638" s="8" t="n">
        <f aca="false">AVERAGE($C1634:$C1638)</f>
        <v>2445.2</v>
      </c>
      <c r="E1638" s="8" t="n">
        <f aca="false">AVERAGE($C1614:$C1638)</f>
        <v>2478.48</v>
      </c>
      <c r="F1638" s="8" t="n">
        <f aca="false">AVERAGE($C1564:$C1638)</f>
        <v>2556.78666666667</v>
      </c>
      <c r="G1638" s="4" t="n">
        <f aca="false">IF(  AND(  F1638 &lt; E1638,  E1638 &lt; D1638  ),  1,  0  )</f>
        <v>0</v>
      </c>
      <c r="H1638" s="12" t="n">
        <f aca="false">IF(  AND(  1 = G1638,  OR(  0 = $K1638,  2 = $K1638  )  ),  $C1638,  IF(  AND(  NOT(  "-" = H1637  ),  0 &lt; H1637  ),  H1637,  0  )  )</f>
        <v>2602</v>
      </c>
      <c r="I1638" s="4" t="n">
        <f aca="false">IF(  AND(  D1638 &lt; E1638,  E1638 &lt; F1638  ),  1,  0  )</f>
        <v>1</v>
      </c>
      <c r="J1638" s="12" t="n">
        <f aca="false">IF(  AND(  1 = I1638,  OR(  0 = $K1638,  1 = $K1638  )  ),  $C1638,  IF(  AND(  NOT(  "-" = J1637  ),  0 &lt; J1637  ),  J1637,  0  )  )</f>
        <v>2542</v>
      </c>
      <c r="K1638" s="13" t="n">
        <f aca="false">IF(  1 = G1637,  1,  IF(  1 = I1637,  2,  IF(  OR(  "-" = K1637,  1 = M1637),  0,  K1637  )  )  )</f>
        <v>2</v>
      </c>
      <c r="L1638" s="12" t="n">
        <f aca="false">IF(  AND(  1 = K1638,  1 = M1638  ),  (C1638 - H1638) * 100,  IF(  AND( 2 = K1638,  1 = M1638  ),  (J1638 - C1638) * 100,  0  )  )</f>
        <v>0</v>
      </c>
      <c r="M1638" s="6" t="n">
        <f aca="false">IF(  OR(  AND(  1 = K1638,  1 = I1638  ),  AND(  2 =K1638,  1 = G1638  )  ),  1,  0  )</f>
        <v>0</v>
      </c>
      <c r="N1638" s="0" t="n">
        <f aca="false">IF(  AND(  1 = M1638,  0 &lt; L1638  ),  1,  0  )</f>
        <v>0</v>
      </c>
    </row>
    <row r="1639" customFormat="false" ht="12.8" hidden="false" customHeight="false" outlineLevel="0" collapsed="false">
      <c r="A1639" s="5" t="n">
        <v>40066</v>
      </c>
      <c r="B1639" s="6" t="n">
        <f aca="false">YEAR(A1639)</f>
        <v>2009</v>
      </c>
      <c r="C1639" s="7" t="n">
        <v>2456</v>
      </c>
      <c r="D1639" s="8" t="n">
        <f aca="false">AVERAGE($C1635:$C1639)</f>
        <v>2441.2</v>
      </c>
      <c r="E1639" s="8" t="n">
        <f aca="false">AVERAGE($C1615:$C1639)</f>
        <v>2474.88</v>
      </c>
      <c r="F1639" s="8" t="n">
        <f aca="false">AVERAGE($C1565:$C1639)</f>
        <v>2555.36</v>
      </c>
      <c r="G1639" s="4" t="n">
        <f aca="false">IF(  AND(  F1639 &lt; E1639,  E1639 &lt; D1639  ),  1,  0  )</f>
        <v>0</v>
      </c>
      <c r="H1639" s="12" t="n">
        <f aca="false">IF(  AND(  1 = G1639,  OR(  0 = $K1639,  2 = $K1639  )  ),  $C1639,  IF(  AND(  NOT(  "-" = H1638  ),  0 &lt; H1638  ),  H1638,  0  )  )</f>
        <v>2602</v>
      </c>
      <c r="I1639" s="4" t="n">
        <f aca="false">IF(  AND(  D1639 &lt; E1639,  E1639 &lt; F1639  ),  1,  0  )</f>
        <v>1</v>
      </c>
      <c r="J1639" s="12" t="n">
        <f aca="false">IF(  AND(  1 = I1639,  OR(  0 = $K1639,  1 = $K1639  )  ),  $C1639,  IF(  AND(  NOT(  "-" = J1638  ),  0 &lt; J1638  ),  J1638,  0  )  )</f>
        <v>2542</v>
      </c>
      <c r="K1639" s="13" t="n">
        <f aca="false">IF(  1 = G1638,  1,  IF(  1 = I1638,  2,  IF(  OR(  "-" = K1638,  1 = M1638),  0,  K1638  )  )  )</f>
        <v>2</v>
      </c>
      <c r="L1639" s="12" t="n">
        <f aca="false">IF(  AND(  1 = K1639,  1 = M1639  ),  (C1639 - H1639) * 100,  IF(  AND( 2 = K1639,  1 = M1639  ),  (J1639 - C1639) * 100,  0  )  )</f>
        <v>0</v>
      </c>
      <c r="M1639" s="6" t="n">
        <f aca="false">IF(  OR(  AND(  1 = K1639,  1 = I1639  ),  AND(  2 =K1639,  1 = G1639  )  ),  1,  0  )</f>
        <v>0</v>
      </c>
      <c r="N1639" s="0" t="n">
        <f aca="false">IF(  AND(  1 = M1639,  0 &lt; L1639  ),  1,  0  )</f>
        <v>0</v>
      </c>
    </row>
    <row r="1640" customFormat="false" ht="12.8" hidden="false" customHeight="false" outlineLevel="0" collapsed="false">
      <c r="A1640" s="5" t="n">
        <v>40067</v>
      </c>
      <c r="B1640" s="6" t="n">
        <f aca="false">YEAR(A1640)</f>
        <v>2009</v>
      </c>
      <c r="C1640" s="7" t="n">
        <v>2494</v>
      </c>
      <c r="D1640" s="8" t="n">
        <f aca="false">AVERAGE($C1636:$C1640)</f>
        <v>2452.8</v>
      </c>
      <c r="E1640" s="8" t="n">
        <f aca="false">AVERAGE($C1616:$C1640)</f>
        <v>2472.96</v>
      </c>
      <c r="F1640" s="8" t="n">
        <f aca="false">AVERAGE($C1566:$C1640)</f>
        <v>2554.34666666667</v>
      </c>
      <c r="G1640" s="4" t="n">
        <f aca="false">IF(  AND(  F1640 &lt; E1640,  E1640 &lt; D1640  ),  1,  0  )</f>
        <v>0</v>
      </c>
      <c r="H1640" s="12" t="n">
        <f aca="false">IF(  AND(  1 = G1640,  OR(  0 = $K1640,  2 = $K1640  )  ),  $C1640,  IF(  AND(  NOT(  "-" = H1639  ),  0 &lt; H1639  ),  H1639,  0  )  )</f>
        <v>2602</v>
      </c>
      <c r="I1640" s="4" t="n">
        <f aca="false">IF(  AND(  D1640 &lt; E1640,  E1640 &lt; F1640  ),  1,  0  )</f>
        <v>1</v>
      </c>
      <c r="J1640" s="12" t="n">
        <f aca="false">IF(  AND(  1 = I1640,  OR(  0 = $K1640,  1 = $K1640  )  ),  $C1640,  IF(  AND(  NOT(  "-" = J1639  ),  0 &lt; J1639  ),  J1639,  0  )  )</f>
        <v>2542</v>
      </c>
      <c r="K1640" s="13" t="n">
        <f aca="false">IF(  1 = G1639,  1,  IF(  1 = I1639,  2,  IF(  OR(  "-" = K1639,  1 = M1639),  0,  K1639  )  )  )</f>
        <v>2</v>
      </c>
      <c r="L1640" s="12" t="n">
        <f aca="false">IF(  AND(  1 = K1640,  1 = M1640  ),  (C1640 - H1640) * 100,  IF(  AND( 2 = K1640,  1 = M1640  ),  (J1640 - C1640) * 100,  0  )  )</f>
        <v>0</v>
      </c>
      <c r="M1640" s="6" t="n">
        <f aca="false">IF(  OR(  AND(  1 = K1640,  1 = I1640  ),  AND(  2 =K1640,  1 = G1640  )  ),  1,  0  )</f>
        <v>0</v>
      </c>
      <c r="N1640" s="0" t="n">
        <f aca="false">IF(  AND(  1 = M1640,  0 &lt; L1640  ),  1,  0  )</f>
        <v>0</v>
      </c>
    </row>
    <row r="1641" customFormat="false" ht="12.8" hidden="false" customHeight="false" outlineLevel="0" collapsed="false">
      <c r="A1641" s="5" t="n">
        <v>40070</v>
      </c>
      <c r="B1641" s="6" t="n">
        <f aca="false">YEAR(A1641)</f>
        <v>2009</v>
      </c>
      <c r="C1641" s="7" t="n">
        <v>2493</v>
      </c>
      <c r="D1641" s="8" t="n">
        <f aca="false">AVERAGE($C1637:$C1641)</f>
        <v>2463.8</v>
      </c>
      <c r="E1641" s="8" t="n">
        <f aca="false">AVERAGE($C1617:$C1641)</f>
        <v>2470.68</v>
      </c>
      <c r="F1641" s="8" t="n">
        <f aca="false">AVERAGE($C1567:$C1641)</f>
        <v>2553.41333333333</v>
      </c>
      <c r="G1641" s="4" t="n">
        <f aca="false">IF(  AND(  F1641 &lt; E1641,  E1641 &lt; D1641  ),  1,  0  )</f>
        <v>0</v>
      </c>
      <c r="H1641" s="12" t="n">
        <f aca="false">IF(  AND(  1 = G1641,  OR(  0 = $K1641,  2 = $K1641  )  ),  $C1641,  IF(  AND(  NOT(  "-" = H1640  ),  0 &lt; H1640  ),  H1640,  0  )  )</f>
        <v>2602</v>
      </c>
      <c r="I1641" s="4" t="n">
        <f aca="false">IF(  AND(  D1641 &lt; E1641,  E1641 &lt; F1641  ),  1,  0  )</f>
        <v>1</v>
      </c>
      <c r="J1641" s="12" t="n">
        <f aca="false">IF(  AND(  1 = I1641,  OR(  0 = $K1641,  1 = $K1641  )  ),  $C1641,  IF(  AND(  NOT(  "-" = J1640  ),  0 &lt; J1640  ),  J1640,  0  )  )</f>
        <v>2542</v>
      </c>
      <c r="K1641" s="13" t="n">
        <f aca="false">IF(  1 = G1640,  1,  IF(  1 = I1640,  2,  IF(  OR(  "-" = K1640,  1 = M1640),  0,  K1640  )  )  )</f>
        <v>2</v>
      </c>
      <c r="L1641" s="12" t="n">
        <f aca="false">IF(  AND(  1 = K1641,  1 = M1641  ),  (C1641 - H1641) * 100,  IF(  AND( 2 = K1641,  1 = M1641  ),  (J1641 - C1641) * 100,  0  )  )</f>
        <v>0</v>
      </c>
      <c r="M1641" s="6" t="n">
        <f aca="false">IF(  OR(  AND(  1 = K1641,  1 = I1641  ),  AND(  2 =K1641,  1 = G1641  )  ),  1,  0  )</f>
        <v>0</v>
      </c>
      <c r="N1641" s="0" t="n">
        <f aca="false">IF(  AND(  1 = M1641,  0 &lt; L1641  ),  1,  0  )</f>
        <v>0</v>
      </c>
    </row>
    <row r="1642" customFormat="false" ht="12.8" hidden="false" customHeight="false" outlineLevel="0" collapsed="false">
      <c r="A1642" s="5" t="n">
        <v>40071</v>
      </c>
      <c r="B1642" s="6" t="n">
        <f aca="false">YEAR(A1642)</f>
        <v>2009</v>
      </c>
      <c r="C1642" s="7" t="n">
        <v>2472</v>
      </c>
      <c r="D1642" s="8" t="n">
        <f aca="false">AVERAGE($C1638:$C1642)</f>
        <v>2471.8</v>
      </c>
      <c r="E1642" s="8" t="n">
        <f aca="false">AVERAGE($C1618:$C1642)</f>
        <v>2467.88</v>
      </c>
      <c r="F1642" s="8" t="n">
        <f aca="false">AVERAGE($C1568:$C1642)</f>
        <v>2550.93333333333</v>
      </c>
      <c r="G1642" s="4" t="n">
        <f aca="false">IF(  AND(  F1642 &lt; E1642,  E1642 &lt; D1642  ),  1,  0  )</f>
        <v>0</v>
      </c>
      <c r="H1642" s="12" t="n">
        <f aca="false">IF(  AND(  1 = G1642,  OR(  0 = $K1642,  2 = $K1642  )  ),  $C1642,  IF(  AND(  NOT(  "-" = H1641  ),  0 &lt; H1641  ),  H1641,  0  )  )</f>
        <v>2602</v>
      </c>
      <c r="I1642" s="4" t="n">
        <f aca="false">IF(  AND(  D1642 &lt; E1642,  E1642 &lt; F1642  ),  1,  0  )</f>
        <v>0</v>
      </c>
      <c r="J1642" s="12" t="n">
        <f aca="false">IF(  AND(  1 = I1642,  OR(  0 = $K1642,  1 = $K1642  )  ),  $C1642,  IF(  AND(  NOT(  "-" = J1641  ),  0 &lt; J1641  ),  J1641,  0  )  )</f>
        <v>2542</v>
      </c>
      <c r="K1642" s="13" t="n">
        <f aca="false">IF(  1 = G1641,  1,  IF(  1 = I1641,  2,  IF(  OR(  "-" = K1641,  1 = M1641),  0,  K1641  )  )  )</f>
        <v>2</v>
      </c>
      <c r="L1642" s="12" t="n">
        <f aca="false">IF(  AND(  1 = K1642,  1 = M1642  ),  (C1642 - H1642) * 100,  IF(  AND( 2 = K1642,  1 = M1642  ),  (J1642 - C1642) * 100,  0  )  )</f>
        <v>0</v>
      </c>
      <c r="M1642" s="6" t="n">
        <f aca="false">IF(  OR(  AND(  1 = K1642,  1 = I1642  ),  AND(  2 =K1642,  1 = G1642  )  ),  1,  0  )</f>
        <v>0</v>
      </c>
      <c r="N1642" s="0" t="n">
        <f aca="false">IF(  AND(  1 = M1642,  0 &lt; L1642  ),  1,  0  )</f>
        <v>0</v>
      </c>
    </row>
    <row r="1643" customFormat="false" ht="12.8" hidden="false" customHeight="false" outlineLevel="0" collapsed="false">
      <c r="A1643" s="5" t="n">
        <v>40072</v>
      </c>
      <c r="B1643" s="6" t="n">
        <f aca="false">YEAR(A1643)</f>
        <v>2009</v>
      </c>
      <c r="C1643" s="7" t="n">
        <v>2436</v>
      </c>
      <c r="D1643" s="8" t="n">
        <f aca="false">AVERAGE($C1639:$C1643)</f>
        <v>2470.2</v>
      </c>
      <c r="E1643" s="8" t="n">
        <f aca="false">AVERAGE($C1619:$C1643)</f>
        <v>2464.04</v>
      </c>
      <c r="F1643" s="8" t="n">
        <f aca="false">AVERAGE($C1569:$C1643)</f>
        <v>2548.16</v>
      </c>
      <c r="G1643" s="4" t="n">
        <f aca="false">IF(  AND(  F1643 &lt; E1643,  E1643 &lt; D1643  ),  1,  0  )</f>
        <v>0</v>
      </c>
      <c r="H1643" s="12" t="n">
        <f aca="false">IF(  AND(  1 = G1643,  OR(  0 = $K1643,  2 = $K1643  )  ),  $C1643,  IF(  AND(  NOT(  "-" = H1642  ),  0 &lt; H1642  ),  H1642,  0  )  )</f>
        <v>2602</v>
      </c>
      <c r="I1643" s="4" t="n">
        <f aca="false">IF(  AND(  D1643 &lt; E1643,  E1643 &lt; F1643  ),  1,  0  )</f>
        <v>0</v>
      </c>
      <c r="J1643" s="12" t="n">
        <f aca="false">IF(  AND(  1 = I1643,  OR(  0 = $K1643,  1 = $K1643  )  ),  $C1643,  IF(  AND(  NOT(  "-" = J1642  ),  0 &lt; J1642  ),  J1642,  0  )  )</f>
        <v>2542</v>
      </c>
      <c r="K1643" s="13" t="n">
        <f aca="false">IF(  1 = G1642,  1,  IF(  1 = I1642,  2,  IF(  OR(  "-" = K1642,  1 = M1642),  0,  K1642  )  )  )</f>
        <v>2</v>
      </c>
      <c r="L1643" s="12" t="n">
        <f aca="false">IF(  AND(  1 = K1643,  1 = M1643  ),  (C1643 - H1643) * 100,  IF(  AND( 2 = K1643,  1 = M1643  ),  (J1643 - C1643) * 100,  0  )  )</f>
        <v>0</v>
      </c>
      <c r="M1643" s="6" t="n">
        <f aca="false">IF(  OR(  AND(  1 = K1643,  1 = I1643  ),  AND(  2 =K1643,  1 = G1643  )  ),  1,  0  )</f>
        <v>0</v>
      </c>
      <c r="N1643" s="0" t="n">
        <f aca="false">IF(  AND(  1 = M1643,  0 &lt; L1643  ),  1,  0  )</f>
        <v>0</v>
      </c>
    </row>
    <row r="1644" customFormat="false" ht="12.8" hidden="false" customHeight="false" outlineLevel="0" collapsed="false">
      <c r="A1644" s="5" t="n">
        <v>40073</v>
      </c>
      <c r="B1644" s="6" t="n">
        <f aca="false">YEAR(A1644)</f>
        <v>2009</v>
      </c>
      <c r="C1644" s="7" t="n">
        <v>2459</v>
      </c>
      <c r="D1644" s="8" t="n">
        <f aca="false">AVERAGE($C1640:$C1644)</f>
        <v>2470.8</v>
      </c>
      <c r="E1644" s="8" t="n">
        <f aca="false">AVERAGE($C1620:$C1644)</f>
        <v>2461</v>
      </c>
      <c r="F1644" s="8" t="n">
        <f aca="false">AVERAGE($C1570:$C1644)</f>
        <v>2546.58666666667</v>
      </c>
      <c r="G1644" s="4" t="n">
        <f aca="false">IF(  AND(  F1644 &lt; E1644,  E1644 &lt; D1644  ),  1,  0  )</f>
        <v>0</v>
      </c>
      <c r="H1644" s="12" t="n">
        <f aca="false">IF(  AND(  1 = G1644,  OR(  0 = $K1644,  2 = $K1644  )  ),  $C1644,  IF(  AND(  NOT(  "-" = H1643  ),  0 &lt; H1643  ),  H1643,  0  )  )</f>
        <v>2602</v>
      </c>
      <c r="I1644" s="4" t="n">
        <f aca="false">IF(  AND(  D1644 &lt; E1644,  E1644 &lt; F1644  ),  1,  0  )</f>
        <v>0</v>
      </c>
      <c r="J1644" s="12" t="n">
        <f aca="false">IF(  AND(  1 = I1644,  OR(  0 = $K1644,  1 = $K1644  )  ),  $C1644,  IF(  AND(  NOT(  "-" = J1643  ),  0 &lt; J1643  ),  J1643,  0  )  )</f>
        <v>2542</v>
      </c>
      <c r="K1644" s="13" t="n">
        <f aca="false">IF(  1 = G1643,  1,  IF(  1 = I1643,  2,  IF(  OR(  "-" = K1643,  1 = M1643),  0,  K1643  )  )  )</f>
        <v>2</v>
      </c>
      <c r="L1644" s="12" t="n">
        <f aca="false">IF(  AND(  1 = K1644,  1 = M1644  ),  (C1644 - H1644) * 100,  IF(  AND( 2 = K1644,  1 = M1644  ),  (J1644 - C1644) * 100,  0  )  )</f>
        <v>0</v>
      </c>
      <c r="M1644" s="6" t="n">
        <f aca="false">IF(  OR(  AND(  1 = K1644,  1 = I1644  ),  AND(  2 =K1644,  1 = G1644  )  ),  1,  0  )</f>
        <v>0</v>
      </c>
      <c r="N1644" s="0" t="n">
        <f aca="false">IF(  AND(  1 = M1644,  0 &lt; L1644  ),  1,  0  )</f>
        <v>0</v>
      </c>
    </row>
    <row r="1645" customFormat="false" ht="12.8" hidden="false" customHeight="false" outlineLevel="0" collapsed="false">
      <c r="A1645" s="5" t="n">
        <v>40074</v>
      </c>
      <c r="B1645" s="6" t="n">
        <f aca="false">YEAR(A1645)</f>
        <v>2009</v>
      </c>
      <c r="C1645" s="7" t="n">
        <v>2438</v>
      </c>
      <c r="D1645" s="8" t="n">
        <f aca="false">AVERAGE($C1641:$C1645)</f>
        <v>2459.6</v>
      </c>
      <c r="E1645" s="8" t="n">
        <f aca="false">AVERAGE($C1621:$C1645)</f>
        <v>2456.84</v>
      </c>
      <c r="F1645" s="8" t="n">
        <f aca="false">AVERAGE($C1571:$C1645)</f>
        <v>2545.28</v>
      </c>
      <c r="G1645" s="4" t="n">
        <f aca="false">IF(  AND(  F1645 &lt; E1645,  E1645 &lt; D1645  ),  1,  0  )</f>
        <v>0</v>
      </c>
      <c r="H1645" s="12" t="n">
        <f aca="false">IF(  AND(  1 = G1645,  OR(  0 = $K1645,  2 = $K1645  )  ),  $C1645,  IF(  AND(  NOT(  "-" = H1644  ),  0 &lt; H1644  ),  H1644,  0  )  )</f>
        <v>2602</v>
      </c>
      <c r="I1645" s="4" t="n">
        <f aca="false">IF(  AND(  D1645 &lt; E1645,  E1645 &lt; F1645  ),  1,  0  )</f>
        <v>0</v>
      </c>
      <c r="J1645" s="12" t="n">
        <f aca="false">IF(  AND(  1 = I1645,  OR(  0 = $K1645,  1 = $K1645  )  ),  $C1645,  IF(  AND(  NOT(  "-" = J1644  ),  0 &lt; J1644  ),  J1644,  0  )  )</f>
        <v>2542</v>
      </c>
      <c r="K1645" s="13" t="n">
        <f aca="false">IF(  1 = G1644,  1,  IF(  1 = I1644,  2,  IF(  OR(  "-" = K1644,  1 = M1644),  0,  K1644  )  )  )</f>
        <v>2</v>
      </c>
      <c r="L1645" s="12" t="n">
        <f aca="false">IF(  AND(  1 = K1645,  1 = M1645  ),  (C1645 - H1645) * 100,  IF(  AND( 2 = K1645,  1 = M1645  ),  (J1645 - C1645) * 100,  0  )  )</f>
        <v>0</v>
      </c>
      <c r="M1645" s="6" t="n">
        <f aca="false">IF(  OR(  AND(  1 = K1645,  1 = I1645  ),  AND(  2 =K1645,  1 = G1645  )  ),  1,  0  )</f>
        <v>0</v>
      </c>
      <c r="N1645" s="0" t="n">
        <f aca="false">IF(  AND(  1 = M1645,  0 &lt; L1645  ),  1,  0  )</f>
        <v>0</v>
      </c>
    </row>
    <row r="1646" customFormat="false" ht="12.8" hidden="false" customHeight="false" outlineLevel="0" collapsed="false">
      <c r="A1646" s="5" t="n">
        <v>40080</v>
      </c>
      <c r="B1646" s="6" t="n">
        <f aca="false">YEAR(A1646)</f>
        <v>2009</v>
      </c>
      <c r="C1646" s="7" t="n">
        <v>2485</v>
      </c>
      <c r="D1646" s="8" t="n">
        <f aca="false">AVERAGE($C1642:$C1646)</f>
        <v>2458</v>
      </c>
      <c r="E1646" s="8" t="n">
        <f aca="false">AVERAGE($C1622:$C1646)</f>
        <v>2457.36</v>
      </c>
      <c r="F1646" s="8" t="n">
        <f aca="false">AVERAGE($C1572:$C1646)</f>
        <v>2544.68</v>
      </c>
      <c r="G1646" s="4" t="n">
        <f aca="false">IF(  AND(  F1646 &lt; E1646,  E1646 &lt; D1646  ),  1,  0  )</f>
        <v>0</v>
      </c>
      <c r="H1646" s="12" t="n">
        <f aca="false">IF(  AND(  1 = G1646,  OR(  0 = $K1646,  2 = $K1646  )  ),  $C1646,  IF(  AND(  NOT(  "-" = H1645  ),  0 &lt; H1645  ),  H1645,  0  )  )</f>
        <v>2602</v>
      </c>
      <c r="I1646" s="4" t="n">
        <f aca="false">IF(  AND(  D1646 &lt; E1646,  E1646 &lt; F1646  ),  1,  0  )</f>
        <v>0</v>
      </c>
      <c r="J1646" s="12" t="n">
        <f aca="false">IF(  AND(  1 = I1646,  OR(  0 = $K1646,  1 = $K1646  )  ),  $C1646,  IF(  AND(  NOT(  "-" = J1645  ),  0 &lt; J1645  ),  J1645,  0  )  )</f>
        <v>2542</v>
      </c>
      <c r="K1646" s="13" t="n">
        <f aca="false">IF(  1 = G1645,  1,  IF(  1 = I1645,  2,  IF(  OR(  "-" = K1645,  1 = M1645),  0,  K1645  )  )  )</f>
        <v>2</v>
      </c>
      <c r="L1646" s="12" t="n">
        <f aca="false">IF(  AND(  1 = K1646,  1 = M1646  ),  (C1646 - H1646) * 100,  IF(  AND( 2 = K1646,  1 = M1646  ),  (J1646 - C1646) * 100,  0  )  )</f>
        <v>0</v>
      </c>
      <c r="M1646" s="6" t="n">
        <f aca="false">IF(  OR(  AND(  1 = K1646,  1 = I1646  ),  AND(  2 =K1646,  1 = G1646  )  ),  1,  0  )</f>
        <v>0</v>
      </c>
      <c r="N1646" s="0" t="n">
        <f aca="false">IF(  AND(  1 = M1646,  0 &lt; L1646  ),  1,  0  )</f>
        <v>0</v>
      </c>
    </row>
    <row r="1647" customFormat="false" ht="12.8" hidden="false" customHeight="false" outlineLevel="0" collapsed="false">
      <c r="A1647" s="5" t="n">
        <v>40081</v>
      </c>
      <c r="B1647" s="6" t="n">
        <f aca="false">YEAR(A1647)</f>
        <v>2009</v>
      </c>
      <c r="C1647" s="7" t="n">
        <v>2401</v>
      </c>
      <c r="D1647" s="8" t="n">
        <f aca="false">AVERAGE($C1643:$C1647)</f>
        <v>2443.8</v>
      </c>
      <c r="E1647" s="8" t="n">
        <f aca="false">AVERAGE($C1623:$C1647)</f>
        <v>2455.48</v>
      </c>
      <c r="F1647" s="8" t="n">
        <f aca="false">AVERAGE($C1573:$C1647)</f>
        <v>2542.34666666667</v>
      </c>
      <c r="G1647" s="4" t="n">
        <f aca="false">IF(  AND(  F1647 &lt; E1647,  E1647 &lt; D1647  ),  1,  0  )</f>
        <v>0</v>
      </c>
      <c r="H1647" s="12" t="n">
        <f aca="false">IF(  AND(  1 = G1647,  OR(  0 = $K1647,  2 = $K1647  )  ),  $C1647,  IF(  AND(  NOT(  "-" = H1646  ),  0 &lt; H1646  ),  H1646,  0  )  )</f>
        <v>2602</v>
      </c>
      <c r="I1647" s="4" t="n">
        <f aca="false">IF(  AND(  D1647 &lt; E1647,  E1647 &lt; F1647  ),  1,  0  )</f>
        <v>1</v>
      </c>
      <c r="J1647" s="12" t="n">
        <f aca="false">IF(  AND(  1 = I1647,  OR(  0 = $K1647,  1 = $K1647  )  ),  $C1647,  IF(  AND(  NOT(  "-" = J1646  ),  0 &lt; J1646  ),  J1646,  0  )  )</f>
        <v>2542</v>
      </c>
      <c r="K1647" s="13" t="n">
        <f aca="false">IF(  1 = G1646,  1,  IF(  1 = I1646,  2,  IF(  OR(  "-" = K1646,  1 = M1646),  0,  K1646  )  )  )</f>
        <v>2</v>
      </c>
      <c r="L1647" s="12" t="n">
        <f aca="false">IF(  AND(  1 = K1647,  1 = M1647  ),  (C1647 - H1647) * 100,  IF(  AND( 2 = K1647,  1 = M1647  ),  (J1647 - C1647) * 100,  0  )  )</f>
        <v>0</v>
      </c>
      <c r="M1647" s="6" t="n">
        <f aca="false">IF(  OR(  AND(  1 = K1647,  1 = I1647  ),  AND(  2 =K1647,  1 = G1647  )  ),  1,  0  )</f>
        <v>0</v>
      </c>
      <c r="N1647" s="0" t="n">
        <f aca="false">IF(  AND(  1 = M1647,  0 &lt; L1647  ),  1,  0  )</f>
        <v>0</v>
      </c>
    </row>
    <row r="1648" customFormat="false" ht="12.8" hidden="false" customHeight="false" outlineLevel="0" collapsed="false">
      <c r="A1648" s="5" t="n">
        <v>40084</v>
      </c>
      <c r="B1648" s="6" t="n">
        <f aca="false">YEAR(A1648)</f>
        <v>2009</v>
      </c>
      <c r="C1648" s="7" t="n">
        <v>2311</v>
      </c>
      <c r="D1648" s="8" t="n">
        <f aca="false">AVERAGE($C1644:$C1648)</f>
        <v>2418.8</v>
      </c>
      <c r="E1648" s="8" t="n">
        <f aca="false">AVERAGE($C1624:$C1648)</f>
        <v>2449.12</v>
      </c>
      <c r="F1648" s="8" t="n">
        <f aca="false">AVERAGE($C1574:$C1648)</f>
        <v>2538.37333333333</v>
      </c>
      <c r="G1648" s="4" t="n">
        <f aca="false">IF(  AND(  F1648 &lt; E1648,  E1648 &lt; D1648  ),  1,  0  )</f>
        <v>0</v>
      </c>
      <c r="H1648" s="12" t="n">
        <f aca="false">IF(  AND(  1 = G1648,  OR(  0 = $K1648,  2 = $K1648  )  ),  $C1648,  IF(  AND(  NOT(  "-" = H1647  ),  0 &lt; H1647  ),  H1647,  0  )  )</f>
        <v>2602</v>
      </c>
      <c r="I1648" s="4" t="n">
        <f aca="false">IF(  AND(  D1648 &lt; E1648,  E1648 &lt; F1648  ),  1,  0  )</f>
        <v>1</v>
      </c>
      <c r="J1648" s="12" t="n">
        <f aca="false">IF(  AND(  1 = I1648,  OR(  0 = $K1648,  1 = $K1648  )  ),  $C1648,  IF(  AND(  NOT(  "-" = J1647  ),  0 &lt; J1647  ),  J1647,  0  )  )</f>
        <v>2542</v>
      </c>
      <c r="K1648" s="13" t="n">
        <f aca="false">IF(  1 = G1647,  1,  IF(  1 = I1647,  2,  IF(  OR(  "-" = K1647,  1 = M1647),  0,  K1647  )  )  )</f>
        <v>2</v>
      </c>
      <c r="L1648" s="12" t="n">
        <f aca="false">IF(  AND(  1 = K1648,  1 = M1648  ),  (C1648 - H1648) * 100,  IF(  AND( 2 = K1648,  1 = M1648  ),  (J1648 - C1648) * 100,  0  )  )</f>
        <v>0</v>
      </c>
      <c r="M1648" s="6" t="n">
        <f aca="false">IF(  OR(  AND(  1 = K1648,  1 = I1648  ),  AND(  2 =K1648,  1 = G1648  )  ),  1,  0  )</f>
        <v>0</v>
      </c>
      <c r="N1648" s="0" t="n">
        <f aca="false">IF(  AND(  1 = M1648,  0 &lt; L1648  ),  1,  0  )</f>
        <v>0</v>
      </c>
    </row>
    <row r="1649" customFormat="false" ht="12.8" hidden="false" customHeight="false" outlineLevel="0" collapsed="false">
      <c r="A1649" s="5" t="n">
        <v>40085</v>
      </c>
      <c r="B1649" s="6" t="n">
        <f aca="false">YEAR(A1649)</f>
        <v>2009</v>
      </c>
      <c r="C1649" s="7" t="n">
        <v>2303</v>
      </c>
      <c r="D1649" s="8" t="n">
        <f aca="false">AVERAGE($C1645:$C1649)</f>
        <v>2387.6</v>
      </c>
      <c r="E1649" s="8" t="n">
        <f aca="false">AVERAGE($C1625:$C1649)</f>
        <v>2443.24</v>
      </c>
      <c r="F1649" s="8" t="n">
        <f aca="false">AVERAGE($C1575:$C1649)</f>
        <v>2533.93333333333</v>
      </c>
      <c r="G1649" s="4" t="n">
        <f aca="false">IF(  AND(  F1649 &lt; E1649,  E1649 &lt; D1649  ),  1,  0  )</f>
        <v>0</v>
      </c>
      <c r="H1649" s="12" t="n">
        <f aca="false">IF(  AND(  1 = G1649,  OR(  0 = $K1649,  2 = $K1649  )  ),  $C1649,  IF(  AND(  NOT(  "-" = H1648  ),  0 &lt; H1648  ),  H1648,  0  )  )</f>
        <v>2602</v>
      </c>
      <c r="I1649" s="4" t="n">
        <f aca="false">IF(  AND(  D1649 &lt; E1649,  E1649 &lt; F1649  ),  1,  0  )</f>
        <v>1</v>
      </c>
      <c r="J1649" s="12" t="n">
        <f aca="false">IF(  AND(  1 = I1649,  OR(  0 = $K1649,  1 = $K1649  )  ),  $C1649,  IF(  AND(  NOT(  "-" = J1648  ),  0 &lt; J1648  ),  J1648,  0  )  )</f>
        <v>2542</v>
      </c>
      <c r="K1649" s="13" t="n">
        <f aca="false">IF(  1 = G1648,  1,  IF(  1 = I1648,  2,  IF(  OR(  "-" = K1648,  1 = M1648),  0,  K1648  )  )  )</f>
        <v>2</v>
      </c>
      <c r="L1649" s="12" t="n">
        <f aca="false">IF(  AND(  1 = K1649,  1 = M1649  ),  (C1649 - H1649) * 100,  IF(  AND( 2 = K1649,  1 = M1649  ),  (J1649 - C1649) * 100,  0  )  )</f>
        <v>0</v>
      </c>
      <c r="M1649" s="6" t="n">
        <f aca="false">IF(  OR(  AND(  1 = K1649,  1 = I1649  ),  AND(  2 =K1649,  1 = G1649  )  ),  1,  0  )</f>
        <v>0</v>
      </c>
      <c r="N1649" s="0" t="n">
        <f aca="false">IF(  AND(  1 = M1649,  0 &lt; L1649  ),  1,  0  )</f>
        <v>0</v>
      </c>
    </row>
    <row r="1650" customFormat="false" ht="12.8" hidden="false" customHeight="false" outlineLevel="0" collapsed="false">
      <c r="A1650" s="5" t="n">
        <v>40086</v>
      </c>
      <c r="B1650" s="6" t="n">
        <f aca="false">YEAR(A1650)</f>
        <v>2009</v>
      </c>
      <c r="C1650" s="7" t="n">
        <v>2267</v>
      </c>
      <c r="D1650" s="8" t="n">
        <f aca="false">AVERAGE($C1646:$C1650)</f>
        <v>2353.4</v>
      </c>
      <c r="E1650" s="8" t="n">
        <f aca="false">AVERAGE($C1626:$C1650)</f>
        <v>2438.92</v>
      </c>
      <c r="F1650" s="8" t="n">
        <f aca="false">AVERAGE($C1576:$C1650)</f>
        <v>2529.65333333333</v>
      </c>
      <c r="G1650" s="4" t="n">
        <f aca="false">IF(  AND(  F1650 &lt; E1650,  E1650 &lt; D1650  ),  1,  0  )</f>
        <v>0</v>
      </c>
      <c r="H1650" s="12" t="n">
        <f aca="false">IF(  AND(  1 = G1650,  OR(  0 = $K1650,  2 = $K1650  )  ),  $C1650,  IF(  AND(  NOT(  "-" = H1649  ),  0 &lt; H1649  ),  H1649,  0  )  )</f>
        <v>2602</v>
      </c>
      <c r="I1650" s="4" t="n">
        <f aca="false">IF(  AND(  D1650 &lt; E1650,  E1650 &lt; F1650  ),  1,  0  )</f>
        <v>1</v>
      </c>
      <c r="J1650" s="12" t="n">
        <f aca="false">IF(  AND(  1 = I1650,  OR(  0 = $K1650,  1 = $K1650  )  ),  $C1650,  IF(  AND(  NOT(  "-" = J1649  ),  0 &lt; J1649  ),  J1649,  0  )  )</f>
        <v>2542</v>
      </c>
      <c r="K1650" s="13" t="n">
        <f aca="false">IF(  1 = G1649,  1,  IF(  1 = I1649,  2,  IF(  OR(  "-" = K1649,  1 = M1649),  0,  K1649  )  )  )</f>
        <v>2</v>
      </c>
      <c r="L1650" s="12" t="n">
        <f aca="false">IF(  AND(  1 = K1650,  1 = M1650  ),  (C1650 - H1650) * 100,  IF(  AND( 2 = K1650,  1 = M1650  ),  (J1650 - C1650) * 100,  0  )  )</f>
        <v>0</v>
      </c>
      <c r="M1650" s="6" t="n">
        <f aca="false">IF(  OR(  AND(  1 = K1650,  1 = I1650  ),  AND(  2 =K1650,  1 = G1650  )  ),  1,  0  )</f>
        <v>0</v>
      </c>
      <c r="N1650" s="0" t="n">
        <f aca="false">IF(  AND(  1 = M1650,  0 &lt; L1650  ),  1,  0  )</f>
        <v>0</v>
      </c>
    </row>
    <row r="1651" customFormat="false" ht="12.8" hidden="false" customHeight="false" outlineLevel="0" collapsed="false">
      <c r="A1651" s="5" t="n">
        <v>40087</v>
      </c>
      <c r="B1651" s="6" t="n">
        <f aca="false">YEAR(A1651)</f>
        <v>2009</v>
      </c>
      <c r="C1651" s="7" t="n">
        <v>2261</v>
      </c>
      <c r="D1651" s="8" t="n">
        <f aca="false">AVERAGE($C1647:$C1651)</f>
        <v>2308.6</v>
      </c>
      <c r="E1651" s="8" t="n">
        <f aca="false">AVERAGE($C1627:$C1651)</f>
        <v>2433.04</v>
      </c>
      <c r="F1651" s="8" t="n">
        <f aca="false">AVERAGE($C1577:$C1651)</f>
        <v>2525.81333333333</v>
      </c>
      <c r="G1651" s="4" t="n">
        <f aca="false">IF(  AND(  F1651 &lt; E1651,  E1651 &lt; D1651  ),  1,  0  )</f>
        <v>0</v>
      </c>
      <c r="H1651" s="12" t="n">
        <f aca="false">IF(  AND(  1 = G1651,  OR(  0 = $K1651,  2 = $K1651  )  ),  $C1651,  IF(  AND(  NOT(  "-" = H1650  ),  0 &lt; H1650  ),  H1650,  0  )  )</f>
        <v>2602</v>
      </c>
      <c r="I1651" s="4" t="n">
        <f aca="false">IF(  AND(  D1651 &lt; E1651,  E1651 &lt; F1651  ),  1,  0  )</f>
        <v>1</v>
      </c>
      <c r="J1651" s="12" t="n">
        <f aca="false">IF(  AND(  1 = I1651,  OR(  0 = $K1651,  1 = $K1651  )  ),  $C1651,  IF(  AND(  NOT(  "-" = J1650  ),  0 &lt; J1650  ),  J1650,  0  )  )</f>
        <v>2542</v>
      </c>
      <c r="K1651" s="13" t="n">
        <f aca="false">IF(  1 = G1650,  1,  IF(  1 = I1650,  2,  IF(  OR(  "-" = K1650,  1 = M1650),  0,  K1650  )  )  )</f>
        <v>2</v>
      </c>
      <c r="L1651" s="12" t="n">
        <f aca="false">IF(  AND(  1 = K1651,  1 = M1651  ),  (C1651 - H1651) * 100,  IF(  AND( 2 = K1651,  1 = M1651  ),  (J1651 - C1651) * 100,  0  )  )</f>
        <v>0</v>
      </c>
      <c r="M1651" s="6" t="n">
        <f aca="false">IF(  OR(  AND(  1 = K1651,  1 = I1651  ),  AND(  2 =K1651,  1 = G1651  )  ),  1,  0  )</f>
        <v>0</v>
      </c>
      <c r="N1651" s="0" t="n">
        <f aca="false">IF(  AND(  1 = M1651,  0 &lt; L1651  ),  1,  0  )</f>
        <v>0</v>
      </c>
    </row>
    <row r="1652" customFormat="false" ht="12.8" hidden="false" customHeight="false" outlineLevel="0" collapsed="false">
      <c r="A1652" s="5" t="n">
        <v>40088</v>
      </c>
      <c r="B1652" s="6" t="n">
        <f aca="false">YEAR(A1652)</f>
        <v>2009</v>
      </c>
      <c r="C1652" s="7" t="n">
        <v>2249</v>
      </c>
      <c r="D1652" s="8" t="n">
        <f aca="false">AVERAGE($C1648:$C1652)</f>
        <v>2278.2</v>
      </c>
      <c r="E1652" s="8" t="n">
        <f aca="false">AVERAGE($C1628:$C1652)</f>
        <v>2426.92</v>
      </c>
      <c r="F1652" s="8" t="n">
        <f aca="false">AVERAGE($C1578:$C1652)</f>
        <v>2521.85333333333</v>
      </c>
      <c r="G1652" s="4" t="n">
        <f aca="false">IF(  AND(  F1652 &lt; E1652,  E1652 &lt; D1652  ),  1,  0  )</f>
        <v>0</v>
      </c>
      <c r="H1652" s="12" t="n">
        <f aca="false">IF(  AND(  1 = G1652,  OR(  0 = $K1652,  2 = $K1652  )  ),  $C1652,  IF(  AND(  NOT(  "-" = H1651  ),  0 &lt; H1651  ),  H1651,  0  )  )</f>
        <v>2602</v>
      </c>
      <c r="I1652" s="4" t="n">
        <f aca="false">IF(  AND(  D1652 &lt; E1652,  E1652 &lt; F1652  ),  1,  0  )</f>
        <v>1</v>
      </c>
      <c r="J1652" s="12" t="n">
        <f aca="false">IF(  AND(  1 = I1652,  OR(  0 = $K1652,  1 = $K1652  )  ),  $C1652,  IF(  AND(  NOT(  "-" = J1651  ),  0 &lt; J1651  ),  J1651,  0  )  )</f>
        <v>2542</v>
      </c>
      <c r="K1652" s="13" t="n">
        <f aca="false">IF(  1 = G1651,  1,  IF(  1 = I1651,  2,  IF(  OR(  "-" = K1651,  1 = M1651),  0,  K1651  )  )  )</f>
        <v>2</v>
      </c>
      <c r="L1652" s="12" t="n">
        <f aca="false">IF(  AND(  1 = K1652,  1 = M1652  ),  (C1652 - H1652) * 100,  IF(  AND( 2 = K1652,  1 = M1652  ),  (J1652 - C1652) * 100,  0  )  )</f>
        <v>0</v>
      </c>
      <c r="M1652" s="6" t="n">
        <f aca="false">IF(  OR(  AND(  1 = K1652,  1 = I1652  ),  AND(  2 =K1652,  1 = G1652  )  ),  1,  0  )</f>
        <v>0</v>
      </c>
      <c r="N1652" s="0" t="n">
        <f aca="false">IF(  AND(  1 = M1652,  0 &lt; L1652  ),  1,  0  )</f>
        <v>0</v>
      </c>
    </row>
    <row r="1653" customFormat="false" ht="12.8" hidden="false" customHeight="false" outlineLevel="0" collapsed="false">
      <c r="A1653" s="5" t="n">
        <v>40091</v>
      </c>
      <c r="B1653" s="6" t="n">
        <f aca="false">YEAR(A1653)</f>
        <v>2009</v>
      </c>
      <c r="C1653" s="7" t="n">
        <v>2220</v>
      </c>
      <c r="D1653" s="8" t="n">
        <f aca="false">AVERAGE($C1649:$C1653)</f>
        <v>2260</v>
      </c>
      <c r="E1653" s="8" t="n">
        <f aca="false">AVERAGE($C1629:$C1653)</f>
        <v>2418.88</v>
      </c>
      <c r="F1653" s="8" t="n">
        <f aca="false">AVERAGE($C1579:$C1653)</f>
        <v>2517.38666666667</v>
      </c>
      <c r="G1653" s="4" t="n">
        <f aca="false">IF(  AND(  F1653 &lt; E1653,  E1653 &lt; D1653  ),  1,  0  )</f>
        <v>0</v>
      </c>
      <c r="H1653" s="12" t="n">
        <f aca="false">IF(  AND(  1 = G1653,  OR(  0 = $K1653,  2 = $K1653  )  ),  $C1653,  IF(  AND(  NOT(  "-" = H1652  ),  0 &lt; H1652  ),  H1652,  0  )  )</f>
        <v>2602</v>
      </c>
      <c r="I1653" s="4" t="n">
        <f aca="false">IF(  AND(  D1653 &lt; E1653,  E1653 &lt; F1653  ),  1,  0  )</f>
        <v>1</v>
      </c>
      <c r="J1653" s="12" t="n">
        <f aca="false">IF(  AND(  1 = I1653,  OR(  0 = $K1653,  1 = $K1653  )  ),  $C1653,  IF(  AND(  NOT(  "-" = J1652  ),  0 &lt; J1652  ),  J1652,  0  )  )</f>
        <v>2542</v>
      </c>
      <c r="K1653" s="13" t="n">
        <f aca="false">IF(  1 = G1652,  1,  IF(  1 = I1652,  2,  IF(  OR(  "-" = K1652,  1 = M1652),  0,  K1652  )  )  )</f>
        <v>2</v>
      </c>
      <c r="L1653" s="12" t="n">
        <f aca="false">IF(  AND(  1 = K1653,  1 = M1653  ),  (C1653 - H1653) * 100,  IF(  AND( 2 = K1653,  1 = M1653  ),  (J1653 - C1653) * 100,  0  )  )</f>
        <v>0</v>
      </c>
      <c r="M1653" s="6" t="n">
        <f aca="false">IF(  OR(  AND(  1 = K1653,  1 = I1653  ),  AND(  2 =K1653,  1 = G1653  )  ),  1,  0  )</f>
        <v>0</v>
      </c>
      <c r="N1653" s="0" t="n">
        <f aca="false">IF(  AND(  1 = M1653,  0 &lt; L1653  ),  1,  0  )</f>
        <v>0</v>
      </c>
    </row>
    <row r="1654" customFormat="false" ht="12.8" hidden="false" customHeight="false" outlineLevel="0" collapsed="false">
      <c r="A1654" s="5" t="n">
        <v>40092</v>
      </c>
      <c r="B1654" s="6" t="n">
        <f aca="false">YEAR(A1654)</f>
        <v>2009</v>
      </c>
      <c r="C1654" s="7" t="n">
        <v>2173</v>
      </c>
      <c r="D1654" s="8" t="n">
        <f aca="false">AVERAGE($C1650:$C1654)</f>
        <v>2234</v>
      </c>
      <c r="E1654" s="8" t="n">
        <f aca="false">AVERAGE($C1630:$C1654)</f>
        <v>2408.24</v>
      </c>
      <c r="F1654" s="8" t="n">
        <f aca="false">AVERAGE($C1580:$C1654)</f>
        <v>2511.89333333333</v>
      </c>
      <c r="G1654" s="4" t="n">
        <f aca="false">IF(  AND(  F1654 &lt; E1654,  E1654 &lt; D1654  ),  1,  0  )</f>
        <v>0</v>
      </c>
      <c r="H1654" s="12" t="n">
        <f aca="false">IF(  AND(  1 = G1654,  OR(  0 = $K1654,  2 = $K1654  )  ),  $C1654,  IF(  AND(  NOT(  "-" = H1653  ),  0 &lt; H1653  ),  H1653,  0  )  )</f>
        <v>2602</v>
      </c>
      <c r="I1654" s="4" t="n">
        <f aca="false">IF(  AND(  D1654 &lt; E1654,  E1654 &lt; F1654  ),  1,  0  )</f>
        <v>1</v>
      </c>
      <c r="J1654" s="12" t="n">
        <f aca="false">IF(  AND(  1 = I1654,  OR(  0 = $K1654,  1 = $K1654  )  ),  $C1654,  IF(  AND(  NOT(  "-" = J1653  ),  0 &lt; J1653  ),  J1653,  0  )  )</f>
        <v>2542</v>
      </c>
      <c r="K1654" s="13" t="n">
        <f aca="false">IF(  1 = G1653,  1,  IF(  1 = I1653,  2,  IF(  OR(  "-" = K1653,  1 = M1653),  0,  K1653  )  )  )</f>
        <v>2</v>
      </c>
      <c r="L1654" s="12" t="n">
        <f aca="false">IF(  AND(  1 = K1654,  1 = M1654  ),  (C1654 - H1654) * 100,  IF(  AND( 2 = K1654,  1 = M1654  ),  (J1654 - C1654) * 100,  0  )  )</f>
        <v>0</v>
      </c>
      <c r="M1654" s="6" t="n">
        <f aca="false">IF(  OR(  AND(  1 = K1654,  1 = I1654  ),  AND(  2 =K1654,  1 = G1654  )  ),  1,  0  )</f>
        <v>0</v>
      </c>
      <c r="N1654" s="0" t="n">
        <f aca="false">IF(  AND(  1 = M1654,  0 &lt; L1654  ),  1,  0  )</f>
        <v>0</v>
      </c>
    </row>
    <row r="1655" customFormat="false" ht="12.8" hidden="false" customHeight="false" outlineLevel="0" collapsed="false">
      <c r="A1655" s="5" t="n">
        <v>40093</v>
      </c>
      <c r="B1655" s="6" t="n">
        <f aca="false">YEAR(A1655)</f>
        <v>2009</v>
      </c>
      <c r="C1655" s="7" t="n">
        <v>2181</v>
      </c>
      <c r="D1655" s="8" t="n">
        <f aca="false">AVERAGE($C1651:$C1655)</f>
        <v>2216.8</v>
      </c>
      <c r="E1655" s="8" t="n">
        <f aca="false">AVERAGE($C1631:$C1655)</f>
        <v>2395.08</v>
      </c>
      <c r="F1655" s="8" t="n">
        <f aca="false">AVERAGE($C1581:$C1655)</f>
        <v>2506.4</v>
      </c>
      <c r="G1655" s="4" t="n">
        <f aca="false">IF(  AND(  F1655 &lt; E1655,  E1655 &lt; D1655  ),  1,  0  )</f>
        <v>0</v>
      </c>
      <c r="H1655" s="12" t="n">
        <f aca="false">IF(  AND(  1 = G1655,  OR(  0 = $K1655,  2 = $K1655  )  ),  $C1655,  IF(  AND(  NOT(  "-" = H1654  ),  0 &lt; H1654  ),  H1654,  0  )  )</f>
        <v>2602</v>
      </c>
      <c r="I1655" s="4" t="n">
        <f aca="false">IF(  AND(  D1655 &lt; E1655,  E1655 &lt; F1655  ),  1,  0  )</f>
        <v>1</v>
      </c>
      <c r="J1655" s="12" t="n">
        <f aca="false">IF(  AND(  1 = I1655,  OR(  0 = $K1655,  1 = $K1655  )  ),  $C1655,  IF(  AND(  NOT(  "-" = J1654  ),  0 &lt; J1654  ),  J1654,  0  )  )</f>
        <v>2542</v>
      </c>
      <c r="K1655" s="13" t="n">
        <f aca="false">IF(  1 = G1654,  1,  IF(  1 = I1654,  2,  IF(  OR(  "-" = K1654,  1 = M1654),  0,  K1654  )  )  )</f>
        <v>2</v>
      </c>
      <c r="L1655" s="12" t="n">
        <f aca="false">IF(  AND(  1 = K1655,  1 = M1655  ),  (C1655 - H1655) * 100,  IF(  AND( 2 = K1655,  1 = M1655  ),  (J1655 - C1655) * 100,  0  )  )</f>
        <v>0</v>
      </c>
      <c r="M1655" s="6" t="n">
        <f aca="false">IF(  OR(  AND(  1 = K1655,  1 = I1655  ),  AND(  2 =K1655,  1 = G1655  )  ),  1,  0  )</f>
        <v>0</v>
      </c>
      <c r="N1655" s="0" t="n">
        <f aca="false">IF(  AND(  1 = M1655,  0 &lt; L1655  ),  1,  0  )</f>
        <v>0</v>
      </c>
    </row>
    <row r="1656" customFormat="false" ht="12.8" hidden="false" customHeight="false" outlineLevel="0" collapsed="false">
      <c r="A1656" s="5" t="n">
        <v>40094</v>
      </c>
      <c r="B1656" s="6" t="n">
        <f aca="false">YEAR(A1656)</f>
        <v>2009</v>
      </c>
      <c r="C1656" s="7" t="n">
        <v>2227</v>
      </c>
      <c r="D1656" s="8" t="n">
        <f aca="false">AVERAGE($C1652:$C1656)</f>
        <v>2210</v>
      </c>
      <c r="E1656" s="8" t="n">
        <f aca="false">AVERAGE($C1632:$C1656)</f>
        <v>2383.08</v>
      </c>
      <c r="F1656" s="8" t="n">
        <f aca="false">AVERAGE($C1582:$C1656)</f>
        <v>2501.61333333333</v>
      </c>
      <c r="G1656" s="4" t="n">
        <f aca="false">IF(  AND(  F1656 &lt; E1656,  E1656 &lt; D1656  ),  1,  0  )</f>
        <v>0</v>
      </c>
      <c r="H1656" s="12" t="n">
        <f aca="false">IF(  AND(  1 = G1656,  OR(  0 = $K1656,  2 = $K1656  )  ),  $C1656,  IF(  AND(  NOT(  "-" = H1655  ),  0 &lt; H1655  ),  H1655,  0  )  )</f>
        <v>2602</v>
      </c>
      <c r="I1656" s="4" t="n">
        <f aca="false">IF(  AND(  D1656 &lt; E1656,  E1656 &lt; F1656  ),  1,  0  )</f>
        <v>1</v>
      </c>
      <c r="J1656" s="12" t="n">
        <f aca="false">IF(  AND(  1 = I1656,  OR(  0 = $K1656,  1 = $K1656  )  ),  $C1656,  IF(  AND(  NOT(  "-" = J1655  ),  0 &lt; J1655  ),  J1655,  0  )  )</f>
        <v>2542</v>
      </c>
      <c r="K1656" s="13" t="n">
        <f aca="false">IF(  1 = G1655,  1,  IF(  1 = I1655,  2,  IF(  OR(  "-" = K1655,  1 = M1655),  0,  K1655  )  )  )</f>
        <v>2</v>
      </c>
      <c r="L1656" s="12" t="n">
        <f aca="false">IF(  AND(  1 = K1656,  1 = M1656  ),  (C1656 - H1656) * 100,  IF(  AND( 2 = K1656,  1 = M1656  ),  (J1656 - C1656) * 100,  0  )  )</f>
        <v>0</v>
      </c>
      <c r="M1656" s="6" t="n">
        <f aca="false">IF(  OR(  AND(  1 = K1656,  1 = I1656  ),  AND(  2 =K1656,  1 = G1656  )  ),  1,  0  )</f>
        <v>0</v>
      </c>
      <c r="N1656" s="0" t="n">
        <f aca="false">IF(  AND(  1 = M1656,  0 &lt; L1656  ),  1,  0  )</f>
        <v>0</v>
      </c>
    </row>
    <row r="1657" customFormat="false" ht="12.8" hidden="false" customHeight="false" outlineLevel="0" collapsed="false">
      <c r="A1657" s="5" t="n">
        <v>40095</v>
      </c>
      <c r="B1657" s="6" t="n">
        <f aca="false">YEAR(A1657)</f>
        <v>2009</v>
      </c>
      <c r="C1657" s="7" t="n">
        <v>2379</v>
      </c>
      <c r="D1657" s="8" t="n">
        <f aca="false">AVERAGE($C1653:$C1657)</f>
        <v>2236</v>
      </c>
      <c r="E1657" s="8" t="n">
        <f aca="false">AVERAGE($C1633:$C1657)</f>
        <v>2377.6</v>
      </c>
      <c r="F1657" s="8" t="n">
        <f aca="false">AVERAGE($C1583:$C1657)</f>
        <v>2499.18666666667</v>
      </c>
      <c r="G1657" s="4" t="n">
        <f aca="false">IF(  AND(  F1657 &lt; E1657,  E1657 &lt; D1657  ),  1,  0  )</f>
        <v>0</v>
      </c>
      <c r="H1657" s="12" t="n">
        <f aca="false">IF(  AND(  1 = G1657,  OR(  0 = $K1657,  2 = $K1657  )  ),  $C1657,  IF(  AND(  NOT(  "-" = H1656  ),  0 &lt; H1656  ),  H1656,  0  )  )</f>
        <v>2602</v>
      </c>
      <c r="I1657" s="4" t="n">
        <f aca="false">IF(  AND(  D1657 &lt; E1657,  E1657 &lt; F1657  ),  1,  0  )</f>
        <v>1</v>
      </c>
      <c r="J1657" s="12" t="n">
        <f aca="false">IF(  AND(  1 = I1657,  OR(  0 = $K1657,  1 = $K1657  )  ),  $C1657,  IF(  AND(  NOT(  "-" = J1656  ),  0 &lt; J1656  ),  J1656,  0  )  )</f>
        <v>2542</v>
      </c>
      <c r="K1657" s="13" t="n">
        <f aca="false">IF(  1 = G1656,  1,  IF(  1 = I1656,  2,  IF(  OR(  "-" = K1656,  1 = M1656),  0,  K1656  )  )  )</f>
        <v>2</v>
      </c>
      <c r="L1657" s="12" t="n">
        <f aca="false">IF(  AND(  1 = K1657,  1 = M1657  ),  (C1657 - H1657) * 100,  IF(  AND( 2 = K1657,  1 = M1657  ),  (J1657 - C1657) * 100,  0  )  )</f>
        <v>0</v>
      </c>
      <c r="M1657" s="6" t="n">
        <f aca="false">IF(  OR(  AND(  1 = K1657,  1 = I1657  ),  AND(  2 =K1657,  1 = G1657  )  ),  1,  0  )</f>
        <v>0</v>
      </c>
      <c r="N1657" s="0" t="n">
        <f aca="false">IF(  AND(  1 = M1657,  0 &lt; L1657  ),  1,  0  )</f>
        <v>0</v>
      </c>
    </row>
    <row r="1658" customFormat="false" ht="12.8" hidden="false" customHeight="false" outlineLevel="0" collapsed="false">
      <c r="A1658" s="5" t="n">
        <v>40099</v>
      </c>
      <c r="B1658" s="6" t="n">
        <f aca="false">YEAR(A1658)</f>
        <v>2009</v>
      </c>
      <c r="C1658" s="7" t="n">
        <v>2317</v>
      </c>
      <c r="D1658" s="8" t="n">
        <f aca="false">AVERAGE($C1654:$C1658)</f>
        <v>2255.4</v>
      </c>
      <c r="E1658" s="8" t="n">
        <f aca="false">AVERAGE($C1634:$C1658)</f>
        <v>2369.92</v>
      </c>
      <c r="F1658" s="8" t="n">
        <f aca="false">AVERAGE($C1584:$C1658)</f>
        <v>2496.2</v>
      </c>
      <c r="G1658" s="4" t="n">
        <f aca="false">IF(  AND(  F1658 &lt; E1658,  E1658 &lt; D1658  ),  1,  0  )</f>
        <v>0</v>
      </c>
      <c r="H1658" s="12" t="n">
        <f aca="false">IF(  AND(  1 = G1658,  OR(  0 = $K1658,  2 = $K1658  )  ),  $C1658,  IF(  AND(  NOT(  "-" = H1657  ),  0 &lt; H1657  ),  H1657,  0  )  )</f>
        <v>2602</v>
      </c>
      <c r="I1658" s="4" t="n">
        <f aca="false">IF(  AND(  D1658 &lt; E1658,  E1658 &lt; F1658  ),  1,  0  )</f>
        <v>1</v>
      </c>
      <c r="J1658" s="12" t="n">
        <f aca="false">IF(  AND(  1 = I1658,  OR(  0 = $K1658,  1 = $K1658  )  ),  $C1658,  IF(  AND(  NOT(  "-" = J1657  ),  0 &lt; J1657  ),  J1657,  0  )  )</f>
        <v>2542</v>
      </c>
      <c r="K1658" s="13" t="n">
        <f aca="false">IF(  1 = G1657,  1,  IF(  1 = I1657,  2,  IF(  OR(  "-" = K1657,  1 = M1657),  0,  K1657  )  )  )</f>
        <v>2</v>
      </c>
      <c r="L1658" s="12" t="n">
        <f aca="false">IF(  AND(  1 = K1658,  1 = M1658  ),  (C1658 - H1658) * 100,  IF(  AND( 2 = K1658,  1 = M1658  ),  (J1658 - C1658) * 100,  0  )  )</f>
        <v>0</v>
      </c>
      <c r="M1658" s="6" t="n">
        <f aca="false">IF(  OR(  AND(  1 = K1658,  1 = I1658  ),  AND(  2 =K1658,  1 = G1658  )  ),  1,  0  )</f>
        <v>0</v>
      </c>
      <c r="N1658" s="0" t="n">
        <f aca="false">IF(  AND(  1 = M1658,  0 &lt; L1658  ),  1,  0  )</f>
        <v>0</v>
      </c>
    </row>
    <row r="1659" customFormat="false" ht="12.8" hidden="false" customHeight="false" outlineLevel="0" collapsed="false">
      <c r="A1659" s="5" t="n">
        <v>40100</v>
      </c>
      <c r="B1659" s="6" t="n">
        <f aca="false">YEAR(A1659)</f>
        <v>2009</v>
      </c>
      <c r="C1659" s="7" t="n">
        <v>2324</v>
      </c>
      <c r="D1659" s="8" t="n">
        <f aca="false">AVERAGE($C1655:$C1659)</f>
        <v>2285.6</v>
      </c>
      <c r="E1659" s="8" t="n">
        <f aca="false">AVERAGE($C1635:$C1659)</f>
        <v>2363.84</v>
      </c>
      <c r="F1659" s="8" t="n">
        <f aca="false">AVERAGE($C1585:$C1659)</f>
        <v>2493.01333333333</v>
      </c>
      <c r="G1659" s="4" t="n">
        <f aca="false">IF(  AND(  F1659 &lt; E1659,  E1659 &lt; D1659  ),  1,  0  )</f>
        <v>0</v>
      </c>
      <c r="H1659" s="12" t="n">
        <f aca="false">IF(  AND(  1 = G1659,  OR(  0 = $K1659,  2 = $K1659  )  ),  $C1659,  IF(  AND(  NOT(  "-" = H1658  ),  0 &lt; H1658  ),  H1658,  0  )  )</f>
        <v>2602</v>
      </c>
      <c r="I1659" s="4" t="n">
        <f aca="false">IF(  AND(  D1659 &lt; E1659,  E1659 &lt; F1659  ),  1,  0  )</f>
        <v>1</v>
      </c>
      <c r="J1659" s="12" t="n">
        <f aca="false">IF(  AND(  1 = I1659,  OR(  0 = $K1659,  1 = $K1659  )  ),  $C1659,  IF(  AND(  NOT(  "-" = J1658  ),  0 &lt; J1658  ),  J1658,  0  )  )</f>
        <v>2542</v>
      </c>
      <c r="K1659" s="13" t="n">
        <f aca="false">IF(  1 = G1658,  1,  IF(  1 = I1658,  2,  IF(  OR(  "-" = K1658,  1 = M1658),  0,  K1658  )  )  )</f>
        <v>2</v>
      </c>
      <c r="L1659" s="12" t="n">
        <f aca="false">IF(  AND(  1 = K1659,  1 = M1659  ),  (C1659 - H1659) * 100,  IF(  AND( 2 = K1659,  1 = M1659  ),  (J1659 - C1659) * 100,  0  )  )</f>
        <v>0</v>
      </c>
      <c r="M1659" s="6" t="n">
        <f aca="false">IF(  OR(  AND(  1 = K1659,  1 = I1659  ),  AND(  2 =K1659,  1 = G1659  )  ),  1,  0  )</f>
        <v>0</v>
      </c>
      <c r="N1659" s="0" t="n">
        <f aca="false">IF(  AND(  1 = M1659,  0 &lt; L1659  ),  1,  0  )</f>
        <v>0</v>
      </c>
    </row>
    <row r="1660" customFormat="false" ht="12.8" hidden="false" customHeight="false" outlineLevel="0" collapsed="false">
      <c r="A1660" s="5" t="n">
        <v>40101</v>
      </c>
      <c r="B1660" s="6" t="n">
        <f aca="false">YEAR(A1660)</f>
        <v>2009</v>
      </c>
      <c r="C1660" s="7" t="n">
        <v>2322</v>
      </c>
      <c r="D1660" s="8" t="n">
        <f aca="false">AVERAGE($C1656:$C1660)</f>
        <v>2313.8</v>
      </c>
      <c r="E1660" s="8" t="n">
        <f aca="false">AVERAGE($C1636:$C1660)</f>
        <v>2359.28</v>
      </c>
      <c r="F1660" s="8" t="n">
        <f aca="false">AVERAGE($C1586:$C1660)</f>
        <v>2489.52</v>
      </c>
      <c r="G1660" s="4" t="n">
        <f aca="false">IF(  AND(  F1660 &lt; E1660,  E1660 &lt; D1660  ),  1,  0  )</f>
        <v>0</v>
      </c>
      <c r="H1660" s="12" t="n">
        <f aca="false">IF(  AND(  1 = G1660,  OR(  0 = $K1660,  2 = $K1660  )  ),  $C1660,  IF(  AND(  NOT(  "-" = H1659  ),  0 &lt; H1659  ),  H1659,  0  )  )</f>
        <v>2602</v>
      </c>
      <c r="I1660" s="4" t="n">
        <f aca="false">IF(  AND(  D1660 &lt; E1660,  E1660 &lt; F1660  ),  1,  0  )</f>
        <v>1</v>
      </c>
      <c r="J1660" s="12" t="n">
        <f aca="false">IF(  AND(  1 = I1660,  OR(  0 = $K1660,  1 = $K1660  )  ),  $C1660,  IF(  AND(  NOT(  "-" = J1659  ),  0 &lt; J1659  ),  J1659,  0  )  )</f>
        <v>2542</v>
      </c>
      <c r="K1660" s="13" t="n">
        <f aca="false">IF(  1 = G1659,  1,  IF(  1 = I1659,  2,  IF(  OR(  "-" = K1659,  1 = M1659),  0,  K1659  )  )  )</f>
        <v>2</v>
      </c>
      <c r="L1660" s="12" t="n">
        <f aca="false">IF(  AND(  1 = K1660,  1 = M1660  ),  (C1660 - H1660) * 100,  IF(  AND( 2 = K1660,  1 = M1660  ),  (J1660 - C1660) * 100,  0  )  )</f>
        <v>0</v>
      </c>
      <c r="M1660" s="6" t="n">
        <f aca="false">IF(  OR(  AND(  1 = K1660,  1 = I1660  ),  AND(  2 =K1660,  1 = G1660  )  ),  1,  0  )</f>
        <v>0</v>
      </c>
      <c r="N1660" s="0" t="n">
        <f aca="false">IF(  AND(  1 = M1660,  0 &lt; L1660  ),  1,  0  )</f>
        <v>0</v>
      </c>
    </row>
    <row r="1661" customFormat="false" ht="12.8" hidden="false" customHeight="false" outlineLevel="0" collapsed="false">
      <c r="A1661" s="5" t="n">
        <v>40102</v>
      </c>
      <c r="B1661" s="6" t="n">
        <f aca="false">YEAR(A1661)</f>
        <v>2009</v>
      </c>
      <c r="C1661" s="7" t="n">
        <v>2393</v>
      </c>
      <c r="D1661" s="8" t="n">
        <f aca="false">AVERAGE($C1657:$C1661)</f>
        <v>2347</v>
      </c>
      <c r="E1661" s="8" t="n">
        <f aca="false">AVERAGE($C1637:$C1661)</f>
        <v>2357.48</v>
      </c>
      <c r="F1661" s="8" t="n">
        <f aca="false">AVERAGE($C1587:$C1661)</f>
        <v>2487.02666666667</v>
      </c>
      <c r="G1661" s="4" t="n">
        <f aca="false">IF(  AND(  F1661 &lt; E1661,  E1661 &lt; D1661  ),  1,  0  )</f>
        <v>0</v>
      </c>
      <c r="H1661" s="12" t="n">
        <f aca="false">IF(  AND(  1 = G1661,  OR(  0 = $K1661,  2 = $K1661  )  ),  $C1661,  IF(  AND(  NOT(  "-" = H1660  ),  0 &lt; H1660  ),  H1660,  0  )  )</f>
        <v>2602</v>
      </c>
      <c r="I1661" s="4" t="n">
        <f aca="false">IF(  AND(  D1661 &lt; E1661,  E1661 &lt; F1661  ),  1,  0  )</f>
        <v>1</v>
      </c>
      <c r="J1661" s="12" t="n">
        <f aca="false">IF(  AND(  1 = I1661,  OR(  0 = $K1661,  1 = $K1661  )  ),  $C1661,  IF(  AND(  NOT(  "-" = J1660  ),  0 &lt; J1660  ),  J1660,  0  )  )</f>
        <v>2542</v>
      </c>
      <c r="K1661" s="13" t="n">
        <f aca="false">IF(  1 = G1660,  1,  IF(  1 = I1660,  2,  IF(  OR(  "-" = K1660,  1 = M1660),  0,  K1660  )  )  )</f>
        <v>2</v>
      </c>
      <c r="L1661" s="12" t="n">
        <f aca="false">IF(  AND(  1 = K1661,  1 = M1661  ),  (C1661 - H1661) * 100,  IF(  AND( 2 = K1661,  1 = M1661  ),  (J1661 - C1661) * 100,  0  )  )</f>
        <v>0</v>
      </c>
      <c r="M1661" s="6" t="n">
        <f aca="false">IF(  OR(  AND(  1 = K1661,  1 = I1661  ),  AND(  2 =K1661,  1 = G1661  )  ),  1,  0  )</f>
        <v>0</v>
      </c>
      <c r="N1661" s="0" t="n">
        <f aca="false">IF(  AND(  1 = M1661,  0 &lt; L1661  ),  1,  0  )</f>
        <v>0</v>
      </c>
    </row>
    <row r="1662" customFormat="false" ht="12.8" hidden="false" customHeight="false" outlineLevel="0" collapsed="false">
      <c r="A1662" s="5" t="n">
        <v>40105</v>
      </c>
      <c r="B1662" s="6" t="n">
        <f aca="false">YEAR(A1662)</f>
        <v>2009</v>
      </c>
      <c r="C1662" s="7" t="n">
        <v>2401</v>
      </c>
      <c r="D1662" s="8" t="n">
        <f aca="false">AVERAGE($C1658:$C1662)</f>
        <v>2351.4</v>
      </c>
      <c r="E1662" s="8" t="n">
        <f aca="false">AVERAGE($C1638:$C1662)</f>
        <v>2356.24</v>
      </c>
      <c r="F1662" s="8" t="n">
        <f aca="false">AVERAGE($C1588:$C1662)</f>
        <v>2483.97333333333</v>
      </c>
      <c r="G1662" s="4" t="n">
        <f aca="false">IF(  AND(  F1662 &lt; E1662,  E1662 &lt; D1662  ),  1,  0  )</f>
        <v>0</v>
      </c>
      <c r="H1662" s="12" t="n">
        <f aca="false">IF(  AND(  1 = G1662,  OR(  0 = $K1662,  2 = $K1662  )  ),  $C1662,  IF(  AND(  NOT(  "-" = H1661  ),  0 &lt; H1661  ),  H1661,  0  )  )</f>
        <v>2602</v>
      </c>
      <c r="I1662" s="4" t="n">
        <f aca="false">IF(  AND(  D1662 &lt; E1662,  E1662 &lt; F1662  ),  1,  0  )</f>
        <v>1</v>
      </c>
      <c r="J1662" s="12" t="n">
        <f aca="false">IF(  AND(  1 = I1662,  OR(  0 = $K1662,  1 = $K1662  )  ),  $C1662,  IF(  AND(  NOT(  "-" = J1661  ),  0 &lt; J1661  ),  J1661,  0  )  )</f>
        <v>2542</v>
      </c>
      <c r="K1662" s="13" t="n">
        <f aca="false">IF(  1 = G1661,  1,  IF(  1 = I1661,  2,  IF(  OR(  "-" = K1661,  1 = M1661),  0,  K1661  )  )  )</f>
        <v>2</v>
      </c>
      <c r="L1662" s="12" t="n">
        <f aca="false">IF(  AND(  1 = K1662,  1 = M1662  ),  (C1662 - H1662) * 100,  IF(  AND( 2 = K1662,  1 = M1662  ),  (J1662 - C1662) * 100,  0  )  )</f>
        <v>0</v>
      </c>
      <c r="M1662" s="6" t="n">
        <f aca="false">IF(  OR(  AND(  1 = K1662,  1 = I1662  ),  AND(  2 =K1662,  1 = G1662  )  ),  1,  0  )</f>
        <v>0</v>
      </c>
      <c r="N1662" s="0" t="n">
        <f aca="false">IF(  AND(  1 = M1662,  0 &lt; L1662  ),  1,  0  )</f>
        <v>0</v>
      </c>
    </row>
    <row r="1663" customFormat="false" ht="12.8" hidden="false" customHeight="false" outlineLevel="0" collapsed="false">
      <c r="A1663" s="5" t="n">
        <v>40106</v>
      </c>
      <c r="B1663" s="6" t="n">
        <f aca="false">YEAR(A1663)</f>
        <v>2009</v>
      </c>
      <c r="C1663" s="7" t="n">
        <v>2422</v>
      </c>
      <c r="D1663" s="8" t="n">
        <f aca="false">AVERAGE($C1659:$C1663)</f>
        <v>2372.4</v>
      </c>
      <c r="E1663" s="8" t="n">
        <f aca="false">AVERAGE($C1639:$C1663)</f>
        <v>2355.36</v>
      </c>
      <c r="F1663" s="8" t="n">
        <f aca="false">AVERAGE($C1589:$C1663)</f>
        <v>2480.65333333333</v>
      </c>
      <c r="G1663" s="4" t="n">
        <f aca="false">IF(  AND(  F1663 &lt; E1663,  E1663 &lt; D1663  ),  1,  0  )</f>
        <v>0</v>
      </c>
      <c r="H1663" s="12" t="n">
        <f aca="false">IF(  AND(  1 = G1663,  OR(  0 = $K1663,  2 = $K1663  )  ),  $C1663,  IF(  AND(  NOT(  "-" = H1662  ),  0 &lt; H1662  ),  H1662,  0  )  )</f>
        <v>2602</v>
      </c>
      <c r="I1663" s="4" t="n">
        <f aca="false">IF(  AND(  D1663 &lt; E1663,  E1663 &lt; F1663  ),  1,  0  )</f>
        <v>0</v>
      </c>
      <c r="J1663" s="12" t="n">
        <f aca="false">IF(  AND(  1 = I1663,  OR(  0 = $K1663,  1 = $K1663  )  ),  $C1663,  IF(  AND(  NOT(  "-" = J1662  ),  0 &lt; J1662  ),  J1662,  0  )  )</f>
        <v>2542</v>
      </c>
      <c r="K1663" s="13" t="n">
        <f aca="false">IF(  1 = G1662,  1,  IF(  1 = I1662,  2,  IF(  OR(  "-" = K1662,  1 = M1662),  0,  K1662  )  )  )</f>
        <v>2</v>
      </c>
      <c r="L1663" s="12" t="n">
        <f aca="false">IF(  AND(  1 = K1663,  1 = M1663  ),  (C1663 - H1663) * 100,  IF(  AND( 2 = K1663,  1 = M1663  ),  (J1663 - C1663) * 100,  0  )  )</f>
        <v>0</v>
      </c>
      <c r="M1663" s="6" t="n">
        <f aca="false">IF(  OR(  AND(  1 = K1663,  1 = I1663  ),  AND(  2 =K1663,  1 = G1663  )  ),  1,  0  )</f>
        <v>0</v>
      </c>
      <c r="N1663" s="0" t="n">
        <f aca="false">IF(  AND(  1 = M1663,  0 &lt; L1663  ),  1,  0  )</f>
        <v>0</v>
      </c>
    </row>
    <row r="1664" customFormat="false" ht="12.8" hidden="false" customHeight="false" outlineLevel="0" collapsed="false">
      <c r="A1664" s="5" t="n">
        <v>40107</v>
      </c>
      <c r="B1664" s="6" t="n">
        <f aca="false">YEAR(A1664)</f>
        <v>2009</v>
      </c>
      <c r="C1664" s="7" t="n">
        <v>2435</v>
      </c>
      <c r="D1664" s="8" t="n">
        <f aca="false">AVERAGE($C1660:$C1664)</f>
        <v>2394.6</v>
      </c>
      <c r="E1664" s="8" t="n">
        <f aca="false">AVERAGE($C1640:$C1664)</f>
        <v>2354.52</v>
      </c>
      <c r="F1664" s="8" t="n">
        <f aca="false">AVERAGE($C1590:$C1664)</f>
        <v>2477.62666666667</v>
      </c>
      <c r="G1664" s="4" t="n">
        <f aca="false">IF(  AND(  F1664 &lt; E1664,  E1664 &lt; D1664  ),  1,  0  )</f>
        <v>0</v>
      </c>
      <c r="H1664" s="12" t="n">
        <f aca="false">IF(  AND(  1 = G1664,  OR(  0 = $K1664,  2 = $K1664  )  ),  $C1664,  IF(  AND(  NOT(  "-" = H1663  ),  0 &lt; H1663  ),  H1663,  0  )  )</f>
        <v>2602</v>
      </c>
      <c r="I1664" s="4" t="n">
        <f aca="false">IF(  AND(  D1664 &lt; E1664,  E1664 &lt; F1664  ),  1,  0  )</f>
        <v>0</v>
      </c>
      <c r="J1664" s="12" t="n">
        <f aca="false">IF(  AND(  1 = I1664,  OR(  0 = $K1664,  1 = $K1664  )  ),  $C1664,  IF(  AND(  NOT(  "-" = J1663  ),  0 &lt; J1663  ),  J1663,  0  )  )</f>
        <v>2542</v>
      </c>
      <c r="K1664" s="13" t="n">
        <f aca="false">IF(  1 = G1663,  1,  IF(  1 = I1663,  2,  IF(  OR(  "-" = K1663,  1 = M1663),  0,  K1663  )  )  )</f>
        <v>2</v>
      </c>
      <c r="L1664" s="12" t="n">
        <f aca="false">IF(  AND(  1 = K1664,  1 = M1664  ),  (C1664 - H1664) * 100,  IF(  AND( 2 = K1664,  1 = M1664  ),  (J1664 - C1664) * 100,  0  )  )</f>
        <v>0</v>
      </c>
      <c r="M1664" s="6" t="n">
        <f aca="false">IF(  OR(  AND(  1 = K1664,  1 = I1664  ),  AND(  2 =K1664,  1 = G1664  )  ),  1,  0  )</f>
        <v>0</v>
      </c>
      <c r="N1664" s="0" t="n">
        <f aca="false">IF(  AND(  1 = M1664,  0 &lt; L1664  ),  1,  0  )</f>
        <v>0</v>
      </c>
    </row>
    <row r="1665" customFormat="false" ht="12.8" hidden="false" customHeight="false" outlineLevel="0" collapsed="false">
      <c r="A1665" s="5" t="n">
        <v>40108</v>
      </c>
      <c r="B1665" s="6" t="n">
        <f aca="false">YEAR(A1665)</f>
        <v>2009</v>
      </c>
      <c r="C1665" s="7" t="n">
        <v>2456</v>
      </c>
      <c r="D1665" s="8" t="n">
        <f aca="false">AVERAGE($C1661:$C1665)</f>
        <v>2421.4</v>
      </c>
      <c r="E1665" s="8" t="n">
        <f aca="false">AVERAGE($C1641:$C1665)</f>
        <v>2353</v>
      </c>
      <c r="F1665" s="8" t="n">
        <f aca="false">AVERAGE($C1591:$C1665)</f>
        <v>2475.02666666667</v>
      </c>
      <c r="G1665" s="4" t="n">
        <f aca="false">IF(  AND(  F1665 &lt; E1665,  E1665 &lt; D1665  ),  1,  0  )</f>
        <v>0</v>
      </c>
      <c r="H1665" s="12" t="n">
        <f aca="false">IF(  AND(  1 = G1665,  OR(  0 = $K1665,  2 = $K1665  )  ),  $C1665,  IF(  AND(  NOT(  "-" = H1664  ),  0 &lt; H1664  ),  H1664,  0  )  )</f>
        <v>2602</v>
      </c>
      <c r="I1665" s="4" t="n">
        <f aca="false">IF(  AND(  D1665 &lt; E1665,  E1665 &lt; F1665  ),  1,  0  )</f>
        <v>0</v>
      </c>
      <c r="J1665" s="12" t="n">
        <f aca="false">IF(  AND(  1 = I1665,  OR(  0 = $K1665,  1 = $K1665  )  ),  $C1665,  IF(  AND(  NOT(  "-" = J1664  ),  0 &lt; J1664  ),  J1664,  0  )  )</f>
        <v>2542</v>
      </c>
      <c r="K1665" s="13" t="n">
        <f aca="false">IF(  1 = G1664,  1,  IF(  1 = I1664,  2,  IF(  OR(  "-" = K1664,  1 = M1664),  0,  K1664  )  )  )</f>
        <v>2</v>
      </c>
      <c r="L1665" s="12" t="n">
        <f aca="false">IF(  AND(  1 = K1665,  1 = M1665  ),  (C1665 - H1665) * 100,  IF(  AND( 2 = K1665,  1 = M1665  ),  (J1665 - C1665) * 100,  0  )  )</f>
        <v>0</v>
      </c>
      <c r="M1665" s="6" t="n">
        <f aca="false">IF(  OR(  AND(  1 = K1665,  1 = I1665  ),  AND(  2 =K1665,  1 = G1665  )  ),  1,  0  )</f>
        <v>0</v>
      </c>
      <c r="N1665" s="0" t="n">
        <f aca="false">IF(  AND(  1 = M1665,  0 &lt; L1665  ),  1,  0  )</f>
        <v>0</v>
      </c>
    </row>
    <row r="1666" customFormat="false" ht="12.8" hidden="false" customHeight="false" outlineLevel="0" collapsed="false">
      <c r="A1666" s="5" t="n">
        <v>40109</v>
      </c>
      <c r="B1666" s="6" t="n">
        <f aca="false">YEAR(A1666)</f>
        <v>2009</v>
      </c>
      <c r="C1666" s="7" t="n">
        <v>2456</v>
      </c>
      <c r="D1666" s="8" t="n">
        <f aca="false">AVERAGE($C1662:$C1666)</f>
        <v>2434</v>
      </c>
      <c r="E1666" s="8" t="n">
        <f aca="false">AVERAGE($C1642:$C1666)</f>
        <v>2351.52</v>
      </c>
      <c r="F1666" s="8" t="n">
        <f aca="false">AVERAGE($C1592:$C1666)</f>
        <v>2472.8</v>
      </c>
      <c r="G1666" s="4" t="n">
        <f aca="false">IF(  AND(  F1666 &lt; E1666,  E1666 &lt; D1666  ),  1,  0  )</f>
        <v>0</v>
      </c>
      <c r="H1666" s="12" t="n">
        <f aca="false">IF(  AND(  1 = G1666,  OR(  0 = $K1666,  2 = $K1666  )  ),  $C1666,  IF(  AND(  NOT(  "-" = H1665  ),  0 &lt; H1665  ),  H1665,  0  )  )</f>
        <v>2602</v>
      </c>
      <c r="I1666" s="4" t="n">
        <f aca="false">IF(  AND(  D1666 &lt; E1666,  E1666 &lt; F1666  ),  1,  0  )</f>
        <v>0</v>
      </c>
      <c r="J1666" s="12" t="n">
        <f aca="false">IF(  AND(  1 = I1666,  OR(  0 = $K1666,  1 = $K1666  )  ),  $C1666,  IF(  AND(  NOT(  "-" = J1665  ),  0 &lt; J1665  ),  J1665,  0  )  )</f>
        <v>2542</v>
      </c>
      <c r="K1666" s="13" t="n">
        <f aca="false">IF(  1 = G1665,  1,  IF(  1 = I1665,  2,  IF(  OR(  "-" = K1665,  1 = M1665),  0,  K1665  )  )  )</f>
        <v>2</v>
      </c>
      <c r="L1666" s="12" t="n">
        <f aca="false">IF(  AND(  1 = K1666,  1 = M1666  ),  (C1666 - H1666) * 100,  IF(  AND( 2 = K1666,  1 = M1666  ),  (J1666 - C1666) * 100,  0  )  )</f>
        <v>0</v>
      </c>
      <c r="M1666" s="6" t="n">
        <f aca="false">IF(  OR(  AND(  1 = K1666,  1 = I1666  ),  AND(  2 =K1666,  1 = G1666  )  ),  1,  0  )</f>
        <v>0</v>
      </c>
      <c r="N1666" s="0" t="n">
        <f aca="false">IF(  AND(  1 = M1666,  0 &lt; L1666  ),  1,  0  )</f>
        <v>0</v>
      </c>
    </row>
    <row r="1667" customFormat="false" ht="12.8" hidden="false" customHeight="false" outlineLevel="0" collapsed="false">
      <c r="A1667" s="5" t="n">
        <v>40112</v>
      </c>
      <c r="B1667" s="6" t="n">
        <f aca="false">YEAR(A1667)</f>
        <v>2009</v>
      </c>
      <c r="C1667" s="7" t="n">
        <v>2450</v>
      </c>
      <c r="D1667" s="8" t="n">
        <f aca="false">AVERAGE($C1663:$C1667)</f>
        <v>2443.8</v>
      </c>
      <c r="E1667" s="8" t="n">
        <f aca="false">AVERAGE($C1643:$C1667)</f>
        <v>2350.64</v>
      </c>
      <c r="F1667" s="8" t="n">
        <f aca="false">AVERAGE($C1593:$C1667)</f>
        <v>2470.6</v>
      </c>
      <c r="G1667" s="4" t="n">
        <f aca="false">IF(  AND(  F1667 &lt; E1667,  E1667 &lt; D1667  ),  1,  0  )</f>
        <v>0</v>
      </c>
      <c r="H1667" s="12" t="n">
        <f aca="false">IF(  AND(  1 = G1667,  OR(  0 = $K1667,  2 = $K1667  )  ),  $C1667,  IF(  AND(  NOT(  "-" = H1666  ),  0 &lt; H1666  ),  H1666,  0  )  )</f>
        <v>2602</v>
      </c>
      <c r="I1667" s="4" t="n">
        <f aca="false">IF(  AND(  D1667 &lt; E1667,  E1667 &lt; F1667  ),  1,  0  )</f>
        <v>0</v>
      </c>
      <c r="J1667" s="12" t="n">
        <f aca="false">IF(  AND(  1 = I1667,  OR(  0 = $K1667,  1 = $K1667  )  ),  $C1667,  IF(  AND(  NOT(  "-" = J1666  ),  0 &lt; J1666  ),  J1666,  0  )  )</f>
        <v>2542</v>
      </c>
      <c r="K1667" s="13" t="n">
        <f aca="false">IF(  1 = G1666,  1,  IF(  1 = I1666,  2,  IF(  OR(  "-" = K1666,  1 = M1666),  0,  K1666  )  )  )</f>
        <v>2</v>
      </c>
      <c r="L1667" s="12" t="n">
        <f aca="false">IF(  AND(  1 = K1667,  1 = M1667  ),  (C1667 - H1667) * 100,  IF(  AND( 2 = K1667,  1 = M1667  ),  (J1667 - C1667) * 100,  0  )  )</f>
        <v>0</v>
      </c>
      <c r="M1667" s="6" t="n">
        <f aca="false">IF(  OR(  AND(  1 = K1667,  1 = I1667  ),  AND(  2 =K1667,  1 = G1667  )  ),  1,  0  )</f>
        <v>0</v>
      </c>
      <c r="N1667" s="0" t="n">
        <f aca="false">IF(  AND(  1 = M1667,  0 &lt; L1667  ),  1,  0  )</f>
        <v>0</v>
      </c>
    </row>
    <row r="1668" customFormat="false" ht="12.8" hidden="false" customHeight="false" outlineLevel="0" collapsed="false">
      <c r="A1668" s="5" t="n">
        <v>40113</v>
      </c>
      <c r="B1668" s="6" t="n">
        <f aca="false">YEAR(A1668)</f>
        <v>2009</v>
      </c>
      <c r="C1668" s="7" t="n">
        <v>2410</v>
      </c>
      <c r="D1668" s="8" t="n">
        <f aca="false">AVERAGE($C1664:$C1668)</f>
        <v>2441.4</v>
      </c>
      <c r="E1668" s="8" t="n">
        <f aca="false">AVERAGE($C1644:$C1668)</f>
        <v>2349.6</v>
      </c>
      <c r="F1668" s="8" t="n">
        <f aca="false">AVERAGE($C1594:$C1668)</f>
        <v>2467.56</v>
      </c>
      <c r="G1668" s="4" t="n">
        <f aca="false">IF(  AND(  F1668 &lt; E1668,  E1668 &lt; D1668  ),  1,  0  )</f>
        <v>0</v>
      </c>
      <c r="H1668" s="12" t="n">
        <f aca="false">IF(  AND(  1 = G1668,  OR(  0 = $K1668,  2 = $K1668  )  ),  $C1668,  IF(  AND(  NOT(  "-" = H1667  ),  0 &lt; H1667  ),  H1667,  0  )  )</f>
        <v>2602</v>
      </c>
      <c r="I1668" s="4" t="n">
        <f aca="false">IF(  AND(  D1668 &lt; E1668,  E1668 &lt; F1668  ),  1,  0  )</f>
        <v>0</v>
      </c>
      <c r="J1668" s="12" t="n">
        <f aca="false">IF(  AND(  1 = I1668,  OR(  0 = $K1668,  1 = $K1668  )  ),  $C1668,  IF(  AND(  NOT(  "-" = J1667  ),  0 &lt; J1667  ),  J1667,  0  )  )</f>
        <v>2542</v>
      </c>
      <c r="K1668" s="13" t="n">
        <f aca="false">IF(  1 = G1667,  1,  IF(  1 = I1667,  2,  IF(  OR(  "-" = K1667,  1 = M1667),  0,  K1667  )  )  )</f>
        <v>2</v>
      </c>
      <c r="L1668" s="12" t="n">
        <f aca="false">IF(  AND(  1 = K1668,  1 = M1668  ),  (C1668 - H1668) * 100,  IF(  AND( 2 = K1668,  1 = M1668  ),  (J1668 - C1668) * 100,  0  )  )</f>
        <v>0</v>
      </c>
      <c r="M1668" s="6" t="n">
        <f aca="false">IF(  OR(  AND(  1 = K1668,  1 = I1668  ),  AND(  2 =K1668,  1 = G1668  )  ),  1,  0  )</f>
        <v>0</v>
      </c>
      <c r="N1668" s="0" t="n">
        <f aca="false">IF(  AND(  1 = M1668,  0 &lt; L1668  ),  1,  0  )</f>
        <v>0</v>
      </c>
    </row>
    <row r="1669" customFormat="false" ht="12.8" hidden="false" customHeight="false" outlineLevel="0" collapsed="false">
      <c r="A1669" s="5" t="n">
        <v>40114</v>
      </c>
      <c r="B1669" s="6" t="n">
        <f aca="false">YEAR(A1669)</f>
        <v>2009</v>
      </c>
      <c r="C1669" s="7" t="n">
        <v>2429</v>
      </c>
      <c r="D1669" s="8" t="n">
        <f aca="false">AVERAGE($C1665:$C1669)</f>
        <v>2440.2</v>
      </c>
      <c r="E1669" s="8" t="n">
        <f aca="false">AVERAGE($C1645:$C1669)</f>
        <v>2348.4</v>
      </c>
      <c r="F1669" s="8" t="n">
        <f aca="false">AVERAGE($C1595:$C1669)</f>
        <v>2464.4</v>
      </c>
      <c r="G1669" s="4" t="n">
        <f aca="false">IF(  AND(  F1669 &lt; E1669,  E1669 &lt; D1669  ),  1,  0  )</f>
        <v>0</v>
      </c>
      <c r="H1669" s="12" t="n">
        <f aca="false">IF(  AND(  1 = G1669,  OR(  0 = $K1669,  2 = $K1669  )  ),  $C1669,  IF(  AND(  NOT(  "-" = H1668  ),  0 &lt; H1668  ),  H1668,  0  )  )</f>
        <v>2602</v>
      </c>
      <c r="I1669" s="4" t="n">
        <f aca="false">IF(  AND(  D1669 &lt; E1669,  E1669 &lt; F1669  ),  1,  0  )</f>
        <v>0</v>
      </c>
      <c r="J1669" s="12" t="n">
        <f aca="false">IF(  AND(  1 = I1669,  OR(  0 = $K1669,  1 = $K1669  )  ),  $C1669,  IF(  AND(  NOT(  "-" = J1668  ),  0 &lt; J1668  ),  J1668,  0  )  )</f>
        <v>2542</v>
      </c>
      <c r="K1669" s="13" t="n">
        <f aca="false">IF(  1 = G1668,  1,  IF(  1 = I1668,  2,  IF(  OR(  "-" = K1668,  1 = M1668),  0,  K1668  )  )  )</f>
        <v>2</v>
      </c>
      <c r="L1669" s="12" t="n">
        <f aca="false">IF(  AND(  1 = K1669,  1 = M1669  ),  (C1669 - H1669) * 100,  IF(  AND( 2 = K1669,  1 = M1669  ),  (J1669 - C1669) * 100,  0  )  )</f>
        <v>0</v>
      </c>
      <c r="M1669" s="6" t="n">
        <f aca="false">IF(  OR(  AND(  1 = K1669,  1 = I1669  ),  AND(  2 =K1669,  1 = G1669  )  ),  1,  0  )</f>
        <v>0</v>
      </c>
      <c r="N1669" s="0" t="n">
        <f aca="false">IF(  AND(  1 = M1669,  0 &lt; L1669  ),  1,  0  )</f>
        <v>0</v>
      </c>
    </row>
    <row r="1670" customFormat="false" ht="12.8" hidden="false" customHeight="false" outlineLevel="0" collapsed="false">
      <c r="A1670" s="5" t="n">
        <v>40115</v>
      </c>
      <c r="B1670" s="6" t="n">
        <f aca="false">YEAR(A1670)</f>
        <v>2009</v>
      </c>
      <c r="C1670" s="7" t="n">
        <v>2418</v>
      </c>
      <c r="D1670" s="8" t="n">
        <f aca="false">AVERAGE($C1666:$C1670)</f>
        <v>2432.6</v>
      </c>
      <c r="E1670" s="8" t="n">
        <f aca="false">AVERAGE($C1646:$C1670)</f>
        <v>2347.6</v>
      </c>
      <c r="F1670" s="8" t="n">
        <f aca="false">AVERAGE($C1596:$C1670)</f>
        <v>2461.77333333333</v>
      </c>
      <c r="G1670" s="4" t="n">
        <f aca="false">IF(  AND(  F1670 &lt; E1670,  E1670 &lt; D1670  ),  1,  0  )</f>
        <v>0</v>
      </c>
      <c r="H1670" s="12" t="n">
        <f aca="false">IF(  AND(  1 = G1670,  OR(  0 = $K1670,  2 = $K1670  )  ),  $C1670,  IF(  AND(  NOT(  "-" = H1669  ),  0 &lt; H1669  ),  H1669,  0  )  )</f>
        <v>2602</v>
      </c>
      <c r="I1670" s="4" t="n">
        <f aca="false">IF(  AND(  D1670 &lt; E1670,  E1670 &lt; F1670  ),  1,  0  )</f>
        <v>0</v>
      </c>
      <c r="J1670" s="12" t="n">
        <f aca="false">IF(  AND(  1 = I1670,  OR(  0 = $K1670,  1 = $K1670  )  ),  $C1670,  IF(  AND(  NOT(  "-" = J1669  ),  0 &lt; J1669  ),  J1669,  0  )  )</f>
        <v>2542</v>
      </c>
      <c r="K1670" s="13" t="n">
        <f aca="false">IF(  1 = G1669,  1,  IF(  1 = I1669,  2,  IF(  OR(  "-" = K1669,  1 = M1669),  0,  K1669  )  )  )</f>
        <v>2</v>
      </c>
      <c r="L1670" s="12" t="n">
        <f aca="false">IF(  AND(  1 = K1670,  1 = M1670  ),  (C1670 - H1670) * 100,  IF(  AND( 2 = K1670,  1 = M1670  ),  (J1670 - C1670) * 100,  0  )  )</f>
        <v>0</v>
      </c>
      <c r="M1670" s="6" t="n">
        <f aca="false">IF(  OR(  AND(  1 = K1670,  1 = I1670  ),  AND(  2 =K1670,  1 = G1670  )  ),  1,  0  )</f>
        <v>0</v>
      </c>
      <c r="N1670" s="0" t="n">
        <f aca="false">IF(  AND(  1 = M1670,  0 &lt; L1670  ),  1,  0  )</f>
        <v>0</v>
      </c>
    </row>
    <row r="1671" customFormat="false" ht="12.8" hidden="false" customHeight="false" outlineLevel="0" collapsed="false">
      <c r="A1671" s="5" t="n">
        <v>40116</v>
      </c>
      <c r="B1671" s="6" t="n">
        <f aca="false">YEAR(A1671)</f>
        <v>2009</v>
      </c>
      <c r="C1671" s="7" t="n">
        <v>2300</v>
      </c>
      <c r="D1671" s="8" t="n">
        <f aca="false">AVERAGE($C1667:$C1671)</f>
        <v>2401.4</v>
      </c>
      <c r="E1671" s="8" t="n">
        <f aca="false">AVERAGE($C1647:$C1671)</f>
        <v>2340.2</v>
      </c>
      <c r="F1671" s="8" t="n">
        <f aca="false">AVERAGE($C1597:$C1671)</f>
        <v>2457.92</v>
      </c>
      <c r="G1671" s="4" t="n">
        <f aca="false">IF(  AND(  F1671 &lt; E1671,  E1671 &lt; D1671  ),  1,  0  )</f>
        <v>0</v>
      </c>
      <c r="H1671" s="12" t="n">
        <f aca="false">IF(  AND(  1 = G1671,  OR(  0 = $K1671,  2 = $K1671  )  ),  $C1671,  IF(  AND(  NOT(  "-" = H1670  ),  0 &lt; H1670  ),  H1670,  0  )  )</f>
        <v>2602</v>
      </c>
      <c r="I1671" s="4" t="n">
        <f aca="false">IF(  AND(  D1671 &lt; E1671,  E1671 &lt; F1671  ),  1,  0  )</f>
        <v>0</v>
      </c>
      <c r="J1671" s="12" t="n">
        <f aca="false">IF(  AND(  1 = I1671,  OR(  0 = $K1671,  1 = $K1671  )  ),  $C1671,  IF(  AND(  NOT(  "-" = J1670  ),  0 &lt; J1670  ),  J1670,  0  )  )</f>
        <v>2542</v>
      </c>
      <c r="K1671" s="13" t="n">
        <f aca="false">IF(  1 = G1670,  1,  IF(  1 = I1670,  2,  IF(  OR(  "-" = K1670,  1 = M1670),  0,  K1670  )  )  )</f>
        <v>2</v>
      </c>
      <c r="L1671" s="12" t="n">
        <f aca="false">IF(  AND(  1 = K1671,  1 = M1671  ),  (C1671 - H1671) * 100,  IF(  AND( 2 = K1671,  1 = M1671  ),  (J1671 - C1671) * 100,  0  )  )</f>
        <v>0</v>
      </c>
      <c r="M1671" s="6" t="n">
        <f aca="false">IF(  OR(  AND(  1 = K1671,  1 = I1671  ),  AND(  2 =K1671,  1 = G1671  )  ),  1,  0  )</f>
        <v>0</v>
      </c>
      <c r="N1671" s="0" t="n">
        <f aca="false">IF(  AND(  1 = M1671,  0 &lt; L1671  ),  1,  0  )</f>
        <v>0</v>
      </c>
    </row>
    <row r="1672" customFormat="false" ht="12.8" hidden="false" customHeight="false" outlineLevel="0" collapsed="false">
      <c r="A1672" s="5" t="n">
        <v>40119</v>
      </c>
      <c r="B1672" s="6" t="n">
        <f aca="false">YEAR(A1672)</f>
        <v>2009</v>
      </c>
      <c r="C1672" s="7" t="n">
        <v>2320</v>
      </c>
      <c r="D1672" s="8" t="n">
        <f aca="false">AVERAGE($C1668:$C1672)</f>
        <v>2375.4</v>
      </c>
      <c r="E1672" s="8" t="n">
        <f aca="false">AVERAGE($C1648:$C1672)</f>
        <v>2336.96</v>
      </c>
      <c r="F1672" s="8" t="n">
        <f aca="false">AVERAGE($C1598:$C1672)</f>
        <v>2454.50666666667</v>
      </c>
      <c r="G1672" s="4" t="n">
        <f aca="false">IF(  AND(  F1672 &lt; E1672,  E1672 &lt; D1672  ),  1,  0  )</f>
        <v>0</v>
      </c>
      <c r="H1672" s="12" t="n">
        <f aca="false">IF(  AND(  1 = G1672,  OR(  0 = $K1672,  2 = $K1672  )  ),  $C1672,  IF(  AND(  NOT(  "-" = H1671  ),  0 &lt; H1671  ),  H1671,  0  )  )</f>
        <v>2602</v>
      </c>
      <c r="I1672" s="4" t="n">
        <f aca="false">IF(  AND(  D1672 &lt; E1672,  E1672 &lt; F1672  ),  1,  0  )</f>
        <v>0</v>
      </c>
      <c r="J1672" s="12" t="n">
        <f aca="false">IF(  AND(  1 = I1672,  OR(  0 = $K1672,  1 = $K1672  )  ),  $C1672,  IF(  AND(  NOT(  "-" = J1671  ),  0 &lt; J1671  ),  J1671,  0  )  )</f>
        <v>2542</v>
      </c>
      <c r="K1672" s="13" t="n">
        <f aca="false">IF(  1 = G1671,  1,  IF(  1 = I1671,  2,  IF(  OR(  "-" = K1671,  1 = M1671),  0,  K1671  )  )  )</f>
        <v>2</v>
      </c>
      <c r="L1672" s="12" t="n">
        <f aca="false">IF(  AND(  1 = K1672,  1 = M1672  ),  (C1672 - H1672) * 100,  IF(  AND( 2 = K1672,  1 = M1672  ),  (J1672 - C1672) * 100,  0  )  )</f>
        <v>0</v>
      </c>
      <c r="M1672" s="6" t="n">
        <f aca="false">IF(  OR(  AND(  1 = K1672,  1 = I1672  ),  AND(  2 =K1672,  1 = G1672  )  ),  1,  0  )</f>
        <v>0</v>
      </c>
      <c r="N1672" s="0" t="n">
        <f aca="false">IF(  AND(  1 = M1672,  0 &lt; L1672  ),  1,  0  )</f>
        <v>0</v>
      </c>
    </row>
    <row r="1673" customFormat="false" ht="12.8" hidden="false" customHeight="false" outlineLevel="0" collapsed="false">
      <c r="A1673" s="5" t="n">
        <v>40121</v>
      </c>
      <c r="B1673" s="6" t="n">
        <f aca="false">YEAR(A1673)</f>
        <v>2009</v>
      </c>
      <c r="C1673" s="7" t="n">
        <v>2358</v>
      </c>
      <c r="D1673" s="8" t="n">
        <f aca="false">AVERAGE($C1669:$C1673)</f>
        <v>2365</v>
      </c>
      <c r="E1673" s="8" t="n">
        <f aca="false">AVERAGE($C1649:$C1673)</f>
        <v>2338.84</v>
      </c>
      <c r="F1673" s="8" t="n">
        <f aca="false">AVERAGE($C1599:$C1673)</f>
        <v>2451.42666666667</v>
      </c>
      <c r="G1673" s="4" t="n">
        <f aca="false">IF(  AND(  F1673 &lt; E1673,  E1673 &lt; D1673  ),  1,  0  )</f>
        <v>0</v>
      </c>
      <c r="H1673" s="12" t="n">
        <f aca="false">IF(  AND(  1 = G1673,  OR(  0 = $K1673,  2 = $K1673  )  ),  $C1673,  IF(  AND(  NOT(  "-" = H1672  ),  0 &lt; H1672  ),  H1672,  0  )  )</f>
        <v>2602</v>
      </c>
      <c r="I1673" s="4" t="n">
        <f aca="false">IF(  AND(  D1673 &lt; E1673,  E1673 &lt; F1673  ),  1,  0  )</f>
        <v>0</v>
      </c>
      <c r="J1673" s="12" t="n">
        <f aca="false">IF(  AND(  1 = I1673,  OR(  0 = $K1673,  1 = $K1673  )  ),  $C1673,  IF(  AND(  NOT(  "-" = J1672  ),  0 &lt; J1672  ),  J1672,  0  )  )</f>
        <v>2542</v>
      </c>
      <c r="K1673" s="13" t="n">
        <f aca="false">IF(  1 = G1672,  1,  IF(  1 = I1672,  2,  IF(  OR(  "-" = K1672,  1 = M1672),  0,  K1672  )  )  )</f>
        <v>2</v>
      </c>
      <c r="L1673" s="12" t="n">
        <f aca="false">IF(  AND(  1 = K1673,  1 = M1673  ),  (C1673 - H1673) * 100,  IF(  AND( 2 = K1673,  1 = M1673  ),  (J1673 - C1673) * 100,  0  )  )</f>
        <v>0</v>
      </c>
      <c r="M1673" s="6" t="n">
        <f aca="false">IF(  OR(  AND(  1 = K1673,  1 = I1673  ),  AND(  2 =K1673,  1 = G1673  )  ),  1,  0  )</f>
        <v>0</v>
      </c>
      <c r="N1673" s="0" t="n">
        <f aca="false">IF(  AND(  1 = M1673,  0 &lt; L1673  ),  1,  0  )</f>
        <v>0</v>
      </c>
    </row>
    <row r="1674" customFormat="false" ht="12.8" hidden="false" customHeight="false" outlineLevel="0" collapsed="false">
      <c r="A1674" s="5" t="n">
        <v>40122</v>
      </c>
      <c r="B1674" s="6" t="n">
        <f aca="false">YEAR(A1674)</f>
        <v>2009</v>
      </c>
      <c r="C1674" s="7" t="n">
        <v>2392</v>
      </c>
      <c r="D1674" s="8" t="n">
        <f aca="false">AVERAGE($C1670:$C1674)</f>
        <v>2357.6</v>
      </c>
      <c r="E1674" s="8" t="n">
        <f aca="false">AVERAGE($C1650:$C1674)</f>
        <v>2342.4</v>
      </c>
      <c r="F1674" s="8" t="n">
        <f aca="false">AVERAGE($C1600:$C1674)</f>
        <v>2449.12</v>
      </c>
      <c r="G1674" s="4" t="n">
        <f aca="false">IF(  AND(  F1674 &lt; E1674,  E1674 &lt; D1674  ),  1,  0  )</f>
        <v>0</v>
      </c>
      <c r="H1674" s="12" t="n">
        <f aca="false">IF(  AND(  1 = G1674,  OR(  0 = $K1674,  2 = $K1674  )  ),  $C1674,  IF(  AND(  NOT(  "-" = H1673  ),  0 &lt; H1673  ),  H1673,  0  )  )</f>
        <v>2602</v>
      </c>
      <c r="I1674" s="4" t="n">
        <f aca="false">IF(  AND(  D1674 &lt; E1674,  E1674 &lt; F1674  ),  1,  0  )</f>
        <v>0</v>
      </c>
      <c r="J1674" s="12" t="n">
        <f aca="false">IF(  AND(  1 = I1674,  OR(  0 = $K1674,  1 = $K1674  )  ),  $C1674,  IF(  AND(  NOT(  "-" = J1673  ),  0 &lt; J1673  ),  J1673,  0  )  )</f>
        <v>2542</v>
      </c>
      <c r="K1674" s="13" t="n">
        <f aca="false">IF(  1 = G1673,  1,  IF(  1 = I1673,  2,  IF(  OR(  "-" = K1673,  1 = M1673),  0,  K1673  )  )  )</f>
        <v>2</v>
      </c>
      <c r="L1674" s="12" t="n">
        <f aca="false">IF(  AND(  1 = K1674,  1 = M1674  ),  (C1674 - H1674) * 100,  IF(  AND( 2 = K1674,  1 = M1674  ),  (J1674 - C1674) * 100,  0  )  )</f>
        <v>0</v>
      </c>
      <c r="M1674" s="6" t="n">
        <f aca="false">IF(  OR(  AND(  1 = K1674,  1 = I1674  ),  AND(  2 =K1674,  1 = G1674  )  ),  1,  0  )</f>
        <v>0</v>
      </c>
      <c r="N1674" s="0" t="n">
        <f aca="false">IF(  AND(  1 = M1674,  0 &lt; L1674  ),  1,  0  )</f>
        <v>0</v>
      </c>
    </row>
    <row r="1675" customFormat="false" ht="12.8" hidden="false" customHeight="false" outlineLevel="0" collapsed="false">
      <c r="A1675" s="5" t="n">
        <v>40123</v>
      </c>
      <c r="B1675" s="6" t="n">
        <f aca="false">YEAR(A1675)</f>
        <v>2009</v>
      </c>
      <c r="C1675" s="7" t="n">
        <v>2423</v>
      </c>
      <c r="D1675" s="8" t="n">
        <f aca="false">AVERAGE($C1671:$C1675)</f>
        <v>2358.6</v>
      </c>
      <c r="E1675" s="8" t="n">
        <f aca="false">AVERAGE($C1651:$C1675)</f>
        <v>2348.64</v>
      </c>
      <c r="F1675" s="8" t="n">
        <f aca="false">AVERAGE($C1601:$C1675)</f>
        <v>2446.97333333333</v>
      </c>
      <c r="G1675" s="4" t="n">
        <f aca="false">IF(  AND(  F1675 &lt; E1675,  E1675 &lt; D1675  ),  1,  0  )</f>
        <v>0</v>
      </c>
      <c r="H1675" s="12" t="n">
        <f aca="false">IF(  AND(  1 = G1675,  OR(  0 = $K1675,  2 = $K1675  )  ),  $C1675,  IF(  AND(  NOT(  "-" = H1674  ),  0 &lt; H1674  ),  H1674,  0  )  )</f>
        <v>2602</v>
      </c>
      <c r="I1675" s="4" t="n">
        <f aca="false">IF(  AND(  D1675 &lt; E1675,  E1675 &lt; F1675  ),  1,  0  )</f>
        <v>0</v>
      </c>
      <c r="J1675" s="12" t="n">
        <f aca="false">IF(  AND(  1 = I1675,  OR(  0 = $K1675,  1 = $K1675  )  ),  $C1675,  IF(  AND(  NOT(  "-" = J1674  ),  0 &lt; J1674  ),  J1674,  0  )  )</f>
        <v>2542</v>
      </c>
      <c r="K1675" s="13" t="n">
        <f aca="false">IF(  1 = G1674,  1,  IF(  1 = I1674,  2,  IF(  OR(  "-" = K1674,  1 = M1674),  0,  K1674  )  )  )</f>
        <v>2</v>
      </c>
      <c r="L1675" s="12" t="n">
        <f aca="false">IF(  AND(  1 = K1675,  1 = M1675  ),  (C1675 - H1675) * 100,  IF(  AND( 2 = K1675,  1 = M1675  ),  (J1675 - C1675) * 100,  0  )  )</f>
        <v>0</v>
      </c>
      <c r="M1675" s="6" t="n">
        <f aca="false">IF(  OR(  AND(  1 = K1675,  1 = I1675  ),  AND(  2 =K1675,  1 = G1675  )  ),  1,  0  )</f>
        <v>0</v>
      </c>
      <c r="N1675" s="0" t="n">
        <f aca="false">IF(  AND(  1 = M1675,  0 &lt; L1675  ),  1,  0  )</f>
        <v>0</v>
      </c>
    </row>
    <row r="1676" customFormat="false" ht="12.8" hidden="false" customHeight="false" outlineLevel="0" collapsed="false">
      <c r="A1676" s="5" t="n">
        <v>40126</v>
      </c>
      <c r="B1676" s="6" t="n">
        <f aca="false">YEAR(A1676)</f>
        <v>2009</v>
      </c>
      <c r="C1676" s="7" t="n">
        <v>2367</v>
      </c>
      <c r="D1676" s="8" t="n">
        <f aca="false">AVERAGE($C1672:$C1676)</f>
        <v>2372</v>
      </c>
      <c r="E1676" s="8" t="n">
        <f aca="false">AVERAGE($C1652:$C1676)</f>
        <v>2352.88</v>
      </c>
      <c r="F1676" s="8" t="n">
        <f aca="false">AVERAGE($C1602:$C1676)</f>
        <v>2444.34666666667</v>
      </c>
      <c r="G1676" s="4" t="n">
        <f aca="false">IF(  AND(  F1676 &lt; E1676,  E1676 &lt; D1676  ),  1,  0  )</f>
        <v>0</v>
      </c>
      <c r="H1676" s="12" t="n">
        <f aca="false">IF(  AND(  1 = G1676,  OR(  0 = $K1676,  2 = $K1676  )  ),  $C1676,  IF(  AND(  NOT(  "-" = H1675  ),  0 &lt; H1675  ),  H1675,  0  )  )</f>
        <v>2602</v>
      </c>
      <c r="I1676" s="4" t="n">
        <f aca="false">IF(  AND(  D1676 &lt; E1676,  E1676 &lt; F1676  ),  1,  0  )</f>
        <v>0</v>
      </c>
      <c r="J1676" s="12" t="n">
        <f aca="false">IF(  AND(  1 = I1676,  OR(  0 = $K1676,  1 = $K1676  )  ),  $C1676,  IF(  AND(  NOT(  "-" = J1675  ),  0 &lt; J1675  ),  J1675,  0  )  )</f>
        <v>2542</v>
      </c>
      <c r="K1676" s="13" t="n">
        <f aca="false">IF(  1 = G1675,  1,  IF(  1 = I1675,  2,  IF(  OR(  "-" = K1675,  1 = M1675),  0,  K1675  )  )  )</f>
        <v>2</v>
      </c>
      <c r="L1676" s="12" t="n">
        <f aca="false">IF(  AND(  1 = K1676,  1 = M1676  ),  (C1676 - H1676) * 100,  IF(  AND( 2 = K1676,  1 = M1676  ),  (J1676 - C1676) * 100,  0  )  )</f>
        <v>0</v>
      </c>
      <c r="M1676" s="6" t="n">
        <f aca="false">IF(  OR(  AND(  1 = K1676,  1 = I1676  ),  AND(  2 =K1676,  1 = G1676  )  ),  1,  0  )</f>
        <v>0</v>
      </c>
      <c r="N1676" s="0" t="n">
        <f aca="false">IF(  AND(  1 = M1676,  0 &lt; L1676  ),  1,  0  )</f>
        <v>0</v>
      </c>
    </row>
    <row r="1677" customFormat="false" ht="12.8" hidden="false" customHeight="false" outlineLevel="0" collapsed="false">
      <c r="A1677" s="5" t="n">
        <v>40127</v>
      </c>
      <c r="B1677" s="6" t="n">
        <f aca="false">YEAR(A1677)</f>
        <v>2009</v>
      </c>
      <c r="C1677" s="7" t="n">
        <v>2351</v>
      </c>
      <c r="D1677" s="8" t="n">
        <f aca="false">AVERAGE($C1673:$C1677)</f>
        <v>2378.2</v>
      </c>
      <c r="E1677" s="8" t="n">
        <f aca="false">AVERAGE($C1653:$C1677)</f>
        <v>2356.96</v>
      </c>
      <c r="F1677" s="8" t="n">
        <f aca="false">AVERAGE($C1603:$C1677)</f>
        <v>2441.36</v>
      </c>
      <c r="G1677" s="4" t="n">
        <f aca="false">IF(  AND(  F1677 &lt; E1677,  E1677 &lt; D1677  ),  1,  0  )</f>
        <v>0</v>
      </c>
      <c r="H1677" s="12" t="n">
        <f aca="false">IF(  AND(  1 = G1677,  OR(  0 = $K1677,  2 = $K1677  )  ),  $C1677,  IF(  AND(  NOT(  "-" = H1676  ),  0 &lt; H1676  ),  H1676,  0  )  )</f>
        <v>2602</v>
      </c>
      <c r="I1677" s="4" t="n">
        <f aca="false">IF(  AND(  D1677 &lt; E1677,  E1677 &lt; F1677  ),  1,  0  )</f>
        <v>0</v>
      </c>
      <c r="J1677" s="12" t="n">
        <f aca="false">IF(  AND(  1 = I1677,  OR(  0 = $K1677,  1 = $K1677  )  ),  $C1677,  IF(  AND(  NOT(  "-" = J1676  ),  0 &lt; J1676  ),  J1676,  0  )  )</f>
        <v>2542</v>
      </c>
      <c r="K1677" s="13" t="n">
        <f aca="false">IF(  1 = G1676,  1,  IF(  1 = I1676,  2,  IF(  OR(  "-" = K1676,  1 = M1676),  0,  K1676  )  )  )</f>
        <v>2</v>
      </c>
      <c r="L1677" s="12" t="n">
        <f aca="false">IF(  AND(  1 = K1677,  1 = M1677  ),  (C1677 - H1677) * 100,  IF(  AND( 2 = K1677,  1 = M1677  ),  (J1677 - C1677) * 100,  0  )  )</f>
        <v>0</v>
      </c>
      <c r="M1677" s="6" t="n">
        <f aca="false">IF(  OR(  AND(  1 = K1677,  1 = I1677  ),  AND(  2 =K1677,  1 = G1677  )  ),  1,  0  )</f>
        <v>0</v>
      </c>
      <c r="N1677" s="0" t="n">
        <f aca="false">IF(  AND(  1 = M1677,  0 &lt; L1677  ),  1,  0  )</f>
        <v>0</v>
      </c>
    </row>
    <row r="1678" customFormat="false" ht="12.8" hidden="false" customHeight="false" outlineLevel="0" collapsed="false">
      <c r="A1678" s="5" t="n">
        <v>40128</v>
      </c>
      <c r="B1678" s="6" t="n">
        <f aca="false">YEAR(A1678)</f>
        <v>2009</v>
      </c>
      <c r="C1678" s="7" t="n">
        <v>2314</v>
      </c>
      <c r="D1678" s="8" t="n">
        <f aca="false">AVERAGE($C1674:$C1678)</f>
        <v>2369.4</v>
      </c>
      <c r="E1678" s="8" t="n">
        <f aca="false">AVERAGE($C1654:$C1678)</f>
        <v>2360.72</v>
      </c>
      <c r="F1678" s="8" t="n">
        <f aca="false">AVERAGE($C1604:$C1678)</f>
        <v>2437.53333333333</v>
      </c>
      <c r="G1678" s="4" t="n">
        <f aca="false">IF(  AND(  F1678 &lt; E1678,  E1678 &lt; D1678  ),  1,  0  )</f>
        <v>0</v>
      </c>
      <c r="H1678" s="12" t="n">
        <f aca="false">IF(  AND(  1 = G1678,  OR(  0 = $K1678,  2 = $K1678  )  ),  $C1678,  IF(  AND(  NOT(  "-" = H1677  ),  0 &lt; H1677  ),  H1677,  0  )  )</f>
        <v>2602</v>
      </c>
      <c r="I1678" s="4" t="n">
        <f aca="false">IF(  AND(  D1678 &lt; E1678,  E1678 &lt; F1678  ),  1,  0  )</f>
        <v>0</v>
      </c>
      <c r="J1678" s="12" t="n">
        <f aca="false">IF(  AND(  1 = I1678,  OR(  0 = $K1678,  1 = $K1678  )  ),  $C1678,  IF(  AND(  NOT(  "-" = J1677  ),  0 &lt; J1677  ),  J1677,  0  )  )</f>
        <v>2542</v>
      </c>
      <c r="K1678" s="13" t="n">
        <f aca="false">IF(  1 = G1677,  1,  IF(  1 = I1677,  2,  IF(  OR(  "-" = K1677,  1 = M1677),  0,  K1677  )  )  )</f>
        <v>2</v>
      </c>
      <c r="L1678" s="12" t="n">
        <f aca="false">IF(  AND(  1 = K1678,  1 = M1678  ),  (C1678 - H1678) * 100,  IF(  AND( 2 = K1678,  1 = M1678  ),  (J1678 - C1678) * 100,  0  )  )</f>
        <v>0</v>
      </c>
      <c r="M1678" s="6" t="n">
        <f aca="false">IF(  OR(  AND(  1 = K1678,  1 = I1678  ),  AND(  2 =K1678,  1 = G1678  )  ),  1,  0  )</f>
        <v>0</v>
      </c>
      <c r="N1678" s="0" t="n">
        <f aca="false">IF(  AND(  1 = M1678,  0 &lt; L1678  ),  1,  0  )</f>
        <v>0</v>
      </c>
    </row>
    <row r="1679" customFormat="false" ht="12.8" hidden="false" customHeight="false" outlineLevel="0" collapsed="false">
      <c r="A1679" s="5" t="n">
        <v>40129</v>
      </c>
      <c r="B1679" s="6" t="n">
        <f aca="false">YEAR(A1679)</f>
        <v>2009</v>
      </c>
      <c r="C1679" s="7" t="n">
        <v>2320</v>
      </c>
      <c r="D1679" s="8" t="n">
        <f aca="false">AVERAGE($C1675:$C1679)</f>
        <v>2355</v>
      </c>
      <c r="E1679" s="8" t="n">
        <f aca="false">AVERAGE($C1655:$C1679)</f>
        <v>2366.6</v>
      </c>
      <c r="F1679" s="8" t="n">
        <f aca="false">AVERAGE($C1605:$C1679)</f>
        <v>2433.54666666667</v>
      </c>
      <c r="G1679" s="4" t="n">
        <f aca="false">IF(  AND(  F1679 &lt; E1679,  E1679 &lt; D1679  ),  1,  0  )</f>
        <v>0</v>
      </c>
      <c r="H1679" s="12" t="n">
        <f aca="false">IF(  AND(  1 = G1679,  OR(  0 = $K1679,  2 = $K1679  )  ),  $C1679,  IF(  AND(  NOT(  "-" = H1678  ),  0 &lt; H1678  ),  H1678,  0  )  )</f>
        <v>2602</v>
      </c>
      <c r="I1679" s="4" t="n">
        <f aca="false">IF(  AND(  D1679 &lt; E1679,  E1679 &lt; F1679  ),  1,  0  )</f>
        <v>1</v>
      </c>
      <c r="J1679" s="12" t="n">
        <f aca="false">IF(  AND(  1 = I1679,  OR(  0 = $K1679,  1 = $K1679  )  ),  $C1679,  IF(  AND(  NOT(  "-" = J1678  ),  0 &lt; J1678  ),  J1678,  0  )  )</f>
        <v>2542</v>
      </c>
      <c r="K1679" s="13" t="n">
        <f aca="false">IF(  1 = G1678,  1,  IF(  1 = I1678,  2,  IF(  OR(  "-" = K1678,  1 = M1678),  0,  K1678  )  )  )</f>
        <v>2</v>
      </c>
      <c r="L1679" s="12" t="n">
        <f aca="false">IF(  AND(  1 = K1679,  1 = M1679  ),  (C1679 - H1679) * 100,  IF(  AND( 2 = K1679,  1 = M1679  ),  (J1679 - C1679) * 100,  0  )  )</f>
        <v>0</v>
      </c>
      <c r="M1679" s="6" t="n">
        <f aca="false">IF(  OR(  AND(  1 = K1679,  1 = I1679  ),  AND(  2 =K1679,  1 = G1679  )  ),  1,  0  )</f>
        <v>0</v>
      </c>
      <c r="N1679" s="0" t="n">
        <f aca="false">IF(  AND(  1 = M1679,  0 &lt; L1679  ),  1,  0  )</f>
        <v>0</v>
      </c>
    </row>
    <row r="1680" customFormat="false" ht="12.8" hidden="false" customHeight="false" outlineLevel="0" collapsed="false">
      <c r="A1680" s="5" t="n">
        <v>40130</v>
      </c>
      <c r="B1680" s="6" t="n">
        <f aca="false">YEAR(A1680)</f>
        <v>2009</v>
      </c>
      <c r="C1680" s="7" t="n">
        <v>2299</v>
      </c>
      <c r="D1680" s="8" t="n">
        <f aca="false">AVERAGE($C1676:$C1680)</f>
        <v>2330.2</v>
      </c>
      <c r="E1680" s="8" t="n">
        <f aca="false">AVERAGE($C1656:$C1680)</f>
        <v>2371.32</v>
      </c>
      <c r="F1680" s="8" t="n">
        <f aca="false">AVERAGE($C1606:$C1680)</f>
        <v>2428.69333333333</v>
      </c>
      <c r="G1680" s="4" t="n">
        <f aca="false">IF(  AND(  F1680 &lt; E1680,  E1680 &lt; D1680  ),  1,  0  )</f>
        <v>0</v>
      </c>
      <c r="H1680" s="12" t="n">
        <f aca="false">IF(  AND(  1 = G1680,  OR(  0 = $K1680,  2 = $K1680  )  ),  $C1680,  IF(  AND(  NOT(  "-" = H1679  ),  0 &lt; H1679  ),  H1679,  0  )  )</f>
        <v>2602</v>
      </c>
      <c r="I1680" s="4" t="n">
        <f aca="false">IF(  AND(  D1680 &lt; E1680,  E1680 &lt; F1680  ),  1,  0  )</f>
        <v>1</v>
      </c>
      <c r="J1680" s="12" t="n">
        <f aca="false">IF(  AND(  1 = I1680,  OR(  0 = $K1680,  1 = $K1680  )  ),  $C1680,  IF(  AND(  NOT(  "-" = J1679  ),  0 &lt; J1679  ),  J1679,  0  )  )</f>
        <v>2542</v>
      </c>
      <c r="K1680" s="13" t="n">
        <f aca="false">IF(  1 = G1679,  1,  IF(  1 = I1679,  2,  IF(  OR(  "-" = K1679,  1 = M1679),  0,  K1679  )  )  )</f>
        <v>2</v>
      </c>
      <c r="L1680" s="12" t="n">
        <f aca="false">IF(  AND(  1 = K1680,  1 = M1680  ),  (C1680 - H1680) * 100,  IF(  AND( 2 = K1680,  1 = M1680  ),  (J1680 - C1680) * 100,  0  )  )</f>
        <v>0</v>
      </c>
      <c r="M1680" s="6" t="n">
        <f aca="false">IF(  OR(  AND(  1 = K1680,  1 = I1680  ),  AND(  2 =K1680,  1 = G1680  )  ),  1,  0  )</f>
        <v>0</v>
      </c>
      <c r="N1680" s="0" t="n">
        <f aca="false">IF(  AND(  1 = M1680,  0 &lt; L1680  ),  1,  0  )</f>
        <v>0</v>
      </c>
    </row>
    <row r="1681" customFormat="false" ht="12.8" hidden="false" customHeight="false" outlineLevel="0" collapsed="false">
      <c r="A1681" s="5" t="n">
        <v>40133</v>
      </c>
      <c r="B1681" s="6" t="n">
        <f aca="false">YEAR(A1681)</f>
        <v>2009</v>
      </c>
      <c r="C1681" s="7" t="n">
        <v>2304</v>
      </c>
      <c r="D1681" s="8" t="n">
        <f aca="false">AVERAGE($C1677:$C1681)</f>
        <v>2317.6</v>
      </c>
      <c r="E1681" s="8" t="n">
        <f aca="false">AVERAGE($C1657:$C1681)</f>
        <v>2374.4</v>
      </c>
      <c r="F1681" s="8" t="n">
        <f aca="false">AVERAGE($C1607:$C1681)</f>
        <v>2423.85333333333</v>
      </c>
      <c r="G1681" s="4" t="n">
        <f aca="false">IF(  AND(  F1681 &lt; E1681,  E1681 &lt; D1681  ),  1,  0  )</f>
        <v>0</v>
      </c>
      <c r="H1681" s="12" t="n">
        <f aca="false">IF(  AND(  1 = G1681,  OR(  0 = $K1681,  2 = $K1681  )  ),  $C1681,  IF(  AND(  NOT(  "-" = H1680  ),  0 &lt; H1680  ),  H1680,  0  )  )</f>
        <v>2602</v>
      </c>
      <c r="I1681" s="4" t="n">
        <f aca="false">IF(  AND(  D1681 &lt; E1681,  E1681 &lt; F1681  ),  1,  0  )</f>
        <v>1</v>
      </c>
      <c r="J1681" s="12" t="n">
        <f aca="false">IF(  AND(  1 = I1681,  OR(  0 = $K1681,  1 = $K1681  )  ),  $C1681,  IF(  AND(  NOT(  "-" = J1680  ),  0 &lt; J1680  ),  J1680,  0  )  )</f>
        <v>2542</v>
      </c>
      <c r="K1681" s="13" t="n">
        <f aca="false">IF(  1 = G1680,  1,  IF(  1 = I1680,  2,  IF(  OR(  "-" = K1680,  1 = M1680),  0,  K1680  )  )  )</f>
        <v>2</v>
      </c>
      <c r="L1681" s="12" t="n">
        <f aca="false">IF(  AND(  1 = K1681,  1 = M1681  ),  (C1681 - H1681) * 100,  IF(  AND( 2 = K1681,  1 = M1681  ),  (J1681 - C1681) * 100,  0  )  )</f>
        <v>0</v>
      </c>
      <c r="M1681" s="6" t="n">
        <f aca="false">IF(  OR(  AND(  1 = K1681,  1 = I1681  ),  AND(  2 =K1681,  1 = G1681  )  ),  1,  0  )</f>
        <v>0</v>
      </c>
      <c r="N1681" s="0" t="n">
        <f aca="false">IF(  AND(  1 = M1681,  0 &lt; L1681  ),  1,  0  )</f>
        <v>0</v>
      </c>
    </row>
    <row r="1682" customFormat="false" ht="12.8" hidden="false" customHeight="false" outlineLevel="0" collapsed="false">
      <c r="A1682" s="5" t="n">
        <v>40134</v>
      </c>
      <c r="B1682" s="6" t="n">
        <f aca="false">YEAR(A1682)</f>
        <v>2009</v>
      </c>
      <c r="C1682" s="7" t="n">
        <v>2276</v>
      </c>
      <c r="D1682" s="8" t="n">
        <f aca="false">AVERAGE($C1678:$C1682)</f>
        <v>2302.6</v>
      </c>
      <c r="E1682" s="8" t="n">
        <f aca="false">AVERAGE($C1658:$C1682)</f>
        <v>2370.28</v>
      </c>
      <c r="F1682" s="8" t="n">
        <f aca="false">AVERAGE($C1608:$C1682)</f>
        <v>2418.70666666667</v>
      </c>
      <c r="G1682" s="4" t="n">
        <f aca="false">IF(  AND(  F1682 &lt; E1682,  E1682 &lt; D1682  ),  1,  0  )</f>
        <v>0</v>
      </c>
      <c r="H1682" s="12" t="n">
        <f aca="false">IF(  AND(  1 = G1682,  OR(  0 = $K1682,  2 = $K1682  )  ),  $C1682,  IF(  AND(  NOT(  "-" = H1681  ),  0 &lt; H1681  ),  H1681,  0  )  )</f>
        <v>2602</v>
      </c>
      <c r="I1682" s="4" t="n">
        <f aca="false">IF(  AND(  D1682 &lt; E1682,  E1682 &lt; F1682  ),  1,  0  )</f>
        <v>1</v>
      </c>
      <c r="J1682" s="12" t="n">
        <f aca="false">IF(  AND(  1 = I1682,  OR(  0 = $K1682,  1 = $K1682  )  ),  $C1682,  IF(  AND(  NOT(  "-" = J1681  ),  0 &lt; J1681  ),  J1681,  0  )  )</f>
        <v>2542</v>
      </c>
      <c r="K1682" s="13" t="n">
        <f aca="false">IF(  1 = G1681,  1,  IF(  1 = I1681,  2,  IF(  OR(  "-" = K1681,  1 = M1681),  0,  K1681  )  )  )</f>
        <v>2</v>
      </c>
      <c r="L1682" s="12" t="n">
        <f aca="false">IF(  AND(  1 = K1682,  1 = M1682  ),  (C1682 - H1682) * 100,  IF(  AND( 2 = K1682,  1 = M1682  ),  (J1682 - C1682) * 100,  0  )  )</f>
        <v>0</v>
      </c>
      <c r="M1682" s="6" t="n">
        <f aca="false">IF(  OR(  AND(  1 = K1682,  1 = I1682  ),  AND(  2 =K1682,  1 = G1682  )  ),  1,  0  )</f>
        <v>0</v>
      </c>
      <c r="N1682" s="0" t="n">
        <f aca="false">IF(  AND(  1 = M1682,  0 &lt; L1682  ),  1,  0  )</f>
        <v>0</v>
      </c>
    </row>
    <row r="1683" customFormat="false" ht="12.8" hidden="false" customHeight="false" outlineLevel="0" collapsed="false">
      <c r="A1683" s="5" t="n">
        <v>40135</v>
      </c>
      <c r="B1683" s="6" t="n">
        <f aca="false">YEAR(A1683)</f>
        <v>2009</v>
      </c>
      <c r="C1683" s="7" t="n">
        <v>2249</v>
      </c>
      <c r="D1683" s="8" t="n">
        <f aca="false">AVERAGE($C1679:$C1683)</f>
        <v>2289.6</v>
      </c>
      <c r="E1683" s="8" t="n">
        <f aca="false">AVERAGE($C1659:$C1683)</f>
        <v>2367.56</v>
      </c>
      <c r="F1683" s="8" t="n">
        <f aca="false">AVERAGE($C1609:$C1683)</f>
        <v>2414</v>
      </c>
      <c r="G1683" s="4" t="n">
        <f aca="false">IF(  AND(  F1683 &lt; E1683,  E1683 &lt; D1683  ),  1,  0  )</f>
        <v>0</v>
      </c>
      <c r="H1683" s="12" t="n">
        <f aca="false">IF(  AND(  1 = G1683,  OR(  0 = $K1683,  2 = $K1683  )  ),  $C1683,  IF(  AND(  NOT(  "-" = H1682  ),  0 &lt; H1682  ),  H1682,  0  )  )</f>
        <v>2602</v>
      </c>
      <c r="I1683" s="4" t="n">
        <f aca="false">IF(  AND(  D1683 &lt; E1683,  E1683 &lt; F1683  ),  1,  0  )</f>
        <v>1</v>
      </c>
      <c r="J1683" s="12" t="n">
        <f aca="false">IF(  AND(  1 = I1683,  OR(  0 = $K1683,  1 = $K1683  )  ),  $C1683,  IF(  AND(  NOT(  "-" = J1682  ),  0 &lt; J1682  ),  J1682,  0  )  )</f>
        <v>2542</v>
      </c>
      <c r="K1683" s="13" t="n">
        <f aca="false">IF(  1 = G1682,  1,  IF(  1 = I1682,  2,  IF(  OR(  "-" = K1682,  1 = M1682),  0,  K1682  )  )  )</f>
        <v>2</v>
      </c>
      <c r="L1683" s="12" t="n">
        <f aca="false">IF(  AND(  1 = K1683,  1 = M1683  ),  (C1683 - H1683) * 100,  IF(  AND( 2 = K1683,  1 = M1683  ),  (J1683 - C1683) * 100,  0  )  )</f>
        <v>0</v>
      </c>
      <c r="M1683" s="6" t="n">
        <f aca="false">IF(  OR(  AND(  1 = K1683,  1 = I1683  ),  AND(  2 =K1683,  1 = G1683  )  ),  1,  0  )</f>
        <v>0</v>
      </c>
      <c r="N1683" s="0" t="n">
        <f aca="false">IF(  AND(  1 = M1683,  0 &lt; L1683  ),  1,  0  )</f>
        <v>0</v>
      </c>
    </row>
    <row r="1684" customFormat="false" ht="12.8" hidden="false" customHeight="false" outlineLevel="0" collapsed="false">
      <c r="A1684" s="5" t="n">
        <v>40136</v>
      </c>
      <c r="B1684" s="6" t="n">
        <f aca="false">YEAR(A1684)</f>
        <v>2009</v>
      </c>
      <c r="C1684" s="7" t="n">
        <v>2225</v>
      </c>
      <c r="D1684" s="8" t="n">
        <f aca="false">AVERAGE($C1680:$C1684)</f>
        <v>2270.6</v>
      </c>
      <c r="E1684" s="8" t="n">
        <f aca="false">AVERAGE($C1660:$C1684)</f>
        <v>2363.6</v>
      </c>
      <c r="F1684" s="8" t="n">
        <f aca="false">AVERAGE($C1610:$C1684)</f>
        <v>2407.89333333333</v>
      </c>
      <c r="G1684" s="4" t="n">
        <f aca="false">IF(  AND(  F1684 &lt; E1684,  E1684 &lt; D1684  ),  1,  0  )</f>
        <v>0</v>
      </c>
      <c r="H1684" s="12" t="n">
        <f aca="false">IF(  AND(  1 = G1684,  OR(  0 = $K1684,  2 = $K1684  )  ),  $C1684,  IF(  AND(  NOT(  "-" = H1683  ),  0 &lt; H1683  ),  H1683,  0  )  )</f>
        <v>2602</v>
      </c>
      <c r="I1684" s="4" t="n">
        <f aca="false">IF(  AND(  D1684 &lt; E1684,  E1684 &lt; F1684  ),  1,  0  )</f>
        <v>1</v>
      </c>
      <c r="J1684" s="12" t="n">
        <f aca="false">IF(  AND(  1 = I1684,  OR(  0 = $K1684,  1 = $K1684  )  ),  $C1684,  IF(  AND(  NOT(  "-" = J1683  ),  0 &lt; J1683  ),  J1683,  0  )  )</f>
        <v>2542</v>
      </c>
      <c r="K1684" s="13" t="n">
        <f aca="false">IF(  1 = G1683,  1,  IF(  1 = I1683,  2,  IF(  OR(  "-" = K1683,  1 = M1683),  0,  K1683  )  )  )</f>
        <v>2</v>
      </c>
      <c r="L1684" s="12" t="n">
        <f aca="false">IF(  AND(  1 = K1684,  1 = M1684  ),  (C1684 - H1684) * 100,  IF(  AND( 2 = K1684,  1 = M1684  ),  (J1684 - C1684) * 100,  0  )  )</f>
        <v>0</v>
      </c>
      <c r="M1684" s="6" t="n">
        <f aca="false">IF(  OR(  AND(  1 = K1684,  1 = I1684  ),  AND(  2 =K1684,  1 = G1684  )  ),  1,  0  )</f>
        <v>0</v>
      </c>
      <c r="N1684" s="0" t="n">
        <f aca="false">IF(  AND(  1 = M1684,  0 &lt; L1684  ),  1,  0  )</f>
        <v>0</v>
      </c>
    </row>
    <row r="1685" customFormat="false" ht="12.8" hidden="false" customHeight="false" outlineLevel="0" collapsed="false">
      <c r="A1685" s="5" t="n">
        <v>40137</v>
      </c>
      <c r="B1685" s="6" t="n">
        <f aca="false">YEAR(A1685)</f>
        <v>2009</v>
      </c>
      <c r="C1685" s="7" t="n">
        <v>2189</v>
      </c>
      <c r="D1685" s="8" t="n">
        <f aca="false">AVERAGE($C1681:$C1685)</f>
        <v>2248.6</v>
      </c>
      <c r="E1685" s="8" t="n">
        <f aca="false">AVERAGE($C1661:$C1685)</f>
        <v>2358.28</v>
      </c>
      <c r="F1685" s="8" t="n">
        <f aca="false">AVERAGE($C1611:$C1685)</f>
        <v>2403.32</v>
      </c>
      <c r="G1685" s="4" t="n">
        <f aca="false">IF(  AND(  F1685 &lt; E1685,  E1685 &lt; D1685  ),  1,  0  )</f>
        <v>0</v>
      </c>
      <c r="H1685" s="12" t="n">
        <f aca="false">IF(  AND(  1 = G1685,  OR(  0 = $K1685,  2 = $K1685  )  ),  $C1685,  IF(  AND(  NOT(  "-" = H1684  ),  0 &lt; H1684  ),  H1684,  0  )  )</f>
        <v>2602</v>
      </c>
      <c r="I1685" s="4" t="n">
        <f aca="false">IF(  AND(  D1685 &lt; E1685,  E1685 &lt; F1685  ),  1,  0  )</f>
        <v>1</v>
      </c>
      <c r="J1685" s="12" t="n">
        <f aca="false">IF(  AND(  1 = I1685,  OR(  0 = $K1685,  1 = $K1685  )  ),  $C1685,  IF(  AND(  NOT(  "-" = J1684  ),  0 &lt; J1684  ),  J1684,  0  )  )</f>
        <v>2542</v>
      </c>
      <c r="K1685" s="13" t="n">
        <f aca="false">IF(  1 = G1684,  1,  IF(  1 = I1684,  2,  IF(  OR(  "-" = K1684,  1 = M1684),  0,  K1684  )  )  )</f>
        <v>2</v>
      </c>
      <c r="L1685" s="12" t="n">
        <f aca="false">IF(  AND(  1 = K1685,  1 = M1685  ),  (C1685 - H1685) * 100,  IF(  AND( 2 = K1685,  1 = M1685  ),  (J1685 - C1685) * 100,  0  )  )</f>
        <v>0</v>
      </c>
      <c r="M1685" s="6" t="n">
        <f aca="false">IF(  OR(  AND(  1 = K1685,  1 = I1685  ),  AND(  2 =K1685,  1 = G1685  )  ),  1,  0  )</f>
        <v>0</v>
      </c>
      <c r="N1685" s="0" t="n">
        <f aca="false">IF(  AND(  1 = M1685,  0 &lt; L1685  ),  1,  0  )</f>
        <v>0</v>
      </c>
    </row>
    <row r="1686" customFormat="false" ht="12.8" hidden="false" customHeight="false" outlineLevel="0" collapsed="false">
      <c r="A1686" s="5" t="n">
        <v>40141</v>
      </c>
      <c r="B1686" s="6" t="n">
        <f aca="false">YEAR(A1686)</f>
        <v>2009</v>
      </c>
      <c r="C1686" s="7" t="n">
        <v>2207</v>
      </c>
      <c r="D1686" s="8" t="n">
        <f aca="false">AVERAGE($C1682:$C1686)</f>
        <v>2229.2</v>
      </c>
      <c r="E1686" s="8" t="n">
        <f aca="false">AVERAGE($C1662:$C1686)</f>
        <v>2350.84</v>
      </c>
      <c r="F1686" s="8" t="n">
        <f aca="false">AVERAGE($C1612:$C1686)</f>
        <v>2398.49333333333</v>
      </c>
      <c r="G1686" s="4" t="n">
        <f aca="false">IF(  AND(  F1686 &lt; E1686,  E1686 &lt; D1686  ),  1,  0  )</f>
        <v>0</v>
      </c>
      <c r="H1686" s="12" t="n">
        <f aca="false">IF(  AND(  1 = G1686,  OR(  0 = $K1686,  2 = $K1686  )  ),  $C1686,  IF(  AND(  NOT(  "-" = H1685  ),  0 &lt; H1685  ),  H1685,  0  )  )</f>
        <v>2602</v>
      </c>
      <c r="I1686" s="4" t="n">
        <f aca="false">IF(  AND(  D1686 &lt; E1686,  E1686 &lt; F1686  ),  1,  0  )</f>
        <v>1</v>
      </c>
      <c r="J1686" s="12" t="n">
        <f aca="false">IF(  AND(  1 = I1686,  OR(  0 = $K1686,  1 = $K1686  )  ),  $C1686,  IF(  AND(  NOT(  "-" = J1685  ),  0 &lt; J1685  ),  J1685,  0  )  )</f>
        <v>2542</v>
      </c>
      <c r="K1686" s="13" t="n">
        <f aca="false">IF(  1 = G1685,  1,  IF(  1 = I1685,  2,  IF(  OR(  "-" = K1685,  1 = M1685),  0,  K1685  )  )  )</f>
        <v>2</v>
      </c>
      <c r="L1686" s="12" t="n">
        <f aca="false">IF(  AND(  1 = K1686,  1 = M1686  ),  (C1686 - H1686) * 100,  IF(  AND( 2 = K1686,  1 = M1686  ),  (J1686 - C1686) * 100,  0  )  )</f>
        <v>0</v>
      </c>
      <c r="M1686" s="6" t="n">
        <f aca="false">IF(  OR(  AND(  1 = K1686,  1 = I1686  ),  AND(  2 =K1686,  1 = G1686  )  ),  1,  0  )</f>
        <v>0</v>
      </c>
      <c r="N1686" s="0" t="n">
        <f aca="false">IF(  AND(  1 = M1686,  0 &lt; L1686  ),  1,  0  )</f>
        <v>0</v>
      </c>
    </row>
    <row r="1687" customFormat="false" ht="12.8" hidden="false" customHeight="false" outlineLevel="0" collapsed="false">
      <c r="A1687" s="5" t="n">
        <v>40142</v>
      </c>
      <c r="B1687" s="6" t="n">
        <f aca="false">YEAR(A1687)</f>
        <v>2009</v>
      </c>
      <c r="C1687" s="7" t="n">
        <v>2213</v>
      </c>
      <c r="D1687" s="8" t="n">
        <f aca="false">AVERAGE($C1683:$C1687)</f>
        <v>2216.6</v>
      </c>
      <c r="E1687" s="8" t="n">
        <f aca="false">AVERAGE($C1663:$C1687)</f>
        <v>2343.32</v>
      </c>
      <c r="F1687" s="8" t="n">
        <f aca="false">AVERAGE($C1613:$C1687)</f>
        <v>2393.97333333333</v>
      </c>
      <c r="G1687" s="4" t="n">
        <f aca="false">IF(  AND(  F1687 &lt; E1687,  E1687 &lt; D1687  ),  1,  0  )</f>
        <v>0</v>
      </c>
      <c r="H1687" s="12" t="n">
        <f aca="false">IF(  AND(  1 = G1687,  OR(  0 = $K1687,  2 = $K1687  )  ),  $C1687,  IF(  AND(  NOT(  "-" = H1686  ),  0 &lt; H1686  ),  H1686,  0  )  )</f>
        <v>2602</v>
      </c>
      <c r="I1687" s="4" t="n">
        <f aca="false">IF(  AND(  D1687 &lt; E1687,  E1687 &lt; F1687  ),  1,  0  )</f>
        <v>1</v>
      </c>
      <c r="J1687" s="12" t="n">
        <f aca="false">IF(  AND(  1 = I1687,  OR(  0 = $K1687,  1 = $K1687  )  ),  $C1687,  IF(  AND(  NOT(  "-" = J1686  ),  0 &lt; J1686  ),  J1686,  0  )  )</f>
        <v>2542</v>
      </c>
      <c r="K1687" s="13" t="n">
        <f aca="false">IF(  1 = G1686,  1,  IF(  1 = I1686,  2,  IF(  OR(  "-" = K1686,  1 = M1686),  0,  K1686  )  )  )</f>
        <v>2</v>
      </c>
      <c r="L1687" s="12" t="n">
        <f aca="false">IF(  AND(  1 = K1687,  1 = M1687  ),  (C1687 - H1687) * 100,  IF(  AND( 2 = K1687,  1 = M1687  ),  (J1687 - C1687) * 100,  0  )  )</f>
        <v>0</v>
      </c>
      <c r="M1687" s="6" t="n">
        <f aca="false">IF(  OR(  AND(  1 = K1687,  1 = I1687  ),  AND(  2 =K1687,  1 = G1687  )  ),  1,  0  )</f>
        <v>0</v>
      </c>
      <c r="N1687" s="0" t="n">
        <f aca="false">IF(  AND(  1 = M1687,  0 &lt; L1687  ),  1,  0  )</f>
        <v>0</v>
      </c>
    </row>
    <row r="1688" customFormat="false" ht="12.8" hidden="false" customHeight="false" outlineLevel="0" collapsed="false">
      <c r="A1688" s="5" t="n">
        <v>40143</v>
      </c>
      <c r="B1688" s="6" t="n">
        <f aca="false">YEAR(A1688)</f>
        <v>2009</v>
      </c>
      <c r="C1688" s="7" t="n">
        <v>2188</v>
      </c>
      <c r="D1688" s="8" t="n">
        <f aca="false">AVERAGE($C1684:$C1688)</f>
        <v>2204.4</v>
      </c>
      <c r="E1688" s="8" t="n">
        <f aca="false">AVERAGE($C1664:$C1688)</f>
        <v>2333.96</v>
      </c>
      <c r="F1688" s="8" t="n">
        <f aca="false">AVERAGE($C1614:$C1688)</f>
        <v>2389.26666666667</v>
      </c>
      <c r="G1688" s="4" t="n">
        <f aca="false">IF(  AND(  F1688 &lt; E1688,  E1688 &lt; D1688  ),  1,  0  )</f>
        <v>0</v>
      </c>
      <c r="H1688" s="12" t="n">
        <f aca="false">IF(  AND(  1 = G1688,  OR(  0 = $K1688,  2 = $K1688  )  ),  $C1688,  IF(  AND(  NOT(  "-" = H1687  ),  0 &lt; H1687  ),  H1687,  0  )  )</f>
        <v>2602</v>
      </c>
      <c r="I1688" s="4" t="n">
        <f aca="false">IF(  AND(  D1688 &lt; E1688,  E1688 &lt; F1688  ),  1,  0  )</f>
        <v>1</v>
      </c>
      <c r="J1688" s="12" t="n">
        <f aca="false">IF(  AND(  1 = I1688,  OR(  0 = $K1688,  1 = $K1688  )  ),  $C1688,  IF(  AND(  NOT(  "-" = J1687  ),  0 &lt; J1687  ),  J1687,  0  )  )</f>
        <v>2542</v>
      </c>
      <c r="K1688" s="13" t="n">
        <f aca="false">IF(  1 = G1687,  1,  IF(  1 = I1687,  2,  IF(  OR(  "-" = K1687,  1 = M1687),  0,  K1687  )  )  )</f>
        <v>2</v>
      </c>
      <c r="L1688" s="12" t="n">
        <f aca="false">IF(  AND(  1 = K1688,  1 = M1688  ),  (C1688 - H1688) * 100,  IF(  AND( 2 = K1688,  1 = M1688  ),  (J1688 - C1688) * 100,  0  )  )</f>
        <v>0</v>
      </c>
      <c r="M1688" s="6" t="n">
        <f aca="false">IF(  OR(  AND(  1 = K1688,  1 = I1688  ),  AND(  2 =K1688,  1 = G1688  )  ),  1,  0  )</f>
        <v>0</v>
      </c>
      <c r="N1688" s="0" t="n">
        <f aca="false">IF(  AND(  1 = M1688,  0 &lt; L1688  ),  1,  0  )</f>
        <v>0</v>
      </c>
    </row>
    <row r="1689" customFormat="false" ht="12.8" hidden="false" customHeight="false" outlineLevel="0" collapsed="false">
      <c r="A1689" s="5" t="n">
        <v>40144</v>
      </c>
      <c r="B1689" s="6" t="n">
        <f aca="false">YEAR(A1689)</f>
        <v>2009</v>
      </c>
      <c r="C1689" s="7" t="n">
        <v>2131</v>
      </c>
      <c r="D1689" s="8" t="n">
        <f aca="false">AVERAGE($C1685:$C1689)</f>
        <v>2185.6</v>
      </c>
      <c r="E1689" s="8" t="n">
        <f aca="false">AVERAGE($C1665:$C1689)</f>
        <v>2321.8</v>
      </c>
      <c r="F1689" s="8" t="n">
        <f aca="false">AVERAGE($C1615:$C1689)</f>
        <v>2383.73333333333</v>
      </c>
      <c r="G1689" s="4" t="n">
        <f aca="false">IF(  AND(  F1689 &lt; E1689,  E1689 &lt; D1689  ),  1,  0  )</f>
        <v>0</v>
      </c>
      <c r="H1689" s="12" t="n">
        <f aca="false">IF(  AND(  1 = G1689,  OR(  0 = $K1689,  2 = $K1689  )  ),  $C1689,  IF(  AND(  NOT(  "-" = H1688  ),  0 &lt; H1688  ),  H1688,  0  )  )</f>
        <v>2602</v>
      </c>
      <c r="I1689" s="4" t="n">
        <f aca="false">IF(  AND(  D1689 &lt; E1689,  E1689 &lt; F1689  ),  1,  0  )</f>
        <v>1</v>
      </c>
      <c r="J1689" s="12" t="n">
        <f aca="false">IF(  AND(  1 = I1689,  OR(  0 = $K1689,  1 = $K1689  )  ),  $C1689,  IF(  AND(  NOT(  "-" = J1688  ),  0 &lt; J1688  ),  J1688,  0  )  )</f>
        <v>2542</v>
      </c>
      <c r="K1689" s="13" t="n">
        <f aca="false">IF(  1 = G1688,  1,  IF(  1 = I1688,  2,  IF(  OR(  "-" = K1688,  1 = M1688),  0,  K1688  )  )  )</f>
        <v>2</v>
      </c>
      <c r="L1689" s="12" t="n">
        <f aca="false">IF(  AND(  1 = K1689,  1 = M1689  ),  (C1689 - H1689) * 100,  IF(  AND( 2 = K1689,  1 = M1689  ),  (J1689 - C1689) * 100,  0  )  )</f>
        <v>0</v>
      </c>
      <c r="M1689" s="6" t="n">
        <f aca="false">IF(  OR(  AND(  1 = K1689,  1 = I1689  ),  AND(  2 =K1689,  1 = G1689  )  ),  1,  0  )</f>
        <v>0</v>
      </c>
      <c r="N1689" s="0" t="n">
        <f aca="false">IF(  AND(  1 = M1689,  0 &lt; L1689  ),  1,  0  )</f>
        <v>0</v>
      </c>
    </row>
    <row r="1690" customFormat="false" ht="12.8" hidden="false" customHeight="false" outlineLevel="0" collapsed="false">
      <c r="A1690" s="5" t="n">
        <v>40147</v>
      </c>
      <c r="B1690" s="6" t="n">
        <f aca="false">YEAR(A1690)</f>
        <v>2009</v>
      </c>
      <c r="C1690" s="7" t="n">
        <v>2160</v>
      </c>
      <c r="D1690" s="8" t="n">
        <f aca="false">AVERAGE($C1686:$C1690)</f>
        <v>2179.8</v>
      </c>
      <c r="E1690" s="8" t="n">
        <f aca="false">AVERAGE($C1666:$C1690)</f>
        <v>2309.96</v>
      </c>
      <c r="F1690" s="8" t="n">
        <f aca="false">AVERAGE($C1616:$C1690)</f>
        <v>2378.64</v>
      </c>
      <c r="G1690" s="4" t="n">
        <f aca="false">IF(  AND(  F1690 &lt; E1690,  E1690 &lt; D1690  ),  1,  0  )</f>
        <v>0</v>
      </c>
      <c r="H1690" s="12" t="n">
        <f aca="false">IF(  AND(  1 = G1690,  OR(  0 = $K1690,  2 = $K1690  )  ),  $C1690,  IF(  AND(  NOT(  "-" = H1689  ),  0 &lt; H1689  ),  H1689,  0  )  )</f>
        <v>2602</v>
      </c>
      <c r="I1690" s="4" t="n">
        <f aca="false">IF(  AND(  D1690 &lt; E1690,  E1690 &lt; F1690  ),  1,  0  )</f>
        <v>1</v>
      </c>
      <c r="J1690" s="12" t="n">
        <f aca="false">IF(  AND(  1 = I1690,  OR(  0 = $K1690,  1 = $K1690  )  ),  $C1690,  IF(  AND(  NOT(  "-" = J1689  ),  0 &lt; J1689  ),  J1689,  0  )  )</f>
        <v>2542</v>
      </c>
      <c r="K1690" s="13" t="n">
        <f aca="false">IF(  1 = G1689,  1,  IF(  1 = I1689,  2,  IF(  OR(  "-" = K1689,  1 = M1689),  0,  K1689  )  )  )</f>
        <v>2</v>
      </c>
      <c r="L1690" s="12" t="n">
        <f aca="false">IF(  AND(  1 = K1690,  1 = M1690  ),  (C1690 - H1690) * 100,  IF(  AND( 2 = K1690,  1 = M1690  ),  (J1690 - C1690) * 100,  0  )  )</f>
        <v>0</v>
      </c>
      <c r="M1690" s="6" t="n">
        <f aca="false">IF(  OR(  AND(  1 = K1690,  1 = I1690  ),  AND(  2 =K1690,  1 = G1690  )  ),  1,  0  )</f>
        <v>0</v>
      </c>
      <c r="N1690" s="0" t="n">
        <f aca="false">IF(  AND(  1 = M1690,  0 &lt; L1690  ),  1,  0  )</f>
        <v>0</v>
      </c>
    </row>
    <row r="1691" customFormat="false" ht="12.8" hidden="false" customHeight="false" outlineLevel="0" collapsed="false">
      <c r="A1691" s="5" t="n">
        <v>40148</v>
      </c>
      <c r="B1691" s="6" t="n">
        <f aca="false">YEAR(A1691)</f>
        <v>2009</v>
      </c>
      <c r="C1691" s="7" t="n">
        <v>2124</v>
      </c>
      <c r="D1691" s="8" t="n">
        <f aca="false">AVERAGE($C1687:$C1691)</f>
        <v>2163.2</v>
      </c>
      <c r="E1691" s="8" t="n">
        <f aca="false">AVERAGE($C1667:$C1691)</f>
        <v>2296.68</v>
      </c>
      <c r="F1691" s="8" t="n">
        <f aca="false">AVERAGE($C1617:$C1691)</f>
        <v>2372.96</v>
      </c>
      <c r="G1691" s="4" t="n">
        <f aca="false">IF(  AND(  F1691 &lt; E1691,  E1691 &lt; D1691  ),  1,  0  )</f>
        <v>0</v>
      </c>
      <c r="H1691" s="12" t="n">
        <f aca="false">IF(  AND(  1 = G1691,  OR(  0 = $K1691,  2 = $K1691  )  ),  $C1691,  IF(  AND(  NOT(  "-" = H1690  ),  0 &lt; H1690  ),  H1690,  0  )  )</f>
        <v>2602</v>
      </c>
      <c r="I1691" s="4" t="n">
        <f aca="false">IF(  AND(  D1691 &lt; E1691,  E1691 &lt; F1691  ),  1,  0  )</f>
        <v>1</v>
      </c>
      <c r="J1691" s="12" t="n">
        <f aca="false">IF(  AND(  1 = I1691,  OR(  0 = $K1691,  1 = $K1691  )  ),  $C1691,  IF(  AND(  NOT(  "-" = J1690  ),  0 &lt; J1690  ),  J1690,  0  )  )</f>
        <v>2542</v>
      </c>
      <c r="K1691" s="13" t="n">
        <f aca="false">IF(  1 = G1690,  1,  IF(  1 = I1690,  2,  IF(  OR(  "-" = K1690,  1 = M1690),  0,  K1690  )  )  )</f>
        <v>2</v>
      </c>
      <c r="L1691" s="12" t="n">
        <f aca="false">IF(  AND(  1 = K1691,  1 = M1691  ),  (C1691 - H1691) * 100,  IF(  AND( 2 = K1691,  1 = M1691  ),  (J1691 - C1691) * 100,  0  )  )</f>
        <v>0</v>
      </c>
      <c r="M1691" s="6" t="n">
        <f aca="false">IF(  OR(  AND(  1 = K1691,  1 = I1691  ),  AND(  2 =K1691,  1 = G1691  )  ),  1,  0  )</f>
        <v>0</v>
      </c>
      <c r="N1691" s="0" t="n">
        <f aca="false">IF(  AND(  1 = M1691,  0 &lt; L1691  ),  1,  0  )</f>
        <v>0</v>
      </c>
    </row>
    <row r="1692" customFormat="false" ht="12.8" hidden="false" customHeight="false" outlineLevel="0" collapsed="false">
      <c r="A1692" s="5" t="n">
        <v>40149</v>
      </c>
      <c r="B1692" s="6" t="n">
        <f aca="false">YEAR(A1692)</f>
        <v>2009</v>
      </c>
      <c r="C1692" s="7" t="n">
        <v>2065</v>
      </c>
      <c r="D1692" s="8" t="n">
        <f aca="false">AVERAGE($C1688:$C1692)</f>
        <v>2133.6</v>
      </c>
      <c r="E1692" s="8" t="n">
        <f aca="false">AVERAGE($C1668:$C1692)</f>
        <v>2281.28</v>
      </c>
      <c r="F1692" s="8" t="n">
        <f aca="false">AVERAGE($C1618:$C1692)</f>
        <v>2366.6</v>
      </c>
      <c r="G1692" s="4" t="n">
        <f aca="false">IF(  AND(  F1692 &lt; E1692,  E1692 &lt; D1692  ),  1,  0  )</f>
        <v>0</v>
      </c>
      <c r="H1692" s="12" t="n">
        <f aca="false">IF(  AND(  1 = G1692,  OR(  0 = $K1692,  2 = $K1692  )  ),  $C1692,  IF(  AND(  NOT(  "-" = H1691  ),  0 &lt; H1691  ),  H1691,  0  )  )</f>
        <v>2602</v>
      </c>
      <c r="I1692" s="4" t="n">
        <f aca="false">IF(  AND(  D1692 &lt; E1692,  E1692 &lt; F1692  ),  1,  0  )</f>
        <v>1</v>
      </c>
      <c r="J1692" s="12" t="n">
        <f aca="false">IF(  AND(  1 = I1692,  OR(  0 = $K1692,  1 = $K1692  )  ),  $C1692,  IF(  AND(  NOT(  "-" = J1691  ),  0 &lt; J1691  ),  J1691,  0  )  )</f>
        <v>2542</v>
      </c>
      <c r="K1692" s="13" t="n">
        <f aca="false">IF(  1 = G1691,  1,  IF(  1 = I1691,  2,  IF(  OR(  "-" = K1691,  1 = M1691),  0,  K1691  )  )  )</f>
        <v>2</v>
      </c>
      <c r="L1692" s="12" t="n">
        <f aca="false">IF(  AND(  1 = K1692,  1 = M1692  ),  (C1692 - H1692) * 100,  IF(  AND( 2 = K1692,  1 = M1692  ),  (J1692 - C1692) * 100,  0  )  )</f>
        <v>0</v>
      </c>
      <c r="M1692" s="6" t="n">
        <f aca="false">IF(  OR(  AND(  1 = K1692,  1 = I1692  ),  AND(  2 =K1692,  1 = G1692  )  ),  1,  0  )</f>
        <v>0</v>
      </c>
      <c r="N1692" s="0" t="n">
        <f aca="false">IF(  AND(  1 = M1692,  0 &lt; L1692  ),  1,  0  )</f>
        <v>0</v>
      </c>
    </row>
    <row r="1693" customFormat="false" ht="12.8" hidden="false" customHeight="false" outlineLevel="0" collapsed="false">
      <c r="A1693" s="5" t="n">
        <v>40150</v>
      </c>
      <c r="B1693" s="6" t="n">
        <f aca="false">YEAR(A1693)</f>
        <v>2009</v>
      </c>
      <c r="C1693" s="7" t="n">
        <v>2053</v>
      </c>
      <c r="D1693" s="8" t="n">
        <f aca="false">AVERAGE($C1689:$C1693)</f>
        <v>2106.6</v>
      </c>
      <c r="E1693" s="8" t="n">
        <f aca="false">AVERAGE($C1669:$C1693)</f>
        <v>2267</v>
      </c>
      <c r="F1693" s="8" t="n">
        <f aca="false">AVERAGE($C1619:$C1693)</f>
        <v>2360.21333333333</v>
      </c>
      <c r="G1693" s="4" t="n">
        <f aca="false">IF(  AND(  F1693 &lt; E1693,  E1693 &lt; D1693  ),  1,  0  )</f>
        <v>0</v>
      </c>
      <c r="H1693" s="12" t="n">
        <f aca="false">IF(  AND(  1 = G1693,  OR(  0 = $K1693,  2 = $K1693  )  ),  $C1693,  IF(  AND(  NOT(  "-" = H1692  ),  0 &lt; H1692  ),  H1692,  0  )  )</f>
        <v>2602</v>
      </c>
      <c r="I1693" s="4" t="n">
        <f aca="false">IF(  AND(  D1693 &lt; E1693,  E1693 &lt; F1693  ),  1,  0  )</f>
        <v>1</v>
      </c>
      <c r="J1693" s="12" t="n">
        <f aca="false">IF(  AND(  1 = I1693,  OR(  0 = $K1693,  1 = $K1693  )  ),  $C1693,  IF(  AND(  NOT(  "-" = J1692  ),  0 &lt; J1692  ),  J1692,  0  )  )</f>
        <v>2542</v>
      </c>
      <c r="K1693" s="13" t="n">
        <f aca="false">IF(  1 = G1692,  1,  IF(  1 = I1692,  2,  IF(  OR(  "-" = K1692,  1 = M1692),  0,  K1692  )  )  )</f>
        <v>2</v>
      </c>
      <c r="L1693" s="12" t="n">
        <f aca="false">IF(  AND(  1 = K1693,  1 = M1693  ),  (C1693 - H1693) * 100,  IF(  AND( 2 = K1693,  1 = M1693  ),  (J1693 - C1693) * 100,  0  )  )</f>
        <v>0</v>
      </c>
      <c r="M1693" s="6" t="n">
        <f aca="false">IF(  OR(  AND(  1 = K1693,  1 = I1693  ),  AND(  2 =K1693,  1 = G1693  )  ),  1,  0  )</f>
        <v>0</v>
      </c>
      <c r="N1693" s="0" t="n">
        <f aca="false">IF(  AND(  1 = M1693,  0 &lt; L1693  ),  1,  0  )</f>
        <v>0</v>
      </c>
    </row>
    <row r="1694" customFormat="false" ht="12.8" hidden="false" customHeight="false" outlineLevel="0" collapsed="false">
      <c r="A1694" s="5" t="n">
        <v>40151</v>
      </c>
      <c r="B1694" s="6" t="n">
        <f aca="false">YEAR(A1694)</f>
        <v>2009</v>
      </c>
      <c r="C1694" s="7" t="n">
        <v>2034</v>
      </c>
      <c r="D1694" s="8" t="n">
        <f aca="false">AVERAGE($C1690:$C1694)</f>
        <v>2087.2</v>
      </c>
      <c r="E1694" s="8" t="n">
        <f aca="false">AVERAGE($C1670:$C1694)</f>
        <v>2251.2</v>
      </c>
      <c r="F1694" s="8" t="n">
        <f aca="false">AVERAGE($C1620:$C1694)</f>
        <v>2353.53333333333</v>
      </c>
      <c r="G1694" s="4" t="n">
        <f aca="false">IF(  AND(  F1694 &lt; E1694,  E1694 &lt; D1694  ),  1,  0  )</f>
        <v>0</v>
      </c>
      <c r="H1694" s="12" t="n">
        <f aca="false">IF(  AND(  1 = G1694,  OR(  0 = $K1694,  2 = $K1694  )  ),  $C1694,  IF(  AND(  NOT(  "-" = H1693  ),  0 &lt; H1693  ),  H1693,  0  )  )</f>
        <v>2602</v>
      </c>
      <c r="I1694" s="4" t="n">
        <f aca="false">IF(  AND(  D1694 &lt; E1694,  E1694 &lt; F1694  ),  1,  0  )</f>
        <v>1</v>
      </c>
      <c r="J1694" s="12" t="n">
        <f aca="false">IF(  AND(  1 = I1694,  OR(  0 = $K1694,  1 = $K1694  )  ),  $C1694,  IF(  AND(  NOT(  "-" = J1693  ),  0 &lt; J1693  ),  J1693,  0  )  )</f>
        <v>2542</v>
      </c>
      <c r="K1694" s="13" t="n">
        <f aca="false">IF(  1 = G1693,  1,  IF(  1 = I1693,  2,  IF(  OR(  "-" = K1693,  1 = M1693),  0,  K1693  )  )  )</f>
        <v>2</v>
      </c>
      <c r="L1694" s="12" t="n">
        <f aca="false">IF(  AND(  1 = K1694,  1 = M1694  ),  (C1694 - H1694) * 100,  IF(  AND( 2 = K1694,  1 = M1694  ),  (J1694 - C1694) * 100,  0  )  )</f>
        <v>0</v>
      </c>
      <c r="M1694" s="6" t="n">
        <f aca="false">IF(  OR(  AND(  1 = K1694,  1 = I1694  ),  AND(  2 =K1694,  1 = G1694  )  ),  1,  0  )</f>
        <v>0</v>
      </c>
      <c r="N1694" s="0" t="n">
        <f aca="false">IF(  AND(  1 = M1694,  0 &lt; L1694  ),  1,  0  )</f>
        <v>0</v>
      </c>
    </row>
    <row r="1695" customFormat="false" ht="12.8" hidden="false" customHeight="false" outlineLevel="0" collapsed="false">
      <c r="A1695" s="5" t="n">
        <v>40154</v>
      </c>
      <c r="B1695" s="6" t="n">
        <f aca="false">YEAR(A1695)</f>
        <v>2009</v>
      </c>
      <c r="C1695" s="7" t="n">
        <v>2159</v>
      </c>
      <c r="D1695" s="8" t="n">
        <f aca="false">AVERAGE($C1691:$C1695)</f>
        <v>2087</v>
      </c>
      <c r="E1695" s="8" t="n">
        <f aca="false">AVERAGE($C1671:$C1695)</f>
        <v>2240.84</v>
      </c>
      <c r="F1695" s="8" t="n">
        <f aca="false">AVERAGE($C1621:$C1695)</f>
        <v>2348.42666666667</v>
      </c>
      <c r="G1695" s="4" t="n">
        <f aca="false">IF(  AND(  F1695 &lt; E1695,  E1695 &lt; D1695  ),  1,  0  )</f>
        <v>0</v>
      </c>
      <c r="H1695" s="12" t="n">
        <f aca="false">IF(  AND(  1 = G1695,  OR(  0 = $K1695,  2 = $K1695  )  ),  $C1695,  IF(  AND(  NOT(  "-" = H1694  ),  0 &lt; H1694  ),  H1694,  0  )  )</f>
        <v>2602</v>
      </c>
      <c r="I1695" s="4" t="n">
        <f aca="false">IF(  AND(  D1695 &lt; E1695,  E1695 &lt; F1695  ),  1,  0  )</f>
        <v>1</v>
      </c>
      <c r="J1695" s="12" t="n">
        <f aca="false">IF(  AND(  1 = I1695,  OR(  0 = $K1695,  1 = $K1695  )  ),  $C1695,  IF(  AND(  NOT(  "-" = J1694  ),  0 &lt; J1694  ),  J1694,  0  )  )</f>
        <v>2542</v>
      </c>
      <c r="K1695" s="13" t="n">
        <f aca="false">IF(  1 = G1694,  1,  IF(  1 = I1694,  2,  IF(  OR(  "-" = K1694,  1 = M1694),  0,  K1694  )  )  )</f>
        <v>2</v>
      </c>
      <c r="L1695" s="12" t="n">
        <f aca="false">IF(  AND(  1 = K1695,  1 = M1695  ),  (C1695 - H1695) * 100,  IF(  AND( 2 = K1695,  1 = M1695  ),  (J1695 - C1695) * 100,  0  )  )</f>
        <v>0</v>
      </c>
      <c r="M1695" s="6" t="n">
        <f aca="false">IF(  OR(  AND(  1 = K1695,  1 = I1695  ),  AND(  2 =K1695,  1 = G1695  )  ),  1,  0  )</f>
        <v>0</v>
      </c>
      <c r="N1695" s="0" t="n">
        <f aca="false">IF(  AND(  1 = M1695,  0 &lt; L1695  ),  1,  0  )</f>
        <v>0</v>
      </c>
    </row>
    <row r="1696" customFormat="false" ht="12.8" hidden="false" customHeight="false" outlineLevel="0" collapsed="false">
      <c r="A1696" s="5" t="n">
        <v>40155</v>
      </c>
      <c r="B1696" s="6" t="n">
        <f aca="false">YEAR(A1696)</f>
        <v>2009</v>
      </c>
      <c r="C1696" s="7" t="n">
        <v>2186</v>
      </c>
      <c r="D1696" s="8" t="n">
        <f aca="false">AVERAGE($C1692:$C1696)</f>
        <v>2099.4</v>
      </c>
      <c r="E1696" s="8" t="n">
        <f aca="false">AVERAGE($C1672:$C1696)</f>
        <v>2236.28</v>
      </c>
      <c r="F1696" s="8" t="n">
        <f aca="false">AVERAGE($C1622:$C1696)</f>
        <v>2344.61333333333</v>
      </c>
      <c r="G1696" s="4" t="n">
        <f aca="false">IF(  AND(  F1696 &lt; E1696,  E1696 &lt; D1696  ),  1,  0  )</f>
        <v>0</v>
      </c>
      <c r="H1696" s="12" t="n">
        <f aca="false">IF(  AND(  1 = G1696,  OR(  0 = $K1696,  2 = $K1696  )  ),  $C1696,  IF(  AND(  NOT(  "-" = H1695  ),  0 &lt; H1695  ),  H1695,  0  )  )</f>
        <v>2602</v>
      </c>
      <c r="I1696" s="4" t="n">
        <f aca="false">IF(  AND(  D1696 &lt; E1696,  E1696 &lt; F1696  ),  1,  0  )</f>
        <v>1</v>
      </c>
      <c r="J1696" s="12" t="n">
        <f aca="false">IF(  AND(  1 = I1696,  OR(  0 = $K1696,  1 = $K1696  )  ),  $C1696,  IF(  AND(  NOT(  "-" = J1695  ),  0 &lt; J1695  ),  J1695,  0  )  )</f>
        <v>2542</v>
      </c>
      <c r="K1696" s="13" t="n">
        <f aca="false">IF(  1 = G1695,  1,  IF(  1 = I1695,  2,  IF(  OR(  "-" = K1695,  1 = M1695),  0,  K1695  )  )  )</f>
        <v>2</v>
      </c>
      <c r="L1696" s="12" t="n">
        <f aca="false">IF(  AND(  1 = K1696,  1 = M1696  ),  (C1696 - H1696) * 100,  IF(  AND( 2 = K1696,  1 = M1696  ),  (J1696 - C1696) * 100,  0  )  )</f>
        <v>0</v>
      </c>
      <c r="M1696" s="6" t="n">
        <f aca="false">IF(  OR(  AND(  1 = K1696,  1 = I1696  ),  AND(  2 =K1696,  1 = G1696  )  ),  1,  0  )</f>
        <v>0</v>
      </c>
      <c r="N1696" s="0" t="n">
        <f aca="false">IF(  AND(  1 = M1696,  0 &lt; L1696  ),  1,  0  )</f>
        <v>0</v>
      </c>
    </row>
    <row r="1697" customFormat="false" ht="12.8" hidden="false" customHeight="false" outlineLevel="0" collapsed="false">
      <c r="A1697" s="5" t="n">
        <v>40156</v>
      </c>
      <c r="B1697" s="6" t="n">
        <f aca="false">YEAR(A1697)</f>
        <v>2009</v>
      </c>
      <c r="C1697" s="7" t="n">
        <v>2145</v>
      </c>
      <c r="D1697" s="8" t="n">
        <f aca="false">AVERAGE($C1693:$C1697)</f>
        <v>2115.4</v>
      </c>
      <c r="E1697" s="8" t="n">
        <f aca="false">AVERAGE($C1673:$C1697)</f>
        <v>2229.28</v>
      </c>
      <c r="F1697" s="8" t="n">
        <f aca="false">AVERAGE($C1623:$C1697)</f>
        <v>2340.57333333333</v>
      </c>
      <c r="G1697" s="4" t="n">
        <f aca="false">IF(  AND(  F1697 &lt; E1697,  E1697 &lt; D1697  ),  1,  0  )</f>
        <v>0</v>
      </c>
      <c r="H1697" s="12" t="n">
        <f aca="false">IF(  AND(  1 = G1697,  OR(  0 = $K1697,  2 = $K1697  )  ),  $C1697,  IF(  AND(  NOT(  "-" = H1696  ),  0 &lt; H1696  ),  H1696,  0  )  )</f>
        <v>2602</v>
      </c>
      <c r="I1697" s="4" t="n">
        <f aca="false">IF(  AND(  D1697 &lt; E1697,  E1697 &lt; F1697  ),  1,  0  )</f>
        <v>1</v>
      </c>
      <c r="J1697" s="12" t="n">
        <f aca="false">IF(  AND(  1 = I1697,  OR(  0 = $K1697,  1 = $K1697  )  ),  $C1697,  IF(  AND(  NOT(  "-" = J1696  ),  0 &lt; J1696  ),  J1696,  0  )  )</f>
        <v>2542</v>
      </c>
      <c r="K1697" s="13" t="n">
        <f aca="false">IF(  1 = G1696,  1,  IF(  1 = I1696,  2,  IF(  OR(  "-" = K1696,  1 = M1696),  0,  K1696  )  )  )</f>
        <v>2</v>
      </c>
      <c r="L1697" s="12" t="n">
        <f aca="false">IF(  AND(  1 = K1697,  1 = M1697  ),  (C1697 - H1697) * 100,  IF(  AND( 2 = K1697,  1 = M1697  ),  (J1697 - C1697) * 100,  0  )  )</f>
        <v>0</v>
      </c>
      <c r="M1697" s="6" t="n">
        <f aca="false">IF(  OR(  AND(  1 = K1697,  1 = I1697  ),  AND(  2 =K1697,  1 = G1697  )  ),  1,  0  )</f>
        <v>0</v>
      </c>
      <c r="N1697" s="0" t="n">
        <f aca="false">IF(  AND(  1 = M1697,  0 &lt; L1697  ),  1,  0  )</f>
        <v>0</v>
      </c>
    </row>
    <row r="1698" customFormat="false" ht="12.8" hidden="false" customHeight="false" outlineLevel="0" collapsed="false">
      <c r="A1698" s="5" t="n">
        <v>40157</v>
      </c>
      <c r="B1698" s="6" t="n">
        <f aca="false">YEAR(A1698)</f>
        <v>2009</v>
      </c>
      <c r="C1698" s="7" t="n">
        <v>2142</v>
      </c>
      <c r="D1698" s="8" t="n">
        <f aca="false">AVERAGE($C1694:$C1698)</f>
        <v>2133.2</v>
      </c>
      <c r="E1698" s="8" t="n">
        <f aca="false">AVERAGE($C1674:$C1698)</f>
        <v>2220.64</v>
      </c>
      <c r="F1698" s="8" t="n">
        <f aca="false">AVERAGE($C1624:$C1698)</f>
        <v>2336.2</v>
      </c>
      <c r="G1698" s="4" t="n">
        <f aca="false">IF(  AND(  F1698 &lt; E1698,  E1698 &lt; D1698  ),  1,  0  )</f>
        <v>0</v>
      </c>
      <c r="H1698" s="12" t="n">
        <f aca="false">IF(  AND(  1 = G1698,  OR(  0 = $K1698,  2 = $K1698  )  ),  $C1698,  IF(  AND(  NOT(  "-" = H1697  ),  0 &lt; H1697  ),  H1697,  0  )  )</f>
        <v>2602</v>
      </c>
      <c r="I1698" s="4" t="n">
        <f aca="false">IF(  AND(  D1698 &lt; E1698,  E1698 &lt; F1698  ),  1,  0  )</f>
        <v>1</v>
      </c>
      <c r="J1698" s="12" t="n">
        <f aca="false">IF(  AND(  1 = I1698,  OR(  0 = $K1698,  1 = $K1698  )  ),  $C1698,  IF(  AND(  NOT(  "-" = J1697  ),  0 &lt; J1697  ),  J1697,  0  )  )</f>
        <v>2542</v>
      </c>
      <c r="K1698" s="13" t="n">
        <f aca="false">IF(  1 = G1697,  1,  IF(  1 = I1697,  2,  IF(  OR(  "-" = K1697,  1 = M1697),  0,  K1697  )  )  )</f>
        <v>2</v>
      </c>
      <c r="L1698" s="12" t="n">
        <f aca="false">IF(  AND(  1 = K1698,  1 = M1698  ),  (C1698 - H1698) * 100,  IF(  AND( 2 = K1698,  1 = M1698  ),  (J1698 - C1698) * 100,  0  )  )</f>
        <v>0</v>
      </c>
      <c r="M1698" s="6" t="n">
        <f aca="false">IF(  OR(  AND(  1 = K1698,  1 = I1698  ),  AND(  2 =K1698,  1 = G1698  )  ),  1,  0  )</f>
        <v>0</v>
      </c>
      <c r="N1698" s="0" t="n">
        <f aca="false">IF(  AND(  1 = M1698,  0 &lt; L1698  ),  1,  0  )</f>
        <v>0</v>
      </c>
    </row>
    <row r="1699" customFormat="false" ht="12.8" hidden="false" customHeight="false" outlineLevel="0" collapsed="false">
      <c r="A1699" s="5" t="n">
        <v>40158</v>
      </c>
      <c r="B1699" s="6" t="n">
        <f aca="false">YEAR(A1699)</f>
        <v>2009</v>
      </c>
      <c r="C1699" s="7" t="n">
        <v>2148</v>
      </c>
      <c r="D1699" s="8" t="n">
        <f aca="false">AVERAGE($C1695:$C1699)</f>
        <v>2156</v>
      </c>
      <c r="E1699" s="8" t="n">
        <f aca="false">AVERAGE($C1675:$C1699)</f>
        <v>2210.88</v>
      </c>
      <c r="F1699" s="8" t="n">
        <f aca="false">AVERAGE($C1625:$C1699)</f>
        <v>2332.17333333333</v>
      </c>
      <c r="G1699" s="4" t="n">
        <f aca="false">IF(  AND(  F1699 &lt; E1699,  E1699 &lt; D1699  ),  1,  0  )</f>
        <v>0</v>
      </c>
      <c r="H1699" s="12" t="n">
        <f aca="false">IF(  AND(  1 = G1699,  OR(  0 = $K1699,  2 = $K1699  )  ),  $C1699,  IF(  AND(  NOT(  "-" = H1698  ),  0 &lt; H1698  ),  H1698,  0  )  )</f>
        <v>2602</v>
      </c>
      <c r="I1699" s="4" t="n">
        <f aca="false">IF(  AND(  D1699 &lt; E1699,  E1699 &lt; F1699  ),  1,  0  )</f>
        <v>1</v>
      </c>
      <c r="J1699" s="12" t="n">
        <f aca="false">IF(  AND(  1 = I1699,  OR(  0 = $K1699,  1 = $K1699  )  ),  $C1699,  IF(  AND(  NOT(  "-" = J1698  ),  0 &lt; J1698  ),  J1698,  0  )  )</f>
        <v>2542</v>
      </c>
      <c r="K1699" s="13" t="n">
        <f aca="false">IF(  1 = G1698,  1,  IF(  1 = I1698,  2,  IF(  OR(  "-" = K1698,  1 = M1698),  0,  K1698  )  )  )</f>
        <v>2</v>
      </c>
      <c r="L1699" s="12" t="n">
        <f aca="false">IF(  AND(  1 = K1699,  1 = M1699  ),  (C1699 - H1699) * 100,  IF(  AND( 2 = K1699,  1 = M1699  ),  (J1699 - C1699) * 100,  0  )  )</f>
        <v>0</v>
      </c>
      <c r="M1699" s="6" t="n">
        <f aca="false">IF(  OR(  AND(  1 = K1699,  1 = I1699  ),  AND(  2 =K1699,  1 = G1699  )  ),  1,  0  )</f>
        <v>0</v>
      </c>
      <c r="N1699" s="0" t="n">
        <f aca="false">IF(  AND(  1 = M1699,  0 &lt; L1699  ),  1,  0  )</f>
        <v>0</v>
      </c>
    </row>
    <row r="1700" customFormat="false" ht="12.8" hidden="false" customHeight="false" outlineLevel="0" collapsed="false">
      <c r="A1700" s="5" t="n">
        <v>40161</v>
      </c>
      <c r="B1700" s="6" t="n">
        <f aca="false">YEAR(A1700)</f>
        <v>2009</v>
      </c>
      <c r="C1700" s="7" t="n">
        <v>2112</v>
      </c>
      <c r="D1700" s="8" t="n">
        <f aca="false">AVERAGE($C1696:$C1700)</f>
        <v>2146.6</v>
      </c>
      <c r="E1700" s="8" t="n">
        <f aca="false">AVERAGE($C1676:$C1700)</f>
        <v>2198.44</v>
      </c>
      <c r="F1700" s="8" t="n">
        <f aca="false">AVERAGE($C1626:$C1700)</f>
        <v>2328.66666666667</v>
      </c>
      <c r="G1700" s="4" t="n">
        <f aca="false">IF(  AND(  F1700 &lt; E1700,  E1700 &lt; D1700  ),  1,  0  )</f>
        <v>0</v>
      </c>
      <c r="H1700" s="12" t="n">
        <f aca="false">IF(  AND(  1 = G1700,  OR(  0 = $K1700,  2 = $K1700  )  ),  $C1700,  IF(  AND(  NOT(  "-" = H1699  ),  0 &lt; H1699  ),  H1699,  0  )  )</f>
        <v>2602</v>
      </c>
      <c r="I1700" s="4" t="n">
        <f aca="false">IF(  AND(  D1700 &lt; E1700,  E1700 &lt; F1700  ),  1,  0  )</f>
        <v>1</v>
      </c>
      <c r="J1700" s="12" t="n">
        <f aca="false">IF(  AND(  1 = I1700,  OR(  0 = $K1700,  1 = $K1700  )  ),  $C1700,  IF(  AND(  NOT(  "-" = J1699  ),  0 &lt; J1699  ),  J1699,  0  )  )</f>
        <v>2542</v>
      </c>
      <c r="K1700" s="13" t="n">
        <f aca="false">IF(  1 = G1699,  1,  IF(  1 = I1699,  2,  IF(  OR(  "-" = K1699,  1 = M1699),  0,  K1699  )  )  )</f>
        <v>2</v>
      </c>
      <c r="L1700" s="12" t="n">
        <f aca="false">IF(  AND(  1 = K1700,  1 = M1700  ),  (C1700 - H1700) * 100,  IF(  AND( 2 = K1700,  1 = M1700  ),  (J1700 - C1700) * 100,  0  )  )</f>
        <v>0</v>
      </c>
      <c r="M1700" s="6" t="n">
        <f aca="false">IF(  OR(  AND(  1 = K1700,  1 = I1700  ),  AND(  2 =K1700,  1 = G1700  )  ),  1,  0  )</f>
        <v>0</v>
      </c>
      <c r="N1700" s="0" t="n">
        <f aca="false">IF(  AND(  1 = M1700,  0 &lt; L1700  ),  1,  0  )</f>
        <v>0</v>
      </c>
    </row>
    <row r="1701" customFormat="false" ht="12.8" hidden="false" customHeight="false" outlineLevel="0" collapsed="false">
      <c r="A1701" s="5" t="n">
        <v>40162</v>
      </c>
      <c r="B1701" s="6" t="n">
        <f aca="false">YEAR(A1701)</f>
        <v>2009</v>
      </c>
      <c r="C1701" s="7" t="n">
        <v>2107</v>
      </c>
      <c r="D1701" s="8" t="n">
        <f aca="false">AVERAGE($C1697:$C1701)</f>
        <v>2130.8</v>
      </c>
      <c r="E1701" s="8" t="n">
        <f aca="false">AVERAGE($C1677:$C1701)</f>
        <v>2188.04</v>
      </c>
      <c r="F1701" s="8" t="n">
        <f aca="false">AVERAGE($C1627:$C1701)</f>
        <v>2324.65333333333</v>
      </c>
      <c r="G1701" s="4" t="n">
        <f aca="false">IF(  AND(  F1701 &lt; E1701,  E1701 &lt; D1701  ),  1,  0  )</f>
        <v>0</v>
      </c>
      <c r="H1701" s="12" t="n">
        <f aca="false">IF(  AND(  1 = G1701,  OR(  0 = $K1701,  2 = $K1701  )  ),  $C1701,  IF(  AND(  NOT(  "-" = H1700  ),  0 &lt; H1700  ),  H1700,  0  )  )</f>
        <v>2602</v>
      </c>
      <c r="I1701" s="4" t="n">
        <f aca="false">IF(  AND(  D1701 &lt; E1701,  E1701 &lt; F1701  ),  1,  0  )</f>
        <v>1</v>
      </c>
      <c r="J1701" s="12" t="n">
        <f aca="false">IF(  AND(  1 = I1701,  OR(  0 = $K1701,  1 = $K1701  )  ),  $C1701,  IF(  AND(  NOT(  "-" = J1700  ),  0 &lt; J1700  ),  J1700,  0  )  )</f>
        <v>2542</v>
      </c>
      <c r="K1701" s="13" t="n">
        <f aca="false">IF(  1 = G1700,  1,  IF(  1 = I1700,  2,  IF(  OR(  "-" = K1700,  1 = M1700),  0,  K1700  )  )  )</f>
        <v>2</v>
      </c>
      <c r="L1701" s="12" t="n">
        <f aca="false">IF(  AND(  1 = K1701,  1 = M1701  ),  (C1701 - H1701) * 100,  IF(  AND( 2 = K1701,  1 = M1701  ),  (J1701 - C1701) * 100,  0  )  )</f>
        <v>0</v>
      </c>
      <c r="M1701" s="6" t="n">
        <f aca="false">IF(  OR(  AND(  1 = K1701,  1 = I1701  ),  AND(  2 =K1701,  1 = G1701  )  ),  1,  0  )</f>
        <v>0</v>
      </c>
      <c r="N1701" s="0" t="n">
        <f aca="false">IF(  AND(  1 = M1701,  0 &lt; L1701  ),  1,  0  )</f>
        <v>0</v>
      </c>
    </row>
    <row r="1702" customFormat="false" ht="12.8" hidden="false" customHeight="false" outlineLevel="0" collapsed="false">
      <c r="A1702" s="5" t="n">
        <v>40163</v>
      </c>
      <c r="B1702" s="6" t="n">
        <f aca="false">YEAR(A1702)</f>
        <v>2009</v>
      </c>
      <c r="C1702" s="7" t="n">
        <v>2159</v>
      </c>
      <c r="D1702" s="8" t="n">
        <f aca="false">AVERAGE($C1698:$C1702)</f>
        <v>2133.6</v>
      </c>
      <c r="E1702" s="8" t="n">
        <f aca="false">AVERAGE($C1678:$C1702)</f>
        <v>2180.36</v>
      </c>
      <c r="F1702" s="8" t="n">
        <f aca="false">AVERAGE($C1628:$C1702)</f>
        <v>2321.41333333333</v>
      </c>
      <c r="G1702" s="4" t="n">
        <f aca="false">IF(  AND(  F1702 &lt; E1702,  E1702 &lt; D1702  ),  1,  0  )</f>
        <v>0</v>
      </c>
      <c r="H1702" s="12" t="n">
        <f aca="false">IF(  AND(  1 = G1702,  OR(  0 = $K1702,  2 = $K1702  )  ),  $C1702,  IF(  AND(  NOT(  "-" = H1701  ),  0 &lt; H1701  ),  H1701,  0  )  )</f>
        <v>2602</v>
      </c>
      <c r="I1702" s="4" t="n">
        <f aca="false">IF(  AND(  D1702 &lt; E1702,  E1702 &lt; F1702  ),  1,  0  )</f>
        <v>1</v>
      </c>
      <c r="J1702" s="12" t="n">
        <f aca="false">IF(  AND(  1 = I1702,  OR(  0 = $K1702,  1 = $K1702  )  ),  $C1702,  IF(  AND(  NOT(  "-" = J1701  ),  0 &lt; J1701  ),  J1701,  0  )  )</f>
        <v>2542</v>
      </c>
      <c r="K1702" s="13" t="n">
        <f aca="false">IF(  1 = G1701,  1,  IF(  1 = I1701,  2,  IF(  OR(  "-" = K1701,  1 = M1701),  0,  K1701  )  )  )</f>
        <v>2</v>
      </c>
      <c r="L1702" s="12" t="n">
        <f aca="false">IF(  AND(  1 = K1702,  1 = M1702  ),  (C1702 - H1702) * 100,  IF(  AND( 2 = K1702,  1 = M1702  ),  (J1702 - C1702) * 100,  0  )  )</f>
        <v>0</v>
      </c>
      <c r="M1702" s="6" t="n">
        <f aca="false">IF(  OR(  AND(  1 = K1702,  1 = I1702  ),  AND(  2 =K1702,  1 = G1702  )  ),  1,  0  )</f>
        <v>0</v>
      </c>
      <c r="N1702" s="0" t="n">
        <f aca="false">IF(  AND(  1 = M1702,  0 &lt; L1702  ),  1,  0  )</f>
        <v>0</v>
      </c>
    </row>
    <row r="1703" customFormat="false" ht="12.8" hidden="false" customHeight="false" outlineLevel="0" collapsed="false">
      <c r="A1703" s="5" t="n">
        <v>40164</v>
      </c>
      <c r="B1703" s="6" t="n">
        <f aca="false">YEAR(A1703)</f>
        <v>2009</v>
      </c>
      <c r="C1703" s="7" t="n">
        <v>2133</v>
      </c>
      <c r="D1703" s="8" t="n">
        <f aca="false">AVERAGE($C1699:$C1703)</f>
        <v>2131.8</v>
      </c>
      <c r="E1703" s="8" t="n">
        <f aca="false">AVERAGE($C1679:$C1703)</f>
        <v>2173.12</v>
      </c>
      <c r="F1703" s="8" t="n">
        <f aca="false">AVERAGE($C1629:$C1703)</f>
        <v>2317.57333333333</v>
      </c>
      <c r="G1703" s="4" t="n">
        <f aca="false">IF(  AND(  F1703 &lt; E1703,  E1703 &lt; D1703  ),  1,  0  )</f>
        <v>0</v>
      </c>
      <c r="H1703" s="12" t="n">
        <f aca="false">IF(  AND(  1 = G1703,  OR(  0 = $K1703,  2 = $K1703  )  ),  $C1703,  IF(  AND(  NOT(  "-" = H1702  ),  0 &lt; H1702  ),  H1702,  0  )  )</f>
        <v>2602</v>
      </c>
      <c r="I1703" s="4" t="n">
        <f aca="false">IF(  AND(  D1703 &lt; E1703,  E1703 &lt; F1703  ),  1,  0  )</f>
        <v>1</v>
      </c>
      <c r="J1703" s="12" t="n">
        <f aca="false">IF(  AND(  1 = I1703,  OR(  0 = $K1703,  1 = $K1703  )  ),  $C1703,  IF(  AND(  NOT(  "-" = J1702  ),  0 &lt; J1702  ),  J1702,  0  )  )</f>
        <v>2542</v>
      </c>
      <c r="K1703" s="13" t="n">
        <f aca="false">IF(  1 = G1702,  1,  IF(  1 = I1702,  2,  IF(  OR(  "-" = K1702,  1 = M1702),  0,  K1702  )  )  )</f>
        <v>2</v>
      </c>
      <c r="L1703" s="12" t="n">
        <f aca="false">IF(  AND(  1 = K1703,  1 = M1703  ),  (C1703 - H1703) * 100,  IF(  AND( 2 = K1703,  1 = M1703  ),  (J1703 - C1703) * 100,  0  )  )</f>
        <v>0</v>
      </c>
      <c r="M1703" s="6" t="n">
        <f aca="false">IF(  OR(  AND(  1 = K1703,  1 = I1703  ),  AND(  2 =K1703,  1 = G1703  )  ),  1,  0  )</f>
        <v>0</v>
      </c>
      <c r="N1703" s="0" t="n">
        <f aca="false">IF(  AND(  1 = M1703,  0 &lt; L1703  ),  1,  0  )</f>
        <v>0</v>
      </c>
    </row>
    <row r="1704" customFormat="false" ht="12.8" hidden="false" customHeight="false" outlineLevel="0" collapsed="false">
      <c r="A1704" s="5" t="n">
        <v>40165</v>
      </c>
      <c r="B1704" s="6" t="n">
        <f aca="false">YEAR(A1704)</f>
        <v>2009</v>
      </c>
      <c r="C1704" s="7" t="n">
        <v>2135</v>
      </c>
      <c r="D1704" s="8" t="n">
        <f aca="false">AVERAGE($C1700:$C1704)</f>
        <v>2129.2</v>
      </c>
      <c r="E1704" s="8" t="n">
        <f aca="false">AVERAGE($C1680:$C1704)</f>
        <v>2165.72</v>
      </c>
      <c r="F1704" s="8" t="n">
        <f aca="false">AVERAGE($C1630:$C1704)</f>
        <v>2313.52</v>
      </c>
      <c r="G1704" s="4" t="n">
        <f aca="false">IF(  AND(  F1704 &lt; E1704,  E1704 &lt; D1704  ),  1,  0  )</f>
        <v>0</v>
      </c>
      <c r="H1704" s="12" t="n">
        <f aca="false">IF(  AND(  1 = G1704,  OR(  0 = $K1704,  2 = $K1704  )  ),  $C1704,  IF(  AND(  NOT(  "-" = H1703  ),  0 &lt; H1703  ),  H1703,  0  )  )</f>
        <v>2602</v>
      </c>
      <c r="I1704" s="4" t="n">
        <f aca="false">IF(  AND(  D1704 &lt; E1704,  E1704 &lt; F1704  ),  1,  0  )</f>
        <v>1</v>
      </c>
      <c r="J1704" s="12" t="n">
        <f aca="false">IF(  AND(  1 = I1704,  OR(  0 = $K1704,  1 = $K1704  )  ),  $C1704,  IF(  AND(  NOT(  "-" = J1703  ),  0 &lt; J1703  ),  J1703,  0  )  )</f>
        <v>2542</v>
      </c>
      <c r="K1704" s="13" t="n">
        <f aca="false">IF(  1 = G1703,  1,  IF(  1 = I1703,  2,  IF(  OR(  "-" = K1703,  1 = M1703),  0,  K1703  )  )  )</f>
        <v>2</v>
      </c>
      <c r="L1704" s="12" t="n">
        <f aca="false">IF(  AND(  1 = K1704,  1 = M1704  ),  (C1704 - H1704) * 100,  IF(  AND( 2 = K1704,  1 = M1704  ),  (J1704 - C1704) * 100,  0  )  )</f>
        <v>0</v>
      </c>
      <c r="M1704" s="6" t="n">
        <f aca="false">IF(  OR(  AND(  1 = K1704,  1 = I1704  ),  AND(  2 =K1704,  1 = G1704  )  ),  1,  0  )</f>
        <v>0</v>
      </c>
      <c r="N1704" s="0" t="n">
        <f aca="false">IF(  AND(  1 = M1704,  0 &lt; L1704  ),  1,  0  )</f>
        <v>0</v>
      </c>
    </row>
    <row r="1705" customFormat="false" ht="12.8" hidden="false" customHeight="false" outlineLevel="0" collapsed="false">
      <c r="A1705" s="5" t="n">
        <v>40168</v>
      </c>
      <c r="B1705" s="6" t="n">
        <f aca="false">YEAR(A1705)</f>
        <v>2009</v>
      </c>
      <c r="C1705" s="7" t="n">
        <v>2139</v>
      </c>
      <c r="D1705" s="8" t="n">
        <f aca="false">AVERAGE($C1701:$C1705)</f>
        <v>2134.6</v>
      </c>
      <c r="E1705" s="8" t="n">
        <f aca="false">AVERAGE($C1681:$C1705)</f>
        <v>2159.32</v>
      </c>
      <c r="F1705" s="8" t="n">
        <f aca="false">AVERAGE($C1631:$C1705)</f>
        <v>2308.57333333333</v>
      </c>
      <c r="G1705" s="4" t="n">
        <f aca="false">IF(  AND(  F1705 &lt; E1705,  E1705 &lt; D1705  ),  1,  0  )</f>
        <v>0</v>
      </c>
      <c r="H1705" s="12" t="n">
        <f aca="false">IF(  AND(  1 = G1705,  OR(  0 = $K1705,  2 = $K1705  )  ),  $C1705,  IF(  AND(  NOT(  "-" = H1704  ),  0 &lt; H1704  ),  H1704,  0  )  )</f>
        <v>2602</v>
      </c>
      <c r="I1705" s="4" t="n">
        <f aca="false">IF(  AND(  D1705 &lt; E1705,  E1705 &lt; F1705  ),  1,  0  )</f>
        <v>1</v>
      </c>
      <c r="J1705" s="12" t="n">
        <f aca="false">IF(  AND(  1 = I1705,  OR(  0 = $K1705,  1 = $K1705  )  ),  $C1705,  IF(  AND(  NOT(  "-" = J1704  ),  0 &lt; J1704  ),  J1704,  0  )  )</f>
        <v>2542</v>
      </c>
      <c r="K1705" s="13" t="n">
        <f aca="false">IF(  1 = G1704,  1,  IF(  1 = I1704,  2,  IF(  OR(  "-" = K1704,  1 = M1704),  0,  K1704  )  )  )</f>
        <v>2</v>
      </c>
      <c r="L1705" s="12" t="n">
        <f aca="false">IF(  AND(  1 = K1705,  1 = M1705  ),  (C1705 - H1705) * 100,  IF(  AND( 2 = K1705,  1 = M1705  ),  (J1705 - C1705) * 100,  0  )  )</f>
        <v>0</v>
      </c>
      <c r="M1705" s="6" t="n">
        <f aca="false">IF(  OR(  AND(  1 = K1705,  1 = I1705  ),  AND(  2 =K1705,  1 = G1705  )  ),  1,  0  )</f>
        <v>0</v>
      </c>
      <c r="N1705" s="0" t="n">
        <f aca="false">IF(  AND(  1 = M1705,  0 &lt; L1705  ),  1,  0  )</f>
        <v>0</v>
      </c>
    </row>
    <row r="1706" customFormat="false" ht="12.8" hidden="false" customHeight="false" outlineLevel="0" collapsed="false">
      <c r="A1706" s="5" t="n">
        <v>40169</v>
      </c>
      <c r="B1706" s="6" t="n">
        <f aca="false">YEAR(A1706)</f>
        <v>2009</v>
      </c>
      <c r="C1706" s="7" t="n">
        <v>2192</v>
      </c>
      <c r="D1706" s="8" t="n">
        <f aca="false">AVERAGE($C1702:$C1706)</f>
        <v>2151.6</v>
      </c>
      <c r="E1706" s="8" t="n">
        <f aca="false">AVERAGE($C1682:$C1706)</f>
        <v>2154.84</v>
      </c>
      <c r="F1706" s="8" t="n">
        <f aca="false">AVERAGE($C1632:$C1706)</f>
        <v>2304.10666666667</v>
      </c>
      <c r="G1706" s="4" t="n">
        <f aca="false">IF(  AND(  F1706 &lt; E1706,  E1706 &lt; D1706  ),  1,  0  )</f>
        <v>0</v>
      </c>
      <c r="H1706" s="12" t="n">
        <f aca="false">IF(  AND(  1 = G1706,  OR(  0 = $K1706,  2 = $K1706  )  ),  $C1706,  IF(  AND(  NOT(  "-" = H1705  ),  0 &lt; H1705  ),  H1705,  0  )  )</f>
        <v>2602</v>
      </c>
      <c r="I1706" s="4" t="n">
        <f aca="false">IF(  AND(  D1706 &lt; E1706,  E1706 &lt; F1706  ),  1,  0  )</f>
        <v>1</v>
      </c>
      <c r="J1706" s="12" t="n">
        <f aca="false">IF(  AND(  1 = I1706,  OR(  0 = $K1706,  1 = $K1706  )  ),  $C1706,  IF(  AND(  NOT(  "-" = J1705  ),  0 &lt; J1705  ),  J1705,  0  )  )</f>
        <v>2542</v>
      </c>
      <c r="K1706" s="13" t="n">
        <f aca="false">IF(  1 = G1705,  1,  IF(  1 = I1705,  2,  IF(  OR(  "-" = K1705,  1 = M1705),  0,  K1705  )  )  )</f>
        <v>2</v>
      </c>
      <c r="L1706" s="12" t="n">
        <f aca="false">IF(  AND(  1 = K1706,  1 = M1706  ),  (C1706 - H1706) * 100,  IF(  AND( 2 = K1706,  1 = M1706  ),  (J1706 - C1706) * 100,  0  )  )</f>
        <v>0</v>
      </c>
      <c r="M1706" s="6" t="n">
        <f aca="false">IF(  OR(  AND(  1 = K1706,  1 = I1706  ),  AND(  2 =K1706,  1 = G1706  )  ),  1,  0  )</f>
        <v>0</v>
      </c>
      <c r="N1706" s="0" t="n">
        <f aca="false">IF(  AND(  1 = M1706,  0 &lt; L1706  ),  1,  0  )</f>
        <v>0</v>
      </c>
    </row>
    <row r="1707" customFormat="false" ht="12.8" hidden="false" customHeight="false" outlineLevel="0" collapsed="false">
      <c r="A1707" s="5" t="n">
        <v>40171</v>
      </c>
      <c r="B1707" s="6" t="n">
        <f aca="false">YEAR(A1707)</f>
        <v>2009</v>
      </c>
      <c r="C1707" s="7" t="n">
        <v>2179</v>
      </c>
      <c r="D1707" s="8" t="n">
        <f aca="false">AVERAGE($C1703:$C1707)</f>
        <v>2155.6</v>
      </c>
      <c r="E1707" s="8" t="n">
        <f aca="false">AVERAGE($C1683:$C1707)</f>
        <v>2150.96</v>
      </c>
      <c r="F1707" s="8" t="n">
        <f aca="false">AVERAGE($C1633:$C1707)</f>
        <v>2299.61333333333</v>
      </c>
      <c r="G1707" s="4" t="n">
        <f aca="false">IF(  AND(  F1707 &lt; E1707,  E1707 &lt; D1707  ),  1,  0  )</f>
        <v>0</v>
      </c>
      <c r="H1707" s="12" t="n">
        <f aca="false">IF(  AND(  1 = G1707,  OR(  0 = $K1707,  2 = $K1707  )  ),  $C1707,  IF(  AND(  NOT(  "-" = H1706  ),  0 &lt; H1706  ),  H1706,  0  )  )</f>
        <v>2602</v>
      </c>
      <c r="I1707" s="4" t="n">
        <f aca="false">IF(  AND(  D1707 &lt; E1707,  E1707 &lt; F1707  ),  1,  0  )</f>
        <v>0</v>
      </c>
      <c r="J1707" s="12" t="n">
        <f aca="false">IF(  AND(  1 = I1707,  OR(  0 = $K1707,  1 = $K1707  )  ),  $C1707,  IF(  AND(  NOT(  "-" = J1706  ),  0 &lt; J1706  ),  J1706,  0  )  )</f>
        <v>2542</v>
      </c>
      <c r="K1707" s="13" t="n">
        <f aca="false">IF(  1 = G1706,  1,  IF(  1 = I1706,  2,  IF(  OR(  "-" = K1706,  1 = M1706),  0,  K1706  )  )  )</f>
        <v>2</v>
      </c>
      <c r="L1707" s="12" t="n">
        <f aca="false">IF(  AND(  1 = K1707,  1 = M1707  ),  (C1707 - H1707) * 100,  IF(  AND( 2 = K1707,  1 = M1707  ),  (J1707 - C1707) * 100,  0  )  )</f>
        <v>0</v>
      </c>
      <c r="M1707" s="6" t="n">
        <f aca="false">IF(  OR(  AND(  1 = K1707,  1 = I1707  ),  AND(  2 =K1707,  1 = G1707  )  ),  1,  0  )</f>
        <v>0</v>
      </c>
      <c r="N1707" s="0" t="n">
        <f aca="false">IF(  AND(  1 = M1707,  0 &lt; L1707  ),  1,  0  )</f>
        <v>0</v>
      </c>
    </row>
    <row r="1708" customFormat="false" ht="12.8" hidden="false" customHeight="false" outlineLevel="0" collapsed="false">
      <c r="A1708" s="5" t="n">
        <v>40172</v>
      </c>
      <c r="B1708" s="6" t="n">
        <f aca="false">YEAR(A1708)</f>
        <v>2009</v>
      </c>
      <c r="C1708" s="7" t="n">
        <v>2166</v>
      </c>
      <c r="D1708" s="8" t="n">
        <f aca="false">AVERAGE($C1704:$C1708)</f>
        <v>2162.2</v>
      </c>
      <c r="E1708" s="8" t="n">
        <f aca="false">AVERAGE($C1684:$C1708)</f>
        <v>2147.64</v>
      </c>
      <c r="F1708" s="8" t="n">
        <f aca="false">AVERAGE($C1634:$C1708)</f>
        <v>2295.04</v>
      </c>
      <c r="G1708" s="4" t="n">
        <f aca="false">IF(  AND(  F1708 &lt; E1708,  E1708 &lt; D1708  ),  1,  0  )</f>
        <v>0</v>
      </c>
      <c r="H1708" s="12" t="n">
        <f aca="false">IF(  AND(  1 = G1708,  OR(  0 = $K1708,  2 = $K1708  )  ),  $C1708,  IF(  AND(  NOT(  "-" = H1707  ),  0 &lt; H1707  ),  H1707,  0  )  )</f>
        <v>2602</v>
      </c>
      <c r="I1708" s="4" t="n">
        <f aca="false">IF(  AND(  D1708 &lt; E1708,  E1708 &lt; F1708  ),  1,  0  )</f>
        <v>0</v>
      </c>
      <c r="J1708" s="12" t="n">
        <f aca="false">IF(  AND(  1 = I1708,  OR(  0 = $K1708,  1 = $K1708  )  ),  $C1708,  IF(  AND(  NOT(  "-" = J1707  ),  0 &lt; J1707  ),  J1707,  0  )  )</f>
        <v>2542</v>
      </c>
      <c r="K1708" s="13" t="n">
        <f aca="false">IF(  1 = G1707,  1,  IF(  1 = I1707,  2,  IF(  OR(  "-" = K1707,  1 = M1707),  0,  K1707  )  )  )</f>
        <v>2</v>
      </c>
      <c r="L1708" s="12" t="n">
        <f aca="false">IF(  AND(  1 = K1708,  1 = M1708  ),  (C1708 - H1708) * 100,  IF(  AND( 2 = K1708,  1 = M1708  ),  (J1708 - C1708) * 100,  0  )  )</f>
        <v>0</v>
      </c>
      <c r="M1708" s="6" t="n">
        <f aca="false">IF(  OR(  AND(  1 = K1708,  1 = I1708  ),  AND(  2 =K1708,  1 = G1708  )  ),  1,  0  )</f>
        <v>0</v>
      </c>
      <c r="N1708" s="0" t="n">
        <f aca="false">IF(  AND(  1 = M1708,  0 &lt; L1708  ),  1,  0  )</f>
        <v>0</v>
      </c>
    </row>
    <row r="1709" customFormat="false" ht="12.8" hidden="false" customHeight="false" outlineLevel="0" collapsed="false">
      <c r="A1709" s="5" t="n">
        <v>40175</v>
      </c>
      <c r="B1709" s="6" t="n">
        <f aca="false">YEAR(A1709)</f>
        <v>2009</v>
      </c>
      <c r="C1709" s="7" t="n">
        <v>2186</v>
      </c>
      <c r="D1709" s="8" t="n">
        <f aca="false">AVERAGE($C1705:$C1709)</f>
        <v>2172.4</v>
      </c>
      <c r="E1709" s="8" t="n">
        <f aca="false">AVERAGE($C1685:$C1709)</f>
        <v>2146.08</v>
      </c>
      <c r="F1709" s="8" t="n">
        <f aca="false">AVERAGE($C1635:$C1709)</f>
        <v>2291.17333333333</v>
      </c>
      <c r="G1709" s="4" t="n">
        <f aca="false">IF(  AND(  F1709 &lt; E1709,  E1709 &lt; D1709  ),  1,  0  )</f>
        <v>0</v>
      </c>
      <c r="H1709" s="12" t="n">
        <f aca="false">IF(  AND(  1 = G1709,  OR(  0 = $K1709,  2 = $K1709  )  ),  $C1709,  IF(  AND(  NOT(  "-" = H1708  ),  0 &lt; H1708  ),  H1708,  0  )  )</f>
        <v>2602</v>
      </c>
      <c r="I1709" s="4" t="n">
        <f aca="false">IF(  AND(  D1709 &lt; E1709,  E1709 &lt; F1709  ),  1,  0  )</f>
        <v>0</v>
      </c>
      <c r="J1709" s="12" t="n">
        <f aca="false">IF(  AND(  1 = I1709,  OR(  0 = $K1709,  1 = $K1709  )  ),  $C1709,  IF(  AND(  NOT(  "-" = J1708  ),  0 &lt; J1708  ),  J1708,  0  )  )</f>
        <v>2542</v>
      </c>
      <c r="K1709" s="13" t="n">
        <f aca="false">IF(  1 = G1708,  1,  IF(  1 = I1708,  2,  IF(  OR(  "-" = K1708,  1 = M1708),  0,  K1708  )  )  )</f>
        <v>2</v>
      </c>
      <c r="L1709" s="12" t="n">
        <f aca="false">IF(  AND(  1 = K1709,  1 = M1709  ),  (C1709 - H1709) * 100,  IF(  AND( 2 = K1709,  1 = M1709  ),  (J1709 - C1709) * 100,  0  )  )</f>
        <v>0</v>
      </c>
      <c r="M1709" s="6" t="n">
        <f aca="false">IF(  OR(  AND(  1 = K1709,  1 = I1709  ),  AND(  2 =K1709,  1 = G1709  )  ),  1,  0  )</f>
        <v>0</v>
      </c>
      <c r="N1709" s="0" t="n">
        <f aca="false">IF(  AND(  1 = M1709,  0 &lt; L1709  ),  1,  0  )</f>
        <v>0</v>
      </c>
    </row>
    <row r="1710" customFormat="false" ht="12.8" hidden="false" customHeight="false" outlineLevel="0" collapsed="false">
      <c r="A1710" s="5" t="n">
        <v>40176</v>
      </c>
      <c r="B1710" s="6" t="n">
        <f aca="false">YEAR(A1710)</f>
        <v>2009</v>
      </c>
      <c r="C1710" s="7" t="n">
        <v>2188</v>
      </c>
      <c r="D1710" s="8" t="n">
        <f aca="false">AVERAGE($C1706:$C1710)</f>
        <v>2182.2</v>
      </c>
      <c r="E1710" s="8" t="n">
        <f aca="false">AVERAGE($C1686:$C1710)</f>
        <v>2146.04</v>
      </c>
      <c r="F1710" s="8" t="n">
        <f aca="false">AVERAGE($C1636:$C1710)</f>
        <v>2287.86666666667</v>
      </c>
      <c r="G1710" s="4" t="n">
        <f aca="false">IF(  AND(  F1710 &lt; E1710,  E1710 &lt; D1710  ),  1,  0  )</f>
        <v>0</v>
      </c>
      <c r="H1710" s="12" t="n">
        <f aca="false">IF(  AND(  1 = G1710,  OR(  0 = $K1710,  2 = $K1710  )  ),  $C1710,  IF(  AND(  NOT(  "-" = H1709  ),  0 &lt; H1709  ),  H1709,  0  )  )</f>
        <v>2602</v>
      </c>
      <c r="I1710" s="4" t="n">
        <f aca="false">IF(  AND(  D1710 &lt; E1710,  E1710 &lt; F1710  ),  1,  0  )</f>
        <v>0</v>
      </c>
      <c r="J1710" s="12" t="n">
        <f aca="false">IF(  AND(  1 = I1710,  OR(  0 = $K1710,  1 = $K1710  )  ),  $C1710,  IF(  AND(  NOT(  "-" = J1709  ),  0 &lt; J1709  ),  J1709,  0  )  )</f>
        <v>2542</v>
      </c>
      <c r="K1710" s="13" t="n">
        <f aca="false">IF(  1 = G1709,  1,  IF(  1 = I1709,  2,  IF(  OR(  "-" = K1709,  1 = M1709),  0,  K1709  )  )  )</f>
        <v>2</v>
      </c>
      <c r="L1710" s="12" t="n">
        <f aca="false">IF(  AND(  1 = K1710,  1 = M1710  ),  (C1710 - H1710) * 100,  IF(  AND( 2 = K1710,  1 = M1710  ),  (J1710 - C1710) * 100,  0  )  )</f>
        <v>0</v>
      </c>
      <c r="M1710" s="6" t="n">
        <f aca="false">IF(  OR(  AND(  1 = K1710,  1 = I1710  ),  AND(  2 =K1710,  1 = G1710  )  ),  1,  0  )</f>
        <v>0</v>
      </c>
      <c r="N1710" s="0" t="n">
        <f aca="false">IF(  AND(  1 = M1710,  0 &lt; L1710  ),  1,  0  )</f>
        <v>0</v>
      </c>
    </row>
    <row r="1711" customFormat="false" ht="12.8" hidden="false" customHeight="false" outlineLevel="0" collapsed="false">
      <c r="A1711" s="5" t="n">
        <v>40177</v>
      </c>
      <c r="B1711" s="6" t="n">
        <f aca="false">YEAR(A1711)</f>
        <v>2009</v>
      </c>
      <c r="C1711" s="7" t="n">
        <v>2219</v>
      </c>
      <c r="D1711" s="8" t="n">
        <f aca="false">AVERAGE($C1707:$C1711)</f>
        <v>2187.6</v>
      </c>
      <c r="E1711" s="8" t="n">
        <f aca="false">AVERAGE($C1687:$C1711)</f>
        <v>2146.52</v>
      </c>
      <c r="F1711" s="8" t="n">
        <f aca="false">AVERAGE($C1637:$C1711)</f>
        <v>2284.94666666667</v>
      </c>
      <c r="G1711" s="4" t="n">
        <f aca="false">IF(  AND(  F1711 &lt; E1711,  E1711 &lt; D1711  ),  1,  0  )</f>
        <v>0</v>
      </c>
      <c r="H1711" s="12" t="n">
        <f aca="false">IF(  AND(  1 = G1711,  OR(  0 = $K1711,  2 = $K1711  )  ),  $C1711,  IF(  AND(  NOT(  "-" = H1710  ),  0 &lt; H1710  ),  H1710,  0  )  )</f>
        <v>2602</v>
      </c>
      <c r="I1711" s="4" t="n">
        <f aca="false">IF(  AND(  D1711 &lt; E1711,  E1711 &lt; F1711  ),  1,  0  )</f>
        <v>0</v>
      </c>
      <c r="J1711" s="12" t="n">
        <f aca="false">IF(  AND(  1 = I1711,  OR(  0 = $K1711,  1 = $K1711  )  ),  $C1711,  IF(  AND(  NOT(  "-" = J1710  ),  0 &lt; J1710  ),  J1710,  0  )  )</f>
        <v>2542</v>
      </c>
      <c r="K1711" s="13" t="n">
        <f aca="false">IF(  1 = G1710,  1,  IF(  1 = I1710,  2,  IF(  OR(  "-" = K1710,  1 = M1710),  0,  K1710  )  )  )</f>
        <v>2</v>
      </c>
      <c r="L1711" s="12" t="n">
        <f aca="false">IF(  AND(  1 = K1711,  1 = M1711  ),  (C1711 - H1711) * 100,  IF(  AND( 2 = K1711,  1 = M1711  ),  (J1711 - C1711) * 100,  0  )  )</f>
        <v>0</v>
      </c>
      <c r="M1711" s="6" t="n">
        <f aca="false">IF(  OR(  AND(  1 = K1711,  1 = I1711  ),  AND(  2 =K1711,  1 = G1711  )  ),  1,  0  )</f>
        <v>0</v>
      </c>
      <c r="N1711" s="0" t="n">
        <f aca="false">IF(  AND(  1 = M1711,  0 &lt; L1711  ),  1,  0  )</f>
        <v>0</v>
      </c>
    </row>
    <row r="1712" customFormat="false" ht="12.8" hidden="false" customHeight="false" outlineLevel="0" collapsed="false">
      <c r="A1712" s="5" t="n">
        <v>40182</v>
      </c>
      <c r="B1712" s="6" t="n">
        <f aca="false">YEAR(A1712)</f>
        <v>2010</v>
      </c>
      <c r="C1712" s="7" t="n">
        <v>2253</v>
      </c>
      <c r="D1712" s="8" t="n">
        <f aca="false">AVERAGE($C1708:$C1712)</f>
        <v>2202.4</v>
      </c>
      <c r="E1712" s="8" t="n">
        <f aca="false">AVERAGE($C1688:$C1712)</f>
        <v>2148.12</v>
      </c>
      <c r="F1712" s="8" t="n">
        <f aca="false">AVERAGE($C1638:$C1712)</f>
        <v>2282.56</v>
      </c>
      <c r="G1712" s="4" t="n">
        <f aca="false">IF(  AND(  F1712 &lt; E1712,  E1712 &lt; D1712  ),  1,  0  )</f>
        <v>0</v>
      </c>
      <c r="H1712" s="12" t="n">
        <f aca="false">IF(  AND(  1 = G1712,  OR(  0 = $K1712,  2 = $K1712  )  ),  $C1712,  IF(  AND(  NOT(  "-" = H1711  ),  0 &lt; H1711  ),  H1711,  0  )  )</f>
        <v>2602</v>
      </c>
      <c r="I1712" s="4" t="n">
        <f aca="false">IF(  AND(  D1712 &lt; E1712,  E1712 &lt; F1712  ),  1,  0  )</f>
        <v>0</v>
      </c>
      <c r="J1712" s="12" t="n">
        <f aca="false">IF(  AND(  1 = I1712,  OR(  0 = $K1712,  1 = $K1712  )  ),  $C1712,  IF(  AND(  NOT(  "-" = J1711  ),  0 &lt; J1711  ),  J1711,  0  )  )</f>
        <v>2542</v>
      </c>
      <c r="K1712" s="13" t="n">
        <f aca="false">IF(  1 = G1711,  1,  IF(  1 = I1711,  2,  IF(  OR(  "-" = K1711,  1 = M1711),  0,  K1711  )  )  )</f>
        <v>2</v>
      </c>
      <c r="L1712" s="12" t="n">
        <f aca="false">IF(  AND(  1 = K1712,  1 = M1712  ),  (C1712 - H1712) * 100,  IF(  AND( 2 = K1712,  1 = M1712  ),  (J1712 - C1712) * 100,  0  )  )</f>
        <v>0</v>
      </c>
      <c r="M1712" s="6" t="n">
        <f aca="false">IF(  OR(  AND(  1 = K1712,  1 = I1712  ),  AND(  2 =K1712,  1 = G1712  )  ),  1,  0  )</f>
        <v>0</v>
      </c>
      <c r="N1712" s="0" t="n">
        <f aca="false">IF(  AND(  1 = M1712,  0 &lt; L1712  ),  1,  0  )</f>
        <v>0</v>
      </c>
    </row>
    <row r="1713" customFormat="false" ht="12.8" hidden="false" customHeight="false" outlineLevel="0" collapsed="false">
      <c r="A1713" s="5" t="n">
        <v>40183</v>
      </c>
      <c r="B1713" s="6" t="n">
        <f aca="false">YEAR(A1713)</f>
        <v>2010</v>
      </c>
      <c r="C1713" s="7" t="n">
        <v>2284</v>
      </c>
      <c r="D1713" s="8" t="n">
        <f aca="false">AVERAGE($C1709:$C1713)</f>
        <v>2226</v>
      </c>
      <c r="E1713" s="8" t="n">
        <f aca="false">AVERAGE($C1689:$C1713)</f>
        <v>2151.96</v>
      </c>
      <c r="F1713" s="8" t="n">
        <f aca="false">AVERAGE($C1639:$C1713)</f>
        <v>2280.42666666667</v>
      </c>
      <c r="G1713" s="4" t="n">
        <f aca="false">IF(  AND(  F1713 &lt; E1713,  E1713 &lt; D1713  ),  1,  0  )</f>
        <v>0</v>
      </c>
      <c r="H1713" s="12" t="n">
        <f aca="false">IF(  AND(  1 = G1713,  OR(  0 = $K1713,  2 = $K1713  )  ),  $C1713,  IF(  AND(  NOT(  "-" = H1712  ),  0 &lt; H1712  ),  H1712,  0  )  )</f>
        <v>2602</v>
      </c>
      <c r="I1713" s="4" t="n">
        <f aca="false">IF(  AND(  D1713 &lt; E1713,  E1713 &lt; F1713  ),  1,  0  )</f>
        <v>0</v>
      </c>
      <c r="J1713" s="12" t="n">
        <f aca="false">IF(  AND(  1 = I1713,  OR(  0 = $K1713,  1 = $K1713  )  ),  $C1713,  IF(  AND(  NOT(  "-" = J1712  ),  0 &lt; J1712  ),  J1712,  0  )  )</f>
        <v>2542</v>
      </c>
      <c r="K1713" s="13" t="n">
        <f aca="false">IF(  1 = G1712,  1,  IF(  1 = I1712,  2,  IF(  OR(  "-" = K1712,  1 = M1712),  0,  K1712  )  )  )</f>
        <v>2</v>
      </c>
      <c r="L1713" s="12" t="n">
        <f aca="false">IF(  AND(  1 = K1713,  1 = M1713  ),  (C1713 - H1713) * 100,  IF(  AND( 2 = K1713,  1 = M1713  ),  (J1713 - C1713) * 100,  0  )  )</f>
        <v>0</v>
      </c>
      <c r="M1713" s="6" t="n">
        <f aca="false">IF(  OR(  AND(  1 = K1713,  1 = I1713  ),  AND(  2 =K1713,  1 = G1713  )  ),  1,  0  )</f>
        <v>0</v>
      </c>
      <c r="N1713" s="0" t="n">
        <f aca="false">IF(  AND(  1 = M1713,  0 &lt; L1713  ),  1,  0  )</f>
        <v>0</v>
      </c>
    </row>
    <row r="1714" customFormat="false" ht="12.8" hidden="false" customHeight="false" outlineLevel="0" collapsed="false">
      <c r="A1714" s="5" t="n">
        <v>40184</v>
      </c>
      <c r="B1714" s="6" t="n">
        <f aca="false">YEAR(A1714)</f>
        <v>2010</v>
      </c>
      <c r="C1714" s="7" t="n">
        <v>2450</v>
      </c>
      <c r="D1714" s="8" t="n">
        <f aca="false">AVERAGE($C1710:$C1714)</f>
        <v>2278.8</v>
      </c>
      <c r="E1714" s="8" t="n">
        <f aca="false">AVERAGE($C1690:$C1714)</f>
        <v>2164.72</v>
      </c>
      <c r="F1714" s="8" t="n">
        <f aca="false">AVERAGE($C1640:$C1714)</f>
        <v>2280.34666666667</v>
      </c>
      <c r="G1714" s="4" t="n">
        <f aca="false">IF(  AND(  F1714 &lt; E1714,  E1714 &lt; D1714  ),  1,  0  )</f>
        <v>0</v>
      </c>
      <c r="H1714" s="12" t="n">
        <f aca="false">IF(  AND(  1 = G1714,  OR(  0 = $K1714,  2 = $K1714  )  ),  $C1714,  IF(  AND(  NOT(  "-" = H1713  ),  0 &lt; H1713  ),  H1713,  0  )  )</f>
        <v>2602</v>
      </c>
      <c r="I1714" s="4" t="n">
        <f aca="false">IF(  AND(  D1714 &lt; E1714,  E1714 &lt; F1714  ),  1,  0  )</f>
        <v>0</v>
      </c>
      <c r="J1714" s="12" t="n">
        <f aca="false">IF(  AND(  1 = I1714,  OR(  0 = $K1714,  1 = $K1714  )  ),  $C1714,  IF(  AND(  NOT(  "-" = J1713  ),  0 &lt; J1713  ),  J1713,  0  )  )</f>
        <v>2542</v>
      </c>
      <c r="K1714" s="13" t="n">
        <f aca="false">IF(  1 = G1713,  1,  IF(  1 = I1713,  2,  IF(  OR(  "-" = K1713,  1 = M1713),  0,  K1713  )  )  )</f>
        <v>2</v>
      </c>
      <c r="L1714" s="12" t="n">
        <f aca="false">IF(  AND(  1 = K1714,  1 = M1714  ),  (C1714 - H1714) * 100,  IF(  AND( 2 = K1714,  1 = M1714  ),  (J1714 - C1714) * 100,  0  )  )</f>
        <v>0</v>
      </c>
      <c r="M1714" s="6" t="n">
        <f aca="false">IF(  OR(  AND(  1 = K1714,  1 = I1714  ),  AND(  2 =K1714,  1 = G1714  )  ),  1,  0  )</f>
        <v>0</v>
      </c>
      <c r="N1714" s="0" t="n">
        <f aca="false">IF(  AND(  1 = M1714,  0 &lt; L1714  ),  1,  0  )</f>
        <v>0</v>
      </c>
    </row>
    <row r="1715" customFormat="false" ht="12.8" hidden="false" customHeight="false" outlineLevel="0" collapsed="false">
      <c r="A1715" s="5" t="n">
        <v>40185</v>
      </c>
      <c r="B1715" s="6" t="n">
        <f aca="false">YEAR(A1715)</f>
        <v>2010</v>
      </c>
      <c r="C1715" s="7" t="n">
        <v>2556</v>
      </c>
      <c r="D1715" s="8" t="n">
        <f aca="false">AVERAGE($C1711:$C1715)</f>
        <v>2352.4</v>
      </c>
      <c r="E1715" s="8" t="n">
        <f aca="false">AVERAGE($C1691:$C1715)</f>
        <v>2180.56</v>
      </c>
      <c r="F1715" s="8" t="n">
        <f aca="false">AVERAGE($C1641:$C1715)</f>
        <v>2281.17333333333</v>
      </c>
      <c r="G1715" s="4" t="n">
        <f aca="false">IF(  AND(  F1715 &lt; E1715,  E1715 &lt; D1715  ),  1,  0  )</f>
        <v>0</v>
      </c>
      <c r="H1715" s="12" t="n">
        <f aca="false">IF(  AND(  1 = G1715,  OR(  0 = $K1715,  2 = $K1715  )  ),  $C1715,  IF(  AND(  NOT(  "-" = H1714  ),  0 &lt; H1714  ),  H1714,  0  )  )</f>
        <v>2602</v>
      </c>
      <c r="I1715" s="4" t="n">
        <f aca="false">IF(  AND(  D1715 &lt; E1715,  E1715 &lt; F1715  ),  1,  0  )</f>
        <v>0</v>
      </c>
      <c r="J1715" s="12" t="n">
        <f aca="false">IF(  AND(  1 = I1715,  OR(  0 = $K1715,  1 = $K1715  )  ),  $C1715,  IF(  AND(  NOT(  "-" = J1714  ),  0 &lt; J1714  ),  J1714,  0  )  )</f>
        <v>2542</v>
      </c>
      <c r="K1715" s="13" t="n">
        <f aca="false">IF(  1 = G1714,  1,  IF(  1 = I1714,  2,  IF(  OR(  "-" = K1714,  1 = M1714),  0,  K1714  )  )  )</f>
        <v>2</v>
      </c>
      <c r="L1715" s="12" t="n">
        <f aca="false">IF(  AND(  1 = K1715,  1 = M1715  ),  (C1715 - H1715) * 100,  IF(  AND( 2 = K1715,  1 = M1715  ),  (J1715 - C1715) * 100,  0  )  )</f>
        <v>0</v>
      </c>
      <c r="M1715" s="6" t="n">
        <f aca="false">IF(  OR(  AND(  1 = K1715,  1 = I1715  ),  AND(  2 =K1715,  1 = G1715  )  ),  1,  0  )</f>
        <v>0</v>
      </c>
      <c r="N1715" s="0" t="n">
        <f aca="false">IF(  AND(  1 = M1715,  0 &lt; L1715  ),  1,  0  )</f>
        <v>0</v>
      </c>
    </row>
    <row r="1716" customFormat="false" ht="12.8" hidden="false" customHeight="false" outlineLevel="0" collapsed="false">
      <c r="A1716" s="5" t="n">
        <v>40186</v>
      </c>
      <c r="B1716" s="6" t="n">
        <f aca="false">YEAR(A1716)</f>
        <v>2010</v>
      </c>
      <c r="C1716" s="7" t="n">
        <v>2565</v>
      </c>
      <c r="D1716" s="8" t="n">
        <f aca="false">AVERAGE($C1712:$C1716)</f>
        <v>2421.6</v>
      </c>
      <c r="E1716" s="8" t="n">
        <f aca="false">AVERAGE($C1692:$C1716)</f>
        <v>2198.2</v>
      </c>
      <c r="F1716" s="8" t="n">
        <f aca="false">AVERAGE($C1642:$C1716)</f>
        <v>2282.13333333333</v>
      </c>
      <c r="G1716" s="4" t="n">
        <f aca="false">IF(  AND(  F1716 &lt; E1716,  E1716 &lt; D1716  ),  1,  0  )</f>
        <v>0</v>
      </c>
      <c r="H1716" s="12" t="n">
        <f aca="false">IF(  AND(  1 = G1716,  OR(  0 = $K1716,  2 = $K1716  )  ),  $C1716,  IF(  AND(  NOT(  "-" = H1715  ),  0 &lt; H1715  ),  H1715,  0  )  )</f>
        <v>2602</v>
      </c>
      <c r="I1716" s="4" t="n">
        <f aca="false">IF(  AND(  D1716 &lt; E1716,  E1716 &lt; F1716  ),  1,  0  )</f>
        <v>0</v>
      </c>
      <c r="J1716" s="12" t="n">
        <f aca="false">IF(  AND(  1 = I1716,  OR(  0 = $K1716,  1 = $K1716  )  ),  $C1716,  IF(  AND(  NOT(  "-" = J1715  ),  0 &lt; J1715  ),  J1715,  0  )  )</f>
        <v>2542</v>
      </c>
      <c r="K1716" s="13" t="n">
        <f aca="false">IF(  1 = G1715,  1,  IF(  1 = I1715,  2,  IF(  OR(  "-" = K1715,  1 = M1715),  0,  K1715  )  )  )</f>
        <v>2</v>
      </c>
      <c r="L1716" s="12" t="n">
        <f aca="false">IF(  AND(  1 = K1716,  1 = M1716  ),  (C1716 - H1716) * 100,  IF(  AND( 2 = K1716,  1 = M1716  ),  (J1716 - C1716) * 100,  0  )  )</f>
        <v>0</v>
      </c>
      <c r="M1716" s="6" t="n">
        <f aca="false">IF(  OR(  AND(  1 = K1716,  1 = I1716  ),  AND(  2 =K1716,  1 = G1716  )  ),  1,  0  )</f>
        <v>0</v>
      </c>
      <c r="N1716" s="0" t="n">
        <f aca="false">IF(  AND(  1 = M1716,  0 &lt; L1716  ),  1,  0  )</f>
        <v>0</v>
      </c>
    </row>
    <row r="1717" customFormat="false" ht="12.8" hidden="false" customHeight="false" outlineLevel="0" collapsed="false">
      <c r="A1717" s="5" t="n">
        <v>40190</v>
      </c>
      <c r="B1717" s="6" t="n">
        <f aca="false">YEAR(A1717)</f>
        <v>2010</v>
      </c>
      <c r="C1717" s="7" t="n">
        <v>2606</v>
      </c>
      <c r="D1717" s="8" t="n">
        <f aca="false">AVERAGE($C1713:$C1717)</f>
        <v>2492.2</v>
      </c>
      <c r="E1717" s="8" t="n">
        <f aca="false">AVERAGE($C1693:$C1717)</f>
        <v>2219.84</v>
      </c>
      <c r="F1717" s="8" t="n">
        <f aca="false">AVERAGE($C1643:$C1717)</f>
        <v>2283.92</v>
      </c>
      <c r="G1717" s="4" t="n">
        <f aca="false">IF(  AND(  F1717 &lt; E1717,  E1717 &lt; D1717  ),  1,  0  )</f>
        <v>0</v>
      </c>
      <c r="H1717" s="12" t="n">
        <f aca="false">IF(  AND(  1 = G1717,  OR(  0 = $K1717,  2 = $K1717  )  ),  $C1717,  IF(  AND(  NOT(  "-" = H1716  ),  0 &lt; H1716  ),  H1716,  0  )  )</f>
        <v>2602</v>
      </c>
      <c r="I1717" s="4" t="n">
        <f aca="false">IF(  AND(  D1717 &lt; E1717,  E1717 &lt; F1717  ),  1,  0  )</f>
        <v>0</v>
      </c>
      <c r="J1717" s="12" t="n">
        <f aca="false">IF(  AND(  1 = I1717,  OR(  0 = $K1717,  1 = $K1717  )  ),  $C1717,  IF(  AND(  NOT(  "-" = J1716  ),  0 &lt; J1716  ),  J1716,  0  )  )</f>
        <v>2542</v>
      </c>
      <c r="K1717" s="13" t="n">
        <f aca="false">IF(  1 = G1716,  1,  IF(  1 = I1716,  2,  IF(  OR(  "-" = K1716,  1 = M1716),  0,  K1716  )  )  )</f>
        <v>2</v>
      </c>
      <c r="L1717" s="12" t="n">
        <f aca="false">IF(  AND(  1 = K1717,  1 = M1717  ),  (C1717 - H1717) * 100,  IF(  AND( 2 = K1717,  1 = M1717  ),  (J1717 - C1717) * 100,  0  )  )</f>
        <v>0</v>
      </c>
      <c r="M1717" s="6" t="n">
        <f aca="false">IF(  OR(  AND(  1 = K1717,  1 = I1717  ),  AND(  2 =K1717,  1 = G1717  )  ),  1,  0  )</f>
        <v>0</v>
      </c>
      <c r="N1717" s="0" t="n">
        <f aca="false">IF(  AND(  1 = M1717,  0 &lt; L1717  ),  1,  0  )</f>
        <v>0</v>
      </c>
    </row>
    <row r="1718" customFormat="false" ht="12.8" hidden="false" customHeight="false" outlineLevel="0" collapsed="false">
      <c r="A1718" s="5" t="n">
        <v>40191</v>
      </c>
      <c r="B1718" s="6" t="n">
        <f aca="false">YEAR(A1718)</f>
        <v>2010</v>
      </c>
      <c r="C1718" s="7" t="n">
        <v>2590</v>
      </c>
      <c r="D1718" s="8" t="n">
        <f aca="false">AVERAGE($C1714:$C1718)</f>
        <v>2553.4</v>
      </c>
      <c r="E1718" s="8" t="n">
        <f aca="false">AVERAGE($C1694:$C1718)</f>
        <v>2241.32</v>
      </c>
      <c r="F1718" s="8" t="n">
        <f aca="false">AVERAGE($C1644:$C1718)</f>
        <v>2285.97333333333</v>
      </c>
      <c r="G1718" s="4" t="n">
        <f aca="false">IF(  AND(  F1718 &lt; E1718,  E1718 &lt; D1718  ),  1,  0  )</f>
        <v>0</v>
      </c>
      <c r="H1718" s="12" t="n">
        <f aca="false">IF(  AND(  1 = G1718,  OR(  0 = $K1718,  2 = $K1718  )  ),  $C1718,  IF(  AND(  NOT(  "-" = H1717  ),  0 &lt; H1717  ),  H1717,  0  )  )</f>
        <v>2602</v>
      </c>
      <c r="I1718" s="4" t="n">
        <f aca="false">IF(  AND(  D1718 &lt; E1718,  E1718 &lt; F1718  ),  1,  0  )</f>
        <v>0</v>
      </c>
      <c r="J1718" s="12" t="n">
        <f aca="false">IF(  AND(  1 = I1718,  OR(  0 = $K1718,  1 = $K1718  )  ),  $C1718,  IF(  AND(  NOT(  "-" = J1717  ),  0 &lt; J1717  ),  J1717,  0  )  )</f>
        <v>2542</v>
      </c>
      <c r="K1718" s="13" t="n">
        <f aca="false">IF(  1 = G1717,  1,  IF(  1 = I1717,  2,  IF(  OR(  "-" = K1717,  1 = M1717),  0,  K1717  )  )  )</f>
        <v>2</v>
      </c>
      <c r="L1718" s="12" t="n">
        <f aca="false">IF(  AND(  1 = K1718,  1 = M1718  ),  (C1718 - H1718) * 100,  IF(  AND( 2 = K1718,  1 = M1718  ),  (J1718 - C1718) * 100,  0  )  )</f>
        <v>0</v>
      </c>
      <c r="M1718" s="6" t="n">
        <f aca="false">IF(  OR(  AND(  1 = K1718,  1 = I1718  ),  AND(  2 =K1718,  1 = G1718  )  ),  1,  0  )</f>
        <v>0</v>
      </c>
      <c r="N1718" s="0" t="n">
        <f aca="false">IF(  AND(  1 = M1718,  0 &lt; L1718  ),  1,  0  )</f>
        <v>0</v>
      </c>
    </row>
    <row r="1719" customFormat="false" ht="12.8" hidden="false" customHeight="false" outlineLevel="0" collapsed="false">
      <c r="A1719" s="5" t="n">
        <v>40192</v>
      </c>
      <c r="B1719" s="6" t="n">
        <f aca="false">YEAR(A1719)</f>
        <v>2010</v>
      </c>
      <c r="C1719" s="7" t="n">
        <v>2567</v>
      </c>
      <c r="D1719" s="8" t="n">
        <f aca="false">AVERAGE($C1715:$C1719)</f>
        <v>2576.8</v>
      </c>
      <c r="E1719" s="8" t="n">
        <f aca="false">AVERAGE($C1695:$C1719)</f>
        <v>2262.64</v>
      </c>
      <c r="F1719" s="8" t="n">
        <f aca="false">AVERAGE($C1645:$C1719)</f>
        <v>2287.41333333333</v>
      </c>
      <c r="G1719" s="4" t="n">
        <f aca="false">IF(  AND(  F1719 &lt; E1719,  E1719 &lt; D1719  ),  1,  0  )</f>
        <v>0</v>
      </c>
      <c r="H1719" s="12" t="n">
        <f aca="false">IF(  AND(  1 = G1719,  OR(  0 = $K1719,  2 = $K1719  )  ),  $C1719,  IF(  AND(  NOT(  "-" = H1718  ),  0 &lt; H1718  ),  H1718,  0  )  )</f>
        <v>2602</v>
      </c>
      <c r="I1719" s="4" t="n">
        <f aca="false">IF(  AND(  D1719 &lt; E1719,  E1719 &lt; F1719  ),  1,  0  )</f>
        <v>0</v>
      </c>
      <c r="J1719" s="12" t="n">
        <f aca="false">IF(  AND(  1 = I1719,  OR(  0 = $K1719,  1 = $K1719  )  ),  $C1719,  IF(  AND(  NOT(  "-" = J1718  ),  0 &lt; J1718  ),  J1718,  0  )  )</f>
        <v>2542</v>
      </c>
      <c r="K1719" s="13" t="n">
        <f aca="false">IF(  1 = G1718,  1,  IF(  1 = I1718,  2,  IF(  OR(  "-" = K1718,  1 = M1718),  0,  K1718  )  )  )</f>
        <v>2</v>
      </c>
      <c r="L1719" s="12" t="n">
        <f aca="false">IF(  AND(  1 = K1719,  1 = M1719  ),  (C1719 - H1719) * 100,  IF(  AND( 2 = K1719,  1 = M1719  ),  (J1719 - C1719) * 100,  0  )  )</f>
        <v>0</v>
      </c>
      <c r="M1719" s="6" t="n">
        <f aca="false">IF(  OR(  AND(  1 = K1719,  1 = I1719  ),  AND(  2 =K1719,  1 = G1719  )  ),  1,  0  )</f>
        <v>0</v>
      </c>
      <c r="N1719" s="0" t="n">
        <f aca="false">IF(  AND(  1 = M1719,  0 &lt; L1719  ),  1,  0  )</f>
        <v>0</v>
      </c>
    </row>
    <row r="1720" customFormat="false" ht="12.8" hidden="false" customHeight="false" outlineLevel="0" collapsed="false">
      <c r="A1720" s="5" t="n">
        <v>40193</v>
      </c>
      <c r="B1720" s="6" t="n">
        <f aca="false">YEAR(A1720)</f>
        <v>2010</v>
      </c>
      <c r="C1720" s="7" t="n">
        <v>2563</v>
      </c>
      <c r="D1720" s="8" t="n">
        <f aca="false">AVERAGE($C1716:$C1720)</f>
        <v>2578.2</v>
      </c>
      <c r="E1720" s="8" t="n">
        <f aca="false">AVERAGE($C1696:$C1720)</f>
        <v>2278.8</v>
      </c>
      <c r="F1720" s="8" t="n">
        <f aca="false">AVERAGE($C1646:$C1720)</f>
        <v>2289.08</v>
      </c>
      <c r="G1720" s="4" t="n">
        <f aca="false">IF(  AND(  F1720 &lt; E1720,  E1720 &lt; D1720  ),  1,  0  )</f>
        <v>0</v>
      </c>
      <c r="H1720" s="12" t="n">
        <f aca="false">IF(  AND(  1 = G1720,  OR(  0 = $K1720,  2 = $K1720  )  ),  $C1720,  IF(  AND(  NOT(  "-" = H1719  ),  0 &lt; H1719  ),  H1719,  0  )  )</f>
        <v>2602</v>
      </c>
      <c r="I1720" s="4" t="n">
        <f aca="false">IF(  AND(  D1720 &lt; E1720,  E1720 &lt; F1720  ),  1,  0  )</f>
        <v>0</v>
      </c>
      <c r="J1720" s="12" t="n">
        <f aca="false">IF(  AND(  1 = I1720,  OR(  0 = $K1720,  1 = $K1720  )  ),  $C1720,  IF(  AND(  NOT(  "-" = J1719  ),  0 &lt; J1719  ),  J1719,  0  )  )</f>
        <v>2542</v>
      </c>
      <c r="K1720" s="13" t="n">
        <f aca="false">IF(  1 = G1719,  1,  IF(  1 = I1719,  2,  IF(  OR(  "-" = K1719,  1 = M1719),  0,  K1719  )  )  )</f>
        <v>2</v>
      </c>
      <c r="L1720" s="12" t="n">
        <f aca="false">IF(  AND(  1 = K1720,  1 = M1720  ),  (C1720 - H1720) * 100,  IF(  AND( 2 = K1720,  1 = M1720  ),  (J1720 - C1720) * 100,  0  )  )</f>
        <v>0</v>
      </c>
      <c r="M1720" s="6" t="n">
        <f aca="false">IF(  OR(  AND(  1 = K1720,  1 = I1720  ),  AND(  2 =K1720,  1 = G1720  )  ),  1,  0  )</f>
        <v>0</v>
      </c>
      <c r="N1720" s="0" t="n">
        <f aca="false">IF(  AND(  1 = M1720,  0 &lt; L1720  ),  1,  0  )</f>
        <v>0</v>
      </c>
    </row>
    <row r="1721" customFormat="false" ht="12.8" hidden="false" customHeight="false" outlineLevel="0" collapsed="false">
      <c r="A1721" s="5" t="n">
        <v>40196</v>
      </c>
      <c r="B1721" s="6" t="n">
        <f aca="false">YEAR(A1721)</f>
        <v>2010</v>
      </c>
      <c r="C1721" s="7" t="n">
        <v>2576</v>
      </c>
      <c r="D1721" s="8" t="n">
        <f aca="false">AVERAGE($C1717:$C1721)</f>
        <v>2580.4</v>
      </c>
      <c r="E1721" s="8" t="n">
        <f aca="false">AVERAGE($C1697:$C1721)</f>
        <v>2294.4</v>
      </c>
      <c r="F1721" s="8" t="n">
        <f aca="false">AVERAGE($C1647:$C1721)</f>
        <v>2290.29333333333</v>
      </c>
      <c r="G1721" s="4" t="n">
        <f aca="false">IF(  AND(  F1721 &lt; E1721,  E1721 &lt; D1721  ),  1,  0  )</f>
        <v>1</v>
      </c>
      <c r="H1721" s="12" t="n">
        <f aca="false">IF(  AND(  1 = G1721,  OR(  0 = $K1721,  2 = $K1721  )  ),  $C1721,  IF(  AND(  NOT(  "-" = H1720  ),  0 &lt; H1720  ),  H1720,  0  )  )</f>
        <v>2576</v>
      </c>
      <c r="I1721" s="4" t="n">
        <f aca="false">IF(  AND(  D1721 &lt; E1721,  E1721 &lt; F1721  ),  1,  0  )</f>
        <v>0</v>
      </c>
      <c r="J1721" s="12" t="n">
        <f aca="false">IF(  AND(  1 = I1721,  OR(  0 = $K1721,  1 = $K1721  )  ),  $C1721,  IF(  AND(  NOT(  "-" = J1720  ),  0 &lt; J1720  ),  J1720,  0  )  )</f>
        <v>2542</v>
      </c>
      <c r="K1721" s="13" t="n">
        <f aca="false">IF(  1 = G1720,  1,  IF(  1 = I1720,  2,  IF(  OR(  "-" = K1720,  1 = M1720),  0,  K1720  )  )  )</f>
        <v>2</v>
      </c>
      <c r="L1721" s="12" t="n">
        <f aca="false">IF(  AND(  1 = K1721,  1 = M1721  ),  (C1721 - H1721) * 100,  IF(  AND( 2 = K1721,  1 = M1721  ),  (J1721 - C1721) * 100,  0  )  )</f>
        <v>-3400</v>
      </c>
      <c r="M1721" s="6" t="n">
        <f aca="false">IF(  OR(  AND(  1 = K1721,  1 = I1721  ),  AND(  2 =K1721,  1 = G1721  )  ),  1,  0  )</f>
        <v>1</v>
      </c>
      <c r="N1721" s="0" t="n">
        <f aca="false">IF(  AND(  1 = M1721,  0 &lt; L1721  ),  1,  0  )</f>
        <v>0</v>
      </c>
    </row>
    <row r="1722" customFormat="false" ht="12.8" hidden="false" customHeight="false" outlineLevel="0" collapsed="false">
      <c r="A1722" s="5" t="n">
        <v>40197</v>
      </c>
      <c r="B1722" s="6" t="n">
        <f aca="false">YEAR(A1722)</f>
        <v>2010</v>
      </c>
      <c r="C1722" s="7" t="n">
        <v>2577</v>
      </c>
      <c r="D1722" s="8" t="n">
        <f aca="false">AVERAGE($C1718:$C1722)</f>
        <v>2574.6</v>
      </c>
      <c r="E1722" s="8" t="n">
        <f aca="false">AVERAGE($C1698:$C1722)</f>
        <v>2311.68</v>
      </c>
      <c r="F1722" s="8" t="n">
        <f aca="false">AVERAGE($C1648:$C1722)</f>
        <v>2292.64</v>
      </c>
      <c r="G1722" s="4" t="n">
        <f aca="false">IF(  AND(  F1722 &lt; E1722,  E1722 &lt; D1722  ),  1,  0  )</f>
        <v>1</v>
      </c>
      <c r="H1722" s="12" t="n">
        <f aca="false">IF(  AND(  1 = G1722,  OR(  0 = $K1722,  2 = $K1722  )  ),  $C1722,  IF(  AND(  NOT(  "-" = H1721  ),  0 &lt; H1721  ),  H1721,  0  )  )</f>
        <v>2576</v>
      </c>
      <c r="I1722" s="4" t="n">
        <f aca="false">IF(  AND(  D1722 &lt; E1722,  E1722 &lt; F1722  ),  1,  0  )</f>
        <v>0</v>
      </c>
      <c r="J1722" s="12" t="n">
        <f aca="false">IF(  AND(  1 = I1722,  OR(  0 = $K1722,  1 = $K1722  )  ),  $C1722,  IF(  AND(  NOT(  "-" = J1721  ),  0 &lt; J1721  ),  J1721,  0  )  )</f>
        <v>2542</v>
      </c>
      <c r="K1722" s="13" t="n">
        <f aca="false">IF(  1 = G1721,  1,  IF(  1 = I1721,  2,  IF(  OR(  "-" = K1721,  1 = M1721),  0,  K1721  )  )  )</f>
        <v>1</v>
      </c>
      <c r="L1722" s="12" t="n">
        <f aca="false">IF(  AND(  1 = K1722,  1 = M1722  ),  (C1722 - H1722) * 100,  IF(  AND( 2 = K1722,  1 = M1722  ),  (J1722 - C1722) * 100,  0  )  )</f>
        <v>0</v>
      </c>
      <c r="M1722" s="6" t="n">
        <f aca="false">IF(  OR(  AND(  1 = K1722,  1 = I1722  ),  AND(  2 =K1722,  1 = G1722  )  ),  1,  0  )</f>
        <v>0</v>
      </c>
      <c r="N1722" s="0" t="n">
        <f aca="false">IF(  AND(  1 = M1722,  0 &lt; L1722  ),  1,  0  )</f>
        <v>0</v>
      </c>
    </row>
    <row r="1723" customFormat="false" ht="12.8" hidden="false" customHeight="false" outlineLevel="0" collapsed="false">
      <c r="A1723" s="5" t="n">
        <v>40198</v>
      </c>
      <c r="B1723" s="6" t="n">
        <f aca="false">YEAR(A1723)</f>
        <v>2010</v>
      </c>
      <c r="C1723" s="7" t="n">
        <v>2583</v>
      </c>
      <c r="D1723" s="8" t="n">
        <f aca="false">AVERAGE($C1719:$C1723)</f>
        <v>2573.2</v>
      </c>
      <c r="E1723" s="8" t="n">
        <f aca="false">AVERAGE($C1699:$C1723)</f>
        <v>2329.32</v>
      </c>
      <c r="F1723" s="8" t="n">
        <f aca="false">AVERAGE($C1649:$C1723)</f>
        <v>2296.26666666667</v>
      </c>
      <c r="G1723" s="4" t="n">
        <f aca="false">IF(  AND(  F1723 &lt; E1723,  E1723 &lt; D1723  ),  1,  0  )</f>
        <v>1</v>
      </c>
      <c r="H1723" s="12" t="n">
        <f aca="false">IF(  AND(  1 = G1723,  OR(  0 = $K1723,  2 = $K1723  )  ),  $C1723,  IF(  AND(  NOT(  "-" = H1722  ),  0 &lt; H1722  ),  H1722,  0  )  )</f>
        <v>2576</v>
      </c>
      <c r="I1723" s="4" t="n">
        <f aca="false">IF(  AND(  D1723 &lt; E1723,  E1723 &lt; F1723  ),  1,  0  )</f>
        <v>0</v>
      </c>
      <c r="J1723" s="12" t="n">
        <f aca="false">IF(  AND(  1 = I1723,  OR(  0 = $K1723,  1 = $K1723  )  ),  $C1723,  IF(  AND(  NOT(  "-" = J1722  ),  0 &lt; J1722  ),  J1722,  0  )  )</f>
        <v>2542</v>
      </c>
      <c r="K1723" s="13" t="n">
        <f aca="false">IF(  1 = G1722,  1,  IF(  1 = I1722,  2,  IF(  OR(  "-" = K1722,  1 = M1722),  0,  K1722  )  )  )</f>
        <v>1</v>
      </c>
      <c r="L1723" s="12" t="n">
        <f aca="false">IF(  AND(  1 = K1723,  1 = M1723  ),  (C1723 - H1723) * 100,  IF(  AND( 2 = K1723,  1 = M1723  ),  (J1723 - C1723) * 100,  0  )  )</f>
        <v>0</v>
      </c>
      <c r="M1723" s="6" t="n">
        <f aca="false">IF(  OR(  AND(  1 = K1723,  1 = I1723  ),  AND(  2 =K1723,  1 = G1723  )  ),  1,  0  )</f>
        <v>0</v>
      </c>
      <c r="N1723" s="0" t="n">
        <f aca="false">IF(  AND(  1 = M1723,  0 &lt; L1723  ),  1,  0  )</f>
        <v>0</v>
      </c>
    </row>
    <row r="1724" customFormat="false" ht="12.8" hidden="false" customHeight="false" outlineLevel="0" collapsed="false">
      <c r="A1724" s="5" t="n">
        <v>40199</v>
      </c>
      <c r="B1724" s="6" t="n">
        <f aca="false">YEAR(A1724)</f>
        <v>2010</v>
      </c>
      <c r="C1724" s="7" t="n">
        <v>2584</v>
      </c>
      <c r="D1724" s="8" t="n">
        <f aca="false">AVERAGE($C1720:$C1724)</f>
        <v>2576.6</v>
      </c>
      <c r="E1724" s="8" t="n">
        <f aca="false">AVERAGE($C1700:$C1724)</f>
        <v>2346.76</v>
      </c>
      <c r="F1724" s="8" t="n">
        <f aca="false">AVERAGE($C1650:$C1724)</f>
        <v>2300.01333333333</v>
      </c>
      <c r="G1724" s="4" t="n">
        <f aca="false">IF(  AND(  F1724 &lt; E1724,  E1724 &lt; D1724  ),  1,  0  )</f>
        <v>1</v>
      </c>
      <c r="H1724" s="12" t="n">
        <f aca="false">IF(  AND(  1 = G1724,  OR(  0 = $K1724,  2 = $K1724  )  ),  $C1724,  IF(  AND(  NOT(  "-" = H1723  ),  0 &lt; H1723  ),  H1723,  0  )  )</f>
        <v>2576</v>
      </c>
      <c r="I1724" s="4" t="n">
        <f aca="false">IF(  AND(  D1724 &lt; E1724,  E1724 &lt; F1724  ),  1,  0  )</f>
        <v>0</v>
      </c>
      <c r="J1724" s="12" t="n">
        <f aca="false">IF(  AND(  1 = I1724,  OR(  0 = $K1724,  1 = $K1724  )  ),  $C1724,  IF(  AND(  NOT(  "-" = J1723  ),  0 &lt; J1723  ),  J1723,  0  )  )</f>
        <v>2542</v>
      </c>
      <c r="K1724" s="13" t="n">
        <f aca="false">IF(  1 = G1723,  1,  IF(  1 = I1723,  2,  IF(  OR(  "-" = K1723,  1 = M1723),  0,  K1723  )  )  )</f>
        <v>1</v>
      </c>
      <c r="L1724" s="12" t="n">
        <f aca="false">IF(  AND(  1 = K1724,  1 = M1724  ),  (C1724 - H1724) * 100,  IF(  AND( 2 = K1724,  1 = M1724  ),  (J1724 - C1724) * 100,  0  )  )</f>
        <v>0</v>
      </c>
      <c r="M1724" s="6" t="n">
        <f aca="false">IF(  OR(  AND(  1 = K1724,  1 = I1724  ),  AND(  2 =K1724,  1 = G1724  )  ),  1,  0  )</f>
        <v>0</v>
      </c>
      <c r="N1724" s="0" t="n">
        <f aca="false">IF(  AND(  1 = M1724,  0 &lt; L1724  ),  1,  0  )</f>
        <v>0</v>
      </c>
    </row>
    <row r="1725" customFormat="false" ht="12.8" hidden="false" customHeight="false" outlineLevel="0" collapsed="false">
      <c r="A1725" s="5" t="n">
        <v>40200</v>
      </c>
      <c r="B1725" s="6" t="n">
        <f aca="false">YEAR(A1725)</f>
        <v>2010</v>
      </c>
      <c r="C1725" s="7" t="n">
        <v>2552</v>
      </c>
      <c r="D1725" s="8" t="n">
        <f aca="false">AVERAGE($C1721:$C1725)</f>
        <v>2574.4</v>
      </c>
      <c r="E1725" s="8" t="n">
        <f aca="false">AVERAGE($C1701:$C1725)</f>
        <v>2364.36</v>
      </c>
      <c r="F1725" s="8" t="n">
        <f aca="false">AVERAGE($C1651:$C1725)</f>
        <v>2303.81333333333</v>
      </c>
      <c r="G1725" s="4" t="n">
        <f aca="false">IF(  AND(  F1725 &lt; E1725,  E1725 &lt; D1725  ),  1,  0  )</f>
        <v>1</v>
      </c>
      <c r="H1725" s="12" t="n">
        <f aca="false">IF(  AND(  1 = G1725,  OR(  0 = $K1725,  2 = $K1725  )  ),  $C1725,  IF(  AND(  NOT(  "-" = H1724  ),  0 &lt; H1724  ),  H1724,  0  )  )</f>
        <v>2576</v>
      </c>
      <c r="I1725" s="4" t="n">
        <f aca="false">IF(  AND(  D1725 &lt; E1725,  E1725 &lt; F1725  ),  1,  0  )</f>
        <v>0</v>
      </c>
      <c r="J1725" s="12" t="n">
        <f aca="false">IF(  AND(  1 = I1725,  OR(  0 = $K1725,  1 = $K1725  )  ),  $C1725,  IF(  AND(  NOT(  "-" = J1724  ),  0 &lt; J1724  ),  J1724,  0  )  )</f>
        <v>2542</v>
      </c>
      <c r="K1725" s="13" t="n">
        <f aca="false">IF(  1 = G1724,  1,  IF(  1 = I1724,  2,  IF(  OR(  "-" = K1724,  1 = M1724),  0,  K1724  )  )  )</f>
        <v>1</v>
      </c>
      <c r="L1725" s="12" t="n">
        <f aca="false">IF(  AND(  1 = K1725,  1 = M1725  ),  (C1725 - H1725) * 100,  IF(  AND( 2 = K1725,  1 = M1725  ),  (J1725 - C1725) * 100,  0  )  )</f>
        <v>0</v>
      </c>
      <c r="M1725" s="6" t="n">
        <f aca="false">IF(  OR(  AND(  1 = K1725,  1 = I1725  ),  AND(  2 =K1725,  1 = G1725  )  ),  1,  0  )</f>
        <v>0</v>
      </c>
      <c r="N1725" s="0" t="n">
        <f aca="false">IF(  AND(  1 = M1725,  0 &lt; L1725  ),  1,  0  )</f>
        <v>0</v>
      </c>
    </row>
    <row r="1726" customFormat="false" ht="12.8" hidden="false" customHeight="false" outlineLevel="0" collapsed="false">
      <c r="A1726" s="5" t="n">
        <v>40203</v>
      </c>
      <c r="B1726" s="6" t="n">
        <f aca="false">YEAR(A1726)</f>
        <v>2010</v>
      </c>
      <c r="C1726" s="7" t="n">
        <v>2566</v>
      </c>
      <c r="D1726" s="8" t="n">
        <f aca="false">AVERAGE($C1722:$C1726)</f>
        <v>2572.4</v>
      </c>
      <c r="E1726" s="8" t="n">
        <f aca="false">AVERAGE($C1702:$C1726)</f>
        <v>2382.72</v>
      </c>
      <c r="F1726" s="8" t="n">
        <f aca="false">AVERAGE($C1652:$C1726)</f>
        <v>2307.88</v>
      </c>
      <c r="G1726" s="4" t="n">
        <f aca="false">IF(  AND(  F1726 &lt; E1726,  E1726 &lt; D1726  ),  1,  0  )</f>
        <v>1</v>
      </c>
      <c r="H1726" s="12" t="n">
        <f aca="false">IF(  AND(  1 = G1726,  OR(  0 = $K1726,  2 = $K1726  )  ),  $C1726,  IF(  AND(  NOT(  "-" = H1725  ),  0 &lt; H1725  ),  H1725,  0  )  )</f>
        <v>2576</v>
      </c>
      <c r="I1726" s="4" t="n">
        <f aca="false">IF(  AND(  D1726 &lt; E1726,  E1726 &lt; F1726  ),  1,  0  )</f>
        <v>0</v>
      </c>
      <c r="J1726" s="12" t="n">
        <f aca="false">IF(  AND(  1 = I1726,  OR(  0 = $K1726,  1 = $K1726  )  ),  $C1726,  IF(  AND(  NOT(  "-" = J1725  ),  0 &lt; J1725  ),  J1725,  0  )  )</f>
        <v>2542</v>
      </c>
      <c r="K1726" s="13" t="n">
        <f aca="false">IF(  1 = G1725,  1,  IF(  1 = I1725,  2,  IF(  OR(  "-" = K1725,  1 = M1725),  0,  K1725  )  )  )</f>
        <v>1</v>
      </c>
      <c r="L1726" s="12" t="n">
        <f aca="false">IF(  AND(  1 = K1726,  1 = M1726  ),  (C1726 - H1726) * 100,  IF(  AND( 2 = K1726,  1 = M1726  ),  (J1726 - C1726) * 100,  0  )  )</f>
        <v>0</v>
      </c>
      <c r="M1726" s="6" t="n">
        <f aca="false">IF(  OR(  AND(  1 = K1726,  1 = I1726  ),  AND(  2 =K1726,  1 = G1726  )  ),  1,  0  )</f>
        <v>0</v>
      </c>
      <c r="N1726" s="0" t="n">
        <f aca="false">IF(  AND(  1 = M1726,  0 &lt; L1726  ),  1,  0  )</f>
        <v>0</v>
      </c>
    </row>
    <row r="1727" customFormat="false" ht="12.8" hidden="false" customHeight="false" outlineLevel="0" collapsed="false">
      <c r="A1727" s="5" t="n">
        <v>40204</v>
      </c>
      <c r="B1727" s="6" t="n">
        <f aca="false">YEAR(A1727)</f>
        <v>2010</v>
      </c>
      <c r="C1727" s="7" t="n">
        <v>2556</v>
      </c>
      <c r="D1727" s="8" t="n">
        <f aca="false">AVERAGE($C1723:$C1727)</f>
        <v>2568.2</v>
      </c>
      <c r="E1727" s="8" t="n">
        <f aca="false">AVERAGE($C1703:$C1727)</f>
        <v>2398.6</v>
      </c>
      <c r="F1727" s="8" t="n">
        <f aca="false">AVERAGE($C1653:$C1727)</f>
        <v>2311.97333333333</v>
      </c>
      <c r="G1727" s="4" t="n">
        <f aca="false">IF(  AND(  F1727 &lt; E1727,  E1727 &lt; D1727  ),  1,  0  )</f>
        <v>1</v>
      </c>
      <c r="H1727" s="12" t="n">
        <f aca="false">IF(  AND(  1 = G1727,  OR(  0 = $K1727,  2 = $K1727  )  ),  $C1727,  IF(  AND(  NOT(  "-" = H1726  ),  0 &lt; H1726  ),  H1726,  0  )  )</f>
        <v>2576</v>
      </c>
      <c r="I1727" s="4" t="n">
        <f aca="false">IF(  AND(  D1727 &lt; E1727,  E1727 &lt; F1727  ),  1,  0  )</f>
        <v>0</v>
      </c>
      <c r="J1727" s="12" t="n">
        <f aca="false">IF(  AND(  1 = I1727,  OR(  0 = $K1727,  1 = $K1727  )  ),  $C1727,  IF(  AND(  NOT(  "-" = J1726  ),  0 &lt; J1726  ),  J1726,  0  )  )</f>
        <v>2542</v>
      </c>
      <c r="K1727" s="13" t="n">
        <f aca="false">IF(  1 = G1726,  1,  IF(  1 = I1726,  2,  IF(  OR(  "-" = K1726,  1 = M1726),  0,  K1726  )  )  )</f>
        <v>1</v>
      </c>
      <c r="L1727" s="12" t="n">
        <f aca="false">IF(  AND(  1 = K1727,  1 = M1727  ),  (C1727 - H1727) * 100,  IF(  AND( 2 = K1727,  1 = M1727  ),  (J1727 - C1727) * 100,  0  )  )</f>
        <v>0</v>
      </c>
      <c r="M1727" s="6" t="n">
        <f aca="false">IF(  OR(  AND(  1 = K1727,  1 = I1727  ),  AND(  2 =K1727,  1 = G1727  )  ),  1,  0  )</f>
        <v>0</v>
      </c>
      <c r="N1727" s="0" t="n">
        <f aca="false">IF(  AND(  1 = M1727,  0 &lt; L1727  ),  1,  0  )</f>
        <v>0</v>
      </c>
    </row>
    <row r="1728" customFormat="false" ht="12.8" hidden="false" customHeight="false" outlineLevel="0" collapsed="false">
      <c r="A1728" s="5" t="n">
        <v>40205</v>
      </c>
      <c r="B1728" s="6" t="n">
        <f aca="false">YEAR(A1728)</f>
        <v>2010</v>
      </c>
      <c r="C1728" s="7" t="n">
        <v>2568</v>
      </c>
      <c r="D1728" s="8" t="n">
        <f aca="false">AVERAGE($C1724:$C1728)</f>
        <v>2565.2</v>
      </c>
      <c r="E1728" s="8" t="n">
        <f aca="false">AVERAGE($C1704:$C1728)</f>
        <v>2416</v>
      </c>
      <c r="F1728" s="8" t="n">
        <f aca="false">AVERAGE($C1654:$C1728)</f>
        <v>2316.61333333333</v>
      </c>
      <c r="G1728" s="4" t="n">
        <f aca="false">IF(  AND(  F1728 &lt; E1728,  E1728 &lt; D1728  ),  1,  0  )</f>
        <v>1</v>
      </c>
      <c r="H1728" s="12" t="n">
        <f aca="false">IF(  AND(  1 = G1728,  OR(  0 = $K1728,  2 = $K1728  )  ),  $C1728,  IF(  AND(  NOT(  "-" = H1727  ),  0 &lt; H1727  ),  H1727,  0  )  )</f>
        <v>2576</v>
      </c>
      <c r="I1728" s="4" t="n">
        <f aca="false">IF(  AND(  D1728 &lt; E1728,  E1728 &lt; F1728  ),  1,  0  )</f>
        <v>0</v>
      </c>
      <c r="J1728" s="12" t="n">
        <f aca="false">IF(  AND(  1 = I1728,  OR(  0 = $K1728,  1 = $K1728  )  ),  $C1728,  IF(  AND(  NOT(  "-" = J1727  ),  0 &lt; J1727  ),  J1727,  0  )  )</f>
        <v>2542</v>
      </c>
      <c r="K1728" s="13" t="n">
        <f aca="false">IF(  1 = G1727,  1,  IF(  1 = I1727,  2,  IF(  OR(  "-" = K1727,  1 = M1727),  0,  K1727  )  )  )</f>
        <v>1</v>
      </c>
      <c r="L1728" s="12" t="n">
        <f aca="false">IF(  AND(  1 = K1728,  1 = M1728  ),  (C1728 - H1728) * 100,  IF(  AND( 2 = K1728,  1 = M1728  ),  (J1728 - C1728) * 100,  0  )  )</f>
        <v>0</v>
      </c>
      <c r="M1728" s="6" t="n">
        <f aca="false">IF(  OR(  AND(  1 = K1728,  1 = I1728  ),  AND(  2 =K1728,  1 = G1728  )  ),  1,  0  )</f>
        <v>0</v>
      </c>
      <c r="N1728" s="0" t="n">
        <f aca="false">IF(  AND(  1 = M1728,  0 &lt; L1728  ),  1,  0  )</f>
        <v>0</v>
      </c>
    </row>
    <row r="1729" customFormat="false" ht="12.8" hidden="false" customHeight="false" outlineLevel="0" collapsed="false">
      <c r="A1729" s="5" t="n">
        <v>40206</v>
      </c>
      <c r="B1729" s="6" t="n">
        <f aca="false">YEAR(A1729)</f>
        <v>2010</v>
      </c>
      <c r="C1729" s="7" t="n">
        <v>2632</v>
      </c>
      <c r="D1729" s="8" t="n">
        <f aca="false">AVERAGE($C1725:$C1729)</f>
        <v>2574.8</v>
      </c>
      <c r="E1729" s="8" t="n">
        <f aca="false">AVERAGE($C1705:$C1729)</f>
        <v>2435.88</v>
      </c>
      <c r="F1729" s="8" t="n">
        <f aca="false">AVERAGE($C1655:$C1729)</f>
        <v>2322.73333333333</v>
      </c>
      <c r="G1729" s="4" t="n">
        <f aca="false">IF(  AND(  F1729 &lt; E1729,  E1729 &lt; D1729  ),  1,  0  )</f>
        <v>1</v>
      </c>
      <c r="H1729" s="12" t="n">
        <f aca="false">IF(  AND(  1 = G1729,  OR(  0 = $K1729,  2 = $K1729  )  ),  $C1729,  IF(  AND(  NOT(  "-" = H1728  ),  0 &lt; H1728  ),  H1728,  0  )  )</f>
        <v>2576</v>
      </c>
      <c r="I1729" s="4" t="n">
        <f aca="false">IF(  AND(  D1729 &lt; E1729,  E1729 &lt; F1729  ),  1,  0  )</f>
        <v>0</v>
      </c>
      <c r="J1729" s="12" t="n">
        <f aca="false">IF(  AND(  1 = I1729,  OR(  0 = $K1729,  1 = $K1729  )  ),  $C1729,  IF(  AND(  NOT(  "-" = J1728  ),  0 &lt; J1728  ),  J1728,  0  )  )</f>
        <v>2542</v>
      </c>
      <c r="K1729" s="13" t="n">
        <f aca="false">IF(  1 = G1728,  1,  IF(  1 = I1728,  2,  IF(  OR(  "-" = K1728,  1 = M1728),  0,  K1728  )  )  )</f>
        <v>1</v>
      </c>
      <c r="L1729" s="12" t="n">
        <f aca="false">IF(  AND(  1 = K1729,  1 = M1729  ),  (C1729 - H1729) * 100,  IF(  AND( 2 = K1729,  1 = M1729  ),  (J1729 - C1729) * 100,  0  )  )</f>
        <v>0</v>
      </c>
      <c r="M1729" s="6" t="n">
        <f aca="false">IF(  OR(  AND(  1 = K1729,  1 = I1729  ),  AND(  2 =K1729,  1 = G1729  )  ),  1,  0  )</f>
        <v>0</v>
      </c>
      <c r="N1729" s="0" t="n">
        <f aca="false">IF(  AND(  1 = M1729,  0 &lt; L1729  ),  1,  0  )</f>
        <v>0</v>
      </c>
    </row>
    <row r="1730" customFormat="false" ht="12.8" hidden="false" customHeight="false" outlineLevel="0" collapsed="false">
      <c r="A1730" s="5" t="n">
        <v>40207</v>
      </c>
      <c r="B1730" s="6" t="n">
        <f aca="false">YEAR(A1730)</f>
        <v>2010</v>
      </c>
      <c r="C1730" s="7" t="n">
        <v>2530</v>
      </c>
      <c r="D1730" s="8" t="n">
        <f aca="false">AVERAGE($C1726:$C1730)</f>
        <v>2570.4</v>
      </c>
      <c r="E1730" s="8" t="n">
        <f aca="false">AVERAGE($C1706:$C1730)</f>
        <v>2451.52</v>
      </c>
      <c r="F1730" s="8" t="n">
        <f aca="false">AVERAGE($C1656:$C1730)</f>
        <v>2327.38666666667</v>
      </c>
      <c r="G1730" s="4" t="n">
        <f aca="false">IF(  AND(  F1730 &lt; E1730,  E1730 &lt; D1730  ),  1,  0  )</f>
        <v>1</v>
      </c>
      <c r="H1730" s="12" t="n">
        <f aca="false">IF(  AND(  1 = G1730,  OR(  0 = $K1730,  2 = $K1730  )  ),  $C1730,  IF(  AND(  NOT(  "-" = H1729  ),  0 &lt; H1729  ),  H1729,  0  )  )</f>
        <v>2576</v>
      </c>
      <c r="I1730" s="4" t="n">
        <f aca="false">IF(  AND(  D1730 &lt; E1730,  E1730 &lt; F1730  ),  1,  0  )</f>
        <v>0</v>
      </c>
      <c r="J1730" s="12" t="n">
        <f aca="false">IF(  AND(  1 = I1730,  OR(  0 = $K1730,  1 = $K1730  )  ),  $C1730,  IF(  AND(  NOT(  "-" = J1729  ),  0 &lt; J1729  ),  J1729,  0  )  )</f>
        <v>2542</v>
      </c>
      <c r="K1730" s="13" t="n">
        <f aca="false">IF(  1 = G1729,  1,  IF(  1 = I1729,  2,  IF(  OR(  "-" = K1729,  1 = M1729),  0,  K1729  )  )  )</f>
        <v>1</v>
      </c>
      <c r="L1730" s="12" t="n">
        <f aca="false">IF(  AND(  1 = K1730,  1 = M1730  ),  (C1730 - H1730) * 100,  IF(  AND( 2 = K1730,  1 = M1730  ),  (J1730 - C1730) * 100,  0  )  )</f>
        <v>0</v>
      </c>
      <c r="M1730" s="6" t="n">
        <f aca="false">IF(  OR(  AND(  1 = K1730,  1 = I1730  ),  AND(  2 =K1730,  1 = G1730  )  ),  1,  0  )</f>
        <v>0</v>
      </c>
      <c r="N1730" s="0" t="n">
        <f aca="false">IF(  AND(  1 = M1730,  0 &lt; L1730  ),  1,  0  )</f>
        <v>0</v>
      </c>
    </row>
    <row r="1731" customFormat="false" ht="12.8" hidden="false" customHeight="false" outlineLevel="0" collapsed="false">
      <c r="A1731" s="5" t="n">
        <v>40210</v>
      </c>
      <c r="B1731" s="6" t="n">
        <f aca="false">YEAR(A1731)</f>
        <v>2010</v>
      </c>
      <c r="C1731" s="7" t="n">
        <v>2560</v>
      </c>
      <c r="D1731" s="8" t="n">
        <f aca="false">AVERAGE($C1727:$C1731)</f>
        <v>2569.2</v>
      </c>
      <c r="E1731" s="8" t="n">
        <f aca="false">AVERAGE($C1707:$C1731)</f>
        <v>2466.24</v>
      </c>
      <c r="F1731" s="8" t="n">
        <f aca="false">AVERAGE($C1657:$C1731)</f>
        <v>2331.82666666667</v>
      </c>
      <c r="G1731" s="4" t="n">
        <f aca="false">IF(  AND(  F1731 &lt; E1731,  E1731 &lt; D1731  ),  1,  0  )</f>
        <v>1</v>
      </c>
      <c r="H1731" s="12" t="n">
        <f aca="false">IF(  AND(  1 = G1731,  OR(  0 = $K1731,  2 = $K1731  )  ),  $C1731,  IF(  AND(  NOT(  "-" = H1730  ),  0 &lt; H1730  ),  H1730,  0  )  )</f>
        <v>2576</v>
      </c>
      <c r="I1731" s="4" t="n">
        <f aca="false">IF(  AND(  D1731 &lt; E1731,  E1731 &lt; F1731  ),  1,  0  )</f>
        <v>0</v>
      </c>
      <c r="J1731" s="12" t="n">
        <f aca="false">IF(  AND(  1 = I1731,  OR(  0 = $K1731,  1 = $K1731  )  ),  $C1731,  IF(  AND(  NOT(  "-" = J1730  ),  0 &lt; J1730  ),  J1730,  0  )  )</f>
        <v>2542</v>
      </c>
      <c r="K1731" s="13" t="n">
        <f aca="false">IF(  1 = G1730,  1,  IF(  1 = I1730,  2,  IF(  OR(  "-" = K1730,  1 = M1730),  0,  K1730  )  )  )</f>
        <v>1</v>
      </c>
      <c r="L1731" s="12" t="n">
        <f aca="false">IF(  AND(  1 = K1731,  1 = M1731  ),  (C1731 - H1731) * 100,  IF(  AND( 2 = K1731,  1 = M1731  ),  (J1731 - C1731) * 100,  0  )  )</f>
        <v>0</v>
      </c>
      <c r="M1731" s="6" t="n">
        <f aca="false">IF(  OR(  AND(  1 = K1731,  1 = I1731  ),  AND(  2 =K1731,  1 = G1731  )  ),  1,  0  )</f>
        <v>0</v>
      </c>
      <c r="N1731" s="0" t="n">
        <f aca="false">IF(  AND(  1 = M1731,  0 &lt; L1731  ),  1,  0  )</f>
        <v>0</v>
      </c>
    </row>
    <row r="1732" customFormat="false" ht="12.8" hidden="false" customHeight="false" outlineLevel="0" collapsed="false">
      <c r="A1732" s="5" t="n">
        <v>40211</v>
      </c>
      <c r="B1732" s="6" t="n">
        <f aca="false">YEAR(A1732)</f>
        <v>2010</v>
      </c>
      <c r="C1732" s="7" t="n">
        <v>2517</v>
      </c>
      <c r="D1732" s="8" t="n">
        <f aca="false">AVERAGE($C1728:$C1732)</f>
        <v>2561.4</v>
      </c>
      <c r="E1732" s="8" t="n">
        <f aca="false">AVERAGE($C1708:$C1732)</f>
        <v>2479.76</v>
      </c>
      <c r="F1732" s="8" t="n">
        <f aca="false">AVERAGE($C1658:$C1732)</f>
        <v>2333.66666666667</v>
      </c>
      <c r="G1732" s="4" t="n">
        <f aca="false">IF(  AND(  F1732 &lt; E1732,  E1732 &lt; D1732  ),  1,  0  )</f>
        <v>1</v>
      </c>
      <c r="H1732" s="12" t="n">
        <f aca="false">IF(  AND(  1 = G1732,  OR(  0 = $K1732,  2 = $K1732  )  ),  $C1732,  IF(  AND(  NOT(  "-" = H1731  ),  0 &lt; H1731  ),  H1731,  0  )  )</f>
        <v>2576</v>
      </c>
      <c r="I1732" s="4" t="n">
        <f aca="false">IF(  AND(  D1732 &lt; E1732,  E1732 &lt; F1732  ),  1,  0  )</f>
        <v>0</v>
      </c>
      <c r="J1732" s="12" t="n">
        <f aca="false">IF(  AND(  1 = I1732,  OR(  0 = $K1732,  1 = $K1732  )  ),  $C1732,  IF(  AND(  NOT(  "-" = J1731  ),  0 &lt; J1731  ),  J1731,  0  )  )</f>
        <v>2542</v>
      </c>
      <c r="K1732" s="13" t="n">
        <f aca="false">IF(  1 = G1731,  1,  IF(  1 = I1731,  2,  IF(  OR(  "-" = K1731,  1 = M1731),  0,  K1731  )  )  )</f>
        <v>1</v>
      </c>
      <c r="L1732" s="12" t="n">
        <f aca="false">IF(  AND(  1 = K1732,  1 = M1732  ),  (C1732 - H1732) * 100,  IF(  AND( 2 = K1732,  1 = M1732  ),  (J1732 - C1732) * 100,  0  )  )</f>
        <v>0</v>
      </c>
      <c r="M1732" s="6" t="n">
        <f aca="false">IF(  OR(  AND(  1 = K1732,  1 = I1732  ),  AND(  2 =K1732,  1 = G1732  )  ),  1,  0  )</f>
        <v>0</v>
      </c>
      <c r="N1732" s="0" t="n">
        <f aca="false">IF(  AND(  1 = M1732,  0 &lt; L1732  ),  1,  0  )</f>
        <v>0</v>
      </c>
    </row>
    <row r="1733" customFormat="false" ht="12.8" hidden="false" customHeight="false" outlineLevel="0" collapsed="false">
      <c r="A1733" s="5" t="n">
        <v>40212</v>
      </c>
      <c r="B1733" s="6" t="n">
        <f aca="false">YEAR(A1733)</f>
        <v>2010</v>
      </c>
      <c r="C1733" s="7" t="n">
        <v>2518</v>
      </c>
      <c r="D1733" s="8" t="n">
        <f aca="false">AVERAGE($C1729:$C1733)</f>
        <v>2551.4</v>
      </c>
      <c r="E1733" s="8" t="n">
        <f aca="false">AVERAGE($C1709:$C1733)</f>
        <v>2493.84</v>
      </c>
      <c r="F1733" s="8" t="n">
        <f aca="false">AVERAGE($C1659:$C1733)</f>
        <v>2336.34666666667</v>
      </c>
      <c r="G1733" s="4" t="n">
        <f aca="false">IF(  AND(  F1733 &lt; E1733,  E1733 &lt; D1733  ),  1,  0  )</f>
        <v>1</v>
      </c>
      <c r="H1733" s="12" t="n">
        <f aca="false">IF(  AND(  1 = G1733,  OR(  0 = $K1733,  2 = $K1733  )  ),  $C1733,  IF(  AND(  NOT(  "-" = H1732  ),  0 &lt; H1732  ),  H1732,  0  )  )</f>
        <v>2576</v>
      </c>
      <c r="I1733" s="4" t="n">
        <f aca="false">IF(  AND(  D1733 &lt; E1733,  E1733 &lt; F1733  ),  1,  0  )</f>
        <v>0</v>
      </c>
      <c r="J1733" s="12" t="n">
        <f aca="false">IF(  AND(  1 = I1733,  OR(  0 = $K1733,  1 = $K1733  )  ),  $C1733,  IF(  AND(  NOT(  "-" = J1732  ),  0 &lt; J1732  ),  J1732,  0  )  )</f>
        <v>2542</v>
      </c>
      <c r="K1733" s="13" t="n">
        <f aca="false">IF(  1 = G1732,  1,  IF(  1 = I1732,  2,  IF(  OR(  "-" = K1732,  1 = M1732),  0,  K1732  )  )  )</f>
        <v>1</v>
      </c>
      <c r="L1733" s="12" t="n">
        <f aca="false">IF(  AND(  1 = K1733,  1 = M1733  ),  (C1733 - H1733) * 100,  IF(  AND( 2 = K1733,  1 = M1733  ),  (J1733 - C1733) * 100,  0  )  )</f>
        <v>0</v>
      </c>
      <c r="M1733" s="6" t="n">
        <f aca="false">IF(  OR(  AND(  1 = K1733,  1 = I1733  ),  AND(  2 =K1733,  1 = G1733  )  ),  1,  0  )</f>
        <v>0</v>
      </c>
      <c r="N1733" s="0" t="n">
        <f aca="false">IF(  AND(  1 = M1733,  0 &lt; L1733  ),  1,  0  )</f>
        <v>0</v>
      </c>
    </row>
    <row r="1734" customFormat="false" ht="12.8" hidden="false" customHeight="false" outlineLevel="0" collapsed="false">
      <c r="A1734" s="5" t="n">
        <v>40213</v>
      </c>
      <c r="B1734" s="6" t="n">
        <f aca="false">YEAR(A1734)</f>
        <v>2010</v>
      </c>
      <c r="C1734" s="7" t="n">
        <v>2540</v>
      </c>
      <c r="D1734" s="8" t="n">
        <f aca="false">AVERAGE($C1730:$C1734)</f>
        <v>2533</v>
      </c>
      <c r="E1734" s="8" t="n">
        <f aca="false">AVERAGE($C1710:$C1734)</f>
        <v>2508</v>
      </c>
      <c r="F1734" s="8" t="n">
        <f aca="false">AVERAGE($C1660:$C1734)</f>
        <v>2339.22666666667</v>
      </c>
      <c r="G1734" s="4" t="n">
        <f aca="false">IF(  AND(  F1734 &lt; E1734,  E1734 &lt; D1734  ),  1,  0  )</f>
        <v>1</v>
      </c>
      <c r="H1734" s="12" t="n">
        <f aca="false">IF(  AND(  1 = G1734,  OR(  0 = $K1734,  2 = $K1734  )  ),  $C1734,  IF(  AND(  NOT(  "-" = H1733  ),  0 &lt; H1733  ),  H1733,  0  )  )</f>
        <v>2576</v>
      </c>
      <c r="I1734" s="4" t="n">
        <f aca="false">IF(  AND(  D1734 &lt; E1734,  E1734 &lt; F1734  ),  1,  0  )</f>
        <v>0</v>
      </c>
      <c r="J1734" s="12" t="n">
        <f aca="false">IF(  AND(  1 = I1734,  OR(  0 = $K1734,  1 = $K1734  )  ),  $C1734,  IF(  AND(  NOT(  "-" = J1733  ),  0 &lt; J1733  ),  J1733,  0  )  )</f>
        <v>2542</v>
      </c>
      <c r="K1734" s="13" t="n">
        <f aca="false">IF(  1 = G1733,  1,  IF(  1 = I1733,  2,  IF(  OR(  "-" = K1733,  1 = M1733),  0,  K1733  )  )  )</f>
        <v>1</v>
      </c>
      <c r="L1734" s="12" t="n">
        <f aca="false">IF(  AND(  1 = K1734,  1 = M1734  ),  (C1734 - H1734) * 100,  IF(  AND( 2 = K1734,  1 = M1734  ),  (J1734 - C1734) * 100,  0  )  )</f>
        <v>0</v>
      </c>
      <c r="M1734" s="6" t="n">
        <f aca="false">IF(  OR(  AND(  1 = K1734,  1 = I1734  ),  AND(  2 =K1734,  1 = G1734  )  ),  1,  0  )</f>
        <v>0</v>
      </c>
      <c r="N1734" s="0" t="n">
        <f aca="false">IF(  AND(  1 = M1734,  0 &lt; L1734  ),  1,  0  )</f>
        <v>0</v>
      </c>
    </row>
    <row r="1735" customFormat="false" ht="12.8" hidden="false" customHeight="false" outlineLevel="0" collapsed="false">
      <c r="A1735" s="5" t="n">
        <v>40214</v>
      </c>
      <c r="B1735" s="6" t="n">
        <f aca="false">YEAR(A1735)</f>
        <v>2010</v>
      </c>
      <c r="C1735" s="7" t="n">
        <v>2434</v>
      </c>
      <c r="D1735" s="8" t="n">
        <f aca="false">AVERAGE($C1731:$C1735)</f>
        <v>2513.8</v>
      </c>
      <c r="E1735" s="8" t="n">
        <f aca="false">AVERAGE($C1711:$C1735)</f>
        <v>2517.84</v>
      </c>
      <c r="F1735" s="8" t="n">
        <f aca="false">AVERAGE($C1661:$C1735)</f>
        <v>2340.72</v>
      </c>
      <c r="G1735" s="4" t="n">
        <f aca="false">IF(  AND(  F1735 &lt; E1735,  E1735 &lt; D1735  ),  1,  0  )</f>
        <v>0</v>
      </c>
      <c r="H1735" s="12" t="n">
        <f aca="false">IF(  AND(  1 = G1735,  OR(  0 = $K1735,  2 = $K1735  )  ),  $C1735,  IF(  AND(  NOT(  "-" = H1734  ),  0 &lt; H1734  ),  H1734,  0  )  )</f>
        <v>2576</v>
      </c>
      <c r="I1735" s="4" t="n">
        <f aca="false">IF(  AND(  D1735 &lt; E1735,  E1735 &lt; F1735  ),  1,  0  )</f>
        <v>0</v>
      </c>
      <c r="J1735" s="12" t="n">
        <f aca="false">IF(  AND(  1 = I1735,  OR(  0 = $K1735,  1 = $K1735  )  ),  $C1735,  IF(  AND(  NOT(  "-" = J1734  ),  0 &lt; J1734  ),  J1734,  0  )  )</f>
        <v>2542</v>
      </c>
      <c r="K1735" s="13" t="n">
        <f aca="false">IF(  1 = G1734,  1,  IF(  1 = I1734,  2,  IF(  OR(  "-" = K1734,  1 = M1734),  0,  K1734  )  )  )</f>
        <v>1</v>
      </c>
      <c r="L1735" s="12" t="n">
        <f aca="false">IF(  AND(  1 = K1735,  1 = M1735  ),  (C1735 - H1735) * 100,  IF(  AND( 2 = K1735,  1 = M1735  ),  (J1735 - C1735) * 100,  0  )  )</f>
        <v>0</v>
      </c>
      <c r="M1735" s="6" t="n">
        <f aca="false">IF(  OR(  AND(  1 = K1735,  1 = I1735  ),  AND(  2 =K1735,  1 = G1735  )  ),  1,  0  )</f>
        <v>0</v>
      </c>
      <c r="N1735" s="0" t="n">
        <f aca="false">IF(  AND(  1 = M1735,  0 &lt; L1735  ),  1,  0  )</f>
        <v>0</v>
      </c>
    </row>
    <row r="1736" customFormat="false" ht="12.8" hidden="false" customHeight="false" outlineLevel="0" collapsed="false">
      <c r="A1736" s="5" t="n">
        <v>40217</v>
      </c>
      <c r="B1736" s="6" t="n">
        <f aca="false">YEAR(A1736)</f>
        <v>2010</v>
      </c>
      <c r="C1736" s="7" t="n">
        <v>2438</v>
      </c>
      <c r="D1736" s="8" t="n">
        <f aca="false">AVERAGE($C1732:$C1736)</f>
        <v>2489.4</v>
      </c>
      <c r="E1736" s="8" t="n">
        <f aca="false">AVERAGE($C1712:$C1736)</f>
        <v>2526.6</v>
      </c>
      <c r="F1736" s="8" t="n">
        <f aca="false">AVERAGE($C1662:$C1736)</f>
        <v>2341.32</v>
      </c>
      <c r="G1736" s="4" t="n">
        <f aca="false">IF(  AND(  F1736 &lt; E1736,  E1736 &lt; D1736  ),  1,  0  )</f>
        <v>0</v>
      </c>
      <c r="H1736" s="12" t="n">
        <f aca="false">IF(  AND(  1 = G1736,  OR(  0 = $K1736,  2 = $K1736  )  ),  $C1736,  IF(  AND(  NOT(  "-" = H1735  ),  0 &lt; H1735  ),  H1735,  0  )  )</f>
        <v>2576</v>
      </c>
      <c r="I1736" s="4" t="n">
        <f aca="false">IF(  AND(  D1736 &lt; E1736,  E1736 &lt; F1736  ),  1,  0  )</f>
        <v>0</v>
      </c>
      <c r="J1736" s="12" t="n">
        <f aca="false">IF(  AND(  1 = I1736,  OR(  0 = $K1736,  1 = $K1736  )  ),  $C1736,  IF(  AND(  NOT(  "-" = J1735  ),  0 &lt; J1735  ),  J1735,  0  )  )</f>
        <v>2542</v>
      </c>
      <c r="K1736" s="13" t="n">
        <f aca="false">IF(  1 = G1735,  1,  IF(  1 = I1735,  2,  IF(  OR(  "-" = K1735,  1 = M1735),  0,  K1735  )  )  )</f>
        <v>1</v>
      </c>
      <c r="L1736" s="12" t="n">
        <f aca="false">IF(  AND(  1 = K1736,  1 = M1736  ),  (C1736 - H1736) * 100,  IF(  AND( 2 = K1736,  1 = M1736  ),  (J1736 - C1736) * 100,  0  )  )</f>
        <v>0</v>
      </c>
      <c r="M1736" s="6" t="n">
        <f aca="false">IF(  OR(  AND(  1 = K1736,  1 = I1736  ),  AND(  2 =K1736,  1 = G1736  )  ),  1,  0  )</f>
        <v>0</v>
      </c>
      <c r="N1736" s="0" t="n">
        <f aca="false">IF(  AND(  1 = M1736,  0 &lt; L1736  ),  1,  0  )</f>
        <v>0</v>
      </c>
    </row>
    <row r="1737" customFormat="false" ht="12.8" hidden="false" customHeight="false" outlineLevel="0" collapsed="false">
      <c r="A1737" s="5" t="n">
        <v>40218</v>
      </c>
      <c r="B1737" s="6" t="n">
        <f aca="false">YEAR(A1737)</f>
        <v>2010</v>
      </c>
      <c r="C1737" s="7" t="n">
        <v>2413</v>
      </c>
      <c r="D1737" s="8" t="n">
        <f aca="false">AVERAGE($C1733:$C1737)</f>
        <v>2468.6</v>
      </c>
      <c r="E1737" s="8" t="n">
        <f aca="false">AVERAGE($C1713:$C1737)</f>
        <v>2533</v>
      </c>
      <c r="F1737" s="8" t="n">
        <f aca="false">AVERAGE($C1663:$C1737)</f>
        <v>2341.48</v>
      </c>
      <c r="G1737" s="4" t="n">
        <f aca="false">IF(  AND(  F1737 &lt; E1737,  E1737 &lt; D1737  ),  1,  0  )</f>
        <v>0</v>
      </c>
      <c r="H1737" s="12" t="n">
        <f aca="false">IF(  AND(  1 = G1737,  OR(  0 = $K1737,  2 = $K1737  )  ),  $C1737,  IF(  AND(  NOT(  "-" = H1736  ),  0 &lt; H1736  ),  H1736,  0  )  )</f>
        <v>2576</v>
      </c>
      <c r="I1737" s="4" t="n">
        <f aca="false">IF(  AND(  D1737 &lt; E1737,  E1737 &lt; F1737  ),  1,  0  )</f>
        <v>0</v>
      </c>
      <c r="J1737" s="12" t="n">
        <f aca="false">IF(  AND(  1 = I1737,  OR(  0 = $K1737,  1 = $K1737  )  ),  $C1737,  IF(  AND(  NOT(  "-" = J1736  ),  0 &lt; J1736  ),  J1736,  0  )  )</f>
        <v>2542</v>
      </c>
      <c r="K1737" s="13" t="n">
        <f aca="false">IF(  1 = G1736,  1,  IF(  1 = I1736,  2,  IF(  OR(  "-" = K1736,  1 = M1736),  0,  K1736  )  )  )</f>
        <v>1</v>
      </c>
      <c r="L1737" s="12" t="n">
        <f aca="false">IF(  AND(  1 = K1737,  1 = M1737  ),  (C1737 - H1737) * 100,  IF(  AND( 2 = K1737,  1 = M1737  ),  (J1737 - C1737) * 100,  0  )  )</f>
        <v>0</v>
      </c>
      <c r="M1737" s="6" t="n">
        <f aca="false">IF(  OR(  AND(  1 = K1737,  1 = I1737  ),  AND(  2 =K1737,  1 = G1737  )  ),  1,  0  )</f>
        <v>0</v>
      </c>
      <c r="N1737" s="0" t="n">
        <f aca="false">IF(  AND(  1 = M1737,  0 &lt; L1737  ),  1,  0  )</f>
        <v>0</v>
      </c>
    </row>
    <row r="1738" customFormat="false" ht="12.8" hidden="false" customHeight="false" outlineLevel="0" collapsed="false">
      <c r="A1738" s="5" t="n">
        <v>40219</v>
      </c>
      <c r="B1738" s="6" t="n">
        <f aca="false">YEAR(A1738)</f>
        <v>2010</v>
      </c>
      <c r="C1738" s="7" t="n">
        <v>2428</v>
      </c>
      <c r="D1738" s="8" t="n">
        <f aca="false">AVERAGE($C1734:$C1738)</f>
        <v>2450.6</v>
      </c>
      <c r="E1738" s="8" t="n">
        <f aca="false">AVERAGE($C1714:$C1738)</f>
        <v>2538.76</v>
      </c>
      <c r="F1738" s="8" t="n">
        <f aca="false">AVERAGE($C1664:$C1738)</f>
        <v>2341.56</v>
      </c>
      <c r="G1738" s="4" t="n">
        <f aca="false">IF(  AND(  F1738 &lt; E1738,  E1738 &lt; D1738  ),  1,  0  )</f>
        <v>0</v>
      </c>
      <c r="H1738" s="12" t="n">
        <f aca="false">IF(  AND(  1 = G1738,  OR(  0 = $K1738,  2 = $K1738  )  ),  $C1738,  IF(  AND(  NOT(  "-" = H1737  ),  0 &lt; H1737  ),  H1737,  0  )  )</f>
        <v>2576</v>
      </c>
      <c r="I1738" s="4" t="n">
        <f aca="false">IF(  AND(  D1738 &lt; E1738,  E1738 &lt; F1738  ),  1,  0  )</f>
        <v>0</v>
      </c>
      <c r="J1738" s="12" t="n">
        <f aca="false">IF(  AND(  1 = I1738,  OR(  0 = $K1738,  1 = $K1738  )  ),  $C1738,  IF(  AND(  NOT(  "-" = J1737  ),  0 &lt; J1737  ),  J1737,  0  )  )</f>
        <v>2542</v>
      </c>
      <c r="K1738" s="13" t="n">
        <f aca="false">IF(  1 = G1737,  1,  IF(  1 = I1737,  2,  IF(  OR(  "-" = K1737,  1 = M1737),  0,  K1737  )  )  )</f>
        <v>1</v>
      </c>
      <c r="L1738" s="12" t="n">
        <f aca="false">IF(  AND(  1 = K1738,  1 = M1738  ),  (C1738 - H1738) * 100,  IF(  AND( 2 = K1738,  1 = M1738  ),  (J1738 - C1738) * 100,  0  )  )</f>
        <v>0</v>
      </c>
      <c r="M1738" s="6" t="n">
        <f aca="false">IF(  OR(  AND(  1 = K1738,  1 = I1738  ),  AND(  2 =K1738,  1 = G1738  )  ),  1,  0  )</f>
        <v>0</v>
      </c>
      <c r="N1738" s="0" t="n">
        <f aca="false">IF(  AND(  1 = M1738,  0 &lt; L1738  ),  1,  0  )</f>
        <v>0</v>
      </c>
    </row>
    <row r="1739" customFormat="false" ht="12.8" hidden="false" customHeight="false" outlineLevel="0" collapsed="false">
      <c r="A1739" s="5" t="n">
        <v>40221</v>
      </c>
      <c r="B1739" s="6" t="n">
        <f aca="false">YEAR(A1739)</f>
        <v>2010</v>
      </c>
      <c r="C1739" s="7" t="n">
        <v>2485</v>
      </c>
      <c r="D1739" s="8" t="n">
        <f aca="false">AVERAGE($C1735:$C1739)</f>
        <v>2439.6</v>
      </c>
      <c r="E1739" s="8" t="n">
        <f aca="false">AVERAGE($C1715:$C1739)</f>
        <v>2540.16</v>
      </c>
      <c r="F1739" s="8" t="n">
        <f aca="false">AVERAGE($C1665:$C1739)</f>
        <v>2342.22666666667</v>
      </c>
      <c r="G1739" s="4" t="n">
        <f aca="false">IF(  AND(  F1739 &lt; E1739,  E1739 &lt; D1739  ),  1,  0  )</f>
        <v>0</v>
      </c>
      <c r="H1739" s="12" t="n">
        <f aca="false">IF(  AND(  1 = G1739,  OR(  0 = $K1739,  2 = $K1739  )  ),  $C1739,  IF(  AND(  NOT(  "-" = H1738  ),  0 &lt; H1738  ),  H1738,  0  )  )</f>
        <v>2576</v>
      </c>
      <c r="I1739" s="4" t="n">
        <f aca="false">IF(  AND(  D1739 &lt; E1739,  E1739 &lt; F1739  ),  1,  0  )</f>
        <v>0</v>
      </c>
      <c r="J1739" s="12" t="n">
        <f aca="false">IF(  AND(  1 = I1739,  OR(  0 = $K1739,  1 = $K1739  )  ),  $C1739,  IF(  AND(  NOT(  "-" = J1738  ),  0 &lt; J1738  ),  J1738,  0  )  )</f>
        <v>2542</v>
      </c>
      <c r="K1739" s="13" t="n">
        <f aca="false">IF(  1 = G1738,  1,  IF(  1 = I1738,  2,  IF(  OR(  "-" = K1738,  1 = M1738),  0,  K1738  )  )  )</f>
        <v>1</v>
      </c>
      <c r="L1739" s="12" t="n">
        <f aca="false">IF(  AND(  1 = K1739,  1 = M1739  ),  (C1739 - H1739) * 100,  IF(  AND( 2 = K1739,  1 = M1739  ),  (J1739 - C1739) * 100,  0  )  )</f>
        <v>0</v>
      </c>
      <c r="M1739" s="6" t="n">
        <f aca="false">IF(  OR(  AND(  1 = K1739,  1 = I1739  ),  AND(  2 =K1739,  1 = G1739  )  ),  1,  0  )</f>
        <v>0</v>
      </c>
      <c r="N1739" s="0" t="n">
        <f aca="false">IF(  AND(  1 = M1739,  0 &lt; L1739  ),  1,  0  )</f>
        <v>0</v>
      </c>
    </row>
    <row r="1740" customFormat="false" ht="12.8" hidden="false" customHeight="false" outlineLevel="0" collapsed="false">
      <c r="A1740" s="5" t="n">
        <v>40224</v>
      </c>
      <c r="B1740" s="6" t="n">
        <f aca="false">YEAR(A1740)</f>
        <v>2010</v>
      </c>
      <c r="C1740" s="7" t="n">
        <v>2483</v>
      </c>
      <c r="D1740" s="8" t="n">
        <f aca="false">AVERAGE($C1736:$C1740)</f>
        <v>2449.4</v>
      </c>
      <c r="E1740" s="8" t="n">
        <f aca="false">AVERAGE($C1716:$C1740)</f>
        <v>2537.24</v>
      </c>
      <c r="F1740" s="8" t="n">
        <f aca="false">AVERAGE($C1666:$C1740)</f>
        <v>2342.58666666667</v>
      </c>
      <c r="G1740" s="4" t="n">
        <f aca="false">IF(  AND(  F1740 &lt; E1740,  E1740 &lt; D1740  ),  1,  0  )</f>
        <v>0</v>
      </c>
      <c r="H1740" s="12" t="n">
        <f aca="false">IF(  AND(  1 = G1740,  OR(  0 = $K1740,  2 = $K1740  )  ),  $C1740,  IF(  AND(  NOT(  "-" = H1739  ),  0 &lt; H1739  ),  H1739,  0  )  )</f>
        <v>2576</v>
      </c>
      <c r="I1740" s="4" t="n">
        <f aca="false">IF(  AND(  D1740 &lt; E1740,  E1740 &lt; F1740  ),  1,  0  )</f>
        <v>0</v>
      </c>
      <c r="J1740" s="12" t="n">
        <f aca="false">IF(  AND(  1 = I1740,  OR(  0 = $K1740,  1 = $K1740  )  ),  $C1740,  IF(  AND(  NOT(  "-" = J1739  ),  0 &lt; J1739  ),  J1739,  0  )  )</f>
        <v>2542</v>
      </c>
      <c r="K1740" s="13" t="n">
        <f aca="false">IF(  1 = G1739,  1,  IF(  1 = I1739,  2,  IF(  OR(  "-" = K1739,  1 = M1739),  0,  K1739  )  )  )</f>
        <v>1</v>
      </c>
      <c r="L1740" s="12" t="n">
        <f aca="false">IF(  AND(  1 = K1740,  1 = M1740  ),  (C1740 - H1740) * 100,  IF(  AND( 2 = K1740,  1 = M1740  ),  (J1740 - C1740) * 100,  0  )  )</f>
        <v>0</v>
      </c>
      <c r="M1740" s="6" t="n">
        <f aca="false">IF(  OR(  AND(  1 = K1740,  1 = I1740  ),  AND(  2 =K1740,  1 = G1740  )  ),  1,  0  )</f>
        <v>0</v>
      </c>
      <c r="N1740" s="0" t="n">
        <f aca="false">IF(  AND(  1 = M1740,  0 &lt; L1740  ),  1,  0  )</f>
        <v>0</v>
      </c>
    </row>
    <row r="1741" customFormat="false" ht="12.8" hidden="false" customHeight="false" outlineLevel="0" collapsed="false">
      <c r="A1741" s="5" t="n">
        <v>40225</v>
      </c>
      <c r="B1741" s="6" t="n">
        <f aca="false">YEAR(A1741)</f>
        <v>2010</v>
      </c>
      <c r="C1741" s="7" t="n">
        <v>2445</v>
      </c>
      <c r="D1741" s="8" t="n">
        <f aca="false">AVERAGE($C1737:$C1741)</f>
        <v>2450.8</v>
      </c>
      <c r="E1741" s="8" t="n">
        <f aca="false">AVERAGE($C1717:$C1741)</f>
        <v>2532.44</v>
      </c>
      <c r="F1741" s="8" t="n">
        <f aca="false">AVERAGE($C1667:$C1741)</f>
        <v>2342.44</v>
      </c>
      <c r="G1741" s="4" t="n">
        <f aca="false">IF(  AND(  F1741 &lt; E1741,  E1741 &lt; D1741  ),  1,  0  )</f>
        <v>0</v>
      </c>
      <c r="H1741" s="12" t="n">
        <f aca="false">IF(  AND(  1 = G1741,  OR(  0 = $K1741,  2 = $K1741  )  ),  $C1741,  IF(  AND(  NOT(  "-" = H1740  ),  0 &lt; H1740  ),  H1740,  0  )  )</f>
        <v>2576</v>
      </c>
      <c r="I1741" s="4" t="n">
        <f aca="false">IF(  AND(  D1741 &lt; E1741,  E1741 &lt; F1741  ),  1,  0  )</f>
        <v>0</v>
      </c>
      <c r="J1741" s="12" t="n">
        <f aca="false">IF(  AND(  1 = I1741,  OR(  0 = $K1741,  1 = $K1741  )  ),  $C1741,  IF(  AND(  NOT(  "-" = J1740  ),  0 &lt; J1740  ),  J1740,  0  )  )</f>
        <v>2542</v>
      </c>
      <c r="K1741" s="13" t="n">
        <f aca="false">IF(  1 = G1740,  1,  IF(  1 = I1740,  2,  IF(  OR(  "-" = K1740,  1 = M1740),  0,  K1740  )  )  )</f>
        <v>1</v>
      </c>
      <c r="L1741" s="12" t="n">
        <f aca="false">IF(  AND(  1 = K1741,  1 = M1741  ),  (C1741 - H1741) * 100,  IF(  AND( 2 = K1741,  1 = M1741  ),  (J1741 - C1741) * 100,  0  )  )</f>
        <v>0</v>
      </c>
      <c r="M1741" s="6" t="n">
        <f aca="false">IF(  OR(  AND(  1 = K1741,  1 = I1741  ),  AND(  2 =K1741,  1 = G1741  )  ),  1,  0  )</f>
        <v>0</v>
      </c>
      <c r="N1741" s="0" t="n">
        <f aca="false">IF(  AND(  1 = M1741,  0 &lt; L1741  ),  1,  0  )</f>
        <v>0</v>
      </c>
    </row>
    <row r="1742" customFormat="false" ht="12.8" hidden="false" customHeight="false" outlineLevel="0" collapsed="false">
      <c r="A1742" s="5" t="n">
        <v>40226</v>
      </c>
      <c r="B1742" s="6" t="n">
        <f aca="false">YEAR(A1742)</f>
        <v>2010</v>
      </c>
      <c r="C1742" s="7" t="n">
        <v>2473</v>
      </c>
      <c r="D1742" s="8" t="n">
        <f aca="false">AVERAGE($C1738:$C1742)</f>
        <v>2462.8</v>
      </c>
      <c r="E1742" s="8" t="n">
        <f aca="false">AVERAGE($C1718:$C1742)</f>
        <v>2527.12</v>
      </c>
      <c r="F1742" s="8" t="n">
        <f aca="false">AVERAGE($C1668:$C1742)</f>
        <v>2342.74666666667</v>
      </c>
      <c r="G1742" s="4" t="n">
        <f aca="false">IF(  AND(  F1742 &lt; E1742,  E1742 &lt; D1742  ),  1,  0  )</f>
        <v>0</v>
      </c>
      <c r="H1742" s="12" t="n">
        <f aca="false">IF(  AND(  1 = G1742,  OR(  0 = $K1742,  2 = $K1742  )  ),  $C1742,  IF(  AND(  NOT(  "-" = H1741  ),  0 &lt; H1741  ),  H1741,  0  )  )</f>
        <v>2576</v>
      </c>
      <c r="I1742" s="4" t="n">
        <f aca="false">IF(  AND(  D1742 &lt; E1742,  E1742 &lt; F1742  ),  1,  0  )</f>
        <v>0</v>
      </c>
      <c r="J1742" s="12" t="n">
        <f aca="false">IF(  AND(  1 = I1742,  OR(  0 = $K1742,  1 = $K1742  )  ),  $C1742,  IF(  AND(  NOT(  "-" = J1741  ),  0 &lt; J1741  ),  J1741,  0  )  )</f>
        <v>2542</v>
      </c>
      <c r="K1742" s="13" t="n">
        <f aca="false">IF(  1 = G1741,  1,  IF(  1 = I1741,  2,  IF(  OR(  "-" = K1741,  1 = M1741),  0,  K1741  )  )  )</f>
        <v>1</v>
      </c>
      <c r="L1742" s="12" t="n">
        <f aca="false">IF(  AND(  1 = K1742,  1 = M1742  ),  (C1742 - H1742) * 100,  IF(  AND( 2 = K1742,  1 = M1742  ),  (J1742 - C1742) * 100,  0  )  )</f>
        <v>0</v>
      </c>
      <c r="M1742" s="6" t="n">
        <f aca="false">IF(  OR(  AND(  1 = K1742,  1 = I1742  ),  AND(  2 =K1742,  1 = G1742  )  ),  1,  0  )</f>
        <v>0</v>
      </c>
      <c r="N1742" s="0" t="n">
        <f aca="false">IF(  AND(  1 = M1742,  0 &lt; L1742  ),  1,  0  )</f>
        <v>0</v>
      </c>
    </row>
    <row r="1743" customFormat="false" ht="12.8" hidden="false" customHeight="false" outlineLevel="0" collapsed="false">
      <c r="A1743" s="5" t="n">
        <v>40227</v>
      </c>
      <c r="B1743" s="6" t="n">
        <f aca="false">YEAR(A1743)</f>
        <v>2010</v>
      </c>
      <c r="C1743" s="7" t="n">
        <v>2453</v>
      </c>
      <c r="D1743" s="8" t="n">
        <f aca="false">AVERAGE($C1739:$C1743)</f>
        <v>2467.8</v>
      </c>
      <c r="E1743" s="8" t="n">
        <f aca="false">AVERAGE($C1719:$C1743)</f>
        <v>2521.64</v>
      </c>
      <c r="F1743" s="8" t="n">
        <f aca="false">AVERAGE($C1669:$C1743)</f>
        <v>2343.32</v>
      </c>
      <c r="G1743" s="4" t="n">
        <f aca="false">IF(  AND(  F1743 &lt; E1743,  E1743 &lt; D1743  ),  1,  0  )</f>
        <v>0</v>
      </c>
      <c r="H1743" s="12" t="n">
        <f aca="false">IF(  AND(  1 = G1743,  OR(  0 = $K1743,  2 = $K1743  )  ),  $C1743,  IF(  AND(  NOT(  "-" = H1742  ),  0 &lt; H1742  ),  H1742,  0  )  )</f>
        <v>2576</v>
      </c>
      <c r="I1743" s="4" t="n">
        <f aca="false">IF(  AND(  D1743 &lt; E1743,  E1743 &lt; F1743  ),  1,  0  )</f>
        <v>0</v>
      </c>
      <c r="J1743" s="12" t="n">
        <f aca="false">IF(  AND(  1 = I1743,  OR(  0 = $K1743,  1 = $K1743  )  ),  $C1743,  IF(  AND(  NOT(  "-" = J1742  ),  0 &lt; J1742  ),  J1742,  0  )  )</f>
        <v>2542</v>
      </c>
      <c r="K1743" s="13" t="n">
        <f aca="false">IF(  1 = G1742,  1,  IF(  1 = I1742,  2,  IF(  OR(  "-" = K1742,  1 = M1742),  0,  K1742  )  )  )</f>
        <v>1</v>
      </c>
      <c r="L1743" s="12" t="n">
        <f aca="false">IF(  AND(  1 = K1743,  1 = M1743  ),  (C1743 - H1743) * 100,  IF(  AND( 2 = K1743,  1 = M1743  ),  (J1743 - C1743) * 100,  0  )  )</f>
        <v>0</v>
      </c>
      <c r="M1743" s="6" t="n">
        <f aca="false">IF(  OR(  AND(  1 = K1743,  1 = I1743  ),  AND(  2 =K1743,  1 = G1743  )  ),  1,  0  )</f>
        <v>0</v>
      </c>
      <c r="N1743" s="0" t="n">
        <f aca="false">IF(  AND(  1 = M1743,  0 &lt; L1743  ),  1,  0  )</f>
        <v>0</v>
      </c>
    </row>
    <row r="1744" customFormat="false" ht="12.8" hidden="false" customHeight="false" outlineLevel="0" collapsed="false">
      <c r="A1744" s="5" t="n">
        <v>40228</v>
      </c>
      <c r="B1744" s="6" t="n">
        <f aca="false">YEAR(A1744)</f>
        <v>2010</v>
      </c>
      <c r="C1744" s="7" t="n">
        <v>2419</v>
      </c>
      <c r="D1744" s="8" t="n">
        <f aca="false">AVERAGE($C1740:$C1744)</f>
        <v>2454.6</v>
      </c>
      <c r="E1744" s="8" t="n">
        <f aca="false">AVERAGE($C1720:$C1744)</f>
        <v>2515.72</v>
      </c>
      <c r="F1744" s="8" t="n">
        <f aca="false">AVERAGE($C1670:$C1744)</f>
        <v>2343.18666666667</v>
      </c>
      <c r="G1744" s="4" t="n">
        <f aca="false">IF(  AND(  F1744 &lt; E1744,  E1744 &lt; D1744  ),  1,  0  )</f>
        <v>0</v>
      </c>
      <c r="H1744" s="12" t="n">
        <f aca="false">IF(  AND(  1 = G1744,  OR(  0 = $K1744,  2 = $K1744  )  ),  $C1744,  IF(  AND(  NOT(  "-" = H1743  ),  0 &lt; H1743  ),  H1743,  0  )  )</f>
        <v>2576</v>
      </c>
      <c r="I1744" s="4" t="n">
        <f aca="false">IF(  AND(  D1744 &lt; E1744,  E1744 &lt; F1744  ),  1,  0  )</f>
        <v>0</v>
      </c>
      <c r="J1744" s="12" t="n">
        <f aca="false">IF(  AND(  1 = I1744,  OR(  0 = $K1744,  1 = $K1744  )  ),  $C1744,  IF(  AND(  NOT(  "-" = J1743  ),  0 &lt; J1743  ),  J1743,  0  )  )</f>
        <v>2542</v>
      </c>
      <c r="K1744" s="13" t="n">
        <f aca="false">IF(  1 = G1743,  1,  IF(  1 = I1743,  2,  IF(  OR(  "-" = K1743,  1 = M1743),  0,  K1743  )  )  )</f>
        <v>1</v>
      </c>
      <c r="L1744" s="12" t="n">
        <f aca="false">IF(  AND(  1 = K1744,  1 = M1744  ),  (C1744 - H1744) * 100,  IF(  AND( 2 = K1744,  1 = M1744  ),  (J1744 - C1744) * 100,  0  )  )</f>
        <v>0</v>
      </c>
      <c r="M1744" s="6" t="n">
        <f aca="false">IF(  OR(  AND(  1 = K1744,  1 = I1744  ),  AND(  2 =K1744,  1 = G1744  )  ),  1,  0  )</f>
        <v>0</v>
      </c>
      <c r="N1744" s="0" t="n">
        <f aca="false">IF(  AND(  1 = M1744,  0 &lt; L1744  ),  1,  0  )</f>
        <v>0</v>
      </c>
    </row>
    <row r="1745" customFormat="false" ht="12.8" hidden="false" customHeight="false" outlineLevel="0" collapsed="false">
      <c r="A1745" s="5" t="n">
        <v>40231</v>
      </c>
      <c r="B1745" s="6" t="n">
        <f aca="false">YEAR(A1745)</f>
        <v>2010</v>
      </c>
      <c r="C1745" s="7" t="n">
        <v>2445</v>
      </c>
      <c r="D1745" s="8" t="n">
        <f aca="false">AVERAGE($C1741:$C1745)</f>
        <v>2447</v>
      </c>
      <c r="E1745" s="8" t="n">
        <f aca="false">AVERAGE($C1721:$C1745)</f>
        <v>2511</v>
      </c>
      <c r="F1745" s="8" t="n">
        <f aca="false">AVERAGE($C1671:$C1745)</f>
        <v>2343.54666666667</v>
      </c>
      <c r="G1745" s="4" t="n">
        <f aca="false">IF(  AND(  F1745 &lt; E1745,  E1745 &lt; D1745  ),  1,  0  )</f>
        <v>0</v>
      </c>
      <c r="H1745" s="12" t="n">
        <f aca="false">IF(  AND(  1 = G1745,  OR(  0 = $K1745,  2 = $K1745  )  ),  $C1745,  IF(  AND(  NOT(  "-" = H1744  ),  0 &lt; H1744  ),  H1744,  0  )  )</f>
        <v>2576</v>
      </c>
      <c r="I1745" s="4" t="n">
        <f aca="false">IF(  AND(  D1745 &lt; E1745,  E1745 &lt; F1745  ),  1,  0  )</f>
        <v>0</v>
      </c>
      <c r="J1745" s="12" t="n">
        <f aca="false">IF(  AND(  1 = I1745,  OR(  0 = $K1745,  1 = $K1745  )  ),  $C1745,  IF(  AND(  NOT(  "-" = J1744  ),  0 &lt; J1744  ),  J1744,  0  )  )</f>
        <v>2542</v>
      </c>
      <c r="K1745" s="13" t="n">
        <f aca="false">IF(  1 = G1744,  1,  IF(  1 = I1744,  2,  IF(  OR(  "-" = K1744,  1 = M1744),  0,  K1744  )  )  )</f>
        <v>1</v>
      </c>
      <c r="L1745" s="12" t="n">
        <f aca="false">IF(  AND(  1 = K1745,  1 = M1745  ),  (C1745 - H1745) * 100,  IF(  AND( 2 = K1745,  1 = M1745  ),  (J1745 - C1745) * 100,  0  )  )</f>
        <v>0</v>
      </c>
      <c r="M1745" s="6" t="n">
        <f aca="false">IF(  OR(  AND(  1 = K1745,  1 = I1745  ),  AND(  2 =K1745,  1 = G1745  )  ),  1,  0  )</f>
        <v>0</v>
      </c>
      <c r="N1745" s="0" t="n">
        <f aca="false">IF(  AND(  1 = M1745,  0 &lt; L1745  ),  1,  0  )</f>
        <v>0</v>
      </c>
    </row>
    <row r="1746" customFormat="false" ht="12.8" hidden="false" customHeight="false" outlineLevel="0" collapsed="false">
      <c r="A1746" s="5" t="n">
        <v>40232</v>
      </c>
      <c r="B1746" s="6" t="n">
        <f aca="false">YEAR(A1746)</f>
        <v>2010</v>
      </c>
      <c r="C1746" s="7" t="n">
        <v>2446</v>
      </c>
      <c r="D1746" s="8" t="n">
        <f aca="false">AVERAGE($C1742:$C1746)</f>
        <v>2447.2</v>
      </c>
      <c r="E1746" s="8" t="n">
        <f aca="false">AVERAGE($C1722:$C1746)</f>
        <v>2505.8</v>
      </c>
      <c r="F1746" s="8" t="n">
        <f aca="false">AVERAGE($C1672:$C1746)</f>
        <v>2345.49333333333</v>
      </c>
      <c r="G1746" s="4" t="n">
        <f aca="false">IF(  AND(  F1746 &lt; E1746,  E1746 &lt; D1746  ),  1,  0  )</f>
        <v>0</v>
      </c>
      <c r="H1746" s="12" t="n">
        <f aca="false">IF(  AND(  1 = G1746,  OR(  0 = $K1746,  2 = $K1746  )  ),  $C1746,  IF(  AND(  NOT(  "-" = H1745  ),  0 &lt; H1745  ),  H1745,  0  )  )</f>
        <v>2576</v>
      </c>
      <c r="I1746" s="4" t="n">
        <f aca="false">IF(  AND(  D1746 &lt; E1746,  E1746 &lt; F1746  ),  1,  0  )</f>
        <v>0</v>
      </c>
      <c r="J1746" s="12" t="n">
        <f aca="false">IF(  AND(  1 = I1746,  OR(  0 = $K1746,  1 = $K1746  )  ),  $C1746,  IF(  AND(  NOT(  "-" = J1745  ),  0 &lt; J1745  ),  J1745,  0  )  )</f>
        <v>2542</v>
      </c>
      <c r="K1746" s="13" t="n">
        <f aca="false">IF(  1 = G1745,  1,  IF(  1 = I1745,  2,  IF(  OR(  "-" = K1745,  1 = M1745),  0,  K1745  )  )  )</f>
        <v>1</v>
      </c>
      <c r="L1746" s="12" t="n">
        <f aca="false">IF(  AND(  1 = K1746,  1 = M1746  ),  (C1746 - H1746) * 100,  IF(  AND( 2 = K1746,  1 = M1746  ),  (J1746 - C1746) * 100,  0  )  )</f>
        <v>0</v>
      </c>
      <c r="M1746" s="6" t="n">
        <f aca="false">IF(  OR(  AND(  1 = K1746,  1 = I1746  ),  AND(  2 =K1746,  1 = G1746  )  ),  1,  0  )</f>
        <v>0</v>
      </c>
      <c r="N1746" s="0" t="n">
        <f aca="false">IF(  AND(  1 = M1746,  0 &lt; L1746  ),  1,  0  )</f>
        <v>0</v>
      </c>
    </row>
    <row r="1747" customFormat="false" ht="12.8" hidden="false" customHeight="false" outlineLevel="0" collapsed="false">
      <c r="A1747" s="5" t="n">
        <v>40233</v>
      </c>
      <c r="B1747" s="6" t="n">
        <f aca="false">YEAR(A1747)</f>
        <v>2010</v>
      </c>
      <c r="C1747" s="7" t="n">
        <v>2412</v>
      </c>
      <c r="D1747" s="8" t="n">
        <f aca="false">AVERAGE($C1743:$C1747)</f>
        <v>2435</v>
      </c>
      <c r="E1747" s="8" t="n">
        <f aca="false">AVERAGE($C1723:$C1747)</f>
        <v>2499.2</v>
      </c>
      <c r="F1747" s="8" t="n">
        <f aca="false">AVERAGE($C1673:$C1747)</f>
        <v>2346.72</v>
      </c>
      <c r="G1747" s="4" t="n">
        <f aca="false">IF(  AND(  F1747 &lt; E1747,  E1747 &lt; D1747  ),  1,  0  )</f>
        <v>0</v>
      </c>
      <c r="H1747" s="12" t="n">
        <f aca="false">IF(  AND(  1 = G1747,  OR(  0 = $K1747,  2 = $K1747  )  ),  $C1747,  IF(  AND(  NOT(  "-" = H1746  ),  0 &lt; H1746  ),  H1746,  0  )  )</f>
        <v>2576</v>
      </c>
      <c r="I1747" s="4" t="n">
        <f aca="false">IF(  AND(  D1747 &lt; E1747,  E1747 &lt; F1747  ),  1,  0  )</f>
        <v>0</v>
      </c>
      <c r="J1747" s="12" t="n">
        <f aca="false">IF(  AND(  1 = I1747,  OR(  0 = $K1747,  1 = $K1747  )  ),  $C1747,  IF(  AND(  NOT(  "-" = J1746  ),  0 &lt; J1746  ),  J1746,  0  )  )</f>
        <v>2542</v>
      </c>
      <c r="K1747" s="13" t="n">
        <f aca="false">IF(  1 = G1746,  1,  IF(  1 = I1746,  2,  IF(  OR(  "-" = K1746,  1 = M1746),  0,  K1746  )  )  )</f>
        <v>1</v>
      </c>
      <c r="L1747" s="12" t="n">
        <f aca="false">IF(  AND(  1 = K1747,  1 = M1747  ),  (C1747 - H1747) * 100,  IF(  AND( 2 = K1747,  1 = M1747  ),  (J1747 - C1747) * 100,  0  )  )</f>
        <v>0</v>
      </c>
      <c r="M1747" s="6" t="n">
        <f aca="false">IF(  OR(  AND(  1 = K1747,  1 = I1747  ),  AND(  2 =K1747,  1 = G1747  )  ),  1,  0  )</f>
        <v>0</v>
      </c>
      <c r="N1747" s="0" t="n">
        <f aca="false">IF(  AND(  1 = M1747,  0 &lt; L1747  ),  1,  0  )</f>
        <v>0</v>
      </c>
    </row>
    <row r="1748" customFormat="false" ht="12.8" hidden="false" customHeight="false" outlineLevel="0" collapsed="false">
      <c r="A1748" s="5" t="n">
        <v>40234</v>
      </c>
      <c r="B1748" s="6" t="n">
        <f aca="false">YEAR(A1748)</f>
        <v>2010</v>
      </c>
      <c r="C1748" s="7" t="n">
        <v>2421</v>
      </c>
      <c r="D1748" s="8" t="n">
        <f aca="false">AVERAGE($C1744:$C1748)</f>
        <v>2428.6</v>
      </c>
      <c r="E1748" s="8" t="n">
        <f aca="false">AVERAGE($C1724:$C1748)</f>
        <v>2492.72</v>
      </c>
      <c r="F1748" s="8" t="n">
        <f aca="false">AVERAGE($C1674:$C1748)</f>
        <v>2347.56</v>
      </c>
      <c r="G1748" s="4" t="n">
        <f aca="false">IF(  AND(  F1748 &lt; E1748,  E1748 &lt; D1748  ),  1,  0  )</f>
        <v>0</v>
      </c>
      <c r="H1748" s="12" t="n">
        <f aca="false">IF(  AND(  1 = G1748,  OR(  0 = $K1748,  2 = $K1748  )  ),  $C1748,  IF(  AND(  NOT(  "-" = H1747  ),  0 &lt; H1747  ),  H1747,  0  )  )</f>
        <v>2576</v>
      </c>
      <c r="I1748" s="4" t="n">
        <f aca="false">IF(  AND(  D1748 &lt; E1748,  E1748 &lt; F1748  ),  1,  0  )</f>
        <v>0</v>
      </c>
      <c r="J1748" s="12" t="n">
        <f aca="false">IF(  AND(  1 = I1748,  OR(  0 = $K1748,  1 = $K1748  )  ),  $C1748,  IF(  AND(  NOT(  "-" = J1747  ),  0 &lt; J1747  ),  J1747,  0  )  )</f>
        <v>2542</v>
      </c>
      <c r="K1748" s="13" t="n">
        <f aca="false">IF(  1 = G1747,  1,  IF(  1 = I1747,  2,  IF(  OR(  "-" = K1747,  1 = M1747),  0,  K1747  )  )  )</f>
        <v>1</v>
      </c>
      <c r="L1748" s="12" t="n">
        <f aca="false">IF(  AND(  1 = K1748,  1 = M1748  ),  (C1748 - H1748) * 100,  IF(  AND( 2 = K1748,  1 = M1748  ),  (J1748 - C1748) * 100,  0  )  )</f>
        <v>0</v>
      </c>
      <c r="M1748" s="6" t="n">
        <f aca="false">IF(  OR(  AND(  1 = K1748,  1 = I1748  ),  AND(  2 =K1748,  1 = G1748  )  ),  1,  0  )</f>
        <v>0</v>
      </c>
      <c r="N1748" s="0" t="n">
        <f aca="false">IF(  AND(  1 = M1748,  0 &lt; L1748  ),  1,  0  )</f>
        <v>0</v>
      </c>
    </row>
    <row r="1749" customFormat="false" ht="12.8" hidden="false" customHeight="false" outlineLevel="0" collapsed="false">
      <c r="A1749" s="5" t="n">
        <v>40235</v>
      </c>
      <c r="B1749" s="6" t="n">
        <f aca="false">YEAR(A1749)</f>
        <v>2010</v>
      </c>
      <c r="C1749" s="7" t="n">
        <v>2421</v>
      </c>
      <c r="D1749" s="8" t="n">
        <f aca="false">AVERAGE($C1745:$C1749)</f>
        <v>2429</v>
      </c>
      <c r="E1749" s="8" t="n">
        <f aca="false">AVERAGE($C1725:$C1749)</f>
        <v>2486.2</v>
      </c>
      <c r="F1749" s="8" t="n">
        <f aca="false">AVERAGE($C1675:$C1749)</f>
        <v>2347.94666666667</v>
      </c>
      <c r="G1749" s="4" t="n">
        <f aca="false">IF(  AND(  F1749 &lt; E1749,  E1749 &lt; D1749  ),  1,  0  )</f>
        <v>0</v>
      </c>
      <c r="H1749" s="12" t="n">
        <f aca="false">IF(  AND(  1 = G1749,  OR(  0 = $K1749,  2 = $K1749  )  ),  $C1749,  IF(  AND(  NOT(  "-" = H1748  ),  0 &lt; H1748  ),  H1748,  0  )  )</f>
        <v>2576</v>
      </c>
      <c r="I1749" s="4" t="n">
        <f aca="false">IF(  AND(  D1749 &lt; E1749,  E1749 &lt; F1749  ),  1,  0  )</f>
        <v>0</v>
      </c>
      <c r="J1749" s="12" t="n">
        <f aca="false">IF(  AND(  1 = I1749,  OR(  0 = $K1749,  1 = $K1749  )  ),  $C1749,  IF(  AND(  NOT(  "-" = J1748  ),  0 &lt; J1748  ),  J1748,  0  )  )</f>
        <v>2542</v>
      </c>
      <c r="K1749" s="13" t="n">
        <f aca="false">IF(  1 = G1748,  1,  IF(  1 = I1748,  2,  IF(  OR(  "-" = K1748,  1 = M1748),  0,  K1748  )  )  )</f>
        <v>1</v>
      </c>
      <c r="L1749" s="12" t="n">
        <f aca="false">IF(  AND(  1 = K1749,  1 = M1749  ),  (C1749 - H1749) * 100,  IF(  AND( 2 = K1749,  1 = M1749  ),  (J1749 - C1749) * 100,  0  )  )</f>
        <v>0</v>
      </c>
      <c r="M1749" s="6" t="n">
        <f aca="false">IF(  OR(  AND(  1 = K1749,  1 = I1749  ),  AND(  2 =K1749,  1 = G1749  )  ),  1,  0  )</f>
        <v>0</v>
      </c>
      <c r="N1749" s="0" t="n">
        <f aca="false">IF(  AND(  1 = M1749,  0 &lt; L1749  ),  1,  0  )</f>
        <v>0</v>
      </c>
    </row>
    <row r="1750" customFormat="false" ht="12.8" hidden="false" customHeight="false" outlineLevel="0" collapsed="false">
      <c r="A1750" s="5" t="n">
        <v>40238</v>
      </c>
      <c r="B1750" s="6" t="n">
        <f aca="false">YEAR(A1750)</f>
        <v>2010</v>
      </c>
      <c r="C1750" s="7" t="n">
        <v>2478</v>
      </c>
      <c r="D1750" s="8" t="n">
        <f aca="false">AVERAGE($C1746:$C1750)</f>
        <v>2435.6</v>
      </c>
      <c r="E1750" s="8" t="n">
        <f aca="false">AVERAGE($C1726:$C1750)</f>
        <v>2483.24</v>
      </c>
      <c r="F1750" s="8" t="n">
        <f aca="false">AVERAGE($C1676:$C1750)</f>
        <v>2348.68</v>
      </c>
      <c r="G1750" s="4" t="n">
        <f aca="false">IF(  AND(  F1750 &lt; E1750,  E1750 &lt; D1750  ),  1,  0  )</f>
        <v>0</v>
      </c>
      <c r="H1750" s="12" t="n">
        <f aca="false">IF(  AND(  1 = G1750,  OR(  0 = $K1750,  2 = $K1750  )  ),  $C1750,  IF(  AND(  NOT(  "-" = H1749  ),  0 &lt; H1749  ),  H1749,  0  )  )</f>
        <v>2576</v>
      </c>
      <c r="I1750" s="4" t="n">
        <f aca="false">IF(  AND(  D1750 &lt; E1750,  E1750 &lt; F1750  ),  1,  0  )</f>
        <v>0</v>
      </c>
      <c r="J1750" s="12" t="n">
        <f aca="false">IF(  AND(  1 = I1750,  OR(  0 = $K1750,  1 = $K1750  )  ),  $C1750,  IF(  AND(  NOT(  "-" = J1749  ),  0 &lt; J1749  ),  J1749,  0  )  )</f>
        <v>2542</v>
      </c>
      <c r="K1750" s="13" t="n">
        <f aca="false">IF(  1 = G1749,  1,  IF(  1 = I1749,  2,  IF(  OR(  "-" = K1749,  1 = M1749),  0,  K1749  )  )  )</f>
        <v>1</v>
      </c>
      <c r="L1750" s="12" t="n">
        <f aca="false">IF(  AND(  1 = K1750,  1 = M1750  ),  (C1750 - H1750) * 100,  IF(  AND( 2 = K1750,  1 = M1750  ),  (J1750 - C1750) * 100,  0  )  )</f>
        <v>0</v>
      </c>
      <c r="M1750" s="6" t="n">
        <f aca="false">IF(  OR(  AND(  1 = K1750,  1 = I1750  ),  AND(  2 =K1750,  1 = G1750  )  ),  1,  0  )</f>
        <v>0</v>
      </c>
      <c r="N1750" s="0" t="n">
        <f aca="false">IF(  AND(  1 = M1750,  0 &lt; L1750  ),  1,  0  )</f>
        <v>0</v>
      </c>
    </row>
    <row r="1751" customFormat="false" ht="12.8" hidden="false" customHeight="false" outlineLevel="0" collapsed="false">
      <c r="A1751" s="5" t="n">
        <v>40239</v>
      </c>
      <c r="B1751" s="6" t="n">
        <f aca="false">YEAR(A1751)</f>
        <v>2010</v>
      </c>
      <c r="C1751" s="7" t="n">
        <v>2548</v>
      </c>
      <c r="D1751" s="8" t="n">
        <f aca="false">AVERAGE($C1747:$C1751)</f>
        <v>2456</v>
      </c>
      <c r="E1751" s="8" t="n">
        <f aca="false">AVERAGE($C1727:$C1751)</f>
        <v>2482.52</v>
      </c>
      <c r="F1751" s="8" t="n">
        <f aca="false">AVERAGE($C1677:$C1751)</f>
        <v>2351.09333333333</v>
      </c>
      <c r="G1751" s="4" t="n">
        <f aca="false">IF(  AND(  F1751 &lt; E1751,  E1751 &lt; D1751  ),  1,  0  )</f>
        <v>0</v>
      </c>
      <c r="H1751" s="12" t="n">
        <f aca="false">IF(  AND(  1 = G1751,  OR(  0 = $K1751,  2 = $K1751  )  ),  $C1751,  IF(  AND(  NOT(  "-" = H1750  ),  0 &lt; H1750  ),  H1750,  0  )  )</f>
        <v>2576</v>
      </c>
      <c r="I1751" s="4" t="n">
        <f aca="false">IF(  AND(  D1751 &lt; E1751,  E1751 &lt; F1751  ),  1,  0  )</f>
        <v>0</v>
      </c>
      <c r="J1751" s="12" t="n">
        <f aca="false">IF(  AND(  1 = I1751,  OR(  0 = $K1751,  1 = $K1751  )  ),  $C1751,  IF(  AND(  NOT(  "-" = J1750  ),  0 &lt; J1750  ),  J1750,  0  )  )</f>
        <v>2542</v>
      </c>
      <c r="K1751" s="13" t="n">
        <f aca="false">IF(  1 = G1750,  1,  IF(  1 = I1750,  2,  IF(  OR(  "-" = K1750,  1 = M1750),  0,  K1750  )  )  )</f>
        <v>1</v>
      </c>
      <c r="L1751" s="12" t="n">
        <f aca="false">IF(  AND(  1 = K1751,  1 = M1751  ),  (C1751 - H1751) * 100,  IF(  AND( 2 = K1751,  1 = M1751  ),  (J1751 - C1751) * 100,  0  )  )</f>
        <v>0</v>
      </c>
      <c r="M1751" s="6" t="n">
        <f aca="false">IF(  OR(  AND(  1 = K1751,  1 = I1751  ),  AND(  2 =K1751,  1 = G1751  )  ),  1,  0  )</f>
        <v>0</v>
      </c>
      <c r="N1751" s="0" t="n">
        <f aca="false">IF(  AND(  1 = M1751,  0 &lt; L1751  ),  1,  0  )</f>
        <v>0</v>
      </c>
    </row>
    <row r="1752" customFormat="false" ht="12.8" hidden="false" customHeight="false" outlineLevel="0" collapsed="false">
      <c r="A1752" s="5" t="n">
        <v>40240</v>
      </c>
      <c r="B1752" s="6" t="n">
        <f aca="false">YEAR(A1752)</f>
        <v>2010</v>
      </c>
      <c r="C1752" s="7" t="n">
        <v>2633</v>
      </c>
      <c r="D1752" s="8" t="n">
        <f aca="false">AVERAGE($C1748:$C1752)</f>
        <v>2500.2</v>
      </c>
      <c r="E1752" s="8" t="n">
        <f aca="false">AVERAGE($C1728:$C1752)</f>
        <v>2485.6</v>
      </c>
      <c r="F1752" s="8" t="n">
        <f aca="false">AVERAGE($C1678:$C1752)</f>
        <v>2354.85333333333</v>
      </c>
      <c r="G1752" s="4" t="n">
        <f aca="false">IF(  AND(  F1752 &lt; E1752,  E1752 &lt; D1752  ),  1,  0  )</f>
        <v>1</v>
      </c>
      <c r="H1752" s="12" t="n">
        <f aca="false">IF(  AND(  1 = G1752,  OR(  0 = $K1752,  2 = $K1752  )  ),  $C1752,  IF(  AND(  NOT(  "-" = H1751  ),  0 &lt; H1751  ),  H1751,  0  )  )</f>
        <v>2576</v>
      </c>
      <c r="I1752" s="4" t="n">
        <f aca="false">IF(  AND(  D1752 &lt; E1752,  E1752 &lt; F1752  ),  1,  0  )</f>
        <v>0</v>
      </c>
      <c r="J1752" s="12" t="n">
        <f aca="false">IF(  AND(  1 = I1752,  OR(  0 = $K1752,  1 = $K1752  )  ),  $C1752,  IF(  AND(  NOT(  "-" = J1751  ),  0 &lt; J1751  ),  J1751,  0  )  )</f>
        <v>2542</v>
      </c>
      <c r="K1752" s="13" t="n">
        <f aca="false">IF(  1 = G1751,  1,  IF(  1 = I1751,  2,  IF(  OR(  "-" = K1751,  1 = M1751),  0,  K1751  )  )  )</f>
        <v>1</v>
      </c>
      <c r="L1752" s="12" t="n">
        <f aca="false">IF(  AND(  1 = K1752,  1 = M1752  ),  (C1752 - H1752) * 100,  IF(  AND( 2 = K1752,  1 = M1752  ),  (J1752 - C1752) * 100,  0  )  )</f>
        <v>0</v>
      </c>
      <c r="M1752" s="6" t="n">
        <f aca="false">IF(  OR(  AND(  1 = K1752,  1 = I1752  ),  AND(  2 =K1752,  1 = G1752  )  ),  1,  0  )</f>
        <v>0</v>
      </c>
      <c r="N1752" s="0" t="n">
        <f aca="false">IF(  AND(  1 = M1752,  0 &lt; L1752  ),  1,  0  )</f>
        <v>0</v>
      </c>
    </row>
    <row r="1753" customFormat="false" ht="12.8" hidden="false" customHeight="false" outlineLevel="0" collapsed="false">
      <c r="A1753" s="5" t="n">
        <v>40241</v>
      </c>
      <c r="B1753" s="6" t="n">
        <f aca="false">YEAR(A1753)</f>
        <v>2010</v>
      </c>
      <c r="C1753" s="7" t="n">
        <v>2634</v>
      </c>
      <c r="D1753" s="8" t="n">
        <f aca="false">AVERAGE($C1749:$C1753)</f>
        <v>2542.8</v>
      </c>
      <c r="E1753" s="8" t="n">
        <f aca="false">AVERAGE($C1729:$C1753)</f>
        <v>2488.24</v>
      </c>
      <c r="F1753" s="8" t="n">
        <f aca="false">AVERAGE($C1679:$C1753)</f>
        <v>2359.12</v>
      </c>
      <c r="G1753" s="4" t="n">
        <f aca="false">IF(  AND(  F1753 &lt; E1753,  E1753 &lt; D1753  ),  1,  0  )</f>
        <v>1</v>
      </c>
      <c r="H1753" s="12" t="n">
        <f aca="false">IF(  AND(  1 = G1753,  OR(  0 = $K1753,  2 = $K1753  )  ),  $C1753,  IF(  AND(  NOT(  "-" = H1752  ),  0 &lt; H1752  ),  H1752,  0  )  )</f>
        <v>2576</v>
      </c>
      <c r="I1753" s="4" t="n">
        <f aca="false">IF(  AND(  D1753 &lt; E1753,  E1753 &lt; F1753  ),  1,  0  )</f>
        <v>0</v>
      </c>
      <c r="J1753" s="12" t="n">
        <f aca="false">IF(  AND(  1 = I1753,  OR(  0 = $K1753,  1 = $K1753  )  ),  $C1753,  IF(  AND(  NOT(  "-" = J1752  ),  0 &lt; J1752  ),  J1752,  0  )  )</f>
        <v>2542</v>
      </c>
      <c r="K1753" s="13" t="n">
        <f aca="false">IF(  1 = G1752,  1,  IF(  1 = I1752,  2,  IF(  OR(  "-" = K1752,  1 = M1752),  0,  K1752  )  )  )</f>
        <v>1</v>
      </c>
      <c r="L1753" s="12" t="n">
        <f aca="false">IF(  AND(  1 = K1753,  1 = M1753  ),  (C1753 - H1753) * 100,  IF(  AND( 2 = K1753,  1 = M1753  ),  (J1753 - C1753) * 100,  0  )  )</f>
        <v>0</v>
      </c>
      <c r="M1753" s="6" t="n">
        <f aca="false">IF(  OR(  AND(  1 = K1753,  1 = I1753  ),  AND(  2 =K1753,  1 = G1753  )  ),  1,  0  )</f>
        <v>0</v>
      </c>
      <c r="N1753" s="0" t="n">
        <f aca="false">IF(  AND(  1 = M1753,  0 &lt; L1753  ),  1,  0  )</f>
        <v>0</v>
      </c>
    </row>
    <row r="1754" customFormat="false" ht="12.8" hidden="false" customHeight="false" outlineLevel="0" collapsed="false">
      <c r="A1754" s="5" t="n">
        <v>40242</v>
      </c>
      <c r="B1754" s="6" t="n">
        <f aca="false">YEAR(A1754)</f>
        <v>2010</v>
      </c>
      <c r="C1754" s="7" t="n">
        <v>2634</v>
      </c>
      <c r="D1754" s="8" t="n">
        <f aca="false">AVERAGE($C1750:$C1754)</f>
        <v>2585.4</v>
      </c>
      <c r="E1754" s="8" t="n">
        <f aca="false">AVERAGE($C1730:$C1754)</f>
        <v>2488.32</v>
      </c>
      <c r="F1754" s="8" t="n">
        <f aca="false">AVERAGE($C1680:$C1754)</f>
        <v>2363.30666666667</v>
      </c>
      <c r="G1754" s="4" t="n">
        <f aca="false">IF(  AND(  F1754 &lt; E1754,  E1754 &lt; D1754  ),  1,  0  )</f>
        <v>1</v>
      </c>
      <c r="H1754" s="12" t="n">
        <f aca="false">IF(  AND(  1 = G1754,  OR(  0 = $K1754,  2 = $K1754  )  ),  $C1754,  IF(  AND(  NOT(  "-" = H1753  ),  0 &lt; H1753  ),  H1753,  0  )  )</f>
        <v>2576</v>
      </c>
      <c r="I1754" s="4" t="n">
        <f aca="false">IF(  AND(  D1754 &lt; E1754,  E1754 &lt; F1754  ),  1,  0  )</f>
        <v>0</v>
      </c>
      <c r="J1754" s="12" t="n">
        <f aca="false">IF(  AND(  1 = I1754,  OR(  0 = $K1754,  1 = $K1754  )  ),  $C1754,  IF(  AND(  NOT(  "-" = J1753  ),  0 &lt; J1753  ),  J1753,  0  )  )</f>
        <v>2542</v>
      </c>
      <c r="K1754" s="13" t="n">
        <f aca="false">IF(  1 = G1753,  1,  IF(  1 = I1753,  2,  IF(  OR(  "-" = K1753,  1 = M1753),  0,  K1753  )  )  )</f>
        <v>1</v>
      </c>
      <c r="L1754" s="12" t="n">
        <f aca="false">IF(  AND(  1 = K1754,  1 = M1754  ),  (C1754 - H1754) * 100,  IF(  AND( 2 = K1754,  1 = M1754  ),  (J1754 - C1754) * 100,  0  )  )</f>
        <v>0</v>
      </c>
      <c r="M1754" s="6" t="n">
        <f aca="false">IF(  OR(  AND(  1 = K1754,  1 = I1754  ),  AND(  2 =K1754,  1 = G1754  )  ),  1,  0  )</f>
        <v>0</v>
      </c>
      <c r="N1754" s="0" t="n">
        <f aca="false">IF(  AND(  1 = M1754,  0 &lt; L1754  ),  1,  0  )</f>
        <v>0</v>
      </c>
    </row>
    <row r="1755" customFormat="false" ht="12.8" hidden="false" customHeight="false" outlineLevel="0" collapsed="false">
      <c r="A1755" s="5" t="n">
        <v>40245</v>
      </c>
      <c r="B1755" s="6" t="n">
        <f aca="false">YEAR(A1755)</f>
        <v>2010</v>
      </c>
      <c r="C1755" s="7" t="n">
        <v>2692</v>
      </c>
      <c r="D1755" s="8" t="n">
        <f aca="false">AVERAGE($C1751:$C1755)</f>
        <v>2628.2</v>
      </c>
      <c r="E1755" s="8" t="n">
        <f aca="false">AVERAGE($C1731:$C1755)</f>
        <v>2494.8</v>
      </c>
      <c r="F1755" s="8" t="n">
        <f aca="false">AVERAGE($C1681:$C1755)</f>
        <v>2368.54666666667</v>
      </c>
      <c r="G1755" s="4" t="n">
        <f aca="false">IF(  AND(  F1755 &lt; E1755,  E1755 &lt; D1755  ),  1,  0  )</f>
        <v>1</v>
      </c>
      <c r="H1755" s="12" t="n">
        <f aca="false">IF(  AND(  1 = G1755,  OR(  0 = $K1755,  2 = $K1755  )  ),  $C1755,  IF(  AND(  NOT(  "-" = H1754  ),  0 &lt; H1754  ),  H1754,  0  )  )</f>
        <v>2576</v>
      </c>
      <c r="I1755" s="4" t="n">
        <f aca="false">IF(  AND(  D1755 &lt; E1755,  E1755 &lt; F1755  ),  1,  0  )</f>
        <v>0</v>
      </c>
      <c r="J1755" s="12" t="n">
        <f aca="false">IF(  AND(  1 = I1755,  OR(  0 = $K1755,  1 = $K1755  )  ),  $C1755,  IF(  AND(  NOT(  "-" = J1754  ),  0 &lt; J1754  ),  J1754,  0  )  )</f>
        <v>2542</v>
      </c>
      <c r="K1755" s="13" t="n">
        <f aca="false">IF(  1 = G1754,  1,  IF(  1 = I1754,  2,  IF(  OR(  "-" = K1754,  1 = M1754),  0,  K1754  )  )  )</f>
        <v>1</v>
      </c>
      <c r="L1755" s="12" t="n">
        <f aca="false">IF(  AND(  1 = K1755,  1 = M1755  ),  (C1755 - H1755) * 100,  IF(  AND( 2 = K1755,  1 = M1755  ),  (J1755 - C1755) * 100,  0  )  )</f>
        <v>0</v>
      </c>
      <c r="M1755" s="6" t="n">
        <f aca="false">IF(  OR(  AND(  1 = K1755,  1 = I1755  ),  AND(  2 =K1755,  1 = G1755  )  ),  1,  0  )</f>
        <v>0</v>
      </c>
      <c r="N1755" s="0" t="n">
        <f aca="false">IF(  AND(  1 = M1755,  0 &lt; L1755  ),  1,  0  )</f>
        <v>0</v>
      </c>
    </row>
    <row r="1756" customFormat="false" ht="12.8" hidden="false" customHeight="false" outlineLevel="0" collapsed="false">
      <c r="A1756" s="5" t="n">
        <v>40246</v>
      </c>
      <c r="B1756" s="6" t="n">
        <f aca="false">YEAR(A1756)</f>
        <v>2010</v>
      </c>
      <c r="C1756" s="7" t="n">
        <v>2708</v>
      </c>
      <c r="D1756" s="8" t="n">
        <f aca="false">AVERAGE($C1752:$C1756)</f>
        <v>2660.2</v>
      </c>
      <c r="E1756" s="8" t="n">
        <f aca="false">AVERAGE($C1732:$C1756)</f>
        <v>2500.72</v>
      </c>
      <c r="F1756" s="8" t="n">
        <f aca="false">AVERAGE($C1682:$C1756)</f>
        <v>2373.93333333333</v>
      </c>
      <c r="G1756" s="4" t="n">
        <f aca="false">IF(  AND(  F1756 &lt; E1756,  E1756 &lt; D1756  ),  1,  0  )</f>
        <v>1</v>
      </c>
      <c r="H1756" s="12" t="n">
        <f aca="false">IF(  AND(  1 = G1756,  OR(  0 = $K1756,  2 = $K1756  )  ),  $C1756,  IF(  AND(  NOT(  "-" = H1755  ),  0 &lt; H1755  ),  H1755,  0  )  )</f>
        <v>2576</v>
      </c>
      <c r="I1756" s="4" t="n">
        <f aca="false">IF(  AND(  D1756 &lt; E1756,  E1756 &lt; F1756  ),  1,  0  )</f>
        <v>0</v>
      </c>
      <c r="J1756" s="12" t="n">
        <f aca="false">IF(  AND(  1 = I1756,  OR(  0 = $K1756,  1 = $K1756  )  ),  $C1756,  IF(  AND(  NOT(  "-" = J1755  ),  0 &lt; J1755  ),  J1755,  0  )  )</f>
        <v>2542</v>
      </c>
      <c r="K1756" s="13" t="n">
        <f aca="false">IF(  1 = G1755,  1,  IF(  1 = I1755,  2,  IF(  OR(  "-" = K1755,  1 = M1755),  0,  K1755  )  )  )</f>
        <v>1</v>
      </c>
      <c r="L1756" s="12" t="n">
        <f aca="false">IF(  AND(  1 = K1756,  1 = M1756  ),  (C1756 - H1756) * 100,  IF(  AND( 2 = K1756,  1 = M1756  ),  (J1756 - C1756) * 100,  0  )  )</f>
        <v>0</v>
      </c>
      <c r="M1756" s="6" t="n">
        <f aca="false">IF(  OR(  AND(  1 = K1756,  1 = I1756  ),  AND(  2 =K1756,  1 = G1756  )  ),  1,  0  )</f>
        <v>0</v>
      </c>
      <c r="N1756" s="0" t="n">
        <f aca="false">IF(  AND(  1 = M1756,  0 &lt; L1756  ),  1,  0  )</f>
        <v>0</v>
      </c>
    </row>
    <row r="1757" customFormat="false" ht="12.8" hidden="false" customHeight="false" outlineLevel="0" collapsed="false">
      <c r="A1757" s="5" t="n">
        <v>40247</v>
      </c>
      <c r="B1757" s="6" t="n">
        <f aca="false">YEAR(A1757)</f>
        <v>2010</v>
      </c>
      <c r="C1757" s="7" t="n">
        <v>2746</v>
      </c>
      <c r="D1757" s="8" t="n">
        <f aca="false">AVERAGE($C1753:$C1757)</f>
        <v>2682.8</v>
      </c>
      <c r="E1757" s="8" t="n">
        <f aca="false">AVERAGE($C1733:$C1757)</f>
        <v>2509.88</v>
      </c>
      <c r="F1757" s="8" t="n">
        <f aca="false">AVERAGE($C1683:$C1757)</f>
        <v>2380.2</v>
      </c>
      <c r="G1757" s="4" t="n">
        <f aca="false">IF(  AND(  F1757 &lt; E1757,  E1757 &lt; D1757  ),  1,  0  )</f>
        <v>1</v>
      </c>
      <c r="H1757" s="12" t="n">
        <f aca="false">IF(  AND(  1 = G1757,  OR(  0 = $K1757,  2 = $K1757  )  ),  $C1757,  IF(  AND(  NOT(  "-" = H1756  ),  0 &lt; H1756  ),  H1756,  0  )  )</f>
        <v>2576</v>
      </c>
      <c r="I1757" s="4" t="n">
        <f aca="false">IF(  AND(  D1757 &lt; E1757,  E1757 &lt; F1757  ),  1,  0  )</f>
        <v>0</v>
      </c>
      <c r="J1757" s="12" t="n">
        <f aca="false">IF(  AND(  1 = I1757,  OR(  0 = $K1757,  1 = $K1757  )  ),  $C1757,  IF(  AND(  NOT(  "-" = J1756  ),  0 &lt; J1756  ),  J1756,  0  )  )</f>
        <v>2542</v>
      </c>
      <c r="K1757" s="13" t="n">
        <f aca="false">IF(  1 = G1756,  1,  IF(  1 = I1756,  2,  IF(  OR(  "-" = K1756,  1 = M1756),  0,  K1756  )  )  )</f>
        <v>1</v>
      </c>
      <c r="L1757" s="12" t="n">
        <f aca="false">IF(  AND(  1 = K1757,  1 = M1757  ),  (C1757 - H1757) * 100,  IF(  AND( 2 = K1757,  1 = M1757  ),  (J1757 - C1757) * 100,  0  )  )</f>
        <v>0</v>
      </c>
      <c r="M1757" s="6" t="n">
        <f aca="false">IF(  OR(  AND(  1 = K1757,  1 = I1757  ),  AND(  2 =K1757,  1 = G1757  )  ),  1,  0  )</f>
        <v>0</v>
      </c>
      <c r="N1757" s="0" t="n">
        <f aca="false">IF(  AND(  1 = M1757,  0 &lt; L1757  ),  1,  0  )</f>
        <v>0</v>
      </c>
    </row>
    <row r="1758" customFormat="false" ht="12.8" hidden="false" customHeight="false" outlineLevel="0" collapsed="false">
      <c r="A1758" s="5" t="n">
        <v>40248</v>
      </c>
      <c r="B1758" s="6" t="n">
        <f aca="false">YEAR(A1758)</f>
        <v>2010</v>
      </c>
      <c r="C1758" s="7" t="n">
        <v>2780</v>
      </c>
      <c r="D1758" s="8" t="n">
        <f aca="false">AVERAGE($C1754:$C1758)</f>
        <v>2712</v>
      </c>
      <c r="E1758" s="8" t="n">
        <f aca="false">AVERAGE($C1734:$C1758)</f>
        <v>2520.36</v>
      </c>
      <c r="F1758" s="8" t="n">
        <f aca="false">AVERAGE($C1684:$C1758)</f>
        <v>2387.28</v>
      </c>
      <c r="G1758" s="4" t="n">
        <f aca="false">IF(  AND(  F1758 &lt; E1758,  E1758 &lt; D1758  ),  1,  0  )</f>
        <v>1</v>
      </c>
      <c r="H1758" s="12" t="n">
        <f aca="false">IF(  AND(  1 = G1758,  OR(  0 = $K1758,  2 = $K1758  )  ),  $C1758,  IF(  AND(  NOT(  "-" = H1757  ),  0 &lt; H1757  ),  H1757,  0  )  )</f>
        <v>2576</v>
      </c>
      <c r="I1758" s="4" t="n">
        <f aca="false">IF(  AND(  D1758 &lt; E1758,  E1758 &lt; F1758  ),  1,  0  )</f>
        <v>0</v>
      </c>
      <c r="J1758" s="12" t="n">
        <f aca="false">IF(  AND(  1 = I1758,  OR(  0 = $K1758,  1 = $K1758  )  ),  $C1758,  IF(  AND(  NOT(  "-" = J1757  ),  0 &lt; J1757  ),  J1757,  0  )  )</f>
        <v>2542</v>
      </c>
      <c r="K1758" s="13" t="n">
        <f aca="false">IF(  1 = G1757,  1,  IF(  1 = I1757,  2,  IF(  OR(  "-" = K1757,  1 = M1757),  0,  K1757  )  )  )</f>
        <v>1</v>
      </c>
      <c r="L1758" s="12" t="n">
        <f aca="false">IF(  AND(  1 = K1758,  1 = M1758  ),  (C1758 - H1758) * 100,  IF(  AND( 2 = K1758,  1 = M1758  ),  (J1758 - C1758) * 100,  0  )  )</f>
        <v>0</v>
      </c>
      <c r="M1758" s="6" t="n">
        <f aca="false">IF(  OR(  AND(  1 = K1758,  1 = I1758  ),  AND(  2 =K1758,  1 = G1758  )  ),  1,  0  )</f>
        <v>0</v>
      </c>
      <c r="N1758" s="0" t="n">
        <f aca="false">IF(  AND(  1 = M1758,  0 &lt; L1758  ),  1,  0  )</f>
        <v>0</v>
      </c>
    </row>
    <row r="1759" customFormat="false" ht="12.8" hidden="false" customHeight="false" outlineLevel="0" collapsed="false">
      <c r="A1759" s="5" t="n">
        <v>40249</v>
      </c>
      <c r="B1759" s="6" t="n">
        <f aca="false">YEAR(A1759)</f>
        <v>2010</v>
      </c>
      <c r="C1759" s="7" t="n">
        <v>2767</v>
      </c>
      <c r="D1759" s="8" t="n">
        <f aca="false">AVERAGE($C1755:$C1759)</f>
        <v>2738.6</v>
      </c>
      <c r="E1759" s="8" t="n">
        <f aca="false">AVERAGE($C1735:$C1759)</f>
        <v>2529.44</v>
      </c>
      <c r="F1759" s="8" t="n">
        <f aca="false">AVERAGE($C1685:$C1759)</f>
        <v>2394.50666666667</v>
      </c>
      <c r="G1759" s="4" t="n">
        <f aca="false">IF(  AND(  F1759 &lt; E1759,  E1759 &lt; D1759  ),  1,  0  )</f>
        <v>1</v>
      </c>
      <c r="H1759" s="12" t="n">
        <f aca="false">IF(  AND(  1 = G1759,  OR(  0 = $K1759,  2 = $K1759  )  ),  $C1759,  IF(  AND(  NOT(  "-" = H1758  ),  0 &lt; H1758  ),  H1758,  0  )  )</f>
        <v>2576</v>
      </c>
      <c r="I1759" s="4" t="n">
        <f aca="false">IF(  AND(  D1759 &lt; E1759,  E1759 &lt; F1759  ),  1,  0  )</f>
        <v>0</v>
      </c>
      <c r="J1759" s="12" t="n">
        <f aca="false">IF(  AND(  1 = I1759,  OR(  0 = $K1759,  1 = $K1759  )  ),  $C1759,  IF(  AND(  NOT(  "-" = J1758  ),  0 &lt; J1758  ),  J1758,  0  )  )</f>
        <v>2542</v>
      </c>
      <c r="K1759" s="13" t="n">
        <f aca="false">IF(  1 = G1758,  1,  IF(  1 = I1758,  2,  IF(  OR(  "-" = K1758,  1 = M1758),  0,  K1758  )  )  )</f>
        <v>1</v>
      </c>
      <c r="L1759" s="12" t="n">
        <f aca="false">IF(  AND(  1 = K1759,  1 = M1759  ),  (C1759 - H1759) * 100,  IF(  AND( 2 = K1759,  1 = M1759  ),  (J1759 - C1759) * 100,  0  )  )</f>
        <v>0</v>
      </c>
      <c r="M1759" s="6" t="n">
        <f aca="false">IF(  OR(  AND(  1 = K1759,  1 = I1759  ),  AND(  2 =K1759,  1 = G1759  )  ),  1,  0  )</f>
        <v>0</v>
      </c>
      <c r="N1759" s="0" t="n">
        <f aca="false">IF(  AND(  1 = M1759,  0 &lt; L1759  ),  1,  0  )</f>
        <v>0</v>
      </c>
    </row>
    <row r="1760" customFormat="false" ht="12.8" hidden="false" customHeight="false" outlineLevel="0" collapsed="false">
      <c r="A1760" s="5" t="n">
        <v>40252</v>
      </c>
      <c r="B1760" s="6" t="n">
        <f aca="false">YEAR(A1760)</f>
        <v>2010</v>
      </c>
      <c r="C1760" s="7" t="n">
        <v>2720</v>
      </c>
      <c r="D1760" s="8" t="n">
        <f aca="false">AVERAGE($C1756:$C1760)</f>
        <v>2744.2</v>
      </c>
      <c r="E1760" s="8" t="n">
        <f aca="false">AVERAGE($C1736:$C1760)</f>
        <v>2540.88</v>
      </c>
      <c r="F1760" s="8" t="n">
        <f aca="false">AVERAGE($C1686:$C1760)</f>
        <v>2401.58666666667</v>
      </c>
      <c r="G1760" s="4" t="n">
        <f aca="false">IF(  AND(  F1760 &lt; E1760,  E1760 &lt; D1760  ),  1,  0  )</f>
        <v>1</v>
      </c>
      <c r="H1760" s="12" t="n">
        <f aca="false">IF(  AND(  1 = G1760,  OR(  0 = $K1760,  2 = $K1760  )  ),  $C1760,  IF(  AND(  NOT(  "-" = H1759  ),  0 &lt; H1759  ),  H1759,  0  )  )</f>
        <v>2576</v>
      </c>
      <c r="I1760" s="4" t="n">
        <f aca="false">IF(  AND(  D1760 &lt; E1760,  E1760 &lt; F1760  ),  1,  0  )</f>
        <v>0</v>
      </c>
      <c r="J1760" s="12" t="n">
        <f aca="false">IF(  AND(  1 = I1760,  OR(  0 = $K1760,  1 = $K1760  )  ),  $C1760,  IF(  AND(  NOT(  "-" = J1759  ),  0 &lt; J1759  ),  J1759,  0  )  )</f>
        <v>2542</v>
      </c>
      <c r="K1760" s="13" t="n">
        <f aca="false">IF(  1 = G1759,  1,  IF(  1 = I1759,  2,  IF(  OR(  "-" = K1759,  1 = M1759),  0,  K1759  )  )  )</f>
        <v>1</v>
      </c>
      <c r="L1760" s="12" t="n">
        <f aca="false">IF(  AND(  1 = K1760,  1 = M1760  ),  (C1760 - H1760) * 100,  IF(  AND( 2 = K1760,  1 = M1760  ),  (J1760 - C1760) * 100,  0  )  )</f>
        <v>0</v>
      </c>
      <c r="M1760" s="6" t="n">
        <f aca="false">IF(  OR(  AND(  1 = K1760,  1 = I1760  ),  AND(  2 =K1760,  1 = G1760  )  ),  1,  0  )</f>
        <v>0</v>
      </c>
      <c r="N1760" s="0" t="n">
        <f aca="false">IF(  AND(  1 = M1760,  0 &lt; L1760  ),  1,  0  )</f>
        <v>0</v>
      </c>
    </row>
    <row r="1761" customFormat="false" ht="12.8" hidden="false" customHeight="false" outlineLevel="0" collapsed="false">
      <c r="A1761" s="5" t="n">
        <v>40253</v>
      </c>
      <c r="B1761" s="6" t="n">
        <f aca="false">YEAR(A1761)</f>
        <v>2010</v>
      </c>
      <c r="C1761" s="7" t="n">
        <v>2691</v>
      </c>
      <c r="D1761" s="8" t="n">
        <f aca="false">AVERAGE($C1757:$C1761)</f>
        <v>2740.8</v>
      </c>
      <c r="E1761" s="8" t="n">
        <f aca="false">AVERAGE($C1737:$C1761)</f>
        <v>2551</v>
      </c>
      <c r="F1761" s="8" t="n">
        <f aca="false">AVERAGE($C1687:$C1761)</f>
        <v>2408.04</v>
      </c>
      <c r="G1761" s="4" t="n">
        <f aca="false">IF(  AND(  F1761 &lt; E1761,  E1761 &lt; D1761  ),  1,  0  )</f>
        <v>1</v>
      </c>
      <c r="H1761" s="12" t="n">
        <f aca="false">IF(  AND(  1 = G1761,  OR(  0 = $K1761,  2 = $K1761  )  ),  $C1761,  IF(  AND(  NOT(  "-" = H1760  ),  0 &lt; H1760  ),  H1760,  0  )  )</f>
        <v>2576</v>
      </c>
      <c r="I1761" s="4" t="n">
        <f aca="false">IF(  AND(  D1761 &lt; E1761,  E1761 &lt; F1761  ),  1,  0  )</f>
        <v>0</v>
      </c>
      <c r="J1761" s="12" t="n">
        <f aca="false">IF(  AND(  1 = I1761,  OR(  0 = $K1761,  1 = $K1761  )  ),  $C1761,  IF(  AND(  NOT(  "-" = J1760  ),  0 &lt; J1760  ),  J1760,  0  )  )</f>
        <v>2542</v>
      </c>
      <c r="K1761" s="13" t="n">
        <f aca="false">IF(  1 = G1760,  1,  IF(  1 = I1760,  2,  IF(  OR(  "-" = K1760,  1 = M1760),  0,  K1760  )  )  )</f>
        <v>1</v>
      </c>
      <c r="L1761" s="12" t="n">
        <f aca="false">IF(  AND(  1 = K1761,  1 = M1761  ),  (C1761 - H1761) * 100,  IF(  AND( 2 = K1761,  1 = M1761  ),  (J1761 - C1761) * 100,  0  )  )</f>
        <v>0</v>
      </c>
      <c r="M1761" s="6" t="n">
        <f aca="false">IF(  OR(  AND(  1 = K1761,  1 = I1761  ),  AND(  2 =K1761,  1 = G1761  )  ),  1,  0  )</f>
        <v>0</v>
      </c>
      <c r="N1761" s="0" t="n">
        <f aca="false">IF(  AND(  1 = M1761,  0 &lt; L1761  ),  1,  0  )</f>
        <v>0</v>
      </c>
    </row>
    <row r="1762" customFormat="false" ht="12.8" hidden="false" customHeight="false" outlineLevel="0" collapsed="false">
      <c r="A1762" s="5" t="n">
        <v>40254</v>
      </c>
      <c r="B1762" s="6" t="n">
        <f aca="false">YEAR(A1762)</f>
        <v>2010</v>
      </c>
      <c r="C1762" s="7" t="n">
        <v>2752</v>
      </c>
      <c r="D1762" s="8" t="n">
        <f aca="false">AVERAGE($C1758:$C1762)</f>
        <v>2742</v>
      </c>
      <c r="E1762" s="8" t="n">
        <f aca="false">AVERAGE($C1738:$C1762)</f>
        <v>2564.56</v>
      </c>
      <c r="F1762" s="8" t="n">
        <f aca="false">AVERAGE($C1688:$C1762)</f>
        <v>2415.22666666667</v>
      </c>
      <c r="G1762" s="4" t="n">
        <f aca="false">IF(  AND(  F1762 &lt; E1762,  E1762 &lt; D1762  ),  1,  0  )</f>
        <v>1</v>
      </c>
      <c r="H1762" s="12" t="n">
        <f aca="false">IF(  AND(  1 = G1762,  OR(  0 = $K1762,  2 = $K1762  )  ),  $C1762,  IF(  AND(  NOT(  "-" = H1761  ),  0 &lt; H1761  ),  H1761,  0  )  )</f>
        <v>2576</v>
      </c>
      <c r="I1762" s="4" t="n">
        <f aca="false">IF(  AND(  D1762 &lt; E1762,  E1762 &lt; F1762  ),  1,  0  )</f>
        <v>0</v>
      </c>
      <c r="J1762" s="12" t="n">
        <f aca="false">IF(  AND(  1 = I1762,  OR(  0 = $K1762,  1 = $K1762  )  ),  $C1762,  IF(  AND(  NOT(  "-" = J1761  ),  0 &lt; J1761  ),  J1761,  0  )  )</f>
        <v>2542</v>
      </c>
      <c r="K1762" s="13" t="n">
        <f aca="false">IF(  1 = G1761,  1,  IF(  1 = I1761,  2,  IF(  OR(  "-" = K1761,  1 = M1761),  0,  K1761  )  )  )</f>
        <v>1</v>
      </c>
      <c r="L1762" s="12" t="n">
        <f aca="false">IF(  AND(  1 = K1762,  1 = M1762  ),  (C1762 - H1762) * 100,  IF(  AND( 2 = K1762,  1 = M1762  ),  (J1762 - C1762) * 100,  0  )  )</f>
        <v>0</v>
      </c>
      <c r="M1762" s="6" t="n">
        <f aca="false">IF(  OR(  AND(  1 = K1762,  1 = I1762  ),  AND(  2 =K1762,  1 = G1762  )  ),  1,  0  )</f>
        <v>0</v>
      </c>
      <c r="N1762" s="0" t="n">
        <f aca="false">IF(  AND(  1 = M1762,  0 &lt; L1762  ),  1,  0  )</f>
        <v>0</v>
      </c>
    </row>
    <row r="1763" customFormat="false" ht="12.8" hidden="false" customHeight="false" outlineLevel="0" collapsed="false">
      <c r="A1763" s="5" t="n">
        <v>40255</v>
      </c>
      <c r="B1763" s="6" t="n">
        <f aca="false">YEAR(A1763)</f>
        <v>2010</v>
      </c>
      <c r="C1763" s="7" t="n">
        <v>2736</v>
      </c>
      <c r="D1763" s="8" t="n">
        <f aca="false">AVERAGE($C1759:$C1763)</f>
        <v>2733.2</v>
      </c>
      <c r="E1763" s="8" t="n">
        <f aca="false">AVERAGE($C1739:$C1763)</f>
        <v>2576.88</v>
      </c>
      <c r="F1763" s="8" t="n">
        <f aca="false">AVERAGE($C1689:$C1763)</f>
        <v>2422.53333333333</v>
      </c>
      <c r="G1763" s="4" t="n">
        <f aca="false">IF(  AND(  F1763 &lt; E1763,  E1763 &lt; D1763  ),  1,  0  )</f>
        <v>1</v>
      </c>
      <c r="H1763" s="12" t="n">
        <f aca="false">IF(  AND(  1 = G1763,  OR(  0 = $K1763,  2 = $K1763  )  ),  $C1763,  IF(  AND(  NOT(  "-" = H1762  ),  0 &lt; H1762  ),  H1762,  0  )  )</f>
        <v>2576</v>
      </c>
      <c r="I1763" s="4" t="n">
        <f aca="false">IF(  AND(  D1763 &lt; E1763,  E1763 &lt; F1763  ),  1,  0  )</f>
        <v>0</v>
      </c>
      <c r="J1763" s="12" t="n">
        <f aca="false">IF(  AND(  1 = I1763,  OR(  0 = $K1763,  1 = $K1763  )  ),  $C1763,  IF(  AND(  NOT(  "-" = J1762  ),  0 &lt; J1762  ),  J1762,  0  )  )</f>
        <v>2542</v>
      </c>
      <c r="K1763" s="13" t="n">
        <f aca="false">IF(  1 = G1762,  1,  IF(  1 = I1762,  2,  IF(  OR(  "-" = K1762,  1 = M1762),  0,  K1762  )  )  )</f>
        <v>1</v>
      </c>
      <c r="L1763" s="12" t="n">
        <f aca="false">IF(  AND(  1 = K1763,  1 = M1763  ),  (C1763 - H1763) * 100,  IF(  AND( 2 = K1763,  1 = M1763  ),  (J1763 - C1763) * 100,  0  )  )</f>
        <v>0</v>
      </c>
      <c r="M1763" s="6" t="n">
        <f aca="false">IF(  OR(  AND(  1 = K1763,  1 = I1763  ),  AND(  2 =K1763,  1 = G1763  )  ),  1,  0  )</f>
        <v>0</v>
      </c>
      <c r="N1763" s="0" t="n">
        <f aca="false">IF(  AND(  1 = M1763,  0 &lt; L1763  ),  1,  0  )</f>
        <v>0</v>
      </c>
    </row>
    <row r="1764" customFormat="false" ht="12.8" hidden="false" customHeight="false" outlineLevel="0" collapsed="false">
      <c r="A1764" s="5" t="n">
        <v>40256</v>
      </c>
      <c r="B1764" s="6" t="n">
        <f aca="false">YEAR(A1764)</f>
        <v>2010</v>
      </c>
      <c r="C1764" s="7" t="n">
        <v>2774</v>
      </c>
      <c r="D1764" s="8" t="n">
        <f aca="false">AVERAGE($C1760:$C1764)</f>
        <v>2734.6</v>
      </c>
      <c r="E1764" s="8" t="n">
        <f aca="false">AVERAGE($C1740:$C1764)</f>
        <v>2588.44</v>
      </c>
      <c r="F1764" s="8" t="n">
        <f aca="false">AVERAGE($C1690:$C1764)</f>
        <v>2431.10666666667</v>
      </c>
      <c r="G1764" s="4" t="n">
        <f aca="false">IF(  AND(  F1764 &lt; E1764,  E1764 &lt; D1764  ),  1,  0  )</f>
        <v>1</v>
      </c>
      <c r="H1764" s="12" t="n">
        <f aca="false">IF(  AND(  1 = G1764,  OR(  0 = $K1764,  2 = $K1764  )  ),  $C1764,  IF(  AND(  NOT(  "-" = H1763  ),  0 &lt; H1763  ),  H1763,  0  )  )</f>
        <v>2576</v>
      </c>
      <c r="I1764" s="4" t="n">
        <f aca="false">IF(  AND(  D1764 &lt; E1764,  E1764 &lt; F1764  ),  1,  0  )</f>
        <v>0</v>
      </c>
      <c r="J1764" s="12" t="n">
        <f aca="false">IF(  AND(  1 = I1764,  OR(  0 = $K1764,  1 = $K1764  )  ),  $C1764,  IF(  AND(  NOT(  "-" = J1763  ),  0 &lt; J1763  ),  J1763,  0  )  )</f>
        <v>2542</v>
      </c>
      <c r="K1764" s="13" t="n">
        <f aca="false">IF(  1 = G1763,  1,  IF(  1 = I1763,  2,  IF(  OR(  "-" = K1763,  1 = M1763),  0,  K1763  )  )  )</f>
        <v>1</v>
      </c>
      <c r="L1764" s="12" t="n">
        <f aca="false">IF(  AND(  1 = K1764,  1 = M1764  ),  (C1764 - H1764) * 100,  IF(  AND( 2 = K1764,  1 = M1764  ),  (J1764 - C1764) * 100,  0  )  )</f>
        <v>0</v>
      </c>
      <c r="M1764" s="6" t="n">
        <f aca="false">IF(  OR(  AND(  1 = K1764,  1 = I1764  ),  AND(  2 =K1764,  1 = G1764  )  ),  1,  0  )</f>
        <v>0</v>
      </c>
      <c r="N1764" s="0" t="n">
        <f aca="false">IF(  AND(  1 = M1764,  0 &lt; L1764  ),  1,  0  )</f>
        <v>0</v>
      </c>
    </row>
    <row r="1765" customFormat="false" ht="12.8" hidden="false" customHeight="false" outlineLevel="0" collapsed="false">
      <c r="A1765" s="5" t="n">
        <v>40260</v>
      </c>
      <c r="B1765" s="6" t="n">
        <f aca="false">YEAR(A1765)</f>
        <v>2010</v>
      </c>
      <c r="C1765" s="7" t="n">
        <v>2784</v>
      </c>
      <c r="D1765" s="8" t="n">
        <f aca="false">AVERAGE($C1761:$C1765)</f>
        <v>2747.4</v>
      </c>
      <c r="E1765" s="8" t="n">
        <f aca="false">AVERAGE($C1741:$C1765)</f>
        <v>2600.48</v>
      </c>
      <c r="F1765" s="8" t="n">
        <f aca="false">AVERAGE($C1691:$C1765)</f>
        <v>2439.42666666667</v>
      </c>
      <c r="G1765" s="4" t="n">
        <f aca="false">IF(  AND(  F1765 &lt; E1765,  E1765 &lt; D1765  ),  1,  0  )</f>
        <v>1</v>
      </c>
      <c r="H1765" s="12" t="n">
        <f aca="false">IF(  AND(  1 = G1765,  OR(  0 = $K1765,  2 = $K1765  )  ),  $C1765,  IF(  AND(  NOT(  "-" = H1764  ),  0 &lt; H1764  ),  H1764,  0  )  )</f>
        <v>2576</v>
      </c>
      <c r="I1765" s="4" t="n">
        <f aca="false">IF(  AND(  D1765 &lt; E1765,  E1765 &lt; F1765  ),  1,  0  )</f>
        <v>0</v>
      </c>
      <c r="J1765" s="12" t="n">
        <f aca="false">IF(  AND(  1 = I1765,  OR(  0 = $K1765,  1 = $K1765  )  ),  $C1765,  IF(  AND(  NOT(  "-" = J1764  ),  0 &lt; J1764  ),  J1764,  0  )  )</f>
        <v>2542</v>
      </c>
      <c r="K1765" s="13" t="n">
        <f aca="false">IF(  1 = G1764,  1,  IF(  1 = I1764,  2,  IF(  OR(  "-" = K1764,  1 = M1764),  0,  K1764  )  )  )</f>
        <v>1</v>
      </c>
      <c r="L1765" s="12" t="n">
        <f aca="false">IF(  AND(  1 = K1765,  1 = M1765  ),  (C1765 - H1765) * 100,  IF(  AND( 2 = K1765,  1 = M1765  ),  (J1765 - C1765) * 100,  0  )  )</f>
        <v>0</v>
      </c>
      <c r="M1765" s="6" t="n">
        <f aca="false">IF(  OR(  AND(  1 = K1765,  1 = I1765  ),  AND(  2 =K1765,  1 = G1765  )  ),  1,  0  )</f>
        <v>0</v>
      </c>
      <c r="N1765" s="0" t="n">
        <f aca="false">IF(  AND(  1 = M1765,  0 &lt; L1765  ),  1,  0  )</f>
        <v>0</v>
      </c>
    </row>
    <row r="1766" customFormat="false" ht="12.8" hidden="false" customHeight="false" outlineLevel="0" collapsed="false">
      <c r="A1766" s="5" t="n">
        <v>40261</v>
      </c>
      <c r="B1766" s="6" t="n">
        <f aca="false">YEAR(A1766)</f>
        <v>2010</v>
      </c>
      <c r="C1766" s="7" t="n">
        <v>3025</v>
      </c>
      <c r="D1766" s="8" t="n">
        <f aca="false">AVERAGE($C1762:$C1766)</f>
        <v>2814.2</v>
      </c>
      <c r="E1766" s="8" t="n">
        <f aca="false">AVERAGE($C1742:$C1766)</f>
        <v>2623.68</v>
      </c>
      <c r="F1766" s="8" t="n">
        <f aca="false">AVERAGE($C1692:$C1766)</f>
        <v>2451.44</v>
      </c>
      <c r="G1766" s="4" t="n">
        <f aca="false">IF(  AND(  F1766 &lt; E1766,  E1766 &lt; D1766  ),  1,  0  )</f>
        <v>1</v>
      </c>
      <c r="H1766" s="12" t="n">
        <f aca="false">IF(  AND(  1 = G1766,  OR(  0 = $K1766,  2 = $K1766  )  ),  $C1766,  IF(  AND(  NOT(  "-" = H1765  ),  0 &lt; H1765  ),  H1765,  0  )  )</f>
        <v>2576</v>
      </c>
      <c r="I1766" s="4" t="n">
        <f aca="false">IF(  AND(  D1766 &lt; E1766,  E1766 &lt; F1766  ),  1,  0  )</f>
        <v>0</v>
      </c>
      <c r="J1766" s="12" t="n">
        <f aca="false">IF(  AND(  1 = I1766,  OR(  0 = $K1766,  1 = $K1766  )  ),  $C1766,  IF(  AND(  NOT(  "-" = J1765  ),  0 &lt; J1765  ),  J1765,  0  )  )</f>
        <v>2542</v>
      </c>
      <c r="K1766" s="13" t="n">
        <f aca="false">IF(  1 = G1765,  1,  IF(  1 = I1765,  2,  IF(  OR(  "-" = K1765,  1 = M1765),  0,  K1765  )  )  )</f>
        <v>1</v>
      </c>
      <c r="L1766" s="12" t="n">
        <f aca="false">IF(  AND(  1 = K1766,  1 = M1766  ),  (C1766 - H1766) * 100,  IF(  AND( 2 = K1766,  1 = M1766  ),  (J1766 - C1766) * 100,  0  )  )</f>
        <v>0</v>
      </c>
      <c r="M1766" s="6" t="n">
        <f aca="false">IF(  OR(  AND(  1 = K1766,  1 = I1766  ),  AND(  2 =K1766,  1 = G1766  )  ),  1,  0  )</f>
        <v>0</v>
      </c>
      <c r="N1766" s="0" t="n">
        <f aca="false">IF(  AND(  1 = M1766,  0 &lt; L1766  ),  1,  0  )</f>
        <v>0</v>
      </c>
    </row>
    <row r="1767" customFormat="false" ht="12.8" hidden="false" customHeight="false" outlineLevel="0" collapsed="false">
      <c r="A1767" s="5" t="n">
        <v>40262</v>
      </c>
      <c r="B1767" s="6" t="n">
        <f aca="false">YEAR(A1767)</f>
        <v>2010</v>
      </c>
      <c r="C1767" s="7" t="n">
        <v>3190</v>
      </c>
      <c r="D1767" s="8" t="n">
        <f aca="false">AVERAGE($C1763:$C1767)</f>
        <v>2901.8</v>
      </c>
      <c r="E1767" s="8" t="n">
        <f aca="false">AVERAGE($C1743:$C1767)</f>
        <v>2652.36</v>
      </c>
      <c r="F1767" s="8" t="n">
        <f aca="false">AVERAGE($C1693:$C1767)</f>
        <v>2466.44</v>
      </c>
      <c r="G1767" s="4" t="n">
        <f aca="false">IF(  AND(  F1767 &lt; E1767,  E1767 &lt; D1767  ),  1,  0  )</f>
        <v>1</v>
      </c>
      <c r="H1767" s="12" t="n">
        <f aca="false">IF(  AND(  1 = G1767,  OR(  0 = $K1767,  2 = $K1767  )  ),  $C1767,  IF(  AND(  NOT(  "-" = H1766  ),  0 &lt; H1766  ),  H1766,  0  )  )</f>
        <v>2576</v>
      </c>
      <c r="I1767" s="4" t="n">
        <f aca="false">IF(  AND(  D1767 &lt; E1767,  E1767 &lt; F1767  ),  1,  0  )</f>
        <v>0</v>
      </c>
      <c r="J1767" s="12" t="n">
        <f aca="false">IF(  AND(  1 = I1767,  OR(  0 = $K1767,  1 = $K1767  )  ),  $C1767,  IF(  AND(  NOT(  "-" = J1766  ),  0 &lt; J1766  ),  J1766,  0  )  )</f>
        <v>2542</v>
      </c>
      <c r="K1767" s="13" t="n">
        <f aca="false">IF(  1 = G1766,  1,  IF(  1 = I1766,  2,  IF(  OR(  "-" = K1766,  1 = M1766),  0,  K1766  )  )  )</f>
        <v>1</v>
      </c>
      <c r="L1767" s="12" t="n">
        <f aca="false">IF(  AND(  1 = K1767,  1 = M1767  ),  (C1767 - H1767) * 100,  IF(  AND( 2 = K1767,  1 = M1767  ),  (J1767 - C1767) * 100,  0  )  )</f>
        <v>0</v>
      </c>
      <c r="M1767" s="6" t="n">
        <f aca="false">IF(  OR(  AND(  1 = K1767,  1 = I1767  ),  AND(  2 =K1767,  1 = G1767  )  ),  1,  0  )</f>
        <v>0</v>
      </c>
      <c r="N1767" s="0" t="n">
        <f aca="false">IF(  AND(  1 = M1767,  0 &lt; L1767  ),  1,  0  )</f>
        <v>0</v>
      </c>
    </row>
    <row r="1768" customFormat="false" ht="12.8" hidden="false" customHeight="false" outlineLevel="0" collapsed="false">
      <c r="A1768" s="5" t="n">
        <v>40263</v>
      </c>
      <c r="B1768" s="6" t="n">
        <f aca="false">YEAR(A1768)</f>
        <v>2010</v>
      </c>
      <c r="C1768" s="7" t="n">
        <v>3220</v>
      </c>
      <c r="D1768" s="8" t="n">
        <f aca="false">AVERAGE($C1764:$C1768)</f>
        <v>2998.6</v>
      </c>
      <c r="E1768" s="8" t="n">
        <f aca="false">AVERAGE($C1744:$C1768)</f>
        <v>2683.04</v>
      </c>
      <c r="F1768" s="8" t="n">
        <f aca="false">AVERAGE($C1694:$C1768)</f>
        <v>2482</v>
      </c>
      <c r="G1768" s="4" t="n">
        <f aca="false">IF(  AND(  F1768 &lt; E1768,  E1768 &lt; D1768  ),  1,  0  )</f>
        <v>1</v>
      </c>
      <c r="H1768" s="12" t="n">
        <f aca="false">IF(  AND(  1 = G1768,  OR(  0 = $K1768,  2 = $K1768  )  ),  $C1768,  IF(  AND(  NOT(  "-" = H1767  ),  0 &lt; H1767  ),  H1767,  0  )  )</f>
        <v>2576</v>
      </c>
      <c r="I1768" s="4" t="n">
        <f aca="false">IF(  AND(  D1768 &lt; E1768,  E1768 &lt; F1768  ),  1,  0  )</f>
        <v>0</v>
      </c>
      <c r="J1768" s="12" t="n">
        <f aca="false">IF(  AND(  1 = I1768,  OR(  0 = $K1768,  1 = $K1768  )  ),  $C1768,  IF(  AND(  NOT(  "-" = J1767  ),  0 &lt; J1767  ),  J1767,  0  )  )</f>
        <v>2542</v>
      </c>
      <c r="K1768" s="13" t="n">
        <f aca="false">IF(  1 = G1767,  1,  IF(  1 = I1767,  2,  IF(  OR(  "-" = K1767,  1 = M1767),  0,  K1767  )  )  )</f>
        <v>1</v>
      </c>
      <c r="L1768" s="12" t="n">
        <f aca="false">IF(  AND(  1 = K1768,  1 = M1768  ),  (C1768 - H1768) * 100,  IF(  AND( 2 = K1768,  1 = M1768  ),  (J1768 - C1768) * 100,  0  )  )</f>
        <v>0</v>
      </c>
      <c r="M1768" s="6" t="n">
        <f aca="false">IF(  OR(  AND(  1 = K1768,  1 = I1768  ),  AND(  2 =K1768,  1 = G1768  )  ),  1,  0  )</f>
        <v>0</v>
      </c>
      <c r="N1768" s="0" t="n">
        <f aca="false">IF(  AND(  1 = M1768,  0 &lt; L1768  ),  1,  0  )</f>
        <v>0</v>
      </c>
    </row>
    <row r="1769" customFormat="false" ht="12.8" hidden="false" customHeight="false" outlineLevel="0" collapsed="false">
      <c r="A1769" s="5" t="n">
        <v>40266</v>
      </c>
      <c r="B1769" s="6" t="n">
        <f aca="false">YEAR(A1769)</f>
        <v>2010</v>
      </c>
      <c r="C1769" s="7" t="n">
        <v>3130</v>
      </c>
      <c r="D1769" s="8" t="n">
        <f aca="false">AVERAGE($C1765:$C1769)</f>
        <v>3069.8</v>
      </c>
      <c r="E1769" s="8" t="n">
        <f aca="false">AVERAGE($C1745:$C1769)</f>
        <v>2711.48</v>
      </c>
      <c r="F1769" s="8" t="n">
        <f aca="false">AVERAGE($C1695:$C1769)</f>
        <v>2496.61333333333</v>
      </c>
      <c r="G1769" s="4" t="n">
        <f aca="false">IF(  AND(  F1769 &lt; E1769,  E1769 &lt; D1769  ),  1,  0  )</f>
        <v>1</v>
      </c>
      <c r="H1769" s="12" t="n">
        <f aca="false">IF(  AND(  1 = G1769,  OR(  0 = $K1769,  2 = $K1769  )  ),  $C1769,  IF(  AND(  NOT(  "-" = H1768  ),  0 &lt; H1768  ),  H1768,  0  )  )</f>
        <v>2576</v>
      </c>
      <c r="I1769" s="4" t="n">
        <f aca="false">IF(  AND(  D1769 &lt; E1769,  E1769 &lt; F1769  ),  1,  0  )</f>
        <v>0</v>
      </c>
      <c r="J1769" s="12" t="n">
        <f aca="false">IF(  AND(  1 = I1769,  OR(  0 = $K1769,  1 = $K1769  )  ),  $C1769,  IF(  AND(  NOT(  "-" = J1768  ),  0 &lt; J1768  ),  J1768,  0  )  )</f>
        <v>2542</v>
      </c>
      <c r="K1769" s="13" t="n">
        <f aca="false">IF(  1 = G1768,  1,  IF(  1 = I1768,  2,  IF(  OR(  "-" = K1768,  1 = M1768),  0,  K1768  )  )  )</f>
        <v>1</v>
      </c>
      <c r="L1769" s="12" t="n">
        <f aca="false">IF(  AND(  1 = K1769,  1 = M1769  ),  (C1769 - H1769) * 100,  IF(  AND( 2 = K1769,  1 = M1769  ),  (J1769 - C1769) * 100,  0  )  )</f>
        <v>0</v>
      </c>
      <c r="M1769" s="6" t="n">
        <f aca="false">IF(  OR(  AND(  1 = K1769,  1 = I1769  ),  AND(  2 =K1769,  1 = G1769  )  ),  1,  0  )</f>
        <v>0</v>
      </c>
      <c r="N1769" s="0" t="n">
        <f aca="false">IF(  AND(  1 = M1769,  0 &lt; L1769  ),  1,  0  )</f>
        <v>0</v>
      </c>
    </row>
    <row r="1770" customFormat="false" ht="12.8" hidden="false" customHeight="false" outlineLevel="0" collapsed="false">
      <c r="A1770" s="5" t="n">
        <v>40267</v>
      </c>
      <c r="B1770" s="6" t="n">
        <f aca="false">YEAR(A1770)</f>
        <v>2010</v>
      </c>
      <c r="C1770" s="7" t="n">
        <v>3170</v>
      </c>
      <c r="D1770" s="8" t="n">
        <f aca="false">AVERAGE($C1766:$C1770)</f>
        <v>3147</v>
      </c>
      <c r="E1770" s="8" t="n">
        <f aca="false">AVERAGE($C1746:$C1770)</f>
        <v>2740.48</v>
      </c>
      <c r="F1770" s="8" t="n">
        <f aca="false">AVERAGE($C1696:$C1770)</f>
        <v>2510.09333333333</v>
      </c>
      <c r="G1770" s="4" t="n">
        <f aca="false">IF(  AND(  F1770 &lt; E1770,  E1770 &lt; D1770  ),  1,  0  )</f>
        <v>1</v>
      </c>
      <c r="H1770" s="12" t="n">
        <f aca="false">IF(  AND(  1 = G1770,  OR(  0 = $K1770,  2 = $K1770  )  ),  $C1770,  IF(  AND(  NOT(  "-" = H1769  ),  0 &lt; H1769  ),  H1769,  0  )  )</f>
        <v>2576</v>
      </c>
      <c r="I1770" s="4" t="n">
        <f aca="false">IF(  AND(  D1770 &lt; E1770,  E1770 &lt; F1770  ),  1,  0  )</f>
        <v>0</v>
      </c>
      <c r="J1770" s="12" t="n">
        <f aca="false">IF(  AND(  1 = I1770,  OR(  0 = $K1770,  1 = $K1770  )  ),  $C1770,  IF(  AND(  NOT(  "-" = J1769  ),  0 &lt; J1769  ),  J1769,  0  )  )</f>
        <v>2542</v>
      </c>
      <c r="K1770" s="13" t="n">
        <f aca="false">IF(  1 = G1769,  1,  IF(  1 = I1769,  2,  IF(  OR(  "-" = K1769,  1 = M1769),  0,  K1769  )  )  )</f>
        <v>1</v>
      </c>
      <c r="L1770" s="12" t="n">
        <f aca="false">IF(  AND(  1 = K1770,  1 = M1770  ),  (C1770 - H1770) * 100,  IF(  AND( 2 = K1770,  1 = M1770  ),  (J1770 - C1770) * 100,  0  )  )</f>
        <v>0</v>
      </c>
      <c r="M1770" s="6" t="n">
        <f aca="false">IF(  OR(  AND(  1 = K1770,  1 = I1770  ),  AND(  2 =K1770,  1 = G1770  )  ),  1,  0  )</f>
        <v>0</v>
      </c>
      <c r="N1770" s="0" t="n">
        <f aca="false">IF(  AND(  1 = M1770,  0 &lt; L1770  ),  1,  0  )</f>
        <v>0</v>
      </c>
    </row>
    <row r="1771" customFormat="false" ht="12.8" hidden="false" customHeight="false" outlineLevel="0" collapsed="false">
      <c r="A1771" s="5" t="n">
        <v>40268</v>
      </c>
      <c r="B1771" s="6" t="n">
        <f aca="false">YEAR(A1771)</f>
        <v>2010</v>
      </c>
      <c r="C1771" s="7" t="n">
        <v>3150</v>
      </c>
      <c r="D1771" s="8" t="n">
        <f aca="false">AVERAGE($C1767:$C1771)</f>
        <v>3172</v>
      </c>
      <c r="E1771" s="8" t="n">
        <f aca="false">AVERAGE($C1747:$C1771)</f>
        <v>2768.64</v>
      </c>
      <c r="F1771" s="8" t="n">
        <f aca="false">AVERAGE($C1697:$C1771)</f>
        <v>2522.94666666667</v>
      </c>
      <c r="G1771" s="4" t="n">
        <f aca="false">IF(  AND(  F1771 &lt; E1771,  E1771 &lt; D1771  ),  1,  0  )</f>
        <v>1</v>
      </c>
      <c r="H1771" s="12" t="n">
        <f aca="false">IF(  AND(  1 = G1771,  OR(  0 = $K1771,  2 = $K1771  )  ),  $C1771,  IF(  AND(  NOT(  "-" = H1770  ),  0 &lt; H1770  ),  H1770,  0  )  )</f>
        <v>2576</v>
      </c>
      <c r="I1771" s="4" t="n">
        <f aca="false">IF(  AND(  D1771 &lt; E1771,  E1771 &lt; F1771  ),  1,  0  )</f>
        <v>0</v>
      </c>
      <c r="J1771" s="12" t="n">
        <f aca="false">IF(  AND(  1 = I1771,  OR(  0 = $K1771,  1 = $K1771  )  ),  $C1771,  IF(  AND(  NOT(  "-" = J1770  ),  0 &lt; J1770  ),  J1770,  0  )  )</f>
        <v>2542</v>
      </c>
      <c r="K1771" s="13" t="n">
        <f aca="false">IF(  1 = G1770,  1,  IF(  1 = I1770,  2,  IF(  OR(  "-" = K1770,  1 = M1770),  0,  K1770  )  )  )</f>
        <v>1</v>
      </c>
      <c r="L1771" s="12" t="n">
        <f aca="false">IF(  AND(  1 = K1771,  1 = M1771  ),  (C1771 - H1771) * 100,  IF(  AND( 2 = K1771,  1 = M1771  ),  (J1771 - C1771) * 100,  0  )  )</f>
        <v>0</v>
      </c>
      <c r="M1771" s="6" t="n">
        <f aca="false">IF(  OR(  AND(  1 = K1771,  1 = I1771  ),  AND(  2 =K1771,  1 = G1771  )  ),  1,  0  )</f>
        <v>0</v>
      </c>
      <c r="N1771" s="0" t="n">
        <f aca="false">IF(  AND(  1 = M1771,  0 &lt; L1771  ),  1,  0  )</f>
        <v>0</v>
      </c>
    </row>
    <row r="1772" customFormat="false" ht="12.8" hidden="false" customHeight="false" outlineLevel="0" collapsed="false">
      <c r="A1772" s="5" t="n">
        <v>40269</v>
      </c>
      <c r="B1772" s="6" t="n">
        <f aca="false">YEAR(A1772)</f>
        <v>2010</v>
      </c>
      <c r="C1772" s="7" t="n">
        <v>3215</v>
      </c>
      <c r="D1772" s="8" t="n">
        <f aca="false">AVERAGE($C1768:$C1772)</f>
        <v>3177</v>
      </c>
      <c r="E1772" s="8" t="n">
        <f aca="false">AVERAGE($C1748:$C1772)</f>
        <v>2800.76</v>
      </c>
      <c r="F1772" s="8" t="n">
        <f aca="false">AVERAGE($C1698:$C1772)</f>
        <v>2537.21333333333</v>
      </c>
      <c r="G1772" s="4" t="n">
        <f aca="false">IF(  AND(  F1772 &lt; E1772,  E1772 &lt; D1772  ),  1,  0  )</f>
        <v>1</v>
      </c>
      <c r="H1772" s="12" t="n">
        <f aca="false">IF(  AND(  1 = G1772,  OR(  0 = $K1772,  2 = $K1772  )  ),  $C1772,  IF(  AND(  NOT(  "-" = H1771  ),  0 &lt; H1771  ),  H1771,  0  )  )</f>
        <v>2576</v>
      </c>
      <c r="I1772" s="4" t="n">
        <f aca="false">IF(  AND(  D1772 &lt; E1772,  E1772 &lt; F1772  ),  1,  0  )</f>
        <v>0</v>
      </c>
      <c r="J1772" s="12" t="n">
        <f aca="false">IF(  AND(  1 = I1772,  OR(  0 = $K1772,  1 = $K1772  )  ),  $C1772,  IF(  AND(  NOT(  "-" = J1771  ),  0 &lt; J1771  ),  J1771,  0  )  )</f>
        <v>2542</v>
      </c>
      <c r="K1772" s="13" t="n">
        <f aca="false">IF(  1 = G1771,  1,  IF(  1 = I1771,  2,  IF(  OR(  "-" = K1771,  1 = M1771),  0,  K1771  )  )  )</f>
        <v>1</v>
      </c>
      <c r="L1772" s="12" t="n">
        <f aca="false">IF(  AND(  1 = K1772,  1 = M1772  ),  (C1772 - H1772) * 100,  IF(  AND( 2 = K1772,  1 = M1772  ),  (J1772 - C1772) * 100,  0  )  )</f>
        <v>0</v>
      </c>
      <c r="M1772" s="6" t="n">
        <f aca="false">IF(  OR(  AND(  1 = K1772,  1 = I1772  ),  AND(  2 =K1772,  1 = G1772  )  ),  1,  0  )</f>
        <v>0</v>
      </c>
      <c r="N1772" s="0" t="n">
        <f aca="false">IF(  AND(  1 = M1772,  0 &lt; L1772  ),  1,  0  )</f>
        <v>0</v>
      </c>
    </row>
    <row r="1773" customFormat="false" ht="12.8" hidden="false" customHeight="false" outlineLevel="0" collapsed="false">
      <c r="A1773" s="5" t="n">
        <v>40270</v>
      </c>
      <c r="B1773" s="6" t="n">
        <f aca="false">YEAR(A1773)</f>
        <v>2010</v>
      </c>
      <c r="C1773" s="7" t="n">
        <v>3210</v>
      </c>
      <c r="D1773" s="8" t="n">
        <f aca="false">AVERAGE($C1769:$C1773)</f>
        <v>3175</v>
      </c>
      <c r="E1773" s="8" t="n">
        <f aca="false">AVERAGE($C1749:$C1773)</f>
        <v>2832.32</v>
      </c>
      <c r="F1773" s="8" t="n">
        <f aca="false">AVERAGE($C1699:$C1773)</f>
        <v>2551.45333333333</v>
      </c>
      <c r="G1773" s="4" t="n">
        <f aca="false">IF(  AND(  F1773 &lt; E1773,  E1773 &lt; D1773  ),  1,  0  )</f>
        <v>1</v>
      </c>
      <c r="H1773" s="12" t="n">
        <f aca="false">IF(  AND(  1 = G1773,  OR(  0 = $K1773,  2 = $K1773  )  ),  $C1773,  IF(  AND(  NOT(  "-" = H1772  ),  0 &lt; H1772  ),  H1772,  0  )  )</f>
        <v>2576</v>
      </c>
      <c r="I1773" s="4" t="n">
        <f aca="false">IF(  AND(  D1773 &lt; E1773,  E1773 &lt; F1773  ),  1,  0  )</f>
        <v>0</v>
      </c>
      <c r="J1773" s="12" t="n">
        <f aca="false">IF(  AND(  1 = I1773,  OR(  0 = $K1773,  1 = $K1773  )  ),  $C1773,  IF(  AND(  NOT(  "-" = J1772  ),  0 &lt; J1772  ),  J1772,  0  )  )</f>
        <v>2542</v>
      </c>
      <c r="K1773" s="13" t="n">
        <f aca="false">IF(  1 = G1772,  1,  IF(  1 = I1772,  2,  IF(  OR(  "-" = K1772,  1 = M1772),  0,  K1772  )  )  )</f>
        <v>1</v>
      </c>
      <c r="L1773" s="12" t="n">
        <f aca="false">IF(  AND(  1 = K1773,  1 = M1773  ),  (C1773 - H1773) * 100,  IF(  AND( 2 = K1773,  1 = M1773  ),  (J1773 - C1773) * 100,  0  )  )</f>
        <v>0</v>
      </c>
      <c r="M1773" s="6" t="n">
        <f aca="false">IF(  OR(  AND(  1 = K1773,  1 = I1773  ),  AND(  2 =K1773,  1 = G1773  )  ),  1,  0  )</f>
        <v>0</v>
      </c>
      <c r="N1773" s="0" t="n">
        <f aca="false">IF(  AND(  1 = M1773,  0 &lt; L1773  ),  1,  0  )</f>
        <v>0</v>
      </c>
    </row>
    <row r="1774" customFormat="false" ht="12.8" hidden="false" customHeight="false" outlineLevel="0" collapsed="false">
      <c r="A1774" s="5" t="n">
        <v>40273</v>
      </c>
      <c r="B1774" s="6" t="n">
        <f aca="false">YEAR(A1774)</f>
        <v>2010</v>
      </c>
      <c r="C1774" s="7" t="n">
        <v>3295</v>
      </c>
      <c r="D1774" s="8" t="n">
        <f aca="false">AVERAGE($C1770:$C1774)</f>
        <v>3208</v>
      </c>
      <c r="E1774" s="8" t="n">
        <f aca="false">AVERAGE($C1750:$C1774)</f>
        <v>2867.28</v>
      </c>
      <c r="F1774" s="8" t="n">
        <f aca="false">AVERAGE($C1700:$C1774)</f>
        <v>2566.74666666667</v>
      </c>
      <c r="G1774" s="4" t="n">
        <f aca="false">IF(  AND(  F1774 &lt; E1774,  E1774 &lt; D1774  ),  1,  0  )</f>
        <v>1</v>
      </c>
      <c r="H1774" s="12" t="n">
        <f aca="false">IF(  AND(  1 = G1774,  OR(  0 = $K1774,  2 = $K1774  )  ),  $C1774,  IF(  AND(  NOT(  "-" = H1773  ),  0 &lt; H1773  ),  H1773,  0  )  )</f>
        <v>2576</v>
      </c>
      <c r="I1774" s="4" t="n">
        <f aca="false">IF(  AND(  D1774 &lt; E1774,  E1774 &lt; F1774  ),  1,  0  )</f>
        <v>0</v>
      </c>
      <c r="J1774" s="12" t="n">
        <f aca="false">IF(  AND(  1 = I1774,  OR(  0 = $K1774,  1 = $K1774  )  ),  $C1774,  IF(  AND(  NOT(  "-" = J1773  ),  0 &lt; J1773  ),  J1773,  0  )  )</f>
        <v>2542</v>
      </c>
      <c r="K1774" s="13" t="n">
        <f aca="false">IF(  1 = G1773,  1,  IF(  1 = I1773,  2,  IF(  OR(  "-" = K1773,  1 = M1773),  0,  K1773  )  )  )</f>
        <v>1</v>
      </c>
      <c r="L1774" s="12" t="n">
        <f aca="false">IF(  AND(  1 = K1774,  1 = M1774  ),  (C1774 - H1774) * 100,  IF(  AND( 2 = K1774,  1 = M1774  ),  (J1774 - C1774) * 100,  0  )  )</f>
        <v>0</v>
      </c>
      <c r="M1774" s="6" t="n">
        <f aca="false">IF(  OR(  AND(  1 = K1774,  1 = I1774  ),  AND(  2 =K1774,  1 = G1774  )  ),  1,  0  )</f>
        <v>0</v>
      </c>
      <c r="N1774" s="0" t="n">
        <f aca="false">IF(  AND(  1 = M1774,  0 &lt; L1774  ),  1,  0  )</f>
        <v>0</v>
      </c>
    </row>
    <row r="1775" customFormat="false" ht="12.8" hidden="false" customHeight="false" outlineLevel="0" collapsed="false">
      <c r="A1775" s="5" t="n">
        <v>40274</v>
      </c>
      <c r="B1775" s="6" t="n">
        <f aca="false">YEAR(A1775)</f>
        <v>2010</v>
      </c>
      <c r="C1775" s="7" t="n">
        <v>3235</v>
      </c>
      <c r="D1775" s="8" t="n">
        <f aca="false">AVERAGE($C1771:$C1775)</f>
        <v>3221</v>
      </c>
      <c r="E1775" s="8" t="n">
        <f aca="false">AVERAGE($C1751:$C1775)</f>
        <v>2897.56</v>
      </c>
      <c r="F1775" s="8" t="n">
        <f aca="false">AVERAGE($C1701:$C1775)</f>
        <v>2581.72</v>
      </c>
      <c r="G1775" s="4" t="n">
        <f aca="false">IF(  AND(  F1775 &lt; E1775,  E1775 &lt; D1775  ),  1,  0  )</f>
        <v>1</v>
      </c>
      <c r="H1775" s="12" t="n">
        <f aca="false">IF(  AND(  1 = G1775,  OR(  0 = $K1775,  2 = $K1775  )  ),  $C1775,  IF(  AND(  NOT(  "-" = H1774  ),  0 &lt; H1774  ),  H1774,  0  )  )</f>
        <v>2576</v>
      </c>
      <c r="I1775" s="4" t="n">
        <f aca="false">IF(  AND(  D1775 &lt; E1775,  E1775 &lt; F1775  ),  1,  0  )</f>
        <v>0</v>
      </c>
      <c r="J1775" s="12" t="n">
        <f aca="false">IF(  AND(  1 = I1775,  OR(  0 = $K1775,  1 = $K1775  )  ),  $C1775,  IF(  AND(  NOT(  "-" = J1774  ),  0 &lt; J1774  ),  J1774,  0  )  )</f>
        <v>2542</v>
      </c>
      <c r="K1775" s="13" t="n">
        <f aca="false">IF(  1 = G1774,  1,  IF(  1 = I1774,  2,  IF(  OR(  "-" = K1774,  1 = M1774),  0,  K1774  )  )  )</f>
        <v>1</v>
      </c>
      <c r="L1775" s="12" t="n">
        <f aca="false">IF(  AND(  1 = K1775,  1 = M1775  ),  (C1775 - H1775) * 100,  IF(  AND( 2 = K1775,  1 = M1775  ),  (J1775 - C1775) * 100,  0  )  )</f>
        <v>0</v>
      </c>
      <c r="M1775" s="6" t="n">
        <f aca="false">IF(  OR(  AND(  1 = K1775,  1 = I1775  ),  AND(  2 =K1775,  1 = G1775  )  ),  1,  0  )</f>
        <v>0</v>
      </c>
      <c r="N1775" s="0" t="n">
        <f aca="false">IF(  AND(  1 = M1775,  0 &lt; L1775  ),  1,  0  )</f>
        <v>0</v>
      </c>
    </row>
    <row r="1776" customFormat="false" ht="12.8" hidden="false" customHeight="false" outlineLevel="0" collapsed="false">
      <c r="A1776" s="5" t="n">
        <v>40275</v>
      </c>
      <c r="B1776" s="6" t="n">
        <f aca="false">YEAR(A1776)</f>
        <v>2010</v>
      </c>
      <c r="C1776" s="7" t="n">
        <v>3155</v>
      </c>
      <c r="D1776" s="8" t="n">
        <f aca="false">AVERAGE($C1772:$C1776)</f>
        <v>3222</v>
      </c>
      <c r="E1776" s="8" t="n">
        <f aca="false">AVERAGE($C1752:$C1776)</f>
        <v>2921.84</v>
      </c>
      <c r="F1776" s="8" t="n">
        <f aca="false">AVERAGE($C1702:$C1776)</f>
        <v>2595.69333333333</v>
      </c>
      <c r="G1776" s="4" t="n">
        <f aca="false">IF(  AND(  F1776 &lt; E1776,  E1776 &lt; D1776  ),  1,  0  )</f>
        <v>1</v>
      </c>
      <c r="H1776" s="12" t="n">
        <f aca="false">IF(  AND(  1 = G1776,  OR(  0 = $K1776,  2 = $K1776  )  ),  $C1776,  IF(  AND(  NOT(  "-" = H1775  ),  0 &lt; H1775  ),  H1775,  0  )  )</f>
        <v>2576</v>
      </c>
      <c r="I1776" s="4" t="n">
        <f aca="false">IF(  AND(  D1776 &lt; E1776,  E1776 &lt; F1776  ),  1,  0  )</f>
        <v>0</v>
      </c>
      <c r="J1776" s="12" t="n">
        <f aca="false">IF(  AND(  1 = I1776,  OR(  0 = $K1776,  1 = $K1776  )  ),  $C1776,  IF(  AND(  NOT(  "-" = J1775  ),  0 &lt; J1775  ),  J1775,  0  )  )</f>
        <v>2542</v>
      </c>
      <c r="K1776" s="13" t="n">
        <f aca="false">IF(  1 = G1775,  1,  IF(  1 = I1775,  2,  IF(  OR(  "-" = K1775,  1 = M1775),  0,  K1775  )  )  )</f>
        <v>1</v>
      </c>
      <c r="L1776" s="12" t="n">
        <f aca="false">IF(  AND(  1 = K1776,  1 = M1776  ),  (C1776 - H1776) * 100,  IF(  AND( 2 = K1776,  1 = M1776  ),  (J1776 - C1776) * 100,  0  )  )</f>
        <v>0</v>
      </c>
      <c r="M1776" s="6" t="n">
        <f aca="false">IF(  OR(  AND(  1 = K1776,  1 = I1776  ),  AND(  2 =K1776,  1 = G1776  )  ),  1,  0  )</f>
        <v>0</v>
      </c>
      <c r="N1776" s="0" t="n">
        <f aca="false">IF(  AND(  1 = M1776,  0 &lt; L1776  ),  1,  0  )</f>
        <v>0</v>
      </c>
    </row>
    <row r="1777" customFormat="false" ht="12.8" hidden="false" customHeight="false" outlineLevel="0" collapsed="false">
      <c r="A1777" s="5" t="n">
        <v>40276</v>
      </c>
      <c r="B1777" s="6" t="n">
        <f aca="false">YEAR(A1777)</f>
        <v>2010</v>
      </c>
      <c r="C1777" s="7" t="n">
        <v>3070</v>
      </c>
      <c r="D1777" s="8" t="n">
        <f aca="false">AVERAGE($C1773:$C1777)</f>
        <v>3193</v>
      </c>
      <c r="E1777" s="8" t="n">
        <f aca="false">AVERAGE($C1753:$C1777)</f>
        <v>2939.32</v>
      </c>
      <c r="F1777" s="8" t="n">
        <f aca="false">AVERAGE($C1703:$C1777)</f>
        <v>2607.84</v>
      </c>
      <c r="G1777" s="4" t="n">
        <f aca="false">IF(  AND(  F1777 &lt; E1777,  E1777 &lt; D1777  ),  1,  0  )</f>
        <v>1</v>
      </c>
      <c r="H1777" s="12" t="n">
        <f aca="false">IF(  AND(  1 = G1777,  OR(  0 = $K1777,  2 = $K1777  )  ),  $C1777,  IF(  AND(  NOT(  "-" = H1776  ),  0 &lt; H1776  ),  H1776,  0  )  )</f>
        <v>2576</v>
      </c>
      <c r="I1777" s="4" t="n">
        <f aca="false">IF(  AND(  D1777 &lt; E1777,  E1777 &lt; F1777  ),  1,  0  )</f>
        <v>0</v>
      </c>
      <c r="J1777" s="12" t="n">
        <f aca="false">IF(  AND(  1 = I1777,  OR(  0 = $K1777,  1 = $K1777  )  ),  $C1777,  IF(  AND(  NOT(  "-" = J1776  ),  0 &lt; J1776  ),  J1776,  0  )  )</f>
        <v>2542</v>
      </c>
      <c r="K1777" s="13" t="n">
        <f aca="false">IF(  1 = G1776,  1,  IF(  1 = I1776,  2,  IF(  OR(  "-" = K1776,  1 = M1776),  0,  K1776  )  )  )</f>
        <v>1</v>
      </c>
      <c r="L1777" s="12" t="n">
        <f aca="false">IF(  AND(  1 = K1777,  1 = M1777  ),  (C1777 - H1777) * 100,  IF(  AND( 2 = K1777,  1 = M1777  ),  (J1777 - C1777) * 100,  0  )  )</f>
        <v>0</v>
      </c>
      <c r="M1777" s="6" t="n">
        <f aca="false">IF(  OR(  AND(  1 = K1777,  1 = I1777  ),  AND(  2 =K1777,  1 = G1777  )  ),  1,  0  )</f>
        <v>0</v>
      </c>
      <c r="N1777" s="0" t="n">
        <f aca="false">IF(  AND(  1 = M1777,  0 &lt; L1777  ),  1,  0  )</f>
        <v>0</v>
      </c>
    </row>
    <row r="1778" customFormat="false" ht="12.8" hidden="false" customHeight="false" outlineLevel="0" collapsed="false">
      <c r="A1778" s="5" t="n">
        <v>40277</v>
      </c>
      <c r="B1778" s="6" t="n">
        <f aca="false">YEAR(A1778)</f>
        <v>2010</v>
      </c>
      <c r="C1778" s="7" t="n">
        <v>3045</v>
      </c>
      <c r="D1778" s="8" t="n">
        <f aca="false">AVERAGE($C1774:$C1778)</f>
        <v>3160</v>
      </c>
      <c r="E1778" s="8" t="n">
        <f aca="false">AVERAGE($C1754:$C1778)</f>
        <v>2955.76</v>
      </c>
      <c r="F1778" s="8" t="n">
        <f aca="false">AVERAGE($C1704:$C1778)</f>
        <v>2620</v>
      </c>
      <c r="G1778" s="4" t="n">
        <f aca="false">IF(  AND(  F1778 &lt; E1778,  E1778 &lt; D1778  ),  1,  0  )</f>
        <v>1</v>
      </c>
      <c r="H1778" s="12" t="n">
        <f aca="false">IF(  AND(  1 = G1778,  OR(  0 = $K1778,  2 = $K1778  )  ),  $C1778,  IF(  AND(  NOT(  "-" = H1777  ),  0 &lt; H1777  ),  H1777,  0  )  )</f>
        <v>2576</v>
      </c>
      <c r="I1778" s="4" t="n">
        <f aca="false">IF(  AND(  D1778 &lt; E1778,  E1778 &lt; F1778  ),  1,  0  )</f>
        <v>0</v>
      </c>
      <c r="J1778" s="12" t="n">
        <f aca="false">IF(  AND(  1 = I1778,  OR(  0 = $K1778,  1 = $K1778  )  ),  $C1778,  IF(  AND(  NOT(  "-" = J1777  ),  0 &lt; J1777  ),  J1777,  0  )  )</f>
        <v>2542</v>
      </c>
      <c r="K1778" s="13" t="n">
        <f aca="false">IF(  1 = G1777,  1,  IF(  1 = I1777,  2,  IF(  OR(  "-" = K1777,  1 = M1777),  0,  K1777  )  )  )</f>
        <v>1</v>
      </c>
      <c r="L1778" s="12" t="n">
        <f aca="false">IF(  AND(  1 = K1778,  1 = M1778  ),  (C1778 - H1778) * 100,  IF(  AND( 2 = K1778,  1 = M1778  ),  (J1778 - C1778) * 100,  0  )  )</f>
        <v>0</v>
      </c>
      <c r="M1778" s="6" t="n">
        <f aca="false">IF(  OR(  AND(  1 = K1778,  1 = I1778  ),  AND(  2 =K1778,  1 = G1778  )  ),  1,  0  )</f>
        <v>0</v>
      </c>
      <c r="N1778" s="0" t="n">
        <f aca="false">IF(  AND(  1 = M1778,  0 &lt; L1778  ),  1,  0  )</f>
        <v>0</v>
      </c>
    </row>
    <row r="1779" customFormat="false" ht="12.8" hidden="false" customHeight="false" outlineLevel="0" collapsed="false">
      <c r="A1779" s="5" t="n">
        <v>40280</v>
      </c>
      <c r="B1779" s="6" t="n">
        <f aca="false">YEAR(A1779)</f>
        <v>2010</v>
      </c>
      <c r="C1779" s="7" t="n">
        <v>3140</v>
      </c>
      <c r="D1779" s="8" t="n">
        <f aca="false">AVERAGE($C1775:$C1779)</f>
        <v>3129</v>
      </c>
      <c r="E1779" s="8" t="n">
        <f aca="false">AVERAGE($C1755:$C1779)</f>
        <v>2976</v>
      </c>
      <c r="F1779" s="8" t="n">
        <f aca="false">AVERAGE($C1705:$C1779)</f>
        <v>2633.4</v>
      </c>
      <c r="G1779" s="4" t="n">
        <f aca="false">IF(  AND(  F1779 &lt; E1779,  E1779 &lt; D1779  ),  1,  0  )</f>
        <v>1</v>
      </c>
      <c r="H1779" s="12" t="n">
        <f aca="false">IF(  AND(  1 = G1779,  OR(  0 = $K1779,  2 = $K1779  )  ),  $C1779,  IF(  AND(  NOT(  "-" = H1778  ),  0 &lt; H1778  ),  H1778,  0  )  )</f>
        <v>2576</v>
      </c>
      <c r="I1779" s="4" t="n">
        <f aca="false">IF(  AND(  D1779 &lt; E1779,  E1779 &lt; F1779  ),  1,  0  )</f>
        <v>0</v>
      </c>
      <c r="J1779" s="12" t="n">
        <f aca="false">IF(  AND(  1 = I1779,  OR(  0 = $K1779,  1 = $K1779  )  ),  $C1779,  IF(  AND(  NOT(  "-" = J1778  ),  0 &lt; J1778  ),  J1778,  0  )  )</f>
        <v>2542</v>
      </c>
      <c r="K1779" s="13" t="n">
        <f aca="false">IF(  1 = G1778,  1,  IF(  1 = I1778,  2,  IF(  OR(  "-" = K1778,  1 = M1778),  0,  K1778  )  )  )</f>
        <v>1</v>
      </c>
      <c r="L1779" s="12" t="n">
        <f aca="false">IF(  AND(  1 = K1779,  1 = M1779  ),  (C1779 - H1779) * 100,  IF(  AND( 2 = K1779,  1 = M1779  ),  (J1779 - C1779) * 100,  0  )  )</f>
        <v>0</v>
      </c>
      <c r="M1779" s="6" t="n">
        <f aca="false">IF(  OR(  AND(  1 = K1779,  1 = I1779  ),  AND(  2 =K1779,  1 = G1779  )  ),  1,  0  )</f>
        <v>0</v>
      </c>
      <c r="N1779" s="0" t="n">
        <f aca="false">IF(  AND(  1 = M1779,  0 &lt; L1779  ),  1,  0  )</f>
        <v>0</v>
      </c>
    </row>
    <row r="1780" customFormat="false" ht="12.8" hidden="false" customHeight="false" outlineLevel="0" collapsed="false">
      <c r="A1780" s="5" t="n">
        <v>40281</v>
      </c>
      <c r="B1780" s="6" t="n">
        <f aca="false">YEAR(A1780)</f>
        <v>2010</v>
      </c>
      <c r="C1780" s="7" t="n">
        <v>3145</v>
      </c>
      <c r="D1780" s="8" t="n">
        <f aca="false">AVERAGE($C1776:$C1780)</f>
        <v>3111</v>
      </c>
      <c r="E1780" s="8" t="n">
        <f aca="false">AVERAGE($C1756:$C1780)</f>
        <v>2994.12</v>
      </c>
      <c r="F1780" s="8" t="n">
        <f aca="false">AVERAGE($C1706:$C1780)</f>
        <v>2646.81333333333</v>
      </c>
      <c r="G1780" s="4" t="n">
        <f aca="false">IF(  AND(  F1780 &lt; E1780,  E1780 &lt; D1780  ),  1,  0  )</f>
        <v>1</v>
      </c>
      <c r="H1780" s="12" t="n">
        <f aca="false">IF(  AND(  1 = G1780,  OR(  0 = $K1780,  2 = $K1780  )  ),  $C1780,  IF(  AND(  NOT(  "-" = H1779  ),  0 &lt; H1779  ),  H1779,  0  )  )</f>
        <v>2576</v>
      </c>
      <c r="I1780" s="4" t="n">
        <f aca="false">IF(  AND(  D1780 &lt; E1780,  E1780 &lt; F1780  ),  1,  0  )</f>
        <v>0</v>
      </c>
      <c r="J1780" s="12" t="n">
        <f aca="false">IF(  AND(  1 = I1780,  OR(  0 = $K1780,  1 = $K1780  )  ),  $C1780,  IF(  AND(  NOT(  "-" = J1779  ),  0 &lt; J1779  ),  J1779,  0  )  )</f>
        <v>2542</v>
      </c>
      <c r="K1780" s="13" t="n">
        <f aca="false">IF(  1 = G1779,  1,  IF(  1 = I1779,  2,  IF(  OR(  "-" = K1779,  1 = M1779),  0,  K1779  )  )  )</f>
        <v>1</v>
      </c>
      <c r="L1780" s="12" t="n">
        <f aca="false">IF(  AND(  1 = K1780,  1 = M1780  ),  (C1780 - H1780) * 100,  IF(  AND( 2 = K1780,  1 = M1780  ),  (J1780 - C1780) * 100,  0  )  )</f>
        <v>0</v>
      </c>
      <c r="M1780" s="6" t="n">
        <f aca="false">IF(  OR(  AND(  1 = K1780,  1 = I1780  ),  AND(  2 =K1780,  1 = G1780  )  ),  1,  0  )</f>
        <v>0</v>
      </c>
      <c r="N1780" s="0" t="n">
        <f aca="false">IF(  AND(  1 = M1780,  0 &lt; L1780  ),  1,  0  )</f>
        <v>0</v>
      </c>
    </row>
    <row r="1781" customFormat="false" ht="12.8" hidden="false" customHeight="false" outlineLevel="0" collapsed="false">
      <c r="A1781" s="5" t="n">
        <v>40282</v>
      </c>
      <c r="B1781" s="6" t="n">
        <f aca="false">YEAR(A1781)</f>
        <v>2010</v>
      </c>
      <c r="C1781" s="7" t="n">
        <v>3175</v>
      </c>
      <c r="D1781" s="8" t="n">
        <f aca="false">AVERAGE($C1777:$C1781)</f>
        <v>3115</v>
      </c>
      <c r="E1781" s="8" t="n">
        <f aca="false">AVERAGE($C1757:$C1781)</f>
        <v>3012.8</v>
      </c>
      <c r="F1781" s="8" t="n">
        <f aca="false">AVERAGE($C1707:$C1781)</f>
        <v>2659.92</v>
      </c>
      <c r="G1781" s="4" t="n">
        <f aca="false">IF(  AND(  F1781 &lt; E1781,  E1781 &lt; D1781  ),  1,  0  )</f>
        <v>1</v>
      </c>
      <c r="H1781" s="12" t="n">
        <f aca="false">IF(  AND(  1 = G1781,  OR(  0 = $K1781,  2 = $K1781  )  ),  $C1781,  IF(  AND(  NOT(  "-" = H1780  ),  0 &lt; H1780  ),  H1780,  0  )  )</f>
        <v>2576</v>
      </c>
      <c r="I1781" s="4" t="n">
        <f aca="false">IF(  AND(  D1781 &lt; E1781,  E1781 &lt; F1781  ),  1,  0  )</f>
        <v>0</v>
      </c>
      <c r="J1781" s="12" t="n">
        <f aca="false">IF(  AND(  1 = I1781,  OR(  0 = $K1781,  1 = $K1781  )  ),  $C1781,  IF(  AND(  NOT(  "-" = J1780  ),  0 &lt; J1780  ),  J1780,  0  )  )</f>
        <v>2542</v>
      </c>
      <c r="K1781" s="13" t="n">
        <f aca="false">IF(  1 = G1780,  1,  IF(  1 = I1780,  2,  IF(  OR(  "-" = K1780,  1 = M1780),  0,  K1780  )  )  )</f>
        <v>1</v>
      </c>
      <c r="L1781" s="12" t="n">
        <f aca="false">IF(  AND(  1 = K1781,  1 = M1781  ),  (C1781 - H1781) * 100,  IF(  AND( 2 = K1781,  1 = M1781  ),  (J1781 - C1781) * 100,  0  )  )</f>
        <v>0</v>
      </c>
      <c r="M1781" s="6" t="n">
        <f aca="false">IF(  OR(  AND(  1 = K1781,  1 = I1781  ),  AND(  2 =K1781,  1 = G1781  )  ),  1,  0  )</f>
        <v>0</v>
      </c>
      <c r="N1781" s="0" t="n">
        <f aca="false">IF(  AND(  1 = M1781,  0 &lt; L1781  ),  1,  0  )</f>
        <v>0</v>
      </c>
    </row>
    <row r="1782" customFormat="false" ht="12.8" hidden="false" customHeight="false" outlineLevel="0" collapsed="false">
      <c r="A1782" s="5" t="n">
        <v>40283</v>
      </c>
      <c r="B1782" s="6" t="n">
        <f aca="false">YEAR(A1782)</f>
        <v>2010</v>
      </c>
      <c r="C1782" s="7" t="n">
        <v>3175</v>
      </c>
      <c r="D1782" s="8" t="n">
        <f aca="false">AVERAGE($C1778:$C1782)</f>
        <v>3136</v>
      </c>
      <c r="E1782" s="8" t="n">
        <f aca="false">AVERAGE($C1758:$C1782)</f>
        <v>3029.96</v>
      </c>
      <c r="F1782" s="8" t="n">
        <f aca="false">AVERAGE($C1708:$C1782)</f>
        <v>2673.2</v>
      </c>
      <c r="G1782" s="4" t="n">
        <f aca="false">IF(  AND(  F1782 &lt; E1782,  E1782 &lt; D1782  ),  1,  0  )</f>
        <v>1</v>
      </c>
      <c r="H1782" s="12" t="n">
        <f aca="false">IF(  AND(  1 = G1782,  OR(  0 = $K1782,  2 = $K1782  )  ),  $C1782,  IF(  AND(  NOT(  "-" = H1781  ),  0 &lt; H1781  ),  H1781,  0  )  )</f>
        <v>2576</v>
      </c>
      <c r="I1782" s="4" t="n">
        <f aca="false">IF(  AND(  D1782 &lt; E1782,  E1782 &lt; F1782  ),  1,  0  )</f>
        <v>0</v>
      </c>
      <c r="J1782" s="12" t="n">
        <f aca="false">IF(  AND(  1 = I1782,  OR(  0 = $K1782,  1 = $K1782  )  ),  $C1782,  IF(  AND(  NOT(  "-" = J1781  ),  0 &lt; J1781  ),  J1781,  0  )  )</f>
        <v>2542</v>
      </c>
      <c r="K1782" s="13" t="n">
        <f aca="false">IF(  1 = G1781,  1,  IF(  1 = I1781,  2,  IF(  OR(  "-" = K1781,  1 = M1781),  0,  K1781  )  )  )</f>
        <v>1</v>
      </c>
      <c r="L1782" s="12" t="n">
        <f aca="false">IF(  AND(  1 = K1782,  1 = M1782  ),  (C1782 - H1782) * 100,  IF(  AND( 2 = K1782,  1 = M1782  ),  (J1782 - C1782) * 100,  0  )  )</f>
        <v>0</v>
      </c>
      <c r="M1782" s="6" t="n">
        <f aca="false">IF(  OR(  AND(  1 = K1782,  1 = I1782  ),  AND(  2 =K1782,  1 = G1782  )  ),  1,  0  )</f>
        <v>0</v>
      </c>
      <c r="N1782" s="0" t="n">
        <f aca="false">IF(  AND(  1 = M1782,  0 &lt; L1782  ),  1,  0  )</f>
        <v>0</v>
      </c>
    </row>
    <row r="1783" customFormat="false" ht="12.8" hidden="false" customHeight="false" outlineLevel="0" collapsed="false">
      <c r="A1783" s="5" t="n">
        <v>40284</v>
      </c>
      <c r="B1783" s="6" t="n">
        <f aca="false">YEAR(A1783)</f>
        <v>2010</v>
      </c>
      <c r="C1783" s="7" t="n">
        <v>3130</v>
      </c>
      <c r="D1783" s="8" t="n">
        <f aca="false">AVERAGE($C1779:$C1783)</f>
        <v>3153</v>
      </c>
      <c r="E1783" s="8" t="n">
        <f aca="false">AVERAGE($C1759:$C1783)</f>
        <v>3043.96</v>
      </c>
      <c r="F1783" s="8" t="n">
        <f aca="false">AVERAGE($C1709:$C1783)</f>
        <v>2686.05333333333</v>
      </c>
      <c r="G1783" s="4" t="n">
        <f aca="false">IF(  AND(  F1783 &lt; E1783,  E1783 &lt; D1783  ),  1,  0  )</f>
        <v>1</v>
      </c>
      <c r="H1783" s="12" t="n">
        <f aca="false">IF(  AND(  1 = G1783,  OR(  0 = $K1783,  2 = $K1783  )  ),  $C1783,  IF(  AND(  NOT(  "-" = H1782  ),  0 &lt; H1782  ),  H1782,  0  )  )</f>
        <v>2576</v>
      </c>
      <c r="I1783" s="4" t="n">
        <f aca="false">IF(  AND(  D1783 &lt; E1783,  E1783 &lt; F1783  ),  1,  0  )</f>
        <v>0</v>
      </c>
      <c r="J1783" s="12" t="n">
        <f aca="false">IF(  AND(  1 = I1783,  OR(  0 = $K1783,  1 = $K1783  )  ),  $C1783,  IF(  AND(  NOT(  "-" = J1782  ),  0 &lt; J1782  ),  J1782,  0  )  )</f>
        <v>2542</v>
      </c>
      <c r="K1783" s="13" t="n">
        <f aca="false">IF(  1 = G1782,  1,  IF(  1 = I1782,  2,  IF(  OR(  "-" = K1782,  1 = M1782),  0,  K1782  )  )  )</f>
        <v>1</v>
      </c>
      <c r="L1783" s="12" t="n">
        <f aca="false">IF(  AND(  1 = K1783,  1 = M1783  ),  (C1783 - H1783) * 100,  IF(  AND( 2 = K1783,  1 = M1783  ),  (J1783 - C1783) * 100,  0  )  )</f>
        <v>0</v>
      </c>
      <c r="M1783" s="6" t="n">
        <f aca="false">IF(  OR(  AND(  1 = K1783,  1 = I1783  ),  AND(  2 =K1783,  1 = G1783  )  ),  1,  0  )</f>
        <v>0</v>
      </c>
      <c r="N1783" s="0" t="n">
        <f aca="false">IF(  AND(  1 = M1783,  0 &lt; L1783  ),  1,  0  )</f>
        <v>0</v>
      </c>
    </row>
    <row r="1784" customFormat="false" ht="12.8" hidden="false" customHeight="false" outlineLevel="0" collapsed="false">
      <c r="A1784" s="5" t="n">
        <v>40287</v>
      </c>
      <c r="B1784" s="6" t="n">
        <f aca="false">YEAR(A1784)</f>
        <v>2010</v>
      </c>
      <c r="C1784" s="7" t="n">
        <v>3075</v>
      </c>
      <c r="D1784" s="8" t="n">
        <f aca="false">AVERAGE($C1780:$C1784)</f>
        <v>3140</v>
      </c>
      <c r="E1784" s="8" t="n">
        <f aca="false">AVERAGE($C1760:$C1784)</f>
        <v>3056.28</v>
      </c>
      <c r="F1784" s="8" t="n">
        <f aca="false">AVERAGE($C1710:$C1784)</f>
        <v>2697.90666666667</v>
      </c>
      <c r="G1784" s="4" t="n">
        <f aca="false">IF(  AND(  F1784 &lt; E1784,  E1784 &lt; D1784  ),  1,  0  )</f>
        <v>1</v>
      </c>
      <c r="H1784" s="12" t="n">
        <f aca="false">IF(  AND(  1 = G1784,  OR(  0 = $K1784,  2 = $K1784  )  ),  $C1784,  IF(  AND(  NOT(  "-" = H1783  ),  0 &lt; H1783  ),  H1783,  0  )  )</f>
        <v>2576</v>
      </c>
      <c r="I1784" s="4" t="n">
        <f aca="false">IF(  AND(  D1784 &lt; E1784,  E1784 &lt; F1784  ),  1,  0  )</f>
        <v>0</v>
      </c>
      <c r="J1784" s="12" t="n">
        <f aca="false">IF(  AND(  1 = I1784,  OR(  0 = $K1784,  1 = $K1784  )  ),  $C1784,  IF(  AND(  NOT(  "-" = J1783  ),  0 &lt; J1783  ),  J1783,  0  )  )</f>
        <v>2542</v>
      </c>
      <c r="K1784" s="13" t="n">
        <f aca="false">IF(  1 = G1783,  1,  IF(  1 = I1783,  2,  IF(  OR(  "-" = K1783,  1 = M1783),  0,  K1783  )  )  )</f>
        <v>1</v>
      </c>
      <c r="L1784" s="12" t="n">
        <f aca="false">IF(  AND(  1 = K1784,  1 = M1784  ),  (C1784 - H1784) * 100,  IF(  AND( 2 = K1784,  1 = M1784  ),  (J1784 - C1784) * 100,  0  )  )</f>
        <v>0</v>
      </c>
      <c r="M1784" s="6" t="n">
        <f aca="false">IF(  OR(  AND(  1 = K1784,  1 = I1784  ),  AND(  2 =K1784,  1 = G1784  )  ),  1,  0  )</f>
        <v>0</v>
      </c>
      <c r="N1784" s="0" t="n">
        <f aca="false">IF(  AND(  1 = M1784,  0 &lt; L1784  ),  1,  0  )</f>
        <v>0</v>
      </c>
    </row>
    <row r="1785" customFormat="false" ht="12.8" hidden="false" customHeight="false" outlineLevel="0" collapsed="false">
      <c r="A1785" s="5" t="n">
        <v>40288</v>
      </c>
      <c r="B1785" s="6" t="n">
        <f aca="false">YEAR(A1785)</f>
        <v>2010</v>
      </c>
      <c r="C1785" s="7" t="n">
        <v>3055</v>
      </c>
      <c r="D1785" s="8" t="n">
        <f aca="false">AVERAGE($C1781:$C1785)</f>
        <v>3122</v>
      </c>
      <c r="E1785" s="8" t="n">
        <f aca="false">AVERAGE($C1761:$C1785)</f>
        <v>3069.68</v>
      </c>
      <c r="F1785" s="8" t="n">
        <f aca="false">AVERAGE($C1711:$C1785)</f>
        <v>2709.46666666667</v>
      </c>
      <c r="G1785" s="4" t="n">
        <f aca="false">IF(  AND(  F1785 &lt; E1785,  E1785 &lt; D1785  ),  1,  0  )</f>
        <v>1</v>
      </c>
      <c r="H1785" s="12" t="n">
        <f aca="false">IF(  AND(  1 = G1785,  OR(  0 = $K1785,  2 = $K1785  )  ),  $C1785,  IF(  AND(  NOT(  "-" = H1784  ),  0 &lt; H1784  ),  H1784,  0  )  )</f>
        <v>2576</v>
      </c>
      <c r="I1785" s="4" t="n">
        <f aca="false">IF(  AND(  D1785 &lt; E1785,  E1785 &lt; F1785  ),  1,  0  )</f>
        <v>0</v>
      </c>
      <c r="J1785" s="12" t="n">
        <f aca="false">IF(  AND(  1 = I1785,  OR(  0 = $K1785,  1 = $K1785  )  ),  $C1785,  IF(  AND(  NOT(  "-" = J1784  ),  0 &lt; J1784  ),  J1784,  0  )  )</f>
        <v>2542</v>
      </c>
      <c r="K1785" s="13" t="n">
        <f aca="false">IF(  1 = G1784,  1,  IF(  1 = I1784,  2,  IF(  OR(  "-" = K1784,  1 = M1784),  0,  K1784  )  )  )</f>
        <v>1</v>
      </c>
      <c r="L1785" s="12" t="n">
        <f aca="false">IF(  AND(  1 = K1785,  1 = M1785  ),  (C1785 - H1785) * 100,  IF(  AND( 2 = K1785,  1 = M1785  ),  (J1785 - C1785) * 100,  0  )  )</f>
        <v>0</v>
      </c>
      <c r="M1785" s="6" t="n">
        <f aca="false">IF(  OR(  AND(  1 = K1785,  1 = I1785  ),  AND(  2 =K1785,  1 = G1785  )  ),  1,  0  )</f>
        <v>0</v>
      </c>
      <c r="N1785" s="0" t="n">
        <f aca="false">IF(  AND(  1 = M1785,  0 &lt; L1785  ),  1,  0  )</f>
        <v>0</v>
      </c>
    </row>
    <row r="1786" customFormat="false" ht="12.8" hidden="false" customHeight="false" outlineLevel="0" collapsed="false">
      <c r="A1786" s="5" t="n">
        <v>40289</v>
      </c>
      <c r="B1786" s="6" t="n">
        <f aca="false">YEAR(A1786)</f>
        <v>2010</v>
      </c>
      <c r="C1786" s="7" t="n">
        <v>3120</v>
      </c>
      <c r="D1786" s="8" t="n">
        <f aca="false">AVERAGE($C1782:$C1786)</f>
        <v>3111</v>
      </c>
      <c r="E1786" s="8" t="n">
        <f aca="false">AVERAGE($C1762:$C1786)</f>
        <v>3086.84</v>
      </c>
      <c r="F1786" s="8" t="n">
        <f aca="false">AVERAGE($C1712:$C1786)</f>
        <v>2721.48</v>
      </c>
      <c r="G1786" s="4" t="n">
        <f aca="false">IF(  AND(  F1786 &lt; E1786,  E1786 &lt; D1786  ),  1,  0  )</f>
        <v>1</v>
      </c>
      <c r="H1786" s="12" t="n">
        <f aca="false">IF(  AND(  1 = G1786,  OR(  0 = $K1786,  2 = $K1786  )  ),  $C1786,  IF(  AND(  NOT(  "-" = H1785  ),  0 &lt; H1785  ),  H1785,  0  )  )</f>
        <v>2576</v>
      </c>
      <c r="I1786" s="4" t="n">
        <f aca="false">IF(  AND(  D1786 &lt; E1786,  E1786 &lt; F1786  ),  1,  0  )</f>
        <v>0</v>
      </c>
      <c r="J1786" s="12" t="n">
        <f aca="false">IF(  AND(  1 = I1786,  OR(  0 = $K1786,  1 = $K1786  )  ),  $C1786,  IF(  AND(  NOT(  "-" = J1785  ),  0 &lt; J1785  ),  J1785,  0  )  )</f>
        <v>2542</v>
      </c>
      <c r="K1786" s="13" t="n">
        <f aca="false">IF(  1 = G1785,  1,  IF(  1 = I1785,  2,  IF(  OR(  "-" = K1785,  1 = M1785),  0,  K1785  )  )  )</f>
        <v>1</v>
      </c>
      <c r="L1786" s="12" t="n">
        <f aca="false">IF(  AND(  1 = K1786,  1 = M1786  ),  (C1786 - H1786) * 100,  IF(  AND( 2 = K1786,  1 = M1786  ),  (J1786 - C1786) * 100,  0  )  )</f>
        <v>0</v>
      </c>
      <c r="M1786" s="6" t="n">
        <f aca="false">IF(  OR(  AND(  1 = K1786,  1 = I1786  ),  AND(  2 =K1786,  1 = G1786  )  ),  1,  0  )</f>
        <v>0</v>
      </c>
      <c r="N1786" s="0" t="n">
        <f aca="false">IF(  AND(  1 = M1786,  0 &lt; L1786  ),  1,  0  )</f>
        <v>0</v>
      </c>
    </row>
    <row r="1787" customFormat="false" ht="12.8" hidden="false" customHeight="false" outlineLevel="0" collapsed="false">
      <c r="A1787" s="5" t="n">
        <v>40290</v>
      </c>
      <c r="B1787" s="6" t="n">
        <f aca="false">YEAR(A1787)</f>
        <v>2010</v>
      </c>
      <c r="C1787" s="7" t="n">
        <v>3070</v>
      </c>
      <c r="D1787" s="8" t="n">
        <f aca="false">AVERAGE($C1783:$C1787)</f>
        <v>3090</v>
      </c>
      <c r="E1787" s="8" t="n">
        <f aca="false">AVERAGE($C1763:$C1787)</f>
        <v>3099.56</v>
      </c>
      <c r="F1787" s="8" t="n">
        <f aca="false">AVERAGE($C1713:$C1787)</f>
        <v>2732.37333333333</v>
      </c>
      <c r="G1787" s="4" t="n">
        <f aca="false">IF(  AND(  F1787 &lt; E1787,  E1787 &lt; D1787  ),  1,  0  )</f>
        <v>0</v>
      </c>
      <c r="H1787" s="12" t="n">
        <f aca="false">IF(  AND(  1 = G1787,  OR(  0 = $K1787,  2 = $K1787  )  ),  $C1787,  IF(  AND(  NOT(  "-" = H1786  ),  0 &lt; H1786  ),  H1786,  0  )  )</f>
        <v>2576</v>
      </c>
      <c r="I1787" s="4" t="n">
        <f aca="false">IF(  AND(  D1787 &lt; E1787,  E1787 &lt; F1787  ),  1,  0  )</f>
        <v>0</v>
      </c>
      <c r="J1787" s="12" t="n">
        <f aca="false">IF(  AND(  1 = I1787,  OR(  0 = $K1787,  1 = $K1787  )  ),  $C1787,  IF(  AND(  NOT(  "-" = J1786  ),  0 &lt; J1786  ),  J1786,  0  )  )</f>
        <v>2542</v>
      </c>
      <c r="K1787" s="13" t="n">
        <f aca="false">IF(  1 = G1786,  1,  IF(  1 = I1786,  2,  IF(  OR(  "-" = K1786,  1 = M1786),  0,  K1786  )  )  )</f>
        <v>1</v>
      </c>
      <c r="L1787" s="12" t="n">
        <f aca="false">IF(  AND(  1 = K1787,  1 = M1787  ),  (C1787 - H1787) * 100,  IF(  AND( 2 = K1787,  1 = M1787  ),  (J1787 - C1787) * 100,  0  )  )</f>
        <v>0</v>
      </c>
      <c r="M1787" s="6" t="n">
        <f aca="false">IF(  OR(  AND(  1 = K1787,  1 = I1787  ),  AND(  2 =K1787,  1 = G1787  )  ),  1,  0  )</f>
        <v>0</v>
      </c>
      <c r="N1787" s="0" t="n">
        <f aca="false">IF(  AND(  1 = M1787,  0 &lt; L1787  ),  1,  0  )</f>
        <v>0</v>
      </c>
    </row>
    <row r="1788" customFormat="false" ht="12.8" hidden="false" customHeight="false" outlineLevel="0" collapsed="false">
      <c r="A1788" s="5" t="n">
        <v>40291</v>
      </c>
      <c r="B1788" s="6" t="n">
        <f aca="false">YEAR(A1788)</f>
        <v>2010</v>
      </c>
      <c r="C1788" s="7" t="n">
        <v>3090</v>
      </c>
      <c r="D1788" s="8" t="n">
        <f aca="false">AVERAGE($C1784:$C1788)</f>
        <v>3082</v>
      </c>
      <c r="E1788" s="8" t="n">
        <f aca="false">AVERAGE($C1764:$C1788)</f>
        <v>3113.72</v>
      </c>
      <c r="F1788" s="8" t="n">
        <f aca="false">AVERAGE($C1714:$C1788)</f>
        <v>2743.12</v>
      </c>
      <c r="G1788" s="4" t="n">
        <f aca="false">IF(  AND(  F1788 &lt; E1788,  E1788 &lt; D1788  ),  1,  0  )</f>
        <v>0</v>
      </c>
      <c r="H1788" s="12" t="n">
        <f aca="false">IF(  AND(  1 = G1788,  OR(  0 = $K1788,  2 = $K1788  )  ),  $C1788,  IF(  AND(  NOT(  "-" = H1787  ),  0 &lt; H1787  ),  H1787,  0  )  )</f>
        <v>2576</v>
      </c>
      <c r="I1788" s="4" t="n">
        <f aca="false">IF(  AND(  D1788 &lt; E1788,  E1788 &lt; F1788  ),  1,  0  )</f>
        <v>0</v>
      </c>
      <c r="J1788" s="12" t="n">
        <f aca="false">IF(  AND(  1 = I1788,  OR(  0 = $K1788,  1 = $K1788  )  ),  $C1788,  IF(  AND(  NOT(  "-" = J1787  ),  0 &lt; J1787  ),  J1787,  0  )  )</f>
        <v>2542</v>
      </c>
      <c r="K1788" s="13" t="n">
        <f aca="false">IF(  1 = G1787,  1,  IF(  1 = I1787,  2,  IF(  OR(  "-" = K1787,  1 = M1787),  0,  K1787  )  )  )</f>
        <v>1</v>
      </c>
      <c r="L1788" s="12" t="n">
        <f aca="false">IF(  AND(  1 = K1788,  1 = M1788  ),  (C1788 - H1788) * 100,  IF(  AND( 2 = K1788,  1 = M1788  ),  (J1788 - C1788) * 100,  0  )  )</f>
        <v>0</v>
      </c>
      <c r="M1788" s="6" t="n">
        <f aca="false">IF(  OR(  AND(  1 = K1788,  1 = I1788  ),  AND(  2 =K1788,  1 = G1788  )  ),  1,  0  )</f>
        <v>0</v>
      </c>
      <c r="N1788" s="0" t="n">
        <f aca="false">IF(  AND(  1 = M1788,  0 &lt; L1788  ),  1,  0  )</f>
        <v>0</v>
      </c>
    </row>
    <row r="1789" customFormat="false" ht="12.8" hidden="false" customHeight="false" outlineLevel="0" collapsed="false">
      <c r="A1789" s="5" t="n">
        <v>40294</v>
      </c>
      <c r="B1789" s="6" t="n">
        <f aca="false">YEAR(A1789)</f>
        <v>2010</v>
      </c>
      <c r="C1789" s="7" t="n">
        <v>3155</v>
      </c>
      <c r="D1789" s="8" t="n">
        <f aca="false">AVERAGE($C1785:$C1789)</f>
        <v>3098</v>
      </c>
      <c r="E1789" s="8" t="n">
        <f aca="false">AVERAGE($C1765:$C1789)</f>
        <v>3128.96</v>
      </c>
      <c r="F1789" s="8" t="n">
        <f aca="false">AVERAGE($C1715:$C1789)</f>
        <v>2752.52</v>
      </c>
      <c r="G1789" s="4" t="n">
        <f aca="false">IF(  AND(  F1789 &lt; E1789,  E1789 &lt; D1789  ),  1,  0  )</f>
        <v>0</v>
      </c>
      <c r="H1789" s="12" t="n">
        <f aca="false">IF(  AND(  1 = G1789,  OR(  0 = $K1789,  2 = $K1789  )  ),  $C1789,  IF(  AND(  NOT(  "-" = H1788  ),  0 &lt; H1788  ),  H1788,  0  )  )</f>
        <v>2576</v>
      </c>
      <c r="I1789" s="4" t="n">
        <f aca="false">IF(  AND(  D1789 &lt; E1789,  E1789 &lt; F1789  ),  1,  0  )</f>
        <v>0</v>
      </c>
      <c r="J1789" s="12" t="n">
        <f aca="false">IF(  AND(  1 = I1789,  OR(  0 = $K1789,  1 = $K1789  )  ),  $C1789,  IF(  AND(  NOT(  "-" = J1788  ),  0 &lt; J1788  ),  J1788,  0  )  )</f>
        <v>2542</v>
      </c>
      <c r="K1789" s="13" t="n">
        <f aca="false">IF(  1 = G1788,  1,  IF(  1 = I1788,  2,  IF(  OR(  "-" = K1788,  1 = M1788),  0,  K1788  )  )  )</f>
        <v>1</v>
      </c>
      <c r="L1789" s="12" t="n">
        <f aca="false">IF(  AND(  1 = K1789,  1 = M1789  ),  (C1789 - H1789) * 100,  IF(  AND( 2 = K1789,  1 = M1789  ),  (J1789 - C1789) * 100,  0  )  )</f>
        <v>0</v>
      </c>
      <c r="M1789" s="6" t="n">
        <f aca="false">IF(  OR(  AND(  1 = K1789,  1 = I1789  ),  AND(  2 =K1789,  1 = G1789  )  ),  1,  0  )</f>
        <v>0</v>
      </c>
      <c r="N1789" s="0" t="n">
        <f aca="false">IF(  AND(  1 = M1789,  0 &lt; L1789  ),  1,  0  )</f>
        <v>0</v>
      </c>
    </row>
    <row r="1790" customFormat="false" ht="12.8" hidden="false" customHeight="false" outlineLevel="0" collapsed="false">
      <c r="A1790" s="5" t="n">
        <v>40295</v>
      </c>
      <c r="B1790" s="6" t="n">
        <f aca="false">YEAR(A1790)</f>
        <v>2010</v>
      </c>
      <c r="C1790" s="7" t="n">
        <v>3160</v>
      </c>
      <c r="D1790" s="8" t="n">
        <f aca="false">AVERAGE($C1786:$C1790)</f>
        <v>3119</v>
      </c>
      <c r="E1790" s="8" t="n">
        <f aca="false">AVERAGE($C1766:$C1790)</f>
        <v>3144</v>
      </c>
      <c r="F1790" s="8" t="n">
        <f aca="false">AVERAGE($C1716:$C1790)</f>
        <v>2760.57333333333</v>
      </c>
      <c r="G1790" s="4" t="n">
        <f aca="false">IF(  AND(  F1790 &lt; E1790,  E1790 &lt; D1790  ),  1,  0  )</f>
        <v>0</v>
      </c>
      <c r="H1790" s="12" t="n">
        <f aca="false">IF(  AND(  1 = G1790,  OR(  0 = $K1790,  2 = $K1790  )  ),  $C1790,  IF(  AND(  NOT(  "-" = H1789  ),  0 &lt; H1789  ),  H1789,  0  )  )</f>
        <v>2576</v>
      </c>
      <c r="I1790" s="4" t="n">
        <f aca="false">IF(  AND(  D1790 &lt; E1790,  E1790 &lt; F1790  ),  1,  0  )</f>
        <v>0</v>
      </c>
      <c r="J1790" s="12" t="n">
        <f aca="false">IF(  AND(  1 = I1790,  OR(  0 = $K1790,  1 = $K1790  )  ),  $C1790,  IF(  AND(  NOT(  "-" = J1789  ),  0 &lt; J1789  ),  J1789,  0  )  )</f>
        <v>2542</v>
      </c>
      <c r="K1790" s="13" t="n">
        <f aca="false">IF(  1 = G1789,  1,  IF(  1 = I1789,  2,  IF(  OR(  "-" = K1789,  1 = M1789),  0,  K1789  )  )  )</f>
        <v>1</v>
      </c>
      <c r="L1790" s="12" t="n">
        <f aca="false">IF(  AND(  1 = K1790,  1 = M1790  ),  (C1790 - H1790) * 100,  IF(  AND( 2 = K1790,  1 = M1790  ),  (J1790 - C1790) * 100,  0  )  )</f>
        <v>0</v>
      </c>
      <c r="M1790" s="6" t="n">
        <f aca="false">IF(  OR(  AND(  1 = K1790,  1 = I1790  ),  AND(  2 =K1790,  1 = G1790  )  ),  1,  0  )</f>
        <v>0</v>
      </c>
      <c r="N1790" s="0" t="n">
        <f aca="false">IF(  AND(  1 = M1790,  0 &lt; L1790  ),  1,  0  )</f>
        <v>0</v>
      </c>
    </row>
    <row r="1791" customFormat="false" ht="12.8" hidden="false" customHeight="false" outlineLevel="0" collapsed="false">
      <c r="A1791" s="5" t="n">
        <v>40296</v>
      </c>
      <c r="B1791" s="6" t="n">
        <f aca="false">YEAR(A1791)</f>
        <v>2010</v>
      </c>
      <c r="C1791" s="7" t="n">
        <v>3110</v>
      </c>
      <c r="D1791" s="8" t="n">
        <f aca="false">AVERAGE($C1787:$C1791)</f>
        <v>3117</v>
      </c>
      <c r="E1791" s="8" t="n">
        <f aca="false">AVERAGE($C1767:$C1791)</f>
        <v>3147.4</v>
      </c>
      <c r="F1791" s="8" t="n">
        <f aca="false">AVERAGE($C1717:$C1791)</f>
        <v>2767.84</v>
      </c>
      <c r="G1791" s="4" t="n">
        <f aca="false">IF(  AND(  F1791 &lt; E1791,  E1791 &lt; D1791  ),  1,  0  )</f>
        <v>0</v>
      </c>
      <c r="H1791" s="12" t="n">
        <f aca="false">IF(  AND(  1 = G1791,  OR(  0 = $K1791,  2 = $K1791  )  ),  $C1791,  IF(  AND(  NOT(  "-" = H1790  ),  0 &lt; H1790  ),  H1790,  0  )  )</f>
        <v>2576</v>
      </c>
      <c r="I1791" s="4" t="n">
        <f aca="false">IF(  AND(  D1791 &lt; E1791,  E1791 &lt; F1791  ),  1,  0  )</f>
        <v>0</v>
      </c>
      <c r="J1791" s="12" t="n">
        <f aca="false">IF(  AND(  1 = I1791,  OR(  0 = $K1791,  1 = $K1791  )  ),  $C1791,  IF(  AND(  NOT(  "-" = J1790  ),  0 &lt; J1790  ),  J1790,  0  )  )</f>
        <v>2542</v>
      </c>
      <c r="K1791" s="13" t="n">
        <f aca="false">IF(  1 = G1790,  1,  IF(  1 = I1790,  2,  IF(  OR(  "-" = K1790,  1 = M1790),  0,  K1790  )  )  )</f>
        <v>1</v>
      </c>
      <c r="L1791" s="12" t="n">
        <f aca="false">IF(  AND(  1 = K1791,  1 = M1791  ),  (C1791 - H1791) * 100,  IF(  AND( 2 = K1791,  1 = M1791  ),  (J1791 - C1791) * 100,  0  )  )</f>
        <v>0</v>
      </c>
      <c r="M1791" s="6" t="n">
        <f aca="false">IF(  OR(  AND(  1 = K1791,  1 = I1791  ),  AND(  2 =K1791,  1 = G1791  )  ),  1,  0  )</f>
        <v>0</v>
      </c>
      <c r="N1791" s="0" t="n">
        <f aca="false">IF(  AND(  1 = M1791,  0 &lt; L1791  ),  1,  0  )</f>
        <v>0</v>
      </c>
    </row>
    <row r="1792" customFormat="false" ht="12.8" hidden="false" customHeight="false" outlineLevel="0" collapsed="false">
      <c r="A1792" s="5" t="n">
        <v>40298</v>
      </c>
      <c r="B1792" s="6" t="n">
        <f aca="false">YEAR(A1792)</f>
        <v>2010</v>
      </c>
      <c r="C1792" s="7" t="n">
        <v>3145</v>
      </c>
      <c r="D1792" s="8" t="n">
        <f aca="false">AVERAGE($C1788:$C1792)</f>
        <v>3132</v>
      </c>
      <c r="E1792" s="8" t="n">
        <f aca="false">AVERAGE($C1768:$C1792)</f>
        <v>3145.6</v>
      </c>
      <c r="F1792" s="8" t="n">
        <f aca="false">AVERAGE($C1718:$C1792)</f>
        <v>2775.02666666667</v>
      </c>
      <c r="G1792" s="4" t="n">
        <f aca="false">IF(  AND(  F1792 &lt; E1792,  E1792 &lt; D1792  ),  1,  0  )</f>
        <v>0</v>
      </c>
      <c r="H1792" s="12" t="n">
        <f aca="false">IF(  AND(  1 = G1792,  OR(  0 = $K1792,  2 = $K1792  )  ),  $C1792,  IF(  AND(  NOT(  "-" = H1791  ),  0 &lt; H1791  ),  H1791,  0  )  )</f>
        <v>2576</v>
      </c>
      <c r="I1792" s="4" t="n">
        <f aca="false">IF(  AND(  D1792 &lt; E1792,  E1792 &lt; F1792  ),  1,  0  )</f>
        <v>0</v>
      </c>
      <c r="J1792" s="12" t="n">
        <f aca="false">IF(  AND(  1 = I1792,  OR(  0 = $K1792,  1 = $K1792  )  ),  $C1792,  IF(  AND(  NOT(  "-" = J1791  ),  0 &lt; J1791  ),  J1791,  0  )  )</f>
        <v>2542</v>
      </c>
      <c r="K1792" s="13" t="n">
        <f aca="false">IF(  1 = G1791,  1,  IF(  1 = I1791,  2,  IF(  OR(  "-" = K1791,  1 = M1791),  0,  K1791  )  )  )</f>
        <v>1</v>
      </c>
      <c r="L1792" s="12" t="n">
        <f aca="false">IF(  AND(  1 = K1792,  1 = M1792  ),  (C1792 - H1792) * 100,  IF(  AND( 2 = K1792,  1 = M1792  ),  (J1792 - C1792) * 100,  0  )  )</f>
        <v>0</v>
      </c>
      <c r="M1792" s="6" t="n">
        <f aca="false">IF(  OR(  AND(  1 = K1792,  1 = I1792  ),  AND(  2 =K1792,  1 = G1792  )  ),  1,  0  )</f>
        <v>0</v>
      </c>
      <c r="N1792" s="0" t="n">
        <f aca="false">IF(  AND(  1 = M1792,  0 &lt; L1792  ),  1,  0  )</f>
        <v>0</v>
      </c>
    </row>
    <row r="1793" customFormat="false" ht="12.8" hidden="false" customHeight="false" outlineLevel="0" collapsed="false">
      <c r="A1793" s="5" t="n">
        <v>40304</v>
      </c>
      <c r="B1793" s="6" t="n">
        <f aca="false">YEAR(A1793)</f>
        <v>2010</v>
      </c>
      <c r="C1793" s="7" t="n">
        <v>3065</v>
      </c>
      <c r="D1793" s="8" t="n">
        <f aca="false">AVERAGE($C1789:$C1793)</f>
        <v>3127</v>
      </c>
      <c r="E1793" s="8" t="n">
        <f aca="false">AVERAGE($C1769:$C1793)</f>
        <v>3139.4</v>
      </c>
      <c r="F1793" s="8" t="n">
        <f aca="false">AVERAGE($C1719:$C1793)</f>
        <v>2781.36</v>
      </c>
      <c r="G1793" s="4" t="n">
        <f aca="false">IF(  AND(  F1793 &lt; E1793,  E1793 &lt; D1793  ),  1,  0  )</f>
        <v>0</v>
      </c>
      <c r="H1793" s="12" t="n">
        <f aca="false">IF(  AND(  1 = G1793,  OR(  0 = $K1793,  2 = $K1793  )  ),  $C1793,  IF(  AND(  NOT(  "-" = H1792  ),  0 &lt; H1792  ),  H1792,  0  )  )</f>
        <v>2576</v>
      </c>
      <c r="I1793" s="4" t="n">
        <f aca="false">IF(  AND(  D1793 &lt; E1793,  E1793 &lt; F1793  ),  1,  0  )</f>
        <v>0</v>
      </c>
      <c r="J1793" s="12" t="n">
        <f aca="false">IF(  AND(  1 = I1793,  OR(  0 = $K1793,  1 = $K1793  )  ),  $C1793,  IF(  AND(  NOT(  "-" = J1792  ),  0 &lt; J1792  ),  J1792,  0  )  )</f>
        <v>2542</v>
      </c>
      <c r="K1793" s="13" t="n">
        <f aca="false">IF(  1 = G1792,  1,  IF(  1 = I1792,  2,  IF(  OR(  "-" = K1792,  1 = M1792),  0,  K1792  )  )  )</f>
        <v>1</v>
      </c>
      <c r="L1793" s="12" t="n">
        <f aca="false">IF(  AND(  1 = K1793,  1 = M1793  ),  (C1793 - H1793) * 100,  IF(  AND( 2 = K1793,  1 = M1793  ),  (J1793 - C1793) * 100,  0  )  )</f>
        <v>0</v>
      </c>
      <c r="M1793" s="6" t="n">
        <f aca="false">IF(  OR(  AND(  1 = K1793,  1 = I1793  ),  AND(  2 =K1793,  1 = G1793  )  ),  1,  0  )</f>
        <v>0</v>
      </c>
      <c r="N1793" s="0" t="n">
        <f aca="false">IF(  AND(  1 = M1793,  0 &lt; L1793  ),  1,  0  )</f>
        <v>0</v>
      </c>
    </row>
    <row r="1794" customFormat="false" ht="12.8" hidden="false" customHeight="false" outlineLevel="0" collapsed="false">
      <c r="A1794" s="5" t="n">
        <v>40305</v>
      </c>
      <c r="B1794" s="6" t="n">
        <f aca="false">YEAR(A1794)</f>
        <v>2010</v>
      </c>
      <c r="C1794" s="7" t="n">
        <v>2780</v>
      </c>
      <c r="D1794" s="8" t="n">
        <f aca="false">AVERAGE($C1790:$C1794)</f>
        <v>3052</v>
      </c>
      <c r="E1794" s="8" t="n">
        <f aca="false">AVERAGE($C1770:$C1794)</f>
        <v>3125.4</v>
      </c>
      <c r="F1794" s="8" t="n">
        <f aca="false">AVERAGE($C1720:$C1794)</f>
        <v>2784.2</v>
      </c>
      <c r="G1794" s="4" t="n">
        <f aca="false">IF(  AND(  F1794 &lt; E1794,  E1794 &lt; D1794  ),  1,  0  )</f>
        <v>0</v>
      </c>
      <c r="H1794" s="12" t="n">
        <f aca="false">IF(  AND(  1 = G1794,  OR(  0 = $K1794,  2 = $K1794  )  ),  $C1794,  IF(  AND(  NOT(  "-" = H1793  ),  0 &lt; H1793  ),  H1793,  0  )  )</f>
        <v>2576</v>
      </c>
      <c r="I1794" s="4" t="n">
        <f aca="false">IF(  AND(  D1794 &lt; E1794,  E1794 &lt; F1794  ),  1,  0  )</f>
        <v>0</v>
      </c>
      <c r="J1794" s="12" t="n">
        <f aca="false">IF(  AND(  1 = I1794,  OR(  0 = $K1794,  1 = $K1794  )  ),  $C1794,  IF(  AND(  NOT(  "-" = J1793  ),  0 &lt; J1793  ),  J1793,  0  )  )</f>
        <v>2542</v>
      </c>
      <c r="K1794" s="13" t="n">
        <f aca="false">IF(  1 = G1793,  1,  IF(  1 = I1793,  2,  IF(  OR(  "-" = K1793,  1 = M1793),  0,  K1793  )  )  )</f>
        <v>1</v>
      </c>
      <c r="L1794" s="12" t="n">
        <f aca="false">IF(  AND(  1 = K1794,  1 = M1794  ),  (C1794 - H1794) * 100,  IF(  AND( 2 = K1794,  1 = M1794  ),  (J1794 - C1794) * 100,  0  )  )</f>
        <v>0</v>
      </c>
      <c r="M1794" s="6" t="n">
        <f aca="false">IF(  OR(  AND(  1 = K1794,  1 = I1794  ),  AND(  2 =K1794,  1 = G1794  )  ),  1,  0  )</f>
        <v>0</v>
      </c>
      <c r="N1794" s="0" t="n">
        <f aca="false">IF(  AND(  1 = M1794,  0 &lt; L1794  ),  1,  0  )</f>
        <v>0</v>
      </c>
    </row>
    <row r="1795" customFormat="false" ht="12.8" hidden="false" customHeight="false" outlineLevel="0" collapsed="false">
      <c r="A1795" s="5" t="n">
        <v>40308</v>
      </c>
      <c r="B1795" s="6" t="n">
        <f aca="false">YEAR(A1795)</f>
        <v>2010</v>
      </c>
      <c r="C1795" s="7" t="n">
        <v>2863</v>
      </c>
      <c r="D1795" s="8" t="n">
        <f aca="false">AVERAGE($C1791:$C1795)</f>
        <v>2992.6</v>
      </c>
      <c r="E1795" s="8" t="n">
        <f aca="false">AVERAGE($C1771:$C1795)</f>
        <v>3113.12</v>
      </c>
      <c r="F1795" s="8" t="n">
        <f aca="false">AVERAGE($C1721:$C1795)</f>
        <v>2788.2</v>
      </c>
      <c r="G1795" s="4" t="n">
        <f aca="false">IF(  AND(  F1795 &lt; E1795,  E1795 &lt; D1795  ),  1,  0  )</f>
        <v>0</v>
      </c>
      <c r="H1795" s="12" t="n">
        <f aca="false">IF(  AND(  1 = G1795,  OR(  0 = $K1795,  2 = $K1795  )  ),  $C1795,  IF(  AND(  NOT(  "-" = H1794  ),  0 &lt; H1794  ),  H1794,  0  )  )</f>
        <v>2576</v>
      </c>
      <c r="I1795" s="4" t="n">
        <f aca="false">IF(  AND(  D1795 &lt; E1795,  E1795 &lt; F1795  ),  1,  0  )</f>
        <v>0</v>
      </c>
      <c r="J1795" s="12" t="n">
        <f aca="false">IF(  AND(  1 = I1795,  OR(  0 = $K1795,  1 = $K1795  )  ),  $C1795,  IF(  AND(  NOT(  "-" = J1794  ),  0 &lt; J1794  ),  J1794,  0  )  )</f>
        <v>2542</v>
      </c>
      <c r="K1795" s="13" t="n">
        <f aca="false">IF(  1 = G1794,  1,  IF(  1 = I1794,  2,  IF(  OR(  "-" = K1794,  1 = M1794),  0,  K1794  )  )  )</f>
        <v>1</v>
      </c>
      <c r="L1795" s="12" t="n">
        <f aca="false">IF(  AND(  1 = K1795,  1 = M1795  ),  (C1795 - H1795) * 100,  IF(  AND( 2 = K1795,  1 = M1795  ),  (J1795 - C1795) * 100,  0  )  )</f>
        <v>0</v>
      </c>
      <c r="M1795" s="6" t="n">
        <f aca="false">IF(  OR(  AND(  1 = K1795,  1 = I1795  ),  AND(  2 =K1795,  1 = G1795  )  ),  1,  0  )</f>
        <v>0</v>
      </c>
      <c r="N1795" s="0" t="n">
        <f aca="false">IF(  AND(  1 = M1795,  0 &lt; L1795  ),  1,  0  )</f>
        <v>0</v>
      </c>
    </row>
    <row r="1796" customFormat="false" ht="12.8" hidden="false" customHeight="false" outlineLevel="0" collapsed="false">
      <c r="A1796" s="5" t="n">
        <v>40309</v>
      </c>
      <c r="B1796" s="6" t="n">
        <f aca="false">YEAR(A1796)</f>
        <v>2010</v>
      </c>
      <c r="C1796" s="7" t="n">
        <v>2730</v>
      </c>
      <c r="D1796" s="8" t="n">
        <f aca="false">AVERAGE($C1792:$C1796)</f>
        <v>2916.6</v>
      </c>
      <c r="E1796" s="8" t="n">
        <f aca="false">AVERAGE($C1772:$C1796)</f>
        <v>3096.32</v>
      </c>
      <c r="F1796" s="8" t="n">
        <f aca="false">AVERAGE($C1722:$C1796)</f>
        <v>2790.25333333333</v>
      </c>
      <c r="G1796" s="4" t="n">
        <f aca="false">IF(  AND(  F1796 &lt; E1796,  E1796 &lt; D1796  ),  1,  0  )</f>
        <v>0</v>
      </c>
      <c r="H1796" s="12" t="n">
        <f aca="false">IF(  AND(  1 = G1796,  OR(  0 = $K1796,  2 = $K1796  )  ),  $C1796,  IF(  AND(  NOT(  "-" = H1795  ),  0 &lt; H1795  ),  H1795,  0  )  )</f>
        <v>2576</v>
      </c>
      <c r="I1796" s="4" t="n">
        <f aca="false">IF(  AND(  D1796 &lt; E1796,  E1796 &lt; F1796  ),  1,  0  )</f>
        <v>0</v>
      </c>
      <c r="J1796" s="12" t="n">
        <f aca="false">IF(  AND(  1 = I1796,  OR(  0 = $K1796,  1 = $K1796  )  ),  $C1796,  IF(  AND(  NOT(  "-" = J1795  ),  0 &lt; J1795  ),  J1795,  0  )  )</f>
        <v>2542</v>
      </c>
      <c r="K1796" s="13" t="n">
        <f aca="false">IF(  1 = G1795,  1,  IF(  1 = I1795,  2,  IF(  OR(  "-" = K1795,  1 = M1795),  0,  K1795  )  )  )</f>
        <v>1</v>
      </c>
      <c r="L1796" s="12" t="n">
        <f aca="false">IF(  AND(  1 = K1796,  1 = M1796  ),  (C1796 - H1796) * 100,  IF(  AND( 2 = K1796,  1 = M1796  ),  (J1796 - C1796) * 100,  0  )  )</f>
        <v>0</v>
      </c>
      <c r="M1796" s="6" t="n">
        <f aca="false">IF(  OR(  AND(  1 = K1796,  1 = I1796  ),  AND(  2 =K1796,  1 = G1796  )  ),  1,  0  )</f>
        <v>0</v>
      </c>
      <c r="N1796" s="0" t="n">
        <f aca="false">IF(  AND(  1 = M1796,  0 &lt; L1796  ),  1,  0  )</f>
        <v>0</v>
      </c>
    </row>
    <row r="1797" customFormat="false" ht="12.8" hidden="false" customHeight="false" outlineLevel="0" collapsed="false">
      <c r="A1797" s="5" t="n">
        <v>40310</v>
      </c>
      <c r="B1797" s="6" t="n">
        <f aca="false">YEAR(A1797)</f>
        <v>2010</v>
      </c>
      <c r="C1797" s="7" t="n">
        <v>2708</v>
      </c>
      <c r="D1797" s="8" t="n">
        <f aca="false">AVERAGE($C1793:$C1797)</f>
        <v>2829.2</v>
      </c>
      <c r="E1797" s="8" t="n">
        <f aca="false">AVERAGE($C1773:$C1797)</f>
        <v>3076.04</v>
      </c>
      <c r="F1797" s="8" t="n">
        <f aca="false">AVERAGE($C1723:$C1797)</f>
        <v>2792</v>
      </c>
      <c r="G1797" s="4" t="n">
        <f aca="false">IF(  AND(  F1797 &lt; E1797,  E1797 &lt; D1797  ),  1,  0  )</f>
        <v>0</v>
      </c>
      <c r="H1797" s="12" t="n">
        <f aca="false">IF(  AND(  1 = G1797,  OR(  0 = $K1797,  2 = $K1797  )  ),  $C1797,  IF(  AND(  NOT(  "-" = H1796  ),  0 &lt; H1796  ),  H1796,  0  )  )</f>
        <v>2576</v>
      </c>
      <c r="I1797" s="4" t="n">
        <f aca="false">IF(  AND(  D1797 &lt; E1797,  E1797 &lt; F1797  ),  1,  0  )</f>
        <v>0</v>
      </c>
      <c r="J1797" s="12" t="n">
        <f aca="false">IF(  AND(  1 = I1797,  OR(  0 = $K1797,  1 = $K1797  )  ),  $C1797,  IF(  AND(  NOT(  "-" = J1796  ),  0 &lt; J1796  ),  J1796,  0  )  )</f>
        <v>2542</v>
      </c>
      <c r="K1797" s="13" t="n">
        <f aca="false">IF(  1 = G1796,  1,  IF(  1 = I1796,  2,  IF(  OR(  "-" = K1796,  1 = M1796),  0,  K1796  )  )  )</f>
        <v>1</v>
      </c>
      <c r="L1797" s="12" t="n">
        <f aca="false">IF(  AND(  1 = K1797,  1 = M1797  ),  (C1797 - H1797) * 100,  IF(  AND( 2 = K1797,  1 = M1797  ),  (J1797 - C1797) * 100,  0  )  )</f>
        <v>0</v>
      </c>
      <c r="M1797" s="6" t="n">
        <f aca="false">IF(  OR(  AND(  1 = K1797,  1 = I1797  ),  AND(  2 =K1797,  1 = G1797  )  ),  1,  0  )</f>
        <v>0</v>
      </c>
      <c r="N1797" s="0" t="n">
        <f aca="false">IF(  AND(  1 = M1797,  0 &lt; L1797  ),  1,  0  )</f>
        <v>0</v>
      </c>
    </row>
    <row r="1798" customFormat="false" ht="12.8" hidden="false" customHeight="false" outlineLevel="0" collapsed="false">
      <c r="A1798" s="5" t="n">
        <v>40311</v>
      </c>
      <c r="B1798" s="6" t="n">
        <f aca="false">YEAR(A1798)</f>
        <v>2010</v>
      </c>
      <c r="C1798" s="7" t="n">
        <v>2782</v>
      </c>
      <c r="D1798" s="8" t="n">
        <f aca="false">AVERAGE($C1794:$C1798)</f>
        <v>2772.6</v>
      </c>
      <c r="E1798" s="8" t="n">
        <f aca="false">AVERAGE($C1774:$C1798)</f>
        <v>3058.92</v>
      </c>
      <c r="F1798" s="8" t="n">
        <f aca="false">AVERAGE($C1724:$C1798)</f>
        <v>2794.65333333333</v>
      </c>
      <c r="G1798" s="4" t="n">
        <f aca="false">IF(  AND(  F1798 &lt; E1798,  E1798 &lt; D1798  ),  1,  0  )</f>
        <v>0</v>
      </c>
      <c r="H1798" s="12" t="n">
        <f aca="false">IF(  AND(  1 = G1798,  OR(  0 = $K1798,  2 = $K1798  )  ),  $C1798,  IF(  AND(  NOT(  "-" = H1797  ),  0 &lt; H1797  ),  H1797,  0  )  )</f>
        <v>2576</v>
      </c>
      <c r="I1798" s="4" t="n">
        <f aca="false">IF(  AND(  D1798 &lt; E1798,  E1798 &lt; F1798  ),  1,  0  )</f>
        <v>0</v>
      </c>
      <c r="J1798" s="12" t="n">
        <f aca="false">IF(  AND(  1 = I1798,  OR(  0 = $K1798,  1 = $K1798  )  ),  $C1798,  IF(  AND(  NOT(  "-" = J1797  ),  0 &lt; J1797  ),  J1797,  0  )  )</f>
        <v>2542</v>
      </c>
      <c r="K1798" s="13" t="n">
        <f aca="false">IF(  1 = G1797,  1,  IF(  1 = I1797,  2,  IF(  OR(  "-" = K1797,  1 = M1797),  0,  K1797  )  )  )</f>
        <v>1</v>
      </c>
      <c r="L1798" s="12" t="n">
        <f aca="false">IF(  AND(  1 = K1798,  1 = M1798  ),  (C1798 - H1798) * 100,  IF(  AND( 2 = K1798,  1 = M1798  ),  (J1798 - C1798) * 100,  0  )  )</f>
        <v>0</v>
      </c>
      <c r="M1798" s="6" t="n">
        <f aca="false">IF(  OR(  AND(  1 = K1798,  1 = I1798  ),  AND(  2 =K1798,  1 = G1798  )  ),  1,  0  )</f>
        <v>0</v>
      </c>
      <c r="N1798" s="0" t="n">
        <f aca="false">IF(  AND(  1 = M1798,  0 &lt; L1798  ),  1,  0  )</f>
        <v>0</v>
      </c>
    </row>
    <row r="1799" customFormat="false" ht="12.8" hidden="false" customHeight="false" outlineLevel="0" collapsed="false">
      <c r="A1799" s="5" t="n">
        <v>40312</v>
      </c>
      <c r="B1799" s="6" t="n">
        <f aca="false">YEAR(A1799)</f>
        <v>2010</v>
      </c>
      <c r="C1799" s="7" t="n">
        <v>2698</v>
      </c>
      <c r="D1799" s="8" t="n">
        <f aca="false">AVERAGE($C1795:$C1799)</f>
        <v>2756.2</v>
      </c>
      <c r="E1799" s="8" t="n">
        <f aca="false">AVERAGE($C1775:$C1799)</f>
        <v>3035.04</v>
      </c>
      <c r="F1799" s="8" t="n">
        <f aca="false">AVERAGE($C1725:$C1799)</f>
        <v>2796.17333333333</v>
      </c>
      <c r="G1799" s="4" t="n">
        <f aca="false">IF(  AND(  F1799 &lt; E1799,  E1799 &lt; D1799  ),  1,  0  )</f>
        <v>0</v>
      </c>
      <c r="H1799" s="12" t="n">
        <f aca="false">IF(  AND(  1 = G1799,  OR(  0 = $K1799,  2 = $K1799  )  ),  $C1799,  IF(  AND(  NOT(  "-" = H1798  ),  0 &lt; H1798  ),  H1798,  0  )  )</f>
        <v>2576</v>
      </c>
      <c r="I1799" s="4" t="n">
        <f aca="false">IF(  AND(  D1799 &lt; E1799,  E1799 &lt; F1799  ),  1,  0  )</f>
        <v>0</v>
      </c>
      <c r="J1799" s="12" t="n">
        <f aca="false">IF(  AND(  1 = I1799,  OR(  0 = $K1799,  1 = $K1799  )  ),  $C1799,  IF(  AND(  NOT(  "-" = J1798  ),  0 &lt; J1798  ),  J1798,  0  )  )</f>
        <v>2542</v>
      </c>
      <c r="K1799" s="13" t="n">
        <f aca="false">IF(  1 = G1798,  1,  IF(  1 = I1798,  2,  IF(  OR(  "-" = K1798,  1 = M1798),  0,  K1798  )  )  )</f>
        <v>1</v>
      </c>
      <c r="L1799" s="12" t="n">
        <f aca="false">IF(  AND(  1 = K1799,  1 = M1799  ),  (C1799 - H1799) * 100,  IF(  AND( 2 = K1799,  1 = M1799  ),  (J1799 - C1799) * 100,  0  )  )</f>
        <v>0</v>
      </c>
      <c r="M1799" s="6" t="n">
        <f aca="false">IF(  OR(  AND(  1 = K1799,  1 = I1799  ),  AND(  2 =K1799,  1 = G1799  )  ),  1,  0  )</f>
        <v>0</v>
      </c>
      <c r="N1799" s="0" t="n">
        <f aca="false">IF(  AND(  1 = M1799,  0 &lt; L1799  ),  1,  0  )</f>
        <v>0</v>
      </c>
    </row>
    <row r="1800" customFormat="false" ht="12.8" hidden="false" customHeight="false" outlineLevel="0" collapsed="false">
      <c r="A1800" s="5" t="n">
        <v>40315</v>
      </c>
      <c r="B1800" s="6" t="n">
        <f aca="false">YEAR(A1800)</f>
        <v>2010</v>
      </c>
      <c r="C1800" s="7" t="n">
        <v>2623</v>
      </c>
      <c r="D1800" s="8" t="n">
        <f aca="false">AVERAGE($C1796:$C1800)</f>
        <v>2708.2</v>
      </c>
      <c r="E1800" s="8" t="n">
        <f aca="false">AVERAGE($C1776:$C1800)</f>
        <v>3010.56</v>
      </c>
      <c r="F1800" s="8" t="n">
        <f aca="false">AVERAGE($C1726:$C1800)</f>
        <v>2797.12</v>
      </c>
      <c r="G1800" s="4" t="n">
        <f aca="false">IF(  AND(  F1800 &lt; E1800,  E1800 &lt; D1800  ),  1,  0  )</f>
        <v>0</v>
      </c>
      <c r="H1800" s="12" t="n">
        <f aca="false">IF(  AND(  1 = G1800,  OR(  0 = $K1800,  2 = $K1800  )  ),  $C1800,  IF(  AND(  NOT(  "-" = H1799  ),  0 &lt; H1799  ),  H1799,  0  )  )</f>
        <v>2576</v>
      </c>
      <c r="I1800" s="4" t="n">
        <f aca="false">IF(  AND(  D1800 &lt; E1800,  E1800 &lt; F1800  ),  1,  0  )</f>
        <v>0</v>
      </c>
      <c r="J1800" s="12" t="n">
        <f aca="false">IF(  AND(  1 = I1800,  OR(  0 = $K1800,  1 = $K1800  )  ),  $C1800,  IF(  AND(  NOT(  "-" = J1799  ),  0 &lt; J1799  ),  J1799,  0  )  )</f>
        <v>2542</v>
      </c>
      <c r="K1800" s="13" t="n">
        <f aca="false">IF(  1 = G1799,  1,  IF(  1 = I1799,  2,  IF(  OR(  "-" = K1799,  1 = M1799),  0,  K1799  )  )  )</f>
        <v>1</v>
      </c>
      <c r="L1800" s="12" t="n">
        <f aca="false">IF(  AND(  1 = K1800,  1 = M1800  ),  (C1800 - H1800) * 100,  IF(  AND( 2 = K1800,  1 = M1800  ),  (J1800 - C1800) * 100,  0  )  )</f>
        <v>0</v>
      </c>
      <c r="M1800" s="6" t="n">
        <f aca="false">IF(  OR(  AND(  1 = K1800,  1 = I1800  ),  AND(  2 =K1800,  1 = G1800  )  ),  1,  0  )</f>
        <v>0</v>
      </c>
      <c r="N1800" s="0" t="n">
        <f aca="false">IF(  AND(  1 = M1800,  0 &lt; L1800  ),  1,  0  )</f>
        <v>0</v>
      </c>
    </row>
    <row r="1801" customFormat="false" ht="12.8" hidden="false" customHeight="false" outlineLevel="0" collapsed="false">
      <c r="A1801" s="5" t="n">
        <v>40316</v>
      </c>
      <c r="B1801" s="6" t="n">
        <f aca="false">YEAR(A1801)</f>
        <v>2010</v>
      </c>
      <c r="C1801" s="7" t="n">
        <v>2574</v>
      </c>
      <c r="D1801" s="8" t="n">
        <f aca="false">AVERAGE($C1797:$C1801)</f>
        <v>2677</v>
      </c>
      <c r="E1801" s="8" t="n">
        <f aca="false">AVERAGE($C1777:$C1801)</f>
        <v>2987.32</v>
      </c>
      <c r="F1801" s="8" t="n">
        <f aca="false">AVERAGE($C1727:$C1801)</f>
        <v>2797.22666666667</v>
      </c>
      <c r="G1801" s="4" t="n">
        <f aca="false">IF(  AND(  F1801 &lt; E1801,  E1801 &lt; D1801  ),  1,  0  )</f>
        <v>0</v>
      </c>
      <c r="H1801" s="12" t="n">
        <f aca="false">IF(  AND(  1 = G1801,  OR(  0 = $K1801,  2 = $K1801  )  ),  $C1801,  IF(  AND(  NOT(  "-" = H1800  ),  0 &lt; H1800  ),  H1800,  0  )  )</f>
        <v>2576</v>
      </c>
      <c r="I1801" s="4" t="n">
        <f aca="false">IF(  AND(  D1801 &lt; E1801,  E1801 &lt; F1801  ),  1,  0  )</f>
        <v>0</v>
      </c>
      <c r="J1801" s="12" t="n">
        <f aca="false">IF(  AND(  1 = I1801,  OR(  0 = $K1801,  1 = $K1801  )  ),  $C1801,  IF(  AND(  NOT(  "-" = J1800  ),  0 &lt; J1800  ),  J1800,  0  )  )</f>
        <v>2542</v>
      </c>
      <c r="K1801" s="13" t="n">
        <f aca="false">IF(  1 = G1800,  1,  IF(  1 = I1800,  2,  IF(  OR(  "-" = K1800,  1 = M1800),  0,  K1800  )  )  )</f>
        <v>1</v>
      </c>
      <c r="L1801" s="12" t="n">
        <f aca="false">IF(  AND(  1 = K1801,  1 = M1801  ),  (C1801 - H1801) * 100,  IF(  AND( 2 = K1801,  1 = M1801  ),  (J1801 - C1801) * 100,  0  )  )</f>
        <v>0</v>
      </c>
      <c r="M1801" s="6" t="n">
        <f aca="false">IF(  OR(  AND(  1 = K1801,  1 = I1801  ),  AND(  2 =K1801,  1 = G1801  )  ),  1,  0  )</f>
        <v>0</v>
      </c>
      <c r="N1801" s="0" t="n">
        <f aca="false">IF(  AND(  1 = M1801,  0 &lt; L1801  ),  1,  0  )</f>
        <v>0</v>
      </c>
    </row>
    <row r="1802" customFormat="false" ht="12.8" hidden="false" customHeight="false" outlineLevel="0" collapsed="false">
      <c r="A1802" s="5" t="n">
        <v>40317</v>
      </c>
      <c r="B1802" s="6" t="n">
        <f aca="false">YEAR(A1802)</f>
        <v>2010</v>
      </c>
      <c r="C1802" s="7" t="n">
        <v>2682</v>
      </c>
      <c r="D1802" s="8" t="n">
        <f aca="false">AVERAGE($C1798:$C1802)</f>
        <v>2671.8</v>
      </c>
      <c r="E1802" s="8" t="n">
        <f aca="false">AVERAGE($C1778:$C1802)</f>
        <v>2971.8</v>
      </c>
      <c r="F1802" s="8" t="n">
        <f aca="false">AVERAGE($C1728:$C1802)</f>
        <v>2798.90666666667</v>
      </c>
      <c r="G1802" s="4" t="n">
        <f aca="false">IF(  AND(  F1802 &lt; E1802,  E1802 &lt; D1802  ),  1,  0  )</f>
        <v>0</v>
      </c>
      <c r="H1802" s="12" t="n">
        <f aca="false">IF(  AND(  1 = G1802,  OR(  0 = $K1802,  2 = $K1802  )  ),  $C1802,  IF(  AND(  NOT(  "-" = H1801  ),  0 &lt; H1801  ),  H1801,  0  )  )</f>
        <v>2576</v>
      </c>
      <c r="I1802" s="4" t="n">
        <f aca="false">IF(  AND(  D1802 &lt; E1802,  E1802 &lt; F1802  ),  1,  0  )</f>
        <v>0</v>
      </c>
      <c r="J1802" s="12" t="n">
        <f aca="false">IF(  AND(  1 = I1802,  OR(  0 = $K1802,  1 = $K1802  )  ),  $C1802,  IF(  AND(  NOT(  "-" = J1801  ),  0 &lt; J1801  ),  J1801,  0  )  )</f>
        <v>2542</v>
      </c>
      <c r="K1802" s="13" t="n">
        <f aca="false">IF(  1 = G1801,  1,  IF(  1 = I1801,  2,  IF(  OR(  "-" = K1801,  1 = M1801),  0,  K1801  )  )  )</f>
        <v>1</v>
      </c>
      <c r="L1802" s="12" t="n">
        <f aca="false">IF(  AND(  1 = K1802,  1 = M1802  ),  (C1802 - H1802) * 100,  IF(  AND( 2 = K1802,  1 = M1802  ),  (J1802 - C1802) * 100,  0  )  )</f>
        <v>0</v>
      </c>
      <c r="M1802" s="6" t="n">
        <f aca="false">IF(  OR(  AND(  1 = K1802,  1 = I1802  ),  AND(  2 =K1802,  1 = G1802  )  ),  1,  0  )</f>
        <v>0</v>
      </c>
      <c r="N1802" s="0" t="n">
        <f aca="false">IF(  AND(  1 = M1802,  0 &lt; L1802  ),  1,  0  )</f>
        <v>0</v>
      </c>
    </row>
    <row r="1803" customFormat="false" ht="12.8" hidden="false" customHeight="false" outlineLevel="0" collapsed="false">
      <c r="A1803" s="5" t="n">
        <v>40318</v>
      </c>
      <c r="B1803" s="6" t="n">
        <f aca="false">YEAR(A1803)</f>
        <v>2010</v>
      </c>
      <c r="C1803" s="7" t="n">
        <v>2600</v>
      </c>
      <c r="D1803" s="8" t="n">
        <f aca="false">AVERAGE($C1799:$C1803)</f>
        <v>2635.4</v>
      </c>
      <c r="E1803" s="8" t="n">
        <f aca="false">AVERAGE($C1779:$C1803)</f>
        <v>2954</v>
      </c>
      <c r="F1803" s="8" t="n">
        <f aca="false">AVERAGE($C1729:$C1803)</f>
        <v>2799.33333333333</v>
      </c>
      <c r="G1803" s="4" t="n">
        <f aca="false">IF(  AND(  F1803 &lt; E1803,  E1803 &lt; D1803  ),  1,  0  )</f>
        <v>0</v>
      </c>
      <c r="H1803" s="12" t="n">
        <f aca="false">IF(  AND(  1 = G1803,  OR(  0 = $K1803,  2 = $K1803  )  ),  $C1803,  IF(  AND(  NOT(  "-" = H1802  ),  0 &lt; H1802  ),  H1802,  0  )  )</f>
        <v>2576</v>
      </c>
      <c r="I1803" s="4" t="n">
        <f aca="false">IF(  AND(  D1803 &lt; E1803,  E1803 &lt; F1803  ),  1,  0  )</f>
        <v>0</v>
      </c>
      <c r="J1803" s="12" t="n">
        <f aca="false">IF(  AND(  1 = I1803,  OR(  0 = $K1803,  1 = $K1803  )  ),  $C1803,  IF(  AND(  NOT(  "-" = J1802  ),  0 &lt; J1802  ),  J1802,  0  )  )</f>
        <v>2542</v>
      </c>
      <c r="K1803" s="13" t="n">
        <f aca="false">IF(  1 = G1802,  1,  IF(  1 = I1802,  2,  IF(  OR(  "-" = K1802,  1 = M1802),  0,  K1802  )  )  )</f>
        <v>1</v>
      </c>
      <c r="L1803" s="12" t="n">
        <f aca="false">IF(  AND(  1 = K1803,  1 = M1803  ),  (C1803 - H1803) * 100,  IF(  AND( 2 = K1803,  1 = M1803  ),  (J1803 - C1803) * 100,  0  )  )</f>
        <v>0</v>
      </c>
      <c r="M1803" s="6" t="n">
        <f aca="false">IF(  OR(  AND(  1 = K1803,  1 = I1803  ),  AND(  2 =K1803,  1 = G1803  )  ),  1,  0  )</f>
        <v>0</v>
      </c>
      <c r="N1803" s="0" t="n">
        <f aca="false">IF(  AND(  1 = M1803,  0 &lt; L1803  ),  1,  0  )</f>
        <v>0</v>
      </c>
    </row>
    <row r="1804" customFormat="false" ht="12.8" hidden="false" customHeight="false" outlineLevel="0" collapsed="false">
      <c r="A1804" s="5" t="n">
        <v>40319</v>
      </c>
      <c r="B1804" s="6" t="n">
        <f aca="false">YEAR(A1804)</f>
        <v>2010</v>
      </c>
      <c r="C1804" s="7" t="n">
        <v>2610</v>
      </c>
      <c r="D1804" s="8" t="n">
        <f aca="false">AVERAGE($C1800:$C1804)</f>
        <v>2617.8</v>
      </c>
      <c r="E1804" s="8" t="n">
        <f aca="false">AVERAGE($C1780:$C1804)</f>
        <v>2932.8</v>
      </c>
      <c r="F1804" s="8" t="n">
        <f aca="false">AVERAGE($C1730:$C1804)</f>
        <v>2799.04</v>
      </c>
      <c r="G1804" s="4" t="n">
        <f aca="false">IF(  AND(  F1804 &lt; E1804,  E1804 &lt; D1804  ),  1,  0  )</f>
        <v>0</v>
      </c>
      <c r="H1804" s="12" t="n">
        <f aca="false">IF(  AND(  1 = G1804,  OR(  0 = $K1804,  2 = $K1804  )  ),  $C1804,  IF(  AND(  NOT(  "-" = H1803  ),  0 &lt; H1803  ),  H1803,  0  )  )</f>
        <v>2576</v>
      </c>
      <c r="I1804" s="4" t="n">
        <f aca="false">IF(  AND(  D1804 &lt; E1804,  E1804 &lt; F1804  ),  1,  0  )</f>
        <v>0</v>
      </c>
      <c r="J1804" s="12" t="n">
        <f aca="false">IF(  AND(  1 = I1804,  OR(  0 = $K1804,  1 = $K1804  )  ),  $C1804,  IF(  AND(  NOT(  "-" = J1803  ),  0 &lt; J1803  ),  J1803,  0  )  )</f>
        <v>2542</v>
      </c>
      <c r="K1804" s="13" t="n">
        <f aca="false">IF(  1 = G1803,  1,  IF(  1 = I1803,  2,  IF(  OR(  "-" = K1803,  1 = M1803),  0,  K1803  )  )  )</f>
        <v>1</v>
      </c>
      <c r="L1804" s="12" t="n">
        <f aca="false">IF(  AND(  1 = K1804,  1 = M1804  ),  (C1804 - H1804) * 100,  IF(  AND( 2 = K1804,  1 = M1804  ),  (J1804 - C1804) * 100,  0  )  )</f>
        <v>0</v>
      </c>
      <c r="M1804" s="6" t="n">
        <f aca="false">IF(  OR(  AND(  1 = K1804,  1 = I1804  ),  AND(  2 =K1804,  1 = G1804  )  ),  1,  0  )</f>
        <v>0</v>
      </c>
      <c r="N1804" s="0" t="n">
        <f aca="false">IF(  AND(  1 = M1804,  0 &lt; L1804  ),  1,  0  )</f>
        <v>0</v>
      </c>
    </row>
    <row r="1805" customFormat="false" ht="12.8" hidden="false" customHeight="false" outlineLevel="0" collapsed="false">
      <c r="A1805" s="5" t="n">
        <v>40322</v>
      </c>
      <c r="B1805" s="6" t="n">
        <f aca="false">YEAR(A1805)</f>
        <v>2010</v>
      </c>
      <c r="C1805" s="7" t="n">
        <v>2663</v>
      </c>
      <c r="D1805" s="8" t="n">
        <f aca="false">AVERAGE($C1801:$C1805)</f>
        <v>2625.8</v>
      </c>
      <c r="E1805" s="8" t="n">
        <f aca="false">AVERAGE($C1781:$C1805)</f>
        <v>2913.52</v>
      </c>
      <c r="F1805" s="8" t="n">
        <f aca="false">AVERAGE($C1731:$C1805)</f>
        <v>2800.81333333333</v>
      </c>
      <c r="G1805" s="4" t="n">
        <f aca="false">IF(  AND(  F1805 &lt; E1805,  E1805 &lt; D1805  ),  1,  0  )</f>
        <v>0</v>
      </c>
      <c r="H1805" s="12" t="n">
        <f aca="false">IF(  AND(  1 = G1805,  OR(  0 = $K1805,  2 = $K1805  )  ),  $C1805,  IF(  AND(  NOT(  "-" = H1804  ),  0 &lt; H1804  ),  H1804,  0  )  )</f>
        <v>2576</v>
      </c>
      <c r="I1805" s="4" t="n">
        <f aca="false">IF(  AND(  D1805 &lt; E1805,  E1805 &lt; F1805  ),  1,  0  )</f>
        <v>0</v>
      </c>
      <c r="J1805" s="12" t="n">
        <f aca="false">IF(  AND(  1 = I1805,  OR(  0 = $K1805,  1 = $K1805  )  ),  $C1805,  IF(  AND(  NOT(  "-" = J1804  ),  0 &lt; J1804  ),  J1804,  0  )  )</f>
        <v>2542</v>
      </c>
      <c r="K1805" s="13" t="n">
        <f aca="false">IF(  1 = G1804,  1,  IF(  1 = I1804,  2,  IF(  OR(  "-" = K1804,  1 = M1804),  0,  K1804  )  )  )</f>
        <v>1</v>
      </c>
      <c r="L1805" s="12" t="n">
        <f aca="false">IF(  AND(  1 = K1805,  1 = M1805  ),  (C1805 - H1805) * 100,  IF(  AND( 2 = K1805,  1 = M1805  ),  (J1805 - C1805) * 100,  0  )  )</f>
        <v>0</v>
      </c>
      <c r="M1805" s="6" t="n">
        <f aca="false">IF(  OR(  AND(  1 = K1805,  1 = I1805  ),  AND(  2 =K1805,  1 = G1805  )  ),  1,  0  )</f>
        <v>0</v>
      </c>
      <c r="N1805" s="0" t="n">
        <f aca="false">IF(  AND(  1 = M1805,  0 &lt; L1805  ),  1,  0  )</f>
        <v>0</v>
      </c>
    </row>
    <row r="1806" customFormat="false" ht="12.8" hidden="false" customHeight="false" outlineLevel="0" collapsed="false">
      <c r="A1806" s="5" t="n">
        <v>40323</v>
      </c>
      <c r="B1806" s="6" t="n">
        <f aca="false">YEAR(A1806)</f>
        <v>2010</v>
      </c>
      <c r="C1806" s="7" t="n">
        <v>2578</v>
      </c>
      <c r="D1806" s="8" t="n">
        <f aca="false">AVERAGE($C1802:$C1806)</f>
        <v>2626.6</v>
      </c>
      <c r="E1806" s="8" t="n">
        <f aca="false">AVERAGE($C1782:$C1806)</f>
        <v>2889.64</v>
      </c>
      <c r="F1806" s="8" t="n">
        <f aca="false">AVERAGE($C1732:$C1806)</f>
        <v>2801.05333333333</v>
      </c>
      <c r="G1806" s="4" t="n">
        <f aca="false">IF(  AND(  F1806 &lt; E1806,  E1806 &lt; D1806  ),  1,  0  )</f>
        <v>0</v>
      </c>
      <c r="H1806" s="12" t="n">
        <f aca="false">IF(  AND(  1 = G1806,  OR(  0 = $K1806,  2 = $K1806  )  ),  $C1806,  IF(  AND(  NOT(  "-" = H1805  ),  0 &lt; H1805  ),  H1805,  0  )  )</f>
        <v>2576</v>
      </c>
      <c r="I1806" s="4" t="n">
        <f aca="false">IF(  AND(  D1806 &lt; E1806,  E1806 &lt; F1806  ),  1,  0  )</f>
        <v>0</v>
      </c>
      <c r="J1806" s="12" t="n">
        <f aca="false">IF(  AND(  1 = I1806,  OR(  0 = $K1806,  1 = $K1806  )  ),  $C1806,  IF(  AND(  NOT(  "-" = J1805  ),  0 &lt; J1805  ),  J1805,  0  )  )</f>
        <v>2542</v>
      </c>
      <c r="K1806" s="13" t="n">
        <f aca="false">IF(  1 = G1805,  1,  IF(  1 = I1805,  2,  IF(  OR(  "-" = K1805,  1 = M1805),  0,  K1805  )  )  )</f>
        <v>1</v>
      </c>
      <c r="L1806" s="12" t="n">
        <f aca="false">IF(  AND(  1 = K1806,  1 = M1806  ),  (C1806 - H1806) * 100,  IF(  AND( 2 = K1806,  1 = M1806  ),  (J1806 - C1806) * 100,  0  )  )</f>
        <v>0</v>
      </c>
      <c r="M1806" s="6" t="n">
        <f aca="false">IF(  OR(  AND(  1 = K1806,  1 = I1806  ),  AND(  2 =K1806,  1 = G1806  )  ),  1,  0  )</f>
        <v>0</v>
      </c>
      <c r="N1806" s="0" t="n">
        <f aca="false">IF(  AND(  1 = M1806,  0 &lt; L1806  ),  1,  0  )</f>
        <v>0</v>
      </c>
    </row>
    <row r="1807" customFormat="false" ht="12.8" hidden="false" customHeight="false" outlineLevel="0" collapsed="false">
      <c r="A1807" s="5" t="n">
        <v>40324</v>
      </c>
      <c r="B1807" s="6" t="n">
        <f aca="false">YEAR(A1807)</f>
        <v>2010</v>
      </c>
      <c r="C1807" s="7" t="n">
        <v>2554</v>
      </c>
      <c r="D1807" s="8" t="n">
        <f aca="false">AVERAGE($C1803:$C1807)</f>
        <v>2601</v>
      </c>
      <c r="E1807" s="8" t="n">
        <f aca="false">AVERAGE($C1783:$C1807)</f>
        <v>2864.8</v>
      </c>
      <c r="F1807" s="8" t="n">
        <f aca="false">AVERAGE($C1733:$C1807)</f>
        <v>2801.54666666667</v>
      </c>
      <c r="G1807" s="4" t="n">
        <f aca="false">IF(  AND(  F1807 &lt; E1807,  E1807 &lt; D1807  ),  1,  0  )</f>
        <v>0</v>
      </c>
      <c r="H1807" s="12" t="n">
        <f aca="false">IF(  AND(  1 = G1807,  OR(  0 = $K1807,  2 = $K1807  )  ),  $C1807,  IF(  AND(  NOT(  "-" = H1806  ),  0 &lt; H1806  ),  H1806,  0  )  )</f>
        <v>2576</v>
      </c>
      <c r="I1807" s="4" t="n">
        <f aca="false">IF(  AND(  D1807 &lt; E1807,  E1807 &lt; F1807  ),  1,  0  )</f>
        <v>0</v>
      </c>
      <c r="J1807" s="12" t="n">
        <f aca="false">IF(  AND(  1 = I1807,  OR(  0 = $K1807,  1 = $K1807  )  ),  $C1807,  IF(  AND(  NOT(  "-" = J1806  ),  0 &lt; J1806  ),  J1806,  0  )  )</f>
        <v>2542</v>
      </c>
      <c r="K1807" s="13" t="n">
        <f aca="false">IF(  1 = G1806,  1,  IF(  1 = I1806,  2,  IF(  OR(  "-" = K1806,  1 = M1806),  0,  K1806  )  )  )</f>
        <v>1</v>
      </c>
      <c r="L1807" s="12" t="n">
        <f aca="false">IF(  AND(  1 = K1807,  1 = M1807  ),  (C1807 - H1807) * 100,  IF(  AND( 2 = K1807,  1 = M1807  ),  (J1807 - C1807) * 100,  0  )  )</f>
        <v>0</v>
      </c>
      <c r="M1807" s="6" t="n">
        <f aca="false">IF(  OR(  AND(  1 = K1807,  1 = I1807  ),  AND(  2 =K1807,  1 = G1807  )  ),  1,  0  )</f>
        <v>0</v>
      </c>
      <c r="N1807" s="0" t="n">
        <f aca="false">IF(  AND(  1 = M1807,  0 &lt; L1807  ),  1,  0  )</f>
        <v>0</v>
      </c>
    </row>
    <row r="1808" customFormat="false" ht="12.8" hidden="false" customHeight="false" outlineLevel="0" collapsed="false">
      <c r="A1808" s="5" t="n">
        <v>40325</v>
      </c>
      <c r="B1808" s="6" t="n">
        <f aca="false">YEAR(A1808)</f>
        <v>2010</v>
      </c>
      <c r="C1808" s="7" t="n">
        <v>2605</v>
      </c>
      <c r="D1808" s="8" t="n">
        <f aca="false">AVERAGE($C1804:$C1808)</f>
        <v>2602</v>
      </c>
      <c r="E1808" s="8" t="n">
        <f aca="false">AVERAGE($C1784:$C1808)</f>
        <v>2843.8</v>
      </c>
      <c r="F1808" s="8" t="n">
        <f aca="false">AVERAGE($C1734:$C1808)</f>
        <v>2802.70666666667</v>
      </c>
      <c r="G1808" s="4" t="n">
        <f aca="false">IF(  AND(  F1808 &lt; E1808,  E1808 &lt; D1808  ),  1,  0  )</f>
        <v>0</v>
      </c>
      <c r="H1808" s="12" t="n">
        <f aca="false">IF(  AND(  1 = G1808,  OR(  0 = $K1808,  2 = $K1808  )  ),  $C1808,  IF(  AND(  NOT(  "-" = H1807  ),  0 &lt; H1807  ),  H1807,  0  )  )</f>
        <v>2576</v>
      </c>
      <c r="I1808" s="4" t="n">
        <f aca="false">IF(  AND(  D1808 &lt; E1808,  E1808 &lt; F1808  ),  1,  0  )</f>
        <v>0</v>
      </c>
      <c r="J1808" s="12" t="n">
        <f aca="false">IF(  AND(  1 = I1808,  OR(  0 = $K1808,  1 = $K1808  )  ),  $C1808,  IF(  AND(  NOT(  "-" = J1807  ),  0 &lt; J1807  ),  J1807,  0  )  )</f>
        <v>2542</v>
      </c>
      <c r="K1808" s="13" t="n">
        <f aca="false">IF(  1 = G1807,  1,  IF(  1 = I1807,  2,  IF(  OR(  "-" = K1807,  1 = M1807),  0,  K1807  )  )  )</f>
        <v>1</v>
      </c>
      <c r="L1808" s="12" t="n">
        <f aca="false">IF(  AND(  1 = K1808,  1 = M1808  ),  (C1808 - H1808) * 100,  IF(  AND( 2 = K1808,  1 = M1808  ),  (J1808 - C1808) * 100,  0  )  )</f>
        <v>0</v>
      </c>
      <c r="M1808" s="6" t="n">
        <f aca="false">IF(  OR(  AND(  1 = K1808,  1 = I1808  ),  AND(  2 =K1808,  1 = G1808  )  ),  1,  0  )</f>
        <v>0</v>
      </c>
      <c r="N1808" s="0" t="n">
        <f aca="false">IF(  AND(  1 = M1808,  0 &lt; L1808  ),  1,  0  )</f>
        <v>0</v>
      </c>
    </row>
    <row r="1809" customFormat="false" ht="12.8" hidden="false" customHeight="false" outlineLevel="0" collapsed="false">
      <c r="A1809" s="5" t="n">
        <v>40326</v>
      </c>
      <c r="B1809" s="6" t="n">
        <f aca="false">YEAR(A1809)</f>
        <v>2010</v>
      </c>
      <c r="C1809" s="7" t="n">
        <v>2691</v>
      </c>
      <c r="D1809" s="8" t="n">
        <f aca="false">AVERAGE($C1805:$C1809)</f>
        <v>2618.2</v>
      </c>
      <c r="E1809" s="8" t="n">
        <f aca="false">AVERAGE($C1785:$C1809)</f>
        <v>2828.44</v>
      </c>
      <c r="F1809" s="8" t="n">
        <f aca="false">AVERAGE($C1735:$C1809)</f>
        <v>2804.72</v>
      </c>
      <c r="G1809" s="4" t="n">
        <f aca="false">IF(  AND(  F1809 &lt; E1809,  E1809 &lt; D1809  ),  1,  0  )</f>
        <v>0</v>
      </c>
      <c r="H1809" s="12" t="n">
        <f aca="false">IF(  AND(  1 = G1809,  OR(  0 = $K1809,  2 = $K1809  )  ),  $C1809,  IF(  AND(  NOT(  "-" = H1808  ),  0 &lt; H1808  ),  H1808,  0  )  )</f>
        <v>2576</v>
      </c>
      <c r="I1809" s="4" t="n">
        <f aca="false">IF(  AND(  D1809 &lt; E1809,  E1809 &lt; F1809  ),  1,  0  )</f>
        <v>0</v>
      </c>
      <c r="J1809" s="12" t="n">
        <f aca="false">IF(  AND(  1 = I1809,  OR(  0 = $K1809,  1 = $K1809  )  ),  $C1809,  IF(  AND(  NOT(  "-" = J1808  ),  0 &lt; J1808  ),  J1808,  0  )  )</f>
        <v>2542</v>
      </c>
      <c r="K1809" s="13" t="n">
        <f aca="false">IF(  1 = G1808,  1,  IF(  1 = I1808,  2,  IF(  OR(  "-" = K1808,  1 = M1808),  0,  K1808  )  )  )</f>
        <v>1</v>
      </c>
      <c r="L1809" s="12" t="n">
        <f aca="false">IF(  AND(  1 = K1809,  1 = M1809  ),  (C1809 - H1809) * 100,  IF(  AND( 2 = K1809,  1 = M1809  ),  (J1809 - C1809) * 100,  0  )  )</f>
        <v>0</v>
      </c>
      <c r="M1809" s="6" t="n">
        <f aca="false">IF(  OR(  AND(  1 = K1809,  1 = I1809  ),  AND(  2 =K1809,  1 = G1809  )  ),  1,  0  )</f>
        <v>0</v>
      </c>
      <c r="N1809" s="0" t="n">
        <f aca="false">IF(  AND(  1 = M1809,  0 &lt; L1809  ),  1,  0  )</f>
        <v>0</v>
      </c>
    </row>
    <row r="1810" customFormat="false" ht="12.8" hidden="false" customHeight="false" outlineLevel="0" collapsed="false">
      <c r="A1810" s="5" t="n">
        <v>40329</v>
      </c>
      <c r="B1810" s="6" t="n">
        <f aca="false">YEAR(A1810)</f>
        <v>2010</v>
      </c>
      <c r="C1810" s="7" t="n">
        <v>2690</v>
      </c>
      <c r="D1810" s="8" t="n">
        <f aca="false">AVERAGE($C1806:$C1810)</f>
        <v>2623.6</v>
      </c>
      <c r="E1810" s="8" t="n">
        <f aca="false">AVERAGE($C1786:$C1810)</f>
        <v>2813.84</v>
      </c>
      <c r="F1810" s="8" t="n">
        <f aca="false">AVERAGE($C1736:$C1810)</f>
        <v>2808.13333333333</v>
      </c>
      <c r="G1810" s="4" t="n">
        <f aca="false">IF(  AND(  F1810 &lt; E1810,  E1810 &lt; D1810  ),  1,  0  )</f>
        <v>0</v>
      </c>
      <c r="H1810" s="12" t="n">
        <f aca="false">IF(  AND(  1 = G1810,  OR(  0 = $K1810,  2 = $K1810  )  ),  $C1810,  IF(  AND(  NOT(  "-" = H1809  ),  0 &lt; H1809  ),  H1809,  0  )  )</f>
        <v>2576</v>
      </c>
      <c r="I1810" s="4" t="n">
        <f aca="false">IF(  AND(  D1810 &lt; E1810,  E1810 &lt; F1810  ),  1,  0  )</f>
        <v>0</v>
      </c>
      <c r="J1810" s="12" t="n">
        <f aca="false">IF(  AND(  1 = I1810,  OR(  0 = $K1810,  1 = $K1810  )  ),  $C1810,  IF(  AND(  NOT(  "-" = J1809  ),  0 &lt; J1809  ),  J1809,  0  )  )</f>
        <v>2542</v>
      </c>
      <c r="K1810" s="13" t="n">
        <f aca="false">IF(  1 = G1809,  1,  IF(  1 = I1809,  2,  IF(  OR(  "-" = K1809,  1 = M1809),  0,  K1809  )  )  )</f>
        <v>1</v>
      </c>
      <c r="L1810" s="12" t="n">
        <f aca="false">IF(  AND(  1 = K1810,  1 = M1810  ),  (C1810 - H1810) * 100,  IF(  AND( 2 = K1810,  1 = M1810  ),  (J1810 - C1810) * 100,  0  )  )</f>
        <v>0</v>
      </c>
      <c r="M1810" s="6" t="n">
        <f aca="false">IF(  OR(  AND(  1 = K1810,  1 = I1810  ),  AND(  2 =K1810,  1 = G1810  )  ),  1,  0  )</f>
        <v>0</v>
      </c>
      <c r="N1810" s="0" t="n">
        <f aca="false">IF(  AND(  1 = M1810,  0 &lt; L1810  ),  1,  0  )</f>
        <v>0</v>
      </c>
    </row>
    <row r="1811" customFormat="false" ht="12.8" hidden="false" customHeight="false" outlineLevel="0" collapsed="false">
      <c r="A1811" s="5" t="n">
        <v>40330</v>
      </c>
      <c r="B1811" s="6" t="n">
        <f aca="false">YEAR(A1811)</f>
        <v>2010</v>
      </c>
      <c r="C1811" s="7" t="n">
        <v>2701</v>
      </c>
      <c r="D1811" s="8" t="n">
        <f aca="false">AVERAGE($C1807:$C1811)</f>
        <v>2648.2</v>
      </c>
      <c r="E1811" s="8" t="n">
        <f aca="false">AVERAGE($C1787:$C1811)</f>
        <v>2797.08</v>
      </c>
      <c r="F1811" s="8" t="n">
        <f aca="false">AVERAGE($C1737:$C1811)</f>
        <v>2811.64</v>
      </c>
      <c r="G1811" s="4" t="n">
        <f aca="false">IF(  AND(  F1811 &lt; E1811,  E1811 &lt; D1811  ),  1,  0  )</f>
        <v>0</v>
      </c>
      <c r="H1811" s="12" t="n">
        <f aca="false">IF(  AND(  1 = G1811,  OR(  0 = $K1811,  2 = $K1811  )  ),  $C1811,  IF(  AND(  NOT(  "-" = H1810  ),  0 &lt; H1810  ),  H1810,  0  )  )</f>
        <v>2576</v>
      </c>
      <c r="I1811" s="4" t="n">
        <f aca="false">IF(  AND(  D1811 &lt; E1811,  E1811 &lt; F1811  ),  1,  0  )</f>
        <v>1</v>
      </c>
      <c r="J1811" s="12" t="n">
        <f aca="false">IF(  AND(  1 = I1811,  OR(  0 = $K1811,  1 = $K1811  )  ),  $C1811,  IF(  AND(  NOT(  "-" = J1810  ),  0 &lt; J1810  ),  J1810,  0  )  )</f>
        <v>2701</v>
      </c>
      <c r="K1811" s="13" t="n">
        <f aca="false">IF(  1 = G1810,  1,  IF(  1 = I1810,  2,  IF(  OR(  "-" = K1810,  1 = M1810),  0,  K1810  )  )  )</f>
        <v>1</v>
      </c>
      <c r="L1811" s="12" t="n">
        <f aca="false">IF(  AND(  1 = K1811,  1 = M1811  ),  (C1811 - H1811) * 100,  IF(  AND( 2 = K1811,  1 = M1811  ),  (J1811 - C1811) * 100,  0  )  )</f>
        <v>12500</v>
      </c>
      <c r="M1811" s="6" t="n">
        <f aca="false">IF(  OR(  AND(  1 = K1811,  1 = I1811  ),  AND(  2 =K1811,  1 = G1811  )  ),  1,  0  )</f>
        <v>1</v>
      </c>
      <c r="N1811" s="0" t="n">
        <f aca="false">IF(  AND(  1 = M1811,  0 &lt; L1811  ),  1,  0  )</f>
        <v>1</v>
      </c>
    </row>
    <row r="1812" customFormat="false" ht="12.8" hidden="false" customHeight="false" outlineLevel="0" collapsed="false">
      <c r="A1812" s="5" t="n">
        <v>40331</v>
      </c>
      <c r="B1812" s="6" t="n">
        <f aca="false">YEAR(A1812)</f>
        <v>2010</v>
      </c>
      <c r="C1812" s="7" t="n">
        <v>2645</v>
      </c>
      <c r="D1812" s="8" t="n">
        <f aca="false">AVERAGE($C1808:$C1812)</f>
        <v>2666.4</v>
      </c>
      <c r="E1812" s="8" t="n">
        <f aca="false">AVERAGE($C1788:$C1812)</f>
        <v>2780.08</v>
      </c>
      <c r="F1812" s="8" t="n">
        <f aca="false">AVERAGE($C1738:$C1812)</f>
        <v>2814.73333333333</v>
      </c>
      <c r="G1812" s="4" t="n">
        <f aca="false">IF(  AND(  F1812 &lt; E1812,  E1812 &lt; D1812  ),  1,  0  )</f>
        <v>0</v>
      </c>
      <c r="H1812" s="12" t="n">
        <f aca="false">IF(  AND(  1 = G1812,  OR(  0 = $K1812,  2 = $K1812  )  ),  $C1812,  IF(  AND(  NOT(  "-" = H1811  ),  0 &lt; H1811  ),  H1811,  0  )  )</f>
        <v>2576</v>
      </c>
      <c r="I1812" s="4" t="n">
        <f aca="false">IF(  AND(  D1812 &lt; E1812,  E1812 &lt; F1812  ),  1,  0  )</f>
        <v>1</v>
      </c>
      <c r="J1812" s="12" t="n">
        <f aca="false">IF(  AND(  1 = I1812,  OR(  0 = $K1812,  1 = $K1812  )  ),  $C1812,  IF(  AND(  NOT(  "-" = J1811  ),  0 &lt; J1811  ),  J1811,  0  )  )</f>
        <v>2701</v>
      </c>
      <c r="K1812" s="13" t="n">
        <f aca="false">IF(  1 = G1811,  1,  IF(  1 = I1811,  2,  IF(  OR(  "-" = K1811,  1 = M1811),  0,  K1811  )  )  )</f>
        <v>2</v>
      </c>
      <c r="L1812" s="12" t="n">
        <f aca="false">IF(  AND(  1 = K1812,  1 = M1812  ),  (C1812 - H1812) * 100,  IF(  AND( 2 = K1812,  1 = M1812  ),  (J1812 - C1812) * 100,  0  )  )</f>
        <v>0</v>
      </c>
      <c r="M1812" s="6" t="n">
        <f aca="false">IF(  OR(  AND(  1 = K1812,  1 = I1812  ),  AND(  2 =K1812,  1 = G1812  )  ),  1,  0  )</f>
        <v>0</v>
      </c>
      <c r="N1812" s="0" t="n">
        <f aca="false">IF(  AND(  1 = M1812,  0 &lt; L1812  ),  1,  0  )</f>
        <v>0</v>
      </c>
    </row>
    <row r="1813" customFormat="false" ht="12.8" hidden="false" customHeight="false" outlineLevel="0" collapsed="false">
      <c r="A1813" s="5" t="n">
        <v>40332</v>
      </c>
      <c r="B1813" s="6" t="n">
        <f aca="false">YEAR(A1813)</f>
        <v>2010</v>
      </c>
      <c r="C1813" s="7" t="n">
        <v>2664</v>
      </c>
      <c r="D1813" s="8" t="n">
        <f aca="false">AVERAGE($C1809:$C1813)</f>
        <v>2678.2</v>
      </c>
      <c r="E1813" s="8" t="n">
        <f aca="false">AVERAGE($C1789:$C1813)</f>
        <v>2763.04</v>
      </c>
      <c r="F1813" s="8" t="n">
        <f aca="false">AVERAGE($C1739:$C1813)</f>
        <v>2817.88</v>
      </c>
      <c r="G1813" s="4" t="n">
        <f aca="false">IF(  AND(  F1813 &lt; E1813,  E1813 &lt; D1813  ),  1,  0  )</f>
        <v>0</v>
      </c>
      <c r="H1813" s="12" t="n">
        <f aca="false">IF(  AND(  1 = G1813,  OR(  0 = $K1813,  2 = $K1813  )  ),  $C1813,  IF(  AND(  NOT(  "-" = H1812  ),  0 &lt; H1812  ),  H1812,  0  )  )</f>
        <v>2576</v>
      </c>
      <c r="I1813" s="4" t="n">
        <f aca="false">IF(  AND(  D1813 &lt; E1813,  E1813 &lt; F1813  ),  1,  0  )</f>
        <v>1</v>
      </c>
      <c r="J1813" s="12" t="n">
        <f aca="false">IF(  AND(  1 = I1813,  OR(  0 = $K1813,  1 = $K1813  )  ),  $C1813,  IF(  AND(  NOT(  "-" = J1812  ),  0 &lt; J1812  ),  J1812,  0  )  )</f>
        <v>2701</v>
      </c>
      <c r="K1813" s="13" t="n">
        <f aca="false">IF(  1 = G1812,  1,  IF(  1 = I1812,  2,  IF(  OR(  "-" = K1812,  1 = M1812),  0,  K1812  )  )  )</f>
        <v>2</v>
      </c>
      <c r="L1813" s="12" t="n">
        <f aca="false">IF(  AND(  1 = K1813,  1 = M1813  ),  (C1813 - H1813) * 100,  IF(  AND( 2 = K1813,  1 = M1813  ),  (J1813 - C1813) * 100,  0  )  )</f>
        <v>0</v>
      </c>
      <c r="M1813" s="6" t="n">
        <f aca="false">IF(  OR(  AND(  1 = K1813,  1 = I1813  ),  AND(  2 =K1813,  1 = G1813  )  ),  1,  0  )</f>
        <v>0</v>
      </c>
      <c r="N1813" s="0" t="n">
        <f aca="false">IF(  AND(  1 = M1813,  0 &lt; L1813  ),  1,  0  )</f>
        <v>0</v>
      </c>
    </row>
    <row r="1814" customFormat="false" ht="12.8" hidden="false" customHeight="false" outlineLevel="0" collapsed="false">
      <c r="A1814" s="5" t="n">
        <v>40333</v>
      </c>
      <c r="B1814" s="6" t="n">
        <f aca="false">YEAR(A1814)</f>
        <v>2010</v>
      </c>
      <c r="C1814" s="7" t="n">
        <v>2651</v>
      </c>
      <c r="D1814" s="8" t="n">
        <f aca="false">AVERAGE($C1810:$C1814)</f>
        <v>2670.2</v>
      </c>
      <c r="E1814" s="8" t="n">
        <f aca="false">AVERAGE($C1790:$C1814)</f>
        <v>2742.88</v>
      </c>
      <c r="F1814" s="8" t="n">
        <f aca="false">AVERAGE($C1740:$C1814)</f>
        <v>2820.09333333333</v>
      </c>
      <c r="G1814" s="4" t="n">
        <f aca="false">IF(  AND(  F1814 &lt; E1814,  E1814 &lt; D1814  ),  1,  0  )</f>
        <v>0</v>
      </c>
      <c r="H1814" s="12" t="n">
        <f aca="false">IF(  AND(  1 = G1814,  OR(  0 = $K1814,  2 = $K1814  )  ),  $C1814,  IF(  AND(  NOT(  "-" = H1813  ),  0 &lt; H1813  ),  H1813,  0  )  )</f>
        <v>2576</v>
      </c>
      <c r="I1814" s="4" t="n">
        <f aca="false">IF(  AND(  D1814 &lt; E1814,  E1814 &lt; F1814  ),  1,  0  )</f>
        <v>1</v>
      </c>
      <c r="J1814" s="12" t="n">
        <f aca="false">IF(  AND(  1 = I1814,  OR(  0 = $K1814,  1 = $K1814  )  ),  $C1814,  IF(  AND(  NOT(  "-" = J1813  ),  0 &lt; J1813  ),  J1813,  0  )  )</f>
        <v>2701</v>
      </c>
      <c r="K1814" s="13" t="n">
        <f aca="false">IF(  1 = G1813,  1,  IF(  1 = I1813,  2,  IF(  OR(  "-" = K1813,  1 = M1813),  0,  K1813  )  )  )</f>
        <v>2</v>
      </c>
      <c r="L1814" s="12" t="n">
        <f aca="false">IF(  AND(  1 = K1814,  1 = M1814  ),  (C1814 - H1814) * 100,  IF(  AND( 2 = K1814,  1 = M1814  ),  (J1814 - C1814) * 100,  0  )  )</f>
        <v>0</v>
      </c>
      <c r="M1814" s="6" t="n">
        <f aca="false">IF(  OR(  AND(  1 = K1814,  1 = I1814  ),  AND(  2 =K1814,  1 = G1814  )  ),  1,  0  )</f>
        <v>0</v>
      </c>
      <c r="N1814" s="0" t="n">
        <f aca="false">IF(  AND(  1 = M1814,  0 &lt; L1814  ),  1,  0  )</f>
        <v>0</v>
      </c>
    </row>
    <row r="1815" customFormat="false" ht="12.8" hidden="false" customHeight="false" outlineLevel="0" collapsed="false">
      <c r="A1815" s="5" t="n">
        <v>40336</v>
      </c>
      <c r="B1815" s="6" t="n">
        <f aca="false">YEAR(A1815)</f>
        <v>2010</v>
      </c>
      <c r="C1815" s="7" t="n">
        <v>2582</v>
      </c>
      <c r="D1815" s="8" t="n">
        <f aca="false">AVERAGE($C1811:$C1815)</f>
        <v>2648.6</v>
      </c>
      <c r="E1815" s="8" t="n">
        <f aca="false">AVERAGE($C1791:$C1815)</f>
        <v>2719.76</v>
      </c>
      <c r="F1815" s="8" t="n">
        <f aca="false">AVERAGE($C1741:$C1815)</f>
        <v>2821.41333333333</v>
      </c>
      <c r="G1815" s="4" t="n">
        <f aca="false">IF(  AND(  F1815 &lt; E1815,  E1815 &lt; D1815  ),  1,  0  )</f>
        <v>0</v>
      </c>
      <c r="H1815" s="12" t="n">
        <f aca="false">IF(  AND(  1 = G1815,  OR(  0 = $K1815,  2 = $K1815  )  ),  $C1815,  IF(  AND(  NOT(  "-" = H1814  ),  0 &lt; H1814  ),  H1814,  0  )  )</f>
        <v>2576</v>
      </c>
      <c r="I1815" s="4" t="n">
        <f aca="false">IF(  AND(  D1815 &lt; E1815,  E1815 &lt; F1815  ),  1,  0  )</f>
        <v>1</v>
      </c>
      <c r="J1815" s="12" t="n">
        <f aca="false">IF(  AND(  1 = I1815,  OR(  0 = $K1815,  1 = $K1815  )  ),  $C1815,  IF(  AND(  NOT(  "-" = J1814  ),  0 &lt; J1814  ),  J1814,  0  )  )</f>
        <v>2701</v>
      </c>
      <c r="K1815" s="13" t="n">
        <f aca="false">IF(  1 = G1814,  1,  IF(  1 = I1814,  2,  IF(  OR(  "-" = K1814,  1 = M1814),  0,  K1814  )  )  )</f>
        <v>2</v>
      </c>
      <c r="L1815" s="12" t="n">
        <f aca="false">IF(  AND(  1 = K1815,  1 = M1815  ),  (C1815 - H1815) * 100,  IF(  AND( 2 = K1815,  1 = M1815  ),  (J1815 - C1815) * 100,  0  )  )</f>
        <v>0</v>
      </c>
      <c r="M1815" s="6" t="n">
        <f aca="false">IF(  OR(  AND(  1 = K1815,  1 = I1815  ),  AND(  2 =K1815,  1 = G1815  )  ),  1,  0  )</f>
        <v>0</v>
      </c>
      <c r="N1815" s="0" t="n">
        <f aca="false">IF(  AND(  1 = M1815,  0 &lt; L1815  ),  1,  0  )</f>
        <v>0</v>
      </c>
    </row>
    <row r="1816" customFormat="false" ht="12.8" hidden="false" customHeight="false" outlineLevel="0" collapsed="false">
      <c r="A1816" s="5" t="n">
        <v>40337</v>
      </c>
      <c r="B1816" s="6" t="n">
        <f aca="false">YEAR(A1816)</f>
        <v>2010</v>
      </c>
      <c r="C1816" s="7" t="n">
        <v>2532</v>
      </c>
      <c r="D1816" s="8" t="n">
        <f aca="false">AVERAGE($C1812:$C1816)</f>
        <v>2614.8</v>
      </c>
      <c r="E1816" s="8" t="n">
        <f aca="false">AVERAGE($C1792:$C1816)</f>
        <v>2696.64</v>
      </c>
      <c r="F1816" s="8" t="n">
        <f aca="false">AVERAGE($C1742:$C1816)</f>
        <v>2822.57333333333</v>
      </c>
      <c r="G1816" s="4" t="n">
        <f aca="false">IF(  AND(  F1816 &lt; E1816,  E1816 &lt; D1816  ),  1,  0  )</f>
        <v>0</v>
      </c>
      <c r="H1816" s="12" t="n">
        <f aca="false">IF(  AND(  1 = G1816,  OR(  0 = $K1816,  2 = $K1816  )  ),  $C1816,  IF(  AND(  NOT(  "-" = H1815  ),  0 &lt; H1815  ),  H1815,  0  )  )</f>
        <v>2576</v>
      </c>
      <c r="I1816" s="4" t="n">
        <f aca="false">IF(  AND(  D1816 &lt; E1816,  E1816 &lt; F1816  ),  1,  0  )</f>
        <v>1</v>
      </c>
      <c r="J1816" s="12" t="n">
        <f aca="false">IF(  AND(  1 = I1816,  OR(  0 = $K1816,  1 = $K1816  )  ),  $C1816,  IF(  AND(  NOT(  "-" = J1815  ),  0 &lt; J1815  ),  J1815,  0  )  )</f>
        <v>2701</v>
      </c>
      <c r="K1816" s="13" t="n">
        <f aca="false">IF(  1 = G1815,  1,  IF(  1 = I1815,  2,  IF(  OR(  "-" = K1815,  1 = M1815),  0,  K1815  )  )  )</f>
        <v>2</v>
      </c>
      <c r="L1816" s="12" t="n">
        <f aca="false">IF(  AND(  1 = K1816,  1 = M1816  ),  (C1816 - H1816) * 100,  IF(  AND( 2 = K1816,  1 = M1816  ),  (J1816 - C1816) * 100,  0  )  )</f>
        <v>0</v>
      </c>
      <c r="M1816" s="6" t="n">
        <f aca="false">IF(  OR(  AND(  1 = K1816,  1 = I1816  ),  AND(  2 =K1816,  1 = G1816  )  ),  1,  0  )</f>
        <v>0</v>
      </c>
      <c r="N1816" s="0" t="n">
        <f aca="false">IF(  AND(  1 = M1816,  0 &lt; L1816  ),  1,  0  )</f>
        <v>0</v>
      </c>
    </row>
    <row r="1817" customFormat="false" ht="12.8" hidden="false" customHeight="false" outlineLevel="0" collapsed="false">
      <c r="A1817" s="5" t="n">
        <v>40338</v>
      </c>
      <c r="B1817" s="6" t="n">
        <f aca="false">YEAR(A1817)</f>
        <v>2010</v>
      </c>
      <c r="C1817" s="7" t="n">
        <v>2414</v>
      </c>
      <c r="D1817" s="8" t="n">
        <f aca="false">AVERAGE($C1813:$C1817)</f>
        <v>2568.6</v>
      </c>
      <c r="E1817" s="8" t="n">
        <f aca="false">AVERAGE($C1793:$C1817)</f>
        <v>2667.4</v>
      </c>
      <c r="F1817" s="8" t="n">
        <f aca="false">AVERAGE($C1743:$C1817)</f>
        <v>2821.78666666667</v>
      </c>
      <c r="G1817" s="4" t="n">
        <f aca="false">IF(  AND(  F1817 &lt; E1817,  E1817 &lt; D1817  ),  1,  0  )</f>
        <v>0</v>
      </c>
      <c r="H1817" s="12" t="n">
        <f aca="false">IF(  AND(  1 = G1817,  OR(  0 = $K1817,  2 = $K1817  )  ),  $C1817,  IF(  AND(  NOT(  "-" = H1816  ),  0 &lt; H1816  ),  H1816,  0  )  )</f>
        <v>2576</v>
      </c>
      <c r="I1817" s="4" t="n">
        <f aca="false">IF(  AND(  D1817 &lt; E1817,  E1817 &lt; F1817  ),  1,  0  )</f>
        <v>1</v>
      </c>
      <c r="J1817" s="12" t="n">
        <f aca="false">IF(  AND(  1 = I1817,  OR(  0 = $K1817,  1 = $K1817  )  ),  $C1817,  IF(  AND(  NOT(  "-" = J1816  ),  0 &lt; J1816  ),  J1816,  0  )  )</f>
        <v>2701</v>
      </c>
      <c r="K1817" s="13" t="n">
        <f aca="false">IF(  1 = G1816,  1,  IF(  1 = I1816,  2,  IF(  OR(  "-" = K1816,  1 = M1816),  0,  K1816  )  )  )</f>
        <v>2</v>
      </c>
      <c r="L1817" s="12" t="n">
        <f aca="false">IF(  AND(  1 = K1817,  1 = M1817  ),  (C1817 - H1817) * 100,  IF(  AND( 2 = K1817,  1 = M1817  ),  (J1817 - C1817) * 100,  0  )  )</f>
        <v>0</v>
      </c>
      <c r="M1817" s="6" t="n">
        <f aca="false">IF(  OR(  AND(  1 = K1817,  1 = I1817  ),  AND(  2 =K1817,  1 = G1817  )  ),  1,  0  )</f>
        <v>0</v>
      </c>
      <c r="N1817" s="0" t="n">
        <f aca="false">IF(  AND(  1 = M1817,  0 &lt; L1817  ),  1,  0  )</f>
        <v>0</v>
      </c>
    </row>
    <row r="1818" customFormat="false" ht="12.8" hidden="false" customHeight="false" outlineLevel="0" collapsed="false">
      <c r="A1818" s="5" t="n">
        <v>40339</v>
      </c>
      <c r="B1818" s="6" t="n">
        <f aca="false">YEAR(A1818)</f>
        <v>2010</v>
      </c>
      <c r="C1818" s="7" t="n">
        <v>2424</v>
      </c>
      <c r="D1818" s="8" t="n">
        <f aca="false">AVERAGE($C1814:$C1818)</f>
        <v>2520.6</v>
      </c>
      <c r="E1818" s="8" t="n">
        <f aca="false">AVERAGE($C1794:$C1818)</f>
        <v>2641.76</v>
      </c>
      <c r="F1818" s="8" t="n">
        <f aca="false">AVERAGE($C1744:$C1818)</f>
        <v>2821.4</v>
      </c>
      <c r="G1818" s="4" t="n">
        <f aca="false">IF(  AND(  F1818 &lt; E1818,  E1818 &lt; D1818  ),  1,  0  )</f>
        <v>0</v>
      </c>
      <c r="H1818" s="12" t="n">
        <f aca="false">IF(  AND(  1 = G1818,  OR(  0 = $K1818,  2 = $K1818  )  ),  $C1818,  IF(  AND(  NOT(  "-" = H1817  ),  0 &lt; H1817  ),  H1817,  0  )  )</f>
        <v>2576</v>
      </c>
      <c r="I1818" s="4" t="n">
        <f aca="false">IF(  AND(  D1818 &lt; E1818,  E1818 &lt; F1818  ),  1,  0  )</f>
        <v>1</v>
      </c>
      <c r="J1818" s="12" t="n">
        <f aca="false">IF(  AND(  1 = I1818,  OR(  0 = $K1818,  1 = $K1818  )  ),  $C1818,  IF(  AND(  NOT(  "-" = J1817  ),  0 &lt; J1817  ),  J1817,  0  )  )</f>
        <v>2701</v>
      </c>
      <c r="K1818" s="13" t="n">
        <f aca="false">IF(  1 = G1817,  1,  IF(  1 = I1817,  2,  IF(  OR(  "-" = K1817,  1 = M1817),  0,  K1817  )  )  )</f>
        <v>2</v>
      </c>
      <c r="L1818" s="12" t="n">
        <f aca="false">IF(  AND(  1 = K1818,  1 = M1818  ),  (C1818 - H1818) * 100,  IF(  AND( 2 = K1818,  1 = M1818  ),  (J1818 - C1818) * 100,  0  )  )</f>
        <v>0</v>
      </c>
      <c r="M1818" s="6" t="n">
        <f aca="false">IF(  OR(  AND(  1 = K1818,  1 = I1818  ),  AND(  2 =K1818,  1 = G1818  )  ),  1,  0  )</f>
        <v>0</v>
      </c>
      <c r="N1818" s="0" t="n">
        <f aca="false">IF(  AND(  1 = M1818,  0 &lt; L1818  ),  1,  0  )</f>
        <v>0</v>
      </c>
    </row>
    <row r="1819" customFormat="false" ht="12.8" hidden="false" customHeight="false" outlineLevel="0" collapsed="false">
      <c r="A1819" s="5" t="n">
        <v>40340</v>
      </c>
      <c r="B1819" s="6" t="n">
        <f aca="false">YEAR(A1819)</f>
        <v>2010</v>
      </c>
      <c r="C1819" s="7" t="n">
        <v>2431</v>
      </c>
      <c r="D1819" s="8" t="n">
        <f aca="false">AVERAGE($C1815:$C1819)</f>
        <v>2476.6</v>
      </c>
      <c r="E1819" s="8" t="n">
        <f aca="false">AVERAGE($C1795:$C1819)</f>
        <v>2627.8</v>
      </c>
      <c r="F1819" s="8" t="n">
        <f aca="false">AVERAGE($C1745:$C1819)</f>
        <v>2821.56</v>
      </c>
      <c r="G1819" s="4" t="n">
        <f aca="false">IF(  AND(  F1819 &lt; E1819,  E1819 &lt; D1819  ),  1,  0  )</f>
        <v>0</v>
      </c>
      <c r="H1819" s="12" t="n">
        <f aca="false">IF(  AND(  1 = G1819,  OR(  0 = $K1819,  2 = $K1819  )  ),  $C1819,  IF(  AND(  NOT(  "-" = H1818  ),  0 &lt; H1818  ),  H1818,  0  )  )</f>
        <v>2576</v>
      </c>
      <c r="I1819" s="4" t="n">
        <f aca="false">IF(  AND(  D1819 &lt; E1819,  E1819 &lt; F1819  ),  1,  0  )</f>
        <v>1</v>
      </c>
      <c r="J1819" s="12" t="n">
        <f aca="false">IF(  AND(  1 = I1819,  OR(  0 = $K1819,  1 = $K1819  )  ),  $C1819,  IF(  AND(  NOT(  "-" = J1818  ),  0 &lt; J1818  ),  J1818,  0  )  )</f>
        <v>2701</v>
      </c>
      <c r="K1819" s="13" t="n">
        <f aca="false">IF(  1 = G1818,  1,  IF(  1 = I1818,  2,  IF(  OR(  "-" = K1818,  1 = M1818),  0,  K1818  )  )  )</f>
        <v>2</v>
      </c>
      <c r="L1819" s="12" t="n">
        <f aca="false">IF(  AND(  1 = K1819,  1 = M1819  ),  (C1819 - H1819) * 100,  IF(  AND( 2 = K1819,  1 = M1819  ),  (J1819 - C1819) * 100,  0  )  )</f>
        <v>0</v>
      </c>
      <c r="M1819" s="6" t="n">
        <f aca="false">IF(  OR(  AND(  1 = K1819,  1 = I1819  ),  AND(  2 =K1819,  1 = G1819  )  ),  1,  0  )</f>
        <v>0</v>
      </c>
      <c r="N1819" s="0" t="n">
        <f aca="false">IF(  AND(  1 = M1819,  0 &lt; L1819  ),  1,  0  )</f>
        <v>0</v>
      </c>
    </row>
    <row r="1820" customFormat="false" ht="12.8" hidden="false" customHeight="false" outlineLevel="0" collapsed="false">
      <c r="A1820" s="5" t="n">
        <v>40343</v>
      </c>
      <c r="B1820" s="6" t="n">
        <f aca="false">YEAR(A1820)</f>
        <v>2010</v>
      </c>
      <c r="C1820" s="7" t="n">
        <v>2452</v>
      </c>
      <c r="D1820" s="8" t="n">
        <f aca="false">AVERAGE($C1816:$C1820)</f>
        <v>2450.6</v>
      </c>
      <c r="E1820" s="8" t="n">
        <f aca="false">AVERAGE($C1796:$C1820)</f>
        <v>2611.36</v>
      </c>
      <c r="F1820" s="8" t="n">
        <f aca="false">AVERAGE($C1746:$C1820)</f>
        <v>2821.65333333333</v>
      </c>
      <c r="G1820" s="4" t="n">
        <f aca="false">IF(  AND(  F1820 &lt; E1820,  E1820 &lt; D1820  ),  1,  0  )</f>
        <v>0</v>
      </c>
      <c r="H1820" s="12" t="n">
        <f aca="false">IF(  AND(  1 = G1820,  OR(  0 = $K1820,  2 = $K1820  )  ),  $C1820,  IF(  AND(  NOT(  "-" = H1819  ),  0 &lt; H1819  ),  H1819,  0  )  )</f>
        <v>2576</v>
      </c>
      <c r="I1820" s="4" t="n">
        <f aca="false">IF(  AND(  D1820 &lt; E1820,  E1820 &lt; F1820  ),  1,  0  )</f>
        <v>1</v>
      </c>
      <c r="J1820" s="12" t="n">
        <f aca="false">IF(  AND(  1 = I1820,  OR(  0 = $K1820,  1 = $K1820  )  ),  $C1820,  IF(  AND(  NOT(  "-" = J1819  ),  0 &lt; J1819  ),  J1819,  0  )  )</f>
        <v>2701</v>
      </c>
      <c r="K1820" s="13" t="n">
        <f aca="false">IF(  1 = G1819,  1,  IF(  1 = I1819,  2,  IF(  OR(  "-" = K1819,  1 = M1819),  0,  K1819  )  )  )</f>
        <v>2</v>
      </c>
      <c r="L1820" s="12" t="n">
        <f aca="false">IF(  AND(  1 = K1820,  1 = M1820  ),  (C1820 - H1820) * 100,  IF(  AND( 2 = K1820,  1 = M1820  ),  (J1820 - C1820) * 100,  0  )  )</f>
        <v>0</v>
      </c>
      <c r="M1820" s="6" t="n">
        <f aca="false">IF(  OR(  AND(  1 = K1820,  1 = I1820  ),  AND(  2 =K1820,  1 = G1820  )  ),  1,  0  )</f>
        <v>0</v>
      </c>
      <c r="N1820" s="0" t="n">
        <f aca="false">IF(  AND(  1 = M1820,  0 &lt; L1820  ),  1,  0  )</f>
        <v>0</v>
      </c>
    </row>
    <row r="1821" customFormat="false" ht="12.8" hidden="false" customHeight="false" outlineLevel="0" collapsed="false">
      <c r="A1821" s="5" t="n">
        <v>40344</v>
      </c>
      <c r="B1821" s="6" t="n">
        <f aca="false">YEAR(A1821)</f>
        <v>2010</v>
      </c>
      <c r="C1821" s="7" t="n">
        <v>2529</v>
      </c>
      <c r="D1821" s="8" t="n">
        <f aca="false">AVERAGE($C1817:$C1821)</f>
        <v>2450</v>
      </c>
      <c r="E1821" s="8" t="n">
        <f aca="false">AVERAGE($C1797:$C1821)</f>
        <v>2603.32</v>
      </c>
      <c r="F1821" s="8" t="n">
        <f aca="false">AVERAGE($C1747:$C1821)</f>
        <v>2822.76</v>
      </c>
      <c r="G1821" s="4" t="n">
        <f aca="false">IF(  AND(  F1821 &lt; E1821,  E1821 &lt; D1821  ),  1,  0  )</f>
        <v>0</v>
      </c>
      <c r="H1821" s="12" t="n">
        <f aca="false">IF(  AND(  1 = G1821,  OR(  0 = $K1821,  2 = $K1821  )  ),  $C1821,  IF(  AND(  NOT(  "-" = H1820  ),  0 &lt; H1820  ),  H1820,  0  )  )</f>
        <v>2576</v>
      </c>
      <c r="I1821" s="4" t="n">
        <f aca="false">IF(  AND(  D1821 &lt; E1821,  E1821 &lt; F1821  ),  1,  0  )</f>
        <v>1</v>
      </c>
      <c r="J1821" s="12" t="n">
        <f aca="false">IF(  AND(  1 = I1821,  OR(  0 = $K1821,  1 = $K1821  )  ),  $C1821,  IF(  AND(  NOT(  "-" = J1820  ),  0 &lt; J1820  ),  J1820,  0  )  )</f>
        <v>2701</v>
      </c>
      <c r="K1821" s="13" t="n">
        <f aca="false">IF(  1 = G1820,  1,  IF(  1 = I1820,  2,  IF(  OR(  "-" = K1820,  1 = M1820),  0,  K1820  )  )  )</f>
        <v>2</v>
      </c>
      <c r="L1821" s="12" t="n">
        <f aca="false">IF(  AND(  1 = K1821,  1 = M1821  ),  (C1821 - H1821) * 100,  IF(  AND( 2 = K1821,  1 = M1821  ),  (J1821 - C1821) * 100,  0  )  )</f>
        <v>0</v>
      </c>
      <c r="M1821" s="6" t="n">
        <f aca="false">IF(  OR(  AND(  1 = K1821,  1 = I1821  ),  AND(  2 =K1821,  1 = G1821  )  ),  1,  0  )</f>
        <v>0</v>
      </c>
      <c r="N1821" s="0" t="n">
        <f aca="false">IF(  AND(  1 = M1821,  0 &lt; L1821  ),  1,  0  )</f>
        <v>0</v>
      </c>
    </row>
    <row r="1822" customFormat="false" ht="12.8" hidden="false" customHeight="false" outlineLevel="0" collapsed="false">
      <c r="A1822" s="5" t="n">
        <v>40345</v>
      </c>
      <c r="B1822" s="6" t="n">
        <f aca="false">YEAR(A1822)</f>
        <v>2010</v>
      </c>
      <c r="C1822" s="7" t="n">
        <v>2658</v>
      </c>
      <c r="D1822" s="8" t="n">
        <f aca="false">AVERAGE($C1818:$C1822)</f>
        <v>2498.8</v>
      </c>
      <c r="E1822" s="8" t="n">
        <f aca="false">AVERAGE($C1798:$C1822)</f>
        <v>2601.32</v>
      </c>
      <c r="F1822" s="8" t="n">
        <f aca="false">AVERAGE($C1748:$C1822)</f>
        <v>2826.04</v>
      </c>
      <c r="G1822" s="4" t="n">
        <f aca="false">IF(  AND(  F1822 &lt; E1822,  E1822 &lt; D1822  ),  1,  0  )</f>
        <v>0</v>
      </c>
      <c r="H1822" s="12" t="n">
        <f aca="false">IF(  AND(  1 = G1822,  OR(  0 = $K1822,  2 = $K1822  )  ),  $C1822,  IF(  AND(  NOT(  "-" = H1821  ),  0 &lt; H1821  ),  H1821,  0  )  )</f>
        <v>2576</v>
      </c>
      <c r="I1822" s="4" t="n">
        <f aca="false">IF(  AND(  D1822 &lt; E1822,  E1822 &lt; F1822  ),  1,  0  )</f>
        <v>1</v>
      </c>
      <c r="J1822" s="12" t="n">
        <f aca="false">IF(  AND(  1 = I1822,  OR(  0 = $K1822,  1 = $K1822  )  ),  $C1822,  IF(  AND(  NOT(  "-" = J1821  ),  0 &lt; J1821  ),  J1821,  0  )  )</f>
        <v>2701</v>
      </c>
      <c r="K1822" s="13" t="n">
        <f aca="false">IF(  1 = G1821,  1,  IF(  1 = I1821,  2,  IF(  OR(  "-" = K1821,  1 = M1821),  0,  K1821  )  )  )</f>
        <v>2</v>
      </c>
      <c r="L1822" s="12" t="n">
        <f aca="false">IF(  AND(  1 = K1822,  1 = M1822  ),  (C1822 - H1822) * 100,  IF(  AND( 2 = K1822,  1 = M1822  ),  (J1822 - C1822) * 100,  0  )  )</f>
        <v>0</v>
      </c>
      <c r="M1822" s="6" t="n">
        <f aca="false">IF(  OR(  AND(  1 = K1822,  1 = I1822  ),  AND(  2 =K1822,  1 = G1822  )  ),  1,  0  )</f>
        <v>0</v>
      </c>
      <c r="N1822" s="0" t="n">
        <f aca="false">IF(  AND(  1 = M1822,  0 &lt; L1822  ),  1,  0  )</f>
        <v>0</v>
      </c>
    </row>
    <row r="1823" customFormat="false" ht="12.8" hidden="false" customHeight="false" outlineLevel="0" collapsed="false">
      <c r="A1823" s="5" t="n">
        <v>40346</v>
      </c>
      <c r="B1823" s="6" t="n">
        <f aca="false">YEAR(A1823)</f>
        <v>2010</v>
      </c>
      <c r="C1823" s="7" t="n">
        <v>2786</v>
      </c>
      <c r="D1823" s="8" t="n">
        <f aca="false">AVERAGE($C1819:$C1823)</f>
        <v>2571.2</v>
      </c>
      <c r="E1823" s="8" t="n">
        <f aca="false">AVERAGE($C1799:$C1823)</f>
        <v>2601.48</v>
      </c>
      <c r="F1823" s="8" t="n">
        <f aca="false">AVERAGE($C1749:$C1823)</f>
        <v>2830.90666666667</v>
      </c>
      <c r="G1823" s="4" t="n">
        <f aca="false">IF(  AND(  F1823 &lt; E1823,  E1823 &lt; D1823  ),  1,  0  )</f>
        <v>0</v>
      </c>
      <c r="H1823" s="12" t="n">
        <f aca="false">IF(  AND(  1 = G1823,  OR(  0 = $K1823,  2 = $K1823  )  ),  $C1823,  IF(  AND(  NOT(  "-" = H1822  ),  0 &lt; H1822  ),  H1822,  0  )  )</f>
        <v>2576</v>
      </c>
      <c r="I1823" s="4" t="n">
        <f aca="false">IF(  AND(  D1823 &lt; E1823,  E1823 &lt; F1823  ),  1,  0  )</f>
        <v>1</v>
      </c>
      <c r="J1823" s="12" t="n">
        <f aca="false">IF(  AND(  1 = I1823,  OR(  0 = $K1823,  1 = $K1823  )  ),  $C1823,  IF(  AND(  NOT(  "-" = J1822  ),  0 &lt; J1822  ),  J1822,  0  )  )</f>
        <v>2701</v>
      </c>
      <c r="K1823" s="13" t="n">
        <f aca="false">IF(  1 = G1822,  1,  IF(  1 = I1822,  2,  IF(  OR(  "-" = K1822,  1 = M1822),  0,  K1822  )  )  )</f>
        <v>2</v>
      </c>
      <c r="L1823" s="12" t="n">
        <f aca="false">IF(  AND(  1 = K1823,  1 = M1823  ),  (C1823 - H1823) * 100,  IF(  AND( 2 = K1823,  1 = M1823  ),  (J1823 - C1823) * 100,  0  )  )</f>
        <v>0</v>
      </c>
      <c r="M1823" s="6" t="n">
        <f aca="false">IF(  OR(  AND(  1 = K1823,  1 = I1823  ),  AND(  2 =K1823,  1 = G1823  )  ),  1,  0  )</f>
        <v>0</v>
      </c>
      <c r="N1823" s="0" t="n">
        <f aca="false">IF(  AND(  1 = M1823,  0 &lt; L1823  ),  1,  0  )</f>
        <v>0</v>
      </c>
    </row>
    <row r="1824" customFormat="false" ht="12.8" hidden="false" customHeight="false" outlineLevel="0" collapsed="false">
      <c r="A1824" s="5" t="n">
        <v>40347</v>
      </c>
      <c r="B1824" s="6" t="n">
        <f aca="false">YEAR(A1824)</f>
        <v>2010</v>
      </c>
      <c r="C1824" s="7" t="n">
        <v>2842</v>
      </c>
      <c r="D1824" s="8" t="n">
        <f aca="false">AVERAGE($C1820:$C1824)</f>
        <v>2653.4</v>
      </c>
      <c r="E1824" s="8" t="n">
        <f aca="false">AVERAGE($C1800:$C1824)</f>
        <v>2607.24</v>
      </c>
      <c r="F1824" s="8" t="n">
        <f aca="false">AVERAGE($C1750:$C1824)</f>
        <v>2836.52</v>
      </c>
      <c r="G1824" s="4" t="n">
        <f aca="false">IF(  AND(  F1824 &lt; E1824,  E1824 &lt; D1824  ),  1,  0  )</f>
        <v>0</v>
      </c>
      <c r="H1824" s="12" t="n">
        <f aca="false">IF(  AND(  1 = G1824,  OR(  0 = $K1824,  2 = $K1824  )  ),  $C1824,  IF(  AND(  NOT(  "-" = H1823  ),  0 &lt; H1823  ),  H1823,  0  )  )</f>
        <v>2576</v>
      </c>
      <c r="I1824" s="4" t="n">
        <f aca="false">IF(  AND(  D1824 &lt; E1824,  E1824 &lt; F1824  ),  1,  0  )</f>
        <v>0</v>
      </c>
      <c r="J1824" s="12" t="n">
        <f aca="false">IF(  AND(  1 = I1824,  OR(  0 = $K1824,  1 = $K1824  )  ),  $C1824,  IF(  AND(  NOT(  "-" = J1823  ),  0 &lt; J1823  ),  J1823,  0  )  )</f>
        <v>2701</v>
      </c>
      <c r="K1824" s="13" t="n">
        <f aca="false">IF(  1 = G1823,  1,  IF(  1 = I1823,  2,  IF(  OR(  "-" = K1823,  1 = M1823),  0,  K1823  )  )  )</f>
        <v>2</v>
      </c>
      <c r="L1824" s="12" t="n">
        <f aca="false">IF(  AND(  1 = K1824,  1 = M1824  ),  (C1824 - H1824) * 100,  IF(  AND( 2 = K1824,  1 = M1824  ),  (J1824 - C1824) * 100,  0  )  )</f>
        <v>0</v>
      </c>
      <c r="M1824" s="6" t="n">
        <f aca="false">IF(  OR(  AND(  1 = K1824,  1 = I1824  ),  AND(  2 =K1824,  1 = G1824  )  ),  1,  0  )</f>
        <v>0</v>
      </c>
      <c r="N1824" s="0" t="n">
        <f aca="false">IF(  AND(  1 = M1824,  0 &lt; L1824  ),  1,  0  )</f>
        <v>0</v>
      </c>
    </row>
    <row r="1825" customFormat="false" ht="12.8" hidden="false" customHeight="false" outlineLevel="0" collapsed="false">
      <c r="A1825" s="5" t="n">
        <v>40350</v>
      </c>
      <c r="B1825" s="6" t="n">
        <f aca="false">YEAR(A1825)</f>
        <v>2010</v>
      </c>
      <c r="C1825" s="7" t="n">
        <v>2916</v>
      </c>
      <c r="D1825" s="8" t="n">
        <f aca="false">AVERAGE($C1821:$C1825)</f>
        <v>2746.2</v>
      </c>
      <c r="E1825" s="8" t="n">
        <f aca="false">AVERAGE($C1801:$C1825)</f>
        <v>2618.96</v>
      </c>
      <c r="F1825" s="8" t="n">
        <f aca="false">AVERAGE($C1751:$C1825)</f>
        <v>2842.36</v>
      </c>
      <c r="G1825" s="4" t="n">
        <f aca="false">IF(  AND(  F1825 &lt; E1825,  E1825 &lt; D1825  ),  1,  0  )</f>
        <v>0</v>
      </c>
      <c r="H1825" s="12" t="n">
        <f aca="false">IF(  AND(  1 = G1825,  OR(  0 = $K1825,  2 = $K1825  )  ),  $C1825,  IF(  AND(  NOT(  "-" = H1824  ),  0 &lt; H1824  ),  H1824,  0  )  )</f>
        <v>2576</v>
      </c>
      <c r="I1825" s="4" t="n">
        <f aca="false">IF(  AND(  D1825 &lt; E1825,  E1825 &lt; F1825  ),  1,  0  )</f>
        <v>0</v>
      </c>
      <c r="J1825" s="12" t="n">
        <f aca="false">IF(  AND(  1 = I1825,  OR(  0 = $K1825,  1 = $K1825  )  ),  $C1825,  IF(  AND(  NOT(  "-" = J1824  ),  0 &lt; J1824  ),  J1824,  0  )  )</f>
        <v>2701</v>
      </c>
      <c r="K1825" s="13" t="n">
        <f aca="false">IF(  1 = G1824,  1,  IF(  1 = I1824,  2,  IF(  OR(  "-" = K1824,  1 = M1824),  0,  K1824  )  )  )</f>
        <v>2</v>
      </c>
      <c r="L1825" s="12" t="n">
        <f aca="false">IF(  AND(  1 = K1825,  1 = M1825  ),  (C1825 - H1825) * 100,  IF(  AND( 2 = K1825,  1 = M1825  ),  (J1825 - C1825) * 100,  0  )  )</f>
        <v>0</v>
      </c>
      <c r="M1825" s="6" t="n">
        <f aca="false">IF(  OR(  AND(  1 = K1825,  1 = I1825  ),  AND(  2 =K1825,  1 = G1825  )  ),  1,  0  )</f>
        <v>0</v>
      </c>
      <c r="N1825" s="0" t="n">
        <f aca="false">IF(  AND(  1 = M1825,  0 &lt; L1825  ),  1,  0  )</f>
        <v>0</v>
      </c>
    </row>
    <row r="1826" customFormat="false" ht="12.8" hidden="false" customHeight="false" outlineLevel="0" collapsed="false">
      <c r="A1826" s="5" t="n">
        <v>40351</v>
      </c>
      <c r="B1826" s="6" t="n">
        <f aca="false">YEAR(A1826)</f>
        <v>2010</v>
      </c>
      <c r="C1826" s="7" t="n">
        <v>2824</v>
      </c>
      <c r="D1826" s="8" t="n">
        <f aca="false">AVERAGE($C1822:$C1826)</f>
        <v>2805.2</v>
      </c>
      <c r="E1826" s="8" t="n">
        <f aca="false">AVERAGE($C1802:$C1826)</f>
        <v>2628.96</v>
      </c>
      <c r="F1826" s="8" t="n">
        <f aca="false">AVERAGE($C1752:$C1826)</f>
        <v>2846.04</v>
      </c>
      <c r="G1826" s="4" t="n">
        <f aca="false">IF(  AND(  F1826 &lt; E1826,  E1826 &lt; D1826  ),  1,  0  )</f>
        <v>0</v>
      </c>
      <c r="H1826" s="12" t="n">
        <f aca="false">IF(  AND(  1 = G1826,  OR(  0 = $K1826,  2 = $K1826  )  ),  $C1826,  IF(  AND(  NOT(  "-" = H1825  ),  0 &lt; H1825  ),  H1825,  0  )  )</f>
        <v>2576</v>
      </c>
      <c r="I1826" s="4" t="n">
        <f aca="false">IF(  AND(  D1826 &lt; E1826,  E1826 &lt; F1826  ),  1,  0  )</f>
        <v>0</v>
      </c>
      <c r="J1826" s="12" t="n">
        <f aca="false">IF(  AND(  1 = I1826,  OR(  0 = $K1826,  1 = $K1826  )  ),  $C1826,  IF(  AND(  NOT(  "-" = J1825  ),  0 &lt; J1825  ),  J1825,  0  )  )</f>
        <v>2701</v>
      </c>
      <c r="K1826" s="13" t="n">
        <f aca="false">IF(  1 = G1825,  1,  IF(  1 = I1825,  2,  IF(  OR(  "-" = K1825,  1 = M1825),  0,  K1825  )  )  )</f>
        <v>2</v>
      </c>
      <c r="L1826" s="12" t="n">
        <f aca="false">IF(  AND(  1 = K1826,  1 = M1826  ),  (C1826 - H1826) * 100,  IF(  AND( 2 = K1826,  1 = M1826  ),  (J1826 - C1826) * 100,  0  )  )</f>
        <v>0</v>
      </c>
      <c r="M1826" s="6" t="n">
        <f aca="false">IF(  OR(  AND(  1 = K1826,  1 = I1826  ),  AND(  2 =K1826,  1 = G1826  )  ),  1,  0  )</f>
        <v>0</v>
      </c>
      <c r="N1826" s="0" t="n">
        <f aca="false">IF(  AND(  1 = M1826,  0 &lt; L1826  ),  1,  0  )</f>
        <v>0</v>
      </c>
    </row>
    <row r="1827" customFormat="false" ht="12.8" hidden="false" customHeight="false" outlineLevel="0" collapsed="false">
      <c r="A1827" s="5" t="n">
        <v>40352</v>
      </c>
      <c r="B1827" s="6" t="n">
        <f aca="false">YEAR(A1827)</f>
        <v>2010</v>
      </c>
      <c r="C1827" s="7" t="n">
        <v>2725</v>
      </c>
      <c r="D1827" s="8" t="n">
        <f aca="false">AVERAGE($C1823:$C1827)</f>
        <v>2818.6</v>
      </c>
      <c r="E1827" s="8" t="n">
        <f aca="false">AVERAGE($C1803:$C1827)</f>
        <v>2630.68</v>
      </c>
      <c r="F1827" s="8" t="n">
        <f aca="false">AVERAGE($C1753:$C1827)</f>
        <v>2847.26666666667</v>
      </c>
      <c r="G1827" s="4" t="n">
        <f aca="false">IF(  AND(  F1827 &lt; E1827,  E1827 &lt; D1827  ),  1,  0  )</f>
        <v>0</v>
      </c>
      <c r="H1827" s="12" t="n">
        <f aca="false">IF(  AND(  1 = G1827,  OR(  0 = $K1827,  2 = $K1827  )  ),  $C1827,  IF(  AND(  NOT(  "-" = H1826  ),  0 &lt; H1826  ),  H1826,  0  )  )</f>
        <v>2576</v>
      </c>
      <c r="I1827" s="4" t="n">
        <f aca="false">IF(  AND(  D1827 &lt; E1827,  E1827 &lt; F1827  ),  1,  0  )</f>
        <v>0</v>
      </c>
      <c r="J1827" s="12" t="n">
        <f aca="false">IF(  AND(  1 = I1827,  OR(  0 = $K1827,  1 = $K1827  )  ),  $C1827,  IF(  AND(  NOT(  "-" = J1826  ),  0 &lt; J1826  ),  J1826,  0  )  )</f>
        <v>2701</v>
      </c>
      <c r="K1827" s="13" t="n">
        <f aca="false">IF(  1 = G1826,  1,  IF(  1 = I1826,  2,  IF(  OR(  "-" = K1826,  1 = M1826),  0,  K1826  )  )  )</f>
        <v>2</v>
      </c>
      <c r="L1827" s="12" t="n">
        <f aca="false">IF(  AND(  1 = K1827,  1 = M1827  ),  (C1827 - H1827) * 100,  IF(  AND( 2 = K1827,  1 = M1827  ),  (J1827 - C1827) * 100,  0  )  )</f>
        <v>0</v>
      </c>
      <c r="M1827" s="6" t="n">
        <f aca="false">IF(  OR(  AND(  1 = K1827,  1 = I1827  ),  AND(  2 =K1827,  1 = G1827  )  ),  1,  0  )</f>
        <v>0</v>
      </c>
      <c r="N1827" s="0" t="n">
        <f aca="false">IF(  AND(  1 = M1827,  0 &lt; L1827  ),  1,  0  )</f>
        <v>0</v>
      </c>
    </row>
    <row r="1828" customFormat="false" ht="12.8" hidden="false" customHeight="false" outlineLevel="0" collapsed="false">
      <c r="A1828" s="5" t="n">
        <v>40353</v>
      </c>
      <c r="B1828" s="6" t="n">
        <f aca="false">YEAR(A1828)</f>
        <v>2010</v>
      </c>
      <c r="C1828" s="7" t="n">
        <v>2703</v>
      </c>
      <c r="D1828" s="8" t="n">
        <f aca="false">AVERAGE($C1824:$C1828)</f>
        <v>2802</v>
      </c>
      <c r="E1828" s="8" t="n">
        <f aca="false">AVERAGE($C1804:$C1828)</f>
        <v>2634.8</v>
      </c>
      <c r="F1828" s="8" t="n">
        <f aca="false">AVERAGE($C1754:$C1828)</f>
        <v>2848.18666666667</v>
      </c>
      <c r="G1828" s="4" t="n">
        <f aca="false">IF(  AND(  F1828 &lt; E1828,  E1828 &lt; D1828  ),  1,  0  )</f>
        <v>0</v>
      </c>
      <c r="H1828" s="12" t="n">
        <f aca="false">IF(  AND(  1 = G1828,  OR(  0 = $K1828,  2 = $K1828  )  ),  $C1828,  IF(  AND(  NOT(  "-" = H1827  ),  0 &lt; H1827  ),  H1827,  0  )  )</f>
        <v>2576</v>
      </c>
      <c r="I1828" s="4" t="n">
        <f aca="false">IF(  AND(  D1828 &lt; E1828,  E1828 &lt; F1828  ),  1,  0  )</f>
        <v>0</v>
      </c>
      <c r="J1828" s="12" t="n">
        <f aca="false">IF(  AND(  1 = I1828,  OR(  0 = $K1828,  1 = $K1828  )  ),  $C1828,  IF(  AND(  NOT(  "-" = J1827  ),  0 &lt; J1827  ),  J1827,  0  )  )</f>
        <v>2701</v>
      </c>
      <c r="K1828" s="13" t="n">
        <f aca="false">IF(  1 = G1827,  1,  IF(  1 = I1827,  2,  IF(  OR(  "-" = K1827,  1 = M1827),  0,  K1827  )  )  )</f>
        <v>2</v>
      </c>
      <c r="L1828" s="12" t="n">
        <f aca="false">IF(  AND(  1 = K1828,  1 = M1828  ),  (C1828 - H1828) * 100,  IF(  AND( 2 = K1828,  1 = M1828  ),  (J1828 - C1828) * 100,  0  )  )</f>
        <v>0</v>
      </c>
      <c r="M1828" s="6" t="n">
        <f aca="false">IF(  OR(  AND(  1 = K1828,  1 = I1828  ),  AND(  2 =K1828,  1 = G1828  )  ),  1,  0  )</f>
        <v>0</v>
      </c>
      <c r="N1828" s="0" t="n">
        <f aca="false">IF(  AND(  1 = M1828,  0 &lt; L1828  ),  1,  0  )</f>
        <v>0</v>
      </c>
    </row>
    <row r="1829" customFormat="false" ht="12.8" hidden="false" customHeight="false" outlineLevel="0" collapsed="false">
      <c r="A1829" s="5" t="n">
        <v>40354</v>
      </c>
      <c r="B1829" s="6" t="n">
        <f aca="false">YEAR(A1829)</f>
        <v>2010</v>
      </c>
      <c r="C1829" s="7" t="n">
        <v>2650</v>
      </c>
      <c r="D1829" s="8" t="n">
        <f aca="false">AVERAGE($C1825:$C1829)</f>
        <v>2763.6</v>
      </c>
      <c r="E1829" s="8" t="n">
        <f aca="false">AVERAGE($C1805:$C1829)</f>
        <v>2636.4</v>
      </c>
      <c r="F1829" s="8" t="n">
        <f aca="false">AVERAGE($C1755:$C1829)</f>
        <v>2848.4</v>
      </c>
      <c r="G1829" s="4" t="n">
        <f aca="false">IF(  AND(  F1829 &lt; E1829,  E1829 &lt; D1829  ),  1,  0  )</f>
        <v>0</v>
      </c>
      <c r="H1829" s="12" t="n">
        <f aca="false">IF(  AND(  1 = G1829,  OR(  0 = $K1829,  2 = $K1829  )  ),  $C1829,  IF(  AND(  NOT(  "-" = H1828  ),  0 &lt; H1828  ),  H1828,  0  )  )</f>
        <v>2576</v>
      </c>
      <c r="I1829" s="4" t="n">
        <f aca="false">IF(  AND(  D1829 &lt; E1829,  E1829 &lt; F1829  ),  1,  0  )</f>
        <v>0</v>
      </c>
      <c r="J1829" s="12" t="n">
        <f aca="false">IF(  AND(  1 = I1829,  OR(  0 = $K1829,  1 = $K1829  )  ),  $C1829,  IF(  AND(  NOT(  "-" = J1828  ),  0 &lt; J1828  ),  J1828,  0  )  )</f>
        <v>2701</v>
      </c>
      <c r="K1829" s="13" t="n">
        <f aca="false">IF(  1 = G1828,  1,  IF(  1 = I1828,  2,  IF(  OR(  "-" = K1828,  1 = M1828),  0,  K1828  )  )  )</f>
        <v>2</v>
      </c>
      <c r="L1829" s="12" t="n">
        <f aca="false">IF(  AND(  1 = K1829,  1 = M1829  ),  (C1829 - H1829) * 100,  IF(  AND( 2 = K1829,  1 = M1829  ),  (J1829 - C1829) * 100,  0  )  )</f>
        <v>0</v>
      </c>
      <c r="M1829" s="6" t="n">
        <f aca="false">IF(  OR(  AND(  1 = K1829,  1 = I1829  ),  AND(  2 =K1829,  1 = G1829  )  ),  1,  0  )</f>
        <v>0</v>
      </c>
      <c r="N1829" s="0" t="n">
        <f aca="false">IF(  AND(  1 = M1829,  0 &lt; L1829  ),  1,  0  )</f>
        <v>0</v>
      </c>
    </row>
    <row r="1830" customFormat="false" ht="12.8" hidden="false" customHeight="false" outlineLevel="0" collapsed="false">
      <c r="A1830" s="5" t="n">
        <v>40357</v>
      </c>
      <c r="B1830" s="6" t="n">
        <f aca="false">YEAR(A1830)</f>
        <v>2010</v>
      </c>
      <c r="C1830" s="7" t="n">
        <v>2593</v>
      </c>
      <c r="D1830" s="8" t="n">
        <f aca="false">AVERAGE($C1826:$C1830)</f>
        <v>2699</v>
      </c>
      <c r="E1830" s="8" t="n">
        <f aca="false">AVERAGE($C1806:$C1830)</f>
        <v>2633.6</v>
      </c>
      <c r="F1830" s="8" t="n">
        <f aca="false">AVERAGE($C1756:$C1830)</f>
        <v>2847.08</v>
      </c>
      <c r="G1830" s="4" t="n">
        <f aca="false">IF(  AND(  F1830 &lt; E1830,  E1830 &lt; D1830  ),  1,  0  )</f>
        <v>0</v>
      </c>
      <c r="H1830" s="12" t="n">
        <f aca="false">IF(  AND(  1 = G1830,  OR(  0 = $K1830,  2 = $K1830  )  ),  $C1830,  IF(  AND(  NOT(  "-" = H1829  ),  0 &lt; H1829  ),  H1829,  0  )  )</f>
        <v>2576</v>
      </c>
      <c r="I1830" s="4" t="n">
        <f aca="false">IF(  AND(  D1830 &lt; E1830,  E1830 &lt; F1830  ),  1,  0  )</f>
        <v>0</v>
      </c>
      <c r="J1830" s="12" t="n">
        <f aca="false">IF(  AND(  1 = I1830,  OR(  0 = $K1830,  1 = $K1830  )  ),  $C1830,  IF(  AND(  NOT(  "-" = J1829  ),  0 &lt; J1829  ),  J1829,  0  )  )</f>
        <v>2701</v>
      </c>
      <c r="K1830" s="13" t="n">
        <f aca="false">IF(  1 = G1829,  1,  IF(  1 = I1829,  2,  IF(  OR(  "-" = K1829,  1 = M1829),  0,  K1829  )  )  )</f>
        <v>2</v>
      </c>
      <c r="L1830" s="12" t="n">
        <f aca="false">IF(  AND(  1 = K1830,  1 = M1830  ),  (C1830 - H1830) * 100,  IF(  AND( 2 = K1830,  1 = M1830  ),  (J1830 - C1830) * 100,  0  )  )</f>
        <v>0</v>
      </c>
      <c r="M1830" s="6" t="n">
        <f aca="false">IF(  OR(  AND(  1 = K1830,  1 = I1830  ),  AND(  2 =K1830,  1 = G1830  )  ),  1,  0  )</f>
        <v>0</v>
      </c>
      <c r="N1830" s="0" t="n">
        <f aca="false">IF(  AND(  1 = M1830,  0 &lt; L1830  ),  1,  0  )</f>
        <v>0</v>
      </c>
    </row>
    <row r="1831" customFormat="false" ht="12.8" hidden="false" customHeight="false" outlineLevel="0" collapsed="false">
      <c r="A1831" s="5" t="n">
        <v>40358</v>
      </c>
      <c r="B1831" s="6" t="n">
        <f aca="false">YEAR(A1831)</f>
        <v>2010</v>
      </c>
      <c r="C1831" s="7" t="n">
        <v>2605</v>
      </c>
      <c r="D1831" s="8" t="n">
        <f aca="false">AVERAGE($C1827:$C1831)</f>
        <v>2655.2</v>
      </c>
      <c r="E1831" s="8" t="n">
        <f aca="false">AVERAGE($C1807:$C1831)</f>
        <v>2634.68</v>
      </c>
      <c r="F1831" s="8" t="n">
        <f aca="false">AVERAGE($C1757:$C1831)</f>
        <v>2845.70666666667</v>
      </c>
      <c r="G1831" s="4" t="n">
        <f aca="false">IF(  AND(  F1831 &lt; E1831,  E1831 &lt; D1831  ),  1,  0  )</f>
        <v>0</v>
      </c>
      <c r="H1831" s="12" t="n">
        <f aca="false">IF(  AND(  1 = G1831,  OR(  0 = $K1831,  2 = $K1831  )  ),  $C1831,  IF(  AND(  NOT(  "-" = H1830  ),  0 &lt; H1830  ),  H1830,  0  )  )</f>
        <v>2576</v>
      </c>
      <c r="I1831" s="4" t="n">
        <f aca="false">IF(  AND(  D1831 &lt; E1831,  E1831 &lt; F1831  ),  1,  0  )</f>
        <v>0</v>
      </c>
      <c r="J1831" s="12" t="n">
        <f aca="false">IF(  AND(  1 = I1831,  OR(  0 = $K1831,  1 = $K1831  )  ),  $C1831,  IF(  AND(  NOT(  "-" = J1830  ),  0 &lt; J1830  ),  J1830,  0  )  )</f>
        <v>2701</v>
      </c>
      <c r="K1831" s="13" t="n">
        <f aca="false">IF(  1 = G1830,  1,  IF(  1 = I1830,  2,  IF(  OR(  "-" = K1830,  1 = M1830),  0,  K1830  )  )  )</f>
        <v>2</v>
      </c>
      <c r="L1831" s="12" t="n">
        <f aca="false">IF(  AND(  1 = K1831,  1 = M1831  ),  (C1831 - H1831) * 100,  IF(  AND( 2 = K1831,  1 = M1831  ),  (J1831 - C1831) * 100,  0  )  )</f>
        <v>0</v>
      </c>
      <c r="M1831" s="6" t="n">
        <f aca="false">IF(  OR(  AND(  1 = K1831,  1 = I1831  ),  AND(  2 =K1831,  1 = G1831  )  ),  1,  0  )</f>
        <v>0</v>
      </c>
      <c r="N1831" s="0" t="n">
        <f aca="false">IF(  AND(  1 = M1831,  0 &lt; L1831  ),  1,  0  )</f>
        <v>0</v>
      </c>
    </row>
    <row r="1832" customFormat="false" ht="12.8" hidden="false" customHeight="false" outlineLevel="0" collapsed="false">
      <c r="A1832" s="5" t="n">
        <v>40359</v>
      </c>
      <c r="B1832" s="6" t="n">
        <f aca="false">YEAR(A1832)</f>
        <v>2010</v>
      </c>
      <c r="C1832" s="7" t="n">
        <v>2611</v>
      </c>
      <c r="D1832" s="8" t="n">
        <f aca="false">AVERAGE($C1828:$C1832)</f>
        <v>2632.4</v>
      </c>
      <c r="E1832" s="8" t="n">
        <f aca="false">AVERAGE($C1808:$C1832)</f>
        <v>2636.96</v>
      </c>
      <c r="F1832" s="8" t="n">
        <f aca="false">AVERAGE($C1758:$C1832)</f>
        <v>2843.90666666667</v>
      </c>
      <c r="G1832" s="4" t="n">
        <f aca="false">IF(  AND(  F1832 &lt; E1832,  E1832 &lt; D1832  ),  1,  0  )</f>
        <v>0</v>
      </c>
      <c r="H1832" s="12" t="n">
        <f aca="false">IF(  AND(  1 = G1832,  OR(  0 = $K1832,  2 = $K1832  )  ),  $C1832,  IF(  AND(  NOT(  "-" = H1831  ),  0 &lt; H1831  ),  H1831,  0  )  )</f>
        <v>2576</v>
      </c>
      <c r="I1832" s="4" t="n">
        <f aca="false">IF(  AND(  D1832 &lt; E1832,  E1832 &lt; F1832  ),  1,  0  )</f>
        <v>1</v>
      </c>
      <c r="J1832" s="12" t="n">
        <f aca="false">IF(  AND(  1 = I1832,  OR(  0 = $K1832,  1 = $K1832  )  ),  $C1832,  IF(  AND(  NOT(  "-" = J1831  ),  0 &lt; J1831  ),  J1831,  0  )  )</f>
        <v>2701</v>
      </c>
      <c r="K1832" s="13" t="n">
        <f aca="false">IF(  1 = G1831,  1,  IF(  1 = I1831,  2,  IF(  OR(  "-" = K1831,  1 = M1831),  0,  K1831  )  )  )</f>
        <v>2</v>
      </c>
      <c r="L1832" s="12" t="n">
        <f aca="false">IF(  AND(  1 = K1832,  1 = M1832  ),  (C1832 - H1832) * 100,  IF(  AND( 2 = K1832,  1 = M1832  ),  (J1832 - C1832) * 100,  0  )  )</f>
        <v>0</v>
      </c>
      <c r="M1832" s="6" t="n">
        <f aca="false">IF(  OR(  AND(  1 = K1832,  1 = I1832  ),  AND(  2 =K1832,  1 = G1832  )  ),  1,  0  )</f>
        <v>0</v>
      </c>
      <c r="N1832" s="0" t="n">
        <f aca="false">IF(  AND(  1 = M1832,  0 &lt; L1832  ),  1,  0  )</f>
        <v>0</v>
      </c>
    </row>
    <row r="1833" customFormat="false" ht="12.8" hidden="false" customHeight="false" outlineLevel="0" collapsed="false">
      <c r="A1833" s="5" t="n">
        <v>40360</v>
      </c>
      <c r="B1833" s="6" t="n">
        <f aca="false">YEAR(A1833)</f>
        <v>2010</v>
      </c>
      <c r="C1833" s="7" t="n">
        <v>2611</v>
      </c>
      <c r="D1833" s="8" t="n">
        <f aca="false">AVERAGE($C1829:$C1833)</f>
        <v>2614</v>
      </c>
      <c r="E1833" s="8" t="n">
        <f aca="false">AVERAGE($C1809:$C1833)</f>
        <v>2637.2</v>
      </c>
      <c r="F1833" s="8" t="n">
        <f aca="false">AVERAGE($C1759:$C1833)</f>
        <v>2841.65333333333</v>
      </c>
      <c r="G1833" s="4" t="n">
        <f aca="false">IF(  AND(  F1833 &lt; E1833,  E1833 &lt; D1833  ),  1,  0  )</f>
        <v>0</v>
      </c>
      <c r="H1833" s="12" t="n">
        <f aca="false">IF(  AND(  1 = G1833,  OR(  0 = $K1833,  2 = $K1833  )  ),  $C1833,  IF(  AND(  NOT(  "-" = H1832  ),  0 &lt; H1832  ),  H1832,  0  )  )</f>
        <v>2576</v>
      </c>
      <c r="I1833" s="4" t="n">
        <f aca="false">IF(  AND(  D1833 &lt; E1833,  E1833 &lt; F1833  ),  1,  0  )</f>
        <v>1</v>
      </c>
      <c r="J1833" s="12" t="n">
        <f aca="false">IF(  AND(  1 = I1833,  OR(  0 = $K1833,  1 = $K1833  )  ),  $C1833,  IF(  AND(  NOT(  "-" = J1832  ),  0 &lt; J1832  ),  J1832,  0  )  )</f>
        <v>2701</v>
      </c>
      <c r="K1833" s="13" t="n">
        <f aca="false">IF(  1 = G1832,  1,  IF(  1 = I1832,  2,  IF(  OR(  "-" = K1832,  1 = M1832),  0,  K1832  )  )  )</f>
        <v>2</v>
      </c>
      <c r="L1833" s="12" t="n">
        <f aca="false">IF(  AND(  1 = K1833,  1 = M1833  ),  (C1833 - H1833) * 100,  IF(  AND( 2 = K1833,  1 = M1833  ),  (J1833 - C1833) * 100,  0  )  )</f>
        <v>0</v>
      </c>
      <c r="M1833" s="6" t="n">
        <f aca="false">IF(  OR(  AND(  1 = K1833,  1 = I1833  ),  AND(  2 =K1833,  1 = G1833  )  ),  1,  0  )</f>
        <v>0</v>
      </c>
      <c r="N1833" s="0" t="n">
        <f aca="false">IF(  AND(  1 = M1833,  0 &lt; L1833  ),  1,  0  )</f>
        <v>0</v>
      </c>
    </row>
    <row r="1834" customFormat="false" ht="12.8" hidden="false" customHeight="false" outlineLevel="0" collapsed="false">
      <c r="A1834" s="5" t="n">
        <v>40361</v>
      </c>
      <c r="B1834" s="6" t="n">
        <f aca="false">YEAR(A1834)</f>
        <v>2010</v>
      </c>
      <c r="C1834" s="7" t="n">
        <v>2660</v>
      </c>
      <c r="D1834" s="8" t="n">
        <f aca="false">AVERAGE($C1830:$C1834)</f>
        <v>2616</v>
      </c>
      <c r="E1834" s="8" t="n">
        <f aca="false">AVERAGE($C1810:$C1834)</f>
        <v>2635.96</v>
      </c>
      <c r="F1834" s="8" t="n">
        <f aca="false">AVERAGE($C1760:$C1834)</f>
        <v>2840.22666666667</v>
      </c>
      <c r="G1834" s="4" t="n">
        <f aca="false">IF(  AND(  F1834 &lt; E1834,  E1834 &lt; D1834  ),  1,  0  )</f>
        <v>0</v>
      </c>
      <c r="H1834" s="12" t="n">
        <f aca="false">IF(  AND(  1 = G1834,  OR(  0 = $K1834,  2 = $K1834  )  ),  $C1834,  IF(  AND(  NOT(  "-" = H1833  ),  0 &lt; H1833  ),  H1833,  0  )  )</f>
        <v>2576</v>
      </c>
      <c r="I1834" s="4" t="n">
        <f aca="false">IF(  AND(  D1834 &lt; E1834,  E1834 &lt; F1834  ),  1,  0  )</f>
        <v>1</v>
      </c>
      <c r="J1834" s="12" t="n">
        <f aca="false">IF(  AND(  1 = I1834,  OR(  0 = $K1834,  1 = $K1834  )  ),  $C1834,  IF(  AND(  NOT(  "-" = J1833  ),  0 &lt; J1833  ),  J1833,  0  )  )</f>
        <v>2701</v>
      </c>
      <c r="K1834" s="13" t="n">
        <f aca="false">IF(  1 = G1833,  1,  IF(  1 = I1833,  2,  IF(  OR(  "-" = K1833,  1 = M1833),  0,  K1833  )  )  )</f>
        <v>2</v>
      </c>
      <c r="L1834" s="12" t="n">
        <f aca="false">IF(  AND(  1 = K1834,  1 = M1834  ),  (C1834 - H1834) * 100,  IF(  AND( 2 = K1834,  1 = M1834  ),  (J1834 - C1834) * 100,  0  )  )</f>
        <v>0</v>
      </c>
      <c r="M1834" s="6" t="n">
        <f aca="false">IF(  OR(  AND(  1 = K1834,  1 = I1834  ),  AND(  2 =K1834,  1 = G1834  )  ),  1,  0  )</f>
        <v>0</v>
      </c>
      <c r="N1834" s="0" t="n">
        <f aca="false">IF(  AND(  1 = M1834,  0 &lt; L1834  ),  1,  0  )</f>
        <v>0</v>
      </c>
    </row>
    <row r="1835" customFormat="false" ht="12.8" hidden="false" customHeight="false" outlineLevel="0" collapsed="false">
      <c r="A1835" s="5" t="n">
        <v>40364</v>
      </c>
      <c r="B1835" s="6" t="n">
        <f aca="false">YEAR(A1835)</f>
        <v>2010</v>
      </c>
      <c r="C1835" s="7" t="n">
        <v>2645</v>
      </c>
      <c r="D1835" s="8" t="n">
        <f aca="false">AVERAGE($C1831:$C1835)</f>
        <v>2626.4</v>
      </c>
      <c r="E1835" s="8" t="n">
        <f aca="false">AVERAGE($C1811:$C1835)</f>
        <v>2634.16</v>
      </c>
      <c r="F1835" s="8" t="n">
        <f aca="false">AVERAGE($C1761:$C1835)</f>
        <v>2839.22666666667</v>
      </c>
      <c r="G1835" s="4" t="n">
        <f aca="false">IF(  AND(  F1835 &lt; E1835,  E1835 &lt; D1835  ),  1,  0  )</f>
        <v>0</v>
      </c>
      <c r="H1835" s="12" t="n">
        <f aca="false">IF(  AND(  1 = G1835,  OR(  0 = $K1835,  2 = $K1835  )  ),  $C1835,  IF(  AND(  NOT(  "-" = H1834  ),  0 &lt; H1834  ),  H1834,  0  )  )</f>
        <v>2576</v>
      </c>
      <c r="I1835" s="4" t="n">
        <f aca="false">IF(  AND(  D1835 &lt; E1835,  E1835 &lt; F1835  ),  1,  0  )</f>
        <v>1</v>
      </c>
      <c r="J1835" s="12" t="n">
        <f aca="false">IF(  AND(  1 = I1835,  OR(  0 = $K1835,  1 = $K1835  )  ),  $C1835,  IF(  AND(  NOT(  "-" = J1834  ),  0 &lt; J1834  ),  J1834,  0  )  )</f>
        <v>2701</v>
      </c>
      <c r="K1835" s="13" t="n">
        <f aca="false">IF(  1 = G1834,  1,  IF(  1 = I1834,  2,  IF(  OR(  "-" = K1834,  1 = M1834),  0,  K1834  )  )  )</f>
        <v>2</v>
      </c>
      <c r="L1835" s="12" t="n">
        <f aca="false">IF(  AND(  1 = K1835,  1 = M1835  ),  (C1835 - H1835) * 100,  IF(  AND( 2 = K1835,  1 = M1835  ),  (J1835 - C1835) * 100,  0  )  )</f>
        <v>0</v>
      </c>
      <c r="M1835" s="6" t="n">
        <f aca="false">IF(  OR(  AND(  1 = K1835,  1 = I1835  ),  AND(  2 =K1835,  1 = G1835  )  ),  1,  0  )</f>
        <v>0</v>
      </c>
      <c r="N1835" s="0" t="n">
        <f aca="false">IF(  AND(  1 = M1835,  0 &lt; L1835  ),  1,  0  )</f>
        <v>0</v>
      </c>
    </row>
    <row r="1836" customFormat="false" ht="12.8" hidden="false" customHeight="false" outlineLevel="0" collapsed="false">
      <c r="A1836" s="5" t="n">
        <v>40365</v>
      </c>
      <c r="B1836" s="6" t="n">
        <f aca="false">YEAR(A1836)</f>
        <v>2010</v>
      </c>
      <c r="C1836" s="7" t="n">
        <v>2648</v>
      </c>
      <c r="D1836" s="8" t="n">
        <f aca="false">AVERAGE($C1832:$C1836)</f>
        <v>2635</v>
      </c>
      <c r="E1836" s="8" t="n">
        <f aca="false">AVERAGE($C1812:$C1836)</f>
        <v>2632.04</v>
      </c>
      <c r="F1836" s="8" t="n">
        <f aca="false">AVERAGE($C1762:$C1836)</f>
        <v>2838.65333333333</v>
      </c>
      <c r="G1836" s="4" t="n">
        <f aca="false">IF(  AND(  F1836 &lt; E1836,  E1836 &lt; D1836  ),  1,  0  )</f>
        <v>0</v>
      </c>
      <c r="H1836" s="12" t="n">
        <f aca="false">IF(  AND(  1 = G1836,  OR(  0 = $K1836,  2 = $K1836  )  ),  $C1836,  IF(  AND(  NOT(  "-" = H1835  ),  0 &lt; H1835  ),  H1835,  0  )  )</f>
        <v>2576</v>
      </c>
      <c r="I1836" s="4" t="n">
        <f aca="false">IF(  AND(  D1836 &lt; E1836,  E1836 &lt; F1836  ),  1,  0  )</f>
        <v>0</v>
      </c>
      <c r="J1836" s="12" t="n">
        <f aca="false">IF(  AND(  1 = I1836,  OR(  0 = $K1836,  1 = $K1836  )  ),  $C1836,  IF(  AND(  NOT(  "-" = J1835  ),  0 &lt; J1835  ),  J1835,  0  )  )</f>
        <v>2701</v>
      </c>
      <c r="K1836" s="13" t="n">
        <f aca="false">IF(  1 = G1835,  1,  IF(  1 = I1835,  2,  IF(  OR(  "-" = K1835,  1 = M1835),  0,  K1835  )  )  )</f>
        <v>2</v>
      </c>
      <c r="L1836" s="12" t="n">
        <f aca="false">IF(  AND(  1 = K1836,  1 = M1836  ),  (C1836 - H1836) * 100,  IF(  AND( 2 = K1836,  1 = M1836  ),  (J1836 - C1836) * 100,  0  )  )</f>
        <v>0</v>
      </c>
      <c r="M1836" s="6" t="n">
        <f aca="false">IF(  OR(  AND(  1 = K1836,  1 = I1836  ),  AND(  2 =K1836,  1 = G1836  )  ),  1,  0  )</f>
        <v>0</v>
      </c>
      <c r="N1836" s="0" t="n">
        <f aca="false">IF(  AND(  1 = M1836,  0 &lt; L1836  ),  1,  0  )</f>
        <v>0</v>
      </c>
    </row>
    <row r="1837" customFormat="false" ht="12.8" hidden="false" customHeight="false" outlineLevel="0" collapsed="false">
      <c r="A1837" s="5" t="n">
        <v>40366</v>
      </c>
      <c r="B1837" s="6" t="n">
        <f aca="false">YEAR(A1837)</f>
        <v>2010</v>
      </c>
      <c r="C1837" s="7" t="n">
        <v>2649</v>
      </c>
      <c r="D1837" s="8" t="n">
        <f aca="false">AVERAGE($C1833:$C1837)</f>
        <v>2642.6</v>
      </c>
      <c r="E1837" s="8" t="n">
        <f aca="false">AVERAGE($C1813:$C1837)</f>
        <v>2632.2</v>
      </c>
      <c r="F1837" s="8" t="n">
        <f aca="false">AVERAGE($C1763:$C1837)</f>
        <v>2837.28</v>
      </c>
      <c r="G1837" s="4" t="n">
        <f aca="false">IF(  AND(  F1837 &lt; E1837,  E1837 &lt; D1837  ),  1,  0  )</f>
        <v>0</v>
      </c>
      <c r="H1837" s="12" t="n">
        <f aca="false">IF(  AND(  1 = G1837,  OR(  0 = $K1837,  2 = $K1837  )  ),  $C1837,  IF(  AND(  NOT(  "-" = H1836  ),  0 &lt; H1836  ),  H1836,  0  )  )</f>
        <v>2576</v>
      </c>
      <c r="I1837" s="4" t="n">
        <f aca="false">IF(  AND(  D1837 &lt; E1837,  E1837 &lt; F1837  ),  1,  0  )</f>
        <v>0</v>
      </c>
      <c r="J1837" s="12" t="n">
        <f aca="false">IF(  AND(  1 = I1837,  OR(  0 = $K1837,  1 = $K1837  )  ),  $C1837,  IF(  AND(  NOT(  "-" = J1836  ),  0 &lt; J1836  ),  J1836,  0  )  )</f>
        <v>2701</v>
      </c>
      <c r="K1837" s="13" t="n">
        <f aca="false">IF(  1 = G1836,  1,  IF(  1 = I1836,  2,  IF(  OR(  "-" = K1836,  1 = M1836),  0,  K1836  )  )  )</f>
        <v>2</v>
      </c>
      <c r="L1837" s="12" t="n">
        <f aca="false">IF(  AND(  1 = K1837,  1 = M1837  ),  (C1837 - H1837) * 100,  IF(  AND( 2 = K1837,  1 = M1837  ),  (J1837 - C1837) * 100,  0  )  )</f>
        <v>0</v>
      </c>
      <c r="M1837" s="6" t="n">
        <f aca="false">IF(  OR(  AND(  1 = K1837,  1 = I1837  ),  AND(  2 =K1837,  1 = G1837  )  ),  1,  0  )</f>
        <v>0</v>
      </c>
      <c r="N1837" s="0" t="n">
        <f aca="false">IF(  AND(  1 = M1837,  0 &lt; L1837  ),  1,  0  )</f>
        <v>0</v>
      </c>
    </row>
    <row r="1838" customFormat="false" ht="12.8" hidden="false" customHeight="false" outlineLevel="0" collapsed="false">
      <c r="A1838" s="5" t="n">
        <v>40367</v>
      </c>
      <c r="B1838" s="6" t="n">
        <f aca="false">YEAR(A1838)</f>
        <v>2010</v>
      </c>
      <c r="C1838" s="7" t="n">
        <v>2652</v>
      </c>
      <c r="D1838" s="8" t="n">
        <f aca="false">AVERAGE($C1834:$C1838)</f>
        <v>2650.8</v>
      </c>
      <c r="E1838" s="8" t="n">
        <f aca="false">AVERAGE($C1814:$C1838)</f>
        <v>2631.72</v>
      </c>
      <c r="F1838" s="8" t="n">
        <f aca="false">AVERAGE($C1764:$C1838)</f>
        <v>2836.16</v>
      </c>
      <c r="G1838" s="4" t="n">
        <f aca="false">IF(  AND(  F1838 &lt; E1838,  E1838 &lt; D1838  ),  1,  0  )</f>
        <v>0</v>
      </c>
      <c r="H1838" s="12" t="n">
        <f aca="false">IF(  AND(  1 = G1838,  OR(  0 = $K1838,  2 = $K1838  )  ),  $C1838,  IF(  AND(  NOT(  "-" = H1837  ),  0 &lt; H1837  ),  H1837,  0  )  )</f>
        <v>2576</v>
      </c>
      <c r="I1838" s="4" t="n">
        <f aca="false">IF(  AND(  D1838 &lt; E1838,  E1838 &lt; F1838  ),  1,  0  )</f>
        <v>0</v>
      </c>
      <c r="J1838" s="12" t="n">
        <f aca="false">IF(  AND(  1 = I1838,  OR(  0 = $K1838,  1 = $K1838  )  ),  $C1838,  IF(  AND(  NOT(  "-" = J1837  ),  0 &lt; J1837  ),  J1837,  0  )  )</f>
        <v>2701</v>
      </c>
      <c r="K1838" s="13" t="n">
        <f aca="false">IF(  1 = G1837,  1,  IF(  1 = I1837,  2,  IF(  OR(  "-" = K1837,  1 = M1837),  0,  K1837  )  )  )</f>
        <v>2</v>
      </c>
      <c r="L1838" s="12" t="n">
        <f aca="false">IF(  AND(  1 = K1838,  1 = M1838  ),  (C1838 - H1838) * 100,  IF(  AND( 2 = K1838,  1 = M1838  ),  (J1838 - C1838) * 100,  0  )  )</f>
        <v>0</v>
      </c>
      <c r="M1838" s="6" t="n">
        <f aca="false">IF(  OR(  AND(  1 = K1838,  1 = I1838  ),  AND(  2 =K1838,  1 = G1838  )  ),  1,  0  )</f>
        <v>0</v>
      </c>
      <c r="N1838" s="0" t="n">
        <f aca="false">IF(  AND(  1 = M1838,  0 &lt; L1838  ),  1,  0  )</f>
        <v>0</v>
      </c>
    </row>
    <row r="1839" customFormat="false" ht="12.8" hidden="false" customHeight="false" outlineLevel="0" collapsed="false">
      <c r="A1839" s="5" t="n">
        <v>40368</v>
      </c>
      <c r="B1839" s="6" t="n">
        <f aca="false">YEAR(A1839)</f>
        <v>2010</v>
      </c>
      <c r="C1839" s="7" t="n">
        <v>2610</v>
      </c>
      <c r="D1839" s="8" t="n">
        <f aca="false">AVERAGE($C1835:$C1839)</f>
        <v>2640.8</v>
      </c>
      <c r="E1839" s="8" t="n">
        <f aca="false">AVERAGE($C1815:$C1839)</f>
        <v>2630.08</v>
      </c>
      <c r="F1839" s="8" t="n">
        <f aca="false">AVERAGE($C1765:$C1839)</f>
        <v>2833.97333333333</v>
      </c>
      <c r="G1839" s="4" t="n">
        <f aca="false">IF(  AND(  F1839 &lt; E1839,  E1839 &lt; D1839  ),  1,  0  )</f>
        <v>0</v>
      </c>
      <c r="H1839" s="12" t="n">
        <f aca="false">IF(  AND(  1 = G1839,  OR(  0 = $K1839,  2 = $K1839  )  ),  $C1839,  IF(  AND(  NOT(  "-" = H1838  ),  0 &lt; H1838  ),  H1838,  0  )  )</f>
        <v>2576</v>
      </c>
      <c r="I1839" s="4" t="n">
        <f aca="false">IF(  AND(  D1839 &lt; E1839,  E1839 &lt; F1839  ),  1,  0  )</f>
        <v>0</v>
      </c>
      <c r="J1839" s="12" t="n">
        <f aca="false">IF(  AND(  1 = I1839,  OR(  0 = $K1839,  1 = $K1839  )  ),  $C1839,  IF(  AND(  NOT(  "-" = J1838  ),  0 &lt; J1838  ),  J1838,  0  )  )</f>
        <v>2701</v>
      </c>
      <c r="K1839" s="13" t="n">
        <f aca="false">IF(  1 = G1838,  1,  IF(  1 = I1838,  2,  IF(  OR(  "-" = K1838,  1 = M1838),  0,  K1838  )  )  )</f>
        <v>2</v>
      </c>
      <c r="L1839" s="12" t="n">
        <f aca="false">IF(  AND(  1 = K1839,  1 = M1839  ),  (C1839 - H1839) * 100,  IF(  AND( 2 = K1839,  1 = M1839  ),  (J1839 - C1839) * 100,  0  )  )</f>
        <v>0</v>
      </c>
      <c r="M1839" s="6" t="n">
        <f aca="false">IF(  OR(  AND(  1 = K1839,  1 = I1839  ),  AND(  2 =K1839,  1 = G1839  )  ),  1,  0  )</f>
        <v>0</v>
      </c>
      <c r="N1839" s="0" t="n">
        <f aca="false">IF(  AND(  1 = M1839,  0 &lt; L1839  ),  1,  0  )</f>
        <v>0</v>
      </c>
    </row>
    <row r="1840" customFormat="false" ht="12.8" hidden="false" customHeight="false" outlineLevel="0" collapsed="false">
      <c r="A1840" s="5" t="n">
        <v>40371</v>
      </c>
      <c r="B1840" s="6" t="n">
        <f aca="false">YEAR(A1840)</f>
        <v>2010</v>
      </c>
      <c r="C1840" s="7" t="n">
        <v>2556</v>
      </c>
      <c r="D1840" s="8" t="n">
        <f aca="false">AVERAGE($C1836:$C1840)</f>
        <v>2623</v>
      </c>
      <c r="E1840" s="8" t="n">
        <f aca="false">AVERAGE($C1816:$C1840)</f>
        <v>2629.04</v>
      </c>
      <c r="F1840" s="8" t="n">
        <f aca="false">AVERAGE($C1766:$C1840)</f>
        <v>2830.93333333333</v>
      </c>
      <c r="G1840" s="4" t="n">
        <f aca="false">IF(  AND(  F1840 &lt; E1840,  E1840 &lt; D1840  ),  1,  0  )</f>
        <v>0</v>
      </c>
      <c r="H1840" s="12" t="n">
        <f aca="false">IF(  AND(  1 = G1840,  OR(  0 = $K1840,  2 = $K1840  )  ),  $C1840,  IF(  AND(  NOT(  "-" = H1839  ),  0 &lt; H1839  ),  H1839,  0  )  )</f>
        <v>2576</v>
      </c>
      <c r="I1840" s="4" t="n">
        <f aca="false">IF(  AND(  D1840 &lt; E1840,  E1840 &lt; F1840  ),  1,  0  )</f>
        <v>1</v>
      </c>
      <c r="J1840" s="12" t="n">
        <f aca="false">IF(  AND(  1 = I1840,  OR(  0 = $K1840,  1 = $K1840  )  ),  $C1840,  IF(  AND(  NOT(  "-" = J1839  ),  0 &lt; J1839  ),  J1839,  0  )  )</f>
        <v>2701</v>
      </c>
      <c r="K1840" s="13" t="n">
        <f aca="false">IF(  1 = G1839,  1,  IF(  1 = I1839,  2,  IF(  OR(  "-" = K1839,  1 = M1839),  0,  K1839  )  )  )</f>
        <v>2</v>
      </c>
      <c r="L1840" s="12" t="n">
        <f aca="false">IF(  AND(  1 = K1840,  1 = M1840  ),  (C1840 - H1840) * 100,  IF(  AND( 2 = K1840,  1 = M1840  ),  (J1840 - C1840) * 100,  0  )  )</f>
        <v>0</v>
      </c>
      <c r="M1840" s="6" t="n">
        <f aca="false">IF(  OR(  AND(  1 = K1840,  1 = I1840  ),  AND(  2 =K1840,  1 = G1840  )  ),  1,  0  )</f>
        <v>0</v>
      </c>
      <c r="N1840" s="0" t="n">
        <f aca="false">IF(  AND(  1 = M1840,  0 &lt; L1840  ),  1,  0  )</f>
        <v>0</v>
      </c>
    </row>
    <row r="1841" customFormat="false" ht="12.8" hidden="false" customHeight="false" outlineLevel="0" collapsed="false">
      <c r="A1841" s="5" t="n">
        <v>40372</v>
      </c>
      <c r="B1841" s="6" t="n">
        <f aca="false">YEAR(A1841)</f>
        <v>2010</v>
      </c>
      <c r="C1841" s="7" t="n">
        <v>2609</v>
      </c>
      <c r="D1841" s="8" t="n">
        <f aca="false">AVERAGE($C1837:$C1841)</f>
        <v>2615.2</v>
      </c>
      <c r="E1841" s="8" t="n">
        <f aca="false">AVERAGE($C1817:$C1841)</f>
        <v>2632.12</v>
      </c>
      <c r="F1841" s="8" t="n">
        <f aca="false">AVERAGE($C1767:$C1841)</f>
        <v>2825.38666666667</v>
      </c>
      <c r="G1841" s="4" t="n">
        <f aca="false">IF(  AND(  F1841 &lt; E1841,  E1841 &lt; D1841  ),  1,  0  )</f>
        <v>0</v>
      </c>
      <c r="H1841" s="12" t="n">
        <f aca="false">IF(  AND(  1 = G1841,  OR(  0 = $K1841,  2 = $K1841  )  ),  $C1841,  IF(  AND(  NOT(  "-" = H1840  ),  0 &lt; H1840  ),  H1840,  0  )  )</f>
        <v>2576</v>
      </c>
      <c r="I1841" s="4" t="n">
        <f aca="false">IF(  AND(  D1841 &lt; E1841,  E1841 &lt; F1841  ),  1,  0  )</f>
        <v>1</v>
      </c>
      <c r="J1841" s="12" t="n">
        <f aca="false">IF(  AND(  1 = I1841,  OR(  0 = $K1841,  1 = $K1841  )  ),  $C1841,  IF(  AND(  NOT(  "-" = J1840  ),  0 &lt; J1840  ),  J1840,  0  )  )</f>
        <v>2701</v>
      </c>
      <c r="K1841" s="13" t="n">
        <f aca="false">IF(  1 = G1840,  1,  IF(  1 = I1840,  2,  IF(  OR(  "-" = K1840,  1 = M1840),  0,  K1840  )  )  )</f>
        <v>2</v>
      </c>
      <c r="L1841" s="12" t="n">
        <f aca="false">IF(  AND(  1 = K1841,  1 = M1841  ),  (C1841 - H1841) * 100,  IF(  AND( 2 = K1841,  1 = M1841  ),  (J1841 - C1841) * 100,  0  )  )</f>
        <v>0</v>
      </c>
      <c r="M1841" s="6" t="n">
        <f aca="false">IF(  OR(  AND(  1 = K1841,  1 = I1841  ),  AND(  2 =K1841,  1 = G1841  )  ),  1,  0  )</f>
        <v>0</v>
      </c>
      <c r="N1841" s="0" t="n">
        <f aca="false">IF(  AND(  1 = M1841,  0 &lt; L1841  ),  1,  0  )</f>
        <v>0</v>
      </c>
    </row>
    <row r="1842" customFormat="false" ht="12.8" hidden="false" customHeight="false" outlineLevel="0" collapsed="false">
      <c r="A1842" s="5" t="n">
        <v>40373</v>
      </c>
      <c r="B1842" s="6" t="n">
        <f aca="false">YEAR(A1842)</f>
        <v>2010</v>
      </c>
      <c r="C1842" s="7" t="n">
        <v>2599</v>
      </c>
      <c r="D1842" s="8" t="n">
        <f aca="false">AVERAGE($C1838:$C1842)</f>
        <v>2605.2</v>
      </c>
      <c r="E1842" s="8" t="n">
        <f aca="false">AVERAGE($C1818:$C1842)</f>
        <v>2639.52</v>
      </c>
      <c r="F1842" s="8" t="n">
        <f aca="false">AVERAGE($C1768:$C1842)</f>
        <v>2817.50666666667</v>
      </c>
      <c r="G1842" s="4" t="n">
        <f aca="false">IF(  AND(  F1842 &lt; E1842,  E1842 &lt; D1842  ),  1,  0  )</f>
        <v>0</v>
      </c>
      <c r="H1842" s="12" t="n">
        <f aca="false">IF(  AND(  1 = G1842,  OR(  0 = $K1842,  2 = $K1842  )  ),  $C1842,  IF(  AND(  NOT(  "-" = H1841  ),  0 &lt; H1841  ),  H1841,  0  )  )</f>
        <v>2576</v>
      </c>
      <c r="I1842" s="4" t="n">
        <f aca="false">IF(  AND(  D1842 &lt; E1842,  E1842 &lt; F1842  ),  1,  0  )</f>
        <v>1</v>
      </c>
      <c r="J1842" s="12" t="n">
        <f aca="false">IF(  AND(  1 = I1842,  OR(  0 = $K1842,  1 = $K1842  )  ),  $C1842,  IF(  AND(  NOT(  "-" = J1841  ),  0 &lt; J1841  ),  J1841,  0  )  )</f>
        <v>2701</v>
      </c>
      <c r="K1842" s="13" t="n">
        <f aca="false">IF(  1 = G1841,  1,  IF(  1 = I1841,  2,  IF(  OR(  "-" = K1841,  1 = M1841),  0,  K1841  )  )  )</f>
        <v>2</v>
      </c>
      <c r="L1842" s="12" t="n">
        <f aca="false">IF(  AND(  1 = K1842,  1 = M1842  ),  (C1842 - H1842) * 100,  IF(  AND( 2 = K1842,  1 = M1842  ),  (J1842 - C1842) * 100,  0  )  )</f>
        <v>0</v>
      </c>
      <c r="M1842" s="6" t="n">
        <f aca="false">IF(  OR(  AND(  1 = K1842,  1 = I1842  ),  AND(  2 =K1842,  1 = G1842  )  ),  1,  0  )</f>
        <v>0</v>
      </c>
      <c r="N1842" s="0" t="n">
        <f aca="false">IF(  AND(  1 = M1842,  0 &lt; L1842  ),  1,  0  )</f>
        <v>0</v>
      </c>
    </row>
    <row r="1843" customFormat="false" ht="12.8" hidden="false" customHeight="false" outlineLevel="0" collapsed="false">
      <c r="A1843" s="5" t="n">
        <v>40374</v>
      </c>
      <c r="B1843" s="6" t="n">
        <f aca="false">YEAR(A1843)</f>
        <v>2010</v>
      </c>
      <c r="C1843" s="7" t="n">
        <v>2512</v>
      </c>
      <c r="D1843" s="8" t="n">
        <f aca="false">AVERAGE($C1839:$C1843)</f>
        <v>2577.2</v>
      </c>
      <c r="E1843" s="8" t="n">
        <f aca="false">AVERAGE($C1819:$C1843)</f>
        <v>2643.04</v>
      </c>
      <c r="F1843" s="8" t="n">
        <f aca="false">AVERAGE($C1769:$C1843)</f>
        <v>2808.06666666667</v>
      </c>
      <c r="G1843" s="4" t="n">
        <f aca="false">IF(  AND(  F1843 &lt; E1843,  E1843 &lt; D1843  ),  1,  0  )</f>
        <v>0</v>
      </c>
      <c r="H1843" s="12" t="n">
        <f aca="false">IF(  AND(  1 = G1843,  OR(  0 = $K1843,  2 = $K1843  )  ),  $C1843,  IF(  AND(  NOT(  "-" = H1842  ),  0 &lt; H1842  ),  H1842,  0  )  )</f>
        <v>2576</v>
      </c>
      <c r="I1843" s="4" t="n">
        <f aca="false">IF(  AND(  D1843 &lt; E1843,  E1843 &lt; F1843  ),  1,  0  )</f>
        <v>1</v>
      </c>
      <c r="J1843" s="12" t="n">
        <f aca="false">IF(  AND(  1 = I1843,  OR(  0 = $K1843,  1 = $K1843  )  ),  $C1843,  IF(  AND(  NOT(  "-" = J1842  ),  0 &lt; J1842  ),  J1842,  0  )  )</f>
        <v>2701</v>
      </c>
      <c r="K1843" s="13" t="n">
        <f aca="false">IF(  1 = G1842,  1,  IF(  1 = I1842,  2,  IF(  OR(  "-" = K1842,  1 = M1842),  0,  K1842  )  )  )</f>
        <v>2</v>
      </c>
      <c r="L1843" s="12" t="n">
        <f aca="false">IF(  AND(  1 = K1843,  1 = M1843  ),  (C1843 - H1843) * 100,  IF(  AND( 2 = K1843,  1 = M1843  ),  (J1843 - C1843) * 100,  0  )  )</f>
        <v>0</v>
      </c>
      <c r="M1843" s="6" t="n">
        <f aca="false">IF(  OR(  AND(  1 = K1843,  1 = I1843  ),  AND(  2 =K1843,  1 = G1843  )  ),  1,  0  )</f>
        <v>0</v>
      </c>
      <c r="N1843" s="0" t="n">
        <f aca="false">IF(  AND(  1 = M1843,  0 &lt; L1843  ),  1,  0  )</f>
        <v>0</v>
      </c>
    </row>
    <row r="1844" customFormat="false" ht="12.8" hidden="false" customHeight="false" outlineLevel="0" collapsed="false">
      <c r="A1844" s="5" t="n">
        <v>40375</v>
      </c>
      <c r="B1844" s="6" t="n">
        <f aca="false">YEAR(A1844)</f>
        <v>2010</v>
      </c>
      <c r="C1844" s="7" t="n">
        <v>2439</v>
      </c>
      <c r="D1844" s="8" t="n">
        <f aca="false">AVERAGE($C1840:$C1844)</f>
        <v>2543</v>
      </c>
      <c r="E1844" s="8" t="n">
        <f aca="false">AVERAGE($C1820:$C1844)</f>
        <v>2643.36</v>
      </c>
      <c r="F1844" s="8" t="n">
        <f aca="false">AVERAGE($C1770:$C1844)</f>
        <v>2798.85333333333</v>
      </c>
      <c r="G1844" s="4" t="n">
        <f aca="false">IF(  AND(  F1844 &lt; E1844,  E1844 &lt; D1844  ),  1,  0  )</f>
        <v>0</v>
      </c>
      <c r="H1844" s="12" t="n">
        <f aca="false">IF(  AND(  1 = G1844,  OR(  0 = $K1844,  2 = $K1844  )  ),  $C1844,  IF(  AND(  NOT(  "-" = H1843  ),  0 &lt; H1843  ),  H1843,  0  )  )</f>
        <v>2576</v>
      </c>
      <c r="I1844" s="4" t="n">
        <f aca="false">IF(  AND(  D1844 &lt; E1844,  E1844 &lt; F1844  ),  1,  0  )</f>
        <v>1</v>
      </c>
      <c r="J1844" s="12" t="n">
        <f aca="false">IF(  AND(  1 = I1844,  OR(  0 = $K1844,  1 = $K1844  )  ),  $C1844,  IF(  AND(  NOT(  "-" = J1843  ),  0 &lt; J1843  ),  J1843,  0  )  )</f>
        <v>2701</v>
      </c>
      <c r="K1844" s="13" t="n">
        <f aca="false">IF(  1 = G1843,  1,  IF(  1 = I1843,  2,  IF(  OR(  "-" = K1843,  1 = M1843),  0,  K1843  )  )  )</f>
        <v>2</v>
      </c>
      <c r="L1844" s="12" t="n">
        <f aca="false">IF(  AND(  1 = K1844,  1 = M1844  ),  (C1844 - H1844) * 100,  IF(  AND( 2 = K1844,  1 = M1844  ),  (J1844 - C1844) * 100,  0  )  )</f>
        <v>0</v>
      </c>
      <c r="M1844" s="6" t="n">
        <f aca="false">IF(  OR(  AND(  1 = K1844,  1 = I1844  ),  AND(  2 =K1844,  1 = G1844  )  ),  1,  0  )</f>
        <v>0</v>
      </c>
      <c r="N1844" s="0" t="n">
        <f aca="false">IF(  AND(  1 = M1844,  0 &lt; L1844  ),  1,  0  )</f>
        <v>0</v>
      </c>
    </row>
    <row r="1845" customFormat="false" ht="12.8" hidden="false" customHeight="false" outlineLevel="0" collapsed="false">
      <c r="A1845" s="5" t="n">
        <v>40379</v>
      </c>
      <c r="B1845" s="6" t="n">
        <f aca="false">YEAR(A1845)</f>
        <v>2010</v>
      </c>
      <c r="C1845" s="7" t="n">
        <v>2414</v>
      </c>
      <c r="D1845" s="8" t="n">
        <f aca="false">AVERAGE($C1841:$C1845)</f>
        <v>2514.6</v>
      </c>
      <c r="E1845" s="8" t="n">
        <f aca="false">AVERAGE($C1821:$C1845)</f>
        <v>2641.84</v>
      </c>
      <c r="F1845" s="8" t="n">
        <f aca="false">AVERAGE($C1771:$C1845)</f>
        <v>2788.77333333333</v>
      </c>
      <c r="G1845" s="4" t="n">
        <f aca="false">IF(  AND(  F1845 &lt; E1845,  E1845 &lt; D1845  ),  1,  0  )</f>
        <v>0</v>
      </c>
      <c r="H1845" s="12" t="n">
        <f aca="false">IF(  AND(  1 = G1845,  OR(  0 = $K1845,  2 = $K1845  )  ),  $C1845,  IF(  AND(  NOT(  "-" = H1844  ),  0 &lt; H1844  ),  H1844,  0  )  )</f>
        <v>2576</v>
      </c>
      <c r="I1845" s="4" t="n">
        <f aca="false">IF(  AND(  D1845 &lt; E1845,  E1845 &lt; F1845  ),  1,  0  )</f>
        <v>1</v>
      </c>
      <c r="J1845" s="12" t="n">
        <f aca="false">IF(  AND(  1 = I1845,  OR(  0 = $K1845,  1 = $K1845  )  ),  $C1845,  IF(  AND(  NOT(  "-" = J1844  ),  0 &lt; J1844  ),  J1844,  0  )  )</f>
        <v>2701</v>
      </c>
      <c r="K1845" s="13" t="n">
        <f aca="false">IF(  1 = G1844,  1,  IF(  1 = I1844,  2,  IF(  OR(  "-" = K1844,  1 = M1844),  0,  K1844  )  )  )</f>
        <v>2</v>
      </c>
      <c r="L1845" s="12" t="n">
        <f aca="false">IF(  AND(  1 = K1845,  1 = M1845  ),  (C1845 - H1845) * 100,  IF(  AND( 2 = K1845,  1 = M1845  ),  (J1845 - C1845) * 100,  0  )  )</f>
        <v>0</v>
      </c>
      <c r="M1845" s="6" t="n">
        <f aca="false">IF(  OR(  AND(  1 = K1845,  1 = I1845  ),  AND(  2 =K1845,  1 = G1845  )  ),  1,  0  )</f>
        <v>0</v>
      </c>
      <c r="N1845" s="0" t="n">
        <f aca="false">IF(  AND(  1 = M1845,  0 &lt; L1845  ),  1,  0  )</f>
        <v>0</v>
      </c>
    </row>
    <row r="1846" customFormat="false" ht="12.8" hidden="false" customHeight="false" outlineLevel="0" collapsed="false">
      <c r="A1846" s="5" t="n">
        <v>40380</v>
      </c>
      <c r="B1846" s="6" t="n">
        <f aca="false">YEAR(A1846)</f>
        <v>2010</v>
      </c>
      <c r="C1846" s="7" t="n">
        <v>2454</v>
      </c>
      <c r="D1846" s="8" t="n">
        <f aca="false">AVERAGE($C1842:$C1846)</f>
        <v>2483.6</v>
      </c>
      <c r="E1846" s="8" t="n">
        <f aca="false">AVERAGE($C1822:$C1846)</f>
        <v>2638.84</v>
      </c>
      <c r="F1846" s="8" t="n">
        <f aca="false">AVERAGE($C1772:$C1846)</f>
        <v>2779.49333333333</v>
      </c>
      <c r="G1846" s="4" t="n">
        <f aca="false">IF(  AND(  F1846 &lt; E1846,  E1846 &lt; D1846  ),  1,  0  )</f>
        <v>0</v>
      </c>
      <c r="H1846" s="12" t="n">
        <f aca="false">IF(  AND(  1 = G1846,  OR(  0 = $K1846,  2 = $K1846  )  ),  $C1846,  IF(  AND(  NOT(  "-" = H1845  ),  0 &lt; H1845  ),  H1845,  0  )  )</f>
        <v>2576</v>
      </c>
      <c r="I1846" s="4" t="n">
        <f aca="false">IF(  AND(  D1846 &lt; E1846,  E1846 &lt; F1846  ),  1,  0  )</f>
        <v>1</v>
      </c>
      <c r="J1846" s="12" t="n">
        <f aca="false">IF(  AND(  1 = I1846,  OR(  0 = $K1846,  1 = $K1846  )  ),  $C1846,  IF(  AND(  NOT(  "-" = J1845  ),  0 &lt; J1845  ),  J1845,  0  )  )</f>
        <v>2701</v>
      </c>
      <c r="K1846" s="13" t="n">
        <f aca="false">IF(  1 = G1845,  1,  IF(  1 = I1845,  2,  IF(  OR(  "-" = K1845,  1 = M1845),  0,  K1845  )  )  )</f>
        <v>2</v>
      </c>
      <c r="L1846" s="12" t="n">
        <f aca="false">IF(  AND(  1 = K1846,  1 = M1846  ),  (C1846 - H1846) * 100,  IF(  AND( 2 = K1846,  1 = M1846  ),  (J1846 - C1846) * 100,  0  )  )</f>
        <v>0</v>
      </c>
      <c r="M1846" s="6" t="n">
        <f aca="false">IF(  OR(  AND(  1 = K1846,  1 = I1846  ),  AND(  2 =K1846,  1 = G1846  )  ),  1,  0  )</f>
        <v>0</v>
      </c>
      <c r="N1846" s="0" t="n">
        <f aca="false">IF(  AND(  1 = M1846,  0 &lt; L1846  ),  1,  0  )</f>
        <v>0</v>
      </c>
    </row>
    <row r="1847" customFormat="false" ht="12.8" hidden="false" customHeight="false" outlineLevel="0" collapsed="false">
      <c r="A1847" s="5" t="n">
        <v>40381</v>
      </c>
      <c r="B1847" s="6" t="n">
        <f aca="false">YEAR(A1847)</f>
        <v>2010</v>
      </c>
      <c r="C1847" s="7" t="n">
        <v>2404</v>
      </c>
      <c r="D1847" s="8" t="n">
        <f aca="false">AVERAGE($C1843:$C1847)</f>
        <v>2444.6</v>
      </c>
      <c r="E1847" s="8" t="n">
        <f aca="false">AVERAGE($C1823:$C1847)</f>
        <v>2628.68</v>
      </c>
      <c r="F1847" s="8" t="n">
        <f aca="false">AVERAGE($C1773:$C1847)</f>
        <v>2768.68</v>
      </c>
      <c r="G1847" s="4" t="n">
        <f aca="false">IF(  AND(  F1847 &lt; E1847,  E1847 &lt; D1847  ),  1,  0  )</f>
        <v>0</v>
      </c>
      <c r="H1847" s="12" t="n">
        <f aca="false">IF(  AND(  1 = G1847,  OR(  0 = $K1847,  2 = $K1847  )  ),  $C1847,  IF(  AND(  NOT(  "-" = H1846  ),  0 &lt; H1846  ),  H1846,  0  )  )</f>
        <v>2576</v>
      </c>
      <c r="I1847" s="4" t="n">
        <f aca="false">IF(  AND(  D1847 &lt; E1847,  E1847 &lt; F1847  ),  1,  0  )</f>
        <v>1</v>
      </c>
      <c r="J1847" s="12" t="n">
        <f aca="false">IF(  AND(  1 = I1847,  OR(  0 = $K1847,  1 = $K1847  )  ),  $C1847,  IF(  AND(  NOT(  "-" = J1846  ),  0 &lt; J1846  ),  J1846,  0  )  )</f>
        <v>2701</v>
      </c>
      <c r="K1847" s="13" t="n">
        <f aca="false">IF(  1 = G1846,  1,  IF(  1 = I1846,  2,  IF(  OR(  "-" = K1846,  1 = M1846),  0,  K1846  )  )  )</f>
        <v>2</v>
      </c>
      <c r="L1847" s="12" t="n">
        <f aca="false">IF(  AND(  1 = K1847,  1 = M1847  ),  (C1847 - H1847) * 100,  IF(  AND( 2 = K1847,  1 = M1847  ),  (J1847 - C1847) * 100,  0  )  )</f>
        <v>0</v>
      </c>
      <c r="M1847" s="6" t="n">
        <f aca="false">IF(  OR(  AND(  1 = K1847,  1 = I1847  ),  AND(  2 =K1847,  1 = G1847  )  ),  1,  0  )</f>
        <v>0</v>
      </c>
      <c r="N1847" s="0" t="n">
        <f aca="false">IF(  AND(  1 = M1847,  0 &lt; L1847  ),  1,  0  )</f>
        <v>0</v>
      </c>
    </row>
    <row r="1848" customFormat="false" ht="12.8" hidden="false" customHeight="false" outlineLevel="0" collapsed="false">
      <c r="A1848" s="5" t="n">
        <v>40382</v>
      </c>
      <c r="B1848" s="6" t="n">
        <f aca="false">YEAR(A1848)</f>
        <v>2010</v>
      </c>
      <c r="C1848" s="7" t="n">
        <v>2438</v>
      </c>
      <c r="D1848" s="8" t="n">
        <f aca="false">AVERAGE($C1844:$C1848)</f>
        <v>2429.8</v>
      </c>
      <c r="E1848" s="8" t="n">
        <f aca="false">AVERAGE($C1824:$C1848)</f>
        <v>2614.76</v>
      </c>
      <c r="F1848" s="8" t="n">
        <f aca="false">AVERAGE($C1774:$C1848)</f>
        <v>2758.38666666667</v>
      </c>
      <c r="G1848" s="4" t="n">
        <f aca="false">IF(  AND(  F1848 &lt; E1848,  E1848 &lt; D1848  ),  1,  0  )</f>
        <v>0</v>
      </c>
      <c r="H1848" s="12" t="n">
        <f aca="false">IF(  AND(  1 = G1848,  OR(  0 = $K1848,  2 = $K1848  )  ),  $C1848,  IF(  AND(  NOT(  "-" = H1847  ),  0 &lt; H1847  ),  H1847,  0  )  )</f>
        <v>2576</v>
      </c>
      <c r="I1848" s="4" t="n">
        <f aca="false">IF(  AND(  D1848 &lt; E1848,  E1848 &lt; F1848  ),  1,  0  )</f>
        <v>1</v>
      </c>
      <c r="J1848" s="12" t="n">
        <f aca="false">IF(  AND(  1 = I1848,  OR(  0 = $K1848,  1 = $K1848  )  ),  $C1848,  IF(  AND(  NOT(  "-" = J1847  ),  0 &lt; J1847  ),  J1847,  0  )  )</f>
        <v>2701</v>
      </c>
      <c r="K1848" s="13" t="n">
        <f aca="false">IF(  1 = G1847,  1,  IF(  1 = I1847,  2,  IF(  OR(  "-" = K1847,  1 = M1847),  0,  K1847  )  )  )</f>
        <v>2</v>
      </c>
      <c r="L1848" s="12" t="n">
        <f aca="false">IF(  AND(  1 = K1848,  1 = M1848  ),  (C1848 - H1848) * 100,  IF(  AND( 2 = K1848,  1 = M1848  ),  (J1848 - C1848) * 100,  0  )  )</f>
        <v>0</v>
      </c>
      <c r="M1848" s="6" t="n">
        <f aca="false">IF(  OR(  AND(  1 = K1848,  1 = I1848  ),  AND(  2 =K1848,  1 = G1848  )  ),  1,  0  )</f>
        <v>0</v>
      </c>
      <c r="N1848" s="0" t="n">
        <f aca="false">IF(  AND(  1 = M1848,  0 &lt; L1848  ),  1,  0  )</f>
        <v>0</v>
      </c>
    </row>
    <row r="1849" customFormat="false" ht="12.8" hidden="false" customHeight="false" outlineLevel="0" collapsed="false">
      <c r="A1849" s="5" t="n">
        <v>40385</v>
      </c>
      <c r="B1849" s="6" t="n">
        <f aca="false">YEAR(A1849)</f>
        <v>2010</v>
      </c>
      <c r="C1849" s="7" t="n">
        <v>2462</v>
      </c>
      <c r="D1849" s="8" t="n">
        <f aca="false">AVERAGE($C1845:$C1849)</f>
        <v>2434.4</v>
      </c>
      <c r="E1849" s="8" t="n">
        <f aca="false">AVERAGE($C1825:$C1849)</f>
        <v>2599.56</v>
      </c>
      <c r="F1849" s="8" t="n">
        <f aca="false">AVERAGE($C1775:$C1849)</f>
        <v>2747.28</v>
      </c>
      <c r="G1849" s="4" t="n">
        <f aca="false">IF(  AND(  F1849 &lt; E1849,  E1849 &lt; D1849  ),  1,  0  )</f>
        <v>0</v>
      </c>
      <c r="H1849" s="12" t="n">
        <f aca="false">IF(  AND(  1 = G1849,  OR(  0 = $K1849,  2 = $K1849  )  ),  $C1849,  IF(  AND(  NOT(  "-" = H1848  ),  0 &lt; H1848  ),  H1848,  0  )  )</f>
        <v>2576</v>
      </c>
      <c r="I1849" s="4" t="n">
        <f aca="false">IF(  AND(  D1849 &lt; E1849,  E1849 &lt; F1849  ),  1,  0  )</f>
        <v>1</v>
      </c>
      <c r="J1849" s="12" t="n">
        <f aca="false">IF(  AND(  1 = I1849,  OR(  0 = $K1849,  1 = $K1849  )  ),  $C1849,  IF(  AND(  NOT(  "-" = J1848  ),  0 &lt; J1848  ),  J1848,  0  )  )</f>
        <v>2701</v>
      </c>
      <c r="K1849" s="13" t="n">
        <f aca="false">IF(  1 = G1848,  1,  IF(  1 = I1848,  2,  IF(  OR(  "-" = K1848,  1 = M1848),  0,  K1848  )  )  )</f>
        <v>2</v>
      </c>
      <c r="L1849" s="12" t="n">
        <f aca="false">IF(  AND(  1 = K1849,  1 = M1849  ),  (C1849 - H1849) * 100,  IF(  AND( 2 = K1849,  1 = M1849  ),  (J1849 - C1849) * 100,  0  )  )</f>
        <v>0</v>
      </c>
      <c r="M1849" s="6" t="n">
        <f aca="false">IF(  OR(  AND(  1 = K1849,  1 = I1849  ),  AND(  2 =K1849,  1 = G1849  )  ),  1,  0  )</f>
        <v>0</v>
      </c>
      <c r="N1849" s="0" t="n">
        <f aca="false">IF(  AND(  1 = M1849,  0 &lt; L1849  ),  1,  0  )</f>
        <v>0</v>
      </c>
    </row>
    <row r="1850" customFormat="false" ht="12.8" hidden="false" customHeight="false" outlineLevel="0" collapsed="false">
      <c r="A1850" s="5" t="n">
        <v>40386</v>
      </c>
      <c r="B1850" s="6" t="n">
        <f aca="false">YEAR(A1850)</f>
        <v>2010</v>
      </c>
      <c r="C1850" s="7" t="n">
        <v>2433</v>
      </c>
      <c r="D1850" s="8" t="n">
        <f aca="false">AVERAGE($C1846:$C1850)</f>
        <v>2438.2</v>
      </c>
      <c r="E1850" s="8" t="n">
        <f aca="false">AVERAGE($C1826:$C1850)</f>
        <v>2580.24</v>
      </c>
      <c r="F1850" s="8" t="n">
        <f aca="false">AVERAGE($C1776:$C1850)</f>
        <v>2736.58666666667</v>
      </c>
      <c r="G1850" s="4" t="n">
        <f aca="false">IF(  AND(  F1850 &lt; E1850,  E1850 &lt; D1850  ),  1,  0  )</f>
        <v>0</v>
      </c>
      <c r="H1850" s="12" t="n">
        <f aca="false">IF(  AND(  1 = G1850,  OR(  0 = $K1850,  2 = $K1850  )  ),  $C1850,  IF(  AND(  NOT(  "-" = H1849  ),  0 &lt; H1849  ),  H1849,  0  )  )</f>
        <v>2576</v>
      </c>
      <c r="I1850" s="4" t="n">
        <f aca="false">IF(  AND(  D1850 &lt; E1850,  E1850 &lt; F1850  ),  1,  0  )</f>
        <v>1</v>
      </c>
      <c r="J1850" s="12" t="n">
        <f aca="false">IF(  AND(  1 = I1850,  OR(  0 = $K1850,  1 = $K1850  )  ),  $C1850,  IF(  AND(  NOT(  "-" = J1849  ),  0 &lt; J1849  ),  J1849,  0  )  )</f>
        <v>2701</v>
      </c>
      <c r="K1850" s="13" t="n">
        <f aca="false">IF(  1 = G1849,  1,  IF(  1 = I1849,  2,  IF(  OR(  "-" = K1849,  1 = M1849),  0,  K1849  )  )  )</f>
        <v>2</v>
      </c>
      <c r="L1850" s="12" t="n">
        <f aca="false">IF(  AND(  1 = K1850,  1 = M1850  ),  (C1850 - H1850) * 100,  IF(  AND( 2 = K1850,  1 = M1850  ),  (J1850 - C1850) * 100,  0  )  )</f>
        <v>0</v>
      </c>
      <c r="M1850" s="6" t="n">
        <f aca="false">IF(  OR(  AND(  1 = K1850,  1 = I1850  ),  AND(  2 =K1850,  1 = G1850  )  ),  1,  0  )</f>
        <v>0</v>
      </c>
      <c r="N1850" s="0" t="n">
        <f aca="false">IF(  AND(  1 = M1850,  0 &lt; L1850  ),  1,  0  )</f>
        <v>0</v>
      </c>
    </row>
    <row r="1851" customFormat="false" ht="12.8" hidden="false" customHeight="false" outlineLevel="0" collapsed="false">
      <c r="A1851" s="5" t="n">
        <v>40387</v>
      </c>
      <c r="B1851" s="6" t="n">
        <f aca="false">YEAR(A1851)</f>
        <v>2010</v>
      </c>
      <c r="C1851" s="7" t="n">
        <v>2510</v>
      </c>
      <c r="D1851" s="8" t="n">
        <f aca="false">AVERAGE($C1847:$C1851)</f>
        <v>2449.4</v>
      </c>
      <c r="E1851" s="8" t="n">
        <f aca="false">AVERAGE($C1827:$C1851)</f>
        <v>2567.68</v>
      </c>
      <c r="F1851" s="8" t="n">
        <f aca="false">AVERAGE($C1777:$C1851)</f>
        <v>2727.98666666667</v>
      </c>
      <c r="G1851" s="4" t="n">
        <f aca="false">IF(  AND(  F1851 &lt; E1851,  E1851 &lt; D1851  ),  1,  0  )</f>
        <v>0</v>
      </c>
      <c r="H1851" s="12" t="n">
        <f aca="false">IF(  AND(  1 = G1851,  OR(  0 = $K1851,  2 = $K1851  )  ),  $C1851,  IF(  AND(  NOT(  "-" = H1850  ),  0 &lt; H1850  ),  H1850,  0  )  )</f>
        <v>2576</v>
      </c>
      <c r="I1851" s="4" t="n">
        <f aca="false">IF(  AND(  D1851 &lt; E1851,  E1851 &lt; F1851  ),  1,  0  )</f>
        <v>1</v>
      </c>
      <c r="J1851" s="12" t="n">
        <f aca="false">IF(  AND(  1 = I1851,  OR(  0 = $K1851,  1 = $K1851  )  ),  $C1851,  IF(  AND(  NOT(  "-" = J1850  ),  0 &lt; J1850  ),  J1850,  0  )  )</f>
        <v>2701</v>
      </c>
      <c r="K1851" s="13" t="n">
        <f aca="false">IF(  1 = G1850,  1,  IF(  1 = I1850,  2,  IF(  OR(  "-" = K1850,  1 = M1850),  0,  K1850  )  )  )</f>
        <v>2</v>
      </c>
      <c r="L1851" s="12" t="n">
        <f aca="false">IF(  AND(  1 = K1851,  1 = M1851  ),  (C1851 - H1851) * 100,  IF(  AND( 2 = K1851,  1 = M1851  ),  (J1851 - C1851) * 100,  0  )  )</f>
        <v>0</v>
      </c>
      <c r="M1851" s="6" t="n">
        <f aca="false">IF(  OR(  AND(  1 = K1851,  1 = I1851  ),  AND(  2 =K1851,  1 = G1851  )  ),  1,  0  )</f>
        <v>0</v>
      </c>
      <c r="N1851" s="0" t="n">
        <f aca="false">IF(  AND(  1 = M1851,  0 &lt; L1851  ),  1,  0  )</f>
        <v>0</v>
      </c>
    </row>
    <row r="1852" customFormat="false" ht="12.8" hidden="false" customHeight="false" outlineLevel="0" collapsed="false">
      <c r="A1852" s="5" t="n">
        <v>40388</v>
      </c>
      <c r="B1852" s="6" t="n">
        <f aca="false">YEAR(A1852)</f>
        <v>2010</v>
      </c>
      <c r="C1852" s="7" t="n">
        <v>2458</v>
      </c>
      <c r="D1852" s="8" t="n">
        <f aca="false">AVERAGE($C1848:$C1852)</f>
        <v>2460.2</v>
      </c>
      <c r="E1852" s="8" t="n">
        <f aca="false">AVERAGE($C1828:$C1852)</f>
        <v>2557</v>
      </c>
      <c r="F1852" s="8" t="n">
        <f aca="false">AVERAGE($C1778:$C1852)</f>
        <v>2719.82666666667</v>
      </c>
      <c r="G1852" s="4" t="n">
        <f aca="false">IF(  AND(  F1852 &lt; E1852,  E1852 &lt; D1852  ),  1,  0  )</f>
        <v>0</v>
      </c>
      <c r="H1852" s="12" t="n">
        <f aca="false">IF(  AND(  1 = G1852,  OR(  0 = $K1852,  2 = $K1852  )  ),  $C1852,  IF(  AND(  NOT(  "-" = H1851  ),  0 &lt; H1851  ),  H1851,  0  )  )</f>
        <v>2576</v>
      </c>
      <c r="I1852" s="4" t="n">
        <f aca="false">IF(  AND(  D1852 &lt; E1852,  E1852 &lt; F1852  ),  1,  0  )</f>
        <v>1</v>
      </c>
      <c r="J1852" s="12" t="n">
        <f aca="false">IF(  AND(  1 = I1852,  OR(  0 = $K1852,  1 = $K1852  )  ),  $C1852,  IF(  AND(  NOT(  "-" = J1851  ),  0 &lt; J1851  ),  J1851,  0  )  )</f>
        <v>2701</v>
      </c>
      <c r="K1852" s="13" t="n">
        <f aca="false">IF(  1 = G1851,  1,  IF(  1 = I1851,  2,  IF(  OR(  "-" = K1851,  1 = M1851),  0,  K1851  )  )  )</f>
        <v>2</v>
      </c>
      <c r="L1852" s="12" t="n">
        <f aca="false">IF(  AND(  1 = K1852,  1 = M1852  ),  (C1852 - H1852) * 100,  IF(  AND( 2 = K1852,  1 = M1852  ),  (J1852 - C1852) * 100,  0  )  )</f>
        <v>0</v>
      </c>
      <c r="M1852" s="6" t="n">
        <f aca="false">IF(  OR(  AND(  1 = K1852,  1 = I1852  ),  AND(  2 =K1852,  1 = G1852  )  ),  1,  0  )</f>
        <v>0</v>
      </c>
      <c r="N1852" s="0" t="n">
        <f aca="false">IF(  AND(  1 = M1852,  0 &lt; L1852  ),  1,  0  )</f>
        <v>0</v>
      </c>
    </row>
    <row r="1853" customFormat="false" ht="12.8" hidden="false" customHeight="false" outlineLevel="0" collapsed="false">
      <c r="A1853" s="5" t="n">
        <v>40389</v>
      </c>
      <c r="B1853" s="6" t="n">
        <f aca="false">YEAR(A1853)</f>
        <v>2010</v>
      </c>
      <c r="C1853" s="7" t="n">
        <v>2414</v>
      </c>
      <c r="D1853" s="8" t="n">
        <f aca="false">AVERAGE($C1849:$C1853)</f>
        <v>2455.4</v>
      </c>
      <c r="E1853" s="8" t="n">
        <f aca="false">AVERAGE($C1829:$C1853)</f>
        <v>2545.44</v>
      </c>
      <c r="F1853" s="8" t="n">
        <f aca="false">AVERAGE($C1779:$C1853)</f>
        <v>2711.41333333333</v>
      </c>
      <c r="G1853" s="4" t="n">
        <f aca="false">IF(  AND(  F1853 &lt; E1853,  E1853 &lt; D1853  ),  1,  0  )</f>
        <v>0</v>
      </c>
      <c r="H1853" s="12" t="n">
        <f aca="false">IF(  AND(  1 = G1853,  OR(  0 = $K1853,  2 = $K1853  )  ),  $C1853,  IF(  AND(  NOT(  "-" = H1852  ),  0 &lt; H1852  ),  H1852,  0  )  )</f>
        <v>2576</v>
      </c>
      <c r="I1853" s="4" t="n">
        <f aca="false">IF(  AND(  D1853 &lt; E1853,  E1853 &lt; F1853  ),  1,  0  )</f>
        <v>1</v>
      </c>
      <c r="J1853" s="12" t="n">
        <f aca="false">IF(  AND(  1 = I1853,  OR(  0 = $K1853,  1 = $K1853  )  ),  $C1853,  IF(  AND(  NOT(  "-" = J1852  ),  0 &lt; J1852  ),  J1852,  0  )  )</f>
        <v>2701</v>
      </c>
      <c r="K1853" s="13" t="n">
        <f aca="false">IF(  1 = G1852,  1,  IF(  1 = I1852,  2,  IF(  OR(  "-" = K1852,  1 = M1852),  0,  K1852  )  )  )</f>
        <v>2</v>
      </c>
      <c r="L1853" s="12" t="n">
        <f aca="false">IF(  AND(  1 = K1853,  1 = M1853  ),  (C1853 - H1853) * 100,  IF(  AND( 2 = K1853,  1 = M1853  ),  (J1853 - C1853) * 100,  0  )  )</f>
        <v>0</v>
      </c>
      <c r="M1853" s="6" t="n">
        <f aca="false">IF(  OR(  AND(  1 = K1853,  1 = I1853  ),  AND(  2 =K1853,  1 = G1853  )  ),  1,  0  )</f>
        <v>0</v>
      </c>
      <c r="N1853" s="0" t="n">
        <f aca="false">IF(  AND(  1 = M1853,  0 &lt; L1853  ),  1,  0  )</f>
        <v>0</v>
      </c>
    </row>
    <row r="1854" customFormat="false" ht="12.8" hidden="false" customHeight="false" outlineLevel="0" collapsed="false">
      <c r="A1854" s="5" t="n">
        <v>40392</v>
      </c>
      <c r="B1854" s="6" t="n">
        <f aca="false">YEAR(A1854)</f>
        <v>2010</v>
      </c>
      <c r="C1854" s="7" t="n">
        <v>2416</v>
      </c>
      <c r="D1854" s="8" t="n">
        <f aca="false">AVERAGE($C1850:$C1854)</f>
        <v>2446.2</v>
      </c>
      <c r="E1854" s="8" t="n">
        <f aca="false">AVERAGE($C1830:$C1854)</f>
        <v>2536.08</v>
      </c>
      <c r="F1854" s="8" t="n">
        <f aca="false">AVERAGE($C1780:$C1854)</f>
        <v>2701.76</v>
      </c>
      <c r="G1854" s="4" t="n">
        <f aca="false">IF(  AND(  F1854 &lt; E1854,  E1854 &lt; D1854  ),  1,  0  )</f>
        <v>0</v>
      </c>
      <c r="H1854" s="12" t="n">
        <f aca="false">IF(  AND(  1 = G1854,  OR(  0 = $K1854,  2 = $K1854  )  ),  $C1854,  IF(  AND(  NOT(  "-" = H1853  ),  0 &lt; H1853  ),  H1853,  0  )  )</f>
        <v>2576</v>
      </c>
      <c r="I1854" s="4" t="n">
        <f aca="false">IF(  AND(  D1854 &lt; E1854,  E1854 &lt; F1854  ),  1,  0  )</f>
        <v>1</v>
      </c>
      <c r="J1854" s="12" t="n">
        <f aca="false">IF(  AND(  1 = I1854,  OR(  0 = $K1854,  1 = $K1854  )  ),  $C1854,  IF(  AND(  NOT(  "-" = J1853  ),  0 &lt; J1853  ),  J1853,  0  )  )</f>
        <v>2701</v>
      </c>
      <c r="K1854" s="13" t="n">
        <f aca="false">IF(  1 = G1853,  1,  IF(  1 = I1853,  2,  IF(  OR(  "-" = K1853,  1 = M1853),  0,  K1853  )  )  )</f>
        <v>2</v>
      </c>
      <c r="L1854" s="12" t="n">
        <f aca="false">IF(  AND(  1 = K1854,  1 = M1854  ),  (C1854 - H1854) * 100,  IF(  AND( 2 = K1854,  1 = M1854  ),  (J1854 - C1854) * 100,  0  )  )</f>
        <v>0</v>
      </c>
      <c r="M1854" s="6" t="n">
        <f aca="false">IF(  OR(  AND(  1 = K1854,  1 = I1854  ),  AND(  2 =K1854,  1 = G1854  )  ),  1,  0  )</f>
        <v>0</v>
      </c>
      <c r="N1854" s="0" t="n">
        <f aca="false">IF(  AND(  1 = M1854,  0 &lt; L1854  ),  1,  0  )</f>
        <v>0</v>
      </c>
    </row>
    <row r="1855" customFormat="false" ht="12.8" hidden="false" customHeight="false" outlineLevel="0" collapsed="false">
      <c r="A1855" s="5" t="n">
        <v>40393</v>
      </c>
      <c r="B1855" s="6" t="n">
        <f aca="false">YEAR(A1855)</f>
        <v>2010</v>
      </c>
      <c r="C1855" s="7" t="n">
        <v>2419</v>
      </c>
      <c r="D1855" s="8" t="n">
        <f aca="false">AVERAGE($C1851:$C1855)</f>
        <v>2443.4</v>
      </c>
      <c r="E1855" s="8" t="n">
        <f aca="false">AVERAGE($C1831:$C1855)</f>
        <v>2529.12</v>
      </c>
      <c r="F1855" s="8" t="n">
        <f aca="false">AVERAGE($C1781:$C1855)</f>
        <v>2692.08</v>
      </c>
      <c r="G1855" s="4" t="n">
        <f aca="false">IF(  AND(  F1855 &lt; E1855,  E1855 &lt; D1855  ),  1,  0  )</f>
        <v>0</v>
      </c>
      <c r="H1855" s="12" t="n">
        <f aca="false">IF(  AND(  1 = G1855,  OR(  0 = $K1855,  2 = $K1855  )  ),  $C1855,  IF(  AND(  NOT(  "-" = H1854  ),  0 &lt; H1854  ),  H1854,  0  )  )</f>
        <v>2576</v>
      </c>
      <c r="I1855" s="4" t="n">
        <f aca="false">IF(  AND(  D1855 &lt; E1855,  E1855 &lt; F1855  ),  1,  0  )</f>
        <v>1</v>
      </c>
      <c r="J1855" s="12" t="n">
        <f aca="false">IF(  AND(  1 = I1855,  OR(  0 = $K1855,  1 = $K1855  )  ),  $C1855,  IF(  AND(  NOT(  "-" = J1854  ),  0 &lt; J1854  ),  J1854,  0  )  )</f>
        <v>2701</v>
      </c>
      <c r="K1855" s="13" t="n">
        <f aca="false">IF(  1 = G1854,  1,  IF(  1 = I1854,  2,  IF(  OR(  "-" = K1854,  1 = M1854),  0,  K1854  )  )  )</f>
        <v>2</v>
      </c>
      <c r="L1855" s="12" t="n">
        <f aca="false">IF(  AND(  1 = K1855,  1 = M1855  ),  (C1855 - H1855) * 100,  IF(  AND( 2 = K1855,  1 = M1855  ),  (J1855 - C1855) * 100,  0  )  )</f>
        <v>0</v>
      </c>
      <c r="M1855" s="6" t="n">
        <f aca="false">IF(  OR(  AND(  1 = K1855,  1 = I1855  ),  AND(  2 =K1855,  1 = G1855  )  ),  1,  0  )</f>
        <v>0</v>
      </c>
      <c r="N1855" s="0" t="n">
        <f aca="false">IF(  AND(  1 = M1855,  0 &lt; L1855  ),  1,  0  )</f>
        <v>0</v>
      </c>
    </row>
    <row r="1856" customFormat="false" ht="12.8" hidden="false" customHeight="false" outlineLevel="0" collapsed="false">
      <c r="A1856" s="5" t="n">
        <v>40394</v>
      </c>
      <c r="B1856" s="6" t="n">
        <f aca="false">YEAR(A1856)</f>
        <v>2010</v>
      </c>
      <c r="C1856" s="7" t="n">
        <v>2373</v>
      </c>
      <c r="D1856" s="8" t="n">
        <f aca="false">AVERAGE($C1852:$C1856)</f>
        <v>2416</v>
      </c>
      <c r="E1856" s="8" t="n">
        <f aca="false">AVERAGE($C1832:$C1856)</f>
        <v>2519.84</v>
      </c>
      <c r="F1856" s="8" t="n">
        <f aca="false">AVERAGE($C1782:$C1856)</f>
        <v>2681.38666666667</v>
      </c>
      <c r="G1856" s="4" t="n">
        <f aca="false">IF(  AND(  F1856 &lt; E1856,  E1856 &lt; D1856  ),  1,  0  )</f>
        <v>0</v>
      </c>
      <c r="H1856" s="12" t="n">
        <f aca="false">IF(  AND(  1 = G1856,  OR(  0 = $K1856,  2 = $K1856  )  ),  $C1856,  IF(  AND(  NOT(  "-" = H1855  ),  0 &lt; H1855  ),  H1855,  0  )  )</f>
        <v>2576</v>
      </c>
      <c r="I1856" s="4" t="n">
        <f aca="false">IF(  AND(  D1856 &lt; E1856,  E1856 &lt; F1856  ),  1,  0  )</f>
        <v>1</v>
      </c>
      <c r="J1856" s="12" t="n">
        <f aca="false">IF(  AND(  1 = I1856,  OR(  0 = $K1856,  1 = $K1856  )  ),  $C1856,  IF(  AND(  NOT(  "-" = J1855  ),  0 &lt; J1855  ),  J1855,  0  )  )</f>
        <v>2701</v>
      </c>
      <c r="K1856" s="13" t="n">
        <f aca="false">IF(  1 = G1855,  1,  IF(  1 = I1855,  2,  IF(  OR(  "-" = K1855,  1 = M1855),  0,  K1855  )  )  )</f>
        <v>2</v>
      </c>
      <c r="L1856" s="12" t="n">
        <f aca="false">IF(  AND(  1 = K1856,  1 = M1856  ),  (C1856 - H1856) * 100,  IF(  AND( 2 = K1856,  1 = M1856  ),  (J1856 - C1856) * 100,  0  )  )</f>
        <v>0</v>
      </c>
      <c r="M1856" s="6" t="n">
        <f aca="false">IF(  OR(  AND(  1 = K1856,  1 = I1856  ),  AND(  2 =K1856,  1 = G1856  )  ),  1,  0  )</f>
        <v>0</v>
      </c>
      <c r="N1856" s="0" t="n">
        <f aca="false">IF(  AND(  1 = M1856,  0 &lt; L1856  ),  1,  0  )</f>
        <v>0</v>
      </c>
    </row>
    <row r="1857" customFormat="false" ht="12.8" hidden="false" customHeight="false" outlineLevel="0" collapsed="false">
      <c r="A1857" s="5" t="n">
        <v>40395</v>
      </c>
      <c r="B1857" s="6" t="n">
        <f aca="false">YEAR(A1857)</f>
        <v>2010</v>
      </c>
      <c r="C1857" s="7" t="n">
        <v>2398</v>
      </c>
      <c r="D1857" s="8" t="n">
        <f aca="false">AVERAGE($C1853:$C1857)</f>
        <v>2404</v>
      </c>
      <c r="E1857" s="8" t="n">
        <f aca="false">AVERAGE($C1833:$C1857)</f>
        <v>2511.32</v>
      </c>
      <c r="F1857" s="8" t="n">
        <f aca="false">AVERAGE($C1783:$C1857)</f>
        <v>2671.02666666667</v>
      </c>
      <c r="G1857" s="4" t="n">
        <f aca="false">IF(  AND(  F1857 &lt; E1857,  E1857 &lt; D1857  ),  1,  0  )</f>
        <v>0</v>
      </c>
      <c r="H1857" s="12" t="n">
        <f aca="false">IF(  AND(  1 = G1857,  OR(  0 = $K1857,  2 = $K1857  )  ),  $C1857,  IF(  AND(  NOT(  "-" = H1856  ),  0 &lt; H1856  ),  H1856,  0  )  )</f>
        <v>2576</v>
      </c>
      <c r="I1857" s="4" t="n">
        <f aca="false">IF(  AND(  D1857 &lt; E1857,  E1857 &lt; F1857  ),  1,  0  )</f>
        <v>1</v>
      </c>
      <c r="J1857" s="12" t="n">
        <f aca="false">IF(  AND(  1 = I1857,  OR(  0 = $K1857,  1 = $K1857  )  ),  $C1857,  IF(  AND(  NOT(  "-" = J1856  ),  0 &lt; J1856  ),  J1856,  0  )  )</f>
        <v>2701</v>
      </c>
      <c r="K1857" s="13" t="n">
        <f aca="false">IF(  1 = G1856,  1,  IF(  1 = I1856,  2,  IF(  OR(  "-" = K1856,  1 = M1856),  0,  K1856  )  )  )</f>
        <v>2</v>
      </c>
      <c r="L1857" s="12" t="n">
        <f aca="false">IF(  AND(  1 = K1857,  1 = M1857  ),  (C1857 - H1857) * 100,  IF(  AND( 2 = K1857,  1 = M1857  ),  (J1857 - C1857) * 100,  0  )  )</f>
        <v>0</v>
      </c>
      <c r="M1857" s="6" t="n">
        <f aca="false">IF(  OR(  AND(  1 = K1857,  1 = I1857  ),  AND(  2 =K1857,  1 = G1857  )  ),  1,  0  )</f>
        <v>0</v>
      </c>
      <c r="N1857" s="0" t="n">
        <f aca="false">IF(  AND(  1 = M1857,  0 &lt; L1857  ),  1,  0  )</f>
        <v>0</v>
      </c>
    </row>
    <row r="1858" customFormat="false" ht="12.8" hidden="false" customHeight="false" outlineLevel="0" collapsed="false">
      <c r="A1858" s="5" t="n">
        <v>40396</v>
      </c>
      <c r="B1858" s="6" t="n">
        <f aca="false">YEAR(A1858)</f>
        <v>2010</v>
      </c>
      <c r="C1858" s="7" t="n">
        <v>2399</v>
      </c>
      <c r="D1858" s="8" t="n">
        <f aca="false">AVERAGE($C1854:$C1858)</f>
        <v>2401</v>
      </c>
      <c r="E1858" s="8" t="n">
        <f aca="false">AVERAGE($C1834:$C1858)</f>
        <v>2502.84</v>
      </c>
      <c r="F1858" s="8" t="n">
        <f aca="false">AVERAGE($C1784:$C1858)</f>
        <v>2661.28</v>
      </c>
      <c r="G1858" s="4" t="n">
        <f aca="false">IF(  AND(  F1858 &lt; E1858,  E1858 &lt; D1858  ),  1,  0  )</f>
        <v>0</v>
      </c>
      <c r="H1858" s="12" t="n">
        <f aca="false">IF(  AND(  1 = G1858,  OR(  0 = $K1858,  2 = $K1858  )  ),  $C1858,  IF(  AND(  NOT(  "-" = H1857  ),  0 &lt; H1857  ),  H1857,  0  )  )</f>
        <v>2576</v>
      </c>
      <c r="I1858" s="4" t="n">
        <f aca="false">IF(  AND(  D1858 &lt; E1858,  E1858 &lt; F1858  ),  1,  0  )</f>
        <v>1</v>
      </c>
      <c r="J1858" s="12" t="n">
        <f aca="false">IF(  AND(  1 = I1858,  OR(  0 = $K1858,  1 = $K1858  )  ),  $C1858,  IF(  AND(  NOT(  "-" = J1857  ),  0 &lt; J1857  ),  J1857,  0  )  )</f>
        <v>2701</v>
      </c>
      <c r="K1858" s="13" t="n">
        <f aca="false">IF(  1 = G1857,  1,  IF(  1 = I1857,  2,  IF(  OR(  "-" = K1857,  1 = M1857),  0,  K1857  )  )  )</f>
        <v>2</v>
      </c>
      <c r="L1858" s="12" t="n">
        <f aca="false">IF(  AND(  1 = K1858,  1 = M1858  ),  (C1858 - H1858) * 100,  IF(  AND( 2 = K1858,  1 = M1858  ),  (J1858 - C1858) * 100,  0  )  )</f>
        <v>0</v>
      </c>
      <c r="M1858" s="6" t="n">
        <f aca="false">IF(  OR(  AND(  1 = K1858,  1 = I1858  ),  AND(  2 =K1858,  1 = G1858  )  ),  1,  0  )</f>
        <v>0</v>
      </c>
      <c r="N1858" s="0" t="n">
        <f aca="false">IF(  AND(  1 = M1858,  0 &lt; L1858  ),  1,  0  )</f>
        <v>0</v>
      </c>
    </row>
    <row r="1859" customFormat="false" ht="12.8" hidden="false" customHeight="false" outlineLevel="0" collapsed="false">
      <c r="A1859" s="5" t="n">
        <v>40399</v>
      </c>
      <c r="B1859" s="6" t="n">
        <f aca="false">YEAR(A1859)</f>
        <v>2010</v>
      </c>
      <c r="C1859" s="7" t="n">
        <v>2398</v>
      </c>
      <c r="D1859" s="8" t="n">
        <f aca="false">AVERAGE($C1855:$C1859)</f>
        <v>2397.4</v>
      </c>
      <c r="E1859" s="8" t="n">
        <f aca="false">AVERAGE($C1835:$C1859)</f>
        <v>2492.36</v>
      </c>
      <c r="F1859" s="8" t="n">
        <f aca="false">AVERAGE($C1785:$C1859)</f>
        <v>2652.25333333333</v>
      </c>
      <c r="G1859" s="4" t="n">
        <f aca="false">IF(  AND(  F1859 &lt; E1859,  E1859 &lt; D1859  ),  1,  0  )</f>
        <v>0</v>
      </c>
      <c r="H1859" s="12" t="n">
        <f aca="false">IF(  AND(  1 = G1859,  OR(  0 = $K1859,  2 = $K1859  )  ),  $C1859,  IF(  AND(  NOT(  "-" = H1858  ),  0 &lt; H1858  ),  H1858,  0  )  )</f>
        <v>2576</v>
      </c>
      <c r="I1859" s="4" t="n">
        <f aca="false">IF(  AND(  D1859 &lt; E1859,  E1859 &lt; F1859  ),  1,  0  )</f>
        <v>1</v>
      </c>
      <c r="J1859" s="12" t="n">
        <f aca="false">IF(  AND(  1 = I1859,  OR(  0 = $K1859,  1 = $K1859  )  ),  $C1859,  IF(  AND(  NOT(  "-" = J1858  ),  0 &lt; J1858  ),  J1858,  0  )  )</f>
        <v>2701</v>
      </c>
      <c r="K1859" s="13" t="n">
        <f aca="false">IF(  1 = G1858,  1,  IF(  1 = I1858,  2,  IF(  OR(  "-" = K1858,  1 = M1858),  0,  K1858  )  )  )</f>
        <v>2</v>
      </c>
      <c r="L1859" s="12" t="n">
        <f aca="false">IF(  AND(  1 = K1859,  1 = M1859  ),  (C1859 - H1859) * 100,  IF(  AND( 2 = K1859,  1 = M1859  ),  (J1859 - C1859) * 100,  0  )  )</f>
        <v>0</v>
      </c>
      <c r="M1859" s="6" t="n">
        <f aca="false">IF(  OR(  AND(  1 = K1859,  1 = I1859  ),  AND(  2 =K1859,  1 = G1859  )  ),  1,  0  )</f>
        <v>0</v>
      </c>
      <c r="N1859" s="0" t="n">
        <f aca="false">IF(  AND(  1 = M1859,  0 &lt; L1859  ),  1,  0  )</f>
        <v>0</v>
      </c>
    </row>
    <row r="1860" customFormat="false" ht="12.8" hidden="false" customHeight="false" outlineLevel="0" collapsed="false">
      <c r="A1860" s="5" t="n">
        <v>40400</v>
      </c>
      <c r="B1860" s="6" t="n">
        <f aca="false">YEAR(A1860)</f>
        <v>2010</v>
      </c>
      <c r="C1860" s="7" t="n">
        <v>2390</v>
      </c>
      <c r="D1860" s="8" t="n">
        <f aca="false">AVERAGE($C1856:$C1860)</f>
        <v>2391.6</v>
      </c>
      <c r="E1860" s="8" t="n">
        <f aca="false">AVERAGE($C1836:$C1860)</f>
        <v>2482.16</v>
      </c>
      <c r="F1860" s="8" t="n">
        <f aca="false">AVERAGE($C1786:$C1860)</f>
        <v>2643.38666666667</v>
      </c>
      <c r="G1860" s="4" t="n">
        <f aca="false">IF(  AND(  F1860 &lt; E1860,  E1860 &lt; D1860  ),  1,  0  )</f>
        <v>0</v>
      </c>
      <c r="H1860" s="12" t="n">
        <f aca="false">IF(  AND(  1 = G1860,  OR(  0 = $K1860,  2 = $K1860  )  ),  $C1860,  IF(  AND(  NOT(  "-" = H1859  ),  0 &lt; H1859  ),  H1859,  0  )  )</f>
        <v>2576</v>
      </c>
      <c r="I1860" s="4" t="n">
        <f aca="false">IF(  AND(  D1860 &lt; E1860,  E1860 &lt; F1860  ),  1,  0  )</f>
        <v>1</v>
      </c>
      <c r="J1860" s="12" t="n">
        <f aca="false">IF(  AND(  1 = I1860,  OR(  0 = $K1860,  1 = $K1860  )  ),  $C1860,  IF(  AND(  NOT(  "-" = J1859  ),  0 &lt; J1859  ),  J1859,  0  )  )</f>
        <v>2701</v>
      </c>
      <c r="K1860" s="13" t="n">
        <f aca="false">IF(  1 = G1859,  1,  IF(  1 = I1859,  2,  IF(  OR(  "-" = K1859,  1 = M1859),  0,  K1859  )  )  )</f>
        <v>2</v>
      </c>
      <c r="L1860" s="12" t="n">
        <f aca="false">IF(  AND(  1 = K1860,  1 = M1860  ),  (C1860 - H1860) * 100,  IF(  AND( 2 = K1860,  1 = M1860  ),  (J1860 - C1860) * 100,  0  )  )</f>
        <v>0</v>
      </c>
      <c r="M1860" s="6" t="n">
        <f aca="false">IF(  OR(  AND(  1 = K1860,  1 = I1860  ),  AND(  2 =K1860,  1 = G1860  )  ),  1,  0  )</f>
        <v>0</v>
      </c>
      <c r="N1860" s="0" t="n">
        <f aca="false">IF(  AND(  1 = M1860,  0 &lt; L1860  ),  1,  0  )</f>
        <v>0</v>
      </c>
    </row>
    <row r="1861" customFormat="false" ht="12.8" hidden="false" customHeight="false" outlineLevel="0" collapsed="false">
      <c r="A1861" s="5" t="n">
        <v>40401</v>
      </c>
      <c r="B1861" s="6" t="n">
        <f aca="false">YEAR(A1861)</f>
        <v>2010</v>
      </c>
      <c r="C1861" s="7" t="n">
        <v>2319</v>
      </c>
      <c r="D1861" s="8" t="n">
        <f aca="false">AVERAGE($C1857:$C1861)</f>
        <v>2380.8</v>
      </c>
      <c r="E1861" s="8" t="n">
        <f aca="false">AVERAGE($C1837:$C1861)</f>
        <v>2469</v>
      </c>
      <c r="F1861" s="8" t="n">
        <f aca="false">AVERAGE($C1787:$C1861)</f>
        <v>2632.70666666667</v>
      </c>
      <c r="G1861" s="4" t="n">
        <f aca="false">IF(  AND(  F1861 &lt; E1861,  E1861 &lt; D1861  ),  1,  0  )</f>
        <v>0</v>
      </c>
      <c r="H1861" s="12" t="n">
        <f aca="false">IF(  AND(  1 = G1861,  OR(  0 = $K1861,  2 = $K1861  )  ),  $C1861,  IF(  AND(  NOT(  "-" = H1860  ),  0 &lt; H1860  ),  H1860,  0  )  )</f>
        <v>2576</v>
      </c>
      <c r="I1861" s="4" t="n">
        <f aca="false">IF(  AND(  D1861 &lt; E1861,  E1861 &lt; F1861  ),  1,  0  )</f>
        <v>1</v>
      </c>
      <c r="J1861" s="12" t="n">
        <f aca="false">IF(  AND(  1 = I1861,  OR(  0 = $K1861,  1 = $K1861  )  ),  $C1861,  IF(  AND(  NOT(  "-" = J1860  ),  0 &lt; J1860  ),  J1860,  0  )  )</f>
        <v>2701</v>
      </c>
      <c r="K1861" s="13" t="n">
        <f aca="false">IF(  1 = G1860,  1,  IF(  1 = I1860,  2,  IF(  OR(  "-" = K1860,  1 = M1860),  0,  K1860  )  )  )</f>
        <v>2</v>
      </c>
      <c r="L1861" s="12" t="n">
        <f aca="false">IF(  AND(  1 = K1861,  1 = M1861  ),  (C1861 - H1861) * 100,  IF(  AND( 2 = K1861,  1 = M1861  ),  (J1861 - C1861) * 100,  0  )  )</f>
        <v>0</v>
      </c>
      <c r="M1861" s="6" t="n">
        <f aca="false">IF(  OR(  AND(  1 = K1861,  1 = I1861  ),  AND(  2 =K1861,  1 = G1861  )  ),  1,  0  )</f>
        <v>0</v>
      </c>
      <c r="N1861" s="0" t="n">
        <f aca="false">IF(  AND(  1 = M1861,  0 &lt; L1861  ),  1,  0  )</f>
        <v>0</v>
      </c>
    </row>
    <row r="1862" customFormat="false" ht="12.8" hidden="false" customHeight="false" outlineLevel="0" collapsed="false">
      <c r="A1862" s="5" t="n">
        <v>40402</v>
      </c>
      <c r="B1862" s="6" t="n">
        <f aca="false">YEAR(A1862)</f>
        <v>2010</v>
      </c>
      <c r="C1862" s="7" t="n">
        <v>2238</v>
      </c>
      <c r="D1862" s="8" t="n">
        <f aca="false">AVERAGE($C1858:$C1862)</f>
        <v>2348.8</v>
      </c>
      <c r="E1862" s="8" t="n">
        <f aca="false">AVERAGE($C1838:$C1862)</f>
        <v>2452.56</v>
      </c>
      <c r="F1862" s="8" t="n">
        <f aca="false">AVERAGE($C1788:$C1862)</f>
        <v>2621.61333333333</v>
      </c>
      <c r="G1862" s="4" t="n">
        <f aca="false">IF(  AND(  F1862 &lt; E1862,  E1862 &lt; D1862  ),  1,  0  )</f>
        <v>0</v>
      </c>
      <c r="H1862" s="12" t="n">
        <f aca="false">IF(  AND(  1 = G1862,  OR(  0 = $K1862,  2 = $K1862  )  ),  $C1862,  IF(  AND(  NOT(  "-" = H1861  ),  0 &lt; H1861  ),  H1861,  0  )  )</f>
        <v>2576</v>
      </c>
      <c r="I1862" s="4" t="n">
        <f aca="false">IF(  AND(  D1862 &lt; E1862,  E1862 &lt; F1862  ),  1,  0  )</f>
        <v>1</v>
      </c>
      <c r="J1862" s="12" t="n">
        <f aca="false">IF(  AND(  1 = I1862,  OR(  0 = $K1862,  1 = $K1862  )  ),  $C1862,  IF(  AND(  NOT(  "-" = J1861  ),  0 &lt; J1861  ),  J1861,  0  )  )</f>
        <v>2701</v>
      </c>
      <c r="K1862" s="13" t="n">
        <f aca="false">IF(  1 = G1861,  1,  IF(  1 = I1861,  2,  IF(  OR(  "-" = K1861,  1 = M1861),  0,  K1861  )  )  )</f>
        <v>2</v>
      </c>
      <c r="L1862" s="12" t="n">
        <f aca="false">IF(  AND(  1 = K1862,  1 = M1862  ),  (C1862 - H1862) * 100,  IF(  AND( 2 = K1862,  1 = M1862  ),  (J1862 - C1862) * 100,  0  )  )</f>
        <v>0</v>
      </c>
      <c r="M1862" s="6" t="n">
        <f aca="false">IF(  OR(  AND(  1 = K1862,  1 = I1862  ),  AND(  2 =K1862,  1 = G1862  )  ),  1,  0  )</f>
        <v>0</v>
      </c>
      <c r="N1862" s="0" t="n">
        <f aca="false">IF(  AND(  1 = M1862,  0 &lt; L1862  ),  1,  0  )</f>
        <v>0</v>
      </c>
    </row>
    <row r="1863" customFormat="false" ht="12.8" hidden="false" customHeight="false" outlineLevel="0" collapsed="false">
      <c r="A1863" s="5" t="n">
        <v>40403</v>
      </c>
      <c r="B1863" s="6" t="n">
        <f aca="false">YEAR(A1863)</f>
        <v>2010</v>
      </c>
      <c r="C1863" s="7" t="n">
        <v>2261</v>
      </c>
      <c r="D1863" s="8" t="n">
        <f aca="false">AVERAGE($C1859:$C1863)</f>
        <v>2321.2</v>
      </c>
      <c r="E1863" s="8" t="n">
        <f aca="false">AVERAGE($C1839:$C1863)</f>
        <v>2436.92</v>
      </c>
      <c r="F1863" s="8" t="n">
        <f aca="false">AVERAGE($C1789:$C1863)</f>
        <v>2610.56</v>
      </c>
      <c r="G1863" s="4" t="n">
        <f aca="false">IF(  AND(  F1863 &lt; E1863,  E1863 &lt; D1863  ),  1,  0  )</f>
        <v>0</v>
      </c>
      <c r="H1863" s="12" t="n">
        <f aca="false">IF(  AND(  1 = G1863,  OR(  0 = $K1863,  2 = $K1863  )  ),  $C1863,  IF(  AND(  NOT(  "-" = H1862  ),  0 &lt; H1862  ),  H1862,  0  )  )</f>
        <v>2576</v>
      </c>
      <c r="I1863" s="4" t="n">
        <f aca="false">IF(  AND(  D1863 &lt; E1863,  E1863 &lt; F1863  ),  1,  0  )</f>
        <v>1</v>
      </c>
      <c r="J1863" s="12" t="n">
        <f aca="false">IF(  AND(  1 = I1863,  OR(  0 = $K1863,  1 = $K1863  )  ),  $C1863,  IF(  AND(  NOT(  "-" = J1862  ),  0 &lt; J1862  ),  J1862,  0  )  )</f>
        <v>2701</v>
      </c>
      <c r="K1863" s="13" t="n">
        <f aca="false">IF(  1 = G1862,  1,  IF(  1 = I1862,  2,  IF(  OR(  "-" = K1862,  1 = M1862),  0,  K1862  )  )  )</f>
        <v>2</v>
      </c>
      <c r="L1863" s="12" t="n">
        <f aca="false">IF(  AND(  1 = K1863,  1 = M1863  ),  (C1863 - H1863) * 100,  IF(  AND( 2 = K1863,  1 = M1863  ),  (J1863 - C1863) * 100,  0  )  )</f>
        <v>0</v>
      </c>
      <c r="M1863" s="6" t="n">
        <f aca="false">IF(  OR(  AND(  1 = K1863,  1 = I1863  ),  AND(  2 =K1863,  1 = G1863  )  ),  1,  0  )</f>
        <v>0</v>
      </c>
      <c r="N1863" s="0" t="n">
        <f aca="false">IF(  AND(  1 = M1863,  0 &lt; L1863  ),  1,  0  )</f>
        <v>0</v>
      </c>
    </row>
    <row r="1864" customFormat="false" ht="12.8" hidden="false" customHeight="false" outlineLevel="0" collapsed="false">
      <c r="A1864" s="5" t="n">
        <v>40406</v>
      </c>
      <c r="B1864" s="6" t="n">
        <f aca="false">YEAR(A1864)</f>
        <v>2010</v>
      </c>
      <c r="C1864" s="7" t="n">
        <v>2252</v>
      </c>
      <c r="D1864" s="8" t="n">
        <f aca="false">AVERAGE($C1860:$C1864)</f>
        <v>2292</v>
      </c>
      <c r="E1864" s="8" t="n">
        <f aca="false">AVERAGE($C1840:$C1864)</f>
        <v>2422.6</v>
      </c>
      <c r="F1864" s="8" t="n">
        <f aca="false">AVERAGE($C1790:$C1864)</f>
        <v>2598.52</v>
      </c>
      <c r="G1864" s="4" t="n">
        <f aca="false">IF(  AND(  F1864 &lt; E1864,  E1864 &lt; D1864  ),  1,  0  )</f>
        <v>0</v>
      </c>
      <c r="H1864" s="12" t="n">
        <f aca="false">IF(  AND(  1 = G1864,  OR(  0 = $K1864,  2 = $K1864  )  ),  $C1864,  IF(  AND(  NOT(  "-" = H1863  ),  0 &lt; H1863  ),  H1863,  0  )  )</f>
        <v>2576</v>
      </c>
      <c r="I1864" s="4" t="n">
        <f aca="false">IF(  AND(  D1864 &lt; E1864,  E1864 &lt; F1864  ),  1,  0  )</f>
        <v>1</v>
      </c>
      <c r="J1864" s="12" t="n">
        <f aca="false">IF(  AND(  1 = I1864,  OR(  0 = $K1864,  1 = $K1864  )  ),  $C1864,  IF(  AND(  NOT(  "-" = J1863  ),  0 &lt; J1863  ),  J1863,  0  )  )</f>
        <v>2701</v>
      </c>
      <c r="K1864" s="13" t="n">
        <f aca="false">IF(  1 = G1863,  1,  IF(  1 = I1863,  2,  IF(  OR(  "-" = K1863,  1 = M1863),  0,  K1863  )  )  )</f>
        <v>2</v>
      </c>
      <c r="L1864" s="12" t="n">
        <f aca="false">IF(  AND(  1 = K1864,  1 = M1864  ),  (C1864 - H1864) * 100,  IF(  AND( 2 = K1864,  1 = M1864  ),  (J1864 - C1864) * 100,  0  )  )</f>
        <v>0</v>
      </c>
      <c r="M1864" s="6" t="n">
        <f aca="false">IF(  OR(  AND(  1 = K1864,  1 = I1864  ),  AND(  2 =K1864,  1 = G1864  )  ),  1,  0  )</f>
        <v>0</v>
      </c>
      <c r="N1864" s="0" t="n">
        <f aca="false">IF(  AND(  1 = M1864,  0 &lt; L1864  ),  1,  0  )</f>
        <v>0</v>
      </c>
    </row>
    <row r="1865" customFormat="false" ht="12.8" hidden="false" customHeight="false" outlineLevel="0" collapsed="false">
      <c r="A1865" s="5" t="n">
        <v>40407</v>
      </c>
      <c r="B1865" s="6" t="n">
        <f aca="false">YEAR(A1865)</f>
        <v>2010</v>
      </c>
      <c r="C1865" s="7" t="n">
        <v>2233</v>
      </c>
      <c r="D1865" s="8" t="n">
        <f aca="false">AVERAGE($C1861:$C1865)</f>
        <v>2260.6</v>
      </c>
      <c r="E1865" s="8" t="n">
        <f aca="false">AVERAGE($C1841:$C1865)</f>
        <v>2409.68</v>
      </c>
      <c r="F1865" s="8" t="n">
        <f aca="false">AVERAGE($C1791:$C1865)</f>
        <v>2586.16</v>
      </c>
      <c r="G1865" s="4" t="n">
        <f aca="false">IF(  AND(  F1865 &lt; E1865,  E1865 &lt; D1865  ),  1,  0  )</f>
        <v>0</v>
      </c>
      <c r="H1865" s="12" t="n">
        <f aca="false">IF(  AND(  1 = G1865,  OR(  0 = $K1865,  2 = $K1865  )  ),  $C1865,  IF(  AND(  NOT(  "-" = H1864  ),  0 &lt; H1864  ),  H1864,  0  )  )</f>
        <v>2576</v>
      </c>
      <c r="I1865" s="4" t="n">
        <f aca="false">IF(  AND(  D1865 &lt; E1865,  E1865 &lt; F1865  ),  1,  0  )</f>
        <v>1</v>
      </c>
      <c r="J1865" s="12" t="n">
        <f aca="false">IF(  AND(  1 = I1865,  OR(  0 = $K1865,  1 = $K1865  )  ),  $C1865,  IF(  AND(  NOT(  "-" = J1864  ),  0 &lt; J1864  ),  J1864,  0  )  )</f>
        <v>2701</v>
      </c>
      <c r="K1865" s="13" t="n">
        <f aca="false">IF(  1 = G1864,  1,  IF(  1 = I1864,  2,  IF(  OR(  "-" = K1864,  1 = M1864),  0,  K1864  )  )  )</f>
        <v>2</v>
      </c>
      <c r="L1865" s="12" t="n">
        <f aca="false">IF(  AND(  1 = K1865,  1 = M1865  ),  (C1865 - H1865) * 100,  IF(  AND( 2 = K1865,  1 = M1865  ),  (J1865 - C1865) * 100,  0  )  )</f>
        <v>0</v>
      </c>
      <c r="M1865" s="6" t="n">
        <f aca="false">IF(  OR(  AND(  1 = K1865,  1 = I1865  ),  AND(  2 =K1865,  1 = G1865  )  ),  1,  0  )</f>
        <v>0</v>
      </c>
      <c r="N1865" s="0" t="n">
        <f aca="false">IF(  AND(  1 = M1865,  0 &lt; L1865  ),  1,  0  )</f>
        <v>0</v>
      </c>
    </row>
    <row r="1866" customFormat="false" ht="12.8" hidden="false" customHeight="false" outlineLevel="0" collapsed="false">
      <c r="A1866" s="5" t="n">
        <v>40408</v>
      </c>
      <c r="B1866" s="6" t="n">
        <f aca="false">YEAR(A1866)</f>
        <v>2010</v>
      </c>
      <c r="C1866" s="7" t="n">
        <v>2330</v>
      </c>
      <c r="D1866" s="8" t="n">
        <f aca="false">AVERAGE($C1862:$C1866)</f>
        <v>2262.8</v>
      </c>
      <c r="E1866" s="8" t="n">
        <f aca="false">AVERAGE($C1842:$C1866)</f>
        <v>2398.52</v>
      </c>
      <c r="F1866" s="8" t="n">
        <f aca="false">AVERAGE($C1792:$C1866)</f>
        <v>2575.76</v>
      </c>
      <c r="G1866" s="4" t="n">
        <f aca="false">IF(  AND(  F1866 &lt; E1866,  E1866 &lt; D1866  ),  1,  0  )</f>
        <v>0</v>
      </c>
      <c r="H1866" s="12" t="n">
        <f aca="false">IF(  AND(  1 = G1866,  OR(  0 = $K1866,  2 = $K1866  )  ),  $C1866,  IF(  AND(  NOT(  "-" = H1865  ),  0 &lt; H1865  ),  H1865,  0  )  )</f>
        <v>2576</v>
      </c>
      <c r="I1866" s="4" t="n">
        <f aca="false">IF(  AND(  D1866 &lt; E1866,  E1866 &lt; F1866  ),  1,  0  )</f>
        <v>1</v>
      </c>
      <c r="J1866" s="12" t="n">
        <f aca="false">IF(  AND(  1 = I1866,  OR(  0 = $K1866,  1 = $K1866  )  ),  $C1866,  IF(  AND(  NOT(  "-" = J1865  ),  0 &lt; J1865  ),  J1865,  0  )  )</f>
        <v>2701</v>
      </c>
      <c r="K1866" s="13" t="n">
        <f aca="false">IF(  1 = G1865,  1,  IF(  1 = I1865,  2,  IF(  OR(  "-" = K1865,  1 = M1865),  0,  K1865  )  )  )</f>
        <v>2</v>
      </c>
      <c r="L1866" s="12" t="n">
        <f aca="false">IF(  AND(  1 = K1866,  1 = M1866  ),  (C1866 - H1866) * 100,  IF(  AND( 2 = K1866,  1 = M1866  ),  (J1866 - C1866) * 100,  0  )  )</f>
        <v>0</v>
      </c>
      <c r="M1866" s="6" t="n">
        <f aca="false">IF(  OR(  AND(  1 = K1866,  1 = I1866  ),  AND(  2 =K1866,  1 = G1866  )  ),  1,  0  )</f>
        <v>0</v>
      </c>
      <c r="N1866" s="0" t="n">
        <f aca="false">IF(  AND(  1 = M1866,  0 &lt; L1866  ),  1,  0  )</f>
        <v>0</v>
      </c>
    </row>
    <row r="1867" customFormat="false" ht="12.8" hidden="false" customHeight="false" outlineLevel="0" collapsed="false">
      <c r="A1867" s="5" t="n">
        <v>40409</v>
      </c>
      <c r="B1867" s="6" t="n">
        <f aca="false">YEAR(A1867)</f>
        <v>2010</v>
      </c>
      <c r="C1867" s="7" t="n">
        <v>2384</v>
      </c>
      <c r="D1867" s="8" t="n">
        <f aca="false">AVERAGE($C1863:$C1867)</f>
        <v>2292</v>
      </c>
      <c r="E1867" s="8" t="n">
        <f aca="false">AVERAGE($C1843:$C1867)</f>
        <v>2389.92</v>
      </c>
      <c r="F1867" s="8" t="n">
        <f aca="false">AVERAGE($C1793:$C1867)</f>
        <v>2565.61333333333</v>
      </c>
      <c r="G1867" s="4" t="n">
        <f aca="false">IF(  AND(  F1867 &lt; E1867,  E1867 &lt; D1867  ),  1,  0  )</f>
        <v>0</v>
      </c>
      <c r="H1867" s="12" t="n">
        <f aca="false">IF(  AND(  1 = G1867,  OR(  0 = $K1867,  2 = $K1867  )  ),  $C1867,  IF(  AND(  NOT(  "-" = H1866  ),  0 &lt; H1866  ),  H1866,  0  )  )</f>
        <v>2576</v>
      </c>
      <c r="I1867" s="4" t="n">
        <f aca="false">IF(  AND(  D1867 &lt; E1867,  E1867 &lt; F1867  ),  1,  0  )</f>
        <v>1</v>
      </c>
      <c r="J1867" s="12" t="n">
        <f aca="false">IF(  AND(  1 = I1867,  OR(  0 = $K1867,  1 = $K1867  )  ),  $C1867,  IF(  AND(  NOT(  "-" = J1866  ),  0 &lt; J1866  ),  J1866,  0  )  )</f>
        <v>2701</v>
      </c>
      <c r="K1867" s="13" t="n">
        <f aca="false">IF(  1 = G1866,  1,  IF(  1 = I1866,  2,  IF(  OR(  "-" = K1866,  1 = M1866),  0,  K1866  )  )  )</f>
        <v>2</v>
      </c>
      <c r="L1867" s="12" t="n">
        <f aca="false">IF(  AND(  1 = K1867,  1 = M1867  ),  (C1867 - H1867) * 100,  IF(  AND( 2 = K1867,  1 = M1867  ),  (J1867 - C1867) * 100,  0  )  )</f>
        <v>0</v>
      </c>
      <c r="M1867" s="6" t="n">
        <f aca="false">IF(  OR(  AND(  1 = K1867,  1 = I1867  ),  AND(  2 =K1867,  1 = G1867  )  ),  1,  0  )</f>
        <v>0</v>
      </c>
      <c r="N1867" s="0" t="n">
        <f aca="false">IF(  AND(  1 = M1867,  0 &lt; L1867  ),  1,  0  )</f>
        <v>0</v>
      </c>
    </row>
    <row r="1868" customFormat="false" ht="12.8" hidden="false" customHeight="false" outlineLevel="0" collapsed="false">
      <c r="A1868" s="5" t="n">
        <v>40410</v>
      </c>
      <c r="B1868" s="6" t="n">
        <f aca="false">YEAR(A1868)</f>
        <v>2010</v>
      </c>
      <c r="C1868" s="7" t="n">
        <v>2358</v>
      </c>
      <c r="D1868" s="8" t="n">
        <f aca="false">AVERAGE($C1864:$C1868)</f>
        <v>2311.4</v>
      </c>
      <c r="E1868" s="8" t="n">
        <f aca="false">AVERAGE($C1844:$C1868)</f>
        <v>2383.76</v>
      </c>
      <c r="F1868" s="8" t="n">
        <f aca="false">AVERAGE($C1794:$C1868)</f>
        <v>2556.18666666667</v>
      </c>
      <c r="G1868" s="4" t="n">
        <f aca="false">IF(  AND(  F1868 &lt; E1868,  E1868 &lt; D1868  ),  1,  0  )</f>
        <v>0</v>
      </c>
      <c r="H1868" s="12" t="n">
        <f aca="false">IF(  AND(  1 = G1868,  OR(  0 = $K1868,  2 = $K1868  )  ),  $C1868,  IF(  AND(  NOT(  "-" = H1867  ),  0 &lt; H1867  ),  H1867,  0  )  )</f>
        <v>2576</v>
      </c>
      <c r="I1868" s="4" t="n">
        <f aca="false">IF(  AND(  D1868 &lt; E1868,  E1868 &lt; F1868  ),  1,  0  )</f>
        <v>1</v>
      </c>
      <c r="J1868" s="12" t="n">
        <f aca="false">IF(  AND(  1 = I1868,  OR(  0 = $K1868,  1 = $K1868  )  ),  $C1868,  IF(  AND(  NOT(  "-" = J1867  ),  0 &lt; J1867  ),  J1867,  0  )  )</f>
        <v>2701</v>
      </c>
      <c r="K1868" s="13" t="n">
        <f aca="false">IF(  1 = G1867,  1,  IF(  1 = I1867,  2,  IF(  OR(  "-" = K1867,  1 = M1867),  0,  K1867  )  )  )</f>
        <v>2</v>
      </c>
      <c r="L1868" s="12" t="n">
        <f aca="false">IF(  AND(  1 = K1868,  1 = M1868  ),  (C1868 - H1868) * 100,  IF(  AND( 2 = K1868,  1 = M1868  ),  (J1868 - C1868) * 100,  0  )  )</f>
        <v>0</v>
      </c>
      <c r="M1868" s="6" t="n">
        <f aca="false">IF(  OR(  AND(  1 = K1868,  1 = I1868  ),  AND(  2 =K1868,  1 = G1868  )  ),  1,  0  )</f>
        <v>0</v>
      </c>
      <c r="N1868" s="0" t="n">
        <f aca="false">IF(  AND(  1 = M1868,  0 &lt; L1868  ),  1,  0  )</f>
        <v>0</v>
      </c>
    </row>
    <row r="1869" customFormat="false" ht="12.8" hidden="false" customHeight="false" outlineLevel="0" collapsed="false">
      <c r="A1869" s="5" t="n">
        <v>40413</v>
      </c>
      <c r="B1869" s="6" t="n">
        <f aca="false">YEAR(A1869)</f>
        <v>2010</v>
      </c>
      <c r="C1869" s="7" t="n">
        <v>2358</v>
      </c>
      <c r="D1869" s="8" t="n">
        <f aca="false">AVERAGE($C1865:$C1869)</f>
        <v>2332.6</v>
      </c>
      <c r="E1869" s="8" t="n">
        <f aca="false">AVERAGE($C1845:$C1869)</f>
        <v>2380.52</v>
      </c>
      <c r="F1869" s="8" t="n">
        <f aca="false">AVERAGE($C1795:$C1869)</f>
        <v>2550.56</v>
      </c>
      <c r="G1869" s="4" t="n">
        <f aca="false">IF(  AND(  F1869 &lt; E1869,  E1869 &lt; D1869  ),  1,  0  )</f>
        <v>0</v>
      </c>
      <c r="H1869" s="12" t="n">
        <f aca="false">IF(  AND(  1 = G1869,  OR(  0 = $K1869,  2 = $K1869  )  ),  $C1869,  IF(  AND(  NOT(  "-" = H1868  ),  0 &lt; H1868  ),  H1868,  0  )  )</f>
        <v>2576</v>
      </c>
      <c r="I1869" s="4" t="n">
        <f aca="false">IF(  AND(  D1869 &lt; E1869,  E1869 &lt; F1869  ),  1,  0  )</f>
        <v>1</v>
      </c>
      <c r="J1869" s="12" t="n">
        <f aca="false">IF(  AND(  1 = I1869,  OR(  0 = $K1869,  1 = $K1869  )  ),  $C1869,  IF(  AND(  NOT(  "-" = J1868  ),  0 &lt; J1868  ),  J1868,  0  )  )</f>
        <v>2701</v>
      </c>
      <c r="K1869" s="13" t="n">
        <f aca="false">IF(  1 = G1868,  1,  IF(  1 = I1868,  2,  IF(  OR(  "-" = K1868,  1 = M1868),  0,  K1868  )  )  )</f>
        <v>2</v>
      </c>
      <c r="L1869" s="12" t="n">
        <f aca="false">IF(  AND(  1 = K1869,  1 = M1869  ),  (C1869 - H1869) * 100,  IF(  AND( 2 = K1869,  1 = M1869  ),  (J1869 - C1869) * 100,  0  )  )</f>
        <v>0</v>
      </c>
      <c r="M1869" s="6" t="n">
        <f aca="false">IF(  OR(  AND(  1 = K1869,  1 = I1869  ),  AND(  2 =K1869,  1 = G1869  )  ),  1,  0  )</f>
        <v>0</v>
      </c>
      <c r="N1869" s="0" t="n">
        <f aca="false">IF(  AND(  1 = M1869,  0 &lt; L1869  ),  1,  0  )</f>
        <v>0</v>
      </c>
    </row>
    <row r="1870" customFormat="false" ht="12.8" hidden="false" customHeight="false" outlineLevel="0" collapsed="false">
      <c r="A1870" s="5" t="n">
        <v>40414</v>
      </c>
      <c r="B1870" s="6" t="n">
        <f aca="false">YEAR(A1870)</f>
        <v>2010</v>
      </c>
      <c r="C1870" s="7" t="n">
        <v>2336</v>
      </c>
      <c r="D1870" s="8" t="n">
        <f aca="false">AVERAGE($C1866:$C1870)</f>
        <v>2353.2</v>
      </c>
      <c r="E1870" s="8" t="n">
        <f aca="false">AVERAGE($C1846:$C1870)</f>
        <v>2377.4</v>
      </c>
      <c r="F1870" s="8" t="n">
        <f aca="false">AVERAGE($C1796:$C1870)</f>
        <v>2543.53333333333</v>
      </c>
      <c r="G1870" s="4" t="n">
        <f aca="false">IF(  AND(  F1870 &lt; E1870,  E1870 &lt; D1870  ),  1,  0  )</f>
        <v>0</v>
      </c>
      <c r="H1870" s="12" t="n">
        <f aca="false">IF(  AND(  1 = G1870,  OR(  0 = $K1870,  2 = $K1870  )  ),  $C1870,  IF(  AND(  NOT(  "-" = H1869  ),  0 &lt; H1869  ),  H1869,  0  )  )</f>
        <v>2576</v>
      </c>
      <c r="I1870" s="4" t="n">
        <f aca="false">IF(  AND(  D1870 &lt; E1870,  E1870 &lt; F1870  ),  1,  0  )</f>
        <v>1</v>
      </c>
      <c r="J1870" s="12" t="n">
        <f aca="false">IF(  AND(  1 = I1870,  OR(  0 = $K1870,  1 = $K1870  )  ),  $C1870,  IF(  AND(  NOT(  "-" = J1869  ),  0 &lt; J1869  ),  J1869,  0  )  )</f>
        <v>2701</v>
      </c>
      <c r="K1870" s="13" t="n">
        <f aca="false">IF(  1 = G1869,  1,  IF(  1 = I1869,  2,  IF(  OR(  "-" = K1869,  1 = M1869),  0,  K1869  )  )  )</f>
        <v>2</v>
      </c>
      <c r="L1870" s="12" t="n">
        <f aca="false">IF(  AND(  1 = K1870,  1 = M1870  ),  (C1870 - H1870) * 100,  IF(  AND( 2 = K1870,  1 = M1870  ),  (J1870 - C1870) * 100,  0  )  )</f>
        <v>0</v>
      </c>
      <c r="M1870" s="6" t="n">
        <f aca="false">IF(  OR(  AND(  1 = K1870,  1 = I1870  ),  AND(  2 =K1870,  1 = G1870  )  ),  1,  0  )</f>
        <v>0</v>
      </c>
      <c r="N1870" s="0" t="n">
        <f aca="false">IF(  AND(  1 = M1870,  0 &lt; L1870  ),  1,  0  )</f>
        <v>0</v>
      </c>
    </row>
    <row r="1871" customFormat="false" ht="12.8" hidden="false" customHeight="false" outlineLevel="0" collapsed="false">
      <c r="A1871" s="5" t="n">
        <v>40415</v>
      </c>
      <c r="B1871" s="6" t="n">
        <f aca="false">YEAR(A1871)</f>
        <v>2010</v>
      </c>
      <c r="C1871" s="7" t="n">
        <v>2324</v>
      </c>
      <c r="D1871" s="8" t="n">
        <f aca="false">AVERAGE($C1867:$C1871)</f>
        <v>2352</v>
      </c>
      <c r="E1871" s="8" t="n">
        <f aca="false">AVERAGE($C1847:$C1871)</f>
        <v>2372.2</v>
      </c>
      <c r="F1871" s="8" t="n">
        <f aca="false">AVERAGE($C1797:$C1871)</f>
        <v>2538.12</v>
      </c>
      <c r="G1871" s="4" t="n">
        <f aca="false">IF(  AND(  F1871 &lt; E1871,  E1871 &lt; D1871  ),  1,  0  )</f>
        <v>0</v>
      </c>
      <c r="H1871" s="12" t="n">
        <f aca="false">IF(  AND(  1 = G1871,  OR(  0 = $K1871,  2 = $K1871  )  ),  $C1871,  IF(  AND(  NOT(  "-" = H1870  ),  0 &lt; H1870  ),  H1870,  0  )  )</f>
        <v>2576</v>
      </c>
      <c r="I1871" s="4" t="n">
        <f aca="false">IF(  AND(  D1871 &lt; E1871,  E1871 &lt; F1871  ),  1,  0  )</f>
        <v>1</v>
      </c>
      <c r="J1871" s="12" t="n">
        <f aca="false">IF(  AND(  1 = I1871,  OR(  0 = $K1871,  1 = $K1871  )  ),  $C1871,  IF(  AND(  NOT(  "-" = J1870  ),  0 &lt; J1870  ),  J1870,  0  )  )</f>
        <v>2701</v>
      </c>
      <c r="K1871" s="13" t="n">
        <f aca="false">IF(  1 = G1870,  1,  IF(  1 = I1870,  2,  IF(  OR(  "-" = K1870,  1 = M1870),  0,  K1870  )  )  )</f>
        <v>2</v>
      </c>
      <c r="L1871" s="12" t="n">
        <f aca="false">IF(  AND(  1 = K1871,  1 = M1871  ),  (C1871 - H1871) * 100,  IF(  AND( 2 = K1871,  1 = M1871  ),  (J1871 - C1871) * 100,  0  )  )</f>
        <v>0</v>
      </c>
      <c r="M1871" s="6" t="n">
        <f aca="false">IF(  OR(  AND(  1 = K1871,  1 = I1871  ),  AND(  2 =K1871,  1 = G1871  )  ),  1,  0  )</f>
        <v>0</v>
      </c>
      <c r="N1871" s="0" t="n">
        <f aca="false">IF(  AND(  1 = M1871,  0 &lt; L1871  ),  1,  0  )</f>
        <v>0</v>
      </c>
    </row>
    <row r="1872" customFormat="false" ht="12.8" hidden="false" customHeight="false" outlineLevel="0" collapsed="false">
      <c r="A1872" s="5" t="n">
        <v>40416</v>
      </c>
      <c r="B1872" s="6" t="n">
        <f aca="false">YEAR(A1872)</f>
        <v>2010</v>
      </c>
      <c r="C1872" s="7" t="n">
        <v>2356</v>
      </c>
      <c r="D1872" s="8" t="n">
        <f aca="false">AVERAGE($C1868:$C1872)</f>
        <v>2346.4</v>
      </c>
      <c r="E1872" s="8" t="n">
        <f aca="false">AVERAGE($C1848:$C1872)</f>
        <v>2370.28</v>
      </c>
      <c r="F1872" s="8" t="n">
        <f aca="false">AVERAGE($C1798:$C1872)</f>
        <v>2533.42666666667</v>
      </c>
      <c r="G1872" s="4" t="n">
        <f aca="false">IF(  AND(  F1872 &lt; E1872,  E1872 &lt; D1872  ),  1,  0  )</f>
        <v>0</v>
      </c>
      <c r="H1872" s="12" t="n">
        <f aca="false">IF(  AND(  1 = G1872,  OR(  0 = $K1872,  2 = $K1872  )  ),  $C1872,  IF(  AND(  NOT(  "-" = H1871  ),  0 &lt; H1871  ),  H1871,  0  )  )</f>
        <v>2576</v>
      </c>
      <c r="I1872" s="4" t="n">
        <f aca="false">IF(  AND(  D1872 &lt; E1872,  E1872 &lt; F1872  ),  1,  0  )</f>
        <v>1</v>
      </c>
      <c r="J1872" s="12" t="n">
        <f aca="false">IF(  AND(  1 = I1872,  OR(  0 = $K1872,  1 = $K1872  )  ),  $C1872,  IF(  AND(  NOT(  "-" = J1871  ),  0 &lt; J1871  ),  J1871,  0  )  )</f>
        <v>2701</v>
      </c>
      <c r="K1872" s="13" t="n">
        <f aca="false">IF(  1 = G1871,  1,  IF(  1 = I1871,  2,  IF(  OR(  "-" = K1871,  1 = M1871),  0,  K1871  )  )  )</f>
        <v>2</v>
      </c>
      <c r="L1872" s="12" t="n">
        <f aca="false">IF(  AND(  1 = K1872,  1 = M1872  ),  (C1872 - H1872) * 100,  IF(  AND( 2 = K1872,  1 = M1872  ),  (J1872 - C1872) * 100,  0  )  )</f>
        <v>0</v>
      </c>
      <c r="M1872" s="6" t="n">
        <f aca="false">IF(  OR(  AND(  1 = K1872,  1 = I1872  ),  AND(  2 =K1872,  1 = G1872  )  ),  1,  0  )</f>
        <v>0</v>
      </c>
      <c r="N1872" s="0" t="n">
        <f aca="false">IF(  AND(  1 = M1872,  0 &lt; L1872  ),  1,  0  )</f>
        <v>0</v>
      </c>
    </row>
    <row r="1873" customFormat="false" ht="12.8" hidden="false" customHeight="false" outlineLevel="0" collapsed="false">
      <c r="A1873" s="5" t="n">
        <v>40417</v>
      </c>
      <c r="B1873" s="6" t="n">
        <f aca="false">YEAR(A1873)</f>
        <v>2010</v>
      </c>
      <c r="C1873" s="7" t="n">
        <v>2364</v>
      </c>
      <c r="D1873" s="8" t="n">
        <f aca="false">AVERAGE($C1869:$C1873)</f>
        <v>2347.6</v>
      </c>
      <c r="E1873" s="8" t="n">
        <f aca="false">AVERAGE($C1849:$C1873)</f>
        <v>2367.32</v>
      </c>
      <c r="F1873" s="8" t="n">
        <f aca="false">AVERAGE($C1799:$C1873)</f>
        <v>2527.85333333333</v>
      </c>
      <c r="G1873" s="4" t="n">
        <f aca="false">IF(  AND(  F1873 &lt; E1873,  E1873 &lt; D1873  ),  1,  0  )</f>
        <v>0</v>
      </c>
      <c r="H1873" s="12" t="n">
        <f aca="false">IF(  AND(  1 = G1873,  OR(  0 = $K1873,  2 = $K1873  )  ),  $C1873,  IF(  AND(  NOT(  "-" = H1872  ),  0 &lt; H1872  ),  H1872,  0  )  )</f>
        <v>2576</v>
      </c>
      <c r="I1873" s="4" t="n">
        <f aca="false">IF(  AND(  D1873 &lt; E1873,  E1873 &lt; F1873  ),  1,  0  )</f>
        <v>1</v>
      </c>
      <c r="J1873" s="12" t="n">
        <f aca="false">IF(  AND(  1 = I1873,  OR(  0 = $K1873,  1 = $K1873  )  ),  $C1873,  IF(  AND(  NOT(  "-" = J1872  ),  0 &lt; J1872  ),  J1872,  0  )  )</f>
        <v>2701</v>
      </c>
      <c r="K1873" s="13" t="n">
        <f aca="false">IF(  1 = G1872,  1,  IF(  1 = I1872,  2,  IF(  OR(  "-" = K1872,  1 = M1872),  0,  K1872  )  )  )</f>
        <v>2</v>
      </c>
      <c r="L1873" s="12" t="n">
        <f aca="false">IF(  AND(  1 = K1873,  1 = M1873  ),  (C1873 - H1873) * 100,  IF(  AND( 2 = K1873,  1 = M1873  ),  (J1873 - C1873) * 100,  0  )  )</f>
        <v>0</v>
      </c>
      <c r="M1873" s="6" t="n">
        <f aca="false">IF(  OR(  AND(  1 = K1873,  1 = I1873  ),  AND(  2 =K1873,  1 = G1873  )  ),  1,  0  )</f>
        <v>0</v>
      </c>
      <c r="N1873" s="0" t="n">
        <f aca="false">IF(  AND(  1 = M1873,  0 &lt; L1873  ),  1,  0  )</f>
        <v>0</v>
      </c>
    </row>
    <row r="1874" customFormat="false" ht="12.8" hidden="false" customHeight="false" outlineLevel="0" collapsed="false">
      <c r="A1874" s="5" t="n">
        <v>40420</v>
      </c>
      <c r="B1874" s="6" t="n">
        <f aca="false">YEAR(A1874)</f>
        <v>2010</v>
      </c>
      <c r="C1874" s="7" t="n">
        <v>2401</v>
      </c>
      <c r="D1874" s="8" t="n">
        <f aca="false">AVERAGE($C1870:$C1874)</f>
        <v>2356.2</v>
      </c>
      <c r="E1874" s="8" t="n">
        <f aca="false">AVERAGE($C1850:$C1874)</f>
        <v>2364.88</v>
      </c>
      <c r="F1874" s="8" t="n">
        <f aca="false">AVERAGE($C1800:$C1874)</f>
        <v>2523.89333333333</v>
      </c>
      <c r="G1874" s="4" t="n">
        <f aca="false">IF(  AND(  F1874 &lt; E1874,  E1874 &lt; D1874  ),  1,  0  )</f>
        <v>0</v>
      </c>
      <c r="H1874" s="12" t="n">
        <f aca="false">IF(  AND(  1 = G1874,  OR(  0 = $K1874,  2 = $K1874  )  ),  $C1874,  IF(  AND(  NOT(  "-" = H1873  ),  0 &lt; H1873  ),  H1873,  0  )  )</f>
        <v>2576</v>
      </c>
      <c r="I1874" s="4" t="n">
        <f aca="false">IF(  AND(  D1874 &lt; E1874,  E1874 &lt; F1874  ),  1,  0  )</f>
        <v>1</v>
      </c>
      <c r="J1874" s="12" t="n">
        <f aca="false">IF(  AND(  1 = I1874,  OR(  0 = $K1874,  1 = $K1874  )  ),  $C1874,  IF(  AND(  NOT(  "-" = J1873  ),  0 &lt; J1873  ),  J1873,  0  )  )</f>
        <v>2701</v>
      </c>
      <c r="K1874" s="13" t="n">
        <f aca="false">IF(  1 = G1873,  1,  IF(  1 = I1873,  2,  IF(  OR(  "-" = K1873,  1 = M1873),  0,  K1873  )  )  )</f>
        <v>2</v>
      </c>
      <c r="L1874" s="12" t="n">
        <f aca="false">IF(  AND(  1 = K1874,  1 = M1874  ),  (C1874 - H1874) * 100,  IF(  AND( 2 = K1874,  1 = M1874  ),  (J1874 - C1874) * 100,  0  )  )</f>
        <v>0</v>
      </c>
      <c r="M1874" s="6" t="n">
        <f aca="false">IF(  OR(  AND(  1 = K1874,  1 = I1874  ),  AND(  2 =K1874,  1 = G1874  )  ),  1,  0  )</f>
        <v>0</v>
      </c>
      <c r="N1874" s="0" t="n">
        <f aca="false">IF(  AND(  1 = M1874,  0 &lt; L1874  ),  1,  0  )</f>
        <v>0</v>
      </c>
    </row>
    <row r="1875" customFormat="false" ht="12.8" hidden="false" customHeight="false" outlineLevel="0" collapsed="false">
      <c r="A1875" s="5" t="n">
        <v>40421</v>
      </c>
      <c r="B1875" s="6" t="n">
        <f aca="false">YEAR(A1875)</f>
        <v>2010</v>
      </c>
      <c r="C1875" s="7" t="n">
        <v>2338</v>
      </c>
      <c r="D1875" s="8" t="n">
        <f aca="false">AVERAGE($C1871:$C1875)</f>
        <v>2356.6</v>
      </c>
      <c r="E1875" s="8" t="n">
        <f aca="false">AVERAGE($C1851:$C1875)</f>
        <v>2361.08</v>
      </c>
      <c r="F1875" s="8" t="n">
        <f aca="false">AVERAGE($C1801:$C1875)</f>
        <v>2520.09333333333</v>
      </c>
      <c r="G1875" s="4" t="n">
        <f aca="false">IF(  AND(  F1875 &lt; E1875,  E1875 &lt; D1875  ),  1,  0  )</f>
        <v>0</v>
      </c>
      <c r="H1875" s="12" t="n">
        <f aca="false">IF(  AND(  1 = G1875,  OR(  0 = $K1875,  2 = $K1875  )  ),  $C1875,  IF(  AND(  NOT(  "-" = H1874  ),  0 &lt; H1874  ),  H1874,  0  )  )</f>
        <v>2576</v>
      </c>
      <c r="I1875" s="4" t="n">
        <f aca="false">IF(  AND(  D1875 &lt; E1875,  E1875 &lt; F1875  ),  1,  0  )</f>
        <v>1</v>
      </c>
      <c r="J1875" s="12" t="n">
        <f aca="false">IF(  AND(  1 = I1875,  OR(  0 = $K1875,  1 = $K1875  )  ),  $C1875,  IF(  AND(  NOT(  "-" = J1874  ),  0 &lt; J1874  ),  J1874,  0  )  )</f>
        <v>2701</v>
      </c>
      <c r="K1875" s="13" t="n">
        <f aca="false">IF(  1 = G1874,  1,  IF(  1 = I1874,  2,  IF(  OR(  "-" = K1874,  1 = M1874),  0,  K1874  )  )  )</f>
        <v>2</v>
      </c>
      <c r="L1875" s="12" t="n">
        <f aca="false">IF(  AND(  1 = K1875,  1 = M1875  ),  (C1875 - H1875) * 100,  IF(  AND( 2 = K1875,  1 = M1875  ),  (J1875 - C1875) * 100,  0  )  )</f>
        <v>0</v>
      </c>
      <c r="M1875" s="6" t="n">
        <f aca="false">IF(  OR(  AND(  1 = K1875,  1 = I1875  ),  AND(  2 =K1875,  1 = G1875  )  ),  1,  0  )</f>
        <v>0</v>
      </c>
      <c r="N1875" s="0" t="n">
        <f aca="false">IF(  AND(  1 = M1875,  0 &lt; L1875  ),  1,  0  )</f>
        <v>0</v>
      </c>
    </row>
    <row r="1876" customFormat="false" ht="12.8" hidden="false" customHeight="false" outlineLevel="0" collapsed="false">
      <c r="A1876" s="5" t="n">
        <v>40422</v>
      </c>
      <c r="B1876" s="6" t="n">
        <f aca="false">YEAR(A1876)</f>
        <v>2010</v>
      </c>
      <c r="C1876" s="7" t="n">
        <v>2341</v>
      </c>
      <c r="D1876" s="8" t="n">
        <f aca="false">AVERAGE($C1872:$C1876)</f>
        <v>2360</v>
      </c>
      <c r="E1876" s="8" t="n">
        <f aca="false">AVERAGE($C1852:$C1876)</f>
        <v>2354.32</v>
      </c>
      <c r="F1876" s="8" t="n">
        <f aca="false">AVERAGE($C1802:$C1876)</f>
        <v>2516.98666666667</v>
      </c>
      <c r="G1876" s="4" t="n">
        <f aca="false">IF(  AND(  F1876 &lt; E1876,  E1876 &lt; D1876  ),  1,  0  )</f>
        <v>0</v>
      </c>
      <c r="H1876" s="12" t="n">
        <f aca="false">IF(  AND(  1 = G1876,  OR(  0 = $K1876,  2 = $K1876  )  ),  $C1876,  IF(  AND(  NOT(  "-" = H1875  ),  0 &lt; H1875  ),  H1875,  0  )  )</f>
        <v>2576</v>
      </c>
      <c r="I1876" s="4" t="n">
        <f aca="false">IF(  AND(  D1876 &lt; E1876,  E1876 &lt; F1876  ),  1,  0  )</f>
        <v>0</v>
      </c>
      <c r="J1876" s="12" t="n">
        <f aca="false">IF(  AND(  1 = I1876,  OR(  0 = $K1876,  1 = $K1876  )  ),  $C1876,  IF(  AND(  NOT(  "-" = J1875  ),  0 &lt; J1875  ),  J1875,  0  )  )</f>
        <v>2701</v>
      </c>
      <c r="K1876" s="13" t="n">
        <f aca="false">IF(  1 = G1875,  1,  IF(  1 = I1875,  2,  IF(  OR(  "-" = K1875,  1 = M1875),  0,  K1875  )  )  )</f>
        <v>2</v>
      </c>
      <c r="L1876" s="12" t="n">
        <f aca="false">IF(  AND(  1 = K1876,  1 = M1876  ),  (C1876 - H1876) * 100,  IF(  AND( 2 = K1876,  1 = M1876  ),  (J1876 - C1876) * 100,  0  )  )</f>
        <v>0</v>
      </c>
      <c r="M1876" s="6" t="n">
        <f aca="false">IF(  OR(  AND(  1 = K1876,  1 = I1876  ),  AND(  2 =K1876,  1 = G1876  )  ),  1,  0  )</f>
        <v>0</v>
      </c>
      <c r="N1876" s="0" t="n">
        <f aca="false">IF(  AND(  1 = M1876,  0 &lt; L1876  ),  1,  0  )</f>
        <v>0</v>
      </c>
    </row>
    <row r="1877" customFormat="false" ht="12.8" hidden="false" customHeight="false" outlineLevel="0" collapsed="false">
      <c r="A1877" s="5" t="n">
        <v>40423</v>
      </c>
      <c r="B1877" s="6" t="n">
        <f aca="false">YEAR(A1877)</f>
        <v>2010</v>
      </c>
      <c r="C1877" s="7" t="n">
        <v>2335</v>
      </c>
      <c r="D1877" s="8" t="n">
        <f aca="false">AVERAGE($C1873:$C1877)</f>
        <v>2355.8</v>
      </c>
      <c r="E1877" s="8" t="n">
        <f aca="false">AVERAGE($C1853:$C1877)</f>
        <v>2349.4</v>
      </c>
      <c r="F1877" s="8" t="n">
        <f aca="false">AVERAGE($C1803:$C1877)</f>
        <v>2512.36</v>
      </c>
      <c r="G1877" s="4" t="n">
        <f aca="false">IF(  AND(  F1877 &lt; E1877,  E1877 &lt; D1877  ),  1,  0  )</f>
        <v>0</v>
      </c>
      <c r="H1877" s="12" t="n">
        <f aca="false">IF(  AND(  1 = G1877,  OR(  0 = $K1877,  2 = $K1877  )  ),  $C1877,  IF(  AND(  NOT(  "-" = H1876  ),  0 &lt; H1876  ),  H1876,  0  )  )</f>
        <v>2576</v>
      </c>
      <c r="I1877" s="4" t="n">
        <f aca="false">IF(  AND(  D1877 &lt; E1877,  E1877 &lt; F1877  ),  1,  0  )</f>
        <v>0</v>
      </c>
      <c r="J1877" s="12" t="n">
        <f aca="false">IF(  AND(  1 = I1877,  OR(  0 = $K1877,  1 = $K1877  )  ),  $C1877,  IF(  AND(  NOT(  "-" = J1876  ),  0 &lt; J1876  ),  J1876,  0  )  )</f>
        <v>2701</v>
      </c>
      <c r="K1877" s="13" t="n">
        <f aca="false">IF(  1 = G1876,  1,  IF(  1 = I1876,  2,  IF(  OR(  "-" = K1876,  1 = M1876),  0,  K1876  )  )  )</f>
        <v>2</v>
      </c>
      <c r="L1877" s="12" t="n">
        <f aca="false">IF(  AND(  1 = K1877,  1 = M1877  ),  (C1877 - H1877) * 100,  IF(  AND( 2 = K1877,  1 = M1877  ),  (J1877 - C1877) * 100,  0  )  )</f>
        <v>0</v>
      </c>
      <c r="M1877" s="6" t="n">
        <f aca="false">IF(  OR(  AND(  1 = K1877,  1 = I1877  ),  AND(  2 =K1877,  1 = G1877  )  ),  1,  0  )</f>
        <v>0</v>
      </c>
      <c r="N1877" s="0" t="n">
        <f aca="false">IF(  AND(  1 = M1877,  0 &lt; L1877  ),  1,  0  )</f>
        <v>0</v>
      </c>
    </row>
    <row r="1878" customFormat="false" ht="12.8" hidden="false" customHeight="false" outlineLevel="0" collapsed="false">
      <c r="A1878" s="5" t="n">
        <v>40424</v>
      </c>
      <c r="B1878" s="6" t="n">
        <f aca="false">YEAR(A1878)</f>
        <v>2010</v>
      </c>
      <c r="C1878" s="7" t="n">
        <v>2340</v>
      </c>
      <c r="D1878" s="8" t="n">
        <f aca="false">AVERAGE($C1874:$C1878)</f>
        <v>2351</v>
      </c>
      <c r="E1878" s="8" t="n">
        <f aca="false">AVERAGE($C1854:$C1878)</f>
        <v>2346.44</v>
      </c>
      <c r="F1878" s="8" t="n">
        <f aca="false">AVERAGE($C1804:$C1878)</f>
        <v>2508.89333333333</v>
      </c>
      <c r="G1878" s="4" t="n">
        <f aca="false">IF(  AND(  F1878 &lt; E1878,  E1878 &lt; D1878  ),  1,  0  )</f>
        <v>0</v>
      </c>
      <c r="H1878" s="12" t="n">
        <f aca="false">IF(  AND(  1 = G1878,  OR(  0 = $K1878,  2 = $K1878  )  ),  $C1878,  IF(  AND(  NOT(  "-" = H1877  ),  0 &lt; H1877  ),  H1877,  0  )  )</f>
        <v>2576</v>
      </c>
      <c r="I1878" s="4" t="n">
        <f aca="false">IF(  AND(  D1878 &lt; E1878,  E1878 &lt; F1878  ),  1,  0  )</f>
        <v>0</v>
      </c>
      <c r="J1878" s="12" t="n">
        <f aca="false">IF(  AND(  1 = I1878,  OR(  0 = $K1878,  1 = $K1878  )  ),  $C1878,  IF(  AND(  NOT(  "-" = J1877  ),  0 &lt; J1877  ),  J1877,  0  )  )</f>
        <v>2701</v>
      </c>
      <c r="K1878" s="13" t="n">
        <f aca="false">IF(  1 = G1877,  1,  IF(  1 = I1877,  2,  IF(  OR(  "-" = K1877,  1 = M1877),  0,  K1877  )  )  )</f>
        <v>2</v>
      </c>
      <c r="L1878" s="12" t="n">
        <f aca="false">IF(  AND(  1 = K1878,  1 = M1878  ),  (C1878 - H1878) * 100,  IF(  AND( 2 = K1878,  1 = M1878  ),  (J1878 - C1878) * 100,  0  )  )</f>
        <v>0</v>
      </c>
      <c r="M1878" s="6" t="n">
        <f aca="false">IF(  OR(  AND(  1 = K1878,  1 = I1878  ),  AND(  2 =K1878,  1 = G1878  )  ),  1,  0  )</f>
        <v>0</v>
      </c>
      <c r="N1878" s="0" t="n">
        <f aca="false">IF(  AND(  1 = M1878,  0 &lt; L1878  ),  1,  0  )</f>
        <v>0</v>
      </c>
    </row>
    <row r="1879" customFormat="false" ht="12.8" hidden="false" customHeight="false" outlineLevel="0" collapsed="false">
      <c r="A1879" s="5" t="n">
        <v>40427</v>
      </c>
      <c r="B1879" s="6" t="n">
        <f aca="false">YEAR(A1879)</f>
        <v>2010</v>
      </c>
      <c r="C1879" s="7" t="n">
        <v>2360</v>
      </c>
      <c r="D1879" s="8" t="n">
        <f aca="false">AVERAGE($C1875:$C1879)</f>
        <v>2342.8</v>
      </c>
      <c r="E1879" s="8" t="n">
        <f aca="false">AVERAGE($C1855:$C1879)</f>
        <v>2344.2</v>
      </c>
      <c r="F1879" s="8" t="n">
        <f aca="false">AVERAGE($C1805:$C1879)</f>
        <v>2505.56</v>
      </c>
      <c r="G1879" s="4" t="n">
        <f aca="false">IF(  AND(  F1879 &lt; E1879,  E1879 &lt; D1879  ),  1,  0  )</f>
        <v>0</v>
      </c>
      <c r="H1879" s="12" t="n">
        <f aca="false">IF(  AND(  1 = G1879,  OR(  0 = $K1879,  2 = $K1879  )  ),  $C1879,  IF(  AND(  NOT(  "-" = H1878  ),  0 &lt; H1878  ),  H1878,  0  )  )</f>
        <v>2576</v>
      </c>
      <c r="I1879" s="4" t="n">
        <f aca="false">IF(  AND(  D1879 &lt; E1879,  E1879 &lt; F1879  ),  1,  0  )</f>
        <v>1</v>
      </c>
      <c r="J1879" s="12" t="n">
        <f aca="false">IF(  AND(  1 = I1879,  OR(  0 = $K1879,  1 = $K1879  )  ),  $C1879,  IF(  AND(  NOT(  "-" = J1878  ),  0 &lt; J1878  ),  J1878,  0  )  )</f>
        <v>2701</v>
      </c>
      <c r="K1879" s="13" t="n">
        <f aca="false">IF(  1 = G1878,  1,  IF(  1 = I1878,  2,  IF(  OR(  "-" = K1878,  1 = M1878),  0,  K1878  )  )  )</f>
        <v>2</v>
      </c>
      <c r="L1879" s="12" t="n">
        <f aca="false">IF(  AND(  1 = K1879,  1 = M1879  ),  (C1879 - H1879) * 100,  IF(  AND( 2 = K1879,  1 = M1879  ),  (J1879 - C1879) * 100,  0  )  )</f>
        <v>0</v>
      </c>
      <c r="M1879" s="6" t="n">
        <f aca="false">IF(  OR(  AND(  1 = K1879,  1 = I1879  ),  AND(  2 =K1879,  1 = G1879  )  ),  1,  0  )</f>
        <v>0</v>
      </c>
      <c r="N1879" s="0" t="n">
        <f aca="false">IF(  AND(  1 = M1879,  0 &lt; L1879  ),  1,  0  )</f>
        <v>0</v>
      </c>
    </row>
    <row r="1880" customFormat="false" ht="12.8" hidden="false" customHeight="false" outlineLevel="0" collapsed="false">
      <c r="A1880" s="5" t="n">
        <v>40428</v>
      </c>
      <c r="B1880" s="6" t="n">
        <f aca="false">YEAR(A1880)</f>
        <v>2010</v>
      </c>
      <c r="C1880" s="7" t="n">
        <v>2337</v>
      </c>
      <c r="D1880" s="8" t="n">
        <f aca="false">AVERAGE($C1876:$C1880)</f>
        <v>2342.6</v>
      </c>
      <c r="E1880" s="8" t="n">
        <f aca="false">AVERAGE($C1856:$C1880)</f>
        <v>2340.92</v>
      </c>
      <c r="F1880" s="8" t="n">
        <f aca="false">AVERAGE($C1806:$C1880)</f>
        <v>2501.21333333333</v>
      </c>
      <c r="G1880" s="4" t="n">
        <f aca="false">IF(  AND(  F1880 &lt; E1880,  E1880 &lt; D1880  ),  1,  0  )</f>
        <v>0</v>
      </c>
      <c r="H1880" s="12" t="n">
        <f aca="false">IF(  AND(  1 = G1880,  OR(  0 = $K1880,  2 = $K1880  )  ),  $C1880,  IF(  AND(  NOT(  "-" = H1879  ),  0 &lt; H1879  ),  H1879,  0  )  )</f>
        <v>2576</v>
      </c>
      <c r="I1880" s="4" t="n">
        <f aca="false">IF(  AND(  D1880 &lt; E1880,  E1880 &lt; F1880  ),  1,  0  )</f>
        <v>0</v>
      </c>
      <c r="J1880" s="12" t="n">
        <f aca="false">IF(  AND(  1 = I1880,  OR(  0 = $K1880,  1 = $K1880  )  ),  $C1880,  IF(  AND(  NOT(  "-" = J1879  ),  0 &lt; J1879  ),  J1879,  0  )  )</f>
        <v>2701</v>
      </c>
      <c r="K1880" s="13" t="n">
        <f aca="false">IF(  1 = G1879,  1,  IF(  1 = I1879,  2,  IF(  OR(  "-" = K1879,  1 = M1879),  0,  K1879  )  )  )</f>
        <v>2</v>
      </c>
      <c r="L1880" s="12" t="n">
        <f aca="false">IF(  AND(  1 = K1880,  1 = M1880  ),  (C1880 - H1880) * 100,  IF(  AND( 2 = K1880,  1 = M1880  ),  (J1880 - C1880) * 100,  0  )  )</f>
        <v>0</v>
      </c>
      <c r="M1880" s="6" t="n">
        <f aca="false">IF(  OR(  AND(  1 = K1880,  1 = I1880  ),  AND(  2 =K1880,  1 = G1880  )  ),  1,  0  )</f>
        <v>0</v>
      </c>
      <c r="N1880" s="0" t="n">
        <f aca="false">IF(  AND(  1 = M1880,  0 &lt; L1880  ),  1,  0  )</f>
        <v>0</v>
      </c>
    </row>
    <row r="1881" customFormat="false" ht="12.8" hidden="false" customHeight="false" outlineLevel="0" collapsed="false">
      <c r="A1881" s="5" t="n">
        <v>40429</v>
      </c>
      <c r="B1881" s="6" t="n">
        <f aca="false">YEAR(A1881)</f>
        <v>2010</v>
      </c>
      <c r="C1881" s="7" t="n">
        <v>2310</v>
      </c>
      <c r="D1881" s="8" t="n">
        <f aca="false">AVERAGE($C1877:$C1881)</f>
        <v>2336.4</v>
      </c>
      <c r="E1881" s="8" t="n">
        <f aca="false">AVERAGE($C1857:$C1881)</f>
        <v>2338.4</v>
      </c>
      <c r="F1881" s="8" t="n">
        <f aca="false">AVERAGE($C1807:$C1881)</f>
        <v>2497.64</v>
      </c>
      <c r="G1881" s="4" t="n">
        <f aca="false">IF(  AND(  F1881 &lt; E1881,  E1881 &lt; D1881  ),  1,  0  )</f>
        <v>0</v>
      </c>
      <c r="H1881" s="12" t="n">
        <f aca="false">IF(  AND(  1 = G1881,  OR(  0 = $K1881,  2 = $K1881  )  ),  $C1881,  IF(  AND(  NOT(  "-" = H1880  ),  0 &lt; H1880  ),  H1880,  0  )  )</f>
        <v>2576</v>
      </c>
      <c r="I1881" s="4" t="n">
        <f aca="false">IF(  AND(  D1881 &lt; E1881,  E1881 &lt; F1881  ),  1,  0  )</f>
        <v>1</v>
      </c>
      <c r="J1881" s="12" t="n">
        <f aca="false">IF(  AND(  1 = I1881,  OR(  0 = $K1881,  1 = $K1881  )  ),  $C1881,  IF(  AND(  NOT(  "-" = J1880  ),  0 &lt; J1880  ),  J1880,  0  )  )</f>
        <v>2701</v>
      </c>
      <c r="K1881" s="13" t="n">
        <f aca="false">IF(  1 = G1880,  1,  IF(  1 = I1880,  2,  IF(  OR(  "-" = K1880,  1 = M1880),  0,  K1880  )  )  )</f>
        <v>2</v>
      </c>
      <c r="L1881" s="12" t="n">
        <f aca="false">IF(  AND(  1 = K1881,  1 = M1881  ),  (C1881 - H1881) * 100,  IF(  AND( 2 = K1881,  1 = M1881  ),  (J1881 - C1881) * 100,  0  )  )</f>
        <v>0</v>
      </c>
      <c r="M1881" s="6" t="n">
        <f aca="false">IF(  OR(  AND(  1 = K1881,  1 = I1881  ),  AND(  2 =K1881,  1 = G1881  )  ),  1,  0  )</f>
        <v>0</v>
      </c>
      <c r="N1881" s="0" t="n">
        <f aca="false">IF(  AND(  1 = M1881,  0 &lt; L1881  ),  1,  0  )</f>
        <v>0</v>
      </c>
    </row>
    <row r="1882" customFormat="false" ht="12.8" hidden="false" customHeight="false" outlineLevel="0" collapsed="false">
      <c r="A1882" s="5" t="n">
        <v>40430</v>
      </c>
      <c r="B1882" s="6" t="n">
        <f aca="false">YEAR(A1882)</f>
        <v>2010</v>
      </c>
      <c r="C1882" s="7" t="n">
        <v>2293</v>
      </c>
      <c r="D1882" s="8" t="n">
        <f aca="false">AVERAGE($C1878:$C1882)</f>
        <v>2328</v>
      </c>
      <c r="E1882" s="8" t="n">
        <f aca="false">AVERAGE($C1858:$C1882)</f>
        <v>2334.2</v>
      </c>
      <c r="F1882" s="8" t="n">
        <f aca="false">AVERAGE($C1808:$C1882)</f>
        <v>2494.16</v>
      </c>
      <c r="G1882" s="4" t="n">
        <f aca="false">IF(  AND(  F1882 &lt; E1882,  E1882 &lt; D1882  ),  1,  0  )</f>
        <v>0</v>
      </c>
      <c r="H1882" s="12" t="n">
        <f aca="false">IF(  AND(  1 = G1882,  OR(  0 = $K1882,  2 = $K1882  )  ),  $C1882,  IF(  AND(  NOT(  "-" = H1881  ),  0 &lt; H1881  ),  H1881,  0  )  )</f>
        <v>2576</v>
      </c>
      <c r="I1882" s="4" t="n">
        <f aca="false">IF(  AND(  D1882 &lt; E1882,  E1882 &lt; F1882  ),  1,  0  )</f>
        <v>1</v>
      </c>
      <c r="J1882" s="12" t="n">
        <f aca="false">IF(  AND(  1 = I1882,  OR(  0 = $K1882,  1 = $K1882  )  ),  $C1882,  IF(  AND(  NOT(  "-" = J1881  ),  0 &lt; J1881  ),  J1881,  0  )  )</f>
        <v>2701</v>
      </c>
      <c r="K1882" s="13" t="n">
        <f aca="false">IF(  1 = G1881,  1,  IF(  1 = I1881,  2,  IF(  OR(  "-" = K1881,  1 = M1881),  0,  K1881  )  )  )</f>
        <v>2</v>
      </c>
      <c r="L1882" s="12" t="n">
        <f aca="false">IF(  AND(  1 = K1882,  1 = M1882  ),  (C1882 - H1882) * 100,  IF(  AND( 2 = K1882,  1 = M1882  ),  (J1882 - C1882) * 100,  0  )  )</f>
        <v>0</v>
      </c>
      <c r="M1882" s="6" t="n">
        <f aca="false">IF(  OR(  AND(  1 = K1882,  1 = I1882  ),  AND(  2 =K1882,  1 = G1882  )  ),  1,  0  )</f>
        <v>0</v>
      </c>
      <c r="N1882" s="0" t="n">
        <f aca="false">IF(  AND(  1 = M1882,  0 &lt; L1882  ),  1,  0  )</f>
        <v>0</v>
      </c>
    </row>
    <row r="1883" customFormat="false" ht="12.8" hidden="false" customHeight="false" outlineLevel="0" collapsed="false">
      <c r="A1883" s="5" t="n">
        <v>40431</v>
      </c>
      <c r="B1883" s="6" t="n">
        <f aca="false">YEAR(A1883)</f>
        <v>2010</v>
      </c>
      <c r="C1883" s="7" t="n">
        <v>2317</v>
      </c>
      <c r="D1883" s="8" t="n">
        <f aca="false">AVERAGE($C1879:$C1883)</f>
        <v>2323.4</v>
      </c>
      <c r="E1883" s="8" t="n">
        <f aca="false">AVERAGE($C1859:$C1883)</f>
        <v>2330.92</v>
      </c>
      <c r="F1883" s="8" t="n">
        <f aca="false">AVERAGE($C1809:$C1883)</f>
        <v>2490.32</v>
      </c>
      <c r="G1883" s="4" t="n">
        <f aca="false">IF(  AND(  F1883 &lt; E1883,  E1883 &lt; D1883  ),  1,  0  )</f>
        <v>0</v>
      </c>
      <c r="H1883" s="12" t="n">
        <f aca="false">IF(  AND(  1 = G1883,  OR(  0 = $K1883,  2 = $K1883  )  ),  $C1883,  IF(  AND(  NOT(  "-" = H1882  ),  0 &lt; H1882  ),  H1882,  0  )  )</f>
        <v>2576</v>
      </c>
      <c r="I1883" s="4" t="n">
        <f aca="false">IF(  AND(  D1883 &lt; E1883,  E1883 &lt; F1883  ),  1,  0  )</f>
        <v>1</v>
      </c>
      <c r="J1883" s="12" t="n">
        <f aca="false">IF(  AND(  1 = I1883,  OR(  0 = $K1883,  1 = $K1883  )  ),  $C1883,  IF(  AND(  NOT(  "-" = J1882  ),  0 &lt; J1882  ),  J1882,  0  )  )</f>
        <v>2701</v>
      </c>
      <c r="K1883" s="13" t="n">
        <f aca="false">IF(  1 = G1882,  1,  IF(  1 = I1882,  2,  IF(  OR(  "-" = K1882,  1 = M1882),  0,  K1882  )  )  )</f>
        <v>2</v>
      </c>
      <c r="L1883" s="12" t="n">
        <f aca="false">IF(  AND(  1 = K1883,  1 = M1883  ),  (C1883 - H1883) * 100,  IF(  AND( 2 = K1883,  1 = M1883  ),  (J1883 - C1883) * 100,  0  )  )</f>
        <v>0</v>
      </c>
      <c r="M1883" s="6" t="n">
        <f aca="false">IF(  OR(  AND(  1 = K1883,  1 = I1883  ),  AND(  2 =K1883,  1 = G1883  )  ),  1,  0  )</f>
        <v>0</v>
      </c>
      <c r="N1883" s="0" t="n">
        <f aca="false">IF(  AND(  1 = M1883,  0 &lt; L1883  ),  1,  0  )</f>
        <v>0</v>
      </c>
    </row>
    <row r="1884" customFormat="false" ht="12.8" hidden="false" customHeight="false" outlineLevel="0" collapsed="false">
      <c r="A1884" s="5" t="n">
        <v>40434</v>
      </c>
      <c r="B1884" s="6" t="n">
        <f aca="false">YEAR(A1884)</f>
        <v>2010</v>
      </c>
      <c r="C1884" s="7" t="n">
        <v>2318</v>
      </c>
      <c r="D1884" s="8" t="n">
        <f aca="false">AVERAGE($C1880:$C1884)</f>
        <v>2315</v>
      </c>
      <c r="E1884" s="8" t="n">
        <f aca="false">AVERAGE($C1860:$C1884)</f>
        <v>2327.72</v>
      </c>
      <c r="F1884" s="8" t="n">
        <f aca="false">AVERAGE($C1810:$C1884)</f>
        <v>2485.34666666667</v>
      </c>
      <c r="G1884" s="4" t="n">
        <f aca="false">IF(  AND(  F1884 &lt; E1884,  E1884 &lt; D1884  ),  1,  0  )</f>
        <v>0</v>
      </c>
      <c r="H1884" s="12" t="n">
        <f aca="false">IF(  AND(  1 = G1884,  OR(  0 = $K1884,  2 = $K1884  )  ),  $C1884,  IF(  AND(  NOT(  "-" = H1883  ),  0 &lt; H1883  ),  H1883,  0  )  )</f>
        <v>2576</v>
      </c>
      <c r="I1884" s="4" t="n">
        <f aca="false">IF(  AND(  D1884 &lt; E1884,  E1884 &lt; F1884  ),  1,  0  )</f>
        <v>1</v>
      </c>
      <c r="J1884" s="12" t="n">
        <f aca="false">IF(  AND(  1 = I1884,  OR(  0 = $K1884,  1 = $K1884  )  ),  $C1884,  IF(  AND(  NOT(  "-" = J1883  ),  0 &lt; J1883  ),  J1883,  0  )  )</f>
        <v>2701</v>
      </c>
      <c r="K1884" s="13" t="n">
        <f aca="false">IF(  1 = G1883,  1,  IF(  1 = I1883,  2,  IF(  OR(  "-" = K1883,  1 = M1883),  0,  K1883  )  )  )</f>
        <v>2</v>
      </c>
      <c r="L1884" s="12" t="n">
        <f aca="false">IF(  AND(  1 = K1884,  1 = M1884  ),  (C1884 - H1884) * 100,  IF(  AND( 2 = K1884,  1 = M1884  ),  (J1884 - C1884) * 100,  0  )  )</f>
        <v>0</v>
      </c>
      <c r="M1884" s="6" t="n">
        <f aca="false">IF(  OR(  AND(  1 = K1884,  1 = I1884  ),  AND(  2 =K1884,  1 = G1884  )  ),  1,  0  )</f>
        <v>0</v>
      </c>
      <c r="N1884" s="0" t="n">
        <f aca="false">IF(  AND(  1 = M1884,  0 &lt; L1884  ),  1,  0  )</f>
        <v>0</v>
      </c>
    </row>
    <row r="1885" customFormat="false" ht="12.8" hidden="false" customHeight="false" outlineLevel="0" collapsed="false">
      <c r="A1885" s="5" t="n">
        <v>40435</v>
      </c>
      <c r="B1885" s="6" t="n">
        <f aca="false">YEAR(A1885)</f>
        <v>2010</v>
      </c>
      <c r="C1885" s="7" t="n">
        <v>2321</v>
      </c>
      <c r="D1885" s="8" t="n">
        <f aca="false">AVERAGE($C1881:$C1885)</f>
        <v>2311.8</v>
      </c>
      <c r="E1885" s="8" t="n">
        <f aca="false">AVERAGE($C1861:$C1885)</f>
        <v>2324.96</v>
      </c>
      <c r="F1885" s="8" t="n">
        <f aca="false">AVERAGE($C1811:$C1885)</f>
        <v>2480.42666666667</v>
      </c>
      <c r="G1885" s="4" t="n">
        <f aca="false">IF(  AND(  F1885 &lt; E1885,  E1885 &lt; D1885  ),  1,  0  )</f>
        <v>0</v>
      </c>
      <c r="H1885" s="12" t="n">
        <f aca="false">IF(  AND(  1 = G1885,  OR(  0 = $K1885,  2 = $K1885  )  ),  $C1885,  IF(  AND(  NOT(  "-" = H1884  ),  0 &lt; H1884  ),  H1884,  0  )  )</f>
        <v>2576</v>
      </c>
      <c r="I1885" s="4" t="n">
        <f aca="false">IF(  AND(  D1885 &lt; E1885,  E1885 &lt; F1885  ),  1,  0  )</f>
        <v>1</v>
      </c>
      <c r="J1885" s="12" t="n">
        <f aca="false">IF(  AND(  1 = I1885,  OR(  0 = $K1885,  1 = $K1885  )  ),  $C1885,  IF(  AND(  NOT(  "-" = J1884  ),  0 &lt; J1884  ),  J1884,  0  )  )</f>
        <v>2701</v>
      </c>
      <c r="K1885" s="13" t="n">
        <f aca="false">IF(  1 = G1884,  1,  IF(  1 = I1884,  2,  IF(  OR(  "-" = K1884,  1 = M1884),  0,  K1884  )  )  )</f>
        <v>2</v>
      </c>
      <c r="L1885" s="12" t="n">
        <f aca="false">IF(  AND(  1 = K1885,  1 = M1885  ),  (C1885 - H1885) * 100,  IF(  AND( 2 = K1885,  1 = M1885  ),  (J1885 - C1885) * 100,  0  )  )</f>
        <v>0</v>
      </c>
      <c r="M1885" s="6" t="n">
        <f aca="false">IF(  OR(  AND(  1 = K1885,  1 = I1885  ),  AND(  2 =K1885,  1 = G1885  )  ),  1,  0  )</f>
        <v>0</v>
      </c>
      <c r="N1885" s="0" t="n">
        <f aca="false">IF(  AND(  1 = M1885,  0 &lt; L1885  ),  1,  0  )</f>
        <v>0</v>
      </c>
    </row>
    <row r="1886" customFormat="false" ht="12.8" hidden="false" customHeight="false" outlineLevel="0" collapsed="false">
      <c r="A1886" s="5" t="n">
        <v>40436</v>
      </c>
      <c r="B1886" s="6" t="n">
        <f aca="false">YEAR(A1886)</f>
        <v>2010</v>
      </c>
      <c r="C1886" s="7" t="n">
        <v>2370</v>
      </c>
      <c r="D1886" s="8" t="n">
        <f aca="false">AVERAGE($C1882:$C1886)</f>
        <v>2323.8</v>
      </c>
      <c r="E1886" s="8" t="n">
        <f aca="false">AVERAGE($C1862:$C1886)</f>
        <v>2327</v>
      </c>
      <c r="F1886" s="8" t="n">
        <f aca="false">AVERAGE($C1812:$C1886)</f>
        <v>2476.01333333333</v>
      </c>
      <c r="G1886" s="4" t="n">
        <f aca="false">IF(  AND(  F1886 &lt; E1886,  E1886 &lt; D1886  ),  1,  0  )</f>
        <v>0</v>
      </c>
      <c r="H1886" s="12" t="n">
        <f aca="false">IF(  AND(  1 = G1886,  OR(  0 = $K1886,  2 = $K1886  )  ),  $C1886,  IF(  AND(  NOT(  "-" = H1885  ),  0 &lt; H1885  ),  H1885,  0  )  )</f>
        <v>2576</v>
      </c>
      <c r="I1886" s="4" t="n">
        <f aca="false">IF(  AND(  D1886 &lt; E1886,  E1886 &lt; F1886  ),  1,  0  )</f>
        <v>1</v>
      </c>
      <c r="J1886" s="12" t="n">
        <f aca="false">IF(  AND(  1 = I1886,  OR(  0 = $K1886,  1 = $K1886  )  ),  $C1886,  IF(  AND(  NOT(  "-" = J1885  ),  0 &lt; J1885  ),  J1885,  0  )  )</f>
        <v>2701</v>
      </c>
      <c r="K1886" s="13" t="n">
        <f aca="false">IF(  1 = G1885,  1,  IF(  1 = I1885,  2,  IF(  OR(  "-" = K1885,  1 = M1885),  0,  K1885  )  )  )</f>
        <v>2</v>
      </c>
      <c r="L1886" s="12" t="n">
        <f aca="false">IF(  AND(  1 = K1886,  1 = M1886  ),  (C1886 - H1886) * 100,  IF(  AND( 2 = K1886,  1 = M1886  ),  (J1886 - C1886) * 100,  0  )  )</f>
        <v>0</v>
      </c>
      <c r="M1886" s="6" t="n">
        <f aca="false">IF(  OR(  AND(  1 = K1886,  1 = I1886  ),  AND(  2 =K1886,  1 = G1886  )  ),  1,  0  )</f>
        <v>0</v>
      </c>
      <c r="N1886" s="0" t="n">
        <f aca="false">IF(  AND(  1 = M1886,  0 &lt; L1886  ),  1,  0  )</f>
        <v>0</v>
      </c>
    </row>
    <row r="1887" customFormat="false" ht="12.8" hidden="false" customHeight="false" outlineLevel="0" collapsed="false">
      <c r="A1887" s="5" t="n">
        <v>40437</v>
      </c>
      <c r="B1887" s="6" t="n">
        <f aca="false">YEAR(A1887)</f>
        <v>2010</v>
      </c>
      <c r="C1887" s="7" t="n">
        <v>2361</v>
      </c>
      <c r="D1887" s="8" t="n">
        <f aca="false">AVERAGE($C1883:$C1887)</f>
        <v>2337.4</v>
      </c>
      <c r="E1887" s="8" t="n">
        <f aca="false">AVERAGE($C1863:$C1887)</f>
        <v>2331.92</v>
      </c>
      <c r="F1887" s="8" t="n">
        <f aca="false">AVERAGE($C1813:$C1887)</f>
        <v>2472.22666666667</v>
      </c>
      <c r="G1887" s="4" t="n">
        <f aca="false">IF(  AND(  F1887 &lt; E1887,  E1887 &lt; D1887  ),  1,  0  )</f>
        <v>0</v>
      </c>
      <c r="H1887" s="12" t="n">
        <f aca="false">IF(  AND(  1 = G1887,  OR(  0 = $K1887,  2 = $K1887  )  ),  $C1887,  IF(  AND(  NOT(  "-" = H1886  ),  0 &lt; H1886  ),  H1886,  0  )  )</f>
        <v>2576</v>
      </c>
      <c r="I1887" s="4" t="n">
        <f aca="false">IF(  AND(  D1887 &lt; E1887,  E1887 &lt; F1887  ),  1,  0  )</f>
        <v>0</v>
      </c>
      <c r="J1887" s="12" t="n">
        <f aca="false">IF(  AND(  1 = I1887,  OR(  0 = $K1887,  1 = $K1887  )  ),  $C1887,  IF(  AND(  NOT(  "-" = J1886  ),  0 &lt; J1886  ),  J1886,  0  )  )</f>
        <v>2701</v>
      </c>
      <c r="K1887" s="13" t="n">
        <f aca="false">IF(  1 = G1886,  1,  IF(  1 = I1886,  2,  IF(  OR(  "-" = K1886,  1 = M1886),  0,  K1886  )  )  )</f>
        <v>2</v>
      </c>
      <c r="L1887" s="12" t="n">
        <f aca="false">IF(  AND(  1 = K1887,  1 = M1887  ),  (C1887 - H1887) * 100,  IF(  AND( 2 = K1887,  1 = M1887  ),  (J1887 - C1887) * 100,  0  )  )</f>
        <v>0</v>
      </c>
      <c r="M1887" s="6" t="n">
        <f aca="false">IF(  OR(  AND(  1 = K1887,  1 = I1887  ),  AND(  2 =K1887,  1 = G1887  )  ),  1,  0  )</f>
        <v>0</v>
      </c>
      <c r="N1887" s="0" t="n">
        <f aca="false">IF(  AND(  1 = M1887,  0 &lt; L1887  ),  1,  0  )</f>
        <v>0</v>
      </c>
    </row>
    <row r="1888" customFormat="false" ht="12.8" hidden="false" customHeight="false" outlineLevel="0" collapsed="false">
      <c r="A1888" s="5" t="n">
        <v>40438</v>
      </c>
      <c r="B1888" s="6" t="n">
        <f aca="false">YEAR(A1888)</f>
        <v>2010</v>
      </c>
      <c r="C1888" s="7" t="n">
        <v>2348</v>
      </c>
      <c r="D1888" s="8" t="n">
        <f aca="false">AVERAGE($C1884:$C1888)</f>
        <v>2343.6</v>
      </c>
      <c r="E1888" s="8" t="n">
        <f aca="false">AVERAGE($C1864:$C1888)</f>
        <v>2335.4</v>
      </c>
      <c r="F1888" s="8" t="n">
        <f aca="false">AVERAGE($C1814:$C1888)</f>
        <v>2468.01333333333</v>
      </c>
      <c r="G1888" s="4" t="n">
        <f aca="false">IF(  AND(  F1888 &lt; E1888,  E1888 &lt; D1888  ),  1,  0  )</f>
        <v>0</v>
      </c>
      <c r="H1888" s="12" t="n">
        <f aca="false">IF(  AND(  1 = G1888,  OR(  0 = $K1888,  2 = $K1888  )  ),  $C1888,  IF(  AND(  NOT(  "-" = H1887  ),  0 &lt; H1887  ),  H1887,  0  )  )</f>
        <v>2576</v>
      </c>
      <c r="I1888" s="4" t="n">
        <f aca="false">IF(  AND(  D1888 &lt; E1888,  E1888 &lt; F1888  ),  1,  0  )</f>
        <v>0</v>
      </c>
      <c r="J1888" s="12" t="n">
        <f aca="false">IF(  AND(  1 = I1888,  OR(  0 = $K1888,  1 = $K1888  )  ),  $C1888,  IF(  AND(  NOT(  "-" = J1887  ),  0 &lt; J1887  ),  J1887,  0  )  )</f>
        <v>2701</v>
      </c>
      <c r="K1888" s="13" t="n">
        <f aca="false">IF(  1 = G1887,  1,  IF(  1 = I1887,  2,  IF(  OR(  "-" = K1887,  1 = M1887),  0,  K1887  )  )  )</f>
        <v>2</v>
      </c>
      <c r="L1888" s="12" t="n">
        <f aca="false">IF(  AND(  1 = K1888,  1 = M1888  ),  (C1888 - H1888) * 100,  IF(  AND( 2 = K1888,  1 = M1888  ),  (J1888 - C1888) * 100,  0  )  )</f>
        <v>0</v>
      </c>
      <c r="M1888" s="6" t="n">
        <f aca="false">IF(  OR(  AND(  1 = K1888,  1 = I1888  ),  AND(  2 =K1888,  1 = G1888  )  ),  1,  0  )</f>
        <v>0</v>
      </c>
      <c r="N1888" s="0" t="n">
        <f aca="false">IF(  AND(  1 = M1888,  0 &lt; L1888  ),  1,  0  )</f>
        <v>0</v>
      </c>
    </row>
    <row r="1889" customFormat="false" ht="12.8" hidden="false" customHeight="false" outlineLevel="0" collapsed="false">
      <c r="A1889" s="5" t="n">
        <v>40442</v>
      </c>
      <c r="B1889" s="6" t="n">
        <f aca="false">YEAR(A1889)</f>
        <v>2010</v>
      </c>
      <c r="C1889" s="7" t="n">
        <v>2365</v>
      </c>
      <c r="D1889" s="8" t="n">
        <f aca="false">AVERAGE($C1885:$C1889)</f>
        <v>2353</v>
      </c>
      <c r="E1889" s="8" t="n">
        <f aca="false">AVERAGE($C1865:$C1889)</f>
        <v>2339.92</v>
      </c>
      <c r="F1889" s="8" t="n">
        <f aca="false">AVERAGE($C1815:$C1889)</f>
        <v>2464.2</v>
      </c>
      <c r="G1889" s="4" t="n">
        <f aca="false">IF(  AND(  F1889 &lt; E1889,  E1889 &lt; D1889  ),  1,  0  )</f>
        <v>0</v>
      </c>
      <c r="H1889" s="12" t="n">
        <f aca="false">IF(  AND(  1 = G1889,  OR(  0 = $K1889,  2 = $K1889  )  ),  $C1889,  IF(  AND(  NOT(  "-" = H1888  ),  0 &lt; H1888  ),  H1888,  0  )  )</f>
        <v>2576</v>
      </c>
      <c r="I1889" s="4" t="n">
        <f aca="false">IF(  AND(  D1889 &lt; E1889,  E1889 &lt; F1889  ),  1,  0  )</f>
        <v>0</v>
      </c>
      <c r="J1889" s="12" t="n">
        <f aca="false">IF(  AND(  1 = I1889,  OR(  0 = $K1889,  1 = $K1889  )  ),  $C1889,  IF(  AND(  NOT(  "-" = J1888  ),  0 &lt; J1888  ),  J1888,  0  )  )</f>
        <v>2701</v>
      </c>
      <c r="K1889" s="13" t="n">
        <f aca="false">IF(  1 = G1888,  1,  IF(  1 = I1888,  2,  IF(  OR(  "-" = K1888,  1 = M1888),  0,  K1888  )  )  )</f>
        <v>2</v>
      </c>
      <c r="L1889" s="12" t="n">
        <f aca="false">IF(  AND(  1 = K1889,  1 = M1889  ),  (C1889 - H1889) * 100,  IF(  AND( 2 = K1889,  1 = M1889  ),  (J1889 - C1889) * 100,  0  )  )</f>
        <v>0</v>
      </c>
      <c r="M1889" s="6" t="n">
        <f aca="false">IF(  OR(  AND(  1 = K1889,  1 = I1889  ),  AND(  2 =K1889,  1 = G1889  )  ),  1,  0  )</f>
        <v>0</v>
      </c>
      <c r="N1889" s="0" t="n">
        <f aca="false">IF(  AND(  1 = M1889,  0 &lt; L1889  ),  1,  0  )</f>
        <v>0</v>
      </c>
    </row>
    <row r="1890" customFormat="false" ht="12.8" hidden="false" customHeight="false" outlineLevel="0" collapsed="false">
      <c r="A1890" s="5" t="n">
        <v>40443</v>
      </c>
      <c r="B1890" s="6" t="n">
        <f aca="false">YEAR(A1890)</f>
        <v>2010</v>
      </c>
      <c r="C1890" s="7" t="n">
        <v>2390</v>
      </c>
      <c r="D1890" s="8" t="n">
        <f aca="false">AVERAGE($C1886:$C1890)</f>
        <v>2366.8</v>
      </c>
      <c r="E1890" s="8" t="n">
        <f aca="false">AVERAGE($C1866:$C1890)</f>
        <v>2346.2</v>
      </c>
      <c r="F1890" s="8" t="n">
        <f aca="false">AVERAGE($C1816:$C1890)</f>
        <v>2461.64</v>
      </c>
      <c r="G1890" s="4" t="n">
        <f aca="false">IF(  AND(  F1890 &lt; E1890,  E1890 &lt; D1890  ),  1,  0  )</f>
        <v>0</v>
      </c>
      <c r="H1890" s="12" t="n">
        <f aca="false">IF(  AND(  1 = G1890,  OR(  0 = $K1890,  2 = $K1890  )  ),  $C1890,  IF(  AND(  NOT(  "-" = H1889  ),  0 &lt; H1889  ),  H1889,  0  )  )</f>
        <v>2576</v>
      </c>
      <c r="I1890" s="4" t="n">
        <f aca="false">IF(  AND(  D1890 &lt; E1890,  E1890 &lt; F1890  ),  1,  0  )</f>
        <v>0</v>
      </c>
      <c r="J1890" s="12" t="n">
        <f aca="false">IF(  AND(  1 = I1890,  OR(  0 = $K1890,  1 = $K1890  )  ),  $C1890,  IF(  AND(  NOT(  "-" = J1889  ),  0 &lt; J1889  ),  J1889,  0  )  )</f>
        <v>2701</v>
      </c>
      <c r="K1890" s="13" t="n">
        <f aca="false">IF(  1 = G1889,  1,  IF(  1 = I1889,  2,  IF(  OR(  "-" = K1889,  1 = M1889),  0,  K1889  )  )  )</f>
        <v>2</v>
      </c>
      <c r="L1890" s="12" t="n">
        <f aca="false">IF(  AND(  1 = K1890,  1 = M1890  ),  (C1890 - H1890) * 100,  IF(  AND( 2 = K1890,  1 = M1890  ),  (J1890 - C1890) * 100,  0  )  )</f>
        <v>0</v>
      </c>
      <c r="M1890" s="6" t="n">
        <f aca="false">IF(  OR(  AND(  1 = K1890,  1 = I1890  ),  AND(  2 =K1890,  1 = G1890  )  ),  1,  0  )</f>
        <v>0</v>
      </c>
      <c r="N1890" s="0" t="n">
        <f aca="false">IF(  AND(  1 = M1890,  0 &lt; L1890  ),  1,  0  )</f>
        <v>0</v>
      </c>
    </row>
    <row r="1891" customFormat="false" ht="12.8" hidden="false" customHeight="false" outlineLevel="0" collapsed="false">
      <c r="A1891" s="5" t="n">
        <v>40445</v>
      </c>
      <c r="B1891" s="6" t="n">
        <f aca="false">YEAR(A1891)</f>
        <v>2010</v>
      </c>
      <c r="C1891" s="7" t="n">
        <v>2415</v>
      </c>
      <c r="D1891" s="8" t="n">
        <f aca="false">AVERAGE($C1887:$C1891)</f>
        <v>2375.8</v>
      </c>
      <c r="E1891" s="8" t="n">
        <f aca="false">AVERAGE($C1867:$C1891)</f>
        <v>2349.6</v>
      </c>
      <c r="F1891" s="8" t="n">
        <f aca="false">AVERAGE($C1817:$C1891)</f>
        <v>2460.08</v>
      </c>
      <c r="G1891" s="4" t="n">
        <f aca="false">IF(  AND(  F1891 &lt; E1891,  E1891 &lt; D1891  ),  1,  0  )</f>
        <v>0</v>
      </c>
      <c r="H1891" s="12" t="n">
        <f aca="false">IF(  AND(  1 = G1891,  OR(  0 = $K1891,  2 = $K1891  )  ),  $C1891,  IF(  AND(  NOT(  "-" = H1890  ),  0 &lt; H1890  ),  H1890,  0  )  )</f>
        <v>2576</v>
      </c>
      <c r="I1891" s="4" t="n">
        <f aca="false">IF(  AND(  D1891 &lt; E1891,  E1891 &lt; F1891  ),  1,  0  )</f>
        <v>0</v>
      </c>
      <c r="J1891" s="12" t="n">
        <f aca="false">IF(  AND(  1 = I1891,  OR(  0 = $K1891,  1 = $K1891  )  ),  $C1891,  IF(  AND(  NOT(  "-" = J1890  ),  0 &lt; J1890  ),  J1890,  0  )  )</f>
        <v>2701</v>
      </c>
      <c r="K1891" s="13" t="n">
        <f aca="false">IF(  1 = G1890,  1,  IF(  1 = I1890,  2,  IF(  OR(  "-" = K1890,  1 = M1890),  0,  K1890  )  )  )</f>
        <v>2</v>
      </c>
      <c r="L1891" s="12" t="n">
        <f aca="false">IF(  AND(  1 = K1891,  1 = M1891  ),  (C1891 - H1891) * 100,  IF(  AND( 2 = K1891,  1 = M1891  ),  (J1891 - C1891) * 100,  0  )  )</f>
        <v>0</v>
      </c>
      <c r="M1891" s="6" t="n">
        <f aca="false">IF(  OR(  AND(  1 = K1891,  1 = I1891  ),  AND(  2 =K1891,  1 = G1891  )  ),  1,  0  )</f>
        <v>0</v>
      </c>
      <c r="N1891" s="0" t="n">
        <f aca="false">IF(  AND(  1 = M1891,  0 &lt; L1891  ),  1,  0  )</f>
        <v>0</v>
      </c>
    </row>
    <row r="1892" customFormat="false" ht="12.8" hidden="false" customHeight="false" outlineLevel="0" collapsed="false">
      <c r="A1892" s="5" t="n">
        <v>40448</v>
      </c>
      <c r="B1892" s="6" t="n">
        <f aca="false">YEAR(A1892)</f>
        <v>2010</v>
      </c>
      <c r="C1892" s="7" t="n">
        <v>2384</v>
      </c>
      <c r="D1892" s="8" t="n">
        <f aca="false">AVERAGE($C1888:$C1892)</f>
        <v>2380.4</v>
      </c>
      <c r="E1892" s="8" t="n">
        <f aca="false">AVERAGE($C1868:$C1892)</f>
        <v>2349.6</v>
      </c>
      <c r="F1892" s="8" t="n">
        <f aca="false">AVERAGE($C1818:$C1892)</f>
        <v>2459.68</v>
      </c>
      <c r="G1892" s="4" t="n">
        <f aca="false">IF(  AND(  F1892 &lt; E1892,  E1892 &lt; D1892  ),  1,  0  )</f>
        <v>0</v>
      </c>
      <c r="H1892" s="12" t="n">
        <f aca="false">IF(  AND(  1 = G1892,  OR(  0 = $K1892,  2 = $K1892  )  ),  $C1892,  IF(  AND(  NOT(  "-" = H1891  ),  0 &lt; H1891  ),  H1891,  0  )  )</f>
        <v>2576</v>
      </c>
      <c r="I1892" s="4" t="n">
        <f aca="false">IF(  AND(  D1892 &lt; E1892,  E1892 &lt; F1892  ),  1,  0  )</f>
        <v>0</v>
      </c>
      <c r="J1892" s="12" t="n">
        <f aca="false">IF(  AND(  1 = I1892,  OR(  0 = $K1892,  1 = $K1892  )  ),  $C1892,  IF(  AND(  NOT(  "-" = J1891  ),  0 &lt; J1891  ),  J1891,  0  )  )</f>
        <v>2701</v>
      </c>
      <c r="K1892" s="13" t="n">
        <f aca="false">IF(  1 = G1891,  1,  IF(  1 = I1891,  2,  IF(  OR(  "-" = K1891,  1 = M1891),  0,  K1891  )  )  )</f>
        <v>2</v>
      </c>
      <c r="L1892" s="12" t="n">
        <f aca="false">IF(  AND(  1 = K1892,  1 = M1892  ),  (C1892 - H1892) * 100,  IF(  AND( 2 = K1892,  1 = M1892  ),  (J1892 - C1892) * 100,  0  )  )</f>
        <v>0</v>
      </c>
      <c r="M1892" s="6" t="n">
        <f aca="false">IF(  OR(  AND(  1 = K1892,  1 = I1892  ),  AND(  2 =K1892,  1 = G1892  )  ),  1,  0  )</f>
        <v>0</v>
      </c>
      <c r="N1892" s="0" t="n">
        <f aca="false">IF(  AND(  1 = M1892,  0 &lt; L1892  ),  1,  0  )</f>
        <v>0</v>
      </c>
    </row>
    <row r="1893" customFormat="false" ht="12.8" hidden="false" customHeight="false" outlineLevel="0" collapsed="false">
      <c r="A1893" s="5" t="n">
        <v>40449</v>
      </c>
      <c r="B1893" s="6" t="n">
        <f aca="false">YEAR(A1893)</f>
        <v>2010</v>
      </c>
      <c r="C1893" s="7" t="n">
        <v>2389</v>
      </c>
      <c r="D1893" s="8" t="n">
        <f aca="false">AVERAGE($C1889:$C1893)</f>
        <v>2388.6</v>
      </c>
      <c r="E1893" s="8" t="n">
        <f aca="false">AVERAGE($C1869:$C1893)</f>
        <v>2350.84</v>
      </c>
      <c r="F1893" s="8" t="n">
        <f aca="false">AVERAGE($C1819:$C1893)</f>
        <v>2459.21333333333</v>
      </c>
      <c r="G1893" s="4" t="n">
        <f aca="false">IF(  AND(  F1893 &lt; E1893,  E1893 &lt; D1893  ),  1,  0  )</f>
        <v>0</v>
      </c>
      <c r="H1893" s="12" t="n">
        <f aca="false">IF(  AND(  1 = G1893,  OR(  0 = $K1893,  2 = $K1893  )  ),  $C1893,  IF(  AND(  NOT(  "-" = H1892  ),  0 &lt; H1892  ),  H1892,  0  )  )</f>
        <v>2576</v>
      </c>
      <c r="I1893" s="4" t="n">
        <f aca="false">IF(  AND(  D1893 &lt; E1893,  E1893 &lt; F1893  ),  1,  0  )</f>
        <v>0</v>
      </c>
      <c r="J1893" s="12" t="n">
        <f aca="false">IF(  AND(  1 = I1893,  OR(  0 = $K1893,  1 = $K1893  )  ),  $C1893,  IF(  AND(  NOT(  "-" = J1892  ),  0 &lt; J1892  ),  J1892,  0  )  )</f>
        <v>2701</v>
      </c>
      <c r="K1893" s="13" t="n">
        <f aca="false">IF(  1 = G1892,  1,  IF(  1 = I1892,  2,  IF(  OR(  "-" = K1892,  1 = M1892),  0,  K1892  )  )  )</f>
        <v>2</v>
      </c>
      <c r="L1893" s="12" t="n">
        <f aca="false">IF(  AND(  1 = K1893,  1 = M1893  ),  (C1893 - H1893) * 100,  IF(  AND( 2 = K1893,  1 = M1893  ),  (J1893 - C1893) * 100,  0  )  )</f>
        <v>0</v>
      </c>
      <c r="M1893" s="6" t="n">
        <f aca="false">IF(  OR(  AND(  1 = K1893,  1 = I1893  ),  AND(  2 =K1893,  1 = G1893  )  ),  1,  0  )</f>
        <v>0</v>
      </c>
      <c r="N1893" s="0" t="n">
        <f aca="false">IF(  AND(  1 = M1893,  0 &lt; L1893  ),  1,  0  )</f>
        <v>0</v>
      </c>
    </row>
    <row r="1894" customFormat="false" ht="12.8" hidden="false" customHeight="false" outlineLevel="0" collapsed="false">
      <c r="A1894" s="5" t="n">
        <v>40450</v>
      </c>
      <c r="B1894" s="6" t="n">
        <f aca="false">YEAR(A1894)</f>
        <v>2010</v>
      </c>
      <c r="C1894" s="7" t="n">
        <v>2319</v>
      </c>
      <c r="D1894" s="8" t="n">
        <f aca="false">AVERAGE($C1890:$C1894)</f>
        <v>2379.4</v>
      </c>
      <c r="E1894" s="8" t="n">
        <f aca="false">AVERAGE($C1870:$C1894)</f>
        <v>2349.28</v>
      </c>
      <c r="F1894" s="8" t="n">
        <f aca="false">AVERAGE($C1820:$C1894)</f>
        <v>2457.72</v>
      </c>
      <c r="G1894" s="4" t="n">
        <f aca="false">IF(  AND(  F1894 &lt; E1894,  E1894 &lt; D1894  ),  1,  0  )</f>
        <v>0</v>
      </c>
      <c r="H1894" s="12" t="n">
        <f aca="false">IF(  AND(  1 = G1894,  OR(  0 = $K1894,  2 = $K1894  )  ),  $C1894,  IF(  AND(  NOT(  "-" = H1893  ),  0 &lt; H1893  ),  H1893,  0  )  )</f>
        <v>2576</v>
      </c>
      <c r="I1894" s="4" t="n">
        <f aca="false">IF(  AND(  D1894 &lt; E1894,  E1894 &lt; F1894  ),  1,  0  )</f>
        <v>0</v>
      </c>
      <c r="J1894" s="12" t="n">
        <f aca="false">IF(  AND(  1 = I1894,  OR(  0 = $K1894,  1 = $K1894  )  ),  $C1894,  IF(  AND(  NOT(  "-" = J1893  ),  0 &lt; J1893  ),  J1893,  0  )  )</f>
        <v>2701</v>
      </c>
      <c r="K1894" s="13" t="n">
        <f aca="false">IF(  1 = G1893,  1,  IF(  1 = I1893,  2,  IF(  OR(  "-" = K1893,  1 = M1893),  0,  K1893  )  )  )</f>
        <v>2</v>
      </c>
      <c r="L1894" s="12" t="n">
        <f aca="false">IF(  AND(  1 = K1894,  1 = M1894  ),  (C1894 - H1894) * 100,  IF(  AND( 2 = K1894,  1 = M1894  ),  (J1894 - C1894) * 100,  0  )  )</f>
        <v>0</v>
      </c>
      <c r="M1894" s="6" t="n">
        <f aca="false">IF(  OR(  AND(  1 = K1894,  1 = I1894  ),  AND(  2 =K1894,  1 = G1894  )  ),  1,  0  )</f>
        <v>0</v>
      </c>
      <c r="N1894" s="0" t="n">
        <f aca="false">IF(  AND(  1 = M1894,  0 &lt; L1894  ),  1,  0  )</f>
        <v>0</v>
      </c>
    </row>
    <row r="1895" customFormat="false" ht="12.8" hidden="false" customHeight="false" outlineLevel="0" collapsed="false">
      <c r="A1895" s="5" t="n">
        <v>40451</v>
      </c>
      <c r="B1895" s="6" t="n">
        <f aca="false">YEAR(A1895)</f>
        <v>2010</v>
      </c>
      <c r="C1895" s="7" t="n">
        <v>2082</v>
      </c>
      <c r="D1895" s="8" t="n">
        <f aca="false">AVERAGE($C1891:$C1895)</f>
        <v>2317.8</v>
      </c>
      <c r="E1895" s="8" t="n">
        <f aca="false">AVERAGE($C1871:$C1895)</f>
        <v>2339.12</v>
      </c>
      <c r="F1895" s="8" t="n">
        <f aca="false">AVERAGE($C1821:$C1895)</f>
        <v>2452.78666666667</v>
      </c>
      <c r="G1895" s="4" t="n">
        <f aca="false">IF(  AND(  F1895 &lt; E1895,  E1895 &lt; D1895  ),  1,  0  )</f>
        <v>0</v>
      </c>
      <c r="H1895" s="12" t="n">
        <f aca="false">IF(  AND(  1 = G1895,  OR(  0 = $K1895,  2 = $K1895  )  ),  $C1895,  IF(  AND(  NOT(  "-" = H1894  ),  0 &lt; H1894  ),  H1894,  0  )  )</f>
        <v>2576</v>
      </c>
      <c r="I1895" s="4" t="n">
        <f aca="false">IF(  AND(  D1895 &lt; E1895,  E1895 &lt; F1895  ),  1,  0  )</f>
        <v>1</v>
      </c>
      <c r="J1895" s="12" t="n">
        <f aca="false">IF(  AND(  1 = I1895,  OR(  0 = $K1895,  1 = $K1895  )  ),  $C1895,  IF(  AND(  NOT(  "-" = J1894  ),  0 &lt; J1894  ),  J1894,  0  )  )</f>
        <v>2701</v>
      </c>
      <c r="K1895" s="13" t="n">
        <f aca="false">IF(  1 = G1894,  1,  IF(  1 = I1894,  2,  IF(  OR(  "-" = K1894,  1 = M1894),  0,  K1894  )  )  )</f>
        <v>2</v>
      </c>
      <c r="L1895" s="12" t="n">
        <f aca="false">IF(  AND(  1 = K1895,  1 = M1895  ),  (C1895 - H1895) * 100,  IF(  AND( 2 = K1895,  1 = M1895  ),  (J1895 - C1895) * 100,  0  )  )</f>
        <v>0</v>
      </c>
      <c r="M1895" s="6" t="n">
        <f aca="false">IF(  OR(  AND(  1 = K1895,  1 = I1895  ),  AND(  2 =K1895,  1 = G1895  )  ),  1,  0  )</f>
        <v>0</v>
      </c>
      <c r="N1895" s="0" t="n">
        <f aca="false">IF(  AND(  1 = M1895,  0 &lt; L1895  ),  1,  0  )</f>
        <v>0</v>
      </c>
    </row>
    <row r="1896" customFormat="false" ht="12.8" hidden="false" customHeight="false" outlineLevel="0" collapsed="false">
      <c r="A1896" s="5" t="n">
        <v>40452</v>
      </c>
      <c r="B1896" s="6" t="n">
        <f aca="false">YEAR(A1896)</f>
        <v>2010</v>
      </c>
      <c r="C1896" s="7" t="n">
        <v>2088</v>
      </c>
      <c r="D1896" s="8" t="n">
        <f aca="false">AVERAGE($C1892:$C1896)</f>
        <v>2252.4</v>
      </c>
      <c r="E1896" s="8" t="n">
        <f aca="false">AVERAGE($C1872:$C1896)</f>
        <v>2329.68</v>
      </c>
      <c r="F1896" s="8" t="n">
        <f aca="false">AVERAGE($C1822:$C1896)</f>
        <v>2446.90666666667</v>
      </c>
      <c r="G1896" s="4" t="n">
        <f aca="false">IF(  AND(  F1896 &lt; E1896,  E1896 &lt; D1896  ),  1,  0  )</f>
        <v>0</v>
      </c>
      <c r="H1896" s="12" t="n">
        <f aca="false">IF(  AND(  1 = G1896,  OR(  0 = $K1896,  2 = $K1896  )  ),  $C1896,  IF(  AND(  NOT(  "-" = H1895  ),  0 &lt; H1895  ),  H1895,  0  )  )</f>
        <v>2576</v>
      </c>
      <c r="I1896" s="4" t="n">
        <f aca="false">IF(  AND(  D1896 &lt; E1896,  E1896 &lt; F1896  ),  1,  0  )</f>
        <v>1</v>
      </c>
      <c r="J1896" s="12" t="n">
        <f aca="false">IF(  AND(  1 = I1896,  OR(  0 = $K1896,  1 = $K1896  )  ),  $C1896,  IF(  AND(  NOT(  "-" = J1895  ),  0 &lt; J1895  ),  J1895,  0  )  )</f>
        <v>2701</v>
      </c>
      <c r="K1896" s="13" t="n">
        <f aca="false">IF(  1 = G1895,  1,  IF(  1 = I1895,  2,  IF(  OR(  "-" = K1895,  1 = M1895),  0,  K1895  )  )  )</f>
        <v>2</v>
      </c>
      <c r="L1896" s="12" t="n">
        <f aca="false">IF(  AND(  1 = K1896,  1 = M1896  ),  (C1896 - H1896) * 100,  IF(  AND( 2 = K1896,  1 = M1896  ),  (J1896 - C1896) * 100,  0  )  )</f>
        <v>0</v>
      </c>
      <c r="M1896" s="6" t="n">
        <f aca="false">IF(  OR(  AND(  1 = K1896,  1 = I1896  ),  AND(  2 =K1896,  1 = G1896  )  ),  1,  0  )</f>
        <v>0</v>
      </c>
      <c r="N1896" s="0" t="n">
        <f aca="false">IF(  AND(  1 = M1896,  0 &lt; L1896  ),  1,  0  )</f>
        <v>0</v>
      </c>
    </row>
    <row r="1897" customFormat="false" ht="12.8" hidden="false" customHeight="false" outlineLevel="0" collapsed="false">
      <c r="A1897" s="5" t="n">
        <v>40455</v>
      </c>
      <c r="B1897" s="6" t="n">
        <f aca="false">YEAR(A1897)</f>
        <v>2010</v>
      </c>
      <c r="C1897" s="7" t="n">
        <v>2113</v>
      </c>
      <c r="D1897" s="8" t="n">
        <f aca="false">AVERAGE($C1893:$C1897)</f>
        <v>2198.2</v>
      </c>
      <c r="E1897" s="8" t="n">
        <f aca="false">AVERAGE($C1873:$C1897)</f>
        <v>2319.96</v>
      </c>
      <c r="F1897" s="8" t="n">
        <f aca="false">AVERAGE($C1823:$C1897)</f>
        <v>2439.64</v>
      </c>
      <c r="G1897" s="4" t="n">
        <f aca="false">IF(  AND(  F1897 &lt; E1897,  E1897 &lt; D1897  ),  1,  0  )</f>
        <v>0</v>
      </c>
      <c r="H1897" s="12" t="n">
        <f aca="false">IF(  AND(  1 = G1897,  OR(  0 = $K1897,  2 = $K1897  )  ),  $C1897,  IF(  AND(  NOT(  "-" = H1896  ),  0 &lt; H1896  ),  H1896,  0  )  )</f>
        <v>2576</v>
      </c>
      <c r="I1897" s="4" t="n">
        <f aca="false">IF(  AND(  D1897 &lt; E1897,  E1897 &lt; F1897  ),  1,  0  )</f>
        <v>1</v>
      </c>
      <c r="J1897" s="12" t="n">
        <f aca="false">IF(  AND(  1 = I1897,  OR(  0 = $K1897,  1 = $K1897  )  ),  $C1897,  IF(  AND(  NOT(  "-" = J1896  ),  0 &lt; J1896  ),  J1896,  0  )  )</f>
        <v>2701</v>
      </c>
      <c r="K1897" s="13" t="n">
        <f aca="false">IF(  1 = G1896,  1,  IF(  1 = I1896,  2,  IF(  OR(  "-" = K1896,  1 = M1896),  0,  K1896  )  )  )</f>
        <v>2</v>
      </c>
      <c r="L1897" s="12" t="n">
        <f aca="false">IF(  AND(  1 = K1897,  1 = M1897  ),  (C1897 - H1897) * 100,  IF(  AND( 2 = K1897,  1 = M1897  ),  (J1897 - C1897) * 100,  0  )  )</f>
        <v>0</v>
      </c>
      <c r="M1897" s="6" t="n">
        <f aca="false">IF(  OR(  AND(  1 = K1897,  1 = I1897  ),  AND(  2 =K1897,  1 = G1897  )  ),  1,  0  )</f>
        <v>0</v>
      </c>
      <c r="N1897" s="0" t="n">
        <f aca="false">IF(  AND(  1 = M1897,  0 &lt; L1897  ),  1,  0  )</f>
        <v>0</v>
      </c>
    </row>
    <row r="1898" customFormat="false" ht="12.8" hidden="false" customHeight="false" outlineLevel="0" collapsed="false">
      <c r="A1898" s="5" t="n">
        <v>40456</v>
      </c>
      <c r="B1898" s="6" t="n">
        <f aca="false">YEAR(A1898)</f>
        <v>2010</v>
      </c>
      <c r="C1898" s="7" t="n">
        <v>2142</v>
      </c>
      <c r="D1898" s="8" t="n">
        <f aca="false">AVERAGE($C1894:$C1898)</f>
        <v>2148.8</v>
      </c>
      <c r="E1898" s="8" t="n">
        <f aca="false">AVERAGE($C1874:$C1898)</f>
        <v>2311.08</v>
      </c>
      <c r="F1898" s="8" t="n">
        <f aca="false">AVERAGE($C1824:$C1898)</f>
        <v>2431.05333333333</v>
      </c>
      <c r="G1898" s="4" t="n">
        <f aca="false">IF(  AND(  F1898 &lt; E1898,  E1898 &lt; D1898  ),  1,  0  )</f>
        <v>0</v>
      </c>
      <c r="H1898" s="12" t="n">
        <f aca="false">IF(  AND(  1 = G1898,  OR(  0 = $K1898,  2 = $K1898  )  ),  $C1898,  IF(  AND(  NOT(  "-" = H1897  ),  0 &lt; H1897  ),  H1897,  0  )  )</f>
        <v>2576</v>
      </c>
      <c r="I1898" s="4" t="n">
        <f aca="false">IF(  AND(  D1898 &lt; E1898,  E1898 &lt; F1898  ),  1,  0  )</f>
        <v>1</v>
      </c>
      <c r="J1898" s="12" t="n">
        <f aca="false">IF(  AND(  1 = I1898,  OR(  0 = $K1898,  1 = $K1898  )  ),  $C1898,  IF(  AND(  NOT(  "-" = J1897  ),  0 &lt; J1897  ),  J1897,  0  )  )</f>
        <v>2701</v>
      </c>
      <c r="K1898" s="13" t="n">
        <f aca="false">IF(  1 = G1897,  1,  IF(  1 = I1897,  2,  IF(  OR(  "-" = K1897,  1 = M1897),  0,  K1897  )  )  )</f>
        <v>2</v>
      </c>
      <c r="L1898" s="12" t="n">
        <f aca="false">IF(  AND(  1 = K1898,  1 = M1898  ),  (C1898 - H1898) * 100,  IF(  AND( 2 = K1898,  1 = M1898  ),  (J1898 - C1898) * 100,  0  )  )</f>
        <v>0</v>
      </c>
      <c r="M1898" s="6" t="n">
        <f aca="false">IF(  OR(  AND(  1 = K1898,  1 = I1898  ),  AND(  2 =K1898,  1 = G1898  )  ),  1,  0  )</f>
        <v>0</v>
      </c>
      <c r="N1898" s="0" t="n">
        <f aca="false">IF(  AND(  1 = M1898,  0 &lt; L1898  ),  1,  0  )</f>
        <v>0</v>
      </c>
    </row>
    <row r="1899" customFormat="false" ht="12.8" hidden="false" customHeight="false" outlineLevel="0" collapsed="false">
      <c r="A1899" s="5" t="n">
        <v>40457</v>
      </c>
      <c r="B1899" s="6" t="n">
        <f aca="false">YEAR(A1899)</f>
        <v>2010</v>
      </c>
      <c r="C1899" s="7" t="n">
        <v>2149</v>
      </c>
      <c r="D1899" s="8" t="n">
        <f aca="false">AVERAGE($C1895:$C1899)</f>
        <v>2114.8</v>
      </c>
      <c r="E1899" s="8" t="n">
        <f aca="false">AVERAGE($C1875:$C1899)</f>
        <v>2301</v>
      </c>
      <c r="F1899" s="8" t="n">
        <f aca="false">AVERAGE($C1825:$C1899)</f>
        <v>2421.81333333333</v>
      </c>
      <c r="G1899" s="4" t="n">
        <f aca="false">IF(  AND(  F1899 &lt; E1899,  E1899 &lt; D1899  ),  1,  0  )</f>
        <v>0</v>
      </c>
      <c r="H1899" s="12" t="n">
        <f aca="false">IF(  AND(  1 = G1899,  OR(  0 = $K1899,  2 = $K1899  )  ),  $C1899,  IF(  AND(  NOT(  "-" = H1898  ),  0 &lt; H1898  ),  H1898,  0  )  )</f>
        <v>2576</v>
      </c>
      <c r="I1899" s="4" t="n">
        <f aca="false">IF(  AND(  D1899 &lt; E1899,  E1899 &lt; F1899  ),  1,  0  )</f>
        <v>1</v>
      </c>
      <c r="J1899" s="12" t="n">
        <f aca="false">IF(  AND(  1 = I1899,  OR(  0 = $K1899,  1 = $K1899  )  ),  $C1899,  IF(  AND(  NOT(  "-" = J1898  ),  0 &lt; J1898  ),  J1898,  0  )  )</f>
        <v>2701</v>
      </c>
      <c r="K1899" s="13" t="n">
        <f aca="false">IF(  1 = G1898,  1,  IF(  1 = I1898,  2,  IF(  OR(  "-" = K1898,  1 = M1898),  0,  K1898  )  )  )</f>
        <v>2</v>
      </c>
      <c r="L1899" s="12" t="n">
        <f aca="false">IF(  AND(  1 = K1899,  1 = M1899  ),  (C1899 - H1899) * 100,  IF(  AND( 2 = K1899,  1 = M1899  ),  (J1899 - C1899) * 100,  0  )  )</f>
        <v>0</v>
      </c>
      <c r="M1899" s="6" t="n">
        <f aca="false">IF(  OR(  AND(  1 = K1899,  1 = I1899  ),  AND(  2 =K1899,  1 = G1899  )  ),  1,  0  )</f>
        <v>0</v>
      </c>
      <c r="N1899" s="0" t="n">
        <f aca="false">IF(  AND(  1 = M1899,  0 &lt; L1899  ),  1,  0  )</f>
        <v>0</v>
      </c>
    </row>
    <row r="1900" customFormat="false" ht="12.8" hidden="false" customHeight="false" outlineLevel="0" collapsed="false">
      <c r="A1900" s="5" t="n">
        <v>40458</v>
      </c>
      <c r="B1900" s="6" t="n">
        <f aca="false">YEAR(A1900)</f>
        <v>2010</v>
      </c>
      <c r="C1900" s="7" t="n">
        <v>2123</v>
      </c>
      <c r="D1900" s="8" t="n">
        <f aca="false">AVERAGE($C1896:$C1900)</f>
        <v>2123</v>
      </c>
      <c r="E1900" s="8" t="n">
        <f aca="false">AVERAGE($C1876:$C1900)</f>
        <v>2292.4</v>
      </c>
      <c r="F1900" s="8" t="n">
        <f aca="false">AVERAGE($C1826:$C1900)</f>
        <v>2411.24</v>
      </c>
      <c r="G1900" s="4" t="n">
        <f aca="false">IF(  AND(  F1900 &lt; E1900,  E1900 &lt; D1900  ),  1,  0  )</f>
        <v>0</v>
      </c>
      <c r="H1900" s="12" t="n">
        <f aca="false">IF(  AND(  1 = G1900,  OR(  0 = $K1900,  2 = $K1900  )  ),  $C1900,  IF(  AND(  NOT(  "-" = H1899  ),  0 &lt; H1899  ),  H1899,  0  )  )</f>
        <v>2576</v>
      </c>
      <c r="I1900" s="4" t="n">
        <f aca="false">IF(  AND(  D1900 &lt; E1900,  E1900 &lt; F1900  ),  1,  0  )</f>
        <v>1</v>
      </c>
      <c r="J1900" s="12" t="n">
        <f aca="false">IF(  AND(  1 = I1900,  OR(  0 = $K1900,  1 = $K1900  )  ),  $C1900,  IF(  AND(  NOT(  "-" = J1899  ),  0 &lt; J1899  ),  J1899,  0  )  )</f>
        <v>2701</v>
      </c>
      <c r="K1900" s="13" t="n">
        <f aca="false">IF(  1 = G1899,  1,  IF(  1 = I1899,  2,  IF(  OR(  "-" = K1899,  1 = M1899),  0,  K1899  )  )  )</f>
        <v>2</v>
      </c>
      <c r="L1900" s="12" t="n">
        <f aca="false">IF(  AND(  1 = K1900,  1 = M1900  ),  (C1900 - H1900) * 100,  IF(  AND( 2 = K1900,  1 = M1900  ),  (J1900 - C1900) * 100,  0  )  )</f>
        <v>0</v>
      </c>
      <c r="M1900" s="6" t="n">
        <f aca="false">IF(  OR(  AND(  1 = K1900,  1 = I1900  ),  AND(  2 =K1900,  1 = G1900  )  ),  1,  0  )</f>
        <v>0</v>
      </c>
      <c r="N1900" s="0" t="n">
        <f aca="false">IF(  AND(  1 = M1900,  0 &lt; L1900  ),  1,  0  )</f>
        <v>0</v>
      </c>
    </row>
    <row r="1901" customFormat="false" ht="12.8" hidden="false" customHeight="false" outlineLevel="0" collapsed="false">
      <c r="A1901" s="5" t="n">
        <v>40459</v>
      </c>
      <c r="B1901" s="6" t="n">
        <f aca="false">YEAR(A1901)</f>
        <v>2010</v>
      </c>
      <c r="C1901" s="7" t="n">
        <v>2096</v>
      </c>
      <c r="D1901" s="8" t="n">
        <f aca="false">AVERAGE($C1897:$C1901)</f>
        <v>2124.6</v>
      </c>
      <c r="E1901" s="8" t="n">
        <f aca="false">AVERAGE($C1877:$C1901)</f>
        <v>2282.6</v>
      </c>
      <c r="F1901" s="8" t="n">
        <f aca="false">AVERAGE($C1827:$C1901)</f>
        <v>2401.53333333333</v>
      </c>
      <c r="G1901" s="4" t="n">
        <f aca="false">IF(  AND(  F1901 &lt; E1901,  E1901 &lt; D1901  ),  1,  0  )</f>
        <v>0</v>
      </c>
      <c r="H1901" s="12" t="n">
        <f aca="false">IF(  AND(  1 = G1901,  OR(  0 = $K1901,  2 = $K1901  )  ),  $C1901,  IF(  AND(  NOT(  "-" = H1900  ),  0 &lt; H1900  ),  H1900,  0  )  )</f>
        <v>2576</v>
      </c>
      <c r="I1901" s="4" t="n">
        <f aca="false">IF(  AND(  D1901 &lt; E1901,  E1901 &lt; F1901  ),  1,  0  )</f>
        <v>1</v>
      </c>
      <c r="J1901" s="12" t="n">
        <f aca="false">IF(  AND(  1 = I1901,  OR(  0 = $K1901,  1 = $K1901  )  ),  $C1901,  IF(  AND(  NOT(  "-" = J1900  ),  0 &lt; J1900  ),  J1900,  0  )  )</f>
        <v>2701</v>
      </c>
      <c r="K1901" s="13" t="n">
        <f aca="false">IF(  1 = G1900,  1,  IF(  1 = I1900,  2,  IF(  OR(  "-" = K1900,  1 = M1900),  0,  K1900  )  )  )</f>
        <v>2</v>
      </c>
      <c r="L1901" s="12" t="n">
        <f aca="false">IF(  AND(  1 = K1901,  1 = M1901  ),  (C1901 - H1901) * 100,  IF(  AND( 2 = K1901,  1 = M1901  ),  (J1901 - C1901) * 100,  0  )  )</f>
        <v>0</v>
      </c>
      <c r="M1901" s="6" t="n">
        <f aca="false">IF(  OR(  AND(  1 = K1901,  1 = I1901  ),  AND(  2 =K1901,  1 = G1901  )  ),  1,  0  )</f>
        <v>0</v>
      </c>
      <c r="N1901" s="0" t="n">
        <f aca="false">IF(  AND(  1 = M1901,  0 &lt; L1901  ),  1,  0  )</f>
        <v>0</v>
      </c>
    </row>
    <row r="1902" customFormat="false" ht="12.8" hidden="false" customHeight="false" outlineLevel="0" collapsed="false">
      <c r="A1902" s="5" t="n">
        <v>40463</v>
      </c>
      <c r="B1902" s="6" t="n">
        <f aca="false">YEAR(A1902)</f>
        <v>2010</v>
      </c>
      <c r="C1902" s="7" t="n">
        <v>2067</v>
      </c>
      <c r="D1902" s="8" t="n">
        <f aca="false">AVERAGE($C1898:$C1902)</f>
        <v>2115.4</v>
      </c>
      <c r="E1902" s="8" t="n">
        <f aca="false">AVERAGE($C1878:$C1902)</f>
        <v>2271.88</v>
      </c>
      <c r="F1902" s="8" t="n">
        <f aca="false">AVERAGE($C1828:$C1902)</f>
        <v>2392.76</v>
      </c>
      <c r="G1902" s="4" t="n">
        <f aca="false">IF(  AND(  F1902 &lt; E1902,  E1902 &lt; D1902  ),  1,  0  )</f>
        <v>0</v>
      </c>
      <c r="H1902" s="12" t="n">
        <f aca="false">IF(  AND(  1 = G1902,  OR(  0 = $K1902,  2 = $K1902  )  ),  $C1902,  IF(  AND(  NOT(  "-" = H1901  ),  0 &lt; H1901  ),  H1901,  0  )  )</f>
        <v>2576</v>
      </c>
      <c r="I1902" s="4" t="n">
        <f aca="false">IF(  AND(  D1902 &lt; E1902,  E1902 &lt; F1902  ),  1,  0  )</f>
        <v>1</v>
      </c>
      <c r="J1902" s="12" t="n">
        <f aca="false">IF(  AND(  1 = I1902,  OR(  0 = $K1902,  1 = $K1902  )  ),  $C1902,  IF(  AND(  NOT(  "-" = J1901  ),  0 &lt; J1901  ),  J1901,  0  )  )</f>
        <v>2701</v>
      </c>
      <c r="K1902" s="13" t="n">
        <f aca="false">IF(  1 = G1901,  1,  IF(  1 = I1901,  2,  IF(  OR(  "-" = K1901,  1 = M1901),  0,  K1901  )  )  )</f>
        <v>2</v>
      </c>
      <c r="L1902" s="12" t="n">
        <f aca="false">IF(  AND(  1 = K1902,  1 = M1902  ),  (C1902 - H1902) * 100,  IF(  AND( 2 = K1902,  1 = M1902  ),  (J1902 - C1902) * 100,  0  )  )</f>
        <v>0</v>
      </c>
      <c r="M1902" s="6" t="n">
        <f aca="false">IF(  OR(  AND(  1 = K1902,  1 = I1902  ),  AND(  2 =K1902,  1 = G1902  )  ),  1,  0  )</f>
        <v>0</v>
      </c>
      <c r="N1902" s="0" t="n">
        <f aca="false">IF(  AND(  1 = M1902,  0 &lt; L1902  ),  1,  0  )</f>
        <v>0</v>
      </c>
    </row>
    <row r="1903" customFormat="false" ht="12.8" hidden="false" customHeight="false" outlineLevel="0" collapsed="false">
      <c r="A1903" s="5" t="n">
        <v>40464</v>
      </c>
      <c r="B1903" s="6" t="n">
        <f aca="false">YEAR(A1903)</f>
        <v>2010</v>
      </c>
      <c r="C1903" s="7" t="n">
        <v>2055</v>
      </c>
      <c r="D1903" s="8" t="n">
        <f aca="false">AVERAGE($C1899:$C1903)</f>
        <v>2098</v>
      </c>
      <c r="E1903" s="8" t="n">
        <f aca="false">AVERAGE($C1879:$C1903)</f>
        <v>2260.48</v>
      </c>
      <c r="F1903" s="8" t="n">
        <f aca="false">AVERAGE($C1829:$C1903)</f>
        <v>2384.12</v>
      </c>
      <c r="G1903" s="4" t="n">
        <f aca="false">IF(  AND(  F1903 &lt; E1903,  E1903 &lt; D1903  ),  1,  0  )</f>
        <v>0</v>
      </c>
      <c r="H1903" s="12" t="n">
        <f aca="false">IF(  AND(  1 = G1903,  OR(  0 = $K1903,  2 = $K1903  )  ),  $C1903,  IF(  AND(  NOT(  "-" = H1902  ),  0 &lt; H1902  ),  H1902,  0  )  )</f>
        <v>2576</v>
      </c>
      <c r="I1903" s="4" t="n">
        <f aca="false">IF(  AND(  D1903 &lt; E1903,  E1903 &lt; F1903  ),  1,  0  )</f>
        <v>1</v>
      </c>
      <c r="J1903" s="12" t="n">
        <f aca="false">IF(  AND(  1 = I1903,  OR(  0 = $K1903,  1 = $K1903  )  ),  $C1903,  IF(  AND(  NOT(  "-" = J1902  ),  0 &lt; J1902  ),  J1902,  0  )  )</f>
        <v>2701</v>
      </c>
      <c r="K1903" s="13" t="n">
        <f aca="false">IF(  1 = G1902,  1,  IF(  1 = I1902,  2,  IF(  OR(  "-" = K1902,  1 = M1902),  0,  K1902  )  )  )</f>
        <v>2</v>
      </c>
      <c r="L1903" s="12" t="n">
        <f aca="false">IF(  AND(  1 = K1903,  1 = M1903  ),  (C1903 - H1903) * 100,  IF(  AND( 2 = K1903,  1 = M1903  ),  (J1903 - C1903) * 100,  0  )  )</f>
        <v>0</v>
      </c>
      <c r="M1903" s="6" t="n">
        <f aca="false">IF(  OR(  AND(  1 = K1903,  1 = I1903  ),  AND(  2 =K1903,  1 = G1903  )  ),  1,  0  )</f>
        <v>0</v>
      </c>
      <c r="N1903" s="0" t="n">
        <f aca="false">IF(  AND(  1 = M1903,  0 &lt; L1903  ),  1,  0  )</f>
        <v>0</v>
      </c>
    </row>
    <row r="1904" customFormat="false" ht="12.8" hidden="false" customHeight="false" outlineLevel="0" collapsed="false">
      <c r="A1904" s="5" t="n">
        <v>40465</v>
      </c>
      <c r="B1904" s="6" t="n">
        <f aca="false">YEAR(A1904)</f>
        <v>2010</v>
      </c>
      <c r="C1904" s="7" t="n">
        <v>2100</v>
      </c>
      <c r="D1904" s="8" t="n">
        <f aca="false">AVERAGE($C1900:$C1904)</f>
        <v>2088.2</v>
      </c>
      <c r="E1904" s="8" t="n">
        <f aca="false">AVERAGE($C1880:$C1904)</f>
        <v>2250.08</v>
      </c>
      <c r="F1904" s="8" t="n">
        <f aca="false">AVERAGE($C1830:$C1904)</f>
        <v>2376.78666666667</v>
      </c>
      <c r="G1904" s="4" t="n">
        <f aca="false">IF(  AND(  F1904 &lt; E1904,  E1904 &lt; D1904  ),  1,  0  )</f>
        <v>0</v>
      </c>
      <c r="H1904" s="12" t="n">
        <f aca="false">IF(  AND(  1 = G1904,  OR(  0 = $K1904,  2 = $K1904  )  ),  $C1904,  IF(  AND(  NOT(  "-" = H1903  ),  0 &lt; H1903  ),  H1903,  0  )  )</f>
        <v>2576</v>
      </c>
      <c r="I1904" s="4" t="n">
        <f aca="false">IF(  AND(  D1904 &lt; E1904,  E1904 &lt; F1904  ),  1,  0  )</f>
        <v>1</v>
      </c>
      <c r="J1904" s="12" t="n">
        <f aca="false">IF(  AND(  1 = I1904,  OR(  0 = $K1904,  1 = $K1904  )  ),  $C1904,  IF(  AND(  NOT(  "-" = J1903  ),  0 &lt; J1903  ),  J1903,  0  )  )</f>
        <v>2701</v>
      </c>
      <c r="K1904" s="13" t="n">
        <f aca="false">IF(  1 = G1903,  1,  IF(  1 = I1903,  2,  IF(  OR(  "-" = K1903,  1 = M1903),  0,  K1903  )  )  )</f>
        <v>2</v>
      </c>
      <c r="L1904" s="12" t="n">
        <f aca="false">IF(  AND(  1 = K1904,  1 = M1904  ),  (C1904 - H1904) * 100,  IF(  AND( 2 = K1904,  1 = M1904  ),  (J1904 - C1904) * 100,  0  )  )</f>
        <v>0</v>
      </c>
      <c r="M1904" s="6" t="n">
        <f aca="false">IF(  OR(  AND(  1 = K1904,  1 = I1904  ),  AND(  2 =K1904,  1 = G1904  )  ),  1,  0  )</f>
        <v>0</v>
      </c>
      <c r="N1904" s="0" t="n">
        <f aca="false">IF(  AND(  1 = M1904,  0 &lt; L1904  ),  1,  0  )</f>
        <v>0</v>
      </c>
    </row>
    <row r="1905" customFormat="false" ht="12.8" hidden="false" customHeight="false" outlineLevel="0" collapsed="false">
      <c r="A1905" s="5" t="n">
        <v>40466</v>
      </c>
      <c r="B1905" s="6" t="n">
        <f aca="false">YEAR(A1905)</f>
        <v>2010</v>
      </c>
      <c r="C1905" s="7" t="n">
        <v>2080</v>
      </c>
      <c r="D1905" s="8" t="n">
        <f aca="false">AVERAGE($C1901:$C1905)</f>
        <v>2079.6</v>
      </c>
      <c r="E1905" s="8" t="n">
        <f aca="false">AVERAGE($C1881:$C1905)</f>
        <v>2239.8</v>
      </c>
      <c r="F1905" s="8" t="n">
        <f aca="false">AVERAGE($C1831:$C1905)</f>
        <v>2369.94666666667</v>
      </c>
      <c r="G1905" s="4" t="n">
        <f aca="false">IF(  AND(  F1905 &lt; E1905,  E1905 &lt; D1905  ),  1,  0  )</f>
        <v>0</v>
      </c>
      <c r="H1905" s="12" t="n">
        <f aca="false">IF(  AND(  1 = G1905,  OR(  0 = $K1905,  2 = $K1905  )  ),  $C1905,  IF(  AND(  NOT(  "-" = H1904  ),  0 &lt; H1904  ),  H1904,  0  )  )</f>
        <v>2576</v>
      </c>
      <c r="I1905" s="4" t="n">
        <f aca="false">IF(  AND(  D1905 &lt; E1905,  E1905 &lt; F1905  ),  1,  0  )</f>
        <v>1</v>
      </c>
      <c r="J1905" s="12" t="n">
        <f aca="false">IF(  AND(  1 = I1905,  OR(  0 = $K1905,  1 = $K1905  )  ),  $C1905,  IF(  AND(  NOT(  "-" = J1904  ),  0 &lt; J1904  ),  J1904,  0  )  )</f>
        <v>2701</v>
      </c>
      <c r="K1905" s="13" t="n">
        <f aca="false">IF(  1 = G1904,  1,  IF(  1 = I1904,  2,  IF(  OR(  "-" = K1904,  1 = M1904),  0,  K1904  )  )  )</f>
        <v>2</v>
      </c>
      <c r="L1905" s="12" t="n">
        <f aca="false">IF(  AND(  1 = K1905,  1 = M1905  ),  (C1905 - H1905) * 100,  IF(  AND( 2 = K1905,  1 = M1905  ),  (J1905 - C1905) * 100,  0  )  )</f>
        <v>0</v>
      </c>
      <c r="M1905" s="6" t="n">
        <f aca="false">IF(  OR(  AND(  1 = K1905,  1 = I1905  ),  AND(  2 =K1905,  1 = G1905  )  ),  1,  0  )</f>
        <v>0</v>
      </c>
      <c r="N1905" s="0" t="n">
        <f aca="false">IF(  AND(  1 = M1905,  0 &lt; L1905  ),  1,  0  )</f>
        <v>0</v>
      </c>
    </row>
    <row r="1906" customFormat="false" ht="12.8" hidden="false" customHeight="false" outlineLevel="0" collapsed="false">
      <c r="A1906" s="5" t="n">
        <v>40469</v>
      </c>
      <c r="B1906" s="6" t="n">
        <f aca="false">YEAR(A1906)</f>
        <v>2010</v>
      </c>
      <c r="C1906" s="7" t="n">
        <v>2082</v>
      </c>
      <c r="D1906" s="8" t="n">
        <f aca="false">AVERAGE($C1902:$C1906)</f>
        <v>2076.8</v>
      </c>
      <c r="E1906" s="8" t="n">
        <f aca="false">AVERAGE($C1882:$C1906)</f>
        <v>2230.68</v>
      </c>
      <c r="F1906" s="8" t="n">
        <f aca="false">AVERAGE($C1832:$C1906)</f>
        <v>2362.97333333333</v>
      </c>
      <c r="G1906" s="4" t="n">
        <f aca="false">IF(  AND(  F1906 &lt; E1906,  E1906 &lt; D1906  ),  1,  0  )</f>
        <v>0</v>
      </c>
      <c r="H1906" s="12" t="n">
        <f aca="false">IF(  AND(  1 = G1906,  OR(  0 = $K1906,  2 = $K1906  )  ),  $C1906,  IF(  AND(  NOT(  "-" = H1905  ),  0 &lt; H1905  ),  H1905,  0  )  )</f>
        <v>2576</v>
      </c>
      <c r="I1906" s="4" t="n">
        <f aca="false">IF(  AND(  D1906 &lt; E1906,  E1906 &lt; F1906  ),  1,  0  )</f>
        <v>1</v>
      </c>
      <c r="J1906" s="12" t="n">
        <f aca="false">IF(  AND(  1 = I1906,  OR(  0 = $K1906,  1 = $K1906  )  ),  $C1906,  IF(  AND(  NOT(  "-" = J1905  ),  0 &lt; J1905  ),  J1905,  0  )  )</f>
        <v>2701</v>
      </c>
      <c r="K1906" s="13" t="n">
        <f aca="false">IF(  1 = G1905,  1,  IF(  1 = I1905,  2,  IF(  OR(  "-" = K1905,  1 = M1905),  0,  K1905  )  )  )</f>
        <v>2</v>
      </c>
      <c r="L1906" s="12" t="n">
        <f aca="false">IF(  AND(  1 = K1906,  1 = M1906  ),  (C1906 - H1906) * 100,  IF(  AND( 2 = K1906,  1 = M1906  ),  (J1906 - C1906) * 100,  0  )  )</f>
        <v>0</v>
      </c>
      <c r="M1906" s="6" t="n">
        <f aca="false">IF(  OR(  AND(  1 = K1906,  1 = I1906  ),  AND(  2 =K1906,  1 = G1906  )  ),  1,  0  )</f>
        <v>0</v>
      </c>
      <c r="N1906" s="0" t="n">
        <f aca="false">IF(  AND(  1 = M1906,  0 &lt; L1906  ),  1,  0  )</f>
        <v>0</v>
      </c>
    </row>
    <row r="1907" customFormat="false" ht="12.8" hidden="false" customHeight="false" outlineLevel="0" collapsed="false">
      <c r="A1907" s="5" t="n">
        <v>40470</v>
      </c>
      <c r="B1907" s="6" t="n">
        <f aca="false">YEAR(A1907)</f>
        <v>2010</v>
      </c>
      <c r="C1907" s="7" t="n">
        <v>2112</v>
      </c>
      <c r="D1907" s="8" t="n">
        <f aca="false">AVERAGE($C1903:$C1907)</f>
        <v>2085.8</v>
      </c>
      <c r="E1907" s="8" t="n">
        <f aca="false">AVERAGE($C1883:$C1907)</f>
        <v>2223.44</v>
      </c>
      <c r="F1907" s="8" t="n">
        <f aca="false">AVERAGE($C1833:$C1907)</f>
        <v>2356.32</v>
      </c>
      <c r="G1907" s="4" t="n">
        <f aca="false">IF(  AND(  F1907 &lt; E1907,  E1907 &lt; D1907  ),  1,  0  )</f>
        <v>0</v>
      </c>
      <c r="H1907" s="12" t="n">
        <f aca="false">IF(  AND(  1 = G1907,  OR(  0 = $K1907,  2 = $K1907  )  ),  $C1907,  IF(  AND(  NOT(  "-" = H1906  ),  0 &lt; H1906  ),  H1906,  0  )  )</f>
        <v>2576</v>
      </c>
      <c r="I1907" s="4" t="n">
        <f aca="false">IF(  AND(  D1907 &lt; E1907,  E1907 &lt; F1907  ),  1,  0  )</f>
        <v>1</v>
      </c>
      <c r="J1907" s="12" t="n">
        <f aca="false">IF(  AND(  1 = I1907,  OR(  0 = $K1907,  1 = $K1907  )  ),  $C1907,  IF(  AND(  NOT(  "-" = J1906  ),  0 &lt; J1906  ),  J1906,  0  )  )</f>
        <v>2701</v>
      </c>
      <c r="K1907" s="13" t="n">
        <f aca="false">IF(  1 = G1906,  1,  IF(  1 = I1906,  2,  IF(  OR(  "-" = K1906,  1 = M1906),  0,  K1906  )  )  )</f>
        <v>2</v>
      </c>
      <c r="L1907" s="12" t="n">
        <f aca="false">IF(  AND(  1 = K1907,  1 = M1907  ),  (C1907 - H1907) * 100,  IF(  AND( 2 = K1907,  1 = M1907  ),  (J1907 - C1907) * 100,  0  )  )</f>
        <v>0</v>
      </c>
      <c r="M1907" s="6" t="n">
        <f aca="false">IF(  OR(  AND(  1 = K1907,  1 = I1907  ),  AND(  2 =K1907,  1 = G1907  )  ),  1,  0  )</f>
        <v>0</v>
      </c>
      <c r="N1907" s="0" t="n">
        <f aca="false">IF(  AND(  1 = M1907,  0 &lt; L1907  ),  1,  0  )</f>
        <v>0</v>
      </c>
    </row>
    <row r="1908" customFormat="false" ht="12.8" hidden="false" customHeight="false" outlineLevel="0" collapsed="false">
      <c r="A1908" s="5" t="n">
        <v>40471</v>
      </c>
      <c r="B1908" s="6" t="n">
        <f aca="false">YEAR(A1908)</f>
        <v>2010</v>
      </c>
      <c r="C1908" s="7" t="n">
        <v>2127</v>
      </c>
      <c r="D1908" s="8" t="n">
        <f aca="false">AVERAGE($C1904:$C1908)</f>
        <v>2100.2</v>
      </c>
      <c r="E1908" s="8" t="n">
        <f aca="false">AVERAGE($C1884:$C1908)</f>
        <v>2215.84</v>
      </c>
      <c r="F1908" s="8" t="n">
        <f aca="false">AVERAGE($C1834:$C1908)</f>
        <v>2349.86666666667</v>
      </c>
      <c r="G1908" s="4" t="n">
        <f aca="false">IF(  AND(  F1908 &lt; E1908,  E1908 &lt; D1908  ),  1,  0  )</f>
        <v>0</v>
      </c>
      <c r="H1908" s="12" t="n">
        <f aca="false">IF(  AND(  1 = G1908,  OR(  0 = $K1908,  2 = $K1908  )  ),  $C1908,  IF(  AND(  NOT(  "-" = H1907  ),  0 &lt; H1907  ),  H1907,  0  )  )</f>
        <v>2576</v>
      </c>
      <c r="I1908" s="4" t="n">
        <f aca="false">IF(  AND(  D1908 &lt; E1908,  E1908 &lt; F1908  ),  1,  0  )</f>
        <v>1</v>
      </c>
      <c r="J1908" s="12" t="n">
        <f aca="false">IF(  AND(  1 = I1908,  OR(  0 = $K1908,  1 = $K1908  )  ),  $C1908,  IF(  AND(  NOT(  "-" = J1907  ),  0 &lt; J1907  ),  J1907,  0  )  )</f>
        <v>2701</v>
      </c>
      <c r="K1908" s="13" t="n">
        <f aca="false">IF(  1 = G1907,  1,  IF(  1 = I1907,  2,  IF(  OR(  "-" = K1907,  1 = M1907),  0,  K1907  )  )  )</f>
        <v>2</v>
      </c>
      <c r="L1908" s="12" t="n">
        <f aca="false">IF(  AND(  1 = K1908,  1 = M1908  ),  (C1908 - H1908) * 100,  IF(  AND( 2 = K1908,  1 = M1908  ),  (J1908 - C1908) * 100,  0  )  )</f>
        <v>0</v>
      </c>
      <c r="M1908" s="6" t="n">
        <f aca="false">IF(  OR(  AND(  1 = K1908,  1 = I1908  ),  AND(  2 =K1908,  1 = G1908  )  ),  1,  0  )</f>
        <v>0</v>
      </c>
      <c r="N1908" s="0" t="n">
        <f aca="false">IF(  AND(  1 = M1908,  0 &lt; L1908  ),  1,  0  )</f>
        <v>0</v>
      </c>
    </row>
    <row r="1909" customFormat="false" ht="12.8" hidden="false" customHeight="false" outlineLevel="0" collapsed="false">
      <c r="A1909" s="5" t="n">
        <v>40472</v>
      </c>
      <c r="B1909" s="6" t="n">
        <f aca="false">YEAR(A1909)</f>
        <v>2010</v>
      </c>
      <c r="C1909" s="7" t="n">
        <v>2136</v>
      </c>
      <c r="D1909" s="8" t="n">
        <f aca="false">AVERAGE($C1905:$C1909)</f>
        <v>2107.4</v>
      </c>
      <c r="E1909" s="8" t="n">
        <f aca="false">AVERAGE($C1885:$C1909)</f>
        <v>2208.56</v>
      </c>
      <c r="F1909" s="8" t="n">
        <f aca="false">AVERAGE($C1835:$C1909)</f>
        <v>2342.88</v>
      </c>
      <c r="G1909" s="4" t="n">
        <f aca="false">IF(  AND(  F1909 &lt; E1909,  E1909 &lt; D1909  ),  1,  0  )</f>
        <v>0</v>
      </c>
      <c r="H1909" s="12" t="n">
        <f aca="false">IF(  AND(  1 = G1909,  OR(  0 = $K1909,  2 = $K1909  )  ),  $C1909,  IF(  AND(  NOT(  "-" = H1908  ),  0 &lt; H1908  ),  H1908,  0  )  )</f>
        <v>2576</v>
      </c>
      <c r="I1909" s="4" t="n">
        <f aca="false">IF(  AND(  D1909 &lt; E1909,  E1909 &lt; F1909  ),  1,  0  )</f>
        <v>1</v>
      </c>
      <c r="J1909" s="12" t="n">
        <f aca="false">IF(  AND(  1 = I1909,  OR(  0 = $K1909,  1 = $K1909  )  ),  $C1909,  IF(  AND(  NOT(  "-" = J1908  ),  0 &lt; J1908  ),  J1908,  0  )  )</f>
        <v>2701</v>
      </c>
      <c r="K1909" s="13" t="n">
        <f aca="false">IF(  1 = G1908,  1,  IF(  1 = I1908,  2,  IF(  OR(  "-" = K1908,  1 = M1908),  0,  K1908  )  )  )</f>
        <v>2</v>
      </c>
      <c r="L1909" s="12" t="n">
        <f aca="false">IF(  AND(  1 = K1909,  1 = M1909  ),  (C1909 - H1909) * 100,  IF(  AND( 2 = K1909,  1 = M1909  ),  (J1909 - C1909) * 100,  0  )  )</f>
        <v>0</v>
      </c>
      <c r="M1909" s="6" t="n">
        <f aca="false">IF(  OR(  AND(  1 = K1909,  1 = I1909  ),  AND(  2 =K1909,  1 = G1909  )  ),  1,  0  )</f>
        <v>0</v>
      </c>
      <c r="N1909" s="0" t="n">
        <f aca="false">IF(  AND(  1 = M1909,  0 &lt; L1909  ),  1,  0  )</f>
        <v>0</v>
      </c>
    </row>
    <row r="1910" customFormat="false" ht="12.8" hidden="false" customHeight="false" outlineLevel="0" collapsed="false">
      <c r="A1910" s="5" t="n">
        <v>40473</v>
      </c>
      <c r="B1910" s="6" t="n">
        <f aca="false">YEAR(A1910)</f>
        <v>2010</v>
      </c>
      <c r="C1910" s="7" t="n">
        <v>2147</v>
      </c>
      <c r="D1910" s="8" t="n">
        <f aca="false">AVERAGE($C1906:$C1910)</f>
        <v>2120.8</v>
      </c>
      <c r="E1910" s="8" t="n">
        <f aca="false">AVERAGE($C1886:$C1910)</f>
        <v>2201.6</v>
      </c>
      <c r="F1910" s="8" t="n">
        <f aca="false">AVERAGE($C1836:$C1910)</f>
        <v>2336.24</v>
      </c>
      <c r="G1910" s="4" t="n">
        <f aca="false">IF(  AND(  F1910 &lt; E1910,  E1910 &lt; D1910  ),  1,  0  )</f>
        <v>0</v>
      </c>
      <c r="H1910" s="12" t="n">
        <f aca="false">IF(  AND(  1 = G1910,  OR(  0 = $K1910,  2 = $K1910  )  ),  $C1910,  IF(  AND(  NOT(  "-" = H1909  ),  0 &lt; H1909  ),  H1909,  0  )  )</f>
        <v>2576</v>
      </c>
      <c r="I1910" s="4" t="n">
        <f aca="false">IF(  AND(  D1910 &lt; E1910,  E1910 &lt; F1910  ),  1,  0  )</f>
        <v>1</v>
      </c>
      <c r="J1910" s="12" t="n">
        <f aca="false">IF(  AND(  1 = I1910,  OR(  0 = $K1910,  1 = $K1910  )  ),  $C1910,  IF(  AND(  NOT(  "-" = J1909  ),  0 &lt; J1909  ),  J1909,  0  )  )</f>
        <v>2701</v>
      </c>
      <c r="K1910" s="13" t="n">
        <f aca="false">IF(  1 = G1909,  1,  IF(  1 = I1909,  2,  IF(  OR(  "-" = K1909,  1 = M1909),  0,  K1909  )  )  )</f>
        <v>2</v>
      </c>
      <c r="L1910" s="12" t="n">
        <f aca="false">IF(  AND(  1 = K1910,  1 = M1910  ),  (C1910 - H1910) * 100,  IF(  AND( 2 = K1910,  1 = M1910  ),  (J1910 - C1910) * 100,  0  )  )</f>
        <v>0</v>
      </c>
      <c r="M1910" s="6" t="n">
        <f aca="false">IF(  OR(  AND(  1 = K1910,  1 = I1910  ),  AND(  2 =K1910,  1 = G1910  )  ),  1,  0  )</f>
        <v>0</v>
      </c>
      <c r="N1910" s="0" t="n">
        <f aca="false">IF(  AND(  1 = M1910,  0 &lt; L1910  ),  1,  0  )</f>
        <v>0</v>
      </c>
    </row>
    <row r="1911" customFormat="false" ht="12.8" hidden="false" customHeight="false" outlineLevel="0" collapsed="false">
      <c r="A1911" s="5" t="n">
        <v>40476</v>
      </c>
      <c r="B1911" s="6" t="n">
        <f aca="false">YEAR(A1911)</f>
        <v>2010</v>
      </c>
      <c r="C1911" s="7" t="n">
        <v>2137</v>
      </c>
      <c r="D1911" s="8" t="n">
        <f aca="false">AVERAGE($C1907:$C1911)</f>
        <v>2131.8</v>
      </c>
      <c r="E1911" s="8" t="n">
        <f aca="false">AVERAGE($C1887:$C1911)</f>
        <v>2192.28</v>
      </c>
      <c r="F1911" s="8" t="n">
        <f aca="false">AVERAGE($C1837:$C1911)</f>
        <v>2329.42666666667</v>
      </c>
      <c r="G1911" s="4" t="n">
        <f aca="false">IF(  AND(  F1911 &lt; E1911,  E1911 &lt; D1911  ),  1,  0  )</f>
        <v>0</v>
      </c>
      <c r="H1911" s="12" t="n">
        <f aca="false">IF(  AND(  1 = G1911,  OR(  0 = $K1911,  2 = $K1911  )  ),  $C1911,  IF(  AND(  NOT(  "-" = H1910  ),  0 &lt; H1910  ),  H1910,  0  )  )</f>
        <v>2576</v>
      </c>
      <c r="I1911" s="4" t="n">
        <f aca="false">IF(  AND(  D1911 &lt; E1911,  E1911 &lt; F1911  ),  1,  0  )</f>
        <v>1</v>
      </c>
      <c r="J1911" s="12" t="n">
        <f aca="false">IF(  AND(  1 = I1911,  OR(  0 = $K1911,  1 = $K1911  )  ),  $C1911,  IF(  AND(  NOT(  "-" = J1910  ),  0 &lt; J1910  ),  J1910,  0  )  )</f>
        <v>2701</v>
      </c>
      <c r="K1911" s="13" t="n">
        <f aca="false">IF(  1 = G1910,  1,  IF(  1 = I1910,  2,  IF(  OR(  "-" = K1910,  1 = M1910),  0,  K1910  )  )  )</f>
        <v>2</v>
      </c>
      <c r="L1911" s="12" t="n">
        <f aca="false">IF(  AND(  1 = K1911,  1 = M1911  ),  (C1911 - H1911) * 100,  IF(  AND( 2 = K1911,  1 = M1911  ),  (J1911 - C1911) * 100,  0  )  )</f>
        <v>0</v>
      </c>
      <c r="M1911" s="6" t="n">
        <f aca="false">IF(  OR(  AND(  1 = K1911,  1 = I1911  ),  AND(  2 =K1911,  1 = G1911  )  ),  1,  0  )</f>
        <v>0</v>
      </c>
      <c r="N1911" s="0" t="n">
        <f aca="false">IF(  AND(  1 = M1911,  0 &lt; L1911  ),  1,  0  )</f>
        <v>0</v>
      </c>
    </row>
    <row r="1912" customFormat="false" ht="12.8" hidden="false" customHeight="false" outlineLevel="0" collapsed="false">
      <c r="A1912" s="5" t="n">
        <v>40477</v>
      </c>
      <c r="B1912" s="6" t="n">
        <f aca="false">YEAR(A1912)</f>
        <v>2010</v>
      </c>
      <c r="C1912" s="7" t="n">
        <v>2164</v>
      </c>
      <c r="D1912" s="8" t="n">
        <f aca="false">AVERAGE($C1908:$C1912)</f>
        <v>2142.2</v>
      </c>
      <c r="E1912" s="8" t="n">
        <f aca="false">AVERAGE($C1888:$C1912)</f>
        <v>2184.4</v>
      </c>
      <c r="F1912" s="8" t="n">
        <f aca="false">AVERAGE($C1838:$C1912)</f>
        <v>2322.96</v>
      </c>
      <c r="G1912" s="4" t="n">
        <f aca="false">IF(  AND(  F1912 &lt; E1912,  E1912 &lt; D1912  ),  1,  0  )</f>
        <v>0</v>
      </c>
      <c r="H1912" s="12" t="n">
        <f aca="false">IF(  AND(  1 = G1912,  OR(  0 = $K1912,  2 = $K1912  )  ),  $C1912,  IF(  AND(  NOT(  "-" = H1911  ),  0 &lt; H1911  ),  H1911,  0  )  )</f>
        <v>2576</v>
      </c>
      <c r="I1912" s="4" t="n">
        <f aca="false">IF(  AND(  D1912 &lt; E1912,  E1912 &lt; F1912  ),  1,  0  )</f>
        <v>1</v>
      </c>
      <c r="J1912" s="12" t="n">
        <f aca="false">IF(  AND(  1 = I1912,  OR(  0 = $K1912,  1 = $K1912  )  ),  $C1912,  IF(  AND(  NOT(  "-" = J1911  ),  0 &lt; J1911  ),  J1911,  0  )  )</f>
        <v>2701</v>
      </c>
      <c r="K1912" s="13" t="n">
        <f aca="false">IF(  1 = G1911,  1,  IF(  1 = I1911,  2,  IF(  OR(  "-" = K1911,  1 = M1911),  0,  K1911  )  )  )</f>
        <v>2</v>
      </c>
      <c r="L1912" s="12" t="n">
        <f aca="false">IF(  AND(  1 = K1912,  1 = M1912  ),  (C1912 - H1912) * 100,  IF(  AND( 2 = K1912,  1 = M1912  ),  (J1912 - C1912) * 100,  0  )  )</f>
        <v>0</v>
      </c>
      <c r="M1912" s="6" t="n">
        <f aca="false">IF(  OR(  AND(  1 = K1912,  1 = I1912  ),  AND(  2 =K1912,  1 = G1912  )  ),  1,  0  )</f>
        <v>0</v>
      </c>
      <c r="N1912" s="0" t="n">
        <f aca="false">IF(  AND(  1 = M1912,  0 &lt; L1912  ),  1,  0  )</f>
        <v>0</v>
      </c>
    </row>
    <row r="1913" customFormat="false" ht="12.8" hidden="false" customHeight="false" outlineLevel="0" collapsed="false">
      <c r="A1913" s="5" t="n">
        <v>40478</v>
      </c>
      <c r="B1913" s="6" t="n">
        <f aca="false">YEAR(A1913)</f>
        <v>2010</v>
      </c>
      <c r="C1913" s="7" t="n">
        <v>2145</v>
      </c>
      <c r="D1913" s="8" t="n">
        <f aca="false">AVERAGE($C1909:$C1913)</f>
        <v>2145.8</v>
      </c>
      <c r="E1913" s="8" t="n">
        <f aca="false">AVERAGE($C1889:$C1913)</f>
        <v>2176.28</v>
      </c>
      <c r="F1913" s="8" t="n">
        <f aca="false">AVERAGE($C1839:$C1913)</f>
        <v>2316.2</v>
      </c>
      <c r="G1913" s="4" t="n">
        <f aca="false">IF(  AND(  F1913 &lt; E1913,  E1913 &lt; D1913  ),  1,  0  )</f>
        <v>0</v>
      </c>
      <c r="H1913" s="12" t="n">
        <f aca="false">IF(  AND(  1 = G1913,  OR(  0 = $K1913,  2 = $K1913  )  ),  $C1913,  IF(  AND(  NOT(  "-" = H1912  ),  0 &lt; H1912  ),  H1912,  0  )  )</f>
        <v>2576</v>
      </c>
      <c r="I1913" s="4" t="n">
        <f aca="false">IF(  AND(  D1913 &lt; E1913,  E1913 &lt; F1913  ),  1,  0  )</f>
        <v>1</v>
      </c>
      <c r="J1913" s="12" t="n">
        <f aca="false">IF(  AND(  1 = I1913,  OR(  0 = $K1913,  1 = $K1913  )  ),  $C1913,  IF(  AND(  NOT(  "-" = J1912  ),  0 &lt; J1912  ),  J1912,  0  )  )</f>
        <v>2701</v>
      </c>
      <c r="K1913" s="13" t="n">
        <f aca="false">IF(  1 = G1912,  1,  IF(  1 = I1912,  2,  IF(  OR(  "-" = K1912,  1 = M1912),  0,  K1912  )  )  )</f>
        <v>2</v>
      </c>
      <c r="L1913" s="12" t="n">
        <f aca="false">IF(  AND(  1 = K1913,  1 = M1913  ),  (C1913 - H1913) * 100,  IF(  AND( 2 = K1913,  1 = M1913  ),  (J1913 - C1913) * 100,  0  )  )</f>
        <v>0</v>
      </c>
      <c r="M1913" s="6" t="n">
        <f aca="false">IF(  OR(  AND(  1 = K1913,  1 = I1913  ),  AND(  2 =K1913,  1 = G1913  )  ),  1,  0  )</f>
        <v>0</v>
      </c>
      <c r="N1913" s="0" t="n">
        <f aca="false">IF(  AND(  1 = M1913,  0 &lt; L1913  ),  1,  0  )</f>
        <v>0</v>
      </c>
    </row>
    <row r="1914" customFormat="false" ht="12.8" hidden="false" customHeight="false" outlineLevel="0" collapsed="false">
      <c r="A1914" s="5" t="n">
        <v>40479</v>
      </c>
      <c r="B1914" s="6" t="n">
        <f aca="false">YEAR(A1914)</f>
        <v>2010</v>
      </c>
      <c r="C1914" s="7" t="n">
        <v>2108</v>
      </c>
      <c r="D1914" s="8" t="n">
        <f aca="false">AVERAGE($C1910:$C1914)</f>
        <v>2140.2</v>
      </c>
      <c r="E1914" s="8" t="n">
        <f aca="false">AVERAGE($C1890:$C1914)</f>
        <v>2166</v>
      </c>
      <c r="F1914" s="8" t="n">
        <f aca="false">AVERAGE($C1840:$C1914)</f>
        <v>2309.50666666667</v>
      </c>
      <c r="G1914" s="4" t="n">
        <f aca="false">IF(  AND(  F1914 &lt; E1914,  E1914 &lt; D1914  ),  1,  0  )</f>
        <v>0</v>
      </c>
      <c r="H1914" s="12" t="n">
        <f aca="false">IF(  AND(  1 = G1914,  OR(  0 = $K1914,  2 = $K1914  )  ),  $C1914,  IF(  AND(  NOT(  "-" = H1913  ),  0 &lt; H1913  ),  H1913,  0  )  )</f>
        <v>2576</v>
      </c>
      <c r="I1914" s="4" t="n">
        <f aca="false">IF(  AND(  D1914 &lt; E1914,  E1914 &lt; F1914  ),  1,  0  )</f>
        <v>1</v>
      </c>
      <c r="J1914" s="12" t="n">
        <f aca="false">IF(  AND(  1 = I1914,  OR(  0 = $K1914,  1 = $K1914  )  ),  $C1914,  IF(  AND(  NOT(  "-" = J1913  ),  0 &lt; J1913  ),  J1913,  0  )  )</f>
        <v>2701</v>
      </c>
      <c r="K1914" s="13" t="n">
        <f aca="false">IF(  1 = G1913,  1,  IF(  1 = I1913,  2,  IF(  OR(  "-" = K1913,  1 = M1913),  0,  K1913  )  )  )</f>
        <v>2</v>
      </c>
      <c r="L1914" s="12" t="n">
        <f aca="false">IF(  AND(  1 = K1914,  1 = M1914  ),  (C1914 - H1914) * 100,  IF(  AND( 2 = K1914,  1 = M1914  ),  (J1914 - C1914) * 100,  0  )  )</f>
        <v>0</v>
      </c>
      <c r="M1914" s="6" t="n">
        <f aca="false">IF(  OR(  AND(  1 = K1914,  1 = I1914  ),  AND(  2 =K1914,  1 = G1914  )  ),  1,  0  )</f>
        <v>0</v>
      </c>
      <c r="N1914" s="0" t="n">
        <f aca="false">IF(  AND(  1 = M1914,  0 &lt; L1914  ),  1,  0  )</f>
        <v>0</v>
      </c>
    </row>
    <row r="1915" customFormat="false" ht="12.8" hidden="false" customHeight="false" outlineLevel="0" collapsed="false">
      <c r="A1915" s="5" t="n">
        <v>40480</v>
      </c>
      <c r="B1915" s="6" t="n">
        <f aca="false">YEAR(A1915)</f>
        <v>2010</v>
      </c>
      <c r="C1915" s="7" t="n">
        <v>2068</v>
      </c>
      <c r="D1915" s="8" t="n">
        <f aca="false">AVERAGE($C1911:$C1915)</f>
        <v>2124.4</v>
      </c>
      <c r="E1915" s="8" t="n">
        <f aca="false">AVERAGE($C1891:$C1915)</f>
        <v>2153.12</v>
      </c>
      <c r="F1915" s="8" t="n">
        <f aca="false">AVERAGE($C1841:$C1915)</f>
        <v>2303</v>
      </c>
      <c r="G1915" s="4" t="n">
        <f aca="false">IF(  AND(  F1915 &lt; E1915,  E1915 &lt; D1915  ),  1,  0  )</f>
        <v>0</v>
      </c>
      <c r="H1915" s="12" t="n">
        <f aca="false">IF(  AND(  1 = G1915,  OR(  0 = $K1915,  2 = $K1915  )  ),  $C1915,  IF(  AND(  NOT(  "-" = H1914  ),  0 &lt; H1914  ),  H1914,  0  )  )</f>
        <v>2576</v>
      </c>
      <c r="I1915" s="4" t="n">
        <f aca="false">IF(  AND(  D1915 &lt; E1915,  E1915 &lt; F1915  ),  1,  0  )</f>
        <v>1</v>
      </c>
      <c r="J1915" s="12" t="n">
        <f aca="false">IF(  AND(  1 = I1915,  OR(  0 = $K1915,  1 = $K1915  )  ),  $C1915,  IF(  AND(  NOT(  "-" = J1914  ),  0 &lt; J1914  ),  J1914,  0  )  )</f>
        <v>2701</v>
      </c>
      <c r="K1915" s="13" t="n">
        <f aca="false">IF(  1 = G1914,  1,  IF(  1 = I1914,  2,  IF(  OR(  "-" = K1914,  1 = M1914),  0,  K1914  )  )  )</f>
        <v>2</v>
      </c>
      <c r="L1915" s="12" t="n">
        <f aca="false">IF(  AND(  1 = K1915,  1 = M1915  ),  (C1915 - H1915) * 100,  IF(  AND( 2 = K1915,  1 = M1915  ),  (J1915 - C1915) * 100,  0  )  )</f>
        <v>0</v>
      </c>
      <c r="M1915" s="6" t="n">
        <f aca="false">IF(  OR(  AND(  1 = K1915,  1 = I1915  ),  AND(  2 =K1915,  1 = G1915  )  ),  1,  0  )</f>
        <v>0</v>
      </c>
      <c r="N1915" s="0" t="n">
        <f aca="false">IF(  AND(  1 = M1915,  0 &lt; L1915  ),  1,  0  )</f>
        <v>0</v>
      </c>
    </row>
    <row r="1916" customFormat="false" ht="12.8" hidden="false" customHeight="false" outlineLevel="0" collapsed="false">
      <c r="A1916" s="5" t="n">
        <v>40483</v>
      </c>
      <c r="B1916" s="6" t="n">
        <f aca="false">YEAR(A1916)</f>
        <v>2010</v>
      </c>
      <c r="C1916" s="7" t="n">
        <v>2067</v>
      </c>
      <c r="D1916" s="8" t="n">
        <f aca="false">AVERAGE($C1912:$C1916)</f>
        <v>2110.4</v>
      </c>
      <c r="E1916" s="8" t="n">
        <f aca="false">AVERAGE($C1892:$C1916)</f>
        <v>2139.2</v>
      </c>
      <c r="F1916" s="8" t="n">
        <f aca="false">AVERAGE($C1842:$C1916)</f>
        <v>2295.77333333333</v>
      </c>
      <c r="G1916" s="4" t="n">
        <f aca="false">IF(  AND(  F1916 &lt; E1916,  E1916 &lt; D1916  ),  1,  0  )</f>
        <v>0</v>
      </c>
      <c r="H1916" s="12" t="n">
        <f aca="false">IF(  AND(  1 = G1916,  OR(  0 = $K1916,  2 = $K1916  )  ),  $C1916,  IF(  AND(  NOT(  "-" = H1915  ),  0 &lt; H1915  ),  H1915,  0  )  )</f>
        <v>2576</v>
      </c>
      <c r="I1916" s="4" t="n">
        <f aca="false">IF(  AND(  D1916 &lt; E1916,  E1916 &lt; F1916  ),  1,  0  )</f>
        <v>1</v>
      </c>
      <c r="J1916" s="12" t="n">
        <f aca="false">IF(  AND(  1 = I1916,  OR(  0 = $K1916,  1 = $K1916  )  ),  $C1916,  IF(  AND(  NOT(  "-" = J1915  ),  0 &lt; J1915  ),  J1915,  0  )  )</f>
        <v>2701</v>
      </c>
      <c r="K1916" s="13" t="n">
        <f aca="false">IF(  1 = G1915,  1,  IF(  1 = I1915,  2,  IF(  OR(  "-" = K1915,  1 = M1915),  0,  K1915  )  )  )</f>
        <v>2</v>
      </c>
      <c r="L1916" s="12" t="n">
        <f aca="false">IF(  AND(  1 = K1916,  1 = M1916  ),  (C1916 - H1916) * 100,  IF(  AND( 2 = K1916,  1 = M1916  ),  (J1916 - C1916) * 100,  0  )  )</f>
        <v>0</v>
      </c>
      <c r="M1916" s="6" t="n">
        <f aca="false">IF(  OR(  AND(  1 = K1916,  1 = I1916  ),  AND(  2 =K1916,  1 = G1916  )  ),  1,  0  )</f>
        <v>0</v>
      </c>
      <c r="N1916" s="0" t="n">
        <f aca="false">IF(  AND(  1 = M1916,  0 &lt; L1916  ),  1,  0  )</f>
        <v>0</v>
      </c>
    </row>
    <row r="1917" customFormat="false" ht="12.8" hidden="false" customHeight="false" outlineLevel="0" collapsed="false">
      <c r="A1917" s="5" t="n">
        <v>40484</v>
      </c>
      <c r="B1917" s="6" t="n">
        <f aca="false">YEAR(A1917)</f>
        <v>2010</v>
      </c>
      <c r="C1917" s="7" t="n">
        <v>2056</v>
      </c>
      <c r="D1917" s="8" t="n">
        <f aca="false">AVERAGE($C1913:$C1917)</f>
        <v>2088.8</v>
      </c>
      <c r="E1917" s="8" t="n">
        <f aca="false">AVERAGE($C1893:$C1917)</f>
        <v>2126.08</v>
      </c>
      <c r="F1917" s="8" t="n">
        <f aca="false">AVERAGE($C1843:$C1917)</f>
        <v>2288.53333333333</v>
      </c>
      <c r="G1917" s="4" t="n">
        <f aca="false">IF(  AND(  F1917 &lt; E1917,  E1917 &lt; D1917  ),  1,  0  )</f>
        <v>0</v>
      </c>
      <c r="H1917" s="12" t="n">
        <f aca="false">IF(  AND(  1 = G1917,  OR(  0 = $K1917,  2 = $K1917  )  ),  $C1917,  IF(  AND(  NOT(  "-" = H1916  ),  0 &lt; H1916  ),  H1916,  0  )  )</f>
        <v>2576</v>
      </c>
      <c r="I1917" s="4" t="n">
        <f aca="false">IF(  AND(  D1917 &lt; E1917,  E1917 &lt; F1917  ),  1,  0  )</f>
        <v>1</v>
      </c>
      <c r="J1917" s="12" t="n">
        <f aca="false">IF(  AND(  1 = I1917,  OR(  0 = $K1917,  1 = $K1917  )  ),  $C1917,  IF(  AND(  NOT(  "-" = J1916  ),  0 &lt; J1916  ),  J1916,  0  )  )</f>
        <v>2701</v>
      </c>
      <c r="K1917" s="13" t="n">
        <f aca="false">IF(  1 = G1916,  1,  IF(  1 = I1916,  2,  IF(  OR(  "-" = K1916,  1 = M1916),  0,  K1916  )  )  )</f>
        <v>2</v>
      </c>
      <c r="L1917" s="12" t="n">
        <f aca="false">IF(  AND(  1 = K1917,  1 = M1917  ),  (C1917 - H1917) * 100,  IF(  AND( 2 = K1917,  1 = M1917  ),  (J1917 - C1917) * 100,  0  )  )</f>
        <v>0</v>
      </c>
      <c r="M1917" s="6" t="n">
        <f aca="false">IF(  OR(  AND(  1 = K1917,  1 = I1917  ),  AND(  2 =K1917,  1 = G1917  )  ),  1,  0  )</f>
        <v>0</v>
      </c>
      <c r="N1917" s="0" t="n">
        <f aca="false">IF(  AND(  1 = M1917,  0 &lt; L1917  ),  1,  0  )</f>
        <v>0</v>
      </c>
    </row>
    <row r="1918" customFormat="false" ht="12.8" hidden="false" customHeight="false" outlineLevel="0" collapsed="false">
      <c r="A1918" s="5" t="n">
        <v>40486</v>
      </c>
      <c r="B1918" s="6" t="n">
        <f aca="false">YEAR(A1918)</f>
        <v>2010</v>
      </c>
      <c r="C1918" s="7" t="n">
        <v>2055</v>
      </c>
      <c r="D1918" s="8" t="n">
        <f aca="false">AVERAGE($C1914:$C1918)</f>
        <v>2070.8</v>
      </c>
      <c r="E1918" s="8" t="n">
        <f aca="false">AVERAGE($C1894:$C1918)</f>
        <v>2112.72</v>
      </c>
      <c r="F1918" s="8" t="n">
        <f aca="false">AVERAGE($C1844:$C1918)</f>
        <v>2282.44</v>
      </c>
      <c r="G1918" s="4" t="n">
        <f aca="false">IF(  AND(  F1918 &lt; E1918,  E1918 &lt; D1918  ),  1,  0  )</f>
        <v>0</v>
      </c>
      <c r="H1918" s="12" t="n">
        <f aca="false">IF(  AND(  1 = G1918,  OR(  0 = $K1918,  2 = $K1918  )  ),  $C1918,  IF(  AND(  NOT(  "-" = H1917  ),  0 &lt; H1917  ),  H1917,  0  )  )</f>
        <v>2576</v>
      </c>
      <c r="I1918" s="4" t="n">
        <f aca="false">IF(  AND(  D1918 &lt; E1918,  E1918 &lt; F1918  ),  1,  0  )</f>
        <v>1</v>
      </c>
      <c r="J1918" s="12" t="n">
        <f aca="false">IF(  AND(  1 = I1918,  OR(  0 = $K1918,  1 = $K1918  )  ),  $C1918,  IF(  AND(  NOT(  "-" = J1917  ),  0 &lt; J1917  ),  J1917,  0  )  )</f>
        <v>2701</v>
      </c>
      <c r="K1918" s="13" t="n">
        <f aca="false">IF(  1 = G1917,  1,  IF(  1 = I1917,  2,  IF(  OR(  "-" = K1917,  1 = M1917),  0,  K1917  )  )  )</f>
        <v>2</v>
      </c>
      <c r="L1918" s="12" t="n">
        <f aca="false">IF(  AND(  1 = K1918,  1 = M1918  ),  (C1918 - H1918) * 100,  IF(  AND( 2 = K1918,  1 = M1918  ),  (J1918 - C1918) * 100,  0  )  )</f>
        <v>0</v>
      </c>
      <c r="M1918" s="6" t="n">
        <f aca="false">IF(  OR(  AND(  1 = K1918,  1 = I1918  ),  AND(  2 =K1918,  1 = G1918  )  ),  1,  0  )</f>
        <v>0</v>
      </c>
      <c r="N1918" s="0" t="n">
        <f aca="false">IF(  AND(  1 = M1918,  0 &lt; L1918  ),  1,  0  )</f>
        <v>0</v>
      </c>
    </row>
    <row r="1919" customFormat="false" ht="12.8" hidden="false" customHeight="false" outlineLevel="0" collapsed="false">
      <c r="A1919" s="5" t="n">
        <v>40487</v>
      </c>
      <c r="B1919" s="6" t="n">
        <f aca="false">YEAR(A1919)</f>
        <v>2010</v>
      </c>
      <c r="C1919" s="7" t="n">
        <v>2077</v>
      </c>
      <c r="D1919" s="8" t="n">
        <f aca="false">AVERAGE($C1915:$C1919)</f>
        <v>2064.6</v>
      </c>
      <c r="E1919" s="8" t="n">
        <f aca="false">AVERAGE($C1895:$C1919)</f>
        <v>2103.04</v>
      </c>
      <c r="F1919" s="8" t="n">
        <f aca="false">AVERAGE($C1845:$C1919)</f>
        <v>2277.61333333333</v>
      </c>
      <c r="G1919" s="4" t="n">
        <f aca="false">IF(  AND(  F1919 &lt; E1919,  E1919 &lt; D1919  ),  1,  0  )</f>
        <v>0</v>
      </c>
      <c r="H1919" s="12" t="n">
        <f aca="false">IF(  AND(  1 = G1919,  OR(  0 = $K1919,  2 = $K1919  )  ),  $C1919,  IF(  AND(  NOT(  "-" = H1918  ),  0 &lt; H1918  ),  H1918,  0  )  )</f>
        <v>2576</v>
      </c>
      <c r="I1919" s="4" t="n">
        <f aca="false">IF(  AND(  D1919 &lt; E1919,  E1919 &lt; F1919  ),  1,  0  )</f>
        <v>1</v>
      </c>
      <c r="J1919" s="12" t="n">
        <f aca="false">IF(  AND(  1 = I1919,  OR(  0 = $K1919,  1 = $K1919  )  ),  $C1919,  IF(  AND(  NOT(  "-" = J1918  ),  0 &lt; J1918  ),  J1918,  0  )  )</f>
        <v>2701</v>
      </c>
      <c r="K1919" s="13" t="n">
        <f aca="false">IF(  1 = G1918,  1,  IF(  1 = I1918,  2,  IF(  OR(  "-" = K1918,  1 = M1918),  0,  K1918  )  )  )</f>
        <v>2</v>
      </c>
      <c r="L1919" s="12" t="n">
        <f aca="false">IF(  AND(  1 = K1919,  1 = M1919  ),  (C1919 - H1919) * 100,  IF(  AND( 2 = K1919,  1 = M1919  ),  (J1919 - C1919) * 100,  0  )  )</f>
        <v>0</v>
      </c>
      <c r="M1919" s="6" t="n">
        <f aca="false">IF(  OR(  AND(  1 = K1919,  1 = I1919  ),  AND(  2 =K1919,  1 = G1919  )  ),  1,  0  )</f>
        <v>0</v>
      </c>
      <c r="N1919" s="0" t="n">
        <f aca="false">IF(  AND(  1 = M1919,  0 &lt; L1919  ),  1,  0  )</f>
        <v>0</v>
      </c>
    </row>
    <row r="1920" customFormat="false" ht="12.8" hidden="false" customHeight="false" outlineLevel="0" collapsed="false">
      <c r="A1920" s="5" t="n">
        <v>40490</v>
      </c>
      <c r="B1920" s="6" t="n">
        <f aca="false">YEAR(A1920)</f>
        <v>2010</v>
      </c>
      <c r="C1920" s="7" t="n">
        <v>2075</v>
      </c>
      <c r="D1920" s="8" t="n">
        <f aca="false">AVERAGE($C1916:$C1920)</f>
        <v>2066</v>
      </c>
      <c r="E1920" s="8" t="n">
        <f aca="false">AVERAGE($C1896:$C1920)</f>
        <v>2102.76</v>
      </c>
      <c r="F1920" s="8" t="n">
        <f aca="false">AVERAGE($C1846:$C1920)</f>
        <v>2273.09333333333</v>
      </c>
      <c r="G1920" s="4" t="n">
        <f aca="false">IF(  AND(  F1920 &lt; E1920,  E1920 &lt; D1920  ),  1,  0  )</f>
        <v>0</v>
      </c>
      <c r="H1920" s="12" t="n">
        <f aca="false">IF(  AND(  1 = G1920,  OR(  0 = $K1920,  2 = $K1920  )  ),  $C1920,  IF(  AND(  NOT(  "-" = H1919  ),  0 &lt; H1919  ),  H1919,  0  )  )</f>
        <v>2576</v>
      </c>
      <c r="I1920" s="4" t="n">
        <f aca="false">IF(  AND(  D1920 &lt; E1920,  E1920 &lt; F1920  ),  1,  0  )</f>
        <v>1</v>
      </c>
      <c r="J1920" s="12" t="n">
        <f aca="false">IF(  AND(  1 = I1920,  OR(  0 = $K1920,  1 = $K1920  )  ),  $C1920,  IF(  AND(  NOT(  "-" = J1919  ),  0 &lt; J1919  ),  J1919,  0  )  )</f>
        <v>2701</v>
      </c>
      <c r="K1920" s="13" t="n">
        <f aca="false">IF(  1 = G1919,  1,  IF(  1 = I1919,  2,  IF(  OR(  "-" = K1919,  1 = M1919),  0,  K1919  )  )  )</f>
        <v>2</v>
      </c>
      <c r="L1920" s="12" t="n">
        <f aca="false">IF(  AND(  1 = K1920,  1 = M1920  ),  (C1920 - H1920) * 100,  IF(  AND( 2 = K1920,  1 = M1920  ),  (J1920 - C1920) * 100,  0  )  )</f>
        <v>0</v>
      </c>
      <c r="M1920" s="6" t="n">
        <f aca="false">IF(  OR(  AND(  1 = K1920,  1 = I1920  ),  AND(  2 =K1920,  1 = G1920  )  ),  1,  0  )</f>
        <v>0</v>
      </c>
      <c r="N1920" s="0" t="n">
        <f aca="false">IF(  AND(  1 = M1920,  0 &lt; L1920  ),  1,  0  )</f>
        <v>0</v>
      </c>
    </row>
    <row r="1921" customFormat="false" ht="12.8" hidden="false" customHeight="false" outlineLevel="0" collapsed="false">
      <c r="A1921" s="5" t="n">
        <v>40491</v>
      </c>
      <c r="B1921" s="6" t="n">
        <f aca="false">YEAR(A1921)</f>
        <v>2010</v>
      </c>
      <c r="C1921" s="7" t="n">
        <v>2057</v>
      </c>
      <c r="D1921" s="8" t="n">
        <f aca="false">AVERAGE($C1917:$C1921)</f>
        <v>2064</v>
      </c>
      <c r="E1921" s="8" t="n">
        <f aca="false">AVERAGE($C1897:$C1921)</f>
        <v>2101.52</v>
      </c>
      <c r="F1921" s="8" t="n">
        <f aca="false">AVERAGE($C1847:$C1921)</f>
        <v>2267.8</v>
      </c>
      <c r="G1921" s="4" t="n">
        <f aca="false">IF(  AND(  F1921 &lt; E1921,  E1921 &lt; D1921  ),  1,  0  )</f>
        <v>0</v>
      </c>
      <c r="H1921" s="12" t="n">
        <f aca="false">IF(  AND(  1 = G1921,  OR(  0 = $K1921,  2 = $K1921  )  ),  $C1921,  IF(  AND(  NOT(  "-" = H1920  ),  0 &lt; H1920  ),  H1920,  0  )  )</f>
        <v>2576</v>
      </c>
      <c r="I1921" s="4" t="n">
        <f aca="false">IF(  AND(  D1921 &lt; E1921,  E1921 &lt; F1921  ),  1,  0  )</f>
        <v>1</v>
      </c>
      <c r="J1921" s="12" t="n">
        <f aca="false">IF(  AND(  1 = I1921,  OR(  0 = $K1921,  1 = $K1921  )  ),  $C1921,  IF(  AND(  NOT(  "-" = J1920  ),  0 &lt; J1920  ),  J1920,  0  )  )</f>
        <v>2701</v>
      </c>
      <c r="K1921" s="13" t="n">
        <f aca="false">IF(  1 = G1920,  1,  IF(  1 = I1920,  2,  IF(  OR(  "-" = K1920,  1 = M1920),  0,  K1920  )  )  )</f>
        <v>2</v>
      </c>
      <c r="L1921" s="12" t="n">
        <f aca="false">IF(  AND(  1 = K1921,  1 = M1921  ),  (C1921 - H1921) * 100,  IF(  AND( 2 = K1921,  1 = M1921  ),  (J1921 - C1921) * 100,  0  )  )</f>
        <v>0</v>
      </c>
      <c r="M1921" s="6" t="n">
        <f aca="false">IF(  OR(  AND(  1 = K1921,  1 = I1921  ),  AND(  2 =K1921,  1 = G1921  )  ),  1,  0  )</f>
        <v>0</v>
      </c>
      <c r="N1921" s="0" t="n">
        <f aca="false">IF(  AND(  1 = M1921,  0 &lt; L1921  ),  1,  0  )</f>
        <v>0</v>
      </c>
    </row>
    <row r="1922" customFormat="false" ht="12.8" hidden="false" customHeight="false" outlineLevel="0" collapsed="false">
      <c r="A1922" s="5" t="n">
        <v>40492</v>
      </c>
      <c r="B1922" s="6" t="n">
        <f aca="false">YEAR(A1922)</f>
        <v>2010</v>
      </c>
      <c r="C1922" s="7" t="n">
        <v>2088</v>
      </c>
      <c r="D1922" s="8" t="n">
        <f aca="false">AVERAGE($C1918:$C1922)</f>
        <v>2070.4</v>
      </c>
      <c r="E1922" s="8" t="n">
        <f aca="false">AVERAGE($C1898:$C1922)</f>
        <v>2100.52</v>
      </c>
      <c r="F1922" s="8" t="n">
        <f aca="false">AVERAGE($C1848:$C1922)</f>
        <v>2263.58666666667</v>
      </c>
      <c r="G1922" s="4" t="n">
        <f aca="false">IF(  AND(  F1922 &lt; E1922,  E1922 &lt; D1922  ),  1,  0  )</f>
        <v>0</v>
      </c>
      <c r="H1922" s="12" t="n">
        <f aca="false">IF(  AND(  1 = G1922,  OR(  0 = $K1922,  2 = $K1922  )  ),  $C1922,  IF(  AND(  NOT(  "-" = H1921  ),  0 &lt; H1921  ),  H1921,  0  )  )</f>
        <v>2576</v>
      </c>
      <c r="I1922" s="4" t="n">
        <f aca="false">IF(  AND(  D1922 &lt; E1922,  E1922 &lt; F1922  ),  1,  0  )</f>
        <v>1</v>
      </c>
      <c r="J1922" s="12" t="n">
        <f aca="false">IF(  AND(  1 = I1922,  OR(  0 = $K1922,  1 = $K1922  )  ),  $C1922,  IF(  AND(  NOT(  "-" = J1921  ),  0 &lt; J1921  ),  J1921,  0  )  )</f>
        <v>2701</v>
      </c>
      <c r="K1922" s="13" t="n">
        <f aca="false">IF(  1 = G1921,  1,  IF(  1 = I1921,  2,  IF(  OR(  "-" = K1921,  1 = M1921),  0,  K1921  )  )  )</f>
        <v>2</v>
      </c>
      <c r="L1922" s="12" t="n">
        <f aca="false">IF(  AND(  1 = K1922,  1 = M1922  ),  (C1922 - H1922) * 100,  IF(  AND( 2 = K1922,  1 = M1922  ),  (J1922 - C1922) * 100,  0  )  )</f>
        <v>0</v>
      </c>
      <c r="M1922" s="6" t="n">
        <f aca="false">IF(  OR(  AND(  1 = K1922,  1 = I1922  ),  AND(  2 =K1922,  1 = G1922  )  ),  1,  0  )</f>
        <v>0</v>
      </c>
      <c r="N1922" s="0" t="n">
        <f aca="false">IF(  AND(  1 = M1922,  0 &lt; L1922  ),  1,  0  )</f>
        <v>0</v>
      </c>
    </row>
    <row r="1923" customFormat="false" ht="12.8" hidden="false" customHeight="false" outlineLevel="0" collapsed="false">
      <c r="A1923" s="5" t="n">
        <v>40493</v>
      </c>
      <c r="B1923" s="6" t="n">
        <f aca="false">YEAR(A1923)</f>
        <v>2010</v>
      </c>
      <c r="C1923" s="7" t="n">
        <v>2108</v>
      </c>
      <c r="D1923" s="8" t="n">
        <f aca="false">AVERAGE($C1919:$C1923)</f>
        <v>2081</v>
      </c>
      <c r="E1923" s="8" t="n">
        <f aca="false">AVERAGE($C1899:$C1923)</f>
        <v>2099.16</v>
      </c>
      <c r="F1923" s="8" t="n">
        <f aca="false">AVERAGE($C1849:$C1923)</f>
        <v>2259.18666666667</v>
      </c>
      <c r="G1923" s="4" t="n">
        <f aca="false">IF(  AND(  F1923 &lt; E1923,  E1923 &lt; D1923  ),  1,  0  )</f>
        <v>0</v>
      </c>
      <c r="H1923" s="12" t="n">
        <f aca="false">IF(  AND(  1 = G1923,  OR(  0 = $K1923,  2 = $K1923  )  ),  $C1923,  IF(  AND(  NOT(  "-" = H1922  ),  0 &lt; H1922  ),  H1922,  0  )  )</f>
        <v>2576</v>
      </c>
      <c r="I1923" s="4" t="n">
        <f aca="false">IF(  AND(  D1923 &lt; E1923,  E1923 &lt; F1923  ),  1,  0  )</f>
        <v>1</v>
      </c>
      <c r="J1923" s="12" t="n">
        <f aca="false">IF(  AND(  1 = I1923,  OR(  0 = $K1923,  1 = $K1923  )  ),  $C1923,  IF(  AND(  NOT(  "-" = J1922  ),  0 &lt; J1922  ),  J1922,  0  )  )</f>
        <v>2701</v>
      </c>
      <c r="K1923" s="13" t="n">
        <f aca="false">IF(  1 = G1922,  1,  IF(  1 = I1922,  2,  IF(  OR(  "-" = K1922,  1 = M1922),  0,  K1922  )  )  )</f>
        <v>2</v>
      </c>
      <c r="L1923" s="12" t="n">
        <f aca="false">IF(  AND(  1 = K1923,  1 = M1923  ),  (C1923 - H1923) * 100,  IF(  AND( 2 = K1923,  1 = M1923  ),  (J1923 - C1923) * 100,  0  )  )</f>
        <v>0</v>
      </c>
      <c r="M1923" s="6" t="n">
        <f aca="false">IF(  OR(  AND(  1 = K1923,  1 = I1923  ),  AND(  2 =K1923,  1 = G1923  )  ),  1,  0  )</f>
        <v>0</v>
      </c>
      <c r="N1923" s="0" t="n">
        <f aca="false">IF(  AND(  1 = M1923,  0 &lt; L1923  ),  1,  0  )</f>
        <v>0</v>
      </c>
    </row>
    <row r="1924" customFormat="false" ht="12.8" hidden="false" customHeight="false" outlineLevel="0" collapsed="false">
      <c r="A1924" s="5" t="n">
        <v>40494</v>
      </c>
      <c r="B1924" s="6" t="n">
        <f aca="false">YEAR(A1924)</f>
        <v>2010</v>
      </c>
      <c r="C1924" s="7" t="n">
        <v>2096</v>
      </c>
      <c r="D1924" s="8" t="n">
        <f aca="false">AVERAGE($C1920:$C1924)</f>
        <v>2084.8</v>
      </c>
      <c r="E1924" s="8" t="n">
        <f aca="false">AVERAGE($C1900:$C1924)</f>
        <v>2097.04</v>
      </c>
      <c r="F1924" s="8" t="n">
        <f aca="false">AVERAGE($C1850:$C1924)</f>
        <v>2254.30666666667</v>
      </c>
      <c r="G1924" s="4" t="n">
        <f aca="false">IF(  AND(  F1924 &lt; E1924,  E1924 &lt; D1924  ),  1,  0  )</f>
        <v>0</v>
      </c>
      <c r="H1924" s="12" t="n">
        <f aca="false">IF(  AND(  1 = G1924,  OR(  0 = $K1924,  2 = $K1924  )  ),  $C1924,  IF(  AND(  NOT(  "-" = H1923  ),  0 &lt; H1923  ),  H1923,  0  )  )</f>
        <v>2576</v>
      </c>
      <c r="I1924" s="4" t="n">
        <f aca="false">IF(  AND(  D1924 &lt; E1924,  E1924 &lt; F1924  ),  1,  0  )</f>
        <v>1</v>
      </c>
      <c r="J1924" s="12" t="n">
        <f aca="false">IF(  AND(  1 = I1924,  OR(  0 = $K1924,  1 = $K1924  )  ),  $C1924,  IF(  AND(  NOT(  "-" = J1923  ),  0 &lt; J1923  ),  J1923,  0  )  )</f>
        <v>2701</v>
      </c>
      <c r="K1924" s="13" t="n">
        <f aca="false">IF(  1 = G1923,  1,  IF(  1 = I1923,  2,  IF(  OR(  "-" = K1923,  1 = M1923),  0,  K1923  )  )  )</f>
        <v>2</v>
      </c>
      <c r="L1924" s="12" t="n">
        <f aca="false">IF(  AND(  1 = K1924,  1 = M1924  ),  (C1924 - H1924) * 100,  IF(  AND( 2 = K1924,  1 = M1924  ),  (J1924 - C1924) * 100,  0  )  )</f>
        <v>0</v>
      </c>
      <c r="M1924" s="6" t="n">
        <f aca="false">IF(  OR(  AND(  1 = K1924,  1 = I1924  ),  AND(  2 =K1924,  1 = G1924  )  ),  1,  0  )</f>
        <v>0</v>
      </c>
      <c r="N1924" s="0" t="n">
        <f aca="false">IF(  AND(  1 = M1924,  0 &lt; L1924  ),  1,  0  )</f>
        <v>0</v>
      </c>
    </row>
    <row r="1925" customFormat="false" ht="12.8" hidden="false" customHeight="false" outlineLevel="0" collapsed="false">
      <c r="A1925" s="5" t="n">
        <v>40497</v>
      </c>
      <c r="B1925" s="6" t="n">
        <f aca="false">YEAR(A1925)</f>
        <v>2010</v>
      </c>
      <c r="C1925" s="7" t="n">
        <v>2145</v>
      </c>
      <c r="D1925" s="8" t="n">
        <f aca="false">AVERAGE($C1921:$C1925)</f>
        <v>2098.8</v>
      </c>
      <c r="E1925" s="8" t="n">
        <f aca="false">AVERAGE($C1901:$C1925)</f>
        <v>2097.92</v>
      </c>
      <c r="F1925" s="8" t="n">
        <f aca="false">AVERAGE($C1851:$C1925)</f>
        <v>2250.46666666667</v>
      </c>
      <c r="G1925" s="4" t="n">
        <f aca="false">IF(  AND(  F1925 &lt; E1925,  E1925 &lt; D1925  ),  1,  0  )</f>
        <v>0</v>
      </c>
      <c r="H1925" s="12" t="n">
        <f aca="false">IF(  AND(  1 = G1925,  OR(  0 = $K1925,  2 = $K1925  )  ),  $C1925,  IF(  AND(  NOT(  "-" = H1924  ),  0 &lt; H1924  ),  H1924,  0  )  )</f>
        <v>2576</v>
      </c>
      <c r="I1925" s="4" t="n">
        <f aca="false">IF(  AND(  D1925 &lt; E1925,  E1925 &lt; F1925  ),  1,  0  )</f>
        <v>0</v>
      </c>
      <c r="J1925" s="12" t="n">
        <f aca="false">IF(  AND(  1 = I1925,  OR(  0 = $K1925,  1 = $K1925  )  ),  $C1925,  IF(  AND(  NOT(  "-" = J1924  ),  0 &lt; J1924  ),  J1924,  0  )  )</f>
        <v>2701</v>
      </c>
      <c r="K1925" s="13" t="n">
        <f aca="false">IF(  1 = G1924,  1,  IF(  1 = I1924,  2,  IF(  OR(  "-" = K1924,  1 = M1924),  0,  K1924  )  )  )</f>
        <v>2</v>
      </c>
      <c r="L1925" s="12" t="n">
        <f aca="false">IF(  AND(  1 = K1925,  1 = M1925  ),  (C1925 - H1925) * 100,  IF(  AND( 2 = K1925,  1 = M1925  ),  (J1925 - C1925) * 100,  0  )  )</f>
        <v>0</v>
      </c>
      <c r="M1925" s="6" t="n">
        <f aca="false">IF(  OR(  AND(  1 = K1925,  1 = I1925  ),  AND(  2 =K1925,  1 = G1925  )  ),  1,  0  )</f>
        <v>0</v>
      </c>
      <c r="N1925" s="0" t="n">
        <f aca="false">IF(  AND(  1 = M1925,  0 &lt; L1925  ),  1,  0  )</f>
        <v>0</v>
      </c>
    </row>
    <row r="1926" customFormat="false" ht="12.8" hidden="false" customHeight="false" outlineLevel="0" collapsed="false">
      <c r="A1926" s="5" t="n">
        <v>40498</v>
      </c>
      <c r="B1926" s="6" t="n">
        <f aca="false">YEAR(A1926)</f>
        <v>2010</v>
      </c>
      <c r="C1926" s="7" t="n">
        <v>2160</v>
      </c>
      <c r="D1926" s="8" t="n">
        <f aca="false">AVERAGE($C1922:$C1926)</f>
        <v>2119.4</v>
      </c>
      <c r="E1926" s="8" t="n">
        <f aca="false">AVERAGE($C1902:$C1926)</f>
        <v>2100.48</v>
      </c>
      <c r="F1926" s="8" t="n">
        <f aca="false">AVERAGE($C1852:$C1926)</f>
        <v>2245.8</v>
      </c>
      <c r="G1926" s="4" t="n">
        <f aca="false">IF(  AND(  F1926 &lt; E1926,  E1926 &lt; D1926  ),  1,  0  )</f>
        <v>0</v>
      </c>
      <c r="H1926" s="12" t="n">
        <f aca="false">IF(  AND(  1 = G1926,  OR(  0 = $K1926,  2 = $K1926  )  ),  $C1926,  IF(  AND(  NOT(  "-" = H1925  ),  0 &lt; H1925  ),  H1925,  0  )  )</f>
        <v>2576</v>
      </c>
      <c r="I1926" s="4" t="n">
        <f aca="false">IF(  AND(  D1926 &lt; E1926,  E1926 &lt; F1926  ),  1,  0  )</f>
        <v>0</v>
      </c>
      <c r="J1926" s="12" t="n">
        <f aca="false">IF(  AND(  1 = I1926,  OR(  0 = $K1926,  1 = $K1926  )  ),  $C1926,  IF(  AND(  NOT(  "-" = J1925  ),  0 &lt; J1925  ),  J1925,  0  )  )</f>
        <v>2701</v>
      </c>
      <c r="K1926" s="13" t="n">
        <f aca="false">IF(  1 = G1925,  1,  IF(  1 = I1925,  2,  IF(  OR(  "-" = K1925,  1 = M1925),  0,  K1925  )  )  )</f>
        <v>2</v>
      </c>
      <c r="L1926" s="12" t="n">
        <f aca="false">IF(  AND(  1 = K1926,  1 = M1926  ),  (C1926 - H1926) * 100,  IF(  AND( 2 = K1926,  1 = M1926  ),  (J1926 - C1926) * 100,  0  )  )</f>
        <v>0</v>
      </c>
      <c r="M1926" s="6" t="n">
        <f aca="false">IF(  OR(  AND(  1 = K1926,  1 = I1926  ),  AND(  2 =K1926,  1 = G1926  )  ),  1,  0  )</f>
        <v>0</v>
      </c>
      <c r="N1926" s="0" t="n">
        <f aca="false">IF(  AND(  1 = M1926,  0 &lt; L1926  ),  1,  0  )</f>
        <v>0</v>
      </c>
    </row>
    <row r="1927" customFormat="false" ht="12.8" hidden="false" customHeight="false" outlineLevel="0" collapsed="false">
      <c r="A1927" s="5" t="n">
        <v>40499</v>
      </c>
      <c r="B1927" s="6" t="n">
        <f aca="false">YEAR(A1927)</f>
        <v>2010</v>
      </c>
      <c r="C1927" s="7" t="n">
        <v>2188</v>
      </c>
      <c r="D1927" s="8" t="n">
        <f aca="false">AVERAGE($C1923:$C1927)</f>
        <v>2139.4</v>
      </c>
      <c r="E1927" s="8" t="n">
        <f aca="false">AVERAGE($C1903:$C1927)</f>
        <v>2105.32</v>
      </c>
      <c r="F1927" s="8" t="n">
        <f aca="false">AVERAGE($C1853:$C1927)</f>
        <v>2242.2</v>
      </c>
      <c r="G1927" s="4" t="n">
        <f aca="false">IF(  AND(  F1927 &lt; E1927,  E1927 &lt; D1927  ),  1,  0  )</f>
        <v>0</v>
      </c>
      <c r="H1927" s="12" t="n">
        <f aca="false">IF(  AND(  1 = G1927,  OR(  0 = $K1927,  2 = $K1927  )  ),  $C1927,  IF(  AND(  NOT(  "-" = H1926  ),  0 &lt; H1926  ),  H1926,  0  )  )</f>
        <v>2576</v>
      </c>
      <c r="I1927" s="4" t="n">
        <f aca="false">IF(  AND(  D1927 &lt; E1927,  E1927 &lt; F1927  ),  1,  0  )</f>
        <v>0</v>
      </c>
      <c r="J1927" s="12" t="n">
        <f aca="false">IF(  AND(  1 = I1927,  OR(  0 = $K1927,  1 = $K1927  )  ),  $C1927,  IF(  AND(  NOT(  "-" = J1926  ),  0 &lt; J1926  ),  J1926,  0  )  )</f>
        <v>2701</v>
      </c>
      <c r="K1927" s="13" t="n">
        <f aca="false">IF(  1 = G1926,  1,  IF(  1 = I1926,  2,  IF(  OR(  "-" = K1926,  1 = M1926),  0,  K1926  )  )  )</f>
        <v>2</v>
      </c>
      <c r="L1927" s="12" t="n">
        <f aca="false">IF(  AND(  1 = K1927,  1 = M1927  ),  (C1927 - H1927) * 100,  IF(  AND( 2 = K1927,  1 = M1927  ),  (J1927 - C1927) * 100,  0  )  )</f>
        <v>0</v>
      </c>
      <c r="M1927" s="6" t="n">
        <f aca="false">IF(  OR(  AND(  1 = K1927,  1 = I1927  ),  AND(  2 =K1927,  1 = G1927  )  ),  1,  0  )</f>
        <v>0</v>
      </c>
      <c r="N1927" s="0" t="n">
        <f aca="false">IF(  AND(  1 = M1927,  0 &lt; L1927  ),  1,  0  )</f>
        <v>0</v>
      </c>
    </row>
    <row r="1928" customFormat="false" ht="12.8" hidden="false" customHeight="false" outlineLevel="0" collapsed="false">
      <c r="A1928" s="5" t="n">
        <v>40500</v>
      </c>
      <c r="B1928" s="6" t="n">
        <f aca="false">YEAR(A1928)</f>
        <v>2010</v>
      </c>
      <c r="C1928" s="7" t="n">
        <v>2203</v>
      </c>
      <c r="D1928" s="8" t="n">
        <f aca="false">AVERAGE($C1924:$C1928)</f>
        <v>2158.4</v>
      </c>
      <c r="E1928" s="8" t="n">
        <f aca="false">AVERAGE($C1904:$C1928)</f>
        <v>2111.24</v>
      </c>
      <c r="F1928" s="8" t="n">
        <f aca="false">AVERAGE($C1854:$C1928)</f>
        <v>2239.38666666667</v>
      </c>
      <c r="G1928" s="4" t="n">
        <f aca="false">IF(  AND(  F1928 &lt; E1928,  E1928 &lt; D1928  ),  1,  0  )</f>
        <v>0</v>
      </c>
      <c r="H1928" s="12" t="n">
        <f aca="false">IF(  AND(  1 = G1928,  OR(  0 = $K1928,  2 = $K1928  )  ),  $C1928,  IF(  AND(  NOT(  "-" = H1927  ),  0 &lt; H1927  ),  H1927,  0  )  )</f>
        <v>2576</v>
      </c>
      <c r="I1928" s="4" t="n">
        <f aca="false">IF(  AND(  D1928 &lt; E1928,  E1928 &lt; F1928  ),  1,  0  )</f>
        <v>0</v>
      </c>
      <c r="J1928" s="12" t="n">
        <f aca="false">IF(  AND(  1 = I1928,  OR(  0 = $K1928,  1 = $K1928  )  ),  $C1928,  IF(  AND(  NOT(  "-" = J1927  ),  0 &lt; J1927  ),  J1927,  0  )  )</f>
        <v>2701</v>
      </c>
      <c r="K1928" s="13" t="n">
        <f aca="false">IF(  1 = G1927,  1,  IF(  1 = I1927,  2,  IF(  OR(  "-" = K1927,  1 = M1927),  0,  K1927  )  )  )</f>
        <v>2</v>
      </c>
      <c r="L1928" s="12" t="n">
        <f aca="false">IF(  AND(  1 = K1928,  1 = M1928  ),  (C1928 - H1928) * 100,  IF(  AND( 2 = K1928,  1 = M1928  ),  (J1928 - C1928) * 100,  0  )  )</f>
        <v>0</v>
      </c>
      <c r="M1928" s="6" t="n">
        <f aca="false">IF(  OR(  AND(  1 = K1928,  1 = I1928  ),  AND(  2 =K1928,  1 = G1928  )  ),  1,  0  )</f>
        <v>0</v>
      </c>
      <c r="N1928" s="0" t="n">
        <f aca="false">IF(  AND(  1 = M1928,  0 &lt; L1928  ),  1,  0  )</f>
        <v>0</v>
      </c>
    </row>
    <row r="1929" customFormat="false" ht="12.8" hidden="false" customHeight="false" outlineLevel="0" collapsed="false">
      <c r="A1929" s="5" t="n">
        <v>40501</v>
      </c>
      <c r="B1929" s="6" t="n">
        <f aca="false">YEAR(A1929)</f>
        <v>2010</v>
      </c>
      <c r="C1929" s="7" t="n">
        <v>2190</v>
      </c>
      <c r="D1929" s="8" t="n">
        <f aca="false">AVERAGE($C1925:$C1929)</f>
        <v>2177.2</v>
      </c>
      <c r="E1929" s="8" t="n">
        <f aca="false">AVERAGE($C1905:$C1929)</f>
        <v>2114.84</v>
      </c>
      <c r="F1929" s="8" t="n">
        <f aca="false">AVERAGE($C1855:$C1929)</f>
        <v>2236.37333333333</v>
      </c>
      <c r="G1929" s="4" t="n">
        <f aca="false">IF(  AND(  F1929 &lt; E1929,  E1929 &lt; D1929  ),  1,  0  )</f>
        <v>0</v>
      </c>
      <c r="H1929" s="12" t="n">
        <f aca="false">IF(  AND(  1 = G1929,  OR(  0 = $K1929,  2 = $K1929  )  ),  $C1929,  IF(  AND(  NOT(  "-" = H1928  ),  0 &lt; H1928  ),  H1928,  0  )  )</f>
        <v>2576</v>
      </c>
      <c r="I1929" s="4" t="n">
        <f aca="false">IF(  AND(  D1929 &lt; E1929,  E1929 &lt; F1929  ),  1,  0  )</f>
        <v>0</v>
      </c>
      <c r="J1929" s="12" t="n">
        <f aca="false">IF(  AND(  1 = I1929,  OR(  0 = $K1929,  1 = $K1929  )  ),  $C1929,  IF(  AND(  NOT(  "-" = J1928  ),  0 &lt; J1928  ),  J1928,  0  )  )</f>
        <v>2701</v>
      </c>
      <c r="K1929" s="13" t="n">
        <f aca="false">IF(  1 = G1928,  1,  IF(  1 = I1928,  2,  IF(  OR(  "-" = K1928,  1 = M1928),  0,  K1928  )  )  )</f>
        <v>2</v>
      </c>
      <c r="L1929" s="12" t="n">
        <f aca="false">IF(  AND(  1 = K1929,  1 = M1929  ),  (C1929 - H1929) * 100,  IF(  AND( 2 = K1929,  1 = M1929  ),  (J1929 - C1929) * 100,  0  )  )</f>
        <v>0</v>
      </c>
      <c r="M1929" s="6" t="n">
        <f aca="false">IF(  OR(  AND(  1 = K1929,  1 = I1929  ),  AND(  2 =K1929,  1 = G1929  )  ),  1,  0  )</f>
        <v>0</v>
      </c>
      <c r="N1929" s="0" t="n">
        <f aca="false">IF(  AND(  1 = M1929,  0 &lt; L1929  ),  1,  0  )</f>
        <v>0</v>
      </c>
    </row>
    <row r="1930" customFormat="false" ht="12.8" hidden="false" customHeight="false" outlineLevel="0" collapsed="false">
      <c r="A1930" s="5" t="n">
        <v>40504</v>
      </c>
      <c r="B1930" s="6" t="n">
        <f aca="false">YEAR(A1930)</f>
        <v>2010</v>
      </c>
      <c r="C1930" s="7" t="n">
        <v>2198</v>
      </c>
      <c r="D1930" s="8" t="n">
        <f aca="false">AVERAGE($C1926:$C1930)</f>
        <v>2187.8</v>
      </c>
      <c r="E1930" s="8" t="n">
        <f aca="false">AVERAGE($C1906:$C1930)</f>
        <v>2119.56</v>
      </c>
      <c r="F1930" s="8" t="n">
        <f aca="false">AVERAGE($C1856:$C1930)</f>
        <v>2233.42666666667</v>
      </c>
      <c r="G1930" s="4" t="n">
        <f aca="false">IF(  AND(  F1930 &lt; E1930,  E1930 &lt; D1930  ),  1,  0  )</f>
        <v>0</v>
      </c>
      <c r="H1930" s="12" t="n">
        <f aca="false">IF(  AND(  1 = G1930,  OR(  0 = $K1930,  2 = $K1930  )  ),  $C1930,  IF(  AND(  NOT(  "-" = H1929  ),  0 &lt; H1929  ),  H1929,  0  )  )</f>
        <v>2576</v>
      </c>
      <c r="I1930" s="4" t="n">
        <f aca="false">IF(  AND(  D1930 &lt; E1930,  E1930 &lt; F1930  ),  1,  0  )</f>
        <v>0</v>
      </c>
      <c r="J1930" s="12" t="n">
        <f aca="false">IF(  AND(  1 = I1930,  OR(  0 = $K1930,  1 = $K1930  )  ),  $C1930,  IF(  AND(  NOT(  "-" = J1929  ),  0 &lt; J1929  ),  J1929,  0  )  )</f>
        <v>2701</v>
      </c>
      <c r="K1930" s="13" t="n">
        <f aca="false">IF(  1 = G1929,  1,  IF(  1 = I1929,  2,  IF(  OR(  "-" = K1929,  1 = M1929),  0,  K1929  )  )  )</f>
        <v>2</v>
      </c>
      <c r="L1930" s="12" t="n">
        <f aca="false">IF(  AND(  1 = K1930,  1 = M1930  ),  (C1930 - H1930) * 100,  IF(  AND( 2 = K1930,  1 = M1930  ),  (J1930 - C1930) * 100,  0  )  )</f>
        <v>0</v>
      </c>
      <c r="M1930" s="6" t="n">
        <f aca="false">IF(  OR(  AND(  1 = K1930,  1 = I1930  ),  AND(  2 =K1930,  1 = G1930  )  ),  1,  0  )</f>
        <v>0</v>
      </c>
      <c r="N1930" s="0" t="n">
        <f aca="false">IF(  AND(  1 = M1930,  0 &lt; L1930  ),  1,  0  )</f>
        <v>0</v>
      </c>
    </row>
    <row r="1931" customFormat="false" ht="12.8" hidden="false" customHeight="false" outlineLevel="0" collapsed="false">
      <c r="A1931" s="5" t="n">
        <v>40506</v>
      </c>
      <c r="B1931" s="6" t="n">
        <f aca="false">YEAR(A1931)</f>
        <v>2010</v>
      </c>
      <c r="C1931" s="7" t="n">
        <v>2152</v>
      </c>
      <c r="D1931" s="8" t="n">
        <f aca="false">AVERAGE($C1927:$C1931)</f>
        <v>2186.2</v>
      </c>
      <c r="E1931" s="8" t="n">
        <f aca="false">AVERAGE($C1907:$C1931)</f>
        <v>2122.36</v>
      </c>
      <c r="F1931" s="8" t="n">
        <f aca="false">AVERAGE($C1857:$C1931)</f>
        <v>2230.48</v>
      </c>
      <c r="G1931" s="4" t="n">
        <f aca="false">IF(  AND(  F1931 &lt; E1931,  E1931 &lt; D1931  ),  1,  0  )</f>
        <v>0</v>
      </c>
      <c r="H1931" s="12" t="n">
        <f aca="false">IF(  AND(  1 = G1931,  OR(  0 = $K1931,  2 = $K1931  )  ),  $C1931,  IF(  AND(  NOT(  "-" = H1930  ),  0 &lt; H1930  ),  H1930,  0  )  )</f>
        <v>2576</v>
      </c>
      <c r="I1931" s="4" t="n">
        <f aca="false">IF(  AND(  D1931 &lt; E1931,  E1931 &lt; F1931  ),  1,  0  )</f>
        <v>0</v>
      </c>
      <c r="J1931" s="12" t="n">
        <f aca="false">IF(  AND(  1 = I1931,  OR(  0 = $K1931,  1 = $K1931  )  ),  $C1931,  IF(  AND(  NOT(  "-" = J1930  ),  0 &lt; J1930  ),  J1930,  0  )  )</f>
        <v>2701</v>
      </c>
      <c r="K1931" s="13" t="n">
        <f aca="false">IF(  1 = G1930,  1,  IF(  1 = I1930,  2,  IF(  OR(  "-" = K1930,  1 = M1930),  0,  K1930  )  )  )</f>
        <v>2</v>
      </c>
      <c r="L1931" s="12" t="n">
        <f aca="false">IF(  AND(  1 = K1931,  1 = M1931  ),  (C1931 - H1931) * 100,  IF(  AND( 2 = K1931,  1 = M1931  ),  (J1931 - C1931) * 100,  0  )  )</f>
        <v>0</v>
      </c>
      <c r="M1931" s="6" t="n">
        <f aca="false">IF(  OR(  AND(  1 = K1931,  1 = I1931  ),  AND(  2 =K1931,  1 = G1931  )  ),  1,  0  )</f>
        <v>0</v>
      </c>
      <c r="N1931" s="0" t="n">
        <f aca="false">IF(  AND(  1 = M1931,  0 &lt; L1931  ),  1,  0  )</f>
        <v>0</v>
      </c>
    </row>
    <row r="1932" customFormat="false" ht="12.8" hidden="false" customHeight="false" outlineLevel="0" collapsed="false">
      <c r="A1932" s="5" t="n">
        <v>40507</v>
      </c>
      <c r="B1932" s="6" t="n">
        <f aca="false">YEAR(A1932)</f>
        <v>2010</v>
      </c>
      <c r="C1932" s="7" t="n">
        <v>2170</v>
      </c>
      <c r="D1932" s="8" t="n">
        <f aca="false">AVERAGE($C1928:$C1932)</f>
        <v>2182.6</v>
      </c>
      <c r="E1932" s="8" t="n">
        <f aca="false">AVERAGE($C1908:$C1932)</f>
        <v>2124.68</v>
      </c>
      <c r="F1932" s="8" t="n">
        <f aca="false">AVERAGE($C1858:$C1932)</f>
        <v>2227.44</v>
      </c>
      <c r="G1932" s="4" t="n">
        <f aca="false">IF(  AND(  F1932 &lt; E1932,  E1932 &lt; D1932  ),  1,  0  )</f>
        <v>0</v>
      </c>
      <c r="H1932" s="12" t="n">
        <f aca="false">IF(  AND(  1 = G1932,  OR(  0 = $K1932,  2 = $K1932  )  ),  $C1932,  IF(  AND(  NOT(  "-" = H1931  ),  0 &lt; H1931  ),  H1931,  0  )  )</f>
        <v>2576</v>
      </c>
      <c r="I1932" s="4" t="n">
        <f aca="false">IF(  AND(  D1932 &lt; E1932,  E1932 &lt; F1932  ),  1,  0  )</f>
        <v>0</v>
      </c>
      <c r="J1932" s="12" t="n">
        <f aca="false">IF(  AND(  1 = I1932,  OR(  0 = $K1932,  1 = $K1932  )  ),  $C1932,  IF(  AND(  NOT(  "-" = J1931  ),  0 &lt; J1931  ),  J1931,  0  )  )</f>
        <v>2701</v>
      </c>
      <c r="K1932" s="13" t="n">
        <f aca="false">IF(  1 = G1931,  1,  IF(  1 = I1931,  2,  IF(  OR(  "-" = K1931,  1 = M1931),  0,  K1931  )  )  )</f>
        <v>2</v>
      </c>
      <c r="L1932" s="12" t="n">
        <f aca="false">IF(  AND(  1 = K1932,  1 = M1932  ),  (C1932 - H1932) * 100,  IF(  AND( 2 = K1932,  1 = M1932  ),  (J1932 - C1932) * 100,  0  )  )</f>
        <v>0</v>
      </c>
      <c r="M1932" s="6" t="n">
        <f aca="false">IF(  OR(  AND(  1 = K1932,  1 = I1932  ),  AND(  2 =K1932,  1 = G1932  )  ),  1,  0  )</f>
        <v>0</v>
      </c>
      <c r="N1932" s="0" t="n">
        <f aca="false">IF(  AND(  1 = M1932,  0 &lt; L1932  ),  1,  0  )</f>
        <v>0</v>
      </c>
    </row>
    <row r="1933" customFormat="false" ht="12.8" hidden="false" customHeight="false" outlineLevel="0" collapsed="false">
      <c r="A1933" s="5" t="n">
        <v>40508</v>
      </c>
      <c r="B1933" s="6" t="n">
        <f aca="false">YEAR(A1933)</f>
        <v>2010</v>
      </c>
      <c r="C1933" s="7" t="n">
        <v>2144</v>
      </c>
      <c r="D1933" s="8" t="n">
        <f aca="false">AVERAGE($C1929:$C1933)</f>
        <v>2170.8</v>
      </c>
      <c r="E1933" s="8" t="n">
        <f aca="false">AVERAGE($C1909:$C1933)</f>
        <v>2125.36</v>
      </c>
      <c r="F1933" s="8" t="n">
        <f aca="false">AVERAGE($C1859:$C1933)</f>
        <v>2224.04</v>
      </c>
      <c r="G1933" s="4" t="n">
        <f aca="false">IF(  AND(  F1933 &lt; E1933,  E1933 &lt; D1933  ),  1,  0  )</f>
        <v>0</v>
      </c>
      <c r="H1933" s="12" t="n">
        <f aca="false">IF(  AND(  1 = G1933,  OR(  0 = $K1933,  2 = $K1933  )  ),  $C1933,  IF(  AND(  NOT(  "-" = H1932  ),  0 &lt; H1932  ),  H1932,  0  )  )</f>
        <v>2576</v>
      </c>
      <c r="I1933" s="4" t="n">
        <f aca="false">IF(  AND(  D1933 &lt; E1933,  E1933 &lt; F1933  ),  1,  0  )</f>
        <v>0</v>
      </c>
      <c r="J1933" s="12" t="n">
        <f aca="false">IF(  AND(  1 = I1933,  OR(  0 = $K1933,  1 = $K1933  )  ),  $C1933,  IF(  AND(  NOT(  "-" = J1932  ),  0 &lt; J1932  ),  J1932,  0  )  )</f>
        <v>2701</v>
      </c>
      <c r="K1933" s="13" t="n">
        <f aca="false">IF(  1 = G1932,  1,  IF(  1 = I1932,  2,  IF(  OR(  "-" = K1932,  1 = M1932),  0,  K1932  )  )  )</f>
        <v>2</v>
      </c>
      <c r="L1933" s="12" t="n">
        <f aca="false">IF(  AND(  1 = K1933,  1 = M1933  ),  (C1933 - H1933) * 100,  IF(  AND( 2 = K1933,  1 = M1933  ),  (J1933 - C1933) * 100,  0  )  )</f>
        <v>0</v>
      </c>
      <c r="M1933" s="6" t="n">
        <f aca="false">IF(  OR(  AND(  1 = K1933,  1 = I1933  ),  AND(  2 =K1933,  1 = G1933  )  ),  1,  0  )</f>
        <v>0</v>
      </c>
      <c r="N1933" s="0" t="n">
        <f aca="false">IF(  AND(  1 = M1933,  0 &lt; L1933  ),  1,  0  )</f>
        <v>0</v>
      </c>
    </row>
    <row r="1934" customFormat="false" ht="12.8" hidden="false" customHeight="false" outlineLevel="0" collapsed="false">
      <c r="A1934" s="5" t="n">
        <v>40511</v>
      </c>
      <c r="B1934" s="6" t="n">
        <f aca="false">YEAR(A1934)</f>
        <v>2010</v>
      </c>
      <c r="C1934" s="7" t="n">
        <v>2196</v>
      </c>
      <c r="D1934" s="8" t="n">
        <f aca="false">AVERAGE($C1930:$C1934)</f>
        <v>2172</v>
      </c>
      <c r="E1934" s="8" t="n">
        <f aca="false">AVERAGE($C1910:$C1934)</f>
        <v>2127.76</v>
      </c>
      <c r="F1934" s="8" t="n">
        <f aca="false">AVERAGE($C1860:$C1934)</f>
        <v>2221.34666666667</v>
      </c>
      <c r="G1934" s="4" t="n">
        <f aca="false">IF(  AND(  F1934 &lt; E1934,  E1934 &lt; D1934  ),  1,  0  )</f>
        <v>0</v>
      </c>
      <c r="H1934" s="12" t="n">
        <f aca="false">IF(  AND(  1 = G1934,  OR(  0 = $K1934,  2 = $K1934  )  ),  $C1934,  IF(  AND(  NOT(  "-" = H1933  ),  0 &lt; H1933  ),  H1933,  0  )  )</f>
        <v>2576</v>
      </c>
      <c r="I1934" s="4" t="n">
        <f aca="false">IF(  AND(  D1934 &lt; E1934,  E1934 &lt; F1934  ),  1,  0  )</f>
        <v>0</v>
      </c>
      <c r="J1934" s="12" t="n">
        <f aca="false">IF(  AND(  1 = I1934,  OR(  0 = $K1934,  1 = $K1934  )  ),  $C1934,  IF(  AND(  NOT(  "-" = J1933  ),  0 &lt; J1933  ),  J1933,  0  )  )</f>
        <v>2701</v>
      </c>
      <c r="K1934" s="13" t="n">
        <f aca="false">IF(  1 = G1933,  1,  IF(  1 = I1933,  2,  IF(  OR(  "-" = K1933,  1 = M1933),  0,  K1933  )  )  )</f>
        <v>2</v>
      </c>
      <c r="L1934" s="12" t="n">
        <f aca="false">IF(  AND(  1 = K1934,  1 = M1934  ),  (C1934 - H1934) * 100,  IF(  AND( 2 = K1934,  1 = M1934  ),  (J1934 - C1934) * 100,  0  )  )</f>
        <v>0</v>
      </c>
      <c r="M1934" s="6" t="n">
        <f aca="false">IF(  OR(  AND(  1 = K1934,  1 = I1934  ),  AND(  2 =K1934,  1 = G1934  )  ),  1,  0  )</f>
        <v>0</v>
      </c>
      <c r="N1934" s="0" t="n">
        <f aca="false">IF(  AND(  1 = M1934,  0 &lt; L1934  ),  1,  0  )</f>
        <v>0</v>
      </c>
    </row>
    <row r="1935" customFormat="false" ht="12.8" hidden="false" customHeight="false" outlineLevel="0" collapsed="false">
      <c r="A1935" s="5" t="n">
        <v>40512</v>
      </c>
      <c r="B1935" s="6" t="n">
        <f aca="false">YEAR(A1935)</f>
        <v>2010</v>
      </c>
      <c r="C1935" s="7" t="n">
        <v>2288</v>
      </c>
      <c r="D1935" s="8" t="n">
        <f aca="false">AVERAGE($C1931:$C1935)</f>
        <v>2190</v>
      </c>
      <c r="E1935" s="8" t="n">
        <f aca="false">AVERAGE($C1911:$C1935)</f>
        <v>2133.4</v>
      </c>
      <c r="F1935" s="8" t="n">
        <f aca="false">AVERAGE($C1861:$C1935)</f>
        <v>2219.98666666667</v>
      </c>
      <c r="G1935" s="4" t="n">
        <f aca="false">IF(  AND(  F1935 &lt; E1935,  E1935 &lt; D1935  ),  1,  0  )</f>
        <v>0</v>
      </c>
      <c r="H1935" s="12" t="n">
        <f aca="false">IF(  AND(  1 = G1935,  OR(  0 = $K1935,  2 = $K1935  )  ),  $C1935,  IF(  AND(  NOT(  "-" = H1934  ),  0 &lt; H1934  ),  H1934,  0  )  )</f>
        <v>2576</v>
      </c>
      <c r="I1935" s="4" t="n">
        <f aca="false">IF(  AND(  D1935 &lt; E1935,  E1935 &lt; F1935  ),  1,  0  )</f>
        <v>0</v>
      </c>
      <c r="J1935" s="12" t="n">
        <f aca="false">IF(  AND(  1 = I1935,  OR(  0 = $K1935,  1 = $K1935  )  ),  $C1935,  IF(  AND(  NOT(  "-" = J1934  ),  0 &lt; J1934  ),  J1934,  0  )  )</f>
        <v>2701</v>
      </c>
      <c r="K1935" s="13" t="n">
        <f aca="false">IF(  1 = G1934,  1,  IF(  1 = I1934,  2,  IF(  OR(  "-" = K1934,  1 = M1934),  0,  K1934  )  )  )</f>
        <v>2</v>
      </c>
      <c r="L1935" s="12" t="n">
        <f aca="false">IF(  AND(  1 = K1935,  1 = M1935  ),  (C1935 - H1935) * 100,  IF(  AND( 2 = K1935,  1 = M1935  ),  (J1935 - C1935) * 100,  0  )  )</f>
        <v>0</v>
      </c>
      <c r="M1935" s="6" t="n">
        <f aca="false">IF(  OR(  AND(  1 = K1935,  1 = I1935  ),  AND(  2 =K1935,  1 = G1935  )  ),  1,  0  )</f>
        <v>0</v>
      </c>
      <c r="N1935" s="0" t="n">
        <f aca="false">IF(  AND(  1 = M1935,  0 &lt; L1935  ),  1,  0  )</f>
        <v>0</v>
      </c>
    </row>
    <row r="1936" customFormat="false" ht="12.8" hidden="false" customHeight="false" outlineLevel="0" collapsed="false">
      <c r="A1936" s="5" t="n">
        <v>40513</v>
      </c>
      <c r="B1936" s="6" t="n">
        <f aca="false">YEAR(A1936)</f>
        <v>2010</v>
      </c>
      <c r="C1936" s="7" t="n">
        <v>2326</v>
      </c>
      <c r="D1936" s="8" t="n">
        <f aca="false">AVERAGE($C1932:$C1936)</f>
        <v>2224.8</v>
      </c>
      <c r="E1936" s="8" t="n">
        <f aca="false">AVERAGE($C1912:$C1936)</f>
        <v>2140.96</v>
      </c>
      <c r="F1936" s="8" t="n">
        <f aca="false">AVERAGE($C1862:$C1936)</f>
        <v>2220.08</v>
      </c>
      <c r="G1936" s="4" t="n">
        <f aca="false">IF(  AND(  F1936 &lt; E1936,  E1936 &lt; D1936  ),  1,  0  )</f>
        <v>0</v>
      </c>
      <c r="H1936" s="12" t="n">
        <f aca="false">IF(  AND(  1 = G1936,  OR(  0 = $K1936,  2 = $K1936  )  ),  $C1936,  IF(  AND(  NOT(  "-" = H1935  ),  0 &lt; H1935  ),  H1935,  0  )  )</f>
        <v>2576</v>
      </c>
      <c r="I1936" s="4" t="n">
        <f aca="false">IF(  AND(  D1936 &lt; E1936,  E1936 &lt; F1936  ),  1,  0  )</f>
        <v>0</v>
      </c>
      <c r="J1936" s="12" t="n">
        <f aca="false">IF(  AND(  1 = I1936,  OR(  0 = $K1936,  1 = $K1936  )  ),  $C1936,  IF(  AND(  NOT(  "-" = J1935  ),  0 &lt; J1935  ),  J1935,  0  )  )</f>
        <v>2701</v>
      </c>
      <c r="K1936" s="13" t="n">
        <f aca="false">IF(  1 = G1935,  1,  IF(  1 = I1935,  2,  IF(  OR(  "-" = K1935,  1 = M1935),  0,  K1935  )  )  )</f>
        <v>2</v>
      </c>
      <c r="L1936" s="12" t="n">
        <f aca="false">IF(  AND(  1 = K1936,  1 = M1936  ),  (C1936 - H1936) * 100,  IF(  AND( 2 = K1936,  1 = M1936  ),  (J1936 - C1936) * 100,  0  )  )</f>
        <v>0</v>
      </c>
      <c r="M1936" s="6" t="n">
        <f aca="false">IF(  OR(  AND(  1 = K1936,  1 = I1936  ),  AND(  2 =K1936,  1 = G1936  )  ),  1,  0  )</f>
        <v>0</v>
      </c>
      <c r="N1936" s="0" t="n">
        <f aca="false">IF(  AND(  1 = M1936,  0 &lt; L1936  ),  1,  0  )</f>
        <v>0</v>
      </c>
    </row>
    <row r="1937" customFormat="false" ht="12.8" hidden="false" customHeight="false" outlineLevel="0" collapsed="false">
      <c r="A1937" s="5" t="n">
        <v>40514</v>
      </c>
      <c r="B1937" s="6" t="n">
        <f aca="false">YEAR(A1937)</f>
        <v>2010</v>
      </c>
      <c r="C1937" s="7" t="n">
        <v>2341</v>
      </c>
      <c r="D1937" s="8" t="n">
        <f aca="false">AVERAGE($C1933:$C1937)</f>
        <v>2259</v>
      </c>
      <c r="E1937" s="8" t="n">
        <f aca="false">AVERAGE($C1913:$C1937)</f>
        <v>2148.04</v>
      </c>
      <c r="F1937" s="8" t="n">
        <f aca="false">AVERAGE($C1863:$C1937)</f>
        <v>2221.45333333333</v>
      </c>
      <c r="G1937" s="4" t="n">
        <f aca="false">IF(  AND(  F1937 &lt; E1937,  E1937 &lt; D1937  ),  1,  0  )</f>
        <v>0</v>
      </c>
      <c r="H1937" s="12" t="n">
        <f aca="false">IF(  AND(  1 = G1937,  OR(  0 = $K1937,  2 = $K1937  )  ),  $C1937,  IF(  AND(  NOT(  "-" = H1936  ),  0 &lt; H1936  ),  H1936,  0  )  )</f>
        <v>2576</v>
      </c>
      <c r="I1937" s="4" t="n">
        <f aca="false">IF(  AND(  D1937 &lt; E1937,  E1937 &lt; F1937  ),  1,  0  )</f>
        <v>0</v>
      </c>
      <c r="J1937" s="12" t="n">
        <f aca="false">IF(  AND(  1 = I1937,  OR(  0 = $K1937,  1 = $K1937  )  ),  $C1937,  IF(  AND(  NOT(  "-" = J1936  ),  0 &lt; J1936  ),  J1936,  0  )  )</f>
        <v>2701</v>
      </c>
      <c r="K1937" s="13" t="n">
        <f aca="false">IF(  1 = G1936,  1,  IF(  1 = I1936,  2,  IF(  OR(  "-" = K1936,  1 = M1936),  0,  K1936  )  )  )</f>
        <v>2</v>
      </c>
      <c r="L1937" s="12" t="n">
        <f aca="false">IF(  AND(  1 = K1937,  1 = M1937  ),  (C1937 - H1937) * 100,  IF(  AND( 2 = K1937,  1 = M1937  ),  (J1937 - C1937) * 100,  0  )  )</f>
        <v>0</v>
      </c>
      <c r="M1937" s="6" t="n">
        <f aca="false">IF(  OR(  AND(  1 = K1937,  1 = I1937  ),  AND(  2 =K1937,  1 = G1937  )  ),  1,  0  )</f>
        <v>0</v>
      </c>
      <c r="N1937" s="0" t="n">
        <f aca="false">IF(  AND(  1 = M1937,  0 &lt; L1937  ),  1,  0  )</f>
        <v>0</v>
      </c>
    </row>
    <row r="1938" customFormat="false" ht="12.8" hidden="false" customHeight="false" outlineLevel="0" collapsed="false">
      <c r="A1938" s="5" t="n">
        <v>40515</v>
      </c>
      <c r="B1938" s="6" t="n">
        <f aca="false">YEAR(A1938)</f>
        <v>2010</v>
      </c>
      <c r="C1938" s="7" t="n">
        <v>2332</v>
      </c>
      <c r="D1938" s="8" t="n">
        <f aca="false">AVERAGE($C1934:$C1938)</f>
        <v>2296.6</v>
      </c>
      <c r="E1938" s="8" t="n">
        <f aca="false">AVERAGE($C1914:$C1938)</f>
        <v>2155.52</v>
      </c>
      <c r="F1938" s="8" t="n">
        <f aca="false">AVERAGE($C1864:$C1938)</f>
        <v>2222.4</v>
      </c>
      <c r="G1938" s="4" t="n">
        <f aca="false">IF(  AND(  F1938 &lt; E1938,  E1938 &lt; D1938  ),  1,  0  )</f>
        <v>0</v>
      </c>
      <c r="H1938" s="12" t="n">
        <f aca="false">IF(  AND(  1 = G1938,  OR(  0 = $K1938,  2 = $K1938  )  ),  $C1938,  IF(  AND(  NOT(  "-" = H1937  ),  0 &lt; H1937  ),  H1937,  0  )  )</f>
        <v>2576</v>
      </c>
      <c r="I1938" s="4" t="n">
        <f aca="false">IF(  AND(  D1938 &lt; E1938,  E1938 &lt; F1938  ),  1,  0  )</f>
        <v>0</v>
      </c>
      <c r="J1938" s="12" t="n">
        <f aca="false">IF(  AND(  1 = I1938,  OR(  0 = $K1938,  1 = $K1938  )  ),  $C1938,  IF(  AND(  NOT(  "-" = J1937  ),  0 &lt; J1937  ),  J1937,  0  )  )</f>
        <v>2701</v>
      </c>
      <c r="K1938" s="13" t="n">
        <f aca="false">IF(  1 = G1937,  1,  IF(  1 = I1937,  2,  IF(  OR(  "-" = K1937,  1 = M1937),  0,  K1937  )  )  )</f>
        <v>2</v>
      </c>
      <c r="L1938" s="12" t="n">
        <f aca="false">IF(  AND(  1 = K1938,  1 = M1938  ),  (C1938 - H1938) * 100,  IF(  AND( 2 = K1938,  1 = M1938  ),  (J1938 - C1938) * 100,  0  )  )</f>
        <v>0</v>
      </c>
      <c r="M1938" s="6" t="n">
        <f aca="false">IF(  OR(  AND(  1 = K1938,  1 = I1938  ),  AND(  2 =K1938,  1 = G1938  )  ),  1,  0  )</f>
        <v>0</v>
      </c>
      <c r="N1938" s="0" t="n">
        <f aca="false">IF(  AND(  1 = M1938,  0 &lt; L1938  ),  1,  0  )</f>
        <v>0</v>
      </c>
    </row>
    <row r="1939" customFormat="false" ht="12.8" hidden="false" customHeight="false" outlineLevel="0" collapsed="false">
      <c r="A1939" s="5" t="n">
        <v>40518</v>
      </c>
      <c r="B1939" s="6" t="n">
        <f aca="false">YEAR(A1939)</f>
        <v>2010</v>
      </c>
      <c r="C1939" s="7" t="n">
        <v>2374</v>
      </c>
      <c r="D1939" s="8" t="n">
        <f aca="false">AVERAGE($C1935:$C1939)</f>
        <v>2332.2</v>
      </c>
      <c r="E1939" s="8" t="n">
        <f aca="false">AVERAGE($C1915:$C1939)</f>
        <v>2166.16</v>
      </c>
      <c r="F1939" s="8" t="n">
        <f aca="false">AVERAGE($C1865:$C1939)</f>
        <v>2224.02666666667</v>
      </c>
      <c r="G1939" s="4" t="n">
        <f aca="false">IF(  AND(  F1939 &lt; E1939,  E1939 &lt; D1939  ),  1,  0  )</f>
        <v>0</v>
      </c>
      <c r="H1939" s="12" t="n">
        <f aca="false">IF(  AND(  1 = G1939,  OR(  0 = $K1939,  2 = $K1939  )  ),  $C1939,  IF(  AND(  NOT(  "-" = H1938  ),  0 &lt; H1938  ),  H1938,  0  )  )</f>
        <v>2576</v>
      </c>
      <c r="I1939" s="4" t="n">
        <f aca="false">IF(  AND(  D1939 &lt; E1939,  E1939 &lt; F1939  ),  1,  0  )</f>
        <v>0</v>
      </c>
      <c r="J1939" s="12" t="n">
        <f aca="false">IF(  AND(  1 = I1939,  OR(  0 = $K1939,  1 = $K1939  )  ),  $C1939,  IF(  AND(  NOT(  "-" = J1938  ),  0 &lt; J1938  ),  J1938,  0  )  )</f>
        <v>2701</v>
      </c>
      <c r="K1939" s="13" t="n">
        <f aca="false">IF(  1 = G1938,  1,  IF(  1 = I1938,  2,  IF(  OR(  "-" = K1938,  1 = M1938),  0,  K1938  )  )  )</f>
        <v>2</v>
      </c>
      <c r="L1939" s="12" t="n">
        <f aca="false">IF(  AND(  1 = K1939,  1 = M1939  ),  (C1939 - H1939) * 100,  IF(  AND( 2 = K1939,  1 = M1939  ),  (J1939 - C1939) * 100,  0  )  )</f>
        <v>0</v>
      </c>
      <c r="M1939" s="6" t="n">
        <f aca="false">IF(  OR(  AND(  1 = K1939,  1 = I1939  ),  AND(  2 =K1939,  1 = G1939  )  ),  1,  0  )</f>
        <v>0</v>
      </c>
      <c r="N1939" s="0" t="n">
        <f aca="false">IF(  AND(  1 = M1939,  0 &lt; L1939  ),  1,  0  )</f>
        <v>0</v>
      </c>
    </row>
    <row r="1940" customFormat="false" ht="12.8" hidden="false" customHeight="false" outlineLevel="0" collapsed="false">
      <c r="A1940" s="5" t="n">
        <v>40519</v>
      </c>
      <c r="B1940" s="6" t="n">
        <f aca="false">YEAR(A1940)</f>
        <v>2010</v>
      </c>
      <c r="C1940" s="7" t="n">
        <v>2334</v>
      </c>
      <c r="D1940" s="8" t="n">
        <f aca="false">AVERAGE($C1936:$C1940)</f>
        <v>2341.4</v>
      </c>
      <c r="E1940" s="8" t="n">
        <f aca="false">AVERAGE($C1916:$C1940)</f>
        <v>2176.8</v>
      </c>
      <c r="F1940" s="8" t="n">
        <f aca="false">AVERAGE($C1866:$C1940)</f>
        <v>2225.37333333333</v>
      </c>
      <c r="G1940" s="4" t="n">
        <f aca="false">IF(  AND(  F1940 &lt; E1940,  E1940 &lt; D1940  ),  1,  0  )</f>
        <v>0</v>
      </c>
      <c r="H1940" s="12" t="n">
        <f aca="false">IF(  AND(  1 = G1940,  OR(  0 = $K1940,  2 = $K1940  )  ),  $C1940,  IF(  AND(  NOT(  "-" = H1939  ),  0 &lt; H1939  ),  H1939,  0  )  )</f>
        <v>2576</v>
      </c>
      <c r="I1940" s="4" t="n">
        <f aca="false">IF(  AND(  D1940 &lt; E1940,  E1940 &lt; F1940  ),  1,  0  )</f>
        <v>0</v>
      </c>
      <c r="J1940" s="12" t="n">
        <f aca="false">IF(  AND(  1 = I1940,  OR(  0 = $K1940,  1 = $K1940  )  ),  $C1940,  IF(  AND(  NOT(  "-" = J1939  ),  0 &lt; J1939  ),  J1939,  0  )  )</f>
        <v>2701</v>
      </c>
      <c r="K1940" s="13" t="n">
        <f aca="false">IF(  1 = G1939,  1,  IF(  1 = I1939,  2,  IF(  OR(  "-" = K1939,  1 = M1939),  0,  K1939  )  )  )</f>
        <v>2</v>
      </c>
      <c r="L1940" s="12" t="n">
        <f aca="false">IF(  AND(  1 = K1940,  1 = M1940  ),  (C1940 - H1940) * 100,  IF(  AND( 2 = K1940,  1 = M1940  ),  (J1940 - C1940) * 100,  0  )  )</f>
        <v>0</v>
      </c>
      <c r="M1940" s="6" t="n">
        <f aca="false">IF(  OR(  AND(  1 = K1940,  1 = I1940  ),  AND(  2 =K1940,  1 = G1940  )  ),  1,  0  )</f>
        <v>0</v>
      </c>
      <c r="N1940" s="0" t="n">
        <f aca="false">IF(  AND(  1 = M1940,  0 &lt; L1940  ),  1,  0  )</f>
        <v>0</v>
      </c>
    </row>
    <row r="1941" customFormat="false" ht="12.8" hidden="false" customHeight="false" outlineLevel="0" collapsed="false">
      <c r="A1941" s="5" t="n">
        <v>40520</v>
      </c>
      <c r="B1941" s="6" t="n">
        <f aca="false">YEAR(A1941)</f>
        <v>2010</v>
      </c>
      <c r="C1941" s="7" t="n">
        <v>2360</v>
      </c>
      <c r="D1941" s="8" t="n">
        <f aca="false">AVERAGE($C1937:$C1941)</f>
        <v>2348.2</v>
      </c>
      <c r="E1941" s="8" t="n">
        <f aca="false">AVERAGE($C1917:$C1941)</f>
        <v>2188.52</v>
      </c>
      <c r="F1941" s="8" t="n">
        <f aca="false">AVERAGE($C1867:$C1941)</f>
        <v>2225.77333333333</v>
      </c>
      <c r="G1941" s="4" t="n">
        <f aca="false">IF(  AND(  F1941 &lt; E1941,  E1941 &lt; D1941  ),  1,  0  )</f>
        <v>0</v>
      </c>
      <c r="H1941" s="12" t="n">
        <f aca="false">IF(  AND(  1 = G1941,  OR(  0 = $K1941,  2 = $K1941  )  ),  $C1941,  IF(  AND(  NOT(  "-" = H1940  ),  0 &lt; H1940  ),  H1940,  0  )  )</f>
        <v>2576</v>
      </c>
      <c r="I1941" s="4" t="n">
        <f aca="false">IF(  AND(  D1941 &lt; E1941,  E1941 &lt; F1941  ),  1,  0  )</f>
        <v>0</v>
      </c>
      <c r="J1941" s="12" t="n">
        <f aca="false">IF(  AND(  1 = I1941,  OR(  0 = $K1941,  1 = $K1941  )  ),  $C1941,  IF(  AND(  NOT(  "-" = J1940  ),  0 &lt; J1940  ),  J1940,  0  )  )</f>
        <v>2701</v>
      </c>
      <c r="K1941" s="13" t="n">
        <f aca="false">IF(  1 = G1940,  1,  IF(  1 = I1940,  2,  IF(  OR(  "-" = K1940,  1 = M1940),  0,  K1940  )  )  )</f>
        <v>2</v>
      </c>
      <c r="L1941" s="12" t="n">
        <f aca="false">IF(  AND(  1 = K1941,  1 = M1941  ),  (C1941 - H1941) * 100,  IF(  AND( 2 = K1941,  1 = M1941  ),  (J1941 - C1941) * 100,  0  )  )</f>
        <v>0</v>
      </c>
      <c r="M1941" s="6" t="n">
        <f aca="false">IF(  OR(  AND(  1 = K1941,  1 = I1941  ),  AND(  2 =K1941,  1 = G1941  )  ),  1,  0  )</f>
        <v>0</v>
      </c>
      <c r="N1941" s="0" t="n">
        <f aca="false">IF(  AND(  1 = M1941,  0 &lt; L1941  ),  1,  0  )</f>
        <v>0</v>
      </c>
    </row>
    <row r="1942" customFormat="false" ht="12.8" hidden="false" customHeight="false" outlineLevel="0" collapsed="false">
      <c r="A1942" s="5" t="n">
        <v>40521</v>
      </c>
      <c r="B1942" s="6" t="n">
        <f aca="false">YEAR(A1942)</f>
        <v>2010</v>
      </c>
      <c r="C1942" s="7" t="n">
        <v>2382</v>
      </c>
      <c r="D1942" s="8" t="n">
        <f aca="false">AVERAGE($C1938:$C1942)</f>
        <v>2356.4</v>
      </c>
      <c r="E1942" s="8" t="n">
        <f aca="false">AVERAGE($C1918:$C1942)</f>
        <v>2201.56</v>
      </c>
      <c r="F1942" s="8" t="n">
        <f aca="false">AVERAGE($C1868:$C1942)</f>
        <v>2225.74666666667</v>
      </c>
      <c r="G1942" s="4" t="n">
        <f aca="false">IF(  AND(  F1942 &lt; E1942,  E1942 &lt; D1942  ),  1,  0  )</f>
        <v>0</v>
      </c>
      <c r="H1942" s="12" t="n">
        <f aca="false">IF(  AND(  1 = G1942,  OR(  0 = $K1942,  2 = $K1942  )  ),  $C1942,  IF(  AND(  NOT(  "-" = H1941  ),  0 &lt; H1941  ),  H1941,  0  )  )</f>
        <v>2576</v>
      </c>
      <c r="I1942" s="4" t="n">
        <f aca="false">IF(  AND(  D1942 &lt; E1942,  E1942 &lt; F1942  ),  1,  0  )</f>
        <v>0</v>
      </c>
      <c r="J1942" s="12" t="n">
        <f aca="false">IF(  AND(  1 = I1942,  OR(  0 = $K1942,  1 = $K1942  )  ),  $C1942,  IF(  AND(  NOT(  "-" = J1941  ),  0 &lt; J1941  ),  J1941,  0  )  )</f>
        <v>2701</v>
      </c>
      <c r="K1942" s="13" t="n">
        <f aca="false">IF(  1 = G1941,  1,  IF(  1 = I1941,  2,  IF(  OR(  "-" = K1941,  1 = M1941),  0,  K1941  )  )  )</f>
        <v>2</v>
      </c>
      <c r="L1942" s="12" t="n">
        <f aca="false">IF(  AND(  1 = K1942,  1 = M1942  ),  (C1942 - H1942) * 100,  IF(  AND( 2 = K1942,  1 = M1942  ),  (J1942 - C1942) * 100,  0  )  )</f>
        <v>0</v>
      </c>
      <c r="M1942" s="6" t="n">
        <f aca="false">IF(  OR(  AND(  1 = K1942,  1 = I1942  ),  AND(  2 =K1942,  1 = G1942  )  ),  1,  0  )</f>
        <v>0</v>
      </c>
      <c r="N1942" s="0" t="n">
        <f aca="false">IF(  AND(  1 = M1942,  0 &lt; L1942  ),  1,  0  )</f>
        <v>0</v>
      </c>
    </row>
    <row r="1943" customFormat="false" ht="12.8" hidden="false" customHeight="false" outlineLevel="0" collapsed="false">
      <c r="A1943" s="5" t="n">
        <v>40522</v>
      </c>
      <c r="B1943" s="6" t="n">
        <f aca="false">YEAR(A1943)</f>
        <v>2010</v>
      </c>
      <c r="C1943" s="7" t="n">
        <v>2377</v>
      </c>
      <c r="D1943" s="8" t="n">
        <f aca="false">AVERAGE($C1939:$C1943)</f>
        <v>2365.4</v>
      </c>
      <c r="E1943" s="8" t="n">
        <f aca="false">AVERAGE($C1919:$C1943)</f>
        <v>2214.44</v>
      </c>
      <c r="F1943" s="8" t="n">
        <f aca="false">AVERAGE($C1869:$C1943)</f>
        <v>2226</v>
      </c>
      <c r="G1943" s="4" t="n">
        <f aca="false">IF(  AND(  F1943 &lt; E1943,  E1943 &lt; D1943  ),  1,  0  )</f>
        <v>0</v>
      </c>
      <c r="H1943" s="12" t="n">
        <f aca="false">IF(  AND(  1 = G1943,  OR(  0 = $K1943,  2 = $K1943  )  ),  $C1943,  IF(  AND(  NOT(  "-" = H1942  ),  0 &lt; H1942  ),  H1942,  0  )  )</f>
        <v>2576</v>
      </c>
      <c r="I1943" s="4" t="n">
        <f aca="false">IF(  AND(  D1943 &lt; E1943,  E1943 &lt; F1943  ),  1,  0  )</f>
        <v>0</v>
      </c>
      <c r="J1943" s="12" t="n">
        <f aca="false">IF(  AND(  1 = I1943,  OR(  0 = $K1943,  1 = $K1943  )  ),  $C1943,  IF(  AND(  NOT(  "-" = J1942  ),  0 &lt; J1942  ),  J1942,  0  )  )</f>
        <v>2701</v>
      </c>
      <c r="K1943" s="13" t="n">
        <f aca="false">IF(  1 = G1942,  1,  IF(  1 = I1942,  2,  IF(  OR(  "-" = K1942,  1 = M1942),  0,  K1942  )  )  )</f>
        <v>2</v>
      </c>
      <c r="L1943" s="12" t="n">
        <f aca="false">IF(  AND(  1 = K1943,  1 = M1943  ),  (C1943 - H1943) * 100,  IF(  AND( 2 = K1943,  1 = M1943  ),  (J1943 - C1943) * 100,  0  )  )</f>
        <v>0</v>
      </c>
      <c r="M1943" s="6" t="n">
        <f aca="false">IF(  OR(  AND(  1 = K1943,  1 = I1943  ),  AND(  2 =K1943,  1 = G1943  )  ),  1,  0  )</f>
        <v>0</v>
      </c>
      <c r="N1943" s="0" t="n">
        <f aca="false">IF(  AND(  1 = M1943,  0 &lt; L1943  ),  1,  0  )</f>
        <v>0</v>
      </c>
    </row>
    <row r="1944" customFormat="false" ht="12.8" hidden="false" customHeight="false" outlineLevel="0" collapsed="false">
      <c r="A1944" s="5" t="n">
        <v>40525</v>
      </c>
      <c r="B1944" s="6" t="n">
        <f aca="false">YEAR(A1944)</f>
        <v>2010</v>
      </c>
      <c r="C1944" s="7" t="n">
        <v>2390</v>
      </c>
      <c r="D1944" s="8" t="n">
        <f aca="false">AVERAGE($C1940:$C1944)</f>
        <v>2368.6</v>
      </c>
      <c r="E1944" s="8" t="n">
        <f aca="false">AVERAGE($C1920:$C1944)</f>
        <v>2226.96</v>
      </c>
      <c r="F1944" s="8" t="n">
        <f aca="false">AVERAGE($C1870:$C1944)</f>
        <v>2226.42666666667</v>
      </c>
      <c r="G1944" s="4" t="n">
        <f aca="false">IF(  AND(  F1944 &lt; E1944,  E1944 &lt; D1944  ),  1,  0  )</f>
        <v>1</v>
      </c>
      <c r="H1944" s="12" t="n">
        <f aca="false">IF(  AND(  1 = G1944,  OR(  0 = $K1944,  2 = $K1944  )  ),  $C1944,  IF(  AND(  NOT(  "-" = H1943  ),  0 &lt; H1943  ),  H1943,  0  )  )</f>
        <v>2390</v>
      </c>
      <c r="I1944" s="4" t="n">
        <f aca="false">IF(  AND(  D1944 &lt; E1944,  E1944 &lt; F1944  ),  1,  0  )</f>
        <v>0</v>
      </c>
      <c r="J1944" s="12" t="n">
        <f aca="false">IF(  AND(  1 = I1944,  OR(  0 = $K1944,  1 = $K1944  )  ),  $C1944,  IF(  AND(  NOT(  "-" = J1943  ),  0 &lt; J1943  ),  J1943,  0  )  )</f>
        <v>2701</v>
      </c>
      <c r="K1944" s="13" t="n">
        <f aca="false">IF(  1 = G1943,  1,  IF(  1 = I1943,  2,  IF(  OR(  "-" = K1943,  1 = M1943),  0,  K1943  )  )  )</f>
        <v>2</v>
      </c>
      <c r="L1944" s="12" t="n">
        <f aca="false">IF(  AND(  1 = K1944,  1 = M1944  ),  (C1944 - H1944) * 100,  IF(  AND( 2 = K1944,  1 = M1944  ),  (J1944 - C1944) * 100,  0  )  )</f>
        <v>31100</v>
      </c>
      <c r="M1944" s="6" t="n">
        <f aca="false">IF(  OR(  AND(  1 = K1944,  1 = I1944  ),  AND(  2 =K1944,  1 = G1944  )  ),  1,  0  )</f>
        <v>1</v>
      </c>
      <c r="N1944" s="0" t="n">
        <f aca="false">IF(  AND(  1 = M1944,  0 &lt; L1944  ),  1,  0  )</f>
        <v>1</v>
      </c>
    </row>
    <row r="1945" customFormat="false" ht="12.8" hidden="false" customHeight="false" outlineLevel="0" collapsed="false">
      <c r="A1945" s="5" t="n">
        <v>40526</v>
      </c>
      <c r="B1945" s="6" t="n">
        <f aca="false">YEAR(A1945)</f>
        <v>2010</v>
      </c>
      <c r="C1945" s="7" t="n">
        <v>2380</v>
      </c>
      <c r="D1945" s="8" t="n">
        <f aca="false">AVERAGE($C1941:$C1945)</f>
        <v>2377.8</v>
      </c>
      <c r="E1945" s="8" t="n">
        <f aca="false">AVERAGE($C1921:$C1945)</f>
        <v>2239.16</v>
      </c>
      <c r="F1945" s="8" t="n">
        <f aca="false">AVERAGE($C1871:$C1945)</f>
        <v>2227.01333333333</v>
      </c>
      <c r="G1945" s="4" t="n">
        <f aca="false">IF(  AND(  F1945 &lt; E1945,  E1945 &lt; D1945  ),  1,  0  )</f>
        <v>1</v>
      </c>
      <c r="H1945" s="12" t="n">
        <f aca="false">IF(  AND(  1 = G1945,  OR(  0 = $K1945,  2 = $K1945  )  ),  $C1945,  IF(  AND(  NOT(  "-" = H1944  ),  0 &lt; H1944  ),  H1944,  0  )  )</f>
        <v>2390</v>
      </c>
      <c r="I1945" s="4" t="n">
        <f aca="false">IF(  AND(  D1945 &lt; E1945,  E1945 &lt; F1945  ),  1,  0  )</f>
        <v>0</v>
      </c>
      <c r="J1945" s="12" t="n">
        <f aca="false">IF(  AND(  1 = I1945,  OR(  0 = $K1945,  1 = $K1945  )  ),  $C1945,  IF(  AND(  NOT(  "-" = J1944  ),  0 &lt; J1944  ),  J1944,  0  )  )</f>
        <v>2701</v>
      </c>
      <c r="K1945" s="13" t="n">
        <f aca="false">IF(  1 = G1944,  1,  IF(  1 = I1944,  2,  IF(  OR(  "-" = K1944,  1 = M1944),  0,  K1944  )  )  )</f>
        <v>1</v>
      </c>
      <c r="L1945" s="12" t="n">
        <f aca="false">IF(  AND(  1 = K1945,  1 = M1945  ),  (C1945 - H1945) * 100,  IF(  AND( 2 = K1945,  1 = M1945  ),  (J1945 - C1945) * 100,  0  )  )</f>
        <v>0</v>
      </c>
      <c r="M1945" s="6" t="n">
        <f aca="false">IF(  OR(  AND(  1 = K1945,  1 = I1945  ),  AND(  2 =K1945,  1 = G1945  )  ),  1,  0  )</f>
        <v>0</v>
      </c>
      <c r="N1945" s="0" t="n">
        <f aca="false">IF(  AND(  1 = M1945,  0 &lt; L1945  ),  1,  0  )</f>
        <v>0</v>
      </c>
    </row>
    <row r="1946" customFormat="false" ht="12.8" hidden="false" customHeight="false" outlineLevel="0" collapsed="false">
      <c r="A1946" s="5" t="n">
        <v>40527</v>
      </c>
      <c r="B1946" s="6" t="n">
        <f aca="false">YEAR(A1946)</f>
        <v>2010</v>
      </c>
      <c r="C1946" s="7" t="n">
        <v>2391</v>
      </c>
      <c r="D1946" s="8" t="n">
        <f aca="false">AVERAGE($C1942:$C1946)</f>
        <v>2384</v>
      </c>
      <c r="E1946" s="8" t="n">
        <f aca="false">AVERAGE($C1922:$C1946)</f>
        <v>2252.52</v>
      </c>
      <c r="F1946" s="8" t="n">
        <f aca="false">AVERAGE($C1872:$C1946)</f>
        <v>2227.90666666667</v>
      </c>
      <c r="G1946" s="4" t="n">
        <f aca="false">IF(  AND(  F1946 &lt; E1946,  E1946 &lt; D1946  ),  1,  0  )</f>
        <v>1</v>
      </c>
      <c r="H1946" s="12" t="n">
        <f aca="false">IF(  AND(  1 = G1946,  OR(  0 = $K1946,  2 = $K1946  )  ),  $C1946,  IF(  AND(  NOT(  "-" = H1945  ),  0 &lt; H1945  ),  H1945,  0  )  )</f>
        <v>2390</v>
      </c>
      <c r="I1946" s="4" t="n">
        <f aca="false">IF(  AND(  D1946 &lt; E1946,  E1946 &lt; F1946  ),  1,  0  )</f>
        <v>0</v>
      </c>
      <c r="J1946" s="12" t="n">
        <f aca="false">IF(  AND(  1 = I1946,  OR(  0 = $K1946,  1 = $K1946  )  ),  $C1946,  IF(  AND(  NOT(  "-" = J1945  ),  0 &lt; J1945  ),  J1945,  0  )  )</f>
        <v>2701</v>
      </c>
      <c r="K1946" s="13" t="n">
        <f aca="false">IF(  1 = G1945,  1,  IF(  1 = I1945,  2,  IF(  OR(  "-" = K1945,  1 = M1945),  0,  K1945  )  )  )</f>
        <v>1</v>
      </c>
      <c r="L1946" s="12" t="n">
        <f aca="false">IF(  AND(  1 = K1946,  1 = M1946  ),  (C1946 - H1946) * 100,  IF(  AND( 2 = K1946,  1 = M1946  ),  (J1946 - C1946) * 100,  0  )  )</f>
        <v>0</v>
      </c>
      <c r="M1946" s="6" t="n">
        <f aca="false">IF(  OR(  AND(  1 = K1946,  1 = I1946  ),  AND(  2 =K1946,  1 = G1946  )  ),  1,  0  )</f>
        <v>0</v>
      </c>
      <c r="N1946" s="0" t="n">
        <f aca="false">IF(  AND(  1 = M1946,  0 &lt; L1946  ),  1,  0  )</f>
        <v>0</v>
      </c>
    </row>
    <row r="1947" customFormat="false" ht="12.8" hidden="false" customHeight="false" outlineLevel="0" collapsed="false">
      <c r="A1947" s="5" t="n">
        <v>40528</v>
      </c>
      <c r="B1947" s="6" t="n">
        <f aca="false">YEAR(A1947)</f>
        <v>2010</v>
      </c>
      <c r="C1947" s="7" t="n">
        <v>2381</v>
      </c>
      <c r="D1947" s="8" t="n">
        <f aca="false">AVERAGE($C1943:$C1947)</f>
        <v>2383.8</v>
      </c>
      <c r="E1947" s="8" t="n">
        <f aca="false">AVERAGE($C1923:$C1947)</f>
        <v>2264.24</v>
      </c>
      <c r="F1947" s="8" t="n">
        <f aca="false">AVERAGE($C1873:$C1947)</f>
        <v>2228.24</v>
      </c>
      <c r="G1947" s="4" t="n">
        <f aca="false">IF(  AND(  F1947 &lt; E1947,  E1947 &lt; D1947  ),  1,  0  )</f>
        <v>1</v>
      </c>
      <c r="H1947" s="12" t="n">
        <f aca="false">IF(  AND(  1 = G1947,  OR(  0 = $K1947,  2 = $K1947  )  ),  $C1947,  IF(  AND(  NOT(  "-" = H1946  ),  0 &lt; H1946  ),  H1946,  0  )  )</f>
        <v>2390</v>
      </c>
      <c r="I1947" s="4" t="n">
        <f aca="false">IF(  AND(  D1947 &lt; E1947,  E1947 &lt; F1947  ),  1,  0  )</f>
        <v>0</v>
      </c>
      <c r="J1947" s="12" t="n">
        <f aca="false">IF(  AND(  1 = I1947,  OR(  0 = $K1947,  1 = $K1947  )  ),  $C1947,  IF(  AND(  NOT(  "-" = J1946  ),  0 &lt; J1946  ),  J1946,  0  )  )</f>
        <v>2701</v>
      </c>
      <c r="K1947" s="13" t="n">
        <f aca="false">IF(  1 = G1946,  1,  IF(  1 = I1946,  2,  IF(  OR(  "-" = K1946,  1 = M1946),  0,  K1946  )  )  )</f>
        <v>1</v>
      </c>
      <c r="L1947" s="12" t="n">
        <f aca="false">IF(  AND(  1 = K1947,  1 = M1947  ),  (C1947 - H1947) * 100,  IF(  AND( 2 = K1947,  1 = M1947  ),  (J1947 - C1947) * 100,  0  )  )</f>
        <v>0</v>
      </c>
      <c r="M1947" s="6" t="n">
        <f aca="false">IF(  OR(  AND(  1 = K1947,  1 = I1947  ),  AND(  2 =K1947,  1 = G1947  )  ),  1,  0  )</f>
        <v>0</v>
      </c>
      <c r="N1947" s="0" t="n">
        <f aca="false">IF(  AND(  1 = M1947,  0 &lt; L1947  ),  1,  0  )</f>
        <v>0</v>
      </c>
    </row>
    <row r="1948" customFormat="false" ht="12.8" hidden="false" customHeight="false" outlineLevel="0" collapsed="false">
      <c r="A1948" s="5" t="n">
        <v>40529</v>
      </c>
      <c r="B1948" s="6" t="n">
        <f aca="false">YEAR(A1948)</f>
        <v>2010</v>
      </c>
      <c r="C1948" s="7" t="n">
        <v>2369</v>
      </c>
      <c r="D1948" s="8" t="n">
        <f aca="false">AVERAGE($C1944:$C1948)</f>
        <v>2382.2</v>
      </c>
      <c r="E1948" s="8" t="n">
        <f aca="false">AVERAGE($C1924:$C1948)</f>
        <v>2274.68</v>
      </c>
      <c r="F1948" s="8" t="n">
        <f aca="false">AVERAGE($C1874:$C1948)</f>
        <v>2228.30666666667</v>
      </c>
      <c r="G1948" s="4" t="n">
        <f aca="false">IF(  AND(  F1948 &lt; E1948,  E1948 &lt; D1948  ),  1,  0  )</f>
        <v>1</v>
      </c>
      <c r="H1948" s="12" t="n">
        <f aca="false">IF(  AND(  1 = G1948,  OR(  0 = $K1948,  2 = $K1948  )  ),  $C1948,  IF(  AND(  NOT(  "-" = H1947  ),  0 &lt; H1947  ),  H1947,  0  )  )</f>
        <v>2390</v>
      </c>
      <c r="I1948" s="4" t="n">
        <f aca="false">IF(  AND(  D1948 &lt; E1948,  E1948 &lt; F1948  ),  1,  0  )</f>
        <v>0</v>
      </c>
      <c r="J1948" s="12" t="n">
        <f aca="false">IF(  AND(  1 = I1948,  OR(  0 = $K1948,  1 = $K1948  )  ),  $C1948,  IF(  AND(  NOT(  "-" = J1947  ),  0 &lt; J1947  ),  J1947,  0  )  )</f>
        <v>2701</v>
      </c>
      <c r="K1948" s="13" t="n">
        <f aca="false">IF(  1 = G1947,  1,  IF(  1 = I1947,  2,  IF(  OR(  "-" = K1947,  1 = M1947),  0,  K1947  )  )  )</f>
        <v>1</v>
      </c>
      <c r="L1948" s="12" t="n">
        <f aca="false">IF(  AND(  1 = K1948,  1 = M1948  ),  (C1948 - H1948) * 100,  IF(  AND( 2 = K1948,  1 = M1948  ),  (J1948 - C1948) * 100,  0  )  )</f>
        <v>0</v>
      </c>
      <c r="M1948" s="6" t="n">
        <f aca="false">IF(  OR(  AND(  1 = K1948,  1 = I1948  ),  AND(  2 =K1948,  1 = G1948  )  ),  1,  0  )</f>
        <v>0</v>
      </c>
      <c r="N1948" s="0" t="n">
        <f aca="false">IF(  AND(  1 = M1948,  0 &lt; L1948  ),  1,  0  )</f>
        <v>0</v>
      </c>
    </row>
    <row r="1949" customFormat="false" ht="12.8" hidden="false" customHeight="false" outlineLevel="0" collapsed="false">
      <c r="A1949" s="5" t="n">
        <v>40532</v>
      </c>
      <c r="B1949" s="6" t="n">
        <f aca="false">YEAR(A1949)</f>
        <v>2010</v>
      </c>
      <c r="C1949" s="7" t="n">
        <v>2371</v>
      </c>
      <c r="D1949" s="8" t="n">
        <f aca="false">AVERAGE($C1945:$C1949)</f>
        <v>2378.4</v>
      </c>
      <c r="E1949" s="8" t="n">
        <f aca="false">AVERAGE($C1925:$C1949)</f>
        <v>2285.68</v>
      </c>
      <c r="F1949" s="8" t="n">
        <f aca="false">AVERAGE($C1875:$C1949)</f>
        <v>2227.90666666667</v>
      </c>
      <c r="G1949" s="4" t="n">
        <f aca="false">IF(  AND(  F1949 &lt; E1949,  E1949 &lt; D1949  ),  1,  0  )</f>
        <v>1</v>
      </c>
      <c r="H1949" s="12" t="n">
        <f aca="false">IF(  AND(  1 = G1949,  OR(  0 = $K1949,  2 = $K1949  )  ),  $C1949,  IF(  AND(  NOT(  "-" = H1948  ),  0 &lt; H1948  ),  H1948,  0  )  )</f>
        <v>2390</v>
      </c>
      <c r="I1949" s="4" t="n">
        <f aca="false">IF(  AND(  D1949 &lt; E1949,  E1949 &lt; F1949  ),  1,  0  )</f>
        <v>0</v>
      </c>
      <c r="J1949" s="12" t="n">
        <f aca="false">IF(  AND(  1 = I1949,  OR(  0 = $K1949,  1 = $K1949  )  ),  $C1949,  IF(  AND(  NOT(  "-" = J1948  ),  0 &lt; J1948  ),  J1948,  0  )  )</f>
        <v>2701</v>
      </c>
      <c r="K1949" s="13" t="n">
        <f aca="false">IF(  1 = G1948,  1,  IF(  1 = I1948,  2,  IF(  OR(  "-" = K1948,  1 = M1948),  0,  K1948  )  )  )</f>
        <v>1</v>
      </c>
      <c r="L1949" s="12" t="n">
        <f aca="false">IF(  AND(  1 = K1949,  1 = M1949  ),  (C1949 - H1949) * 100,  IF(  AND( 2 = K1949,  1 = M1949  ),  (J1949 - C1949) * 100,  0  )  )</f>
        <v>0</v>
      </c>
      <c r="M1949" s="6" t="n">
        <f aca="false">IF(  OR(  AND(  1 = K1949,  1 = I1949  ),  AND(  2 =K1949,  1 = G1949  )  ),  1,  0  )</f>
        <v>0</v>
      </c>
      <c r="N1949" s="0" t="n">
        <f aca="false">IF(  AND(  1 = M1949,  0 &lt; L1949  ),  1,  0  )</f>
        <v>0</v>
      </c>
    </row>
    <row r="1950" customFormat="false" ht="12.8" hidden="false" customHeight="false" outlineLevel="0" collapsed="false">
      <c r="A1950" s="5" t="n">
        <v>40533</v>
      </c>
      <c r="B1950" s="6" t="n">
        <f aca="false">YEAR(A1950)</f>
        <v>2010</v>
      </c>
      <c r="C1950" s="7" t="n">
        <v>2420</v>
      </c>
      <c r="D1950" s="8" t="n">
        <f aca="false">AVERAGE($C1946:$C1950)</f>
        <v>2386.4</v>
      </c>
      <c r="E1950" s="8" t="n">
        <f aca="false">AVERAGE($C1926:$C1950)</f>
        <v>2296.68</v>
      </c>
      <c r="F1950" s="8" t="n">
        <f aca="false">AVERAGE($C1876:$C1950)</f>
        <v>2229</v>
      </c>
      <c r="G1950" s="4" t="n">
        <f aca="false">IF(  AND(  F1950 &lt; E1950,  E1950 &lt; D1950  ),  1,  0  )</f>
        <v>1</v>
      </c>
      <c r="H1950" s="12" t="n">
        <f aca="false">IF(  AND(  1 = G1950,  OR(  0 = $K1950,  2 = $K1950  )  ),  $C1950,  IF(  AND(  NOT(  "-" = H1949  ),  0 &lt; H1949  ),  H1949,  0  )  )</f>
        <v>2390</v>
      </c>
      <c r="I1950" s="4" t="n">
        <f aca="false">IF(  AND(  D1950 &lt; E1950,  E1950 &lt; F1950  ),  1,  0  )</f>
        <v>0</v>
      </c>
      <c r="J1950" s="12" t="n">
        <f aca="false">IF(  AND(  1 = I1950,  OR(  0 = $K1950,  1 = $K1950  )  ),  $C1950,  IF(  AND(  NOT(  "-" = J1949  ),  0 &lt; J1949  ),  J1949,  0  )  )</f>
        <v>2701</v>
      </c>
      <c r="K1950" s="13" t="n">
        <f aca="false">IF(  1 = G1949,  1,  IF(  1 = I1949,  2,  IF(  OR(  "-" = K1949,  1 = M1949),  0,  K1949  )  )  )</f>
        <v>1</v>
      </c>
      <c r="L1950" s="12" t="n">
        <f aca="false">IF(  AND(  1 = K1950,  1 = M1950  ),  (C1950 - H1950) * 100,  IF(  AND( 2 = K1950,  1 = M1950  ),  (J1950 - C1950) * 100,  0  )  )</f>
        <v>0</v>
      </c>
      <c r="M1950" s="6" t="n">
        <f aca="false">IF(  OR(  AND(  1 = K1950,  1 = I1950  ),  AND(  2 =K1950,  1 = G1950  )  ),  1,  0  )</f>
        <v>0</v>
      </c>
      <c r="N1950" s="0" t="n">
        <f aca="false">IF(  AND(  1 = M1950,  0 &lt; L1950  ),  1,  0  )</f>
        <v>0</v>
      </c>
    </row>
    <row r="1951" customFormat="false" ht="12.8" hidden="false" customHeight="false" outlineLevel="0" collapsed="false">
      <c r="A1951" s="5" t="n">
        <v>40534</v>
      </c>
      <c r="B1951" s="6" t="n">
        <f aca="false">YEAR(A1951)</f>
        <v>2010</v>
      </c>
      <c r="C1951" s="7" t="n">
        <v>2444</v>
      </c>
      <c r="D1951" s="8" t="n">
        <f aca="false">AVERAGE($C1947:$C1951)</f>
        <v>2397</v>
      </c>
      <c r="E1951" s="8" t="n">
        <f aca="false">AVERAGE($C1927:$C1951)</f>
        <v>2308.04</v>
      </c>
      <c r="F1951" s="8" t="n">
        <f aca="false">AVERAGE($C1877:$C1951)</f>
        <v>2230.37333333333</v>
      </c>
      <c r="G1951" s="4" t="n">
        <f aca="false">IF(  AND(  F1951 &lt; E1951,  E1951 &lt; D1951  ),  1,  0  )</f>
        <v>1</v>
      </c>
      <c r="H1951" s="12" t="n">
        <f aca="false">IF(  AND(  1 = G1951,  OR(  0 = $K1951,  2 = $K1951  )  ),  $C1951,  IF(  AND(  NOT(  "-" = H1950  ),  0 &lt; H1950  ),  H1950,  0  )  )</f>
        <v>2390</v>
      </c>
      <c r="I1951" s="4" t="n">
        <f aca="false">IF(  AND(  D1951 &lt; E1951,  E1951 &lt; F1951  ),  1,  0  )</f>
        <v>0</v>
      </c>
      <c r="J1951" s="12" t="n">
        <f aca="false">IF(  AND(  1 = I1951,  OR(  0 = $K1951,  1 = $K1951  )  ),  $C1951,  IF(  AND(  NOT(  "-" = J1950  ),  0 &lt; J1950  ),  J1950,  0  )  )</f>
        <v>2701</v>
      </c>
      <c r="K1951" s="13" t="n">
        <f aca="false">IF(  1 = G1950,  1,  IF(  1 = I1950,  2,  IF(  OR(  "-" = K1950,  1 = M1950),  0,  K1950  )  )  )</f>
        <v>1</v>
      </c>
      <c r="L1951" s="12" t="n">
        <f aca="false">IF(  AND(  1 = K1951,  1 = M1951  ),  (C1951 - H1951) * 100,  IF(  AND( 2 = K1951,  1 = M1951  ),  (J1951 - C1951) * 100,  0  )  )</f>
        <v>0</v>
      </c>
      <c r="M1951" s="6" t="n">
        <f aca="false">IF(  OR(  AND(  1 = K1951,  1 = I1951  ),  AND(  2 =K1951,  1 = G1951  )  ),  1,  0  )</f>
        <v>0</v>
      </c>
      <c r="N1951" s="0" t="n">
        <f aca="false">IF(  AND(  1 = M1951,  0 &lt; L1951  ),  1,  0  )</f>
        <v>0</v>
      </c>
    </row>
    <row r="1952" customFormat="false" ht="12.8" hidden="false" customHeight="false" outlineLevel="0" collapsed="false">
      <c r="A1952" s="5" t="n">
        <v>40536</v>
      </c>
      <c r="B1952" s="6" t="n">
        <f aca="false">YEAR(A1952)</f>
        <v>2010</v>
      </c>
      <c r="C1952" s="7" t="n">
        <v>2447</v>
      </c>
      <c r="D1952" s="8" t="n">
        <f aca="false">AVERAGE($C1948:$C1952)</f>
        <v>2410.2</v>
      </c>
      <c r="E1952" s="8" t="n">
        <f aca="false">AVERAGE($C1928:$C1952)</f>
        <v>2318.4</v>
      </c>
      <c r="F1952" s="8" t="n">
        <f aca="false">AVERAGE($C1878:$C1952)</f>
        <v>2231.86666666667</v>
      </c>
      <c r="G1952" s="4" t="n">
        <f aca="false">IF(  AND(  F1952 &lt; E1952,  E1952 &lt; D1952  ),  1,  0  )</f>
        <v>1</v>
      </c>
      <c r="H1952" s="12" t="n">
        <f aca="false">IF(  AND(  1 = G1952,  OR(  0 = $K1952,  2 = $K1952  )  ),  $C1952,  IF(  AND(  NOT(  "-" = H1951  ),  0 &lt; H1951  ),  H1951,  0  )  )</f>
        <v>2390</v>
      </c>
      <c r="I1952" s="4" t="n">
        <f aca="false">IF(  AND(  D1952 &lt; E1952,  E1952 &lt; F1952  ),  1,  0  )</f>
        <v>0</v>
      </c>
      <c r="J1952" s="12" t="n">
        <f aca="false">IF(  AND(  1 = I1952,  OR(  0 = $K1952,  1 = $K1952  )  ),  $C1952,  IF(  AND(  NOT(  "-" = J1951  ),  0 &lt; J1951  ),  J1951,  0  )  )</f>
        <v>2701</v>
      </c>
      <c r="K1952" s="13" t="n">
        <f aca="false">IF(  1 = G1951,  1,  IF(  1 = I1951,  2,  IF(  OR(  "-" = K1951,  1 = M1951),  0,  K1951  )  )  )</f>
        <v>1</v>
      </c>
      <c r="L1952" s="12" t="n">
        <f aca="false">IF(  AND(  1 = K1952,  1 = M1952  ),  (C1952 - H1952) * 100,  IF(  AND( 2 = K1952,  1 = M1952  ),  (J1952 - C1952) * 100,  0  )  )</f>
        <v>0</v>
      </c>
      <c r="M1952" s="6" t="n">
        <f aca="false">IF(  OR(  AND(  1 = K1952,  1 = I1952  ),  AND(  2 =K1952,  1 = G1952  )  ),  1,  0  )</f>
        <v>0</v>
      </c>
      <c r="N1952" s="0" t="n">
        <f aca="false">IF(  AND(  1 = M1952,  0 &lt; L1952  ),  1,  0  )</f>
        <v>0</v>
      </c>
    </row>
    <row r="1953" customFormat="false" ht="12.8" hidden="false" customHeight="false" outlineLevel="0" collapsed="false">
      <c r="A1953" s="5" t="n">
        <v>40539</v>
      </c>
      <c r="B1953" s="6" t="n">
        <f aca="false">YEAR(A1953)</f>
        <v>2010</v>
      </c>
      <c r="C1953" s="7" t="n">
        <v>2448</v>
      </c>
      <c r="D1953" s="8" t="n">
        <f aca="false">AVERAGE($C1949:$C1953)</f>
        <v>2426</v>
      </c>
      <c r="E1953" s="8" t="n">
        <f aca="false">AVERAGE($C1929:$C1953)</f>
        <v>2328.2</v>
      </c>
      <c r="F1953" s="8" t="n">
        <f aca="false">AVERAGE($C1879:$C1953)</f>
        <v>2233.30666666667</v>
      </c>
      <c r="G1953" s="4" t="n">
        <f aca="false">IF(  AND(  F1953 &lt; E1953,  E1953 &lt; D1953  ),  1,  0  )</f>
        <v>1</v>
      </c>
      <c r="H1953" s="12" t="n">
        <f aca="false">IF(  AND(  1 = G1953,  OR(  0 = $K1953,  2 = $K1953  )  ),  $C1953,  IF(  AND(  NOT(  "-" = H1952  ),  0 &lt; H1952  ),  H1952,  0  )  )</f>
        <v>2390</v>
      </c>
      <c r="I1953" s="4" t="n">
        <f aca="false">IF(  AND(  D1953 &lt; E1953,  E1953 &lt; F1953  ),  1,  0  )</f>
        <v>0</v>
      </c>
      <c r="J1953" s="12" t="n">
        <f aca="false">IF(  AND(  1 = I1953,  OR(  0 = $K1953,  1 = $K1953  )  ),  $C1953,  IF(  AND(  NOT(  "-" = J1952  ),  0 &lt; J1952  ),  J1952,  0  )  )</f>
        <v>2701</v>
      </c>
      <c r="K1953" s="13" t="n">
        <f aca="false">IF(  1 = G1952,  1,  IF(  1 = I1952,  2,  IF(  OR(  "-" = K1952,  1 = M1952),  0,  K1952  )  )  )</f>
        <v>1</v>
      </c>
      <c r="L1953" s="12" t="n">
        <f aca="false">IF(  AND(  1 = K1953,  1 = M1953  ),  (C1953 - H1953) * 100,  IF(  AND( 2 = K1953,  1 = M1953  ),  (J1953 - C1953) * 100,  0  )  )</f>
        <v>0</v>
      </c>
      <c r="M1953" s="6" t="n">
        <f aca="false">IF(  OR(  AND(  1 = K1953,  1 = I1953  ),  AND(  2 =K1953,  1 = G1953  )  ),  1,  0  )</f>
        <v>0</v>
      </c>
      <c r="N1953" s="0" t="n">
        <f aca="false">IF(  AND(  1 = M1953,  0 &lt; L1953  ),  1,  0  )</f>
        <v>0</v>
      </c>
    </row>
    <row r="1954" customFormat="false" ht="12.8" hidden="false" customHeight="false" outlineLevel="0" collapsed="false">
      <c r="A1954" s="5" t="n">
        <v>40540</v>
      </c>
      <c r="B1954" s="6" t="n">
        <f aca="false">YEAR(A1954)</f>
        <v>2010</v>
      </c>
      <c r="C1954" s="7" t="n">
        <v>2431</v>
      </c>
      <c r="D1954" s="8" t="n">
        <f aca="false">AVERAGE($C1950:$C1954)</f>
        <v>2438</v>
      </c>
      <c r="E1954" s="8" t="n">
        <f aca="false">AVERAGE($C1930:$C1954)</f>
        <v>2337.84</v>
      </c>
      <c r="F1954" s="8" t="n">
        <f aca="false">AVERAGE($C1880:$C1954)</f>
        <v>2234.25333333333</v>
      </c>
      <c r="G1954" s="4" t="n">
        <f aca="false">IF(  AND(  F1954 &lt; E1954,  E1954 &lt; D1954  ),  1,  0  )</f>
        <v>1</v>
      </c>
      <c r="H1954" s="12" t="n">
        <f aca="false">IF(  AND(  1 = G1954,  OR(  0 = $K1954,  2 = $K1954  )  ),  $C1954,  IF(  AND(  NOT(  "-" = H1953  ),  0 &lt; H1953  ),  H1953,  0  )  )</f>
        <v>2390</v>
      </c>
      <c r="I1954" s="4" t="n">
        <f aca="false">IF(  AND(  D1954 &lt; E1954,  E1954 &lt; F1954  ),  1,  0  )</f>
        <v>0</v>
      </c>
      <c r="J1954" s="12" t="n">
        <f aca="false">IF(  AND(  1 = I1954,  OR(  0 = $K1954,  1 = $K1954  )  ),  $C1954,  IF(  AND(  NOT(  "-" = J1953  ),  0 &lt; J1953  ),  J1953,  0  )  )</f>
        <v>2701</v>
      </c>
      <c r="K1954" s="13" t="n">
        <f aca="false">IF(  1 = G1953,  1,  IF(  1 = I1953,  2,  IF(  OR(  "-" = K1953,  1 = M1953),  0,  K1953  )  )  )</f>
        <v>1</v>
      </c>
      <c r="L1954" s="12" t="n">
        <f aca="false">IF(  AND(  1 = K1954,  1 = M1954  ),  (C1954 - H1954) * 100,  IF(  AND( 2 = K1954,  1 = M1954  ),  (J1954 - C1954) * 100,  0  )  )</f>
        <v>0</v>
      </c>
      <c r="M1954" s="6" t="n">
        <f aca="false">IF(  OR(  AND(  1 = K1954,  1 = I1954  ),  AND(  2 =K1954,  1 = G1954  )  ),  1,  0  )</f>
        <v>0</v>
      </c>
      <c r="N1954" s="0" t="n">
        <f aca="false">IF(  AND(  1 = M1954,  0 &lt; L1954  ),  1,  0  )</f>
        <v>0</v>
      </c>
    </row>
    <row r="1955" customFormat="false" ht="12.8" hidden="false" customHeight="false" outlineLevel="0" collapsed="false">
      <c r="A1955" s="5" t="n">
        <v>40541</v>
      </c>
      <c r="B1955" s="6" t="n">
        <f aca="false">YEAR(A1955)</f>
        <v>2010</v>
      </c>
      <c r="C1955" s="7" t="n">
        <v>2444</v>
      </c>
      <c r="D1955" s="8" t="n">
        <f aca="false">AVERAGE($C1951:$C1955)</f>
        <v>2442.8</v>
      </c>
      <c r="E1955" s="8" t="n">
        <f aca="false">AVERAGE($C1931:$C1955)</f>
        <v>2347.68</v>
      </c>
      <c r="F1955" s="8" t="n">
        <f aca="false">AVERAGE($C1881:$C1955)</f>
        <v>2235.68</v>
      </c>
      <c r="G1955" s="4" t="n">
        <f aca="false">IF(  AND(  F1955 &lt; E1955,  E1955 &lt; D1955  ),  1,  0  )</f>
        <v>1</v>
      </c>
      <c r="H1955" s="12" t="n">
        <f aca="false">IF(  AND(  1 = G1955,  OR(  0 = $K1955,  2 = $K1955  )  ),  $C1955,  IF(  AND(  NOT(  "-" = H1954  ),  0 &lt; H1954  ),  H1954,  0  )  )</f>
        <v>2390</v>
      </c>
      <c r="I1955" s="4" t="n">
        <f aca="false">IF(  AND(  D1955 &lt; E1955,  E1955 &lt; F1955  ),  1,  0  )</f>
        <v>0</v>
      </c>
      <c r="J1955" s="12" t="n">
        <f aca="false">IF(  AND(  1 = I1955,  OR(  0 = $K1955,  1 = $K1955  )  ),  $C1955,  IF(  AND(  NOT(  "-" = J1954  ),  0 &lt; J1954  ),  J1954,  0  )  )</f>
        <v>2701</v>
      </c>
      <c r="K1955" s="13" t="n">
        <f aca="false">IF(  1 = G1954,  1,  IF(  1 = I1954,  2,  IF(  OR(  "-" = K1954,  1 = M1954),  0,  K1954  )  )  )</f>
        <v>1</v>
      </c>
      <c r="L1955" s="12" t="n">
        <f aca="false">IF(  AND(  1 = K1955,  1 = M1955  ),  (C1955 - H1955) * 100,  IF(  AND( 2 = K1955,  1 = M1955  ),  (J1955 - C1955) * 100,  0  )  )</f>
        <v>0</v>
      </c>
      <c r="M1955" s="6" t="n">
        <f aca="false">IF(  OR(  AND(  1 = K1955,  1 = I1955  ),  AND(  2 =K1955,  1 = G1955  )  ),  1,  0  )</f>
        <v>0</v>
      </c>
      <c r="N1955" s="0" t="n">
        <f aca="false">IF(  AND(  1 = M1955,  0 &lt; L1955  ),  1,  0  )</f>
        <v>0</v>
      </c>
    </row>
    <row r="1956" customFormat="false" ht="12.8" hidden="false" customHeight="false" outlineLevel="0" collapsed="false">
      <c r="A1956" s="5" t="n">
        <v>40542</v>
      </c>
      <c r="B1956" s="6" t="n">
        <f aca="false">YEAR(A1956)</f>
        <v>2010</v>
      </c>
      <c r="C1956" s="7" t="n">
        <v>2382</v>
      </c>
      <c r="D1956" s="8" t="n">
        <f aca="false">AVERAGE($C1952:$C1956)</f>
        <v>2430.4</v>
      </c>
      <c r="E1956" s="8" t="n">
        <f aca="false">AVERAGE($C1932:$C1956)</f>
        <v>2356.88</v>
      </c>
      <c r="F1956" s="8" t="n">
        <f aca="false">AVERAGE($C1882:$C1956)</f>
        <v>2236.64</v>
      </c>
      <c r="G1956" s="4" t="n">
        <f aca="false">IF(  AND(  F1956 &lt; E1956,  E1956 &lt; D1956  ),  1,  0  )</f>
        <v>1</v>
      </c>
      <c r="H1956" s="12" t="n">
        <f aca="false">IF(  AND(  1 = G1956,  OR(  0 = $K1956,  2 = $K1956  )  ),  $C1956,  IF(  AND(  NOT(  "-" = H1955  ),  0 &lt; H1955  ),  H1955,  0  )  )</f>
        <v>2390</v>
      </c>
      <c r="I1956" s="4" t="n">
        <f aca="false">IF(  AND(  D1956 &lt; E1956,  E1956 &lt; F1956  ),  1,  0  )</f>
        <v>0</v>
      </c>
      <c r="J1956" s="12" t="n">
        <f aca="false">IF(  AND(  1 = I1956,  OR(  0 = $K1956,  1 = $K1956  )  ),  $C1956,  IF(  AND(  NOT(  "-" = J1955  ),  0 &lt; J1955  ),  J1955,  0  )  )</f>
        <v>2701</v>
      </c>
      <c r="K1956" s="13" t="n">
        <f aca="false">IF(  1 = G1955,  1,  IF(  1 = I1955,  2,  IF(  OR(  "-" = K1955,  1 = M1955),  0,  K1955  )  )  )</f>
        <v>1</v>
      </c>
      <c r="L1956" s="12" t="n">
        <f aca="false">IF(  AND(  1 = K1956,  1 = M1956  ),  (C1956 - H1956) * 100,  IF(  AND( 2 = K1956,  1 = M1956  ),  (J1956 - C1956) * 100,  0  )  )</f>
        <v>0</v>
      </c>
      <c r="M1956" s="6" t="n">
        <f aca="false">IF(  OR(  AND(  1 = K1956,  1 = I1956  ),  AND(  2 =K1956,  1 = G1956  )  ),  1,  0  )</f>
        <v>0</v>
      </c>
      <c r="N1956" s="0" t="n">
        <f aca="false">IF(  AND(  1 = M1956,  0 &lt; L1956  ),  1,  0  )</f>
        <v>0</v>
      </c>
    </row>
    <row r="1957" customFormat="false" ht="12.8" hidden="false" customHeight="false" outlineLevel="0" collapsed="false">
      <c r="A1957" s="5" t="n">
        <v>40547</v>
      </c>
      <c r="B1957" s="6" t="n">
        <f aca="false">YEAR(A1957)</f>
        <v>2011</v>
      </c>
      <c r="C1957" s="7" t="n">
        <v>2334</v>
      </c>
      <c r="D1957" s="8" t="n">
        <f aca="false">AVERAGE($C1953:$C1957)</f>
        <v>2407.8</v>
      </c>
      <c r="E1957" s="8" t="n">
        <f aca="false">AVERAGE($C1933:$C1957)</f>
        <v>2363.44</v>
      </c>
      <c r="F1957" s="8" t="n">
        <f aca="false">AVERAGE($C1883:$C1957)</f>
        <v>2237.18666666667</v>
      </c>
      <c r="G1957" s="4" t="n">
        <f aca="false">IF(  AND(  F1957 &lt; E1957,  E1957 &lt; D1957  ),  1,  0  )</f>
        <v>1</v>
      </c>
      <c r="H1957" s="12" t="n">
        <f aca="false">IF(  AND(  1 = G1957,  OR(  0 = $K1957,  2 = $K1957  )  ),  $C1957,  IF(  AND(  NOT(  "-" = H1956  ),  0 &lt; H1956  ),  H1956,  0  )  )</f>
        <v>2390</v>
      </c>
      <c r="I1957" s="4" t="n">
        <f aca="false">IF(  AND(  D1957 &lt; E1957,  E1957 &lt; F1957  ),  1,  0  )</f>
        <v>0</v>
      </c>
      <c r="J1957" s="12" t="n">
        <f aca="false">IF(  AND(  1 = I1957,  OR(  0 = $K1957,  1 = $K1957  )  ),  $C1957,  IF(  AND(  NOT(  "-" = J1956  ),  0 &lt; J1956  ),  J1956,  0  )  )</f>
        <v>2701</v>
      </c>
      <c r="K1957" s="13" t="n">
        <f aca="false">IF(  1 = G1956,  1,  IF(  1 = I1956,  2,  IF(  OR(  "-" = K1956,  1 = M1956),  0,  K1956  )  )  )</f>
        <v>1</v>
      </c>
      <c r="L1957" s="12" t="n">
        <f aca="false">IF(  AND(  1 = K1957,  1 = M1957  ),  (C1957 - H1957) * 100,  IF(  AND( 2 = K1957,  1 = M1957  ),  (J1957 - C1957) * 100,  0  )  )</f>
        <v>0</v>
      </c>
      <c r="M1957" s="6" t="n">
        <f aca="false">IF(  OR(  AND(  1 = K1957,  1 = I1957  ),  AND(  2 =K1957,  1 = G1957  )  ),  1,  0  )</f>
        <v>0</v>
      </c>
      <c r="N1957" s="0" t="n">
        <f aca="false">IF(  AND(  1 = M1957,  0 &lt; L1957  ),  1,  0  )</f>
        <v>0</v>
      </c>
    </row>
    <row r="1958" customFormat="false" ht="12.8" hidden="false" customHeight="false" outlineLevel="0" collapsed="false">
      <c r="A1958" s="5" t="n">
        <v>40548</v>
      </c>
      <c r="B1958" s="6" t="n">
        <f aca="false">YEAR(A1958)</f>
        <v>2011</v>
      </c>
      <c r="C1958" s="7" t="n">
        <v>2285</v>
      </c>
      <c r="D1958" s="8" t="n">
        <f aca="false">AVERAGE($C1954:$C1958)</f>
        <v>2375.2</v>
      </c>
      <c r="E1958" s="8" t="n">
        <f aca="false">AVERAGE($C1934:$C1958)</f>
        <v>2369.08</v>
      </c>
      <c r="F1958" s="8" t="n">
        <f aca="false">AVERAGE($C1884:$C1958)</f>
        <v>2236.76</v>
      </c>
      <c r="G1958" s="4" t="n">
        <f aca="false">IF(  AND(  F1958 &lt; E1958,  E1958 &lt; D1958  ),  1,  0  )</f>
        <v>1</v>
      </c>
      <c r="H1958" s="12" t="n">
        <f aca="false">IF(  AND(  1 = G1958,  OR(  0 = $K1958,  2 = $K1958  )  ),  $C1958,  IF(  AND(  NOT(  "-" = H1957  ),  0 &lt; H1957  ),  H1957,  0  )  )</f>
        <v>2390</v>
      </c>
      <c r="I1958" s="4" t="n">
        <f aca="false">IF(  AND(  D1958 &lt; E1958,  E1958 &lt; F1958  ),  1,  0  )</f>
        <v>0</v>
      </c>
      <c r="J1958" s="12" t="n">
        <f aca="false">IF(  AND(  1 = I1958,  OR(  0 = $K1958,  1 = $K1958  )  ),  $C1958,  IF(  AND(  NOT(  "-" = J1957  ),  0 &lt; J1957  ),  J1957,  0  )  )</f>
        <v>2701</v>
      </c>
      <c r="K1958" s="13" t="n">
        <f aca="false">IF(  1 = G1957,  1,  IF(  1 = I1957,  2,  IF(  OR(  "-" = K1957,  1 = M1957),  0,  K1957  )  )  )</f>
        <v>1</v>
      </c>
      <c r="L1958" s="12" t="n">
        <f aca="false">IF(  AND(  1 = K1958,  1 = M1958  ),  (C1958 - H1958) * 100,  IF(  AND( 2 = K1958,  1 = M1958  ),  (J1958 - C1958) * 100,  0  )  )</f>
        <v>0</v>
      </c>
      <c r="M1958" s="6" t="n">
        <f aca="false">IF(  OR(  AND(  1 = K1958,  1 = I1958  ),  AND(  2 =K1958,  1 = G1958  )  ),  1,  0  )</f>
        <v>0</v>
      </c>
      <c r="N1958" s="0" t="n">
        <f aca="false">IF(  AND(  1 = M1958,  0 &lt; L1958  ),  1,  0  )</f>
        <v>0</v>
      </c>
    </row>
    <row r="1959" customFormat="false" ht="12.8" hidden="false" customHeight="false" outlineLevel="0" collapsed="false">
      <c r="A1959" s="5" t="n">
        <v>40549</v>
      </c>
      <c r="B1959" s="6" t="n">
        <f aca="false">YEAR(A1959)</f>
        <v>2011</v>
      </c>
      <c r="C1959" s="7" t="n">
        <v>2345</v>
      </c>
      <c r="D1959" s="8" t="n">
        <f aca="false">AVERAGE($C1955:$C1959)</f>
        <v>2358</v>
      </c>
      <c r="E1959" s="8" t="n">
        <f aca="false">AVERAGE($C1935:$C1959)</f>
        <v>2375.04</v>
      </c>
      <c r="F1959" s="8" t="n">
        <f aca="false">AVERAGE($C1885:$C1959)</f>
        <v>2237.12</v>
      </c>
      <c r="G1959" s="4" t="n">
        <f aca="false">IF(  AND(  F1959 &lt; E1959,  E1959 &lt; D1959  ),  1,  0  )</f>
        <v>0</v>
      </c>
      <c r="H1959" s="12" t="n">
        <f aca="false">IF(  AND(  1 = G1959,  OR(  0 = $K1959,  2 = $K1959  )  ),  $C1959,  IF(  AND(  NOT(  "-" = H1958  ),  0 &lt; H1958  ),  H1958,  0  )  )</f>
        <v>2390</v>
      </c>
      <c r="I1959" s="4" t="n">
        <f aca="false">IF(  AND(  D1959 &lt; E1959,  E1959 &lt; F1959  ),  1,  0  )</f>
        <v>0</v>
      </c>
      <c r="J1959" s="12" t="n">
        <f aca="false">IF(  AND(  1 = I1959,  OR(  0 = $K1959,  1 = $K1959  )  ),  $C1959,  IF(  AND(  NOT(  "-" = J1958  ),  0 &lt; J1958  ),  J1958,  0  )  )</f>
        <v>2701</v>
      </c>
      <c r="K1959" s="13" t="n">
        <f aca="false">IF(  1 = G1958,  1,  IF(  1 = I1958,  2,  IF(  OR(  "-" = K1958,  1 = M1958),  0,  K1958  )  )  )</f>
        <v>1</v>
      </c>
      <c r="L1959" s="12" t="n">
        <f aca="false">IF(  AND(  1 = K1959,  1 = M1959  ),  (C1959 - H1959) * 100,  IF(  AND( 2 = K1959,  1 = M1959  ),  (J1959 - C1959) * 100,  0  )  )</f>
        <v>0</v>
      </c>
      <c r="M1959" s="6" t="n">
        <f aca="false">IF(  OR(  AND(  1 = K1959,  1 = I1959  ),  AND(  2 =K1959,  1 = G1959  )  ),  1,  0  )</f>
        <v>0</v>
      </c>
      <c r="N1959" s="0" t="n">
        <f aca="false">IF(  AND(  1 = M1959,  0 &lt; L1959  ),  1,  0  )</f>
        <v>0</v>
      </c>
    </row>
    <row r="1960" customFormat="false" ht="12.8" hidden="false" customHeight="false" outlineLevel="0" collapsed="false">
      <c r="A1960" s="5" t="n">
        <v>40550</v>
      </c>
      <c r="B1960" s="6" t="n">
        <f aca="false">YEAR(A1960)</f>
        <v>2011</v>
      </c>
      <c r="C1960" s="7" t="n">
        <v>2358</v>
      </c>
      <c r="D1960" s="8" t="n">
        <f aca="false">AVERAGE($C1956:$C1960)</f>
        <v>2340.8</v>
      </c>
      <c r="E1960" s="8" t="n">
        <f aca="false">AVERAGE($C1936:$C1960)</f>
        <v>2377.84</v>
      </c>
      <c r="F1960" s="8" t="n">
        <f aca="false">AVERAGE($C1886:$C1960)</f>
        <v>2237.61333333333</v>
      </c>
      <c r="G1960" s="4" t="n">
        <f aca="false">IF(  AND(  F1960 &lt; E1960,  E1960 &lt; D1960  ),  1,  0  )</f>
        <v>0</v>
      </c>
      <c r="H1960" s="12" t="n">
        <f aca="false">IF(  AND(  1 = G1960,  OR(  0 = $K1960,  2 = $K1960  )  ),  $C1960,  IF(  AND(  NOT(  "-" = H1959  ),  0 &lt; H1959  ),  H1959,  0  )  )</f>
        <v>2390</v>
      </c>
      <c r="I1960" s="4" t="n">
        <f aca="false">IF(  AND(  D1960 &lt; E1960,  E1960 &lt; F1960  ),  1,  0  )</f>
        <v>0</v>
      </c>
      <c r="J1960" s="12" t="n">
        <f aca="false">IF(  AND(  1 = I1960,  OR(  0 = $K1960,  1 = $K1960  )  ),  $C1960,  IF(  AND(  NOT(  "-" = J1959  ),  0 &lt; J1959  ),  J1959,  0  )  )</f>
        <v>2701</v>
      </c>
      <c r="K1960" s="13" t="n">
        <f aca="false">IF(  1 = G1959,  1,  IF(  1 = I1959,  2,  IF(  OR(  "-" = K1959,  1 = M1959),  0,  K1959  )  )  )</f>
        <v>1</v>
      </c>
      <c r="L1960" s="12" t="n">
        <f aca="false">IF(  AND(  1 = K1960,  1 = M1960  ),  (C1960 - H1960) * 100,  IF(  AND( 2 = K1960,  1 = M1960  ),  (J1960 - C1960) * 100,  0  )  )</f>
        <v>0</v>
      </c>
      <c r="M1960" s="6" t="n">
        <f aca="false">IF(  OR(  AND(  1 = K1960,  1 = I1960  ),  AND(  2 =K1960,  1 = G1960  )  ),  1,  0  )</f>
        <v>0</v>
      </c>
      <c r="N1960" s="0" t="n">
        <f aca="false">IF(  AND(  1 = M1960,  0 &lt; L1960  ),  1,  0  )</f>
        <v>0</v>
      </c>
    </row>
    <row r="1961" customFormat="false" ht="12.8" hidden="false" customHeight="false" outlineLevel="0" collapsed="false">
      <c r="A1961" s="5" t="n">
        <v>40554</v>
      </c>
      <c r="B1961" s="6" t="n">
        <f aca="false">YEAR(A1961)</f>
        <v>2011</v>
      </c>
      <c r="C1961" s="7" t="n">
        <v>2400</v>
      </c>
      <c r="D1961" s="8" t="n">
        <f aca="false">AVERAGE($C1957:$C1961)</f>
        <v>2344.4</v>
      </c>
      <c r="E1961" s="8" t="n">
        <f aca="false">AVERAGE($C1937:$C1961)</f>
        <v>2380.8</v>
      </c>
      <c r="F1961" s="8" t="n">
        <f aca="false">AVERAGE($C1887:$C1961)</f>
        <v>2238.01333333333</v>
      </c>
      <c r="G1961" s="4" t="n">
        <f aca="false">IF(  AND(  F1961 &lt; E1961,  E1961 &lt; D1961  ),  1,  0  )</f>
        <v>0</v>
      </c>
      <c r="H1961" s="12" t="n">
        <f aca="false">IF(  AND(  1 = G1961,  OR(  0 = $K1961,  2 = $K1961  )  ),  $C1961,  IF(  AND(  NOT(  "-" = H1960  ),  0 &lt; H1960  ),  H1960,  0  )  )</f>
        <v>2390</v>
      </c>
      <c r="I1961" s="4" t="n">
        <f aca="false">IF(  AND(  D1961 &lt; E1961,  E1961 &lt; F1961  ),  1,  0  )</f>
        <v>0</v>
      </c>
      <c r="J1961" s="12" t="n">
        <f aca="false">IF(  AND(  1 = I1961,  OR(  0 = $K1961,  1 = $K1961  )  ),  $C1961,  IF(  AND(  NOT(  "-" = J1960  ),  0 &lt; J1960  ),  J1960,  0  )  )</f>
        <v>2701</v>
      </c>
      <c r="K1961" s="13" t="n">
        <f aca="false">IF(  1 = G1960,  1,  IF(  1 = I1960,  2,  IF(  OR(  "-" = K1960,  1 = M1960),  0,  K1960  )  )  )</f>
        <v>1</v>
      </c>
      <c r="L1961" s="12" t="n">
        <f aca="false">IF(  AND(  1 = K1961,  1 = M1961  ),  (C1961 - H1961) * 100,  IF(  AND( 2 = K1961,  1 = M1961  ),  (J1961 - C1961) * 100,  0  )  )</f>
        <v>0</v>
      </c>
      <c r="M1961" s="6" t="n">
        <f aca="false">IF(  OR(  AND(  1 = K1961,  1 = I1961  ),  AND(  2 =K1961,  1 = G1961  )  ),  1,  0  )</f>
        <v>0</v>
      </c>
      <c r="N1961" s="0" t="n">
        <f aca="false">IF(  AND(  1 = M1961,  0 &lt; L1961  ),  1,  0  )</f>
        <v>0</v>
      </c>
    </row>
    <row r="1962" customFormat="false" ht="12.8" hidden="false" customHeight="false" outlineLevel="0" collapsed="false">
      <c r="A1962" s="5" t="n">
        <v>40555</v>
      </c>
      <c r="B1962" s="6" t="n">
        <f aca="false">YEAR(A1962)</f>
        <v>2011</v>
      </c>
      <c r="C1962" s="7" t="n">
        <v>2364</v>
      </c>
      <c r="D1962" s="8" t="n">
        <f aca="false">AVERAGE($C1958:$C1962)</f>
        <v>2350.4</v>
      </c>
      <c r="E1962" s="8" t="n">
        <f aca="false">AVERAGE($C1938:$C1962)</f>
        <v>2381.72</v>
      </c>
      <c r="F1962" s="8" t="n">
        <f aca="false">AVERAGE($C1888:$C1962)</f>
        <v>2238.05333333333</v>
      </c>
      <c r="G1962" s="4" t="n">
        <f aca="false">IF(  AND(  F1962 &lt; E1962,  E1962 &lt; D1962  ),  1,  0  )</f>
        <v>0</v>
      </c>
      <c r="H1962" s="12" t="n">
        <f aca="false">IF(  AND(  1 = G1962,  OR(  0 = $K1962,  2 = $K1962  )  ),  $C1962,  IF(  AND(  NOT(  "-" = H1961  ),  0 &lt; H1961  ),  H1961,  0  )  )</f>
        <v>2390</v>
      </c>
      <c r="I1962" s="4" t="n">
        <f aca="false">IF(  AND(  D1962 &lt; E1962,  E1962 &lt; F1962  ),  1,  0  )</f>
        <v>0</v>
      </c>
      <c r="J1962" s="12" t="n">
        <f aca="false">IF(  AND(  1 = I1962,  OR(  0 = $K1962,  1 = $K1962  )  ),  $C1962,  IF(  AND(  NOT(  "-" = J1961  ),  0 &lt; J1961  ),  J1961,  0  )  )</f>
        <v>2701</v>
      </c>
      <c r="K1962" s="13" t="n">
        <f aca="false">IF(  1 = G1961,  1,  IF(  1 = I1961,  2,  IF(  OR(  "-" = K1961,  1 = M1961),  0,  K1961  )  )  )</f>
        <v>1</v>
      </c>
      <c r="L1962" s="12" t="n">
        <f aca="false">IF(  AND(  1 = K1962,  1 = M1962  ),  (C1962 - H1962) * 100,  IF(  AND( 2 = K1962,  1 = M1962  ),  (J1962 - C1962) * 100,  0  )  )</f>
        <v>0</v>
      </c>
      <c r="M1962" s="6" t="n">
        <f aca="false">IF(  OR(  AND(  1 = K1962,  1 = I1962  ),  AND(  2 =K1962,  1 = G1962  )  ),  1,  0  )</f>
        <v>0</v>
      </c>
      <c r="N1962" s="0" t="n">
        <f aca="false">IF(  AND(  1 = M1962,  0 &lt; L1962  ),  1,  0  )</f>
        <v>0</v>
      </c>
    </row>
    <row r="1963" customFormat="false" ht="12.8" hidden="false" customHeight="false" outlineLevel="0" collapsed="false">
      <c r="A1963" s="5" t="n">
        <v>40556</v>
      </c>
      <c r="B1963" s="6" t="n">
        <f aca="false">YEAR(A1963)</f>
        <v>2011</v>
      </c>
      <c r="C1963" s="7" t="n">
        <v>2400</v>
      </c>
      <c r="D1963" s="8" t="n">
        <f aca="false">AVERAGE($C1959:$C1963)</f>
        <v>2373.4</v>
      </c>
      <c r="E1963" s="8" t="n">
        <f aca="false">AVERAGE($C1939:$C1963)</f>
        <v>2384.44</v>
      </c>
      <c r="F1963" s="8" t="n">
        <f aca="false">AVERAGE($C1889:$C1963)</f>
        <v>2238.74666666667</v>
      </c>
      <c r="G1963" s="4" t="n">
        <f aca="false">IF(  AND(  F1963 &lt; E1963,  E1963 &lt; D1963  ),  1,  0  )</f>
        <v>0</v>
      </c>
      <c r="H1963" s="12" t="n">
        <f aca="false">IF(  AND(  1 = G1963,  OR(  0 = $K1963,  2 = $K1963  )  ),  $C1963,  IF(  AND(  NOT(  "-" = H1962  ),  0 &lt; H1962  ),  H1962,  0  )  )</f>
        <v>2390</v>
      </c>
      <c r="I1963" s="4" t="n">
        <f aca="false">IF(  AND(  D1963 &lt; E1963,  E1963 &lt; F1963  ),  1,  0  )</f>
        <v>0</v>
      </c>
      <c r="J1963" s="12" t="n">
        <f aca="false">IF(  AND(  1 = I1963,  OR(  0 = $K1963,  1 = $K1963  )  ),  $C1963,  IF(  AND(  NOT(  "-" = J1962  ),  0 &lt; J1962  ),  J1962,  0  )  )</f>
        <v>2701</v>
      </c>
      <c r="K1963" s="13" t="n">
        <f aca="false">IF(  1 = G1962,  1,  IF(  1 = I1962,  2,  IF(  OR(  "-" = K1962,  1 = M1962),  0,  K1962  )  )  )</f>
        <v>1</v>
      </c>
      <c r="L1963" s="12" t="n">
        <f aca="false">IF(  AND(  1 = K1963,  1 = M1963  ),  (C1963 - H1963) * 100,  IF(  AND( 2 = K1963,  1 = M1963  ),  (J1963 - C1963) * 100,  0  )  )</f>
        <v>0</v>
      </c>
      <c r="M1963" s="6" t="n">
        <f aca="false">IF(  OR(  AND(  1 = K1963,  1 = I1963  ),  AND(  2 =K1963,  1 = G1963  )  ),  1,  0  )</f>
        <v>0</v>
      </c>
      <c r="N1963" s="0" t="n">
        <f aca="false">IF(  AND(  1 = M1963,  0 &lt; L1963  ),  1,  0  )</f>
        <v>0</v>
      </c>
    </row>
    <row r="1964" customFormat="false" ht="12.8" hidden="false" customHeight="false" outlineLevel="0" collapsed="false">
      <c r="A1964" s="5" t="n">
        <v>40557</v>
      </c>
      <c r="B1964" s="6" t="n">
        <f aca="false">YEAR(A1964)</f>
        <v>2011</v>
      </c>
      <c r="C1964" s="7" t="n">
        <v>2386</v>
      </c>
      <c r="D1964" s="8" t="n">
        <f aca="false">AVERAGE($C1960:$C1964)</f>
        <v>2381.6</v>
      </c>
      <c r="E1964" s="8" t="n">
        <f aca="false">AVERAGE($C1940:$C1964)</f>
        <v>2384.92</v>
      </c>
      <c r="F1964" s="8" t="n">
        <f aca="false">AVERAGE($C1890:$C1964)</f>
        <v>2239.02666666667</v>
      </c>
      <c r="G1964" s="4" t="n">
        <f aca="false">IF(  AND(  F1964 &lt; E1964,  E1964 &lt; D1964  ),  1,  0  )</f>
        <v>0</v>
      </c>
      <c r="H1964" s="12" t="n">
        <f aca="false">IF(  AND(  1 = G1964,  OR(  0 = $K1964,  2 = $K1964  )  ),  $C1964,  IF(  AND(  NOT(  "-" = H1963  ),  0 &lt; H1963  ),  H1963,  0  )  )</f>
        <v>2390</v>
      </c>
      <c r="I1964" s="4" t="n">
        <f aca="false">IF(  AND(  D1964 &lt; E1964,  E1964 &lt; F1964  ),  1,  0  )</f>
        <v>0</v>
      </c>
      <c r="J1964" s="12" t="n">
        <f aca="false">IF(  AND(  1 = I1964,  OR(  0 = $K1964,  1 = $K1964  )  ),  $C1964,  IF(  AND(  NOT(  "-" = J1963  ),  0 &lt; J1963  ),  J1963,  0  )  )</f>
        <v>2701</v>
      </c>
      <c r="K1964" s="13" t="n">
        <f aca="false">IF(  1 = G1963,  1,  IF(  1 = I1963,  2,  IF(  OR(  "-" = K1963,  1 = M1963),  0,  K1963  )  )  )</f>
        <v>1</v>
      </c>
      <c r="L1964" s="12" t="n">
        <f aca="false">IF(  AND(  1 = K1964,  1 = M1964  ),  (C1964 - H1964) * 100,  IF(  AND( 2 = K1964,  1 = M1964  ),  (J1964 - C1964) * 100,  0  )  )</f>
        <v>0</v>
      </c>
      <c r="M1964" s="6" t="n">
        <f aca="false">IF(  OR(  AND(  1 = K1964,  1 = I1964  ),  AND(  2 =K1964,  1 = G1964  )  ),  1,  0  )</f>
        <v>0</v>
      </c>
      <c r="N1964" s="0" t="n">
        <f aca="false">IF(  AND(  1 = M1964,  0 &lt; L1964  ),  1,  0  )</f>
        <v>0</v>
      </c>
    </row>
    <row r="1965" customFormat="false" ht="12.8" hidden="false" customHeight="false" outlineLevel="0" collapsed="false">
      <c r="A1965" s="5" t="n">
        <v>40560</v>
      </c>
      <c r="B1965" s="6" t="n">
        <f aca="false">YEAR(A1965)</f>
        <v>2011</v>
      </c>
      <c r="C1965" s="7" t="n">
        <v>2416</v>
      </c>
      <c r="D1965" s="8" t="n">
        <f aca="false">AVERAGE($C1961:$C1965)</f>
        <v>2393.2</v>
      </c>
      <c r="E1965" s="8" t="n">
        <f aca="false">AVERAGE($C1941:$C1965)</f>
        <v>2388.2</v>
      </c>
      <c r="F1965" s="8" t="n">
        <f aca="false">AVERAGE($C1891:$C1965)</f>
        <v>2239.37333333333</v>
      </c>
      <c r="G1965" s="4" t="n">
        <f aca="false">IF(  AND(  F1965 &lt; E1965,  E1965 &lt; D1965  ),  1,  0  )</f>
        <v>1</v>
      </c>
      <c r="H1965" s="12" t="n">
        <f aca="false">IF(  AND(  1 = G1965,  OR(  0 = $K1965,  2 = $K1965  )  ),  $C1965,  IF(  AND(  NOT(  "-" = H1964  ),  0 &lt; H1964  ),  H1964,  0  )  )</f>
        <v>2390</v>
      </c>
      <c r="I1965" s="4" t="n">
        <f aca="false">IF(  AND(  D1965 &lt; E1965,  E1965 &lt; F1965  ),  1,  0  )</f>
        <v>0</v>
      </c>
      <c r="J1965" s="12" t="n">
        <f aca="false">IF(  AND(  1 = I1965,  OR(  0 = $K1965,  1 = $K1965  )  ),  $C1965,  IF(  AND(  NOT(  "-" = J1964  ),  0 &lt; J1964  ),  J1964,  0  )  )</f>
        <v>2701</v>
      </c>
      <c r="K1965" s="13" t="n">
        <f aca="false">IF(  1 = G1964,  1,  IF(  1 = I1964,  2,  IF(  OR(  "-" = K1964,  1 = M1964),  0,  K1964  )  )  )</f>
        <v>1</v>
      </c>
      <c r="L1965" s="12" t="n">
        <f aca="false">IF(  AND(  1 = K1965,  1 = M1965  ),  (C1965 - H1965) * 100,  IF(  AND( 2 = K1965,  1 = M1965  ),  (J1965 - C1965) * 100,  0  )  )</f>
        <v>0</v>
      </c>
      <c r="M1965" s="6" t="n">
        <f aca="false">IF(  OR(  AND(  1 = K1965,  1 = I1965  ),  AND(  2 =K1965,  1 = G1965  )  ),  1,  0  )</f>
        <v>0</v>
      </c>
      <c r="N1965" s="0" t="n">
        <f aca="false">IF(  AND(  1 = M1965,  0 &lt; L1965  ),  1,  0  )</f>
        <v>0</v>
      </c>
    </row>
    <row r="1966" customFormat="false" ht="12.8" hidden="false" customHeight="false" outlineLevel="0" collapsed="false">
      <c r="A1966" s="5" t="n">
        <v>40561</v>
      </c>
      <c r="B1966" s="6" t="n">
        <f aca="false">YEAR(A1966)</f>
        <v>2011</v>
      </c>
      <c r="C1966" s="7" t="n">
        <v>2409</v>
      </c>
      <c r="D1966" s="8" t="n">
        <f aca="false">AVERAGE($C1962:$C1966)</f>
        <v>2395</v>
      </c>
      <c r="E1966" s="8" t="n">
        <f aca="false">AVERAGE($C1942:$C1966)</f>
        <v>2390.16</v>
      </c>
      <c r="F1966" s="8" t="n">
        <f aca="false">AVERAGE($C1892:$C1966)</f>
        <v>2239.29333333333</v>
      </c>
      <c r="G1966" s="4" t="n">
        <f aca="false">IF(  AND(  F1966 &lt; E1966,  E1966 &lt; D1966  ),  1,  0  )</f>
        <v>1</v>
      </c>
      <c r="H1966" s="12" t="n">
        <f aca="false">IF(  AND(  1 = G1966,  OR(  0 = $K1966,  2 = $K1966  )  ),  $C1966,  IF(  AND(  NOT(  "-" = H1965  ),  0 &lt; H1965  ),  H1965,  0  )  )</f>
        <v>2390</v>
      </c>
      <c r="I1966" s="4" t="n">
        <f aca="false">IF(  AND(  D1966 &lt; E1966,  E1966 &lt; F1966  ),  1,  0  )</f>
        <v>0</v>
      </c>
      <c r="J1966" s="12" t="n">
        <f aca="false">IF(  AND(  1 = I1966,  OR(  0 = $K1966,  1 = $K1966  )  ),  $C1966,  IF(  AND(  NOT(  "-" = J1965  ),  0 &lt; J1965  ),  J1965,  0  )  )</f>
        <v>2701</v>
      </c>
      <c r="K1966" s="13" t="n">
        <f aca="false">IF(  1 = G1965,  1,  IF(  1 = I1965,  2,  IF(  OR(  "-" = K1965,  1 = M1965),  0,  K1965  )  )  )</f>
        <v>1</v>
      </c>
      <c r="L1966" s="12" t="n">
        <f aca="false">IF(  AND(  1 = K1966,  1 = M1966  ),  (C1966 - H1966) * 100,  IF(  AND( 2 = K1966,  1 = M1966  ),  (J1966 - C1966) * 100,  0  )  )</f>
        <v>0</v>
      </c>
      <c r="M1966" s="6" t="n">
        <f aca="false">IF(  OR(  AND(  1 = K1966,  1 = I1966  ),  AND(  2 =K1966,  1 = G1966  )  ),  1,  0  )</f>
        <v>0</v>
      </c>
      <c r="N1966" s="0" t="n">
        <f aca="false">IF(  AND(  1 = M1966,  0 &lt; L1966  ),  1,  0  )</f>
        <v>0</v>
      </c>
    </row>
    <row r="1967" customFormat="false" ht="12.8" hidden="false" customHeight="false" outlineLevel="0" collapsed="false">
      <c r="A1967" s="5" t="n">
        <v>40562</v>
      </c>
      <c r="B1967" s="6" t="n">
        <f aca="false">YEAR(A1967)</f>
        <v>2011</v>
      </c>
      <c r="C1967" s="7" t="n">
        <v>2407</v>
      </c>
      <c r="D1967" s="8" t="n">
        <f aca="false">AVERAGE($C1963:$C1967)</f>
        <v>2403.6</v>
      </c>
      <c r="E1967" s="8" t="n">
        <f aca="false">AVERAGE($C1943:$C1967)</f>
        <v>2391.16</v>
      </c>
      <c r="F1967" s="8" t="n">
        <f aca="false">AVERAGE($C1893:$C1967)</f>
        <v>2239.6</v>
      </c>
      <c r="G1967" s="4" t="n">
        <f aca="false">IF(  AND(  F1967 &lt; E1967,  E1967 &lt; D1967  ),  1,  0  )</f>
        <v>1</v>
      </c>
      <c r="H1967" s="12" t="n">
        <f aca="false">IF(  AND(  1 = G1967,  OR(  0 = $K1967,  2 = $K1967  )  ),  $C1967,  IF(  AND(  NOT(  "-" = H1966  ),  0 &lt; H1966  ),  H1966,  0  )  )</f>
        <v>2390</v>
      </c>
      <c r="I1967" s="4" t="n">
        <f aca="false">IF(  AND(  D1967 &lt; E1967,  E1967 &lt; F1967  ),  1,  0  )</f>
        <v>0</v>
      </c>
      <c r="J1967" s="12" t="n">
        <f aca="false">IF(  AND(  1 = I1967,  OR(  0 = $K1967,  1 = $K1967  )  ),  $C1967,  IF(  AND(  NOT(  "-" = J1966  ),  0 &lt; J1966  ),  J1966,  0  )  )</f>
        <v>2701</v>
      </c>
      <c r="K1967" s="13" t="n">
        <f aca="false">IF(  1 = G1966,  1,  IF(  1 = I1966,  2,  IF(  OR(  "-" = K1966,  1 = M1966),  0,  K1966  )  )  )</f>
        <v>1</v>
      </c>
      <c r="L1967" s="12" t="n">
        <f aca="false">IF(  AND(  1 = K1967,  1 = M1967  ),  (C1967 - H1967) * 100,  IF(  AND( 2 = K1967,  1 = M1967  ),  (J1967 - C1967) * 100,  0  )  )</f>
        <v>0</v>
      </c>
      <c r="M1967" s="6" t="n">
        <f aca="false">IF(  OR(  AND(  1 = K1967,  1 = I1967  ),  AND(  2 =K1967,  1 = G1967  )  ),  1,  0  )</f>
        <v>0</v>
      </c>
      <c r="N1967" s="0" t="n">
        <f aca="false">IF(  AND(  1 = M1967,  0 &lt; L1967  ),  1,  0  )</f>
        <v>0</v>
      </c>
    </row>
    <row r="1968" customFormat="false" ht="12.8" hidden="false" customHeight="false" outlineLevel="0" collapsed="false">
      <c r="A1968" s="5" t="n">
        <v>40563</v>
      </c>
      <c r="B1968" s="6" t="n">
        <f aca="false">YEAR(A1968)</f>
        <v>2011</v>
      </c>
      <c r="C1968" s="7" t="n">
        <v>2308</v>
      </c>
      <c r="D1968" s="8" t="n">
        <f aca="false">AVERAGE($C1964:$C1968)</f>
        <v>2385.2</v>
      </c>
      <c r="E1968" s="8" t="n">
        <f aca="false">AVERAGE($C1944:$C1968)</f>
        <v>2388.4</v>
      </c>
      <c r="F1968" s="8" t="n">
        <f aca="false">AVERAGE($C1894:$C1968)</f>
        <v>2238.52</v>
      </c>
      <c r="G1968" s="4" t="n">
        <f aca="false">IF(  AND(  F1968 &lt; E1968,  E1968 &lt; D1968  ),  1,  0  )</f>
        <v>0</v>
      </c>
      <c r="H1968" s="12" t="n">
        <f aca="false">IF(  AND(  1 = G1968,  OR(  0 = $K1968,  2 = $K1968  )  ),  $C1968,  IF(  AND(  NOT(  "-" = H1967  ),  0 &lt; H1967  ),  H1967,  0  )  )</f>
        <v>2390</v>
      </c>
      <c r="I1968" s="4" t="n">
        <f aca="false">IF(  AND(  D1968 &lt; E1968,  E1968 &lt; F1968  ),  1,  0  )</f>
        <v>0</v>
      </c>
      <c r="J1968" s="12" t="n">
        <f aca="false">IF(  AND(  1 = I1968,  OR(  0 = $K1968,  1 = $K1968  )  ),  $C1968,  IF(  AND(  NOT(  "-" = J1967  ),  0 &lt; J1967  ),  J1967,  0  )  )</f>
        <v>2701</v>
      </c>
      <c r="K1968" s="13" t="n">
        <f aca="false">IF(  1 = G1967,  1,  IF(  1 = I1967,  2,  IF(  OR(  "-" = K1967,  1 = M1967),  0,  K1967  )  )  )</f>
        <v>1</v>
      </c>
      <c r="L1968" s="12" t="n">
        <f aca="false">IF(  AND(  1 = K1968,  1 = M1968  ),  (C1968 - H1968) * 100,  IF(  AND( 2 = K1968,  1 = M1968  ),  (J1968 - C1968) * 100,  0  )  )</f>
        <v>0</v>
      </c>
      <c r="M1968" s="6" t="n">
        <f aca="false">IF(  OR(  AND(  1 = K1968,  1 = I1968  ),  AND(  2 =K1968,  1 = G1968  )  ),  1,  0  )</f>
        <v>0</v>
      </c>
      <c r="N1968" s="0" t="n">
        <f aca="false">IF(  AND(  1 = M1968,  0 &lt; L1968  ),  1,  0  )</f>
        <v>0</v>
      </c>
    </row>
    <row r="1969" customFormat="false" ht="12.8" hidden="false" customHeight="false" outlineLevel="0" collapsed="false">
      <c r="A1969" s="5" t="n">
        <v>40564</v>
      </c>
      <c r="B1969" s="6" t="n">
        <f aca="false">YEAR(A1969)</f>
        <v>2011</v>
      </c>
      <c r="C1969" s="7" t="n">
        <v>2258</v>
      </c>
      <c r="D1969" s="8" t="n">
        <f aca="false">AVERAGE($C1965:$C1969)</f>
        <v>2359.6</v>
      </c>
      <c r="E1969" s="8" t="n">
        <f aca="false">AVERAGE($C1945:$C1969)</f>
        <v>2383.12</v>
      </c>
      <c r="F1969" s="8" t="n">
        <f aca="false">AVERAGE($C1895:$C1969)</f>
        <v>2237.70666666667</v>
      </c>
      <c r="G1969" s="4" t="n">
        <f aca="false">IF(  AND(  F1969 &lt; E1969,  E1969 &lt; D1969  ),  1,  0  )</f>
        <v>0</v>
      </c>
      <c r="H1969" s="12" t="n">
        <f aca="false">IF(  AND(  1 = G1969,  OR(  0 = $K1969,  2 = $K1969  )  ),  $C1969,  IF(  AND(  NOT(  "-" = H1968  ),  0 &lt; H1968  ),  H1968,  0  )  )</f>
        <v>2390</v>
      </c>
      <c r="I1969" s="4" t="n">
        <f aca="false">IF(  AND(  D1969 &lt; E1969,  E1969 &lt; F1969  ),  1,  0  )</f>
        <v>0</v>
      </c>
      <c r="J1969" s="12" t="n">
        <f aca="false">IF(  AND(  1 = I1969,  OR(  0 = $K1969,  1 = $K1969  )  ),  $C1969,  IF(  AND(  NOT(  "-" = J1968  ),  0 &lt; J1968  ),  J1968,  0  )  )</f>
        <v>2701</v>
      </c>
      <c r="K1969" s="13" t="n">
        <f aca="false">IF(  1 = G1968,  1,  IF(  1 = I1968,  2,  IF(  OR(  "-" = K1968,  1 = M1968),  0,  K1968  )  )  )</f>
        <v>1</v>
      </c>
      <c r="L1969" s="12" t="n">
        <f aca="false">IF(  AND(  1 = K1969,  1 = M1969  ),  (C1969 - H1969) * 100,  IF(  AND( 2 = K1969,  1 = M1969  ),  (J1969 - C1969) * 100,  0  )  )</f>
        <v>0</v>
      </c>
      <c r="M1969" s="6" t="n">
        <f aca="false">IF(  OR(  AND(  1 = K1969,  1 = I1969  ),  AND(  2 =K1969,  1 = G1969  )  ),  1,  0  )</f>
        <v>0</v>
      </c>
      <c r="N1969" s="0" t="n">
        <f aca="false">IF(  AND(  1 = M1969,  0 &lt; L1969  ),  1,  0  )</f>
        <v>0</v>
      </c>
    </row>
    <row r="1970" customFormat="false" ht="12.8" hidden="false" customHeight="false" outlineLevel="0" collapsed="false">
      <c r="A1970" s="5" t="n">
        <v>40567</v>
      </c>
      <c r="B1970" s="6" t="n">
        <f aca="false">YEAR(A1970)</f>
        <v>2011</v>
      </c>
      <c r="C1970" s="7" t="n">
        <v>2260</v>
      </c>
      <c r="D1970" s="8" t="n">
        <f aca="false">AVERAGE($C1966:$C1970)</f>
        <v>2328.4</v>
      </c>
      <c r="E1970" s="8" t="n">
        <f aca="false">AVERAGE($C1946:$C1970)</f>
        <v>2378.32</v>
      </c>
      <c r="F1970" s="8" t="n">
        <f aca="false">AVERAGE($C1896:$C1970)</f>
        <v>2240.08</v>
      </c>
      <c r="G1970" s="4" t="n">
        <f aca="false">IF(  AND(  F1970 &lt; E1970,  E1970 &lt; D1970  ),  1,  0  )</f>
        <v>0</v>
      </c>
      <c r="H1970" s="12" t="n">
        <f aca="false">IF(  AND(  1 = G1970,  OR(  0 = $K1970,  2 = $K1970  )  ),  $C1970,  IF(  AND(  NOT(  "-" = H1969  ),  0 &lt; H1969  ),  H1969,  0  )  )</f>
        <v>2390</v>
      </c>
      <c r="I1970" s="4" t="n">
        <f aca="false">IF(  AND(  D1970 &lt; E1970,  E1970 &lt; F1970  ),  1,  0  )</f>
        <v>0</v>
      </c>
      <c r="J1970" s="12" t="n">
        <f aca="false">IF(  AND(  1 = I1970,  OR(  0 = $K1970,  1 = $K1970  )  ),  $C1970,  IF(  AND(  NOT(  "-" = J1969  ),  0 &lt; J1969  ),  J1969,  0  )  )</f>
        <v>2701</v>
      </c>
      <c r="K1970" s="13" t="n">
        <f aca="false">IF(  1 = G1969,  1,  IF(  1 = I1969,  2,  IF(  OR(  "-" = K1969,  1 = M1969),  0,  K1969  )  )  )</f>
        <v>1</v>
      </c>
      <c r="L1970" s="12" t="n">
        <f aca="false">IF(  AND(  1 = K1970,  1 = M1970  ),  (C1970 - H1970) * 100,  IF(  AND( 2 = K1970,  1 = M1970  ),  (J1970 - C1970) * 100,  0  )  )</f>
        <v>0</v>
      </c>
      <c r="M1970" s="6" t="n">
        <f aca="false">IF(  OR(  AND(  1 = K1970,  1 = I1970  ),  AND(  2 =K1970,  1 = G1970  )  ),  1,  0  )</f>
        <v>0</v>
      </c>
      <c r="N1970" s="0" t="n">
        <f aca="false">IF(  AND(  1 = M1970,  0 &lt; L1970  ),  1,  0  )</f>
        <v>0</v>
      </c>
    </row>
    <row r="1971" customFormat="false" ht="12.8" hidden="false" customHeight="false" outlineLevel="0" collapsed="false">
      <c r="A1971" s="5" t="n">
        <v>40568</v>
      </c>
      <c r="B1971" s="6" t="n">
        <f aca="false">YEAR(A1971)</f>
        <v>2011</v>
      </c>
      <c r="C1971" s="7" t="n">
        <v>2269</v>
      </c>
      <c r="D1971" s="8" t="n">
        <f aca="false">AVERAGE($C1967:$C1971)</f>
        <v>2300.4</v>
      </c>
      <c r="E1971" s="8" t="n">
        <f aca="false">AVERAGE($C1947:$C1971)</f>
        <v>2373.44</v>
      </c>
      <c r="F1971" s="8" t="n">
        <f aca="false">AVERAGE($C1897:$C1971)</f>
        <v>2242.49333333333</v>
      </c>
      <c r="G1971" s="4" t="n">
        <f aca="false">IF(  AND(  F1971 &lt; E1971,  E1971 &lt; D1971  ),  1,  0  )</f>
        <v>0</v>
      </c>
      <c r="H1971" s="12" t="n">
        <f aca="false">IF(  AND(  1 = G1971,  OR(  0 = $K1971,  2 = $K1971  )  ),  $C1971,  IF(  AND(  NOT(  "-" = H1970  ),  0 &lt; H1970  ),  H1970,  0  )  )</f>
        <v>2390</v>
      </c>
      <c r="I1971" s="4" t="n">
        <f aca="false">IF(  AND(  D1971 &lt; E1971,  E1971 &lt; F1971  ),  1,  0  )</f>
        <v>0</v>
      </c>
      <c r="J1971" s="12" t="n">
        <f aca="false">IF(  AND(  1 = I1971,  OR(  0 = $K1971,  1 = $K1971  )  ),  $C1971,  IF(  AND(  NOT(  "-" = J1970  ),  0 &lt; J1970  ),  J1970,  0  )  )</f>
        <v>2701</v>
      </c>
      <c r="K1971" s="13" t="n">
        <f aca="false">IF(  1 = G1970,  1,  IF(  1 = I1970,  2,  IF(  OR(  "-" = K1970,  1 = M1970),  0,  K1970  )  )  )</f>
        <v>1</v>
      </c>
      <c r="L1971" s="12" t="n">
        <f aca="false">IF(  AND(  1 = K1971,  1 = M1971  ),  (C1971 - H1971) * 100,  IF(  AND( 2 = K1971,  1 = M1971  ),  (J1971 - C1971) * 100,  0  )  )</f>
        <v>0</v>
      </c>
      <c r="M1971" s="6" t="n">
        <f aca="false">IF(  OR(  AND(  1 = K1971,  1 = I1971  ),  AND(  2 =K1971,  1 = G1971  )  ),  1,  0  )</f>
        <v>0</v>
      </c>
      <c r="N1971" s="0" t="n">
        <f aca="false">IF(  AND(  1 = M1971,  0 &lt; L1971  ),  1,  0  )</f>
        <v>0</v>
      </c>
    </row>
    <row r="1972" customFormat="false" ht="12.8" hidden="false" customHeight="false" outlineLevel="0" collapsed="false">
      <c r="A1972" s="5" t="n">
        <v>40569</v>
      </c>
      <c r="B1972" s="6" t="n">
        <f aca="false">YEAR(A1972)</f>
        <v>2011</v>
      </c>
      <c r="C1972" s="7" t="n">
        <v>2232</v>
      </c>
      <c r="D1972" s="8" t="n">
        <f aca="false">AVERAGE($C1968:$C1972)</f>
        <v>2265.4</v>
      </c>
      <c r="E1972" s="8" t="n">
        <f aca="false">AVERAGE($C1948:$C1972)</f>
        <v>2367.48</v>
      </c>
      <c r="F1972" s="8" t="n">
        <f aca="false">AVERAGE($C1898:$C1972)</f>
        <v>2244.08</v>
      </c>
      <c r="G1972" s="4" t="n">
        <f aca="false">IF(  AND(  F1972 &lt; E1972,  E1972 &lt; D1972  ),  1,  0  )</f>
        <v>0</v>
      </c>
      <c r="H1972" s="12" t="n">
        <f aca="false">IF(  AND(  1 = G1972,  OR(  0 = $K1972,  2 = $K1972  )  ),  $C1972,  IF(  AND(  NOT(  "-" = H1971  ),  0 &lt; H1971  ),  H1971,  0  )  )</f>
        <v>2390</v>
      </c>
      <c r="I1972" s="4" t="n">
        <f aca="false">IF(  AND(  D1972 &lt; E1972,  E1972 &lt; F1972  ),  1,  0  )</f>
        <v>0</v>
      </c>
      <c r="J1972" s="12" t="n">
        <f aca="false">IF(  AND(  1 = I1972,  OR(  0 = $K1972,  1 = $K1972  )  ),  $C1972,  IF(  AND(  NOT(  "-" = J1971  ),  0 &lt; J1971  ),  J1971,  0  )  )</f>
        <v>2701</v>
      </c>
      <c r="K1972" s="13" t="n">
        <f aca="false">IF(  1 = G1971,  1,  IF(  1 = I1971,  2,  IF(  OR(  "-" = K1971,  1 = M1971),  0,  K1971  )  )  )</f>
        <v>1</v>
      </c>
      <c r="L1972" s="12" t="n">
        <f aca="false">IF(  AND(  1 = K1972,  1 = M1972  ),  (C1972 - H1972) * 100,  IF(  AND( 2 = K1972,  1 = M1972  ),  (J1972 - C1972) * 100,  0  )  )</f>
        <v>0</v>
      </c>
      <c r="M1972" s="6" t="n">
        <f aca="false">IF(  OR(  AND(  1 = K1972,  1 = I1972  ),  AND(  2 =K1972,  1 = G1972  )  ),  1,  0  )</f>
        <v>0</v>
      </c>
      <c r="N1972" s="0" t="n">
        <f aca="false">IF(  AND(  1 = M1972,  0 &lt; L1972  ),  1,  0  )</f>
        <v>0</v>
      </c>
    </row>
    <row r="1973" customFormat="false" ht="12.8" hidden="false" customHeight="false" outlineLevel="0" collapsed="false">
      <c r="A1973" s="5" t="n">
        <v>40570</v>
      </c>
      <c r="B1973" s="6" t="n">
        <f aca="false">YEAR(A1973)</f>
        <v>2011</v>
      </c>
      <c r="C1973" s="7" t="n">
        <v>2257</v>
      </c>
      <c r="D1973" s="8" t="n">
        <f aca="false">AVERAGE($C1969:$C1973)</f>
        <v>2255.2</v>
      </c>
      <c r="E1973" s="8" t="n">
        <f aca="false">AVERAGE($C1949:$C1973)</f>
        <v>2363</v>
      </c>
      <c r="F1973" s="8" t="n">
        <f aca="false">AVERAGE($C1899:$C1973)</f>
        <v>2245.61333333333</v>
      </c>
      <c r="G1973" s="4" t="n">
        <f aca="false">IF(  AND(  F1973 &lt; E1973,  E1973 &lt; D1973  ),  1,  0  )</f>
        <v>0</v>
      </c>
      <c r="H1973" s="12" t="n">
        <f aca="false">IF(  AND(  1 = G1973,  OR(  0 = $K1973,  2 = $K1973  )  ),  $C1973,  IF(  AND(  NOT(  "-" = H1972  ),  0 &lt; H1972  ),  H1972,  0  )  )</f>
        <v>2390</v>
      </c>
      <c r="I1973" s="4" t="n">
        <f aca="false">IF(  AND(  D1973 &lt; E1973,  E1973 &lt; F1973  ),  1,  0  )</f>
        <v>0</v>
      </c>
      <c r="J1973" s="12" t="n">
        <f aca="false">IF(  AND(  1 = I1973,  OR(  0 = $K1973,  1 = $K1973  )  ),  $C1973,  IF(  AND(  NOT(  "-" = J1972  ),  0 &lt; J1972  ),  J1972,  0  )  )</f>
        <v>2701</v>
      </c>
      <c r="K1973" s="13" t="n">
        <f aca="false">IF(  1 = G1972,  1,  IF(  1 = I1972,  2,  IF(  OR(  "-" = K1972,  1 = M1972),  0,  K1972  )  )  )</f>
        <v>1</v>
      </c>
      <c r="L1973" s="12" t="n">
        <f aca="false">IF(  AND(  1 = K1973,  1 = M1973  ),  (C1973 - H1973) * 100,  IF(  AND( 2 = K1973,  1 = M1973  ),  (J1973 - C1973) * 100,  0  )  )</f>
        <v>0</v>
      </c>
      <c r="M1973" s="6" t="n">
        <f aca="false">IF(  OR(  AND(  1 = K1973,  1 = I1973  ),  AND(  2 =K1973,  1 = G1973  )  ),  1,  0  )</f>
        <v>0</v>
      </c>
      <c r="N1973" s="0" t="n">
        <f aca="false">IF(  AND(  1 = M1973,  0 &lt; L1973  ),  1,  0  )</f>
        <v>0</v>
      </c>
    </row>
    <row r="1974" customFormat="false" ht="12.8" hidden="false" customHeight="false" outlineLevel="0" collapsed="false">
      <c r="A1974" s="5" t="n">
        <v>40571</v>
      </c>
      <c r="B1974" s="6" t="n">
        <f aca="false">YEAR(A1974)</f>
        <v>2011</v>
      </c>
      <c r="C1974" s="7" t="n">
        <v>2213</v>
      </c>
      <c r="D1974" s="8" t="n">
        <f aca="false">AVERAGE($C1970:$C1974)</f>
        <v>2246.2</v>
      </c>
      <c r="E1974" s="8" t="n">
        <f aca="false">AVERAGE($C1950:$C1974)</f>
        <v>2356.68</v>
      </c>
      <c r="F1974" s="8" t="n">
        <f aca="false">AVERAGE($C1900:$C1974)</f>
        <v>2246.46666666667</v>
      </c>
      <c r="G1974" s="4" t="n">
        <f aca="false">IF(  AND(  F1974 &lt; E1974,  E1974 &lt; D1974  ),  1,  0  )</f>
        <v>0</v>
      </c>
      <c r="H1974" s="12" t="n">
        <f aca="false">IF(  AND(  1 = G1974,  OR(  0 = $K1974,  2 = $K1974  )  ),  $C1974,  IF(  AND(  NOT(  "-" = H1973  ),  0 &lt; H1973  ),  H1973,  0  )  )</f>
        <v>2390</v>
      </c>
      <c r="I1974" s="4" t="n">
        <f aca="false">IF(  AND(  D1974 &lt; E1974,  E1974 &lt; F1974  ),  1,  0  )</f>
        <v>0</v>
      </c>
      <c r="J1974" s="12" t="n">
        <f aca="false">IF(  AND(  1 = I1974,  OR(  0 = $K1974,  1 = $K1974  )  ),  $C1974,  IF(  AND(  NOT(  "-" = J1973  ),  0 &lt; J1973  ),  J1973,  0  )  )</f>
        <v>2701</v>
      </c>
      <c r="K1974" s="13" t="n">
        <f aca="false">IF(  1 = G1973,  1,  IF(  1 = I1973,  2,  IF(  OR(  "-" = K1973,  1 = M1973),  0,  K1973  )  )  )</f>
        <v>1</v>
      </c>
      <c r="L1974" s="12" t="n">
        <f aca="false">IF(  AND(  1 = K1974,  1 = M1974  ),  (C1974 - H1974) * 100,  IF(  AND( 2 = K1974,  1 = M1974  ),  (J1974 - C1974) * 100,  0  )  )</f>
        <v>0</v>
      </c>
      <c r="M1974" s="6" t="n">
        <f aca="false">IF(  OR(  AND(  1 = K1974,  1 = I1974  ),  AND(  2 =K1974,  1 = G1974  )  ),  1,  0  )</f>
        <v>0</v>
      </c>
      <c r="N1974" s="0" t="n">
        <f aca="false">IF(  AND(  1 = M1974,  0 &lt; L1974  ),  1,  0  )</f>
        <v>0</v>
      </c>
    </row>
    <row r="1975" customFormat="false" ht="12.8" hidden="false" customHeight="false" outlineLevel="0" collapsed="false">
      <c r="A1975" s="5" t="n">
        <v>40574</v>
      </c>
      <c r="B1975" s="6" t="n">
        <f aca="false">YEAR(A1975)</f>
        <v>2011</v>
      </c>
      <c r="C1975" s="7" t="n">
        <v>2227</v>
      </c>
      <c r="D1975" s="8" t="n">
        <f aca="false">AVERAGE($C1971:$C1975)</f>
        <v>2239.6</v>
      </c>
      <c r="E1975" s="8" t="n">
        <f aca="false">AVERAGE($C1951:$C1975)</f>
        <v>2348.96</v>
      </c>
      <c r="F1975" s="8" t="n">
        <f aca="false">AVERAGE($C1901:$C1975)</f>
        <v>2247.85333333333</v>
      </c>
      <c r="G1975" s="4" t="n">
        <f aca="false">IF(  AND(  F1975 &lt; E1975,  E1975 &lt; D1975  ),  1,  0  )</f>
        <v>0</v>
      </c>
      <c r="H1975" s="12" t="n">
        <f aca="false">IF(  AND(  1 = G1975,  OR(  0 = $K1975,  2 = $K1975  )  ),  $C1975,  IF(  AND(  NOT(  "-" = H1974  ),  0 &lt; H1974  ),  H1974,  0  )  )</f>
        <v>2390</v>
      </c>
      <c r="I1975" s="4" t="n">
        <f aca="false">IF(  AND(  D1975 &lt; E1975,  E1975 &lt; F1975  ),  1,  0  )</f>
        <v>0</v>
      </c>
      <c r="J1975" s="12" t="n">
        <f aca="false">IF(  AND(  1 = I1975,  OR(  0 = $K1975,  1 = $K1975  )  ),  $C1975,  IF(  AND(  NOT(  "-" = J1974  ),  0 &lt; J1974  ),  J1974,  0  )  )</f>
        <v>2701</v>
      </c>
      <c r="K1975" s="13" t="n">
        <f aca="false">IF(  1 = G1974,  1,  IF(  1 = I1974,  2,  IF(  OR(  "-" = K1974,  1 = M1974),  0,  K1974  )  )  )</f>
        <v>1</v>
      </c>
      <c r="L1975" s="12" t="n">
        <f aca="false">IF(  AND(  1 = K1975,  1 = M1975  ),  (C1975 - H1975) * 100,  IF(  AND( 2 = K1975,  1 = M1975  ),  (J1975 - C1975) * 100,  0  )  )</f>
        <v>0</v>
      </c>
      <c r="M1975" s="6" t="n">
        <f aca="false">IF(  OR(  AND(  1 = K1975,  1 = I1975  ),  AND(  2 =K1975,  1 = G1975  )  ),  1,  0  )</f>
        <v>0</v>
      </c>
      <c r="N1975" s="0" t="n">
        <f aca="false">IF(  AND(  1 = M1975,  0 &lt; L1975  ),  1,  0  )</f>
        <v>0</v>
      </c>
    </row>
    <row r="1976" customFormat="false" ht="12.8" hidden="false" customHeight="false" outlineLevel="0" collapsed="false">
      <c r="A1976" s="5" t="n">
        <v>40575</v>
      </c>
      <c r="B1976" s="6" t="n">
        <f aca="false">YEAR(A1976)</f>
        <v>2011</v>
      </c>
      <c r="C1976" s="7" t="n">
        <v>2251</v>
      </c>
      <c r="D1976" s="8" t="n">
        <f aca="false">AVERAGE($C1972:$C1976)</f>
        <v>2236</v>
      </c>
      <c r="E1976" s="8" t="n">
        <f aca="false">AVERAGE($C1952:$C1976)</f>
        <v>2341.24</v>
      </c>
      <c r="F1976" s="8" t="n">
        <f aca="false">AVERAGE($C1902:$C1976)</f>
        <v>2249.92</v>
      </c>
      <c r="G1976" s="4" t="n">
        <f aca="false">IF(  AND(  F1976 &lt; E1976,  E1976 &lt; D1976  ),  1,  0  )</f>
        <v>0</v>
      </c>
      <c r="H1976" s="12" t="n">
        <f aca="false">IF(  AND(  1 = G1976,  OR(  0 = $K1976,  2 = $K1976  )  ),  $C1976,  IF(  AND(  NOT(  "-" = H1975  ),  0 &lt; H1975  ),  H1975,  0  )  )</f>
        <v>2390</v>
      </c>
      <c r="I1976" s="4" t="n">
        <f aca="false">IF(  AND(  D1976 &lt; E1976,  E1976 &lt; F1976  ),  1,  0  )</f>
        <v>0</v>
      </c>
      <c r="J1976" s="12" t="n">
        <f aca="false">IF(  AND(  1 = I1976,  OR(  0 = $K1976,  1 = $K1976  )  ),  $C1976,  IF(  AND(  NOT(  "-" = J1975  ),  0 &lt; J1975  ),  J1975,  0  )  )</f>
        <v>2701</v>
      </c>
      <c r="K1976" s="13" t="n">
        <f aca="false">IF(  1 = G1975,  1,  IF(  1 = I1975,  2,  IF(  OR(  "-" = K1975,  1 = M1975),  0,  K1975  )  )  )</f>
        <v>1</v>
      </c>
      <c r="L1976" s="12" t="n">
        <f aca="false">IF(  AND(  1 = K1976,  1 = M1976  ),  (C1976 - H1976) * 100,  IF(  AND( 2 = K1976,  1 = M1976  ),  (J1976 - C1976) * 100,  0  )  )</f>
        <v>0</v>
      </c>
      <c r="M1976" s="6" t="n">
        <f aca="false">IF(  OR(  AND(  1 = K1976,  1 = I1976  ),  AND(  2 =K1976,  1 = G1976  )  ),  1,  0  )</f>
        <v>0</v>
      </c>
      <c r="N1976" s="0" t="n">
        <f aca="false">IF(  AND(  1 = M1976,  0 &lt; L1976  ),  1,  0  )</f>
        <v>0</v>
      </c>
    </row>
    <row r="1977" customFormat="false" ht="12.8" hidden="false" customHeight="false" outlineLevel="0" collapsed="false">
      <c r="A1977" s="5" t="n">
        <v>40576</v>
      </c>
      <c r="B1977" s="6" t="n">
        <f aca="false">YEAR(A1977)</f>
        <v>2011</v>
      </c>
      <c r="C1977" s="7" t="n">
        <v>2296</v>
      </c>
      <c r="D1977" s="8" t="n">
        <f aca="false">AVERAGE($C1973:$C1977)</f>
        <v>2248.8</v>
      </c>
      <c r="E1977" s="8" t="n">
        <f aca="false">AVERAGE($C1953:$C1977)</f>
        <v>2335.2</v>
      </c>
      <c r="F1977" s="8" t="n">
        <f aca="false">AVERAGE($C1903:$C1977)</f>
        <v>2252.97333333333</v>
      </c>
      <c r="G1977" s="4" t="n">
        <f aca="false">IF(  AND(  F1977 &lt; E1977,  E1977 &lt; D1977  ),  1,  0  )</f>
        <v>0</v>
      </c>
      <c r="H1977" s="12" t="n">
        <f aca="false">IF(  AND(  1 = G1977,  OR(  0 = $K1977,  2 = $K1977  )  ),  $C1977,  IF(  AND(  NOT(  "-" = H1976  ),  0 &lt; H1976  ),  H1976,  0  )  )</f>
        <v>2390</v>
      </c>
      <c r="I1977" s="4" t="n">
        <f aca="false">IF(  AND(  D1977 &lt; E1977,  E1977 &lt; F1977  ),  1,  0  )</f>
        <v>0</v>
      </c>
      <c r="J1977" s="12" t="n">
        <f aca="false">IF(  AND(  1 = I1977,  OR(  0 = $K1977,  1 = $K1977  )  ),  $C1977,  IF(  AND(  NOT(  "-" = J1976  ),  0 &lt; J1976  ),  J1976,  0  )  )</f>
        <v>2701</v>
      </c>
      <c r="K1977" s="13" t="n">
        <f aca="false">IF(  1 = G1976,  1,  IF(  1 = I1976,  2,  IF(  OR(  "-" = K1976,  1 = M1976),  0,  K1976  )  )  )</f>
        <v>1</v>
      </c>
      <c r="L1977" s="12" t="n">
        <f aca="false">IF(  AND(  1 = K1977,  1 = M1977  ),  (C1977 - H1977) * 100,  IF(  AND( 2 = K1977,  1 = M1977  ),  (J1977 - C1977) * 100,  0  )  )</f>
        <v>0</v>
      </c>
      <c r="M1977" s="6" t="n">
        <f aca="false">IF(  OR(  AND(  1 = K1977,  1 = I1977  ),  AND(  2 =K1977,  1 = G1977  )  ),  1,  0  )</f>
        <v>0</v>
      </c>
      <c r="N1977" s="0" t="n">
        <f aca="false">IF(  AND(  1 = M1977,  0 &lt; L1977  ),  1,  0  )</f>
        <v>0</v>
      </c>
    </row>
    <row r="1978" customFormat="false" ht="12.8" hidden="false" customHeight="false" outlineLevel="0" collapsed="false">
      <c r="A1978" s="5" t="n">
        <v>40577</v>
      </c>
      <c r="B1978" s="6" t="n">
        <f aca="false">YEAR(A1978)</f>
        <v>2011</v>
      </c>
      <c r="C1978" s="7" t="n">
        <v>2285</v>
      </c>
      <c r="D1978" s="8" t="n">
        <f aca="false">AVERAGE($C1974:$C1978)</f>
        <v>2254.4</v>
      </c>
      <c r="E1978" s="8" t="n">
        <f aca="false">AVERAGE($C1954:$C1978)</f>
        <v>2328.68</v>
      </c>
      <c r="F1978" s="8" t="n">
        <f aca="false">AVERAGE($C1904:$C1978)</f>
        <v>2256.04</v>
      </c>
      <c r="G1978" s="4" t="n">
        <f aca="false">IF(  AND(  F1978 &lt; E1978,  E1978 &lt; D1978  ),  1,  0  )</f>
        <v>0</v>
      </c>
      <c r="H1978" s="12" t="n">
        <f aca="false">IF(  AND(  1 = G1978,  OR(  0 = $K1978,  2 = $K1978  )  ),  $C1978,  IF(  AND(  NOT(  "-" = H1977  ),  0 &lt; H1977  ),  H1977,  0  )  )</f>
        <v>2390</v>
      </c>
      <c r="I1978" s="4" t="n">
        <f aca="false">IF(  AND(  D1978 &lt; E1978,  E1978 &lt; F1978  ),  1,  0  )</f>
        <v>0</v>
      </c>
      <c r="J1978" s="12" t="n">
        <f aca="false">IF(  AND(  1 = I1978,  OR(  0 = $K1978,  1 = $K1978  )  ),  $C1978,  IF(  AND(  NOT(  "-" = J1977  ),  0 &lt; J1977  ),  J1977,  0  )  )</f>
        <v>2701</v>
      </c>
      <c r="K1978" s="13" t="n">
        <f aca="false">IF(  1 = G1977,  1,  IF(  1 = I1977,  2,  IF(  OR(  "-" = K1977,  1 = M1977),  0,  K1977  )  )  )</f>
        <v>1</v>
      </c>
      <c r="L1978" s="12" t="n">
        <f aca="false">IF(  AND(  1 = K1978,  1 = M1978  ),  (C1978 - H1978) * 100,  IF(  AND( 2 = K1978,  1 = M1978  ),  (J1978 - C1978) * 100,  0  )  )</f>
        <v>0</v>
      </c>
      <c r="M1978" s="6" t="n">
        <f aca="false">IF(  OR(  AND(  1 = K1978,  1 = I1978  ),  AND(  2 =K1978,  1 = G1978  )  ),  1,  0  )</f>
        <v>0</v>
      </c>
      <c r="N1978" s="0" t="n">
        <f aca="false">IF(  AND(  1 = M1978,  0 &lt; L1978  ),  1,  0  )</f>
        <v>0</v>
      </c>
    </row>
    <row r="1979" customFormat="false" ht="12.8" hidden="false" customHeight="false" outlineLevel="0" collapsed="false">
      <c r="A1979" s="5" t="n">
        <v>40578</v>
      </c>
      <c r="B1979" s="6" t="n">
        <f aca="false">YEAR(A1979)</f>
        <v>2011</v>
      </c>
      <c r="C1979" s="7" t="n">
        <v>2284</v>
      </c>
      <c r="D1979" s="8" t="n">
        <f aca="false">AVERAGE($C1975:$C1979)</f>
        <v>2268.6</v>
      </c>
      <c r="E1979" s="8" t="n">
        <f aca="false">AVERAGE($C1955:$C1979)</f>
        <v>2322.8</v>
      </c>
      <c r="F1979" s="8" t="n">
        <f aca="false">AVERAGE($C1905:$C1979)</f>
        <v>2258.49333333333</v>
      </c>
      <c r="G1979" s="4" t="n">
        <f aca="false">IF(  AND(  F1979 &lt; E1979,  E1979 &lt; D1979  ),  1,  0  )</f>
        <v>0</v>
      </c>
      <c r="H1979" s="12" t="n">
        <f aca="false">IF(  AND(  1 = G1979,  OR(  0 = $K1979,  2 = $K1979  )  ),  $C1979,  IF(  AND(  NOT(  "-" = H1978  ),  0 &lt; H1978  ),  H1978,  0  )  )</f>
        <v>2390</v>
      </c>
      <c r="I1979" s="4" t="n">
        <f aca="false">IF(  AND(  D1979 &lt; E1979,  E1979 &lt; F1979  ),  1,  0  )</f>
        <v>0</v>
      </c>
      <c r="J1979" s="12" t="n">
        <f aca="false">IF(  AND(  1 = I1979,  OR(  0 = $K1979,  1 = $K1979  )  ),  $C1979,  IF(  AND(  NOT(  "-" = J1978  ),  0 &lt; J1978  ),  J1978,  0  )  )</f>
        <v>2701</v>
      </c>
      <c r="K1979" s="13" t="n">
        <f aca="false">IF(  1 = G1978,  1,  IF(  1 = I1978,  2,  IF(  OR(  "-" = K1978,  1 = M1978),  0,  K1978  )  )  )</f>
        <v>1</v>
      </c>
      <c r="L1979" s="12" t="n">
        <f aca="false">IF(  AND(  1 = K1979,  1 = M1979  ),  (C1979 - H1979) * 100,  IF(  AND( 2 = K1979,  1 = M1979  ),  (J1979 - C1979) * 100,  0  )  )</f>
        <v>0</v>
      </c>
      <c r="M1979" s="6" t="n">
        <f aca="false">IF(  OR(  AND(  1 = K1979,  1 = I1979  ),  AND(  2 =K1979,  1 = G1979  )  ),  1,  0  )</f>
        <v>0</v>
      </c>
      <c r="N1979" s="0" t="n">
        <f aca="false">IF(  AND(  1 = M1979,  0 &lt; L1979  ),  1,  0  )</f>
        <v>0</v>
      </c>
    </row>
    <row r="1980" customFormat="false" ht="12.8" hidden="false" customHeight="false" outlineLevel="0" collapsed="false">
      <c r="A1980" s="5" t="n">
        <v>40581</v>
      </c>
      <c r="B1980" s="6" t="n">
        <f aca="false">YEAR(A1980)</f>
        <v>2011</v>
      </c>
      <c r="C1980" s="7" t="n">
        <v>2289</v>
      </c>
      <c r="D1980" s="8" t="n">
        <f aca="false">AVERAGE($C1976:$C1980)</f>
        <v>2281</v>
      </c>
      <c r="E1980" s="8" t="n">
        <f aca="false">AVERAGE($C1956:$C1980)</f>
        <v>2316.6</v>
      </c>
      <c r="F1980" s="8" t="n">
        <f aca="false">AVERAGE($C1906:$C1980)</f>
        <v>2261.28</v>
      </c>
      <c r="G1980" s="4" t="n">
        <f aca="false">IF(  AND(  F1980 &lt; E1980,  E1980 &lt; D1980  ),  1,  0  )</f>
        <v>0</v>
      </c>
      <c r="H1980" s="12" t="n">
        <f aca="false">IF(  AND(  1 = G1980,  OR(  0 = $K1980,  2 = $K1980  )  ),  $C1980,  IF(  AND(  NOT(  "-" = H1979  ),  0 &lt; H1979  ),  H1979,  0  )  )</f>
        <v>2390</v>
      </c>
      <c r="I1980" s="4" t="n">
        <f aca="false">IF(  AND(  D1980 &lt; E1980,  E1980 &lt; F1980  ),  1,  0  )</f>
        <v>0</v>
      </c>
      <c r="J1980" s="12" t="n">
        <f aca="false">IF(  AND(  1 = I1980,  OR(  0 = $K1980,  1 = $K1980  )  ),  $C1980,  IF(  AND(  NOT(  "-" = J1979  ),  0 &lt; J1979  ),  J1979,  0  )  )</f>
        <v>2701</v>
      </c>
      <c r="K1980" s="13" t="n">
        <f aca="false">IF(  1 = G1979,  1,  IF(  1 = I1979,  2,  IF(  OR(  "-" = K1979,  1 = M1979),  0,  K1979  )  )  )</f>
        <v>1</v>
      </c>
      <c r="L1980" s="12" t="n">
        <f aca="false">IF(  AND(  1 = K1980,  1 = M1980  ),  (C1980 - H1980) * 100,  IF(  AND( 2 = K1980,  1 = M1980  ),  (J1980 - C1980) * 100,  0  )  )</f>
        <v>0</v>
      </c>
      <c r="M1980" s="6" t="n">
        <f aca="false">IF(  OR(  AND(  1 = K1980,  1 = I1980  ),  AND(  2 =K1980,  1 = G1980  )  ),  1,  0  )</f>
        <v>0</v>
      </c>
      <c r="N1980" s="0" t="n">
        <f aca="false">IF(  AND(  1 = M1980,  0 &lt; L1980  ),  1,  0  )</f>
        <v>0</v>
      </c>
    </row>
    <row r="1981" customFormat="false" ht="12.8" hidden="false" customHeight="false" outlineLevel="0" collapsed="false">
      <c r="A1981" s="5" t="n">
        <v>40582</v>
      </c>
      <c r="B1981" s="6" t="n">
        <f aca="false">YEAR(A1981)</f>
        <v>2011</v>
      </c>
      <c r="C1981" s="7" t="n">
        <v>2303</v>
      </c>
      <c r="D1981" s="8" t="n">
        <f aca="false">AVERAGE($C1977:$C1981)</f>
        <v>2291.4</v>
      </c>
      <c r="E1981" s="8" t="n">
        <f aca="false">AVERAGE($C1957:$C1981)</f>
        <v>2313.44</v>
      </c>
      <c r="F1981" s="8" t="n">
        <f aca="false">AVERAGE($C1907:$C1981)</f>
        <v>2264.22666666667</v>
      </c>
      <c r="G1981" s="4" t="n">
        <f aca="false">IF(  AND(  F1981 &lt; E1981,  E1981 &lt; D1981  ),  1,  0  )</f>
        <v>0</v>
      </c>
      <c r="H1981" s="12" t="n">
        <f aca="false">IF(  AND(  1 = G1981,  OR(  0 = $K1981,  2 = $K1981  )  ),  $C1981,  IF(  AND(  NOT(  "-" = H1980  ),  0 &lt; H1980  ),  H1980,  0  )  )</f>
        <v>2390</v>
      </c>
      <c r="I1981" s="4" t="n">
        <f aca="false">IF(  AND(  D1981 &lt; E1981,  E1981 &lt; F1981  ),  1,  0  )</f>
        <v>0</v>
      </c>
      <c r="J1981" s="12" t="n">
        <f aca="false">IF(  AND(  1 = I1981,  OR(  0 = $K1981,  1 = $K1981  )  ),  $C1981,  IF(  AND(  NOT(  "-" = J1980  ),  0 &lt; J1980  ),  J1980,  0  )  )</f>
        <v>2701</v>
      </c>
      <c r="K1981" s="13" t="n">
        <f aca="false">IF(  1 = G1980,  1,  IF(  1 = I1980,  2,  IF(  OR(  "-" = K1980,  1 = M1980),  0,  K1980  )  )  )</f>
        <v>1</v>
      </c>
      <c r="L1981" s="12" t="n">
        <f aca="false">IF(  AND(  1 = K1981,  1 = M1981  ),  (C1981 - H1981) * 100,  IF(  AND( 2 = K1981,  1 = M1981  ),  (J1981 - C1981) * 100,  0  )  )</f>
        <v>0</v>
      </c>
      <c r="M1981" s="6" t="n">
        <f aca="false">IF(  OR(  AND(  1 = K1981,  1 = I1981  ),  AND(  2 =K1981,  1 = G1981  )  ),  1,  0  )</f>
        <v>0</v>
      </c>
      <c r="N1981" s="0" t="n">
        <f aca="false">IF(  AND(  1 = M1981,  0 &lt; L1981  ),  1,  0  )</f>
        <v>0</v>
      </c>
    </row>
    <row r="1982" customFormat="false" ht="12.8" hidden="false" customHeight="false" outlineLevel="0" collapsed="false">
      <c r="A1982" s="5" t="n">
        <v>40583</v>
      </c>
      <c r="B1982" s="6" t="n">
        <f aca="false">YEAR(A1982)</f>
        <v>2011</v>
      </c>
      <c r="C1982" s="7" t="n">
        <v>2316</v>
      </c>
      <c r="D1982" s="8" t="n">
        <f aca="false">AVERAGE($C1978:$C1982)</f>
        <v>2295.4</v>
      </c>
      <c r="E1982" s="8" t="n">
        <f aca="false">AVERAGE($C1958:$C1982)</f>
        <v>2312.72</v>
      </c>
      <c r="F1982" s="8" t="n">
        <f aca="false">AVERAGE($C1908:$C1982)</f>
        <v>2266.94666666667</v>
      </c>
      <c r="G1982" s="4" t="n">
        <f aca="false">IF(  AND(  F1982 &lt; E1982,  E1982 &lt; D1982  ),  1,  0  )</f>
        <v>0</v>
      </c>
      <c r="H1982" s="12" t="n">
        <f aca="false">IF(  AND(  1 = G1982,  OR(  0 = $K1982,  2 = $K1982  )  ),  $C1982,  IF(  AND(  NOT(  "-" = H1981  ),  0 &lt; H1981  ),  H1981,  0  )  )</f>
        <v>2390</v>
      </c>
      <c r="I1982" s="4" t="n">
        <f aca="false">IF(  AND(  D1982 &lt; E1982,  E1982 &lt; F1982  ),  1,  0  )</f>
        <v>0</v>
      </c>
      <c r="J1982" s="12" t="n">
        <f aca="false">IF(  AND(  1 = I1982,  OR(  0 = $K1982,  1 = $K1982  )  ),  $C1982,  IF(  AND(  NOT(  "-" = J1981  ),  0 &lt; J1981  ),  J1981,  0  )  )</f>
        <v>2701</v>
      </c>
      <c r="K1982" s="13" t="n">
        <f aca="false">IF(  1 = G1981,  1,  IF(  1 = I1981,  2,  IF(  OR(  "-" = K1981,  1 = M1981),  0,  K1981  )  )  )</f>
        <v>1</v>
      </c>
      <c r="L1982" s="12" t="n">
        <f aca="false">IF(  AND(  1 = K1982,  1 = M1982  ),  (C1982 - H1982) * 100,  IF(  AND( 2 = K1982,  1 = M1982  ),  (J1982 - C1982) * 100,  0  )  )</f>
        <v>0</v>
      </c>
      <c r="M1982" s="6" t="n">
        <f aca="false">IF(  OR(  AND(  1 = K1982,  1 = I1982  ),  AND(  2 =K1982,  1 = G1982  )  ),  1,  0  )</f>
        <v>0</v>
      </c>
      <c r="N1982" s="0" t="n">
        <f aca="false">IF(  AND(  1 = M1982,  0 &lt; L1982  ),  1,  0  )</f>
        <v>0</v>
      </c>
    </row>
    <row r="1983" customFormat="false" ht="12.8" hidden="false" customHeight="false" outlineLevel="0" collapsed="false">
      <c r="A1983" s="5" t="n">
        <v>40584</v>
      </c>
      <c r="B1983" s="6" t="n">
        <f aca="false">YEAR(A1983)</f>
        <v>2011</v>
      </c>
      <c r="C1983" s="7" t="n">
        <v>2400</v>
      </c>
      <c r="D1983" s="8" t="n">
        <f aca="false">AVERAGE($C1979:$C1983)</f>
        <v>2318.4</v>
      </c>
      <c r="E1983" s="8" t="n">
        <f aca="false">AVERAGE($C1959:$C1983)</f>
        <v>2317.32</v>
      </c>
      <c r="F1983" s="8" t="n">
        <f aca="false">AVERAGE($C1909:$C1983)</f>
        <v>2270.58666666667</v>
      </c>
      <c r="G1983" s="4" t="n">
        <f aca="false">IF(  AND(  F1983 &lt; E1983,  E1983 &lt; D1983  ),  1,  0  )</f>
        <v>1</v>
      </c>
      <c r="H1983" s="12" t="n">
        <f aca="false">IF(  AND(  1 = G1983,  OR(  0 = $K1983,  2 = $K1983  )  ),  $C1983,  IF(  AND(  NOT(  "-" = H1982  ),  0 &lt; H1982  ),  H1982,  0  )  )</f>
        <v>2390</v>
      </c>
      <c r="I1983" s="4" t="n">
        <f aca="false">IF(  AND(  D1983 &lt; E1983,  E1983 &lt; F1983  ),  1,  0  )</f>
        <v>0</v>
      </c>
      <c r="J1983" s="12" t="n">
        <f aca="false">IF(  AND(  1 = I1983,  OR(  0 = $K1983,  1 = $K1983  )  ),  $C1983,  IF(  AND(  NOT(  "-" = J1982  ),  0 &lt; J1982  ),  J1982,  0  )  )</f>
        <v>2701</v>
      </c>
      <c r="K1983" s="13" t="n">
        <f aca="false">IF(  1 = G1982,  1,  IF(  1 = I1982,  2,  IF(  OR(  "-" = K1982,  1 = M1982),  0,  K1982  )  )  )</f>
        <v>1</v>
      </c>
      <c r="L1983" s="12" t="n">
        <f aca="false">IF(  AND(  1 = K1983,  1 = M1983  ),  (C1983 - H1983) * 100,  IF(  AND( 2 = K1983,  1 = M1983  ),  (J1983 - C1983) * 100,  0  )  )</f>
        <v>0</v>
      </c>
      <c r="M1983" s="6" t="n">
        <f aca="false">IF(  OR(  AND(  1 = K1983,  1 = I1983  ),  AND(  2 =K1983,  1 = G1983  )  ),  1,  0  )</f>
        <v>0</v>
      </c>
      <c r="N1983" s="0" t="n">
        <f aca="false">IF(  AND(  1 = M1983,  0 &lt; L1983  ),  1,  0  )</f>
        <v>0</v>
      </c>
    </row>
    <row r="1984" customFormat="false" ht="12.8" hidden="false" customHeight="false" outlineLevel="0" collapsed="false">
      <c r="A1984" s="5" t="n">
        <v>40588</v>
      </c>
      <c r="B1984" s="6" t="n">
        <f aca="false">YEAR(A1984)</f>
        <v>2011</v>
      </c>
      <c r="C1984" s="7" t="n">
        <v>2415</v>
      </c>
      <c r="D1984" s="8" t="n">
        <f aca="false">AVERAGE($C1980:$C1984)</f>
        <v>2344.6</v>
      </c>
      <c r="E1984" s="8" t="n">
        <f aca="false">AVERAGE($C1960:$C1984)</f>
        <v>2320.12</v>
      </c>
      <c r="F1984" s="8" t="n">
        <f aca="false">AVERAGE($C1910:$C1984)</f>
        <v>2274.30666666667</v>
      </c>
      <c r="G1984" s="4" t="n">
        <f aca="false">IF(  AND(  F1984 &lt; E1984,  E1984 &lt; D1984  ),  1,  0  )</f>
        <v>1</v>
      </c>
      <c r="H1984" s="12" t="n">
        <f aca="false">IF(  AND(  1 = G1984,  OR(  0 = $K1984,  2 = $K1984  )  ),  $C1984,  IF(  AND(  NOT(  "-" = H1983  ),  0 &lt; H1983  ),  H1983,  0  )  )</f>
        <v>2390</v>
      </c>
      <c r="I1984" s="4" t="n">
        <f aca="false">IF(  AND(  D1984 &lt; E1984,  E1984 &lt; F1984  ),  1,  0  )</f>
        <v>0</v>
      </c>
      <c r="J1984" s="12" t="n">
        <f aca="false">IF(  AND(  1 = I1984,  OR(  0 = $K1984,  1 = $K1984  )  ),  $C1984,  IF(  AND(  NOT(  "-" = J1983  ),  0 &lt; J1983  ),  J1983,  0  )  )</f>
        <v>2701</v>
      </c>
      <c r="K1984" s="13" t="n">
        <f aca="false">IF(  1 = G1983,  1,  IF(  1 = I1983,  2,  IF(  OR(  "-" = K1983,  1 = M1983),  0,  K1983  )  )  )</f>
        <v>1</v>
      </c>
      <c r="L1984" s="12" t="n">
        <f aca="false">IF(  AND(  1 = K1984,  1 = M1984  ),  (C1984 - H1984) * 100,  IF(  AND( 2 = K1984,  1 = M1984  ),  (J1984 - C1984) * 100,  0  )  )</f>
        <v>0</v>
      </c>
      <c r="M1984" s="6" t="n">
        <f aca="false">IF(  OR(  AND(  1 = K1984,  1 = I1984  ),  AND(  2 =K1984,  1 = G1984  )  ),  1,  0  )</f>
        <v>0</v>
      </c>
      <c r="N1984" s="0" t="n">
        <f aca="false">IF(  AND(  1 = M1984,  0 &lt; L1984  ),  1,  0  )</f>
        <v>0</v>
      </c>
    </row>
    <row r="1985" customFormat="false" ht="12.8" hidden="false" customHeight="false" outlineLevel="0" collapsed="false">
      <c r="A1985" s="5" t="n">
        <v>40589</v>
      </c>
      <c r="B1985" s="6" t="n">
        <f aca="false">YEAR(A1985)</f>
        <v>2011</v>
      </c>
      <c r="C1985" s="7" t="n">
        <v>2439</v>
      </c>
      <c r="D1985" s="8" t="n">
        <f aca="false">AVERAGE($C1981:$C1985)</f>
        <v>2374.6</v>
      </c>
      <c r="E1985" s="8" t="n">
        <f aca="false">AVERAGE($C1961:$C1985)</f>
        <v>2323.36</v>
      </c>
      <c r="F1985" s="8" t="n">
        <f aca="false">AVERAGE($C1911:$C1985)</f>
        <v>2278.2</v>
      </c>
      <c r="G1985" s="4" t="n">
        <f aca="false">IF(  AND(  F1985 &lt; E1985,  E1985 &lt; D1985  ),  1,  0  )</f>
        <v>1</v>
      </c>
      <c r="H1985" s="12" t="n">
        <f aca="false">IF(  AND(  1 = G1985,  OR(  0 = $K1985,  2 = $K1985  )  ),  $C1985,  IF(  AND(  NOT(  "-" = H1984  ),  0 &lt; H1984  ),  H1984,  0  )  )</f>
        <v>2390</v>
      </c>
      <c r="I1985" s="4" t="n">
        <f aca="false">IF(  AND(  D1985 &lt; E1985,  E1985 &lt; F1985  ),  1,  0  )</f>
        <v>0</v>
      </c>
      <c r="J1985" s="12" t="n">
        <f aca="false">IF(  AND(  1 = I1985,  OR(  0 = $K1985,  1 = $K1985  )  ),  $C1985,  IF(  AND(  NOT(  "-" = J1984  ),  0 &lt; J1984  ),  J1984,  0  )  )</f>
        <v>2701</v>
      </c>
      <c r="K1985" s="13" t="n">
        <f aca="false">IF(  1 = G1984,  1,  IF(  1 = I1984,  2,  IF(  OR(  "-" = K1984,  1 = M1984),  0,  K1984  )  )  )</f>
        <v>1</v>
      </c>
      <c r="L1985" s="12" t="n">
        <f aca="false">IF(  AND(  1 = K1985,  1 = M1985  ),  (C1985 - H1985) * 100,  IF(  AND( 2 = K1985,  1 = M1985  ),  (J1985 - C1985) * 100,  0  )  )</f>
        <v>0</v>
      </c>
      <c r="M1985" s="6" t="n">
        <f aca="false">IF(  OR(  AND(  1 = K1985,  1 = I1985  ),  AND(  2 =K1985,  1 = G1985  )  ),  1,  0  )</f>
        <v>0</v>
      </c>
      <c r="N1985" s="0" t="n">
        <f aca="false">IF(  AND(  1 = M1985,  0 &lt; L1985  ),  1,  0  )</f>
        <v>0</v>
      </c>
    </row>
    <row r="1986" customFormat="false" ht="12.8" hidden="false" customHeight="false" outlineLevel="0" collapsed="false">
      <c r="A1986" s="5" t="n">
        <v>40590</v>
      </c>
      <c r="B1986" s="6" t="n">
        <f aca="false">YEAR(A1986)</f>
        <v>2011</v>
      </c>
      <c r="C1986" s="7" t="n">
        <v>2538</v>
      </c>
      <c r="D1986" s="8" t="n">
        <f aca="false">AVERAGE($C1982:$C1986)</f>
        <v>2421.6</v>
      </c>
      <c r="E1986" s="8" t="n">
        <f aca="false">AVERAGE($C1962:$C1986)</f>
        <v>2328.88</v>
      </c>
      <c r="F1986" s="8" t="n">
        <f aca="false">AVERAGE($C1912:$C1986)</f>
        <v>2283.54666666667</v>
      </c>
      <c r="G1986" s="4" t="n">
        <f aca="false">IF(  AND(  F1986 &lt; E1986,  E1986 &lt; D1986  ),  1,  0  )</f>
        <v>1</v>
      </c>
      <c r="H1986" s="12" t="n">
        <f aca="false">IF(  AND(  1 = G1986,  OR(  0 = $K1986,  2 = $K1986  )  ),  $C1986,  IF(  AND(  NOT(  "-" = H1985  ),  0 &lt; H1985  ),  H1985,  0  )  )</f>
        <v>2390</v>
      </c>
      <c r="I1986" s="4" t="n">
        <f aca="false">IF(  AND(  D1986 &lt; E1986,  E1986 &lt; F1986  ),  1,  0  )</f>
        <v>0</v>
      </c>
      <c r="J1986" s="12" t="n">
        <f aca="false">IF(  AND(  1 = I1986,  OR(  0 = $K1986,  1 = $K1986  )  ),  $C1986,  IF(  AND(  NOT(  "-" = J1985  ),  0 &lt; J1985  ),  J1985,  0  )  )</f>
        <v>2701</v>
      </c>
      <c r="K1986" s="13" t="n">
        <f aca="false">IF(  1 = G1985,  1,  IF(  1 = I1985,  2,  IF(  OR(  "-" = K1985,  1 = M1985),  0,  K1985  )  )  )</f>
        <v>1</v>
      </c>
      <c r="L1986" s="12" t="n">
        <f aca="false">IF(  AND(  1 = K1986,  1 = M1986  ),  (C1986 - H1986) * 100,  IF(  AND( 2 = K1986,  1 = M1986  ),  (J1986 - C1986) * 100,  0  )  )</f>
        <v>0</v>
      </c>
      <c r="M1986" s="6" t="n">
        <f aca="false">IF(  OR(  AND(  1 = K1986,  1 = I1986  ),  AND(  2 =K1986,  1 = G1986  )  ),  1,  0  )</f>
        <v>0</v>
      </c>
      <c r="N1986" s="0" t="n">
        <f aca="false">IF(  AND(  1 = M1986,  0 &lt; L1986  ),  1,  0  )</f>
        <v>0</v>
      </c>
    </row>
    <row r="1987" customFormat="false" ht="12.8" hidden="false" customHeight="false" outlineLevel="0" collapsed="false">
      <c r="A1987" s="5" t="n">
        <v>40591</v>
      </c>
      <c r="B1987" s="6" t="n">
        <f aca="false">YEAR(A1987)</f>
        <v>2011</v>
      </c>
      <c r="C1987" s="7" t="n">
        <v>2555</v>
      </c>
      <c r="D1987" s="8" t="n">
        <f aca="false">AVERAGE($C1983:$C1987)</f>
        <v>2469.4</v>
      </c>
      <c r="E1987" s="8" t="n">
        <f aca="false">AVERAGE($C1963:$C1987)</f>
        <v>2336.52</v>
      </c>
      <c r="F1987" s="8" t="n">
        <f aca="false">AVERAGE($C1913:$C1987)</f>
        <v>2288.76</v>
      </c>
      <c r="G1987" s="4" t="n">
        <f aca="false">IF(  AND(  F1987 &lt; E1987,  E1987 &lt; D1987  ),  1,  0  )</f>
        <v>1</v>
      </c>
      <c r="H1987" s="12" t="n">
        <f aca="false">IF(  AND(  1 = G1987,  OR(  0 = $K1987,  2 = $K1987  )  ),  $C1987,  IF(  AND(  NOT(  "-" = H1986  ),  0 &lt; H1986  ),  H1986,  0  )  )</f>
        <v>2390</v>
      </c>
      <c r="I1987" s="4" t="n">
        <f aca="false">IF(  AND(  D1987 &lt; E1987,  E1987 &lt; F1987  ),  1,  0  )</f>
        <v>0</v>
      </c>
      <c r="J1987" s="12" t="n">
        <f aca="false">IF(  AND(  1 = I1987,  OR(  0 = $K1987,  1 = $K1987  )  ),  $C1987,  IF(  AND(  NOT(  "-" = J1986  ),  0 &lt; J1986  ),  J1986,  0  )  )</f>
        <v>2701</v>
      </c>
      <c r="K1987" s="13" t="n">
        <f aca="false">IF(  1 = G1986,  1,  IF(  1 = I1986,  2,  IF(  OR(  "-" = K1986,  1 = M1986),  0,  K1986  )  )  )</f>
        <v>1</v>
      </c>
      <c r="L1987" s="12" t="n">
        <f aca="false">IF(  AND(  1 = K1987,  1 = M1987  ),  (C1987 - H1987) * 100,  IF(  AND( 2 = K1987,  1 = M1987  ),  (J1987 - C1987) * 100,  0  )  )</f>
        <v>0</v>
      </c>
      <c r="M1987" s="6" t="n">
        <f aca="false">IF(  OR(  AND(  1 = K1987,  1 = I1987  ),  AND(  2 =K1987,  1 = G1987  )  ),  1,  0  )</f>
        <v>0</v>
      </c>
      <c r="N1987" s="0" t="n">
        <f aca="false">IF(  AND(  1 = M1987,  0 &lt; L1987  ),  1,  0  )</f>
        <v>0</v>
      </c>
    </row>
    <row r="1988" customFormat="false" ht="12.8" hidden="false" customHeight="false" outlineLevel="0" collapsed="false">
      <c r="A1988" s="5" t="n">
        <v>40592</v>
      </c>
      <c r="B1988" s="6" t="n">
        <f aca="false">YEAR(A1988)</f>
        <v>2011</v>
      </c>
      <c r="C1988" s="7" t="n">
        <v>2537</v>
      </c>
      <c r="D1988" s="8" t="n">
        <f aca="false">AVERAGE($C1984:$C1988)</f>
        <v>2496.8</v>
      </c>
      <c r="E1988" s="8" t="n">
        <f aca="false">AVERAGE($C1964:$C1988)</f>
        <v>2342</v>
      </c>
      <c r="F1988" s="8" t="n">
        <f aca="false">AVERAGE($C1914:$C1988)</f>
        <v>2293.98666666667</v>
      </c>
      <c r="G1988" s="4" t="n">
        <f aca="false">IF(  AND(  F1988 &lt; E1988,  E1988 &lt; D1988  ),  1,  0  )</f>
        <v>1</v>
      </c>
      <c r="H1988" s="12" t="n">
        <f aca="false">IF(  AND(  1 = G1988,  OR(  0 = $K1988,  2 = $K1988  )  ),  $C1988,  IF(  AND(  NOT(  "-" = H1987  ),  0 &lt; H1987  ),  H1987,  0  )  )</f>
        <v>2390</v>
      </c>
      <c r="I1988" s="4" t="n">
        <f aca="false">IF(  AND(  D1988 &lt; E1988,  E1988 &lt; F1988  ),  1,  0  )</f>
        <v>0</v>
      </c>
      <c r="J1988" s="12" t="n">
        <f aca="false">IF(  AND(  1 = I1988,  OR(  0 = $K1988,  1 = $K1988  )  ),  $C1988,  IF(  AND(  NOT(  "-" = J1987  ),  0 &lt; J1987  ),  J1987,  0  )  )</f>
        <v>2701</v>
      </c>
      <c r="K1988" s="13" t="n">
        <f aca="false">IF(  1 = G1987,  1,  IF(  1 = I1987,  2,  IF(  OR(  "-" = K1987,  1 = M1987),  0,  K1987  )  )  )</f>
        <v>1</v>
      </c>
      <c r="L1988" s="12" t="n">
        <f aca="false">IF(  AND(  1 = K1988,  1 = M1988  ),  (C1988 - H1988) * 100,  IF(  AND( 2 = K1988,  1 = M1988  ),  (J1988 - C1988) * 100,  0  )  )</f>
        <v>0</v>
      </c>
      <c r="M1988" s="6" t="n">
        <f aca="false">IF(  OR(  AND(  1 = K1988,  1 = I1988  ),  AND(  2 =K1988,  1 = G1988  )  ),  1,  0  )</f>
        <v>0</v>
      </c>
      <c r="N1988" s="0" t="n">
        <f aca="false">IF(  AND(  1 = M1988,  0 &lt; L1988  ),  1,  0  )</f>
        <v>0</v>
      </c>
    </row>
    <row r="1989" customFormat="false" ht="12.8" hidden="false" customHeight="false" outlineLevel="0" collapsed="false">
      <c r="A1989" s="5" t="n">
        <v>40595</v>
      </c>
      <c r="B1989" s="6" t="n">
        <f aca="false">YEAR(A1989)</f>
        <v>2011</v>
      </c>
      <c r="C1989" s="7" t="n">
        <v>2565</v>
      </c>
      <c r="D1989" s="8" t="n">
        <f aca="false">AVERAGE($C1985:$C1989)</f>
        <v>2526.8</v>
      </c>
      <c r="E1989" s="8" t="n">
        <f aca="false">AVERAGE($C1965:$C1989)</f>
        <v>2349.16</v>
      </c>
      <c r="F1989" s="8" t="n">
        <f aca="false">AVERAGE($C1915:$C1989)</f>
        <v>2300.08</v>
      </c>
      <c r="G1989" s="4" t="n">
        <f aca="false">IF(  AND(  F1989 &lt; E1989,  E1989 &lt; D1989  ),  1,  0  )</f>
        <v>1</v>
      </c>
      <c r="H1989" s="12" t="n">
        <f aca="false">IF(  AND(  1 = G1989,  OR(  0 = $K1989,  2 = $K1989  )  ),  $C1989,  IF(  AND(  NOT(  "-" = H1988  ),  0 &lt; H1988  ),  H1988,  0  )  )</f>
        <v>2390</v>
      </c>
      <c r="I1989" s="4" t="n">
        <f aca="false">IF(  AND(  D1989 &lt; E1989,  E1989 &lt; F1989  ),  1,  0  )</f>
        <v>0</v>
      </c>
      <c r="J1989" s="12" t="n">
        <f aca="false">IF(  AND(  1 = I1989,  OR(  0 = $K1989,  1 = $K1989  )  ),  $C1989,  IF(  AND(  NOT(  "-" = J1988  ),  0 &lt; J1988  ),  J1988,  0  )  )</f>
        <v>2701</v>
      </c>
      <c r="K1989" s="13" t="n">
        <f aca="false">IF(  1 = G1988,  1,  IF(  1 = I1988,  2,  IF(  OR(  "-" = K1988,  1 = M1988),  0,  K1988  )  )  )</f>
        <v>1</v>
      </c>
      <c r="L1989" s="12" t="n">
        <f aca="false">IF(  AND(  1 = K1989,  1 = M1989  ),  (C1989 - H1989) * 100,  IF(  AND( 2 = K1989,  1 = M1989  ),  (J1989 - C1989) * 100,  0  )  )</f>
        <v>0</v>
      </c>
      <c r="M1989" s="6" t="n">
        <f aca="false">IF(  OR(  AND(  1 = K1989,  1 = I1989  ),  AND(  2 =K1989,  1 = G1989  )  ),  1,  0  )</f>
        <v>0</v>
      </c>
      <c r="N1989" s="0" t="n">
        <f aca="false">IF(  AND(  1 = M1989,  0 &lt; L1989  ),  1,  0  )</f>
        <v>0</v>
      </c>
    </row>
    <row r="1990" customFormat="false" ht="12.8" hidden="false" customHeight="false" outlineLevel="0" collapsed="false">
      <c r="A1990" s="5" t="n">
        <v>40596</v>
      </c>
      <c r="B1990" s="6" t="n">
        <f aca="false">YEAR(A1990)</f>
        <v>2011</v>
      </c>
      <c r="C1990" s="7" t="n">
        <v>2473</v>
      </c>
      <c r="D1990" s="8" t="n">
        <f aca="false">AVERAGE($C1986:$C1990)</f>
        <v>2533.6</v>
      </c>
      <c r="E1990" s="8" t="n">
        <f aca="false">AVERAGE($C1966:$C1990)</f>
        <v>2351.44</v>
      </c>
      <c r="F1990" s="8" t="n">
        <f aca="false">AVERAGE($C1916:$C1990)</f>
        <v>2305.48</v>
      </c>
      <c r="G1990" s="4" t="n">
        <f aca="false">IF(  AND(  F1990 &lt; E1990,  E1990 &lt; D1990  ),  1,  0  )</f>
        <v>1</v>
      </c>
      <c r="H1990" s="12" t="n">
        <f aca="false">IF(  AND(  1 = G1990,  OR(  0 = $K1990,  2 = $K1990  )  ),  $C1990,  IF(  AND(  NOT(  "-" = H1989  ),  0 &lt; H1989  ),  H1989,  0  )  )</f>
        <v>2390</v>
      </c>
      <c r="I1990" s="4" t="n">
        <f aca="false">IF(  AND(  D1990 &lt; E1990,  E1990 &lt; F1990  ),  1,  0  )</f>
        <v>0</v>
      </c>
      <c r="J1990" s="12" t="n">
        <f aca="false">IF(  AND(  1 = I1990,  OR(  0 = $K1990,  1 = $K1990  )  ),  $C1990,  IF(  AND(  NOT(  "-" = J1989  ),  0 &lt; J1989  ),  J1989,  0  )  )</f>
        <v>2701</v>
      </c>
      <c r="K1990" s="13" t="n">
        <f aca="false">IF(  1 = G1989,  1,  IF(  1 = I1989,  2,  IF(  OR(  "-" = K1989,  1 = M1989),  0,  K1989  )  )  )</f>
        <v>1</v>
      </c>
      <c r="L1990" s="12" t="n">
        <f aca="false">IF(  AND(  1 = K1990,  1 = M1990  ),  (C1990 - H1990) * 100,  IF(  AND( 2 = K1990,  1 = M1990  ),  (J1990 - C1990) * 100,  0  )  )</f>
        <v>0</v>
      </c>
      <c r="M1990" s="6" t="n">
        <f aca="false">IF(  OR(  AND(  1 = K1990,  1 = I1990  ),  AND(  2 =K1990,  1 = G1990  )  ),  1,  0  )</f>
        <v>0</v>
      </c>
      <c r="N1990" s="0" t="n">
        <f aca="false">IF(  AND(  1 = M1990,  0 &lt; L1990  ),  1,  0  )</f>
        <v>0</v>
      </c>
    </row>
    <row r="1991" customFormat="false" ht="12.8" hidden="false" customHeight="false" outlineLevel="0" collapsed="false">
      <c r="A1991" s="5" t="n">
        <v>40597</v>
      </c>
      <c r="B1991" s="6" t="n">
        <f aca="false">YEAR(A1991)</f>
        <v>2011</v>
      </c>
      <c r="C1991" s="7" t="n">
        <v>2430</v>
      </c>
      <c r="D1991" s="8" t="n">
        <f aca="false">AVERAGE($C1987:$C1991)</f>
        <v>2512</v>
      </c>
      <c r="E1991" s="8" t="n">
        <f aca="false">AVERAGE($C1967:$C1991)</f>
        <v>2352.28</v>
      </c>
      <c r="F1991" s="8" t="n">
        <f aca="false">AVERAGE($C1917:$C1991)</f>
        <v>2310.32</v>
      </c>
      <c r="G1991" s="4" t="n">
        <f aca="false">IF(  AND(  F1991 &lt; E1991,  E1991 &lt; D1991  ),  1,  0  )</f>
        <v>1</v>
      </c>
      <c r="H1991" s="12" t="n">
        <f aca="false">IF(  AND(  1 = G1991,  OR(  0 = $K1991,  2 = $K1991  )  ),  $C1991,  IF(  AND(  NOT(  "-" = H1990  ),  0 &lt; H1990  ),  H1990,  0  )  )</f>
        <v>2390</v>
      </c>
      <c r="I1991" s="4" t="n">
        <f aca="false">IF(  AND(  D1991 &lt; E1991,  E1991 &lt; F1991  ),  1,  0  )</f>
        <v>0</v>
      </c>
      <c r="J1991" s="12" t="n">
        <f aca="false">IF(  AND(  1 = I1991,  OR(  0 = $K1991,  1 = $K1991  )  ),  $C1991,  IF(  AND(  NOT(  "-" = J1990  ),  0 &lt; J1990  ),  J1990,  0  )  )</f>
        <v>2701</v>
      </c>
      <c r="K1991" s="13" t="n">
        <f aca="false">IF(  1 = G1990,  1,  IF(  1 = I1990,  2,  IF(  OR(  "-" = K1990,  1 = M1990),  0,  K1990  )  )  )</f>
        <v>1</v>
      </c>
      <c r="L1991" s="12" t="n">
        <f aca="false">IF(  AND(  1 = K1991,  1 = M1991  ),  (C1991 - H1991) * 100,  IF(  AND( 2 = K1991,  1 = M1991  ),  (J1991 - C1991) * 100,  0  )  )</f>
        <v>0</v>
      </c>
      <c r="M1991" s="6" t="n">
        <f aca="false">IF(  OR(  AND(  1 = K1991,  1 = I1991  ),  AND(  2 =K1991,  1 = G1991  )  ),  1,  0  )</f>
        <v>0</v>
      </c>
      <c r="N1991" s="0" t="n">
        <f aca="false">IF(  AND(  1 = M1991,  0 &lt; L1991  ),  1,  0  )</f>
        <v>0</v>
      </c>
    </row>
    <row r="1992" customFormat="false" ht="12.8" hidden="false" customHeight="false" outlineLevel="0" collapsed="false">
      <c r="A1992" s="5" t="n">
        <v>40598</v>
      </c>
      <c r="B1992" s="6" t="n">
        <f aca="false">YEAR(A1992)</f>
        <v>2011</v>
      </c>
      <c r="C1992" s="7" t="n">
        <v>2413</v>
      </c>
      <c r="D1992" s="8" t="n">
        <f aca="false">AVERAGE($C1988:$C1992)</f>
        <v>2483.6</v>
      </c>
      <c r="E1992" s="8" t="n">
        <f aca="false">AVERAGE($C1968:$C1992)</f>
        <v>2352.52</v>
      </c>
      <c r="F1992" s="8" t="n">
        <f aca="false">AVERAGE($C1918:$C1992)</f>
        <v>2315.08</v>
      </c>
      <c r="G1992" s="4" t="n">
        <f aca="false">IF(  AND(  F1992 &lt; E1992,  E1992 &lt; D1992  ),  1,  0  )</f>
        <v>1</v>
      </c>
      <c r="H1992" s="12" t="n">
        <f aca="false">IF(  AND(  1 = G1992,  OR(  0 = $K1992,  2 = $K1992  )  ),  $C1992,  IF(  AND(  NOT(  "-" = H1991  ),  0 &lt; H1991  ),  H1991,  0  )  )</f>
        <v>2390</v>
      </c>
      <c r="I1992" s="4" t="n">
        <f aca="false">IF(  AND(  D1992 &lt; E1992,  E1992 &lt; F1992  ),  1,  0  )</f>
        <v>0</v>
      </c>
      <c r="J1992" s="12" t="n">
        <f aca="false">IF(  AND(  1 = I1992,  OR(  0 = $K1992,  1 = $K1992  )  ),  $C1992,  IF(  AND(  NOT(  "-" = J1991  ),  0 &lt; J1991  ),  J1991,  0  )  )</f>
        <v>2701</v>
      </c>
      <c r="K1992" s="13" t="n">
        <f aca="false">IF(  1 = G1991,  1,  IF(  1 = I1991,  2,  IF(  OR(  "-" = K1991,  1 = M1991),  0,  K1991  )  )  )</f>
        <v>1</v>
      </c>
      <c r="L1992" s="12" t="n">
        <f aca="false">IF(  AND(  1 = K1992,  1 = M1992  ),  (C1992 - H1992) * 100,  IF(  AND( 2 = K1992,  1 = M1992  ),  (J1992 - C1992) * 100,  0  )  )</f>
        <v>0</v>
      </c>
      <c r="M1992" s="6" t="n">
        <f aca="false">IF(  OR(  AND(  1 = K1992,  1 = I1992  ),  AND(  2 =K1992,  1 = G1992  )  ),  1,  0  )</f>
        <v>0</v>
      </c>
      <c r="N1992" s="0" t="n">
        <f aca="false">IF(  AND(  1 = M1992,  0 &lt; L1992  ),  1,  0  )</f>
        <v>0</v>
      </c>
    </row>
    <row r="1993" customFormat="false" ht="12.8" hidden="false" customHeight="false" outlineLevel="0" collapsed="false">
      <c r="A1993" s="5" t="n">
        <v>40599</v>
      </c>
      <c r="B1993" s="6" t="n">
        <f aca="false">YEAR(A1993)</f>
        <v>2011</v>
      </c>
      <c r="C1993" s="7" t="n">
        <v>2481</v>
      </c>
      <c r="D1993" s="8" t="n">
        <f aca="false">AVERAGE($C1989:$C1993)</f>
        <v>2472.4</v>
      </c>
      <c r="E1993" s="8" t="n">
        <f aca="false">AVERAGE($C1969:$C1993)</f>
        <v>2359.44</v>
      </c>
      <c r="F1993" s="8" t="n">
        <f aca="false">AVERAGE($C1919:$C1993)</f>
        <v>2320.76</v>
      </c>
      <c r="G1993" s="4" t="n">
        <f aca="false">IF(  AND(  F1993 &lt; E1993,  E1993 &lt; D1993  ),  1,  0  )</f>
        <v>1</v>
      </c>
      <c r="H1993" s="12" t="n">
        <f aca="false">IF(  AND(  1 = G1993,  OR(  0 = $K1993,  2 = $K1993  )  ),  $C1993,  IF(  AND(  NOT(  "-" = H1992  ),  0 &lt; H1992  ),  H1992,  0  )  )</f>
        <v>2390</v>
      </c>
      <c r="I1993" s="4" t="n">
        <f aca="false">IF(  AND(  D1993 &lt; E1993,  E1993 &lt; F1993  ),  1,  0  )</f>
        <v>0</v>
      </c>
      <c r="J1993" s="12" t="n">
        <f aca="false">IF(  AND(  1 = I1993,  OR(  0 = $K1993,  1 = $K1993  )  ),  $C1993,  IF(  AND(  NOT(  "-" = J1992  ),  0 &lt; J1992  ),  J1992,  0  )  )</f>
        <v>2701</v>
      </c>
      <c r="K1993" s="13" t="n">
        <f aca="false">IF(  1 = G1992,  1,  IF(  1 = I1992,  2,  IF(  OR(  "-" = K1992,  1 = M1992),  0,  K1992  )  )  )</f>
        <v>1</v>
      </c>
      <c r="L1993" s="12" t="n">
        <f aca="false">IF(  AND(  1 = K1993,  1 = M1993  ),  (C1993 - H1993) * 100,  IF(  AND( 2 = K1993,  1 = M1993  ),  (J1993 - C1993) * 100,  0  )  )</f>
        <v>0</v>
      </c>
      <c r="M1993" s="6" t="n">
        <f aca="false">IF(  OR(  AND(  1 = K1993,  1 = I1993  ),  AND(  2 =K1993,  1 = G1993  )  ),  1,  0  )</f>
        <v>0</v>
      </c>
      <c r="N1993" s="0" t="n">
        <f aca="false">IF(  AND(  1 = M1993,  0 &lt; L1993  ),  1,  0  )</f>
        <v>0</v>
      </c>
    </row>
    <row r="1994" customFormat="false" ht="12.8" hidden="false" customHeight="false" outlineLevel="0" collapsed="false">
      <c r="A1994" s="5" t="n">
        <v>40602</v>
      </c>
      <c r="B1994" s="6" t="n">
        <f aca="false">YEAR(A1994)</f>
        <v>2011</v>
      </c>
      <c r="C1994" s="7" t="n">
        <v>2399</v>
      </c>
      <c r="D1994" s="8" t="n">
        <f aca="false">AVERAGE($C1990:$C1994)</f>
        <v>2439.2</v>
      </c>
      <c r="E1994" s="8" t="n">
        <f aca="false">AVERAGE($C1970:$C1994)</f>
        <v>2365.08</v>
      </c>
      <c r="F1994" s="8" t="n">
        <f aca="false">AVERAGE($C1920:$C1994)</f>
        <v>2325.05333333333</v>
      </c>
      <c r="G1994" s="4" t="n">
        <f aca="false">IF(  AND(  F1994 &lt; E1994,  E1994 &lt; D1994  ),  1,  0  )</f>
        <v>1</v>
      </c>
      <c r="H1994" s="12" t="n">
        <f aca="false">IF(  AND(  1 = G1994,  OR(  0 = $K1994,  2 = $K1994  )  ),  $C1994,  IF(  AND(  NOT(  "-" = H1993  ),  0 &lt; H1993  ),  H1993,  0  )  )</f>
        <v>2390</v>
      </c>
      <c r="I1994" s="4" t="n">
        <f aca="false">IF(  AND(  D1994 &lt; E1994,  E1994 &lt; F1994  ),  1,  0  )</f>
        <v>0</v>
      </c>
      <c r="J1994" s="12" t="n">
        <f aca="false">IF(  AND(  1 = I1994,  OR(  0 = $K1994,  1 = $K1994  )  ),  $C1994,  IF(  AND(  NOT(  "-" = J1993  ),  0 &lt; J1993  ),  J1993,  0  )  )</f>
        <v>2701</v>
      </c>
      <c r="K1994" s="13" t="n">
        <f aca="false">IF(  1 = G1993,  1,  IF(  1 = I1993,  2,  IF(  OR(  "-" = K1993,  1 = M1993),  0,  K1993  )  )  )</f>
        <v>1</v>
      </c>
      <c r="L1994" s="12" t="n">
        <f aca="false">IF(  AND(  1 = K1994,  1 = M1994  ),  (C1994 - H1994) * 100,  IF(  AND( 2 = K1994,  1 = M1994  ),  (J1994 - C1994) * 100,  0  )  )</f>
        <v>0</v>
      </c>
      <c r="M1994" s="6" t="n">
        <f aca="false">IF(  OR(  AND(  1 = K1994,  1 = I1994  ),  AND(  2 =K1994,  1 = G1994  )  ),  1,  0  )</f>
        <v>0</v>
      </c>
      <c r="N1994" s="0" t="n">
        <f aca="false">IF(  AND(  1 = M1994,  0 &lt; L1994  ),  1,  0  )</f>
        <v>0</v>
      </c>
    </row>
    <row r="1995" customFormat="false" ht="12.8" hidden="false" customHeight="false" outlineLevel="0" collapsed="false">
      <c r="A1995" s="5" t="n">
        <v>40603</v>
      </c>
      <c r="B1995" s="6" t="n">
        <f aca="false">YEAR(A1995)</f>
        <v>2011</v>
      </c>
      <c r="C1995" s="7" t="n">
        <v>2418</v>
      </c>
      <c r="D1995" s="8" t="n">
        <f aca="false">AVERAGE($C1991:$C1995)</f>
        <v>2428.2</v>
      </c>
      <c r="E1995" s="8" t="n">
        <f aca="false">AVERAGE($C1971:$C1995)</f>
        <v>2371.4</v>
      </c>
      <c r="F1995" s="8" t="n">
        <f aca="false">AVERAGE($C1921:$C1995)</f>
        <v>2329.62666666667</v>
      </c>
      <c r="G1995" s="4" t="n">
        <f aca="false">IF(  AND(  F1995 &lt; E1995,  E1995 &lt; D1995  ),  1,  0  )</f>
        <v>1</v>
      </c>
      <c r="H1995" s="12" t="n">
        <f aca="false">IF(  AND(  1 = G1995,  OR(  0 = $K1995,  2 = $K1995  )  ),  $C1995,  IF(  AND(  NOT(  "-" = H1994  ),  0 &lt; H1994  ),  H1994,  0  )  )</f>
        <v>2390</v>
      </c>
      <c r="I1995" s="4" t="n">
        <f aca="false">IF(  AND(  D1995 &lt; E1995,  E1995 &lt; F1995  ),  1,  0  )</f>
        <v>0</v>
      </c>
      <c r="J1995" s="12" t="n">
        <f aca="false">IF(  AND(  1 = I1995,  OR(  0 = $K1995,  1 = $K1995  )  ),  $C1995,  IF(  AND(  NOT(  "-" = J1994  ),  0 &lt; J1994  ),  J1994,  0  )  )</f>
        <v>2701</v>
      </c>
      <c r="K1995" s="13" t="n">
        <f aca="false">IF(  1 = G1994,  1,  IF(  1 = I1994,  2,  IF(  OR(  "-" = K1994,  1 = M1994),  0,  K1994  )  )  )</f>
        <v>1</v>
      </c>
      <c r="L1995" s="12" t="n">
        <f aca="false">IF(  AND(  1 = K1995,  1 = M1995  ),  (C1995 - H1995) * 100,  IF(  AND( 2 = K1995,  1 = M1995  ),  (J1995 - C1995) * 100,  0  )  )</f>
        <v>0</v>
      </c>
      <c r="M1995" s="6" t="n">
        <f aca="false">IF(  OR(  AND(  1 = K1995,  1 = I1995  ),  AND(  2 =K1995,  1 = G1995  )  ),  1,  0  )</f>
        <v>0</v>
      </c>
      <c r="N1995" s="0" t="n">
        <f aca="false">IF(  AND(  1 = M1995,  0 &lt; L1995  ),  1,  0  )</f>
        <v>0</v>
      </c>
    </row>
    <row r="1996" customFormat="false" ht="12.8" hidden="false" customHeight="false" outlineLevel="0" collapsed="false">
      <c r="A1996" s="5" t="n">
        <v>40604</v>
      </c>
      <c r="B1996" s="6" t="n">
        <f aca="false">YEAR(A1996)</f>
        <v>2011</v>
      </c>
      <c r="C1996" s="7" t="n">
        <v>2324</v>
      </c>
      <c r="D1996" s="8" t="n">
        <f aca="false">AVERAGE($C1992:$C1996)</f>
        <v>2407</v>
      </c>
      <c r="E1996" s="8" t="n">
        <f aca="false">AVERAGE($C1972:$C1996)</f>
        <v>2373.6</v>
      </c>
      <c r="F1996" s="8" t="n">
        <f aca="false">AVERAGE($C1922:$C1996)</f>
        <v>2333.18666666667</v>
      </c>
      <c r="G1996" s="4" t="n">
        <f aca="false">IF(  AND(  F1996 &lt; E1996,  E1996 &lt; D1996  ),  1,  0  )</f>
        <v>1</v>
      </c>
      <c r="H1996" s="12" t="n">
        <f aca="false">IF(  AND(  1 = G1996,  OR(  0 = $K1996,  2 = $K1996  )  ),  $C1996,  IF(  AND(  NOT(  "-" = H1995  ),  0 &lt; H1995  ),  H1995,  0  )  )</f>
        <v>2390</v>
      </c>
      <c r="I1996" s="4" t="n">
        <f aca="false">IF(  AND(  D1996 &lt; E1996,  E1996 &lt; F1996  ),  1,  0  )</f>
        <v>0</v>
      </c>
      <c r="J1996" s="12" t="n">
        <f aca="false">IF(  AND(  1 = I1996,  OR(  0 = $K1996,  1 = $K1996  )  ),  $C1996,  IF(  AND(  NOT(  "-" = J1995  ),  0 &lt; J1995  ),  J1995,  0  )  )</f>
        <v>2701</v>
      </c>
      <c r="K1996" s="13" t="n">
        <f aca="false">IF(  1 = G1995,  1,  IF(  1 = I1995,  2,  IF(  OR(  "-" = K1995,  1 = M1995),  0,  K1995  )  )  )</f>
        <v>1</v>
      </c>
      <c r="L1996" s="12" t="n">
        <f aca="false">IF(  AND(  1 = K1996,  1 = M1996  ),  (C1996 - H1996) * 100,  IF(  AND( 2 = K1996,  1 = M1996  ),  (J1996 - C1996) * 100,  0  )  )</f>
        <v>0</v>
      </c>
      <c r="M1996" s="6" t="n">
        <f aca="false">IF(  OR(  AND(  1 = K1996,  1 = I1996  ),  AND(  2 =K1996,  1 = G1996  )  ),  1,  0  )</f>
        <v>0</v>
      </c>
      <c r="N1996" s="0" t="n">
        <f aca="false">IF(  AND(  1 = M1996,  0 &lt; L1996  ),  1,  0  )</f>
        <v>0</v>
      </c>
    </row>
    <row r="1997" customFormat="false" ht="12.8" hidden="false" customHeight="false" outlineLevel="0" collapsed="false">
      <c r="A1997" s="5" t="n">
        <v>40605</v>
      </c>
      <c r="B1997" s="6" t="n">
        <f aca="false">YEAR(A1997)</f>
        <v>2011</v>
      </c>
      <c r="C1997" s="7" t="n">
        <v>2317</v>
      </c>
      <c r="D1997" s="8" t="n">
        <f aca="false">AVERAGE($C1993:$C1997)</f>
        <v>2387.8</v>
      </c>
      <c r="E1997" s="8" t="n">
        <f aca="false">AVERAGE($C1973:$C1997)</f>
        <v>2377</v>
      </c>
      <c r="F1997" s="8" t="n">
        <f aca="false">AVERAGE($C1923:$C1997)</f>
        <v>2336.24</v>
      </c>
      <c r="G1997" s="4" t="n">
        <f aca="false">IF(  AND(  F1997 &lt; E1997,  E1997 &lt; D1997  ),  1,  0  )</f>
        <v>1</v>
      </c>
      <c r="H1997" s="12" t="n">
        <f aca="false">IF(  AND(  1 = G1997,  OR(  0 = $K1997,  2 = $K1997  )  ),  $C1997,  IF(  AND(  NOT(  "-" = H1996  ),  0 &lt; H1996  ),  H1996,  0  )  )</f>
        <v>2390</v>
      </c>
      <c r="I1997" s="4" t="n">
        <f aca="false">IF(  AND(  D1997 &lt; E1997,  E1997 &lt; F1997  ),  1,  0  )</f>
        <v>0</v>
      </c>
      <c r="J1997" s="12" t="n">
        <f aca="false">IF(  AND(  1 = I1997,  OR(  0 = $K1997,  1 = $K1997  )  ),  $C1997,  IF(  AND(  NOT(  "-" = J1996  ),  0 &lt; J1996  ),  J1996,  0  )  )</f>
        <v>2701</v>
      </c>
      <c r="K1997" s="13" t="n">
        <f aca="false">IF(  1 = G1996,  1,  IF(  1 = I1996,  2,  IF(  OR(  "-" = K1996,  1 = M1996),  0,  K1996  )  )  )</f>
        <v>1</v>
      </c>
      <c r="L1997" s="12" t="n">
        <f aca="false">IF(  AND(  1 = K1997,  1 = M1997  ),  (C1997 - H1997) * 100,  IF(  AND( 2 = K1997,  1 = M1997  ),  (J1997 - C1997) * 100,  0  )  )</f>
        <v>0</v>
      </c>
      <c r="M1997" s="6" t="n">
        <f aca="false">IF(  OR(  AND(  1 = K1997,  1 = I1997  ),  AND(  2 =K1997,  1 = G1997  )  ),  1,  0  )</f>
        <v>0</v>
      </c>
      <c r="N1997" s="0" t="n">
        <f aca="false">IF(  AND(  1 = M1997,  0 &lt; L1997  ),  1,  0  )</f>
        <v>0</v>
      </c>
    </row>
    <row r="1998" customFormat="false" ht="12.8" hidden="false" customHeight="false" outlineLevel="0" collapsed="false">
      <c r="A1998" s="5" t="n">
        <v>40606</v>
      </c>
      <c r="B1998" s="6" t="n">
        <f aca="false">YEAR(A1998)</f>
        <v>2011</v>
      </c>
      <c r="C1998" s="7" t="n">
        <v>2335</v>
      </c>
      <c r="D1998" s="8" t="n">
        <f aca="false">AVERAGE($C1994:$C1998)</f>
        <v>2358.6</v>
      </c>
      <c r="E1998" s="8" t="n">
        <f aca="false">AVERAGE($C1974:$C1998)</f>
        <v>2380.12</v>
      </c>
      <c r="F1998" s="8" t="n">
        <f aca="false">AVERAGE($C1924:$C1998)</f>
        <v>2339.26666666667</v>
      </c>
      <c r="G1998" s="4" t="n">
        <f aca="false">IF(  AND(  F1998 &lt; E1998,  E1998 &lt; D1998  ),  1,  0  )</f>
        <v>0</v>
      </c>
      <c r="H1998" s="12" t="n">
        <f aca="false">IF(  AND(  1 = G1998,  OR(  0 = $K1998,  2 = $K1998  )  ),  $C1998,  IF(  AND(  NOT(  "-" = H1997  ),  0 &lt; H1997  ),  H1997,  0  )  )</f>
        <v>2390</v>
      </c>
      <c r="I1998" s="4" t="n">
        <f aca="false">IF(  AND(  D1998 &lt; E1998,  E1998 &lt; F1998  ),  1,  0  )</f>
        <v>0</v>
      </c>
      <c r="J1998" s="12" t="n">
        <f aca="false">IF(  AND(  1 = I1998,  OR(  0 = $K1998,  1 = $K1998  )  ),  $C1998,  IF(  AND(  NOT(  "-" = J1997  ),  0 &lt; J1997  ),  J1997,  0  )  )</f>
        <v>2701</v>
      </c>
      <c r="K1998" s="13" t="n">
        <f aca="false">IF(  1 = G1997,  1,  IF(  1 = I1997,  2,  IF(  OR(  "-" = K1997,  1 = M1997),  0,  K1997  )  )  )</f>
        <v>1</v>
      </c>
      <c r="L1998" s="12" t="n">
        <f aca="false">IF(  AND(  1 = K1998,  1 = M1998  ),  (C1998 - H1998) * 100,  IF(  AND( 2 = K1998,  1 = M1998  ),  (J1998 - C1998) * 100,  0  )  )</f>
        <v>0</v>
      </c>
      <c r="M1998" s="6" t="n">
        <f aca="false">IF(  OR(  AND(  1 = K1998,  1 = I1998  ),  AND(  2 =K1998,  1 = G1998  )  ),  1,  0  )</f>
        <v>0</v>
      </c>
      <c r="N1998" s="0" t="n">
        <f aca="false">IF(  AND(  1 = M1998,  0 &lt; L1998  ),  1,  0  )</f>
        <v>0</v>
      </c>
    </row>
    <row r="1999" customFormat="false" ht="12.8" hidden="false" customHeight="false" outlineLevel="0" collapsed="false">
      <c r="A1999" s="5" t="n">
        <v>40609</v>
      </c>
      <c r="B1999" s="6" t="n">
        <f aca="false">YEAR(A1999)</f>
        <v>2011</v>
      </c>
      <c r="C1999" s="7" t="n">
        <v>2289</v>
      </c>
      <c r="D1999" s="8" t="n">
        <f aca="false">AVERAGE($C1995:$C1999)</f>
        <v>2336.6</v>
      </c>
      <c r="E1999" s="8" t="n">
        <f aca="false">AVERAGE($C1975:$C1999)</f>
        <v>2383.16</v>
      </c>
      <c r="F1999" s="8" t="n">
        <f aca="false">AVERAGE($C1925:$C1999)</f>
        <v>2341.84</v>
      </c>
      <c r="G1999" s="4" t="n">
        <f aca="false">IF(  AND(  F1999 &lt; E1999,  E1999 &lt; D1999  ),  1,  0  )</f>
        <v>0</v>
      </c>
      <c r="H1999" s="12" t="n">
        <f aca="false">IF(  AND(  1 = G1999,  OR(  0 = $K1999,  2 = $K1999  )  ),  $C1999,  IF(  AND(  NOT(  "-" = H1998  ),  0 &lt; H1998  ),  H1998,  0  )  )</f>
        <v>2390</v>
      </c>
      <c r="I1999" s="4" t="n">
        <f aca="false">IF(  AND(  D1999 &lt; E1999,  E1999 &lt; F1999  ),  1,  0  )</f>
        <v>0</v>
      </c>
      <c r="J1999" s="12" t="n">
        <f aca="false">IF(  AND(  1 = I1999,  OR(  0 = $K1999,  1 = $K1999  )  ),  $C1999,  IF(  AND(  NOT(  "-" = J1998  ),  0 &lt; J1998  ),  J1998,  0  )  )</f>
        <v>2701</v>
      </c>
      <c r="K1999" s="13" t="n">
        <f aca="false">IF(  1 = G1998,  1,  IF(  1 = I1998,  2,  IF(  OR(  "-" = K1998,  1 = M1998),  0,  K1998  )  )  )</f>
        <v>1</v>
      </c>
      <c r="L1999" s="12" t="n">
        <f aca="false">IF(  AND(  1 = K1999,  1 = M1999  ),  (C1999 - H1999) * 100,  IF(  AND( 2 = K1999,  1 = M1999  ),  (J1999 - C1999) * 100,  0  )  )</f>
        <v>0</v>
      </c>
      <c r="M1999" s="6" t="n">
        <f aca="false">IF(  OR(  AND(  1 = K1999,  1 = I1999  ),  AND(  2 =K1999,  1 = G1999  )  ),  1,  0  )</f>
        <v>0</v>
      </c>
      <c r="N1999" s="0" t="n">
        <f aca="false">IF(  AND(  1 = M1999,  0 &lt; L1999  ),  1,  0  )</f>
        <v>0</v>
      </c>
    </row>
    <row r="2000" customFormat="false" ht="12.8" hidden="false" customHeight="false" outlineLevel="0" collapsed="false">
      <c r="A2000" s="5" t="n">
        <v>40610</v>
      </c>
      <c r="B2000" s="6" t="n">
        <f aca="false">YEAR(A2000)</f>
        <v>2011</v>
      </c>
      <c r="C2000" s="7" t="n">
        <v>2291</v>
      </c>
      <c r="D2000" s="8" t="n">
        <f aca="false">AVERAGE($C1996:$C2000)</f>
        <v>2311.2</v>
      </c>
      <c r="E2000" s="8" t="n">
        <f aca="false">AVERAGE($C1976:$C2000)</f>
        <v>2385.72</v>
      </c>
      <c r="F2000" s="8" t="n">
        <f aca="false">AVERAGE($C1926:$C2000)</f>
        <v>2343.78666666667</v>
      </c>
      <c r="G2000" s="4" t="n">
        <f aca="false">IF(  AND(  F2000 &lt; E2000,  E2000 &lt; D2000  ),  1,  0  )</f>
        <v>0</v>
      </c>
      <c r="H2000" s="12" t="n">
        <f aca="false">IF(  AND(  1 = G2000,  OR(  0 = $K2000,  2 = $K2000  )  ),  $C2000,  IF(  AND(  NOT(  "-" = H1999  ),  0 &lt; H1999  ),  H1999,  0  )  )</f>
        <v>2390</v>
      </c>
      <c r="I2000" s="4" t="n">
        <f aca="false">IF(  AND(  D2000 &lt; E2000,  E2000 &lt; F2000  ),  1,  0  )</f>
        <v>0</v>
      </c>
      <c r="J2000" s="12" t="n">
        <f aca="false">IF(  AND(  1 = I2000,  OR(  0 = $K2000,  1 = $K2000  )  ),  $C2000,  IF(  AND(  NOT(  "-" = J1999  ),  0 &lt; J1999  ),  J1999,  0  )  )</f>
        <v>2701</v>
      </c>
      <c r="K2000" s="13" t="n">
        <f aca="false">IF(  1 = G1999,  1,  IF(  1 = I1999,  2,  IF(  OR(  "-" = K1999,  1 = M1999),  0,  K1999  )  )  )</f>
        <v>1</v>
      </c>
      <c r="L2000" s="12" t="n">
        <f aca="false">IF(  AND(  1 = K2000,  1 = M2000  ),  (C2000 - H2000) * 100,  IF(  AND( 2 = K2000,  1 = M2000  ),  (J2000 - C2000) * 100,  0  )  )</f>
        <v>0</v>
      </c>
      <c r="M2000" s="6" t="n">
        <f aca="false">IF(  OR(  AND(  1 = K2000,  1 = I2000  ),  AND(  2 =K2000,  1 = G2000  )  ),  1,  0  )</f>
        <v>0</v>
      </c>
      <c r="N2000" s="0" t="n">
        <f aca="false">IF(  AND(  1 = M2000,  0 &lt; L2000  ),  1,  0  )</f>
        <v>0</v>
      </c>
    </row>
    <row r="2001" customFormat="false" ht="12.8" hidden="false" customHeight="false" outlineLevel="0" collapsed="false">
      <c r="A2001" s="5" t="n">
        <v>40611</v>
      </c>
      <c r="B2001" s="6" t="n">
        <f aca="false">YEAR(A2001)</f>
        <v>2011</v>
      </c>
      <c r="C2001" s="7" t="n">
        <v>2367</v>
      </c>
      <c r="D2001" s="8" t="n">
        <f aca="false">AVERAGE($C1997:$C2001)</f>
        <v>2319.8</v>
      </c>
      <c r="E2001" s="8" t="n">
        <f aca="false">AVERAGE($C1977:$C2001)</f>
        <v>2390.36</v>
      </c>
      <c r="F2001" s="8" t="n">
        <f aca="false">AVERAGE($C1927:$C2001)</f>
        <v>2346.54666666667</v>
      </c>
      <c r="G2001" s="4" t="n">
        <f aca="false">IF(  AND(  F2001 &lt; E2001,  E2001 &lt; D2001  ),  1,  0  )</f>
        <v>0</v>
      </c>
      <c r="H2001" s="12" t="n">
        <f aca="false">IF(  AND(  1 = G2001,  OR(  0 = $K2001,  2 = $K2001  )  ),  $C2001,  IF(  AND(  NOT(  "-" = H2000  ),  0 &lt; H2000  ),  H2000,  0  )  )</f>
        <v>2390</v>
      </c>
      <c r="I2001" s="4" t="n">
        <f aca="false">IF(  AND(  D2001 &lt; E2001,  E2001 &lt; F2001  ),  1,  0  )</f>
        <v>0</v>
      </c>
      <c r="J2001" s="12" t="n">
        <f aca="false">IF(  AND(  1 = I2001,  OR(  0 = $K2001,  1 = $K2001  )  ),  $C2001,  IF(  AND(  NOT(  "-" = J2000  ),  0 &lt; J2000  ),  J2000,  0  )  )</f>
        <v>2701</v>
      </c>
      <c r="K2001" s="13" t="n">
        <f aca="false">IF(  1 = G2000,  1,  IF(  1 = I2000,  2,  IF(  OR(  "-" = K2000,  1 = M2000),  0,  K2000  )  )  )</f>
        <v>1</v>
      </c>
      <c r="L2001" s="12" t="n">
        <f aca="false">IF(  AND(  1 = K2001,  1 = M2001  ),  (C2001 - H2001) * 100,  IF(  AND( 2 = K2001,  1 = M2001  ),  (J2001 - C2001) * 100,  0  )  )</f>
        <v>0</v>
      </c>
      <c r="M2001" s="6" t="n">
        <f aca="false">IF(  OR(  AND(  1 = K2001,  1 = I2001  ),  AND(  2 =K2001,  1 = G2001  )  ),  1,  0  )</f>
        <v>0</v>
      </c>
      <c r="N2001" s="0" t="n">
        <f aca="false">IF(  AND(  1 = M2001,  0 &lt; L2001  ),  1,  0  )</f>
        <v>0</v>
      </c>
    </row>
    <row r="2002" customFormat="false" ht="12.8" hidden="false" customHeight="false" outlineLevel="0" collapsed="false">
      <c r="A2002" s="5" t="n">
        <v>40612</v>
      </c>
      <c r="B2002" s="6" t="n">
        <f aca="false">YEAR(A2002)</f>
        <v>2011</v>
      </c>
      <c r="C2002" s="7" t="n">
        <v>2312</v>
      </c>
      <c r="D2002" s="8" t="n">
        <f aca="false">AVERAGE($C1998:$C2002)</f>
        <v>2318.8</v>
      </c>
      <c r="E2002" s="8" t="n">
        <f aca="false">AVERAGE($C1978:$C2002)</f>
        <v>2391</v>
      </c>
      <c r="F2002" s="8" t="n">
        <f aca="false">AVERAGE($C1928:$C2002)</f>
        <v>2348.2</v>
      </c>
      <c r="G2002" s="4" t="n">
        <f aca="false">IF(  AND(  F2002 &lt; E2002,  E2002 &lt; D2002  ),  1,  0  )</f>
        <v>0</v>
      </c>
      <c r="H2002" s="12" t="n">
        <f aca="false">IF(  AND(  1 = G2002,  OR(  0 = $K2002,  2 = $K2002  )  ),  $C2002,  IF(  AND(  NOT(  "-" = H2001  ),  0 &lt; H2001  ),  H2001,  0  )  )</f>
        <v>2390</v>
      </c>
      <c r="I2002" s="4" t="n">
        <f aca="false">IF(  AND(  D2002 &lt; E2002,  E2002 &lt; F2002  ),  1,  0  )</f>
        <v>0</v>
      </c>
      <c r="J2002" s="12" t="n">
        <f aca="false">IF(  AND(  1 = I2002,  OR(  0 = $K2002,  1 = $K2002  )  ),  $C2002,  IF(  AND(  NOT(  "-" = J2001  ),  0 &lt; J2001  ),  J2001,  0  )  )</f>
        <v>2701</v>
      </c>
      <c r="K2002" s="13" t="n">
        <f aca="false">IF(  1 = G2001,  1,  IF(  1 = I2001,  2,  IF(  OR(  "-" = K2001,  1 = M2001),  0,  K2001  )  )  )</f>
        <v>1</v>
      </c>
      <c r="L2002" s="12" t="n">
        <f aca="false">IF(  AND(  1 = K2002,  1 = M2002  ),  (C2002 - H2002) * 100,  IF(  AND( 2 = K2002,  1 = M2002  ),  (J2002 - C2002) * 100,  0  )  )</f>
        <v>0</v>
      </c>
      <c r="M2002" s="6" t="n">
        <f aca="false">IF(  OR(  AND(  1 = K2002,  1 = I2002  ),  AND(  2 =K2002,  1 = G2002  )  ),  1,  0  )</f>
        <v>0</v>
      </c>
      <c r="N2002" s="0" t="n">
        <f aca="false">IF(  AND(  1 = M2002,  0 &lt; L2002  ),  1,  0  )</f>
        <v>0</v>
      </c>
    </row>
    <row r="2003" customFormat="false" ht="12.8" hidden="false" customHeight="false" outlineLevel="0" collapsed="false">
      <c r="A2003" s="5" t="n">
        <v>40613</v>
      </c>
      <c r="B2003" s="6" t="n">
        <f aca="false">YEAR(A2003)</f>
        <v>2011</v>
      </c>
      <c r="C2003" s="7" t="n">
        <v>2303</v>
      </c>
      <c r="D2003" s="8" t="n">
        <f aca="false">AVERAGE($C1999:$C2003)</f>
        <v>2312.4</v>
      </c>
      <c r="E2003" s="8" t="n">
        <f aca="false">AVERAGE($C1979:$C2003)</f>
        <v>2391.72</v>
      </c>
      <c r="F2003" s="8" t="n">
        <f aca="false">AVERAGE($C1929:$C2003)</f>
        <v>2349.53333333333</v>
      </c>
      <c r="G2003" s="4" t="n">
        <f aca="false">IF(  AND(  F2003 &lt; E2003,  E2003 &lt; D2003  ),  1,  0  )</f>
        <v>0</v>
      </c>
      <c r="H2003" s="12" t="n">
        <f aca="false">IF(  AND(  1 = G2003,  OR(  0 = $K2003,  2 = $K2003  )  ),  $C2003,  IF(  AND(  NOT(  "-" = H2002  ),  0 &lt; H2002  ),  H2002,  0  )  )</f>
        <v>2390</v>
      </c>
      <c r="I2003" s="4" t="n">
        <f aca="false">IF(  AND(  D2003 &lt; E2003,  E2003 &lt; F2003  ),  1,  0  )</f>
        <v>0</v>
      </c>
      <c r="J2003" s="12" t="n">
        <f aca="false">IF(  AND(  1 = I2003,  OR(  0 = $K2003,  1 = $K2003  )  ),  $C2003,  IF(  AND(  NOT(  "-" = J2002  ),  0 &lt; J2002  ),  J2002,  0  )  )</f>
        <v>2701</v>
      </c>
      <c r="K2003" s="13" t="n">
        <f aca="false">IF(  1 = G2002,  1,  IF(  1 = I2002,  2,  IF(  OR(  "-" = K2002,  1 = M2002),  0,  K2002  )  )  )</f>
        <v>1</v>
      </c>
      <c r="L2003" s="12" t="n">
        <f aca="false">IF(  AND(  1 = K2003,  1 = M2003  ),  (C2003 - H2003) * 100,  IF(  AND( 2 = K2003,  1 = M2003  ),  (J2003 - C2003) * 100,  0  )  )</f>
        <v>0</v>
      </c>
      <c r="M2003" s="6" t="n">
        <f aca="false">IF(  OR(  AND(  1 = K2003,  1 = I2003  ),  AND(  2 =K2003,  1 = G2003  )  ),  1,  0  )</f>
        <v>0</v>
      </c>
      <c r="N2003" s="0" t="n">
        <f aca="false">IF(  AND(  1 = M2003,  0 &lt; L2003  ),  1,  0  )</f>
        <v>0</v>
      </c>
    </row>
    <row r="2004" customFormat="false" ht="12.8" hidden="false" customHeight="false" outlineLevel="0" collapsed="false">
      <c r="A2004" s="5" t="n">
        <v>40616</v>
      </c>
      <c r="B2004" s="6" t="n">
        <f aca="false">YEAR(A2004)</f>
        <v>2011</v>
      </c>
      <c r="C2004" s="7" t="n">
        <v>2128</v>
      </c>
      <c r="D2004" s="8" t="n">
        <f aca="false">AVERAGE($C2000:$C2004)</f>
        <v>2280.2</v>
      </c>
      <c r="E2004" s="8" t="n">
        <f aca="false">AVERAGE($C1980:$C2004)</f>
        <v>2385.48</v>
      </c>
      <c r="F2004" s="8" t="n">
        <f aca="false">AVERAGE($C1930:$C2004)</f>
        <v>2348.70666666667</v>
      </c>
      <c r="G2004" s="4" t="n">
        <f aca="false">IF(  AND(  F2004 &lt; E2004,  E2004 &lt; D2004  ),  1,  0  )</f>
        <v>0</v>
      </c>
      <c r="H2004" s="12" t="n">
        <f aca="false">IF(  AND(  1 = G2004,  OR(  0 = $K2004,  2 = $K2004  )  ),  $C2004,  IF(  AND(  NOT(  "-" = H2003  ),  0 &lt; H2003  ),  H2003,  0  )  )</f>
        <v>2390</v>
      </c>
      <c r="I2004" s="4" t="n">
        <f aca="false">IF(  AND(  D2004 &lt; E2004,  E2004 &lt; F2004  ),  1,  0  )</f>
        <v>0</v>
      </c>
      <c r="J2004" s="12" t="n">
        <f aca="false">IF(  AND(  1 = I2004,  OR(  0 = $K2004,  1 = $K2004  )  ),  $C2004,  IF(  AND(  NOT(  "-" = J2003  ),  0 &lt; J2003  ),  J2003,  0  )  )</f>
        <v>2701</v>
      </c>
      <c r="K2004" s="13" t="n">
        <f aca="false">IF(  1 = G2003,  1,  IF(  1 = I2003,  2,  IF(  OR(  "-" = K2003,  1 = M2003),  0,  K2003  )  )  )</f>
        <v>1</v>
      </c>
      <c r="L2004" s="12" t="n">
        <f aca="false">IF(  AND(  1 = K2004,  1 = M2004  ),  (C2004 - H2004) * 100,  IF(  AND( 2 = K2004,  1 = M2004  ),  (J2004 - C2004) * 100,  0  )  )</f>
        <v>0</v>
      </c>
      <c r="M2004" s="6" t="n">
        <f aca="false">IF(  OR(  AND(  1 = K2004,  1 = I2004  ),  AND(  2 =K2004,  1 = G2004  )  ),  1,  0  )</f>
        <v>0</v>
      </c>
      <c r="N2004" s="0" t="n">
        <f aca="false">IF(  AND(  1 = M2004,  0 &lt; L2004  ),  1,  0  )</f>
        <v>0</v>
      </c>
    </row>
    <row r="2005" customFormat="false" ht="12.8" hidden="false" customHeight="false" outlineLevel="0" collapsed="false">
      <c r="A2005" s="5" t="n">
        <v>40617</v>
      </c>
      <c r="B2005" s="6" t="n">
        <f aca="false">YEAR(A2005)</f>
        <v>2011</v>
      </c>
      <c r="C2005" s="7" t="n">
        <v>2061</v>
      </c>
      <c r="D2005" s="8" t="n">
        <f aca="false">AVERAGE($C2001:$C2005)</f>
        <v>2234.2</v>
      </c>
      <c r="E2005" s="8" t="n">
        <f aca="false">AVERAGE($C1981:$C2005)</f>
        <v>2376.36</v>
      </c>
      <c r="F2005" s="8" t="n">
        <f aca="false">AVERAGE($C1931:$C2005)</f>
        <v>2346.88</v>
      </c>
      <c r="G2005" s="4" t="n">
        <f aca="false">IF(  AND(  F2005 &lt; E2005,  E2005 &lt; D2005  ),  1,  0  )</f>
        <v>0</v>
      </c>
      <c r="H2005" s="12" t="n">
        <f aca="false">IF(  AND(  1 = G2005,  OR(  0 = $K2005,  2 = $K2005  )  ),  $C2005,  IF(  AND(  NOT(  "-" = H2004  ),  0 &lt; H2004  ),  H2004,  0  )  )</f>
        <v>2390</v>
      </c>
      <c r="I2005" s="4" t="n">
        <f aca="false">IF(  AND(  D2005 &lt; E2005,  E2005 &lt; F2005  ),  1,  0  )</f>
        <v>0</v>
      </c>
      <c r="J2005" s="12" t="n">
        <f aca="false">IF(  AND(  1 = I2005,  OR(  0 = $K2005,  1 = $K2005  )  ),  $C2005,  IF(  AND(  NOT(  "-" = J2004  ),  0 &lt; J2004  ),  J2004,  0  )  )</f>
        <v>2701</v>
      </c>
      <c r="K2005" s="13" t="n">
        <f aca="false">IF(  1 = G2004,  1,  IF(  1 = I2004,  2,  IF(  OR(  "-" = K2004,  1 = M2004),  0,  K2004  )  )  )</f>
        <v>1</v>
      </c>
      <c r="L2005" s="12" t="n">
        <f aca="false">IF(  AND(  1 = K2005,  1 = M2005  ),  (C2005 - H2005) * 100,  IF(  AND( 2 = K2005,  1 = M2005  ),  (J2005 - C2005) * 100,  0  )  )</f>
        <v>0</v>
      </c>
      <c r="M2005" s="6" t="n">
        <f aca="false">IF(  OR(  AND(  1 = K2005,  1 = I2005  ),  AND(  2 =K2005,  1 = G2005  )  ),  1,  0  )</f>
        <v>0</v>
      </c>
      <c r="N2005" s="0" t="n">
        <f aca="false">IF(  AND(  1 = M2005,  0 &lt; L2005  ),  1,  0  )</f>
        <v>0</v>
      </c>
    </row>
    <row r="2006" customFormat="false" ht="12.8" hidden="false" customHeight="false" outlineLevel="0" collapsed="false">
      <c r="A2006" s="5" t="n">
        <v>40618</v>
      </c>
      <c r="B2006" s="6" t="n">
        <f aca="false">YEAR(A2006)</f>
        <v>2011</v>
      </c>
      <c r="C2006" s="7" t="n">
        <v>2201</v>
      </c>
      <c r="D2006" s="8" t="n">
        <f aca="false">AVERAGE($C2002:$C2006)</f>
        <v>2201</v>
      </c>
      <c r="E2006" s="8" t="n">
        <f aca="false">AVERAGE($C1982:$C2006)</f>
        <v>2372.28</v>
      </c>
      <c r="F2006" s="8" t="n">
        <f aca="false">AVERAGE($C1932:$C2006)</f>
        <v>2347.53333333333</v>
      </c>
      <c r="G2006" s="4" t="n">
        <f aca="false">IF(  AND(  F2006 &lt; E2006,  E2006 &lt; D2006  ),  1,  0  )</f>
        <v>0</v>
      </c>
      <c r="H2006" s="12" t="n">
        <f aca="false">IF(  AND(  1 = G2006,  OR(  0 = $K2006,  2 = $K2006  )  ),  $C2006,  IF(  AND(  NOT(  "-" = H2005  ),  0 &lt; H2005  ),  H2005,  0  )  )</f>
        <v>2390</v>
      </c>
      <c r="I2006" s="4" t="n">
        <f aca="false">IF(  AND(  D2006 &lt; E2006,  E2006 &lt; F2006  ),  1,  0  )</f>
        <v>0</v>
      </c>
      <c r="J2006" s="12" t="n">
        <f aca="false">IF(  AND(  1 = I2006,  OR(  0 = $K2006,  1 = $K2006  )  ),  $C2006,  IF(  AND(  NOT(  "-" = J2005  ),  0 &lt; J2005  ),  J2005,  0  )  )</f>
        <v>2701</v>
      </c>
      <c r="K2006" s="13" t="n">
        <f aca="false">IF(  1 = G2005,  1,  IF(  1 = I2005,  2,  IF(  OR(  "-" = K2005,  1 = M2005),  0,  K2005  )  )  )</f>
        <v>1</v>
      </c>
      <c r="L2006" s="12" t="n">
        <f aca="false">IF(  AND(  1 = K2006,  1 = M2006  ),  (C2006 - H2006) * 100,  IF(  AND( 2 = K2006,  1 = M2006  ),  (J2006 - C2006) * 100,  0  )  )</f>
        <v>0</v>
      </c>
      <c r="M2006" s="6" t="n">
        <f aca="false">IF(  OR(  AND(  1 = K2006,  1 = I2006  ),  AND(  2 =K2006,  1 = G2006  )  ),  1,  0  )</f>
        <v>0</v>
      </c>
      <c r="N2006" s="0" t="n">
        <f aca="false">IF(  AND(  1 = M2006,  0 &lt; L2006  ),  1,  0  )</f>
        <v>0</v>
      </c>
    </row>
    <row r="2007" customFormat="false" ht="12.8" hidden="false" customHeight="false" outlineLevel="0" collapsed="false">
      <c r="A2007" s="5" t="n">
        <v>40619</v>
      </c>
      <c r="B2007" s="6" t="n">
        <f aca="false">YEAR(A2007)</f>
        <v>2011</v>
      </c>
      <c r="C2007" s="7" t="n">
        <v>2125</v>
      </c>
      <c r="D2007" s="8" t="n">
        <f aca="false">AVERAGE($C2003:$C2007)</f>
        <v>2163.6</v>
      </c>
      <c r="E2007" s="8" t="n">
        <f aca="false">AVERAGE($C1983:$C2007)</f>
        <v>2364.64</v>
      </c>
      <c r="F2007" s="8" t="n">
        <f aca="false">AVERAGE($C1933:$C2007)</f>
        <v>2346.93333333333</v>
      </c>
      <c r="G2007" s="4" t="n">
        <f aca="false">IF(  AND(  F2007 &lt; E2007,  E2007 &lt; D2007  ),  1,  0  )</f>
        <v>0</v>
      </c>
      <c r="H2007" s="12" t="n">
        <f aca="false">IF(  AND(  1 = G2007,  OR(  0 = $K2007,  2 = $K2007  )  ),  $C2007,  IF(  AND(  NOT(  "-" = H2006  ),  0 &lt; H2006  ),  H2006,  0  )  )</f>
        <v>2390</v>
      </c>
      <c r="I2007" s="4" t="n">
        <f aca="false">IF(  AND(  D2007 &lt; E2007,  E2007 &lt; F2007  ),  1,  0  )</f>
        <v>0</v>
      </c>
      <c r="J2007" s="12" t="n">
        <f aca="false">IF(  AND(  1 = I2007,  OR(  0 = $K2007,  1 = $K2007  )  ),  $C2007,  IF(  AND(  NOT(  "-" = J2006  ),  0 &lt; J2006  ),  J2006,  0  )  )</f>
        <v>2701</v>
      </c>
      <c r="K2007" s="13" t="n">
        <f aca="false">IF(  1 = G2006,  1,  IF(  1 = I2006,  2,  IF(  OR(  "-" = K2006,  1 = M2006),  0,  K2006  )  )  )</f>
        <v>1</v>
      </c>
      <c r="L2007" s="12" t="n">
        <f aca="false">IF(  AND(  1 = K2007,  1 = M2007  ),  (C2007 - H2007) * 100,  IF(  AND( 2 = K2007,  1 = M2007  ),  (J2007 - C2007) * 100,  0  )  )</f>
        <v>0</v>
      </c>
      <c r="M2007" s="6" t="n">
        <f aca="false">IF(  OR(  AND(  1 = K2007,  1 = I2007  ),  AND(  2 =K2007,  1 = G2007  )  ),  1,  0  )</f>
        <v>0</v>
      </c>
      <c r="N2007" s="0" t="n">
        <f aca="false">IF(  AND(  1 = M2007,  0 &lt; L2007  ),  1,  0  )</f>
        <v>0</v>
      </c>
    </row>
    <row r="2008" customFormat="false" ht="12.8" hidden="false" customHeight="false" outlineLevel="0" collapsed="false">
      <c r="A2008" s="5" t="n">
        <v>40620</v>
      </c>
      <c r="B2008" s="6" t="n">
        <f aca="false">YEAR(A2008)</f>
        <v>2011</v>
      </c>
      <c r="C2008" s="7" t="n">
        <v>2160</v>
      </c>
      <c r="D2008" s="8" t="n">
        <f aca="false">AVERAGE($C2004:$C2008)</f>
        <v>2135</v>
      </c>
      <c r="E2008" s="8" t="n">
        <f aca="false">AVERAGE($C1984:$C2008)</f>
        <v>2355.04</v>
      </c>
      <c r="F2008" s="8" t="n">
        <f aca="false">AVERAGE($C1934:$C2008)</f>
        <v>2347.14666666667</v>
      </c>
      <c r="G2008" s="4" t="n">
        <f aca="false">IF(  AND(  F2008 &lt; E2008,  E2008 &lt; D2008  ),  1,  0  )</f>
        <v>0</v>
      </c>
      <c r="H2008" s="12" t="n">
        <f aca="false">IF(  AND(  1 = G2008,  OR(  0 = $K2008,  2 = $K2008  )  ),  $C2008,  IF(  AND(  NOT(  "-" = H2007  ),  0 &lt; H2007  ),  H2007,  0  )  )</f>
        <v>2390</v>
      </c>
      <c r="I2008" s="4" t="n">
        <f aca="false">IF(  AND(  D2008 &lt; E2008,  E2008 &lt; F2008  ),  1,  0  )</f>
        <v>0</v>
      </c>
      <c r="J2008" s="12" t="n">
        <f aca="false">IF(  AND(  1 = I2008,  OR(  0 = $K2008,  1 = $K2008  )  ),  $C2008,  IF(  AND(  NOT(  "-" = J2007  ),  0 &lt; J2007  ),  J2007,  0  )  )</f>
        <v>2701</v>
      </c>
      <c r="K2008" s="13" t="n">
        <f aca="false">IF(  1 = G2007,  1,  IF(  1 = I2007,  2,  IF(  OR(  "-" = K2007,  1 = M2007),  0,  K2007  )  )  )</f>
        <v>1</v>
      </c>
      <c r="L2008" s="12" t="n">
        <f aca="false">IF(  AND(  1 = K2008,  1 = M2008  ),  (C2008 - H2008) * 100,  IF(  AND( 2 = K2008,  1 = M2008  ),  (J2008 - C2008) * 100,  0  )  )</f>
        <v>0</v>
      </c>
      <c r="M2008" s="6" t="n">
        <f aca="false">IF(  OR(  AND(  1 = K2008,  1 = I2008  ),  AND(  2 =K2008,  1 = G2008  )  ),  1,  0  )</f>
        <v>0</v>
      </c>
      <c r="N2008" s="0" t="n">
        <f aca="false">IF(  AND(  1 = M2008,  0 &lt; L2008  ),  1,  0  )</f>
        <v>0</v>
      </c>
    </row>
    <row r="2009" customFormat="false" ht="12.8" hidden="false" customHeight="false" outlineLevel="0" collapsed="false">
      <c r="A2009" s="5" t="n">
        <v>40624</v>
      </c>
      <c r="B2009" s="6" t="n">
        <f aca="false">YEAR(A2009)</f>
        <v>2011</v>
      </c>
      <c r="C2009" s="7" t="n">
        <v>2232</v>
      </c>
      <c r="D2009" s="8" t="n">
        <f aca="false">AVERAGE($C2005:$C2009)</f>
        <v>2155.8</v>
      </c>
      <c r="E2009" s="8" t="n">
        <f aca="false">AVERAGE($C1985:$C2009)</f>
        <v>2347.72</v>
      </c>
      <c r="F2009" s="8" t="n">
        <f aca="false">AVERAGE($C1935:$C2009)</f>
        <v>2347.62666666667</v>
      </c>
      <c r="G2009" s="4" t="n">
        <f aca="false">IF(  AND(  F2009 &lt; E2009,  E2009 &lt; D2009  ),  1,  0  )</f>
        <v>0</v>
      </c>
      <c r="H2009" s="12" t="n">
        <f aca="false">IF(  AND(  1 = G2009,  OR(  0 = $K2009,  2 = $K2009  )  ),  $C2009,  IF(  AND(  NOT(  "-" = H2008  ),  0 &lt; H2008  ),  H2008,  0  )  )</f>
        <v>2390</v>
      </c>
      <c r="I2009" s="4" t="n">
        <f aca="false">IF(  AND(  D2009 &lt; E2009,  E2009 &lt; F2009  ),  1,  0  )</f>
        <v>0</v>
      </c>
      <c r="J2009" s="12" t="n">
        <f aca="false">IF(  AND(  1 = I2009,  OR(  0 = $K2009,  1 = $K2009  )  ),  $C2009,  IF(  AND(  NOT(  "-" = J2008  ),  0 &lt; J2008  ),  J2008,  0  )  )</f>
        <v>2701</v>
      </c>
      <c r="K2009" s="13" t="n">
        <f aca="false">IF(  1 = G2008,  1,  IF(  1 = I2008,  2,  IF(  OR(  "-" = K2008,  1 = M2008),  0,  K2008  )  )  )</f>
        <v>1</v>
      </c>
      <c r="L2009" s="12" t="n">
        <f aca="false">IF(  AND(  1 = K2009,  1 = M2009  ),  (C2009 - H2009) * 100,  IF(  AND( 2 = K2009,  1 = M2009  ),  (J2009 - C2009) * 100,  0  )  )</f>
        <v>0</v>
      </c>
      <c r="M2009" s="6" t="n">
        <f aca="false">IF(  OR(  AND(  1 = K2009,  1 = I2009  ),  AND(  2 =K2009,  1 = G2009  )  ),  1,  0  )</f>
        <v>0</v>
      </c>
      <c r="N2009" s="0" t="n">
        <f aca="false">IF(  AND(  1 = M2009,  0 &lt; L2009  ),  1,  0  )</f>
        <v>0</v>
      </c>
    </row>
    <row r="2010" customFormat="false" ht="12.8" hidden="false" customHeight="false" outlineLevel="0" collapsed="false">
      <c r="A2010" s="5" t="n">
        <v>40625</v>
      </c>
      <c r="B2010" s="6" t="n">
        <f aca="false">YEAR(A2010)</f>
        <v>2011</v>
      </c>
      <c r="C2010" s="7" t="n">
        <v>2247</v>
      </c>
      <c r="D2010" s="8" t="n">
        <f aca="false">AVERAGE($C2006:$C2010)</f>
        <v>2193</v>
      </c>
      <c r="E2010" s="8" t="n">
        <f aca="false">AVERAGE($C1986:$C2010)</f>
        <v>2340.04</v>
      </c>
      <c r="F2010" s="8" t="n">
        <f aca="false">AVERAGE($C1936:$C2010)</f>
        <v>2347.08</v>
      </c>
      <c r="G2010" s="4" t="n">
        <f aca="false">IF(  AND(  F2010 &lt; E2010,  E2010 &lt; D2010  ),  1,  0  )</f>
        <v>0</v>
      </c>
      <c r="H2010" s="12" t="n">
        <f aca="false">IF(  AND(  1 = G2010,  OR(  0 = $K2010,  2 = $K2010  )  ),  $C2010,  IF(  AND(  NOT(  "-" = H2009  ),  0 &lt; H2009  ),  H2009,  0  )  )</f>
        <v>2390</v>
      </c>
      <c r="I2010" s="4" t="n">
        <f aca="false">IF(  AND(  D2010 &lt; E2010,  E2010 &lt; F2010  ),  1,  0  )</f>
        <v>1</v>
      </c>
      <c r="J2010" s="12" t="n">
        <f aca="false">IF(  AND(  1 = I2010,  OR(  0 = $K2010,  1 = $K2010  )  ),  $C2010,  IF(  AND(  NOT(  "-" = J2009  ),  0 &lt; J2009  ),  J2009,  0  )  )</f>
        <v>2247</v>
      </c>
      <c r="K2010" s="13" t="n">
        <f aca="false">IF(  1 = G2009,  1,  IF(  1 = I2009,  2,  IF(  OR(  "-" = K2009,  1 = M2009),  0,  K2009  )  )  )</f>
        <v>1</v>
      </c>
      <c r="L2010" s="12" t="n">
        <f aca="false">IF(  AND(  1 = K2010,  1 = M2010  ),  (C2010 - H2010) * 100,  IF(  AND( 2 = K2010,  1 = M2010  ),  (J2010 - C2010) * 100,  0  )  )</f>
        <v>-14300</v>
      </c>
      <c r="M2010" s="6" t="n">
        <f aca="false">IF(  OR(  AND(  1 = K2010,  1 = I2010  ),  AND(  2 =K2010,  1 = G2010  )  ),  1,  0  )</f>
        <v>1</v>
      </c>
      <c r="N2010" s="0" t="n">
        <f aca="false">IF(  AND(  1 = M2010,  0 &lt; L2010  ),  1,  0  )</f>
        <v>0</v>
      </c>
    </row>
    <row r="2011" customFormat="false" ht="12.8" hidden="false" customHeight="false" outlineLevel="0" collapsed="false">
      <c r="A2011" s="5" t="n">
        <v>40626</v>
      </c>
      <c r="B2011" s="6" t="n">
        <f aca="false">YEAR(A2011)</f>
        <v>2011</v>
      </c>
      <c r="C2011" s="7" t="n">
        <v>2205</v>
      </c>
      <c r="D2011" s="8" t="n">
        <f aca="false">AVERAGE($C2007:$C2011)</f>
        <v>2193.8</v>
      </c>
      <c r="E2011" s="8" t="n">
        <f aca="false">AVERAGE($C1987:$C2011)</f>
        <v>2326.72</v>
      </c>
      <c r="F2011" s="8" t="n">
        <f aca="false">AVERAGE($C1937:$C2011)</f>
        <v>2345.46666666667</v>
      </c>
      <c r="G2011" s="4" t="n">
        <f aca="false">IF(  AND(  F2011 &lt; E2011,  E2011 &lt; D2011  ),  1,  0  )</f>
        <v>0</v>
      </c>
      <c r="H2011" s="12" t="n">
        <f aca="false">IF(  AND(  1 = G2011,  OR(  0 = $K2011,  2 = $K2011  )  ),  $C2011,  IF(  AND(  NOT(  "-" = H2010  ),  0 &lt; H2010  ),  H2010,  0  )  )</f>
        <v>2390</v>
      </c>
      <c r="I2011" s="4" t="n">
        <f aca="false">IF(  AND(  D2011 &lt; E2011,  E2011 &lt; F2011  ),  1,  0  )</f>
        <v>1</v>
      </c>
      <c r="J2011" s="12" t="n">
        <f aca="false">IF(  AND(  1 = I2011,  OR(  0 = $K2011,  1 = $K2011  )  ),  $C2011,  IF(  AND(  NOT(  "-" = J2010  ),  0 &lt; J2010  ),  J2010,  0  )  )</f>
        <v>2247</v>
      </c>
      <c r="K2011" s="13" t="n">
        <f aca="false">IF(  1 = G2010,  1,  IF(  1 = I2010,  2,  IF(  OR(  "-" = K2010,  1 = M2010),  0,  K2010  )  )  )</f>
        <v>2</v>
      </c>
      <c r="L2011" s="12" t="n">
        <f aca="false">IF(  AND(  1 = K2011,  1 = M2011  ),  (C2011 - H2011) * 100,  IF(  AND( 2 = K2011,  1 = M2011  ),  (J2011 - C2011) * 100,  0  )  )</f>
        <v>0</v>
      </c>
      <c r="M2011" s="6" t="n">
        <f aca="false">IF(  OR(  AND(  1 = K2011,  1 = I2011  ),  AND(  2 =K2011,  1 = G2011  )  ),  1,  0  )</f>
        <v>0</v>
      </c>
      <c r="N2011" s="0" t="n">
        <f aca="false">IF(  AND(  1 = M2011,  0 &lt; L2011  ),  1,  0  )</f>
        <v>0</v>
      </c>
    </row>
    <row r="2012" customFormat="false" ht="12.8" hidden="false" customHeight="false" outlineLevel="0" collapsed="false">
      <c r="A2012" s="5" t="n">
        <v>40627</v>
      </c>
      <c r="B2012" s="6" t="n">
        <f aca="false">YEAR(A2012)</f>
        <v>2011</v>
      </c>
      <c r="C2012" s="7" t="n">
        <v>2224</v>
      </c>
      <c r="D2012" s="8" t="n">
        <f aca="false">AVERAGE($C2008:$C2012)</f>
        <v>2213.6</v>
      </c>
      <c r="E2012" s="8" t="n">
        <f aca="false">AVERAGE($C1988:$C2012)</f>
        <v>2313.48</v>
      </c>
      <c r="F2012" s="8" t="n">
        <f aca="false">AVERAGE($C1938:$C2012)</f>
        <v>2343.90666666667</v>
      </c>
      <c r="G2012" s="4" t="n">
        <f aca="false">IF(  AND(  F2012 &lt; E2012,  E2012 &lt; D2012  ),  1,  0  )</f>
        <v>0</v>
      </c>
      <c r="H2012" s="12" t="n">
        <f aca="false">IF(  AND(  1 = G2012,  OR(  0 = $K2012,  2 = $K2012  )  ),  $C2012,  IF(  AND(  NOT(  "-" = H2011  ),  0 &lt; H2011  ),  H2011,  0  )  )</f>
        <v>2390</v>
      </c>
      <c r="I2012" s="4" t="n">
        <f aca="false">IF(  AND(  D2012 &lt; E2012,  E2012 &lt; F2012  ),  1,  0  )</f>
        <v>1</v>
      </c>
      <c r="J2012" s="12" t="n">
        <f aca="false">IF(  AND(  1 = I2012,  OR(  0 = $K2012,  1 = $K2012  )  ),  $C2012,  IF(  AND(  NOT(  "-" = J2011  ),  0 &lt; J2011  ),  J2011,  0  )  )</f>
        <v>2247</v>
      </c>
      <c r="K2012" s="13" t="n">
        <f aca="false">IF(  1 = G2011,  1,  IF(  1 = I2011,  2,  IF(  OR(  "-" = K2011,  1 = M2011),  0,  K2011  )  )  )</f>
        <v>2</v>
      </c>
      <c r="L2012" s="12" t="n">
        <f aca="false">IF(  AND(  1 = K2012,  1 = M2012  ),  (C2012 - H2012) * 100,  IF(  AND( 2 = K2012,  1 = M2012  ),  (J2012 - C2012) * 100,  0  )  )</f>
        <v>0</v>
      </c>
      <c r="M2012" s="6" t="n">
        <f aca="false">IF(  OR(  AND(  1 = K2012,  1 = I2012  ),  AND(  2 =K2012,  1 = G2012  )  ),  1,  0  )</f>
        <v>0</v>
      </c>
      <c r="N2012" s="0" t="n">
        <f aca="false">IF(  AND(  1 = M2012,  0 &lt; L2012  ),  1,  0  )</f>
        <v>0</v>
      </c>
    </row>
    <row r="2013" customFormat="false" ht="12.8" hidden="false" customHeight="false" outlineLevel="0" collapsed="false">
      <c r="A2013" s="5" t="n">
        <v>40630</v>
      </c>
      <c r="B2013" s="6" t="n">
        <f aca="false">YEAR(A2013)</f>
        <v>2011</v>
      </c>
      <c r="C2013" s="7" t="n">
        <v>2224</v>
      </c>
      <c r="D2013" s="8" t="n">
        <f aca="false">AVERAGE($C2009:$C2013)</f>
        <v>2226.4</v>
      </c>
      <c r="E2013" s="8" t="n">
        <f aca="false">AVERAGE($C1989:$C2013)</f>
        <v>2300.96</v>
      </c>
      <c r="F2013" s="8" t="n">
        <f aca="false">AVERAGE($C1939:$C2013)</f>
        <v>2342.46666666667</v>
      </c>
      <c r="G2013" s="4" t="n">
        <f aca="false">IF(  AND(  F2013 &lt; E2013,  E2013 &lt; D2013  ),  1,  0  )</f>
        <v>0</v>
      </c>
      <c r="H2013" s="12" t="n">
        <f aca="false">IF(  AND(  1 = G2013,  OR(  0 = $K2013,  2 = $K2013  )  ),  $C2013,  IF(  AND(  NOT(  "-" = H2012  ),  0 &lt; H2012  ),  H2012,  0  )  )</f>
        <v>2390</v>
      </c>
      <c r="I2013" s="4" t="n">
        <f aca="false">IF(  AND(  D2013 &lt; E2013,  E2013 &lt; F2013  ),  1,  0  )</f>
        <v>1</v>
      </c>
      <c r="J2013" s="12" t="n">
        <f aca="false">IF(  AND(  1 = I2013,  OR(  0 = $K2013,  1 = $K2013  )  ),  $C2013,  IF(  AND(  NOT(  "-" = J2012  ),  0 &lt; J2012  ),  J2012,  0  )  )</f>
        <v>2247</v>
      </c>
      <c r="K2013" s="13" t="n">
        <f aca="false">IF(  1 = G2012,  1,  IF(  1 = I2012,  2,  IF(  OR(  "-" = K2012,  1 = M2012),  0,  K2012  )  )  )</f>
        <v>2</v>
      </c>
      <c r="L2013" s="12" t="n">
        <f aca="false">IF(  AND(  1 = K2013,  1 = M2013  ),  (C2013 - H2013) * 100,  IF(  AND( 2 = K2013,  1 = M2013  ),  (J2013 - C2013) * 100,  0  )  )</f>
        <v>0</v>
      </c>
      <c r="M2013" s="6" t="n">
        <f aca="false">IF(  OR(  AND(  1 = K2013,  1 = I2013  ),  AND(  2 =K2013,  1 = G2013  )  ),  1,  0  )</f>
        <v>0</v>
      </c>
      <c r="N2013" s="0" t="n">
        <f aca="false">IF(  AND(  1 = M2013,  0 &lt; L2013  ),  1,  0  )</f>
        <v>0</v>
      </c>
    </row>
    <row r="2014" customFormat="false" ht="12.8" hidden="false" customHeight="false" outlineLevel="0" collapsed="false">
      <c r="A2014" s="5" t="n">
        <v>40631</v>
      </c>
      <c r="B2014" s="6" t="n">
        <f aca="false">YEAR(A2014)</f>
        <v>2011</v>
      </c>
      <c r="C2014" s="7" t="n">
        <v>2178</v>
      </c>
      <c r="D2014" s="8" t="n">
        <f aca="false">AVERAGE($C2010:$C2014)</f>
        <v>2215.6</v>
      </c>
      <c r="E2014" s="8" t="n">
        <f aca="false">AVERAGE($C1990:$C2014)</f>
        <v>2285.48</v>
      </c>
      <c r="F2014" s="8" t="n">
        <f aca="false">AVERAGE($C1940:$C2014)</f>
        <v>2339.85333333333</v>
      </c>
      <c r="G2014" s="4" t="n">
        <f aca="false">IF(  AND(  F2014 &lt; E2014,  E2014 &lt; D2014  ),  1,  0  )</f>
        <v>0</v>
      </c>
      <c r="H2014" s="12" t="n">
        <f aca="false">IF(  AND(  1 = G2014,  OR(  0 = $K2014,  2 = $K2014  )  ),  $C2014,  IF(  AND(  NOT(  "-" = H2013  ),  0 &lt; H2013  ),  H2013,  0  )  )</f>
        <v>2390</v>
      </c>
      <c r="I2014" s="4" t="n">
        <f aca="false">IF(  AND(  D2014 &lt; E2014,  E2014 &lt; F2014  ),  1,  0  )</f>
        <v>1</v>
      </c>
      <c r="J2014" s="12" t="n">
        <f aca="false">IF(  AND(  1 = I2014,  OR(  0 = $K2014,  1 = $K2014  )  ),  $C2014,  IF(  AND(  NOT(  "-" = J2013  ),  0 &lt; J2013  ),  J2013,  0  )  )</f>
        <v>2247</v>
      </c>
      <c r="K2014" s="13" t="n">
        <f aca="false">IF(  1 = G2013,  1,  IF(  1 = I2013,  2,  IF(  OR(  "-" = K2013,  1 = M2013),  0,  K2013  )  )  )</f>
        <v>2</v>
      </c>
      <c r="L2014" s="12" t="n">
        <f aca="false">IF(  AND(  1 = K2014,  1 = M2014  ),  (C2014 - H2014) * 100,  IF(  AND( 2 = K2014,  1 = M2014  ),  (J2014 - C2014) * 100,  0  )  )</f>
        <v>0</v>
      </c>
      <c r="M2014" s="6" t="n">
        <f aca="false">IF(  OR(  AND(  1 = K2014,  1 = I2014  ),  AND(  2 =K2014,  1 = G2014  )  ),  1,  0  )</f>
        <v>0</v>
      </c>
      <c r="N2014" s="0" t="n">
        <f aca="false">IF(  AND(  1 = M2014,  0 &lt; L2014  ),  1,  0  )</f>
        <v>0</v>
      </c>
    </row>
    <row r="2015" customFormat="false" ht="12.8" hidden="false" customHeight="false" outlineLevel="0" collapsed="false">
      <c r="A2015" s="5" t="n">
        <v>40632</v>
      </c>
      <c r="B2015" s="6" t="n">
        <f aca="false">YEAR(A2015)</f>
        <v>2011</v>
      </c>
      <c r="C2015" s="7" t="n">
        <v>2235</v>
      </c>
      <c r="D2015" s="8" t="n">
        <f aca="false">AVERAGE($C2011:$C2015)</f>
        <v>2213.2</v>
      </c>
      <c r="E2015" s="8" t="n">
        <f aca="false">AVERAGE($C1991:$C2015)</f>
        <v>2275.96</v>
      </c>
      <c r="F2015" s="8" t="n">
        <f aca="false">AVERAGE($C1941:$C2015)</f>
        <v>2338.53333333333</v>
      </c>
      <c r="G2015" s="4" t="n">
        <f aca="false">IF(  AND(  F2015 &lt; E2015,  E2015 &lt; D2015  ),  1,  0  )</f>
        <v>0</v>
      </c>
      <c r="H2015" s="12" t="n">
        <f aca="false">IF(  AND(  1 = G2015,  OR(  0 = $K2015,  2 = $K2015  )  ),  $C2015,  IF(  AND(  NOT(  "-" = H2014  ),  0 &lt; H2014  ),  H2014,  0  )  )</f>
        <v>2390</v>
      </c>
      <c r="I2015" s="4" t="n">
        <f aca="false">IF(  AND(  D2015 &lt; E2015,  E2015 &lt; F2015  ),  1,  0  )</f>
        <v>1</v>
      </c>
      <c r="J2015" s="12" t="n">
        <f aca="false">IF(  AND(  1 = I2015,  OR(  0 = $K2015,  1 = $K2015  )  ),  $C2015,  IF(  AND(  NOT(  "-" = J2014  ),  0 &lt; J2014  ),  J2014,  0  )  )</f>
        <v>2247</v>
      </c>
      <c r="K2015" s="13" t="n">
        <f aca="false">IF(  1 = G2014,  1,  IF(  1 = I2014,  2,  IF(  OR(  "-" = K2014,  1 = M2014),  0,  K2014  )  )  )</f>
        <v>2</v>
      </c>
      <c r="L2015" s="12" t="n">
        <f aca="false">IF(  AND(  1 = K2015,  1 = M2015  ),  (C2015 - H2015) * 100,  IF(  AND( 2 = K2015,  1 = M2015  ),  (J2015 - C2015) * 100,  0  )  )</f>
        <v>0</v>
      </c>
      <c r="M2015" s="6" t="n">
        <f aca="false">IF(  OR(  AND(  1 = K2015,  1 = I2015  ),  AND(  2 =K2015,  1 = G2015  )  ),  1,  0  )</f>
        <v>0</v>
      </c>
      <c r="N2015" s="0" t="n">
        <f aca="false">IF(  AND(  1 = M2015,  0 &lt; L2015  ),  1,  0  )</f>
        <v>0</v>
      </c>
    </row>
    <row r="2016" customFormat="false" ht="12.8" hidden="false" customHeight="false" outlineLevel="0" collapsed="false">
      <c r="A2016" s="5" t="n">
        <v>40633</v>
      </c>
      <c r="B2016" s="6" t="n">
        <f aca="false">YEAR(A2016)</f>
        <v>2011</v>
      </c>
      <c r="C2016" s="7" t="n">
        <v>2275</v>
      </c>
      <c r="D2016" s="8" t="n">
        <f aca="false">AVERAGE($C2012:$C2016)</f>
        <v>2227.2</v>
      </c>
      <c r="E2016" s="8" t="n">
        <f aca="false">AVERAGE($C1992:$C2016)</f>
        <v>2269.76</v>
      </c>
      <c r="F2016" s="8" t="n">
        <f aca="false">AVERAGE($C1942:$C2016)</f>
        <v>2337.4</v>
      </c>
      <c r="G2016" s="4" t="n">
        <f aca="false">IF(  AND(  F2016 &lt; E2016,  E2016 &lt; D2016  ),  1,  0  )</f>
        <v>0</v>
      </c>
      <c r="H2016" s="12" t="n">
        <f aca="false">IF(  AND(  1 = G2016,  OR(  0 = $K2016,  2 = $K2016  )  ),  $C2016,  IF(  AND(  NOT(  "-" = H2015  ),  0 &lt; H2015  ),  H2015,  0  )  )</f>
        <v>2390</v>
      </c>
      <c r="I2016" s="4" t="n">
        <f aca="false">IF(  AND(  D2016 &lt; E2016,  E2016 &lt; F2016  ),  1,  0  )</f>
        <v>1</v>
      </c>
      <c r="J2016" s="12" t="n">
        <f aca="false">IF(  AND(  1 = I2016,  OR(  0 = $K2016,  1 = $K2016  )  ),  $C2016,  IF(  AND(  NOT(  "-" = J2015  ),  0 &lt; J2015  ),  J2015,  0  )  )</f>
        <v>2247</v>
      </c>
      <c r="K2016" s="13" t="n">
        <f aca="false">IF(  1 = G2015,  1,  IF(  1 = I2015,  2,  IF(  OR(  "-" = K2015,  1 = M2015),  0,  K2015  )  )  )</f>
        <v>2</v>
      </c>
      <c r="L2016" s="12" t="n">
        <f aca="false">IF(  AND(  1 = K2016,  1 = M2016  ),  (C2016 - H2016) * 100,  IF(  AND( 2 = K2016,  1 = M2016  ),  (J2016 - C2016) * 100,  0  )  )</f>
        <v>0</v>
      </c>
      <c r="M2016" s="6" t="n">
        <f aca="false">IF(  OR(  AND(  1 = K2016,  1 = I2016  ),  AND(  2 =K2016,  1 = G2016  )  ),  1,  0  )</f>
        <v>0</v>
      </c>
      <c r="N2016" s="0" t="n">
        <f aca="false">IF(  AND(  1 = M2016,  0 &lt; L2016  ),  1,  0  )</f>
        <v>0</v>
      </c>
    </row>
    <row r="2017" customFormat="false" ht="12.8" hidden="false" customHeight="false" outlineLevel="0" collapsed="false">
      <c r="A2017" s="5" t="n">
        <v>40634</v>
      </c>
      <c r="B2017" s="6" t="n">
        <f aca="false">YEAR(A2017)</f>
        <v>2011</v>
      </c>
      <c r="C2017" s="7" t="n">
        <v>2214</v>
      </c>
      <c r="D2017" s="8" t="n">
        <f aca="false">AVERAGE($C2013:$C2017)</f>
        <v>2225.2</v>
      </c>
      <c r="E2017" s="8" t="n">
        <f aca="false">AVERAGE($C1993:$C2017)</f>
        <v>2261.8</v>
      </c>
      <c r="F2017" s="8" t="n">
        <f aca="false">AVERAGE($C1943:$C2017)</f>
        <v>2335.16</v>
      </c>
      <c r="G2017" s="4" t="n">
        <f aca="false">IF(  AND(  F2017 &lt; E2017,  E2017 &lt; D2017  ),  1,  0  )</f>
        <v>0</v>
      </c>
      <c r="H2017" s="12" t="n">
        <f aca="false">IF(  AND(  1 = G2017,  OR(  0 = $K2017,  2 = $K2017  )  ),  $C2017,  IF(  AND(  NOT(  "-" = H2016  ),  0 &lt; H2016  ),  H2016,  0  )  )</f>
        <v>2390</v>
      </c>
      <c r="I2017" s="4" t="n">
        <f aca="false">IF(  AND(  D2017 &lt; E2017,  E2017 &lt; F2017  ),  1,  0  )</f>
        <v>1</v>
      </c>
      <c r="J2017" s="12" t="n">
        <f aca="false">IF(  AND(  1 = I2017,  OR(  0 = $K2017,  1 = $K2017  )  ),  $C2017,  IF(  AND(  NOT(  "-" = J2016  ),  0 &lt; J2016  ),  J2016,  0  )  )</f>
        <v>2247</v>
      </c>
      <c r="K2017" s="13" t="n">
        <f aca="false">IF(  1 = G2016,  1,  IF(  1 = I2016,  2,  IF(  OR(  "-" = K2016,  1 = M2016),  0,  K2016  )  )  )</f>
        <v>2</v>
      </c>
      <c r="L2017" s="12" t="n">
        <f aca="false">IF(  AND(  1 = K2017,  1 = M2017  ),  (C2017 - H2017) * 100,  IF(  AND( 2 = K2017,  1 = M2017  ),  (J2017 - C2017) * 100,  0  )  )</f>
        <v>0</v>
      </c>
      <c r="M2017" s="6" t="n">
        <f aca="false">IF(  OR(  AND(  1 = K2017,  1 = I2017  ),  AND(  2 =K2017,  1 = G2017  )  ),  1,  0  )</f>
        <v>0</v>
      </c>
      <c r="N2017" s="0" t="n">
        <f aca="false">IF(  AND(  1 = M2017,  0 &lt; L2017  ),  1,  0  )</f>
        <v>0</v>
      </c>
    </row>
    <row r="2018" customFormat="false" ht="12.8" hidden="false" customHeight="false" outlineLevel="0" collapsed="false">
      <c r="A2018" s="5" t="n">
        <v>40637</v>
      </c>
      <c r="B2018" s="6" t="n">
        <f aca="false">YEAR(A2018)</f>
        <v>2011</v>
      </c>
      <c r="C2018" s="7" t="n">
        <v>2215</v>
      </c>
      <c r="D2018" s="8" t="n">
        <f aca="false">AVERAGE($C2014:$C2018)</f>
        <v>2223.4</v>
      </c>
      <c r="E2018" s="8" t="n">
        <f aca="false">AVERAGE($C1994:$C2018)</f>
        <v>2251.16</v>
      </c>
      <c r="F2018" s="8" t="n">
        <f aca="false">AVERAGE($C1944:$C2018)</f>
        <v>2333</v>
      </c>
      <c r="G2018" s="4" t="n">
        <f aca="false">IF(  AND(  F2018 &lt; E2018,  E2018 &lt; D2018  ),  1,  0  )</f>
        <v>0</v>
      </c>
      <c r="H2018" s="12" t="n">
        <f aca="false">IF(  AND(  1 = G2018,  OR(  0 = $K2018,  2 = $K2018  )  ),  $C2018,  IF(  AND(  NOT(  "-" = H2017  ),  0 &lt; H2017  ),  H2017,  0  )  )</f>
        <v>2390</v>
      </c>
      <c r="I2018" s="4" t="n">
        <f aca="false">IF(  AND(  D2018 &lt; E2018,  E2018 &lt; F2018  ),  1,  0  )</f>
        <v>1</v>
      </c>
      <c r="J2018" s="12" t="n">
        <f aca="false">IF(  AND(  1 = I2018,  OR(  0 = $K2018,  1 = $K2018  )  ),  $C2018,  IF(  AND(  NOT(  "-" = J2017  ),  0 &lt; J2017  ),  J2017,  0  )  )</f>
        <v>2247</v>
      </c>
      <c r="K2018" s="13" t="n">
        <f aca="false">IF(  1 = G2017,  1,  IF(  1 = I2017,  2,  IF(  OR(  "-" = K2017,  1 = M2017),  0,  K2017  )  )  )</f>
        <v>2</v>
      </c>
      <c r="L2018" s="12" t="n">
        <f aca="false">IF(  AND(  1 = K2018,  1 = M2018  ),  (C2018 - H2018) * 100,  IF(  AND( 2 = K2018,  1 = M2018  ),  (J2018 - C2018) * 100,  0  )  )</f>
        <v>0</v>
      </c>
      <c r="M2018" s="6" t="n">
        <f aca="false">IF(  OR(  AND(  1 = K2018,  1 = I2018  ),  AND(  2 =K2018,  1 = G2018  )  ),  1,  0  )</f>
        <v>0</v>
      </c>
      <c r="N2018" s="0" t="n">
        <f aca="false">IF(  AND(  1 = M2018,  0 &lt; L2018  ),  1,  0  )</f>
        <v>0</v>
      </c>
    </row>
    <row r="2019" customFormat="false" ht="12.8" hidden="false" customHeight="false" outlineLevel="0" collapsed="false">
      <c r="A2019" s="5" t="n">
        <v>40638</v>
      </c>
      <c r="B2019" s="6" t="n">
        <f aca="false">YEAR(A2019)</f>
        <v>2011</v>
      </c>
      <c r="C2019" s="7" t="n">
        <v>2192</v>
      </c>
      <c r="D2019" s="8" t="n">
        <f aca="false">AVERAGE($C2015:$C2019)</f>
        <v>2226.2</v>
      </c>
      <c r="E2019" s="8" t="n">
        <f aca="false">AVERAGE($C1995:$C2019)</f>
        <v>2242.88</v>
      </c>
      <c r="F2019" s="8" t="n">
        <f aca="false">AVERAGE($C1945:$C2019)</f>
        <v>2330.36</v>
      </c>
      <c r="G2019" s="4" t="n">
        <f aca="false">IF(  AND(  F2019 &lt; E2019,  E2019 &lt; D2019  ),  1,  0  )</f>
        <v>0</v>
      </c>
      <c r="H2019" s="12" t="n">
        <f aca="false">IF(  AND(  1 = G2019,  OR(  0 = $K2019,  2 = $K2019  )  ),  $C2019,  IF(  AND(  NOT(  "-" = H2018  ),  0 &lt; H2018  ),  H2018,  0  )  )</f>
        <v>2390</v>
      </c>
      <c r="I2019" s="4" t="n">
        <f aca="false">IF(  AND(  D2019 &lt; E2019,  E2019 &lt; F2019  ),  1,  0  )</f>
        <v>1</v>
      </c>
      <c r="J2019" s="12" t="n">
        <f aca="false">IF(  AND(  1 = I2019,  OR(  0 = $K2019,  1 = $K2019  )  ),  $C2019,  IF(  AND(  NOT(  "-" = J2018  ),  0 &lt; J2018  ),  J2018,  0  )  )</f>
        <v>2247</v>
      </c>
      <c r="K2019" s="13" t="n">
        <f aca="false">IF(  1 = G2018,  1,  IF(  1 = I2018,  2,  IF(  OR(  "-" = K2018,  1 = M2018),  0,  K2018  )  )  )</f>
        <v>2</v>
      </c>
      <c r="L2019" s="12" t="n">
        <f aca="false">IF(  AND(  1 = K2019,  1 = M2019  ),  (C2019 - H2019) * 100,  IF(  AND( 2 = K2019,  1 = M2019  ),  (J2019 - C2019) * 100,  0  )  )</f>
        <v>0</v>
      </c>
      <c r="M2019" s="6" t="n">
        <f aca="false">IF(  OR(  AND(  1 = K2019,  1 = I2019  ),  AND(  2 =K2019,  1 = G2019  )  ),  1,  0  )</f>
        <v>0</v>
      </c>
      <c r="N2019" s="0" t="n">
        <f aca="false">IF(  AND(  1 = M2019,  0 &lt; L2019  ),  1,  0  )</f>
        <v>0</v>
      </c>
    </row>
    <row r="2020" customFormat="false" ht="12.8" hidden="false" customHeight="false" outlineLevel="0" collapsed="false">
      <c r="A2020" s="5" t="n">
        <v>40639</v>
      </c>
      <c r="B2020" s="6" t="n">
        <f aca="false">YEAR(A2020)</f>
        <v>2011</v>
      </c>
      <c r="C2020" s="7" t="n">
        <v>2170</v>
      </c>
      <c r="D2020" s="8" t="n">
        <f aca="false">AVERAGE($C2016:$C2020)</f>
        <v>2213.2</v>
      </c>
      <c r="E2020" s="8" t="n">
        <f aca="false">AVERAGE($C1996:$C2020)</f>
        <v>2232.96</v>
      </c>
      <c r="F2020" s="8" t="n">
        <f aca="false">AVERAGE($C1946:$C2020)</f>
        <v>2327.56</v>
      </c>
      <c r="G2020" s="4" t="n">
        <f aca="false">IF(  AND(  F2020 &lt; E2020,  E2020 &lt; D2020  ),  1,  0  )</f>
        <v>0</v>
      </c>
      <c r="H2020" s="12" t="n">
        <f aca="false">IF(  AND(  1 = G2020,  OR(  0 = $K2020,  2 = $K2020  )  ),  $C2020,  IF(  AND(  NOT(  "-" = H2019  ),  0 &lt; H2019  ),  H2019,  0  )  )</f>
        <v>2390</v>
      </c>
      <c r="I2020" s="4" t="n">
        <f aca="false">IF(  AND(  D2020 &lt; E2020,  E2020 &lt; F2020  ),  1,  0  )</f>
        <v>1</v>
      </c>
      <c r="J2020" s="12" t="n">
        <f aca="false">IF(  AND(  1 = I2020,  OR(  0 = $K2020,  1 = $K2020  )  ),  $C2020,  IF(  AND(  NOT(  "-" = J2019  ),  0 &lt; J2019  ),  J2019,  0  )  )</f>
        <v>2247</v>
      </c>
      <c r="K2020" s="13" t="n">
        <f aca="false">IF(  1 = G2019,  1,  IF(  1 = I2019,  2,  IF(  OR(  "-" = K2019,  1 = M2019),  0,  K2019  )  )  )</f>
        <v>2</v>
      </c>
      <c r="L2020" s="12" t="n">
        <f aca="false">IF(  AND(  1 = K2020,  1 = M2020  ),  (C2020 - H2020) * 100,  IF(  AND( 2 = K2020,  1 = M2020  ),  (J2020 - C2020) * 100,  0  )  )</f>
        <v>0</v>
      </c>
      <c r="M2020" s="6" t="n">
        <f aca="false">IF(  OR(  AND(  1 = K2020,  1 = I2020  ),  AND(  2 =K2020,  1 = G2020  )  ),  1,  0  )</f>
        <v>0</v>
      </c>
      <c r="N2020" s="0" t="n">
        <f aca="false">IF(  AND(  1 = M2020,  0 &lt; L2020  ),  1,  0  )</f>
        <v>0</v>
      </c>
    </row>
    <row r="2021" customFormat="false" ht="12.8" hidden="false" customHeight="false" outlineLevel="0" collapsed="false">
      <c r="A2021" s="5" t="n">
        <v>40640</v>
      </c>
      <c r="B2021" s="6" t="n">
        <f aca="false">YEAR(A2021)</f>
        <v>2011</v>
      </c>
      <c r="C2021" s="7" t="n">
        <v>2097</v>
      </c>
      <c r="D2021" s="8" t="n">
        <f aca="false">AVERAGE($C2017:$C2021)</f>
        <v>2177.6</v>
      </c>
      <c r="E2021" s="8" t="n">
        <f aca="false">AVERAGE($C1997:$C2021)</f>
        <v>2223.88</v>
      </c>
      <c r="F2021" s="8" t="n">
        <f aca="false">AVERAGE($C1947:$C2021)</f>
        <v>2323.64</v>
      </c>
      <c r="G2021" s="4" t="n">
        <f aca="false">IF(  AND(  F2021 &lt; E2021,  E2021 &lt; D2021  ),  1,  0  )</f>
        <v>0</v>
      </c>
      <c r="H2021" s="12" t="n">
        <f aca="false">IF(  AND(  1 = G2021,  OR(  0 = $K2021,  2 = $K2021  )  ),  $C2021,  IF(  AND(  NOT(  "-" = H2020  ),  0 &lt; H2020  ),  H2020,  0  )  )</f>
        <v>2390</v>
      </c>
      <c r="I2021" s="4" t="n">
        <f aca="false">IF(  AND(  D2021 &lt; E2021,  E2021 &lt; F2021  ),  1,  0  )</f>
        <v>1</v>
      </c>
      <c r="J2021" s="12" t="n">
        <f aca="false">IF(  AND(  1 = I2021,  OR(  0 = $K2021,  1 = $K2021  )  ),  $C2021,  IF(  AND(  NOT(  "-" = J2020  ),  0 &lt; J2020  ),  J2020,  0  )  )</f>
        <v>2247</v>
      </c>
      <c r="K2021" s="13" t="n">
        <f aca="false">IF(  1 = G2020,  1,  IF(  1 = I2020,  2,  IF(  OR(  "-" = K2020,  1 = M2020),  0,  K2020  )  )  )</f>
        <v>2</v>
      </c>
      <c r="L2021" s="12" t="n">
        <f aca="false">IF(  AND(  1 = K2021,  1 = M2021  ),  (C2021 - H2021) * 100,  IF(  AND( 2 = K2021,  1 = M2021  ),  (J2021 - C2021) * 100,  0  )  )</f>
        <v>0</v>
      </c>
      <c r="M2021" s="6" t="n">
        <f aca="false">IF(  OR(  AND(  1 = K2021,  1 = I2021  ),  AND(  2 =K2021,  1 = G2021  )  ),  1,  0  )</f>
        <v>0</v>
      </c>
      <c r="N2021" s="0" t="n">
        <f aca="false">IF(  AND(  1 = M2021,  0 &lt; L2021  ),  1,  0  )</f>
        <v>0</v>
      </c>
    </row>
    <row r="2022" customFormat="false" ht="12.8" hidden="false" customHeight="false" outlineLevel="0" collapsed="false">
      <c r="A2022" s="5" t="n">
        <v>40641</v>
      </c>
      <c r="B2022" s="6" t="n">
        <f aca="false">YEAR(A2022)</f>
        <v>2011</v>
      </c>
      <c r="C2022" s="7" t="n">
        <v>2059</v>
      </c>
      <c r="D2022" s="8" t="n">
        <f aca="false">AVERAGE($C2018:$C2022)</f>
        <v>2146.6</v>
      </c>
      <c r="E2022" s="8" t="n">
        <f aca="false">AVERAGE($C1998:$C2022)</f>
        <v>2213.56</v>
      </c>
      <c r="F2022" s="8" t="n">
        <f aca="false">AVERAGE($C1948:$C2022)</f>
        <v>2319.34666666667</v>
      </c>
      <c r="G2022" s="4" t="n">
        <f aca="false">IF(  AND(  F2022 &lt; E2022,  E2022 &lt; D2022  ),  1,  0  )</f>
        <v>0</v>
      </c>
      <c r="H2022" s="12" t="n">
        <f aca="false">IF(  AND(  1 = G2022,  OR(  0 = $K2022,  2 = $K2022  )  ),  $C2022,  IF(  AND(  NOT(  "-" = H2021  ),  0 &lt; H2021  ),  H2021,  0  )  )</f>
        <v>2390</v>
      </c>
      <c r="I2022" s="4" t="n">
        <f aca="false">IF(  AND(  D2022 &lt; E2022,  E2022 &lt; F2022  ),  1,  0  )</f>
        <v>1</v>
      </c>
      <c r="J2022" s="12" t="n">
        <f aca="false">IF(  AND(  1 = I2022,  OR(  0 = $K2022,  1 = $K2022  )  ),  $C2022,  IF(  AND(  NOT(  "-" = J2021  ),  0 &lt; J2021  ),  J2021,  0  )  )</f>
        <v>2247</v>
      </c>
      <c r="K2022" s="13" t="n">
        <f aca="false">IF(  1 = G2021,  1,  IF(  1 = I2021,  2,  IF(  OR(  "-" = K2021,  1 = M2021),  0,  K2021  )  )  )</f>
        <v>2</v>
      </c>
      <c r="L2022" s="12" t="n">
        <f aca="false">IF(  AND(  1 = K2022,  1 = M2022  ),  (C2022 - H2022) * 100,  IF(  AND( 2 = K2022,  1 = M2022  ),  (J2022 - C2022) * 100,  0  )  )</f>
        <v>0</v>
      </c>
      <c r="M2022" s="6" t="n">
        <f aca="false">IF(  OR(  AND(  1 = K2022,  1 = I2022  ),  AND(  2 =K2022,  1 = G2022  )  ),  1,  0  )</f>
        <v>0</v>
      </c>
      <c r="N2022" s="0" t="n">
        <f aca="false">IF(  AND(  1 = M2022,  0 &lt; L2022  ),  1,  0  )</f>
        <v>0</v>
      </c>
    </row>
    <row r="2023" customFormat="false" ht="12.8" hidden="false" customHeight="false" outlineLevel="0" collapsed="false">
      <c r="A2023" s="5" t="n">
        <v>40644</v>
      </c>
      <c r="B2023" s="6" t="n">
        <f aca="false">YEAR(A2023)</f>
        <v>2011</v>
      </c>
      <c r="C2023" s="7" t="n">
        <v>2105</v>
      </c>
      <c r="D2023" s="8" t="n">
        <f aca="false">AVERAGE($C2019:$C2023)</f>
        <v>2124.6</v>
      </c>
      <c r="E2023" s="8" t="n">
        <f aca="false">AVERAGE($C1999:$C2023)</f>
        <v>2204.36</v>
      </c>
      <c r="F2023" s="8" t="n">
        <f aca="false">AVERAGE($C1949:$C2023)</f>
        <v>2315.82666666667</v>
      </c>
      <c r="G2023" s="4" t="n">
        <f aca="false">IF(  AND(  F2023 &lt; E2023,  E2023 &lt; D2023  ),  1,  0  )</f>
        <v>0</v>
      </c>
      <c r="H2023" s="12" t="n">
        <f aca="false">IF(  AND(  1 = G2023,  OR(  0 = $K2023,  2 = $K2023  )  ),  $C2023,  IF(  AND(  NOT(  "-" = H2022  ),  0 &lt; H2022  ),  H2022,  0  )  )</f>
        <v>2390</v>
      </c>
      <c r="I2023" s="4" t="n">
        <f aca="false">IF(  AND(  D2023 &lt; E2023,  E2023 &lt; F2023  ),  1,  0  )</f>
        <v>1</v>
      </c>
      <c r="J2023" s="12" t="n">
        <f aca="false">IF(  AND(  1 = I2023,  OR(  0 = $K2023,  1 = $K2023  )  ),  $C2023,  IF(  AND(  NOT(  "-" = J2022  ),  0 &lt; J2022  ),  J2022,  0  )  )</f>
        <v>2247</v>
      </c>
      <c r="K2023" s="13" t="n">
        <f aca="false">IF(  1 = G2022,  1,  IF(  1 = I2022,  2,  IF(  OR(  "-" = K2022,  1 = M2022),  0,  K2022  )  )  )</f>
        <v>2</v>
      </c>
      <c r="L2023" s="12" t="n">
        <f aca="false">IF(  AND(  1 = K2023,  1 = M2023  ),  (C2023 - H2023) * 100,  IF(  AND( 2 = K2023,  1 = M2023  ),  (J2023 - C2023) * 100,  0  )  )</f>
        <v>0</v>
      </c>
      <c r="M2023" s="6" t="n">
        <f aca="false">IF(  OR(  AND(  1 = K2023,  1 = I2023  ),  AND(  2 =K2023,  1 = G2023  )  ),  1,  0  )</f>
        <v>0</v>
      </c>
      <c r="N2023" s="0" t="n">
        <f aca="false">IF(  AND(  1 = M2023,  0 &lt; L2023  ),  1,  0  )</f>
        <v>0</v>
      </c>
    </row>
    <row r="2024" customFormat="false" ht="12.8" hidden="false" customHeight="false" outlineLevel="0" collapsed="false">
      <c r="A2024" s="5" t="n">
        <v>40645</v>
      </c>
      <c r="B2024" s="6" t="n">
        <f aca="false">YEAR(A2024)</f>
        <v>2011</v>
      </c>
      <c r="C2024" s="7" t="n">
        <v>2068</v>
      </c>
      <c r="D2024" s="8" t="n">
        <f aca="false">AVERAGE($C2020:$C2024)</f>
        <v>2099.8</v>
      </c>
      <c r="E2024" s="8" t="n">
        <f aca="false">AVERAGE($C2000:$C2024)</f>
        <v>2195.52</v>
      </c>
      <c r="F2024" s="8" t="n">
        <f aca="false">AVERAGE($C1950:$C2024)</f>
        <v>2311.78666666667</v>
      </c>
      <c r="G2024" s="4" t="n">
        <f aca="false">IF(  AND(  F2024 &lt; E2024,  E2024 &lt; D2024  ),  1,  0  )</f>
        <v>0</v>
      </c>
      <c r="H2024" s="12" t="n">
        <f aca="false">IF(  AND(  1 = G2024,  OR(  0 = $K2024,  2 = $K2024  )  ),  $C2024,  IF(  AND(  NOT(  "-" = H2023  ),  0 &lt; H2023  ),  H2023,  0  )  )</f>
        <v>2390</v>
      </c>
      <c r="I2024" s="4" t="n">
        <f aca="false">IF(  AND(  D2024 &lt; E2024,  E2024 &lt; F2024  ),  1,  0  )</f>
        <v>1</v>
      </c>
      <c r="J2024" s="12" t="n">
        <f aca="false">IF(  AND(  1 = I2024,  OR(  0 = $K2024,  1 = $K2024  )  ),  $C2024,  IF(  AND(  NOT(  "-" = J2023  ),  0 &lt; J2023  ),  J2023,  0  )  )</f>
        <v>2247</v>
      </c>
      <c r="K2024" s="13" t="n">
        <f aca="false">IF(  1 = G2023,  1,  IF(  1 = I2023,  2,  IF(  OR(  "-" = K2023,  1 = M2023),  0,  K2023  )  )  )</f>
        <v>2</v>
      </c>
      <c r="L2024" s="12" t="n">
        <f aca="false">IF(  AND(  1 = K2024,  1 = M2024  ),  (C2024 - H2024) * 100,  IF(  AND( 2 = K2024,  1 = M2024  ),  (J2024 - C2024) * 100,  0  )  )</f>
        <v>0</v>
      </c>
      <c r="M2024" s="6" t="n">
        <f aca="false">IF(  OR(  AND(  1 = K2024,  1 = I2024  ),  AND(  2 =K2024,  1 = G2024  )  ),  1,  0  )</f>
        <v>0</v>
      </c>
      <c r="N2024" s="0" t="n">
        <f aca="false">IF(  AND(  1 = M2024,  0 &lt; L2024  ),  1,  0  )</f>
        <v>0</v>
      </c>
    </row>
    <row r="2025" customFormat="false" ht="12.8" hidden="false" customHeight="false" outlineLevel="0" collapsed="false">
      <c r="A2025" s="5" t="n">
        <v>40646</v>
      </c>
      <c r="B2025" s="6" t="n">
        <f aca="false">YEAR(A2025)</f>
        <v>2011</v>
      </c>
      <c r="C2025" s="7" t="n">
        <v>2072</v>
      </c>
      <c r="D2025" s="8" t="n">
        <f aca="false">AVERAGE($C2021:$C2025)</f>
        <v>2080.2</v>
      </c>
      <c r="E2025" s="8" t="n">
        <f aca="false">AVERAGE($C2001:$C2025)</f>
        <v>2186.76</v>
      </c>
      <c r="F2025" s="8" t="n">
        <f aca="false">AVERAGE($C1951:$C2025)</f>
        <v>2307.14666666667</v>
      </c>
      <c r="G2025" s="4" t="n">
        <f aca="false">IF(  AND(  F2025 &lt; E2025,  E2025 &lt; D2025  ),  1,  0  )</f>
        <v>0</v>
      </c>
      <c r="H2025" s="12" t="n">
        <f aca="false">IF(  AND(  1 = G2025,  OR(  0 = $K2025,  2 = $K2025  )  ),  $C2025,  IF(  AND(  NOT(  "-" = H2024  ),  0 &lt; H2024  ),  H2024,  0  )  )</f>
        <v>2390</v>
      </c>
      <c r="I2025" s="4" t="n">
        <f aca="false">IF(  AND(  D2025 &lt; E2025,  E2025 &lt; F2025  ),  1,  0  )</f>
        <v>1</v>
      </c>
      <c r="J2025" s="12" t="n">
        <f aca="false">IF(  AND(  1 = I2025,  OR(  0 = $K2025,  1 = $K2025  )  ),  $C2025,  IF(  AND(  NOT(  "-" = J2024  ),  0 &lt; J2024  ),  J2024,  0  )  )</f>
        <v>2247</v>
      </c>
      <c r="K2025" s="13" t="n">
        <f aca="false">IF(  1 = G2024,  1,  IF(  1 = I2024,  2,  IF(  OR(  "-" = K2024,  1 = M2024),  0,  K2024  )  )  )</f>
        <v>2</v>
      </c>
      <c r="L2025" s="12" t="n">
        <f aca="false">IF(  AND(  1 = K2025,  1 = M2025  ),  (C2025 - H2025) * 100,  IF(  AND( 2 = K2025,  1 = M2025  ),  (J2025 - C2025) * 100,  0  )  )</f>
        <v>0</v>
      </c>
      <c r="M2025" s="6" t="n">
        <f aca="false">IF(  OR(  AND(  1 = K2025,  1 = I2025  ),  AND(  2 =K2025,  1 = G2025  )  ),  1,  0  )</f>
        <v>0</v>
      </c>
      <c r="N2025" s="0" t="n">
        <f aca="false">IF(  AND(  1 = M2025,  0 &lt; L2025  ),  1,  0  )</f>
        <v>0</v>
      </c>
    </row>
    <row r="2026" customFormat="false" ht="12.8" hidden="false" customHeight="false" outlineLevel="0" collapsed="false">
      <c r="A2026" s="5" t="n">
        <v>40647</v>
      </c>
      <c r="B2026" s="6" t="n">
        <f aca="false">YEAR(A2026)</f>
        <v>2011</v>
      </c>
      <c r="C2026" s="7" t="n">
        <v>2064</v>
      </c>
      <c r="D2026" s="8" t="n">
        <f aca="false">AVERAGE($C2022:$C2026)</f>
        <v>2073.6</v>
      </c>
      <c r="E2026" s="8" t="n">
        <f aca="false">AVERAGE($C2002:$C2026)</f>
        <v>2174.64</v>
      </c>
      <c r="F2026" s="8" t="n">
        <f aca="false">AVERAGE($C1952:$C2026)</f>
        <v>2302.08</v>
      </c>
      <c r="G2026" s="4" t="n">
        <f aca="false">IF(  AND(  F2026 &lt; E2026,  E2026 &lt; D2026  ),  1,  0  )</f>
        <v>0</v>
      </c>
      <c r="H2026" s="12" t="n">
        <f aca="false">IF(  AND(  1 = G2026,  OR(  0 = $K2026,  2 = $K2026  )  ),  $C2026,  IF(  AND(  NOT(  "-" = H2025  ),  0 &lt; H2025  ),  H2025,  0  )  )</f>
        <v>2390</v>
      </c>
      <c r="I2026" s="4" t="n">
        <f aca="false">IF(  AND(  D2026 &lt; E2026,  E2026 &lt; F2026  ),  1,  0  )</f>
        <v>1</v>
      </c>
      <c r="J2026" s="12" t="n">
        <f aca="false">IF(  AND(  1 = I2026,  OR(  0 = $K2026,  1 = $K2026  )  ),  $C2026,  IF(  AND(  NOT(  "-" = J2025  ),  0 &lt; J2025  ),  J2025,  0  )  )</f>
        <v>2247</v>
      </c>
      <c r="K2026" s="13" t="n">
        <f aca="false">IF(  1 = G2025,  1,  IF(  1 = I2025,  2,  IF(  OR(  "-" = K2025,  1 = M2025),  0,  K2025  )  )  )</f>
        <v>2</v>
      </c>
      <c r="L2026" s="12" t="n">
        <f aca="false">IF(  AND(  1 = K2026,  1 = M2026  ),  (C2026 - H2026) * 100,  IF(  AND( 2 = K2026,  1 = M2026  ),  (J2026 - C2026) * 100,  0  )  )</f>
        <v>0</v>
      </c>
      <c r="M2026" s="6" t="n">
        <f aca="false">IF(  OR(  AND(  1 = K2026,  1 = I2026  ),  AND(  2 =K2026,  1 = G2026  )  ),  1,  0  )</f>
        <v>0</v>
      </c>
      <c r="N2026" s="0" t="n">
        <f aca="false">IF(  AND(  1 = M2026,  0 &lt; L2026  ),  1,  0  )</f>
        <v>0</v>
      </c>
    </row>
    <row r="2027" customFormat="false" ht="12.8" hidden="false" customHeight="false" outlineLevel="0" collapsed="false">
      <c r="A2027" s="5" t="n">
        <v>40648</v>
      </c>
      <c r="B2027" s="6" t="n">
        <f aca="false">YEAR(A2027)</f>
        <v>2011</v>
      </c>
      <c r="C2027" s="7" t="n">
        <v>2071</v>
      </c>
      <c r="D2027" s="8" t="n">
        <f aca="false">AVERAGE($C2023:$C2027)</f>
        <v>2076</v>
      </c>
      <c r="E2027" s="8" t="n">
        <f aca="false">AVERAGE($C2003:$C2027)</f>
        <v>2165</v>
      </c>
      <c r="F2027" s="8" t="n">
        <f aca="false">AVERAGE($C1953:$C2027)</f>
        <v>2297.06666666667</v>
      </c>
      <c r="G2027" s="4" t="n">
        <f aca="false">IF(  AND(  F2027 &lt; E2027,  E2027 &lt; D2027  ),  1,  0  )</f>
        <v>0</v>
      </c>
      <c r="H2027" s="12" t="n">
        <f aca="false">IF(  AND(  1 = G2027,  OR(  0 = $K2027,  2 = $K2027  )  ),  $C2027,  IF(  AND(  NOT(  "-" = H2026  ),  0 &lt; H2026  ),  H2026,  0  )  )</f>
        <v>2390</v>
      </c>
      <c r="I2027" s="4" t="n">
        <f aca="false">IF(  AND(  D2027 &lt; E2027,  E2027 &lt; F2027  ),  1,  0  )</f>
        <v>1</v>
      </c>
      <c r="J2027" s="12" t="n">
        <f aca="false">IF(  AND(  1 = I2027,  OR(  0 = $K2027,  1 = $K2027  )  ),  $C2027,  IF(  AND(  NOT(  "-" = J2026  ),  0 &lt; J2026  ),  J2026,  0  )  )</f>
        <v>2247</v>
      </c>
      <c r="K2027" s="13" t="n">
        <f aca="false">IF(  1 = G2026,  1,  IF(  1 = I2026,  2,  IF(  OR(  "-" = K2026,  1 = M2026),  0,  K2026  )  )  )</f>
        <v>2</v>
      </c>
      <c r="L2027" s="12" t="n">
        <f aca="false">IF(  AND(  1 = K2027,  1 = M2027  ),  (C2027 - H2027) * 100,  IF(  AND( 2 = K2027,  1 = M2027  ),  (J2027 - C2027) * 100,  0  )  )</f>
        <v>0</v>
      </c>
      <c r="M2027" s="6" t="n">
        <f aca="false">IF(  OR(  AND(  1 = K2027,  1 = I2027  ),  AND(  2 =K2027,  1 = G2027  )  ),  1,  0  )</f>
        <v>0</v>
      </c>
      <c r="N2027" s="0" t="n">
        <f aca="false">IF(  AND(  1 = M2027,  0 &lt; L2027  ),  1,  0  )</f>
        <v>0</v>
      </c>
    </row>
    <row r="2028" customFormat="false" ht="12.8" hidden="false" customHeight="false" outlineLevel="0" collapsed="false">
      <c r="A2028" s="5" t="n">
        <v>40651</v>
      </c>
      <c r="B2028" s="6" t="n">
        <f aca="false">YEAR(A2028)</f>
        <v>2011</v>
      </c>
      <c r="C2028" s="7" t="n">
        <v>2027</v>
      </c>
      <c r="D2028" s="8" t="n">
        <f aca="false">AVERAGE($C2024:$C2028)</f>
        <v>2060.4</v>
      </c>
      <c r="E2028" s="8" t="n">
        <f aca="false">AVERAGE($C2004:$C2028)</f>
        <v>2153.96</v>
      </c>
      <c r="F2028" s="8" t="n">
        <f aca="false">AVERAGE($C1954:$C2028)</f>
        <v>2291.45333333333</v>
      </c>
      <c r="G2028" s="4" t="n">
        <f aca="false">IF(  AND(  F2028 &lt; E2028,  E2028 &lt; D2028  ),  1,  0  )</f>
        <v>0</v>
      </c>
      <c r="H2028" s="12" t="n">
        <f aca="false">IF(  AND(  1 = G2028,  OR(  0 = $K2028,  2 = $K2028  )  ),  $C2028,  IF(  AND(  NOT(  "-" = H2027  ),  0 &lt; H2027  ),  H2027,  0  )  )</f>
        <v>2390</v>
      </c>
      <c r="I2028" s="4" t="n">
        <f aca="false">IF(  AND(  D2028 &lt; E2028,  E2028 &lt; F2028  ),  1,  0  )</f>
        <v>1</v>
      </c>
      <c r="J2028" s="12" t="n">
        <f aca="false">IF(  AND(  1 = I2028,  OR(  0 = $K2028,  1 = $K2028  )  ),  $C2028,  IF(  AND(  NOT(  "-" = J2027  ),  0 &lt; J2027  ),  J2027,  0  )  )</f>
        <v>2247</v>
      </c>
      <c r="K2028" s="13" t="n">
        <f aca="false">IF(  1 = G2027,  1,  IF(  1 = I2027,  2,  IF(  OR(  "-" = K2027,  1 = M2027),  0,  K2027  )  )  )</f>
        <v>2</v>
      </c>
      <c r="L2028" s="12" t="n">
        <f aca="false">IF(  AND(  1 = K2028,  1 = M2028  ),  (C2028 - H2028) * 100,  IF(  AND( 2 = K2028,  1 = M2028  ),  (J2028 - C2028) * 100,  0  )  )</f>
        <v>0</v>
      </c>
      <c r="M2028" s="6" t="n">
        <f aca="false">IF(  OR(  AND(  1 = K2028,  1 = I2028  ),  AND(  2 =K2028,  1 = G2028  )  ),  1,  0  )</f>
        <v>0</v>
      </c>
      <c r="N2028" s="0" t="n">
        <f aca="false">IF(  AND(  1 = M2028,  0 &lt; L2028  ),  1,  0  )</f>
        <v>0</v>
      </c>
    </row>
    <row r="2029" customFormat="false" ht="12.8" hidden="false" customHeight="false" outlineLevel="0" collapsed="false">
      <c r="A2029" s="5" t="n">
        <v>40652</v>
      </c>
      <c r="B2029" s="6" t="n">
        <f aca="false">YEAR(A2029)</f>
        <v>2011</v>
      </c>
      <c r="C2029" s="7" t="n">
        <v>2017</v>
      </c>
      <c r="D2029" s="8" t="n">
        <f aca="false">AVERAGE($C2025:$C2029)</f>
        <v>2050.2</v>
      </c>
      <c r="E2029" s="8" t="n">
        <f aca="false">AVERAGE($C2005:$C2029)</f>
        <v>2149.52</v>
      </c>
      <c r="F2029" s="8" t="n">
        <f aca="false">AVERAGE($C1955:$C2029)</f>
        <v>2285.93333333333</v>
      </c>
      <c r="G2029" s="4" t="n">
        <f aca="false">IF(  AND(  F2029 &lt; E2029,  E2029 &lt; D2029  ),  1,  0  )</f>
        <v>0</v>
      </c>
      <c r="H2029" s="12" t="n">
        <f aca="false">IF(  AND(  1 = G2029,  OR(  0 = $K2029,  2 = $K2029  )  ),  $C2029,  IF(  AND(  NOT(  "-" = H2028  ),  0 &lt; H2028  ),  H2028,  0  )  )</f>
        <v>2390</v>
      </c>
      <c r="I2029" s="4" t="n">
        <f aca="false">IF(  AND(  D2029 &lt; E2029,  E2029 &lt; F2029  ),  1,  0  )</f>
        <v>1</v>
      </c>
      <c r="J2029" s="12" t="n">
        <f aca="false">IF(  AND(  1 = I2029,  OR(  0 = $K2029,  1 = $K2029  )  ),  $C2029,  IF(  AND(  NOT(  "-" = J2028  ),  0 &lt; J2028  ),  J2028,  0  )  )</f>
        <v>2247</v>
      </c>
      <c r="K2029" s="13" t="n">
        <f aca="false">IF(  1 = G2028,  1,  IF(  1 = I2028,  2,  IF(  OR(  "-" = K2028,  1 = M2028),  0,  K2028  )  )  )</f>
        <v>2</v>
      </c>
      <c r="L2029" s="12" t="n">
        <f aca="false">IF(  AND(  1 = K2029,  1 = M2029  ),  (C2029 - H2029) * 100,  IF(  AND( 2 = K2029,  1 = M2029  ),  (J2029 - C2029) * 100,  0  )  )</f>
        <v>0</v>
      </c>
      <c r="M2029" s="6" t="n">
        <f aca="false">IF(  OR(  AND(  1 = K2029,  1 = I2029  ),  AND(  2 =K2029,  1 = G2029  )  ),  1,  0  )</f>
        <v>0</v>
      </c>
      <c r="N2029" s="0" t="n">
        <f aca="false">IF(  AND(  1 = M2029,  0 &lt; L2029  ),  1,  0  )</f>
        <v>0</v>
      </c>
    </row>
    <row r="2030" customFormat="false" ht="12.8" hidden="false" customHeight="false" outlineLevel="0" collapsed="false">
      <c r="A2030" s="5" t="n">
        <v>40653</v>
      </c>
      <c r="B2030" s="6" t="n">
        <f aca="false">YEAR(A2030)</f>
        <v>2011</v>
      </c>
      <c r="C2030" s="7" t="n">
        <v>2032</v>
      </c>
      <c r="D2030" s="8" t="n">
        <f aca="false">AVERAGE($C2026:$C2030)</f>
        <v>2042.2</v>
      </c>
      <c r="E2030" s="8" t="n">
        <f aca="false">AVERAGE($C2006:$C2030)</f>
        <v>2148.36</v>
      </c>
      <c r="F2030" s="8" t="n">
        <f aca="false">AVERAGE($C1956:$C2030)</f>
        <v>2280.44</v>
      </c>
      <c r="G2030" s="4" t="n">
        <f aca="false">IF(  AND(  F2030 &lt; E2030,  E2030 &lt; D2030  ),  1,  0  )</f>
        <v>0</v>
      </c>
      <c r="H2030" s="12" t="n">
        <f aca="false">IF(  AND(  1 = G2030,  OR(  0 = $K2030,  2 = $K2030  )  ),  $C2030,  IF(  AND(  NOT(  "-" = H2029  ),  0 &lt; H2029  ),  H2029,  0  )  )</f>
        <v>2390</v>
      </c>
      <c r="I2030" s="4" t="n">
        <f aca="false">IF(  AND(  D2030 &lt; E2030,  E2030 &lt; F2030  ),  1,  0  )</f>
        <v>1</v>
      </c>
      <c r="J2030" s="12" t="n">
        <f aca="false">IF(  AND(  1 = I2030,  OR(  0 = $K2030,  1 = $K2030  )  ),  $C2030,  IF(  AND(  NOT(  "-" = J2029  ),  0 &lt; J2029  ),  J2029,  0  )  )</f>
        <v>2247</v>
      </c>
      <c r="K2030" s="13" t="n">
        <f aca="false">IF(  1 = G2029,  1,  IF(  1 = I2029,  2,  IF(  OR(  "-" = K2029,  1 = M2029),  0,  K2029  )  )  )</f>
        <v>2</v>
      </c>
      <c r="L2030" s="12" t="n">
        <f aca="false">IF(  AND(  1 = K2030,  1 = M2030  ),  (C2030 - H2030) * 100,  IF(  AND( 2 = K2030,  1 = M2030  ),  (J2030 - C2030) * 100,  0  )  )</f>
        <v>0</v>
      </c>
      <c r="M2030" s="6" t="n">
        <f aca="false">IF(  OR(  AND(  1 = K2030,  1 = I2030  ),  AND(  2 =K2030,  1 = G2030  )  ),  1,  0  )</f>
        <v>0</v>
      </c>
      <c r="N2030" s="0" t="n">
        <f aca="false">IF(  AND(  1 = M2030,  0 &lt; L2030  ),  1,  0  )</f>
        <v>0</v>
      </c>
    </row>
    <row r="2031" customFormat="false" ht="12.8" hidden="false" customHeight="false" outlineLevel="0" collapsed="false">
      <c r="A2031" s="5" t="n">
        <v>40654</v>
      </c>
      <c r="B2031" s="6" t="n">
        <f aca="false">YEAR(A2031)</f>
        <v>2011</v>
      </c>
      <c r="C2031" s="7" t="n">
        <v>2025</v>
      </c>
      <c r="D2031" s="8" t="n">
        <f aca="false">AVERAGE($C2027:$C2031)</f>
        <v>2034.4</v>
      </c>
      <c r="E2031" s="8" t="n">
        <f aca="false">AVERAGE($C2007:$C2031)</f>
        <v>2141.32</v>
      </c>
      <c r="F2031" s="8" t="n">
        <f aca="false">AVERAGE($C1957:$C2031)</f>
        <v>2275.68</v>
      </c>
      <c r="G2031" s="4" t="n">
        <f aca="false">IF(  AND(  F2031 &lt; E2031,  E2031 &lt; D2031  ),  1,  0  )</f>
        <v>0</v>
      </c>
      <c r="H2031" s="12" t="n">
        <f aca="false">IF(  AND(  1 = G2031,  OR(  0 = $K2031,  2 = $K2031  )  ),  $C2031,  IF(  AND(  NOT(  "-" = H2030  ),  0 &lt; H2030  ),  H2030,  0  )  )</f>
        <v>2390</v>
      </c>
      <c r="I2031" s="4" t="n">
        <f aca="false">IF(  AND(  D2031 &lt; E2031,  E2031 &lt; F2031  ),  1,  0  )</f>
        <v>1</v>
      </c>
      <c r="J2031" s="12" t="n">
        <f aca="false">IF(  AND(  1 = I2031,  OR(  0 = $K2031,  1 = $K2031  )  ),  $C2031,  IF(  AND(  NOT(  "-" = J2030  ),  0 &lt; J2030  ),  J2030,  0  )  )</f>
        <v>2247</v>
      </c>
      <c r="K2031" s="13" t="n">
        <f aca="false">IF(  1 = G2030,  1,  IF(  1 = I2030,  2,  IF(  OR(  "-" = K2030,  1 = M2030),  0,  K2030  )  )  )</f>
        <v>2</v>
      </c>
      <c r="L2031" s="12" t="n">
        <f aca="false">IF(  AND(  1 = K2031,  1 = M2031  ),  (C2031 - H2031) * 100,  IF(  AND( 2 = K2031,  1 = M2031  ),  (J2031 - C2031) * 100,  0  )  )</f>
        <v>0</v>
      </c>
      <c r="M2031" s="6" t="n">
        <f aca="false">IF(  OR(  AND(  1 = K2031,  1 = I2031  ),  AND(  2 =K2031,  1 = G2031  )  ),  1,  0  )</f>
        <v>0</v>
      </c>
      <c r="N2031" s="0" t="n">
        <f aca="false">IF(  AND(  1 = M2031,  0 &lt; L2031  ),  1,  0  )</f>
        <v>0</v>
      </c>
    </row>
    <row r="2032" customFormat="false" ht="12.8" hidden="false" customHeight="false" outlineLevel="0" collapsed="false">
      <c r="A2032" s="5" t="n">
        <v>40655</v>
      </c>
      <c r="B2032" s="6" t="n">
        <f aca="false">YEAR(A2032)</f>
        <v>2011</v>
      </c>
      <c r="C2032" s="7" t="n">
        <v>2012</v>
      </c>
      <c r="D2032" s="8" t="n">
        <f aca="false">AVERAGE($C2028:$C2032)</f>
        <v>2022.6</v>
      </c>
      <c r="E2032" s="8" t="n">
        <f aca="false">AVERAGE($C2008:$C2032)</f>
        <v>2136.8</v>
      </c>
      <c r="F2032" s="8" t="n">
        <f aca="false">AVERAGE($C1958:$C2032)</f>
        <v>2271.38666666667</v>
      </c>
      <c r="G2032" s="4" t="n">
        <f aca="false">IF(  AND(  F2032 &lt; E2032,  E2032 &lt; D2032  ),  1,  0  )</f>
        <v>0</v>
      </c>
      <c r="H2032" s="12" t="n">
        <f aca="false">IF(  AND(  1 = G2032,  OR(  0 = $K2032,  2 = $K2032  )  ),  $C2032,  IF(  AND(  NOT(  "-" = H2031  ),  0 &lt; H2031  ),  H2031,  0  )  )</f>
        <v>2390</v>
      </c>
      <c r="I2032" s="4" t="n">
        <f aca="false">IF(  AND(  D2032 &lt; E2032,  E2032 &lt; F2032  ),  1,  0  )</f>
        <v>1</v>
      </c>
      <c r="J2032" s="12" t="n">
        <f aca="false">IF(  AND(  1 = I2032,  OR(  0 = $K2032,  1 = $K2032  )  ),  $C2032,  IF(  AND(  NOT(  "-" = J2031  ),  0 &lt; J2031  ),  J2031,  0  )  )</f>
        <v>2247</v>
      </c>
      <c r="K2032" s="13" t="n">
        <f aca="false">IF(  1 = G2031,  1,  IF(  1 = I2031,  2,  IF(  OR(  "-" = K2031,  1 = M2031),  0,  K2031  )  )  )</f>
        <v>2</v>
      </c>
      <c r="L2032" s="12" t="n">
        <f aca="false">IF(  AND(  1 = K2032,  1 = M2032  ),  (C2032 - H2032) * 100,  IF(  AND( 2 = K2032,  1 = M2032  ),  (J2032 - C2032) * 100,  0  )  )</f>
        <v>0</v>
      </c>
      <c r="M2032" s="6" t="n">
        <f aca="false">IF(  OR(  AND(  1 = K2032,  1 = I2032  ),  AND(  2 =K2032,  1 = G2032  )  ),  1,  0  )</f>
        <v>0</v>
      </c>
      <c r="N2032" s="0" t="n">
        <f aca="false">IF(  AND(  1 = M2032,  0 &lt; L2032  ),  1,  0  )</f>
        <v>0</v>
      </c>
    </row>
    <row r="2033" customFormat="false" ht="12.8" hidden="false" customHeight="false" outlineLevel="0" collapsed="false">
      <c r="A2033" s="5" t="n">
        <v>40658</v>
      </c>
      <c r="B2033" s="6" t="n">
        <f aca="false">YEAR(A2033)</f>
        <v>2011</v>
      </c>
      <c r="C2033" s="7" t="n">
        <v>2028</v>
      </c>
      <c r="D2033" s="8" t="n">
        <f aca="false">AVERAGE($C2029:$C2033)</f>
        <v>2022.8</v>
      </c>
      <c r="E2033" s="8" t="n">
        <f aca="false">AVERAGE($C2009:$C2033)</f>
        <v>2131.52</v>
      </c>
      <c r="F2033" s="8" t="n">
        <f aca="false">AVERAGE($C1959:$C2033)</f>
        <v>2267.96</v>
      </c>
      <c r="G2033" s="4" t="n">
        <f aca="false">IF(  AND(  F2033 &lt; E2033,  E2033 &lt; D2033  ),  1,  0  )</f>
        <v>0</v>
      </c>
      <c r="H2033" s="12" t="n">
        <f aca="false">IF(  AND(  1 = G2033,  OR(  0 = $K2033,  2 = $K2033  )  ),  $C2033,  IF(  AND(  NOT(  "-" = H2032  ),  0 &lt; H2032  ),  H2032,  0  )  )</f>
        <v>2390</v>
      </c>
      <c r="I2033" s="4" t="n">
        <f aca="false">IF(  AND(  D2033 &lt; E2033,  E2033 &lt; F2033  ),  1,  0  )</f>
        <v>1</v>
      </c>
      <c r="J2033" s="12" t="n">
        <f aca="false">IF(  AND(  1 = I2033,  OR(  0 = $K2033,  1 = $K2033  )  ),  $C2033,  IF(  AND(  NOT(  "-" = J2032  ),  0 &lt; J2032  ),  J2032,  0  )  )</f>
        <v>2247</v>
      </c>
      <c r="K2033" s="13" t="n">
        <f aca="false">IF(  1 = G2032,  1,  IF(  1 = I2032,  2,  IF(  OR(  "-" = K2032,  1 = M2032),  0,  K2032  )  )  )</f>
        <v>2</v>
      </c>
      <c r="L2033" s="12" t="n">
        <f aca="false">IF(  AND(  1 = K2033,  1 = M2033  ),  (C2033 - H2033) * 100,  IF(  AND( 2 = K2033,  1 = M2033  ),  (J2033 - C2033) * 100,  0  )  )</f>
        <v>0</v>
      </c>
      <c r="M2033" s="6" t="n">
        <f aca="false">IF(  OR(  AND(  1 = K2033,  1 = I2033  ),  AND(  2 =K2033,  1 = G2033  )  ),  1,  0  )</f>
        <v>0</v>
      </c>
      <c r="N2033" s="0" t="n">
        <f aca="false">IF(  AND(  1 = M2033,  0 &lt; L2033  ),  1,  0  )</f>
        <v>0</v>
      </c>
    </row>
    <row r="2034" customFormat="false" ht="12.8" hidden="false" customHeight="false" outlineLevel="0" collapsed="false">
      <c r="A2034" s="5" t="n">
        <v>40659</v>
      </c>
      <c r="B2034" s="6" t="n">
        <f aca="false">YEAR(A2034)</f>
        <v>2011</v>
      </c>
      <c r="C2034" s="7" t="n">
        <v>2002</v>
      </c>
      <c r="D2034" s="8" t="n">
        <f aca="false">AVERAGE($C2030:$C2034)</f>
        <v>2019.8</v>
      </c>
      <c r="E2034" s="8" t="n">
        <f aca="false">AVERAGE($C2010:$C2034)</f>
        <v>2122.32</v>
      </c>
      <c r="F2034" s="8" t="n">
        <f aca="false">AVERAGE($C1960:$C2034)</f>
        <v>2263.38666666667</v>
      </c>
      <c r="G2034" s="4" t="n">
        <f aca="false">IF(  AND(  F2034 &lt; E2034,  E2034 &lt; D2034  ),  1,  0  )</f>
        <v>0</v>
      </c>
      <c r="H2034" s="12" t="n">
        <f aca="false">IF(  AND(  1 = G2034,  OR(  0 = $K2034,  2 = $K2034  )  ),  $C2034,  IF(  AND(  NOT(  "-" = H2033  ),  0 &lt; H2033  ),  H2033,  0  )  )</f>
        <v>2390</v>
      </c>
      <c r="I2034" s="4" t="n">
        <f aca="false">IF(  AND(  D2034 &lt; E2034,  E2034 &lt; F2034  ),  1,  0  )</f>
        <v>1</v>
      </c>
      <c r="J2034" s="12" t="n">
        <f aca="false">IF(  AND(  1 = I2034,  OR(  0 = $K2034,  1 = $K2034  )  ),  $C2034,  IF(  AND(  NOT(  "-" = J2033  ),  0 &lt; J2033  ),  J2033,  0  )  )</f>
        <v>2247</v>
      </c>
      <c r="K2034" s="13" t="n">
        <f aca="false">IF(  1 = G2033,  1,  IF(  1 = I2033,  2,  IF(  OR(  "-" = K2033,  1 = M2033),  0,  K2033  )  )  )</f>
        <v>2</v>
      </c>
      <c r="L2034" s="12" t="n">
        <f aca="false">IF(  AND(  1 = K2034,  1 = M2034  ),  (C2034 - H2034) * 100,  IF(  AND( 2 = K2034,  1 = M2034  ),  (J2034 - C2034) * 100,  0  )  )</f>
        <v>0</v>
      </c>
      <c r="M2034" s="6" t="n">
        <f aca="false">IF(  OR(  AND(  1 = K2034,  1 = I2034  ),  AND(  2 =K2034,  1 = G2034  )  ),  1,  0  )</f>
        <v>0</v>
      </c>
      <c r="N2034" s="0" t="n">
        <f aca="false">IF(  AND(  1 = M2034,  0 &lt; L2034  ),  1,  0  )</f>
        <v>0</v>
      </c>
    </row>
    <row r="2035" customFormat="false" ht="12.8" hidden="false" customHeight="false" outlineLevel="0" collapsed="false">
      <c r="A2035" s="5" t="n">
        <v>40660</v>
      </c>
      <c r="B2035" s="6" t="n">
        <f aca="false">YEAR(A2035)</f>
        <v>2011</v>
      </c>
      <c r="C2035" s="7" t="n">
        <v>1981</v>
      </c>
      <c r="D2035" s="8" t="n">
        <f aca="false">AVERAGE($C2031:$C2035)</f>
        <v>2009.6</v>
      </c>
      <c r="E2035" s="8" t="n">
        <f aca="false">AVERAGE($C2011:$C2035)</f>
        <v>2111.68</v>
      </c>
      <c r="F2035" s="8" t="n">
        <f aca="false">AVERAGE($C1961:$C2035)</f>
        <v>2258.36</v>
      </c>
      <c r="G2035" s="4" t="n">
        <f aca="false">IF(  AND(  F2035 &lt; E2035,  E2035 &lt; D2035  ),  1,  0  )</f>
        <v>0</v>
      </c>
      <c r="H2035" s="12" t="n">
        <f aca="false">IF(  AND(  1 = G2035,  OR(  0 = $K2035,  2 = $K2035  )  ),  $C2035,  IF(  AND(  NOT(  "-" = H2034  ),  0 &lt; H2034  ),  H2034,  0  )  )</f>
        <v>2390</v>
      </c>
      <c r="I2035" s="4" t="n">
        <f aca="false">IF(  AND(  D2035 &lt; E2035,  E2035 &lt; F2035  ),  1,  0  )</f>
        <v>1</v>
      </c>
      <c r="J2035" s="12" t="n">
        <f aca="false">IF(  AND(  1 = I2035,  OR(  0 = $K2035,  1 = $K2035  )  ),  $C2035,  IF(  AND(  NOT(  "-" = J2034  ),  0 &lt; J2034  ),  J2034,  0  )  )</f>
        <v>2247</v>
      </c>
      <c r="K2035" s="13" t="n">
        <f aca="false">IF(  1 = G2034,  1,  IF(  1 = I2034,  2,  IF(  OR(  "-" = K2034,  1 = M2034),  0,  K2034  )  )  )</f>
        <v>2</v>
      </c>
      <c r="L2035" s="12" t="n">
        <f aca="false">IF(  AND(  1 = K2035,  1 = M2035  ),  (C2035 - H2035) * 100,  IF(  AND( 2 = K2035,  1 = M2035  ),  (J2035 - C2035) * 100,  0  )  )</f>
        <v>0</v>
      </c>
      <c r="M2035" s="6" t="n">
        <f aca="false">IF(  OR(  AND(  1 = K2035,  1 = I2035  ),  AND(  2 =K2035,  1 = G2035  )  ),  1,  0  )</f>
        <v>0</v>
      </c>
      <c r="N2035" s="0" t="n">
        <f aca="false">IF(  AND(  1 = M2035,  0 &lt; L2035  ),  1,  0  )</f>
        <v>0</v>
      </c>
    </row>
    <row r="2036" customFormat="false" ht="12.8" hidden="false" customHeight="false" outlineLevel="0" collapsed="false">
      <c r="A2036" s="5" t="n">
        <v>40661</v>
      </c>
      <c r="B2036" s="6" t="n">
        <f aca="false">YEAR(A2036)</f>
        <v>2011</v>
      </c>
      <c r="C2036" s="7" t="n">
        <v>1923</v>
      </c>
      <c r="D2036" s="8" t="n">
        <f aca="false">AVERAGE($C2032:$C2036)</f>
        <v>1989.2</v>
      </c>
      <c r="E2036" s="8" t="n">
        <f aca="false">AVERAGE($C2012:$C2036)</f>
        <v>2100.4</v>
      </c>
      <c r="F2036" s="8" t="n">
        <f aca="false">AVERAGE($C1962:$C2036)</f>
        <v>2252</v>
      </c>
      <c r="G2036" s="4" t="n">
        <f aca="false">IF(  AND(  F2036 &lt; E2036,  E2036 &lt; D2036  ),  1,  0  )</f>
        <v>0</v>
      </c>
      <c r="H2036" s="12" t="n">
        <f aca="false">IF(  AND(  1 = G2036,  OR(  0 = $K2036,  2 = $K2036  )  ),  $C2036,  IF(  AND(  NOT(  "-" = H2035  ),  0 &lt; H2035  ),  H2035,  0  )  )</f>
        <v>2390</v>
      </c>
      <c r="I2036" s="4" t="n">
        <f aca="false">IF(  AND(  D2036 &lt; E2036,  E2036 &lt; F2036  ),  1,  0  )</f>
        <v>1</v>
      </c>
      <c r="J2036" s="12" t="n">
        <f aca="false">IF(  AND(  1 = I2036,  OR(  0 = $K2036,  1 = $K2036  )  ),  $C2036,  IF(  AND(  NOT(  "-" = J2035  ),  0 &lt; J2035  ),  J2035,  0  )  )</f>
        <v>2247</v>
      </c>
      <c r="K2036" s="13" t="n">
        <f aca="false">IF(  1 = G2035,  1,  IF(  1 = I2035,  2,  IF(  OR(  "-" = K2035,  1 = M2035),  0,  K2035  )  )  )</f>
        <v>2</v>
      </c>
      <c r="L2036" s="12" t="n">
        <f aca="false">IF(  AND(  1 = K2036,  1 = M2036  ),  (C2036 - H2036) * 100,  IF(  AND( 2 = K2036,  1 = M2036  ),  (J2036 - C2036) * 100,  0  )  )</f>
        <v>0</v>
      </c>
      <c r="M2036" s="6" t="n">
        <f aca="false">IF(  OR(  AND(  1 = K2036,  1 = I2036  ),  AND(  2 =K2036,  1 = G2036  )  ),  1,  0  )</f>
        <v>0</v>
      </c>
      <c r="N2036" s="0" t="n">
        <f aca="false">IF(  AND(  1 = M2036,  0 &lt; L2036  ),  1,  0  )</f>
        <v>0</v>
      </c>
    </row>
    <row r="2037" customFormat="false" ht="12.8" hidden="false" customHeight="false" outlineLevel="0" collapsed="false">
      <c r="A2037" s="5" t="n">
        <v>40665</v>
      </c>
      <c r="B2037" s="6" t="n">
        <f aca="false">YEAR(A2037)</f>
        <v>2011</v>
      </c>
      <c r="C2037" s="7" t="n">
        <v>1986</v>
      </c>
      <c r="D2037" s="8" t="n">
        <f aca="false">AVERAGE($C2033:$C2037)</f>
        <v>1984</v>
      </c>
      <c r="E2037" s="8" t="n">
        <f aca="false">AVERAGE($C2013:$C2037)</f>
        <v>2090.88</v>
      </c>
      <c r="F2037" s="8" t="n">
        <f aca="false">AVERAGE($C1963:$C2037)</f>
        <v>2246.96</v>
      </c>
      <c r="G2037" s="4" t="n">
        <f aca="false">IF(  AND(  F2037 &lt; E2037,  E2037 &lt; D2037  ),  1,  0  )</f>
        <v>0</v>
      </c>
      <c r="H2037" s="12" t="n">
        <f aca="false">IF(  AND(  1 = G2037,  OR(  0 = $K2037,  2 = $K2037  )  ),  $C2037,  IF(  AND(  NOT(  "-" = H2036  ),  0 &lt; H2036  ),  H2036,  0  )  )</f>
        <v>2390</v>
      </c>
      <c r="I2037" s="4" t="n">
        <f aca="false">IF(  AND(  D2037 &lt; E2037,  E2037 &lt; F2037  ),  1,  0  )</f>
        <v>1</v>
      </c>
      <c r="J2037" s="12" t="n">
        <f aca="false">IF(  AND(  1 = I2037,  OR(  0 = $K2037,  1 = $K2037  )  ),  $C2037,  IF(  AND(  NOT(  "-" = J2036  ),  0 &lt; J2036  ),  J2036,  0  )  )</f>
        <v>2247</v>
      </c>
      <c r="K2037" s="13" t="n">
        <f aca="false">IF(  1 = G2036,  1,  IF(  1 = I2036,  2,  IF(  OR(  "-" = K2036,  1 = M2036),  0,  K2036  )  )  )</f>
        <v>2</v>
      </c>
      <c r="L2037" s="12" t="n">
        <f aca="false">IF(  AND(  1 = K2037,  1 = M2037  ),  (C2037 - H2037) * 100,  IF(  AND( 2 = K2037,  1 = M2037  ),  (J2037 - C2037) * 100,  0  )  )</f>
        <v>0</v>
      </c>
      <c r="M2037" s="6" t="n">
        <f aca="false">IF(  OR(  AND(  1 = K2037,  1 = I2037  ),  AND(  2 =K2037,  1 = G2037  )  ),  1,  0  )</f>
        <v>0</v>
      </c>
      <c r="N2037" s="0" t="n">
        <f aca="false">IF(  AND(  1 = M2037,  0 &lt; L2037  ),  1,  0  )</f>
        <v>0</v>
      </c>
    </row>
    <row r="2038" customFormat="false" ht="12.8" hidden="false" customHeight="false" outlineLevel="0" collapsed="false">
      <c r="A2038" s="5" t="n">
        <v>40669</v>
      </c>
      <c r="B2038" s="6" t="n">
        <f aca="false">YEAR(A2038)</f>
        <v>2011</v>
      </c>
      <c r="C2038" s="7" t="n">
        <v>1979</v>
      </c>
      <c r="D2038" s="8" t="n">
        <f aca="false">AVERAGE($C2034:$C2038)</f>
        <v>1974.2</v>
      </c>
      <c r="E2038" s="8" t="n">
        <f aca="false">AVERAGE($C2014:$C2038)</f>
        <v>2081.08</v>
      </c>
      <c r="F2038" s="8" t="n">
        <f aca="false">AVERAGE($C1964:$C2038)</f>
        <v>2241.34666666667</v>
      </c>
      <c r="G2038" s="4" t="n">
        <f aca="false">IF(  AND(  F2038 &lt; E2038,  E2038 &lt; D2038  ),  1,  0  )</f>
        <v>0</v>
      </c>
      <c r="H2038" s="12" t="n">
        <f aca="false">IF(  AND(  1 = G2038,  OR(  0 = $K2038,  2 = $K2038  )  ),  $C2038,  IF(  AND(  NOT(  "-" = H2037  ),  0 &lt; H2037  ),  H2037,  0  )  )</f>
        <v>2390</v>
      </c>
      <c r="I2038" s="4" t="n">
        <f aca="false">IF(  AND(  D2038 &lt; E2038,  E2038 &lt; F2038  ),  1,  0  )</f>
        <v>1</v>
      </c>
      <c r="J2038" s="12" t="n">
        <f aca="false">IF(  AND(  1 = I2038,  OR(  0 = $K2038,  1 = $K2038  )  ),  $C2038,  IF(  AND(  NOT(  "-" = J2037  ),  0 &lt; J2037  ),  J2037,  0  )  )</f>
        <v>2247</v>
      </c>
      <c r="K2038" s="13" t="n">
        <f aca="false">IF(  1 = G2037,  1,  IF(  1 = I2037,  2,  IF(  OR(  "-" = K2037,  1 = M2037),  0,  K2037  )  )  )</f>
        <v>2</v>
      </c>
      <c r="L2038" s="12" t="n">
        <f aca="false">IF(  AND(  1 = K2038,  1 = M2038  ),  (C2038 - H2038) * 100,  IF(  AND( 2 = K2038,  1 = M2038  ),  (J2038 - C2038) * 100,  0  )  )</f>
        <v>0</v>
      </c>
      <c r="M2038" s="6" t="n">
        <f aca="false">IF(  OR(  AND(  1 = K2038,  1 = I2038  ),  AND(  2 =K2038,  1 = G2038  )  ),  1,  0  )</f>
        <v>0</v>
      </c>
      <c r="N2038" s="0" t="n">
        <f aca="false">IF(  AND(  1 = M2038,  0 &lt; L2038  ),  1,  0  )</f>
        <v>0</v>
      </c>
    </row>
    <row r="2039" customFormat="false" ht="12.8" hidden="false" customHeight="false" outlineLevel="0" collapsed="false">
      <c r="A2039" s="5" t="n">
        <v>40672</v>
      </c>
      <c r="B2039" s="6" t="n">
        <f aca="false">YEAR(A2039)</f>
        <v>2011</v>
      </c>
      <c r="C2039" s="7" t="n">
        <v>1931</v>
      </c>
      <c r="D2039" s="8" t="n">
        <f aca="false">AVERAGE($C2035:$C2039)</f>
        <v>1960</v>
      </c>
      <c r="E2039" s="8" t="n">
        <f aca="false">AVERAGE($C2015:$C2039)</f>
        <v>2071.2</v>
      </c>
      <c r="F2039" s="8" t="n">
        <f aca="false">AVERAGE($C1965:$C2039)</f>
        <v>2235.28</v>
      </c>
      <c r="G2039" s="4" t="n">
        <f aca="false">IF(  AND(  F2039 &lt; E2039,  E2039 &lt; D2039  ),  1,  0  )</f>
        <v>0</v>
      </c>
      <c r="H2039" s="12" t="n">
        <f aca="false">IF(  AND(  1 = G2039,  OR(  0 = $K2039,  2 = $K2039  )  ),  $C2039,  IF(  AND(  NOT(  "-" = H2038  ),  0 &lt; H2038  ),  H2038,  0  )  )</f>
        <v>2390</v>
      </c>
      <c r="I2039" s="4" t="n">
        <f aca="false">IF(  AND(  D2039 &lt; E2039,  E2039 &lt; F2039  ),  1,  0  )</f>
        <v>1</v>
      </c>
      <c r="J2039" s="12" t="n">
        <f aca="false">IF(  AND(  1 = I2039,  OR(  0 = $K2039,  1 = $K2039  )  ),  $C2039,  IF(  AND(  NOT(  "-" = J2038  ),  0 &lt; J2038  ),  J2038,  0  )  )</f>
        <v>2247</v>
      </c>
      <c r="K2039" s="13" t="n">
        <f aca="false">IF(  1 = G2038,  1,  IF(  1 = I2038,  2,  IF(  OR(  "-" = K2038,  1 = M2038),  0,  K2038  )  )  )</f>
        <v>2</v>
      </c>
      <c r="L2039" s="12" t="n">
        <f aca="false">IF(  AND(  1 = K2039,  1 = M2039  ),  (C2039 - H2039) * 100,  IF(  AND( 2 = K2039,  1 = M2039  ),  (J2039 - C2039) * 100,  0  )  )</f>
        <v>0</v>
      </c>
      <c r="M2039" s="6" t="n">
        <f aca="false">IF(  OR(  AND(  1 = K2039,  1 = I2039  ),  AND(  2 =K2039,  1 = G2039  )  ),  1,  0  )</f>
        <v>0</v>
      </c>
      <c r="N2039" s="0" t="n">
        <f aca="false">IF(  AND(  1 = M2039,  0 &lt; L2039  ),  1,  0  )</f>
        <v>0</v>
      </c>
    </row>
    <row r="2040" customFormat="false" ht="12.8" hidden="false" customHeight="false" outlineLevel="0" collapsed="false">
      <c r="A2040" s="5" t="n">
        <v>40673</v>
      </c>
      <c r="B2040" s="6" t="n">
        <f aca="false">YEAR(A2040)</f>
        <v>2011</v>
      </c>
      <c r="C2040" s="7" t="n">
        <v>1922</v>
      </c>
      <c r="D2040" s="8" t="n">
        <f aca="false">AVERAGE($C2036:$C2040)</f>
        <v>1948.2</v>
      </c>
      <c r="E2040" s="8" t="n">
        <f aca="false">AVERAGE($C2016:$C2040)</f>
        <v>2058.68</v>
      </c>
      <c r="F2040" s="8" t="n">
        <f aca="false">AVERAGE($C1966:$C2040)</f>
        <v>2228.69333333333</v>
      </c>
      <c r="G2040" s="4" t="n">
        <f aca="false">IF(  AND(  F2040 &lt; E2040,  E2040 &lt; D2040  ),  1,  0  )</f>
        <v>0</v>
      </c>
      <c r="H2040" s="12" t="n">
        <f aca="false">IF(  AND(  1 = G2040,  OR(  0 = $K2040,  2 = $K2040  )  ),  $C2040,  IF(  AND(  NOT(  "-" = H2039  ),  0 &lt; H2039  ),  H2039,  0  )  )</f>
        <v>2390</v>
      </c>
      <c r="I2040" s="4" t="n">
        <f aca="false">IF(  AND(  D2040 &lt; E2040,  E2040 &lt; F2040  ),  1,  0  )</f>
        <v>1</v>
      </c>
      <c r="J2040" s="12" t="n">
        <f aca="false">IF(  AND(  1 = I2040,  OR(  0 = $K2040,  1 = $K2040  )  ),  $C2040,  IF(  AND(  NOT(  "-" = J2039  ),  0 &lt; J2039  ),  J2039,  0  )  )</f>
        <v>2247</v>
      </c>
      <c r="K2040" s="13" t="n">
        <f aca="false">IF(  1 = G2039,  1,  IF(  1 = I2039,  2,  IF(  OR(  "-" = K2039,  1 = M2039),  0,  K2039  )  )  )</f>
        <v>2</v>
      </c>
      <c r="L2040" s="12" t="n">
        <f aca="false">IF(  AND(  1 = K2040,  1 = M2040  ),  (C2040 - H2040) * 100,  IF(  AND( 2 = K2040,  1 = M2040  ),  (J2040 - C2040) * 100,  0  )  )</f>
        <v>0</v>
      </c>
      <c r="M2040" s="6" t="n">
        <f aca="false">IF(  OR(  AND(  1 = K2040,  1 = I2040  ),  AND(  2 =K2040,  1 = G2040  )  ),  1,  0  )</f>
        <v>0</v>
      </c>
      <c r="N2040" s="0" t="n">
        <f aca="false">IF(  AND(  1 = M2040,  0 &lt; L2040  ),  1,  0  )</f>
        <v>0</v>
      </c>
    </row>
    <row r="2041" customFormat="false" ht="12.8" hidden="false" customHeight="false" outlineLevel="0" collapsed="false">
      <c r="A2041" s="5" t="n">
        <v>40674</v>
      </c>
      <c r="B2041" s="6" t="n">
        <f aca="false">YEAR(A2041)</f>
        <v>2011</v>
      </c>
      <c r="C2041" s="7" t="n">
        <v>1901</v>
      </c>
      <c r="D2041" s="8" t="n">
        <f aca="false">AVERAGE($C2037:$C2041)</f>
        <v>1943.8</v>
      </c>
      <c r="E2041" s="8" t="n">
        <f aca="false">AVERAGE($C2017:$C2041)</f>
        <v>2043.72</v>
      </c>
      <c r="F2041" s="8" t="n">
        <f aca="false">AVERAGE($C1967:$C2041)</f>
        <v>2221.92</v>
      </c>
      <c r="G2041" s="4" t="n">
        <f aca="false">IF(  AND(  F2041 &lt; E2041,  E2041 &lt; D2041  ),  1,  0  )</f>
        <v>0</v>
      </c>
      <c r="H2041" s="12" t="n">
        <f aca="false">IF(  AND(  1 = G2041,  OR(  0 = $K2041,  2 = $K2041  )  ),  $C2041,  IF(  AND(  NOT(  "-" = H2040  ),  0 &lt; H2040  ),  H2040,  0  )  )</f>
        <v>2390</v>
      </c>
      <c r="I2041" s="4" t="n">
        <f aca="false">IF(  AND(  D2041 &lt; E2041,  E2041 &lt; F2041  ),  1,  0  )</f>
        <v>1</v>
      </c>
      <c r="J2041" s="12" t="n">
        <f aca="false">IF(  AND(  1 = I2041,  OR(  0 = $K2041,  1 = $K2041  )  ),  $C2041,  IF(  AND(  NOT(  "-" = J2040  ),  0 &lt; J2040  ),  J2040,  0  )  )</f>
        <v>2247</v>
      </c>
      <c r="K2041" s="13" t="n">
        <f aca="false">IF(  1 = G2040,  1,  IF(  1 = I2040,  2,  IF(  OR(  "-" = K2040,  1 = M2040),  0,  K2040  )  )  )</f>
        <v>2</v>
      </c>
      <c r="L2041" s="12" t="n">
        <f aca="false">IF(  AND(  1 = K2041,  1 = M2041  ),  (C2041 - H2041) * 100,  IF(  AND( 2 = K2041,  1 = M2041  ),  (J2041 - C2041) * 100,  0  )  )</f>
        <v>0</v>
      </c>
      <c r="M2041" s="6" t="n">
        <f aca="false">IF(  OR(  AND(  1 = K2041,  1 = I2041  ),  AND(  2 =K2041,  1 = G2041  )  ),  1,  0  )</f>
        <v>0</v>
      </c>
      <c r="N2041" s="0" t="n">
        <f aca="false">IF(  AND(  1 = M2041,  0 &lt; L2041  ),  1,  0  )</f>
        <v>0</v>
      </c>
    </row>
    <row r="2042" customFormat="false" ht="12.8" hidden="false" customHeight="false" outlineLevel="0" collapsed="false">
      <c r="A2042" s="5" t="n">
        <v>40675</v>
      </c>
      <c r="B2042" s="6" t="n">
        <f aca="false">YEAR(A2042)</f>
        <v>2011</v>
      </c>
      <c r="C2042" s="7" t="n">
        <v>1862</v>
      </c>
      <c r="D2042" s="8" t="n">
        <f aca="false">AVERAGE($C2038:$C2042)</f>
        <v>1919</v>
      </c>
      <c r="E2042" s="8" t="n">
        <f aca="false">AVERAGE($C2018:$C2042)</f>
        <v>2029.64</v>
      </c>
      <c r="F2042" s="8" t="n">
        <f aca="false">AVERAGE($C1968:$C2042)</f>
        <v>2214.65333333333</v>
      </c>
      <c r="G2042" s="4" t="n">
        <f aca="false">IF(  AND(  F2042 &lt; E2042,  E2042 &lt; D2042  ),  1,  0  )</f>
        <v>0</v>
      </c>
      <c r="H2042" s="12" t="n">
        <f aca="false">IF(  AND(  1 = G2042,  OR(  0 = $K2042,  2 = $K2042  )  ),  $C2042,  IF(  AND(  NOT(  "-" = H2041  ),  0 &lt; H2041  ),  H2041,  0  )  )</f>
        <v>2390</v>
      </c>
      <c r="I2042" s="4" t="n">
        <f aca="false">IF(  AND(  D2042 &lt; E2042,  E2042 &lt; F2042  ),  1,  0  )</f>
        <v>1</v>
      </c>
      <c r="J2042" s="12" t="n">
        <f aca="false">IF(  AND(  1 = I2042,  OR(  0 = $K2042,  1 = $K2042  )  ),  $C2042,  IF(  AND(  NOT(  "-" = J2041  ),  0 &lt; J2041  ),  J2041,  0  )  )</f>
        <v>2247</v>
      </c>
      <c r="K2042" s="13" t="n">
        <f aca="false">IF(  1 = G2041,  1,  IF(  1 = I2041,  2,  IF(  OR(  "-" = K2041,  1 = M2041),  0,  K2041  )  )  )</f>
        <v>2</v>
      </c>
      <c r="L2042" s="12" t="n">
        <f aca="false">IF(  AND(  1 = K2042,  1 = M2042  ),  (C2042 - H2042) * 100,  IF(  AND( 2 = K2042,  1 = M2042  ),  (J2042 - C2042) * 100,  0  )  )</f>
        <v>0</v>
      </c>
      <c r="M2042" s="6" t="n">
        <f aca="false">IF(  OR(  AND(  1 = K2042,  1 = I2042  ),  AND(  2 =K2042,  1 = G2042  )  ),  1,  0  )</f>
        <v>0</v>
      </c>
      <c r="N2042" s="0" t="n">
        <f aca="false">IF(  AND(  1 = M2042,  0 &lt; L2042  ),  1,  0  )</f>
        <v>0</v>
      </c>
    </row>
    <row r="2043" customFormat="false" ht="12.8" hidden="false" customHeight="false" outlineLevel="0" collapsed="false">
      <c r="A2043" s="5" t="n">
        <v>40676</v>
      </c>
      <c r="B2043" s="6" t="n">
        <f aca="false">YEAR(A2043)</f>
        <v>2011</v>
      </c>
      <c r="C2043" s="7" t="n">
        <v>1828</v>
      </c>
      <c r="D2043" s="8" t="n">
        <f aca="false">AVERAGE($C2039:$C2043)</f>
        <v>1888.8</v>
      </c>
      <c r="E2043" s="8" t="n">
        <f aca="false">AVERAGE($C2019:$C2043)</f>
        <v>2014.16</v>
      </c>
      <c r="F2043" s="8" t="n">
        <f aca="false">AVERAGE($C1969:$C2043)</f>
        <v>2208.25333333333</v>
      </c>
      <c r="G2043" s="4" t="n">
        <f aca="false">IF(  AND(  F2043 &lt; E2043,  E2043 &lt; D2043  ),  1,  0  )</f>
        <v>0</v>
      </c>
      <c r="H2043" s="12" t="n">
        <f aca="false">IF(  AND(  1 = G2043,  OR(  0 = $K2043,  2 = $K2043  )  ),  $C2043,  IF(  AND(  NOT(  "-" = H2042  ),  0 &lt; H2042  ),  H2042,  0  )  )</f>
        <v>2390</v>
      </c>
      <c r="I2043" s="4" t="n">
        <f aca="false">IF(  AND(  D2043 &lt; E2043,  E2043 &lt; F2043  ),  1,  0  )</f>
        <v>1</v>
      </c>
      <c r="J2043" s="12" t="n">
        <f aca="false">IF(  AND(  1 = I2043,  OR(  0 = $K2043,  1 = $K2043  )  ),  $C2043,  IF(  AND(  NOT(  "-" = J2042  ),  0 &lt; J2042  ),  J2042,  0  )  )</f>
        <v>2247</v>
      </c>
      <c r="K2043" s="13" t="n">
        <f aca="false">IF(  1 = G2042,  1,  IF(  1 = I2042,  2,  IF(  OR(  "-" = K2042,  1 = M2042),  0,  K2042  )  )  )</f>
        <v>2</v>
      </c>
      <c r="L2043" s="12" t="n">
        <f aca="false">IF(  AND(  1 = K2043,  1 = M2043  ),  (C2043 - H2043) * 100,  IF(  AND( 2 = K2043,  1 = M2043  ),  (J2043 - C2043) * 100,  0  )  )</f>
        <v>0</v>
      </c>
      <c r="M2043" s="6" t="n">
        <f aca="false">IF(  OR(  AND(  1 = K2043,  1 = I2043  ),  AND(  2 =K2043,  1 = G2043  )  ),  1,  0  )</f>
        <v>0</v>
      </c>
      <c r="N2043" s="0" t="n">
        <f aca="false">IF(  AND(  1 = M2043,  0 &lt; L2043  ),  1,  0  )</f>
        <v>0</v>
      </c>
    </row>
    <row r="2044" customFormat="false" ht="12.8" hidden="false" customHeight="false" outlineLevel="0" collapsed="false">
      <c r="A2044" s="5" t="n">
        <v>40679</v>
      </c>
      <c r="B2044" s="6" t="n">
        <f aca="false">YEAR(A2044)</f>
        <v>2011</v>
      </c>
      <c r="C2044" s="7" t="n">
        <v>1825</v>
      </c>
      <c r="D2044" s="8" t="n">
        <f aca="false">AVERAGE($C2040:$C2044)</f>
        <v>1867.6</v>
      </c>
      <c r="E2044" s="8" t="n">
        <f aca="false">AVERAGE($C2020:$C2044)</f>
        <v>1999.48</v>
      </c>
      <c r="F2044" s="8" t="n">
        <f aca="false">AVERAGE($C1970:$C2044)</f>
        <v>2202.48</v>
      </c>
      <c r="G2044" s="4" t="n">
        <f aca="false">IF(  AND(  F2044 &lt; E2044,  E2044 &lt; D2044  ),  1,  0  )</f>
        <v>0</v>
      </c>
      <c r="H2044" s="12" t="n">
        <f aca="false">IF(  AND(  1 = G2044,  OR(  0 = $K2044,  2 = $K2044  )  ),  $C2044,  IF(  AND(  NOT(  "-" = H2043  ),  0 &lt; H2043  ),  H2043,  0  )  )</f>
        <v>2390</v>
      </c>
      <c r="I2044" s="4" t="n">
        <f aca="false">IF(  AND(  D2044 &lt; E2044,  E2044 &lt; F2044  ),  1,  0  )</f>
        <v>1</v>
      </c>
      <c r="J2044" s="12" t="n">
        <f aca="false">IF(  AND(  1 = I2044,  OR(  0 = $K2044,  1 = $K2044  )  ),  $C2044,  IF(  AND(  NOT(  "-" = J2043  ),  0 &lt; J2043  ),  J2043,  0  )  )</f>
        <v>2247</v>
      </c>
      <c r="K2044" s="13" t="n">
        <f aca="false">IF(  1 = G2043,  1,  IF(  1 = I2043,  2,  IF(  OR(  "-" = K2043,  1 = M2043),  0,  K2043  )  )  )</f>
        <v>2</v>
      </c>
      <c r="L2044" s="12" t="n">
        <f aca="false">IF(  AND(  1 = K2044,  1 = M2044  ),  (C2044 - H2044) * 100,  IF(  AND( 2 = K2044,  1 = M2044  ),  (J2044 - C2044) * 100,  0  )  )</f>
        <v>0</v>
      </c>
      <c r="M2044" s="6" t="n">
        <f aca="false">IF(  OR(  AND(  1 = K2044,  1 = I2044  ),  AND(  2 =K2044,  1 = G2044  )  ),  1,  0  )</f>
        <v>0</v>
      </c>
      <c r="N2044" s="0" t="n">
        <f aca="false">IF(  AND(  1 = M2044,  0 &lt; L2044  ),  1,  0  )</f>
        <v>0</v>
      </c>
    </row>
    <row r="2045" customFormat="false" ht="12.8" hidden="false" customHeight="false" outlineLevel="0" collapsed="false">
      <c r="A2045" s="5" t="n">
        <v>40680</v>
      </c>
      <c r="B2045" s="6" t="n">
        <f aca="false">YEAR(A2045)</f>
        <v>2011</v>
      </c>
      <c r="C2045" s="7" t="n">
        <v>1847</v>
      </c>
      <c r="D2045" s="8" t="n">
        <f aca="false">AVERAGE($C2041:$C2045)</f>
        <v>1852.6</v>
      </c>
      <c r="E2045" s="8" t="n">
        <f aca="false">AVERAGE($C2021:$C2045)</f>
        <v>1986.56</v>
      </c>
      <c r="F2045" s="8" t="n">
        <f aca="false">AVERAGE($C1971:$C2045)</f>
        <v>2196.97333333333</v>
      </c>
      <c r="G2045" s="4" t="n">
        <f aca="false">IF(  AND(  F2045 &lt; E2045,  E2045 &lt; D2045  ),  1,  0  )</f>
        <v>0</v>
      </c>
      <c r="H2045" s="12" t="n">
        <f aca="false">IF(  AND(  1 = G2045,  OR(  0 = $K2045,  2 = $K2045  )  ),  $C2045,  IF(  AND(  NOT(  "-" = H2044  ),  0 &lt; H2044  ),  H2044,  0  )  )</f>
        <v>2390</v>
      </c>
      <c r="I2045" s="4" t="n">
        <f aca="false">IF(  AND(  D2045 &lt; E2045,  E2045 &lt; F2045  ),  1,  0  )</f>
        <v>1</v>
      </c>
      <c r="J2045" s="12" t="n">
        <f aca="false">IF(  AND(  1 = I2045,  OR(  0 = $K2045,  1 = $K2045  )  ),  $C2045,  IF(  AND(  NOT(  "-" = J2044  ),  0 &lt; J2044  ),  J2044,  0  )  )</f>
        <v>2247</v>
      </c>
      <c r="K2045" s="13" t="n">
        <f aca="false">IF(  1 = G2044,  1,  IF(  1 = I2044,  2,  IF(  OR(  "-" = K2044,  1 = M2044),  0,  K2044  )  )  )</f>
        <v>2</v>
      </c>
      <c r="L2045" s="12" t="n">
        <f aca="false">IF(  AND(  1 = K2045,  1 = M2045  ),  (C2045 - H2045) * 100,  IF(  AND( 2 = K2045,  1 = M2045  ),  (J2045 - C2045) * 100,  0  )  )</f>
        <v>0</v>
      </c>
      <c r="M2045" s="6" t="n">
        <f aca="false">IF(  OR(  AND(  1 = K2045,  1 = I2045  ),  AND(  2 =K2045,  1 = G2045  )  ),  1,  0  )</f>
        <v>0</v>
      </c>
      <c r="N2045" s="0" t="n">
        <f aca="false">IF(  AND(  1 = M2045,  0 &lt; L2045  ),  1,  0  )</f>
        <v>0</v>
      </c>
    </row>
    <row r="2046" customFormat="false" ht="12.8" hidden="false" customHeight="false" outlineLevel="0" collapsed="false">
      <c r="A2046" s="5" t="n">
        <v>40681</v>
      </c>
      <c r="B2046" s="6" t="n">
        <f aca="false">YEAR(A2046)</f>
        <v>2011</v>
      </c>
      <c r="C2046" s="7" t="n">
        <v>1884</v>
      </c>
      <c r="D2046" s="8" t="n">
        <f aca="false">AVERAGE($C2042:$C2046)</f>
        <v>1849.2</v>
      </c>
      <c r="E2046" s="8" t="n">
        <f aca="false">AVERAGE($C2022:$C2046)</f>
        <v>1978.04</v>
      </c>
      <c r="F2046" s="8" t="n">
        <f aca="false">AVERAGE($C1972:$C2046)</f>
        <v>2191.84</v>
      </c>
      <c r="G2046" s="4" t="n">
        <f aca="false">IF(  AND(  F2046 &lt; E2046,  E2046 &lt; D2046  ),  1,  0  )</f>
        <v>0</v>
      </c>
      <c r="H2046" s="12" t="n">
        <f aca="false">IF(  AND(  1 = G2046,  OR(  0 = $K2046,  2 = $K2046  )  ),  $C2046,  IF(  AND(  NOT(  "-" = H2045  ),  0 &lt; H2045  ),  H2045,  0  )  )</f>
        <v>2390</v>
      </c>
      <c r="I2046" s="4" t="n">
        <f aca="false">IF(  AND(  D2046 &lt; E2046,  E2046 &lt; F2046  ),  1,  0  )</f>
        <v>1</v>
      </c>
      <c r="J2046" s="12" t="n">
        <f aca="false">IF(  AND(  1 = I2046,  OR(  0 = $K2046,  1 = $K2046  )  ),  $C2046,  IF(  AND(  NOT(  "-" = J2045  ),  0 &lt; J2045  ),  J2045,  0  )  )</f>
        <v>2247</v>
      </c>
      <c r="K2046" s="13" t="n">
        <f aca="false">IF(  1 = G2045,  1,  IF(  1 = I2045,  2,  IF(  OR(  "-" = K2045,  1 = M2045),  0,  K2045  )  )  )</f>
        <v>2</v>
      </c>
      <c r="L2046" s="12" t="n">
        <f aca="false">IF(  AND(  1 = K2046,  1 = M2046  ),  (C2046 - H2046) * 100,  IF(  AND( 2 = K2046,  1 = M2046  ),  (J2046 - C2046) * 100,  0  )  )</f>
        <v>0</v>
      </c>
      <c r="M2046" s="6" t="n">
        <f aca="false">IF(  OR(  AND(  1 = K2046,  1 = I2046  ),  AND(  2 =K2046,  1 = G2046  )  ),  1,  0  )</f>
        <v>0</v>
      </c>
      <c r="N2046" s="0" t="n">
        <f aca="false">IF(  AND(  1 = M2046,  0 &lt; L2046  ),  1,  0  )</f>
        <v>0</v>
      </c>
    </row>
    <row r="2047" customFormat="false" ht="12.8" hidden="false" customHeight="false" outlineLevel="0" collapsed="false">
      <c r="A2047" s="5" t="n">
        <v>40682</v>
      </c>
      <c r="B2047" s="6" t="n">
        <f aca="false">YEAR(A2047)</f>
        <v>2011</v>
      </c>
      <c r="C2047" s="7" t="n">
        <v>1844</v>
      </c>
      <c r="D2047" s="8" t="n">
        <f aca="false">AVERAGE($C2043:$C2047)</f>
        <v>1845.6</v>
      </c>
      <c r="E2047" s="8" t="n">
        <f aca="false">AVERAGE($C2023:$C2047)</f>
        <v>1969.44</v>
      </c>
      <c r="F2047" s="8" t="n">
        <f aca="false">AVERAGE($C1973:$C2047)</f>
        <v>2186.66666666667</v>
      </c>
      <c r="G2047" s="4" t="n">
        <f aca="false">IF(  AND(  F2047 &lt; E2047,  E2047 &lt; D2047  ),  1,  0  )</f>
        <v>0</v>
      </c>
      <c r="H2047" s="12" t="n">
        <f aca="false">IF(  AND(  1 = G2047,  OR(  0 = $K2047,  2 = $K2047  )  ),  $C2047,  IF(  AND(  NOT(  "-" = H2046  ),  0 &lt; H2046  ),  H2046,  0  )  )</f>
        <v>2390</v>
      </c>
      <c r="I2047" s="4" t="n">
        <f aca="false">IF(  AND(  D2047 &lt; E2047,  E2047 &lt; F2047  ),  1,  0  )</f>
        <v>1</v>
      </c>
      <c r="J2047" s="12" t="n">
        <f aca="false">IF(  AND(  1 = I2047,  OR(  0 = $K2047,  1 = $K2047  )  ),  $C2047,  IF(  AND(  NOT(  "-" = J2046  ),  0 &lt; J2046  ),  J2046,  0  )  )</f>
        <v>2247</v>
      </c>
      <c r="K2047" s="13" t="n">
        <f aca="false">IF(  1 = G2046,  1,  IF(  1 = I2046,  2,  IF(  OR(  "-" = K2046,  1 = M2046),  0,  K2046  )  )  )</f>
        <v>2</v>
      </c>
      <c r="L2047" s="12" t="n">
        <f aca="false">IF(  AND(  1 = K2047,  1 = M2047  ),  (C2047 - H2047) * 100,  IF(  AND( 2 = K2047,  1 = M2047  ),  (J2047 - C2047) * 100,  0  )  )</f>
        <v>0</v>
      </c>
      <c r="M2047" s="6" t="n">
        <f aca="false">IF(  OR(  AND(  1 = K2047,  1 = I2047  ),  AND(  2 =K2047,  1 = G2047  )  ),  1,  0  )</f>
        <v>0</v>
      </c>
      <c r="N2047" s="0" t="n">
        <f aca="false">IF(  AND(  1 = M2047,  0 &lt; L2047  ),  1,  0  )</f>
        <v>0</v>
      </c>
    </row>
    <row r="2048" customFormat="false" ht="12.8" hidden="false" customHeight="false" outlineLevel="0" collapsed="false">
      <c r="A2048" s="5" t="n">
        <v>40683</v>
      </c>
      <c r="B2048" s="6" t="n">
        <f aca="false">YEAR(A2048)</f>
        <v>2011</v>
      </c>
      <c r="C2048" s="7" t="n">
        <v>1845</v>
      </c>
      <c r="D2048" s="8" t="n">
        <f aca="false">AVERAGE($C2044:$C2048)</f>
        <v>1849</v>
      </c>
      <c r="E2048" s="8" t="n">
        <f aca="false">AVERAGE($C2024:$C2048)</f>
        <v>1959.04</v>
      </c>
      <c r="F2048" s="8" t="n">
        <f aca="false">AVERAGE($C1974:$C2048)</f>
        <v>2181.17333333333</v>
      </c>
      <c r="G2048" s="4" t="n">
        <f aca="false">IF(  AND(  F2048 &lt; E2048,  E2048 &lt; D2048  ),  1,  0  )</f>
        <v>0</v>
      </c>
      <c r="H2048" s="12" t="n">
        <f aca="false">IF(  AND(  1 = G2048,  OR(  0 = $K2048,  2 = $K2048  )  ),  $C2048,  IF(  AND(  NOT(  "-" = H2047  ),  0 &lt; H2047  ),  H2047,  0  )  )</f>
        <v>2390</v>
      </c>
      <c r="I2048" s="4" t="n">
        <f aca="false">IF(  AND(  D2048 &lt; E2048,  E2048 &lt; F2048  ),  1,  0  )</f>
        <v>1</v>
      </c>
      <c r="J2048" s="12" t="n">
        <f aca="false">IF(  AND(  1 = I2048,  OR(  0 = $K2048,  1 = $K2048  )  ),  $C2048,  IF(  AND(  NOT(  "-" = J2047  ),  0 &lt; J2047  ),  J2047,  0  )  )</f>
        <v>2247</v>
      </c>
      <c r="K2048" s="13" t="n">
        <f aca="false">IF(  1 = G2047,  1,  IF(  1 = I2047,  2,  IF(  OR(  "-" = K2047,  1 = M2047),  0,  K2047  )  )  )</f>
        <v>2</v>
      </c>
      <c r="L2048" s="12" t="n">
        <f aca="false">IF(  AND(  1 = K2048,  1 = M2048  ),  (C2048 - H2048) * 100,  IF(  AND( 2 = K2048,  1 = M2048  ),  (J2048 - C2048) * 100,  0  )  )</f>
        <v>0</v>
      </c>
      <c r="M2048" s="6" t="n">
        <f aca="false">IF(  OR(  AND(  1 = K2048,  1 = I2048  ),  AND(  2 =K2048,  1 = G2048  )  ),  1,  0  )</f>
        <v>0</v>
      </c>
      <c r="N2048" s="0" t="n">
        <f aca="false">IF(  AND(  1 = M2048,  0 &lt; L2048  ),  1,  0  )</f>
        <v>0</v>
      </c>
    </row>
    <row r="2049" customFormat="false" ht="12.8" hidden="false" customHeight="false" outlineLevel="0" collapsed="false">
      <c r="A2049" s="5" t="n">
        <v>40686</v>
      </c>
      <c r="B2049" s="6" t="n">
        <f aca="false">YEAR(A2049)</f>
        <v>2011</v>
      </c>
      <c r="C2049" s="7" t="n">
        <v>1823</v>
      </c>
      <c r="D2049" s="8" t="n">
        <f aca="false">AVERAGE($C2045:$C2049)</f>
        <v>1848.6</v>
      </c>
      <c r="E2049" s="8" t="n">
        <f aca="false">AVERAGE($C2025:$C2049)</f>
        <v>1949.24</v>
      </c>
      <c r="F2049" s="8" t="n">
        <f aca="false">AVERAGE($C1975:$C2049)</f>
        <v>2175.97333333333</v>
      </c>
      <c r="G2049" s="4" t="n">
        <f aca="false">IF(  AND(  F2049 &lt; E2049,  E2049 &lt; D2049  ),  1,  0  )</f>
        <v>0</v>
      </c>
      <c r="H2049" s="12" t="n">
        <f aca="false">IF(  AND(  1 = G2049,  OR(  0 = $K2049,  2 = $K2049  )  ),  $C2049,  IF(  AND(  NOT(  "-" = H2048  ),  0 &lt; H2048  ),  H2048,  0  )  )</f>
        <v>2390</v>
      </c>
      <c r="I2049" s="4" t="n">
        <f aca="false">IF(  AND(  D2049 &lt; E2049,  E2049 &lt; F2049  ),  1,  0  )</f>
        <v>1</v>
      </c>
      <c r="J2049" s="12" t="n">
        <f aca="false">IF(  AND(  1 = I2049,  OR(  0 = $K2049,  1 = $K2049  )  ),  $C2049,  IF(  AND(  NOT(  "-" = J2048  ),  0 &lt; J2048  ),  J2048,  0  )  )</f>
        <v>2247</v>
      </c>
      <c r="K2049" s="13" t="n">
        <f aca="false">IF(  1 = G2048,  1,  IF(  1 = I2048,  2,  IF(  OR(  "-" = K2048,  1 = M2048),  0,  K2048  )  )  )</f>
        <v>2</v>
      </c>
      <c r="L2049" s="12" t="n">
        <f aca="false">IF(  AND(  1 = K2049,  1 = M2049  ),  (C2049 - H2049) * 100,  IF(  AND( 2 = K2049,  1 = M2049  ),  (J2049 - C2049) * 100,  0  )  )</f>
        <v>0</v>
      </c>
      <c r="M2049" s="6" t="n">
        <f aca="false">IF(  OR(  AND(  1 = K2049,  1 = I2049  ),  AND(  2 =K2049,  1 = G2049  )  ),  1,  0  )</f>
        <v>0</v>
      </c>
      <c r="N2049" s="0" t="n">
        <f aca="false">IF(  AND(  1 = M2049,  0 &lt; L2049  ),  1,  0  )</f>
        <v>0</v>
      </c>
    </row>
    <row r="2050" customFormat="false" ht="12.8" hidden="false" customHeight="false" outlineLevel="0" collapsed="false">
      <c r="A2050" s="5" t="n">
        <v>40687</v>
      </c>
      <c r="B2050" s="6" t="n">
        <f aca="false">YEAR(A2050)</f>
        <v>2011</v>
      </c>
      <c r="C2050" s="7" t="n">
        <v>1842</v>
      </c>
      <c r="D2050" s="8" t="n">
        <f aca="false">AVERAGE($C2046:$C2050)</f>
        <v>1847.6</v>
      </c>
      <c r="E2050" s="8" t="n">
        <f aca="false">AVERAGE($C2026:$C2050)</f>
        <v>1940.04</v>
      </c>
      <c r="F2050" s="8" t="n">
        <f aca="false">AVERAGE($C1976:$C2050)</f>
        <v>2170.84</v>
      </c>
      <c r="G2050" s="4" t="n">
        <f aca="false">IF(  AND(  F2050 &lt; E2050,  E2050 &lt; D2050  ),  1,  0  )</f>
        <v>0</v>
      </c>
      <c r="H2050" s="12" t="n">
        <f aca="false">IF(  AND(  1 = G2050,  OR(  0 = $K2050,  2 = $K2050  )  ),  $C2050,  IF(  AND(  NOT(  "-" = H2049  ),  0 &lt; H2049  ),  H2049,  0  )  )</f>
        <v>2390</v>
      </c>
      <c r="I2050" s="4" t="n">
        <f aca="false">IF(  AND(  D2050 &lt; E2050,  E2050 &lt; F2050  ),  1,  0  )</f>
        <v>1</v>
      </c>
      <c r="J2050" s="12" t="n">
        <f aca="false">IF(  AND(  1 = I2050,  OR(  0 = $K2050,  1 = $K2050  )  ),  $C2050,  IF(  AND(  NOT(  "-" = J2049  ),  0 &lt; J2049  ),  J2049,  0  )  )</f>
        <v>2247</v>
      </c>
      <c r="K2050" s="13" t="n">
        <f aca="false">IF(  1 = G2049,  1,  IF(  1 = I2049,  2,  IF(  OR(  "-" = K2049,  1 = M2049),  0,  K2049  )  )  )</f>
        <v>2</v>
      </c>
      <c r="L2050" s="12" t="n">
        <f aca="false">IF(  AND(  1 = K2050,  1 = M2050  ),  (C2050 - H2050) * 100,  IF(  AND( 2 = K2050,  1 = M2050  ),  (J2050 - C2050) * 100,  0  )  )</f>
        <v>0</v>
      </c>
      <c r="M2050" s="6" t="n">
        <f aca="false">IF(  OR(  AND(  1 = K2050,  1 = I2050  ),  AND(  2 =K2050,  1 = G2050  )  ),  1,  0  )</f>
        <v>0</v>
      </c>
      <c r="N2050" s="0" t="n">
        <f aca="false">IF(  AND(  1 = M2050,  0 &lt; L2050  ),  1,  0  )</f>
        <v>0</v>
      </c>
    </row>
    <row r="2051" customFormat="false" ht="12.8" hidden="false" customHeight="false" outlineLevel="0" collapsed="false">
      <c r="A2051" s="5" t="n">
        <v>40688</v>
      </c>
      <c r="B2051" s="6" t="n">
        <f aca="false">YEAR(A2051)</f>
        <v>2011</v>
      </c>
      <c r="C2051" s="7" t="n">
        <v>1849</v>
      </c>
      <c r="D2051" s="8" t="n">
        <f aca="false">AVERAGE($C2047:$C2051)</f>
        <v>1840.6</v>
      </c>
      <c r="E2051" s="8" t="n">
        <f aca="false">AVERAGE($C2027:$C2051)</f>
        <v>1931.44</v>
      </c>
      <c r="F2051" s="8" t="n">
        <f aca="false">AVERAGE($C1977:$C2051)</f>
        <v>2165.48</v>
      </c>
      <c r="G2051" s="4" t="n">
        <f aca="false">IF(  AND(  F2051 &lt; E2051,  E2051 &lt; D2051  ),  1,  0  )</f>
        <v>0</v>
      </c>
      <c r="H2051" s="12" t="n">
        <f aca="false">IF(  AND(  1 = G2051,  OR(  0 = $K2051,  2 = $K2051  )  ),  $C2051,  IF(  AND(  NOT(  "-" = H2050  ),  0 &lt; H2050  ),  H2050,  0  )  )</f>
        <v>2390</v>
      </c>
      <c r="I2051" s="4" t="n">
        <f aca="false">IF(  AND(  D2051 &lt; E2051,  E2051 &lt; F2051  ),  1,  0  )</f>
        <v>1</v>
      </c>
      <c r="J2051" s="12" t="n">
        <f aca="false">IF(  AND(  1 = I2051,  OR(  0 = $K2051,  1 = $K2051  )  ),  $C2051,  IF(  AND(  NOT(  "-" = J2050  ),  0 &lt; J2050  ),  J2050,  0  )  )</f>
        <v>2247</v>
      </c>
      <c r="K2051" s="13" t="n">
        <f aca="false">IF(  1 = G2050,  1,  IF(  1 = I2050,  2,  IF(  OR(  "-" = K2050,  1 = M2050),  0,  K2050  )  )  )</f>
        <v>2</v>
      </c>
      <c r="L2051" s="12" t="n">
        <f aca="false">IF(  AND(  1 = K2051,  1 = M2051  ),  (C2051 - H2051) * 100,  IF(  AND( 2 = K2051,  1 = M2051  ),  (J2051 - C2051) * 100,  0  )  )</f>
        <v>0</v>
      </c>
      <c r="M2051" s="6" t="n">
        <f aca="false">IF(  OR(  AND(  1 = K2051,  1 = I2051  ),  AND(  2 =K2051,  1 = G2051  )  ),  1,  0  )</f>
        <v>0</v>
      </c>
      <c r="N2051" s="0" t="n">
        <f aca="false">IF(  AND(  1 = M2051,  0 &lt; L2051  ),  1,  0  )</f>
        <v>0</v>
      </c>
    </row>
    <row r="2052" customFormat="false" ht="12.8" hidden="false" customHeight="false" outlineLevel="0" collapsed="false">
      <c r="A2052" s="5" t="n">
        <v>40689</v>
      </c>
      <c r="B2052" s="6" t="n">
        <f aca="false">YEAR(A2052)</f>
        <v>2011</v>
      </c>
      <c r="C2052" s="7" t="n">
        <v>1878</v>
      </c>
      <c r="D2052" s="8" t="n">
        <f aca="false">AVERAGE($C2048:$C2052)</f>
        <v>1847.4</v>
      </c>
      <c r="E2052" s="8" t="n">
        <f aca="false">AVERAGE($C2028:$C2052)</f>
        <v>1923.72</v>
      </c>
      <c r="F2052" s="8" t="n">
        <f aca="false">AVERAGE($C1978:$C2052)</f>
        <v>2159.90666666667</v>
      </c>
      <c r="G2052" s="4" t="n">
        <f aca="false">IF(  AND(  F2052 &lt; E2052,  E2052 &lt; D2052  ),  1,  0  )</f>
        <v>0</v>
      </c>
      <c r="H2052" s="12" t="n">
        <f aca="false">IF(  AND(  1 = G2052,  OR(  0 = $K2052,  2 = $K2052  )  ),  $C2052,  IF(  AND(  NOT(  "-" = H2051  ),  0 &lt; H2051  ),  H2051,  0  )  )</f>
        <v>2390</v>
      </c>
      <c r="I2052" s="4" t="n">
        <f aca="false">IF(  AND(  D2052 &lt; E2052,  E2052 &lt; F2052  ),  1,  0  )</f>
        <v>1</v>
      </c>
      <c r="J2052" s="12" t="n">
        <f aca="false">IF(  AND(  1 = I2052,  OR(  0 = $K2052,  1 = $K2052  )  ),  $C2052,  IF(  AND(  NOT(  "-" = J2051  ),  0 &lt; J2051  ),  J2051,  0  )  )</f>
        <v>2247</v>
      </c>
      <c r="K2052" s="13" t="n">
        <f aca="false">IF(  1 = G2051,  1,  IF(  1 = I2051,  2,  IF(  OR(  "-" = K2051,  1 = M2051),  0,  K2051  )  )  )</f>
        <v>2</v>
      </c>
      <c r="L2052" s="12" t="n">
        <f aca="false">IF(  AND(  1 = K2052,  1 = M2052  ),  (C2052 - H2052) * 100,  IF(  AND( 2 = K2052,  1 = M2052  ),  (J2052 - C2052) * 100,  0  )  )</f>
        <v>0</v>
      </c>
      <c r="M2052" s="6" t="n">
        <f aca="false">IF(  OR(  AND(  1 = K2052,  1 = I2052  ),  AND(  2 =K2052,  1 = G2052  )  ),  1,  0  )</f>
        <v>0</v>
      </c>
      <c r="N2052" s="0" t="n">
        <f aca="false">IF(  AND(  1 = M2052,  0 &lt; L2052  ),  1,  0  )</f>
        <v>0</v>
      </c>
    </row>
    <row r="2053" customFormat="false" ht="12.8" hidden="false" customHeight="false" outlineLevel="0" collapsed="false">
      <c r="A2053" s="5" t="n">
        <v>40690</v>
      </c>
      <c r="B2053" s="6" t="n">
        <f aca="false">YEAR(A2053)</f>
        <v>2011</v>
      </c>
      <c r="C2053" s="7" t="n">
        <v>1861</v>
      </c>
      <c r="D2053" s="8" t="n">
        <f aca="false">AVERAGE($C2049:$C2053)</f>
        <v>1850.6</v>
      </c>
      <c r="E2053" s="8" t="n">
        <f aca="false">AVERAGE($C2029:$C2053)</f>
        <v>1917.08</v>
      </c>
      <c r="F2053" s="8" t="n">
        <f aca="false">AVERAGE($C1979:$C2053)</f>
        <v>2154.25333333333</v>
      </c>
      <c r="G2053" s="4" t="n">
        <f aca="false">IF(  AND(  F2053 &lt; E2053,  E2053 &lt; D2053  ),  1,  0  )</f>
        <v>0</v>
      </c>
      <c r="H2053" s="12" t="n">
        <f aca="false">IF(  AND(  1 = G2053,  OR(  0 = $K2053,  2 = $K2053  )  ),  $C2053,  IF(  AND(  NOT(  "-" = H2052  ),  0 &lt; H2052  ),  H2052,  0  )  )</f>
        <v>2390</v>
      </c>
      <c r="I2053" s="4" t="n">
        <f aca="false">IF(  AND(  D2053 &lt; E2053,  E2053 &lt; F2053  ),  1,  0  )</f>
        <v>1</v>
      </c>
      <c r="J2053" s="12" t="n">
        <f aca="false">IF(  AND(  1 = I2053,  OR(  0 = $K2053,  1 = $K2053  )  ),  $C2053,  IF(  AND(  NOT(  "-" = J2052  ),  0 &lt; J2052  ),  J2052,  0  )  )</f>
        <v>2247</v>
      </c>
      <c r="K2053" s="13" t="n">
        <f aca="false">IF(  1 = G2052,  1,  IF(  1 = I2052,  2,  IF(  OR(  "-" = K2052,  1 = M2052),  0,  K2052  )  )  )</f>
        <v>2</v>
      </c>
      <c r="L2053" s="12" t="n">
        <f aca="false">IF(  AND(  1 = K2053,  1 = M2053  ),  (C2053 - H2053) * 100,  IF(  AND( 2 = K2053,  1 = M2053  ),  (J2053 - C2053) * 100,  0  )  )</f>
        <v>0</v>
      </c>
      <c r="M2053" s="6" t="n">
        <f aca="false">IF(  OR(  AND(  1 = K2053,  1 = I2053  ),  AND(  2 =K2053,  1 = G2053  )  ),  1,  0  )</f>
        <v>0</v>
      </c>
      <c r="N2053" s="0" t="n">
        <f aca="false">IF(  AND(  1 = M2053,  0 &lt; L2053  ),  1,  0  )</f>
        <v>0</v>
      </c>
    </row>
    <row r="2054" customFormat="false" ht="12.8" hidden="false" customHeight="false" outlineLevel="0" collapsed="false">
      <c r="A2054" s="5" t="n">
        <v>40693</v>
      </c>
      <c r="B2054" s="6" t="n">
        <f aca="false">YEAR(A2054)</f>
        <v>2011</v>
      </c>
      <c r="C2054" s="7" t="n">
        <v>1830</v>
      </c>
      <c r="D2054" s="8" t="n">
        <f aca="false">AVERAGE($C2050:$C2054)</f>
        <v>1852</v>
      </c>
      <c r="E2054" s="8" t="n">
        <f aca="false">AVERAGE($C2030:$C2054)</f>
        <v>1909.6</v>
      </c>
      <c r="F2054" s="8" t="n">
        <f aca="false">AVERAGE($C1980:$C2054)</f>
        <v>2148.2</v>
      </c>
      <c r="G2054" s="4" t="n">
        <f aca="false">IF(  AND(  F2054 &lt; E2054,  E2054 &lt; D2054  ),  1,  0  )</f>
        <v>0</v>
      </c>
      <c r="H2054" s="12" t="n">
        <f aca="false">IF(  AND(  1 = G2054,  OR(  0 = $K2054,  2 = $K2054  )  ),  $C2054,  IF(  AND(  NOT(  "-" = H2053  ),  0 &lt; H2053  ),  H2053,  0  )  )</f>
        <v>2390</v>
      </c>
      <c r="I2054" s="4" t="n">
        <f aca="false">IF(  AND(  D2054 &lt; E2054,  E2054 &lt; F2054  ),  1,  0  )</f>
        <v>1</v>
      </c>
      <c r="J2054" s="12" t="n">
        <f aca="false">IF(  AND(  1 = I2054,  OR(  0 = $K2054,  1 = $K2054  )  ),  $C2054,  IF(  AND(  NOT(  "-" = J2053  ),  0 &lt; J2053  ),  J2053,  0  )  )</f>
        <v>2247</v>
      </c>
      <c r="K2054" s="13" t="n">
        <f aca="false">IF(  1 = G2053,  1,  IF(  1 = I2053,  2,  IF(  OR(  "-" = K2053,  1 = M2053),  0,  K2053  )  )  )</f>
        <v>2</v>
      </c>
      <c r="L2054" s="12" t="n">
        <f aca="false">IF(  AND(  1 = K2054,  1 = M2054  ),  (C2054 - H2054) * 100,  IF(  AND( 2 = K2054,  1 = M2054  ),  (J2054 - C2054) * 100,  0  )  )</f>
        <v>0</v>
      </c>
      <c r="M2054" s="6" t="n">
        <f aca="false">IF(  OR(  AND(  1 = K2054,  1 = I2054  ),  AND(  2 =K2054,  1 = G2054  )  ),  1,  0  )</f>
        <v>0</v>
      </c>
      <c r="N2054" s="0" t="n">
        <f aca="false">IF(  AND(  1 = M2054,  0 &lt; L2054  ),  1,  0  )</f>
        <v>0</v>
      </c>
    </row>
    <row r="2055" customFormat="false" ht="12.8" hidden="false" customHeight="false" outlineLevel="0" collapsed="false">
      <c r="A2055" s="5" t="n">
        <v>40694</v>
      </c>
      <c r="B2055" s="6" t="n">
        <f aca="false">YEAR(A2055)</f>
        <v>2011</v>
      </c>
      <c r="C2055" s="7" t="n">
        <v>1881</v>
      </c>
      <c r="D2055" s="8" t="n">
        <f aca="false">AVERAGE($C2051:$C2055)</f>
        <v>1859.8</v>
      </c>
      <c r="E2055" s="8" t="n">
        <f aca="false">AVERAGE($C2031:$C2055)</f>
        <v>1903.56</v>
      </c>
      <c r="F2055" s="8" t="n">
        <f aca="false">AVERAGE($C1981:$C2055)</f>
        <v>2142.76</v>
      </c>
      <c r="G2055" s="4" t="n">
        <f aca="false">IF(  AND(  F2055 &lt; E2055,  E2055 &lt; D2055  ),  1,  0  )</f>
        <v>0</v>
      </c>
      <c r="H2055" s="12" t="n">
        <f aca="false">IF(  AND(  1 = G2055,  OR(  0 = $K2055,  2 = $K2055  )  ),  $C2055,  IF(  AND(  NOT(  "-" = H2054  ),  0 &lt; H2054  ),  H2054,  0  )  )</f>
        <v>2390</v>
      </c>
      <c r="I2055" s="4" t="n">
        <f aca="false">IF(  AND(  D2055 &lt; E2055,  E2055 &lt; F2055  ),  1,  0  )</f>
        <v>1</v>
      </c>
      <c r="J2055" s="12" t="n">
        <f aca="false">IF(  AND(  1 = I2055,  OR(  0 = $K2055,  1 = $K2055  )  ),  $C2055,  IF(  AND(  NOT(  "-" = J2054  ),  0 &lt; J2054  ),  J2054,  0  )  )</f>
        <v>2247</v>
      </c>
      <c r="K2055" s="13" t="n">
        <f aca="false">IF(  1 = G2054,  1,  IF(  1 = I2054,  2,  IF(  OR(  "-" = K2054,  1 = M2054),  0,  K2054  )  )  )</f>
        <v>2</v>
      </c>
      <c r="L2055" s="12" t="n">
        <f aca="false">IF(  AND(  1 = K2055,  1 = M2055  ),  (C2055 - H2055) * 100,  IF(  AND( 2 = K2055,  1 = M2055  ),  (J2055 - C2055) * 100,  0  )  )</f>
        <v>0</v>
      </c>
      <c r="M2055" s="6" t="n">
        <f aca="false">IF(  OR(  AND(  1 = K2055,  1 = I2055  ),  AND(  2 =K2055,  1 = G2055  )  ),  1,  0  )</f>
        <v>0</v>
      </c>
      <c r="N2055" s="0" t="n">
        <f aca="false">IF(  AND(  1 = M2055,  0 &lt; L2055  ),  1,  0  )</f>
        <v>0</v>
      </c>
    </row>
    <row r="2056" customFormat="false" ht="12.8" hidden="false" customHeight="false" outlineLevel="0" collapsed="false">
      <c r="A2056" s="5" t="n">
        <v>40695</v>
      </c>
      <c r="B2056" s="6" t="n">
        <f aca="false">YEAR(A2056)</f>
        <v>2011</v>
      </c>
      <c r="C2056" s="7" t="n">
        <v>1911</v>
      </c>
      <c r="D2056" s="8" t="n">
        <f aca="false">AVERAGE($C2052:$C2056)</f>
        <v>1872.2</v>
      </c>
      <c r="E2056" s="8" t="n">
        <f aca="false">AVERAGE($C2032:$C2056)</f>
        <v>1899</v>
      </c>
      <c r="F2056" s="8" t="n">
        <f aca="false">AVERAGE($C1982:$C2056)</f>
        <v>2137.53333333333</v>
      </c>
      <c r="G2056" s="4" t="n">
        <f aca="false">IF(  AND(  F2056 &lt; E2056,  E2056 &lt; D2056  ),  1,  0  )</f>
        <v>0</v>
      </c>
      <c r="H2056" s="12" t="n">
        <f aca="false">IF(  AND(  1 = G2056,  OR(  0 = $K2056,  2 = $K2056  )  ),  $C2056,  IF(  AND(  NOT(  "-" = H2055  ),  0 &lt; H2055  ),  H2055,  0  )  )</f>
        <v>2390</v>
      </c>
      <c r="I2056" s="4" t="n">
        <f aca="false">IF(  AND(  D2056 &lt; E2056,  E2056 &lt; F2056  ),  1,  0  )</f>
        <v>1</v>
      </c>
      <c r="J2056" s="12" t="n">
        <f aca="false">IF(  AND(  1 = I2056,  OR(  0 = $K2056,  1 = $K2056  )  ),  $C2056,  IF(  AND(  NOT(  "-" = J2055  ),  0 &lt; J2055  ),  J2055,  0  )  )</f>
        <v>2247</v>
      </c>
      <c r="K2056" s="13" t="n">
        <f aca="false">IF(  1 = G2055,  1,  IF(  1 = I2055,  2,  IF(  OR(  "-" = K2055,  1 = M2055),  0,  K2055  )  )  )</f>
        <v>2</v>
      </c>
      <c r="L2056" s="12" t="n">
        <f aca="false">IF(  AND(  1 = K2056,  1 = M2056  ),  (C2056 - H2056) * 100,  IF(  AND( 2 = K2056,  1 = M2056  ),  (J2056 - C2056) * 100,  0  )  )</f>
        <v>0</v>
      </c>
      <c r="M2056" s="6" t="n">
        <f aca="false">IF(  OR(  AND(  1 = K2056,  1 = I2056  ),  AND(  2 =K2056,  1 = G2056  )  ),  1,  0  )</f>
        <v>0</v>
      </c>
      <c r="N2056" s="0" t="n">
        <f aca="false">IF(  AND(  1 = M2056,  0 &lt; L2056  ),  1,  0  )</f>
        <v>0</v>
      </c>
    </row>
    <row r="2057" customFormat="false" ht="12.8" hidden="false" customHeight="false" outlineLevel="0" collapsed="false">
      <c r="A2057" s="5" t="n">
        <v>40696</v>
      </c>
      <c r="B2057" s="6" t="n">
        <f aca="false">YEAR(A2057)</f>
        <v>2011</v>
      </c>
      <c r="C2057" s="7" t="n">
        <v>1840</v>
      </c>
      <c r="D2057" s="8" t="n">
        <f aca="false">AVERAGE($C2053:$C2057)</f>
        <v>1864.6</v>
      </c>
      <c r="E2057" s="8" t="n">
        <f aca="false">AVERAGE($C2033:$C2057)</f>
        <v>1892.12</v>
      </c>
      <c r="F2057" s="8" t="n">
        <f aca="false">AVERAGE($C1983:$C2057)</f>
        <v>2131.18666666667</v>
      </c>
      <c r="G2057" s="4" t="n">
        <f aca="false">IF(  AND(  F2057 &lt; E2057,  E2057 &lt; D2057  ),  1,  0  )</f>
        <v>0</v>
      </c>
      <c r="H2057" s="12" t="n">
        <f aca="false">IF(  AND(  1 = G2057,  OR(  0 = $K2057,  2 = $K2057  )  ),  $C2057,  IF(  AND(  NOT(  "-" = H2056  ),  0 &lt; H2056  ),  H2056,  0  )  )</f>
        <v>2390</v>
      </c>
      <c r="I2057" s="4" t="n">
        <f aca="false">IF(  AND(  D2057 &lt; E2057,  E2057 &lt; F2057  ),  1,  0  )</f>
        <v>1</v>
      </c>
      <c r="J2057" s="12" t="n">
        <f aca="false">IF(  AND(  1 = I2057,  OR(  0 = $K2057,  1 = $K2057  )  ),  $C2057,  IF(  AND(  NOT(  "-" = J2056  ),  0 &lt; J2056  ),  J2056,  0  )  )</f>
        <v>2247</v>
      </c>
      <c r="K2057" s="13" t="n">
        <f aca="false">IF(  1 = G2056,  1,  IF(  1 = I2056,  2,  IF(  OR(  "-" = K2056,  1 = M2056),  0,  K2056  )  )  )</f>
        <v>2</v>
      </c>
      <c r="L2057" s="12" t="n">
        <f aca="false">IF(  AND(  1 = K2057,  1 = M2057  ),  (C2057 - H2057) * 100,  IF(  AND( 2 = K2057,  1 = M2057  ),  (J2057 - C2057) * 100,  0  )  )</f>
        <v>0</v>
      </c>
      <c r="M2057" s="6" t="n">
        <f aca="false">IF(  OR(  AND(  1 = K2057,  1 = I2057  ),  AND(  2 =K2057,  1 = G2057  )  ),  1,  0  )</f>
        <v>0</v>
      </c>
      <c r="N2057" s="0" t="n">
        <f aca="false">IF(  AND(  1 = M2057,  0 &lt; L2057  ),  1,  0  )</f>
        <v>0</v>
      </c>
    </row>
    <row r="2058" customFormat="false" ht="12.8" hidden="false" customHeight="false" outlineLevel="0" collapsed="false">
      <c r="A2058" s="5" t="n">
        <v>40697</v>
      </c>
      <c r="B2058" s="6" t="n">
        <f aca="false">YEAR(A2058)</f>
        <v>2011</v>
      </c>
      <c r="C2058" s="7" t="n">
        <v>1821</v>
      </c>
      <c r="D2058" s="8" t="n">
        <f aca="false">AVERAGE($C2054:$C2058)</f>
        <v>1856.6</v>
      </c>
      <c r="E2058" s="8" t="n">
        <f aca="false">AVERAGE($C2034:$C2058)</f>
        <v>1883.84</v>
      </c>
      <c r="F2058" s="8" t="n">
        <f aca="false">AVERAGE($C1984:$C2058)</f>
        <v>2123.46666666667</v>
      </c>
      <c r="G2058" s="4" t="n">
        <f aca="false">IF(  AND(  F2058 &lt; E2058,  E2058 &lt; D2058  ),  1,  0  )</f>
        <v>0</v>
      </c>
      <c r="H2058" s="12" t="n">
        <f aca="false">IF(  AND(  1 = G2058,  OR(  0 = $K2058,  2 = $K2058  )  ),  $C2058,  IF(  AND(  NOT(  "-" = H2057  ),  0 &lt; H2057  ),  H2057,  0  )  )</f>
        <v>2390</v>
      </c>
      <c r="I2058" s="4" t="n">
        <f aca="false">IF(  AND(  D2058 &lt; E2058,  E2058 &lt; F2058  ),  1,  0  )</f>
        <v>1</v>
      </c>
      <c r="J2058" s="12" t="n">
        <f aca="false">IF(  AND(  1 = I2058,  OR(  0 = $K2058,  1 = $K2058  )  ),  $C2058,  IF(  AND(  NOT(  "-" = J2057  ),  0 &lt; J2057  ),  J2057,  0  )  )</f>
        <v>2247</v>
      </c>
      <c r="K2058" s="13" t="n">
        <f aca="false">IF(  1 = G2057,  1,  IF(  1 = I2057,  2,  IF(  OR(  "-" = K2057,  1 = M2057),  0,  K2057  )  )  )</f>
        <v>2</v>
      </c>
      <c r="L2058" s="12" t="n">
        <f aca="false">IF(  AND(  1 = K2058,  1 = M2058  ),  (C2058 - H2058) * 100,  IF(  AND( 2 = K2058,  1 = M2058  ),  (J2058 - C2058) * 100,  0  )  )</f>
        <v>0</v>
      </c>
      <c r="M2058" s="6" t="n">
        <f aca="false">IF(  OR(  AND(  1 = K2058,  1 = I2058  ),  AND(  2 =K2058,  1 = G2058  )  ),  1,  0  )</f>
        <v>0</v>
      </c>
      <c r="N2058" s="0" t="n">
        <f aca="false">IF(  AND(  1 = M2058,  0 &lt; L2058  ),  1,  0  )</f>
        <v>0</v>
      </c>
    </row>
    <row r="2059" customFormat="false" ht="12.8" hidden="false" customHeight="false" outlineLevel="0" collapsed="false">
      <c r="A2059" s="5" t="n">
        <v>40700</v>
      </c>
      <c r="B2059" s="6" t="n">
        <f aca="false">YEAR(A2059)</f>
        <v>2011</v>
      </c>
      <c r="C2059" s="7" t="n">
        <v>1803</v>
      </c>
      <c r="D2059" s="8" t="n">
        <f aca="false">AVERAGE($C2055:$C2059)</f>
        <v>1851.2</v>
      </c>
      <c r="E2059" s="8" t="n">
        <f aca="false">AVERAGE($C2035:$C2059)</f>
        <v>1875.88</v>
      </c>
      <c r="F2059" s="8" t="n">
        <f aca="false">AVERAGE($C1985:$C2059)</f>
        <v>2115.30666666667</v>
      </c>
      <c r="G2059" s="4" t="n">
        <f aca="false">IF(  AND(  F2059 &lt; E2059,  E2059 &lt; D2059  ),  1,  0  )</f>
        <v>0</v>
      </c>
      <c r="H2059" s="12" t="n">
        <f aca="false">IF(  AND(  1 = G2059,  OR(  0 = $K2059,  2 = $K2059  )  ),  $C2059,  IF(  AND(  NOT(  "-" = H2058  ),  0 &lt; H2058  ),  H2058,  0  )  )</f>
        <v>2390</v>
      </c>
      <c r="I2059" s="4" t="n">
        <f aca="false">IF(  AND(  D2059 &lt; E2059,  E2059 &lt; F2059  ),  1,  0  )</f>
        <v>1</v>
      </c>
      <c r="J2059" s="12" t="n">
        <f aca="false">IF(  AND(  1 = I2059,  OR(  0 = $K2059,  1 = $K2059  )  ),  $C2059,  IF(  AND(  NOT(  "-" = J2058  ),  0 &lt; J2058  ),  J2058,  0  )  )</f>
        <v>2247</v>
      </c>
      <c r="K2059" s="13" t="n">
        <f aca="false">IF(  1 = G2058,  1,  IF(  1 = I2058,  2,  IF(  OR(  "-" = K2058,  1 = M2058),  0,  K2058  )  )  )</f>
        <v>2</v>
      </c>
      <c r="L2059" s="12" t="n">
        <f aca="false">IF(  AND(  1 = K2059,  1 = M2059  ),  (C2059 - H2059) * 100,  IF(  AND( 2 = K2059,  1 = M2059  ),  (J2059 - C2059) * 100,  0  )  )</f>
        <v>0</v>
      </c>
      <c r="M2059" s="6" t="n">
        <f aca="false">IF(  OR(  AND(  1 = K2059,  1 = I2059  ),  AND(  2 =K2059,  1 = G2059  )  ),  1,  0  )</f>
        <v>0</v>
      </c>
      <c r="N2059" s="0" t="n">
        <f aca="false">IF(  AND(  1 = M2059,  0 &lt; L2059  ),  1,  0  )</f>
        <v>0</v>
      </c>
    </row>
    <row r="2060" customFormat="false" ht="12.8" hidden="false" customHeight="false" outlineLevel="0" collapsed="false">
      <c r="A2060" s="5" t="n">
        <v>40701</v>
      </c>
      <c r="B2060" s="6" t="n">
        <f aca="false">YEAR(A2060)</f>
        <v>2011</v>
      </c>
      <c r="C2060" s="7" t="n">
        <v>1787</v>
      </c>
      <c r="D2060" s="8" t="n">
        <f aca="false">AVERAGE($C2056:$C2060)</f>
        <v>1832.4</v>
      </c>
      <c r="E2060" s="8" t="n">
        <f aca="false">AVERAGE($C2036:$C2060)</f>
        <v>1868.12</v>
      </c>
      <c r="F2060" s="8" t="n">
        <f aca="false">AVERAGE($C1986:$C2060)</f>
        <v>2106.61333333333</v>
      </c>
      <c r="G2060" s="4" t="n">
        <f aca="false">IF(  AND(  F2060 &lt; E2060,  E2060 &lt; D2060  ),  1,  0  )</f>
        <v>0</v>
      </c>
      <c r="H2060" s="12" t="n">
        <f aca="false">IF(  AND(  1 = G2060,  OR(  0 = $K2060,  2 = $K2060  )  ),  $C2060,  IF(  AND(  NOT(  "-" = H2059  ),  0 &lt; H2059  ),  H2059,  0  )  )</f>
        <v>2390</v>
      </c>
      <c r="I2060" s="4" t="n">
        <f aca="false">IF(  AND(  D2060 &lt; E2060,  E2060 &lt; F2060  ),  1,  0  )</f>
        <v>1</v>
      </c>
      <c r="J2060" s="12" t="n">
        <f aca="false">IF(  AND(  1 = I2060,  OR(  0 = $K2060,  1 = $K2060  )  ),  $C2060,  IF(  AND(  NOT(  "-" = J2059  ),  0 &lt; J2059  ),  J2059,  0  )  )</f>
        <v>2247</v>
      </c>
      <c r="K2060" s="13" t="n">
        <f aca="false">IF(  1 = G2059,  1,  IF(  1 = I2059,  2,  IF(  OR(  "-" = K2059,  1 = M2059),  0,  K2059  )  )  )</f>
        <v>2</v>
      </c>
      <c r="L2060" s="12" t="n">
        <f aca="false">IF(  AND(  1 = K2060,  1 = M2060  ),  (C2060 - H2060) * 100,  IF(  AND( 2 = K2060,  1 = M2060  ),  (J2060 - C2060) * 100,  0  )  )</f>
        <v>0</v>
      </c>
      <c r="M2060" s="6" t="n">
        <f aca="false">IF(  OR(  AND(  1 = K2060,  1 = I2060  ),  AND(  2 =K2060,  1 = G2060  )  ),  1,  0  )</f>
        <v>0</v>
      </c>
      <c r="N2060" s="0" t="n">
        <f aca="false">IF(  AND(  1 = M2060,  0 &lt; L2060  ),  1,  0  )</f>
        <v>0</v>
      </c>
    </row>
    <row r="2061" customFormat="false" ht="12.8" hidden="false" customHeight="false" outlineLevel="0" collapsed="false">
      <c r="A2061" s="5" t="n">
        <v>40702</v>
      </c>
      <c r="B2061" s="6" t="n">
        <f aca="false">YEAR(A2061)</f>
        <v>2011</v>
      </c>
      <c r="C2061" s="7" t="n">
        <v>1697</v>
      </c>
      <c r="D2061" s="8" t="n">
        <f aca="false">AVERAGE($C2057:$C2061)</f>
        <v>1789.6</v>
      </c>
      <c r="E2061" s="8" t="n">
        <f aca="false">AVERAGE($C2037:$C2061)</f>
        <v>1859.08</v>
      </c>
      <c r="F2061" s="8" t="n">
        <f aca="false">AVERAGE($C1987:$C2061)</f>
        <v>2095.4</v>
      </c>
      <c r="G2061" s="4" t="n">
        <f aca="false">IF(  AND(  F2061 &lt; E2061,  E2061 &lt; D2061  ),  1,  0  )</f>
        <v>0</v>
      </c>
      <c r="H2061" s="12" t="n">
        <f aca="false">IF(  AND(  1 = G2061,  OR(  0 = $K2061,  2 = $K2061  )  ),  $C2061,  IF(  AND(  NOT(  "-" = H2060  ),  0 &lt; H2060  ),  H2060,  0  )  )</f>
        <v>2390</v>
      </c>
      <c r="I2061" s="4" t="n">
        <f aca="false">IF(  AND(  D2061 &lt; E2061,  E2061 &lt; F2061  ),  1,  0  )</f>
        <v>1</v>
      </c>
      <c r="J2061" s="12" t="n">
        <f aca="false">IF(  AND(  1 = I2061,  OR(  0 = $K2061,  1 = $K2061  )  ),  $C2061,  IF(  AND(  NOT(  "-" = J2060  ),  0 &lt; J2060  ),  J2060,  0  )  )</f>
        <v>2247</v>
      </c>
      <c r="K2061" s="13" t="n">
        <f aca="false">IF(  1 = G2060,  1,  IF(  1 = I2060,  2,  IF(  OR(  "-" = K2060,  1 = M2060),  0,  K2060  )  )  )</f>
        <v>2</v>
      </c>
      <c r="L2061" s="12" t="n">
        <f aca="false">IF(  AND(  1 = K2061,  1 = M2061  ),  (C2061 - H2061) * 100,  IF(  AND( 2 = K2061,  1 = M2061  ),  (J2061 - C2061) * 100,  0  )  )</f>
        <v>0</v>
      </c>
      <c r="M2061" s="6" t="n">
        <f aca="false">IF(  OR(  AND(  1 = K2061,  1 = I2061  ),  AND(  2 =K2061,  1 = G2061  )  ),  1,  0  )</f>
        <v>0</v>
      </c>
      <c r="N2061" s="0" t="n">
        <f aca="false">IF(  AND(  1 = M2061,  0 &lt; L2061  ),  1,  0  )</f>
        <v>0</v>
      </c>
    </row>
    <row r="2062" customFormat="false" ht="12.8" hidden="false" customHeight="false" outlineLevel="0" collapsed="false">
      <c r="A2062" s="5" t="n">
        <v>40703</v>
      </c>
      <c r="B2062" s="6" t="n">
        <f aca="false">YEAR(A2062)</f>
        <v>2011</v>
      </c>
      <c r="C2062" s="7" t="n">
        <v>1617</v>
      </c>
      <c r="D2062" s="8" t="n">
        <f aca="false">AVERAGE($C2058:$C2062)</f>
        <v>1745</v>
      </c>
      <c r="E2062" s="8" t="n">
        <f aca="false">AVERAGE($C2038:$C2062)</f>
        <v>1844.32</v>
      </c>
      <c r="F2062" s="8" t="n">
        <f aca="false">AVERAGE($C1988:$C2062)</f>
        <v>2082.89333333333</v>
      </c>
      <c r="G2062" s="4" t="n">
        <f aca="false">IF(  AND(  F2062 &lt; E2062,  E2062 &lt; D2062  ),  1,  0  )</f>
        <v>0</v>
      </c>
      <c r="H2062" s="12" t="n">
        <f aca="false">IF(  AND(  1 = G2062,  OR(  0 = $K2062,  2 = $K2062  )  ),  $C2062,  IF(  AND(  NOT(  "-" = H2061  ),  0 &lt; H2061  ),  H2061,  0  )  )</f>
        <v>2390</v>
      </c>
      <c r="I2062" s="4" t="n">
        <f aca="false">IF(  AND(  D2062 &lt; E2062,  E2062 &lt; F2062  ),  1,  0  )</f>
        <v>1</v>
      </c>
      <c r="J2062" s="12" t="n">
        <f aca="false">IF(  AND(  1 = I2062,  OR(  0 = $K2062,  1 = $K2062  )  ),  $C2062,  IF(  AND(  NOT(  "-" = J2061  ),  0 &lt; J2061  ),  J2061,  0  )  )</f>
        <v>2247</v>
      </c>
      <c r="K2062" s="13" t="n">
        <f aca="false">IF(  1 = G2061,  1,  IF(  1 = I2061,  2,  IF(  OR(  "-" = K2061,  1 = M2061),  0,  K2061  )  )  )</f>
        <v>2</v>
      </c>
      <c r="L2062" s="12" t="n">
        <f aca="false">IF(  AND(  1 = K2062,  1 = M2062  ),  (C2062 - H2062) * 100,  IF(  AND( 2 = K2062,  1 = M2062  ),  (J2062 - C2062) * 100,  0  )  )</f>
        <v>0</v>
      </c>
      <c r="M2062" s="6" t="n">
        <f aca="false">IF(  OR(  AND(  1 = K2062,  1 = I2062  ),  AND(  2 =K2062,  1 = G2062  )  ),  1,  0  )</f>
        <v>0</v>
      </c>
      <c r="N2062" s="0" t="n">
        <f aca="false">IF(  AND(  1 = M2062,  0 &lt; L2062  ),  1,  0  )</f>
        <v>0</v>
      </c>
    </row>
    <row r="2063" customFormat="false" ht="12.8" hidden="false" customHeight="false" outlineLevel="0" collapsed="false">
      <c r="A2063" s="5" t="n">
        <v>40704</v>
      </c>
      <c r="B2063" s="6" t="n">
        <f aca="false">YEAR(A2063)</f>
        <v>2011</v>
      </c>
      <c r="C2063" s="7" t="n">
        <v>1639</v>
      </c>
      <c r="D2063" s="8" t="n">
        <f aca="false">AVERAGE($C2059:$C2063)</f>
        <v>1708.6</v>
      </c>
      <c r="E2063" s="8" t="n">
        <f aca="false">AVERAGE($C2039:$C2063)</f>
        <v>1830.72</v>
      </c>
      <c r="F2063" s="8" t="n">
        <f aca="false">AVERAGE($C1989:$C2063)</f>
        <v>2070.92</v>
      </c>
      <c r="G2063" s="4" t="n">
        <f aca="false">IF(  AND(  F2063 &lt; E2063,  E2063 &lt; D2063  ),  1,  0  )</f>
        <v>0</v>
      </c>
      <c r="H2063" s="12" t="n">
        <f aca="false">IF(  AND(  1 = G2063,  OR(  0 = $K2063,  2 = $K2063  )  ),  $C2063,  IF(  AND(  NOT(  "-" = H2062  ),  0 &lt; H2062  ),  H2062,  0  )  )</f>
        <v>2390</v>
      </c>
      <c r="I2063" s="4" t="n">
        <f aca="false">IF(  AND(  D2063 &lt; E2063,  E2063 &lt; F2063  ),  1,  0  )</f>
        <v>1</v>
      </c>
      <c r="J2063" s="12" t="n">
        <f aca="false">IF(  AND(  1 = I2063,  OR(  0 = $K2063,  1 = $K2063  )  ),  $C2063,  IF(  AND(  NOT(  "-" = J2062  ),  0 &lt; J2062  ),  J2062,  0  )  )</f>
        <v>2247</v>
      </c>
      <c r="K2063" s="13" t="n">
        <f aca="false">IF(  1 = G2062,  1,  IF(  1 = I2062,  2,  IF(  OR(  "-" = K2062,  1 = M2062),  0,  K2062  )  )  )</f>
        <v>2</v>
      </c>
      <c r="L2063" s="12" t="n">
        <f aca="false">IF(  AND(  1 = K2063,  1 = M2063  ),  (C2063 - H2063) * 100,  IF(  AND( 2 = K2063,  1 = M2063  ),  (J2063 - C2063) * 100,  0  )  )</f>
        <v>0</v>
      </c>
      <c r="M2063" s="6" t="n">
        <f aca="false">IF(  OR(  AND(  1 = K2063,  1 = I2063  ),  AND(  2 =K2063,  1 = G2063  )  ),  1,  0  )</f>
        <v>0</v>
      </c>
      <c r="N2063" s="0" t="n">
        <f aca="false">IF(  AND(  1 = M2063,  0 &lt; L2063  ),  1,  0  )</f>
        <v>0</v>
      </c>
    </row>
    <row r="2064" customFormat="false" ht="12.8" hidden="false" customHeight="false" outlineLevel="0" collapsed="false">
      <c r="A2064" s="5" t="n">
        <v>40707</v>
      </c>
      <c r="B2064" s="6" t="n">
        <f aca="false">YEAR(A2064)</f>
        <v>2011</v>
      </c>
      <c r="C2064" s="7" t="n">
        <v>1595</v>
      </c>
      <c r="D2064" s="8" t="n">
        <f aca="false">AVERAGE($C2060:$C2064)</f>
        <v>1667</v>
      </c>
      <c r="E2064" s="8" t="n">
        <f aca="false">AVERAGE($C2040:$C2064)</f>
        <v>1817.28</v>
      </c>
      <c r="F2064" s="8" t="n">
        <f aca="false">AVERAGE($C1990:$C2064)</f>
        <v>2057.98666666667</v>
      </c>
      <c r="G2064" s="4" t="n">
        <f aca="false">IF(  AND(  F2064 &lt; E2064,  E2064 &lt; D2064  ),  1,  0  )</f>
        <v>0</v>
      </c>
      <c r="H2064" s="12" t="n">
        <f aca="false">IF(  AND(  1 = G2064,  OR(  0 = $K2064,  2 = $K2064  )  ),  $C2064,  IF(  AND(  NOT(  "-" = H2063  ),  0 &lt; H2063  ),  H2063,  0  )  )</f>
        <v>2390</v>
      </c>
      <c r="I2064" s="4" t="n">
        <f aca="false">IF(  AND(  D2064 &lt; E2064,  E2064 &lt; F2064  ),  1,  0  )</f>
        <v>1</v>
      </c>
      <c r="J2064" s="12" t="n">
        <f aca="false">IF(  AND(  1 = I2064,  OR(  0 = $K2064,  1 = $K2064  )  ),  $C2064,  IF(  AND(  NOT(  "-" = J2063  ),  0 &lt; J2063  ),  J2063,  0  )  )</f>
        <v>2247</v>
      </c>
      <c r="K2064" s="13" t="n">
        <f aca="false">IF(  1 = G2063,  1,  IF(  1 = I2063,  2,  IF(  OR(  "-" = K2063,  1 = M2063),  0,  K2063  )  )  )</f>
        <v>2</v>
      </c>
      <c r="L2064" s="12" t="n">
        <f aca="false">IF(  AND(  1 = K2064,  1 = M2064  ),  (C2064 - H2064) * 100,  IF(  AND( 2 = K2064,  1 = M2064  ),  (J2064 - C2064) * 100,  0  )  )</f>
        <v>0</v>
      </c>
      <c r="M2064" s="6" t="n">
        <f aca="false">IF(  OR(  AND(  1 = K2064,  1 = I2064  ),  AND(  2 =K2064,  1 = G2064  )  ),  1,  0  )</f>
        <v>0</v>
      </c>
      <c r="N2064" s="0" t="n">
        <f aca="false">IF(  AND(  1 = M2064,  0 &lt; L2064  ),  1,  0  )</f>
        <v>0</v>
      </c>
    </row>
    <row r="2065" customFormat="false" ht="12.8" hidden="false" customHeight="false" outlineLevel="0" collapsed="false">
      <c r="A2065" s="5" t="n">
        <v>40708</v>
      </c>
      <c r="B2065" s="6" t="n">
        <f aca="false">YEAR(A2065)</f>
        <v>2011</v>
      </c>
      <c r="C2065" s="7" t="n">
        <v>1630</v>
      </c>
      <c r="D2065" s="8" t="n">
        <f aca="false">AVERAGE($C2061:$C2065)</f>
        <v>1635.6</v>
      </c>
      <c r="E2065" s="8" t="n">
        <f aca="false">AVERAGE($C2041:$C2065)</f>
        <v>1805.6</v>
      </c>
      <c r="F2065" s="8" t="n">
        <f aca="false">AVERAGE($C1991:$C2065)</f>
        <v>2046.74666666667</v>
      </c>
      <c r="G2065" s="4" t="n">
        <f aca="false">IF(  AND(  F2065 &lt; E2065,  E2065 &lt; D2065  ),  1,  0  )</f>
        <v>0</v>
      </c>
      <c r="H2065" s="12" t="n">
        <f aca="false">IF(  AND(  1 = G2065,  OR(  0 = $K2065,  2 = $K2065  )  ),  $C2065,  IF(  AND(  NOT(  "-" = H2064  ),  0 &lt; H2064  ),  H2064,  0  )  )</f>
        <v>2390</v>
      </c>
      <c r="I2065" s="4" t="n">
        <f aca="false">IF(  AND(  D2065 &lt; E2065,  E2065 &lt; F2065  ),  1,  0  )</f>
        <v>1</v>
      </c>
      <c r="J2065" s="12" t="n">
        <f aca="false">IF(  AND(  1 = I2065,  OR(  0 = $K2065,  1 = $K2065  )  ),  $C2065,  IF(  AND(  NOT(  "-" = J2064  ),  0 &lt; J2064  ),  J2064,  0  )  )</f>
        <v>2247</v>
      </c>
      <c r="K2065" s="13" t="n">
        <f aca="false">IF(  1 = G2064,  1,  IF(  1 = I2064,  2,  IF(  OR(  "-" = K2064,  1 = M2064),  0,  K2064  )  )  )</f>
        <v>2</v>
      </c>
      <c r="L2065" s="12" t="n">
        <f aca="false">IF(  AND(  1 = K2065,  1 = M2065  ),  (C2065 - H2065) * 100,  IF(  AND( 2 = K2065,  1 = M2065  ),  (J2065 - C2065) * 100,  0  )  )</f>
        <v>0</v>
      </c>
      <c r="M2065" s="6" t="n">
        <f aca="false">IF(  OR(  AND(  1 = K2065,  1 = I2065  ),  AND(  2 =K2065,  1 = G2065  )  ),  1,  0  )</f>
        <v>0</v>
      </c>
      <c r="N2065" s="0" t="n">
        <f aca="false">IF(  AND(  1 = M2065,  0 &lt; L2065  ),  1,  0  )</f>
        <v>0</v>
      </c>
    </row>
    <row r="2066" customFormat="false" ht="12.8" hidden="false" customHeight="false" outlineLevel="0" collapsed="false">
      <c r="A2066" s="5" t="n">
        <v>40709</v>
      </c>
      <c r="B2066" s="6" t="n">
        <f aca="false">YEAR(A2066)</f>
        <v>2011</v>
      </c>
      <c r="C2066" s="7" t="n">
        <v>1608</v>
      </c>
      <c r="D2066" s="8" t="n">
        <f aca="false">AVERAGE($C2062:$C2066)</f>
        <v>1617.8</v>
      </c>
      <c r="E2066" s="8" t="n">
        <f aca="false">AVERAGE($C2042:$C2066)</f>
        <v>1793.88</v>
      </c>
      <c r="F2066" s="8" t="n">
        <f aca="false">AVERAGE($C1992:$C2066)</f>
        <v>2035.78666666667</v>
      </c>
      <c r="G2066" s="4" t="n">
        <f aca="false">IF(  AND(  F2066 &lt; E2066,  E2066 &lt; D2066  ),  1,  0  )</f>
        <v>0</v>
      </c>
      <c r="H2066" s="12" t="n">
        <f aca="false">IF(  AND(  1 = G2066,  OR(  0 = $K2066,  2 = $K2066  )  ),  $C2066,  IF(  AND(  NOT(  "-" = H2065  ),  0 &lt; H2065  ),  H2065,  0  )  )</f>
        <v>2390</v>
      </c>
      <c r="I2066" s="4" t="n">
        <f aca="false">IF(  AND(  D2066 &lt; E2066,  E2066 &lt; F2066  ),  1,  0  )</f>
        <v>1</v>
      </c>
      <c r="J2066" s="12" t="n">
        <f aca="false">IF(  AND(  1 = I2066,  OR(  0 = $K2066,  1 = $K2066  )  ),  $C2066,  IF(  AND(  NOT(  "-" = J2065  ),  0 &lt; J2065  ),  J2065,  0  )  )</f>
        <v>2247</v>
      </c>
      <c r="K2066" s="13" t="n">
        <f aca="false">IF(  1 = G2065,  1,  IF(  1 = I2065,  2,  IF(  OR(  "-" = K2065,  1 = M2065),  0,  K2065  )  )  )</f>
        <v>2</v>
      </c>
      <c r="L2066" s="12" t="n">
        <f aca="false">IF(  AND(  1 = K2066,  1 = M2066  ),  (C2066 - H2066) * 100,  IF(  AND( 2 = K2066,  1 = M2066  ),  (J2066 - C2066) * 100,  0  )  )</f>
        <v>0</v>
      </c>
      <c r="M2066" s="6" t="n">
        <f aca="false">IF(  OR(  AND(  1 = K2066,  1 = I2066  ),  AND(  2 =K2066,  1 = G2066  )  ),  1,  0  )</f>
        <v>0</v>
      </c>
      <c r="N2066" s="0" t="n">
        <f aca="false">IF(  AND(  1 = M2066,  0 &lt; L2066  ),  1,  0  )</f>
        <v>0</v>
      </c>
    </row>
    <row r="2067" customFormat="false" ht="12.8" hidden="false" customHeight="false" outlineLevel="0" collapsed="false">
      <c r="A2067" s="5" t="n">
        <v>40710</v>
      </c>
      <c r="B2067" s="6" t="n">
        <f aca="false">YEAR(A2067)</f>
        <v>2011</v>
      </c>
      <c r="C2067" s="7" t="n">
        <v>1572</v>
      </c>
      <c r="D2067" s="8" t="n">
        <f aca="false">AVERAGE($C2063:$C2067)</f>
        <v>1608.8</v>
      </c>
      <c r="E2067" s="8" t="n">
        <f aca="false">AVERAGE($C2043:$C2067)</f>
        <v>1782.28</v>
      </c>
      <c r="F2067" s="8" t="n">
        <f aca="false">AVERAGE($C1993:$C2067)</f>
        <v>2024.57333333333</v>
      </c>
      <c r="G2067" s="4" t="n">
        <f aca="false">IF(  AND(  F2067 &lt; E2067,  E2067 &lt; D2067  ),  1,  0  )</f>
        <v>0</v>
      </c>
      <c r="H2067" s="12" t="n">
        <f aca="false">IF(  AND(  1 = G2067,  OR(  0 = $K2067,  2 = $K2067  )  ),  $C2067,  IF(  AND(  NOT(  "-" = H2066  ),  0 &lt; H2066  ),  H2066,  0  )  )</f>
        <v>2390</v>
      </c>
      <c r="I2067" s="4" t="n">
        <f aca="false">IF(  AND(  D2067 &lt; E2067,  E2067 &lt; F2067  ),  1,  0  )</f>
        <v>1</v>
      </c>
      <c r="J2067" s="12" t="n">
        <f aca="false">IF(  AND(  1 = I2067,  OR(  0 = $K2067,  1 = $K2067  )  ),  $C2067,  IF(  AND(  NOT(  "-" = J2066  ),  0 &lt; J2066  ),  J2066,  0  )  )</f>
        <v>2247</v>
      </c>
      <c r="K2067" s="13" t="n">
        <f aca="false">IF(  1 = G2066,  1,  IF(  1 = I2066,  2,  IF(  OR(  "-" = K2066,  1 = M2066),  0,  K2066  )  )  )</f>
        <v>2</v>
      </c>
      <c r="L2067" s="12" t="n">
        <f aca="false">IF(  AND(  1 = K2067,  1 = M2067  ),  (C2067 - H2067) * 100,  IF(  AND( 2 = K2067,  1 = M2067  ),  (J2067 - C2067) * 100,  0  )  )</f>
        <v>0</v>
      </c>
      <c r="M2067" s="6" t="n">
        <f aca="false">IF(  OR(  AND(  1 = K2067,  1 = I2067  ),  AND(  2 =K2067,  1 = G2067  )  ),  1,  0  )</f>
        <v>0</v>
      </c>
      <c r="N2067" s="0" t="n">
        <f aca="false">IF(  AND(  1 = M2067,  0 &lt; L2067  ),  1,  0  )</f>
        <v>0</v>
      </c>
    </row>
    <row r="2068" customFormat="false" ht="12.8" hidden="false" customHeight="false" outlineLevel="0" collapsed="false">
      <c r="A2068" s="5" t="n">
        <v>40711</v>
      </c>
      <c r="B2068" s="6" t="n">
        <f aca="false">YEAR(A2068)</f>
        <v>2011</v>
      </c>
      <c r="C2068" s="7" t="n">
        <v>1506</v>
      </c>
      <c r="D2068" s="8" t="n">
        <f aca="false">AVERAGE($C2064:$C2068)</f>
        <v>1582.2</v>
      </c>
      <c r="E2068" s="8" t="n">
        <f aca="false">AVERAGE($C2044:$C2068)</f>
        <v>1769.4</v>
      </c>
      <c r="F2068" s="8" t="n">
        <f aca="false">AVERAGE($C1994:$C2068)</f>
        <v>2011.57333333333</v>
      </c>
      <c r="G2068" s="4" t="n">
        <f aca="false">IF(  AND(  F2068 &lt; E2068,  E2068 &lt; D2068  ),  1,  0  )</f>
        <v>0</v>
      </c>
      <c r="H2068" s="12" t="n">
        <f aca="false">IF(  AND(  1 = G2068,  OR(  0 = $K2068,  2 = $K2068  )  ),  $C2068,  IF(  AND(  NOT(  "-" = H2067  ),  0 &lt; H2067  ),  H2067,  0  )  )</f>
        <v>2390</v>
      </c>
      <c r="I2068" s="4" t="n">
        <f aca="false">IF(  AND(  D2068 &lt; E2068,  E2068 &lt; F2068  ),  1,  0  )</f>
        <v>1</v>
      </c>
      <c r="J2068" s="12" t="n">
        <f aca="false">IF(  AND(  1 = I2068,  OR(  0 = $K2068,  1 = $K2068  )  ),  $C2068,  IF(  AND(  NOT(  "-" = J2067  ),  0 &lt; J2067  ),  J2067,  0  )  )</f>
        <v>2247</v>
      </c>
      <c r="K2068" s="13" t="n">
        <f aca="false">IF(  1 = G2067,  1,  IF(  1 = I2067,  2,  IF(  OR(  "-" = K2067,  1 = M2067),  0,  K2067  )  )  )</f>
        <v>2</v>
      </c>
      <c r="L2068" s="12" t="n">
        <f aca="false">IF(  AND(  1 = K2068,  1 = M2068  ),  (C2068 - H2068) * 100,  IF(  AND( 2 = K2068,  1 = M2068  ),  (J2068 - C2068) * 100,  0  )  )</f>
        <v>0</v>
      </c>
      <c r="M2068" s="6" t="n">
        <f aca="false">IF(  OR(  AND(  1 = K2068,  1 = I2068  ),  AND(  2 =K2068,  1 = G2068  )  ),  1,  0  )</f>
        <v>0</v>
      </c>
      <c r="N2068" s="0" t="n">
        <f aca="false">IF(  AND(  1 = M2068,  0 &lt; L2068  ),  1,  0  )</f>
        <v>0</v>
      </c>
    </row>
    <row r="2069" customFormat="false" ht="12.8" hidden="false" customHeight="false" outlineLevel="0" collapsed="false">
      <c r="A2069" s="5" t="n">
        <v>40714</v>
      </c>
      <c r="B2069" s="6" t="n">
        <f aca="false">YEAR(A2069)</f>
        <v>2011</v>
      </c>
      <c r="C2069" s="7" t="n">
        <v>1530</v>
      </c>
      <c r="D2069" s="8" t="n">
        <f aca="false">AVERAGE($C2065:$C2069)</f>
        <v>1569.2</v>
      </c>
      <c r="E2069" s="8" t="n">
        <f aca="false">AVERAGE($C2045:$C2069)</f>
        <v>1757.6</v>
      </c>
      <c r="F2069" s="8" t="n">
        <f aca="false">AVERAGE($C1995:$C2069)</f>
        <v>1999.98666666667</v>
      </c>
      <c r="G2069" s="4" t="n">
        <f aca="false">IF(  AND(  F2069 &lt; E2069,  E2069 &lt; D2069  ),  1,  0  )</f>
        <v>0</v>
      </c>
      <c r="H2069" s="12" t="n">
        <f aca="false">IF(  AND(  1 = G2069,  OR(  0 = $K2069,  2 = $K2069  )  ),  $C2069,  IF(  AND(  NOT(  "-" = H2068  ),  0 &lt; H2068  ),  H2068,  0  )  )</f>
        <v>2390</v>
      </c>
      <c r="I2069" s="4" t="n">
        <f aca="false">IF(  AND(  D2069 &lt; E2069,  E2069 &lt; F2069  ),  1,  0  )</f>
        <v>1</v>
      </c>
      <c r="J2069" s="12" t="n">
        <f aca="false">IF(  AND(  1 = I2069,  OR(  0 = $K2069,  1 = $K2069  )  ),  $C2069,  IF(  AND(  NOT(  "-" = J2068  ),  0 &lt; J2068  ),  J2068,  0  )  )</f>
        <v>2247</v>
      </c>
      <c r="K2069" s="13" t="n">
        <f aca="false">IF(  1 = G2068,  1,  IF(  1 = I2068,  2,  IF(  OR(  "-" = K2068,  1 = M2068),  0,  K2068  )  )  )</f>
        <v>2</v>
      </c>
      <c r="L2069" s="12" t="n">
        <f aca="false">IF(  AND(  1 = K2069,  1 = M2069  ),  (C2069 - H2069) * 100,  IF(  AND( 2 = K2069,  1 = M2069  ),  (J2069 - C2069) * 100,  0  )  )</f>
        <v>0</v>
      </c>
      <c r="M2069" s="6" t="n">
        <f aca="false">IF(  OR(  AND(  1 = K2069,  1 = I2069  ),  AND(  2 =K2069,  1 = G2069  )  ),  1,  0  )</f>
        <v>0</v>
      </c>
      <c r="N2069" s="0" t="n">
        <f aca="false">IF(  AND(  1 = M2069,  0 &lt; L2069  ),  1,  0  )</f>
        <v>0</v>
      </c>
    </row>
    <row r="2070" customFormat="false" ht="12.8" hidden="false" customHeight="false" outlineLevel="0" collapsed="false">
      <c r="A2070" s="5" t="n">
        <v>40715</v>
      </c>
      <c r="B2070" s="6" t="n">
        <f aca="false">YEAR(A2070)</f>
        <v>2011</v>
      </c>
      <c r="C2070" s="7" t="n">
        <v>1556</v>
      </c>
      <c r="D2070" s="8" t="n">
        <f aca="false">AVERAGE($C2066:$C2070)</f>
        <v>1554.4</v>
      </c>
      <c r="E2070" s="8" t="n">
        <f aca="false">AVERAGE($C2046:$C2070)</f>
        <v>1745.96</v>
      </c>
      <c r="F2070" s="8" t="n">
        <f aca="false">AVERAGE($C1996:$C2070)</f>
        <v>1988.49333333333</v>
      </c>
      <c r="G2070" s="4" t="n">
        <f aca="false">IF(  AND(  F2070 &lt; E2070,  E2070 &lt; D2070  ),  1,  0  )</f>
        <v>0</v>
      </c>
      <c r="H2070" s="12" t="n">
        <f aca="false">IF(  AND(  1 = G2070,  OR(  0 = $K2070,  2 = $K2070  )  ),  $C2070,  IF(  AND(  NOT(  "-" = H2069  ),  0 &lt; H2069  ),  H2069,  0  )  )</f>
        <v>2390</v>
      </c>
      <c r="I2070" s="4" t="n">
        <f aca="false">IF(  AND(  D2070 &lt; E2070,  E2070 &lt; F2070  ),  1,  0  )</f>
        <v>1</v>
      </c>
      <c r="J2070" s="12" t="n">
        <f aca="false">IF(  AND(  1 = I2070,  OR(  0 = $K2070,  1 = $K2070  )  ),  $C2070,  IF(  AND(  NOT(  "-" = J2069  ),  0 &lt; J2069  ),  J2069,  0  )  )</f>
        <v>2247</v>
      </c>
      <c r="K2070" s="13" t="n">
        <f aca="false">IF(  1 = G2069,  1,  IF(  1 = I2069,  2,  IF(  OR(  "-" = K2069,  1 = M2069),  0,  K2069  )  )  )</f>
        <v>2</v>
      </c>
      <c r="L2070" s="12" t="n">
        <f aca="false">IF(  AND(  1 = K2070,  1 = M2070  ),  (C2070 - H2070) * 100,  IF(  AND( 2 = K2070,  1 = M2070  ),  (J2070 - C2070) * 100,  0  )  )</f>
        <v>0</v>
      </c>
      <c r="M2070" s="6" t="n">
        <f aca="false">IF(  OR(  AND(  1 = K2070,  1 = I2070  ),  AND(  2 =K2070,  1 = G2070  )  ),  1,  0  )</f>
        <v>0</v>
      </c>
      <c r="N2070" s="0" t="n">
        <f aca="false">IF(  AND(  1 = M2070,  0 &lt; L2070  ),  1,  0  )</f>
        <v>0</v>
      </c>
    </row>
    <row r="2071" customFormat="false" ht="12.8" hidden="false" customHeight="false" outlineLevel="0" collapsed="false">
      <c r="A2071" s="5" t="n">
        <v>40716</v>
      </c>
      <c r="B2071" s="6" t="n">
        <f aca="false">YEAR(A2071)</f>
        <v>2011</v>
      </c>
      <c r="C2071" s="7" t="n">
        <v>1538</v>
      </c>
      <c r="D2071" s="8" t="n">
        <f aca="false">AVERAGE($C2067:$C2071)</f>
        <v>1540.4</v>
      </c>
      <c r="E2071" s="8" t="n">
        <f aca="false">AVERAGE($C2047:$C2071)</f>
        <v>1732.12</v>
      </c>
      <c r="F2071" s="8" t="n">
        <f aca="false">AVERAGE($C1997:$C2071)</f>
        <v>1978.01333333333</v>
      </c>
      <c r="G2071" s="4" t="n">
        <f aca="false">IF(  AND(  F2071 &lt; E2071,  E2071 &lt; D2071  ),  1,  0  )</f>
        <v>0</v>
      </c>
      <c r="H2071" s="12" t="n">
        <f aca="false">IF(  AND(  1 = G2071,  OR(  0 = $K2071,  2 = $K2071  )  ),  $C2071,  IF(  AND(  NOT(  "-" = H2070  ),  0 &lt; H2070  ),  H2070,  0  )  )</f>
        <v>2390</v>
      </c>
      <c r="I2071" s="4" t="n">
        <f aca="false">IF(  AND(  D2071 &lt; E2071,  E2071 &lt; F2071  ),  1,  0  )</f>
        <v>1</v>
      </c>
      <c r="J2071" s="12" t="n">
        <f aca="false">IF(  AND(  1 = I2071,  OR(  0 = $K2071,  1 = $K2071  )  ),  $C2071,  IF(  AND(  NOT(  "-" = J2070  ),  0 &lt; J2070  ),  J2070,  0  )  )</f>
        <v>2247</v>
      </c>
      <c r="K2071" s="13" t="n">
        <f aca="false">IF(  1 = G2070,  1,  IF(  1 = I2070,  2,  IF(  OR(  "-" = K2070,  1 = M2070),  0,  K2070  )  )  )</f>
        <v>2</v>
      </c>
      <c r="L2071" s="12" t="n">
        <f aca="false">IF(  AND(  1 = K2071,  1 = M2071  ),  (C2071 - H2071) * 100,  IF(  AND( 2 = K2071,  1 = M2071  ),  (J2071 - C2071) * 100,  0  )  )</f>
        <v>0</v>
      </c>
      <c r="M2071" s="6" t="n">
        <f aca="false">IF(  OR(  AND(  1 = K2071,  1 = I2071  ),  AND(  2 =K2071,  1 = G2071  )  ),  1,  0  )</f>
        <v>0</v>
      </c>
      <c r="N2071" s="0" t="n">
        <f aca="false">IF(  AND(  1 = M2071,  0 &lt; L2071  ),  1,  0  )</f>
        <v>0</v>
      </c>
    </row>
    <row r="2072" customFormat="false" ht="12.8" hidden="false" customHeight="false" outlineLevel="0" collapsed="false">
      <c r="A2072" s="5" t="n">
        <v>40717</v>
      </c>
      <c r="B2072" s="6" t="n">
        <f aca="false">YEAR(A2072)</f>
        <v>2011</v>
      </c>
      <c r="C2072" s="7" t="n">
        <v>1470</v>
      </c>
      <c r="D2072" s="8" t="n">
        <f aca="false">AVERAGE($C2068:$C2072)</f>
        <v>1520</v>
      </c>
      <c r="E2072" s="8" t="n">
        <f aca="false">AVERAGE($C2048:$C2072)</f>
        <v>1717.16</v>
      </c>
      <c r="F2072" s="8" t="n">
        <f aca="false">AVERAGE($C1998:$C2072)</f>
        <v>1966.72</v>
      </c>
      <c r="G2072" s="4" t="n">
        <f aca="false">IF(  AND(  F2072 &lt; E2072,  E2072 &lt; D2072  ),  1,  0  )</f>
        <v>0</v>
      </c>
      <c r="H2072" s="12" t="n">
        <f aca="false">IF(  AND(  1 = G2072,  OR(  0 = $K2072,  2 = $K2072  )  ),  $C2072,  IF(  AND(  NOT(  "-" = H2071  ),  0 &lt; H2071  ),  H2071,  0  )  )</f>
        <v>2390</v>
      </c>
      <c r="I2072" s="4" t="n">
        <f aca="false">IF(  AND(  D2072 &lt; E2072,  E2072 &lt; F2072  ),  1,  0  )</f>
        <v>1</v>
      </c>
      <c r="J2072" s="12" t="n">
        <f aca="false">IF(  AND(  1 = I2072,  OR(  0 = $K2072,  1 = $K2072  )  ),  $C2072,  IF(  AND(  NOT(  "-" = J2071  ),  0 &lt; J2071  ),  J2071,  0  )  )</f>
        <v>2247</v>
      </c>
      <c r="K2072" s="13" t="n">
        <f aca="false">IF(  1 = G2071,  1,  IF(  1 = I2071,  2,  IF(  OR(  "-" = K2071,  1 = M2071),  0,  K2071  )  )  )</f>
        <v>2</v>
      </c>
      <c r="L2072" s="12" t="n">
        <f aca="false">IF(  AND(  1 = K2072,  1 = M2072  ),  (C2072 - H2072) * 100,  IF(  AND( 2 = K2072,  1 = M2072  ),  (J2072 - C2072) * 100,  0  )  )</f>
        <v>0</v>
      </c>
      <c r="M2072" s="6" t="n">
        <f aca="false">IF(  OR(  AND(  1 = K2072,  1 = I2072  ),  AND(  2 =K2072,  1 = G2072  )  ),  1,  0  )</f>
        <v>0</v>
      </c>
      <c r="N2072" s="0" t="n">
        <f aca="false">IF(  AND(  1 = M2072,  0 &lt; L2072  ),  1,  0  )</f>
        <v>0</v>
      </c>
    </row>
    <row r="2073" customFormat="false" ht="12.8" hidden="false" customHeight="false" outlineLevel="0" collapsed="false">
      <c r="A2073" s="5" t="n">
        <v>40718</v>
      </c>
      <c r="B2073" s="6" t="n">
        <f aca="false">YEAR(A2073)</f>
        <v>2011</v>
      </c>
      <c r="C2073" s="7" t="n">
        <v>1482</v>
      </c>
      <c r="D2073" s="8" t="n">
        <f aca="false">AVERAGE($C2069:$C2073)</f>
        <v>1515.2</v>
      </c>
      <c r="E2073" s="8" t="n">
        <f aca="false">AVERAGE($C2049:$C2073)</f>
        <v>1702.64</v>
      </c>
      <c r="F2073" s="8" t="n">
        <f aca="false">AVERAGE($C1999:$C2073)</f>
        <v>1955.34666666667</v>
      </c>
      <c r="G2073" s="4" t="n">
        <f aca="false">IF(  AND(  F2073 &lt; E2073,  E2073 &lt; D2073  ),  1,  0  )</f>
        <v>0</v>
      </c>
      <c r="H2073" s="12" t="n">
        <f aca="false">IF(  AND(  1 = G2073,  OR(  0 = $K2073,  2 = $K2073  )  ),  $C2073,  IF(  AND(  NOT(  "-" = H2072  ),  0 &lt; H2072  ),  H2072,  0  )  )</f>
        <v>2390</v>
      </c>
      <c r="I2073" s="4" t="n">
        <f aca="false">IF(  AND(  D2073 &lt; E2073,  E2073 &lt; F2073  ),  1,  0  )</f>
        <v>1</v>
      </c>
      <c r="J2073" s="12" t="n">
        <f aca="false">IF(  AND(  1 = I2073,  OR(  0 = $K2073,  1 = $K2073  )  ),  $C2073,  IF(  AND(  NOT(  "-" = J2072  ),  0 &lt; J2072  ),  J2072,  0  )  )</f>
        <v>2247</v>
      </c>
      <c r="K2073" s="13" t="n">
        <f aca="false">IF(  1 = G2072,  1,  IF(  1 = I2072,  2,  IF(  OR(  "-" = K2072,  1 = M2072),  0,  K2072  )  )  )</f>
        <v>2</v>
      </c>
      <c r="L2073" s="12" t="n">
        <f aca="false">IF(  AND(  1 = K2073,  1 = M2073  ),  (C2073 - H2073) * 100,  IF(  AND( 2 = K2073,  1 = M2073  ),  (J2073 - C2073) * 100,  0  )  )</f>
        <v>0</v>
      </c>
      <c r="M2073" s="6" t="n">
        <f aca="false">IF(  OR(  AND(  1 = K2073,  1 = I2073  ),  AND(  2 =K2073,  1 = G2073  )  ),  1,  0  )</f>
        <v>0</v>
      </c>
      <c r="N2073" s="0" t="n">
        <f aca="false">IF(  AND(  1 = M2073,  0 &lt; L2073  ),  1,  0  )</f>
        <v>0</v>
      </c>
    </row>
    <row r="2074" customFormat="false" ht="12.8" hidden="false" customHeight="false" outlineLevel="0" collapsed="false">
      <c r="A2074" s="5" t="n">
        <v>40721</v>
      </c>
      <c r="B2074" s="6" t="n">
        <f aca="false">YEAR(A2074)</f>
        <v>2011</v>
      </c>
      <c r="C2074" s="7" t="n">
        <v>1459</v>
      </c>
      <c r="D2074" s="8" t="n">
        <f aca="false">AVERAGE($C2070:$C2074)</f>
        <v>1501</v>
      </c>
      <c r="E2074" s="8" t="n">
        <f aca="false">AVERAGE($C2050:$C2074)</f>
        <v>1688.08</v>
      </c>
      <c r="F2074" s="8" t="n">
        <f aca="false">AVERAGE($C2000:$C2074)</f>
        <v>1944.28</v>
      </c>
      <c r="G2074" s="4" t="n">
        <f aca="false">IF(  AND(  F2074 &lt; E2074,  E2074 &lt; D2074  ),  1,  0  )</f>
        <v>0</v>
      </c>
      <c r="H2074" s="12" t="n">
        <f aca="false">IF(  AND(  1 = G2074,  OR(  0 = $K2074,  2 = $K2074  )  ),  $C2074,  IF(  AND(  NOT(  "-" = H2073  ),  0 &lt; H2073  ),  H2073,  0  )  )</f>
        <v>2390</v>
      </c>
      <c r="I2074" s="4" t="n">
        <f aca="false">IF(  AND(  D2074 &lt; E2074,  E2074 &lt; F2074  ),  1,  0  )</f>
        <v>1</v>
      </c>
      <c r="J2074" s="12" t="n">
        <f aca="false">IF(  AND(  1 = I2074,  OR(  0 = $K2074,  1 = $K2074  )  ),  $C2074,  IF(  AND(  NOT(  "-" = J2073  ),  0 &lt; J2073  ),  J2073,  0  )  )</f>
        <v>2247</v>
      </c>
      <c r="K2074" s="13" t="n">
        <f aca="false">IF(  1 = G2073,  1,  IF(  1 = I2073,  2,  IF(  OR(  "-" = K2073,  1 = M2073),  0,  K2073  )  )  )</f>
        <v>2</v>
      </c>
      <c r="L2074" s="12" t="n">
        <f aca="false">IF(  AND(  1 = K2074,  1 = M2074  ),  (C2074 - H2074) * 100,  IF(  AND( 2 = K2074,  1 = M2074  ),  (J2074 - C2074) * 100,  0  )  )</f>
        <v>0</v>
      </c>
      <c r="M2074" s="6" t="n">
        <f aca="false">IF(  OR(  AND(  1 = K2074,  1 = I2074  ),  AND(  2 =K2074,  1 = G2074  )  ),  1,  0  )</f>
        <v>0</v>
      </c>
      <c r="N2074" s="0" t="n">
        <f aca="false">IF(  AND(  1 = M2074,  0 &lt; L2074  ),  1,  0  )</f>
        <v>0</v>
      </c>
    </row>
    <row r="2075" customFormat="false" ht="12.8" hidden="false" customHeight="false" outlineLevel="0" collapsed="false">
      <c r="A2075" s="5" t="n">
        <v>40722</v>
      </c>
      <c r="B2075" s="6" t="n">
        <f aca="false">YEAR(A2075)</f>
        <v>2011</v>
      </c>
      <c r="C2075" s="7" t="n">
        <v>1490</v>
      </c>
      <c r="D2075" s="8" t="n">
        <f aca="false">AVERAGE($C2071:$C2075)</f>
        <v>1487.8</v>
      </c>
      <c r="E2075" s="8" t="n">
        <f aca="false">AVERAGE($C2051:$C2075)</f>
        <v>1674</v>
      </c>
      <c r="F2075" s="8" t="n">
        <f aca="false">AVERAGE($C2001:$C2075)</f>
        <v>1933.6</v>
      </c>
      <c r="G2075" s="4" t="n">
        <f aca="false">IF(  AND(  F2075 &lt; E2075,  E2075 &lt; D2075  ),  1,  0  )</f>
        <v>0</v>
      </c>
      <c r="H2075" s="12" t="n">
        <f aca="false">IF(  AND(  1 = G2075,  OR(  0 = $K2075,  2 = $K2075  )  ),  $C2075,  IF(  AND(  NOT(  "-" = H2074  ),  0 &lt; H2074  ),  H2074,  0  )  )</f>
        <v>2390</v>
      </c>
      <c r="I2075" s="4" t="n">
        <f aca="false">IF(  AND(  D2075 &lt; E2075,  E2075 &lt; F2075  ),  1,  0  )</f>
        <v>1</v>
      </c>
      <c r="J2075" s="12" t="n">
        <f aca="false">IF(  AND(  1 = I2075,  OR(  0 = $K2075,  1 = $K2075  )  ),  $C2075,  IF(  AND(  NOT(  "-" = J2074  ),  0 &lt; J2074  ),  J2074,  0  )  )</f>
        <v>2247</v>
      </c>
      <c r="K2075" s="13" t="n">
        <f aca="false">IF(  1 = G2074,  1,  IF(  1 = I2074,  2,  IF(  OR(  "-" = K2074,  1 = M2074),  0,  K2074  )  )  )</f>
        <v>2</v>
      </c>
      <c r="L2075" s="12" t="n">
        <f aca="false">IF(  AND(  1 = K2075,  1 = M2075  ),  (C2075 - H2075) * 100,  IF(  AND( 2 = K2075,  1 = M2075  ),  (J2075 - C2075) * 100,  0  )  )</f>
        <v>0</v>
      </c>
      <c r="M2075" s="6" t="n">
        <f aca="false">IF(  OR(  AND(  1 = K2075,  1 = I2075  ),  AND(  2 =K2075,  1 = G2075  )  ),  1,  0  )</f>
        <v>0</v>
      </c>
      <c r="N2075" s="0" t="n">
        <f aca="false">IF(  AND(  1 = M2075,  0 &lt; L2075  ),  1,  0  )</f>
        <v>0</v>
      </c>
    </row>
    <row r="2076" customFormat="false" ht="12.8" hidden="false" customHeight="false" outlineLevel="0" collapsed="false">
      <c r="A2076" s="5" t="n">
        <v>40723</v>
      </c>
      <c r="B2076" s="6" t="n">
        <f aca="false">YEAR(A2076)</f>
        <v>2011</v>
      </c>
      <c r="C2076" s="7" t="n">
        <v>1523</v>
      </c>
      <c r="D2076" s="8" t="n">
        <f aca="false">AVERAGE($C2072:$C2076)</f>
        <v>1484.8</v>
      </c>
      <c r="E2076" s="8" t="n">
        <f aca="false">AVERAGE($C2052:$C2076)</f>
        <v>1660.96</v>
      </c>
      <c r="F2076" s="8" t="n">
        <f aca="false">AVERAGE($C2002:$C2076)</f>
        <v>1922.34666666667</v>
      </c>
      <c r="G2076" s="4" t="n">
        <f aca="false">IF(  AND(  F2076 &lt; E2076,  E2076 &lt; D2076  ),  1,  0  )</f>
        <v>0</v>
      </c>
      <c r="H2076" s="12" t="n">
        <f aca="false">IF(  AND(  1 = G2076,  OR(  0 = $K2076,  2 = $K2076  )  ),  $C2076,  IF(  AND(  NOT(  "-" = H2075  ),  0 &lt; H2075  ),  H2075,  0  )  )</f>
        <v>2390</v>
      </c>
      <c r="I2076" s="4" t="n">
        <f aca="false">IF(  AND(  D2076 &lt; E2076,  E2076 &lt; F2076  ),  1,  0  )</f>
        <v>1</v>
      </c>
      <c r="J2076" s="12" t="n">
        <f aca="false">IF(  AND(  1 = I2076,  OR(  0 = $K2076,  1 = $K2076  )  ),  $C2076,  IF(  AND(  NOT(  "-" = J2075  ),  0 &lt; J2075  ),  J2075,  0  )  )</f>
        <v>2247</v>
      </c>
      <c r="K2076" s="13" t="n">
        <f aca="false">IF(  1 = G2075,  1,  IF(  1 = I2075,  2,  IF(  OR(  "-" = K2075,  1 = M2075),  0,  K2075  )  )  )</f>
        <v>2</v>
      </c>
      <c r="L2076" s="12" t="n">
        <f aca="false">IF(  AND(  1 = K2076,  1 = M2076  ),  (C2076 - H2076) * 100,  IF(  AND( 2 = K2076,  1 = M2076  ),  (J2076 - C2076) * 100,  0  )  )</f>
        <v>0</v>
      </c>
      <c r="M2076" s="6" t="n">
        <f aca="false">IF(  OR(  AND(  1 = K2076,  1 = I2076  ),  AND(  2 =K2076,  1 = G2076  )  ),  1,  0  )</f>
        <v>0</v>
      </c>
      <c r="N2076" s="0" t="n">
        <f aca="false">IF(  AND(  1 = M2076,  0 &lt; L2076  ),  1,  0  )</f>
        <v>0</v>
      </c>
    </row>
    <row r="2077" customFormat="false" ht="12.8" hidden="false" customHeight="false" outlineLevel="0" collapsed="false">
      <c r="A2077" s="5" t="n">
        <v>40724</v>
      </c>
      <c r="B2077" s="6" t="n">
        <f aca="false">YEAR(A2077)</f>
        <v>2011</v>
      </c>
      <c r="C2077" s="7" t="n">
        <v>1501</v>
      </c>
      <c r="D2077" s="8" t="n">
        <f aca="false">AVERAGE($C2073:$C2077)</f>
        <v>1491</v>
      </c>
      <c r="E2077" s="8" t="n">
        <f aca="false">AVERAGE($C2053:$C2077)</f>
        <v>1645.88</v>
      </c>
      <c r="F2077" s="8" t="n">
        <f aca="false">AVERAGE($C2003:$C2077)</f>
        <v>1911.53333333333</v>
      </c>
      <c r="G2077" s="4" t="n">
        <f aca="false">IF(  AND(  F2077 &lt; E2077,  E2077 &lt; D2077  ),  1,  0  )</f>
        <v>0</v>
      </c>
      <c r="H2077" s="12" t="n">
        <f aca="false">IF(  AND(  1 = G2077,  OR(  0 = $K2077,  2 = $K2077  )  ),  $C2077,  IF(  AND(  NOT(  "-" = H2076  ),  0 &lt; H2076  ),  H2076,  0  )  )</f>
        <v>2390</v>
      </c>
      <c r="I2077" s="4" t="n">
        <f aca="false">IF(  AND(  D2077 &lt; E2077,  E2077 &lt; F2077  ),  1,  0  )</f>
        <v>1</v>
      </c>
      <c r="J2077" s="12" t="n">
        <f aca="false">IF(  AND(  1 = I2077,  OR(  0 = $K2077,  1 = $K2077  )  ),  $C2077,  IF(  AND(  NOT(  "-" = J2076  ),  0 &lt; J2076  ),  J2076,  0  )  )</f>
        <v>2247</v>
      </c>
      <c r="K2077" s="13" t="n">
        <f aca="false">IF(  1 = G2076,  1,  IF(  1 = I2076,  2,  IF(  OR(  "-" = K2076,  1 = M2076),  0,  K2076  )  )  )</f>
        <v>2</v>
      </c>
      <c r="L2077" s="12" t="n">
        <f aca="false">IF(  AND(  1 = K2077,  1 = M2077  ),  (C2077 - H2077) * 100,  IF(  AND( 2 = K2077,  1 = M2077  ),  (J2077 - C2077) * 100,  0  )  )</f>
        <v>0</v>
      </c>
      <c r="M2077" s="6" t="n">
        <f aca="false">IF(  OR(  AND(  1 = K2077,  1 = I2077  ),  AND(  2 =K2077,  1 = G2077  )  ),  1,  0  )</f>
        <v>0</v>
      </c>
      <c r="N2077" s="0" t="n">
        <f aca="false">IF(  AND(  1 = M2077,  0 &lt; L2077  ),  1,  0  )</f>
        <v>0</v>
      </c>
    </row>
    <row r="2078" customFormat="false" ht="12.8" hidden="false" customHeight="false" outlineLevel="0" collapsed="false">
      <c r="A2078" s="5" t="n">
        <v>40725</v>
      </c>
      <c r="B2078" s="6" t="n">
        <f aca="false">YEAR(A2078)</f>
        <v>2011</v>
      </c>
      <c r="C2078" s="7" t="n">
        <v>1481</v>
      </c>
      <c r="D2078" s="8" t="n">
        <f aca="false">AVERAGE($C2074:$C2078)</f>
        <v>1490.8</v>
      </c>
      <c r="E2078" s="8" t="n">
        <f aca="false">AVERAGE($C2054:$C2078)</f>
        <v>1630.68</v>
      </c>
      <c r="F2078" s="8" t="n">
        <f aca="false">AVERAGE($C2004:$C2078)</f>
        <v>1900.57333333333</v>
      </c>
      <c r="G2078" s="4" t="n">
        <f aca="false">IF(  AND(  F2078 &lt; E2078,  E2078 &lt; D2078  ),  1,  0  )</f>
        <v>0</v>
      </c>
      <c r="H2078" s="12" t="n">
        <f aca="false">IF(  AND(  1 = G2078,  OR(  0 = $K2078,  2 = $K2078  )  ),  $C2078,  IF(  AND(  NOT(  "-" = H2077  ),  0 &lt; H2077  ),  H2077,  0  )  )</f>
        <v>2390</v>
      </c>
      <c r="I2078" s="4" t="n">
        <f aca="false">IF(  AND(  D2078 &lt; E2078,  E2078 &lt; F2078  ),  1,  0  )</f>
        <v>1</v>
      </c>
      <c r="J2078" s="12" t="n">
        <f aca="false">IF(  AND(  1 = I2078,  OR(  0 = $K2078,  1 = $K2078  )  ),  $C2078,  IF(  AND(  NOT(  "-" = J2077  ),  0 &lt; J2077  ),  J2077,  0  )  )</f>
        <v>2247</v>
      </c>
      <c r="K2078" s="13" t="n">
        <f aca="false">IF(  1 = G2077,  1,  IF(  1 = I2077,  2,  IF(  OR(  "-" = K2077,  1 = M2077),  0,  K2077  )  )  )</f>
        <v>2</v>
      </c>
      <c r="L2078" s="12" t="n">
        <f aca="false">IF(  AND(  1 = K2078,  1 = M2078  ),  (C2078 - H2078) * 100,  IF(  AND( 2 = K2078,  1 = M2078  ),  (J2078 - C2078) * 100,  0  )  )</f>
        <v>0</v>
      </c>
      <c r="M2078" s="6" t="n">
        <f aca="false">IF(  OR(  AND(  1 = K2078,  1 = I2078  ),  AND(  2 =K2078,  1 = G2078  )  ),  1,  0  )</f>
        <v>0</v>
      </c>
      <c r="N2078" s="0" t="n">
        <f aca="false">IF(  AND(  1 = M2078,  0 &lt; L2078  ),  1,  0  )</f>
        <v>0</v>
      </c>
    </row>
    <row r="2079" customFormat="false" ht="12.8" hidden="false" customHeight="false" outlineLevel="0" collapsed="false">
      <c r="A2079" s="5" t="n">
        <v>40728</v>
      </c>
      <c r="B2079" s="6" t="n">
        <f aca="false">YEAR(A2079)</f>
        <v>2011</v>
      </c>
      <c r="C2079" s="7" t="n">
        <v>1510</v>
      </c>
      <c r="D2079" s="8" t="n">
        <f aca="false">AVERAGE($C2075:$C2079)</f>
        <v>1501</v>
      </c>
      <c r="E2079" s="8" t="n">
        <f aca="false">AVERAGE($C2055:$C2079)</f>
        <v>1617.88</v>
      </c>
      <c r="F2079" s="8" t="n">
        <f aca="false">AVERAGE($C2005:$C2079)</f>
        <v>1892.33333333333</v>
      </c>
      <c r="G2079" s="4" t="n">
        <f aca="false">IF(  AND(  F2079 &lt; E2079,  E2079 &lt; D2079  ),  1,  0  )</f>
        <v>0</v>
      </c>
      <c r="H2079" s="12" t="n">
        <f aca="false">IF(  AND(  1 = G2079,  OR(  0 = $K2079,  2 = $K2079  )  ),  $C2079,  IF(  AND(  NOT(  "-" = H2078  ),  0 &lt; H2078  ),  H2078,  0  )  )</f>
        <v>2390</v>
      </c>
      <c r="I2079" s="4" t="n">
        <f aca="false">IF(  AND(  D2079 &lt; E2079,  E2079 &lt; F2079  ),  1,  0  )</f>
        <v>1</v>
      </c>
      <c r="J2079" s="12" t="n">
        <f aca="false">IF(  AND(  1 = I2079,  OR(  0 = $K2079,  1 = $K2079  )  ),  $C2079,  IF(  AND(  NOT(  "-" = J2078  ),  0 &lt; J2078  ),  J2078,  0  )  )</f>
        <v>2247</v>
      </c>
      <c r="K2079" s="13" t="n">
        <f aca="false">IF(  1 = G2078,  1,  IF(  1 = I2078,  2,  IF(  OR(  "-" = K2078,  1 = M2078),  0,  K2078  )  )  )</f>
        <v>2</v>
      </c>
      <c r="L2079" s="12" t="n">
        <f aca="false">IF(  AND(  1 = K2079,  1 = M2079  ),  (C2079 - H2079) * 100,  IF(  AND( 2 = K2079,  1 = M2079  ),  (J2079 - C2079) * 100,  0  )  )</f>
        <v>0</v>
      </c>
      <c r="M2079" s="6" t="n">
        <f aca="false">IF(  OR(  AND(  1 = K2079,  1 = I2079  ),  AND(  2 =K2079,  1 = G2079  )  ),  1,  0  )</f>
        <v>0</v>
      </c>
      <c r="N2079" s="0" t="n">
        <f aca="false">IF(  AND(  1 = M2079,  0 &lt; L2079  ),  1,  0  )</f>
        <v>0</v>
      </c>
    </row>
    <row r="2080" customFormat="false" ht="12.8" hidden="false" customHeight="false" outlineLevel="0" collapsed="false">
      <c r="A2080" s="5" t="n">
        <v>40729</v>
      </c>
      <c r="B2080" s="6" t="n">
        <f aca="false">YEAR(A2080)</f>
        <v>2011</v>
      </c>
      <c r="C2080" s="7" t="n">
        <v>1537</v>
      </c>
      <c r="D2080" s="8" t="n">
        <f aca="false">AVERAGE($C2076:$C2080)</f>
        <v>1510.4</v>
      </c>
      <c r="E2080" s="8" t="n">
        <f aca="false">AVERAGE($C2056:$C2080)</f>
        <v>1604.12</v>
      </c>
      <c r="F2080" s="8" t="n">
        <f aca="false">AVERAGE($C2006:$C2080)</f>
        <v>1885.34666666667</v>
      </c>
      <c r="G2080" s="4" t="n">
        <f aca="false">IF(  AND(  F2080 &lt; E2080,  E2080 &lt; D2080  ),  1,  0  )</f>
        <v>0</v>
      </c>
      <c r="H2080" s="12" t="n">
        <f aca="false">IF(  AND(  1 = G2080,  OR(  0 = $K2080,  2 = $K2080  )  ),  $C2080,  IF(  AND(  NOT(  "-" = H2079  ),  0 &lt; H2079  ),  H2079,  0  )  )</f>
        <v>2390</v>
      </c>
      <c r="I2080" s="4" t="n">
        <f aca="false">IF(  AND(  D2080 &lt; E2080,  E2080 &lt; F2080  ),  1,  0  )</f>
        <v>1</v>
      </c>
      <c r="J2080" s="12" t="n">
        <f aca="false">IF(  AND(  1 = I2080,  OR(  0 = $K2080,  1 = $K2080  )  ),  $C2080,  IF(  AND(  NOT(  "-" = J2079  ),  0 &lt; J2079  ),  J2079,  0  )  )</f>
        <v>2247</v>
      </c>
      <c r="K2080" s="13" t="n">
        <f aca="false">IF(  1 = G2079,  1,  IF(  1 = I2079,  2,  IF(  OR(  "-" = K2079,  1 = M2079),  0,  K2079  )  )  )</f>
        <v>2</v>
      </c>
      <c r="L2080" s="12" t="n">
        <f aca="false">IF(  AND(  1 = K2080,  1 = M2080  ),  (C2080 - H2080) * 100,  IF(  AND( 2 = K2080,  1 = M2080  ),  (J2080 - C2080) * 100,  0  )  )</f>
        <v>0</v>
      </c>
      <c r="M2080" s="6" t="n">
        <f aca="false">IF(  OR(  AND(  1 = K2080,  1 = I2080  ),  AND(  2 =K2080,  1 = G2080  )  ),  1,  0  )</f>
        <v>0</v>
      </c>
      <c r="N2080" s="0" t="n">
        <f aca="false">IF(  AND(  1 = M2080,  0 &lt; L2080  ),  1,  0  )</f>
        <v>0</v>
      </c>
    </row>
    <row r="2081" customFormat="false" ht="12.8" hidden="false" customHeight="false" outlineLevel="0" collapsed="false">
      <c r="A2081" s="5" t="n">
        <v>40730</v>
      </c>
      <c r="B2081" s="6" t="n">
        <f aca="false">YEAR(A2081)</f>
        <v>2011</v>
      </c>
      <c r="C2081" s="7" t="n">
        <v>1587</v>
      </c>
      <c r="D2081" s="8" t="n">
        <f aca="false">AVERAGE($C2077:$C2081)</f>
        <v>1523.2</v>
      </c>
      <c r="E2081" s="8" t="n">
        <f aca="false">AVERAGE($C2057:$C2081)</f>
        <v>1591.16</v>
      </c>
      <c r="F2081" s="8" t="n">
        <f aca="false">AVERAGE($C2007:$C2081)</f>
        <v>1877.16</v>
      </c>
      <c r="G2081" s="4" t="n">
        <f aca="false">IF(  AND(  F2081 &lt; E2081,  E2081 &lt; D2081  ),  1,  0  )</f>
        <v>0</v>
      </c>
      <c r="H2081" s="12" t="n">
        <f aca="false">IF(  AND(  1 = G2081,  OR(  0 = $K2081,  2 = $K2081  )  ),  $C2081,  IF(  AND(  NOT(  "-" = H2080  ),  0 &lt; H2080  ),  H2080,  0  )  )</f>
        <v>2390</v>
      </c>
      <c r="I2081" s="4" t="n">
        <f aca="false">IF(  AND(  D2081 &lt; E2081,  E2081 &lt; F2081  ),  1,  0  )</f>
        <v>1</v>
      </c>
      <c r="J2081" s="12" t="n">
        <f aca="false">IF(  AND(  1 = I2081,  OR(  0 = $K2081,  1 = $K2081  )  ),  $C2081,  IF(  AND(  NOT(  "-" = J2080  ),  0 &lt; J2080  ),  J2080,  0  )  )</f>
        <v>2247</v>
      </c>
      <c r="K2081" s="13" t="n">
        <f aca="false">IF(  1 = G2080,  1,  IF(  1 = I2080,  2,  IF(  OR(  "-" = K2080,  1 = M2080),  0,  K2080  )  )  )</f>
        <v>2</v>
      </c>
      <c r="L2081" s="12" t="n">
        <f aca="false">IF(  AND(  1 = K2081,  1 = M2081  ),  (C2081 - H2081) * 100,  IF(  AND( 2 = K2081,  1 = M2081  ),  (J2081 - C2081) * 100,  0  )  )</f>
        <v>0</v>
      </c>
      <c r="M2081" s="6" t="n">
        <f aca="false">IF(  OR(  AND(  1 = K2081,  1 = I2081  ),  AND(  2 =K2081,  1 = G2081  )  ),  1,  0  )</f>
        <v>0</v>
      </c>
      <c r="N2081" s="0" t="n">
        <f aca="false">IF(  AND(  1 = M2081,  0 &lt; L2081  ),  1,  0  )</f>
        <v>0</v>
      </c>
    </row>
    <row r="2082" customFormat="false" ht="12.8" hidden="false" customHeight="false" outlineLevel="0" collapsed="false">
      <c r="A2082" s="5" t="n">
        <v>40731</v>
      </c>
      <c r="B2082" s="6" t="n">
        <f aca="false">YEAR(A2082)</f>
        <v>2011</v>
      </c>
      <c r="C2082" s="7" t="n">
        <v>1604</v>
      </c>
      <c r="D2082" s="8" t="n">
        <f aca="false">AVERAGE($C2078:$C2082)</f>
        <v>1543.8</v>
      </c>
      <c r="E2082" s="8" t="n">
        <f aca="false">AVERAGE($C2058:$C2082)</f>
        <v>1581.72</v>
      </c>
      <c r="F2082" s="8" t="n">
        <f aca="false">AVERAGE($C2008:$C2082)</f>
        <v>1870.21333333333</v>
      </c>
      <c r="G2082" s="4" t="n">
        <f aca="false">IF(  AND(  F2082 &lt; E2082,  E2082 &lt; D2082  ),  1,  0  )</f>
        <v>0</v>
      </c>
      <c r="H2082" s="12" t="n">
        <f aca="false">IF(  AND(  1 = G2082,  OR(  0 = $K2082,  2 = $K2082  )  ),  $C2082,  IF(  AND(  NOT(  "-" = H2081  ),  0 &lt; H2081  ),  H2081,  0  )  )</f>
        <v>2390</v>
      </c>
      <c r="I2082" s="4" t="n">
        <f aca="false">IF(  AND(  D2082 &lt; E2082,  E2082 &lt; F2082  ),  1,  0  )</f>
        <v>1</v>
      </c>
      <c r="J2082" s="12" t="n">
        <f aca="false">IF(  AND(  1 = I2082,  OR(  0 = $K2082,  1 = $K2082  )  ),  $C2082,  IF(  AND(  NOT(  "-" = J2081  ),  0 &lt; J2081  ),  J2081,  0  )  )</f>
        <v>2247</v>
      </c>
      <c r="K2082" s="13" t="n">
        <f aca="false">IF(  1 = G2081,  1,  IF(  1 = I2081,  2,  IF(  OR(  "-" = K2081,  1 = M2081),  0,  K2081  )  )  )</f>
        <v>2</v>
      </c>
      <c r="L2082" s="12" t="n">
        <f aca="false">IF(  AND(  1 = K2082,  1 = M2082  ),  (C2082 - H2082) * 100,  IF(  AND( 2 = K2082,  1 = M2082  ),  (J2082 - C2082) * 100,  0  )  )</f>
        <v>0</v>
      </c>
      <c r="M2082" s="6" t="n">
        <f aca="false">IF(  OR(  AND(  1 = K2082,  1 = I2082  ),  AND(  2 =K2082,  1 = G2082  )  ),  1,  0  )</f>
        <v>0</v>
      </c>
      <c r="N2082" s="0" t="n">
        <f aca="false">IF(  AND(  1 = M2082,  0 &lt; L2082  ),  1,  0  )</f>
        <v>0</v>
      </c>
    </row>
    <row r="2083" customFormat="false" ht="12.8" hidden="false" customHeight="false" outlineLevel="0" collapsed="false">
      <c r="A2083" s="5" t="n">
        <v>40732</v>
      </c>
      <c r="B2083" s="6" t="n">
        <f aca="false">YEAR(A2083)</f>
        <v>2011</v>
      </c>
      <c r="C2083" s="7" t="n">
        <v>1643</v>
      </c>
      <c r="D2083" s="8" t="n">
        <f aca="false">AVERAGE($C2079:$C2083)</f>
        <v>1576.2</v>
      </c>
      <c r="E2083" s="8" t="n">
        <f aca="false">AVERAGE($C2059:$C2083)</f>
        <v>1574.6</v>
      </c>
      <c r="F2083" s="8" t="n">
        <f aca="false">AVERAGE($C2009:$C2083)</f>
        <v>1863.32</v>
      </c>
      <c r="G2083" s="4" t="n">
        <f aca="false">IF(  AND(  F2083 &lt; E2083,  E2083 &lt; D2083  ),  1,  0  )</f>
        <v>0</v>
      </c>
      <c r="H2083" s="12" t="n">
        <f aca="false">IF(  AND(  1 = G2083,  OR(  0 = $K2083,  2 = $K2083  )  ),  $C2083,  IF(  AND(  NOT(  "-" = H2082  ),  0 &lt; H2082  ),  H2082,  0  )  )</f>
        <v>2390</v>
      </c>
      <c r="I2083" s="4" t="n">
        <f aca="false">IF(  AND(  D2083 &lt; E2083,  E2083 &lt; F2083  ),  1,  0  )</f>
        <v>0</v>
      </c>
      <c r="J2083" s="12" t="n">
        <f aca="false">IF(  AND(  1 = I2083,  OR(  0 = $K2083,  1 = $K2083  )  ),  $C2083,  IF(  AND(  NOT(  "-" = J2082  ),  0 &lt; J2082  ),  J2082,  0  )  )</f>
        <v>2247</v>
      </c>
      <c r="K2083" s="13" t="n">
        <f aca="false">IF(  1 = G2082,  1,  IF(  1 = I2082,  2,  IF(  OR(  "-" = K2082,  1 = M2082),  0,  K2082  )  )  )</f>
        <v>2</v>
      </c>
      <c r="L2083" s="12" t="n">
        <f aca="false">IF(  AND(  1 = K2083,  1 = M2083  ),  (C2083 - H2083) * 100,  IF(  AND( 2 = K2083,  1 = M2083  ),  (J2083 - C2083) * 100,  0  )  )</f>
        <v>0</v>
      </c>
      <c r="M2083" s="6" t="n">
        <f aca="false">IF(  OR(  AND(  1 = K2083,  1 = I2083  ),  AND(  2 =K2083,  1 = G2083  )  ),  1,  0  )</f>
        <v>0</v>
      </c>
      <c r="N2083" s="0" t="n">
        <f aca="false">IF(  AND(  1 = M2083,  0 &lt; L2083  ),  1,  0  )</f>
        <v>0</v>
      </c>
    </row>
    <row r="2084" customFormat="false" ht="12.8" hidden="false" customHeight="false" outlineLevel="0" collapsed="false">
      <c r="A2084" s="5" t="n">
        <v>40735</v>
      </c>
      <c r="B2084" s="6" t="n">
        <f aca="false">YEAR(A2084)</f>
        <v>2011</v>
      </c>
      <c r="C2084" s="7" t="n">
        <v>1625</v>
      </c>
      <c r="D2084" s="8" t="n">
        <f aca="false">AVERAGE($C2080:$C2084)</f>
        <v>1599.2</v>
      </c>
      <c r="E2084" s="8" t="n">
        <f aca="false">AVERAGE($C2060:$C2084)</f>
        <v>1567.48</v>
      </c>
      <c r="F2084" s="8" t="n">
        <f aca="false">AVERAGE($C2010:$C2084)</f>
        <v>1855.22666666667</v>
      </c>
      <c r="G2084" s="4" t="n">
        <f aca="false">IF(  AND(  F2084 &lt; E2084,  E2084 &lt; D2084  ),  1,  0  )</f>
        <v>0</v>
      </c>
      <c r="H2084" s="12" t="n">
        <f aca="false">IF(  AND(  1 = G2084,  OR(  0 = $K2084,  2 = $K2084  )  ),  $C2084,  IF(  AND(  NOT(  "-" = H2083  ),  0 &lt; H2083  ),  H2083,  0  )  )</f>
        <v>2390</v>
      </c>
      <c r="I2084" s="4" t="n">
        <f aca="false">IF(  AND(  D2084 &lt; E2084,  E2084 &lt; F2084  ),  1,  0  )</f>
        <v>0</v>
      </c>
      <c r="J2084" s="12" t="n">
        <f aca="false">IF(  AND(  1 = I2084,  OR(  0 = $K2084,  1 = $K2084  )  ),  $C2084,  IF(  AND(  NOT(  "-" = J2083  ),  0 &lt; J2083  ),  J2083,  0  )  )</f>
        <v>2247</v>
      </c>
      <c r="K2084" s="13" t="n">
        <f aca="false">IF(  1 = G2083,  1,  IF(  1 = I2083,  2,  IF(  OR(  "-" = K2083,  1 = M2083),  0,  K2083  )  )  )</f>
        <v>2</v>
      </c>
      <c r="L2084" s="12" t="n">
        <f aca="false">IF(  AND(  1 = K2084,  1 = M2084  ),  (C2084 - H2084) * 100,  IF(  AND( 2 = K2084,  1 = M2084  ),  (J2084 - C2084) * 100,  0  )  )</f>
        <v>0</v>
      </c>
      <c r="M2084" s="6" t="n">
        <f aca="false">IF(  OR(  AND(  1 = K2084,  1 = I2084  ),  AND(  2 =K2084,  1 = G2084  )  ),  1,  0  )</f>
        <v>0</v>
      </c>
      <c r="N2084" s="0" t="n">
        <f aca="false">IF(  AND(  1 = M2084,  0 &lt; L2084  ),  1,  0  )</f>
        <v>0</v>
      </c>
    </row>
    <row r="2085" customFormat="false" ht="12.8" hidden="false" customHeight="false" outlineLevel="0" collapsed="false">
      <c r="A2085" s="5" t="n">
        <v>40736</v>
      </c>
      <c r="B2085" s="6" t="n">
        <f aca="false">YEAR(A2085)</f>
        <v>2011</v>
      </c>
      <c r="C2085" s="7" t="n">
        <v>1583</v>
      </c>
      <c r="D2085" s="8" t="n">
        <f aca="false">AVERAGE($C2081:$C2085)</f>
        <v>1608.4</v>
      </c>
      <c r="E2085" s="8" t="n">
        <f aca="false">AVERAGE($C2061:$C2085)</f>
        <v>1559.32</v>
      </c>
      <c r="F2085" s="8" t="n">
        <f aca="false">AVERAGE($C2011:$C2085)</f>
        <v>1846.37333333333</v>
      </c>
      <c r="G2085" s="4" t="n">
        <f aca="false">IF(  AND(  F2085 &lt; E2085,  E2085 &lt; D2085  ),  1,  0  )</f>
        <v>0</v>
      </c>
      <c r="H2085" s="12" t="n">
        <f aca="false">IF(  AND(  1 = G2085,  OR(  0 = $K2085,  2 = $K2085  )  ),  $C2085,  IF(  AND(  NOT(  "-" = H2084  ),  0 &lt; H2084  ),  H2084,  0  )  )</f>
        <v>2390</v>
      </c>
      <c r="I2085" s="4" t="n">
        <f aca="false">IF(  AND(  D2085 &lt; E2085,  E2085 &lt; F2085  ),  1,  0  )</f>
        <v>0</v>
      </c>
      <c r="J2085" s="12" t="n">
        <f aca="false">IF(  AND(  1 = I2085,  OR(  0 = $K2085,  1 = $K2085  )  ),  $C2085,  IF(  AND(  NOT(  "-" = J2084  ),  0 &lt; J2084  ),  J2084,  0  )  )</f>
        <v>2247</v>
      </c>
      <c r="K2085" s="13" t="n">
        <f aca="false">IF(  1 = G2084,  1,  IF(  1 = I2084,  2,  IF(  OR(  "-" = K2084,  1 = M2084),  0,  K2084  )  )  )</f>
        <v>2</v>
      </c>
      <c r="L2085" s="12" t="n">
        <f aca="false">IF(  AND(  1 = K2085,  1 = M2085  ),  (C2085 - H2085) * 100,  IF(  AND( 2 = K2085,  1 = M2085  ),  (J2085 - C2085) * 100,  0  )  )</f>
        <v>0</v>
      </c>
      <c r="M2085" s="6" t="n">
        <f aca="false">IF(  OR(  AND(  1 = K2085,  1 = I2085  ),  AND(  2 =K2085,  1 = G2085  )  ),  1,  0  )</f>
        <v>0</v>
      </c>
      <c r="N2085" s="0" t="n">
        <f aca="false">IF(  AND(  1 = M2085,  0 &lt; L2085  ),  1,  0  )</f>
        <v>0</v>
      </c>
    </row>
    <row r="2086" customFormat="false" ht="12.8" hidden="false" customHeight="false" outlineLevel="0" collapsed="false">
      <c r="A2086" s="5" t="n">
        <v>40737</v>
      </c>
      <c r="B2086" s="6" t="n">
        <f aca="false">YEAR(A2086)</f>
        <v>2011</v>
      </c>
      <c r="C2086" s="7" t="n">
        <v>1579</v>
      </c>
      <c r="D2086" s="8" t="n">
        <f aca="false">AVERAGE($C2082:$C2086)</f>
        <v>1606.8</v>
      </c>
      <c r="E2086" s="8" t="n">
        <f aca="false">AVERAGE($C2062:$C2086)</f>
        <v>1554.6</v>
      </c>
      <c r="F2086" s="8" t="n">
        <f aca="false">AVERAGE($C2012:$C2086)</f>
        <v>1838.02666666667</v>
      </c>
      <c r="G2086" s="4" t="n">
        <f aca="false">IF(  AND(  F2086 &lt; E2086,  E2086 &lt; D2086  ),  1,  0  )</f>
        <v>0</v>
      </c>
      <c r="H2086" s="12" t="n">
        <f aca="false">IF(  AND(  1 = G2086,  OR(  0 = $K2086,  2 = $K2086  )  ),  $C2086,  IF(  AND(  NOT(  "-" = H2085  ),  0 &lt; H2085  ),  H2085,  0  )  )</f>
        <v>2390</v>
      </c>
      <c r="I2086" s="4" t="n">
        <f aca="false">IF(  AND(  D2086 &lt; E2086,  E2086 &lt; F2086  ),  1,  0  )</f>
        <v>0</v>
      </c>
      <c r="J2086" s="12" t="n">
        <f aca="false">IF(  AND(  1 = I2086,  OR(  0 = $K2086,  1 = $K2086  )  ),  $C2086,  IF(  AND(  NOT(  "-" = J2085  ),  0 &lt; J2085  ),  J2085,  0  )  )</f>
        <v>2247</v>
      </c>
      <c r="K2086" s="13" t="n">
        <f aca="false">IF(  1 = G2085,  1,  IF(  1 = I2085,  2,  IF(  OR(  "-" = K2085,  1 = M2085),  0,  K2085  )  )  )</f>
        <v>2</v>
      </c>
      <c r="L2086" s="12" t="n">
        <f aca="false">IF(  AND(  1 = K2086,  1 = M2086  ),  (C2086 - H2086) * 100,  IF(  AND( 2 = K2086,  1 = M2086  ),  (J2086 - C2086) * 100,  0  )  )</f>
        <v>0</v>
      </c>
      <c r="M2086" s="6" t="n">
        <f aca="false">IF(  OR(  AND(  1 = K2086,  1 = I2086  ),  AND(  2 =K2086,  1 = G2086  )  ),  1,  0  )</f>
        <v>0</v>
      </c>
      <c r="N2086" s="0" t="n">
        <f aca="false">IF(  AND(  1 = M2086,  0 &lt; L2086  ),  1,  0  )</f>
        <v>0</v>
      </c>
    </row>
    <row r="2087" customFormat="false" ht="12.8" hidden="false" customHeight="false" outlineLevel="0" collapsed="false">
      <c r="A2087" s="5" t="n">
        <v>40738</v>
      </c>
      <c r="B2087" s="6" t="n">
        <f aca="false">YEAR(A2087)</f>
        <v>2011</v>
      </c>
      <c r="C2087" s="7" t="n">
        <v>1557</v>
      </c>
      <c r="D2087" s="8" t="n">
        <f aca="false">AVERAGE($C2083:$C2087)</f>
        <v>1597.4</v>
      </c>
      <c r="E2087" s="8" t="n">
        <f aca="false">AVERAGE($C2063:$C2087)</f>
        <v>1552.2</v>
      </c>
      <c r="F2087" s="8" t="n">
        <f aca="false">AVERAGE($C2013:$C2087)</f>
        <v>1829.13333333333</v>
      </c>
      <c r="G2087" s="4" t="n">
        <f aca="false">IF(  AND(  F2087 &lt; E2087,  E2087 &lt; D2087  ),  1,  0  )</f>
        <v>0</v>
      </c>
      <c r="H2087" s="12" t="n">
        <f aca="false">IF(  AND(  1 = G2087,  OR(  0 = $K2087,  2 = $K2087  )  ),  $C2087,  IF(  AND(  NOT(  "-" = H2086  ),  0 &lt; H2086  ),  H2086,  0  )  )</f>
        <v>2390</v>
      </c>
      <c r="I2087" s="4" t="n">
        <f aca="false">IF(  AND(  D2087 &lt; E2087,  E2087 &lt; F2087  ),  1,  0  )</f>
        <v>0</v>
      </c>
      <c r="J2087" s="12" t="n">
        <f aca="false">IF(  AND(  1 = I2087,  OR(  0 = $K2087,  1 = $K2087  )  ),  $C2087,  IF(  AND(  NOT(  "-" = J2086  ),  0 &lt; J2086  ),  J2086,  0  )  )</f>
        <v>2247</v>
      </c>
      <c r="K2087" s="13" t="n">
        <f aca="false">IF(  1 = G2086,  1,  IF(  1 = I2086,  2,  IF(  OR(  "-" = K2086,  1 = M2086),  0,  K2086  )  )  )</f>
        <v>2</v>
      </c>
      <c r="L2087" s="12" t="n">
        <f aca="false">IF(  AND(  1 = K2087,  1 = M2087  ),  (C2087 - H2087) * 100,  IF(  AND( 2 = K2087,  1 = M2087  ),  (J2087 - C2087) * 100,  0  )  )</f>
        <v>0</v>
      </c>
      <c r="M2087" s="6" t="n">
        <f aca="false">IF(  OR(  AND(  1 = K2087,  1 = I2087  ),  AND(  2 =K2087,  1 = G2087  )  ),  1,  0  )</f>
        <v>0</v>
      </c>
      <c r="N2087" s="0" t="n">
        <f aca="false">IF(  AND(  1 = M2087,  0 &lt; L2087  ),  1,  0  )</f>
        <v>0</v>
      </c>
    </row>
    <row r="2088" customFormat="false" ht="12.8" hidden="false" customHeight="false" outlineLevel="0" collapsed="false">
      <c r="A2088" s="5" t="n">
        <v>40739</v>
      </c>
      <c r="B2088" s="6" t="n">
        <f aca="false">YEAR(A2088)</f>
        <v>2011</v>
      </c>
      <c r="C2088" s="7" t="n">
        <v>1523</v>
      </c>
      <c r="D2088" s="8" t="n">
        <f aca="false">AVERAGE($C2084:$C2088)</f>
        <v>1573.4</v>
      </c>
      <c r="E2088" s="8" t="n">
        <f aca="false">AVERAGE($C2064:$C2088)</f>
        <v>1547.56</v>
      </c>
      <c r="F2088" s="8" t="n">
        <f aca="false">AVERAGE($C2014:$C2088)</f>
        <v>1819.78666666667</v>
      </c>
      <c r="G2088" s="4" t="n">
        <f aca="false">IF(  AND(  F2088 &lt; E2088,  E2088 &lt; D2088  ),  1,  0  )</f>
        <v>0</v>
      </c>
      <c r="H2088" s="12" t="n">
        <f aca="false">IF(  AND(  1 = G2088,  OR(  0 = $K2088,  2 = $K2088  )  ),  $C2088,  IF(  AND(  NOT(  "-" = H2087  ),  0 &lt; H2087  ),  H2087,  0  )  )</f>
        <v>2390</v>
      </c>
      <c r="I2088" s="4" t="n">
        <f aca="false">IF(  AND(  D2088 &lt; E2088,  E2088 &lt; F2088  ),  1,  0  )</f>
        <v>0</v>
      </c>
      <c r="J2088" s="12" t="n">
        <f aca="false">IF(  AND(  1 = I2088,  OR(  0 = $K2088,  1 = $K2088  )  ),  $C2088,  IF(  AND(  NOT(  "-" = J2087  ),  0 &lt; J2087  ),  J2087,  0  )  )</f>
        <v>2247</v>
      </c>
      <c r="K2088" s="13" t="n">
        <f aca="false">IF(  1 = G2087,  1,  IF(  1 = I2087,  2,  IF(  OR(  "-" = K2087,  1 = M2087),  0,  K2087  )  )  )</f>
        <v>2</v>
      </c>
      <c r="L2088" s="12" t="n">
        <f aca="false">IF(  AND(  1 = K2088,  1 = M2088  ),  (C2088 - H2088) * 100,  IF(  AND( 2 = K2088,  1 = M2088  ),  (J2088 - C2088) * 100,  0  )  )</f>
        <v>0</v>
      </c>
      <c r="M2088" s="6" t="n">
        <f aca="false">IF(  OR(  AND(  1 = K2088,  1 = I2088  ),  AND(  2 =K2088,  1 = G2088  )  ),  1,  0  )</f>
        <v>0</v>
      </c>
      <c r="N2088" s="0" t="n">
        <f aca="false">IF(  AND(  1 = M2088,  0 &lt; L2088  ),  1,  0  )</f>
        <v>0</v>
      </c>
    </row>
    <row r="2089" customFormat="false" ht="12.8" hidden="false" customHeight="false" outlineLevel="0" collapsed="false">
      <c r="A2089" s="5" t="n">
        <v>40743</v>
      </c>
      <c r="B2089" s="6" t="n">
        <f aca="false">YEAR(A2089)</f>
        <v>2011</v>
      </c>
      <c r="C2089" s="7" t="n">
        <v>1467</v>
      </c>
      <c r="D2089" s="8" t="n">
        <f aca="false">AVERAGE($C2085:$C2089)</f>
        <v>1541.8</v>
      </c>
      <c r="E2089" s="8" t="n">
        <f aca="false">AVERAGE($C2065:$C2089)</f>
        <v>1542.44</v>
      </c>
      <c r="F2089" s="8" t="n">
        <f aca="false">AVERAGE($C2015:$C2089)</f>
        <v>1810.30666666667</v>
      </c>
      <c r="G2089" s="4" t="n">
        <f aca="false">IF(  AND(  F2089 &lt; E2089,  E2089 &lt; D2089  ),  1,  0  )</f>
        <v>0</v>
      </c>
      <c r="H2089" s="12" t="n">
        <f aca="false">IF(  AND(  1 = G2089,  OR(  0 = $K2089,  2 = $K2089  )  ),  $C2089,  IF(  AND(  NOT(  "-" = H2088  ),  0 &lt; H2088  ),  H2088,  0  )  )</f>
        <v>2390</v>
      </c>
      <c r="I2089" s="4" t="n">
        <f aca="false">IF(  AND(  D2089 &lt; E2089,  E2089 &lt; F2089  ),  1,  0  )</f>
        <v>1</v>
      </c>
      <c r="J2089" s="12" t="n">
        <f aca="false">IF(  AND(  1 = I2089,  OR(  0 = $K2089,  1 = $K2089  )  ),  $C2089,  IF(  AND(  NOT(  "-" = J2088  ),  0 &lt; J2088  ),  J2088,  0  )  )</f>
        <v>2247</v>
      </c>
      <c r="K2089" s="13" t="n">
        <f aca="false">IF(  1 = G2088,  1,  IF(  1 = I2088,  2,  IF(  OR(  "-" = K2088,  1 = M2088),  0,  K2088  )  )  )</f>
        <v>2</v>
      </c>
      <c r="L2089" s="12" t="n">
        <f aca="false">IF(  AND(  1 = K2089,  1 = M2089  ),  (C2089 - H2089) * 100,  IF(  AND( 2 = K2089,  1 = M2089  ),  (J2089 - C2089) * 100,  0  )  )</f>
        <v>0</v>
      </c>
      <c r="M2089" s="6" t="n">
        <f aca="false">IF(  OR(  AND(  1 = K2089,  1 = I2089  ),  AND(  2 =K2089,  1 = G2089  )  ),  1,  0  )</f>
        <v>0</v>
      </c>
      <c r="N2089" s="0" t="n">
        <f aca="false">IF(  AND(  1 = M2089,  0 &lt; L2089  ),  1,  0  )</f>
        <v>0</v>
      </c>
    </row>
    <row r="2090" customFormat="false" ht="12.8" hidden="false" customHeight="false" outlineLevel="0" collapsed="false">
      <c r="A2090" s="5" t="n">
        <v>40744</v>
      </c>
      <c r="B2090" s="6" t="n">
        <f aca="false">YEAR(A2090)</f>
        <v>2011</v>
      </c>
      <c r="C2090" s="7" t="n">
        <v>1461</v>
      </c>
      <c r="D2090" s="8" t="n">
        <f aca="false">AVERAGE($C2086:$C2090)</f>
        <v>1517.4</v>
      </c>
      <c r="E2090" s="8" t="n">
        <f aca="false">AVERAGE($C2066:$C2090)</f>
        <v>1535.68</v>
      </c>
      <c r="F2090" s="8" t="n">
        <f aca="false">AVERAGE($C2016:$C2090)</f>
        <v>1799.98666666667</v>
      </c>
      <c r="G2090" s="4" t="n">
        <f aca="false">IF(  AND(  F2090 &lt; E2090,  E2090 &lt; D2090  ),  1,  0  )</f>
        <v>0</v>
      </c>
      <c r="H2090" s="12" t="n">
        <f aca="false">IF(  AND(  1 = G2090,  OR(  0 = $K2090,  2 = $K2090  )  ),  $C2090,  IF(  AND(  NOT(  "-" = H2089  ),  0 &lt; H2089  ),  H2089,  0  )  )</f>
        <v>2390</v>
      </c>
      <c r="I2090" s="4" t="n">
        <f aca="false">IF(  AND(  D2090 &lt; E2090,  E2090 &lt; F2090  ),  1,  0  )</f>
        <v>1</v>
      </c>
      <c r="J2090" s="12" t="n">
        <f aca="false">IF(  AND(  1 = I2090,  OR(  0 = $K2090,  1 = $K2090  )  ),  $C2090,  IF(  AND(  NOT(  "-" = J2089  ),  0 &lt; J2089  ),  J2089,  0  )  )</f>
        <v>2247</v>
      </c>
      <c r="K2090" s="13" t="n">
        <f aca="false">IF(  1 = G2089,  1,  IF(  1 = I2089,  2,  IF(  OR(  "-" = K2089,  1 = M2089),  0,  K2089  )  )  )</f>
        <v>2</v>
      </c>
      <c r="L2090" s="12" t="n">
        <f aca="false">IF(  AND(  1 = K2090,  1 = M2090  ),  (C2090 - H2090) * 100,  IF(  AND( 2 = K2090,  1 = M2090  ),  (J2090 - C2090) * 100,  0  )  )</f>
        <v>0</v>
      </c>
      <c r="M2090" s="6" t="n">
        <f aca="false">IF(  OR(  AND(  1 = K2090,  1 = I2090  ),  AND(  2 =K2090,  1 = G2090  )  ),  1,  0  )</f>
        <v>0</v>
      </c>
      <c r="N2090" s="0" t="n">
        <f aca="false">IF(  AND(  1 = M2090,  0 &lt; L2090  ),  1,  0  )</f>
        <v>0</v>
      </c>
    </row>
    <row r="2091" customFormat="false" ht="12.8" hidden="false" customHeight="false" outlineLevel="0" collapsed="false">
      <c r="A2091" s="5" t="n">
        <v>40745</v>
      </c>
      <c r="B2091" s="6" t="n">
        <f aca="false">YEAR(A2091)</f>
        <v>2011</v>
      </c>
      <c r="C2091" s="7" t="n">
        <v>1499</v>
      </c>
      <c r="D2091" s="8" t="n">
        <f aca="false">AVERAGE($C2087:$C2091)</f>
        <v>1501.4</v>
      </c>
      <c r="E2091" s="8" t="n">
        <f aca="false">AVERAGE($C2067:$C2091)</f>
        <v>1531.32</v>
      </c>
      <c r="F2091" s="8" t="n">
        <f aca="false">AVERAGE($C2017:$C2091)</f>
        <v>1789.64</v>
      </c>
      <c r="G2091" s="4" t="n">
        <f aca="false">IF(  AND(  F2091 &lt; E2091,  E2091 &lt; D2091  ),  1,  0  )</f>
        <v>0</v>
      </c>
      <c r="H2091" s="12" t="n">
        <f aca="false">IF(  AND(  1 = G2091,  OR(  0 = $K2091,  2 = $K2091  )  ),  $C2091,  IF(  AND(  NOT(  "-" = H2090  ),  0 &lt; H2090  ),  H2090,  0  )  )</f>
        <v>2390</v>
      </c>
      <c r="I2091" s="4" t="n">
        <f aca="false">IF(  AND(  D2091 &lt; E2091,  E2091 &lt; F2091  ),  1,  0  )</f>
        <v>1</v>
      </c>
      <c r="J2091" s="12" t="n">
        <f aca="false">IF(  AND(  1 = I2091,  OR(  0 = $K2091,  1 = $K2091  )  ),  $C2091,  IF(  AND(  NOT(  "-" = J2090  ),  0 &lt; J2090  ),  J2090,  0  )  )</f>
        <v>2247</v>
      </c>
      <c r="K2091" s="13" t="n">
        <f aca="false">IF(  1 = G2090,  1,  IF(  1 = I2090,  2,  IF(  OR(  "-" = K2090,  1 = M2090),  0,  K2090  )  )  )</f>
        <v>2</v>
      </c>
      <c r="L2091" s="12" t="n">
        <f aca="false">IF(  AND(  1 = K2091,  1 = M2091  ),  (C2091 - H2091) * 100,  IF(  AND( 2 = K2091,  1 = M2091  ),  (J2091 - C2091) * 100,  0  )  )</f>
        <v>0</v>
      </c>
      <c r="M2091" s="6" t="n">
        <f aca="false">IF(  OR(  AND(  1 = K2091,  1 = I2091  ),  AND(  2 =K2091,  1 = G2091  )  ),  1,  0  )</f>
        <v>0</v>
      </c>
      <c r="N2091" s="0" t="n">
        <f aca="false">IF(  AND(  1 = M2091,  0 &lt; L2091  ),  1,  0  )</f>
        <v>0</v>
      </c>
    </row>
    <row r="2092" customFormat="false" ht="12.8" hidden="false" customHeight="false" outlineLevel="0" collapsed="false">
      <c r="A2092" s="5" t="n">
        <v>40746</v>
      </c>
      <c r="B2092" s="6" t="n">
        <f aca="false">YEAR(A2092)</f>
        <v>2011</v>
      </c>
      <c r="C2092" s="7" t="n">
        <v>1491</v>
      </c>
      <c r="D2092" s="8" t="n">
        <f aca="false">AVERAGE($C2088:$C2092)</f>
        <v>1488.2</v>
      </c>
      <c r="E2092" s="8" t="n">
        <f aca="false">AVERAGE($C2068:$C2092)</f>
        <v>1528.08</v>
      </c>
      <c r="F2092" s="8" t="n">
        <f aca="false">AVERAGE($C2018:$C2092)</f>
        <v>1780</v>
      </c>
      <c r="G2092" s="4" t="n">
        <f aca="false">IF(  AND(  F2092 &lt; E2092,  E2092 &lt; D2092  ),  1,  0  )</f>
        <v>0</v>
      </c>
      <c r="H2092" s="12" t="n">
        <f aca="false">IF(  AND(  1 = G2092,  OR(  0 = $K2092,  2 = $K2092  )  ),  $C2092,  IF(  AND(  NOT(  "-" = H2091  ),  0 &lt; H2091  ),  H2091,  0  )  )</f>
        <v>2390</v>
      </c>
      <c r="I2092" s="4" t="n">
        <f aca="false">IF(  AND(  D2092 &lt; E2092,  E2092 &lt; F2092  ),  1,  0  )</f>
        <v>1</v>
      </c>
      <c r="J2092" s="12" t="n">
        <f aca="false">IF(  AND(  1 = I2092,  OR(  0 = $K2092,  1 = $K2092  )  ),  $C2092,  IF(  AND(  NOT(  "-" = J2091  ),  0 &lt; J2091  ),  J2091,  0  )  )</f>
        <v>2247</v>
      </c>
      <c r="K2092" s="13" t="n">
        <f aca="false">IF(  1 = G2091,  1,  IF(  1 = I2091,  2,  IF(  OR(  "-" = K2091,  1 = M2091),  0,  K2091  )  )  )</f>
        <v>2</v>
      </c>
      <c r="L2092" s="12" t="n">
        <f aca="false">IF(  AND(  1 = K2092,  1 = M2092  ),  (C2092 - H2092) * 100,  IF(  AND( 2 = K2092,  1 = M2092  ),  (J2092 - C2092) * 100,  0  )  )</f>
        <v>0</v>
      </c>
      <c r="M2092" s="6" t="n">
        <f aca="false">IF(  OR(  AND(  1 = K2092,  1 = I2092  ),  AND(  2 =K2092,  1 = G2092  )  ),  1,  0  )</f>
        <v>0</v>
      </c>
      <c r="N2092" s="0" t="n">
        <f aca="false">IF(  AND(  1 = M2092,  0 &lt; L2092  ),  1,  0  )</f>
        <v>0</v>
      </c>
    </row>
    <row r="2093" customFormat="false" ht="12.8" hidden="false" customHeight="false" outlineLevel="0" collapsed="false">
      <c r="A2093" s="5" t="n">
        <v>40749</v>
      </c>
      <c r="B2093" s="6" t="n">
        <f aca="false">YEAR(A2093)</f>
        <v>2011</v>
      </c>
      <c r="C2093" s="7" t="n">
        <v>1458</v>
      </c>
      <c r="D2093" s="8" t="n">
        <f aca="false">AVERAGE($C2089:$C2093)</f>
        <v>1475.2</v>
      </c>
      <c r="E2093" s="8" t="n">
        <f aca="false">AVERAGE($C2069:$C2093)</f>
        <v>1526.16</v>
      </c>
      <c r="F2093" s="8" t="n">
        <f aca="false">AVERAGE($C2019:$C2093)</f>
        <v>1769.90666666667</v>
      </c>
      <c r="G2093" s="4" t="n">
        <f aca="false">IF(  AND(  F2093 &lt; E2093,  E2093 &lt; D2093  ),  1,  0  )</f>
        <v>0</v>
      </c>
      <c r="H2093" s="12" t="n">
        <f aca="false">IF(  AND(  1 = G2093,  OR(  0 = $K2093,  2 = $K2093  )  ),  $C2093,  IF(  AND(  NOT(  "-" = H2092  ),  0 &lt; H2092  ),  H2092,  0  )  )</f>
        <v>2390</v>
      </c>
      <c r="I2093" s="4" t="n">
        <f aca="false">IF(  AND(  D2093 &lt; E2093,  E2093 &lt; F2093  ),  1,  0  )</f>
        <v>1</v>
      </c>
      <c r="J2093" s="12" t="n">
        <f aca="false">IF(  AND(  1 = I2093,  OR(  0 = $K2093,  1 = $K2093  )  ),  $C2093,  IF(  AND(  NOT(  "-" = J2092  ),  0 &lt; J2092  ),  J2092,  0  )  )</f>
        <v>2247</v>
      </c>
      <c r="K2093" s="13" t="n">
        <f aca="false">IF(  1 = G2092,  1,  IF(  1 = I2092,  2,  IF(  OR(  "-" = K2092,  1 = M2092),  0,  K2092  )  )  )</f>
        <v>2</v>
      </c>
      <c r="L2093" s="12" t="n">
        <f aca="false">IF(  AND(  1 = K2093,  1 = M2093  ),  (C2093 - H2093) * 100,  IF(  AND( 2 = K2093,  1 = M2093  ),  (J2093 - C2093) * 100,  0  )  )</f>
        <v>0</v>
      </c>
      <c r="M2093" s="6" t="n">
        <f aca="false">IF(  OR(  AND(  1 = K2093,  1 = I2093  ),  AND(  2 =K2093,  1 = G2093  )  ),  1,  0  )</f>
        <v>0</v>
      </c>
      <c r="N2093" s="0" t="n">
        <f aca="false">IF(  AND(  1 = M2093,  0 &lt; L2093  ),  1,  0  )</f>
        <v>0</v>
      </c>
    </row>
    <row r="2094" customFormat="false" ht="12.8" hidden="false" customHeight="false" outlineLevel="0" collapsed="false">
      <c r="A2094" s="5" t="n">
        <v>40750</v>
      </c>
      <c r="B2094" s="6" t="n">
        <f aca="false">YEAR(A2094)</f>
        <v>2011</v>
      </c>
      <c r="C2094" s="7" t="n">
        <v>1425</v>
      </c>
      <c r="D2094" s="8" t="n">
        <f aca="false">AVERAGE($C2090:$C2094)</f>
        <v>1466.8</v>
      </c>
      <c r="E2094" s="8" t="n">
        <f aca="false">AVERAGE($C2070:$C2094)</f>
        <v>1521.96</v>
      </c>
      <c r="F2094" s="8" t="n">
        <f aca="false">AVERAGE($C2020:$C2094)</f>
        <v>1759.68</v>
      </c>
      <c r="G2094" s="4" t="n">
        <f aca="false">IF(  AND(  F2094 &lt; E2094,  E2094 &lt; D2094  ),  1,  0  )</f>
        <v>0</v>
      </c>
      <c r="H2094" s="12" t="n">
        <f aca="false">IF(  AND(  1 = G2094,  OR(  0 = $K2094,  2 = $K2094  )  ),  $C2094,  IF(  AND(  NOT(  "-" = H2093  ),  0 &lt; H2093  ),  H2093,  0  )  )</f>
        <v>2390</v>
      </c>
      <c r="I2094" s="4" t="n">
        <f aca="false">IF(  AND(  D2094 &lt; E2094,  E2094 &lt; F2094  ),  1,  0  )</f>
        <v>1</v>
      </c>
      <c r="J2094" s="12" t="n">
        <f aca="false">IF(  AND(  1 = I2094,  OR(  0 = $K2094,  1 = $K2094  )  ),  $C2094,  IF(  AND(  NOT(  "-" = J2093  ),  0 &lt; J2093  ),  J2093,  0  )  )</f>
        <v>2247</v>
      </c>
      <c r="K2094" s="13" t="n">
        <f aca="false">IF(  1 = G2093,  1,  IF(  1 = I2093,  2,  IF(  OR(  "-" = K2093,  1 = M2093),  0,  K2093  )  )  )</f>
        <v>2</v>
      </c>
      <c r="L2094" s="12" t="n">
        <f aca="false">IF(  AND(  1 = K2094,  1 = M2094  ),  (C2094 - H2094) * 100,  IF(  AND( 2 = K2094,  1 = M2094  ),  (J2094 - C2094) * 100,  0  )  )</f>
        <v>0</v>
      </c>
      <c r="M2094" s="6" t="n">
        <f aca="false">IF(  OR(  AND(  1 = K2094,  1 = I2094  ),  AND(  2 =K2094,  1 = G2094  )  ),  1,  0  )</f>
        <v>0</v>
      </c>
      <c r="N2094" s="0" t="n">
        <f aca="false">IF(  AND(  1 = M2094,  0 &lt; L2094  ),  1,  0  )</f>
        <v>0</v>
      </c>
    </row>
    <row r="2095" customFormat="false" ht="12.8" hidden="false" customHeight="false" outlineLevel="0" collapsed="false">
      <c r="A2095" s="5" t="n">
        <v>40751</v>
      </c>
      <c r="B2095" s="6" t="n">
        <f aca="false">YEAR(A2095)</f>
        <v>2011</v>
      </c>
      <c r="C2095" s="7" t="n">
        <v>1396</v>
      </c>
      <c r="D2095" s="8" t="n">
        <f aca="false">AVERAGE($C2091:$C2095)</f>
        <v>1453.8</v>
      </c>
      <c r="E2095" s="8" t="n">
        <f aca="false">AVERAGE($C2071:$C2095)</f>
        <v>1515.56</v>
      </c>
      <c r="F2095" s="8" t="n">
        <f aca="false">AVERAGE($C2021:$C2095)</f>
        <v>1749.36</v>
      </c>
      <c r="G2095" s="4" t="n">
        <f aca="false">IF(  AND(  F2095 &lt; E2095,  E2095 &lt; D2095  ),  1,  0  )</f>
        <v>0</v>
      </c>
      <c r="H2095" s="12" t="n">
        <f aca="false">IF(  AND(  1 = G2095,  OR(  0 = $K2095,  2 = $K2095  )  ),  $C2095,  IF(  AND(  NOT(  "-" = H2094  ),  0 &lt; H2094  ),  H2094,  0  )  )</f>
        <v>2390</v>
      </c>
      <c r="I2095" s="4" t="n">
        <f aca="false">IF(  AND(  D2095 &lt; E2095,  E2095 &lt; F2095  ),  1,  0  )</f>
        <v>1</v>
      </c>
      <c r="J2095" s="12" t="n">
        <f aca="false">IF(  AND(  1 = I2095,  OR(  0 = $K2095,  1 = $K2095  )  ),  $C2095,  IF(  AND(  NOT(  "-" = J2094  ),  0 &lt; J2094  ),  J2094,  0  )  )</f>
        <v>2247</v>
      </c>
      <c r="K2095" s="13" t="n">
        <f aca="false">IF(  1 = G2094,  1,  IF(  1 = I2094,  2,  IF(  OR(  "-" = K2094,  1 = M2094),  0,  K2094  )  )  )</f>
        <v>2</v>
      </c>
      <c r="L2095" s="12" t="n">
        <f aca="false">IF(  AND(  1 = K2095,  1 = M2095  ),  (C2095 - H2095) * 100,  IF(  AND( 2 = K2095,  1 = M2095  ),  (J2095 - C2095) * 100,  0  )  )</f>
        <v>0</v>
      </c>
      <c r="M2095" s="6" t="n">
        <f aca="false">IF(  OR(  AND(  1 = K2095,  1 = I2095  ),  AND(  2 =K2095,  1 = G2095  )  ),  1,  0  )</f>
        <v>0</v>
      </c>
      <c r="N2095" s="0" t="n">
        <f aca="false">IF(  AND(  1 = M2095,  0 &lt; L2095  ),  1,  0  )</f>
        <v>0</v>
      </c>
    </row>
    <row r="2096" customFormat="false" ht="12.8" hidden="false" customHeight="false" outlineLevel="0" collapsed="false">
      <c r="A2096" s="5" t="n">
        <v>40752</v>
      </c>
      <c r="B2096" s="6" t="n">
        <f aca="false">YEAR(A2096)</f>
        <v>2011</v>
      </c>
      <c r="C2096" s="7" t="n">
        <v>1410</v>
      </c>
      <c r="D2096" s="8" t="n">
        <f aca="false">AVERAGE($C2092:$C2096)</f>
        <v>1436</v>
      </c>
      <c r="E2096" s="8" t="n">
        <f aca="false">AVERAGE($C2072:$C2096)</f>
        <v>1510.44</v>
      </c>
      <c r="F2096" s="8" t="n">
        <f aca="false">AVERAGE($C2022:$C2096)</f>
        <v>1740.2</v>
      </c>
      <c r="G2096" s="4" t="n">
        <f aca="false">IF(  AND(  F2096 &lt; E2096,  E2096 &lt; D2096  ),  1,  0  )</f>
        <v>0</v>
      </c>
      <c r="H2096" s="12" t="n">
        <f aca="false">IF(  AND(  1 = G2096,  OR(  0 = $K2096,  2 = $K2096  )  ),  $C2096,  IF(  AND(  NOT(  "-" = H2095  ),  0 &lt; H2095  ),  H2095,  0  )  )</f>
        <v>2390</v>
      </c>
      <c r="I2096" s="4" t="n">
        <f aca="false">IF(  AND(  D2096 &lt; E2096,  E2096 &lt; F2096  ),  1,  0  )</f>
        <v>1</v>
      </c>
      <c r="J2096" s="12" t="n">
        <f aca="false">IF(  AND(  1 = I2096,  OR(  0 = $K2096,  1 = $K2096  )  ),  $C2096,  IF(  AND(  NOT(  "-" = J2095  ),  0 &lt; J2095  ),  J2095,  0  )  )</f>
        <v>2247</v>
      </c>
      <c r="K2096" s="13" t="n">
        <f aca="false">IF(  1 = G2095,  1,  IF(  1 = I2095,  2,  IF(  OR(  "-" = K2095,  1 = M2095),  0,  K2095  )  )  )</f>
        <v>2</v>
      </c>
      <c r="L2096" s="12" t="n">
        <f aca="false">IF(  AND(  1 = K2096,  1 = M2096  ),  (C2096 - H2096) * 100,  IF(  AND( 2 = K2096,  1 = M2096  ),  (J2096 - C2096) * 100,  0  )  )</f>
        <v>0</v>
      </c>
      <c r="M2096" s="6" t="n">
        <f aca="false">IF(  OR(  AND(  1 = K2096,  1 = I2096  ),  AND(  2 =K2096,  1 = G2096  )  ),  1,  0  )</f>
        <v>0</v>
      </c>
      <c r="N2096" s="0" t="n">
        <f aca="false">IF(  AND(  1 = M2096,  0 &lt; L2096  ),  1,  0  )</f>
        <v>0</v>
      </c>
    </row>
    <row r="2097" customFormat="false" ht="12.8" hidden="false" customHeight="false" outlineLevel="0" collapsed="false">
      <c r="A2097" s="5" t="n">
        <v>40753</v>
      </c>
      <c r="B2097" s="6" t="n">
        <f aca="false">YEAR(A2097)</f>
        <v>2011</v>
      </c>
      <c r="C2097" s="7" t="n">
        <v>1227</v>
      </c>
      <c r="D2097" s="8" t="n">
        <f aca="false">AVERAGE($C2093:$C2097)</f>
        <v>1383.2</v>
      </c>
      <c r="E2097" s="8" t="n">
        <f aca="false">AVERAGE($C2073:$C2097)</f>
        <v>1500.72</v>
      </c>
      <c r="F2097" s="8" t="n">
        <f aca="false">AVERAGE($C2023:$C2097)</f>
        <v>1729.10666666667</v>
      </c>
      <c r="G2097" s="4" t="n">
        <f aca="false">IF(  AND(  F2097 &lt; E2097,  E2097 &lt; D2097  ),  1,  0  )</f>
        <v>0</v>
      </c>
      <c r="H2097" s="12" t="n">
        <f aca="false">IF(  AND(  1 = G2097,  OR(  0 = $K2097,  2 = $K2097  )  ),  $C2097,  IF(  AND(  NOT(  "-" = H2096  ),  0 &lt; H2096  ),  H2096,  0  )  )</f>
        <v>2390</v>
      </c>
      <c r="I2097" s="4" t="n">
        <f aca="false">IF(  AND(  D2097 &lt; E2097,  E2097 &lt; F2097  ),  1,  0  )</f>
        <v>1</v>
      </c>
      <c r="J2097" s="12" t="n">
        <f aca="false">IF(  AND(  1 = I2097,  OR(  0 = $K2097,  1 = $K2097  )  ),  $C2097,  IF(  AND(  NOT(  "-" = J2096  ),  0 &lt; J2096  ),  J2096,  0  )  )</f>
        <v>2247</v>
      </c>
      <c r="K2097" s="13" t="n">
        <f aca="false">IF(  1 = G2096,  1,  IF(  1 = I2096,  2,  IF(  OR(  "-" = K2096,  1 = M2096),  0,  K2096  )  )  )</f>
        <v>2</v>
      </c>
      <c r="L2097" s="12" t="n">
        <f aca="false">IF(  AND(  1 = K2097,  1 = M2097  ),  (C2097 - H2097) * 100,  IF(  AND( 2 = K2097,  1 = M2097  ),  (J2097 - C2097) * 100,  0  )  )</f>
        <v>0</v>
      </c>
      <c r="M2097" s="6" t="n">
        <f aca="false">IF(  OR(  AND(  1 = K2097,  1 = I2097  ),  AND(  2 =K2097,  1 = G2097  )  ),  1,  0  )</f>
        <v>0</v>
      </c>
      <c r="N2097" s="0" t="n">
        <f aca="false">IF(  AND(  1 = M2097,  0 &lt; L2097  ),  1,  0  )</f>
        <v>0</v>
      </c>
    </row>
    <row r="2098" customFormat="false" ht="12.8" hidden="false" customHeight="false" outlineLevel="0" collapsed="false">
      <c r="A2098" s="5" t="n">
        <v>40756</v>
      </c>
      <c r="B2098" s="6" t="n">
        <f aca="false">YEAR(A2098)</f>
        <v>2011</v>
      </c>
      <c r="C2098" s="7" t="n">
        <v>1214</v>
      </c>
      <c r="D2098" s="8" t="n">
        <f aca="false">AVERAGE($C2094:$C2098)</f>
        <v>1334.4</v>
      </c>
      <c r="E2098" s="8" t="n">
        <f aca="false">AVERAGE($C2074:$C2098)</f>
        <v>1490</v>
      </c>
      <c r="F2098" s="8" t="n">
        <f aca="false">AVERAGE($C2024:$C2098)</f>
        <v>1717.22666666667</v>
      </c>
      <c r="G2098" s="4" t="n">
        <f aca="false">IF(  AND(  F2098 &lt; E2098,  E2098 &lt; D2098  ),  1,  0  )</f>
        <v>0</v>
      </c>
      <c r="H2098" s="12" t="n">
        <f aca="false">IF(  AND(  1 = G2098,  OR(  0 = $K2098,  2 = $K2098  )  ),  $C2098,  IF(  AND(  NOT(  "-" = H2097  ),  0 &lt; H2097  ),  H2097,  0  )  )</f>
        <v>2390</v>
      </c>
      <c r="I2098" s="4" t="n">
        <f aca="false">IF(  AND(  D2098 &lt; E2098,  E2098 &lt; F2098  ),  1,  0  )</f>
        <v>1</v>
      </c>
      <c r="J2098" s="12" t="n">
        <f aca="false">IF(  AND(  1 = I2098,  OR(  0 = $K2098,  1 = $K2098  )  ),  $C2098,  IF(  AND(  NOT(  "-" = J2097  ),  0 &lt; J2097  ),  J2097,  0  )  )</f>
        <v>2247</v>
      </c>
      <c r="K2098" s="13" t="n">
        <f aca="false">IF(  1 = G2097,  1,  IF(  1 = I2097,  2,  IF(  OR(  "-" = K2097,  1 = M2097),  0,  K2097  )  )  )</f>
        <v>2</v>
      </c>
      <c r="L2098" s="12" t="n">
        <f aca="false">IF(  AND(  1 = K2098,  1 = M2098  ),  (C2098 - H2098) * 100,  IF(  AND( 2 = K2098,  1 = M2098  ),  (J2098 - C2098) * 100,  0  )  )</f>
        <v>0</v>
      </c>
      <c r="M2098" s="6" t="n">
        <f aca="false">IF(  OR(  AND(  1 = K2098,  1 = I2098  ),  AND(  2 =K2098,  1 = G2098  )  ),  1,  0  )</f>
        <v>0</v>
      </c>
      <c r="N2098" s="0" t="n">
        <f aca="false">IF(  AND(  1 = M2098,  0 &lt; L2098  ),  1,  0  )</f>
        <v>0</v>
      </c>
    </row>
    <row r="2099" customFormat="false" ht="12.8" hidden="false" customHeight="false" outlineLevel="0" collapsed="false">
      <c r="A2099" s="5" t="n">
        <v>40757</v>
      </c>
      <c r="B2099" s="6" t="n">
        <f aca="false">YEAR(A2099)</f>
        <v>2011</v>
      </c>
      <c r="C2099" s="7" t="n">
        <v>1183</v>
      </c>
      <c r="D2099" s="8" t="n">
        <f aca="false">AVERAGE($C2095:$C2099)</f>
        <v>1286</v>
      </c>
      <c r="E2099" s="8" t="n">
        <f aca="false">AVERAGE($C2075:$C2099)</f>
        <v>1478.96</v>
      </c>
      <c r="F2099" s="8" t="n">
        <f aca="false">AVERAGE($C2025:$C2099)</f>
        <v>1705.42666666667</v>
      </c>
      <c r="G2099" s="4" t="n">
        <f aca="false">IF(  AND(  F2099 &lt; E2099,  E2099 &lt; D2099  ),  1,  0  )</f>
        <v>0</v>
      </c>
      <c r="H2099" s="12" t="n">
        <f aca="false">IF(  AND(  1 = G2099,  OR(  0 = $K2099,  2 = $K2099  )  ),  $C2099,  IF(  AND(  NOT(  "-" = H2098  ),  0 &lt; H2098  ),  H2098,  0  )  )</f>
        <v>2390</v>
      </c>
      <c r="I2099" s="4" t="n">
        <f aca="false">IF(  AND(  D2099 &lt; E2099,  E2099 &lt; F2099  ),  1,  0  )</f>
        <v>1</v>
      </c>
      <c r="J2099" s="12" t="n">
        <f aca="false">IF(  AND(  1 = I2099,  OR(  0 = $K2099,  1 = $K2099  )  ),  $C2099,  IF(  AND(  NOT(  "-" = J2098  ),  0 &lt; J2098  ),  J2098,  0  )  )</f>
        <v>2247</v>
      </c>
      <c r="K2099" s="13" t="n">
        <f aca="false">IF(  1 = G2098,  1,  IF(  1 = I2098,  2,  IF(  OR(  "-" = K2098,  1 = M2098),  0,  K2098  )  )  )</f>
        <v>2</v>
      </c>
      <c r="L2099" s="12" t="n">
        <f aca="false">IF(  AND(  1 = K2099,  1 = M2099  ),  (C2099 - H2099) * 100,  IF(  AND( 2 = K2099,  1 = M2099  ),  (J2099 - C2099) * 100,  0  )  )</f>
        <v>0</v>
      </c>
      <c r="M2099" s="6" t="n">
        <f aca="false">IF(  OR(  AND(  1 = K2099,  1 = I2099  ),  AND(  2 =K2099,  1 = G2099  )  ),  1,  0  )</f>
        <v>0</v>
      </c>
      <c r="N2099" s="0" t="n">
        <f aca="false">IF(  AND(  1 = M2099,  0 &lt; L2099  ),  1,  0  )</f>
        <v>0</v>
      </c>
    </row>
    <row r="2100" customFormat="false" ht="12.8" hidden="false" customHeight="false" outlineLevel="0" collapsed="false">
      <c r="A2100" s="5" t="n">
        <v>40758</v>
      </c>
      <c r="B2100" s="6" t="n">
        <f aca="false">YEAR(A2100)</f>
        <v>2011</v>
      </c>
      <c r="C2100" s="7" t="n">
        <v>1189</v>
      </c>
      <c r="D2100" s="8" t="n">
        <f aca="false">AVERAGE($C2096:$C2100)</f>
        <v>1244.6</v>
      </c>
      <c r="E2100" s="8" t="n">
        <f aca="false">AVERAGE($C2076:$C2100)</f>
        <v>1466.92</v>
      </c>
      <c r="F2100" s="8" t="n">
        <f aca="false">AVERAGE($C2026:$C2100)</f>
        <v>1693.65333333333</v>
      </c>
      <c r="G2100" s="4" t="n">
        <f aca="false">IF(  AND(  F2100 &lt; E2100,  E2100 &lt; D2100  ),  1,  0  )</f>
        <v>0</v>
      </c>
      <c r="H2100" s="12" t="n">
        <f aca="false">IF(  AND(  1 = G2100,  OR(  0 = $K2100,  2 = $K2100  )  ),  $C2100,  IF(  AND(  NOT(  "-" = H2099  ),  0 &lt; H2099  ),  H2099,  0  )  )</f>
        <v>2390</v>
      </c>
      <c r="I2100" s="4" t="n">
        <f aca="false">IF(  AND(  D2100 &lt; E2100,  E2100 &lt; F2100  ),  1,  0  )</f>
        <v>1</v>
      </c>
      <c r="J2100" s="12" t="n">
        <f aca="false">IF(  AND(  1 = I2100,  OR(  0 = $K2100,  1 = $K2100  )  ),  $C2100,  IF(  AND(  NOT(  "-" = J2099  ),  0 &lt; J2099  ),  J2099,  0  )  )</f>
        <v>2247</v>
      </c>
      <c r="K2100" s="13" t="n">
        <f aca="false">IF(  1 = G2099,  1,  IF(  1 = I2099,  2,  IF(  OR(  "-" = K2099,  1 = M2099),  0,  K2099  )  )  )</f>
        <v>2</v>
      </c>
      <c r="L2100" s="12" t="n">
        <f aca="false">IF(  AND(  1 = K2100,  1 = M2100  ),  (C2100 - H2100) * 100,  IF(  AND( 2 = K2100,  1 = M2100  ),  (J2100 - C2100) * 100,  0  )  )</f>
        <v>0</v>
      </c>
      <c r="M2100" s="6" t="n">
        <f aca="false">IF(  OR(  AND(  1 = K2100,  1 = I2100  ),  AND(  2 =K2100,  1 = G2100  )  ),  1,  0  )</f>
        <v>0</v>
      </c>
      <c r="N2100" s="0" t="n">
        <f aca="false">IF(  AND(  1 = M2100,  0 &lt; L2100  ),  1,  0  )</f>
        <v>0</v>
      </c>
    </row>
    <row r="2101" customFormat="false" ht="12.8" hidden="false" customHeight="false" outlineLevel="0" collapsed="false">
      <c r="A2101" s="5" t="n">
        <v>40759</v>
      </c>
      <c r="B2101" s="6" t="n">
        <f aca="false">YEAR(A2101)</f>
        <v>2011</v>
      </c>
      <c r="C2101" s="7" t="n">
        <v>1199</v>
      </c>
      <c r="D2101" s="8" t="n">
        <f aca="false">AVERAGE($C2097:$C2101)</f>
        <v>1202.4</v>
      </c>
      <c r="E2101" s="8" t="n">
        <f aca="false">AVERAGE($C2077:$C2101)</f>
        <v>1453.96</v>
      </c>
      <c r="F2101" s="8" t="n">
        <f aca="false">AVERAGE($C2027:$C2101)</f>
        <v>1682.12</v>
      </c>
      <c r="G2101" s="4" t="n">
        <f aca="false">IF(  AND(  F2101 &lt; E2101,  E2101 &lt; D2101  ),  1,  0  )</f>
        <v>0</v>
      </c>
      <c r="H2101" s="12" t="n">
        <f aca="false">IF(  AND(  1 = G2101,  OR(  0 = $K2101,  2 = $K2101  )  ),  $C2101,  IF(  AND(  NOT(  "-" = H2100  ),  0 &lt; H2100  ),  H2100,  0  )  )</f>
        <v>2390</v>
      </c>
      <c r="I2101" s="4" t="n">
        <f aca="false">IF(  AND(  D2101 &lt; E2101,  E2101 &lt; F2101  ),  1,  0  )</f>
        <v>1</v>
      </c>
      <c r="J2101" s="12" t="n">
        <f aca="false">IF(  AND(  1 = I2101,  OR(  0 = $K2101,  1 = $K2101  )  ),  $C2101,  IF(  AND(  NOT(  "-" = J2100  ),  0 &lt; J2100  ),  J2100,  0  )  )</f>
        <v>2247</v>
      </c>
      <c r="K2101" s="13" t="n">
        <f aca="false">IF(  1 = G2100,  1,  IF(  1 = I2100,  2,  IF(  OR(  "-" = K2100,  1 = M2100),  0,  K2100  )  )  )</f>
        <v>2</v>
      </c>
      <c r="L2101" s="12" t="n">
        <f aca="false">IF(  AND(  1 = K2101,  1 = M2101  ),  (C2101 - H2101) * 100,  IF(  AND( 2 = K2101,  1 = M2101  ),  (J2101 - C2101) * 100,  0  )  )</f>
        <v>0</v>
      </c>
      <c r="M2101" s="6" t="n">
        <f aca="false">IF(  OR(  AND(  1 = K2101,  1 = I2101  ),  AND(  2 =K2101,  1 = G2101  )  ),  1,  0  )</f>
        <v>0</v>
      </c>
      <c r="N2101" s="0" t="n">
        <f aca="false">IF(  AND(  1 = M2101,  0 &lt; L2101  ),  1,  0  )</f>
        <v>0</v>
      </c>
    </row>
    <row r="2102" customFormat="false" ht="12.8" hidden="false" customHeight="false" outlineLevel="0" collapsed="false">
      <c r="A2102" s="5" t="n">
        <v>40760</v>
      </c>
      <c r="B2102" s="6" t="n">
        <f aca="false">YEAR(A2102)</f>
        <v>2011</v>
      </c>
      <c r="C2102" s="7" t="n">
        <v>1204</v>
      </c>
      <c r="D2102" s="8" t="n">
        <f aca="false">AVERAGE($C2098:$C2102)</f>
        <v>1197.8</v>
      </c>
      <c r="E2102" s="8" t="n">
        <f aca="false">AVERAGE($C2078:$C2102)</f>
        <v>1442.08</v>
      </c>
      <c r="F2102" s="8" t="n">
        <f aca="false">AVERAGE($C2028:$C2102)</f>
        <v>1670.56</v>
      </c>
      <c r="G2102" s="4" t="n">
        <f aca="false">IF(  AND(  F2102 &lt; E2102,  E2102 &lt; D2102  ),  1,  0  )</f>
        <v>0</v>
      </c>
      <c r="H2102" s="12" t="n">
        <f aca="false">IF(  AND(  1 = G2102,  OR(  0 = $K2102,  2 = $K2102  )  ),  $C2102,  IF(  AND(  NOT(  "-" = H2101  ),  0 &lt; H2101  ),  H2101,  0  )  )</f>
        <v>2390</v>
      </c>
      <c r="I2102" s="4" t="n">
        <f aca="false">IF(  AND(  D2102 &lt; E2102,  E2102 &lt; F2102  ),  1,  0  )</f>
        <v>1</v>
      </c>
      <c r="J2102" s="12" t="n">
        <f aca="false">IF(  AND(  1 = I2102,  OR(  0 = $K2102,  1 = $K2102  )  ),  $C2102,  IF(  AND(  NOT(  "-" = J2101  ),  0 &lt; J2101  ),  J2101,  0  )  )</f>
        <v>2247</v>
      </c>
      <c r="K2102" s="13" t="n">
        <f aca="false">IF(  1 = G2101,  1,  IF(  1 = I2101,  2,  IF(  OR(  "-" = K2101,  1 = M2101),  0,  K2101  )  )  )</f>
        <v>2</v>
      </c>
      <c r="L2102" s="12" t="n">
        <f aca="false">IF(  AND(  1 = K2102,  1 = M2102  ),  (C2102 - H2102) * 100,  IF(  AND( 2 = K2102,  1 = M2102  ),  (J2102 - C2102) * 100,  0  )  )</f>
        <v>0</v>
      </c>
      <c r="M2102" s="6" t="n">
        <f aca="false">IF(  OR(  AND(  1 = K2102,  1 = I2102  ),  AND(  2 =K2102,  1 = G2102  )  ),  1,  0  )</f>
        <v>0</v>
      </c>
      <c r="N2102" s="0" t="n">
        <f aca="false">IF(  AND(  1 = M2102,  0 &lt; L2102  ),  1,  0  )</f>
        <v>0</v>
      </c>
    </row>
    <row r="2103" customFormat="false" ht="12.8" hidden="false" customHeight="false" outlineLevel="0" collapsed="false">
      <c r="A2103" s="5" t="n">
        <v>40763</v>
      </c>
      <c r="B2103" s="6" t="n">
        <f aca="false">YEAR(A2103)</f>
        <v>2011</v>
      </c>
      <c r="C2103" s="7" t="n">
        <v>1222</v>
      </c>
      <c r="D2103" s="8" t="n">
        <f aca="false">AVERAGE($C2099:$C2103)</f>
        <v>1199.4</v>
      </c>
      <c r="E2103" s="8" t="n">
        <f aca="false">AVERAGE($C2079:$C2103)</f>
        <v>1431.72</v>
      </c>
      <c r="F2103" s="8" t="n">
        <f aca="false">AVERAGE($C2029:$C2103)</f>
        <v>1659.82666666667</v>
      </c>
      <c r="G2103" s="4" t="n">
        <f aca="false">IF(  AND(  F2103 &lt; E2103,  E2103 &lt; D2103  ),  1,  0  )</f>
        <v>0</v>
      </c>
      <c r="H2103" s="12" t="n">
        <f aca="false">IF(  AND(  1 = G2103,  OR(  0 = $K2103,  2 = $K2103  )  ),  $C2103,  IF(  AND(  NOT(  "-" = H2102  ),  0 &lt; H2102  ),  H2102,  0  )  )</f>
        <v>2390</v>
      </c>
      <c r="I2103" s="4" t="n">
        <f aca="false">IF(  AND(  D2103 &lt; E2103,  E2103 &lt; F2103  ),  1,  0  )</f>
        <v>1</v>
      </c>
      <c r="J2103" s="12" t="n">
        <f aca="false">IF(  AND(  1 = I2103,  OR(  0 = $K2103,  1 = $K2103  )  ),  $C2103,  IF(  AND(  NOT(  "-" = J2102  ),  0 &lt; J2102  ),  J2102,  0  )  )</f>
        <v>2247</v>
      </c>
      <c r="K2103" s="13" t="n">
        <f aca="false">IF(  1 = G2102,  1,  IF(  1 = I2102,  2,  IF(  OR(  "-" = K2102,  1 = M2102),  0,  K2102  )  )  )</f>
        <v>2</v>
      </c>
      <c r="L2103" s="12" t="n">
        <f aca="false">IF(  AND(  1 = K2103,  1 = M2103  ),  (C2103 - H2103) * 100,  IF(  AND( 2 = K2103,  1 = M2103  ),  (J2103 - C2103) * 100,  0  )  )</f>
        <v>0</v>
      </c>
      <c r="M2103" s="6" t="n">
        <f aca="false">IF(  OR(  AND(  1 = K2103,  1 = I2103  ),  AND(  2 =K2103,  1 = G2103  )  ),  1,  0  )</f>
        <v>0</v>
      </c>
      <c r="N2103" s="0" t="n">
        <f aca="false">IF(  AND(  1 = M2103,  0 &lt; L2103  ),  1,  0  )</f>
        <v>0</v>
      </c>
    </row>
    <row r="2104" customFormat="false" ht="12.8" hidden="false" customHeight="false" outlineLevel="0" collapsed="false">
      <c r="A2104" s="5" t="n">
        <v>40764</v>
      </c>
      <c r="B2104" s="6" t="n">
        <f aca="false">YEAR(A2104)</f>
        <v>2011</v>
      </c>
      <c r="C2104" s="7" t="n">
        <v>1152</v>
      </c>
      <c r="D2104" s="8" t="n">
        <f aca="false">AVERAGE($C2100:$C2104)</f>
        <v>1193.2</v>
      </c>
      <c r="E2104" s="8" t="n">
        <f aca="false">AVERAGE($C2080:$C2104)</f>
        <v>1417.4</v>
      </c>
      <c r="F2104" s="8" t="n">
        <f aca="false">AVERAGE($C2030:$C2104)</f>
        <v>1648.29333333333</v>
      </c>
      <c r="G2104" s="4" t="n">
        <f aca="false">IF(  AND(  F2104 &lt; E2104,  E2104 &lt; D2104  ),  1,  0  )</f>
        <v>0</v>
      </c>
      <c r="H2104" s="12" t="n">
        <f aca="false">IF(  AND(  1 = G2104,  OR(  0 = $K2104,  2 = $K2104  )  ),  $C2104,  IF(  AND(  NOT(  "-" = H2103  ),  0 &lt; H2103  ),  H2103,  0  )  )</f>
        <v>2390</v>
      </c>
      <c r="I2104" s="4" t="n">
        <f aca="false">IF(  AND(  D2104 &lt; E2104,  E2104 &lt; F2104  ),  1,  0  )</f>
        <v>1</v>
      </c>
      <c r="J2104" s="12" t="n">
        <f aca="false">IF(  AND(  1 = I2104,  OR(  0 = $K2104,  1 = $K2104  )  ),  $C2104,  IF(  AND(  NOT(  "-" = J2103  ),  0 &lt; J2103  ),  J2103,  0  )  )</f>
        <v>2247</v>
      </c>
      <c r="K2104" s="13" t="n">
        <f aca="false">IF(  1 = G2103,  1,  IF(  1 = I2103,  2,  IF(  OR(  "-" = K2103,  1 = M2103),  0,  K2103  )  )  )</f>
        <v>2</v>
      </c>
      <c r="L2104" s="12" t="n">
        <f aca="false">IF(  AND(  1 = K2104,  1 = M2104  ),  (C2104 - H2104) * 100,  IF(  AND( 2 = K2104,  1 = M2104  ),  (J2104 - C2104) * 100,  0  )  )</f>
        <v>0</v>
      </c>
      <c r="M2104" s="6" t="n">
        <f aca="false">IF(  OR(  AND(  1 = K2104,  1 = I2104  ),  AND(  2 =K2104,  1 = G2104  )  ),  1,  0  )</f>
        <v>0</v>
      </c>
      <c r="N2104" s="0" t="n">
        <f aca="false">IF(  AND(  1 = M2104,  0 &lt; L2104  ),  1,  0  )</f>
        <v>0</v>
      </c>
    </row>
    <row r="2105" customFormat="false" ht="12.8" hidden="false" customHeight="false" outlineLevel="0" collapsed="false">
      <c r="A2105" s="5" t="n">
        <v>40765</v>
      </c>
      <c r="B2105" s="6" t="n">
        <f aca="false">YEAR(A2105)</f>
        <v>2011</v>
      </c>
      <c r="C2105" s="7" t="n">
        <v>1147</v>
      </c>
      <c r="D2105" s="8" t="n">
        <f aca="false">AVERAGE($C2101:$C2105)</f>
        <v>1184.8</v>
      </c>
      <c r="E2105" s="8" t="n">
        <f aca="false">AVERAGE($C2081:$C2105)</f>
        <v>1401.8</v>
      </c>
      <c r="F2105" s="8" t="n">
        <f aca="false">AVERAGE($C2031:$C2105)</f>
        <v>1636.49333333333</v>
      </c>
      <c r="G2105" s="4" t="n">
        <f aca="false">IF(  AND(  F2105 &lt; E2105,  E2105 &lt; D2105  ),  1,  0  )</f>
        <v>0</v>
      </c>
      <c r="H2105" s="12" t="n">
        <f aca="false">IF(  AND(  1 = G2105,  OR(  0 = $K2105,  2 = $K2105  )  ),  $C2105,  IF(  AND(  NOT(  "-" = H2104  ),  0 &lt; H2104  ),  H2104,  0  )  )</f>
        <v>2390</v>
      </c>
      <c r="I2105" s="4" t="n">
        <f aca="false">IF(  AND(  D2105 &lt; E2105,  E2105 &lt; F2105  ),  1,  0  )</f>
        <v>1</v>
      </c>
      <c r="J2105" s="12" t="n">
        <f aca="false">IF(  AND(  1 = I2105,  OR(  0 = $K2105,  1 = $K2105  )  ),  $C2105,  IF(  AND(  NOT(  "-" = J2104  ),  0 &lt; J2104  ),  J2104,  0  )  )</f>
        <v>2247</v>
      </c>
      <c r="K2105" s="13" t="n">
        <f aca="false">IF(  1 = G2104,  1,  IF(  1 = I2104,  2,  IF(  OR(  "-" = K2104,  1 = M2104),  0,  K2104  )  )  )</f>
        <v>2</v>
      </c>
      <c r="L2105" s="12" t="n">
        <f aca="false">IF(  AND(  1 = K2105,  1 = M2105  ),  (C2105 - H2105) * 100,  IF(  AND( 2 = K2105,  1 = M2105  ),  (J2105 - C2105) * 100,  0  )  )</f>
        <v>0</v>
      </c>
      <c r="M2105" s="6" t="n">
        <f aca="false">IF(  OR(  AND(  1 = K2105,  1 = I2105  ),  AND(  2 =K2105,  1 = G2105  )  ),  1,  0  )</f>
        <v>0</v>
      </c>
      <c r="N2105" s="0" t="n">
        <f aca="false">IF(  AND(  1 = M2105,  0 &lt; L2105  ),  1,  0  )</f>
        <v>0</v>
      </c>
    </row>
    <row r="2106" customFormat="false" ht="12.8" hidden="false" customHeight="false" outlineLevel="0" collapsed="false">
      <c r="A2106" s="5" t="n">
        <v>40766</v>
      </c>
      <c r="B2106" s="6" t="n">
        <f aca="false">YEAR(A2106)</f>
        <v>2011</v>
      </c>
      <c r="C2106" s="7" t="n">
        <v>1140</v>
      </c>
      <c r="D2106" s="8" t="n">
        <f aca="false">AVERAGE($C2102:$C2106)</f>
        <v>1173</v>
      </c>
      <c r="E2106" s="8" t="n">
        <f aca="false">AVERAGE($C2082:$C2106)</f>
        <v>1383.92</v>
      </c>
      <c r="F2106" s="8" t="n">
        <f aca="false">AVERAGE($C2032:$C2106)</f>
        <v>1624.69333333333</v>
      </c>
      <c r="G2106" s="4" t="n">
        <f aca="false">IF(  AND(  F2106 &lt; E2106,  E2106 &lt; D2106  ),  1,  0  )</f>
        <v>0</v>
      </c>
      <c r="H2106" s="12" t="n">
        <f aca="false">IF(  AND(  1 = G2106,  OR(  0 = $K2106,  2 = $K2106  )  ),  $C2106,  IF(  AND(  NOT(  "-" = H2105  ),  0 &lt; H2105  ),  H2105,  0  )  )</f>
        <v>2390</v>
      </c>
      <c r="I2106" s="4" t="n">
        <f aca="false">IF(  AND(  D2106 &lt; E2106,  E2106 &lt; F2106  ),  1,  0  )</f>
        <v>1</v>
      </c>
      <c r="J2106" s="12" t="n">
        <f aca="false">IF(  AND(  1 = I2106,  OR(  0 = $K2106,  1 = $K2106  )  ),  $C2106,  IF(  AND(  NOT(  "-" = J2105  ),  0 &lt; J2105  ),  J2105,  0  )  )</f>
        <v>2247</v>
      </c>
      <c r="K2106" s="13" t="n">
        <f aca="false">IF(  1 = G2105,  1,  IF(  1 = I2105,  2,  IF(  OR(  "-" = K2105,  1 = M2105),  0,  K2105  )  )  )</f>
        <v>2</v>
      </c>
      <c r="L2106" s="12" t="n">
        <f aca="false">IF(  AND(  1 = K2106,  1 = M2106  ),  (C2106 - H2106) * 100,  IF(  AND( 2 = K2106,  1 = M2106  ),  (J2106 - C2106) * 100,  0  )  )</f>
        <v>0</v>
      </c>
      <c r="M2106" s="6" t="n">
        <f aca="false">IF(  OR(  AND(  1 = K2106,  1 = I2106  ),  AND(  2 =K2106,  1 = G2106  )  ),  1,  0  )</f>
        <v>0</v>
      </c>
      <c r="N2106" s="0" t="n">
        <f aca="false">IF(  AND(  1 = M2106,  0 &lt; L2106  ),  1,  0  )</f>
        <v>0</v>
      </c>
    </row>
    <row r="2107" customFormat="false" ht="12.8" hidden="false" customHeight="false" outlineLevel="0" collapsed="false">
      <c r="A2107" s="5" t="n">
        <v>40767</v>
      </c>
      <c r="B2107" s="6" t="n">
        <f aca="false">YEAR(A2107)</f>
        <v>2011</v>
      </c>
      <c r="C2107" s="7" t="n">
        <v>1086</v>
      </c>
      <c r="D2107" s="8" t="n">
        <f aca="false">AVERAGE($C2103:$C2107)</f>
        <v>1149.4</v>
      </c>
      <c r="E2107" s="8" t="n">
        <f aca="false">AVERAGE($C2083:$C2107)</f>
        <v>1363.2</v>
      </c>
      <c r="F2107" s="8" t="n">
        <f aca="false">AVERAGE($C2033:$C2107)</f>
        <v>1612.34666666667</v>
      </c>
      <c r="G2107" s="4" t="n">
        <f aca="false">IF(  AND(  F2107 &lt; E2107,  E2107 &lt; D2107  ),  1,  0  )</f>
        <v>0</v>
      </c>
      <c r="H2107" s="12" t="n">
        <f aca="false">IF(  AND(  1 = G2107,  OR(  0 = $K2107,  2 = $K2107  )  ),  $C2107,  IF(  AND(  NOT(  "-" = H2106  ),  0 &lt; H2106  ),  H2106,  0  )  )</f>
        <v>2390</v>
      </c>
      <c r="I2107" s="4" t="n">
        <f aca="false">IF(  AND(  D2107 &lt; E2107,  E2107 &lt; F2107  ),  1,  0  )</f>
        <v>1</v>
      </c>
      <c r="J2107" s="12" t="n">
        <f aca="false">IF(  AND(  1 = I2107,  OR(  0 = $K2107,  1 = $K2107  )  ),  $C2107,  IF(  AND(  NOT(  "-" = J2106  ),  0 &lt; J2106  ),  J2106,  0  )  )</f>
        <v>2247</v>
      </c>
      <c r="K2107" s="13" t="n">
        <f aca="false">IF(  1 = G2106,  1,  IF(  1 = I2106,  2,  IF(  OR(  "-" = K2106,  1 = M2106),  0,  K2106  )  )  )</f>
        <v>2</v>
      </c>
      <c r="L2107" s="12" t="n">
        <f aca="false">IF(  AND(  1 = K2107,  1 = M2107  ),  (C2107 - H2107) * 100,  IF(  AND( 2 = K2107,  1 = M2107  ),  (J2107 - C2107) * 100,  0  )  )</f>
        <v>0</v>
      </c>
      <c r="M2107" s="6" t="n">
        <f aca="false">IF(  OR(  AND(  1 = K2107,  1 = I2107  ),  AND(  2 =K2107,  1 = G2107  )  ),  1,  0  )</f>
        <v>0</v>
      </c>
      <c r="N2107" s="0" t="n">
        <f aca="false">IF(  AND(  1 = M2107,  0 &lt; L2107  ),  1,  0  )</f>
        <v>0</v>
      </c>
    </row>
    <row r="2108" customFormat="false" ht="12.8" hidden="false" customHeight="false" outlineLevel="0" collapsed="false">
      <c r="A2108" s="5" t="n">
        <v>40770</v>
      </c>
      <c r="B2108" s="6" t="n">
        <f aca="false">YEAR(A2108)</f>
        <v>2011</v>
      </c>
      <c r="C2108" s="7" t="n">
        <v>1211</v>
      </c>
      <c r="D2108" s="8" t="n">
        <f aca="false">AVERAGE($C2104:$C2108)</f>
        <v>1147.2</v>
      </c>
      <c r="E2108" s="8" t="n">
        <f aca="false">AVERAGE($C2084:$C2108)</f>
        <v>1345.92</v>
      </c>
      <c r="F2108" s="8" t="n">
        <f aca="false">AVERAGE($C2034:$C2108)</f>
        <v>1601.45333333333</v>
      </c>
      <c r="G2108" s="4" t="n">
        <f aca="false">IF(  AND(  F2108 &lt; E2108,  E2108 &lt; D2108  ),  1,  0  )</f>
        <v>0</v>
      </c>
      <c r="H2108" s="12" t="n">
        <f aca="false">IF(  AND(  1 = G2108,  OR(  0 = $K2108,  2 = $K2108  )  ),  $C2108,  IF(  AND(  NOT(  "-" = H2107  ),  0 &lt; H2107  ),  H2107,  0  )  )</f>
        <v>2390</v>
      </c>
      <c r="I2108" s="4" t="n">
        <f aca="false">IF(  AND(  D2108 &lt; E2108,  E2108 &lt; F2108  ),  1,  0  )</f>
        <v>1</v>
      </c>
      <c r="J2108" s="12" t="n">
        <f aca="false">IF(  AND(  1 = I2108,  OR(  0 = $K2108,  1 = $K2108  )  ),  $C2108,  IF(  AND(  NOT(  "-" = J2107  ),  0 &lt; J2107  ),  J2107,  0  )  )</f>
        <v>2247</v>
      </c>
      <c r="K2108" s="13" t="n">
        <f aca="false">IF(  1 = G2107,  1,  IF(  1 = I2107,  2,  IF(  OR(  "-" = K2107,  1 = M2107),  0,  K2107  )  )  )</f>
        <v>2</v>
      </c>
      <c r="L2108" s="12" t="n">
        <f aca="false">IF(  AND(  1 = K2108,  1 = M2108  ),  (C2108 - H2108) * 100,  IF(  AND( 2 = K2108,  1 = M2108  ),  (J2108 - C2108) * 100,  0  )  )</f>
        <v>0</v>
      </c>
      <c r="M2108" s="6" t="n">
        <f aca="false">IF(  OR(  AND(  1 = K2108,  1 = I2108  ),  AND(  2 =K2108,  1 = G2108  )  ),  1,  0  )</f>
        <v>0</v>
      </c>
      <c r="N2108" s="0" t="n">
        <f aca="false">IF(  AND(  1 = M2108,  0 &lt; L2108  ),  1,  0  )</f>
        <v>0</v>
      </c>
    </row>
    <row r="2109" customFormat="false" ht="12.8" hidden="false" customHeight="false" outlineLevel="0" collapsed="false">
      <c r="A2109" s="5" t="n">
        <v>40771</v>
      </c>
      <c r="B2109" s="6" t="n">
        <f aca="false">YEAR(A2109)</f>
        <v>2011</v>
      </c>
      <c r="C2109" s="7" t="n">
        <v>1167</v>
      </c>
      <c r="D2109" s="8" t="n">
        <f aca="false">AVERAGE($C2105:$C2109)</f>
        <v>1150.2</v>
      </c>
      <c r="E2109" s="8" t="n">
        <f aca="false">AVERAGE($C2085:$C2109)</f>
        <v>1327.6</v>
      </c>
      <c r="F2109" s="8" t="n">
        <f aca="false">AVERAGE($C2035:$C2109)</f>
        <v>1590.32</v>
      </c>
      <c r="G2109" s="4" t="n">
        <f aca="false">IF(  AND(  F2109 &lt; E2109,  E2109 &lt; D2109  ),  1,  0  )</f>
        <v>0</v>
      </c>
      <c r="H2109" s="12" t="n">
        <f aca="false">IF(  AND(  1 = G2109,  OR(  0 = $K2109,  2 = $K2109  )  ),  $C2109,  IF(  AND(  NOT(  "-" = H2108  ),  0 &lt; H2108  ),  H2108,  0  )  )</f>
        <v>2390</v>
      </c>
      <c r="I2109" s="4" t="n">
        <f aca="false">IF(  AND(  D2109 &lt; E2109,  E2109 &lt; F2109  ),  1,  0  )</f>
        <v>1</v>
      </c>
      <c r="J2109" s="12" t="n">
        <f aca="false">IF(  AND(  1 = I2109,  OR(  0 = $K2109,  1 = $K2109  )  ),  $C2109,  IF(  AND(  NOT(  "-" = J2108  ),  0 &lt; J2108  ),  J2108,  0  )  )</f>
        <v>2247</v>
      </c>
      <c r="K2109" s="13" t="n">
        <f aca="false">IF(  1 = G2108,  1,  IF(  1 = I2108,  2,  IF(  OR(  "-" = K2108,  1 = M2108),  0,  K2108  )  )  )</f>
        <v>2</v>
      </c>
      <c r="L2109" s="12" t="n">
        <f aca="false">IF(  AND(  1 = K2109,  1 = M2109  ),  (C2109 - H2109) * 100,  IF(  AND( 2 = K2109,  1 = M2109  ),  (J2109 - C2109) * 100,  0  )  )</f>
        <v>0</v>
      </c>
      <c r="M2109" s="6" t="n">
        <f aca="false">IF(  OR(  AND(  1 = K2109,  1 = I2109  ),  AND(  2 =K2109,  1 = G2109  )  ),  1,  0  )</f>
        <v>0</v>
      </c>
      <c r="N2109" s="0" t="n">
        <f aca="false">IF(  AND(  1 = M2109,  0 &lt; L2109  ),  1,  0  )</f>
        <v>0</v>
      </c>
    </row>
    <row r="2110" customFormat="false" ht="12.8" hidden="false" customHeight="false" outlineLevel="0" collapsed="false">
      <c r="A2110" s="5" t="n">
        <v>40772</v>
      </c>
      <c r="B2110" s="6" t="n">
        <f aca="false">YEAR(A2110)</f>
        <v>2011</v>
      </c>
      <c r="C2110" s="7" t="n">
        <v>1200</v>
      </c>
      <c r="D2110" s="8" t="n">
        <f aca="false">AVERAGE($C2106:$C2110)</f>
        <v>1160.8</v>
      </c>
      <c r="E2110" s="8" t="n">
        <f aca="false">AVERAGE($C2086:$C2110)</f>
        <v>1312.28</v>
      </c>
      <c r="F2110" s="8" t="n">
        <f aca="false">AVERAGE($C2036:$C2110)</f>
        <v>1579.90666666667</v>
      </c>
      <c r="G2110" s="4" t="n">
        <f aca="false">IF(  AND(  F2110 &lt; E2110,  E2110 &lt; D2110  ),  1,  0  )</f>
        <v>0</v>
      </c>
      <c r="H2110" s="12" t="n">
        <f aca="false">IF(  AND(  1 = G2110,  OR(  0 = $K2110,  2 = $K2110  )  ),  $C2110,  IF(  AND(  NOT(  "-" = H2109  ),  0 &lt; H2109  ),  H2109,  0  )  )</f>
        <v>2390</v>
      </c>
      <c r="I2110" s="4" t="n">
        <f aca="false">IF(  AND(  D2110 &lt; E2110,  E2110 &lt; F2110  ),  1,  0  )</f>
        <v>1</v>
      </c>
      <c r="J2110" s="12" t="n">
        <f aca="false">IF(  AND(  1 = I2110,  OR(  0 = $K2110,  1 = $K2110  )  ),  $C2110,  IF(  AND(  NOT(  "-" = J2109  ),  0 &lt; J2109  ),  J2109,  0  )  )</f>
        <v>2247</v>
      </c>
      <c r="K2110" s="13" t="n">
        <f aca="false">IF(  1 = G2109,  1,  IF(  1 = I2109,  2,  IF(  OR(  "-" = K2109,  1 = M2109),  0,  K2109  )  )  )</f>
        <v>2</v>
      </c>
      <c r="L2110" s="12" t="n">
        <f aca="false">IF(  AND(  1 = K2110,  1 = M2110  ),  (C2110 - H2110) * 100,  IF(  AND( 2 = K2110,  1 = M2110  ),  (J2110 - C2110) * 100,  0  )  )</f>
        <v>0</v>
      </c>
      <c r="M2110" s="6" t="n">
        <f aca="false">IF(  OR(  AND(  1 = K2110,  1 = I2110  ),  AND(  2 =K2110,  1 = G2110  )  ),  1,  0  )</f>
        <v>0</v>
      </c>
      <c r="N2110" s="0" t="n">
        <f aca="false">IF(  AND(  1 = M2110,  0 &lt; L2110  ),  1,  0  )</f>
        <v>0</v>
      </c>
    </row>
    <row r="2111" customFormat="false" ht="12.8" hidden="false" customHeight="false" outlineLevel="0" collapsed="false">
      <c r="A2111" s="5" t="n">
        <v>40773</v>
      </c>
      <c r="B2111" s="6" t="n">
        <f aca="false">YEAR(A2111)</f>
        <v>2011</v>
      </c>
      <c r="C2111" s="7" t="n">
        <v>1213</v>
      </c>
      <c r="D2111" s="8" t="n">
        <f aca="false">AVERAGE($C2107:$C2111)</f>
        <v>1175.4</v>
      </c>
      <c r="E2111" s="8" t="n">
        <f aca="false">AVERAGE($C2087:$C2111)</f>
        <v>1297.64</v>
      </c>
      <c r="F2111" s="8" t="n">
        <f aca="false">AVERAGE($C2037:$C2111)</f>
        <v>1570.44</v>
      </c>
      <c r="G2111" s="4" t="n">
        <f aca="false">IF(  AND(  F2111 &lt; E2111,  E2111 &lt; D2111  ),  1,  0  )</f>
        <v>0</v>
      </c>
      <c r="H2111" s="12" t="n">
        <f aca="false">IF(  AND(  1 = G2111,  OR(  0 = $K2111,  2 = $K2111  )  ),  $C2111,  IF(  AND(  NOT(  "-" = H2110  ),  0 &lt; H2110  ),  H2110,  0  )  )</f>
        <v>2390</v>
      </c>
      <c r="I2111" s="4" t="n">
        <f aca="false">IF(  AND(  D2111 &lt; E2111,  E2111 &lt; F2111  ),  1,  0  )</f>
        <v>1</v>
      </c>
      <c r="J2111" s="12" t="n">
        <f aca="false">IF(  AND(  1 = I2111,  OR(  0 = $K2111,  1 = $K2111  )  ),  $C2111,  IF(  AND(  NOT(  "-" = J2110  ),  0 &lt; J2110  ),  J2110,  0  )  )</f>
        <v>2247</v>
      </c>
      <c r="K2111" s="13" t="n">
        <f aca="false">IF(  1 = G2110,  1,  IF(  1 = I2110,  2,  IF(  OR(  "-" = K2110,  1 = M2110),  0,  K2110  )  )  )</f>
        <v>2</v>
      </c>
      <c r="L2111" s="12" t="n">
        <f aca="false">IF(  AND(  1 = K2111,  1 = M2111  ),  (C2111 - H2111) * 100,  IF(  AND( 2 = K2111,  1 = M2111  ),  (J2111 - C2111) * 100,  0  )  )</f>
        <v>0</v>
      </c>
      <c r="M2111" s="6" t="n">
        <f aca="false">IF(  OR(  AND(  1 = K2111,  1 = I2111  ),  AND(  2 =K2111,  1 = G2111  )  ),  1,  0  )</f>
        <v>0</v>
      </c>
      <c r="N2111" s="0" t="n">
        <f aca="false">IF(  AND(  1 = M2111,  0 &lt; L2111  ),  1,  0  )</f>
        <v>0</v>
      </c>
    </row>
    <row r="2112" customFormat="false" ht="12.8" hidden="false" customHeight="false" outlineLevel="0" collapsed="false">
      <c r="A2112" s="5" t="n">
        <v>40774</v>
      </c>
      <c r="B2112" s="6" t="n">
        <f aca="false">YEAR(A2112)</f>
        <v>2011</v>
      </c>
      <c r="C2112" s="7" t="n">
        <v>1230</v>
      </c>
      <c r="D2112" s="8" t="n">
        <f aca="false">AVERAGE($C2108:$C2112)</f>
        <v>1204.2</v>
      </c>
      <c r="E2112" s="8" t="n">
        <f aca="false">AVERAGE($C2088:$C2112)</f>
        <v>1284.56</v>
      </c>
      <c r="F2112" s="8" t="n">
        <f aca="false">AVERAGE($C2038:$C2112)</f>
        <v>1560.36</v>
      </c>
      <c r="G2112" s="4" t="n">
        <f aca="false">IF(  AND(  F2112 &lt; E2112,  E2112 &lt; D2112  ),  1,  0  )</f>
        <v>0</v>
      </c>
      <c r="H2112" s="12" t="n">
        <f aca="false">IF(  AND(  1 = G2112,  OR(  0 = $K2112,  2 = $K2112  )  ),  $C2112,  IF(  AND(  NOT(  "-" = H2111  ),  0 &lt; H2111  ),  H2111,  0  )  )</f>
        <v>2390</v>
      </c>
      <c r="I2112" s="4" t="n">
        <f aca="false">IF(  AND(  D2112 &lt; E2112,  E2112 &lt; F2112  ),  1,  0  )</f>
        <v>1</v>
      </c>
      <c r="J2112" s="12" t="n">
        <f aca="false">IF(  AND(  1 = I2112,  OR(  0 = $K2112,  1 = $K2112  )  ),  $C2112,  IF(  AND(  NOT(  "-" = J2111  ),  0 &lt; J2111  ),  J2111,  0  )  )</f>
        <v>2247</v>
      </c>
      <c r="K2112" s="13" t="n">
        <f aca="false">IF(  1 = G2111,  1,  IF(  1 = I2111,  2,  IF(  OR(  "-" = K2111,  1 = M2111),  0,  K2111  )  )  )</f>
        <v>2</v>
      </c>
      <c r="L2112" s="12" t="n">
        <f aca="false">IF(  AND(  1 = K2112,  1 = M2112  ),  (C2112 - H2112) * 100,  IF(  AND( 2 = K2112,  1 = M2112  ),  (J2112 - C2112) * 100,  0  )  )</f>
        <v>0</v>
      </c>
      <c r="M2112" s="6" t="n">
        <f aca="false">IF(  OR(  AND(  1 = K2112,  1 = I2112  ),  AND(  2 =K2112,  1 = G2112  )  ),  1,  0  )</f>
        <v>0</v>
      </c>
      <c r="N2112" s="0" t="n">
        <f aca="false">IF(  AND(  1 = M2112,  0 &lt; L2112  ),  1,  0  )</f>
        <v>0</v>
      </c>
    </row>
    <row r="2113" customFormat="false" ht="12.8" hidden="false" customHeight="false" outlineLevel="0" collapsed="false">
      <c r="A2113" s="5" t="n">
        <v>40777</v>
      </c>
      <c r="B2113" s="6" t="n">
        <f aca="false">YEAR(A2113)</f>
        <v>2011</v>
      </c>
      <c r="C2113" s="7" t="n">
        <v>1200</v>
      </c>
      <c r="D2113" s="8" t="n">
        <f aca="false">AVERAGE($C2109:$C2113)</f>
        <v>1202</v>
      </c>
      <c r="E2113" s="8" t="n">
        <f aca="false">AVERAGE($C2089:$C2113)</f>
        <v>1271.64</v>
      </c>
      <c r="F2113" s="8" t="n">
        <f aca="false">AVERAGE($C2039:$C2113)</f>
        <v>1549.97333333333</v>
      </c>
      <c r="G2113" s="4" t="n">
        <f aca="false">IF(  AND(  F2113 &lt; E2113,  E2113 &lt; D2113  ),  1,  0  )</f>
        <v>0</v>
      </c>
      <c r="H2113" s="12" t="n">
        <f aca="false">IF(  AND(  1 = G2113,  OR(  0 = $K2113,  2 = $K2113  )  ),  $C2113,  IF(  AND(  NOT(  "-" = H2112  ),  0 &lt; H2112  ),  H2112,  0  )  )</f>
        <v>2390</v>
      </c>
      <c r="I2113" s="4" t="n">
        <f aca="false">IF(  AND(  D2113 &lt; E2113,  E2113 &lt; F2113  ),  1,  0  )</f>
        <v>1</v>
      </c>
      <c r="J2113" s="12" t="n">
        <f aca="false">IF(  AND(  1 = I2113,  OR(  0 = $K2113,  1 = $K2113  )  ),  $C2113,  IF(  AND(  NOT(  "-" = J2112  ),  0 &lt; J2112  ),  J2112,  0  )  )</f>
        <v>2247</v>
      </c>
      <c r="K2113" s="13" t="n">
        <f aca="false">IF(  1 = G2112,  1,  IF(  1 = I2112,  2,  IF(  OR(  "-" = K2112,  1 = M2112),  0,  K2112  )  )  )</f>
        <v>2</v>
      </c>
      <c r="L2113" s="12" t="n">
        <f aca="false">IF(  AND(  1 = K2113,  1 = M2113  ),  (C2113 - H2113) * 100,  IF(  AND( 2 = K2113,  1 = M2113  ),  (J2113 - C2113) * 100,  0  )  )</f>
        <v>0</v>
      </c>
      <c r="M2113" s="6" t="n">
        <f aca="false">IF(  OR(  AND(  1 = K2113,  1 = I2113  ),  AND(  2 =K2113,  1 = G2113  )  ),  1,  0  )</f>
        <v>0</v>
      </c>
      <c r="N2113" s="0" t="n">
        <f aca="false">IF(  AND(  1 = M2113,  0 &lt; L2113  ),  1,  0  )</f>
        <v>0</v>
      </c>
    </row>
    <row r="2114" customFormat="false" ht="12.8" hidden="false" customHeight="false" outlineLevel="0" collapsed="false">
      <c r="A2114" s="5" t="n">
        <v>40778</v>
      </c>
      <c r="B2114" s="6" t="n">
        <f aca="false">YEAR(A2114)</f>
        <v>2011</v>
      </c>
      <c r="C2114" s="7" t="n">
        <v>1311</v>
      </c>
      <c r="D2114" s="8" t="n">
        <f aca="false">AVERAGE($C2110:$C2114)</f>
        <v>1230.8</v>
      </c>
      <c r="E2114" s="8" t="n">
        <f aca="false">AVERAGE($C2090:$C2114)</f>
        <v>1265.4</v>
      </c>
      <c r="F2114" s="8" t="n">
        <f aca="false">AVERAGE($C2040:$C2114)</f>
        <v>1541.70666666667</v>
      </c>
      <c r="G2114" s="4" t="n">
        <f aca="false">IF(  AND(  F2114 &lt; E2114,  E2114 &lt; D2114  ),  1,  0  )</f>
        <v>0</v>
      </c>
      <c r="H2114" s="12" t="n">
        <f aca="false">IF(  AND(  1 = G2114,  OR(  0 = $K2114,  2 = $K2114  )  ),  $C2114,  IF(  AND(  NOT(  "-" = H2113  ),  0 &lt; H2113  ),  H2113,  0  )  )</f>
        <v>2390</v>
      </c>
      <c r="I2114" s="4" t="n">
        <f aca="false">IF(  AND(  D2114 &lt; E2114,  E2114 &lt; F2114  ),  1,  0  )</f>
        <v>1</v>
      </c>
      <c r="J2114" s="12" t="n">
        <f aca="false">IF(  AND(  1 = I2114,  OR(  0 = $K2114,  1 = $K2114  )  ),  $C2114,  IF(  AND(  NOT(  "-" = J2113  ),  0 &lt; J2113  ),  J2113,  0  )  )</f>
        <v>2247</v>
      </c>
      <c r="K2114" s="13" t="n">
        <f aca="false">IF(  1 = G2113,  1,  IF(  1 = I2113,  2,  IF(  OR(  "-" = K2113,  1 = M2113),  0,  K2113  )  )  )</f>
        <v>2</v>
      </c>
      <c r="L2114" s="12" t="n">
        <f aca="false">IF(  AND(  1 = K2114,  1 = M2114  ),  (C2114 - H2114) * 100,  IF(  AND( 2 = K2114,  1 = M2114  ),  (J2114 - C2114) * 100,  0  )  )</f>
        <v>0</v>
      </c>
      <c r="M2114" s="6" t="n">
        <f aca="false">IF(  OR(  AND(  1 = K2114,  1 = I2114  ),  AND(  2 =K2114,  1 = G2114  )  ),  1,  0  )</f>
        <v>0</v>
      </c>
      <c r="N2114" s="0" t="n">
        <f aca="false">IF(  AND(  1 = M2114,  0 &lt; L2114  ),  1,  0  )</f>
        <v>0</v>
      </c>
    </row>
    <row r="2115" customFormat="false" ht="12.8" hidden="false" customHeight="false" outlineLevel="0" collapsed="false">
      <c r="A2115" s="5" t="n">
        <v>40779</v>
      </c>
      <c r="B2115" s="6" t="n">
        <f aca="false">YEAR(A2115)</f>
        <v>2011</v>
      </c>
      <c r="C2115" s="7" t="n">
        <v>1243</v>
      </c>
      <c r="D2115" s="8" t="n">
        <f aca="false">AVERAGE($C2111:$C2115)</f>
        <v>1239.4</v>
      </c>
      <c r="E2115" s="8" t="n">
        <f aca="false">AVERAGE($C2091:$C2115)</f>
        <v>1256.68</v>
      </c>
      <c r="F2115" s="8" t="n">
        <f aca="false">AVERAGE($C2041:$C2115)</f>
        <v>1532.65333333333</v>
      </c>
      <c r="G2115" s="4" t="n">
        <f aca="false">IF(  AND(  F2115 &lt; E2115,  E2115 &lt; D2115  ),  1,  0  )</f>
        <v>0</v>
      </c>
      <c r="H2115" s="12" t="n">
        <f aca="false">IF(  AND(  1 = G2115,  OR(  0 = $K2115,  2 = $K2115  )  ),  $C2115,  IF(  AND(  NOT(  "-" = H2114  ),  0 &lt; H2114  ),  H2114,  0  )  )</f>
        <v>2390</v>
      </c>
      <c r="I2115" s="4" t="n">
        <f aca="false">IF(  AND(  D2115 &lt; E2115,  E2115 &lt; F2115  ),  1,  0  )</f>
        <v>1</v>
      </c>
      <c r="J2115" s="12" t="n">
        <f aca="false">IF(  AND(  1 = I2115,  OR(  0 = $K2115,  1 = $K2115  )  ),  $C2115,  IF(  AND(  NOT(  "-" = J2114  ),  0 &lt; J2114  ),  J2114,  0  )  )</f>
        <v>2247</v>
      </c>
      <c r="K2115" s="13" t="n">
        <f aca="false">IF(  1 = G2114,  1,  IF(  1 = I2114,  2,  IF(  OR(  "-" = K2114,  1 = M2114),  0,  K2114  )  )  )</f>
        <v>2</v>
      </c>
      <c r="L2115" s="12" t="n">
        <f aca="false">IF(  AND(  1 = K2115,  1 = M2115  ),  (C2115 - H2115) * 100,  IF(  AND( 2 = K2115,  1 = M2115  ),  (J2115 - C2115) * 100,  0  )  )</f>
        <v>0</v>
      </c>
      <c r="M2115" s="6" t="n">
        <f aca="false">IF(  OR(  AND(  1 = K2115,  1 = I2115  ),  AND(  2 =K2115,  1 = G2115  )  ),  1,  0  )</f>
        <v>0</v>
      </c>
      <c r="N2115" s="0" t="n">
        <f aca="false">IF(  AND(  1 = M2115,  0 &lt; L2115  ),  1,  0  )</f>
        <v>0</v>
      </c>
    </row>
    <row r="2116" customFormat="false" ht="12.8" hidden="false" customHeight="false" outlineLevel="0" collapsed="false">
      <c r="A2116" s="5" t="n">
        <v>40780</v>
      </c>
      <c r="B2116" s="6" t="n">
        <f aca="false">YEAR(A2116)</f>
        <v>2011</v>
      </c>
      <c r="C2116" s="7" t="n">
        <v>1264</v>
      </c>
      <c r="D2116" s="8" t="n">
        <f aca="false">AVERAGE($C2112:$C2116)</f>
        <v>1249.6</v>
      </c>
      <c r="E2116" s="8" t="n">
        <f aca="false">AVERAGE($C2092:$C2116)</f>
        <v>1247.28</v>
      </c>
      <c r="F2116" s="8" t="n">
        <f aca="false">AVERAGE($C2042:$C2116)</f>
        <v>1524.16</v>
      </c>
      <c r="G2116" s="4" t="n">
        <f aca="false">IF(  AND(  F2116 &lt; E2116,  E2116 &lt; D2116  ),  1,  0  )</f>
        <v>0</v>
      </c>
      <c r="H2116" s="12" t="n">
        <f aca="false">IF(  AND(  1 = G2116,  OR(  0 = $K2116,  2 = $K2116  )  ),  $C2116,  IF(  AND(  NOT(  "-" = H2115  ),  0 &lt; H2115  ),  H2115,  0  )  )</f>
        <v>2390</v>
      </c>
      <c r="I2116" s="4" t="n">
        <f aca="false">IF(  AND(  D2116 &lt; E2116,  E2116 &lt; F2116  ),  1,  0  )</f>
        <v>0</v>
      </c>
      <c r="J2116" s="12" t="n">
        <f aca="false">IF(  AND(  1 = I2116,  OR(  0 = $K2116,  1 = $K2116  )  ),  $C2116,  IF(  AND(  NOT(  "-" = J2115  ),  0 &lt; J2115  ),  J2115,  0  )  )</f>
        <v>2247</v>
      </c>
      <c r="K2116" s="13" t="n">
        <f aca="false">IF(  1 = G2115,  1,  IF(  1 = I2115,  2,  IF(  OR(  "-" = K2115,  1 = M2115),  0,  K2115  )  )  )</f>
        <v>2</v>
      </c>
      <c r="L2116" s="12" t="n">
        <f aca="false">IF(  AND(  1 = K2116,  1 = M2116  ),  (C2116 - H2116) * 100,  IF(  AND( 2 = K2116,  1 = M2116  ),  (J2116 - C2116) * 100,  0  )  )</f>
        <v>0</v>
      </c>
      <c r="M2116" s="6" t="n">
        <f aca="false">IF(  OR(  AND(  1 = K2116,  1 = I2116  ),  AND(  2 =K2116,  1 = G2116  )  ),  1,  0  )</f>
        <v>0</v>
      </c>
      <c r="N2116" s="0" t="n">
        <f aca="false">IF(  AND(  1 = M2116,  0 &lt; L2116  ),  1,  0  )</f>
        <v>0</v>
      </c>
    </row>
    <row r="2117" customFormat="false" ht="12.8" hidden="false" customHeight="false" outlineLevel="0" collapsed="false">
      <c r="A2117" s="5" t="n">
        <v>40781</v>
      </c>
      <c r="B2117" s="6" t="n">
        <f aca="false">YEAR(A2117)</f>
        <v>2011</v>
      </c>
      <c r="C2117" s="7" t="n">
        <v>1272</v>
      </c>
      <c r="D2117" s="8" t="n">
        <f aca="false">AVERAGE($C2113:$C2117)</f>
        <v>1258</v>
      </c>
      <c r="E2117" s="8" t="n">
        <f aca="false">AVERAGE($C2093:$C2117)</f>
        <v>1238.52</v>
      </c>
      <c r="F2117" s="8" t="n">
        <f aca="false">AVERAGE($C2043:$C2117)</f>
        <v>1516.29333333333</v>
      </c>
      <c r="G2117" s="4" t="n">
        <f aca="false">IF(  AND(  F2117 &lt; E2117,  E2117 &lt; D2117  ),  1,  0  )</f>
        <v>0</v>
      </c>
      <c r="H2117" s="12" t="n">
        <f aca="false">IF(  AND(  1 = G2117,  OR(  0 = $K2117,  2 = $K2117  )  ),  $C2117,  IF(  AND(  NOT(  "-" = H2116  ),  0 &lt; H2116  ),  H2116,  0  )  )</f>
        <v>2390</v>
      </c>
      <c r="I2117" s="4" t="n">
        <f aca="false">IF(  AND(  D2117 &lt; E2117,  E2117 &lt; F2117  ),  1,  0  )</f>
        <v>0</v>
      </c>
      <c r="J2117" s="12" t="n">
        <f aca="false">IF(  AND(  1 = I2117,  OR(  0 = $K2117,  1 = $K2117  )  ),  $C2117,  IF(  AND(  NOT(  "-" = J2116  ),  0 &lt; J2116  ),  J2116,  0  )  )</f>
        <v>2247</v>
      </c>
      <c r="K2117" s="13" t="n">
        <f aca="false">IF(  1 = G2116,  1,  IF(  1 = I2116,  2,  IF(  OR(  "-" = K2116,  1 = M2116),  0,  K2116  )  )  )</f>
        <v>2</v>
      </c>
      <c r="L2117" s="12" t="n">
        <f aca="false">IF(  AND(  1 = K2117,  1 = M2117  ),  (C2117 - H2117) * 100,  IF(  AND( 2 = K2117,  1 = M2117  ),  (J2117 - C2117) * 100,  0  )  )</f>
        <v>0</v>
      </c>
      <c r="M2117" s="6" t="n">
        <f aca="false">IF(  OR(  AND(  1 = K2117,  1 = I2117  ),  AND(  2 =K2117,  1 = G2117  )  ),  1,  0  )</f>
        <v>0</v>
      </c>
      <c r="N2117" s="0" t="n">
        <f aca="false">IF(  AND(  1 = M2117,  0 &lt; L2117  ),  1,  0  )</f>
        <v>0</v>
      </c>
    </row>
    <row r="2118" customFormat="false" ht="12.8" hidden="false" customHeight="false" outlineLevel="0" collapsed="false">
      <c r="A2118" s="5" t="n">
        <v>40784</v>
      </c>
      <c r="B2118" s="6" t="n">
        <f aca="false">YEAR(A2118)</f>
        <v>2011</v>
      </c>
      <c r="C2118" s="7" t="n">
        <v>1295</v>
      </c>
      <c r="D2118" s="8" t="n">
        <f aca="false">AVERAGE($C2114:$C2118)</f>
        <v>1277</v>
      </c>
      <c r="E2118" s="8" t="n">
        <f aca="false">AVERAGE($C2094:$C2118)</f>
        <v>1232</v>
      </c>
      <c r="F2118" s="8" t="n">
        <f aca="false">AVERAGE($C2044:$C2118)</f>
        <v>1509.18666666667</v>
      </c>
      <c r="G2118" s="4" t="n">
        <f aca="false">IF(  AND(  F2118 &lt; E2118,  E2118 &lt; D2118  ),  1,  0  )</f>
        <v>0</v>
      </c>
      <c r="H2118" s="12" t="n">
        <f aca="false">IF(  AND(  1 = G2118,  OR(  0 = $K2118,  2 = $K2118  )  ),  $C2118,  IF(  AND(  NOT(  "-" = H2117  ),  0 &lt; H2117  ),  H2117,  0  )  )</f>
        <v>2390</v>
      </c>
      <c r="I2118" s="4" t="n">
        <f aca="false">IF(  AND(  D2118 &lt; E2118,  E2118 &lt; F2118  ),  1,  0  )</f>
        <v>0</v>
      </c>
      <c r="J2118" s="12" t="n">
        <f aca="false">IF(  AND(  1 = I2118,  OR(  0 = $K2118,  1 = $K2118  )  ),  $C2118,  IF(  AND(  NOT(  "-" = J2117  ),  0 &lt; J2117  ),  J2117,  0  )  )</f>
        <v>2247</v>
      </c>
      <c r="K2118" s="13" t="n">
        <f aca="false">IF(  1 = G2117,  1,  IF(  1 = I2117,  2,  IF(  OR(  "-" = K2117,  1 = M2117),  0,  K2117  )  )  )</f>
        <v>2</v>
      </c>
      <c r="L2118" s="12" t="n">
        <f aca="false">IF(  AND(  1 = K2118,  1 = M2118  ),  (C2118 - H2118) * 100,  IF(  AND( 2 = K2118,  1 = M2118  ),  (J2118 - C2118) * 100,  0  )  )</f>
        <v>0</v>
      </c>
      <c r="M2118" s="6" t="n">
        <f aca="false">IF(  OR(  AND(  1 = K2118,  1 = I2118  ),  AND(  2 =K2118,  1 = G2118  )  ),  1,  0  )</f>
        <v>0</v>
      </c>
      <c r="N2118" s="0" t="n">
        <f aca="false">IF(  AND(  1 = M2118,  0 &lt; L2118  ),  1,  0  )</f>
        <v>0</v>
      </c>
    </row>
    <row r="2119" customFormat="false" ht="12.8" hidden="false" customHeight="false" outlineLevel="0" collapsed="false">
      <c r="A2119" s="5" t="n">
        <v>40785</v>
      </c>
      <c r="B2119" s="6" t="n">
        <f aca="false">YEAR(A2119)</f>
        <v>2011</v>
      </c>
      <c r="C2119" s="7" t="n">
        <v>1296</v>
      </c>
      <c r="D2119" s="8" t="n">
        <f aca="false">AVERAGE($C2115:$C2119)</f>
        <v>1274</v>
      </c>
      <c r="E2119" s="8" t="n">
        <f aca="false">AVERAGE($C2095:$C2119)</f>
        <v>1226.84</v>
      </c>
      <c r="F2119" s="8" t="n">
        <f aca="false">AVERAGE($C2045:$C2119)</f>
        <v>1502.13333333333</v>
      </c>
      <c r="G2119" s="4" t="n">
        <f aca="false">IF(  AND(  F2119 &lt; E2119,  E2119 &lt; D2119  ),  1,  0  )</f>
        <v>0</v>
      </c>
      <c r="H2119" s="12" t="n">
        <f aca="false">IF(  AND(  1 = G2119,  OR(  0 = $K2119,  2 = $K2119  )  ),  $C2119,  IF(  AND(  NOT(  "-" = H2118  ),  0 &lt; H2118  ),  H2118,  0  )  )</f>
        <v>2390</v>
      </c>
      <c r="I2119" s="4" t="n">
        <f aca="false">IF(  AND(  D2119 &lt; E2119,  E2119 &lt; F2119  ),  1,  0  )</f>
        <v>0</v>
      </c>
      <c r="J2119" s="12" t="n">
        <f aca="false">IF(  AND(  1 = I2119,  OR(  0 = $K2119,  1 = $K2119  )  ),  $C2119,  IF(  AND(  NOT(  "-" = J2118  ),  0 &lt; J2118  ),  J2118,  0  )  )</f>
        <v>2247</v>
      </c>
      <c r="K2119" s="13" t="n">
        <f aca="false">IF(  1 = G2118,  1,  IF(  1 = I2118,  2,  IF(  OR(  "-" = K2118,  1 = M2118),  0,  K2118  )  )  )</f>
        <v>2</v>
      </c>
      <c r="L2119" s="12" t="n">
        <f aca="false">IF(  AND(  1 = K2119,  1 = M2119  ),  (C2119 - H2119) * 100,  IF(  AND( 2 = K2119,  1 = M2119  ),  (J2119 - C2119) * 100,  0  )  )</f>
        <v>0</v>
      </c>
      <c r="M2119" s="6" t="n">
        <f aca="false">IF(  OR(  AND(  1 = K2119,  1 = I2119  ),  AND(  2 =K2119,  1 = G2119  )  ),  1,  0  )</f>
        <v>0</v>
      </c>
      <c r="N2119" s="0" t="n">
        <f aca="false">IF(  AND(  1 = M2119,  0 &lt; L2119  ),  1,  0  )</f>
        <v>0</v>
      </c>
    </row>
    <row r="2120" customFormat="false" ht="12.8" hidden="false" customHeight="false" outlineLevel="0" collapsed="false">
      <c r="A2120" s="5" t="n">
        <v>40786</v>
      </c>
      <c r="B2120" s="6" t="n">
        <f aca="false">YEAR(A2120)</f>
        <v>2011</v>
      </c>
      <c r="C2120" s="7" t="n">
        <v>1327</v>
      </c>
      <c r="D2120" s="8" t="n">
        <f aca="false">AVERAGE($C2116:$C2120)</f>
        <v>1290.8</v>
      </c>
      <c r="E2120" s="8" t="n">
        <f aca="false">AVERAGE($C2096:$C2120)</f>
        <v>1224.08</v>
      </c>
      <c r="F2120" s="8" t="n">
        <f aca="false">AVERAGE($C2046:$C2120)</f>
        <v>1495.2</v>
      </c>
      <c r="G2120" s="4" t="n">
        <f aca="false">IF(  AND(  F2120 &lt; E2120,  E2120 &lt; D2120  ),  1,  0  )</f>
        <v>0</v>
      </c>
      <c r="H2120" s="12" t="n">
        <f aca="false">IF(  AND(  1 = G2120,  OR(  0 = $K2120,  2 = $K2120  )  ),  $C2120,  IF(  AND(  NOT(  "-" = H2119  ),  0 &lt; H2119  ),  H2119,  0  )  )</f>
        <v>2390</v>
      </c>
      <c r="I2120" s="4" t="n">
        <f aca="false">IF(  AND(  D2120 &lt; E2120,  E2120 &lt; F2120  ),  1,  0  )</f>
        <v>0</v>
      </c>
      <c r="J2120" s="12" t="n">
        <f aca="false">IF(  AND(  1 = I2120,  OR(  0 = $K2120,  1 = $K2120  )  ),  $C2120,  IF(  AND(  NOT(  "-" = J2119  ),  0 &lt; J2119  ),  J2119,  0  )  )</f>
        <v>2247</v>
      </c>
      <c r="K2120" s="13" t="n">
        <f aca="false">IF(  1 = G2119,  1,  IF(  1 = I2119,  2,  IF(  OR(  "-" = K2119,  1 = M2119),  0,  K2119  )  )  )</f>
        <v>2</v>
      </c>
      <c r="L2120" s="12" t="n">
        <f aca="false">IF(  AND(  1 = K2120,  1 = M2120  ),  (C2120 - H2120) * 100,  IF(  AND( 2 = K2120,  1 = M2120  ),  (J2120 - C2120) * 100,  0  )  )</f>
        <v>0</v>
      </c>
      <c r="M2120" s="6" t="n">
        <f aca="false">IF(  OR(  AND(  1 = K2120,  1 = I2120  ),  AND(  2 =K2120,  1 = G2120  )  ),  1,  0  )</f>
        <v>0</v>
      </c>
      <c r="N2120" s="0" t="n">
        <f aca="false">IF(  AND(  1 = M2120,  0 &lt; L2120  ),  1,  0  )</f>
        <v>0</v>
      </c>
    </row>
    <row r="2121" customFormat="false" ht="12.8" hidden="false" customHeight="false" outlineLevel="0" collapsed="false">
      <c r="A2121" s="5" t="n">
        <v>40787</v>
      </c>
      <c r="B2121" s="6" t="n">
        <f aca="false">YEAR(A2121)</f>
        <v>2011</v>
      </c>
      <c r="C2121" s="7" t="n">
        <v>1328</v>
      </c>
      <c r="D2121" s="8" t="n">
        <f aca="false">AVERAGE($C2117:$C2121)</f>
        <v>1303.6</v>
      </c>
      <c r="E2121" s="8" t="n">
        <f aca="false">AVERAGE($C2097:$C2121)</f>
        <v>1220.8</v>
      </c>
      <c r="F2121" s="8" t="n">
        <f aca="false">AVERAGE($C2047:$C2121)</f>
        <v>1487.78666666667</v>
      </c>
      <c r="G2121" s="4" t="n">
        <f aca="false">IF(  AND(  F2121 &lt; E2121,  E2121 &lt; D2121  ),  1,  0  )</f>
        <v>0</v>
      </c>
      <c r="H2121" s="12" t="n">
        <f aca="false">IF(  AND(  1 = G2121,  OR(  0 = $K2121,  2 = $K2121  )  ),  $C2121,  IF(  AND(  NOT(  "-" = H2120  ),  0 &lt; H2120  ),  H2120,  0  )  )</f>
        <v>2390</v>
      </c>
      <c r="I2121" s="4" t="n">
        <f aca="false">IF(  AND(  D2121 &lt; E2121,  E2121 &lt; F2121  ),  1,  0  )</f>
        <v>0</v>
      </c>
      <c r="J2121" s="12" t="n">
        <f aca="false">IF(  AND(  1 = I2121,  OR(  0 = $K2121,  1 = $K2121  )  ),  $C2121,  IF(  AND(  NOT(  "-" = J2120  ),  0 &lt; J2120  ),  J2120,  0  )  )</f>
        <v>2247</v>
      </c>
      <c r="K2121" s="13" t="n">
        <f aca="false">IF(  1 = G2120,  1,  IF(  1 = I2120,  2,  IF(  OR(  "-" = K2120,  1 = M2120),  0,  K2120  )  )  )</f>
        <v>2</v>
      </c>
      <c r="L2121" s="12" t="n">
        <f aca="false">IF(  AND(  1 = K2121,  1 = M2121  ),  (C2121 - H2121) * 100,  IF(  AND( 2 = K2121,  1 = M2121  ),  (J2121 - C2121) * 100,  0  )  )</f>
        <v>0</v>
      </c>
      <c r="M2121" s="6" t="n">
        <f aca="false">IF(  OR(  AND(  1 = K2121,  1 = I2121  ),  AND(  2 =K2121,  1 = G2121  )  ),  1,  0  )</f>
        <v>0</v>
      </c>
      <c r="N2121" s="0" t="n">
        <f aca="false">IF(  AND(  1 = M2121,  0 &lt; L2121  ),  1,  0  )</f>
        <v>0</v>
      </c>
    </row>
    <row r="2122" customFormat="false" ht="12.8" hidden="false" customHeight="false" outlineLevel="0" collapsed="false">
      <c r="A2122" s="5" t="n">
        <v>40788</v>
      </c>
      <c r="B2122" s="6" t="n">
        <f aca="false">YEAR(A2122)</f>
        <v>2011</v>
      </c>
      <c r="C2122" s="7" t="n">
        <v>1313</v>
      </c>
      <c r="D2122" s="8" t="n">
        <f aca="false">AVERAGE($C2118:$C2122)</f>
        <v>1311.8</v>
      </c>
      <c r="E2122" s="8" t="n">
        <f aca="false">AVERAGE($C2098:$C2122)</f>
        <v>1224.24</v>
      </c>
      <c r="F2122" s="8" t="n">
        <f aca="false">AVERAGE($C2048:$C2122)</f>
        <v>1480.70666666667</v>
      </c>
      <c r="G2122" s="4" t="n">
        <f aca="false">IF(  AND(  F2122 &lt; E2122,  E2122 &lt; D2122  ),  1,  0  )</f>
        <v>0</v>
      </c>
      <c r="H2122" s="12" t="n">
        <f aca="false">IF(  AND(  1 = G2122,  OR(  0 = $K2122,  2 = $K2122  )  ),  $C2122,  IF(  AND(  NOT(  "-" = H2121  ),  0 &lt; H2121  ),  H2121,  0  )  )</f>
        <v>2390</v>
      </c>
      <c r="I2122" s="4" t="n">
        <f aca="false">IF(  AND(  D2122 &lt; E2122,  E2122 &lt; F2122  ),  1,  0  )</f>
        <v>0</v>
      </c>
      <c r="J2122" s="12" t="n">
        <f aca="false">IF(  AND(  1 = I2122,  OR(  0 = $K2122,  1 = $K2122  )  ),  $C2122,  IF(  AND(  NOT(  "-" = J2121  ),  0 &lt; J2121  ),  J2121,  0  )  )</f>
        <v>2247</v>
      </c>
      <c r="K2122" s="13" t="n">
        <f aca="false">IF(  1 = G2121,  1,  IF(  1 = I2121,  2,  IF(  OR(  "-" = K2121,  1 = M2121),  0,  K2121  )  )  )</f>
        <v>2</v>
      </c>
      <c r="L2122" s="12" t="n">
        <f aca="false">IF(  AND(  1 = K2122,  1 = M2122  ),  (C2122 - H2122) * 100,  IF(  AND( 2 = K2122,  1 = M2122  ),  (J2122 - C2122) * 100,  0  )  )</f>
        <v>0</v>
      </c>
      <c r="M2122" s="6" t="n">
        <f aca="false">IF(  OR(  AND(  1 = K2122,  1 = I2122  ),  AND(  2 =K2122,  1 = G2122  )  ),  1,  0  )</f>
        <v>0</v>
      </c>
      <c r="N2122" s="0" t="n">
        <f aca="false">IF(  AND(  1 = M2122,  0 &lt; L2122  ),  1,  0  )</f>
        <v>0</v>
      </c>
    </row>
    <row r="2123" customFormat="false" ht="12.8" hidden="false" customHeight="false" outlineLevel="0" collapsed="false">
      <c r="A2123" s="5" t="n">
        <v>40791</v>
      </c>
      <c r="B2123" s="6" t="n">
        <f aca="false">YEAR(A2123)</f>
        <v>2011</v>
      </c>
      <c r="C2123" s="7" t="n">
        <v>1305</v>
      </c>
      <c r="D2123" s="8" t="n">
        <f aca="false">AVERAGE($C2119:$C2123)</f>
        <v>1313.8</v>
      </c>
      <c r="E2123" s="8" t="n">
        <f aca="false">AVERAGE($C2099:$C2123)</f>
        <v>1227.88</v>
      </c>
      <c r="F2123" s="8" t="n">
        <f aca="false">AVERAGE($C2049:$C2123)</f>
        <v>1473.50666666667</v>
      </c>
      <c r="G2123" s="4" t="n">
        <f aca="false">IF(  AND(  F2123 &lt; E2123,  E2123 &lt; D2123  ),  1,  0  )</f>
        <v>0</v>
      </c>
      <c r="H2123" s="12" t="n">
        <f aca="false">IF(  AND(  1 = G2123,  OR(  0 = $K2123,  2 = $K2123  )  ),  $C2123,  IF(  AND(  NOT(  "-" = H2122  ),  0 &lt; H2122  ),  H2122,  0  )  )</f>
        <v>2390</v>
      </c>
      <c r="I2123" s="4" t="n">
        <f aca="false">IF(  AND(  D2123 &lt; E2123,  E2123 &lt; F2123  ),  1,  0  )</f>
        <v>0</v>
      </c>
      <c r="J2123" s="12" t="n">
        <f aca="false">IF(  AND(  1 = I2123,  OR(  0 = $K2123,  1 = $K2123  )  ),  $C2123,  IF(  AND(  NOT(  "-" = J2122  ),  0 &lt; J2122  ),  J2122,  0  )  )</f>
        <v>2247</v>
      </c>
      <c r="K2123" s="13" t="n">
        <f aca="false">IF(  1 = G2122,  1,  IF(  1 = I2122,  2,  IF(  OR(  "-" = K2122,  1 = M2122),  0,  K2122  )  )  )</f>
        <v>2</v>
      </c>
      <c r="L2123" s="12" t="n">
        <f aca="false">IF(  AND(  1 = K2123,  1 = M2123  ),  (C2123 - H2123) * 100,  IF(  AND( 2 = K2123,  1 = M2123  ),  (J2123 - C2123) * 100,  0  )  )</f>
        <v>0</v>
      </c>
      <c r="M2123" s="6" t="n">
        <f aca="false">IF(  OR(  AND(  1 = K2123,  1 = I2123  ),  AND(  2 =K2123,  1 = G2123  )  ),  1,  0  )</f>
        <v>0</v>
      </c>
      <c r="N2123" s="0" t="n">
        <f aca="false">IF(  AND(  1 = M2123,  0 &lt; L2123  ),  1,  0  )</f>
        <v>0</v>
      </c>
    </row>
    <row r="2124" customFormat="false" ht="12.8" hidden="false" customHeight="false" outlineLevel="0" collapsed="false">
      <c r="A2124" s="5" t="n">
        <v>40792</v>
      </c>
      <c r="B2124" s="6" t="n">
        <f aca="false">YEAR(A2124)</f>
        <v>2011</v>
      </c>
      <c r="C2124" s="7" t="n">
        <v>1265</v>
      </c>
      <c r="D2124" s="8" t="n">
        <f aca="false">AVERAGE($C2120:$C2124)</f>
        <v>1307.6</v>
      </c>
      <c r="E2124" s="8" t="n">
        <f aca="false">AVERAGE($C2100:$C2124)</f>
        <v>1231.16</v>
      </c>
      <c r="F2124" s="8" t="n">
        <f aca="false">AVERAGE($C2050:$C2124)</f>
        <v>1466.06666666667</v>
      </c>
      <c r="G2124" s="4" t="n">
        <f aca="false">IF(  AND(  F2124 &lt; E2124,  E2124 &lt; D2124  ),  1,  0  )</f>
        <v>0</v>
      </c>
      <c r="H2124" s="12" t="n">
        <f aca="false">IF(  AND(  1 = G2124,  OR(  0 = $K2124,  2 = $K2124  )  ),  $C2124,  IF(  AND(  NOT(  "-" = H2123  ),  0 &lt; H2123  ),  H2123,  0  )  )</f>
        <v>2390</v>
      </c>
      <c r="I2124" s="4" t="n">
        <f aca="false">IF(  AND(  D2124 &lt; E2124,  E2124 &lt; F2124  ),  1,  0  )</f>
        <v>0</v>
      </c>
      <c r="J2124" s="12" t="n">
        <f aca="false">IF(  AND(  1 = I2124,  OR(  0 = $K2124,  1 = $K2124  )  ),  $C2124,  IF(  AND(  NOT(  "-" = J2123  ),  0 &lt; J2123  ),  J2123,  0  )  )</f>
        <v>2247</v>
      </c>
      <c r="K2124" s="13" t="n">
        <f aca="false">IF(  1 = G2123,  1,  IF(  1 = I2123,  2,  IF(  OR(  "-" = K2123,  1 = M2123),  0,  K2123  )  )  )</f>
        <v>2</v>
      </c>
      <c r="L2124" s="12" t="n">
        <f aca="false">IF(  AND(  1 = K2124,  1 = M2124  ),  (C2124 - H2124) * 100,  IF(  AND( 2 = K2124,  1 = M2124  ),  (J2124 - C2124) * 100,  0  )  )</f>
        <v>0</v>
      </c>
      <c r="M2124" s="6" t="n">
        <f aca="false">IF(  OR(  AND(  1 = K2124,  1 = I2124  ),  AND(  2 =K2124,  1 = G2124  )  ),  1,  0  )</f>
        <v>0</v>
      </c>
      <c r="N2124" s="0" t="n">
        <f aca="false">IF(  AND(  1 = M2124,  0 &lt; L2124  ),  1,  0  )</f>
        <v>0</v>
      </c>
    </row>
    <row r="2125" customFormat="false" ht="12.8" hidden="false" customHeight="false" outlineLevel="0" collapsed="false">
      <c r="A2125" s="5" t="n">
        <v>40793</v>
      </c>
      <c r="B2125" s="6" t="n">
        <f aca="false">YEAR(A2125)</f>
        <v>2011</v>
      </c>
      <c r="C2125" s="7" t="n">
        <v>1304</v>
      </c>
      <c r="D2125" s="8" t="n">
        <f aca="false">AVERAGE($C2121:$C2125)</f>
        <v>1303</v>
      </c>
      <c r="E2125" s="8" t="n">
        <f aca="false">AVERAGE($C2101:$C2125)</f>
        <v>1235.76</v>
      </c>
      <c r="F2125" s="8" t="n">
        <f aca="false">AVERAGE($C2051:$C2125)</f>
        <v>1458.89333333333</v>
      </c>
      <c r="G2125" s="4" t="n">
        <f aca="false">IF(  AND(  F2125 &lt; E2125,  E2125 &lt; D2125  ),  1,  0  )</f>
        <v>0</v>
      </c>
      <c r="H2125" s="12" t="n">
        <f aca="false">IF(  AND(  1 = G2125,  OR(  0 = $K2125,  2 = $K2125  )  ),  $C2125,  IF(  AND(  NOT(  "-" = H2124  ),  0 &lt; H2124  ),  H2124,  0  )  )</f>
        <v>2390</v>
      </c>
      <c r="I2125" s="4" t="n">
        <f aca="false">IF(  AND(  D2125 &lt; E2125,  E2125 &lt; F2125  ),  1,  0  )</f>
        <v>0</v>
      </c>
      <c r="J2125" s="12" t="n">
        <f aca="false">IF(  AND(  1 = I2125,  OR(  0 = $K2125,  1 = $K2125  )  ),  $C2125,  IF(  AND(  NOT(  "-" = J2124  ),  0 &lt; J2124  ),  J2124,  0  )  )</f>
        <v>2247</v>
      </c>
      <c r="K2125" s="13" t="n">
        <f aca="false">IF(  1 = G2124,  1,  IF(  1 = I2124,  2,  IF(  OR(  "-" = K2124,  1 = M2124),  0,  K2124  )  )  )</f>
        <v>2</v>
      </c>
      <c r="L2125" s="12" t="n">
        <f aca="false">IF(  AND(  1 = K2125,  1 = M2125  ),  (C2125 - H2125) * 100,  IF(  AND( 2 = K2125,  1 = M2125  ),  (J2125 - C2125) * 100,  0  )  )</f>
        <v>0</v>
      </c>
      <c r="M2125" s="6" t="n">
        <f aca="false">IF(  OR(  AND(  1 = K2125,  1 = I2125  ),  AND(  2 =K2125,  1 = G2125  )  ),  1,  0  )</f>
        <v>0</v>
      </c>
      <c r="N2125" s="0" t="n">
        <f aca="false">IF(  AND(  1 = M2125,  0 &lt; L2125  ),  1,  0  )</f>
        <v>0</v>
      </c>
    </row>
    <row r="2126" customFormat="false" ht="12.8" hidden="false" customHeight="false" outlineLevel="0" collapsed="false">
      <c r="A2126" s="5" t="n">
        <v>40794</v>
      </c>
      <c r="B2126" s="6" t="n">
        <f aca="false">YEAR(A2126)</f>
        <v>2011</v>
      </c>
      <c r="C2126" s="7" t="n">
        <v>1340</v>
      </c>
      <c r="D2126" s="8" t="n">
        <f aca="false">AVERAGE($C2122:$C2126)</f>
        <v>1305.4</v>
      </c>
      <c r="E2126" s="8" t="n">
        <f aca="false">AVERAGE($C2102:$C2126)</f>
        <v>1241.4</v>
      </c>
      <c r="F2126" s="8" t="n">
        <f aca="false">AVERAGE($C2052:$C2126)</f>
        <v>1452.10666666667</v>
      </c>
      <c r="G2126" s="4" t="n">
        <f aca="false">IF(  AND(  F2126 &lt; E2126,  E2126 &lt; D2126  ),  1,  0  )</f>
        <v>0</v>
      </c>
      <c r="H2126" s="12" t="n">
        <f aca="false">IF(  AND(  1 = G2126,  OR(  0 = $K2126,  2 = $K2126  )  ),  $C2126,  IF(  AND(  NOT(  "-" = H2125  ),  0 &lt; H2125  ),  H2125,  0  )  )</f>
        <v>2390</v>
      </c>
      <c r="I2126" s="4" t="n">
        <f aca="false">IF(  AND(  D2126 &lt; E2126,  E2126 &lt; F2126  ),  1,  0  )</f>
        <v>0</v>
      </c>
      <c r="J2126" s="12" t="n">
        <f aca="false">IF(  AND(  1 = I2126,  OR(  0 = $K2126,  1 = $K2126  )  ),  $C2126,  IF(  AND(  NOT(  "-" = J2125  ),  0 &lt; J2125  ),  J2125,  0  )  )</f>
        <v>2247</v>
      </c>
      <c r="K2126" s="13" t="n">
        <f aca="false">IF(  1 = G2125,  1,  IF(  1 = I2125,  2,  IF(  OR(  "-" = K2125,  1 = M2125),  0,  K2125  )  )  )</f>
        <v>2</v>
      </c>
      <c r="L2126" s="12" t="n">
        <f aca="false">IF(  AND(  1 = K2126,  1 = M2126  ),  (C2126 - H2126) * 100,  IF(  AND( 2 = K2126,  1 = M2126  ),  (J2126 - C2126) * 100,  0  )  )</f>
        <v>0</v>
      </c>
      <c r="M2126" s="6" t="n">
        <f aca="false">IF(  OR(  AND(  1 = K2126,  1 = I2126  ),  AND(  2 =K2126,  1 = G2126  )  ),  1,  0  )</f>
        <v>0</v>
      </c>
      <c r="N2126" s="0" t="n">
        <f aca="false">IF(  AND(  1 = M2126,  0 &lt; L2126  ),  1,  0  )</f>
        <v>0</v>
      </c>
    </row>
    <row r="2127" customFormat="false" ht="12.8" hidden="false" customHeight="false" outlineLevel="0" collapsed="false">
      <c r="A2127" s="5" t="n">
        <v>40795</v>
      </c>
      <c r="B2127" s="6" t="n">
        <f aca="false">YEAR(A2127)</f>
        <v>2011</v>
      </c>
      <c r="C2127" s="7" t="n">
        <v>1318</v>
      </c>
      <c r="D2127" s="8" t="n">
        <f aca="false">AVERAGE($C2123:$C2127)</f>
        <v>1306.4</v>
      </c>
      <c r="E2127" s="8" t="n">
        <f aca="false">AVERAGE($C2103:$C2127)</f>
        <v>1245.96</v>
      </c>
      <c r="F2127" s="8" t="n">
        <f aca="false">AVERAGE($C2053:$C2127)</f>
        <v>1444.64</v>
      </c>
      <c r="G2127" s="4" t="n">
        <f aca="false">IF(  AND(  F2127 &lt; E2127,  E2127 &lt; D2127  ),  1,  0  )</f>
        <v>0</v>
      </c>
      <c r="H2127" s="12" t="n">
        <f aca="false">IF(  AND(  1 = G2127,  OR(  0 = $K2127,  2 = $K2127  )  ),  $C2127,  IF(  AND(  NOT(  "-" = H2126  ),  0 &lt; H2126  ),  H2126,  0  )  )</f>
        <v>2390</v>
      </c>
      <c r="I2127" s="4" t="n">
        <f aca="false">IF(  AND(  D2127 &lt; E2127,  E2127 &lt; F2127  ),  1,  0  )</f>
        <v>0</v>
      </c>
      <c r="J2127" s="12" t="n">
        <f aca="false">IF(  AND(  1 = I2127,  OR(  0 = $K2127,  1 = $K2127  )  ),  $C2127,  IF(  AND(  NOT(  "-" = J2126  ),  0 &lt; J2126  ),  J2126,  0  )  )</f>
        <v>2247</v>
      </c>
      <c r="K2127" s="13" t="n">
        <f aca="false">IF(  1 = G2126,  1,  IF(  1 = I2126,  2,  IF(  OR(  "-" = K2126,  1 = M2126),  0,  K2126  )  )  )</f>
        <v>2</v>
      </c>
      <c r="L2127" s="12" t="n">
        <f aca="false">IF(  AND(  1 = K2127,  1 = M2127  ),  (C2127 - H2127) * 100,  IF(  AND( 2 = K2127,  1 = M2127  ),  (J2127 - C2127) * 100,  0  )  )</f>
        <v>0</v>
      </c>
      <c r="M2127" s="6" t="n">
        <f aca="false">IF(  OR(  AND(  1 = K2127,  1 = I2127  ),  AND(  2 =K2127,  1 = G2127  )  ),  1,  0  )</f>
        <v>0</v>
      </c>
      <c r="N2127" s="0" t="n">
        <f aca="false">IF(  AND(  1 = M2127,  0 &lt; L2127  ),  1,  0  )</f>
        <v>0</v>
      </c>
    </row>
    <row r="2128" customFormat="false" ht="12.8" hidden="false" customHeight="false" outlineLevel="0" collapsed="false">
      <c r="A2128" s="5" t="n">
        <v>40798</v>
      </c>
      <c r="B2128" s="6" t="n">
        <f aca="false">YEAR(A2128)</f>
        <v>2011</v>
      </c>
      <c r="C2128" s="7" t="n">
        <v>1294</v>
      </c>
      <c r="D2128" s="8" t="n">
        <f aca="false">AVERAGE($C2124:$C2128)</f>
        <v>1304.2</v>
      </c>
      <c r="E2128" s="8" t="n">
        <f aca="false">AVERAGE($C2104:$C2128)</f>
        <v>1248.84</v>
      </c>
      <c r="F2128" s="8" t="n">
        <f aca="false">AVERAGE($C2054:$C2128)</f>
        <v>1437.08</v>
      </c>
      <c r="G2128" s="4" t="n">
        <f aca="false">IF(  AND(  F2128 &lt; E2128,  E2128 &lt; D2128  ),  1,  0  )</f>
        <v>0</v>
      </c>
      <c r="H2128" s="12" t="n">
        <f aca="false">IF(  AND(  1 = G2128,  OR(  0 = $K2128,  2 = $K2128  )  ),  $C2128,  IF(  AND(  NOT(  "-" = H2127  ),  0 &lt; H2127  ),  H2127,  0  )  )</f>
        <v>2390</v>
      </c>
      <c r="I2128" s="4" t="n">
        <f aca="false">IF(  AND(  D2128 &lt; E2128,  E2128 &lt; F2128  ),  1,  0  )</f>
        <v>0</v>
      </c>
      <c r="J2128" s="12" t="n">
        <f aca="false">IF(  AND(  1 = I2128,  OR(  0 = $K2128,  1 = $K2128  )  ),  $C2128,  IF(  AND(  NOT(  "-" = J2127  ),  0 &lt; J2127  ),  J2127,  0  )  )</f>
        <v>2247</v>
      </c>
      <c r="K2128" s="13" t="n">
        <f aca="false">IF(  1 = G2127,  1,  IF(  1 = I2127,  2,  IF(  OR(  "-" = K2127,  1 = M2127),  0,  K2127  )  )  )</f>
        <v>2</v>
      </c>
      <c r="L2128" s="12" t="n">
        <f aca="false">IF(  AND(  1 = K2128,  1 = M2128  ),  (C2128 - H2128) * 100,  IF(  AND( 2 = K2128,  1 = M2128  ),  (J2128 - C2128) * 100,  0  )  )</f>
        <v>0</v>
      </c>
      <c r="M2128" s="6" t="n">
        <f aca="false">IF(  OR(  AND(  1 = K2128,  1 = I2128  ),  AND(  2 =K2128,  1 = G2128  )  ),  1,  0  )</f>
        <v>0</v>
      </c>
      <c r="N2128" s="0" t="n">
        <f aca="false">IF(  AND(  1 = M2128,  0 &lt; L2128  ),  1,  0  )</f>
        <v>0</v>
      </c>
    </row>
    <row r="2129" customFormat="false" ht="12.8" hidden="false" customHeight="false" outlineLevel="0" collapsed="false">
      <c r="A2129" s="5" t="n">
        <v>40799</v>
      </c>
      <c r="B2129" s="6" t="n">
        <f aca="false">YEAR(A2129)</f>
        <v>2011</v>
      </c>
      <c r="C2129" s="7" t="n">
        <v>1229</v>
      </c>
      <c r="D2129" s="8" t="n">
        <f aca="false">AVERAGE($C2125:$C2129)</f>
        <v>1297</v>
      </c>
      <c r="E2129" s="8" t="n">
        <f aca="false">AVERAGE($C2105:$C2129)</f>
        <v>1251.92</v>
      </c>
      <c r="F2129" s="8" t="n">
        <f aca="false">AVERAGE($C2055:$C2129)</f>
        <v>1429.06666666667</v>
      </c>
      <c r="G2129" s="4" t="n">
        <f aca="false">IF(  AND(  F2129 &lt; E2129,  E2129 &lt; D2129  ),  1,  0  )</f>
        <v>0</v>
      </c>
      <c r="H2129" s="12" t="n">
        <f aca="false">IF(  AND(  1 = G2129,  OR(  0 = $K2129,  2 = $K2129  )  ),  $C2129,  IF(  AND(  NOT(  "-" = H2128  ),  0 &lt; H2128  ),  H2128,  0  )  )</f>
        <v>2390</v>
      </c>
      <c r="I2129" s="4" t="n">
        <f aca="false">IF(  AND(  D2129 &lt; E2129,  E2129 &lt; F2129  ),  1,  0  )</f>
        <v>0</v>
      </c>
      <c r="J2129" s="12" t="n">
        <f aca="false">IF(  AND(  1 = I2129,  OR(  0 = $K2129,  1 = $K2129  )  ),  $C2129,  IF(  AND(  NOT(  "-" = J2128  ),  0 &lt; J2128  ),  J2128,  0  )  )</f>
        <v>2247</v>
      </c>
      <c r="K2129" s="13" t="n">
        <f aca="false">IF(  1 = G2128,  1,  IF(  1 = I2128,  2,  IF(  OR(  "-" = K2128,  1 = M2128),  0,  K2128  )  )  )</f>
        <v>2</v>
      </c>
      <c r="L2129" s="12" t="n">
        <f aca="false">IF(  AND(  1 = K2129,  1 = M2129  ),  (C2129 - H2129) * 100,  IF(  AND( 2 = K2129,  1 = M2129  ),  (J2129 - C2129) * 100,  0  )  )</f>
        <v>0</v>
      </c>
      <c r="M2129" s="6" t="n">
        <f aca="false">IF(  OR(  AND(  1 = K2129,  1 = I2129  ),  AND(  2 =K2129,  1 = G2129  )  ),  1,  0  )</f>
        <v>0</v>
      </c>
      <c r="N2129" s="0" t="n">
        <f aca="false">IF(  AND(  1 = M2129,  0 &lt; L2129  ),  1,  0  )</f>
        <v>0</v>
      </c>
    </row>
    <row r="2130" customFormat="false" ht="12.8" hidden="false" customHeight="false" outlineLevel="0" collapsed="false">
      <c r="A2130" s="5" t="n">
        <v>40800</v>
      </c>
      <c r="B2130" s="6" t="n">
        <f aca="false">YEAR(A2130)</f>
        <v>2011</v>
      </c>
      <c r="C2130" s="7" t="n">
        <v>1224</v>
      </c>
      <c r="D2130" s="8" t="n">
        <f aca="false">AVERAGE($C2126:$C2130)</f>
        <v>1281</v>
      </c>
      <c r="E2130" s="8" t="n">
        <f aca="false">AVERAGE($C2106:$C2130)</f>
        <v>1255</v>
      </c>
      <c r="F2130" s="8" t="n">
        <f aca="false">AVERAGE($C2056:$C2130)</f>
        <v>1420.30666666667</v>
      </c>
      <c r="G2130" s="4" t="n">
        <f aca="false">IF(  AND(  F2130 &lt; E2130,  E2130 &lt; D2130  ),  1,  0  )</f>
        <v>0</v>
      </c>
      <c r="H2130" s="12" t="n">
        <f aca="false">IF(  AND(  1 = G2130,  OR(  0 = $K2130,  2 = $K2130  )  ),  $C2130,  IF(  AND(  NOT(  "-" = H2129  ),  0 &lt; H2129  ),  H2129,  0  )  )</f>
        <v>2390</v>
      </c>
      <c r="I2130" s="4" t="n">
        <f aca="false">IF(  AND(  D2130 &lt; E2130,  E2130 &lt; F2130  ),  1,  0  )</f>
        <v>0</v>
      </c>
      <c r="J2130" s="12" t="n">
        <f aca="false">IF(  AND(  1 = I2130,  OR(  0 = $K2130,  1 = $K2130  )  ),  $C2130,  IF(  AND(  NOT(  "-" = J2129  ),  0 &lt; J2129  ),  J2129,  0  )  )</f>
        <v>2247</v>
      </c>
      <c r="K2130" s="13" t="n">
        <f aca="false">IF(  1 = G2129,  1,  IF(  1 = I2129,  2,  IF(  OR(  "-" = K2129,  1 = M2129),  0,  K2129  )  )  )</f>
        <v>2</v>
      </c>
      <c r="L2130" s="12" t="n">
        <f aca="false">IF(  AND(  1 = K2130,  1 = M2130  ),  (C2130 - H2130) * 100,  IF(  AND( 2 = K2130,  1 = M2130  ),  (J2130 - C2130) * 100,  0  )  )</f>
        <v>0</v>
      </c>
      <c r="M2130" s="6" t="n">
        <f aca="false">IF(  OR(  AND(  1 = K2130,  1 = I2130  ),  AND(  2 =K2130,  1 = G2130  )  ),  1,  0  )</f>
        <v>0</v>
      </c>
      <c r="N2130" s="0" t="n">
        <f aca="false">IF(  AND(  1 = M2130,  0 &lt; L2130  ),  1,  0  )</f>
        <v>0</v>
      </c>
    </row>
    <row r="2131" customFormat="false" ht="12.8" hidden="false" customHeight="false" outlineLevel="0" collapsed="false">
      <c r="A2131" s="5" t="n">
        <v>40801</v>
      </c>
      <c r="B2131" s="6" t="n">
        <f aca="false">YEAR(A2131)</f>
        <v>2011</v>
      </c>
      <c r="C2131" s="7" t="n">
        <v>1188</v>
      </c>
      <c r="D2131" s="8" t="n">
        <f aca="false">AVERAGE($C2127:$C2131)</f>
        <v>1250.6</v>
      </c>
      <c r="E2131" s="8" t="n">
        <f aca="false">AVERAGE($C2107:$C2131)</f>
        <v>1256.92</v>
      </c>
      <c r="F2131" s="8" t="n">
        <f aca="false">AVERAGE($C2057:$C2131)</f>
        <v>1410.66666666667</v>
      </c>
      <c r="G2131" s="4" t="n">
        <f aca="false">IF(  AND(  F2131 &lt; E2131,  E2131 &lt; D2131  ),  1,  0  )</f>
        <v>0</v>
      </c>
      <c r="H2131" s="12" t="n">
        <f aca="false">IF(  AND(  1 = G2131,  OR(  0 = $K2131,  2 = $K2131  )  ),  $C2131,  IF(  AND(  NOT(  "-" = H2130  ),  0 &lt; H2130  ),  H2130,  0  )  )</f>
        <v>2390</v>
      </c>
      <c r="I2131" s="4" t="n">
        <f aca="false">IF(  AND(  D2131 &lt; E2131,  E2131 &lt; F2131  ),  1,  0  )</f>
        <v>1</v>
      </c>
      <c r="J2131" s="12" t="n">
        <f aca="false">IF(  AND(  1 = I2131,  OR(  0 = $K2131,  1 = $K2131  )  ),  $C2131,  IF(  AND(  NOT(  "-" = J2130  ),  0 &lt; J2130  ),  J2130,  0  )  )</f>
        <v>2247</v>
      </c>
      <c r="K2131" s="13" t="n">
        <f aca="false">IF(  1 = G2130,  1,  IF(  1 = I2130,  2,  IF(  OR(  "-" = K2130,  1 = M2130),  0,  K2130  )  )  )</f>
        <v>2</v>
      </c>
      <c r="L2131" s="12" t="n">
        <f aca="false">IF(  AND(  1 = K2131,  1 = M2131  ),  (C2131 - H2131) * 100,  IF(  AND( 2 = K2131,  1 = M2131  ),  (J2131 - C2131) * 100,  0  )  )</f>
        <v>0</v>
      </c>
      <c r="M2131" s="6" t="n">
        <f aca="false">IF(  OR(  AND(  1 = K2131,  1 = I2131  ),  AND(  2 =K2131,  1 = G2131  )  ),  1,  0  )</f>
        <v>0</v>
      </c>
      <c r="N2131" s="0" t="n">
        <f aca="false">IF(  AND(  1 = M2131,  0 &lt; L2131  ),  1,  0  )</f>
        <v>0</v>
      </c>
    </row>
    <row r="2132" customFormat="false" ht="12.8" hidden="false" customHeight="false" outlineLevel="0" collapsed="false">
      <c r="A2132" s="5" t="n">
        <v>40802</v>
      </c>
      <c r="B2132" s="6" t="n">
        <f aca="false">YEAR(A2132)</f>
        <v>2011</v>
      </c>
      <c r="C2132" s="7" t="n">
        <v>1181</v>
      </c>
      <c r="D2132" s="8" t="n">
        <f aca="false">AVERAGE($C2128:$C2132)</f>
        <v>1223.2</v>
      </c>
      <c r="E2132" s="8" t="n">
        <f aca="false">AVERAGE($C2108:$C2132)</f>
        <v>1260.72</v>
      </c>
      <c r="F2132" s="8" t="n">
        <f aca="false">AVERAGE($C2058:$C2132)</f>
        <v>1401.88</v>
      </c>
      <c r="G2132" s="4" t="n">
        <f aca="false">IF(  AND(  F2132 &lt; E2132,  E2132 &lt; D2132  ),  1,  0  )</f>
        <v>0</v>
      </c>
      <c r="H2132" s="12" t="n">
        <f aca="false">IF(  AND(  1 = G2132,  OR(  0 = $K2132,  2 = $K2132  )  ),  $C2132,  IF(  AND(  NOT(  "-" = H2131  ),  0 &lt; H2131  ),  H2131,  0  )  )</f>
        <v>2390</v>
      </c>
      <c r="I2132" s="4" t="n">
        <f aca="false">IF(  AND(  D2132 &lt; E2132,  E2132 &lt; F2132  ),  1,  0  )</f>
        <v>1</v>
      </c>
      <c r="J2132" s="12" t="n">
        <f aca="false">IF(  AND(  1 = I2132,  OR(  0 = $K2132,  1 = $K2132  )  ),  $C2132,  IF(  AND(  NOT(  "-" = J2131  ),  0 &lt; J2131  ),  J2131,  0  )  )</f>
        <v>2247</v>
      </c>
      <c r="K2132" s="13" t="n">
        <f aca="false">IF(  1 = G2131,  1,  IF(  1 = I2131,  2,  IF(  OR(  "-" = K2131,  1 = M2131),  0,  K2131  )  )  )</f>
        <v>2</v>
      </c>
      <c r="L2132" s="12" t="n">
        <f aca="false">IF(  AND(  1 = K2132,  1 = M2132  ),  (C2132 - H2132) * 100,  IF(  AND( 2 = K2132,  1 = M2132  ),  (J2132 - C2132) * 100,  0  )  )</f>
        <v>0</v>
      </c>
      <c r="M2132" s="6" t="n">
        <f aca="false">IF(  OR(  AND(  1 = K2132,  1 = I2132  ),  AND(  2 =K2132,  1 = G2132  )  ),  1,  0  )</f>
        <v>0</v>
      </c>
      <c r="N2132" s="0" t="n">
        <f aca="false">IF(  AND(  1 = M2132,  0 &lt; L2132  ),  1,  0  )</f>
        <v>0</v>
      </c>
    </row>
    <row r="2133" customFormat="false" ht="12.8" hidden="false" customHeight="false" outlineLevel="0" collapsed="false">
      <c r="A2133" s="5" t="n">
        <v>40806</v>
      </c>
      <c r="B2133" s="6" t="n">
        <f aca="false">YEAR(A2133)</f>
        <v>2011</v>
      </c>
      <c r="C2133" s="7" t="n">
        <v>1165</v>
      </c>
      <c r="D2133" s="8" t="n">
        <f aca="false">AVERAGE($C2129:$C2133)</f>
        <v>1197.4</v>
      </c>
      <c r="E2133" s="8" t="n">
        <f aca="false">AVERAGE($C2109:$C2133)</f>
        <v>1258.88</v>
      </c>
      <c r="F2133" s="8" t="n">
        <f aca="false">AVERAGE($C2059:$C2133)</f>
        <v>1393.13333333333</v>
      </c>
      <c r="G2133" s="4" t="n">
        <f aca="false">IF(  AND(  F2133 &lt; E2133,  E2133 &lt; D2133  ),  1,  0  )</f>
        <v>0</v>
      </c>
      <c r="H2133" s="12" t="n">
        <f aca="false">IF(  AND(  1 = G2133,  OR(  0 = $K2133,  2 = $K2133  )  ),  $C2133,  IF(  AND(  NOT(  "-" = H2132  ),  0 &lt; H2132  ),  H2132,  0  )  )</f>
        <v>2390</v>
      </c>
      <c r="I2133" s="4" t="n">
        <f aca="false">IF(  AND(  D2133 &lt; E2133,  E2133 &lt; F2133  ),  1,  0  )</f>
        <v>1</v>
      </c>
      <c r="J2133" s="12" t="n">
        <f aca="false">IF(  AND(  1 = I2133,  OR(  0 = $K2133,  1 = $K2133  )  ),  $C2133,  IF(  AND(  NOT(  "-" = J2132  ),  0 &lt; J2132  ),  J2132,  0  )  )</f>
        <v>2247</v>
      </c>
      <c r="K2133" s="13" t="n">
        <f aca="false">IF(  1 = G2132,  1,  IF(  1 = I2132,  2,  IF(  OR(  "-" = K2132,  1 = M2132),  0,  K2132  )  )  )</f>
        <v>2</v>
      </c>
      <c r="L2133" s="12" t="n">
        <f aca="false">IF(  AND(  1 = K2133,  1 = M2133  ),  (C2133 - H2133) * 100,  IF(  AND( 2 = K2133,  1 = M2133  ),  (J2133 - C2133) * 100,  0  )  )</f>
        <v>0</v>
      </c>
      <c r="M2133" s="6" t="n">
        <f aca="false">IF(  OR(  AND(  1 = K2133,  1 = I2133  ),  AND(  2 =K2133,  1 = G2133  )  ),  1,  0  )</f>
        <v>0</v>
      </c>
      <c r="N2133" s="0" t="n">
        <f aca="false">IF(  AND(  1 = M2133,  0 &lt; L2133  ),  1,  0  )</f>
        <v>0</v>
      </c>
    </row>
    <row r="2134" customFormat="false" ht="12.8" hidden="false" customHeight="false" outlineLevel="0" collapsed="false">
      <c r="A2134" s="5" t="n">
        <v>40807</v>
      </c>
      <c r="B2134" s="6" t="n">
        <f aca="false">YEAR(A2134)</f>
        <v>2011</v>
      </c>
      <c r="C2134" s="7" t="n">
        <v>1184</v>
      </c>
      <c r="D2134" s="8" t="n">
        <f aca="false">AVERAGE($C2130:$C2134)</f>
        <v>1188.4</v>
      </c>
      <c r="E2134" s="8" t="n">
        <f aca="false">AVERAGE($C2110:$C2134)</f>
        <v>1259.56</v>
      </c>
      <c r="F2134" s="8" t="n">
        <f aca="false">AVERAGE($C2060:$C2134)</f>
        <v>1384.88</v>
      </c>
      <c r="G2134" s="4" t="n">
        <f aca="false">IF(  AND(  F2134 &lt; E2134,  E2134 &lt; D2134  ),  1,  0  )</f>
        <v>0</v>
      </c>
      <c r="H2134" s="12" t="n">
        <f aca="false">IF(  AND(  1 = G2134,  OR(  0 = $K2134,  2 = $K2134  )  ),  $C2134,  IF(  AND(  NOT(  "-" = H2133  ),  0 &lt; H2133  ),  H2133,  0  )  )</f>
        <v>2390</v>
      </c>
      <c r="I2134" s="4" t="n">
        <f aca="false">IF(  AND(  D2134 &lt; E2134,  E2134 &lt; F2134  ),  1,  0  )</f>
        <v>1</v>
      </c>
      <c r="J2134" s="12" t="n">
        <f aca="false">IF(  AND(  1 = I2134,  OR(  0 = $K2134,  1 = $K2134  )  ),  $C2134,  IF(  AND(  NOT(  "-" = J2133  ),  0 &lt; J2133  ),  J2133,  0  )  )</f>
        <v>2247</v>
      </c>
      <c r="K2134" s="13" t="n">
        <f aca="false">IF(  1 = G2133,  1,  IF(  1 = I2133,  2,  IF(  OR(  "-" = K2133,  1 = M2133),  0,  K2133  )  )  )</f>
        <v>2</v>
      </c>
      <c r="L2134" s="12" t="n">
        <f aca="false">IF(  AND(  1 = K2134,  1 = M2134  ),  (C2134 - H2134) * 100,  IF(  AND( 2 = K2134,  1 = M2134  ),  (J2134 - C2134) * 100,  0  )  )</f>
        <v>0</v>
      </c>
      <c r="M2134" s="6" t="n">
        <f aca="false">IF(  OR(  AND(  1 = K2134,  1 = I2134  ),  AND(  2 =K2134,  1 = G2134  )  ),  1,  0  )</f>
        <v>0</v>
      </c>
      <c r="N2134" s="0" t="n">
        <f aca="false">IF(  AND(  1 = M2134,  0 &lt; L2134  ),  1,  0  )</f>
        <v>0</v>
      </c>
    </row>
    <row r="2135" customFormat="false" ht="12.8" hidden="false" customHeight="false" outlineLevel="0" collapsed="false">
      <c r="A2135" s="5" t="n">
        <v>40808</v>
      </c>
      <c r="B2135" s="6" t="n">
        <f aca="false">YEAR(A2135)</f>
        <v>2011</v>
      </c>
      <c r="C2135" s="7" t="n">
        <v>1195</v>
      </c>
      <c r="D2135" s="8" t="n">
        <f aca="false">AVERAGE($C2131:$C2135)</f>
        <v>1182.6</v>
      </c>
      <c r="E2135" s="8" t="n">
        <f aca="false">AVERAGE($C2111:$C2135)</f>
        <v>1259.36</v>
      </c>
      <c r="F2135" s="8" t="n">
        <f aca="false">AVERAGE($C2061:$C2135)</f>
        <v>1376.98666666667</v>
      </c>
      <c r="G2135" s="4" t="n">
        <f aca="false">IF(  AND(  F2135 &lt; E2135,  E2135 &lt; D2135  ),  1,  0  )</f>
        <v>0</v>
      </c>
      <c r="H2135" s="12" t="n">
        <f aca="false">IF(  AND(  1 = G2135,  OR(  0 = $K2135,  2 = $K2135  )  ),  $C2135,  IF(  AND(  NOT(  "-" = H2134  ),  0 &lt; H2134  ),  H2134,  0  )  )</f>
        <v>2390</v>
      </c>
      <c r="I2135" s="4" t="n">
        <f aca="false">IF(  AND(  D2135 &lt; E2135,  E2135 &lt; F2135  ),  1,  0  )</f>
        <v>1</v>
      </c>
      <c r="J2135" s="12" t="n">
        <f aca="false">IF(  AND(  1 = I2135,  OR(  0 = $K2135,  1 = $K2135  )  ),  $C2135,  IF(  AND(  NOT(  "-" = J2134  ),  0 &lt; J2134  ),  J2134,  0  )  )</f>
        <v>2247</v>
      </c>
      <c r="K2135" s="13" t="n">
        <f aca="false">IF(  1 = G2134,  1,  IF(  1 = I2134,  2,  IF(  OR(  "-" = K2134,  1 = M2134),  0,  K2134  )  )  )</f>
        <v>2</v>
      </c>
      <c r="L2135" s="12" t="n">
        <f aca="false">IF(  AND(  1 = K2135,  1 = M2135  ),  (C2135 - H2135) * 100,  IF(  AND( 2 = K2135,  1 = M2135  ),  (J2135 - C2135) * 100,  0  )  )</f>
        <v>0</v>
      </c>
      <c r="M2135" s="6" t="n">
        <f aca="false">IF(  OR(  AND(  1 = K2135,  1 = I2135  ),  AND(  2 =K2135,  1 = G2135  )  ),  1,  0  )</f>
        <v>0</v>
      </c>
      <c r="N2135" s="0" t="n">
        <f aca="false">IF(  AND(  1 = M2135,  0 &lt; L2135  ),  1,  0  )</f>
        <v>0</v>
      </c>
    </row>
    <row r="2136" customFormat="false" ht="12.8" hidden="false" customHeight="false" outlineLevel="0" collapsed="false">
      <c r="A2136" s="5" t="n">
        <v>40812</v>
      </c>
      <c r="B2136" s="6" t="n">
        <f aca="false">YEAR(A2136)</f>
        <v>2011</v>
      </c>
      <c r="C2136" s="7" t="n">
        <v>1181</v>
      </c>
      <c r="D2136" s="8" t="n">
        <f aca="false">AVERAGE($C2132:$C2136)</f>
        <v>1181.2</v>
      </c>
      <c r="E2136" s="8" t="n">
        <f aca="false">AVERAGE($C2112:$C2136)</f>
        <v>1258.08</v>
      </c>
      <c r="F2136" s="8" t="n">
        <f aca="false">AVERAGE($C2062:$C2136)</f>
        <v>1370.10666666667</v>
      </c>
      <c r="G2136" s="4" t="n">
        <f aca="false">IF(  AND(  F2136 &lt; E2136,  E2136 &lt; D2136  ),  1,  0  )</f>
        <v>0</v>
      </c>
      <c r="H2136" s="12" t="n">
        <f aca="false">IF(  AND(  1 = G2136,  OR(  0 = $K2136,  2 = $K2136  )  ),  $C2136,  IF(  AND(  NOT(  "-" = H2135  ),  0 &lt; H2135  ),  H2135,  0  )  )</f>
        <v>2390</v>
      </c>
      <c r="I2136" s="4" t="n">
        <f aca="false">IF(  AND(  D2136 &lt; E2136,  E2136 &lt; F2136  ),  1,  0  )</f>
        <v>1</v>
      </c>
      <c r="J2136" s="12" t="n">
        <f aca="false">IF(  AND(  1 = I2136,  OR(  0 = $K2136,  1 = $K2136  )  ),  $C2136,  IF(  AND(  NOT(  "-" = J2135  ),  0 &lt; J2135  ),  J2135,  0  )  )</f>
        <v>2247</v>
      </c>
      <c r="K2136" s="13" t="n">
        <f aca="false">IF(  1 = G2135,  1,  IF(  1 = I2135,  2,  IF(  OR(  "-" = K2135,  1 = M2135),  0,  K2135  )  )  )</f>
        <v>2</v>
      </c>
      <c r="L2136" s="12" t="n">
        <f aca="false">IF(  AND(  1 = K2136,  1 = M2136  ),  (C2136 - H2136) * 100,  IF(  AND( 2 = K2136,  1 = M2136  ),  (J2136 - C2136) * 100,  0  )  )</f>
        <v>0</v>
      </c>
      <c r="M2136" s="6" t="n">
        <f aca="false">IF(  OR(  AND(  1 = K2136,  1 = I2136  ),  AND(  2 =K2136,  1 = G2136  )  ),  1,  0  )</f>
        <v>0</v>
      </c>
      <c r="N2136" s="0" t="n">
        <f aca="false">IF(  AND(  1 = M2136,  0 &lt; L2136  ),  1,  0  )</f>
        <v>0</v>
      </c>
    </row>
    <row r="2137" customFormat="false" ht="12.8" hidden="false" customHeight="false" outlineLevel="0" collapsed="false">
      <c r="A2137" s="5" t="n">
        <v>40813</v>
      </c>
      <c r="B2137" s="6" t="n">
        <f aca="false">YEAR(A2137)</f>
        <v>2011</v>
      </c>
      <c r="C2137" s="7" t="n">
        <v>1174</v>
      </c>
      <c r="D2137" s="8" t="n">
        <f aca="false">AVERAGE($C2133:$C2137)</f>
        <v>1179.8</v>
      </c>
      <c r="E2137" s="8" t="n">
        <f aca="false">AVERAGE($C2113:$C2137)</f>
        <v>1255.84</v>
      </c>
      <c r="F2137" s="8" t="n">
        <f aca="false">AVERAGE($C2063:$C2137)</f>
        <v>1364.2</v>
      </c>
      <c r="G2137" s="4" t="n">
        <f aca="false">IF(  AND(  F2137 &lt; E2137,  E2137 &lt; D2137  ),  1,  0  )</f>
        <v>0</v>
      </c>
      <c r="H2137" s="12" t="n">
        <f aca="false">IF(  AND(  1 = G2137,  OR(  0 = $K2137,  2 = $K2137  )  ),  $C2137,  IF(  AND(  NOT(  "-" = H2136  ),  0 &lt; H2136  ),  H2136,  0  )  )</f>
        <v>2390</v>
      </c>
      <c r="I2137" s="4" t="n">
        <f aca="false">IF(  AND(  D2137 &lt; E2137,  E2137 &lt; F2137  ),  1,  0  )</f>
        <v>1</v>
      </c>
      <c r="J2137" s="12" t="n">
        <f aca="false">IF(  AND(  1 = I2137,  OR(  0 = $K2137,  1 = $K2137  )  ),  $C2137,  IF(  AND(  NOT(  "-" = J2136  ),  0 &lt; J2136  ),  J2136,  0  )  )</f>
        <v>2247</v>
      </c>
      <c r="K2137" s="13" t="n">
        <f aca="false">IF(  1 = G2136,  1,  IF(  1 = I2136,  2,  IF(  OR(  "-" = K2136,  1 = M2136),  0,  K2136  )  )  )</f>
        <v>2</v>
      </c>
      <c r="L2137" s="12" t="n">
        <f aca="false">IF(  AND(  1 = K2137,  1 = M2137  ),  (C2137 - H2137) * 100,  IF(  AND( 2 = K2137,  1 = M2137  ),  (J2137 - C2137) * 100,  0  )  )</f>
        <v>0</v>
      </c>
      <c r="M2137" s="6" t="n">
        <f aca="false">IF(  OR(  AND(  1 = K2137,  1 = I2137  ),  AND(  2 =K2137,  1 = G2137  )  ),  1,  0  )</f>
        <v>0</v>
      </c>
      <c r="N2137" s="0" t="n">
        <f aca="false">IF(  AND(  1 = M2137,  0 &lt; L2137  ),  1,  0  )</f>
        <v>0</v>
      </c>
    </row>
    <row r="2138" customFormat="false" ht="12.8" hidden="false" customHeight="false" outlineLevel="0" collapsed="false">
      <c r="A2138" s="5" t="n">
        <v>40814</v>
      </c>
      <c r="B2138" s="6" t="n">
        <f aca="false">YEAR(A2138)</f>
        <v>2011</v>
      </c>
      <c r="C2138" s="7" t="n">
        <v>1106</v>
      </c>
      <c r="D2138" s="8" t="n">
        <f aca="false">AVERAGE($C2134:$C2138)</f>
        <v>1168</v>
      </c>
      <c r="E2138" s="8" t="n">
        <f aca="false">AVERAGE($C2114:$C2138)</f>
        <v>1252.08</v>
      </c>
      <c r="F2138" s="8" t="n">
        <f aca="false">AVERAGE($C2064:$C2138)</f>
        <v>1357.09333333333</v>
      </c>
      <c r="G2138" s="4" t="n">
        <f aca="false">IF(  AND(  F2138 &lt; E2138,  E2138 &lt; D2138  ),  1,  0  )</f>
        <v>0</v>
      </c>
      <c r="H2138" s="12" t="n">
        <f aca="false">IF(  AND(  1 = G2138,  OR(  0 = $K2138,  2 = $K2138  )  ),  $C2138,  IF(  AND(  NOT(  "-" = H2137  ),  0 &lt; H2137  ),  H2137,  0  )  )</f>
        <v>2390</v>
      </c>
      <c r="I2138" s="4" t="n">
        <f aca="false">IF(  AND(  D2138 &lt; E2138,  E2138 &lt; F2138  ),  1,  0  )</f>
        <v>1</v>
      </c>
      <c r="J2138" s="12" t="n">
        <f aca="false">IF(  AND(  1 = I2138,  OR(  0 = $K2138,  1 = $K2138  )  ),  $C2138,  IF(  AND(  NOT(  "-" = J2137  ),  0 &lt; J2137  ),  J2137,  0  )  )</f>
        <v>2247</v>
      </c>
      <c r="K2138" s="13" t="n">
        <f aca="false">IF(  1 = G2137,  1,  IF(  1 = I2137,  2,  IF(  OR(  "-" = K2137,  1 = M2137),  0,  K2137  )  )  )</f>
        <v>2</v>
      </c>
      <c r="L2138" s="12" t="n">
        <f aca="false">IF(  AND(  1 = K2138,  1 = M2138  ),  (C2138 - H2138) * 100,  IF(  AND( 2 = K2138,  1 = M2138  ),  (J2138 - C2138) * 100,  0  )  )</f>
        <v>0</v>
      </c>
      <c r="M2138" s="6" t="n">
        <f aca="false">IF(  OR(  AND(  1 = K2138,  1 = I2138  ),  AND(  2 =K2138,  1 = G2138  )  ),  1,  0  )</f>
        <v>0</v>
      </c>
      <c r="N2138" s="0" t="n">
        <f aca="false">IF(  AND(  1 = M2138,  0 &lt; L2138  ),  1,  0  )</f>
        <v>0</v>
      </c>
    </row>
    <row r="2139" customFormat="false" ht="12.8" hidden="false" customHeight="false" outlineLevel="0" collapsed="false">
      <c r="A2139" s="5" t="n">
        <v>40815</v>
      </c>
      <c r="B2139" s="6" t="n">
        <f aca="false">YEAR(A2139)</f>
        <v>2011</v>
      </c>
      <c r="C2139" s="7" t="n">
        <v>1141</v>
      </c>
      <c r="D2139" s="8" t="n">
        <f aca="false">AVERAGE($C2135:$C2139)</f>
        <v>1159.4</v>
      </c>
      <c r="E2139" s="8" t="n">
        <f aca="false">AVERAGE($C2115:$C2139)</f>
        <v>1245.28</v>
      </c>
      <c r="F2139" s="8" t="n">
        <f aca="false">AVERAGE($C2065:$C2139)</f>
        <v>1351.04</v>
      </c>
      <c r="G2139" s="4" t="n">
        <f aca="false">IF(  AND(  F2139 &lt; E2139,  E2139 &lt; D2139  ),  1,  0  )</f>
        <v>0</v>
      </c>
      <c r="H2139" s="12" t="n">
        <f aca="false">IF(  AND(  1 = G2139,  OR(  0 = $K2139,  2 = $K2139  )  ),  $C2139,  IF(  AND(  NOT(  "-" = H2138  ),  0 &lt; H2138  ),  H2138,  0  )  )</f>
        <v>2390</v>
      </c>
      <c r="I2139" s="4" t="n">
        <f aca="false">IF(  AND(  D2139 &lt; E2139,  E2139 &lt; F2139  ),  1,  0  )</f>
        <v>1</v>
      </c>
      <c r="J2139" s="12" t="n">
        <f aca="false">IF(  AND(  1 = I2139,  OR(  0 = $K2139,  1 = $K2139  )  ),  $C2139,  IF(  AND(  NOT(  "-" = J2138  ),  0 &lt; J2138  ),  J2138,  0  )  )</f>
        <v>2247</v>
      </c>
      <c r="K2139" s="13" t="n">
        <f aca="false">IF(  1 = G2138,  1,  IF(  1 = I2138,  2,  IF(  OR(  "-" = K2138,  1 = M2138),  0,  K2138  )  )  )</f>
        <v>2</v>
      </c>
      <c r="L2139" s="12" t="n">
        <f aca="false">IF(  AND(  1 = K2139,  1 = M2139  ),  (C2139 - H2139) * 100,  IF(  AND( 2 = K2139,  1 = M2139  ),  (J2139 - C2139) * 100,  0  )  )</f>
        <v>0</v>
      </c>
      <c r="M2139" s="6" t="n">
        <f aca="false">IF(  OR(  AND(  1 = K2139,  1 = I2139  ),  AND(  2 =K2139,  1 = G2139  )  ),  1,  0  )</f>
        <v>0</v>
      </c>
      <c r="N2139" s="0" t="n">
        <f aca="false">IF(  AND(  1 = M2139,  0 &lt; L2139  ),  1,  0  )</f>
        <v>0</v>
      </c>
    </row>
    <row r="2140" customFormat="false" ht="12.8" hidden="false" customHeight="false" outlineLevel="0" collapsed="false">
      <c r="A2140" s="5" t="n">
        <v>40816</v>
      </c>
      <c r="B2140" s="6" t="n">
        <f aca="false">YEAR(A2140)</f>
        <v>2011</v>
      </c>
      <c r="C2140" s="7" t="n">
        <v>1122</v>
      </c>
      <c r="D2140" s="8" t="n">
        <f aca="false">AVERAGE($C2136:$C2140)</f>
        <v>1144.8</v>
      </c>
      <c r="E2140" s="8" t="n">
        <f aca="false">AVERAGE($C2116:$C2140)</f>
        <v>1240.44</v>
      </c>
      <c r="F2140" s="8" t="n">
        <f aca="false">AVERAGE($C2066:$C2140)</f>
        <v>1344.26666666667</v>
      </c>
      <c r="G2140" s="4" t="n">
        <f aca="false">IF(  AND(  F2140 &lt; E2140,  E2140 &lt; D2140  ),  1,  0  )</f>
        <v>0</v>
      </c>
      <c r="H2140" s="12" t="n">
        <f aca="false">IF(  AND(  1 = G2140,  OR(  0 = $K2140,  2 = $K2140  )  ),  $C2140,  IF(  AND(  NOT(  "-" = H2139  ),  0 &lt; H2139  ),  H2139,  0  )  )</f>
        <v>2390</v>
      </c>
      <c r="I2140" s="4" t="n">
        <f aca="false">IF(  AND(  D2140 &lt; E2140,  E2140 &lt; F2140  ),  1,  0  )</f>
        <v>1</v>
      </c>
      <c r="J2140" s="12" t="n">
        <f aca="false">IF(  AND(  1 = I2140,  OR(  0 = $K2140,  1 = $K2140  )  ),  $C2140,  IF(  AND(  NOT(  "-" = J2139  ),  0 &lt; J2139  ),  J2139,  0  )  )</f>
        <v>2247</v>
      </c>
      <c r="K2140" s="13" t="n">
        <f aca="false">IF(  1 = G2139,  1,  IF(  1 = I2139,  2,  IF(  OR(  "-" = K2139,  1 = M2139),  0,  K2139  )  )  )</f>
        <v>2</v>
      </c>
      <c r="L2140" s="12" t="n">
        <f aca="false">IF(  AND(  1 = K2140,  1 = M2140  ),  (C2140 - H2140) * 100,  IF(  AND( 2 = K2140,  1 = M2140  ),  (J2140 - C2140) * 100,  0  )  )</f>
        <v>0</v>
      </c>
      <c r="M2140" s="6" t="n">
        <f aca="false">IF(  OR(  AND(  1 = K2140,  1 = I2140  ),  AND(  2 =K2140,  1 = G2140  )  ),  1,  0  )</f>
        <v>0</v>
      </c>
      <c r="N2140" s="0" t="n">
        <f aca="false">IF(  AND(  1 = M2140,  0 &lt; L2140  ),  1,  0  )</f>
        <v>0</v>
      </c>
    </row>
    <row r="2141" customFormat="false" ht="12.8" hidden="false" customHeight="false" outlineLevel="0" collapsed="false">
      <c r="A2141" s="5" t="n">
        <v>40819</v>
      </c>
      <c r="B2141" s="6" t="n">
        <f aca="false">YEAR(A2141)</f>
        <v>2011</v>
      </c>
      <c r="C2141" s="7" t="n">
        <v>1135</v>
      </c>
      <c r="D2141" s="8" t="n">
        <f aca="false">AVERAGE($C2137:$C2141)</f>
        <v>1135.6</v>
      </c>
      <c r="E2141" s="8" t="n">
        <f aca="false">AVERAGE($C2117:$C2141)</f>
        <v>1235.28</v>
      </c>
      <c r="F2141" s="8" t="n">
        <f aca="false">AVERAGE($C2067:$C2141)</f>
        <v>1337.96</v>
      </c>
      <c r="G2141" s="4" t="n">
        <f aca="false">IF(  AND(  F2141 &lt; E2141,  E2141 &lt; D2141  ),  1,  0  )</f>
        <v>0</v>
      </c>
      <c r="H2141" s="12" t="n">
        <f aca="false">IF(  AND(  1 = G2141,  OR(  0 = $K2141,  2 = $K2141  )  ),  $C2141,  IF(  AND(  NOT(  "-" = H2140  ),  0 &lt; H2140  ),  H2140,  0  )  )</f>
        <v>2390</v>
      </c>
      <c r="I2141" s="4" t="n">
        <f aca="false">IF(  AND(  D2141 &lt; E2141,  E2141 &lt; F2141  ),  1,  0  )</f>
        <v>1</v>
      </c>
      <c r="J2141" s="12" t="n">
        <f aca="false">IF(  AND(  1 = I2141,  OR(  0 = $K2141,  1 = $K2141  )  ),  $C2141,  IF(  AND(  NOT(  "-" = J2140  ),  0 &lt; J2140  ),  J2140,  0  )  )</f>
        <v>2247</v>
      </c>
      <c r="K2141" s="13" t="n">
        <f aca="false">IF(  1 = G2140,  1,  IF(  1 = I2140,  2,  IF(  OR(  "-" = K2140,  1 = M2140),  0,  K2140  )  )  )</f>
        <v>2</v>
      </c>
      <c r="L2141" s="12" t="n">
        <f aca="false">IF(  AND(  1 = K2141,  1 = M2141  ),  (C2141 - H2141) * 100,  IF(  AND( 2 = K2141,  1 = M2141  ),  (J2141 - C2141) * 100,  0  )  )</f>
        <v>0</v>
      </c>
      <c r="M2141" s="6" t="n">
        <f aca="false">IF(  OR(  AND(  1 = K2141,  1 = I2141  ),  AND(  2 =K2141,  1 = G2141  )  ),  1,  0  )</f>
        <v>0</v>
      </c>
      <c r="N2141" s="0" t="n">
        <f aca="false">IF(  AND(  1 = M2141,  0 &lt; L2141  ),  1,  0  )</f>
        <v>0</v>
      </c>
    </row>
    <row r="2142" customFormat="false" ht="12.8" hidden="false" customHeight="false" outlineLevel="0" collapsed="false">
      <c r="A2142" s="5" t="n">
        <v>40820</v>
      </c>
      <c r="B2142" s="6" t="n">
        <f aca="false">YEAR(A2142)</f>
        <v>2011</v>
      </c>
      <c r="C2142" s="7" t="n">
        <v>1145</v>
      </c>
      <c r="D2142" s="8" t="n">
        <f aca="false">AVERAGE($C2138:$C2142)</f>
        <v>1129.8</v>
      </c>
      <c r="E2142" s="8" t="n">
        <f aca="false">AVERAGE($C2118:$C2142)</f>
        <v>1230.2</v>
      </c>
      <c r="F2142" s="8" t="n">
        <f aca="false">AVERAGE($C2068:$C2142)</f>
        <v>1332.26666666667</v>
      </c>
      <c r="G2142" s="4" t="n">
        <f aca="false">IF(  AND(  F2142 &lt; E2142,  E2142 &lt; D2142  ),  1,  0  )</f>
        <v>0</v>
      </c>
      <c r="H2142" s="12" t="n">
        <f aca="false">IF(  AND(  1 = G2142,  OR(  0 = $K2142,  2 = $K2142  )  ),  $C2142,  IF(  AND(  NOT(  "-" = H2141  ),  0 &lt; H2141  ),  H2141,  0  )  )</f>
        <v>2390</v>
      </c>
      <c r="I2142" s="4" t="n">
        <f aca="false">IF(  AND(  D2142 &lt; E2142,  E2142 &lt; F2142  ),  1,  0  )</f>
        <v>1</v>
      </c>
      <c r="J2142" s="12" t="n">
        <f aca="false">IF(  AND(  1 = I2142,  OR(  0 = $K2142,  1 = $K2142  )  ),  $C2142,  IF(  AND(  NOT(  "-" = J2141  ),  0 &lt; J2141  ),  J2141,  0  )  )</f>
        <v>2247</v>
      </c>
      <c r="K2142" s="13" t="n">
        <f aca="false">IF(  1 = G2141,  1,  IF(  1 = I2141,  2,  IF(  OR(  "-" = K2141,  1 = M2141),  0,  K2141  )  )  )</f>
        <v>2</v>
      </c>
      <c r="L2142" s="12" t="n">
        <f aca="false">IF(  AND(  1 = K2142,  1 = M2142  ),  (C2142 - H2142) * 100,  IF(  AND( 2 = K2142,  1 = M2142  ),  (J2142 - C2142) * 100,  0  )  )</f>
        <v>0</v>
      </c>
      <c r="M2142" s="6" t="n">
        <f aca="false">IF(  OR(  AND(  1 = K2142,  1 = I2142  ),  AND(  2 =K2142,  1 = G2142  )  ),  1,  0  )</f>
        <v>0</v>
      </c>
      <c r="N2142" s="0" t="n">
        <f aca="false">IF(  AND(  1 = M2142,  0 &lt; L2142  ),  1,  0  )</f>
        <v>0</v>
      </c>
    </row>
    <row r="2143" customFormat="false" ht="12.8" hidden="false" customHeight="false" outlineLevel="0" collapsed="false">
      <c r="A2143" s="5" t="n">
        <v>40821</v>
      </c>
      <c r="B2143" s="6" t="n">
        <f aca="false">YEAR(A2143)</f>
        <v>2011</v>
      </c>
      <c r="C2143" s="7" t="n">
        <v>1180</v>
      </c>
      <c r="D2143" s="8" t="n">
        <f aca="false">AVERAGE($C2139:$C2143)</f>
        <v>1144.6</v>
      </c>
      <c r="E2143" s="8" t="n">
        <f aca="false">AVERAGE($C2119:$C2143)</f>
        <v>1225.6</v>
      </c>
      <c r="F2143" s="8" t="n">
        <f aca="false">AVERAGE($C2069:$C2143)</f>
        <v>1327.92</v>
      </c>
      <c r="G2143" s="4" t="n">
        <f aca="false">IF(  AND(  F2143 &lt; E2143,  E2143 &lt; D2143  ),  1,  0  )</f>
        <v>0</v>
      </c>
      <c r="H2143" s="12" t="n">
        <f aca="false">IF(  AND(  1 = G2143,  OR(  0 = $K2143,  2 = $K2143  )  ),  $C2143,  IF(  AND(  NOT(  "-" = H2142  ),  0 &lt; H2142  ),  H2142,  0  )  )</f>
        <v>2390</v>
      </c>
      <c r="I2143" s="4" t="n">
        <f aca="false">IF(  AND(  D2143 &lt; E2143,  E2143 &lt; F2143  ),  1,  0  )</f>
        <v>1</v>
      </c>
      <c r="J2143" s="12" t="n">
        <f aca="false">IF(  AND(  1 = I2143,  OR(  0 = $K2143,  1 = $K2143  )  ),  $C2143,  IF(  AND(  NOT(  "-" = J2142  ),  0 &lt; J2142  ),  J2142,  0  )  )</f>
        <v>2247</v>
      </c>
      <c r="K2143" s="13" t="n">
        <f aca="false">IF(  1 = G2142,  1,  IF(  1 = I2142,  2,  IF(  OR(  "-" = K2142,  1 = M2142),  0,  K2142  )  )  )</f>
        <v>2</v>
      </c>
      <c r="L2143" s="12" t="n">
        <f aca="false">IF(  AND(  1 = K2143,  1 = M2143  ),  (C2143 - H2143) * 100,  IF(  AND( 2 = K2143,  1 = M2143  ),  (J2143 - C2143) * 100,  0  )  )</f>
        <v>0</v>
      </c>
      <c r="M2143" s="6" t="n">
        <f aca="false">IF(  OR(  AND(  1 = K2143,  1 = I2143  ),  AND(  2 =K2143,  1 = G2143  )  ),  1,  0  )</f>
        <v>0</v>
      </c>
      <c r="N2143" s="0" t="n">
        <f aca="false">IF(  AND(  1 = M2143,  0 &lt; L2143  ),  1,  0  )</f>
        <v>0</v>
      </c>
    </row>
    <row r="2144" customFormat="false" ht="12.8" hidden="false" customHeight="false" outlineLevel="0" collapsed="false">
      <c r="A2144" s="5" t="n">
        <v>40822</v>
      </c>
      <c r="B2144" s="6" t="n">
        <f aca="false">YEAR(A2144)</f>
        <v>2011</v>
      </c>
      <c r="C2144" s="7" t="n">
        <v>1181</v>
      </c>
      <c r="D2144" s="8" t="n">
        <f aca="false">AVERAGE($C2140:$C2144)</f>
        <v>1152.6</v>
      </c>
      <c r="E2144" s="8" t="n">
        <f aca="false">AVERAGE($C2120:$C2144)</f>
        <v>1221</v>
      </c>
      <c r="F2144" s="8" t="n">
        <f aca="false">AVERAGE($C2070:$C2144)</f>
        <v>1323.26666666667</v>
      </c>
      <c r="G2144" s="4" t="n">
        <f aca="false">IF(  AND(  F2144 &lt; E2144,  E2144 &lt; D2144  ),  1,  0  )</f>
        <v>0</v>
      </c>
      <c r="H2144" s="12" t="n">
        <f aca="false">IF(  AND(  1 = G2144,  OR(  0 = $K2144,  2 = $K2144  )  ),  $C2144,  IF(  AND(  NOT(  "-" = H2143  ),  0 &lt; H2143  ),  H2143,  0  )  )</f>
        <v>2390</v>
      </c>
      <c r="I2144" s="4" t="n">
        <f aca="false">IF(  AND(  D2144 &lt; E2144,  E2144 &lt; F2144  ),  1,  0  )</f>
        <v>1</v>
      </c>
      <c r="J2144" s="12" t="n">
        <f aca="false">IF(  AND(  1 = I2144,  OR(  0 = $K2144,  1 = $K2144  )  ),  $C2144,  IF(  AND(  NOT(  "-" = J2143  ),  0 &lt; J2143  ),  J2143,  0  )  )</f>
        <v>2247</v>
      </c>
      <c r="K2144" s="13" t="n">
        <f aca="false">IF(  1 = G2143,  1,  IF(  1 = I2143,  2,  IF(  OR(  "-" = K2143,  1 = M2143),  0,  K2143  )  )  )</f>
        <v>2</v>
      </c>
      <c r="L2144" s="12" t="n">
        <f aca="false">IF(  AND(  1 = K2144,  1 = M2144  ),  (C2144 - H2144) * 100,  IF(  AND( 2 = K2144,  1 = M2144  ),  (J2144 - C2144) * 100,  0  )  )</f>
        <v>0</v>
      </c>
      <c r="M2144" s="6" t="n">
        <f aca="false">IF(  OR(  AND(  1 = K2144,  1 = I2144  ),  AND(  2 =K2144,  1 = G2144  )  ),  1,  0  )</f>
        <v>0</v>
      </c>
      <c r="N2144" s="0" t="n">
        <f aca="false">IF(  AND(  1 = M2144,  0 &lt; L2144  ),  1,  0  )</f>
        <v>0</v>
      </c>
    </row>
    <row r="2145" customFormat="false" ht="12.8" hidden="false" customHeight="false" outlineLevel="0" collapsed="false">
      <c r="A2145" s="5" t="n">
        <v>40823</v>
      </c>
      <c r="B2145" s="6" t="n">
        <f aca="false">YEAR(A2145)</f>
        <v>2011</v>
      </c>
      <c r="C2145" s="7" t="n">
        <v>1178</v>
      </c>
      <c r="D2145" s="8" t="n">
        <f aca="false">AVERAGE($C2141:$C2145)</f>
        <v>1163.8</v>
      </c>
      <c r="E2145" s="8" t="n">
        <f aca="false">AVERAGE($C2121:$C2145)</f>
        <v>1215.04</v>
      </c>
      <c r="F2145" s="8" t="n">
        <f aca="false">AVERAGE($C2071:$C2145)</f>
        <v>1318.22666666667</v>
      </c>
      <c r="G2145" s="4" t="n">
        <f aca="false">IF(  AND(  F2145 &lt; E2145,  E2145 &lt; D2145  ),  1,  0  )</f>
        <v>0</v>
      </c>
      <c r="H2145" s="12" t="n">
        <f aca="false">IF(  AND(  1 = G2145,  OR(  0 = $K2145,  2 = $K2145  )  ),  $C2145,  IF(  AND(  NOT(  "-" = H2144  ),  0 &lt; H2144  ),  H2144,  0  )  )</f>
        <v>2390</v>
      </c>
      <c r="I2145" s="4" t="n">
        <f aca="false">IF(  AND(  D2145 &lt; E2145,  E2145 &lt; F2145  ),  1,  0  )</f>
        <v>1</v>
      </c>
      <c r="J2145" s="12" t="n">
        <f aca="false">IF(  AND(  1 = I2145,  OR(  0 = $K2145,  1 = $K2145  )  ),  $C2145,  IF(  AND(  NOT(  "-" = J2144  ),  0 &lt; J2144  ),  J2144,  0  )  )</f>
        <v>2247</v>
      </c>
      <c r="K2145" s="13" t="n">
        <f aca="false">IF(  1 = G2144,  1,  IF(  1 = I2144,  2,  IF(  OR(  "-" = K2144,  1 = M2144),  0,  K2144  )  )  )</f>
        <v>2</v>
      </c>
      <c r="L2145" s="12" t="n">
        <f aca="false">IF(  AND(  1 = K2145,  1 = M2145  ),  (C2145 - H2145) * 100,  IF(  AND( 2 = K2145,  1 = M2145  ),  (J2145 - C2145) * 100,  0  )  )</f>
        <v>0</v>
      </c>
      <c r="M2145" s="6" t="n">
        <f aca="false">IF(  OR(  AND(  1 = K2145,  1 = I2145  ),  AND(  2 =K2145,  1 = G2145  )  ),  1,  0  )</f>
        <v>0</v>
      </c>
      <c r="N2145" s="0" t="n">
        <f aca="false">IF(  AND(  1 = M2145,  0 &lt; L2145  ),  1,  0  )</f>
        <v>0</v>
      </c>
    </row>
    <row r="2146" customFormat="false" ht="12.8" hidden="false" customHeight="false" outlineLevel="0" collapsed="false">
      <c r="A2146" s="5" t="n">
        <v>40827</v>
      </c>
      <c r="B2146" s="6" t="n">
        <f aca="false">YEAR(A2146)</f>
        <v>2011</v>
      </c>
      <c r="C2146" s="7" t="n">
        <v>1194</v>
      </c>
      <c r="D2146" s="8" t="n">
        <f aca="false">AVERAGE($C2142:$C2146)</f>
        <v>1175.6</v>
      </c>
      <c r="E2146" s="8" t="n">
        <f aca="false">AVERAGE($C2122:$C2146)</f>
        <v>1209.68</v>
      </c>
      <c r="F2146" s="8" t="n">
        <f aca="false">AVERAGE($C2072:$C2146)</f>
        <v>1313.64</v>
      </c>
      <c r="G2146" s="4" t="n">
        <f aca="false">IF(  AND(  F2146 &lt; E2146,  E2146 &lt; D2146  ),  1,  0  )</f>
        <v>0</v>
      </c>
      <c r="H2146" s="12" t="n">
        <f aca="false">IF(  AND(  1 = G2146,  OR(  0 = $K2146,  2 = $K2146  )  ),  $C2146,  IF(  AND(  NOT(  "-" = H2145  ),  0 &lt; H2145  ),  H2145,  0  )  )</f>
        <v>2390</v>
      </c>
      <c r="I2146" s="4" t="n">
        <f aca="false">IF(  AND(  D2146 &lt; E2146,  E2146 &lt; F2146  ),  1,  0  )</f>
        <v>1</v>
      </c>
      <c r="J2146" s="12" t="n">
        <f aca="false">IF(  AND(  1 = I2146,  OR(  0 = $K2146,  1 = $K2146  )  ),  $C2146,  IF(  AND(  NOT(  "-" = J2145  ),  0 &lt; J2145  ),  J2145,  0  )  )</f>
        <v>2247</v>
      </c>
      <c r="K2146" s="13" t="n">
        <f aca="false">IF(  1 = G2145,  1,  IF(  1 = I2145,  2,  IF(  OR(  "-" = K2145,  1 = M2145),  0,  K2145  )  )  )</f>
        <v>2</v>
      </c>
      <c r="L2146" s="12" t="n">
        <f aca="false">IF(  AND(  1 = K2146,  1 = M2146  ),  (C2146 - H2146) * 100,  IF(  AND( 2 = K2146,  1 = M2146  ),  (J2146 - C2146) * 100,  0  )  )</f>
        <v>0</v>
      </c>
      <c r="M2146" s="6" t="n">
        <f aca="false">IF(  OR(  AND(  1 = K2146,  1 = I2146  ),  AND(  2 =K2146,  1 = G2146  )  ),  1,  0  )</f>
        <v>0</v>
      </c>
      <c r="N2146" s="0" t="n">
        <f aca="false">IF(  AND(  1 = M2146,  0 &lt; L2146  ),  1,  0  )</f>
        <v>0</v>
      </c>
    </row>
    <row r="2147" customFormat="false" ht="12.8" hidden="false" customHeight="false" outlineLevel="0" collapsed="false">
      <c r="A2147" s="5" t="n">
        <v>40828</v>
      </c>
      <c r="B2147" s="6" t="n">
        <f aca="false">YEAR(A2147)</f>
        <v>2011</v>
      </c>
      <c r="C2147" s="7" t="n">
        <v>1161</v>
      </c>
      <c r="D2147" s="8" t="n">
        <f aca="false">AVERAGE($C2143:$C2147)</f>
        <v>1178.8</v>
      </c>
      <c r="E2147" s="8" t="n">
        <f aca="false">AVERAGE($C2123:$C2147)</f>
        <v>1203.6</v>
      </c>
      <c r="F2147" s="8" t="n">
        <f aca="false">AVERAGE($C2073:$C2147)</f>
        <v>1309.52</v>
      </c>
      <c r="G2147" s="4" t="n">
        <f aca="false">IF(  AND(  F2147 &lt; E2147,  E2147 &lt; D2147  ),  1,  0  )</f>
        <v>0</v>
      </c>
      <c r="H2147" s="12" t="n">
        <f aca="false">IF(  AND(  1 = G2147,  OR(  0 = $K2147,  2 = $K2147  )  ),  $C2147,  IF(  AND(  NOT(  "-" = H2146  ),  0 &lt; H2146  ),  H2146,  0  )  )</f>
        <v>2390</v>
      </c>
      <c r="I2147" s="4" t="n">
        <f aca="false">IF(  AND(  D2147 &lt; E2147,  E2147 &lt; F2147  ),  1,  0  )</f>
        <v>1</v>
      </c>
      <c r="J2147" s="12" t="n">
        <f aca="false">IF(  AND(  1 = I2147,  OR(  0 = $K2147,  1 = $K2147  )  ),  $C2147,  IF(  AND(  NOT(  "-" = J2146  ),  0 &lt; J2146  ),  J2146,  0  )  )</f>
        <v>2247</v>
      </c>
      <c r="K2147" s="13" t="n">
        <f aca="false">IF(  1 = G2146,  1,  IF(  1 = I2146,  2,  IF(  OR(  "-" = K2146,  1 = M2146),  0,  K2146  )  )  )</f>
        <v>2</v>
      </c>
      <c r="L2147" s="12" t="n">
        <f aca="false">IF(  AND(  1 = K2147,  1 = M2147  ),  (C2147 - H2147) * 100,  IF(  AND( 2 = K2147,  1 = M2147  ),  (J2147 - C2147) * 100,  0  )  )</f>
        <v>0</v>
      </c>
      <c r="M2147" s="6" t="n">
        <f aca="false">IF(  OR(  AND(  1 = K2147,  1 = I2147  ),  AND(  2 =K2147,  1 = G2147  )  ),  1,  0  )</f>
        <v>0</v>
      </c>
      <c r="N2147" s="0" t="n">
        <f aca="false">IF(  AND(  1 = M2147,  0 &lt; L2147  ),  1,  0  )</f>
        <v>0</v>
      </c>
    </row>
    <row r="2148" customFormat="false" ht="12.8" hidden="false" customHeight="false" outlineLevel="0" collapsed="false">
      <c r="A2148" s="5" t="n">
        <v>40829</v>
      </c>
      <c r="B2148" s="6" t="n">
        <f aca="false">YEAR(A2148)</f>
        <v>2011</v>
      </c>
      <c r="C2148" s="7" t="n">
        <v>1215</v>
      </c>
      <c r="D2148" s="8" t="n">
        <f aca="false">AVERAGE($C2144:$C2148)</f>
        <v>1185.8</v>
      </c>
      <c r="E2148" s="8" t="n">
        <f aca="false">AVERAGE($C2124:$C2148)</f>
        <v>1200</v>
      </c>
      <c r="F2148" s="8" t="n">
        <f aca="false">AVERAGE($C2074:$C2148)</f>
        <v>1305.96</v>
      </c>
      <c r="G2148" s="4" t="n">
        <f aca="false">IF(  AND(  F2148 &lt; E2148,  E2148 &lt; D2148  ),  1,  0  )</f>
        <v>0</v>
      </c>
      <c r="H2148" s="12" t="n">
        <f aca="false">IF(  AND(  1 = G2148,  OR(  0 = $K2148,  2 = $K2148  )  ),  $C2148,  IF(  AND(  NOT(  "-" = H2147  ),  0 &lt; H2147  ),  H2147,  0  )  )</f>
        <v>2390</v>
      </c>
      <c r="I2148" s="4" t="n">
        <f aca="false">IF(  AND(  D2148 &lt; E2148,  E2148 &lt; F2148  ),  1,  0  )</f>
        <v>1</v>
      </c>
      <c r="J2148" s="12" t="n">
        <f aca="false">IF(  AND(  1 = I2148,  OR(  0 = $K2148,  1 = $K2148  )  ),  $C2148,  IF(  AND(  NOT(  "-" = J2147  ),  0 &lt; J2147  ),  J2147,  0  )  )</f>
        <v>2247</v>
      </c>
      <c r="K2148" s="13" t="n">
        <f aca="false">IF(  1 = G2147,  1,  IF(  1 = I2147,  2,  IF(  OR(  "-" = K2147,  1 = M2147),  0,  K2147  )  )  )</f>
        <v>2</v>
      </c>
      <c r="L2148" s="12" t="n">
        <f aca="false">IF(  AND(  1 = K2148,  1 = M2148  ),  (C2148 - H2148) * 100,  IF(  AND( 2 = K2148,  1 = M2148  ),  (J2148 - C2148) * 100,  0  )  )</f>
        <v>0</v>
      </c>
      <c r="M2148" s="6" t="n">
        <f aca="false">IF(  OR(  AND(  1 = K2148,  1 = I2148  ),  AND(  2 =K2148,  1 = G2148  )  ),  1,  0  )</f>
        <v>0</v>
      </c>
      <c r="N2148" s="0" t="n">
        <f aca="false">IF(  AND(  1 = M2148,  0 &lt; L2148  ),  1,  0  )</f>
        <v>0</v>
      </c>
    </row>
    <row r="2149" customFormat="false" ht="12.8" hidden="false" customHeight="false" outlineLevel="0" collapsed="false">
      <c r="A2149" s="5" t="n">
        <v>40830</v>
      </c>
      <c r="B2149" s="6" t="n">
        <f aca="false">YEAR(A2149)</f>
        <v>2011</v>
      </c>
      <c r="C2149" s="7" t="n">
        <v>1175</v>
      </c>
      <c r="D2149" s="8" t="n">
        <f aca="false">AVERAGE($C2145:$C2149)</f>
        <v>1184.6</v>
      </c>
      <c r="E2149" s="8" t="n">
        <f aca="false">AVERAGE($C2125:$C2149)</f>
        <v>1196.4</v>
      </c>
      <c r="F2149" s="8" t="n">
        <f aca="false">AVERAGE($C2075:$C2149)</f>
        <v>1302.17333333333</v>
      </c>
      <c r="G2149" s="4" t="n">
        <f aca="false">IF(  AND(  F2149 &lt; E2149,  E2149 &lt; D2149  ),  1,  0  )</f>
        <v>0</v>
      </c>
      <c r="H2149" s="12" t="n">
        <f aca="false">IF(  AND(  1 = G2149,  OR(  0 = $K2149,  2 = $K2149  )  ),  $C2149,  IF(  AND(  NOT(  "-" = H2148  ),  0 &lt; H2148  ),  H2148,  0  )  )</f>
        <v>2390</v>
      </c>
      <c r="I2149" s="4" t="n">
        <f aca="false">IF(  AND(  D2149 &lt; E2149,  E2149 &lt; F2149  ),  1,  0  )</f>
        <v>1</v>
      </c>
      <c r="J2149" s="12" t="n">
        <f aca="false">IF(  AND(  1 = I2149,  OR(  0 = $K2149,  1 = $K2149  )  ),  $C2149,  IF(  AND(  NOT(  "-" = J2148  ),  0 &lt; J2148  ),  J2148,  0  )  )</f>
        <v>2247</v>
      </c>
      <c r="K2149" s="13" t="n">
        <f aca="false">IF(  1 = G2148,  1,  IF(  1 = I2148,  2,  IF(  OR(  "-" = K2148,  1 = M2148),  0,  K2148  )  )  )</f>
        <v>2</v>
      </c>
      <c r="L2149" s="12" t="n">
        <f aca="false">IF(  AND(  1 = K2149,  1 = M2149  ),  (C2149 - H2149) * 100,  IF(  AND( 2 = K2149,  1 = M2149  ),  (J2149 - C2149) * 100,  0  )  )</f>
        <v>0</v>
      </c>
      <c r="M2149" s="6" t="n">
        <f aca="false">IF(  OR(  AND(  1 = K2149,  1 = I2149  ),  AND(  2 =K2149,  1 = G2149  )  ),  1,  0  )</f>
        <v>0</v>
      </c>
      <c r="N2149" s="0" t="n">
        <f aca="false">IF(  AND(  1 = M2149,  0 &lt; L2149  ),  1,  0  )</f>
        <v>0</v>
      </c>
    </row>
    <row r="2150" customFormat="false" ht="12.8" hidden="false" customHeight="false" outlineLevel="0" collapsed="false">
      <c r="A2150" s="5" t="n">
        <v>40833</v>
      </c>
      <c r="B2150" s="6" t="n">
        <f aca="false">YEAR(A2150)</f>
        <v>2011</v>
      </c>
      <c r="C2150" s="7" t="n">
        <v>1212</v>
      </c>
      <c r="D2150" s="8" t="n">
        <f aca="false">AVERAGE($C2146:$C2150)</f>
        <v>1191.4</v>
      </c>
      <c r="E2150" s="8" t="n">
        <f aca="false">AVERAGE($C2126:$C2150)</f>
        <v>1192.72</v>
      </c>
      <c r="F2150" s="8" t="n">
        <f aca="false">AVERAGE($C2076:$C2150)</f>
        <v>1298.46666666667</v>
      </c>
      <c r="G2150" s="4" t="n">
        <f aca="false">IF(  AND(  F2150 &lt; E2150,  E2150 &lt; D2150  ),  1,  0  )</f>
        <v>0</v>
      </c>
      <c r="H2150" s="12" t="n">
        <f aca="false">IF(  AND(  1 = G2150,  OR(  0 = $K2150,  2 = $K2150  )  ),  $C2150,  IF(  AND(  NOT(  "-" = H2149  ),  0 &lt; H2149  ),  H2149,  0  )  )</f>
        <v>2390</v>
      </c>
      <c r="I2150" s="4" t="n">
        <f aca="false">IF(  AND(  D2150 &lt; E2150,  E2150 &lt; F2150  ),  1,  0  )</f>
        <v>1</v>
      </c>
      <c r="J2150" s="12" t="n">
        <f aca="false">IF(  AND(  1 = I2150,  OR(  0 = $K2150,  1 = $K2150  )  ),  $C2150,  IF(  AND(  NOT(  "-" = J2149  ),  0 &lt; J2149  ),  J2149,  0  )  )</f>
        <v>2247</v>
      </c>
      <c r="K2150" s="13" t="n">
        <f aca="false">IF(  1 = G2149,  1,  IF(  1 = I2149,  2,  IF(  OR(  "-" = K2149,  1 = M2149),  0,  K2149  )  )  )</f>
        <v>2</v>
      </c>
      <c r="L2150" s="12" t="n">
        <f aca="false">IF(  AND(  1 = K2150,  1 = M2150  ),  (C2150 - H2150) * 100,  IF(  AND( 2 = K2150,  1 = M2150  ),  (J2150 - C2150) * 100,  0  )  )</f>
        <v>0</v>
      </c>
      <c r="M2150" s="6" t="n">
        <f aca="false">IF(  OR(  AND(  1 = K2150,  1 = I2150  ),  AND(  2 =K2150,  1 = G2150  )  ),  1,  0  )</f>
        <v>0</v>
      </c>
      <c r="N2150" s="0" t="n">
        <f aca="false">IF(  AND(  1 = M2150,  0 &lt; L2150  ),  1,  0  )</f>
        <v>0</v>
      </c>
    </row>
    <row r="2151" customFormat="false" ht="12.8" hidden="false" customHeight="false" outlineLevel="0" collapsed="false">
      <c r="A2151" s="5" t="n">
        <v>40834</v>
      </c>
      <c r="B2151" s="6" t="n">
        <f aca="false">YEAR(A2151)</f>
        <v>2011</v>
      </c>
      <c r="C2151" s="7" t="n">
        <v>1200</v>
      </c>
      <c r="D2151" s="8" t="n">
        <f aca="false">AVERAGE($C2147:$C2151)</f>
        <v>1192.6</v>
      </c>
      <c r="E2151" s="8" t="n">
        <f aca="false">AVERAGE($C2127:$C2151)</f>
        <v>1187.12</v>
      </c>
      <c r="F2151" s="8" t="n">
        <f aca="false">AVERAGE($C2077:$C2151)</f>
        <v>1294.16</v>
      </c>
      <c r="G2151" s="4" t="n">
        <f aca="false">IF(  AND(  F2151 &lt; E2151,  E2151 &lt; D2151  ),  1,  0  )</f>
        <v>0</v>
      </c>
      <c r="H2151" s="12" t="n">
        <f aca="false">IF(  AND(  1 = G2151,  OR(  0 = $K2151,  2 = $K2151  )  ),  $C2151,  IF(  AND(  NOT(  "-" = H2150  ),  0 &lt; H2150  ),  H2150,  0  )  )</f>
        <v>2390</v>
      </c>
      <c r="I2151" s="4" t="n">
        <f aca="false">IF(  AND(  D2151 &lt; E2151,  E2151 &lt; F2151  ),  1,  0  )</f>
        <v>0</v>
      </c>
      <c r="J2151" s="12" t="n">
        <f aca="false">IF(  AND(  1 = I2151,  OR(  0 = $K2151,  1 = $K2151  )  ),  $C2151,  IF(  AND(  NOT(  "-" = J2150  ),  0 &lt; J2150  ),  J2150,  0  )  )</f>
        <v>2247</v>
      </c>
      <c r="K2151" s="13" t="n">
        <f aca="false">IF(  1 = G2150,  1,  IF(  1 = I2150,  2,  IF(  OR(  "-" = K2150,  1 = M2150),  0,  K2150  )  )  )</f>
        <v>2</v>
      </c>
      <c r="L2151" s="12" t="n">
        <f aca="false">IF(  AND(  1 = K2151,  1 = M2151  ),  (C2151 - H2151) * 100,  IF(  AND( 2 = K2151,  1 = M2151  ),  (J2151 - C2151) * 100,  0  )  )</f>
        <v>0</v>
      </c>
      <c r="M2151" s="6" t="n">
        <f aca="false">IF(  OR(  AND(  1 = K2151,  1 = I2151  ),  AND(  2 =K2151,  1 = G2151  )  ),  1,  0  )</f>
        <v>0</v>
      </c>
      <c r="N2151" s="0" t="n">
        <f aca="false">IF(  AND(  1 = M2151,  0 &lt; L2151  ),  1,  0  )</f>
        <v>0</v>
      </c>
    </row>
    <row r="2152" customFormat="false" ht="12.8" hidden="false" customHeight="false" outlineLevel="0" collapsed="false">
      <c r="A2152" s="5" t="n">
        <v>40835</v>
      </c>
      <c r="B2152" s="6" t="n">
        <f aca="false">YEAR(A2152)</f>
        <v>2011</v>
      </c>
      <c r="C2152" s="7" t="n">
        <v>1200</v>
      </c>
      <c r="D2152" s="8" t="n">
        <f aca="false">AVERAGE($C2148:$C2152)</f>
        <v>1200.4</v>
      </c>
      <c r="E2152" s="8" t="n">
        <f aca="false">AVERAGE($C2128:$C2152)</f>
        <v>1182.4</v>
      </c>
      <c r="F2152" s="8" t="n">
        <f aca="false">AVERAGE($C2078:$C2152)</f>
        <v>1290.14666666667</v>
      </c>
      <c r="G2152" s="4" t="n">
        <f aca="false">IF(  AND(  F2152 &lt; E2152,  E2152 &lt; D2152  ),  1,  0  )</f>
        <v>0</v>
      </c>
      <c r="H2152" s="12" t="n">
        <f aca="false">IF(  AND(  1 = G2152,  OR(  0 = $K2152,  2 = $K2152  )  ),  $C2152,  IF(  AND(  NOT(  "-" = H2151  ),  0 &lt; H2151  ),  H2151,  0  )  )</f>
        <v>2390</v>
      </c>
      <c r="I2152" s="4" t="n">
        <f aca="false">IF(  AND(  D2152 &lt; E2152,  E2152 &lt; F2152  ),  1,  0  )</f>
        <v>0</v>
      </c>
      <c r="J2152" s="12" t="n">
        <f aca="false">IF(  AND(  1 = I2152,  OR(  0 = $K2152,  1 = $K2152  )  ),  $C2152,  IF(  AND(  NOT(  "-" = J2151  ),  0 &lt; J2151  ),  J2151,  0  )  )</f>
        <v>2247</v>
      </c>
      <c r="K2152" s="13" t="n">
        <f aca="false">IF(  1 = G2151,  1,  IF(  1 = I2151,  2,  IF(  OR(  "-" = K2151,  1 = M2151),  0,  K2151  )  )  )</f>
        <v>2</v>
      </c>
      <c r="L2152" s="12" t="n">
        <f aca="false">IF(  AND(  1 = K2152,  1 = M2152  ),  (C2152 - H2152) * 100,  IF(  AND( 2 = K2152,  1 = M2152  ),  (J2152 - C2152) * 100,  0  )  )</f>
        <v>0</v>
      </c>
      <c r="M2152" s="6" t="n">
        <f aca="false">IF(  OR(  AND(  1 = K2152,  1 = I2152  ),  AND(  2 =K2152,  1 = G2152  )  ),  1,  0  )</f>
        <v>0</v>
      </c>
      <c r="N2152" s="0" t="n">
        <f aca="false">IF(  AND(  1 = M2152,  0 &lt; L2152  ),  1,  0  )</f>
        <v>0</v>
      </c>
    </row>
    <row r="2153" customFormat="false" ht="12.8" hidden="false" customHeight="false" outlineLevel="0" collapsed="false">
      <c r="A2153" s="5" t="n">
        <v>40836</v>
      </c>
      <c r="B2153" s="6" t="n">
        <f aca="false">YEAR(A2153)</f>
        <v>2011</v>
      </c>
      <c r="C2153" s="7" t="n">
        <v>1187</v>
      </c>
      <c r="D2153" s="8" t="n">
        <f aca="false">AVERAGE($C2149:$C2153)</f>
        <v>1194.8</v>
      </c>
      <c r="E2153" s="8" t="n">
        <f aca="false">AVERAGE($C2129:$C2153)</f>
        <v>1178.12</v>
      </c>
      <c r="F2153" s="8" t="n">
        <f aca="false">AVERAGE($C2079:$C2153)</f>
        <v>1286.22666666667</v>
      </c>
      <c r="G2153" s="4" t="n">
        <f aca="false">IF(  AND(  F2153 &lt; E2153,  E2153 &lt; D2153  ),  1,  0  )</f>
        <v>0</v>
      </c>
      <c r="H2153" s="12" t="n">
        <f aca="false">IF(  AND(  1 = G2153,  OR(  0 = $K2153,  2 = $K2153  )  ),  $C2153,  IF(  AND(  NOT(  "-" = H2152  ),  0 &lt; H2152  ),  H2152,  0  )  )</f>
        <v>2390</v>
      </c>
      <c r="I2153" s="4" t="n">
        <f aca="false">IF(  AND(  D2153 &lt; E2153,  E2153 &lt; F2153  ),  1,  0  )</f>
        <v>0</v>
      </c>
      <c r="J2153" s="12" t="n">
        <f aca="false">IF(  AND(  1 = I2153,  OR(  0 = $K2153,  1 = $K2153  )  ),  $C2153,  IF(  AND(  NOT(  "-" = J2152  ),  0 &lt; J2152  ),  J2152,  0  )  )</f>
        <v>2247</v>
      </c>
      <c r="K2153" s="13" t="n">
        <f aca="false">IF(  1 = G2152,  1,  IF(  1 = I2152,  2,  IF(  OR(  "-" = K2152,  1 = M2152),  0,  K2152  )  )  )</f>
        <v>2</v>
      </c>
      <c r="L2153" s="12" t="n">
        <f aca="false">IF(  AND(  1 = K2153,  1 = M2153  ),  (C2153 - H2153) * 100,  IF(  AND( 2 = K2153,  1 = M2153  ),  (J2153 - C2153) * 100,  0  )  )</f>
        <v>0</v>
      </c>
      <c r="M2153" s="6" t="n">
        <f aca="false">IF(  OR(  AND(  1 = K2153,  1 = I2153  ),  AND(  2 =K2153,  1 = G2153  )  ),  1,  0  )</f>
        <v>0</v>
      </c>
      <c r="N2153" s="0" t="n">
        <f aca="false">IF(  AND(  1 = M2153,  0 &lt; L2153  ),  1,  0  )</f>
        <v>0</v>
      </c>
    </row>
    <row r="2154" customFormat="false" ht="12.8" hidden="false" customHeight="false" outlineLevel="0" collapsed="false">
      <c r="A2154" s="5" t="n">
        <v>40837</v>
      </c>
      <c r="B2154" s="6" t="n">
        <f aca="false">YEAR(A2154)</f>
        <v>2011</v>
      </c>
      <c r="C2154" s="7" t="n">
        <v>1184</v>
      </c>
      <c r="D2154" s="8" t="n">
        <f aca="false">AVERAGE($C2150:$C2154)</f>
        <v>1196.6</v>
      </c>
      <c r="E2154" s="8" t="n">
        <f aca="false">AVERAGE($C2130:$C2154)</f>
        <v>1176.32</v>
      </c>
      <c r="F2154" s="8" t="n">
        <f aca="false">AVERAGE($C2080:$C2154)</f>
        <v>1281.88</v>
      </c>
      <c r="G2154" s="4" t="n">
        <f aca="false">IF(  AND(  F2154 &lt; E2154,  E2154 &lt; D2154  ),  1,  0  )</f>
        <v>0</v>
      </c>
      <c r="H2154" s="12" t="n">
        <f aca="false">IF(  AND(  1 = G2154,  OR(  0 = $K2154,  2 = $K2154  )  ),  $C2154,  IF(  AND(  NOT(  "-" = H2153  ),  0 &lt; H2153  ),  H2153,  0  )  )</f>
        <v>2390</v>
      </c>
      <c r="I2154" s="4" t="n">
        <f aca="false">IF(  AND(  D2154 &lt; E2154,  E2154 &lt; F2154  ),  1,  0  )</f>
        <v>0</v>
      </c>
      <c r="J2154" s="12" t="n">
        <f aca="false">IF(  AND(  1 = I2154,  OR(  0 = $K2154,  1 = $K2154  )  ),  $C2154,  IF(  AND(  NOT(  "-" = J2153  ),  0 &lt; J2153  ),  J2153,  0  )  )</f>
        <v>2247</v>
      </c>
      <c r="K2154" s="13" t="n">
        <f aca="false">IF(  1 = G2153,  1,  IF(  1 = I2153,  2,  IF(  OR(  "-" = K2153,  1 = M2153),  0,  K2153  )  )  )</f>
        <v>2</v>
      </c>
      <c r="L2154" s="12" t="n">
        <f aca="false">IF(  AND(  1 = K2154,  1 = M2154  ),  (C2154 - H2154) * 100,  IF(  AND( 2 = K2154,  1 = M2154  ),  (J2154 - C2154) * 100,  0  )  )</f>
        <v>0</v>
      </c>
      <c r="M2154" s="6" t="n">
        <f aca="false">IF(  OR(  AND(  1 = K2154,  1 = I2154  ),  AND(  2 =K2154,  1 = G2154  )  ),  1,  0  )</f>
        <v>0</v>
      </c>
      <c r="N2154" s="0" t="n">
        <f aca="false">IF(  AND(  1 = M2154,  0 &lt; L2154  ),  1,  0  )</f>
        <v>0</v>
      </c>
    </row>
    <row r="2155" customFormat="false" ht="12.8" hidden="false" customHeight="false" outlineLevel="0" collapsed="false">
      <c r="A2155" s="5" t="n">
        <v>40840</v>
      </c>
      <c r="B2155" s="6" t="n">
        <f aca="false">YEAR(A2155)</f>
        <v>2011</v>
      </c>
      <c r="C2155" s="7" t="n">
        <v>1196</v>
      </c>
      <c r="D2155" s="8" t="n">
        <f aca="false">AVERAGE($C2151:$C2155)</f>
        <v>1193.4</v>
      </c>
      <c r="E2155" s="8" t="n">
        <f aca="false">AVERAGE($C2131:$C2155)</f>
        <v>1175.2</v>
      </c>
      <c r="F2155" s="8" t="n">
        <f aca="false">AVERAGE($C2081:$C2155)</f>
        <v>1277.33333333333</v>
      </c>
      <c r="G2155" s="4" t="n">
        <f aca="false">IF(  AND(  F2155 &lt; E2155,  E2155 &lt; D2155  ),  1,  0  )</f>
        <v>0</v>
      </c>
      <c r="H2155" s="12" t="n">
        <f aca="false">IF(  AND(  1 = G2155,  OR(  0 = $K2155,  2 = $K2155  )  ),  $C2155,  IF(  AND(  NOT(  "-" = H2154  ),  0 &lt; H2154  ),  H2154,  0  )  )</f>
        <v>2390</v>
      </c>
      <c r="I2155" s="4" t="n">
        <f aca="false">IF(  AND(  D2155 &lt; E2155,  E2155 &lt; F2155  ),  1,  0  )</f>
        <v>0</v>
      </c>
      <c r="J2155" s="12" t="n">
        <f aca="false">IF(  AND(  1 = I2155,  OR(  0 = $K2155,  1 = $K2155  )  ),  $C2155,  IF(  AND(  NOT(  "-" = J2154  ),  0 &lt; J2154  ),  J2154,  0  )  )</f>
        <v>2247</v>
      </c>
      <c r="K2155" s="13" t="n">
        <f aca="false">IF(  1 = G2154,  1,  IF(  1 = I2154,  2,  IF(  OR(  "-" = K2154,  1 = M2154),  0,  K2154  )  )  )</f>
        <v>2</v>
      </c>
      <c r="L2155" s="12" t="n">
        <f aca="false">IF(  AND(  1 = K2155,  1 = M2155  ),  (C2155 - H2155) * 100,  IF(  AND( 2 = K2155,  1 = M2155  ),  (J2155 - C2155) * 100,  0  )  )</f>
        <v>0</v>
      </c>
      <c r="M2155" s="6" t="n">
        <f aca="false">IF(  OR(  AND(  1 = K2155,  1 = I2155  ),  AND(  2 =K2155,  1 = G2155  )  ),  1,  0  )</f>
        <v>0</v>
      </c>
      <c r="N2155" s="0" t="n">
        <f aca="false">IF(  AND(  1 = M2155,  0 &lt; L2155  ),  1,  0  )</f>
        <v>0</v>
      </c>
    </row>
    <row r="2156" customFormat="false" ht="12.8" hidden="false" customHeight="false" outlineLevel="0" collapsed="false">
      <c r="A2156" s="5" t="n">
        <v>40841</v>
      </c>
      <c r="B2156" s="6" t="n">
        <f aca="false">YEAR(A2156)</f>
        <v>2011</v>
      </c>
      <c r="C2156" s="7" t="n">
        <v>1168</v>
      </c>
      <c r="D2156" s="8" t="n">
        <f aca="false">AVERAGE($C2152:$C2156)</f>
        <v>1187</v>
      </c>
      <c r="E2156" s="8" t="n">
        <f aca="false">AVERAGE($C2132:$C2156)</f>
        <v>1174.4</v>
      </c>
      <c r="F2156" s="8" t="n">
        <f aca="false">AVERAGE($C2082:$C2156)</f>
        <v>1271.74666666667</v>
      </c>
      <c r="G2156" s="4" t="n">
        <f aca="false">IF(  AND(  F2156 &lt; E2156,  E2156 &lt; D2156  ),  1,  0  )</f>
        <v>0</v>
      </c>
      <c r="H2156" s="12" t="n">
        <f aca="false">IF(  AND(  1 = G2156,  OR(  0 = $K2156,  2 = $K2156  )  ),  $C2156,  IF(  AND(  NOT(  "-" = H2155  ),  0 &lt; H2155  ),  H2155,  0  )  )</f>
        <v>2390</v>
      </c>
      <c r="I2156" s="4" t="n">
        <f aca="false">IF(  AND(  D2156 &lt; E2156,  E2156 &lt; F2156  ),  1,  0  )</f>
        <v>0</v>
      </c>
      <c r="J2156" s="12" t="n">
        <f aca="false">IF(  AND(  1 = I2156,  OR(  0 = $K2156,  1 = $K2156  )  ),  $C2156,  IF(  AND(  NOT(  "-" = J2155  ),  0 &lt; J2155  ),  J2155,  0  )  )</f>
        <v>2247</v>
      </c>
      <c r="K2156" s="13" t="n">
        <f aca="false">IF(  1 = G2155,  1,  IF(  1 = I2155,  2,  IF(  OR(  "-" = K2155,  1 = M2155),  0,  K2155  )  )  )</f>
        <v>2</v>
      </c>
      <c r="L2156" s="12" t="n">
        <f aca="false">IF(  AND(  1 = K2156,  1 = M2156  ),  (C2156 - H2156) * 100,  IF(  AND( 2 = K2156,  1 = M2156  ),  (J2156 - C2156) * 100,  0  )  )</f>
        <v>0</v>
      </c>
      <c r="M2156" s="6" t="n">
        <f aca="false">IF(  OR(  AND(  1 = K2156,  1 = I2156  ),  AND(  2 =K2156,  1 = G2156  )  ),  1,  0  )</f>
        <v>0</v>
      </c>
      <c r="N2156" s="0" t="n">
        <f aca="false">IF(  AND(  1 = M2156,  0 &lt; L2156  ),  1,  0  )</f>
        <v>0</v>
      </c>
    </row>
    <row r="2157" customFormat="false" ht="12.8" hidden="false" customHeight="false" outlineLevel="0" collapsed="false">
      <c r="A2157" s="5" t="n">
        <v>40842</v>
      </c>
      <c r="B2157" s="6" t="n">
        <f aca="false">YEAR(A2157)</f>
        <v>2011</v>
      </c>
      <c r="C2157" s="7" t="n">
        <v>1124</v>
      </c>
      <c r="D2157" s="8" t="n">
        <f aca="false">AVERAGE($C2153:$C2157)</f>
        <v>1171.8</v>
      </c>
      <c r="E2157" s="8" t="n">
        <f aca="false">AVERAGE($C2133:$C2157)</f>
        <v>1172.12</v>
      </c>
      <c r="F2157" s="8" t="n">
        <f aca="false">AVERAGE($C2083:$C2157)</f>
        <v>1265.34666666667</v>
      </c>
      <c r="G2157" s="4" t="n">
        <f aca="false">IF(  AND(  F2157 &lt; E2157,  E2157 &lt; D2157  ),  1,  0  )</f>
        <v>0</v>
      </c>
      <c r="H2157" s="12" t="n">
        <f aca="false">IF(  AND(  1 = G2157,  OR(  0 = $K2157,  2 = $K2157  )  ),  $C2157,  IF(  AND(  NOT(  "-" = H2156  ),  0 &lt; H2156  ),  H2156,  0  )  )</f>
        <v>2390</v>
      </c>
      <c r="I2157" s="4" t="n">
        <f aca="false">IF(  AND(  D2157 &lt; E2157,  E2157 &lt; F2157  ),  1,  0  )</f>
        <v>1</v>
      </c>
      <c r="J2157" s="12" t="n">
        <f aca="false">IF(  AND(  1 = I2157,  OR(  0 = $K2157,  1 = $K2157  )  ),  $C2157,  IF(  AND(  NOT(  "-" = J2156  ),  0 &lt; J2156  ),  J2156,  0  )  )</f>
        <v>2247</v>
      </c>
      <c r="K2157" s="13" t="n">
        <f aca="false">IF(  1 = G2156,  1,  IF(  1 = I2156,  2,  IF(  OR(  "-" = K2156,  1 = M2156),  0,  K2156  )  )  )</f>
        <v>2</v>
      </c>
      <c r="L2157" s="12" t="n">
        <f aca="false">IF(  AND(  1 = K2157,  1 = M2157  ),  (C2157 - H2157) * 100,  IF(  AND( 2 = K2157,  1 = M2157  ),  (J2157 - C2157) * 100,  0  )  )</f>
        <v>0</v>
      </c>
      <c r="M2157" s="6" t="n">
        <f aca="false">IF(  OR(  AND(  1 = K2157,  1 = I2157  ),  AND(  2 =K2157,  1 = G2157  )  ),  1,  0  )</f>
        <v>0</v>
      </c>
      <c r="N2157" s="0" t="n">
        <f aca="false">IF(  AND(  1 = M2157,  0 &lt; L2157  ),  1,  0  )</f>
        <v>0</v>
      </c>
    </row>
    <row r="2158" customFormat="false" ht="12.8" hidden="false" customHeight="false" outlineLevel="0" collapsed="false">
      <c r="A2158" s="5" t="n">
        <v>40843</v>
      </c>
      <c r="B2158" s="6" t="n">
        <f aca="false">YEAR(A2158)</f>
        <v>2011</v>
      </c>
      <c r="C2158" s="7" t="n">
        <v>1126</v>
      </c>
      <c r="D2158" s="8" t="n">
        <f aca="false">AVERAGE($C2154:$C2158)</f>
        <v>1159.6</v>
      </c>
      <c r="E2158" s="8" t="n">
        <f aca="false">AVERAGE($C2134:$C2158)</f>
        <v>1170.56</v>
      </c>
      <c r="F2158" s="8" t="n">
        <f aca="false">AVERAGE($C2084:$C2158)</f>
        <v>1258.45333333333</v>
      </c>
      <c r="G2158" s="4" t="n">
        <f aca="false">IF(  AND(  F2158 &lt; E2158,  E2158 &lt; D2158  ),  1,  0  )</f>
        <v>0</v>
      </c>
      <c r="H2158" s="12" t="n">
        <f aca="false">IF(  AND(  1 = G2158,  OR(  0 = $K2158,  2 = $K2158  )  ),  $C2158,  IF(  AND(  NOT(  "-" = H2157  ),  0 &lt; H2157  ),  H2157,  0  )  )</f>
        <v>2390</v>
      </c>
      <c r="I2158" s="4" t="n">
        <f aca="false">IF(  AND(  D2158 &lt; E2158,  E2158 &lt; F2158  ),  1,  0  )</f>
        <v>1</v>
      </c>
      <c r="J2158" s="12" t="n">
        <f aca="false">IF(  AND(  1 = I2158,  OR(  0 = $K2158,  1 = $K2158  )  ),  $C2158,  IF(  AND(  NOT(  "-" = J2157  ),  0 &lt; J2157  ),  J2157,  0  )  )</f>
        <v>2247</v>
      </c>
      <c r="K2158" s="13" t="n">
        <f aca="false">IF(  1 = G2157,  1,  IF(  1 = I2157,  2,  IF(  OR(  "-" = K2157,  1 = M2157),  0,  K2157  )  )  )</f>
        <v>2</v>
      </c>
      <c r="L2158" s="12" t="n">
        <f aca="false">IF(  AND(  1 = K2158,  1 = M2158  ),  (C2158 - H2158) * 100,  IF(  AND( 2 = K2158,  1 = M2158  ),  (J2158 - C2158) * 100,  0  )  )</f>
        <v>0</v>
      </c>
      <c r="M2158" s="6" t="n">
        <f aca="false">IF(  OR(  AND(  1 = K2158,  1 = I2158  ),  AND(  2 =K2158,  1 = G2158  )  ),  1,  0  )</f>
        <v>0</v>
      </c>
      <c r="N2158" s="0" t="n">
        <f aca="false">IF(  AND(  1 = M2158,  0 &lt; L2158  ),  1,  0  )</f>
        <v>0</v>
      </c>
    </row>
    <row r="2159" customFormat="false" ht="12.8" hidden="false" customHeight="false" outlineLevel="0" collapsed="false">
      <c r="A2159" s="5" t="n">
        <v>40844</v>
      </c>
      <c r="B2159" s="6" t="n">
        <f aca="false">YEAR(A2159)</f>
        <v>2011</v>
      </c>
      <c r="C2159" s="7" t="n">
        <v>1177</v>
      </c>
      <c r="D2159" s="8" t="n">
        <f aca="false">AVERAGE($C2155:$C2159)</f>
        <v>1158.2</v>
      </c>
      <c r="E2159" s="8" t="n">
        <f aca="false">AVERAGE($C2135:$C2159)</f>
        <v>1170.28</v>
      </c>
      <c r="F2159" s="8" t="n">
        <f aca="false">AVERAGE($C2085:$C2159)</f>
        <v>1252.48</v>
      </c>
      <c r="G2159" s="4" t="n">
        <f aca="false">IF(  AND(  F2159 &lt; E2159,  E2159 &lt; D2159  ),  1,  0  )</f>
        <v>0</v>
      </c>
      <c r="H2159" s="12" t="n">
        <f aca="false">IF(  AND(  1 = G2159,  OR(  0 = $K2159,  2 = $K2159  )  ),  $C2159,  IF(  AND(  NOT(  "-" = H2158  ),  0 &lt; H2158  ),  H2158,  0  )  )</f>
        <v>2390</v>
      </c>
      <c r="I2159" s="4" t="n">
        <f aca="false">IF(  AND(  D2159 &lt; E2159,  E2159 &lt; F2159  ),  1,  0  )</f>
        <v>1</v>
      </c>
      <c r="J2159" s="12" t="n">
        <f aca="false">IF(  AND(  1 = I2159,  OR(  0 = $K2159,  1 = $K2159  )  ),  $C2159,  IF(  AND(  NOT(  "-" = J2158  ),  0 &lt; J2158  ),  J2158,  0  )  )</f>
        <v>2247</v>
      </c>
      <c r="K2159" s="13" t="n">
        <f aca="false">IF(  1 = G2158,  1,  IF(  1 = I2158,  2,  IF(  OR(  "-" = K2158,  1 = M2158),  0,  K2158  )  )  )</f>
        <v>2</v>
      </c>
      <c r="L2159" s="12" t="n">
        <f aca="false">IF(  AND(  1 = K2159,  1 = M2159  ),  (C2159 - H2159) * 100,  IF(  AND( 2 = K2159,  1 = M2159  ),  (J2159 - C2159) * 100,  0  )  )</f>
        <v>0</v>
      </c>
      <c r="M2159" s="6" t="n">
        <f aca="false">IF(  OR(  AND(  1 = K2159,  1 = I2159  ),  AND(  2 =K2159,  1 = G2159  )  ),  1,  0  )</f>
        <v>0</v>
      </c>
      <c r="N2159" s="0" t="n">
        <f aca="false">IF(  AND(  1 = M2159,  0 &lt; L2159  ),  1,  0  )</f>
        <v>0</v>
      </c>
    </row>
    <row r="2160" customFormat="false" ht="12.8" hidden="false" customHeight="false" outlineLevel="0" collapsed="false">
      <c r="A2160" s="5" t="n">
        <v>40847</v>
      </c>
      <c r="B2160" s="6" t="n">
        <f aca="false">YEAR(A2160)</f>
        <v>2011</v>
      </c>
      <c r="C2160" s="7" t="n">
        <v>1207</v>
      </c>
      <c r="D2160" s="8" t="n">
        <f aca="false">AVERAGE($C2156:$C2160)</f>
        <v>1160.4</v>
      </c>
      <c r="E2160" s="8" t="n">
        <f aca="false">AVERAGE($C2136:$C2160)</f>
        <v>1170.76</v>
      </c>
      <c r="F2160" s="8" t="n">
        <f aca="false">AVERAGE($C2086:$C2160)</f>
        <v>1247.46666666667</v>
      </c>
      <c r="G2160" s="4" t="n">
        <f aca="false">IF(  AND(  F2160 &lt; E2160,  E2160 &lt; D2160  ),  1,  0  )</f>
        <v>0</v>
      </c>
      <c r="H2160" s="12" t="n">
        <f aca="false">IF(  AND(  1 = G2160,  OR(  0 = $K2160,  2 = $K2160  )  ),  $C2160,  IF(  AND(  NOT(  "-" = H2159  ),  0 &lt; H2159  ),  H2159,  0  )  )</f>
        <v>2390</v>
      </c>
      <c r="I2160" s="4" t="n">
        <f aca="false">IF(  AND(  D2160 &lt; E2160,  E2160 &lt; F2160  ),  1,  0  )</f>
        <v>1</v>
      </c>
      <c r="J2160" s="12" t="n">
        <f aca="false">IF(  AND(  1 = I2160,  OR(  0 = $K2160,  1 = $K2160  )  ),  $C2160,  IF(  AND(  NOT(  "-" = J2159  ),  0 &lt; J2159  ),  J2159,  0  )  )</f>
        <v>2247</v>
      </c>
      <c r="K2160" s="13" t="n">
        <f aca="false">IF(  1 = G2159,  1,  IF(  1 = I2159,  2,  IF(  OR(  "-" = K2159,  1 = M2159),  0,  K2159  )  )  )</f>
        <v>2</v>
      </c>
      <c r="L2160" s="12" t="n">
        <f aca="false">IF(  AND(  1 = K2160,  1 = M2160  ),  (C2160 - H2160) * 100,  IF(  AND( 2 = K2160,  1 = M2160  ),  (J2160 - C2160) * 100,  0  )  )</f>
        <v>0</v>
      </c>
      <c r="M2160" s="6" t="n">
        <f aca="false">IF(  OR(  AND(  1 = K2160,  1 = I2160  ),  AND(  2 =K2160,  1 = G2160  )  ),  1,  0  )</f>
        <v>0</v>
      </c>
      <c r="N2160" s="0" t="n">
        <f aca="false">IF(  AND(  1 = M2160,  0 &lt; L2160  ),  1,  0  )</f>
        <v>0</v>
      </c>
    </row>
    <row r="2161" customFormat="false" ht="12.8" hidden="false" customHeight="false" outlineLevel="0" collapsed="false">
      <c r="A2161" s="5" t="n">
        <v>40848</v>
      </c>
      <c r="B2161" s="6" t="n">
        <f aca="false">YEAR(A2161)</f>
        <v>2011</v>
      </c>
      <c r="C2161" s="7" t="n">
        <v>1178</v>
      </c>
      <c r="D2161" s="8" t="n">
        <f aca="false">AVERAGE($C2157:$C2161)</f>
        <v>1162.4</v>
      </c>
      <c r="E2161" s="8" t="n">
        <f aca="false">AVERAGE($C2137:$C2161)</f>
        <v>1170.64</v>
      </c>
      <c r="F2161" s="8" t="n">
        <f aca="false">AVERAGE($C2087:$C2161)</f>
        <v>1242.12</v>
      </c>
      <c r="G2161" s="4" t="n">
        <f aca="false">IF(  AND(  F2161 &lt; E2161,  E2161 &lt; D2161  ),  1,  0  )</f>
        <v>0</v>
      </c>
      <c r="H2161" s="12" t="n">
        <f aca="false">IF(  AND(  1 = G2161,  OR(  0 = $K2161,  2 = $K2161  )  ),  $C2161,  IF(  AND(  NOT(  "-" = H2160  ),  0 &lt; H2160  ),  H2160,  0  )  )</f>
        <v>2390</v>
      </c>
      <c r="I2161" s="4" t="n">
        <f aca="false">IF(  AND(  D2161 &lt; E2161,  E2161 &lt; F2161  ),  1,  0  )</f>
        <v>1</v>
      </c>
      <c r="J2161" s="12" t="n">
        <f aca="false">IF(  AND(  1 = I2161,  OR(  0 = $K2161,  1 = $K2161  )  ),  $C2161,  IF(  AND(  NOT(  "-" = J2160  ),  0 &lt; J2160  ),  J2160,  0  )  )</f>
        <v>2247</v>
      </c>
      <c r="K2161" s="13" t="n">
        <f aca="false">IF(  1 = G2160,  1,  IF(  1 = I2160,  2,  IF(  OR(  "-" = K2160,  1 = M2160),  0,  K2160  )  )  )</f>
        <v>2</v>
      </c>
      <c r="L2161" s="12" t="n">
        <f aca="false">IF(  AND(  1 = K2161,  1 = M2161  ),  (C2161 - H2161) * 100,  IF(  AND( 2 = K2161,  1 = M2161  ),  (J2161 - C2161) * 100,  0  )  )</f>
        <v>0</v>
      </c>
      <c r="M2161" s="6" t="n">
        <f aca="false">IF(  OR(  AND(  1 = K2161,  1 = I2161  ),  AND(  2 =K2161,  1 = G2161  )  ),  1,  0  )</f>
        <v>0</v>
      </c>
      <c r="N2161" s="0" t="n">
        <f aca="false">IF(  AND(  1 = M2161,  0 &lt; L2161  ),  1,  0  )</f>
        <v>0</v>
      </c>
    </row>
    <row r="2162" customFormat="false" ht="12.8" hidden="false" customHeight="false" outlineLevel="0" collapsed="false">
      <c r="A2162" s="5" t="n">
        <v>40849</v>
      </c>
      <c r="B2162" s="6" t="n">
        <f aca="false">YEAR(A2162)</f>
        <v>2011</v>
      </c>
      <c r="C2162" s="7" t="n">
        <v>1161</v>
      </c>
      <c r="D2162" s="8" t="n">
        <f aca="false">AVERAGE($C2158:$C2162)</f>
        <v>1169.8</v>
      </c>
      <c r="E2162" s="8" t="n">
        <f aca="false">AVERAGE($C2138:$C2162)</f>
        <v>1170.12</v>
      </c>
      <c r="F2162" s="8" t="n">
        <f aca="false">AVERAGE($C2088:$C2162)</f>
        <v>1236.84</v>
      </c>
      <c r="G2162" s="4" t="n">
        <f aca="false">IF(  AND(  F2162 &lt; E2162,  E2162 &lt; D2162  ),  1,  0  )</f>
        <v>0</v>
      </c>
      <c r="H2162" s="12" t="n">
        <f aca="false">IF(  AND(  1 = G2162,  OR(  0 = $K2162,  2 = $K2162  )  ),  $C2162,  IF(  AND(  NOT(  "-" = H2161  ),  0 &lt; H2161  ),  H2161,  0  )  )</f>
        <v>2390</v>
      </c>
      <c r="I2162" s="4" t="n">
        <f aca="false">IF(  AND(  D2162 &lt; E2162,  E2162 &lt; F2162  ),  1,  0  )</f>
        <v>1</v>
      </c>
      <c r="J2162" s="12" t="n">
        <f aca="false">IF(  AND(  1 = I2162,  OR(  0 = $K2162,  1 = $K2162  )  ),  $C2162,  IF(  AND(  NOT(  "-" = J2161  ),  0 &lt; J2161  ),  J2161,  0  )  )</f>
        <v>2247</v>
      </c>
      <c r="K2162" s="13" t="n">
        <f aca="false">IF(  1 = G2161,  1,  IF(  1 = I2161,  2,  IF(  OR(  "-" = K2161,  1 = M2161),  0,  K2161  )  )  )</f>
        <v>2</v>
      </c>
      <c r="L2162" s="12" t="n">
        <f aca="false">IF(  AND(  1 = K2162,  1 = M2162  ),  (C2162 - H2162) * 100,  IF(  AND( 2 = K2162,  1 = M2162  ),  (J2162 - C2162) * 100,  0  )  )</f>
        <v>0</v>
      </c>
      <c r="M2162" s="6" t="n">
        <f aca="false">IF(  OR(  AND(  1 = K2162,  1 = I2162  ),  AND(  2 =K2162,  1 = G2162  )  ),  1,  0  )</f>
        <v>0</v>
      </c>
      <c r="N2162" s="0" t="n">
        <f aca="false">IF(  AND(  1 = M2162,  0 &lt; L2162  ),  1,  0  )</f>
        <v>0</v>
      </c>
    </row>
    <row r="2163" customFormat="false" ht="12.8" hidden="false" customHeight="false" outlineLevel="0" collapsed="false">
      <c r="A2163" s="5" t="n">
        <v>40851</v>
      </c>
      <c r="B2163" s="6" t="n">
        <f aca="false">YEAR(A2163)</f>
        <v>2011</v>
      </c>
      <c r="C2163" s="7" t="n">
        <v>1185</v>
      </c>
      <c r="D2163" s="8" t="n">
        <f aca="false">AVERAGE($C2159:$C2163)</f>
        <v>1181.6</v>
      </c>
      <c r="E2163" s="8" t="n">
        <f aca="false">AVERAGE($C2139:$C2163)</f>
        <v>1173.28</v>
      </c>
      <c r="F2163" s="8" t="n">
        <f aca="false">AVERAGE($C2089:$C2163)</f>
        <v>1232.33333333333</v>
      </c>
      <c r="G2163" s="4" t="n">
        <f aca="false">IF(  AND(  F2163 &lt; E2163,  E2163 &lt; D2163  ),  1,  0  )</f>
        <v>0</v>
      </c>
      <c r="H2163" s="12" t="n">
        <f aca="false">IF(  AND(  1 = G2163,  OR(  0 = $K2163,  2 = $K2163  )  ),  $C2163,  IF(  AND(  NOT(  "-" = H2162  ),  0 &lt; H2162  ),  H2162,  0  )  )</f>
        <v>2390</v>
      </c>
      <c r="I2163" s="4" t="n">
        <f aca="false">IF(  AND(  D2163 &lt; E2163,  E2163 &lt; F2163  ),  1,  0  )</f>
        <v>0</v>
      </c>
      <c r="J2163" s="12" t="n">
        <f aca="false">IF(  AND(  1 = I2163,  OR(  0 = $K2163,  1 = $K2163  )  ),  $C2163,  IF(  AND(  NOT(  "-" = J2162  ),  0 &lt; J2162  ),  J2162,  0  )  )</f>
        <v>2247</v>
      </c>
      <c r="K2163" s="13" t="n">
        <f aca="false">IF(  1 = G2162,  1,  IF(  1 = I2162,  2,  IF(  OR(  "-" = K2162,  1 = M2162),  0,  K2162  )  )  )</f>
        <v>2</v>
      </c>
      <c r="L2163" s="12" t="n">
        <f aca="false">IF(  AND(  1 = K2163,  1 = M2163  ),  (C2163 - H2163) * 100,  IF(  AND( 2 = K2163,  1 = M2163  ),  (J2163 - C2163) * 100,  0  )  )</f>
        <v>0</v>
      </c>
      <c r="M2163" s="6" t="n">
        <f aca="false">IF(  OR(  AND(  1 = K2163,  1 = I2163  ),  AND(  2 =K2163,  1 = G2163  )  ),  1,  0  )</f>
        <v>0</v>
      </c>
      <c r="N2163" s="0" t="n">
        <f aca="false">IF(  AND(  1 = M2163,  0 &lt; L2163  ),  1,  0  )</f>
        <v>0</v>
      </c>
    </row>
    <row r="2164" customFormat="false" ht="12.8" hidden="false" customHeight="false" outlineLevel="0" collapsed="false">
      <c r="A2164" s="5" t="n">
        <v>40854</v>
      </c>
      <c r="B2164" s="6" t="n">
        <f aca="false">YEAR(A2164)</f>
        <v>2011</v>
      </c>
      <c r="C2164" s="7" t="n">
        <v>1212</v>
      </c>
      <c r="D2164" s="8" t="n">
        <f aca="false">AVERAGE($C2160:$C2164)</f>
        <v>1188.6</v>
      </c>
      <c r="E2164" s="8" t="n">
        <f aca="false">AVERAGE($C2140:$C2164)</f>
        <v>1176.12</v>
      </c>
      <c r="F2164" s="8" t="n">
        <f aca="false">AVERAGE($C2090:$C2164)</f>
        <v>1228.93333333333</v>
      </c>
      <c r="G2164" s="4" t="n">
        <f aca="false">IF(  AND(  F2164 &lt; E2164,  E2164 &lt; D2164  ),  1,  0  )</f>
        <v>0</v>
      </c>
      <c r="H2164" s="12" t="n">
        <f aca="false">IF(  AND(  1 = G2164,  OR(  0 = $K2164,  2 = $K2164  )  ),  $C2164,  IF(  AND(  NOT(  "-" = H2163  ),  0 &lt; H2163  ),  H2163,  0  )  )</f>
        <v>2390</v>
      </c>
      <c r="I2164" s="4" t="n">
        <f aca="false">IF(  AND(  D2164 &lt; E2164,  E2164 &lt; F2164  ),  1,  0  )</f>
        <v>0</v>
      </c>
      <c r="J2164" s="12" t="n">
        <f aca="false">IF(  AND(  1 = I2164,  OR(  0 = $K2164,  1 = $K2164  )  ),  $C2164,  IF(  AND(  NOT(  "-" = J2163  ),  0 &lt; J2163  ),  J2163,  0  )  )</f>
        <v>2247</v>
      </c>
      <c r="K2164" s="13" t="n">
        <f aca="false">IF(  1 = G2163,  1,  IF(  1 = I2163,  2,  IF(  OR(  "-" = K2163,  1 = M2163),  0,  K2163  )  )  )</f>
        <v>2</v>
      </c>
      <c r="L2164" s="12" t="n">
        <f aca="false">IF(  AND(  1 = K2164,  1 = M2164  ),  (C2164 - H2164) * 100,  IF(  AND( 2 = K2164,  1 = M2164  ),  (J2164 - C2164) * 100,  0  )  )</f>
        <v>0</v>
      </c>
      <c r="M2164" s="6" t="n">
        <f aca="false">IF(  OR(  AND(  1 = K2164,  1 = I2164  ),  AND(  2 =K2164,  1 = G2164  )  ),  1,  0  )</f>
        <v>0</v>
      </c>
      <c r="N2164" s="0" t="n">
        <f aca="false">IF(  AND(  1 = M2164,  0 &lt; L2164  ),  1,  0  )</f>
        <v>0</v>
      </c>
    </row>
    <row r="2165" customFormat="false" ht="12.8" hidden="false" customHeight="false" outlineLevel="0" collapsed="false">
      <c r="A2165" s="5" t="n">
        <v>40855</v>
      </c>
      <c r="B2165" s="6" t="n">
        <f aca="false">YEAR(A2165)</f>
        <v>2011</v>
      </c>
      <c r="C2165" s="7" t="n">
        <v>1211</v>
      </c>
      <c r="D2165" s="8" t="n">
        <f aca="false">AVERAGE($C2161:$C2165)</f>
        <v>1189.4</v>
      </c>
      <c r="E2165" s="8" t="n">
        <f aca="false">AVERAGE($C2141:$C2165)</f>
        <v>1179.68</v>
      </c>
      <c r="F2165" s="8" t="n">
        <f aca="false">AVERAGE($C2091:$C2165)</f>
        <v>1225.6</v>
      </c>
      <c r="G2165" s="4" t="n">
        <f aca="false">IF(  AND(  F2165 &lt; E2165,  E2165 &lt; D2165  ),  1,  0  )</f>
        <v>0</v>
      </c>
      <c r="H2165" s="12" t="n">
        <f aca="false">IF(  AND(  1 = G2165,  OR(  0 = $K2165,  2 = $K2165  )  ),  $C2165,  IF(  AND(  NOT(  "-" = H2164  ),  0 &lt; H2164  ),  H2164,  0  )  )</f>
        <v>2390</v>
      </c>
      <c r="I2165" s="4" t="n">
        <f aca="false">IF(  AND(  D2165 &lt; E2165,  E2165 &lt; F2165  ),  1,  0  )</f>
        <v>0</v>
      </c>
      <c r="J2165" s="12" t="n">
        <f aca="false">IF(  AND(  1 = I2165,  OR(  0 = $K2165,  1 = $K2165  )  ),  $C2165,  IF(  AND(  NOT(  "-" = J2164  ),  0 &lt; J2164  ),  J2164,  0  )  )</f>
        <v>2247</v>
      </c>
      <c r="K2165" s="13" t="n">
        <f aca="false">IF(  1 = G2164,  1,  IF(  1 = I2164,  2,  IF(  OR(  "-" = K2164,  1 = M2164),  0,  K2164  )  )  )</f>
        <v>2</v>
      </c>
      <c r="L2165" s="12" t="n">
        <f aca="false">IF(  AND(  1 = K2165,  1 = M2165  ),  (C2165 - H2165) * 100,  IF(  AND( 2 = K2165,  1 = M2165  ),  (J2165 - C2165) * 100,  0  )  )</f>
        <v>0</v>
      </c>
      <c r="M2165" s="6" t="n">
        <f aca="false">IF(  OR(  AND(  1 = K2165,  1 = I2165  ),  AND(  2 =K2165,  1 = G2165  )  ),  1,  0  )</f>
        <v>0</v>
      </c>
      <c r="N2165" s="0" t="n">
        <f aca="false">IF(  AND(  1 = M2165,  0 &lt; L2165  ),  1,  0  )</f>
        <v>0</v>
      </c>
    </row>
    <row r="2166" customFormat="false" ht="12.8" hidden="false" customHeight="false" outlineLevel="0" collapsed="false">
      <c r="A2166" s="5" t="n">
        <v>40856</v>
      </c>
      <c r="B2166" s="6" t="n">
        <f aca="false">YEAR(A2166)</f>
        <v>2011</v>
      </c>
      <c r="C2166" s="7" t="n">
        <v>1225</v>
      </c>
      <c r="D2166" s="8" t="n">
        <f aca="false">AVERAGE($C2162:$C2166)</f>
        <v>1198.8</v>
      </c>
      <c r="E2166" s="8" t="n">
        <f aca="false">AVERAGE($C2142:$C2166)</f>
        <v>1183.28</v>
      </c>
      <c r="F2166" s="8" t="n">
        <f aca="false">AVERAGE($C2092:$C2166)</f>
        <v>1221.94666666667</v>
      </c>
      <c r="G2166" s="4" t="n">
        <f aca="false">IF(  AND(  F2166 &lt; E2166,  E2166 &lt; D2166  ),  1,  0  )</f>
        <v>0</v>
      </c>
      <c r="H2166" s="12" t="n">
        <f aca="false">IF(  AND(  1 = G2166,  OR(  0 = $K2166,  2 = $K2166  )  ),  $C2166,  IF(  AND(  NOT(  "-" = H2165  ),  0 &lt; H2165  ),  H2165,  0  )  )</f>
        <v>2390</v>
      </c>
      <c r="I2166" s="4" t="n">
        <f aca="false">IF(  AND(  D2166 &lt; E2166,  E2166 &lt; F2166  ),  1,  0  )</f>
        <v>0</v>
      </c>
      <c r="J2166" s="12" t="n">
        <f aca="false">IF(  AND(  1 = I2166,  OR(  0 = $K2166,  1 = $K2166  )  ),  $C2166,  IF(  AND(  NOT(  "-" = J2165  ),  0 &lt; J2165  ),  J2165,  0  )  )</f>
        <v>2247</v>
      </c>
      <c r="K2166" s="13" t="n">
        <f aca="false">IF(  1 = G2165,  1,  IF(  1 = I2165,  2,  IF(  OR(  "-" = K2165,  1 = M2165),  0,  K2165  )  )  )</f>
        <v>2</v>
      </c>
      <c r="L2166" s="12" t="n">
        <f aca="false">IF(  AND(  1 = K2166,  1 = M2166  ),  (C2166 - H2166) * 100,  IF(  AND( 2 = K2166,  1 = M2166  ),  (J2166 - C2166) * 100,  0  )  )</f>
        <v>0</v>
      </c>
      <c r="M2166" s="6" t="n">
        <f aca="false">IF(  OR(  AND(  1 = K2166,  1 = I2166  ),  AND(  2 =K2166,  1 = G2166  )  ),  1,  0  )</f>
        <v>0</v>
      </c>
      <c r="N2166" s="0" t="n">
        <f aca="false">IF(  AND(  1 = M2166,  0 &lt; L2166  ),  1,  0  )</f>
        <v>0</v>
      </c>
    </row>
    <row r="2167" customFormat="false" ht="12.8" hidden="false" customHeight="false" outlineLevel="0" collapsed="false">
      <c r="A2167" s="5" t="n">
        <v>40857</v>
      </c>
      <c r="B2167" s="6" t="n">
        <f aca="false">YEAR(A2167)</f>
        <v>2011</v>
      </c>
      <c r="C2167" s="7" t="n">
        <v>1241</v>
      </c>
      <c r="D2167" s="8" t="n">
        <f aca="false">AVERAGE($C2163:$C2167)</f>
        <v>1214.8</v>
      </c>
      <c r="E2167" s="8" t="n">
        <f aca="false">AVERAGE($C2143:$C2167)</f>
        <v>1187.12</v>
      </c>
      <c r="F2167" s="8" t="n">
        <f aca="false">AVERAGE($C2093:$C2167)</f>
        <v>1218.61333333333</v>
      </c>
      <c r="G2167" s="4" t="n">
        <f aca="false">IF(  AND(  F2167 &lt; E2167,  E2167 &lt; D2167  ),  1,  0  )</f>
        <v>0</v>
      </c>
      <c r="H2167" s="12" t="n">
        <f aca="false">IF(  AND(  1 = G2167,  OR(  0 = $K2167,  2 = $K2167  )  ),  $C2167,  IF(  AND(  NOT(  "-" = H2166  ),  0 &lt; H2166  ),  H2166,  0  )  )</f>
        <v>2390</v>
      </c>
      <c r="I2167" s="4" t="n">
        <f aca="false">IF(  AND(  D2167 &lt; E2167,  E2167 &lt; F2167  ),  1,  0  )</f>
        <v>0</v>
      </c>
      <c r="J2167" s="12" t="n">
        <f aca="false">IF(  AND(  1 = I2167,  OR(  0 = $K2167,  1 = $K2167  )  ),  $C2167,  IF(  AND(  NOT(  "-" = J2166  ),  0 &lt; J2166  ),  J2166,  0  )  )</f>
        <v>2247</v>
      </c>
      <c r="K2167" s="13" t="n">
        <f aca="false">IF(  1 = G2166,  1,  IF(  1 = I2166,  2,  IF(  OR(  "-" = K2166,  1 = M2166),  0,  K2166  )  )  )</f>
        <v>2</v>
      </c>
      <c r="L2167" s="12" t="n">
        <f aca="false">IF(  AND(  1 = K2167,  1 = M2167  ),  (C2167 - H2167) * 100,  IF(  AND( 2 = K2167,  1 = M2167  ),  (J2167 - C2167) * 100,  0  )  )</f>
        <v>0</v>
      </c>
      <c r="M2167" s="6" t="n">
        <f aca="false">IF(  OR(  AND(  1 = K2167,  1 = I2167  ),  AND(  2 =K2167,  1 = G2167  )  ),  1,  0  )</f>
        <v>0</v>
      </c>
      <c r="N2167" s="0" t="n">
        <f aca="false">IF(  AND(  1 = M2167,  0 &lt; L2167  ),  1,  0  )</f>
        <v>0</v>
      </c>
    </row>
    <row r="2168" customFormat="false" ht="12.8" hidden="false" customHeight="false" outlineLevel="0" collapsed="false">
      <c r="A2168" s="5" t="n">
        <v>40858</v>
      </c>
      <c r="B2168" s="6" t="n">
        <f aca="false">YEAR(A2168)</f>
        <v>2011</v>
      </c>
      <c r="C2168" s="7" t="n">
        <v>1229</v>
      </c>
      <c r="D2168" s="8" t="n">
        <f aca="false">AVERAGE($C2164:$C2168)</f>
        <v>1223.6</v>
      </c>
      <c r="E2168" s="8" t="n">
        <f aca="false">AVERAGE($C2144:$C2168)</f>
        <v>1189.08</v>
      </c>
      <c r="F2168" s="8" t="n">
        <f aca="false">AVERAGE($C2094:$C2168)</f>
        <v>1215.56</v>
      </c>
      <c r="G2168" s="4" t="n">
        <f aca="false">IF(  AND(  F2168 &lt; E2168,  E2168 &lt; D2168  ),  1,  0  )</f>
        <v>0</v>
      </c>
      <c r="H2168" s="12" t="n">
        <f aca="false">IF(  AND(  1 = G2168,  OR(  0 = $K2168,  2 = $K2168  )  ),  $C2168,  IF(  AND(  NOT(  "-" = H2167  ),  0 &lt; H2167  ),  H2167,  0  )  )</f>
        <v>2390</v>
      </c>
      <c r="I2168" s="4" t="n">
        <f aca="false">IF(  AND(  D2168 &lt; E2168,  E2168 &lt; F2168  ),  1,  0  )</f>
        <v>0</v>
      </c>
      <c r="J2168" s="12" t="n">
        <f aca="false">IF(  AND(  1 = I2168,  OR(  0 = $K2168,  1 = $K2168  )  ),  $C2168,  IF(  AND(  NOT(  "-" = J2167  ),  0 &lt; J2167  ),  J2167,  0  )  )</f>
        <v>2247</v>
      </c>
      <c r="K2168" s="13" t="n">
        <f aca="false">IF(  1 = G2167,  1,  IF(  1 = I2167,  2,  IF(  OR(  "-" = K2167,  1 = M2167),  0,  K2167  )  )  )</f>
        <v>2</v>
      </c>
      <c r="L2168" s="12" t="n">
        <f aca="false">IF(  AND(  1 = K2168,  1 = M2168  ),  (C2168 - H2168) * 100,  IF(  AND( 2 = K2168,  1 = M2168  ),  (J2168 - C2168) * 100,  0  )  )</f>
        <v>0</v>
      </c>
      <c r="M2168" s="6" t="n">
        <f aca="false">IF(  OR(  AND(  1 = K2168,  1 = I2168  ),  AND(  2 =K2168,  1 = G2168  )  ),  1,  0  )</f>
        <v>0</v>
      </c>
      <c r="N2168" s="0" t="n">
        <f aca="false">IF(  AND(  1 = M2168,  0 &lt; L2168  ),  1,  0  )</f>
        <v>0</v>
      </c>
    </row>
    <row r="2169" customFormat="false" ht="12.8" hidden="false" customHeight="false" outlineLevel="0" collapsed="false">
      <c r="A2169" s="5" t="n">
        <v>40861</v>
      </c>
      <c r="B2169" s="6" t="n">
        <f aca="false">YEAR(A2169)</f>
        <v>2011</v>
      </c>
      <c r="C2169" s="7" t="n">
        <v>1245</v>
      </c>
      <c r="D2169" s="8" t="n">
        <f aca="false">AVERAGE($C2165:$C2169)</f>
        <v>1230.2</v>
      </c>
      <c r="E2169" s="8" t="n">
        <f aca="false">AVERAGE($C2145:$C2169)</f>
        <v>1191.64</v>
      </c>
      <c r="F2169" s="8" t="n">
        <f aca="false">AVERAGE($C2095:$C2169)</f>
        <v>1213.16</v>
      </c>
      <c r="G2169" s="4" t="n">
        <f aca="false">IF(  AND(  F2169 &lt; E2169,  E2169 &lt; D2169  ),  1,  0  )</f>
        <v>0</v>
      </c>
      <c r="H2169" s="12" t="n">
        <f aca="false">IF(  AND(  1 = G2169,  OR(  0 = $K2169,  2 = $K2169  )  ),  $C2169,  IF(  AND(  NOT(  "-" = H2168  ),  0 &lt; H2168  ),  H2168,  0  )  )</f>
        <v>2390</v>
      </c>
      <c r="I2169" s="4" t="n">
        <f aca="false">IF(  AND(  D2169 &lt; E2169,  E2169 &lt; F2169  ),  1,  0  )</f>
        <v>0</v>
      </c>
      <c r="J2169" s="12" t="n">
        <f aca="false">IF(  AND(  1 = I2169,  OR(  0 = $K2169,  1 = $K2169  )  ),  $C2169,  IF(  AND(  NOT(  "-" = J2168  ),  0 &lt; J2168  ),  J2168,  0  )  )</f>
        <v>2247</v>
      </c>
      <c r="K2169" s="13" t="n">
        <f aca="false">IF(  1 = G2168,  1,  IF(  1 = I2168,  2,  IF(  OR(  "-" = K2168,  1 = M2168),  0,  K2168  )  )  )</f>
        <v>2</v>
      </c>
      <c r="L2169" s="12" t="n">
        <f aca="false">IF(  AND(  1 = K2169,  1 = M2169  ),  (C2169 - H2169) * 100,  IF(  AND( 2 = K2169,  1 = M2169  ),  (J2169 - C2169) * 100,  0  )  )</f>
        <v>0</v>
      </c>
      <c r="M2169" s="6" t="n">
        <f aca="false">IF(  OR(  AND(  1 = K2169,  1 = I2169  ),  AND(  2 =K2169,  1 = G2169  )  ),  1,  0  )</f>
        <v>0</v>
      </c>
      <c r="N2169" s="0" t="n">
        <f aca="false">IF(  AND(  1 = M2169,  0 &lt; L2169  ),  1,  0  )</f>
        <v>0</v>
      </c>
    </row>
    <row r="2170" customFormat="false" ht="12.8" hidden="false" customHeight="false" outlineLevel="0" collapsed="false">
      <c r="A2170" s="5" t="n">
        <v>40862</v>
      </c>
      <c r="B2170" s="6" t="n">
        <f aca="false">YEAR(A2170)</f>
        <v>2011</v>
      </c>
      <c r="C2170" s="7" t="n">
        <v>1208</v>
      </c>
      <c r="D2170" s="8" t="n">
        <f aca="false">AVERAGE($C2166:$C2170)</f>
        <v>1229.6</v>
      </c>
      <c r="E2170" s="8" t="n">
        <f aca="false">AVERAGE($C2146:$C2170)</f>
        <v>1192.84</v>
      </c>
      <c r="F2170" s="8" t="n">
        <f aca="false">AVERAGE($C2096:$C2170)</f>
        <v>1210.65333333333</v>
      </c>
      <c r="G2170" s="4" t="n">
        <f aca="false">IF(  AND(  F2170 &lt; E2170,  E2170 &lt; D2170  ),  1,  0  )</f>
        <v>0</v>
      </c>
      <c r="H2170" s="12" t="n">
        <f aca="false">IF(  AND(  1 = G2170,  OR(  0 = $K2170,  2 = $K2170  )  ),  $C2170,  IF(  AND(  NOT(  "-" = H2169  ),  0 &lt; H2169  ),  H2169,  0  )  )</f>
        <v>2390</v>
      </c>
      <c r="I2170" s="4" t="n">
        <f aca="false">IF(  AND(  D2170 &lt; E2170,  E2170 &lt; F2170  ),  1,  0  )</f>
        <v>0</v>
      </c>
      <c r="J2170" s="12" t="n">
        <f aca="false">IF(  AND(  1 = I2170,  OR(  0 = $K2170,  1 = $K2170  )  ),  $C2170,  IF(  AND(  NOT(  "-" = J2169  ),  0 &lt; J2169  ),  J2169,  0  )  )</f>
        <v>2247</v>
      </c>
      <c r="K2170" s="13" t="n">
        <f aca="false">IF(  1 = G2169,  1,  IF(  1 = I2169,  2,  IF(  OR(  "-" = K2169,  1 = M2169),  0,  K2169  )  )  )</f>
        <v>2</v>
      </c>
      <c r="L2170" s="12" t="n">
        <f aca="false">IF(  AND(  1 = K2170,  1 = M2170  ),  (C2170 - H2170) * 100,  IF(  AND( 2 = K2170,  1 = M2170  ),  (J2170 - C2170) * 100,  0  )  )</f>
        <v>0</v>
      </c>
      <c r="M2170" s="6" t="n">
        <f aca="false">IF(  OR(  AND(  1 = K2170,  1 = I2170  ),  AND(  2 =K2170,  1 = G2170  )  ),  1,  0  )</f>
        <v>0</v>
      </c>
      <c r="N2170" s="0" t="n">
        <f aca="false">IF(  AND(  1 = M2170,  0 &lt; L2170  ),  1,  0  )</f>
        <v>0</v>
      </c>
    </row>
    <row r="2171" customFormat="false" ht="12.8" hidden="false" customHeight="false" outlineLevel="0" collapsed="false">
      <c r="A2171" s="5" t="n">
        <v>40863</v>
      </c>
      <c r="B2171" s="6" t="n">
        <f aca="false">YEAR(A2171)</f>
        <v>2011</v>
      </c>
      <c r="C2171" s="7" t="n">
        <v>1183</v>
      </c>
      <c r="D2171" s="8" t="n">
        <f aca="false">AVERAGE($C2167:$C2171)</f>
        <v>1221.2</v>
      </c>
      <c r="E2171" s="8" t="n">
        <f aca="false">AVERAGE($C2147:$C2171)</f>
        <v>1192.4</v>
      </c>
      <c r="F2171" s="8" t="n">
        <f aca="false">AVERAGE($C2097:$C2171)</f>
        <v>1207.62666666667</v>
      </c>
      <c r="G2171" s="4" t="n">
        <f aca="false">IF(  AND(  F2171 &lt; E2171,  E2171 &lt; D2171  ),  1,  0  )</f>
        <v>0</v>
      </c>
      <c r="H2171" s="12" t="n">
        <f aca="false">IF(  AND(  1 = G2171,  OR(  0 = $K2171,  2 = $K2171  )  ),  $C2171,  IF(  AND(  NOT(  "-" = H2170  ),  0 &lt; H2170  ),  H2170,  0  )  )</f>
        <v>2390</v>
      </c>
      <c r="I2171" s="4" t="n">
        <f aca="false">IF(  AND(  D2171 &lt; E2171,  E2171 &lt; F2171  ),  1,  0  )</f>
        <v>0</v>
      </c>
      <c r="J2171" s="12" t="n">
        <f aca="false">IF(  AND(  1 = I2171,  OR(  0 = $K2171,  1 = $K2171  )  ),  $C2171,  IF(  AND(  NOT(  "-" = J2170  ),  0 &lt; J2170  ),  J2170,  0  )  )</f>
        <v>2247</v>
      </c>
      <c r="K2171" s="13" t="n">
        <f aca="false">IF(  1 = G2170,  1,  IF(  1 = I2170,  2,  IF(  OR(  "-" = K2170,  1 = M2170),  0,  K2170  )  )  )</f>
        <v>2</v>
      </c>
      <c r="L2171" s="12" t="n">
        <f aca="false">IF(  AND(  1 = K2171,  1 = M2171  ),  (C2171 - H2171) * 100,  IF(  AND( 2 = K2171,  1 = M2171  ),  (J2171 - C2171) * 100,  0  )  )</f>
        <v>0</v>
      </c>
      <c r="M2171" s="6" t="n">
        <f aca="false">IF(  OR(  AND(  1 = K2171,  1 = I2171  ),  AND(  2 =K2171,  1 = G2171  )  ),  1,  0  )</f>
        <v>0</v>
      </c>
      <c r="N2171" s="0" t="n">
        <f aca="false">IF(  AND(  1 = M2171,  0 &lt; L2171  ),  1,  0  )</f>
        <v>0</v>
      </c>
    </row>
    <row r="2172" customFormat="false" ht="12.8" hidden="false" customHeight="false" outlineLevel="0" collapsed="false">
      <c r="A2172" s="5" t="n">
        <v>40864</v>
      </c>
      <c r="B2172" s="6" t="n">
        <f aca="false">YEAR(A2172)</f>
        <v>2011</v>
      </c>
      <c r="C2172" s="7" t="n">
        <v>1168</v>
      </c>
      <c r="D2172" s="8" t="n">
        <f aca="false">AVERAGE($C2168:$C2172)</f>
        <v>1206.6</v>
      </c>
      <c r="E2172" s="8" t="n">
        <f aca="false">AVERAGE($C2148:$C2172)</f>
        <v>1192.68</v>
      </c>
      <c r="F2172" s="8" t="n">
        <f aca="false">AVERAGE($C2098:$C2172)</f>
        <v>1206.84</v>
      </c>
      <c r="G2172" s="4" t="n">
        <f aca="false">IF(  AND(  F2172 &lt; E2172,  E2172 &lt; D2172  ),  1,  0  )</f>
        <v>0</v>
      </c>
      <c r="H2172" s="12" t="n">
        <f aca="false">IF(  AND(  1 = G2172,  OR(  0 = $K2172,  2 = $K2172  )  ),  $C2172,  IF(  AND(  NOT(  "-" = H2171  ),  0 &lt; H2171  ),  H2171,  0  )  )</f>
        <v>2390</v>
      </c>
      <c r="I2172" s="4" t="n">
        <f aca="false">IF(  AND(  D2172 &lt; E2172,  E2172 &lt; F2172  ),  1,  0  )</f>
        <v>0</v>
      </c>
      <c r="J2172" s="12" t="n">
        <f aca="false">IF(  AND(  1 = I2172,  OR(  0 = $K2172,  1 = $K2172  )  ),  $C2172,  IF(  AND(  NOT(  "-" = J2171  ),  0 &lt; J2171  ),  J2171,  0  )  )</f>
        <v>2247</v>
      </c>
      <c r="K2172" s="13" t="n">
        <f aca="false">IF(  1 = G2171,  1,  IF(  1 = I2171,  2,  IF(  OR(  "-" = K2171,  1 = M2171),  0,  K2171  )  )  )</f>
        <v>2</v>
      </c>
      <c r="L2172" s="12" t="n">
        <f aca="false">IF(  AND(  1 = K2172,  1 = M2172  ),  (C2172 - H2172) * 100,  IF(  AND( 2 = K2172,  1 = M2172  ),  (J2172 - C2172) * 100,  0  )  )</f>
        <v>0</v>
      </c>
      <c r="M2172" s="6" t="n">
        <f aca="false">IF(  OR(  AND(  1 = K2172,  1 = I2172  ),  AND(  2 =K2172,  1 = G2172  )  ),  1,  0  )</f>
        <v>0</v>
      </c>
      <c r="N2172" s="0" t="n">
        <f aca="false">IF(  AND(  1 = M2172,  0 &lt; L2172  ),  1,  0  )</f>
        <v>0</v>
      </c>
    </row>
    <row r="2173" customFormat="false" ht="12.8" hidden="false" customHeight="false" outlineLevel="0" collapsed="false">
      <c r="A2173" s="5" t="n">
        <v>40865</v>
      </c>
      <c r="B2173" s="6" t="n">
        <f aca="false">YEAR(A2173)</f>
        <v>2011</v>
      </c>
      <c r="C2173" s="7" t="n">
        <v>1162</v>
      </c>
      <c r="D2173" s="8" t="n">
        <f aca="false">AVERAGE($C2169:$C2173)</f>
        <v>1193.2</v>
      </c>
      <c r="E2173" s="8" t="n">
        <f aca="false">AVERAGE($C2149:$C2173)</f>
        <v>1190.56</v>
      </c>
      <c r="F2173" s="8" t="n">
        <f aca="false">AVERAGE($C2099:$C2173)</f>
        <v>1206.14666666667</v>
      </c>
      <c r="G2173" s="4" t="n">
        <f aca="false">IF(  AND(  F2173 &lt; E2173,  E2173 &lt; D2173  ),  1,  0  )</f>
        <v>0</v>
      </c>
      <c r="H2173" s="12" t="n">
        <f aca="false">IF(  AND(  1 = G2173,  OR(  0 = $K2173,  2 = $K2173  )  ),  $C2173,  IF(  AND(  NOT(  "-" = H2172  ),  0 &lt; H2172  ),  H2172,  0  )  )</f>
        <v>2390</v>
      </c>
      <c r="I2173" s="4" t="n">
        <f aca="false">IF(  AND(  D2173 &lt; E2173,  E2173 &lt; F2173  ),  1,  0  )</f>
        <v>0</v>
      </c>
      <c r="J2173" s="12" t="n">
        <f aca="false">IF(  AND(  1 = I2173,  OR(  0 = $K2173,  1 = $K2173  )  ),  $C2173,  IF(  AND(  NOT(  "-" = J2172  ),  0 &lt; J2172  ),  J2172,  0  )  )</f>
        <v>2247</v>
      </c>
      <c r="K2173" s="13" t="n">
        <f aca="false">IF(  1 = G2172,  1,  IF(  1 = I2172,  2,  IF(  OR(  "-" = K2172,  1 = M2172),  0,  K2172  )  )  )</f>
        <v>2</v>
      </c>
      <c r="L2173" s="12" t="n">
        <f aca="false">IF(  AND(  1 = K2173,  1 = M2173  ),  (C2173 - H2173) * 100,  IF(  AND( 2 = K2173,  1 = M2173  ),  (J2173 - C2173) * 100,  0  )  )</f>
        <v>0</v>
      </c>
      <c r="M2173" s="6" t="n">
        <f aca="false">IF(  OR(  AND(  1 = K2173,  1 = I2173  ),  AND(  2 =K2173,  1 = G2173  )  ),  1,  0  )</f>
        <v>0</v>
      </c>
      <c r="N2173" s="0" t="n">
        <f aca="false">IF(  AND(  1 = M2173,  0 &lt; L2173  ),  1,  0  )</f>
        <v>0</v>
      </c>
    </row>
    <row r="2174" customFormat="false" ht="12.8" hidden="false" customHeight="false" outlineLevel="0" collapsed="false">
      <c r="A2174" s="5" t="n">
        <v>40868</v>
      </c>
      <c r="B2174" s="6" t="n">
        <f aca="false">YEAR(A2174)</f>
        <v>2011</v>
      </c>
      <c r="C2174" s="7" t="n">
        <v>1163</v>
      </c>
      <c r="D2174" s="8" t="n">
        <f aca="false">AVERAGE($C2170:$C2174)</f>
        <v>1176.8</v>
      </c>
      <c r="E2174" s="8" t="n">
        <f aca="false">AVERAGE($C2150:$C2174)</f>
        <v>1190.08</v>
      </c>
      <c r="F2174" s="8" t="n">
        <f aca="false">AVERAGE($C2100:$C2174)</f>
        <v>1205.88</v>
      </c>
      <c r="G2174" s="4" t="n">
        <f aca="false">IF(  AND(  F2174 &lt; E2174,  E2174 &lt; D2174  ),  1,  0  )</f>
        <v>0</v>
      </c>
      <c r="H2174" s="12" t="n">
        <f aca="false">IF(  AND(  1 = G2174,  OR(  0 = $K2174,  2 = $K2174  )  ),  $C2174,  IF(  AND(  NOT(  "-" = H2173  ),  0 &lt; H2173  ),  H2173,  0  )  )</f>
        <v>2390</v>
      </c>
      <c r="I2174" s="4" t="n">
        <f aca="false">IF(  AND(  D2174 &lt; E2174,  E2174 &lt; F2174  ),  1,  0  )</f>
        <v>1</v>
      </c>
      <c r="J2174" s="12" t="n">
        <f aca="false">IF(  AND(  1 = I2174,  OR(  0 = $K2174,  1 = $K2174  )  ),  $C2174,  IF(  AND(  NOT(  "-" = J2173  ),  0 &lt; J2173  ),  J2173,  0  )  )</f>
        <v>2247</v>
      </c>
      <c r="K2174" s="13" t="n">
        <f aca="false">IF(  1 = G2173,  1,  IF(  1 = I2173,  2,  IF(  OR(  "-" = K2173,  1 = M2173),  0,  K2173  )  )  )</f>
        <v>2</v>
      </c>
      <c r="L2174" s="12" t="n">
        <f aca="false">IF(  AND(  1 = K2174,  1 = M2174  ),  (C2174 - H2174) * 100,  IF(  AND( 2 = K2174,  1 = M2174  ),  (J2174 - C2174) * 100,  0  )  )</f>
        <v>0</v>
      </c>
      <c r="M2174" s="6" t="n">
        <f aca="false">IF(  OR(  AND(  1 = K2174,  1 = I2174  ),  AND(  2 =K2174,  1 = G2174  )  ),  1,  0  )</f>
        <v>0</v>
      </c>
      <c r="N2174" s="0" t="n">
        <f aca="false">IF(  AND(  1 = M2174,  0 &lt; L2174  ),  1,  0  )</f>
        <v>0</v>
      </c>
    </row>
    <row r="2175" customFormat="false" ht="12.8" hidden="false" customHeight="false" outlineLevel="0" collapsed="false">
      <c r="A2175" s="5" t="n">
        <v>40869</v>
      </c>
      <c r="B2175" s="6" t="n">
        <f aca="false">YEAR(A2175)</f>
        <v>2011</v>
      </c>
      <c r="C2175" s="7" t="n">
        <v>1135</v>
      </c>
      <c r="D2175" s="8" t="n">
        <f aca="false">AVERAGE($C2171:$C2175)</f>
        <v>1162.2</v>
      </c>
      <c r="E2175" s="8" t="n">
        <f aca="false">AVERAGE($C2151:$C2175)</f>
        <v>1187</v>
      </c>
      <c r="F2175" s="8" t="n">
        <f aca="false">AVERAGE($C2101:$C2175)</f>
        <v>1205.16</v>
      </c>
      <c r="G2175" s="4" t="n">
        <f aca="false">IF(  AND(  F2175 &lt; E2175,  E2175 &lt; D2175  ),  1,  0  )</f>
        <v>0</v>
      </c>
      <c r="H2175" s="12" t="n">
        <f aca="false">IF(  AND(  1 = G2175,  OR(  0 = $K2175,  2 = $K2175  )  ),  $C2175,  IF(  AND(  NOT(  "-" = H2174  ),  0 &lt; H2174  ),  H2174,  0  )  )</f>
        <v>2390</v>
      </c>
      <c r="I2175" s="4" t="n">
        <f aca="false">IF(  AND(  D2175 &lt; E2175,  E2175 &lt; F2175  ),  1,  0  )</f>
        <v>1</v>
      </c>
      <c r="J2175" s="12" t="n">
        <f aca="false">IF(  AND(  1 = I2175,  OR(  0 = $K2175,  1 = $K2175  )  ),  $C2175,  IF(  AND(  NOT(  "-" = J2174  ),  0 &lt; J2174  ),  J2174,  0  )  )</f>
        <v>2247</v>
      </c>
      <c r="K2175" s="13" t="n">
        <f aca="false">IF(  1 = G2174,  1,  IF(  1 = I2174,  2,  IF(  OR(  "-" = K2174,  1 = M2174),  0,  K2174  )  )  )</f>
        <v>2</v>
      </c>
      <c r="L2175" s="12" t="n">
        <f aca="false">IF(  AND(  1 = K2175,  1 = M2175  ),  (C2175 - H2175) * 100,  IF(  AND( 2 = K2175,  1 = M2175  ),  (J2175 - C2175) * 100,  0  )  )</f>
        <v>0</v>
      </c>
      <c r="M2175" s="6" t="n">
        <f aca="false">IF(  OR(  AND(  1 = K2175,  1 = I2175  ),  AND(  2 =K2175,  1 = G2175  )  ),  1,  0  )</f>
        <v>0</v>
      </c>
      <c r="N2175" s="0" t="n">
        <f aca="false">IF(  AND(  1 = M2175,  0 &lt; L2175  ),  1,  0  )</f>
        <v>0</v>
      </c>
    </row>
    <row r="2176" customFormat="false" ht="12.8" hidden="false" customHeight="false" outlineLevel="0" collapsed="false">
      <c r="A2176" s="5" t="n">
        <v>40871</v>
      </c>
      <c r="B2176" s="6" t="n">
        <f aca="false">YEAR(A2176)</f>
        <v>2011</v>
      </c>
      <c r="C2176" s="7" t="n">
        <v>1086</v>
      </c>
      <c r="D2176" s="8" t="n">
        <f aca="false">AVERAGE($C2172:$C2176)</f>
        <v>1142.8</v>
      </c>
      <c r="E2176" s="8" t="n">
        <f aca="false">AVERAGE($C2152:$C2176)</f>
        <v>1182.44</v>
      </c>
      <c r="F2176" s="8" t="n">
        <f aca="false">AVERAGE($C2102:$C2176)</f>
        <v>1203.65333333333</v>
      </c>
      <c r="G2176" s="4" t="n">
        <f aca="false">IF(  AND(  F2176 &lt; E2176,  E2176 &lt; D2176  ),  1,  0  )</f>
        <v>0</v>
      </c>
      <c r="H2176" s="12" t="n">
        <f aca="false">IF(  AND(  1 = G2176,  OR(  0 = $K2176,  2 = $K2176  )  ),  $C2176,  IF(  AND(  NOT(  "-" = H2175  ),  0 &lt; H2175  ),  H2175,  0  )  )</f>
        <v>2390</v>
      </c>
      <c r="I2176" s="4" t="n">
        <f aca="false">IF(  AND(  D2176 &lt; E2176,  E2176 &lt; F2176  ),  1,  0  )</f>
        <v>1</v>
      </c>
      <c r="J2176" s="12" t="n">
        <f aca="false">IF(  AND(  1 = I2176,  OR(  0 = $K2176,  1 = $K2176  )  ),  $C2176,  IF(  AND(  NOT(  "-" = J2175  ),  0 &lt; J2175  ),  J2175,  0  )  )</f>
        <v>2247</v>
      </c>
      <c r="K2176" s="13" t="n">
        <f aca="false">IF(  1 = G2175,  1,  IF(  1 = I2175,  2,  IF(  OR(  "-" = K2175,  1 = M2175),  0,  K2175  )  )  )</f>
        <v>2</v>
      </c>
      <c r="L2176" s="12" t="n">
        <f aca="false">IF(  AND(  1 = K2176,  1 = M2176  ),  (C2176 - H2176) * 100,  IF(  AND( 2 = K2176,  1 = M2176  ),  (J2176 - C2176) * 100,  0  )  )</f>
        <v>0</v>
      </c>
      <c r="M2176" s="6" t="n">
        <f aca="false">IF(  OR(  AND(  1 = K2176,  1 = I2176  ),  AND(  2 =K2176,  1 = G2176  )  ),  1,  0  )</f>
        <v>0</v>
      </c>
      <c r="N2176" s="0" t="n">
        <f aca="false">IF(  AND(  1 = M2176,  0 &lt; L2176  ),  1,  0  )</f>
        <v>0</v>
      </c>
    </row>
    <row r="2177" customFormat="false" ht="12.8" hidden="false" customHeight="false" outlineLevel="0" collapsed="false">
      <c r="A2177" s="5" t="n">
        <v>40872</v>
      </c>
      <c r="B2177" s="6" t="n">
        <f aca="false">YEAR(A2177)</f>
        <v>2011</v>
      </c>
      <c r="C2177" s="7" t="n">
        <v>1117</v>
      </c>
      <c r="D2177" s="8" t="n">
        <f aca="false">AVERAGE($C2173:$C2177)</f>
        <v>1132.6</v>
      </c>
      <c r="E2177" s="8" t="n">
        <f aca="false">AVERAGE($C2153:$C2177)</f>
        <v>1179.12</v>
      </c>
      <c r="F2177" s="8" t="n">
        <f aca="false">AVERAGE($C2103:$C2177)</f>
        <v>1202.49333333333</v>
      </c>
      <c r="G2177" s="4" t="n">
        <f aca="false">IF(  AND(  F2177 &lt; E2177,  E2177 &lt; D2177  ),  1,  0  )</f>
        <v>0</v>
      </c>
      <c r="H2177" s="12" t="n">
        <f aca="false">IF(  AND(  1 = G2177,  OR(  0 = $K2177,  2 = $K2177  )  ),  $C2177,  IF(  AND(  NOT(  "-" = H2176  ),  0 &lt; H2176  ),  H2176,  0  )  )</f>
        <v>2390</v>
      </c>
      <c r="I2177" s="4" t="n">
        <f aca="false">IF(  AND(  D2177 &lt; E2177,  E2177 &lt; F2177  ),  1,  0  )</f>
        <v>1</v>
      </c>
      <c r="J2177" s="12" t="n">
        <f aca="false">IF(  AND(  1 = I2177,  OR(  0 = $K2177,  1 = $K2177  )  ),  $C2177,  IF(  AND(  NOT(  "-" = J2176  ),  0 &lt; J2176  ),  J2176,  0  )  )</f>
        <v>2247</v>
      </c>
      <c r="K2177" s="13" t="n">
        <f aca="false">IF(  1 = G2176,  1,  IF(  1 = I2176,  2,  IF(  OR(  "-" = K2176,  1 = M2176),  0,  K2176  )  )  )</f>
        <v>2</v>
      </c>
      <c r="L2177" s="12" t="n">
        <f aca="false">IF(  AND(  1 = K2177,  1 = M2177  ),  (C2177 - H2177) * 100,  IF(  AND( 2 = K2177,  1 = M2177  ),  (J2177 - C2177) * 100,  0  )  )</f>
        <v>0</v>
      </c>
      <c r="M2177" s="6" t="n">
        <f aca="false">IF(  OR(  AND(  1 = K2177,  1 = I2177  ),  AND(  2 =K2177,  1 = G2177  )  ),  1,  0  )</f>
        <v>0</v>
      </c>
      <c r="N2177" s="0" t="n">
        <f aca="false">IF(  AND(  1 = M2177,  0 &lt; L2177  ),  1,  0  )</f>
        <v>0</v>
      </c>
    </row>
    <row r="2178" customFormat="false" ht="12.8" hidden="false" customHeight="false" outlineLevel="0" collapsed="false">
      <c r="A2178" s="5" t="n">
        <v>40875</v>
      </c>
      <c r="B2178" s="6" t="n">
        <f aca="false">YEAR(A2178)</f>
        <v>2011</v>
      </c>
      <c r="C2178" s="7" t="n">
        <v>1147</v>
      </c>
      <c r="D2178" s="8" t="n">
        <f aca="false">AVERAGE($C2174:$C2178)</f>
        <v>1129.6</v>
      </c>
      <c r="E2178" s="8" t="n">
        <f aca="false">AVERAGE($C2154:$C2178)</f>
        <v>1177.52</v>
      </c>
      <c r="F2178" s="8" t="n">
        <f aca="false">AVERAGE($C2104:$C2178)</f>
        <v>1201.49333333333</v>
      </c>
      <c r="G2178" s="4" t="n">
        <f aca="false">IF(  AND(  F2178 &lt; E2178,  E2178 &lt; D2178  ),  1,  0  )</f>
        <v>0</v>
      </c>
      <c r="H2178" s="12" t="n">
        <f aca="false">IF(  AND(  1 = G2178,  OR(  0 = $K2178,  2 = $K2178  )  ),  $C2178,  IF(  AND(  NOT(  "-" = H2177  ),  0 &lt; H2177  ),  H2177,  0  )  )</f>
        <v>2390</v>
      </c>
      <c r="I2178" s="4" t="n">
        <f aca="false">IF(  AND(  D2178 &lt; E2178,  E2178 &lt; F2178  ),  1,  0  )</f>
        <v>1</v>
      </c>
      <c r="J2178" s="12" t="n">
        <f aca="false">IF(  AND(  1 = I2178,  OR(  0 = $K2178,  1 = $K2178  )  ),  $C2178,  IF(  AND(  NOT(  "-" = J2177  ),  0 &lt; J2177  ),  J2177,  0  )  )</f>
        <v>2247</v>
      </c>
      <c r="K2178" s="13" t="n">
        <f aca="false">IF(  1 = G2177,  1,  IF(  1 = I2177,  2,  IF(  OR(  "-" = K2177,  1 = M2177),  0,  K2177  )  )  )</f>
        <v>2</v>
      </c>
      <c r="L2178" s="12" t="n">
        <f aca="false">IF(  AND(  1 = K2178,  1 = M2178  ),  (C2178 - H2178) * 100,  IF(  AND( 2 = K2178,  1 = M2178  ),  (J2178 - C2178) * 100,  0  )  )</f>
        <v>0</v>
      </c>
      <c r="M2178" s="6" t="n">
        <f aca="false">IF(  OR(  AND(  1 = K2178,  1 = I2178  ),  AND(  2 =K2178,  1 = G2178  )  ),  1,  0  )</f>
        <v>0</v>
      </c>
      <c r="N2178" s="0" t="n">
        <f aca="false">IF(  AND(  1 = M2178,  0 &lt; L2178  ),  1,  0  )</f>
        <v>0</v>
      </c>
    </row>
    <row r="2179" customFormat="false" ht="12.8" hidden="false" customHeight="false" outlineLevel="0" collapsed="false">
      <c r="A2179" s="5" t="n">
        <v>40876</v>
      </c>
      <c r="B2179" s="6" t="n">
        <f aca="false">YEAR(A2179)</f>
        <v>2011</v>
      </c>
      <c r="C2179" s="7" t="n">
        <v>1180</v>
      </c>
      <c r="D2179" s="8" t="n">
        <f aca="false">AVERAGE($C2175:$C2179)</f>
        <v>1133</v>
      </c>
      <c r="E2179" s="8" t="n">
        <f aca="false">AVERAGE($C2155:$C2179)</f>
        <v>1177.36</v>
      </c>
      <c r="F2179" s="8" t="n">
        <f aca="false">AVERAGE($C2105:$C2179)</f>
        <v>1201.86666666667</v>
      </c>
      <c r="G2179" s="4" t="n">
        <f aca="false">IF(  AND(  F2179 &lt; E2179,  E2179 &lt; D2179  ),  1,  0  )</f>
        <v>0</v>
      </c>
      <c r="H2179" s="12" t="n">
        <f aca="false">IF(  AND(  1 = G2179,  OR(  0 = $K2179,  2 = $K2179  )  ),  $C2179,  IF(  AND(  NOT(  "-" = H2178  ),  0 &lt; H2178  ),  H2178,  0  )  )</f>
        <v>2390</v>
      </c>
      <c r="I2179" s="4" t="n">
        <f aca="false">IF(  AND(  D2179 &lt; E2179,  E2179 &lt; F2179  ),  1,  0  )</f>
        <v>1</v>
      </c>
      <c r="J2179" s="12" t="n">
        <f aca="false">IF(  AND(  1 = I2179,  OR(  0 = $K2179,  1 = $K2179  )  ),  $C2179,  IF(  AND(  NOT(  "-" = J2178  ),  0 &lt; J2178  ),  J2178,  0  )  )</f>
        <v>2247</v>
      </c>
      <c r="K2179" s="13" t="n">
        <f aca="false">IF(  1 = G2178,  1,  IF(  1 = I2178,  2,  IF(  OR(  "-" = K2178,  1 = M2178),  0,  K2178  )  )  )</f>
        <v>2</v>
      </c>
      <c r="L2179" s="12" t="n">
        <f aca="false">IF(  AND(  1 = K2179,  1 = M2179  ),  (C2179 - H2179) * 100,  IF(  AND( 2 = K2179,  1 = M2179  ),  (J2179 - C2179) * 100,  0  )  )</f>
        <v>0</v>
      </c>
      <c r="M2179" s="6" t="n">
        <f aca="false">IF(  OR(  AND(  1 = K2179,  1 = I2179  ),  AND(  2 =K2179,  1 = G2179  )  ),  1,  0  )</f>
        <v>0</v>
      </c>
      <c r="N2179" s="0" t="n">
        <f aca="false">IF(  AND(  1 = M2179,  0 &lt; L2179  ),  1,  0  )</f>
        <v>0</v>
      </c>
    </row>
    <row r="2180" customFormat="false" ht="12.8" hidden="false" customHeight="false" outlineLevel="0" collapsed="false">
      <c r="A2180" s="5" t="n">
        <v>40877</v>
      </c>
      <c r="B2180" s="6" t="n">
        <f aca="false">YEAR(A2180)</f>
        <v>2011</v>
      </c>
      <c r="C2180" s="7" t="n">
        <v>1160</v>
      </c>
      <c r="D2180" s="8" t="n">
        <f aca="false">AVERAGE($C2176:$C2180)</f>
        <v>1138</v>
      </c>
      <c r="E2180" s="8" t="n">
        <f aca="false">AVERAGE($C2156:$C2180)</f>
        <v>1175.92</v>
      </c>
      <c r="F2180" s="8" t="n">
        <f aca="false">AVERAGE($C2106:$C2180)</f>
        <v>1202.04</v>
      </c>
      <c r="G2180" s="4" t="n">
        <f aca="false">IF(  AND(  F2180 &lt; E2180,  E2180 &lt; D2180  ),  1,  0  )</f>
        <v>0</v>
      </c>
      <c r="H2180" s="12" t="n">
        <f aca="false">IF(  AND(  1 = G2180,  OR(  0 = $K2180,  2 = $K2180  )  ),  $C2180,  IF(  AND(  NOT(  "-" = H2179  ),  0 &lt; H2179  ),  H2179,  0  )  )</f>
        <v>2390</v>
      </c>
      <c r="I2180" s="4" t="n">
        <f aca="false">IF(  AND(  D2180 &lt; E2180,  E2180 &lt; F2180  ),  1,  0  )</f>
        <v>1</v>
      </c>
      <c r="J2180" s="12" t="n">
        <f aca="false">IF(  AND(  1 = I2180,  OR(  0 = $K2180,  1 = $K2180  )  ),  $C2180,  IF(  AND(  NOT(  "-" = J2179  ),  0 &lt; J2179  ),  J2179,  0  )  )</f>
        <v>2247</v>
      </c>
      <c r="K2180" s="13" t="n">
        <f aca="false">IF(  1 = G2179,  1,  IF(  1 = I2179,  2,  IF(  OR(  "-" = K2179,  1 = M2179),  0,  K2179  )  )  )</f>
        <v>2</v>
      </c>
      <c r="L2180" s="12" t="n">
        <f aca="false">IF(  AND(  1 = K2180,  1 = M2180  ),  (C2180 - H2180) * 100,  IF(  AND( 2 = K2180,  1 = M2180  ),  (J2180 - C2180) * 100,  0  )  )</f>
        <v>0</v>
      </c>
      <c r="M2180" s="6" t="n">
        <f aca="false">IF(  OR(  AND(  1 = K2180,  1 = I2180  ),  AND(  2 =K2180,  1 = G2180  )  ),  1,  0  )</f>
        <v>0</v>
      </c>
      <c r="N2180" s="0" t="n">
        <f aca="false">IF(  AND(  1 = M2180,  0 &lt; L2180  ),  1,  0  )</f>
        <v>0</v>
      </c>
    </row>
    <row r="2181" customFormat="false" ht="12.8" hidden="false" customHeight="false" outlineLevel="0" collapsed="false">
      <c r="A2181" s="5" t="n">
        <v>40878</v>
      </c>
      <c r="B2181" s="6" t="n">
        <f aca="false">YEAR(A2181)</f>
        <v>2011</v>
      </c>
      <c r="C2181" s="7" t="n">
        <v>1148</v>
      </c>
      <c r="D2181" s="8" t="n">
        <f aca="false">AVERAGE($C2177:$C2181)</f>
        <v>1150.4</v>
      </c>
      <c r="E2181" s="8" t="n">
        <f aca="false">AVERAGE($C2157:$C2181)</f>
        <v>1175.12</v>
      </c>
      <c r="F2181" s="8" t="n">
        <f aca="false">AVERAGE($C2107:$C2181)</f>
        <v>1202.14666666667</v>
      </c>
      <c r="G2181" s="4" t="n">
        <f aca="false">IF(  AND(  F2181 &lt; E2181,  E2181 &lt; D2181  ),  1,  0  )</f>
        <v>0</v>
      </c>
      <c r="H2181" s="12" t="n">
        <f aca="false">IF(  AND(  1 = G2181,  OR(  0 = $K2181,  2 = $K2181  )  ),  $C2181,  IF(  AND(  NOT(  "-" = H2180  ),  0 &lt; H2180  ),  H2180,  0  )  )</f>
        <v>2390</v>
      </c>
      <c r="I2181" s="4" t="n">
        <f aca="false">IF(  AND(  D2181 &lt; E2181,  E2181 &lt; F2181  ),  1,  0  )</f>
        <v>1</v>
      </c>
      <c r="J2181" s="12" t="n">
        <f aca="false">IF(  AND(  1 = I2181,  OR(  0 = $K2181,  1 = $K2181  )  ),  $C2181,  IF(  AND(  NOT(  "-" = J2180  ),  0 &lt; J2180  ),  J2180,  0  )  )</f>
        <v>2247</v>
      </c>
      <c r="K2181" s="13" t="n">
        <f aca="false">IF(  1 = G2180,  1,  IF(  1 = I2180,  2,  IF(  OR(  "-" = K2180,  1 = M2180),  0,  K2180  )  )  )</f>
        <v>2</v>
      </c>
      <c r="L2181" s="12" t="n">
        <f aca="false">IF(  AND(  1 = K2181,  1 = M2181  ),  (C2181 - H2181) * 100,  IF(  AND( 2 = K2181,  1 = M2181  ),  (J2181 - C2181) * 100,  0  )  )</f>
        <v>0</v>
      </c>
      <c r="M2181" s="6" t="n">
        <f aca="false">IF(  OR(  AND(  1 = K2181,  1 = I2181  ),  AND(  2 =K2181,  1 = G2181  )  ),  1,  0  )</f>
        <v>0</v>
      </c>
      <c r="N2181" s="0" t="n">
        <f aca="false">IF(  AND(  1 = M2181,  0 &lt; L2181  ),  1,  0  )</f>
        <v>0</v>
      </c>
    </row>
    <row r="2182" customFormat="false" ht="12.8" hidden="false" customHeight="false" outlineLevel="0" collapsed="false">
      <c r="A2182" s="5" t="n">
        <v>40879</v>
      </c>
      <c r="B2182" s="6" t="n">
        <f aca="false">YEAR(A2182)</f>
        <v>2011</v>
      </c>
      <c r="C2182" s="7" t="n">
        <v>1124</v>
      </c>
      <c r="D2182" s="8" t="n">
        <f aca="false">AVERAGE($C2178:$C2182)</f>
        <v>1151.8</v>
      </c>
      <c r="E2182" s="8" t="n">
        <f aca="false">AVERAGE($C2158:$C2182)</f>
        <v>1175.12</v>
      </c>
      <c r="F2182" s="8" t="n">
        <f aca="false">AVERAGE($C2108:$C2182)</f>
        <v>1202.65333333333</v>
      </c>
      <c r="G2182" s="4" t="n">
        <f aca="false">IF(  AND(  F2182 &lt; E2182,  E2182 &lt; D2182  ),  1,  0  )</f>
        <v>0</v>
      </c>
      <c r="H2182" s="12" t="n">
        <f aca="false">IF(  AND(  1 = G2182,  OR(  0 = $K2182,  2 = $K2182  )  ),  $C2182,  IF(  AND(  NOT(  "-" = H2181  ),  0 &lt; H2181  ),  H2181,  0  )  )</f>
        <v>2390</v>
      </c>
      <c r="I2182" s="4" t="n">
        <f aca="false">IF(  AND(  D2182 &lt; E2182,  E2182 &lt; F2182  ),  1,  0  )</f>
        <v>1</v>
      </c>
      <c r="J2182" s="12" t="n">
        <f aca="false">IF(  AND(  1 = I2182,  OR(  0 = $K2182,  1 = $K2182  )  ),  $C2182,  IF(  AND(  NOT(  "-" = J2181  ),  0 &lt; J2181  ),  J2181,  0  )  )</f>
        <v>2247</v>
      </c>
      <c r="K2182" s="13" t="n">
        <f aca="false">IF(  1 = G2181,  1,  IF(  1 = I2181,  2,  IF(  OR(  "-" = K2181,  1 = M2181),  0,  K2181  )  )  )</f>
        <v>2</v>
      </c>
      <c r="L2182" s="12" t="n">
        <f aca="false">IF(  AND(  1 = K2182,  1 = M2182  ),  (C2182 - H2182) * 100,  IF(  AND( 2 = K2182,  1 = M2182  ),  (J2182 - C2182) * 100,  0  )  )</f>
        <v>0</v>
      </c>
      <c r="M2182" s="6" t="n">
        <f aca="false">IF(  OR(  AND(  1 = K2182,  1 = I2182  ),  AND(  2 =K2182,  1 = G2182  )  ),  1,  0  )</f>
        <v>0</v>
      </c>
      <c r="N2182" s="0" t="n">
        <f aca="false">IF(  AND(  1 = M2182,  0 &lt; L2182  ),  1,  0  )</f>
        <v>0</v>
      </c>
    </row>
    <row r="2183" customFormat="false" ht="12.8" hidden="false" customHeight="false" outlineLevel="0" collapsed="false">
      <c r="A2183" s="5" t="n">
        <v>40882</v>
      </c>
      <c r="B2183" s="6" t="n">
        <f aca="false">YEAR(A2183)</f>
        <v>2011</v>
      </c>
      <c r="C2183" s="7" t="n">
        <v>1125</v>
      </c>
      <c r="D2183" s="8" t="n">
        <f aca="false">AVERAGE($C2179:$C2183)</f>
        <v>1147.4</v>
      </c>
      <c r="E2183" s="8" t="n">
        <f aca="false">AVERAGE($C2159:$C2183)</f>
        <v>1175.08</v>
      </c>
      <c r="F2183" s="8" t="n">
        <f aca="false">AVERAGE($C2109:$C2183)</f>
        <v>1201.50666666667</v>
      </c>
      <c r="G2183" s="4" t="n">
        <f aca="false">IF(  AND(  F2183 &lt; E2183,  E2183 &lt; D2183  ),  1,  0  )</f>
        <v>0</v>
      </c>
      <c r="H2183" s="12" t="n">
        <f aca="false">IF(  AND(  1 = G2183,  OR(  0 = $K2183,  2 = $K2183  )  ),  $C2183,  IF(  AND(  NOT(  "-" = H2182  ),  0 &lt; H2182  ),  H2182,  0  )  )</f>
        <v>2390</v>
      </c>
      <c r="I2183" s="4" t="n">
        <f aca="false">IF(  AND(  D2183 &lt; E2183,  E2183 &lt; F2183  ),  1,  0  )</f>
        <v>1</v>
      </c>
      <c r="J2183" s="12" t="n">
        <f aca="false">IF(  AND(  1 = I2183,  OR(  0 = $K2183,  1 = $K2183  )  ),  $C2183,  IF(  AND(  NOT(  "-" = J2182  ),  0 &lt; J2182  ),  J2182,  0  )  )</f>
        <v>2247</v>
      </c>
      <c r="K2183" s="13" t="n">
        <f aca="false">IF(  1 = G2182,  1,  IF(  1 = I2182,  2,  IF(  OR(  "-" = K2182,  1 = M2182),  0,  K2182  )  )  )</f>
        <v>2</v>
      </c>
      <c r="L2183" s="12" t="n">
        <f aca="false">IF(  AND(  1 = K2183,  1 = M2183  ),  (C2183 - H2183) * 100,  IF(  AND( 2 = K2183,  1 = M2183  ),  (J2183 - C2183) * 100,  0  )  )</f>
        <v>0</v>
      </c>
      <c r="M2183" s="6" t="n">
        <f aca="false">IF(  OR(  AND(  1 = K2183,  1 = I2183  ),  AND(  2 =K2183,  1 = G2183  )  ),  1,  0  )</f>
        <v>0</v>
      </c>
      <c r="N2183" s="0" t="n">
        <f aca="false">IF(  AND(  1 = M2183,  0 &lt; L2183  ),  1,  0  )</f>
        <v>0</v>
      </c>
    </row>
    <row r="2184" customFormat="false" ht="12.8" hidden="false" customHeight="false" outlineLevel="0" collapsed="false">
      <c r="A2184" s="5" t="n">
        <v>40883</v>
      </c>
      <c r="B2184" s="6" t="n">
        <f aca="false">YEAR(A2184)</f>
        <v>2011</v>
      </c>
      <c r="C2184" s="7" t="n">
        <v>1106</v>
      </c>
      <c r="D2184" s="8" t="n">
        <f aca="false">AVERAGE($C2180:$C2184)</f>
        <v>1132.6</v>
      </c>
      <c r="E2184" s="8" t="n">
        <f aca="false">AVERAGE($C2160:$C2184)</f>
        <v>1172.24</v>
      </c>
      <c r="F2184" s="8" t="n">
        <f aca="false">AVERAGE($C2110:$C2184)</f>
        <v>1200.69333333333</v>
      </c>
      <c r="G2184" s="4" t="n">
        <f aca="false">IF(  AND(  F2184 &lt; E2184,  E2184 &lt; D2184  ),  1,  0  )</f>
        <v>0</v>
      </c>
      <c r="H2184" s="12" t="n">
        <f aca="false">IF(  AND(  1 = G2184,  OR(  0 = $K2184,  2 = $K2184  )  ),  $C2184,  IF(  AND(  NOT(  "-" = H2183  ),  0 &lt; H2183  ),  H2183,  0  )  )</f>
        <v>2390</v>
      </c>
      <c r="I2184" s="4" t="n">
        <f aca="false">IF(  AND(  D2184 &lt; E2184,  E2184 &lt; F2184  ),  1,  0  )</f>
        <v>1</v>
      </c>
      <c r="J2184" s="12" t="n">
        <f aca="false">IF(  AND(  1 = I2184,  OR(  0 = $K2184,  1 = $K2184  )  ),  $C2184,  IF(  AND(  NOT(  "-" = J2183  ),  0 &lt; J2183  ),  J2183,  0  )  )</f>
        <v>2247</v>
      </c>
      <c r="K2184" s="13" t="n">
        <f aca="false">IF(  1 = G2183,  1,  IF(  1 = I2183,  2,  IF(  OR(  "-" = K2183,  1 = M2183),  0,  K2183  )  )  )</f>
        <v>2</v>
      </c>
      <c r="L2184" s="12" t="n">
        <f aca="false">IF(  AND(  1 = K2184,  1 = M2184  ),  (C2184 - H2184) * 100,  IF(  AND( 2 = K2184,  1 = M2184  ),  (J2184 - C2184) * 100,  0  )  )</f>
        <v>0</v>
      </c>
      <c r="M2184" s="6" t="n">
        <f aca="false">IF(  OR(  AND(  1 = K2184,  1 = I2184  ),  AND(  2 =K2184,  1 = G2184  )  ),  1,  0  )</f>
        <v>0</v>
      </c>
      <c r="N2184" s="0" t="n">
        <f aca="false">IF(  AND(  1 = M2184,  0 &lt; L2184  ),  1,  0  )</f>
        <v>0</v>
      </c>
    </row>
    <row r="2185" customFormat="false" ht="12.8" hidden="false" customHeight="false" outlineLevel="0" collapsed="false">
      <c r="A2185" s="5" t="n">
        <v>40884</v>
      </c>
      <c r="B2185" s="6" t="n">
        <f aca="false">YEAR(A2185)</f>
        <v>2011</v>
      </c>
      <c r="C2185" s="7" t="n">
        <v>1115</v>
      </c>
      <c r="D2185" s="8" t="n">
        <f aca="false">AVERAGE($C2181:$C2185)</f>
        <v>1123.6</v>
      </c>
      <c r="E2185" s="8" t="n">
        <f aca="false">AVERAGE($C2161:$C2185)</f>
        <v>1168.56</v>
      </c>
      <c r="F2185" s="8" t="n">
        <f aca="false">AVERAGE($C2111:$C2185)</f>
        <v>1199.56</v>
      </c>
      <c r="G2185" s="4" t="n">
        <f aca="false">IF(  AND(  F2185 &lt; E2185,  E2185 &lt; D2185  ),  1,  0  )</f>
        <v>0</v>
      </c>
      <c r="H2185" s="12" t="n">
        <f aca="false">IF(  AND(  1 = G2185,  OR(  0 = $K2185,  2 = $K2185  )  ),  $C2185,  IF(  AND(  NOT(  "-" = H2184  ),  0 &lt; H2184  ),  H2184,  0  )  )</f>
        <v>2390</v>
      </c>
      <c r="I2185" s="4" t="n">
        <f aca="false">IF(  AND(  D2185 &lt; E2185,  E2185 &lt; F2185  ),  1,  0  )</f>
        <v>1</v>
      </c>
      <c r="J2185" s="12" t="n">
        <f aca="false">IF(  AND(  1 = I2185,  OR(  0 = $K2185,  1 = $K2185  )  ),  $C2185,  IF(  AND(  NOT(  "-" = J2184  ),  0 &lt; J2184  ),  J2184,  0  )  )</f>
        <v>2247</v>
      </c>
      <c r="K2185" s="13" t="n">
        <f aca="false">IF(  1 = G2184,  1,  IF(  1 = I2184,  2,  IF(  OR(  "-" = K2184,  1 = M2184),  0,  K2184  )  )  )</f>
        <v>2</v>
      </c>
      <c r="L2185" s="12" t="n">
        <f aca="false">IF(  AND(  1 = K2185,  1 = M2185  ),  (C2185 - H2185) * 100,  IF(  AND( 2 = K2185,  1 = M2185  ),  (J2185 - C2185) * 100,  0  )  )</f>
        <v>0</v>
      </c>
      <c r="M2185" s="6" t="n">
        <f aca="false">IF(  OR(  AND(  1 = K2185,  1 = I2185  ),  AND(  2 =K2185,  1 = G2185  )  ),  1,  0  )</f>
        <v>0</v>
      </c>
      <c r="N2185" s="0" t="n">
        <f aca="false">IF(  AND(  1 = M2185,  0 &lt; L2185  ),  1,  0  )</f>
        <v>0</v>
      </c>
    </row>
    <row r="2186" customFormat="false" ht="12.8" hidden="false" customHeight="false" outlineLevel="0" collapsed="false">
      <c r="A2186" s="5" t="n">
        <v>40885</v>
      </c>
      <c r="B2186" s="6" t="n">
        <f aca="false">YEAR(A2186)</f>
        <v>2011</v>
      </c>
      <c r="C2186" s="7" t="n">
        <v>1106</v>
      </c>
      <c r="D2186" s="8" t="n">
        <f aca="false">AVERAGE($C2182:$C2186)</f>
        <v>1115.2</v>
      </c>
      <c r="E2186" s="8" t="n">
        <f aca="false">AVERAGE($C2162:$C2186)</f>
        <v>1165.68</v>
      </c>
      <c r="F2186" s="8" t="n">
        <f aca="false">AVERAGE($C2112:$C2186)</f>
        <v>1198.13333333333</v>
      </c>
      <c r="G2186" s="4" t="n">
        <f aca="false">IF(  AND(  F2186 &lt; E2186,  E2186 &lt; D2186  ),  1,  0  )</f>
        <v>0</v>
      </c>
      <c r="H2186" s="12" t="n">
        <f aca="false">IF(  AND(  1 = G2186,  OR(  0 = $K2186,  2 = $K2186  )  ),  $C2186,  IF(  AND(  NOT(  "-" = H2185  ),  0 &lt; H2185  ),  H2185,  0  )  )</f>
        <v>2390</v>
      </c>
      <c r="I2186" s="4" t="n">
        <f aca="false">IF(  AND(  D2186 &lt; E2186,  E2186 &lt; F2186  ),  1,  0  )</f>
        <v>1</v>
      </c>
      <c r="J2186" s="12" t="n">
        <f aca="false">IF(  AND(  1 = I2186,  OR(  0 = $K2186,  1 = $K2186  )  ),  $C2186,  IF(  AND(  NOT(  "-" = J2185  ),  0 &lt; J2185  ),  J2185,  0  )  )</f>
        <v>2247</v>
      </c>
      <c r="K2186" s="13" t="n">
        <f aca="false">IF(  1 = G2185,  1,  IF(  1 = I2185,  2,  IF(  OR(  "-" = K2185,  1 = M2185),  0,  K2185  )  )  )</f>
        <v>2</v>
      </c>
      <c r="L2186" s="12" t="n">
        <f aca="false">IF(  AND(  1 = K2186,  1 = M2186  ),  (C2186 - H2186) * 100,  IF(  AND( 2 = K2186,  1 = M2186  ),  (J2186 - C2186) * 100,  0  )  )</f>
        <v>0</v>
      </c>
      <c r="M2186" s="6" t="n">
        <f aca="false">IF(  OR(  AND(  1 = K2186,  1 = I2186  ),  AND(  2 =K2186,  1 = G2186  )  ),  1,  0  )</f>
        <v>0</v>
      </c>
      <c r="N2186" s="0" t="n">
        <f aca="false">IF(  AND(  1 = M2186,  0 &lt; L2186  ),  1,  0  )</f>
        <v>0</v>
      </c>
    </row>
    <row r="2187" customFormat="false" ht="12.8" hidden="false" customHeight="false" outlineLevel="0" collapsed="false">
      <c r="A2187" s="5" t="n">
        <v>40886</v>
      </c>
      <c r="B2187" s="6" t="n">
        <f aca="false">YEAR(A2187)</f>
        <v>2011</v>
      </c>
      <c r="C2187" s="7" t="n">
        <v>1091</v>
      </c>
      <c r="D2187" s="8" t="n">
        <f aca="false">AVERAGE($C2183:$C2187)</f>
        <v>1108.6</v>
      </c>
      <c r="E2187" s="8" t="n">
        <f aca="false">AVERAGE($C2163:$C2187)</f>
        <v>1162.88</v>
      </c>
      <c r="F2187" s="8" t="n">
        <f aca="false">AVERAGE($C2113:$C2187)</f>
        <v>1196.28</v>
      </c>
      <c r="G2187" s="4" t="n">
        <f aca="false">IF(  AND(  F2187 &lt; E2187,  E2187 &lt; D2187  ),  1,  0  )</f>
        <v>0</v>
      </c>
      <c r="H2187" s="12" t="n">
        <f aca="false">IF(  AND(  1 = G2187,  OR(  0 = $K2187,  2 = $K2187  )  ),  $C2187,  IF(  AND(  NOT(  "-" = H2186  ),  0 &lt; H2186  ),  H2186,  0  )  )</f>
        <v>2390</v>
      </c>
      <c r="I2187" s="4" t="n">
        <f aca="false">IF(  AND(  D2187 &lt; E2187,  E2187 &lt; F2187  ),  1,  0  )</f>
        <v>1</v>
      </c>
      <c r="J2187" s="12" t="n">
        <f aca="false">IF(  AND(  1 = I2187,  OR(  0 = $K2187,  1 = $K2187  )  ),  $C2187,  IF(  AND(  NOT(  "-" = J2186  ),  0 &lt; J2186  ),  J2186,  0  )  )</f>
        <v>2247</v>
      </c>
      <c r="K2187" s="13" t="n">
        <f aca="false">IF(  1 = G2186,  1,  IF(  1 = I2186,  2,  IF(  OR(  "-" = K2186,  1 = M2186),  0,  K2186  )  )  )</f>
        <v>2</v>
      </c>
      <c r="L2187" s="12" t="n">
        <f aca="false">IF(  AND(  1 = K2187,  1 = M2187  ),  (C2187 - H2187) * 100,  IF(  AND( 2 = K2187,  1 = M2187  ),  (J2187 - C2187) * 100,  0  )  )</f>
        <v>0</v>
      </c>
      <c r="M2187" s="6" t="n">
        <f aca="false">IF(  OR(  AND(  1 = K2187,  1 = I2187  ),  AND(  2 =K2187,  1 = G2187  )  ),  1,  0  )</f>
        <v>0</v>
      </c>
      <c r="N2187" s="0" t="n">
        <f aca="false">IF(  AND(  1 = M2187,  0 &lt; L2187  ),  1,  0  )</f>
        <v>0</v>
      </c>
    </row>
    <row r="2188" customFormat="false" ht="12.8" hidden="false" customHeight="false" outlineLevel="0" collapsed="false">
      <c r="A2188" s="5" t="n">
        <v>40889</v>
      </c>
      <c r="B2188" s="6" t="n">
        <f aca="false">YEAR(A2188)</f>
        <v>2011</v>
      </c>
      <c r="C2188" s="7" t="n">
        <v>1105</v>
      </c>
      <c r="D2188" s="8" t="n">
        <f aca="false">AVERAGE($C2184:$C2188)</f>
        <v>1104.6</v>
      </c>
      <c r="E2188" s="8" t="n">
        <f aca="false">AVERAGE($C2164:$C2188)</f>
        <v>1159.68</v>
      </c>
      <c r="F2188" s="8" t="n">
        <f aca="false">AVERAGE($C2114:$C2188)</f>
        <v>1195.01333333333</v>
      </c>
      <c r="G2188" s="4" t="n">
        <f aca="false">IF(  AND(  F2188 &lt; E2188,  E2188 &lt; D2188  ),  1,  0  )</f>
        <v>0</v>
      </c>
      <c r="H2188" s="12" t="n">
        <f aca="false">IF(  AND(  1 = G2188,  OR(  0 = $K2188,  2 = $K2188  )  ),  $C2188,  IF(  AND(  NOT(  "-" = H2187  ),  0 &lt; H2187  ),  H2187,  0  )  )</f>
        <v>2390</v>
      </c>
      <c r="I2188" s="4" t="n">
        <f aca="false">IF(  AND(  D2188 &lt; E2188,  E2188 &lt; F2188  ),  1,  0  )</f>
        <v>1</v>
      </c>
      <c r="J2188" s="12" t="n">
        <f aca="false">IF(  AND(  1 = I2188,  OR(  0 = $K2188,  1 = $K2188  )  ),  $C2188,  IF(  AND(  NOT(  "-" = J2187  ),  0 &lt; J2187  ),  J2187,  0  )  )</f>
        <v>2247</v>
      </c>
      <c r="K2188" s="13" t="n">
        <f aca="false">IF(  1 = G2187,  1,  IF(  1 = I2187,  2,  IF(  OR(  "-" = K2187,  1 = M2187),  0,  K2187  )  )  )</f>
        <v>2</v>
      </c>
      <c r="L2188" s="12" t="n">
        <f aca="false">IF(  AND(  1 = K2188,  1 = M2188  ),  (C2188 - H2188) * 100,  IF(  AND( 2 = K2188,  1 = M2188  ),  (J2188 - C2188) * 100,  0  )  )</f>
        <v>0</v>
      </c>
      <c r="M2188" s="6" t="n">
        <f aca="false">IF(  OR(  AND(  1 = K2188,  1 = I2188  ),  AND(  2 =K2188,  1 = G2188  )  ),  1,  0  )</f>
        <v>0</v>
      </c>
      <c r="N2188" s="0" t="n">
        <f aca="false">IF(  AND(  1 = M2188,  0 &lt; L2188  ),  1,  0  )</f>
        <v>0</v>
      </c>
    </row>
    <row r="2189" customFormat="false" ht="12.8" hidden="false" customHeight="false" outlineLevel="0" collapsed="false">
      <c r="A2189" s="5" t="n">
        <v>40890</v>
      </c>
      <c r="B2189" s="6" t="n">
        <f aca="false">YEAR(A2189)</f>
        <v>2011</v>
      </c>
      <c r="C2189" s="7" t="n">
        <v>1118</v>
      </c>
      <c r="D2189" s="8" t="n">
        <f aca="false">AVERAGE($C2185:$C2189)</f>
        <v>1107</v>
      </c>
      <c r="E2189" s="8" t="n">
        <f aca="false">AVERAGE($C2165:$C2189)</f>
        <v>1155.92</v>
      </c>
      <c r="F2189" s="8" t="n">
        <f aca="false">AVERAGE($C2115:$C2189)</f>
        <v>1192.44</v>
      </c>
      <c r="G2189" s="4" t="n">
        <f aca="false">IF(  AND(  F2189 &lt; E2189,  E2189 &lt; D2189  ),  1,  0  )</f>
        <v>0</v>
      </c>
      <c r="H2189" s="12" t="n">
        <f aca="false">IF(  AND(  1 = G2189,  OR(  0 = $K2189,  2 = $K2189  )  ),  $C2189,  IF(  AND(  NOT(  "-" = H2188  ),  0 &lt; H2188  ),  H2188,  0  )  )</f>
        <v>2390</v>
      </c>
      <c r="I2189" s="4" t="n">
        <f aca="false">IF(  AND(  D2189 &lt; E2189,  E2189 &lt; F2189  ),  1,  0  )</f>
        <v>1</v>
      </c>
      <c r="J2189" s="12" t="n">
        <f aca="false">IF(  AND(  1 = I2189,  OR(  0 = $K2189,  1 = $K2189  )  ),  $C2189,  IF(  AND(  NOT(  "-" = J2188  ),  0 &lt; J2188  ),  J2188,  0  )  )</f>
        <v>2247</v>
      </c>
      <c r="K2189" s="13" t="n">
        <f aca="false">IF(  1 = G2188,  1,  IF(  1 = I2188,  2,  IF(  OR(  "-" = K2188,  1 = M2188),  0,  K2188  )  )  )</f>
        <v>2</v>
      </c>
      <c r="L2189" s="12" t="n">
        <f aca="false">IF(  AND(  1 = K2189,  1 = M2189  ),  (C2189 - H2189) * 100,  IF(  AND( 2 = K2189,  1 = M2189  ),  (J2189 - C2189) * 100,  0  )  )</f>
        <v>0</v>
      </c>
      <c r="M2189" s="6" t="n">
        <f aca="false">IF(  OR(  AND(  1 = K2189,  1 = I2189  ),  AND(  2 =K2189,  1 = G2189  )  ),  1,  0  )</f>
        <v>0</v>
      </c>
      <c r="N2189" s="0" t="n">
        <f aca="false">IF(  AND(  1 = M2189,  0 &lt; L2189  ),  1,  0  )</f>
        <v>0</v>
      </c>
    </row>
    <row r="2190" customFormat="false" ht="12.8" hidden="false" customHeight="false" outlineLevel="0" collapsed="false">
      <c r="A2190" s="5" t="n">
        <v>40891</v>
      </c>
      <c r="B2190" s="6" t="n">
        <f aca="false">YEAR(A2190)</f>
        <v>2011</v>
      </c>
      <c r="C2190" s="7" t="n">
        <v>1113</v>
      </c>
      <c r="D2190" s="8" t="n">
        <f aca="false">AVERAGE($C2186:$C2190)</f>
        <v>1106.6</v>
      </c>
      <c r="E2190" s="8" t="n">
        <f aca="false">AVERAGE($C2166:$C2190)</f>
        <v>1152</v>
      </c>
      <c r="F2190" s="8" t="n">
        <f aca="false">AVERAGE($C2116:$C2190)</f>
        <v>1190.70666666667</v>
      </c>
      <c r="G2190" s="4" t="n">
        <f aca="false">IF(  AND(  F2190 &lt; E2190,  E2190 &lt; D2190  ),  1,  0  )</f>
        <v>0</v>
      </c>
      <c r="H2190" s="12" t="n">
        <f aca="false">IF(  AND(  1 = G2190,  OR(  0 = $K2190,  2 = $K2190  )  ),  $C2190,  IF(  AND(  NOT(  "-" = H2189  ),  0 &lt; H2189  ),  H2189,  0  )  )</f>
        <v>2390</v>
      </c>
      <c r="I2190" s="4" t="n">
        <f aca="false">IF(  AND(  D2190 &lt; E2190,  E2190 &lt; F2190  ),  1,  0  )</f>
        <v>1</v>
      </c>
      <c r="J2190" s="12" t="n">
        <f aca="false">IF(  AND(  1 = I2190,  OR(  0 = $K2190,  1 = $K2190  )  ),  $C2190,  IF(  AND(  NOT(  "-" = J2189  ),  0 &lt; J2189  ),  J2189,  0  )  )</f>
        <v>2247</v>
      </c>
      <c r="K2190" s="13" t="n">
        <f aca="false">IF(  1 = G2189,  1,  IF(  1 = I2189,  2,  IF(  OR(  "-" = K2189,  1 = M2189),  0,  K2189  )  )  )</f>
        <v>2</v>
      </c>
      <c r="L2190" s="12" t="n">
        <f aca="false">IF(  AND(  1 = K2190,  1 = M2190  ),  (C2190 - H2190) * 100,  IF(  AND( 2 = K2190,  1 = M2190  ),  (J2190 - C2190) * 100,  0  )  )</f>
        <v>0</v>
      </c>
      <c r="M2190" s="6" t="n">
        <f aca="false">IF(  OR(  AND(  1 = K2190,  1 = I2190  ),  AND(  2 =K2190,  1 = G2190  )  ),  1,  0  )</f>
        <v>0</v>
      </c>
      <c r="N2190" s="0" t="n">
        <f aca="false">IF(  AND(  1 = M2190,  0 &lt; L2190  ),  1,  0  )</f>
        <v>0</v>
      </c>
    </row>
    <row r="2191" customFormat="false" ht="12.8" hidden="false" customHeight="false" outlineLevel="0" collapsed="false">
      <c r="A2191" s="5" t="n">
        <v>40892</v>
      </c>
      <c r="B2191" s="6" t="n">
        <f aca="false">YEAR(A2191)</f>
        <v>2011</v>
      </c>
      <c r="C2191" s="7" t="n">
        <v>1093</v>
      </c>
      <c r="D2191" s="8" t="n">
        <f aca="false">AVERAGE($C2187:$C2191)</f>
        <v>1104</v>
      </c>
      <c r="E2191" s="8" t="n">
        <f aca="false">AVERAGE($C2167:$C2191)</f>
        <v>1146.72</v>
      </c>
      <c r="F2191" s="8" t="n">
        <f aca="false">AVERAGE($C2117:$C2191)</f>
        <v>1188.42666666667</v>
      </c>
      <c r="G2191" s="4" t="n">
        <f aca="false">IF(  AND(  F2191 &lt; E2191,  E2191 &lt; D2191  ),  1,  0  )</f>
        <v>0</v>
      </c>
      <c r="H2191" s="12" t="n">
        <f aca="false">IF(  AND(  1 = G2191,  OR(  0 = $K2191,  2 = $K2191  )  ),  $C2191,  IF(  AND(  NOT(  "-" = H2190  ),  0 &lt; H2190  ),  H2190,  0  )  )</f>
        <v>2390</v>
      </c>
      <c r="I2191" s="4" t="n">
        <f aca="false">IF(  AND(  D2191 &lt; E2191,  E2191 &lt; F2191  ),  1,  0  )</f>
        <v>1</v>
      </c>
      <c r="J2191" s="12" t="n">
        <f aca="false">IF(  AND(  1 = I2191,  OR(  0 = $K2191,  1 = $K2191  )  ),  $C2191,  IF(  AND(  NOT(  "-" = J2190  ),  0 &lt; J2190  ),  J2190,  0  )  )</f>
        <v>2247</v>
      </c>
      <c r="K2191" s="13" t="n">
        <f aca="false">IF(  1 = G2190,  1,  IF(  1 = I2190,  2,  IF(  OR(  "-" = K2190,  1 = M2190),  0,  K2190  )  )  )</f>
        <v>2</v>
      </c>
      <c r="L2191" s="12" t="n">
        <f aca="false">IF(  AND(  1 = K2191,  1 = M2191  ),  (C2191 - H2191) * 100,  IF(  AND( 2 = K2191,  1 = M2191  ),  (J2191 - C2191) * 100,  0  )  )</f>
        <v>0</v>
      </c>
      <c r="M2191" s="6" t="n">
        <f aca="false">IF(  OR(  AND(  1 = K2191,  1 = I2191  ),  AND(  2 =K2191,  1 = G2191  )  ),  1,  0  )</f>
        <v>0</v>
      </c>
      <c r="N2191" s="0" t="n">
        <f aca="false">IF(  AND(  1 = M2191,  0 &lt; L2191  ),  1,  0  )</f>
        <v>0</v>
      </c>
    </row>
    <row r="2192" customFormat="false" ht="12.8" hidden="false" customHeight="false" outlineLevel="0" collapsed="false">
      <c r="A2192" s="5" t="n">
        <v>40893</v>
      </c>
      <c r="B2192" s="6" t="n">
        <f aca="false">YEAR(A2192)</f>
        <v>2011</v>
      </c>
      <c r="C2192" s="7" t="n">
        <v>1087</v>
      </c>
      <c r="D2192" s="8" t="n">
        <f aca="false">AVERAGE($C2188:$C2192)</f>
        <v>1103.2</v>
      </c>
      <c r="E2192" s="8" t="n">
        <f aca="false">AVERAGE($C2168:$C2192)</f>
        <v>1140.56</v>
      </c>
      <c r="F2192" s="8" t="n">
        <f aca="false">AVERAGE($C2118:$C2192)</f>
        <v>1185.96</v>
      </c>
      <c r="G2192" s="4" t="n">
        <f aca="false">IF(  AND(  F2192 &lt; E2192,  E2192 &lt; D2192  ),  1,  0  )</f>
        <v>0</v>
      </c>
      <c r="H2192" s="12" t="n">
        <f aca="false">IF(  AND(  1 = G2192,  OR(  0 = $K2192,  2 = $K2192  )  ),  $C2192,  IF(  AND(  NOT(  "-" = H2191  ),  0 &lt; H2191  ),  H2191,  0  )  )</f>
        <v>2390</v>
      </c>
      <c r="I2192" s="4" t="n">
        <f aca="false">IF(  AND(  D2192 &lt; E2192,  E2192 &lt; F2192  ),  1,  0  )</f>
        <v>1</v>
      </c>
      <c r="J2192" s="12" t="n">
        <f aca="false">IF(  AND(  1 = I2192,  OR(  0 = $K2192,  1 = $K2192  )  ),  $C2192,  IF(  AND(  NOT(  "-" = J2191  ),  0 &lt; J2191  ),  J2191,  0  )  )</f>
        <v>2247</v>
      </c>
      <c r="K2192" s="13" t="n">
        <f aca="false">IF(  1 = G2191,  1,  IF(  1 = I2191,  2,  IF(  OR(  "-" = K2191,  1 = M2191),  0,  K2191  )  )  )</f>
        <v>2</v>
      </c>
      <c r="L2192" s="12" t="n">
        <f aca="false">IF(  AND(  1 = K2192,  1 = M2192  ),  (C2192 - H2192) * 100,  IF(  AND( 2 = K2192,  1 = M2192  ),  (J2192 - C2192) * 100,  0  )  )</f>
        <v>0</v>
      </c>
      <c r="M2192" s="6" t="n">
        <f aca="false">IF(  OR(  AND(  1 = K2192,  1 = I2192  ),  AND(  2 =K2192,  1 = G2192  )  ),  1,  0  )</f>
        <v>0</v>
      </c>
      <c r="N2192" s="0" t="n">
        <f aca="false">IF(  AND(  1 = M2192,  0 &lt; L2192  ),  1,  0  )</f>
        <v>0</v>
      </c>
    </row>
    <row r="2193" customFormat="false" ht="12.8" hidden="false" customHeight="false" outlineLevel="0" collapsed="false">
      <c r="A2193" s="5" t="n">
        <v>40896</v>
      </c>
      <c r="B2193" s="6" t="n">
        <f aca="false">YEAR(A2193)</f>
        <v>2011</v>
      </c>
      <c r="C2193" s="7" t="n">
        <v>1056</v>
      </c>
      <c r="D2193" s="8" t="n">
        <f aca="false">AVERAGE($C2189:$C2193)</f>
        <v>1093.4</v>
      </c>
      <c r="E2193" s="8" t="n">
        <f aca="false">AVERAGE($C2169:$C2193)</f>
        <v>1133.64</v>
      </c>
      <c r="F2193" s="8" t="n">
        <f aca="false">AVERAGE($C2119:$C2193)</f>
        <v>1182.77333333333</v>
      </c>
      <c r="G2193" s="4" t="n">
        <f aca="false">IF(  AND(  F2193 &lt; E2193,  E2193 &lt; D2193  ),  1,  0  )</f>
        <v>0</v>
      </c>
      <c r="H2193" s="12" t="n">
        <f aca="false">IF(  AND(  1 = G2193,  OR(  0 = $K2193,  2 = $K2193  )  ),  $C2193,  IF(  AND(  NOT(  "-" = H2192  ),  0 &lt; H2192  ),  H2192,  0  )  )</f>
        <v>2390</v>
      </c>
      <c r="I2193" s="4" t="n">
        <f aca="false">IF(  AND(  D2193 &lt; E2193,  E2193 &lt; F2193  ),  1,  0  )</f>
        <v>1</v>
      </c>
      <c r="J2193" s="12" t="n">
        <f aca="false">IF(  AND(  1 = I2193,  OR(  0 = $K2193,  1 = $K2193  )  ),  $C2193,  IF(  AND(  NOT(  "-" = J2192  ),  0 &lt; J2192  ),  J2192,  0  )  )</f>
        <v>2247</v>
      </c>
      <c r="K2193" s="13" t="n">
        <f aca="false">IF(  1 = G2192,  1,  IF(  1 = I2192,  2,  IF(  OR(  "-" = K2192,  1 = M2192),  0,  K2192  )  )  )</f>
        <v>2</v>
      </c>
      <c r="L2193" s="12" t="n">
        <f aca="false">IF(  AND(  1 = K2193,  1 = M2193  ),  (C2193 - H2193) * 100,  IF(  AND( 2 = K2193,  1 = M2193  ),  (J2193 - C2193) * 100,  0  )  )</f>
        <v>0</v>
      </c>
      <c r="M2193" s="6" t="n">
        <f aca="false">IF(  OR(  AND(  1 = K2193,  1 = I2193  ),  AND(  2 =K2193,  1 = G2193  )  ),  1,  0  )</f>
        <v>0</v>
      </c>
      <c r="N2193" s="0" t="n">
        <f aca="false">IF(  AND(  1 = M2193,  0 &lt; L2193  ),  1,  0  )</f>
        <v>0</v>
      </c>
    </row>
    <row r="2194" customFormat="false" ht="12.8" hidden="false" customHeight="false" outlineLevel="0" collapsed="false">
      <c r="A2194" s="5" t="n">
        <v>40897</v>
      </c>
      <c r="B2194" s="6" t="n">
        <f aca="false">YEAR(A2194)</f>
        <v>2011</v>
      </c>
      <c r="C2194" s="7" t="n">
        <v>1058</v>
      </c>
      <c r="D2194" s="8" t="n">
        <f aca="false">AVERAGE($C2190:$C2194)</f>
        <v>1081.4</v>
      </c>
      <c r="E2194" s="8" t="n">
        <f aca="false">AVERAGE($C2170:$C2194)</f>
        <v>1126.16</v>
      </c>
      <c r="F2194" s="8" t="n">
        <f aca="false">AVERAGE($C2120:$C2194)</f>
        <v>1179.6</v>
      </c>
      <c r="G2194" s="4" t="n">
        <f aca="false">IF(  AND(  F2194 &lt; E2194,  E2194 &lt; D2194  ),  1,  0  )</f>
        <v>0</v>
      </c>
      <c r="H2194" s="12" t="n">
        <f aca="false">IF(  AND(  1 = G2194,  OR(  0 = $K2194,  2 = $K2194  )  ),  $C2194,  IF(  AND(  NOT(  "-" = H2193  ),  0 &lt; H2193  ),  H2193,  0  )  )</f>
        <v>2390</v>
      </c>
      <c r="I2194" s="4" t="n">
        <f aca="false">IF(  AND(  D2194 &lt; E2194,  E2194 &lt; F2194  ),  1,  0  )</f>
        <v>1</v>
      </c>
      <c r="J2194" s="12" t="n">
        <f aca="false">IF(  AND(  1 = I2194,  OR(  0 = $K2194,  1 = $K2194  )  ),  $C2194,  IF(  AND(  NOT(  "-" = J2193  ),  0 &lt; J2193  ),  J2193,  0  )  )</f>
        <v>2247</v>
      </c>
      <c r="K2194" s="13" t="n">
        <f aca="false">IF(  1 = G2193,  1,  IF(  1 = I2193,  2,  IF(  OR(  "-" = K2193,  1 = M2193),  0,  K2193  )  )  )</f>
        <v>2</v>
      </c>
      <c r="L2194" s="12" t="n">
        <f aca="false">IF(  AND(  1 = K2194,  1 = M2194  ),  (C2194 - H2194) * 100,  IF(  AND( 2 = K2194,  1 = M2194  ),  (J2194 - C2194) * 100,  0  )  )</f>
        <v>0</v>
      </c>
      <c r="M2194" s="6" t="n">
        <f aca="false">IF(  OR(  AND(  1 = K2194,  1 = I2194  ),  AND(  2 =K2194,  1 = G2194  )  ),  1,  0  )</f>
        <v>0</v>
      </c>
      <c r="N2194" s="0" t="n">
        <f aca="false">IF(  AND(  1 = M2194,  0 &lt; L2194  ),  1,  0  )</f>
        <v>0</v>
      </c>
    </row>
    <row r="2195" customFormat="false" ht="12.8" hidden="false" customHeight="false" outlineLevel="0" collapsed="false">
      <c r="A2195" s="5" t="n">
        <v>40898</v>
      </c>
      <c r="B2195" s="6" t="n">
        <f aca="false">YEAR(A2195)</f>
        <v>2011</v>
      </c>
      <c r="C2195" s="7" t="n">
        <v>1054</v>
      </c>
      <c r="D2195" s="8" t="n">
        <f aca="false">AVERAGE($C2191:$C2195)</f>
        <v>1069.6</v>
      </c>
      <c r="E2195" s="8" t="n">
        <f aca="false">AVERAGE($C2171:$C2195)</f>
        <v>1120</v>
      </c>
      <c r="F2195" s="8" t="n">
        <f aca="false">AVERAGE($C2121:$C2195)</f>
        <v>1175.96</v>
      </c>
      <c r="G2195" s="4" t="n">
        <f aca="false">IF(  AND(  F2195 &lt; E2195,  E2195 &lt; D2195  ),  1,  0  )</f>
        <v>0</v>
      </c>
      <c r="H2195" s="12" t="n">
        <f aca="false">IF(  AND(  1 = G2195,  OR(  0 = $K2195,  2 = $K2195  )  ),  $C2195,  IF(  AND(  NOT(  "-" = H2194  ),  0 &lt; H2194  ),  H2194,  0  )  )</f>
        <v>2390</v>
      </c>
      <c r="I2195" s="4" t="n">
        <f aca="false">IF(  AND(  D2195 &lt; E2195,  E2195 &lt; F2195  ),  1,  0  )</f>
        <v>1</v>
      </c>
      <c r="J2195" s="12" t="n">
        <f aca="false">IF(  AND(  1 = I2195,  OR(  0 = $K2195,  1 = $K2195  )  ),  $C2195,  IF(  AND(  NOT(  "-" = J2194  ),  0 &lt; J2194  ),  J2194,  0  )  )</f>
        <v>2247</v>
      </c>
      <c r="K2195" s="13" t="n">
        <f aca="false">IF(  1 = G2194,  1,  IF(  1 = I2194,  2,  IF(  OR(  "-" = K2194,  1 = M2194),  0,  K2194  )  )  )</f>
        <v>2</v>
      </c>
      <c r="L2195" s="12" t="n">
        <f aca="false">IF(  AND(  1 = K2195,  1 = M2195  ),  (C2195 - H2195) * 100,  IF(  AND( 2 = K2195,  1 = M2195  ),  (J2195 - C2195) * 100,  0  )  )</f>
        <v>0</v>
      </c>
      <c r="M2195" s="6" t="n">
        <f aca="false">IF(  OR(  AND(  1 = K2195,  1 = I2195  ),  AND(  2 =K2195,  1 = G2195  )  ),  1,  0  )</f>
        <v>0</v>
      </c>
      <c r="N2195" s="0" t="n">
        <f aca="false">IF(  AND(  1 = M2195,  0 &lt; L2195  ),  1,  0  )</f>
        <v>0</v>
      </c>
    </row>
    <row r="2196" customFormat="false" ht="12.8" hidden="false" customHeight="false" outlineLevel="0" collapsed="false">
      <c r="A2196" s="5" t="n">
        <v>40899</v>
      </c>
      <c r="B2196" s="6" t="n">
        <f aca="false">YEAR(A2196)</f>
        <v>2011</v>
      </c>
      <c r="C2196" s="7" t="n">
        <v>1068</v>
      </c>
      <c r="D2196" s="8" t="n">
        <f aca="false">AVERAGE($C2192:$C2196)</f>
        <v>1064.6</v>
      </c>
      <c r="E2196" s="8" t="n">
        <f aca="false">AVERAGE($C2172:$C2196)</f>
        <v>1115.4</v>
      </c>
      <c r="F2196" s="8" t="n">
        <f aca="false">AVERAGE($C2122:$C2196)</f>
        <v>1172.49333333333</v>
      </c>
      <c r="G2196" s="4" t="n">
        <f aca="false">IF(  AND(  F2196 &lt; E2196,  E2196 &lt; D2196  ),  1,  0  )</f>
        <v>0</v>
      </c>
      <c r="H2196" s="12" t="n">
        <f aca="false">IF(  AND(  1 = G2196,  OR(  0 = $K2196,  2 = $K2196  )  ),  $C2196,  IF(  AND(  NOT(  "-" = H2195  ),  0 &lt; H2195  ),  H2195,  0  )  )</f>
        <v>2390</v>
      </c>
      <c r="I2196" s="4" t="n">
        <f aca="false">IF(  AND(  D2196 &lt; E2196,  E2196 &lt; F2196  ),  1,  0  )</f>
        <v>1</v>
      </c>
      <c r="J2196" s="12" t="n">
        <f aca="false">IF(  AND(  1 = I2196,  OR(  0 = $K2196,  1 = $K2196  )  ),  $C2196,  IF(  AND(  NOT(  "-" = J2195  ),  0 &lt; J2195  ),  J2195,  0  )  )</f>
        <v>2247</v>
      </c>
      <c r="K2196" s="13" t="n">
        <f aca="false">IF(  1 = G2195,  1,  IF(  1 = I2195,  2,  IF(  OR(  "-" = K2195,  1 = M2195),  0,  K2195  )  )  )</f>
        <v>2</v>
      </c>
      <c r="L2196" s="12" t="n">
        <f aca="false">IF(  AND(  1 = K2196,  1 = M2196  ),  (C2196 - H2196) * 100,  IF(  AND( 2 = K2196,  1 = M2196  ),  (J2196 - C2196) * 100,  0  )  )</f>
        <v>0</v>
      </c>
      <c r="M2196" s="6" t="n">
        <f aca="false">IF(  OR(  AND(  1 = K2196,  1 = I2196  ),  AND(  2 =K2196,  1 = G2196  )  ),  1,  0  )</f>
        <v>0</v>
      </c>
      <c r="N2196" s="0" t="n">
        <f aca="false">IF(  AND(  1 = M2196,  0 &lt; L2196  ),  1,  0  )</f>
        <v>0</v>
      </c>
    </row>
    <row r="2197" customFormat="false" ht="12.8" hidden="false" customHeight="false" outlineLevel="0" collapsed="false">
      <c r="A2197" s="5" t="n">
        <v>40903</v>
      </c>
      <c r="B2197" s="6" t="n">
        <f aca="false">YEAR(A2197)</f>
        <v>2011</v>
      </c>
      <c r="C2197" s="7" t="n">
        <v>1060</v>
      </c>
      <c r="D2197" s="8" t="n">
        <f aca="false">AVERAGE($C2193:$C2197)</f>
        <v>1059.2</v>
      </c>
      <c r="E2197" s="8" t="n">
        <f aca="false">AVERAGE($C2173:$C2197)</f>
        <v>1111.08</v>
      </c>
      <c r="F2197" s="8" t="n">
        <f aca="false">AVERAGE($C2123:$C2197)</f>
        <v>1169.12</v>
      </c>
      <c r="G2197" s="4" t="n">
        <f aca="false">IF(  AND(  F2197 &lt; E2197,  E2197 &lt; D2197  ),  1,  0  )</f>
        <v>0</v>
      </c>
      <c r="H2197" s="12" t="n">
        <f aca="false">IF(  AND(  1 = G2197,  OR(  0 = $K2197,  2 = $K2197  )  ),  $C2197,  IF(  AND(  NOT(  "-" = H2196  ),  0 &lt; H2196  ),  H2196,  0  )  )</f>
        <v>2390</v>
      </c>
      <c r="I2197" s="4" t="n">
        <f aca="false">IF(  AND(  D2197 &lt; E2197,  E2197 &lt; F2197  ),  1,  0  )</f>
        <v>1</v>
      </c>
      <c r="J2197" s="12" t="n">
        <f aca="false">IF(  AND(  1 = I2197,  OR(  0 = $K2197,  1 = $K2197  )  ),  $C2197,  IF(  AND(  NOT(  "-" = J2196  ),  0 &lt; J2196  ),  J2196,  0  )  )</f>
        <v>2247</v>
      </c>
      <c r="K2197" s="13" t="n">
        <f aca="false">IF(  1 = G2196,  1,  IF(  1 = I2196,  2,  IF(  OR(  "-" = K2196,  1 = M2196),  0,  K2196  )  )  )</f>
        <v>2</v>
      </c>
      <c r="L2197" s="12" t="n">
        <f aca="false">IF(  AND(  1 = K2197,  1 = M2197  ),  (C2197 - H2197) * 100,  IF(  AND( 2 = K2197,  1 = M2197  ),  (J2197 - C2197) * 100,  0  )  )</f>
        <v>0</v>
      </c>
      <c r="M2197" s="6" t="n">
        <f aca="false">IF(  OR(  AND(  1 = K2197,  1 = I2197  ),  AND(  2 =K2197,  1 = G2197  )  ),  1,  0  )</f>
        <v>0</v>
      </c>
      <c r="N2197" s="0" t="n">
        <f aca="false">IF(  AND(  1 = M2197,  0 &lt; L2197  ),  1,  0  )</f>
        <v>0</v>
      </c>
    </row>
    <row r="2198" customFormat="false" ht="12.8" hidden="false" customHeight="false" outlineLevel="0" collapsed="false">
      <c r="A2198" s="5" t="n">
        <v>40904</v>
      </c>
      <c r="B2198" s="6" t="n">
        <f aca="false">YEAR(A2198)</f>
        <v>2011</v>
      </c>
      <c r="C2198" s="7" t="n">
        <v>1073</v>
      </c>
      <c r="D2198" s="8" t="n">
        <f aca="false">AVERAGE($C2194:$C2198)</f>
        <v>1062.6</v>
      </c>
      <c r="E2198" s="8" t="n">
        <f aca="false">AVERAGE($C2174:$C2198)</f>
        <v>1107.52</v>
      </c>
      <c r="F2198" s="8" t="n">
        <f aca="false">AVERAGE($C2124:$C2198)</f>
        <v>1166.02666666667</v>
      </c>
      <c r="G2198" s="4" t="n">
        <f aca="false">IF(  AND(  F2198 &lt; E2198,  E2198 &lt; D2198  ),  1,  0  )</f>
        <v>0</v>
      </c>
      <c r="H2198" s="12" t="n">
        <f aca="false">IF(  AND(  1 = G2198,  OR(  0 = $K2198,  2 = $K2198  )  ),  $C2198,  IF(  AND(  NOT(  "-" = H2197  ),  0 &lt; H2197  ),  H2197,  0  )  )</f>
        <v>2390</v>
      </c>
      <c r="I2198" s="4" t="n">
        <f aca="false">IF(  AND(  D2198 &lt; E2198,  E2198 &lt; F2198  ),  1,  0  )</f>
        <v>1</v>
      </c>
      <c r="J2198" s="12" t="n">
        <f aca="false">IF(  AND(  1 = I2198,  OR(  0 = $K2198,  1 = $K2198  )  ),  $C2198,  IF(  AND(  NOT(  "-" = J2197  ),  0 &lt; J2197  ),  J2197,  0  )  )</f>
        <v>2247</v>
      </c>
      <c r="K2198" s="13" t="n">
        <f aca="false">IF(  1 = G2197,  1,  IF(  1 = I2197,  2,  IF(  OR(  "-" = K2197,  1 = M2197),  0,  K2197  )  )  )</f>
        <v>2</v>
      </c>
      <c r="L2198" s="12" t="n">
        <f aca="false">IF(  AND(  1 = K2198,  1 = M2198  ),  (C2198 - H2198) * 100,  IF(  AND( 2 = K2198,  1 = M2198  ),  (J2198 - C2198) * 100,  0  )  )</f>
        <v>0</v>
      </c>
      <c r="M2198" s="6" t="n">
        <f aca="false">IF(  OR(  AND(  1 = K2198,  1 = I2198  ),  AND(  2 =K2198,  1 = G2198  )  ),  1,  0  )</f>
        <v>0</v>
      </c>
      <c r="N2198" s="0" t="n">
        <f aca="false">IF(  AND(  1 = M2198,  0 &lt; L2198  ),  1,  0  )</f>
        <v>0</v>
      </c>
    </row>
    <row r="2199" customFormat="false" ht="12.8" hidden="false" customHeight="false" outlineLevel="0" collapsed="false">
      <c r="A2199" s="5" t="n">
        <v>40905</v>
      </c>
      <c r="B2199" s="6" t="n">
        <f aca="false">YEAR(A2199)</f>
        <v>2011</v>
      </c>
      <c r="C2199" s="7" t="n">
        <v>1056</v>
      </c>
      <c r="D2199" s="8" t="n">
        <f aca="false">AVERAGE($C2195:$C2199)</f>
        <v>1062.2</v>
      </c>
      <c r="E2199" s="8" t="n">
        <f aca="false">AVERAGE($C2175:$C2199)</f>
        <v>1103.24</v>
      </c>
      <c r="F2199" s="8" t="n">
        <f aca="false">AVERAGE($C2125:$C2199)</f>
        <v>1163.24</v>
      </c>
      <c r="G2199" s="4" t="n">
        <f aca="false">IF(  AND(  F2199 &lt; E2199,  E2199 &lt; D2199  ),  1,  0  )</f>
        <v>0</v>
      </c>
      <c r="H2199" s="12" t="n">
        <f aca="false">IF(  AND(  1 = G2199,  OR(  0 = $K2199,  2 = $K2199  )  ),  $C2199,  IF(  AND(  NOT(  "-" = H2198  ),  0 &lt; H2198  ),  H2198,  0  )  )</f>
        <v>2390</v>
      </c>
      <c r="I2199" s="4" t="n">
        <f aca="false">IF(  AND(  D2199 &lt; E2199,  E2199 &lt; F2199  ),  1,  0  )</f>
        <v>1</v>
      </c>
      <c r="J2199" s="12" t="n">
        <f aca="false">IF(  AND(  1 = I2199,  OR(  0 = $K2199,  1 = $K2199  )  ),  $C2199,  IF(  AND(  NOT(  "-" = J2198  ),  0 &lt; J2198  ),  J2198,  0  )  )</f>
        <v>2247</v>
      </c>
      <c r="K2199" s="13" t="n">
        <f aca="false">IF(  1 = G2198,  1,  IF(  1 = I2198,  2,  IF(  OR(  "-" = K2198,  1 = M2198),  0,  K2198  )  )  )</f>
        <v>2</v>
      </c>
      <c r="L2199" s="12" t="n">
        <f aca="false">IF(  AND(  1 = K2199,  1 = M2199  ),  (C2199 - H2199) * 100,  IF(  AND( 2 = K2199,  1 = M2199  ),  (J2199 - C2199) * 100,  0  )  )</f>
        <v>0</v>
      </c>
      <c r="M2199" s="6" t="n">
        <f aca="false">IF(  OR(  AND(  1 = K2199,  1 = I2199  ),  AND(  2 =K2199,  1 = G2199  )  ),  1,  0  )</f>
        <v>0</v>
      </c>
      <c r="N2199" s="0" t="n">
        <f aca="false">IF(  AND(  1 = M2199,  0 &lt; L2199  ),  1,  0  )</f>
        <v>0</v>
      </c>
    </row>
    <row r="2200" customFormat="false" ht="12.8" hidden="false" customHeight="false" outlineLevel="0" collapsed="false">
      <c r="A2200" s="5" t="n">
        <v>40906</v>
      </c>
      <c r="B2200" s="6" t="n">
        <f aca="false">YEAR(A2200)</f>
        <v>2011</v>
      </c>
      <c r="C2200" s="7" t="n">
        <v>1053</v>
      </c>
      <c r="D2200" s="8" t="n">
        <f aca="false">AVERAGE($C2196:$C2200)</f>
        <v>1062</v>
      </c>
      <c r="E2200" s="8" t="n">
        <f aca="false">AVERAGE($C2176:$C2200)</f>
        <v>1099.96</v>
      </c>
      <c r="F2200" s="8" t="n">
        <f aca="false">AVERAGE($C2126:$C2200)</f>
        <v>1159.89333333333</v>
      </c>
      <c r="G2200" s="4" t="n">
        <f aca="false">IF(  AND(  F2200 &lt; E2200,  E2200 &lt; D2200  ),  1,  0  )</f>
        <v>0</v>
      </c>
      <c r="H2200" s="12" t="n">
        <f aca="false">IF(  AND(  1 = G2200,  OR(  0 = $K2200,  2 = $K2200  )  ),  $C2200,  IF(  AND(  NOT(  "-" = H2199  ),  0 &lt; H2199  ),  H2199,  0  )  )</f>
        <v>2390</v>
      </c>
      <c r="I2200" s="4" t="n">
        <f aca="false">IF(  AND(  D2200 &lt; E2200,  E2200 &lt; F2200  ),  1,  0  )</f>
        <v>1</v>
      </c>
      <c r="J2200" s="12" t="n">
        <f aca="false">IF(  AND(  1 = I2200,  OR(  0 = $K2200,  1 = $K2200  )  ),  $C2200,  IF(  AND(  NOT(  "-" = J2199  ),  0 &lt; J2199  ),  J2199,  0  )  )</f>
        <v>2247</v>
      </c>
      <c r="K2200" s="13" t="n">
        <f aca="false">IF(  1 = G2199,  1,  IF(  1 = I2199,  2,  IF(  OR(  "-" = K2199,  1 = M2199),  0,  K2199  )  )  )</f>
        <v>2</v>
      </c>
      <c r="L2200" s="12" t="n">
        <f aca="false">IF(  AND(  1 = K2200,  1 = M2200  ),  (C2200 - H2200) * 100,  IF(  AND( 2 = K2200,  1 = M2200  ),  (J2200 - C2200) * 100,  0  )  )</f>
        <v>0</v>
      </c>
      <c r="M2200" s="6" t="n">
        <f aca="false">IF(  OR(  AND(  1 = K2200,  1 = I2200  ),  AND(  2 =K2200,  1 = G2200  )  ),  1,  0  )</f>
        <v>0</v>
      </c>
      <c r="N2200" s="0" t="n">
        <f aca="false">IF(  AND(  1 = M2200,  0 &lt; L2200  ),  1,  0  )</f>
        <v>0</v>
      </c>
    </row>
    <row r="2201" customFormat="false" ht="12.8" hidden="false" customHeight="false" outlineLevel="0" collapsed="false">
      <c r="A2201" s="5" t="n">
        <v>40907</v>
      </c>
      <c r="B2201" s="6" t="n">
        <f aca="false">YEAR(A2201)</f>
        <v>2011</v>
      </c>
      <c r="C2201" s="7" t="n">
        <v>1054</v>
      </c>
      <c r="D2201" s="8" t="n">
        <f aca="false">AVERAGE($C2197:$C2201)</f>
        <v>1059.2</v>
      </c>
      <c r="E2201" s="8" t="n">
        <f aca="false">AVERAGE($C2177:$C2201)</f>
        <v>1098.68</v>
      </c>
      <c r="F2201" s="8" t="n">
        <f aca="false">AVERAGE($C2127:$C2201)</f>
        <v>1156.08</v>
      </c>
      <c r="G2201" s="4" t="n">
        <f aca="false">IF(  AND(  F2201 &lt; E2201,  E2201 &lt; D2201  ),  1,  0  )</f>
        <v>0</v>
      </c>
      <c r="H2201" s="12" t="n">
        <f aca="false">IF(  AND(  1 = G2201,  OR(  0 = $K2201,  2 = $K2201  )  ),  $C2201,  IF(  AND(  NOT(  "-" = H2200  ),  0 &lt; H2200  ),  H2200,  0  )  )</f>
        <v>2390</v>
      </c>
      <c r="I2201" s="4" t="n">
        <f aca="false">IF(  AND(  D2201 &lt; E2201,  E2201 &lt; F2201  ),  1,  0  )</f>
        <v>1</v>
      </c>
      <c r="J2201" s="12" t="n">
        <f aca="false">IF(  AND(  1 = I2201,  OR(  0 = $K2201,  1 = $K2201  )  ),  $C2201,  IF(  AND(  NOT(  "-" = J2200  ),  0 &lt; J2200  ),  J2200,  0  )  )</f>
        <v>2247</v>
      </c>
      <c r="K2201" s="13" t="n">
        <f aca="false">IF(  1 = G2200,  1,  IF(  1 = I2200,  2,  IF(  OR(  "-" = K2200,  1 = M2200),  0,  K2200  )  )  )</f>
        <v>2</v>
      </c>
      <c r="L2201" s="12" t="n">
        <f aca="false">IF(  AND(  1 = K2201,  1 = M2201  ),  (C2201 - H2201) * 100,  IF(  AND( 2 = K2201,  1 = M2201  ),  (J2201 - C2201) * 100,  0  )  )</f>
        <v>0</v>
      </c>
      <c r="M2201" s="6" t="n">
        <f aca="false">IF(  OR(  AND(  1 = K2201,  1 = I2201  ),  AND(  2 =K2201,  1 = G2201  )  ),  1,  0  )</f>
        <v>0</v>
      </c>
      <c r="N2201" s="0" t="n">
        <f aca="false">IF(  AND(  1 = M2201,  0 &lt; L2201  ),  1,  0  )</f>
        <v>0</v>
      </c>
    </row>
    <row r="2202" customFormat="false" ht="12.8" hidden="false" customHeight="false" outlineLevel="0" collapsed="false">
      <c r="A2202" s="5" t="n">
        <v>40912</v>
      </c>
      <c r="B2202" s="6" t="n">
        <f aca="false">YEAR(A2202)</f>
        <v>2012</v>
      </c>
      <c r="C2202" s="7" t="n">
        <v>1096</v>
      </c>
      <c r="D2202" s="8" t="n">
        <f aca="false">AVERAGE($C2198:$C2202)</f>
        <v>1066.4</v>
      </c>
      <c r="E2202" s="8" t="n">
        <f aca="false">AVERAGE($C2178:$C2202)</f>
        <v>1097.84</v>
      </c>
      <c r="F2202" s="8" t="n">
        <f aca="false">AVERAGE($C2128:$C2202)</f>
        <v>1153.12</v>
      </c>
      <c r="G2202" s="4" t="n">
        <f aca="false">IF(  AND(  F2202 &lt; E2202,  E2202 &lt; D2202  ),  1,  0  )</f>
        <v>0</v>
      </c>
      <c r="H2202" s="12" t="n">
        <f aca="false">IF(  AND(  1 = G2202,  OR(  0 = $K2202,  2 = $K2202  )  ),  $C2202,  IF(  AND(  NOT(  "-" = H2201  ),  0 &lt; H2201  ),  H2201,  0  )  )</f>
        <v>2390</v>
      </c>
      <c r="I2202" s="4" t="n">
        <f aca="false">IF(  AND(  D2202 &lt; E2202,  E2202 &lt; F2202  ),  1,  0  )</f>
        <v>1</v>
      </c>
      <c r="J2202" s="12" t="n">
        <f aca="false">IF(  AND(  1 = I2202,  OR(  0 = $K2202,  1 = $K2202  )  ),  $C2202,  IF(  AND(  NOT(  "-" = J2201  ),  0 &lt; J2201  ),  J2201,  0  )  )</f>
        <v>2247</v>
      </c>
      <c r="K2202" s="13" t="n">
        <f aca="false">IF(  1 = G2201,  1,  IF(  1 = I2201,  2,  IF(  OR(  "-" = K2201,  1 = M2201),  0,  K2201  )  )  )</f>
        <v>2</v>
      </c>
      <c r="L2202" s="12" t="n">
        <f aca="false">IF(  AND(  1 = K2202,  1 = M2202  ),  (C2202 - H2202) * 100,  IF(  AND( 2 = K2202,  1 = M2202  ),  (J2202 - C2202) * 100,  0  )  )</f>
        <v>0</v>
      </c>
      <c r="M2202" s="6" t="n">
        <f aca="false">IF(  OR(  AND(  1 = K2202,  1 = I2202  ),  AND(  2 =K2202,  1 = G2202  )  ),  1,  0  )</f>
        <v>0</v>
      </c>
      <c r="N2202" s="0" t="n">
        <f aca="false">IF(  AND(  1 = M2202,  0 &lt; L2202  ),  1,  0  )</f>
        <v>0</v>
      </c>
    </row>
    <row r="2203" customFormat="false" ht="12.8" hidden="false" customHeight="false" outlineLevel="0" collapsed="false">
      <c r="A2203" s="5" t="n">
        <v>40913</v>
      </c>
      <c r="B2203" s="6" t="n">
        <f aca="false">YEAR(A2203)</f>
        <v>2012</v>
      </c>
      <c r="C2203" s="7" t="n">
        <v>1073</v>
      </c>
      <c r="D2203" s="8" t="n">
        <f aca="false">AVERAGE($C2199:$C2203)</f>
        <v>1066.4</v>
      </c>
      <c r="E2203" s="8" t="n">
        <f aca="false">AVERAGE($C2179:$C2203)</f>
        <v>1094.88</v>
      </c>
      <c r="F2203" s="8" t="n">
        <f aca="false">AVERAGE($C2129:$C2203)</f>
        <v>1150.17333333333</v>
      </c>
      <c r="G2203" s="4" t="n">
        <f aca="false">IF(  AND(  F2203 &lt; E2203,  E2203 &lt; D2203  ),  1,  0  )</f>
        <v>0</v>
      </c>
      <c r="H2203" s="12" t="n">
        <f aca="false">IF(  AND(  1 = G2203,  OR(  0 = $K2203,  2 = $K2203  )  ),  $C2203,  IF(  AND(  NOT(  "-" = H2202  ),  0 &lt; H2202  ),  H2202,  0  )  )</f>
        <v>2390</v>
      </c>
      <c r="I2203" s="4" t="n">
        <f aca="false">IF(  AND(  D2203 &lt; E2203,  E2203 &lt; F2203  ),  1,  0  )</f>
        <v>1</v>
      </c>
      <c r="J2203" s="12" t="n">
        <f aca="false">IF(  AND(  1 = I2203,  OR(  0 = $K2203,  1 = $K2203  )  ),  $C2203,  IF(  AND(  NOT(  "-" = J2202  ),  0 &lt; J2202  ),  J2202,  0  )  )</f>
        <v>2247</v>
      </c>
      <c r="K2203" s="13" t="n">
        <f aca="false">IF(  1 = G2202,  1,  IF(  1 = I2202,  2,  IF(  OR(  "-" = K2202,  1 = M2202),  0,  K2202  )  )  )</f>
        <v>2</v>
      </c>
      <c r="L2203" s="12" t="n">
        <f aca="false">IF(  AND(  1 = K2203,  1 = M2203  ),  (C2203 - H2203) * 100,  IF(  AND( 2 = K2203,  1 = M2203  ),  (J2203 - C2203) * 100,  0  )  )</f>
        <v>0</v>
      </c>
      <c r="M2203" s="6" t="n">
        <f aca="false">IF(  OR(  AND(  1 = K2203,  1 = I2203  ),  AND(  2 =K2203,  1 = G2203  )  ),  1,  0  )</f>
        <v>0</v>
      </c>
      <c r="N2203" s="0" t="n">
        <f aca="false">IF(  AND(  1 = M2203,  0 &lt; L2203  ),  1,  0  )</f>
        <v>0</v>
      </c>
    </row>
    <row r="2204" customFormat="false" ht="12.8" hidden="false" customHeight="false" outlineLevel="0" collapsed="false">
      <c r="A2204" s="5" t="n">
        <v>40914</v>
      </c>
      <c r="B2204" s="6" t="n">
        <f aca="false">YEAR(A2204)</f>
        <v>2012</v>
      </c>
      <c r="C2204" s="7" t="n">
        <v>1063</v>
      </c>
      <c r="D2204" s="8" t="n">
        <f aca="false">AVERAGE($C2200:$C2204)</f>
        <v>1067.8</v>
      </c>
      <c r="E2204" s="8" t="n">
        <f aca="false">AVERAGE($C2180:$C2204)</f>
        <v>1090.2</v>
      </c>
      <c r="F2204" s="8" t="n">
        <f aca="false">AVERAGE($C2130:$C2204)</f>
        <v>1147.96</v>
      </c>
      <c r="G2204" s="4" t="n">
        <f aca="false">IF(  AND(  F2204 &lt; E2204,  E2204 &lt; D2204  ),  1,  0  )</f>
        <v>0</v>
      </c>
      <c r="H2204" s="12" t="n">
        <f aca="false">IF(  AND(  1 = G2204,  OR(  0 = $K2204,  2 = $K2204  )  ),  $C2204,  IF(  AND(  NOT(  "-" = H2203  ),  0 &lt; H2203  ),  H2203,  0  )  )</f>
        <v>2390</v>
      </c>
      <c r="I2204" s="4" t="n">
        <f aca="false">IF(  AND(  D2204 &lt; E2204,  E2204 &lt; F2204  ),  1,  0  )</f>
        <v>1</v>
      </c>
      <c r="J2204" s="12" t="n">
        <f aca="false">IF(  AND(  1 = I2204,  OR(  0 = $K2204,  1 = $K2204  )  ),  $C2204,  IF(  AND(  NOT(  "-" = J2203  ),  0 &lt; J2203  ),  J2203,  0  )  )</f>
        <v>2247</v>
      </c>
      <c r="K2204" s="13" t="n">
        <f aca="false">IF(  1 = G2203,  1,  IF(  1 = I2203,  2,  IF(  OR(  "-" = K2203,  1 = M2203),  0,  K2203  )  )  )</f>
        <v>2</v>
      </c>
      <c r="L2204" s="12" t="n">
        <f aca="false">IF(  AND(  1 = K2204,  1 = M2204  ),  (C2204 - H2204) * 100,  IF(  AND( 2 = K2204,  1 = M2204  ),  (J2204 - C2204) * 100,  0  )  )</f>
        <v>0</v>
      </c>
      <c r="M2204" s="6" t="n">
        <f aca="false">IF(  OR(  AND(  1 = K2204,  1 = I2204  ),  AND(  2 =K2204,  1 = G2204  )  ),  1,  0  )</f>
        <v>0</v>
      </c>
      <c r="N2204" s="0" t="n">
        <f aca="false">IF(  AND(  1 = M2204,  0 &lt; L2204  ),  1,  0  )</f>
        <v>0</v>
      </c>
    </row>
    <row r="2205" customFormat="false" ht="12.8" hidden="false" customHeight="false" outlineLevel="0" collapsed="false">
      <c r="A2205" s="5" t="n">
        <v>40918</v>
      </c>
      <c r="B2205" s="6" t="n">
        <f aca="false">YEAR(A2205)</f>
        <v>2012</v>
      </c>
      <c r="C2205" s="7" t="n">
        <v>1054</v>
      </c>
      <c r="D2205" s="8" t="n">
        <f aca="false">AVERAGE($C2201:$C2205)</f>
        <v>1068</v>
      </c>
      <c r="E2205" s="8" t="n">
        <f aca="false">AVERAGE($C2181:$C2205)</f>
        <v>1085.96</v>
      </c>
      <c r="F2205" s="8" t="n">
        <f aca="false">AVERAGE($C2131:$C2205)</f>
        <v>1145.69333333333</v>
      </c>
      <c r="G2205" s="4" t="n">
        <f aca="false">IF(  AND(  F2205 &lt; E2205,  E2205 &lt; D2205  ),  1,  0  )</f>
        <v>0</v>
      </c>
      <c r="H2205" s="12" t="n">
        <f aca="false">IF(  AND(  1 = G2205,  OR(  0 = $K2205,  2 = $K2205  )  ),  $C2205,  IF(  AND(  NOT(  "-" = H2204  ),  0 &lt; H2204  ),  H2204,  0  )  )</f>
        <v>2390</v>
      </c>
      <c r="I2205" s="4" t="n">
        <f aca="false">IF(  AND(  D2205 &lt; E2205,  E2205 &lt; F2205  ),  1,  0  )</f>
        <v>1</v>
      </c>
      <c r="J2205" s="12" t="n">
        <f aca="false">IF(  AND(  1 = I2205,  OR(  0 = $K2205,  1 = $K2205  )  ),  $C2205,  IF(  AND(  NOT(  "-" = J2204  ),  0 &lt; J2204  ),  J2204,  0  )  )</f>
        <v>2247</v>
      </c>
      <c r="K2205" s="13" t="n">
        <f aca="false">IF(  1 = G2204,  1,  IF(  1 = I2204,  2,  IF(  OR(  "-" = K2204,  1 = M2204),  0,  K2204  )  )  )</f>
        <v>2</v>
      </c>
      <c r="L2205" s="12" t="n">
        <f aca="false">IF(  AND(  1 = K2205,  1 = M2205  ),  (C2205 - H2205) * 100,  IF(  AND( 2 = K2205,  1 = M2205  ),  (J2205 - C2205) * 100,  0  )  )</f>
        <v>0</v>
      </c>
      <c r="M2205" s="6" t="n">
        <f aca="false">IF(  OR(  AND(  1 = K2205,  1 = I2205  ),  AND(  2 =K2205,  1 = G2205  )  ),  1,  0  )</f>
        <v>0</v>
      </c>
      <c r="N2205" s="0" t="n">
        <f aca="false">IF(  AND(  1 = M2205,  0 &lt; L2205  ),  1,  0  )</f>
        <v>0</v>
      </c>
    </row>
    <row r="2206" customFormat="false" ht="12.8" hidden="false" customHeight="false" outlineLevel="0" collapsed="false">
      <c r="A2206" s="5" t="n">
        <v>40919</v>
      </c>
      <c r="B2206" s="6" t="n">
        <f aca="false">YEAR(A2206)</f>
        <v>2012</v>
      </c>
      <c r="C2206" s="7" t="n">
        <v>1042</v>
      </c>
      <c r="D2206" s="8" t="n">
        <f aca="false">AVERAGE($C2202:$C2206)</f>
        <v>1065.6</v>
      </c>
      <c r="E2206" s="8" t="n">
        <f aca="false">AVERAGE($C2182:$C2206)</f>
        <v>1081.72</v>
      </c>
      <c r="F2206" s="8" t="n">
        <f aca="false">AVERAGE($C2132:$C2206)</f>
        <v>1143.74666666667</v>
      </c>
      <c r="G2206" s="4" t="n">
        <f aca="false">IF(  AND(  F2206 &lt; E2206,  E2206 &lt; D2206  ),  1,  0  )</f>
        <v>0</v>
      </c>
      <c r="H2206" s="12" t="n">
        <f aca="false">IF(  AND(  1 = G2206,  OR(  0 = $K2206,  2 = $K2206  )  ),  $C2206,  IF(  AND(  NOT(  "-" = H2205  ),  0 &lt; H2205  ),  H2205,  0  )  )</f>
        <v>2390</v>
      </c>
      <c r="I2206" s="4" t="n">
        <f aca="false">IF(  AND(  D2206 &lt; E2206,  E2206 &lt; F2206  ),  1,  0  )</f>
        <v>1</v>
      </c>
      <c r="J2206" s="12" t="n">
        <f aca="false">IF(  AND(  1 = I2206,  OR(  0 = $K2206,  1 = $K2206  )  ),  $C2206,  IF(  AND(  NOT(  "-" = J2205  ),  0 &lt; J2205  ),  J2205,  0  )  )</f>
        <v>2247</v>
      </c>
      <c r="K2206" s="13" t="n">
        <f aca="false">IF(  1 = G2205,  1,  IF(  1 = I2205,  2,  IF(  OR(  "-" = K2205,  1 = M2205),  0,  K2205  )  )  )</f>
        <v>2</v>
      </c>
      <c r="L2206" s="12" t="n">
        <f aca="false">IF(  AND(  1 = K2206,  1 = M2206  ),  (C2206 - H2206) * 100,  IF(  AND( 2 = K2206,  1 = M2206  ),  (J2206 - C2206) * 100,  0  )  )</f>
        <v>0</v>
      </c>
      <c r="M2206" s="6" t="n">
        <f aca="false">IF(  OR(  AND(  1 = K2206,  1 = I2206  ),  AND(  2 =K2206,  1 = G2206  )  ),  1,  0  )</f>
        <v>0</v>
      </c>
      <c r="N2206" s="0" t="n">
        <f aca="false">IF(  AND(  1 = M2206,  0 &lt; L2206  ),  1,  0  )</f>
        <v>0</v>
      </c>
    </row>
    <row r="2207" customFormat="false" ht="12.8" hidden="false" customHeight="false" outlineLevel="0" collapsed="false">
      <c r="A2207" s="5" t="n">
        <v>40920</v>
      </c>
      <c r="B2207" s="6" t="n">
        <f aca="false">YEAR(A2207)</f>
        <v>2012</v>
      </c>
      <c r="C2207" s="7" t="n">
        <v>1046</v>
      </c>
      <c r="D2207" s="8" t="n">
        <f aca="false">AVERAGE($C2203:$C2207)</f>
        <v>1055.6</v>
      </c>
      <c r="E2207" s="8" t="n">
        <f aca="false">AVERAGE($C2183:$C2207)</f>
        <v>1078.6</v>
      </c>
      <c r="F2207" s="8" t="n">
        <f aca="false">AVERAGE($C2133:$C2207)</f>
        <v>1141.94666666667</v>
      </c>
      <c r="G2207" s="4" t="n">
        <f aca="false">IF(  AND(  F2207 &lt; E2207,  E2207 &lt; D2207  ),  1,  0  )</f>
        <v>0</v>
      </c>
      <c r="H2207" s="12" t="n">
        <f aca="false">IF(  AND(  1 = G2207,  OR(  0 = $K2207,  2 = $K2207  )  ),  $C2207,  IF(  AND(  NOT(  "-" = H2206  ),  0 &lt; H2206  ),  H2206,  0  )  )</f>
        <v>2390</v>
      </c>
      <c r="I2207" s="4" t="n">
        <f aca="false">IF(  AND(  D2207 &lt; E2207,  E2207 &lt; F2207  ),  1,  0  )</f>
        <v>1</v>
      </c>
      <c r="J2207" s="12" t="n">
        <f aca="false">IF(  AND(  1 = I2207,  OR(  0 = $K2207,  1 = $K2207  )  ),  $C2207,  IF(  AND(  NOT(  "-" = J2206  ),  0 &lt; J2206  ),  J2206,  0  )  )</f>
        <v>2247</v>
      </c>
      <c r="K2207" s="13" t="n">
        <f aca="false">IF(  1 = G2206,  1,  IF(  1 = I2206,  2,  IF(  OR(  "-" = K2206,  1 = M2206),  0,  K2206  )  )  )</f>
        <v>2</v>
      </c>
      <c r="L2207" s="12" t="n">
        <f aca="false">IF(  AND(  1 = K2207,  1 = M2207  ),  (C2207 - H2207) * 100,  IF(  AND( 2 = K2207,  1 = M2207  ),  (J2207 - C2207) * 100,  0  )  )</f>
        <v>0</v>
      </c>
      <c r="M2207" s="6" t="n">
        <f aca="false">IF(  OR(  AND(  1 = K2207,  1 = I2207  ),  AND(  2 =K2207,  1 = G2207  )  ),  1,  0  )</f>
        <v>0</v>
      </c>
      <c r="N2207" s="0" t="n">
        <f aca="false">IF(  AND(  1 = M2207,  0 &lt; L2207  ),  1,  0  )</f>
        <v>0</v>
      </c>
    </row>
    <row r="2208" customFormat="false" ht="12.8" hidden="false" customHeight="false" outlineLevel="0" collapsed="false">
      <c r="A2208" s="5" t="n">
        <v>40921</v>
      </c>
      <c r="B2208" s="6" t="n">
        <f aca="false">YEAR(A2208)</f>
        <v>2012</v>
      </c>
      <c r="C2208" s="7" t="n">
        <v>1034</v>
      </c>
      <c r="D2208" s="8" t="n">
        <f aca="false">AVERAGE($C2204:$C2208)</f>
        <v>1047.8</v>
      </c>
      <c r="E2208" s="8" t="n">
        <f aca="false">AVERAGE($C2184:$C2208)</f>
        <v>1074.96</v>
      </c>
      <c r="F2208" s="8" t="n">
        <f aca="false">AVERAGE($C2134:$C2208)</f>
        <v>1140.2</v>
      </c>
      <c r="G2208" s="4" t="n">
        <f aca="false">IF(  AND(  F2208 &lt; E2208,  E2208 &lt; D2208  ),  1,  0  )</f>
        <v>0</v>
      </c>
      <c r="H2208" s="12" t="n">
        <f aca="false">IF(  AND(  1 = G2208,  OR(  0 = $K2208,  2 = $K2208  )  ),  $C2208,  IF(  AND(  NOT(  "-" = H2207  ),  0 &lt; H2207  ),  H2207,  0  )  )</f>
        <v>2390</v>
      </c>
      <c r="I2208" s="4" t="n">
        <f aca="false">IF(  AND(  D2208 &lt; E2208,  E2208 &lt; F2208  ),  1,  0  )</f>
        <v>1</v>
      </c>
      <c r="J2208" s="12" t="n">
        <f aca="false">IF(  AND(  1 = I2208,  OR(  0 = $K2208,  1 = $K2208  )  ),  $C2208,  IF(  AND(  NOT(  "-" = J2207  ),  0 &lt; J2207  ),  J2207,  0  )  )</f>
        <v>2247</v>
      </c>
      <c r="K2208" s="13" t="n">
        <f aca="false">IF(  1 = G2207,  1,  IF(  1 = I2207,  2,  IF(  OR(  "-" = K2207,  1 = M2207),  0,  K2207  )  )  )</f>
        <v>2</v>
      </c>
      <c r="L2208" s="12" t="n">
        <f aca="false">IF(  AND(  1 = K2208,  1 = M2208  ),  (C2208 - H2208) * 100,  IF(  AND( 2 = K2208,  1 = M2208  ),  (J2208 - C2208) * 100,  0  )  )</f>
        <v>0</v>
      </c>
      <c r="M2208" s="6" t="n">
        <f aca="false">IF(  OR(  AND(  1 = K2208,  1 = I2208  ),  AND(  2 =K2208,  1 = G2208  )  ),  1,  0  )</f>
        <v>0</v>
      </c>
      <c r="N2208" s="0" t="n">
        <f aca="false">IF(  AND(  1 = M2208,  0 &lt; L2208  ),  1,  0  )</f>
        <v>0</v>
      </c>
    </row>
    <row r="2209" customFormat="false" ht="12.8" hidden="false" customHeight="false" outlineLevel="0" collapsed="false">
      <c r="A2209" s="5" t="n">
        <v>40924</v>
      </c>
      <c r="B2209" s="6" t="n">
        <f aca="false">YEAR(A2209)</f>
        <v>2012</v>
      </c>
      <c r="C2209" s="7" t="n">
        <v>1036</v>
      </c>
      <c r="D2209" s="8" t="n">
        <f aca="false">AVERAGE($C2205:$C2209)</f>
        <v>1042.4</v>
      </c>
      <c r="E2209" s="8" t="n">
        <f aca="false">AVERAGE($C2185:$C2209)</f>
        <v>1072.16</v>
      </c>
      <c r="F2209" s="8" t="n">
        <f aca="false">AVERAGE($C2135:$C2209)</f>
        <v>1138.22666666667</v>
      </c>
      <c r="G2209" s="4" t="n">
        <f aca="false">IF(  AND(  F2209 &lt; E2209,  E2209 &lt; D2209  ),  1,  0  )</f>
        <v>0</v>
      </c>
      <c r="H2209" s="12" t="n">
        <f aca="false">IF(  AND(  1 = G2209,  OR(  0 = $K2209,  2 = $K2209  )  ),  $C2209,  IF(  AND(  NOT(  "-" = H2208  ),  0 &lt; H2208  ),  H2208,  0  )  )</f>
        <v>2390</v>
      </c>
      <c r="I2209" s="4" t="n">
        <f aca="false">IF(  AND(  D2209 &lt; E2209,  E2209 &lt; F2209  ),  1,  0  )</f>
        <v>1</v>
      </c>
      <c r="J2209" s="12" t="n">
        <f aca="false">IF(  AND(  1 = I2209,  OR(  0 = $K2209,  1 = $K2209  )  ),  $C2209,  IF(  AND(  NOT(  "-" = J2208  ),  0 &lt; J2208  ),  J2208,  0  )  )</f>
        <v>2247</v>
      </c>
      <c r="K2209" s="13" t="n">
        <f aca="false">IF(  1 = G2208,  1,  IF(  1 = I2208,  2,  IF(  OR(  "-" = K2208,  1 = M2208),  0,  K2208  )  )  )</f>
        <v>2</v>
      </c>
      <c r="L2209" s="12" t="n">
        <f aca="false">IF(  AND(  1 = K2209,  1 = M2209  ),  (C2209 - H2209) * 100,  IF(  AND( 2 = K2209,  1 = M2209  ),  (J2209 - C2209) * 100,  0  )  )</f>
        <v>0</v>
      </c>
      <c r="M2209" s="6" t="n">
        <f aca="false">IF(  OR(  AND(  1 = K2209,  1 = I2209  ),  AND(  2 =K2209,  1 = G2209  )  ),  1,  0  )</f>
        <v>0</v>
      </c>
      <c r="N2209" s="0" t="n">
        <f aca="false">IF(  AND(  1 = M2209,  0 &lt; L2209  ),  1,  0  )</f>
        <v>0</v>
      </c>
    </row>
    <row r="2210" customFormat="false" ht="12.8" hidden="false" customHeight="false" outlineLevel="0" collapsed="false">
      <c r="A2210" s="5" t="n">
        <v>40925</v>
      </c>
      <c r="B2210" s="6" t="n">
        <f aca="false">YEAR(A2210)</f>
        <v>2012</v>
      </c>
      <c r="C2210" s="7" t="n">
        <v>1036</v>
      </c>
      <c r="D2210" s="8" t="n">
        <f aca="false">AVERAGE($C2206:$C2210)</f>
        <v>1038.8</v>
      </c>
      <c r="E2210" s="8" t="n">
        <f aca="false">AVERAGE($C2186:$C2210)</f>
        <v>1069</v>
      </c>
      <c r="F2210" s="8" t="n">
        <f aca="false">AVERAGE($C2136:$C2210)</f>
        <v>1136.10666666667</v>
      </c>
      <c r="G2210" s="4" t="n">
        <f aca="false">IF(  AND(  F2210 &lt; E2210,  E2210 &lt; D2210  ),  1,  0  )</f>
        <v>0</v>
      </c>
      <c r="H2210" s="12" t="n">
        <f aca="false">IF(  AND(  1 = G2210,  OR(  0 = $K2210,  2 = $K2210  )  ),  $C2210,  IF(  AND(  NOT(  "-" = H2209  ),  0 &lt; H2209  ),  H2209,  0  )  )</f>
        <v>2390</v>
      </c>
      <c r="I2210" s="4" t="n">
        <f aca="false">IF(  AND(  D2210 &lt; E2210,  E2210 &lt; F2210  ),  1,  0  )</f>
        <v>1</v>
      </c>
      <c r="J2210" s="12" t="n">
        <f aca="false">IF(  AND(  1 = I2210,  OR(  0 = $K2210,  1 = $K2210  )  ),  $C2210,  IF(  AND(  NOT(  "-" = J2209  ),  0 &lt; J2209  ),  J2209,  0  )  )</f>
        <v>2247</v>
      </c>
      <c r="K2210" s="13" t="n">
        <f aca="false">IF(  1 = G2209,  1,  IF(  1 = I2209,  2,  IF(  OR(  "-" = K2209,  1 = M2209),  0,  K2209  )  )  )</f>
        <v>2</v>
      </c>
      <c r="L2210" s="12" t="n">
        <f aca="false">IF(  AND(  1 = K2210,  1 = M2210  ),  (C2210 - H2210) * 100,  IF(  AND( 2 = K2210,  1 = M2210  ),  (J2210 - C2210) * 100,  0  )  )</f>
        <v>0</v>
      </c>
      <c r="M2210" s="6" t="n">
        <f aca="false">IF(  OR(  AND(  1 = K2210,  1 = I2210  ),  AND(  2 =K2210,  1 = G2210  )  ),  1,  0  )</f>
        <v>0</v>
      </c>
      <c r="N2210" s="0" t="n">
        <f aca="false">IF(  AND(  1 = M2210,  0 &lt; L2210  ),  1,  0  )</f>
        <v>0</v>
      </c>
    </row>
    <row r="2211" customFormat="false" ht="12.8" hidden="false" customHeight="false" outlineLevel="0" collapsed="false">
      <c r="A2211" s="5" t="n">
        <v>40926</v>
      </c>
      <c r="B2211" s="6" t="n">
        <f aca="false">YEAR(A2211)</f>
        <v>2012</v>
      </c>
      <c r="C2211" s="7" t="n">
        <v>1009</v>
      </c>
      <c r="D2211" s="8" t="n">
        <f aca="false">AVERAGE($C2207:$C2211)</f>
        <v>1032.2</v>
      </c>
      <c r="E2211" s="8" t="n">
        <f aca="false">AVERAGE($C2187:$C2211)</f>
        <v>1065.12</v>
      </c>
      <c r="F2211" s="8" t="n">
        <f aca="false">AVERAGE($C2137:$C2211)</f>
        <v>1133.81333333333</v>
      </c>
      <c r="G2211" s="4" t="n">
        <f aca="false">IF(  AND(  F2211 &lt; E2211,  E2211 &lt; D2211  ),  1,  0  )</f>
        <v>0</v>
      </c>
      <c r="H2211" s="12" t="n">
        <f aca="false">IF(  AND(  1 = G2211,  OR(  0 = $K2211,  2 = $K2211  )  ),  $C2211,  IF(  AND(  NOT(  "-" = H2210  ),  0 &lt; H2210  ),  H2210,  0  )  )</f>
        <v>2390</v>
      </c>
      <c r="I2211" s="4" t="n">
        <f aca="false">IF(  AND(  D2211 &lt; E2211,  E2211 &lt; F2211  ),  1,  0  )</f>
        <v>1</v>
      </c>
      <c r="J2211" s="12" t="n">
        <f aca="false">IF(  AND(  1 = I2211,  OR(  0 = $K2211,  1 = $K2211  )  ),  $C2211,  IF(  AND(  NOT(  "-" = J2210  ),  0 &lt; J2210  ),  J2210,  0  )  )</f>
        <v>2247</v>
      </c>
      <c r="K2211" s="13" t="n">
        <f aca="false">IF(  1 = G2210,  1,  IF(  1 = I2210,  2,  IF(  OR(  "-" = K2210,  1 = M2210),  0,  K2210  )  )  )</f>
        <v>2</v>
      </c>
      <c r="L2211" s="12" t="n">
        <f aca="false">IF(  AND(  1 = K2211,  1 = M2211  ),  (C2211 - H2211) * 100,  IF(  AND( 2 = K2211,  1 = M2211  ),  (J2211 - C2211) * 100,  0  )  )</f>
        <v>0</v>
      </c>
      <c r="M2211" s="6" t="n">
        <f aca="false">IF(  OR(  AND(  1 = K2211,  1 = I2211  ),  AND(  2 =K2211,  1 = G2211  )  ),  1,  0  )</f>
        <v>0</v>
      </c>
      <c r="N2211" s="0" t="n">
        <f aca="false">IF(  AND(  1 = M2211,  0 &lt; L2211  ),  1,  0  )</f>
        <v>0</v>
      </c>
    </row>
    <row r="2212" customFormat="false" ht="12.8" hidden="false" customHeight="false" outlineLevel="0" collapsed="false">
      <c r="A2212" s="5" t="n">
        <v>40927</v>
      </c>
      <c r="B2212" s="6" t="n">
        <f aca="false">YEAR(A2212)</f>
        <v>2012</v>
      </c>
      <c r="C2212" s="7" t="n">
        <v>1027</v>
      </c>
      <c r="D2212" s="8" t="n">
        <f aca="false">AVERAGE($C2208:$C2212)</f>
        <v>1028.4</v>
      </c>
      <c r="E2212" s="8" t="n">
        <f aca="false">AVERAGE($C2188:$C2212)</f>
        <v>1062.56</v>
      </c>
      <c r="F2212" s="8" t="n">
        <f aca="false">AVERAGE($C2138:$C2212)</f>
        <v>1131.85333333333</v>
      </c>
      <c r="G2212" s="4" t="n">
        <f aca="false">IF(  AND(  F2212 &lt; E2212,  E2212 &lt; D2212  ),  1,  0  )</f>
        <v>0</v>
      </c>
      <c r="H2212" s="12" t="n">
        <f aca="false">IF(  AND(  1 = G2212,  OR(  0 = $K2212,  2 = $K2212  )  ),  $C2212,  IF(  AND(  NOT(  "-" = H2211  ),  0 &lt; H2211  ),  H2211,  0  )  )</f>
        <v>2390</v>
      </c>
      <c r="I2212" s="4" t="n">
        <f aca="false">IF(  AND(  D2212 &lt; E2212,  E2212 &lt; F2212  ),  1,  0  )</f>
        <v>1</v>
      </c>
      <c r="J2212" s="12" t="n">
        <f aca="false">IF(  AND(  1 = I2212,  OR(  0 = $K2212,  1 = $K2212  )  ),  $C2212,  IF(  AND(  NOT(  "-" = J2211  ),  0 &lt; J2211  ),  J2211,  0  )  )</f>
        <v>2247</v>
      </c>
      <c r="K2212" s="13" t="n">
        <f aca="false">IF(  1 = G2211,  1,  IF(  1 = I2211,  2,  IF(  OR(  "-" = K2211,  1 = M2211),  0,  K2211  )  )  )</f>
        <v>2</v>
      </c>
      <c r="L2212" s="12" t="n">
        <f aca="false">IF(  AND(  1 = K2212,  1 = M2212  ),  (C2212 - H2212) * 100,  IF(  AND( 2 = K2212,  1 = M2212  ),  (J2212 - C2212) * 100,  0  )  )</f>
        <v>0</v>
      </c>
      <c r="M2212" s="6" t="n">
        <f aca="false">IF(  OR(  AND(  1 = K2212,  1 = I2212  ),  AND(  2 =K2212,  1 = G2212  )  ),  1,  0  )</f>
        <v>0</v>
      </c>
      <c r="N2212" s="0" t="n">
        <f aca="false">IF(  AND(  1 = M2212,  0 &lt; L2212  ),  1,  0  )</f>
        <v>0</v>
      </c>
    </row>
    <row r="2213" customFormat="false" ht="12.8" hidden="false" customHeight="false" outlineLevel="0" collapsed="false">
      <c r="A2213" s="5" t="n">
        <v>40928</v>
      </c>
      <c r="B2213" s="6" t="n">
        <f aca="false">YEAR(A2213)</f>
        <v>2012</v>
      </c>
      <c r="C2213" s="7" t="n">
        <v>1071</v>
      </c>
      <c r="D2213" s="8" t="n">
        <f aca="false">AVERAGE($C2209:$C2213)</f>
        <v>1035.8</v>
      </c>
      <c r="E2213" s="8" t="n">
        <f aca="false">AVERAGE($C2189:$C2213)</f>
        <v>1061.2</v>
      </c>
      <c r="F2213" s="8" t="n">
        <f aca="false">AVERAGE($C2139:$C2213)</f>
        <v>1131.38666666667</v>
      </c>
      <c r="G2213" s="4" t="n">
        <f aca="false">IF(  AND(  F2213 &lt; E2213,  E2213 &lt; D2213  ),  1,  0  )</f>
        <v>0</v>
      </c>
      <c r="H2213" s="12" t="n">
        <f aca="false">IF(  AND(  1 = G2213,  OR(  0 = $K2213,  2 = $K2213  )  ),  $C2213,  IF(  AND(  NOT(  "-" = H2212  ),  0 &lt; H2212  ),  H2212,  0  )  )</f>
        <v>2390</v>
      </c>
      <c r="I2213" s="4" t="n">
        <f aca="false">IF(  AND(  D2213 &lt; E2213,  E2213 &lt; F2213  ),  1,  0  )</f>
        <v>1</v>
      </c>
      <c r="J2213" s="12" t="n">
        <f aca="false">IF(  AND(  1 = I2213,  OR(  0 = $K2213,  1 = $K2213  )  ),  $C2213,  IF(  AND(  NOT(  "-" = J2212  ),  0 &lt; J2212  ),  J2212,  0  )  )</f>
        <v>2247</v>
      </c>
      <c r="K2213" s="13" t="n">
        <f aca="false">IF(  1 = G2212,  1,  IF(  1 = I2212,  2,  IF(  OR(  "-" = K2212,  1 = M2212),  0,  K2212  )  )  )</f>
        <v>2</v>
      </c>
      <c r="L2213" s="12" t="n">
        <f aca="false">IF(  AND(  1 = K2213,  1 = M2213  ),  (C2213 - H2213) * 100,  IF(  AND( 2 = K2213,  1 = M2213  ),  (J2213 - C2213) * 100,  0  )  )</f>
        <v>0</v>
      </c>
      <c r="M2213" s="6" t="n">
        <f aca="false">IF(  OR(  AND(  1 = K2213,  1 = I2213  ),  AND(  2 =K2213,  1 = G2213  )  ),  1,  0  )</f>
        <v>0</v>
      </c>
      <c r="N2213" s="0" t="n">
        <f aca="false">IF(  AND(  1 = M2213,  0 &lt; L2213  ),  1,  0  )</f>
        <v>0</v>
      </c>
    </row>
    <row r="2214" customFormat="false" ht="12.8" hidden="false" customHeight="false" outlineLevel="0" collapsed="false">
      <c r="A2214" s="5" t="n">
        <v>40931</v>
      </c>
      <c r="B2214" s="6" t="n">
        <f aca="false">YEAR(A2214)</f>
        <v>2012</v>
      </c>
      <c r="C2214" s="7" t="n">
        <v>1064</v>
      </c>
      <c r="D2214" s="8" t="n">
        <f aca="false">AVERAGE($C2210:$C2214)</f>
        <v>1041.4</v>
      </c>
      <c r="E2214" s="8" t="n">
        <f aca="false">AVERAGE($C2190:$C2214)</f>
        <v>1059.04</v>
      </c>
      <c r="F2214" s="8" t="n">
        <f aca="false">AVERAGE($C2140:$C2214)</f>
        <v>1130.36</v>
      </c>
      <c r="G2214" s="4" t="n">
        <f aca="false">IF(  AND(  F2214 &lt; E2214,  E2214 &lt; D2214  ),  1,  0  )</f>
        <v>0</v>
      </c>
      <c r="H2214" s="12" t="n">
        <f aca="false">IF(  AND(  1 = G2214,  OR(  0 = $K2214,  2 = $K2214  )  ),  $C2214,  IF(  AND(  NOT(  "-" = H2213  ),  0 &lt; H2213  ),  H2213,  0  )  )</f>
        <v>2390</v>
      </c>
      <c r="I2214" s="4" t="n">
        <f aca="false">IF(  AND(  D2214 &lt; E2214,  E2214 &lt; F2214  ),  1,  0  )</f>
        <v>1</v>
      </c>
      <c r="J2214" s="12" t="n">
        <f aca="false">IF(  AND(  1 = I2214,  OR(  0 = $K2214,  1 = $K2214  )  ),  $C2214,  IF(  AND(  NOT(  "-" = J2213  ),  0 &lt; J2213  ),  J2213,  0  )  )</f>
        <v>2247</v>
      </c>
      <c r="K2214" s="13" t="n">
        <f aca="false">IF(  1 = G2213,  1,  IF(  1 = I2213,  2,  IF(  OR(  "-" = K2213,  1 = M2213),  0,  K2213  )  )  )</f>
        <v>2</v>
      </c>
      <c r="L2214" s="12" t="n">
        <f aca="false">IF(  AND(  1 = K2214,  1 = M2214  ),  (C2214 - H2214) * 100,  IF(  AND( 2 = K2214,  1 = M2214  ),  (J2214 - C2214) * 100,  0  )  )</f>
        <v>0</v>
      </c>
      <c r="M2214" s="6" t="n">
        <f aca="false">IF(  OR(  AND(  1 = K2214,  1 = I2214  ),  AND(  2 =K2214,  1 = G2214  )  ),  1,  0  )</f>
        <v>0</v>
      </c>
      <c r="N2214" s="0" t="n">
        <f aca="false">IF(  AND(  1 = M2214,  0 &lt; L2214  ),  1,  0  )</f>
        <v>0</v>
      </c>
    </row>
    <row r="2215" customFormat="false" ht="12.8" hidden="false" customHeight="false" outlineLevel="0" collapsed="false">
      <c r="A2215" s="5" t="n">
        <v>40932</v>
      </c>
      <c r="B2215" s="6" t="n">
        <f aca="false">YEAR(A2215)</f>
        <v>2012</v>
      </c>
      <c r="C2215" s="7" t="n">
        <v>1070</v>
      </c>
      <c r="D2215" s="8" t="n">
        <f aca="false">AVERAGE($C2211:$C2215)</f>
        <v>1048.2</v>
      </c>
      <c r="E2215" s="8" t="n">
        <f aca="false">AVERAGE($C2191:$C2215)</f>
        <v>1057.32</v>
      </c>
      <c r="F2215" s="8" t="n">
        <f aca="false">AVERAGE($C2141:$C2215)</f>
        <v>1129.66666666667</v>
      </c>
      <c r="G2215" s="4" t="n">
        <f aca="false">IF(  AND(  F2215 &lt; E2215,  E2215 &lt; D2215  ),  1,  0  )</f>
        <v>0</v>
      </c>
      <c r="H2215" s="12" t="n">
        <f aca="false">IF(  AND(  1 = G2215,  OR(  0 = $K2215,  2 = $K2215  )  ),  $C2215,  IF(  AND(  NOT(  "-" = H2214  ),  0 &lt; H2214  ),  H2214,  0  )  )</f>
        <v>2390</v>
      </c>
      <c r="I2215" s="4" t="n">
        <f aca="false">IF(  AND(  D2215 &lt; E2215,  E2215 &lt; F2215  ),  1,  0  )</f>
        <v>1</v>
      </c>
      <c r="J2215" s="12" t="n">
        <f aca="false">IF(  AND(  1 = I2215,  OR(  0 = $K2215,  1 = $K2215  )  ),  $C2215,  IF(  AND(  NOT(  "-" = J2214  ),  0 &lt; J2214  ),  J2214,  0  )  )</f>
        <v>2247</v>
      </c>
      <c r="K2215" s="13" t="n">
        <f aca="false">IF(  1 = G2214,  1,  IF(  1 = I2214,  2,  IF(  OR(  "-" = K2214,  1 = M2214),  0,  K2214  )  )  )</f>
        <v>2</v>
      </c>
      <c r="L2215" s="12" t="n">
        <f aca="false">IF(  AND(  1 = K2215,  1 = M2215  ),  (C2215 - H2215) * 100,  IF(  AND( 2 = K2215,  1 = M2215  ),  (J2215 - C2215) * 100,  0  )  )</f>
        <v>0</v>
      </c>
      <c r="M2215" s="6" t="n">
        <f aca="false">IF(  OR(  AND(  1 = K2215,  1 = I2215  ),  AND(  2 =K2215,  1 = G2215  )  ),  1,  0  )</f>
        <v>0</v>
      </c>
      <c r="N2215" s="0" t="n">
        <f aca="false">IF(  AND(  1 = M2215,  0 &lt; L2215  ),  1,  0  )</f>
        <v>0</v>
      </c>
    </row>
    <row r="2216" customFormat="false" ht="12.8" hidden="false" customHeight="false" outlineLevel="0" collapsed="false">
      <c r="A2216" s="5" t="n">
        <v>40933</v>
      </c>
      <c r="B2216" s="6" t="n">
        <f aca="false">YEAR(A2216)</f>
        <v>2012</v>
      </c>
      <c r="C2216" s="7" t="n">
        <v>1086</v>
      </c>
      <c r="D2216" s="8" t="n">
        <f aca="false">AVERAGE($C2212:$C2216)</f>
        <v>1063.6</v>
      </c>
      <c r="E2216" s="8" t="n">
        <f aca="false">AVERAGE($C2192:$C2216)</f>
        <v>1057.04</v>
      </c>
      <c r="F2216" s="8" t="n">
        <f aca="false">AVERAGE($C2142:$C2216)</f>
        <v>1129.01333333333</v>
      </c>
      <c r="G2216" s="4" t="n">
        <f aca="false">IF(  AND(  F2216 &lt; E2216,  E2216 &lt; D2216  ),  1,  0  )</f>
        <v>0</v>
      </c>
      <c r="H2216" s="12" t="n">
        <f aca="false">IF(  AND(  1 = G2216,  OR(  0 = $K2216,  2 = $K2216  )  ),  $C2216,  IF(  AND(  NOT(  "-" = H2215  ),  0 &lt; H2215  ),  H2215,  0  )  )</f>
        <v>2390</v>
      </c>
      <c r="I2216" s="4" t="n">
        <f aca="false">IF(  AND(  D2216 &lt; E2216,  E2216 &lt; F2216  ),  1,  0  )</f>
        <v>0</v>
      </c>
      <c r="J2216" s="12" t="n">
        <f aca="false">IF(  AND(  1 = I2216,  OR(  0 = $K2216,  1 = $K2216  )  ),  $C2216,  IF(  AND(  NOT(  "-" = J2215  ),  0 &lt; J2215  ),  J2215,  0  )  )</f>
        <v>2247</v>
      </c>
      <c r="K2216" s="13" t="n">
        <f aca="false">IF(  1 = G2215,  1,  IF(  1 = I2215,  2,  IF(  OR(  "-" = K2215,  1 = M2215),  0,  K2215  )  )  )</f>
        <v>2</v>
      </c>
      <c r="L2216" s="12" t="n">
        <f aca="false">IF(  AND(  1 = K2216,  1 = M2216  ),  (C2216 - H2216) * 100,  IF(  AND( 2 = K2216,  1 = M2216  ),  (J2216 - C2216) * 100,  0  )  )</f>
        <v>0</v>
      </c>
      <c r="M2216" s="6" t="n">
        <f aca="false">IF(  OR(  AND(  1 = K2216,  1 = I2216  ),  AND(  2 =K2216,  1 = G2216  )  ),  1,  0  )</f>
        <v>0</v>
      </c>
      <c r="N2216" s="0" t="n">
        <f aca="false">IF(  AND(  1 = M2216,  0 &lt; L2216  ),  1,  0  )</f>
        <v>0</v>
      </c>
    </row>
    <row r="2217" customFormat="false" ht="12.8" hidden="false" customHeight="false" outlineLevel="0" collapsed="false">
      <c r="A2217" s="5" t="n">
        <v>40934</v>
      </c>
      <c r="B2217" s="6" t="n">
        <f aca="false">YEAR(A2217)</f>
        <v>2012</v>
      </c>
      <c r="C2217" s="7" t="n">
        <v>1079</v>
      </c>
      <c r="D2217" s="8" t="n">
        <f aca="false">AVERAGE($C2213:$C2217)</f>
        <v>1074</v>
      </c>
      <c r="E2217" s="8" t="n">
        <f aca="false">AVERAGE($C2193:$C2217)</f>
        <v>1056.72</v>
      </c>
      <c r="F2217" s="8" t="n">
        <f aca="false">AVERAGE($C2143:$C2217)</f>
        <v>1128.13333333333</v>
      </c>
      <c r="G2217" s="4" t="n">
        <f aca="false">IF(  AND(  F2217 &lt; E2217,  E2217 &lt; D2217  ),  1,  0  )</f>
        <v>0</v>
      </c>
      <c r="H2217" s="12" t="n">
        <f aca="false">IF(  AND(  1 = G2217,  OR(  0 = $K2217,  2 = $K2217  )  ),  $C2217,  IF(  AND(  NOT(  "-" = H2216  ),  0 &lt; H2216  ),  H2216,  0  )  )</f>
        <v>2390</v>
      </c>
      <c r="I2217" s="4" t="n">
        <f aca="false">IF(  AND(  D2217 &lt; E2217,  E2217 &lt; F2217  ),  1,  0  )</f>
        <v>0</v>
      </c>
      <c r="J2217" s="12" t="n">
        <f aca="false">IF(  AND(  1 = I2217,  OR(  0 = $K2217,  1 = $K2217  )  ),  $C2217,  IF(  AND(  NOT(  "-" = J2216  ),  0 &lt; J2216  ),  J2216,  0  )  )</f>
        <v>2247</v>
      </c>
      <c r="K2217" s="13" t="n">
        <f aca="false">IF(  1 = G2216,  1,  IF(  1 = I2216,  2,  IF(  OR(  "-" = K2216,  1 = M2216),  0,  K2216  )  )  )</f>
        <v>2</v>
      </c>
      <c r="L2217" s="12" t="n">
        <f aca="false">IF(  AND(  1 = K2217,  1 = M2217  ),  (C2217 - H2217) * 100,  IF(  AND( 2 = K2217,  1 = M2217  ),  (J2217 - C2217) * 100,  0  )  )</f>
        <v>0</v>
      </c>
      <c r="M2217" s="6" t="n">
        <f aca="false">IF(  OR(  AND(  1 = K2217,  1 = I2217  ),  AND(  2 =K2217,  1 = G2217  )  ),  1,  0  )</f>
        <v>0</v>
      </c>
      <c r="N2217" s="0" t="n">
        <f aca="false">IF(  AND(  1 = M2217,  0 &lt; L2217  ),  1,  0  )</f>
        <v>0</v>
      </c>
    </row>
    <row r="2218" customFormat="false" ht="12.8" hidden="false" customHeight="false" outlineLevel="0" collapsed="false">
      <c r="A2218" s="5" t="n">
        <v>40935</v>
      </c>
      <c r="B2218" s="6" t="n">
        <f aca="false">YEAR(A2218)</f>
        <v>2012</v>
      </c>
      <c r="C2218" s="7" t="n">
        <v>1026</v>
      </c>
      <c r="D2218" s="8" t="n">
        <f aca="false">AVERAGE($C2214:$C2218)</f>
        <v>1065</v>
      </c>
      <c r="E2218" s="8" t="n">
        <f aca="false">AVERAGE($C2194:$C2218)</f>
        <v>1055.52</v>
      </c>
      <c r="F2218" s="8" t="n">
        <f aca="false">AVERAGE($C2144:$C2218)</f>
        <v>1126.08</v>
      </c>
      <c r="G2218" s="4" t="n">
        <f aca="false">IF(  AND(  F2218 &lt; E2218,  E2218 &lt; D2218  ),  1,  0  )</f>
        <v>0</v>
      </c>
      <c r="H2218" s="12" t="n">
        <f aca="false">IF(  AND(  1 = G2218,  OR(  0 = $K2218,  2 = $K2218  )  ),  $C2218,  IF(  AND(  NOT(  "-" = H2217  ),  0 &lt; H2217  ),  H2217,  0  )  )</f>
        <v>2390</v>
      </c>
      <c r="I2218" s="4" t="n">
        <f aca="false">IF(  AND(  D2218 &lt; E2218,  E2218 &lt; F2218  ),  1,  0  )</f>
        <v>0</v>
      </c>
      <c r="J2218" s="12" t="n">
        <f aca="false">IF(  AND(  1 = I2218,  OR(  0 = $K2218,  1 = $K2218  )  ),  $C2218,  IF(  AND(  NOT(  "-" = J2217  ),  0 &lt; J2217  ),  J2217,  0  )  )</f>
        <v>2247</v>
      </c>
      <c r="K2218" s="13" t="n">
        <f aca="false">IF(  1 = G2217,  1,  IF(  1 = I2217,  2,  IF(  OR(  "-" = K2217,  1 = M2217),  0,  K2217  )  )  )</f>
        <v>2</v>
      </c>
      <c r="L2218" s="12" t="n">
        <f aca="false">IF(  AND(  1 = K2218,  1 = M2218  ),  (C2218 - H2218) * 100,  IF(  AND( 2 = K2218,  1 = M2218  ),  (J2218 - C2218) * 100,  0  )  )</f>
        <v>0</v>
      </c>
      <c r="M2218" s="6" t="n">
        <f aca="false">IF(  OR(  AND(  1 = K2218,  1 = I2218  ),  AND(  2 =K2218,  1 = G2218  )  ),  1,  0  )</f>
        <v>0</v>
      </c>
      <c r="N2218" s="0" t="n">
        <f aca="false">IF(  AND(  1 = M2218,  0 &lt; L2218  ),  1,  0  )</f>
        <v>0</v>
      </c>
    </row>
    <row r="2219" customFormat="false" ht="12.8" hidden="false" customHeight="false" outlineLevel="0" collapsed="false">
      <c r="A2219" s="5" t="n">
        <v>40938</v>
      </c>
      <c r="B2219" s="6" t="n">
        <f aca="false">YEAR(A2219)</f>
        <v>2012</v>
      </c>
      <c r="C2219" s="7" t="n">
        <v>1016</v>
      </c>
      <c r="D2219" s="8" t="n">
        <f aca="false">AVERAGE($C2215:$C2219)</f>
        <v>1055.4</v>
      </c>
      <c r="E2219" s="8" t="n">
        <f aca="false">AVERAGE($C2195:$C2219)</f>
        <v>1053.84</v>
      </c>
      <c r="F2219" s="8" t="n">
        <f aca="false">AVERAGE($C2145:$C2219)</f>
        <v>1123.88</v>
      </c>
      <c r="G2219" s="4" t="n">
        <f aca="false">IF(  AND(  F2219 &lt; E2219,  E2219 &lt; D2219  ),  1,  0  )</f>
        <v>0</v>
      </c>
      <c r="H2219" s="12" t="n">
        <f aca="false">IF(  AND(  1 = G2219,  OR(  0 = $K2219,  2 = $K2219  )  ),  $C2219,  IF(  AND(  NOT(  "-" = H2218  ),  0 &lt; H2218  ),  H2218,  0  )  )</f>
        <v>2390</v>
      </c>
      <c r="I2219" s="4" t="n">
        <f aca="false">IF(  AND(  D2219 &lt; E2219,  E2219 &lt; F2219  ),  1,  0  )</f>
        <v>0</v>
      </c>
      <c r="J2219" s="12" t="n">
        <f aca="false">IF(  AND(  1 = I2219,  OR(  0 = $K2219,  1 = $K2219  )  ),  $C2219,  IF(  AND(  NOT(  "-" = J2218  ),  0 &lt; J2218  ),  J2218,  0  )  )</f>
        <v>2247</v>
      </c>
      <c r="K2219" s="13" t="n">
        <f aca="false">IF(  1 = G2218,  1,  IF(  1 = I2218,  2,  IF(  OR(  "-" = K2218,  1 = M2218),  0,  K2218  )  )  )</f>
        <v>2</v>
      </c>
      <c r="L2219" s="12" t="n">
        <f aca="false">IF(  AND(  1 = K2219,  1 = M2219  ),  (C2219 - H2219) * 100,  IF(  AND( 2 = K2219,  1 = M2219  ),  (J2219 - C2219) * 100,  0  )  )</f>
        <v>0</v>
      </c>
      <c r="M2219" s="6" t="n">
        <f aca="false">IF(  OR(  AND(  1 = K2219,  1 = I2219  ),  AND(  2 =K2219,  1 = G2219  )  ),  1,  0  )</f>
        <v>0</v>
      </c>
      <c r="N2219" s="0" t="n">
        <f aca="false">IF(  AND(  1 = M2219,  0 &lt; L2219  ),  1,  0  )</f>
        <v>0</v>
      </c>
    </row>
    <row r="2220" customFormat="false" ht="12.8" hidden="false" customHeight="false" outlineLevel="0" collapsed="false">
      <c r="A2220" s="5" t="n">
        <v>40939</v>
      </c>
      <c r="B2220" s="6" t="n">
        <f aca="false">YEAR(A2220)</f>
        <v>2012</v>
      </c>
      <c r="C2220" s="7" t="n">
        <v>1027</v>
      </c>
      <c r="D2220" s="8" t="n">
        <f aca="false">AVERAGE($C2216:$C2220)</f>
        <v>1046.8</v>
      </c>
      <c r="E2220" s="8" t="n">
        <f aca="false">AVERAGE($C2196:$C2220)</f>
        <v>1052.76</v>
      </c>
      <c r="F2220" s="8" t="n">
        <f aca="false">AVERAGE($C2146:$C2220)</f>
        <v>1121.86666666667</v>
      </c>
      <c r="G2220" s="4" t="n">
        <f aca="false">IF(  AND(  F2220 &lt; E2220,  E2220 &lt; D2220  ),  1,  0  )</f>
        <v>0</v>
      </c>
      <c r="H2220" s="12" t="n">
        <f aca="false">IF(  AND(  1 = G2220,  OR(  0 = $K2220,  2 = $K2220  )  ),  $C2220,  IF(  AND(  NOT(  "-" = H2219  ),  0 &lt; H2219  ),  H2219,  0  )  )</f>
        <v>2390</v>
      </c>
      <c r="I2220" s="4" t="n">
        <f aca="false">IF(  AND(  D2220 &lt; E2220,  E2220 &lt; F2220  ),  1,  0  )</f>
        <v>1</v>
      </c>
      <c r="J2220" s="12" t="n">
        <f aca="false">IF(  AND(  1 = I2220,  OR(  0 = $K2220,  1 = $K2220  )  ),  $C2220,  IF(  AND(  NOT(  "-" = J2219  ),  0 &lt; J2219  ),  J2219,  0  )  )</f>
        <v>2247</v>
      </c>
      <c r="K2220" s="13" t="n">
        <f aca="false">IF(  1 = G2219,  1,  IF(  1 = I2219,  2,  IF(  OR(  "-" = K2219,  1 = M2219),  0,  K2219  )  )  )</f>
        <v>2</v>
      </c>
      <c r="L2220" s="12" t="n">
        <f aca="false">IF(  AND(  1 = K2220,  1 = M2220  ),  (C2220 - H2220) * 100,  IF(  AND( 2 = K2220,  1 = M2220  ),  (J2220 - C2220) * 100,  0  )  )</f>
        <v>0</v>
      </c>
      <c r="M2220" s="6" t="n">
        <f aca="false">IF(  OR(  AND(  1 = K2220,  1 = I2220  ),  AND(  2 =K2220,  1 = G2220  )  ),  1,  0  )</f>
        <v>0</v>
      </c>
      <c r="N2220" s="0" t="n">
        <f aca="false">IF(  AND(  1 = M2220,  0 &lt; L2220  ),  1,  0  )</f>
        <v>0</v>
      </c>
    </row>
    <row r="2221" customFormat="false" ht="12.8" hidden="false" customHeight="false" outlineLevel="0" collapsed="false">
      <c r="A2221" s="5" t="n">
        <v>40940</v>
      </c>
      <c r="B2221" s="6" t="n">
        <f aca="false">YEAR(A2221)</f>
        <v>2012</v>
      </c>
      <c r="C2221" s="7" t="n">
        <v>1025</v>
      </c>
      <c r="D2221" s="8" t="n">
        <f aca="false">AVERAGE($C2217:$C2221)</f>
        <v>1034.6</v>
      </c>
      <c r="E2221" s="8" t="n">
        <f aca="false">AVERAGE($C2197:$C2221)</f>
        <v>1051.04</v>
      </c>
      <c r="F2221" s="8" t="n">
        <f aca="false">AVERAGE($C2147:$C2221)</f>
        <v>1119.61333333333</v>
      </c>
      <c r="G2221" s="4" t="n">
        <f aca="false">IF(  AND(  F2221 &lt; E2221,  E2221 &lt; D2221  ),  1,  0  )</f>
        <v>0</v>
      </c>
      <c r="H2221" s="12" t="n">
        <f aca="false">IF(  AND(  1 = G2221,  OR(  0 = $K2221,  2 = $K2221  )  ),  $C2221,  IF(  AND(  NOT(  "-" = H2220  ),  0 &lt; H2220  ),  H2220,  0  )  )</f>
        <v>2390</v>
      </c>
      <c r="I2221" s="4" t="n">
        <f aca="false">IF(  AND(  D2221 &lt; E2221,  E2221 &lt; F2221  ),  1,  0  )</f>
        <v>1</v>
      </c>
      <c r="J2221" s="12" t="n">
        <f aca="false">IF(  AND(  1 = I2221,  OR(  0 = $K2221,  1 = $K2221  )  ),  $C2221,  IF(  AND(  NOT(  "-" = J2220  ),  0 &lt; J2220  ),  J2220,  0  )  )</f>
        <v>2247</v>
      </c>
      <c r="K2221" s="13" t="n">
        <f aca="false">IF(  1 = G2220,  1,  IF(  1 = I2220,  2,  IF(  OR(  "-" = K2220,  1 = M2220),  0,  K2220  )  )  )</f>
        <v>2</v>
      </c>
      <c r="L2221" s="12" t="n">
        <f aca="false">IF(  AND(  1 = K2221,  1 = M2221  ),  (C2221 - H2221) * 100,  IF(  AND( 2 = K2221,  1 = M2221  ),  (J2221 - C2221) * 100,  0  )  )</f>
        <v>0</v>
      </c>
      <c r="M2221" s="6" t="n">
        <f aca="false">IF(  OR(  AND(  1 = K2221,  1 = I2221  ),  AND(  2 =K2221,  1 = G2221  )  ),  1,  0  )</f>
        <v>0</v>
      </c>
      <c r="N2221" s="0" t="n">
        <f aca="false">IF(  AND(  1 = M2221,  0 &lt; L2221  ),  1,  0  )</f>
        <v>0</v>
      </c>
    </row>
    <row r="2222" customFormat="false" ht="12.8" hidden="false" customHeight="false" outlineLevel="0" collapsed="false">
      <c r="A2222" s="5" t="n">
        <v>40941</v>
      </c>
      <c r="B2222" s="6" t="n">
        <f aca="false">YEAR(A2222)</f>
        <v>2012</v>
      </c>
      <c r="C2222" s="7" t="n">
        <v>1039</v>
      </c>
      <c r="D2222" s="8" t="n">
        <f aca="false">AVERAGE($C2218:$C2222)</f>
        <v>1026.6</v>
      </c>
      <c r="E2222" s="8" t="n">
        <f aca="false">AVERAGE($C2198:$C2222)</f>
        <v>1050.2</v>
      </c>
      <c r="F2222" s="8" t="n">
        <f aca="false">AVERAGE($C2148:$C2222)</f>
        <v>1117.98666666667</v>
      </c>
      <c r="G2222" s="4" t="n">
        <f aca="false">IF(  AND(  F2222 &lt; E2222,  E2222 &lt; D2222  ),  1,  0  )</f>
        <v>0</v>
      </c>
      <c r="H2222" s="12" t="n">
        <f aca="false">IF(  AND(  1 = G2222,  OR(  0 = $K2222,  2 = $K2222  )  ),  $C2222,  IF(  AND(  NOT(  "-" = H2221  ),  0 &lt; H2221  ),  H2221,  0  )  )</f>
        <v>2390</v>
      </c>
      <c r="I2222" s="4" t="n">
        <f aca="false">IF(  AND(  D2222 &lt; E2222,  E2222 &lt; F2222  ),  1,  0  )</f>
        <v>1</v>
      </c>
      <c r="J2222" s="12" t="n">
        <f aca="false">IF(  AND(  1 = I2222,  OR(  0 = $K2222,  1 = $K2222  )  ),  $C2222,  IF(  AND(  NOT(  "-" = J2221  ),  0 &lt; J2221  ),  J2221,  0  )  )</f>
        <v>2247</v>
      </c>
      <c r="K2222" s="13" t="n">
        <f aca="false">IF(  1 = G2221,  1,  IF(  1 = I2221,  2,  IF(  OR(  "-" = K2221,  1 = M2221),  0,  K2221  )  )  )</f>
        <v>2</v>
      </c>
      <c r="L2222" s="12" t="n">
        <f aca="false">IF(  AND(  1 = K2222,  1 = M2222  ),  (C2222 - H2222) * 100,  IF(  AND( 2 = K2222,  1 = M2222  ),  (J2222 - C2222) * 100,  0  )  )</f>
        <v>0</v>
      </c>
      <c r="M2222" s="6" t="n">
        <f aca="false">IF(  OR(  AND(  1 = K2222,  1 = I2222  ),  AND(  2 =K2222,  1 = G2222  )  ),  1,  0  )</f>
        <v>0</v>
      </c>
      <c r="N2222" s="0" t="n">
        <f aca="false">IF(  AND(  1 = M2222,  0 &lt; L2222  ),  1,  0  )</f>
        <v>0</v>
      </c>
    </row>
    <row r="2223" customFormat="false" ht="12.8" hidden="false" customHeight="false" outlineLevel="0" collapsed="false">
      <c r="A2223" s="5" t="n">
        <v>40942</v>
      </c>
      <c r="B2223" s="6" t="n">
        <f aca="false">YEAR(A2223)</f>
        <v>2012</v>
      </c>
      <c r="C2223" s="7" t="n">
        <v>1039</v>
      </c>
      <c r="D2223" s="8" t="n">
        <f aca="false">AVERAGE($C2219:$C2223)</f>
        <v>1029.2</v>
      </c>
      <c r="E2223" s="8" t="n">
        <f aca="false">AVERAGE($C2199:$C2223)</f>
        <v>1048.84</v>
      </c>
      <c r="F2223" s="8" t="n">
        <f aca="false">AVERAGE($C2149:$C2223)</f>
        <v>1115.64</v>
      </c>
      <c r="G2223" s="4" t="n">
        <f aca="false">IF(  AND(  F2223 &lt; E2223,  E2223 &lt; D2223  ),  1,  0  )</f>
        <v>0</v>
      </c>
      <c r="H2223" s="12" t="n">
        <f aca="false">IF(  AND(  1 = G2223,  OR(  0 = $K2223,  2 = $K2223  )  ),  $C2223,  IF(  AND(  NOT(  "-" = H2222  ),  0 &lt; H2222  ),  H2222,  0  )  )</f>
        <v>2390</v>
      </c>
      <c r="I2223" s="4" t="n">
        <f aca="false">IF(  AND(  D2223 &lt; E2223,  E2223 &lt; F2223  ),  1,  0  )</f>
        <v>1</v>
      </c>
      <c r="J2223" s="12" t="n">
        <f aca="false">IF(  AND(  1 = I2223,  OR(  0 = $K2223,  1 = $K2223  )  ),  $C2223,  IF(  AND(  NOT(  "-" = J2222  ),  0 &lt; J2222  ),  J2222,  0  )  )</f>
        <v>2247</v>
      </c>
      <c r="K2223" s="13" t="n">
        <f aca="false">IF(  1 = G2222,  1,  IF(  1 = I2222,  2,  IF(  OR(  "-" = K2222,  1 = M2222),  0,  K2222  )  )  )</f>
        <v>2</v>
      </c>
      <c r="L2223" s="12" t="n">
        <f aca="false">IF(  AND(  1 = K2223,  1 = M2223  ),  (C2223 - H2223) * 100,  IF(  AND( 2 = K2223,  1 = M2223  ),  (J2223 - C2223) * 100,  0  )  )</f>
        <v>0</v>
      </c>
      <c r="M2223" s="6" t="n">
        <f aca="false">IF(  OR(  AND(  1 = K2223,  1 = I2223  ),  AND(  2 =K2223,  1 = G2223  )  ),  1,  0  )</f>
        <v>0</v>
      </c>
      <c r="N2223" s="0" t="n">
        <f aca="false">IF(  AND(  1 = M2223,  0 &lt; L2223  ),  1,  0  )</f>
        <v>0</v>
      </c>
    </row>
    <row r="2224" customFormat="false" ht="12.8" hidden="false" customHeight="false" outlineLevel="0" collapsed="false">
      <c r="A2224" s="5" t="n">
        <v>40945</v>
      </c>
      <c r="B2224" s="6" t="n">
        <f aca="false">YEAR(A2224)</f>
        <v>2012</v>
      </c>
      <c r="C2224" s="7" t="n">
        <v>1037</v>
      </c>
      <c r="D2224" s="8" t="n">
        <f aca="false">AVERAGE($C2220:$C2224)</f>
        <v>1033.4</v>
      </c>
      <c r="E2224" s="8" t="n">
        <f aca="false">AVERAGE($C2200:$C2224)</f>
        <v>1048.08</v>
      </c>
      <c r="F2224" s="8" t="n">
        <f aca="false">AVERAGE($C2150:$C2224)</f>
        <v>1113.8</v>
      </c>
      <c r="G2224" s="4" t="n">
        <f aca="false">IF(  AND(  F2224 &lt; E2224,  E2224 &lt; D2224  ),  1,  0  )</f>
        <v>0</v>
      </c>
      <c r="H2224" s="12" t="n">
        <f aca="false">IF(  AND(  1 = G2224,  OR(  0 = $K2224,  2 = $K2224  )  ),  $C2224,  IF(  AND(  NOT(  "-" = H2223  ),  0 &lt; H2223  ),  H2223,  0  )  )</f>
        <v>2390</v>
      </c>
      <c r="I2224" s="4" t="n">
        <f aca="false">IF(  AND(  D2224 &lt; E2224,  E2224 &lt; F2224  ),  1,  0  )</f>
        <v>1</v>
      </c>
      <c r="J2224" s="12" t="n">
        <f aca="false">IF(  AND(  1 = I2224,  OR(  0 = $K2224,  1 = $K2224  )  ),  $C2224,  IF(  AND(  NOT(  "-" = J2223  ),  0 &lt; J2223  ),  J2223,  0  )  )</f>
        <v>2247</v>
      </c>
      <c r="K2224" s="13" t="n">
        <f aca="false">IF(  1 = G2223,  1,  IF(  1 = I2223,  2,  IF(  OR(  "-" = K2223,  1 = M2223),  0,  K2223  )  )  )</f>
        <v>2</v>
      </c>
      <c r="L2224" s="12" t="n">
        <f aca="false">IF(  AND(  1 = K2224,  1 = M2224  ),  (C2224 - H2224) * 100,  IF(  AND( 2 = K2224,  1 = M2224  ),  (J2224 - C2224) * 100,  0  )  )</f>
        <v>0</v>
      </c>
      <c r="M2224" s="6" t="n">
        <f aca="false">IF(  OR(  AND(  1 = K2224,  1 = I2224  ),  AND(  2 =K2224,  1 = G2224  )  ),  1,  0  )</f>
        <v>0</v>
      </c>
      <c r="N2224" s="0" t="n">
        <f aca="false">IF(  AND(  1 = M2224,  0 &lt; L2224  ),  1,  0  )</f>
        <v>0</v>
      </c>
    </row>
    <row r="2225" customFormat="false" ht="12.8" hidden="false" customHeight="false" outlineLevel="0" collapsed="false">
      <c r="A2225" s="5" t="n">
        <v>40946</v>
      </c>
      <c r="B2225" s="6" t="n">
        <f aca="false">YEAR(A2225)</f>
        <v>2012</v>
      </c>
      <c r="C2225" s="7" t="n">
        <v>1058</v>
      </c>
      <c r="D2225" s="8" t="n">
        <f aca="false">AVERAGE($C2221:$C2225)</f>
        <v>1039.6</v>
      </c>
      <c r="E2225" s="8" t="n">
        <f aca="false">AVERAGE($C2201:$C2225)</f>
        <v>1048.28</v>
      </c>
      <c r="F2225" s="8" t="n">
        <f aca="false">AVERAGE($C2151:$C2225)</f>
        <v>1111.74666666667</v>
      </c>
      <c r="G2225" s="4" t="n">
        <f aca="false">IF(  AND(  F2225 &lt; E2225,  E2225 &lt; D2225  ),  1,  0  )</f>
        <v>0</v>
      </c>
      <c r="H2225" s="12" t="n">
        <f aca="false">IF(  AND(  1 = G2225,  OR(  0 = $K2225,  2 = $K2225  )  ),  $C2225,  IF(  AND(  NOT(  "-" = H2224  ),  0 &lt; H2224  ),  H2224,  0  )  )</f>
        <v>2390</v>
      </c>
      <c r="I2225" s="4" t="n">
        <f aca="false">IF(  AND(  D2225 &lt; E2225,  E2225 &lt; F2225  ),  1,  0  )</f>
        <v>1</v>
      </c>
      <c r="J2225" s="12" t="n">
        <f aca="false">IF(  AND(  1 = I2225,  OR(  0 = $K2225,  1 = $K2225  )  ),  $C2225,  IF(  AND(  NOT(  "-" = J2224  ),  0 &lt; J2224  ),  J2224,  0  )  )</f>
        <v>2247</v>
      </c>
      <c r="K2225" s="13" t="n">
        <f aca="false">IF(  1 = G2224,  1,  IF(  1 = I2224,  2,  IF(  OR(  "-" = K2224,  1 = M2224),  0,  K2224  )  )  )</f>
        <v>2</v>
      </c>
      <c r="L2225" s="12" t="n">
        <f aca="false">IF(  AND(  1 = K2225,  1 = M2225  ),  (C2225 - H2225) * 100,  IF(  AND( 2 = K2225,  1 = M2225  ),  (J2225 - C2225) * 100,  0  )  )</f>
        <v>0</v>
      </c>
      <c r="M2225" s="6" t="n">
        <f aca="false">IF(  OR(  AND(  1 = K2225,  1 = I2225  ),  AND(  2 =K2225,  1 = G2225  )  ),  1,  0  )</f>
        <v>0</v>
      </c>
      <c r="N2225" s="0" t="n">
        <f aca="false">IF(  AND(  1 = M2225,  0 &lt; L2225  ),  1,  0  )</f>
        <v>0</v>
      </c>
    </row>
    <row r="2226" customFormat="false" ht="12.8" hidden="false" customHeight="false" outlineLevel="0" collapsed="false">
      <c r="A2226" s="5" t="n">
        <v>40947</v>
      </c>
      <c r="B2226" s="6" t="n">
        <f aca="false">YEAR(A2226)</f>
        <v>2012</v>
      </c>
      <c r="C2226" s="7" t="n">
        <v>1070</v>
      </c>
      <c r="D2226" s="8" t="n">
        <f aca="false">AVERAGE($C2222:$C2226)</f>
        <v>1048.6</v>
      </c>
      <c r="E2226" s="8" t="n">
        <f aca="false">AVERAGE($C2202:$C2226)</f>
        <v>1048.92</v>
      </c>
      <c r="F2226" s="8" t="n">
        <f aca="false">AVERAGE($C2152:$C2226)</f>
        <v>1110.01333333333</v>
      </c>
      <c r="G2226" s="4" t="n">
        <f aca="false">IF(  AND(  F2226 &lt; E2226,  E2226 &lt; D2226  ),  1,  0  )</f>
        <v>0</v>
      </c>
      <c r="H2226" s="12" t="n">
        <f aca="false">IF(  AND(  1 = G2226,  OR(  0 = $K2226,  2 = $K2226  )  ),  $C2226,  IF(  AND(  NOT(  "-" = H2225  ),  0 &lt; H2225  ),  H2225,  0  )  )</f>
        <v>2390</v>
      </c>
      <c r="I2226" s="4" t="n">
        <f aca="false">IF(  AND(  D2226 &lt; E2226,  E2226 &lt; F2226  ),  1,  0  )</f>
        <v>1</v>
      </c>
      <c r="J2226" s="12" t="n">
        <f aca="false">IF(  AND(  1 = I2226,  OR(  0 = $K2226,  1 = $K2226  )  ),  $C2226,  IF(  AND(  NOT(  "-" = J2225  ),  0 &lt; J2225  ),  J2225,  0  )  )</f>
        <v>2247</v>
      </c>
      <c r="K2226" s="13" t="n">
        <f aca="false">IF(  1 = G2225,  1,  IF(  1 = I2225,  2,  IF(  OR(  "-" = K2225,  1 = M2225),  0,  K2225  )  )  )</f>
        <v>2</v>
      </c>
      <c r="L2226" s="12" t="n">
        <f aca="false">IF(  AND(  1 = K2226,  1 = M2226  ),  (C2226 - H2226) * 100,  IF(  AND( 2 = K2226,  1 = M2226  ),  (J2226 - C2226) * 100,  0  )  )</f>
        <v>0</v>
      </c>
      <c r="M2226" s="6" t="n">
        <f aca="false">IF(  OR(  AND(  1 = K2226,  1 = I2226  ),  AND(  2 =K2226,  1 = G2226  )  ),  1,  0  )</f>
        <v>0</v>
      </c>
      <c r="N2226" s="0" t="n">
        <f aca="false">IF(  AND(  1 = M2226,  0 &lt; L2226  ),  1,  0  )</f>
        <v>0</v>
      </c>
    </row>
    <row r="2227" customFormat="false" ht="12.8" hidden="false" customHeight="false" outlineLevel="0" collapsed="false">
      <c r="A2227" s="5" t="n">
        <v>40948</v>
      </c>
      <c r="B2227" s="6" t="n">
        <f aca="false">YEAR(A2227)</f>
        <v>2012</v>
      </c>
      <c r="C2227" s="7" t="n">
        <v>1092</v>
      </c>
      <c r="D2227" s="8" t="n">
        <f aca="false">AVERAGE($C2223:$C2227)</f>
        <v>1059.2</v>
      </c>
      <c r="E2227" s="8" t="n">
        <f aca="false">AVERAGE($C2203:$C2227)</f>
        <v>1048.76</v>
      </c>
      <c r="F2227" s="8" t="n">
        <f aca="false">AVERAGE($C2153:$C2227)</f>
        <v>1108.57333333333</v>
      </c>
      <c r="G2227" s="4" t="n">
        <f aca="false">IF(  AND(  F2227 &lt; E2227,  E2227 &lt; D2227  ),  1,  0  )</f>
        <v>0</v>
      </c>
      <c r="H2227" s="12" t="n">
        <f aca="false">IF(  AND(  1 = G2227,  OR(  0 = $K2227,  2 = $K2227  )  ),  $C2227,  IF(  AND(  NOT(  "-" = H2226  ),  0 &lt; H2226  ),  H2226,  0  )  )</f>
        <v>2390</v>
      </c>
      <c r="I2227" s="4" t="n">
        <f aca="false">IF(  AND(  D2227 &lt; E2227,  E2227 &lt; F2227  ),  1,  0  )</f>
        <v>0</v>
      </c>
      <c r="J2227" s="12" t="n">
        <f aca="false">IF(  AND(  1 = I2227,  OR(  0 = $K2227,  1 = $K2227  )  ),  $C2227,  IF(  AND(  NOT(  "-" = J2226  ),  0 &lt; J2226  ),  J2226,  0  )  )</f>
        <v>2247</v>
      </c>
      <c r="K2227" s="13" t="n">
        <f aca="false">IF(  1 = G2226,  1,  IF(  1 = I2226,  2,  IF(  OR(  "-" = K2226,  1 = M2226),  0,  K2226  )  )  )</f>
        <v>2</v>
      </c>
      <c r="L2227" s="12" t="n">
        <f aca="false">IF(  AND(  1 = K2227,  1 = M2227  ),  (C2227 - H2227) * 100,  IF(  AND( 2 = K2227,  1 = M2227  ),  (J2227 - C2227) * 100,  0  )  )</f>
        <v>0</v>
      </c>
      <c r="M2227" s="6" t="n">
        <f aca="false">IF(  OR(  AND(  1 = K2227,  1 = I2227  ),  AND(  2 =K2227,  1 = G2227  )  ),  1,  0  )</f>
        <v>0</v>
      </c>
      <c r="N2227" s="0" t="n">
        <f aca="false">IF(  AND(  1 = M2227,  0 &lt; L2227  ),  1,  0  )</f>
        <v>0</v>
      </c>
    </row>
    <row r="2228" customFormat="false" ht="12.8" hidden="false" customHeight="false" outlineLevel="0" collapsed="false">
      <c r="A2228" s="5" t="n">
        <v>40949</v>
      </c>
      <c r="B2228" s="6" t="n">
        <f aca="false">YEAR(A2228)</f>
        <v>2012</v>
      </c>
      <c r="C2228" s="7" t="n">
        <v>1080</v>
      </c>
      <c r="D2228" s="8" t="n">
        <f aca="false">AVERAGE($C2224:$C2228)</f>
        <v>1067.4</v>
      </c>
      <c r="E2228" s="8" t="n">
        <f aca="false">AVERAGE($C2204:$C2228)</f>
        <v>1049.04</v>
      </c>
      <c r="F2228" s="8" t="n">
        <f aca="false">AVERAGE($C2154:$C2228)</f>
        <v>1107.14666666667</v>
      </c>
      <c r="G2228" s="4" t="n">
        <f aca="false">IF(  AND(  F2228 &lt; E2228,  E2228 &lt; D2228  ),  1,  0  )</f>
        <v>0</v>
      </c>
      <c r="H2228" s="12" t="n">
        <f aca="false">IF(  AND(  1 = G2228,  OR(  0 = $K2228,  2 = $K2228  )  ),  $C2228,  IF(  AND(  NOT(  "-" = H2227  ),  0 &lt; H2227  ),  H2227,  0  )  )</f>
        <v>2390</v>
      </c>
      <c r="I2228" s="4" t="n">
        <f aca="false">IF(  AND(  D2228 &lt; E2228,  E2228 &lt; F2228  ),  1,  0  )</f>
        <v>0</v>
      </c>
      <c r="J2228" s="12" t="n">
        <f aca="false">IF(  AND(  1 = I2228,  OR(  0 = $K2228,  1 = $K2228  )  ),  $C2228,  IF(  AND(  NOT(  "-" = J2227  ),  0 &lt; J2227  ),  J2227,  0  )  )</f>
        <v>2247</v>
      </c>
      <c r="K2228" s="13" t="n">
        <f aca="false">IF(  1 = G2227,  1,  IF(  1 = I2227,  2,  IF(  OR(  "-" = K2227,  1 = M2227),  0,  K2227  )  )  )</f>
        <v>2</v>
      </c>
      <c r="L2228" s="12" t="n">
        <f aca="false">IF(  AND(  1 = K2228,  1 = M2228  ),  (C2228 - H2228) * 100,  IF(  AND( 2 = K2228,  1 = M2228  ),  (J2228 - C2228) * 100,  0  )  )</f>
        <v>0</v>
      </c>
      <c r="M2228" s="6" t="n">
        <f aca="false">IF(  OR(  AND(  1 = K2228,  1 = I2228  ),  AND(  2 =K2228,  1 = G2228  )  ),  1,  0  )</f>
        <v>0</v>
      </c>
      <c r="N2228" s="0" t="n">
        <f aca="false">IF(  AND(  1 = M2228,  0 &lt; L2228  ),  1,  0  )</f>
        <v>0</v>
      </c>
    </row>
    <row r="2229" customFormat="false" ht="12.8" hidden="false" customHeight="false" outlineLevel="0" collapsed="false">
      <c r="A2229" s="5" t="n">
        <v>40952</v>
      </c>
      <c r="B2229" s="6" t="n">
        <f aca="false">YEAR(A2229)</f>
        <v>2012</v>
      </c>
      <c r="C2229" s="7" t="n">
        <v>1076</v>
      </c>
      <c r="D2229" s="8" t="n">
        <f aca="false">AVERAGE($C2225:$C2229)</f>
        <v>1075.2</v>
      </c>
      <c r="E2229" s="8" t="n">
        <f aca="false">AVERAGE($C2205:$C2229)</f>
        <v>1049.56</v>
      </c>
      <c r="F2229" s="8" t="n">
        <f aca="false">AVERAGE($C2155:$C2229)</f>
        <v>1105.70666666667</v>
      </c>
      <c r="G2229" s="4" t="n">
        <f aca="false">IF(  AND(  F2229 &lt; E2229,  E2229 &lt; D2229  ),  1,  0  )</f>
        <v>0</v>
      </c>
      <c r="H2229" s="12" t="n">
        <f aca="false">IF(  AND(  1 = G2229,  OR(  0 = $K2229,  2 = $K2229  )  ),  $C2229,  IF(  AND(  NOT(  "-" = H2228  ),  0 &lt; H2228  ),  H2228,  0  )  )</f>
        <v>2390</v>
      </c>
      <c r="I2229" s="4" t="n">
        <f aca="false">IF(  AND(  D2229 &lt; E2229,  E2229 &lt; F2229  ),  1,  0  )</f>
        <v>0</v>
      </c>
      <c r="J2229" s="12" t="n">
        <f aca="false">IF(  AND(  1 = I2229,  OR(  0 = $K2229,  1 = $K2229  )  ),  $C2229,  IF(  AND(  NOT(  "-" = J2228  ),  0 &lt; J2228  ),  J2228,  0  )  )</f>
        <v>2247</v>
      </c>
      <c r="K2229" s="13" t="n">
        <f aca="false">IF(  1 = G2228,  1,  IF(  1 = I2228,  2,  IF(  OR(  "-" = K2228,  1 = M2228),  0,  K2228  )  )  )</f>
        <v>2</v>
      </c>
      <c r="L2229" s="12" t="n">
        <f aca="false">IF(  AND(  1 = K2229,  1 = M2229  ),  (C2229 - H2229) * 100,  IF(  AND( 2 = K2229,  1 = M2229  ),  (J2229 - C2229) * 100,  0  )  )</f>
        <v>0</v>
      </c>
      <c r="M2229" s="6" t="n">
        <f aca="false">IF(  OR(  AND(  1 = K2229,  1 = I2229  ),  AND(  2 =K2229,  1 = G2229  )  ),  1,  0  )</f>
        <v>0</v>
      </c>
      <c r="N2229" s="0" t="n">
        <f aca="false">IF(  AND(  1 = M2229,  0 &lt; L2229  ),  1,  0  )</f>
        <v>0</v>
      </c>
    </row>
    <row r="2230" customFormat="false" ht="12.8" hidden="false" customHeight="false" outlineLevel="0" collapsed="false">
      <c r="A2230" s="5" t="n">
        <v>40953</v>
      </c>
      <c r="B2230" s="6" t="n">
        <f aca="false">YEAR(A2230)</f>
        <v>2012</v>
      </c>
      <c r="C2230" s="7" t="n">
        <v>1076</v>
      </c>
      <c r="D2230" s="8" t="n">
        <f aca="false">AVERAGE($C2226:$C2230)</f>
        <v>1078.8</v>
      </c>
      <c r="E2230" s="8" t="n">
        <f aca="false">AVERAGE($C2206:$C2230)</f>
        <v>1050.44</v>
      </c>
      <c r="F2230" s="8" t="n">
        <f aca="false">AVERAGE($C2156:$C2230)</f>
        <v>1104.10666666667</v>
      </c>
      <c r="G2230" s="4" t="n">
        <f aca="false">IF(  AND(  F2230 &lt; E2230,  E2230 &lt; D2230  ),  1,  0  )</f>
        <v>0</v>
      </c>
      <c r="H2230" s="12" t="n">
        <f aca="false">IF(  AND(  1 = G2230,  OR(  0 = $K2230,  2 = $K2230  )  ),  $C2230,  IF(  AND(  NOT(  "-" = H2229  ),  0 &lt; H2229  ),  H2229,  0  )  )</f>
        <v>2390</v>
      </c>
      <c r="I2230" s="4" t="n">
        <f aca="false">IF(  AND(  D2230 &lt; E2230,  E2230 &lt; F2230  ),  1,  0  )</f>
        <v>0</v>
      </c>
      <c r="J2230" s="12" t="n">
        <f aca="false">IF(  AND(  1 = I2230,  OR(  0 = $K2230,  1 = $K2230  )  ),  $C2230,  IF(  AND(  NOT(  "-" = J2229  ),  0 &lt; J2229  ),  J2229,  0  )  )</f>
        <v>2247</v>
      </c>
      <c r="K2230" s="13" t="n">
        <f aca="false">IF(  1 = G2229,  1,  IF(  1 = I2229,  2,  IF(  OR(  "-" = K2229,  1 = M2229),  0,  K2229  )  )  )</f>
        <v>2</v>
      </c>
      <c r="L2230" s="12" t="n">
        <f aca="false">IF(  AND(  1 = K2230,  1 = M2230  ),  (C2230 - H2230) * 100,  IF(  AND( 2 = K2230,  1 = M2230  ),  (J2230 - C2230) * 100,  0  )  )</f>
        <v>0</v>
      </c>
      <c r="M2230" s="6" t="n">
        <f aca="false">IF(  OR(  AND(  1 = K2230,  1 = I2230  ),  AND(  2 =K2230,  1 = G2230  )  ),  1,  0  )</f>
        <v>0</v>
      </c>
      <c r="N2230" s="0" t="n">
        <f aca="false">IF(  AND(  1 = M2230,  0 &lt; L2230  ),  1,  0  )</f>
        <v>0</v>
      </c>
    </row>
    <row r="2231" customFormat="false" ht="12.8" hidden="false" customHeight="false" outlineLevel="0" collapsed="false">
      <c r="A2231" s="5" t="n">
        <v>40954</v>
      </c>
      <c r="B2231" s="6" t="n">
        <f aca="false">YEAR(A2231)</f>
        <v>2012</v>
      </c>
      <c r="C2231" s="7" t="n">
        <v>1128</v>
      </c>
      <c r="D2231" s="8" t="n">
        <f aca="false">AVERAGE($C2227:$C2231)</f>
        <v>1090.4</v>
      </c>
      <c r="E2231" s="8" t="n">
        <f aca="false">AVERAGE($C2207:$C2231)</f>
        <v>1053.88</v>
      </c>
      <c r="F2231" s="8" t="n">
        <f aca="false">AVERAGE($C2157:$C2231)</f>
        <v>1103.57333333333</v>
      </c>
      <c r="G2231" s="4" t="n">
        <f aca="false">IF(  AND(  F2231 &lt; E2231,  E2231 &lt; D2231  ),  1,  0  )</f>
        <v>0</v>
      </c>
      <c r="H2231" s="12" t="n">
        <f aca="false">IF(  AND(  1 = G2231,  OR(  0 = $K2231,  2 = $K2231  )  ),  $C2231,  IF(  AND(  NOT(  "-" = H2230  ),  0 &lt; H2230  ),  H2230,  0  )  )</f>
        <v>2390</v>
      </c>
      <c r="I2231" s="4" t="n">
        <f aca="false">IF(  AND(  D2231 &lt; E2231,  E2231 &lt; F2231  ),  1,  0  )</f>
        <v>0</v>
      </c>
      <c r="J2231" s="12" t="n">
        <f aca="false">IF(  AND(  1 = I2231,  OR(  0 = $K2231,  1 = $K2231  )  ),  $C2231,  IF(  AND(  NOT(  "-" = J2230  ),  0 &lt; J2230  ),  J2230,  0  )  )</f>
        <v>2247</v>
      </c>
      <c r="K2231" s="13" t="n">
        <f aca="false">IF(  1 = G2230,  1,  IF(  1 = I2230,  2,  IF(  OR(  "-" = K2230,  1 = M2230),  0,  K2230  )  )  )</f>
        <v>2</v>
      </c>
      <c r="L2231" s="12" t="n">
        <f aca="false">IF(  AND(  1 = K2231,  1 = M2231  ),  (C2231 - H2231) * 100,  IF(  AND( 2 = K2231,  1 = M2231  ),  (J2231 - C2231) * 100,  0  )  )</f>
        <v>0</v>
      </c>
      <c r="M2231" s="6" t="n">
        <f aca="false">IF(  OR(  AND(  1 = K2231,  1 = I2231  ),  AND(  2 =K2231,  1 = G2231  )  ),  1,  0  )</f>
        <v>0</v>
      </c>
      <c r="N2231" s="0" t="n">
        <f aca="false">IF(  AND(  1 = M2231,  0 &lt; L2231  ),  1,  0  )</f>
        <v>0</v>
      </c>
    </row>
    <row r="2232" customFormat="false" ht="12.8" hidden="false" customHeight="false" outlineLevel="0" collapsed="false">
      <c r="A2232" s="5" t="n">
        <v>40955</v>
      </c>
      <c r="B2232" s="6" t="n">
        <f aca="false">YEAR(A2232)</f>
        <v>2012</v>
      </c>
      <c r="C2232" s="7" t="n">
        <v>1143</v>
      </c>
      <c r="D2232" s="8" t="n">
        <f aca="false">AVERAGE($C2228:$C2232)</f>
        <v>1100.6</v>
      </c>
      <c r="E2232" s="8" t="n">
        <f aca="false">AVERAGE($C2208:$C2232)</f>
        <v>1057.76</v>
      </c>
      <c r="F2232" s="8" t="n">
        <f aca="false">AVERAGE($C2158:$C2232)</f>
        <v>1103.82666666667</v>
      </c>
      <c r="G2232" s="4" t="n">
        <f aca="false">IF(  AND(  F2232 &lt; E2232,  E2232 &lt; D2232  ),  1,  0  )</f>
        <v>0</v>
      </c>
      <c r="H2232" s="12" t="n">
        <f aca="false">IF(  AND(  1 = G2232,  OR(  0 = $K2232,  2 = $K2232  )  ),  $C2232,  IF(  AND(  NOT(  "-" = H2231  ),  0 &lt; H2231  ),  H2231,  0  )  )</f>
        <v>2390</v>
      </c>
      <c r="I2232" s="4" t="n">
        <f aca="false">IF(  AND(  D2232 &lt; E2232,  E2232 &lt; F2232  ),  1,  0  )</f>
        <v>0</v>
      </c>
      <c r="J2232" s="12" t="n">
        <f aca="false">IF(  AND(  1 = I2232,  OR(  0 = $K2232,  1 = $K2232  )  ),  $C2232,  IF(  AND(  NOT(  "-" = J2231  ),  0 &lt; J2231  ),  J2231,  0  )  )</f>
        <v>2247</v>
      </c>
      <c r="K2232" s="13" t="n">
        <f aca="false">IF(  1 = G2231,  1,  IF(  1 = I2231,  2,  IF(  OR(  "-" = K2231,  1 = M2231),  0,  K2231  )  )  )</f>
        <v>2</v>
      </c>
      <c r="L2232" s="12" t="n">
        <f aca="false">IF(  AND(  1 = K2232,  1 = M2232  ),  (C2232 - H2232) * 100,  IF(  AND( 2 = K2232,  1 = M2232  ),  (J2232 - C2232) * 100,  0  )  )</f>
        <v>0</v>
      </c>
      <c r="M2232" s="6" t="n">
        <f aca="false">IF(  OR(  AND(  1 = K2232,  1 = I2232  ),  AND(  2 =K2232,  1 = G2232  )  ),  1,  0  )</f>
        <v>0</v>
      </c>
      <c r="N2232" s="0" t="n">
        <f aca="false">IF(  AND(  1 = M2232,  0 &lt; L2232  ),  1,  0  )</f>
        <v>0</v>
      </c>
    </row>
    <row r="2233" customFormat="false" ht="12.8" hidden="false" customHeight="false" outlineLevel="0" collapsed="false">
      <c r="A2233" s="5" t="n">
        <v>40956</v>
      </c>
      <c r="B2233" s="6" t="n">
        <f aca="false">YEAR(A2233)</f>
        <v>2012</v>
      </c>
      <c r="C2233" s="7" t="n">
        <v>1163</v>
      </c>
      <c r="D2233" s="8" t="n">
        <f aca="false">AVERAGE($C2229:$C2233)</f>
        <v>1117.2</v>
      </c>
      <c r="E2233" s="8" t="n">
        <f aca="false">AVERAGE($C2209:$C2233)</f>
        <v>1062.92</v>
      </c>
      <c r="F2233" s="8" t="n">
        <f aca="false">AVERAGE($C2159:$C2233)</f>
        <v>1104.32</v>
      </c>
      <c r="G2233" s="4" t="n">
        <f aca="false">IF(  AND(  F2233 &lt; E2233,  E2233 &lt; D2233  ),  1,  0  )</f>
        <v>0</v>
      </c>
      <c r="H2233" s="12" t="n">
        <f aca="false">IF(  AND(  1 = G2233,  OR(  0 = $K2233,  2 = $K2233  )  ),  $C2233,  IF(  AND(  NOT(  "-" = H2232  ),  0 &lt; H2232  ),  H2232,  0  )  )</f>
        <v>2390</v>
      </c>
      <c r="I2233" s="4" t="n">
        <f aca="false">IF(  AND(  D2233 &lt; E2233,  E2233 &lt; F2233  ),  1,  0  )</f>
        <v>0</v>
      </c>
      <c r="J2233" s="12" t="n">
        <f aca="false">IF(  AND(  1 = I2233,  OR(  0 = $K2233,  1 = $K2233  )  ),  $C2233,  IF(  AND(  NOT(  "-" = J2232  ),  0 &lt; J2232  ),  J2232,  0  )  )</f>
        <v>2247</v>
      </c>
      <c r="K2233" s="13" t="n">
        <f aca="false">IF(  1 = G2232,  1,  IF(  1 = I2232,  2,  IF(  OR(  "-" = K2232,  1 = M2232),  0,  K2232  )  )  )</f>
        <v>2</v>
      </c>
      <c r="L2233" s="12" t="n">
        <f aca="false">IF(  AND(  1 = K2233,  1 = M2233  ),  (C2233 - H2233) * 100,  IF(  AND( 2 = K2233,  1 = M2233  ),  (J2233 - C2233) * 100,  0  )  )</f>
        <v>0</v>
      </c>
      <c r="M2233" s="6" t="n">
        <f aca="false">IF(  OR(  AND(  1 = K2233,  1 = I2233  ),  AND(  2 =K2233,  1 = G2233  )  ),  1,  0  )</f>
        <v>0</v>
      </c>
      <c r="N2233" s="0" t="n">
        <f aca="false">IF(  AND(  1 = M2233,  0 &lt; L2233  ),  1,  0  )</f>
        <v>0</v>
      </c>
    </row>
    <row r="2234" customFormat="false" ht="12.8" hidden="false" customHeight="false" outlineLevel="0" collapsed="false">
      <c r="A2234" s="5" t="n">
        <v>40959</v>
      </c>
      <c r="B2234" s="6" t="n">
        <f aca="false">YEAR(A2234)</f>
        <v>2012</v>
      </c>
      <c r="C2234" s="7" t="n">
        <v>1168</v>
      </c>
      <c r="D2234" s="8" t="n">
        <f aca="false">AVERAGE($C2230:$C2234)</f>
        <v>1135.6</v>
      </c>
      <c r="E2234" s="8" t="n">
        <f aca="false">AVERAGE($C2210:$C2234)</f>
        <v>1068.2</v>
      </c>
      <c r="F2234" s="8" t="n">
        <f aca="false">AVERAGE($C2160:$C2234)</f>
        <v>1104.2</v>
      </c>
      <c r="G2234" s="4" t="n">
        <f aca="false">IF(  AND(  F2234 &lt; E2234,  E2234 &lt; D2234  ),  1,  0  )</f>
        <v>0</v>
      </c>
      <c r="H2234" s="12" t="n">
        <f aca="false">IF(  AND(  1 = G2234,  OR(  0 = $K2234,  2 = $K2234  )  ),  $C2234,  IF(  AND(  NOT(  "-" = H2233  ),  0 &lt; H2233  ),  H2233,  0  )  )</f>
        <v>2390</v>
      </c>
      <c r="I2234" s="4" t="n">
        <f aca="false">IF(  AND(  D2234 &lt; E2234,  E2234 &lt; F2234  ),  1,  0  )</f>
        <v>0</v>
      </c>
      <c r="J2234" s="12" t="n">
        <f aca="false">IF(  AND(  1 = I2234,  OR(  0 = $K2234,  1 = $K2234  )  ),  $C2234,  IF(  AND(  NOT(  "-" = J2233  ),  0 &lt; J2233  ),  J2233,  0  )  )</f>
        <v>2247</v>
      </c>
      <c r="K2234" s="13" t="n">
        <f aca="false">IF(  1 = G2233,  1,  IF(  1 = I2233,  2,  IF(  OR(  "-" = K2233,  1 = M2233),  0,  K2233  )  )  )</f>
        <v>2</v>
      </c>
      <c r="L2234" s="12" t="n">
        <f aca="false">IF(  AND(  1 = K2234,  1 = M2234  ),  (C2234 - H2234) * 100,  IF(  AND( 2 = K2234,  1 = M2234  ),  (J2234 - C2234) * 100,  0  )  )</f>
        <v>0</v>
      </c>
      <c r="M2234" s="6" t="n">
        <f aca="false">IF(  OR(  AND(  1 = K2234,  1 = I2234  ),  AND(  2 =K2234,  1 = G2234  )  ),  1,  0  )</f>
        <v>0</v>
      </c>
      <c r="N2234" s="0" t="n">
        <f aca="false">IF(  AND(  1 = M2234,  0 &lt; L2234  ),  1,  0  )</f>
        <v>0</v>
      </c>
    </row>
    <row r="2235" customFormat="false" ht="12.8" hidden="false" customHeight="false" outlineLevel="0" collapsed="false">
      <c r="A2235" s="5" t="n">
        <v>40960</v>
      </c>
      <c r="B2235" s="6" t="n">
        <f aca="false">YEAR(A2235)</f>
        <v>2012</v>
      </c>
      <c r="C2235" s="7" t="n">
        <v>1149</v>
      </c>
      <c r="D2235" s="8" t="n">
        <f aca="false">AVERAGE($C2231:$C2235)</f>
        <v>1150.2</v>
      </c>
      <c r="E2235" s="8" t="n">
        <f aca="false">AVERAGE($C2211:$C2235)</f>
        <v>1072.72</v>
      </c>
      <c r="F2235" s="8" t="n">
        <f aca="false">AVERAGE($C2161:$C2235)</f>
        <v>1103.42666666667</v>
      </c>
      <c r="G2235" s="4" t="n">
        <f aca="false">IF(  AND(  F2235 &lt; E2235,  E2235 &lt; D2235  ),  1,  0  )</f>
        <v>0</v>
      </c>
      <c r="H2235" s="12" t="n">
        <f aca="false">IF(  AND(  1 = G2235,  OR(  0 = $K2235,  2 = $K2235  )  ),  $C2235,  IF(  AND(  NOT(  "-" = H2234  ),  0 &lt; H2234  ),  H2234,  0  )  )</f>
        <v>2390</v>
      </c>
      <c r="I2235" s="4" t="n">
        <f aca="false">IF(  AND(  D2235 &lt; E2235,  E2235 &lt; F2235  ),  1,  0  )</f>
        <v>0</v>
      </c>
      <c r="J2235" s="12" t="n">
        <f aca="false">IF(  AND(  1 = I2235,  OR(  0 = $K2235,  1 = $K2235  )  ),  $C2235,  IF(  AND(  NOT(  "-" = J2234  ),  0 &lt; J2234  ),  J2234,  0  )  )</f>
        <v>2247</v>
      </c>
      <c r="K2235" s="13" t="n">
        <f aca="false">IF(  1 = G2234,  1,  IF(  1 = I2234,  2,  IF(  OR(  "-" = K2234,  1 = M2234),  0,  K2234  )  )  )</f>
        <v>2</v>
      </c>
      <c r="L2235" s="12" t="n">
        <f aca="false">IF(  AND(  1 = K2235,  1 = M2235  ),  (C2235 - H2235) * 100,  IF(  AND( 2 = K2235,  1 = M2235  ),  (J2235 - C2235) * 100,  0  )  )</f>
        <v>0</v>
      </c>
      <c r="M2235" s="6" t="n">
        <f aca="false">IF(  OR(  AND(  1 = K2235,  1 = I2235  ),  AND(  2 =K2235,  1 = G2235  )  ),  1,  0  )</f>
        <v>0</v>
      </c>
      <c r="N2235" s="0" t="n">
        <f aca="false">IF(  AND(  1 = M2235,  0 &lt; L2235  ),  1,  0  )</f>
        <v>0</v>
      </c>
    </row>
    <row r="2236" customFormat="false" ht="12.8" hidden="false" customHeight="false" outlineLevel="0" collapsed="false">
      <c r="A2236" s="5" t="n">
        <v>40961</v>
      </c>
      <c r="B2236" s="6" t="n">
        <f aca="false">YEAR(A2236)</f>
        <v>2012</v>
      </c>
      <c r="C2236" s="7" t="n">
        <v>1183</v>
      </c>
      <c r="D2236" s="8" t="n">
        <f aca="false">AVERAGE($C2232:$C2236)</f>
        <v>1161.2</v>
      </c>
      <c r="E2236" s="8" t="n">
        <f aca="false">AVERAGE($C2212:$C2236)</f>
        <v>1079.68</v>
      </c>
      <c r="F2236" s="8" t="n">
        <f aca="false">AVERAGE($C2162:$C2236)</f>
        <v>1103.49333333333</v>
      </c>
      <c r="G2236" s="4" t="n">
        <f aca="false">IF(  AND(  F2236 &lt; E2236,  E2236 &lt; D2236  ),  1,  0  )</f>
        <v>0</v>
      </c>
      <c r="H2236" s="12" t="n">
        <f aca="false">IF(  AND(  1 = G2236,  OR(  0 = $K2236,  2 = $K2236  )  ),  $C2236,  IF(  AND(  NOT(  "-" = H2235  ),  0 &lt; H2235  ),  H2235,  0  )  )</f>
        <v>2390</v>
      </c>
      <c r="I2236" s="4" t="n">
        <f aca="false">IF(  AND(  D2236 &lt; E2236,  E2236 &lt; F2236  ),  1,  0  )</f>
        <v>0</v>
      </c>
      <c r="J2236" s="12" t="n">
        <f aca="false">IF(  AND(  1 = I2236,  OR(  0 = $K2236,  1 = $K2236  )  ),  $C2236,  IF(  AND(  NOT(  "-" = J2235  ),  0 &lt; J2235  ),  J2235,  0  )  )</f>
        <v>2247</v>
      </c>
      <c r="K2236" s="13" t="n">
        <f aca="false">IF(  1 = G2235,  1,  IF(  1 = I2235,  2,  IF(  OR(  "-" = K2235,  1 = M2235),  0,  K2235  )  )  )</f>
        <v>2</v>
      </c>
      <c r="L2236" s="12" t="n">
        <f aca="false">IF(  AND(  1 = K2236,  1 = M2236  ),  (C2236 - H2236) * 100,  IF(  AND( 2 = K2236,  1 = M2236  ),  (J2236 - C2236) * 100,  0  )  )</f>
        <v>0</v>
      </c>
      <c r="M2236" s="6" t="n">
        <f aca="false">IF(  OR(  AND(  1 = K2236,  1 = I2236  ),  AND(  2 =K2236,  1 = G2236  )  ),  1,  0  )</f>
        <v>0</v>
      </c>
      <c r="N2236" s="0" t="n">
        <f aca="false">IF(  AND(  1 = M2236,  0 &lt; L2236  ),  1,  0  )</f>
        <v>0</v>
      </c>
    </row>
    <row r="2237" customFormat="false" ht="12.8" hidden="false" customHeight="false" outlineLevel="0" collapsed="false">
      <c r="A2237" s="5" t="n">
        <v>40962</v>
      </c>
      <c r="B2237" s="6" t="n">
        <f aca="false">YEAR(A2237)</f>
        <v>2012</v>
      </c>
      <c r="C2237" s="7" t="n">
        <v>1224</v>
      </c>
      <c r="D2237" s="8" t="n">
        <f aca="false">AVERAGE($C2233:$C2237)</f>
        <v>1177.4</v>
      </c>
      <c r="E2237" s="8" t="n">
        <f aca="false">AVERAGE($C2213:$C2237)</f>
        <v>1087.56</v>
      </c>
      <c r="F2237" s="8" t="n">
        <f aca="false">AVERAGE($C2163:$C2237)</f>
        <v>1104.33333333333</v>
      </c>
      <c r="G2237" s="4" t="n">
        <f aca="false">IF(  AND(  F2237 &lt; E2237,  E2237 &lt; D2237  ),  1,  0  )</f>
        <v>0</v>
      </c>
      <c r="H2237" s="12" t="n">
        <f aca="false">IF(  AND(  1 = G2237,  OR(  0 = $K2237,  2 = $K2237  )  ),  $C2237,  IF(  AND(  NOT(  "-" = H2236  ),  0 &lt; H2236  ),  H2236,  0  )  )</f>
        <v>2390</v>
      </c>
      <c r="I2237" s="4" t="n">
        <f aca="false">IF(  AND(  D2237 &lt; E2237,  E2237 &lt; F2237  ),  1,  0  )</f>
        <v>0</v>
      </c>
      <c r="J2237" s="12" t="n">
        <f aca="false">IF(  AND(  1 = I2237,  OR(  0 = $K2237,  1 = $K2237  )  ),  $C2237,  IF(  AND(  NOT(  "-" = J2236  ),  0 &lt; J2236  ),  J2236,  0  )  )</f>
        <v>2247</v>
      </c>
      <c r="K2237" s="13" t="n">
        <f aca="false">IF(  1 = G2236,  1,  IF(  1 = I2236,  2,  IF(  OR(  "-" = K2236,  1 = M2236),  0,  K2236  )  )  )</f>
        <v>2</v>
      </c>
      <c r="L2237" s="12" t="n">
        <f aca="false">IF(  AND(  1 = K2237,  1 = M2237  ),  (C2237 - H2237) * 100,  IF(  AND( 2 = K2237,  1 = M2237  ),  (J2237 - C2237) * 100,  0  )  )</f>
        <v>0</v>
      </c>
      <c r="M2237" s="6" t="n">
        <f aca="false">IF(  OR(  AND(  1 = K2237,  1 = I2237  ),  AND(  2 =K2237,  1 = G2237  )  ),  1,  0  )</f>
        <v>0</v>
      </c>
      <c r="N2237" s="0" t="n">
        <f aca="false">IF(  AND(  1 = M2237,  0 &lt; L2237  ),  1,  0  )</f>
        <v>0</v>
      </c>
    </row>
    <row r="2238" customFormat="false" ht="12.8" hidden="false" customHeight="false" outlineLevel="0" collapsed="false">
      <c r="A2238" s="5" t="n">
        <v>40963</v>
      </c>
      <c r="B2238" s="6" t="n">
        <f aca="false">YEAR(A2238)</f>
        <v>2012</v>
      </c>
      <c r="C2238" s="7" t="n">
        <v>1249</v>
      </c>
      <c r="D2238" s="8" t="n">
        <f aca="false">AVERAGE($C2234:$C2238)</f>
        <v>1194.6</v>
      </c>
      <c r="E2238" s="8" t="n">
        <f aca="false">AVERAGE($C2214:$C2238)</f>
        <v>1094.68</v>
      </c>
      <c r="F2238" s="8" t="n">
        <f aca="false">AVERAGE($C2164:$C2238)</f>
        <v>1105.18666666667</v>
      </c>
      <c r="G2238" s="4" t="n">
        <f aca="false">IF(  AND(  F2238 &lt; E2238,  E2238 &lt; D2238  ),  1,  0  )</f>
        <v>0</v>
      </c>
      <c r="H2238" s="12" t="n">
        <f aca="false">IF(  AND(  1 = G2238,  OR(  0 = $K2238,  2 = $K2238  )  ),  $C2238,  IF(  AND(  NOT(  "-" = H2237  ),  0 &lt; H2237  ),  H2237,  0  )  )</f>
        <v>2390</v>
      </c>
      <c r="I2238" s="4" t="n">
        <f aca="false">IF(  AND(  D2238 &lt; E2238,  E2238 &lt; F2238  ),  1,  0  )</f>
        <v>0</v>
      </c>
      <c r="J2238" s="12" t="n">
        <f aca="false">IF(  AND(  1 = I2238,  OR(  0 = $K2238,  1 = $K2238  )  ),  $C2238,  IF(  AND(  NOT(  "-" = J2237  ),  0 &lt; J2237  ),  J2237,  0  )  )</f>
        <v>2247</v>
      </c>
      <c r="K2238" s="13" t="n">
        <f aca="false">IF(  1 = G2237,  1,  IF(  1 = I2237,  2,  IF(  OR(  "-" = K2237,  1 = M2237),  0,  K2237  )  )  )</f>
        <v>2</v>
      </c>
      <c r="L2238" s="12" t="n">
        <f aca="false">IF(  AND(  1 = K2238,  1 = M2238  ),  (C2238 - H2238) * 100,  IF(  AND( 2 = K2238,  1 = M2238  ),  (J2238 - C2238) * 100,  0  )  )</f>
        <v>0</v>
      </c>
      <c r="M2238" s="6" t="n">
        <f aca="false">IF(  OR(  AND(  1 = K2238,  1 = I2238  ),  AND(  2 =K2238,  1 = G2238  )  ),  1,  0  )</f>
        <v>0</v>
      </c>
      <c r="N2238" s="0" t="n">
        <f aca="false">IF(  AND(  1 = M2238,  0 &lt; L2238  ),  1,  0  )</f>
        <v>0</v>
      </c>
    </row>
    <row r="2239" customFormat="false" ht="12.8" hidden="false" customHeight="false" outlineLevel="0" collapsed="false">
      <c r="A2239" s="5" t="n">
        <v>40966</v>
      </c>
      <c r="B2239" s="6" t="n">
        <f aca="false">YEAR(A2239)</f>
        <v>2012</v>
      </c>
      <c r="C2239" s="7" t="n">
        <v>1265</v>
      </c>
      <c r="D2239" s="8" t="n">
        <f aca="false">AVERAGE($C2235:$C2239)</f>
        <v>1214</v>
      </c>
      <c r="E2239" s="8" t="n">
        <f aca="false">AVERAGE($C2215:$C2239)</f>
        <v>1102.72</v>
      </c>
      <c r="F2239" s="8" t="n">
        <f aca="false">AVERAGE($C2165:$C2239)</f>
        <v>1105.89333333333</v>
      </c>
      <c r="G2239" s="4" t="n">
        <f aca="false">IF(  AND(  F2239 &lt; E2239,  E2239 &lt; D2239  ),  1,  0  )</f>
        <v>0</v>
      </c>
      <c r="H2239" s="12" t="n">
        <f aca="false">IF(  AND(  1 = G2239,  OR(  0 = $K2239,  2 = $K2239  )  ),  $C2239,  IF(  AND(  NOT(  "-" = H2238  ),  0 &lt; H2238  ),  H2238,  0  )  )</f>
        <v>2390</v>
      </c>
      <c r="I2239" s="4" t="n">
        <f aca="false">IF(  AND(  D2239 &lt; E2239,  E2239 &lt; F2239  ),  1,  0  )</f>
        <v>0</v>
      </c>
      <c r="J2239" s="12" t="n">
        <f aca="false">IF(  AND(  1 = I2239,  OR(  0 = $K2239,  1 = $K2239  )  ),  $C2239,  IF(  AND(  NOT(  "-" = J2238  ),  0 &lt; J2238  ),  J2238,  0  )  )</f>
        <v>2247</v>
      </c>
      <c r="K2239" s="13" t="n">
        <f aca="false">IF(  1 = G2238,  1,  IF(  1 = I2238,  2,  IF(  OR(  "-" = K2238,  1 = M2238),  0,  K2238  )  )  )</f>
        <v>2</v>
      </c>
      <c r="L2239" s="12" t="n">
        <f aca="false">IF(  AND(  1 = K2239,  1 = M2239  ),  (C2239 - H2239) * 100,  IF(  AND( 2 = K2239,  1 = M2239  ),  (J2239 - C2239) * 100,  0  )  )</f>
        <v>0</v>
      </c>
      <c r="M2239" s="6" t="n">
        <f aca="false">IF(  OR(  AND(  1 = K2239,  1 = I2239  ),  AND(  2 =K2239,  1 = G2239  )  ),  1,  0  )</f>
        <v>0</v>
      </c>
      <c r="N2239" s="0" t="n">
        <f aca="false">IF(  AND(  1 = M2239,  0 &lt; L2239  ),  1,  0  )</f>
        <v>0</v>
      </c>
    </row>
    <row r="2240" customFormat="false" ht="12.8" hidden="false" customHeight="false" outlineLevel="0" collapsed="false">
      <c r="A2240" s="5" t="n">
        <v>40967</v>
      </c>
      <c r="B2240" s="6" t="n">
        <f aca="false">YEAR(A2240)</f>
        <v>2012</v>
      </c>
      <c r="C2240" s="7" t="n">
        <v>1235</v>
      </c>
      <c r="D2240" s="8" t="n">
        <f aca="false">AVERAGE($C2236:$C2240)</f>
        <v>1231.2</v>
      </c>
      <c r="E2240" s="8" t="n">
        <f aca="false">AVERAGE($C2216:$C2240)</f>
        <v>1109.32</v>
      </c>
      <c r="F2240" s="8" t="n">
        <f aca="false">AVERAGE($C2166:$C2240)</f>
        <v>1106.21333333333</v>
      </c>
      <c r="G2240" s="4" t="n">
        <f aca="false">IF(  AND(  F2240 &lt; E2240,  E2240 &lt; D2240  ),  1,  0  )</f>
        <v>1</v>
      </c>
      <c r="H2240" s="12" t="n">
        <f aca="false">IF(  AND(  1 = G2240,  OR(  0 = $K2240,  2 = $K2240  )  ),  $C2240,  IF(  AND(  NOT(  "-" = H2239  ),  0 &lt; H2239  ),  H2239,  0  )  )</f>
        <v>1235</v>
      </c>
      <c r="I2240" s="4" t="n">
        <f aca="false">IF(  AND(  D2240 &lt; E2240,  E2240 &lt; F2240  ),  1,  0  )</f>
        <v>0</v>
      </c>
      <c r="J2240" s="12" t="n">
        <f aca="false">IF(  AND(  1 = I2240,  OR(  0 = $K2240,  1 = $K2240  )  ),  $C2240,  IF(  AND(  NOT(  "-" = J2239  ),  0 &lt; J2239  ),  J2239,  0  )  )</f>
        <v>2247</v>
      </c>
      <c r="K2240" s="13" t="n">
        <f aca="false">IF(  1 = G2239,  1,  IF(  1 = I2239,  2,  IF(  OR(  "-" = K2239,  1 = M2239),  0,  K2239  )  )  )</f>
        <v>2</v>
      </c>
      <c r="L2240" s="12" t="n">
        <f aca="false">IF(  AND(  1 = K2240,  1 = M2240  ),  (C2240 - H2240) * 100,  IF(  AND( 2 = K2240,  1 = M2240  ),  (J2240 - C2240) * 100,  0  )  )</f>
        <v>101200</v>
      </c>
      <c r="M2240" s="6" t="n">
        <f aca="false">IF(  OR(  AND(  1 = K2240,  1 = I2240  ),  AND(  2 =K2240,  1 = G2240  )  ),  1,  0  )</f>
        <v>1</v>
      </c>
      <c r="N2240" s="0" t="n">
        <f aca="false">IF(  AND(  1 = M2240,  0 &lt; L2240  ),  1,  0  )</f>
        <v>1</v>
      </c>
    </row>
    <row r="2241" customFormat="false" ht="12.8" hidden="false" customHeight="false" outlineLevel="0" collapsed="false">
      <c r="A2241" s="5" t="n">
        <v>40968</v>
      </c>
      <c r="B2241" s="6" t="n">
        <f aca="false">YEAR(A2241)</f>
        <v>2012</v>
      </c>
      <c r="C2241" s="7" t="n">
        <v>1209</v>
      </c>
      <c r="D2241" s="8" t="n">
        <f aca="false">AVERAGE($C2237:$C2241)</f>
        <v>1236.4</v>
      </c>
      <c r="E2241" s="8" t="n">
        <f aca="false">AVERAGE($C2217:$C2241)</f>
        <v>1114.24</v>
      </c>
      <c r="F2241" s="8" t="n">
        <f aca="false">AVERAGE($C2167:$C2241)</f>
        <v>1106</v>
      </c>
      <c r="G2241" s="4" t="n">
        <f aca="false">IF(  AND(  F2241 &lt; E2241,  E2241 &lt; D2241  ),  1,  0  )</f>
        <v>1</v>
      </c>
      <c r="H2241" s="12" t="n">
        <f aca="false">IF(  AND(  1 = G2241,  OR(  0 = $K2241,  2 = $K2241  )  ),  $C2241,  IF(  AND(  NOT(  "-" = H2240  ),  0 &lt; H2240  ),  H2240,  0  )  )</f>
        <v>1235</v>
      </c>
      <c r="I2241" s="4" t="n">
        <f aca="false">IF(  AND(  D2241 &lt; E2241,  E2241 &lt; F2241  ),  1,  0  )</f>
        <v>0</v>
      </c>
      <c r="J2241" s="12" t="n">
        <f aca="false">IF(  AND(  1 = I2241,  OR(  0 = $K2241,  1 = $K2241  )  ),  $C2241,  IF(  AND(  NOT(  "-" = J2240  ),  0 &lt; J2240  ),  J2240,  0  )  )</f>
        <v>2247</v>
      </c>
      <c r="K2241" s="13" t="n">
        <f aca="false">IF(  1 = G2240,  1,  IF(  1 = I2240,  2,  IF(  OR(  "-" = K2240,  1 = M2240),  0,  K2240  )  )  )</f>
        <v>1</v>
      </c>
      <c r="L2241" s="12" t="n">
        <f aca="false">IF(  AND(  1 = K2241,  1 = M2241  ),  (C2241 - H2241) * 100,  IF(  AND( 2 = K2241,  1 = M2241  ),  (J2241 - C2241) * 100,  0  )  )</f>
        <v>0</v>
      </c>
      <c r="M2241" s="6" t="n">
        <f aca="false">IF(  OR(  AND(  1 = K2241,  1 = I2241  ),  AND(  2 =K2241,  1 = G2241  )  ),  1,  0  )</f>
        <v>0</v>
      </c>
      <c r="N2241" s="0" t="n">
        <f aca="false">IF(  AND(  1 = M2241,  0 &lt; L2241  ),  1,  0  )</f>
        <v>0</v>
      </c>
    </row>
    <row r="2242" customFormat="false" ht="12.8" hidden="false" customHeight="false" outlineLevel="0" collapsed="false">
      <c r="A2242" s="5" t="n">
        <v>40969</v>
      </c>
      <c r="B2242" s="6" t="n">
        <f aca="false">YEAR(A2242)</f>
        <v>2012</v>
      </c>
      <c r="C2242" s="7" t="n">
        <v>1200</v>
      </c>
      <c r="D2242" s="8" t="n">
        <f aca="false">AVERAGE($C2238:$C2242)</f>
        <v>1231.6</v>
      </c>
      <c r="E2242" s="8" t="n">
        <f aca="false">AVERAGE($C2218:$C2242)</f>
        <v>1119.08</v>
      </c>
      <c r="F2242" s="8" t="n">
        <f aca="false">AVERAGE($C2168:$C2242)</f>
        <v>1105.45333333333</v>
      </c>
      <c r="G2242" s="4" t="n">
        <f aca="false">IF(  AND(  F2242 &lt; E2242,  E2242 &lt; D2242  ),  1,  0  )</f>
        <v>1</v>
      </c>
      <c r="H2242" s="12" t="n">
        <f aca="false">IF(  AND(  1 = G2242,  OR(  0 = $K2242,  2 = $K2242  )  ),  $C2242,  IF(  AND(  NOT(  "-" = H2241  ),  0 &lt; H2241  ),  H2241,  0  )  )</f>
        <v>1235</v>
      </c>
      <c r="I2242" s="4" t="n">
        <f aca="false">IF(  AND(  D2242 &lt; E2242,  E2242 &lt; F2242  ),  1,  0  )</f>
        <v>0</v>
      </c>
      <c r="J2242" s="12" t="n">
        <f aca="false">IF(  AND(  1 = I2242,  OR(  0 = $K2242,  1 = $K2242  )  ),  $C2242,  IF(  AND(  NOT(  "-" = J2241  ),  0 &lt; J2241  ),  J2241,  0  )  )</f>
        <v>2247</v>
      </c>
      <c r="K2242" s="13" t="n">
        <f aca="false">IF(  1 = G2241,  1,  IF(  1 = I2241,  2,  IF(  OR(  "-" = K2241,  1 = M2241),  0,  K2241  )  )  )</f>
        <v>1</v>
      </c>
      <c r="L2242" s="12" t="n">
        <f aca="false">IF(  AND(  1 = K2242,  1 = M2242  ),  (C2242 - H2242) * 100,  IF(  AND( 2 = K2242,  1 = M2242  ),  (J2242 - C2242) * 100,  0  )  )</f>
        <v>0</v>
      </c>
      <c r="M2242" s="6" t="n">
        <f aca="false">IF(  OR(  AND(  1 = K2242,  1 = I2242  ),  AND(  2 =K2242,  1 = G2242  )  ),  1,  0  )</f>
        <v>0</v>
      </c>
      <c r="N2242" s="0" t="n">
        <f aca="false">IF(  AND(  1 = M2242,  0 &lt; L2242  ),  1,  0  )</f>
        <v>0</v>
      </c>
    </row>
    <row r="2243" customFormat="false" ht="12.8" hidden="false" customHeight="false" outlineLevel="0" collapsed="false">
      <c r="A2243" s="5" t="n">
        <v>40970</v>
      </c>
      <c r="B2243" s="6" t="n">
        <f aca="false">YEAR(A2243)</f>
        <v>2012</v>
      </c>
      <c r="C2243" s="7" t="n">
        <v>1182</v>
      </c>
      <c r="D2243" s="8" t="n">
        <f aca="false">AVERAGE($C2239:$C2243)</f>
        <v>1218.2</v>
      </c>
      <c r="E2243" s="8" t="n">
        <f aca="false">AVERAGE($C2219:$C2243)</f>
        <v>1125.32</v>
      </c>
      <c r="F2243" s="8" t="n">
        <f aca="false">AVERAGE($C2169:$C2243)</f>
        <v>1104.82666666667</v>
      </c>
      <c r="G2243" s="4" t="n">
        <f aca="false">IF(  AND(  F2243 &lt; E2243,  E2243 &lt; D2243  ),  1,  0  )</f>
        <v>1</v>
      </c>
      <c r="H2243" s="12" t="n">
        <f aca="false">IF(  AND(  1 = G2243,  OR(  0 = $K2243,  2 = $K2243  )  ),  $C2243,  IF(  AND(  NOT(  "-" = H2242  ),  0 &lt; H2242  ),  H2242,  0  )  )</f>
        <v>1235</v>
      </c>
      <c r="I2243" s="4" t="n">
        <f aca="false">IF(  AND(  D2243 &lt; E2243,  E2243 &lt; F2243  ),  1,  0  )</f>
        <v>0</v>
      </c>
      <c r="J2243" s="12" t="n">
        <f aca="false">IF(  AND(  1 = I2243,  OR(  0 = $K2243,  1 = $K2243  )  ),  $C2243,  IF(  AND(  NOT(  "-" = J2242  ),  0 &lt; J2242  ),  J2242,  0  )  )</f>
        <v>2247</v>
      </c>
      <c r="K2243" s="13" t="n">
        <f aca="false">IF(  1 = G2242,  1,  IF(  1 = I2242,  2,  IF(  OR(  "-" = K2242,  1 = M2242),  0,  K2242  )  )  )</f>
        <v>1</v>
      </c>
      <c r="L2243" s="12" t="n">
        <f aca="false">IF(  AND(  1 = K2243,  1 = M2243  ),  (C2243 - H2243) * 100,  IF(  AND( 2 = K2243,  1 = M2243  ),  (J2243 - C2243) * 100,  0  )  )</f>
        <v>0</v>
      </c>
      <c r="M2243" s="6" t="n">
        <f aca="false">IF(  OR(  AND(  1 = K2243,  1 = I2243  ),  AND(  2 =K2243,  1 = G2243  )  ),  1,  0  )</f>
        <v>0</v>
      </c>
      <c r="N2243" s="0" t="n">
        <f aca="false">IF(  AND(  1 = M2243,  0 &lt; L2243  ),  1,  0  )</f>
        <v>0</v>
      </c>
    </row>
    <row r="2244" customFormat="false" ht="12.8" hidden="false" customHeight="false" outlineLevel="0" collapsed="false">
      <c r="A2244" s="5" t="n">
        <v>40973</v>
      </c>
      <c r="B2244" s="6" t="n">
        <f aca="false">YEAR(A2244)</f>
        <v>2012</v>
      </c>
      <c r="C2244" s="7" t="n">
        <v>1149</v>
      </c>
      <c r="D2244" s="8" t="n">
        <f aca="false">AVERAGE($C2240:$C2244)</f>
        <v>1195</v>
      </c>
      <c r="E2244" s="8" t="n">
        <f aca="false">AVERAGE($C2220:$C2244)</f>
        <v>1130.64</v>
      </c>
      <c r="F2244" s="8" t="n">
        <f aca="false">AVERAGE($C2170:$C2244)</f>
        <v>1103.54666666667</v>
      </c>
      <c r="G2244" s="4" t="n">
        <f aca="false">IF(  AND(  F2244 &lt; E2244,  E2244 &lt; D2244  ),  1,  0  )</f>
        <v>1</v>
      </c>
      <c r="H2244" s="12" t="n">
        <f aca="false">IF(  AND(  1 = G2244,  OR(  0 = $K2244,  2 = $K2244  )  ),  $C2244,  IF(  AND(  NOT(  "-" = H2243  ),  0 &lt; H2243  ),  H2243,  0  )  )</f>
        <v>1235</v>
      </c>
      <c r="I2244" s="4" t="n">
        <f aca="false">IF(  AND(  D2244 &lt; E2244,  E2244 &lt; F2244  ),  1,  0  )</f>
        <v>0</v>
      </c>
      <c r="J2244" s="12" t="n">
        <f aca="false">IF(  AND(  1 = I2244,  OR(  0 = $K2244,  1 = $K2244  )  ),  $C2244,  IF(  AND(  NOT(  "-" = J2243  ),  0 &lt; J2243  ),  J2243,  0  )  )</f>
        <v>2247</v>
      </c>
      <c r="K2244" s="13" t="n">
        <f aca="false">IF(  1 = G2243,  1,  IF(  1 = I2243,  2,  IF(  OR(  "-" = K2243,  1 = M2243),  0,  K2243  )  )  )</f>
        <v>1</v>
      </c>
      <c r="L2244" s="12" t="n">
        <f aca="false">IF(  AND(  1 = K2244,  1 = M2244  ),  (C2244 - H2244) * 100,  IF(  AND( 2 = K2244,  1 = M2244  ),  (J2244 - C2244) * 100,  0  )  )</f>
        <v>0</v>
      </c>
      <c r="M2244" s="6" t="n">
        <f aca="false">IF(  OR(  AND(  1 = K2244,  1 = I2244  ),  AND(  2 =K2244,  1 = G2244  )  ),  1,  0  )</f>
        <v>0</v>
      </c>
      <c r="N2244" s="0" t="n">
        <f aca="false">IF(  AND(  1 = M2244,  0 &lt; L2244  ),  1,  0  )</f>
        <v>0</v>
      </c>
    </row>
    <row r="2245" customFormat="false" ht="12.8" hidden="false" customHeight="false" outlineLevel="0" collapsed="false">
      <c r="A2245" s="5" t="n">
        <v>40974</v>
      </c>
      <c r="B2245" s="6" t="n">
        <f aca="false">YEAR(A2245)</f>
        <v>2012</v>
      </c>
      <c r="C2245" s="7" t="n">
        <v>1132</v>
      </c>
      <c r="D2245" s="8" t="n">
        <f aca="false">AVERAGE($C2241:$C2245)</f>
        <v>1174.4</v>
      </c>
      <c r="E2245" s="8" t="n">
        <f aca="false">AVERAGE($C2221:$C2245)</f>
        <v>1134.84</v>
      </c>
      <c r="F2245" s="8" t="n">
        <f aca="false">AVERAGE($C2171:$C2245)</f>
        <v>1102.53333333333</v>
      </c>
      <c r="G2245" s="4" t="n">
        <f aca="false">IF(  AND(  F2245 &lt; E2245,  E2245 &lt; D2245  ),  1,  0  )</f>
        <v>1</v>
      </c>
      <c r="H2245" s="12" t="n">
        <f aca="false">IF(  AND(  1 = G2245,  OR(  0 = $K2245,  2 = $K2245  )  ),  $C2245,  IF(  AND(  NOT(  "-" = H2244  ),  0 &lt; H2244  ),  H2244,  0  )  )</f>
        <v>1235</v>
      </c>
      <c r="I2245" s="4" t="n">
        <f aca="false">IF(  AND(  D2245 &lt; E2245,  E2245 &lt; F2245  ),  1,  0  )</f>
        <v>0</v>
      </c>
      <c r="J2245" s="12" t="n">
        <f aca="false">IF(  AND(  1 = I2245,  OR(  0 = $K2245,  1 = $K2245  )  ),  $C2245,  IF(  AND(  NOT(  "-" = J2244  ),  0 &lt; J2244  ),  J2244,  0  )  )</f>
        <v>2247</v>
      </c>
      <c r="K2245" s="13" t="n">
        <f aca="false">IF(  1 = G2244,  1,  IF(  1 = I2244,  2,  IF(  OR(  "-" = K2244,  1 = M2244),  0,  K2244  )  )  )</f>
        <v>1</v>
      </c>
      <c r="L2245" s="12" t="n">
        <f aca="false">IF(  AND(  1 = K2245,  1 = M2245  ),  (C2245 - H2245) * 100,  IF(  AND( 2 = K2245,  1 = M2245  ),  (J2245 - C2245) * 100,  0  )  )</f>
        <v>0</v>
      </c>
      <c r="M2245" s="6" t="n">
        <f aca="false">IF(  OR(  AND(  1 = K2245,  1 = I2245  ),  AND(  2 =K2245,  1 = G2245  )  ),  1,  0  )</f>
        <v>0</v>
      </c>
      <c r="N2245" s="0" t="n">
        <f aca="false">IF(  AND(  1 = M2245,  0 &lt; L2245  ),  1,  0  )</f>
        <v>0</v>
      </c>
    </row>
    <row r="2246" customFormat="false" ht="12.8" hidden="false" customHeight="false" outlineLevel="0" collapsed="false">
      <c r="A2246" s="5" t="n">
        <v>40975</v>
      </c>
      <c r="B2246" s="6" t="n">
        <f aca="false">YEAR(A2246)</f>
        <v>2012</v>
      </c>
      <c r="C2246" s="7" t="n">
        <v>1116</v>
      </c>
      <c r="D2246" s="8" t="n">
        <f aca="false">AVERAGE($C2242:$C2246)</f>
        <v>1155.8</v>
      </c>
      <c r="E2246" s="8" t="n">
        <f aca="false">AVERAGE($C2222:$C2246)</f>
        <v>1138.48</v>
      </c>
      <c r="F2246" s="8" t="n">
        <f aca="false">AVERAGE($C2172:$C2246)</f>
        <v>1101.64</v>
      </c>
      <c r="G2246" s="4" t="n">
        <f aca="false">IF(  AND(  F2246 &lt; E2246,  E2246 &lt; D2246  ),  1,  0  )</f>
        <v>1</v>
      </c>
      <c r="H2246" s="12" t="n">
        <f aca="false">IF(  AND(  1 = G2246,  OR(  0 = $K2246,  2 = $K2246  )  ),  $C2246,  IF(  AND(  NOT(  "-" = H2245  ),  0 &lt; H2245  ),  H2245,  0  )  )</f>
        <v>1235</v>
      </c>
      <c r="I2246" s="4" t="n">
        <f aca="false">IF(  AND(  D2246 &lt; E2246,  E2246 &lt; F2246  ),  1,  0  )</f>
        <v>0</v>
      </c>
      <c r="J2246" s="12" t="n">
        <f aca="false">IF(  AND(  1 = I2246,  OR(  0 = $K2246,  1 = $K2246  )  ),  $C2246,  IF(  AND(  NOT(  "-" = J2245  ),  0 &lt; J2245  ),  J2245,  0  )  )</f>
        <v>2247</v>
      </c>
      <c r="K2246" s="13" t="n">
        <f aca="false">IF(  1 = G2245,  1,  IF(  1 = I2245,  2,  IF(  OR(  "-" = K2245,  1 = M2245),  0,  K2245  )  )  )</f>
        <v>1</v>
      </c>
      <c r="L2246" s="12" t="n">
        <f aca="false">IF(  AND(  1 = K2246,  1 = M2246  ),  (C2246 - H2246) * 100,  IF(  AND( 2 = K2246,  1 = M2246  ),  (J2246 - C2246) * 100,  0  )  )</f>
        <v>0</v>
      </c>
      <c r="M2246" s="6" t="n">
        <f aca="false">IF(  OR(  AND(  1 = K2246,  1 = I2246  ),  AND(  2 =K2246,  1 = G2246  )  ),  1,  0  )</f>
        <v>0</v>
      </c>
      <c r="N2246" s="0" t="n">
        <f aca="false">IF(  AND(  1 = M2246,  0 &lt; L2246  ),  1,  0  )</f>
        <v>0</v>
      </c>
    </row>
    <row r="2247" customFormat="false" ht="12.8" hidden="false" customHeight="false" outlineLevel="0" collapsed="false">
      <c r="A2247" s="5" t="n">
        <v>40976</v>
      </c>
      <c r="B2247" s="6" t="n">
        <f aca="false">YEAR(A2247)</f>
        <v>2012</v>
      </c>
      <c r="C2247" s="7" t="n">
        <v>1130</v>
      </c>
      <c r="D2247" s="8" t="n">
        <f aca="false">AVERAGE($C2243:$C2247)</f>
        <v>1141.8</v>
      </c>
      <c r="E2247" s="8" t="n">
        <f aca="false">AVERAGE($C2223:$C2247)</f>
        <v>1142.12</v>
      </c>
      <c r="F2247" s="8" t="n">
        <f aca="false">AVERAGE($C2173:$C2247)</f>
        <v>1101.13333333333</v>
      </c>
      <c r="G2247" s="4" t="n">
        <f aca="false">IF(  AND(  F2247 &lt; E2247,  E2247 &lt; D2247  ),  1,  0  )</f>
        <v>0</v>
      </c>
      <c r="H2247" s="12" t="n">
        <f aca="false">IF(  AND(  1 = G2247,  OR(  0 = $K2247,  2 = $K2247  )  ),  $C2247,  IF(  AND(  NOT(  "-" = H2246  ),  0 &lt; H2246  ),  H2246,  0  )  )</f>
        <v>1235</v>
      </c>
      <c r="I2247" s="4" t="n">
        <f aca="false">IF(  AND(  D2247 &lt; E2247,  E2247 &lt; F2247  ),  1,  0  )</f>
        <v>0</v>
      </c>
      <c r="J2247" s="12" t="n">
        <f aca="false">IF(  AND(  1 = I2247,  OR(  0 = $K2247,  1 = $K2247  )  ),  $C2247,  IF(  AND(  NOT(  "-" = J2246  ),  0 &lt; J2246  ),  J2246,  0  )  )</f>
        <v>2247</v>
      </c>
      <c r="K2247" s="13" t="n">
        <f aca="false">IF(  1 = G2246,  1,  IF(  1 = I2246,  2,  IF(  OR(  "-" = K2246,  1 = M2246),  0,  K2246  )  )  )</f>
        <v>1</v>
      </c>
      <c r="L2247" s="12" t="n">
        <f aca="false">IF(  AND(  1 = K2247,  1 = M2247  ),  (C2247 - H2247) * 100,  IF(  AND( 2 = K2247,  1 = M2247  ),  (J2247 - C2247) * 100,  0  )  )</f>
        <v>0</v>
      </c>
      <c r="M2247" s="6" t="n">
        <f aca="false">IF(  OR(  AND(  1 = K2247,  1 = I2247  ),  AND(  2 =K2247,  1 = G2247  )  ),  1,  0  )</f>
        <v>0</v>
      </c>
      <c r="N2247" s="0" t="n">
        <f aca="false">IF(  AND(  1 = M2247,  0 &lt; L2247  ),  1,  0  )</f>
        <v>0</v>
      </c>
    </row>
    <row r="2248" customFormat="false" ht="12.8" hidden="false" customHeight="false" outlineLevel="0" collapsed="false">
      <c r="A2248" s="5" t="n">
        <v>40977</v>
      </c>
      <c r="B2248" s="6" t="n">
        <f aca="false">YEAR(A2248)</f>
        <v>2012</v>
      </c>
      <c r="C2248" s="7" t="n">
        <v>1169</v>
      </c>
      <c r="D2248" s="8" t="n">
        <f aca="false">AVERAGE($C2244:$C2248)</f>
        <v>1139.2</v>
      </c>
      <c r="E2248" s="8" t="n">
        <f aca="false">AVERAGE($C2224:$C2248)</f>
        <v>1147.32</v>
      </c>
      <c r="F2248" s="8" t="n">
        <f aca="false">AVERAGE($C2174:$C2248)</f>
        <v>1101.22666666667</v>
      </c>
      <c r="G2248" s="4" t="n">
        <f aca="false">IF(  AND(  F2248 &lt; E2248,  E2248 &lt; D2248  ),  1,  0  )</f>
        <v>0</v>
      </c>
      <c r="H2248" s="12" t="n">
        <f aca="false">IF(  AND(  1 = G2248,  OR(  0 = $K2248,  2 = $K2248  )  ),  $C2248,  IF(  AND(  NOT(  "-" = H2247  ),  0 &lt; H2247  ),  H2247,  0  )  )</f>
        <v>1235</v>
      </c>
      <c r="I2248" s="4" t="n">
        <f aca="false">IF(  AND(  D2248 &lt; E2248,  E2248 &lt; F2248  ),  1,  0  )</f>
        <v>0</v>
      </c>
      <c r="J2248" s="12" t="n">
        <f aca="false">IF(  AND(  1 = I2248,  OR(  0 = $K2248,  1 = $K2248  )  ),  $C2248,  IF(  AND(  NOT(  "-" = J2247  ),  0 &lt; J2247  ),  J2247,  0  )  )</f>
        <v>2247</v>
      </c>
      <c r="K2248" s="13" t="n">
        <f aca="false">IF(  1 = G2247,  1,  IF(  1 = I2247,  2,  IF(  OR(  "-" = K2247,  1 = M2247),  0,  K2247  )  )  )</f>
        <v>1</v>
      </c>
      <c r="L2248" s="12" t="n">
        <f aca="false">IF(  AND(  1 = K2248,  1 = M2248  ),  (C2248 - H2248) * 100,  IF(  AND( 2 = K2248,  1 = M2248  ),  (J2248 - C2248) * 100,  0  )  )</f>
        <v>0</v>
      </c>
      <c r="M2248" s="6" t="n">
        <f aca="false">IF(  OR(  AND(  1 = K2248,  1 = I2248  ),  AND(  2 =K2248,  1 = G2248  )  ),  1,  0  )</f>
        <v>0</v>
      </c>
      <c r="N2248" s="0" t="n">
        <f aca="false">IF(  AND(  1 = M2248,  0 &lt; L2248  ),  1,  0  )</f>
        <v>0</v>
      </c>
    </row>
    <row r="2249" customFormat="false" ht="12.8" hidden="false" customHeight="false" outlineLevel="0" collapsed="false">
      <c r="A2249" s="5" t="n">
        <v>40980</v>
      </c>
      <c r="B2249" s="6" t="n">
        <f aca="false">YEAR(A2249)</f>
        <v>2012</v>
      </c>
      <c r="C2249" s="7" t="n">
        <v>1154</v>
      </c>
      <c r="D2249" s="8" t="n">
        <f aca="false">AVERAGE($C2245:$C2249)</f>
        <v>1140.2</v>
      </c>
      <c r="E2249" s="8" t="n">
        <f aca="false">AVERAGE($C2225:$C2249)</f>
        <v>1152</v>
      </c>
      <c r="F2249" s="8" t="n">
        <f aca="false">AVERAGE($C2175:$C2249)</f>
        <v>1101.10666666667</v>
      </c>
      <c r="G2249" s="4" t="n">
        <f aca="false">IF(  AND(  F2249 &lt; E2249,  E2249 &lt; D2249  ),  1,  0  )</f>
        <v>0</v>
      </c>
      <c r="H2249" s="12" t="n">
        <f aca="false">IF(  AND(  1 = G2249,  OR(  0 = $K2249,  2 = $K2249  )  ),  $C2249,  IF(  AND(  NOT(  "-" = H2248  ),  0 &lt; H2248  ),  H2248,  0  )  )</f>
        <v>1235</v>
      </c>
      <c r="I2249" s="4" t="n">
        <f aca="false">IF(  AND(  D2249 &lt; E2249,  E2249 &lt; F2249  ),  1,  0  )</f>
        <v>0</v>
      </c>
      <c r="J2249" s="12" t="n">
        <f aca="false">IF(  AND(  1 = I2249,  OR(  0 = $K2249,  1 = $K2249  )  ),  $C2249,  IF(  AND(  NOT(  "-" = J2248  ),  0 &lt; J2248  ),  J2248,  0  )  )</f>
        <v>2247</v>
      </c>
      <c r="K2249" s="13" t="n">
        <f aca="false">IF(  1 = G2248,  1,  IF(  1 = I2248,  2,  IF(  OR(  "-" = K2248,  1 = M2248),  0,  K2248  )  )  )</f>
        <v>1</v>
      </c>
      <c r="L2249" s="12" t="n">
        <f aca="false">IF(  AND(  1 = K2249,  1 = M2249  ),  (C2249 - H2249) * 100,  IF(  AND( 2 = K2249,  1 = M2249  ),  (J2249 - C2249) * 100,  0  )  )</f>
        <v>0</v>
      </c>
      <c r="M2249" s="6" t="n">
        <f aca="false">IF(  OR(  AND(  1 = K2249,  1 = I2249  ),  AND(  2 =K2249,  1 = G2249  )  ),  1,  0  )</f>
        <v>0</v>
      </c>
      <c r="N2249" s="0" t="n">
        <f aca="false">IF(  AND(  1 = M2249,  0 &lt; L2249  ),  1,  0  )</f>
        <v>0</v>
      </c>
    </row>
    <row r="2250" customFormat="false" ht="12.8" hidden="false" customHeight="false" outlineLevel="0" collapsed="false">
      <c r="A2250" s="5" t="n">
        <v>40981</v>
      </c>
      <c r="B2250" s="6" t="n">
        <f aca="false">YEAR(A2250)</f>
        <v>2012</v>
      </c>
      <c r="C2250" s="7" t="n">
        <v>1148</v>
      </c>
      <c r="D2250" s="8" t="n">
        <f aca="false">AVERAGE($C2246:$C2250)</f>
        <v>1143.4</v>
      </c>
      <c r="E2250" s="8" t="n">
        <f aca="false">AVERAGE($C2226:$C2250)</f>
        <v>1155.6</v>
      </c>
      <c r="F2250" s="8" t="n">
        <f aca="false">AVERAGE($C2176:$C2250)</f>
        <v>1101.28</v>
      </c>
      <c r="G2250" s="4" t="n">
        <f aca="false">IF(  AND(  F2250 &lt; E2250,  E2250 &lt; D2250  ),  1,  0  )</f>
        <v>0</v>
      </c>
      <c r="H2250" s="12" t="n">
        <f aca="false">IF(  AND(  1 = G2250,  OR(  0 = $K2250,  2 = $K2250  )  ),  $C2250,  IF(  AND(  NOT(  "-" = H2249  ),  0 &lt; H2249  ),  H2249,  0  )  )</f>
        <v>1235</v>
      </c>
      <c r="I2250" s="4" t="n">
        <f aca="false">IF(  AND(  D2250 &lt; E2250,  E2250 &lt; F2250  ),  1,  0  )</f>
        <v>0</v>
      </c>
      <c r="J2250" s="12" t="n">
        <f aca="false">IF(  AND(  1 = I2250,  OR(  0 = $K2250,  1 = $K2250  )  ),  $C2250,  IF(  AND(  NOT(  "-" = J2249  ),  0 &lt; J2249  ),  J2249,  0  )  )</f>
        <v>2247</v>
      </c>
      <c r="K2250" s="13" t="n">
        <f aca="false">IF(  1 = G2249,  1,  IF(  1 = I2249,  2,  IF(  OR(  "-" = K2249,  1 = M2249),  0,  K2249  )  )  )</f>
        <v>1</v>
      </c>
      <c r="L2250" s="12" t="n">
        <f aca="false">IF(  AND(  1 = K2250,  1 = M2250  ),  (C2250 - H2250) * 100,  IF(  AND( 2 = K2250,  1 = M2250  ),  (J2250 - C2250) * 100,  0  )  )</f>
        <v>0</v>
      </c>
      <c r="M2250" s="6" t="n">
        <f aca="false">IF(  OR(  AND(  1 = K2250,  1 = I2250  ),  AND(  2 =K2250,  1 = G2250  )  ),  1,  0  )</f>
        <v>0</v>
      </c>
      <c r="N2250" s="0" t="n">
        <f aca="false">IF(  AND(  1 = M2250,  0 &lt; L2250  ),  1,  0  )</f>
        <v>0</v>
      </c>
    </row>
    <row r="2251" customFormat="false" ht="12.8" hidden="false" customHeight="false" outlineLevel="0" collapsed="false">
      <c r="A2251" s="5" t="n">
        <v>40982</v>
      </c>
      <c r="B2251" s="6" t="n">
        <f aca="false">YEAR(A2251)</f>
        <v>2012</v>
      </c>
      <c r="C2251" s="7" t="n">
        <v>1203</v>
      </c>
      <c r="D2251" s="8" t="n">
        <f aca="false">AVERAGE($C2247:$C2251)</f>
        <v>1160.8</v>
      </c>
      <c r="E2251" s="8" t="n">
        <f aca="false">AVERAGE($C2227:$C2251)</f>
        <v>1160.92</v>
      </c>
      <c r="F2251" s="8" t="n">
        <f aca="false">AVERAGE($C2177:$C2251)</f>
        <v>1102.84</v>
      </c>
      <c r="G2251" s="4" t="n">
        <f aca="false">IF(  AND(  F2251 &lt; E2251,  E2251 &lt; D2251  ),  1,  0  )</f>
        <v>0</v>
      </c>
      <c r="H2251" s="12" t="n">
        <f aca="false">IF(  AND(  1 = G2251,  OR(  0 = $K2251,  2 = $K2251  )  ),  $C2251,  IF(  AND(  NOT(  "-" = H2250  ),  0 &lt; H2250  ),  H2250,  0  )  )</f>
        <v>1235</v>
      </c>
      <c r="I2251" s="4" t="n">
        <f aca="false">IF(  AND(  D2251 &lt; E2251,  E2251 &lt; F2251  ),  1,  0  )</f>
        <v>0</v>
      </c>
      <c r="J2251" s="12" t="n">
        <f aca="false">IF(  AND(  1 = I2251,  OR(  0 = $K2251,  1 = $K2251  )  ),  $C2251,  IF(  AND(  NOT(  "-" = J2250  ),  0 &lt; J2250  ),  J2250,  0  )  )</f>
        <v>2247</v>
      </c>
      <c r="K2251" s="13" t="n">
        <f aca="false">IF(  1 = G2250,  1,  IF(  1 = I2250,  2,  IF(  OR(  "-" = K2250,  1 = M2250),  0,  K2250  )  )  )</f>
        <v>1</v>
      </c>
      <c r="L2251" s="12" t="n">
        <f aca="false">IF(  AND(  1 = K2251,  1 = M2251  ),  (C2251 - H2251) * 100,  IF(  AND( 2 = K2251,  1 = M2251  ),  (J2251 - C2251) * 100,  0  )  )</f>
        <v>0</v>
      </c>
      <c r="M2251" s="6" t="n">
        <f aca="false">IF(  OR(  AND(  1 = K2251,  1 = I2251  ),  AND(  2 =K2251,  1 = G2251  )  ),  1,  0  )</f>
        <v>0</v>
      </c>
      <c r="N2251" s="0" t="n">
        <f aca="false">IF(  AND(  1 = M2251,  0 &lt; L2251  ),  1,  0  )</f>
        <v>0</v>
      </c>
    </row>
    <row r="2252" customFormat="false" ht="12.8" hidden="false" customHeight="false" outlineLevel="0" collapsed="false">
      <c r="A2252" s="5" t="n">
        <v>40983</v>
      </c>
      <c r="B2252" s="6" t="n">
        <f aca="false">YEAR(A2252)</f>
        <v>2012</v>
      </c>
      <c r="C2252" s="7" t="n">
        <v>1237</v>
      </c>
      <c r="D2252" s="8" t="n">
        <f aca="false">AVERAGE($C2248:$C2252)</f>
        <v>1182.2</v>
      </c>
      <c r="E2252" s="8" t="n">
        <f aca="false">AVERAGE($C2228:$C2252)</f>
        <v>1166.72</v>
      </c>
      <c r="F2252" s="8" t="n">
        <f aca="false">AVERAGE($C2178:$C2252)</f>
        <v>1104.44</v>
      </c>
      <c r="G2252" s="4" t="n">
        <f aca="false">IF(  AND(  F2252 &lt; E2252,  E2252 &lt; D2252  ),  1,  0  )</f>
        <v>1</v>
      </c>
      <c r="H2252" s="12" t="n">
        <f aca="false">IF(  AND(  1 = G2252,  OR(  0 = $K2252,  2 = $K2252  )  ),  $C2252,  IF(  AND(  NOT(  "-" = H2251  ),  0 &lt; H2251  ),  H2251,  0  )  )</f>
        <v>1235</v>
      </c>
      <c r="I2252" s="4" t="n">
        <f aca="false">IF(  AND(  D2252 &lt; E2252,  E2252 &lt; F2252  ),  1,  0  )</f>
        <v>0</v>
      </c>
      <c r="J2252" s="12" t="n">
        <f aca="false">IF(  AND(  1 = I2252,  OR(  0 = $K2252,  1 = $K2252  )  ),  $C2252,  IF(  AND(  NOT(  "-" = J2251  ),  0 &lt; J2251  ),  J2251,  0  )  )</f>
        <v>2247</v>
      </c>
      <c r="K2252" s="13" t="n">
        <f aca="false">IF(  1 = G2251,  1,  IF(  1 = I2251,  2,  IF(  OR(  "-" = K2251,  1 = M2251),  0,  K2251  )  )  )</f>
        <v>1</v>
      </c>
      <c r="L2252" s="12" t="n">
        <f aca="false">IF(  AND(  1 = K2252,  1 = M2252  ),  (C2252 - H2252) * 100,  IF(  AND( 2 = K2252,  1 = M2252  ),  (J2252 - C2252) * 100,  0  )  )</f>
        <v>0</v>
      </c>
      <c r="M2252" s="6" t="n">
        <f aca="false">IF(  OR(  AND(  1 = K2252,  1 = I2252  ),  AND(  2 =K2252,  1 = G2252  )  ),  1,  0  )</f>
        <v>0</v>
      </c>
      <c r="N2252" s="0" t="n">
        <f aca="false">IF(  AND(  1 = M2252,  0 &lt; L2252  ),  1,  0  )</f>
        <v>0</v>
      </c>
    </row>
    <row r="2253" customFormat="false" ht="12.8" hidden="false" customHeight="false" outlineLevel="0" collapsed="false">
      <c r="A2253" s="5" t="n">
        <v>40984</v>
      </c>
      <c r="B2253" s="6" t="n">
        <f aca="false">YEAR(A2253)</f>
        <v>2012</v>
      </c>
      <c r="C2253" s="7" t="n">
        <v>1255</v>
      </c>
      <c r="D2253" s="8" t="n">
        <f aca="false">AVERAGE($C2249:$C2253)</f>
        <v>1199.4</v>
      </c>
      <c r="E2253" s="8" t="n">
        <f aca="false">AVERAGE($C2229:$C2253)</f>
        <v>1173.72</v>
      </c>
      <c r="F2253" s="8" t="n">
        <f aca="false">AVERAGE($C2179:$C2253)</f>
        <v>1105.88</v>
      </c>
      <c r="G2253" s="4" t="n">
        <f aca="false">IF(  AND(  F2253 &lt; E2253,  E2253 &lt; D2253  ),  1,  0  )</f>
        <v>1</v>
      </c>
      <c r="H2253" s="12" t="n">
        <f aca="false">IF(  AND(  1 = G2253,  OR(  0 = $K2253,  2 = $K2253  )  ),  $C2253,  IF(  AND(  NOT(  "-" = H2252  ),  0 &lt; H2252  ),  H2252,  0  )  )</f>
        <v>1235</v>
      </c>
      <c r="I2253" s="4" t="n">
        <f aca="false">IF(  AND(  D2253 &lt; E2253,  E2253 &lt; F2253  ),  1,  0  )</f>
        <v>0</v>
      </c>
      <c r="J2253" s="12" t="n">
        <f aca="false">IF(  AND(  1 = I2253,  OR(  0 = $K2253,  1 = $K2253  )  ),  $C2253,  IF(  AND(  NOT(  "-" = J2252  ),  0 &lt; J2252  ),  J2252,  0  )  )</f>
        <v>2247</v>
      </c>
      <c r="K2253" s="13" t="n">
        <f aca="false">IF(  1 = G2252,  1,  IF(  1 = I2252,  2,  IF(  OR(  "-" = K2252,  1 = M2252),  0,  K2252  )  )  )</f>
        <v>1</v>
      </c>
      <c r="L2253" s="12" t="n">
        <f aca="false">IF(  AND(  1 = K2253,  1 = M2253  ),  (C2253 - H2253) * 100,  IF(  AND( 2 = K2253,  1 = M2253  ),  (J2253 - C2253) * 100,  0  )  )</f>
        <v>0</v>
      </c>
      <c r="M2253" s="6" t="n">
        <f aca="false">IF(  OR(  AND(  1 = K2253,  1 = I2253  ),  AND(  2 =K2253,  1 = G2253  )  ),  1,  0  )</f>
        <v>0</v>
      </c>
      <c r="N2253" s="0" t="n">
        <f aca="false">IF(  AND(  1 = M2253,  0 &lt; L2253  ),  1,  0  )</f>
        <v>0</v>
      </c>
    </row>
    <row r="2254" customFormat="false" ht="12.8" hidden="false" customHeight="false" outlineLevel="0" collapsed="false">
      <c r="A2254" s="5" t="n">
        <v>40987</v>
      </c>
      <c r="B2254" s="6" t="n">
        <f aca="false">YEAR(A2254)</f>
        <v>2012</v>
      </c>
      <c r="C2254" s="7" t="n">
        <v>1250</v>
      </c>
      <c r="D2254" s="8" t="n">
        <f aca="false">AVERAGE($C2250:$C2254)</f>
        <v>1218.6</v>
      </c>
      <c r="E2254" s="8" t="n">
        <f aca="false">AVERAGE($C2230:$C2254)</f>
        <v>1180.68</v>
      </c>
      <c r="F2254" s="8" t="n">
        <f aca="false">AVERAGE($C2180:$C2254)</f>
        <v>1106.81333333333</v>
      </c>
      <c r="G2254" s="4" t="n">
        <f aca="false">IF(  AND(  F2254 &lt; E2254,  E2254 &lt; D2254  ),  1,  0  )</f>
        <v>1</v>
      </c>
      <c r="H2254" s="12" t="n">
        <f aca="false">IF(  AND(  1 = G2254,  OR(  0 = $K2254,  2 = $K2254  )  ),  $C2254,  IF(  AND(  NOT(  "-" = H2253  ),  0 &lt; H2253  ),  H2253,  0  )  )</f>
        <v>1235</v>
      </c>
      <c r="I2254" s="4" t="n">
        <f aca="false">IF(  AND(  D2254 &lt; E2254,  E2254 &lt; F2254  ),  1,  0  )</f>
        <v>0</v>
      </c>
      <c r="J2254" s="12" t="n">
        <f aca="false">IF(  AND(  1 = I2254,  OR(  0 = $K2254,  1 = $K2254  )  ),  $C2254,  IF(  AND(  NOT(  "-" = J2253  ),  0 &lt; J2253  ),  J2253,  0  )  )</f>
        <v>2247</v>
      </c>
      <c r="K2254" s="13" t="n">
        <f aca="false">IF(  1 = G2253,  1,  IF(  1 = I2253,  2,  IF(  OR(  "-" = K2253,  1 = M2253),  0,  K2253  )  )  )</f>
        <v>1</v>
      </c>
      <c r="L2254" s="12" t="n">
        <f aca="false">IF(  AND(  1 = K2254,  1 = M2254  ),  (C2254 - H2254) * 100,  IF(  AND( 2 = K2254,  1 = M2254  ),  (J2254 - C2254) * 100,  0  )  )</f>
        <v>0</v>
      </c>
      <c r="M2254" s="6" t="n">
        <f aca="false">IF(  OR(  AND(  1 = K2254,  1 = I2254  ),  AND(  2 =K2254,  1 = G2254  )  ),  1,  0  )</f>
        <v>0</v>
      </c>
      <c r="N2254" s="0" t="n">
        <f aca="false">IF(  AND(  1 = M2254,  0 &lt; L2254  ),  1,  0  )</f>
        <v>0</v>
      </c>
    </row>
    <row r="2255" customFormat="false" ht="12.8" hidden="false" customHeight="false" outlineLevel="0" collapsed="false">
      <c r="A2255" s="5" t="n">
        <v>40989</v>
      </c>
      <c r="B2255" s="6" t="n">
        <f aca="false">YEAR(A2255)</f>
        <v>2012</v>
      </c>
      <c r="C2255" s="7" t="n">
        <v>1260</v>
      </c>
      <c r="D2255" s="8" t="n">
        <f aca="false">AVERAGE($C2251:$C2255)</f>
        <v>1241</v>
      </c>
      <c r="E2255" s="8" t="n">
        <f aca="false">AVERAGE($C2231:$C2255)</f>
        <v>1188.04</v>
      </c>
      <c r="F2255" s="8" t="n">
        <f aca="false">AVERAGE($C2181:$C2255)</f>
        <v>1108.14666666667</v>
      </c>
      <c r="G2255" s="4" t="n">
        <f aca="false">IF(  AND(  F2255 &lt; E2255,  E2255 &lt; D2255  ),  1,  0  )</f>
        <v>1</v>
      </c>
      <c r="H2255" s="12" t="n">
        <f aca="false">IF(  AND(  1 = G2255,  OR(  0 = $K2255,  2 = $K2255  )  ),  $C2255,  IF(  AND(  NOT(  "-" = H2254  ),  0 &lt; H2254  ),  H2254,  0  )  )</f>
        <v>1235</v>
      </c>
      <c r="I2255" s="4" t="n">
        <f aca="false">IF(  AND(  D2255 &lt; E2255,  E2255 &lt; F2255  ),  1,  0  )</f>
        <v>0</v>
      </c>
      <c r="J2255" s="12" t="n">
        <f aca="false">IF(  AND(  1 = I2255,  OR(  0 = $K2255,  1 = $K2255  )  ),  $C2255,  IF(  AND(  NOT(  "-" = J2254  ),  0 &lt; J2254  ),  J2254,  0  )  )</f>
        <v>2247</v>
      </c>
      <c r="K2255" s="13" t="n">
        <f aca="false">IF(  1 = G2254,  1,  IF(  1 = I2254,  2,  IF(  OR(  "-" = K2254,  1 = M2254),  0,  K2254  )  )  )</f>
        <v>1</v>
      </c>
      <c r="L2255" s="12" t="n">
        <f aca="false">IF(  AND(  1 = K2255,  1 = M2255  ),  (C2255 - H2255) * 100,  IF(  AND( 2 = K2255,  1 = M2255  ),  (J2255 - C2255) * 100,  0  )  )</f>
        <v>0</v>
      </c>
      <c r="M2255" s="6" t="n">
        <f aca="false">IF(  OR(  AND(  1 = K2255,  1 = I2255  ),  AND(  2 =K2255,  1 = G2255  )  ),  1,  0  )</f>
        <v>0</v>
      </c>
      <c r="N2255" s="0" t="n">
        <f aca="false">IF(  AND(  1 = M2255,  0 &lt; L2255  ),  1,  0  )</f>
        <v>0</v>
      </c>
    </row>
    <row r="2256" customFormat="false" ht="12.8" hidden="false" customHeight="false" outlineLevel="0" collapsed="false">
      <c r="A2256" s="5" t="n">
        <v>40990</v>
      </c>
      <c r="B2256" s="6" t="n">
        <f aca="false">YEAR(A2256)</f>
        <v>2012</v>
      </c>
      <c r="C2256" s="7" t="n">
        <v>1307</v>
      </c>
      <c r="D2256" s="8" t="n">
        <f aca="false">AVERAGE($C2252:$C2256)</f>
        <v>1261.8</v>
      </c>
      <c r="E2256" s="8" t="n">
        <f aca="false">AVERAGE($C2232:$C2256)</f>
        <v>1195.2</v>
      </c>
      <c r="F2256" s="8" t="n">
        <f aca="false">AVERAGE($C2182:$C2256)</f>
        <v>1110.26666666667</v>
      </c>
      <c r="G2256" s="4" t="n">
        <f aca="false">IF(  AND(  F2256 &lt; E2256,  E2256 &lt; D2256  ),  1,  0  )</f>
        <v>1</v>
      </c>
      <c r="H2256" s="12" t="n">
        <f aca="false">IF(  AND(  1 = G2256,  OR(  0 = $K2256,  2 = $K2256  )  ),  $C2256,  IF(  AND(  NOT(  "-" = H2255  ),  0 &lt; H2255  ),  H2255,  0  )  )</f>
        <v>1235</v>
      </c>
      <c r="I2256" s="4" t="n">
        <f aca="false">IF(  AND(  D2256 &lt; E2256,  E2256 &lt; F2256  ),  1,  0  )</f>
        <v>0</v>
      </c>
      <c r="J2256" s="12" t="n">
        <f aca="false">IF(  AND(  1 = I2256,  OR(  0 = $K2256,  1 = $K2256  )  ),  $C2256,  IF(  AND(  NOT(  "-" = J2255  ),  0 &lt; J2255  ),  J2255,  0  )  )</f>
        <v>2247</v>
      </c>
      <c r="K2256" s="13" t="n">
        <f aca="false">IF(  1 = G2255,  1,  IF(  1 = I2255,  2,  IF(  OR(  "-" = K2255,  1 = M2255),  0,  K2255  )  )  )</f>
        <v>1</v>
      </c>
      <c r="L2256" s="12" t="n">
        <f aca="false">IF(  AND(  1 = K2256,  1 = M2256  ),  (C2256 - H2256) * 100,  IF(  AND( 2 = K2256,  1 = M2256  ),  (J2256 - C2256) * 100,  0  )  )</f>
        <v>0</v>
      </c>
      <c r="M2256" s="6" t="n">
        <f aca="false">IF(  OR(  AND(  1 = K2256,  1 = I2256  ),  AND(  2 =K2256,  1 = G2256  )  ),  1,  0  )</f>
        <v>0</v>
      </c>
      <c r="N2256" s="0" t="n">
        <f aca="false">IF(  AND(  1 = M2256,  0 &lt; L2256  ),  1,  0  )</f>
        <v>0</v>
      </c>
    </row>
    <row r="2257" customFormat="false" ht="12.8" hidden="false" customHeight="false" outlineLevel="0" collapsed="false">
      <c r="A2257" s="5" t="n">
        <v>40991</v>
      </c>
      <c r="B2257" s="6" t="n">
        <f aca="false">YEAR(A2257)</f>
        <v>2012</v>
      </c>
      <c r="C2257" s="7" t="n">
        <v>1265</v>
      </c>
      <c r="D2257" s="8" t="n">
        <f aca="false">AVERAGE($C2253:$C2257)</f>
        <v>1267.4</v>
      </c>
      <c r="E2257" s="8" t="n">
        <f aca="false">AVERAGE($C2233:$C2257)</f>
        <v>1200.08</v>
      </c>
      <c r="F2257" s="8" t="n">
        <f aca="false">AVERAGE($C2183:$C2257)</f>
        <v>1112.14666666667</v>
      </c>
      <c r="G2257" s="4" t="n">
        <f aca="false">IF(  AND(  F2257 &lt; E2257,  E2257 &lt; D2257  ),  1,  0  )</f>
        <v>1</v>
      </c>
      <c r="H2257" s="12" t="n">
        <f aca="false">IF(  AND(  1 = G2257,  OR(  0 = $K2257,  2 = $K2257  )  ),  $C2257,  IF(  AND(  NOT(  "-" = H2256  ),  0 &lt; H2256  ),  H2256,  0  )  )</f>
        <v>1235</v>
      </c>
      <c r="I2257" s="4" t="n">
        <f aca="false">IF(  AND(  D2257 &lt; E2257,  E2257 &lt; F2257  ),  1,  0  )</f>
        <v>0</v>
      </c>
      <c r="J2257" s="12" t="n">
        <f aca="false">IF(  AND(  1 = I2257,  OR(  0 = $K2257,  1 = $K2257  )  ),  $C2257,  IF(  AND(  NOT(  "-" = J2256  ),  0 &lt; J2256  ),  J2256,  0  )  )</f>
        <v>2247</v>
      </c>
      <c r="K2257" s="13" t="n">
        <f aca="false">IF(  1 = G2256,  1,  IF(  1 = I2256,  2,  IF(  OR(  "-" = K2256,  1 = M2256),  0,  K2256  )  )  )</f>
        <v>1</v>
      </c>
      <c r="L2257" s="12" t="n">
        <f aca="false">IF(  AND(  1 = K2257,  1 = M2257  ),  (C2257 - H2257) * 100,  IF(  AND( 2 = K2257,  1 = M2257  ),  (J2257 - C2257) * 100,  0  )  )</f>
        <v>0</v>
      </c>
      <c r="M2257" s="6" t="n">
        <f aca="false">IF(  OR(  AND(  1 = K2257,  1 = I2257  ),  AND(  2 =K2257,  1 = G2257  )  ),  1,  0  )</f>
        <v>0</v>
      </c>
      <c r="N2257" s="0" t="n">
        <f aca="false">IF(  AND(  1 = M2257,  0 &lt; L2257  ),  1,  0  )</f>
        <v>0</v>
      </c>
    </row>
    <row r="2258" customFormat="false" ht="12.8" hidden="false" customHeight="false" outlineLevel="0" collapsed="false">
      <c r="A2258" s="5" t="n">
        <v>40994</v>
      </c>
      <c r="B2258" s="6" t="n">
        <f aca="false">YEAR(A2258)</f>
        <v>2012</v>
      </c>
      <c r="C2258" s="7" t="n">
        <v>1257</v>
      </c>
      <c r="D2258" s="8" t="n">
        <f aca="false">AVERAGE($C2254:$C2258)</f>
        <v>1267.8</v>
      </c>
      <c r="E2258" s="8" t="n">
        <f aca="false">AVERAGE($C2234:$C2258)</f>
        <v>1203.84</v>
      </c>
      <c r="F2258" s="8" t="n">
        <f aca="false">AVERAGE($C2184:$C2258)</f>
        <v>1113.90666666667</v>
      </c>
      <c r="G2258" s="4" t="n">
        <f aca="false">IF(  AND(  F2258 &lt; E2258,  E2258 &lt; D2258  ),  1,  0  )</f>
        <v>1</v>
      </c>
      <c r="H2258" s="12" t="n">
        <f aca="false">IF(  AND(  1 = G2258,  OR(  0 = $K2258,  2 = $K2258  )  ),  $C2258,  IF(  AND(  NOT(  "-" = H2257  ),  0 &lt; H2257  ),  H2257,  0  )  )</f>
        <v>1235</v>
      </c>
      <c r="I2258" s="4" t="n">
        <f aca="false">IF(  AND(  D2258 &lt; E2258,  E2258 &lt; F2258  ),  1,  0  )</f>
        <v>0</v>
      </c>
      <c r="J2258" s="12" t="n">
        <f aca="false">IF(  AND(  1 = I2258,  OR(  0 = $K2258,  1 = $K2258  )  ),  $C2258,  IF(  AND(  NOT(  "-" = J2257  ),  0 &lt; J2257  ),  J2257,  0  )  )</f>
        <v>2247</v>
      </c>
      <c r="K2258" s="13" t="n">
        <f aca="false">IF(  1 = G2257,  1,  IF(  1 = I2257,  2,  IF(  OR(  "-" = K2257,  1 = M2257),  0,  K2257  )  )  )</f>
        <v>1</v>
      </c>
      <c r="L2258" s="12" t="n">
        <f aca="false">IF(  AND(  1 = K2258,  1 = M2258  ),  (C2258 - H2258) * 100,  IF(  AND( 2 = K2258,  1 = M2258  ),  (J2258 - C2258) * 100,  0  )  )</f>
        <v>0</v>
      </c>
      <c r="M2258" s="6" t="n">
        <f aca="false">IF(  OR(  AND(  1 = K2258,  1 = I2258  ),  AND(  2 =K2258,  1 = G2258  )  ),  1,  0  )</f>
        <v>0</v>
      </c>
      <c r="N2258" s="0" t="n">
        <f aca="false">IF(  AND(  1 = M2258,  0 &lt; L2258  ),  1,  0  )</f>
        <v>0</v>
      </c>
    </row>
    <row r="2259" customFormat="false" ht="12.8" hidden="false" customHeight="false" outlineLevel="0" collapsed="false">
      <c r="A2259" s="5" t="n">
        <v>40995</v>
      </c>
      <c r="B2259" s="6" t="n">
        <f aca="false">YEAR(A2259)</f>
        <v>2012</v>
      </c>
      <c r="C2259" s="7" t="n">
        <v>1274</v>
      </c>
      <c r="D2259" s="8" t="n">
        <f aca="false">AVERAGE($C2255:$C2259)</f>
        <v>1272.6</v>
      </c>
      <c r="E2259" s="8" t="n">
        <f aca="false">AVERAGE($C2235:$C2259)</f>
        <v>1208.08</v>
      </c>
      <c r="F2259" s="8" t="n">
        <f aca="false">AVERAGE($C2185:$C2259)</f>
        <v>1116.14666666667</v>
      </c>
      <c r="G2259" s="4" t="n">
        <f aca="false">IF(  AND(  F2259 &lt; E2259,  E2259 &lt; D2259  ),  1,  0  )</f>
        <v>1</v>
      </c>
      <c r="H2259" s="12" t="n">
        <f aca="false">IF(  AND(  1 = G2259,  OR(  0 = $K2259,  2 = $K2259  )  ),  $C2259,  IF(  AND(  NOT(  "-" = H2258  ),  0 &lt; H2258  ),  H2258,  0  )  )</f>
        <v>1235</v>
      </c>
      <c r="I2259" s="4" t="n">
        <f aca="false">IF(  AND(  D2259 &lt; E2259,  E2259 &lt; F2259  ),  1,  0  )</f>
        <v>0</v>
      </c>
      <c r="J2259" s="12" t="n">
        <f aca="false">IF(  AND(  1 = I2259,  OR(  0 = $K2259,  1 = $K2259  )  ),  $C2259,  IF(  AND(  NOT(  "-" = J2258  ),  0 &lt; J2258  ),  J2258,  0  )  )</f>
        <v>2247</v>
      </c>
      <c r="K2259" s="13" t="n">
        <f aca="false">IF(  1 = G2258,  1,  IF(  1 = I2258,  2,  IF(  OR(  "-" = K2258,  1 = M2258),  0,  K2258  )  )  )</f>
        <v>1</v>
      </c>
      <c r="L2259" s="12" t="n">
        <f aca="false">IF(  AND(  1 = K2259,  1 = M2259  ),  (C2259 - H2259) * 100,  IF(  AND( 2 = K2259,  1 = M2259  ),  (J2259 - C2259) * 100,  0  )  )</f>
        <v>0</v>
      </c>
      <c r="M2259" s="6" t="n">
        <f aca="false">IF(  OR(  AND(  1 = K2259,  1 = I2259  ),  AND(  2 =K2259,  1 = G2259  )  ),  1,  0  )</f>
        <v>0</v>
      </c>
      <c r="N2259" s="0" t="n">
        <f aca="false">IF(  AND(  1 = M2259,  0 &lt; L2259  ),  1,  0  )</f>
        <v>0</v>
      </c>
    </row>
    <row r="2260" customFormat="false" ht="12.8" hidden="false" customHeight="false" outlineLevel="0" collapsed="false">
      <c r="A2260" s="5" t="n">
        <v>40996</v>
      </c>
      <c r="B2260" s="6" t="n">
        <f aca="false">YEAR(A2260)</f>
        <v>2012</v>
      </c>
      <c r="C2260" s="7" t="n">
        <v>1278</v>
      </c>
      <c r="D2260" s="8" t="n">
        <f aca="false">AVERAGE($C2256:$C2260)</f>
        <v>1276.2</v>
      </c>
      <c r="E2260" s="8" t="n">
        <f aca="false">AVERAGE($C2236:$C2260)</f>
        <v>1213.24</v>
      </c>
      <c r="F2260" s="8" t="n">
        <f aca="false">AVERAGE($C2186:$C2260)</f>
        <v>1118.32</v>
      </c>
      <c r="G2260" s="4" t="n">
        <f aca="false">IF(  AND(  F2260 &lt; E2260,  E2260 &lt; D2260  ),  1,  0  )</f>
        <v>1</v>
      </c>
      <c r="H2260" s="12" t="n">
        <f aca="false">IF(  AND(  1 = G2260,  OR(  0 = $K2260,  2 = $K2260  )  ),  $C2260,  IF(  AND(  NOT(  "-" = H2259  ),  0 &lt; H2259  ),  H2259,  0  )  )</f>
        <v>1235</v>
      </c>
      <c r="I2260" s="4" t="n">
        <f aca="false">IF(  AND(  D2260 &lt; E2260,  E2260 &lt; F2260  ),  1,  0  )</f>
        <v>0</v>
      </c>
      <c r="J2260" s="12" t="n">
        <f aca="false">IF(  AND(  1 = I2260,  OR(  0 = $K2260,  1 = $K2260  )  ),  $C2260,  IF(  AND(  NOT(  "-" = J2259  ),  0 &lt; J2259  ),  J2259,  0  )  )</f>
        <v>2247</v>
      </c>
      <c r="K2260" s="13" t="n">
        <f aca="false">IF(  1 = G2259,  1,  IF(  1 = I2259,  2,  IF(  OR(  "-" = K2259,  1 = M2259),  0,  K2259  )  )  )</f>
        <v>1</v>
      </c>
      <c r="L2260" s="12" t="n">
        <f aca="false">IF(  AND(  1 = K2260,  1 = M2260  ),  (C2260 - H2260) * 100,  IF(  AND( 2 = K2260,  1 = M2260  ),  (J2260 - C2260) * 100,  0  )  )</f>
        <v>0</v>
      </c>
      <c r="M2260" s="6" t="n">
        <f aca="false">IF(  OR(  AND(  1 = K2260,  1 = I2260  ),  AND(  2 =K2260,  1 = G2260  )  ),  1,  0  )</f>
        <v>0</v>
      </c>
      <c r="N2260" s="0" t="n">
        <f aca="false">IF(  AND(  1 = M2260,  0 &lt; L2260  ),  1,  0  )</f>
        <v>0</v>
      </c>
    </row>
    <row r="2261" customFormat="false" ht="12.8" hidden="false" customHeight="false" outlineLevel="0" collapsed="false">
      <c r="A2261" s="5" t="n">
        <v>40997</v>
      </c>
      <c r="B2261" s="6" t="n">
        <f aca="false">YEAR(A2261)</f>
        <v>2012</v>
      </c>
      <c r="C2261" s="7" t="n">
        <v>1266</v>
      </c>
      <c r="D2261" s="8" t="n">
        <f aca="false">AVERAGE($C2257:$C2261)</f>
        <v>1268</v>
      </c>
      <c r="E2261" s="8" t="n">
        <f aca="false">AVERAGE($C2237:$C2261)</f>
        <v>1216.56</v>
      </c>
      <c r="F2261" s="8" t="n">
        <f aca="false">AVERAGE($C2187:$C2261)</f>
        <v>1120.45333333333</v>
      </c>
      <c r="G2261" s="4" t="n">
        <f aca="false">IF(  AND(  F2261 &lt; E2261,  E2261 &lt; D2261  ),  1,  0  )</f>
        <v>1</v>
      </c>
      <c r="H2261" s="12" t="n">
        <f aca="false">IF(  AND(  1 = G2261,  OR(  0 = $K2261,  2 = $K2261  )  ),  $C2261,  IF(  AND(  NOT(  "-" = H2260  ),  0 &lt; H2260  ),  H2260,  0  )  )</f>
        <v>1235</v>
      </c>
      <c r="I2261" s="4" t="n">
        <f aca="false">IF(  AND(  D2261 &lt; E2261,  E2261 &lt; F2261  ),  1,  0  )</f>
        <v>0</v>
      </c>
      <c r="J2261" s="12" t="n">
        <f aca="false">IF(  AND(  1 = I2261,  OR(  0 = $K2261,  1 = $K2261  )  ),  $C2261,  IF(  AND(  NOT(  "-" = J2260  ),  0 &lt; J2260  ),  J2260,  0  )  )</f>
        <v>2247</v>
      </c>
      <c r="K2261" s="13" t="n">
        <f aca="false">IF(  1 = G2260,  1,  IF(  1 = I2260,  2,  IF(  OR(  "-" = K2260,  1 = M2260),  0,  K2260  )  )  )</f>
        <v>1</v>
      </c>
      <c r="L2261" s="12" t="n">
        <f aca="false">IF(  AND(  1 = K2261,  1 = M2261  ),  (C2261 - H2261) * 100,  IF(  AND( 2 = K2261,  1 = M2261  ),  (J2261 - C2261) * 100,  0  )  )</f>
        <v>0</v>
      </c>
      <c r="M2261" s="6" t="n">
        <f aca="false">IF(  OR(  AND(  1 = K2261,  1 = I2261  ),  AND(  2 =K2261,  1 = G2261  )  ),  1,  0  )</f>
        <v>0</v>
      </c>
      <c r="N2261" s="0" t="n">
        <f aca="false">IF(  AND(  1 = M2261,  0 &lt; L2261  ),  1,  0  )</f>
        <v>0</v>
      </c>
    </row>
    <row r="2262" customFormat="false" ht="12.8" hidden="false" customHeight="false" outlineLevel="0" collapsed="false">
      <c r="A2262" s="5" t="n">
        <v>40998</v>
      </c>
      <c r="B2262" s="6" t="n">
        <f aca="false">YEAR(A2262)</f>
        <v>2012</v>
      </c>
      <c r="C2262" s="7" t="n">
        <v>1246</v>
      </c>
      <c r="D2262" s="8" t="n">
        <f aca="false">AVERAGE($C2258:$C2262)</f>
        <v>1264.2</v>
      </c>
      <c r="E2262" s="8" t="n">
        <f aca="false">AVERAGE($C2238:$C2262)</f>
        <v>1217.44</v>
      </c>
      <c r="F2262" s="8" t="n">
        <f aca="false">AVERAGE($C2188:$C2262)</f>
        <v>1122.52</v>
      </c>
      <c r="G2262" s="4" t="n">
        <f aca="false">IF(  AND(  F2262 &lt; E2262,  E2262 &lt; D2262  ),  1,  0  )</f>
        <v>1</v>
      </c>
      <c r="H2262" s="12" t="n">
        <f aca="false">IF(  AND(  1 = G2262,  OR(  0 = $K2262,  2 = $K2262  )  ),  $C2262,  IF(  AND(  NOT(  "-" = H2261  ),  0 &lt; H2261  ),  H2261,  0  )  )</f>
        <v>1235</v>
      </c>
      <c r="I2262" s="4" t="n">
        <f aca="false">IF(  AND(  D2262 &lt; E2262,  E2262 &lt; F2262  ),  1,  0  )</f>
        <v>0</v>
      </c>
      <c r="J2262" s="12" t="n">
        <f aca="false">IF(  AND(  1 = I2262,  OR(  0 = $K2262,  1 = $K2262  )  ),  $C2262,  IF(  AND(  NOT(  "-" = J2261  ),  0 &lt; J2261  ),  J2261,  0  )  )</f>
        <v>2247</v>
      </c>
      <c r="K2262" s="13" t="n">
        <f aca="false">IF(  1 = G2261,  1,  IF(  1 = I2261,  2,  IF(  OR(  "-" = K2261,  1 = M2261),  0,  K2261  )  )  )</f>
        <v>1</v>
      </c>
      <c r="L2262" s="12" t="n">
        <f aca="false">IF(  AND(  1 = K2262,  1 = M2262  ),  (C2262 - H2262) * 100,  IF(  AND( 2 = K2262,  1 = M2262  ),  (J2262 - C2262) * 100,  0  )  )</f>
        <v>0</v>
      </c>
      <c r="M2262" s="6" t="n">
        <f aca="false">IF(  OR(  AND(  1 = K2262,  1 = I2262  ),  AND(  2 =K2262,  1 = G2262  )  ),  1,  0  )</f>
        <v>0</v>
      </c>
      <c r="N2262" s="0" t="n">
        <f aca="false">IF(  AND(  1 = M2262,  0 &lt; L2262  ),  1,  0  )</f>
        <v>0</v>
      </c>
    </row>
    <row r="2263" customFormat="false" ht="12.8" hidden="false" customHeight="false" outlineLevel="0" collapsed="false">
      <c r="A2263" s="5" t="n">
        <v>41001</v>
      </c>
      <c r="B2263" s="6" t="n">
        <f aca="false">YEAR(A2263)</f>
        <v>2012</v>
      </c>
      <c r="C2263" s="7" t="n">
        <v>1257</v>
      </c>
      <c r="D2263" s="8" t="n">
        <f aca="false">AVERAGE($C2259:$C2263)</f>
        <v>1264.2</v>
      </c>
      <c r="E2263" s="8" t="n">
        <f aca="false">AVERAGE($C2239:$C2263)</f>
        <v>1217.76</v>
      </c>
      <c r="F2263" s="8" t="n">
        <f aca="false">AVERAGE($C2189:$C2263)</f>
        <v>1124.54666666667</v>
      </c>
      <c r="G2263" s="4" t="n">
        <f aca="false">IF(  AND(  F2263 &lt; E2263,  E2263 &lt; D2263  ),  1,  0  )</f>
        <v>1</v>
      </c>
      <c r="H2263" s="12" t="n">
        <f aca="false">IF(  AND(  1 = G2263,  OR(  0 = $K2263,  2 = $K2263  )  ),  $C2263,  IF(  AND(  NOT(  "-" = H2262  ),  0 &lt; H2262  ),  H2262,  0  )  )</f>
        <v>1235</v>
      </c>
      <c r="I2263" s="4" t="n">
        <f aca="false">IF(  AND(  D2263 &lt; E2263,  E2263 &lt; F2263  ),  1,  0  )</f>
        <v>0</v>
      </c>
      <c r="J2263" s="12" t="n">
        <f aca="false">IF(  AND(  1 = I2263,  OR(  0 = $K2263,  1 = $K2263  )  ),  $C2263,  IF(  AND(  NOT(  "-" = J2262  ),  0 &lt; J2262  ),  J2262,  0  )  )</f>
        <v>2247</v>
      </c>
      <c r="K2263" s="13" t="n">
        <f aca="false">IF(  1 = G2262,  1,  IF(  1 = I2262,  2,  IF(  OR(  "-" = K2262,  1 = M2262),  0,  K2262  )  )  )</f>
        <v>1</v>
      </c>
      <c r="L2263" s="12" t="n">
        <f aca="false">IF(  AND(  1 = K2263,  1 = M2263  ),  (C2263 - H2263) * 100,  IF(  AND( 2 = K2263,  1 = M2263  ),  (J2263 - C2263) * 100,  0  )  )</f>
        <v>0</v>
      </c>
      <c r="M2263" s="6" t="n">
        <f aca="false">IF(  OR(  AND(  1 = K2263,  1 = I2263  ),  AND(  2 =K2263,  1 = G2263  )  ),  1,  0  )</f>
        <v>0</v>
      </c>
      <c r="N2263" s="0" t="n">
        <f aca="false">IF(  AND(  1 = M2263,  0 &lt; L2263  ),  1,  0  )</f>
        <v>0</v>
      </c>
    </row>
    <row r="2264" customFormat="false" ht="12.8" hidden="false" customHeight="false" outlineLevel="0" collapsed="false">
      <c r="A2264" s="5" t="n">
        <v>41002</v>
      </c>
      <c r="B2264" s="6" t="n">
        <f aca="false">YEAR(A2264)</f>
        <v>2012</v>
      </c>
      <c r="C2264" s="7" t="n">
        <v>1235</v>
      </c>
      <c r="D2264" s="8" t="n">
        <f aca="false">AVERAGE($C2260:$C2264)</f>
        <v>1256.4</v>
      </c>
      <c r="E2264" s="8" t="n">
        <f aca="false">AVERAGE($C2240:$C2264)</f>
        <v>1216.56</v>
      </c>
      <c r="F2264" s="8" t="n">
        <f aca="false">AVERAGE($C2190:$C2264)</f>
        <v>1126.10666666667</v>
      </c>
      <c r="G2264" s="4" t="n">
        <f aca="false">IF(  AND(  F2264 &lt; E2264,  E2264 &lt; D2264  ),  1,  0  )</f>
        <v>1</v>
      </c>
      <c r="H2264" s="12" t="n">
        <f aca="false">IF(  AND(  1 = G2264,  OR(  0 = $K2264,  2 = $K2264  )  ),  $C2264,  IF(  AND(  NOT(  "-" = H2263  ),  0 &lt; H2263  ),  H2263,  0  )  )</f>
        <v>1235</v>
      </c>
      <c r="I2264" s="4" t="n">
        <f aca="false">IF(  AND(  D2264 &lt; E2264,  E2264 &lt; F2264  ),  1,  0  )</f>
        <v>0</v>
      </c>
      <c r="J2264" s="12" t="n">
        <f aca="false">IF(  AND(  1 = I2264,  OR(  0 = $K2264,  1 = $K2264  )  ),  $C2264,  IF(  AND(  NOT(  "-" = J2263  ),  0 &lt; J2263  ),  J2263,  0  )  )</f>
        <v>2247</v>
      </c>
      <c r="K2264" s="13" t="n">
        <f aca="false">IF(  1 = G2263,  1,  IF(  1 = I2263,  2,  IF(  OR(  "-" = K2263,  1 = M2263),  0,  K2263  )  )  )</f>
        <v>1</v>
      </c>
      <c r="L2264" s="12" t="n">
        <f aca="false">IF(  AND(  1 = K2264,  1 = M2264  ),  (C2264 - H2264) * 100,  IF(  AND( 2 = K2264,  1 = M2264  ),  (J2264 - C2264) * 100,  0  )  )</f>
        <v>0</v>
      </c>
      <c r="M2264" s="6" t="n">
        <f aca="false">IF(  OR(  AND(  1 = K2264,  1 = I2264  ),  AND(  2 =K2264,  1 = G2264  )  ),  1,  0  )</f>
        <v>0</v>
      </c>
      <c r="N2264" s="0" t="n">
        <f aca="false">IF(  AND(  1 = M2264,  0 &lt; L2264  ),  1,  0  )</f>
        <v>0</v>
      </c>
    </row>
    <row r="2265" customFormat="false" ht="12.8" hidden="false" customHeight="false" outlineLevel="0" collapsed="false">
      <c r="A2265" s="5" t="n">
        <v>41003</v>
      </c>
      <c r="B2265" s="6" t="n">
        <f aca="false">YEAR(A2265)</f>
        <v>2012</v>
      </c>
      <c r="C2265" s="7" t="n">
        <v>1224</v>
      </c>
      <c r="D2265" s="8" t="n">
        <f aca="false">AVERAGE($C2261:$C2265)</f>
        <v>1245.6</v>
      </c>
      <c r="E2265" s="8" t="n">
        <f aca="false">AVERAGE($C2241:$C2265)</f>
        <v>1216.12</v>
      </c>
      <c r="F2265" s="8" t="n">
        <f aca="false">AVERAGE($C2191:$C2265)</f>
        <v>1127.58666666667</v>
      </c>
      <c r="G2265" s="4" t="n">
        <f aca="false">IF(  AND(  F2265 &lt; E2265,  E2265 &lt; D2265  ),  1,  0  )</f>
        <v>1</v>
      </c>
      <c r="H2265" s="12" t="n">
        <f aca="false">IF(  AND(  1 = G2265,  OR(  0 = $K2265,  2 = $K2265  )  ),  $C2265,  IF(  AND(  NOT(  "-" = H2264  ),  0 &lt; H2264  ),  H2264,  0  )  )</f>
        <v>1235</v>
      </c>
      <c r="I2265" s="4" t="n">
        <f aca="false">IF(  AND(  D2265 &lt; E2265,  E2265 &lt; F2265  ),  1,  0  )</f>
        <v>0</v>
      </c>
      <c r="J2265" s="12" t="n">
        <f aca="false">IF(  AND(  1 = I2265,  OR(  0 = $K2265,  1 = $K2265  )  ),  $C2265,  IF(  AND(  NOT(  "-" = J2264  ),  0 &lt; J2264  ),  J2264,  0  )  )</f>
        <v>2247</v>
      </c>
      <c r="K2265" s="13" t="n">
        <f aca="false">IF(  1 = G2264,  1,  IF(  1 = I2264,  2,  IF(  OR(  "-" = K2264,  1 = M2264),  0,  K2264  )  )  )</f>
        <v>1</v>
      </c>
      <c r="L2265" s="12" t="n">
        <f aca="false">IF(  AND(  1 = K2265,  1 = M2265  ),  (C2265 - H2265) * 100,  IF(  AND( 2 = K2265,  1 = M2265  ),  (J2265 - C2265) * 100,  0  )  )</f>
        <v>0</v>
      </c>
      <c r="M2265" s="6" t="n">
        <f aca="false">IF(  OR(  AND(  1 = K2265,  1 = I2265  ),  AND(  2 =K2265,  1 = G2265  )  ),  1,  0  )</f>
        <v>0</v>
      </c>
      <c r="N2265" s="0" t="n">
        <f aca="false">IF(  AND(  1 = M2265,  0 &lt; L2265  ),  1,  0  )</f>
        <v>0</v>
      </c>
    </row>
    <row r="2266" customFormat="false" ht="12.8" hidden="false" customHeight="false" outlineLevel="0" collapsed="false">
      <c r="A2266" s="5" t="n">
        <v>41004</v>
      </c>
      <c r="B2266" s="6" t="n">
        <f aca="false">YEAR(A2266)</f>
        <v>2012</v>
      </c>
      <c r="C2266" s="7" t="n">
        <v>1236</v>
      </c>
      <c r="D2266" s="8" t="n">
        <f aca="false">AVERAGE($C2262:$C2266)</f>
        <v>1239.6</v>
      </c>
      <c r="E2266" s="8" t="n">
        <f aca="false">AVERAGE($C2242:$C2266)</f>
        <v>1217.2</v>
      </c>
      <c r="F2266" s="8" t="n">
        <f aca="false">AVERAGE($C2192:$C2266)</f>
        <v>1129.49333333333</v>
      </c>
      <c r="G2266" s="4" t="n">
        <f aca="false">IF(  AND(  F2266 &lt; E2266,  E2266 &lt; D2266  ),  1,  0  )</f>
        <v>1</v>
      </c>
      <c r="H2266" s="12" t="n">
        <f aca="false">IF(  AND(  1 = G2266,  OR(  0 = $K2266,  2 = $K2266  )  ),  $C2266,  IF(  AND(  NOT(  "-" = H2265  ),  0 &lt; H2265  ),  H2265,  0  )  )</f>
        <v>1235</v>
      </c>
      <c r="I2266" s="4" t="n">
        <f aca="false">IF(  AND(  D2266 &lt; E2266,  E2266 &lt; F2266  ),  1,  0  )</f>
        <v>0</v>
      </c>
      <c r="J2266" s="12" t="n">
        <f aca="false">IF(  AND(  1 = I2266,  OR(  0 = $K2266,  1 = $K2266  )  ),  $C2266,  IF(  AND(  NOT(  "-" = J2265  ),  0 &lt; J2265  ),  J2265,  0  )  )</f>
        <v>2247</v>
      </c>
      <c r="K2266" s="13" t="n">
        <f aca="false">IF(  1 = G2265,  1,  IF(  1 = I2265,  2,  IF(  OR(  "-" = K2265,  1 = M2265),  0,  K2265  )  )  )</f>
        <v>1</v>
      </c>
      <c r="L2266" s="12" t="n">
        <f aca="false">IF(  AND(  1 = K2266,  1 = M2266  ),  (C2266 - H2266) * 100,  IF(  AND( 2 = K2266,  1 = M2266  ),  (J2266 - C2266) * 100,  0  )  )</f>
        <v>0</v>
      </c>
      <c r="M2266" s="6" t="n">
        <f aca="false">IF(  OR(  AND(  1 = K2266,  1 = I2266  ),  AND(  2 =K2266,  1 = G2266  )  ),  1,  0  )</f>
        <v>0</v>
      </c>
      <c r="N2266" s="0" t="n">
        <f aca="false">IF(  AND(  1 = M2266,  0 &lt; L2266  ),  1,  0  )</f>
        <v>0</v>
      </c>
    </row>
    <row r="2267" customFormat="false" ht="12.8" hidden="false" customHeight="false" outlineLevel="0" collapsed="false">
      <c r="A2267" s="5" t="n">
        <v>41005</v>
      </c>
      <c r="B2267" s="6" t="n">
        <f aca="false">YEAR(A2267)</f>
        <v>2012</v>
      </c>
      <c r="C2267" s="7" t="n">
        <v>1213</v>
      </c>
      <c r="D2267" s="8" t="n">
        <f aca="false">AVERAGE($C2263:$C2267)</f>
        <v>1233</v>
      </c>
      <c r="E2267" s="8" t="n">
        <f aca="false">AVERAGE($C2243:$C2267)</f>
        <v>1217.72</v>
      </c>
      <c r="F2267" s="8" t="n">
        <f aca="false">AVERAGE($C2193:$C2267)</f>
        <v>1131.17333333333</v>
      </c>
      <c r="G2267" s="4" t="n">
        <f aca="false">IF(  AND(  F2267 &lt; E2267,  E2267 &lt; D2267  ),  1,  0  )</f>
        <v>1</v>
      </c>
      <c r="H2267" s="12" t="n">
        <f aca="false">IF(  AND(  1 = G2267,  OR(  0 = $K2267,  2 = $K2267  )  ),  $C2267,  IF(  AND(  NOT(  "-" = H2266  ),  0 &lt; H2266  ),  H2266,  0  )  )</f>
        <v>1235</v>
      </c>
      <c r="I2267" s="4" t="n">
        <f aca="false">IF(  AND(  D2267 &lt; E2267,  E2267 &lt; F2267  ),  1,  0  )</f>
        <v>0</v>
      </c>
      <c r="J2267" s="12" t="n">
        <f aca="false">IF(  AND(  1 = I2267,  OR(  0 = $K2267,  1 = $K2267  )  ),  $C2267,  IF(  AND(  NOT(  "-" = J2266  ),  0 &lt; J2266  ),  J2266,  0  )  )</f>
        <v>2247</v>
      </c>
      <c r="K2267" s="13" t="n">
        <f aca="false">IF(  1 = G2266,  1,  IF(  1 = I2266,  2,  IF(  OR(  "-" = K2266,  1 = M2266),  0,  K2266  )  )  )</f>
        <v>1</v>
      </c>
      <c r="L2267" s="12" t="n">
        <f aca="false">IF(  AND(  1 = K2267,  1 = M2267  ),  (C2267 - H2267) * 100,  IF(  AND( 2 = K2267,  1 = M2267  ),  (J2267 - C2267) * 100,  0  )  )</f>
        <v>0</v>
      </c>
      <c r="M2267" s="6" t="n">
        <f aca="false">IF(  OR(  AND(  1 = K2267,  1 = I2267  ),  AND(  2 =K2267,  1 = G2267  )  ),  1,  0  )</f>
        <v>0</v>
      </c>
      <c r="N2267" s="0" t="n">
        <f aca="false">IF(  AND(  1 = M2267,  0 &lt; L2267  ),  1,  0  )</f>
        <v>0</v>
      </c>
    </row>
    <row r="2268" customFormat="false" ht="12.8" hidden="false" customHeight="false" outlineLevel="0" collapsed="false">
      <c r="A2268" s="5" t="n">
        <v>41008</v>
      </c>
      <c r="B2268" s="6" t="n">
        <f aca="false">YEAR(A2268)</f>
        <v>2012</v>
      </c>
      <c r="C2268" s="7" t="n">
        <v>1203</v>
      </c>
      <c r="D2268" s="8" t="n">
        <f aca="false">AVERAGE($C2264:$C2268)</f>
        <v>1222.2</v>
      </c>
      <c r="E2268" s="8" t="n">
        <f aca="false">AVERAGE($C2244:$C2268)</f>
        <v>1218.56</v>
      </c>
      <c r="F2268" s="8" t="n">
        <f aca="false">AVERAGE($C2194:$C2268)</f>
        <v>1133.13333333333</v>
      </c>
      <c r="G2268" s="4" t="n">
        <f aca="false">IF(  AND(  F2268 &lt; E2268,  E2268 &lt; D2268  ),  1,  0  )</f>
        <v>1</v>
      </c>
      <c r="H2268" s="12" t="n">
        <f aca="false">IF(  AND(  1 = G2268,  OR(  0 = $K2268,  2 = $K2268  )  ),  $C2268,  IF(  AND(  NOT(  "-" = H2267  ),  0 &lt; H2267  ),  H2267,  0  )  )</f>
        <v>1235</v>
      </c>
      <c r="I2268" s="4" t="n">
        <f aca="false">IF(  AND(  D2268 &lt; E2268,  E2268 &lt; F2268  ),  1,  0  )</f>
        <v>0</v>
      </c>
      <c r="J2268" s="12" t="n">
        <f aca="false">IF(  AND(  1 = I2268,  OR(  0 = $K2268,  1 = $K2268  )  ),  $C2268,  IF(  AND(  NOT(  "-" = J2267  ),  0 &lt; J2267  ),  J2267,  0  )  )</f>
        <v>2247</v>
      </c>
      <c r="K2268" s="13" t="n">
        <f aca="false">IF(  1 = G2267,  1,  IF(  1 = I2267,  2,  IF(  OR(  "-" = K2267,  1 = M2267),  0,  K2267  )  )  )</f>
        <v>1</v>
      </c>
      <c r="L2268" s="12" t="n">
        <f aca="false">IF(  AND(  1 = K2268,  1 = M2268  ),  (C2268 - H2268) * 100,  IF(  AND( 2 = K2268,  1 = M2268  ),  (J2268 - C2268) * 100,  0  )  )</f>
        <v>0</v>
      </c>
      <c r="M2268" s="6" t="n">
        <f aca="false">IF(  OR(  AND(  1 = K2268,  1 = I2268  ),  AND(  2 =K2268,  1 = G2268  )  ),  1,  0  )</f>
        <v>0</v>
      </c>
      <c r="N2268" s="0" t="n">
        <f aca="false">IF(  AND(  1 = M2268,  0 &lt; L2268  ),  1,  0  )</f>
        <v>0</v>
      </c>
    </row>
    <row r="2269" customFormat="false" ht="12.8" hidden="false" customHeight="false" outlineLevel="0" collapsed="false">
      <c r="A2269" s="5" t="n">
        <v>41009</v>
      </c>
      <c r="B2269" s="6" t="n">
        <f aca="false">YEAR(A2269)</f>
        <v>2012</v>
      </c>
      <c r="C2269" s="7" t="n">
        <v>1204</v>
      </c>
      <c r="D2269" s="8" t="n">
        <f aca="false">AVERAGE($C2265:$C2269)</f>
        <v>1216</v>
      </c>
      <c r="E2269" s="8" t="n">
        <f aca="false">AVERAGE($C2245:$C2269)</f>
        <v>1220.76</v>
      </c>
      <c r="F2269" s="8" t="n">
        <f aca="false">AVERAGE($C2195:$C2269)</f>
        <v>1135.08</v>
      </c>
      <c r="G2269" s="4" t="n">
        <f aca="false">IF(  AND(  F2269 &lt; E2269,  E2269 &lt; D2269  ),  1,  0  )</f>
        <v>0</v>
      </c>
      <c r="H2269" s="12" t="n">
        <f aca="false">IF(  AND(  1 = G2269,  OR(  0 = $K2269,  2 = $K2269  )  ),  $C2269,  IF(  AND(  NOT(  "-" = H2268  ),  0 &lt; H2268  ),  H2268,  0  )  )</f>
        <v>1235</v>
      </c>
      <c r="I2269" s="4" t="n">
        <f aca="false">IF(  AND(  D2269 &lt; E2269,  E2269 &lt; F2269  ),  1,  0  )</f>
        <v>0</v>
      </c>
      <c r="J2269" s="12" t="n">
        <f aca="false">IF(  AND(  1 = I2269,  OR(  0 = $K2269,  1 = $K2269  )  ),  $C2269,  IF(  AND(  NOT(  "-" = J2268  ),  0 &lt; J2268  ),  J2268,  0  )  )</f>
        <v>2247</v>
      </c>
      <c r="K2269" s="13" t="n">
        <f aca="false">IF(  1 = G2268,  1,  IF(  1 = I2268,  2,  IF(  OR(  "-" = K2268,  1 = M2268),  0,  K2268  )  )  )</f>
        <v>1</v>
      </c>
      <c r="L2269" s="12" t="n">
        <f aca="false">IF(  AND(  1 = K2269,  1 = M2269  ),  (C2269 - H2269) * 100,  IF(  AND( 2 = K2269,  1 = M2269  ),  (J2269 - C2269) * 100,  0  )  )</f>
        <v>0</v>
      </c>
      <c r="M2269" s="6" t="n">
        <f aca="false">IF(  OR(  AND(  1 = K2269,  1 = I2269  ),  AND(  2 =K2269,  1 = G2269  )  ),  1,  0  )</f>
        <v>0</v>
      </c>
      <c r="N2269" s="0" t="n">
        <f aca="false">IF(  AND(  1 = M2269,  0 &lt; L2269  ),  1,  0  )</f>
        <v>0</v>
      </c>
    </row>
    <row r="2270" customFormat="false" ht="12.8" hidden="false" customHeight="false" outlineLevel="0" collapsed="false">
      <c r="A2270" s="5" t="n">
        <v>41010</v>
      </c>
      <c r="B2270" s="6" t="n">
        <f aca="false">YEAR(A2270)</f>
        <v>2012</v>
      </c>
      <c r="C2270" s="7" t="n">
        <v>1192</v>
      </c>
      <c r="D2270" s="8" t="n">
        <f aca="false">AVERAGE($C2266:$C2270)</f>
        <v>1209.6</v>
      </c>
      <c r="E2270" s="8" t="n">
        <f aca="false">AVERAGE($C2246:$C2270)</f>
        <v>1223.16</v>
      </c>
      <c r="F2270" s="8" t="n">
        <f aca="false">AVERAGE($C2196:$C2270)</f>
        <v>1136.92</v>
      </c>
      <c r="G2270" s="4" t="n">
        <f aca="false">IF(  AND(  F2270 &lt; E2270,  E2270 &lt; D2270  ),  1,  0  )</f>
        <v>0</v>
      </c>
      <c r="H2270" s="12" t="n">
        <f aca="false">IF(  AND(  1 = G2270,  OR(  0 = $K2270,  2 = $K2270  )  ),  $C2270,  IF(  AND(  NOT(  "-" = H2269  ),  0 &lt; H2269  ),  H2269,  0  )  )</f>
        <v>1235</v>
      </c>
      <c r="I2270" s="4" t="n">
        <f aca="false">IF(  AND(  D2270 &lt; E2270,  E2270 &lt; F2270  ),  1,  0  )</f>
        <v>0</v>
      </c>
      <c r="J2270" s="12" t="n">
        <f aca="false">IF(  AND(  1 = I2270,  OR(  0 = $K2270,  1 = $K2270  )  ),  $C2270,  IF(  AND(  NOT(  "-" = J2269  ),  0 &lt; J2269  ),  J2269,  0  )  )</f>
        <v>2247</v>
      </c>
      <c r="K2270" s="13" t="n">
        <f aca="false">IF(  1 = G2269,  1,  IF(  1 = I2269,  2,  IF(  OR(  "-" = K2269,  1 = M2269),  0,  K2269  )  )  )</f>
        <v>1</v>
      </c>
      <c r="L2270" s="12" t="n">
        <f aca="false">IF(  AND(  1 = K2270,  1 = M2270  ),  (C2270 - H2270) * 100,  IF(  AND( 2 = K2270,  1 = M2270  ),  (J2270 - C2270) * 100,  0  )  )</f>
        <v>0</v>
      </c>
      <c r="M2270" s="6" t="n">
        <f aca="false">IF(  OR(  AND(  1 = K2270,  1 = I2270  ),  AND(  2 =K2270,  1 = G2270  )  ),  1,  0  )</f>
        <v>0</v>
      </c>
      <c r="N2270" s="0" t="n">
        <f aca="false">IF(  AND(  1 = M2270,  0 &lt; L2270  ),  1,  0  )</f>
        <v>0</v>
      </c>
    </row>
    <row r="2271" customFormat="false" ht="12.8" hidden="false" customHeight="false" outlineLevel="0" collapsed="false">
      <c r="A2271" s="5" t="n">
        <v>41011</v>
      </c>
      <c r="B2271" s="6" t="n">
        <f aca="false">YEAR(A2271)</f>
        <v>2012</v>
      </c>
      <c r="C2271" s="7" t="n">
        <v>1181</v>
      </c>
      <c r="D2271" s="8" t="n">
        <f aca="false">AVERAGE($C2267:$C2271)</f>
        <v>1198.6</v>
      </c>
      <c r="E2271" s="8" t="n">
        <f aca="false">AVERAGE($C2247:$C2271)</f>
        <v>1225.76</v>
      </c>
      <c r="F2271" s="8" t="n">
        <f aca="false">AVERAGE($C2197:$C2271)</f>
        <v>1138.42666666667</v>
      </c>
      <c r="G2271" s="4" t="n">
        <f aca="false">IF(  AND(  F2271 &lt; E2271,  E2271 &lt; D2271  ),  1,  0  )</f>
        <v>0</v>
      </c>
      <c r="H2271" s="12" t="n">
        <f aca="false">IF(  AND(  1 = G2271,  OR(  0 = $K2271,  2 = $K2271  )  ),  $C2271,  IF(  AND(  NOT(  "-" = H2270  ),  0 &lt; H2270  ),  H2270,  0  )  )</f>
        <v>1235</v>
      </c>
      <c r="I2271" s="4" t="n">
        <f aca="false">IF(  AND(  D2271 &lt; E2271,  E2271 &lt; F2271  ),  1,  0  )</f>
        <v>0</v>
      </c>
      <c r="J2271" s="12" t="n">
        <f aca="false">IF(  AND(  1 = I2271,  OR(  0 = $K2271,  1 = $K2271  )  ),  $C2271,  IF(  AND(  NOT(  "-" = J2270  ),  0 &lt; J2270  ),  J2270,  0  )  )</f>
        <v>2247</v>
      </c>
      <c r="K2271" s="13" t="n">
        <f aca="false">IF(  1 = G2270,  1,  IF(  1 = I2270,  2,  IF(  OR(  "-" = K2270,  1 = M2270),  0,  K2270  )  )  )</f>
        <v>1</v>
      </c>
      <c r="L2271" s="12" t="n">
        <f aca="false">IF(  AND(  1 = K2271,  1 = M2271  ),  (C2271 - H2271) * 100,  IF(  AND( 2 = K2271,  1 = M2271  ),  (J2271 - C2271) * 100,  0  )  )</f>
        <v>0</v>
      </c>
      <c r="M2271" s="6" t="n">
        <f aca="false">IF(  OR(  AND(  1 = K2271,  1 = I2271  ),  AND(  2 =K2271,  1 = G2271  )  ),  1,  0  )</f>
        <v>0</v>
      </c>
      <c r="N2271" s="0" t="n">
        <f aca="false">IF(  AND(  1 = M2271,  0 &lt; L2271  ),  1,  0  )</f>
        <v>0</v>
      </c>
    </row>
    <row r="2272" customFormat="false" ht="12.8" hidden="false" customHeight="false" outlineLevel="0" collapsed="false">
      <c r="A2272" s="5" t="n">
        <v>41012</v>
      </c>
      <c r="B2272" s="6" t="n">
        <f aca="false">YEAR(A2272)</f>
        <v>2012</v>
      </c>
      <c r="C2272" s="7" t="n">
        <v>1154</v>
      </c>
      <c r="D2272" s="8" t="n">
        <f aca="false">AVERAGE($C2268:$C2272)</f>
        <v>1186.8</v>
      </c>
      <c r="E2272" s="8" t="n">
        <f aca="false">AVERAGE($C2248:$C2272)</f>
        <v>1226.72</v>
      </c>
      <c r="F2272" s="8" t="n">
        <f aca="false">AVERAGE($C2198:$C2272)</f>
        <v>1139.68</v>
      </c>
      <c r="G2272" s="4" t="n">
        <f aca="false">IF(  AND(  F2272 &lt; E2272,  E2272 &lt; D2272  ),  1,  0  )</f>
        <v>0</v>
      </c>
      <c r="H2272" s="12" t="n">
        <f aca="false">IF(  AND(  1 = G2272,  OR(  0 = $K2272,  2 = $K2272  )  ),  $C2272,  IF(  AND(  NOT(  "-" = H2271  ),  0 &lt; H2271  ),  H2271,  0  )  )</f>
        <v>1235</v>
      </c>
      <c r="I2272" s="4" t="n">
        <f aca="false">IF(  AND(  D2272 &lt; E2272,  E2272 &lt; F2272  ),  1,  0  )</f>
        <v>0</v>
      </c>
      <c r="J2272" s="12" t="n">
        <f aca="false">IF(  AND(  1 = I2272,  OR(  0 = $K2272,  1 = $K2272  )  ),  $C2272,  IF(  AND(  NOT(  "-" = J2271  ),  0 &lt; J2271  ),  J2271,  0  )  )</f>
        <v>2247</v>
      </c>
      <c r="K2272" s="13" t="n">
        <f aca="false">IF(  1 = G2271,  1,  IF(  1 = I2271,  2,  IF(  OR(  "-" = K2271,  1 = M2271),  0,  K2271  )  )  )</f>
        <v>1</v>
      </c>
      <c r="L2272" s="12" t="n">
        <f aca="false">IF(  AND(  1 = K2272,  1 = M2272  ),  (C2272 - H2272) * 100,  IF(  AND( 2 = K2272,  1 = M2272  ),  (J2272 - C2272) * 100,  0  )  )</f>
        <v>0</v>
      </c>
      <c r="M2272" s="6" t="n">
        <f aca="false">IF(  OR(  AND(  1 = K2272,  1 = I2272  ),  AND(  2 =K2272,  1 = G2272  )  ),  1,  0  )</f>
        <v>0</v>
      </c>
      <c r="N2272" s="0" t="n">
        <f aca="false">IF(  AND(  1 = M2272,  0 &lt; L2272  ),  1,  0  )</f>
        <v>0</v>
      </c>
    </row>
    <row r="2273" customFormat="false" ht="12.8" hidden="false" customHeight="false" outlineLevel="0" collapsed="false">
      <c r="A2273" s="5" t="n">
        <v>41015</v>
      </c>
      <c r="B2273" s="6" t="n">
        <f aca="false">YEAR(A2273)</f>
        <v>2012</v>
      </c>
      <c r="C2273" s="7" t="n">
        <v>1121</v>
      </c>
      <c r="D2273" s="8" t="n">
        <f aca="false">AVERAGE($C2269:$C2273)</f>
        <v>1170.4</v>
      </c>
      <c r="E2273" s="8" t="n">
        <f aca="false">AVERAGE($C2249:$C2273)</f>
        <v>1224.8</v>
      </c>
      <c r="F2273" s="8" t="n">
        <f aca="false">AVERAGE($C2199:$C2273)</f>
        <v>1140.32</v>
      </c>
      <c r="G2273" s="4" t="n">
        <f aca="false">IF(  AND(  F2273 &lt; E2273,  E2273 &lt; D2273  ),  1,  0  )</f>
        <v>0</v>
      </c>
      <c r="H2273" s="12" t="n">
        <f aca="false">IF(  AND(  1 = G2273,  OR(  0 = $K2273,  2 = $K2273  )  ),  $C2273,  IF(  AND(  NOT(  "-" = H2272  ),  0 &lt; H2272  ),  H2272,  0  )  )</f>
        <v>1235</v>
      </c>
      <c r="I2273" s="4" t="n">
        <f aca="false">IF(  AND(  D2273 &lt; E2273,  E2273 &lt; F2273  ),  1,  0  )</f>
        <v>0</v>
      </c>
      <c r="J2273" s="12" t="n">
        <f aca="false">IF(  AND(  1 = I2273,  OR(  0 = $K2273,  1 = $K2273  )  ),  $C2273,  IF(  AND(  NOT(  "-" = J2272  ),  0 &lt; J2272  ),  J2272,  0  )  )</f>
        <v>2247</v>
      </c>
      <c r="K2273" s="13" t="n">
        <f aca="false">IF(  1 = G2272,  1,  IF(  1 = I2272,  2,  IF(  OR(  "-" = K2272,  1 = M2272),  0,  K2272  )  )  )</f>
        <v>1</v>
      </c>
      <c r="L2273" s="12" t="n">
        <f aca="false">IF(  AND(  1 = K2273,  1 = M2273  ),  (C2273 - H2273) * 100,  IF(  AND( 2 = K2273,  1 = M2273  ),  (J2273 - C2273) * 100,  0  )  )</f>
        <v>0</v>
      </c>
      <c r="M2273" s="6" t="n">
        <f aca="false">IF(  OR(  AND(  1 = K2273,  1 = I2273  ),  AND(  2 =K2273,  1 = G2273  )  ),  1,  0  )</f>
        <v>0</v>
      </c>
      <c r="N2273" s="0" t="n">
        <f aca="false">IF(  AND(  1 = M2273,  0 &lt; L2273  ),  1,  0  )</f>
        <v>0</v>
      </c>
    </row>
    <row r="2274" customFormat="false" ht="12.8" hidden="false" customHeight="false" outlineLevel="0" collapsed="false">
      <c r="A2274" s="5" t="n">
        <v>41016</v>
      </c>
      <c r="B2274" s="6" t="n">
        <f aca="false">YEAR(A2274)</f>
        <v>2012</v>
      </c>
      <c r="C2274" s="7" t="n">
        <v>1117</v>
      </c>
      <c r="D2274" s="8" t="n">
        <f aca="false">AVERAGE($C2270:$C2274)</f>
        <v>1153</v>
      </c>
      <c r="E2274" s="8" t="n">
        <f aca="false">AVERAGE($C2250:$C2274)</f>
        <v>1223.32</v>
      </c>
      <c r="F2274" s="8" t="n">
        <f aca="false">AVERAGE($C2200:$C2274)</f>
        <v>1141.13333333333</v>
      </c>
      <c r="G2274" s="4" t="n">
        <f aca="false">IF(  AND(  F2274 &lt; E2274,  E2274 &lt; D2274  ),  1,  0  )</f>
        <v>0</v>
      </c>
      <c r="H2274" s="12" t="n">
        <f aca="false">IF(  AND(  1 = G2274,  OR(  0 = $K2274,  2 = $K2274  )  ),  $C2274,  IF(  AND(  NOT(  "-" = H2273  ),  0 &lt; H2273  ),  H2273,  0  )  )</f>
        <v>1235</v>
      </c>
      <c r="I2274" s="4" t="n">
        <f aca="false">IF(  AND(  D2274 &lt; E2274,  E2274 &lt; F2274  ),  1,  0  )</f>
        <v>0</v>
      </c>
      <c r="J2274" s="12" t="n">
        <f aca="false">IF(  AND(  1 = I2274,  OR(  0 = $K2274,  1 = $K2274  )  ),  $C2274,  IF(  AND(  NOT(  "-" = J2273  ),  0 &lt; J2273  ),  J2273,  0  )  )</f>
        <v>2247</v>
      </c>
      <c r="K2274" s="13" t="n">
        <f aca="false">IF(  1 = G2273,  1,  IF(  1 = I2273,  2,  IF(  OR(  "-" = K2273,  1 = M2273),  0,  K2273  )  )  )</f>
        <v>1</v>
      </c>
      <c r="L2274" s="12" t="n">
        <f aca="false">IF(  AND(  1 = K2274,  1 = M2274  ),  (C2274 - H2274) * 100,  IF(  AND( 2 = K2274,  1 = M2274  ),  (J2274 - C2274) * 100,  0  )  )</f>
        <v>0</v>
      </c>
      <c r="M2274" s="6" t="n">
        <f aca="false">IF(  OR(  AND(  1 = K2274,  1 = I2274  ),  AND(  2 =K2274,  1 = G2274  )  ),  1,  0  )</f>
        <v>0</v>
      </c>
      <c r="N2274" s="0" t="n">
        <f aca="false">IF(  AND(  1 = M2274,  0 &lt; L2274  ),  1,  0  )</f>
        <v>0</v>
      </c>
    </row>
    <row r="2275" customFormat="false" ht="12.8" hidden="false" customHeight="false" outlineLevel="0" collapsed="false">
      <c r="A2275" s="5" t="n">
        <v>41017</v>
      </c>
      <c r="B2275" s="6" t="n">
        <f aca="false">YEAR(A2275)</f>
        <v>2012</v>
      </c>
      <c r="C2275" s="7" t="n">
        <v>1127</v>
      </c>
      <c r="D2275" s="8" t="n">
        <f aca="false">AVERAGE($C2271:$C2275)</f>
        <v>1140</v>
      </c>
      <c r="E2275" s="8" t="n">
        <f aca="false">AVERAGE($C2251:$C2275)</f>
        <v>1222.48</v>
      </c>
      <c r="F2275" s="8" t="n">
        <f aca="false">AVERAGE($C2201:$C2275)</f>
        <v>1142.12</v>
      </c>
      <c r="G2275" s="4" t="n">
        <f aca="false">IF(  AND(  F2275 &lt; E2275,  E2275 &lt; D2275  ),  1,  0  )</f>
        <v>0</v>
      </c>
      <c r="H2275" s="12" t="n">
        <f aca="false">IF(  AND(  1 = G2275,  OR(  0 = $K2275,  2 = $K2275  )  ),  $C2275,  IF(  AND(  NOT(  "-" = H2274  ),  0 &lt; H2274  ),  H2274,  0  )  )</f>
        <v>1235</v>
      </c>
      <c r="I2275" s="4" t="n">
        <f aca="false">IF(  AND(  D2275 &lt; E2275,  E2275 &lt; F2275  ),  1,  0  )</f>
        <v>0</v>
      </c>
      <c r="J2275" s="12" t="n">
        <f aca="false">IF(  AND(  1 = I2275,  OR(  0 = $K2275,  1 = $K2275  )  ),  $C2275,  IF(  AND(  NOT(  "-" = J2274  ),  0 &lt; J2274  ),  J2274,  0  )  )</f>
        <v>2247</v>
      </c>
      <c r="K2275" s="13" t="n">
        <f aca="false">IF(  1 = G2274,  1,  IF(  1 = I2274,  2,  IF(  OR(  "-" = K2274,  1 = M2274),  0,  K2274  )  )  )</f>
        <v>1</v>
      </c>
      <c r="L2275" s="12" t="n">
        <f aca="false">IF(  AND(  1 = K2275,  1 = M2275  ),  (C2275 - H2275) * 100,  IF(  AND( 2 = K2275,  1 = M2275  ),  (J2275 - C2275) * 100,  0  )  )</f>
        <v>0</v>
      </c>
      <c r="M2275" s="6" t="n">
        <f aca="false">IF(  OR(  AND(  1 = K2275,  1 = I2275  ),  AND(  2 =K2275,  1 = G2275  )  ),  1,  0  )</f>
        <v>0</v>
      </c>
      <c r="N2275" s="0" t="n">
        <f aca="false">IF(  AND(  1 = M2275,  0 &lt; L2275  ),  1,  0  )</f>
        <v>0</v>
      </c>
    </row>
    <row r="2276" customFormat="false" ht="12.8" hidden="false" customHeight="false" outlineLevel="0" collapsed="false">
      <c r="A2276" s="5" t="n">
        <v>41018</v>
      </c>
      <c r="B2276" s="6" t="n">
        <f aca="false">YEAR(A2276)</f>
        <v>2012</v>
      </c>
      <c r="C2276" s="7" t="n">
        <v>1131</v>
      </c>
      <c r="D2276" s="8" t="n">
        <f aca="false">AVERAGE($C2272:$C2276)</f>
        <v>1130</v>
      </c>
      <c r="E2276" s="8" t="n">
        <f aca="false">AVERAGE($C2252:$C2276)</f>
        <v>1219.6</v>
      </c>
      <c r="F2276" s="8" t="n">
        <f aca="false">AVERAGE($C2202:$C2276)</f>
        <v>1143.14666666667</v>
      </c>
      <c r="G2276" s="4" t="n">
        <f aca="false">IF(  AND(  F2276 &lt; E2276,  E2276 &lt; D2276  ),  1,  0  )</f>
        <v>0</v>
      </c>
      <c r="H2276" s="12" t="n">
        <f aca="false">IF(  AND(  1 = G2276,  OR(  0 = $K2276,  2 = $K2276  )  ),  $C2276,  IF(  AND(  NOT(  "-" = H2275  ),  0 &lt; H2275  ),  H2275,  0  )  )</f>
        <v>1235</v>
      </c>
      <c r="I2276" s="4" t="n">
        <f aca="false">IF(  AND(  D2276 &lt; E2276,  E2276 &lt; F2276  ),  1,  0  )</f>
        <v>0</v>
      </c>
      <c r="J2276" s="12" t="n">
        <f aca="false">IF(  AND(  1 = I2276,  OR(  0 = $K2276,  1 = $K2276  )  ),  $C2276,  IF(  AND(  NOT(  "-" = J2275  ),  0 &lt; J2275  ),  J2275,  0  )  )</f>
        <v>2247</v>
      </c>
      <c r="K2276" s="13" t="n">
        <f aca="false">IF(  1 = G2275,  1,  IF(  1 = I2275,  2,  IF(  OR(  "-" = K2275,  1 = M2275),  0,  K2275  )  )  )</f>
        <v>1</v>
      </c>
      <c r="L2276" s="12" t="n">
        <f aca="false">IF(  AND(  1 = K2276,  1 = M2276  ),  (C2276 - H2276) * 100,  IF(  AND( 2 = K2276,  1 = M2276  ),  (J2276 - C2276) * 100,  0  )  )</f>
        <v>0</v>
      </c>
      <c r="M2276" s="6" t="n">
        <f aca="false">IF(  OR(  AND(  1 = K2276,  1 = I2276  ),  AND(  2 =K2276,  1 = G2276  )  ),  1,  0  )</f>
        <v>0</v>
      </c>
      <c r="N2276" s="0" t="n">
        <f aca="false">IF(  AND(  1 = M2276,  0 &lt; L2276  ),  1,  0  )</f>
        <v>0</v>
      </c>
    </row>
    <row r="2277" customFormat="false" ht="12.8" hidden="false" customHeight="false" outlineLevel="0" collapsed="false">
      <c r="A2277" s="5" t="n">
        <v>41019</v>
      </c>
      <c r="B2277" s="6" t="n">
        <f aca="false">YEAR(A2277)</f>
        <v>2012</v>
      </c>
      <c r="C2277" s="7" t="n">
        <v>1140</v>
      </c>
      <c r="D2277" s="8" t="n">
        <f aca="false">AVERAGE($C2273:$C2277)</f>
        <v>1127.2</v>
      </c>
      <c r="E2277" s="8" t="n">
        <f aca="false">AVERAGE($C2253:$C2277)</f>
        <v>1215.72</v>
      </c>
      <c r="F2277" s="8" t="n">
        <f aca="false">AVERAGE($C2203:$C2277)</f>
        <v>1143.73333333333</v>
      </c>
      <c r="G2277" s="4" t="n">
        <f aca="false">IF(  AND(  F2277 &lt; E2277,  E2277 &lt; D2277  ),  1,  0  )</f>
        <v>0</v>
      </c>
      <c r="H2277" s="12" t="n">
        <f aca="false">IF(  AND(  1 = G2277,  OR(  0 = $K2277,  2 = $K2277  )  ),  $C2277,  IF(  AND(  NOT(  "-" = H2276  ),  0 &lt; H2276  ),  H2276,  0  )  )</f>
        <v>1235</v>
      </c>
      <c r="I2277" s="4" t="n">
        <f aca="false">IF(  AND(  D2277 &lt; E2277,  E2277 &lt; F2277  ),  1,  0  )</f>
        <v>0</v>
      </c>
      <c r="J2277" s="12" t="n">
        <f aca="false">IF(  AND(  1 = I2277,  OR(  0 = $K2277,  1 = $K2277  )  ),  $C2277,  IF(  AND(  NOT(  "-" = J2276  ),  0 &lt; J2276  ),  J2276,  0  )  )</f>
        <v>2247</v>
      </c>
      <c r="K2277" s="13" t="n">
        <f aca="false">IF(  1 = G2276,  1,  IF(  1 = I2276,  2,  IF(  OR(  "-" = K2276,  1 = M2276),  0,  K2276  )  )  )</f>
        <v>1</v>
      </c>
      <c r="L2277" s="12" t="n">
        <f aca="false">IF(  AND(  1 = K2277,  1 = M2277  ),  (C2277 - H2277) * 100,  IF(  AND( 2 = K2277,  1 = M2277  ),  (J2277 - C2277) * 100,  0  )  )</f>
        <v>0</v>
      </c>
      <c r="M2277" s="6" t="n">
        <f aca="false">IF(  OR(  AND(  1 = K2277,  1 = I2277  ),  AND(  2 =K2277,  1 = G2277  )  ),  1,  0  )</f>
        <v>0</v>
      </c>
      <c r="N2277" s="0" t="n">
        <f aca="false">IF(  AND(  1 = M2277,  0 &lt; L2277  ),  1,  0  )</f>
        <v>0</v>
      </c>
    </row>
    <row r="2278" customFormat="false" ht="12.8" hidden="false" customHeight="false" outlineLevel="0" collapsed="false">
      <c r="A2278" s="5" t="n">
        <v>41022</v>
      </c>
      <c r="B2278" s="6" t="n">
        <f aca="false">YEAR(A2278)</f>
        <v>2012</v>
      </c>
      <c r="C2278" s="7" t="n">
        <v>1137</v>
      </c>
      <c r="D2278" s="8" t="n">
        <f aca="false">AVERAGE($C2274:$C2278)</f>
        <v>1130.4</v>
      </c>
      <c r="E2278" s="8" t="n">
        <f aca="false">AVERAGE($C2254:$C2278)</f>
        <v>1211</v>
      </c>
      <c r="F2278" s="8" t="n">
        <f aca="false">AVERAGE($C2204:$C2278)</f>
        <v>1144.58666666667</v>
      </c>
      <c r="G2278" s="4" t="n">
        <f aca="false">IF(  AND(  F2278 &lt; E2278,  E2278 &lt; D2278  ),  1,  0  )</f>
        <v>0</v>
      </c>
      <c r="H2278" s="12" t="n">
        <f aca="false">IF(  AND(  1 = G2278,  OR(  0 = $K2278,  2 = $K2278  )  ),  $C2278,  IF(  AND(  NOT(  "-" = H2277  ),  0 &lt; H2277  ),  H2277,  0  )  )</f>
        <v>1235</v>
      </c>
      <c r="I2278" s="4" t="n">
        <f aca="false">IF(  AND(  D2278 &lt; E2278,  E2278 &lt; F2278  ),  1,  0  )</f>
        <v>0</v>
      </c>
      <c r="J2278" s="12" t="n">
        <f aca="false">IF(  AND(  1 = I2278,  OR(  0 = $K2278,  1 = $K2278  )  ),  $C2278,  IF(  AND(  NOT(  "-" = J2277  ),  0 &lt; J2277  ),  J2277,  0  )  )</f>
        <v>2247</v>
      </c>
      <c r="K2278" s="13" t="n">
        <f aca="false">IF(  1 = G2277,  1,  IF(  1 = I2277,  2,  IF(  OR(  "-" = K2277,  1 = M2277),  0,  K2277  )  )  )</f>
        <v>1</v>
      </c>
      <c r="L2278" s="12" t="n">
        <f aca="false">IF(  AND(  1 = K2278,  1 = M2278  ),  (C2278 - H2278) * 100,  IF(  AND( 2 = K2278,  1 = M2278  ),  (J2278 - C2278) * 100,  0  )  )</f>
        <v>0</v>
      </c>
      <c r="M2278" s="6" t="n">
        <f aca="false">IF(  OR(  AND(  1 = K2278,  1 = I2278  ),  AND(  2 =K2278,  1 = G2278  )  ),  1,  0  )</f>
        <v>0</v>
      </c>
      <c r="N2278" s="0" t="n">
        <f aca="false">IF(  AND(  1 = M2278,  0 &lt; L2278  ),  1,  0  )</f>
        <v>0</v>
      </c>
    </row>
    <row r="2279" customFormat="false" ht="12.8" hidden="false" customHeight="false" outlineLevel="0" collapsed="false">
      <c r="A2279" s="5" t="n">
        <v>41023</v>
      </c>
      <c r="B2279" s="6" t="n">
        <f aca="false">YEAR(A2279)</f>
        <v>2012</v>
      </c>
      <c r="C2279" s="7" t="n">
        <v>1119</v>
      </c>
      <c r="D2279" s="8" t="n">
        <f aca="false">AVERAGE($C2275:$C2279)</f>
        <v>1130.8</v>
      </c>
      <c r="E2279" s="8" t="n">
        <f aca="false">AVERAGE($C2255:$C2279)</f>
        <v>1205.76</v>
      </c>
      <c r="F2279" s="8" t="n">
        <f aca="false">AVERAGE($C2205:$C2279)</f>
        <v>1145.33333333333</v>
      </c>
      <c r="G2279" s="4" t="n">
        <f aca="false">IF(  AND(  F2279 &lt; E2279,  E2279 &lt; D2279  ),  1,  0  )</f>
        <v>0</v>
      </c>
      <c r="H2279" s="12" t="n">
        <f aca="false">IF(  AND(  1 = G2279,  OR(  0 = $K2279,  2 = $K2279  )  ),  $C2279,  IF(  AND(  NOT(  "-" = H2278  ),  0 &lt; H2278  ),  H2278,  0  )  )</f>
        <v>1235</v>
      </c>
      <c r="I2279" s="4" t="n">
        <f aca="false">IF(  AND(  D2279 &lt; E2279,  E2279 &lt; F2279  ),  1,  0  )</f>
        <v>0</v>
      </c>
      <c r="J2279" s="12" t="n">
        <f aca="false">IF(  AND(  1 = I2279,  OR(  0 = $K2279,  1 = $K2279  )  ),  $C2279,  IF(  AND(  NOT(  "-" = J2278  ),  0 &lt; J2278  ),  J2278,  0  )  )</f>
        <v>2247</v>
      </c>
      <c r="K2279" s="13" t="n">
        <f aca="false">IF(  1 = G2278,  1,  IF(  1 = I2278,  2,  IF(  OR(  "-" = K2278,  1 = M2278),  0,  K2278  )  )  )</f>
        <v>1</v>
      </c>
      <c r="L2279" s="12" t="n">
        <f aca="false">IF(  AND(  1 = K2279,  1 = M2279  ),  (C2279 - H2279) * 100,  IF(  AND( 2 = K2279,  1 = M2279  ),  (J2279 - C2279) * 100,  0  )  )</f>
        <v>0</v>
      </c>
      <c r="M2279" s="6" t="n">
        <f aca="false">IF(  OR(  AND(  1 = K2279,  1 = I2279  ),  AND(  2 =K2279,  1 = G2279  )  ),  1,  0  )</f>
        <v>0</v>
      </c>
      <c r="N2279" s="0" t="n">
        <f aca="false">IF(  AND(  1 = M2279,  0 &lt; L2279  ),  1,  0  )</f>
        <v>0</v>
      </c>
    </row>
    <row r="2280" customFormat="false" ht="12.8" hidden="false" customHeight="false" outlineLevel="0" collapsed="false">
      <c r="A2280" s="5" t="n">
        <v>41024</v>
      </c>
      <c r="B2280" s="6" t="n">
        <f aca="false">YEAR(A2280)</f>
        <v>2012</v>
      </c>
      <c r="C2280" s="7" t="n">
        <v>1125</v>
      </c>
      <c r="D2280" s="8" t="n">
        <f aca="false">AVERAGE($C2276:$C2280)</f>
        <v>1130.4</v>
      </c>
      <c r="E2280" s="8" t="n">
        <f aca="false">AVERAGE($C2256:$C2280)</f>
        <v>1200.36</v>
      </c>
      <c r="F2280" s="8" t="n">
        <f aca="false">AVERAGE($C2206:$C2280)</f>
        <v>1146.28</v>
      </c>
      <c r="G2280" s="4" t="n">
        <f aca="false">IF(  AND(  F2280 &lt; E2280,  E2280 &lt; D2280  ),  1,  0  )</f>
        <v>0</v>
      </c>
      <c r="H2280" s="12" t="n">
        <f aca="false">IF(  AND(  1 = G2280,  OR(  0 = $K2280,  2 = $K2280  )  ),  $C2280,  IF(  AND(  NOT(  "-" = H2279  ),  0 &lt; H2279  ),  H2279,  0  )  )</f>
        <v>1235</v>
      </c>
      <c r="I2280" s="4" t="n">
        <f aca="false">IF(  AND(  D2280 &lt; E2280,  E2280 &lt; F2280  ),  1,  0  )</f>
        <v>0</v>
      </c>
      <c r="J2280" s="12" t="n">
        <f aca="false">IF(  AND(  1 = I2280,  OR(  0 = $K2280,  1 = $K2280  )  ),  $C2280,  IF(  AND(  NOT(  "-" = J2279  ),  0 &lt; J2279  ),  J2279,  0  )  )</f>
        <v>2247</v>
      </c>
      <c r="K2280" s="13" t="n">
        <f aca="false">IF(  1 = G2279,  1,  IF(  1 = I2279,  2,  IF(  OR(  "-" = K2279,  1 = M2279),  0,  K2279  )  )  )</f>
        <v>1</v>
      </c>
      <c r="L2280" s="12" t="n">
        <f aca="false">IF(  AND(  1 = K2280,  1 = M2280  ),  (C2280 - H2280) * 100,  IF(  AND( 2 = K2280,  1 = M2280  ),  (J2280 - C2280) * 100,  0  )  )</f>
        <v>0</v>
      </c>
      <c r="M2280" s="6" t="n">
        <f aca="false">IF(  OR(  AND(  1 = K2280,  1 = I2280  ),  AND(  2 =K2280,  1 = G2280  )  ),  1,  0  )</f>
        <v>0</v>
      </c>
      <c r="N2280" s="0" t="n">
        <f aca="false">IF(  AND(  1 = M2280,  0 &lt; L2280  ),  1,  0  )</f>
        <v>0</v>
      </c>
    </row>
    <row r="2281" customFormat="false" ht="12.8" hidden="false" customHeight="false" outlineLevel="0" collapsed="false">
      <c r="A2281" s="5" t="n">
        <v>41025</v>
      </c>
      <c r="B2281" s="6" t="n">
        <f aca="false">YEAR(A2281)</f>
        <v>2012</v>
      </c>
      <c r="C2281" s="7" t="n">
        <v>1147</v>
      </c>
      <c r="D2281" s="8" t="n">
        <f aca="false">AVERAGE($C2277:$C2281)</f>
        <v>1133.6</v>
      </c>
      <c r="E2281" s="8" t="n">
        <f aca="false">AVERAGE($C2257:$C2281)</f>
        <v>1193.96</v>
      </c>
      <c r="F2281" s="8" t="n">
        <f aca="false">AVERAGE($C2207:$C2281)</f>
        <v>1147.68</v>
      </c>
      <c r="G2281" s="4" t="n">
        <f aca="false">IF(  AND(  F2281 &lt; E2281,  E2281 &lt; D2281  ),  1,  0  )</f>
        <v>0</v>
      </c>
      <c r="H2281" s="12" t="n">
        <f aca="false">IF(  AND(  1 = G2281,  OR(  0 = $K2281,  2 = $K2281  )  ),  $C2281,  IF(  AND(  NOT(  "-" = H2280  ),  0 &lt; H2280  ),  H2280,  0  )  )</f>
        <v>1235</v>
      </c>
      <c r="I2281" s="4" t="n">
        <f aca="false">IF(  AND(  D2281 &lt; E2281,  E2281 &lt; F2281  ),  1,  0  )</f>
        <v>0</v>
      </c>
      <c r="J2281" s="12" t="n">
        <f aca="false">IF(  AND(  1 = I2281,  OR(  0 = $K2281,  1 = $K2281  )  ),  $C2281,  IF(  AND(  NOT(  "-" = J2280  ),  0 &lt; J2280  ),  J2280,  0  )  )</f>
        <v>2247</v>
      </c>
      <c r="K2281" s="13" t="n">
        <f aca="false">IF(  1 = G2280,  1,  IF(  1 = I2280,  2,  IF(  OR(  "-" = K2280,  1 = M2280),  0,  K2280  )  )  )</f>
        <v>1</v>
      </c>
      <c r="L2281" s="12" t="n">
        <f aca="false">IF(  AND(  1 = K2281,  1 = M2281  ),  (C2281 - H2281) * 100,  IF(  AND( 2 = K2281,  1 = M2281  ),  (J2281 - C2281) * 100,  0  )  )</f>
        <v>0</v>
      </c>
      <c r="M2281" s="6" t="n">
        <f aca="false">IF(  OR(  AND(  1 = K2281,  1 = I2281  ),  AND(  2 =K2281,  1 = G2281  )  ),  1,  0  )</f>
        <v>0</v>
      </c>
      <c r="N2281" s="0" t="n">
        <f aca="false">IF(  AND(  1 = M2281,  0 &lt; L2281  ),  1,  0  )</f>
        <v>0</v>
      </c>
    </row>
    <row r="2282" customFormat="false" ht="12.8" hidden="false" customHeight="false" outlineLevel="0" collapsed="false">
      <c r="A2282" s="5" t="n">
        <v>41026</v>
      </c>
      <c r="B2282" s="6" t="n">
        <f aca="false">YEAR(A2282)</f>
        <v>2012</v>
      </c>
      <c r="C2282" s="7" t="n">
        <v>1084</v>
      </c>
      <c r="D2282" s="8" t="n">
        <f aca="false">AVERAGE($C2278:$C2282)</f>
        <v>1122.4</v>
      </c>
      <c r="E2282" s="8" t="n">
        <f aca="false">AVERAGE($C2258:$C2282)</f>
        <v>1186.72</v>
      </c>
      <c r="F2282" s="8" t="n">
        <f aca="false">AVERAGE($C2208:$C2282)</f>
        <v>1148.18666666667</v>
      </c>
      <c r="G2282" s="4" t="n">
        <f aca="false">IF(  AND(  F2282 &lt; E2282,  E2282 &lt; D2282  ),  1,  0  )</f>
        <v>0</v>
      </c>
      <c r="H2282" s="12" t="n">
        <f aca="false">IF(  AND(  1 = G2282,  OR(  0 = $K2282,  2 = $K2282  )  ),  $C2282,  IF(  AND(  NOT(  "-" = H2281  ),  0 &lt; H2281  ),  H2281,  0  )  )</f>
        <v>1235</v>
      </c>
      <c r="I2282" s="4" t="n">
        <f aca="false">IF(  AND(  D2282 &lt; E2282,  E2282 &lt; F2282  ),  1,  0  )</f>
        <v>0</v>
      </c>
      <c r="J2282" s="12" t="n">
        <f aca="false">IF(  AND(  1 = I2282,  OR(  0 = $K2282,  1 = $K2282  )  ),  $C2282,  IF(  AND(  NOT(  "-" = J2281  ),  0 &lt; J2281  ),  J2281,  0  )  )</f>
        <v>2247</v>
      </c>
      <c r="K2282" s="13" t="n">
        <f aca="false">IF(  1 = G2281,  1,  IF(  1 = I2281,  2,  IF(  OR(  "-" = K2281,  1 = M2281),  0,  K2281  )  )  )</f>
        <v>1</v>
      </c>
      <c r="L2282" s="12" t="n">
        <f aca="false">IF(  AND(  1 = K2282,  1 = M2282  ),  (C2282 - H2282) * 100,  IF(  AND( 2 = K2282,  1 = M2282  ),  (J2282 - C2282) * 100,  0  )  )</f>
        <v>0</v>
      </c>
      <c r="M2282" s="6" t="n">
        <f aca="false">IF(  OR(  AND(  1 = K2282,  1 = I2282  ),  AND(  2 =K2282,  1 = G2282  )  ),  1,  0  )</f>
        <v>0</v>
      </c>
      <c r="N2282" s="0" t="n">
        <f aca="false">IF(  AND(  1 = M2282,  0 &lt; L2282  ),  1,  0  )</f>
        <v>0</v>
      </c>
    </row>
    <row r="2283" customFormat="false" ht="12.8" hidden="false" customHeight="false" outlineLevel="0" collapsed="false">
      <c r="A2283" s="5" t="n">
        <v>41030</v>
      </c>
      <c r="B2283" s="6" t="n">
        <f aca="false">YEAR(A2283)</f>
        <v>2012</v>
      </c>
      <c r="C2283" s="7" t="n">
        <v>1033</v>
      </c>
      <c r="D2283" s="8" t="n">
        <f aca="false">AVERAGE($C2279:$C2283)</f>
        <v>1101.6</v>
      </c>
      <c r="E2283" s="8" t="n">
        <f aca="false">AVERAGE($C2259:$C2283)</f>
        <v>1177.76</v>
      </c>
      <c r="F2283" s="8" t="n">
        <f aca="false">AVERAGE($C2209:$C2283)</f>
        <v>1148.17333333333</v>
      </c>
      <c r="G2283" s="4" t="n">
        <f aca="false">IF(  AND(  F2283 &lt; E2283,  E2283 &lt; D2283  ),  1,  0  )</f>
        <v>0</v>
      </c>
      <c r="H2283" s="12" t="n">
        <f aca="false">IF(  AND(  1 = G2283,  OR(  0 = $K2283,  2 = $K2283  )  ),  $C2283,  IF(  AND(  NOT(  "-" = H2282  ),  0 &lt; H2282  ),  H2282,  0  )  )</f>
        <v>1235</v>
      </c>
      <c r="I2283" s="4" t="n">
        <f aca="false">IF(  AND(  D2283 &lt; E2283,  E2283 &lt; F2283  ),  1,  0  )</f>
        <v>0</v>
      </c>
      <c r="J2283" s="12" t="n">
        <f aca="false">IF(  AND(  1 = I2283,  OR(  0 = $K2283,  1 = $K2283  )  ),  $C2283,  IF(  AND(  NOT(  "-" = J2282  ),  0 &lt; J2282  ),  J2282,  0  )  )</f>
        <v>2247</v>
      </c>
      <c r="K2283" s="13" t="n">
        <f aca="false">IF(  1 = G2282,  1,  IF(  1 = I2282,  2,  IF(  OR(  "-" = K2282,  1 = M2282),  0,  K2282  )  )  )</f>
        <v>1</v>
      </c>
      <c r="L2283" s="12" t="n">
        <f aca="false">IF(  AND(  1 = K2283,  1 = M2283  ),  (C2283 - H2283) * 100,  IF(  AND( 2 = K2283,  1 = M2283  ),  (J2283 - C2283) * 100,  0  )  )</f>
        <v>0</v>
      </c>
      <c r="M2283" s="6" t="n">
        <f aca="false">IF(  OR(  AND(  1 = K2283,  1 = I2283  ),  AND(  2 =K2283,  1 = G2283  )  ),  1,  0  )</f>
        <v>0</v>
      </c>
      <c r="N2283" s="0" t="n">
        <f aca="false">IF(  AND(  1 = M2283,  0 &lt; L2283  ),  1,  0  )</f>
        <v>0</v>
      </c>
    </row>
    <row r="2284" customFormat="false" ht="12.8" hidden="false" customHeight="false" outlineLevel="0" collapsed="false">
      <c r="A2284" s="5" t="n">
        <v>41031</v>
      </c>
      <c r="B2284" s="6" t="n">
        <f aca="false">YEAR(A2284)</f>
        <v>2012</v>
      </c>
      <c r="C2284" s="7" t="n">
        <v>1046</v>
      </c>
      <c r="D2284" s="8" t="n">
        <f aca="false">AVERAGE($C2280:$C2284)</f>
        <v>1087</v>
      </c>
      <c r="E2284" s="8" t="n">
        <f aca="false">AVERAGE($C2260:$C2284)</f>
        <v>1168.64</v>
      </c>
      <c r="F2284" s="8" t="n">
        <f aca="false">AVERAGE($C2210:$C2284)</f>
        <v>1148.30666666667</v>
      </c>
      <c r="G2284" s="4" t="n">
        <f aca="false">IF(  AND(  F2284 &lt; E2284,  E2284 &lt; D2284  ),  1,  0  )</f>
        <v>0</v>
      </c>
      <c r="H2284" s="12" t="n">
        <f aca="false">IF(  AND(  1 = G2284,  OR(  0 = $K2284,  2 = $K2284  )  ),  $C2284,  IF(  AND(  NOT(  "-" = H2283  ),  0 &lt; H2283  ),  H2283,  0  )  )</f>
        <v>1235</v>
      </c>
      <c r="I2284" s="4" t="n">
        <f aca="false">IF(  AND(  D2284 &lt; E2284,  E2284 &lt; F2284  ),  1,  0  )</f>
        <v>0</v>
      </c>
      <c r="J2284" s="12" t="n">
        <f aca="false">IF(  AND(  1 = I2284,  OR(  0 = $K2284,  1 = $K2284  )  ),  $C2284,  IF(  AND(  NOT(  "-" = J2283  ),  0 &lt; J2283  ),  J2283,  0  )  )</f>
        <v>2247</v>
      </c>
      <c r="K2284" s="13" t="n">
        <f aca="false">IF(  1 = G2283,  1,  IF(  1 = I2283,  2,  IF(  OR(  "-" = K2283,  1 = M2283),  0,  K2283  )  )  )</f>
        <v>1</v>
      </c>
      <c r="L2284" s="12" t="n">
        <f aca="false">IF(  AND(  1 = K2284,  1 = M2284  ),  (C2284 - H2284) * 100,  IF(  AND( 2 = K2284,  1 = M2284  ),  (J2284 - C2284) * 100,  0  )  )</f>
        <v>0</v>
      </c>
      <c r="M2284" s="6" t="n">
        <f aca="false">IF(  OR(  AND(  1 = K2284,  1 = I2284  ),  AND(  2 =K2284,  1 = G2284  )  ),  1,  0  )</f>
        <v>0</v>
      </c>
      <c r="N2284" s="0" t="n">
        <f aca="false">IF(  AND(  1 = M2284,  0 &lt; L2284  ),  1,  0  )</f>
        <v>0</v>
      </c>
    </row>
    <row r="2285" customFormat="false" ht="12.8" hidden="false" customHeight="false" outlineLevel="0" collapsed="false">
      <c r="A2285" s="5" t="n">
        <v>41036</v>
      </c>
      <c r="B2285" s="6" t="n">
        <f aca="false">YEAR(A2285)</f>
        <v>2012</v>
      </c>
      <c r="C2285" s="7" t="n">
        <v>1012</v>
      </c>
      <c r="D2285" s="8" t="n">
        <f aca="false">AVERAGE($C2281:$C2285)</f>
        <v>1064.4</v>
      </c>
      <c r="E2285" s="8" t="n">
        <f aca="false">AVERAGE($C2261:$C2285)</f>
        <v>1158</v>
      </c>
      <c r="F2285" s="8" t="n">
        <f aca="false">AVERAGE($C2211:$C2285)</f>
        <v>1147.98666666667</v>
      </c>
      <c r="G2285" s="4" t="n">
        <f aca="false">IF(  AND(  F2285 &lt; E2285,  E2285 &lt; D2285  ),  1,  0  )</f>
        <v>0</v>
      </c>
      <c r="H2285" s="12" t="n">
        <f aca="false">IF(  AND(  1 = G2285,  OR(  0 = $K2285,  2 = $K2285  )  ),  $C2285,  IF(  AND(  NOT(  "-" = H2284  ),  0 &lt; H2284  ),  H2284,  0  )  )</f>
        <v>1235</v>
      </c>
      <c r="I2285" s="4" t="n">
        <f aca="false">IF(  AND(  D2285 &lt; E2285,  E2285 &lt; F2285  ),  1,  0  )</f>
        <v>0</v>
      </c>
      <c r="J2285" s="12" t="n">
        <f aca="false">IF(  AND(  1 = I2285,  OR(  0 = $K2285,  1 = $K2285  )  ),  $C2285,  IF(  AND(  NOT(  "-" = J2284  ),  0 &lt; J2284  ),  J2284,  0  )  )</f>
        <v>2247</v>
      </c>
      <c r="K2285" s="13" t="n">
        <f aca="false">IF(  1 = G2284,  1,  IF(  1 = I2284,  2,  IF(  OR(  "-" = K2284,  1 = M2284),  0,  K2284  )  )  )</f>
        <v>1</v>
      </c>
      <c r="L2285" s="12" t="n">
        <f aca="false">IF(  AND(  1 = K2285,  1 = M2285  ),  (C2285 - H2285) * 100,  IF(  AND( 2 = K2285,  1 = M2285  ),  (J2285 - C2285) * 100,  0  )  )</f>
        <v>0</v>
      </c>
      <c r="M2285" s="6" t="n">
        <f aca="false">IF(  OR(  AND(  1 = K2285,  1 = I2285  ),  AND(  2 =K2285,  1 = G2285  )  ),  1,  0  )</f>
        <v>0</v>
      </c>
      <c r="N2285" s="0" t="n">
        <f aca="false">IF(  AND(  1 = M2285,  0 &lt; L2285  ),  1,  0  )</f>
        <v>0</v>
      </c>
    </row>
    <row r="2286" customFormat="false" ht="12.8" hidden="false" customHeight="false" outlineLevel="0" collapsed="false">
      <c r="A2286" s="5" t="n">
        <v>41037</v>
      </c>
      <c r="B2286" s="6" t="n">
        <f aca="false">YEAR(A2286)</f>
        <v>2012</v>
      </c>
      <c r="C2286" s="7" t="n">
        <v>1004</v>
      </c>
      <c r="D2286" s="8" t="n">
        <f aca="false">AVERAGE($C2282:$C2286)</f>
        <v>1035.8</v>
      </c>
      <c r="E2286" s="8" t="n">
        <f aca="false">AVERAGE($C2262:$C2286)</f>
        <v>1147.52</v>
      </c>
      <c r="F2286" s="8" t="n">
        <f aca="false">AVERAGE($C2212:$C2286)</f>
        <v>1147.92</v>
      </c>
      <c r="G2286" s="4" t="n">
        <f aca="false">IF(  AND(  F2286 &lt; E2286,  E2286 &lt; D2286  ),  1,  0  )</f>
        <v>0</v>
      </c>
      <c r="H2286" s="12" t="n">
        <f aca="false">IF(  AND(  1 = G2286,  OR(  0 = $K2286,  2 = $K2286  )  ),  $C2286,  IF(  AND(  NOT(  "-" = H2285  ),  0 &lt; H2285  ),  H2285,  0  )  )</f>
        <v>1235</v>
      </c>
      <c r="I2286" s="4" t="n">
        <f aca="false">IF(  AND(  D2286 &lt; E2286,  E2286 &lt; F2286  ),  1,  0  )</f>
        <v>1</v>
      </c>
      <c r="J2286" s="12" t="n">
        <f aca="false">IF(  AND(  1 = I2286,  OR(  0 = $K2286,  1 = $K2286  )  ),  $C2286,  IF(  AND(  NOT(  "-" = J2285  ),  0 &lt; J2285  ),  J2285,  0  )  )</f>
        <v>1004</v>
      </c>
      <c r="K2286" s="13" t="n">
        <f aca="false">IF(  1 = G2285,  1,  IF(  1 = I2285,  2,  IF(  OR(  "-" = K2285,  1 = M2285),  0,  K2285  )  )  )</f>
        <v>1</v>
      </c>
      <c r="L2286" s="12" t="n">
        <f aca="false">IF(  AND(  1 = K2286,  1 = M2286  ),  (C2286 - H2286) * 100,  IF(  AND( 2 = K2286,  1 = M2286  ),  (J2286 - C2286) * 100,  0  )  )</f>
        <v>-23100</v>
      </c>
      <c r="M2286" s="6" t="n">
        <f aca="false">IF(  OR(  AND(  1 = K2286,  1 = I2286  ),  AND(  2 =K2286,  1 = G2286  )  ),  1,  0  )</f>
        <v>1</v>
      </c>
      <c r="N2286" s="0" t="n">
        <f aca="false">IF(  AND(  1 = M2286,  0 &lt; L2286  ),  1,  0  )</f>
        <v>0</v>
      </c>
    </row>
    <row r="2287" customFormat="false" ht="12.8" hidden="false" customHeight="false" outlineLevel="0" collapsed="false">
      <c r="A2287" s="5" t="n">
        <v>41038</v>
      </c>
      <c r="B2287" s="6" t="n">
        <f aca="false">YEAR(A2287)</f>
        <v>2012</v>
      </c>
      <c r="C2287" s="7" t="n">
        <v>1010</v>
      </c>
      <c r="D2287" s="8" t="n">
        <f aca="false">AVERAGE($C2283:$C2287)</f>
        <v>1021</v>
      </c>
      <c r="E2287" s="8" t="n">
        <f aca="false">AVERAGE($C2263:$C2287)</f>
        <v>1138.08</v>
      </c>
      <c r="F2287" s="8" t="n">
        <f aca="false">AVERAGE($C2213:$C2287)</f>
        <v>1147.69333333333</v>
      </c>
      <c r="G2287" s="4" t="n">
        <f aca="false">IF(  AND(  F2287 &lt; E2287,  E2287 &lt; D2287  ),  1,  0  )</f>
        <v>0</v>
      </c>
      <c r="H2287" s="12" t="n">
        <f aca="false">IF(  AND(  1 = G2287,  OR(  0 = $K2287,  2 = $K2287  )  ),  $C2287,  IF(  AND(  NOT(  "-" = H2286  ),  0 &lt; H2286  ),  H2286,  0  )  )</f>
        <v>1235</v>
      </c>
      <c r="I2287" s="4" t="n">
        <f aca="false">IF(  AND(  D2287 &lt; E2287,  E2287 &lt; F2287  ),  1,  0  )</f>
        <v>1</v>
      </c>
      <c r="J2287" s="12" t="n">
        <f aca="false">IF(  AND(  1 = I2287,  OR(  0 = $K2287,  1 = $K2287  )  ),  $C2287,  IF(  AND(  NOT(  "-" = J2286  ),  0 &lt; J2286  ),  J2286,  0  )  )</f>
        <v>1004</v>
      </c>
      <c r="K2287" s="13" t="n">
        <f aca="false">IF(  1 = G2286,  1,  IF(  1 = I2286,  2,  IF(  OR(  "-" = K2286,  1 = M2286),  0,  K2286  )  )  )</f>
        <v>2</v>
      </c>
      <c r="L2287" s="12" t="n">
        <f aca="false">IF(  AND(  1 = K2287,  1 = M2287  ),  (C2287 - H2287) * 100,  IF(  AND( 2 = K2287,  1 = M2287  ),  (J2287 - C2287) * 100,  0  )  )</f>
        <v>0</v>
      </c>
      <c r="M2287" s="6" t="n">
        <f aca="false">IF(  OR(  AND(  1 = K2287,  1 = I2287  ),  AND(  2 =K2287,  1 = G2287  )  ),  1,  0  )</f>
        <v>0</v>
      </c>
      <c r="N2287" s="0" t="n">
        <f aca="false">IF(  AND(  1 = M2287,  0 &lt; L2287  ),  1,  0  )</f>
        <v>0</v>
      </c>
    </row>
    <row r="2288" customFormat="false" ht="12.8" hidden="false" customHeight="false" outlineLevel="0" collapsed="false">
      <c r="A2288" s="5" t="n">
        <v>41039</v>
      </c>
      <c r="B2288" s="6" t="n">
        <f aca="false">YEAR(A2288)</f>
        <v>2012</v>
      </c>
      <c r="C2288" s="7" t="n">
        <v>1036</v>
      </c>
      <c r="D2288" s="8" t="n">
        <f aca="false">AVERAGE($C2284:$C2288)</f>
        <v>1021.6</v>
      </c>
      <c r="E2288" s="8" t="n">
        <f aca="false">AVERAGE($C2264:$C2288)</f>
        <v>1129.24</v>
      </c>
      <c r="F2288" s="8" t="n">
        <f aca="false">AVERAGE($C2214:$C2288)</f>
        <v>1147.22666666667</v>
      </c>
      <c r="G2288" s="4" t="n">
        <f aca="false">IF(  AND(  F2288 &lt; E2288,  E2288 &lt; D2288  ),  1,  0  )</f>
        <v>0</v>
      </c>
      <c r="H2288" s="12" t="n">
        <f aca="false">IF(  AND(  1 = G2288,  OR(  0 = $K2288,  2 = $K2288  )  ),  $C2288,  IF(  AND(  NOT(  "-" = H2287  ),  0 &lt; H2287  ),  H2287,  0  )  )</f>
        <v>1235</v>
      </c>
      <c r="I2288" s="4" t="n">
        <f aca="false">IF(  AND(  D2288 &lt; E2288,  E2288 &lt; F2288  ),  1,  0  )</f>
        <v>1</v>
      </c>
      <c r="J2288" s="12" t="n">
        <f aca="false">IF(  AND(  1 = I2288,  OR(  0 = $K2288,  1 = $K2288  )  ),  $C2288,  IF(  AND(  NOT(  "-" = J2287  ),  0 &lt; J2287  ),  J2287,  0  )  )</f>
        <v>1004</v>
      </c>
      <c r="K2288" s="13" t="n">
        <f aca="false">IF(  1 = G2287,  1,  IF(  1 = I2287,  2,  IF(  OR(  "-" = K2287,  1 = M2287),  0,  K2287  )  )  )</f>
        <v>2</v>
      </c>
      <c r="L2288" s="12" t="n">
        <f aca="false">IF(  AND(  1 = K2288,  1 = M2288  ),  (C2288 - H2288) * 100,  IF(  AND( 2 = K2288,  1 = M2288  ),  (J2288 - C2288) * 100,  0  )  )</f>
        <v>0</v>
      </c>
      <c r="M2288" s="6" t="n">
        <f aca="false">IF(  OR(  AND(  1 = K2288,  1 = I2288  ),  AND(  2 =K2288,  1 = G2288  )  ),  1,  0  )</f>
        <v>0</v>
      </c>
      <c r="N2288" s="0" t="n">
        <f aca="false">IF(  AND(  1 = M2288,  0 &lt; L2288  ),  1,  0  )</f>
        <v>0</v>
      </c>
    </row>
    <row r="2289" customFormat="false" ht="12.8" hidden="false" customHeight="false" outlineLevel="0" collapsed="false">
      <c r="A2289" s="5" t="n">
        <v>41040</v>
      </c>
      <c r="B2289" s="6" t="n">
        <f aca="false">YEAR(A2289)</f>
        <v>2012</v>
      </c>
      <c r="C2289" s="7" t="n">
        <v>980</v>
      </c>
      <c r="D2289" s="8" t="n">
        <f aca="false">AVERAGE($C2285:$C2289)</f>
        <v>1008.4</v>
      </c>
      <c r="E2289" s="8" t="n">
        <f aca="false">AVERAGE($C2265:$C2289)</f>
        <v>1119.04</v>
      </c>
      <c r="F2289" s="8" t="n">
        <f aca="false">AVERAGE($C2215:$C2289)</f>
        <v>1146.10666666667</v>
      </c>
      <c r="G2289" s="4" t="n">
        <f aca="false">IF(  AND(  F2289 &lt; E2289,  E2289 &lt; D2289  ),  1,  0  )</f>
        <v>0</v>
      </c>
      <c r="H2289" s="12" t="n">
        <f aca="false">IF(  AND(  1 = G2289,  OR(  0 = $K2289,  2 = $K2289  )  ),  $C2289,  IF(  AND(  NOT(  "-" = H2288  ),  0 &lt; H2288  ),  H2288,  0  )  )</f>
        <v>1235</v>
      </c>
      <c r="I2289" s="4" t="n">
        <f aca="false">IF(  AND(  D2289 &lt; E2289,  E2289 &lt; F2289  ),  1,  0  )</f>
        <v>1</v>
      </c>
      <c r="J2289" s="12" t="n">
        <f aca="false">IF(  AND(  1 = I2289,  OR(  0 = $K2289,  1 = $K2289  )  ),  $C2289,  IF(  AND(  NOT(  "-" = J2288  ),  0 &lt; J2288  ),  J2288,  0  )  )</f>
        <v>1004</v>
      </c>
      <c r="K2289" s="13" t="n">
        <f aca="false">IF(  1 = G2288,  1,  IF(  1 = I2288,  2,  IF(  OR(  "-" = K2288,  1 = M2288),  0,  K2288  )  )  )</f>
        <v>2</v>
      </c>
      <c r="L2289" s="12" t="n">
        <f aca="false">IF(  AND(  1 = K2289,  1 = M2289  ),  (C2289 - H2289) * 100,  IF(  AND( 2 = K2289,  1 = M2289  ),  (J2289 - C2289) * 100,  0  )  )</f>
        <v>0</v>
      </c>
      <c r="M2289" s="6" t="n">
        <f aca="false">IF(  OR(  AND(  1 = K2289,  1 = I2289  ),  AND(  2 =K2289,  1 = G2289  )  ),  1,  0  )</f>
        <v>0</v>
      </c>
      <c r="N2289" s="0" t="n">
        <f aca="false">IF(  AND(  1 = M2289,  0 &lt; L2289  ),  1,  0  )</f>
        <v>0</v>
      </c>
    </row>
    <row r="2290" customFormat="false" ht="12.8" hidden="false" customHeight="false" outlineLevel="0" collapsed="false">
      <c r="A2290" s="5" t="n">
        <v>41043</v>
      </c>
      <c r="B2290" s="6" t="n">
        <f aca="false">YEAR(A2290)</f>
        <v>2012</v>
      </c>
      <c r="C2290" s="7" t="n">
        <v>980</v>
      </c>
      <c r="D2290" s="8" t="n">
        <f aca="false">AVERAGE($C2286:$C2290)</f>
        <v>1002</v>
      </c>
      <c r="E2290" s="8" t="n">
        <f aca="false">AVERAGE($C2266:$C2290)</f>
        <v>1109.28</v>
      </c>
      <c r="F2290" s="8" t="n">
        <f aca="false">AVERAGE($C2216:$C2290)</f>
        <v>1144.90666666667</v>
      </c>
      <c r="G2290" s="4" t="n">
        <f aca="false">IF(  AND(  F2290 &lt; E2290,  E2290 &lt; D2290  ),  1,  0  )</f>
        <v>0</v>
      </c>
      <c r="H2290" s="12" t="n">
        <f aca="false">IF(  AND(  1 = G2290,  OR(  0 = $K2290,  2 = $K2290  )  ),  $C2290,  IF(  AND(  NOT(  "-" = H2289  ),  0 &lt; H2289  ),  H2289,  0  )  )</f>
        <v>1235</v>
      </c>
      <c r="I2290" s="4" t="n">
        <f aca="false">IF(  AND(  D2290 &lt; E2290,  E2290 &lt; F2290  ),  1,  0  )</f>
        <v>1</v>
      </c>
      <c r="J2290" s="12" t="n">
        <f aca="false">IF(  AND(  1 = I2290,  OR(  0 = $K2290,  1 = $K2290  )  ),  $C2290,  IF(  AND(  NOT(  "-" = J2289  ),  0 &lt; J2289  ),  J2289,  0  )  )</f>
        <v>1004</v>
      </c>
      <c r="K2290" s="13" t="n">
        <f aca="false">IF(  1 = G2289,  1,  IF(  1 = I2289,  2,  IF(  OR(  "-" = K2289,  1 = M2289),  0,  K2289  )  )  )</f>
        <v>2</v>
      </c>
      <c r="L2290" s="12" t="n">
        <f aca="false">IF(  AND(  1 = K2290,  1 = M2290  ),  (C2290 - H2290) * 100,  IF(  AND( 2 = K2290,  1 = M2290  ),  (J2290 - C2290) * 100,  0  )  )</f>
        <v>0</v>
      </c>
      <c r="M2290" s="6" t="n">
        <f aca="false">IF(  OR(  AND(  1 = K2290,  1 = I2290  ),  AND(  2 =K2290,  1 = G2290  )  ),  1,  0  )</f>
        <v>0</v>
      </c>
      <c r="N2290" s="0" t="n">
        <f aca="false">IF(  AND(  1 = M2290,  0 &lt; L2290  ),  1,  0  )</f>
        <v>0</v>
      </c>
    </row>
    <row r="2291" customFormat="false" ht="12.8" hidden="false" customHeight="false" outlineLevel="0" collapsed="false">
      <c r="A2291" s="5" t="n">
        <v>41044</v>
      </c>
      <c r="B2291" s="6" t="n">
        <f aca="false">YEAR(A2291)</f>
        <v>2012</v>
      </c>
      <c r="C2291" s="7" t="n">
        <v>939</v>
      </c>
      <c r="D2291" s="8" t="n">
        <f aca="false">AVERAGE($C2287:$C2291)</f>
        <v>989</v>
      </c>
      <c r="E2291" s="8" t="n">
        <f aca="false">AVERAGE($C2267:$C2291)</f>
        <v>1097.4</v>
      </c>
      <c r="F2291" s="8" t="n">
        <f aca="false">AVERAGE($C2217:$C2291)</f>
        <v>1142.94666666667</v>
      </c>
      <c r="G2291" s="4" t="n">
        <f aca="false">IF(  AND(  F2291 &lt; E2291,  E2291 &lt; D2291  ),  1,  0  )</f>
        <v>0</v>
      </c>
      <c r="H2291" s="12" t="n">
        <f aca="false">IF(  AND(  1 = G2291,  OR(  0 = $K2291,  2 = $K2291  )  ),  $C2291,  IF(  AND(  NOT(  "-" = H2290  ),  0 &lt; H2290  ),  H2290,  0  )  )</f>
        <v>1235</v>
      </c>
      <c r="I2291" s="4" t="n">
        <f aca="false">IF(  AND(  D2291 &lt; E2291,  E2291 &lt; F2291  ),  1,  0  )</f>
        <v>1</v>
      </c>
      <c r="J2291" s="12" t="n">
        <f aca="false">IF(  AND(  1 = I2291,  OR(  0 = $K2291,  1 = $K2291  )  ),  $C2291,  IF(  AND(  NOT(  "-" = J2290  ),  0 &lt; J2290  ),  J2290,  0  )  )</f>
        <v>1004</v>
      </c>
      <c r="K2291" s="13" t="n">
        <f aca="false">IF(  1 = G2290,  1,  IF(  1 = I2290,  2,  IF(  OR(  "-" = K2290,  1 = M2290),  0,  K2290  )  )  )</f>
        <v>2</v>
      </c>
      <c r="L2291" s="12" t="n">
        <f aca="false">IF(  AND(  1 = K2291,  1 = M2291  ),  (C2291 - H2291) * 100,  IF(  AND( 2 = K2291,  1 = M2291  ),  (J2291 - C2291) * 100,  0  )  )</f>
        <v>0</v>
      </c>
      <c r="M2291" s="6" t="n">
        <f aca="false">IF(  OR(  AND(  1 = K2291,  1 = I2291  ),  AND(  2 =K2291,  1 = G2291  )  ),  1,  0  )</f>
        <v>0</v>
      </c>
      <c r="N2291" s="0" t="n">
        <f aca="false">IF(  AND(  1 = M2291,  0 &lt; L2291  ),  1,  0  )</f>
        <v>0</v>
      </c>
    </row>
    <row r="2292" customFormat="false" ht="12.8" hidden="false" customHeight="false" outlineLevel="0" collapsed="false">
      <c r="A2292" s="5" t="n">
        <v>41045</v>
      </c>
      <c r="B2292" s="6" t="n">
        <f aca="false">YEAR(A2292)</f>
        <v>2012</v>
      </c>
      <c r="C2292" s="7" t="n">
        <v>941</v>
      </c>
      <c r="D2292" s="8" t="n">
        <f aca="false">AVERAGE($C2288:$C2292)</f>
        <v>975.2</v>
      </c>
      <c r="E2292" s="8" t="n">
        <f aca="false">AVERAGE($C2268:$C2292)</f>
        <v>1086.52</v>
      </c>
      <c r="F2292" s="8" t="n">
        <f aca="false">AVERAGE($C2218:$C2292)</f>
        <v>1141.10666666667</v>
      </c>
      <c r="G2292" s="4" t="n">
        <f aca="false">IF(  AND(  F2292 &lt; E2292,  E2292 &lt; D2292  ),  1,  0  )</f>
        <v>0</v>
      </c>
      <c r="H2292" s="12" t="n">
        <f aca="false">IF(  AND(  1 = G2292,  OR(  0 = $K2292,  2 = $K2292  )  ),  $C2292,  IF(  AND(  NOT(  "-" = H2291  ),  0 &lt; H2291  ),  H2291,  0  )  )</f>
        <v>1235</v>
      </c>
      <c r="I2292" s="4" t="n">
        <f aca="false">IF(  AND(  D2292 &lt; E2292,  E2292 &lt; F2292  ),  1,  0  )</f>
        <v>1</v>
      </c>
      <c r="J2292" s="12" t="n">
        <f aca="false">IF(  AND(  1 = I2292,  OR(  0 = $K2292,  1 = $K2292  )  ),  $C2292,  IF(  AND(  NOT(  "-" = J2291  ),  0 &lt; J2291  ),  J2291,  0  )  )</f>
        <v>1004</v>
      </c>
      <c r="K2292" s="13" t="n">
        <f aca="false">IF(  1 = G2291,  1,  IF(  1 = I2291,  2,  IF(  OR(  "-" = K2291,  1 = M2291),  0,  K2291  )  )  )</f>
        <v>2</v>
      </c>
      <c r="L2292" s="12" t="n">
        <f aca="false">IF(  AND(  1 = K2292,  1 = M2292  ),  (C2292 - H2292) * 100,  IF(  AND( 2 = K2292,  1 = M2292  ),  (J2292 - C2292) * 100,  0  )  )</f>
        <v>0</v>
      </c>
      <c r="M2292" s="6" t="n">
        <f aca="false">IF(  OR(  AND(  1 = K2292,  1 = I2292  ),  AND(  2 =K2292,  1 = G2292  )  ),  1,  0  )</f>
        <v>0</v>
      </c>
      <c r="N2292" s="0" t="n">
        <f aca="false">IF(  AND(  1 = M2292,  0 &lt; L2292  ),  1,  0  )</f>
        <v>0</v>
      </c>
    </row>
    <row r="2293" customFormat="false" ht="12.8" hidden="false" customHeight="false" outlineLevel="0" collapsed="false">
      <c r="A2293" s="5" t="n">
        <v>41046</v>
      </c>
      <c r="B2293" s="6" t="n">
        <f aca="false">YEAR(A2293)</f>
        <v>2012</v>
      </c>
      <c r="C2293" s="7" t="n">
        <v>949</v>
      </c>
      <c r="D2293" s="8" t="n">
        <f aca="false">AVERAGE($C2289:$C2293)</f>
        <v>957.8</v>
      </c>
      <c r="E2293" s="8" t="n">
        <f aca="false">AVERAGE($C2269:$C2293)</f>
        <v>1076.36</v>
      </c>
      <c r="F2293" s="8" t="n">
        <f aca="false">AVERAGE($C2219:$C2293)</f>
        <v>1140.08</v>
      </c>
      <c r="G2293" s="4" t="n">
        <f aca="false">IF(  AND(  F2293 &lt; E2293,  E2293 &lt; D2293  ),  1,  0  )</f>
        <v>0</v>
      </c>
      <c r="H2293" s="12" t="n">
        <f aca="false">IF(  AND(  1 = G2293,  OR(  0 = $K2293,  2 = $K2293  )  ),  $C2293,  IF(  AND(  NOT(  "-" = H2292  ),  0 &lt; H2292  ),  H2292,  0  )  )</f>
        <v>1235</v>
      </c>
      <c r="I2293" s="4" t="n">
        <f aca="false">IF(  AND(  D2293 &lt; E2293,  E2293 &lt; F2293  ),  1,  0  )</f>
        <v>1</v>
      </c>
      <c r="J2293" s="12" t="n">
        <f aca="false">IF(  AND(  1 = I2293,  OR(  0 = $K2293,  1 = $K2293  )  ),  $C2293,  IF(  AND(  NOT(  "-" = J2292  ),  0 &lt; J2292  ),  J2292,  0  )  )</f>
        <v>1004</v>
      </c>
      <c r="K2293" s="13" t="n">
        <f aca="false">IF(  1 = G2292,  1,  IF(  1 = I2292,  2,  IF(  OR(  "-" = K2292,  1 = M2292),  0,  K2292  )  )  )</f>
        <v>2</v>
      </c>
      <c r="L2293" s="12" t="n">
        <f aca="false">IF(  AND(  1 = K2293,  1 = M2293  ),  (C2293 - H2293) * 100,  IF(  AND( 2 = K2293,  1 = M2293  ),  (J2293 - C2293) * 100,  0  )  )</f>
        <v>0</v>
      </c>
      <c r="M2293" s="6" t="n">
        <f aca="false">IF(  OR(  AND(  1 = K2293,  1 = I2293  ),  AND(  2 =K2293,  1 = G2293  )  ),  1,  0  )</f>
        <v>0</v>
      </c>
      <c r="N2293" s="0" t="n">
        <f aca="false">IF(  AND(  1 = M2293,  0 &lt; L2293  ),  1,  0  )</f>
        <v>0</v>
      </c>
    </row>
    <row r="2294" customFormat="false" ht="12.8" hidden="false" customHeight="false" outlineLevel="0" collapsed="false">
      <c r="A2294" s="5" t="n">
        <v>41047</v>
      </c>
      <c r="B2294" s="6" t="n">
        <f aca="false">YEAR(A2294)</f>
        <v>2012</v>
      </c>
      <c r="C2294" s="7" t="n">
        <v>929</v>
      </c>
      <c r="D2294" s="8" t="n">
        <f aca="false">AVERAGE($C2290:$C2294)</f>
        <v>947.6</v>
      </c>
      <c r="E2294" s="8" t="n">
        <f aca="false">AVERAGE($C2270:$C2294)</f>
        <v>1065.36</v>
      </c>
      <c r="F2294" s="8" t="n">
        <f aca="false">AVERAGE($C2220:$C2294)</f>
        <v>1138.92</v>
      </c>
      <c r="G2294" s="4" t="n">
        <f aca="false">IF(  AND(  F2294 &lt; E2294,  E2294 &lt; D2294  ),  1,  0  )</f>
        <v>0</v>
      </c>
      <c r="H2294" s="12" t="n">
        <f aca="false">IF(  AND(  1 = G2294,  OR(  0 = $K2294,  2 = $K2294  )  ),  $C2294,  IF(  AND(  NOT(  "-" = H2293  ),  0 &lt; H2293  ),  H2293,  0  )  )</f>
        <v>1235</v>
      </c>
      <c r="I2294" s="4" t="n">
        <f aca="false">IF(  AND(  D2294 &lt; E2294,  E2294 &lt; F2294  ),  1,  0  )</f>
        <v>1</v>
      </c>
      <c r="J2294" s="12" t="n">
        <f aca="false">IF(  AND(  1 = I2294,  OR(  0 = $K2294,  1 = $K2294  )  ),  $C2294,  IF(  AND(  NOT(  "-" = J2293  ),  0 &lt; J2293  ),  J2293,  0  )  )</f>
        <v>1004</v>
      </c>
      <c r="K2294" s="13" t="n">
        <f aca="false">IF(  1 = G2293,  1,  IF(  1 = I2293,  2,  IF(  OR(  "-" = K2293,  1 = M2293),  0,  K2293  )  )  )</f>
        <v>2</v>
      </c>
      <c r="L2294" s="12" t="n">
        <f aca="false">IF(  AND(  1 = K2294,  1 = M2294  ),  (C2294 - H2294) * 100,  IF(  AND( 2 = K2294,  1 = M2294  ),  (J2294 - C2294) * 100,  0  )  )</f>
        <v>0</v>
      </c>
      <c r="M2294" s="6" t="n">
        <f aca="false">IF(  OR(  AND(  1 = K2294,  1 = I2294  ),  AND(  2 =K2294,  1 = G2294  )  ),  1,  0  )</f>
        <v>0</v>
      </c>
      <c r="N2294" s="0" t="n">
        <f aca="false">IF(  AND(  1 = M2294,  0 &lt; L2294  ),  1,  0  )</f>
        <v>0</v>
      </c>
    </row>
    <row r="2295" customFormat="false" ht="12.8" hidden="false" customHeight="false" outlineLevel="0" collapsed="false">
      <c r="A2295" s="5" t="n">
        <v>41050</v>
      </c>
      <c r="B2295" s="6" t="n">
        <f aca="false">YEAR(A2295)</f>
        <v>2012</v>
      </c>
      <c r="C2295" s="7" t="n">
        <v>918</v>
      </c>
      <c r="D2295" s="8" t="n">
        <f aca="false">AVERAGE($C2291:$C2295)</f>
        <v>935.2</v>
      </c>
      <c r="E2295" s="8" t="n">
        <f aca="false">AVERAGE($C2271:$C2295)</f>
        <v>1054.4</v>
      </c>
      <c r="F2295" s="8" t="n">
        <f aca="false">AVERAGE($C2221:$C2295)</f>
        <v>1137.46666666667</v>
      </c>
      <c r="G2295" s="4" t="n">
        <f aca="false">IF(  AND(  F2295 &lt; E2295,  E2295 &lt; D2295  ),  1,  0  )</f>
        <v>0</v>
      </c>
      <c r="H2295" s="12" t="n">
        <f aca="false">IF(  AND(  1 = G2295,  OR(  0 = $K2295,  2 = $K2295  )  ),  $C2295,  IF(  AND(  NOT(  "-" = H2294  ),  0 &lt; H2294  ),  H2294,  0  )  )</f>
        <v>1235</v>
      </c>
      <c r="I2295" s="4" t="n">
        <f aca="false">IF(  AND(  D2295 &lt; E2295,  E2295 &lt; F2295  ),  1,  0  )</f>
        <v>1</v>
      </c>
      <c r="J2295" s="12" t="n">
        <f aca="false">IF(  AND(  1 = I2295,  OR(  0 = $K2295,  1 = $K2295  )  ),  $C2295,  IF(  AND(  NOT(  "-" = J2294  ),  0 &lt; J2294  ),  J2294,  0  )  )</f>
        <v>1004</v>
      </c>
      <c r="K2295" s="13" t="n">
        <f aca="false">IF(  1 = G2294,  1,  IF(  1 = I2294,  2,  IF(  OR(  "-" = K2294,  1 = M2294),  0,  K2294  )  )  )</f>
        <v>2</v>
      </c>
      <c r="L2295" s="12" t="n">
        <f aca="false">IF(  AND(  1 = K2295,  1 = M2295  ),  (C2295 - H2295) * 100,  IF(  AND( 2 = K2295,  1 = M2295  ),  (J2295 - C2295) * 100,  0  )  )</f>
        <v>0</v>
      </c>
      <c r="M2295" s="6" t="n">
        <f aca="false">IF(  OR(  AND(  1 = K2295,  1 = I2295  ),  AND(  2 =K2295,  1 = G2295  )  ),  1,  0  )</f>
        <v>0</v>
      </c>
      <c r="N2295" s="0" t="n">
        <f aca="false">IF(  AND(  1 = M2295,  0 &lt; L2295  ),  1,  0  )</f>
        <v>0</v>
      </c>
    </row>
    <row r="2296" customFormat="false" ht="12.8" hidden="false" customHeight="false" outlineLevel="0" collapsed="false">
      <c r="A2296" s="5" t="n">
        <v>41051</v>
      </c>
      <c r="B2296" s="6" t="n">
        <f aca="false">YEAR(A2296)</f>
        <v>2012</v>
      </c>
      <c r="C2296" s="7" t="n">
        <v>932</v>
      </c>
      <c r="D2296" s="8" t="n">
        <f aca="false">AVERAGE($C2292:$C2296)</f>
        <v>933.8</v>
      </c>
      <c r="E2296" s="8" t="n">
        <f aca="false">AVERAGE($C2272:$C2296)</f>
        <v>1044.44</v>
      </c>
      <c r="F2296" s="8" t="n">
        <f aca="false">AVERAGE($C2222:$C2296)</f>
        <v>1136.22666666667</v>
      </c>
      <c r="G2296" s="4" t="n">
        <f aca="false">IF(  AND(  F2296 &lt; E2296,  E2296 &lt; D2296  ),  1,  0  )</f>
        <v>0</v>
      </c>
      <c r="H2296" s="12" t="n">
        <f aca="false">IF(  AND(  1 = G2296,  OR(  0 = $K2296,  2 = $K2296  )  ),  $C2296,  IF(  AND(  NOT(  "-" = H2295  ),  0 &lt; H2295  ),  H2295,  0  )  )</f>
        <v>1235</v>
      </c>
      <c r="I2296" s="4" t="n">
        <f aca="false">IF(  AND(  D2296 &lt; E2296,  E2296 &lt; F2296  ),  1,  0  )</f>
        <v>1</v>
      </c>
      <c r="J2296" s="12" t="n">
        <f aca="false">IF(  AND(  1 = I2296,  OR(  0 = $K2296,  1 = $K2296  )  ),  $C2296,  IF(  AND(  NOT(  "-" = J2295  ),  0 &lt; J2295  ),  J2295,  0  )  )</f>
        <v>1004</v>
      </c>
      <c r="K2296" s="13" t="n">
        <f aca="false">IF(  1 = G2295,  1,  IF(  1 = I2295,  2,  IF(  OR(  "-" = K2295,  1 = M2295),  0,  K2295  )  )  )</f>
        <v>2</v>
      </c>
      <c r="L2296" s="12" t="n">
        <f aca="false">IF(  AND(  1 = K2296,  1 = M2296  ),  (C2296 - H2296) * 100,  IF(  AND( 2 = K2296,  1 = M2296  ),  (J2296 - C2296) * 100,  0  )  )</f>
        <v>0</v>
      </c>
      <c r="M2296" s="6" t="n">
        <f aca="false">IF(  OR(  AND(  1 = K2296,  1 = I2296  ),  AND(  2 =K2296,  1 = G2296  )  ),  1,  0  )</f>
        <v>0</v>
      </c>
      <c r="N2296" s="0" t="n">
        <f aca="false">IF(  AND(  1 = M2296,  0 &lt; L2296  ),  1,  0  )</f>
        <v>0</v>
      </c>
    </row>
    <row r="2297" customFormat="false" ht="12.8" hidden="false" customHeight="false" outlineLevel="0" collapsed="false">
      <c r="A2297" s="5" t="n">
        <v>41052</v>
      </c>
      <c r="B2297" s="6" t="n">
        <f aca="false">YEAR(A2297)</f>
        <v>2012</v>
      </c>
      <c r="C2297" s="7" t="n">
        <v>906</v>
      </c>
      <c r="D2297" s="8" t="n">
        <f aca="false">AVERAGE($C2293:$C2297)</f>
        <v>926.8</v>
      </c>
      <c r="E2297" s="8" t="n">
        <f aca="false">AVERAGE($C2273:$C2297)</f>
        <v>1034.52</v>
      </c>
      <c r="F2297" s="8" t="n">
        <f aca="false">AVERAGE($C2223:$C2297)</f>
        <v>1134.45333333333</v>
      </c>
      <c r="G2297" s="4" t="n">
        <f aca="false">IF(  AND(  F2297 &lt; E2297,  E2297 &lt; D2297  ),  1,  0  )</f>
        <v>0</v>
      </c>
      <c r="H2297" s="12" t="n">
        <f aca="false">IF(  AND(  1 = G2297,  OR(  0 = $K2297,  2 = $K2297  )  ),  $C2297,  IF(  AND(  NOT(  "-" = H2296  ),  0 &lt; H2296  ),  H2296,  0  )  )</f>
        <v>1235</v>
      </c>
      <c r="I2297" s="4" t="n">
        <f aca="false">IF(  AND(  D2297 &lt; E2297,  E2297 &lt; F2297  ),  1,  0  )</f>
        <v>1</v>
      </c>
      <c r="J2297" s="12" t="n">
        <f aca="false">IF(  AND(  1 = I2297,  OR(  0 = $K2297,  1 = $K2297  )  ),  $C2297,  IF(  AND(  NOT(  "-" = J2296  ),  0 &lt; J2296  ),  J2296,  0  )  )</f>
        <v>1004</v>
      </c>
      <c r="K2297" s="13" t="n">
        <f aca="false">IF(  1 = G2296,  1,  IF(  1 = I2296,  2,  IF(  OR(  "-" = K2296,  1 = M2296),  0,  K2296  )  )  )</f>
        <v>2</v>
      </c>
      <c r="L2297" s="12" t="n">
        <f aca="false">IF(  AND(  1 = K2297,  1 = M2297  ),  (C2297 - H2297) * 100,  IF(  AND( 2 = K2297,  1 = M2297  ),  (J2297 - C2297) * 100,  0  )  )</f>
        <v>0</v>
      </c>
      <c r="M2297" s="6" t="n">
        <f aca="false">IF(  OR(  AND(  1 = K2297,  1 = I2297  ),  AND(  2 =K2297,  1 = G2297  )  ),  1,  0  )</f>
        <v>0</v>
      </c>
      <c r="N2297" s="0" t="n">
        <f aca="false">IF(  AND(  1 = M2297,  0 &lt; L2297  ),  1,  0  )</f>
        <v>0</v>
      </c>
    </row>
    <row r="2298" customFormat="false" ht="12.8" hidden="false" customHeight="false" outlineLevel="0" collapsed="false">
      <c r="A2298" s="5" t="n">
        <v>41053</v>
      </c>
      <c r="B2298" s="6" t="n">
        <f aca="false">YEAR(A2298)</f>
        <v>2012</v>
      </c>
      <c r="C2298" s="7" t="n">
        <v>899</v>
      </c>
      <c r="D2298" s="8" t="n">
        <f aca="false">AVERAGE($C2294:$C2298)</f>
        <v>916.8</v>
      </c>
      <c r="E2298" s="8" t="n">
        <f aca="false">AVERAGE($C2274:$C2298)</f>
        <v>1025.64</v>
      </c>
      <c r="F2298" s="8" t="n">
        <f aca="false">AVERAGE($C2224:$C2298)</f>
        <v>1132.58666666667</v>
      </c>
      <c r="G2298" s="4" t="n">
        <f aca="false">IF(  AND(  F2298 &lt; E2298,  E2298 &lt; D2298  ),  1,  0  )</f>
        <v>0</v>
      </c>
      <c r="H2298" s="12" t="n">
        <f aca="false">IF(  AND(  1 = G2298,  OR(  0 = $K2298,  2 = $K2298  )  ),  $C2298,  IF(  AND(  NOT(  "-" = H2297  ),  0 &lt; H2297  ),  H2297,  0  )  )</f>
        <v>1235</v>
      </c>
      <c r="I2298" s="4" t="n">
        <f aca="false">IF(  AND(  D2298 &lt; E2298,  E2298 &lt; F2298  ),  1,  0  )</f>
        <v>1</v>
      </c>
      <c r="J2298" s="12" t="n">
        <f aca="false">IF(  AND(  1 = I2298,  OR(  0 = $K2298,  1 = $K2298  )  ),  $C2298,  IF(  AND(  NOT(  "-" = J2297  ),  0 &lt; J2297  ),  J2297,  0  )  )</f>
        <v>1004</v>
      </c>
      <c r="K2298" s="13" t="n">
        <f aca="false">IF(  1 = G2297,  1,  IF(  1 = I2297,  2,  IF(  OR(  "-" = K2297,  1 = M2297),  0,  K2297  )  )  )</f>
        <v>2</v>
      </c>
      <c r="L2298" s="12" t="n">
        <f aca="false">IF(  AND(  1 = K2298,  1 = M2298  ),  (C2298 - H2298) * 100,  IF(  AND( 2 = K2298,  1 = M2298  ),  (J2298 - C2298) * 100,  0  )  )</f>
        <v>0</v>
      </c>
      <c r="M2298" s="6" t="n">
        <f aca="false">IF(  OR(  AND(  1 = K2298,  1 = I2298  ),  AND(  2 =K2298,  1 = G2298  )  ),  1,  0  )</f>
        <v>0</v>
      </c>
      <c r="N2298" s="0" t="n">
        <f aca="false">IF(  AND(  1 = M2298,  0 &lt; L2298  ),  1,  0  )</f>
        <v>0</v>
      </c>
    </row>
    <row r="2299" customFormat="false" ht="12.8" hidden="false" customHeight="false" outlineLevel="0" collapsed="false">
      <c r="A2299" s="5" t="n">
        <v>41054</v>
      </c>
      <c r="B2299" s="6" t="n">
        <f aca="false">YEAR(A2299)</f>
        <v>2012</v>
      </c>
      <c r="C2299" s="7" t="n">
        <v>887</v>
      </c>
      <c r="D2299" s="8" t="n">
        <f aca="false">AVERAGE($C2295:$C2299)</f>
        <v>908.4</v>
      </c>
      <c r="E2299" s="8" t="n">
        <f aca="false">AVERAGE($C2275:$C2299)</f>
        <v>1016.44</v>
      </c>
      <c r="F2299" s="8" t="n">
        <f aca="false">AVERAGE($C2225:$C2299)</f>
        <v>1130.58666666667</v>
      </c>
      <c r="G2299" s="4" t="n">
        <f aca="false">IF(  AND(  F2299 &lt; E2299,  E2299 &lt; D2299  ),  1,  0  )</f>
        <v>0</v>
      </c>
      <c r="H2299" s="12" t="n">
        <f aca="false">IF(  AND(  1 = G2299,  OR(  0 = $K2299,  2 = $K2299  )  ),  $C2299,  IF(  AND(  NOT(  "-" = H2298  ),  0 &lt; H2298  ),  H2298,  0  )  )</f>
        <v>1235</v>
      </c>
      <c r="I2299" s="4" t="n">
        <f aca="false">IF(  AND(  D2299 &lt; E2299,  E2299 &lt; F2299  ),  1,  0  )</f>
        <v>1</v>
      </c>
      <c r="J2299" s="12" t="n">
        <f aca="false">IF(  AND(  1 = I2299,  OR(  0 = $K2299,  1 = $K2299  )  ),  $C2299,  IF(  AND(  NOT(  "-" = J2298  ),  0 &lt; J2298  ),  J2298,  0  )  )</f>
        <v>1004</v>
      </c>
      <c r="K2299" s="13" t="n">
        <f aca="false">IF(  1 = G2298,  1,  IF(  1 = I2298,  2,  IF(  OR(  "-" = K2298,  1 = M2298),  0,  K2298  )  )  )</f>
        <v>2</v>
      </c>
      <c r="L2299" s="12" t="n">
        <f aca="false">IF(  AND(  1 = K2299,  1 = M2299  ),  (C2299 - H2299) * 100,  IF(  AND( 2 = K2299,  1 = M2299  ),  (J2299 - C2299) * 100,  0  )  )</f>
        <v>0</v>
      </c>
      <c r="M2299" s="6" t="n">
        <f aca="false">IF(  OR(  AND(  1 = K2299,  1 = I2299  ),  AND(  2 =K2299,  1 = G2299  )  ),  1,  0  )</f>
        <v>0</v>
      </c>
      <c r="N2299" s="0" t="n">
        <f aca="false">IF(  AND(  1 = M2299,  0 &lt; L2299  ),  1,  0  )</f>
        <v>0</v>
      </c>
    </row>
    <row r="2300" customFormat="false" ht="12.8" hidden="false" customHeight="false" outlineLevel="0" collapsed="false">
      <c r="A2300" s="5" t="n">
        <v>41057</v>
      </c>
      <c r="B2300" s="6" t="n">
        <f aca="false">YEAR(A2300)</f>
        <v>2012</v>
      </c>
      <c r="C2300" s="7" t="n">
        <v>919</v>
      </c>
      <c r="D2300" s="8" t="n">
        <f aca="false">AVERAGE($C2296:$C2300)</f>
        <v>908.6</v>
      </c>
      <c r="E2300" s="8" t="n">
        <f aca="false">AVERAGE($C2276:$C2300)</f>
        <v>1008.12</v>
      </c>
      <c r="F2300" s="8" t="n">
        <f aca="false">AVERAGE($C2226:$C2300)</f>
        <v>1128.73333333333</v>
      </c>
      <c r="G2300" s="4" t="n">
        <f aca="false">IF(  AND(  F2300 &lt; E2300,  E2300 &lt; D2300  ),  1,  0  )</f>
        <v>0</v>
      </c>
      <c r="H2300" s="12" t="n">
        <f aca="false">IF(  AND(  1 = G2300,  OR(  0 = $K2300,  2 = $K2300  )  ),  $C2300,  IF(  AND(  NOT(  "-" = H2299  ),  0 &lt; H2299  ),  H2299,  0  )  )</f>
        <v>1235</v>
      </c>
      <c r="I2300" s="4" t="n">
        <f aca="false">IF(  AND(  D2300 &lt; E2300,  E2300 &lt; F2300  ),  1,  0  )</f>
        <v>1</v>
      </c>
      <c r="J2300" s="12" t="n">
        <f aca="false">IF(  AND(  1 = I2300,  OR(  0 = $K2300,  1 = $K2300  )  ),  $C2300,  IF(  AND(  NOT(  "-" = J2299  ),  0 &lt; J2299  ),  J2299,  0  )  )</f>
        <v>1004</v>
      </c>
      <c r="K2300" s="13" t="n">
        <f aca="false">IF(  1 = G2299,  1,  IF(  1 = I2299,  2,  IF(  OR(  "-" = K2299,  1 = M2299),  0,  K2299  )  )  )</f>
        <v>2</v>
      </c>
      <c r="L2300" s="12" t="n">
        <f aca="false">IF(  AND(  1 = K2300,  1 = M2300  ),  (C2300 - H2300) * 100,  IF(  AND( 2 = K2300,  1 = M2300  ),  (J2300 - C2300) * 100,  0  )  )</f>
        <v>0</v>
      </c>
      <c r="M2300" s="6" t="n">
        <f aca="false">IF(  OR(  AND(  1 = K2300,  1 = I2300  ),  AND(  2 =K2300,  1 = G2300  )  ),  1,  0  )</f>
        <v>0</v>
      </c>
      <c r="N2300" s="0" t="n">
        <f aca="false">IF(  AND(  1 = M2300,  0 &lt; L2300  ),  1,  0  )</f>
        <v>0</v>
      </c>
    </row>
    <row r="2301" customFormat="false" ht="12.8" hidden="false" customHeight="false" outlineLevel="0" collapsed="false">
      <c r="A2301" s="5" t="n">
        <v>41058</v>
      </c>
      <c r="B2301" s="6" t="n">
        <f aca="false">YEAR(A2301)</f>
        <v>2012</v>
      </c>
      <c r="C2301" s="7" t="n">
        <v>921</v>
      </c>
      <c r="D2301" s="8" t="n">
        <f aca="false">AVERAGE($C2297:$C2301)</f>
        <v>906.4</v>
      </c>
      <c r="E2301" s="8" t="n">
        <f aca="false">AVERAGE($C2277:$C2301)</f>
        <v>999.72</v>
      </c>
      <c r="F2301" s="8" t="n">
        <f aca="false">AVERAGE($C2227:$C2301)</f>
        <v>1126.74666666667</v>
      </c>
      <c r="G2301" s="4" t="n">
        <f aca="false">IF(  AND(  F2301 &lt; E2301,  E2301 &lt; D2301  ),  1,  0  )</f>
        <v>0</v>
      </c>
      <c r="H2301" s="12" t="n">
        <f aca="false">IF(  AND(  1 = G2301,  OR(  0 = $K2301,  2 = $K2301  )  ),  $C2301,  IF(  AND(  NOT(  "-" = H2300  ),  0 &lt; H2300  ),  H2300,  0  )  )</f>
        <v>1235</v>
      </c>
      <c r="I2301" s="4" t="n">
        <f aca="false">IF(  AND(  D2301 &lt; E2301,  E2301 &lt; F2301  ),  1,  0  )</f>
        <v>1</v>
      </c>
      <c r="J2301" s="12" t="n">
        <f aca="false">IF(  AND(  1 = I2301,  OR(  0 = $K2301,  1 = $K2301  )  ),  $C2301,  IF(  AND(  NOT(  "-" = J2300  ),  0 &lt; J2300  ),  J2300,  0  )  )</f>
        <v>1004</v>
      </c>
      <c r="K2301" s="13" t="n">
        <f aca="false">IF(  1 = G2300,  1,  IF(  1 = I2300,  2,  IF(  OR(  "-" = K2300,  1 = M2300),  0,  K2300  )  )  )</f>
        <v>2</v>
      </c>
      <c r="L2301" s="12" t="n">
        <f aca="false">IF(  AND(  1 = K2301,  1 = M2301  ),  (C2301 - H2301) * 100,  IF(  AND( 2 = K2301,  1 = M2301  ),  (J2301 - C2301) * 100,  0  )  )</f>
        <v>0</v>
      </c>
      <c r="M2301" s="6" t="n">
        <f aca="false">IF(  OR(  AND(  1 = K2301,  1 = I2301  ),  AND(  2 =K2301,  1 = G2301  )  ),  1,  0  )</f>
        <v>0</v>
      </c>
      <c r="N2301" s="0" t="n">
        <f aca="false">IF(  AND(  1 = M2301,  0 &lt; L2301  ),  1,  0  )</f>
        <v>0</v>
      </c>
    </row>
    <row r="2302" customFormat="false" ht="12.8" hidden="false" customHeight="false" outlineLevel="0" collapsed="false">
      <c r="A2302" s="5" t="n">
        <v>41059</v>
      </c>
      <c r="B2302" s="6" t="n">
        <f aca="false">YEAR(A2302)</f>
        <v>2012</v>
      </c>
      <c r="C2302" s="7" t="n">
        <v>902</v>
      </c>
      <c r="D2302" s="8" t="n">
        <f aca="false">AVERAGE($C2298:$C2302)</f>
        <v>905.6</v>
      </c>
      <c r="E2302" s="8" t="n">
        <f aca="false">AVERAGE($C2278:$C2302)</f>
        <v>990.2</v>
      </c>
      <c r="F2302" s="8" t="n">
        <f aca="false">AVERAGE($C2228:$C2302)</f>
        <v>1124.21333333333</v>
      </c>
      <c r="G2302" s="4" t="n">
        <f aca="false">IF(  AND(  F2302 &lt; E2302,  E2302 &lt; D2302  ),  1,  0  )</f>
        <v>0</v>
      </c>
      <c r="H2302" s="12" t="n">
        <f aca="false">IF(  AND(  1 = G2302,  OR(  0 = $K2302,  2 = $K2302  )  ),  $C2302,  IF(  AND(  NOT(  "-" = H2301  ),  0 &lt; H2301  ),  H2301,  0  )  )</f>
        <v>1235</v>
      </c>
      <c r="I2302" s="4" t="n">
        <f aca="false">IF(  AND(  D2302 &lt; E2302,  E2302 &lt; F2302  ),  1,  0  )</f>
        <v>1</v>
      </c>
      <c r="J2302" s="12" t="n">
        <f aca="false">IF(  AND(  1 = I2302,  OR(  0 = $K2302,  1 = $K2302  )  ),  $C2302,  IF(  AND(  NOT(  "-" = J2301  ),  0 &lt; J2301  ),  J2301,  0  )  )</f>
        <v>1004</v>
      </c>
      <c r="K2302" s="13" t="n">
        <f aca="false">IF(  1 = G2301,  1,  IF(  1 = I2301,  2,  IF(  OR(  "-" = K2301,  1 = M2301),  0,  K2301  )  )  )</f>
        <v>2</v>
      </c>
      <c r="L2302" s="12" t="n">
        <f aca="false">IF(  AND(  1 = K2302,  1 = M2302  ),  (C2302 - H2302) * 100,  IF(  AND( 2 = K2302,  1 = M2302  ),  (J2302 - C2302) * 100,  0  )  )</f>
        <v>0</v>
      </c>
      <c r="M2302" s="6" t="n">
        <f aca="false">IF(  OR(  AND(  1 = K2302,  1 = I2302  ),  AND(  2 =K2302,  1 = G2302  )  ),  1,  0  )</f>
        <v>0</v>
      </c>
      <c r="N2302" s="0" t="n">
        <f aca="false">IF(  AND(  1 = M2302,  0 &lt; L2302  ),  1,  0  )</f>
        <v>0</v>
      </c>
    </row>
    <row r="2303" customFormat="false" ht="12.8" hidden="false" customHeight="false" outlineLevel="0" collapsed="false">
      <c r="A2303" s="5" t="n">
        <v>41060</v>
      </c>
      <c r="B2303" s="6" t="n">
        <f aca="false">YEAR(A2303)</f>
        <v>2012</v>
      </c>
      <c r="C2303" s="7" t="n">
        <v>902</v>
      </c>
      <c r="D2303" s="8" t="n">
        <f aca="false">AVERAGE($C2299:$C2303)</f>
        <v>906.2</v>
      </c>
      <c r="E2303" s="8" t="n">
        <f aca="false">AVERAGE($C2279:$C2303)</f>
        <v>980.8</v>
      </c>
      <c r="F2303" s="8" t="n">
        <f aca="false">AVERAGE($C2229:$C2303)</f>
        <v>1121.84</v>
      </c>
      <c r="G2303" s="4" t="n">
        <f aca="false">IF(  AND(  F2303 &lt; E2303,  E2303 &lt; D2303  ),  1,  0  )</f>
        <v>0</v>
      </c>
      <c r="H2303" s="12" t="n">
        <f aca="false">IF(  AND(  1 = G2303,  OR(  0 = $K2303,  2 = $K2303  )  ),  $C2303,  IF(  AND(  NOT(  "-" = H2302  ),  0 &lt; H2302  ),  H2302,  0  )  )</f>
        <v>1235</v>
      </c>
      <c r="I2303" s="4" t="n">
        <f aca="false">IF(  AND(  D2303 &lt; E2303,  E2303 &lt; F2303  ),  1,  0  )</f>
        <v>1</v>
      </c>
      <c r="J2303" s="12" t="n">
        <f aca="false">IF(  AND(  1 = I2303,  OR(  0 = $K2303,  1 = $K2303  )  ),  $C2303,  IF(  AND(  NOT(  "-" = J2302  ),  0 &lt; J2302  ),  J2302,  0  )  )</f>
        <v>1004</v>
      </c>
      <c r="K2303" s="13" t="n">
        <f aca="false">IF(  1 = G2302,  1,  IF(  1 = I2302,  2,  IF(  OR(  "-" = K2302,  1 = M2302),  0,  K2302  )  )  )</f>
        <v>2</v>
      </c>
      <c r="L2303" s="12" t="n">
        <f aca="false">IF(  AND(  1 = K2303,  1 = M2303  ),  (C2303 - H2303) * 100,  IF(  AND( 2 = K2303,  1 = M2303  ),  (J2303 - C2303) * 100,  0  )  )</f>
        <v>0</v>
      </c>
      <c r="M2303" s="6" t="n">
        <f aca="false">IF(  OR(  AND(  1 = K2303,  1 = I2303  ),  AND(  2 =K2303,  1 = G2303  )  ),  1,  0  )</f>
        <v>0</v>
      </c>
      <c r="N2303" s="0" t="n">
        <f aca="false">IF(  AND(  1 = M2303,  0 &lt; L2303  ),  1,  0  )</f>
        <v>0</v>
      </c>
    </row>
    <row r="2304" customFormat="false" ht="12.8" hidden="false" customHeight="false" outlineLevel="0" collapsed="false">
      <c r="A2304" s="5" t="n">
        <v>41061</v>
      </c>
      <c r="B2304" s="6" t="n">
        <f aca="false">YEAR(A2304)</f>
        <v>2012</v>
      </c>
      <c r="C2304" s="7" t="n">
        <v>898</v>
      </c>
      <c r="D2304" s="8" t="n">
        <f aca="false">AVERAGE($C2300:$C2304)</f>
        <v>908.4</v>
      </c>
      <c r="E2304" s="8" t="n">
        <f aca="false">AVERAGE($C2280:$C2304)</f>
        <v>971.96</v>
      </c>
      <c r="F2304" s="8" t="n">
        <f aca="false">AVERAGE($C2230:$C2304)</f>
        <v>1119.46666666667</v>
      </c>
      <c r="G2304" s="4" t="n">
        <f aca="false">IF(  AND(  F2304 &lt; E2304,  E2304 &lt; D2304  ),  1,  0  )</f>
        <v>0</v>
      </c>
      <c r="H2304" s="12" t="n">
        <f aca="false">IF(  AND(  1 = G2304,  OR(  0 = $K2304,  2 = $K2304  )  ),  $C2304,  IF(  AND(  NOT(  "-" = H2303  ),  0 &lt; H2303  ),  H2303,  0  )  )</f>
        <v>1235</v>
      </c>
      <c r="I2304" s="4" t="n">
        <f aca="false">IF(  AND(  D2304 &lt; E2304,  E2304 &lt; F2304  ),  1,  0  )</f>
        <v>1</v>
      </c>
      <c r="J2304" s="12" t="n">
        <f aca="false">IF(  AND(  1 = I2304,  OR(  0 = $K2304,  1 = $K2304  )  ),  $C2304,  IF(  AND(  NOT(  "-" = J2303  ),  0 &lt; J2303  ),  J2303,  0  )  )</f>
        <v>1004</v>
      </c>
      <c r="K2304" s="13" t="n">
        <f aca="false">IF(  1 = G2303,  1,  IF(  1 = I2303,  2,  IF(  OR(  "-" = K2303,  1 = M2303),  0,  K2303  )  )  )</f>
        <v>2</v>
      </c>
      <c r="L2304" s="12" t="n">
        <f aca="false">IF(  AND(  1 = K2304,  1 = M2304  ),  (C2304 - H2304) * 100,  IF(  AND( 2 = K2304,  1 = M2304  ),  (J2304 - C2304) * 100,  0  )  )</f>
        <v>0</v>
      </c>
      <c r="M2304" s="6" t="n">
        <f aca="false">IF(  OR(  AND(  1 = K2304,  1 = I2304  ),  AND(  2 =K2304,  1 = G2304  )  ),  1,  0  )</f>
        <v>0</v>
      </c>
      <c r="N2304" s="0" t="n">
        <f aca="false">IF(  AND(  1 = M2304,  0 &lt; L2304  ),  1,  0  )</f>
        <v>0</v>
      </c>
    </row>
    <row r="2305" customFormat="false" ht="12.8" hidden="false" customHeight="false" outlineLevel="0" collapsed="false">
      <c r="A2305" s="5" t="n">
        <v>41064</v>
      </c>
      <c r="B2305" s="6" t="n">
        <f aca="false">YEAR(A2305)</f>
        <v>2012</v>
      </c>
      <c r="C2305" s="7" t="n">
        <v>900</v>
      </c>
      <c r="D2305" s="8" t="n">
        <f aca="false">AVERAGE($C2301:$C2305)</f>
        <v>904.6</v>
      </c>
      <c r="E2305" s="8" t="n">
        <f aca="false">AVERAGE($C2281:$C2305)</f>
        <v>962.96</v>
      </c>
      <c r="F2305" s="8" t="n">
        <f aca="false">AVERAGE($C2231:$C2305)</f>
        <v>1117.12</v>
      </c>
      <c r="G2305" s="4" t="n">
        <f aca="false">IF(  AND(  F2305 &lt; E2305,  E2305 &lt; D2305  ),  1,  0  )</f>
        <v>0</v>
      </c>
      <c r="H2305" s="12" t="n">
        <f aca="false">IF(  AND(  1 = G2305,  OR(  0 = $K2305,  2 = $K2305  )  ),  $C2305,  IF(  AND(  NOT(  "-" = H2304  ),  0 &lt; H2304  ),  H2304,  0  )  )</f>
        <v>1235</v>
      </c>
      <c r="I2305" s="4" t="n">
        <f aca="false">IF(  AND(  D2305 &lt; E2305,  E2305 &lt; F2305  ),  1,  0  )</f>
        <v>1</v>
      </c>
      <c r="J2305" s="12" t="n">
        <f aca="false">IF(  AND(  1 = I2305,  OR(  0 = $K2305,  1 = $K2305  )  ),  $C2305,  IF(  AND(  NOT(  "-" = J2304  ),  0 &lt; J2304  ),  J2304,  0  )  )</f>
        <v>1004</v>
      </c>
      <c r="K2305" s="13" t="n">
        <f aca="false">IF(  1 = G2304,  1,  IF(  1 = I2304,  2,  IF(  OR(  "-" = K2304,  1 = M2304),  0,  K2304  )  )  )</f>
        <v>2</v>
      </c>
      <c r="L2305" s="12" t="n">
        <f aca="false">IF(  AND(  1 = K2305,  1 = M2305  ),  (C2305 - H2305) * 100,  IF(  AND( 2 = K2305,  1 = M2305  ),  (J2305 - C2305) * 100,  0  )  )</f>
        <v>0</v>
      </c>
      <c r="M2305" s="6" t="n">
        <f aca="false">IF(  OR(  AND(  1 = K2305,  1 = I2305  ),  AND(  2 =K2305,  1 = G2305  )  ),  1,  0  )</f>
        <v>0</v>
      </c>
      <c r="N2305" s="0" t="n">
        <f aca="false">IF(  AND(  1 = M2305,  0 &lt; L2305  ),  1,  0  )</f>
        <v>0</v>
      </c>
    </row>
    <row r="2306" customFormat="false" ht="12.8" hidden="false" customHeight="false" outlineLevel="0" collapsed="false">
      <c r="A2306" s="5" t="n">
        <v>41065</v>
      </c>
      <c r="B2306" s="6" t="n">
        <f aca="false">YEAR(A2306)</f>
        <v>2012</v>
      </c>
      <c r="C2306" s="7" t="n">
        <v>933</v>
      </c>
      <c r="D2306" s="8" t="n">
        <f aca="false">AVERAGE($C2302:$C2306)</f>
        <v>907</v>
      </c>
      <c r="E2306" s="8" t="n">
        <f aca="false">AVERAGE($C2282:$C2306)</f>
        <v>954.4</v>
      </c>
      <c r="F2306" s="8" t="n">
        <f aca="false">AVERAGE($C2232:$C2306)</f>
        <v>1114.52</v>
      </c>
      <c r="G2306" s="4" t="n">
        <f aca="false">IF(  AND(  F2306 &lt; E2306,  E2306 &lt; D2306  ),  1,  0  )</f>
        <v>0</v>
      </c>
      <c r="H2306" s="12" t="n">
        <f aca="false">IF(  AND(  1 = G2306,  OR(  0 = $K2306,  2 = $K2306  )  ),  $C2306,  IF(  AND(  NOT(  "-" = H2305  ),  0 &lt; H2305  ),  H2305,  0  )  )</f>
        <v>1235</v>
      </c>
      <c r="I2306" s="4" t="n">
        <f aca="false">IF(  AND(  D2306 &lt; E2306,  E2306 &lt; F2306  ),  1,  0  )</f>
        <v>1</v>
      </c>
      <c r="J2306" s="12" t="n">
        <f aca="false">IF(  AND(  1 = I2306,  OR(  0 = $K2306,  1 = $K2306  )  ),  $C2306,  IF(  AND(  NOT(  "-" = J2305  ),  0 &lt; J2305  ),  J2305,  0  )  )</f>
        <v>1004</v>
      </c>
      <c r="K2306" s="13" t="n">
        <f aca="false">IF(  1 = G2305,  1,  IF(  1 = I2305,  2,  IF(  OR(  "-" = K2305,  1 = M2305),  0,  K2305  )  )  )</f>
        <v>2</v>
      </c>
      <c r="L2306" s="12" t="n">
        <f aca="false">IF(  AND(  1 = K2306,  1 = M2306  ),  (C2306 - H2306) * 100,  IF(  AND( 2 = K2306,  1 = M2306  ),  (J2306 - C2306) * 100,  0  )  )</f>
        <v>0</v>
      </c>
      <c r="M2306" s="6" t="n">
        <f aca="false">IF(  OR(  AND(  1 = K2306,  1 = I2306  ),  AND(  2 =K2306,  1 = G2306  )  ),  1,  0  )</f>
        <v>0</v>
      </c>
      <c r="N2306" s="0" t="n">
        <f aca="false">IF(  AND(  1 = M2306,  0 &lt; L2306  ),  1,  0  )</f>
        <v>0</v>
      </c>
    </row>
    <row r="2307" customFormat="false" ht="12.8" hidden="false" customHeight="false" outlineLevel="0" collapsed="false">
      <c r="A2307" s="5" t="n">
        <v>41066</v>
      </c>
      <c r="B2307" s="6" t="n">
        <f aca="false">YEAR(A2307)</f>
        <v>2012</v>
      </c>
      <c r="C2307" s="7" t="n">
        <v>908</v>
      </c>
      <c r="D2307" s="8" t="n">
        <f aca="false">AVERAGE($C2303:$C2307)</f>
        <v>908.2</v>
      </c>
      <c r="E2307" s="8" t="n">
        <f aca="false">AVERAGE($C2283:$C2307)</f>
        <v>947.36</v>
      </c>
      <c r="F2307" s="8" t="n">
        <f aca="false">AVERAGE($C2233:$C2307)</f>
        <v>1111.38666666667</v>
      </c>
      <c r="G2307" s="4" t="n">
        <f aca="false">IF(  AND(  F2307 &lt; E2307,  E2307 &lt; D2307  ),  1,  0  )</f>
        <v>0</v>
      </c>
      <c r="H2307" s="12" t="n">
        <f aca="false">IF(  AND(  1 = G2307,  OR(  0 = $K2307,  2 = $K2307  )  ),  $C2307,  IF(  AND(  NOT(  "-" = H2306  ),  0 &lt; H2306  ),  H2306,  0  )  )</f>
        <v>1235</v>
      </c>
      <c r="I2307" s="4" t="n">
        <f aca="false">IF(  AND(  D2307 &lt; E2307,  E2307 &lt; F2307  ),  1,  0  )</f>
        <v>1</v>
      </c>
      <c r="J2307" s="12" t="n">
        <f aca="false">IF(  AND(  1 = I2307,  OR(  0 = $K2307,  1 = $K2307  )  ),  $C2307,  IF(  AND(  NOT(  "-" = J2306  ),  0 &lt; J2306  ),  J2306,  0  )  )</f>
        <v>1004</v>
      </c>
      <c r="K2307" s="13" t="n">
        <f aca="false">IF(  1 = G2306,  1,  IF(  1 = I2306,  2,  IF(  OR(  "-" = K2306,  1 = M2306),  0,  K2306  )  )  )</f>
        <v>2</v>
      </c>
      <c r="L2307" s="12" t="n">
        <f aca="false">IF(  AND(  1 = K2307,  1 = M2307  ),  (C2307 - H2307) * 100,  IF(  AND( 2 = K2307,  1 = M2307  ),  (J2307 - C2307) * 100,  0  )  )</f>
        <v>0</v>
      </c>
      <c r="M2307" s="6" t="n">
        <f aca="false">IF(  OR(  AND(  1 = K2307,  1 = I2307  ),  AND(  2 =K2307,  1 = G2307  )  ),  1,  0  )</f>
        <v>0</v>
      </c>
      <c r="N2307" s="0" t="n">
        <f aca="false">IF(  AND(  1 = M2307,  0 &lt; L2307  ),  1,  0  )</f>
        <v>0</v>
      </c>
    </row>
    <row r="2308" customFormat="false" ht="12.8" hidden="false" customHeight="false" outlineLevel="0" collapsed="false">
      <c r="A2308" s="5" t="n">
        <v>41067</v>
      </c>
      <c r="B2308" s="6" t="n">
        <f aca="false">YEAR(A2308)</f>
        <v>2012</v>
      </c>
      <c r="C2308" s="7" t="n">
        <v>905</v>
      </c>
      <c r="D2308" s="8" t="n">
        <f aca="false">AVERAGE($C2304:$C2308)</f>
        <v>908.8</v>
      </c>
      <c r="E2308" s="8" t="n">
        <f aca="false">AVERAGE($C2284:$C2308)</f>
        <v>942.24</v>
      </c>
      <c r="F2308" s="8" t="n">
        <f aca="false">AVERAGE($C2234:$C2308)</f>
        <v>1107.94666666667</v>
      </c>
      <c r="G2308" s="4" t="n">
        <f aca="false">IF(  AND(  F2308 &lt; E2308,  E2308 &lt; D2308  ),  1,  0  )</f>
        <v>0</v>
      </c>
      <c r="H2308" s="12" t="n">
        <f aca="false">IF(  AND(  1 = G2308,  OR(  0 = $K2308,  2 = $K2308  )  ),  $C2308,  IF(  AND(  NOT(  "-" = H2307  ),  0 &lt; H2307  ),  H2307,  0  )  )</f>
        <v>1235</v>
      </c>
      <c r="I2308" s="4" t="n">
        <f aca="false">IF(  AND(  D2308 &lt; E2308,  E2308 &lt; F2308  ),  1,  0  )</f>
        <v>1</v>
      </c>
      <c r="J2308" s="12" t="n">
        <f aca="false">IF(  AND(  1 = I2308,  OR(  0 = $K2308,  1 = $K2308  )  ),  $C2308,  IF(  AND(  NOT(  "-" = J2307  ),  0 &lt; J2307  ),  J2307,  0  )  )</f>
        <v>1004</v>
      </c>
      <c r="K2308" s="13" t="n">
        <f aca="false">IF(  1 = G2307,  1,  IF(  1 = I2307,  2,  IF(  OR(  "-" = K2307,  1 = M2307),  0,  K2307  )  )  )</f>
        <v>2</v>
      </c>
      <c r="L2308" s="12" t="n">
        <f aca="false">IF(  AND(  1 = K2308,  1 = M2308  ),  (C2308 - H2308) * 100,  IF(  AND( 2 = K2308,  1 = M2308  ),  (J2308 - C2308) * 100,  0  )  )</f>
        <v>0</v>
      </c>
      <c r="M2308" s="6" t="n">
        <f aca="false">IF(  OR(  AND(  1 = K2308,  1 = I2308  ),  AND(  2 =K2308,  1 = G2308  )  ),  1,  0  )</f>
        <v>0</v>
      </c>
      <c r="N2308" s="0" t="n">
        <f aca="false">IF(  AND(  1 = M2308,  0 &lt; L2308  ),  1,  0  )</f>
        <v>0</v>
      </c>
    </row>
    <row r="2309" customFormat="false" ht="12.8" hidden="false" customHeight="false" outlineLevel="0" collapsed="false">
      <c r="A2309" s="5" t="n">
        <v>41068</v>
      </c>
      <c r="B2309" s="6" t="n">
        <f aca="false">YEAR(A2309)</f>
        <v>2012</v>
      </c>
      <c r="C2309" s="7" t="n">
        <v>874</v>
      </c>
      <c r="D2309" s="8" t="n">
        <f aca="false">AVERAGE($C2305:$C2309)</f>
        <v>904</v>
      </c>
      <c r="E2309" s="8" t="n">
        <f aca="false">AVERAGE($C2285:$C2309)</f>
        <v>935.36</v>
      </c>
      <c r="F2309" s="8" t="n">
        <f aca="false">AVERAGE($C2235:$C2309)</f>
        <v>1104.02666666667</v>
      </c>
      <c r="G2309" s="4" t="n">
        <f aca="false">IF(  AND(  F2309 &lt; E2309,  E2309 &lt; D2309  ),  1,  0  )</f>
        <v>0</v>
      </c>
      <c r="H2309" s="12" t="n">
        <f aca="false">IF(  AND(  1 = G2309,  OR(  0 = $K2309,  2 = $K2309  )  ),  $C2309,  IF(  AND(  NOT(  "-" = H2308  ),  0 &lt; H2308  ),  H2308,  0  )  )</f>
        <v>1235</v>
      </c>
      <c r="I2309" s="4" t="n">
        <f aca="false">IF(  AND(  D2309 &lt; E2309,  E2309 &lt; F2309  ),  1,  0  )</f>
        <v>1</v>
      </c>
      <c r="J2309" s="12" t="n">
        <f aca="false">IF(  AND(  1 = I2309,  OR(  0 = $K2309,  1 = $K2309  )  ),  $C2309,  IF(  AND(  NOT(  "-" = J2308  ),  0 &lt; J2308  ),  J2308,  0  )  )</f>
        <v>1004</v>
      </c>
      <c r="K2309" s="13" t="n">
        <f aca="false">IF(  1 = G2308,  1,  IF(  1 = I2308,  2,  IF(  OR(  "-" = K2308,  1 = M2308),  0,  K2308  )  )  )</f>
        <v>2</v>
      </c>
      <c r="L2309" s="12" t="n">
        <f aca="false">IF(  AND(  1 = K2309,  1 = M2309  ),  (C2309 - H2309) * 100,  IF(  AND( 2 = K2309,  1 = M2309  ),  (J2309 - C2309) * 100,  0  )  )</f>
        <v>0</v>
      </c>
      <c r="M2309" s="6" t="n">
        <f aca="false">IF(  OR(  AND(  1 = K2309,  1 = I2309  ),  AND(  2 =K2309,  1 = G2309  )  ),  1,  0  )</f>
        <v>0</v>
      </c>
      <c r="N2309" s="0" t="n">
        <f aca="false">IF(  AND(  1 = M2309,  0 &lt; L2309  ),  1,  0  )</f>
        <v>0</v>
      </c>
    </row>
    <row r="2310" customFormat="false" ht="12.8" hidden="false" customHeight="false" outlineLevel="0" collapsed="false">
      <c r="A2310" s="5" t="n">
        <v>41071</v>
      </c>
      <c r="B2310" s="6" t="n">
        <f aca="false">YEAR(A2310)</f>
        <v>2012</v>
      </c>
      <c r="C2310" s="7" t="n">
        <v>877</v>
      </c>
      <c r="D2310" s="8" t="n">
        <f aca="false">AVERAGE($C2306:$C2310)</f>
        <v>899.4</v>
      </c>
      <c r="E2310" s="8" t="n">
        <f aca="false">AVERAGE($C2286:$C2310)</f>
        <v>929.96</v>
      </c>
      <c r="F2310" s="8" t="n">
        <f aca="false">AVERAGE($C2236:$C2310)</f>
        <v>1100.4</v>
      </c>
      <c r="G2310" s="4" t="n">
        <f aca="false">IF(  AND(  F2310 &lt; E2310,  E2310 &lt; D2310  ),  1,  0  )</f>
        <v>0</v>
      </c>
      <c r="H2310" s="12" t="n">
        <f aca="false">IF(  AND(  1 = G2310,  OR(  0 = $K2310,  2 = $K2310  )  ),  $C2310,  IF(  AND(  NOT(  "-" = H2309  ),  0 &lt; H2309  ),  H2309,  0  )  )</f>
        <v>1235</v>
      </c>
      <c r="I2310" s="4" t="n">
        <f aca="false">IF(  AND(  D2310 &lt; E2310,  E2310 &lt; F2310  ),  1,  0  )</f>
        <v>1</v>
      </c>
      <c r="J2310" s="12" t="n">
        <f aca="false">IF(  AND(  1 = I2310,  OR(  0 = $K2310,  1 = $K2310  )  ),  $C2310,  IF(  AND(  NOT(  "-" = J2309  ),  0 &lt; J2309  ),  J2309,  0  )  )</f>
        <v>1004</v>
      </c>
      <c r="K2310" s="13" t="n">
        <f aca="false">IF(  1 = G2309,  1,  IF(  1 = I2309,  2,  IF(  OR(  "-" = K2309,  1 = M2309),  0,  K2309  )  )  )</f>
        <v>2</v>
      </c>
      <c r="L2310" s="12" t="n">
        <f aca="false">IF(  AND(  1 = K2310,  1 = M2310  ),  (C2310 - H2310) * 100,  IF(  AND( 2 = K2310,  1 = M2310  ),  (J2310 - C2310) * 100,  0  )  )</f>
        <v>0</v>
      </c>
      <c r="M2310" s="6" t="n">
        <f aca="false">IF(  OR(  AND(  1 = K2310,  1 = I2310  ),  AND(  2 =K2310,  1 = G2310  )  ),  1,  0  )</f>
        <v>0</v>
      </c>
      <c r="N2310" s="0" t="n">
        <f aca="false">IF(  AND(  1 = M2310,  0 &lt; L2310  ),  1,  0  )</f>
        <v>0</v>
      </c>
    </row>
    <row r="2311" customFormat="false" ht="12.8" hidden="false" customHeight="false" outlineLevel="0" collapsed="false">
      <c r="A2311" s="5" t="n">
        <v>41072</v>
      </c>
      <c r="B2311" s="6" t="n">
        <f aca="false">YEAR(A2311)</f>
        <v>2012</v>
      </c>
      <c r="C2311" s="7" t="n">
        <v>877</v>
      </c>
      <c r="D2311" s="8" t="n">
        <f aca="false">AVERAGE($C2307:$C2311)</f>
        <v>888.2</v>
      </c>
      <c r="E2311" s="8" t="n">
        <f aca="false">AVERAGE($C2287:$C2311)</f>
        <v>924.88</v>
      </c>
      <c r="F2311" s="8" t="n">
        <f aca="false">AVERAGE($C2237:$C2311)</f>
        <v>1096.32</v>
      </c>
      <c r="G2311" s="4" t="n">
        <f aca="false">IF(  AND(  F2311 &lt; E2311,  E2311 &lt; D2311  ),  1,  0  )</f>
        <v>0</v>
      </c>
      <c r="H2311" s="12" t="n">
        <f aca="false">IF(  AND(  1 = G2311,  OR(  0 = $K2311,  2 = $K2311  )  ),  $C2311,  IF(  AND(  NOT(  "-" = H2310  ),  0 &lt; H2310  ),  H2310,  0  )  )</f>
        <v>1235</v>
      </c>
      <c r="I2311" s="4" t="n">
        <f aca="false">IF(  AND(  D2311 &lt; E2311,  E2311 &lt; F2311  ),  1,  0  )</f>
        <v>1</v>
      </c>
      <c r="J2311" s="12" t="n">
        <f aca="false">IF(  AND(  1 = I2311,  OR(  0 = $K2311,  1 = $K2311  )  ),  $C2311,  IF(  AND(  NOT(  "-" = J2310  ),  0 &lt; J2310  ),  J2310,  0  )  )</f>
        <v>1004</v>
      </c>
      <c r="K2311" s="13" t="n">
        <f aca="false">IF(  1 = G2310,  1,  IF(  1 = I2310,  2,  IF(  OR(  "-" = K2310,  1 = M2310),  0,  K2310  )  )  )</f>
        <v>2</v>
      </c>
      <c r="L2311" s="12" t="n">
        <f aca="false">IF(  AND(  1 = K2311,  1 = M2311  ),  (C2311 - H2311) * 100,  IF(  AND( 2 = K2311,  1 = M2311  ),  (J2311 - C2311) * 100,  0  )  )</f>
        <v>0</v>
      </c>
      <c r="M2311" s="6" t="n">
        <f aca="false">IF(  OR(  AND(  1 = K2311,  1 = I2311  ),  AND(  2 =K2311,  1 = G2311  )  ),  1,  0  )</f>
        <v>0</v>
      </c>
      <c r="N2311" s="0" t="n">
        <f aca="false">IF(  AND(  1 = M2311,  0 &lt; L2311  ),  1,  0  )</f>
        <v>0</v>
      </c>
    </row>
    <row r="2312" customFormat="false" ht="12.8" hidden="false" customHeight="false" outlineLevel="0" collapsed="false">
      <c r="A2312" s="5" t="n">
        <v>41073</v>
      </c>
      <c r="B2312" s="6" t="n">
        <f aca="false">YEAR(A2312)</f>
        <v>2012</v>
      </c>
      <c r="C2312" s="7" t="n">
        <v>901</v>
      </c>
      <c r="D2312" s="8" t="n">
        <f aca="false">AVERAGE($C2308:$C2312)</f>
        <v>886.8</v>
      </c>
      <c r="E2312" s="8" t="n">
        <f aca="false">AVERAGE($C2288:$C2312)</f>
        <v>920.52</v>
      </c>
      <c r="F2312" s="8" t="n">
        <f aca="false">AVERAGE($C2238:$C2312)</f>
        <v>1092.01333333333</v>
      </c>
      <c r="G2312" s="4" t="n">
        <f aca="false">IF(  AND(  F2312 &lt; E2312,  E2312 &lt; D2312  ),  1,  0  )</f>
        <v>0</v>
      </c>
      <c r="H2312" s="12" t="n">
        <f aca="false">IF(  AND(  1 = G2312,  OR(  0 = $K2312,  2 = $K2312  )  ),  $C2312,  IF(  AND(  NOT(  "-" = H2311  ),  0 &lt; H2311  ),  H2311,  0  )  )</f>
        <v>1235</v>
      </c>
      <c r="I2312" s="4" t="n">
        <f aca="false">IF(  AND(  D2312 &lt; E2312,  E2312 &lt; F2312  ),  1,  0  )</f>
        <v>1</v>
      </c>
      <c r="J2312" s="12" t="n">
        <f aca="false">IF(  AND(  1 = I2312,  OR(  0 = $K2312,  1 = $K2312  )  ),  $C2312,  IF(  AND(  NOT(  "-" = J2311  ),  0 &lt; J2311  ),  J2311,  0  )  )</f>
        <v>1004</v>
      </c>
      <c r="K2312" s="13" t="n">
        <f aca="false">IF(  1 = G2311,  1,  IF(  1 = I2311,  2,  IF(  OR(  "-" = K2311,  1 = M2311),  0,  K2311  )  )  )</f>
        <v>2</v>
      </c>
      <c r="L2312" s="12" t="n">
        <f aca="false">IF(  AND(  1 = K2312,  1 = M2312  ),  (C2312 - H2312) * 100,  IF(  AND( 2 = K2312,  1 = M2312  ),  (J2312 - C2312) * 100,  0  )  )</f>
        <v>0</v>
      </c>
      <c r="M2312" s="6" t="n">
        <f aca="false">IF(  OR(  AND(  1 = K2312,  1 = I2312  ),  AND(  2 =K2312,  1 = G2312  )  ),  1,  0  )</f>
        <v>0</v>
      </c>
      <c r="N2312" s="0" t="n">
        <f aca="false">IF(  AND(  1 = M2312,  0 &lt; L2312  ),  1,  0  )</f>
        <v>0</v>
      </c>
    </row>
    <row r="2313" customFormat="false" ht="12.8" hidden="false" customHeight="false" outlineLevel="0" collapsed="false">
      <c r="A2313" s="5" t="n">
        <v>41074</v>
      </c>
      <c r="B2313" s="6" t="n">
        <f aca="false">YEAR(A2313)</f>
        <v>2012</v>
      </c>
      <c r="C2313" s="7" t="n">
        <v>902</v>
      </c>
      <c r="D2313" s="8" t="n">
        <f aca="false">AVERAGE($C2309:$C2313)</f>
        <v>886.2</v>
      </c>
      <c r="E2313" s="8" t="n">
        <f aca="false">AVERAGE($C2289:$C2313)</f>
        <v>915.16</v>
      </c>
      <c r="F2313" s="8" t="n">
        <f aca="false">AVERAGE($C2239:$C2313)</f>
        <v>1087.38666666667</v>
      </c>
      <c r="G2313" s="4" t="n">
        <f aca="false">IF(  AND(  F2313 &lt; E2313,  E2313 &lt; D2313  ),  1,  0  )</f>
        <v>0</v>
      </c>
      <c r="H2313" s="12" t="n">
        <f aca="false">IF(  AND(  1 = G2313,  OR(  0 = $K2313,  2 = $K2313  )  ),  $C2313,  IF(  AND(  NOT(  "-" = H2312  ),  0 &lt; H2312  ),  H2312,  0  )  )</f>
        <v>1235</v>
      </c>
      <c r="I2313" s="4" t="n">
        <f aca="false">IF(  AND(  D2313 &lt; E2313,  E2313 &lt; F2313  ),  1,  0  )</f>
        <v>1</v>
      </c>
      <c r="J2313" s="12" t="n">
        <f aca="false">IF(  AND(  1 = I2313,  OR(  0 = $K2313,  1 = $K2313  )  ),  $C2313,  IF(  AND(  NOT(  "-" = J2312  ),  0 &lt; J2312  ),  J2312,  0  )  )</f>
        <v>1004</v>
      </c>
      <c r="K2313" s="13" t="n">
        <f aca="false">IF(  1 = G2312,  1,  IF(  1 = I2312,  2,  IF(  OR(  "-" = K2312,  1 = M2312),  0,  K2312  )  )  )</f>
        <v>2</v>
      </c>
      <c r="L2313" s="12" t="n">
        <f aca="false">IF(  AND(  1 = K2313,  1 = M2313  ),  (C2313 - H2313) * 100,  IF(  AND( 2 = K2313,  1 = M2313  ),  (J2313 - C2313) * 100,  0  )  )</f>
        <v>0</v>
      </c>
      <c r="M2313" s="6" t="n">
        <f aca="false">IF(  OR(  AND(  1 = K2313,  1 = I2313  ),  AND(  2 =K2313,  1 = G2313  )  ),  1,  0  )</f>
        <v>0</v>
      </c>
      <c r="N2313" s="0" t="n">
        <f aca="false">IF(  AND(  1 = M2313,  0 &lt; L2313  ),  1,  0  )</f>
        <v>0</v>
      </c>
    </row>
    <row r="2314" customFormat="false" ht="12.8" hidden="false" customHeight="false" outlineLevel="0" collapsed="false">
      <c r="A2314" s="5" t="n">
        <v>41075</v>
      </c>
      <c r="B2314" s="6" t="n">
        <f aca="false">YEAR(A2314)</f>
        <v>2012</v>
      </c>
      <c r="C2314" s="7" t="n">
        <v>897</v>
      </c>
      <c r="D2314" s="8" t="n">
        <f aca="false">AVERAGE($C2310:$C2314)</f>
        <v>890.8</v>
      </c>
      <c r="E2314" s="8" t="n">
        <f aca="false">AVERAGE($C2290:$C2314)</f>
        <v>911.84</v>
      </c>
      <c r="F2314" s="8" t="n">
        <f aca="false">AVERAGE($C2240:$C2314)</f>
        <v>1082.48</v>
      </c>
      <c r="G2314" s="4" t="n">
        <f aca="false">IF(  AND(  F2314 &lt; E2314,  E2314 &lt; D2314  ),  1,  0  )</f>
        <v>0</v>
      </c>
      <c r="H2314" s="12" t="n">
        <f aca="false">IF(  AND(  1 = G2314,  OR(  0 = $K2314,  2 = $K2314  )  ),  $C2314,  IF(  AND(  NOT(  "-" = H2313  ),  0 &lt; H2313  ),  H2313,  0  )  )</f>
        <v>1235</v>
      </c>
      <c r="I2314" s="4" t="n">
        <f aca="false">IF(  AND(  D2314 &lt; E2314,  E2314 &lt; F2314  ),  1,  0  )</f>
        <v>1</v>
      </c>
      <c r="J2314" s="12" t="n">
        <f aca="false">IF(  AND(  1 = I2314,  OR(  0 = $K2314,  1 = $K2314  )  ),  $C2314,  IF(  AND(  NOT(  "-" = J2313  ),  0 &lt; J2313  ),  J2313,  0  )  )</f>
        <v>1004</v>
      </c>
      <c r="K2314" s="13" t="n">
        <f aca="false">IF(  1 = G2313,  1,  IF(  1 = I2313,  2,  IF(  OR(  "-" = K2313,  1 = M2313),  0,  K2313  )  )  )</f>
        <v>2</v>
      </c>
      <c r="L2314" s="12" t="n">
        <f aca="false">IF(  AND(  1 = K2314,  1 = M2314  ),  (C2314 - H2314) * 100,  IF(  AND( 2 = K2314,  1 = M2314  ),  (J2314 - C2314) * 100,  0  )  )</f>
        <v>0</v>
      </c>
      <c r="M2314" s="6" t="n">
        <f aca="false">IF(  OR(  AND(  1 = K2314,  1 = I2314  ),  AND(  2 =K2314,  1 = G2314  )  ),  1,  0  )</f>
        <v>0</v>
      </c>
      <c r="N2314" s="0" t="n">
        <f aca="false">IF(  AND(  1 = M2314,  0 &lt; L2314  ),  1,  0  )</f>
        <v>0</v>
      </c>
    </row>
    <row r="2315" customFormat="false" ht="12.8" hidden="false" customHeight="false" outlineLevel="0" collapsed="false">
      <c r="A2315" s="5" t="n">
        <v>41078</v>
      </c>
      <c r="B2315" s="6" t="n">
        <f aca="false">YEAR(A2315)</f>
        <v>2012</v>
      </c>
      <c r="C2315" s="7" t="n">
        <v>913</v>
      </c>
      <c r="D2315" s="8" t="n">
        <f aca="false">AVERAGE($C2311:$C2315)</f>
        <v>898</v>
      </c>
      <c r="E2315" s="8" t="n">
        <f aca="false">AVERAGE($C2291:$C2315)</f>
        <v>909.16</v>
      </c>
      <c r="F2315" s="8" t="n">
        <f aca="false">AVERAGE($C2241:$C2315)</f>
        <v>1078.18666666667</v>
      </c>
      <c r="G2315" s="4" t="n">
        <f aca="false">IF(  AND(  F2315 &lt; E2315,  E2315 &lt; D2315  ),  1,  0  )</f>
        <v>0</v>
      </c>
      <c r="H2315" s="12" t="n">
        <f aca="false">IF(  AND(  1 = G2315,  OR(  0 = $K2315,  2 = $K2315  )  ),  $C2315,  IF(  AND(  NOT(  "-" = H2314  ),  0 &lt; H2314  ),  H2314,  0  )  )</f>
        <v>1235</v>
      </c>
      <c r="I2315" s="4" t="n">
        <f aca="false">IF(  AND(  D2315 &lt; E2315,  E2315 &lt; F2315  ),  1,  0  )</f>
        <v>1</v>
      </c>
      <c r="J2315" s="12" t="n">
        <f aca="false">IF(  AND(  1 = I2315,  OR(  0 = $K2315,  1 = $K2315  )  ),  $C2315,  IF(  AND(  NOT(  "-" = J2314  ),  0 &lt; J2314  ),  J2314,  0  )  )</f>
        <v>1004</v>
      </c>
      <c r="K2315" s="13" t="n">
        <f aca="false">IF(  1 = G2314,  1,  IF(  1 = I2314,  2,  IF(  OR(  "-" = K2314,  1 = M2314),  0,  K2314  )  )  )</f>
        <v>2</v>
      </c>
      <c r="L2315" s="12" t="n">
        <f aca="false">IF(  AND(  1 = K2315,  1 = M2315  ),  (C2315 - H2315) * 100,  IF(  AND( 2 = K2315,  1 = M2315  ),  (J2315 - C2315) * 100,  0  )  )</f>
        <v>0</v>
      </c>
      <c r="M2315" s="6" t="n">
        <f aca="false">IF(  OR(  AND(  1 = K2315,  1 = I2315  ),  AND(  2 =K2315,  1 = G2315  )  ),  1,  0  )</f>
        <v>0</v>
      </c>
      <c r="N2315" s="0" t="n">
        <f aca="false">IF(  AND(  1 = M2315,  0 &lt; L2315  ),  1,  0  )</f>
        <v>0</v>
      </c>
    </row>
    <row r="2316" customFormat="false" ht="12.8" hidden="false" customHeight="false" outlineLevel="0" collapsed="false">
      <c r="A2316" s="5" t="n">
        <v>41079</v>
      </c>
      <c r="B2316" s="6" t="n">
        <f aca="false">YEAR(A2316)</f>
        <v>2012</v>
      </c>
      <c r="C2316" s="7" t="n">
        <v>918</v>
      </c>
      <c r="D2316" s="8" t="n">
        <f aca="false">AVERAGE($C2312:$C2316)</f>
        <v>906.2</v>
      </c>
      <c r="E2316" s="8" t="n">
        <f aca="false">AVERAGE($C2292:$C2316)</f>
        <v>908.32</v>
      </c>
      <c r="F2316" s="8" t="n">
        <f aca="false">AVERAGE($C2242:$C2316)</f>
        <v>1074.30666666667</v>
      </c>
      <c r="G2316" s="4" t="n">
        <f aca="false">IF(  AND(  F2316 &lt; E2316,  E2316 &lt; D2316  ),  1,  0  )</f>
        <v>0</v>
      </c>
      <c r="H2316" s="12" t="n">
        <f aca="false">IF(  AND(  1 = G2316,  OR(  0 = $K2316,  2 = $K2316  )  ),  $C2316,  IF(  AND(  NOT(  "-" = H2315  ),  0 &lt; H2315  ),  H2315,  0  )  )</f>
        <v>1235</v>
      </c>
      <c r="I2316" s="4" t="n">
        <f aca="false">IF(  AND(  D2316 &lt; E2316,  E2316 &lt; F2316  ),  1,  0  )</f>
        <v>1</v>
      </c>
      <c r="J2316" s="12" t="n">
        <f aca="false">IF(  AND(  1 = I2316,  OR(  0 = $K2316,  1 = $K2316  )  ),  $C2316,  IF(  AND(  NOT(  "-" = J2315  ),  0 &lt; J2315  ),  J2315,  0  )  )</f>
        <v>1004</v>
      </c>
      <c r="K2316" s="13" t="n">
        <f aca="false">IF(  1 = G2315,  1,  IF(  1 = I2315,  2,  IF(  OR(  "-" = K2315,  1 = M2315),  0,  K2315  )  )  )</f>
        <v>2</v>
      </c>
      <c r="L2316" s="12" t="n">
        <f aca="false">IF(  AND(  1 = K2316,  1 = M2316  ),  (C2316 - H2316) * 100,  IF(  AND( 2 = K2316,  1 = M2316  ),  (J2316 - C2316) * 100,  0  )  )</f>
        <v>0</v>
      </c>
      <c r="M2316" s="6" t="n">
        <f aca="false">IF(  OR(  AND(  1 = K2316,  1 = I2316  ),  AND(  2 =K2316,  1 = G2316  )  ),  1,  0  )</f>
        <v>0</v>
      </c>
      <c r="N2316" s="0" t="n">
        <f aca="false">IF(  AND(  1 = M2316,  0 &lt; L2316  ),  1,  0  )</f>
        <v>0</v>
      </c>
    </row>
    <row r="2317" customFormat="false" ht="12.8" hidden="false" customHeight="false" outlineLevel="0" collapsed="false">
      <c r="A2317" s="5" t="n">
        <v>41080</v>
      </c>
      <c r="B2317" s="6" t="n">
        <f aca="false">YEAR(A2317)</f>
        <v>2012</v>
      </c>
      <c r="C2317" s="7" t="n">
        <v>929</v>
      </c>
      <c r="D2317" s="8" t="n">
        <f aca="false">AVERAGE($C2313:$C2317)</f>
        <v>911.8</v>
      </c>
      <c r="E2317" s="8" t="n">
        <f aca="false">AVERAGE($C2293:$C2317)</f>
        <v>907.84</v>
      </c>
      <c r="F2317" s="8" t="n">
        <f aca="false">AVERAGE($C2243:$C2317)</f>
        <v>1070.69333333333</v>
      </c>
      <c r="G2317" s="4" t="n">
        <f aca="false">IF(  AND(  F2317 &lt; E2317,  E2317 &lt; D2317  ),  1,  0  )</f>
        <v>0</v>
      </c>
      <c r="H2317" s="12" t="n">
        <f aca="false">IF(  AND(  1 = G2317,  OR(  0 = $K2317,  2 = $K2317  )  ),  $C2317,  IF(  AND(  NOT(  "-" = H2316  ),  0 &lt; H2316  ),  H2316,  0  )  )</f>
        <v>1235</v>
      </c>
      <c r="I2317" s="4" t="n">
        <f aca="false">IF(  AND(  D2317 &lt; E2317,  E2317 &lt; F2317  ),  1,  0  )</f>
        <v>0</v>
      </c>
      <c r="J2317" s="12" t="n">
        <f aca="false">IF(  AND(  1 = I2317,  OR(  0 = $K2317,  1 = $K2317  )  ),  $C2317,  IF(  AND(  NOT(  "-" = J2316  ),  0 &lt; J2316  ),  J2316,  0  )  )</f>
        <v>1004</v>
      </c>
      <c r="K2317" s="13" t="n">
        <f aca="false">IF(  1 = G2316,  1,  IF(  1 = I2316,  2,  IF(  OR(  "-" = K2316,  1 = M2316),  0,  K2316  )  )  )</f>
        <v>2</v>
      </c>
      <c r="L2317" s="12" t="n">
        <f aca="false">IF(  AND(  1 = K2317,  1 = M2317  ),  (C2317 - H2317) * 100,  IF(  AND( 2 = K2317,  1 = M2317  ),  (J2317 - C2317) * 100,  0  )  )</f>
        <v>0</v>
      </c>
      <c r="M2317" s="6" t="n">
        <f aca="false">IF(  OR(  AND(  1 = K2317,  1 = I2317  ),  AND(  2 =K2317,  1 = G2317  )  ),  1,  0  )</f>
        <v>0</v>
      </c>
      <c r="N2317" s="0" t="n">
        <f aca="false">IF(  AND(  1 = M2317,  0 &lt; L2317  ),  1,  0  )</f>
        <v>0</v>
      </c>
    </row>
    <row r="2318" customFormat="false" ht="12.8" hidden="false" customHeight="false" outlineLevel="0" collapsed="false">
      <c r="A2318" s="5" t="n">
        <v>41081</v>
      </c>
      <c r="B2318" s="6" t="n">
        <f aca="false">YEAR(A2318)</f>
        <v>2012</v>
      </c>
      <c r="C2318" s="7" t="n">
        <v>945</v>
      </c>
      <c r="D2318" s="8" t="n">
        <f aca="false">AVERAGE($C2314:$C2318)</f>
        <v>920.4</v>
      </c>
      <c r="E2318" s="8" t="n">
        <f aca="false">AVERAGE($C2294:$C2318)</f>
        <v>907.68</v>
      </c>
      <c r="F2318" s="8" t="n">
        <f aca="false">AVERAGE($C2244:$C2318)</f>
        <v>1067.53333333333</v>
      </c>
      <c r="G2318" s="4" t="n">
        <f aca="false">IF(  AND(  F2318 &lt; E2318,  E2318 &lt; D2318  ),  1,  0  )</f>
        <v>0</v>
      </c>
      <c r="H2318" s="12" t="n">
        <f aca="false">IF(  AND(  1 = G2318,  OR(  0 = $K2318,  2 = $K2318  )  ),  $C2318,  IF(  AND(  NOT(  "-" = H2317  ),  0 &lt; H2317  ),  H2317,  0  )  )</f>
        <v>1235</v>
      </c>
      <c r="I2318" s="4" t="n">
        <f aca="false">IF(  AND(  D2318 &lt; E2318,  E2318 &lt; F2318  ),  1,  0  )</f>
        <v>0</v>
      </c>
      <c r="J2318" s="12" t="n">
        <f aca="false">IF(  AND(  1 = I2318,  OR(  0 = $K2318,  1 = $K2318  )  ),  $C2318,  IF(  AND(  NOT(  "-" = J2317  ),  0 &lt; J2317  ),  J2317,  0  )  )</f>
        <v>1004</v>
      </c>
      <c r="K2318" s="13" t="n">
        <f aca="false">IF(  1 = G2317,  1,  IF(  1 = I2317,  2,  IF(  OR(  "-" = K2317,  1 = M2317),  0,  K2317  )  )  )</f>
        <v>2</v>
      </c>
      <c r="L2318" s="12" t="n">
        <f aca="false">IF(  AND(  1 = K2318,  1 = M2318  ),  (C2318 - H2318) * 100,  IF(  AND( 2 = K2318,  1 = M2318  ),  (J2318 - C2318) * 100,  0  )  )</f>
        <v>0</v>
      </c>
      <c r="M2318" s="6" t="n">
        <f aca="false">IF(  OR(  AND(  1 = K2318,  1 = I2318  ),  AND(  2 =K2318,  1 = G2318  )  ),  1,  0  )</f>
        <v>0</v>
      </c>
      <c r="N2318" s="0" t="n">
        <f aca="false">IF(  AND(  1 = M2318,  0 &lt; L2318  ),  1,  0  )</f>
        <v>0</v>
      </c>
    </row>
    <row r="2319" customFormat="false" ht="12.8" hidden="false" customHeight="false" outlineLevel="0" collapsed="false">
      <c r="A2319" s="5" t="n">
        <v>41082</v>
      </c>
      <c r="B2319" s="6" t="n">
        <f aca="false">YEAR(A2319)</f>
        <v>2012</v>
      </c>
      <c r="C2319" s="7" t="n">
        <v>953</v>
      </c>
      <c r="D2319" s="8" t="n">
        <f aca="false">AVERAGE($C2315:$C2319)</f>
        <v>931.6</v>
      </c>
      <c r="E2319" s="8" t="n">
        <f aca="false">AVERAGE($C2295:$C2319)</f>
        <v>908.64</v>
      </c>
      <c r="F2319" s="8" t="n">
        <f aca="false">AVERAGE($C2245:$C2319)</f>
        <v>1064.92</v>
      </c>
      <c r="G2319" s="4" t="n">
        <f aca="false">IF(  AND(  F2319 &lt; E2319,  E2319 &lt; D2319  ),  1,  0  )</f>
        <v>0</v>
      </c>
      <c r="H2319" s="12" t="n">
        <f aca="false">IF(  AND(  1 = G2319,  OR(  0 = $K2319,  2 = $K2319  )  ),  $C2319,  IF(  AND(  NOT(  "-" = H2318  ),  0 &lt; H2318  ),  H2318,  0  )  )</f>
        <v>1235</v>
      </c>
      <c r="I2319" s="4" t="n">
        <f aca="false">IF(  AND(  D2319 &lt; E2319,  E2319 &lt; F2319  ),  1,  0  )</f>
        <v>0</v>
      </c>
      <c r="J2319" s="12" t="n">
        <f aca="false">IF(  AND(  1 = I2319,  OR(  0 = $K2319,  1 = $K2319  )  ),  $C2319,  IF(  AND(  NOT(  "-" = J2318  ),  0 &lt; J2318  ),  J2318,  0  )  )</f>
        <v>1004</v>
      </c>
      <c r="K2319" s="13" t="n">
        <f aca="false">IF(  1 = G2318,  1,  IF(  1 = I2318,  2,  IF(  OR(  "-" = K2318,  1 = M2318),  0,  K2318  )  )  )</f>
        <v>2</v>
      </c>
      <c r="L2319" s="12" t="n">
        <f aca="false">IF(  AND(  1 = K2319,  1 = M2319  ),  (C2319 - H2319) * 100,  IF(  AND( 2 = K2319,  1 = M2319  ),  (J2319 - C2319) * 100,  0  )  )</f>
        <v>0</v>
      </c>
      <c r="M2319" s="6" t="n">
        <f aca="false">IF(  OR(  AND(  1 = K2319,  1 = I2319  ),  AND(  2 =K2319,  1 = G2319  )  ),  1,  0  )</f>
        <v>0</v>
      </c>
      <c r="N2319" s="0" t="n">
        <f aca="false">IF(  AND(  1 = M2319,  0 &lt; L2319  ),  1,  0  )</f>
        <v>0</v>
      </c>
    </row>
    <row r="2320" customFormat="false" ht="12.8" hidden="false" customHeight="false" outlineLevel="0" collapsed="false">
      <c r="A2320" s="5" t="n">
        <v>41085</v>
      </c>
      <c r="B2320" s="6" t="n">
        <f aca="false">YEAR(A2320)</f>
        <v>2012</v>
      </c>
      <c r="C2320" s="7" t="n">
        <v>923</v>
      </c>
      <c r="D2320" s="8" t="n">
        <f aca="false">AVERAGE($C2316:$C2320)</f>
        <v>933.6</v>
      </c>
      <c r="E2320" s="8" t="n">
        <f aca="false">AVERAGE($C2296:$C2320)</f>
        <v>908.84</v>
      </c>
      <c r="F2320" s="8" t="n">
        <f aca="false">AVERAGE($C2246:$C2320)</f>
        <v>1062.13333333333</v>
      </c>
      <c r="G2320" s="4" t="n">
        <f aca="false">IF(  AND(  F2320 &lt; E2320,  E2320 &lt; D2320  ),  1,  0  )</f>
        <v>0</v>
      </c>
      <c r="H2320" s="12" t="n">
        <f aca="false">IF(  AND(  1 = G2320,  OR(  0 = $K2320,  2 = $K2320  )  ),  $C2320,  IF(  AND(  NOT(  "-" = H2319  ),  0 &lt; H2319  ),  H2319,  0  )  )</f>
        <v>1235</v>
      </c>
      <c r="I2320" s="4" t="n">
        <f aca="false">IF(  AND(  D2320 &lt; E2320,  E2320 &lt; F2320  ),  1,  0  )</f>
        <v>0</v>
      </c>
      <c r="J2320" s="12" t="n">
        <f aca="false">IF(  AND(  1 = I2320,  OR(  0 = $K2320,  1 = $K2320  )  ),  $C2320,  IF(  AND(  NOT(  "-" = J2319  ),  0 &lt; J2319  ),  J2319,  0  )  )</f>
        <v>1004</v>
      </c>
      <c r="K2320" s="13" t="n">
        <f aca="false">IF(  1 = G2319,  1,  IF(  1 = I2319,  2,  IF(  OR(  "-" = K2319,  1 = M2319),  0,  K2319  )  )  )</f>
        <v>2</v>
      </c>
      <c r="L2320" s="12" t="n">
        <f aca="false">IF(  AND(  1 = K2320,  1 = M2320  ),  (C2320 - H2320) * 100,  IF(  AND( 2 = K2320,  1 = M2320  ),  (J2320 - C2320) * 100,  0  )  )</f>
        <v>0</v>
      </c>
      <c r="M2320" s="6" t="n">
        <f aca="false">IF(  OR(  AND(  1 = K2320,  1 = I2320  ),  AND(  2 =K2320,  1 = G2320  )  ),  1,  0  )</f>
        <v>0</v>
      </c>
      <c r="N2320" s="0" t="n">
        <f aca="false">IF(  AND(  1 = M2320,  0 &lt; L2320  ),  1,  0  )</f>
        <v>0</v>
      </c>
    </row>
    <row r="2321" customFormat="false" ht="12.8" hidden="false" customHeight="false" outlineLevel="0" collapsed="false">
      <c r="A2321" s="5" t="n">
        <v>41086</v>
      </c>
      <c r="B2321" s="6" t="n">
        <f aca="false">YEAR(A2321)</f>
        <v>2012</v>
      </c>
      <c r="C2321" s="7" t="n">
        <v>914</v>
      </c>
      <c r="D2321" s="8" t="n">
        <f aca="false">AVERAGE($C2317:$C2321)</f>
        <v>932.8</v>
      </c>
      <c r="E2321" s="8" t="n">
        <f aca="false">AVERAGE($C2297:$C2321)</f>
        <v>908.12</v>
      </c>
      <c r="F2321" s="8" t="n">
        <f aca="false">AVERAGE($C2247:$C2321)</f>
        <v>1059.44</v>
      </c>
      <c r="G2321" s="4" t="n">
        <f aca="false">IF(  AND(  F2321 &lt; E2321,  E2321 &lt; D2321  ),  1,  0  )</f>
        <v>0</v>
      </c>
      <c r="H2321" s="12" t="n">
        <f aca="false">IF(  AND(  1 = G2321,  OR(  0 = $K2321,  2 = $K2321  )  ),  $C2321,  IF(  AND(  NOT(  "-" = H2320  ),  0 &lt; H2320  ),  H2320,  0  )  )</f>
        <v>1235</v>
      </c>
      <c r="I2321" s="4" t="n">
        <f aca="false">IF(  AND(  D2321 &lt; E2321,  E2321 &lt; F2321  ),  1,  0  )</f>
        <v>0</v>
      </c>
      <c r="J2321" s="12" t="n">
        <f aca="false">IF(  AND(  1 = I2321,  OR(  0 = $K2321,  1 = $K2321  )  ),  $C2321,  IF(  AND(  NOT(  "-" = J2320  ),  0 &lt; J2320  ),  J2320,  0  )  )</f>
        <v>1004</v>
      </c>
      <c r="K2321" s="13" t="n">
        <f aca="false">IF(  1 = G2320,  1,  IF(  1 = I2320,  2,  IF(  OR(  "-" = K2320,  1 = M2320),  0,  K2320  )  )  )</f>
        <v>2</v>
      </c>
      <c r="L2321" s="12" t="n">
        <f aca="false">IF(  AND(  1 = K2321,  1 = M2321  ),  (C2321 - H2321) * 100,  IF(  AND( 2 = K2321,  1 = M2321  ),  (J2321 - C2321) * 100,  0  )  )</f>
        <v>0</v>
      </c>
      <c r="M2321" s="6" t="n">
        <f aca="false">IF(  OR(  AND(  1 = K2321,  1 = I2321  ),  AND(  2 =K2321,  1 = G2321  )  ),  1,  0  )</f>
        <v>0</v>
      </c>
      <c r="N2321" s="0" t="n">
        <f aca="false">IF(  AND(  1 = M2321,  0 &lt; L2321  ),  1,  0  )</f>
        <v>0</v>
      </c>
    </row>
    <row r="2322" customFormat="false" ht="12.8" hidden="false" customHeight="false" outlineLevel="0" collapsed="false">
      <c r="A2322" s="5" t="n">
        <v>41087</v>
      </c>
      <c r="B2322" s="6" t="n">
        <f aca="false">YEAR(A2322)</f>
        <v>2012</v>
      </c>
      <c r="C2322" s="7" t="n">
        <v>919</v>
      </c>
      <c r="D2322" s="8" t="n">
        <f aca="false">AVERAGE($C2318:$C2322)</f>
        <v>930.8</v>
      </c>
      <c r="E2322" s="8" t="n">
        <f aca="false">AVERAGE($C2298:$C2322)</f>
        <v>908.64</v>
      </c>
      <c r="F2322" s="8" t="n">
        <f aca="false">AVERAGE($C2248:$C2322)</f>
        <v>1056.62666666667</v>
      </c>
      <c r="G2322" s="4" t="n">
        <f aca="false">IF(  AND(  F2322 &lt; E2322,  E2322 &lt; D2322  ),  1,  0  )</f>
        <v>0</v>
      </c>
      <c r="H2322" s="12" t="n">
        <f aca="false">IF(  AND(  1 = G2322,  OR(  0 = $K2322,  2 = $K2322  )  ),  $C2322,  IF(  AND(  NOT(  "-" = H2321  ),  0 &lt; H2321  ),  H2321,  0  )  )</f>
        <v>1235</v>
      </c>
      <c r="I2322" s="4" t="n">
        <f aca="false">IF(  AND(  D2322 &lt; E2322,  E2322 &lt; F2322  ),  1,  0  )</f>
        <v>0</v>
      </c>
      <c r="J2322" s="12" t="n">
        <f aca="false">IF(  AND(  1 = I2322,  OR(  0 = $K2322,  1 = $K2322  )  ),  $C2322,  IF(  AND(  NOT(  "-" = J2321  ),  0 &lt; J2321  ),  J2321,  0  )  )</f>
        <v>1004</v>
      </c>
      <c r="K2322" s="13" t="n">
        <f aca="false">IF(  1 = G2321,  1,  IF(  1 = I2321,  2,  IF(  OR(  "-" = K2321,  1 = M2321),  0,  K2321  )  )  )</f>
        <v>2</v>
      </c>
      <c r="L2322" s="12" t="n">
        <f aca="false">IF(  AND(  1 = K2322,  1 = M2322  ),  (C2322 - H2322) * 100,  IF(  AND( 2 = K2322,  1 = M2322  ),  (J2322 - C2322) * 100,  0  )  )</f>
        <v>0</v>
      </c>
      <c r="M2322" s="6" t="n">
        <f aca="false">IF(  OR(  AND(  1 = K2322,  1 = I2322  ),  AND(  2 =K2322,  1 = G2322  )  ),  1,  0  )</f>
        <v>0</v>
      </c>
      <c r="N2322" s="0" t="n">
        <f aca="false">IF(  AND(  1 = M2322,  0 &lt; L2322  ),  1,  0  )</f>
        <v>0</v>
      </c>
    </row>
    <row r="2323" customFormat="false" ht="12.8" hidden="false" customHeight="false" outlineLevel="0" collapsed="false">
      <c r="A2323" s="5" t="n">
        <v>41088</v>
      </c>
      <c r="B2323" s="6" t="n">
        <f aca="false">YEAR(A2323)</f>
        <v>2012</v>
      </c>
      <c r="C2323" s="7" t="n">
        <v>926</v>
      </c>
      <c r="D2323" s="8" t="n">
        <f aca="false">AVERAGE($C2319:$C2323)</f>
        <v>927</v>
      </c>
      <c r="E2323" s="8" t="n">
        <f aca="false">AVERAGE($C2299:$C2323)</f>
        <v>909.72</v>
      </c>
      <c r="F2323" s="8" t="n">
        <f aca="false">AVERAGE($C2249:$C2323)</f>
        <v>1053.38666666667</v>
      </c>
      <c r="G2323" s="4" t="n">
        <f aca="false">IF(  AND(  F2323 &lt; E2323,  E2323 &lt; D2323  ),  1,  0  )</f>
        <v>0</v>
      </c>
      <c r="H2323" s="12" t="n">
        <f aca="false">IF(  AND(  1 = G2323,  OR(  0 = $K2323,  2 = $K2323  )  ),  $C2323,  IF(  AND(  NOT(  "-" = H2322  ),  0 &lt; H2322  ),  H2322,  0  )  )</f>
        <v>1235</v>
      </c>
      <c r="I2323" s="4" t="n">
        <f aca="false">IF(  AND(  D2323 &lt; E2323,  E2323 &lt; F2323  ),  1,  0  )</f>
        <v>0</v>
      </c>
      <c r="J2323" s="12" t="n">
        <f aca="false">IF(  AND(  1 = I2323,  OR(  0 = $K2323,  1 = $K2323  )  ),  $C2323,  IF(  AND(  NOT(  "-" = J2322  ),  0 &lt; J2322  ),  J2322,  0  )  )</f>
        <v>1004</v>
      </c>
      <c r="K2323" s="13" t="n">
        <f aca="false">IF(  1 = G2322,  1,  IF(  1 = I2322,  2,  IF(  OR(  "-" = K2322,  1 = M2322),  0,  K2322  )  )  )</f>
        <v>2</v>
      </c>
      <c r="L2323" s="12" t="n">
        <f aca="false">IF(  AND(  1 = K2323,  1 = M2323  ),  (C2323 - H2323) * 100,  IF(  AND( 2 = K2323,  1 = M2323  ),  (J2323 - C2323) * 100,  0  )  )</f>
        <v>0</v>
      </c>
      <c r="M2323" s="6" t="n">
        <f aca="false">IF(  OR(  AND(  1 = K2323,  1 = I2323  ),  AND(  2 =K2323,  1 = G2323  )  ),  1,  0  )</f>
        <v>0</v>
      </c>
      <c r="N2323" s="0" t="n">
        <f aca="false">IF(  AND(  1 = M2323,  0 &lt; L2323  ),  1,  0  )</f>
        <v>0</v>
      </c>
    </row>
    <row r="2324" customFormat="false" ht="12.8" hidden="false" customHeight="false" outlineLevel="0" collapsed="false">
      <c r="A2324" s="5" t="n">
        <v>41089</v>
      </c>
      <c r="B2324" s="6" t="n">
        <f aca="false">YEAR(A2324)</f>
        <v>2012</v>
      </c>
      <c r="C2324" s="7" t="n">
        <v>930</v>
      </c>
      <c r="D2324" s="8" t="n">
        <f aca="false">AVERAGE($C2320:$C2324)</f>
        <v>922.4</v>
      </c>
      <c r="E2324" s="8" t="n">
        <f aca="false">AVERAGE($C2300:$C2324)</f>
        <v>911.44</v>
      </c>
      <c r="F2324" s="8" t="n">
        <f aca="false">AVERAGE($C2250:$C2324)</f>
        <v>1050.4</v>
      </c>
      <c r="G2324" s="4" t="n">
        <f aca="false">IF(  AND(  F2324 &lt; E2324,  E2324 &lt; D2324  ),  1,  0  )</f>
        <v>0</v>
      </c>
      <c r="H2324" s="12" t="n">
        <f aca="false">IF(  AND(  1 = G2324,  OR(  0 = $K2324,  2 = $K2324  )  ),  $C2324,  IF(  AND(  NOT(  "-" = H2323  ),  0 &lt; H2323  ),  H2323,  0  )  )</f>
        <v>1235</v>
      </c>
      <c r="I2324" s="4" t="n">
        <f aca="false">IF(  AND(  D2324 &lt; E2324,  E2324 &lt; F2324  ),  1,  0  )</f>
        <v>0</v>
      </c>
      <c r="J2324" s="12" t="n">
        <f aca="false">IF(  AND(  1 = I2324,  OR(  0 = $K2324,  1 = $K2324  )  ),  $C2324,  IF(  AND(  NOT(  "-" = J2323  ),  0 &lt; J2323  ),  J2323,  0  )  )</f>
        <v>1004</v>
      </c>
      <c r="K2324" s="13" t="n">
        <f aca="false">IF(  1 = G2323,  1,  IF(  1 = I2323,  2,  IF(  OR(  "-" = K2323,  1 = M2323),  0,  K2323  )  )  )</f>
        <v>2</v>
      </c>
      <c r="L2324" s="12" t="n">
        <f aca="false">IF(  AND(  1 = K2324,  1 = M2324  ),  (C2324 - H2324) * 100,  IF(  AND( 2 = K2324,  1 = M2324  ),  (J2324 - C2324) * 100,  0  )  )</f>
        <v>0</v>
      </c>
      <c r="M2324" s="6" t="n">
        <f aca="false">IF(  OR(  AND(  1 = K2324,  1 = I2324  ),  AND(  2 =K2324,  1 = G2324  )  ),  1,  0  )</f>
        <v>0</v>
      </c>
      <c r="N2324" s="0" t="n">
        <f aca="false">IF(  AND(  1 = M2324,  0 &lt; L2324  ),  1,  0  )</f>
        <v>0</v>
      </c>
    </row>
    <row r="2325" customFormat="false" ht="12.8" hidden="false" customHeight="false" outlineLevel="0" collapsed="false">
      <c r="A2325" s="5" t="n">
        <v>41092</v>
      </c>
      <c r="B2325" s="6" t="n">
        <f aca="false">YEAR(A2325)</f>
        <v>2012</v>
      </c>
      <c r="C2325" s="7" t="n">
        <v>928</v>
      </c>
      <c r="D2325" s="8" t="n">
        <f aca="false">AVERAGE($C2321:$C2325)</f>
        <v>923.4</v>
      </c>
      <c r="E2325" s="8" t="n">
        <f aca="false">AVERAGE($C2301:$C2325)</f>
        <v>911.8</v>
      </c>
      <c r="F2325" s="8" t="n">
        <f aca="false">AVERAGE($C2251:$C2325)</f>
        <v>1047.46666666667</v>
      </c>
      <c r="G2325" s="4" t="n">
        <f aca="false">IF(  AND(  F2325 &lt; E2325,  E2325 &lt; D2325  ),  1,  0  )</f>
        <v>0</v>
      </c>
      <c r="H2325" s="12" t="n">
        <f aca="false">IF(  AND(  1 = G2325,  OR(  0 = $K2325,  2 = $K2325  )  ),  $C2325,  IF(  AND(  NOT(  "-" = H2324  ),  0 &lt; H2324  ),  H2324,  0  )  )</f>
        <v>1235</v>
      </c>
      <c r="I2325" s="4" t="n">
        <f aca="false">IF(  AND(  D2325 &lt; E2325,  E2325 &lt; F2325  ),  1,  0  )</f>
        <v>0</v>
      </c>
      <c r="J2325" s="12" t="n">
        <f aca="false">IF(  AND(  1 = I2325,  OR(  0 = $K2325,  1 = $K2325  )  ),  $C2325,  IF(  AND(  NOT(  "-" = J2324  ),  0 &lt; J2324  ),  J2324,  0  )  )</f>
        <v>1004</v>
      </c>
      <c r="K2325" s="13" t="n">
        <f aca="false">IF(  1 = G2324,  1,  IF(  1 = I2324,  2,  IF(  OR(  "-" = K2324,  1 = M2324),  0,  K2324  )  )  )</f>
        <v>2</v>
      </c>
      <c r="L2325" s="12" t="n">
        <f aca="false">IF(  AND(  1 = K2325,  1 = M2325  ),  (C2325 - H2325) * 100,  IF(  AND( 2 = K2325,  1 = M2325  ),  (J2325 - C2325) * 100,  0  )  )</f>
        <v>0</v>
      </c>
      <c r="M2325" s="6" t="n">
        <f aca="false">IF(  OR(  AND(  1 = K2325,  1 = I2325  ),  AND(  2 =K2325,  1 = G2325  )  ),  1,  0  )</f>
        <v>0</v>
      </c>
      <c r="N2325" s="0" t="n">
        <f aca="false">IF(  AND(  1 = M2325,  0 &lt; L2325  ),  1,  0  )</f>
        <v>0</v>
      </c>
    </row>
    <row r="2326" customFormat="false" ht="12.8" hidden="false" customHeight="false" outlineLevel="0" collapsed="false">
      <c r="A2326" s="5" t="n">
        <v>41093</v>
      </c>
      <c r="B2326" s="6" t="n">
        <f aca="false">YEAR(A2326)</f>
        <v>2012</v>
      </c>
      <c r="C2326" s="7" t="n">
        <v>946</v>
      </c>
      <c r="D2326" s="8" t="n">
        <f aca="false">AVERAGE($C2322:$C2326)</f>
        <v>929.8</v>
      </c>
      <c r="E2326" s="8" t="n">
        <f aca="false">AVERAGE($C2302:$C2326)</f>
        <v>912.8</v>
      </c>
      <c r="F2326" s="8" t="n">
        <f aca="false">AVERAGE($C2252:$C2326)</f>
        <v>1044.04</v>
      </c>
      <c r="G2326" s="4" t="n">
        <f aca="false">IF(  AND(  F2326 &lt; E2326,  E2326 &lt; D2326  ),  1,  0  )</f>
        <v>0</v>
      </c>
      <c r="H2326" s="12" t="n">
        <f aca="false">IF(  AND(  1 = G2326,  OR(  0 = $K2326,  2 = $K2326  )  ),  $C2326,  IF(  AND(  NOT(  "-" = H2325  ),  0 &lt; H2325  ),  H2325,  0  )  )</f>
        <v>1235</v>
      </c>
      <c r="I2326" s="4" t="n">
        <f aca="false">IF(  AND(  D2326 &lt; E2326,  E2326 &lt; F2326  ),  1,  0  )</f>
        <v>0</v>
      </c>
      <c r="J2326" s="12" t="n">
        <f aca="false">IF(  AND(  1 = I2326,  OR(  0 = $K2326,  1 = $K2326  )  ),  $C2326,  IF(  AND(  NOT(  "-" = J2325  ),  0 &lt; J2325  ),  J2325,  0  )  )</f>
        <v>1004</v>
      </c>
      <c r="K2326" s="13" t="n">
        <f aca="false">IF(  1 = G2325,  1,  IF(  1 = I2325,  2,  IF(  OR(  "-" = K2325,  1 = M2325),  0,  K2325  )  )  )</f>
        <v>2</v>
      </c>
      <c r="L2326" s="12" t="n">
        <f aca="false">IF(  AND(  1 = K2326,  1 = M2326  ),  (C2326 - H2326) * 100,  IF(  AND( 2 = K2326,  1 = M2326  ),  (J2326 - C2326) * 100,  0  )  )</f>
        <v>0</v>
      </c>
      <c r="M2326" s="6" t="n">
        <f aca="false">IF(  OR(  AND(  1 = K2326,  1 = I2326  ),  AND(  2 =K2326,  1 = G2326  )  ),  1,  0  )</f>
        <v>0</v>
      </c>
      <c r="N2326" s="0" t="n">
        <f aca="false">IF(  AND(  1 = M2326,  0 &lt; L2326  ),  1,  0  )</f>
        <v>0</v>
      </c>
    </row>
    <row r="2327" customFormat="false" ht="12.8" hidden="false" customHeight="false" outlineLevel="0" collapsed="false">
      <c r="A2327" s="5" t="n">
        <v>41094</v>
      </c>
      <c r="B2327" s="6" t="n">
        <f aca="false">YEAR(A2327)</f>
        <v>2012</v>
      </c>
      <c r="C2327" s="7" t="n">
        <v>967</v>
      </c>
      <c r="D2327" s="8" t="n">
        <f aca="false">AVERAGE($C2323:$C2327)</f>
        <v>939.4</v>
      </c>
      <c r="E2327" s="8" t="n">
        <f aca="false">AVERAGE($C2303:$C2327)</f>
        <v>915.4</v>
      </c>
      <c r="F2327" s="8" t="n">
        <f aca="false">AVERAGE($C2253:$C2327)</f>
        <v>1040.44</v>
      </c>
      <c r="G2327" s="4" t="n">
        <f aca="false">IF(  AND(  F2327 &lt; E2327,  E2327 &lt; D2327  ),  1,  0  )</f>
        <v>0</v>
      </c>
      <c r="H2327" s="12" t="n">
        <f aca="false">IF(  AND(  1 = G2327,  OR(  0 = $K2327,  2 = $K2327  )  ),  $C2327,  IF(  AND(  NOT(  "-" = H2326  ),  0 &lt; H2326  ),  H2326,  0  )  )</f>
        <v>1235</v>
      </c>
      <c r="I2327" s="4" t="n">
        <f aca="false">IF(  AND(  D2327 &lt; E2327,  E2327 &lt; F2327  ),  1,  0  )</f>
        <v>0</v>
      </c>
      <c r="J2327" s="12" t="n">
        <f aca="false">IF(  AND(  1 = I2327,  OR(  0 = $K2327,  1 = $K2327  )  ),  $C2327,  IF(  AND(  NOT(  "-" = J2326  ),  0 &lt; J2326  ),  J2326,  0  )  )</f>
        <v>1004</v>
      </c>
      <c r="K2327" s="13" t="n">
        <f aca="false">IF(  1 = G2326,  1,  IF(  1 = I2326,  2,  IF(  OR(  "-" = K2326,  1 = M2326),  0,  K2326  )  )  )</f>
        <v>2</v>
      </c>
      <c r="L2327" s="12" t="n">
        <f aca="false">IF(  AND(  1 = K2327,  1 = M2327  ),  (C2327 - H2327) * 100,  IF(  AND( 2 = K2327,  1 = M2327  ),  (J2327 - C2327) * 100,  0  )  )</f>
        <v>0</v>
      </c>
      <c r="M2327" s="6" t="n">
        <f aca="false">IF(  OR(  AND(  1 = K2327,  1 = I2327  ),  AND(  2 =K2327,  1 = G2327  )  ),  1,  0  )</f>
        <v>0</v>
      </c>
      <c r="N2327" s="0" t="n">
        <f aca="false">IF(  AND(  1 = M2327,  0 &lt; L2327  ),  1,  0  )</f>
        <v>0</v>
      </c>
    </row>
    <row r="2328" customFormat="false" ht="12.8" hidden="false" customHeight="false" outlineLevel="0" collapsed="false">
      <c r="A2328" s="5" t="n">
        <v>41095</v>
      </c>
      <c r="B2328" s="6" t="n">
        <f aca="false">YEAR(A2328)</f>
        <v>2012</v>
      </c>
      <c r="C2328" s="7" t="n">
        <v>959</v>
      </c>
      <c r="D2328" s="8" t="n">
        <f aca="false">AVERAGE($C2324:$C2328)</f>
        <v>946</v>
      </c>
      <c r="E2328" s="8" t="n">
        <f aca="false">AVERAGE($C2304:$C2328)</f>
        <v>917.68</v>
      </c>
      <c r="F2328" s="8" t="n">
        <f aca="false">AVERAGE($C2254:$C2328)</f>
        <v>1036.49333333333</v>
      </c>
      <c r="G2328" s="4" t="n">
        <f aca="false">IF(  AND(  F2328 &lt; E2328,  E2328 &lt; D2328  ),  1,  0  )</f>
        <v>0</v>
      </c>
      <c r="H2328" s="12" t="n">
        <f aca="false">IF(  AND(  1 = G2328,  OR(  0 = $K2328,  2 = $K2328  )  ),  $C2328,  IF(  AND(  NOT(  "-" = H2327  ),  0 &lt; H2327  ),  H2327,  0  )  )</f>
        <v>1235</v>
      </c>
      <c r="I2328" s="4" t="n">
        <f aca="false">IF(  AND(  D2328 &lt; E2328,  E2328 &lt; F2328  ),  1,  0  )</f>
        <v>0</v>
      </c>
      <c r="J2328" s="12" t="n">
        <f aca="false">IF(  AND(  1 = I2328,  OR(  0 = $K2328,  1 = $K2328  )  ),  $C2328,  IF(  AND(  NOT(  "-" = J2327  ),  0 &lt; J2327  ),  J2327,  0  )  )</f>
        <v>1004</v>
      </c>
      <c r="K2328" s="13" t="n">
        <f aca="false">IF(  1 = G2327,  1,  IF(  1 = I2327,  2,  IF(  OR(  "-" = K2327,  1 = M2327),  0,  K2327  )  )  )</f>
        <v>2</v>
      </c>
      <c r="L2328" s="12" t="n">
        <f aca="false">IF(  AND(  1 = K2328,  1 = M2328  ),  (C2328 - H2328) * 100,  IF(  AND( 2 = K2328,  1 = M2328  ),  (J2328 - C2328) * 100,  0  )  )</f>
        <v>0</v>
      </c>
      <c r="M2328" s="6" t="n">
        <f aca="false">IF(  OR(  AND(  1 = K2328,  1 = I2328  ),  AND(  2 =K2328,  1 = G2328  )  ),  1,  0  )</f>
        <v>0</v>
      </c>
      <c r="N2328" s="0" t="n">
        <f aca="false">IF(  AND(  1 = M2328,  0 &lt; L2328  ),  1,  0  )</f>
        <v>0</v>
      </c>
    </row>
    <row r="2329" customFormat="false" ht="12.8" hidden="false" customHeight="false" outlineLevel="0" collapsed="false">
      <c r="A2329" s="5" t="n">
        <v>41096</v>
      </c>
      <c r="B2329" s="6" t="n">
        <f aca="false">YEAR(A2329)</f>
        <v>2012</v>
      </c>
      <c r="C2329" s="7" t="n">
        <v>950</v>
      </c>
      <c r="D2329" s="8" t="n">
        <f aca="false">AVERAGE($C2325:$C2329)</f>
        <v>950</v>
      </c>
      <c r="E2329" s="8" t="n">
        <f aca="false">AVERAGE($C2305:$C2329)</f>
        <v>919.76</v>
      </c>
      <c r="F2329" s="8" t="n">
        <f aca="false">AVERAGE($C2255:$C2329)</f>
        <v>1032.49333333333</v>
      </c>
      <c r="G2329" s="4" t="n">
        <f aca="false">IF(  AND(  F2329 &lt; E2329,  E2329 &lt; D2329  ),  1,  0  )</f>
        <v>0</v>
      </c>
      <c r="H2329" s="12" t="n">
        <f aca="false">IF(  AND(  1 = G2329,  OR(  0 = $K2329,  2 = $K2329  )  ),  $C2329,  IF(  AND(  NOT(  "-" = H2328  ),  0 &lt; H2328  ),  H2328,  0  )  )</f>
        <v>1235</v>
      </c>
      <c r="I2329" s="4" t="n">
        <f aca="false">IF(  AND(  D2329 &lt; E2329,  E2329 &lt; F2329  ),  1,  0  )</f>
        <v>0</v>
      </c>
      <c r="J2329" s="12" t="n">
        <f aca="false">IF(  AND(  1 = I2329,  OR(  0 = $K2329,  1 = $K2329  )  ),  $C2329,  IF(  AND(  NOT(  "-" = J2328  ),  0 &lt; J2328  ),  J2328,  0  )  )</f>
        <v>1004</v>
      </c>
      <c r="K2329" s="13" t="n">
        <f aca="false">IF(  1 = G2328,  1,  IF(  1 = I2328,  2,  IF(  OR(  "-" = K2328,  1 = M2328),  0,  K2328  )  )  )</f>
        <v>2</v>
      </c>
      <c r="L2329" s="12" t="n">
        <f aca="false">IF(  AND(  1 = K2329,  1 = M2329  ),  (C2329 - H2329) * 100,  IF(  AND( 2 = K2329,  1 = M2329  ),  (J2329 - C2329) * 100,  0  )  )</f>
        <v>0</v>
      </c>
      <c r="M2329" s="6" t="n">
        <f aca="false">IF(  OR(  AND(  1 = K2329,  1 = I2329  ),  AND(  2 =K2329,  1 = G2329  )  ),  1,  0  )</f>
        <v>0</v>
      </c>
      <c r="N2329" s="0" t="n">
        <f aca="false">IF(  AND(  1 = M2329,  0 &lt; L2329  ),  1,  0  )</f>
        <v>0</v>
      </c>
    </row>
    <row r="2330" customFormat="false" ht="12.8" hidden="false" customHeight="false" outlineLevel="0" collapsed="false">
      <c r="A2330" s="5" t="n">
        <v>41099</v>
      </c>
      <c r="B2330" s="6" t="n">
        <f aca="false">YEAR(A2330)</f>
        <v>2012</v>
      </c>
      <c r="C2330" s="7" t="n">
        <v>938</v>
      </c>
      <c r="D2330" s="8" t="n">
        <f aca="false">AVERAGE($C2326:$C2330)</f>
        <v>952</v>
      </c>
      <c r="E2330" s="8" t="n">
        <f aca="false">AVERAGE($C2306:$C2330)</f>
        <v>921.28</v>
      </c>
      <c r="F2330" s="8" t="n">
        <f aca="false">AVERAGE($C2256:$C2330)</f>
        <v>1028.2</v>
      </c>
      <c r="G2330" s="4" t="n">
        <f aca="false">IF(  AND(  F2330 &lt; E2330,  E2330 &lt; D2330  ),  1,  0  )</f>
        <v>0</v>
      </c>
      <c r="H2330" s="12" t="n">
        <f aca="false">IF(  AND(  1 = G2330,  OR(  0 = $K2330,  2 = $K2330  )  ),  $C2330,  IF(  AND(  NOT(  "-" = H2329  ),  0 &lt; H2329  ),  H2329,  0  )  )</f>
        <v>1235</v>
      </c>
      <c r="I2330" s="4" t="n">
        <f aca="false">IF(  AND(  D2330 &lt; E2330,  E2330 &lt; F2330  ),  1,  0  )</f>
        <v>0</v>
      </c>
      <c r="J2330" s="12" t="n">
        <f aca="false">IF(  AND(  1 = I2330,  OR(  0 = $K2330,  1 = $K2330  )  ),  $C2330,  IF(  AND(  NOT(  "-" = J2329  ),  0 &lt; J2329  ),  J2329,  0  )  )</f>
        <v>1004</v>
      </c>
      <c r="K2330" s="13" t="n">
        <f aca="false">IF(  1 = G2329,  1,  IF(  1 = I2329,  2,  IF(  OR(  "-" = K2329,  1 = M2329),  0,  K2329  )  )  )</f>
        <v>2</v>
      </c>
      <c r="L2330" s="12" t="n">
        <f aca="false">IF(  AND(  1 = K2330,  1 = M2330  ),  (C2330 - H2330) * 100,  IF(  AND( 2 = K2330,  1 = M2330  ),  (J2330 - C2330) * 100,  0  )  )</f>
        <v>0</v>
      </c>
      <c r="M2330" s="6" t="n">
        <f aca="false">IF(  OR(  AND(  1 = K2330,  1 = I2330  ),  AND(  2 =K2330,  1 = G2330  )  ),  1,  0  )</f>
        <v>0</v>
      </c>
      <c r="N2330" s="0" t="n">
        <f aca="false">IF(  AND(  1 = M2330,  0 &lt; L2330  ),  1,  0  )</f>
        <v>0</v>
      </c>
    </row>
    <row r="2331" customFormat="false" ht="12.8" hidden="false" customHeight="false" outlineLevel="0" collapsed="false">
      <c r="A2331" s="5" t="n">
        <v>41100</v>
      </c>
      <c r="B2331" s="6" t="n">
        <f aca="false">YEAR(A2331)</f>
        <v>2012</v>
      </c>
      <c r="C2331" s="7" t="n">
        <v>928</v>
      </c>
      <c r="D2331" s="8" t="n">
        <f aca="false">AVERAGE($C2327:$C2331)</f>
        <v>948.4</v>
      </c>
      <c r="E2331" s="8" t="n">
        <f aca="false">AVERAGE($C2307:$C2331)</f>
        <v>921.08</v>
      </c>
      <c r="F2331" s="8" t="n">
        <f aca="false">AVERAGE($C2257:$C2331)</f>
        <v>1023.14666666667</v>
      </c>
      <c r="G2331" s="4" t="n">
        <f aca="false">IF(  AND(  F2331 &lt; E2331,  E2331 &lt; D2331  ),  1,  0  )</f>
        <v>0</v>
      </c>
      <c r="H2331" s="12" t="n">
        <f aca="false">IF(  AND(  1 = G2331,  OR(  0 = $K2331,  2 = $K2331  )  ),  $C2331,  IF(  AND(  NOT(  "-" = H2330  ),  0 &lt; H2330  ),  H2330,  0  )  )</f>
        <v>1235</v>
      </c>
      <c r="I2331" s="4" t="n">
        <f aca="false">IF(  AND(  D2331 &lt; E2331,  E2331 &lt; F2331  ),  1,  0  )</f>
        <v>0</v>
      </c>
      <c r="J2331" s="12" t="n">
        <f aca="false">IF(  AND(  1 = I2331,  OR(  0 = $K2331,  1 = $K2331  )  ),  $C2331,  IF(  AND(  NOT(  "-" = J2330  ),  0 &lt; J2330  ),  J2330,  0  )  )</f>
        <v>1004</v>
      </c>
      <c r="K2331" s="13" t="n">
        <f aca="false">IF(  1 = G2330,  1,  IF(  1 = I2330,  2,  IF(  OR(  "-" = K2330,  1 = M2330),  0,  K2330  )  )  )</f>
        <v>2</v>
      </c>
      <c r="L2331" s="12" t="n">
        <f aca="false">IF(  AND(  1 = K2331,  1 = M2331  ),  (C2331 - H2331) * 100,  IF(  AND( 2 = K2331,  1 = M2331  ),  (J2331 - C2331) * 100,  0  )  )</f>
        <v>0</v>
      </c>
      <c r="M2331" s="6" t="n">
        <f aca="false">IF(  OR(  AND(  1 = K2331,  1 = I2331  ),  AND(  2 =K2331,  1 = G2331  )  ),  1,  0  )</f>
        <v>0</v>
      </c>
      <c r="N2331" s="0" t="n">
        <f aca="false">IF(  AND(  1 = M2331,  0 &lt; L2331  ),  1,  0  )</f>
        <v>0</v>
      </c>
    </row>
    <row r="2332" customFormat="false" ht="12.8" hidden="false" customHeight="false" outlineLevel="0" collapsed="false">
      <c r="A2332" s="5" t="n">
        <v>41101</v>
      </c>
      <c r="B2332" s="6" t="n">
        <f aca="false">YEAR(A2332)</f>
        <v>2012</v>
      </c>
      <c r="C2332" s="7" t="n">
        <v>929</v>
      </c>
      <c r="D2332" s="8" t="n">
        <f aca="false">AVERAGE($C2328:$C2332)</f>
        <v>940.8</v>
      </c>
      <c r="E2332" s="8" t="n">
        <f aca="false">AVERAGE($C2308:$C2332)</f>
        <v>921.92</v>
      </c>
      <c r="F2332" s="8" t="n">
        <f aca="false">AVERAGE($C2258:$C2332)</f>
        <v>1018.66666666667</v>
      </c>
      <c r="G2332" s="4" t="n">
        <f aca="false">IF(  AND(  F2332 &lt; E2332,  E2332 &lt; D2332  ),  1,  0  )</f>
        <v>0</v>
      </c>
      <c r="H2332" s="12" t="n">
        <f aca="false">IF(  AND(  1 = G2332,  OR(  0 = $K2332,  2 = $K2332  )  ),  $C2332,  IF(  AND(  NOT(  "-" = H2331  ),  0 &lt; H2331  ),  H2331,  0  )  )</f>
        <v>1235</v>
      </c>
      <c r="I2332" s="4" t="n">
        <f aca="false">IF(  AND(  D2332 &lt; E2332,  E2332 &lt; F2332  ),  1,  0  )</f>
        <v>0</v>
      </c>
      <c r="J2332" s="12" t="n">
        <f aca="false">IF(  AND(  1 = I2332,  OR(  0 = $K2332,  1 = $K2332  )  ),  $C2332,  IF(  AND(  NOT(  "-" = J2331  ),  0 &lt; J2331  ),  J2331,  0  )  )</f>
        <v>1004</v>
      </c>
      <c r="K2332" s="13" t="n">
        <f aca="false">IF(  1 = G2331,  1,  IF(  1 = I2331,  2,  IF(  OR(  "-" = K2331,  1 = M2331),  0,  K2331  )  )  )</f>
        <v>2</v>
      </c>
      <c r="L2332" s="12" t="n">
        <f aca="false">IF(  AND(  1 = K2332,  1 = M2332  ),  (C2332 - H2332) * 100,  IF(  AND( 2 = K2332,  1 = M2332  ),  (J2332 - C2332) * 100,  0  )  )</f>
        <v>0</v>
      </c>
      <c r="M2332" s="6" t="n">
        <f aca="false">IF(  OR(  AND(  1 = K2332,  1 = I2332  ),  AND(  2 =K2332,  1 = G2332  )  ),  1,  0  )</f>
        <v>0</v>
      </c>
      <c r="N2332" s="0" t="n">
        <f aca="false">IF(  AND(  1 = M2332,  0 &lt; L2332  ),  1,  0  )</f>
        <v>0</v>
      </c>
    </row>
    <row r="2333" customFormat="false" ht="12.8" hidden="false" customHeight="false" outlineLevel="0" collapsed="false">
      <c r="A2333" s="5" t="n">
        <v>41102</v>
      </c>
      <c r="B2333" s="6" t="n">
        <f aca="false">YEAR(A2333)</f>
        <v>2012</v>
      </c>
      <c r="C2333" s="7" t="n">
        <v>912</v>
      </c>
      <c r="D2333" s="8" t="n">
        <f aca="false">AVERAGE($C2329:$C2333)</f>
        <v>931.4</v>
      </c>
      <c r="E2333" s="8" t="n">
        <f aca="false">AVERAGE($C2309:$C2333)</f>
        <v>922.2</v>
      </c>
      <c r="F2333" s="8" t="n">
        <f aca="false">AVERAGE($C2259:$C2333)</f>
        <v>1014.06666666667</v>
      </c>
      <c r="G2333" s="4" t="n">
        <f aca="false">IF(  AND(  F2333 &lt; E2333,  E2333 &lt; D2333  ),  1,  0  )</f>
        <v>0</v>
      </c>
      <c r="H2333" s="12" t="n">
        <f aca="false">IF(  AND(  1 = G2333,  OR(  0 = $K2333,  2 = $K2333  )  ),  $C2333,  IF(  AND(  NOT(  "-" = H2332  ),  0 &lt; H2332  ),  H2332,  0  )  )</f>
        <v>1235</v>
      </c>
      <c r="I2333" s="4" t="n">
        <f aca="false">IF(  AND(  D2333 &lt; E2333,  E2333 &lt; F2333  ),  1,  0  )</f>
        <v>0</v>
      </c>
      <c r="J2333" s="12" t="n">
        <f aca="false">IF(  AND(  1 = I2333,  OR(  0 = $K2333,  1 = $K2333  )  ),  $C2333,  IF(  AND(  NOT(  "-" = J2332  ),  0 &lt; J2332  ),  J2332,  0  )  )</f>
        <v>1004</v>
      </c>
      <c r="K2333" s="13" t="n">
        <f aca="false">IF(  1 = G2332,  1,  IF(  1 = I2332,  2,  IF(  OR(  "-" = K2332,  1 = M2332),  0,  K2332  )  )  )</f>
        <v>2</v>
      </c>
      <c r="L2333" s="12" t="n">
        <f aca="false">IF(  AND(  1 = K2333,  1 = M2333  ),  (C2333 - H2333) * 100,  IF(  AND( 2 = K2333,  1 = M2333  ),  (J2333 - C2333) * 100,  0  )  )</f>
        <v>0</v>
      </c>
      <c r="M2333" s="6" t="n">
        <f aca="false">IF(  OR(  AND(  1 = K2333,  1 = I2333  ),  AND(  2 =K2333,  1 = G2333  )  ),  1,  0  )</f>
        <v>0</v>
      </c>
      <c r="N2333" s="0" t="n">
        <f aca="false">IF(  AND(  1 = M2333,  0 &lt; L2333  ),  1,  0  )</f>
        <v>0</v>
      </c>
    </row>
    <row r="2334" customFormat="false" ht="12.8" hidden="false" customHeight="false" outlineLevel="0" collapsed="false">
      <c r="A2334" s="5" t="n">
        <v>41103</v>
      </c>
      <c r="B2334" s="6" t="n">
        <f aca="false">YEAR(A2334)</f>
        <v>2012</v>
      </c>
      <c r="C2334" s="7" t="n">
        <v>894</v>
      </c>
      <c r="D2334" s="8" t="n">
        <f aca="false">AVERAGE($C2330:$C2334)</f>
        <v>920.2</v>
      </c>
      <c r="E2334" s="8" t="n">
        <f aca="false">AVERAGE($C2310:$C2334)</f>
        <v>923</v>
      </c>
      <c r="F2334" s="8" t="n">
        <f aca="false">AVERAGE($C2260:$C2334)</f>
        <v>1009</v>
      </c>
      <c r="G2334" s="4" t="n">
        <f aca="false">IF(  AND(  F2334 &lt; E2334,  E2334 &lt; D2334  ),  1,  0  )</f>
        <v>0</v>
      </c>
      <c r="H2334" s="12" t="n">
        <f aca="false">IF(  AND(  1 = G2334,  OR(  0 = $K2334,  2 = $K2334  )  ),  $C2334,  IF(  AND(  NOT(  "-" = H2333  ),  0 &lt; H2333  ),  H2333,  0  )  )</f>
        <v>1235</v>
      </c>
      <c r="I2334" s="4" t="n">
        <f aca="false">IF(  AND(  D2334 &lt; E2334,  E2334 &lt; F2334  ),  1,  0  )</f>
        <v>1</v>
      </c>
      <c r="J2334" s="12" t="n">
        <f aca="false">IF(  AND(  1 = I2334,  OR(  0 = $K2334,  1 = $K2334  )  ),  $C2334,  IF(  AND(  NOT(  "-" = J2333  ),  0 &lt; J2333  ),  J2333,  0  )  )</f>
        <v>1004</v>
      </c>
      <c r="K2334" s="13" t="n">
        <f aca="false">IF(  1 = G2333,  1,  IF(  1 = I2333,  2,  IF(  OR(  "-" = K2333,  1 = M2333),  0,  K2333  )  )  )</f>
        <v>2</v>
      </c>
      <c r="L2334" s="12" t="n">
        <f aca="false">IF(  AND(  1 = K2334,  1 = M2334  ),  (C2334 - H2334) * 100,  IF(  AND( 2 = K2334,  1 = M2334  ),  (J2334 - C2334) * 100,  0  )  )</f>
        <v>0</v>
      </c>
      <c r="M2334" s="6" t="n">
        <f aca="false">IF(  OR(  AND(  1 = K2334,  1 = I2334  ),  AND(  2 =K2334,  1 = G2334  )  ),  1,  0  )</f>
        <v>0</v>
      </c>
      <c r="N2334" s="0" t="n">
        <f aca="false">IF(  AND(  1 = M2334,  0 &lt; L2334  ),  1,  0  )</f>
        <v>0</v>
      </c>
    </row>
    <row r="2335" customFormat="false" ht="12.8" hidden="false" customHeight="false" outlineLevel="0" collapsed="false">
      <c r="A2335" s="5" t="n">
        <v>41107</v>
      </c>
      <c r="B2335" s="6" t="n">
        <f aca="false">YEAR(A2335)</f>
        <v>2012</v>
      </c>
      <c r="C2335" s="7" t="n">
        <v>893</v>
      </c>
      <c r="D2335" s="8" t="n">
        <f aca="false">AVERAGE($C2331:$C2335)</f>
        <v>911.2</v>
      </c>
      <c r="E2335" s="8" t="n">
        <f aca="false">AVERAGE($C2311:$C2335)</f>
        <v>923.64</v>
      </c>
      <c r="F2335" s="8" t="n">
        <f aca="false">AVERAGE($C2261:$C2335)</f>
        <v>1003.86666666667</v>
      </c>
      <c r="G2335" s="4" t="n">
        <f aca="false">IF(  AND(  F2335 &lt; E2335,  E2335 &lt; D2335  ),  1,  0  )</f>
        <v>0</v>
      </c>
      <c r="H2335" s="12" t="n">
        <f aca="false">IF(  AND(  1 = G2335,  OR(  0 = $K2335,  2 = $K2335  )  ),  $C2335,  IF(  AND(  NOT(  "-" = H2334  ),  0 &lt; H2334  ),  H2334,  0  )  )</f>
        <v>1235</v>
      </c>
      <c r="I2335" s="4" t="n">
        <f aca="false">IF(  AND(  D2335 &lt; E2335,  E2335 &lt; F2335  ),  1,  0  )</f>
        <v>1</v>
      </c>
      <c r="J2335" s="12" t="n">
        <f aca="false">IF(  AND(  1 = I2335,  OR(  0 = $K2335,  1 = $K2335  )  ),  $C2335,  IF(  AND(  NOT(  "-" = J2334  ),  0 &lt; J2334  ),  J2334,  0  )  )</f>
        <v>1004</v>
      </c>
      <c r="K2335" s="13" t="n">
        <f aca="false">IF(  1 = G2334,  1,  IF(  1 = I2334,  2,  IF(  OR(  "-" = K2334,  1 = M2334),  0,  K2334  )  )  )</f>
        <v>2</v>
      </c>
      <c r="L2335" s="12" t="n">
        <f aca="false">IF(  AND(  1 = K2335,  1 = M2335  ),  (C2335 - H2335) * 100,  IF(  AND( 2 = K2335,  1 = M2335  ),  (J2335 - C2335) * 100,  0  )  )</f>
        <v>0</v>
      </c>
      <c r="M2335" s="6" t="n">
        <f aca="false">IF(  OR(  AND(  1 = K2335,  1 = I2335  ),  AND(  2 =K2335,  1 = G2335  )  ),  1,  0  )</f>
        <v>0</v>
      </c>
      <c r="N2335" s="0" t="n">
        <f aca="false">IF(  AND(  1 = M2335,  0 &lt; L2335  ),  1,  0  )</f>
        <v>0</v>
      </c>
    </row>
    <row r="2336" customFormat="false" ht="12.8" hidden="false" customHeight="false" outlineLevel="0" collapsed="false">
      <c r="A2336" s="5" t="n">
        <v>41108</v>
      </c>
      <c r="B2336" s="6" t="n">
        <f aca="false">YEAR(A2336)</f>
        <v>2012</v>
      </c>
      <c r="C2336" s="7" t="n">
        <v>880</v>
      </c>
      <c r="D2336" s="8" t="n">
        <f aca="false">AVERAGE($C2332:$C2336)</f>
        <v>901.6</v>
      </c>
      <c r="E2336" s="8" t="n">
        <f aca="false">AVERAGE($C2312:$C2336)</f>
        <v>923.76</v>
      </c>
      <c r="F2336" s="8" t="n">
        <f aca="false">AVERAGE($C2262:$C2336)</f>
        <v>998.72</v>
      </c>
      <c r="G2336" s="4" t="n">
        <f aca="false">IF(  AND(  F2336 &lt; E2336,  E2336 &lt; D2336  ),  1,  0  )</f>
        <v>0</v>
      </c>
      <c r="H2336" s="12" t="n">
        <f aca="false">IF(  AND(  1 = G2336,  OR(  0 = $K2336,  2 = $K2336  )  ),  $C2336,  IF(  AND(  NOT(  "-" = H2335  ),  0 &lt; H2335  ),  H2335,  0  )  )</f>
        <v>1235</v>
      </c>
      <c r="I2336" s="4" t="n">
        <f aca="false">IF(  AND(  D2336 &lt; E2336,  E2336 &lt; F2336  ),  1,  0  )</f>
        <v>1</v>
      </c>
      <c r="J2336" s="12" t="n">
        <f aca="false">IF(  AND(  1 = I2336,  OR(  0 = $K2336,  1 = $K2336  )  ),  $C2336,  IF(  AND(  NOT(  "-" = J2335  ),  0 &lt; J2335  ),  J2335,  0  )  )</f>
        <v>1004</v>
      </c>
      <c r="K2336" s="13" t="n">
        <f aca="false">IF(  1 = G2335,  1,  IF(  1 = I2335,  2,  IF(  OR(  "-" = K2335,  1 = M2335),  0,  K2335  )  )  )</f>
        <v>2</v>
      </c>
      <c r="L2336" s="12" t="n">
        <f aca="false">IF(  AND(  1 = K2336,  1 = M2336  ),  (C2336 - H2336) * 100,  IF(  AND( 2 = K2336,  1 = M2336  ),  (J2336 - C2336) * 100,  0  )  )</f>
        <v>0</v>
      </c>
      <c r="M2336" s="6" t="n">
        <f aca="false">IF(  OR(  AND(  1 = K2336,  1 = I2336  ),  AND(  2 =K2336,  1 = G2336  )  ),  1,  0  )</f>
        <v>0</v>
      </c>
      <c r="N2336" s="0" t="n">
        <f aca="false">IF(  AND(  1 = M2336,  0 &lt; L2336  ),  1,  0  )</f>
        <v>0</v>
      </c>
    </row>
    <row r="2337" customFormat="false" ht="12.8" hidden="false" customHeight="false" outlineLevel="0" collapsed="false">
      <c r="A2337" s="5" t="n">
        <v>41109</v>
      </c>
      <c r="B2337" s="6" t="n">
        <f aca="false">YEAR(A2337)</f>
        <v>2012</v>
      </c>
      <c r="C2337" s="7" t="n">
        <v>875</v>
      </c>
      <c r="D2337" s="8" t="n">
        <f aca="false">AVERAGE($C2333:$C2337)</f>
        <v>890.8</v>
      </c>
      <c r="E2337" s="8" t="n">
        <f aca="false">AVERAGE($C2313:$C2337)</f>
        <v>922.72</v>
      </c>
      <c r="F2337" s="8" t="n">
        <f aca="false">AVERAGE($C2263:$C2337)</f>
        <v>993.773333333333</v>
      </c>
      <c r="G2337" s="4" t="n">
        <f aca="false">IF(  AND(  F2337 &lt; E2337,  E2337 &lt; D2337  ),  1,  0  )</f>
        <v>0</v>
      </c>
      <c r="H2337" s="12" t="n">
        <f aca="false">IF(  AND(  1 = G2337,  OR(  0 = $K2337,  2 = $K2337  )  ),  $C2337,  IF(  AND(  NOT(  "-" = H2336  ),  0 &lt; H2336  ),  H2336,  0  )  )</f>
        <v>1235</v>
      </c>
      <c r="I2337" s="4" t="n">
        <f aca="false">IF(  AND(  D2337 &lt; E2337,  E2337 &lt; F2337  ),  1,  0  )</f>
        <v>1</v>
      </c>
      <c r="J2337" s="12" t="n">
        <f aca="false">IF(  AND(  1 = I2337,  OR(  0 = $K2337,  1 = $K2337  )  ),  $C2337,  IF(  AND(  NOT(  "-" = J2336  ),  0 &lt; J2336  ),  J2336,  0  )  )</f>
        <v>1004</v>
      </c>
      <c r="K2337" s="13" t="n">
        <f aca="false">IF(  1 = G2336,  1,  IF(  1 = I2336,  2,  IF(  OR(  "-" = K2336,  1 = M2336),  0,  K2336  )  )  )</f>
        <v>2</v>
      </c>
      <c r="L2337" s="12" t="n">
        <f aca="false">IF(  AND(  1 = K2337,  1 = M2337  ),  (C2337 - H2337) * 100,  IF(  AND( 2 = K2337,  1 = M2337  ),  (J2337 - C2337) * 100,  0  )  )</f>
        <v>0</v>
      </c>
      <c r="M2337" s="6" t="n">
        <f aca="false">IF(  OR(  AND(  1 = K2337,  1 = I2337  ),  AND(  2 =K2337,  1 = G2337  )  ),  1,  0  )</f>
        <v>0</v>
      </c>
      <c r="N2337" s="0" t="n">
        <f aca="false">IF(  AND(  1 = M2337,  0 &lt; L2337  ),  1,  0  )</f>
        <v>0</v>
      </c>
    </row>
    <row r="2338" customFormat="false" ht="12.8" hidden="false" customHeight="false" outlineLevel="0" collapsed="false">
      <c r="A2338" s="5" t="n">
        <v>41110</v>
      </c>
      <c r="B2338" s="6" t="n">
        <f aca="false">YEAR(A2338)</f>
        <v>2012</v>
      </c>
      <c r="C2338" s="7" t="n">
        <v>858</v>
      </c>
      <c r="D2338" s="8" t="n">
        <f aca="false">AVERAGE($C2334:$C2338)</f>
        <v>880</v>
      </c>
      <c r="E2338" s="8" t="n">
        <f aca="false">AVERAGE($C2314:$C2338)</f>
        <v>920.96</v>
      </c>
      <c r="F2338" s="8" t="n">
        <f aca="false">AVERAGE($C2264:$C2338)</f>
        <v>988.453333333333</v>
      </c>
      <c r="G2338" s="4" t="n">
        <f aca="false">IF(  AND(  F2338 &lt; E2338,  E2338 &lt; D2338  ),  1,  0  )</f>
        <v>0</v>
      </c>
      <c r="H2338" s="12" t="n">
        <f aca="false">IF(  AND(  1 = G2338,  OR(  0 = $K2338,  2 = $K2338  )  ),  $C2338,  IF(  AND(  NOT(  "-" = H2337  ),  0 &lt; H2337  ),  H2337,  0  )  )</f>
        <v>1235</v>
      </c>
      <c r="I2338" s="4" t="n">
        <f aca="false">IF(  AND(  D2338 &lt; E2338,  E2338 &lt; F2338  ),  1,  0  )</f>
        <v>1</v>
      </c>
      <c r="J2338" s="12" t="n">
        <f aca="false">IF(  AND(  1 = I2338,  OR(  0 = $K2338,  1 = $K2338  )  ),  $C2338,  IF(  AND(  NOT(  "-" = J2337  ),  0 &lt; J2337  ),  J2337,  0  )  )</f>
        <v>1004</v>
      </c>
      <c r="K2338" s="13" t="n">
        <f aca="false">IF(  1 = G2337,  1,  IF(  1 = I2337,  2,  IF(  OR(  "-" = K2337,  1 = M2337),  0,  K2337  )  )  )</f>
        <v>2</v>
      </c>
      <c r="L2338" s="12" t="n">
        <f aca="false">IF(  AND(  1 = K2338,  1 = M2338  ),  (C2338 - H2338) * 100,  IF(  AND( 2 = K2338,  1 = M2338  ),  (J2338 - C2338) * 100,  0  )  )</f>
        <v>0</v>
      </c>
      <c r="M2338" s="6" t="n">
        <f aca="false">IF(  OR(  AND(  1 = K2338,  1 = I2338  ),  AND(  2 =K2338,  1 = G2338  )  ),  1,  0  )</f>
        <v>0</v>
      </c>
      <c r="N2338" s="0" t="n">
        <f aca="false">IF(  AND(  1 = M2338,  0 &lt; L2338  ),  1,  0  )</f>
        <v>0</v>
      </c>
    </row>
    <row r="2339" customFormat="false" ht="12.8" hidden="false" customHeight="false" outlineLevel="0" collapsed="false">
      <c r="A2339" s="5" t="n">
        <v>41113</v>
      </c>
      <c r="B2339" s="6" t="n">
        <f aca="false">YEAR(A2339)</f>
        <v>2012</v>
      </c>
      <c r="C2339" s="7" t="n">
        <v>844</v>
      </c>
      <c r="D2339" s="8" t="n">
        <f aca="false">AVERAGE($C2335:$C2339)</f>
        <v>870</v>
      </c>
      <c r="E2339" s="8" t="n">
        <f aca="false">AVERAGE($C2315:$C2339)</f>
        <v>918.84</v>
      </c>
      <c r="F2339" s="8" t="n">
        <f aca="false">AVERAGE($C2265:$C2339)</f>
        <v>983.24</v>
      </c>
      <c r="G2339" s="4" t="n">
        <f aca="false">IF(  AND(  F2339 &lt; E2339,  E2339 &lt; D2339  ),  1,  0  )</f>
        <v>0</v>
      </c>
      <c r="H2339" s="12" t="n">
        <f aca="false">IF(  AND(  1 = G2339,  OR(  0 = $K2339,  2 = $K2339  )  ),  $C2339,  IF(  AND(  NOT(  "-" = H2338  ),  0 &lt; H2338  ),  H2338,  0  )  )</f>
        <v>1235</v>
      </c>
      <c r="I2339" s="4" t="n">
        <f aca="false">IF(  AND(  D2339 &lt; E2339,  E2339 &lt; F2339  ),  1,  0  )</f>
        <v>1</v>
      </c>
      <c r="J2339" s="12" t="n">
        <f aca="false">IF(  AND(  1 = I2339,  OR(  0 = $K2339,  1 = $K2339  )  ),  $C2339,  IF(  AND(  NOT(  "-" = J2338  ),  0 &lt; J2338  ),  J2338,  0  )  )</f>
        <v>1004</v>
      </c>
      <c r="K2339" s="13" t="n">
        <f aca="false">IF(  1 = G2338,  1,  IF(  1 = I2338,  2,  IF(  OR(  "-" = K2338,  1 = M2338),  0,  K2338  )  )  )</f>
        <v>2</v>
      </c>
      <c r="L2339" s="12" t="n">
        <f aca="false">IF(  AND(  1 = K2339,  1 = M2339  ),  (C2339 - H2339) * 100,  IF(  AND( 2 = K2339,  1 = M2339  ),  (J2339 - C2339) * 100,  0  )  )</f>
        <v>0</v>
      </c>
      <c r="M2339" s="6" t="n">
        <f aca="false">IF(  OR(  AND(  1 = K2339,  1 = I2339  ),  AND(  2 =K2339,  1 = G2339  )  ),  1,  0  )</f>
        <v>0</v>
      </c>
      <c r="N2339" s="0" t="n">
        <f aca="false">IF(  AND(  1 = M2339,  0 &lt; L2339  ),  1,  0  )</f>
        <v>0</v>
      </c>
    </row>
    <row r="2340" customFormat="false" ht="12.8" hidden="false" customHeight="false" outlineLevel="0" collapsed="false">
      <c r="A2340" s="5" t="n">
        <v>41114</v>
      </c>
      <c r="B2340" s="6" t="n">
        <f aca="false">YEAR(A2340)</f>
        <v>2012</v>
      </c>
      <c r="C2340" s="7" t="n">
        <v>829</v>
      </c>
      <c r="D2340" s="8" t="n">
        <f aca="false">AVERAGE($C2336:$C2340)</f>
        <v>857.2</v>
      </c>
      <c r="E2340" s="8" t="n">
        <f aca="false">AVERAGE($C2316:$C2340)</f>
        <v>915.48</v>
      </c>
      <c r="F2340" s="8" t="n">
        <f aca="false">AVERAGE($C2266:$C2340)</f>
        <v>977.973333333333</v>
      </c>
      <c r="G2340" s="4" t="n">
        <f aca="false">IF(  AND(  F2340 &lt; E2340,  E2340 &lt; D2340  ),  1,  0  )</f>
        <v>0</v>
      </c>
      <c r="H2340" s="12" t="n">
        <f aca="false">IF(  AND(  1 = G2340,  OR(  0 = $K2340,  2 = $K2340  )  ),  $C2340,  IF(  AND(  NOT(  "-" = H2339  ),  0 &lt; H2339  ),  H2339,  0  )  )</f>
        <v>1235</v>
      </c>
      <c r="I2340" s="4" t="n">
        <f aca="false">IF(  AND(  D2340 &lt; E2340,  E2340 &lt; F2340  ),  1,  0  )</f>
        <v>1</v>
      </c>
      <c r="J2340" s="12" t="n">
        <f aca="false">IF(  AND(  1 = I2340,  OR(  0 = $K2340,  1 = $K2340  )  ),  $C2340,  IF(  AND(  NOT(  "-" = J2339  ),  0 &lt; J2339  ),  J2339,  0  )  )</f>
        <v>1004</v>
      </c>
      <c r="K2340" s="13" t="n">
        <f aca="false">IF(  1 = G2339,  1,  IF(  1 = I2339,  2,  IF(  OR(  "-" = K2339,  1 = M2339),  0,  K2339  )  )  )</f>
        <v>2</v>
      </c>
      <c r="L2340" s="12" t="n">
        <f aca="false">IF(  AND(  1 = K2340,  1 = M2340  ),  (C2340 - H2340) * 100,  IF(  AND( 2 = K2340,  1 = M2340  ),  (J2340 - C2340) * 100,  0  )  )</f>
        <v>0</v>
      </c>
      <c r="M2340" s="6" t="n">
        <f aca="false">IF(  OR(  AND(  1 = K2340,  1 = I2340  ),  AND(  2 =K2340,  1 = G2340  )  ),  1,  0  )</f>
        <v>0</v>
      </c>
      <c r="N2340" s="0" t="n">
        <f aca="false">IF(  AND(  1 = M2340,  0 &lt; L2340  ),  1,  0  )</f>
        <v>0</v>
      </c>
    </row>
    <row r="2341" customFormat="false" ht="12.8" hidden="false" customHeight="false" outlineLevel="0" collapsed="false">
      <c r="A2341" s="5" t="n">
        <v>41115</v>
      </c>
      <c r="B2341" s="6" t="n">
        <f aca="false">YEAR(A2341)</f>
        <v>2012</v>
      </c>
      <c r="C2341" s="7" t="n">
        <v>811</v>
      </c>
      <c r="D2341" s="8" t="n">
        <f aca="false">AVERAGE($C2337:$C2341)</f>
        <v>843.4</v>
      </c>
      <c r="E2341" s="8" t="n">
        <f aca="false">AVERAGE($C2317:$C2341)</f>
        <v>911.2</v>
      </c>
      <c r="F2341" s="8" t="n">
        <f aca="false">AVERAGE($C2267:$C2341)</f>
        <v>972.306666666667</v>
      </c>
      <c r="G2341" s="4" t="n">
        <f aca="false">IF(  AND(  F2341 &lt; E2341,  E2341 &lt; D2341  ),  1,  0  )</f>
        <v>0</v>
      </c>
      <c r="H2341" s="12" t="n">
        <f aca="false">IF(  AND(  1 = G2341,  OR(  0 = $K2341,  2 = $K2341  )  ),  $C2341,  IF(  AND(  NOT(  "-" = H2340  ),  0 &lt; H2340  ),  H2340,  0  )  )</f>
        <v>1235</v>
      </c>
      <c r="I2341" s="4" t="n">
        <f aca="false">IF(  AND(  D2341 &lt; E2341,  E2341 &lt; F2341  ),  1,  0  )</f>
        <v>1</v>
      </c>
      <c r="J2341" s="12" t="n">
        <f aca="false">IF(  AND(  1 = I2341,  OR(  0 = $K2341,  1 = $K2341  )  ),  $C2341,  IF(  AND(  NOT(  "-" = J2340  ),  0 &lt; J2340  ),  J2340,  0  )  )</f>
        <v>1004</v>
      </c>
      <c r="K2341" s="13" t="n">
        <f aca="false">IF(  1 = G2340,  1,  IF(  1 = I2340,  2,  IF(  OR(  "-" = K2340,  1 = M2340),  0,  K2340  )  )  )</f>
        <v>2</v>
      </c>
      <c r="L2341" s="12" t="n">
        <f aca="false">IF(  AND(  1 = K2341,  1 = M2341  ),  (C2341 - H2341) * 100,  IF(  AND( 2 = K2341,  1 = M2341  ),  (J2341 - C2341) * 100,  0  )  )</f>
        <v>0</v>
      </c>
      <c r="M2341" s="6" t="n">
        <f aca="false">IF(  OR(  AND(  1 = K2341,  1 = I2341  ),  AND(  2 =K2341,  1 = G2341  )  ),  1,  0  )</f>
        <v>0</v>
      </c>
      <c r="N2341" s="0" t="n">
        <f aca="false">IF(  AND(  1 = M2341,  0 &lt; L2341  ),  1,  0  )</f>
        <v>0</v>
      </c>
    </row>
    <row r="2342" customFormat="false" ht="12.8" hidden="false" customHeight="false" outlineLevel="0" collapsed="false">
      <c r="A2342" s="5" t="n">
        <v>41116</v>
      </c>
      <c r="B2342" s="6" t="n">
        <f aca="false">YEAR(A2342)</f>
        <v>2012</v>
      </c>
      <c r="C2342" s="7" t="n">
        <v>848</v>
      </c>
      <c r="D2342" s="8" t="n">
        <f aca="false">AVERAGE($C2338:$C2342)</f>
        <v>838</v>
      </c>
      <c r="E2342" s="8" t="n">
        <f aca="false">AVERAGE($C2318:$C2342)</f>
        <v>907.96</v>
      </c>
      <c r="F2342" s="8" t="n">
        <f aca="false">AVERAGE($C2268:$C2342)</f>
        <v>967.44</v>
      </c>
      <c r="G2342" s="4" t="n">
        <f aca="false">IF(  AND(  F2342 &lt; E2342,  E2342 &lt; D2342  ),  1,  0  )</f>
        <v>0</v>
      </c>
      <c r="H2342" s="12" t="n">
        <f aca="false">IF(  AND(  1 = G2342,  OR(  0 = $K2342,  2 = $K2342  )  ),  $C2342,  IF(  AND(  NOT(  "-" = H2341  ),  0 &lt; H2341  ),  H2341,  0  )  )</f>
        <v>1235</v>
      </c>
      <c r="I2342" s="4" t="n">
        <f aca="false">IF(  AND(  D2342 &lt; E2342,  E2342 &lt; F2342  ),  1,  0  )</f>
        <v>1</v>
      </c>
      <c r="J2342" s="12" t="n">
        <f aca="false">IF(  AND(  1 = I2342,  OR(  0 = $K2342,  1 = $K2342  )  ),  $C2342,  IF(  AND(  NOT(  "-" = J2341  ),  0 &lt; J2341  ),  J2341,  0  )  )</f>
        <v>1004</v>
      </c>
      <c r="K2342" s="13" t="n">
        <f aca="false">IF(  1 = G2341,  1,  IF(  1 = I2341,  2,  IF(  OR(  "-" = K2341,  1 = M2341),  0,  K2341  )  )  )</f>
        <v>2</v>
      </c>
      <c r="L2342" s="12" t="n">
        <f aca="false">IF(  AND(  1 = K2342,  1 = M2342  ),  (C2342 - H2342) * 100,  IF(  AND( 2 = K2342,  1 = M2342  ),  (J2342 - C2342) * 100,  0  )  )</f>
        <v>0</v>
      </c>
      <c r="M2342" s="6" t="n">
        <f aca="false">IF(  OR(  AND(  1 = K2342,  1 = I2342  ),  AND(  2 =K2342,  1 = G2342  )  ),  1,  0  )</f>
        <v>0</v>
      </c>
      <c r="N2342" s="0" t="n">
        <f aca="false">IF(  AND(  1 = M2342,  0 &lt; L2342  ),  1,  0  )</f>
        <v>0</v>
      </c>
    </row>
    <row r="2343" customFormat="false" ht="12.8" hidden="false" customHeight="false" outlineLevel="0" collapsed="false">
      <c r="A2343" s="5" t="n">
        <v>41117</v>
      </c>
      <c r="B2343" s="6" t="n">
        <f aca="false">YEAR(A2343)</f>
        <v>2012</v>
      </c>
      <c r="C2343" s="7" t="n">
        <v>875</v>
      </c>
      <c r="D2343" s="8" t="n">
        <f aca="false">AVERAGE($C2339:$C2343)</f>
        <v>841.4</v>
      </c>
      <c r="E2343" s="8" t="n">
        <f aca="false">AVERAGE($C2319:$C2343)</f>
        <v>905.16</v>
      </c>
      <c r="F2343" s="8" t="n">
        <f aca="false">AVERAGE($C2269:$C2343)</f>
        <v>963.066666666667</v>
      </c>
      <c r="G2343" s="4" t="n">
        <f aca="false">IF(  AND(  F2343 &lt; E2343,  E2343 &lt; D2343  ),  1,  0  )</f>
        <v>0</v>
      </c>
      <c r="H2343" s="12" t="n">
        <f aca="false">IF(  AND(  1 = G2343,  OR(  0 = $K2343,  2 = $K2343  )  ),  $C2343,  IF(  AND(  NOT(  "-" = H2342  ),  0 &lt; H2342  ),  H2342,  0  )  )</f>
        <v>1235</v>
      </c>
      <c r="I2343" s="4" t="n">
        <f aca="false">IF(  AND(  D2343 &lt; E2343,  E2343 &lt; F2343  ),  1,  0  )</f>
        <v>1</v>
      </c>
      <c r="J2343" s="12" t="n">
        <f aca="false">IF(  AND(  1 = I2343,  OR(  0 = $K2343,  1 = $K2343  )  ),  $C2343,  IF(  AND(  NOT(  "-" = J2342  ),  0 &lt; J2342  ),  J2342,  0  )  )</f>
        <v>1004</v>
      </c>
      <c r="K2343" s="13" t="n">
        <f aca="false">IF(  1 = G2342,  1,  IF(  1 = I2342,  2,  IF(  OR(  "-" = K2342,  1 = M2342),  0,  K2342  )  )  )</f>
        <v>2</v>
      </c>
      <c r="L2343" s="12" t="n">
        <f aca="false">IF(  AND(  1 = K2343,  1 = M2343  ),  (C2343 - H2343) * 100,  IF(  AND( 2 = K2343,  1 = M2343  ),  (J2343 - C2343) * 100,  0  )  )</f>
        <v>0</v>
      </c>
      <c r="M2343" s="6" t="n">
        <f aca="false">IF(  OR(  AND(  1 = K2343,  1 = I2343  ),  AND(  2 =K2343,  1 = G2343  )  ),  1,  0  )</f>
        <v>0</v>
      </c>
      <c r="N2343" s="0" t="n">
        <f aca="false">IF(  AND(  1 = M2343,  0 &lt; L2343  ),  1,  0  )</f>
        <v>0</v>
      </c>
    </row>
    <row r="2344" customFormat="false" ht="12.8" hidden="false" customHeight="false" outlineLevel="0" collapsed="false">
      <c r="A2344" s="5" t="n">
        <v>41120</v>
      </c>
      <c r="B2344" s="6" t="n">
        <f aca="false">YEAR(A2344)</f>
        <v>2012</v>
      </c>
      <c r="C2344" s="7" t="n">
        <v>880</v>
      </c>
      <c r="D2344" s="8" t="n">
        <f aca="false">AVERAGE($C2340:$C2344)</f>
        <v>848.6</v>
      </c>
      <c r="E2344" s="8" t="n">
        <f aca="false">AVERAGE($C2320:$C2344)</f>
        <v>902.24</v>
      </c>
      <c r="F2344" s="8" t="n">
        <f aca="false">AVERAGE($C2270:$C2344)</f>
        <v>958.746666666667</v>
      </c>
      <c r="G2344" s="4" t="n">
        <f aca="false">IF(  AND(  F2344 &lt; E2344,  E2344 &lt; D2344  ),  1,  0  )</f>
        <v>0</v>
      </c>
      <c r="H2344" s="12" t="n">
        <f aca="false">IF(  AND(  1 = G2344,  OR(  0 = $K2344,  2 = $K2344  )  ),  $C2344,  IF(  AND(  NOT(  "-" = H2343  ),  0 &lt; H2343  ),  H2343,  0  )  )</f>
        <v>1235</v>
      </c>
      <c r="I2344" s="4" t="n">
        <f aca="false">IF(  AND(  D2344 &lt; E2344,  E2344 &lt; F2344  ),  1,  0  )</f>
        <v>1</v>
      </c>
      <c r="J2344" s="12" t="n">
        <f aca="false">IF(  AND(  1 = I2344,  OR(  0 = $K2344,  1 = $K2344  )  ),  $C2344,  IF(  AND(  NOT(  "-" = J2343  ),  0 &lt; J2343  ),  J2343,  0  )  )</f>
        <v>1004</v>
      </c>
      <c r="K2344" s="13" t="n">
        <f aca="false">IF(  1 = G2343,  1,  IF(  1 = I2343,  2,  IF(  OR(  "-" = K2343,  1 = M2343),  0,  K2343  )  )  )</f>
        <v>2</v>
      </c>
      <c r="L2344" s="12" t="n">
        <f aca="false">IF(  AND(  1 = K2344,  1 = M2344  ),  (C2344 - H2344) * 100,  IF(  AND( 2 = K2344,  1 = M2344  ),  (J2344 - C2344) * 100,  0  )  )</f>
        <v>0</v>
      </c>
      <c r="M2344" s="6" t="n">
        <f aca="false">IF(  OR(  AND(  1 = K2344,  1 = I2344  ),  AND(  2 =K2344,  1 = G2344  )  ),  1,  0  )</f>
        <v>0</v>
      </c>
      <c r="N2344" s="0" t="n">
        <f aca="false">IF(  AND(  1 = M2344,  0 &lt; L2344  ),  1,  0  )</f>
        <v>0</v>
      </c>
    </row>
    <row r="2345" customFormat="false" ht="12.8" hidden="false" customHeight="false" outlineLevel="0" collapsed="false">
      <c r="A2345" s="5" t="n">
        <v>41121</v>
      </c>
      <c r="B2345" s="6" t="n">
        <f aca="false">YEAR(A2345)</f>
        <v>2012</v>
      </c>
      <c r="C2345" s="7" t="n">
        <v>873</v>
      </c>
      <c r="D2345" s="8" t="n">
        <f aca="false">AVERAGE($C2341:$C2345)</f>
        <v>857.4</v>
      </c>
      <c r="E2345" s="8" t="n">
        <f aca="false">AVERAGE($C2321:$C2345)</f>
        <v>900.24</v>
      </c>
      <c r="F2345" s="8" t="n">
        <f aca="false">AVERAGE($C2271:$C2345)</f>
        <v>954.493333333333</v>
      </c>
      <c r="G2345" s="4" t="n">
        <f aca="false">IF(  AND(  F2345 &lt; E2345,  E2345 &lt; D2345  ),  1,  0  )</f>
        <v>0</v>
      </c>
      <c r="H2345" s="12" t="n">
        <f aca="false">IF(  AND(  1 = G2345,  OR(  0 = $K2345,  2 = $K2345  )  ),  $C2345,  IF(  AND(  NOT(  "-" = H2344  ),  0 &lt; H2344  ),  H2344,  0  )  )</f>
        <v>1235</v>
      </c>
      <c r="I2345" s="4" t="n">
        <f aca="false">IF(  AND(  D2345 &lt; E2345,  E2345 &lt; F2345  ),  1,  0  )</f>
        <v>1</v>
      </c>
      <c r="J2345" s="12" t="n">
        <f aca="false">IF(  AND(  1 = I2345,  OR(  0 = $K2345,  1 = $K2345  )  ),  $C2345,  IF(  AND(  NOT(  "-" = J2344  ),  0 &lt; J2344  ),  J2344,  0  )  )</f>
        <v>1004</v>
      </c>
      <c r="K2345" s="13" t="n">
        <f aca="false">IF(  1 = G2344,  1,  IF(  1 = I2344,  2,  IF(  OR(  "-" = K2344,  1 = M2344),  0,  K2344  )  )  )</f>
        <v>2</v>
      </c>
      <c r="L2345" s="12" t="n">
        <f aca="false">IF(  AND(  1 = K2345,  1 = M2345  ),  (C2345 - H2345) * 100,  IF(  AND( 2 = K2345,  1 = M2345  ),  (J2345 - C2345) * 100,  0  )  )</f>
        <v>0</v>
      </c>
      <c r="M2345" s="6" t="n">
        <f aca="false">IF(  OR(  AND(  1 = K2345,  1 = I2345  ),  AND(  2 =K2345,  1 = G2345  )  ),  1,  0  )</f>
        <v>0</v>
      </c>
      <c r="N2345" s="0" t="n">
        <f aca="false">IF(  AND(  1 = M2345,  0 &lt; L2345  ),  1,  0  )</f>
        <v>0</v>
      </c>
    </row>
    <row r="2346" customFormat="false" ht="12.8" hidden="false" customHeight="false" outlineLevel="0" collapsed="false">
      <c r="A2346" s="5" t="n">
        <v>41122</v>
      </c>
      <c r="B2346" s="6" t="n">
        <f aca="false">YEAR(A2346)</f>
        <v>2012</v>
      </c>
      <c r="C2346" s="7" t="n">
        <v>844</v>
      </c>
      <c r="D2346" s="8" t="n">
        <f aca="false">AVERAGE($C2342:$C2346)</f>
        <v>864</v>
      </c>
      <c r="E2346" s="8" t="n">
        <f aca="false">AVERAGE($C2322:$C2346)</f>
        <v>897.44</v>
      </c>
      <c r="F2346" s="8" t="n">
        <f aca="false">AVERAGE($C2272:$C2346)</f>
        <v>950</v>
      </c>
      <c r="G2346" s="4" t="n">
        <f aca="false">IF(  AND(  F2346 &lt; E2346,  E2346 &lt; D2346  ),  1,  0  )</f>
        <v>0</v>
      </c>
      <c r="H2346" s="12" t="n">
        <f aca="false">IF(  AND(  1 = G2346,  OR(  0 = $K2346,  2 = $K2346  )  ),  $C2346,  IF(  AND(  NOT(  "-" = H2345  ),  0 &lt; H2345  ),  H2345,  0  )  )</f>
        <v>1235</v>
      </c>
      <c r="I2346" s="4" t="n">
        <f aca="false">IF(  AND(  D2346 &lt; E2346,  E2346 &lt; F2346  ),  1,  0  )</f>
        <v>1</v>
      </c>
      <c r="J2346" s="12" t="n">
        <f aca="false">IF(  AND(  1 = I2346,  OR(  0 = $K2346,  1 = $K2346  )  ),  $C2346,  IF(  AND(  NOT(  "-" = J2345  ),  0 &lt; J2345  ),  J2345,  0  )  )</f>
        <v>1004</v>
      </c>
      <c r="K2346" s="13" t="n">
        <f aca="false">IF(  1 = G2345,  1,  IF(  1 = I2345,  2,  IF(  OR(  "-" = K2345,  1 = M2345),  0,  K2345  )  )  )</f>
        <v>2</v>
      </c>
      <c r="L2346" s="12" t="n">
        <f aca="false">IF(  AND(  1 = K2346,  1 = M2346  ),  (C2346 - H2346) * 100,  IF(  AND( 2 = K2346,  1 = M2346  ),  (J2346 - C2346) * 100,  0  )  )</f>
        <v>0</v>
      </c>
      <c r="M2346" s="6" t="n">
        <f aca="false">IF(  OR(  AND(  1 = K2346,  1 = I2346  ),  AND(  2 =K2346,  1 = G2346  )  ),  1,  0  )</f>
        <v>0</v>
      </c>
      <c r="N2346" s="0" t="n">
        <f aca="false">IF(  AND(  1 = M2346,  0 &lt; L2346  ),  1,  0  )</f>
        <v>0</v>
      </c>
    </row>
    <row r="2347" customFormat="false" ht="12.8" hidden="false" customHeight="false" outlineLevel="0" collapsed="false">
      <c r="A2347" s="5" t="n">
        <v>41123</v>
      </c>
      <c r="B2347" s="6" t="n">
        <f aca="false">YEAR(A2347)</f>
        <v>2012</v>
      </c>
      <c r="C2347" s="7" t="n">
        <v>857</v>
      </c>
      <c r="D2347" s="8" t="n">
        <f aca="false">AVERAGE($C2343:$C2347)</f>
        <v>865.8</v>
      </c>
      <c r="E2347" s="8" t="n">
        <f aca="false">AVERAGE($C2323:$C2347)</f>
        <v>894.96</v>
      </c>
      <c r="F2347" s="8" t="n">
        <f aca="false">AVERAGE($C2273:$C2347)</f>
        <v>946.04</v>
      </c>
      <c r="G2347" s="4" t="n">
        <f aca="false">IF(  AND(  F2347 &lt; E2347,  E2347 &lt; D2347  ),  1,  0  )</f>
        <v>0</v>
      </c>
      <c r="H2347" s="12" t="n">
        <f aca="false">IF(  AND(  1 = G2347,  OR(  0 = $K2347,  2 = $K2347  )  ),  $C2347,  IF(  AND(  NOT(  "-" = H2346  ),  0 &lt; H2346  ),  H2346,  0  )  )</f>
        <v>1235</v>
      </c>
      <c r="I2347" s="4" t="n">
        <f aca="false">IF(  AND(  D2347 &lt; E2347,  E2347 &lt; F2347  ),  1,  0  )</f>
        <v>1</v>
      </c>
      <c r="J2347" s="12" t="n">
        <f aca="false">IF(  AND(  1 = I2347,  OR(  0 = $K2347,  1 = $K2347  )  ),  $C2347,  IF(  AND(  NOT(  "-" = J2346  ),  0 &lt; J2346  ),  J2346,  0  )  )</f>
        <v>1004</v>
      </c>
      <c r="K2347" s="13" t="n">
        <f aca="false">IF(  1 = G2346,  1,  IF(  1 = I2346,  2,  IF(  OR(  "-" = K2346,  1 = M2346),  0,  K2346  )  )  )</f>
        <v>2</v>
      </c>
      <c r="L2347" s="12" t="n">
        <f aca="false">IF(  AND(  1 = K2347,  1 = M2347  ),  (C2347 - H2347) * 100,  IF(  AND( 2 = K2347,  1 = M2347  ),  (J2347 - C2347) * 100,  0  )  )</f>
        <v>0</v>
      </c>
      <c r="M2347" s="6" t="n">
        <f aca="false">IF(  OR(  AND(  1 = K2347,  1 = I2347  ),  AND(  2 =K2347,  1 = G2347  )  ),  1,  0  )</f>
        <v>0</v>
      </c>
      <c r="N2347" s="0" t="n">
        <f aca="false">IF(  AND(  1 = M2347,  0 &lt; L2347  ),  1,  0  )</f>
        <v>0</v>
      </c>
    </row>
    <row r="2348" customFormat="false" ht="12.8" hidden="false" customHeight="false" outlineLevel="0" collapsed="false">
      <c r="A2348" s="5" t="n">
        <v>41124</v>
      </c>
      <c r="B2348" s="6" t="n">
        <f aca="false">YEAR(A2348)</f>
        <v>2012</v>
      </c>
      <c r="C2348" s="7" t="n">
        <v>834</v>
      </c>
      <c r="D2348" s="8" t="n">
        <f aca="false">AVERAGE($C2344:$C2348)</f>
        <v>857.6</v>
      </c>
      <c r="E2348" s="8" t="n">
        <f aca="false">AVERAGE($C2324:$C2348)</f>
        <v>891.28</v>
      </c>
      <c r="F2348" s="8" t="n">
        <f aca="false">AVERAGE($C2274:$C2348)</f>
        <v>942.213333333333</v>
      </c>
      <c r="G2348" s="4" t="n">
        <f aca="false">IF(  AND(  F2348 &lt; E2348,  E2348 &lt; D2348  ),  1,  0  )</f>
        <v>0</v>
      </c>
      <c r="H2348" s="12" t="n">
        <f aca="false">IF(  AND(  1 = G2348,  OR(  0 = $K2348,  2 = $K2348  )  ),  $C2348,  IF(  AND(  NOT(  "-" = H2347  ),  0 &lt; H2347  ),  H2347,  0  )  )</f>
        <v>1235</v>
      </c>
      <c r="I2348" s="4" t="n">
        <f aca="false">IF(  AND(  D2348 &lt; E2348,  E2348 &lt; F2348  ),  1,  0  )</f>
        <v>1</v>
      </c>
      <c r="J2348" s="12" t="n">
        <f aca="false">IF(  AND(  1 = I2348,  OR(  0 = $K2348,  1 = $K2348  )  ),  $C2348,  IF(  AND(  NOT(  "-" = J2347  ),  0 &lt; J2347  ),  J2347,  0  )  )</f>
        <v>1004</v>
      </c>
      <c r="K2348" s="13" t="n">
        <f aca="false">IF(  1 = G2347,  1,  IF(  1 = I2347,  2,  IF(  OR(  "-" = K2347,  1 = M2347),  0,  K2347  )  )  )</f>
        <v>2</v>
      </c>
      <c r="L2348" s="12" t="n">
        <f aca="false">IF(  AND(  1 = K2348,  1 = M2348  ),  (C2348 - H2348) * 100,  IF(  AND( 2 = K2348,  1 = M2348  ),  (J2348 - C2348) * 100,  0  )  )</f>
        <v>0</v>
      </c>
      <c r="M2348" s="6" t="n">
        <f aca="false">IF(  OR(  AND(  1 = K2348,  1 = I2348  ),  AND(  2 =K2348,  1 = G2348  )  ),  1,  0  )</f>
        <v>0</v>
      </c>
      <c r="N2348" s="0" t="n">
        <f aca="false">IF(  AND(  1 = M2348,  0 &lt; L2348  ),  1,  0  )</f>
        <v>0</v>
      </c>
    </row>
    <row r="2349" customFormat="false" ht="12.8" hidden="false" customHeight="false" outlineLevel="0" collapsed="false">
      <c r="A2349" s="5" t="n">
        <v>41127</v>
      </c>
      <c r="B2349" s="6" t="n">
        <f aca="false">YEAR(A2349)</f>
        <v>2012</v>
      </c>
      <c r="C2349" s="7" t="n">
        <v>833</v>
      </c>
      <c r="D2349" s="8" t="n">
        <f aca="false">AVERAGE($C2345:$C2349)</f>
        <v>848.2</v>
      </c>
      <c r="E2349" s="8" t="n">
        <f aca="false">AVERAGE($C2325:$C2349)</f>
        <v>887.4</v>
      </c>
      <c r="F2349" s="8" t="n">
        <f aca="false">AVERAGE($C2275:$C2349)</f>
        <v>938.426666666667</v>
      </c>
      <c r="G2349" s="4" t="n">
        <f aca="false">IF(  AND(  F2349 &lt; E2349,  E2349 &lt; D2349  ),  1,  0  )</f>
        <v>0</v>
      </c>
      <c r="H2349" s="12" t="n">
        <f aca="false">IF(  AND(  1 = G2349,  OR(  0 = $K2349,  2 = $K2349  )  ),  $C2349,  IF(  AND(  NOT(  "-" = H2348  ),  0 &lt; H2348  ),  H2348,  0  )  )</f>
        <v>1235</v>
      </c>
      <c r="I2349" s="4" t="n">
        <f aca="false">IF(  AND(  D2349 &lt; E2349,  E2349 &lt; F2349  ),  1,  0  )</f>
        <v>1</v>
      </c>
      <c r="J2349" s="12" t="n">
        <f aca="false">IF(  AND(  1 = I2349,  OR(  0 = $K2349,  1 = $K2349  )  ),  $C2349,  IF(  AND(  NOT(  "-" = J2348  ),  0 &lt; J2348  ),  J2348,  0  )  )</f>
        <v>1004</v>
      </c>
      <c r="K2349" s="13" t="n">
        <f aca="false">IF(  1 = G2348,  1,  IF(  1 = I2348,  2,  IF(  OR(  "-" = K2348,  1 = M2348),  0,  K2348  )  )  )</f>
        <v>2</v>
      </c>
      <c r="L2349" s="12" t="n">
        <f aca="false">IF(  AND(  1 = K2349,  1 = M2349  ),  (C2349 - H2349) * 100,  IF(  AND( 2 = K2349,  1 = M2349  ),  (J2349 - C2349) * 100,  0  )  )</f>
        <v>0</v>
      </c>
      <c r="M2349" s="6" t="n">
        <f aca="false">IF(  OR(  AND(  1 = K2349,  1 = I2349  ),  AND(  2 =K2349,  1 = G2349  )  ),  1,  0  )</f>
        <v>0</v>
      </c>
      <c r="N2349" s="0" t="n">
        <f aca="false">IF(  AND(  1 = M2349,  0 &lt; L2349  ),  1,  0  )</f>
        <v>0</v>
      </c>
    </row>
    <row r="2350" customFormat="false" ht="12.8" hidden="false" customHeight="false" outlineLevel="0" collapsed="false">
      <c r="A2350" s="5" t="n">
        <v>41128</v>
      </c>
      <c r="B2350" s="6" t="n">
        <f aca="false">YEAR(A2350)</f>
        <v>2012</v>
      </c>
      <c r="C2350" s="7" t="n">
        <v>833</v>
      </c>
      <c r="D2350" s="8" t="n">
        <f aca="false">AVERAGE($C2346:$C2350)</f>
        <v>840.2</v>
      </c>
      <c r="E2350" s="8" t="n">
        <f aca="false">AVERAGE($C2326:$C2350)</f>
        <v>883.6</v>
      </c>
      <c r="F2350" s="8" t="n">
        <f aca="false">AVERAGE($C2276:$C2350)</f>
        <v>934.506666666667</v>
      </c>
      <c r="G2350" s="4" t="n">
        <f aca="false">IF(  AND(  F2350 &lt; E2350,  E2350 &lt; D2350  ),  1,  0  )</f>
        <v>0</v>
      </c>
      <c r="H2350" s="12" t="n">
        <f aca="false">IF(  AND(  1 = G2350,  OR(  0 = $K2350,  2 = $K2350  )  ),  $C2350,  IF(  AND(  NOT(  "-" = H2349  ),  0 &lt; H2349  ),  H2349,  0  )  )</f>
        <v>1235</v>
      </c>
      <c r="I2350" s="4" t="n">
        <f aca="false">IF(  AND(  D2350 &lt; E2350,  E2350 &lt; F2350  ),  1,  0  )</f>
        <v>1</v>
      </c>
      <c r="J2350" s="12" t="n">
        <f aca="false">IF(  AND(  1 = I2350,  OR(  0 = $K2350,  1 = $K2350  )  ),  $C2350,  IF(  AND(  NOT(  "-" = J2349  ),  0 &lt; J2349  ),  J2349,  0  )  )</f>
        <v>1004</v>
      </c>
      <c r="K2350" s="13" t="n">
        <f aca="false">IF(  1 = G2349,  1,  IF(  1 = I2349,  2,  IF(  OR(  "-" = K2349,  1 = M2349),  0,  K2349  )  )  )</f>
        <v>2</v>
      </c>
      <c r="L2350" s="12" t="n">
        <f aca="false">IF(  AND(  1 = K2350,  1 = M2350  ),  (C2350 - H2350) * 100,  IF(  AND( 2 = K2350,  1 = M2350  ),  (J2350 - C2350) * 100,  0  )  )</f>
        <v>0</v>
      </c>
      <c r="M2350" s="6" t="n">
        <f aca="false">IF(  OR(  AND(  1 = K2350,  1 = I2350  ),  AND(  2 =K2350,  1 = G2350  )  ),  1,  0  )</f>
        <v>0</v>
      </c>
      <c r="N2350" s="0" t="n">
        <f aca="false">IF(  AND(  1 = M2350,  0 &lt; L2350  ),  1,  0  )</f>
        <v>0</v>
      </c>
    </row>
    <row r="2351" customFormat="false" ht="12.8" hidden="false" customHeight="false" outlineLevel="0" collapsed="false">
      <c r="A2351" s="5" t="n">
        <v>41129</v>
      </c>
      <c r="B2351" s="6" t="n">
        <f aca="false">YEAR(A2351)</f>
        <v>2012</v>
      </c>
      <c r="C2351" s="7" t="n">
        <v>837</v>
      </c>
      <c r="D2351" s="8" t="n">
        <f aca="false">AVERAGE($C2347:$C2351)</f>
        <v>838.8</v>
      </c>
      <c r="E2351" s="8" t="n">
        <f aca="false">AVERAGE($C2327:$C2351)</f>
        <v>879.24</v>
      </c>
      <c r="F2351" s="8" t="n">
        <f aca="false">AVERAGE($C2277:$C2351)</f>
        <v>930.586666666667</v>
      </c>
      <c r="G2351" s="4" t="n">
        <f aca="false">IF(  AND(  F2351 &lt; E2351,  E2351 &lt; D2351  ),  1,  0  )</f>
        <v>0</v>
      </c>
      <c r="H2351" s="12" t="n">
        <f aca="false">IF(  AND(  1 = G2351,  OR(  0 = $K2351,  2 = $K2351  )  ),  $C2351,  IF(  AND(  NOT(  "-" = H2350  ),  0 &lt; H2350  ),  H2350,  0  )  )</f>
        <v>1235</v>
      </c>
      <c r="I2351" s="4" t="n">
        <f aca="false">IF(  AND(  D2351 &lt; E2351,  E2351 &lt; F2351  ),  1,  0  )</f>
        <v>1</v>
      </c>
      <c r="J2351" s="12" t="n">
        <f aca="false">IF(  AND(  1 = I2351,  OR(  0 = $K2351,  1 = $K2351  )  ),  $C2351,  IF(  AND(  NOT(  "-" = J2350  ),  0 &lt; J2350  ),  J2350,  0  )  )</f>
        <v>1004</v>
      </c>
      <c r="K2351" s="13" t="n">
        <f aca="false">IF(  1 = G2350,  1,  IF(  1 = I2350,  2,  IF(  OR(  "-" = K2350,  1 = M2350),  0,  K2350  )  )  )</f>
        <v>2</v>
      </c>
      <c r="L2351" s="12" t="n">
        <f aca="false">IF(  AND(  1 = K2351,  1 = M2351  ),  (C2351 - H2351) * 100,  IF(  AND( 2 = K2351,  1 = M2351  ),  (J2351 - C2351) * 100,  0  )  )</f>
        <v>0</v>
      </c>
      <c r="M2351" s="6" t="n">
        <f aca="false">IF(  OR(  AND(  1 = K2351,  1 = I2351  ),  AND(  2 =K2351,  1 = G2351  )  ),  1,  0  )</f>
        <v>0</v>
      </c>
      <c r="N2351" s="0" t="n">
        <f aca="false">IF(  AND(  1 = M2351,  0 &lt; L2351  ),  1,  0  )</f>
        <v>0</v>
      </c>
    </row>
    <row r="2352" customFormat="false" ht="12.8" hidden="false" customHeight="false" outlineLevel="0" collapsed="false">
      <c r="A2352" s="5" t="n">
        <v>41130</v>
      </c>
      <c r="B2352" s="6" t="n">
        <f aca="false">YEAR(A2352)</f>
        <v>2012</v>
      </c>
      <c r="C2352" s="7" t="n">
        <v>860</v>
      </c>
      <c r="D2352" s="8" t="n">
        <f aca="false">AVERAGE($C2348:$C2352)</f>
        <v>839.4</v>
      </c>
      <c r="E2352" s="8" t="n">
        <f aca="false">AVERAGE($C2328:$C2352)</f>
        <v>874.96</v>
      </c>
      <c r="F2352" s="8" t="n">
        <f aca="false">AVERAGE($C2278:$C2352)</f>
        <v>926.853333333333</v>
      </c>
      <c r="G2352" s="4" t="n">
        <f aca="false">IF(  AND(  F2352 &lt; E2352,  E2352 &lt; D2352  ),  1,  0  )</f>
        <v>0</v>
      </c>
      <c r="H2352" s="12" t="n">
        <f aca="false">IF(  AND(  1 = G2352,  OR(  0 = $K2352,  2 = $K2352  )  ),  $C2352,  IF(  AND(  NOT(  "-" = H2351  ),  0 &lt; H2351  ),  H2351,  0  )  )</f>
        <v>1235</v>
      </c>
      <c r="I2352" s="4" t="n">
        <f aca="false">IF(  AND(  D2352 &lt; E2352,  E2352 &lt; F2352  ),  1,  0  )</f>
        <v>1</v>
      </c>
      <c r="J2352" s="12" t="n">
        <f aca="false">IF(  AND(  1 = I2352,  OR(  0 = $K2352,  1 = $K2352  )  ),  $C2352,  IF(  AND(  NOT(  "-" = J2351  ),  0 &lt; J2351  ),  J2351,  0  )  )</f>
        <v>1004</v>
      </c>
      <c r="K2352" s="13" t="n">
        <f aca="false">IF(  1 = G2351,  1,  IF(  1 = I2351,  2,  IF(  OR(  "-" = K2351,  1 = M2351),  0,  K2351  )  )  )</f>
        <v>2</v>
      </c>
      <c r="L2352" s="12" t="n">
        <f aca="false">IF(  AND(  1 = K2352,  1 = M2352  ),  (C2352 - H2352) * 100,  IF(  AND( 2 = K2352,  1 = M2352  ),  (J2352 - C2352) * 100,  0  )  )</f>
        <v>0</v>
      </c>
      <c r="M2352" s="6" t="n">
        <f aca="false">IF(  OR(  AND(  1 = K2352,  1 = I2352  ),  AND(  2 =K2352,  1 = G2352  )  ),  1,  0  )</f>
        <v>0</v>
      </c>
      <c r="N2352" s="0" t="n">
        <f aca="false">IF(  AND(  1 = M2352,  0 &lt; L2352  ),  1,  0  )</f>
        <v>0</v>
      </c>
    </row>
    <row r="2353" customFormat="false" ht="12.8" hidden="false" customHeight="false" outlineLevel="0" collapsed="false">
      <c r="A2353" s="5" t="n">
        <v>41131</v>
      </c>
      <c r="B2353" s="6" t="n">
        <f aca="false">YEAR(A2353)</f>
        <v>2012</v>
      </c>
      <c r="C2353" s="7" t="n">
        <v>858</v>
      </c>
      <c r="D2353" s="8" t="n">
        <f aca="false">AVERAGE($C2349:$C2353)</f>
        <v>844.2</v>
      </c>
      <c r="E2353" s="8" t="n">
        <f aca="false">AVERAGE($C2329:$C2353)</f>
        <v>870.92</v>
      </c>
      <c r="F2353" s="8" t="n">
        <f aca="false">AVERAGE($C2279:$C2353)</f>
        <v>923.133333333333</v>
      </c>
      <c r="G2353" s="4" t="n">
        <f aca="false">IF(  AND(  F2353 &lt; E2353,  E2353 &lt; D2353  ),  1,  0  )</f>
        <v>0</v>
      </c>
      <c r="H2353" s="12" t="n">
        <f aca="false">IF(  AND(  1 = G2353,  OR(  0 = $K2353,  2 = $K2353  )  ),  $C2353,  IF(  AND(  NOT(  "-" = H2352  ),  0 &lt; H2352  ),  H2352,  0  )  )</f>
        <v>1235</v>
      </c>
      <c r="I2353" s="4" t="n">
        <f aca="false">IF(  AND(  D2353 &lt; E2353,  E2353 &lt; F2353  ),  1,  0  )</f>
        <v>1</v>
      </c>
      <c r="J2353" s="12" t="n">
        <f aca="false">IF(  AND(  1 = I2353,  OR(  0 = $K2353,  1 = $K2353  )  ),  $C2353,  IF(  AND(  NOT(  "-" = J2352  ),  0 &lt; J2352  ),  J2352,  0  )  )</f>
        <v>1004</v>
      </c>
      <c r="K2353" s="13" t="n">
        <f aca="false">IF(  1 = G2352,  1,  IF(  1 = I2352,  2,  IF(  OR(  "-" = K2352,  1 = M2352),  0,  K2352  )  )  )</f>
        <v>2</v>
      </c>
      <c r="L2353" s="12" t="n">
        <f aca="false">IF(  AND(  1 = K2353,  1 = M2353  ),  (C2353 - H2353) * 100,  IF(  AND( 2 = K2353,  1 = M2353  ),  (J2353 - C2353) * 100,  0  )  )</f>
        <v>0</v>
      </c>
      <c r="M2353" s="6" t="n">
        <f aca="false">IF(  OR(  AND(  1 = K2353,  1 = I2353  ),  AND(  2 =K2353,  1 = G2353  )  ),  1,  0  )</f>
        <v>0</v>
      </c>
      <c r="N2353" s="0" t="n">
        <f aca="false">IF(  AND(  1 = M2353,  0 &lt; L2353  ),  1,  0  )</f>
        <v>0</v>
      </c>
    </row>
    <row r="2354" customFormat="false" ht="12.8" hidden="false" customHeight="false" outlineLevel="0" collapsed="false">
      <c r="A2354" s="5" t="n">
        <v>41134</v>
      </c>
      <c r="B2354" s="6" t="n">
        <f aca="false">YEAR(A2354)</f>
        <v>2012</v>
      </c>
      <c r="C2354" s="7" t="n">
        <v>858</v>
      </c>
      <c r="D2354" s="8" t="n">
        <f aca="false">AVERAGE($C2350:$C2354)</f>
        <v>849.2</v>
      </c>
      <c r="E2354" s="8" t="n">
        <f aca="false">AVERAGE($C2330:$C2354)</f>
        <v>867.24</v>
      </c>
      <c r="F2354" s="8" t="n">
        <f aca="false">AVERAGE($C2280:$C2354)</f>
        <v>919.653333333333</v>
      </c>
      <c r="G2354" s="4" t="n">
        <f aca="false">IF(  AND(  F2354 &lt; E2354,  E2354 &lt; D2354  ),  1,  0  )</f>
        <v>0</v>
      </c>
      <c r="H2354" s="12" t="n">
        <f aca="false">IF(  AND(  1 = G2354,  OR(  0 = $K2354,  2 = $K2354  )  ),  $C2354,  IF(  AND(  NOT(  "-" = H2353  ),  0 &lt; H2353  ),  H2353,  0  )  )</f>
        <v>1235</v>
      </c>
      <c r="I2354" s="4" t="n">
        <f aca="false">IF(  AND(  D2354 &lt; E2354,  E2354 &lt; F2354  ),  1,  0  )</f>
        <v>1</v>
      </c>
      <c r="J2354" s="12" t="n">
        <f aca="false">IF(  AND(  1 = I2354,  OR(  0 = $K2354,  1 = $K2354  )  ),  $C2354,  IF(  AND(  NOT(  "-" = J2353  ),  0 &lt; J2353  ),  J2353,  0  )  )</f>
        <v>1004</v>
      </c>
      <c r="K2354" s="13" t="n">
        <f aca="false">IF(  1 = G2353,  1,  IF(  1 = I2353,  2,  IF(  OR(  "-" = K2353,  1 = M2353),  0,  K2353  )  )  )</f>
        <v>2</v>
      </c>
      <c r="L2354" s="12" t="n">
        <f aca="false">IF(  AND(  1 = K2354,  1 = M2354  ),  (C2354 - H2354) * 100,  IF(  AND( 2 = K2354,  1 = M2354  ),  (J2354 - C2354) * 100,  0  )  )</f>
        <v>0</v>
      </c>
      <c r="M2354" s="6" t="n">
        <f aca="false">IF(  OR(  AND(  1 = K2354,  1 = I2354  ),  AND(  2 =K2354,  1 = G2354  )  ),  1,  0  )</f>
        <v>0</v>
      </c>
      <c r="N2354" s="0" t="n">
        <f aca="false">IF(  AND(  1 = M2354,  0 &lt; L2354  ),  1,  0  )</f>
        <v>0</v>
      </c>
    </row>
    <row r="2355" customFormat="false" ht="12.8" hidden="false" customHeight="false" outlineLevel="0" collapsed="false">
      <c r="A2355" s="5" t="n">
        <v>41135</v>
      </c>
      <c r="B2355" s="6" t="n">
        <f aca="false">YEAR(A2355)</f>
        <v>2012</v>
      </c>
      <c r="C2355" s="7" t="n">
        <v>836</v>
      </c>
      <c r="D2355" s="8" t="n">
        <f aca="false">AVERAGE($C2351:$C2355)</f>
        <v>849.8</v>
      </c>
      <c r="E2355" s="8" t="n">
        <f aca="false">AVERAGE($C2331:$C2355)</f>
        <v>863.16</v>
      </c>
      <c r="F2355" s="8" t="n">
        <f aca="false">AVERAGE($C2281:$C2355)</f>
        <v>915.8</v>
      </c>
      <c r="G2355" s="4" t="n">
        <f aca="false">IF(  AND(  F2355 &lt; E2355,  E2355 &lt; D2355  ),  1,  0  )</f>
        <v>0</v>
      </c>
      <c r="H2355" s="12" t="n">
        <f aca="false">IF(  AND(  1 = G2355,  OR(  0 = $K2355,  2 = $K2355  )  ),  $C2355,  IF(  AND(  NOT(  "-" = H2354  ),  0 &lt; H2354  ),  H2354,  0  )  )</f>
        <v>1235</v>
      </c>
      <c r="I2355" s="4" t="n">
        <f aca="false">IF(  AND(  D2355 &lt; E2355,  E2355 &lt; F2355  ),  1,  0  )</f>
        <v>1</v>
      </c>
      <c r="J2355" s="12" t="n">
        <f aca="false">IF(  AND(  1 = I2355,  OR(  0 = $K2355,  1 = $K2355  )  ),  $C2355,  IF(  AND(  NOT(  "-" = J2354  ),  0 &lt; J2354  ),  J2354,  0  )  )</f>
        <v>1004</v>
      </c>
      <c r="K2355" s="13" t="n">
        <f aca="false">IF(  1 = G2354,  1,  IF(  1 = I2354,  2,  IF(  OR(  "-" = K2354,  1 = M2354),  0,  K2354  )  )  )</f>
        <v>2</v>
      </c>
      <c r="L2355" s="12" t="n">
        <f aca="false">IF(  AND(  1 = K2355,  1 = M2355  ),  (C2355 - H2355) * 100,  IF(  AND( 2 = K2355,  1 = M2355  ),  (J2355 - C2355) * 100,  0  )  )</f>
        <v>0</v>
      </c>
      <c r="M2355" s="6" t="n">
        <f aca="false">IF(  OR(  AND(  1 = K2355,  1 = I2355  ),  AND(  2 =K2355,  1 = G2355  )  ),  1,  0  )</f>
        <v>0</v>
      </c>
      <c r="N2355" s="0" t="n">
        <f aca="false">IF(  AND(  1 = M2355,  0 &lt; L2355  ),  1,  0  )</f>
        <v>0</v>
      </c>
    </row>
    <row r="2356" customFormat="false" ht="12.8" hidden="false" customHeight="false" outlineLevel="0" collapsed="false">
      <c r="A2356" s="5" t="n">
        <v>41136</v>
      </c>
      <c r="B2356" s="6" t="n">
        <f aca="false">YEAR(A2356)</f>
        <v>2012</v>
      </c>
      <c r="C2356" s="7" t="n">
        <v>846</v>
      </c>
      <c r="D2356" s="8" t="n">
        <f aca="false">AVERAGE($C2352:$C2356)</f>
        <v>851.6</v>
      </c>
      <c r="E2356" s="8" t="n">
        <f aca="false">AVERAGE($C2332:$C2356)</f>
        <v>859.88</v>
      </c>
      <c r="F2356" s="8" t="n">
        <f aca="false">AVERAGE($C2282:$C2356)</f>
        <v>911.786666666667</v>
      </c>
      <c r="G2356" s="4" t="n">
        <f aca="false">IF(  AND(  F2356 &lt; E2356,  E2356 &lt; D2356  ),  1,  0  )</f>
        <v>0</v>
      </c>
      <c r="H2356" s="12" t="n">
        <f aca="false">IF(  AND(  1 = G2356,  OR(  0 = $K2356,  2 = $K2356  )  ),  $C2356,  IF(  AND(  NOT(  "-" = H2355  ),  0 &lt; H2355  ),  H2355,  0  )  )</f>
        <v>1235</v>
      </c>
      <c r="I2356" s="4" t="n">
        <f aca="false">IF(  AND(  D2356 &lt; E2356,  E2356 &lt; F2356  ),  1,  0  )</f>
        <v>1</v>
      </c>
      <c r="J2356" s="12" t="n">
        <f aca="false">IF(  AND(  1 = I2356,  OR(  0 = $K2356,  1 = $K2356  )  ),  $C2356,  IF(  AND(  NOT(  "-" = J2355  ),  0 &lt; J2355  ),  J2355,  0  )  )</f>
        <v>1004</v>
      </c>
      <c r="K2356" s="13" t="n">
        <f aca="false">IF(  1 = G2355,  1,  IF(  1 = I2355,  2,  IF(  OR(  "-" = K2355,  1 = M2355),  0,  K2355  )  )  )</f>
        <v>2</v>
      </c>
      <c r="L2356" s="12" t="n">
        <f aca="false">IF(  AND(  1 = K2356,  1 = M2356  ),  (C2356 - H2356) * 100,  IF(  AND( 2 = K2356,  1 = M2356  ),  (J2356 - C2356) * 100,  0  )  )</f>
        <v>0</v>
      </c>
      <c r="M2356" s="6" t="n">
        <f aca="false">IF(  OR(  AND(  1 = K2356,  1 = I2356  ),  AND(  2 =K2356,  1 = G2356  )  ),  1,  0  )</f>
        <v>0</v>
      </c>
      <c r="N2356" s="0" t="n">
        <f aca="false">IF(  AND(  1 = M2356,  0 &lt; L2356  ),  1,  0  )</f>
        <v>0</v>
      </c>
    </row>
    <row r="2357" customFormat="false" ht="12.8" hidden="false" customHeight="false" outlineLevel="0" collapsed="false">
      <c r="A2357" s="5" t="n">
        <v>41137</v>
      </c>
      <c r="B2357" s="6" t="n">
        <f aca="false">YEAR(A2357)</f>
        <v>2012</v>
      </c>
      <c r="C2357" s="7" t="n">
        <v>878</v>
      </c>
      <c r="D2357" s="8" t="n">
        <f aca="false">AVERAGE($C2353:$C2357)</f>
        <v>855.2</v>
      </c>
      <c r="E2357" s="8" t="n">
        <f aca="false">AVERAGE($C2333:$C2357)</f>
        <v>857.84</v>
      </c>
      <c r="F2357" s="8" t="n">
        <f aca="false">AVERAGE($C2283:$C2357)</f>
        <v>909.04</v>
      </c>
      <c r="G2357" s="4" t="n">
        <f aca="false">IF(  AND(  F2357 &lt; E2357,  E2357 &lt; D2357  ),  1,  0  )</f>
        <v>0</v>
      </c>
      <c r="H2357" s="12" t="n">
        <f aca="false">IF(  AND(  1 = G2357,  OR(  0 = $K2357,  2 = $K2357  )  ),  $C2357,  IF(  AND(  NOT(  "-" = H2356  ),  0 &lt; H2356  ),  H2356,  0  )  )</f>
        <v>1235</v>
      </c>
      <c r="I2357" s="4" t="n">
        <f aca="false">IF(  AND(  D2357 &lt; E2357,  E2357 &lt; F2357  ),  1,  0  )</f>
        <v>1</v>
      </c>
      <c r="J2357" s="12" t="n">
        <f aca="false">IF(  AND(  1 = I2357,  OR(  0 = $K2357,  1 = $K2357  )  ),  $C2357,  IF(  AND(  NOT(  "-" = J2356  ),  0 &lt; J2356  ),  J2356,  0  )  )</f>
        <v>1004</v>
      </c>
      <c r="K2357" s="13" t="n">
        <f aca="false">IF(  1 = G2356,  1,  IF(  1 = I2356,  2,  IF(  OR(  "-" = K2356,  1 = M2356),  0,  K2356  )  )  )</f>
        <v>2</v>
      </c>
      <c r="L2357" s="12" t="n">
        <f aca="false">IF(  AND(  1 = K2357,  1 = M2357  ),  (C2357 - H2357) * 100,  IF(  AND( 2 = K2357,  1 = M2357  ),  (J2357 - C2357) * 100,  0  )  )</f>
        <v>0</v>
      </c>
      <c r="M2357" s="6" t="n">
        <f aca="false">IF(  OR(  AND(  1 = K2357,  1 = I2357  ),  AND(  2 =K2357,  1 = G2357  )  ),  1,  0  )</f>
        <v>0</v>
      </c>
      <c r="N2357" s="0" t="n">
        <f aca="false">IF(  AND(  1 = M2357,  0 &lt; L2357  ),  1,  0  )</f>
        <v>0</v>
      </c>
    </row>
    <row r="2358" customFormat="false" ht="12.8" hidden="false" customHeight="false" outlineLevel="0" collapsed="false">
      <c r="A2358" s="5" t="n">
        <v>41138</v>
      </c>
      <c r="B2358" s="6" t="n">
        <f aca="false">YEAR(A2358)</f>
        <v>2012</v>
      </c>
      <c r="C2358" s="7" t="n">
        <v>876</v>
      </c>
      <c r="D2358" s="8" t="n">
        <f aca="false">AVERAGE($C2354:$C2358)</f>
        <v>858.8</v>
      </c>
      <c r="E2358" s="8" t="n">
        <f aca="false">AVERAGE($C2334:$C2358)</f>
        <v>856.4</v>
      </c>
      <c r="F2358" s="8" t="n">
        <f aca="false">AVERAGE($C2284:$C2358)</f>
        <v>906.946666666667</v>
      </c>
      <c r="G2358" s="4" t="n">
        <f aca="false">IF(  AND(  F2358 &lt; E2358,  E2358 &lt; D2358  ),  1,  0  )</f>
        <v>0</v>
      </c>
      <c r="H2358" s="12" t="n">
        <f aca="false">IF(  AND(  1 = G2358,  OR(  0 = $K2358,  2 = $K2358  )  ),  $C2358,  IF(  AND(  NOT(  "-" = H2357  ),  0 &lt; H2357  ),  H2357,  0  )  )</f>
        <v>1235</v>
      </c>
      <c r="I2358" s="4" t="n">
        <f aca="false">IF(  AND(  D2358 &lt; E2358,  E2358 &lt; F2358  ),  1,  0  )</f>
        <v>0</v>
      </c>
      <c r="J2358" s="12" t="n">
        <f aca="false">IF(  AND(  1 = I2358,  OR(  0 = $K2358,  1 = $K2358  )  ),  $C2358,  IF(  AND(  NOT(  "-" = J2357  ),  0 &lt; J2357  ),  J2357,  0  )  )</f>
        <v>1004</v>
      </c>
      <c r="K2358" s="13" t="n">
        <f aca="false">IF(  1 = G2357,  1,  IF(  1 = I2357,  2,  IF(  OR(  "-" = K2357,  1 = M2357),  0,  K2357  )  )  )</f>
        <v>2</v>
      </c>
      <c r="L2358" s="12" t="n">
        <f aca="false">IF(  AND(  1 = K2358,  1 = M2358  ),  (C2358 - H2358) * 100,  IF(  AND( 2 = K2358,  1 = M2358  ),  (J2358 - C2358) * 100,  0  )  )</f>
        <v>0</v>
      </c>
      <c r="M2358" s="6" t="n">
        <f aca="false">IF(  OR(  AND(  1 = K2358,  1 = I2358  ),  AND(  2 =K2358,  1 = G2358  )  ),  1,  0  )</f>
        <v>0</v>
      </c>
      <c r="N2358" s="0" t="n">
        <f aca="false">IF(  AND(  1 = M2358,  0 &lt; L2358  ),  1,  0  )</f>
        <v>0</v>
      </c>
    </row>
    <row r="2359" customFormat="false" ht="12.8" hidden="false" customHeight="false" outlineLevel="0" collapsed="false">
      <c r="A2359" s="5" t="n">
        <v>41141</v>
      </c>
      <c r="B2359" s="6" t="n">
        <f aca="false">YEAR(A2359)</f>
        <v>2012</v>
      </c>
      <c r="C2359" s="7" t="n">
        <v>872</v>
      </c>
      <c r="D2359" s="8" t="n">
        <f aca="false">AVERAGE($C2355:$C2359)</f>
        <v>861.6</v>
      </c>
      <c r="E2359" s="8" t="n">
        <f aca="false">AVERAGE($C2335:$C2359)</f>
        <v>855.52</v>
      </c>
      <c r="F2359" s="8" t="n">
        <f aca="false">AVERAGE($C2285:$C2359)</f>
        <v>904.626666666667</v>
      </c>
      <c r="G2359" s="4" t="n">
        <f aca="false">IF(  AND(  F2359 &lt; E2359,  E2359 &lt; D2359  ),  1,  0  )</f>
        <v>0</v>
      </c>
      <c r="H2359" s="12" t="n">
        <f aca="false">IF(  AND(  1 = G2359,  OR(  0 = $K2359,  2 = $K2359  )  ),  $C2359,  IF(  AND(  NOT(  "-" = H2358  ),  0 &lt; H2358  ),  H2358,  0  )  )</f>
        <v>1235</v>
      </c>
      <c r="I2359" s="4" t="n">
        <f aca="false">IF(  AND(  D2359 &lt; E2359,  E2359 &lt; F2359  ),  1,  0  )</f>
        <v>0</v>
      </c>
      <c r="J2359" s="12" t="n">
        <f aca="false">IF(  AND(  1 = I2359,  OR(  0 = $K2359,  1 = $K2359  )  ),  $C2359,  IF(  AND(  NOT(  "-" = J2358  ),  0 &lt; J2358  ),  J2358,  0  )  )</f>
        <v>1004</v>
      </c>
      <c r="K2359" s="13" t="n">
        <f aca="false">IF(  1 = G2358,  1,  IF(  1 = I2358,  2,  IF(  OR(  "-" = K2358,  1 = M2358),  0,  K2358  )  )  )</f>
        <v>2</v>
      </c>
      <c r="L2359" s="12" t="n">
        <f aca="false">IF(  AND(  1 = K2359,  1 = M2359  ),  (C2359 - H2359) * 100,  IF(  AND( 2 = K2359,  1 = M2359  ),  (J2359 - C2359) * 100,  0  )  )</f>
        <v>0</v>
      </c>
      <c r="M2359" s="6" t="n">
        <f aca="false">IF(  OR(  AND(  1 = K2359,  1 = I2359  ),  AND(  2 =K2359,  1 = G2359  )  ),  1,  0  )</f>
        <v>0</v>
      </c>
      <c r="N2359" s="0" t="n">
        <f aca="false">IF(  AND(  1 = M2359,  0 &lt; L2359  ),  1,  0  )</f>
        <v>0</v>
      </c>
    </row>
    <row r="2360" customFormat="false" ht="12.8" hidden="false" customHeight="false" outlineLevel="0" collapsed="false">
      <c r="A2360" s="5" t="n">
        <v>41142</v>
      </c>
      <c r="B2360" s="6" t="n">
        <f aca="false">YEAR(A2360)</f>
        <v>2012</v>
      </c>
      <c r="C2360" s="7" t="n">
        <v>891</v>
      </c>
      <c r="D2360" s="8" t="n">
        <f aca="false">AVERAGE($C2356:$C2360)</f>
        <v>872.6</v>
      </c>
      <c r="E2360" s="8" t="n">
        <f aca="false">AVERAGE($C2336:$C2360)</f>
        <v>855.44</v>
      </c>
      <c r="F2360" s="8" t="n">
        <f aca="false">AVERAGE($C2286:$C2360)</f>
        <v>903.013333333333</v>
      </c>
      <c r="G2360" s="4" t="n">
        <f aca="false">IF(  AND(  F2360 &lt; E2360,  E2360 &lt; D2360  ),  1,  0  )</f>
        <v>0</v>
      </c>
      <c r="H2360" s="12" t="n">
        <f aca="false">IF(  AND(  1 = G2360,  OR(  0 = $K2360,  2 = $K2360  )  ),  $C2360,  IF(  AND(  NOT(  "-" = H2359  ),  0 &lt; H2359  ),  H2359,  0  )  )</f>
        <v>1235</v>
      </c>
      <c r="I2360" s="4" t="n">
        <f aca="false">IF(  AND(  D2360 &lt; E2360,  E2360 &lt; F2360  ),  1,  0  )</f>
        <v>0</v>
      </c>
      <c r="J2360" s="12" t="n">
        <f aca="false">IF(  AND(  1 = I2360,  OR(  0 = $K2360,  1 = $K2360  )  ),  $C2360,  IF(  AND(  NOT(  "-" = J2359  ),  0 &lt; J2359  ),  J2359,  0  )  )</f>
        <v>1004</v>
      </c>
      <c r="K2360" s="13" t="n">
        <f aca="false">IF(  1 = G2359,  1,  IF(  1 = I2359,  2,  IF(  OR(  "-" = K2359,  1 = M2359),  0,  K2359  )  )  )</f>
        <v>2</v>
      </c>
      <c r="L2360" s="12" t="n">
        <f aca="false">IF(  AND(  1 = K2360,  1 = M2360  ),  (C2360 - H2360) * 100,  IF(  AND( 2 = K2360,  1 = M2360  ),  (J2360 - C2360) * 100,  0  )  )</f>
        <v>0</v>
      </c>
      <c r="M2360" s="6" t="n">
        <f aca="false">IF(  OR(  AND(  1 = K2360,  1 = I2360  ),  AND(  2 =K2360,  1 = G2360  )  ),  1,  0  )</f>
        <v>0</v>
      </c>
      <c r="N2360" s="0" t="n">
        <f aca="false">IF(  AND(  1 = M2360,  0 &lt; L2360  ),  1,  0  )</f>
        <v>0</v>
      </c>
    </row>
    <row r="2361" customFormat="false" ht="12.8" hidden="false" customHeight="false" outlineLevel="0" collapsed="false">
      <c r="A2361" s="5" t="n">
        <v>41143</v>
      </c>
      <c r="B2361" s="6" t="n">
        <f aca="false">YEAR(A2361)</f>
        <v>2012</v>
      </c>
      <c r="C2361" s="7" t="n">
        <v>884</v>
      </c>
      <c r="D2361" s="8" t="n">
        <f aca="false">AVERAGE($C2357:$C2361)</f>
        <v>880.2</v>
      </c>
      <c r="E2361" s="8" t="n">
        <f aca="false">AVERAGE($C2337:$C2361)</f>
        <v>855.6</v>
      </c>
      <c r="F2361" s="8" t="n">
        <f aca="false">AVERAGE($C2287:$C2361)</f>
        <v>901.413333333333</v>
      </c>
      <c r="G2361" s="4" t="n">
        <f aca="false">IF(  AND(  F2361 &lt; E2361,  E2361 &lt; D2361  ),  1,  0  )</f>
        <v>0</v>
      </c>
      <c r="H2361" s="12" t="n">
        <f aca="false">IF(  AND(  1 = G2361,  OR(  0 = $K2361,  2 = $K2361  )  ),  $C2361,  IF(  AND(  NOT(  "-" = H2360  ),  0 &lt; H2360  ),  H2360,  0  )  )</f>
        <v>1235</v>
      </c>
      <c r="I2361" s="4" t="n">
        <f aca="false">IF(  AND(  D2361 &lt; E2361,  E2361 &lt; F2361  ),  1,  0  )</f>
        <v>0</v>
      </c>
      <c r="J2361" s="12" t="n">
        <f aca="false">IF(  AND(  1 = I2361,  OR(  0 = $K2361,  1 = $K2361  )  ),  $C2361,  IF(  AND(  NOT(  "-" = J2360  ),  0 &lt; J2360  ),  J2360,  0  )  )</f>
        <v>1004</v>
      </c>
      <c r="K2361" s="13" t="n">
        <f aca="false">IF(  1 = G2360,  1,  IF(  1 = I2360,  2,  IF(  OR(  "-" = K2360,  1 = M2360),  0,  K2360  )  )  )</f>
        <v>2</v>
      </c>
      <c r="L2361" s="12" t="n">
        <f aca="false">IF(  AND(  1 = K2361,  1 = M2361  ),  (C2361 - H2361) * 100,  IF(  AND( 2 = K2361,  1 = M2361  ),  (J2361 - C2361) * 100,  0  )  )</f>
        <v>0</v>
      </c>
      <c r="M2361" s="6" t="n">
        <f aca="false">IF(  OR(  AND(  1 = K2361,  1 = I2361  ),  AND(  2 =K2361,  1 = G2361  )  ),  1,  0  )</f>
        <v>0</v>
      </c>
      <c r="N2361" s="0" t="n">
        <f aca="false">IF(  AND(  1 = M2361,  0 &lt; L2361  ),  1,  0  )</f>
        <v>0</v>
      </c>
    </row>
    <row r="2362" customFormat="false" ht="12.8" hidden="false" customHeight="false" outlineLevel="0" collapsed="false">
      <c r="A2362" s="5" t="n">
        <v>41144</v>
      </c>
      <c r="B2362" s="6" t="n">
        <f aca="false">YEAR(A2362)</f>
        <v>2012</v>
      </c>
      <c r="C2362" s="7" t="n">
        <v>895</v>
      </c>
      <c r="D2362" s="8" t="n">
        <f aca="false">AVERAGE($C2358:$C2362)</f>
        <v>883.6</v>
      </c>
      <c r="E2362" s="8" t="n">
        <f aca="false">AVERAGE($C2338:$C2362)</f>
        <v>856.4</v>
      </c>
      <c r="F2362" s="8" t="n">
        <f aca="false">AVERAGE($C2288:$C2362)</f>
        <v>899.88</v>
      </c>
      <c r="G2362" s="4" t="n">
        <f aca="false">IF(  AND(  F2362 &lt; E2362,  E2362 &lt; D2362  ),  1,  0  )</f>
        <v>0</v>
      </c>
      <c r="H2362" s="12" t="n">
        <f aca="false">IF(  AND(  1 = G2362,  OR(  0 = $K2362,  2 = $K2362  )  ),  $C2362,  IF(  AND(  NOT(  "-" = H2361  ),  0 &lt; H2361  ),  H2361,  0  )  )</f>
        <v>1235</v>
      </c>
      <c r="I2362" s="4" t="n">
        <f aca="false">IF(  AND(  D2362 &lt; E2362,  E2362 &lt; F2362  ),  1,  0  )</f>
        <v>0</v>
      </c>
      <c r="J2362" s="12" t="n">
        <f aca="false">IF(  AND(  1 = I2362,  OR(  0 = $K2362,  1 = $K2362  )  ),  $C2362,  IF(  AND(  NOT(  "-" = J2361  ),  0 &lt; J2361  ),  J2361,  0  )  )</f>
        <v>1004</v>
      </c>
      <c r="K2362" s="13" t="n">
        <f aca="false">IF(  1 = G2361,  1,  IF(  1 = I2361,  2,  IF(  OR(  "-" = K2361,  1 = M2361),  0,  K2361  )  )  )</f>
        <v>2</v>
      </c>
      <c r="L2362" s="12" t="n">
        <f aca="false">IF(  AND(  1 = K2362,  1 = M2362  ),  (C2362 - H2362) * 100,  IF(  AND( 2 = K2362,  1 = M2362  ),  (J2362 - C2362) * 100,  0  )  )</f>
        <v>0</v>
      </c>
      <c r="M2362" s="6" t="n">
        <f aca="false">IF(  OR(  AND(  1 = K2362,  1 = I2362  ),  AND(  2 =K2362,  1 = G2362  )  ),  1,  0  )</f>
        <v>0</v>
      </c>
      <c r="N2362" s="0" t="n">
        <f aca="false">IF(  AND(  1 = M2362,  0 &lt; L2362  ),  1,  0  )</f>
        <v>0</v>
      </c>
    </row>
    <row r="2363" customFormat="false" ht="12.8" hidden="false" customHeight="false" outlineLevel="0" collapsed="false">
      <c r="A2363" s="5" t="n">
        <v>41145</v>
      </c>
      <c r="B2363" s="6" t="n">
        <f aca="false">YEAR(A2363)</f>
        <v>2012</v>
      </c>
      <c r="C2363" s="7" t="n">
        <v>889</v>
      </c>
      <c r="D2363" s="8" t="n">
        <f aca="false">AVERAGE($C2359:$C2363)</f>
        <v>886.2</v>
      </c>
      <c r="E2363" s="8" t="n">
        <f aca="false">AVERAGE($C2339:$C2363)</f>
        <v>857.64</v>
      </c>
      <c r="F2363" s="8" t="n">
        <f aca="false">AVERAGE($C2289:$C2363)</f>
        <v>897.92</v>
      </c>
      <c r="G2363" s="4" t="n">
        <f aca="false">IF(  AND(  F2363 &lt; E2363,  E2363 &lt; D2363  ),  1,  0  )</f>
        <v>0</v>
      </c>
      <c r="H2363" s="12" t="n">
        <f aca="false">IF(  AND(  1 = G2363,  OR(  0 = $K2363,  2 = $K2363  )  ),  $C2363,  IF(  AND(  NOT(  "-" = H2362  ),  0 &lt; H2362  ),  H2362,  0  )  )</f>
        <v>1235</v>
      </c>
      <c r="I2363" s="4" t="n">
        <f aca="false">IF(  AND(  D2363 &lt; E2363,  E2363 &lt; F2363  ),  1,  0  )</f>
        <v>0</v>
      </c>
      <c r="J2363" s="12" t="n">
        <f aca="false">IF(  AND(  1 = I2363,  OR(  0 = $K2363,  1 = $K2363  )  ),  $C2363,  IF(  AND(  NOT(  "-" = J2362  ),  0 &lt; J2362  ),  J2362,  0  )  )</f>
        <v>1004</v>
      </c>
      <c r="K2363" s="13" t="n">
        <f aca="false">IF(  1 = G2362,  1,  IF(  1 = I2362,  2,  IF(  OR(  "-" = K2362,  1 = M2362),  0,  K2362  )  )  )</f>
        <v>2</v>
      </c>
      <c r="L2363" s="12" t="n">
        <f aca="false">IF(  AND(  1 = K2363,  1 = M2363  ),  (C2363 - H2363) * 100,  IF(  AND( 2 = K2363,  1 = M2363  ),  (J2363 - C2363) * 100,  0  )  )</f>
        <v>0</v>
      </c>
      <c r="M2363" s="6" t="n">
        <f aca="false">IF(  OR(  AND(  1 = K2363,  1 = I2363  ),  AND(  2 =K2363,  1 = G2363  )  ),  1,  0  )</f>
        <v>0</v>
      </c>
      <c r="N2363" s="0" t="n">
        <f aca="false">IF(  AND(  1 = M2363,  0 &lt; L2363  ),  1,  0  )</f>
        <v>0</v>
      </c>
    </row>
    <row r="2364" customFormat="false" ht="12.8" hidden="false" customHeight="false" outlineLevel="0" collapsed="false">
      <c r="A2364" s="5" t="n">
        <v>41148</v>
      </c>
      <c r="B2364" s="6" t="n">
        <f aca="false">YEAR(A2364)</f>
        <v>2012</v>
      </c>
      <c r="C2364" s="7" t="n">
        <v>895</v>
      </c>
      <c r="D2364" s="8" t="n">
        <f aca="false">AVERAGE($C2360:$C2364)</f>
        <v>890.8</v>
      </c>
      <c r="E2364" s="8" t="n">
        <f aca="false">AVERAGE($C2340:$C2364)</f>
        <v>859.68</v>
      </c>
      <c r="F2364" s="8" t="n">
        <f aca="false">AVERAGE($C2290:$C2364)</f>
        <v>896.786666666667</v>
      </c>
      <c r="G2364" s="4" t="n">
        <f aca="false">IF(  AND(  F2364 &lt; E2364,  E2364 &lt; D2364  ),  1,  0  )</f>
        <v>0</v>
      </c>
      <c r="H2364" s="12" t="n">
        <f aca="false">IF(  AND(  1 = G2364,  OR(  0 = $K2364,  2 = $K2364  )  ),  $C2364,  IF(  AND(  NOT(  "-" = H2363  ),  0 &lt; H2363  ),  H2363,  0  )  )</f>
        <v>1235</v>
      </c>
      <c r="I2364" s="4" t="n">
        <f aca="false">IF(  AND(  D2364 &lt; E2364,  E2364 &lt; F2364  ),  1,  0  )</f>
        <v>0</v>
      </c>
      <c r="J2364" s="12" t="n">
        <f aca="false">IF(  AND(  1 = I2364,  OR(  0 = $K2364,  1 = $K2364  )  ),  $C2364,  IF(  AND(  NOT(  "-" = J2363  ),  0 &lt; J2363  ),  J2363,  0  )  )</f>
        <v>1004</v>
      </c>
      <c r="K2364" s="13" t="n">
        <f aca="false">IF(  1 = G2363,  1,  IF(  1 = I2363,  2,  IF(  OR(  "-" = K2363,  1 = M2363),  0,  K2363  )  )  )</f>
        <v>2</v>
      </c>
      <c r="L2364" s="12" t="n">
        <f aca="false">IF(  AND(  1 = K2364,  1 = M2364  ),  (C2364 - H2364) * 100,  IF(  AND( 2 = K2364,  1 = M2364  ),  (J2364 - C2364) * 100,  0  )  )</f>
        <v>0</v>
      </c>
      <c r="M2364" s="6" t="n">
        <f aca="false">IF(  OR(  AND(  1 = K2364,  1 = I2364  ),  AND(  2 =K2364,  1 = G2364  )  ),  1,  0  )</f>
        <v>0</v>
      </c>
      <c r="N2364" s="0" t="n">
        <f aca="false">IF(  AND(  1 = M2364,  0 &lt; L2364  ),  1,  0  )</f>
        <v>0</v>
      </c>
    </row>
    <row r="2365" customFormat="false" ht="12.8" hidden="false" customHeight="false" outlineLevel="0" collapsed="false">
      <c r="A2365" s="5" t="n">
        <v>41149</v>
      </c>
      <c r="B2365" s="6" t="n">
        <f aca="false">YEAR(A2365)</f>
        <v>2012</v>
      </c>
      <c r="C2365" s="7" t="n">
        <v>885</v>
      </c>
      <c r="D2365" s="8" t="n">
        <f aca="false">AVERAGE($C2361:$C2365)</f>
        <v>889.6</v>
      </c>
      <c r="E2365" s="8" t="n">
        <f aca="false">AVERAGE($C2341:$C2365)</f>
        <v>861.92</v>
      </c>
      <c r="F2365" s="8" t="n">
        <f aca="false">AVERAGE($C2291:$C2365)</f>
        <v>895.52</v>
      </c>
      <c r="G2365" s="4" t="n">
        <f aca="false">IF(  AND(  F2365 &lt; E2365,  E2365 &lt; D2365  ),  1,  0  )</f>
        <v>0</v>
      </c>
      <c r="H2365" s="12" t="n">
        <f aca="false">IF(  AND(  1 = G2365,  OR(  0 = $K2365,  2 = $K2365  )  ),  $C2365,  IF(  AND(  NOT(  "-" = H2364  ),  0 &lt; H2364  ),  H2364,  0  )  )</f>
        <v>1235</v>
      </c>
      <c r="I2365" s="4" t="n">
        <f aca="false">IF(  AND(  D2365 &lt; E2365,  E2365 &lt; F2365  ),  1,  0  )</f>
        <v>0</v>
      </c>
      <c r="J2365" s="12" t="n">
        <f aca="false">IF(  AND(  1 = I2365,  OR(  0 = $K2365,  1 = $K2365  )  ),  $C2365,  IF(  AND(  NOT(  "-" = J2364  ),  0 &lt; J2364  ),  J2364,  0  )  )</f>
        <v>1004</v>
      </c>
      <c r="K2365" s="13" t="n">
        <f aca="false">IF(  1 = G2364,  1,  IF(  1 = I2364,  2,  IF(  OR(  "-" = K2364,  1 = M2364),  0,  K2364  )  )  )</f>
        <v>2</v>
      </c>
      <c r="L2365" s="12" t="n">
        <f aca="false">IF(  AND(  1 = K2365,  1 = M2365  ),  (C2365 - H2365) * 100,  IF(  AND( 2 = K2365,  1 = M2365  ),  (J2365 - C2365) * 100,  0  )  )</f>
        <v>0</v>
      </c>
      <c r="M2365" s="6" t="n">
        <f aca="false">IF(  OR(  AND(  1 = K2365,  1 = I2365  ),  AND(  2 =K2365,  1 = G2365  )  ),  1,  0  )</f>
        <v>0</v>
      </c>
      <c r="N2365" s="0" t="n">
        <f aca="false">IF(  AND(  1 = M2365,  0 &lt; L2365  ),  1,  0  )</f>
        <v>0</v>
      </c>
    </row>
    <row r="2366" customFormat="false" ht="12.8" hidden="false" customHeight="false" outlineLevel="0" collapsed="false">
      <c r="A2366" s="5" t="n">
        <v>41150</v>
      </c>
      <c r="B2366" s="6" t="n">
        <f aca="false">YEAR(A2366)</f>
        <v>2012</v>
      </c>
      <c r="C2366" s="7" t="n">
        <v>901</v>
      </c>
      <c r="D2366" s="8" t="n">
        <f aca="false">AVERAGE($C2362:$C2366)</f>
        <v>893</v>
      </c>
      <c r="E2366" s="8" t="n">
        <f aca="false">AVERAGE($C2342:$C2366)</f>
        <v>865.52</v>
      </c>
      <c r="F2366" s="8" t="n">
        <f aca="false">AVERAGE($C2292:$C2366)</f>
        <v>895.013333333333</v>
      </c>
      <c r="G2366" s="4" t="n">
        <f aca="false">IF(  AND(  F2366 &lt; E2366,  E2366 &lt; D2366  ),  1,  0  )</f>
        <v>0</v>
      </c>
      <c r="H2366" s="12" t="n">
        <f aca="false">IF(  AND(  1 = G2366,  OR(  0 = $K2366,  2 = $K2366  )  ),  $C2366,  IF(  AND(  NOT(  "-" = H2365  ),  0 &lt; H2365  ),  H2365,  0  )  )</f>
        <v>1235</v>
      </c>
      <c r="I2366" s="4" t="n">
        <f aca="false">IF(  AND(  D2366 &lt; E2366,  E2366 &lt; F2366  ),  1,  0  )</f>
        <v>0</v>
      </c>
      <c r="J2366" s="12" t="n">
        <f aca="false">IF(  AND(  1 = I2366,  OR(  0 = $K2366,  1 = $K2366  )  ),  $C2366,  IF(  AND(  NOT(  "-" = J2365  ),  0 &lt; J2365  ),  J2365,  0  )  )</f>
        <v>1004</v>
      </c>
      <c r="K2366" s="13" t="n">
        <f aca="false">IF(  1 = G2365,  1,  IF(  1 = I2365,  2,  IF(  OR(  "-" = K2365,  1 = M2365),  0,  K2365  )  )  )</f>
        <v>2</v>
      </c>
      <c r="L2366" s="12" t="n">
        <f aca="false">IF(  AND(  1 = K2366,  1 = M2366  ),  (C2366 - H2366) * 100,  IF(  AND( 2 = K2366,  1 = M2366  ),  (J2366 - C2366) * 100,  0  )  )</f>
        <v>0</v>
      </c>
      <c r="M2366" s="6" t="n">
        <f aca="false">IF(  OR(  AND(  1 = K2366,  1 = I2366  ),  AND(  2 =K2366,  1 = G2366  )  ),  1,  0  )</f>
        <v>0</v>
      </c>
      <c r="N2366" s="0" t="n">
        <f aca="false">IF(  AND(  1 = M2366,  0 &lt; L2366  ),  1,  0  )</f>
        <v>0</v>
      </c>
    </row>
    <row r="2367" customFormat="false" ht="12.8" hidden="false" customHeight="false" outlineLevel="0" collapsed="false">
      <c r="A2367" s="5" t="n">
        <v>41151</v>
      </c>
      <c r="B2367" s="6" t="n">
        <f aca="false">YEAR(A2367)</f>
        <v>2012</v>
      </c>
      <c r="C2367" s="7" t="n">
        <v>888</v>
      </c>
      <c r="D2367" s="8" t="n">
        <f aca="false">AVERAGE($C2363:$C2367)</f>
        <v>891.6</v>
      </c>
      <c r="E2367" s="8" t="n">
        <f aca="false">AVERAGE($C2343:$C2367)</f>
        <v>867.12</v>
      </c>
      <c r="F2367" s="8" t="n">
        <f aca="false">AVERAGE($C2293:$C2367)</f>
        <v>894.306666666667</v>
      </c>
      <c r="G2367" s="4" t="n">
        <f aca="false">IF(  AND(  F2367 &lt; E2367,  E2367 &lt; D2367  ),  1,  0  )</f>
        <v>0</v>
      </c>
      <c r="H2367" s="12" t="n">
        <f aca="false">IF(  AND(  1 = G2367,  OR(  0 = $K2367,  2 = $K2367  )  ),  $C2367,  IF(  AND(  NOT(  "-" = H2366  ),  0 &lt; H2366  ),  H2366,  0  )  )</f>
        <v>1235</v>
      </c>
      <c r="I2367" s="4" t="n">
        <f aca="false">IF(  AND(  D2367 &lt; E2367,  E2367 &lt; F2367  ),  1,  0  )</f>
        <v>0</v>
      </c>
      <c r="J2367" s="12" t="n">
        <f aca="false">IF(  AND(  1 = I2367,  OR(  0 = $K2367,  1 = $K2367  )  ),  $C2367,  IF(  AND(  NOT(  "-" = J2366  ),  0 &lt; J2366  ),  J2366,  0  )  )</f>
        <v>1004</v>
      </c>
      <c r="K2367" s="13" t="n">
        <f aca="false">IF(  1 = G2366,  1,  IF(  1 = I2366,  2,  IF(  OR(  "-" = K2366,  1 = M2366),  0,  K2366  )  )  )</f>
        <v>2</v>
      </c>
      <c r="L2367" s="12" t="n">
        <f aca="false">IF(  AND(  1 = K2367,  1 = M2367  ),  (C2367 - H2367) * 100,  IF(  AND( 2 = K2367,  1 = M2367  ),  (J2367 - C2367) * 100,  0  )  )</f>
        <v>0</v>
      </c>
      <c r="M2367" s="6" t="n">
        <f aca="false">IF(  OR(  AND(  1 = K2367,  1 = I2367  ),  AND(  2 =K2367,  1 = G2367  )  ),  1,  0  )</f>
        <v>0</v>
      </c>
      <c r="N2367" s="0" t="n">
        <f aca="false">IF(  AND(  1 = M2367,  0 &lt; L2367  ),  1,  0  )</f>
        <v>0</v>
      </c>
    </row>
    <row r="2368" customFormat="false" ht="12.8" hidden="false" customHeight="false" outlineLevel="0" collapsed="false">
      <c r="A2368" s="5" t="n">
        <v>41152</v>
      </c>
      <c r="B2368" s="6" t="n">
        <f aca="false">YEAR(A2368)</f>
        <v>2012</v>
      </c>
      <c r="C2368" s="7" t="n">
        <v>872</v>
      </c>
      <c r="D2368" s="8" t="n">
        <f aca="false">AVERAGE($C2364:$C2368)</f>
        <v>888.2</v>
      </c>
      <c r="E2368" s="8" t="n">
        <f aca="false">AVERAGE($C2344:$C2368)</f>
        <v>867</v>
      </c>
      <c r="F2368" s="8" t="n">
        <f aca="false">AVERAGE($C2294:$C2368)</f>
        <v>893.28</v>
      </c>
      <c r="G2368" s="4" t="n">
        <f aca="false">IF(  AND(  F2368 &lt; E2368,  E2368 &lt; D2368  ),  1,  0  )</f>
        <v>0</v>
      </c>
      <c r="H2368" s="12" t="n">
        <f aca="false">IF(  AND(  1 = G2368,  OR(  0 = $K2368,  2 = $K2368  )  ),  $C2368,  IF(  AND(  NOT(  "-" = H2367  ),  0 &lt; H2367  ),  H2367,  0  )  )</f>
        <v>1235</v>
      </c>
      <c r="I2368" s="4" t="n">
        <f aca="false">IF(  AND(  D2368 &lt; E2368,  E2368 &lt; F2368  ),  1,  0  )</f>
        <v>0</v>
      </c>
      <c r="J2368" s="12" t="n">
        <f aca="false">IF(  AND(  1 = I2368,  OR(  0 = $K2368,  1 = $K2368  )  ),  $C2368,  IF(  AND(  NOT(  "-" = J2367  ),  0 &lt; J2367  ),  J2367,  0  )  )</f>
        <v>1004</v>
      </c>
      <c r="K2368" s="13" t="n">
        <f aca="false">IF(  1 = G2367,  1,  IF(  1 = I2367,  2,  IF(  OR(  "-" = K2367,  1 = M2367),  0,  K2367  )  )  )</f>
        <v>2</v>
      </c>
      <c r="L2368" s="12" t="n">
        <f aca="false">IF(  AND(  1 = K2368,  1 = M2368  ),  (C2368 - H2368) * 100,  IF(  AND( 2 = K2368,  1 = M2368  ),  (J2368 - C2368) * 100,  0  )  )</f>
        <v>0</v>
      </c>
      <c r="M2368" s="6" t="n">
        <f aca="false">IF(  OR(  AND(  1 = K2368,  1 = I2368  ),  AND(  2 =K2368,  1 = G2368  )  ),  1,  0  )</f>
        <v>0</v>
      </c>
      <c r="N2368" s="0" t="n">
        <f aca="false">IF(  AND(  1 = M2368,  0 &lt; L2368  ),  1,  0  )</f>
        <v>0</v>
      </c>
    </row>
    <row r="2369" customFormat="false" ht="12.8" hidden="false" customHeight="false" outlineLevel="0" collapsed="false">
      <c r="A2369" s="5" t="n">
        <v>41155</v>
      </c>
      <c r="B2369" s="6" t="n">
        <f aca="false">YEAR(A2369)</f>
        <v>2012</v>
      </c>
      <c r="C2369" s="7" t="n">
        <v>867</v>
      </c>
      <c r="D2369" s="8" t="n">
        <f aca="false">AVERAGE($C2365:$C2369)</f>
        <v>882.6</v>
      </c>
      <c r="E2369" s="8" t="n">
        <f aca="false">AVERAGE($C2345:$C2369)</f>
        <v>866.48</v>
      </c>
      <c r="F2369" s="8" t="n">
        <f aca="false">AVERAGE($C2295:$C2369)</f>
        <v>892.453333333333</v>
      </c>
      <c r="G2369" s="4" t="n">
        <f aca="false">IF(  AND(  F2369 &lt; E2369,  E2369 &lt; D2369  ),  1,  0  )</f>
        <v>0</v>
      </c>
      <c r="H2369" s="12" t="n">
        <f aca="false">IF(  AND(  1 = G2369,  OR(  0 = $K2369,  2 = $K2369  )  ),  $C2369,  IF(  AND(  NOT(  "-" = H2368  ),  0 &lt; H2368  ),  H2368,  0  )  )</f>
        <v>1235</v>
      </c>
      <c r="I2369" s="4" t="n">
        <f aca="false">IF(  AND(  D2369 &lt; E2369,  E2369 &lt; F2369  ),  1,  0  )</f>
        <v>0</v>
      </c>
      <c r="J2369" s="12" t="n">
        <f aca="false">IF(  AND(  1 = I2369,  OR(  0 = $K2369,  1 = $K2369  )  ),  $C2369,  IF(  AND(  NOT(  "-" = J2368  ),  0 &lt; J2368  ),  J2368,  0  )  )</f>
        <v>1004</v>
      </c>
      <c r="K2369" s="13" t="n">
        <f aca="false">IF(  1 = G2368,  1,  IF(  1 = I2368,  2,  IF(  OR(  "-" = K2368,  1 = M2368),  0,  K2368  )  )  )</f>
        <v>2</v>
      </c>
      <c r="L2369" s="12" t="n">
        <f aca="false">IF(  AND(  1 = K2369,  1 = M2369  ),  (C2369 - H2369) * 100,  IF(  AND( 2 = K2369,  1 = M2369  ),  (J2369 - C2369) * 100,  0  )  )</f>
        <v>0</v>
      </c>
      <c r="M2369" s="6" t="n">
        <f aca="false">IF(  OR(  AND(  1 = K2369,  1 = I2369  ),  AND(  2 =K2369,  1 = G2369  )  ),  1,  0  )</f>
        <v>0</v>
      </c>
      <c r="N2369" s="0" t="n">
        <f aca="false">IF(  AND(  1 = M2369,  0 &lt; L2369  ),  1,  0  )</f>
        <v>0</v>
      </c>
    </row>
    <row r="2370" customFormat="false" ht="12.8" hidden="false" customHeight="false" outlineLevel="0" collapsed="false">
      <c r="A2370" s="5" t="n">
        <v>41156</v>
      </c>
      <c r="B2370" s="6" t="n">
        <f aca="false">YEAR(A2370)</f>
        <v>2012</v>
      </c>
      <c r="C2370" s="7" t="n">
        <v>872</v>
      </c>
      <c r="D2370" s="8" t="n">
        <f aca="false">AVERAGE($C2366:$C2370)</f>
        <v>880</v>
      </c>
      <c r="E2370" s="8" t="n">
        <f aca="false">AVERAGE($C2346:$C2370)</f>
        <v>866.44</v>
      </c>
      <c r="F2370" s="8" t="n">
        <f aca="false">AVERAGE($C2296:$C2370)</f>
        <v>891.84</v>
      </c>
      <c r="G2370" s="4" t="n">
        <f aca="false">IF(  AND(  F2370 &lt; E2370,  E2370 &lt; D2370  ),  1,  0  )</f>
        <v>0</v>
      </c>
      <c r="H2370" s="12" t="n">
        <f aca="false">IF(  AND(  1 = G2370,  OR(  0 = $K2370,  2 = $K2370  )  ),  $C2370,  IF(  AND(  NOT(  "-" = H2369  ),  0 &lt; H2369  ),  H2369,  0  )  )</f>
        <v>1235</v>
      </c>
      <c r="I2370" s="4" t="n">
        <f aca="false">IF(  AND(  D2370 &lt; E2370,  E2370 &lt; F2370  ),  1,  0  )</f>
        <v>0</v>
      </c>
      <c r="J2370" s="12" t="n">
        <f aca="false">IF(  AND(  1 = I2370,  OR(  0 = $K2370,  1 = $K2370  )  ),  $C2370,  IF(  AND(  NOT(  "-" = J2369  ),  0 &lt; J2369  ),  J2369,  0  )  )</f>
        <v>1004</v>
      </c>
      <c r="K2370" s="13" t="n">
        <f aca="false">IF(  1 = G2369,  1,  IF(  1 = I2369,  2,  IF(  OR(  "-" = K2369,  1 = M2369),  0,  K2369  )  )  )</f>
        <v>2</v>
      </c>
      <c r="L2370" s="12" t="n">
        <f aca="false">IF(  AND(  1 = K2370,  1 = M2370  ),  (C2370 - H2370) * 100,  IF(  AND( 2 = K2370,  1 = M2370  ),  (J2370 - C2370) * 100,  0  )  )</f>
        <v>0</v>
      </c>
      <c r="M2370" s="6" t="n">
        <f aca="false">IF(  OR(  AND(  1 = K2370,  1 = I2370  ),  AND(  2 =K2370,  1 = G2370  )  ),  1,  0  )</f>
        <v>0</v>
      </c>
      <c r="N2370" s="0" t="n">
        <f aca="false">IF(  AND(  1 = M2370,  0 &lt; L2370  ),  1,  0  )</f>
        <v>0</v>
      </c>
    </row>
    <row r="2371" customFormat="false" ht="12.8" hidden="false" customHeight="false" outlineLevel="0" collapsed="false">
      <c r="A2371" s="5" t="n">
        <v>41157</v>
      </c>
      <c r="B2371" s="6" t="n">
        <f aca="false">YEAR(A2371)</f>
        <v>2012</v>
      </c>
      <c r="C2371" s="7" t="n">
        <v>867</v>
      </c>
      <c r="D2371" s="8" t="n">
        <f aca="false">AVERAGE($C2367:$C2371)</f>
        <v>873.2</v>
      </c>
      <c r="E2371" s="8" t="n">
        <f aca="false">AVERAGE($C2347:$C2371)</f>
        <v>867.36</v>
      </c>
      <c r="F2371" s="8" t="n">
        <f aca="false">AVERAGE($C2297:$C2371)</f>
        <v>890.973333333333</v>
      </c>
      <c r="G2371" s="4" t="n">
        <f aca="false">IF(  AND(  F2371 &lt; E2371,  E2371 &lt; D2371  ),  1,  0  )</f>
        <v>0</v>
      </c>
      <c r="H2371" s="12" t="n">
        <f aca="false">IF(  AND(  1 = G2371,  OR(  0 = $K2371,  2 = $K2371  )  ),  $C2371,  IF(  AND(  NOT(  "-" = H2370  ),  0 &lt; H2370  ),  H2370,  0  )  )</f>
        <v>1235</v>
      </c>
      <c r="I2371" s="4" t="n">
        <f aca="false">IF(  AND(  D2371 &lt; E2371,  E2371 &lt; F2371  ),  1,  0  )</f>
        <v>0</v>
      </c>
      <c r="J2371" s="12" t="n">
        <f aca="false">IF(  AND(  1 = I2371,  OR(  0 = $K2371,  1 = $K2371  )  ),  $C2371,  IF(  AND(  NOT(  "-" = J2370  ),  0 &lt; J2370  ),  J2370,  0  )  )</f>
        <v>1004</v>
      </c>
      <c r="K2371" s="13" t="n">
        <f aca="false">IF(  1 = G2370,  1,  IF(  1 = I2370,  2,  IF(  OR(  "-" = K2370,  1 = M2370),  0,  K2370  )  )  )</f>
        <v>2</v>
      </c>
      <c r="L2371" s="12" t="n">
        <f aca="false">IF(  AND(  1 = K2371,  1 = M2371  ),  (C2371 - H2371) * 100,  IF(  AND( 2 = K2371,  1 = M2371  ),  (J2371 - C2371) * 100,  0  )  )</f>
        <v>0</v>
      </c>
      <c r="M2371" s="6" t="n">
        <f aca="false">IF(  OR(  AND(  1 = K2371,  1 = I2371  ),  AND(  2 =K2371,  1 = G2371  )  ),  1,  0  )</f>
        <v>0</v>
      </c>
      <c r="N2371" s="0" t="n">
        <f aca="false">IF(  AND(  1 = M2371,  0 &lt; L2371  ),  1,  0  )</f>
        <v>0</v>
      </c>
    </row>
    <row r="2372" customFormat="false" ht="12.8" hidden="false" customHeight="false" outlineLevel="0" collapsed="false">
      <c r="A2372" s="5" t="n">
        <v>41158</v>
      </c>
      <c r="B2372" s="6" t="n">
        <f aca="false">YEAR(A2372)</f>
        <v>2012</v>
      </c>
      <c r="C2372" s="7" t="n">
        <v>865</v>
      </c>
      <c r="D2372" s="8" t="n">
        <f aca="false">AVERAGE($C2368:$C2372)</f>
        <v>868.6</v>
      </c>
      <c r="E2372" s="8" t="n">
        <f aca="false">AVERAGE($C2348:$C2372)</f>
        <v>867.68</v>
      </c>
      <c r="F2372" s="8" t="n">
        <f aca="false">AVERAGE($C2298:$C2372)</f>
        <v>890.426666666667</v>
      </c>
      <c r="G2372" s="4" t="n">
        <f aca="false">IF(  AND(  F2372 &lt; E2372,  E2372 &lt; D2372  ),  1,  0  )</f>
        <v>0</v>
      </c>
      <c r="H2372" s="12" t="n">
        <f aca="false">IF(  AND(  1 = G2372,  OR(  0 = $K2372,  2 = $K2372  )  ),  $C2372,  IF(  AND(  NOT(  "-" = H2371  ),  0 &lt; H2371  ),  H2371,  0  )  )</f>
        <v>1235</v>
      </c>
      <c r="I2372" s="4" t="n">
        <f aca="false">IF(  AND(  D2372 &lt; E2372,  E2372 &lt; F2372  ),  1,  0  )</f>
        <v>0</v>
      </c>
      <c r="J2372" s="12" t="n">
        <f aca="false">IF(  AND(  1 = I2372,  OR(  0 = $K2372,  1 = $K2372  )  ),  $C2372,  IF(  AND(  NOT(  "-" = J2371  ),  0 &lt; J2371  ),  J2371,  0  )  )</f>
        <v>1004</v>
      </c>
      <c r="K2372" s="13" t="n">
        <f aca="false">IF(  1 = G2371,  1,  IF(  1 = I2371,  2,  IF(  OR(  "-" = K2371,  1 = M2371),  0,  K2371  )  )  )</f>
        <v>2</v>
      </c>
      <c r="L2372" s="12" t="n">
        <f aca="false">IF(  AND(  1 = K2372,  1 = M2372  ),  (C2372 - H2372) * 100,  IF(  AND( 2 = K2372,  1 = M2372  ),  (J2372 - C2372) * 100,  0  )  )</f>
        <v>0</v>
      </c>
      <c r="M2372" s="6" t="n">
        <f aca="false">IF(  OR(  AND(  1 = K2372,  1 = I2372  ),  AND(  2 =K2372,  1 = G2372  )  ),  1,  0  )</f>
        <v>0</v>
      </c>
      <c r="N2372" s="0" t="n">
        <f aca="false">IF(  AND(  1 = M2372,  0 &lt; L2372  ),  1,  0  )</f>
        <v>0</v>
      </c>
    </row>
    <row r="2373" customFormat="false" ht="12.8" hidden="false" customHeight="false" outlineLevel="0" collapsed="false">
      <c r="A2373" s="5" t="n">
        <v>41159</v>
      </c>
      <c r="B2373" s="6" t="n">
        <f aca="false">YEAR(A2373)</f>
        <v>2012</v>
      </c>
      <c r="C2373" s="7" t="n">
        <v>865</v>
      </c>
      <c r="D2373" s="8" t="n">
        <f aca="false">AVERAGE($C2369:$C2373)</f>
        <v>867.2</v>
      </c>
      <c r="E2373" s="8" t="n">
        <f aca="false">AVERAGE($C2349:$C2373)</f>
        <v>868.92</v>
      </c>
      <c r="F2373" s="8" t="n">
        <f aca="false">AVERAGE($C2299:$C2373)</f>
        <v>889.973333333333</v>
      </c>
      <c r="G2373" s="4" t="n">
        <f aca="false">IF(  AND(  F2373 &lt; E2373,  E2373 &lt; D2373  ),  1,  0  )</f>
        <v>0</v>
      </c>
      <c r="H2373" s="12" t="n">
        <f aca="false">IF(  AND(  1 = G2373,  OR(  0 = $K2373,  2 = $K2373  )  ),  $C2373,  IF(  AND(  NOT(  "-" = H2372  ),  0 &lt; H2372  ),  H2372,  0  )  )</f>
        <v>1235</v>
      </c>
      <c r="I2373" s="4" t="n">
        <f aca="false">IF(  AND(  D2373 &lt; E2373,  E2373 &lt; F2373  ),  1,  0  )</f>
        <v>1</v>
      </c>
      <c r="J2373" s="12" t="n">
        <f aca="false">IF(  AND(  1 = I2373,  OR(  0 = $K2373,  1 = $K2373  )  ),  $C2373,  IF(  AND(  NOT(  "-" = J2372  ),  0 &lt; J2372  ),  J2372,  0  )  )</f>
        <v>1004</v>
      </c>
      <c r="K2373" s="13" t="n">
        <f aca="false">IF(  1 = G2372,  1,  IF(  1 = I2372,  2,  IF(  OR(  "-" = K2372,  1 = M2372),  0,  K2372  )  )  )</f>
        <v>2</v>
      </c>
      <c r="L2373" s="12" t="n">
        <f aca="false">IF(  AND(  1 = K2373,  1 = M2373  ),  (C2373 - H2373) * 100,  IF(  AND( 2 = K2373,  1 = M2373  ),  (J2373 - C2373) * 100,  0  )  )</f>
        <v>0</v>
      </c>
      <c r="M2373" s="6" t="n">
        <f aca="false">IF(  OR(  AND(  1 = K2373,  1 = I2373  ),  AND(  2 =K2373,  1 = G2373  )  ),  1,  0  )</f>
        <v>0</v>
      </c>
      <c r="N2373" s="0" t="n">
        <f aca="false">IF(  AND(  1 = M2373,  0 &lt; L2373  ),  1,  0  )</f>
        <v>0</v>
      </c>
    </row>
    <row r="2374" customFormat="false" ht="12.8" hidden="false" customHeight="false" outlineLevel="0" collapsed="false">
      <c r="A2374" s="5" t="n">
        <v>41162</v>
      </c>
      <c r="B2374" s="6" t="n">
        <f aca="false">YEAR(A2374)</f>
        <v>2012</v>
      </c>
      <c r="C2374" s="7" t="n">
        <v>881</v>
      </c>
      <c r="D2374" s="8" t="n">
        <f aca="false">AVERAGE($C2370:$C2374)</f>
        <v>870</v>
      </c>
      <c r="E2374" s="8" t="n">
        <f aca="false">AVERAGE($C2350:$C2374)</f>
        <v>870.84</v>
      </c>
      <c r="F2374" s="8" t="n">
        <f aca="false">AVERAGE($C2300:$C2374)</f>
        <v>889.893333333333</v>
      </c>
      <c r="G2374" s="4" t="n">
        <f aca="false">IF(  AND(  F2374 &lt; E2374,  E2374 &lt; D2374  ),  1,  0  )</f>
        <v>0</v>
      </c>
      <c r="H2374" s="12" t="n">
        <f aca="false">IF(  AND(  1 = G2374,  OR(  0 = $K2374,  2 = $K2374  )  ),  $C2374,  IF(  AND(  NOT(  "-" = H2373  ),  0 &lt; H2373  ),  H2373,  0  )  )</f>
        <v>1235</v>
      </c>
      <c r="I2374" s="4" t="n">
        <f aca="false">IF(  AND(  D2374 &lt; E2374,  E2374 &lt; F2374  ),  1,  0  )</f>
        <v>1</v>
      </c>
      <c r="J2374" s="12" t="n">
        <f aca="false">IF(  AND(  1 = I2374,  OR(  0 = $K2374,  1 = $K2374  )  ),  $C2374,  IF(  AND(  NOT(  "-" = J2373  ),  0 &lt; J2373  ),  J2373,  0  )  )</f>
        <v>1004</v>
      </c>
      <c r="K2374" s="13" t="n">
        <f aca="false">IF(  1 = G2373,  1,  IF(  1 = I2373,  2,  IF(  OR(  "-" = K2373,  1 = M2373),  0,  K2373  )  )  )</f>
        <v>2</v>
      </c>
      <c r="L2374" s="12" t="n">
        <f aca="false">IF(  AND(  1 = K2374,  1 = M2374  ),  (C2374 - H2374) * 100,  IF(  AND( 2 = K2374,  1 = M2374  ),  (J2374 - C2374) * 100,  0  )  )</f>
        <v>0</v>
      </c>
      <c r="M2374" s="6" t="n">
        <f aca="false">IF(  OR(  AND(  1 = K2374,  1 = I2374  ),  AND(  2 =K2374,  1 = G2374  )  ),  1,  0  )</f>
        <v>0</v>
      </c>
      <c r="N2374" s="0" t="n">
        <f aca="false">IF(  AND(  1 = M2374,  0 &lt; L2374  ),  1,  0  )</f>
        <v>0</v>
      </c>
    </row>
    <row r="2375" customFormat="false" ht="12.8" hidden="false" customHeight="false" outlineLevel="0" collapsed="false">
      <c r="A2375" s="5" t="n">
        <v>41163</v>
      </c>
      <c r="B2375" s="6" t="n">
        <f aca="false">YEAR(A2375)</f>
        <v>2012</v>
      </c>
      <c r="C2375" s="7" t="n">
        <v>871</v>
      </c>
      <c r="D2375" s="8" t="n">
        <f aca="false">AVERAGE($C2371:$C2375)</f>
        <v>869.8</v>
      </c>
      <c r="E2375" s="8" t="n">
        <f aca="false">AVERAGE($C2351:$C2375)</f>
        <v>872.36</v>
      </c>
      <c r="F2375" s="8" t="n">
        <f aca="false">AVERAGE($C2301:$C2375)</f>
        <v>889.253333333333</v>
      </c>
      <c r="G2375" s="4" t="n">
        <f aca="false">IF(  AND(  F2375 &lt; E2375,  E2375 &lt; D2375  ),  1,  0  )</f>
        <v>0</v>
      </c>
      <c r="H2375" s="12" t="n">
        <f aca="false">IF(  AND(  1 = G2375,  OR(  0 = $K2375,  2 = $K2375  )  ),  $C2375,  IF(  AND(  NOT(  "-" = H2374  ),  0 &lt; H2374  ),  H2374,  0  )  )</f>
        <v>1235</v>
      </c>
      <c r="I2375" s="4" t="n">
        <f aca="false">IF(  AND(  D2375 &lt; E2375,  E2375 &lt; F2375  ),  1,  0  )</f>
        <v>1</v>
      </c>
      <c r="J2375" s="12" t="n">
        <f aca="false">IF(  AND(  1 = I2375,  OR(  0 = $K2375,  1 = $K2375  )  ),  $C2375,  IF(  AND(  NOT(  "-" = J2374  ),  0 &lt; J2374  ),  J2374,  0  )  )</f>
        <v>1004</v>
      </c>
      <c r="K2375" s="13" t="n">
        <f aca="false">IF(  1 = G2374,  1,  IF(  1 = I2374,  2,  IF(  OR(  "-" = K2374,  1 = M2374),  0,  K2374  )  )  )</f>
        <v>2</v>
      </c>
      <c r="L2375" s="12" t="n">
        <f aca="false">IF(  AND(  1 = K2375,  1 = M2375  ),  (C2375 - H2375) * 100,  IF(  AND( 2 = K2375,  1 = M2375  ),  (J2375 - C2375) * 100,  0  )  )</f>
        <v>0</v>
      </c>
      <c r="M2375" s="6" t="n">
        <f aca="false">IF(  OR(  AND(  1 = K2375,  1 = I2375  ),  AND(  2 =K2375,  1 = G2375  )  ),  1,  0  )</f>
        <v>0</v>
      </c>
      <c r="N2375" s="0" t="n">
        <f aca="false">IF(  AND(  1 = M2375,  0 &lt; L2375  ),  1,  0  )</f>
        <v>0</v>
      </c>
    </row>
    <row r="2376" customFormat="false" ht="12.8" hidden="false" customHeight="false" outlineLevel="0" collapsed="false">
      <c r="A2376" s="5" t="n">
        <v>41164</v>
      </c>
      <c r="B2376" s="6" t="n">
        <f aca="false">YEAR(A2376)</f>
        <v>2012</v>
      </c>
      <c r="C2376" s="7" t="n">
        <v>903</v>
      </c>
      <c r="D2376" s="8" t="n">
        <f aca="false">AVERAGE($C2372:$C2376)</f>
        <v>877</v>
      </c>
      <c r="E2376" s="8" t="n">
        <f aca="false">AVERAGE($C2352:$C2376)</f>
        <v>875</v>
      </c>
      <c r="F2376" s="8" t="n">
        <f aca="false">AVERAGE($C2302:$C2376)</f>
        <v>889.013333333333</v>
      </c>
      <c r="G2376" s="4" t="n">
        <f aca="false">IF(  AND(  F2376 &lt; E2376,  E2376 &lt; D2376  ),  1,  0  )</f>
        <v>0</v>
      </c>
      <c r="H2376" s="12" t="n">
        <f aca="false">IF(  AND(  1 = G2376,  OR(  0 = $K2376,  2 = $K2376  )  ),  $C2376,  IF(  AND(  NOT(  "-" = H2375  ),  0 &lt; H2375  ),  H2375,  0  )  )</f>
        <v>1235</v>
      </c>
      <c r="I2376" s="4" t="n">
        <f aca="false">IF(  AND(  D2376 &lt; E2376,  E2376 &lt; F2376  ),  1,  0  )</f>
        <v>0</v>
      </c>
      <c r="J2376" s="12" t="n">
        <f aca="false">IF(  AND(  1 = I2376,  OR(  0 = $K2376,  1 = $K2376  )  ),  $C2376,  IF(  AND(  NOT(  "-" = J2375  ),  0 &lt; J2375  ),  J2375,  0  )  )</f>
        <v>1004</v>
      </c>
      <c r="K2376" s="13" t="n">
        <f aca="false">IF(  1 = G2375,  1,  IF(  1 = I2375,  2,  IF(  OR(  "-" = K2375,  1 = M2375),  0,  K2375  )  )  )</f>
        <v>2</v>
      </c>
      <c r="L2376" s="12" t="n">
        <f aca="false">IF(  AND(  1 = K2376,  1 = M2376  ),  (C2376 - H2376) * 100,  IF(  AND( 2 = K2376,  1 = M2376  ),  (J2376 - C2376) * 100,  0  )  )</f>
        <v>0</v>
      </c>
      <c r="M2376" s="6" t="n">
        <f aca="false">IF(  OR(  AND(  1 = K2376,  1 = I2376  ),  AND(  2 =K2376,  1 = G2376  )  ),  1,  0  )</f>
        <v>0</v>
      </c>
      <c r="N2376" s="0" t="n">
        <f aca="false">IF(  AND(  1 = M2376,  0 &lt; L2376  ),  1,  0  )</f>
        <v>0</v>
      </c>
    </row>
    <row r="2377" customFormat="false" ht="12.8" hidden="false" customHeight="false" outlineLevel="0" collapsed="false">
      <c r="A2377" s="5" t="n">
        <v>41165</v>
      </c>
      <c r="B2377" s="6" t="n">
        <f aca="false">YEAR(A2377)</f>
        <v>2012</v>
      </c>
      <c r="C2377" s="7" t="n">
        <v>932</v>
      </c>
      <c r="D2377" s="8" t="n">
        <f aca="false">AVERAGE($C2373:$C2377)</f>
        <v>890.4</v>
      </c>
      <c r="E2377" s="8" t="n">
        <f aca="false">AVERAGE($C2353:$C2377)</f>
        <v>877.88</v>
      </c>
      <c r="F2377" s="8" t="n">
        <f aca="false">AVERAGE($C2303:$C2377)</f>
        <v>889.413333333333</v>
      </c>
      <c r="G2377" s="4" t="n">
        <f aca="false">IF(  AND(  F2377 &lt; E2377,  E2377 &lt; D2377  ),  1,  0  )</f>
        <v>0</v>
      </c>
      <c r="H2377" s="12" t="n">
        <f aca="false">IF(  AND(  1 = G2377,  OR(  0 = $K2377,  2 = $K2377  )  ),  $C2377,  IF(  AND(  NOT(  "-" = H2376  ),  0 &lt; H2376  ),  H2376,  0  )  )</f>
        <v>1235</v>
      </c>
      <c r="I2377" s="4" t="n">
        <f aca="false">IF(  AND(  D2377 &lt; E2377,  E2377 &lt; F2377  ),  1,  0  )</f>
        <v>0</v>
      </c>
      <c r="J2377" s="12" t="n">
        <f aca="false">IF(  AND(  1 = I2377,  OR(  0 = $K2377,  1 = $K2377  )  ),  $C2377,  IF(  AND(  NOT(  "-" = J2376  ),  0 &lt; J2376  ),  J2376,  0  )  )</f>
        <v>1004</v>
      </c>
      <c r="K2377" s="13" t="n">
        <f aca="false">IF(  1 = G2376,  1,  IF(  1 = I2376,  2,  IF(  OR(  "-" = K2376,  1 = M2376),  0,  K2376  )  )  )</f>
        <v>2</v>
      </c>
      <c r="L2377" s="12" t="n">
        <f aca="false">IF(  AND(  1 = K2377,  1 = M2377  ),  (C2377 - H2377) * 100,  IF(  AND( 2 = K2377,  1 = M2377  ),  (J2377 - C2377) * 100,  0  )  )</f>
        <v>0</v>
      </c>
      <c r="M2377" s="6" t="n">
        <f aca="false">IF(  OR(  AND(  1 = K2377,  1 = I2377  ),  AND(  2 =K2377,  1 = G2377  )  ),  1,  0  )</f>
        <v>0</v>
      </c>
      <c r="N2377" s="0" t="n">
        <f aca="false">IF(  AND(  1 = M2377,  0 &lt; L2377  ),  1,  0  )</f>
        <v>0</v>
      </c>
    </row>
    <row r="2378" customFormat="false" ht="12.8" hidden="false" customHeight="false" outlineLevel="0" collapsed="false">
      <c r="A2378" s="5" t="n">
        <v>41166</v>
      </c>
      <c r="B2378" s="6" t="n">
        <f aca="false">YEAR(A2378)</f>
        <v>2012</v>
      </c>
      <c r="C2378" s="7" t="n">
        <v>953</v>
      </c>
      <c r="D2378" s="8" t="n">
        <f aca="false">AVERAGE($C2374:$C2378)</f>
        <v>908</v>
      </c>
      <c r="E2378" s="8" t="n">
        <f aca="false">AVERAGE($C2354:$C2378)</f>
        <v>881.68</v>
      </c>
      <c r="F2378" s="8" t="n">
        <f aca="false">AVERAGE($C2304:$C2378)</f>
        <v>890.093333333333</v>
      </c>
      <c r="G2378" s="4" t="n">
        <f aca="false">IF(  AND(  F2378 &lt; E2378,  E2378 &lt; D2378  ),  1,  0  )</f>
        <v>0</v>
      </c>
      <c r="H2378" s="12" t="n">
        <f aca="false">IF(  AND(  1 = G2378,  OR(  0 = $K2378,  2 = $K2378  )  ),  $C2378,  IF(  AND(  NOT(  "-" = H2377  ),  0 &lt; H2377  ),  H2377,  0  )  )</f>
        <v>1235</v>
      </c>
      <c r="I2378" s="4" t="n">
        <f aca="false">IF(  AND(  D2378 &lt; E2378,  E2378 &lt; F2378  ),  1,  0  )</f>
        <v>0</v>
      </c>
      <c r="J2378" s="12" t="n">
        <f aca="false">IF(  AND(  1 = I2378,  OR(  0 = $K2378,  1 = $K2378  )  ),  $C2378,  IF(  AND(  NOT(  "-" = J2377  ),  0 &lt; J2377  ),  J2377,  0  )  )</f>
        <v>1004</v>
      </c>
      <c r="K2378" s="13" t="n">
        <f aca="false">IF(  1 = G2377,  1,  IF(  1 = I2377,  2,  IF(  OR(  "-" = K2377,  1 = M2377),  0,  K2377  )  )  )</f>
        <v>2</v>
      </c>
      <c r="L2378" s="12" t="n">
        <f aca="false">IF(  AND(  1 = K2378,  1 = M2378  ),  (C2378 - H2378) * 100,  IF(  AND( 2 = K2378,  1 = M2378  ),  (J2378 - C2378) * 100,  0  )  )</f>
        <v>0</v>
      </c>
      <c r="M2378" s="6" t="n">
        <f aca="false">IF(  OR(  AND(  1 = K2378,  1 = I2378  ),  AND(  2 =K2378,  1 = G2378  )  ),  1,  0  )</f>
        <v>0</v>
      </c>
      <c r="N2378" s="0" t="n">
        <f aca="false">IF(  AND(  1 = M2378,  0 &lt; L2378  ),  1,  0  )</f>
        <v>0</v>
      </c>
    </row>
    <row r="2379" customFormat="false" ht="12.8" hidden="false" customHeight="false" outlineLevel="0" collapsed="false">
      <c r="A2379" s="5" t="n">
        <v>41170</v>
      </c>
      <c r="B2379" s="6" t="n">
        <f aca="false">YEAR(A2379)</f>
        <v>2012</v>
      </c>
      <c r="C2379" s="7" t="n">
        <v>1002</v>
      </c>
      <c r="D2379" s="8" t="n">
        <f aca="false">AVERAGE($C2375:$C2379)</f>
        <v>932.2</v>
      </c>
      <c r="E2379" s="8" t="n">
        <f aca="false">AVERAGE($C2355:$C2379)</f>
        <v>887.44</v>
      </c>
      <c r="F2379" s="8" t="n">
        <f aca="false">AVERAGE($C2305:$C2379)</f>
        <v>891.48</v>
      </c>
      <c r="G2379" s="4" t="n">
        <f aca="false">IF(  AND(  F2379 &lt; E2379,  E2379 &lt; D2379  ),  1,  0  )</f>
        <v>0</v>
      </c>
      <c r="H2379" s="12" t="n">
        <f aca="false">IF(  AND(  1 = G2379,  OR(  0 = $K2379,  2 = $K2379  )  ),  $C2379,  IF(  AND(  NOT(  "-" = H2378  ),  0 &lt; H2378  ),  H2378,  0  )  )</f>
        <v>1235</v>
      </c>
      <c r="I2379" s="4" t="n">
        <f aca="false">IF(  AND(  D2379 &lt; E2379,  E2379 &lt; F2379  ),  1,  0  )</f>
        <v>0</v>
      </c>
      <c r="J2379" s="12" t="n">
        <f aca="false">IF(  AND(  1 = I2379,  OR(  0 = $K2379,  1 = $K2379  )  ),  $C2379,  IF(  AND(  NOT(  "-" = J2378  ),  0 &lt; J2378  ),  J2378,  0  )  )</f>
        <v>1004</v>
      </c>
      <c r="K2379" s="13" t="n">
        <f aca="false">IF(  1 = G2378,  1,  IF(  1 = I2378,  2,  IF(  OR(  "-" = K2378,  1 = M2378),  0,  K2378  )  )  )</f>
        <v>2</v>
      </c>
      <c r="L2379" s="12" t="n">
        <f aca="false">IF(  AND(  1 = K2379,  1 = M2379  ),  (C2379 - H2379) * 100,  IF(  AND( 2 = K2379,  1 = M2379  ),  (J2379 - C2379) * 100,  0  )  )</f>
        <v>0</v>
      </c>
      <c r="M2379" s="6" t="n">
        <f aca="false">IF(  OR(  AND(  1 = K2379,  1 = I2379  ),  AND(  2 =K2379,  1 = G2379  )  ),  1,  0  )</f>
        <v>0</v>
      </c>
      <c r="N2379" s="0" t="n">
        <f aca="false">IF(  AND(  1 = M2379,  0 &lt; L2379  ),  1,  0  )</f>
        <v>0</v>
      </c>
    </row>
    <row r="2380" customFormat="false" ht="12.8" hidden="false" customHeight="false" outlineLevel="0" collapsed="false">
      <c r="A2380" s="5" t="n">
        <v>41171</v>
      </c>
      <c r="B2380" s="6" t="n">
        <f aca="false">YEAR(A2380)</f>
        <v>2012</v>
      </c>
      <c r="C2380" s="7" t="n">
        <v>1009</v>
      </c>
      <c r="D2380" s="8" t="n">
        <f aca="false">AVERAGE($C2376:$C2380)</f>
        <v>959.8</v>
      </c>
      <c r="E2380" s="8" t="n">
        <f aca="false">AVERAGE($C2356:$C2380)</f>
        <v>894.36</v>
      </c>
      <c r="F2380" s="8" t="n">
        <f aca="false">AVERAGE($C2306:$C2380)</f>
        <v>892.933333333333</v>
      </c>
      <c r="G2380" s="4" t="n">
        <f aca="false">IF(  AND(  F2380 &lt; E2380,  E2380 &lt; D2380  ),  1,  0  )</f>
        <v>1</v>
      </c>
      <c r="H2380" s="12" t="n">
        <f aca="false">IF(  AND(  1 = G2380,  OR(  0 = $K2380,  2 = $K2380  )  ),  $C2380,  IF(  AND(  NOT(  "-" = H2379  ),  0 &lt; H2379  ),  H2379,  0  )  )</f>
        <v>1009</v>
      </c>
      <c r="I2380" s="4" t="n">
        <f aca="false">IF(  AND(  D2380 &lt; E2380,  E2380 &lt; F2380  ),  1,  0  )</f>
        <v>0</v>
      </c>
      <c r="J2380" s="12" t="n">
        <f aca="false">IF(  AND(  1 = I2380,  OR(  0 = $K2380,  1 = $K2380  )  ),  $C2380,  IF(  AND(  NOT(  "-" = J2379  ),  0 &lt; J2379  ),  J2379,  0  )  )</f>
        <v>1004</v>
      </c>
      <c r="K2380" s="13" t="n">
        <f aca="false">IF(  1 = G2379,  1,  IF(  1 = I2379,  2,  IF(  OR(  "-" = K2379,  1 = M2379),  0,  K2379  )  )  )</f>
        <v>2</v>
      </c>
      <c r="L2380" s="12" t="n">
        <f aca="false">IF(  AND(  1 = K2380,  1 = M2380  ),  (C2380 - H2380) * 100,  IF(  AND( 2 = K2380,  1 = M2380  ),  (J2380 - C2380) * 100,  0  )  )</f>
        <v>-500</v>
      </c>
      <c r="M2380" s="6" t="n">
        <f aca="false">IF(  OR(  AND(  1 = K2380,  1 = I2380  ),  AND(  2 =K2380,  1 = G2380  )  ),  1,  0  )</f>
        <v>1</v>
      </c>
      <c r="N2380" s="0" t="n">
        <f aca="false">IF(  AND(  1 = M2380,  0 &lt; L2380  ),  1,  0  )</f>
        <v>0</v>
      </c>
    </row>
    <row r="2381" customFormat="false" ht="12.8" hidden="false" customHeight="false" outlineLevel="0" collapsed="false">
      <c r="A2381" s="5" t="n">
        <v>41172</v>
      </c>
      <c r="B2381" s="6" t="n">
        <f aca="false">YEAR(A2381)</f>
        <v>2012</v>
      </c>
      <c r="C2381" s="7" t="n">
        <v>975</v>
      </c>
      <c r="D2381" s="8" t="n">
        <f aca="false">AVERAGE($C2377:$C2381)</f>
        <v>974.2</v>
      </c>
      <c r="E2381" s="8" t="n">
        <f aca="false">AVERAGE($C2357:$C2381)</f>
        <v>899.52</v>
      </c>
      <c r="F2381" s="8" t="n">
        <f aca="false">AVERAGE($C2307:$C2381)</f>
        <v>893.493333333333</v>
      </c>
      <c r="G2381" s="4" t="n">
        <f aca="false">IF(  AND(  F2381 &lt; E2381,  E2381 &lt; D2381  ),  1,  0  )</f>
        <v>1</v>
      </c>
      <c r="H2381" s="12" t="n">
        <f aca="false">IF(  AND(  1 = G2381,  OR(  0 = $K2381,  2 = $K2381  )  ),  $C2381,  IF(  AND(  NOT(  "-" = H2380  ),  0 &lt; H2380  ),  H2380,  0  )  )</f>
        <v>1009</v>
      </c>
      <c r="I2381" s="4" t="n">
        <f aca="false">IF(  AND(  D2381 &lt; E2381,  E2381 &lt; F2381  ),  1,  0  )</f>
        <v>0</v>
      </c>
      <c r="J2381" s="12" t="n">
        <f aca="false">IF(  AND(  1 = I2381,  OR(  0 = $K2381,  1 = $K2381  )  ),  $C2381,  IF(  AND(  NOT(  "-" = J2380  ),  0 &lt; J2380  ),  J2380,  0  )  )</f>
        <v>1004</v>
      </c>
      <c r="K2381" s="13" t="n">
        <f aca="false">IF(  1 = G2380,  1,  IF(  1 = I2380,  2,  IF(  OR(  "-" = K2380,  1 = M2380),  0,  K2380  )  )  )</f>
        <v>1</v>
      </c>
      <c r="L2381" s="12" t="n">
        <f aca="false">IF(  AND(  1 = K2381,  1 = M2381  ),  (C2381 - H2381) * 100,  IF(  AND( 2 = K2381,  1 = M2381  ),  (J2381 - C2381) * 100,  0  )  )</f>
        <v>0</v>
      </c>
      <c r="M2381" s="6" t="n">
        <f aca="false">IF(  OR(  AND(  1 = K2381,  1 = I2381  ),  AND(  2 =K2381,  1 = G2381  )  ),  1,  0  )</f>
        <v>0</v>
      </c>
      <c r="N2381" s="0" t="n">
        <f aca="false">IF(  AND(  1 = M2381,  0 &lt; L2381  ),  1,  0  )</f>
        <v>0</v>
      </c>
    </row>
    <row r="2382" customFormat="false" ht="12.8" hidden="false" customHeight="false" outlineLevel="0" collapsed="false">
      <c r="A2382" s="5" t="n">
        <v>41173</v>
      </c>
      <c r="B2382" s="6" t="n">
        <f aca="false">YEAR(A2382)</f>
        <v>2012</v>
      </c>
      <c r="C2382" s="7" t="n">
        <v>976</v>
      </c>
      <c r="D2382" s="8" t="n">
        <f aca="false">AVERAGE($C2378:$C2382)</f>
        <v>983</v>
      </c>
      <c r="E2382" s="8" t="n">
        <f aca="false">AVERAGE($C2358:$C2382)</f>
        <v>903.44</v>
      </c>
      <c r="F2382" s="8" t="n">
        <f aca="false">AVERAGE($C2308:$C2382)</f>
        <v>894.4</v>
      </c>
      <c r="G2382" s="4" t="n">
        <f aca="false">IF(  AND(  F2382 &lt; E2382,  E2382 &lt; D2382  ),  1,  0  )</f>
        <v>1</v>
      </c>
      <c r="H2382" s="12" t="n">
        <f aca="false">IF(  AND(  1 = G2382,  OR(  0 = $K2382,  2 = $K2382  )  ),  $C2382,  IF(  AND(  NOT(  "-" = H2381  ),  0 &lt; H2381  ),  H2381,  0  )  )</f>
        <v>1009</v>
      </c>
      <c r="I2382" s="4" t="n">
        <f aca="false">IF(  AND(  D2382 &lt; E2382,  E2382 &lt; F2382  ),  1,  0  )</f>
        <v>0</v>
      </c>
      <c r="J2382" s="12" t="n">
        <f aca="false">IF(  AND(  1 = I2382,  OR(  0 = $K2382,  1 = $K2382  )  ),  $C2382,  IF(  AND(  NOT(  "-" = J2381  ),  0 &lt; J2381  ),  J2381,  0  )  )</f>
        <v>1004</v>
      </c>
      <c r="K2382" s="13" t="n">
        <f aca="false">IF(  1 = G2381,  1,  IF(  1 = I2381,  2,  IF(  OR(  "-" = K2381,  1 = M2381),  0,  K2381  )  )  )</f>
        <v>1</v>
      </c>
      <c r="L2382" s="12" t="n">
        <f aca="false">IF(  AND(  1 = K2382,  1 = M2382  ),  (C2382 - H2382) * 100,  IF(  AND( 2 = K2382,  1 = M2382  ),  (J2382 - C2382) * 100,  0  )  )</f>
        <v>0</v>
      </c>
      <c r="M2382" s="6" t="n">
        <f aca="false">IF(  OR(  AND(  1 = K2382,  1 = I2382  ),  AND(  2 =K2382,  1 = G2382  )  ),  1,  0  )</f>
        <v>0</v>
      </c>
      <c r="N2382" s="0" t="n">
        <f aca="false">IF(  AND(  1 = M2382,  0 &lt; L2382  ),  1,  0  )</f>
        <v>0</v>
      </c>
    </row>
    <row r="2383" customFormat="false" ht="12.8" hidden="false" customHeight="false" outlineLevel="0" collapsed="false">
      <c r="A2383" s="5" t="n">
        <v>41176</v>
      </c>
      <c r="B2383" s="6" t="n">
        <f aca="false">YEAR(A2383)</f>
        <v>2012</v>
      </c>
      <c r="C2383" s="7" t="n">
        <v>969</v>
      </c>
      <c r="D2383" s="8" t="n">
        <f aca="false">AVERAGE($C2379:$C2383)</f>
        <v>986.2</v>
      </c>
      <c r="E2383" s="8" t="n">
        <f aca="false">AVERAGE($C2359:$C2383)</f>
        <v>907.16</v>
      </c>
      <c r="F2383" s="8" t="n">
        <f aca="false">AVERAGE($C2309:$C2383)</f>
        <v>895.253333333333</v>
      </c>
      <c r="G2383" s="4" t="n">
        <f aca="false">IF(  AND(  F2383 &lt; E2383,  E2383 &lt; D2383  ),  1,  0  )</f>
        <v>1</v>
      </c>
      <c r="H2383" s="12" t="n">
        <f aca="false">IF(  AND(  1 = G2383,  OR(  0 = $K2383,  2 = $K2383  )  ),  $C2383,  IF(  AND(  NOT(  "-" = H2382  ),  0 &lt; H2382  ),  H2382,  0  )  )</f>
        <v>1009</v>
      </c>
      <c r="I2383" s="4" t="n">
        <f aca="false">IF(  AND(  D2383 &lt; E2383,  E2383 &lt; F2383  ),  1,  0  )</f>
        <v>0</v>
      </c>
      <c r="J2383" s="12" t="n">
        <f aca="false">IF(  AND(  1 = I2383,  OR(  0 = $K2383,  1 = $K2383  )  ),  $C2383,  IF(  AND(  NOT(  "-" = J2382  ),  0 &lt; J2382  ),  J2382,  0  )  )</f>
        <v>1004</v>
      </c>
      <c r="K2383" s="13" t="n">
        <f aca="false">IF(  1 = G2382,  1,  IF(  1 = I2382,  2,  IF(  OR(  "-" = K2382,  1 = M2382),  0,  K2382  )  )  )</f>
        <v>1</v>
      </c>
      <c r="L2383" s="12" t="n">
        <f aca="false">IF(  AND(  1 = K2383,  1 = M2383  ),  (C2383 - H2383) * 100,  IF(  AND( 2 = K2383,  1 = M2383  ),  (J2383 - C2383) * 100,  0  )  )</f>
        <v>0</v>
      </c>
      <c r="M2383" s="6" t="n">
        <f aca="false">IF(  OR(  AND(  1 = K2383,  1 = I2383  ),  AND(  2 =K2383,  1 = G2383  )  ),  1,  0  )</f>
        <v>0</v>
      </c>
      <c r="N2383" s="0" t="n">
        <f aca="false">IF(  AND(  1 = M2383,  0 &lt; L2383  ),  1,  0  )</f>
        <v>0</v>
      </c>
    </row>
    <row r="2384" customFormat="false" ht="12.8" hidden="false" customHeight="false" outlineLevel="0" collapsed="false">
      <c r="A2384" s="5" t="n">
        <v>41177</v>
      </c>
      <c r="B2384" s="6" t="n">
        <f aca="false">YEAR(A2384)</f>
        <v>2012</v>
      </c>
      <c r="C2384" s="7" t="n">
        <v>1029</v>
      </c>
      <c r="D2384" s="8" t="n">
        <f aca="false">AVERAGE($C2380:$C2384)</f>
        <v>991.6</v>
      </c>
      <c r="E2384" s="8" t="n">
        <f aca="false">AVERAGE($C2360:$C2384)</f>
        <v>913.44</v>
      </c>
      <c r="F2384" s="8" t="n">
        <f aca="false">AVERAGE($C2310:$C2384)</f>
        <v>897.32</v>
      </c>
      <c r="G2384" s="4" t="n">
        <f aca="false">IF(  AND(  F2384 &lt; E2384,  E2384 &lt; D2384  ),  1,  0  )</f>
        <v>1</v>
      </c>
      <c r="H2384" s="12" t="n">
        <f aca="false">IF(  AND(  1 = G2384,  OR(  0 = $K2384,  2 = $K2384  )  ),  $C2384,  IF(  AND(  NOT(  "-" = H2383  ),  0 &lt; H2383  ),  H2383,  0  )  )</f>
        <v>1009</v>
      </c>
      <c r="I2384" s="4" t="n">
        <f aca="false">IF(  AND(  D2384 &lt; E2384,  E2384 &lt; F2384  ),  1,  0  )</f>
        <v>0</v>
      </c>
      <c r="J2384" s="12" t="n">
        <f aca="false">IF(  AND(  1 = I2384,  OR(  0 = $K2384,  1 = $K2384  )  ),  $C2384,  IF(  AND(  NOT(  "-" = J2383  ),  0 &lt; J2383  ),  J2383,  0  )  )</f>
        <v>1004</v>
      </c>
      <c r="K2384" s="13" t="n">
        <f aca="false">IF(  1 = G2383,  1,  IF(  1 = I2383,  2,  IF(  OR(  "-" = K2383,  1 = M2383),  0,  K2383  )  )  )</f>
        <v>1</v>
      </c>
      <c r="L2384" s="12" t="n">
        <f aca="false">IF(  AND(  1 = K2384,  1 = M2384  ),  (C2384 - H2384) * 100,  IF(  AND( 2 = K2384,  1 = M2384  ),  (J2384 - C2384) * 100,  0  )  )</f>
        <v>0</v>
      </c>
      <c r="M2384" s="6" t="n">
        <f aca="false">IF(  OR(  AND(  1 = K2384,  1 = I2384  ),  AND(  2 =K2384,  1 = G2384  )  ),  1,  0  )</f>
        <v>0</v>
      </c>
      <c r="N2384" s="0" t="n">
        <f aca="false">IF(  AND(  1 = M2384,  0 &lt; L2384  ),  1,  0  )</f>
        <v>0</v>
      </c>
    </row>
    <row r="2385" customFormat="false" ht="12.8" hidden="false" customHeight="false" outlineLevel="0" collapsed="false">
      <c r="A2385" s="5" t="n">
        <v>41178</v>
      </c>
      <c r="B2385" s="6" t="n">
        <f aca="false">YEAR(A2385)</f>
        <v>2012</v>
      </c>
      <c r="C2385" s="7" t="n">
        <v>989</v>
      </c>
      <c r="D2385" s="8" t="n">
        <f aca="false">AVERAGE($C2381:$C2385)</f>
        <v>987.6</v>
      </c>
      <c r="E2385" s="8" t="n">
        <f aca="false">AVERAGE($C2361:$C2385)</f>
        <v>917.36</v>
      </c>
      <c r="F2385" s="8" t="n">
        <f aca="false">AVERAGE($C2311:$C2385)</f>
        <v>898.813333333333</v>
      </c>
      <c r="G2385" s="4" t="n">
        <f aca="false">IF(  AND(  F2385 &lt; E2385,  E2385 &lt; D2385  ),  1,  0  )</f>
        <v>1</v>
      </c>
      <c r="H2385" s="12" t="n">
        <f aca="false">IF(  AND(  1 = G2385,  OR(  0 = $K2385,  2 = $K2385  )  ),  $C2385,  IF(  AND(  NOT(  "-" = H2384  ),  0 &lt; H2384  ),  H2384,  0  )  )</f>
        <v>1009</v>
      </c>
      <c r="I2385" s="4" t="n">
        <f aca="false">IF(  AND(  D2385 &lt; E2385,  E2385 &lt; F2385  ),  1,  0  )</f>
        <v>0</v>
      </c>
      <c r="J2385" s="12" t="n">
        <f aca="false">IF(  AND(  1 = I2385,  OR(  0 = $K2385,  1 = $K2385  )  ),  $C2385,  IF(  AND(  NOT(  "-" = J2384  ),  0 &lt; J2384  ),  J2384,  0  )  )</f>
        <v>1004</v>
      </c>
      <c r="K2385" s="13" t="n">
        <f aca="false">IF(  1 = G2384,  1,  IF(  1 = I2384,  2,  IF(  OR(  "-" = K2384,  1 = M2384),  0,  K2384  )  )  )</f>
        <v>1</v>
      </c>
      <c r="L2385" s="12" t="n">
        <f aca="false">IF(  AND(  1 = K2385,  1 = M2385  ),  (C2385 - H2385) * 100,  IF(  AND( 2 = K2385,  1 = M2385  ),  (J2385 - C2385) * 100,  0  )  )</f>
        <v>0</v>
      </c>
      <c r="M2385" s="6" t="n">
        <f aca="false">IF(  OR(  AND(  1 = K2385,  1 = I2385  ),  AND(  2 =K2385,  1 = G2385  )  ),  1,  0  )</f>
        <v>0</v>
      </c>
      <c r="N2385" s="0" t="n">
        <f aca="false">IF(  AND(  1 = M2385,  0 &lt; L2385  ),  1,  0  )</f>
        <v>0</v>
      </c>
    </row>
    <row r="2386" customFormat="false" ht="12.8" hidden="false" customHeight="false" outlineLevel="0" collapsed="false">
      <c r="A2386" s="5" t="n">
        <v>41179</v>
      </c>
      <c r="B2386" s="6" t="n">
        <f aca="false">YEAR(A2386)</f>
        <v>2012</v>
      </c>
      <c r="C2386" s="7" t="n">
        <v>990</v>
      </c>
      <c r="D2386" s="8" t="n">
        <f aca="false">AVERAGE($C2382:$C2386)</f>
        <v>990.6</v>
      </c>
      <c r="E2386" s="8" t="n">
        <f aca="false">AVERAGE($C2362:$C2386)</f>
        <v>921.6</v>
      </c>
      <c r="F2386" s="8" t="n">
        <f aca="false">AVERAGE($C2312:$C2386)</f>
        <v>900.32</v>
      </c>
      <c r="G2386" s="4" t="n">
        <f aca="false">IF(  AND(  F2386 &lt; E2386,  E2386 &lt; D2386  ),  1,  0  )</f>
        <v>1</v>
      </c>
      <c r="H2386" s="12" t="n">
        <f aca="false">IF(  AND(  1 = G2386,  OR(  0 = $K2386,  2 = $K2386  )  ),  $C2386,  IF(  AND(  NOT(  "-" = H2385  ),  0 &lt; H2385  ),  H2385,  0  )  )</f>
        <v>1009</v>
      </c>
      <c r="I2386" s="4" t="n">
        <f aca="false">IF(  AND(  D2386 &lt; E2386,  E2386 &lt; F2386  ),  1,  0  )</f>
        <v>0</v>
      </c>
      <c r="J2386" s="12" t="n">
        <f aca="false">IF(  AND(  1 = I2386,  OR(  0 = $K2386,  1 = $K2386  )  ),  $C2386,  IF(  AND(  NOT(  "-" = J2385  ),  0 &lt; J2385  ),  J2385,  0  )  )</f>
        <v>1004</v>
      </c>
      <c r="K2386" s="13" t="n">
        <f aca="false">IF(  1 = G2385,  1,  IF(  1 = I2385,  2,  IF(  OR(  "-" = K2385,  1 = M2385),  0,  K2385  )  )  )</f>
        <v>1</v>
      </c>
      <c r="L2386" s="12" t="n">
        <f aca="false">IF(  AND(  1 = K2386,  1 = M2386  ),  (C2386 - H2386) * 100,  IF(  AND( 2 = K2386,  1 = M2386  ),  (J2386 - C2386) * 100,  0  )  )</f>
        <v>0</v>
      </c>
      <c r="M2386" s="6" t="n">
        <f aca="false">IF(  OR(  AND(  1 = K2386,  1 = I2386  ),  AND(  2 =K2386,  1 = G2386  )  ),  1,  0  )</f>
        <v>0</v>
      </c>
      <c r="N2386" s="0" t="n">
        <f aca="false">IF(  AND(  1 = M2386,  0 &lt; L2386  ),  1,  0  )</f>
        <v>0</v>
      </c>
    </row>
    <row r="2387" customFormat="false" ht="12.8" hidden="false" customHeight="false" outlineLevel="0" collapsed="false">
      <c r="A2387" s="5" t="n">
        <v>41180</v>
      </c>
      <c r="B2387" s="6" t="n">
        <f aca="false">YEAR(A2387)</f>
        <v>2012</v>
      </c>
      <c r="C2387" s="7" t="n">
        <v>994</v>
      </c>
      <c r="D2387" s="8" t="n">
        <f aca="false">AVERAGE($C2383:$C2387)</f>
        <v>994.2</v>
      </c>
      <c r="E2387" s="8" t="n">
        <f aca="false">AVERAGE($C2363:$C2387)</f>
        <v>925.56</v>
      </c>
      <c r="F2387" s="8" t="n">
        <f aca="false">AVERAGE($C2313:$C2387)</f>
        <v>901.56</v>
      </c>
      <c r="G2387" s="4" t="n">
        <f aca="false">IF(  AND(  F2387 &lt; E2387,  E2387 &lt; D2387  ),  1,  0  )</f>
        <v>1</v>
      </c>
      <c r="H2387" s="12" t="n">
        <f aca="false">IF(  AND(  1 = G2387,  OR(  0 = $K2387,  2 = $K2387  )  ),  $C2387,  IF(  AND(  NOT(  "-" = H2386  ),  0 &lt; H2386  ),  H2386,  0  )  )</f>
        <v>1009</v>
      </c>
      <c r="I2387" s="4" t="n">
        <f aca="false">IF(  AND(  D2387 &lt; E2387,  E2387 &lt; F2387  ),  1,  0  )</f>
        <v>0</v>
      </c>
      <c r="J2387" s="12" t="n">
        <f aca="false">IF(  AND(  1 = I2387,  OR(  0 = $K2387,  1 = $K2387  )  ),  $C2387,  IF(  AND(  NOT(  "-" = J2386  ),  0 &lt; J2386  ),  J2386,  0  )  )</f>
        <v>1004</v>
      </c>
      <c r="K2387" s="13" t="n">
        <f aca="false">IF(  1 = G2386,  1,  IF(  1 = I2386,  2,  IF(  OR(  "-" = K2386,  1 = M2386),  0,  K2386  )  )  )</f>
        <v>1</v>
      </c>
      <c r="L2387" s="12" t="n">
        <f aca="false">IF(  AND(  1 = K2387,  1 = M2387  ),  (C2387 - H2387) * 100,  IF(  AND( 2 = K2387,  1 = M2387  ),  (J2387 - C2387) * 100,  0  )  )</f>
        <v>0</v>
      </c>
      <c r="M2387" s="6" t="n">
        <f aca="false">IF(  OR(  AND(  1 = K2387,  1 = I2387  ),  AND(  2 =K2387,  1 = G2387  )  ),  1,  0  )</f>
        <v>0</v>
      </c>
      <c r="N2387" s="0" t="n">
        <f aca="false">IF(  AND(  1 = M2387,  0 &lt; L2387  ),  1,  0  )</f>
        <v>0</v>
      </c>
    </row>
    <row r="2388" customFormat="false" ht="12.8" hidden="false" customHeight="false" outlineLevel="0" collapsed="false">
      <c r="A2388" s="5" t="n">
        <v>41183</v>
      </c>
      <c r="B2388" s="6" t="n">
        <f aca="false">YEAR(A2388)</f>
        <v>2012</v>
      </c>
      <c r="C2388" s="7" t="n">
        <v>1006</v>
      </c>
      <c r="D2388" s="8" t="n">
        <f aca="false">AVERAGE($C2384:$C2388)</f>
        <v>1001.6</v>
      </c>
      <c r="E2388" s="8" t="n">
        <f aca="false">AVERAGE($C2364:$C2388)</f>
        <v>930.24</v>
      </c>
      <c r="F2388" s="8" t="n">
        <f aca="false">AVERAGE($C2314:$C2388)</f>
        <v>902.946666666667</v>
      </c>
      <c r="G2388" s="4" t="n">
        <f aca="false">IF(  AND(  F2388 &lt; E2388,  E2388 &lt; D2388  ),  1,  0  )</f>
        <v>1</v>
      </c>
      <c r="H2388" s="12" t="n">
        <f aca="false">IF(  AND(  1 = G2388,  OR(  0 = $K2388,  2 = $K2388  )  ),  $C2388,  IF(  AND(  NOT(  "-" = H2387  ),  0 &lt; H2387  ),  H2387,  0  )  )</f>
        <v>1009</v>
      </c>
      <c r="I2388" s="4" t="n">
        <f aca="false">IF(  AND(  D2388 &lt; E2388,  E2388 &lt; F2388  ),  1,  0  )</f>
        <v>0</v>
      </c>
      <c r="J2388" s="12" t="n">
        <f aca="false">IF(  AND(  1 = I2388,  OR(  0 = $K2388,  1 = $K2388  )  ),  $C2388,  IF(  AND(  NOT(  "-" = J2387  ),  0 &lt; J2387  ),  J2387,  0  )  )</f>
        <v>1004</v>
      </c>
      <c r="K2388" s="13" t="n">
        <f aca="false">IF(  1 = G2387,  1,  IF(  1 = I2387,  2,  IF(  OR(  "-" = K2387,  1 = M2387),  0,  K2387  )  )  )</f>
        <v>1</v>
      </c>
      <c r="L2388" s="12" t="n">
        <f aca="false">IF(  AND(  1 = K2388,  1 = M2388  ),  (C2388 - H2388) * 100,  IF(  AND( 2 = K2388,  1 = M2388  ),  (J2388 - C2388) * 100,  0  )  )</f>
        <v>0</v>
      </c>
      <c r="M2388" s="6" t="n">
        <f aca="false">IF(  OR(  AND(  1 = K2388,  1 = I2388  ),  AND(  2 =K2388,  1 = G2388  )  ),  1,  0  )</f>
        <v>0</v>
      </c>
      <c r="N2388" s="0" t="n">
        <f aca="false">IF(  AND(  1 = M2388,  0 &lt; L2388  ),  1,  0  )</f>
        <v>0</v>
      </c>
    </row>
    <row r="2389" customFormat="false" ht="12.8" hidden="false" customHeight="false" outlineLevel="0" collapsed="false">
      <c r="A2389" s="5" t="n">
        <v>41184</v>
      </c>
      <c r="B2389" s="6" t="n">
        <f aca="false">YEAR(A2389)</f>
        <v>2012</v>
      </c>
      <c r="C2389" s="7" t="n">
        <v>1039</v>
      </c>
      <c r="D2389" s="8" t="n">
        <f aca="false">AVERAGE($C2385:$C2389)</f>
        <v>1003.6</v>
      </c>
      <c r="E2389" s="8" t="n">
        <f aca="false">AVERAGE($C2365:$C2389)</f>
        <v>936</v>
      </c>
      <c r="F2389" s="8" t="n">
        <f aca="false">AVERAGE($C2315:$C2389)</f>
        <v>904.84</v>
      </c>
      <c r="G2389" s="4" t="n">
        <f aca="false">IF(  AND(  F2389 &lt; E2389,  E2389 &lt; D2389  ),  1,  0  )</f>
        <v>1</v>
      </c>
      <c r="H2389" s="12" t="n">
        <f aca="false">IF(  AND(  1 = G2389,  OR(  0 = $K2389,  2 = $K2389  )  ),  $C2389,  IF(  AND(  NOT(  "-" = H2388  ),  0 &lt; H2388  ),  H2388,  0  )  )</f>
        <v>1009</v>
      </c>
      <c r="I2389" s="4" t="n">
        <f aca="false">IF(  AND(  D2389 &lt; E2389,  E2389 &lt; F2389  ),  1,  0  )</f>
        <v>0</v>
      </c>
      <c r="J2389" s="12" t="n">
        <f aca="false">IF(  AND(  1 = I2389,  OR(  0 = $K2389,  1 = $K2389  )  ),  $C2389,  IF(  AND(  NOT(  "-" = J2388  ),  0 &lt; J2388  ),  J2388,  0  )  )</f>
        <v>1004</v>
      </c>
      <c r="K2389" s="13" t="n">
        <f aca="false">IF(  1 = G2388,  1,  IF(  1 = I2388,  2,  IF(  OR(  "-" = K2388,  1 = M2388),  0,  K2388  )  )  )</f>
        <v>1</v>
      </c>
      <c r="L2389" s="12" t="n">
        <f aca="false">IF(  AND(  1 = K2389,  1 = M2389  ),  (C2389 - H2389) * 100,  IF(  AND( 2 = K2389,  1 = M2389  ),  (J2389 - C2389) * 100,  0  )  )</f>
        <v>0</v>
      </c>
      <c r="M2389" s="6" t="n">
        <f aca="false">IF(  OR(  AND(  1 = K2389,  1 = I2389  ),  AND(  2 =K2389,  1 = G2389  )  ),  1,  0  )</f>
        <v>0</v>
      </c>
      <c r="N2389" s="0" t="n">
        <f aca="false">IF(  AND(  1 = M2389,  0 &lt; L2389  ),  1,  0  )</f>
        <v>0</v>
      </c>
    </row>
    <row r="2390" customFormat="false" ht="12.8" hidden="false" customHeight="false" outlineLevel="0" collapsed="false">
      <c r="A2390" s="5" t="n">
        <v>41185</v>
      </c>
      <c r="B2390" s="6" t="n">
        <f aca="false">YEAR(A2390)</f>
        <v>2012</v>
      </c>
      <c r="C2390" s="7" t="n">
        <v>1084</v>
      </c>
      <c r="D2390" s="8" t="n">
        <f aca="false">AVERAGE($C2386:$C2390)</f>
        <v>1022.6</v>
      </c>
      <c r="E2390" s="8" t="n">
        <f aca="false">AVERAGE($C2366:$C2390)</f>
        <v>943.96</v>
      </c>
      <c r="F2390" s="8" t="n">
        <f aca="false">AVERAGE($C2316:$C2390)</f>
        <v>907.12</v>
      </c>
      <c r="G2390" s="4" t="n">
        <f aca="false">IF(  AND(  F2390 &lt; E2390,  E2390 &lt; D2390  ),  1,  0  )</f>
        <v>1</v>
      </c>
      <c r="H2390" s="12" t="n">
        <f aca="false">IF(  AND(  1 = G2390,  OR(  0 = $K2390,  2 = $K2390  )  ),  $C2390,  IF(  AND(  NOT(  "-" = H2389  ),  0 &lt; H2389  ),  H2389,  0  )  )</f>
        <v>1009</v>
      </c>
      <c r="I2390" s="4" t="n">
        <f aca="false">IF(  AND(  D2390 &lt; E2390,  E2390 &lt; F2390  ),  1,  0  )</f>
        <v>0</v>
      </c>
      <c r="J2390" s="12" t="n">
        <f aca="false">IF(  AND(  1 = I2390,  OR(  0 = $K2390,  1 = $K2390  )  ),  $C2390,  IF(  AND(  NOT(  "-" = J2389  ),  0 &lt; J2389  ),  J2389,  0  )  )</f>
        <v>1004</v>
      </c>
      <c r="K2390" s="13" t="n">
        <f aca="false">IF(  1 = G2389,  1,  IF(  1 = I2389,  2,  IF(  OR(  "-" = K2389,  1 = M2389),  0,  K2389  )  )  )</f>
        <v>1</v>
      </c>
      <c r="L2390" s="12" t="n">
        <f aca="false">IF(  AND(  1 = K2390,  1 = M2390  ),  (C2390 - H2390) * 100,  IF(  AND( 2 = K2390,  1 = M2390  ),  (J2390 - C2390) * 100,  0  )  )</f>
        <v>0</v>
      </c>
      <c r="M2390" s="6" t="n">
        <f aca="false">IF(  OR(  AND(  1 = K2390,  1 = I2390  ),  AND(  2 =K2390,  1 = G2390  )  ),  1,  0  )</f>
        <v>0</v>
      </c>
      <c r="N2390" s="0" t="n">
        <f aca="false">IF(  AND(  1 = M2390,  0 &lt; L2390  ),  1,  0  )</f>
        <v>0</v>
      </c>
    </row>
    <row r="2391" customFormat="false" ht="12.8" hidden="false" customHeight="false" outlineLevel="0" collapsed="false">
      <c r="A2391" s="5" t="n">
        <v>41186</v>
      </c>
      <c r="B2391" s="6" t="n">
        <f aca="false">YEAR(A2391)</f>
        <v>2012</v>
      </c>
      <c r="C2391" s="7" t="n">
        <v>1098</v>
      </c>
      <c r="D2391" s="8" t="n">
        <f aca="false">AVERAGE($C2387:$C2391)</f>
        <v>1044.2</v>
      </c>
      <c r="E2391" s="8" t="n">
        <f aca="false">AVERAGE($C2367:$C2391)</f>
        <v>951.84</v>
      </c>
      <c r="F2391" s="8" t="n">
        <f aca="false">AVERAGE($C2317:$C2391)</f>
        <v>909.52</v>
      </c>
      <c r="G2391" s="4" t="n">
        <f aca="false">IF(  AND(  F2391 &lt; E2391,  E2391 &lt; D2391  ),  1,  0  )</f>
        <v>1</v>
      </c>
      <c r="H2391" s="12" t="n">
        <f aca="false">IF(  AND(  1 = G2391,  OR(  0 = $K2391,  2 = $K2391  )  ),  $C2391,  IF(  AND(  NOT(  "-" = H2390  ),  0 &lt; H2390  ),  H2390,  0  )  )</f>
        <v>1009</v>
      </c>
      <c r="I2391" s="4" t="n">
        <f aca="false">IF(  AND(  D2391 &lt; E2391,  E2391 &lt; F2391  ),  1,  0  )</f>
        <v>0</v>
      </c>
      <c r="J2391" s="12" t="n">
        <f aca="false">IF(  AND(  1 = I2391,  OR(  0 = $K2391,  1 = $K2391  )  ),  $C2391,  IF(  AND(  NOT(  "-" = J2390  ),  0 &lt; J2390  ),  J2390,  0  )  )</f>
        <v>1004</v>
      </c>
      <c r="K2391" s="13" t="n">
        <f aca="false">IF(  1 = G2390,  1,  IF(  1 = I2390,  2,  IF(  OR(  "-" = K2390,  1 = M2390),  0,  K2390  )  )  )</f>
        <v>1</v>
      </c>
      <c r="L2391" s="12" t="n">
        <f aca="false">IF(  AND(  1 = K2391,  1 = M2391  ),  (C2391 - H2391) * 100,  IF(  AND( 2 = K2391,  1 = M2391  ),  (J2391 - C2391) * 100,  0  )  )</f>
        <v>0</v>
      </c>
      <c r="M2391" s="6" t="n">
        <f aca="false">IF(  OR(  AND(  1 = K2391,  1 = I2391  ),  AND(  2 =K2391,  1 = G2391  )  ),  1,  0  )</f>
        <v>0</v>
      </c>
      <c r="N2391" s="0" t="n">
        <f aca="false">IF(  AND(  1 = M2391,  0 &lt; L2391  ),  1,  0  )</f>
        <v>0</v>
      </c>
    </row>
    <row r="2392" customFormat="false" ht="12.8" hidden="false" customHeight="false" outlineLevel="0" collapsed="false">
      <c r="A2392" s="5" t="n">
        <v>41187</v>
      </c>
      <c r="B2392" s="6" t="n">
        <f aca="false">YEAR(A2392)</f>
        <v>2012</v>
      </c>
      <c r="C2392" s="7" t="n">
        <v>1107</v>
      </c>
      <c r="D2392" s="8" t="n">
        <f aca="false">AVERAGE($C2388:$C2392)</f>
        <v>1066.8</v>
      </c>
      <c r="E2392" s="8" t="n">
        <f aca="false">AVERAGE($C2368:$C2392)</f>
        <v>960.6</v>
      </c>
      <c r="F2392" s="8" t="n">
        <f aca="false">AVERAGE($C2318:$C2392)</f>
        <v>911.893333333333</v>
      </c>
      <c r="G2392" s="4" t="n">
        <f aca="false">IF(  AND(  F2392 &lt; E2392,  E2392 &lt; D2392  ),  1,  0  )</f>
        <v>1</v>
      </c>
      <c r="H2392" s="12" t="n">
        <f aca="false">IF(  AND(  1 = G2392,  OR(  0 = $K2392,  2 = $K2392  )  ),  $C2392,  IF(  AND(  NOT(  "-" = H2391  ),  0 &lt; H2391  ),  H2391,  0  )  )</f>
        <v>1009</v>
      </c>
      <c r="I2392" s="4" t="n">
        <f aca="false">IF(  AND(  D2392 &lt; E2392,  E2392 &lt; F2392  ),  1,  0  )</f>
        <v>0</v>
      </c>
      <c r="J2392" s="12" t="n">
        <f aca="false">IF(  AND(  1 = I2392,  OR(  0 = $K2392,  1 = $K2392  )  ),  $C2392,  IF(  AND(  NOT(  "-" = J2391  ),  0 &lt; J2391  ),  J2391,  0  )  )</f>
        <v>1004</v>
      </c>
      <c r="K2392" s="13" t="n">
        <f aca="false">IF(  1 = G2391,  1,  IF(  1 = I2391,  2,  IF(  OR(  "-" = K2391,  1 = M2391),  0,  K2391  )  )  )</f>
        <v>1</v>
      </c>
      <c r="L2392" s="12" t="n">
        <f aca="false">IF(  AND(  1 = K2392,  1 = M2392  ),  (C2392 - H2392) * 100,  IF(  AND( 2 = K2392,  1 = M2392  ),  (J2392 - C2392) * 100,  0  )  )</f>
        <v>0</v>
      </c>
      <c r="M2392" s="6" t="n">
        <f aca="false">IF(  OR(  AND(  1 = K2392,  1 = I2392  ),  AND(  2 =K2392,  1 = G2392  )  ),  1,  0  )</f>
        <v>0</v>
      </c>
      <c r="N2392" s="0" t="n">
        <f aca="false">IF(  AND(  1 = M2392,  0 &lt; L2392  ),  1,  0  )</f>
        <v>0</v>
      </c>
    </row>
    <row r="2393" customFormat="false" ht="12.8" hidden="false" customHeight="false" outlineLevel="0" collapsed="false">
      <c r="A2393" s="5" t="n">
        <v>41191</v>
      </c>
      <c r="B2393" s="6" t="n">
        <f aca="false">YEAR(A2393)</f>
        <v>2012</v>
      </c>
      <c r="C2393" s="7" t="n">
        <v>1057</v>
      </c>
      <c r="D2393" s="8" t="n">
        <f aca="false">AVERAGE($C2389:$C2393)</f>
        <v>1077</v>
      </c>
      <c r="E2393" s="8" t="n">
        <f aca="false">AVERAGE($C2369:$C2393)</f>
        <v>968</v>
      </c>
      <c r="F2393" s="8" t="n">
        <f aca="false">AVERAGE($C2319:$C2393)</f>
        <v>913.386666666667</v>
      </c>
      <c r="G2393" s="4" t="n">
        <f aca="false">IF(  AND(  F2393 &lt; E2393,  E2393 &lt; D2393  ),  1,  0  )</f>
        <v>1</v>
      </c>
      <c r="H2393" s="12" t="n">
        <f aca="false">IF(  AND(  1 = G2393,  OR(  0 = $K2393,  2 = $K2393  )  ),  $C2393,  IF(  AND(  NOT(  "-" = H2392  ),  0 &lt; H2392  ),  H2392,  0  )  )</f>
        <v>1009</v>
      </c>
      <c r="I2393" s="4" t="n">
        <f aca="false">IF(  AND(  D2393 &lt; E2393,  E2393 &lt; F2393  ),  1,  0  )</f>
        <v>0</v>
      </c>
      <c r="J2393" s="12" t="n">
        <f aca="false">IF(  AND(  1 = I2393,  OR(  0 = $K2393,  1 = $K2393  )  ),  $C2393,  IF(  AND(  NOT(  "-" = J2392  ),  0 &lt; J2392  ),  J2392,  0  )  )</f>
        <v>1004</v>
      </c>
      <c r="K2393" s="13" t="n">
        <f aca="false">IF(  1 = G2392,  1,  IF(  1 = I2392,  2,  IF(  OR(  "-" = K2392,  1 = M2392),  0,  K2392  )  )  )</f>
        <v>1</v>
      </c>
      <c r="L2393" s="12" t="n">
        <f aca="false">IF(  AND(  1 = K2393,  1 = M2393  ),  (C2393 - H2393) * 100,  IF(  AND( 2 = K2393,  1 = M2393  ),  (J2393 - C2393) * 100,  0  )  )</f>
        <v>0</v>
      </c>
      <c r="M2393" s="6" t="n">
        <f aca="false">IF(  OR(  AND(  1 = K2393,  1 = I2393  ),  AND(  2 =K2393,  1 = G2393  )  ),  1,  0  )</f>
        <v>0</v>
      </c>
      <c r="N2393" s="0" t="n">
        <f aca="false">IF(  AND(  1 = M2393,  0 &lt; L2393  ),  1,  0  )</f>
        <v>0</v>
      </c>
    </row>
    <row r="2394" customFormat="false" ht="12.8" hidden="false" customHeight="false" outlineLevel="0" collapsed="false">
      <c r="A2394" s="5" t="n">
        <v>41192</v>
      </c>
      <c r="B2394" s="6" t="n">
        <f aca="false">YEAR(A2394)</f>
        <v>2012</v>
      </c>
      <c r="C2394" s="7" t="n">
        <v>1017</v>
      </c>
      <c r="D2394" s="8" t="n">
        <f aca="false">AVERAGE($C2390:$C2394)</f>
        <v>1072.6</v>
      </c>
      <c r="E2394" s="8" t="n">
        <f aca="false">AVERAGE($C2370:$C2394)</f>
        <v>974</v>
      </c>
      <c r="F2394" s="8" t="n">
        <f aca="false">AVERAGE($C2320:$C2394)</f>
        <v>914.24</v>
      </c>
      <c r="G2394" s="4" t="n">
        <f aca="false">IF(  AND(  F2394 &lt; E2394,  E2394 &lt; D2394  ),  1,  0  )</f>
        <v>1</v>
      </c>
      <c r="H2394" s="12" t="n">
        <f aca="false">IF(  AND(  1 = G2394,  OR(  0 = $K2394,  2 = $K2394  )  ),  $C2394,  IF(  AND(  NOT(  "-" = H2393  ),  0 &lt; H2393  ),  H2393,  0  )  )</f>
        <v>1009</v>
      </c>
      <c r="I2394" s="4" t="n">
        <f aca="false">IF(  AND(  D2394 &lt; E2394,  E2394 &lt; F2394  ),  1,  0  )</f>
        <v>0</v>
      </c>
      <c r="J2394" s="12" t="n">
        <f aca="false">IF(  AND(  1 = I2394,  OR(  0 = $K2394,  1 = $K2394  )  ),  $C2394,  IF(  AND(  NOT(  "-" = J2393  ),  0 &lt; J2393  ),  J2393,  0  )  )</f>
        <v>1004</v>
      </c>
      <c r="K2394" s="13" t="n">
        <f aca="false">IF(  1 = G2393,  1,  IF(  1 = I2393,  2,  IF(  OR(  "-" = K2393,  1 = M2393),  0,  K2393  )  )  )</f>
        <v>1</v>
      </c>
      <c r="L2394" s="12" t="n">
        <f aca="false">IF(  AND(  1 = K2394,  1 = M2394  ),  (C2394 - H2394) * 100,  IF(  AND( 2 = K2394,  1 = M2394  ),  (J2394 - C2394) * 100,  0  )  )</f>
        <v>0</v>
      </c>
      <c r="M2394" s="6" t="n">
        <f aca="false">IF(  OR(  AND(  1 = K2394,  1 = I2394  ),  AND(  2 =K2394,  1 = G2394  )  ),  1,  0  )</f>
        <v>0</v>
      </c>
      <c r="N2394" s="0" t="n">
        <f aca="false">IF(  AND(  1 = M2394,  0 &lt; L2394  ),  1,  0  )</f>
        <v>0</v>
      </c>
    </row>
    <row r="2395" customFormat="false" ht="12.8" hidden="false" customHeight="false" outlineLevel="0" collapsed="false">
      <c r="A2395" s="5" t="n">
        <v>41193</v>
      </c>
      <c r="B2395" s="6" t="n">
        <f aca="false">YEAR(A2395)</f>
        <v>2012</v>
      </c>
      <c r="C2395" s="7" t="n">
        <v>1022</v>
      </c>
      <c r="D2395" s="8" t="n">
        <f aca="false">AVERAGE($C2391:$C2395)</f>
        <v>1060.2</v>
      </c>
      <c r="E2395" s="8" t="n">
        <f aca="false">AVERAGE($C2371:$C2395)</f>
        <v>980</v>
      </c>
      <c r="F2395" s="8" t="n">
        <f aca="false">AVERAGE($C2321:$C2395)</f>
        <v>915.56</v>
      </c>
      <c r="G2395" s="4" t="n">
        <f aca="false">IF(  AND(  F2395 &lt; E2395,  E2395 &lt; D2395  ),  1,  0  )</f>
        <v>1</v>
      </c>
      <c r="H2395" s="12" t="n">
        <f aca="false">IF(  AND(  1 = G2395,  OR(  0 = $K2395,  2 = $K2395  )  ),  $C2395,  IF(  AND(  NOT(  "-" = H2394  ),  0 &lt; H2394  ),  H2394,  0  )  )</f>
        <v>1009</v>
      </c>
      <c r="I2395" s="4" t="n">
        <f aca="false">IF(  AND(  D2395 &lt; E2395,  E2395 &lt; F2395  ),  1,  0  )</f>
        <v>0</v>
      </c>
      <c r="J2395" s="12" t="n">
        <f aca="false">IF(  AND(  1 = I2395,  OR(  0 = $K2395,  1 = $K2395  )  ),  $C2395,  IF(  AND(  NOT(  "-" = J2394  ),  0 &lt; J2394  ),  J2394,  0  )  )</f>
        <v>1004</v>
      </c>
      <c r="K2395" s="13" t="n">
        <f aca="false">IF(  1 = G2394,  1,  IF(  1 = I2394,  2,  IF(  OR(  "-" = K2394,  1 = M2394),  0,  K2394  )  )  )</f>
        <v>1</v>
      </c>
      <c r="L2395" s="12" t="n">
        <f aca="false">IF(  AND(  1 = K2395,  1 = M2395  ),  (C2395 - H2395) * 100,  IF(  AND( 2 = K2395,  1 = M2395  ),  (J2395 - C2395) * 100,  0  )  )</f>
        <v>0</v>
      </c>
      <c r="M2395" s="6" t="n">
        <f aca="false">IF(  OR(  AND(  1 = K2395,  1 = I2395  ),  AND(  2 =K2395,  1 = G2395  )  ),  1,  0  )</f>
        <v>0</v>
      </c>
      <c r="N2395" s="0" t="n">
        <f aca="false">IF(  AND(  1 = M2395,  0 &lt; L2395  ),  1,  0  )</f>
        <v>0</v>
      </c>
    </row>
    <row r="2396" customFormat="false" ht="12.8" hidden="false" customHeight="false" outlineLevel="0" collapsed="false">
      <c r="A2396" s="5" t="n">
        <v>41194</v>
      </c>
      <c r="B2396" s="6" t="n">
        <f aca="false">YEAR(A2396)</f>
        <v>2012</v>
      </c>
      <c r="C2396" s="7" t="n">
        <v>1016</v>
      </c>
      <c r="D2396" s="8" t="n">
        <f aca="false">AVERAGE($C2392:$C2396)</f>
        <v>1043.8</v>
      </c>
      <c r="E2396" s="8" t="n">
        <f aca="false">AVERAGE($C2372:$C2396)</f>
        <v>985.96</v>
      </c>
      <c r="F2396" s="8" t="n">
        <f aca="false">AVERAGE($C2322:$C2396)</f>
        <v>916.92</v>
      </c>
      <c r="G2396" s="4" t="n">
        <f aca="false">IF(  AND(  F2396 &lt; E2396,  E2396 &lt; D2396  ),  1,  0  )</f>
        <v>1</v>
      </c>
      <c r="H2396" s="12" t="n">
        <f aca="false">IF(  AND(  1 = G2396,  OR(  0 = $K2396,  2 = $K2396  )  ),  $C2396,  IF(  AND(  NOT(  "-" = H2395  ),  0 &lt; H2395  ),  H2395,  0  )  )</f>
        <v>1009</v>
      </c>
      <c r="I2396" s="4" t="n">
        <f aca="false">IF(  AND(  D2396 &lt; E2396,  E2396 &lt; F2396  ),  1,  0  )</f>
        <v>0</v>
      </c>
      <c r="J2396" s="12" t="n">
        <f aca="false">IF(  AND(  1 = I2396,  OR(  0 = $K2396,  1 = $K2396  )  ),  $C2396,  IF(  AND(  NOT(  "-" = J2395  ),  0 &lt; J2395  ),  J2395,  0  )  )</f>
        <v>1004</v>
      </c>
      <c r="K2396" s="13" t="n">
        <f aca="false">IF(  1 = G2395,  1,  IF(  1 = I2395,  2,  IF(  OR(  "-" = K2395,  1 = M2395),  0,  K2395  )  )  )</f>
        <v>1</v>
      </c>
      <c r="L2396" s="12" t="n">
        <f aca="false">IF(  AND(  1 = K2396,  1 = M2396  ),  (C2396 - H2396) * 100,  IF(  AND( 2 = K2396,  1 = M2396  ),  (J2396 - C2396) * 100,  0  )  )</f>
        <v>0</v>
      </c>
      <c r="M2396" s="6" t="n">
        <f aca="false">IF(  OR(  AND(  1 = K2396,  1 = I2396  ),  AND(  2 =K2396,  1 = G2396  )  ),  1,  0  )</f>
        <v>0</v>
      </c>
      <c r="N2396" s="0" t="n">
        <f aca="false">IF(  AND(  1 = M2396,  0 &lt; L2396  ),  1,  0  )</f>
        <v>0</v>
      </c>
    </row>
    <row r="2397" customFormat="false" ht="12.8" hidden="false" customHeight="false" outlineLevel="0" collapsed="false">
      <c r="A2397" s="5" t="n">
        <v>41197</v>
      </c>
      <c r="B2397" s="6" t="n">
        <f aca="false">YEAR(A2397)</f>
        <v>2012</v>
      </c>
      <c r="C2397" s="7" t="n">
        <v>1035</v>
      </c>
      <c r="D2397" s="8" t="n">
        <f aca="false">AVERAGE($C2393:$C2397)</f>
        <v>1029.4</v>
      </c>
      <c r="E2397" s="8" t="n">
        <f aca="false">AVERAGE($C2373:$C2397)</f>
        <v>992.76</v>
      </c>
      <c r="F2397" s="8" t="n">
        <f aca="false">AVERAGE($C2323:$C2397)</f>
        <v>918.466666666667</v>
      </c>
      <c r="G2397" s="4" t="n">
        <f aca="false">IF(  AND(  F2397 &lt; E2397,  E2397 &lt; D2397  ),  1,  0  )</f>
        <v>1</v>
      </c>
      <c r="H2397" s="12" t="n">
        <f aca="false">IF(  AND(  1 = G2397,  OR(  0 = $K2397,  2 = $K2397  )  ),  $C2397,  IF(  AND(  NOT(  "-" = H2396  ),  0 &lt; H2396  ),  H2396,  0  )  )</f>
        <v>1009</v>
      </c>
      <c r="I2397" s="4" t="n">
        <f aca="false">IF(  AND(  D2397 &lt; E2397,  E2397 &lt; F2397  ),  1,  0  )</f>
        <v>0</v>
      </c>
      <c r="J2397" s="12" t="n">
        <f aca="false">IF(  AND(  1 = I2397,  OR(  0 = $K2397,  1 = $K2397  )  ),  $C2397,  IF(  AND(  NOT(  "-" = J2396  ),  0 &lt; J2396  ),  J2396,  0  )  )</f>
        <v>1004</v>
      </c>
      <c r="K2397" s="13" t="n">
        <f aca="false">IF(  1 = G2396,  1,  IF(  1 = I2396,  2,  IF(  OR(  "-" = K2396,  1 = M2396),  0,  K2396  )  )  )</f>
        <v>1</v>
      </c>
      <c r="L2397" s="12" t="n">
        <f aca="false">IF(  AND(  1 = K2397,  1 = M2397  ),  (C2397 - H2397) * 100,  IF(  AND( 2 = K2397,  1 = M2397  ),  (J2397 - C2397) * 100,  0  )  )</f>
        <v>0</v>
      </c>
      <c r="M2397" s="6" t="n">
        <f aca="false">IF(  OR(  AND(  1 = K2397,  1 = I2397  ),  AND(  2 =K2397,  1 = G2397  )  ),  1,  0  )</f>
        <v>0</v>
      </c>
      <c r="N2397" s="0" t="n">
        <f aca="false">IF(  AND(  1 = M2397,  0 &lt; L2397  ),  1,  0  )</f>
        <v>0</v>
      </c>
    </row>
    <row r="2398" customFormat="false" ht="12.8" hidden="false" customHeight="false" outlineLevel="0" collapsed="false">
      <c r="A2398" s="5" t="n">
        <v>41198</v>
      </c>
      <c r="B2398" s="6" t="n">
        <f aca="false">YEAR(A2398)</f>
        <v>2012</v>
      </c>
      <c r="C2398" s="7" t="n">
        <v>1058</v>
      </c>
      <c r="D2398" s="8" t="n">
        <f aca="false">AVERAGE($C2394:$C2398)</f>
        <v>1029.6</v>
      </c>
      <c r="E2398" s="8" t="n">
        <f aca="false">AVERAGE($C2374:$C2398)</f>
        <v>1000.48</v>
      </c>
      <c r="F2398" s="8" t="n">
        <f aca="false">AVERAGE($C2324:$C2398)</f>
        <v>920.226666666667</v>
      </c>
      <c r="G2398" s="4" t="n">
        <f aca="false">IF(  AND(  F2398 &lt; E2398,  E2398 &lt; D2398  ),  1,  0  )</f>
        <v>1</v>
      </c>
      <c r="H2398" s="12" t="n">
        <f aca="false">IF(  AND(  1 = G2398,  OR(  0 = $K2398,  2 = $K2398  )  ),  $C2398,  IF(  AND(  NOT(  "-" = H2397  ),  0 &lt; H2397  ),  H2397,  0  )  )</f>
        <v>1009</v>
      </c>
      <c r="I2398" s="4" t="n">
        <f aca="false">IF(  AND(  D2398 &lt; E2398,  E2398 &lt; F2398  ),  1,  0  )</f>
        <v>0</v>
      </c>
      <c r="J2398" s="12" t="n">
        <f aca="false">IF(  AND(  1 = I2398,  OR(  0 = $K2398,  1 = $K2398  )  ),  $C2398,  IF(  AND(  NOT(  "-" = J2397  ),  0 &lt; J2397  ),  J2397,  0  )  )</f>
        <v>1004</v>
      </c>
      <c r="K2398" s="13" t="n">
        <f aca="false">IF(  1 = G2397,  1,  IF(  1 = I2397,  2,  IF(  OR(  "-" = K2397,  1 = M2397),  0,  K2397  )  )  )</f>
        <v>1</v>
      </c>
      <c r="L2398" s="12" t="n">
        <f aca="false">IF(  AND(  1 = K2398,  1 = M2398  ),  (C2398 - H2398) * 100,  IF(  AND( 2 = K2398,  1 = M2398  ),  (J2398 - C2398) * 100,  0  )  )</f>
        <v>0</v>
      </c>
      <c r="M2398" s="6" t="n">
        <f aca="false">IF(  OR(  AND(  1 = K2398,  1 = I2398  ),  AND(  2 =K2398,  1 = G2398  )  ),  1,  0  )</f>
        <v>0</v>
      </c>
      <c r="N2398" s="0" t="n">
        <f aca="false">IF(  AND(  1 = M2398,  0 &lt; L2398  ),  1,  0  )</f>
        <v>0</v>
      </c>
    </row>
    <row r="2399" customFormat="false" ht="12.8" hidden="false" customHeight="false" outlineLevel="0" collapsed="false">
      <c r="A2399" s="5" t="n">
        <v>41199</v>
      </c>
      <c r="B2399" s="6" t="n">
        <f aca="false">YEAR(A2399)</f>
        <v>2012</v>
      </c>
      <c r="C2399" s="7" t="n">
        <v>1049</v>
      </c>
      <c r="D2399" s="8" t="n">
        <f aca="false">AVERAGE($C2395:$C2399)</f>
        <v>1036</v>
      </c>
      <c r="E2399" s="8" t="n">
        <f aca="false">AVERAGE($C2375:$C2399)</f>
        <v>1007.2</v>
      </c>
      <c r="F2399" s="8" t="n">
        <f aca="false">AVERAGE($C2325:$C2399)</f>
        <v>921.813333333333</v>
      </c>
      <c r="G2399" s="4" t="n">
        <f aca="false">IF(  AND(  F2399 &lt; E2399,  E2399 &lt; D2399  ),  1,  0  )</f>
        <v>1</v>
      </c>
      <c r="H2399" s="12" t="n">
        <f aca="false">IF(  AND(  1 = G2399,  OR(  0 = $K2399,  2 = $K2399  )  ),  $C2399,  IF(  AND(  NOT(  "-" = H2398  ),  0 &lt; H2398  ),  H2398,  0  )  )</f>
        <v>1009</v>
      </c>
      <c r="I2399" s="4" t="n">
        <f aca="false">IF(  AND(  D2399 &lt; E2399,  E2399 &lt; F2399  ),  1,  0  )</f>
        <v>0</v>
      </c>
      <c r="J2399" s="12" t="n">
        <f aca="false">IF(  AND(  1 = I2399,  OR(  0 = $K2399,  1 = $K2399  )  ),  $C2399,  IF(  AND(  NOT(  "-" = J2398  ),  0 &lt; J2398  ),  J2398,  0  )  )</f>
        <v>1004</v>
      </c>
      <c r="K2399" s="13" t="n">
        <f aca="false">IF(  1 = G2398,  1,  IF(  1 = I2398,  2,  IF(  OR(  "-" = K2398,  1 = M2398),  0,  K2398  )  )  )</f>
        <v>1</v>
      </c>
      <c r="L2399" s="12" t="n">
        <f aca="false">IF(  AND(  1 = K2399,  1 = M2399  ),  (C2399 - H2399) * 100,  IF(  AND( 2 = K2399,  1 = M2399  ),  (J2399 - C2399) * 100,  0  )  )</f>
        <v>0</v>
      </c>
      <c r="M2399" s="6" t="n">
        <f aca="false">IF(  OR(  AND(  1 = K2399,  1 = I2399  ),  AND(  2 =K2399,  1 = G2399  )  ),  1,  0  )</f>
        <v>0</v>
      </c>
      <c r="N2399" s="0" t="n">
        <f aca="false">IF(  AND(  1 = M2399,  0 &lt; L2399  ),  1,  0  )</f>
        <v>0</v>
      </c>
    </row>
    <row r="2400" customFormat="false" ht="12.8" hidden="false" customHeight="false" outlineLevel="0" collapsed="false">
      <c r="A2400" s="5" t="n">
        <v>41200</v>
      </c>
      <c r="B2400" s="6" t="n">
        <f aca="false">YEAR(A2400)</f>
        <v>2012</v>
      </c>
      <c r="C2400" s="7" t="n">
        <v>1068</v>
      </c>
      <c r="D2400" s="8" t="n">
        <f aca="false">AVERAGE($C2396:$C2400)</f>
        <v>1045.2</v>
      </c>
      <c r="E2400" s="8" t="n">
        <f aca="false">AVERAGE($C2376:$C2400)</f>
        <v>1015.08</v>
      </c>
      <c r="F2400" s="8" t="n">
        <f aca="false">AVERAGE($C2326:$C2400)</f>
        <v>923.68</v>
      </c>
      <c r="G2400" s="4" t="n">
        <f aca="false">IF(  AND(  F2400 &lt; E2400,  E2400 &lt; D2400  ),  1,  0  )</f>
        <v>1</v>
      </c>
      <c r="H2400" s="12" t="n">
        <f aca="false">IF(  AND(  1 = G2400,  OR(  0 = $K2400,  2 = $K2400  )  ),  $C2400,  IF(  AND(  NOT(  "-" = H2399  ),  0 &lt; H2399  ),  H2399,  0  )  )</f>
        <v>1009</v>
      </c>
      <c r="I2400" s="4" t="n">
        <f aca="false">IF(  AND(  D2400 &lt; E2400,  E2400 &lt; F2400  ),  1,  0  )</f>
        <v>0</v>
      </c>
      <c r="J2400" s="12" t="n">
        <f aca="false">IF(  AND(  1 = I2400,  OR(  0 = $K2400,  1 = $K2400  )  ),  $C2400,  IF(  AND(  NOT(  "-" = J2399  ),  0 &lt; J2399  ),  J2399,  0  )  )</f>
        <v>1004</v>
      </c>
      <c r="K2400" s="13" t="n">
        <f aca="false">IF(  1 = G2399,  1,  IF(  1 = I2399,  2,  IF(  OR(  "-" = K2399,  1 = M2399),  0,  K2399  )  )  )</f>
        <v>1</v>
      </c>
      <c r="L2400" s="12" t="n">
        <f aca="false">IF(  AND(  1 = K2400,  1 = M2400  ),  (C2400 - H2400) * 100,  IF(  AND( 2 = K2400,  1 = M2400  ),  (J2400 - C2400) * 100,  0  )  )</f>
        <v>0</v>
      </c>
      <c r="M2400" s="6" t="n">
        <f aca="false">IF(  OR(  AND(  1 = K2400,  1 = I2400  ),  AND(  2 =K2400,  1 = G2400  )  ),  1,  0  )</f>
        <v>0</v>
      </c>
      <c r="N2400" s="0" t="n">
        <f aca="false">IF(  AND(  1 = M2400,  0 &lt; L2400  ),  1,  0  )</f>
        <v>0</v>
      </c>
    </row>
    <row r="2401" customFormat="false" ht="12.8" hidden="false" customHeight="false" outlineLevel="0" collapsed="false">
      <c r="A2401" s="5" t="n">
        <v>41201</v>
      </c>
      <c r="B2401" s="6" t="n">
        <f aca="false">YEAR(A2401)</f>
        <v>2012</v>
      </c>
      <c r="C2401" s="7" t="n">
        <v>1038</v>
      </c>
      <c r="D2401" s="8" t="n">
        <f aca="false">AVERAGE($C2397:$C2401)</f>
        <v>1049.6</v>
      </c>
      <c r="E2401" s="8" t="n">
        <f aca="false">AVERAGE($C2377:$C2401)</f>
        <v>1020.48</v>
      </c>
      <c r="F2401" s="8" t="n">
        <f aca="false">AVERAGE($C2327:$C2401)</f>
        <v>924.906666666667</v>
      </c>
      <c r="G2401" s="4" t="n">
        <f aca="false">IF(  AND(  F2401 &lt; E2401,  E2401 &lt; D2401  ),  1,  0  )</f>
        <v>1</v>
      </c>
      <c r="H2401" s="12" t="n">
        <f aca="false">IF(  AND(  1 = G2401,  OR(  0 = $K2401,  2 = $K2401  )  ),  $C2401,  IF(  AND(  NOT(  "-" = H2400  ),  0 &lt; H2400  ),  H2400,  0  )  )</f>
        <v>1009</v>
      </c>
      <c r="I2401" s="4" t="n">
        <f aca="false">IF(  AND(  D2401 &lt; E2401,  E2401 &lt; F2401  ),  1,  0  )</f>
        <v>0</v>
      </c>
      <c r="J2401" s="12" t="n">
        <f aca="false">IF(  AND(  1 = I2401,  OR(  0 = $K2401,  1 = $K2401  )  ),  $C2401,  IF(  AND(  NOT(  "-" = J2400  ),  0 &lt; J2400  ),  J2400,  0  )  )</f>
        <v>1004</v>
      </c>
      <c r="K2401" s="13" t="n">
        <f aca="false">IF(  1 = G2400,  1,  IF(  1 = I2400,  2,  IF(  OR(  "-" = K2400,  1 = M2400),  0,  K2400  )  )  )</f>
        <v>1</v>
      </c>
      <c r="L2401" s="12" t="n">
        <f aca="false">IF(  AND(  1 = K2401,  1 = M2401  ),  (C2401 - H2401) * 100,  IF(  AND( 2 = K2401,  1 = M2401  ),  (J2401 - C2401) * 100,  0  )  )</f>
        <v>0</v>
      </c>
      <c r="M2401" s="6" t="n">
        <f aca="false">IF(  OR(  AND(  1 = K2401,  1 = I2401  ),  AND(  2 =K2401,  1 = G2401  )  ),  1,  0  )</f>
        <v>0</v>
      </c>
      <c r="N2401" s="0" t="n">
        <f aca="false">IF(  AND(  1 = M2401,  0 &lt; L2401  ),  1,  0  )</f>
        <v>0</v>
      </c>
    </row>
    <row r="2402" customFormat="false" ht="12.8" hidden="false" customHeight="false" outlineLevel="0" collapsed="false">
      <c r="A2402" s="5" t="n">
        <v>41204</v>
      </c>
      <c r="B2402" s="6" t="n">
        <f aca="false">YEAR(A2402)</f>
        <v>2012</v>
      </c>
      <c r="C2402" s="7" t="n">
        <v>1045</v>
      </c>
      <c r="D2402" s="8" t="n">
        <f aca="false">AVERAGE($C2398:$C2402)</f>
        <v>1051.6</v>
      </c>
      <c r="E2402" s="8" t="n">
        <f aca="false">AVERAGE($C2378:$C2402)</f>
        <v>1025</v>
      </c>
      <c r="F2402" s="8" t="n">
        <f aca="false">AVERAGE($C2328:$C2402)</f>
        <v>925.946666666667</v>
      </c>
      <c r="G2402" s="4" t="n">
        <f aca="false">IF(  AND(  F2402 &lt; E2402,  E2402 &lt; D2402  ),  1,  0  )</f>
        <v>1</v>
      </c>
      <c r="H2402" s="12" t="n">
        <f aca="false">IF(  AND(  1 = G2402,  OR(  0 = $K2402,  2 = $K2402  )  ),  $C2402,  IF(  AND(  NOT(  "-" = H2401  ),  0 &lt; H2401  ),  H2401,  0  )  )</f>
        <v>1009</v>
      </c>
      <c r="I2402" s="4" t="n">
        <f aca="false">IF(  AND(  D2402 &lt; E2402,  E2402 &lt; F2402  ),  1,  0  )</f>
        <v>0</v>
      </c>
      <c r="J2402" s="12" t="n">
        <f aca="false">IF(  AND(  1 = I2402,  OR(  0 = $K2402,  1 = $K2402  )  ),  $C2402,  IF(  AND(  NOT(  "-" = J2401  ),  0 &lt; J2401  ),  J2401,  0  )  )</f>
        <v>1004</v>
      </c>
      <c r="K2402" s="13" t="n">
        <f aca="false">IF(  1 = G2401,  1,  IF(  1 = I2401,  2,  IF(  OR(  "-" = K2401,  1 = M2401),  0,  K2401  )  )  )</f>
        <v>1</v>
      </c>
      <c r="L2402" s="12" t="n">
        <f aca="false">IF(  AND(  1 = K2402,  1 = M2402  ),  (C2402 - H2402) * 100,  IF(  AND( 2 = K2402,  1 = M2402  ),  (J2402 - C2402) * 100,  0  )  )</f>
        <v>0</v>
      </c>
      <c r="M2402" s="6" t="n">
        <f aca="false">IF(  OR(  AND(  1 = K2402,  1 = I2402  ),  AND(  2 =K2402,  1 = G2402  )  ),  1,  0  )</f>
        <v>0</v>
      </c>
      <c r="N2402" s="0" t="n">
        <f aca="false">IF(  AND(  1 = M2402,  0 &lt; L2402  ),  1,  0  )</f>
        <v>0</v>
      </c>
    </row>
    <row r="2403" customFormat="false" ht="12.8" hidden="false" customHeight="false" outlineLevel="0" collapsed="false">
      <c r="A2403" s="5" t="n">
        <v>41205</v>
      </c>
      <c r="B2403" s="6" t="n">
        <f aca="false">YEAR(A2403)</f>
        <v>2012</v>
      </c>
      <c r="C2403" s="7" t="n">
        <v>1047</v>
      </c>
      <c r="D2403" s="8" t="n">
        <f aca="false">AVERAGE($C2399:$C2403)</f>
        <v>1049.4</v>
      </c>
      <c r="E2403" s="8" t="n">
        <f aca="false">AVERAGE($C2379:$C2403)</f>
        <v>1028.76</v>
      </c>
      <c r="F2403" s="8" t="n">
        <f aca="false">AVERAGE($C2329:$C2403)</f>
        <v>927.12</v>
      </c>
      <c r="G2403" s="4" t="n">
        <f aca="false">IF(  AND(  F2403 &lt; E2403,  E2403 &lt; D2403  ),  1,  0  )</f>
        <v>1</v>
      </c>
      <c r="H2403" s="12" t="n">
        <f aca="false">IF(  AND(  1 = G2403,  OR(  0 = $K2403,  2 = $K2403  )  ),  $C2403,  IF(  AND(  NOT(  "-" = H2402  ),  0 &lt; H2402  ),  H2402,  0  )  )</f>
        <v>1009</v>
      </c>
      <c r="I2403" s="4" t="n">
        <f aca="false">IF(  AND(  D2403 &lt; E2403,  E2403 &lt; F2403  ),  1,  0  )</f>
        <v>0</v>
      </c>
      <c r="J2403" s="12" t="n">
        <f aca="false">IF(  AND(  1 = I2403,  OR(  0 = $K2403,  1 = $K2403  )  ),  $C2403,  IF(  AND(  NOT(  "-" = J2402  ),  0 &lt; J2402  ),  J2402,  0  )  )</f>
        <v>1004</v>
      </c>
      <c r="K2403" s="13" t="n">
        <f aca="false">IF(  1 = G2402,  1,  IF(  1 = I2402,  2,  IF(  OR(  "-" = K2402,  1 = M2402),  0,  K2402  )  )  )</f>
        <v>1</v>
      </c>
      <c r="L2403" s="12" t="n">
        <f aca="false">IF(  AND(  1 = K2403,  1 = M2403  ),  (C2403 - H2403) * 100,  IF(  AND( 2 = K2403,  1 = M2403  ),  (J2403 - C2403) * 100,  0  )  )</f>
        <v>0</v>
      </c>
      <c r="M2403" s="6" t="n">
        <f aca="false">IF(  OR(  AND(  1 = K2403,  1 = I2403  ),  AND(  2 =K2403,  1 = G2403  )  ),  1,  0  )</f>
        <v>0</v>
      </c>
      <c r="N2403" s="0" t="n">
        <f aca="false">IF(  AND(  1 = M2403,  0 &lt; L2403  ),  1,  0  )</f>
        <v>0</v>
      </c>
    </row>
    <row r="2404" customFormat="false" ht="12.8" hidden="false" customHeight="false" outlineLevel="0" collapsed="false">
      <c r="A2404" s="5" t="n">
        <v>41206</v>
      </c>
      <c r="B2404" s="6" t="n">
        <f aca="false">YEAR(A2404)</f>
        <v>2012</v>
      </c>
      <c r="C2404" s="7" t="n">
        <v>1031</v>
      </c>
      <c r="D2404" s="8" t="n">
        <f aca="false">AVERAGE($C2400:$C2404)</f>
        <v>1045.8</v>
      </c>
      <c r="E2404" s="8" t="n">
        <f aca="false">AVERAGE($C2380:$C2404)</f>
        <v>1029.92</v>
      </c>
      <c r="F2404" s="8" t="n">
        <f aca="false">AVERAGE($C2330:$C2404)</f>
        <v>928.2</v>
      </c>
      <c r="G2404" s="4" t="n">
        <f aca="false">IF(  AND(  F2404 &lt; E2404,  E2404 &lt; D2404  ),  1,  0  )</f>
        <v>1</v>
      </c>
      <c r="H2404" s="12" t="n">
        <f aca="false">IF(  AND(  1 = G2404,  OR(  0 = $K2404,  2 = $K2404  )  ),  $C2404,  IF(  AND(  NOT(  "-" = H2403  ),  0 &lt; H2403  ),  H2403,  0  )  )</f>
        <v>1009</v>
      </c>
      <c r="I2404" s="4" t="n">
        <f aca="false">IF(  AND(  D2404 &lt; E2404,  E2404 &lt; F2404  ),  1,  0  )</f>
        <v>0</v>
      </c>
      <c r="J2404" s="12" t="n">
        <f aca="false">IF(  AND(  1 = I2404,  OR(  0 = $K2404,  1 = $K2404  )  ),  $C2404,  IF(  AND(  NOT(  "-" = J2403  ),  0 &lt; J2403  ),  J2403,  0  )  )</f>
        <v>1004</v>
      </c>
      <c r="K2404" s="13" t="n">
        <f aca="false">IF(  1 = G2403,  1,  IF(  1 = I2403,  2,  IF(  OR(  "-" = K2403,  1 = M2403),  0,  K2403  )  )  )</f>
        <v>1</v>
      </c>
      <c r="L2404" s="12" t="n">
        <f aca="false">IF(  AND(  1 = K2404,  1 = M2404  ),  (C2404 - H2404) * 100,  IF(  AND( 2 = K2404,  1 = M2404  ),  (J2404 - C2404) * 100,  0  )  )</f>
        <v>0</v>
      </c>
      <c r="M2404" s="6" t="n">
        <f aca="false">IF(  OR(  AND(  1 = K2404,  1 = I2404  ),  AND(  2 =K2404,  1 = G2404  )  ),  1,  0  )</f>
        <v>0</v>
      </c>
      <c r="N2404" s="0" t="n">
        <f aca="false">IF(  AND(  1 = M2404,  0 &lt; L2404  ),  1,  0  )</f>
        <v>0</v>
      </c>
    </row>
    <row r="2405" customFormat="false" ht="12.8" hidden="false" customHeight="false" outlineLevel="0" collapsed="false">
      <c r="A2405" s="5" t="n">
        <v>41207</v>
      </c>
      <c r="B2405" s="6" t="n">
        <f aca="false">YEAR(A2405)</f>
        <v>2012</v>
      </c>
      <c r="C2405" s="7" t="n">
        <v>1061</v>
      </c>
      <c r="D2405" s="8" t="n">
        <f aca="false">AVERAGE($C2401:$C2405)</f>
        <v>1044.4</v>
      </c>
      <c r="E2405" s="8" t="n">
        <f aca="false">AVERAGE($C2381:$C2405)</f>
        <v>1032</v>
      </c>
      <c r="F2405" s="8" t="n">
        <f aca="false">AVERAGE($C2331:$C2405)</f>
        <v>929.84</v>
      </c>
      <c r="G2405" s="4" t="n">
        <f aca="false">IF(  AND(  F2405 &lt; E2405,  E2405 &lt; D2405  ),  1,  0  )</f>
        <v>1</v>
      </c>
      <c r="H2405" s="12" t="n">
        <f aca="false">IF(  AND(  1 = G2405,  OR(  0 = $K2405,  2 = $K2405  )  ),  $C2405,  IF(  AND(  NOT(  "-" = H2404  ),  0 &lt; H2404  ),  H2404,  0  )  )</f>
        <v>1009</v>
      </c>
      <c r="I2405" s="4" t="n">
        <f aca="false">IF(  AND(  D2405 &lt; E2405,  E2405 &lt; F2405  ),  1,  0  )</f>
        <v>0</v>
      </c>
      <c r="J2405" s="12" t="n">
        <f aca="false">IF(  AND(  1 = I2405,  OR(  0 = $K2405,  1 = $K2405  )  ),  $C2405,  IF(  AND(  NOT(  "-" = J2404  ),  0 &lt; J2404  ),  J2404,  0  )  )</f>
        <v>1004</v>
      </c>
      <c r="K2405" s="13" t="n">
        <f aca="false">IF(  1 = G2404,  1,  IF(  1 = I2404,  2,  IF(  OR(  "-" = K2404,  1 = M2404),  0,  K2404  )  )  )</f>
        <v>1</v>
      </c>
      <c r="L2405" s="12" t="n">
        <f aca="false">IF(  AND(  1 = K2405,  1 = M2405  ),  (C2405 - H2405) * 100,  IF(  AND( 2 = K2405,  1 = M2405  ),  (J2405 - C2405) * 100,  0  )  )</f>
        <v>0</v>
      </c>
      <c r="M2405" s="6" t="n">
        <f aca="false">IF(  OR(  AND(  1 = K2405,  1 = I2405  ),  AND(  2 =K2405,  1 = G2405  )  ),  1,  0  )</f>
        <v>0</v>
      </c>
      <c r="N2405" s="0" t="n">
        <f aca="false">IF(  AND(  1 = M2405,  0 &lt; L2405  ),  1,  0  )</f>
        <v>0</v>
      </c>
    </row>
    <row r="2406" customFormat="false" ht="12.8" hidden="false" customHeight="false" outlineLevel="0" collapsed="false">
      <c r="A2406" s="5" t="n">
        <v>41208</v>
      </c>
      <c r="B2406" s="6" t="n">
        <f aca="false">YEAR(A2406)</f>
        <v>2012</v>
      </c>
      <c r="C2406" s="7" t="n">
        <v>1031</v>
      </c>
      <c r="D2406" s="8" t="n">
        <f aca="false">AVERAGE($C2402:$C2406)</f>
        <v>1043</v>
      </c>
      <c r="E2406" s="8" t="n">
        <f aca="false">AVERAGE($C2382:$C2406)</f>
        <v>1034.24</v>
      </c>
      <c r="F2406" s="8" t="n">
        <f aca="false">AVERAGE($C2332:$C2406)</f>
        <v>931.213333333333</v>
      </c>
      <c r="G2406" s="4" t="n">
        <f aca="false">IF(  AND(  F2406 &lt; E2406,  E2406 &lt; D2406  ),  1,  0  )</f>
        <v>1</v>
      </c>
      <c r="H2406" s="12" t="n">
        <f aca="false">IF(  AND(  1 = G2406,  OR(  0 = $K2406,  2 = $K2406  )  ),  $C2406,  IF(  AND(  NOT(  "-" = H2405  ),  0 &lt; H2405  ),  H2405,  0  )  )</f>
        <v>1009</v>
      </c>
      <c r="I2406" s="4" t="n">
        <f aca="false">IF(  AND(  D2406 &lt; E2406,  E2406 &lt; F2406  ),  1,  0  )</f>
        <v>0</v>
      </c>
      <c r="J2406" s="12" t="n">
        <f aca="false">IF(  AND(  1 = I2406,  OR(  0 = $K2406,  1 = $K2406  )  ),  $C2406,  IF(  AND(  NOT(  "-" = J2405  ),  0 &lt; J2405  ),  J2405,  0  )  )</f>
        <v>1004</v>
      </c>
      <c r="K2406" s="13" t="n">
        <f aca="false">IF(  1 = G2405,  1,  IF(  1 = I2405,  2,  IF(  OR(  "-" = K2405,  1 = M2405),  0,  K2405  )  )  )</f>
        <v>1</v>
      </c>
      <c r="L2406" s="12" t="n">
        <f aca="false">IF(  AND(  1 = K2406,  1 = M2406  ),  (C2406 - H2406) * 100,  IF(  AND( 2 = K2406,  1 = M2406  ),  (J2406 - C2406) * 100,  0  )  )</f>
        <v>0</v>
      </c>
      <c r="M2406" s="6" t="n">
        <f aca="false">IF(  OR(  AND(  1 = K2406,  1 = I2406  ),  AND(  2 =K2406,  1 = G2406  )  ),  1,  0  )</f>
        <v>0</v>
      </c>
      <c r="N2406" s="0" t="n">
        <f aca="false">IF(  AND(  1 = M2406,  0 &lt; L2406  ),  1,  0  )</f>
        <v>0</v>
      </c>
    </row>
    <row r="2407" customFormat="false" ht="12.8" hidden="false" customHeight="false" outlineLevel="0" collapsed="false">
      <c r="A2407" s="5" t="n">
        <v>41211</v>
      </c>
      <c r="B2407" s="6" t="n">
        <f aca="false">YEAR(A2407)</f>
        <v>2012</v>
      </c>
      <c r="C2407" s="7" t="n">
        <v>1016</v>
      </c>
      <c r="D2407" s="8" t="n">
        <f aca="false">AVERAGE($C2403:$C2407)</f>
        <v>1037.2</v>
      </c>
      <c r="E2407" s="8" t="n">
        <f aca="false">AVERAGE($C2383:$C2407)</f>
        <v>1035.84</v>
      </c>
      <c r="F2407" s="8" t="n">
        <f aca="false">AVERAGE($C2333:$C2407)</f>
        <v>932.373333333333</v>
      </c>
      <c r="G2407" s="4" t="n">
        <f aca="false">IF(  AND(  F2407 &lt; E2407,  E2407 &lt; D2407  ),  1,  0  )</f>
        <v>1</v>
      </c>
      <c r="H2407" s="12" t="n">
        <f aca="false">IF(  AND(  1 = G2407,  OR(  0 = $K2407,  2 = $K2407  )  ),  $C2407,  IF(  AND(  NOT(  "-" = H2406  ),  0 &lt; H2406  ),  H2406,  0  )  )</f>
        <v>1009</v>
      </c>
      <c r="I2407" s="4" t="n">
        <f aca="false">IF(  AND(  D2407 &lt; E2407,  E2407 &lt; F2407  ),  1,  0  )</f>
        <v>0</v>
      </c>
      <c r="J2407" s="12" t="n">
        <f aca="false">IF(  AND(  1 = I2407,  OR(  0 = $K2407,  1 = $K2407  )  ),  $C2407,  IF(  AND(  NOT(  "-" = J2406  ),  0 &lt; J2406  ),  J2406,  0  )  )</f>
        <v>1004</v>
      </c>
      <c r="K2407" s="13" t="n">
        <f aca="false">IF(  1 = G2406,  1,  IF(  1 = I2406,  2,  IF(  OR(  "-" = K2406,  1 = M2406),  0,  K2406  )  )  )</f>
        <v>1</v>
      </c>
      <c r="L2407" s="12" t="n">
        <f aca="false">IF(  AND(  1 = K2407,  1 = M2407  ),  (C2407 - H2407) * 100,  IF(  AND( 2 = K2407,  1 = M2407  ),  (J2407 - C2407) * 100,  0  )  )</f>
        <v>0</v>
      </c>
      <c r="M2407" s="6" t="n">
        <f aca="false">IF(  OR(  AND(  1 = K2407,  1 = I2407  ),  AND(  2 =K2407,  1 = G2407  )  ),  1,  0  )</f>
        <v>0</v>
      </c>
      <c r="N2407" s="0" t="n">
        <f aca="false">IF(  AND(  1 = M2407,  0 &lt; L2407  ),  1,  0  )</f>
        <v>0</v>
      </c>
    </row>
    <row r="2408" customFormat="false" ht="12.8" hidden="false" customHeight="false" outlineLevel="0" collapsed="false">
      <c r="A2408" s="5" t="n">
        <v>41212</v>
      </c>
      <c r="B2408" s="6" t="n">
        <f aca="false">YEAR(A2408)</f>
        <v>2012</v>
      </c>
      <c r="C2408" s="7" t="n">
        <v>1005</v>
      </c>
      <c r="D2408" s="8" t="n">
        <f aca="false">AVERAGE($C2404:$C2408)</f>
        <v>1028.8</v>
      </c>
      <c r="E2408" s="8" t="n">
        <f aca="false">AVERAGE($C2384:$C2408)</f>
        <v>1037.28</v>
      </c>
      <c r="F2408" s="8" t="n">
        <f aca="false">AVERAGE($C2334:$C2408)</f>
        <v>933.613333333333</v>
      </c>
      <c r="G2408" s="4" t="n">
        <f aca="false">IF(  AND(  F2408 &lt; E2408,  E2408 &lt; D2408  ),  1,  0  )</f>
        <v>0</v>
      </c>
      <c r="H2408" s="12" t="n">
        <f aca="false">IF(  AND(  1 = G2408,  OR(  0 = $K2408,  2 = $K2408  )  ),  $C2408,  IF(  AND(  NOT(  "-" = H2407  ),  0 &lt; H2407  ),  H2407,  0  )  )</f>
        <v>1009</v>
      </c>
      <c r="I2408" s="4" t="n">
        <f aca="false">IF(  AND(  D2408 &lt; E2408,  E2408 &lt; F2408  ),  1,  0  )</f>
        <v>0</v>
      </c>
      <c r="J2408" s="12" t="n">
        <f aca="false">IF(  AND(  1 = I2408,  OR(  0 = $K2408,  1 = $K2408  )  ),  $C2408,  IF(  AND(  NOT(  "-" = J2407  ),  0 &lt; J2407  ),  J2407,  0  )  )</f>
        <v>1004</v>
      </c>
      <c r="K2408" s="13" t="n">
        <f aca="false">IF(  1 = G2407,  1,  IF(  1 = I2407,  2,  IF(  OR(  "-" = K2407,  1 = M2407),  0,  K2407  )  )  )</f>
        <v>1</v>
      </c>
      <c r="L2408" s="12" t="n">
        <f aca="false">IF(  AND(  1 = K2408,  1 = M2408  ),  (C2408 - H2408) * 100,  IF(  AND( 2 = K2408,  1 = M2408  ),  (J2408 - C2408) * 100,  0  )  )</f>
        <v>0</v>
      </c>
      <c r="M2408" s="6" t="n">
        <f aca="false">IF(  OR(  AND(  1 = K2408,  1 = I2408  ),  AND(  2 =K2408,  1 = G2408  )  ),  1,  0  )</f>
        <v>0</v>
      </c>
      <c r="N2408" s="0" t="n">
        <f aca="false">IF(  AND(  1 = M2408,  0 &lt; L2408  ),  1,  0  )</f>
        <v>0</v>
      </c>
    </row>
    <row r="2409" customFormat="false" ht="12.8" hidden="false" customHeight="false" outlineLevel="0" collapsed="false">
      <c r="A2409" s="5" t="n">
        <v>41213</v>
      </c>
      <c r="B2409" s="6" t="n">
        <f aca="false">YEAR(A2409)</f>
        <v>2012</v>
      </c>
      <c r="C2409" s="7" t="n">
        <v>1023</v>
      </c>
      <c r="D2409" s="8" t="n">
        <f aca="false">AVERAGE($C2405:$C2409)</f>
        <v>1027.2</v>
      </c>
      <c r="E2409" s="8" t="n">
        <f aca="false">AVERAGE($C2385:$C2409)</f>
        <v>1037.04</v>
      </c>
      <c r="F2409" s="8" t="n">
        <f aca="false">AVERAGE($C2335:$C2409)</f>
        <v>935.333333333333</v>
      </c>
      <c r="G2409" s="4" t="n">
        <f aca="false">IF(  AND(  F2409 &lt; E2409,  E2409 &lt; D2409  ),  1,  0  )</f>
        <v>0</v>
      </c>
      <c r="H2409" s="12" t="n">
        <f aca="false">IF(  AND(  1 = G2409,  OR(  0 = $K2409,  2 = $K2409  )  ),  $C2409,  IF(  AND(  NOT(  "-" = H2408  ),  0 &lt; H2408  ),  H2408,  0  )  )</f>
        <v>1009</v>
      </c>
      <c r="I2409" s="4" t="n">
        <f aca="false">IF(  AND(  D2409 &lt; E2409,  E2409 &lt; F2409  ),  1,  0  )</f>
        <v>0</v>
      </c>
      <c r="J2409" s="12" t="n">
        <f aca="false">IF(  AND(  1 = I2409,  OR(  0 = $K2409,  1 = $K2409  )  ),  $C2409,  IF(  AND(  NOT(  "-" = J2408  ),  0 &lt; J2408  ),  J2408,  0  )  )</f>
        <v>1004</v>
      </c>
      <c r="K2409" s="13" t="n">
        <f aca="false">IF(  1 = G2408,  1,  IF(  1 = I2408,  2,  IF(  OR(  "-" = K2408,  1 = M2408),  0,  K2408  )  )  )</f>
        <v>1</v>
      </c>
      <c r="L2409" s="12" t="n">
        <f aca="false">IF(  AND(  1 = K2409,  1 = M2409  ),  (C2409 - H2409) * 100,  IF(  AND( 2 = K2409,  1 = M2409  ),  (J2409 - C2409) * 100,  0  )  )</f>
        <v>0</v>
      </c>
      <c r="M2409" s="6" t="n">
        <f aca="false">IF(  OR(  AND(  1 = K2409,  1 = I2409  ),  AND(  2 =K2409,  1 = G2409  )  ),  1,  0  )</f>
        <v>0</v>
      </c>
      <c r="N2409" s="0" t="n">
        <f aca="false">IF(  AND(  1 = M2409,  0 &lt; L2409  ),  1,  0  )</f>
        <v>0</v>
      </c>
    </row>
    <row r="2410" customFormat="false" ht="12.8" hidden="false" customHeight="false" outlineLevel="0" collapsed="false">
      <c r="A2410" s="5" t="n">
        <v>41214</v>
      </c>
      <c r="B2410" s="6" t="n">
        <f aca="false">YEAR(A2410)</f>
        <v>2012</v>
      </c>
      <c r="C2410" s="7" t="n">
        <v>1030</v>
      </c>
      <c r="D2410" s="8" t="n">
        <f aca="false">AVERAGE($C2406:$C2410)</f>
        <v>1021</v>
      </c>
      <c r="E2410" s="8" t="n">
        <f aca="false">AVERAGE($C2386:$C2410)</f>
        <v>1038.68</v>
      </c>
      <c r="F2410" s="8" t="n">
        <f aca="false">AVERAGE($C2336:$C2410)</f>
        <v>937.16</v>
      </c>
      <c r="G2410" s="4" t="n">
        <f aca="false">IF(  AND(  F2410 &lt; E2410,  E2410 &lt; D2410  ),  1,  0  )</f>
        <v>0</v>
      </c>
      <c r="H2410" s="12" t="n">
        <f aca="false">IF(  AND(  1 = G2410,  OR(  0 = $K2410,  2 = $K2410  )  ),  $C2410,  IF(  AND(  NOT(  "-" = H2409  ),  0 &lt; H2409  ),  H2409,  0  )  )</f>
        <v>1009</v>
      </c>
      <c r="I2410" s="4" t="n">
        <f aca="false">IF(  AND(  D2410 &lt; E2410,  E2410 &lt; F2410  ),  1,  0  )</f>
        <v>0</v>
      </c>
      <c r="J2410" s="12" t="n">
        <f aca="false">IF(  AND(  1 = I2410,  OR(  0 = $K2410,  1 = $K2410  )  ),  $C2410,  IF(  AND(  NOT(  "-" = J2409  ),  0 &lt; J2409  ),  J2409,  0  )  )</f>
        <v>1004</v>
      </c>
      <c r="K2410" s="13" t="n">
        <f aca="false">IF(  1 = G2409,  1,  IF(  1 = I2409,  2,  IF(  OR(  "-" = K2409,  1 = M2409),  0,  K2409  )  )  )</f>
        <v>1</v>
      </c>
      <c r="L2410" s="12" t="n">
        <f aca="false">IF(  AND(  1 = K2410,  1 = M2410  ),  (C2410 - H2410) * 100,  IF(  AND( 2 = K2410,  1 = M2410  ),  (J2410 - C2410) * 100,  0  )  )</f>
        <v>0</v>
      </c>
      <c r="M2410" s="6" t="n">
        <f aca="false">IF(  OR(  AND(  1 = K2410,  1 = I2410  ),  AND(  2 =K2410,  1 = G2410  )  ),  1,  0  )</f>
        <v>0</v>
      </c>
      <c r="N2410" s="0" t="n">
        <f aca="false">IF(  AND(  1 = M2410,  0 &lt; L2410  ),  1,  0  )</f>
        <v>0</v>
      </c>
    </row>
    <row r="2411" customFormat="false" ht="12.8" hidden="false" customHeight="false" outlineLevel="0" collapsed="false">
      <c r="A2411" s="5" t="n">
        <v>41215</v>
      </c>
      <c r="B2411" s="6" t="n">
        <f aca="false">YEAR(A2411)</f>
        <v>2012</v>
      </c>
      <c r="C2411" s="7" t="n">
        <v>1023</v>
      </c>
      <c r="D2411" s="8" t="n">
        <f aca="false">AVERAGE($C2407:$C2411)</f>
        <v>1019.4</v>
      </c>
      <c r="E2411" s="8" t="n">
        <f aca="false">AVERAGE($C2387:$C2411)</f>
        <v>1040</v>
      </c>
      <c r="F2411" s="8" t="n">
        <f aca="false">AVERAGE($C2337:$C2411)</f>
        <v>939.066666666667</v>
      </c>
      <c r="G2411" s="4" t="n">
        <f aca="false">IF(  AND(  F2411 &lt; E2411,  E2411 &lt; D2411  ),  1,  0  )</f>
        <v>0</v>
      </c>
      <c r="H2411" s="12" t="n">
        <f aca="false">IF(  AND(  1 = G2411,  OR(  0 = $K2411,  2 = $K2411  )  ),  $C2411,  IF(  AND(  NOT(  "-" = H2410  ),  0 &lt; H2410  ),  H2410,  0  )  )</f>
        <v>1009</v>
      </c>
      <c r="I2411" s="4" t="n">
        <f aca="false">IF(  AND(  D2411 &lt; E2411,  E2411 &lt; F2411  ),  1,  0  )</f>
        <v>0</v>
      </c>
      <c r="J2411" s="12" t="n">
        <f aca="false">IF(  AND(  1 = I2411,  OR(  0 = $K2411,  1 = $K2411  )  ),  $C2411,  IF(  AND(  NOT(  "-" = J2410  ),  0 &lt; J2410  ),  J2410,  0  )  )</f>
        <v>1004</v>
      </c>
      <c r="K2411" s="13" t="n">
        <f aca="false">IF(  1 = G2410,  1,  IF(  1 = I2410,  2,  IF(  OR(  "-" = K2410,  1 = M2410),  0,  K2410  )  )  )</f>
        <v>1</v>
      </c>
      <c r="L2411" s="12" t="n">
        <f aca="false">IF(  AND(  1 = K2411,  1 = M2411  ),  (C2411 - H2411) * 100,  IF(  AND( 2 = K2411,  1 = M2411  ),  (J2411 - C2411) * 100,  0  )  )</f>
        <v>0</v>
      </c>
      <c r="M2411" s="6" t="n">
        <f aca="false">IF(  OR(  AND(  1 = K2411,  1 = I2411  ),  AND(  2 =K2411,  1 = G2411  )  ),  1,  0  )</f>
        <v>0</v>
      </c>
      <c r="N2411" s="0" t="n">
        <f aca="false">IF(  AND(  1 = M2411,  0 &lt; L2411  ),  1,  0  )</f>
        <v>0</v>
      </c>
    </row>
    <row r="2412" customFormat="false" ht="12.8" hidden="false" customHeight="false" outlineLevel="0" collapsed="false">
      <c r="A2412" s="5" t="n">
        <v>41218</v>
      </c>
      <c r="B2412" s="6" t="n">
        <f aca="false">YEAR(A2412)</f>
        <v>2012</v>
      </c>
      <c r="C2412" s="7" t="n">
        <v>1016</v>
      </c>
      <c r="D2412" s="8" t="n">
        <f aca="false">AVERAGE($C2408:$C2412)</f>
        <v>1019.4</v>
      </c>
      <c r="E2412" s="8" t="n">
        <f aca="false">AVERAGE($C2388:$C2412)</f>
        <v>1040.88</v>
      </c>
      <c r="F2412" s="8" t="n">
        <f aca="false">AVERAGE($C2338:$C2412)</f>
        <v>940.946666666667</v>
      </c>
      <c r="G2412" s="4" t="n">
        <f aca="false">IF(  AND(  F2412 &lt; E2412,  E2412 &lt; D2412  ),  1,  0  )</f>
        <v>0</v>
      </c>
      <c r="H2412" s="12" t="n">
        <f aca="false">IF(  AND(  1 = G2412,  OR(  0 = $K2412,  2 = $K2412  )  ),  $C2412,  IF(  AND(  NOT(  "-" = H2411  ),  0 &lt; H2411  ),  H2411,  0  )  )</f>
        <v>1009</v>
      </c>
      <c r="I2412" s="4" t="n">
        <f aca="false">IF(  AND(  D2412 &lt; E2412,  E2412 &lt; F2412  ),  1,  0  )</f>
        <v>0</v>
      </c>
      <c r="J2412" s="12" t="n">
        <f aca="false">IF(  AND(  1 = I2412,  OR(  0 = $K2412,  1 = $K2412  )  ),  $C2412,  IF(  AND(  NOT(  "-" = J2411  ),  0 &lt; J2411  ),  J2411,  0  )  )</f>
        <v>1004</v>
      </c>
      <c r="K2412" s="13" t="n">
        <f aca="false">IF(  1 = G2411,  1,  IF(  1 = I2411,  2,  IF(  OR(  "-" = K2411,  1 = M2411),  0,  K2411  )  )  )</f>
        <v>1</v>
      </c>
      <c r="L2412" s="12" t="n">
        <f aca="false">IF(  AND(  1 = K2412,  1 = M2412  ),  (C2412 - H2412) * 100,  IF(  AND( 2 = K2412,  1 = M2412  ),  (J2412 - C2412) * 100,  0  )  )</f>
        <v>0</v>
      </c>
      <c r="M2412" s="6" t="n">
        <f aca="false">IF(  OR(  AND(  1 = K2412,  1 = I2412  ),  AND(  2 =K2412,  1 = G2412  )  ),  1,  0  )</f>
        <v>0</v>
      </c>
      <c r="N2412" s="0" t="n">
        <f aca="false">IF(  AND(  1 = M2412,  0 &lt; L2412  ),  1,  0  )</f>
        <v>0</v>
      </c>
    </row>
    <row r="2413" customFormat="false" ht="12.8" hidden="false" customHeight="false" outlineLevel="0" collapsed="false">
      <c r="A2413" s="5" t="n">
        <v>41219</v>
      </c>
      <c r="B2413" s="6" t="n">
        <f aca="false">YEAR(A2413)</f>
        <v>2012</v>
      </c>
      <c r="C2413" s="7" t="n">
        <v>1005</v>
      </c>
      <c r="D2413" s="8" t="n">
        <f aca="false">AVERAGE($C2409:$C2413)</f>
        <v>1019.4</v>
      </c>
      <c r="E2413" s="8" t="n">
        <f aca="false">AVERAGE($C2389:$C2413)</f>
        <v>1040.84</v>
      </c>
      <c r="F2413" s="8" t="n">
        <f aca="false">AVERAGE($C2339:$C2413)</f>
        <v>942.906666666667</v>
      </c>
      <c r="G2413" s="4" t="n">
        <f aca="false">IF(  AND(  F2413 &lt; E2413,  E2413 &lt; D2413  ),  1,  0  )</f>
        <v>0</v>
      </c>
      <c r="H2413" s="12" t="n">
        <f aca="false">IF(  AND(  1 = G2413,  OR(  0 = $K2413,  2 = $K2413  )  ),  $C2413,  IF(  AND(  NOT(  "-" = H2412  ),  0 &lt; H2412  ),  H2412,  0  )  )</f>
        <v>1009</v>
      </c>
      <c r="I2413" s="4" t="n">
        <f aca="false">IF(  AND(  D2413 &lt; E2413,  E2413 &lt; F2413  ),  1,  0  )</f>
        <v>0</v>
      </c>
      <c r="J2413" s="12" t="n">
        <f aca="false">IF(  AND(  1 = I2413,  OR(  0 = $K2413,  1 = $K2413  )  ),  $C2413,  IF(  AND(  NOT(  "-" = J2412  ),  0 &lt; J2412  ),  J2412,  0  )  )</f>
        <v>1004</v>
      </c>
      <c r="K2413" s="13" t="n">
        <f aca="false">IF(  1 = G2412,  1,  IF(  1 = I2412,  2,  IF(  OR(  "-" = K2412,  1 = M2412),  0,  K2412  )  )  )</f>
        <v>1</v>
      </c>
      <c r="L2413" s="12" t="n">
        <f aca="false">IF(  AND(  1 = K2413,  1 = M2413  ),  (C2413 - H2413) * 100,  IF(  AND( 2 = K2413,  1 = M2413  ),  (J2413 - C2413) * 100,  0  )  )</f>
        <v>0</v>
      </c>
      <c r="M2413" s="6" t="n">
        <f aca="false">IF(  OR(  AND(  1 = K2413,  1 = I2413  ),  AND(  2 =K2413,  1 = G2413  )  ),  1,  0  )</f>
        <v>0</v>
      </c>
      <c r="N2413" s="0" t="n">
        <f aca="false">IF(  AND(  1 = M2413,  0 &lt; L2413  ),  1,  0  )</f>
        <v>0</v>
      </c>
    </row>
    <row r="2414" customFormat="false" ht="12.8" hidden="false" customHeight="false" outlineLevel="0" collapsed="false">
      <c r="A2414" s="5" t="n">
        <v>41220</v>
      </c>
      <c r="B2414" s="6" t="n">
        <f aca="false">YEAR(A2414)</f>
        <v>2012</v>
      </c>
      <c r="C2414" s="7" t="n">
        <v>1014</v>
      </c>
      <c r="D2414" s="8" t="n">
        <f aca="false">AVERAGE($C2410:$C2414)</f>
        <v>1017.6</v>
      </c>
      <c r="E2414" s="8" t="n">
        <f aca="false">AVERAGE($C2390:$C2414)</f>
        <v>1039.84</v>
      </c>
      <c r="F2414" s="8" t="n">
        <f aca="false">AVERAGE($C2340:$C2414)</f>
        <v>945.173333333333</v>
      </c>
      <c r="G2414" s="4" t="n">
        <f aca="false">IF(  AND(  F2414 &lt; E2414,  E2414 &lt; D2414  ),  1,  0  )</f>
        <v>0</v>
      </c>
      <c r="H2414" s="12" t="n">
        <f aca="false">IF(  AND(  1 = G2414,  OR(  0 = $K2414,  2 = $K2414  )  ),  $C2414,  IF(  AND(  NOT(  "-" = H2413  ),  0 &lt; H2413  ),  H2413,  0  )  )</f>
        <v>1009</v>
      </c>
      <c r="I2414" s="4" t="n">
        <f aca="false">IF(  AND(  D2414 &lt; E2414,  E2414 &lt; F2414  ),  1,  0  )</f>
        <v>0</v>
      </c>
      <c r="J2414" s="12" t="n">
        <f aca="false">IF(  AND(  1 = I2414,  OR(  0 = $K2414,  1 = $K2414  )  ),  $C2414,  IF(  AND(  NOT(  "-" = J2413  ),  0 &lt; J2413  ),  J2413,  0  )  )</f>
        <v>1004</v>
      </c>
      <c r="K2414" s="13" t="n">
        <f aca="false">IF(  1 = G2413,  1,  IF(  1 = I2413,  2,  IF(  OR(  "-" = K2413,  1 = M2413),  0,  K2413  )  )  )</f>
        <v>1</v>
      </c>
      <c r="L2414" s="12" t="n">
        <f aca="false">IF(  AND(  1 = K2414,  1 = M2414  ),  (C2414 - H2414) * 100,  IF(  AND( 2 = K2414,  1 = M2414  ),  (J2414 - C2414) * 100,  0  )  )</f>
        <v>0</v>
      </c>
      <c r="M2414" s="6" t="n">
        <f aca="false">IF(  OR(  AND(  1 = K2414,  1 = I2414  ),  AND(  2 =K2414,  1 = G2414  )  ),  1,  0  )</f>
        <v>0</v>
      </c>
      <c r="N2414" s="0" t="n">
        <f aca="false">IF(  AND(  1 = M2414,  0 &lt; L2414  ),  1,  0  )</f>
        <v>0</v>
      </c>
    </row>
    <row r="2415" customFormat="false" ht="12.8" hidden="false" customHeight="false" outlineLevel="0" collapsed="false">
      <c r="A2415" s="5" t="n">
        <v>41221</v>
      </c>
      <c r="B2415" s="6" t="n">
        <f aca="false">YEAR(A2415)</f>
        <v>2012</v>
      </c>
      <c r="C2415" s="7" t="n">
        <v>1004</v>
      </c>
      <c r="D2415" s="8" t="n">
        <f aca="false">AVERAGE($C2411:$C2415)</f>
        <v>1012.4</v>
      </c>
      <c r="E2415" s="8" t="n">
        <f aca="false">AVERAGE($C2391:$C2415)</f>
        <v>1036.64</v>
      </c>
      <c r="F2415" s="8" t="n">
        <f aca="false">AVERAGE($C2341:$C2415)</f>
        <v>947.506666666667</v>
      </c>
      <c r="G2415" s="4" t="n">
        <f aca="false">IF(  AND(  F2415 &lt; E2415,  E2415 &lt; D2415  ),  1,  0  )</f>
        <v>0</v>
      </c>
      <c r="H2415" s="12" t="n">
        <f aca="false">IF(  AND(  1 = G2415,  OR(  0 = $K2415,  2 = $K2415  )  ),  $C2415,  IF(  AND(  NOT(  "-" = H2414  ),  0 &lt; H2414  ),  H2414,  0  )  )</f>
        <v>1009</v>
      </c>
      <c r="I2415" s="4" t="n">
        <f aca="false">IF(  AND(  D2415 &lt; E2415,  E2415 &lt; F2415  ),  1,  0  )</f>
        <v>0</v>
      </c>
      <c r="J2415" s="12" t="n">
        <f aca="false">IF(  AND(  1 = I2415,  OR(  0 = $K2415,  1 = $K2415  )  ),  $C2415,  IF(  AND(  NOT(  "-" = J2414  ),  0 &lt; J2414  ),  J2414,  0  )  )</f>
        <v>1004</v>
      </c>
      <c r="K2415" s="13" t="n">
        <f aca="false">IF(  1 = G2414,  1,  IF(  1 = I2414,  2,  IF(  OR(  "-" = K2414,  1 = M2414),  0,  K2414  )  )  )</f>
        <v>1</v>
      </c>
      <c r="L2415" s="12" t="n">
        <f aca="false">IF(  AND(  1 = K2415,  1 = M2415  ),  (C2415 - H2415) * 100,  IF(  AND( 2 = K2415,  1 = M2415  ),  (J2415 - C2415) * 100,  0  )  )</f>
        <v>0</v>
      </c>
      <c r="M2415" s="6" t="n">
        <f aca="false">IF(  OR(  AND(  1 = K2415,  1 = I2415  ),  AND(  2 =K2415,  1 = G2415  )  ),  1,  0  )</f>
        <v>0</v>
      </c>
      <c r="N2415" s="0" t="n">
        <f aca="false">IF(  AND(  1 = M2415,  0 &lt; L2415  ),  1,  0  )</f>
        <v>0</v>
      </c>
    </row>
    <row r="2416" customFormat="false" ht="12.8" hidden="false" customHeight="false" outlineLevel="0" collapsed="false">
      <c r="A2416" s="5" t="n">
        <v>41222</v>
      </c>
      <c r="B2416" s="6" t="n">
        <f aca="false">YEAR(A2416)</f>
        <v>2012</v>
      </c>
      <c r="C2416" s="7" t="n">
        <v>985</v>
      </c>
      <c r="D2416" s="8" t="n">
        <f aca="false">AVERAGE($C2412:$C2416)</f>
        <v>1004.8</v>
      </c>
      <c r="E2416" s="8" t="n">
        <f aca="false">AVERAGE($C2392:$C2416)</f>
        <v>1032.12</v>
      </c>
      <c r="F2416" s="8" t="n">
        <f aca="false">AVERAGE($C2342:$C2416)</f>
        <v>949.826666666667</v>
      </c>
      <c r="G2416" s="4" t="n">
        <f aca="false">IF(  AND(  F2416 &lt; E2416,  E2416 &lt; D2416  ),  1,  0  )</f>
        <v>0</v>
      </c>
      <c r="H2416" s="12" t="n">
        <f aca="false">IF(  AND(  1 = G2416,  OR(  0 = $K2416,  2 = $K2416  )  ),  $C2416,  IF(  AND(  NOT(  "-" = H2415  ),  0 &lt; H2415  ),  H2415,  0  )  )</f>
        <v>1009</v>
      </c>
      <c r="I2416" s="4" t="n">
        <f aca="false">IF(  AND(  D2416 &lt; E2416,  E2416 &lt; F2416  ),  1,  0  )</f>
        <v>0</v>
      </c>
      <c r="J2416" s="12" t="n">
        <f aca="false">IF(  AND(  1 = I2416,  OR(  0 = $K2416,  1 = $K2416  )  ),  $C2416,  IF(  AND(  NOT(  "-" = J2415  ),  0 &lt; J2415  ),  J2415,  0  )  )</f>
        <v>1004</v>
      </c>
      <c r="K2416" s="13" t="n">
        <f aca="false">IF(  1 = G2415,  1,  IF(  1 = I2415,  2,  IF(  OR(  "-" = K2415,  1 = M2415),  0,  K2415  )  )  )</f>
        <v>1</v>
      </c>
      <c r="L2416" s="12" t="n">
        <f aca="false">IF(  AND(  1 = K2416,  1 = M2416  ),  (C2416 - H2416) * 100,  IF(  AND( 2 = K2416,  1 = M2416  ),  (J2416 - C2416) * 100,  0  )  )</f>
        <v>0</v>
      </c>
      <c r="M2416" s="6" t="n">
        <f aca="false">IF(  OR(  AND(  1 = K2416,  1 = I2416  ),  AND(  2 =K2416,  1 = G2416  )  ),  1,  0  )</f>
        <v>0</v>
      </c>
      <c r="N2416" s="0" t="n">
        <f aca="false">IF(  AND(  1 = M2416,  0 &lt; L2416  ),  1,  0  )</f>
        <v>0</v>
      </c>
    </row>
    <row r="2417" customFormat="false" ht="12.8" hidden="false" customHeight="false" outlineLevel="0" collapsed="false">
      <c r="A2417" s="5" t="n">
        <v>41225</v>
      </c>
      <c r="B2417" s="6" t="n">
        <f aca="false">YEAR(A2417)</f>
        <v>2012</v>
      </c>
      <c r="C2417" s="7" t="n">
        <v>952</v>
      </c>
      <c r="D2417" s="8" t="n">
        <f aca="false">AVERAGE($C2413:$C2417)</f>
        <v>992</v>
      </c>
      <c r="E2417" s="8" t="n">
        <f aca="false">AVERAGE($C2393:$C2417)</f>
        <v>1025.92</v>
      </c>
      <c r="F2417" s="8" t="n">
        <f aca="false">AVERAGE($C2343:$C2417)</f>
        <v>951.213333333333</v>
      </c>
      <c r="G2417" s="4" t="n">
        <f aca="false">IF(  AND(  F2417 &lt; E2417,  E2417 &lt; D2417  ),  1,  0  )</f>
        <v>0</v>
      </c>
      <c r="H2417" s="12" t="n">
        <f aca="false">IF(  AND(  1 = G2417,  OR(  0 = $K2417,  2 = $K2417  )  ),  $C2417,  IF(  AND(  NOT(  "-" = H2416  ),  0 &lt; H2416  ),  H2416,  0  )  )</f>
        <v>1009</v>
      </c>
      <c r="I2417" s="4" t="n">
        <f aca="false">IF(  AND(  D2417 &lt; E2417,  E2417 &lt; F2417  ),  1,  0  )</f>
        <v>0</v>
      </c>
      <c r="J2417" s="12" t="n">
        <f aca="false">IF(  AND(  1 = I2417,  OR(  0 = $K2417,  1 = $K2417  )  ),  $C2417,  IF(  AND(  NOT(  "-" = J2416  ),  0 &lt; J2416  ),  J2416,  0  )  )</f>
        <v>1004</v>
      </c>
      <c r="K2417" s="13" t="n">
        <f aca="false">IF(  1 = G2416,  1,  IF(  1 = I2416,  2,  IF(  OR(  "-" = K2416,  1 = M2416),  0,  K2416  )  )  )</f>
        <v>1</v>
      </c>
      <c r="L2417" s="12" t="n">
        <f aca="false">IF(  AND(  1 = K2417,  1 = M2417  ),  (C2417 - H2417) * 100,  IF(  AND( 2 = K2417,  1 = M2417  ),  (J2417 - C2417) * 100,  0  )  )</f>
        <v>0</v>
      </c>
      <c r="M2417" s="6" t="n">
        <f aca="false">IF(  OR(  AND(  1 = K2417,  1 = I2417  ),  AND(  2 =K2417,  1 = G2417  )  ),  1,  0  )</f>
        <v>0</v>
      </c>
      <c r="N2417" s="0" t="n">
        <f aca="false">IF(  AND(  1 = M2417,  0 &lt; L2417  ),  1,  0  )</f>
        <v>0</v>
      </c>
    </row>
    <row r="2418" customFormat="false" ht="12.8" hidden="false" customHeight="false" outlineLevel="0" collapsed="false">
      <c r="A2418" s="5" t="n">
        <v>41226</v>
      </c>
      <c r="B2418" s="6" t="n">
        <f aca="false">YEAR(A2418)</f>
        <v>2012</v>
      </c>
      <c r="C2418" s="7" t="n">
        <v>986</v>
      </c>
      <c r="D2418" s="8" t="n">
        <f aca="false">AVERAGE($C2414:$C2418)</f>
        <v>988.2</v>
      </c>
      <c r="E2418" s="8" t="n">
        <f aca="false">AVERAGE($C2394:$C2418)</f>
        <v>1023.08</v>
      </c>
      <c r="F2418" s="8" t="n">
        <f aca="false">AVERAGE($C2344:$C2418)</f>
        <v>952.693333333333</v>
      </c>
      <c r="G2418" s="4" t="n">
        <f aca="false">IF(  AND(  F2418 &lt; E2418,  E2418 &lt; D2418  ),  1,  0  )</f>
        <v>0</v>
      </c>
      <c r="H2418" s="12" t="n">
        <f aca="false">IF(  AND(  1 = G2418,  OR(  0 = $K2418,  2 = $K2418  )  ),  $C2418,  IF(  AND(  NOT(  "-" = H2417  ),  0 &lt; H2417  ),  H2417,  0  )  )</f>
        <v>1009</v>
      </c>
      <c r="I2418" s="4" t="n">
        <f aca="false">IF(  AND(  D2418 &lt; E2418,  E2418 &lt; F2418  ),  1,  0  )</f>
        <v>0</v>
      </c>
      <c r="J2418" s="12" t="n">
        <f aca="false">IF(  AND(  1 = I2418,  OR(  0 = $K2418,  1 = $K2418  )  ),  $C2418,  IF(  AND(  NOT(  "-" = J2417  ),  0 &lt; J2417  ),  J2417,  0  )  )</f>
        <v>1004</v>
      </c>
      <c r="K2418" s="13" t="n">
        <f aca="false">IF(  1 = G2417,  1,  IF(  1 = I2417,  2,  IF(  OR(  "-" = K2417,  1 = M2417),  0,  K2417  )  )  )</f>
        <v>1</v>
      </c>
      <c r="L2418" s="12" t="n">
        <f aca="false">IF(  AND(  1 = K2418,  1 = M2418  ),  (C2418 - H2418) * 100,  IF(  AND( 2 = K2418,  1 = M2418  ),  (J2418 - C2418) * 100,  0  )  )</f>
        <v>0</v>
      </c>
      <c r="M2418" s="6" t="n">
        <f aca="false">IF(  OR(  AND(  1 = K2418,  1 = I2418  ),  AND(  2 =K2418,  1 = G2418  )  ),  1,  0  )</f>
        <v>0</v>
      </c>
      <c r="N2418" s="0" t="n">
        <f aca="false">IF(  AND(  1 = M2418,  0 &lt; L2418  ),  1,  0  )</f>
        <v>0</v>
      </c>
    </row>
    <row r="2419" customFormat="false" ht="12.8" hidden="false" customHeight="false" outlineLevel="0" collapsed="false">
      <c r="A2419" s="5" t="n">
        <v>41227</v>
      </c>
      <c r="B2419" s="6" t="n">
        <f aca="false">YEAR(A2419)</f>
        <v>2012</v>
      </c>
      <c r="C2419" s="7" t="n">
        <v>1019</v>
      </c>
      <c r="D2419" s="8" t="n">
        <f aca="false">AVERAGE($C2415:$C2419)</f>
        <v>989.2</v>
      </c>
      <c r="E2419" s="8" t="n">
        <f aca="false">AVERAGE($C2395:$C2419)</f>
        <v>1023.16</v>
      </c>
      <c r="F2419" s="8" t="n">
        <f aca="false">AVERAGE($C2345:$C2419)</f>
        <v>954.546666666667</v>
      </c>
      <c r="G2419" s="4" t="n">
        <f aca="false">IF(  AND(  F2419 &lt; E2419,  E2419 &lt; D2419  ),  1,  0  )</f>
        <v>0</v>
      </c>
      <c r="H2419" s="12" t="n">
        <f aca="false">IF(  AND(  1 = G2419,  OR(  0 = $K2419,  2 = $K2419  )  ),  $C2419,  IF(  AND(  NOT(  "-" = H2418  ),  0 &lt; H2418  ),  H2418,  0  )  )</f>
        <v>1009</v>
      </c>
      <c r="I2419" s="4" t="n">
        <f aca="false">IF(  AND(  D2419 &lt; E2419,  E2419 &lt; F2419  ),  1,  0  )</f>
        <v>0</v>
      </c>
      <c r="J2419" s="12" t="n">
        <f aca="false">IF(  AND(  1 = I2419,  OR(  0 = $K2419,  1 = $K2419  )  ),  $C2419,  IF(  AND(  NOT(  "-" = J2418  ),  0 &lt; J2418  ),  J2418,  0  )  )</f>
        <v>1004</v>
      </c>
      <c r="K2419" s="13" t="n">
        <f aca="false">IF(  1 = G2418,  1,  IF(  1 = I2418,  2,  IF(  OR(  "-" = K2418,  1 = M2418),  0,  K2418  )  )  )</f>
        <v>1</v>
      </c>
      <c r="L2419" s="12" t="n">
        <f aca="false">IF(  AND(  1 = K2419,  1 = M2419  ),  (C2419 - H2419) * 100,  IF(  AND( 2 = K2419,  1 = M2419  ),  (J2419 - C2419) * 100,  0  )  )</f>
        <v>0</v>
      </c>
      <c r="M2419" s="6" t="n">
        <f aca="false">IF(  OR(  AND(  1 = K2419,  1 = I2419  ),  AND(  2 =K2419,  1 = G2419  )  ),  1,  0  )</f>
        <v>0</v>
      </c>
      <c r="N2419" s="0" t="n">
        <f aca="false">IF(  AND(  1 = M2419,  0 &lt; L2419  ),  1,  0  )</f>
        <v>0</v>
      </c>
    </row>
    <row r="2420" customFormat="false" ht="12.8" hidden="false" customHeight="false" outlineLevel="0" collapsed="false">
      <c r="A2420" s="5" t="n">
        <v>41228</v>
      </c>
      <c r="B2420" s="6" t="n">
        <f aca="false">YEAR(A2420)</f>
        <v>2012</v>
      </c>
      <c r="C2420" s="7" t="n">
        <v>1039</v>
      </c>
      <c r="D2420" s="8" t="n">
        <f aca="false">AVERAGE($C2416:$C2420)</f>
        <v>996.2</v>
      </c>
      <c r="E2420" s="8" t="n">
        <f aca="false">AVERAGE($C2396:$C2420)</f>
        <v>1023.84</v>
      </c>
      <c r="F2420" s="8" t="n">
        <f aca="false">AVERAGE($C2346:$C2420)</f>
        <v>956.76</v>
      </c>
      <c r="G2420" s="4" t="n">
        <f aca="false">IF(  AND(  F2420 &lt; E2420,  E2420 &lt; D2420  ),  1,  0  )</f>
        <v>0</v>
      </c>
      <c r="H2420" s="12" t="n">
        <f aca="false">IF(  AND(  1 = G2420,  OR(  0 = $K2420,  2 = $K2420  )  ),  $C2420,  IF(  AND(  NOT(  "-" = H2419  ),  0 &lt; H2419  ),  H2419,  0  )  )</f>
        <v>1009</v>
      </c>
      <c r="I2420" s="4" t="n">
        <f aca="false">IF(  AND(  D2420 &lt; E2420,  E2420 &lt; F2420  ),  1,  0  )</f>
        <v>0</v>
      </c>
      <c r="J2420" s="12" t="n">
        <f aca="false">IF(  AND(  1 = I2420,  OR(  0 = $K2420,  1 = $K2420  )  ),  $C2420,  IF(  AND(  NOT(  "-" = J2419  ),  0 &lt; J2419  ),  J2419,  0  )  )</f>
        <v>1004</v>
      </c>
      <c r="K2420" s="13" t="n">
        <f aca="false">IF(  1 = G2419,  1,  IF(  1 = I2419,  2,  IF(  OR(  "-" = K2419,  1 = M2419),  0,  K2419  )  )  )</f>
        <v>1</v>
      </c>
      <c r="L2420" s="12" t="n">
        <f aca="false">IF(  AND(  1 = K2420,  1 = M2420  ),  (C2420 - H2420) * 100,  IF(  AND( 2 = K2420,  1 = M2420  ),  (J2420 - C2420) * 100,  0  )  )</f>
        <v>0</v>
      </c>
      <c r="M2420" s="6" t="n">
        <f aca="false">IF(  OR(  AND(  1 = K2420,  1 = I2420  ),  AND(  2 =K2420,  1 = G2420  )  ),  1,  0  )</f>
        <v>0</v>
      </c>
      <c r="N2420" s="0" t="n">
        <f aca="false">IF(  AND(  1 = M2420,  0 &lt; L2420  ),  1,  0  )</f>
        <v>0</v>
      </c>
    </row>
    <row r="2421" customFormat="false" ht="12.8" hidden="false" customHeight="false" outlineLevel="0" collapsed="false">
      <c r="A2421" s="5" t="n">
        <v>41229</v>
      </c>
      <c r="B2421" s="6" t="n">
        <f aca="false">YEAR(A2421)</f>
        <v>2012</v>
      </c>
      <c r="C2421" s="7" t="n">
        <v>1057</v>
      </c>
      <c r="D2421" s="8" t="n">
        <f aca="false">AVERAGE($C2417:$C2421)</f>
        <v>1010.6</v>
      </c>
      <c r="E2421" s="8" t="n">
        <f aca="false">AVERAGE($C2397:$C2421)</f>
        <v>1025.48</v>
      </c>
      <c r="F2421" s="8" t="n">
        <f aca="false">AVERAGE($C2347:$C2421)</f>
        <v>959.6</v>
      </c>
      <c r="G2421" s="4" t="n">
        <f aca="false">IF(  AND(  F2421 &lt; E2421,  E2421 &lt; D2421  ),  1,  0  )</f>
        <v>0</v>
      </c>
      <c r="H2421" s="12" t="n">
        <f aca="false">IF(  AND(  1 = G2421,  OR(  0 = $K2421,  2 = $K2421  )  ),  $C2421,  IF(  AND(  NOT(  "-" = H2420  ),  0 &lt; H2420  ),  H2420,  0  )  )</f>
        <v>1009</v>
      </c>
      <c r="I2421" s="4" t="n">
        <f aca="false">IF(  AND(  D2421 &lt; E2421,  E2421 &lt; F2421  ),  1,  0  )</f>
        <v>0</v>
      </c>
      <c r="J2421" s="12" t="n">
        <f aca="false">IF(  AND(  1 = I2421,  OR(  0 = $K2421,  1 = $K2421  )  ),  $C2421,  IF(  AND(  NOT(  "-" = J2420  ),  0 &lt; J2420  ),  J2420,  0  )  )</f>
        <v>1004</v>
      </c>
      <c r="K2421" s="13" t="n">
        <f aca="false">IF(  1 = G2420,  1,  IF(  1 = I2420,  2,  IF(  OR(  "-" = K2420,  1 = M2420),  0,  K2420  )  )  )</f>
        <v>1</v>
      </c>
      <c r="L2421" s="12" t="n">
        <f aca="false">IF(  AND(  1 = K2421,  1 = M2421  ),  (C2421 - H2421) * 100,  IF(  AND( 2 = K2421,  1 = M2421  ),  (J2421 - C2421) * 100,  0  )  )</f>
        <v>0</v>
      </c>
      <c r="M2421" s="6" t="n">
        <f aca="false">IF(  OR(  AND(  1 = K2421,  1 = I2421  ),  AND(  2 =K2421,  1 = G2421  )  ),  1,  0  )</f>
        <v>0</v>
      </c>
      <c r="N2421" s="0" t="n">
        <f aca="false">IF(  AND(  1 = M2421,  0 &lt; L2421  ),  1,  0  )</f>
        <v>0</v>
      </c>
    </row>
    <row r="2422" customFormat="false" ht="12.8" hidden="false" customHeight="false" outlineLevel="0" collapsed="false">
      <c r="A2422" s="5" t="n">
        <v>41232</v>
      </c>
      <c r="B2422" s="6" t="n">
        <f aca="false">YEAR(A2422)</f>
        <v>2012</v>
      </c>
      <c r="C2422" s="7" t="n">
        <v>1068</v>
      </c>
      <c r="D2422" s="8" t="n">
        <f aca="false">AVERAGE($C2418:$C2422)</f>
        <v>1033.8</v>
      </c>
      <c r="E2422" s="8" t="n">
        <f aca="false">AVERAGE($C2398:$C2422)</f>
        <v>1026.8</v>
      </c>
      <c r="F2422" s="8" t="n">
        <f aca="false">AVERAGE($C2348:$C2422)</f>
        <v>962.413333333333</v>
      </c>
      <c r="G2422" s="4" t="n">
        <f aca="false">IF(  AND(  F2422 &lt; E2422,  E2422 &lt; D2422  ),  1,  0  )</f>
        <v>1</v>
      </c>
      <c r="H2422" s="12" t="n">
        <f aca="false">IF(  AND(  1 = G2422,  OR(  0 = $K2422,  2 = $K2422  )  ),  $C2422,  IF(  AND(  NOT(  "-" = H2421  ),  0 &lt; H2421  ),  H2421,  0  )  )</f>
        <v>1009</v>
      </c>
      <c r="I2422" s="4" t="n">
        <f aca="false">IF(  AND(  D2422 &lt; E2422,  E2422 &lt; F2422  ),  1,  0  )</f>
        <v>0</v>
      </c>
      <c r="J2422" s="12" t="n">
        <f aca="false">IF(  AND(  1 = I2422,  OR(  0 = $K2422,  1 = $K2422  )  ),  $C2422,  IF(  AND(  NOT(  "-" = J2421  ),  0 &lt; J2421  ),  J2421,  0  )  )</f>
        <v>1004</v>
      </c>
      <c r="K2422" s="13" t="n">
        <f aca="false">IF(  1 = G2421,  1,  IF(  1 = I2421,  2,  IF(  OR(  "-" = K2421,  1 = M2421),  0,  K2421  )  )  )</f>
        <v>1</v>
      </c>
      <c r="L2422" s="12" t="n">
        <f aca="false">IF(  AND(  1 = K2422,  1 = M2422  ),  (C2422 - H2422) * 100,  IF(  AND( 2 = K2422,  1 = M2422  ),  (J2422 - C2422) * 100,  0  )  )</f>
        <v>0</v>
      </c>
      <c r="M2422" s="6" t="n">
        <f aca="false">IF(  OR(  AND(  1 = K2422,  1 = I2422  ),  AND(  2 =K2422,  1 = G2422  )  ),  1,  0  )</f>
        <v>0</v>
      </c>
      <c r="N2422" s="0" t="n">
        <f aca="false">IF(  AND(  1 = M2422,  0 &lt; L2422  ),  1,  0  )</f>
        <v>0</v>
      </c>
    </row>
    <row r="2423" customFormat="false" ht="12.8" hidden="false" customHeight="false" outlineLevel="0" collapsed="false">
      <c r="A2423" s="5" t="n">
        <v>41233</v>
      </c>
      <c r="B2423" s="6" t="n">
        <f aca="false">YEAR(A2423)</f>
        <v>2012</v>
      </c>
      <c r="C2423" s="7" t="n">
        <v>1029</v>
      </c>
      <c r="D2423" s="8" t="n">
        <f aca="false">AVERAGE($C2419:$C2423)</f>
        <v>1042.4</v>
      </c>
      <c r="E2423" s="8" t="n">
        <f aca="false">AVERAGE($C2399:$C2423)</f>
        <v>1025.64</v>
      </c>
      <c r="F2423" s="8" t="n">
        <f aca="false">AVERAGE($C2349:$C2423)</f>
        <v>965.013333333333</v>
      </c>
      <c r="G2423" s="4" t="n">
        <f aca="false">IF(  AND(  F2423 &lt; E2423,  E2423 &lt; D2423  ),  1,  0  )</f>
        <v>1</v>
      </c>
      <c r="H2423" s="12" t="n">
        <f aca="false">IF(  AND(  1 = G2423,  OR(  0 = $K2423,  2 = $K2423  )  ),  $C2423,  IF(  AND(  NOT(  "-" = H2422  ),  0 &lt; H2422  ),  H2422,  0  )  )</f>
        <v>1009</v>
      </c>
      <c r="I2423" s="4" t="n">
        <f aca="false">IF(  AND(  D2423 &lt; E2423,  E2423 &lt; F2423  ),  1,  0  )</f>
        <v>0</v>
      </c>
      <c r="J2423" s="12" t="n">
        <f aca="false">IF(  AND(  1 = I2423,  OR(  0 = $K2423,  1 = $K2423  )  ),  $C2423,  IF(  AND(  NOT(  "-" = J2422  ),  0 &lt; J2422  ),  J2422,  0  )  )</f>
        <v>1004</v>
      </c>
      <c r="K2423" s="13" t="n">
        <f aca="false">IF(  1 = G2422,  1,  IF(  1 = I2422,  2,  IF(  OR(  "-" = K2422,  1 = M2422),  0,  K2422  )  )  )</f>
        <v>1</v>
      </c>
      <c r="L2423" s="12" t="n">
        <f aca="false">IF(  AND(  1 = K2423,  1 = M2423  ),  (C2423 - H2423) * 100,  IF(  AND( 2 = K2423,  1 = M2423  ),  (J2423 - C2423) * 100,  0  )  )</f>
        <v>0</v>
      </c>
      <c r="M2423" s="6" t="n">
        <f aca="false">IF(  OR(  AND(  1 = K2423,  1 = I2423  ),  AND(  2 =K2423,  1 = G2423  )  ),  1,  0  )</f>
        <v>0</v>
      </c>
      <c r="N2423" s="0" t="n">
        <f aca="false">IF(  AND(  1 = M2423,  0 &lt; L2423  ),  1,  0  )</f>
        <v>0</v>
      </c>
    </row>
    <row r="2424" customFormat="false" ht="12.8" hidden="false" customHeight="false" outlineLevel="0" collapsed="false">
      <c r="A2424" s="5" t="n">
        <v>41234</v>
      </c>
      <c r="B2424" s="6" t="n">
        <f aca="false">YEAR(A2424)</f>
        <v>2012</v>
      </c>
      <c r="C2424" s="7" t="n">
        <v>1015</v>
      </c>
      <c r="D2424" s="8" t="n">
        <f aca="false">AVERAGE($C2420:$C2424)</f>
        <v>1041.6</v>
      </c>
      <c r="E2424" s="8" t="n">
        <f aca="false">AVERAGE($C2400:$C2424)</f>
        <v>1024.28</v>
      </c>
      <c r="F2424" s="8" t="n">
        <f aca="false">AVERAGE($C2350:$C2424)</f>
        <v>967.44</v>
      </c>
      <c r="G2424" s="4" t="n">
        <f aca="false">IF(  AND(  F2424 &lt; E2424,  E2424 &lt; D2424  ),  1,  0  )</f>
        <v>1</v>
      </c>
      <c r="H2424" s="12" t="n">
        <f aca="false">IF(  AND(  1 = G2424,  OR(  0 = $K2424,  2 = $K2424  )  ),  $C2424,  IF(  AND(  NOT(  "-" = H2423  ),  0 &lt; H2423  ),  H2423,  0  )  )</f>
        <v>1009</v>
      </c>
      <c r="I2424" s="4" t="n">
        <f aca="false">IF(  AND(  D2424 &lt; E2424,  E2424 &lt; F2424  ),  1,  0  )</f>
        <v>0</v>
      </c>
      <c r="J2424" s="12" t="n">
        <f aca="false">IF(  AND(  1 = I2424,  OR(  0 = $K2424,  1 = $K2424  )  ),  $C2424,  IF(  AND(  NOT(  "-" = J2423  ),  0 &lt; J2423  ),  J2423,  0  )  )</f>
        <v>1004</v>
      </c>
      <c r="K2424" s="13" t="n">
        <f aca="false">IF(  1 = G2423,  1,  IF(  1 = I2423,  2,  IF(  OR(  "-" = K2423,  1 = M2423),  0,  K2423  )  )  )</f>
        <v>1</v>
      </c>
      <c r="L2424" s="12" t="n">
        <f aca="false">IF(  AND(  1 = K2424,  1 = M2424  ),  (C2424 - H2424) * 100,  IF(  AND( 2 = K2424,  1 = M2424  ),  (J2424 - C2424) * 100,  0  )  )</f>
        <v>0</v>
      </c>
      <c r="M2424" s="6" t="n">
        <f aca="false">IF(  OR(  AND(  1 = K2424,  1 = I2424  ),  AND(  2 =K2424,  1 = G2424  )  ),  1,  0  )</f>
        <v>0</v>
      </c>
      <c r="N2424" s="0" t="n">
        <f aca="false">IF(  AND(  1 = M2424,  0 &lt; L2424  ),  1,  0  )</f>
        <v>0</v>
      </c>
    </row>
    <row r="2425" customFormat="false" ht="12.8" hidden="false" customHeight="false" outlineLevel="0" collapsed="false">
      <c r="A2425" s="5" t="n">
        <v>41235</v>
      </c>
      <c r="B2425" s="6" t="n">
        <f aca="false">YEAR(A2425)</f>
        <v>2012</v>
      </c>
      <c r="C2425" s="7" t="n">
        <v>1039</v>
      </c>
      <c r="D2425" s="8" t="n">
        <f aca="false">AVERAGE($C2421:$C2425)</f>
        <v>1041.6</v>
      </c>
      <c r="E2425" s="8" t="n">
        <f aca="false">AVERAGE($C2401:$C2425)</f>
        <v>1023.12</v>
      </c>
      <c r="F2425" s="8" t="n">
        <f aca="false">AVERAGE($C2351:$C2425)</f>
        <v>970.186666666667</v>
      </c>
      <c r="G2425" s="4" t="n">
        <f aca="false">IF(  AND(  F2425 &lt; E2425,  E2425 &lt; D2425  ),  1,  0  )</f>
        <v>1</v>
      </c>
      <c r="H2425" s="12" t="n">
        <f aca="false">IF(  AND(  1 = G2425,  OR(  0 = $K2425,  2 = $K2425  )  ),  $C2425,  IF(  AND(  NOT(  "-" = H2424  ),  0 &lt; H2424  ),  H2424,  0  )  )</f>
        <v>1009</v>
      </c>
      <c r="I2425" s="4" t="n">
        <f aca="false">IF(  AND(  D2425 &lt; E2425,  E2425 &lt; F2425  ),  1,  0  )</f>
        <v>0</v>
      </c>
      <c r="J2425" s="12" t="n">
        <f aca="false">IF(  AND(  1 = I2425,  OR(  0 = $K2425,  1 = $K2425  )  ),  $C2425,  IF(  AND(  NOT(  "-" = J2424  ),  0 &lt; J2424  ),  J2424,  0  )  )</f>
        <v>1004</v>
      </c>
      <c r="K2425" s="13" t="n">
        <f aca="false">IF(  1 = G2424,  1,  IF(  1 = I2424,  2,  IF(  OR(  "-" = K2424,  1 = M2424),  0,  K2424  )  )  )</f>
        <v>1</v>
      </c>
      <c r="L2425" s="12" t="n">
        <f aca="false">IF(  AND(  1 = K2425,  1 = M2425  ),  (C2425 - H2425) * 100,  IF(  AND( 2 = K2425,  1 = M2425  ),  (J2425 - C2425) * 100,  0  )  )</f>
        <v>0</v>
      </c>
      <c r="M2425" s="6" t="n">
        <f aca="false">IF(  OR(  AND(  1 = K2425,  1 = I2425  ),  AND(  2 =K2425,  1 = G2425  )  ),  1,  0  )</f>
        <v>0</v>
      </c>
      <c r="N2425" s="0" t="n">
        <f aca="false">IF(  AND(  1 = M2425,  0 &lt; L2425  ),  1,  0  )</f>
        <v>0</v>
      </c>
    </row>
    <row r="2426" customFormat="false" ht="12.8" hidden="false" customHeight="false" outlineLevel="0" collapsed="false">
      <c r="A2426" s="5" t="n">
        <v>41239</v>
      </c>
      <c r="B2426" s="6" t="n">
        <f aca="false">YEAR(A2426)</f>
        <v>2012</v>
      </c>
      <c r="C2426" s="7" t="n">
        <v>1036</v>
      </c>
      <c r="D2426" s="8" t="n">
        <f aca="false">AVERAGE($C2422:$C2426)</f>
        <v>1037.4</v>
      </c>
      <c r="E2426" s="8" t="n">
        <f aca="false">AVERAGE($C2402:$C2426)</f>
        <v>1023.04</v>
      </c>
      <c r="F2426" s="8" t="n">
        <f aca="false">AVERAGE($C2352:$C2426)</f>
        <v>972.84</v>
      </c>
      <c r="G2426" s="4" t="n">
        <f aca="false">IF(  AND(  F2426 &lt; E2426,  E2426 &lt; D2426  ),  1,  0  )</f>
        <v>1</v>
      </c>
      <c r="H2426" s="12" t="n">
        <f aca="false">IF(  AND(  1 = G2426,  OR(  0 = $K2426,  2 = $K2426  )  ),  $C2426,  IF(  AND(  NOT(  "-" = H2425  ),  0 &lt; H2425  ),  H2425,  0  )  )</f>
        <v>1009</v>
      </c>
      <c r="I2426" s="4" t="n">
        <f aca="false">IF(  AND(  D2426 &lt; E2426,  E2426 &lt; F2426  ),  1,  0  )</f>
        <v>0</v>
      </c>
      <c r="J2426" s="12" t="n">
        <f aca="false">IF(  AND(  1 = I2426,  OR(  0 = $K2426,  1 = $K2426  )  ),  $C2426,  IF(  AND(  NOT(  "-" = J2425  ),  0 &lt; J2425  ),  J2425,  0  )  )</f>
        <v>1004</v>
      </c>
      <c r="K2426" s="13" t="n">
        <f aca="false">IF(  1 = G2425,  1,  IF(  1 = I2425,  2,  IF(  OR(  "-" = K2425,  1 = M2425),  0,  K2425  )  )  )</f>
        <v>1</v>
      </c>
      <c r="L2426" s="12" t="n">
        <f aca="false">IF(  AND(  1 = K2426,  1 = M2426  ),  (C2426 - H2426) * 100,  IF(  AND( 2 = K2426,  1 = M2426  ),  (J2426 - C2426) * 100,  0  )  )</f>
        <v>0</v>
      </c>
      <c r="M2426" s="6" t="n">
        <f aca="false">IF(  OR(  AND(  1 = K2426,  1 = I2426  ),  AND(  2 =K2426,  1 = G2426  )  ),  1,  0  )</f>
        <v>0</v>
      </c>
      <c r="N2426" s="0" t="n">
        <f aca="false">IF(  AND(  1 = M2426,  0 &lt; L2426  ),  1,  0  )</f>
        <v>0</v>
      </c>
    </row>
    <row r="2427" customFormat="false" ht="12.8" hidden="false" customHeight="false" outlineLevel="0" collapsed="false">
      <c r="A2427" s="5" t="n">
        <v>41240</v>
      </c>
      <c r="B2427" s="6" t="n">
        <f aca="false">YEAR(A2427)</f>
        <v>2012</v>
      </c>
      <c r="C2427" s="7" t="n">
        <v>1014</v>
      </c>
      <c r="D2427" s="8" t="n">
        <f aca="false">AVERAGE($C2423:$C2427)</f>
        <v>1026.6</v>
      </c>
      <c r="E2427" s="8" t="n">
        <f aca="false">AVERAGE($C2403:$C2427)</f>
        <v>1021.8</v>
      </c>
      <c r="F2427" s="8" t="n">
        <f aca="false">AVERAGE($C2353:$C2427)</f>
        <v>974.893333333333</v>
      </c>
      <c r="G2427" s="4" t="n">
        <f aca="false">IF(  AND(  F2427 &lt; E2427,  E2427 &lt; D2427  ),  1,  0  )</f>
        <v>1</v>
      </c>
      <c r="H2427" s="12" t="n">
        <f aca="false">IF(  AND(  1 = G2427,  OR(  0 = $K2427,  2 = $K2427  )  ),  $C2427,  IF(  AND(  NOT(  "-" = H2426  ),  0 &lt; H2426  ),  H2426,  0  )  )</f>
        <v>1009</v>
      </c>
      <c r="I2427" s="4" t="n">
        <f aca="false">IF(  AND(  D2427 &lt; E2427,  E2427 &lt; F2427  ),  1,  0  )</f>
        <v>0</v>
      </c>
      <c r="J2427" s="12" t="n">
        <f aca="false">IF(  AND(  1 = I2427,  OR(  0 = $K2427,  1 = $K2427  )  ),  $C2427,  IF(  AND(  NOT(  "-" = J2426  ),  0 &lt; J2426  ),  J2426,  0  )  )</f>
        <v>1004</v>
      </c>
      <c r="K2427" s="13" t="n">
        <f aca="false">IF(  1 = G2426,  1,  IF(  1 = I2426,  2,  IF(  OR(  "-" = K2426,  1 = M2426),  0,  K2426  )  )  )</f>
        <v>1</v>
      </c>
      <c r="L2427" s="12" t="n">
        <f aca="false">IF(  AND(  1 = K2427,  1 = M2427  ),  (C2427 - H2427) * 100,  IF(  AND( 2 = K2427,  1 = M2427  ),  (J2427 - C2427) * 100,  0  )  )</f>
        <v>0</v>
      </c>
      <c r="M2427" s="6" t="n">
        <f aca="false">IF(  OR(  AND(  1 = K2427,  1 = I2427  ),  AND(  2 =K2427,  1 = G2427  )  ),  1,  0  )</f>
        <v>0</v>
      </c>
      <c r="N2427" s="0" t="n">
        <f aca="false">IF(  AND(  1 = M2427,  0 &lt; L2427  ),  1,  0  )</f>
        <v>0</v>
      </c>
    </row>
    <row r="2428" customFormat="false" ht="12.8" hidden="false" customHeight="false" outlineLevel="0" collapsed="false">
      <c r="A2428" s="5" t="n">
        <v>41241</v>
      </c>
      <c r="B2428" s="6" t="n">
        <f aca="false">YEAR(A2428)</f>
        <v>2012</v>
      </c>
      <c r="C2428" s="7" t="n">
        <v>999</v>
      </c>
      <c r="D2428" s="8" t="n">
        <f aca="false">AVERAGE($C2424:$C2428)</f>
        <v>1020.6</v>
      </c>
      <c r="E2428" s="8" t="n">
        <f aca="false">AVERAGE($C2404:$C2428)</f>
        <v>1019.88</v>
      </c>
      <c r="F2428" s="8" t="n">
        <f aca="false">AVERAGE($C2354:$C2428)</f>
        <v>976.773333333333</v>
      </c>
      <c r="G2428" s="4" t="n">
        <f aca="false">IF(  AND(  F2428 &lt; E2428,  E2428 &lt; D2428  ),  1,  0  )</f>
        <v>1</v>
      </c>
      <c r="H2428" s="12" t="n">
        <f aca="false">IF(  AND(  1 = G2428,  OR(  0 = $K2428,  2 = $K2428  )  ),  $C2428,  IF(  AND(  NOT(  "-" = H2427  ),  0 &lt; H2427  ),  H2427,  0  )  )</f>
        <v>1009</v>
      </c>
      <c r="I2428" s="4" t="n">
        <f aca="false">IF(  AND(  D2428 &lt; E2428,  E2428 &lt; F2428  ),  1,  0  )</f>
        <v>0</v>
      </c>
      <c r="J2428" s="12" t="n">
        <f aca="false">IF(  AND(  1 = I2428,  OR(  0 = $K2428,  1 = $K2428  )  ),  $C2428,  IF(  AND(  NOT(  "-" = J2427  ),  0 &lt; J2427  ),  J2427,  0  )  )</f>
        <v>1004</v>
      </c>
      <c r="K2428" s="13" t="n">
        <f aca="false">IF(  1 = G2427,  1,  IF(  1 = I2427,  2,  IF(  OR(  "-" = K2427,  1 = M2427),  0,  K2427  )  )  )</f>
        <v>1</v>
      </c>
      <c r="L2428" s="12" t="n">
        <f aca="false">IF(  AND(  1 = K2428,  1 = M2428  ),  (C2428 - H2428) * 100,  IF(  AND( 2 = K2428,  1 = M2428  ),  (J2428 - C2428) * 100,  0  )  )</f>
        <v>0</v>
      </c>
      <c r="M2428" s="6" t="n">
        <f aca="false">IF(  OR(  AND(  1 = K2428,  1 = I2428  ),  AND(  2 =K2428,  1 = G2428  )  ),  1,  0  )</f>
        <v>0</v>
      </c>
      <c r="N2428" s="0" t="n">
        <f aca="false">IF(  AND(  1 = M2428,  0 &lt; L2428  ),  1,  0  )</f>
        <v>0</v>
      </c>
    </row>
    <row r="2429" customFormat="false" ht="12.8" hidden="false" customHeight="false" outlineLevel="0" collapsed="false">
      <c r="A2429" s="5" t="n">
        <v>41242</v>
      </c>
      <c r="B2429" s="6" t="n">
        <f aca="false">YEAR(A2429)</f>
        <v>2012</v>
      </c>
      <c r="C2429" s="7" t="n">
        <v>1009</v>
      </c>
      <c r="D2429" s="8" t="n">
        <f aca="false">AVERAGE($C2425:$C2429)</f>
        <v>1019.4</v>
      </c>
      <c r="E2429" s="8" t="n">
        <f aca="false">AVERAGE($C2405:$C2429)</f>
        <v>1019</v>
      </c>
      <c r="F2429" s="8" t="n">
        <f aca="false">AVERAGE($C2355:$C2429)</f>
        <v>978.786666666667</v>
      </c>
      <c r="G2429" s="4" t="n">
        <f aca="false">IF(  AND(  F2429 &lt; E2429,  E2429 &lt; D2429  ),  1,  0  )</f>
        <v>1</v>
      </c>
      <c r="H2429" s="12" t="n">
        <f aca="false">IF(  AND(  1 = G2429,  OR(  0 = $K2429,  2 = $K2429  )  ),  $C2429,  IF(  AND(  NOT(  "-" = H2428  ),  0 &lt; H2428  ),  H2428,  0  )  )</f>
        <v>1009</v>
      </c>
      <c r="I2429" s="4" t="n">
        <f aca="false">IF(  AND(  D2429 &lt; E2429,  E2429 &lt; F2429  ),  1,  0  )</f>
        <v>0</v>
      </c>
      <c r="J2429" s="12" t="n">
        <f aca="false">IF(  AND(  1 = I2429,  OR(  0 = $K2429,  1 = $K2429  )  ),  $C2429,  IF(  AND(  NOT(  "-" = J2428  ),  0 &lt; J2428  ),  J2428,  0  )  )</f>
        <v>1004</v>
      </c>
      <c r="K2429" s="13" t="n">
        <f aca="false">IF(  1 = G2428,  1,  IF(  1 = I2428,  2,  IF(  OR(  "-" = K2428,  1 = M2428),  0,  K2428  )  )  )</f>
        <v>1</v>
      </c>
      <c r="L2429" s="12" t="n">
        <f aca="false">IF(  AND(  1 = K2429,  1 = M2429  ),  (C2429 - H2429) * 100,  IF(  AND( 2 = K2429,  1 = M2429  ),  (J2429 - C2429) * 100,  0  )  )</f>
        <v>0</v>
      </c>
      <c r="M2429" s="6" t="n">
        <f aca="false">IF(  OR(  AND(  1 = K2429,  1 = I2429  ),  AND(  2 =K2429,  1 = G2429  )  ),  1,  0  )</f>
        <v>0</v>
      </c>
      <c r="N2429" s="0" t="n">
        <f aca="false">IF(  AND(  1 = M2429,  0 &lt; L2429  ),  1,  0  )</f>
        <v>0</v>
      </c>
    </row>
    <row r="2430" customFormat="false" ht="12.8" hidden="false" customHeight="false" outlineLevel="0" collapsed="false">
      <c r="A2430" s="5" t="n">
        <v>41243</v>
      </c>
      <c r="B2430" s="6" t="n">
        <f aca="false">YEAR(A2430)</f>
        <v>2012</v>
      </c>
      <c r="C2430" s="7" t="n">
        <v>995</v>
      </c>
      <c r="D2430" s="8" t="n">
        <f aca="false">AVERAGE($C2426:$C2430)</f>
        <v>1010.6</v>
      </c>
      <c r="E2430" s="8" t="n">
        <f aca="false">AVERAGE($C2406:$C2430)</f>
        <v>1016.36</v>
      </c>
      <c r="F2430" s="8" t="n">
        <f aca="false">AVERAGE($C2356:$C2430)</f>
        <v>980.906666666667</v>
      </c>
      <c r="G2430" s="4" t="n">
        <f aca="false">IF(  AND(  F2430 &lt; E2430,  E2430 &lt; D2430  ),  1,  0  )</f>
        <v>0</v>
      </c>
      <c r="H2430" s="12" t="n">
        <f aca="false">IF(  AND(  1 = G2430,  OR(  0 = $K2430,  2 = $K2430  )  ),  $C2430,  IF(  AND(  NOT(  "-" = H2429  ),  0 &lt; H2429  ),  H2429,  0  )  )</f>
        <v>1009</v>
      </c>
      <c r="I2430" s="4" t="n">
        <f aca="false">IF(  AND(  D2430 &lt; E2430,  E2430 &lt; F2430  ),  1,  0  )</f>
        <v>0</v>
      </c>
      <c r="J2430" s="12" t="n">
        <f aca="false">IF(  AND(  1 = I2430,  OR(  0 = $K2430,  1 = $K2430  )  ),  $C2430,  IF(  AND(  NOT(  "-" = J2429  ),  0 &lt; J2429  ),  J2429,  0  )  )</f>
        <v>1004</v>
      </c>
      <c r="K2430" s="13" t="n">
        <f aca="false">IF(  1 = G2429,  1,  IF(  1 = I2429,  2,  IF(  OR(  "-" = K2429,  1 = M2429),  0,  K2429  )  )  )</f>
        <v>1</v>
      </c>
      <c r="L2430" s="12" t="n">
        <f aca="false">IF(  AND(  1 = K2430,  1 = M2430  ),  (C2430 - H2430) * 100,  IF(  AND( 2 = K2430,  1 = M2430  ),  (J2430 - C2430) * 100,  0  )  )</f>
        <v>0</v>
      </c>
      <c r="M2430" s="6" t="n">
        <f aca="false">IF(  OR(  AND(  1 = K2430,  1 = I2430  ),  AND(  2 =K2430,  1 = G2430  )  ),  1,  0  )</f>
        <v>0</v>
      </c>
      <c r="N2430" s="0" t="n">
        <f aca="false">IF(  AND(  1 = M2430,  0 &lt; L2430  ),  1,  0  )</f>
        <v>0</v>
      </c>
    </row>
    <row r="2431" customFormat="false" ht="12.8" hidden="false" customHeight="false" outlineLevel="0" collapsed="false">
      <c r="A2431" s="5" t="n">
        <v>41246</v>
      </c>
      <c r="B2431" s="6" t="n">
        <f aca="false">YEAR(A2431)</f>
        <v>2012</v>
      </c>
      <c r="C2431" s="7" t="n">
        <v>967</v>
      </c>
      <c r="D2431" s="8" t="n">
        <f aca="false">AVERAGE($C2427:$C2431)</f>
        <v>996.8</v>
      </c>
      <c r="E2431" s="8" t="n">
        <f aca="false">AVERAGE($C2407:$C2431)</f>
        <v>1013.8</v>
      </c>
      <c r="F2431" s="8" t="n">
        <f aca="false">AVERAGE($C2357:$C2431)</f>
        <v>982.52</v>
      </c>
      <c r="G2431" s="4" t="n">
        <f aca="false">IF(  AND(  F2431 &lt; E2431,  E2431 &lt; D2431  ),  1,  0  )</f>
        <v>0</v>
      </c>
      <c r="H2431" s="12" t="n">
        <f aca="false">IF(  AND(  1 = G2431,  OR(  0 = $K2431,  2 = $K2431  )  ),  $C2431,  IF(  AND(  NOT(  "-" = H2430  ),  0 &lt; H2430  ),  H2430,  0  )  )</f>
        <v>1009</v>
      </c>
      <c r="I2431" s="4" t="n">
        <f aca="false">IF(  AND(  D2431 &lt; E2431,  E2431 &lt; F2431  ),  1,  0  )</f>
        <v>0</v>
      </c>
      <c r="J2431" s="12" t="n">
        <f aca="false">IF(  AND(  1 = I2431,  OR(  0 = $K2431,  1 = $K2431  )  ),  $C2431,  IF(  AND(  NOT(  "-" = J2430  ),  0 &lt; J2430  ),  J2430,  0  )  )</f>
        <v>1004</v>
      </c>
      <c r="K2431" s="13" t="n">
        <f aca="false">IF(  1 = G2430,  1,  IF(  1 = I2430,  2,  IF(  OR(  "-" = K2430,  1 = M2430),  0,  K2430  )  )  )</f>
        <v>1</v>
      </c>
      <c r="L2431" s="12" t="n">
        <f aca="false">IF(  AND(  1 = K2431,  1 = M2431  ),  (C2431 - H2431) * 100,  IF(  AND( 2 = K2431,  1 = M2431  ),  (J2431 - C2431) * 100,  0  )  )</f>
        <v>0</v>
      </c>
      <c r="M2431" s="6" t="n">
        <f aca="false">IF(  OR(  AND(  1 = K2431,  1 = I2431  ),  AND(  2 =K2431,  1 = G2431  )  ),  1,  0  )</f>
        <v>0</v>
      </c>
      <c r="N2431" s="0" t="n">
        <f aca="false">IF(  AND(  1 = M2431,  0 &lt; L2431  ),  1,  0  )</f>
        <v>0</v>
      </c>
    </row>
    <row r="2432" customFormat="false" ht="12.8" hidden="false" customHeight="false" outlineLevel="0" collapsed="false">
      <c r="A2432" s="5" t="n">
        <v>41247</v>
      </c>
      <c r="B2432" s="6" t="n">
        <f aca="false">YEAR(A2432)</f>
        <v>2012</v>
      </c>
      <c r="C2432" s="7" t="n">
        <v>989</v>
      </c>
      <c r="D2432" s="8" t="n">
        <f aca="false">AVERAGE($C2428:$C2432)</f>
        <v>991.8</v>
      </c>
      <c r="E2432" s="8" t="n">
        <f aca="false">AVERAGE($C2408:$C2432)</f>
        <v>1012.72</v>
      </c>
      <c r="F2432" s="8" t="n">
        <f aca="false">AVERAGE($C2358:$C2432)</f>
        <v>984</v>
      </c>
      <c r="G2432" s="4" t="n">
        <f aca="false">IF(  AND(  F2432 &lt; E2432,  E2432 &lt; D2432  ),  1,  0  )</f>
        <v>0</v>
      </c>
      <c r="H2432" s="12" t="n">
        <f aca="false">IF(  AND(  1 = G2432,  OR(  0 = $K2432,  2 = $K2432  )  ),  $C2432,  IF(  AND(  NOT(  "-" = H2431  ),  0 &lt; H2431  ),  H2431,  0  )  )</f>
        <v>1009</v>
      </c>
      <c r="I2432" s="4" t="n">
        <f aca="false">IF(  AND(  D2432 &lt; E2432,  E2432 &lt; F2432  ),  1,  0  )</f>
        <v>0</v>
      </c>
      <c r="J2432" s="12" t="n">
        <f aca="false">IF(  AND(  1 = I2432,  OR(  0 = $K2432,  1 = $K2432  )  ),  $C2432,  IF(  AND(  NOT(  "-" = J2431  ),  0 &lt; J2431  ),  J2431,  0  )  )</f>
        <v>1004</v>
      </c>
      <c r="K2432" s="13" t="n">
        <f aca="false">IF(  1 = G2431,  1,  IF(  1 = I2431,  2,  IF(  OR(  "-" = K2431,  1 = M2431),  0,  K2431  )  )  )</f>
        <v>1</v>
      </c>
      <c r="L2432" s="12" t="n">
        <f aca="false">IF(  AND(  1 = K2432,  1 = M2432  ),  (C2432 - H2432) * 100,  IF(  AND( 2 = K2432,  1 = M2432  ),  (J2432 - C2432) * 100,  0  )  )</f>
        <v>0</v>
      </c>
      <c r="M2432" s="6" t="n">
        <f aca="false">IF(  OR(  AND(  1 = K2432,  1 = I2432  ),  AND(  2 =K2432,  1 = G2432  )  ),  1,  0  )</f>
        <v>0</v>
      </c>
      <c r="N2432" s="0" t="n">
        <f aca="false">IF(  AND(  1 = M2432,  0 &lt; L2432  ),  1,  0  )</f>
        <v>0</v>
      </c>
    </row>
    <row r="2433" customFormat="false" ht="12.8" hidden="false" customHeight="false" outlineLevel="0" collapsed="false">
      <c r="A2433" s="5" t="n">
        <v>41248</v>
      </c>
      <c r="B2433" s="6" t="n">
        <f aca="false">YEAR(A2433)</f>
        <v>2012</v>
      </c>
      <c r="C2433" s="7" t="n">
        <v>974</v>
      </c>
      <c r="D2433" s="8" t="n">
        <f aca="false">AVERAGE($C2429:$C2433)</f>
        <v>986.8</v>
      </c>
      <c r="E2433" s="8" t="n">
        <f aca="false">AVERAGE($C2409:$C2433)</f>
        <v>1011.48</v>
      </c>
      <c r="F2433" s="8" t="n">
        <f aca="false">AVERAGE($C2359:$C2433)</f>
        <v>985.306666666667</v>
      </c>
      <c r="G2433" s="4" t="n">
        <f aca="false">IF(  AND(  F2433 &lt; E2433,  E2433 &lt; D2433  ),  1,  0  )</f>
        <v>0</v>
      </c>
      <c r="H2433" s="12" t="n">
        <f aca="false">IF(  AND(  1 = G2433,  OR(  0 = $K2433,  2 = $K2433  )  ),  $C2433,  IF(  AND(  NOT(  "-" = H2432  ),  0 &lt; H2432  ),  H2432,  0  )  )</f>
        <v>1009</v>
      </c>
      <c r="I2433" s="4" t="n">
        <f aca="false">IF(  AND(  D2433 &lt; E2433,  E2433 &lt; F2433  ),  1,  0  )</f>
        <v>0</v>
      </c>
      <c r="J2433" s="12" t="n">
        <f aca="false">IF(  AND(  1 = I2433,  OR(  0 = $K2433,  1 = $K2433  )  ),  $C2433,  IF(  AND(  NOT(  "-" = J2432  ),  0 &lt; J2432  ),  J2432,  0  )  )</f>
        <v>1004</v>
      </c>
      <c r="K2433" s="13" t="n">
        <f aca="false">IF(  1 = G2432,  1,  IF(  1 = I2432,  2,  IF(  OR(  "-" = K2432,  1 = M2432),  0,  K2432  )  )  )</f>
        <v>1</v>
      </c>
      <c r="L2433" s="12" t="n">
        <f aca="false">IF(  AND(  1 = K2433,  1 = M2433  ),  (C2433 - H2433) * 100,  IF(  AND( 2 = K2433,  1 = M2433  ),  (J2433 - C2433) * 100,  0  )  )</f>
        <v>0</v>
      </c>
      <c r="M2433" s="6" t="n">
        <f aca="false">IF(  OR(  AND(  1 = K2433,  1 = I2433  ),  AND(  2 =K2433,  1 = G2433  )  ),  1,  0  )</f>
        <v>0</v>
      </c>
      <c r="N2433" s="0" t="n">
        <f aca="false">IF(  AND(  1 = M2433,  0 &lt; L2433  ),  1,  0  )</f>
        <v>0</v>
      </c>
    </row>
    <row r="2434" customFormat="false" ht="12.8" hidden="false" customHeight="false" outlineLevel="0" collapsed="false">
      <c r="A2434" s="5" t="n">
        <v>41249</v>
      </c>
      <c r="B2434" s="6" t="n">
        <f aca="false">YEAR(A2434)</f>
        <v>2012</v>
      </c>
      <c r="C2434" s="7" t="n">
        <v>977</v>
      </c>
      <c r="D2434" s="8" t="n">
        <f aca="false">AVERAGE($C2430:$C2434)</f>
        <v>980.4</v>
      </c>
      <c r="E2434" s="8" t="n">
        <f aca="false">AVERAGE($C2410:$C2434)</f>
        <v>1009.64</v>
      </c>
      <c r="F2434" s="8" t="n">
        <f aca="false">AVERAGE($C2360:$C2434)</f>
        <v>986.706666666667</v>
      </c>
      <c r="G2434" s="4" t="n">
        <f aca="false">IF(  AND(  F2434 &lt; E2434,  E2434 &lt; D2434  ),  1,  0  )</f>
        <v>0</v>
      </c>
      <c r="H2434" s="12" t="n">
        <f aca="false">IF(  AND(  1 = G2434,  OR(  0 = $K2434,  2 = $K2434  )  ),  $C2434,  IF(  AND(  NOT(  "-" = H2433  ),  0 &lt; H2433  ),  H2433,  0  )  )</f>
        <v>1009</v>
      </c>
      <c r="I2434" s="4" t="n">
        <f aca="false">IF(  AND(  D2434 &lt; E2434,  E2434 &lt; F2434  ),  1,  0  )</f>
        <v>0</v>
      </c>
      <c r="J2434" s="12" t="n">
        <f aca="false">IF(  AND(  1 = I2434,  OR(  0 = $K2434,  1 = $K2434  )  ),  $C2434,  IF(  AND(  NOT(  "-" = J2433  ),  0 &lt; J2433  ),  J2433,  0  )  )</f>
        <v>1004</v>
      </c>
      <c r="K2434" s="13" t="n">
        <f aca="false">IF(  1 = G2433,  1,  IF(  1 = I2433,  2,  IF(  OR(  "-" = K2433,  1 = M2433),  0,  K2433  )  )  )</f>
        <v>1</v>
      </c>
      <c r="L2434" s="12" t="n">
        <f aca="false">IF(  AND(  1 = K2434,  1 = M2434  ),  (C2434 - H2434) * 100,  IF(  AND( 2 = K2434,  1 = M2434  ),  (J2434 - C2434) * 100,  0  )  )</f>
        <v>0</v>
      </c>
      <c r="M2434" s="6" t="n">
        <f aca="false">IF(  OR(  AND(  1 = K2434,  1 = I2434  ),  AND(  2 =K2434,  1 = G2434  )  ),  1,  0  )</f>
        <v>0</v>
      </c>
      <c r="N2434" s="0" t="n">
        <f aca="false">IF(  AND(  1 = M2434,  0 &lt; L2434  ),  1,  0  )</f>
        <v>0</v>
      </c>
    </row>
    <row r="2435" customFormat="false" ht="12.8" hidden="false" customHeight="false" outlineLevel="0" collapsed="false">
      <c r="A2435" s="5" t="n">
        <v>41250</v>
      </c>
      <c r="B2435" s="6" t="n">
        <f aca="false">YEAR(A2435)</f>
        <v>2012</v>
      </c>
      <c r="C2435" s="7" t="n">
        <v>967</v>
      </c>
      <c r="D2435" s="8" t="n">
        <f aca="false">AVERAGE($C2431:$C2435)</f>
        <v>974.8</v>
      </c>
      <c r="E2435" s="8" t="n">
        <f aca="false">AVERAGE($C2411:$C2435)</f>
        <v>1007.12</v>
      </c>
      <c r="F2435" s="8" t="n">
        <f aca="false">AVERAGE($C2361:$C2435)</f>
        <v>987.72</v>
      </c>
      <c r="G2435" s="4" t="n">
        <f aca="false">IF(  AND(  F2435 &lt; E2435,  E2435 &lt; D2435  ),  1,  0  )</f>
        <v>0</v>
      </c>
      <c r="H2435" s="12" t="n">
        <f aca="false">IF(  AND(  1 = G2435,  OR(  0 = $K2435,  2 = $K2435  )  ),  $C2435,  IF(  AND(  NOT(  "-" = H2434  ),  0 &lt; H2434  ),  H2434,  0  )  )</f>
        <v>1009</v>
      </c>
      <c r="I2435" s="4" t="n">
        <f aca="false">IF(  AND(  D2435 &lt; E2435,  E2435 &lt; F2435  ),  1,  0  )</f>
        <v>0</v>
      </c>
      <c r="J2435" s="12" t="n">
        <f aca="false">IF(  AND(  1 = I2435,  OR(  0 = $K2435,  1 = $K2435  )  ),  $C2435,  IF(  AND(  NOT(  "-" = J2434  ),  0 &lt; J2434  ),  J2434,  0  )  )</f>
        <v>1004</v>
      </c>
      <c r="K2435" s="13" t="n">
        <f aca="false">IF(  1 = G2434,  1,  IF(  1 = I2434,  2,  IF(  OR(  "-" = K2434,  1 = M2434),  0,  K2434  )  )  )</f>
        <v>1</v>
      </c>
      <c r="L2435" s="12" t="n">
        <f aca="false">IF(  AND(  1 = K2435,  1 = M2435  ),  (C2435 - H2435) * 100,  IF(  AND( 2 = K2435,  1 = M2435  ),  (J2435 - C2435) * 100,  0  )  )</f>
        <v>0</v>
      </c>
      <c r="M2435" s="6" t="n">
        <f aca="false">IF(  OR(  AND(  1 = K2435,  1 = I2435  ),  AND(  2 =K2435,  1 = G2435  )  ),  1,  0  )</f>
        <v>0</v>
      </c>
      <c r="N2435" s="0" t="n">
        <f aca="false">IF(  AND(  1 = M2435,  0 &lt; L2435  ),  1,  0  )</f>
        <v>0</v>
      </c>
    </row>
    <row r="2436" customFormat="false" ht="12.8" hidden="false" customHeight="false" outlineLevel="0" collapsed="false">
      <c r="A2436" s="5" t="n">
        <v>41253</v>
      </c>
      <c r="B2436" s="6" t="n">
        <f aca="false">YEAR(A2436)</f>
        <v>2012</v>
      </c>
      <c r="C2436" s="7" t="n">
        <v>925</v>
      </c>
      <c r="D2436" s="8" t="n">
        <f aca="false">AVERAGE($C2432:$C2436)</f>
        <v>966.4</v>
      </c>
      <c r="E2436" s="8" t="n">
        <f aca="false">AVERAGE($C2412:$C2436)</f>
        <v>1003.2</v>
      </c>
      <c r="F2436" s="8" t="n">
        <f aca="false">AVERAGE($C2362:$C2436)</f>
        <v>988.266666666667</v>
      </c>
      <c r="G2436" s="4" t="n">
        <f aca="false">IF(  AND(  F2436 &lt; E2436,  E2436 &lt; D2436  ),  1,  0  )</f>
        <v>0</v>
      </c>
      <c r="H2436" s="12" t="n">
        <f aca="false">IF(  AND(  1 = G2436,  OR(  0 = $K2436,  2 = $K2436  )  ),  $C2436,  IF(  AND(  NOT(  "-" = H2435  ),  0 &lt; H2435  ),  H2435,  0  )  )</f>
        <v>1009</v>
      </c>
      <c r="I2436" s="4" t="n">
        <f aca="false">IF(  AND(  D2436 &lt; E2436,  E2436 &lt; F2436  ),  1,  0  )</f>
        <v>0</v>
      </c>
      <c r="J2436" s="12" t="n">
        <f aca="false">IF(  AND(  1 = I2436,  OR(  0 = $K2436,  1 = $K2436  )  ),  $C2436,  IF(  AND(  NOT(  "-" = J2435  ),  0 &lt; J2435  ),  J2435,  0  )  )</f>
        <v>1004</v>
      </c>
      <c r="K2436" s="13" t="n">
        <f aca="false">IF(  1 = G2435,  1,  IF(  1 = I2435,  2,  IF(  OR(  "-" = K2435,  1 = M2435),  0,  K2435  )  )  )</f>
        <v>1</v>
      </c>
      <c r="L2436" s="12" t="n">
        <f aca="false">IF(  AND(  1 = K2436,  1 = M2436  ),  (C2436 - H2436) * 100,  IF(  AND( 2 = K2436,  1 = M2436  ),  (J2436 - C2436) * 100,  0  )  )</f>
        <v>0</v>
      </c>
      <c r="M2436" s="6" t="n">
        <f aca="false">IF(  OR(  AND(  1 = K2436,  1 = I2436  ),  AND(  2 =K2436,  1 = G2436  )  ),  1,  0  )</f>
        <v>0</v>
      </c>
      <c r="N2436" s="0" t="n">
        <f aca="false">IF(  AND(  1 = M2436,  0 &lt; L2436  ),  1,  0  )</f>
        <v>0</v>
      </c>
    </row>
    <row r="2437" customFormat="false" ht="12.8" hidden="false" customHeight="false" outlineLevel="0" collapsed="false">
      <c r="A2437" s="5" t="n">
        <v>41254</v>
      </c>
      <c r="B2437" s="6" t="n">
        <f aca="false">YEAR(A2437)</f>
        <v>2012</v>
      </c>
      <c r="C2437" s="7" t="n">
        <v>887</v>
      </c>
      <c r="D2437" s="8" t="n">
        <f aca="false">AVERAGE($C2433:$C2437)</f>
        <v>946</v>
      </c>
      <c r="E2437" s="8" t="n">
        <f aca="false">AVERAGE($C2413:$C2437)</f>
        <v>998.04</v>
      </c>
      <c r="F2437" s="8" t="n">
        <f aca="false">AVERAGE($C2363:$C2437)</f>
        <v>988.16</v>
      </c>
      <c r="G2437" s="4" t="n">
        <f aca="false">IF(  AND(  F2437 &lt; E2437,  E2437 &lt; D2437  ),  1,  0  )</f>
        <v>0</v>
      </c>
      <c r="H2437" s="12" t="n">
        <f aca="false">IF(  AND(  1 = G2437,  OR(  0 = $K2437,  2 = $K2437  )  ),  $C2437,  IF(  AND(  NOT(  "-" = H2436  ),  0 &lt; H2436  ),  H2436,  0  )  )</f>
        <v>1009</v>
      </c>
      <c r="I2437" s="4" t="n">
        <f aca="false">IF(  AND(  D2437 &lt; E2437,  E2437 &lt; F2437  ),  1,  0  )</f>
        <v>0</v>
      </c>
      <c r="J2437" s="12" t="n">
        <f aca="false">IF(  AND(  1 = I2437,  OR(  0 = $K2437,  1 = $K2437  )  ),  $C2437,  IF(  AND(  NOT(  "-" = J2436  ),  0 &lt; J2436  ),  J2436,  0  )  )</f>
        <v>1004</v>
      </c>
      <c r="K2437" s="13" t="n">
        <f aca="false">IF(  1 = G2436,  1,  IF(  1 = I2436,  2,  IF(  OR(  "-" = K2436,  1 = M2436),  0,  K2436  )  )  )</f>
        <v>1</v>
      </c>
      <c r="L2437" s="12" t="n">
        <f aca="false">IF(  AND(  1 = K2437,  1 = M2437  ),  (C2437 - H2437) * 100,  IF(  AND( 2 = K2437,  1 = M2437  ),  (J2437 - C2437) * 100,  0  )  )</f>
        <v>0</v>
      </c>
      <c r="M2437" s="6" t="n">
        <f aca="false">IF(  OR(  AND(  1 = K2437,  1 = I2437  ),  AND(  2 =K2437,  1 = G2437  )  ),  1,  0  )</f>
        <v>0</v>
      </c>
      <c r="N2437" s="0" t="n">
        <f aca="false">IF(  AND(  1 = M2437,  0 &lt; L2437  ),  1,  0  )</f>
        <v>0</v>
      </c>
    </row>
    <row r="2438" customFormat="false" ht="12.8" hidden="false" customHeight="false" outlineLevel="0" collapsed="false">
      <c r="A2438" s="5" t="n">
        <v>41255</v>
      </c>
      <c r="B2438" s="6" t="n">
        <f aca="false">YEAR(A2438)</f>
        <v>2012</v>
      </c>
      <c r="C2438" s="7" t="n">
        <v>894</v>
      </c>
      <c r="D2438" s="8" t="n">
        <f aca="false">AVERAGE($C2434:$C2438)</f>
        <v>930</v>
      </c>
      <c r="E2438" s="8" t="n">
        <f aca="false">AVERAGE($C2414:$C2438)</f>
        <v>993.6</v>
      </c>
      <c r="F2438" s="8" t="n">
        <f aca="false">AVERAGE($C2364:$C2438)</f>
        <v>988.226666666667</v>
      </c>
      <c r="G2438" s="4" t="n">
        <f aca="false">IF(  AND(  F2438 &lt; E2438,  E2438 &lt; D2438  ),  1,  0  )</f>
        <v>0</v>
      </c>
      <c r="H2438" s="12" t="n">
        <f aca="false">IF(  AND(  1 = G2438,  OR(  0 = $K2438,  2 = $K2438  )  ),  $C2438,  IF(  AND(  NOT(  "-" = H2437  ),  0 &lt; H2437  ),  H2437,  0  )  )</f>
        <v>1009</v>
      </c>
      <c r="I2438" s="4" t="n">
        <f aca="false">IF(  AND(  D2438 &lt; E2438,  E2438 &lt; F2438  ),  1,  0  )</f>
        <v>0</v>
      </c>
      <c r="J2438" s="12" t="n">
        <f aca="false">IF(  AND(  1 = I2438,  OR(  0 = $K2438,  1 = $K2438  )  ),  $C2438,  IF(  AND(  NOT(  "-" = J2437  ),  0 &lt; J2437  ),  J2437,  0  )  )</f>
        <v>1004</v>
      </c>
      <c r="K2438" s="13" t="n">
        <f aca="false">IF(  1 = G2437,  1,  IF(  1 = I2437,  2,  IF(  OR(  "-" = K2437,  1 = M2437),  0,  K2437  )  )  )</f>
        <v>1</v>
      </c>
      <c r="L2438" s="12" t="n">
        <f aca="false">IF(  AND(  1 = K2438,  1 = M2438  ),  (C2438 - H2438) * 100,  IF(  AND( 2 = K2438,  1 = M2438  ),  (J2438 - C2438) * 100,  0  )  )</f>
        <v>0</v>
      </c>
      <c r="M2438" s="6" t="n">
        <f aca="false">IF(  OR(  AND(  1 = K2438,  1 = I2438  ),  AND(  2 =K2438,  1 = G2438  )  ),  1,  0  )</f>
        <v>0</v>
      </c>
      <c r="N2438" s="0" t="n">
        <f aca="false">IF(  AND(  1 = M2438,  0 &lt; L2438  ),  1,  0  )</f>
        <v>0</v>
      </c>
    </row>
    <row r="2439" customFormat="false" ht="12.8" hidden="false" customHeight="false" outlineLevel="0" collapsed="false">
      <c r="A2439" s="5" t="n">
        <v>41256</v>
      </c>
      <c r="B2439" s="6" t="n">
        <f aca="false">YEAR(A2439)</f>
        <v>2012</v>
      </c>
      <c r="C2439" s="7" t="n">
        <v>907</v>
      </c>
      <c r="D2439" s="8" t="n">
        <f aca="false">AVERAGE($C2435:$C2439)</f>
        <v>916</v>
      </c>
      <c r="E2439" s="8" t="n">
        <f aca="false">AVERAGE($C2415:$C2439)</f>
        <v>989.32</v>
      </c>
      <c r="F2439" s="8" t="n">
        <f aca="false">AVERAGE($C2365:$C2439)</f>
        <v>988.386666666667</v>
      </c>
      <c r="G2439" s="4" t="n">
        <f aca="false">IF(  AND(  F2439 &lt; E2439,  E2439 &lt; D2439  ),  1,  0  )</f>
        <v>0</v>
      </c>
      <c r="H2439" s="12" t="n">
        <f aca="false">IF(  AND(  1 = G2439,  OR(  0 = $K2439,  2 = $K2439  )  ),  $C2439,  IF(  AND(  NOT(  "-" = H2438  ),  0 &lt; H2438  ),  H2438,  0  )  )</f>
        <v>1009</v>
      </c>
      <c r="I2439" s="4" t="n">
        <f aca="false">IF(  AND(  D2439 &lt; E2439,  E2439 &lt; F2439  ),  1,  0  )</f>
        <v>0</v>
      </c>
      <c r="J2439" s="12" t="n">
        <f aca="false">IF(  AND(  1 = I2439,  OR(  0 = $K2439,  1 = $K2439  )  ),  $C2439,  IF(  AND(  NOT(  "-" = J2438  ),  0 &lt; J2438  ),  J2438,  0  )  )</f>
        <v>1004</v>
      </c>
      <c r="K2439" s="13" t="n">
        <f aca="false">IF(  1 = G2438,  1,  IF(  1 = I2438,  2,  IF(  OR(  "-" = K2438,  1 = M2438),  0,  K2438  )  )  )</f>
        <v>1</v>
      </c>
      <c r="L2439" s="12" t="n">
        <f aca="false">IF(  AND(  1 = K2439,  1 = M2439  ),  (C2439 - H2439) * 100,  IF(  AND( 2 = K2439,  1 = M2439  ),  (J2439 - C2439) * 100,  0  )  )</f>
        <v>0</v>
      </c>
      <c r="M2439" s="6" t="n">
        <f aca="false">IF(  OR(  AND(  1 = K2439,  1 = I2439  ),  AND(  2 =K2439,  1 = G2439  )  ),  1,  0  )</f>
        <v>0</v>
      </c>
      <c r="N2439" s="0" t="n">
        <f aca="false">IF(  AND(  1 = M2439,  0 &lt; L2439  ),  1,  0  )</f>
        <v>0</v>
      </c>
    </row>
    <row r="2440" customFormat="false" ht="12.8" hidden="false" customHeight="false" outlineLevel="0" collapsed="false">
      <c r="A2440" s="5" t="n">
        <v>41257</v>
      </c>
      <c r="B2440" s="6" t="n">
        <f aca="false">YEAR(A2440)</f>
        <v>2012</v>
      </c>
      <c r="C2440" s="7" t="n">
        <v>873</v>
      </c>
      <c r="D2440" s="8" t="n">
        <f aca="false">AVERAGE($C2436:$C2440)</f>
        <v>897.2</v>
      </c>
      <c r="E2440" s="8" t="n">
        <f aca="false">AVERAGE($C2416:$C2440)</f>
        <v>984.08</v>
      </c>
      <c r="F2440" s="8" t="n">
        <f aca="false">AVERAGE($C2366:$C2440)</f>
        <v>988.226666666667</v>
      </c>
      <c r="G2440" s="4" t="n">
        <f aca="false">IF(  AND(  F2440 &lt; E2440,  E2440 &lt; D2440  ),  1,  0  )</f>
        <v>0</v>
      </c>
      <c r="H2440" s="12" t="n">
        <f aca="false">IF(  AND(  1 = G2440,  OR(  0 = $K2440,  2 = $K2440  )  ),  $C2440,  IF(  AND(  NOT(  "-" = H2439  ),  0 &lt; H2439  ),  H2439,  0  )  )</f>
        <v>1009</v>
      </c>
      <c r="I2440" s="4" t="n">
        <f aca="false">IF(  AND(  D2440 &lt; E2440,  E2440 &lt; F2440  ),  1,  0  )</f>
        <v>1</v>
      </c>
      <c r="J2440" s="12" t="n">
        <f aca="false">IF(  AND(  1 = I2440,  OR(  0 = $K2440,  1 = $K2440  )  ),  $C2440,  IF(  AND(  NOT(  "-" = J2439  ),  0 &lt; J2439  ),  J2439,  0  )  )</f>
        <v>873</v>
      </c>
      <c r="K2440" s="13" t="n">
        <f aca="false">IF(  1 = G2439,  1,  IF(  1 = I2439,  2,  IF(  OR(  "-" = K2439,  1 = M2439),  0,  K2439  )  )  )</f>
        <v>1</v>
      </c>
      <c r="L2440" s="12" t="n">
        <f aca="false">IF(  AND(  1 = K2440,  1 = M2440  ),  (C2440 - H2440) * 100,  IF(  AND( 2 = K2440,  1 = M2440  ),  (J2440 - C2440) * 100,  0  )  )</f>
        <v>-13600</v>
      </c>
      <c r="M2440" s="6" t="n">
        <f aca="false">IF(  OR(  AND(  1 = K2440,  1 = I2440  ),  AND(  2 =K2440,  1 = G2440  )  ),  1,  0  )</f>
        <v>1</v>
      </c>
      <c r="N2440" s="0" t="n">
        <f aca="false">IF(  AND(  1 = M2440,  0 &lt; L2440  ),  1,  0  )</f>
        <v>0</v>
      </c>
    </row>
    <row r="2441" customFormat="false" ht="12.8" hidden="false" customHeight="false" outlineLevel="0" collapsed="false">
      <c r="A2441" s="5" t="n">
        <v>41260</v>
      </c>
      <c r="B2441" s="6" t="n">
        <f aca="false">YEAR(A2441)</f>
        <v>2012</v>
      </c>
      <c r="C2441" s="7" t="n">
        <v>883</v>
      </c>
      <c r="D2441" s="8" t="n">
        <f aca="false">AVERAGE($C2437:$C2441)</f>
        <v>888.8</v>
      </c>
      <c r="E2441" s="8" t="n">
        <f aca="false">AVERAGE($C2417:$C2441)</f>
        <v>980</v>
      </c>
      <c r="F2441" s="8" t="n">
        <f aca="false">AVERAGE($C2367:$C2441)</f>
        <v>987.986666666667</v>
      </c>
      <c r="G2441" s="4" t="n">
        <f aca="false">IF(  AND(  F2441 &lt; E2441,  E2441 &lt; D2441  ),  1,  0  )</f>
        <v>0</v>
      </c>
      <c r="H2441" s="12" t="n">
        <f aca="false">IF(  AND(  1 = G2441,  OR(  0 = $K2441,  2 = $K2441  )  ),  $C2441,  IF(  AND(  NOT(  "-" = H2440  ),  0 &lt; H2440  ),  H2440,  0  )  )</f>
        <v>1009</v>
      </c>
      <c r="I2441" s="4" t="n">
        <f aca="false">IF(  AND(  D2441 &lt; E2441,  E2441 &lt; F2441  ),  1,  0  )</f>
        <v>1</v>
      </c>
      <c r="J2441" s="12" t="n">
        <f aca="false">IF(  AND(  1 = I2441,  OR(  0 = $K2441,  1 = $K2441  )  ),  $C2441,  IF(  AND(  NOT(  "-" = J2440  ),  0 &lt; J2440  ),  J2440,  0  )  )</f>
        <v>873</v>
      </c>
      <c r="K2441" s="13" t="n">
        <f aca="false">IF(  1 = G2440,  1,  IF(  1 = I2440,  2,  IF(  OR(  "-" = K2440,  1 = M2440),  0,  K2440  )  )  )</f>
        <v>2</v>
      </c>
      <c r="L2441" s="12" t="n">
        <f aca="false">IF(  AND(  1 = K2441,  1 = M2441  ),  (C2441 - H2441) * 100,  IF(  AND( 2 = K2441,  1 = M2441  ),  (J2441 - C2441) * 100,  0  )  )</f>
        <v>0</v>
      </c>
      <c r="M2441" s="6" t="n">
        <f aca="false">IF(  OR(  AND(  1 = K2441,  1 = I2441  ),  AND(  2 =K2441,  1 = G2441  )  ),  1,  0  )</f>
        <v>0</v>
      </c>
      <c r="N2441" s="0" t="n">
        <f aca="false">IF(  AND(  1 = M2441,  0 &lt; L2441  ),  1,  0  )</f>
        <v>0</v>
      </c>
    </row>
    <row r="2442" customFormat="false" ht="12.8" hidden="false" customHeight="false" outlineLevel="0" collapsed="false">
      <c r="A2442" s="5" t="n">
        <v>41261</v>
      </c>
      <c r="B2442" s="6" t="n">
        <f aca="false">YEAR(A2442)</f>
        <v>2012</v>
      </c>
      <c r="C2442" s="7" t="n">
        <v>896</v>
      </c>
      <c r="D2442" s="8" t="n">
        <f aca="false">AVERAGE($C2438:$C2442)</f>
        <v>890.6</v>
      </c>
      <c r="E2442" s="8" t="n">
        <f aca="false">AVERAGE($C2418:$C2442)</f>
        <v>977.76</v>
      </c>
      <c r="F2442" s="8" t="n">
        <f aca="false">AVERAGE($C2368:$C2442)</f>
        <v>988.093333333333</v>
      </c>
      <c r="G2442" s="4" t="n">
        <f aca="false">IF(  AND(  F2442 &lt; E2442,  E2442 &lt; D2442  ),  1,  0  )</f>
        <v>0</v>
      </c>
      <c r="H2442" s="12" t="n">
        <f aca="false">IF(  AND(  1 = G2442,  OR(  0 = $K2442,  2 = $K2442  )  ),  $C2442,  IF(  AND(  NOT(  "-" = H2441  ),  0 &lt; H2441  ),  H2441,  0  )  )</f>
        <v>1009</v>
      </c>
      <c r="I2442" s="4" t="n">
        <f aca="false">IF(  AND(  D2442 &lt; E2442,  E2442 &lt; F2442  ),  1,  0  )</f>
        <v>1</v>
      </c>
      <c r="J2442" s="12" t="n">
        <f aca="false">IF(  AND(  1 = I2442,  OR(  0 = $K2442,  1 = $K2442  )  ),  $C2442,  IF(  AND(  NOT(  "-" = J2441  ),  0 &lt; J2441  ),  J2441,  0  )  )</f>
        <v>873</v>
      </c>
      <c r="K2442" s="13" t="n">
        <f aca="false">IF(  1 = G2441,  1,  IF(  1 = I2441,  2,  IF(  OR(  "-" = K2441,  1 = M2441),  0,  K2441  )  )  )</f>
        <v>2</v>
      </c>
      <c r="L2442" s="12" t="n">
        <f aca="false">IF(  AND(  1 = K2442,  1 = M2442  ),  (C2442 - H2442) * 100,  IF(  AND( 2 = K2442,  1 = M2442  ),  (J2442 - C2442) * 100,  0  )  )</f>
        <v>0</v>
      </c>
      <c r="M2442" s="6" t="n">
        <f aca="false">IF(  OR(  AND(  1 = K2442,  1 = I2442  ),  AND(  2 =K2442,  1 = G2442  )  ),  1,  0  )</f>
        <v>0</v>
      </c>
      <c r="N2442" s="0" t="n">
        <f aca="false">IF(  AND(  1 = M2442,  0 &lt; L2442  ),  1,  0  )</f>
        <v>0</v>
      </c>
    </row>
    <row r="2443" customFormat="false" ht="12.8" hidden="false" customHeight="false" outlineLevel="0" collapsed="false">
      <c r="A2443" s="5" t="n">
        <v>41262</v>
      </c>
      <c r="B2443" s="6" t="n">
        <f aca="false">YEAR(A2443)</f>
        <v>2012</v>
      </c>
      <c r="C2443" s="7" t="n">
        <v>897</v>
      </c>
      <c r="D2443" s="8" t="n">
        <f aca="false">AVERAGE($C2439:$C2443)</f>
        <v>891.2</v>
      </c>
      <c r="E2443" s="8" t="n">
        <f aca="false">AVERAGE($C2419:$C2443)</f>
        <v>974.2</v>
      </c>
      <c r="F2443" s="8" t="n">
        <f aca="false">AVERAGE($C2369:$C2443)</f>
        <v>988.426666666667</v>
      </c>
      <c r="G2443" s="4" t="n">
        <f aca="false">IF(  AND(  F2443 &lt; E2443,  E2443 &lt; D2443  ),  1,  0  )</f>
        <v>0</v>
      </c>
      <c r="H2443" s="12" t="n">
        <f aca="false">IF(  AND(  1 = G2443,  OR(  0 = $K2443,  2 = $K2443  )  ),  $C2443,  IF(  AND(  NOT(  "-" = H2442  ),  0 &lt; H2442  ),  H2442,  0  )  )</f>
        <v>1009</v>
      </c>
      <c r="I2443" s="4" t="n">
        <f aca="false">IF(  AND(  D2443 &lt; E2443,  E2443 &lt; F2443  ),  1,  0  )</f>
        <v>1</v>
      </c>
      <c r="J2443" s="12" t="n">
        <f aca="false">IF(  AND(  1 = I2443,  OR(  0 = $K2443,  1 = $K2443  )  ),  $C2443,  IF(  AND(  NOT(  "-" = J2442  ),  0 &lt; J2442  ),  J2442,  0  )  )</f>
        <v>873</v>
      </c>
      <c r="K2443" s="13" t="n">
        <f aca="false">IF(  1 = G2442,  1,  IF(  1 = I2442,  2,  IF(  OR(  "-" = K2442,  1 = M2442),  0,  K2442  )  )  )</f>
        <v>2</v>
      </c>
      <c r="L2443" s="12" t="n">
        <f aca="false">IF(  AND(  1 = K2443,  1 = M2443  ),  (C2443 - H2443) * 100,  IF(  AND( 2 = K2443,  1 = M2443  ),  (J2443 - C2443) * 100,  0  )  )</f>
        <v>0</v>
      </c>
      <c r="M2443" s="6" t="n">
        <f aca="false">IF(  OR(  AND(  1 = K2443,  1 = I2443  ),  AND(  2 =K2443,  1 = G2443  )  ),  1,  0  )</f>
        <v>0</v>
      </c>
      <c r="N2443" s="0" t="n">
        <f aca="false">IF(  AND(  1 = M2443,  0 &lt; L2443  ),  1,  0  )</f>
        <v>0</v>
      </c>
    </row>
    <row r="2444" customFormat="false" ht="12.8" hidden="false" customHeight="false" outlineLevel="0" collapsed="false">
      <c r="A2444" s="5" t="n">
        <v>41263</v>
      </c>
      <c r="B2444" s="6" t="n">
        <f aca="false">YEAR(A2444)</f>
        <v>2012</v>
      </c>
      <c r="C2444" s="7" t="n">
        <v>875</v>
      </c>
      <c r="D2444" s="8" t="n">
        <f aca="false">AVERAGE($C2440:$C2444)</f>
        <v>884.8</v>
      </c>
      <c r="E2444" s="8" t="n">
        <f aca="false">AVERAGE($C2420:$C2444)</f>
        <v>968.44</v>
      </c>
      <c r="F2444" s="8" t="n">
        <f aca="false">AVERAGE($C2370:$C2444)</f>
        <v>988.533333333333</v>
      </c>
      <c r="G2444" s="4" t="n">
        <f aca="false">IF(  AND(  F2444 &lt; E2444,  E2444 &lt; D2444  ),  1,  0  )</f>
        <v>0</v>
      </c>
      <c r="H2444" s="12" t="n">
        <f aca="false">IF(  AND(  1 = G2444,  OR(  0 = $K2444,  2 = $K2444  )  ),  $C2444,  IF(  AND(  NOT(  "-" = H2443  ),  0 &lt; H2443  ),  H2443,  0  )  )</f>
        <v>1009</v>
      </c>
      <c r="I2444" s="4" t="n">
        <f aca="false">IF(  AND(  D2444 &lt; E2444,  E2444 &lt; F2444  ),  1,  0  )</f>
        <v>1</v>
      </c>
      <c r="J2444" s="12" t="n">
        <f aca="false">IF(  AND(  1 = I2444,  OR(  0 = $K2444,  1 = $K2444  )  ),  $C2444,  IF(  AND(  NOT(  "-" = J2443  ),  0 &lt; J2443  ),  J2443,  0  )  )</f>
        <v>873</v>
      </c>
      <c r="K2444" s="13" t="n">
        <f aca="false">IF(  1 = G2443,  1,  IF(  1 = I2443,  2,  IF(  OR(  "-" = K2443,  1 = M2443),  0,  K2443  )  )  )</f>
        <v>2</v>
      </c>
      <c r="L2444" s="12" t="n">
        <f aca="false">IF(  AND(  1 = K2444,  1 = M2444  ),  (C2444 - H2444) * 100,  IF(  AND( 2 = K2444,  1 = M2444  ),  (J2444 - C2444) * 100,  0  )  )</f>
        <v>0</v>
      </c>
      <c r="M2444" s="6" t="n">
        <f aca="false">IF(  OR(  AND(  1 = K2444,  1 = I2444  ),  AND(  2 =K2444,  1 = G2444  )  ),  1,  0  )</f>
        <v>0</v>
      </c>
      <c r="N2444" s="0" t="n">
        <f aca="false">IF(  AND(  1 = M2444,  0 &lt; L2444  ),  1,  0  )</f>
        <v>0</v>
      </c>
    </row>
    <row r="2445" customFormat="false" ht="12.8" hidden="false" customHeight="false" outlineLevel="0" collapsed="false">
      <c r="A2445" s="5" t="n">
        <v>41264</v>
      </c>
      <c r="B2445" s="6" t="n">
        <f aca="false">YEAR(A2445)</f>
        <v>2012</v>
      </c>
      <c r="C2445" s="7" t="n">
        <v>855</v>
      </c>
      <c r="D2445" s="8" t="n">
        <f aca="false">AVERAGE($C2441:$C2445)</f>
        <v>881.2</v>
      </c>
      <c r="E2445" s="8" t="n">
        <f aca="false">AVERAGE($C2421:$C2445)</f>
        <v>961.08</v>
      </c>
      <c r="F2445" s="8" t="n">
        <f aca="false">AVERAGE($C2371:$C2445)</f>
        <v>988.306666666667</v>
      </c>
      <c r="G2445" s="4" t="n">
        <f aca="false">IF(  AND(  F2445 &lt; E2445,  E2445 &lt; D2445  ),  1,  0  )</f>
        <v>0</v>
      </c>
      <c r="H2445" s="12" t="n">
        <f aca="false">IF(  AND(  1 = G2445,  OR(  0 = $K2445,  2 = $K2445  )  ),  $C2445,  IF(  AND(  NOT(  "-" = H2444  ),  0 &lt; H2444  ),  H2444,  0  )  )</f>
        <v>1009</v>
      </c>
      <c r="I2445" s="4" t="n">
        <f aca="false">IF(  AND(  D2445 &lt; E2445,  E2445 &lt; F2445  ),  1,  0  )</f>
        <v>1</v>
      </c>
      <c r="J2445" s="12" t="n">
        <f aca="false">IF(  AND(  1 = I2445,  OR(  0 = $K2445,  1 = $K2445  )  ),  $C2445,  IF(  AND(  NOT(  "-" = J2444  ),  0 &lt; J2444  ),  J2444,  0  )  )</f>
        <v>873</v>
      </c>
      <c r="K2445" s="13" t="n">
        <f aca="false">IF(  1 = G2444,  1,  IF(  1 = I2444,  2,  IF(  OR(  "-" = K2444,  1 = M2444),  0,  K2444  )  )  )</f>
        <v>2</v>
      </c>
      <c r="L2445" s="12" t="n">
        <f aca="false">IF(  AND(  1 = K2445,  1 = M2445  ),  (C2445 - H2445) * 100,  IF(  AND( 2 = K2445,  1 = M2445  ),  (J2445 - C2445) * 100,  0  )  )</f>
        <v>0</v>
      </c>
      <c r="M2445" s="6" t="n">
        <f aca="false">IF(  OR(  AND(  1 = K2445,  1 = I2445  ),  AND(  2 =K2445,  1 = G2445  )  ),  1,  0  )</f>
        <v>0</v>
      </c>
      <c r="N2445" s="0" t="n">
        <f aca="false">IF(  AND(  1 = M2445,  0 &lt; L2445  ),  1,  0  )</f>
        <v>0</v>
      </c>
    </row>
    <row r="2446" customFormat="false" ht="12.8" hidden="false" customHeight="false" outlineLevel="0" collapsed="false">
      <c r="A2446" s="5" t="n">
        <v>41268</v>
      </c>
      <c r="B2446" s="6" t="n">
        <f aca="false">YEAR(A2446)</f>
        <v>2012</v>
      </c>
      <c r="C2446" s="7" t="n">
        <v>864</v>
      </c>
      <c r="D2446" s="8" t="n">
        <f aca="false">AVERAGE($C2442:$C2446)</f>
        <v>877.4</v>
      </c>
      <c r="E2446" s="8" t="n">
        <f aca="false">AVERAGE($C2422:$C2446)</f>
        <v>953.36</v>
      </c>
      <c r="F2446" s="8" t="n">
        <f aca="false">AVERAGE($C2372:$C2446)</f>
        <v>988.266666666667</v>
      </c>
      <c r="G2446" s="4" t="n">
        <f aca="false">IF(  AND(  F2446 &lt; E2446,  E2446 &lt; D2446  ),  1,  0  )</f>
        <v>0</v>
      </c>
      <c r="H2446" s="12" t="n">
        <f aca="false">IF(  AND(  1 = G2446,  OR(  0 = $K2446,  2 = $K2446  )  ),  $C2446,  IF(  AND(  NOT(  "-" = H2445  ),  0 &lt; H2445  ),  H2445,  0  )  )</f>
        <v>1009</v>
      </c>
      <c r="I2446" s="4" t="n">
        <f aca="false">IF(  AND(  D2446 &lt; E2446,  E2446 &lt; F2446  ),  1,  0  )</f>
        <v>1</v>
      </c>
      <c r="J2446" s="12" t="n">
        <f aca="false">IF(  AND(  1 = I2446,  OR(  0 = $K2446,  1 = $K2446  )  ),  $C2446,  IF(  AND(  NOT(  "-" = J2445  ),  0 &lt; J2445  ),  J2445,  0  )  )</f>
        <v>873</v>
      </c>
      <c r="K2446" s="13" t="n">
        <f aca="false">IF(  1 = G2445,  1,  IF(  1 = I2445,  2,  IF(  OR(  "-" = K2445,  1 = M2445),  0,  K2445  )  )  )</f>
        <v>2</v>
      </c>
      <c r="L2446" s="12" t="n">
        <f aca="false">IF(  AND(  1 = K2446,  1 = M2446  ),  (C2446 - H2446) * 100,  IF(  AND( 2 = K2446,  1 = M2446  ),  (J2446 - C2446) * 100,  0  )  )</f>
        <v>0</v>
      </c>
      <c r="M2446" s="6" t="n">
        <f aca="false">IF(  OR(  AND(  1 = K2446,  1 = I2446  ),  AND(  2 =K2446,  1 = G2446  )  ),  1,  0  )</f>
        <v>0</v>
      </c>
      <c r="N2446" s="0" t="n">
        <f aca="false">IF(  AND(  1 = M2446,  0 &lt; L2446  ),  1,  0  )</f>
        <v>0</v>
      </c>
    </row>
    <row r="2447" customFormat="false" ht="12.8" hidden="false" customHeight="false" outlineLevel="0" collapsed="false">
      <c r="A2447" s="5" t="n">
        <v>41269</v>
      </c>
      <c r="B2447" s="6" t="n">
        <f aca="false">YEAR(A2447)</f>
        <v>2012</v>
      </c>
      <c r="C2447" s="7" t="n">
        <v>859</v>
      </c>
      <c r="D2447" s="8" t="n">
        <f aca="false">AVERAGE($C2443:$C2447)</f>
        <v>870</v>
      </c>
      <c r="E2447" s="8" t="n">
        <f aca="false">AVERAGE($C2423:$C2447)</f>
        <v>945</v>
      </c>
      <c r="F2447" s="8" t="n">
        <f aca="false">AVERAGE($C2373:$C2447)</f>
        <v>988.186666666667</v>
      </c>
      <c r="G2447" s="4" t="n">
        <f aca="false">IF(  AND(  F2447 &lt; E2447,  E2447 &lt; D2447  ),  1,  0  )</f>
        <v>0</v>
      </c>
      <c r="H2447" s="12" t="n">
        <f aca="false">IF(  AND(  1 = G2447,  OR(  0 = $K2447,  2 = $K2447  )  ),  $C2447,  IF(  AND(  NOT(  "-" = H2446  ),  0 &lt; H2446  ),  H2446,  0  )  )</f>
        <v>1009</v>
      </c>
      <c r="I2447" s="4" t="n">
        <f aca="false">IF(  AND(  D2447 &lt; E2447,  E2447 &lt; F2447  ),  1,  0  )</f>
        <v>1</v>
      </c>
      <c r="J2447" s="12" t="n">
        <f aca="false">IF(  AND(  1 = I2447,  OR(  0 = $K2447,  1 = $K2447  )  ),  $C2447,  IF(  AND(  NOT(  "-" = J2446  ),  0 &lt; J2446  ),  J2446,  0  )  )</f>
        <v>873</v>
      </c>
      <c r="K2447" s="13" t="n">
        <f aca="false">IF(  1 = G2446,  1,  IF(  1 = I2446,  2,  IF(  OR(  "-" = K2446,  1 = M2446),  0,  K2446  )  )  )</f>
        <v>2</v>
      </c>
      <c r="L2447" s="12" t="n">
        <f aca="false">IF(  AND(  1 = K2447,  1 = M2447  ),  (C2447 - H2447) * 100,  IF(  AND( 2 = K2447,  1 = M2447  ),  (J2447 - C2447) * 100,  0  )  )</f>
        <v>0</v>
      </c>
      <c r="M2447" s="6" t="n">
        <f aca="false">IF(  OR(  AND(  1 = K2447,  1 = I2447  ),  AND(  2 =K2447,  1 = G2447  )  ),  1,  0  )</f>
        <v>0</v>
      </c>
      <c r="N2447" s="0" t="n">
        <f aca="false">IF(  AND(  1 = M2447,  0 &lt; L2447  ),  1,  0  )</f>
        <v>0</v>
      </c>
    </row>
    <row r="2448" customFormat="false" ht="12.8" hidden="false" customHeight="false" outlineLevel="0" collapsed="false">
      <c r="A2448" s="5" t="n">
        <v>41270</v>
      </c>
      <c r="B2448" s="6" t="n">
        <f aca="false">YEAR(A2448)</f>
        <v>2012</v>
      </c>
      <c r="C2448" s="7" t="n">
        <v>872</v>
      </c>
      <c r="D2448" s="8" t="n">
        <f aca="false">AVERAGE($C2444:$C2448)</f>
        <v>865</v>
      </c>
      <c r="E2448" s="8" t="n">
        <f aca="false">AVERAGE($C2424:$C2448)</f>
        <v>938.72</v>
      </c>
      <c r="F2448" s="8" t="n">
        <f aca="false">AVERAGE($C2374:$C2448)</f>
        <v>988.28</v>
      </c>
      <c r="G2448" s="4" t="n">
        <f aca="false">IF(  AND(  F2448 &lt; E2448,  E2448 &lt; D2448  ),  1,  0  )</f>
        <v>0</v>
      </c>
      <c r="H2448" s="12" t="n">
        <f aca="false">IF(  AND(  1 = G2448,  OR(  0 = $K2448,  2 = $K2448  )  ),  $C2448,  IF(  AND(  NOT(  "-" = H2447  ),  0 &lt; H2447  ),  H2447,  0  )  )</f>
        <v>1009</v>
      </c>
      <c r="I2448" s="4" t="n">
        <f aca="false">IF(  AND(  D2448 &lt; E2448,  E2448 &lt; F2448  ),  1,  0  )</f>
        <v>1</v>
      </c>
      <c r="J2448" s="12" t="n">
        <f aca="false">IF(  AND(  1 = I2448,  OR(  0 = $K2448,  1 = $K2448  )  ),  $C2448,  IF(  AND(  NOT(  "-" = J2447  ),  0 &lt; J2447  ),  J2447,  0  )  )</f>
        <v>873</v>
      </c>
      <c r="K2448" s="13" t="n">
        <f aca="false">IF(  1 = G2447,  1,  IF(  1 = I2447,  2,  IF(  OR(  "-" = K2447,  1 = M2447),  0,  K2447  )  )  )</f>
        <v>2</v>
      </c>
      <c r="L2448" s="12" t="n">
        <f aca="false">IF(  AND(  1 = K2448,  1 = M2448  ),  (C2448 - H2448) * 100,  IF(  AND( 2 = K2448,  1 = M2448  ),  (J2448 - C2448) * 100,  0  )  )</f>
        <v>0</v>
      </c>
      <c r="M2448" s="6" t="n">
        <f aca="false">IF(  OR(  AND(  1 = K2448,  1 = I2448  ),  AND(  2 =K2448,  1 = G2448  )  ),  1,  0  )</f>
        <v>0</v>
      </c>
      <c r="N2448" s="0" t="n">
        <f aca="false">IF(  AND(  1 = M2448,  0 &lt; L2448  ),  1,  0  )</f>
        <v>0</v>
      </c>
    </row>
    <row r="2449" customFormat="false" ht="12.8" hidden="false" customHeight="false" outlineLevel="0" collapsed="false">
      <c r="A2449" s="5" t="n">
        <v>41271</v>
      </c>
      <c r="B2449" s="6" t="n">
        <f aca="false">YEAR(A2449)</f>
        <v>2012</v>
      </c>
      <c r="C2449" s="7" t="n">
        <v>907</v>
      </c>
      <c r="D2449" s="8" t="n">
        <f aca="false">AVERAGE($C2445:$C2449)</f>
        <v>871.4</v>
      </c>
      <c r="E2449" s="8" t="n">
        <f aca="false">AVERAGE($C2425:$C2449)</f>
        <v>934.4</v>
      </c>
      <c r="F2449" s="8" t="n">
        <f aca="false">AVERAGE($C2375:$C2449)</f>
        <v>988.626666666667</v>
      </c>
      <c r="G2449" s="4" t="n">
        <f aca="false">IF(  AND(  F2449 &lt; E2449,  E2449 &lt; D2449  ),  1,  0  )</f>
        <v>0</v>
      </c>
      <c r="H2449" s="12" t="n">
        <f aca="false">IF(  AND(  1 = G2449,  OR(  0 = $K2449,  2 = $K2449  )  ),  $C2449,  IF(  AND(  NOT(  "-" = H2448  ),  0 &lt; H2448  ),  H2448,  0  )  )</f>
        <v>1009</v>
      </c>
      <c r="I2449" s="4" t="n">
        <f aca="false">IF(  AND(  D2449 &lt; E2449,  E2449 &lt; F2449  ),  1,  0  )</f>
        <v>1</v>
      </c>
      <c r="J2449" s="12" t="n">
        <f aca="false">IF(  AND(  1 = I2449,  OR(  0 = $K2449,  1 = $K2449  )  ),  $C2449,  IF(  AND(  NOT(  "-" = J2448  ),  0 &lt; J2448  ),  J2448,  0  )  )</f>
        <v>873</v>
      </c>
      <c r="K2449" s="13" t="n">
        <f aca="false">IF(  1 = G2448,  1,  IF(  1 = I2448,  2,  IF(  OR(  "-" = K2448,  1 = M2448),  0,  K2448  )  )  )</f>
        <v>2</v>
      </c>
      <c r="L2449" s="12" t="n">
        <f aca="false">IF(  AND(  1 = K2449,  1 = M2449  ),  (C2449 - H2449) * 100,  IF(  AND( 2 = K2449,  1 = M2449  ),  (J2449 - C2449) * 100,  0  )  )</f>
        <v>0</v>
      </c>
      <c r="M2449" s="6" t="n">
        <f aca="false">IF(  OR(  AND(  1 = K2449,  1 = I2449  ),  AND(  2 =K2449,  1 = G2449  )  ),  1,  0  )</f>
        <v>0</v>
      </c>
      <c r="N2449" s="0" t="n">
        <f aca="false">IF(  AND(  1 = M2449,  0 &lt; L2449  ),  1,  0  )</f>
        <v>0</v>
      </c>
    </row>
    <row r="2450" customFormat="false" ht="12.8" hidden="false" customHeight="false" outlineLevel="0" collapsed="false">
      <c r="A2450" s="5" t="n">
        <v>41278</v>
      </c>
      <c r="B2450" s="6" t="n">
        <f aca="false">YEAR(A2450)</f>
        <v>2013</v>
      </c>
      <c r="C2450" s="7" t="n">
        <v>918</v>
      </c>
      <c r="D2450" s="8" t="n">
        <f aca="false">AVERAGE($C2446:$C2450)</f>
        <v>884</v>
      </c>
      <c r="E2450" s="8" t="n">
        <f aca="false">AVERAGE($C2426:$C2450)</f>
        <v>929.56</v>
      </c>
      <c r="F2450" s="8" t="n">
        <f aca="false">AVERAGE($C2376:$C2450)</f>
        <v>989.253333333333</v>
      </c>
      <c r="G2450" s="4" t="n">
        <f aca="false">IF(  AND(  F2450 &lt; E2450,  E2450 &lt; D2450  ),  1,  0  )</f>
        <v>0</v>
      </c>
      <c r="H2450" s="12" t="n">
        <f aca="false">IF(  AND(  1 = G2450,  OR(  0 = $K2450,  2 = $K2450  )  ),  $C2450,  IF(  AND(  NOT(  "-" = H2449  ),  0 &lt; H2449  ),  H2449,  0  )  )</f>
        <v>1009</v>
      </c>
      <c r="I2450" s="4" t="n">
        <f aca="false">IF(  AND(  D2450 &lt; E2450,  E2450 &lt; F2450  ),  1,  0  )</f>
        <v>1</v>
      </c>
      <c r="J2450" s="12" t="n">
        <f aca="false">IF(  AND(  1 = I2450,  OR(  0 = $K2450,  1 = $K2450  )  ),  $C2450,  IF(  AND(  NOT(  "-" = J2449  ),  0 &lt; J2449  ),  J2449,  0  )  )</f>
        <v>873</v>
      </c>
      <c r="K2450" s="13" t="n">
        <f aca="false">IF(  1 = G2449,  1,  IF(  1 = I2449,  2,  IF(  OR(  "-" = K2449,  1 = M2449),  0,  K2449  )  )  )</f>
        <v>2</v>
      </c>
      <c r="L2450" s="12" t="n">
        <f aca="false">IF(  AND(  1 = K2450,  1 = M2450  ),  (C2450 - H2450) * 100,  IF(  AND( 2 = K2450,  1 = M2450  ),  (J2450 - C2450) * 100,  0  )  )</f>
        <v>0</v>
      </c>
      <c r="M2450" s="6" t="n">
        <f aca="false">IF(  OR(  AND(  1 = K2450,  1 = I2450  ),  AND(  2 =K2450,  1 = G2450  )  ),  1,  0  )</f>
        <v>0</v>
      </c>
      <c r="N2450" s="0" t="n">
        <f aca="false">IF(  AND(  1 = M2450,  0 &lt; L2450  ),  1,  0  )</f>
        <v>0</v>
      </c>
    </row>
    <row r="2451" customFormat="false" ht="12.8" hidden="false" customHeight="false" outlineLevel="0" collapsed="false">
      <c r="A2451" s="5" t="n">
        <v>41281</v>
      </c>
      <c r="B2451" s="6" t="n">
        <f aca="false">YEAR(A2451)</f>
        <v>2013</v>
      </c>
      <c r="C2451" s="7" t="n">
        <v>895</v>
      </c>
      <c r="D2451" s="8" t="n">
        <f aca="false">AVERAGE($C2447:$C2451)</f>
        <v>890.2</v>
      </c>
      <c r="E2451" s="8" t="n">
        <f aca="false">AVERAGE($C2427:$C2451)</f>
        <v>923.92</v>
      </c>
      <c r="F2451" s="8" t="n">
        <f aca="false">AVERAGE($C2377:$C2451)</f>
        <v>989.146666666667</v>
      </c>
      <c r="G2451" s="4" t="n">
        <f aca="false">IF(  AND(  F2451 &lt; E2451,  E2451 &lt; D2451  ),  1,  0  )</f>
        <v>0</v>
      </c>
      <c r="H2451" s="12" t="n">
        <f aca="false">IF(  AND(  1 = G2451,  OR(  0 = $K2451,  2 = $K2451  )  ),  $C2451,  IF(  AND(  NOT(  "-" = H2450  ),  0 &lt; H2450  ),  H2450,  0  )  )</f>
        <v>1009</v>
      </c>
      <c r="I2451" s="4" t="n">
        <f aca="false">IF(  AND(  D2451 &lt; E2451,  E2451 &lt; F2451  ),  1,  0  )</f>
        <v>1</v>
      </c>
      <c r="J2451" s="12" t="n">
        <f aca="false">IF(  AND(  1 = I2451,  OR(  0 = $K2451,  1 = $K2451  )  ),  $C2451,  IF(  AND(  NOT(  "-" = J2450  ),  0 &lt; J2450  ),  J2450,  0  )  )</f>
        <v>873</v>
      </c>
      <c r="K2451" s="13" t="n">
        <f aca="false">IF(  1 = G2450,  1,  IF(  1 = I2450,  2,  IF(  OR(  "-" = K2450,  1 = M2450),  0,  K2450  )  )  )</f>
        <v>2</v>
      </c>
      <c r="L2451" s="12" t="n">
        <f aca="false">IF(  AND(  1 = K2451,  1 = M2451  ),  (C2451 - H2451) * 100,  IF(  AND( 2 = K2451,  1 = M2451  ),  (J2451 - C2451) * 100,  0  )  )</f>
        <v>0</v>
      </c>
      <c r="M2451" s="6" t="n">
        <f aca="false">IF(  OR(  AND(  1 = K2451,  1 = I2451  ),  AND(  2 =K2451,  1 = G2451  )  ),  1,  0  )</f>
        <v>0</v>
      </c>
      <c r="N2451" s="0" t="n">
        <f aca="false">IF(  AND(  1 = M2451,  0 &lt; L2451  ),  1,  0  )</f>
        <v>0</v>
      </c>
    </row>
    <row r="2452" customFormat="false" ht="12.8" hidden="false" customHeight="false" outlineLevel="0" collapsed="false">
      <c r="A2452" s="5" t="n">
        <v>41282</v>
      </c>
      <c r="B2452" s="6" t="n">
        <f aca="false">YEAR(A2452)</f>
        <v>2013</v>
      </c>
      <c r="C2452" s="7" t="n">
        <v>869</v>
      </c>
      <c r="D2452" s="8" t="n">
        <f aca="false">AVERAGE($C2448:$C2452)</f>
        <v>892.2</v>
      </c>
      <c r="E2452" s="8" t="n">
        <f aca="false">AVERAGE($C2428:$C2452)</f>
        <v>918.12</v>
      </c>
      <c r="F2452" s="8" t="n">
        <f aca="false">AVERAGE($C2378:$C2452)</f>
        <v>988.306666666667</v>
      </c>
      <c r="G2452" s="4" t="n">
        <f aca="false">IF(  AND(  F2452 &lt; E2452,  E2452 &lt; D2452  ),  1,  0  )</f>
        <v>0</v>
      </c>
      <c r="H2452" s="12" t="n">
        <f aca="false">IF(  AND(  1 = G2452,  OR(  0 = $K2452,  2 = $K2452  )  ),  $C2452,  IF(  AND(  NOT(  "-" = H2451  ),  0 &lt; H2451  ),  H2451,  0  )  )</f>
        <v>1009</v>
      </c>
      <c r="I2452" s="4" t="n">
        <f aca="false">IF(  AND(  D2452 &lt; E2452,  E2452 &lt; F2452  ),  1,  0  )</f>
        <v>1</v>
      </c>
      <c r="J2452" s="12" t="n">
        <f aca="false">IF(  AND(  1 = I2452,  OR(  0 = $K2452,  1 = $K2452  )  ),  $C2452,  IF(  AND(  NOT(  "-" = J2451  ),  0 &lt; J2451  ),  J2451,  0  )  )</f>
        <v>873</v>
      </c>
      <c r="K2452" s="13" t="n">
        <f aca="false">IF(  1 = G2451,  1,  IF(  1 = I2451,  2,  IF(  OR(  "-" = K2451,  1 = M2451),  0,  K2451  )  )  )</f>
        <v>2</v>
      </c>
      <c r="L2452" s="12" t="n">
        <f aca="false">IF(  AND(  1 = K2452,  1 = M2452  ),  (C2452 - H2452) * 100,  IF(  AND( 2 = K2452,  1 = M2452  ),  (J2452 - C2452) * 100,  0  )  )</f>
        <v>0</v>
      </c>
      <c r="M2452" s="6" t="n">
        <f aca="false">IF(  OR(  AND(  1 = K2452,  1 = I2452  ),  AND(  2 =K2452,  1 = G2452  )  ),  1,  0  )</f>
        <v>0</v>
      </c>
      <c r="N2452" s="0" t="n">
        <f aca="false">IF(  AND(  1 = M2452,  0 &lt; L2452  ),  1,  0  )</f>
        <v>0</v>
      </c>
    </row>
    <row r="2453" customFormat="false" ht="12.8" hidden="false" customHeight="false" outlineLevel="0" collapsed="false">
      <c r="A2453" s="5" t="n">
        <v>41283</v>
      </c>
      <c r="B2453" s="6" t="n">
        <f aca="false">YEAR(A2453)</f>
        <v>2013</v>
      </c>
      <c r="C2453" s="7" t="n">
        <v>854</v>
      </c>
      <c r="D2453" s="8" t="n">
        <f aca="false">AVERAGE($C2449:$C2453)</f>
        <v>888.6</v>
      </c>
      <c r="E2453" s="8" t="n">
        <f aca="false">AVERAGE($C2429:$C2453)</f>
        <v>912.32</v>
      </c>
      <c r="F2453" s="8" t="n">
        <f aca="false">AVERAGE($C2379:$C2453)</f>
        <v>986.986666666667</v>
      </c>
      <c r="G2453" s="4" t="n">
        <f aca="false">IF(  AND(  F2453 &lt; E2453,  E2453 &lt; D2453  ),  1,  0  )</f>
        <v>0</v>
      </c>
      <c r="H2453" s="12" t="n">
        <f aca="false">IF(  AND(  1 = G2453,  OR(  0 = $K2453,  2 = $K2453  )  ),  $C2453,  IF(  AND(  NOT(  "-" = H2452  ),  0 &lt; H2452  ),  H2452,  0  )  )</f>
        <v>1009</v>
      </c>
      <c r="I2453" s="4" t="n">
        <f aca="false">IF(  AND(  D2453 &lt; E2453,  E2453 &lt; F2453  ),  1,  0  )</f>
        <v>1</v>
      </c>
      <c r="J2453" s="12" t="n">
        <f aca="false">IF(  AND(  1 = I2453,  OR(  0 = $K2453,  1 = $K2453  )  ),  $C2453,  IF(  AND(  NOT(  "-" = J2452  ),  0 &lt; J2452  ),  J2452,  0  )  )</f>
        <v>873</v>
      </c>
      <c r="K2453" s="13" t="n">
        <f aca="false">IF(  1 = G2452,  1,  IF(  1 = I2452,  2,  IF(  OR(  "-" = K2452,  1 = M2452),  0,  K2452  )  )  )</f>
        <v>2</v>
      </c>
      <c r="L2453" s="12" t="n">
        <f aca="false">IF(  AND(  1 = K2453,  1 = M2453  ),  (C2453 - H2453) * 100,  IF(  AND( 2 = K2453,  1 = M2453  ),  (J2453 - C2453) * 100,  0  )  )</f>
        <v>0</v>
      </c>
      <c r="M2453" s="6" t="n">
        <f aca="false">IF(  OR(  AND(  1 = K2453,  1 = I2453  ),  AND(  2 =K2453,  1 = G2453  )  ),  1,  0  )</f>
        <v>0</v>
      </c>
      <c r="N2453" s="0" t="n">
        <f aca="false">IF(  AND(  1 = M2453,  0 &lt; L2453  ),  1,  0  )</f>
        <v>0</v>
      </c>
    </row>
    <row r="2454" customFormat="false" ht="12.8" hidden="false" customHeight="false" outlineLevel="0" collapsed="false">
      <c r="A2454" s="5" t="n">
        <v>41284</v>
      </c>
      <c r="B2454" s="6" t="n">
        <f aca="false">YEAR(A2454)</f>
        <v>2013</v>
      </c>
      <c r="C2454" s="7" t="n">
        <v>858</v>
      </c>
      <c r="D2454" s="8" t="n">
        <f aca="false">AVERAGE($C2450:$C2454)</f>
        <v>878.8</v>
      </c>
      <c r="E2454" s="8" t="n">
        <f aca="false">AVERAGE($C2430:$C2454)</f>
        <v>906.28</v>
      </c>
      <c r="F2454" s="8" t="n">
        <f aca="false">AVERAGE($C2380:$C2454)</f>
        <v>985.066666666667</v>
      </c>
      <c r="G2454" s="4" t="n">
        <f aca="false">IF(  AND(  F2454 &lt; E2454,  E2454 &lt; D2454  ),  1,  0  )</f>
        <v>0</v>
      </c>
      <c r="H2454" s="12" t="n">
        <f aca="false">IF(  AND(  1 = G2454,  OR(  0 = $K2454,  2 = $K2454  )  ),  $C2454,  IF(  AND(  NOT(  "-" = H2453  ),  0 &lt; H2453  ),  H2453,  0  )  )</f>
        <v>1009</v>
      </c>
      <c r="I2454" s="4" t="n">
        <f aca="false">IF(  AND(  D2454 &lt; E2454,  E2454 &lt; F2454  ),  1,  0  )</f>
        <v>1</v>
      </c>
      <c r="J2454" s="12" t="n">
        <f aca="false">IF(  AND(  1 = I2454,  OR(  0 = $K2454,  1 = $K2454  )  ),  $C2454,  IF(  AND(  NOT(  "-" = J2453  ),  0 &lt; J2453  ),  J2453,  0  )  )</f>
        <v>873</v>
      </c>
      <c r="K2454" s="13" t="n">
        <f aca="false">IF(  1 = G2453,  1,  IF(  1 = I2453,  2,  IF(  OR(  "-" = K2453,  1 = M2453),  0,  K2453  )  )  )</f>
        <v>2</v>
      </c>
      <c r="L2454" s="12" t="n">
        <f aca="false">IF(  AND(  1 = K2454,  1 = M2454  ),  (C2454 - H2454) * 100,  IF(  AND( 2 = K2454,  1 = M2454  ),  (J2454 - C2454) * 100,  0  )  )</f>
        <v>0</v>
      </c>
      <c r="M2454" s="6" t="n">
        <f aca="false">IF(  OR(  AND(  1 = K2454,  1 = I2454  ),  AND(  2 =K2454,  1 = G2454  )  ),  1,  0  )</f>
        <v>0</v>
      </c>
      <c r="N2454" s="0" t="n">
        <f aca="false">IF(  AND(  1 = M2454,  0 &lt; L2454  ),  1,  0  )</f>
        <v>0</v>
      </c>
    </row>
    <row r="2455" customFormat="false" ht="12.8" hidden="false" customHeight="false" outlineLevel="0" collapsed="false">
      <c r="A2455" s="5" t="n">
        <v>41285</v>
      </c>
      <c r="B2455" s="6" t="n">
        <f aca="false">YEAR(A2455)</f>
        <v>2013</v>
      </c>
      <c r="C2455" s="7" t="n">
        <v>906</v>
      </c>
      <c r="D2455" s="8" t="n">
        <f aca="false">AVERAGE($C2451:$C2455)</f>
        <v>876.4</v>
      </c>
      <c r="E2455" s="8" t="n">
        <f aca="false">AVERAGE($C2431:$C2455)</f>
        <v>902.72</v>
      </c>
      <c r="F2455" s="8" t="n">
        <f aca="false">AVERAGE($C2381:$C2455)</f>
        <v>983.693333333333</v>
      </c>
      <c r="G2455" s="4" t="n">
        <f aca="false">IF(  AND(  F2455 &lt; E2455,  E2455 &lt; D2455  ),  1,  0  )</f>
        <v>0</v>
      </c>
      <c r="H2455" s="12" t="n">
        <f aca="false">IF(  AND(  1 = G2455,  OR(  0 = $K2455,  2 = $K2455  )  ),  $C2455,  IF(  AND(  NOT(  "-" = H2454  ),  0 &lt; H2454  ),  H2454,  0  )  )</f>
        <v>1009</v>
      </c>
      <c r="I2455" s="4" t="n">
        <f aca="false">IF(  AND(  D2455 &lt; E2455,  E2455 &lt; F2455  ),  1,  0  )</f>
        <v>1</v>
      </c>
      <c r="J2455" s="12" t="n">
        <f aca="false">IF(  AND(  1 = I2455,  OR(  0 = $K2455,  1 = $K2455  )  ),  $C2455,  IF(  AND(  NOT(  "-" = J2454  ),  0 &lt; J2454  ),  J2454,  0  )  )</f>
        <v>873</v>
      </c>
      <c r="K2455" s="13" t="n">
        <f aca="false">IF(  1 = G2454,  1,  IF(  1 = I2454,  2,  IF(  OR(  "-" = K2454,  1 = M2454),  0,  K2454  )  )  )</f>
        <v>2</v>
      </c>
      <c r="L2455" s="12" t="n">
        <f aca="false">IF(  AND(  1 = K2455,  1 = M2455  ),  (C2455 - H2455) * 100,  IF(  AND( 2 = K2455,  1 = M2455  ),  (J2455 - C2455) * 100,  0  )  )</f>
        <v>0</v>
      </c>
      <c r="M2455" s="6" t="n">
        <f aca="false">IF(  OR(  AND(  1 = K2455,  1 = I2455  ),  AND(  2 =K2455,  1 = G2455  )  ),  1,  0  )</f>
        <v>0</v>
      </c>
      <c r="N2455" s="0" t="n">
        <f aca="false">IF(  AND(  1 = M2455,  0 &lt; L2455  ),  1,  0  )</f>
        <v>0</v>
      </c>
    </row>
    <row r="2456" customFormat="false" ht="12.8" hidden="false" customHeight="false" outlineLevel="0" collapsed="false">
      <c r="A2456" s="5" t="n">
        <v>41289</v>
      </c>
      <c r="B2456" s="6" t="n">
        <f aca="false">YEAR(A2456)</f>
        <v>2013</v>
      </c>
      <c r="C2456" s="7" t="n">
        <v>902</v>
      </c>
      <c r="D2456" s="8" t="n">
        <f aca="false">AVERAGE($C2452:$C2456)</f>
        <v>877.8</v>
      </c>
      <c r="E2456" s="8" t="n">
        <f aca="false">AVERAGE($C2432:$C2456)</f>
        <v>900.12</v>
      </c>
      <c r="F2456" s="8" t="n">
        <f aca="false">AVERAGE($C2382:$C2456)</f>
        <v>982.72</v>
      </c>
      <c r="G2456" s="4" t="n">
        <f aca="false">IF(  AND(  F2456 &lt; E2456,  E2456 &lt; D2456  ),  1,  0  )</f>
        <v>0</v>
      </c>
      <c r="H2456" s="12" t="n">
        <f aca="false">IF(  AND(  1 = G2456,  OR(  0 = $K2456,  2 = $K2456  )  ),  $C2456,  IF(  AND(  NOT(  "-" = H2455  ),  0 &lt; H2455  ),  H2455,  0  )  )</f>
        <v>1009</v>
      </c>
      <c r="I2456" s="4" t="n">
        <f aca="false">IF(  AND(  D2456 &lt; E2456,  E2456 &lt; F2456  ),  1,  0  )</f>
        <v>1</v>
      </c>
      <c r="J2456" s="12" t="n">
        <f aca="false">IF(  AND(  1 = I2456,  OR(  0 = $K2456,  1 = $K2456  )  ),  $C2456,  IF(  AND(  NOT(  "-" = J2455  ),  0 &lt; J2455  ),  J2455,  0  )  )</f>
        <v>873</v>
      </c>
      <c r="K2456" s="13" t="n">
        <f aca="false">IF(  1 = G2455,  1,  IF(  1 = I2455,  2,  IF(  OR(  "-" = K2455,  1 = M2455),  0,  K2455  )  )  )</f>
        <v>2</v>
      </c>
      <c r="L2456" s="12" t="n">
        <f aca="false">IF(  AND(  1 = K2456,  1 = M2456  ),  (C2456 - H2456) * 100,  IF(  AND( 2 = K2456,  1 = M2456  ),  (J2456 - C2456) * 100,  0  )  )</f>
        <v>0</v>
      </c>
      <c r="M2456" s="6" t="n">
        <f aca="false">IF(  OR(  AND(  1 = K2456,  1 = I2456  ),  AND(  2 =K2456,  1 = G2456  )  ),  1,  0  )</f>
        <v>0</v>
      </c>
      <c r="N2456" s="0" t="n">
        <f aca="false">IF(  AND(  1 = M2456,  0 &lt; L2456  ),  1,  0  )</f>
        <v>0</v>
      </c>
    </row>
    <row r="2457" customFormat="false" ht="12.8" hidden="false" customHeight="false" outlineLevel="0" collapsed="false">
      <c r="A2457" s="5" t="n">
        <v>41290</v>
      </c>
      <c r="B2457" s="6" t="n">
        <f aca="false">YEAR(A2457)</f>
        <v>2013</v>
      </c>
      <c r="C2457" s="7" t="n">
        <v>914</v>
      </c>
      <c r="D2457" s="8" t="n">
        <f aca="false">AVERAGE($C2453:$C2457)</f>
        <v>886.8</v>
      </c>
      <c r="E2457" s="8" t="n">
        <f aca="false">AVERAGE($C2433:$C2457)</f>
        <v>897.12</v>
      </c>
      <c r="F2457" s="8" t="n">
        <f aca="false">AVERAGE($C2383:$C2457)</f>
        <v>981.893333333333</v>
      </c>
      <c r="G2457" s="4" t="n">
        <f aca="false">IF(  AND(  F2457 &lt; E2457,  E2457 &lt; D2457  ),  1,  0  )</f>
        <v>0</v>
      </c>
      <c r="H2457" s="12" t="n">
        <f aca="false">IF(  AND(  1 = G2457,  OR(  0 = $K2457,  2 = $K2457  )  ),  $C2457,  IF(  AND(  NOT(  "-" = H2456  ),  0 &lt; H2456  ),  H2456,  0  )  )</f>
        <v>1009</v>
      </c>
      <c r="I2457" s="4" t="n">
        <f aca="false">IF(  AND(  D2457 &lt; E2457,  E2457 &lt; F2457  ),  1,  0  )</f>
        <v>1</v>
      </c>
      <c r="J2457" s="12" t="n">
        <f aca="false">IF(  AND(  1 = I2457,  OR(  0 = $K2457,  1 = $K2457  )  ),  $C2457,  IF(  AND(  NOT(  "-" = J2456  ),  0 &lt; J2456  ),  J2456,  0  )  )</f>
        <v>873</v>
      </c>
      <c r="K2457" s="13" t="n">
        <f aca="false">IF(  1 = G2456,  1,  IF(  1 = I2456,  2,  IF(  OR(  "-" = K2456,  1 = M2456),  0,  K2456  )  )  )</f>
        <v>2</v>
      </c>
      <c r="L2457" s="12" t="n">
        <f aca="false">IF(  AND(  1 = K2457,  1 = M2457  ),  (C2457 - H2457) * 100,  IF(  AND( 2 = K2457,  1 = M2457  ),  (J2457 - C2457) * 100,  0  )  )</f>
        <v>0</v>
      </c>
      <c r="M2457" s="6" t="n">
        <f aca="false">IF(  OR(  AND(  1 = K2457,  1 = I2457  ),  AND(  2 =K2457,  1 = G2457  )  ),  1,  0  )</f>
        <v>0</v>
      </c>
      <c r="N2457" s="0" t="n">
        <f aca="false">IF(  AND(  1 = M2457,  0 &lt; L2457  ),  1,  0  )</f>
        <v>0</v>
      </c>
    </row>
    <row r="2458" customFormat="false" ht="12.8" hidden="false" customHeight="false" outlineLevel="0" collapsed="false">
      <c r="A2458" s="5" t="n">
        <v>41291</v>
      </c>
      <c r="B2458" s="6" t="n">
        <f aca="false">YEAR(A2458)</f>
        <v>2013</v>
      </c>
      <c r="C2458" s="7" t="n">
        <v>937</v>
      </c>
      <c r="D2458" s="8" t="n">
        <f aca="false">AVERAGE($C2454:$C2458)</f>
        <v>903.4</v>
      </c>
      <c r="E2458" s="8" t="n">
        <f aca="false">AVERAGE($C2434:$C2458)</f>
        <v>895.64</v>
      </c>
      <c r="F2458" s="8" t="n">
        <f aca="false">AVERAGE($C2384:$C2458)</f>
        <v>981.466666666667</v>
      </c>
      <c r="G2458" s="4" t="n">
        <f aca="false">IF(  AND(  F2458 &lt; E2458,  E2458 &lt; D2458  ),  1,  0  )</f>
        <v>0</v>
      </c>
      <c r="H2458" s="12" t="n">
        <f aca="false">IF(  AND(  1 = G2458,  OR(  0 = $K2458,  2 = $K2458  )  ),  $C2458,  IF(  AND(  NOT(  "-" = H2457  ),  0 &lt; H2457  ),  H2457,  0  )  )</f>
        <v>1009</v>
      </c>
      <c r="I2458" s="4" t="n">
        <f aca="false">IF(  AND(  D2458 &lt; E2458,  E2458 &lt; F2458  ),  1,  0  )</f>
        <v>0</v>
      </c>
      <c r="J2458" s="12" t="n">
        <f aca="false">IF(  AND(  1 = I2458,  OR(  0 = $K2458,  1 = $K2458  )  ),  $C2458,  IF(  AND(  NOT(  "-" = J2457  ),  0 &lt; J2457  ),  J2457,  0  )  )</f>
        <v>873</v>
      </c>
      <c r="K2458" s="13" t="n">
        <f aca="false">IF(  1 = G2457,  1,  IF(  1 = I2457,  2,  IF(  OR(  "-" = K2457,  1 = M2457),  0,  K2457  )  )  )</f>
        <v>2</v>
      </c>
      <c r="L2458" s="12" t="n">
        <f aca="false">IF(  AND(  1 = K2458,  1 = M2458  ),  (C2458 - H2458) * 100,  IF(  AND( 2 = K2458,  1 = M2458  ),  (J2458 - C2458) * 100,  0  )  )</f>
        <v>0</v>
      </c>
      <c r="M2458" s="6" t="n">
        <f aca="false">IF(  OR(  AND(  1 = K2458,  1 = I2458  ),  AND(  2 =K2458,  1 = G2458  )  ),  1,  0  )</f>
        <v>0</v>
      </c>
      <c r="N2458" s="0" t="n">
        <f aca="false">IF(  AND(  1 = M2458,  0 &lt; L2458  ),  1,  0  )</f>
        <v>0</v>
      </c>
    </row>
    <row r="2459" customFormat="false" ht="12.8" hidden="false" customHeight="false" outlineLevel="0" collapsed="false">
      <c r="A2459" s="5" t="n">
        <v>41292</v>
      </c>
      <c r="B2459" s="6" t="n">
        <f aca="false">YEAR(A2459)</f>
        <v>2013</v>
      </c>
      <c r="C2459" s="7" t="n">
        <v>938</v>
      </c>
      <c r="D2459" s="8" t="n">
        <f aca="false">AVERAGE($C2455:$C2459)</f>
        <v>919.4</v>
      </c>
      <c r="E2459" s="8" t="n">
        <f aca="false">AVERAGE($C2435:$C2459)</f>
        <v>894.08</v>
      </c>
      <c r="F2459" s="8" t="n">
        <f aca="false">AVERAGE($C2385:$C2459)</f>
        <v>980.253333333333</v>
      </c>
      <c r="G2459" s="4" t="n">
        <f aca="false">IF(  AND(  F2459 &lt; E2459,  E2459 &lt; D2459  ),  1,  0  )</f>
        <v>0</v>
      </c>
      <c r="H2459" s="12" t="n">
        <f aca="false">IF(  AND(  1 = G2459,  OR(  0 = $K2459,  2 = $K2459  )  ),  $C2459,  IF(  AND(  NOT(  "-" = H2458  ),  0 &lt; H2458  ),  H2458,  0  )  )</f>
        <v>1009</v>
      </c>
      <c r="I2459" s="4" t="n">
        <f aca="false">IF(  AND(  D2459 &lt; E2459,  E2459 &lt; F2459  ),  1,  0  )</f>
        <v>0</v>
      </c>
      <c r="J2459" s="12" t="n">
        <f aca="false">IF(  AND(  1 = I2459,  OR(  0 = $K2459,  1 = $K2459  )  ),  $C2459,  IF(  AND(  NOT(  "-" = J2458  ),  0 &lt; J2458  ),  J2458,  0  )  )</f>
        <v>873</v>
      </c>
      <c r="K2459" s="13" t="n">
        <f aca="false">IF(  1 = G2458,  1,  IF(  1 = I2458,  2,  IF(  OR(  "-" = K2458,  1 = M2458),  0,  K2458  )  )  )</f>
        <v>2</v>
      </c>
      <c r="L2459" s="12" t="n">
        <f aca="false">IF(  AND(  1 = K2459,  1 = M2459  ),  (C2459 - H2459) * 100,  IF(  AND( 2 = K2459,  1 = M2459  ),  (J2459 - C2459) * 100,  0  )  )</f>
        <v>0</v>
      </c>
      <c r="M2459" s="6" t="n">
        <f aca="false">IF(  OR(  AND(  1 = K2459,  1 = I2459  ),  AND(  2 =K2459,  1 = G2459  )  ),  1,  0  )</f>
        <v>0</v>
      </c>
      <c r="N2459" s="0" t="n">
        <f aca="false">IF(  AND(  1 = M2459,  0 &lt; L2459  ),  1,  0  )</f>
        <v>0</v>
      </c>
    </row>
    <row r="2460" customFormat="false" ht="12.8" hidden="false" customHeight="false" outlineLevel="0" collapsed="false">
      <c r="A2460" s="5" t="n">
        <v>41295</v>
      </c>
      <c r="B2460" s="6" t="n">
        <f aca="false">YEAR(A2460)</f>
        <v>2013</v>
      </c>
      <c r="C2460" s="7" t="n">
        <v>924</v>
      </c>
      <c r="D2460" s="8" t="n">
        <f aca="false">AVERAGE($C2456:$C2460)</f>
        <v>923</v>
      </c>
      <c r="E2460" s="8" t="n">
        <f aca="false">AVERAGE($C2436:$C2460)</f>
        <v>892.36</v>
      </c>
      <c r="F2460" s="8" t="n">
        <f aca="false">AVERAGE($C2386:$C2460)</f>
        <v>979.386666666667</v>
      </c>
      <c r="G2460" s="4" t="n">
        <f aca="false">IF(  AND(  F2460 &lt; E2460,  E2460 &lt; D2460  ),  1,  0  )</f>
        <v>0</v>
      </c>
      <c r="H2460" s="12" t="n">
        <f aca="false">IF(  AND(  1 = G2460,  OR(  0 = $K2460,  2 = $K2460  )  ),  $C2460,  IF(  AND(  NOT(  "-" = H2459  ),  0 &lt; H2459  ),  H2459,  0  )  )</f>
        <v>1009</v>
      </c>
      <c r="I2460" s="4" t="n">
        <f aca="false">IF(  AND(  D2460 &lt; E2460,  E2460 &lt; F2460  ),  1,  0  )</f>
        <v>0</v>
      </c>
      <c r="J2460" s="12" t="n">
        <f aca="false">IF(  AND(  1 = I2460,  OR(  0 = $K2460,  1 = $K2460  )  ),  $C2460,  IF(  AND(  NOT(  "-" = J2459  ),  0 &lt; J2459  ),  J2459,  0  )  )</f>
        <v>873</v>
      </c>
      <c r="K2460" s="13" t="n">
        <f aca="false">IF(  1 = G2459,  1,  IF(  1 = I2459,  2,  IF(  OR(  "-" = K2459,  1 = M2459),  0,  K2459  )  )  )</f>
        <v>2</v>
      </c>
      <c r="L2460" s="12" t="n">
        <f aca="false">IF(  AND(  1 = K2460,  1 = M2460  ),  (C2460 - H2460) * 100,  IF(  AND( 2 = K2460,  1 = M2460  ),  (J2460 - C2460) * 100,  0  )  )</f>
        <v>0</v>
      </c>
      <c r="M2460" s="6" t="n">
        <f aca="false">IF(  OR(  AND(  1 = K2460,  1 = I2460  ),  AND(  2 =K2460,  1 = G2460  )  ),  1,  0  )</f>
        <v>0</v>
      </c>
      <c r="N2460" s="0" t="n">
        <f aca="false">IF(  AND(  1 = M2460,  0 &lt; L2460  ),  1,  0  )</f>
        <v>0</v>
      </c>
    </row>
    <row r="2461" customFormat="false" ht="12.8" hidden="false" customHeight="false" outlineLevel="0" collapsed="false">
      <c r="A2461" s="5" t="n">
        <v>41296</v>
      </c>
      <c r="B2461" s="6" t="n">
        <f aca="false">YEAR(A2461)</f>
        <v>2013</v>
      </c>
      <c r="C2461" s="7" t="n">
        <v>912</v>
      </c>
      <c r="D2461" s="8" t="n">
        <f aca="false">AVERAGE($C2457:$C2461)</f>
        <v>925</v>
      </c>
      <c r="E2461" s="8" t="n">
        <f aca="false">AVERAGE($C2437:$C2461)</f>
        <v>891.84</v>
      </c>
      <c r="F2461" s="8" t="n">
        <f aca="false">AVERAGE($C2387:$C2461)</f>
        <v>978.346666666667</v>
      </c>
      <c r="G2461" s="4" t="n">
        <f aca="false">IF(  AND(  F2461 &lt; E2461,  E2461 &lt; D2461  ),  1,  0  )</f>
        <v>0</v>
      </c>
      <c r="H2461" s="12" t="n">
        <f aca="false">IF(  AND(  1 = G2461,  OR(  0 = $K2461,  2 = $K2461  )  ),  $C2461,  IF(  AND(  NOT(  "-" = H2460  ),  0 &lt; H2460  ),  H2460,  0  )  )</f>
        <v>1009</v>
      </c>
      <c r="I2461" s="4" t="n">
        <f aca="false">IF(  AND(  D2461 &lt; E2461,  E2461 &lt; F2461  ),  1,  0  )</f>
        <v>0</v>
      </c>
      <c r="J2461" s="12" t="n">
        <f aca="false">IF(  AND(  1 = I2461,  OR(  0 = $K2461,  1 = $K2461  )  ),  $C2461,  IF(  AND(  NOT(  "-" = J2460  ),  0 &lt; J2460  ),  J2460,  0  )  )</f>
        <v>873</v>
      </c>
      <c r="K2461" s="13" t="n">
        <f aca="false">IF(  1 = G2460,  1,  IF(  1 = I2460,  2,  IF(  OR(  "-" = K2460,  1 = M2460),  0,  K2460  )  )  )</f>
        <v>2</v>
      </c>
      <c r="L2461" s="12" t="n">
        <f aca="false">IF(  AND(  1 = K2461,  1 = M2461  ),  (C2461 - H2461) * 100,  IF(  AND( 2 = K2461,  1 = M2461  ),  (J2461 - C2461) * 100,  0  )  )</f>
        <v>0</v>
      </c>
      <c r="M2461" s="6" t="n">
        <f aca="false">IF(  OR(  AND(  1 = K2461,  1 = I2461  ),  AND(  2 =K2461,  1 = G2461  )  ),  1,  0  )</f>
        <v>0</v>
      </c>
      <c r="N2461" s="0" t="n">
        <f aca="false">IF(  AND(  1 = M2461,  0 &lt; L2461  ),  1,  0  )</f>
        <v>0</v>
      </c>
    </row>
    <row r="2462" customFormat="false" ht="12.8" hidden="false" customHeight="false" outlineLevel="0" collapsed="false">
      <c r="A2462" s="5" t="n">
        <v>41297</v>
      </c>
      <c r="B2462" s="6" t="n">
        <f aca="false">YEAR(A2462)</f>
        <v>2013</v>
      </c>
      <c r="C2462" s="7" t="n">
        <v>920</v>
      </c>
      <c r="D2462" s="8" t="n">
        <f aca="false">AVERAGE($C2458:$C2462)</f>
        <v>926.2</v>
      </c>
      <c r="E2462" s="8" t="n">
        <f aca="false">AVERAGE($C2438:$C2462)</f>
        <v>893.16</v>
      </c>
      <c r="F2462" s="8" t="n">
        <f aca="false">AVERAGE($C2388:$C2462)</f>
        <v>977.36</v>
      </c>
      <c r="G2462" s="4" t="n">
        <f aca="false">IF(  AND(  F2462 &lt; E2462,  E2462 &lt; D2462  ),  1,  0  )</f>
        <v>0</v>
      </c>
      <c r="H2462" s="12" t="n">
        <f aca="false">IF(  AND(  1 = G2462,  OR(  0 = $K2462,  2 = $K2462  )  ),  $C2462,  IF(  AND(  NOT(  "-" = H2461  ),  0 &lt; H2461  ),  H2461,  0  )  )</f>
        <v>1009</v>
      </c>
      <c r="I2462" s="4" t="n">
        <f aca="false">IF(  AND(  D2462 &lt; E2462,  E2462 &lt; F2462  ),  1,  0  )</f>
        <v>0</v>
      </c>
      <c r="J2462" s="12" t="n">
        <f aca="false">IF(  AND(  1 = I2462,  OR(  0 = $K2462,  1 = $K2462  )  ),  $C2462,  IF(  AND(  NOT(  "-" = J2461  ),  0 &lt; J2461  ),  J2461,  0  )  )</f>
        <v>873</v>
      </c>
      <c r="K2462" s="13" t="n">
        <f aca="false">IF(  1 = G2461,  1,  IF(  1 = I2461,  2,  IF(  OR(  "-" = K2461,  1 = M2461),  0,  K2461  )  )  )</f>
        <v>2</v>
      </c>
      <c r="L2462" s="12" t="n">
        <f aca="false">IF(  AND(  1 = K2462,  1 = M2462  ),  (C2462 - H2462) * 100,  IF(  AND( 2 = K2462,  1 = M2462  ),  (J2462 - C2462) * 100,  0  )  )</f>
        <v>0</v>
      </c>
      <c r="M2462" s="6" t="n">
        <f aca="false">IF(  OR(  AND(  1 = K2462,  1 = I2462  ),  AND(  2 =K2462,  1 = G2462  )  ),  1,  0  )</f>
        <v>0</v>
      </c>
      <c r="N2462" s="0" t="n">
        <f aca="false">IF(  AND(  1 = M2462,  0 &lt; L2462  ),  1,  0  )</f>
        <v>0</v>
      </c>
    </row>
    <row r="2463" customFormat="false" ht="12.8" hidden="false" customHeight="false" outlineLevel="0" collapsed="false">
      <c r="A2463" s="5" t="n">
        <v>41298</v>
      </c>
      <c r="B2463" s="6" t="n">
        <f aca="false">YEAR(A2463)</f>
        <v>2013</v>
      </c>
      <c r="C2463" s="7" t="n">
        <v>906</v>
      </c>
      <c r="D2463" s="8" t="n">
        <f aca="false">AVERAGE($C2459:$C2463)</f>
        <v>920</v>
      </c>
      <c r="E2463" s="8" t="n">
        <f aca="false">AVERAGE($C2439:$C2463)</f>
        <v>893.64</v>
      </c>
      <c r="F2463" s="8" t="n">
        <f aca="false">AVERAGE($C2389:$C2463)</f>
        <v>976.026666666667</v>
      </c>
      <c r="G2463" s="4" t="n">
        <f aca="false">IF(  AND(  F2463 &lt; E2463,  E2463 &lt; D2463  ),  1,  0  )</f>
        <v>0</v>
      </c>
      <c r="H2463" s="12" t="n">
        <f aca="false">IF(  AND(  1 = G2463,  OR(  0 = $K2463,  2 = $K2463  )  ),  $C2463,  IF(  AND(  NOT(  "-" = H2462  ),  0 &lt; H2462  ),  H2462,  0  )  )</f>
        <v>1009</v>
      </c>
      <c r="I2463" s="4" t="n">
        <f aca="false">IF(  AND(  D2463 &lt; E2463,  E2463 &lt; F2463  ),  1,  0  )</f>
        <v>0</v>
      </c>
      <c r="J2463" s="12" t="n">
        <f aca="false">IF(  AND(  1 = I2463,  OR(  0 = $K2463,  1 = $K2463  )  ),  $C2463,  IF(  AND(  NOT(  "-" = J2462  ),  0 &lt; J2462  ),  J2462,  0  )  )</f>
        <v>873</v>
      </c>
      <c r="K2463" s="13" t="n">
        <f aca="false">IF(  1 = G2462,  1,  IF(  1 = I2462,  2,  IF(  OR(  "-" = K2462,  1 = M2462),  0,  K2462  )  )  )</f>
        <v>2</v>
      </c>
      <c r="L2463" s="12" t="n">
        <f aca="false">IF(  AND(  1 = K2463,  1 = M2463  ),  (C2463 - H2463) * 100,  IF(  AND( 2 = K2463,  1 = M2463  ),  (J2463 - C2463) * 100,  0  )  )</f>
        <v>0</v>
      </c>
      <c r="M2463" s="6" t="n">
        <f aca="false">IF(  OR(  AND(  1 = K2463,  1 = I2463  ),  AND(  2 =K2463,  1 = G2463  )  ),  1,  0  )</f>
        <v>0</v>
      </c>
      <c r="N2463" s="0" t="n">
        <f aca="false">IF(  AND(  1 = M2463,  0 &lt; L2463  ),  1,  0  )</f>
        <v>0</v>
      </c>
    </row>
    <row r="2464" customFormat="false" ht="12.8" hidden="false" customHeight="false" outlineLevel="0" collapsed="false">
      <c r="A2464" s="5" t="n">
        <v>41299</v>
      </c>
      <c r="B2464" s="6" t="n">
        <f aca="false">YEAR(A2464)</f>
        <v>2013</v>
      </c>
      <c r="C2464" s="7" t="n">
        <v>926</v>
      </c>
      <c r="D2464" s="8" t="n">
        <f aca="false">AVERAGE($C2460:$C2464)</f>
        <v>917.6</v>
      </c>
      <c r="E2464" s="8" t="n">
        <f aca="false">AVERAGE($C2440:$C2464)</f>
        <v>894.4</v>
      </c>
      <c r="F2464" s="8" t="n">
        <f aca="false">AVERAGE($C2390:$C2464)</f>
        <v>974.52</v>
      </c>
      <c r="G2464" s="4" t="n">
        <f aca="false">IF(  AND(  F2464 &lt; E2464,  E2464 &lt; D2464  ),  1,  0  )</f>
        <v>0</v>
      </c>
      <c r="H2464" s="12" t="n">
        <f aca="false">IF(  AND(  1 = G2464,  OR(  0 = $K2464,  2 = $K2464  )  ),  $C2464,  IF(  AND(  NOT(  "-" = H2463  ),  0 &lt; H2463  ),  H2463,  0  )  )</f>
        <v>1009</v>
      </c>
      <c r="I2464" s="4" t="n">
        <f aca="false">IF(  AND(  D2464 &lt; E2464,  E2464 &lt; F2464  ),  1,  0  )</f>
        <v>0</v>
      </c>
      <c r="J2464" s="12" t="n">
        <f aca="false">IF(  AND(  1 = I2464,  OR(  0 = $K2464,  1 = $K2464  )  ),  $C2464,  IF(  AND(  NOT(  "-" = J2463  ),  0 &lt; J2463  ),  J2463,  0  )  )</f>
        <v>873</v>
      </c>
      <c r="K2464" s="13" t="n">
        <f aca="false">IF(  1 = G2463,  1,  IF(  1 = I2463,  2,  IF(  OR(  "-" = K2463,  1 = M2463),  0,  K2463  )  )  )</f>
        <v>2</v>
      </c>
      <c r="L2464" s="12" t="n">
        <f aca="false">IF(  AND(  1 = K2464,  1 = M2464  ),  (C2464 - H2464) * 100,  IF(  AND( 2 = K2464,  1 = M2464  ),  (J2464 - C2464) * 100,  0  )  )</f>
        <v>0</v>
      </c>
      <c r="M2464" s="6" t="n">
        <f aca="false">IF(  OR(  AND(  1 = K2464,  1 = I2464  ),  AND(  2 =K2464,  1 = G2464  )  ),  1,  0  )</f>
        <v>0</v>
      </c>
      <c r="N2464" s="0" t="n">
        <f aca="false">IF(  AND(  1 = M2464,  0 &lt; L2464  ),  1,  0  )</f>
        <v>0</v>
      </c>
    </row>
    <row r="2465" customFormat="false" ht="12.8" hidden="false" customHeight="false" outlineLevel="0" collapsed="false">
      <c r="A2465" s="5" t="n">
        <v>41302</v>
      </c>
      <c r="B2465" s="6" t="n">
        <f aca="false">YEAR(A2465)</f>
        <v>2013</v>
      </c>
      <c r="C2465" s="7" t="n">
        <v>959</v>
      </c>
      <c r="D2465" s="8" t="n">
        <f aca="false">AVERAGE($C2461:$C2465)</f>
        <v>924.6</v>
      </c>
      <c r="E2465" s="8" t="n">
        <f aca="false">AVERAGE($C2441:$C2465)</f>
        <v>897.84</v>
      </c>
      <c r="F2465" s="8" t="n">
        <f aca="false">AVERAGE($C2391:$C2465)</f>
        <v>972.853333333333</v>
      </c>
      <c r="G2465" s="4" t="n">
        <f aca="false">IF(  AND(  F2465 &lt; E2465,  E2465 &lt; D2465  ),  1,  0  )</f>
        <v>0</v>
      </c>
      <c r="H2465" s="12" t="n">
        <f aca="false">IF(  AND(  1 = G2465,  OR(  0 = $K2465,  2 = $K2465  )  ),  $C2465,  IF(  AND(  NOT(  "-" = H2464  ),  0 &lt; H2464  ),  H2464,  0  )  )</f>
        <v>1009</v>
      </c>
      <c r="I2465" s="4" t="n">
        <f aca="false">IF(  AND(  D2465 &lt; E2465,  E2465 &lt; F2465  ),  1,  0  )</f>
        <v>0</v>
      </c>
      <c r="J2465" s="12" t="n">
        <f aca="false">IF(  AND(  1 = I2465,  OR(  0 = $K2465,  1 = $K2465  )  ),  $C2465,  IF(  AND(  NOT(  "-" = J2464  ),  0 &lt; J2464  ),  J2464,  0  )  )</f>
        <v>873</v>
      </c>
      <c r="K2465" s="13" t="n">
        <f aca="false">IF(  1 = G2464,  1,  IF(  1 = I2464,  2,  IF(  OR(  "-" = K2464,  1 = M2464),  0,  K2464  )  )  )</f>
        <v>2</v>
      </c>
      <c r="L2465" s="12" t="n">
        <f aca="false">IF(  AND(  1 = K2465,  1 = M2465  ),  (C2465 - H2465) * 100,  IF(  AND( 2 = K2465,  1 = M2465  ),  (J2465 - C2465) * 100,  0  )  )</f>
        <v>0</v>
      </c>
      <c r="M2465" s="6" t="n">
        <f aca="false">IF(  OR(  AND(  1 = K2465,  1 = I2465  ),  AND(  2 =K2465,  1 = G2465  )  ),  1,  0  )</f>
        <v>0</v>
      </c>
      <c r="N2465" s="0" t="n">
        <f aca="false">IF(  AND(  1 = M2465,  0 &lt; L2465  ),  1,  0  )</f>
        <v>0</v>
      </c>
    </row>
    <row r="2466" customFormat="false" ht="12.8" hidden="false" customHeight="false" outlineLevel="0" collapsed="false">
      <c r="A2466" s="5" t="n">
        <v>41303</v>
      </c>
      <c r="B2466" s="6" t="n">
        <f aca="false">YEAR(A2466)</f>
        <v>2013</v>
      </c>
      <c r="C2466" s="7" t="n">
        <v>955</v>
      </c>
      <c r="D2466" s="8" t="n">
        <f aca="false">AVERAGE($C2462:$C2466)</f>
        <v>933.2</v>
      </c>
      <c r="E2466" s="8" t="n">
        <f aca="false">AVERAGE($C2442:$C2466)</f>
        <v>900.72</v>
      </c>
      <c r="F2466" s="8" t="n">
        <f aca="false">AVERAGE($C2392:$C2466)</f>
        <v>970.946666666667</v>
      </c>
      <c r="G2466" s="4" t="n">
        <f aca="false">IF(  AND(  F2466 &lt; E2466,  E2466 &lt; D2466  ),  1,  0  )</f>
        <v>0</v>
      </c>
      <c r="H2466" s="12" t="n">
        <f aca="false">IF(  AND(  1 = G2466,  OR(  0 = $K2466,  2 = $K2466  )  ),  $C2466,  IF(  AND(  NOT(  "-" = H2465  ),  0 &lt; H2465  ),  H2465,  0  )  )</f>
        <v>1009</v>
      </c>
      <c r="I2466" s="4" t="n">
        <f aca="false">IF(  AND(  D2466 &lt; E2466,  E2466 &lt; F2466  ),  1,  0  )</f>
        <v>0</v>
      </c>
      <c r="J2466" s="12" t="n">
        <f aca="false">IF(  AND(  1 = I2466,  OR(  0 = $K2466,  1 = $K2466  )  ),  $C2466,  IF(  AND(  NOT(  "-" = J2465  ),  0 &lt; J2465  ),  J2465,  0  )  )</f>
        <v>873</v>
      </c>
      <c r="K2466" s="13" t="n">
        <f aca="false">IF(  1 = G2465,  1,  IF(  1 = I2465,  2,  IF(  OR(  "-" = K2465,  1 = M2465),  0,  K2465  )  )  )</f>
        <v>2</v>
      </c>
      <c r="L2466" s="12" t="n">
        <f aca="false">IF(  AND(  1 = K2466,  1 = M2466  ),  (C2466 - H2466) * 100,  IF(  AND( 2 = K2466,  1 = M2466  ),  (J2466 - C2466) * 100,  0  )  )</f>
        <v>0</v>
      </c>
      <c r="M2466" s="6" t="n">
        <f aca="false">IF(  OR(  AND(  1 = K2466,  1 = I2466  ),  AND(  2 =K2466,  1 = G2466  )  ),  1,  0  )</f>
        <v>0</v>
      </c>
      <c r="N2466" s="0" t="n">
        <f aca="false">IF(  AND(  1 = M2466,  0 &lt; L2466  ),  1,  0  )</f>
        <v>0</v>
      </c>
    </row>
    <row r="2467" customFormat="false" ht="12.8" hidden="false" customHeight="false" outlineLevel="0" collapsed="false">
      <c r="A2467" s="5" t="n">
        <v>41304</v>
      </c>
      <c r="B2467" s="6" t="n">
        <f aca="false">YEAR(A2467)</f>
        <v>2013</v>
      </c>
      <c r="C2467" s="7" t="n">
        <v>935</v>
      </c>
      <c r="D2467" s="8" t="n">
        <f aca="false">AVERAGE($C2463:$C2467)</f>
        <v>936.2</v>
      </c>
      <c r="E2467" s="8" t="n">
        <f aca="false">AVERAGE($C2443:$C2467)</f>
        <v>902.28</v>
      </c>
      <c r="F2467" s="8" t="n">
        <f aca="false">AVERAGE($C2393:$C2467)</f>
        <v>968.653333333333</v>
      </c>
      <c r="G2467" s="4" t="n">
        <f aca="false">IF(  AND(  F2467 &lt; E2467,  E2467 &lt; D2467  ),  1,  0  )</f>
        <v>0</v>
      </c>
      <c r="H2467" s="12" t="n">
        <f aca="false">IF(  AND(  1 = G2467,  OR(  0 = $K2467,  2 = $K2467  )  ),  $C2467,  IF(  AND(  NOT(  "-" = H2466  ),  0 &lt; H2466  ),  H2466,  0  )  )</f>
        <v>1009</v>
      </c>
      <c r="I2467" s="4" t="n">
        <f aca="false">IF(  AND(  D2467 &lt; E2467,  E2467 &lt; F2467  ),  1,  0  )</f>
        <v>0</v>
      </c>
      <c r="J2467" s="12" t="n">
        <f aca="false">IF(  AND(  1 = I2467,  OR(  0 = $K2467,  1 = $K2467  )  ),  $C2467,  IF(  AND(  NOT(  "-" = J2466  ),  0 &lt; J2466  ),  J2466,  0  )  )</f>
        <v>873</v>
      </c>
      <c r="K2467" s="13" t="n">
        <f aca="false">IF(  1 = G2466,  1,  IF(  1 = I2466,  2,  IF(  OR(  "-" = K2466,  1 = M2466),  0,  K2466  )  )  )</f>
        <v>2</v>
      </c>
      <c r="L2467" s="12" t="n">
        <f aca="false">IF(  AND(  1 = K2467,  1 = M2467  ),  (C2467 - H2467) * 100,  IF(  AND( 2 = K2467,  1 = M2467  ),  (J2467 - C2467) * 100,  0  )  )</f>
        <v>0</v>
      </c>
      <c r="M2467" s="6" t="n">
        <f aca="false">IF(  OR(  AND(  1 = K2467,  1 = I2467  ),  AND(  2 =K2467,  1 = G2467  )  ),  1,  0  )</f>
        <v>0</v>
      </c>
      <c r="N2467" s="0" t="n">
        <f aca="false">IF(  AND(  1 = M2467,  0 &lt; L2467  ),  1,  0  )</f>
        <v>0</v>
      </c>
    </row>
    <row r="2468" customFormat="false" ht="12.8" hidden="false" customHeight="false" outlineLevel="0" collapsed="false">
      <c r="A2468" s="5" t="n">
        <v>41305</v>
      </c>
      <c r="B2468" s="6" t="n">
        <f aca="false">YEAR(A2468)</f>
        <v>2013</v>
      </c>
      <c r="C2468" s="7" t="n">
        <v>887</v>
      </c>
      <c r="D2468" s="8" t="n">
        <f aca="false">AVERAGE($C2464:$C2468)</f>
        <v>932.4</v>
      </c>
      <c r="E2468" s="8" t="n">
        <f aca="false">AVERAGE($C2444:$C2468)</f>
        <v>901.88</v>
      </c>
      <c r="F2468" s="8" t="n">
        <f aca="false">AVERAGE($C2394:$C2468)</f>
        <v>966.386666666667</v>
      </c>
      <c r="G2468" s="4" t="n">
        <f aca="false">IF(  AND(  F2468 &lt; E2468,  E2468 &lt; D2468  ),  1,  0  )</f>
        <v>0</v>
      </c>
      <c r="H2468" s="12" t="n">
        <f aca="false">IF(  AND(  1 = G2468,  OR(  0 = $K2468,  2 = $K2468  )  ),  $C2468,  IF(  AND(  NOT(  "-" = H2467  ),  0 &lt; H2467  ),  H2467,  0  )  )</f>
        <v>1009</v>
      </c>
      <c r="I2468" s="4" t="n">
        <f aca="false">IF(  AND(  D2468 &lt; E2468,  E2468 &lt; F2468  ),  1,  0  )</f>
        <v>0</v>
      </c>
      <c r="J2468" s="12" t="n">
        <f aca="false">IF(  AND(  1 = I2468,  OR(  0 = $K2468,  1 = $K2468  )  ),  $C2468,  IF(  AND(  NOT(  "-" = J2467  ),  0 &lt; J2467  ),  J2467,  0  )  )</f>
        <v>873</v>
      </c>
      <c r="K2468" s="13" t="n">
        <f aca="false">IF(  1 = G2467,  1,  IF(  1 = I2467,  2,  IF(  OR(  "-" = K2467,  1 = M2467),  0,  K2467  )  )  )</f>
        <v>2</v>
      </c>
      <c r="L2468" s="12" t="n">
        <f aca="false">IF(  AND(  1 = K2468,  1 = M2468  ),  (C2468 - H2468) * 100,  IF(  AND( 2 = K2468,  1 = M2468  ),  (J2468 - C2468) * 100,  0  )  )</f>
        <v>0</v>
      </c>
      <c r="M2468" s="6" t="n">
        <f aca="false">IF(  OR(  AND(  1 = K2468,  1 = I2468  ),  AND(  2 =K2468,  1 = G2468  )  ),  1,  0  )</f>
        <v>0</v>
      </c>
      <c r="N2468" s="0" t="n">
        <f aca="false">IF(  AND(  1 = M2468,  0 &lt; L2468  ),  1,  0  )</f>
        <v>0</v>
      </c>
    </row>
    <row r="2469" customFormat="false" ht="12.8" hidden="false" customHeight="false" outlineLevel="0" collapsed="false">
      <c r="A2469" s="5" t="n">
        <v>41306</v>
      </c>
      <c r="B2469" s="6" t="n">
        <f aca="false">YEAR(A2469)</f>
        <v>2013</v>
      </c>
      <c r="C2469" s="7" t="n">
        <v>882</v>
      </c>
      <c r="D2469" s="8" t="n">
        <f aca="false">AVERAGE($C2465:$C2469)</f>
        <v>923.6</v>
      </c>
      <c r="E2469" s="8" t="n">
        <f aca="false">AVERAGE($C2445:$C2469)</f>
        <v>902.16</v>
      </c>
      <c r="F2469" s="8" t="n">
        <f aca="false">AVERAGE($C2395:$C2469)</f>
        <v>964.586666666667</v>
      </c>
      <c r="G2469" s="4" t="n">
        <f aca="false">IF(  AND(  F2469 &lt; E2469,  E2469 &lt; D2469  ),  1,  0  )</f>
        <v>0</v>
      </c>
      <c r="H2469" s="12" t="n">
        <f aca="false">IF(  AND(  1 = G2469,  OR(  0 = $K2469,  2 = $K2469  )  ),  $C2469,  IF(  AND(  NOT(  "-" = H2468  ),  0 &lt; H2468  ),  H2468,  0  )  )</f>
        <v>1009</v>
      </c>
      <c r="I2469" s="4" t="n">
        <f aca="false">IF(  AND(  D2469 &lt; E2469,  E2469 &lt; F2469  ),  1,  0  )</f>
        <v>0</v>
      </c>
      <c r="J2469" s="12" t="n">
        <f aca="false">IF(  AND(  1 = I2469,  OR(  0 = $K2469,  1 = $K2469  )  ),  $C2469,  IF(  AND(  NOT(  "-" = J2468  ),  0 &lt; J2468  ),  J2468,  0  )  )</f>
        <v>873</v>
      </c>
      <c r="K2469" s="13" t="n">
        <f aca="false">IF(  1 = G2468,  1,  IF(  1 = I2468,  2,  IF(  OR(  "-" = K2468,  1 = M2468),  0,  K2468  )  )  )</f>
        <v>2</v>
      </c>
      <c r="L2469" s="12" t="n">
        <f aca="false">IF(  AND(  1 = K2469,  1 = M2469  ),  (C2469 - H2469) * 100,  IF(  AND( 2 = K2469,  1 = M2469  ),  (J2469 - C2469) * 100,  0  )  )</f>
        <v>0</v>
      </c>
      <c r="M2469" s="6" t="n">
        <f aca="false">IF(  OR(  AND(  1 = K2469,  1 = I2469  ),  AND(  2 =K2469,  1 = G2469  )  ),  1,  0  )</f>
        <v>0</v>
      </c>
      <c r="N2469" s="0" t="n">
        <f aca="false">IF(  AND(  1 = M2469,  0 &lt; L2469  ),  1,  0  )</f>
        <v>0</v>
      </c>
    </row>
    <row r="2470" customFormat="false" ht="12.8" hidden="false" customHeight="false" outlineLevel="0" collapsed="false">
      <c r="A2470" s="5" t="n">
        <v>41309</v>
      </c>
      <c r="B2470" s="6" t="n">
        <f aca="false">YEAR(A2470)</f>
        <v>2013</v>
      </c>
      <c r="C2470" s="7" t="n">
        <v>878</v>
      </c>
      <c r="D2470" s="8" t="n">
        <f aca="false">AVERAGE($C2466:$C2470)</f>
        <v>907.4</v>
      </c>
      <c r="E2470" s="8" t="n">
        <f aca="false">AVERAGE($C2446:$C2470)</f>
        <v>903.08</v>
      </c>
      <c r="F2470" s="8" t="n">
        <f aca="false">AVERAGE($C2396:$C2470)</f>
        <v>962.666666666667</v>
      </c>
      <c r="G2470" s="4" t="n">
        <f aca="false">IF(  AND(  F2470 &lt; E2470,  E2470 &lt; D2470  ),  1,  0  )</f>
        <v>0</v>
      </c>
      <c r="H2470" s="12" t="n">
        <f aca="false">IF(  AND(  1 = G2470,  OR(  0 = $K2470,  2 = $K2470  )  ),  $C2470,  IF(  AND(  NOT(  "-" = H2469  ),  0 &lt; H2469  ),  H2469,  0  )  )</f>
        <v>1009</v>
      </c>
      <c r="I2470" s="4" t="n">
        <f aca="false">IF(  AND(  D2470 &lt; E2470,  E2470 &lt; F2470  ),  1,  0  )</f>
        <v>0</v>
      </c>
      <c r="J2470" s="12" t="n">
        <f aca="false">IF(  AND(  1 = I2470,  OR(  0 = $K2470,  1 = $K2470  )  ),  $C2470,  IF(  AND(  NOT(  "-" = J2469  ),  0 &lt; J2469  ),  J2469,  0  )  )</f>
        <v>873</v>
      </c>
      <c r="K2470" s="13" t="n">
        <f aca="false">IF(  1 = G2469,  1,  IF(  1 = I2469,  2,  IF(  OR(  "-" = K2469,  1 = M2469),  0,  K2469  )  )  )</f>
        <v>2</v>
      </c>
      <c r="L2470" s="12" t="n">
        <f aca="false">IF(  AND(  1 = K2470,  1 = M2470  ),  (C2470 - H2470) * 100,  IF(  AND( 2 = K2470,  1 = M2470  ),  (J2470 - C2470) * 100,  0  )  )</f>
        <v>0</v>
      </c>
      <c r="M2470" s="6" t="n">
        <f aca="false">IF(  OR(  AND(  1 = K2470,  1 = I2470  ),  AND(  2 =K2470,  1 = G2470  )  ),  1,  0  )</f>
        <v>0</v>
      </c>
      <c r="N2470" s="0" t="n">
        <f aca="false">IF(  AND(  1 = M2470,  0 &lt; L2470  ),  1,  0  )</f>
        <v>0</v>
      </c>
    </row>
    <row r="2471" customFormat="false" ht="12.8" hidden="false" customHeight="false" outlineLevel="0" collapsed="false">
      <c r="A2471" s="5" t="n">
        <v>41310</v>
      </c>
      <c r="B2471" s="6" t="n">
        <f aca="false">YEAR(A2471)</f>
        <v>2013</v>
      </c>
      <c r="C2471" s="7" t="n">
        <v>871</v>
      </c>
      <c r="D2471" s="8" t="n">
        <f aca="false">AVERAGE($C2467:$C2471)</f>
        <v>890.6</v>
      </c>
      <c r="E2471" s="8" t="n">
        <f aca="false">AVERAGE($C2447:$C2471)</f>
        <v>903.36</v>
      </c>
      <c r="F2471" s="8" t="n">
        <f aca="false">AVERAGE($C2397:$C2471)</f>
        <v>960.733333333333</v>
      </c>
      <c r="G2471" s="4" t="n">
        <f aca="false">IF(  AND(  F2471 &lt; E2471,  E2471 &lt; D2471  ),  1,  0  )</f>
        <v>0</v>
      </c>
      <c r="H2471" s="12" t="n">
        <f aca="false">IF(  AND(  1 = G2471,  OR(  0 = $K2471,  2 = $K2471  )  ),  $C2471,  IF(  AND(  NOT(  "-" = H2470  ),  0 &lt; H2470  ),  H2470,  0  )  )</f>
        <v>1009</v>
      </c>
      <c r="I2471" s="4" t="n">
        <f aca="false">IF(  AND(  D2471 &lt; E2471,  E2471 &lt; F2471  ),  1,  0  )</f>
        <v>1</v>
      </c>
      <c r="J2471" s="12" t="n">
        <f aca="false">IF(  AND(  1 = I2471,  OR(  0 = $K2471,  1 = $K2471  )  ),  $C2471,  IF(  AND(  NOT(  "-" = J2470  ),  0 &lt; J2470  ),  J2470,  0  )  )</f>
        <v>873</v>
      </c>
      <c r="K2471" s="13" t="n">
        <f aca="false">IF(  1 = G2470,  1,  IF(  1 = I2470,  2,  IF(  OR(  "-" = K2470,  1 = M2470),  0,  K2470  )  )  )</f>
        <v>2</v>
      </c>
      <c r="L2471" s="12" t="n">
        <f aca="false">IF(  AND(  1 = K2471,  1 = M2471  ),  (C2471 - H2471) * 100,  IF(  AND( 2 = K2471,  1 = M2471  ),  (J2471 - C2471) * 100,  0  )  )</f>
        <v>0</v>
      </c>
      <c r="M2471" s="6" t="n">
        <f aca="false">IF(  OR(  AND(  1 = K2471,  1 = I2471  ),  AND(  2 =K2471,  1 = G2471  )  ),  1,  0  )</f>
        <v>0</v>
      </c>
      <c r="N2471" s="0" t="n">
        <f aca="false">IF(  AND(  1 = M2471,  0 &lt; L2471  ),  1,  0  )</f>
        <v>0</v>
      </c>
    </row>
    <row r="2472" customFormat="false" ht="12.8" hidden="false" customHeight="false" outlineLevel="0" collapsed="false">
      <c r="A2472" s="5" t="n">
        <v>41311</v>
      </c>
      <c r="B2472" s="6" t="n">
        <f aca="false">YEAR(A2472)</f>
        <v>2013</v>
      </c>
      <c r="C2472" s="7" t="n">
        <v>880</v>
      </c>
      <c r="D2472" s="8" t="n">
        <f aca="false">AVERAGE($C2468:$C2472)</f>
        <v>879.6</v>
      </c>
      <c r="E2472" s="8" t="n">
        <f aca="false">AVERAGE($C2448:$C2472)</f>
        <v>904.2</v>
      </c>
      <c r="F2472" s="8" t="n">
        <f aca="false">AVERAGE($C2398:$C2472)</f>
        <v>958.666666666667</v>
      </c>
      <c r="G2472" s="4" t="n">
        <f aca="false">IF(  AND(  F2472 &lt; E2472,  E2472 &lt; D2472  ),  1,  0  )</f>
        <v>0</v>
      </c>
      <c r="H2472" s="12" t="n">
        <f aca="false">IF(  AND(  1 = G2472,  OR(  0 = $K2472,  2 = $K2472  )  ),  $C2472,  IF(  AND(  NOT(  "-" = H2471  ),  0 &lt; H2471  ),  H2471,  0  )  )</f>
        <v>1009</v>
      </c>
      <c r="I2472" s="4" t="n">
        <f aca="false">IF(  AND(  D2472 &lt; E2472,  E2472 &lt; F2472  ),  1,  0  )</f>
        <v>1</v>
      </c>
      <c r="J2472" s="12" t="n">
        <f aca="false">IF(  AND(  1 = I2472,  OR(  0 = $K2472,  1 = $K2472  )  ),  $C2472,  IF(  AND(  NOT(  "-" = J2471  ),  0 &lt; J2471  ),  J2471,  0  )  )</f>
        <v>873</v>
      </c>
      <c r="K2472" s="13" t="n">
        <f aca="false">IF(  1 = G2471,  1,  IF(  1 = I2471,  2,  IF(  OR(  "-" = K2471,  1 = M2471),  0,  K2471  )  )  )</f>
        <v>2</v>
      </c>
      <c r="L2472" s="12" t="n">
        <f aca="false">IF(  AND(  1 = K2472,  1 = M2472  ),  (C2472 - H2472) * 100,  IF(  AND( 2 = K2472,  1 = M2472  ),  (J2472 - C2472) * 100,  0  )  )</f>
        <v>0</v>
      </c>
      <c r="M2472" s="6" t="n">
        <f aca="false">IF(  OR(  AND(  1 = K2472,  1 = I2472  ),  AND(  2 =K2472,  1 = G2472  )  ),  1,  0  )</f>
        <v>0</v>
      </c>
      <c r="N2472" s="0" t="n">
        <f aca="false">IF(  AND(  1 = M2472,  0 &lt; L2472  ),  1,  0  )</f>
        <v>0</v>
      </c>
    </row>
    <row r="2473" customFormat="false" ht="12.8" hidden="false" customHeight="false" outlineLevel="0" collapsed="false">
      <c r="A2473" s="5" t="n">
        <v>41312</v>
      </c>
      <c r="B2473" s="6" t="n">
        <f aca="false">YEAR(A2473)</f>
        <v>2013</v>
      </c>
      <c r="C2473" s="7" t="n">
        <v>890</v>
      </c>
      <c r="D2473" s="8" t="n">
        <f aca="false">AVERAGE($C2469:$C2473)</f>
        <v>880.2</v>
      </c>
      <c r="E2473" s="8" t="n">
        <f aca="false">AVERAGE($C2449:$C2473)</f>
        <v>904.92</v>
      </c>
      <c r="F2473" s="8" t="n">
        <f aca="false">AVERAGE($C2399:$C2473)</f>
        <v>956.426666666667</v>
      </c>
      <c r="G2473" s="4" t="n">
        <f aca="false">IF(  AND(  F2473 &lt; E2473,  E2473 &lt; D2473  ),  1,  0  )</f>
        <v>0</v>
      </c>
      <c r="H2473" s="12" t="n">
        <f aca="false">IF(  AND(  1 = G2473,  OR(  0 = $K2473,  2 = $K2473  )  ),  $C2473,  IF(  AND(  NOT(  "-" = H2472  ),  0 &lt; H2472  ),  H2472,  0  )  )</f>
        <v>1009</v>
      </c>
      <c r="I2473" s="4" t="n">
        <f aca="false">IF(  AND(  D2473 &lt; E2473,  E2473 &lt; F2473  ),  1,  0  )</f>
        <v>1</v>
      </c>
      <c r="J2473" s="12" t="n">
        <f aca="false">IF(  AND(  1 = I2473,  OR(  0 = $K2473,  1 = $K2473  )  ),  $C2473,  IF(  AND(  NOT(  "-" = J2472  ),  0 &lt; J2472  ),  J2472,  0  )  )</f>
        <v>873</v>
      </c>
      <c r="K2473" s="13" t="n">
        <f aca="false">IF(  1 = G2472,  1,  IF(  1 = I2472,  2,  IF(  OR(  "-" = K2472,  1 = M2472),  0,  K2472  )  )  )</f>
        <v>2</v>
      </c>
      <c r="L2473" s="12" t="n">
        <f aca="false">IF(  AND(  1 = K2473,  1 = M2473  ),  (C2473 - H2473) * 100,  IF(  AND( 2 = K2473,  1 = M2473  ),  (J2473 - C2473) * 100,  0  )  )</f>
        <v>0</v>
      </c>
      <c r="M2473" s="6" t="n">
        <f aca="false">IF(  OR(  AND(  1 = K2473,  1 = I2473  ),  AND(  2 =K2473,  1 = G2473  )  ),  1,  0  )</f>
        <v>0</v>
      </c>
      <c r="N2473" s="0" t="n">
        <f aca="false">IF(  AND(  1 = M2473,  0 &lt; L2473  ),  1,  0  )</f>
        <v>0</v>
      </c>
    </row>
    <row r="2474" customFormat="false" ht="12.8" hidden="false" customHeight="false" outlineLevel="0" collapsed="false">
      <c r="A2474" s="5" t="n">
        <v>41313</v>
      </c>
      <c r="B2474" s="6" t="n">
        <f aca="false">YEAR(A2474)</f>
        <v>2013</v>
      </c>
      <c r="C2474" s="7" t="n">
        <v>871</v>
      </c>
      <c r="D2474" s="8" t="n">
        <f aca="false">AVERAGE($C2470:$C2474)</f>
        <v>878</v>
      </c>
      <c r="E2474" s="8" t="n">
        <f aca="false">AVERAGE($C2450:$C2474)</f>
        <v>903.48</v>
      </c>
      <c r="F2474" s="8" t="n">
        <f aca="false">AVERAGE($C2400:$C2474)</f>
        <v>954.053333333333</v>
      </c>
      <c r="G2474" s="4" t="n">
        <f aca="false">IF(  AND(  F2474 &lt; E2474,  E2474 &lt; D2474  ),  1,  0  )</f>
        <v>0</v>
      </c>
      <c r="H2474" s="12" t="n">
        <f aca="false">IF(  AND(  1 = G2474,  OR(  0 = $K2474,  2 = $K2474  )  ),  $C2474,  IF(  AND(  NOT(  "-" = H2473  ),  0 &lt; H2473  ),  H2473,  0  )  )</f>
        <v>1009</v>
      </c>
      <c r="I2474" s="4" t="n">
        <f aca="false">IF(  AND(  D2474 &lt; E2474,  E2474 &lt; F2474  ),  1,  0  )</f>
        <v>1</v>
      </c>
      <c r="J2474" s="12" t="n">
        <f aca="false">IF(  AND(  1 = I2474,  OR(  0 = $K2474,  1 = $K2474  )  ),  $C2474,  IF(  AND(  NOT(  "-" = J2473  ),  0 &lt; J2473  ),  J2473,  0  )  )</f>
        <v>873</v>
      </c>
      <c r="K2474" s="13" t="n">
        <f aca="false">IF(  1 = G2473,  1,  IF(  1 = I2473,  2,  IF(  OR(  "-" = K2473,  1 = M2473),  0,  K2473  )  )  )</f>
        <v>2</v>
      </c>
      <c r="L2474" s="12" t="n">
        <f aca="false">IF(  AND(  1 = K2474,  1 = M2474  ),  (C2474 - H2474) * 100,  IF(  AND( 2 = K2474,  1 = M2474  ),  (J2474 - C2474) * 100,  0  )  )</f>
        <v>0</v>
      </c>
      <c r="M2474" s="6" t="n">
        <f aca="false">IF(  OR(  AND(  1 = K2474,  1 = I2474  ),  AND(  2 =K2474,  1 = G2474  )  ),  1,  0  )</f>
        <v>0</v>
      </c>
      <c r="N2474" s="0" t="n">
        <f aca="false">IF(  AND(  1 = M2474,  0 &lt; L2474  ),  1,  0  )</f>
        <v>0</v>
      </c>
    </row>
    <row r="2475" customFormat="false" ht="12.8" hidden="false" customHeight="false" outlineLevel="0" collapsed="false">
      <c r="A2475" s="5" t="n">
        <v>41317</v>
      </c>
      <c r="B2475" s="6" t="n">
        <f aca="false">YEAR(A2475)</f>
        <v>2013</v>
      </c>
      <c r="C2475" s="7" t="n">
        <v>868</v>
      </c>
      <c r="D2475" s="8" t="n">
        <f aca="false">AVERAGE($C2471:$C2475)</f>
        <v>876</v>
      </c>
      <c r="E2475" s="8" t="n">
        <f aca="false">AVERAGE($C2451:$C2475)</f>
        <v>901.48</v>
      </c>
      <c r="F2475" s="8" t="n">
        <f aca="false">AVERAGE($C2401:$C2475)</f>
        <v>951.386666666667</v>
      </c>
      <c r="G2475" s="4" t="n">
        <f aca="false">IF(  AND(  F2475 &lt; E2475,  E2475 &lt; D2475  ),  1,  0  )</f>
        <v>0</v>
      </c>
      <c r="H2475" s="12" t="n">
        <f aca="false">IF(  AND(  1 = G2475,  OR(  0 = $K2475,  2 = $K2475  )  ),  $C2475,  IF(  AND(  NOT(  "-" = H2474  ),  0 &lt; H2474  ),  H2474,  0  )  )</f>
        <v>1009</v>
      </c>
      <c r="I2475" s="4" t="n">
        <f aca="false">IF(  AND(  D2475 &lt; E2475,  E2475 &lt; F2475  ),  1,  0  )</f>
        <v>1</v>
      </c>
      <c r="J2475" s="12" t="n">
        <f aca="false">IF(  AND(  1 = I2475,  OR(  0 = $K2475,  1 = $K2475  )  ),  $C2475,  IF(  AND(  NOT(  "-" = J2474  ),  0 &lt; J2474  ),  J2474,  0  )  )</f>
        <v>873</v>
      </c>
      <c r="K2475" s="13" t="n">
        <f aca="false">IF(  1 = G2474,  1,  IF(  1 = I2474,  2,  IF(  OR(  "-" = K2474,  1 = M2474),  0,  K2474  )  )  )</f>
        <v>2</v>
      </c>
      <c r="L2475" s="12" t="n">
        <f aca="false">IF(  AND(  1 = K2475,  1 = M2475  ),  (C2475 - H2475) * 100,  IF(  AND( 2 = K2475,  1 = M2475  ),  (J2475 - C2475) * 100,  0  )  )</f>
        <v>0</v>
      </c>
      <c r="M2475" s="6" t="n">
        <f aca="false">IF(  OR(  AND(  1 = K2475,  1 = I2475  ),  AND(  2 =K2475,  1 = G2475  )  ),  1,  0  )</f>
        <v>0</v>
      </c>
      <c r="N2475" s="0" t="n">
        <f aca="false">IF(  AND(  1 = M2475,  0 &lt; L2475  ),  1,  0  )</f>
        <v>0</v>
      </c>
    </row>
    <row r="2476" customFormat="false" ht="12.8" hidden="false" customHeight="false" outlineLevel="0" collapsed="false">
      <c r="A2476" s="5" t="n">
        <v>41318</v>
      </c>
      <c r="B2476" s="6" t="n">
        <f aca="false">YEAR(A2476)</f>
        <v>2013</v>
      </c>
      <c r="C2476" s="7" t="n">
        <v>871</v>
      </c>
      <c r="D2476" s="8" t="n">
        <f aca="false">AVERAGE($C2472:$C2476)</f>
        <v>876</v>
      </c>
      <c r="E2476" s="8" t="n">
        <f aca="false">AVERAGE($C2452:$C2476)</f>
        <v>900.52</v>
      </c>
      <c r="F2476" s="8" t="n">
        <f aca="false">AVERAGE($C2402:$C2476)</f>
        <v>949.16</v>
      </c>
      <c r="G2476" s="4" t="n">
        <f aca="false">IF(  AND(  F2476 &lt; E2476,  E2476 &lt; D2476  ),  1,  0  )</f>
        <v>0</v>
      </c>
      <c r="H2476" s="12" t="n">
        <f aca="false">IF(  AND(  1 = G2476,  OR(  0 = $K2476,  2 = $K2476  )  ),  $C2476,  IF(  AND(  NOT(  "-" = H2475  ),  0 &lt; H2475  ),  H2475,  0  )  )</f>
        <v>1009</v>
      </c>
      <c r="I2476" s="4" t="n">
        <f aca="false">IF(  AND(  D2476 &lt; E2476,  E2476 &lt; F2476  ),  1,  0  )</f>
        <v>1</v>
      </c>
      <c r="J2476" s="12" t="n">
        <f aca="false">IF(  AND(  1 = I2476,  OR(  0 = $K2476,  1 = $K2476  )  ),  $C2476,  IF(  AND(  NOT(  "-" = J2475  ),  0 &lt; J2475  ),  J2475,  0  )  )</f>
        <v>873</v>
      </c>
      <c r="K2476" s="13" t="n">
        <f aca="false">IF(  1 = G2475,  1,  IF(  1 = I2475,  2,  IF(  OR(  "-" = K2475,  1 = M2475),  0,  K2475  )  )  )</f>
        <v>2</v>
      </c>
      <c r="L2476" s="12" t="n">
        <f aca="false">IF(  AND(  1 = K2476,  1 = M2476  ),  (C2476 - H2476) * 100,  IF(  AND( 2 = K2476,  1 = M2476  ),  (J2476 - C2476) * 100,  0  )  )</f>
        <v>0</v>
      </c>
      <c r="M2476" s="6" t="n">
        <f aca="false">IF(  OR(  AND(  1 = K2476,  1 = I2476  ),  AND(  2 =K2476,  1 = G2476  )  ),  1,  0  )</f>
        <v>0</v>
      </c>
      <c r="N2476" s="0" t="n">
        <f aca="false">IF(  AND(  1 = M2476,  0 &lt; L2476  ),  1,  0  )</f>
        <v>0</v>
      </c>
    </row>
    <row r="2477" customFormat="false" ht="12.8" hidden="false" customHeight="false" outlineLevel="0" collapsed="false">
      <c r="A2477" s="5" t="n">
        <v>41319</v>
      </c>
      <c r="B2477" s="6" t="n">
        <f aca="false">YEAR(A2477)</f>
        <v>2013</v>
      </c>
      <c r="C2477" s="7" t="n">
        <v>862</v>
      </c>
      <c r="D2477" s="8" t="n">
        <f aca="false">AVERAGE($C2473:$C2477)</f>
        <v>872.4</v>
      </c>
      <c r="E2477" s="8" t="n">
        <f aca="false">AVERAGE($C2453:$C2477)</f>
        <v>900.24</v>
      </c>
      <c r="F2477" s="8" t="n">
        <f aca="false">AVERAGE($C2403:$C2477)</f>
        <v>946.72</v>
      </c>
      <c r="G2477" s="4" t="n">
        <f aca="false">IF(  AND(  F2477 &lt; E2477,  E2477 &lt; D2477  ),  1,  0  )</f>
        <v>0</v>
      </c>
      <c r="H2477" s="12" t="n">
        <f aca="false">IF(  AND(  1 = G2477,  OR(  0 = $K2477,  2 = $K2477  )  ),  $C2477,  IF(  AND(  NOT(  "-" = H2476  ),  0 &lt; H2476  ),  H2476,  0  )  )</f>
        <v>1009</v>
      </c>
      <c r="I2477" s="4" t="n">
        <f aca="false">IF(  AND(  D2477 &lt; E2477,  E2477 &lt; F2477  ),  1,  0  )</f>
        <v>1</v>
      </c>
      <c r="J2477" s="12" t="n">
        <f aca="false">IF(  AND(  1 = I2477,  OR(  0 = $K2477,  1 = $K2477  )  ),  $C2477,  IF(  AND(  NOT(  "-" = J2476  ),  0 &lt; J2476  ),  J2476,  0  )  )</f>
        <v>873</v>
      </c>
      <c r="K2477" s="13" t="n">
        <f aca="false">IF(  1 = G2476,  1,  IF(  1 = I2476,  2,  IF(  OR(  "-" = K2476,  1 = M2476),  0,  K2476  )  )  )</f>
        <v>2</v>
      </c>
      <c r="L2477" s="12" t="n">
        <f aca="false">IF(  AND(  1 = K2477,  1 = M2477  ),  (C2477 - H2477) * 100,  IF(  AND( 2 = K2477,  1 = M2477  ),  (J2477 - C2477) * 100,  0  )  )</f>
        <v>0</v>
      </c>
      <c r="M2477" s="6" t="n">
        <f aca="false">IF(  OR(  AND(  1 = K2477,  1 = I2477  ),  AND(  2 =K2477,  1 = G2477  )  ),  1,  0  )</f>
        <v>0</v>
      </c>
      <c r="N2477" s="0" t="n">
        <f aca="false">IF(  AND(  1 = M2477,  0 &lt; L2477  ),  1,  0  )</f>
        <v>0</v>
      </c>
    </row>
    <row r="2478" customFormat="false" ht="12.8" hidden="false" customHeight="false" outlineLevel="0" collapsed="false">
      <c r="A2478" s="5" t="n">
        <v>41320</v>
      </c>
      <c r="B2478" s="6" t="n">
        <f aca="false">YEAR(A2478)</f>
        <v>2013</v>
      </c>
      <c r="C2478" s="7" t="n">
        <v>844</v>
      </c>
      <c r="D2478" s="8" t="n">
        <f aca="false">AVERAGE($C2474:$C2478)</f>
        <v>863.2</v>
      </c>
      <c r="E2478" s="8" t="n">
        <f aca="false">AVERAGE($C2454:$C2478)</f>
        <v>899.84</v>
      </c>
      <c r="F2478" s="8" t="n">
        <f aca="false">AVERAGE($C2404:$C2478)</f>
        <v>944.013333333333</v>
      </c>
      <c r="G2478" s="4" t="n">
        <f aca="false">IF(  AND(  F2478 &lt; E2478,  E2478 &lt; D2478  ),  1,  0  )</f>
        <v>0</v>
      </c>
      <c r="H2478" s="12" t="n">
        <f aca="false">IF(  AND(  1 = G2478,  OR(  0 = $K2478,  2 = $K2478  )  ),  $C2478,  IF(  AND(  NOT(  "-" = H2477  ),  0 &lt; H2477  ),  H2477,  0  )  )</f>
        <v>1009</v>
      </c>
      <c r="I2478" s="4" t="n">
        <f aca="false">IF(  AND(  D2478 &lt; E2478,  E2478 &lt; F2478  ),  1,  0  )</f>
        <v>1</v>
      </c>
      <c r="J2478" s="12" t="n">
        <f aca="false">IF(  AND(  1 = I2478,  OR(  0 = $K2478,  1 = $K2478  )  ),  $C2478,  IF(  AND(  NOT(  "-" = J2477  ),  0 &lt; J2477  ),  J2477,  0  )  )</f>
        <v>873</v>
      </c>
      <c r="K2478" s="13" t="n">
        <f aca="false">IF(  1 = G2477,  1,  IF(  1 = I2477,  2,  IF(  OR(  "-" = K2477,  1 = M2477),  0,  K2477  )  )  )</f>
        <v>2</v>
      </c>
      <c r="L2478" s="12" t="n">
        <f aca="false">IF(  AND(  1 = K2478,  1 = M2478  ),  (C2478 - H2478) * 100,  IF(  AND( 2 = K2478,  1 = M2478  ),  (J2478 - C2478) * 100,  0  )  )</f>
        <v>0</v>
      </c>
      <c r="M2478" s="6" t="n">
        <f aca="false">IF(  OR(  AND(  1 = K2478,  1 = I2478  ),  AND(  2 =K2478,  1 = G2478  )  ),  1,  0  )</f>
        <v>0</v>
      </c>
      <c r="N2478" s="0" t="n">
        <f aca="false">IF(  AND(  1 = M2478,  0 &lt; L2478  ),  1,  0  )</f>
        <v>0</v>
      </c>
    </row>
    <row r="2479" customFormat="false" ht="12.8" hidden="false" customHeight="false" outlineLevel="0" collapsed="false">
      <c r="A2479" s="5" t="n">
        <v>41323</v>
      </c>
      <c r="B2479" s="6" t="n">
        <f aca="false">YEAR(A2479)</f>
        <v>2013</v>
      </c>
      <c r="C2479" s="7" t="n">
        <v>881</v>
      </c>
      <c r="D2479" s="8" t="n">
        <f aca="false">AVERAGE($C2475:$C2479)</f>
        <v>865.2</v>
      </c>
      <c r="E2479" s="8" t="n">
        <f aca="false">AVERAGE($C2455:$C2479)</f>
        <v>900.76</v>
      </c>
      <c r="F2479" s="8" t="n">
        <f aca="false">AVERAGE($C2405:$C2479)</f>
        <v>942.013333333333</v>
      </c>
      <c r="G2479" s="4" t="n">
        <f aca="false">IF(  AND(  F2479 &lt; E2479,  E2479 &lt; D2479  ),  1,  0  )</f>
        <v>0</v>
      </c>
      <c r="H2479" s="12" t="n">
        <f aca="false">IF(  AND(  1 = G2479,  OR(  0 = $K2479,  2 = $K2479  )  ),  $C2479,  IF(  AND(  NOT(  "-" = H2478  ),  0 &lt; H2478  ),  H2478,  0  )  )</f>
        <v>1009</v>
      </c>
      <c r="I2479" s="4" t="n">
        <f aca="false">IF(  AND(  D2479 &lt; E2479,  E2479 &lt; F2479  ),  1,  0  )</f>
        <v>1</v>
      </c>
      <c r="J2479" s="12" t="n">
        <f aca="false">IF(  AND(  1 = I2479,  OR(  0 = $K2479,  1 = $K2479  )  ),  $C2479,  IF(  AND(  NOT(  "-" = J2478  ),  0 &lt; J2478  ),  J2478,  0  )  )</f>
        <v>873</v>
      </c>
      <c r="K2479" s="13" t="n">
        <f aca="false">IF(  1 = G2478,  1,  IF(  1 = I2478,  2,  IF(  OR(  "-" = K2478,  1 = M2478),  0,  K2478  )  )  )</f>
        <v>2</v>
      </c>
      <c r="L2479" s="12" t="n">
        <f aca="false">IF(  AND(  1 = K2479,  1 = M2479  ),  (C2479 - H2479) * 100,  IF(  AND( 2 = K2479,  1 = M2479  ),  (J2479 - C2479) * 100,  0  )  )</f>
        <v>0</v>
      </c>
      <c r="M2479" s="6" t="n">
        <f aca="false">IF(  OR(  AND(  1 = K2479,  1 = I2479  ),  AND(  2 =K2479,  1 = G2479  )  ),  1,  0  )</f>
        <v>0</v>
      </c>
      <c r="N2479" s="0" t="n">
        <f aca="false">IF(  AND(  1 = M2479,  0 &lt; L2479  ),  1,  0  )</f>
        <v>0</v>
      </c>
    </row>
    <row r="2480" customFormat="false" ht="12.8" hidden="false" customHeight="false" outlineLevel="0" collapsed="false">
      <c r="A2480" s="5" t="n">
        <v>41324</v>
      </c>
      <c r="B2480" s="6" t="n">
        <f aca="false">YEAR(A2480)</f>
        <v>2013</v>
      </c>
      <c r="C2480" s="7" t="n">
        <v>868</v>
      </c>
      <c r="D2480" s="8" t="n">
        <f aca="false">AVERAGE($C2476:$C2480)</f>
        <v>865.2</v>
      </c>
      <c r="E2480" s="8" t="n">
        <f aca="false">AVERAGE($C2456:$C2480)</f>
        <v>899.24</v>
      </c>
      <c r="F2480" s="8" t="n">
        <f aca="false">AVERAGE($C2406:$C2480)</f>
        <v>939.44</v>
      </c>
      <c r="G2480" s="4" t="n">
        <f aca="false">IF(  AND(  F2480 &lt; E2480,  E2480 &lt; D2480  ),  1,  0  )</f>
        <v>0</v>
      </c>
      <c r="H2480" s="12" t="n">
        <f aca="false">IF(  AND(  1 = G2480,  OR(  0 = $K2480,  2 = $K2480  )  ),  $C2480,  IF(  AND(  NOT(  "-" = H2479  ),  0 &lt; H2479  ),  H2479,  0  )  )</f>
        <v>1009</v>
      </c>
      <c r="I2480" s="4" t="n">
        <f aca="false">IF(  AND(  D2480 &lt; E2480,  E2480 &lt; F2480  ),  1,  0  )</f>
        <v>1</v>
      </c>
      <c r="J2480" s="12" t="n">
        <f aca="false">IF(  AND(  1 = I2480,  OR(  0 = $K2480,  1 = $K2480  )  ),  $C2480,  IF(  AND(  NOT(  "-" = J2479  ),  0 &lt; J2479  ),  J2479,  0  )  )</f>
        <v>873</v>
      </c>
      <c r="K2480" s="13" t="n">
        <f aca="false">IF(  1 = G2479,  1,  IF(  1 = I2479,  2,  IF(  OR(  "-" = K2479,  1 = M2479),  0,  K2479  )  )  )</f>
        <v>2</v>
      </c>
      <c r="L2480" s="12" t="n">
        <f aca="false">IF(  AND(  1 = K2480,  1 = M2480  ),  (C2480 - H2480) * 100,  IF(  AND( 2 = K2480,  1 = M2480  ),  (J2480 - C2480) * 100,  0  )  )</f>
        <v>0</v>
      </c>
      <c r="M2480" s="6" t="n">
        <f aca="false">IF(  OR(  AND(  1 = K2480,  1 = I2480  ),  AND(  2 =K2480,  1 = G2480  )  ),  1,  0  )</f>
        <v>0</v>
      </c>
      <c r="N2480" s="0" t="n">
        <f aca="false">IF(  AND(  1 = M2480,  0 &lt; L2480  ),  1,  0  )</f>
        <v>0</v>
      </c>
    </row>
    <row r="2481" customFormat="false" ht="12.8" hidden="false" customHeight="false" outlineLevel="0" collapsed="false">
      <c r="A2481" s="5" t="n">
        <v>41325</v>
      </c>
      <c r="B2481" s="6" t="n">
        <f aca="false">YEAR(A2481)</f>
        <v>2013</v>
      </c>
      <c r="C2481" s="7" t="n">
        <v>876</v>
      </c>
      <c r="D2481" s="8" t="n">
        <f aca="false">AVERAGE($C2477:$C2481)</f>
        <v>866.2</v>
      </c>
      <c r="E2481" s="8" t="n">
        <f aca="false">AVERAGE($C2457:$C2481)</f>
        <v>898.2</v>
      </c>
      <c r="F2481" s="8" t="n">
        <f aca="false">AVERAGE($C2407:$C2481)</f>
        <v>937.373333333333</v>
      </c>
      <c r="G2481" s="4" t="n">
        <f aca="false">IF(  AND(  F2481 &lt; E2481,  E2481 &lt; D2481  ),  1,  0  )</f>
        <v>0</v>
      </c>
      <c r="H2481" s="12" t="n">
        <f aca="false">IF(  AND(  1 = G2481,  OR(  0 = $K2481,  2 = $K2481  )  ),  $C2481,  IF(  AND(  NOT(  "-" = H2480  ),  0 &lt; H2480  ),  H2480,  0  )  )</f>
        <v>1009</v>
      </c>
      <c r="I2481" s="4" t="n">
        <f aca="false">IF(  AND(  D2481 &lt; E2481,  E2481 &lt; F2481  ),  1,  0  )</f>
        <v>1</v>
      </c>
      <c r="J2481" s="12" t="n">
        <f aca="false">IF(  AND(  1 = I2481,  OR(  0 = $K2481,  1 = $K2481  )  ),  $C2481,  IF(  AND(  NOT(  "-" = J2480  ),  0 &lt; J2480  ),  J2480,  0  )  )</f>
        <v>873</v>
      </c>
      <c r="K2481" s="13" t="n">
        <f aca="false">IF(  1 = G2480,  1,  IF(  1 = I2480,  2,  IF(  OR(  "-" = K2480,  1 = M2480),  0,  K2480  )  )  )</f>
        <v>2</v>
      </c>
      <c r="L2481" s="12" t="n">
        <f aca="false">IF(  AND(  1 = K2481,  1 = M2481  ),  (C2481 - H2481) * 100,  IF(  AND( 2 = K2481,  1 = M2481  ),  (J2481 - C2481) * 100,  0  )  )</f>
        <v>0</v>
      </c>
      <c r="M2481" s="6" t="n">
        <f aca="false">IF(  OR(  AND(  1 = K2481,  1 = I2481  ),  AND(  2 =K2481,  1 = G2481  )  ),  1,  0  )</f>
        <v>0</v>
      </c>
      <c r="N2481" s="0" t="n">
        <f aca="false">IF(  AND(  1 = M2481,  0 &lt; L2481  ),  1,  0  )</f>
        <v>0</v>
      </c>
    </row>
    <row r="2482" customFormat="false" ht="12.8" hidden="false" customHeight="false" outlineLevel="0" collapsed="false">
      <c r="A2482" s="5" t="n">
        <v>41326</v>
      </c>
      <c r="B2482" s="6" t="n">
        <f aca="false">YEAR(A2482)</f>
        <v>2013</v>
      </c>
      <c r="C2482" s="7" t="n">
        <v>887</v>
      </c>
      <c r="D2482" s="8" t="n">
        <f aca="false">AVERAGE($C2478:$C2482)</f>
        <v>871.2</v>
      </c>
      <c r="E2482" s="8" t="n">
        <f aca="false">AVERAGE($C2458:$C2482)</f>
        <v>897.12</v>
      </c>
      <c r="F2482" s="8" t="n">
        <f aca="false">AVERAGE($C2408:$C2482)</f>
        <v>935.653333333333</v>
      </c>
      <c r="G2482" s="4" t="n">
        <f aca="false">IF(  AND(  F2482 &lt; E2482,  E2482 &lt; D2482  ),  1,  0  )</f>
        <v>0</v>
      </c>
      <c r="H2482" s="12" t="n">
        <f aca="false">IF(  AND(  1 = G2482,  OR(  0 = $K2482,  2 = $K2482  )  ),  $C2482,  IF(  AND(  NOT(  "-" = H2481  ),  0 &lt; H2481  ),  H2481,  0  )  )</f>
        <v>1009</v>
      </c>
      <c r="I2482" s="4" t="n">
        <f aca="false">IF(  AND(  D2482 &lt; E2482,  E2482 &lt; F2482  ),  1,  0  )</f>
        <v>1</v>
      </c>
      <c r="J2482" s="12" t="n">
        <f aca="false">IF(  AND(  1 = I2482,  OR(  0 = $K2482,  1 = $K2482  )  ),  $C2482,  IF(  AND(  NOT(  "-" = J2481  ),  0 &lt; J2481  ),  J2481,  0  )  )</f>
        <v>873</v>
      </c>
      <c r="K2482" s="13" t="n">
        <f aca="false">IF(  1 = G2481,  1,  IF(  1 = I2481,  2,  IF(  OR(  "-" = K2481,  1 = M2481),  0,  K2481  )  )  )</f>
        <v>2</v>
      </c>
      <c r="L2482" s="12" t="n">
        <f aca="false">IF(  AND(  1 = K2482,  1 = M2482  ),  (C2482 - H2482) * 100,  IF(  AND( 2 = K2482,  1 = M2482  ),  (J2482 - C2482) * 100,  0  )  )</f>
        <v>0</v>
      </c>
      <c r="M2482" s="6" t="n">
        <f aca="false">IF(  OR(  AND(  1 = K2482,  1 = I2482  ),  AND(  2 =K2482,  1 = G2482  )  ),  1,  0  )</f>
        <v>0</v>
      </c>
      <c r="N2482" s="0" t="n">
        <f aca="false">IF(  AND(  1 = M2482,  0 &lt; L2482  ),  1,  0  )</f>
        <v>0</v>
      </c>
    </row>
    <row r="2483" customFormat="false" ht="12.8" hidden="false" customHeight="false" outlineLevel="0" collapsed="false">
      <c r="A2483" s="5" t="n">
        <v>41327</v>
      </c>
      <c r="B2483" s="6" t="n">
        <f aca="false">YEAR(A2483)</f>
        <v>2013</v>
      </c>
      <c r="C2483" s="7" t="n">
        <v>890</v>
      </c>
      <c r="D2483" s="8" t="n">
        <f aca="false">AVERAGE($C2479:$C2483)</f>
        <v>880.4</v>
      </c>
      <c r="E2483" s="8" t="n">
        <f aca="false">AVERAGE($C2459:$C2483)</f>
        <v>895.24</v>
      </c>
      <c r="F2483" s="8" t="n">
        <f aca="false">AVERAGE($C2409:$C2483)</f>
        <v>934.12</v>
      </c>
      <c r="G2483" s="4" t="n">
        <f aca="false">IF(  AND(  F2483 &lt; E2483,  E2483 &lt; D2483  ),  1,  0  )</f>
        <v>0</v>
      </c>
      <c r="H2483" s="12" t="n">
        <f aca="false">IF(  AND(  1 = G2483,  OR(  0 = $K2483,  2 = $K2483  )  ),  $C2483,  IF(  AND(  NOT(  "-" = H2482  ),  0 &lt; H2482  ),  H2482,  0  )  )</f>
        <v>1009</v>
      </c>
      <c r="I2483" s="4" t="n">
        <f aca="false">IF(  AND(  D2483 &lt; E2483,  E2483 &lt; F2483  ),  1,  0  )</f>
        <v>1</v>
      </c>
      <c r="J2483" s="12" t="n">
        <f aca="false">IF(  AND(  1 = I2483,  OR(  0 = $K2483,  1 = $K2483  )  ),  $C2483,  IF(  AND(  NOT(  "-" = J2482  ),  0 &lt; J2482  ),  J2482,  0  )  )</f>
        <v>873</v>
      </c>
      <c r="K2483" s="13" t="n">
        <f aca="false">IF(  1 = G2482,  1,  IF(  1 = I2482,  2,  IF(  OR(  "-" = K2482,  1 = M2482),  0,  K2482  )  )  )</f>
        <v>2</v>
      </c>
      <c r="L2483" s="12" t="n">
        <f aca="false">IF(  AND(  1 = K2483,  1 = M2483  ),  (C2483 - H2483) * 100,  IF(  AND( 2 = K2483,  1 = M2483  ),  (J2483 - C2483) * 100,  0  )  )</f>
        <v>0</v>
      </c>
      <c r="M2483" s="6" t="n">
        <f aca="false">IF(  OR(  AND(  1 = K2483,  1 = I2483  ),  AND(  2 =K2483,  1 = G2483  )  ),  1,  0  )</f>
        <v>0</v>
      </c>
      <c r="N2483" s="0" t="n">
        <f aca="false">IF(  AND(  1 = M2483,  0 &lt; L2483  ),  1,  0  )</f>
        <v>0</v>
      </c>
    </row>
    <row r="2484" customFormat="false" ht="12.8" hidden="false" customHeight="false" outlineLevel="0" collapsed="false">
      <c r="A2484" s="5" t="n">
        <v>41330</v>
      </c>
      <c r="B2484" s="6" t="n">
        <f aca="false">YEAR(A2484)</f>
        <v>2013</v>
      </c>
      <c r="C2484" s="7" t="n">
        <v>904</v>
      </c>
      <c r="D2484" s="8" t="n">
        <f aca="false">AVERAGE($C2480:$C2484)</f>
        <v>885</v>
      </c>
      <c r="E2484" s="8" t="n">
        <f aca="false">AVERAGE($C2460:$C2484)</f>
        <v>893.88</v>
      </c>
      <c r="F2484" s="8" t="n">
        <f aca="false">AVERAGE($C2410:$C2484)</f>
        <v>932.533333333333</v>
      </c>
      <c r="G2484" s="4" t="n">
        <f aca="false">IF(  AND(  F2484 &lt; E2484,  E2484 &lt; D2484  ),  1,  0  )</f>
        <v>0</v>
      </c>
      <c r="H2484" s="12" t="n">
        <f aca="false">IF(  AND(  1 = G2484,  OR(  0 = $K2484,  2 = $K2484  )  ),  $C2484,  IF(  AND(  NOT(  "-" = H2483  ),  0 &lt; H2483  ),  H2483,  0  )  )</f>
        <v>1009</v>
      </c>
      <c r="I2484" s="4" t="n">
        <f aca="false">IF(  AND(  D2484 &lt; E2484,  E2484 &lt; F2484  ),  1,  0  )</f>
        <v>1</v>
      </c>
      <c r="J2484" s="12" t="n">
        <f aca="false">IF(  AND(  1 = I2484,  OR(  0 = $K2484,  1 = $K2484  )  ),  $C2484,  IF(  AND(  NOT(  "-" = J2483  ),  0 &lt; J2483  ),  J2483,  0  )  )</f>
        <v>873</v>
      </c>
      <c r="K2484" s="13" t="n">
        <f aca="false">IF(  1 = G2483,  1,  IF(  1 = I2483,  2,  IF(  OR(  "-" = K2483,  1 = M2483),  0,  K2483  )  )  )</f>
        <v>2</v>
      </c>
      <c r="L2484" s="12" t="n">
        <f aca="false">IF(  AND(  1 = K2484,  1 = M2484  ),  (C2484 - H2484) * 100,  IF(  AND( 2 = K2484,  1 = M2484  ),  (J2484 - C2484) * 100,  0  )  )</f>
        <v>0</v>
      </c>
      <c r="M2484" s="6" t="n">
        <f aca="false">IF(  OR(  AND(  1 = K2484,  1 = I2484  ),  AND(  2 =K2484,  1 = G2484  )  ),  1,  0  )</f>
        <v>0</v>
      </c>
      <c r="N2484" s="0" t="n">
        <f aca="false">IF(  AND(  1 = M2484,  0 &lt; L2484  ),  1,  0  )</f>
        <v>0</v>
      </c>
    </row>
    <row r="2485" customFormat="false" ht="12.8" hidden="false" customHeight="false" outlineLevel="0" collapsed="false">
      <c r="A2485" s="5" t="n">
        <v>41331</v>
      </c>
      <c r="B2485" s="6" t="n">
        <f aca="false">YEAR(A2485)</f>
        <v>2013</v>
      </c>
      <c r="C2485" s="7" t="n">
        <v>908</v>
      </c>
      <c r="D2485" s="8" t="n">
        <f aca="false">AVERAGE($C2481:$C2485)</f>
        <v>893</v>
      </c>
      <c r="E2485" s="8" t="n">
        <f aca="false">AVERAGE($C2461:$C2485)</f>
        <v>893.24</v>
      </c>
      <c r="F2485" s="8" t="n">
        <f aca="false">AVERAGE($C2411:$C2485)</f>
        <v>930.906666666667</v>
      </c>
      <c r="G2485" s="4" t="n">
        <f aca="false">IF(  AND(  F2485 &lt; E2485,  E2485 &lt; D2485  ),  1,  0  )</f>
        <v>0</v>
      </c>
      <c r="H2485" s="12" t="n">
        <f aca="false">IF(  AND(  1 = G2485,  OR(  0 = $K2485,  2 = $K2485  )  ),  $C2485,  IF(  AND(  NOT(  "-" = H2484  ),  0 &lt; H2484  ),  H2484,  0  )  )</f>
        <v>1009</v>
      </c>
      <c r="I2485" s="4" t="n">
        <f aca="false">IF(  AND(  D2485 &lt; E2485,  E2485 &lt; F2485  ),  1,  0  )</f>
        <v>1</v>
      </c>
      <c r="J2485" s="12" t="n">
        <f aca="false">IF(  AND(  1 = I2485,  OR(  0 = $K2485,  1 = $K2485  )  ),  $C2485,  IF(  AND(  NOT(  "-" = J2484  ),  0 &lt; J2484  ),  J2484,  0  )  )</f>
        <v>873</v>
      </c>
      <c r="K2485" s="13" t="n">
        <f aca="false">IF(  1 = G2484,  1,  IF(  1 = I2484,  2,  IF(  OR(  "-" = K2484,  1 = M2484),  0,  K2484  )  )  )</f>
        <v>2</v>
      </c>
      <c r="L2485" s="12" t="n">
        <f aca="false">IF(  AND(  1 = K2485,  1 = M2485  ),  (C2485 - H2485) * 100,  IF(  AND( 2 = K2485,  1 = M2485  ),  (J2485 - C2485) * 100,  0  )  )</f>
        <v>0</v>
      </c>
      <c r="M2485" s="6" t="n">
        <f aca="false">IF(  OR(  AND(  1 = K2485,  1 = I2485  ),  AND(  2 =K2485,  1 = G2485  )  ),  1,  0  )</f>
        <v>0</v>
      </c>
      <c r="N2485" s="0" t="n">
        <f aca="false">IF(  AND(  1 = M2485,  0 &lt; L2485  ),  1,  0  )</f>
        <v>0</v>
      </c>
    </row>
    <row r="2486" customFormat="false" ht="12.8" hidden="false" customHeight="false" outlineLevel="0" collapsed="false">
      <c r="A2486" s="5" t="n">
        <v>41332</v>
      </c>
      <c r="B2486" s="6" t="n">
        <f aca="false">YEAR(A2486)</f>
        <v>2013</v>
      </c>
      <c r="C2486" s="7" t="n">
        <v>891</v>
      </c>
      <c r="D2486" s="8" t="n">
        <f aca="false">AVERAGE($C2482:$C2486)</f>
        <v>896</v>
      </c>
      <c r="E2486" s="8" t="n">
        <f aca="false">AVERAGE($C2462:$C2486)</f>
        <v>892.4</v>
      </c>
      <c r="F2486" s="8" t="n">
        <f aca="false">AVERAGE($C2412:$C2486)</f>
        <v>929.146666666667</v>
      </c>
      <c r="G2486" s="4" t="n">
        <f aca="false">IF(  AND(  F2486 &lt; E2486,  E2486 &lt; D2486  ),  1,  0  )</f>
        <v>0</v>
      </c>
      <c r="H2486" s="12" t="n">
        <f aca="false">IF(  AND(  1 = G2486,  OR(  0 = $K2486,  2 = $K2486  )  ),  $C2486,  IF(  AND(  NOT(  "-" = H2485  ),  0 &lt; H2485  ),  H2485,  0  )  )</f>
        <v>1009</v>
      </c>
      <c r="I2486" s="4" t="n">
        <f aca="false">IF(  AND(  D2486 &lt; E2486,  E2486 &lt; F2486  ),  1,  0  )</f>
        <v>0</v>
      </c>
      <c r="J2486" s="12" t="n">
        <f aca="false">IF(  AND(  1 = I2486,  OR(  0 = $K2486,  1 = $K2486  )  ),  $C2486,  IF(  AND(  NOT(  "-" = J2485  ),  0 &lt; J2485  ),  J2485,  0  )  )</f>
        <v>873</v>
      </c>
      <c r="K2486" s="13" t="n">
        <f aca="false">IF(  1 = G2485,  1,  IF(  1 = I2485,  2,  IF(  OR(  "-" = K2485,  1 = M2485),  0,  K2485  )  )  )</f>
        <v>2</v>
      </c>
      <c r="L2486" s="12" t="n">
        <f aca="false">IF(  AND(  1 = K2486,  1 = M2486  ),  (C2486 - H2486) * 100,  IF(  AND( 2 = K2486,  1 = M2486  ),  (J2486 - C2486) * 100,  0  )  )</f>
        <v>0</v>
      </c>
      <c r="M2486" s="6" t="n">
        <f aca="false">IF(  OR(  AND(  1 = K2486,  1 = I2486  ),  AND(  2 =K2486,  1 = G2486  )  ),  1,  0  )</f>
        <v>0</v>
      </c>
      <c r="N2486" s="0" t="n">
        <f aca="false">IF(  AND(  1 = M2486,  0 &lt; L2486  ),  1,  0  )</f>
        <v>0</v>
      </c>
    </row>
    <row r="2487" customFormat="false" ht="12.8" hidden="false" customHeight="false" outlineLevel="0" collapsed="false">
      <c r="A2487" s="5" t="n">
        <v>41333</v>
      </c>
      <c r="B2487" s="6" t="n">
        <f aca="false">YEAR(A2487)</f>
        <v>2013</v>
      </c>
      <c r="C2487" s="7" t="n">
        <v>899</v>
      </c>
      <c r="D2487" s="8" t="n">
        <f aca="false">AVERAGE($C2483:$C2487)</f>
        <v>898.4</v>
      </c>
      <c r="E2487" s="8" t="n">
        <f aca="false">AVERAGE($C2463:$C2487)</f>
        <v>891.56</v>
      </c>
      <c r="F2487" s="8" t="n">
        <f aca="false">AVERAGE($C2413:$C2487)</f>
        <v>927.586666666667</v>
      </c>
      <c r="G2487" s="4" t="n">
        <f aca="false">IF(  AND(  F2487 &lt; E2487,  E2487 &lt; D2487  ),  1,  0  )</f>
        <v>0</v>
      </c>
      <c r="H2487" s="12" t="n">
        <f aca="false">IF(  AND(  1 = G2487,  OR(  0 = $K2487,  2 = $K2487  )  ),  $C2487,  IF(  AND(  NOT(  "-" = H2486  ),  0 &lt; H2486  ),  H2486,  0  )  )</f>
        <v>1009</v>
      </c>
      <c r="I2487" s="4" t="n">
        <f aca="false">IF(  AND(  D2487 &lt; E2487,  E2487 &lt; F2487  ),  1,  0  )</f>
        <v>0</v>
      </c>
      <c r="J2487" s="12" t="n">
        <f aca="false">IF(  AND(  1 = I2487,  OR(  0 = $K2487,  1 = $K2487  )  ),  $C2487,  IF(  AND(  NOT(  "-" = J2486  ),  0 &lt; J2486  ),  J2486,  0  )  )</f>
        <v>873</v>
      </c>
      <c r="K2487" s="13" t="n">
        <f aca="false">IF(  1 = G2486,  1,  IF(  1 = I2486,  2,  IF(  OR(  "-" = K2486,  1 = M2486),  0,  K2486  )  )  )</f>
        <v>2</v>
      </c>
      <c r="L2487" s="12" t="n">
        <f aca="false">IF(  AND(  1 = K2487,  1 = M2487  ),  (C2487 - H2487) * 100,  IF(  AND( 2 = K2487,  1 = M2487  ),  (J2487 - C2487) * 100,  0  )  )</f>
        <v>0</v>
      </c>
      <c r="M2487" s="6" t="n">
        <f aca="false">IF(  OR(  AND(  1 = K2487,  1 = I2487  ),  AND(  2 =K2487,  1 = G2487  )  ),  1,  0  )</f>
        <v>0</v>
      </c>
      <c r="N2487" s="0" t="n">
        <f aca="false">IF(  AND(  1 = M2487,  0 &lt; L2487  ),  1,  0  )</f>
        <v>0</v>
      </c>
    </row>
    <row r="2488" customFormat="false" ht="12.8" hidden="false" customHeight="false" outlineLevel="0" collapsed="false">
      <c r="A2488" s="5" t="n">
        <v>41334</v>
      </c>
      <c r="B2488" s="6" t="n">
        <f aca="false">YEAR(A2488)</f>
        <v>2013</v>
      </c>
      <c r="C2488" s="7" t="n">
        <v>903</v>
      </c>
      <c r="D2488" s="8" t="n">
        <f aca="false">AVERAGE($C2484:$C2488)</f>
        <v>901</v>
      </c>
      <c r="E2488" s="8" t="n">
        <f aca="false">AVERAGE($C2464:$C2488)</f>
        <v>891.44</v>
      </c>
      <c r="F2488" s="8" t="n">
        <f aca="false">AVERAGE($C2414:$C2488)</f>
        <v>926.226666666667</v>
      </c>
      <c r="G2488" s="4" t="n">
        <f aca="false">IF(  AND(  F2488 &lt; E2488,  E2488 &lt; D2488  ),  1,  0  )</f>
        <v>0</v>
      </c>
      <c r="H2488" s="12" t="n">
        <f aca="false">IF(  AND(  1 = G2488,  OR(  0 = $K2488,  2 = $K2488  )  ),  $C2488,  IF(  AND(  NOT(  "-" = H2487  ),  0 &lt; H2487  ),  H2487,  0  )  )</f>
        <v>1009</v>
      </c>
      <c r="I2488" s="4" t="n">
        <f aca="false">IF(  AND(  D2488 &lt; E2488,  E2488 &lt; F2488  ),  1,  0  )</f>
        <v>0</v>
      </c>
      <c r="J2488" s="12" t="n">
        <f aca="false">IF(  AND(  1 = I2488,  OR(  0 = $K2488,  1 = $K2488  )  ),  $C2488,  IF(  AND(  NOT(  "-" = J2487  ),  0 &lt; J2487  ),  J2487,  0  )  )</f>
        <v>873</v>
      </c>
      <c r="K2488" s="13" t="n">
        <f aca="false">IF(  1 = G2487,  1,  IF(  1 = I2487,  2,  IF(  OR(  "-" = K2487,  1 = M2487),  0,  K2487  )  )  )</f>
        <v>2</v>
      </c>
      <c r="L2488" s="12" t="n">
        <f aca="false">IF(  AND(  1 = K2488,  1 = M2488  ),  (C2488 - H2488) * 100,  IF(  AND( 2 = K2488,  1 = M2488  ),  (J2488 - C2488) * 100,  0  )  )</f>
        <v>0</v>
      </c>
      <c r="M2488" s="6" t="n">
        <f aca="false">IF(  OR(  AND(  1 = K2488,  1 = I2488  ),  AND(  2 =K2488,  1 = G2488  )  ),  1,  0  )</f>
        <v>0</v>
      </c>
      <c r="N2488" s="0" t="n">
        <f aca="false">IF(  AND(  1 = M2488,  0 &lt; L2488  ),  1,  0  )</f>
        <v>0</v>
      </c>
    </row>
    <row r="2489" customFormat="false" ht="12.8" hidden="false" customHeight="false" outlineLevel="0" collapsed="false">
      <c r="A2489" s="5" t="n">
        <v>41337</v>
      </c>
      <c r="B2489" s="6" t="n">
        <f aca="false">YEAR(A2489)</f>
        <v>2013</v>
      </c>
      <c r="C2489" s="7" t="n">
        <v>921</v>
      </c>
      <c r="D2489" s="8" t="n">
        <f aca="false">AVERAGE($C2485:$C2489)</f>
        <v>904.4</v>
      </c>
      <c r="E2489" s="8" t="n">
        <f aca="false">AVERAGE($C2465:$C2489)</f>
        <v>891.24</v>
      </c>
      <c r="F2489" s="8" t="n">
        <f aca="false">AVERAGE($C2415:$C2489)</f>
        <v>924.986666666667</v>
      </c>
      <c r="G2489" s="4" t="n">
        <f aca="false">IF(  AND(  F2489 &lt; E2489,  E2489 &lt; D2489  ),  1,  0  )</f>
        <v>0</v>
      </c>
      <c r="H2489" s="12" t="n">
        <f aca="false">IF(  AND(  1 = G2489,  OR(  0 = $K2489,  2 = $K2489  )  ),  $C2489,  IF(  AND(  NOT(  "-" = H2488  ),  0 &lt; H2488  ),  H2488,  0  )  )</f>
        <v>1009</v>
      </c>
      <c r="I2489" s="4" t="n">
        <f aca="false">IF(  AND(  D2489 &lt; E2489,  E2489 &lt; F2489  ),  1,  0  )</f>
        <v>0</v>
      </c>
      <c r="J2489" s="12" t="n">
        <f aca="false">IF(  AND(  1 = I2489,  OR(  0 = $K2489,  1 = $K2489  )  ),  $C2489,  IF(  AND(  NOT(  "-" = J2488  ),  0 &lt; J2488  ),  J2488,  0  )  )</f>
        <v>873</v>
      </c>
      <c r="K2489" s="13" t="n">
        <f aca="false">IF(  1 = G2488,  1,  IF(  1 = I2488,  2,  IF(  OR(  "-" = K2488,  1 = M2488),  0,  K2488  )  )  )</f>
        <v>2</v>
      </c>
      <c r="L2489" s="12" t="n">
        <f aca="false">IF(  AND(  1 = K2489,  1 = M2489  ),  (C2489 - H2489) * 100,  IF(  AND( 2 = K2489,  1 = M2489  ),  (J2489 - C2489) * 100,  0  )  )</f>
        <v>0</v>
      </c>
      <c r="M2489" s="6" t="n">
        <f aca="false">IF(  OR(  AND(  1 = K2489,  1 = I2489  ),  AND(  2 =K2489,  1 = G2489  )  ),  1,  0  )</f>
        <v>0</v>
      </c>
      <c r="N2489" s="0" t="n">
        <f aca="false">IF(  AND(  1 = M2489,  0 &lt; L2489  ),  1,  0  )</f>
        <v>0</v>
      </c>
    </row>
    <row r="2490" customFormat="false" ht="12.8" hidden="false" customHeight="false" outlineLevel="0" collapsed="false">
      <c r="A2490" s="5" t="n">
        <v>41338</v>
      </c>
      <c r="B2490" s="6" t="n">
        <f aca="false">YEAR(A2490)</f>
        <v>2013</v>
      </c>
      <c r="C2490" s="7" t="n">
        <v>925</v>
      </c>
      <c r="D2490" s="8" t="n">
        <f aca="false">AVERAGE($C2486:$C2490)</f>
        <v>907.8</v>
      </c>
      <c r="E2490" s="8" t="n">
        <f aca="false">AVERAGE($C2466:$C2490)</f>
        <v>889.88</v>
      </c>
      <c r="F2490" s="8" t="n">
        <f aca="false">AVERAGE($C2416:$C2490)</f>
        <v>923.933333333333</v>
      </c>
      <c r="G2490" s="4" t="n">
        <f aca="false">IF(  AND(  F2490 &lt; E2490,  E2490 &lt; D2490  ),  1,  0  )</f>
        <v>0</v>
      </c>
      <c r="H2490" s="12" t="n">
        <f aca="false">IF(  AND(  1 = G2490,  OR(  0 = $K2490,  2 = $K2490  )  ),  $C2490,  IF(  AND(  NOT(  "-" = H2489  ),  0 &lt; H2489  ),  H2489,  0  )  )</f>
        <v>1009</v>
      </c>
      <c r="I2490" s="4" t="n">
        <f aca="false">IF(  AND(  D2490 &lt; E2490,  E2490 &lt; F2490  ),  1,  0  )</f>
        <v>0</v>
      </c>
      <c r="J2490" s="12" t="n">
        <f aca="false">IF(  AND(  1 = I2490,  OR(  0 = $K2490,  1 = $K2490  )  ),  $C2490,  IF(  AND(  NOT(  "-" = J2489  ),  0 &lt; J2489  ),  J2489,  0  )  )</f>
        <v>873</v>
      </c>
      <c r="K2490" s="13" t="n">
        <f aca="false">IF(  1 = G2489,  1,  IF(  1 = I2489,  2,  IF(  OR(  "-" = K2489,  1 = M2489),  0,  K2489  )  )  )</f>
        <v>2</v>
      </c>
      <c r="L2490" s="12" t="n">
        <f aca="false">IF(  AND(  1 = K2490,  1 = M2490  ),  (C2490 - H2490) * 100,  IF(  AND( 2 = K2490,  1 = M2490  ),  (J2490 - C2490) * 100,  0  )  )</f>
        <v>0</v>
      </c>
      <c r="M2490" s="6" t="n">
        <f aca="false">IF(  OR(  AND(  1 = K2490,  1 = I2490  ),  AND(  2 =K2490,  1 = G2490  )  ),  1,  0  )</f>
        <v>0</v>
      </c>
      <c r="N2490" s="0" t="n">
        <f aca="false">IF(  AND(  1 = M2490,  0 &lt; L2490  ),  1,  0  )</f>
        <v>0</v>
      </c>
    </row>
    <row r="2491" customFormat="false" ht="12.8" hidden="false" customHeight="false" outlineLevel="0" collapsed="false">
      <c r="A2491" s="5" t="n">
        <v>41339</v>
      </c>
      <c r="B2491" s="6" t="n">
        <f aca="false">YEAR(A2491)</f>
        <v>2013</v>
      </c>
      <c r="C2491" s="7" t="n">
        <v>918</v>
      </c>
      <c r="D2491" s="8" t="n">
        <f aca="false">AVERAGE($C2487:$C2491)</f>
        <v>913.2</v>
      </c>
      <c r="E2491" s="8" t="n">
        <f aca="false">AVERAGE($C2467:$C2491)</f>
        <v>888.4</v>
      </c>
      <c r="F2491" s="8" t="n">
        <f aca="false">AVERAGE($C2417:$C2491)</f>
        <v>923.04</v>
      </c>
      <c r="G2491" s="4" t="n">
        <f aca="false">IF(  AND(  F2491 &lt; E2491,  E2491 &lt; D2491  ),  1,  0  )</f>
        <v>0</v>
      </c>
      <c r="H2491" s="12" t="n">
        <f aca="false">IF(  AND(  1 = G2491,  OR(  0 = $K2491,  2 = $K2491  )  ),  $C2491,  IF(  AND(  NOT(  "-" = H2490  ),  0 &lt; H2490  ),  H2490,  0  )  )</f>
        <v>1009</v>
      </c>
      <c r="I2491" s="4" t="n">
        <f aca="false">IF(  AND(  D2491 &lt; E2491,  E2491 &lt; F2491  ),  1,  0  )</f>
        <v>0</v>
      </c>
      <c r="J2491" s="12" t="n">
        <f aca="false">IF(  AND(  1 = I2491,  OR(  0 = $K2491,  1 = $K2491  )  ),  $C2491,  IF(  AND(  NOT(  "-" = J2490  ),  0 &lt; J2490  ),  J2490,  0  )  )</f>
        <v>873</v>
      </c>
      <c r="K2491" s="13" t="n">
        <f aca="false">IF(  1 = G2490,  1,  IF(  1 = I2490,  2,  IF(  OR(  "-" = K2490,  1 = M2490),  0,  K2490  )  )  )</f>
        <v>2</v>
      </c>
      <c r="L2491" s="12" t="n">
        <f aca="false">IF(  AND(  1 = K2491,  1 = M2491  ),  (C2491 - H2491) * 100,  IF(  AND( 2 = K2491,  1 = M2491  ),  (J2491 - C2491) * 100,  0  )  )</f>
        <v>0</v>
      </c>
      <c r="M2491" s="6" t="n">
        <f aca="false">IF(  OR(  AND(  1 = K2491,  1 = I2491  ),  AND(  2 =K2491,  1 = G2491  )  ),  1,  0  )</f>
        <v>0</v>
      </c>
      <c r="N2491" s="0" t="n">
        <f aca="false">IF(  AND(  1 = M2491,  0 &lt; L2491  ),  1,  0  )</f>
        <v>0</v>
      </c>
    </row>
    <row r="2492" customFormat="false" ht="12.8" hidden="false" customHeight="false" outlineLevel="0" collapsed="false">
      <c r="A2492" s="5" t="n">
        <v>41340</v>
      </c>
      <c r="B2492" s="6" t="n">
        <f aca="false">YEAR(A2492)</f>
        <v>2013</v>
      </c>
      <c r="C2492" s="7" t="n">
        <v>962</v>
      </c>
      <c r="D2492" s="8" t="n">
        <f aca="false">AVERAGE($C2488:$C2492)</f>
        <v>925.8</v>
      </c>
      <c r="E2492" s="8" t="n">
        <f aca="false">AVERAGE($C2468:$C2492)</f>
        <v>889.48</v>
      </c>
      <c r="F2492" s="8" t="n">
        <f aca="false">AVERAGE($C2418:$C2492)</f>
        <v>923.173333333333</v>
      </c>
      <c r="G2492" s="4" t="n">
        <f aca="false">IF(  AND(  F2492 &lt; E2492,  E2492 &lt; D2492  ),  1,  0  )</f>
        <v>0</v>
      </c>
      <c r="H2492" s="12" t="n">
        <f aca="false">IF(  AND(  1 = G2492,  OR(  0 = $K2492,  2 = $K2492  )  ),  $C2492,  IF(  AND(  NOT(  "-" = H2491  ),  0 &lt; H2491  ),  H2491,  0  )  )</f>
        <v>1009</v>
      </c>
      <c r="I2492" s="4" t="n">
        <f aca="false">IF(  AND(  D2492 &lt; E2492,  E2492 &lt; F2492  ),  1,  0  )</f>
        <v>0</v>
      </c>
      <c r="J2492" s="12" t="n">
        <f aca="false">IF(  AND(  1 = I2492,  OR(  0 = $K2492,  1 = $K2492  )  ),  $C2492,  IF(  AND(  NOT(  "-" = J2491  ),  0 &lt; J2491  ),  J2491,  0  )  )</f>
        <v>873</v>
      </c>
      <c r="K2492" s="13" t="n">
        <f aca="false">IF(  1 = G2491,  1,  IF(  1 = I2491,  2,  IF(  OR(  "-" = K2491,  1 = M2491),  0,  K2491  )  )  )</f>
        <v>2</v>
      </c>
      <c r="L2492" s="12" t="n">
        <f aca="false">IF(  AND(  1 = K2492,  1 = M2492  ),  (C2492 - H2492) * 100,  IF(  AND( 2 = K2492,  1 = M2492  ),  (J2492 - C2492) * 100,  0  )  )</f>
        <v>0</v>
      </c>
      <c r="M2492" s="6" t="n">
        <f aca="false">IF(  OR(  AND(  1 = K2492,  1 = I2492  ),  AND(  2 =K2492,  1 = G2492  )  ),  1,  0  )</f>
        <v>0</v>
      </c>
      <c r="N2492" s="0" t="n">
        <f aca="false">IF(  AND(  1 = M2492,  0 &lt; L2492  ),  1,  0  )</f>
        <v>0</v>
      </c>
    </row>
    <row r="2493" customFormat="false" ht="12.8" hidden="false" customHeight="false" outlineLevel="0" collapsed="false">
      <c r="A2493" s="5" t="n">
        <v>41341</v>
      </c>
      <c r="B2493" s="6" t="n">
        <f aca="false">YEAR(A2493)</f>
        <v>2013</v>
      </c>
      <c r="C2493" s="7" t="n">
        <v>1033</v>
      </c>
      <c r="D2493" s="8" t="n">
        <f aca="false">AVERAGE($C2489:$C2493)</f>
        <v>951.8</v>
      </c>
      <c r="E2493" s="8" t="n">
        <f aca="false">AVERAGE($C2469:$C2493)</f>
        <v>895.32</v>
      </c>
      <c r="F2493" s="8" t="n">
        <f aca="false">AVERAGE($C2419:$C2493)</f>
        <v>923.8</v>
      </c>
      <c r="G2493" s="4" t="n">
        <f aca="false">IF(  AND(  F2493 &lt; E2493,  E2493 &lt; D2493  ),  1,  0  )</f>
        <v>0</v>
      </c>
      <c r="H2493" s="12" t="n">
        <f aca="false">IF(  AND(  1 = G2493,  OR(  0 = $K2493,  2 = $K2493  )  ),  $C2493,  IF(  AND(  NOT(  "-" = H2492  ),  0 &lt; H2492  ),  H2492,  0  )  )</f>
        <v>1009</v>
      </c>
      <c r="I2493" s="4" t="n">
        <f aca="false">IF(  AND(  D2493 &lt; E2493,  E2493 &lt; F2493  ),  1,  0  )</f>
        <v>0</v>
      </c>
      <c r="J2493" s="12" t="n">
        <f aca="false">IF(  AND(  1 = I2493,  OR(  0 = $K2493,  1 = $K2493  )  ),  $C2493,  IF(  AND(  NOT(  "-" = J2492  ),  0 &lt; J2492  ),  J2492,  0  )  )</f>
        <v>873</v>
      </c>
      <c r="K2493" s="13" t="n">
        <f aca="false">IF(  1 = G2492,  1,  IF(  1 = I2492,  2,  IF(  OR(  "-" = K2492,  1 = M2492),  0,  K2492  )  )  )</f>
        <v>2</v>
      </c>
      <c r="L2493" s="12" t="n">
        <f aca="false">IF(  AND(  1 = K2493,  1 = M2493  ),  (C2493 - H2493) * 100,  IF(  AND( 2 = K2493,  1 = M2493  ),  (J2493 - C2493) * 100,  0  )  )</f>
        <v>0</v>
      </c>
      <c r="M2493" s="6" t="n">
        <f aca="false">IF(  OR(  AND(  1 = K2493,  1 = I2493  ),  AND(  2 =K2493,  1 = G2493  )  ),  1,  0  )</f>
        <v>0</v>
      </c>
      <c r="N2493" s="0" t="n">
        <f aca="false">IF(  AND(  1 = M2493,  0 &lt; L2493  ),  1,  0  )</f>
        <v>0</v>
      </c>
    </row>
    <row r="2494" customFormat="false" ht="12.8" hidden="false" customHeight="false" outlineLevel="0" collapsed="false">
      <c r="A2494" s="5" t="n">
        <v>41344</v>
      </c>
      <c r="B2494" s="6" t="n">
        <f aca="false">YEAR(A2494)</f>
        <v>2013</v>
      </c>
      <c r="C2494" s="7" t="n">
        <v>1078</v>
      </c>
      <c r="D2494" s="8" t="n">
        <f aca="false">AVERAGE($C2490:$C2494)</f>
        <v>983.2</v>
      </c>
      <c r="E2494" s="8" t="n">
        <f aca="false">AVERAGE($C2470:$C2494)</f>
        <v>903.16</v>
      </c>
      <c r="F2494" s="8" t="n">
        <f aca="false">AVERAGE($C2420:$C2494)</f>
        <v>924.586666666667</v>
      </c>
      <c r="G2494" s="4" t="n">
        <f aca="false">IF(  AND(  F2494 &lt; E2494,  E2494 &lt; D2494  ),  1,  0  )</f>
        <v>0</v>
      </c>
      <c r="H2494" s="12" t="n">
        <f aca="false">IF(  AND(  1 = G2494,  OR(  0 = $K2494,  2 = $K2494  )  ),  $C2494,  IF(  AND(  NOT(  "-" = H2493  ),  0 &lt; H2493  ),  H2493,  0  )  )</f>
        <v>1009</v>
      </c>
      <c r="I2494" s="4" t="n">
        <f aca="false">IF(  AND(  D2494 &lt; E2494,  E2494 &lt; F2494  ),  1,  0  )</f>
        <v>0</v>
      </c>
      <c r="J2494" s="12" t="n">
        <f aca="false">IF(  AND(  1 = I2494,  OR(  0 = $K2494,  1 = $K2494  )  ),  $C2494,  IF(  AND(  NOT(  "-" = J2493  ),  0 &lt; J2493  ),  J2493,  0  )  )</f>
        <v>873</v>
      </c>
      <c r="K2494" s="13" t="n">
        <f aca="false">IF(  1 = G2493,  1,  IF(  1 = I2493,  2,  IF(  OR(  "-" = K2493,  1 = M2493),  0,  K2493  )  )  )</f>
        <v>2</v>
      </c>
      <c r="L2494" s="12" t="n">
        <f aca="false">IF(  AND(  1 = K2494,  1 = M2494  ),  (C2494 - H2494) * 100,  IF(  AND( 2 = K2494,  1 = M2494  ),  (J2494 - C2494) * 100,  0  )  )</f>
        <v>0</v>
      </c>
      <c r="M2494" s="6" t="n">
        <f aca="false">IF(  OR(  AND(  1 = K2494,  1 = I2494  ),  AND(  2 =K2494,  1 = G2494  )  ),  1,  0  )</f>
        <v>0</v>
      </c>
      <c r="N2494" s="0" t="n">
        <f aca="false">IF(  AND(  1 = M2494,  0 &lt; L2494  ),  1,  0  )</f>
        <v>0</v>
      </c>
    </row>
    <row r="2495" customFormat="false" ht="12.8" hidden="false" customHeight="false" outlineLevel="0" collapsed="false">
      <c r="A2495" s="5" t="n">
        <v>41345</v>
      </c>
      <c r="B2495" s="6" t="n">
        <f aca="false">YEAR(A2495)</f>
        <v>2013</v>
      </c>
      <c r="C2495" s="7" t="n">
        <v>1057</v>
      </c>
      <c r="D2495" s="8" t="n">
        <f aca="false">AVERAGE($C2491:$C2495)</f>
        <v>1009.6</v>
      </c>
      <c r="E2495" s="8" t="n">
        <f aca="false">AVERAGE($C2471:$C2495)</f>
        <v>910.32</v>
      </c>
      <c r="F2495" s="8" t="n">
        <f aca="false">AVERAGE($C2421:$C2495)</f>
        <v>924.826666666667</v>
      </c>
      <c r="G2495" s="4" t="n">
        <f aca="false">IF(  AND(  F2495 &lt; E2495,  E2495 &lt; D2495  ),  1,  0  )</f>
        <v>0</v>
      </c>
      <c r="H2495" s="12" t="n">
        <f aca="false">IF(  AND(  1 = G2495,  OR(  0 = $K2495,  2 = $K2495  )  ),  $C2495,  IF(  AND(  NOT(  "-" = H2494  ),  0 &lt; H2494  ),  H2494,  0  )  )</f>
        <v>1009</v>
      </c>
      <c r="I2495" s="4" t="n">
        <f aca="false">IF(  AND(  D2495 &lt; E2495,  E2495 &lt; F2495  ),  1,  0  )</f>
        <v>0</v>
      </c>
      <c r="J2495" s="12" t="n">
        <f aca="false">IF(  AND(  1 = I2495,  OR(  0 = $K2495,  1 = $K2495  )  ),  $C2495,  IF(  AND(  NOT(  "-" = J2494  ),  0 &lt; J2494  ),  J2494,  0  )  )</f>
        <v>873</v>
      </c>
      <c r="K2495" s="13" t="n">
        <f aca="false">IF(  1 = G2494,  1,  IF(  1 = I2494,  2,  IF(  OR(  "-" = K2494,  1 = M2494),  0,  K2494  )  )  )</f>
        <v>2</v>
      </c>
      <c r="L2495" s="12" t="n">
        <f aca="false">IF(  AND(  1 = K2495,  1 = M2495  ),  (C2495 - H2495) * 100,  IF(  AND( 2 = K2495,  1 = M2495  ),  (J2495 - C2495) * 100,  0  )  )</f>
        <v>0</v>
      </c>
      <c r="M2495" s="6" t="n">
        <f aca="false">IF(  OR(  AND(  1 = K2495,  1 = I2495  ),  AND(  2 =K2495,  1 = G2495  )  ),  1,  0  )</f>
        <v>0</v>
      </c>
      <c r="N2495" s="0" t="n">
        <f aca="false">IF(  AND(  1 = M2495,  0 &lt; L2495  ),  1,  0  )</f>
        <v>0</v>
      </c>
    </row>
    <row r="2496" customFormat="false" ht="12.8" hidden="false" customHeight="false" outlineLevel="0" collapsed="false">
      <c r="A2496" s="5" t="n">
        <v>41346</v>
      </c>
      <c r="B2496" s="6" t="n">
        <f aca="false">YEAR(A2496)</f>
        <v>2013</v>
      </c>
      <c r="C2496" s="7" t="n">
        <v>1082</v>
      </c>
      <c r="D2496" s="8" t="n">
        <f aca="false">AVERAGE($C2492:$C2496)</f>
        <v>1042.4</v>
      </c>
      <c r="E2496" s="8" t="n">
        <f aca="false">AVERAGE($C2472:$C2496)</f>
        <v>918.76</v>
      </c>
      <c r="F2496" s="8" t="n">
        <f aca="false">AVERAGE($C2422:$C2496)</f>
        <v>925.16</v>
      </c>
      <c r="G2496" s="4" t="n">
        <f aca="false">IF(  AND(  F2496 &lt; E2496,  E2496 &lt; D2496  ),  1,  0  )</f>
        <v>0</v>
      </c>
      <c r="H2496" s="12" t="n">
        <f aca="false">IF(  AND(  1 = G2496,  OR(  0 = $K2496,  2 = $K2496  )  ),  $C2496,  IF(  AND(  NOT(  "-" = H2495  ),  0 &lt; H2495  ),  H2495,  0  )  )</f>
        <v>1009</v>
      </c>
      <c r="I2496" s="4" t="n">
        <f aca="false">IF(  AND(  D2496 &lt; E2496,  E2496 &lt; F2496  ),  1,  0  )</f>
        <v>0</v>
      </c>
      <c r="J2496" s="12" t="n">
        <f aca="false">IF(  AND(  1 = I2496,  OR(  0 = $K2496,  1 = $K2496  )  ),  $C2496,  IF(  AND(  NOT(  "-" = J2495  ),  0 &lt; J2495  ),  J2495,  0  )  )</f>
        <v>873</v>
      </c>
      <c r="K2496" s="13" t="n">
        <f aca="false">IF(  1 = G2495,  1,  IF(  1 = I2495,  2,  IF(  OR(  "-" = K2495,  1 = M2495),  0,  K2495  )  )  )</f>
        <v>2</v>
      </c>
      <c r="L2496" s="12" t="n">
        <f aca="false">IF(  AND(  1 = K2496,  1 = M2496  ),  (C2496 - H2496) * 100,  IF(  AND( 2 = K2496,  1 = M2496  ),  (J2496 - C2496) * 100,  0  )  )</f>
        <v>0</v>
      </c>
      <c r="M2496" s="6" t="n">
        <f aca="false">IF(  OR(  AND(  1 = K2496,  1 = I2496  ),  AND(  2 =K2496,  1 = G2496  )  ),  1,  0  )</f>
        <v>0</v>
      </c>
      <c r="N2496" s="0" t="n">
        <f aca="false">IF(  AND(  1 = M2496,  0 &lt; L2496  ),  1,  0  )</f>
        <v>0</v>
      </c>
    </row>
    <row r="2497" customFormat="false" ht="12.8" hidden="false" customHeight="false" outlineLevel="0" collapsed="false">
      <c r="A2497" s="5" t="n">
        <v>41347</v>
      </c>
      <c r="B2497" s="6" t="n">
        <f aca="false">YEAR(A2497)</f>
        <v>2013</v>
      </c>
      <c r="C2497" s="7" t="n">
        <v>1055</v>
      </c>
      <c r="D2497" s="8" t="n">
        <f aca="false">AVERAGE($C2493:$C2497)</f>
        <v>1061</v>
      </c>
      <c r="E2497" s="8" t="n">
        <f aca="false">AVERAGE($C2473:$C2497)</f>
        <v>925.76</v>
      </c>
      <c r="F2497" s="8" t="n">
        <f aca="false">AVERAGE($C2423:$C2497)</f>
        <v>924.986666666667</v>
      </c>
      <c r="G2497" s="4" t="n">
        <f aca="false">IF(  AND(  F2497 &lt; E2497,  E2497 &lt; D2497  ),  1,  0  )</f>
        <v>1</v>
      </c>
      <c r="H2497" s="12" t="n">
        <f aca="false">IF(  AND(  1 = G2497,  OR(  0 = $K2497,  2 = $K2497  )  ),  $C2497,  IF(  AND(  NOT(  "-" = H2496  ),  0 &lt; H2496  ),  H2496,  0  )  )</f>
        <v>1055</v>
      </c>
      <c r="I2497" s="4" t="n">
        <f aca="false">IF(  AND(  D2497 &lt; E2497,  E2497 &lt; F2497  ),  1,  0  )</f>
        <v>0</v>
      </c>
      <c r="J2497" s="12" t="n">
        <f aca="false">IF(  AND(  1 = I2497,  OR(  0 = $K2497,  1 = $K2497  )  ),  $C2497,  IF(  AND(  NOT(  "-" = J2496  ),  0 &lt; J2496  ),  J2496,  0  )  )</f>
        <v>873</v>
      </c>
      <c r="K2497" s="13" t="n">
        <f aca="false">IF(  1 = G2496,  1,  IF(  1 = I2496,  2,  IF(  OR(  "-" = K2496,  1 = M2496),  0,  K2496  )  )  )</f>
        <v>2</v>
      </c>
      <c r="L2497" s="12" t="n">
        <f aca="false">IF(  AND(  1 = K2497,  1 = M2497  ),  (C2497 - H2497) * 100,  IF(  AND( 2 = K2497,  1 = M2497  ),  (J2497 - C2497) * 100,  0  )  )</f>
        <v>-18200</v>
      </c>
      <c r="M2497" s="6" t="n">
        <f aca="false">IF(  OR(  AND(  1 = K2497,  1 = I2497  ),  AND(  2 =K2497,  1 = G2497  )  ),  1,  0  )</f>
        <v>1</v>
      </c>
      <c r="N2497" s="0" t="n">
        <f aca="false">IF(  AND(  1 = M2497,  0 &lt; L2497  ),  1,  0  )</f>
        <v>0</v>
      </c>
    </row>
    <row r="2498" customFormat="false" ht="12.8" hidden="false" customHeight="false" outlineLevel="0" collapsed="false">
      <c r="A2498" s="5" t="n">
        <v>41348</v>
      </c>
      <c r="B2498" s="6" t="n">
        <f aca="false">YEAR(A2498)</f>
        <v>2013</v>
      </c>
      <c r="C2498" s="7" t="n">
        <v>1066</v>
      </c>
      <c r="D2498" s="8" t="n">
        <f aca="false">AVERAGE($C2494:$C2498)</f>
        <v>1067.6</v>
      </c>
      <c r="E2498" s="8" t="n">
        <f aca="false">AVERAGE($C2474:$C2498)</f>
        <v>932.8</v>
      </c>
      <c r="F2498" s="8" t="n">
        <f aca="false">AVERAGE($C2424:$C2498)</f>
        <v>925.48</v>
      </c>
      <c r="G2498" s="4" t="n">
        <f aca="false">IF(  AND(  F2498 &lt; E2498,  E2498 &lt; D2498  ),  1,  0  )</f>
        <v>1</v>
      </c>
      <c r="H2498" s="12" t="n">
        <f aca="false">IF(  AND(  1 = G2498,  OR(  0 = $K2498,  2 = $K2498  )  ),  $C2498,  IF(  AND(  NOT(  "-" = H2497  ),  0 &lt; H2497  ),  H2497,  0  )  )</f>
        <v>1055</v>
      </c>
      <c r="I2498" s="4" t="n">
        <f aca="false">IF(  AND(  D2498 &lt; E2498,  E2498 &lt; F2498  ),  1,  0  )</f>
        <v>0</v>
      </c>
      <c r="J2498" s="12" t="n">
        <f aca="false">IF(  AND(  1 = I2498,  OR(  0 = $K2498,  1 = $K2498  )  ),  $C2498,  IF(  AND(  NOT(  "-" = J2497  ),  0 &lt; J2497  ),  J2497,  0  )  )</f>
        <v>873</v>
      </c>
      <c r="K2498" s="13" t="n">
        <f aca="false">IF(  1 = G2497,  1,  IF(  1 = I2497,  2,  IF(  OR(  "-" = K2497,  1 = M2497),  0,  K2497  )  )  )</f>
        <v>1</v>
      </c>
      <c r="L2498" s="12" t="n">
        <f aca="false">IF(  AND(  1 = K2498,  1 = M2498  ),  (C2498 - H2498) * 100,  IF(  AND( 2 = K2498,  1 = M2498  ),  (J2498 - C2498) * 100,  0  )  )</f>
        <v>0</v>
      </c>
      <c r="M2498" s="6" t="n">
        <f aca="false">IF(  OR(  AND(  1 = K2498,  1 = I2498  ),  AND(  2 =K2498,  1 = G2498  )  ),  1,  0  )</f>
        <v>0</v>
      </c>
      <c r="N2498" s="0" t="n">
        <f aca="false">IF(  AND(  1 = M2498,  0 &lt; L2498  ),  1,  0  )</f>
        <v>0</v>
      </c>
    </row>
    <row r="2499" customFormat="false" ht="12.8" hidden="false" customHeight="false" outlineLevel="0" collapsed="false">
      <c r="A2499" s="5" t="n">
        <v>41351</v>
      </c>
      <c r="B2499" s="6" t="n">
        <f aca="false">YEAR(A2499)</f>
        <v>2013</v>
      </c>
      <c r="C2499" s="7" t="n">
        <v>1057</v>
      </c>
      <c r="D2499" s="8" t="n">
        <f aca="false">AVERAGE($C2495:$C2499)</f>
        <v>1063.4</v>
      </c>
      <c r="E2499" s="8" t="n">
        <f aca="false">AVERAGE($C2475:$C2499)</f>
        <v>940.24</v>
      </c>
      <c r="F2499" s="8" t="n">
        <f aca="false">AVERAGE($C2425:$C2499)</f>
        <v>926.04</v>
      </c>
      <c r="G2499" s="4" t="n">
        <f aca="false">IF(  AND(  F2499 &lt; E2499,  E2499 &lt; D2499  ),  1,  0  )</f>
        <v>1</v>
      </c>
      <c r="H2499" s="12" t="n">
        <f aca="false">IF(  AND(  1 = G2499,  OR(  0 = $K2499,  2 = $K2499  )  ),  $C2499,  IF(  AND(  NOT(  "-" = H2498  ),  0 &lt; H2498  ),  H2498,  0  )  )</f>
        <v>1055</v>
      </c>
      <c r="I2499" s="4" t="n">
        <f aca="false">IF(  AND(  D2499 &lt; E2499,  E2499 &lt; F2499  ),  1,  0  )</f>
        <v>0</v>
      </c>
      <c r="J2499" s="12" t="n">
        <f aca="false">IF(  AND(  1 = I2499,  OR(  0 = $K2499,  1 = $K2499  )  ),  $C2499,  IF(  AND(  NOT(  "-" = J2498  ),  0 &lt; J2498  ),  J2498,  0  )  )</f>
        <v>873</v>
      </c>
      <c r="K2499" s="13" t="n">
        <f aca="false">IF(  1 = G2498,  1,  IF(  1 = I2498,  2,  IF(  OR(  "-" = K2498,  1 = M2498),  0,  K2498  )  )  )</f>
        <v>1</v>
      </c>
      <c r="L2499" s="12" t="n">
        <f aca="false">IF(  AND(  1 = K2499,  1 = M2499  ),  (C2499 - H2499) * 100,  IF(  AND( 2 = K2499,  1 = M2499  ),  (J2499 - C2499) * 100,  0  )  )</f>
        <v>0</v>
      </c>
      <c r="M2499" s="6" t="n">
        <f aca="false">IF(  OR(  AND(  1 = K2499,  1 = I2499  ),  AND(  2 =K2499,  1 = G2499  )  ),  1,  0  )</f>
        <v>0</v>
      </c>
      <c r="N2499" s="0" t="n">
        <f aca="false">IF(  AND(  1 = M2499,  0 &lt; L2499  ),  1,  0  )</f>
        <v>0</v>
      </c>
    </row>
    <row r="2500" customFormat="false" ht="12.8" hidden="false" customHeight="false" outlineLevel="0" collapsed="false">
      <c r="A2500" s="5" t="n">
        <v>41352</v>
      </c>
      <c r="B2500" s="6" t="n">
        <f aca="false">YEAR(A2500)</f>
        <v>2013</v>
      </c>
      <c r="C2500" s="7" t="n">
        <v>1059</v>
      </c>
      <c r="D2500" s="8" t="n">
        <f aca="false">AVERAGE($C2496:$C2500)</f>
        <v>1063.8</v>
      </c>
      <c r="E2500" s="8" t="n">
        <f aca="false">AVERAGE($C2476:$C2500)</f>
        <v>947.88</v>
      </c>
      <c r="F2500" s="8" t="n">
        <f aca="false">AVERAGE($C2426:$C2500)</f>
        <v>926.306666666667</v>
      </c>
      <c r="G2500" s="4" t="n">
        <f aca="false">IF(  AND(  F2500 &lt; E2500,  E2500 &lt; D2500  ),  1,  0  )</f>
        <v>1</v>
      </c>
      <c r="H2500" s="12" t="n">
        <f aca="false">IF(  AND(  1 = G2500,  OR(  0 = $K2500,  2 = $K2500  )  ),  $C2500,  IF(  AND(  NOT(  "-" = H2499  ),  0 &lt; H2499  ),  H2499,  0  )  )</f>
        <v>1055</v>
      </c>
      <c r="I2500" s="4" t="n">
        <f aca="false">IF(  AND(  D2500 &lt; E2500,  E2500 &lt; F2500  ),  1,  0  )</f>
        <v>0</v>
      </c>
      <c r="J2500" s="12" t="n">
        <f aca="false">IF(  AND(  1 = I2500,  OR(  0 = $K2500,  1 = $K2500  )  ),  $C2500,  IF(  AND(  NOT(  "-" = J2499  ),  0 &lt; J2499  ),  J2499,  0  )  )</f>
        <v>873</v>
      </c>
      <c r="K2500" s="13" t="n">
        <f aca="false">IF(  1 = G2499,  1,  IF(  1 = I2499,  2,  IF(  OR(  "-" = K2499,  1 = M2499),  0,  K2499  )  )  )</f>
        <v>1</v>
      </c>
      <c r="L2500" s="12" t="n">
        <f aca="false">IF(  AND(  1 = K2500,  1 = M2500  ),  (C2500 - H2500) * 100,  IF(  AND( 2 = K2500,  1 = M2500  ),  (J2500 - C2500) * 100,  0  )  )</f>
        <v>0</v>
      </c>
      <c r="M2500" s="6" t="n">
        <f aca="false">IF(  OR(  AND(  1 = K2500,  1 = I2500  ),  AND(  2 =K2500,  1 = G2500  )  ),  1,  0  )</f>
        <v>0</v>
      </c>
      <c r="N2500" s="0" t="n">
        <f aca="false">IF(  AND(  1 = M2500,  0 &lt; L2500  ),  1,  0  )</f>
        <v>0</v>
      </c>
    </row>
    <row r="2501" customFormat="false" ht="12.8" hidden="false" customHeight="false" outlineLevel="0" collapsed="false">
      <c r="A2501" s="5" t="n">
        <v>41354</v>
      </c>
      <c r="B2501" s="6" t="n">
        <f aca="false">YEAR(A2501)</f>
        <v>2013</v>
      </c>
      <c r="C2501" s="7" t="n">
        <v>1053</v>
      </c>
      <c r="D2501" s="8" t="n">
        <f aca="false">AVERAGE($C2497:$C2501)</f>
        <v>1058</v>
      </c>
      <c r="E2501" s="8" t="n">
        <f aca="false">AVERAGE($C2477:$C2501)</f>
        <v>955.16</v>
      </c>
      <c r="F2501" s="8" t="n">
        <f aca="false">AVERAGE($C2427:$C2501)</f>
        <v>926.533333333333</v>
      </c>
      <c r="G2501" s="4" t="n">
        <f aca="false">IF(  AND(  F2501 &lt; E2501,  E2501 &lt; D2501  ),  1,  0  )</f>
        <v>1</v>
      </c>
      <c r="H2501" s="12" t="n">
        <f aca="false">IF(  AND(  1 = G2501,  OR(  0 = $K2501,  2 = $K2501  )  ),  $C2501,  IF(  AND(  NOT(  "-" = H2500  ),  0 &lt; H2500  ),  H2500,  0  )  )</f>
        <v>1055</v>
      </c>
      <c r="I2501" s="4" t="n">
        <f aca="false">IF(  AND(  D2501 &lt; E2501,  E2501 &lt; F2501  ),  1,  0  )</f>
        <v>0</v>
      </c>
      <c r="J2501" s="12" t="n">
        <f aca="false">IF(  AND(  1 = I2501,  OR(  0 = $K2501,  1 = $K2501  )  ),  $C2501,  IF(  AND(  NOT(  "-" = J2500  ),  0 &lt; J2500  ),  J2500,  0  )  )</f>
        <v>873</v>
      </c>
      <c r="K2501" s="13" t="n">
        <f aca="false">IF(  1 = G2500,  1,  IF(  1 = I2500,  2,  IF(  OR(  "-" = K2500,  1 = M2500),  0,  K2500  )  )  )</f>
        <v>1</v>
      </c>
      <c r="L2501" s="12" t="n">
        <f aca="false">IF(  AND(  1 = K2501,  1 = M2501  ),  (C2501 - H2501) * 100,  IF(  AND( 2 = K2501,  1 = M2501  ),  (J2501 - C2501) * 100,  0  )  )</f>
        <v>0</v>
      </c>
      <c r="M2501" s="6" t="n">
        <f aca="false">IF(  OR(  AND(  1 = K2501,  1 = I2501  ),  AND(  2 =K2501,  1 = G2501  )  ),  1,  0  )</f>
        <v>0</v>
      </c>
      <c r="N2501" s="0" t="n">
        <f aca="false">IF(  AND(  1 = M2501,  0 &lt; L2501  ),  1,  0  )</f>
        <v>0</v>
      </c>
    </row>
    <row r="2502" customFormat="false" ht="12.8" hidden="false" customHeight="false" outlineLevel="0" collapsed="false">
      <c r="A2502" s="5" t="n">
        <v>41355</v>
      </c>
      <c r="B2502" s="6" t="n">
        <f aca="false">YEAR(A2502)</f>
        <v>2013</v>
      </c>
      <c r="C2502" s="7" t="n">
        <v>1038</v>
      </c>
      <c r="D2502" s="8" t="n">
        <f aca="false">AVERAGE($C2498:$C2502)</f>
        <v>1054.6</v>
      </c>
      <c r="E2502" s="8" t="n">
        <f aca="false">AVERAGE($C2478:$C2502)</f>
        <v>962.2</v>
      </c>
      <c r="F2502" s="8" t="n">
        <f aca="false">AVERAGE($C2428:$C2502)</f>
        <v>926.853333333333</v>
      </c>
      <c r="G2502" s="4" t="n">
        <f aca="false">IF(  AND(  F2502 &lt; E2502,  E2502 &lt; D2502  ),  1,  0  )</f>
        <v>1</v>
      </c>
      <c r="H2502" s="12" t="n">
        <f aca="false">IF(  AND(  1 = G2502,  OR(  0 = $K2502,  2 = $K2502  )  ),  $C2502,  IF(  AND(  NOT(  "-" = H2501  ),  0 &lt; H2501  ),  H2501,  0  )  )</f>
        <v>1055</v>
      </c>
      <c r="I2502" s="4" t="n">
        <f aca="false">IF(  AND(  D2502 &lt; E2502,  E2502 &lt; F2502  ),  1,  0  )</f>
        <v>0</v>
      </c>
      <c r="J2502" s="12" t="n">
        <f aca="false">IF(  AND(  1 = I2502,  OR(  0 = $K2502,  1 = $K2502  )  ),  $C2502,  IF(  AND(  NOT(  "-" = J2501  ),  0 &lt; J2501  ),  J2501,  0  )  )</f>
        <v>873</v>
      </c>
      <c r="K2502" s="13" t="n">
        <f aca="false">IF(  1 = G2501,  1,  IF(  1 = I2501,  2,  IF(  OR(  "-" = K2501,  1 = M2501),  0,  K2501  )  )  )</f>
        <v>1</v>
      </c>
      <c r="L2502" s="12" t="n">
        <f aca="false">IF(  AND(  1 = K2502,  1 = M2502  ),  (C2502 - H2502) * 100,  IF(  AND( 2 = K2502,  1 = M2502  ),  (J2502 - C2502) * 100,  0  )  )</f>
        <v>0</v>
      </c>
      <c r="M2502" s="6" t="n">
        <f aca="false">IF(  OR(  AND(  1 = K2502,  1 = I2502  ),  AND(  2 =K2502,  1 = G2502  )  ),  1,  0  )</f>
        <v>0</v>
      </c>
      <c r="N2502" s="0" t="n">
        <f aca="false">IF(  AND(  1 = M2502,  0 &lt; L2502  ),  1,  0  )</f>
        <v>0</v>
      </c>
    </row>
    <row r="2503" customFormat="false" ht="12.8" hidden="false" customHeight="false" outlineLevel="0" collapsed="false">
      <c r="A2503" s="5" t="n">
        <v>41358</v>
      </c>
      <c r="B2503" s="6" t="n">
        <f aca="false">YEAR(A2503)</f>
        <v>2013</v>
      </c>
      <c r="C2503" s="7" t="n">
        <v>1038</v>
      </c>
      <c r="D2503" s="8" t="n">
        <f aca="false">AVERAGE($C2499:$C2503)</f>
        <v>1049</v>
      </c>
      <c r="E2503" s="8" t="n">
        <f aca="false">AVERAGE($C2479:$C2503)</f>
        <v>969.96</v>
      </c>
      <c r="F2503" s="8" t="n">
        <f aca="false">AVERAGE($C2429:$C2503)</f>
        <v>927.373333333333</v>
      </c>
      <c r="G2503" s="4" t="n">
        <f aca="false">IF(  AND(  F2503 &lt; E2503,  E2503 &lt; D2503  ),  1,  0  )</f>
        <v>1</v>
      </c>
      <c r="H2503" s="12" t="n">
        <f aca="false">IF(  AND(  1 = G2503,  OR(  0 = $K2503,  2 = $K2503  )  ),  $C2503,  IF(  AND(  NOT(  "-" = H2502  ),  0 &lt; H2502  ),  H2502,  0  )  )</f>
        <v>1055</v>
      </c>
      <c r="I2503" s="4" t="n">
        <f aca="false">IF(  AND(  D2503 &lt; E2503,  E2503 &lt; F2503  ),  1,  0  )</f>
        <v>0</v>
      </c>
      <c r="J2503" s="12" t="n">
        <f aca="false">IF(  AND(  1 = I2503,  OR(  0 = $K2503,  1 = $K2503  )  ),  $C2503,  IF(  AND(  NOT(  "-" = J2502  ),  0 &lt; J2502  ),  J2502,  0  )  )</f>
        <v>873</v>
      </c>
      <c r="K2503" s="13" t="n">
        <f aca="false">IF(  1 = G2502,  1,  IF(  1 = I2502,  2,  IF(  OR(  "-" = K2502,  1 = M2502),  0,  K2502  )  )  )</f>
        <v>1</v>
      </c>
      <c r="L2503" s="12" t="n">
        <f aca="false">IF(  AND(  1 = K2503,  1 = M2503  ),  (C2503 - H2503) * 100,  IF(  AND( 2 = K2503,  1 = M2503  ),  (J2503 - C2503) * 100,  0  )  )</f>
        <v>0</v>
      </c>
      <c r="M2503" s="6" t="n">
        <f aca="false">IF(  OR(  AND(  1 = K2503,  1 = I2503  ),  AND(  2 =K2503,  1 = G2503  )  ),  1,  0  )</f>
        <v>0</v>
      </c>
      <c r="N2503" s="0" t="n">
        <f aca="false">IF(  AND(  1 = M2503,  0 &lt; L2503  ),  1,  0  )</f>
        <v>0</v>
      </c>
    </row>
    <row r="2504" customFormat="false" ht="12.8" hidden="false" customHeight="false" outlineLevel="0" collapsed="false">
      <c r="A2504" s="5" t="n">
        <v>41359</v>
      </c>
      <c r="B2504" s="6" t="n">
        <f aca="false">YEAR(A2504)</f>
        <v>2013</v>
      </c>
      <c r="C2504" s="7" t="n">
        <v>1041</v>
      </c>
      <c r="D2504" s="8" t="n">
        <f aca="false">AVERAGE($C2500:$C2504)</f>
        <v>1045.8</v>
      </c>
      <c r="E2504" s="8" t="n">
        <f aca="false">AVERAGE($C2480:$C2504)</f>
        <v>976.36</v>
      </c>
      <c r="F2504" s="8" t="n">
        <f aca="false">AVERAGE($C2430:$C2504)</f>
        <v>927.8</v>
      </c>
      <c r="G2504" s="4" t="n">
        <f aca="false">IF(  AND(  F2504 &lt; E2504,  E2504 &lt; D2504  ),  1,  0  )</f>
        <v>1</v>
      </c>
      <c r="H2504" s="12" t="n">
        <f aca="false">IF(  AND(  1 = G2504,  OR(  0 = $K2504,  2 = $K2504  )  ),  $C2504,  IF(  AND(  NOT(  "-" = H2503  ),  0 &lt; H2503  ),  H2503,  0  )  )</f>
        <v>1055</v>
      </c>
      <c r="I2504" s="4" t="n">
        <f aca="false">IF(  AND(  D2504 &lt; E2504,  E2504 &lt; F2504  ),  1,  0  )</f>
        <v>0</v>
      </c>
      <c r="J2504" s="12" t="n">
        <f aca="false">IF(  AND(  1 = I2504,  OR(  0 = $K2504,  1 = $K2504  )  ),  $C2504,  IF(  AND(  NOT(  "-" = J2503  ),  0 &lt; J2503  ),  J2503,  0  )  )</f>
        <v>873</v>
      </c>
      <c r="K2504" s="13" t="n">
        <f aca="false">IF(  1 = G2503,  1,  IF(  1 = I2503,  2,  IF(  OR(  "-" = K2503,  1 = M2503),  0,  K2503  )  )  )</f>
        <v>1</v>
      </c>
      <c r="L2504" s="12" t="n">
        <f aca="false">IF(  AND(  1 = K2504,  1 = M2504  ),  (C2504 - H2504) * 100,  IF(  AND( 2 = K2504,  1 = M2504  ),  (J2504 - C2504) * 100,  0  )  )</f>
        <v>0</v>
      </c>
      <c r="M2504" s="6" t="n">
        <f aca="false">IF(  OR(  AND(  1 = K2504,  1 = I2504  ),  AND(  2 =K2504,  1 = G2504  )  ),  1,  0  )</f>
        <v>0</v>
      </c>
      <c r="N2504" s="0" t="n">
        <f aca="false">IF(  AND(  1 = M2504,  0 &lt; L2504  ),  1,  0  )</f>
        <v>0</v>
      </c>
    </row>
    <row r="2505" customFormat="false" ht="12.8" hidden="false" customHeight="false" outlineLevel="0" collapsed="false">
      <c r="A2505" s="5" t="n">
        <v>41360</v>
      </c>
      <c r="B2505" s="6" t="n">
        <f aca="false">YEAR(A2505)</f>
        <v>2013</v>
      </c>
      <c r="C2505" s="7" t="n">
        <v>1021</v>
      </c>
      <c r="D2505" s="8" t="n">
        <f aca="false">AVERAGE($C2501:$C2505)</f>
        <v>1038.2</v>
      </c>
      <c r="E2505" s="8" t="n">
        <f aca="false">AVERAGE($C2481:$C2505)</f>
        <v>982.48</v>
      </c>
      <c r="F2505" s="8" t="n">
        <f aca="false">AVERAGE($C2431:$C2505)</f>
        <v>928.146666666667</v>
      </c>
      <c r="G2505" s="4" t="n">
        <f aca="false">IF(  AND(  F2505 &lt; E2505,  E2505 &lt; D2505  ),  1,  0  )</f>
        <v>1</v>
      </c>
      <c r="H2505" s="12" t="n">
        <f aca="false">IF(  AND(  1 = G2505,  OR(  0 = $K2505,  2 = $K2505  )  ),  $C2505,  IF(  AND(  NOT(  "-" = H2504  ),  0 &lt; H2504  ),  H2504,  0  )  )</f>
        <v>1055</v>
      </c>
      <c r="I2505" s="4" t="n">
        <f aca="false">IF(  AND(  D2505 &lt; E2505,  E2505 &lt; F2505  ),  1,  0  )</f>
        <v>0</v>
      </c>
      <c r="J2505" s="12" t="n">
        <f aca="false">IF(  AND(  1 = I2505,  OR(  0 = $K2505,  1 = $K2505  )  ),  $C2505,  IF(  AND(  NOT(  "-" = J2504  ),  0 &lt; J2504  ),  J2504,  0  )  )</f>
        <v>873</v>
      </c>
      <c r="K2505" s="13" t="n">
        <f aca="false">IF(  1 = G2504,  1,  IF(  1 = I2504,  2,  IF(  OR(  "-" = K2504,  1 = M2504),  0,  K2504  )  )  )</f>
        <v>1</v>
      </c>
      <c r="L2505" s="12" t="n">
        <f aca="false">IF(  AND(  1 = K2505,  1 = M2505  ),  (C2505 - H2505) * 100,  IF(  AND( 2 = K2505,  1 = M2505  ),  (J2505 - C2505) * 100,  0  )  )</f>
        <v>0</v>
      </c>
      <c r="M2505" s="6" t="n">
        <f aca="false">IF(  OR(  AND(  1 = K2505,  1 = I2505  ),  AND(  2 =K2505,  1 = G2505  )  ),  1,  0  )</f>
        <v>0</v>
      </c>
      <c r="N2505" s="0" t="n">
        <f aca="false">IF(  AND(  1 = M2505,  0 &lt; L2505  ),  1,  0  )</f>
        <v>0</v>
      </c>
    </row>
    <row r="2506" customFormat="false" ht="12.8" hidden="false" customHeight="false" outlineLevel="0" collapsed="false">
      <c r="A2506" s="5" t="n">
        <v>41361</v>
      </c>
      <c r="B2506" s="6" t="n">
        <f aca="false">YEAR(A2506)</f>
        <v>2013</v>
      </c>
      <c r="C2506" s="7" t="n">
        <v>1016</v>
      </c>
      <c r="D2506" s="8" t="n">
        <f aca="false">AVERAGE($C2502:$C2506)</f>
        <v>1030.8</v>
      </c>
      <c r="E2506" s="8" t="n">
        <f aca="false">AVERAGE($C2482:$C2506)</f>
        <v>988.08</v>
      </c>
      <c r="F2506" s="8" t="n">
        <f aca="false">AVERAGE($C2432:$C2506)</f>
        <v>928.8</v>
      </c>
      <c r="G2506" s="4" t="n">
        <f aca="false">IF(  AND(  F2506 &lt; E2506,  E2506 &lt; D2506  ),  1,  0  )</f>
        <v>1</v>
      </c>
      <c r="H2506" s="12" t="n">
        <f aca="false">IF(  AND(  1 = G2506,  OR(  0 = $K2506,  2 = $K2506  )  ),  $C2506,  IF(  AND(  NOT(  "-" = H2505  ),  0 &lt; H2505  ),  H2505,  0  )  )</f>
        <v>1055</v>
      </c>
      <c r="I2506" s="4" t="n">
        <f aca="false">IF(  AND(  D2506 &lt; E2506,  E2506 &lt; F2506  ),  1,  0  )</f>
        <v>0</v>
      </c>
      <c r="J2506" s="12" t="n">
        <f aca="false">IF(  AND(  1 = I2506,  OR(  0 = $K2506,  1 = $K2506  )  ),  $C2506,  IF(  AND(  NOT(  "-" = J2505  ),  0 &lt; J2505  ),  J2505,  0  )  )</f>
        <v>873</v>
      </c>
      <c r="K2506" s="13" t="n">
        <f aca="false">IF(  1 = G2505,  1,  IF(  1 = I2505,  2,  IF(  OR(  "-" = K2505,  1 = M2505),  0,  K2505  )  )  )</f>
        <v>1</v>
      </c>
      <c r="L2506" s="12" t="n">
        <f aca="false">IF(  AND(  1 = K2506,  1 = M2506  ),  (C2506 - H2506) * 100,  IF(  AND( 2 = K2506,  1 = M2506  ),  (J2506 - C2506) * 100,  0  )  )</f>
        <v>0</v>
      </c>
      <c r="M2506" s="6" t="n">
        <f aca="false">IF(  OR(  AND(  1 = K2506,  1 = I2506  ),  AND(  2 =K2506,  1 = G2506  )  ),  1,  0  )</f>
        <v>0</v>
      </c>
      <c r="N2506" s="0" t="n">
        <f aca="false">IF(  AND(  1 = M2506,  0 &lt; L2506  ),  1,  0  )</f>
        <v>0</v>
      </c>
    </row>
    <row r="2507" customFormat="false" ht="12.8" hidden="false" customHeight="false" outlineLevel="0" collapsed="false">
      <c r="A2507" s="5" t="n">
        <v>41362</v>
      </c>
      <c r="B2507" s="6" t="n">
        <f aca="false">YEAR(A2507)</f>
        <v>2013</v>
      </c>
      <c r="C2507" s="7" t="n">
        <v>1002</v>
      </c>
      <c r="D2507" s="8" t="n">
        <f aca="false">AVERAGE($C2503:$C2507)</f>
        <v>1023.6</v>
      </c>
      <c r="E2507" s="8" t="n">
        <f aca="false">AVERAGE($C2483:$C2507)</f>
        <v>992.68</v>
      </c>
      <c r="F2507" s="8" t="n">
        <f aca="false">AVERAGE($C2433:$C2507)</f>
        <v>928.973333333333</v>
      </c>
      <c r="G2507" s="4" t="n">
        <f aca="false">IF(  AND(  F2507 &lt; E2507,  E2507 &lt; D2507  ),  1,  0  )</f>
        <v>1</v>
      </c>
      <c r="H2507" s="12" t="n">
        <f aca="false">IF(  AND(  1 = G2507,  OR(  0 = $K2507,  2 = $K2507  )  ),  $C2507,  IF(  AND(  NOT(  "-" = H2506  ),  0 &lt; H2506  ),  H2506,  0  )  )</f>
        <v>1055</v>
      </c>
      <c r="I2507" s="4" t="n">
        <f aca="false">IF(  AND(  D2507 &lt; E2507,  E2507 &lt; F2507  ),  1,  0  )</f>
        <v>0</v>
      </c>
      <c r="J2507" s="12" t="n">
        <f aca="false">IF(  AND(  1 = I2507,  OR(  0 = $K2507,  1 = $K2507  )  ),  $C2507,  IF(  AND(  NOT(  "-" = J2506  ),  0 &lt; J2506  ),  J2506,  0  )  )</f>
        <v>873</v>
      </c>
      <c r="K2507" s="13" t="n">
        <f aca="false">IF(  1 = G2506,  1,  IF(  1 = I2506,  2,  IF(  OR(  "-" = K2506,  1 = M2506),  0,  K2506  )  )  )</f>
        <v>1</v>
      </c>
      <c r="L2507" s="12" t="n">
        <f aca="false">IF(  AND(  1 = K2507,  1 = M2507  ),  (C2507 - H2507) * 100,  IF(  AND( 2 = K2507,  1 = M2507  ),  (J2507 - C2507) * 100,  0  )  )</f>
        <v>0</v>
      </c>
      <c r="M2507" s="6" t="n">
        <f aca="false">IF(  OR(  AND(  1 = K2507,  1 = I2507  ),  AND(  2 =K2507,  1 = G2507  )  ),  1,  0  )</f>
        <v>0</v>
      </c>
      <c r="N2507" s="0" t="n">
        <f aca="false">IF(  AND(  1 = M2507,  0 &lt; L2507  ),  1,  0  )</f>
        <v>0</v>
      </c>
    </row>
    <row r="2508" customFormat="false" ht="12.8" hidden="false" customHeight="false" outlineLevel="0" collapsed="false">
      <c r="A2508" s="5" t="n">
        <v>41365</v>
      </c>
      <c r="B2508" s="6" t="n">
        <f aca="false">YEAR(A2508)</f>
        <v>2013</v>
      </c>
      <c r="C2508" s="7" t="n">
        <v>989</v>
      </c>
      <c r="D2508" s="8" t="n">
        <f aca="false">AVERAGE($C2504:$C2508)</f>
        <v>1013.8</v>
      </c>
      <c r="E2508" s="8" t="n">
        <f aca="false">AVERAGE($C2484:$C2508)</f>
        <v>996.64</v>
      </c>
      <c r="F2508" s="8" t="n">
        <f aca="false">AVERAGE($C2434:$C2508)</f>
        <v>929.173333333333</v>
      </c>
      <c r="G2508" s="4" t="n">
        <f aca="false">IF(  AND(  F2508 &lt; E2508,  E2508 &lt; D2508  ),  1,  0  )</f>
        <v>1</v>
      </c>
      <c r="H2508" s="12" t="n">
        <f aca="false">IF(  AND(  1 = G2508,  OR(  0 = $K2508,  2 = $K2508  )  ),  $C2508,  IF(  AND(  NOT(  "-" = H2507  ),  0 &lt; H2507  ),  H2507,  0  )  )</f>
        <v>1055</v>
      </c>
      <c r="I2508" s="4" t="n">
        <f aca="false">IF(  AND(  D2508 &lt; E2508,  E2508 &lt; F2508  ),  1,  0  )</f>
        <v>0</v>
      </c>
      <c r="J2508" s="12" t="n">
        <f aca="false">IF(  AND(  1 = I2508,  OR(  0 = $K2508,  1 = $K2508  )  ),  $C2508,  IF(  AND(  NOT(  "-" = J2507  ),  0 &lt; J2507  ),  J2507,  0  )  )</f>
        <v>873</v>
      </c>
      <c r="K2508" s="13" t="n">
        <f aca="false">IF(  1 = G2507,  1,  IF(  1 = I2507,  2,  IF(  OR(  "-" = K2507,  1 = M2507),  0,  K2507  )  )  )</f>
        <v>1</v>
      </c>
      <c r="L2508" s="12" t="n">
        <f aca="false">IF(  AND(  1 = K2508,  1 = M2508  ),  (C2508 - H2508) * 100,  IF(  AND( 2 = K2508,  1 = M2508  ),  (J2508 - C2508) * 100,  0  )  )</f>
        <v>0</v>
      </c>
      <c r="M2508" s="6" t="n">
        <f aca="false">IF(  OR(  AND(  1 = K2508,  1 = I2508  ),  AND(  2 =K2508,  1 = G2508  )  ),  1,  0  )</f>
        <v>0</v>
      </c>
      <c r="N2508" s="0" t="n">
        <f aca="false">IF(  AND(  1 = M2508,  0 &lt; L2508  ),  1,  0  )</f>
        <v>0</v>
      </c>
    </row>
    <row r="2509" customFormat="false" ht="12.8" hidden="false" customHeight="false" outlineLevel="0" collapsed="false">
      <c r="A2509" s="5" t="n">
        <v>41366</v>
      </c>
      <c r="B2509" s="6" t="n">
        <f aca="false">YEAR(A2509)</f>
        <v>2013</v>
      </c>
      <c r="C2509" s="7" t="n">
        <v>976</v>
      </c>
      <c r="D2509" s="8" t="n">
        <f aca="false">AVERAGE($C2505:$C2509)</f>
        <v>1000.8</v>
      </c>
      <c r="E2509" s="8" t="n">
        <f aca="false">AVERAGE($C2485:$C2509)</f>
        <v>999.52</v>
      </c>
      <c r="F2509" s="8" t="n">
        <f aca="false">AVERAGE($C2435:$C2509)</f>
        <v>929.16</v>
      </c>
      <c r="G2509" s="4" t="n">
        <f aca="false">IF(  AND(  F2509 &lt; E2509,  E2509 &lt; D2509  ),  1,  0  )</f>
        <v>1</v>
      </c>
      <c r="H2509" s="12" t="n">
        <f aca="false">IF(  AND(  1 = G2509,  OR(  0 = $K2509,  2 = $K2509  )  ),  $C2509,  IF(  AND(  NOT(  "-" = H2508  ),  0 &lt; H2508  ),  H2508,  0  )  )</f>
        <v>1055</v>
      </c>
      <c r="I2509" s="4" t="n">
        <f aca="false">IF(  AND(  D2509 &lt; E2509,  E2509 &lt; F2509  ),  1,  0  )</f>
        <v>0</v>
      </c>
      <c r="J2509" s="12" t="n">
        <f aca="false">IF(  AND(  1 = I2509,  OR(  0 = $K2509,  1 = $K2509  )  ),  $C2509,  IF(  AND(  NOT(  "-" = J2508  ),  0 &lt; J2508  ),  J2508,  0  )  )</f>
        <v>873</v>
      </c>
      <c r="K2509" s="13" t="n">
        <f aca="false">IF(  1 = G2508,  1,  IF(  1 = I2508,  2,  IF(  OR(  "-" = K2508,  1 = M2508),  0,  K2508  )  )  )</f>
        <v>1</v>
      </c>
      <c r="L2509" s="12" t="n">
        <f aca="false">IF(  AND(  1 = K2509,  1 = M2509  ),  (C2509 - H2509) * 100,  IF(  AND( 2 = K2509,  1 = M2509  ),  (J2509 - C2509) * 100,  0  )  )</f>
        <v>0</v>
      </c>
      <c r="M2509" s="6" t="n">
        <f aca="false">IF(  OR(  AND(  1 = K2509,  1 = I2509  ),  AND(  2 =K2509,  1 = G2509  )  ),  1,  0  )</f>
        <v>0</v>
      </c>
      <c r="N2509" s="0" t="n">
        <f aca="false">IF(  AND(  1 = M2509,  0 &lt; L2509  ),  1,  0  )</f>
        <v>0</v>
      </c>
    </row>
    <row r="2510" customFormat="false" ht="12.8" hidden="false" customHeight="false" outlineLevel="0" collapsed="false">
      <c r="A2510" s="5" t="n">
        <v>41367</v>
      </c>
      <c r="B2510" s="6" t="n">
        <f aca="false">YEAR(A2510)</f>
        <v>2013</v>
      </c>
      <c r="C2510" s="7" t="n">
        <v>995</v>
      </c>
      <c r="D2510" s="8" t="n">
        <f aca="false">AVERAGE($C2506:$C2510)</f>
        <v>995.6</v>
      </c>
      <c r="E2510" s="8" t="n">
        <f aca="false">AVERAGE($C2486:$C2510)</f>
        <v>1003</v>
      </c>
      <c r="F2510" s="8" t="n">
        <f aca="false">AVERAGE($C2436:$C2510)</f>
        <v>929.533333333333</v>
      </c>
      <c r="G2510" s="4" t="n">
        <f aca="false">IF(  AND(  F2510 &lt; E2510,  E2510 &lt; D2510  ),  1,  0  )</f>
        <v>0</v>
      </c>
      <c r="H2510" s="12" t="n">
        <f aca="false">IF(  AND(  1 = G2510,  OR(  0 = $K2510,  2 = $K2510  )  ),  $C2510,  IF(  AND(  NOT(  "-" = H2509  ),  0 &lt; H2509  ),  H2509,  0  )  )</f>
        <v>1055</v>
      </c>
      <c r="I2510" s="4" t="n">
        <f aca="false">IF(  AND(  D2510 &lt; E2510,  E2510 &lt; F2510  ),  1,  0  )</f>
        <v>0</v>
      </c>
      <c r="J2510" s="12" t="n">
        <f aca="false">IF(  AND(  1 = I2510,  OR(  0 = $K2510,  1 = $K2510  )  ),  $C2510,  IF(  AND(  NOT(  "-" = J2509  ),  0 &lt; J2509  ),  J2509,  0  )  )</f>
        <v>873</v>
      </c>
      <c r="K2510" s="13" t="n">
        <f aca="false">IF(  1 = G2509,  1,  IF(  1 = I2509,  2,  IF(  OR(  "-" = K2509,  1 = M2509),  0,  K2509  )  )  )</f>
        <v>1</v>
      </c>
      <c r="L2510" s="12" t="n">
        <f aca="false">IF(  AND(  1 = K2510,  1 = M2510  ),  (C2510 - H2510) * 100,  IF(  AND( 2 = K2510,  1 = M2510  ),  (J2510 - C2510) * 100,  0  )  )</f>
        <v>0</v>
      </c>
      <c r="M2510" s="6" t="n">
        <f aca="false">IF(  OR(  AND(  1 = K2510,  1 = I2510  ),  AND(  2 =K2510,  1 = G2510  )  ),  1,  0  )</f>
        <v>0</v>
      </c>
      <c r="N2510" s="0" t="n">
        <f aca="false">IF(  AND(  1 = M2510,  0 &lt; L2510  ),  1,  0  )</f>
        <v>0</v>
      </c>
    </row>
    <row r="2511" customFormat="false" ht="12.8" hidden="false" customHeight="false" outlineLevel="0" collapsed="false">
      <c r="A2511" s="5" t="n">
        <v>41368</v>
      </c>
      <c r="B2511" s="6" t="n">
        <f aca="false">YEAR(A2511)</f>
        <v>2013</v>
      </c>
      <c r="C2511" s="7" t="n">
        <v>1006</v>
      </c>
      <c r="D2511" s="8" t="n">
        <f aca="false">AVERAGE($C2507:$C2511)</f>
        <v>993.6</v>
      </c>
      <c r="E2511" s="8" t="n">
        <f aca="false">AVERAGE($C2487:$C2511)</f>
        <v>1007.6</v>
      </c>
      <c r="F2511" s="8" t="n">
        <f aca="false">AVERAGE($C2437:$C2511)</f>
        <v>930.613333333333</v>
      </c>
      <c r="G2511" s="4" t="n">
        <f aca="false">IF(  AND(  F2511 &lt; E2511,  E2511 &lt; D2511  ),  1,  0  )</f>
        <v>0</v>
      </c>
      <c r="H2511" s="12" t="n">
        <f aca="false">IF(  AND(  1 = G2511,  OR(  0 = $K2511,  2 = $K2511  )  ),  $C2511,  IF(  AND(  NOT(  "-" = H2510  ),  0 &lt; H2510  ),  H2510,  0  )  )</f>
        <v>1055</v>
      </c>
      <c r="I2511" s="4" t="n">
        <f aca="false">IF(  AND(  D2511 &lt; E2511,  E2511 &lt; F2511  ),  1,  0  )</f>
        <v>0</v>
      </c>
      <c r="J2511" s="12" t="n">
        <f aca="false">IF(  AND(  1 = I2511,  OR(  0 = $K2511,  1 = $K2511  )  ),  $C2511,  IF(  AND(  NOT(  "-" = J2510  ),  0 &lt; J2510  ),  J2510,  0  )  )</f>
        <v>873</v>
      </c>
      <c r="K2511" s="13" t="n">
        <f aca="false">IF(  1 = G2510,  1,  IF(  1 = I2510,  2,  IF(  OR(  "-" = K2510,  1 = M2510),  0,  K2510  )  )  )</f>
        <v>1</v>
      </c>
      <c r="L2511" s="12" t="n">
        <f aca="false">IF(  AND(  1 = K2511,  1 = M2511  ),  (C2511 - H2511) * 100,  IF(  AND( 2 = K2511,  1 = M2511  ),  (J2511 - C2511) * 100,  0  )  )</f>
        <v>0</v>
      </c>
      <c r="M2511" s="6" t="n">
        <f aca="false">IF(  OR(  AND(  1 = K2511,  1 = I2511  ),  AND(  2 =K2511,  1 = G2511  )  ),  1,  0  )</f>
        <v>0</v>
      </c>
      <c r="N2511" s="0" t="n">
        <f aca="false">IF(  AND(  1 = M2511,  0 &lt; L2511  ),  1,  0  )</f>
        <v>0</v>
      </c>
    </row>
    <row r="2512" customFormat="false" ht="12.8" hidden="false" customHeight="false" outlineLevel="0" collapsed="false">
      <c r="A2512" s="5" t="n">
        <v>41369</v>
      </c>
      <c r="B2512" s="6" t="n">
        <f aca="false">YEAR(A2512)</f>
        <v>2013</v>
      </c>
      <c r="C2512" s="7" t="n">
        <v>1029</v>
      </c>
      <c r="D2512" s="8" t="n">
        <f aca="false">AVERAGE($C2508:$C2512)</f>
        <v>999</v>
      </c>
      <c r="E2512" s="8" t="n">
        <f aca="false">AVERAGE($C2488:$C2512)</f>
        <v>1012.8</v>
      </c>
      <c r="F2512" s="8" t="n">
        <f aca="false">AVERAGE($C2438:$C2512)</f>
        <v>932.506666666667</v>
      </c>
      <c r="G2512" s="4" t="n">
        <f aca="false">IF(  AND(  F2512 &lt; E2512,  E2512 &lt; D2512  ),  1,  0  )</f>
        <v>0</v>
      </c>
      <c r="H2512" s="12" t="n">
        <f aca="false">IF(  AND(  1 = G2512,  OR(  0 = $K2512,  2 = $K2512  )  ),  $C2512,  IF(  AND(  NOT(  "-" = H2511  ),  0 &lt; H2511  ),  H2511,  0  )  )</f>
        <v>1055</v>
      </c>
      <c r="I2512" s="4" t="n">
        <f aca="false">IF(  AND(  D2512 &lt; E2512,  E2512 &lt; F2512  ),  1,  0  )</f>
        <v>0</v>
      </c>
      <c r="J2512" s="12" t="n">
        <f aca="false">IF(  AND(  1 = I2512,  OR(  0 = $K2512,  1 = $K2512  )  ),  $C2512,  IF(  AND(  NOT(  "-" = J2511  ),  0 &lt; J2511  ),  J2511,  0  )  )</f>
        <v>873</v>
      </c>
      <c r="K2512" s="13" t="n">
        <f aca="false">IF(  1 = G2511,  1,  IF(  1 = I2511,  2,  IF(  OR(  "-" = K2511,  1 = M2511),  0,  K2511  )  )  )</f>
        <v>1</v>
      </c>
      <c r="L2512" s="12" t="n">
        <f aca="false">IF(  AND(  1 = K2512,  1 = M2512  ),  (C2512 - H2512) * 100,  IF(  AND( 2 = K2512,  1 = M2512  ),  (J2512 - C2512) * 100,  0  )  )</f>
        <v>0</v>
      </c>
      <c r="M2512" s="6" t="n">
        <f aca="false">IF(  OR(  AND(  1 = K2512,  1 = I2512  ),  AND(  2 =K2512,  1 = G2512  )  ),  1,  0  )</f>
        <v>0</v>
      </c>
      <c r="N2512" s="0" t="n">
        <f aca="false">IF(  AND(  1 = M2512,  0 &lt; L2512  ),  1,  0  )</f>
        <v>0</v>
      </c>
    </row>
    <row r="2513" customFormat="false" ht="12.8" hidden="false" customHeight="false" outlineLevel="0" collapsed="false">
      <c r="A2513" s="5" t="n">
        <v>41372</v>
      </c>
      <c r="B2513" s="6" t="n">
        <f aca="false">YEAR(A2513)</f>
        <v>2013</v>
      </c>
      <c r="C2513" s="7" t="n">
        <v>1065</v>
      </c>
      <c r="D2513" s="8" t="n">
        <f aca="false">AVERAGE($C2509:$C2513)</f>
        <v>1014.2</v>
      </c>
      <c r="E2513" s="8" t="n">
        <f aca="false">AVERAGE($C2489:$C2513)</f>
        <v>1019.28</v>
      </c>
      <c r="F2513" s="8" t="n">
        <f aca="false">AVERAGE($C2439:$C2513)</f>
        <v>934.786666666667</v>
      </c>
      <c r="G2513" s="4" t="n">
        <f aca="false">IF(  AND(  F2513 &lt; E2513,  E2513 &lt; D2513  ),  1,  0  )</f>
        <v>0</v>
      </c>
      <c r="H2513" s="12" t="n">
        <f aca="false">IF(  AND(  1 = G2513,  OR(  0 = $K2513,  2 = $K2513  )  ),  $C2513,  IF(  AND(  NOT(  "-" = H2512  ),  0 &lt; H2512  ),  H2512,  0  )  )</f>
        <v>1055</v>
      </c>
      <c r="I2513" s="4" t="n">
        <f aca="false">IF(  AND(  D2513 &lt; E2513,  E2513 &lt; F2513  ),  1,  0  )</f>
        <v>0</v>
      </c>
      <c r="J2513" s="12" t="n">
        <f aca="false">IF(  AND(  1 = I2513,  OR(  0 = $K2513,  1 = $K2513  )  ),  $C2513,  IF(  AND(  NOT(  "-" = J2512  ),  0 &lt; J2512  ),  J2512,  0  )  )</f>
        <v>873</v>
      </c>
      <c r="K2513" s="13" t="n">
        <f aca="false">IF(  1 = G2512,  1,  IF(  1 = I2512,  2,  IF(  OR(  "-" = K2512,  1 = M2512),  0,  K2512  )  )  )</f>
        <v>1</v>
      </c>
      <c r="L2513" s="12" t="n">
        <f aca="false">IF(  AND(  1 = K2513,  1 = M2513  ),  (C2513 - H2513) * 100,  IF(  AND( 2 = K2513,  1 = M2513  ),  (J2513 - C2513) * 100,  0  )  )</f>
        <v>0</v>
      </c>
      <c r="M2513" s="6" t="n">
        <f aca="false">IF(  OR(  AND(  1 = K2513,  1 = I2513  ),  AND(  2 =K2513,  1 = G2513  )  ),  1,  0  )</f>
        <v>0</v>
      </c>
      <c r="N2513" s="0" t="n">
        <f aca="false">IF(  AND(  1 = M2513,  0 &lt; L2513  ),  1,  0  )</f>
        <v>0</v>
      </c>
    </row>
    <row r="2514" customFormat="false" ht="12.8" hidden="false" customHeight="false" outlineLevel="0" collapsed="false">
      <c r="A2514" s="5" t="n">
        <v>41373</v>
      </c>
      <c r="B2514" s="6" t="n">
        <f aca="false">YEAR(A2514)</f>
        <v>2013</v>
      </c>
      <c r="C2514" s="7" t="n">
        <v>1064</v>
      </c>
      <c r="D2514" s="8" t="n">
        <f aca="false">AVERAGE($C2510:$C2514)</f>
        <v>1031.8</v>
      </c>
      <c r="E2514" s="8" t="n">
        <f aca="false">AVERAGE($C2490:$C2514)</f>
        <v>1025</v>
      </c>
      <c r="F2514" s="8" t="n">
        <f aca="false">AVERAGE($C2440:$C2514)</f>
        <v>936.88</v>
      </c>
      <c r="G2514" s="4" t="n">
        <f aca="false">IF(  AND(  F2514 &lt; E2514,  E2514 &lt; D2514  ),  1,  0  )</f>
        <v>1</v>
      </c>
      <c r="H2514" s="12" t="n">
        <f aca="false">IF(  AND(  1 = G2514,  OR(  0 = $K2514,  2 = $K2514  )  ),  $C2514,  IF(  AND(  NOT(  "-" = H2513  ),  0 &lt; H2513  ),  H2513,  0  )  )</f>
        <v>1055</v>
      </c>
      <c r="I2514" s="4" t="n">
        <f aca="false">IF(  AND(  D2514 &lt; E2514,  E2514 &lt; F2514  ),  1,  0  )</f>
        <v>0</v>
      </c>
      <c r="J2514" s="12" t="n">
        <f aca="false">IF(  AND(  1 = I2514,  OR(  0 = $K2514,  1 = $K2514  )  ),  $C2514,  IF(  AND(  NOT(  "-" = J2513  ),  0 &lt; J2513  ),  J2513,  0  )  )</f>
        <v>873</v>
      </c>
      <c r="K2514" s="13" t="n">
        <f aca="false">IF(  1 = G2513,  1,  IF(  1 = I2513,  2,  IF(  OR(  "-" = K2513,  1 = M2513),  0,  K2513  )  )  )</f>
        <v>1</v>
      </c>
      <c r="L2514" s="12" t="n">
        <f aca="false">IF(  AND(  1 = K2514,  1 = M2514  ),  (C2514 - H2514) * 100,  IF(  AND( 2 = K2514,  1 = M2514  ),  (J2514 - C2514) * 100,  0  )  )</f>
        <v>0</v>
      </c>
      <c r="M2514" s="6" t="n">
        <f aca="false">IF(  OR(  AND(  1 = K2514,  1 = I2514  ),  AND(  2 =K2514,  1 = G2514  )  ),  1,  0  )</f>
        <v>0</v>
      </c>
      <c r="N2514" s="0" t="n">
        <f aca="false">IF(  AND(  1 = M2514,  0 &lt; L2514  ),  1,  0  )</f>
        <v>0</v>
      </c>
    </row>
    <row r="2515" customFormat="false" ht="12.8" hidden="false" customHeight="false" outlineLevel="0" collapsed="false">
      <c r="A2515" s="5" t="n">
        <v>41374</v>
      </c>
      <c r="B2515" s="6" t="n">
        <f aca="false">YEAR(A2515)</f>
        <v>2013</v>
      </c>
      <c r="C2515" s="7" t="n">
        <v>1188</v>
      </c>
      <c r="D2515" s="8" t="n">
        <f aca="false">AVERAGE($C2511:$C2515)</f>
        <v>1070.4</v>
      </c>
      <c r="E2515" s="8" t="n">
        <f aca="false">AVERAGE($C2491:$C2515)</f>
        <v>1035.52</v>
      </c>
      <c r="F2515" s="8" t="n">
        <f aca="false">AVERAGE($C2441:$C2515)</f>
        <v>941.08</v>
      </c>
      <c r="G2515" s="4" t="n">
        <f aca="false">IF(  AND(  F2515 &lt; E2515,  E2515 &lt; D2515  ),  1,  0  )</f>
        <v>1</v>
      </c>
      <c r="H2515" s="12" t="n">
        <f aca="false">IF(  AND(  1 = G2515,  OR(  0 = $K2515,  2 = $K2515  )  ),  $C2515,  IF(  AND(  NOT(  "-" = H2514  ),  0 &lt; H2514  ),  H2514,  0  )  )</f>
        <v>1055</v>
      </c>
      <c r="I2515" s="4" t="n">
        <f aca="false">IF(  AND(  D2515 &lt; E2515,  E2515 &lt; F2515  ),  1,  0  )</f>
        <v>0</v>
      </c>
      <c r="J2515" s="12" t="n">
        <f aca="false">IF(  AND(  1 = I2515,  OR(  0 = $K2515,  1 = $K2515  )  ),  $C2515,  IF(  AND(  NOT(  "-" = J2514  ),  0 &lt; J2514  ),  J2514,  0  )  )</f>
        <v>873</v>
      </c>
      <c r="K2515" s="13" t="n">
        <f aca="false">IF(  1 = G2514,  1,  IF(  1 = I2514,  2,  IF(  OR(  "-" = K2514,  1 = M2514),  0,  K2514  )  )  )</f>
        <v>1</v>
      </c>
      <c r="L2515" s="12" t="n">
        <f aca="false">IF(  AND(  1 = K2515,  1 = M2515  ),  (C2515 - H2515) * 100,  IF(  AND( 2 = K2515,  1 = M2515  ),  (J2515 - C2515) * 100,  0  )  )</f>
        <v>0</v>
      </c>
      <c r="M2515" s="6" t="n">
        <f aca="false">IF(  OR(  AND(  1 = K2515,  1 = I2515  ),  AND(  2 =K2515,  1 = G2515  )  ),  1,  0  )</f>
        <v>0</v>
      </c>
      <c r="N2515" s="0" t="n">
        <f aca="false">IF(  AND(  1 = M2515,  0 &lt; L2515  ),  1,  0  )</f>
        <v>0</v>
      </c>
    </row>
    <row r="2516" customFormat="false" ht="12.8" hidden="false" customHeight="false" outlineLevel="0" collapsed="false">
      <c r="A2516" s="5" t="n">
        <v>41375</v>
      </c>
      <c r="B2516" s="6" t="n">
        <f aca="false">YEAR(A2516)</f>
        <v>2013</v>
      </c>
      <c r="C2516" s="7" t="n">
        <v>1174</v>
      </c>
      <c r="D2516" s="8" t="n">
        <f aca="false">AVERAGE($C2512:$C2516)</f>
        <v>1104</v>
      </c>
      <c r="E2516" s="8" t="n">
        <f aca="false">AVERAGE($C2492:$C2516)</f>
        <v>1045.76</v>
      </c>
      <c r="F2516" s="8" t="n">
        <f aca="false">AVERAGE($C2442:$C2516)</f>
        <v>944.96</v>
      </c>
      <c r="G2516" s="4" t="n">
        <f aca="false">IF(  AND(  F2516 &lt; E2516,  E2516 &lt; D2516  ),  1,  0  )</f>
        <v>1</v>
      </c>
      <c r="H2516" s="12" t="n">
        <f aca="false">IF(  AND(  1 = G2516,  OR(  0 = $K2516,  2 = $K2516  )  ),  $C2516,  IF(  AND(  NOT(  "-" = H2515  ),  0 &lt; H2515  ),  H2515,  0  )  )</f>
        <v>1055</v>
      </c>
      <c r="I2516" s="4" t="n">
        <f aca="false">IF(  AND(  D2516 &lt; E2516,  E2516 &lt; F2516  ),  1,  0  )</f>
        <v>0</v>
      </c>
      <c r="J2516" s="12" t="n">
        <f aca="false">IF(  AND(  1 = I2516,  OR(  0 = $K2516,  1 = $K2516  )  ),  $C2516,  IF(  AND(  NOT(  "-" = J2515  ),  0 &lt; J2515  ),  J2515,  0  )  )</f>
        <v>873</v>
      </c>
      <c r="K2516" s="13" t="n">
        <f aca="false">IF(  1 = G2515,  1,  IF(  1 = I2515,  2,  IF(  OR(  "-" = K2515,  1 = M2515),  0,  K2515  )  )  )</f>
        <v>1</v>
      </c>
      <c r="L2516" s="12" t="n">
        <f aca="false">IF(  AND(  1 = K2516,  1 = M2516  ),  (C2516 - H2516) * 100,  IF(  AND( 2 = K2516,  1 = M2516  ),  (J2516 - C2516) * 100,  0  )  )</f>
        <v>0</v>
      </c>
      <c r="M2516" s="6" t="n">
        <f aca="false">IF(  OR(  AND(  1 = K2516,  1 = I2516  ),  AND(  2 =K2516,  1 = G2516  )  ),  1,  0  )</f>
        <v>0</v>
      </c>
      <c r="N2516" s="0" t="n">
        <f aca="false">IF(  AND(  1 = M2516,  0 &lt; L2516  ),  1,  0  )</f>
        <v>0</v>
      </c>
    </row>
    <row r="2517" customFormat="false" ht="12.8" hidden="false" customHeight="false" outlineLevel="0" collapsed="false">
      <c r="A2517" s="5" t="n">
        <v>41376</v>
      </c>
      <c r="B2517" s="6" t="n">
        <f aca="false">YEAR(A2517)</f>
        <v>2013</v>
      </c>
      <c r="C2517" s="7" t="n">
        <v>1138</v>
      </c>
      <c r="D2517" s="8" t="n">
        <f aca="false">AVERAGE($C2513:$C2517)</f>
        <v>1125.8</v>
      </c>
      <c r="E2517" s="8" t="n">
        <f aca="false">AVERAGE($C2493:$C2517)</f>
        <v>1052.8</v>
      </c>
      <c r="F2517" s="8" t="n">
        <f aca="false">AVERAGE($C2443:$C2517)</f>
        <v>948.186666666667</v>
      </c>
      <c r="G2517" s="4" t="n">
        <f aca="false">IF(  AND(  F2517 &lt; E2517,  E2517 &lt; D2517  ),  1,  0  )</f>
        <v>1</v>
      </c>
      <c r="H2517" s="12" t="n">
        <f aca="false">IF(  AND(  1 = G2517,  OR(  0 = $K2517,  2 = $K2517  )  ),  $C2517,  IF(  AND(  NOT(  "-" = H2516  ),  0 &lt; H2516  ),  H2516,  0  )  )</f>
        <v>1055</v>
      </c>
      <c r="I2517" s="4" t="n">
        <f aca="false">IF(  AND(  D2517 &lt; E2517,  E2517 &lt; F2517  ),  1,  0  )</f>
        <v>0</v>
      </c>
      <c r="J2517" s="12" t="n">
        <f aca="false">IF(  AND(  1 = I2517,  OR(  0 = $K2517,  1 = $K2517  )  ),  $C2517,  IF(  AND(  NOT(  "-" = J2516  ),  0 &lt; J2516  ),  J2516,  0  )  )</f>
        <v>873</v>
      </c>
      <c r="K2517" s="13" t="n">
        <f aca="false">IF(  1 = G2516,  1,  IF(  1 = I2516,  2,  IF(  OR(  "-" = K2516,  1 = M2516),  0,  K2516  )  )  )</f>
        <v>1</v>
      </c>
      <c r="L2517" s="12" t="n">
        <f aca="false">IF(  AND(  1 = K2517,  1 = M2517  ),  (C2517 - H2517) * 100,  IF(  AND( 2 = K2517,  1 = M2517  ),  (J2517 - C2517) * 100,  0  )  )</f>
        <v>0</v>
      </c>
      <c r="M2517" s="6" t="n">
        <f aca="false">IF(  OR(  AND(  1 = K2517,  1 = I2517  ),  AND(  2 =K2517,  1 = G2517  )  ),  1,  0  )</f>
        <v>0</v>
      </c>
      <c r="N2517" s="0" t="n">
        <f aca="false">IF(  AND(  1 = M2517,  0 &lt; L2517  ),  1,  0  )</f>
        <v>0</v>
      </c>
    </row>
    <row r="2518" customFormat="false" ht="12.8" hidden="false" customHeight="false" outlineLevel="0" collapsed="false">
      <c r="A2518" s="5" t="n">
        <v>41379</v>
      </c>
      <c r="B2518" s="6" t="n">
        <f aca="false">YEAR(A2518)</f>
        <v>2013</v>
      </c>
      <c r="C2518" s="7" t="n">
        <v>1143</v>
      </c>
      <c r="D2518" s="8" t="n">
        <f aca="false">AVERAGE($C2514:$C2518)</f>
        <v>1141.4</v>
      </c>
      <c r="E2518" s="8" t="n">
        <f aca="false">AVERAGE($C2494:$C2518)</f>
        <v>1057.2</v>
      </c>
      <c r="F2518" s="8" t="n">
        <f aca="false">AVERAGE($C2444:$C2518)</f>
        <v>951.466666666667</v>
      </c>
      <c r="G2518" s="4" t="n">
        <f aca="false">IF(  AND(  F2518 &lt; E2518,  E2518 &lt; D2518  ),  1,  0  )</f>
        <v>1</v>
      </c>
      <c r="H2518" s="12" t="n">
        <f aca="false">IF(  AND(  1 = G2518,  OR(  0 = $K2518,  2 = $K2518  )  ),  $C2518,  IF(  AND(  NOT(  "-" = H2517  ),  0 &lt; H2517  ),  H2517,  0  )  )</f>
        <v>1055</v>
      </c>
      <c r="I2518" s="4" t="n">
        <f aca="false">IF(  AND(  D2518 &lt; E2518,  E2518 &lt; F2518  ),  1,  0  )</f>
        <v>0</v>
      </c>
      <c r="J2518" s="12" t="n">
        <f aca="false">IF(  AND(  1 = I2518,  OR(  0 = $K2518,  1 = $K2518  )  ),  $C2518,  IF(  AND(  NOT(  "-" = J2517  ),  0 &lt; J2517  ),  J2517,  0  )  )</f>
        <v>873</v>
      </c>
      <c r="K2518" s="13" t="n">
        <f aca="false">IF(  1 = G2517,  1,  IF(  1 = I2517,  2,  IF(  OR(  "-" = K2517,  1 = M2517),  0,  K2517  )  )  )</f>
        <v>1</v>
      </c>
      <c r="L2518" s="12" t="n">
        <f aca="false">IF(  AND(  1 = K2518,  1 = M2518  ),  (C2518 - H2518) * 100,  IF(  AND( 2 = K2518,  1 = M2518  ),  (J2518 - C2518) * 100,  0  )  )</f>
        <v>0</v>
      </c>
      <c r="M2518" s="6" t="n">
        <f aca="false">IF(  OR(  AND(  1 = K2518,  1 = I2518  ),  AND(  2 =K2518,  1 = G2518  )  ),  1,  0  )</f>
        <v>0</v>
      </c>
      <c r="N2518" s="0" t="n">
        <f aca="false">IF(  AND(  1 = M2518,  0 &lt; L2518  ),  1,  0  )</f>
        <v>0</v>
      </c>
    </row>
    <row r="2519" customFormat="false" ht="12.8" hidden="false" customHeight="false" outlineLevel="0" collapsed="false">
      <c r="A2519" s="5" t="n">
        <v>41380</v>
      </c>
      <c r="B2519" s="6" t="n">
        <f aca="false">YEAR(A2519)</f>
        <v>2013</v>
      </c>
      <c r="C2519" s="7" t="n">
        <v>1133</v>
      </c>
      <c r="D2519" s="8" t="n">
        <f aca="false">AVERAGE($C2515:$C2519)</f>
        <v>1155.2</v>
      </c>
      <c r="E2519" s="8" t="n">
        <f aca="false">AVERAGE($C2495:$C2519)</f>
        <v>1059.4</v>
      </c>
      <c r="F2519" s="8" t="n">
        <f aca="false">AVERAGE($C2445:$C2519)</f>
        <v>954.906666666667</v>
      </c>
      <c r="G2519" s="4" t="n">
        <f aca="false">IF(  AND(  F2519 &lt; E2519,  E2519 &lt; D2519  ),  1,  0  )</f>
        <v>1</v>
      </c>
      <c r="H2519" s="12" t="n">
        <f aca="false">IF(  AND(  1 = G2519,  OR(  0 = $K2519,  2 = $K2519  )  ),  $C2519,  IF(  AND(  NOT(  "-" = H2518  ),  0 &lt; H2518  ),  H2518,  0  )  )</f>
        <v>1055</v>
      </c>
      <c r="I2519" s="4" t="n">
        <f aca="false">IF(  AND(  D2519 &lt; E2519,  E2519 &lt; F2519  ),  1,  0  )</f>
        <v>0</v>
      </c>
      <c r="J2519" s="12" t="n">
        <f aca="false">IF(  AND(  1 = I2519,  OR(  0 = $K2519,  1 = $K2519  )  ),  $C2519,  IF(  AND(  NOT(  "-" = J2518  ),  0 &lt; J2518  ),  J2518,  0  )  )</f>
        <v>873</v>
      </c>
      <c r="K2519" s="13" t="n">
        <f aca="false">IF(  1 = G2518,  1,  IF(  1 = I2518,  2,  IF(  OR(  "-" = K2518,  1 = M2518),  0,  K2518  )  )  )</f>
        <v>1</v>
      </c>
      <c r="L2519" s="12" t="n">
        <f aca="false">IF(  AND(  1 = K2519,  1 = M2519  ),  (C2519 - H2519) * 100,  IF(  AND( 2 = K2519,  1 = M2519  ),  (J2519 - C2519) * 100,  0  )  )</f>
        <v>0</v>
      </c>
      <c r="M2519" s="6" t="n">
        <f aca="false">IF(  OR(  AND(  1 = K2519,  1 = I2519  ),  AND(  2 =K2519,  1 = G2519  )  ),  1,  0  )</f>
        <v>0</v>
      </c>
      <c r="N2519" s="0" t="n">
        <f aca="false">IF(  AND(  1 = M2519,  0 &lt; L2519  ),  1,  0  )</f>
        <v>0</v>
      </c>
    </row>
    <row r="2520" customFormat="false" ht="12.8" hidden="false" customHeight="false" outlineLevel="0" collapsed="false">
      <c r="A2520" s="5" t="n">
        <v>41381</v>
      </c>
      <c r="B2520" s="6" t="n">
        <f aca="false">YEAR(A2520)</f>
        <v>2013</v>
      </c>
      <c r="C2520" s="7" t="n">
        <v>1130</v>
      </c>
      <c r="D2520" s="8" t="n">
        <f aca="false">AVERAGE($C2516:$C2520)</f>
        <v>1143.6</v>
      </c>
      <c r="E2520" s="8" t="n">
        <f aca="false">AVERAGE($C2496:$C2520)</f>
        <v>1062.32</v>
      </c>
      <c r="F2520" s="8" t="n">
        <f aca="false">AVERAGE($C2446:$C2520)</f>
        <v>958.573333333333</v>
      </c>
      <c r="G2520" s="4" t="n">
        <f aca="false">IF(  AND(  F2520 &lt; E2520,  E2520 &lt; D2520  ),  1,  0  )</f>
        <v>1</v>
      </c>
      <c r="H2520" s="12" t="n">
        <f aca="false">IF(  AND(  1 = G2520,  OR(  0 = $K2520,  2 = $K2520  )  ),  $C2520,  IF(  AND(  NOT(  "-" = H2519  ),  0 &lt; H2519  ),  H2519,  0  )  )</f>
        <v>1055</v>
      </c>
      <c r="I2520" s="4" t="n">
        <f aca="false">IF(  AND(  D2520 &lt; E2520,  E2520 &lt; F2520  ),  1,  0  )</f>
        <v>0</v>
      </c>
      <c r="J2520" s="12" t="n">
        <f aca="false">IF(  AND(  1 = I2520,  OR(  0 = $K2520,  1 = $K2520  )  ),  $C2520,  IF(  AND(  NOT(  "-" = J2519  ),  0 &lt; J2519  ),  J2519,  0  )  )</f>
        <v>873</v>
      </c>
      <c r="K2520" s="13" t="n">
        <f aca="false">IF(  1 = G2519,  1,  IF(  1 = I2519,  2,  IF(  OR(  "-" = K2519,  1 = M2519),  0,  K2519  )  )  )</f>
        <v>1</v>
      </c>
      <c r="L2520" s="12" t="n">
        <f aca="false">IF(  AND(  1 = K2520,  1 = M2520  ),  (C2520 - H2520) * 100,  IF(  AND( 2 = K2520,  1 = M2520  ),  (J2520 - C2520) * 100,  0  )  )</f>
        <v>0</v>
      </c>
      <c r="M2520" s="6" t="n">
        <f aca="false">IF(  OR(  AND(  1 = K2520,  1 = I2520  ),  AND(  2 =K2520,  1 = G2520  )  ),  1,  0  )</f>
        <v>0</v>
      </c>
      <c r="N2520" s="0" t="n">
        <f aca="false">IF(  AND(  1 = M2520,  0 &lt; L2520  ),  1,  0  )</f>
        <v>0</v>
      </c>
    </row>
    <row r="2521" customFormat="false" ht="12.8" hidden="false" customHeight="false" outlineLevel="0" collapsed="false">
      <c r="A2521" s="5" t="n">
        <v>41382</v>
      </c>
      <c r="B2521" s="6" t="n">
        <f aca="false">YEAR(A2521)</f>
        <v>2013</v>
      </c>
      <c r="C2521" s="7" t="n">
        <v>1146</v>
      </c>
      <c r="D2521" s="8" t="n">
        <f aca="false">AVERAGE($C2517:$C2521)</f>
        <v>1138</v>
      </c>
      <c r="E2521" s="8" t="n">
        <f aca="false">AVERAGE($C2497:$C2521)</f>
        <v>1064.88</v>
      </c>
      <c r="F2521" s="8" t="n">
        <f aca="false">AVERAGE($C2447:$C2521)</f>
        <v>962.333333333333</v>
      </c>
      <c r="G2521" s="4" t="n">
        <f aca="false">IF(  AND(  F2521 &lt; E2521,  E2521 &lt; D2521  ),  1,  0  )</f>
        <v>1</v>
      </c>
      <c r="H2521" s="12" t="n">
        <f aca="false">IF(  AND(  1 = G2521,  OR(  0 = $K2521,  2 = $K2521  )  ),  $C2521,  IF(  AND(  NOT(  "-" = H2520  ),  0 &lt; H2520  ),  H2520,  0  )  )</f>
        <v>1055</v>
      </c>
      <c r="I2521" s="4" t="n">
        <f aca="false">IF(  AND(  D2521 &lt; E2521,  E2521 &lt; F2521  ),  1,  0  )</f>
        <v>0</v>
      </c>
      <c r="J2521" s="12" t="n">
        <f aca="false">IF(  AND(  1 = I2521,  OR(  0 = $K2521,  1 = $K2521  )  ),  $C2521,  IF(  AND(  NOT(  "-" = J2520  ),  0 &lt; J2520  ),  J2520,  0  )  )</f>
        <v>873</v>
      </c>
      <c r="K2521" s="13" t="n">
        <f aca="false">IF(  1 = G2520,  1,  IF(  1 = I2520,  2,  IF(  OR(  "-" = K2520,  1 = M2520),  0,  K2520  )  )  )</f>
        <v>1</v>
      </c>
      <c r="L2521" s="12" t="n">
        <f aca="false">IF(  AND(  1 = K2521,  1 = M2521  ),  (C2521 - H2521) * 100,  IF(  AND( 2 = K2521,  1 = M2521  ),  (J2521 - C2521) * 100,  0  )  )</f>
        <v>0</v>
      </c>
      <c r="M2521" s="6" t="n">
        <f aca="false">IF(  OR(  AND(  1 = K2521,  1 = I2521  ),  AND(  2 =K2521,  1 = G2521  )  ),  1,  0  )</f>
        <v>0</v>
      </c>
      <c r="N2521" s="0" t="n">
        <f aca="false">IF(  AND(  1 = M2521,  0 &lt; L2521  ),  1,  0  )</f>
        <v>0</v>
      </c>
    </row>
    <row r="2522" customFormat="false" ht="12.8" hidden="false" customHeight="false" outlineLevel="0" collapsed="false">
      <c r="A2522" s="5" t="n">
        <v>41383</v>
      </c>
      <c r="B2522" s="6" t="n">
        <f aca="false">YEAR(A2522)</f>
        <v>2013</v>
      </c>
      <c r="C2522" s="7" t="n">
        <v>1149</v>
      </c>
      <c r="D2522" s="8" t="n">
        <f aca="false">AVERAGE($C2518:$C2522)</f>
        <v>1140.2</v>
      </c>
      <c r="E2522" s="8" t="n">
        <f aca="false">AVERAGE($C2498:$C2522)</f>
        <v>1068.64</v>
      </c>
      <c r="F2522" s="8" t="n">
        <f aca="false">AVERAGE($C2448:$C2522)</f>
        <v>966.2</v>
      </c>
      <c r="G2522" s="4" t="n">
        <f aca="false">IF(  AND(  F2522 &lt; E2522,  E2522 &lt; D2522  ),  1,  0  )</f>
        <v>1</v>
      </c>
      <c r="H2522" s="12" t="n">
        <f aca="false">IF(  AND(  1 = G2522,  OR(  0 = $K2522,  2 = $K2522  )  ),  $C2522,  IF(  AND(  NOT(  "-" = H2521  ),  0 &lt; H2521  ),  H2521,  0  )  )</f>
        <v>1055</v>
      </c>
      <c r="I2522" s="4" t="n">
        <f aca="false">IF(  AND(  D2522 &lt; E2522,  E2522 &lt; F2522  ),  1,  0  )</f>
        <v>0</v>
      </c>
      <c r="J2522" s="12" t="n">
        <f aca="false">IF(  AND(  1 = I2522,  OR(  0 = $K2522,  1 = $K2522  )  ),  $C2522,  IF(  AND(  NOT(  "-" = J2521  ),  0 &lt; J2521  ),  J2521,  0  )  )</f>
        <v>873</v>
      </c>
      <c r="K2522" s="13" t="n">
        <f aca="false">IF(  1 = G2521,  1,  IF(  1 = I2521,  2,  IF(  OR(  "-" = K2521,  1 = M2521),  0,  K2521  )  )  )</f>
        <v>1</v>
      </c>
      <c r="L2522" s="12" t="n">
        <f aca="false">IF(  AND(  1 = K2522,  1 = M2522  ),  (C2522 - H2522) * 100,  IF(  AND( 2 = K2522,  1 = M2522  ),  (J2522 - C2522) * 100,  0  )  )</f>
        <v>0</v>
      </c>
      <c r="M2522" s="6" t="n">
        <f aca="false">IF(  OR(  AND(  1 = K2522,  1 = I2522  ),  AND(  2 =K2522,  1 = G2522  )  ),  1,  0  )</f>
        <v>0</v>
      </c>
      <c r="N2522" s="0" t="n">
        <f aca="false">IF(  AND(  1 = M2522,  0 &lt; L2522  ),  1,  0  )</f>
        <v>0</v>
      </c>
    </row>
    <row r="2523" customFormat="false" ht="12.8" hidden="false" customHeight="false" outlineLevel="0" collapsed="false">
      <c r="A2523" s="5" t="n">
        <v>41386</v>
      </c>
      <c r="B2523" s="6" t="n">
        <f aca="false">YEAR(A2523)</f>
        <v>2013</v>
      </c>
      <c r="C2523" s="7" t="n">
        <v>1164</v>
      </c>
      <c r="D2523" s="8" t="n">
        <f aca="false">AVERAGE($C2519:$C2523)</f>
        <v>1144.4</v>
      </c>
      <c r="E2523" s="8" t="n">
        <f aca="false">AVERAGE($C2499:$C2523)</f>
        <v>1072.56</v>
      </c>
      <c r="F2523" s="8" t="n">
        <f aca="false">AVERAGE($C2449:$C2523)</f>
        <v>970.093333333333</v>
      </c>
      <c r="G2523" s="4" t="n">
        <f aca="false">IF(  AND(  F2523 &lt; E2523,  E2523 &lt; D2523  ),  1,  0  )</f>
        <v>1</v>
      </c>
      <c r="H2523" s="12" t="n">
        <f aca="false">IF(  AND(  1 = G2523,  OR(  0 = $K2523,  2 = $K2523  )  ),  $C2523,  IF(  AND(  NOT(  "-" = H2522  ),  0 &lt; H2522  ),  H2522,  0  )  )</f>
        <v>1055</v>
      </c>
      <c r="I2523" s="4" t="n">
        <f aca="false">IF(  AND(  D2523 &lt; E2523,  E2523 &lt; F2523  ),  1,  0  )</f>
        <v>0</v>
      </c>
      <c r="J2523" s="12" t="n">
        <f aca="false">IF(  AND(  1 = I2523,  OR(  0 = $K2523,  1 = $K2523  )  ),  $C2523,  IF(  AND(  NOT(  "-" = J2522  ),  0 &lt; J2522  ),  J2522,  0  )  )</f>
        <v>873</v>
      </c>
      <c r="K2523" s="13" t="n">
        <f aca="false">IF(  1 = G2522,  1,  IF(  1 = I2522,  2,  IF(  OR(  "-" = K2522,  1 = M2522),  0,  K2522  )  )  )</f>
        <v>1</v>
      </c>
      <c r="L2523" s="12" t="n">
        <f aca="false">IF(  AND(  1 = K2523,  1 = M2523  ),  (C2523 - H2523) * 100,  IF(  AND( 2 = K2523,  1 = M2523  ),  (J2523 - C2523) * 100,  0  )  )</f>
        <v>0</v>
      </c>
      <c r="M2523" s="6" t="n">
        <f aca="false">IF(  OR(  AND(  1 = K2523,  1 = I2523  ),  AND(  2 =K2523,  1 = G2523  )  ),  1,  0  )</f>
        <v>0</v>
      </c>
      <c r="N2523" s="0" t="n">
        <f aca="false">IF(  AND(  1 = M2523,  0 &lt; L2523  ),  1,  0  )</f>
        <v>0</v>
      </c>
    </row>
    <row r="2524" customFormat="false" ht="12.8" hidden="false" customHeight="false" outlineLevel="0" collapsed="false">
      <c r="A2524" s="5" t="n">
        <v>41387</v>
      </c>
      <c r="B2524" s="6" t="n">
        <f aca="false">YEAR(A2524)</f>
        <v>2013</v>
      </c>
      <c r="C2524" s="7" t="n">
        <v>1143</v>
      </c>
      <c r="D2524" s="8" t="n">
        <f aca="false">AVERAGE($C2520:$C2524)</f>
        <v>1146.4</v>
      </c>
      <c r="E2524" s="8" t="n">
        <f aca="false">AVERAGE($C2500:$C2524)</f>
        <v>1076</v>
      </c>
      <c r="F2524" s="8" t="n">
        <f aca="false">AVERAGE($C2450:$C2524)</f>
        <v>973.24</v>
      </c>
      <c r="G2524" s="4" t="n">
        <f aca="false">IF(  AND(  F2524 &lt; E2524,  E2524 &lt; D2524  ),  1,  0  )</f>
        <v>1</v>
      </c>
      <c r="H2524" s="12" t="n">
        <f aca="false">IF(  AND(  1 = G2524,  OR(  0 = $K2524,  2 = $K2524  )  ),  $C2524,  IF(  AND(  NOT(  "-" = H2523  ),  0 &lt; H2523  ),  H2523,  0  )  )</f>
        <v>1055</v>
      </c>
      <c r="I2524" s="4" t="n">
        <f aca="false">IF(  AND(  D2524 &lt; E2524,  E2524 &lt; F2524  ),  1,  0  )</f>
        <v>0</v>
      </c>
      <c r="J2524" s="12" t="n">
        <f aca="false">IF(  AND(  1 = I2524,  OR(  0 = $K2524,  1 = $K2524  )  ),  $C2524,  IF(  AND(  NOT(  "-" = J2523  ),  0 &lt; J2523  ),  J2523,  0  )  )</f>
        <v>873</v>
      </c>
      <c r="K2524" s="13" t="n">
        <f aca="false">IF(  1 = G2523,  1,  IF(  1 = I2523,  2,  IF(  OR(  "-" = K2523,  1 = M2523),  0,  K2523  )  )  )</f>
        <v>1</v>
      </c>
      <c r="L2524" s="12" t="n">
        <f aca="false">IF(  AND(  1 = K2524,  1 = M2524  ),  (C2524 - H2524) * 100,  IF(  AND( 2 = K2524,  1 = M2524  ),  (J2524 - C2524) * 100,  0  )  )</f>
        <v>0</v>
      </c>
      <c r="M2524" s="6" t="n">
        <f aca="false">IF(  OR(  AND(  1 = K2524,  1 = I2524  ),  AND(  2 =K2524,  1 = G2524  )  ),  1,  0  )</f>
        <v>0</v>
      </c>
      <c r="N2524" s="0" t="n">
        <f aca="false">IF(  AND(  1 = M2524,  0 &lt; L2524  ),  1,  0  )</f>
        <v>0</v>
      </c>
    </row>
    <row r="2525" customFormat="false" ht="12.8" hidden="false" customHeight="false" outlineLevel="0" collapsed="false">
      <c r="A2525" s="5" t="n">
        <v>41388</v>
      </c>
      <c r="B2525" s="6" t="n">
        <f aca="false">YEAR(A2525)</f>
        <v>2013</v>
      </c>
      <c r="C2525" s="7" t="n">
        <v>1203</v>
      </c>
      <c r="D2525" s="8" t="n">
        <f aca="false">AVERAGE($C2521:$C2525)</f>
        <v>1161</v>
      </c>
      <c r="E2525" s="8" t="n">
        <f aca="false">AVERAGE($C2501:$C2525)</f>
        <v>1081.76</v>
      </c>
      <c r="F2525" s="8" t="n">
        <f aca="false">AVERAGE($C2451:$C2525)</f>
        <v>977.04</v>
      </c>
      <c r="G2525" s="4" t="n">
        <f aca="false">IF(  AND(  F2525 &lt; E2525,  E2525 &lt; D2525  ),  1,  0  )</f>
        <v>1</v>
      </c>
      <c r="H2525" s="12" t="n">
        <f aca="false">IF(  AND(  1 = G2525,  OR(  0 = $K2525,  2 = $K2525  )  ),  $C2525,  IF(  AND(  NOT(  "-" = H2524  ),  0 &lt; H2524  ),  H2524,  0  )  )</f>
        <v>1055</v>
      </c>
      <c r="I2525" s="4" t="n">
        <f aca="false">IF(  AND(  D2525 &lt; E2525,  E2525 &lt; F2525  ),  1,  0  )</f>
        <v>0</v>
      </c>
      <c r="J2525" s="12" t="n">
        <f aca="false">IF(  AND(  1 = I2525,  OR(  0 = $K2525,  1 = $K2525  )  ),  $C2525,  IF(  AND(  NOT(  "-" = J2524  ),  0 &lt; J2524  ),  J2524,  0  )  )</f>
        <v>873</v>
      </c>
      <c r="K2525" s="13" t="n">
        <f aca="false">IF(  1 = G2524,  1,  IF(  1 = I2524,  2,  IF(  OR(  "-" = K2524,  1 = M2524),  0,  K2524  )  )  )</f>
        <v>1</v>
      </c>
      <c r="L2525" s="12" t="n">
        <f aca="false">IF(  AND(  1 = K2525,  1 = M2525  ),  (C2525 - H2525) * 100,  IF(  AND( 2 = K2525,  1 = M2525  ),  (J2525 - C2525) * 100,  0  )  )</f>
        <v>0</v>
      </c>
      <c r="M2525" s="6" t="n">
        <f aca="false">IF(  OR(  AND(  1 = K2525,  1 = I2525  ),  AND(  2 =K2525,  1 = G2525  )  ),  1,  0  )</f>
        <v>0</v>
      </c>
      <c r="N2525" s="0" t="n">
        <f aca="false">IF(  AND(  1 = M2525,  0 &lt; L2525  ),  1,  0  )</f>
        <v>0</v>
      </c>
    </row>
    <row r="2526" customFormat="false" ht="12.8" hidden="false" customHeight="false" outlineLevel="0" collapsed="false">
      <c r="A2526" s="5" t="n">
        <v>41389</v>
      </c>
      <c r="B2526" s="6" t="n">
        <f aca="false">YEAR(A2526)</f>
        <v>2013</v>
      </c>
      <c r="C2526" s="7" t="n">
        <v>1137</v>
      </c>
      <c r="D2526" s="8" t="n">
        <f aca="false">AVERAGE($C2522:$C2526)</f>
        <v>1159.2</v>
      </c>
      <c r="E2526" s="8" t="n">
        <f aca="false">AVERAGE($C2502:$C2526)</f>
        <v>1085.12</v>
      </c>
      <c r="F2526" s="8" t="n">
        <f aca="false">AVERAGE($C2452:$C2526)</f>
        <v>980.266666666667</v>
      </c>
      <c r="G2526" s="4" t="n">
        <f aca="false">IF(  AND(  F2526 &lt; E2526,  E2526 &lt; D2526  ),  1,  0  )</f>
        <v>1</v>
      </c>
      <c r="H2526" s="12" t="n">
        <f aca="false">IF(  AND(  1 = G2526,  OR(  0 = $K2526,  2 = $K2526  )  ),  $C2526,  IF(  AND(  NOT(  "-" = H2525  ),  0 &lt; H2525  ),  H2525,  0  )  )</f>
        <v>1055</v>
      </c>
      <c r="I2526" s="4" t="n">
        <f aca="false">IF(  AND(  D2526 &lt; E2526,  E2526 &lt; F2526  ),  1,  0  )</f>
        <v>0</v>
      </c>
      <c r="J2526" s="12" t="n">
        <f aca="false">IF(  AND(  1 = I2526,  OR(  0 = $K2526,  1 = $K2526  )  ),  $C2526,  IF(  AND(  NOT(  "-" = J2525  ),  0 &lt; J2525  ),  J2525,  0  )  )</f>
        <v>873</v>
      </c>
      <c r="K2526" s="13" t="n">
        <f aca="false">IF(  1 = G2525,  1,  IF(  1 = I2525,  2,  IF(  OR(  "-" = K2525,  1 = M2525),  0,  K2525  )  )  )</f>
        <v>1</v>
      </c>
      <c r="L2526" s="12" t="n">
        <f aca="false">IF(  AND(  1 = K2526,  1 = M2526  ),  (C2526 - H2526) * 100,  IF(  AND( 2 = K2526,  1 = M2526  ),  (J2526 - C2526) * 100,  0  )  )</f>
        <v>0</v>
      </c>
      <c r="M2526" s="6" t="n">
        <f aca="false">IF(  OR(  AND(  1 = K2526,  1 = I2526  ),  AND(  2 =K2526,  1 = G2526  )  ),  1,  0  )</f>
        <v>0</v>
      </c>
      <c r="N2526" s="0" t="n">
        <f aca="false">IF(  AND(  1 = M2526,  0 &lt; L2526  ),  1,  0  )</f>
        <v>0</v>
      </c>
    </row>
    <row r="2527" customFormat="false" ht="12.8" hidden="false" customHeight="false" outlineLevel="0" collapsed="false">
      <c r="A2527" s="5" t="n">
        <v>41390</v>
      </c>
      <c r="B2527" s="6" t="n">
        <f aca="false">YEAR(A2527)</f>
        <v>2013</v>
      </c>
      <c r="C2527" s="7" t="n">
        <v>1055</v>
      </c>
      <c r="D2527" s="8" t="n">
        <f aca="false">AVERAGE($C2523:$C2527)</f>
        <v>1140.4</v>
      </c>
      <c r="E2527" s="8" t="n">
        <f aca="false">AVERAGE($C2503:$C2527)</f>
        <v>1085.8</v>
      </c>
      <c r="F2527" s="8" t="n">
        <f aca="false">AVERAGE($C2453:$C2527)</f>
        <v>982.746666666667</v>
      </c>
      <c r="G2527" s="4" t="n">
        <f aca="false">IF(  AND(  F2527 &lt; E2527,  E2527 &lt; D2527  ),  1,  0  )</f>
        <v>1</v>
      </c>
      <c r="H2527" s="12" t="n">
        <f aca="false">IF(  AND(  1 = G2527,  OR(  0 = $K2527,  2 = $K2527  )  ),  $C2527,  IF(  AND(  NOT(  "-" = H2526  ),  0 &lt; H2526  ),  H2526,  0  )  )</f>
        <v>1055</v>
      </c>
      <c r="I2527" s="4" t="n">
        <f aca="false">IF(  AND(  D2527 &lt; E2527,  E2527 &lt; F2527  ),  1,  0  )</f>
        <v>0</v>
      </c>
      <c r="J2527" s="12" t="n">
        <f aca="false">IF(  AND(  1 = I2527,  OR(  0 = $K2527,  1 = $K2527  )  ),  $C2527,  IF(  AND(  NOT(  "-" = J2526  ),  0 &lt; J2526  ),  J2526,  0  )  )</f>
        <v>873</v>
      </c>
      <c r="K2527" s="13" t="n">
        <f aca="false">IF(  1 = G2526,  1,  IF(  1 = I2526,  2,  IF(  OR(  "-" = K2526,  1 = M2526),  0,  K2526  )  )  )</f>
        <v>1</v>
      </c>
      <c r="L2527" s="12" t="n">
        <f aca="false">IF(  AND(  1 = K2527,  1 = M2527  ),  (C2527 - H2527) * 100,  IF(  AND( 2 = K2527,  1 = M2527  ),  (J2527 - C2527) * 100,  0  )  )</f>
        <v>0</v>
      </c>
      <c r="M2527" s="6" t="n">
        <f aca="false">IF(  OR(  AND(  1 = K2527,  1 = I2527  ),  AND(  2 =K2527,  1 = G2527  )  ),  1,  0  )</f>
        <v>0</v>
      </c>
      <c r="N2527" s="0" t="n">
        <f aca="false">IF(  AND(  1 = M2527,  0 &lt; L2527  ),  1,  0  )</f>
        <v>0</v>
      </c>
    </row>
    <row r="2528" customFormat="false" ht="12.8" hidden="false" customHeight="false" outlineLevel="0" collapsed="false">
      <c r="A2528" s="5" t="n">
        <v>41394</v>
      </c>
      <c r="B2528" s="6" t="n">
        <f aca="false">YEAR(A2528)</f>
        <v>2013</v>
      </c>
      <c r="C2528" s="7" t="n">
        <v>1072</v>
      </c>
      <c r="D2528" s="8" t="n">
        <f aca="false">AVERAGE($C2524:$C2528)</f>
        <v>1122</v>
      </c>
      <c r="E2528" s="8" t="n">
        <f aca="false">AVERAGE($C2504:$C2528)</f>
        <v>1087.16</v>
      </c>
      <c r="F2528" s="8" t="n">
        <f aca="false">AVERAGE($C2454:$C2528)</f>
        <v>985.653333333333</v>
      </c>
      <c r="G2528" s="4" t="n">
        <f aca="false">IF(  AND(  F2528 &lt; E2528,  E2528 &lt; D2528  ),  1,  0  )</f>
        <v>1</v>
      </c>
      <c r="H2528" s="12" t="n">
        <f aca="false">IF(  AND(  1 = G2528,  OR(  0 = $K2528,  2 = $K2528  )  ),  $C2528,  IF(  AND(  NOT(  "-" = H2527  ),  0 &lt; H2527  ),  H2527,  0  )  )</f>
        <v>1055</v>
      </c>
      <c r="I2528" s="4" t="n">
        <f aca="false">IF(  AND(  D2528 &lt; E2528,  E2528 &lt; F2528  ),  1,  0  )</f>
        <v>0</v>
      </c>
      <c r="J2528" s="12" t="n">
        <f aca="false">IF(  AND(  1 = I2528,  OR(  0 = $K2528,  1 = $K2528  )  ),  $C2528,  IF(  AND(  NOT(  "-" = J2527  ),  0 &lt; J2527  ),  J2527,  0  )  )</f>
        <v>873</v>
      </c>
      <c r="K2528" s="13" t="n">
        <f aca="false">IF(  1 = G2527,  1,  IF(  1 = I2527,  2,  IF(  OR(  "-" = K2527,  1 = M2527),  0,  K2527  )  )  )</f>
        <v>1</v>
      </c>
      <c r="L2528" s="12" t="n">
        <f aca="false">IF(  AND(  1 = K2528,  1 = M2528  ),  (C2528 - H2528) * 100,  IF(  AND( 2 = K2528,  1 = M2528  ),  (J2528 - C2528) * 100,  0  )  )</f>
        <v>0</v>
      </c>
      <c r="M2528" s="6" t="n">
        <f aca="false">IF(  OR(  AND(  1 = K2528,  1 = I2528  ),  AND(  2 =K2528,  1 = G2528  )  ),  1,  0  )</f>
        <v>0</v>
      </c>
      <c r="N2528" s="0" t="n">
        <f aca="false">IF(  AND(  1 = M2528,  0 &lt; L2528  ),  1,  0  )</f>
        <v>0</v>
      </c>
    </row>
    <row r="2529" customFormat="false" ht="12.8" hidden="false" customHeight="false" outlineLevel="0" collapsed="false">
      <c r="A2529" s="5" t="n">
        <v>41395</v>
      </c>
      <c r="B2529" s="6" t="n">
        <f aca="false">YEAR(A2529)</f>
        <v>2013</v>
      </c>
      <c r="C2529" s="7" t="n">
        <v>1044</v>
      </c>
      <c r="D2529" s="8" t="n">
        <f aca="false">AVERAGE($C2525:$C2529)</f>
        <v>1102.2</v>
      </c>
      <c r="E2529" s="8" t="n">
        <f aca="false">AVERAGE($C2505:$C2529)</f>
        <v>1087.28</v>
      </c>
      <c r="F2529" s="8" t="n">
        <f aca="false">AVERAGE($C2455:$C2529)</f>
        <v>988.133333333333</v>
      </c>
      <c r="G2529" s="4" t="n">
        <f aca="false">IF(  AND(  F2529 &lt; E2529,  E2529 &lt; D2529  ),  1,  0  )</f>
        <v>1</v>
      </c>
      <c r="H2529" s="12" t="n">
        <f aca="false">IF(  AND(  1 = G2529,  OR(  0 = $K2529,  2 = $K2529  )  ),  $C2529,  IF(  AND(  NOT(  "-" = H2528  ),  0 &lt; H2528  ),  H2528,  0  )  )</f>
        <v>1055</v>
      </c>
      <c r="I2529" s="4" t="n">
        <f aca="false">IF(  AND(  D2529 &lt; E2529,  E2529 &lt; F2529  ),  1,  0  )</f>
        <v>0</v>
      </c>
      <c r="J2529" s="12" t="n">
        <f aca="false">IF(  AND(  1 = I2529,  OR(  0 = $K2529,  1 = $K2529  )  ),  $C2529,  IF(  AND(  NOT(  "-" = J2528  ),  0 &lt; J2528  ),  J2528,  0  )  )</f>
        <v>873</v>
      </c>
      <c r="K2529" s="13" t="n">
        <f aca="false">IF(  1 = G2528,  1,  IF(  1 = I2528,  2,  IF(  OR(  "-" = K2528,  1 = M2528),  0,  K2528  )  )  )</f>
        <v>1</v>
      </c>
      <c r="L2529" s="12" t="n">
        <f aca="false">IF(  AND(  1 = K2529,  1 = M2529  ),  (C2529 - H2529) * 100,  IF(  AND( 2 = K2529,  1 = M2529  ),  (J2529 - C2529) * 100,  0  )  )</f>
        <v>0</v>
      </c>
      <c r="M2529" s="6" t="n">
        <f aca="false">IF(  OR(  AND(  1 = K2529,  1 = I2529  ),  AND(  2 =K2529,  1 = G2529  )  ),  1,  0  )</f>
        <v>0</v>
      </c>
      <c r="N2529" s="0" t="n">
        <f aca="false">IF(  AND(  1 = M2529,  0 &lt; L2529  ),  1,  0  )</f>
        <v>0</v>
      </c>
    </row>
    <row r="2530" customFormat="false" ht="12.8" hidden="false" customHeight="false" outlineLevel="0" collapsed="false">
      <c r="A2530" s="5" t="n">
        <v>41396</v>
      </c>
      <c r="B2530" s="6" t="n">
        <f aca="false">YEAR(A2530)</f>
        <v>2013</v>
      </c>
      <c r="C2530" s="7" t="n">
        <v>1056</v>
      </c>
      <c r="D2530" s="8" t="n">
        <f aca="false">AVERAGE($C2526:$C2530)</f>
        <v>1072.8</v>
      </c>
      <c r="E2530" s="8" t="n">
        <f aca="false">AVERAGE($C2506:$C2530)</f>
        <v>1088.68</v>
      </c>
      <c r="F2530" s="8" t="n">
        <f aca="false">AVERAGE($C2456:$C2530)</f>
        <v>990.133333333333</v>
      </c>
      <c r="G2530" s="4" t="n">
        <f aca="false">IF(  AND(  F2530 &lt; E2530,  E2530 &lt; D2530  ),  1,  0  )</f>
        <v>0</v>
      </c>
      <c r="H2530" s="12" t="n">
        <f aca="false">IF(  AND(  1 = G2530,  OR(  0 = $K2530,  2 = $K2530  )  ),  $C2530,  IF(  AND(  NOT(  "-" = H2529  ),  0 &lt; H2529  ),  H2529,  0  )  )</f>
        <v>1055</v>
      </c>
      <c r="I2530" s="4" t="n">
        <f aca="false">IF(  AND(  D2530 &lt; E2530,  E2530 &lt; F2530  ),  1,  0  )</f>
        <v>0</v>
      </c>
      <c r="J2530" s="12" t="n">
        <f aca="false">IF(  AND(  1 = I2530,  OR(  0 = $K2530,  1 = $K2530  )  ),  $C2530,  IF(  AND(  NOT(  "-" = J2529  ),  0 &lt; J2529  ),  J2529,  0  )  )</f>
        <v>873</v>
      </c>
      <c r="K2530" s="13" t="n">
        <f aca="false">IF(  1 = G2529,  1,  IF(  1 = I2529,  2,  IF(  OR(  "-" = K2529,  1 = M2529),  0,  K2529  )  )  )</f>
        <v>1</v>
      </c>
      <c r="L2530" s="12" t="n">
        <f aca="false">IF(  AND(  1 = K2530,  1 = M2530  ),  (C2530 - H2530) * 100,  IF(  AND( 2 = K2530,  1 = M2530  ),  (J2530 - C2530) * 100,  0  )  )</f>
        <v>0</v>
      </c>
      <c r="M2530" s="6" t="n">
        <f aca="false">IF(  OR(  AND(  1 = K2530,  1 = I2530  ),  AND(  2 =K2530,  1 = G2530  )  ),  1,  0  )</f>
        <v>0</v>
      </c>
      <c r="N2530" s="0" t="n">
        <f aca="false">IF(  AND(  1 = M2530,  0 &lt; L2530  ),  1,  0  )</f>
        <v>0</v>
      </c>
    </row>
    <row r="2531" customFormat="false" ht="12.8" hidden="false" customHeight="false" outlineLevel="0" collapsed="false">
      <c r="A2531" s="5" t="n">
        <v>41401</v>
      </c>
      <c r="B2531" s="6" t="n">
        <f aca="false">YEAR(A2531)</f>
        <v>2013</v>
      </c>
      <c r="C2531" s="7" t="n">
        <v>1084</v>
      </c>
      <c r="D2531" s="8" t="n">
        <f aca="false">AVERAGE($C2527:$C2531)</f>
        <v>1062.2</v>
      </c>
      <c r="E2531" s="8" t="n">
        <f aca="false">AVERAGE($C2507:$C2531)</f>
        <v>1091.4</v>
      </c>
      <c r="F2531" s="8" t="n">
        <f aca="false">AVERAGE($C2457:$C2531)</f>
        <v>992.56</v>
      </c>
      <c r="G2531" s="4" t="n">
        <f aca="false">IF(  AND(  F2531 &lt; E2531,  E2531 &lt; D2531  ),  1,  0  )</f>
        <v>0</v>
      </c>
      <c r="H2531" s="12" t="n">
        <f aca="false">IF(  AND(  1 = G2531,  OR(  0 = $K2531,  2 = $K2531  )  ),  $C2531,  IF(  AND(  NOT(  "-" = H2530  ),  0 &lt; H2530  ),  H2530,  0  )  )</f>
        <v>1055</v>
      </c>
      <c r="I2531" s="4" t="n">
        <f aca="false">IF(  AND(  D2531 &lt; E2531,  E2531 &lt; F2531  ),  1,  0  )</f>
        <v>0</v>
      </c>
      <c r="J2531" s="12" t="n">
        <f aca="false">IF(  AND(  1 = I2531,  OR(  0 = $K2531,  1 = $K2531  )  ),  $C2531,  IF(  AND(  NOT(  "-" = J2530  ),  0 &lt; J2530  ),  J2530,  0  )  )</f>
        <v>873</v>
      </c>
      <c r="K2531" s="13" t="n">
        <f aca="false">IF(  1 = G2530,  1,  IF(  1 = I2530,  2,  IF(  OR(  "-" = K2530,  1 = M2530),  0,  K2530  )  )  )</f>
        <v>1</v>
      </c>
      <c r="L2531" s="12" t="n">
        <f aca="false">IF(  AND(  1 = K2531,  1 = M2531  ),  (C2531 - H2531) * 100,  IF(  AND( 2 = K2531,  1 = M2531  ),  (J2531 - C2531) * 100,  0  )  )</f>
        <v>0</v>
      </c>
      <c r="M2531" s="6" t="n">
        <f aca="false">IF(  OR(  AND(  1 = K2531,  1 = I2531  ),  AND(  2 =K2531,  1 = G2531  )  ),  1,  0  )</f>
        <v>0</v>
      </c>
      <c r="N2531" s="0" t="n">
        <f aca="false">IF(  AND(  1 = M2531,  0 &lt; L2531  ),  1,  0  )</f>
        <v>0</v>
      </c>
    </row>
    <row r="2532" customFormat="false" ht="12.8" hidden="false" customHeight="false" outlineLevel="0" collapsed="false">
      <c r="A2532" s="5" t="n">
        <v>41402</v>
      </c>
      <c r="B2532" s="6" t="n">
        <f aca="false">YEAR(A2532)</f>
        <v>2013</v>
      </c>
      <c r="C2532" s="7" t="n">
        <v>1089</v>
      </c>
      <c r="D2532" s="8" t="n">
        <f aca="false">AVERAGE($C2528:$C2532)</f>
        <v>1069</v>
      </c>
      <c r="E2532" s="8" t="n">
        <f aca="false">AVERAGE($C2508:$C2532)</f>
        <v>1094.88</v>
      </c>
      <c r="F2532" s="8" t="n">
        <f aca="false">AVERAGE($C2458:$C2532)</f>
        <v>994.893333333333</v>
      </c>
      <c r="G2532" s="4" t="n">
        <f aca="false">IF(  AND(  F2532 &lt; E2532,  E2532 &lt; D2532  ),  1,  0  )</f>
        <v>0</v>
      </c>
      <c r="H2532" s="12" t="n">
        <f aca="false">IF(  AND(  1 = G2532,  OR(  0 = $K2532,  2 = $K2532  )  ),  $C2532,  IF(  AND(  NOT(  "-" = H2531  ),  0 &lt; H2531  ),  H2531,  0  )  )</f>
        <v>1055</v>
      </c>
      <c r="I2532" s="4" t="n">
        <f aca="false">IF(  AND(  D2532 &lt; E2532,  E2532 &lt; F2532  ),  1,  0  )</f>
        <v>0</v>
      </c>
      <c r="J2532" s="12" t="n">
        <f aca="false">IF(  AND(  1 = I2532,  OR(  0 = $K2532,  1 = $K2532  )  ),  $C2532,  IF(  AND(  NOT(  "-" = J2531  ),  0 &lt; J2531  ),  J2531,  0  )  )</f>
        <v>873</v>
      </c>
      <c r="K2532" s="13" t="n">
        <f aca="false">IF(  1 = G2531,  1,  IF(  1 = I2531,  2,  IF(  OR(  "-" = K2531,  1 = M2531),  0,  K2531  )  )  )</f>
        <v>1</v>
      </c>
      <c r="L2532" s="12" t="n">
        <f aca="false">IF(  AND(  1 = K2532,  1 = M2532  ),  (C2532 - H2532) * 100,  IF(  AND( 2 = K2532,  1 = M2532  ),  (J2532 - C2532) * 100,  0  )  )</f>
        <v>0</v>
      </c>
      <c r="M2532" s="6" t="n">
        <f aca="false">IF(  OR(  AND(  1 = K2532,  1 = I2532  ),  AND(  2 =K2532,  1 = G2532  )  ),  1,  0  )</f>
        <v>0</v>
      </c>
      <c r="N2532" s="0" t="n">
        <f aca="false">IF(  AND(  1 = M2532,  0 &lt; L2532  ),  1,  0  )</f>
        <v>0</v>
      </c>
    </row>
    <row r="2533" customFormat="false" ht="12.8" hidden="false" customHeight="false" outlineLevel="0" collapsed="false">
      <c r="A2533" s="5" t="n">
        <v>41403</v>
      </c>
      <c r="B2533" s="6" t="n">
        <f aca="false">YEAR(A2533)</f>
        <v>2013</v>
      </c>
      <c r="C2533" s="7" t="n">
        <v>1085</v>
      </c>
      <c r="D2533" s="8" t="n">
        <f aca="false">AVERAGE($C2529:$C2533)</f>
        <v>1071.6</v>
      </c>
      <c r="E2533" s="8" t="n">
        <f aca="false">AVERAGE($C2509:$C2533)</f>
        <v>1098.72</v>
      </c>
      <c r="F2533" s="8" t="n">
        <f aca="false">AVERAGE($C2459:$C2533)</f>
        <v>996.866666666667</v>
      </c>
      <c r="G2533" s="4" t="n">
        <f aca="false">IF(  AND(  F2533 &lt; E2533,  E2533 &lt; D2533  ),  1,  0  )</f>
        <v>0</v>
      </c>
      <c r="H2533" s="12" t="n">
        <f aca="false">IF(  AND(  1 = G2533,  OR(  0 = $K2533,  2 = $K2533  )  ),  $C2533,  IF(  AND(  NOT(  "-" = H2532  ),  0 &lt; H2532  ),  H2532,  0  )  )</f>
        <v>1055</v>
      </c>
      <c r="I2533" s="4" t="n">
        <f aca="false">IF(  AND(  D2533 &lt; E2533,  E2533 &lt; F2533  ),  1,  0  )</f>
        <v>0</v>
      </c>
      <c r="J2533" s="12" t="n">
        <f aca="false">IF(  AND(  1 = I2533,  OR(  0 = $K2533,  1 = $K2533  )  ),  $C2533,  IF(  AND(  NOT(  "-" = J2532  ),  0 &lt; J2532  ),  J2532,  0  )  )</f>
        <v>873</v>
      </c>
      <c r="K2533" s="13" t="n">
        <f aca="false">IF(  1 = G2532,  1,  IF(  1 = I2532,  2,  IF(  OR(  "-" = K2532,  1 = M2532),  0,  K2532  )  )  )</f>
        <v>1</v>
      </c>
      <c r="L2533" s="12" t="n">
        <f aca="false">IF(  AND(  1 = K2533,  1 = M2533  ),  (C2533 - H2533) * 100,  IF(  AND( 2 = K2533,  1 = M2533  ),  (J2533 - C2533) * 100,  0  )  )</f>
        <v>0</v>
      </c>
      <c r="M2533" s="6" t="n">
        <f aca="false">IF(  OR(  AND(  1 = K2533,  1 = I2533  ),  AND(  2 =K2533,  1 = G2533  )  ),  1,  0  )</f>
        <v>0</v>
      </c>
      <c r="N2533" s="0" t="n">
        <f aca="false">IF(  AND(  1 = M2533,  0 &lt; L2533  ),  1,  0  )</f>
        <v>0</v>
      </c>
    </row>
    <row r="2534" customFormat="false" ht="12.8" hidden="false" customHeight="false" outlineLevel="0" collapsed="false">
      <c r="A2534" s="5" t="n">
        <v>41404</v>
      </c>
      <c r="B2534" s="6" t="n">
        <f aca="false">YEAR(A2534)</f>
        <v>2013</v>
      </c>
      <c r="C2534" s="7" t="n">
        <v>1081</v>
      </c>
      <c r="D2534" s="8" t="n">
        <f aca="false">AVERAGE($C2530:$C2534)</f>
        <v>1079</v>
      </c>
      <c r="E2534" s="8" t="n">
        <f aca="false">AVERAGE($C2510:$C2534)</f>
        <v>1102.92</v>
      </c>
      <c r="F2534" s="8" t="n">
        <f aca="false">AVERAGE($C2460:$C2534)</f>
        <v>998.773333333333</v>
      </c>
      <c r="G2534" s="4" t="n">
        <f aca="false">IF(  AND(  F2534 &lt; E2534,  E2534 &lt; D2534  ),  1,  0  )</f>
        <v>0</v>
      </c>
      <c r="H2534" s="12" t="n">
        <f aca="false">IF(  AND(  1 = G2534,  OR(  0 = $K2534,  2 = $K2534  )  ),  $C2534,  IF(  AND(  NOT(  "-" = H2533  ),  0 &lt; H2533  ),  H2533,  0  )  )</f>
        <v>1055</v>
      </c>
      <c r="I2534" s="4" t="n">
        <f aca="false">IF(  AND(  D2534 &lt; E2534,  E2534 &lt; F2534  ),  1,  0  )</f>
        <v>0</v>
      </c>
      <c r="J2534" s="12" t="n">
        <f aca="false">IF(  AND(  1 = I2534,  OR(  0 = $K2534,  1 = $K2534  )  ),  $C2534,  IF(  AND(  NOT(  "-" = J2533  ),  0 &lt; J2533  ),  J2533,  0  )  )</f>
        <v>873</v>
      </c>
      <c r="K2534" s="13" t="n">
        <f aca="false">IF(  1 = G2533,  1,  IF(  1 = I2533,  2,  IF(  OR(  "-" = K2533,  1 = M2533),  0,  K2533  )  )  )</f>
        <v>1</v>
      </c>
      <c r="L2534" s="12" t="n">
        <f aca="false">IF(  AND(  1 = K2534,  1 = M2534  ),  (C2534 - H2534) * 100,  IF(  AND( 2 = K2534,  1 = M2534  ),  (J2534 - C2534) * 100,  0  )  )</f>
        <v>0</v>
      </c>
      <c r="M2534" s="6" t="n">
        <f aca="false">IF(  OR(  AND(  1 = K2534,  1 = I2534  ),  AND(  2 =K2534,  1 = G2534  )  ),  1,  0  )</f>
        <v>0</v>
      </c>
      <c r="N2534" s="0" t="n">
        <f aca="false">IF(  AND(  1 = M2534,  0 &lt; L2534  ),  1,  0  )</f>
        <v>0</v>
      </c>
    </row>
    <row r="2535" customFormat="false" ht="12.8" hidden="false" customHeight="false" outlineLevel="0" collapsed="false">
      <c r="A2535" s="5" t="n">
        <v>41407</v>
      </c>
      <c r="B2535" s="6" t="n">
        <f aca="false">YEAR(A2535)</f>
        <v>2013</v>
      </c>
      <c r="C2535" s="7" t="n">
        <v>1088</v>
      </c>
      <c r="D2535" s="8" t="n">
        <f aca="false">AVERAGE($C2531:$C2535)</f>
        <v>1085.4</v>
      </c>
      <c r="E2535" s="8" t="n">
        <f aca="false">AVERAGE($C2511:$C2535)</f>
        <v>1106.64</v>
      </c>
      <c r="F2535" s="8" t="n">
        <f aca="false">AVERAGE($C2461:$C2535)</f>
        <v>1000.96</v>
      </c>
      <c r="G2535" s="4" t="n">
        <f aca="false">IF(  AND(  F2535 &lt; E2535,  E2535 &lt; D2535  ),  1,  0  )</f>
        <v>0</v>
      </c>
      <c r="H2535" s="12" t="n">
        <f aca="false">IF(  AND(  1 = G2535,  OR(  0 = $K2535,  2 = $K2535  )  ),  $C2535,  IF(  AND(  NOT(  "-" = H2534  ),  0 &lt; H2534  ),  H2534,  0  )  )</f>
        <v>1055</v>
      </c>
      <c r="I2535" s="4" t="n">
        <f aca="false">IF(  AND(  D2535 &lt; E2535,  E2535 &lt; F2535  ),  1,  0  )</f>
        <v>0</v>
      </c>
      <c r="J2535" s="12" t="n">
        <f aca="false">IF(  AND(  1 = I2535,  OR(  0 = $K2535,  1 = $K2535  )  ),  $C2535,  IF(  AND(  NOT(  "-" = J2534  ),  0 &lt; J2534  ),  J2534,  0  )  )</f>
        <v>873</v>
      </c>
      <c r="K2535" s="13" t="n">
        <f aca="false">IF(  1 = G2534,  1,  IF(  1 = I2534,  2,  IF(  OR(  "-" = K2534,  1 = M2534),  0,  K2534  )  )  )</f>
        <v>1</v>
      </c>
      <c r="L2535" s="12" t="n">
        <f aca="false">IF(  AND(  1 = K2535,  1 = M2535  ),  (C2535 - H2535) * 100,  IF(  AND( 2 = K2535,  1 = M2535  ),  (J2535 - C2535) * 100,  0  )  )</f>
        <v>0</v>
      </c>
      <c r="M2535" s="6" t="n">
        <f aca="false">IF(  OR(  AND(  1 = K2535,  1 = I2535  ),  AND(  2 =K2535,  1 = G2535  )  ),  1,  0  )</f>
        <v>0</v>
      </c>
      <c r="N2535" s="0" t="n">
        <f aca="false">IF(  AND(  1 = M2535,  0 &lt; L2535  ),  1,  0  )</f>
        <v>0</v>
      </c>
    </row>
    <row r="2536" customFormat="false" ht="12.8" hidden="false" customHeight="false" outlineLevel="0" collapsed="false">
      <c r="A2536" s="5" t="n">
        <v>41408</v>
      </c>
      <c r="B2536" s="6" t="n">
        <f aca="false">YEAR(A2536)</f>
        <v>2013</v>
      </c>
      <c r="C2536" s="7" t="n">
        <v>1089</v>
      </c>
      <c r="D2536" s="8" t="n">
        <f aca="false">AVERAGE($C2532:$C2536)</f>
        <v>1086.4</v>
      </c>
      <c r="E2536" s="8" t="n">
        <f aca="false">AVERAGE($C2512:$C2536)</f>
        <v>1109.96</v>
      </c>
      <c r="F2536" s="8" t="n">
        <f aca="false">AVERAGE($C2462:$C2536)</f>
        <v>1003.32</v>
      </c>
      <c r="G2536" s="4" t="n">
        <f aca="false">IF(  AND(  F2536 &lt; E2536,  E2536 &lt; D2536  ),  1,  0  )</f>
        <v>0</v>
      </c>
      <c r="H2536" s="12" t="n">
        <f aca="false">IF(  AND(  1 = G2536,  OR(  0 = $K2536,  2 = $K2536  )  ),  $C2536,  IF(  AND(  NOT(  "-" = H2535  ),  0 &lt; H2535  ),  H2535,  0  )  )</f>
        <v>1055</v>
      </c>
      <c r="I2536" s="4" t="n">
        <f aca="false">IF(  AND(  D2536 &lt; E2536,  E2536 &lt; F2536  ),  1,  0  )</f>
        <v>0</v>
      </c>
      <c r="J2536" s="12" t="n">
        <f aca="false">IF(  AND(  1 = I2536,  OR(  0 = $K2536,  1 = $K2536  )  ),  $C2536,  IF(  AND(  NOT(  "-" = J2535  ),  0 &lt; J2535  ),  J2535,  0  )  )</f>
        <v>873</v>
      </c>
      <c r="K2536" s="13" t="n">
        <f aca="false">IF(  1 = G2535,  1,  IF(  1 = I2535,  2,  IF(  OR(  "-" = K2535,  1 = M2535),  0,  K2535  )  )  )</f>
        <v>1</v>
      </c>
      <c r="L2536" s="12" t="n">
        <f aca="false">IF(  AND(  1 = K2536,  1 = M2536  ),  (C2536 - H2536) * 100,  IF(  AND( 2 = K2536,  1 = M2536  ),  (J2536 - C2536) * 100,  0  )  )</f>
        <v>0</v>
      </c>
      <c r="M2536" s="6" t="n">
        <f aca="false">IF(  OR(  AND(  1 = K2536,  1 = I2536  ),  AND(  2 =K2536,  1 = G2536  )  ),  1,  0  )</f>
        <v>0</v>
      </c>
      <c r="N2536" s="0" t="n">
        <f aca="false">IF(  AND(  1 = M2536,  0 &lt; L2536  ),  1,  0  )</f>
        <v>0</v>
      </c>
    </row>
    <row r="2537" customFormat="false" ht="12.8" hidden="false" customHeight="false" outlineLevel="0" collapsed="false">
      <c r="A2537" s="5" t="n">
        <v>41409</v>
      </c>
      <c r="B2537" s="6" t="n">
        <f aca="false">YEAR(A2537)</f>
        <v>2013</v>
      </c>
      <c r="C2537" s="7" t="n">
        <v>1171</v>
      </c>
      <c r="D2537" s="8" t="n">
        <f aca="false">AVERAGE($C2533:$C2537)</f>
        <v>1102.8</v>
      </c>
      <c r="E2537" s="8" t="n">
        <f aca="false">AVERAGE($C2513:$C2537)</f>
        <v>1115.64</v>
      </c>
      <c r="F2537" s="8" t="n">
        <f aca="false">AVERAGE($C2463:$C2537)</f>
        <v>1006.66666666667</v>
      </c>
      <c r="G2537" s="4" t="n">
        <f aca="false">IF(  AND(  F2537 &lt; E2537,  E2537 &lt; D2537  ),  1,  0  )</f>
        <v>0</v>
      </c>
      <c r="H2537" s="12" t="n">
        <f aca="false">IF(  AND(  1 = G2537,  OR(  0 = $K2537,  2 = $K2537  )  ),  $C2537,  IF(  AND(  NOT(  "-" = H2536  ),  0 &lt; H2536  ),  H2536,  0  )  )</f>
        <v>1055</v>
      </c>
      <c r="I2537" s="4" t="n">
        <f aca="false">IF(  AND(  D2537 &lt; E2537,  E2537 &lt; F2537  ),  1,  0  )</f>
        <v>0</v>
      </c>
      <c r="J2537" s="12" t="n">
        <f aca="false">IF(  AND(  1 = I2537,  OR(  0 = $K2537,  1 = $K2537  )  ),  $C2537,  IF(  AND(  NOT(  "-" = J2536  ),  0 &lt; J2536  ),  J2536,  0  )  )</f>
        <v>873</v>
      </c>
      <c r="K2537" s="13" t="n">
        <f aca="false">IF(  1 = G2536,  1,  IF(  1 = I2536,  2,  IF(  OR(  "-" = K2536,  1 = M2536),  0,  K2536  )  )  )</f>
        <v>1</v>
      </c>
      <c r="L2537" s="12" t="n">
        <f aca="false">IF(  AND(  1 = K2537,  1 = M2537  ),  (C2537 - H2537) * 100,  IF(  AND( 2 = K2537,  1 = M2537  ),  (J2537 - C2537) * 100,  0  )  )</f>
        <v>0</v>
      </c>
      <c r="M2537" s="6" t="n">
        <f aca="false">IF(  OR(  AND(  1 = K2537,  1 = I2537  ),  AND(  2 =K2537,  1 = G2537  )  ),  1,  0  )</f>
        <v>0</v>
      </c>
      <c r="N2537" s="0" t="n">
        <f aca="false">IF(  AND(  1 = M2537,  0 &lt; L2537  ),  1,  0  )</f>
        <v>0</v>
      </c>
    </row>
    <row r="2538" customFormat="false" ht="12.8" hidden="false" customHeight="false" outlineLevel="0" collapsed="false">
      <c r="A2538" s="5" t="n">
        <v>41410</v>
      </c>
      <c r="B2538" s="6" t="n">
        <f aca="false">YEAR(A2538)</f>
        <v>2013</v>
      </c>
      <c r="C2538" s="7" t="n">
        <v>1139</v>
      </c>
      <c r="D2538" s="8" t="n">
        <f aca="false">AVERAGE($C2534:$C2538)</f>
        <v>1113.6</v>
      </c>
      <c r="E2538" s="8" t="n">
        <f aca="false">AVERAGE($C2514:$C2538)</f>
        <v>1118.6</v>
      </c>
      <c r="F2538" s="8" t="n">
        <f aca="false">AVERAGE($C2464:$C2538)</f>
        <v>1009.77333333333</v>
      </c>
      <c r="G2538" s="4" t="n">
        <f aca="false">IF(  AND(  F2538 &lt; E2538,  E2538 &lt; D2538  ),  1,  0  )</f>
        <v>0</v>
      </c>
      <c r="H2538" s="12" t="n">
        <f aca="false">IF(  AND(  1 = G2538,  OR(  0 = $K2538,  2 = $K2538  )  ),  $C2538,  IF(  AND(  NOT(  "-" = H2537  ),  0 &lt; H2537  ),  H2537,  0  )  )</f>
        <v>1055</v>
      </c>
      <c r="I2538" s="4" t="n">
        <f aca="false">IF(  AND(  D2538 &lt; E2538,  E2538 &lt; F2538  ),  1,  0  )</f>
        <v>0</v>
      </c>
      <c r="J2538" s="12" t="n">
        <f aca="false">IF(  AND(  1 = I2538,  OR(  0 = $K2538,  1 = $K2538  )  ),  $C2538,  IF(  AND(  NOT(  "-" = J2537  ),  0 &lt; J2537  ),  J2537,  0  )  )</f>
        <v>873</v>
      </c>
      <c r="K2538" s="13" t="n">
        <f aca="false">IF(  1 = G2537,  1,  IF(  1 = I2537,  2,  IF(  OR(  "-" = K2537,  1 = M2537),  0,  K2537  )  )  )</f>
        <v>1</v>
      </c>
      <c r="L2538" s="12" t="n">
        <f aca="false">IF(  AND(  1 = K2538,  1 = M2538  ),  (C2538 - H2538) * 100,  IF(  AND( 2 = K2538,  1 = M2538  ),  (J2538 - C2538) * 100,  0  )  )</f>
        <v>0</v>
      </c>
      <c r="M2538" s="6" t="n">
        <f aca="false">IF(  OR(  AND(  1 = K2538,  1 = I2538  ),  AND(  2 =K2538,  1 = G2538  )  ),  1,  0  )</f>
        <v>0</v>
      </c>
      <c r="N2538" s="0" t="n">
        <f aca="false">IF(  AND(  1 = M2538,  0 &lt; L2538  ),  1,  0  )</f>
        <v>0</v>
      </c>
    </row>
    <row r="2539" customFormat="false" ht="12.8" hidden="false" customHeight="false" outlineLevel="0" collapsed="false">
      <c r="A2539" s="5" t="n">
        <v>41411</v>
      </c>
      <c r="B2539" s="6" t="n">
        <f aca="false">YEAR(A2539)</f>
        <v>2013</v>
      </c>
      <c r="C2539" s="7" t="n">
        <v>1122</v>
      </c>
      <c r="D2539" s="8" t="n">
        <f aca="false">AVERAGE($C2535:$C2539)</f>
        <v>1121.8</v>
      </c>
      <c r="E2539" s="8" t="n">
        <f aca="false">AVERAGE($C2515:$C2539)</f>
        <v>1120.92</v>
      </c>
      <c r="F2539" s="8" t="n">
        <f aca="false">AVERAGE($C2465:$C2539)</f>
        <v>1012.38666666667</v>
      </c>
      <c r="G2539" s="4" t="n">
        <f aca="false">IF(  AND(  F2539 &lt; E2539,  E2539 &lt; D2539  ),  1,  0  )</f>
        <v>1</v>
      </c>
      <c r="H2539" s="12" t="n">
        <f aca="false">IF(  AND(  1 = G2539,  OR(  0 = $K2539,  2 = $K2539  )  ),  $C2539,  IF(  AND(  NOT(  "-" = H2538  ),  0 &lt; H2538  ),  H2538,  0  )  )</f>
        <v>1055</v>
      </c>
      <c r="I2539" s="4" t="n">
        <f aca="false">IF(  AND(  D2539 &lt; E2539,  E2539 &lt; F2539  ),  1,  0  )</f>
        <v>0</v>
      </c>
      <c r="J2539" s="12" t="n">
        <f aca="false">IF(  AND(  1 = I2539,  OR(  0 = $K2539,  1 = $K2539  )  ),  $C2539,  IF(  AND(  NOT(  "-" = J2538  ),  0 &lt; J2538  ),  J2538,  0  )  )</f>
        <v>873</v>
      </c>
      <c r="K2539" s="13" t="n">
        <f aca="false">IF(  1 = G2538,  1,  IF(  1 = I2538,  2,  IF(  OR(  "-" = K2538,  1 = M2538),  0,  K2538  )  )  )</f>
        <v>1</v>
      </c>
      <c r="L2539" s="12" t="n">
        <f aca="false">IF(  AND(  1 = K2539,  1 = M2539  ),  (C2539 - H2539) * 100,  IF(  AND( 2 = K2539,  1 = M2539  ),  (J2539 - C2539) * 100,  0  )  )</f>
        <v>0</v>
      </c>
      <c r="M2539" s="6" t="n">
        <f aca="false">IF(  OR(  AND(  1 = K2539,  1 = I2539  ),  AND(  2 =K2539,  1 = G2539  )  ),  1,  0  )</f>
        <v>0</v>
      </c>
      <c r="N2539" s="0" t="n">
        <f aca="false">IF(  AND(  1 = M2539,  0 &lt; L2539  ),  1,  0  )</f>
        <v>0</v>
      </c>
    </row>
    <row r="2540" customFormat="false" ht="12.8" hidden="false" customHeight="false" outlineLevel="0" collapsed="false">
      <c r="A2540" s="5" t="n">
        <v>41414</v>
      </c>
      <c r="B2540" s="6" t="n">
        <f aca="false">YEAR(A2540)</f>
        <v>2013</v>
      </c>
      <c r="C2540" s="7" t="n">
        <v>1110</v>
      </c>
      <c r="D2540" s="8" t="n">
        <f aca="false">AVERAGE($C2536:$C2540)</f>
        <v>1126.2</v>
      </c>
      <c r="E2540" s="8" t="n">
        <f aca="false">AVERAGE($C2516:$C2540)</f>
        <v>1117.8</v>
      </c>
      <c r="F2540" s="8" t="n">
        <f aca="false">AVERAGE($C2466:$C2540)</f>
        <v>1014.4</v>
      </c>
      <c r="G2540" s="4" t="n">
        <f aca="false">IF(  AND(  F2540 &lt; E2540,  E2540 &lt; D2540  ),  1,  0  )</f>
        <v>1</v>
      </c>
      <c r="H2540" s="12" t="n">
        <f aca="false">IF(  AND(  1 = G2540,  OR(  0 = $K2540,  2 = $K2540  )  ),  $C2540,  IF(  AND(  NOT(  "-" = H2539  ),  0 &lt; H2539  ),  H2539,  0  )  )</f>
        <v>1055</v>
      </c>
      <c r="I2540" s="4" t="n">
        <f aca="false">IF(  AND(  D2540 &lt; E2540,  E2540 &lt; F2540  ),  1,  0  )</f>
        <v>0</v>
      </c>
      <c r="J2540" s="12" t="n">
        <f aca="false">IF(  AND(  1 = I2540,  OR(  0 = $K2540,  1 = $K2540  )  ),  $C2540,  IF(  AND(  NOT(  "-" = J2539  ),  0 &lt; J2539  ),  J2539,  0  )  )</f>
        <v>873</v>
      </c>
      <c r="K2540" s="13" t="n">
        <f aca="false">IF(  1 = G2539,  1,  IF(  1 = I2539,  2,  IF(  OR(  "-" = K2539,  1 = M2539),  0,  K2539  )  )  )</f>
        <v>1</v>
      </c>
      <c r="L2540" s="12" t="n">
        <f aca="false">IF(  AND(  1 = K2540,  1 = M2540  ),  (C2540 - H2540) * 100,  IF(  AND( 2 = K2540,  1 = M2540  ),  (J2540 - C2540) * 100,  0  )  )</f>
        <v>0</v>
      </c>
      <c r="M2540" s="6" t="n">
        <f aca="false">IF(  OR(  AND(  1 = K2540,  1 = I2540  ),  AND(  2 =K2540,  1 = G2540  )  ),  1,  0  )</f>
        <v>0</v>
      </c>
      <c r="N2540" s="0" t="n">
        <f aca="false">IF(  AND(  1 = M2540,  0 &lt; L2540  ),  1,  0  )</f>
        <v>0</v>
      </c>
    </row>
    <row r="2541" customFormat="false" ht="12.8" hidden="false" customHeight="false" outlineLevel="0" collapsed="false">
      <c r="A2541" s="5" t="n">
        <v>41415</v>
      </c>
      <c r="B2541" s="6" t="n">
        <f aca="false">YEAR(A2541)</f>
        <v>2013</v>
      </c>
      <c r="C2541" s="7" t="n">
        <v>1143</v>
      </c>
      <c r="D2541" s="8" t="n">
        <f aca="false">AVERAGE($C2537:$C2541)</f>
        <v>1137</v>
      </c>
      <c r="E2541" s="8" t="n">
        <f aca="false">AVERAGE($C2517:$C2541)</f>
        <v>1116.56</v>
      </c>
      <c r="F2541" s="8" t="n">
        <f aca="false">AVERAGE($C2467:$C2541)</f>
        <v>1016.90666666667</v>
      </c>
      <c r="G2541" s="4" t="n">
        <f aca="false">IF(  AND(  F2541 &lt; E2541,  E2541 &lt; D2541  ),  1,  0  )</f>
        <v>1</v>
      </c>
      <c r="H2541" s="12" t="n">
        <f aca="false">IF(  AND(  1 = G2541,  OR(  0 = $K2541,  2 = $K2541  )  ),  $C2541,  IF(  AND(  NOT(  "-" = H2540  ),  0 &lt; H2540  ),  H2540,  0  )  )</f>
        <v>1055</v>
      </c>
      <c r="I2541" s="4" t="n">
        <f aca="false">IF(  AND(  D2541 &lt; E2541,  E2541 &lt; F2541  ),  1,  0  )</f>
        <v>0</v>
      </c>
      <c r="J2541" s="12" t="n">
        <f aca="false">IF(  AND(  1 = I2541,  OR(  0 = $K2541,  1 = $K2541  )  ),  $C2541,  IF(  AND(  NOT(  "-" = J2540  ),  0 &lt; J2540  ),  J2540,  0  )  )</f>
        <v>873</v>
      </c>
      <c r="K2541" s="13" t="n">
        <f aca="false">IF(  1 = G2540,  1,  IF(  1 = I2540,  2,  IF(  OR(  "-" = K2540,  1 = M2540),  0,  K2540  )  )  )</f>
        <v>1</v>
      </c>
      <c r="L2541" s="12" t="n">
        <f aca="false">IF(  AND(  1 = K2541,  1 = M2541  ),  (C2541 - H2541) * 100,  IF(  AND( 2 = K2541,  1 = M2541  ),  (J2541 - C2541) * 100,  0  )  )</f>
        <v>0</v>
      </c>
      <c r="M2541" s="6" t="n">
        <f aca="false">IF(  OR(  AND(  1 = K2541,  1 = I2541  ),  AND(  2 =K2541,  1 = G2541  )  ),  1,  0  )</f>
        <v>0</v>
      </c>
      <c r="N2541" s="0" t="n">
        <f aca="false">IF(  AND(  1 = M2541,  0 &lt; L2541  ),  1,  0  )</f>
        <v>0</v>
      </c>
    </row>
    <row r="2542" customFormat="false" ht="12.8" hidden="false" customHeight="false" outlineLevel="0" collapsed="false">
      <c r="A2542" s="5" t="n">
        <v>41416</v>
      </c>
      <c r="B2542" s="6" t="n">
        <f aca="false">YEAR(A2542)</f>
        <v>2013</v>
      </c>
      <c r="C2542" s="7" t="n">
        <v>1131</v>
      </c>
      <c r="D2542" s="8" t="n">
        <f aca="false">AVERAGE($C2538:$C2542)</f>
        <v>1129</v>
      </c>
      <c r="E2542" s="8" t="n">
        <f aca="false">AVERAGE($C2518:$C2542)</f>
        <v>1116.28</v>
      </c>
      <c r="F2542" s="8" t="n">
        <f aca="false">AVERAGE($C2468:$C2542)</f>
        <v>1019.52</v>
      </c>
      <c r="G2542" s="4" t="n">
        <f aca="false">IF(  AND(  F2542 &lt; E2542,  E2542 &lt; D2542  ),  1,  0  )</f>
        <v>1</v>
      </c>
      <c r="H2542" s="12" t="n">
        <f aca="false">IF(  AND(  1 = G2542,  OR(  0 = $K2542,  2 = $K2542  )  ),  $C2542,  IF(  AND(  NOT(  "-" = H2541  ),  0 &lt; H2541  ),  H2541,  0  )  )</f>
        <v>1055</v>
      </c>
      <c r="I2542" s="4" t="n">
        <f aca="false">IF(  AND(  D2542 &lt; E2542,  E2542 &lt; F2542  ),  1,  0  )</f>
        <v>0</v>
      </c>
      <c r="J2542" s="12" t="n">
        <f aca="false">IF(  AND(  1 = I2542,  OR(  0 = $K2542,  1 = $K2542  )  ),  $C2542,  IF(  AND(  NOT(  "-" = J2541  ),  0 &lt; J2541  ),  J2541,  0  )  )</f>
        <v>873</v>
      </c>
      <c r="K2542" s="13" t="n">
        <f aca="false">IF(  1 = G2541,  1,  IF(  1 = I2541,  2,  IF(  OR(  "-" = K2541,  1 = M2541),  0,  K2541  )  )  )</f>
        <v>1</v>
      </c>
      <c r="L2542" s="12" t="n">
        <f aca="false">IF(  AND(  1 = K2542,  1 = M2542  ),  (C2542 - H2542) * 100,  IF(  AND( 2 = K2542,  1 = M2542  ),  (J2542 - C2542) * 100,  0  )  )</f>
        <v>0</v>
      </c>
      <c r="M2542" s="6" t="n">
        <f aca="false">IF(  OR(  AND(  1 = K2542,  1 = I2542  ),  AND(  2 =K2542,  1 = G2542  )  ),  1,  0  )</f>
        <v>0</v>
      </c>
      <c r="N2542" s="0" t="n">
        <f aca="false">IF(  AND(  1 = M2542,  0 &lt; L2542  ),  1,  0  )</f>
        <v>0</v>
      </c>
    </row>
    <row r="2543" customFormat="false" ht="12.8" hidden="false" customHeight="false" outlineLevel="0" collapsed="false">
      <c r="A2543" s="5" t="n">
        <v>41417</v>
      </c>
      <c r="B2543" s="6" t="n">
        <f aca="false">YEAR(A2543)</f>
        <v>2013</v>
      </c>
      <c r="C2543" s="7" t="n">
        <v>1039</v>
      </c>
      <c r="D2543" s="8" t="n">
        <f aca="false">AVERAGE($C2539:$C2543)</f>
        <v>1109</v>
      </c>
      <c r="E2543" s="8" t="n">
        <f aca="false">AVERAGE($C2519:$C2543)</f>
        <v>1112.12</v>
      </c>
      <c r="F2543" s="8" t="n">
        <f aca="false">AVERAGE($C2469:$C2543)</f>
        <v>1021.54666666667</v>
      </c>
      <c r="G2543" s="4" t="n">
        <f aca="false">IF(  AND(  F2543 &lt; E2543,  E2543 &lt; D2543  ),  1,  0  )</f>
        <v>0</v>
      </c>
      <c r="H2543" s="12" t="n">
        <f aca="false">IF(  AND(  1 = G2543,  OR(  0 = $K2543,  2 = $K2543  )  ),  $C2543,  IF(  AND(  NOT(  "-" = H2542  ),  0 &lt; H2542  ),  H2542,  0  )  )</f>
        <v>1055</v>
      </c>
      <c r="I2543" s="4" t="n">
        <f aca="false">IF(  AND(  D2543 &lt; E2543,  E2543 &lt; F2543  ),  1,  0  )</f>
        <v>0</v>
      </c>
      <c r="J2543" s="12" t="n">
        <f aca="false">IF(  AND(  1 = I2543,  OR(  0 = $K2543,  1 = $K2543  )  ),  $C2543,  IF(  AND(  NOT(  "-" = J2542  ),  0 &lt; J2542  ),  J2542,  0  )  )</f>
        <v>873</v>
      </c>
      <c r="K2543" s="13" t="n">
        <f aca="false">IF(  1 = G2542,  1,  IF(  1 = I2542,  2,  IF(  OR(  "-" = K2542,  1 = M2542),  0,  K2542  )  )  )</f>
        <v>1</v>
      </c>
      <c r="L2543" s="12" t="n">
        <f aca="false">IF(  AND(  1 = K2543,  1 = M2543  ),  (C2543 - H2543) * 100,  IF(  AND( 2 = K2543,  1 = M2543  ),  (J2543 - C2543) * 100,  0  )  )</f>
        <v>0</v>
      </c>
      <c r="M2543" s="6" t="n">
        <f aca="false">IF(  OR(  AND(  1 = K2543,  1 = I2543  ),  AND(  2 =K2543,  1 = G2543  )  ),  1,  0  )</f>
        <v>0</v>
      </c>
      <c r="N2543" s="0" t="n">
        <f aca="false">IF(  AND(  1 = M2543,  0 &lt; L2543  ),  1,  0  )</f>
        <v>0</v>
      </c>
    </row>
    <row r="2544" customFormat="false" ht="12.8" hidden="false" customHeight="false" outlineLevel="0" collapsed="false">
      <c r="A2544" s="5" t="n">
        <v>41418</v>
      </c>
      <c r="B2544" s="6" t="n">
        <f aca="false">YEAR(A2544)</f>
        <v>2013</v>
      </c>
      <c r="C2544" s="7" t="n">
        <v>1067</v>
      </c>
      <c r="D2544" s="8" t="n">
        <f aca="false">AVERAGE($C2540:$C2544)</f>
        <v>1098</v>
      </c>
      <c r="E2544" s="8" t="n">
        <f aca="false">AVERAGE($C2520:$C2544)</f>
        <v>1109.48</v>
      </c>
      <c r="F2544" s="8" t="n">
        <f aca="false">AVERAGE($C2470:$C2544)</f>
        <v>1024.01333333333</v>
      </c>
      <c r="G2544" s="4" t="n">
        <f aca="false">IF(  AND(  F2544 &lt; E2544,  E2544 &lt; D2544  ),  1,  0  )</f>
        <v>0</v>
      </c>
      <c r="H2544" s="12" t="n">
        <f aca="false">IF(  AND(  1 = G2544,  OR(  0 = $K2544,  2 = $K2544  )  ),  $C2544,  IF(  AND(  NOT(  "-" = H2543  ),  0 &lt; H2543  ),  H2543,  0  )  )</f>
        <v>1055</v>
      </c>
      <c r="I2544" s="4" t="n">
        <f aca="false">IF(  AND(  D2544 &lt; E2544,  E2544 &lt; F2544  ),  1,  0  )</f>
        <v>0</v>
      </c>
      <c r="J2544" s="12" t="n">
        <f aca="false">IF(  AND(  1 = I2544,  OR(  0 = $K2544,  1 = $K2544  )  ),  $C2544,  IF(  AND(  NOT(  "-" = J2543  ),  0 &lt; J2543  ),  J2543,  0  )  )</f>
        <v>873</v>
      </c>
      <c r="K2544" s="13" t="n">
        <f aca="false">IF(  1 = G2543,  1,  IF(  1 = I2543,  2,  IF(  OR(  "-" = K2543,  1 = M2543),  0,  K2543  )  )  )</f>
        <v>1</v>
      </c>
      <c r="L2544" s="12" t="n">
        <f aca="false">IF(  AND(  1 = K2544,  1 = M2544  ),  (C2544 - H2544) * 100,  IF(  AND( 2 = K2544,  1 = M2544  ),  (J2544 - C2544) * 100,  0  )  )</f>
        <v>0</v>
      </c>
      <c r="M2544" s="6" t="n">
        <f aca="false">IF(  OR(  AND(  1 = K2544,  1 = I2544  ),  AND(  2 =K2544,  1 = G2544  )  ),  1,  0  )</f>
        <v>0</v>
      </c>
      <c r="N2544" s="0" t="n">
        <f aca="false">IF(  AND(  1 = M2544,  0 &lt; L2544  ),  1,  0  )</f>
        <v>0</v>
      </c>
    </row>
    <row r="2545" customFormat="false" ht="12.8" hidden="false" customHeight="false" outlineLevel="0" collapsed="false">
      <c r="A2545" s="5" t="n">
        <v>41421</v>
      </c>
      <c r="B2545" s="6" t="n">
        <f aca="false">YEAR(A2545)</f>
        <v>2013</v>
      </c>
      <c r="C2545" s="7" t="n">
        <v>1048</v>
      </c>
      <c r="D2545" s="8" t="n">
        <f aca="false">AVERAGE($C2541:$C2545)</f>
        <v>1085.6</v>
      </c>
      <c r="E2545" s="8" t="n">
        <f aca="false">AVERAGE($C2521:$C2545)</f>
        <v>1106.2</v>
      </c>
      <c r="F2545" s="8" t="n">
        <f aca="false">AVERAGE($C2471:$C2545)</f>
        <v>1026.28</v>
      </c>
      <c r="G2545" s="4" t="n">
        <f aca="false">IF(  AND(  F2545 &lt; E2545,  E2545 &lt; D2545  ),  1,  0  )</f>
        <v>0</v>
      </c>
      <c r="H2545" s="12" t="n">
        <f aca="false">IF(  AND(  1 = G2545,  OR(  0 = $K2545,  2 = $K2545  )  ),  $C2545,  IF(  AND(  NOT(  "-" = H2544  ),  0 &lt; H2544  ),  H2544,  0  )  )</f>
        <v>1055</v>
      </c>
      <c r="I2545" s="4" t="n">
        <f aca="false">IF(  AND(  D2545 &lt; E2545,  E2545 &lt; F2545  ),  1,  0  )</f>
        <v>0</v>
      </c>
      <c r="J2545" s="12" t="n">
        <f aca="false">IF(  AND(  1 = I2545,  OR(  0 = $K2545,  1 = $K2545  )  ),  $C2545,  IF(  AND(  NOT(  "-" = J2544  ),  0 &lt; J2544  ),  J2544,  0  )  )</f>
        <v>873</v>
      </c>
      <c r="K2545" s="13" t="n">
        <f aca="false">IF(  1 = G2544,  1,  IF(  1 = I2544,  2,  IF(  OR(  "-" = K2544,  1 = M2544),  0,  K2544  )  )  )</f>
        <v>1</v>
      </c>
      <c r="L2545" s="12" t="n">
        <f aca="false">IF(  AND(  1 = K2545,  1 = M2545  ),  (C2545 - H2545) * 100,  IF(  AND( 2 = K2545,  1 = M2545  ),  (J2545 - C2545) * 100,  0  )  )</f>
        <v>0</v>
      </c>
      <c r="M2545" s="6" t="n">
        <f aca="false">IF(  OR(  AND(  1 = K2545,  1 = I2545  ),  AND(  2 =K2545,  1 = G2545  )  ),  1,  0  )</f>
        <v>0</v>
      </c>
      <c r="N2545" s="0" t="n">
        <f aca="false">IF(  AND(  1 = M2545,  0 &lt; L2545  ),  1,  0  )</f>
        <v>0</v>
      </c>
    </row>
    <row r="2546" customFormat="false" ht="12.8" hidden="false" customHeight="false" outlineLevel="0" collapsed="false">
      <c r="A2546" s="5" t="n">
        <v>41422</v>
      </c>
      <c r="B2546" s="6" t="n">
        <f aca="false">YEAR(A2546)</f>
        <v>2013</v>
      </c>
      <c r="C2546" s="7" t="n">
        <v>1017</v>
      </c>
      <c r="D2546" s="8" t="n">
        <f aca="false">AVERAGE($C2542:$C2546)</f>
        <v>1060.4</v>
      </c>
      <c r="E2546" s="8" t="n">
        <f aca="false">AVERAGE($C2522:$C2546)</f>
        <v>1101.04</v>
      </c>
      <c r="F2546" s="8" t="n">
        <f aca="false">AVERAGE($C2472:$C2546)</f>
        <v>1028.22666666667</v>
      </c>
      <c r="G2546" s="4" t="n">
        <f aca="false">IF(  AND(  F2546 &lt; E2546,  E2546 &lt; D2546  ),  1,  0  )</f>
        <v>0</v>
      </c>
      <c r="H2546" s="12" t="n">
        <f aca="false">IF(  AND(  1 = G2546,  OR(  0 = $K2546,  2 = $K2546  )  ),  $C2546,  IF(  AND(  NOT(  "-" = H2545  ),  0 &lt; H2545  ),  H2545,  0  )  )</f>
        <v>1055</v>
      </c>
      <c r="I2546" s="4" t="n">
        <f aca="false">IF(  AND(  D2546 &lt; E2546,  E2546 &lt; F2546  ),  1,  0  )</f>
        <v>0</v>
      </c>
      <c r="J2546" s="12" t="n">
        <f aca="false">IF(  AND(  1 = I2546,  OR(  0 = $K2546,  1 = $K2546  )  ),  $C2546,  IF(  AND(  NOT(  "-" = J2545  ),  0 &lt; J2545  ),  J2545,  0  )  )</f>
        <v>873</v>
      </c>
      <c r="K2546" s="13" t="n">
        <f aca="false">IF(  1 = G2545,  1,  IF(  1 = I2545,  2,  IF(  OR(  "-" = K2545,  1 = M2545),  0,  K2545  )  )  )</f>
        <v>1</v>
      </c>
      <c r="L2546" s="12" t="n">
        <f aca="false">IF(  AND(  1 = K2546,  1 = M2546  ),  (C2546 - H2546) * 100,  IF(  AND( 2 = K2546,  1 = M2546  ),  (J2546 - C2546) * 100,  0  )  )</f>
        <v>0</v>
      </c>
      <c r="M2546" s="6" t="n">
        <f aca="false">IF(  OR(  AND(  1 = K2546,  1 = I2546  ),  AND(  2 =K2546,  1 = G2546  )  ),  1,  0  )</f>
        <v>0</v>
      </c>
      <c r="N2546" s="0" t="n">
        <f aca="false">IF(  AND(  1 = M2546,  0 &lt; L2546  ),  1,  0  )</f>
        <v>0</v>
      </c>
    </row>
    <row r="2547" customFormat="false" ht="12.8" hidden="false" customHeight="false" outlineLevel="0" collapsed="false">
      <c r="A2547" s="5" t="n">
        <v>41423</v>
      </c>
      <c r="B2547" s="6" t="n">
        <f aca="false">YEAR(A2547)</f>
        <v>2013</v>
      </c>
      <c r="C2547" s="7" t="n">
        <v>1036</v>
      </c>
      <c r="D2547" s="8" t="n">
        <f aca="false">AVERAGE($C2543:$C2547)</f>
        <v>1041.4</v>
      </c>
      <c r="E2547" s="8" t="n">
        <f aca="false">AVERAGE($C2523:$C2547)</f>
        <v>1096.52</v>
      </c>
      <c r="F2547" s="8" t="n">
        <f aca="false">AVERAGE($C2473:$C2547)</f>
        <v>1030.30666666667</v>
      </c>
      <c r="G2547" s="4" t="n">
        <f aca="false">IF(  AND(  F2547 &lt; E2547,  E2547 &lt; D2547  ),  1,  0  )</f>
        <v>0</v>
      </c>
      <c r="H2547" s="12" t="n">
        <f aca="false">IF(  AND(  1 = G2547,  OR(  0 = $K2547,  2 = $K2547  )  ),  $C2547,  IF(  AND(  NOT(  "-" = H2546  ),  0 &lt; H2546  ),  H2546,  0  )  )</f>
        <v>1055</v>
      </c>
      <c r="I2547" s="4" t="n">
        <f aca="false">IF(  AND(  D2547 &lt; E2547,  E2547 &lt; F2547  ),  1,  0  )</f>
        <v>0</v>
      </c>
      <c r="J2547" s="12" t="n">
        <f aca="false">IF(  AND(  1 = I2547,  OR(  0 = $K2547,  1 = $K2547  )  ),  $C2547,  IF(  AND(  NOT(  "-" = J2546  ),  0 &lt; J2546  ),  J2546,  0  )  )</f>
        <v>873</v>
      </c>
      <c r="K2547" s="13" t="n">
        <f aca="false">IF(  1 = G2546,  1,  IF(  1 = I2546,  2,  IF(  OR(  "-" = K2546,  1 = M2546),  0,  K2546  )  )  )</f>
        <v>1</v>
      </c>
      <c r="L2547" s="12" t="n">
        <f aca="false">IF(  AND(  1 = K2547,  1 = M2547  ),  (C2547 - H2547) * 100,  IF(  AND( 2 = K2547,  1 = M2547  ),  (J2547 - C2547) * 100,  0  )  )</f>
        <v>0</v>
      </c>
      <c r="M2547" s="6" t="n">
        <f aca="false">IF(  OR(  AND(  1 = K2547,  1 = I2547  ),  AND(  2 =K2547,  1 = G2547  )  ),  1,  0  )</f>
        <v>0</v>
      </c>
      <c r="N2547" s="0" t="n">
        <f aca="false">IF(  AND(  1 = M2547,  0 &lt; L2547  ),  1,  0  )</f>
        <v>0</v>
      </c>
    </row>
    <row r="2548" customFormat="false" ht="12.8" hidden="false" customHeight="false" outlineLevel="0" collapsed="false">
      <c r="A2548" s="5" t="n">
        <v>41424</v>
      </c>
      <c r="B2548" s="6" t="n">
        <f aca="false">YEAR(A2548)</f>
        <v>2013</v>
      </c>
      <c r="C2548" s="7" t="n">
        <v>1009</v>
      </c>
      <c r="D2548" s="8" t="n">
        <f aca="false">AVERAGE($C2544:$C2548)</f>
        <v>1035.4</v>
      </c>
      <c r="E2548" s="8" t="n">
        <f aca="false">AVERAGE($C2524:$C2548)</f>
        <v>1090.32</v>
      </c>
      <c r="F2548" s="8" t="n">
        <f aca="false">AVERAGE($C2474:$C2548)</f>
        <v>1031.89333333333</v>
      </c>
      <c r="G2548" s="4" t="n">
        <f aca="false">IF(  AND(  F2548 &lt; E2548,  E2548 &lt; D2548  ),  1,  0  )</f>
        <v>0</v>
      </c>
      <c r="H2548" s="12" t="n">
        <f aca="false">IF(  AND(  1 = G2548,  OR(  0 = $K2548,  2 = $K2548  )  ),  $C2548,  IF(  AND(  NOT(  "-" = H2547  ),  0 &lt; H2547  ),  H2547,  0  )  )</f>
        <v>1055</v>
      </c>
      <c r="I2548" s="4" t="n">
        <f aca="false">IF(  AND(  D2548 &lt; E2548,  E2548 &lt; F2548  ),  1,  0  )</f>
        <v>0</v>
      </c>
      <c r="J2548" s="12" t="n">
        <f aca="false">IF(  AND(  1 = I2548,  OR(  0 = $K2548,  1 = $K2548  )  ),  $C2548,  IF(  AND(  NOT(  "-" = J2547  ),  0 &lt; J2547  ),  J2547,  0  )  )</f>
        <v>873</v>
      </c>
      <c r="K2548" s="13" t="n">
        <f aca="false">IF(  1 = G2547,  1,  IF(  1 = I2547,  2,  IF(  OR(  "-" = K2547,  1 = M2547),  0,  K2547  )  )  )</f>
        <v>1</v>
      </c>
      <c r="L2548" s="12" t="n">
        <f aca="false">IF(  AND(  1 = K2548,  1 = M2548  ),  (C2548 - H2548) * 100,  IF(  AND( 2 = K2548,  1 = M2548  ),  (J2548 - C2548) * 100,  0  )  )</f>
        <v>0</v>
      </c>
      <c r="M2548" s="6" t="n">
        <f aca="false">IF(  OR(  AND(  1 = K2548,  1 = I2548  ),  AND(  2 =K2548,  1 = G2548  )  ),  1,  0  )</f>
        <v>0</v>
      </c>
      <c r="N2548" s="0" t="n">
        <f aca="false">IF(  AND(  1 = M2548,  0 &lt; L2548  ),  1,  0  )</f>
        <v>0</v>
      </c>
    </row>
    <row r="2549" customFormat="false" ht="12.8" hidden="false" customHeight="false" outlineLevel="0" collapsed="false">
      <c r="A2549" s="5" t="n">
        <v>41425</v>
      </c>
      <c r="B2549" s="6" t="n">
        <f aca="false">YEAR(A2549)</f>
        <v>2013</v>
      </c>
      <c r="C2549" s="7" t="n">
        <v>1013</v>
      </c>
      <c r="D2549" s="8" t="n">
        <f aca="false">AVERAGE($C2545:$C2549)</f>
        <v>1024.6</v>
      </c>
      <c r="E2549" s="8" t="n">
        <f aca="false">AVERAGE($C2525:$C2549)</f>
        <v>1085.12</v>
      </c>
      <c r="F2549" s="8" t="n">
        <f aca="false">AVERAGE($C2475:$C2549)</f>
        <v>1033.78666666667</v>
      </c>
      <c r="G2549" s="4" t="n">
        <f aca="false">IF(  AND(  F2549 &lt; E2549,  E2549 &lt; D2549  ),  1,  0  )</f>
        <v>0</v>
      </c>
      <c r="H2549" s="12" t="n">
        <f aca="false">IF(  AND(  1 = G2549,  OR(  0 = $K2549,  2 = $K2549  )  ),  $C2549,  IF(  AND(  NOT(  "-" = H2548  ),  0 &lt; H2548  ),  H2548,  0  )  )</f>
        <v>1055</v>
      </c>
      <c r="I2549" s="4" t="n">
        <f aca="false">IF(  AND(  D2549 &lt; E2549,  E2549 &lt; F2549  ),  1,  0  )</f>
        <v>0</v>
      </c>
      <c r="J2549" s="12" t="n">
        <f aca="false">IF(  AND(  1 = I2549,  OR(  0 = $K2549,  1 = $K2549  )  ),  $C2549,  IF(  AND(  NOT(  "-" = J2548  ),  0 &lt; J2548  ),  J2548,  0  )  )</f>
        <v>873</v>
      </c>
      <c r="K2549" s="13" t="n">
        <f aca="false">IF(  1 = G2548,  1,  IF(  1 = I2548,  2,  IF(  OR(  "-" = K2548,  1 = M2548),  0,  K2548  )  )  )</f>
        <v>1</v>
      </c>
      <c r="L2549" s="12" t="n">
        <f aca="false">IF(  AND(  1 = K2549,  1 = M2549  ),  (C2549 - H2549) * 100,  IF(  AND( 2 = K2549,  1 = M2549  ),  (J2549 - C2549) * 100,  0  )  )</f>
        <v>0</v>
      </c>
      <c r="M2549" s="6" t="n">
        <f aca="false">IF(  OR(  AND(  1 = K2549,  1 = I2549  ),  AND(  2 =K2549,  1 = G2549  )  ),  1,  0  )</f>
        <v>0</v>
      </c>
      <c r="N2549" s="0" t="n">
        <f aca="false">IF(  AND(  1 = M2549,  0 &lt; L2549  ),  1,  0  )</f>
        <v>0</v>
      </c>
    </row>
    <row r="2550" customFormat="false" ht="12.8" hidden="false" customHeight="false" outlineLevel="0" collapsed="false">
      <c r="A2550" s="5" t="n">
        <v>41428</v>
      </c>
      <c r="B2550" s="6" t="n">
        <f aca="false">YEAR(A2550)</f>
        <v>2013</v>
      </c>
      <c r="C2550" s="7" t="n">
        <v>988</v>
      </c>
      <c r="D2550" s="8" t="n">
        <f aca="false">AVERAGE($C2546:$C2550)</f>
        <v>1012.6</v>
      </c>
      <c r="E2550" s="8" t="n">
        <f aca="false">AVERAGE($C2526:$C2550)</f>
        <v>1076.52</v>
      </c>
      <c r="F2550" s="8" t="n">
        <f aca="false">AVERAGE($C2476:$C2550)</f>
        <v>1035.38666666667</v>
      </c>
      <c r="G2550" s="4" t="n">
        <f aca="false">IF(  AND(  F2550 &lt; E2550,  E2550 &lt; D2550  ),  1,  0  )</f>
        <v>0</v>
      </c>
      <c r="H2550" s="12" t="n">
        <f aca="false">IF(  AND(  1 = G2550,  OR(  0 = $K2550,  2 = $K2550  )  ),  $C2550,  IF(  AND(  NOT(  "-" = H2549  ),  0 &lt; H2549  ),  H2549,  0  )  )</f>
        <v>1055</v>
      </c>
      <c r="I2550" s="4" t="n">
        <f aca="false">IF(  AND(  D2550 &lt; E2550,  E2550 &lt; F2550  ),  1,  0  )</f>
        <v>0</v>
      </c>
      <c r="J2550" s="12" t="n">
        <f aca="false">IF(  AND(  1 = I2550,  OR(  0 = $K2550,  1 = $K2550  )  ),  $C2550,  IF(  AND(  NOT(  "-" = J2549  ),  0 &lt; J2549  ),  J2549,  0  )  )</f>
        <v>873</v>
      </c>
      <c r="K2550" s="13" t="n">
        <f aca="false">IF(  1 = G2549,  1,  IF(  1 = I2549,  2,  IF(  OR(  "-" = K2549,  1 = M2549),  0,  K2549  )  )  )</f>
        <v>1</v>
      </c>
      <c r="L2550" s="12" t="n">
        <f aca="false">IF(  AND(  1 = K2550,  1 = M2550  ),  (C2550 - H2550) * 100,  IF(  AND( 2 = K2550,  1 = M2550  ),  (J2550 - C2550) * 100,  0  )  )</f>
        <v>0</v>
      </c>
      <c r="M2550" s="6" t="n">
        <f aca="false">IF(  OR(  AND(  1 = K2550,  1 = I2550  ),  AND(  2 =K2550,  1 = G2550  )  ),  1,  0  )</f>
        <v>0</v>
      </c>
      <c r="N2550" s="0" t="n">
        <f aca="false">IF(  AND(  1 = M2550,  0 &lt; L2550  ),  1,  0  )</f>
        <v>0</v>
      </c>
    </row>
    <row r="2551" customFormat="false" ht="12.8" hidden="false" customHeight="false" outlineLevel="0" collapsed="false">
      <c r="A2551" s="5" t="n">
        <v>41429</v>
      </c>
      <c r="B2551" s="6" t="n">
        <f aca="false">YEAR(A2551)</f>
        <v>2013</v>
      </c>
      <c r="C2551" s="7" t="n">
        <v>997</v>
      </c>
      <c r="D2551" s="8" t="n">
        <f aca="false">AVERAGE($C2547:$C2551)</f>
        <v>1008.6</v>
      </c>
      <c r="E2551" s="8" t="n">
        <f aca="false">AVERAGE($C2527:$C2551)</f>
        <v>1070.92</v>
      </c>
      <c r="F2551" s="8" t="n">
        <f aca="false">AVERAGE($C2477:$C2551)</f>
        <v>1037.06666666667</v>
      </c>
      <c r="G2551" s="4" t="n">
        <f aca="false">IF(  AND(  F2551 &lt; E2551,  E2551 &lt; D2551  ),  1,  0  )</f>
        <v>0</v>
      </c>
      <c r="H2551" s="12" t="n">
        <f aca="false">IF(  AND(  1 = G2551,  OR(  0 = $K2551,  2 = $K2551  )  ),  $C2551,  IF(  AND(  NOT(  "-" = H2550  ),  0 &lt; H2550  ),  H2550,  0  )  )</f>
        <v>1055</v>
      </c>
      <c r="I2551" s="4" t="n">
        <f aca="false">IF(  AND(  D2551 &lt; E2551,  E2551 &lt; F2551  ),  1,  0  )</f>
        <v>0</v>
      </c>
      <c r="J2551" s="12" t="n">
        <f aca="false">IF(  AND(  1 = I2551,  OR(  0 = $K2551,  1 = $K2551  )  ),  $C2551,  IF(  AND(  NOT(  "-" = J2550  ),  0 &lt; J2550  ),  J2550,  0  )  )</f>
        <v>873</v>
      </c>
      <c r="K2551" s="13" t="n">
        <f aca="false">IF(  1 = G2550,  1,  IF(  1 = I2550,  2,  IF(  OR(  "-" = K2550,  1 = M2550),  0,  K2550  )  )  )</f>
        <v>1</v>
      </c>
      <c r="L2551" s="12" t="n">
        <f aca="false">IF(  AND(  1 = K2551,  1 = M2551  ),  (C2551 - H2551) * 100,  IF(  AND( 2 = K2551,  1 = M2551  ),  (J2551 - C2551) * 100,  0  )  )</f>
        <v>0</v>
      </c>
      <c r="M2551" s="6" t="n">
        <f aca="false">IF(  OR(  AND(  1 = K2551,  1 = I2551  ),  AND(  2 =K2551,  1 = G2551  )  ),  1,  0  )</f>
        <v>0</v>
      </c>
      <c r="N2551" s="0" t="n">
        <f aca="false">IF(  AND(  1 = M2551,  0 &lt; L2551  ),  1,  0  )</f>
        <v>0</v>
      </c>
    </row>
    <row r="2552" customFormat="false" ht="12.8" hidden="false" customHeight="false" outlineLevel="0" collapsed="false">
      <c r="A2552" s="5" t="n">
        <v>41430</v>
      </c>
      <c r="B2552" s="6" t="n">
        <f aca="false">YEAR(A2552)</f>
        <v>2013</v>
      </c>
      <c r="C2552" s="7" t="n">
        <v>958</v>
      </c>
      <c r="D2552" s="8" t="n">
        <f aca="false">AVERAGE($C2548:$C2552)</f>
        <v>993</v>
      </c>
      <c r="E2552" s="8" t="n">
        <f aca="false">AVERAGE($C2528:$C2552)</f>
        <v>1067.04</v>
      </c>
      <c r="F2552" s="8" t="n">
        <f aca="false">AVERAGE($C2478:$C2552)</f>
        <v>1038.34666666667</v>
      </c>
      <c r="G2552" s="4" t="n">
        <f aca="false">IF(  AND(  F2552 &lt; E2552,  E2552 &lt; D2552  ),  1,  0  )</f>
        <v>0</v>
      </c>
      <c r="H2552" s="12" t="n">
        <f aca="false">IF(  AND(  1 = G2552,  OR(  0 = $K2552,  2 = $K2552  )  ),  $C2552,  IF(  AND(  NOT(  "-" = H2551  ),  0 &lt; H2551  ),  H2551,  0  )  )</f>
        <v>1055</v>
      </c>
      <c r="I2552" s="4" t="n">
        <f aca="false">IF(  AND(  D2552 &lt; E2552,  E2552 &lt; F2552  ),  1,  0  )</f>
        <v>0</v>
      </c>
      <c r="J2552" s="12" t="n">
        <f aca="false">IF(  AND(  1 = I2552,  OR(  0 = $K2552,  1 = $K2552  )  ),  $C2552,  IF(  AND(  NOT(  "-" = J2551  ),  0 &lt; J2551  ),  J2551,  0  )  )</f>
        <v>873</v>
      </c>
      <c r="K2552" s="13" t="n">
        <f aca="false">IF(  1 = G2551,  1,  IF(  1 = I2551,  2,  IF(  OR(  "-" = K2551,  1 = M2551),  0,  K2551  )  )  )</f>
        <v>1</v>
      </c>
      <c r="L2552" s="12" t="n">
        <f aca="false">IF(  AND(  1 = K2552,  1 = M2552  ),  (C2552 - H2552) * 100,  IF(  AND( 2 = K2552,  1 = M2552  ),  (J2552 - C2552) * 100,  0  )  )</f>
        <v>0</v>
      </c>
      <c r="M2552" s="6" t="n">
        <f aca="false">IF(  OR(  AND(  1 = K2552,  1 = I2552  ),  AND(  2 =K2552,  1 = G2552  )  ),  1,  0  )</f>
        <v>0</v>
      </c>
      <c r="N2552" s="0" t="n">
        <f aca="false">IF(  AND(  1 = M2552,  0 &lt; L2552  ),  1,  0  )</f>
        <v>0</v>
      </c>
    </row>
    <row r="2553" customFormat="false" ht="12.8" hidden="false" customHeight="false" outlineLevel="0" collapsed="false">
      <c r="A2553" s="5" t="n">
        <v>41431</v>
      </c>
      <c r="B2553" s="6" t="n">
        <f aca="false">YEAR(A2553)</f>
        <v>2013</v>
      </c>
      <c r="C2553" s="7" t="n">
        <v>934</v>
      </c>
      <c r="D2553" s="8" t="n">
        <f aca="false">AVERAGE($C2549:$C2553)</f>
        <v>978</v>
      </c>
      <c r="E2553" s="8" t="n">
        <f aca="false">AVERAGE($C2529:$C2553)</f>
        <v>1061.52</v>
      </c>
      <c r="F2553" s="8" t="n">
        <f aca="false">AVERAGE($C2479:$C2553)</f>
        <v>1039.54666666667</v>
      </c>
      <c r="G2553" s="4" t="n">
        <f aca="false">IF(  AND(  F2553 &lt; E2553,  E2553 &lt; D2553  ),  1,  0  )</f>
        <v>0</v>
      </c>
      <c r="H2553" s="12" t="n">
        <f aca="false">IF(  AND(  1 = G2553,  OR(  0 = $K2553,  2 = $K2553  )  ),  $C2553,  IF(  AND(  NOT(  "-" = H2552  ),  0 &lt; H2552  ),  H2552,  0  )  )</f>
        <v>1055</v>
      </c>
      <c r="I2553" s="4" t="n">
        <f aca="false">IF(  AND(  D2553 &lt; E2553,  E2553 &lt; F2553  ),  1,  0  )</f>
        <v>0</v>
      </c>
      <c r="J2553" s="12" t="n">
        <f aca="false">IF(  AND(  1 = I2553,  OR(  0 = $K2553,  1 = $K2553  )  ),  $C2553,  IF(  AND(  NOT(  "-" = J2552  ),  0 &lt; J2552  ),  J2552,  0  )  )</f>
        <v>873</v>
      </c>
      <c r="K2553" s="13" t="n">
        <f aca="false">IF(  1 = G2552,  1,  IF(  1 = I2552,  2,  IF(  OR(  "-" = K2552,  1 = M2552),  0,  K2552  )  )  )</f>
        <v>1</v>
      </c>
      <c r="L2553" s="12" t="n">
        <f aca="false">IF(  AND(  1 = K2553,  1 = M2553  ),  (C2553 - H2553) * 100,  IF(  AND( 2 = K2553,  1 = M2553  ),  (J2553 - C2553) * 100,  0  )  )</f>
        <v>0</v>
      </c>
      <c r="M2553" s="6" t="n">
        <f aca="false">IF(  OR(  AND(  1 = K2553,  1 = I2553  ),  AND(  2 =K2553,  1 = G2553  )  ),  1,  0  )</f>
        <v>0</v>
      </c>
      <c r="N2553" s="0" t="n">
        <f aca="false">IF(  AND(  1 = M2553,  0 &lt; L2553  ),  1,  0  )</f>
        <v>0</v>
      </c>
    </row>
    <row r="2554" customFormat="false" ht="12.8" hidden="false" customHeight="false" outlineLevel="0" collapsed="false">
      <c r="A2554" s="5" t="n">
        <v>41432</v>
      </c>
      <c r="B2554" s="6" t="n">
        <f aca="false">YEAR(A2554)</f>
        <v>2013</v>
      </c>
      <c r="C2554" s="7" t="n">
        <v>935</v>
      </c>
      <c r="D2554" s="8" t="n">
        <f aca="false">AVERAGE($C2550:$C2554)</f>
        <v>962.4</v>
      </c>
      <c r="E2554" s="8" t="n">
        <f aca="false">AVERAGE($C2530:$C2554)</f>
        <v>1057.16</v>
      </c>
      <c r="F2554" s="8" t="n">
        <f aca="false">AVERAGE($C2480:$C2554)</f>
        <v>1040.26666666667</v>
      </c>
      <c r="G2554" s="4" t="n">
        <f aca="false">IF(  AND(  F2554 &lt; E2554,  E2554 &lt; D2554  ),  1,  0  )</f>
        <v>0</v>
      </c>
      <c r="H2554" s="12" t="n">
        <f aca="false">IF(  AND(  1 = G2554,  OR(  0 = $K2554,  2 = $K2554  )  ),  $C2554,  IF(  AND(  NOT(  "-" = H2553  ),  0 &lt; H2553  ),  H2553,  0  )  )</f>
        <v>1055</v>
      </c>
      <c r="I2554" s="4" t="n">
        <f aca="false">IF(  AND(  D2554 &lt; E2554,  E2554 &lt; F2554  ),  1,  0  )</f>
        <v>0</v>
      </c>
      <c r="J2554" s="12" t="n">
        <f aca="false">IF(  AND(  1 = I2554,  OR(  0 = $K2554,  1 = $K2554  )  ),  $C2554,  IF(  AND(  NOT(  "-" = J2553  ),  0 &lt; J2553  ),  J2553,  0  )  )</f>
        <v>873</v>
      </c>
      <c r="K2554" s="13" t="n">
        <f aca="false">IF(  1 = G2553,  1,  IF(  1 = I2553,  2,  IF(  OR(  "-" = K2553,  1 = M2553),  0,  K2553  )  )  )</f>
        <v>1</v>
      </c>
      <c r="L2554" s="12" t="n">
        <f aca="false">IF(  AND(  1 = K2554,  1 = M2554  ),  (C2554 - H2554) * 100,  IF(  AND( 2 = K2554,  1 = M2554  ),  (J2554 - C2554) * 100,  0  )  )</f>
        <v>0</v>
      </c>
      <c r="M2554" s="6" t="n">
        <f aca="false">IF(  OR(  AND(  1 = K2554,  1 = I2554  ),  AND(  2 =K2554,  1 = G2554  )  ),  1,  0  )</f>
        <v>0</v>
      </c>
      <c r="N2554" s="0" t="n">
        <f aca="false">IF(  AND(  1 = M2554,  0 &lt; L2554  ),  1,  0  )</f>
        <v>0</v>
      </c>
    </row>
    <row r="2555" customFormat="false" ht="12.8" hidden="false" customHeight="false" outlineLevel="0" collapsed="false">
      <c r="A2555" s="5" t="n">
        <v>41435</v>
      </c>
      <c r="B2555" s="6" t="n">
        <f aca="false">YEAR(A2555)</f>
        <v>2013</v>
      </c>
      <c r="C2555" s="7" t="n">
        <v>978</v>
      </c>
      <c r="D2555" s="8" t="n">
        <f aca="false">AVERAGE($C2551:$C2555)</f>
        <v>960.4</v>
      </c>
      <c r="E2555" s="8" t="n">
        <f aca="false">AVERAGE($C2531:$C2555)</f>
        <v>1054.04</v>
      </c>
      <c r="F2555" s="8" t="n">
        <f aca="false">AVERAGE($C2481:$C2555)</f>
        <v>1041.73333333333</v>
      </c>
      <c r="G2555" s="4" t="n">
        <f aca="false">IF(  AND(  F2555 &lt; E2555,  E2555 &lt; D2555  ),  1,  0  )</f>
        <v>0</v>
      </c>
      <c r="H2555" s="12" t="n">
        <f aca="false">IF(  AND(  1 = G2555,  OR(  0 = $K2555,  2 = $K2555  )  ),  $C2555,  IF(  AND(  NOT(  "-" = H2554  ),  0 &lt; H2554  ),  H2554,  0  )  )</f>
        <v>1055</v>
      </c>
      <c r="I2555" s="4" t="n">
        <f aca="false">IF(  AND(  D2555 &lt; E2555,  E2555 &lt; F2555  ),  1,  0  )</f>
        <v>0</v>
      </c>
      <c r="J2555" s="12" t="n">
        <f aca="false">IF(  AND(  1 = I2555,  OR(  0 = $K2555,  1 = $K2555  )  ),  $C2555,  IF(  AND(  NOT(  "-" = J2554  ),  0 &lt; J2554  ),  J2554,  0  )  )</f>
        <v>873</v>
      </c>
      <c r="K2555" s="13" t="n">
        <f aca="false">IF(  1 = G2554,  1,  IF(  1 = I2554,  2,  IF(  OR(  "-" = K2554,  1 = M2554),  0,  K2554  )  )  )</f>
        <v>1</v>
      </c>
      <c r="L2555" s="12" t="n">
        <f aca="false">IF(  AND(  1 = K2555,  1 = M2555  ),  (C2555 - H2555) * 100,  IF(  AND( 2 = K2555,  1 = M2555  ),  (J2555 - C2555) * 100,  0  )  )</f>
        <v>0</v>
      </c>
      <c r="M2555" s="6" t="n">
        <f aca="false">IF(  OR(  AND(  1 = K2555,  1 = I2555  ),  AND(  2 =K2555,  1 = G2555  )  ),  1,  0  )</f>
        <v>0</v>
      </c>
      <c r="N2555" s="0" t="n">
        <f aca="false">IF(  AND(  1 = M2555,  0 &lt; L2555  ),  1,  0  )</f>
        <v>0</v>
      </c>
    </row>
    <row r="2556" customFormat="false" ht="12.8" hidden="false" customHeight="false" outlineLevel="0" collapsed="false">
      <c r="A2556" s="5" t="n">
        <v>41436</v>
      </c>
      <c r="B2556" s="6" t="n">
        <f aca="false">YEAR(A2556)</f>
        <v>2013</v>
      </c>
      <c r="C2556" s="7" t="n">
        <v>955</v>
      </c>
      <c r="D2556" s="8" t="n">
        <f aca="false">AVERAGE($C2552:$C2556)</f>
        <v>952</v>
      </c>
      <c r="E2556" s="8" t="n">
        <f aca="false">AVERAGE($C2532:$C2556)</f>
        <v>1048.88</v>
      </c>
      <c r="F2556" s="8" t="n">
        <f aca="false">AVERAGE($C2482:$C2556)</f>
        <v>1042.78666666667</v>
      </c>
      <c r="G2556" s="4" t="n">
        <f aca="false">IF(  AND(  F2556 &lt; E2556,  E2556 &lt; D2556  ),  1,  0  )</f>
        <v>0</v>
      </c>
      <c r="H2556" s="12" t="n">
        <f aca="false">IF(  AND(  1 = G2556,  OR(  0 = $K2556,  2 = $K2556  )  ),  $C2556,  IF(  AND(  NOT(  "-" = H2555  ),  0 &lt; H2555  ),  H2555,  0  )  )</f>
        <v>1055</v>
      </c>
      <c r="I2556" s="4" t="n">
        <f aca="false">IF(  AND(  D2556 &lt; E2556,  E2556 &lt; F2556  ),  1,  0  )</f>
        <v>0</v>
      </c>
      <c r="J2556" s="12" t="n">
        <f aca="false">IF(  AND(  1 = I2556,  OR(  0 = $K2556,  1 = $K2556  )  ),  $C2556,  IF(  AND(  NOT(  "-" = J2555  ),  0 &lt; J2555  ),  J2555,  0  )  )</f>
        <v>873</v>
      </c>
      <c r="K2556" s="13" t="n">
        <f aca="false">IF(  1 = G2555,  1,  IF(  1 = I2555,  2,  IF(  OR(  "-" = K2555,  1 = M2555),  0,  K2555  )  )  )</f>
        <v>1</v>
      </c>
      <c r="L2556" s="12" t="n">
        <f aca="false">IF(  AND(  1 = K2556,  1 = M2556  ),  (C2556 - H2556) * 100,  IF(  AND( 2 = K2556,  1 = M2556  ),  (J2556 - C2556) * 100,  0  )  )</f>
        <v>0</v>
      </c>
      <c r="M2556" s="6" t="n">
        <f aca="false">IF(  OR(  AND(  1 = K2556,  1 = I2556  ),  AND(  2 =K2556,  1 = G2556  )  ),  1,  0  )</f>
        <v>0</v>
      </c>
      <c r="N2556" s="0" t="n">
        <f aca="false">IF(  AND(  1 = M2556,  0 &lt; L2556  ),  1,  0  )</f>
        <v>0</v>
      </c>
    </row>
    <row r="2557" customFormat="false" ht="12.8" hidden="false" customHeight="false" outlineLevel="0" collapsed="false">
      <c r="A2557" s="5" t="n">
        <v>41437</v>
      </c>
      <c r="B2557" s="6" t="n">
        <f aca="false">YEAR(A2557)</f>
        <v>2013</v>
      </c>
      <c r="C2557" s="7" t="n">
        <v>947</v>
      </c>
      <c r="D2557" s="8" t="n">
        <f aca="false">AVERAGE($C2553:$C2557)</f>
        <v>949.8</v>
      </c>
      <c r="E2557" s="8" t="n">
        <f aca="false">AVERAGE($C2533:$C2557)</f>
        <v>1043.2</v>
      </c>
      <c r="F2557" s="8" t="n">
        <f aca="false">AVERAGE($C2483:$C2557)</f>
        <v>1043.58666666667</v>
      </c>
      <c r="G2557" s="4" t="n">
        <f aca="false">IF(  AND(  F2557 &lt; E2557,  E2557 &lt; D2557  ),  1,  0  )</f>
        <v>0</v>
      </c>
      <c r="H2557" s="12" t="n">
        <f aca="false">IF(  AND(  1 = G2557,  OR(  0 = $K2557,  2 = $K2557  )  ),  $C2557,  IF(  AND(  NOT(  "-" = H2556  ),  0 &lt; H2556  ),  H2556,  0  )  )</f>
        <v>1055</v>
      </c>
      <c r="I2557" s="4" t="n">
        <f aca="false">IF(  AND(  D2557 &lt; E2557,  E2557 &lt; F2557  ),  1,  0  )</f>
        <v>1</v>
      </c>
      <c r="J2557" s="12" t="n">
        <f aca="false">IF(  AND(  1 = I2557,  OR(  0 = $K2557,  1 = $K2557  )  ),  $C2557,  IF(  AND(  NOT(  "-" = J2556  ),  0 &lt; J2556  ),  J2556,  0  )  )</f>
        <v>947</v>
      </c>
      <c r="K2557" s="13" t="n">
        <f aca="false">IF(  1 = G2556,  1,  IF(  1 = I2556,  2,  IF(  OR(  "-" = K2556,  1 = M2556),  0,  K2556  )  )  )</f>
        <v>1</v>
      </c>
      <c r="L2557" s="12" t="n">
        <f aca="false">IF(  AND(  1 = K2557,  1 = M2557  ),  (C2557 - H2557) * 100,  IF(  AND( 2 = K2557,  1 = M2557  ),  (J2557 - C2557) * 100,  0  )  )</f>
        <v>-10800</v>
      </c>
      <c r="M2557" s="6" t="n">
        <f aca="false">IF(  OR(  AND(  1 = K2557,  1 = I2557  ),  AND(  2 =K2557,  1 = G2557  )  ),  1,  0  )</f>
        <v>1</v>
      </c>
      <c r="N2557" s="0" t="n">
        <f aca="false">IF(  AND(  1 = M2557,  0 &lt; L2557  ),  1,  0  )</f>
        <v>0</v>
      </c>
    </row>
    <row r="2558" customFormat="false" ht="12.8" hidden="false" customHeight="false" outlineLevel="0" collapsed="false">
      <c r="A2558" s="5" t="n">
        <v>41438</v>
      </c>
      <c r="B2558" s="6" t="n">
        <f aca="false">YEAR(A2558)</f>
        <v>2013</v>
      </c>
      <c r="C2558" s="7" t="n">
        <v>937</v>
      </c>
      <c r="D2558" s="8" t="n">
        <f aca="false">AVERAGE($C2554:$C2558)</f>
        <v>950.4</v>
      </c>
      <c r="E2558" s="8" t="n">
        <f aca="false">AVERAGE($C2534:$C2558)</f>
        <v>1037.28</v>
      </c>
      <c r="F2558" s="8" t="n">
        <f aca="false">AVERAGE($C2484:$C2558)</f>
        <v>1044.21333333333</v>
      </c>
      <c r="G2558" s="4" t="n">
        <f aca="false">IF(  AND(  F2558 &lt; E2558,  E2558 &lt; D2558  ),  1,  0  )</f>
        <v>0</v>
      </c>
      <c r="H2558" s="12" t="n">
        <f aca="false">IF(  AND(  1 = G2558,  OR(  0 = $K2558,  2 = $K2558  )  ),  $C2558,  IF(  AND(  NOT(  "-" = H2557  ),  0 &lt; H2557  ),  H2557,  0  )  )</f>
        <v>1055</v>
      </c>
      <c r="I2558" s="4" t="n">
        <f aca="false">IF(  AND(  D2558 &lt; E2558,  E2558 &lt; F2558  ),  1,  0  )</f>
        <v>1</v>
      </c>
      <c r="J2558" s="12" t="n">
        <f aca="false">IF(  AND(  1 = I2558,  OR(  0 = $K2558,  1 = $K2558  )  ),  $C2558,  IF(  AND(  NOT(  "-" = J2557  ),  0 &lt; J2557  ),  J2557,  0  )  )</f>
        <v>947</v>
      </c>
      <c r="K2558" s="13" t="n">
        <f aca="false">IF(  1 = G2557,  1,  IF(  1 = I2557,  2,  IF(  OR(  "-" = K2557,  1 = M2557),  0,  K2557  )  )  )</f>
        <v>2</v>
      </c>
      <c r="L2558" s="12" t="n">
        <f aca="false">IF(  AND(  1 = K2558,  1 = M2558  ),  (C2558 - H2558) * 100,  IF(  AND( 2 = K2558,  1 = M2558  ),  (J2558 - C2558) * 100,  0  )  )</f>
        <v>0</v>
      </c>
      <c r="M2558" s="6" t="n">
        <f aca="false">IF(  OR(  AND(  1 = K2558,  1 = I2558  ),  AND(  2 =K2558,  1 = G2558  )  ),  1,  0  )</f>
        <v>0</v>
      </c>
      <c r="N2558" s="0" t="n">
        <f aca="false">IF(  AND(  1 = M2558,  0 &lt; L2558  ),  1,  0  )</f>
        <v>0</v>
      </c>
    </row>
    <row r="2559" customFormat="false" ht="12.8" hidden="false" customHeight="false" outlineLevel="0" collapsed="false">
      <c r="A2559" s="5" t="n">
        <v>41439</v>
      </c>
      <c r="B2559" s="6" t="n">
        <f aca="false">YEAR(A2559)</f>
        <v>2013</v>
      </c>
      <c r="C2559" s="7" t="n">
        <v>954</v>
      </c>
      <c r="D2559" s="8" t="n">
        <f aca="false">AVERAGE($C2555:$C2559)</f>
        <v>954.2</v>
      </c>
      <c r="E2559" s="8" t="n">
        <f aca="false">AVERAGE($C2535:$C2559)</f>
        <v>1032.2</v>
      </c>
      <c r="F2559" s="8" t="n">
        <f aca="false">AVERAGE($C2485:$C2559)</f>
        <v>1044.88</v>
      </c>
      <c r="G2559" s="4" t="n">
        <f aca="false">IF(  AND(  F2559 &lt; E2559,  E2559 &lt; D2559  ),  1,  0  )</f>
        <v>0</v>
      </c>
      <c r="H2559" s="12" t="n">
        <f aca="false">IF(  AND(  1 = G2559,  OR(  0 = $K2559,  2 = $K2559  )  ),  $C2559,  IF(  AND(  NOT(  "-" = H2558  ),  0 &lt; H2558  ),  H2558,  0  )  )</f>
        <v>1055</v>
      </c>
      <c r="I2559" s="4" t="n">
        <f aca="false">IF(  AND(  D2559 &lt; E2559,  E2559 &lt; F2559  ),  1,  0  )</f>
        <v>1</v>
      </c>
      <c r="J2559" s="12" t="n">
        <f aca="false">IF(  AND(  1 = I2559,  OR(  0 = $K2559,  1 = $K2559  )  ),  $C2559,  IF(  AND(  NOT(  "-" = J2558  ),  0 &lt; J2558  ),  J2558,  0  )  )</f>
        <v>947</v>
      </c>
      <c r="K2559" s="13" t="n">
        <f aca="false">IF(  1 = G2558,  1,  IF(  1 = I2558,  2,  IF(  OR(  "-" = K2558,  1 = M2558),  0,  K2558  )  )  )</f>
        <v>2</v>
      </c>
      <c r="L2559" s="12" t="n">
        <f aca="false">IF(  AND(  1 = K2559,  1 = M2559  ),  (C2559 - H2559) * 100,  IF(  AND( 2 = K2559,  1 = M2559  ),  (J2559 - C2559) * 100,  0  )  )</f>
        <v>0</v>
      </c>
      <c r="M2559" s="6" t="n">
        <f aca="false">IF(  OR(  AND(  1 = K2559,  1 = I2559  ),  AND(  2 =K2559,  1 = G2559  )  ),  1,  0  )</f>
        <v>0</v>
      </c>
      <c r="N2559" s="0" t="n">
        <f aca="false">IF(  AND(  1 = M2559,  0 &lt; L2559  ),  1,  0  )</f>
        <v>0</v>
      </c>
    </row>
    <row r="2560" customFormat="false" ht="12.8" hidden="false" customHeight="false" outlineLevel="0" collapsed="false">
      <c r="A2560" s="5" t="n">
        <v>41442</v>
      </c>
      <c r="B2560" s="6" t="n">
        <f aca="false">YEAR(A2560)</f>
        <v>2013</v>
      </c>
      <c r="C2560" s="7" t="n">
        <v>1028</v>
      </c>
      <c r="D2560" s="8" t="n">
        <f aca="false">AVERAGE($C2556:$C2560)</f>
        <v>964.2</v>
      </c>
      <c r="E2560" s="8" t="n">
        <f aca="false">AVERAGE($C2536:$C2560)</f>
        <v>1029.8</v>
      </c>
      <c r="F2560" s="8" t="n">
        <f aca="false">AVERAGE($C2486:$C2560)</f>
        <v>1046.48</v>
      </c>
      <c r="G2560" s="4" t="n">
        <f aca="false">IF(  AND(  F2560 &lt; E2560,  E2560 &lt; D2560  ),  1,  0  )</f>
        <v>0</v>
      </c>
      <c r="H2560" s="12" t="n">
        <f aca="false">IF(  AND(  1 = G2560,  OR(  0 = $K2560,  2 = $K2560  )  ),  $C2560,  IF(  AND(  NOT(  "-" = H2559  ),  0 &lt; H2559  ),  H2559,  0  )  )</f>
        <v>1055</v>
      </c>
      <c r="I2560" s="4" t="n">
        <f aca="false">IF(  AND(  D2560 &lt; E2560,  E2560 &lt; F2560  ),  1,  0  )</f>
        <v>1</v>
      </c>
      <c r="J2560" s="12" t="n">
        <f aca="false">IF(  AND(  1 = I2560,  OR(  0 = $K2560,  1 = $K2560  )  ),  $C2560,  IF(  AND(  NOT(  "-" = J2559  ),  0 &lt; J2559  ),  J2559,  0  )  )</f>
        <v>947</v>
      </c>
      <c r="K2560" s="13" t="n">
        <f aca="false">IF(  1 = G2559,  1,  IF(  1 = I2559,  2,  IF(  OR(  "-" = K2559,  1 = M2559),  0,  K2559  )  )  )</f>
        <v>2</v>
      </c>
      <c r="L2560" s="12" t="n">
        <f aca="false">IF(  AND(  1 = K2560,  1 = M2560  ),  (C2560 - H2560) * 100,  IF(  AND( 2 = K2560,  1 = M2560  ),  (J2560 - C2560) * 100,  0  )  )</f>
        <v>0</v>
      </c>
      <c r="M2560" s="6" t="n">
        <f aca="false">IF(  OR(  AND(  1 = K2560,  1 = I2560  ),  AND(  2 =K2560,  1 = G2560  )  ),  1,  0  )</f>
        <v>0</v>
      </c>
      <c r="N2560" s="0" t="n">
        <f aca="false">IF(  AND(  1 = M2560,  0 &lt; L2560  ),  1,  0  )</f>
        <v>0</v>
      </c>
    </row>
    <row r="2561" customFormat="false" ht="12.8" hidden="false" customHeight="false" outlineLevel="0" collapsed="false">
      <c r="A2561" s="5" t="n">
        <v>41443</v>
      </c>
      <c r="B2561" s="6" t="n">
        <f aca="false">YEAR(A2561)</f>
        <v>2013</v>
      </c>
      <c r="C2561" s="7" t="n">
        <v>1046</v>
      </c>
      <c r="D2561" s="8" t="n">
        <f aca="false">AVERAGE($C2557:$C2561)</f>
        <v>982.4</v>
      </c>
      <c r="E2561" s="8" t="n">
        <f aca="false">AVERAGE($C2537:$C2561)</f>
        <v>1028.08</v>
      </c>
      <c r="F2561" s="8" t="n">
        <f aca="false">AVERAGE($C2487:$C2561)</f>
        <v>1048.54666666667</v>
      </c>
      <c r="G2561" s="4" t="n">
        <f aca="false">IF(  AND(  F2561 &lt; E2561,  E2561 &lt; D2561  ),  1,  0  )</f>
        <v>0</v>
      </c>
      <c r="H2561" s="12" t="n">
        <f aca="false">IF(  AND(  1 = G2561,  OR(  0 = $K2561,  2 = $K2561  )  ),  $C2561,  IF(  AND(  NOT(  "-" = H2560  ),  0 &lt; H2560  ),  H2560,  0  )  )</f>
        <v>1055</v>
      </c>
      <c r="I2561" s="4" t="n">
        <f aca="false">IF(  AND(  D2561 &lt; E2561,  E2561 &lt; F2561  ),  1,  0  )</f>
        <v>1</v>
      </c>
      <c r="J2561" s="12" t="n">
        <f aca="false">IF(  AND(  1 = I2561,  OR(  0 = $K2561,  1 = $K2561  )  ),  $C2561,  IF(  AND(  NOT(  "-" = J2560  ),  0 &lt; J2560  ),  J2560,  0  )  )</f>
        <v>947</v>
      </c>
      <c r="K2561" s="13" t="n">
        <f aca="false">IF(  1 = G2560,  1,  IF(  1 = I2560,  2,  IF(  OR(  "-" = K2560,  1 = M2560),  0,  K2560  )  )  )</f>
        <v>2</v>
      </c>
      <c r="L2561" s="12" t="n">
        <f aca="false">IF(  AND(  1 = K2561,  1 = M2561  ),  (C2561 - H2561) * 100,  IF(  AND( 2 = K2561,  1 = M2561  ),  (J2561 - C2561) * 100,  0  )  )</f>
        <v>0</v>
      </c>
      <c r="M2561" s="6" t="n">
        <f aca="false">IF(  OR(  AND(  1 = K2561,  1 = I2561  ),  AND(  2 =K2561,  1 = G2561  )  ),  1,  0  )</f>
        <v>0</v>
      </c>
      <c r="N2561" s="0" t="n">
        <f aca="false">IF(  AND(  1 = M2561,  0 &lt; L2561  ),  1,  0  )</f>
        <v>0</v>
      </c>
    </row>
    <row r="2562" customFormat="false" ht="12.8" hidden="false" customHeight="false" outlineLevel="0" collapsed="false">
      <c r="A2562" s="5" t="n">
        <v>41444</v>
      </c>
      <c r="B2562" s="6" t="n">
        <f aca="false">YEAR(A2562)</f>
        <v>2013</v>
      </c>
      <c r="C2562" s="7" t="n">
        <v>1101</v>
      </c>
      <c r="D2562" s="8" t="n">
        <f aca="false">AVERAGE($C2558:$C2562)</f>
        <v>1013.2</v>
      </c>
      <c r="E2562" s="8" t="n">
        <f aca="false">AVERAGE($C2538:$C2562)</f>
        <v>1025.28</v>
      </c>
      <c r="F2562" s="8" t="n">
        <f aca="false">AVERAGE($C2488:$C2562)</f>
        <v>1051.24</v>
      </c>
      <c r="G2562" s="4" t="n">
        <f aca="false">IF(  AND(  F2562 &lt; E2562,  E2562 &lt; D2562  ),  1,  0  )</f>
        <v>0</v>
      </c>
      <c r="H2562" s="12" t="n">
        <f aca="false">IF(  AND(  1 = G2562,  OR(  0 = $K2562,  2 = $K2562  )  ),  $C2562,  IF(  AND(  NOT(  "-" = H2561  ),  0 &lt; H2561  ),  H2561,  0  )  )</f>
        <v>1055</v>
      </c>
      <c r="I2562" s="4" t="n">
        <f aca="false">IF(  AND(  D2562 &lt; E2562,  E2562 &lt; F2562  ),  1,  0  )</f>
        <v>1</v>
      </c>
      <c r="J2562" s="12" t="n">
        <f aca="false">IF(  AND(  1 = I2562,  OR(  0 = $K2562,  1 = $K2562  )  ),  $C2562,  IF(  AND(  NOT(  "-" = J2561  ),  0 &lt; J2561  ),  J2561,  0  )  )</f>
        <v>947</v>
      </c>
      <c r="K2562" s="13" t="n">
        <f aca="false">IF(  1 = G2561,  1,  IF(  1 = I2561,  2,  IF(  OR(  "-" = K2561,  1 = M2561),  0,  K2561  )  )  )</f>
        <v>2</v>
      </c>
      <c r="L2562" s="12" t="n">
        <f aca="false">IF(  AND(  1 = K2562,  1 = M2562  ),  (C2562 - H2562) * 100,  IF(  AND( 2 = K2562,  1 = M2562  ),  (J2562 - C2562) * 100,  0  )  )</f>
        <v>0</v>
      </c>
      <c r="M2562" s="6" t="n">
        <f aca="false">IF(  OR(  AND(  1 = K2562,  1 = I2562  ),  AND(  2 =K2562,  1 = G2562  )  ),  1,  0  )</f>
        <v>0</v>
      </c>
      <c r="N2562" s="0" t="n">
        <f aca="false">IF(  AND(  1 = M2562,  0 &lt; L2562  ),  1,  0  )</f>
        <v>0</v>
      </c>
    </row>
    <row r="2563" customFormat="false" ht="12.8" hidden="false" customHeight="false" outlineLevel="0" collapsed="false">
      <c r="A2563" s="5" t="n">
        <v>41445</v>
      </c>
      <c r="B2563" s="6" t="n">
        <f aca="false">YEAR(A2563)</f>
        <v>2013</v>
      </c>
      <c r="C2563" s="7" t="n">
        <v>1084</v>
      </c>
      <c r="D2563" s="8" t="n">
        <f aca="false">AVERAGE($C2559:$C2563)</f>
        <v>1042.6</v>
      </c>
      <c r="E2563" s="8" t="n">
        <f aca="false">AVERAGE($C2539:$C2563)</f>
        <v>1023.08</v>
      </c>
      <c r="F2563" s="8" t="n">
        <f aca="false">AVERAGE($C2489:$C2563)</f>
        <v>1053.65333333333</v>
      </c>
      <c r="G2563" s="4" t="n">
        <f aca="false">IF(  AND(  F2563 &lt; E2563,  E2563 &lt; D2563  ),  1,  0  )</f>
        <v>0</v>
      </c>
      <c r="H2563" s="12" t="n">
        <f aca="false">IF(  AND(  1 = G2563,  OR(  0 = $K2563,  2 = $K2563  )  ),  $C2563,  IF(  AND(  NOT(  "-" = H2562  ),  0 &lt; H2562  ),  H2562,  0  )  )</f>
        <v>1055</v>
      </c>
      <c r="I2563" s="4" t="n">
        <f aca="false">IF(  AND(  D2563 &lt; E2563,  E2563 &lt; F2563  ),  1,  0  )</f>
        <v>0</v>
      </c>
      <c r="J2563" s="12" t="n">
        <f aca="false">IF(  AND(  1 = I2563,  OR(  0 = $K2563,  1 = $K2563  )  ),  $C2563,  IF(  AND(  NOT(  "-" = J2562  ),  0 &lt; J2562  ),  J2562,  0  )  )</f>
        <v>947</v>
      </c>
      <c r="K2563" s="13" t="n">
        <f aca="false">IF(  1 = G2562,  1,  IF(  1 = I2562,  2,  IF(  OR(  "-" = K2562,  1 = M2562),  0,  K2562  )  )  )</f>
        <v>2</v>
      </c>
      <c r="L2563" s="12" t="n">
        <f aca="false">IF(  AND(  1 = K2563,  1 = M2563  ),  (C2563 - H2563) * 100,  IF(  AND( 2 = K2563,  1 = M2563  ),  (J2563 - C2563) * 100,  0  )  )</f>
        <v>0</v>
      </c>
      <c r="M2563" s="6" t="n">
        <f aca="false">IF(  OR(  AND(  1 = K2563,  1 = I2563  ),  AND(  2 =K2563,  1 = G2563  )  ),  1,  0  )</f>
        <v>0</v>
      </c>
      <c r="N2563" s="0" t="n">
        <f aca="false">IF(  AND(  1 = M2563,  0 &lt; L2563  ),  1,  0  )</f>
        <v>0</v>
      </c>
    </row>
    <row r="2564" customFormat="false" ht="12.8" hidden="false" customHeight="false" outlineLevel="0" collapsed="false">
      <c r="A2564" s="5" t="n">
        <v>41446</v>
      </c>
      <c r="B2564" s="6" t="n">
        <f aca="false">YEAR(A2564)</f>
        <v>2013</v>
      </c>
      <c r="C2564" s="7" t="n">
        <v>1093</v>
      </c>
      <c r="D2564" s="8" t="n">
        <f aca="false">AVERAGE($C2560:$C2564)</f>
        <v>1070.4</v>
      </c>
      <c r="E2564" s="8" t="n">
        <f aca="false">AVERAGE($C2540:$C2564)</f>
        <v>1021.92</v>
      </c>
      <c r="F2564" s="8" t="n">
        <f aca="false">AVERAGE($C2490:$C2564)</f>
        <v>1055.94666666667</v>
      </c>
      <c r="G2564" s="4" t="n">
        <f aca="false">IF(  AND(  F2564 &lt; E2564,  E2564 &lt; D2564  ),  1,  0  )</f>
        <v>0</v>
      </c>
      <c r="H2564" s="12" t="n">
        <f aca="false">IF(  AND(  1 = G2564,  OR(  0 = $K2564,  2 = $K2564  )  ),  $C2564,  IF(  AND(  NOT(  "-" = H2563  ),  0 &lt; H2563  ),  H2563,  0  )  )</f>
        <v>1055</v>
      </c>
      <c r="I2564" s="4" t="n">
        <f aca="false">IF(  AND(  D2564 &lt; E2564,  E2564 &lt; F2564  ),  1,  0  )</f>
        <v>0</v>
      </c>
      <c r="J2564" s="12" t="n">
        <f aca="false">IF(  AND(  1 = I2564,  OR(  0 = $K2564,  1 = $K2564  )  ),  $C2564,  IF(  AND(  NOT(  "-" = J2563  ),  0 &lt; J2563  ),  J2563,  0  )  )</f>
        <v>947</v>
      </c>
      <c r="K2564" s="13" t="n">
        <f aca="false">IF(  1 = G2563,  1,  IF(  1 = I2563,  2,  IF(  OR(  "-" = K2563,  1 = M2563),  0,  K2563  )  )  )</f>
        <v>2</v>
      </c>
      <c r="L2564" s="12" t="n">
        <f aca="false">IF(  AND(  1 = K2564,  1 = M2564  ),  (C2564 - H2564) * 100,  IF(  AND( 2 = K2564,  1 = M2564  ),  (J2564 - C2564) * 100,  0  )  )</f>
        <v>0</v>
      </c>
      <c r="M2564" s="6" t="n">
        <f aca="false">IF(  OR(  AND(  1 = K2564,  1 = I2564  ),  AND(  2 =K2564,  1 = G2564  )  ),  1,  0  )</f>
        <v>0</v>
      </c>
      <c r="N2564" s="0" t="n">
        <f aca="false">IF(  AND(  1 = M2564,  0 &lt; L2564  ),  1,  0  )</f>
        <v>0</v>
      </c>
    </row>
    <row r="2565" customFormat="false" ht="12.8" hidden="false" customHeight="false" outlineLevel="0" collapsed="false">
      <c r="A2565" s="5" t="n">
        <v>41449</v>
      </c>
      <c r="B2565" s="6" t="n">
        <f aca="false">YEAR(A2565)</f>
        <v>2013</v>
      </c>
      <c r="C2565" s="7" t="n">
        <v>1091</v>
      </c>
      <c r="D2565" s="8" t="n">
        <f aca="false">AVERAGE($C2561:$C2565)</f>
        <v>1083</v>
      </c>
      <c r="E2565" s="8" t="n">
        <f aca="false">AVERAGE($C2541:$C2565)</f>
        <v>1021.16</v>
      </c>
      <c r="F2565" s="8" t="n">
        <f aca="false">AVERAGE($C2491:$C2565)</f>
        <v>1058.16</v>
      </c>
      <c r="G2565" s="4" t="n">
        <f aca="false">IF(  AND(  F2565 &lt; E2565,  E2565 &lt; D2565  ),  1,  0  )</f>
        <v>0</v>
      </c>
      <c r="H2565" s="12" t="n">
        <f aca="false">IF(  AND(  1 = G2565,  OR(  0 = $K2565,  2 = $K2565  )  ),  $C2565,  IF(  AND(  NOT(  "-" = H2564  ),  0 &lt; H2564  ),  H2564,  0  )  )</f>
        <v>1055</v>
      </c>
      <c r="I2565" s="4" t="n">
        <f aca="false">IF(  AND(  D2565 &lt; E2565,  E2565 &lt; F2565  ),  1,  0  )</f>
        <v>0</v>
      </c>
      <c r="J2565" s="12" t="n">
        <f aca="false">IF(  AND(  1 = I2565,  OR(  0 = $K2565,  1 = $K2565  )  ),  $C2565,  IF(  AND(  NOT(  "-" = J2564  ),  0 &lt; J2564  ),  J2564,  0  )  )</f>
        <v>947</v>
      </c>
      <c r="K2565" s="13" t="n">
        <f aca="false">IF(  1 = G2564,  1,  IF(  1 = I2564,  2,  IF(  OR(  "-" = K2564,  1 = M2564),  0,  K2564  )  )  )</f>
        <v>2</v>
      </c>
      <c r="L2565" s="12" t="n">
        <f aca="false">IF(  AND(  1 = K2565,  1 = M2565  ),  (C2565 - H2565) * 100,  IF(  AND( 2 = K2565,  1 = M2565  ),  (J2565 - C2565) * 100,  0  )  )</f>
        <v>0</v>
      </c>
      <c r="M2565" s="6" t="n">
        <f aca="false">IF(  OR(  AND(  1 = K2565,  1 = I2565  ),  AND(  2 =K2565,  1 = G2565  )  ),  1,  0  )</f>
        <v>0</v>
      </c>
      <c r="N2565" s="0" t="n">
        <f aca="false">IF(  AND(  1 = M2565,  0 &lt; L2565  ),  1,  0  )</f>
        <v>0</v>
      </c>
    </row>
    <row r="2566" customFormat="false" ht="12.8" hidden="false" customHeight="false" outlineLevel="0" collapsed="false">
      <c r="A2566" s="5" t="n">
        <v>41450</v>
      </c>
      <c r="B2566" s="6" t="n">
        <f aca="false">YEAR(A2566)</f>
        <v>2013</v>
      </c>
      <c r="C2566" s="7" t="n">
        <v>1067</v>
      </c>
      <c r="D2566" s="8" t="n">
        <f aca="false">AVERAGE($C2562:$C2566)</f>
        <v>1087.2</v>
      </c>
      <c r="E2566" s="8" t="n">
        <f aca="false">AVERAGE($C2542:$C2566)</f>
        <v>1018.12</v>
      </c>
      <c r="F2566" s="8" t="n">
        <f aca="false">AVERAGE($C2492:$C2566)</f>
        <v>1060.14666666667</v>
      </c>
      <c r="G2566" s="4" t="n">
        <f aca="false">IF(  AND(  F2566 &lt; E2566,  E2566 &lt; D2566  ),  1,  0  )</f>
        <v>0</v>
      </c>
      <c r="H2566" s="12" t="n">
        <f aca="false">IF(  AND(  1 = G2566,  OR(  0 = $K2566,  2 = $K2566  )  ),  $C2566,  IF(  AND(  NOT(  "-" = H2565  ),  0 &lt; H2565  ),  H2565,  0  )  )</f>
        <v>1055</v>
      </c>
      <c r="I2566" s="4" t="n">
        <f aca="false">IF(  AND(  D2566 &lt; E2566,  E2566 &lt; F2566  ),  1,  0  )</f>
        <v>0</v>
      </c>
      <c r="J2566" s="12" t="n">
        <f aca="false">IF(  AND(  1 = I2566,  OR(  0 = $K2566,  1 = $K2566  )  ),  $C2566,  IF(  AND(  NOT(  "-" = J2565  ),  0 &lt; J2565  ),  J2565,  0  )  )</f>
        <v>947</v>
      </c>
      <c r="K2566" s="13" t="n">
        <f aca="false">IF(  1 = G2565,  1,  IF(  1 = I2565,  2,  IF(  OR(  "-" = K2565,  1 = M2565),  0,  K2565  )  )  )</f>
        <v>2</v>
      </c>
      <c r="L2566" s="12" t="n">
        <f aca="false">IF(  AND(  1 = K2566,  1 = M2566  ),  (C2566 - H2566) * 100,  IF(  AND( 2 = K2566,  1 = M2566  ),  (J2566 - C2566) * 100,  0  )  )</f>
        <v>0</v>
      </c>
      <c r="M2566" s="6" t="n">
        <f aca="false">IF(  OR(  AND(  1 = K2566,  1 = I2566  ),  AND(  2 =K2566,  1 = G2566  )  ),  1,  0  )</f>
        <v>0</v>
      </c>
      <c r="N2566" s="0" t="n">
        <f aca="false">IF(  AND(  1 = M2566,  0 &lt; L2566  ),  1,  0  )</f>
        <v>0</v>
      </c>
    </row>
    <row r="2567" customFormat="false" ht="12.8" hidden="false" customHeight="false" outlineLevel="0" collapsed="false">
      <c r="A2567" s="5" t="n">
        <v>41451</v>
      </c>
      <c r="B2567" s="6" t="n">
        <f aca="false">YEAR(A2567)</f>
        <v>2013</v>
      </c>
      <c r="C2567" s="7" t="n">
        <v>1100</v>
      </c>
      <c r="D2567" s="8" t="n">
        <f aca="false">AVERAGE($C2563:$C2567)</f>
        <v>1087</v>
      </c>
      <c r="E2567" s="8" t="n">
        <f aca="false">AVERAGE($C2543:$C2567)</f>
        <v>1016.88</v>
      </c>
      <c r="F2567" s="8" t="n">
        <f aca="false">AVERAGE($C2493:$C2567)</f>
        <v>1061.98666666667</v>
      </c>
      <c r="G2567" s="4" t="n">
        <f aca="false">IF(  AND(  F2567 &lt; E2567,  E2567 &lt; D2567  ),  1,  0  )</f>
        <v>0</v>
      </c>
      <c r="H2567" s="12" t="n">
        <f aca="false">IF(  AND(  1 = G2567,  OR(  0 = $K2567,  2 = $K2567  )  ),  $C2567,  IF(  AND(  NOT(  "-" = H2566  ),  0 &lt; H2566  ),  H2566,  0  )  )</f>
        <v>1055</v>
      </c>
      <c r="I2567" s="4" t="n">
        <f aca="false">IF(  AND(  D2567 &lt; E2567,  E2567 &lt; F2567  ),  1,  0  )</f>
        <v>0</v>
      </c>
      <c r="J2567" s="12" t="n">
        <f aca="false">IF(  AND(  1 = I2567,  OR(  0 = $K2567,  1 = $K2567  )  ),  $C2567,  IF(  AND(  NOT(  "-" = J2566  ),  0 &lt; J2566  ),  J2566,  0  )  )</f>
        <v>947</v>
      </c>
      <c r="K2567" s="13" t="n">
        <f aca="false">IF(  1 = G2566,  1,  IF(  1 = I2566,  2,  IF(  OR(  "-" = K2566,  1 = M2566),  0,  K2566  )  )  )</f>
        <v>2</v>
      </c>
      <c r="L2567" s="12" t="n">
        <f aca="false">IF(  AND(  1 = K2567,  1 = M2567  ),  (C2567 - H2567) * 100,  IF(  AND( 2 = K2567,  1 = M2567  ),  (J2567 - C2567) * 100,  0  )  )</f>
        <v>0</v>
      </c>
      <c r="M2567" s="6" t="n">
        <f aca="false">IF(  OR(  AND(  1 = K2567,  1 = I2567  ),  AND(  2 =K2567,  1 = G2567  )  ),  1,  0  )</f>
        <v>0</v>
      </c>
      <c r="N2567" s="0" t="n">
        <f aca="false">IF(  AND(  1 = M2567,  0 &lt; L2567  ),  1,  0  )</f>
        <v>0</v>
      </c>
    </row>
    <row r="2568" customFormat="false" ht="12.8" hidden="false" customHeight="false" outlineLevel="0" collapsed="false">
      <c r="A2568" s="5" t="n">
        <v>41452</v>
      </c>
      <c r="B2568" s="6" t="n">
        <f aca="false">YEAR(A2568)</f>
        <v>2013</v>
      </c>
      <c r="C2568" s="7" t="n">
        <v>1097</v>
      </c>
      <c r="D2568" s="8" t="n">
        <f aca="false">AVERAGE($C2564:$C2568)</f>
        <v>1089.6</v>
      </c>
      <c r="E2568" s="8" t="n">
        <f aca="false">AVERAGE($C2544:$C2568)</f>
        <v>1019.2</v>
      </c>
      <c r="F2568" s="8" t="n">
        <f aca="false">AVERAGE($C2494:$C2568)</f>
        <v>1062.84</v>
      </c>
      <c r="G2568" s="4" t="n">
        <f aca="false">IF(  AND(  F2568 &lt; E2568,  E2568 &lt; D2568  ),  1,  0  )</f>
        <v>0</v>
      </c>
      <c r="H2568" s="12" t="n">
        <f aca="false">IF(  AND(  1 = G2568,  OR(  0 = $K2568,  2 = $K2568  )  ),  $C2568,  IF(  AND(  NOT(  "-" = H2567  ),  0 &lt; H2567  ),  H2567,  0  )  )</f>
        <v>1055</v>
      </c>
      <c r="I2568" s="4" t="n">
        <f aca="false">IF(  AND(  D2568 &lt; E2568,  E2568 &lt; F2568  ),  1,  0  )</f>
        <v>0</v>
      </c>
      <c r="J2568" s="12" t="n">
        <f aca="false">IF(  AND(  1 = I2568,  OR(  0 = $K2568,  1 = $K2568  )  ),  $C2568,  IF(  AND(  NOT(  "-" = J2567  ),  0 &lt; J2567  ),  J2567,  0  )  )</f>
        <v>947</v>
      </c>
      <c r="K2568" s="13" t="n">
        <f aca="false">IF(  1 = G2567,  1,  IF(  1 = I2567,  2,  IF(  OR(  "-" = K2567,  1 = M2567),  0,  K2567  )  )  )</f>
        <v>2</v>
      </c>
      <c r="L2568" s="12" t="n">
        <f aca="false">IF(  AND(  1 = K2568,  1 = M2568  ),  (C2568 - H2568) * 100,  IF(  AND( 2 = K2568,  1 = M2568  ),  (J2568 - C2568) * 100,  0  )  )</f>
        <v>0</v>
      </c>
      <c r="M2568" s="6" t="n">
        <f aca="false">IF(  OR(  AND(  1 = K2568,  1 = I2568  ),  AND(  2 =K2568,  1 = G2568  )  ),  1,  0  )</f>
        <v>0</v>
      </c>
      <c r="N2568" s="0" t="n">
        <f aca="false">IF(  AND(  1 = M2568,  0 &lt; L2568  ),  1,  0  )</f>
        <v>0</v>
      </c>
    </row>
    <row r="2569" customFormat="false" ht="12.8" hidden="false" customHeight="false" outlineLevel="0" collapsed="false">
      <c r="A2569" s="5" t="n">
        <v>41453</v>
      </c>
      <c r="B2569" s="6" t="n">
        <f aca="false">YEAR(A2569)</f>
        <v>2013</v>
      </c>
      <c r="C2569" s="7" t="n">
        <v>1166</v>
      </c>
      <c r="D2569" s="8" t="n">
        <f aca="false">AVERAGE($C2565:$C2569)</f>
        <v>1104.2</v>
      </c>
      <c r="E2569" s="8" t="n">
        <f aca="false">AVERAGE($C2545:$C2569)</f>
        <v>1023.16</v>
      </c>
      <c r="F2569" s="8" t="n">
        <f aca="false">AVERAGE($C2495:$C2569)</f>
        <v>1064.01333333333</v>
      </c>
      <c r="G2569" s="4" t="n">
        <f aca="false">IF(  AND(  F2569 &lt; E2569,  E2569 &lt; D2569  ),  1,  0  )</f>
        <v>0</v>
      </c>
      <c r="H2569" s="12" t="n">
        <f aca="false">IF(  AND(  1 = G2569,  OR(  0 = $K2569,  2 = $K2569  )  ),  $C2569,  IF(  AND(  NOT(  "-" = H2568  ),  0 &lt; H2568  ),  H2568,  0  )  )</f>
        <v>1055</v>
      </c>
      <c r="I2569" s="4" t="n">
        <f aca="false">IF(  AND(  D2569 &lt; E2569,  E2569 &lt; F2569  ),  1,  0  )</f>
        <v>0</v>
      </c>
      <c r="J2569" s="12" t="n">
        <f aca="false">IF(  AND(  1 = I2569,  OR(  0 = $K2569,  1 = $K2569  )  ),  $C2569,  IF(  AND(  NOT(  "-" = J2568  ),  0 &lt; J2568  ),  J2568,  0  )  )</f>
        <v>947</v>
      </c>
      <c r="K2569" s="13" t="n">
        <f aca="false">IF(  1 = G2568,  1,  IF(  1 = I2568,  2,  IF(  OR(  "-" = K2568,  1 = M2568),  0,  K2568  )  )  )</f>
        <v>2</v>
      </c>
      <c r="L2569" s="12" t="n">
        <f aca="false">IF(  AND(  1 = K2569,  1 = M2569  ),  (C2569 - H2569) * 100,  IF(  AND( 2 = K2569,  1 = M2569  ),  (J2569 - C2569) * 100,  0  )  )</f>
        <v>0</v>
      </c>
      <c r="M2569" s="6" t="n">
        <f aca="false">IF(  OR(  AND(  1 = K2569,  1 = I2569  ),  AND(  2 =K2569,  1 = G2569  )  ),  1,  0  )</f>
        <v>0</v>
      </c>
      <c r="N2569" s="0" t="n">
        <f aca="false">IF(  AND(  1 = M2569,  0 &lt; L2569  ),  1,  0  )</f>
        <v>0</v>
      </c>
    </row>
    <row r="2570" customFormat="false" ht="12.8" hidden="false" customHeight="false" outlineLevel="0" collapsed="false">
      <c r="A2570" s="5" t="n">
        <v>41456</v>
      </c>
      <c r="B2570" s="6" t="n">
        <f aca="false">YEAR(A2570)</f>
        <v>2013</v>
      </c>
      <c r="C2570" s="7" t="n">
        <v>1167</v>
      </c>
      <c r="D2570" s="8" t="n">
        <f aca="false">AVERAGE($C2566:$C2570)</f>
        <v>1119.4</v>
      </c>
      <c r="E2570" s="8" t="n">
        <f aca="false">AVERAGE($C2546:$C2570)</f>
        <v>1027.92</v>
      </c>
      <c r="F2570" s="8" t="n">
        <f aca="false">AVERAGE($C2496:$C2570)</f>
        <v>1065.48</v>
      </c>
      <c r="G2570" s="4" t="n">
        <f aca="false">IF(  AND(  F2570 &lt; E2570,  E2570 &lt; D2570  ),  1,  0  )</f>
        <v>0</v>
      </c>
      <c r="H2570" s="12" t="n">
        <f aca="false">IF(  AND(  1 = G2570,  OR(  0 = $K2570,  2 = $K2570  )  ),  $C2570,  IF(  AND(  NOT(  "-" = H2569  ),  0 &lt; H2569  ),  H2569,  0  )  )</f>
        <v>1055</v>
      </c>
      <c r="I2570" s="4" t="n">
        <f aca="false">IF(  AND(  D2570 &lt; E2570,  E2570 &lt; F2570  ),  1,  0  )</f>
        <v>0</v>
      </c>
      <c r="J2570" s="12" t="n">
        <f aca="false">IF(  AND(  1 = I2570,  OR(  0 = $K2570,  1 = $K2570  )  ),  $C2570,  IF(  AND(  NOT(  "-" = J2569  ),  0 &lt; J2569  ),  J2569,  0  )  )</f>
        <v>947</v>
      </c>
      <c r="K2570" s="13" t="n">
        <f aca="false">IF(  1 = G2569,  1,  IF(  1 = I2569,  2,  IF(  OR(  "-" = K2569,  1 = M2569),  0,  K2569  )  )  )</f>
        <v>2</v>
      </c>
      <c r="L2570" s="12" t="n">
        <f aca="false">IF(  AND(  1 = K2570,  1 = M2570  ),  (C2570 - H2570) * 100,  IF(  AND( 2 = K2570,  1 = M2570  ),  (J2570 - C2570) * 100,  0  )  )</f>
        <v>0</v>
      </c>
      <c r="M2570" s="6" t="n">
        <f aca="false">IF(  OR(  AND(  1 = K2570,  1 = I2570  ),  AND(  2 =K2570,  1 = G2570  )  ),  1,  0  )</f>
        <v>0</v>
      </c>
      <c r="N2570" s="0" t="n">
        <f aca="false">IF(  AND(  1 = M2570,  0 &lt; L2570  ),  1,  0  )</f>
        <v>0</v>
      </c>
    </row>
    <row r="2571" customFormat="false" ht="12.8" hidden="false" customHeight="false" outlineLevel="0" collapsed="false">
      <c r="A2571" s="5" t="n">
        <v>41457</v>
      </c>
      <c r="B2571" s="6" t="n">
        <f aca="false">YEAR(A2571)</f>
        <v>2013</v>
      </c>
      <c r="C2571" s="7" t="n">
        <v>1166</v>
      </c>
      <c r="D2571" s="8" t="n">
        <f aca="false">AVERAGE($C2567:$C2571)</f>
        <v>1139.2</v>
      </c>
      <c r="E2571" s="8" t="n">
        <f aca="false">AVERAGE($C2547:$C2571)</f>
        <v>1033.88</v>
      </c>
      <c r="F2571" s="8" t="n">
        <f aca="false">AVERAGE($C2497:$C2571)</f>
        <v>1066.6</v>
      </c>
      <c r="G2571" s="4" t="n">
        <f aca="false">IF(  AND(  F2571 &lt; E2571,  E2571 &lt; D2571  ),  1,  0  )</f>
        <v>0</v>
      </c>
      <c r="H2571" s="12" t="n">
        <f aca="false">IF(  AND(  1 = G2571,  OR(  0 = $K2571,  2 = $K2571  )  ),  $C2571,  IF(  AND(  NOT(  "-" = H2570  ),  0 &lt; H2570  ),  H2570,  0  )  )</f>
        <v>1055</v>
      </c>
      <c r="I2571" s="4" t="n">
        <f aca="false">IF(  AND(  D2571 &lt; E2571,  E2571 &lt; F2571  ),  1,  0  )</f>
        <v>0</v>
      </c>
      <c r="J2571" s="12" t="n">
        <f aca="false">IF(  AND(  1 = I2571,  OR(  0 = $K2571,  1 = $K2571  )  ),  $C2571,  IF(  AND(  NOT(  "-" = J2570  ),  0 &lt; J2570  ),  J2570,  0  )  )</f>
        <v>947</v>
      </c>
      <c r="K2571" s="13" t="n">
        <f aca="false">IF(  1 = G2570,  1,  IF(  1 = I2570,  2,  IF(  OR(  "-" = K2570,  1 = M2570),  0,  K2570  )  )  )</f>
        <v>2</v>
      </c>
      <c r="L2571" s="12" t="n">
        <f aca="false">IF(  AND(  1 = K2571,  1 = M2571  ),  (C2571 - H2571) * 100,  IF(  AND( 2 = K2571,  1 = M2571  ),  (J2571 - C2571) * 100,  0  )  )</f>
        <v>0</v>
      </c>
      <c r="M2571" s="6" t="n">
        <f aca="false">IF(  OR(  AND(  1 = K2571,  1 = I2571  ),  AND(  2 =K2571,  1 = G2571  )  ),  1,  0  )</f>
        <v>0</v>
      </c>
      <c r="N2571" s="0" t="n">
        <f aca="false">IF(  AND(  1 = M2571,  0 &lt; L2571  ),  1,  0  )</f>
        <v>0</v>
      </c>
    </row>
    <row r="2572" customFormat="false" ht="12.8" hidden="false" customHeight="false" outlineLevel="0" collapsed="false">
      <c r="A2572" s="5" t="n">
        <v>41458</v>
      </c>
      <c r="B2572" s="6" t="n">
        <f aca="false">YEAR(A2572)</f>
        <v>2013</v>
      </c>
      <c r="C2572" s="7" t="n">
        <v>1165</v>
      </c>
      <c r="D2572" s="8" t="n">
        <f aca="false">AVERAGE($C2568:$C2572)</f>
        <v>1152.2</v>
      </c>
      <c r="E2572" s="8" t="n">
        <f aca="false">AVERAGE($C2548:$C2572)</f>
        <v>1039.04</v>
      </c>
      <c r="F2572" s="8" t="n">
        <f aca="false">AVERAGE($C2498:$C2572)</f>
        <v>1068.06666666667</v>
      </c>
      <c r="G2572" s="4" t="n">
        <f aca="false">IF(  AND(  F2572 &lt; E2572,  E2572 &lt; D2572  ),  1,  0  )</f>
        <v>0</v>
      </c>
      <c r="H2572" s="12" t="n">
        <f aca="false">IF(  AND(  1 = G2572,  OR(  0 = $K2572,  2 = $K2572  )  ),  $C2572,  IF(  AND(  NOT(  "-" = H2571  ),  0 &lt; H2571  ),  H2571,  0  )  )</f>
        <v>1055</v>
      </c>
      <c r="I2572" s="4" t="n">
        <f aca="false">IF(  AND(  D2572 &lt; E2572,  E2572 &lt; F2572  ),  1,  0  )</f>
        <v>0</v>
      </c>
      <c r="J2572" s="12" t="n">
        <f aca="false">IF(  AND(  1 = I2572,  OR(  0 = $K2572,  1 = $K2572  )  ),  $C2572,  IF(  AND(  NOT(  "-" = J2571  ),  0 &lt; J2571  ),  J2571,  0  )  )</f>
        <v>947</v>
      </c>
      <c r="K2572" s="13" t="n">
        <f aca="false">IF(  1 = G2571,  1,  IF(  1 = I2571,  2,  IF(  OR(  "-" = K2571,  1 = M2571),  0,  K2571  )  )  )</f>
        <v>2</v>
      </c>
      <c r="L2572" s="12" t="n">
        <f aca="false">IF(  AND(  1 = K2572,  1 = M2572  ),  (C2572 - H2572) * 100,  IF(  AND( 2 = K2572,  1 = M2572  ),  (J2572 - C2572) * 100,  0  )  )</f>
        <v>0</v>
      </c>
      <c r="M2572" s="6" t="n">
        <f aca="false">IF(  OR(  AND(  1 = K2572,  1 = I2572  ),  AND(  2 =K2572,  1 = G2572  )  ),  1,  0  )</f>
        <v>0</v>
      </c>
      <c r="N2572" s="0" t="n">
        <f aca="false">IF(  AND(  1 = M2572,  0 &lt; L2572  ),  1,  0  )</f>
        <v>0</v>
      </c>
    </row>
    <row r="2573" customFormat="false" ht="12.8" hidden="false" customHeight="false" outlineLevel="0" collapsed="false">
      <c r="A2573" s="5" t="n">
        <v>41459</v>
      </c>
      <c r="B2573" s="6" t="n">
        <f aca="false">YEAR(A2573)</f>
        <v>2013</v>
      </c>
      <c r="C2573" s="7" t="n">
        <v>1172</v>
      </c>
      <c r="D2573" s="8" t="n">
        <f aca="false">AVERAGE($C2569:$C2573)</f>
        <v>1167.2</v>
      </c>
      <c r="E2573" s="8" t="n">
        <f aca="false">AVERAGE($C2549:$C2573)</f>
        <v>1045.56</v>
      </c>
      <c r="F2573" s="8" t="n">
        <f aca="false">AVERAGE($C2499:$C2573)</f>
        <v>1069.48</v>
      </c>
      <c r="G2573" s="4" t="n">
        <f aca="false">IF(  AND(  F2573 &lt; E2573,  E2573 &lt; D2573  ),  1,  0  )</f>
        <v>0</v>
      </c>
      <c r="H2573" s="12" t="n">
        <f aca="false">IF(  AND(  1 = G2573,  OR(  0 = $K2573,  2 = $K2573  )  ),  $C2573,  IF(  AND(  NOT(  "-" = H2572  ),  0 &lt; H2572  ),  H2572,  0  )  )</f>
        <v>1055</v>
      </c>
      <c r="I2573" s="4" t="n">
        <f aca="false">IF(  AND(  D2573 &lt; E2573,  E2573 &lt; F2573  ),  1,  0  )</f>
        <v>0</v>
      </c>
      <c r="J2573" s="12" t="n">
        <f aca="false">IF(  AND(  1 = I2573,  OR(  0 = $K2573,  1 = $K2573  )  ),  $C2573,  IF(  AND(  NOT(  "-" = J2572  ),  0 &lt; J2572  ),  J2572,  0  )  )</f>
        <v>947</v>
      </c>
      <c r="K2573" s="13" t="n">
        <f aca="false">IF(  1 = G2572,  1,  IF(  1 = I2572,  2,  IF(  OR(  "-" = K2572,  1 = M2572),  0,  K2572  )  )  )</f>
        <v>2</v>
      </c>
      <c r="L2573" s="12" t="n">
        <f aca="false">IF(  AND(  1 = K2573,  1 = M2573  ),  (C2573 - H2573) * 100,  IF(  AND( 2 = K2573,  1 = M2573  ),  (J2573 - C2573) * 100,  0  )  )</f>
        <v>0</v>
      </c>
      <c r="M2573" s="6" t="n">
        <f aca="false">IF(  OR(  AND(  1 = K2573,  1 = I2573  ),  AND(  2 =K2573,  1 = G2573  )  ),  1,  0  )</f>
        <v>0</v>
      </c>
      <c r="N2573" s="0" t="n">
        <f aca="false">IF(  AND(  1 = M2573,  0 &lt; L2573  ),  1,  0  )</f>
        <v>0</v>
      </c>
    </row>
    <row r="2574" customFormat="false" ht="12.8" hidden="false" customHeight="false" outlineLevel="0" collapsed="false">
      <c r="A2574" s="5" t="n">
        <v>41460</v>
      </c>
      <c r="B2574" s="6" t="n">
        <f aca="false">YEAR(A2574)</f>
        <v>2013</v>
      </c>
      <c r="C2574" s="7" t="n">
        <v>1199</v>
      </c>
      <c r="D2574" s="8" t="n">
        <f aca="false">AVERAGE($C2570:$C2574)</f>
        <v>1173.8</v>
      </c>
      <c r="E2574" s="8" t="n">
        <f aca="false">AVERAGE($C2550:$C2574)</f>
        <v>1053</v>
      </c>
      <c r="F2574" s="8" t="n">
        <f aca="false">AVERAGE($C2500:$C2574)</f>
        <v>1071.37333333333</v>
      </c>
      <c r="G2574" s="4" t="n">
        <f aca="false">IF(  AND(  F2574 &lt; E2574,  E2574 &lt; D2574  ),  1,  0  )</f>
        <v>0</v>
      </c>
      <c r="H2574" s="12" t="n">
        <f aca="false">IF(  AND(  1 = G2574,  OR(  0 = $K2574,  2 = $K2574  )  ),  $C2574,  IF(  AND(  NOT(  "-" = H2573  ),  0 &lt; H2573  ),  H2573,  0  )  )</f>
        <v>1055</v>
      </c>
      <c r="I2574" s="4" t="n">
        <f aca="false">IF(  AND(  D2574 &lt; E2574,  E2574 &lt; F2574  ),  1,  0  )</f>
        <v>0</v>
      </c>
      <c r="J2574" s="12" t="n">
        <f aca="false">IF(  AND(  1 = I2574,  OR(  0 = $K2574,  1 = $K2574  )  ),  $C2574,  IF(  AND(  NOT(  "-" = J2573  ),  0 &lt; J2573  ),  J2573,  0  )  )</f>
        <v>947</v>
      </c>
      <c r="K2574" s="13" t="n">
        <f aca="false">IF(  1 = G2573,  1,  IF(  1 = I2573,  2,  IF(  OR(  "-" = K2573,  1 = M2573),  0,  K2573  )  )  )</f>
        <v>2</v>
      </c>
      <c r="L2574" s="12" t="n">
        <f aca="false">IF(  AND(  1 = K2574,  1 = M2574  ),  (C2574 - H2574) * 100,  IF(  AND( 2 = K2574,  1 = M2574  ),  (J2574 - C2574) * 100,  0  )  )</f>
        <v>0</v>
      </c>
      <c r="M2574" s="6" t="n">
        <f aca="false">IF(  OR(  AND(  1 = K2574,  1 = I2574  ),  AND(  2 =K2574,  1 = G2574  )  ),  1,  0  )</f>
        <v>0</v>
      </c>
      <c r="N2574" s="0" t="n">
        <f aca="false">IF(  AND(  1 = M2574,  0 &lt; L2574  ),  1,  0  )</f>
        <v>0</v>
      </c>
    </row>
    <row r="2575" customFormat="false" ht="12.8" hidden="false" customHeight="false" outlineLevel="0" collapsed="false">
      <c r="A2575" s="5" t="n">
        <v>41463</v>
      </c>
      <c r="B2575" s="6" t="n">
        <f aca="false">YEAR(A2575)</f>
        <v>2013</v>
      </c>
      <c r="C2575" s="7" t="n">
        <v>1179</v>
      </c>
      <c r="D2575" s="8" t="n">
        <f aca="false">AVERAGE($C2571:$C2575)</f>
        <v>1176.2</v>
      </c>
      <c r="E2575" s="8" t="n">
        <f aca="false">AVERAGE($C2551:$C2575)</f>
        <v>1060.64</v>
      </c>
      <c r="F2575" s="8" t="n">
        <f aca="false">AVERAGE($C2501:$C2575)</f>
        <v>1072.97333333333</v>
      </c>
      <c r="G2575" s="4" t="n">
        <f aca="false">IF(  AND(  F2575 &lt; E2575,  E2575 &lt; D2575  ),  1,  0  )</f>
        <v>0</v>
      </c>
      <c r="H2575" s="12" t="n">
        <f aca="false">IF(  AND(  1 = G2575,  OR(  0 = $K2575,  2 = $K2575  )  ),  $C2575,  IF(  AND(  NOT(  "-" = H2574  ),  0 &lt; H2574  ),  H2574,  0  )  )</f>
        <v>1055</v>
      </c>
      <c r="I2575" s="4" t="n">
        <f aca="false">IF(  AND(  D2575 &lt; E2575,  E2575 &lt; F2575  ),  1,  0  )</f>
        <v>0</v>
      </c>
      <c r="J2575" s="12" t="n">
        <f aca="false">IF(  AND(  1 = I2575,  OR(  0 = $K2575,  1 = $K2575  )  ),  $C2575,  IF(  AND(  NOT(  "-" = J2574  ),  0 &lt; J2574  ),  J2574,  0  )  )</f>
        <v>947</v>
      </c>
      <c r="K2575" s="13" t="n">
        <f aca="false">IF(  1 = G2574,  1,  IF(  1 = I2574,  2,  IF(  OR(  "-" = K2574,  1 = M2574),  0,  K2574  )  )  )</f>
        <v>2</v>
      </c>
      <c r="L2575" s="12" t="n">
        <f aca="false">IF(  AND(  1 = K2575,  1 = M2575  ),  (C2575 - H2575) * 100,  IF(  AND( 2 = K2575,  1 = M2575  ),  (J2575 - C2575) * 100,  0  )  )</f>
        <v>0</v>
      </c>
      <c r="M2575" s="6" t="n">
        <f aca="false">IF(  OR(  AND(  1 = K2575,  1 = I2575  ),  AND(  2 =K2575,  1 = G2575  )  ),  1,  0  )</f>
        <v>0</v>
      </c>
      <c r="N2575" s="0" t="n">
        <f aca="false">IF(  AND(  1 = M2575,  0 &lt; L2575  ),  1,  0  )</f>
        <v>0</v>
      </c>
    </row>
    <row r="2576" customFormat="false" ht="12.8" hidden="false" customHeight="false" outlineLevel="0" collapsed="false">
      <c r="A2576" s="5" t="n">
        <v>41464</v>
      </c>
      <c r="B2576" s="6" t="n">
        <f aca="false">YEAR(A2576)</f>
        <v>2013</v>
      </c>
      <c r="C2576" s="7" t="n">
        <v>1216</v>
      </c>
      <c r="D2576" s="8" t="n">
        <f aca="false">AVERAGE($C2572:$C2576)</f>
        <v>1186.2</v>
      </c>
      <c r="E2576" s="8" t="n">
        <f aca="false">AVERAGE($C2552:$C2576)</f>
        <v>1069.4</v>
      </c>
      <c r="F2576" s="8" t="n">
        <f aca="false">AVERAGE($C2502:$C2576)</f>
        <v>1075.14666666667</v>
      </c>
      <c r="G2576" s="4" t="n">
        <f aca="false">IF(  AND(  F2576 &lt; E2576,  E2576 &lt; D2576  ),  1,  0  )</f>
        <v>0</v>
      </c>
      <c r="H2576" s="12" t="n">
        <f aca="false">IF(  AND(  1 = G2576,  OR(  0 = $K2576,  2 = $K2576  )  ),  $C2576,  IF(  AND(  NOT(  "-" = H2575  ),  0 &lt; H2575  ),  H2575,  0  )  )</f>
        <v>1055</v>
      </c>
      <c r="I2576" s="4" t="n">
        <f aca="false">IF(  AND(  D2576 &lt; E2576,  E2576 &lt; F2576  ),  1,  0  )</f>
        <v>0</v>
      </c>
      <c r="J2576" s="12" t="n">
        <f aca="false">IF(  AND(  1 = I2576,  OR(  0 = $K2576,  1 = $K2576  )  ),  $C2576,  IF(  AND(  NOT(  "-" = J2575  ),  0 &lt; J2575  ),  J2575,  0  )  )</f>
        <v>947</v>
      </c>
      <c r="K2576" s="13" t="n">
        <f aca="false">IF(  1 = G2575,  1,  IF(  1 = I2575,  2,  IF(  OR(  "-" = K2575,  1 = M2575),  0,  K2575  )  )  )</f>
        <v>2</v>
      </c>
      <c r="L2576" s="12" t="n">
        <f aca="false">IF(  AND(  1 = K2576,  1 = M2576  ),  (C2576 - H2576) * 100,  IF(  AND( 2 = K2576,  1 = M2576  ),  (J2576 - C2576) * 100,  0  )  )</f>
        <v>0</v>
      </c>
      <c r="M2576" s="6" t="n">
        <f aca="false">IF(  OR(  AND(  1 = K2576,  1 = I2576  ),  AND(  2 =K2576,  1 = G2576  )  ),  1,  0  )</f>
        <v>0</v>
      </c>
      <c r="N2576" s="0" t="n">
        <f aca="false">IF(  AND(  1 = M2576,  0 &lt; L2576  ),  1,  0  )</f>
        <v>0</v>
      </c>
    </row>
    <row r="2577" customFormat="false" ht="12.8" hidden="false" customHeight="false" outlineLevel="0" collapsed="false">
      <c r="A2577" s="5" t="n">
        <v>41465</v>
      </c>
      <c r="B2577" s="6" t="n">
        <f aca="false">YEAR(A2577)</f>
        <v>2013</v>
      </c>
      <c r="C2577" s="7" t="n">
        <v>1223</v>
      </c>
      <c r="D2577" s="8" t="n">
        <f aca="false">AVERAGE($C2573:$C2577)</f>
        <v>1197.8</v>
      </c>
      <c r="E2577" s="8" t="n">
        <f aca="false">AVERAGE($C2553:$C2577)</f>
        <v>1080</v>
      </c>
      <c r="F2577" s="8" t="n">
        <f aca="false">AVERAGE($C2503:$C2577)</f>
        <v>1077.61333333333</v>
      </c>
      <c r="G2577" s="4" t="n">
        <f aca="false">IF(  AND(  F2577 &lt; E2577,  E2577 &lt; D2577  ),  1,  0  )</f>
        <v>1</v>
      </c>
      <c r="H2577" s="12" t="n">
        <f aca="false">IF(  AND(  1 = G2577,  OR(  0 = $K2577,  2 = $K2577  )  ),  $C2577,  IF(  AND(  NOT(  "-" = H2576  ),  0 &lt; H2576  ),  H2576,  0  )  )</f>
        <v>1223</v>
      </c>
      <c r="I2577" s="4" t="n">
        <f aca="false">IF(  AND(  D2577 &lt; E2577,  E2577 &lt; F2577  ),  1,  0  )</f>
        <v>0</v>
      </c>
      <c r="J2577" s="12" t="n">
        <f aca="false">IF(  AND(  1 = I2577,  OR(  0 = $K2577,  1 = $K2577  )  ),  $C2577,  IF(  AND(  NOT(  "-" = J2576  ),  0 &lt; J2576  ),  J2576,  0  )  )</f>
        <v>947</v>
      </c>
      <c r="K2577" s="13" t="n">
        <f aca="false">IF(  1 = G2576,  1,  IF(  1 = I2576,  2,  IF(  OR(  "-" = K2576,  1 = M2576),  0,  K2576  )  )  )</f>
        <v>2</v>
      </c>
      <c r="L2577" s="12" t="n">
        <f aca="false">IF(  AND(  1 = K2577,  1 = M2577  ),  (C2577 - H2577) * 100,  IF(  AND( 2 = K2577,  1 = M2577  ),  (J2577 - C2577) * 100,  0  )  )</f>
        <v>-27600</v>
      </c>
      <c r="M2577" s="6" t="n">
        <f aca="false">IF(  OR(  AND(  1 = K2577,  1 = I2577  ),  AND(  2 =K2577,  1 = G2577  )  ),  1,  0  )</f>
        <v>1</v>
      </c>
      <c r="N2577" s="0" t="n">
        <f aca="false">IF(  AND(  1 = M2577,  0 &lt; L2577  ),  1,  0  )</f>
        <v>0</v>
      </c>
    </row>
    <row r="2578" customFormat="false" ht="12.8" hidden="false" customHeight="false" outlineLevel="0" collapsed="false">
      <c r="A2578" s="5" t="n">
        <v>41466</v>
      </c>
      <c r="B2578" s="6" t="n">
        <f aca="false">YEAR(A2578)</f>
        <v>2013</v>
      </c>
      <c r="C2578" s="7" t="n">
        <v>1220</v>
      </c>
      <c r="D2578" s="8" t="n">
        <f aca="false">AVERAGE($C2574:$C2578)</f>
        <v>1207.4</v>
      </c>
      <c r="E2578" s="8" t="n">
        <f aca="false">AVERAGE($C2554:$C2578)</f>
        <v>1091.44</v>
      </c>
      <c r="F2578" s="8" t="n">
        <f aca="false">AVERAGE($C2504:$C2578)</f>
        <v>1080.04</v>
      </c>
      <c r="G2578" s="4" t="n">
        <f aca="false">IF(  AND(  F2578 &lt; E2578,  E2578 &lt; D2578  ),  1,  0  )</f>
        <v>1</v>
      </c>
      <c r="H2578" s="12" t="n">
        <f aca="false">IF(  AND(  1 = G2578,  OR(  0 = $K2578,  2 = $K2578  )  ),  $C2578,  IF(  AND(  NOT(  "-" = H2577  ),  0 &lt; H2577  ),  H2577,  0  )  )</f>
        <v>1223</v>
      </c>
      <c r="I2578" s="4" t="n">
        <f aca="false">IF(  AND(  D2578 &lt; E2578,  E2578 &lt; F2578  ),  1,  0  )</f>
        <v>0</v>
      </c>
      <c r="J2578" s="12" t="n">
        <f aca="false">IF(  AND(  1 = I2578,  OR(  0 = $K2578,  1 = $K2578  )  ),  $C2578,  IF(  AND(  NOT(  "-" = J2577  ),  0 &lt; J2577  ),  J2577,  0  )  )</f>
        <v>947</v>
      </c>
      <c r="K2578" s="13" t="n">
        <f aca="false">IF(  1 = G2577,  1,  IF(  1 = I2577,  2,  IF(  OR(  "-" = K2577,  1 = M2577),  0,  K2577  )  )  )</f>
        <v>1</v>
      </c>
      <c r="L2578" s="12" t="n">
        <f aca="false">IF(  AND(  1 = K2578,  1 = M2578  ),  (C2578 - H2578) * 100,  IF(  AND( 2 = K2578,  1 = M2578  ),  (J2578 - C2578) * 100,  0  )  )</f>
        <v>0</v>
      </c>
      <c r="M2578" s="6" t="n">
        <f aca="false">IF(  OR(  AND(  1 = K2578,  1 = I2578  ),  AND(  2 =K2578,  1 = G2578  )  ),  1,  0  )</f>
        <v>0</v>
      </c>
      <c r="N2578" s="0" t="n">
        <f aca="false">IF(  AND(  1 = M2578,  0 &lt; L2578  ),  1,  0  )</f>
        <v>0</v>
      </c>
    </row>
    <row r="2579" customFormat="false" ht="12.8" hidden="false" customHeight="false" outlineLevel="0" collapsed="false">
      <c r="A2579" s="5" t="n">
        <v>41467</v>
      </c>
      <c r="B2579" s="6" t="n">
        <f aca="false">YEAR(A2579)</f>
        <v>2013</v>
      </c>
      <c r="C2579" s="7" t="n">
        <v>1208</v>
      </c>
      <c r="D2579" s="8" t="n">
        <f aca="false">AVERAGE($C2575:$C2579)</f>
        <v>1209.2</v>
      </c>
      <c r="E2579" s="8" t="n">
        <f aca="false">AVERAGE($C2555:$C2579)</f>
        <v>1102.36</v>
      </c>
      <c r="F2579" s="8" t="n">
        <f aca="false">AVERAGE($C2505:$C2579)</f>
        <v>1082.26666666667</v>
      </c>
      <c r="G2579" s="4" t="n">
        <f aca="false">IF(  AND(  F2579 &lt; E2579,  E2579 &lt; D2579  ),  1,  0  )</f>
        <v>1</v>
      </c>
      <c r="H2579" s="12" t="n">
        <f aca="false">IF(  AND(  1 = G2579,  OR(  0 = $K2579,  2 = $K2579  )  ),  $C2579,  IF(  AND(  NOT(  "-" = H2578  ),  0 &lt; H2578  ),  H2578,  0  )  )</f>
        <v>1223</v>
      </c>
      <c r="I2579" s="4" t="n">
        <f aca="false">IF(  AND(  D2579 &lt; E2579,  E2579 &lt; F2579  ),  1,  0  )</f>
        <v>0</v>
      </c>
      <c r="J2579" s="12" t="n">
        <f aca="false">IF(  AND(  1 = I2579,  OR(  0 = $K2579,  1 = $K2579  )  ),  $C2579,  IF(  AND(  NOT(  "-" = J2578  ),  0 &lt; J2578  ),  J2578,  0  )  )</f>
        <v>947</v>
      </c>
      <c r="K2579" s="13" t="n">
        <f aca="false">IF(  1 = G2578,  1,  IF(  1 = I2578,  2,  IF(  OR(  "-" = K2578,  1 = M2578),  0,  K2578  )  )  )</f>
        <v>1</v>
      </c>
      <c r="L2579" s="12" t="n">
        <f aca="false">IF(  AND(  1 = K2579,  1 = M2579  ),  (C2579 - H2579) * 100,  IF(  AND( 2 = K2579,  1 = M2579  ),  (J2579 - C2579) * 100,  0  )  )</f>
        <v>0</v>
      </c>
      <c r="M2579" s="6" t="n">
        <f aca="false">IF(  OR(  AND(  1 = K2579,  1 = I2579  ),  AND(  2 =K2579,  1 = G2579  )  ),  1,  0  )</f>
        <v>0</v>
      </c>
      <c r="N2579" s="0" t="n">
        <f aca="false">IF(  AND(  1 = M2579,  0 &lt; L2579  ),  1,  0  )</f>
        <v>0</v>
      </c>
    </row>
    <row r="2580" customFormat="false" ht="12.8" hidden="false" customHeight="false" outlineLevel="0" collapsed="false">
      <c r="A2580" s="5" t="n">
        <v>41471</v>
      </c>
      <c r="B2580" s="6" t="n">
        <f aca="false">YEAR(A2580)</f>
        <v>2013</v>
      </c>
      <c r="C2580" s="7" t="n">
        <v>1272</v>
      </c>
      <c r="D2580" s="8" t="n">
        <f aca="false">AVERAGE($C2576:$C2580)</f>
        <v>1227.8</v>
      </c>
      <c r="E2580" s="8" t="n">
        <f aca="false">AVERAGE($C2556:$C2580)</f>
        <v>1114.12</v>
      </c>
      <c r="F2580" s="8" t="n">
        <f aca="false">AVERAGE($C2506:$C2580)</f>
        <v>1085.61333333333</v>
      </c>
      <c r="G2580" s="4" t="n">
        <f aca="false">IF(  AND(  F2580 &lt; E2580,  E2580 &lt; D2580  ),  1,  0  )</f>
        <v>1</v>
      </c>
      <c r="H2580" s="12" t="n">
        <f aca="false">IF(  AND(  1 = G2580,  OR(  0 = $K2580,  2 = $K2580  )  ),  $C2580,  IF(  AND(  NOT(  "-" = H2579  ),  0 &lt; H2579  ),  H2579,  0  )  )</f>
        <v>1223</v>
      </c>
      <c r="I2580" s="4" t="n">
        <f aca="false">IF(  AND(  D2580 &lt; E2580,  E2580 &lt; F2580  ),  1,  0  )</f>
        <v>0</v>
      </c>
      <c r="J2580" s="12" t="n">
        <f aca="false">IF(  AND(  1 = I2580,  OR(  0 = $K2580,  1 = $K2580  )  ),  $C2580,  IF(  AND(  NOT(  "-" = J2579  ),  0 &lt; J2579  ),  J2579,  0  )  )</f>
        <v>947</v>
      </c>
      <c r="K2580" s="13" t="n">
        <f aca="false">IF(  1 = G2579,  1,  IF(  1 = I2579,  2,  IF(  OR(  "-" = K2579,  1 = M2579),  0,  K2579  )  )  )</f>
        <v>1</v>
      </c>
      <c r="L2580" s="12" t="n">
        <f aca="false">IF(  AND(  1 = K2580,  1 = M2580  ),  (C2580 - H2580) * 100,  IF(  AND( 2 = K2580,  1 = M2580  ),  (J2580 - C2580) * 100,  0  )  )</f>
        <v>0</v>
      </c>
      <c r="M2580" s="6" t="n">
        <f aca="false">IF(  OR(  AND(  1 = K2580,  1 = I2580  ),  AND(  2 =K2580,  1 = G2580  )  ),  1,  0  )</f>
        <v>0</v>
      </c>
      <c r="N2580" s="0" t="n">
        <f aca="false">IF(  AND(  1 = M2580,  0 &lt; L2580  ),  1,  0  )</f>
        <v>0</v>
      </c>
    </row>
    <row r="2581" customFormat="false" ht="12.8" hidden="false" customHeight="false" outlineLevel="0" collapsed="false">
      <c r="A2581" s="5" t="n">
        <v>41472</v>
      </c>
      <c r="B2581" s="6" t="n">
        <f aca="false">YEAR(A2581)</f>
        <v>2013</v>
      </c>
      <c r="C2581" s="7" t="n">
        <v>1354</v>
      </c>
      <c r="D2581" s="8" t="n">
        <f aca="false">AVERAGE($C2577:$C2581)</f>
        <v>1255.4</v>
      </c>
      <c r="E2581" s="8" t="n">
        <f aca="false">AVERAGE($C2557:$C2581)</f>
        <v>1130.08</v>
      </c>
      <c r="F2581" s="8" t="n">
        <f aca="false">AVERAGE($C2507:$C2581)</f>
        <v>1090.12</v>
      </c>
      <c r="G2581" s="4" t="n">
        <f aca="false">IF(  AND(  F2581 &lt; E2581,  E2581 &lt; D2581  ),  1,  0  )</f>
        <v>1</v>
      </c>
      <c r="H2581" s="12" t="n">
        <f aca="false">IF(  AND(  1 = G2581,  OR(  0 = $K2581,  2 = $K2581  )  ),  $C2581,  IF(  AND(  NOT(  "-" = H2580  ),  0 &lt; H2580  ),  H2580,  0  )  )</f>
        <v>1223</v>
      </c>
      <c r="I2581" s="4" t="n">
        <f aca="false">IF(  AND(  D2581 &lt; E2581,  E2581 &lt; F2581  ),  1,  0  )</f>
        <v>0</v>
      </c>
      <c r="J2581" s="12" t="n">
        <f aca="false">IF(  AND(  1 = I2581,  OR(  0 = $K2581,  1 = $K2581  )  ),  $C2581,  IF(  AND(  NOT(  "-" = J2580  ),  0 &lt; J2580  ),  J2580,  0  )  )</f>
        <v>947</v>
      </c>
      <c r="K2581" s="13" t="n">
        <f aca="false">IF(  1 = G2580,  1,  IF(  1 = I2580,  2,  IF(  OR(  "-" = K2580,  1 = M2580),  0,  K2580  )  )  )</f>
        <v>1</v>
      </c>
      <c r="L2581" s="12" t="n">
        <f aca="false">IF(  AND(  1 = K2581,  1 = M2581  ),  (C2581 - H2581) * 100,  IF(  AND( 2 = K2581,  1 = M2581  ),  (J2581 - C2581) * 100,  0  )  )</f>
        <v>0</v>
      </c>
      <c r="M2581" s="6" t="n">
        <f aca="false">IF(  OR(  AND(  1 = K2581,  1 = I2581  ),  AND(  2 =K2581,  1 = G2581  )  ),  1,  0  )</f>
        <v>0</v>
      </c>
      <c r="N2581" s="0" t="n">
        <f aca="false">IF(  AND(  1 = M2581,  0 &lt; L2581  ),  1,  0  )</f>
        <v>0</v>
      </c>
    </row>
    <row r="2582" customFormat="false" ht="12.8" hidden="false" customHeight="false" outlineLevel="0" collapsed="false">
      <c r="A2582" s="5" t="n">
        <v>41473</v>
      </c>
      <c r="B2582" s="6" t="n">
        <f aca="false">YEAR(A2582)</f>
        <v>2013</v>
      </c>
      <c r="C2582" s="7" t="n">
        <v>1305</v>
      </c>
      <c r="D2582" s="8" t="n">
        <f aca="false">AVERAGE($C2578:$C2582)</f>
        <v>1271.8</v>
      </c>
      <c r="E2582" s="8" t="n">
        <f aca="false">AVERAGE($C2558:$C2582)</f>
        <v>1144.4</v>
      </c>
      <c r="F2582" s="8" t="n">
        <f aca="false">AVERAGE($C2508:$C2582)</f>
        <v>1094.16</v>
      </c>
      <c r="G2582" s="4" t="n">
        <f aca="false">IF(  AND(  F2582 &lt; E2582,  E2582 &lt; D2582  ),  1,  0  )</f>
        <v>1</v>
      </c>
      <c r="H2582" s="12" t="n">
        <f aca="false">IF(  AND(  1 = G2582,  OR(  0 = $K2582,  2 = $K2582  )  ),  $C2582,  IF(  AND(  NOT(  "-" = H2581  ),  0 &lt; H2581  ),  H2581,  0  )  )</f>
        <v>1223</v>
      </c>
      <c r="I2582" s="4" t="n">
        <f aca="false">IF(  AND(  D2582 &lt; E2582,  E2582 &lt; F2582  ),  1,  0  )</f>
        <v>0</v>
      </c>
      <c r="J2582" s="12" t="n">
        <f aca="false">IF(  AND(  1 = I2582,  OR(  0 = $K2582,  1 = $K2582  )  ),  $C2582,  IF(  AND(  NOT(  "-" = J2581  ),  0 &lt; J2581  ),  J2581,  0  )  )</f>
        <v>947</v>
      </c>
      <c r="K2582" s="13" t="n">
        <f aca="false">IF(  1 = G2581,  1,  IF(  1 = I2581,  2,  IF(  OR(  "-" = K2581,  1 = M2581),  0,  K2581  )  )  )</f>
        <v>1</v>
      </c>
      <c r="L2582" s="12" t="n">
        <f aca="false">IF(  AND(  1 = K2582,  1 = M2582  ),  (C2582 - H2582) * 100,  IF(  AND( 2 = K2582,  1 = M2582  ),  (J2582 - C2582) * 100,  0  )  )</f>
        <v>0</v>
      </c>
      <c r="M2582" s="6" t="n">
        <f aca="false">IF(  OR(  AND(  1 = K2582,  1 = I2582  ),  AND(  2 =K2582,  1 = G2582  )  ),  1,  0  )</f>
        <v>0</v>
      </c>
      <c r="N2582" s="0" t="n">
        <f aca="false">IF(  AND(  1 = M2582,  0 &lt; L2582  ),  1,  0  )</f>
        <v>0</v>
      </c>
    </row>
    <row r="2583" customFormat="false" ht="12.8" hidden="false" customHeight="false" outlineLevel="0" collapsed="false">
      <c r="A2583" s="5" t="n">
        <v>41474</v>
      </c>
      <c r="B2583" s="6" t="n">
        <f aca="false">YEAR(A2583)</f>
        <v>2013</v>
      </c>
      <c r="C2583" s="7" t="n">
        <v>1351</v>
      </c>
      <c r="D2583" s="8" t="n">
        <f aca="false">AVERAGE($C2579:$C2583)</f>
        <v>1298</v>
      </c>
      <c r="E2583" s="8" t="n">
        <f aca="false">AVERAGE($C2559:$C2583)</f>
        <v>1160.96</v>
      </c>
      <c r="F2583" s="8" t="n">
        <f aca="false">AVERAGE($C2509:$C2583)</f>
        <v>1098.98666666667</v>
      </c>
      <c r="G2583" s="4" t="n">
        <f aca="false">IF(  AND(  F2583 &lt; E2583,  E2583 &lt; D2583  ),  1,  0  )</f>
        <v>1</v>
      </c>
      <c r="H2583" s="12" t="n">
        <f aca="false">IF(  AND(  1 = G2583,  OR(  0 = $K2583,  2 = $K2583  )  ),  $C2583,  IF(  AND(  NOT(  "-" = H2582  ),  0 &lt; H2582  ),  H2582,  0  )  )</f>
        <v>1223</v>
      </c>
      <c r="I2583" s="4" t="n">
        <f aca="false">IF(  AND(  D2583 &lt; E2583,  E2583 &lt; F2583  ),  1,  0  )</f>
        <v>0</v>
      </c>
      <c r="J2583" s="12" t="n">
        <f aca="false">IF(  AND(  1 = I2583,  OR(  0 = $K2583,  1 = $K2583  )  ),  $C2583,  IF(  AND(  NOT(  "-" = J2582  ),  0 &lt; J2582  ),  J2582,  0  )  )</f>
        <v>947</v>
      </c>
      <c r="K2583" s="13" t="n">
        <f aca="false">IF(  1 = G2582,  1,  IF(  1 = I2582,  2,  IF(  OR(  "-" = K2582,  1 = M2582),  0,  K2582  )  )  )</f>
        <v>1</v>
      </c>
      <c r="L2583" s="12" t="n">
        <f aca="false">IF(  AND(  1 = K2583,  1 = M2583  ),  (C2583 - H2583) * 100,  IF(  AND( 2 = K2583,  1 = M2583  ),  (J2583 - C2583) * 100,  0  )  )</f>
        <v>0</v>
      </c>
      <c r="M2583" s="6" t="n">
        <f aca="false">IF(  OR(  AND(  1 = K2583,  1 = I2583  ),  AND(  2 =K2583,  1 = G2583  )  ),  1,  0  )</f>
        <v>0</v>
      </c>
      <c r="N2583" s="0" t="n">
        <f aca="false">IF(  AND(  1 = M2583,  0 &lt; L2583  ),  1,  0  )</f>
        <v>0</v>
      </c>
    </row>
    <row r="2584" customFormat="false" ht="12.8" hidden="false" customHeight="false" outlineLevel="0" collapsed="false">
      <c r="A2584" s="5" t="n">
        <v>41477</v>
      </c>
      <c r="B2584" s="6" t="n">
        <f aca="false">YEAR(A2584)</f>
        <v>2013</v>
      </c>
      <c r="C2584" s="7" t="n">
        <v>1405</v>
      </c>
      <c r="D2584" s="8" t="n">
        <f aca="false">AVERAGE($C2580:$C2584)</f>
        <v>1337.4</v>
      </c>
      <c r="E2584" s="8" t="n">
        <f aca="false">AVERAGE($C2560:$C2584)</f>
        <v>1179</v>
      </c>
      <c r="F2584" s="8" t="n">
        <f aca="false">AVERAGE($C2510:$C2584)</f>
        <v>1104.70666666667</v>
      </c>
      <c r="G2584" s="4" t="n">
        <f aca="false">IF(  AND(  F2584 &lt; E2584,  E2584 &lt; D2584  ),  1,  0  )</f>
        <v>1</v>
      </c>
      <c r="H2584" s="12" t="n">
        <f aca="false">IF(  AND(  1 = G2584,  OR(  0 = $K2584,  2 = $K2584  )  ),  $C2584,  IF(  AND(  NOT(  "-" = H2583  ),  0 &lt; H2583  ),  H2583,  0  )  )</f>
        <v>1223</v>
      </c>
      <c r="I2584" s="4" t="n">
        <f aca="false">IF(  AND(  D2584 &lt; E2584,  E2584 &lt; F2584  ),  1,  0  )</f>
        <v>0</v>
      </c>
      <c r="J2584" s="12" t="n">
        <f aca="false">IF(  AND(  1 = I2584,  OR(  0 = $K2584,  1 = $K2584  )  ),  $C2584,  IF(  AND(  NOT(  "-" = J2583  ),  0 &lt; J2583  ),  J2583,  0  )  )</f>
        <v>947</v>
      </c>
      <c r="K2584" s="13" t="n">
        <f aca="false">IF(  1 = G2583,  1,  IF(  1 = I2583,  2,  IF(  OR(  "-" = K2583,  1 = M2583),  0,  K2583  )  )  )</f>
        <v>1</v>
      </c>
      <c r="L2584" s="12" t="n">
        <f aca="false">IF(  AND(  1 = K2584,  1 = M2584  ),  (C2584 - H2584) * 100,  IF(  AND( 2 = K2584,  1 = M2584  ),  (J2584 - C2584) * 100,  0  )  )</f>
        <v>0</v>
      </c>
      <c r="M2584" s="6" t="n">
        <f aca="false">IF(  OR(  AND(  1 = K2584,  1 = I2584  ),  AND(  2 =K2584,  1 = G2584  )  ),  1,  0  )</f>
        <v>0</v>
      </c>
      <c r="N2584" s="0" t="n">
        <f aca="false">IF(  AND(  1 = M2584,  0 &lt; L2584  ),  1,  0  )</f>
        <v>0</v>
      </c>
    </row>
    <row r="2585" customFormat="false" ht="12.8" hidden="false" customHeight="false" outlineLevel="0" collapsed="false">
      <c r="A2585" s="5" t="n">
        <v>41478</v>
      </c>
      <c r="B2585" s="6" t="n">
        <f aca="false">YEAR(A2585)</f>
        <v>2013</v>
      </c>
      <c r="C2585" s="7" t="n">
        <v>1391</v>
      </c>
      <c r="D2585" s="8" t="n">
        <f aca="false">AVERAGE($C2581:$C2585)</f>
        <v>1361.2</v>
      </c>
      <c r="E2585" s="8" t="n">
        <f aca="false">AVERAGE($C2561:$C2585)</f>
        <v>1193.52</v>
      </c>
      <c r="F2585" s="8" t="n">
        <f aca="false">AVERAGE($C2511:$C2585)</f>
        <v>1109.98666666667</v>
      </c>
      <c r="G2585" s="4" t="n">
        <f aca="false">IF(  AND(  F2585 &lt; E2585,  E2585 &lt; D2585  ),  1,  0  )</f>
        <v>1</v>
      </c>
      <c r="H2585" s="12" t="n">
        <f aca="false">IF(  AND(  1 = G2585,  OR(  0 = $K2585,  2 = $K2585  )  ),  $C2585,  IF(  AND(  NOT(  "-" = H2584  ),  0 &lt; H2584  ),  H2584,  0  )  )</f>
        <v>1223</v>
      </c>
      <c r="I2585" s="4" t="n">
        <f aca="false">IF(  AND(  D2585 &lt; E2585,  E2585 &lt; F2585  ),  1,  0  )</f>
        <v>0</v>
      </c>
      <c r="J2585" s="12" t="n">
        <f aca="false">IF(  AND(  1 = I2585,  OR(  0 = $K2585,  1 = $K2585  )  ),  $C2585,  IF(  AND(  NOT(  "-" = J2584  ),  0 &lt; J2584  ),  J2584,  0  )  )</f>
        <v>947</v>
      </c>
      <c r="K2585" s="13" t="n">
        <f aca="false">IF(  1 = G2584,  1,  IF(  1 = I2584,  2,  IF(  OR(  "-" = K2584,  1 = M2584),  0,  K2584  )  )  )</f>
        <v>1</v>
      </c>
      <c r="L2585" s="12" t="n">
        <f aca="false">IF(  AND(  1 = K2585,  1 = M2585  ),  (C2585 - H2585) * 100,  IF(  AND( 2 = K2585,  1 = M2585  ),  (J2585 - C2585) * 100,  0  )  )</f>
        <v>0</v>
      </c>
      <c r="M2585" s="6" t="n">
        <f aca="false">IF(  OR(  AND(  1 = K2585,  1 = I2585  ),  AND(  2 =K2585,  1 = G2585  )  ),  1,  0  )</f>
        <v>0</v>
      </c>
      <c r="N2585" s="0" t="n">
        <f aca="false">IF(  AND(  1 = M2585,  0 &lt; L2585  ),  1,  0  )</f>
        <v>0</v>
      </c>
    </row>
    <row r="2586" customFormat="false" ht="12.8" hidden="false" customHeight="false" outlineLevel="0" collapsed="false">
      <c r="A2586" s="5" t="n">
        <v>41479</v>
      </c>
      <c r="B2586" s="6" t="n">
        <f aca="false">YEAR(A2586)</f>
        <v>2013</v>
      </c>
      <c r="C2586" s="7" t="n">
        <v>1402</v>
      </c>
      <c r="D2586" s="8" t="n">
        <f aca="false">AVERAGE($C2582:$C2586)</f>
        <v>1370.8</v>
      </c>
      <c r="E2586" s="8" t="n">
        <f aca="false">AVERAGE($C2562:$C2586)</f>
        <v>1207.76</v>
      </c>
      <c r="F2586" s="8" t="n">
        <f aca="false">AVERAGE($C2512:$C2586)</f>
        <v>1115.26666666667</v>
      </c>
      <c r="G2586" s="4" t="n">
        <f aca="false">IF(  AND(  F2586 &lt; E2586,  E2586 &lt; D2586  ),  1,  0  )</f>
        <v>1</v>
      </c>
      <c r="H2586" s="12" t="n">
        <f aca="false">IF(  AND(  1 = G2586,  OR(  0 = $K2586,  2 = $K2586  )  ),  $C2586,  IF(  AND(  NOT(  "-" = H2585  ),  0 &lt; H2585  ),  H2585,  0  )  )</f>
        <v>1223</v>
      </c>
      <c r="I2586" s="4" t="n">
        <f aca="false">IF(  AND(  D2586 &lt; E2586,  E2586 &lt; F2586  ),  1,  0  )</f>
        <v>0</v>
      </c>
      <c r="J2586" s="12" t="n">
        <f aca="false">IF(  AND(  1 = I2586,  OR(  0 = $K2586,  1 = $K2586  )  ),  $C2586,  IF(  AND(  NOT(  "-" = J2585  ),  0 &lt; J2585  ),  J2585,  0  )  )</f>
        <v>947</v>
      </c>
      <c r="K2586" s="13" t="n">
        <f aca="false">IF(  1 = G2585,  1,  IF(  1 = I2585,  2,  IF(  OR(  "-" = K2585,  1 = M2585),  0,  K2585  )  )  )</f>
        <v>1</v>
      </c>
      <c r="L2586" s="12" t="n">
        <f aca="false">IF(  AND(  1 = K2586,  1 = M2586  ),  (C2586 - H2586) * 100,  IF(  AND( 2 = K2586,  1 = M2586  ),  (J2586 - C2586) * 100,  0  )  )</f>
        <v>0</v>
      </c>
      <c r="M2586" s="6" t="n">
        <f aca="false">IF(  OR(  AND(  1 = K2586,  1 = I2586  ),  AND(  2 =K2586,  1 = G2586  )  ),  1,  0  )</f>
        <v>0</v>
      </c>
      <c r="N2586" s="0" t="n">
        <f aca="false">IF(  AND(  1 = M2586,  0 &lt; L2586  ),  1,  0  )</f>
        <v>0</v>
      </c>
    </row>
    <row r="2587" customFormat="false" ht="12.8" hidden="false" customHeight="false" outlineLevel="0" collapsed="false">
      <c r="A2587" s="5" t="n">
        <v>41480</v>
      </c>
      <c r="B2587" s="6" t="n">
        <f aca="false">YEAR(A2587)</f>
        <v>2013</v>
      </c>
      <c r="C2587" s="7" t="n">
        <v>1347</v>
      </c>
      <c r="D2587" s="8" t="n">
        <f aca="false">AVERAGE($C2583:$C2587)</f>
        <v>1379.2</v>
      </c>
      <c r="E2587" s="8" t="n">
        <f aca="false">AVERAGE($C2563:$C2587)</f>
        <v>1217.6</v>
      </c>
      <c r="F2587" s="8" t="n">
        <f aca="false">AVERAGE($C2513:$C2587)</f>
        <v>1119.50666666667</v>
      </c>
      <c r="G2587" s="4" t="n">
        <f aca="false">IF(  AND(  F2587 &lt; E2587,  E2587 &lt; D2587  ),  1,  0  )</f>
        <v>1</v>
      </c>
      <c r="H2587" s="12" t="n">
        <f aca="false">IF(  AND(  1 = G2587,  OR(  0 = $K2587,  2 = $K2587  )  ),  $C2587,  IF(  AND(  NOT(  "-" = H2586  ),  0 &lt; H2586  ),  H2586,  0  )  )</f>
        <v>1223</v>
      </c>
      <c r="I2587" s="4" t="n">
        <f aca="false">IF(  AND(  D2587 &lt; E2587,  E2587 &lt; F2587  ),  1,  0  )</f>
        <v>0</v>
      </c>
      <c r="J2587" s="12" t="n">
        <f aca="false">IF(  AND(  1 = I2587,  OR(  0 = $K2587,  1 = $K2587  )  ),  $C2587,  IF(  AND(  NOT(  "-" = J2586  ),  0 &lt; J2586  ),  J2586,  0  )  )</f>
        <v>947</v>
      </c>
      <c r="K2587" s="13" t="n">
        <f aca="false">IF(  1 = G2586,  1,  IF(  1 = I2586,  2,  IF(  OR(  "-" = K2586,  1 = M2586),  0,  K2586  )  )  )</f>
        <v>1</v>
      </c>
      <c r="L2587" s="12" t="n">
        <f aca="false">IF(  AND(  1 = K2587,  1 = M2587  ),  (C2587 - H2587) * 100,  IF(  AND( 2 = K2587,  1 = M2587  ),  (J2587 - C2587) * 100,  0  )  )</f>
        <v>0</v>
      </c>
      <c r="M2587" s="6" t="n">
        <f aca="false">IF(  OR(  AND(  1 = K2587,  1 = I2587  ),  AND(  2 =K2587,  1 = G2587  )  ),  1,  0  )</f>
        <v>0</v>
      </c>
      <c r="N2587" s="0" t="n">
        <f aca="false">IF(  AND(  1 = M2587,  0 &lt; L2587  ),  1,  0  )</f>
        <v>0</v>
      </c>
    </row>
    <row r="2588" customFormat="false" ht="12.8" hidden="false" customHeight="false" outlineLevel="0" collapsed="false">
      <c r="A2588" s="5" t="n">
        <v>41481</v>
      </c>
      <c r="B2588" s="6" t="n">
        <f aca="false">YEAR(A2588)</f>
        <v>2013</v>
      </c>
      <c r="C2588" s="7" t="n">
        <v>1320</v>
      </c>
      <c r="D2588" s="8" t="n">
        <f aca="false">AVERAGE($C2584:$C2588)</f>
        <v>1373</v>
      </c>
      <c r="E2588" s="8" t="n">
        <f aca="false">AVERAGE($C2564:$C2588)</f>
        <v>1227.04</v>
      </c>
      <c r="F2588" s="8" t="n">
        <f aca="false">AVERAGE($C2514:$C2588)</f>
        <v>1122.90666666667</v>
      </c>
      <c r="G2588" s="4" t="n">
        <f aca="false">IF(  AND(  F2588 &lt; E2588,  E2588 &lt; D2588  ),  1,  0  )</f>
        <v>1</v>
      </c>
      <c r="H2588" s="12" t="n">
        <f aca="false">IF(  AND(  1 = G2588,  OR(  0 = $K2588,  2 = $K2588  )  ),  $C2588,  IF(  AND(  NOT(  "-" = H2587  ),  0 &lt; H2587  ),  H2587,  0  )  )</f>
        <v>1223</v>
      </c>
      <c r="I2588" s="4" t="n">
        <f aca="false">IF(  AND(  D2588 &lt; E2588,  E2588 &lt; F2588  ),  1,  0  )</f>
        <v>0</v>
      </c>
      <c r="J2588" s="12" t="n">
        <f aca="false">IF(  AND(  1 = I2588,  OR(  0 = $K2588,  1 = $K2588  )  ),  $C2588,  IF(  AND(  NOT(  "-" = J2587  ),  0 &lt; J2587  ),  J2587,  0  )  )</f>
        <v>947</v>
      </c>
      <c r="K2588" s="13" t="n">
        <f aca="false">IF(  1 = G2587,  1,  IF(  1 = I2587,  2,  IF(  OR(  "-" = K2587,  1 = M2587),  0,  K2587  )  )  )</f>
        <v>1</v>
      </c>
      <c r="L2588" s="12" t="n">
        <f aca="false">IF(  AND(  1 = K2588,  1 = M2588  ),  (C2588 - H2588) * 100,  IF(  AND( 2 = K2588,  1 = M2588  ),  (J2588 - C2588) * 100,  0  )  )</f>
        <v>0</v>
      </c>
      <c r="M2588" s="6" t="n">
        <f aca="false">IF(  OR(  AND(  1 = K2588,  1 = I2588  ),  AND(  2 =K2588,  1 = G2588  )  ),  1,  0  )</f>
        <v>0</v>
      </c>
      <c r="N2588" s="0" t="n">
        <f aca="false">IF(  AND(  1 = M2588,  0 &lt; L2588  ),  1,  0  )</f>
        <v>0</v>
      </c>
    </row>
    <row r="2589" customFormat="false" ht="12.8" hidden="false" customHeight="false" outlineLevel="0" collapsed="false">
      <c r="A2589" s="5" t="n">
        <v>41484</v>
      </c>
      <c r="B2589" s="6" t="n">
        <f aca="false">YEAR(A2589)</f>
        <v>2013</v>
      </c>
      <c r="C2589" s="7" t="n">
        <v>1287</v>
      </c>
      <c r="D2589" s="8" t="n">
        <f aca="false">AVERAGE($C2585:$C2589)</f>
        <v>1349.4</v>
      </c>
      <c r="E2589" s="8" t="n">
        <f aca="false">AVERAGE($C2565:$C2589)</f>
        <v>1234.8</v>
      </c>
      <c r="F2589" s="8" t="n">
        <f aca="false">AVERAGE($C2515:$C2589)</f>
        <v>1125.88</v>
      </c>
      <c r="G2589" s="4" t="n">
        <f aca="false">IF(  AND(  F2589 &lt; E2589,  E2589 &lt; D2589  ),  1,  0  )</f>
        <v>1</v>
      </c>
      <c r="H2589" s="12" t="n">
        <f aca="false">IF(  AND(  1 = G2589,  OR(  0 = $K2589,  2 = $K2589  )  ),  $C2589,  IF(  AND(  NOT(  "-" = H2588  ),  0 &lt; H2588  ),  H2588,  0  )  )</f>
        <v>1223</v>
      </c>
      <c r="I2589" s="4" t="n">
        <f aca="false">IF(  AND(  D2589 &lt; E2589,  E2589 &lt; F2589  ),  1,  0  )</f>
        <v>0</v>
      </c>
      <c r="J2589" s="12" t="n">
        <f aca="false">IF(  AND(  1 = I2589,  OR(  0 = $K2589,  1 = $K2589  )  ),  $C2589,  IF(  AND(  NOT(  "-" = J2588  ),  0 &lt; J2588  ),  J2588,  0  )  )</f>
        <v>947</v>
      </c>
      <c r="K2589" s="13" t="n">
        <f aca="false">IF(  1 = G2588,  1,  IF(  1 = I2588,  2,  IF(  OR(  "-" = K2588,  1 = M2588),  0,  K2588  )  )  )</f>
        <v>1</v>
      </c>
      <c r="L2589" s="12" t="n">
        <f aca="false">IF(  AND(  1 = K2589,  1 = M2589  ),  (C2589 - H2589) * 100,  IF(  AND( 2 = K2589,  1 = M2589  ),  (J2589 - C2589) * 100,  0  )  )</f>
        <v>0</v>
      </c>
      <c r="M2589" s="6" t="n">
        <f aca="false">IF(  OR(  AND(  1 = K2589,  1 = I2589  ),  AND(  2 =K2589,  1 = G2589  )  ),  1,  0  )</f>
        <v>0</v>
      </c>
      <c r="N2589" s="0" t="n">
        <f aca="false">IF(  AND(  1 = M2589,  0 &lt; L2589  ),  1,  0  )</f>
        <v>0</v>
      </c>
    </row>
    <row r="2590" customFormat="false" ht="12.8" hidden="false" customHeight="false" outlineLevel="0" collapsed="false">
      <c r="A2590" s="5" t="n">
        <v>41485</v>
      </c>
      <c r="B2590" s="6" t="n">
        <f aca="false">YEAR(A2590)</f>
        <v>2013</v>
      </c>
      <c r="C2590" s="7" t="n">
        <v>1307</v>
      </c>
      <c r="D2590" s="8" t="n">
        <f aca="false">AVERAGE($C2586:$C2590)</f>
        <v>1332.6</v>
      </c>
      <c r="E2590" s="8" t="n">
        <f aca="false">AVERAGE($C2566:$C2590)</f>
        <v>1243.44</v>
      </c>
      <c r="F2590" s="8" t="n">
        <f aca="false">AVERAGE($C2516:$C2590)</f>
        <v>1127.46666666667</v>
      </c>
      <c r="G2590" s="4" t="n">
        <f aca="false">IF(  AND(  F2590 &lt; E2590,  E2590 &lt; D2590  ),  1,  0  )</f>
        <v>1</v>
      </c>
      <c r="H2590" s="12" t="n">
        <f aca="false">IF(  AND(  1 = G2590,  OR(  0 = $K2590,  2 = $K2590  )  ),  $C2590,  IF(  AND(  NOT(  "-" = H2589  ),  0 &lt; H2589  ),  H2589,  0  )  )</f>
        <v>1223</v>
      </c>
      <c r="I2590" s="4" t="n">
        <f aca="false">IF(  AND(  D2590 &lt; E2590,  E2590 &lt; F2590  ),  1,  0  )</f>
        <v>0</v>
      </c>
      <c r="J2590" s="12" t="n">
        <f aca="false">IF(  AND(  1 = I2590,  OR(  0 = $K2590,  1 = $K2590  )  ),  $C2590,  IF(  AND(  NOT(  "-" = J2589  ),  0 &lt; J2589  ),  J2589,  0  )  )</f>
        <v>947</v>
      </c>
      <c r="K2590" s="13" t="n">
        <f aca="false">IF(  1 = G2589,  1,  IF(  1 = I2589,  2,  IF(  OR(  "-" = K2589,  1 = M2589),  0,  K2589  )  )  )</f>
        <v>1</v>
      </c>
      <c r="L2590" s="12" t="n">
        <f aca="false">IF(  AND(  1 = K2590,  1 = M2590  ),  (C2590 - H2590) * 100,  IF(  AND( 2 = K2590,  1 = M2590  ),  (J2590 - C2590) * 100,  0  )  )</f>
        <v>0</v>
      </c>
      <c r="M2590" s="6" t="n">
        <f aca="false">IF(  OR(  AND(  1 = K2590,  1 = I2590  ),  AND(  2 =K2590,  1 = G2590  )  ),  1,  0  )</f>
        <v>0</v>
      </c>
      <c r="N2590" s="0" t="n">
        <f aca="false">IF(  AND(  1 = M2590,  0 &lt; L2590  ),  1,  0  )</f>
        <v>0</v>
      </c>
    </row>
    <row r="2591" customFormat="false" ht="12.8" hidden="false" customHeight="false" outlineLevel="0" collapsed="false">
      <c r="A2591" s="5" t="n">
        <v>41486</v>
      </c>
      <c r="B2591" s="6" t="n">
        <f aca="false">YEAR(A2591)</f>
        <v>2013</v>
      </c>
      <c r="C2591" s="7" t="n">
        <v>1242</v>
      </c>
      <c r="D2591" s="8" t="n">
        <f aca="false">AVERAGE($C2587:$C2591)</f>
        <v>1300.6</v>
      </c>
      <c r="E2591" s="8" t="n">
        <f aca="false">AVERAGE($C2567:$C2591)</f>
        <v>1250.44</v>
      </c>
      <c r="F2591" s="8" t="n">
        <f aca="false">AVERAGE($C2517:$C2591)</f>
        <v>1128.37333333333</v>
      </c>
      <c r="G2591" s="4" t="n">
        <f aca="false">IF(  AND(  F2591 &lt; E2591,  E2591 &lt; D2591  ),  1,  0  )</f>
        <v>1</v>
      </c>
      <c r="H2591" s="12" t="n">
        <f aca="false">IF(  AND(  1 = G2591,  OR(  0 = $K2591,  2 = $K2591  )  ),  $C2591,  IF(  AND(  NOT(  "-" = H2590  ),  0 &lt; H2590  ),  H2590,  0  )  )</f>
        <v>1223</v>
      </c>
      <c r="I2591" s="4" t="n">
        <f aca="false">IF(  AND(  D2591 &lt; E2591,  E2591 &lt; F2591  ),  1,  0  )</f>
        <v>0</v>
      </c>
      <c r="J2591" s="12" t="n">
        <f aca="false">IF(  AND(  1 = I2591,  OR(  0 = $K2591,  1 = $K2591  )  ),  $C2591,  IF(  AND(  NOT(  "-" = J2590  ),  0 &lt; J2590  ),  J2590,  0  )  )</f>
        <v>947</v>
      </c>
      <c r="K2591" s="13" t="n">
        <f aca="false">IF(  1 = G2590,  1,  IF(  1 = I2590,  2,  IF(  OR(  "-" = K2590,  1 = M2590),  0,  K2590  )  )  )</f>
        <v>1</v>
      </c>
      <c r="L2591" s="12" t="n">
        <f aca="false">IF(  AND(  1 = K2591,  1 = M2591  ),  (C2591 - H2591) * 100,  IF(  AND( 2 = K2591,  1 = M2591  ),  (J2591 - C2591) * 100,  0  )  )</f>
        <v>0</v>
      </c>
      <c r="M2591" s="6" t="n">
        <f aca="false">IF(  OR(  AND(  1 = K2591,  1 = I2591  ),  AND(  2 =K2591,  1 = G2591  )  ),  1,  0  )</f>
        <v>0</v>
      </c>
      <c r="N2591" s="0" t="n">
        <f aca="false">IF(  AND(  1 = M2591,  0 &lt; L2591  ),  1,  0  )</f>
        <v>0</v>
      </c>
    </row>
    <row r="2592" customFormat="false" ht="12.8" hidden="false" customHeight="false" outlineLevel="0" collapsed="false">
      <c r="A2592" s="5" t="n">
        <v>41487</v>
      </c>
      <c r="B2592" s="6" t="n">
        <f aca="false">YEAR(A2592)</f>
        <v>2013</v>
      </c>
      <c r="C2592" s="7" t="n">
        <v>1305</v>
      </c>
      <c r="D2592" s="8" t="n">
        <f aca="false">AVERAGE($C2588:$C2592)</f>
        <v>1292.2</v>
      </c>
      <c r="E2592" s="8" t="n">
        <f aca="false">AVERAGE($C2568:$C2592)</f>
        <v>1258.64</v>
      </c>
      <c r="F2592" s="8" t="n">
        <f aca="false">AVERAGE($C2518:$C2592)</f>
        <v>1130.6</v>
      </c>
      <c r="G2592" s="4" t="n">
        <f aca="false">IF(  AND(  F2592 &lt; E2592,  E2592 &lt; D2592  ),  1,  0  )</f>
        <v>1</v>
      </c>
      <c r="H2592" s="12" t="n">
        <f aca="false">IF(  AND(  1 = G2592,  OR(  0 = $K2592,  2 = $K2592  )  ),  $C2592,  IF(  AND(  NOT(  "-" = H2591  ),  0 &lt; H2591  ),  H2591,  0  )  )</f>
        <v>1223</v>
      </c>
      <c r="I2592" s="4" t="n">
        <f aca="false">IF(  AND(  D2592 &lt; E2592,  E2592 &lt; F2592  ),  1,  0  )</f>
        <v>0</v>
      </c>
      <c r="J2592" s="12" t="n">
        <f aca="false">IF(  AND(  1 = I2592,  OR(  0 = $K2592,  1 = $K2592  )  ),  $C2592,  IF(  AND(  NOT(  "-" = J2591  ),  0 &lt; J2591  ),  J2591,  0  )  )</f>
        <v>947</v>
      </c>
      <c r="K2592" s="13" t="n">
        <f aca="false">IF(  1 = G2591,  1,  IF(  1 = I2591,  2,  IF(  OR(  "-" = K2591,  1 = M2591),  0,  K2591  )  )  )</f>
        <v>1</v>
      </c>
      <c r="L2592" s="12" t="n">
        <f aca="false">IF(  AND(  1 = K2592,  1 = M2592  ),  (C2592 - H2592) * 100,  IF(  AND( 2 = K2592,  1 = M2592  ),  (J2592 - C2592) * 100,  0  )  )</f>
        <v>0</v>
      </c>
      <c r="M2592" s="6" t="n">
        <f aca="false">IF(  OR(  AND(  1 = K2592,  1 = I2592  ),  AND(  2 =K2592,  1 = G2592  )  ),  1,  0  )</f>
        <v>0</v>
      </c>
      <c r="N2592" s="0" t="n">
        <f aca="false">IF(  AND(  1 = M2592,  0 &lt; L2592  ),  1,  0  )</f>
        <v>0</v>
      </c>
    </row>
    <row r="2593" customFormat="false" ht="12.8" hidden="false" customHeight="false" outlineLevel="0" collapsed="false">
      <c r="A2593" s="5" t="n">
        <v>41488</v>
      </c>
      <c r="B2593" s="6" t="n">
        <f aca="false">YEAR(A2593)</f>
        <v>2013</v>
      </c>
      <c r="C2593" s="7" t="n">
        <v>1323</v>
      </c>
      <c r="D2593" s="8" t="n">
        <f aca="false">AVERAGE($C2589:$C2593)</f>
        <v>1292.8</v>
      </c>
      <c r="E2593" s="8" t="n">
        <f aca="false">AVERAGE($C2569:$C2593)</f>
        <v>1267.68</v>
      </c>
      <c r="F2593" s="8" t="n">
        <f aca="false">AVERAGE($C2519:$C2593)</f>
        <v>1133</v>
      </c>
      <c r="G2593" s="4" t="n">
        <f aca="false">IF(  AND(  F2593 &lt; E2593,  E2593 &lt; D2593  ),  1,  0  )</f>
        <v>1</v>
      </c>
      <c r="H2593" s="12" t="n">
        <f aca="false">IF(  AND(  1 = G2593,  OR(  0 = $K2593,  2 = $K2593  )  ),  $C2593,  IF(  AND(  NOT(  "-" = H2592  ),  0 &lt; H2592  ),  H2592,  0  )  )</f>
        <v>1223</v>
      </c>
      <c r="I2593" s="4" t="n">
        <f aca="false">IF(  AND(  D2593 &lt; E2593,  E2593 &lt; F2593  ),  1,  0  )</f>
        <v>0</v>
      </c>
      <c r="J2593" s="12" t="n">
        <f aca="false">IF(  AND(  1 = I2593,  OR(  0 = $K2593,  1 = $K2593  )  ),  $C2593,  IF(  AND(  NOT(  "-" = J2592  ),  0 &lt; J2592  ),  J2592,  0  )  )</f>
        <v>947</v>
      </c>
      <c r="K2593" s="13" t="n">
        <f aca="false">IF(  1 = G2592,  1,  IF(  1 = I2592,  2,  IF(  OR(  "-" = K2592,  1 = M2592),  0,  K2592  )  )  )</f>
        <v>1</v>
      </c>
      <c r="L2593" s="12" t="n">
        <f aca="false">IF(  AND(  1 = K2593,  1 = M2593  ),  (C2593 - H2593) * 100,  IF(  AND( 2 = K2593,  1 = M2593  ),  (J2593 - C2593) * 100,  0  )  )</f>
        <v>0</v>
      </c>
      <c r="M2593" s="6" t="n">
        <f aca="false">IF(  OR(  AND(  1 = K2593,  1 = I2593  ),  AND(  2 =K2593,  1 = G2593  )  ),  1,  0  )</f>
        <v>0</v>
      </c>
      <c r="N2593" s="0" t="n">
        <f aca="false">IF(  AND(  1 = M2593,  0 &lt; L2593  ),  1,  0  )</f>
        <v>0</v>
      </c>
    </row>
    <row r="2594" customFormat="false" ht="12.8" hidden="false" customHeight="false" outlineLevel="0" collapsed="false">
      <c r="A2594" s="5" t="n">
        <v>41491</v>
      </c>
      <c r="B2594" s="6" t="n">
        <f aca="false">YEAR(A2594)</f>
        <v>2013</v>
      </c>
      <c r="C2594" s="7" t="n">
        <v>1300</v>
      </c>
      <c r="D2594" s="8" t="n">
        <f aca="false">AVERAGE($C2590:$C2594)</f>
        <v>1295.4</v>
      </c>
      <c r="E2594" s="8" t="n">
        <f aca="false">AVERAGE($C2570:$C2594)</f>
        <v>1273.04</v>
      </c>
      <c r="F2594" s="8" t="n">
        <f aca="false">AVERAGE($C2520:$C2594)</f>
        <v>1135.22666666667</v>
      </c>
      <c r="G2594" s="4" t="n">
        <f aca="false">IF(  AND(  F2594 &lt; E2594,  E2594 &lt; D2594  ),  1,  0  )</f>
        <v>1</v>
      </c>
      <c r="H2594" s="12" t="n">
        <f aca="false">IF(  AND(  1 = G2594,  OR(  0 = $K2594,  2 = $K2594  )  ),  $C2594,  IF(  AND(  NOT(  "-" = H2593  ),  0 &lt; H2593  ),  H2593,  0  )  )</f>
        <v>1223</v>
      </c>
      <c r="I2594" s="4" t="n">
        <f aca="false">IF(  AND(  D2594 &lt; E2594,  E2594 &lt; F2594  ),  1,  0  )</f>
        <v>0</v>
      </c>
      <c r="J2594" s="12" t="n">
        <f aca="false">IF(  AND(  1 = I2594,  OR(  0 = $K2594,  1 = $K2594  )  ),  $C2594,  IF(  AND(  NOT(  "-" = J2593  ),  0 &lt; J2593  ),  J2593,  0  )  )</f>
        <v>947</v>
      </c>
      <c r="K2594" s="13" t="n">
        <f aca="false">IF(  1 = G2593,  1,  IF(  1 = I2593,  2,  IF(  OR(  "-" = K2593,  1 = M2593),  0,  K2593  )  )  )</f>
        <v>1</v>
      </c>
      <c r="L2594" s="12" t="n">
        <f aca="false">IF(  AND(  1 = K2594,  1 = M2594  ),  (C2594 - H2594) * 100,  IF(  AND( 2 = K2594,  1 = M2594  ),  (J2594 - C2594) * 100,  0  )  )</f>
        <v>0</v>
      </c>
      <c r="M2594" s="6" t="n">
        <f aca="false">IF(  OR(  AND(  1 = K2594,  1 = I2594  ),  AND(  2 =K2594,  1 = G2594  )  ),  1,  0  )</f>
        <v>0</v>
      </c>
      <c r="N2594" s="0" t="n">
        <f aca="false">IF(  AND(  1 = M2594,  0 &lt; L2594  ),  1,  0  )</f>
        <v>0</v>
      </c>
    </row>
    <row r="2595" customFormat="false" ht="12.8" hidden="false" customHeight="false" outlineLevel="0" collapsed="false">
      <c r="A2595" s="5" t="n">
        <v>41492</v>
      </c>
      <c r="B2595" s="6" t="n">
        <f aca="false">YEAR(A2595)</f>
        <v>2013</v>
      </c>
      <c r="C2595" s="7" t="n">
        <v>1353</v>
      </c>
      <c r="D2595" s="8" t="n">
        <f aca="false">AVERAGE($C2591:$C2595)</f>
        <v>1304.6</v>
      </c>
      <c r="E2595" s="8" t="n">
        <f aca="false">AVERAGE($C2571:$C2595)</f>
        <v>1280.48</v>
      </c>
      <c r="F2595" s="8" t="n">
        <f aca="false">AVERAGE($C2521:$C2595)</f>
        <v>1138.2</v>
      </c>
      <c r="G2595" s="4" t="n">
        <f aca="false">IF(  AND(  F2595 &lt; E2595,  E2595 &lt; D2595  ),  1,  0  )</f>
        <v>1</v>
      </c>
      <c r="H2595" s="12" t="n">
        <f aca="false">IF(  AND(  1 = G2595,  OR(  0 = $K2595,  2 = $K2595  )  ),  $C2595,  IF(  AND(  NOT(  "-" = H2594  ),  0 &lt; H2594  ),  H2594,  0  )  )</f>
        <v>1223</v>
      </c>
      <c r="I2595" s="4" t="n">
        <f aca="false">IF(  AND(  D2595 &lt; E2595,  E2595 &lt; F2595  ),  1,  0  )</f>
        <v>0</v>
      </c>
      <c r="J2595" s="12" t="n">
        <f aca="false">IF(  AND(  1 = I2595,  OR(  0 = $K2595,  1 = $K2595  )  ),  $C2595,  IF(  AND(  NOT(  "-" = J2594  ),  0 &lt; J2594  ),  J2594,  0  )  )</f>
        <v>947</v>
      </c>
      <c r="K2595" s="13" t="n">
        <f aca="false">IF(  1 = G2594,  1,  IF(  1 = I2594,  2,  IF(  OR(  "-" = K2594,  1 = M2594),  0,  K2594  )  )  )</f>
        <v>1</v>
      </c>
      <c r="L2595" s="12" t="n">
        <f aca="false">IF(  AND(  1 = K2595,  1 = M2595  ),  (C2595 - H2595) * 100,  IF(  AND( 2 = K2595,  1 = M2595  ),  (J2595 - C2595) * 100,  0  )  )</f>
        <v>0</v>
      </c>
      <c r="M2595" s="6" t="n">
        <f aca="false">IF(  OR(  AND(  1 = K2595,  1 = I2595  ),  AND(  2 =K2595,  1 = G2595  )  ),  1,  0  )</f>
        <v>0</v>
      </c>
      <c r="N2595" s="0" t="n">
        <f aca="false">IF(  AND(  1 = M2595,  0 &lt; L2595  ),  1,  0  )</f>
        <v>0</v>
      </c>
    </row>
    <row r="2596" customFormat="false" ht="12.8" hidden="false" customHeight="false" outlineLevel="0" collapsed="false">
      <c r="A2596" s="5" t="n">
        <v>41493</v>
      </c>
      <c r="B2596" s="6" t="n">
        <f aca="false">YEAR(A2596)</f>
        <v>2013</v>
      </c>
      <c r="C2596" s="7" t="n">
        <v>1301</v>
      </c>
      <c r="D2596" s="8" t="n">
        <f aca="false">AVERAGE($C2592:$C2596)</f>
        <v>1316.4</v>
      </c>
      <c r="E2596" s="8" t="n">
        <f aca="false">AVERAGE($C2572:$C2596)</f>
        <v>1285.88</v>
      </c>
      <c r="F2596" s="8" t="n">
        <f aca="false">AVERAGE($C2522:$C2596)</f>
        <v>1140.26666666667</v>
      </c>
      <c r="G2596" s="4" t="n">
        <f aca="false">IF(  AND(  F2596 &lt; E2596,  E2596 &lt; D2596  ),  1,  0  )</f>
        <v>1</v>
      </c>
      <c r="H2596" s="12" t="n">
        <f aca="false">IF(  AND(  1 = G2596,  OR(  0 = $K2596,  2 = $K2596  )  ),  $C2596,  IF(  AND(  NOT(  "-" = H2595  ),  0 &lt; H2595  ),  H2595,  0  )  )</f>
        <v>1223</v>
      </c>
      <c r="I2596" s="4" t="n">
        <f aca="false">IF(  AND(  D2596 &lt; E2596,  E2596 &lt; F2596  ),  1,  0  )</f>
        <v>0</v>
      </c>
      <c r="J2596" s="12" t="n">
        <f aca="false">IF(  AND(  1 = I2596,  OR(  0 = $K2596,  1 = $K2596  )  ),  $C2596,  IF(  AND(  NOT(  "-" = J2595  ),  0 &lt; J2595  ),  J2595,  0  )  )</f>
        <v>947</v>
      </c>
      <c r="K2596" s="13" t="n">
        <f aca="false">IF(  1 = G2595,  1,  IF(  1 = I2595,  2,  IF(  OR(  "-" = K2595,  1 = M2595),  0,  K2595  )  )  )</f>
        <v>1</v>
      </c>
      <c r="L2596" s="12" t="n">
        <f aca="false">IF(  AND(  1 = K2596,  1 = M2596  ),  (C2596 - H2596) * 100,  IF(  AND( 2 = K2596,  1 = M2596  ),  (J2596 - C2596) * 100,  0  )  )</f>
        <v>0</v>
      </c>
      <c r="M2596" s="6" t="n">
        <f aca="false">IF(  OR(  AND(  1 = K2596,  1 = I2596  ),  AND(  2 =K2596,  1 = G2596  )  ),  1,  0  )</f>
        <v>0</v>
      </c>
      <c r="N2596" s="0" t="n">
        <f aca="false">IF(  AND(  1 = M2596,  0 &lt; L2596  ),  1,  0  )</f>
        <v>0</v>
      </c>
    </row>
    <row r="2597" customFormat="false" ht="12.8" hidden="false" customHeight="false" outlineLevel="0" collapsed="false">
      <c r="A2597" s="5" t="n">
        <v>41494</v>
      </c>
      <c r="B2597" s="6" t="n">
        <f aca="false">YEAR(A2597)</f>
        <v>2013</v>
      </c>
      <c r="C2597" s="7" t="n">
        <v>1268</v>
      </c>
      <c r="D2597" s="8" t="n">
        <f aca="false">AVERAGE($C2593:$C2597)</f>
        <v>1309</v>
      </c>
      <c r="E2597" s="8" t="n">
        <f aca="false">AVERAGE($C2573:$C2597)</f>
        <v>1290</v>
      </c>
      <c r="F2597" s="8" t="n">
        <f aca="false">AVERAGE($C2523:$C2597)</f>
        <v>1141.85333333333</v>
      </c>
      <c r="G2597" s="4" t="n">
        <f aca="false">IF(  AND(  F2597 &lt; E2597,  E2597 &lt; D2597  ),  1,  0  )</f>
        <v>1</v>
      </c>
      <c r="H2597" s="12" t="n">
        <f aca="false">IF(  AND(  1 = G2597,  OR(  0 = $K2597,  2 = $K2597  )  ),  $C2597,  IF(  AND(  NOT(  "-" = H2596  ),  0 &lt; H2596  ),  H2596,  0  )  )</f>
        <v>1223</v>
      </c>
      <c r="I2597" s="4" t="n">
        <f aca="false">IF(  AND(  D2597 &lt; E2597,  E2597 &lt; F2597  ),  1,  0  )</f>
        <v>0</v>
      </c>
      <c r="J2597" s="12" t="n">
        <f aca="false">IF(  AND(  1 = I2597,  OR(  0 = $K2597,  1 = $K2597  )  ),  $C2597,  IF(  AND(  NOT(  "-" = J2596  ),  0 &lt; J2596  ),  J2596,  0  )  )</f>
        <v>947</v>
      </c>
      <c r="K2597" s="13" t="n">
        <f aca="false">IF(  1 = G2596,  1,  IF(  1 = I2596,  2,  IF(  OR(  "-" = K2596,  1 = M2596),  0,  K2596  )  )  )</f>
        <v>1</v>
      </c>
      <c r="L2597" s="12" t="n">
        <f aca="false">IF(  AND(  1 = K2597,  1 = M2597  ),  (C2597 - H2597) * 100,  IF(  AND( 2 = K2597,  1 = M2597  ),  (J2597 - C2597) * 100,  0  )  )</f>
        <v>0</v>
      </c>
      <c r="M2597" s="6" t="n">
        <f aca="false">IF(  OR(  AND(  1 = K2597,  1 = I2597  ),  AND(  2 =K2597,  1 = G2597  )  ),  1,  0  )</f>
        <v>0</v>
      </c>
      <c r="N2597" s="0" t="n">
        <f aca="false">IF(  AND(  1 = M2597,  0 &lt; L2597  ),  1,  0  )</f>
        <v>0</v>
      </c>
    </row>
    <row r="2598" customFormat="false" ht="12.8" hidden="false" customHeight="false" outlineLevel="0" collapsed="false">
      <c r="A2598" s="5" t="n">
        <v>41495</v>
      </c>
      <c r="B2598" s="6" t="n">
        <f aca="false">YEAR(A2598)</f>
        <v>2013</v>
      </c>
      <c r="C2598" s="7" t="n">
        <v>1262</v>
      </c>
      <c r="D2598" s="8" t="n">
        <f aca="false">AVERAGE($C2594:$C2598)</f>
        <v>1296.8</v>
      </c>
      <c r="E2598" s="8" t="n">
        <f aca="false">AVERAGE($C2574:$C2598)</f>
        <v>1293.6</v>
      </c>
      <c r="F2598" s="8" t="n">
        <f aca="false">AVERAGE($C2524:$C2598)</f>
        <v>1143.16</v>
      </c>
      <c r="G2598" s="4" t="n">
        <f aca="false">IF(  AND(  F2598 &lt; E2598,  E2598 &lt; D2598  ),  1,  0  )</f>
        <v>1</v>
      </c>
      <c r="H2598" s="12" t="n">
        <f aca="false">IF(  AND(  1 = G2598,  OR(  0 = $K2598,  2 = $K2598  )  ),  $C2598,  IF(  AND(  NOT(  "-" = H2597  ),  0 &lt; H2597  ),  H2597,  0  )  )</f>
        <v>1223</v>
      </c>
      <c r="I2598" s="4" t="n">
        <f aca="false">IF(  AND(  D2598 &lt; E2598,  E2598 &lt; F2598  ),  1,  0  )</f>
        <v>0</v>
      </c>
      <c r="J2598" s="12" t="n">
        <f aca="false">IF(  AND(  1 = I2598,  OR(  0 = $K2598,  1 = $K2598  )  ),  $C2598,  IF(  AND(  NOT(  "-" = J2597  ),  0 &lt; J2597  ),  J2597,  0  )  )</f>
        <v>947</v>
      </c>
      <c r="K2598" s="13" t="n">
        <f aca="false">IF(  1 = G2597,  1,  IF(  1 = I2597,  2,  IF(  OR(  "-" = K2597,  1 = M2597),  0,  K2597  )  )  )</f>
        <v>1</v>
      </c>
      <c r="L2598" s="12" t="n">
        <f aca="false">IF(  AND(  1 = K2598,  1 = M2598  ),  (C2598 - H2598) * 100,  IF(  AND( 2 = K2598,  1 = M2598  ),  (J2598 - C2598) * 100,  0  )  )</f>
        <v>0</v>
      </c>
      <c r="M2598" s="6" t="n">
        <f aca="false">IF(  OR(  AND(  1 = K2598,  1 = I2598  ),  AND(  2 =K2598,  1 = G2598  )  ),  1,  0  )</f>
        <v>0</v>
      </c>
      <c r="N2598" s="0" t="n">
        <f aca="false">IF(  AND(  1 = M2598,  0 &lt; L2598  ),  1,  0  )</f>
        <v>0</v>
      </c>
    </row>
    <row r="2599" customFormat="false" ht="12.8" hidden="false" customHeight="false" outlineLevel="0" collapsed="false">
      <c r="A2599" s="5" t="n">
        <v>41498</v>
      </c>
      <c r="B2599" s="6" t="n">
        <f aca="false">YEAR(A2599)</f>
        <v>2013</v>
      </c>
      <c r="C2599" s="7" t="n">
        <v>1230</v>
      </c>
      <c r="D2599" s="8" t="n">
        <f aca="false">AVERAGE($C2595:$C2599)</f>
        <v>1282.8</v>
      </c>
      <c r="E2599" s="8" t="n">
        <f aca="false">AVERAGE($C2575:$C2599)</f>
        <v>1294.84</v>
      </c>
      <c r="F2599" s="8" t="n">
        <f aca="false">AVERAGE($C2525:$C2599)</f>
        <v>1144.32</v>
      </c>
      <c r="G2599" s="4" t="n">
        <f aca="false">IF(  AND(  F2599 &lt; E2599,  E2599 &lt; D2599  ),  1,  0  )</f>
        <v>0</v>
      </c>
      <c r="H2599" s="12" t="n">
        <f aca="false">IF(  AND(  1 = G2599,  OR(  0 = $K2599,  2 = $K2599  )  ),  $C2599,  IF(  AND(  NOT(  "-" = H2598  ),  0 &lt; H2598  ),  H2598,  0  )  )</f>
        <v>1223</v>
      </c>
      <c r="I2599" s="4" t="n">
        <f aca="false">IF(  AND(  D2599 &lt; E2599,  E2599 &lt; F2599  ),  1,  0  )</f>
        <v>0</v>
      </c>
      <c r="J2599" s="12" t="n">
        <f aca="false">IF(  AND(  1 = I2599,  OR(  0 = $K2599,  1 = $K2599  )  ),  $C2599,  IF(  AND(  NOT(  "-" = J2598  ),  0 &lt; J2598  ),  J2598,  0  )  )</f>
        <v>947</v>
      </c>
      <c r="K2599" s="13" t="n">
        <f aca="false">IF(  1 = G2598,  1,  IF(  1 = I2598,  2,  IF(  OR(  "-" = K2598,  1 = M2598),  0,  K2598  )  )  )</f>
        <v>1</v>
      </c>
      <c r="L2599" s="12" t="n">
        <f aca="false">IF(  AND(  1 = K2599,  1 = M2599  ),  (C2599 - H2599) * 100,  IF(  AND( 2 = K2599,  1 = M2599  ),  (J2599 - C2599) * 100,  0  )  )</f>
        <v>0</v>
      </c>
      <c r="M2599" s="6" t="n">
        <f aca="false">IF(  OR(  AND(  1 = K2599,  1 = I2599  ),  AND(  2 =K2599,  1 = G2599  )  ),  1,  0  )</f>
        <v>0</v>
      </c>
      <c r="N2599" s="0" t="n">
        <f aca="false">IF(  AND(  1 = M2599,  0 &lt; L2599  ),  1,  0  )</f>
        <v>0</v>
      </c>
    </row>
    <row r="2600" customFormat="false" ht="12.8" hidden="false" customHeight="false" outlineLevel="0" collapsed="false">
      <c r="A2600" s="5" t="n">
        <v>41499</v>
      </c>
      <c r="B2600" s="6" t="n">
        <f aca="false">YEAR(A2600)</f>
        <v>2013</v>
      </c>
      <c r="C2600" s="7" t="n">
        <v>1249</v>
      </c>
      <c r="D2600" s="8" t="n">
        <f aca="false">AVERAGE($C2596:$C2600)</f>
        <v>1262</v>
      </c>
      <c r="E2600" s="8" t="n">
        <f aca="false">AVERAGE($C2576:$C2600)</f>
        <v>1297.64</v>
      </c>
      <c r="F2600" s="8" t="n">
        <f aca="false">AVERAGE($C2526:$C2600)</f>
        <v>1144.93333333333</v>
      </c>
      <c r="G2600" s="4" t="n">
        <f aca="false">IF(  AND(  F2600 &lt; E2600,  E2600 &lt; D2600  ),  1,  0  )</f>
        <v>0</v>
      </c>
      <c r="H2600" s="12" t="n">
        <f aca="false">IF(  AND(  1 = G2600,  OR(  0 = $K2600,  2 = $K2600  )  ),  $C2600,  IF(  AND(  NOT(  "-" = H2599  ),  0 &lt; H2599  ),  H2599,  0  )  )</f>
        <v>1223</v>
      </c>
      <c r="I2600" s="4" t="n">
        <f aca="false">IF(  AND(  D2600 &lt; E2600,  E2600 &lt; F2600  ),  1,  0  )</f>
        <v>0</v>
      </c>
      <c r="J2600" s="12" t="n">
        <f aca="false">IF(  AND(  1 = I2600,  OR(  0 = $K2600,  1 = $K2600  )  ),  $C2600,  IF(  AND(  NOT(  "-" = J2599  ),  0 &lt; J2599  ),  J2599,  0  )  )</f>
        <v>947</v>
      </c>
      <c r="K2600" s="13" t="n">
        <f aca="false">IF(  1 = G2599,  1,  IF(  1 = I2599,  2,  IF(  OR(  "-" = K2599,  1 = M2599),  0,  K2599  )  )  )</f>
        <v>1</v>
      </c>
      <c r="L2600" s="12" t="n">
        <f aca="false">IF(  AND(  1 = K2600,  1 = M2600  ),  (C2600 - H2600) * 100,  IF(  AND( 2 = K2600,  1 = M2600  ),  (J2600 - C2600) * 100,  0  )  )</f>
        <v>0</v>
      </c>
      <c r="M2600" s="6" t="n">
        <f aca="false">IF(  OR(  AND(  1 = K2600,  1 = I2600  ),  AND(  2 =K2600,  1 = G2600  )  ),  1,  0  )</f>
        <v>0</v>
      </c>
      <c r="N2600" s="0" t="n">
        <f aca="false">IF(  AND(  1 = M2600,  0 &lt; L2600  ),  1,  0  )</f>
        <v>0</v>
      </c>
    </row>
    <row r="2601" customFormat="false" ht="12.8" hidden="false" customHeight="false" outlineLevel="0" collapsed="false">
      <c r="A2601" s="5" t="n">
        <v>41500</v>
      </c>
      <c r="B2601" s="6" t="n">
        <f aca="false">YEAR(A2601)</f>
        <v>2013</v>
      </c>
      <c r="C2601" s="7" t="n">
        <v>1263</v>
      </c>
      <c r="D2601" s="8" t="n">
        <f aca="false">AVERAGE($C2597:$C2601)</f>
        <v>1254.4</v>
      </c>
      <c r="E2601" s="8" t="n">
        <f aca="false">AVERAGE($C2577:$C2601)</f>
        <v>1299.52</v>
      </c>
      <c r="F2601" s="8" t="n">
        <f aca="false">AVERAGE($C2527:$C2601)</f>
        <v>1146.61333333333</v>
      </c>
      <c r="G2601" s="4" t="n">
        <f aca="false">IF(  AND(  F2601 &lt; E2601,  E2601 &lt; D2601  ),  1,  0  )</f>
        <v>0</v>
      </c>
      <c r="H2601" s="12" t="n">
        <f aca="false">IF(  AND(  1 = G2601,  OR(  0 = $K2601,  2 = $K2601  )  ),  $C2601,  IF(  AND(  NOT(  "-" = H2600  ),  0 &lt; H2600  ),  H2600,  0  )  )</f>
        <v>1223</v>
      </c>
      <c r="I2601" s="4" t="n">
        <f aca="false">IF(  AND(  D2601 &lt; E2601,  E2601 &lt; F2601  ),  1,  0  )</f>
        <v>0</v>
      </c>
      <c r="J2601" s="12" t="n">
        <f aca="false">IF(  AND(  1 = I2601,  OR(  0 = $K2601,  1 = $K2601  )  ),  $C2601,  IF(  AND(  NOT(  "-" = J2600  ),  0 &lt; J2600  ),  J2600,  0  )  )</f>
        <v>947</v>
      </c>
      <c r="K2601" s="13" t="n">
        <f aca="false">IF(  1 = G2600,  1,  IF(  1 = I2600,  2,  IF(  OR(  "-" = K2600,  1 = M2600),  0,  K2600  )  )  )</f>
        <v>1</v>
      </c>
      <c r="L2601" s="12" t="n">
        <f aca="false">IF(  AND(  1 = K2601,  1 = M2601  ),  (C2601 - H2601) * 100,  IF(  AND( 2 = K2601,  1 = M2601  ),  (J2601 - C2601) * 100,  0  )  )</f>
        <v>0</v>
      </c>
      <c r="M2601" s="6" t="n">
        <f aca="false">IF(  OR(  AND(  1 = K2601,  1 = I2601  ),  AND(  2 =K2601,  1 = G2601  )  ),  1,  0  )</f>
        <v>0</v>
      </c>
      <c r="N2601" s="0" t="n">
        <f aca="false">IF(  AND(  1 = M2601,  0 &lt; L2601  ),  1,  0  )</f>
        <v>0</v>
      </c>
    </row>
    <row r="2602" customFormat="false" ht="12.8" hidden="false" customHeight="false" outlineLevel="0" collapsed="false">
      <c r="A2602" s="5" t="n">
        <v>41501</v>
      </c>
      <c r="B2602" s="6" t="n">
        <f aca="false">YEAR(A2602)</f>
        <v>2013</v>
      </c>
      <c r="C2602" s="7" t="n">
        <v>1245</v>
      </c>
      <c r="D2602" s="8" t="n">
        <f aca="false">AVERAGE($C2598:$C2602)</f>
        <v>1249.8</v>
      </c>
      <c r="E2602" s="8" t="n">
        <f aca="false">AVERAGE($C2578:$C2602)</f>
        <v>1300.4</v>
      </c>
      <c r="F2602" s="8" t="n">
        <f aca="false">AVERAGE($C2528:$C2602)</f>
        <v>1149.14666666667</v>
      </c>
      <c r="G2602" s="4" t="n">
        <f aca="false">IF(  AND(  F2602 &lt; E2602,  E2602 &lt; D2602  ),  1,  0  )</f>
        <v>0</v>
      </c>
      <c r="H2602" s="12" t="n">
        <f aca="false">IF(  AND(  1 = G2602,  OR(  0 = $K2602,  2 = $K2602  )  ),  $C2602,  IF(  AND(  NOT(  "-" = H2601  ),  0 &lt; H2601  ),  H2601,  0  )  )</f>
        <v>1223</v>
      </c>
      <c r="I2602" s="4" t="n">
        <f aca="false">IF(  AND(  D2602 &lt; E2602,  E2602 &lt; F2602  ),  1,  0  )</f>
        <v>0</v>
      </c>
      <c r="J2602" s="12" t="n">
        <f aca="false">IF(  AND(  1 = I2602,  OR(  0 = $K2602,  1 = $K2602  )  ),  $C2602,  IF(  AND(  NOT(  "-" = J2601  ),  0 &lt; J2601  ),  J2601,  0  )  )</f>
        <v>947</v>
      </c>
      <c r="K2602" s="13" t="n">
        <f aca="false">IF(  1 = G2601,  1,  IF(  1 = I2601,  2,  IF(  OR(  "-" = K2601,  1 = M2601),  0,  K2601  )  )  )</f>
        <v>1</v>
      </c>
      <c r="L2602" s="12" t="n">
        <f aca="false">IF(  AND(  1 = K2602,  1 = M2602  ),  (C2602 - H2602) * 100,  IF(  AND( 2 = K2602,  1 = M2602  ),  (J2602 - C2602) * 100,  0  )  )</f>
        <v>0</v>
      </c>
      <c r="M2602" s="6" t="n">
        <f aca="false">IF(  OR(  AND(  1 = K2602,  1 = I2602  ),  AND(  2 =K2602,  1 = G2602  )  ),  1,  0  )</f>
        <v>0</v>
      </c>
      <c r="N2602" s="0" t="n">
        <f aca="false">IF(  AND(  1 = M2602,  0 &lt; L2602  ),  1,  0  )</f>
        <v>0</v>
      </c>
    </row>
    <row r="2603" customFormat="false" ht="12.8" hidden="false" customHeight="false" outlineLevel="0" collapsed="false">
      <c r="A2603" s="5" t="n">
        <v>41502</v>
      </c>
      <c r="B2603" s="6" t="n">
        <f aca="false">YEAR(A2603)</f>
        <v>2013</v>
      </c>
      <c r="C2603" s="7" t="n">
        <v>1220</v>
      </c>
      <c r="D2603" s="8" t="n">
        <f aca="false">AVERAGE($C2599:$C2603)</f>
        <v>1241.4</v>
      </c>
      <c r="E2603" s="8" t="n">
        <f aca="false">AVERAGE($C2579:$C2603)</f>
        <v>1300.4</v>
      </c>
      <c r="F2603" s="8" t="n">
        <f aca="false">AVERAGE($C2529:$C2603)</f>
        <v>1151.12</v>
      </c>
      <c r="G2603" s="4" t="n">
        <f aca="false">IF(  AND(  F2603 &lt; E2603,  E2603 &lt; D2603  ),  1,  0  )</f>
        <v>0</v>
      </c>
      <c r="H2603" s="12" t="n">
        <f aca="false">IF(  AND(  1 = G2603,  OR(  0 = $K2603,  2 = $K2603  )  ),  $C2603,  IF(  AND(  NOT(  "-" = H2602  ),  0 &lt; H2602  ),  H2602,  0  )  )</f>
        <v>1223</v>
      </c>
      <c r="I2603" s="4" t="n">
        <f aca="false">IF(  AND(  D2603 &lt; E2603,  E2603 &lt; F2603  ),  1,  0  )</f>
        <v>0</v>
      </c>
      <c r="J2603" s="12" t="n">
        <f aca="false">IF(  AND(  1 = I2603,  OR(  0 = $K2603,  1 = $K2603  )  ),  $C2603,  IF(  AND(  NOT(  "-" = J2602  ),  0 &lt; J2602  ),  J2602,  0  )  )</f>
        <v>947</v>
      </c>
      <c r="K2603" s="13" t="n">
        <f aca="false">IF(  1 = G2602,  1,  IF(  1 = I2602,  2,  IF(  OR(  "-" = K2602,  1 = M2602),  0,  K2602  )  )  )</f>
        <v>1</v>
      </c>
      <c r="L2603" s="12" t="n">
        <f aca="false">IF(  AND(  1 = K2603,  1 = M2603  ),  (C2603 - H2603) * 100,  IF(  AND( 2 = K2603,  1 = M2603  ),  (J2603 - C2603) * 100,  0  )  )</f>
        <v>0</v>
      </c>
      <c r="M2603" s="6" t="n">
        <f aca="false">IF(  OR(  AND(  1 = K2603,  1 = I2603  ),  AND(  2 =K2603,  1 = G2603  )  ),  1,  0  )</f>
        <v>0</v>
      </c>
      <c r="N2603" s="0" t="n">
        <f aca="false">IF(  AND(  1 = M2603,  0 &lt; L2603  ),  1,  0  )</f>
        <v>0</v>
      </c>
    </row>
    <row r="2604" customFormat="false" ht="12.8" hidden="false" customHeight="false" outlineLevel="0" collapsed="false">
      <c r="A2604" s="5" t="n">
        <v>41505</v>
      </c>
      <c r="B2604" s="6" t="n">
        <f aca="false">YEAR(A2604)</f>
        <v>2013</v>
      </c>
      <c r="C2604" s="7" t="n">
        <v>1240</v>
      </c>
      <c r="D2604" s="8" t="n">
        <f aca="false">AVERAGE($C2600:$C2604)</f>
        <v>1243.4</v>
      </c>
      <c r="E2604" s="8" t="n">
        <f aca="false">AVERAGE($C2580:$C2604)</f>
        <v>1301.68</v>
      </c>
      <c r="F2604" s="8" t="n">
        <f aca="false">AVERAGE($C2530:$C2604)</f>
        <v>1153.73333333333</v>
      </c>
      <c r="G2604" s="4" t="n">
        <f aca="false">IF(  AND(  F2604 &lt; E2604,  E2604 &lt; D2604  ),  1,  0  )</f>
        <v>0</v>
      </c>
      <c r="H2604" s="12" t="n">
        <f aca="false">IF(  AND(  1 = G2604,  OR(  0 = $K2604,  2 = $K2604  )  ),  $C2604,  IF(  AND(  NOT(  "-" = H2603  ),  0 &lt; H2603  ),  H2603,  0  )  )</f>
        <v>1223</v>
      </c>
      <c r="I2604" s="4" t="n">
        <f aca="false">IF(  AND(  D2604 &lt; E2604,  E2604 &lt; F2604  ),  1,  0  )</f>
        <v>0</v>
      </c>
      <c r="J2604" s="12" t="n">
        <f aca="false">IF(  AND(  1 = I2604,  OR(  0 = $K2604,  1 = $K2604  )  ),  $C2604,  IF(  AND(  NOT(  "-" = J2603  ),  0 &lt; J2603  ),  J2603,  0  )  )</f>
        <v>947</v>
      </c>
      <c r="K2604" s="13" t="n">
        <f aca="false">IF(  1 = G2603,  1,  IF(  1 = I2603,  2,  IF(  OR(  "-" = K2603,  1 = M2603),  0,  K2603  )  )  )</f>
        <v>1</v>
      </c>
      <c r="L2604" s="12" t="n">
        <f aca="false">IF(  AND(  1 = K2604,  1 = M2604  ),  (C2604 - H2604) * 100,  IF(  AND( 2 = K2604,  1 = M2604  ),  (J2604 - C2604) * 100,  0  )  )</f>
        <v>0</v>
      </c>
      <c r="M2604" s="6" t="n">
        <f aca="false">IF(  OR(  AND(  1 = K2604,  1 = I2604  ),  AND(  2 =K2604,  1 = G2604  )  ),  1,  0  )</f>
        <v>0</v>
      </c>
      <c r="N2604" s="0" t="n">
        <f aca="false">IF(  AND(  1 = M2604,  0 &lt; L2604  ),  1,  0  )</f>
        <v>0</v>
      </c>
    </row>
    <row r="2605" customFormat="false" ht="12.8" hidden="false" customHeight="false" outlineLevel="0" collapsed="false">
      <c r="A2605" s="5" t="n">
        <v>41506</v>
      </c>
      <c r="B2605" s="6" t="n">
        <f aca="false">YEAR(A2605)</f>
        <v>2013</v>
      </c>
      <c r="C2605" s="7" t="n">
        <v>1203</v>
      </c>
      <c r="D2605" s="8" t="n">
        <f aca="false">AVERAGE($C2601:$C2605)</f>
        <v>1234.2</v>
      </c>
      <c r="E2605" s="8" t="n">
        <f aca="false">AVERAGE($C2581:$C2605)</f>
        <v>1298.92</v>
      </c>
      <c r="F2605" s="8" t="n">
        <f aca="false">AVERAGE($C2531:$C2605)</f>
        <v>1155.69333333333</v>
      </c>
      <c r="G2605" s="4" t="n">
        <f aca="false">IF(  AND(  F2605 &lt; E2605,  E2605 &lt; D2605  ),  1,  0  )</f>
        <v>0</v>
      </c>
      <c r="H2605" s="12" t="n">
        <f aca="false">IF(  AND(  1 = G2605,  OR(  0 = $K2605,  2 = $K2605  )  ),  $C2605,  IF(  AND(  NOT(  "-" = H2604  ),  0 &lt; H2604  ),  H2604,  0  )  )</f>
        <v>1223</v>
      </c>
      <c r="I2605" s="4" t="n">
        <f aca="false">IF(  AND(  D2605 &lt; E2605,  E2605 &lt; F2605  ),  1,  0  )</f>
        <v>0</v>
      </c>
      <c r="J2605" s="12" t="n">
        <f aca="false">IF(  AND(  1 = I2605,  OR(  0 = $K2605,  1 = $K2605  )  ),  $C2605,  IF(  AND(  NOT(  "-" = J2604  ),  0 &lt; J2604  ),  J2604,  0  )  )</f>
        <v>947</v>
      </c>
      <c r="K2605" s="13" t="n">
        <f aca="false">IF(  1 = G2604,  1,  IF(  1 = I2604,  2,  IF(  OR(  "-" = K2604,  1 = M2604),  0,  K2604  )  )  )</f>
        <v>1</v>
      </c>
      <c r="L2605" s="12" t="n">
        <f aca="false">IF(  AND(  1 = K2605,  1 = M2605  ),  (C2605 - H2605) * 100,  IF(  AND( 2 = K2605,  1 = M2605  ),  (J2605 - C2605) * 100,  0  )  )</f>
        <v>0</v>
      </c>
      <c r="M2605" s="6" t="n">
        <f aca="false">IF(  OR(  AND(  1 = K2605,  1 = I2605  ),  AND(  2 =K2605,  1 = G2605  )  ),  1,  0  )</f>
        <v>0</v>
      </c>
      <c r="N2605" s="0" t="n">
        <f aca="false">IF(  AND(  1 = M2605,  0 &lt; L2605  ),  1,  0  )</f>
        <v>0</v>
      </c>
    </row>
    <row r="2606" customFormat="false" ht="12.8" hidden="false" customHeight="false" outlineLevel="0" collapsed="false">
      <c r="A2606" s="5" t="n">
        <v>41507</v>
      </c>
      <c r="B2606" s="6" t="n">
        <f aca="false">YEAR(A2606)</f>
        <v>2013</v>
      </c>
      <c r="C2606" s="7" t="n">
        <v>1217</v>
      </c>
      <c r="D2606" s="8" t="n">
        <f aca="false">AVERAGE($C2602:$C2606)</f>
        <v>1225</v>
      </c>
      <c r="E2606" s="8" t="n">
        <f aca="false">AVERAGE($C2582:$C2606)</f>
        <v>1293.44</v>
      </c>
      <c r="F2606" s="8" t="n">
        <f aca="false">AVERAGE($C2532:$C2606)</f>
        <v>1157.46666666667</v>
      </c>
      <c r="G2606" s="4" t="n">
        <f aca="false">IF(  AND(  F2606 &lt; E2606,  E2606 &lt; D2606  ),  1,  0  )</f>
        <v>0</v>
      </c>
      <c r="H2606" s="12" t="n">
        <f aca="false">IF(  AND(  1 = G2606,  OR(  0 = $K2606,  2 = $K2606  )  ),  $C2606,  IF(  AND(  NOT(  "-" = H2605  ),  0 &lt; H2605  ),  H2605,  0  )  )</f>
        <v>1223</v>
      </c>
      <c r="I2606" s="4" t="n">
        <f aca="false">IF(  AND(  D2606 &lt; E2606,  E2606 &lt; F2606  ),  1,  0  )</f>
        <v>0</v>
      </c>
      <c r="J2606" s="12" t="n">
        <f aca="false">IF(  AND(  1 = I2606,  OR(  0 = $K2606,  1 = $K2606  )  ),  $C2606,  IF(  AND(  NOT(  "-" = J2605  ),  0 &lt; J2605  ),  J2605,  0  )  )</f>
        <v>947</v>
      </c>
      <c r="K2606" s="13" t="n">
        <f aca="false">IF(  1 = G2605,  1,  IF(  1 = I2605,  2,  IF(  OR(  "-" = K2605,  1 = M2605),  0,  K2605  )  )  )</f>
        <v>1</v>
      </c>
      <c r="L2606" s="12" t="n">
        <f aca="false">IF(  AND(  1 = K2606,  1 = M2606  ),  (C2606 - H2606) * 100,  IF(  AND( 2 = K2606,  1 = M2606  ),  (J2606 - C2606) * 100,  0  )  )</f>
        <v>0</v>
      </c>
      <c r="M2606" s="6" t="n">
        <f aca="false">IF(  OR(  AND(  1 = K2606,  1 = I2606  ),  AND(  2 =K2606,  1 = G2606  )  ),  1,  0  )</f>
        <v>0</v>
      </c>
      <c r="N2606" s="0" t="n">
        <f aca="false">IF(  AND(  1 = M2606,  0 &lt; L2606  ),  1,  0  )</f>
        <v>0</v>
      </c>
    </row>
    <row r="2607" customFormat="false" ht="12.8" hidden="false" customHeight="false" outlineLevel="0" collapsed="false">
      <c r="A2607" s="5" t="n">
        <v>41508</v>
      </c>
      <c r="B2607" s="6" t="n">
        <f aca="false">YEAR(A2607)</f>
        <v>2013</v>
      </c>
      <c r="C2607" s="7" t="n">
        <v>1210</v>
      </c>
      <c r="D2607" s="8" t="n">
        <f aca="false">AVERAGE($C2603:$C2607)</f>
        <v>1218</v>
      </c>
      <c r="E2607" s="8" t="n">
        <f aca="false">AVERAGE($C2583:$C2607)</f>
        <v>1289.64</v>
      </c>
      <c r="F2607" s="8" t="n">
        <f aca="false">AVERAGE($C2533:$C2607)</f>
        <v>1159.08</v>
      </c>
      <c r="G2607" s="4" t="n">
        <f aca="false">IF(  AND(  F2607 &lt; E2607,  E2607 &lt; D2607  ),  1,  0  )</f>
        <v>0</v>
      </c>
      <c r="H2607" s="12" t="n">
        <f aca="false">IF(  AND(  1 = G2607,  OR(  0 = $K2607,  2 = $K2607  )  ),  $C2607,  IF(  AND(  NOT(  "-" = H2606  ),  0 &lt; H2606  ),  H2606,  0  )  )</f>
        <v>1223</v>
      </c>
      <c r="I2607" s="4" t="n">
        <f aca="false">IF(  AND(  D2607 &lt; E2607,  E2607 &lt; F2607  ),  1,  0  )</f>
        <v>0</v>
      </c>
      <c r="J2607" s="12" t="n">
        <f aca="false">IF(  AND(  1 = I2607,  OR(  0 = $K2607,  1 = $K2607  )  ),  $C2607,  IF(  AND(  NOT(  "-" = J2606  ),  0 &lt; J2606  ),  J2606,  0  )  )</f>
        <v>947</v>
      </c>
      <c r="K2607" s="13" t="n">
        <f aca="false">IF(  1 = G2606,  1,  IF(  1 = I2606,  2,  IF(  OR(  "-" = K2606,  1 = M2606),  0,  K2606  )  )  )</f>
        <v>1</v>
      </c>
      <c r="L2607" s="12" t="n">
        <f aca="false">IF(  AND(  1 = K2607,  1 = M2607  ),  (C2607 - H2607) * 100,  IF(  AND( 2 = K2607,  1 = M2607  ),  (J2607 - C2607) * 100,  0  )  )</f>
        <v>0</v>
      </c>
      <c r="M2607" s="6" t="n">
        <f aca="false">IF(  OR(  AND(  1 = K2607,  1 = I2607  ),  AND(  2 =K2607,  1 = G2607  )  ),  1,  0  )</f>
        <v>0</v>
      </c>
      <c r="N2607" s="0" t="n">
        <f aca="false">IF(  AND(  1 = M2607,  0 &lt; L2607  ),  1,  0  )</f>
        <v>0</v>
      </c>
    </row>
    <row r="2608" customFormat="false" ht="12.8" hidden="false" customHeight="false" outlineLevel="0" collapsed="false">
      <c r="A2608" s="5" t="n">
        <v>41509</v>
      </c>
      <c r="B2608" s="6" t="n">
        <f aca="false">YEAR(A2608)</f>
        <v>2013</v>
      </c>
      <c r="C2608" s="7" t="n">
        <v>1211</v>
      </c>
      <c r="D2608" s="8" t="n">
        <f aca="false">AVERAGE($C2604:$C2608)</f>
        <v>1216.2</v>
      </c>
      <c r="E2608" s="8" t="n">
        <f aca="false">AVERAGE($C2584:$C2608)</f>
        <v>1284.04</v>
      </c>
      <c r="F2608" s="8" t="n">
        <f aca="false">AVERAGE($C2534:$C2608)</f>
        <v>1160.76</v>
      </c>
      <c r="G2608" s="4" t="n">
        <f aca="false">IF(  AND(  F2608 &lt; E2608,  E2608 &lt; D2608  ),  1,  0  )</f>
        <v>0</v>
      </c>
      <c r="H2608" s="12" t="n">
        <f aca="false">IF(  AND(  1 = G2608,  OR(  0 = $K2608,  2 = $K2608  )  ),  $C2608,  IF(  AND(  NOT(  "-" = H2607  ),  0 &lt; H2607  ),  H2607,  0  )  )</f>
        <v>1223</v>
      </c>
      <c r="I2608" s="4" t="n">
        <f aca="false">IF(  AND(  D2608 &lt; E2608,  E2608 &lt; F2608  ),  1,  0  )</f>
        <v>0</v>
      </c>
      <c r="J2608" s="12" t="n">
        <f aca="false">IF(  AND(  1 = I2608,  OR(  0 = $K2608,  1 = $K2608  )  ),  $C2608,  IF(  AND(  NOT(  "-" = J2607  ),  0 &lt; J2607  ),  J2607,  0  )  )</f>
        <v>947</v>
      </c>
      <c r="K2608" s="13" t="n">
        <f aca="false">IF(  1 = G2607,  1,  IF(  1 = I2607,  2,  IF(  OR(  "-" = K2607,  1 = M2607),  0,  K2607  )  )  )</f>
        <v>1</v>
      </c>
      <c r="L2608" s="12" t="n">
        <f aca="false">IF(  AND(  1 = K2608,  1 = M2608  ),  (C2608 - H2608) * 100,  IF(  AND( 2 = K2608,  1 = M2608  ),  (J2608 - C2608) * 100,  0  )  )</f>
        <v>0</v>
      </c>
      <c r="M2608" s="6" t="n">
        <f aca="false">IF(  OR(  AND(  1 = K2608,  1 = I2608  ),  AND(  2 =K2608,  1 = G2608  )  ),  1,  0  )</f>
        <v>0</v>
      </c>
      <c r="N2608" s="0" t="n">
        <f aca="false">IF(  AND(  1 = M2608,  0 &lt; L2608  ),  1,  0  )</f>
        <v>0</v>
      </c>
    </row>
    <row r="2609" customFormat="false" ht="12.8" hidden="false" customHeight="false" outlineLevel="0" collapsed="false">
      <c r="A2609" s="5" t="n">
        <v>41512</v>
      </c>
      <c r="B2609" s="6" t="n">
        <f aca="false">YEAR(A2609)</f>
        <v>2013</v>
      </c>
      <c r="C2609" s="7" t="n">
        <v>1222</v>
      </c>
      <c r="D2609" s="8" t="n">
        <f aca="false">AVERAGE($C2605:$C2609)</f>
        <v>1212.6</v>
      </c>
      <c r="E2609" s="8" t="n">
        <f aca="false">AVERAGE($C2585:$C2609)</f>
        <v>1276.72</v>
      </c>
      <c r="F2609" s="8" t="n">
        <f aca="false">AVERAGE($C2535:$C2609)</f>
        <v>1162.64</v>
      </c>
      <c r="G2609" s="4" t="n">
        <f aca="false">IF(  AND(  F2609 &lt; E2609,  E2609 &lt; D2609  ),  1,  0  )</f>
        <v>0</v>
      </c>
      <c r="H2609" s="12" t="n">
        <f aca="false">IF(  AND(  1 = G2609,  OR(  0 = $K2609,  2 = $K2609  )  ),  $C2609,  IF(  AND(  NOT(  "-" = H2608  ),  0 &lt; H2608  ),  H2608,  0  )  )</f>
        <v>1223</v>
      </c>
      <c r="I2609" s="4" t="n">
        <f aca="false">IF(  AND(  D2609 &lt; E2609,  E2609 &lt; F2609  ),  1,  0  )</f>
        <v>0</v>
      </c>
      <c r="J2609" s="12" t="n">
        <f aca="false">IF(  AND(  1 = I2609,  OR(  0 = $K2609,  1 = $K2609  )  ),  $C2609,  IF(  AND(  NOT(  "-" = J2608  ),  0 &lt; J2608  ),  J2608,  0  )  )</f>
        <v>947</v>
      </c>
      <c r="K2609" s="13" t="n">
        <f aca="false">IF(  1 = G2608,  1,  IF(  1 = I2608,  2,  IF(  OR(  "-" = K2608,  1 = M2608),  0,  K2608  )  )  )</f>
        <v>1</v>
      </c>
      <c r="L2609" s="12" t="n">
        <f aca="false">IF(  AND(  1 = K2609,  1 = M2609  ),  (C2609 - H2609) * 100,  IF(  AND( 2 = K2609,  1 = M2609  ),  (J2609 - C2609) * 100,  0  )  )</f>
        <v>0</v>
      </c>
      <c r="M2609" s="6" t="n">
        <f aca="false">IF(  OR(  AND(  1 = K2609,  1 = I2609  ),  AND(  2 =K2609,  1 = G2609  )  ),  1,  0  )</f>
        <v>0</v>
      </c>
      <c r="N2609" s="0" t="n">
        <f aca="false">IF(  AND(  1 = M2609,  0 &lt; L2609  ),  1,  0  )</f>
        <v>0</v>
      </c>
    </row>
    <row r="2610" customFormat="false" ht="12.8" hidden="false" customHeight="false" outlineLevel="0" collapsed="false">
      <c r="A2610" s="5" t="n">
        <v>41513</v>
      </c>
      <c r="B2610" s="6" t="n">
        <f aca="false">YEAR(A2610)</f>
        <v>2013</v>
      </c>
      <c r="C2610" s="7" t="n">
        <v>1235</v>
      </c>
      <c r="D2610" s="8" t="n">
        <f aca="false">AVERAGE($C2606:$C2610)</f>
        <v>1219</v>
      </c>
      <c r="E2610" s="8" t="n">
        <f aca="false">AVERAGE($C2586:$C2610)</f>
        <v>1270.48</v>
      </c>
      <c r="F2610" s="8" t="n">
        <f aca="false">AVERAGE($C2536:$C2610)</f>
        <v>1164.6</v>
      </c>
      <c r="G2610" s="4" t="n">
        <f aca="false">IF(  AND(  F2610 &lt; E2610,  E2610 &lt; D2610  ),  1,  0  )</f>
        <v>0</v>
      </c>
      <c r="H2610" s="12" t="n">
        <f aca="false">IF(  AND(  1 = G2610,  OR(  0 = $K2610,  2 = $K2610  )  ),  $C2610,  IF(  AND(  NOT(  "-" = H2609  ),  0 &lt; H2609  ),  H2609,  0  )  )</f>
        <v>1223</v>
      </c>
      <c r="I2610" s="4" t="n">
        <f aca="false">IF(  AND(  D2610 &lt; E2610,  E2610 &lt; F2610  ),  1,  0  )</f>
        <v>0</v>
      </c>
      <c r="J2610" s="12" t="n">
        <f aca="false">IF(  AND(  1 = I2610,  OR(  0 = $K2610,  1 = $K2610  )  ),  $C2610,  IF(  AND(  NOT(  "-" = J2609  ),  0 &lt; J2609  ),  J2609,  0  )  )</f>
        <v>947</v>
      </c>
      <c r="K2610" s="13" t="n">
        <f aca="false">IF(  1 = G2609,  1,  IF(  1 = I2609,  2,  IF(  OR(  "-" = K2609,  1 = M2609),  0,  K2609  )  )  )</f>
        <v>1</v>
      </c>
      <c r="L2610" s="12" t="n">
        <f aca="false">IF(  AND(  1 = K2610,  1 = M2610  ),  (C2610 - H2610) * 100,  IF(  AND( 2 = K2610,  1 = M2610  ),  (J2610 - C2610) * 100,  0  )  )</f>
        <v>0</v>
      </c>
      <c r="M2610" s="6" t="n">
        <f aca="false">IF(  OR(  AND(  1 = K2610,  1 = I2610  ),  AND(  2 =K2610,  1 = G2610  )  ),  1,  0  )</f>
        <v>0</v>
      </c>
      <c r="N2610" s="0" t="n">
        <f aca="false">IF(  AND(  1 = M2610,  0 &lt; L2610  ),  1,  0  )</f>
        <v>0</v>
      </c>
    </row>
    <row r="2611" customFormat="false" ht="12.8" hidden="false" customHeight="false" outlineLevel="0" collapsed="false">
      <c r="A2611" s="5" t="n">
        <v>41514</v>
      </c>
      <c r="B2611" s="6" t="n">
        <f aca="false">YEAR(A2611)</f>
        <v>2013</v>
      </c>
      <c r="C2611" s="7" t="n">
        <v>1199</v>
      </c>
      <c r="D2611" s="8" t="n">
        <f aca="false">AVERAGE($C2607:$C2611)</f>
        <v>1215.4</v>
      </c>
      <c r="E2611" s="8" t="n">
        <f aca="false">AVERAGE($C2587:$C2611)</f>
        <v>1262.36</v>
      </c>
      <c r="F2611" s="8" t="n">
        <f aca="false">AVERAGE($C2537:$C2611)</f>
        <v>1166.06666666667</v>
      </c>
      <c r="G2611" s="4" t="n">
        <f aca="false">IF(  AND(  F2611 &lt; E2611,  E2611 &lt; D2611  ),  1,  0  )</f>
        <v>0</v>
      </c>
      <c r="H2611" s="12" t="n">
        <f aca="false">IF(  AND(  1 = G2611,  OR(  0 = $K2611,  2 = $K2611  )  ),  $C2611,  IF(  AND(  NOT(  "-" = H2610  ),  0 &lt; H2610  ),  H2610,  0  )  )</f>
        <v>1223</v>
      </c>
      <c r="I2611" s="4" t="n">
        <f aca="false">IF(  AND(  D2611 &lt; E2611,  E2611 &lt; F2611  ),  1,  0  )</f>
        <v>0</v>
      </c>
      <c r="J2611" s="12" t="n">
        <f aca="false">IF(  AND(  1 = I2611,  OR(  0 = $K2611,  1 = $K2611  )  ),  $C2611,  IF(  AND(  NOT(  "-" = J2610  ),  0 &lt; J2610  ),  J2610,  0  )  )</f>
        <v>947</v>
      </c>
      <c r="K2611" s="13" t="n">
        <f aca="false">IF(  1 = G2610,  1,  IF(  1 = I2610,  2,  IF(  OR(  "-" = K2610,  1 = M2610),  0,  K2610  )  )  )</f>
        <v>1</v>
      </c>
      <c r="L2611" s="12" t="n">
        <f aca="false">IF(  AND(  1 = K2611,  1 = M2611  ),  (C2611 - H2611) * 100,  IF(  AND( 2 = K2611,  1 = M2611  ),  (J2611 - C2611) * 100,  0  )  )</f>
        <v>0</v>
      </c>
      <c r="M2611" s="6" t="n">
        <f aca="false">IF(  OR(  AND(  1 = K2611,  1 = I2611  ),  AND(  2 =K2611,  1 = G2611  )  ),  1,  0  )</f>
        <v>0</v>
      </c>
      <c r="N2611" s="0" t="n">
        <f aca="false">IF(  AND(  1 = M2611,  0 &lt; L2611  ),  1,  0  )</f>
        <v>0</v>
      </c>
    </row>
    <row r="2612" customFormat="false" ht="12.8" hidden="false" customHeight="false" outlineLevel="0" collapsed="false">
      <c r="A2612" s="5" t="n">
        <v>41515</v>
      </c>
      <c r="B2612" s="6" t="n">
        <f aca="false">YEAR(A2612)</f>
        <v>2013</v>
      </c>
      <c r="C2612" s="7" t="n">
        <v>1184</v>
      </c>
      <c r="D2612" s="8" t="n">
        <f aca="false">AVERAGE($C2608:$C2612)</f>
        <v>1210.2</v>
      </c>
      <c r="E2612" s="8" t="n">
        <f aca="false">AVERAGE($C2588:$C2612)</f>
        <v>1255.84</v>
      </c>
      <c r="F2612" s="8" t="n">
        <f aca="false">AVERAGE($C2538:$C2612)</f>
        <v>1166.24</v>
      </c>
      <c r="G2612" s="4" t="n">
        <f aca="false">IF(  AND(  F2612 &lt; E2612,  E2612 &lt; D2612  ),  1,  0  )</f>
        <v>0</v>
      </c>
      <c r="H2612" s="12" t="n">
        <f aca="false">IF(  AND(  1 = G2612,  OR(  0 = $K2612,  2 = $K2612  )  ),  $C2612,  IF(  AND(  NOT(  "-" = H2611  ),  0 &lt; H2611  ),  H2611,  0  )  )</f>
        <v>1223</v>
      </c>
      <c r="I2612" s="4" t="n">
        <f aca="false">IF(  AND(  D2612 &lt; E2612,  E2612 &lt; F2612  ),  1,  0  )</f>
        <v>0</v>
      </c>
      <c r="J2612" s="12" t="n">
        <f aca="false">IF(  AND(  1 = I2612,  OR(  0 = $K2612,  1 = $K2612  )  ),  $C2612,  IF(  AND(  NOT(  "-" = J2611  ),  0 &lt; J2611  ),  J2611,  0  )  )</f>
        <v>947</v>
      </c>
      <c r="K2612" s="13" t="n">
        <f aca="false">IF(  1 = G2611,  1,  IF(  1 = I2611,  2,  IF(  OR(  "-" = K2611,  1 = M2611),  0,  K2611  )  )  )</f>
        <v>1</v>
      </c>
      <c r="L2612" s="12" t="n">
        <f aca="false">IF(  AND(  1 = K2612,  1 = M2612  ),  (C2612 - H2612) * 100,  IF(  AND( 2 = K2612,  1 = M2612  ),  (J2612 - C2612) * 100,  0  )  )</f>
        <v>0</v>
      </c>
      <c r="M2612" s="6" t="n">
        <f aca="false">IF(  OR(  AND(  1 = K2612,  1 = I2612  ),  AND(  2 =K2612,  1 = G2612  )  ),  1,  0  )</f>
        <v>0</v>
      </c>
      <c r="N2612" s="0" t="n">
        <f aca="false">IF(  AND(  1 = M2612,  0 &lt; L2612  ),  1,  0  )</f>
        <v>0</v>
      </c>
    </row>
    <row r="2613" customFormat="false" ht="12.8" hidden="false" customHeight="false" outlineLevel="0" collapsed="false">
      <c r="A2613" s="5" t="n">
        <v>41516</v>
      </c>
      <c r="B2613" s="6" t="n">
        <f aca="false">YEAR(A2613)</f>
        <v>2013</v>
      </c>
      <c r="C2613" s="7" t="n">
        <v>1112</v>
      </c>
      <c r="D2613" s="8" t="n">
        <f aca="false">AVERAGE($C2609:$C2613)</f>
        <v>1190.4</v>
      </c>
      <c r="E2613" s="8" t="n">
        <f aca="false">AVERAGE($C2589:$C2613)</f>
        <v>1247.52</v>
      </c>
      <c r="F2613" s="8" t="n">
        <f aca="false">AVERAGE($C2539:$C2613)</f>
        <v>1165.88</v>
      </c>
      <c r="G2613" s="4" t="n">
        <f aca="false">IF(  AND(  F2613 &lt; E2613,  E2613 &lt; D2613  ),  1,  0  )</f>
        <v>0</v>
      </c>
      <c r="H2613" s="12" t="n">
        <f aca="false">IF(  AND(  1 = G2613,  OR(  0 = $K2613,  2 = $K2613  )  ),  $C2613,  IF(  AND(  NOT(  "-" = H2612  ),  0 &lt; H2612  ),  H2612,  0  )  )</f>
        <v>1223</v>
      </c>
      <c r="I2613" s="4" t="n">
        <f aca="false">IF(  AND(  D2613 &lt; E2613,  E2613 &lt; F2613  ),  1,  0  )</f>
        <v>0</v>
      </c>
      <c r="J2613" s="12" t="n">
        <f aca="false">IF(  AND(  1 = I2613,  OR(  0 = $K2613,  1 = $K2613  )  ),  $C2613,  IF(  AND(  NOT(  "-" = J2612  ),  0 &lt; J2612  ),  J2612,  0  )  )</f>
        <v>947</v>
      </c>
      <c r="K2613" s="13" t="n">
        <f aca="false">IF(  1 = G2612,  1,  IF(  1 = I2612,  2,  IF(  OR(  "-" = K2612,  1 = M2612),  0,  K2612  )  )  )</f>
        <v>1</v>
      </c>
      <c r="L2613" s="12" t="n">
        <f aca="false">IF(  AND(  1 = K2613,  1 = M2613  ),  (C2613 - H2613) * 100,  IF(  AND( 2 = K2613,  1 = M2613  ),  (J2613 - C2613) * 100,  0  )  )</f>
        <v>0</v>
      </c>
      <c r="M2613" s="6" t="n">
        <f aca="false">IF(  OR(  AND(  1 = K2613,  1 = I2613  ),  AND(  2 =K2613,  1 = G2613  )  ),  1,  0  )</f>
        <v>0</v>
      </c>
      <c r="N2613" s="0" t="n">
        <f aca="false">IF(  AND(  1 = M2613,  0 &lt; L2613  ),  1,  0  )</f>
        <v>0</v>
      </c>
    </row>
    <row r="2614" customFormat="false" ht="12.8" hidden="false" customHeight="false" outlineLevel="0" collapsed="false">
      <c r="A2614" s="5" t="n">
        <v>41519</v>
      </c>
      <c r="B2614" s="6" t="n">
        <f aca="false">YEAR(A2614)</f>
        <v>2013</v>
      </c>
      <c r="C2614" s="7" t="n">
        <v>1130</v>
      </c>
      <c r="D2614" s="8" t="n">
        <f aca="false">AVERAGE($C2610:$C2614)</f>
        <v>1172</v>
      </c>
      <c r="E2614" s="8" t="n">
        <f aca="false">AVERAGE($C2590:$C2614)</f>
        <v>1241.24</v>
      </c>
      <c r="F2614" s="8" t="n">
        <f aca="false">AVERAGE($C2540:$C2614)</f>
        <v>1165.98666666667</v>
      </c>
      <c r="G2614" s="4" t="n">
        <f aca="false">IF(  AND(  F2614 &lt; E2614,  E2614 &lt; D2614  ),  1,  0  )</f>
        <v>0</v>
      </c>
      <c r="H2614" s="12" t="n">
        <f aca="false">IF(  AND(  1 = G2614,  OR(  0 = $K2614,  2 = $K2614  )  ),  $C2614,  IF(  AND(  NOT(  "-" = H2613  ),  0 &lt; H2613  ),  H2613,  0  )  )</f>
        <v>1223</v>
      </c>
      <c r="I2614" s="4" t="n">
        <f aca="false">IF(  AND(  D2614 &lt; E2614,  E2614 &lt; F2614  ),  1,  0  )</f>
        <v>0</v>
      </c>
      <c r="J2614" s="12" t="n">
        <f aca="false">IF(  AND(  1 = I2614,  OR(  0 = $K2614,  1 = $K2614  )  ),  $C2614,  IF(  AND(  NOT(  "-" = J2613  ),  0 &lt; J2613  ),  J2613,  0  )  )</f>
        <v>947</v>
      </c>
      <c r="K2614" s="13" t="n">
        <f aca="false">IF(  1 = G2613,  1,  IF(  1 = I2613,  2,  IF(  OR(  "-" = K2613,  1 = M2613),  0,  K2613  )  )  )</f>
        <v>1</v>
      </c>
      <c r="L2614" s="12" t="n">
        <f aca="false">IF(  AND(  1 = K2614,  1 = M2614  ),  (C2614 - H2614) * 100,  IF(  AND( 2 = K2614,  1 = M2614  ),  (J2614 - C2614) * 100,  0  )  )</f>
        <v>0</v>
      </c>
      <c r="M2614" s="6" t="n">
        <f aca="false">IF(  OR(  AND(  1 = K2614,  1 = I2614  ),  AND(  2 =K2614,  1 = G2614  )  ),  1,  0  )</f>
        <v>0</v>
      </c>
      <c r="N2614" s="0" t="n">
        <f aca="false">IF(  AND(  1 = M2614,  0 &lt; L2614  ),  1,  0  )</f>
        <v>0</v>
      </c>
    </row>
    <row r="2615" customFormat="false" ht="12.8" hidden="false" customHeight="false" outlineLevel="0" collapsed="false">
      <c r="A2615" s="5" t="n">
        <v>41520</v>
      </c>
      <c r="B2615" s="6" t="n">
        <f aca="false">YEAR(A2615)</f>
        <v>2013</v>
      </c>
      <c r="C2615" s="7" t="n">
        <v>1186</v>
      </c>
      <c r="D2615" s="8" t="n">
        <f aca="false">AVERAGE($C2611:$C2615)</f>
        <v>1162.2</v>
      </c>
      <c r="E2615" s="8" t="n">
        <f aca="false">AVERAGE($C2591:$C2615)</f>
        <v>1236.4</v>
      </c>
      <c r="F2615" s="8" t="n">
        <f aca="false">AVERAGE($C2541:$C2615)</f>
        <v>1167</v>
      </c>
      <c r="G2615" s="4" t="n">
        <f aca="false">IF(  AND(  F2615 &lt; E2615,  E2615 &lt; D2615  ),  1,  0  )</f>
        <v>0</v>
      </c>
      <c r="H2615" s="12" t="n">
        <f aca="false">IF(  AND(  1 = G2615,  OR(  0 = $K2615,  2 = $K2615  )  ),  $C2615,  IF(  AND(  NOT(  "-" = H2614  ),  0 &lt; H2614  ),  H2614,  0  )  )</f>
        <v>1223</v>
      </c>
      <c r="I2615" s="4" t="n">
        <f aca="false">IF(  AND(  D2615 &lt; E2615,  E2615 &lt; F2615  ),  1,  0  )</f>
        <v>0</v>
      </c>
      <c r="J2615" s="12" t="n">
        <f aca="false">IF(  AND(  1 = I2615,  OR(  0 = $K2615,  1 = $K2615  )  ),  $C2615,  IF(  AND(  NOT(  "-" = J2614  ),  0 &lt; J2614  ),  J2614,  0  )  )</f>
        <v>947</v>
      </c>
      <c r="K2615" s="13" t="n">
        <f aca="false">IF(  1 = G2614,  1,  IF(  1 = I2614,  2,  IF(  OR(  "-" = K2614,  1 = M2614),  0,  K2614  )  )  )</f>
        <v>1</v>
      </c>
      <c r="L2615" s="12" t="n">
        <f aca="false">IF(  AND(  1 = K2615,  1 = M2615  ),  (C2615 - H2615) * 100,  IF(  AND( 2 = K2615,  1 = M2615  ),  (J2615 - C2615) * 100,  0  )  )</f>
        <v>0</v>
      </c>
      <c r="M2615" s="6" t="n">
        <f aca="false">IF(  OR(  AND(  1 = K2615,  1 = I2615  ),  AND(  2 =K2615,  1 = G2615  )  ),  1,  0  )</f>
        <v>0</v>
      </c>
      <c r="N2615" s="0" t="n">
        <f aca="false">IF(  AND(  1 = M2615,  0 &lt; L2615  ),  1,  0  )</f>
        <v>0</v>
      </c>
    </row>
    <row r="2616" customFormat="false" ht="12.8" hidden="false" customHeight="false" outlineLevel="0" collapsed="false">
      <c r="A2616" s="5" t="n">
        <v>41521</v>
      </c>
      <c r="B2616" s="6" t="n">
        <f aca="false">YEAR(A2616)</f>
        <v>2013</v>
      </c>
      <c r="C2616" s="7" t="n">
        <v>1219</v>
      </c>
      <c r="D2616" s="8" t="n">
        <f aca="false">AVERAGE($C2612:$C2616)</f>
        <v>1166.2</v>
      </c>
      <c r="E2616" s="8" t="n">
        <f aca="false">AVERAGE($C2592:$C2616)</f>
        <v>1235.48</v>
      </c>
      <c r="F2616" s="8" t="n">
        <f aca="false">AVERAGE($C2542:$C2616)</f>
        <v>1168.01333333333</v>
      </c>
      <c r="G2616" s="4" t="n">
        <f aca="false">IF(  AND(  F2616 &lt; E2616,  E2616 &lt; D2616  ),  1,  0  )</f>
        <v>0</v>
      </c>
      <c r="H2616" s="12" t="n">
        <f aca="false">IF(  AND(  1 = G2616,  OR(  0 = $K2616,  2 = $K2616  )  ),  $C2616,  IF(  AND(  NOT(  "-" = H2615  ),  0 &lt; H2615  ),  H2615,  0  )  )</f>
        <v>1223</v>
      </c>
      <c r="I2616" s="4" t="n">
        <f aca="false">IF(  AND(  D2616 &lt; E2616,  E2616 &lt; F2616  ),  1,  0  )</f>
        <v>0</v>
      </c>
      <c r="J2616" s="12" t="n">
        <f aca="false">IF(  AND(  1 = I2616,  OR(  0 = $K2616,  1 = $K2616  )  ),  $C2616,  IF(  AND(  NOT(  "-" = J2615  ),  0 &lt; J2615  ),  J2615,  0  )  )</f>
        <v>947</v>
      </c>
      <c r="K2616" s="13" t="n">
        <f aca="false">IF(  1 = G2615,  1,  IF(  1 = I2615,  2,  IF(  OR(  "-" = K2615,  1 = M2615),  0,  K2615  )  )  )</f>
        <v>1</v>
      </c>
      <c r="L2616" s="12" t="n">
        <f aca="false">IF(  AND(  1 = K2616,  1 = M2616  ),  (C2616 - H2616) * 100,  IF(  AND( 2 = K2616,  1 = M2616  ),  (J2616 - C2616) * 100,  0  )  )</f>
        <v>0</v>
      </c>
      <c r="M2616" s="6" t="n">
        <f aca="false">IF(  OR(  AND(  1 = K2616,  1 = I2616  ),  AND(  2 =K2616,  1 = G2616  )  ),  1,  0  )</f>
        <v>0</v>
      </c>
      <c r="N2616" s="0" t="n">
        <f aca="false">IF(  AND(  1 = M2616,  0 &lt; L2616  ),  1,  0  )</f>
        <v>0</v>
      </c>
    </row>
    <row r="2617" customFormat="false" ht="12.8" hidden="false" customHeight="false" outlineLevel="0" collapsed="false">
      <c r="A2617" s="5" t="n">
        <v>41522</v>
      </c>
      <c r="B2617" s="6" t="n">
        <f aca="false">YEAR(A2617)</f>
        <v>2013</v>
      </c>
      <c r="C2617" s="7" t="n">
        <v>1215</v>
      </c>
      <c r="D2617" s="8" t="n">
        <f aca="false">AVERAGE($C2613:$C2617)</f>
        <v>1172.4</v>
      </c>
      <c r="E2617" s="8" t="n">
        <f aca="false">AVERAGE($C2593:$C2617)</f>
        <v>1231.88</v>
      </c>
      <c r="F2617" s="8" t="n">
        <f aca="false">AVERAGE($C2543:$C2617)</f>
        <v>1169.13333333333</v>
      </c>
      <c r="G2617" s="4" t="n">
        <f aca="false">IF(  AND(  F2617 &lt; E2617,  E2617 &lt; D2617  ),  1,  0  )</f>
        <v>0</v>
      </c>
      <c r="H2617" s="12" t="n">
        <f aca="false">IF(  AND(  1 = G2617,  OR(  0 = $K2617,  2 = $K2617  )  ),  $C2617,  IF(  AND(  NOT(  "-" = H2616  ),  0 &lt; H2616  ),  H2616,  0  )  )</f>
        <v>1223</v>
      </c>
      <c r="I2617" s="4" t="n">
        <f aca="false">IF(  AND(  D2617 &lt; E2617,  E2617 &lt; F2617  ),  1,  0  )</f>
        <v>0</v>
      </c>
      <c r="J2617" s="12" t="n">
        <f aca="false">IF(  AND(  1 = I2617,  OR(  0 = $K2617,  1 = $K2617  )  ),  $C2617,  IF(  AND(  NOT(  "-" = J2616  ),  0 &lt; J2616  ),  J2616,  0  )  )</f>
        <v>947</v>
      </c>
      <c r="K2617" s="13" t="n">
        <f aca="false">IF(  1 = G2616,  1,  IF(  1 = I2616,  2,  IF(  OR(  "-" = K2616,  1 = M2616),  0,  K2616  )  )  )</f>
        <v>1</v>
      </c>
      <c r="L2617" s="12" t="n">
        <f aca="false">IF(  AND(  1 = K2617,  1 = M2617  ),  (C2617 - H2617) * 100,  IF(  AND( 2 = K2617,  1 = M2617  ),  (J2617 - C2617) * 100,  0  )  )</f>
        <v>0</v>
      </c>
      <c r="M2617" s="6" t="n">
        <f aca="false">IF(  OR(  AND(  1 = K2617,  1 = I2617  ),  AND(  2 =K2617,  1 = G2617  )  ),  1,  0  )</f>
        <v>0</v>
      </c>
      <c r="N2617" s="0" t="n">
        <f aca="false">IF(  AND(  1 = M2617,  0 &lt; L2617  ),  1,  0  )</f>
        <v>0</v>
      </c>
    </row>
    <row r="2618" customFormat="false" ht="12.8" hidden="false" customHeight="false" outlineLevel="0" collapsed="false">
      <c r="A2618" s="5" t="n">
        <v>41523</v>
      </c>
      <c r="B2618" s="6" t="n">
        <f aca="false">YEAR(A2618)</f>
        <v>2013</v>
      </c>
      <c r="C2618" s="7" t="n">
        <v>1185</v>
      </c>
      <c r="D2618" s="8" t="n">
        <f aca="false">AVERAGE($C2614:$C2618)</f>
        <v>1187</v>
      </c>
      <c r="E2618" s="8" t="n">
        <f aca="false">AVERAGE($C2594:$C2618)</f>
        <v>1226.36</v>
      </c>
      <c r="F2618" s="8" t="n">
        <f aca="false">AVERAGE($C2544:$C2618)</f>
        <v>1171.08</v>
      </c>
      <c r="G2618" s="4" t="n">
        <f aca="false">IF(  AND(  F2618 &lt; E2618,  E2618 &lt; D2618  ),  1,  0  )</f>
        <v>0</v>
      </c>
      <c r="H2618" s="12" t="n">
        <f aca="false">IF(  AND(  1 = G2618,  OR(  0 = $K2618,  2 = $K2618  )  ),  $C2618,  IF(  AND(  NOT(  "-" = H2617  ),  0 &lt; H2617  ),  H2617,  0  )  )</f>
        <v>1223</v>
      </c>
      <c r="I2618" s="4" t="n">
        <f aca="false">IF(  AND(  D2618 &lt; E2618,  E2618 &lt; F2618  ),  1,  0  )</f>
        <v>0</v>
      </c>
      <c r="J2618" s="12" t="n">
        <f aca="false">IF(  AND(  1 = I2618,  OR(  0 = $K2618,  1 = $K2618  )  ),  $C2618,  IF(  AND(  NOT(  "-" = J2617  ),  0 &lt; J2617  ),  J2617,  0  )  )</f>
        <v>947</v>
      </c>
      <c r="K2618" s="13" t="n">
        <f aca="false">IF(  1 = G2617,  1,  IF(  1 = I2617,  2,  IF(  OR(  "-" = K2617,  1 = M2617),  0,  K2617  )  )  )</f>
        <v>1</v>
      </c>
      <c r="L2618" s="12" t="n">
        <f aca="false">IF(  AND(  1 = K2618,  1 = M2618  ),  (C2618 - H2618) * 100,  IF(  AND( 2 = K2618,  1 = M2618  ),  (J2618 - C2618) * 100,  0  )  )</f>
        <v>0</v>
      </c>
      <c r="M2618" s="6" t="n">
        <f aca="false">IF(  OR(  AND(  1 = K2618,  1 = I2618  ),  AND(  2 =K2618,  1 = G2618  )  ),  1,  0  )</f>
        <v>0</v>
      </c>
      <c r="N2618" s="0" t="n">
        <f aca="false">IF(  AND(  1 = M2618,  0 &lt; L2618  ),  1,  0  )</f>
        <v>0</v>
      </c>
    </row>
    <row r="2619" customFormat="false" ht="12.8" hidden="false" customHeight="false" outlineLevel="0" collapsed="false">
      <c r="A2619" s="5" t="n">
        <v>41526</v>
      </c>
      <c r="B2619" s="6" t="n">
        <f aca="false">YEAR(A2619)</f>
        <v>2013</v>
      </c>
      <c r="C2619" s="7" t="n">
        <v>1086</v>
      </c>
      <c r="D2619" s="8" t="n">
        <f aca="false">AVERAGE($C2615:$C2619)</f>
        <v>1178.2</v>
      </c>
      <c r="E2619" s="8" t="n">
        <f aca="false">AVERAGE($C2595:$C2619)</f>
        <v>1217.8</v>
      </c>
      <c r="F2619" s="8" t="n">
        <f aca="false">AVERAGE($C2545:$C2619)</f>
        <v>1171.33333333333</v>
      </c>
      <c r="G2619" s="4" t="n">
        <f aca="false">IF(  AND(  F2619 &lt; E2619,  E2619 &lt; D2619  ),  1,  0  )</f>
        <v>0</v>
      </c>
      <c r="H2619" s="12" t="n">
        <f aca="false">IF(  AND(  1 = G2619,  OR(  0 = $K2619,  2 = $K2619  )  ),  $C2619,  IF(  AND(  NOT(  "-" = H2618  ),  0 &lt; H2618  ),  H2618,  0  )  )</f>
        <v>1223</v>
      </c>
      <c r="I2619" s="4" t="n">
        <f aca="false">IF(  AND(  D2619 &lt; E2619,  E2619 &lt; F2619  ),  1,  0  )</f>
        <v>0</v>
      </c>
      <c r="J2619" s="12" t="n">
        <f aca="false">IF(  AND(  1 = I2619,  OR(  0 = $K2619,  1 = $K2619  )  ),  $C2619,  IF(  AND(  NOT(  "-" = J2618  ),  0 &lt; J2618  ),  J2618,  0  )  )</f>
        <v>947</v>
      </c>
      <c r="K2619" s="13" t="n">
        <f aca="false">IF(  1 = G2618,  1,  IF(  1 = I2618,  2,  IF(  OR(  "-" = K2618,  1 = M2618),  0,  K2618  )  )  )</f>
        <v>1</v>
      </c>
      <c r="L2619" s="12" t="n">
        <f aca="false">IF(  AND(  1 = K2619,  1 = M2619  ),  (C2619 - H2619) * 100,  IF(  AND( 2 = K2619,  1 = M2619  ),  (J2619 - C2619) * 100,  0  )  )</f>
        <v>0</v>
      </c>
      <c r="M2619" s="6" t="n">
        <f aca="false">IF(  OR(  AND(  1 = K2619,  1 = I2619  ),  AND(  2 =K2619,  1 = G2619  )  ),  1,  0  )</f>
        <v>0</v>
      </c>
      <c r="N2619" s="0" t="n">
        <f aca="false">IF(  AND(  1 = M2619,  0 &lt; L2619  ),  1,  0  )</f>
        <v>0</v>
      </c>
    </row>
    <row r="2620" customFormat="false" ht="12.8" hidden="false" customHeight="false" outlineLevel="0" collapsed="false">
      <c r="A2620" s="5" t="n">
        <v>41527</v>
      </c>
      <c r="B2620" s="6" t="n">
        <f aca="false">YEAR(A2620)</f>
        <v>2013</v>
      </c>
      <c r="C2620" s="7" t="n">
        <v>1076</v>
      </c>
      <c r="D2620" s="8" t="n">
        <f aca="false">AVERAGE($C2616:$C2620)</f>
        <v>1156.2</v>
      </c>
      <c r="E2620" s="8" t="n">
        <f aca="false">AVERAGE($C2596:$C2620)</f>
        <v>1206.72</v>
      </c>
      <c r="F2620" s="8" t="n">
        <f aca="false">AVERAGE($C2546:$C2620)</f>
        <v>1171.70666666667</v>
      </c>
      <c r="G2620" s="4" t="n">
        <f aca="false">IF(  AND(  F2620 &lt; E2620,  E2620 &lt; D2620  ),  1,  0  )</f>
        <v>0</v>
      </c>
      <c r="H2620" s="12" t="n">
        <f aca="false">IF(  AND(  1 = G2620,  OR(  0 = $K2620,  2 = $K2620  )  ),  $C2620,  IF(  AND(  NOT(  "-" = H2619  ),  0 &lt; H2619  ),  H2619,  0  )  )</f>
        <v>1223</v>
      </c>
      <c r="I2620" s="4" t="n">
        <f aca="false">IF(  AND(  D2620 &lt; E2620,  E2620 &lt; F2620  ),  1,  0  )</f>
        <v>0</v>
      </c>
      <c r="J2620" s="12" t="n">
        <f aca="false">IF(  AND(  1 = I2620,  OR(  0 = $K2620,  1 = $K2620  )  ),  $C2620,  IF(  AND(  NOT(  "-" = J2619  ),  0 &lt; J2619  ),  J2619,  0  )  )</f>
        <v>947</v>
      </c>
      <c r="K2620" s="13" t="n">
        <f aca="false">IF(  1 = G2619,  1,  IF(  1 = I2619,  2,  IF(  OR(  "-" = K2619,  1 = M2619),  0,  K2619  )  )  )</f>
        <v>1</v>
      </c>
      <c r="L2620" s="12" t="n">
        <f aca="false">IF(  AND(  1 = K2620,  1 = M2620  ),  (C2620 - H2620) * 100,  IF(  AND( 2 = K2620,  1 = M2620  ),  (J2620 - C2620) * 100,  0  )  )</f>
        <v>0</v>
      </c>
      <c r="M2620" s="6" t="n">
        <f aca="false">IF(  OR(  AND(  1 = K2620,  1 = I2620  ),  AND(  2 =K2620,  1 = G2620  )  ),  1,  0  )</f>
        <v>0</v>
      </c>
      <c r="N2620" s="0" t="n">
        <f aca="false">IF(  AND(  1 = M2620,  0 &lt; L2620  ),  1,  0  )</f>
        <v>0</v>
      </c>
    </row>
    <row r="2621" customFormat="false" ht="12.8" hidden="false" customHeight="false" outlineLevel="0" collapsed="false">
      <c r="A2621" s="5" t="n">
        <v>41528</v>
      </c>
      <c r="B2621" s="6" t="n">
        <f aca="false">YEAR(A2621)</f>
        <v>2013</v>
      </c>
      <c r="C2621" s="7" t="n">
        <v>1100</v>
      </c>
      <c r="D2621" s="8" t="n">
        <f aca="false">AVERAGE($C2617:$C2621)</f>
        <v>1132.4</v>
      </c>
      <c r="E2621" s="8" t="n">
        <f aca="false">AVERAGE($C2597:$C2621)</f>
        <v>1198.68</v>
      </c>
      <c r="F2621" s="8" t="n">
        <f aca="false">AVERAGE($C2547:$C2621)</f>
        <v>1172.81333333333</v>
      </c>
      <c r="G2621" s="4" t="n">
        <f aca="false">IF(  AND(  F2621 &lt; E2621,  E2621 &lt; D2621  ),  1,  0  )</f>
        <v>0</v>
      </c>
      <c r="H2621" s="12" t="n">
        <f aca="false">IF(  AND(  1 = G2621,  OR(  0 = $K2621,  2 = $K2621  )  ),  $C2621,  IF(  AND(  NOT(  "-" = H2620  ),  0 &lt; H2620  ),  H2620,  0  )  )</f>
        <v>1223</v>
      </c>
      <c r="I2621" s="4" t="n">
        <f aca="false">IF(  AND(  D2621 &lt; E2621,  E2621 &lt; F2621  ),  1,  0  )</f>
        <v>0</v>
      </c>
      <c r="J2621" s="12" t="n">
        <f aca="false">IF(  AND(  1 = I2621,  OR(  0 = $K2621,  1 = $K2621  )  ),  $C2621,  IF(  AND(  NOT(  "-" = J2620  ),  0 &lt; J2620  ),  J2620,  0  )  )</f>
        <v>947</v>
      </c>
      <c r="K2621" s="13" t="n">
        <f aca="false">IF(  1 = G2620,  1,  IF(  1 = I2620,  2,  IF(  OR(  "-" = K2620,  1 = M2620),  0,  K2620  )  )  )</f>
        <v>1</v>
      </c>
      <c r="L2621" s="12" t="n">
        <f aca="false">IF(  AND(  1 = K2621,  1 = M2621  ),  (C2621 - H2621) * 100,  IF(  AND( 2 = K2621,  1 = M2621  ),  (J2621 - C2621) * 100,  0  )  )</f>
        <v>0</v>
      </c>
      <c r="M2621" s="6" t="n">
        <f aca="false">IF(  OR(  AND(  1 = K2621,  1 = I2621  ),  AND(  2 =K2621,  1 = G2621  )  ),  1,  0  )</f>
        <v>0</v>
      </c>
      <c r="N2621" s="0" t="n">
        <f aca="false">IF(  AND(  1 = M2621,  0 &lt; L2621  ),  1,  0  )</f>
        <v>0</v>
      </c>
    </row>
    <row r="2622" customFormat="false" ht="12.8" hidden="false" customHeight="false" outlineLevel="0" collapsed="false">
      <c r="A2622" s="5" t="n">
        <v>41529</v>
      </c>
      <c r="B2622" s="6" t="n">
        <f aca="false">YEAR(A2622)</f>
        <v>2013</v>
      </c>
      <c r="C2622" s="7" t="n">
        <v>1091</v>
      </c>
      <c r="D2622" s="8" t="n">
        <f aca="false">AVERAGE($C2618:$C2622)</f>
        <v>1107.6</v>
      </c>
      <c r="E2622" s="8" t="n">
        <f aca="false">AVERAGE($C2598:$C2622)</f>
        <v>1191.6</v>
      </c>
      <c r="F2622" s="8" t="n">
        <f aca="false">AVERAGE($C2548:$C2622)</f>
        <v>1173.54666666667</v>
      </c>
      <c r="G2622" s="4" t="n">
        <f aca="false">IF(  AND(  F2622 &lt; E2622,  E2622 &lt; D2622  ),  1,  0  )</f>
        <v>0</v>
      </c>
      <c r="H2622" s="12" t="n">
        <f aca="false">IF(  AND(  1 = G2622,  OR(  0 = $K2622,  2 = $K2622  )  ),  $C2622,  IF(  AND(  NOT(  "-" = H2621  ),  0 &lt; H2621  ),  H2621,  0  )  )</f>
        <v>1223</v>
      </c>
      <c r="I2622" s="4" t="n">
        <f aca="false">IF(  AND(  D2622 &lt; E2622,  E2622 &lt; F2622  ),  1,  0  )</f>
        <v>0</v>
      </c>
      <c r="J2622" s="12" t="n">
        <f aca="false">IF(  AND(  1 = I2622,  OR(  0 = $K2622,  1 = $K2622  )  ),  $C2622,  IF(  AND(  NOT(  "-" = J2621  ),  0 &lt; J2621  ),  J2621,  0  )  )</f>
        <v>947</v>
      </c>
      <c r="K2622" s="13" t="n">
        <f aca="false">IF(  1 = G2621,  1,  IF(  1 = I2621,  2,  IF(  OR(  "-" = K2621,  1 = M2621),  0,  K2621  )  )  )</f>
        <v>1</v>
      </c>
      <c r="L2622" s="12" t="n">
        <f aca="false">IF(  AND(  1 = K2622,  1 = M2622  ),  (C2622 - H2622) * 100,  IF(  AND( 2 = K2622,  1 = M2622  ),  (J2622 - C2622) * 100,  0  )  )</f>
        <v>0</v>
      </c>
      <c r="M2622" s="6" t="n">
        <f aca="false">IF(  OR(  AND(  1 = K2622,  1 = I2622  ),  AND(  2 =K2622,  1 = G2622  )  ),  1,  0  )</f>
        <v>0</v>
      </c>
      <c r="N2622" s="0" t="n">
        <f aca="false">IF(  AND(  1 = M2622,  0 &lt; L2622  ),  1,  0  )</f>
        <v>0</v>
      </c>
    </row>
    <row r="2623" customFormat="false" ht="12.8" hidden="false" customHeight="false" outlineLevel="0" collapsed="false">
      <c r="A2623" s="5" t="n">
        <v>41530</v>
      </c>
      <c r="B2623" s="6" t="n">
        <f aca="false">YEAR(A2623)</f>
        <v>2013</v>
      </c>
      <c r="C2623" s="7" t="n">
        <v>1082</v>
      </c>
      <c r="D2623" s="8" t="n">
        <f aca="false">AVERAGE($C2619:$C2623)</f>
        <v>1087</v>
      </c>
      <c r="E2623" s="8" t="n">
        <f aca="false">AVERAGE($C2599:$C2623)</f>
        <v>1184.4</v>
      </c>
      <c r="F2623" s="8" t="n">
        <f aca="false">AVERAGE($C2549:$C2623)</f>
        <v>1174.52</v>
      </c>
      <c r="G2623" s="4" t="n">
        <f aca="false">IF(  AND(  F2623 &lt; E2623,  E2623 &lt; D2623  ),  1,  0  )</f>
        <v>0</v>
      </c>
      <c r="H2623" s="12" t="n">
        <f aca="false">IF(  AND(  1 = G2623,  OR(  0 = $K2623,  2 = $K2623  )  ),  $C2623,  IF(  AND(  NOT(  "-" = H2622  ),  0 &lt; H2622  ),  H2622,  0  )  )</f>
        <v>1223</v>
      </c>
      <c r="I2623" s="4" t="n">
        <f aca="false">IF(  AND(  D2623 &lt; E2623,  E2623 &lt; F2623  ),  1,  0  )</f>
        <v>0</v>
      </c>
      <c r="J2623" s="12" t="n">
        <f aca="false">IF(  AND(  1 = I2623,  OR(  0 = $K2623,  1 = $K2623  )  ),  $C2623,  IF(  AND(  NOT(  "-" = J2622  ),  0 &lt; J2622  ),  J2622,  0  )  )</f>
        <v>947</v>
      </c>
      <c r="K2623" s="13" t="n">
        <f aca="false">IF(  1 = G2622,  1,  IF(  1 = I2622,  2,  IF(  OR(  "-" = K2622,  1 = M2622),  0,  K2622  )  )  )</f>
        <v>1</v>
      </c>
      <c r="L2623" s="12" t="n">
        <f aca="false">IF(  AND(  1 = K2623,  1 = M2623  ),  (C2623 - H2623) * 100,  IF(  AND( 2 = K2623,  1 = M2623  ),  (J2623 - C2623) * 100,  0  )  )</f>
        <v>0</v>
      </c>
      <c r="M2623" s="6" t="n">
        <f aca="false">IF(  OR(  AND(  1 = K2623,  1 = I2623  ),  AND(  2 =K2623,  1 = G2623  )  ),  1,  0  )</f>
        <v>0</v>
      </c>
      <c r="N2623" s="0" t="n">
        <f aca="false">IF(  AND(  1 = M2623,  0 &lt; L2623  ),  1,  0  )</f>
        <v>0</v>
      </c>
    </row>
    <row r="2624" customFormat="false" ht="12.8" hidden="false" customHeight="false" outlineLevel="0" collapsed="false">
      <c r="A2624" s="5" t="n">
        <v>41534</v>
      </c>
      <c r="B2624" s="6" t="n">
        <f aca="false">YEAR(A2624)</f>
        <v>2013</v>
      </c>
      <c r="C2624" s="7" t="n">
        <v>1085</v>
      </c>
      <c r="D2624" s="8" t="n">
        <f aca="false">AVERAGE($C2620:$C2624)</f>
        <v>1086.8</v>
      </c>
      <c r="E2624" s="8" t="n">
        <f aca="false">AVERAGE($C2600:$C2624)</f>
        <v>1178.6</v>
      </c>
      <c r="F2624" s="8" t="n">
        <f aca="false">AVERAGE($C2550:$C2624)</f>
        <v>1175.48</v>
      </c>
      <c r="G2624" s="4" t="n">
        <f aca="false">IF(  AND(  F2624 &lt; E2624,  E2624 &lt; D2624  ),  1,  0  )</f>
        <v>0</v>
      </c>
      <c r="H2624" s="12" t="n">
        <f aca="false">IF(  AND(  1 = G2624,  OR(  0 = $K2624,  2 = $K2624  )  ),  $C2624,  IF(  AND(  NOT(  "-" = H2623  ),  0 &lt; H2623  ),  H2623,  0  )  )</f>
        <v>1223</v>
      </c>
      <c r="I2624" s="4" t="n">
        <f aca="false">IF(  AND(  D2624 &lt; E2624,  E2624 &lt; F2624  ),  1,  0  )</f>
        <v>0</v>
      </c>
      <c r="J2624" s="12" t="n">
        <f aca="false">IF(  AND(  1 = I2624,  OR(  0 = $K2624,  1 = $K2624  )  ),  $C2624,  IF(  AND(  NOT(  "-" = J2623  ),  0 &lt; J2623  ),  J2623,  0  )  )</f>
        <v>947</v>
      </c>
      <c r="K2624" s="13" t="n">
        <f aca="false">IF(  1 = G2623,  1,  IF(  1 = I2623,  2,  IF(  OR(  "-" = K2623,  1 = M2623),  0,  K2623  )  )  )</f>
        <v>1</v>
      </c>
      <c r="L2624" s="12" t="n">
        <f aca="false">IF(  AND(  1 = K2624,  1 = M2624  ),  (C2624 - H2624) * 100,  IF(  AND( 2 = K2624,  1 = M2624  ),  (J2624 - C2624) * 100,  0  )  )</f>
        <v>0</v>
      </c>
      <c r="M2624" s="6" t="n">
        <f aca="false">IF(  OR(  AND(  1 = K2624,  1 = I2624  ),  AND(  2 =K2624,  1 = G2624  )  ),  1,  0  )</f>
        <v>0</v>
      </c>
      <c r="N2624" s="0" t="n">
        <f aca="false">IF(  AND(  1 = M2624,  0 &lt; L2624  ),  1,  0  )</f>
        <v>0</v>
      </c>
    </row>
    <row r="2625" customFormat="false" ht="12.8" hidden="false" customHeight="false" outlineLevel="0" collapsed="false">
      <c r="A2625" s="5" t="n">
        <v>41535</v>
      </c>
      <c r="B2625" s="6" t="n">
        <f aca="false">YEAR(A2625)</f>
        <v>2013</v>
      </c>
      <c r="C2625" s="7" t="n">
        <v>1093</v>
      </c>
      <c r="D2625" s="8" t="n">
        <f aca="false">AVERAGE($C2621:$C2625)</f>
        <v>1090.2</v>
      </c>
      <c r="E2625" s="8" t="n">
        <f aca="false">AVERAGE($C2601:$C2625)</f>
        <v>1172.36</v>
      </c>
      <c r="F2625" s="8" t="n">
        <f aca="false">AVERAGE($C2551:$C2625)</f>
        <v>1176.88</v>
      </c>
      <c r="G2625" s="4" t="n">
        <f aca="false">IF(  AND(  F2625 &lt; E2625,  E2625 &lt; D2625  ),  1,  0  )</f>
        <v>0</v>
      </c>
      <c r="H2625" s="12" t="n">
        <f aca="false">IF(  AND(  1 = G2625,  OR(  0 = $K2625,  2 = $K2625  )  ),  $C2625,  IF(  AND(  NOT(  "-" = H2624  ),  0 &lt; H2624  ),  H2624,  0  )  )</f>
        <v>1223</v>
      </c>
      <c r="I2625" s="4" t="n">
        <f aca="false">IF(  AND(  D2625 &lt; E2625,  E2625 &lt; F2625  ),  1,  0  )</f>
        <v>1</v>
      </c>
      <c r="J2625" s="12" t="n">
        <f aca="false">IF(  AND(  1 = I2625,  OR(  0 = $K2625,  1 = $K2625  )  ),  $C2625,  IF(  AND(  NOT(  "-" = J2624  ),  0 &lt; J2624  ),  J2624,  0  )  )</f>
        <v>1093</v>
      </c>
      <c r="K2625" s="13" t="n">
        <f aca="false">IF(  1 = G2624,  1,  IF(  1 = I2624,  2,  IF(  OR(  "-" = K2624,  1 = M2624),  0,  K2624  )  )  )</f>
        <v>1</v>
      </c>
      <c r="L2625" s="12" t="n">
        <f aca="false">IF(  AND(  1 = K2625,  1 = M2625  ),  (C2625 - H2625) * 100,  IF(  AND( 2 = K2625,  1 = M2625  ),  (J2625 - C2625) * 100,  0  )  )</f>
        <v>-13000</v>
      </c>
      <c r="M2625" s="6" t="n">
        <f aca="false">IF(  OR(  AND(  1 = K2625,  1 = I2625  ),  AND(  2 =K2625,  1 = G2625  )  ),  1,  0  )</f>
        <v>1</v>
      </c>
      <c r="N2625" s="0" t="n">
        <f aca="false">IF(  AND(  1 = M2625,  0 &lt; L2625  ),  1,  0  )</f>
        <v>0</v>
      </c>
    </row>
    <row r="2626" customFormat="false" ht="12.8" hidden="false" customHeight="false" outlineLevel="0" collapsed="false">
      <c r="A2626" s="5" t="n">
        <v>41536</v>
      </c>
      <c r="B2626" s="6" t="n">
        <f aca="false">YEAR(A2626)</f>
        <v>2013</v>
      </c>
      <c r="C2626" s="7" t="n">
        <v>1109</v>
      </c>
      <c r="D2626" s="8" t="n">
        <f aca="false">AVERAGE($C2622:$C2626)</f>
        <v>1092</v>
      </c>
      <c r="E2626" s="8" t="n">
        <f aca="false">AVERAGE($C2602:$C2626)</f>
        <v>1166.2</v>
      </c>
      <c r="F2626" s="8" t="n">
        <f aca="false">AVERAGE($C2552:$C2626)</f>
        <v>1178.37333333333</v>
      </c>
      <c r="G2626" s="4" t="n">
        <f aca="false">IF(  AND(  F2626 &lt; E2626,  E2626 &lt; D2626  ),  1,  0  )</f>
        <v>0</v>
      </c>
      <c r="H2626" s="12" t="n">
        <f aca="false">IF(  AND(  1 = G2626,  OR(  0 = $K2626,  2 = $K2626  )  ),  $C2626,  IF(  AND(  NOT(  "-" = H2625  ),  0 &lt; H2625  ),  H2625,  0  )  )</f>
        <v>1223</v>
      </c>
      <c r="I2626" s="4" t="n">
        <f aca="false">IF(  AND(  D2626 &lt; E2626,  E2626 &lt; F2626  ),  1,  0  )</f>
        <v>1</v>
      </c>
      <c r="J2626" s="12" t="n">
        <f aca="false">IF(  AND(  1 = I2626,  OR(  0 = $K2626,  1 = $K2626  )  ),  $C2626,  IF(  AND(  NOT(  "-" = J2625  ),  0 &lt; J2625  ),  J2625,  0  )  )</f>
        <v>1093</v>
      </c>
      <c r="K2626" s="13" t="n">
        <f aca="false">IF(  1 = G2625,  1,  IF(  1 = I2625,  2,  IF(  OR(  "-" = K2625,  1 = M2625),  0,  K2625  )  )  )</f>
        <v>2</v>
      </c>
      <c r="L2626" s="12" t="n">
        <f aca="false">IF(  AND(  1 = K2626,  1 = M2626  ),  (C2626 - H2626) * 100,  IF(  AND( 2 = K2626,  1 = M2626  ),  (J2626 - C2626) * 100,  0  )  )</f>
        <v>0</v>
      </c>
      <c r="M2626" s="6" t="n">
        <f aca="false">IF(  OR(  AND(  1 = K2626,  1 = I2626  ),  AND(  2 =K2626,  1 = G2626  )  ),  1,  0  )</f>
        <v>0</v>
      </c>
      <c r="N2626" s="0" t="n">
        <f aca="false">IF(  AND(  1 = M2626,  0 &lt; L2626  ),  1,  0  )</f>
        <v>0</v>
      </c>
    </row>
    <row r="2627" customFormat="false" ht="12.8" hidden="false" customHeight="false" outlineLevel="0" collapsed="false">
      <c r="A2627" s="5" t="n">
        <v>41537</v>
      </c>
      <c r="B2627" s="6" t="n">
        <f aca="false">YEAR(A2627)</f>
        <v>2013</v>
      </c>
      <c r="C2627" s="7" t="n">
        <v>1156</v>
      </c>
      <c r="D2627" s="8" t="n">
        <f aca="false">AVERAGE($C2623:$C2627)</f>
        <v>1105</v>
      </c>
      <c r="E2627" s="8" t="n">
        <f aca="false">AVERAGE($C2603:$C2627)</f>
        <v>1162.64</v>
      </c>
      <c r="F2627" s="8" t="n">
        <f aca="false">AVERAGE($C2553:$C2627)</f>
        <v>1181.01333333333</v>
      </c>
      <c r="G2627" s="4" t="n">
        <f aca="false">IF(  AND(  F2627 &lt; E2627,  E2627 &lt; D2627  ),  1,  0  )</f>
        <v>0</v>
      </c>
      <c r="H2627" s="12" t="n">
        <f aca="false">IF(  AND(  1 = G2627,  OR(  0 = $K2627,  2 = $K2627  )  ),  $C2627,  IF(  AND(  NOT(  "-" = H2626  ),  0 &lt; H2626  ),  H2626,  0  )  )</f>
        <v>1223</v>
      </c>
      <c r="I2627" s="4" t="n">
        <f aca="false">IF(  AND(  D2627 &lt; E2627,  E2627 &lt; F2627  ),  1,  0  )</f>
        <v>1</v>
      </c>
      <c r="J2627" s="12" t="n">
        <f aca="false">IF(  AND(  1 = I2627,  OR(  0 = $K2627,  1 = $K2627  )  ),  $C2627,  IF(  AND(  NOT(  "-" = J2626  ),  0 &lt; J2626  ),  J2626,  0  )  )</f>
        <v>1093</v>
      </c>
      <c r="K2627" s="13" t="n">
        <f aca="false">IF(  1 = G2626,  1,  IF(  1 = I2626,  2,  IF(  OR(  "-" = K2626,  1 = M2626),  0,  K2626  )  )  )</f>
        <v>2</v>
      </c>
      <c r="L2627" s="12" t="n">
        <f aca="false">IF(  AND(  1 = K2627,  1 = M2627  ),  (C2627 - H2627) * 100,  IF(  AND( 2 = K2627,  1 = M2627  ),  (J2627 - C2627) * 100,  0  )  )</f>
        <v>0</v>
      </c>
      <c r="M2627" s="6" t="n">
        <f aca="false">IF(  OR(  AND(  1 = K2627,  1 = I2627  ),  AND(  2 =K2627,  1 = G2627  )  ),  1,  0  )</f>
        <v>0</v>
      </c>
      <c r="N2627" s="0" t="n">
        <f aca="false">IF(  AND(  1 = M2627,  0 &lt; L2627  ),  1,  0  )</f>
        <v>0</v>
      </c>
    </row>
    <row r="2628" customFormat="false" ht="12.8" hidden="false" customHeight="false" outlineLevel="0" collapsed="false">
      <c r="A2628" s="5" t="n">
        <v>41541</v>
      </c>
      <c r="B2628" s="6" t="n">
        <f aca="false">YEAR(A2628)</f>
        <v>2013</v>
      </c>
      <c r="C2628" s="7" t="n">
        <v>1150</v>
      </c>
      <c r="D2628" s="8" t="n">
        <f aca="false">AVERAGE($C2624:$C2628)</f>
        <v>1118.6</v>
      </c>
      <c r="E2628" s="8" t="n">
        <f aca="false">AVERAGE($C2604:$C2628)</f>
        <v>1159.84</v>
      </c>
      <c r="F2628" s="8" t="n">
        <f aca="false">AVERAGE($C2554:$C2628)</f>
        <v>1183.89333333333</v>
      </c>
      <c r="G2628" s="4" t="n">
        <f aca="false">IF(  AND(  F2628 &lt; E2628,  E2628 &lt; D2628  ),  1,  0  )</f>
        <v>0</v>
      </c>
      <c r="H2628" s="12" t="n">
        <f aca="false">IF(  AND(  1 = G2628,  OR(  0 = $K2628,  2 = $K2628  )  ),  $C2628,  IF(  AND(  NOT(  "-" = H2627  ),  0 &lt; H2627  ),  H2627,  0  )  )</f>
        <v>1223</v>
      </c>
      <c r="I2628" s="4" t="n">
        <f aca="false">IF(  AND(  D2628 &lt; E2628,  E2628 &lt; F2628  ),  1,  0  )</f>
        <v>1</v>
      </c>
      <c r="J2628" s="12" t="n">
        <f aca="false">IF(  AND(  1 = I2628,  OR(  0 = $K2628,  1 = $K2628  )  ),  $C2628,  IF(  AND(  NOT(  "-" = J2627  ),  0 &lt; J2627  ),  J2627,  0  )  )</f>
        <v>1093</v>
      </c>
      <c r="K2628" s="13" t="n">
        <f aca="false">IF(  1 = G2627,  1,  IF(  1 = I2627,  2,  IF(  OR(  "-" = K2627,  1 = M2627),  0,  K2627  )  )  )</f>
        <v>2</v>
      </c>
      <c r="L2628" s="12" t="n">
        <f aca="false">IF(  AND(  1 = K2628,  1 = M2628  ),  (C2628 - H2628) * 100,  IF(  AND( 2 = K2628,  1 = M2628  ),  (J2628 - C2628) * 100,  0  )  )</f>
        <v>0</v>
      </c>
      <c r="M2628" s="6" t="n">
        <f aca="false">IF(  OR(  AND(  1 = K2628,  1 = I2628  ),  AND(  2 =K2628,  1 = G2628  )  ),  1,  0  )</f>
        <v>0</v>
      </c>
      <c r="N2628" s="0" t="n">
        <f aca="false">IF(  AND(  1 = M2628,  0 &lt; L2628  ),  1,  0  )</f>
        <v>0</v>
      </c>
    </row>
    <row r="2629" customFormat="false" ht="12.8" hidden="false" customHeight="false" outlineLevel="0" collapsed="false">
      <c r="A2629" s="5" t="n">
        <v>41542</v>
      </c>
      <c r="B2629" s="6" t="n">
        <f aca="false">YEAR(A2629)</f>
        <v>2013</v>
      </c>
      <c r="C2629" s="7" t="n">
        <v>1152</v>
      </c>
      <c r="D2629" s="8" t="n">
        <f aca="false">AVERAGE($C2625:$C2629)</f>
        <v>1132</v>
      </c>
      <c r="E2629" s="8" t="n">
        <f aca="false">AVERAGE($C2605:$C2629)</f>
        <v>1156.32</v>
      </c>
      <c r="F2629" s="8" t="n">
        <f aca="false">AVERAGE($C2555:$C2629)</f>
        <v>1186.78666666667</v>
      </c>
      <c r="G2629" s="4" t="n">
        <f aca="false">IF(  AND(  F2629 &lt; E2629,  E2629 &lt; D2629  ),  1,  0  )</f>
        <v>0</v>
      </c>
      <c r="H2629" s="12" t="n">
        <f aca="false">IF(  AND(  1 = G2629,  OR(  0 = $K2629,  2 = $K2629  )  ),  $C2629,  IF(  AND(  NOT(  "-" = H2628  ),  0 &lt; H2628  ),  H2628,  0  )  )</f>
        <v>1223</v>
      </c>
      <c r="I2629" s="4" t="n">
        <f aca="false">IF(  AND(  D2629 &lt; E2629,  E2629 &lt; F2629  ),  1,  0  )</f>
        <v>1</v>
      </c>
      <c r="J2629" s="12" t="n">
        <f aca="false">IF(  AND(  1 = I2629,  OR(  0 = $K2629,  1 = $K2629  )  ),  $C2629,  IF(  AND(  NOT(  "-" = J2628  ),  0 &lt; J2628  ),  J2628,  0  )  )</f>
        <v>1093</v>
      </c>
      <c r="K2629" s="13" t="n">
        <f aca="false">IF(  1 = G2628,  1,  IF(  1 = I2628,  2,  IF(  OR(  "-" = K2628,  1 = M2628),  0,  K2628  )  )  )</f>
        <v>2</v>
      </c>
      <c r="L2629" s="12" t="n">
        <f aca="false">IF(  AND(  1 = K2629,  1 = M2629  ),  (C2629 - H2629) * 100,  IF(  AND( 2 = K2629,  1 = M2629  ),  (J2629 - C2629) * 100,  0  )  )</f>
        <v>0</v>
      </c>
      <c r="M2629" s="6" t="n">
        <f aca="false">IF(  OR(  AND(  1 = K2629,  1 = I2629  ),  AND(  2 =K2629,  1 = G2629  )  ),  1,  0  )</f>
        <v>0</v>
      </c>
      <c r="N2629" s="0" t="n">
        <f aca="false">IF(  AND(  1 = M2629,  0 &lt; L2629  ),  1,  0  )</f>
        <v>0</v>
      </c>
    </row>
    <row r="2630" customFormat="false" ht="12.8" hidden="false" customHeight="false" outlineLevel="0" collapsed="false">
      <c r="A2630" s="5" t="n">
        <v>41543</v>
      </c>
      <c r="B2630" s="6" t="n">
        <f aca="false">YEAR(A2630)</f>
        <v>2013</v>
      </c>
      <c r="C2630" s="7" t="n">
        <v>1148</v>
      </c>
      <c r="D2630" s="8" t="n">
        <f aca="false">AVERAGE($C2626:$C2630)</f>
        <v>1143</v>
      </c>
      <c r="E2630" s="8" t="n">
        <f aca="false">AVERAGE($C2606:$C2630)</f>
        <v>1154.12</v>
      </c>
      <c r="F2630" s="8" t="n">
        <f aca="false">AVERAGE($C2556:$C2630)</f>
        <v>1189.05333333333</v>
      </c>
      <c r="G2630" s="4" t="n">
        <f aca="false">IF(  AND(  F2630 &lt; E2630,  E2630 &lt; D2630  ),  1,  0  )</f>
        <v>0</v>
      </c>
      <c r="H2630" s="12" t="n">
        <f aca="false">IF(  AND(  1 = G2630,  OR(  0 = $K2630,  2 = $K2630  )  ),  $C2630,  IF(  AND(  NOT(  "-" = H2629  ),  0 &lt; H2629  ),  H2629,  0  )  )</f>
        <v>1223</v>
      </c>
      <c r="I2630" s="4" t="n">
        <f aca="false">IF(  AND(  D2630 &lt; E2630,  E2630 &lt; F2630  ),  1,  0  )</f>
        <v>1</v>
      </c>
      <c r="J2630" s="12" t="n">
        <f aca="false">IF(  AND(  1 = I2630,  OR(  0 = $K2630,  1 = $K2630  )  ),  $C2630,  IF(  AND(  NOT(  "-" = J2629  ),  0 &lt; J2629  ),  J2629,  0  )  )</f>
        <v>1093</v>
      </c>
      <c r="K2630" s="13" t="n">
        <f aca="false">IF(  1 = G2629,  1,  IF(  1 = I2629,  2,  IF(  OR(  "-" = K2629,  1 = M2629),  0,  K2629  )  )  )</f>
        <v>2</v>
      </c>
      <c r="L2630" s="12" t="n">
        <f aca="false">IF(  AND(  1 = K2630,  1 = M2630  ),  (C2630 - H2630) * 100,  IF(  AND( 2 = K2630,  1 = M2630  ),  (J2630 - C2630) * 100,  0  )  )</f>
        <v>0</v>
      </c>
      <c r="M2630" s="6" t="n">
        <f aca="false">IF(  OR(  AND(  1 = K2630,  1 = I2630  ),  AND(  2 =K2630,  1 = G2630  )  ),  1,  0  )</f>
        <v>0</v>
      </c>
      <c r="N2630" s="0" t="n">
        <f aca="false">IF(  AND(  1 = M2630,  0 &lt; L2630  ),  1,  0  )</f>
        <v>0</v>
      </c>
    </row>
    <row r="2631" customFormat="false" ht="12.8" hidden="false" customHeight="false" outlineLevel="0" collapsed="false">
      <c r="A2631" s="5" t="n">
        <v>41544</v>
      </c>
      <c r="B2631" s="6" t="n">
        <f aca="false">YEAR(A2631)</f>
        <v>2013</v>
      </c>
      <c r="C2631" s="7" t="n">
        <v>1142</v>
      </c>
      <c r="D2631" s="8" t="n">
        <f aca="false">AVERAGE($C2627:$C2631)</f>
        <v>1149.6</v>
      </c>
      <c r="E2631" s="8" t="n">
        <f aca="false">AVERAGE($C2607:$C2631)</f>
        <v>1151.12</v>
      </c>
      <c r="F2631" s="8" t="n">
        <f aca="false">AVERAGE($C2557:$C2631)</f>
        <v>1191.54666666667</v>
      </c>
      <c r="G2631" s="4" t="n">
        <f aca="false">IF(  AND(  F2631 &lt; E2631,  E2631 &lt; D2631  ),  1,  0  )</f>
        <v>0</v>
      </c>
      <c r="H2631" s="12" t="n">
        <f aca="false">IF(  AND(  1 = G2631,  OR(  0 = $K2631,  2 = $K2631  )  ),  $C2631,  IF(  AND(  NOT(  "-" = H2630  ),  0 &lt; H2630  ),  H2630,  0  )  )</f>
        <v>1223</v>
      </c>
      <c r="I2631" s="4" t="n">
        <f aca="false">IF(  AND(  D2631 &lt; E2631,  E2631 &lt; F2631  ),  1,  0  )</f>
        <v>1</v>
      </c>
      <c r="J2631" s="12" t="n">
        <f aca="false">IF(  AND(  1 = I2631,  OR(  0 = $K2631,  1 = $K2631  )  ),  $C2631,  IF(  AND(  NOT(  "-" = J2630  ),  0 &lt; J2630  ),  J2630,  0  )  )</f>
        <v>1093</v>
      </c>
      <c r="K2631" s="13" t="n">
        <f aca="false">IF(  1 = G2630,  1,  IF(  1 = I2630,  2,  IF(  OR(  "-" = K2630,  1 = M2630),  0,  K2630  )  )  )</f>
        <v>2</v>
      </c>
      <c r="L2631" s="12" t="n">
        <f aca="false">IF(  AND(  1 = K2631,  1 = M2631  ),  (C2631 - H2631) * 100,  IF(  AND( 2 = K2631,  1 = M2631  ),  (J2631 - C2631) * 100,  0  )  )</f>
        <v>0</v>
      </c>
      <c r="M2631" s="6" t="n">
        <f aca="false">IF(  OR(  AND(  1 = K2631,  1 = I2631  ),  AND(  2 =K2631,  1 = G2631  )  ),  1,  0  )</f>
        <v>0</v>
      </c>
      <c r="N2631" s="0" t="n">
        <f aca="false">IF(  AND(  1 = M2631,  0 &lt; L2631  ),  1,  0  )</f>
        <v>0</v>
      </c>
    </row>
    <row r="2632" customFormat="false" ht="12.8" hidden="false" customHeight="false" outlineLevel="0" collapsed="false">
      <c r="A2632" s="5" t="n">
        <v>41547</v>
      </c>
      <c r="B2632" s="6" t="n">
        <f aca="false">YEAR(A2632)</f>
        <v>2013</v>
      </c>
      <c r="C2632" s="7" t="n">
        <v>1113</v>
      </c>
      <c r="D2632" s="8" t="n">
        <f aca="false">AVERAGE($C2628:$C2632)</f>
        <v>1141</v>
      </c>
      <c r="E2632" s="8" t="n">
        <f aca="false">AVERAGE($C2608:$C2632)</f>
        <v>1147.24</v>
      </c>
      <c r="F2632" s="8" t="n">
        <f aca="false">AVERAGE($C2558:$C2632)</f>
        <v>1193.76</v>
      </c>
      <c r="G2632" s="4" t="n">
        <f aca="false">IF(  AND(  F2632 &lt; E2632,  E2632 &lt; D2632  ),  1,  0  )</f>
        <v>0</v>
      </c>
      <c r="H2632" s="12" t="n">
        <f aca="false">IF(  AND(  1 = G2632,  OR(  0 = $K2632,  2 = $K2632  )  ),  $C2632,  IF(  AND(  NOT(  "-" = H2631  ),  0 &lt; H2631  ),  H2631,  0  )  )</f>
        <v>1223</v>
      </c>
      <c r="I2632" s="4" t="n">
        <f aca="false">IF(  AND(  D2632 &lt; E2632,  E2632 &lt; F2632  ),  1,  0  )</f>
        <v>1</v>
      </c>
      <c r="J2632" s="12" t="n">
        <f aca="false">IF(  AND(  1 = I2632,  OR(  0 = $K2632,  1 = $K2632  )  ),  $C2632,  IF(  AND(  NOT(  "-" = J2631  ),  0 &lt; J2631  ),  J2631,  0  )  )</f>
        <v>1093</v>
      </c>
      <c r="K2632" s="13" t="n">
        <f aca="false">IF(  1 = G2631,  1,  IF(  1 = I2631,  2,  IF(  OR(  "-" = K2631,  1 = M2631),  0,  K2631  )  )  )</f>
        <v>2</v>
      </c>
      <c r="L2632" s="12" t="n">
        <f aca="false">IF(  AND(  1 = K2632,  1 = M2632  ),  (C2632 - H2632) * 100,  IF(  AND( 2 = K2632,  1 = M2632  ),  (J2632 - C2632) * 100,  0  )  )</f>
        <v>0</v>
      </c>
      <c r="M2632" s="6" t="n">
        <f aca="false">IF(  OR(  AND(  1 = K2632,  1 = I2632  ),  AND(  2 =K2632,  1 = G2632  )  ),  1,  0  )</f>
        <v>0</v>
      </c>
      <c r="N2632" s="0" t="n">
        <f aca="false">IF(  AND(  1 = M2632,  0 &lt; L2632  ),  1,  0  )</f>
        <v>0</v>
      </c>
    </row>
    <row r="2633" customFormat="false" ht="12.8" hidden="false" customHeight="false" outlineLevel="0" collapsed="false">
      <c r="A2633" s="5" t="n">
        <v>41548</v>
      </c>
      <c r="B2633" s="6" t="n">
        <f aca="false">YEAR(A2633)</f>
        <v>2013</v>
      </c>
      <c r="C2633" s="7" t="n">
        <v>1117</v>
      </c>
      <c r="D2633" s="8" t="n">
        <f aca="false">AVERAGE($C2629:$C2633)</f>
        <v>1134.4</v>
      </c>
      <c r="E2633" s="8" t="n">
        <f aca="false">AVERAGE($C2609:$C2633)</f>
        <v>1143.48</v>
      </c>
      <c r="F2633" s="8" t="n">
        <f aca="false">AVERAGE($C2559:$C2633)</f>
        <v>1196.16</v>
      </c>
      <c r="G2633" s="4" t="n">
        <f aca="false">IF(  AND(  F2633 &lt; E2633,  E2633 &lt; D2633  ),  1,  0  )</f>
        <v>0</v>
      </c>
      <c r="H2633" s="12" t="n">
        <f aca="false">IF(  AND(  1 = G2633,  OR(  0 = $K2633,  2 = $K2633  )  ),  $C2633,  IF(  AND(  NOT(  "-" = H2632  ),  0 &lt; H2632  ),  H2632,  0  )  )</f>
        <v>1223</v>
      </c>
      <c r="I2633" s="4" t="n">
        <f aca="false">IF(  AND(  D2633 &lt; E2633,  E2633 &lt; F2633  ),  1,  0  )</f>
        <v>1</v>
      </c>
      <c r="J2633" s="12" t="n">
        <f aca="false">IF(  AND(  1 = I2633,  OR(  0 = $K2633,  1 = $K2633  )  ),  $C2633,  IF(  AND(  NOT(  "-" = J2632  ),  0 &lt; J2632  ),  J2632,  0  )  )</f>
        <v>1093</v>
      </c>
      <c r="K2633" s="13" t="n">
        <f aca="false">IF(  1 = G2632,  1,  IF(  1 = I2632,  2,  IF(  OR(  "-" = K2632,  1 = M2632),  0,  K2632  )  )  )</f>
        <v>2</v>
      </c>
      <c r="L2633" s="12" t="n">
        <f aca="false">IF(  AND(  1 = K2633,  1 = M2633  ),  (C2633 - H2633) * 100,  IF(  AND( 2 = K2633,  1 = M2633  ),  (J2633 - C2633) * 100,  0  )  )</f>
        <v>0</v>
      </c>
      <c r="M2633" s="6" t="n">
        <f aca="false">IF(  OR(  AND(  1 = K2633,  1 = I2633  ),  AND(  2 =K2633,  1 = G2633  )  ),  1,  0  )</f>
        <v>0</v>
      </c>
      <c r="N2633" s="0" t="n">
        <f aca="false">IF(  AND(  1 = M2633,  0 &lt; L2633  ),  1,  0  )</f>
        <v>0</v>
      </c>
    </row>
    <row r="2634" customFormat="false" ht="12.8" hidden="false" customHeight="false" outlineLevel="0" collapsed="false">
      <c r="A2634" s="5" t="n">
        <v>41549</v>
      </c>
      <c r="B2634" s="6" t="n">
        <f aca="false">YEAR(A2634)</f>
        <v>2013</v>
      </c>
      <c r="C2634" s="7" t="n">
        <v>1087</v>
      </c>
      <c r="D2634" s="8" t="n">
        <f aca="false">AVERAGE($C2630:$C2634)</f>
        <v>1121.4</v>
      </c>
      <c r="E2634" s="8" t="n">
        <f aca="false">AVERAGE($C2610:$C2634)</f>
        <v>1138.08</v>
      </c>
      <c r="F2634" s="8" t="n">
        <f aca="false">AVERAGE($C2560:$C2634)</f>
        <v>1197.93333333333</v>
      </c>
      <c r="G2634" s="4" t="n">
        <f aca="false">IF(  AND(  F2634 &lt; E2634,  E2634 &lt; D2634  ),  1,  0  )</f>
        <v>0</v>
      </c>
      <c r="H2634" s="12" t="n">
        <f aca="false">IF(  AND(  1 = G2634,  OR(  0 = $K2634,  2 = $K2634  )  ),  $C2634,  IF(  AND(  NOT(  "-" = H2633  ),  0 &lt; H2633  ),  H2633,  0  )  )</f>
        <v>1223</v>
      </c>
      <c r="I2634" s="4" t="n">
        <f aca="false">IF(  AND(  D2634 &lt; E2634,  E2634 &lt; F2634  ),  1,  0  )</f>
        <v>1</v>
      </c>
      <c r="J2634" s="12" t="n">
        <f aca="false">IF(  AND(  1 = I2634,  OR(  0 = $K2634,  1 = $K2634  )  ),  $C2634,  IF(  AND(  NOT(  "-" = J2633  ),  0 &lt; J2633  ),  J2633,  0  )  )</f>
        <v>1093</v>
      </c>
      <c r="K2634" s="13" t="n">
        <f aca="false">IF(  1 = G2633,  1,  IF(  1 = I2633,  2,  IF(  OR(  "-" = K2633,  1 = M2633),  0,  K2633  )  )  )</f>
        <v>2</v>
      </c>
      <c r="L2634" s="12" t="n">
        <f aca="false">IF(  AND(  1 = K2634,  1 = M2634  ),  (C2634 - H2634) * 100,  IF(  AND( 2 = K2634,  1 = M2634  ),  (J2634 - C2634) * 100,  0  )  )</f>
        <v>0</v>
      </c>
      <c r="M2634" s="6" t="n">
        <f aca="false">IF(  OR(  AND(  1 = K2634,  1 = I2634  ),  AND(  2 =K2634,  1 = G2634  )  ),  1,  0  )</f>
        <v>0</v>
      </c>
      <c r="N2634" s="0" t="n">
        <f aca="false">IF(  AND(  1 = M2634,  0 &lt; L2634  ),  1,  0  )</f>
        <v>0</v>
      </c>
    </row>
    <row r="2635" customFormat="false" ht="12.8" hidden="false" customHeight="false" outlineLevel="0" collapsed="false">
      <c r="A2635" s="5" t="n">
        <v>41550</v>
      </c>
      <c r="B2635" s="6" t="n">
        <f aca="false">YEAR(A2635)</f>
        <v>2013</v>
      </c>
      <c r="C2635" s="7" t="n">
        <v>1089</v>
      </c>
      <c r="D2635" s="8" t="n">
        <f aca="false">AVERAGE($C2631:$C2635)</f>
        <v>1109.6</v>
      </c>
      <c r="E2635" s="8" t="n">
        <f aca="false">AVERAGE($C2611:$C2635)</f>
        <v>1132.24</v>
      </c>
      <c r="F2635" s="8" t="n">
        <f aca="false">AVERAGE($C2561:$C2635)</f>
        <v>1198.74666666667</v>
      </c>
      <c r="G2635" s="4" t="n">
        <f aca="false">IF(  AND(  F2635 &lt; E2635,  E2635 &lt; D2635  ),  1,  0  )</f>
        <v>0</v>
      </c>
      <c r="H2635" s="12" t="n">
        <f aca="false">IF(  AND(  1 = G2635,  OR(  0 = $K2635,  2 = $K2635  )  ),  $C2635,  IF(  AND(  NOT(  "-" = H2634  ),  0 &lt; H2634  ),  H2634,  0  )  )</f>
        <v>1223</v>
      </c>
      <c r="I2635" s="4" t="n">
        <f aca="false">IF(  AND(  D2635 &lt; E2635,  E2635 &lt; F2635  ),  1,  0  )</f>
        <v>1</v>
      </c>
      <c r="J2635" s="12" t="n">
        <f aca="false">IF(  AND(  1 = I2635,  OR(  0 = $K2635,  1 = $K2635  )  ),  $C2635,  IF(  AND(  NOT(  "-" = J2634  ),  0 &lt; J2634  ),  J2634,  0  )  )</f>
        <v>1093</v>
      </c>
      <c r="K2635" s="13" t="n">
        <f aca="false">IF(  1 = G2634,  1,  IF(  1 = I2634,  2,  IF(  OR(  "-" = K2634,  1 = M2634),  0,  K2634  )  )  )</f>
        <v>2</v>
      </c>
      <c r="L2635" s="12" t="n">
        <f aca="false">IF(  AND(  1 = K2635,  1 = M2635  ),  (C2635 - H2635) * 100,  IF(  AND( 2 = K2635,  1 = M2635  ),  (J2635 - C2635) * 100,  0  )  )</f>
        <v>0</v>
      </c>
      <c r="M2635" s="6" t="n">
        <f aca="false">IF(  OR(  AND(  1 = K2635,  1 = I2635  ),  AND(  2 =K2635,  1 = G2635  )  ),  1,  0  )</f>
        <v>0</v>
      </c>
      <c r="N2635" s="0" t="n">
        <f aca="false">IF(  AND(  1 = M2635,  0 &lt; L2635  ),  1,  0  )</f>
        <v>0</v>
      </c>
    </row>
    <row r="2636" customFormat="false" ht="12.8" hidden="false" customHeight="false" outlineLevel="0" collapsed="false">
      <c r="A2636" s="5" t="n">
        <v>41551</v>
      </c>
      <c r="B2636" s="6" t="n">
        <f aca="false">YEAR(A2636)</f>
        <v>2013</v>
      </c>
      <c r="C2636" s="7" t="n">
        <v>1099</v>
      </c>
      <c r="D2636" s="8" t="n">
        <f aca="false">AVERAGE($C2632:$C2636)</f>
        <v>1101</v>
      </c>
      <c r="E2636" s="8" t="n">
        <f aca="false">AVERAGE($C2612:$C2636)</f>
        <v>1128.24</v>
      </c>
      <c r="F2636" s="8" t="n">
        <f aca="false">AVERAGE($C2562:$C2636)</f>
        <v>1199.45333333333</v>
      </c>
      <c r="G2636" s="4" t="n">
        <f aca="false">IF(  AND(  F2636 &lt; E2636,  E2636 &lt; D2636  ),  1,  0  )</f>
        <v>0</v>
      </c>
      <c r="H2636" s="12" t="n">
        <f aca="false">IF(  AND(  1 = G2636,  OR(  0 = $K2636,  2 = $K2636  )  ),  $C2636,  IF(  AND(  NOT(  "-" = H2635  ),  0 &lt; H2635  ),  H2635,  0  )  )</f>
        <v>1223</v>
      </c>
      <c r="I2636" s="4" t="n">
        <f aca="false">IF(  AND(  D2636 &lt; E2636,  E2636 &lt; F2636  ),  1,  0  )</f>
        <v>1</v>
      </c>
      <c r="J2636" s="12" t="n">
        <f aca="false">IF(  AND(  1 = I2636,  OR(  0 = $K2636,  1 = $K2636  )  ),  $C2636,  IF(  AND(  NOT(  "-" = J2635  ),  0 &lt; J2635  ),  J2635,  0  )  )</f>
        <v>1093</v>
      </c>
      <c r="K2636" s="13" t="n">
        <f aca="false">IF(  1 = G2635,  1,  IF(  1 = I2635,  2,  IF(  OR(  "-" = K2635,  1 = M2635),  0,  K2635  )  )  )</f>
        <v>2</v>
      </c>
      <c r="L2636" s="12" t="n">
        <f aca="false">IF(  AND(  1 = K2636,  1 = M2636  ),  (C2636 - H2636) * 100,  IF(  AND( 2 = K2636,  1 = M2636  ),  (J2636 - C2636) * 100,  0  )  )</f>
        <v>0</v>
      </c>
      <c r="M2636" s="6" t="n">
        <f aca="false">IF(  OR(  AND(  1 = K2636,  1 = I2636  ),  AND(  2 =K2636,  1 = G2636  )  ),  1,  0  )</f>
        <v>0</v>
      </c>
      <c r="N2636" s="0" t="n">
        <f aca="false">IF(  AND(  1 = M2636,  0 &lt; L2636  ),  1,  0  )</f>
        <v>0</v>
      </c>
    </row>
    <row r="2637" customFormat="false" ht="12.8" hidden="false" customHeight="false" outlineLevel="0" collapsed="false">
      <c r="A2637" s="5" t="n">
        <v>41554</v>
      </c>
      <c r="B2637" s="6" t="n">
        <f aca="false">YEAR(A2637)</f>
        <v>2013</v>
      </c>
      <c r="C2637" s="7" t="n">
        <v>1080</v>
      </c>
      <c r="D2637" s="8" t="n">
        <f aca="false">AVERAGE($C2633:$C2637)</f>
        <v>1094.4</v>
      </c>
      <c r="E2637" s="8" t="n">
        <f aca="false">AVERAGE($C2613:$C2637)</f>
        <v>1124.08</v>
      </c>
      <c r="F2637" s="8" t="n">
        <f aca="false">AVERAGE($C2563:$C2637)</f>
        <v>1199.17333333333</v>
      </c>
      <c r="G2637" s="4" t="n">
        <f aca="false">IF(  AND(  F2637 &lt; E2637,  E2637 &lt; D2637  ),  1,  0  )</f>
        <v>0</v>
      </c>
      <c r="H2637" s="12" t="n">
        <f aca="false">IF(  AND(  1 = G2637,  OR(  0 = $K2637,  2 = $K2637  )  ),  $C2637,  IF(  AND(  NOT(  "-" = H2636  ),  0 &lt; H2636  ),  H2636,  0  )  )</f>
        <v>1223</v>
      </c>
      <c r="I2637" s="4" t="n">
        <f aca="false">IF(  AND(  D2637 &lt; E2637,  E2637 &lt; F2637  ),  1,  0  )</f>
        <v>1</v>
      </c>
      <c r="J2637" s="12" t="n">
        <f aca="false">IF(  AND(  1 = I2637,  OR(  0 = $K2637,  1 = $K2637  )  ),  $C2637,  IF(  AND(  NOT(  "-" = J2636  ),  0 &lt; J2636  ),  J2636,  0  )  )</f>
        <v>1093</v>
      </c>
      <c r="K2637" s="13" t="n">
        <f aca="false">IF(  1 = G2636,  1,  IF(  1 = I2636,  2,  IF(  OR(  "-" = K2636,  1 = M2636),  0,  K2636  )  )  )</f>
        <v>2</v>
      </c>
      <c r="L2637" s="12" t="n">
        <f aca="false">IF(  AND(  1 = K2637,  1 = M2637  ),  (C2637 - H2637) * 100,  IF(  AND( 2 = K2637,  1 = M2637  ),  (J2637 - C2637) * 100,  0  )  )</f>
        <v>0</v>
      </c>
      <c r="M2637" s="6" t="n">
        <f aca="false">IF(  OR(  AND(  1 = K2637,  1 = I2637  ),  AND(  2 =K2637,  1 = G2637  )  ),  1,  0  )</f>
        <v>0</v>
      </c>
      <c r="N2637" s="0" t="n">
        <f aca="false">IF(  AND(  1 = M2637,  0 &lt; L2637  ),  1,  0  )</f>
        <v>0</v>
      </c>
    </row>
    <row r="2638" customFormat="false" ht="12.8" hidden="false" customHeight="false" outlineLevel="0" collapsed="false">
      <c r="A2638" s="5" t="n">
        <v>41555</v>
      </c>
      <c r="B2638" s="6" t="n">
        <f aca="false">YEAR(A2638)</f>
        <v>2013</v>
      </c>
      <c r="C2638" s="7" t="n">
        <v>1087</v>
      </c>
      <c r="D2638" s="8" t="n">
        <f aca="false">AVERAGE($C2634:$C2638)</f>
        <v>1088.4</v>
      </c>
      <c r="E2638" s="8" t="n">
        <f aca="false">AVERAGE($C2614:$C2638)</f>
        <v>1123.08</v>
      </c>
      <c r="F2638" s="8" t="n">
        <f aca="false">AVERAGE($C2564:$C2638)</f>
        <v>1199.21333333333</v>
      </c>
      <c r="G2638" s="4" t="n">
        <f aca="false">IF(  AND(  F2638 &lt; E2638,  E2638 &lt; D2638  ),  1,  0  )</f>
        <v>0</v>
      </c>
      <c r="H2638" s="12" t="n">
        <f aca="false">IF(  AND(  1 = G2638,  OR(  0 = $K2638,  2 = $K2638  )  ),  $C2638,  IF(  AND(  NOT(  "-" = H2637  ),  0 &lt; H2637  ),  H2637,  0  )  )</f>
        <v>1223</v>
      </c>
      <c r="I2638" s="4" t="n">
        <f aca="false">IF(  AND(  D2638 &lt; E2638,  E2638 &lt; F2638  ),  1,  0  )</f>
        <v>1</v>
      </c>
      <c r="J2638" s="12" t="n">
        <f aca="false">IF(  AND(  1 = I2638,  OR(  0 = $K2638,  1 = $K2638  )  ),  $C2638,  IF(  AND(  NOT(  "-" = J2637  ),  0 &lt; J2637  ),  J2637,  0  )  )</f>
        <v>1093</v>
      </c>
      <c r="K2638" s="13" t="n">
        <f aca="false">IF(  1 = G2637,  1,  IF(  1 = I2637,  2,  IF(  OR(  "-" = K2637,  1 = M2637),  0,  K2637  )  )  )</f>
        <v>2</v>
      </c>
      <c r="L2638" s="12" t="n">
        <f aca="false">IF(  AND(  1 = K2638,  1 = M2638  ),  (C2638 - H2638) * 100,  IF(  AND( 2 = K2638,  1 = M2638  ),  (J2638 - C2638) * 100,  0  )  )</f>
        <v>0</v>
      </c>
      <c r="M2638" s="6" t="n">
        <f aca="false">IF(  OR(  AND(  1 = K2638,  1 = I2638  ),  AND(  2 =K2638,  1 = G2638  )  ),  1,  0  )</f>
        <v>0</v>
      </c>
      <c r="N2638" s="0" t="n">
        <f aca="false">IF(  AND(  1 = M2638,  0 &lt; L2638  ),  1,  0  )</f>
        <v>0</v>
      </c>
    </row>
    <row r="2639" customFormat="false" ht="12.8" hidden="false" customHeight="false" outlineLevel="0" collapsed="false">
      <c r="A2639" s="5" t="n">
        <v>41556</v>
      </c>
      <c r="B2639" s="6" t="n">
        <f aca="false">YEAR(A2639)</f>
        <v>2013</v>
      </c>
      <c r="C2639" s="7" t="n">
        <v>1100</v>
      </c>
      <c r="D2639" s="8" t="n">
        <f aca="false">AVERAGE($C2635:$C2639)</f>
        <v>1091</v>
      </c>
      <c r="E2639" s="8" t="n">
        <f aca="false">AVERAGE($C2615:$C2639)</f>
        <v>1121.88</v>
      </c>
      <c r="F2639" s="8" t="n">
        <f aca="false">AVERAGE($C2565:$C2639)</f>
        <v>1199.30666666667</v>
      </c>
      <c r="G2639" s="4" t="n">
        <f aca="false">IF(  AND(  F2639 &lt; E2639,  E2639 &lt; D2639  ),  1,  0  )</f>
        <v>0</v>
      </c>
      <c r="H2639" s="12" t="n">
        <f aca="false">IF(  AND(  1 = G2639,  OR(  0 = $K2639,  2 = $K2639  )  ),  $C2639,  IF(  AND(  NOT(  "-" = H2638  ),  0 &lt; H2638  ),  H2638,  0  )  )</f>
        <v>1223</v>
      </c>
      <c r="I2639" s="4" t="n">
        <f aca="false">IF(  AND(  D2639 &lt; E2639,  E2639 &lt; F2639  ),  1,  0  )</f>
        <v>1</v>
      </c>
      <c r="J2639" s="12" t="n">
        <f aca="false">IF(  AND(  1 = I2639,  OR(  0 = $K2639,  1 = $K2639  )  ),  $C2639,  IF(  AND(  NOT(  "-" = J2638  ),  0 &lt; J2638  ),  J2638,  0  )  )</f>
        <v>1093</v>
      </c>
      <c r="K2639" s="13" t="n">
        <f aca="false">IF(  1 = G2638,  1,  IF(  1 = I2638,  2,  IF(  OR(  "-" = K2638,  1 = M2638),  0,  K2638  )  )  )</f>
        <v>2</v>
      </c>
      <c r="L2639" s="12" t="n">
        <f aca="false">IF(  AND(  1 = K2639,  1 = M2639  ),  (C2639 - H2639) * 100,  IF(  AND( 2 = K2639,  1 = M2639  ),  (J2639 - C2639) * 100,  0  )  )</f>
        <v>0</v>
      </c>
      <c r="M2639" s="6" t="n">
        <f aca="false">IF(  OR(  AND(  1 = K2639,  1 = I2639  ),  AND(  2 =K2639,  1 = G2639  )  ),  1,  0  )</f>
        <v>0</v>
      </c>
      <c r="N2639" s="0" t="n">
        <f aca="false">IF(  AND(  1 = M2639,  0 &lt; L2639  ),  1,  0  )</f>
        <v>0</v>
      </c>
    </row>
    <row r="2640" customFormat="false" ht="12.8" hidden="false" customHeight="false" outlineLevel="0" collapsed="false">
      <c r="A2640" s="5" t="n">
        <v>41557</v>
      </c>
      <c r="B2640" s="6" t="n">
        <f aca="false">YEAR(A2640)</f>
        <v>2013</v>
      </c>
      <c r="C2640" s="7" t="n">
        <v>1125</v>
      </c>
      <c r="D2640" s="8" t="n">
        <f aca="false">AVERAGE($C2636:$C2640)</f>
        <v>1098.2</v>
      </c>
      <c r="E2640" s="8" t="n">
        <f aca="false">AVERAGE($C2616:$C2640)</f>
        <v>1119.44</v>
      </c>
      <c r="F2640" s="8" t="n">
        <f aca="false">AVERAGE($C2566:$C2640)</f>
        <v>1199.76</v>
      </c>
      <c r="G2640" s="4" t="n">
        <f aca="false">IF(  AND(  F2640 &lt; E2640,  E2640 &lt; D2640  ),  1,  0  )</f>
        <v>0</v>
      </c>
      <c r="H2640" s="12" t="n">
        <f aca="false">IF(  AND(  1 = G2640,  OR(  0 = $K2640,  2 = $K2640  )  ),  $C2640,  IF(  AND(  NOT(  "-" = H2639  ),  0 &lt; H2639  ),  H2639,  0  )  )</f>
        <v>1223</v>
      </c>
      <c r="I2640" s="4" t="n">
        <f aca="false">IF(  AND(  D2640 &lt; E2640,  E2640 &lt; F2640  ),  1,  0  )</f>
        <v>1</v>
      </c>
      <c r="J2640" s="12" t="n">
        <f aca="false">IF(  AND(  1 = I2640,  OR(  0 = $K2640,  1 = $K2640  )  ),  $C2640,  IF(  AND(  NOT(  "-" = J2639  ),  0 &lt; J2639  ),  J2639,  0  )  )</f>
        <v>1093</v>
      </c>
      <c r="K2640" s="13" t="n">
        <f aca="false">IF(  1 = G2639,  1,  IF(  1 = I2639,  2,  IF(  OR(  "-" = K2639,  1 = M2639),  0,  K2639  )  )  )</f>
        <v>2</v>
      </c>
      <c r="L2640" s="12" t="n">
        <f aca="false">IF(  AND(  1 = K2640,  1 = M2640  ),  (C2640 - H2640) * 100,  IF(  AND( 2 = K2640,  1 = M2640  ),  (J2640 - C2640) * 100,  0  )  )</f>
        <v>0</v>
      </c>
      <c r="M2640" s="6" t="n">
        <f aca="false">IF(  OR(  AND(  1 = K2640,  1 = I2640  ),  AND(  2 =K2640,  1 = G2640  )  ),  1,  0  )</f>
        <v>0</v>
      </c>
      <c r="N2640" s="0" t="n">
        <f aca="false">IF(  AND(  1 = M2640,  0 &lt; L2640  ),  1,  0  )</f>
        <v>0</v>
      </c>
    </row>
    <row r="2641" customFormat="false" ht="12.8" hidden="false" customHeight="false" outlineLevel="0" collapsed="false">
      <c r="A2641" s="5" t="n">
        <v>41558</v>
      </c>
      <c r="B2641" s="6" t="n">
        <f aca="false">YEAR(A2641)</f>
        <v>2013</v>
      </c>
      <c r="C2641" s="7" t="n">
        <v>1142</v>
      </c>
      <c r="D2641" s="8" t="n">
        <f aca="false">AVERAGE($C2637:$C2641)</f>
        <v>1106.8</v>
      </c>
      <c r="E2641" s="8" t="n">
        <f aca="false">AVERAGE($C2617:$C2641)</f>
        <v>1116.36</v>
      </c>
      <c r="F2641" s="8" t="n">
        <f aca="false">AVERAGE($C2567:$C2641)</f>
        <v>1200.76</v>
      </c>
      <c r="G2641" s="4" t="n">
        <f aca="false">IF(  AND(  F2641 &lt; E2641,  E2641 &lt; D2641  ),  1,  0  )</f>
        <v>0</v>
      </c>
      <c r="H2641" s="12" t="n">
        <f aca="false">IF(  AND(  1 = G2641,  OR(  0 = $K2641,  2 = $K2641  )  ),  $C2641,  IF(  AND(  NOT(  "-" = H2640  ),  0 &lt; H2640  ),  H2640,  0  )  )</f>
        <v>1223</v>
      </c>
      <c r="I2641" s="4" t="n">
        <f aca="false">IF(  AND(  D2641 &lt; E2641,  E2641 &lt; F2641  ),  1,  0  )</f>
        <v>1</v>
      </c>
      <c r="J2641" s="12" t="n">
        <f aca="false">IF(  AND(  1 = I2641,  OR(  0 = $K2641,  1 = $K2641  )  ),  $C2641,  IF(  AND(  NOT(  "-" = J2640  ),  0 &lt; J2640  ),  J2640,  0  )  )</f>
        <v>1093</v>
      </c>
      <c r="K2641" s="13" t="n">
        <f aca="false">IF(  1 = G2640,  1,  IF(  1 = I2640,  2,  IF(  OR(  "-" = K2640,  1 = M2640),  0,  K2640  )  )  )</f>
        <v>2</v>
      </c>
      <c r="L2641" s="12" t="n">
        <f aca="false">IF(  AND(  1 = K2641,  1 = M2641  ),  (C2641 - H2641) * 100,  IF(  AND( 2 = K2641,  1 = M2641  ),  (J2641 - C2641) * 100,  0  )  )</f>
        <v>0</v>
      </c>
      <c r="M2641" s="6" t="n">
        <f aca="false">IF(  OR(  AND(  1 = K2641,  1 = I2641  ),  AND(  2 =K2641,  1 = G2641  )  ),  1,  0  )</f>
        <v>0</v>
      </c>
      <c r="N2641" s="0" t="n">
        <f aca="false">IF(  AND(  1 = M2641,  0 &lt; L2641  ),  1,  0  )</f>
        <v>0</v>
      </c>
    </row>
    <row r="2642" customFormat="false" ht="12.8" hidden="false" customHeight="false" outlineLevel="0" collapsed="false">
      <c r="A2642" s="5" t="n">
        <v>41562</v>
      </c>
      <c r="B2642" s="6" t="n">
        <f aca="false">YEAR(A2642)</f>
        <v>2013</v>
      </c>
      <c r="C2642" s="7" t="n">
        <v>1127</v>
      </c>
      <c r="D2642" s="8" t="n">
        <f aca="false">AVERAGE($C2638:$C2642)</f>
        <v>1116.2</v>
      </c>
      <c r="E2642" s="8" t="n">
        <f aca="false">AVERAGE($C2618:$C2642)</f>
        <v>1112.84</v>
      </c>
      <c r="F2642" s="8" t="n">
        <f aca="false">AVERAGE($C2568:$C2642)</f>
        <v>1201.12</v>
      </c>
      <c r="G2642" s="4" t="n">
        <f aca="false">IF(  AND(  F2642 &lt; E2642,  E2642 &lt; D2642  ),  1,  0  )</f>
        <v>0</v>
      </c>
      <c r="H2642" s="12" t="n">
        <f aca="false">IF(  AND(  1 = G2642,  OR(  0 = $K2642,  2 = $K2642  )  ),  $C2642,  IF(  AND(  NOT(  "-" = H2641  ),  0 &lt; H2641  ),  H2641,  0  )  )</f>
        <v>1223</v>
      </c>
      <c r="I2642" s="4" t="n">
        <f aca="false">IF(  AND(  D2642 &lt; E2642,  E2642 &lt; F2642  ),  1,  0  )</f>
        <v>0</v>
      </c>
      <c r="J2642" s="12" t="n">
        <f aca="false">IF(  AND(  1 = I2642,  OR(  0 = $K2642,  1 = $K2642  )  ),  $C2642,  IF(  AND(  NOT(  "-" = J2641  ),  0 &lt; J2641  ),  J2641,  0  )  )</f>
        <v>1093</v>
      </c>
      <c r="K2642" s="13" t="n">
        <f aca="false">IF(  1 = G2641,  1,  IF(  1 = I2641,  2,  IF(  OR(  "-" = K2641,  1 = M2641),  0,  K2641  )  )  )</f>
        <v>2</v>
      </c>
      <c r="L2642" s="12" t="n">
        <f aca="false">IF(  AND(  1 = K2642,  1 = M2642  ),  (C2642 - H2642) * 100,  IF(  AND( 2 = K2642,  1 = M2642  ),  (J2642 - C2642) * 100,  0  )  )</f>
        <v>0</v>
      </c>
      <c r="M2642" s="6" t="n">
        <f aca="false">IF(  OR(  AND(  1 = K2642,  1 = I2642  ),  AND(  2 =K2642,  1 = G2642  )  ),  1,  0  )</f>
        <v>0</v>
      </c>
      <c r="N2642" s="0" t="n">
        <f aca="false">IF(  AND(  1 = M2642,  0 &lt; L2642  ),  1,  0  )</f>
        <v>0</v>
      </c>
    </row>
    <row r="2643" customFormat="false" ht="12.8" hidden="false" customHeight="false" outlineLevel="0" collapsed="false">
      <c r="A2643" s="5" t="n">
        <v>41563</v>
      </c>
      <c r="B2643" s="6" t="n">
        <f aca="false">YEAR(A2643)</f>
        <v>2013</v>
      </c>
      <c r="C2643" s="7" t="n">
        <v>1136</v>
      </c>
      <c r="D2643" s="8" t="n">
        <f aca="false">AVERAGE($C2639:$C2643)</f>
        <v>1126</v>
      </c>
      <c r="E2643" s="8" t="n">
        <f aca="false">AVERAGE($C2619:$C2643)</f>
        <v>1110.88</v>
      </c>
      <c r="F2643" s="8" t="n">
        <f aca="false">AVERAGE($C2569:$C2643)</f>
        <v>1201.64</v>
      </c>
      <c r="G2643" s="4" t="n">
        <f aca="false">IF(  AND(  F2643 &lt; E2643,  E2643 &lt; D2643  ),  1,  0  )</f>
        <v>0</v>
      </c>
      <c r="H2643" s="12" t="n">
        <f aca="false">IF(  AND(  1 = G2643,  OR(  0 = $K2643,  2 = $K2643  )  ),  $C2643,  IF(  AND(  NOT(  "-" = H2642  ),  0 &lt; H2642  ),  H2642,  0  )  )</f>
        <v>1223</v>
      </c>
      <c r="I2643" s="4" t="n">
        <f aca="false">IF(  AND(  D2643 &lt; E2643,  E2643 &lt; F2643  ),  1,  0  )</f>
        <v>0</v>
      </c>
      <c r="J2643" s="12" t="n">
        <f aca="false">IF(  AND(  1 = I2643,  OR(  0 = $K2643,  1 = $K2643  )  ),  $C2643,  IF(  AND(  NOT(  "-" = J2642  ),  0 &lt; J2642  ),  J2642,  0  )  )</f>
        <v>1093</v>
      </c>
      <c r="K2643" s="13" t="n">
        <f aca="false">IF(  1 = G2642,  1,  IF(  1 = I2642,  2,  IF(  OR(  "-" = K2642,  1 = M2642),  0,  K2642  )  )  )</f>
        <v>2</v>
      </c>
      <c r="L2643" s="12" t="n">
        <f aca="false">IF(  AND(  1 = K2643,  1 = M2643  ),  (C2643 - H2643) * 100,  IF(  AND( 2 = K2643,  1 = M2643  ),  (J2643 - C2643) * 100,  0  )  )</f>
        <v>0</v>
      </c>
      <c r="M2643" s="6" t="n">
        <f aca="false">IF(  OR(  AND(  1 = K2643,  1 = I2643  ),  AND(  2 =K2643,  1 = G2643  )  ),  1,  0  )</f>
        <v>0</v>
      </c>
      <c r="N2643" s="0" t="n">
        <f aca="false">IF(  AND(  1 = M2643,  0 &lt; L2643  ),  1,  0  )</f>
        <v>0</v>
      </c>
    </row>
    <row r="2644" customFormat="false" ht="12.8" hidden="false" customHeight="false" outlineLevel="0" collapsed="false">
      <c r="A2644" s="5" t="n">
        <v>41564</v>
      </c>
      <c r="B2644" s="6" t="n">
        <f aca="false">YEAR(A2644)</f>
        <v>2013</v>
      </c>
      <c r="C2644" s="7" t="n">
        <v>1158</v>
      </c>
      <c r="D2644" s="8" t="n">
        <f aca="false">AVERAGE($C2640:$C2644)</f>
        <v>1137.6</v>
      </c>
      <c r="E2644" s="8" t="n">
        <f aca="false">AVERAGE($C2620:$C2644)</f>
        <v>1113.76</v>
      </c>
      <c r="F2644" s="8" t="n">
        <f aca="false">AVERAGE($C2570:$C2644)</f>
        <v>1201.53333333333</v>
      </c>
      <c r="G2644" s="4" t="n">
        <f aca="false">IF(  AND(  F2644 &lt; E2644,  E2644 &lt; D2644  ),  1,  0  )</f>
        <v>0</v>
      </c>
      <c r="H2644" s="12" t="n">
        <f aca="false">IF(  AND(  1 = G2644,  OR(  0 = $K2644,  2 = $K2644  )  ),  $C2644,  IF(  AND(  NOT(  "-" = H2643  ),  0 &lt; H2643  ),  H2643,  0  )  )</f>
        <v>1223</v>
      </c>
      <c r="I2644" s="4" t="n">
        <f aca="false">IF(  AND(  D2644 &lt; E2644,  E2644 &lt; F2644  ),  1,  0  )</f>
        <v>0</v>
      </c>
      <c r="J2644" s="12" t="n">
        <f aca="false">IF(  AND(  1 = I2644,  OR(  0 = $K2644,  1 = $K2644  )  ),  $C2644,  IF(  AND(  NOT(  "-" = J2643  ),  0 &lt; J2643  ),  J2643,  0  )  )</f>
        <v>1093</v>
      </c>
      <c r="K2644" s="13" t="n">
        <f aca="false">IF(  1 = G2643,  1,  IF(  1 = I2643,  2,  IF(  OR(  "-" = K2643,  1 = M2643),  0,  K2643  )  )  )</f>
        <v>2</v>
      </c>
      <c r="L2644" s="12" t="n">
        <f aca="false">IF(  AND(  1 = K2644,  1 = M2644  ),  (C2644 - H2644) * 100,  IF(  AND( 2 = K2644,  1 = M2644  ),  (J2644 - C2644) * 100,  0  )  )</f>
        <v>0</v>
      </c>
      <c r="M2644" s="6" t="n">
        <f aca="false">IF(  OR(  AND(  1 = K2644,  1 = I2644  ),  AND(  2 =K2644,  1 = G2644  )  ),  1,  0  )</f>
        <v>0</v>
      </c>
      <c r="N2644" s="0" t="n">
        <f aca="false">IF(  AND(  1 = M2644,  0 &lt; L2644  ),  1,  0  )</f>
        <v>0</v>
      </c>
    </row>
    <row r="2645" customFormat="false" ht="12.8" hidden="false" customHeight="false" outlineLevel="0" collapsed="false">
      <c r="A2645" s="5" t="n">
        <v>41565</v>
      </c>
      <c r="B2645" s="6" t="n">
        <f aca="false">YEAR(A2645)</f>
        <v>2013</v>
      </c>
      <c r="C2645" s="7" t="n">
        <v>1147</v>
      </c>
      <c r="D2645" s="8" t="n">
        <f aca="false">AVERAGE($C2641:$C2645)</f>
        <v>1142</v>
      </c>
      <c r="E2645" s="8" t="n">
        <f aca="false">AVERAGE($C2621:$C2645)</f>
        <v>1116.6</v>
      </c>
      <c r="F2645" s="8" t="n">
        <f aca="false">AVERAGE($C2571:$C2645)</f>
        <v>1201.26666666667</v>
      </c>
      <c r="G2645" s="4" t="n">
        <f aca="false">IF(  AND(  F2645 &lt; E2645,  E2645 &lt; D2645  ),  1,  0  )</f>
        <v>0</v>
      </c>
      <c r="H2645" s="12" t="n">
        <f aca="false">IF(  AND(  1 = G2645,  OR(  0 = $K2645,  2 = $K2645  )  ),  $C2645,  IF(  AND(  NOT(  "-" = H2644  ),  0 &lt; H2644  ),  H2644,  0  )  )</f>
        <v>1223</v>
      </c>
      <c r="I2645" s="4" t="n">
        <f aca="false">IF(  AND(  D2645 &lt; E2645,  E2645 &lt; F2645  ),  1,  0  )</f>
        <v>0</v>
      </c>
      <c r="J2645" s="12" t="n">
        <f aca="false">IF(  AND(  1 = I2645,  OR(  0 = $K2645,  1 = $K2645  )  ),  $C2645,  IF(  AND(  NOT(  "-" = J2644  ),  0 &lt; J2644  ),  J2644,  0  )  )</f>
        <v>1093</v>
      </c>
      <c r="K2645" s="13" t="n">
        <f aca="false">IF(  1 = G2644,  1,  IF(  1 = I2644,  2,  IF(  OR(  "-" = K2644,  1 = M2644),  0,  K2644  )  )  )</f>
        <v>2</v>
      </c>
      <c r="L2645" s="12" t="n">
        <f aca="false">IF(  AND(  1 = K2645,  1 = M2645  ),  (C2645 - H2645) * 100,  IF(  AND( 2 = K2645,  1 = M2645  ),  (J2645 - C2645) * 100,  0  )  )</f>
        <v>0</v>
      </c>
      <c r="M2645" s="6" t="n">
        <f aca="false">IF(  OR(  AND(  1 = K2645,  1 = I2645  ),  AND(  2 =K2645,  1 = G2645  )  ),  1,  0  )</f>
        <v>0</v>
      </c>
      <c r="N2645" s="0" t="n">
        <f aca="false">IF(  AND(  1 = M2645,  0 &lt; L2645  ),  1,  0  )</f>
        <v>0</v>
      </c>
    </row>
    <row r="2646" customFormat="false" ht="12.8" hidden="false" customHeight="false" outlineLevel="0" collapsed="false">
      <c r="A2646" s="5" t="n">
        <v>41568</v>
      </c>
      <c r="B2646" s="6" t="n">
        <f aca="false">YEAR(A2646)</f>
        <v>2013</v>
      </c>
      <c r="C2646" s="7" t="n">
        <v>1166</v>
      </c>
      <c r="D2646" s="8" t="n">
        <f aca="false">AVERAGE($C2642:$C2646)</f>
        <v>1146.8</v>
      </c>
      <c r="E2646" s="8" t="n">
        <f aca="false">AVERAGE($C2622:$C2646)</f>
        <v>1119.24</v>
      </c>
      <c r="F2646" s="8" t="n">
        <f aca="false">AVERAGE($C2572:$C2646)</f>
        <v>1201.26666666667</v>
      </c>
      <c r="G2646" s="4" t="n">
        <f aca="false">IF(  AND(  F2646 &lt; E2646,  E2646 &lt; D2646  ),  1,  0  )</f>
        <v>0</v>
      </c>
      <c r="H2646" s="12" t="n">
        <f aca="false">IF(  AND(  1 = G2646,  OR(  0 = $K2646,  2 = $K2646  )  ),  $C2646,  IF(  AND(  NOT(  "-" = H2645  ),  0 &lt; H2645  ),  H2645,  0  )  )</f>
        <v>1223</v>
      </c>
      <c r="I2646" s="4" t="n">
        <f aca="false">IF(  AND(  D2646 &lt; E2646,  E2646 &lt; F2646  ),  1,  0  )</f>
        <v>0</v>
      </c>
      <c r="J2646" s="12" t="n">
        <f aca="false">IF(  AND(  1 = I2646,  OR(  0 = $K2646,  1 = $K2646  )  ),  $C2646,  IF(  AND(  NOT(  "-" = J2645  ),  0 &lt; J2645  ),  J2645,  0  )  )</f>
        <v>1093</v>
      </c>
      <c r="K2646" s="13" t="n">
        <f aca="false">IF(  1 = G2645,  1,  IF(  1 = I2645,  2,  IF(  OR(  "-" = K2645,  1 = M2645),  0,  K2645  )  )  )</f>
        <v>2</v>
      </c>
      <c r="L2646" s="12" t="n">
        <f aca="false">IF(  AND(  1 = K2646,  1 = M2646  ),  (C2646 - H2646) * 100,  IF(  AND( 2 = K2646,  1 = M2646  ),  (J2646 - C2646) * 100,  0  )  )</f>
        <v>0</v>
      </c>
      <c r="M2646" s="6" t="n">
        <f aca="false">IF(  OR(  AND(  1 = K2646,  1 = I2646  ),  AND(  2 =K2646,  1 = G2646  )  ),  1,  0  )</f>
        <v>0</v>
      </c>
      <c r="N2646" s="0" t="n">
        <f aca="false">IF(  AND(  1 = M2646,  0 &lt; L2646  ),  1,  0  )</f>
        <v>0</v>
      </c>
    </row>
    <row r="2647" customFormat="false" ht="12.8" hidden="false" customHeight="false" outlineLevel="0" collapsed="false">
      <c r="A2647" s="5" t="n">
        <v>41569</v>
      </c>
      <c r="B2647" s="6" t="n">
        <f aca="false">YEAR(A2647)</f>
        <v>2013</v>
      </c>
      <c r="C2647" s="7" t="n">
        <v>1157</v>
      </c>
      <c r="D2647" s="8" t="n">
        <f aca="false">AVERAGE($C2643:$C2647)</f>
        <v>1152.8</v>
      </c>
      <c r="E2647" s="8" t="n">
        <f aca="false">AVERAGE($C2623:$C2647)</f>
        <v>1121.88</v>
      </c>
      <c r="F2647" s="8" t="n">
        <f aca="false">AVERAGE($C2573:$C2647)</f>
        <v>1201.16</v>
      </c>
      <c r="G2647" s="4" t="n">
        <f aca="false">IF(  AND(  F2647 &lt; E2647,  E2647 &lt; D2647  ),  1,  0  )</f>
        <v>0</v>
      </c>
      <c r="H2647" s="12" t="n">
        <f aca="false">IF(  AND(  1 = G2647,  OR(  0 = $K2647,  2 = $K2647  )  ),  $C2647,  IF(  AND(  NOT(  "-" = H2646  ),  0 &lt; H2646  ),  H2646,  0  )  )</f>
        <v>1223</v>
      </c>
      <c r="I2647" s="4" t="n">
        <f aca="false">IF(  AND(  D2647 &lt; E2647,  E2647 &lt; F2647  ),  1,  0  )</f>
        <v>0</v>
      </c>
      <c r="J2647" s="12" t="n">
        <f aca="false">IF(  AND(  1 = I2647,  OR(  0 = $K2647,  1 = $K2647  )  ),  $C2647,  IF(  AND(  NOT(  "-" = J2646  ),  0 &lt; J2646  ),  J2646,  0  )  )</f>
        <v>1093</v>
      </c>
      <c r="K2647" s="13" t="n">
        <f aca="false">IF(  1 = G2646,  1,  IF(  1 = I2646,  2,  IF(  OR(  "-" = K2646,  1 = M2646),  0,  K2646  )  )  )</f>
        <v>2</v>
      </c>
      <c r="L2647" s="12" t="n">
        <f aca="false">IF(  AND(  1 = K2647,  1 = M2647  ),  (C2647 - H2647) * 100,  IF(  AND( 2 = K2647,  1 = M2647  ),  (J2647 - C2647) * 100,  0  )  )</f>
        <v>0</v>
      </c>
      <c r="M2647" s="6" t="n">
        <f aca="false">IF(  OR(  AND(  1 = K2647,  1 = I2647  ),  AND(  2 =K2647,  1 = G2647  )  ),  1,  0  )</f>
        <v>0</v>
      </c>
      <c r="N2647" s="0" t="n">
        <f aca="false">IF(  AND(  1 = M2647,  0 &lt; L2647  ),  1,  0  )</f>
        <v>0</v>
      </c>
    </row>
    <row r="2648" customFormat="false" ht="12.8" hidden="false" customHeight="false" outlineLevel="0" collapsed="false">
      <c r="A2648" s="5" t="n">
        <v>41570</v>
      </c>
      <c r="B2648" s="6" t="n">
        <f aca="false">YEAR(A2648)</f>
        <v>2013</v>
      </c>
      <c r="C2648" s="7" t="n">
        <v>1149</v>
      </c>
      <c r="D2648" s="8" t="n">
        <f aca="false">AVERAGE($C2644:$C2648)</f>
        <v>1155.4</v>
      </c>
      <c r="E2648" s="8" t="n">
        <f aca="false">AVERAGE($C2624:$C2648)</f>
        <v>1124.56</v>
      </c>
      <c r="F2648" s="8" t="n">
        <f aca="false">AVERAGE($C2574:$C2648)</f>
        <v>1200.85333333333</v>
      </c>
      <c r="G2648" s="4" t="n">
        <f aca="false">IF(  AND(  F2648 &lt; E2648,  E2648 &lt; D2648  ),  1,  0  )</f>
        <v>0</v>
      </c>
      <c r="H2648" s="12" t="n">
        <f aca="false">IF(  AND(  1 = G2648,  OR(  0 = $K2648,  2 = $K2648  )  ),  $C2648,  IF(  AND(  NOT(  "-" = H2647  ),  0 &lt; H2647  ),  H2647,  0  )  )</f>
        <v>1223</v>
      </c>
      <c r="I2648" s="4" t="n">
        <f aca="false">IF(  AND(  D2648 &lt; E2648,  E2648 &lt; F2648  ),  1,  0  )</f>
        <v>0</v>
      </c>
      <c r="J2648" s="12" t="n">
        <f aca="false">IF(  AND(  1 = I2648,  OR(  0 = $K2648,  1 = $K2648  )  ),  $C2648,  IF(  AND(  NOT(  "-" = J2647  ),  0 &lt; J2647  ),  J2647,  0  )  )</f>
        <v>1093</v>
      </c>
      <c r="K2648" s="13" t="n">
        <f aca="false">IF(  1 = G2647,  1,  IF(  1 = I2647,  2,  IF(  OR(  "-" = K2647,  1 = M2647),  0,  K2647  )  )  )</f>
        <v>2</v>
      </c>
      <c r="L2648" s="12" t="n">
        <f aca="false">IF(  AND(  1 = K2648,  1 = M2648  ),  (C2648 - H2648) * 100,  IF(  AND( 2 = K2648,  1 = M2648  ),  (J2648 - C2648) * 100,  0  )  )</f>
        <v>0</v>
      </c>
      <c r="M2648" s="6" t="n">
        <f aca="false">IF(  OR(  AND(  1 = K2648,  1 = I2648  ),  AND(  2 =K2648,  1 = G2648  )  ),  1,  0  )</f>
        <v>0</v>
      </c>
      <c r="N2648" s="0" t="n">
        <f aca="false">IF(  AND(  1 = M2648,  0 &lt; L2648  ),  1,  0  )</f>
        <v>0</v>
      </c>
    </row>
    <row r="2649" customFormat="false" ht="12.8" hidden="false" customHeight="false" outlineLevel="0" collapsed="false">
      <c r="A2649" s="5" t="n">
        <v>41571</v>
      </c>
      <c r="B2649" s="6" t="n">
        <f aca="false">YEAR(A2649)</f>
        <v>2013</v>
      </c>
      <c r="C2649" s="7" t="n">
        <v>1157</v>
      </c>
      <c r="D2649" s="8" t="n">
        <f aca="false">AVERAGE($C2645:$C2649)</f>
        <v>1155.2</v>
      </c>
      <c r="E2649" s="8" t="n">
        <f aca="false">AVERAGE($C2625:$C2649)</f>
        <v>1127.44</v>
      </c>
      <c r="F2649" s="8" t="n">
        <f aca="false">AVERAGE($C2575:$C2649)</f>
        <v>1200.29333333333</v>
      </c>
      <c r="G2649" s="4" t="n">
        <f aca="false">IF(  AND(  F2649 &lt; E2649,  E2649 &lt; D2649  ),  1,  0  )</f>
        <v>0</v>
      </c>
      <c r="H2649" s="12" t="n">
        <f aca="false">IF(  AND(  1 = G2649,  OR(  0 = $K2649,  2 = $K2649  )  ),  $C2649,  IF(  AND(  NOT(  "-" = H2648  ),  0 &lt; H2648  ),  H2648,  0  )  )</f>
        <v>1223</v>
      </c>
      <c r="I2649" s="4" t="n">
        <f aca="false">IF(  AND(  D2649 &lt; E2649,  E2649 &lt; F2649  ),  1,  0  )</f>
        <v>0</v>
      </c>
      <c r="J2649" s="12" t="n">
        <f aca="false">IF(  AND(  1 = I2649,  OR(  0 = $K2649,  1 = $K2649  )  ),  $C2649,  IF(  AND(  NOT(  "-" = J2648  ),  0 &lt; J2648  ),  J2648,  0  )  )</f>
        <v>1093</v>
      </c>
      <c r="K2649" s="13" t="n">
        <f aca="false">IF(  1 = G2648,  1,  IF(  1 = I2648,  2,  IF(  OR(  "-" = K2648,  1 = M2648),  0,  K2648  )  )  )</f>
        <v>2</v>
      </c>
      <c r="L2649" s="12" t="n">
        <f aca="false">IF(  AND(  1 = K2649,  1 = M2649  ),  (C2649 - H2649) * 100,  IF(  AND( 2 = K2649,  1 = M2649  ),  (J2649 - C2649) * 100,  0  )  )</f>
        <v>0</v>
      </c>
      <c r="M2649" s="6" t="n">
        <f aca="false">IF(  OR(  AND(  1 = K2649,  1 = I2649  ),  AND(  2 =K2649,  1 = G2649  )  ),  1,  0  )</f>
        <v>0</v>
      </c>
      <c r="N2649" s="0" t="n">
        <f aca="false">IF(  AND(  1 = M2649,  0 &lt; L2649  ),  1,  0  )</f>
        <v>0</v>
      </c>
    </row>
    <row r="2650" customFormat="false" ht="12.8" hidden="false" customHeight="false" outlineLevel="0" collapsed="false">
      <c r="A2650" s="5" t="n">
        <v>41572</v>
      </c>
      <c r="B2650" s="6" t="n">
        <f aca="false">YEAR(A2650)</f>
        <v>2013</v>
      </c>
      <c r="C2650" s="7" t="n">
        <v>1128</v>
      </c>
      <c r="D2650" s="8" t="n">
        <f aca="false">AVERAGE($C2646:$C2650)</f>
        <v>1151.4</v>
      </c>
      <c r="E2650" s="8" t="n">
        <f aca="false">AVERAGE($C2626:$C2650)</f>
        <v>1128.84</v>
      </c>
      <c r="F2650" s="8" t="n">
        <f aca="false">AVERAGE($C2576:$C2650)</f>
        <v>1199.61333333333</v>
      </c>
      <c r="G2650" s="4" t="n">
        <f aca="false">IF(  AND(  F2650 &lt; E2650,  E2650 &lt; D2650  ),  1,  0  )</f>
        <v>0</v>
      </c>
      <c r="H2650" s="12" t="n">
        <f aca="false">IF(  AND(  1 = G2650,  OR(  0 = $K2650,  2 = $K2650  )  ),  $C2650,  IF(  AND(  NOT(  "-" = H2649  ),  0 &lt; H2649  ),  H2649,  0  )  )</f>
        <v>1223</v>
      </c>
      <c r="I2650" s="4" t="n">
        <f aca="false">IF(  AND(  D2650 &lt; E2650,  E2650 &lt; F2650  ),  1,  0  )</f>
        <v>0</v>
      </c>
      <c r="J2650" s="12" t="n">
        <f aca="false">IF(  AND(  1 = I2650,  OR(  0 = $K2650,  1 = $K2650  )  ),  $C2650,  IF(  AND(  NOT(  "-" = J2649  ),  0 &lt; J2649  ),  J2649,  0  )  )</f>
        <v>1093</v>
      </c>
      <c r="K2650" s="13" t="n">
        <f aca="false">IF(  1 = G2649,  1,  IF(  1 = I2649,  2,  IF(  OR(  "-" = K2649,  1 = M2649),  0,  K2649  )  )  )</f>
        <v>2</v>
      </c>
      <c r="L2650" s="12" t="n">
        <f aca="false">IF(  AND(  1 = K2650,  1 = M2650  ),  (C2650 - H2650) * 100,  IF(  AND( 2 = K2650,  1 = M2650  ),  (J2650 - C2650) * 100,  0  )  )</f>
        <v>0</v>
      </c>
      <c r="M2650" s="6" t="n">
        <f aca="false">IF(  OR(  AND(  1 = K2650,  1 = I2650  ),  AND(  2 =K2650,  1 = G2650  )  ),  1,  0  )</f>
        <v>0</v>
      </c>
      <c r="N2650" s="0" t="n">
        <f aca="false">IF(  AND(  1 = M2650,  0 &lt; L2650  ),  1,  0  )</f>
        <v>0</v>
      </c>
    </row>
    <row r="2651" customFormat="false" ht="12.8" hidden="false" customHeight="false" outlineLevel="0" collapsed="false">
      <c r="A2651" s="5" t="n">
        <v>41575</v>
      </c>
      <c r="B2651" s="6" t="n">
        <f aca="false">YEAR(A2651)</f>
        <v>2013</v>
      </c>
      <c r="C2651" s="7" t="n">
        <v>1151</v>
      </c>
      <c r="D2651" s="8" t="n">
        <f aca="false">AVERAGE($C2647:$C2651)</f>
        <v>1148.4</v>
      </c>
      <c r="E2651" s="8" t="n">
        <f aca="false">AVERAGE($C2627:$C2651)</f>
        <v>1130.52</v>
      </c>
      <c r="F2651" s="8" t="n">
        <f aca="false">AVERAGE($C2577:$C2651)</f>
        <v>1198.74666666667</v>
      </c>
      <c r="G2651" s="4" t="n">
        <f aca="false">IF(  AND(  F2651 &lt; E2651,  E2651 &lt; D2651  ),  1,  0  )</f>
        <v>0</v>
      </c>
      <c r="H2651" s="12" t="n">
        <f aca="false">IF(  AND(  1 = G2651,  OR(  0 = $K2651,  2 = $K2651  )  ),  $C2651,  IF(  AND(  NOT(  "-" = H2650  ),  0 &lt; H2650  ),  H2650,  0  )  )</f>
        <v>1223</v>
      </c>
      <c r="I2651" s="4" t="n">
        <f aca="false">IF(  AND(  D2651 &lt; E2651,  E2651 &lt; F2651  ),  1,  0  )</f>
        <v>0</v>
      </c>
      <c r="J2651" s="12" t="n">
        <f aca="false">IF(  AND(  1 = I2651,  OR(  0 = $K2651,  1 = $K2651  )  ),  $C2651,  IF(  AND(  NOT(  "-" = J2650  ),  0 &lt; J2650  ),  J2650,  0  )  )</f>
        <v>1093</v>
      </c>
      <c r="K2651" s="13" t="n">
        <f aca="false">IF(  1 = G2650,  1,  IF(  1 = I2650,  2,  IF(  OR(  "-" = K2650,  1 = M2650),  0,  K2650  )  )  )</f>
        <v>2</v>
      </c>
      <c r="L2651" s="12" t="n">
        <f aca="false">IF(  AND(  1 = K2651,  1 = M2651  ),  (C2651 - H2651) * 100,  IF(  AND( 2 = K2651,  1 = M2651  ),  (J2651 - C2651) * 100,  0  )  )</f>
        <v>0</v>
      </c>
      <c r="M2651" s="6" t="n">
        <f aca="false">IF(  OR(  AND(  1 = K2651,  1 = I2651  ),  AND(  2 =K2651,  1 = G2651  )  ),  1,  0  )</f>
        <v>0</v>
      </c>
      <c r="N2651" s="0" t="n">
        <f aca="false">IF(  AND(  1 = M2651,  0 &lt; L2651  ),  1,  0  )</f>
        <v>0</v>
      </c>
    </row>
    <row r="2652" customFormat="false" ht="12.8" hidden="false" customHeight="false" outlineLevel="0" collapsed="false">
      <c r="A2652" s="5" t="n">
        <v>41576</v>
      </c>
      <c r="B2652" s="6" t="n">
        <f aca="false">YEAR(A2652)</f>
        <v>2013</v>
      </c>
      <c r="C2652" s="7" t="n">
        <v>1139</v>
      </c>
      <c r="D2652" s="8" t="n">
        <f aca="false">AVERAGE($C2648:$C2652)</f>
        <v>1144.8</v>
      </c>
      <c r="E2652" s="8" t="n">
        <f aca="false">AVERAGE($C2628:$C2652)</f>
        <v>1129.84</v>
      </c>
      <c r="F2652" s="8" t="n">
        <f aca="false">AVERAGE($C2578:$C2652)</f>
        <v>1197.62666666667</v>
      </c>
      <c r="G2652" s="4" t="n">
        <f aca="false">IF(  AND(  F2652 &lt; E2652,  E2652 &lt; D2652  ),  1,  0  )</f>
        <v>0</v>
      </c>
      <c r="H2652" s="12" t="n">
        <f aca="false">IF(  AND(  1 = G2652,  OR(  0 = $K2652,  2 = $K2652  )  ),  $C2652,  IF(  AND(  NOT(  "-" = H2651  ),  0 &lt; H2651  ),  H2651,  0  )  )</f>
        <v>1223</v>
      </c>
      <c r="I2652" s="4" t="n">
        <f aca="false">IF(  AND(  D2652 &lt; E2652,  E2652 &lt; F2652  ),  1,  0  )</f>
        <v>0</v>
      </c>
      <c r="J2652" s="12" t="n">
        <f aca="false">IF(  AND(  1 = I2652,  OR(  0 = $K2652,  1 = $K2652  )  ),  $C2652,  IF(  AND(  NOT(  "-" = J2651  ),  0 &lt; J2651  ),  J2651,  0  )  )</f>
        <v>1093</v>
      </c>
      <c r="K2652" s="13" t="n">
        <f aca="false">IF(  1 = G2651,  1,  IF(  1 = I2651,  2,  IF(  OR(  "-" = K2651,  1 = M2651),  0,  K2651  )  )  )</f>
        <v>2</v>
      </c>
      <c r="L2652" s="12" t="n">
        <f aca="false">IF(  AND(  1 = K2652,  1 = M2652  ),  (C2652 - H2652) * 100,  IF(  AND( 2 = K2652,  1 = M2652  ),  (J2652 - C2652) * 100,  0  )  )</f>
        <v>0</v>
      </c>
      <c r="M2652" s="6" t="n">
        <f aca="false">IF(  OR(  AND(  1 = K2652,  1 = I2652  ),  AND(  2 =K2652,  1 = G2652  )  ),  1,  0  )</f>
        <v>0</v>
      </c>
      <c r="N2652" s="0" t="n">
        <f aca="false">IF(  AND(  1 = M2652,  0 &lt; L2652  ),  1,  0  )</f>
        <v>0</v>
      </c>
    </row>
    <row r="2653" customFormat="false" ht="12.8" hidden="false" customHeight="false" outlineLevel="0" collapsed="false">
      <c r="A2653" s="5" t="n">
        <v>41577</v>
      </c>
      <c r="B2653" s="6" t="n">
        <f aca="false">YEAR(A2653)</f>
        <v>2013</v>
      </c>
      <c r="C2653" s="7" t="n">
        <v>1122</v>
      </c>
      <c r="D2653" s="8" t="n">
        <f aca="false">AVERAGE($C2649:$C2653)</f>
        <v>1139.4</v>
      </c>
      <c r="E2653" s="8" t="n">
        <f aca="false">AVERAGE($C2629:$C2653)</f>
        <v>1128.72</v>
      </c>
      <c r="F2653" s="8" t="n">
        <f aca="false">AVERAGE($C2579:$C2653)</f>
        <v>1196.32</v>
      </c>
      <c r="G2653" s="4" t="n">
        <f aca="false">IF(  AND(  F2653 &lt; E2653,  E2653 &lt; D2653  ),  1,  0  )</f>
        <v>0</v>
      </c>
      <c r="H2653" s="12" t="n">
        <f aca="false">IF(  AND(  1 = G2653,  OR(  0 = $K2653,  2 = $K2653  )  ),  $C2653,  IF(  AND(  NOT(  "-" = H2652  ),  0 &lt; H2652  ),  H2652,  0  )  )</f>
        <v>1223</v>
      </c>
      <c r="I2653" s="4" t="n">
        <f aca="false">IF(  AND(  D2653 &lt; E2653,  E2653 &lt; F2653  ),  1,  0  )</f>
        <v>0</v>
      </c>
      <c r="J2653" s="12" t="n">
        <f aca="false">IF(  AND(  1 = I2653,  OR(  0 = $K2653,  1 = $K2653  )  ),  $C2653,  IF(  AND(  NOT(  "-" = J2652  ),  0 &lt; J2652  ),  J2652,  0  )  )</f>
        <v>1093</v>
      </c>
      <c r="K2653" s="13" t="n">
        <f aca="false">IF(  1 = G2652,  1,  IF(  1 = I2652,  2,  IF(  OR(  "-" = K2652,  1 = M2652),  0,  K2652  )  )  )</f>
        <v>2</v>
      </c>
      <c r="L2653" s="12" t="n">
        <f aca="false">IF(  AND(  1 = K2653,  1 = M2653  ),  (C2653 - H2653) * 100,  IF(  AND( 2 = K2653,  1 = M2653  ),  (J2653 - C2653) * 100,  0  )  )</f>
        <v>0</v>
      </c>
      <c r="M2653" s="6" t="n">
        <f aca="false">IF(  OR(  AND(  1 = K2653,  1 = I2653  ),  AND(  2 =K2653,  1 = G2653  )  ),  1,  0  )</f>
        <v>0</v>
      </c>
      <c r="N2653" s="0" t="n">
        <f aca="false">IF(  AND(  1 = M2653,  0 &lt; L2653  ),  1,  0  )</f>
        <v>0</v>
      </c>
    </row>
    <row r="2654" customFormat="false" ht="12.8" hidden="false" customHeight="false" outlineLevel="0" collapsed="false">
      <c r="A2654" s="5" t="n">
        <v>41578</v>
      </c>
      <c r="B2654" s="6" t="n">
        <f aca="false">YEAR(A2654)</f>
        <v>2013</v>
      </c>
      <c r="C2654" s="7" t="n">
        <v>1102</v>
      </c>
      <c r="D2654" s="8" t="n">
        <f aca="false">AVERAGE($C2650:$C2654)</f>
        <v>1128.4</v>
      </c>
      <c r="E2654" s="8" t="n">
        <f aca="false">AVERAGE($C2630:$C2654)</f>
        <v>1126.72</v>
      </c>
      <c r="F2654" s="8" t="n">
        <f aca="false">AVERAGE($C2580:$C2654)</f>
        <v>1194.90666666667</v>
      </c>
      <c r="G2654" s="4" t="n">
        <f aca="false">IF(  AND(  F2654 &lt; E2654,  E2654 &lt; D2654  ),  1,  0  )</f>
        <v>0</v>
      </c>
      <c r="H2654" s="12" t="n">
        <f aca="false">IF(  AND(  1 = G2654,  OR(  0 = $K2654,  2 = $K2654  )  ),  $C2654,  IF(  AND(  NOT(  "-" = H2653  ),  0 &lt; H2653  ),  H2653,  0  )  )</f>
        <v>1223</v>
      </c>
      <c r="I2654" s="4" t="n">
        <f aca="false">IF(  AND(  D2654 &lt; E2654,  E2654 &lt; F2654  ),  1,  0  )</f>
        <v>0</v>
      </c>
      <c r="J2654" s="12" t="n">
        <f aca="false">IF(  AND(  1 = I2654,  OR(  0 = $K2654,  1 = $K2654  )  ),  $C2654,  IF(  AND(  NOT(  "-" = J2653  ),  0 &lt; J2653  ),  J2653,  0  )  )</f>
        <v>1093</v>
      </c>
      <c r="K2654" s="13" t="n">
        <f aca="false">IF(  1 = G2653,  1,  IF(  1 = I2653,  2,  IF(  OR(  "-" = K2653,  1 = M2653),  0,  K2653  )  )  )</f>
        <v>2</v>
      </c>
      <c r="L2654" s="12" t="n">
        <f aca="false">IF(  AND(  1 = K2654,  1 = M2654  ),  (C2654 - H2654) * 100,  IF(  AND( 2 = K2654,  1 = M2654  ),  (J2654 - C2654) * 100,  0  )  )</f>
        <v>0</v>
      </c>
      <c r="M2654" s="6" t="n">
        <f aca="false">IF(  OR(  AND(  1 = K2654,  1 = I2654  ),  AND(  2 =K2654,  1 = G2654  )  ),  1,  0  )</f>
        <v>0</v>
      </c>
      <c r="N2654" s="0" t="n">
        <f aca="false">IF(  AND(  1 = M2654,  0 &lt; L2654  ),  1,  0  )</f>
        <v>0</v>
      </c>
    </row>
    <row r="2655" customFormat="false" ht="12.8" hidden="false" customHeight="false" outlineLevel="0" collapsed="false">
      <c r="A2655" s="5" t="n">
        <v>41579</v>
      </c>
      <c r="B2655" s="6" t="n">
        <f aca="false">YEAR(A2655)</f>
        <v>2013</v>
      </c>
      <c r="C2655" s="7" t="n">
        <v>1106</v>
      </c>
      <c r="D2655" s="8" t="n">
        <f aca="false">AVERAGE($C2651:$C2655)</f>
        <v>1124</v>
      </c>
      <c r="E2655" s="8" t="n">
        <f aca="false">AVERAGE($C2631:$C2655)</f>
        <v>1125.04</v>
      </c>
      <c r="F2655" s="8" t="n">
        <f aca="false">AVERAGE($C2581:$C2655)</f>
        <v>1192.69333333333</v>
      </c>
      <c r="G2655" s="4" t="n">
        <f aca="false">IF(  AND(  F2655 &lt; E2655,  E2655 &lt; D2655  ),  1,  0  )</f>
        <v>0</v>
      </c>
      <c r="H2655" s="12" t="n">
        <f aca="false">IF(  AND(  1 = G2655,  OR(  0 = $K2655,  2 = $K2655  )  ),  $C2655,  IF(  AND(  NOT(  "-" = H2654  ),  0 &lt; H2654  ),  H2654,  0  )  )</f>
        <v>1223</v>
      </c>
      <c r="I2655" s="4" t="n">
        <f aca="false">IF(  AND(  D2655 &lt; E2655,  E2655 &lt; F2655  ),  1,  0  )</f>
        <v>1</v>
      </c>
      <c r="J2655" s="12" t="n">
        <f aca="false">IF(  AND(  1 = I2655,  OR(  0 = $K2655,  1 = $K2655  )  ),  $C2655,  IF(  AND(  NOT(  "-" = J2654  ),  0 &lt; J2654  ),  J2654,  0  )  )</f>
        <v>1093</v>
      </c>
      <c r="K2655" s="13" t="n">
        <f aca="false">IF(  1 = G2654,  1,  IF(  1 = I2654,  2,  IF(  OR(  "-" = K2654,  1 = M2654),  0,  K2654  )  )  )</f>
        <v>2</v>
      </c>
      <c r="L2655" s="12" t="n">
        <f aca="false">IF(  AND(  1 = K2655,  1 = M2655  ),  (C2655 - H2655) * 100,  IF(  AND( 2 = K2655,  1 = M2655  ),  (J2655 - C2655) * 100,  0  )  )</f>
        <v>0</v>
      </c>
      <c r="M2655" s="6" t="n">
        <f aca="false">IF(  OR(  AND(  1 = K2655,  1 = I2655  ),  AND(  2 =K2655,  1 = G2655  )  ),  1,  0  )</f>
        <v>0</v>
      </c>
      <c r="N2655" s="0" t="n">
        <f aca="false">IF(  AND(  1 = M2655,  0 &lt; L2655  ),  1,  0  )</f>
        <v>0</v>
      </c>
    </row>
    <row r="2656" customFormat="false" ht="12.8" hidden="false" customHeight="false" outlineLevel="0" collapsed="false">
      <c r="A2656" s="5" t="n">
        <v>41583</v>
      </c>
      <c r="B2656" s="6" t="n">
        <f aca="false">YEAR(A2656)</f>
        <v>2013</v>
      </c>
      <c r="C2656" s="7" t="n">
        <v>1166</v>
      </c>
      <c r="D2656" s="8" t="n">
        <f aca="false">AVERAGE($C2652:$C2656)</f>
        <v>1127</v>
      </c>
      <c r="E2656" s="8" t="n">
        <f aca="false">AVERAGE($C2632:$C2656)</f>
        <v>1126</v>
      </c>
      <c r="F2656" s="8" t="n">
        <f aca="false">AVERAGE($C2582:$C2656)</f>
        <v>1190.18666666667</v>
      </c>
      <c r="G2656" s="4" t="n">
        <f aca="false">IF(  AND(  F2656 &lt; E2656,  E2656 &lt; D2656  ),  1,  0  )</f>
        <v>0</v>
      </c>
      <c r="H2656" s="12" t="n">
        <f aca="false">IF(  AND(  1 = G2656,  OR(  0 = $K2656,  2 = $K2656  )  ),  $C2656,  IF(  AND(  NOT(  "-" = H2655  ),  0 &lt; H2655  ),  H2655,  0  )  )</f>
        <v>1223</v>
      </c>
      <c r="I2656" s="4" t="n">
        <f aca="false">IF(  AND(  D2656 &lt; E2656,  E2656 &lt; F2656  ),  1,  0  )</f>
        <v>0</v>
      </c>
      <c r="J2656" s="12" t="n">
        <f aca="false">IF(  AND(  1 = I2656,  OR(  0 = $K2656,  1 = $K2656  )  ),  $C2656,  IF(  AND(  NOT(  "-" = J2655  ),  0 &lt; J2655  ),  J2655,  0  )  )</f>
        <v>1093</v>
      </c>
      <c r="K2656" s="13" t="n">
        <f aca="false">IF(  1 = G2655,  1,  IF(  1 = I2655,  2,  IF(  OR(  "-" = K2655,  1 = M2655),  0,  K2655  )  )  )</f>
        <v>2</v>
      </c>
      <c r="L2656" s="12" t="n">
        <f aca="false">IF(  AND(  1 = K2656,  1 = M2656  ),  (C2656 - H2656) * 100,  IF(  AND( 2 = K2656,  1 = M2656  ),  (J2656 - C2656) * 100,  0  )  )</f>
        <v>0</v>
      </c>
      <c r="M2656" s="6" t="n">
        <f aca="false">IF(  OR(  AND(  1 = K2656,  1 = I2656  ),  AND(  2 =K2656,  1 = G2656  )  ),  1,  0  )</f>
        <v>0</v>
      </c>
      <c r="N2656" s="0" t="n">
        <f aca="false">IF(  AND(  1 = M2656,  0 &lt; L2656  ),  1,  0  )</f>
        <v>0</v>
      </c>
    </row>
    <row r="2657" customFormat="false" ht="12.8" hidden="false" customHeight="false" outlineLevel="0" collapsed="false">
      <c r="A2657" s="5" t="n">
        <v>41584</v>
      </c>
      <c r="B2657" s="6" t="n">
        <f aca="false">YEAR(A2657)</f>
        <v>2013</v>
      </c>
      <c r="C2657" s="7" t="n">
        <v>1204</v>
      </c>
      <c r="D2657" s="8" t="n">
        <f aca="false">AVERAGE($C2653:$C2657)</f>
        <v>1140</v>
      </c>
      <c r="E2657" s="8" t="n">
        <f aca="false">AVERAGE($C2633:$C2657)</f>
        <v>1129.64</v>
      </c>
      <c r="F2657" s="8" t="n">
        <f aca="false">AVERAGE($C2583:$C2657)</f>
        <v>1188.84</v>
      </c>
      <c r="G2657" s="4" t="n">
        <f aca="false">IF(  AND(  F2657 &lt; E2657,  E2657 &lt; D2657  ),  1,  0  )</f>
        <v>0</v>
      </c>
      <c r="H2657" s="12" t="n">
        <f aca="false">IF(  AND(  1 = G2657,  OR(  0 = $K2657,  2 = $K2657  )  ),  $C2657,  IF(  AND(  NOT(  "-" = H2656  ),  0 &lt; H2656  ),  H2656,  0  )  )</f>
        <v>1223</v>
      </c>
      <c r="I2657" s="4" t="n">
        <f aca="false">IF(  AND(  D2657 &lt; E2657,  E2657 &lt; F2657  ),  1,  0  )</f>
        <v>0</v>
      </c>
      <c r="J2657" s="12" t="n">
        <f aca="false">IF(  AND(  1 = I2657,  OR(  0 = $K2657,  1 = $K2657  )  ),  $C2657,  IF(  AND(  NOT(  "-" = J2656  ),  0 &lt; J2656  ),  J2656,  0  )  )</f>
        <v>1093</v>
      </c>
      <c r="K2657" s="13" t="n">
        <f aca="false">IF(  1 = G2656,  1,  IF(  1 = I2656,  2,  IF(  OR(  "-" = K2656,  1 = M2656),  0,  K2656  )  )  )</f>
        <v>2</v>
      </c>
      <c r="L2657" s="12" t="n">
        <f aca="false">IF(  AND(  1 = K2657,  1 = M2657  ),  (C2657 - H2657) * 100,  IF(  AND( 2 = K2657,  1 = M2657  ),  (J2657 - C2657) * 100,  0  )  )</f>
        <v>0</v>
      </c>
      <c r="M2657" s="6" t="n">
        <f aca="false">IF(  OR(  AND(  1 = K2657,  1 = I2657  ),  AND(  2 =K2657,  1 = G2657  )  ),  1,  0  )</f>
        <v>0</v>
      </c>
      <c r="N2657" s="0" t="n">
        <f aca="false">IF(  AND(  1 = M2657,  0 &lt; L2657  ),  1,  0  )</f>
        <v>0</v>
      </c>
    </row>
    <row r="2658" customFormat="false" ht="12.8" hidden="false" customHeight="false" outlineLevel="0" collapsed="false">
      <c r="A2658" s="5" t="n">
        <v>41585</v>
      </c>
      <c r="B2658" s="6" t="n">
        <f aca="false">YEAR(A2658)</f>
        <v>2013</v>
      </c>
      <c r="C2658" s="7" t="n">
        <v>1192</v>
      </c>
      <c r="D2658" s="8" t="n">
        <f aca="false">AVERAGE($C2654:$C2658)</f>
        <v>1154</v>
      </c>
      <c r="E2658" s="8" t="n">
        <f aca="false">AVERAGE($C2634:$C2658)</f>
        <v>1132.64</v>
      </c>
      <c r="F2658" s="8" t="n">
        <f aca="false">AVERAGE($C2584:$C2658)</f>
        <v>1186.72</v>
      </c>
      <c r="G2658" s="4" t="n">
        <f aca="false">IF(  AND(  F2658 &lt; E2658,  E2658 &lt; D2658  ),  1,  0  )</f>
        <v>0</v>
      </c>
      <c r="H2658" s="12" t="n">
        <f aca="false">IF(  AND(  1 = G2658,  OR(  0 = $K2658,  2 = $K2658  )  ),  $C2658,  IF(  AND(  NOT(  "-" = H2657  ),  0 &lt; H2657  ),  H2657,  0  )  )</f>
        <v>1223</v>
      </c>
      <c r="I2658" s="4" t="n">
        <f aca="false">IF(  AND(  D2658 &lt; E2658,  E2658 &lt; F2658  ),  1,  0  )</f>
        <v>0</v>
      </c>
      <c r="J2658" s="12" t="n">
        <f aca="false">IF(  AND(  1 = I2658,  OR(  0 = $K2658,  1 = $K2658  )  ),  $C2658,  IF(  AND(  NOT(  "-" = J2657  ),  0 &lt; J2657  ),  J2657,  0  )  )</f>
        <v>1093</v>
      </c>
      <c r="K2658" s="13" t="n">
        <f aca="false">IF(  1 = G2657,  1,  IF(  1 = I2657,  2,  IF(  OR(  "-" = K2657,  1 = M2657),  0,  K2657  )  )  )</f>
        <v>2</v>
      </c>
      <c r="L2658" s="12" t="n">
        <f aca="false">IF(  AND(  1 = K2658,  1 = M2658  ),  (C2658 - H2658) * 100,  IF(  AND( 2 = K2658,  1 = M2658  ),  (J2658 - C2658) * 100,  0  )  )</f>
        <v>0</v>
      </c>
      <c r="M2658" s="6" t="n">
        <f aca="false">IF(  OR(  AND(  1 = K2658,  1 = I2658  ),  AND(  2 =K2658,  1 = G2658  )  ),  1,  0  )</f>
        <v>0</v>
      </c>
      <c r="N2658" s="0" t="n">
        <f aca="false">IF(  AND(  1 = M2658,  0 &lt; L2658  ),  1,  0  )</f>
        <v>0</v>
      </c>
    </row>
    <row r="2659" customFormat="false" ht="12.8" hidden="false" customHeight="false" outlineLevel="0" collapsed="false">
      <c r="A2659" s="5" t="n">
        <v>41586</v>
      </c>
      <c r="B2659" s="6" t="n">
        <f aca="false">YEAR(A2659)</f>
        <v>2013</v>
      </c>
      <c r="C2659" s="7" t="n">
        <v>1215</v>
      </c>
      <c r="D2659" s="8" t="n">
        <f aca="false">AVERAGE($C2655:$C2659)</f>
        <v>1176.6</v>
      </c>
      <c r="E2659" s="8" t="n">
        <f aca="false">AVERAGE($C2635:$C2659)</f>
        <v>1137.76</v>
      </c>
      <c r="F2659" s="8" t="n">
        <f aca="false">AVERAGE($C2585:$C2659)</f>
        <v>1184.18666666667</v>
      </c>
      <c r="G2659" s="4" t="n">
        <f aca="false">IF(  AND(  F2659 &lt; E2659,  E2659 &lt; D2659  ),  1,  0  )</f>
        <v>0</v>
      </c>
      <c r="H2659" s="12" t="n">
        <f aca="false">IF(  AND(  1 = G2659,  OR(  0 = $K2659,  2 = $K2659  )  ),  $C2659,  IF(  AND(  NOT(  "-" = H2658  ),  0 &lt; H2658  ),  H2658,  0  )  )</f>
        <v>1223</v>
      </c>
      <c r="I2659" s="4" t="n">
        <f aca="false">IF(  AND(  D2659 &lt; E2659,  E2659 &lt; F2659  ),  1,  0  )</f>
        <v>0</v>
      </c>
      <c r="J2659" s="12" t="n">
        <f aca="false">IF(  AND(  1 = I2659,  OR(  0 = $K2659,  1 = $K2659  )  ),  $C2659,  IF(  AND(  NOT(  "-" = J2658  ),  0 &lt; J2658  ),  J2658,  0  )  )</f>
        <v>1093</v>
      </c>
      <c r="K2659" s="13" t="n">
        <f aca="false">IF(  1 = G2658,  1,  IF(  1 = I2658,  2,  IF(  OR(  "-" = K2658,  1 = M2658),  0,  K2658  )  )  )</f>
        <v>2</v>
      </c>
      <c r="L2659" s="12" t="n">
        <f aca="false">IF(  AND(  1 = K2659,  1 = M2659  ),  (C2659 - H2659) * 100,  IF(  AND( 2 = K2659,  1 = M2659  ),  (J2659 - C2659) * 100,  0  )  )</f>
        <v>0</v>
      </c>
      <c r="M2659" s="6" t="n">
        <f aca="false">IF(  OR(  AND(  1 = K2659,  1 = I2659  ),  AND(  2 =K2659,  1 = G2659  )  ),  1,  0  )</f>
        <v>0</v>
      </c>
      <c r="N2659" s="0" t="n">
        <f aca="false">IF(  AND(  1 = M2659,  0 &lt; L2659  ),  1,  0  )</f>
        <v>0</v>
      </c>
    </row>
    <row r="2660" customFormat="false" ht="12.8" hidden="false" customHeight="false" outlineLevel="0" collapsed="false">
      <c r="A2660" s="5" t="n">
        <v>41589</v>
      </c>
      <c r="B2660" s="6" t="n">
        <f aca="false">YEAR(A2660)</f>
        <v>2013</v>
      </c>
      <c r="C2660" s="7" t="n">
        <v>1210</v>
      </c>
      <c r="D2660" s="8" t="n">
        <f aca="false">AVERAGE($C2656:$C2660)</f>
        <v>1197.4</v>
      </c>
      <c r="E2660" s="8" t="n">
        <f aca="false">AVERAGE($C2636:$C2660)</f>
        <v>1142.6</v>
      </c>
      <c r="F2660" s="8" t="n">
        <f aca="false">AVERAGE($C2586:$C2660)</f>
        <v>1181.77333333333</v>
      </c>
      <c r="G2660" s="4" t="n">
        <f aca="false">IF(  AND(  F2660 &lt; E2660,  E2660 &lt; D2660  ),  1,  0  )</f>
        <v>0</v>
      </c>
      <c r="H2660" s="12" t="n">
        <f aca="false">IF(  AND(  1 = G2660,  OR(  0 = $K2660,  2 = $K2660  )  ),  $C2660,  IF(  AND(  NOT(  "-" = H2659  ),  0 &lt; H2659  ),  H2659,  0  )  )</f>
        <v>1223</v>
      </c>
      <c r="I2660" s="4" t="n">
        <f aca="false">IF(  AND(  D2660 &lt; E2660,  E2660 &lt; F2660  ),  1,  0  )</f>
        <v>0</v>
      </c>
      <c r="J2660" s="12" t="n">
        <f aca="false">IF(  AND(  1 = I2660,  OR(  0 = $K2660,  1 = $K2660  )  ),  $C2660,  IF(  AND(  NOT(  "-" = J2659  ),  0 &lt; J2659  ),  J2659,  0  )  )</f>
        <v>1093</v>
      </c>
      <c r="K2660" s="13" t="n">
        <f aca="false">IF(  1 = G2659,  1,  IF(  1 = I2659,  2,  IF(  OR(  "-" = K2659,  1 = M2659),  0,  K2659  )  )  )</f>
        <v>2</v>
      </c>
      <c r="L2660" s="12" t="n">
        <f aca="false">IF(  AND(  1 = K2660,  1 = M2660  ),  (C2660 - H2660) * 100,  IF(  AND( 2 = K2660,  1 = M2660  ),  (J2660 - C2660) * 100,  0  )  )</f>
        <v>0</v>
      </c>
      <c r="M2660" s="6" t="n">
        <f aca="false">IF(  OR(  AND(  1 = K2660,  1 = I2660  ),  AND(  2 =K2660,  1 = G2660  )  ),  1,  0  )</f>
        <v>0</v>
      </c>
      <c r="N2660" s="0" t="n">
        <f aca="false">IF(  AND(  1 = M2660,  0 &lt; L2660  ),  1,  0  )</f>
        <v>0</v>
      </c>
    </row>
    <row r="2661" customFormat="false" ht="12.8" hidden="false" customHeight="false" outlineLevel="0" collapsed="false">
      <c r="A2661" s="5" t="n">
        <v>41590</v>
      </c>
      <c r="B2661" s="6" t="n">
        <f aca="false">YEAR(A2661)</f>
        <v>2013</v>
      </c>
      <c r="C2661" s="7" t="n">
        <v>1231</v>
      </c>
      <c r="D2661" s="8" t="n">
        <f aca="false">AVERAGE($C2657:$C2661)</f>
        <v>1210.4</v>
      </c>
      <c r="E2661" s="8" t="n">
        <f aca="false">AVERAGE($C2637:$C2661)</f>
        <v>1147.88</v>
      </c>
      <c r="F2661" s="8" t="n">
        <f aca="false">AVERAGE($C2587:$C2661)</f>
        <v>1179.49333333333</v>
      </c>
      <c r="G2661" s="4" t="n">
        <f aca="false">IF(  AND(  F2661 &lt; E2661,  E2661 &lt; D2661  ),  1,  0  )</f>
        <v>0</v>
      </c>
      <c r="H2661" s="12" t="n">
        <f aca="false">IF(  AND(  1 = G2661,  OR(  0 = $K2661,  2 = $K2661  )  ),  $C2661,  IF(  AND(  NOT(  "-" = H2660  ),  0 &lt; H2660  ),  H2660,  0  )  )</f>
        <v>1223</v>
      </c>
      <c r="I2661" s="4" t="n">
        <f aca="false">IF(  AND(  D2661 &lt; E2661,  E2661 &lt; F2661  ),  1,  0  )</f>
        <v>0</v>
      </c>
      <c r="J2661" s="12" t="n">
        <f aca="false">IF(  AND(  1 = I2661,  OR(  0 = $K2661,  1 = $K2661  )  ),  $C2661,  IF(  AND(  NOT(  "-" = J2660  ),  0 &lt; J2660  ),  J2660,  0  )  )</f>
        <v>1093</v>
      </c>
      <c r="K2661" s="13" t="n">
        <f aca="false">IF(  1 = G2660,  1,  IF(  1 = I2660,  2,  IF(  OR(  "-" = K2660,  1 = M2660),  0,  K2660  )  )  )</f>
        <v>2</v>
      </c>
      <c r="L2661" s="12" t="n">
        <f aca="false">IF(  AND(  1 = K2661,  1 = M2661  ),  (C2661 - H2661) * 100,  IF(  AND( 2 = K2661,  1 = M2661  ),  (J2661 - C2661) * 100,  0  )  )</f>
        <v>0</v>
      </c>
      <c r="M2661" s="6" t="n">
        <f aca="false">IF(  OR(  AND(  1 = K2661,  1 = I2661  ),  AND(  2 =K2661,  1 = G2661  )  ),  1,  0  )</f>
        <v>0</v>
      </c>
      <c r="N2661" s="0" t="n">
        <f aca="false">IF(  AND(  1 = M2661,  0 &lt; L2661  ),  1,  0  )</f>
        <v>0</v>
      </c>
    </row>
    <row r="2662" customFormat="false" ht="12.8" hidden="false" customHeight="false" outlineLevel="0" collapsed="false">
      <c r="A2662" s="5" t="n">
        <v>41591</v>
      </c>
      <c r="B2662" s="6" t="n">
        <f aca="false">YEAR(A2662)</f>
        <v>2013</v>
      </c>
      <c r="C2662" s="7" t="n">
        <v>1250</v>
      </c>
      <c r="D2662" s="8" t="n">
        <f aca="false">AVERAGE($C2658:$C2662)</f>
        <v>1219.6</v>
      </c>
      <c r="E2662" s="8" t="n">
        <f aca="false">AVERAGE($C2638:$C2662)</f>
        <v>1154.68</v>
      </c>
      <c r="F2662" s="8" t="n">
        <f aca="false">AVERAGE($C2588:$C2662)</f>
        <v>1178.2</v>
      </c>
      <c r="G2662" s="4" t="n">
        <f aca="false">IF(  AND(  F2662 &lt; E2662,  E2662 &lt; D2662  ),  1,  0  )</f>
        <v>0</v>
      </c>
      <c r="H2662" s="12" t="n">
        <f aca="false">IF(  AND(  1 = G2662,  OR(  0 = $K2662,  2 = $K2662  )  ),  $C2662,  IF(  AND(  NOT(  "-" = H2661  ),  0 &lt; H2661  ),  H2661,  0  )  )</f>
        <v>1223</v>
      </c>
      <c r="I2662" s="4" t="n">
        <f aca="false">IF(  AND(  D2662 &lt; E2662,  E2662 &lt; F2662  ),  1,  0  )</f>
        <v>0</v>
      </c>
      <c r="J2662" s="12" t="n">
        <f aca="false">IF(  AND(  1 = I2662,  OR(  0 = $K2662,  1 = $K2662  )  ),  $C2662,  IF(  AND(  NOT(  "-" = J2661  ),  0 &lt; J2661  ),  J2661,  0  )  )</f>
        <v>1093</v>
      </c>
      <c r="K2662" s="13" t="n">
        <f aca="false">IF(  1 = G2661,  1,  IF(  1 = I2661,  2,  IF(  OR(  "-" = K2661,  1 = M2661),  0,  K2661  )  )  )</f>
        <v>2</v>
      </c>
      <c r="L2662" s="12" t="n">
        <f aca="false">IF(  AND(  1 = K2662,  1 = M2662  ),  (C2662 - H2662) * 100,  IF(  AND( 2 = K2662,  1 = M2662  ),  (J2662 - C2662) * 100,  0  )  )</f>
        <v>0</v>
      </c>
      <c r="M2662" s="6" t="n">
        <f aca="false">IF(  OR(  AND(  1 = K2662,  1 = I2662  ),  AND(  2 =K2662,  1 = G2662  )  ),  1,  0  )</f>
        <v>0</v>
      </c>
      <c r="N2662" s="0" t="n">
        <f aca="false">IF(  AND(  1 = M2662,  0 &lt; L2662  ),  1,  0  )</f>
        <v>0</v>
      </c>
    </row>
    <row r="2663" customFormat="false" ht="12.8" hidden="false" customHeight="false" outlineLevel="0" collapsed="false">
      <c r="A2663" s="5" t="n">
        <v>41592</v>
      </c>
      <c r="B2663" s="6" t="n">
        <f aca="false">YEAR(A2663)</f>
        <v>2013</v>
      </c>
      <c r="C2663" s="7" t="n">
        <v>1243</v>
      </c>
      <c r="D2663" s="8" t="n">
        <f aca="false">AVERAGE($C2659:$C2663)</f>
        <v>1229.8</v>
      </c>
      <c r="E2663" s="8" t="n">
        <f aca="false">AVERAGE($C2639:$C2663)</f>
        <v>1160.92</v>
      </c>
      <c r="F2663" s="8" t="n">
        <f aca="false">AVERAGE($C2589:$C2663)</f>
        <v>1177.17333333333</v>
      </c>
      <c r="G2663" s="4" t="n">
        <f aca="false">IF(  AND(  F2663 &lt; E2663,  E2663 &lt; D2663  ),  1,  0  )</f>
        <v>0</v>
      </c>
      <c r="H2663" s="12" t="n">
        <f aca="false">IF(  AND(  1 = G2663,  OR(  0 = $K2663,  2 = $K2663  )  ),  $C2663,  IF(  AND(  NOT(  "-" = H2662  ),  0 &lt; H2662  ),  H2662,  0  )  )</f>
        <v>1223</v>
      </c>
      <c r="I2663" s="4" t="n">
        <f aca="false">IF(  AND(  D2663 &lt; E2663,  E2663 &lt; F2663  ),  1,  0  )</f>
        <v>0</v>
      </c>
      <c r="J2663" s="12" t="n">
        <f aca="false">IF(  AND(  1 = I2663,  OR(  0 = $K2663,  1 = $K2663  )  ),  $C2663,  IF(  AND(  NOT(  "-" = J2662  ),  0 &lt; J2662  ),  J2662,  0  )  )</f>
        <v>1093</v>
      </c>
      <c r="K2663" s="13" t="n">
        <f aca="false">IF(  1 = G2662,  1,  IF(  1 = I2662,  2,  IF(  OR(  "-" = K2662,  1 = M2662),  0,  K2662  )  )  )</f>
        <v>2</v>
      </c>
      <c r="L2663" s="12" t="n">
        <f aca="false">IF(  AND(  1 = K2663,  1 = M2663  ),  (C2663 - H2663) * 100,  IF(  AND( 2 = K2663,  1 = M2663  ),  (J2663 - C2663) * 100,  0  )  )</f>
        <v>0</v>
      </c>
      <c r="M2663" s="6" t="n">
        <f aca="false">IF(  OR(  AND(  1 = K2663,  1 = I2663  ),  AND(  2 =K2663,  1 = G2663  )  ),  1,  0  )</f>
        <v>0</v>
      </c>
      <c r="N2663" s="0" t="n">
        <f aca="false">IF(  AND(  1 = M2663,  0 &lt; L2663  ),  1,  0  )</f>
        <v>0</v>
      </c>
    </row>
    <row r="2664" customFormat="false" ht="12.8" hidden="false" customHeight="false" outlineLevel="0" collapsed="false">
      <c r="A2664" s="5" t="n">
        <v>41593</v>
      </c>
      <c r="B2664" s="6" t="n">
        <f aca="false">YEAR(A2664)</f>
        <v>2013</v>
      </c>
      <c r="C2664" s="7" t="n">
        <v>1307</v>
      </c>
      <c r="D2664" s="8" t="n">
        <f aca="false">AVERAGE($C2660:$C2664)</f>
        <v>1248.2</v>
      </c>
      <c r="E2664" s="8" t="n">
        <f aca="false">AVERAGE($C2640:$C2664)</f>
        <v>1169.2</v>
      </c>
      <c r="F2664" s="8" t="n">
        <f aca="false">AVERAGE($C2590:$C2664)</f>
        <v>1177.44</v>
      </c>
      <c r="G2664" s="4" t="n">
        <f aca="false">IF(  AND(  F2664 &lt; E2664,  E2664 &lt; D2664  ),  1,  0  )</f>
        <v>0</v>
      </c>
      <c r="H2664" s="12" t="n">
        <f aca="false">IF(  AND(  1 = G2664,  OR(  0 = $K2664,  2 = $K2664  )  ),  $C2664,  IF(  AND(  NOT(  "-" = H2663  ),  0 &lt; H2663  ),  H2663,  0  )  )</f>
        <v>1223</v>
      </c>
      <c r="I2664" s="4" t="n">
        <f aca="false">IF(  AND(  D2664 &lt; E2664,  E2664 &lt; F2664  ),  1,  0  )</f>
        <v>0</v>
      </c>
      <c r="J2664" s="12" t="n">
        <f aca="false">IF(  AND(  1 = I2664,  OR(  0 = $K2664,  1 = $K2664  )  ),  $C2664,  IF(  AND(  NOT(  "-" = J2663  ),  0 &lt; J2663  ),  J2663,  0  )  )</f>
        <v>1093</v>
      </c>
      <c r="K2664" s="13" t="n">
        <f aca="false">IF(  1 = G2663,  1,  IF(  1 = I2663,  2,  IF(  OR(  "-" = K2663,  1 = M2663),  0,  K2663  )  )  )</f>
        <v>2</v>
      </c>
      <c r="L2664" s="12" t="n">
        <f aca="false">IF(  AND(  1 = K2664,  1 = M2664  ),  (C2664 - H2664) * 100,  IF(  AND( 2 = K2664,  1 = M2664  ),  (J2664 - C2664) * 100,  0  )  )</f>
        <v>0</v>
      </c>
      <c r="M2664" s="6" t="n">
        <f aca="false">IF(  OR(  AND(  1 = K2664,  1 = I2664  ),  AND(  2 =K2664,  1 = G2664  )  ),  1,  0  )</f>
        <v>0</v>
      </c>
      <c r="N2664" s="0" t="n">
        <f aca="false">IF(  AND(  1 = M2664,  0 &lt; L2664  ),  1,  0  )</f>
        <v>0</v>
      </c>
    </row>
    <row r="2665" customFormat="false" ht="12.8" hidden="false" customHeight="false" outlineLevel="0" collapsed="false">
      <c r="A2665" s="5" t="n">
        <v>41596</v>
      </c>
      <c r="B2665" s="6" t="n">
        <f aca="false">YEAR(A2665)</f>
        <v>2013</v>
      </c>
      <c r="C2665" s="7" t="n">
        <v>1304</v>
      </c>
      <c r="D2665" s="8" t="n">
        <f aca="false">AVERAGE($C2661:$C2665)</f>
        <v>1267</v>
      </c>
      <c r="E2665" s="8" t="n">
        <f aca="false">AVERAGE($C2641:$C2665)</f>
        <v>1176.36</v>
      </c>
      <c r="F2665" s="8" t="n">
        <f aca="false">AVERAGE($C2591:$C2665)</f>
        <v>1177.4</v>
      </c>
      <c r="G2665" s="4" t="n">
        <f aca="false">IF(  AND(  F2665 &lt; E2665,  E2665 &lt; D2665  ),  1,  0  )</f>
        <v>0</v>
      </c>
      <c r="H2665" s="12" t="n">
        <f aca="false">IF(  AND(  1 = G2665,  OR(  0 = $K2665,  2 = $K2665  )  ),  $C2665,  IF(  AND(  NOT(  "-" = H2664  ),  0 &lt; H2664  ),  H2664,  0  )  )</f>
        <v>1223</v>
      </c>
      <c r="I2665" s="4" t="n">
        <f aca="false">IF(  AND(  D2665 &lt; E2665,  E2665 &lt; F2665  ),  1,  0  )</f>
        <v>0</v>
      </c>
      <c r="J2665" s="12" t="n">
        <f aca="false">IF(  AND(  1 = I2665,  OR(  0 = $K2665,  1 = $K2665  )  ),  $C2665,  IF(  AND(  NOT(  "-" = J2664  ),  0 &lt; J2664  ),  J2664,  0  )  )</f>
        <v>1093</v>
      </c>
      <c r="K2665" s="13" t="n">
        <f aca="false">IF(  1 = G2664,  1,  IF(  1 = I2664,  2,  IF(  OR(  "-" = K2664,  1 = M2664),  0,  K2664  )  )  )</f>
        <v>2</v>
      </c>
      <c r="L2665" s="12" t="n">
        <f aca="false">IF(  AND(  1 = K2665,  1 = M2665  ),  (C2665 - H2665) * 100,  IF(  AND( 2 = K2665,  1 = M2665  ),  (J2665 - C2665) * 100,  0  )  )</f>
        <v>0</v>
      </c>
      <c r="M2665" s="6" t="n">
        <f aca="false">IF(  OR(  AND(  1 = K2665,  1 = I2665  ),  AND(  2 =K2665,  1 = G2665  )  ),  1,  0  )</f>
        <v>0</v>
      </c>
      <c r="N2665" s="0" t="n">
        <f aca="false">IF(  AND(  1 = M2665,  0 &lt; L2665  ),  1,  0  )</f>
        <v>0</v>
      </c>
    </row>
    <row r="2666" customFormat="false" ht="12.8" hidden="false" customHeight="false" outlineLevel="0" collapsed="false">
      <c r="A2666" s="5" t="n">
        <v>41597</v>
      </c>
      <c r="B2666" s="6" t="n">
        <f aca="false">YEAR(A2666)</f>
        <v>2013</v>
      </c>
      <c r="C2666" s="7" t="n">
        <v>1303</v>
      </c>
      <c r="D2666" s="8" t="n">
        <f aca="false">AVERAGE($C2662:$C2666)</f>
        <v>1281.4</v>
      </c>
      <c r="E2666" s="8" t="n">
        <f aca="false">AVERAGE($C2642:$C2666)</f>
        <v>1182.8</v>
      </c>
      <c r="F2666" s="8" t="n">
        <f aca="false">AVERAGE($C2592:$C2666)</f>
        <v>1178.21333333333</v>
      </c>
      <c r="G2666" s="4" t="n">
        <f aca="false">IF(  AND(  F2666 &lt; E2666,  E2666 &lt; D2666  ),  1,  0  )</f>
        <v>1</v>
      </c>
      <c r="H2666" s="12" t="n">
        <f aca="false">IF(  AND(  1 = G2666,  OR(  0 = $K2666,  2 = $K2666  )  ),  $C2666,  IF(  AND(  NOT(  "-" = H2665  ),  0 &lt; H2665  ),  H2665,  0  )  )</f>
        <v>1303</v>
      </c>
      <c r="I2666" s="4" t="n">
        <f aca="false">IF(  AND(  D2666 &lt; E2666,  E2666 &lt; F2666  ),  1,  0  )</f>
        <v>0</v>
      </c>
      <c r="J2666" s="12" t="n">
        <f aca="false">IF(  AND(  1 = I2666,  OR(  0 = $K2666,  1 = $K2666  )  ),  $C2666,  IF(  AND(  NOT(  "-" = J2665  ),  0 &lt; J2665  ),  J2665,  0  )  )</f>
        <v>1093</v>
      </c>
      <c r="K2666" s="13" t="n">
        <f aca="false">IF(  1 = G2665,  1,  IF(  1 = I2665,  2,  IF(  OR(  "-" = K2665,  1 = M2665),  0,  K2665  )  )  )</f>
        <v>2</v>
      </c>
      <c r="L2666" s="12" t="n">
        <f aca="false">IF(  AND(  1 = K2666,  1 = M2666  ),  (C2666 - H2666) * 100,  IF(  AND( 2 = K2666,  1 = M2666  ),  (J2666 - C2666) * 100,  0  )  )</f>
        <v>-21000</v>
      </c>
      <c r="M2666" s="6" t="n">
        <f aca="false">IF(  OR(  AND(  1 = K2666,  1 = I2666  ),  AND(  2 =K2666,  1 = G2666  )  ),  1,  0  )</f>
        <v>1</v>
      </c>
      <c r="N2666" s="0" t="n">
        <f aca="false">IF(  AND(  1 = M2666,  0 &lt; L2666  ),  1,  0  )</f>
        <v>0</v>
      </c>
    </row>
    <row r="2667" customFormat="false" ht="12.8" hidden="false" customHeight="false" outlineLevel="0" collapsed="false">
      <c r="A2667" s="5" t="n">
        <v>41598</v>
      </c>
      <c r="B2667" s="6" t="n">
        <f aca="false">YEAR(A2667)</f>
        <v>2013</v>
      </c>
      <c r="C2667" s="7" t="n">
        <v>1306</v>
      </c>
      <c r="D2667" s="8" t="n">
        <f aca="false">AVERAGE($C2663:$C2667)</f>
        <v>1292.6</v>
      </c>
      <c r="E2667" s="8" t="n">
        <f aca="false">AVERAGE($C2643:$C2667)</f>
        <v>1189.96</v>
      </c>
      <c r="F2667" s="8" t="n">
        <f aca="false">AVERAGE($C2593:$C2667)</f>
        <v>1178.22666666667</v>
      </c>
      <c r="G2667" s="4" t="n">
        <f aca="false">IF(  AND(  F2667 &lt; E2667,  E2667 &lt; D2667  ),  1,  0  )</f>
        <v>1</v>
      </c>
      <c r="H2667" s="12" t="n">
        <f aca="false">IF(  AND(  1 = G2667,  OR(  0 = $K2667,  2 = $K2667  )  ),  $C2667,  IF(  AND(  NOT(  "-" = H2666  ),  0 &lt; H2666  ),  H2666,  0  )  )</f>
        <v>1303</v>
      </c>
      <c r="I2667" s="4" t="n">
        <f aca="false">IF(  AND(  D2667 &lt; E2667,  E2667 &lt; F2667  ),  1,  0  )</f>
        <v>0</v>
      </c>
      <c r="J2667" s="12" t="n">
        <f aca="false">IF(  AND(  1 = I2667,  OR(  0 = $K2667,  1 = $K2667  )  ),  $C2667,  IF(  AND(  NOT(  "-" = J2666  ),  0 &lt; J2666  ),  J2666,  0  )  )</f>
        <v>1093</v>
      </c>
      <c r="K2667" s="13" t="n">
        <f aca="false">IF(  1 = G2666,  1,  IF(  1 = I2666,  2,  IF(  OR(  "-" = K2666,  1 = M2666),  0,  K2666  )  )  )</f>
        <v>1</v>
      </c>
      <c r="L2667" s="12" t="n">
        <f aca="false">IF(  AND(  1 = K2667,  1 = M2667  ),  (C2667 - H2667) * 100,  IF(  AND( 2 = K2667,  1 = M2667  ),  (J2667 - C2667) * 100,  0  )  )</f>
        <v>0</v>
      </c>
      <c r="M2667" s="6" t="n">
        <f aca="false">IF(  OR(  AND(  1 = K2667,  1 = I2667  ),  AND(  2 =K2667,  1 = G2667  )  ),  1,  0  )</f>
        <v>0</v>
      </c>
      <c r="N2667" s="0" t="n">
        <f aca="false">IF(  AND(  1 = M2667,  0 &lt; L2667  ),  1,  0  )</f>
        <v>0</v>
      </c>
    </row>
    <row r="2668" customFormat="false" ht="12.8" hidden="false" customHeight="false" outlineLevel="0" collapsed="false">
      <c r="A2668" s="5" t="n">
        <v>41599</v>
      </c>
      <c r="B2668" s="6" t="n">
        <f aca="false">YEAR(A2668)</f>
        <v>2013</v>
      </c>
      <c r="C2668" s="7" t="n">
        <v>1300</v>
      </c>
      <c r="D2668" s="8" t="n">
        <f aca="false">AVERAGE($C2664:$C2668)</f>
        <v>1304</v>
      </c>
      <c r="E2668" s="8" t="n">
        <f aca="false">AVERAGE($C2644:$C2668)</f>
        <v>1196.52</v>
      </c>
      <c r="F2668" s="8" t="n">
        <f aca="false">AVERAGE($C2594:$C2668)</f>
        <v>1177.92</v>
      </c>
      <c r="G2668" s="4" t="n">
        <f aca="false">IF(  AND(  F2668 &lt; E2668,  E2668 &lt; D2668  ),  1,  0  )</f>
        <v>1</v>
      </c>
      <c r="H2668" s="12" t="n">
        <f aca="false">IF(  AND(  1 = G2668,  OR(  0 = $K2668,  2 = $K2668  )  ),  $C2668,  IF(  AND(  NOT(  "-" = H2667  ),  0 &lt; H2667  ),  H2667,  0  )  )</f>
        <v>1303</v>
      </c>
      <c r="I2668" s="4" t="n">
        <f aca="false">IF(  AND(  D2668 &lt; E2668,  E2668 &lt; F2668  ),  1,  0  )</f>
        <v>0</v>
      </c>
      <c r="J2668" s="12" t="n">
        <f aca="false">IF(  AND(  1 = I2668,  OR(  0 = $K2668,  1 = $K2668  )  ),  $C2668,  IF(  AND(  NOT(  "-" = J2667  ),  0 &lt; J2667  ),  J2667,  0  )  )</f>
        <v>1093</v>
      </c>
      <c r="K2668" s="13" t="n">
        <f aca="false">IF(  1 = G2667,  1,  IF(  1 = I2667,  2,  IF(  OR(  "-" = K2667,  1 = M2667),  0,  K2667  )  )  )</f>
        <v>1</v>
      </c>
      <c r="L2668" s="12" t="n">
        <f aca="false">IF(  AND(  1 = K2668,  1 = M2668  ),  (C2668 - H2668) * 100,  IF(  AND( 2 = K2668,  1 = M2668  ),  (J2668 - C2668) * 100,  0  )  )</f>
        <v>0</v>
      </c>
      <c r="M2668" s="6" t="n">
        <f aca="false">IF(  OR(  AND(  1 = K2668,  1 = I2668  ),  AND(  2 =K2668,  1 = G2668  )  ),  1,  0  )</f>
        <v>0</v>
      </c>
      <c r="N2668" s="0" t="n">
        <f aca="false">IF(  AND(  1 = M2668,  0 &lt; L2668  ),  1,  0  )</f>
        <v>0</v>
      </c>
    </row>
    <row r="2669" customFormat="false" ht="12.8" hidden="false" customHeight="false" outlineLevel="0" collapsed="false">
      <c r="A2669" s="5" t="n">
        <v>41600</v>
      </c>
      <c r="B2669" s="6" t="n">
        <f aca="false">YEAR(A2669)</f>
        <v>2013</v>
      </c>
      <c r="C2669" s="7" t="n">
        <v>1354</v>
      </c>
      <c r="D2669" s="8" t="n">
        <f aca="false">AVERAGE($C2665:$C2669)</f>
        <v>1313.4</v>
      </c>
      <c r="E2669" s="8" t="n">
        <f aca="false">AVERAGE($C2645:$C2669)</f>
        <v>1204.36</v>
      </c>
      <c r="F2669" s="8" t="n">
        <f aca="false">AVERAGE($C2595:$C2669)</f>
        <v>1178.64</v>
      </c>
      <c r="G2669" s="4" t="n">
        <f aca="false">IF(  AND(  F2669 &lt; E2669,  E2669 &lt; D2669  ),  1,  0  )</f>
        <v>1</v>
      </c>
      <c r="H2669" s="12" t="n">
        <f aca="false">IF(  AND(  1 = G2669,  OR(  0 = $K2669,  2 = $K2669  )  ),  $C2669,  IF(  AND(  NOT(  "-" = H2668  ),  0 &lt; H2668  ),  H2668,  0  )  )</f>
        <v>1303</v>
      </c>
      <c r="I2669" s="4" t="n">
        <f aca="false">IF(  AND(  D2669 &lt; E2669,  E2669 &lt; F2669  ),  1,  0  )</f>
        <v>0</v>
      </c>
      <c r="J2669" s="12" t="n">
        <f aca="false">IF(  AND(  1 = I2669,  OR(  0 = $K2669,  1 = $K2669  )  ),  $C2669,  IF(  AND(  NOT(  "-" = J2668  ),  0 &lt; J2668  ),  J2668,  0  )  )</f>
        <v>1093</v>
      </c>
      <c r="K2669" s="13" t="n">
        <f aca="false">IF(  1 = G2668,  1,  IF(  1 = I2668,  2,  IF(  OR(  "-" = K2668,  1 = M2668),  0,  K2668  )  )  )</f>
        <v>1</v>
      </c>
      <c r="L2669" s="12" t="n">
        <f aca="false">IF(  AND(  1 = K2669,  1 = M2669  ),  (C2669 - H2669) * 100,  IF(  AND( 2 = K2669,  1 = M2669  ),  (J2669 - C2669) * 100,  0  )  )</f>
        <v>0</v>
      </c>
      <c r="M2669" s="6" t="n">
        <f aca="false">IF(  OR(  AND(  1 = K2669,  1 = I2669  ),  AND(  2 =K2669,  1 = G2669  )  ),  1,  0  )</f>
        <v>0</v>
      </c>
      <c r="N2669" s="0" t="n">
        <f aca="false">IF(  AND(  1 = M2669,  0 &lt; L2669  ),  1,  0  )</f>
        <v>0</v>
      </c>
    </row>
    <row r="2670" customFormat="false" ht="12.8" hidden="false" customHeight="false" outlineLevel="0" collapsed="false">
      <c r="A2670" s="5" t="n">
        <v>41603</v>
      </c>
      <c r="B2670" s="6" t="n">
        <f aca="false">YEAR(A2670)</f>
        <v>2013</v>
      </c>
      <c r="C2670" s="7" t="n">
        <v>1377</v>
      </c>
      <c r="D2670" s="8" t="n">
        <f aca="false">AVERAGE($C2666:$C2670)</f>
        <v>1328</v>
      </c>
      <c r="E2670" s="8" t="n">
        <f aca="false">AVERAGE($C2646:$C2670)</f>
        <v>1213.56</v>
      </c>
      <c r="F2670" s="8" t="n">
        <f aca="false">AVERAGE($C2596:$C2670)</f>
        <v>1178.96</v>
      </c>
      <c r="G2670" s="4" t="n">
        <f aca="false">IF(  AND(  F2670 &lt; E2670,  E2670 &lt; D2670  ),  1,  0  )</f>
        <v>1</v>
      </c>
      <c r="H2670" s="12" t="n">
        <f aca="false">IF(  AND(  1 = G2670,  OR(  0 = $K2670,  2 = $K2670  )  ),  $C2670,  IF(  AND(  NOT(  "-" = H2669  ),  0 &lt; H2669  ),  H2669,  0  )  )</f>
        <v>1303</v>
      </c>
      <c r="I2670" s="4" t="n">
        <f aca="false">IF(  AND(  D2670 &lt; E2670,  E2670 &lt; F2670  ),  1,  0  )</f>
        <v>0</v>
      </c>
      <c r="J2670" s="12" t="n">
        <f aca="false">IF(  AND(  1 = I2670,  OR(  0 = $K2670,  1 = $K2670  )  ),  $C2670,  IF(  AND(  NOT(  "-" = J2669  ),  0 &lt; J2669  ),  J2669,  0  )  )</f>
        <v>1093</v>
      </c>
      <c r="K2670" s="13" t="n">
        <f aca="false">IF(  1 = G2669,  1,  IF(  1 = I2669,  2,  IF(  OR(  "-" = K2669,  1 = M2669),  0,  K2669  )  )  )</f>
        <v>1</v>
      </c>
      <c r="L2670" s="12" t="n">
        <f aca="false">IF(  AND(  1 = K2670,  1 = M2670  ),  (C2670 - H2670) * 100,  IF(  AND( 2 = K2670,  1 = M2670  ),  (J2670 - C2670) * 100,  0  )  )</f>
        <v>0</v>
      </c>
      <c r="M2670" s="6" t="n">
        <f aca="false">IF(  OR(  AND(  1 = K2670,  1 = I2670  ),  AND(  2 =K2670,  1 = G2670  )  ),  1,  0  )</f>
        <v>0</v>
      </c>
      <c r="N2670" s="0" t="n">
        <f aca="false">IF(  AND(  1 = M2670,  0 &lt; L2670  ),  1,  0  )</f>
        <v>0</v>
      </c>
    </row>
    <row r="2671" customFormat="false" ht="12.8" hidden="false" customHeight="false" outlineLevel="0" collapsed="false">
      <c r="A2671" s="5" t="n">
        <v>41604</v>
      </c>
      <c r="B2671" s="6" t="n">
        <f aca="false">YEAR(A2671)</f>
        <v>2013</v>
      </c>
      <c r="C2671" s="7" t="n">
        <v>1345</v>
      </c>
      <c r="D2671" s="8" t="n">
        <f aca="false">AVERAGE($C2667:$C2671)</f>
        <v>1336.4</v>
      </c>
      <c r="E2671" s="8" t="n">
        <f aca="false">AVERAGE($C2647:$C2671)</f>
        <v>1220.72</v>
      </c>
      <c r="F2671" s="8" t="n">
        <f aca="false">AVERAGE($C2597:$C2671)</f>
        <v>1179.54666666667</v>
      </c>
      <c r="G2671" s="4" t="n">
        <f aca="false">IF(  AND(  F2671 &lt; E2671,  E2671 &lt; D2671  ),  1,  0  )</f>
        <v>1</v>
      </c>
      <c r="H2671" s="12" t="n">
        <f aca="false">IF(  AND(  1 = G2671,  OR(  0 = $K2671,  2 = $K2671  )  ),  $C2671,  IF(  AND(  NOT(  "-" = H2670  ),  0 &lt; H2670  ),  H2670,  0  )  )</f>
        <v>1303</v>
      </c>
      <c r="I2671" s="4" t="n">
        <f aca="false">IF(  AND(  D2671 &lt; E2671,  E2671 &lt; F2671  ),  1,  0  )</f>
        <v>0</v>
      </c>
      <c r="J2671" s="12" t="n">
        <f aca="false">IF(  AND(  1 = I2671,  OR(  0 = $K2671,  1 = $K2671  )  ),  $C2671,  IF(  AND(  NOT(  "-" = J2670  ),  0 &lt; J2670  ),  J2670,  0  )  )</f>
        <v>1093</v>
      </c>
      <c r="K2671" s="13" t="n">
        <f aca="false">IF(  1 = G2670,  1,  IF(  1 = I2670,  2,  IF(  OR(  "-" = K2670,  1 = M2670),  0,  K2670  )  )  )</f>
        <v>1</v>
      </c>
      <c r="L2671" s="12" t="n">
        <f aca="false">IF(  AND(  1 = K2671,  1 = M2671  ),  (C2671 - H2671) * 100,  IF(  AND( 2 = K2671,  1 = M2671  ),  (J2671 - C2671) * 100,  0  )  )</f>
        <v>0</v>
      </c>
      <c r="M2671" s="6" t="n">
        <f aca="false">IF(  OR(  AND(  1 = K2671,  1 = I2671  ),  AND(  2 =K2671,  1 = G2671  )  ),  1,  0  )</f>
        <v>0</v>
      </c>
      <c r="N2671" s="0" t="n">
        <f aca="false">IF(  AND(  1 = M2671,  0 &lt; L2671  ),  1,  0  )</f>
        <v>0</v>
      </c>
    </row>
    <row r="2672" customFormat="false" ht="12.8" hidden="false" customHeight="false" outlineLevel="0" collapsed="false">
      <c r="A2672" s="5" t="n">
        <v>41605</v>
      </c>
      <c r="B2672" s="6" t="n">
        <f aca="false">YEAR(A2672)</f>
        <v>2013</v>
      </c>
      <c r="C2672" s="7" t="n">
        <v>1311</v>
      </c>
      <c r="D2672" s="8" t="n">
        <f aca="false">AVERAGE($C2668:$C2672)</f>
        <v>1337.4</v>
      </c>
      <c r="E2672" s="8" t="n">
        <f aca="false">AVERAGE($C2648:$C2672)</f>
        <v>1226.88</v>
      </c>
      <c r="F2672" s="8" t="n">
        <f aca="false">AVERAGE($C2598:$C2672)</f>
        <v>1180.12</v>
      </c>
      <c r="G2672" s="4" t="n">
        <f aca="false">IF(  AND(  F2672 &lt; E2672,  E2672 &lt; D2672  ),  1,  0  )</f>
        <v>1</v>
      </c>
      <c r="H2672" s="12" t="n">
        <f aca="false">IF(  AND(  1 = G2672,  OR(  0 = $K2672,  2 = $K2672  )  ),  $C2672,  IF(  AND(  NOT(  "-" = H2671  ),  0 &lt; H2671  ),  H2671,  0  )  )</f>
        <v>1303</v>
      </c>
      <c r="I2672" s="4" t="n">
        <f aca="false">IF(  AND(  D2672 &lt; E2672,  E2672 &lt; F2672  ),  1,  0  )</f>
        <v>0</v>
      </c>
      <c r="J2672" s="12" t="n">
        <f aca="false">IF(  AND(  1 = I2672,  OR(  0 = $K2672,  1 = $K2672  )  ),  $C2672,  IF(  AND(  NOT(  "-" = J2671  ),  0 &lt; J2671  ),  J2671,  0  )  )</f>
        <v>1093</v>
      </c>
      <c r="K2672" s="13" t="n">
        <f aca="false">IF(  1 = G2671,  1,  IF(  1 = I2671,  2,  IF(  OR(  "-" = K2671,  1 = M2671),  0,  K2671  )  )  )</f>
        <v>1</v>
      </c>
      <c r="L2672" s="12" t="n">
        <f aca="false">IF(  AND(  1 = K2672,  1 = M2672  ),  (C2672 - H2672) * 100,  IF(  AND( 2 = K2672,  1 = M2672  ),  (J2672 - C2672) * 100,  0  )  )</f>
        <v>0</v>
      </c>
      <c r="M2672" s="6" t="n">
        <f aca="false">IF(  OR(  AND(  1 = K2672,  1 = I2672  ),  AND(  2 =K2672,  1 = G2672  )  ),  1,  0  )</f>
        <v>0</v>
      </c>
      <c r="N2672" s="0" t="n">
        <f aca="false">IF(  AND(  1 = M2672,  0 &lt; L2672  ),  1,  0  )</f>
        <v>0</v>
      </c>
    </row>
    <row r="2673" customFormat="false" ht="12.8" hidden="false" customHeight="false" outlineLevel="0" collapsed="false">
      <c r="A2673" s="5" t="n">
        <v>41606</v>
      </c>
      <c r="B2673" s="6" t="n">
        <f aca="false">YEAR(A2673)</f>
        <v>2013</v>
      </c>
      <c r="C2673" s="7" t="n">
        <v>1296</v>
      </c>
      <c r="D2673" s="8" t="n">
        <f aca="false">AVERAGE($C2669:$C2673)</f>
        <v>1336.6</v>
      </c>
      <c r="E2673" s="8" t="n">
        <f aca="false">AVERAGE($C2649:$C2673)</f>
        <v>1232.76</v>
      </c>
      <c r="F2673" s="8" t="n">
        <f aca="false">AVERAGE($C2599:$C2673)</f>
        <v>1180.57333333333</v>
      </c>
      <c r="G2673" s="4" t="n">
        <f aca="false">IF(  AND(  F2673 &lt; E2673,  E2673 &lt; D2673  ),  1,  0  )</f>
        <v>1</v>
      </c>
      <c r="H2673" s="12" t="n">
        <f aca="false">IF(  AND(  1 = G2673,  OR(  0 = $K2673,  2 = $K2673  )  ),  $C2673,  IF(  AND(  NOT(  "-" = H2672  ),  0 &lt; H2672  ),  H2672,  0  )  )</f>
        <v>1303</v>
      </c>
      <c r="I2673" s="4" t="n">
        <f aca="false">IF(  AND(  D2673 &lt; E2673,  E2673 &lt; F2673  ),  1,  0  )</f>
        <v>0</v>
      </c>
      <c r="J2673" s="12" t="n">
        <f aca="false">IF(  AND(  1 = I2673,  OR(  0 = $K2673,  1 = $K2673  )  ),  $C2673,  IF(  AND(  NOT(  "-" = J2672  ),  0 &lt; J2672  ),  J2672,  0  )  )</f>
        <v>1093</v>
      </c>
      <c r="K2673" s="13" t="n">
        <f aca="false">IF(  1 = G2672,  1,  IF(  1 = I2672,  2,  IF(  OR(  "-" = K2672,  1 = M2672),  0,  K2672  )  )  )</f>
        <v>1</v>
      </c>
      <c r="L2673" s="12" t="n">
        <f aca="false">IF(  AND(  1 = K2673,  1 = M2673  ),  (C2673 - H2673) * 100,  IF(  AND( 2 = K2673,  1 = M2673  ),  (J2673 - C2673) * 100,  0  )  )</f>
        <v>0</v>
      </c>
      <c r="M2673" s="6" t="n">
        <f aca="false">IF(  OR(  AND(  1 = K2673,  1 = I2673  ),  AND(  2 =K2673,  1 = G2673  )  ),  1,  0  )</f>
        <v>0</v>
      </c>
      <c r="N2673" s="0" t="n">
        <f aca="false">IF(  AND(  1 = M2673,  0 &lt; L2673  ),  1,  0  )</f>
        <v>0</v>
      </c>
    </row>
    <row r="2674" customFormat="false" ht="12.8" hidden="false" customHeight="false" outlineLevel="0" collapsed="false">
      <c r="A2674" s="5" t="n">
        <v>41607</v>
      </c>
      <c r="B2674" s="6" t="n">
        <f aca="false">YEAR(A2674)</f>
        <v>2013</v>
      </c>
      <c r="C2674" s="7" t="n">
        <v>1313</v>
      </c>
      <c r="D2674" s="8" t="n">
        <f aca="false">AVERAGE($C2670:$C2674)</f>
        <v>1328.4</v>
      </c>
      <c r="E2674" s="8" t="n">
        <f aca="false">AVERAGE($C2650:$C2674)</f>
        <v>1239</v>
      </c>
      <c r="F2674" s="8" t="n">
        <f aca="false">AVERAGE($C2600:$C2674)</f>
        <v>1181.68</v>
      </c>
      <c r="G2674" s="4" t="n">
        <f aca="false">IF(  AND(  F2674 &lt; E2674,  E2674 &lt; D2674  ),  1,  0  )</f>
        <v>1</v>
      </c>
      <c r="H2674" s="12" t="n">
        <f aca="false">IF(  AND(  1 = G2674,  OR(  0 = $K2674,  2 = $K2674  )  ),  $C2674,  IF(  AND(  NOT(  "-" = H2673  ),  0 &lt; H2673  ),  H2673,  0  )  )</f>
        <v>1303</v>
      </c>
      <c r="I2674" s="4" t="n">
        <f aca="false">IF(  AND(  D2674 &lt; E2674,  E2674 &lt; F2674  ),  1,  0  )</f>
        <v>0</v>
      </c>
      <c r="J2674" s="12" t="n">
        <f aca="false">IF(  AND(  1 = I2674,  OR(  0 = $K2674,  1 = $K2674  )  ),  $C2674,  IF(  AND(  NOT(  "-" = J2673  ),  0 &lt; J2673  ),  J2673,  0  )  )</f>
        <v>1093</v>
      </c>
      <c r="K2674" s="13" t="n">
        <f aca="false">IF(  1 = G2673,  1,  IF(  1 = I2673,  2,  IF(  OR(  "-" = K2673,  1 = M2673),  0,  K2673  )  )  )</f>
        <v>1</v>
      </c>
      <c r="L2674" s="12" t="n">
        <f aca="false">IF(  AND(  1 = K2674,  1 = M2674  ),  (C2674 - H2674) * 100,  IF(  AND( 2 = K2674,  1 = M2674  ),  (J2674 - C2674) * 100,  0  )  )</f>
        <v>0</v>
      </c>
      <c r="M2674" s="6" t="n">
        <f aca="false">IF(  OR(  AND(  1 = K2674,  1 = I2674  ),  AND(  2 =K2674,  1 = G2674  )  ),  1,  0  )</f>
        <v>0</v>
      </c>
      <c r="N2674" s="0" t="n">
        <f aca="false">IF(  AND(  1 = M2674,  0 &lt; L2674  ),  1,  0  )</f>
        <v>0</v>
      </c>
    </row>
    <row r="2675" customFormat="false" ht="12.8" hidden="false" customHeight="false" outlineLevel="0" collapsed="false">
      <c r="A2675" s="5" t="n">
        <v>41610</v>
      </c>
      <c r="B2675" s="6" t="n">
        <f aca="false">YEAR(A2675)</f>
        <v>2013</v>
      </c>
      <c r="C2675" s="7" t="n">
        <v>1314</v>
      </c>
      <c r="D2675" s="8" t="n">
        <f aca="false">AVERAGE($C2671:$C2675)</f>
        <v>1315.8</v>
      </c>
      <c r="E2675" s="8" t="n">
        <f aca="false">AVERAGE($C2651:$C2675)</f>
        <v>1246.44</v>
      </c>
      <c r="F2675" s="8" t="n">
        <f aca="false">AVERAGE($C2601:$C2675)</f>
        <v>1182.54666666667</v>
      </c>
      <c r="G2675" s="4" t="n">
        <f aca="false">IF(  AND(  F2675 &lt; E2675,  E2675 &lt; D2675  ),  1,  0  )</f>
        <v>1</v>
      </c>
      <c r="H2675" s="12" t="n">
        <f aca="false">IF(  AND(  1 = G2675,  OR(  0 = $K2675,  2 = $K2675  )  ),  $C2675,  IF(  AND(  NOT(  "-" = H2674  ),  0 &lt; H2674  ),  H2674,  0  )  )</f>
        <v>1303</v>
      </c>
      <c r="I2675" s="4" t="n">
        <f aca="false">IF(  AND(  D2675 &lt; E2675,  E2675 &lt; F2675  ),  1,  0  )</f>
        <v>0</v>
      </c>
      <c r="J2675" s="12" t="n">
        <f aca="false">IF(  AND(  1 = I2675,  OR(  0 = $K2675,  1 = $K2675  )  ),  $C2675,  IF(  AND(  NOT(  "-" = J2674  ),  0 &lt; J2674  ),  J2674,  0  )  )</f>
        <v>1093</v>
      </c>
      <c r="K2675" s="13" t="n">
        <f aca="false">IF(  1 = G2674,  1,  IF(  1 = I2674,  2,  IF(  OR(  "-" = K2674,  1 = M2674),  0,  K2674  )  )  )</f>
        <v>1</v>
      </c>
      <c r="L2675" s="12" t="n">
        <f aca="false">IF(  AND(  1 = K2675,  1 = M2675  ),  (C2675 - H2675) * 100,  IF(  AND( 2 = K2675,  1 = M2675  ),  (J2675 - C2675) * 100,  0  )  )</f>
        <v>0</v>
      </c>
      <c r="M2675" s="6" t="n">
        <f aca="false">IF(  OR(  AND(  1 = K2675,  1 = I2675  ),  AND(  2 =K2675,  1 = G2675  )  ),  1,  0  )</f>
        <v>0</v>
      </c>
      <c r="N2675" s="0" t="n">
        <f aca="false">IF(  AND(  1 = M2675,  0 &lt; L2675  ),  1,  0  )</f>
        <v>0</v>
      </c>
    </row>
    <row r="2676" customFormat="false" ht="12.8" hidden="false" customHeight="false" outlineLevel="0" collapsed="false">
      <c r="A2676" s="5" t="n">
        <v>41611</v>
      </c>
      <c r="B2676" s="6" t="n">
        <f aca="false">YEAR(A2676)</f>
        <v>2013</v>
      </c>
      <c r="C2676" s="7" t="n">
        <v>1282</v>
      </c>
      <c r="D2676" s="8" t="n">
        <f aca="false">AVERAGE($C2672:$C2676)</f>
        <v>1303.2</v>
      </c>
      <c r="E2676" s="8" t="n">
        <f aca="false">AVERAGE($C2652:$C2676)</f>
        <v>1251.68</v>
      </c>
      <c r="F2676" s="8" t="n">
        <f aca="false">AVERAGE($C2602:$C2676)</f>
        <v>1182.8</v>
      </c>
      <c r="G2676" s="4" t="n">
        <f aca="false">IF(  AND(  F2676 &lt; E2676,  E2676 &lt; D2676  ),  1,  0  )</f>
        <v>1</v>
      </c>
      <c r="H2676" s="12" t="n">
        <f aca="false">IF(  AND(  1 = G2676,  OR(  0 = $K2676,  2 = $K2676  )  ),  $C2676,  IF(  AND(  NOT(  "-" = H2675  ),  0 &lt; H2675  ),  H2675,  0  )  )</f>
        <v>1303</v>
      </c>
      <c r="I2676" s="4" t="n">
        <f aca="false">IF(  AND(  D2676 &lt; E2676,  E2676 &lt; F2676  ),  1,  0  )</f>
        <v>0</v>
      </c>
      <c r="J2676" s="12" t="n">
        <f aca="false">IF(  AND(  1 = I2676,  OR(  0 = $K2676,  1 = $K2676  )  ),  $C2676,  IF(  AND(  NOT(  "-" = J2675  ),  0 &lt; J2675  ),  J2675,  0  )  )</f>
        <v>1093</v>
      </c>
      <c r="K2676" s="13" t="n">
        <f aca="false">IF(  1 = G2675,  1,  IF(  1 = I2675,  2,  IF(  OR(  "-" = K2675,  1 = M2675),  0,  K2675  )  )  )</f>
        <v>1</v>
      </c>
      <c r="L2676" s="12" t="n">
        <f aca="false">IF(  AND(  1 = K2676,  1 = M2676  ),  (C2676 - H2676) * 100,  IF(  AND( 2 = K2676,  1 = M2676  ),  (J2676 - C2676) * 100,  0  )  )</f>
        <v>0</v>
      </c>
      <c r="M2676" s="6" t="n">
        <f aca="false">IF(  OR(  AND(  1 = K2676,  1 = I2676  ),  AND(  2 =K2676,  1 = G2676  )  ),  1,  0  )</f>
        <v>0</v>
      </c>
      <c r="N2676" s="0" t="n">
        <f aca="false">IF(  AND(  1 = M2676,  0 &lt; L2676  ),  1,  0  )</f>
        <v>0</v>
      </c>
    </row>
    <row r="2677" customFormat="false" ht="12.8" hidden="false" customHeight="false" outlineLevel="0" collapsed="false">
      <c r="A2677" s="5" t="n">
        <v>41612</v>
      </c>
      <c r="B2677" s="6" t="n">
        <f aca="false">YEAR(A2677)</f>
        <v>2013</v>
      </c>
      <c r="C2677" s="7" t="n">
        <v>1255</v>
      </c>
      <c r="D2677" s="8" t="n">
        <f aca="false">AVERAGE($C2673:$C2677)</f>
        <v>1292</v>
      </c>
      <c r="E2677" s="8" t="n">
        <f aca="false">AVERAGE($C2653:$C2677)</f>
        <v>1256.32</v>
      </c>
      <c r="F2677" s="8" t="n">
        <f aca="false">AVERAGE($C2603:$C2677)</f>
        <v>1182.93333333333</v>
      </c>
      <c r="G2677" s="4" t="n">
        <f aca="false">IF(  AND(  F2677 &lt; E2677,  E2677 &lt; D2677  ),  1,  0  )</f>
        <v>1</v>
      </c>
      <c r="H2677" s="12" t="n">
        <f aca="false">IF(  AND(  1 = G2677,  OR(  0 = $K2677,  2 = $K2677  )  ),  $C2677,  IF(  AND(  NOT(  "-" = H2676  ),  0 &lt; H2676  ),  H2676,  0  )  )</f>
        <v>1303</v>
      </c>
      <c r="I2677" s="4" t="n">
        <f aca="false">IF(  AND(  D2677 &lt; E2677,  E2677 &lt; F2677  ),  1,  0  )</f>
        <v>0</v>
      </c>
      <c r="J2677" s="12" t="n">
        <f aca="false">IF(  AND(  1 = I2677,  OR(  0 = $K2677,  1 = $K2677  )  ),  $C2677,  IF(  AND(  NOT(  "-" = J2676  ),  0 &lt; J2676  ),  J2676,  0  )  )</f>
        <v>1093</v>
      </c>
      <c r="K2677" s="13" t="n">
        <f aca="false">IF(  1 = G2676,  1,  IF(  1 = I2676,  2,  IF(  OR(  "-" = K2676,  1 = M2676),  0,  K2676  )  )  )</f>
        <v>1</v>
      </c>
      <c r="L2677" s="12" t="n">
        <f aca="false">IF(  AND(  1 = K2677,  1 = M2677  ),  (C2677 - H2677) * 100,  IF(  AND( 2 = K2677,  1 = M2677  ),  (J2677 - C2677) * 100,  0  )  )</f>
        <v>0</v>
      </c>
      <c r="M2677" s="6" t="n">
        <f aca="false">IF(  OR(  AND(  1 = K2677,  1 = I2677  ),  AND(  2 =K2677,  1 = G2677  )  ),  1,  0  )</f>
        <v>0</v>
      </c>
      <c r="N2677" s="0" t="n">
        <f aca="false">IF(  AND(  1 = M2677,  0 &lt; L2677  ),  1,  0  )</f>
        <v>0</v>
      </c>
    </row>
    <row r="2678" customFormat="false" ht="12.8" hidden="false" customHeight="false" outlineLevel="0" collapsed="false">
      <c r="A2678" s="5" t="n">
        <v>41613</v>
      </c>
      <c r="B2678" s="6" t="n">
        <f aca="false">YEAR(A2678)</f>
        <v>2013</v>
      </c>
      <c r="C2678" s="7" t="n">
        <v>1256</v>
      </c>
      <c r="D2678" s="8" t="n">
        <f aca="false">AVERAGE($C2674:$C2678)</f>
        <v>1284</v>
      </c>
      <c r="E2678" s="8" t="n">
        <f aca="false">AVERAGE($C2654:$C2678)</f>
        <v>1261.68</v>
      </c>
      <c r="F2678" s="8" t="n">
        <f aca="false">AVERAGE($C2604:$C2678)</f>
        <v>1183.41333333333</v>
      </c>
      <c r="G2678" s="4" t="n">
        <f aca="false">IF(  AND(  F2678 &lt; E2678,  E2678 &lt; D2678  ),  1,  0  )</f>
        <v>1</v>
      </c>
      <c r="H2678" s="12" t="n">
        <f aca="false">IF(  AND(  1 = G2678,  OR(  0 = $K2678,  2 = $K2678  )  ),  $C2678,  IF(  AND(  NOT(  "-" = H2677  ),  0 &lt; H2677  ),  H2677,  0  )  )</f>
        <v>1303</v>
      </c>
      <c r="I2678" s="4" t="n">
        <f aca="false">IF(  AND(  D2678 &lt; E2678,  E2678 &lt; F2678  ),  1,  0  )</f>
        <v>0</v>
      </c>
      <c r="J2678" s="12" t="n">
        <f aca="false">IF(  AND(  1 = I2678,  OR(  0 = $K2678,  1 = $K2678  )  ),  $C2678,  IF(  AND(  NOT(  "-" = J2677  ),  0 &lt; J2677  ),  J2677,  0  )  )</f>
        <v>1093</v>
      </c>
      <c r="K2678" s="13" t="n">
        <f aca="false">IF(  1 = G2677,  1,  IF(  1 = I2677,  2,  IF(  OR(  "-" = K2677,  1 = M2677),  0,  K2677  )  )  )</f>
        <v>1</v>
      </c>
      <c r="L2678" s="12" t="n">
        <f aca="false">IF(  AND(  1 = K2678,  1 = M2678  ),  (C2678 - H2678) * 100,  IF(  AND( 2 = K2678,  1 = M2678  ),  (J2678 - C2678) * 100,  0  )  )</f>
        <v>0</v>
      </c>
      <c r="M2678" s="6" t="n">
        <f aca="false">IF(  OR(  AND(  1 = K2678,  1 = I2678  ),  AND(  2 =K2678,  1 = G2678  )  ),  1,  0  )</f>
        <v>0</v>
      </c>
      <c r="N2678" s="0" t="n">
        <f aca="false">IF(  AND(  1 = M2678,  0 &lt; L2678  ),  1,  0  )</f>
        <v>0</v>
      </c>
    </row>
    <row r="2679" customFormat="false" ht="12.8" hidden="false" customHeight="false" outlineLevel="0" collapsed="false">
      <c r="A2679" s="5" t="n">
        <v>41614</v>
      </c>
      <c r="B2679" s="6" t="n">
        <f aca="false">YEAR(A2679)</f>
        <v>2013</v>
      </c>
      <c r="C2679" s="7" t="n">
        <v>1263</v>
      </c>
      <c r="D2679" s="8" t="n">
        <f aca="false">AVERAGE($C2675:$C2679)</f>
        <v>1274</v>
      </c>
      <c r="E2679" s="8" t="n">
        <f aca="false">AVERAGE($C2655:$C2679)</f>
        <v>1268.12</v>
      </c>
      <c r="F2679" s="8" t="n">
        <f aca="false">AVERAGE($C2605:$C2679)</f>
        <v>1183.72</v>
      </c>
      <c r="G2679" s="4" t="n">
        <f aca="false">IF(  AND(  F2679 &lt; E2679,  E2679 &lt; D2679  ),  1,  0  )</f>
        <v>1</v>
      </c>
      <c r="H2679" s="12" t="n">
        <f aca="false">IF(  AND(  1 = G2679,  OR(  0 = $K2679,  2 = $K2679  )  ),  $C2679,  IF(  AND(  NOT(  "-" = H2678  ),  0 &lt; H2678  ),  H2678,  0  )  )</f>
        <v>1303</v>
      </c>
      <c r="I2679" s="4" t="n">
        <f aca="false">IF(  AND(  D2679 &lt; E2679,  E2679 &lt; F2679  ),  1,  0  )</f>
        <v>0</v>
      </c>
      <c r="J2679" s="12" t="n">
        <f aca="false">IF(  AND(  1 = I2679,  OR(  0 = $K2679,  1 = $K2679  )  ),  $C2679,  IF(  AND(  NOT(  "-" = J2678  ),  0 &lt; J2678  ),  J2678,  0  )  )</f>
        <v>1093</v>
      </c>
      <c r="K2679" s="13" t="n">
        <f aca="false">IF(  1 = G2678,  1,  IF(  1 = I2678,  2,  IF(  OR(  "-" = K2678,  1 = M2678),  0,  K2678  )  )  )</f>
        <v>1</v>
      </c>
      <c r="L2679" s="12" t="n">
        <f aca="false">IF(  AND(  1 = K2679,  1 = M2679  ),  (C2679 - H2679) * 100,  IF(  AND( 2 = K2679,  1 = M2679  ),  (J2679 - C2679) * 100,  0  )  )</f>
        <v>0</v>
      </c>
      <c r="M2679" s="6" t="n">
        <f aca="false">IF(  OR(  AND(  1 = K2679,  1 = I2679  ),  AND(  2 =K2679,  1 = G2679  )  ),  1,  0  )</f>
        <v>0</v>
      </c>
      <c r="N2679" s="0" t="n">
        <f aca="false">IF(  AND(  1 = M2679,  0 &lt; L2679  ),  1,  0  )</f>
        <v>0</v>
      </c>
    </row>
    <row r="2680" customFormat="false" ht="12.8" hidden="false" customHeight="false" outlineLevel="0" collapsed="false">
      <c r="A2680" s="5" t="n">
        <v>41617</v>
      </c>
      <c r="B2680" s="6" t="n">
        <f aca="false">YEAR(A2680)</f>
        <v>2013</v>
      </c>
      <c r="C2680" s="7" t="n">
        <v>1277</v>
      </c>
      <c r="D2680" s="8" t="n">
        <f aca="false">AVERAGE($C2676:$C2680)</f>
        <v>1266.6</v>
      </c>
      <c r="E2680" s="8" t="n">
        <f aca="false">AVERAGE($C2656:$C2680)</f>
        <v>1274.96</v>
      </c>
      <c r="F2680" s="8" t="n">
        <f aca="false">AVERAGE($C2606:$C2680)</f>
        <v>1184.70666666667</v>
      </c>
      <c r="G2680" s="4" t="n">
        <f aca="false">IF(  AND(  F2680 &lt; E2680,  E2680 &lt; D2680  ),  1,  0  )</f>
        <v>0</v>
      </c>
      <c r="H2680" s="12" t="n">
        <f aca="false">IF(  AND(  1 = G2680,  OR(  0 = $K2680,  2 = $K2680  )  ),  $C2680,  IF(  AND(  NOT(  "-" = H2679  ),  0 &lt; H2679  ),  H2679,  0  )  )</f>
        <v>1303</v>
      </c>
      <c r="I2680" s="4" t="n">
        <f aca="false">IF(  AND(  D2680 &lt; E2680,  E2680 &lt; F2680  ),  1,  0  )</f>
        <v>0</v>
      </c>
      <c r="J2680" s="12" t="n">
        <f aca="false">IF(  AND(  1 = I2680,  OR(  0 = $K2680,  1 = $K2680  )  ),  $C2680,  IF(  AND(  NOT(  "-" = J2679  ),  0 &lt; J2679  ),  J2679,  0  )  )</f>
        <v>1093</v>
      </c>
      <c r="K2680" s="13" t="n">
        <f aca="false">IF(  1 = G2679,  1,  IF(  1 = I2679,  2,  IF(  OR(  "-" = K2679,  1 = M2679),  0,  K2679  )  )  )</f>
        <v>1</v>
      </c>
      <c r="L2680" s="12" t="n">
        <f aca="false">IF(  AND(  1 = K2680,  1 = M2680  ),  (C2680 - H2680) * 100,  IF(  AND( 2 = K2680,  1 = M2680  ),  (J2680 - C2680) * 100,  0  )  )</f>
        <v>0</v>
      </c>
      <c r="M2680" s="6" t="n">
        <f aca="false">IF(  OR(  AND(  1 = K2680,  1 = I2680  ),  AND(  2 =K2680,  1 = G2680  )  ),  1,  0  )</f>
        <v>0</v>
      </c>
      <c r="N2680" s="0" t="n">
        <f aca="false">IF(  AND(  1 = M2680,  0 &lt; L2680  ),  1,  0  )</f>
        <v>0</v>
      </c>
    </row>
    <row r="2681" customFormat="false" ht="12.8" hidden="false" customHeight="false" outlineLevel="0" collapsed="false">
      <c r="A2681" s="5" t="n">
        <v>41618</v>
      </c>
      <c r="B2681" s="6" t="n">
        <f aca="false">YEAR(A2681)</f>
        <v>2013</v>
      </c>
      <c r="C2681" s="7" t="n">
        <v>1289</v>
      </c>
      <c r="D2681" s="8" t="n">
        <f aca="false">AVERAGE($C2677:$C2681)</f>
        <v>1268</v>
      </c>
      <c r="E2681" s="8" t="n">
        <f aca="false">AVERAGE($C2657:$C2681)</f>
        <v>1279.88</v>
      </c>
      <c r="F2681" s="8" t="n">
        <f aca="false">AVERAGE($C2607:$C2681)</f>
        <v>1185.66666666667</v>
      </c>
      <c r="G2681" s="4" t="n">
        <f aca="false">IF(  AND(  F2681 &lt; E2681,  E2681 &lt; D2681  ),  1,  0  )</f>
        <v>0</v>
      </c>
      <c r="H2681" s="12" t="n">
        <f aca="false">IF(  AND(  1 = G2681,  OR(  0 = $K2681,  2 = $K2681  )  ),  $C2681,  IF(  AND(  NOT(  "-" = H2680  ),  0 &lt; H2680  ),  H2680,  0  )  )</f>
        <v>1303</v>
      </c>
      <c r="I2681" s="4" t="n">
        <f aca="false">IF(  AND(  D2681 &lt; E2681,  E2681 &lt; F2681  ),  1,  0  )</f>
        <v>0</v>
      </c>
      <c r="J2681" s="12" t="n">
        <f aca="false">IF(  AND(  1 = I2681,  OR(  0 = $K2681,  1 = $K2681  )  ),  $C2681,  IF(  AND(  NOT(  "-" = J2680  ),  0 &lt; J2680  ),  J2680,  0  )  )</f>
        <v>1093</v>
      </c>
      <c r="K2681" s="13" t="n">
        <f aca="false">IF(  1 = G2680,  1,  IF(  1 = I2680,  2,  IF(  OR(  "-" = K2680,  1 = M2680),  0,  K2680  )  )  )</f>
        <v>1</v>
      </c>
      <c r="L2681" s="12" t="n">
        <f aca="false">IF(  AND(  1 = K2681,  1 = M2681  ),  (C2681 - H2681) * 100,  IF(  AND( 2 = K2681,  1 = M2681  ),  (J2681 - C2681) * 100,  0  )  )</f>
        <v>0</v>
      </c>
      <c r="M2681" s="6" t="n">
        <f aca="false">IF(  OR(  AND(  1 = K2681,  1 = I2681  ),  AND(  2 =K2681,  1 = G2681  )  ),  1,  0  )</f>
        <v>0</v>
      </c>
      <c r="N2681" s="0" t="n">
        <f aca="false">IF(  AND(  1 = M2681,  0 &lt; L2681  ),  1,  0  )</f>
        <v>0</v>
      </c>
    </row>
    <row r="2682" customFormat="false" ht="12.8" hidden="false" customHeight="false" outlineLevel="0" collapsed="false">
      <c r="A2682" s="5" t="n">
        <v>41619</v>
      </c>
      <c r="B2682" s="6" t="n">
        <f aca="false">YEAR(A2682)</f>
        <v>2013</v>
      </c>
      <c r="C2682" s="7" t="n">
        <v>1272</v>
      </c>
      <c r="D2682" s="8" t="n">
        <f aca="false">AVERAGE($C2678:$C2682)</f>
        <v>1271.4</v>
      </c>
      <c r="E2682" s="8" t="n">
        <f aca="false">AVERAGE($C2658:$C2682)</f>
        <v>1282.6</v>
      </c>
      <c r="F2682" s="8" t="n">
        <f aca="false">AVERAGE($C2608:$C2682)</f>
        <v>1186.49333333333</v>
      </c>
      <c r="G2682" s="4" t="n">
        <f aca="false">IF(  AND(  F2682 &lt; E2682,  E2682 &lt; D2682  ),  1,  0  )</f>
        <v>0</v>
      </c>
      <c r="H2682" s="12" t="n">
        <f aca="false">IF(  AND(  1 = G2682,  OR(  0 = $K2682,  2 = $K2682  )  ),  $C2682,  IF(  AND(  NOT(  "-" = H2681  ),  0 &lt; H2681  ),  H2681,  0  )  )</f>
        <v>1303</v>
      </c>
      <c r="I2682" s="4" t="n">
        <f aca="false">IF(  AND(  D2682 &lt; E2682,  E2682 &lt; F2682  ),  1,  0  )</f>
        <v>0</v>
      </c>
      <c r="J2682" s="12" t="n">
        <f aca="false">IF(  AND(  1 = I2682,  OR(  0 = $K2682,  1 = $K2682  )  ),  $C2682,  IF(  AND(  NOT(  "-" = J2681  ),  0 &lt; J2681  ),  J2681,  0  )  )</f>
        <v>1093</v>
      </c>
      <c r="K2682" s="13" t="n">
        <f aca="false">IF(  1 = G2681,  1,  IF(  1 = I2681,  2,  IF(  OR(  "-" = K2681,  1 = M2681),  0,  K2681  )  )  )</f>
        <v>1</v>
      </c>
      <c r="L2682" s="12" t="n">
        <f aca="false">IF(  AND(  1 = K2682,  1 = M2682  ),  (C2682 - H2682) * 100,  IF(  AND( 2 = K2682,  1 = M2682  ),  (J2682 - C2682) * 100,  0  )  )</f>
        <v>0</v>
      </c>
      <c r="M2682" s="6" t="n">
        <f aca="false">IF(  OR(  AND(  1 = K2682,  1 = I2682  ),  AND(  2 =K2682,  1 = G2682  )  ),  1,  0  )</f>
        <v>0</v>
      </c>
      <c r="N2682" s="0" t="n">
        <f aca="false">IF(  AND(  1 = M2682,  0 &lt; L2682  ),  1,  0  )</f>
        <v>0</v>
      </c>
    </row>
    <row r="2683" customFormat="false" ht="12.8" hidden="false" customHeight="false" outlineLevel="0" collapsed="false">
      <c r="A2683" s="5" t="n">
        <v>41620</v>
      </c>
      <c r="B2683" s="6" t="n">
        <f aca="false">YEAR(A2683)</f>
        <v>2013</v>
      </c>
      <c r="C2683" s="7" t="n">
        <v>1270</v>
      </c>
      <c r="D2683" s="8" t="n">
        <f aca="false">AVERAGE($C2679:$C2683)</f>
        <v>1274.2</v>
      </c>
      <c r="E2683" s="8" t="n">
        <f aca="false">AVERAGE($C2659:$C2683)</f>
        <v>1285.72</v>
      </c>
      <c r="F2683" s="8" t="n">
        <f aca="false">AVERAGE($C2609:$C2683)</f>
        <v>1187.28</v>
      </c>
      <c r="G2683" s="4" t="n">
        <f aca="false">IF(  AND(  F2683 &lt; E2683,  E2683 &lt; D2683  ),  1,  0  )</f>
        <v>0</v>
      </c>
      <c r="H2683" s="12" t="n">
        <f aca="false">IF(  AND(  1 = G2683,  OR(  0 = $K2683,  2 = $K2683  )  ),  $C2683,  IF(  AND(  NOT(  "-" = H2682  ),  0 &lt; H2682  ),  H2682,  0  )  )</f>
        <v>1303</v>
      </c>
      <c r="I2683" s="4" t="n">
        <f aca="false">IF(  AND(  D2683 &lt; E2683,  E2683 &lt; F2683  ),  1,  0  )</f>
        <v>0</v>
      </c>
      <c r="J2683" s="12" t="n">
        <f aca="false">IF(  AND(  1 = I2683,  OR(  0 = $K2683,  1 = $K2683  )  ),  $C2683,  IF(  AND(  NOT(  "-" = J2682  ),  0 &lt; J2682  ),  J2682,  0  )  )</f>
        <v>1093</v>
      </c>
      <c r="K2683" s="13" t="n">
        <f aca="false">IF(  1 = G2682,  1,  IF(  1 = I2682,  2,  IF(  OR(  "-" = K2682,  1 = M2682),  0,  K2682  )  )  )</f>
        <v>1</v>
      </c>
      <c r="L2683" s="12" t="n">
        <f aca="false">IF(  AND(  1 = K2683,  1 = M2683  ),  (C2683 - H2683) * 100,  IF(  AND( 2 = K2683,  1 = M2683  ),  (J2683 - C2683) * 100,  0  )  )</f>
        <v>0</v>
      </c>
      <c r="M2683" s="6" t="n">
        <f aca="false">IF(  OR(  AND(  1 = K2683,  1 = I2683  ),  AND(  2 =K2683,  1 = G2683  )  ),  1,  0  )</f>
        <v>0</v>
      </c>
      <c r="N2683" s="0" t="n">
        <f aca="false">IF(  AND(  1 = M2683,  0 &lt; L2683  ),  1,  0  )</f>
        <v>0</v>
      </c>
    </row>
    <row r="2684" customFormat="false" ht="12.8" hidden="false" customHeight="false" outlineLevel="0" collapsed="false">
      <c r="A2684" s="5" t="n">
        <v>41621</v>
      </c>
      <c r="B2684" s="6" t="n">
        <f aca="false">YEAR(A2684)</f>
        <v>2013</v>
      </c>
      <c r="C2684" s="7" t="n">
        <v>1258</v>
      </c>
      <c r="D2684" s="8" t="n">
        <f aca="false">AVERAGE($C2680:$C2684)</f>
        <v>1273.2</v>
      </c>
      <c r="E2684" s="8" t="n">
        <f aca="false">AVERAGE($C2660:$C2684)</f>
        <v>1287.44</v>
      </c>
      <c r="F2684" s="8" t="n">
        <f aca="false">AVERAGE($C2610:$C2684)</f>
        <v>1187.76</v>
      </c>
      <c r="G2684" s="4" t="n">
        <f aca="false">IF(  AND(  F2684 &lt; E2684,  E2684 &lt; D2684  ),  1,  0  )</f>
        <v>0</v>
      </c>
      <c r="H2684" s="12" t="n">
        <f aca="false">IF(  AND(  1 = G2684,  OR(  0 = $K2684,  2 = $K2684  )  ),  $C2684,  IF(  AND(  NOT(  "-" = H2683  ),  0 &lt; H2683  ),  H2683,  0  )  )</f>
        <v>1303</v>
      </c>
      <c r="I2684" s="4" t="n">
        <f aca="false">IF(  AND(  D2684 &lt; E2684,  E2684 &lt; F2684  ),  1,  0  )</f>
        <v>0</v>
      </c>
      <c r="J2684" s="12" t="n">
        <f aca="false">IF(  AND(  1 = I2684,  OR(  0 = $K2684,  1 = $K2684  )  ),  $C2684,  IF(  AND(  NOT(  "-" = J2683  ),  0 &lt; J2683  ),  J2683,  0  )  )</f>
        <v>1093</v>
      </c>
      <c r="K2684" s="13" t="n">
        <f aca="false">IF(  1 = G2683,  1,  IF(  1 = I2683,  2,  IF(  OR(  "-" = K2683,  1 = M2683),  0,  K2683  )  )  )</f>
        <v>1</v>
      </c>
      <c r="L2684" s="12" t="n">
        <f aca="false">IF(  AND(  1 = K2684,  1 = M2684  ),  (C2684 - H2684) * 100,  IF(  AND( 2 = K2684,  1 = M2684  ),  (J2684 - C2684) * 100,  0  )  )</f>
        <v>0</v>
      </c>
      <c r="M2684" s="6" t="n">
        <f aca="false">IF(  OR(  AND(  1 = K2684,  1 = I2684  ),  AND(  2 =K2684,  1 = G2684  )  ),  1,  0  )</f>
        <v>0</v>
      </c>
      <c r="N2684" s="0" t="n">
        <f aca="false">IF(  AND(  1 = M2684,  0 &lt; L2684  ),  1,  0  )</f>
        <v>0</v>
      </c>
    </row>
    <row r="2685" customFormat="false" ht="12.8" hidden="false" customHeight="false" outlineLevel="0" collapsed="false">
      <c r="A2685" s="5" t="n">
        <v>41624</v>
      </c>
      <c r="B2685" s="6" t="n">
        <f aca="false">YEAR(A2685)</f>
        <v>2013</v>
      </c>
      <c r="C2685" s="7" t="n">
        <v>1253</v>
      </c>
      <c r="D2685" s="8" t="n">
        <f aca="false">AVERAGE($C2681:$C2685)</f>
        <v>1268.4</v>
      </c>
      <c r="E2685" s="8" t="n">
        <f aca="false">AVERAGE($C2661:$C2685)</f>
        <v>1289.16</v>
      </c>
      <c r="F2685" s="8" t="n">
        <f aca="false">AVERAGE($C2611:$C2685)</f>
        <v>1188</v>
      </c>
      <c r="G2685" s="4" t="n">
        <f aca="false">IF(  AND(  F2685 &lt; E2685,  E2685 &lt; D2685  ),  1,  0  )</f>
        <v>0</v>
      </c>
      <c r="H2685" s="12" t="n">
        <f aca="false">IF(  AND(  1 = G2685,  OR(  0 = $K2685,  2 = $K2685  )  ),  $C2685,  IF(  AND(  NOT(  "-" = H2684  ),  0 &lt; H2684  ),  H2684,  0  )  )</f>
        <v>1303</v>
      </c>
      <c r="I2685" s="4" t="n">
        <f aca="false">IF(  AND(  D2685 &lt; E2685,  E2685 &lt; F2685  ),  1,  0  )</f>
        <v>0</v>
      </c>
      <c r="J2685" s="12" t="n">
        <f aca="false">IF(  AND(  1 = I2685,  OR(  0 = $K2685,  1 = $K2685  )  ),  $C2685,  IF(  AND(  NOT(  "-" = J2684  ),  0 &lt; J2684  ),  J2684,  0  )  )</f>
        <v>1093</v>
      </c>
      <c r="K2685" s="13" t="n">
        <f aca="false">IF(  1 = G2684,  1,  IF(  1 = I2684,  2,  IF(  OR(  "-" = K2684,  1 = M2684),  0,  K2684  )  )  )</f>
        <v>1</v>
      </c>
      <c r="L2685" s="12" t="n">
        <f aca="false">IF(  AND(  1 = K2685,  1 = M2685  ),  (C2685 - H2685) * 100,  IF(  AND( 2 = K2685,  1 = M2685  ),  (J2685 - C2685) * 100,  0  )  )</f>
        <v>0</v>
      </c>
      <c r="M2685" s="6" t="n">
        <f aca="false">IF(  OR(  AND(  1 = K2685,  1 = I2685  ),  AND(  2 =K2685,  1 = G2685  )  ),  1,  0  )</f>
        <v>0</v>
      </c>
      <c r="N2685" s="0" t="n">
        <f aca="false">IF(  AND(  1 = M2685,  0 &lt; L2685  ),  1,  0  )</f>
        <v>0</v>
      </c>
    </row>
    <row r="2686" customFormat="false" ht="12.8" hidden="false" customHeight="false" outlineLevel="0" collapsed="false">
      <c r="A2686" s="5" t="n">
        <v>41625</v>
      </c>
      <c r="B2686" s="6" t="n">
        <f aca="false">YEAR(A2686)</f>
        <v>2013</v>
      </c>
      <c r="C2686" s="7" t="n">
        <v>1264</v>
      </c>
      <c r="D2686" s="8" t="n">
        <f aca="false">AVERAGE($C2682:$C2686)</f>
        <v>1263.4</v>
      </c>
      <c r="E2686" s="8" t="n">
        <f aca="false">AVERAGE($C2662:$C2686)</f>
        <v>1290.48</v>
      </c>
      <c r="F2686" s="8" t="n">
        <f aca="false">AVERAGE($C2612:$C2686)</f>
        <v>1188.86666666667</v>
      </c>
      <c r="G2686" s="4" t="n">
        <f aca="false">IF(  AND(  F2686 &lt; E2686,  E2686 &lt; D2686  ),  1,  0  )</f>
        <v>0</v>
      </c>
      <c r="H2686" s="12" t="n">
        <f aca="false">IF(  AND(  1 = G2686,  OR(  0 = $K2686,  2 = $K2686  )  ),  $C2686,  IF(  AND(  NOT(  "-" = H2685  ),  0 &lt; H2685  ),  H2685,  0  )  )</f>
        <v>1303</v>
      </c>
      <c r="I2686" s="4" t="n">
        <f aca="false">IF(  AND(  D2686 &lt; E2686,  E2686 &lt; F2686  ),  1,  0  )</f>
        <v>0</v>
      </c>
      <c r="J2686" s="12" t="n">
        <f aca="false">IF(  AND(  1 = I2686,  OR(  0 = $K2686,  1 = $K2686  )  ),  $C2686,  IF(  AND(  NOT(  "-" = J2685  ),  0 &lt; J2685  ),  J2685,  0  )  )</f>
        <v>1093</v>
      </c>
      <c r="K2686" s="13" t="n">
        <f aca="false">IF(  1 = G2685,  1,  IF(  1 = I2685,  2,  IF(  OR(  "-" = K2685,  1 = M2685),  0,  K2685  )  )  )</f>
        <v>1</v>
      </c>
      <c r="L2686" s="12" t="n">
        <f aca="false">IF(  AND(  1 = K2686,  1 = M2686  ),  (C2686 - H2686) * 100,  IF(  AND( 2 = K2686,  1 = M2686  ),  (J2686 - C2686) * 100,  0  )  )</f>
        <v>0</v>
      </c>
      <c r="M2686" s="6" t="n">
        <f aca="false">IF(  OR(  AND(  1 = K2686,  1 = I2686  ),  AND(  2 =K2686,  1 = G2686  )  ),  1,  0  )</f>
        <v>0</v>
      </c>
      <c r="N2686" s="0" t="n">
        <f aca="false">IF(  AND(  1 = M2686,  0 &lt; L2686  ),  1,  0  )</f>
        <v>0</v>
      </c>
    </row>
    <row r="2687" customFormat="false" ht="12.8" hidden="false" customHeight="false" outlineLevel="0" collapsed="false">
      <c r="A2687" s="5" t="n">
        <v>41626</v>
      </c>
      <c r="B2687" s="6" t="n">
        <f aca="false">YEAR(A2687)</f>
        <v>2013</v>
      </c>
      <c r="C2687" s="7" t="n">
        <v>1303</v>
      </c>
      <c r="D2687" s="8" t="n">
        <f aca="false">AVERAGE($C2683:$C2687)</f>
        <v>1269.6</v>
      </c>
      <c r="E2687" s="8" t="n">
        <f aca="false">AVERAGE($C2663:$C2687)</f>
        <v>1292.6</v>
      </c>
      <c r="F2687" s="8" t="n">
        <f aca="false">AVERAGE($C2613:$C2687)</f>
        <v>1190.45333333333</v>
      </c>
      <c r="G2687" s="4" t="n">
        <f aca="false">IF(  AND(  F2687 &lt; E2687,  E2687 &lt; D2687  ),  1,  0  )</f>
        <v>0</v>
      </c>
      <c r="H2687" s="12" t="n">
        <f aca="false">IF(  AND(  1 = G2687,  OR(  0 = $K2687,  2 = $K2687  )  ),  $C2687,  IF(  AND(  NOT(  "-" = H2686  ),  0 &lt; H2686  ),  H2686,  0  )  )</f>
        <v>1303</v>
      </c>
      <c r="I2687" s="4" t="n">
        <f aca="false">IF(  AND(  D2687 &lt; E2687,  E2687 &lt; F2687  ),  1,  0  )</f>
        <v>0</v>
      </c>
      <c r="J2687" s="12" t="n">
        <f aca="false">IF(  AND(  1 = I2687,  OR(  0 = $K2687,  1 = $K2687  )  ),  $C2687,  IF(  AND(  NOT(  "-" = J2686  ),  0 &lt; J2686  ),  J2686,  0  )  )</f>
        <v>1093</v>
      </c>
      <c r="K2687" s="13" t="n">
        <f aca="false">IF(  1 = G2686,  1,  IF(  1 = I2686,  2,  IF(  OR(  "-" = K2686,  1 = M2686),  0,  K2686  )  )  )</f>
        <v>1</v>
      </c>
      <c r="L2687" s="12" t="n">
        <f aca="false">IF(  AND(  1 = K2687,  1 = M2687  ),  (C2687 - H2687) * 100,  IF(  AND( 2 = K2687,  1 = M2687  ),  (J2687 - C2687) * 100,  0  )  )</f>
        <v>0</v>
      </c>
      <c r="M2687" s="6" t="n">
        <f aca="false">IF(  OR(  AND(  1 = K2687,  1 = I2687  ),  AND(  2 =K2687,  1 = G2687  )  ),  1,  0  )</f>
        <v>0</v>
      </c>
      <c r="N2687" s="0" t="n">
        <f aca="false">IF(  AND(  1 = M2687,  0 &lt; L2687  ),  1,  0  )</f>
        <v>0</v>
      </c>
    </row>
    <row r="2688" customFormat="false" ht="12.8" hidden="false" customHeight="false" outlineLevel="0" collapsed="false">
      <c r="A2688" s="5" t="n">
        <v>41627</v>
      </c>
      <c r="B2688" s="6" t="n">
        <f aca="false">YEAR(A2688)</f>
        <v>2013</v>
      </c>
      <c r="C2688" s="7" t="n">
        <v>1368</v>
      </c>
      <c r="D2688" s="8" t="n">
        <f aca="false">AVERAGE($C2684:$C2688)</f>
        <v>1289.2</v>
      </c>
      <c r="E2688" s="8" t="n">
        <f aca="false">AVERAGE($C2664:$C2688)</f>
        <v>1297.6</v>
      </c>
      <c r="F2688" s="8" t="n">
        <f aca="false">AVERAGE($C2614:$C2688)</f>
        <v>1193.86666666667</v>
      </c>
      <c r="G2688" s="4" t="n">
        <f aca="false">IF(  AND(  F2688 &lt; E2688,  E2688 &lt; D2688  ),  1,  0  )</f>
        <v>0</v>
      </c>
      <c r="H2688" s="12" t="n">
        <f aca="false">IF(  AND(  1 = G2688,  OR(  0 = $K2688,  2 = $K2688  )  ),  $C2688,  IF(  AND(  NOT(  "-" = H2687  ),  0 &lt; H2687  ),  H2687,  0  )  )</f>
        <v>1303</v>
      </c>
      <c r="I2688" s="4" t="n">
        <f aca="false">IF(  AND(  D2688 &lt; E2688,  E2688 &lt; F2688  ),  1,  0  )</f>
        <v>0</v>
      </c>
      <c r="J2688" s="12" t="n">
        <f aca="false">IF(  AND(  1 = I2688,  OR(  0 = $K2688,  1 = $K2688  )  ),  $C2688,  IF(  AND(  NOT(  "-" = J2687  ),  0 &lt; J2687  ),  J2687,  0  )  )</f>
        <v>1093</v>
      </c>
      <c r="K2688" s="13" t="n">
        <f aca="false">IF(  1 = G2687,  1,  IF(  1 = I2687,  2,  IF(  OR(  "-" = K2687,  1 = M2687),  0,  K2687  )  )  )</f>
        <v>1</v>
      </c>
      <c r="L2688" s="12" t="n">
        <f aca="false">IF(  AND(  1 = K2688,  1 = M2688  ),  (C2688 - H2688) * 100,  IF(  AND( 2 = K2688,  1 = M2688  ),  (J2688 - C2688) * 100,  0  )  )</f>
        <v>0</v>
      </c>
      <c r="M2688" s="6" t="n">
        <f aca="false">IF(  OR(  AND(  1 = K2688,  1 = I2688  ),  AND(  2 =K2688,  1 = G2688  )  ),  1,  0  )</f>
        <v>0</v>
      </c>
      <c r="N2688" s="0" t="n">
        <f aca="false">IF(  AND(  1 = M2688,  0 &lt; L2688  ),  1,  0  )</f>
        <v>0</v>
      </c>
    </row>
    <row r="2689" customFormat="false" ht="12.8" hidden="false" customHeight="false" outlineLevel="0" collapsed="false">
      <c r="A2689" s="5" t="n">
        <v>41628</v>
      </c>
      <c r="B2689" s="6" t="n">
        <f aca="false">YEAR(A2689)</f>
        <v>2013</v>
      </c>
      <c r="C2689" s="7" t="n">
        <v>1378</v>
      </c>
      <c r="D2689" s="8" t="n">
        <f aca="false">AVERAGE($C2685:$C2689)</f>
        <v>1313.2</v>
      </c>
      <c r="E2689" s="8" t="n">
        <f aca="false">AVERAGE($C2665:$C2689)</f>
        <v>1300.44</v>
      </c>
      <c r="F2689" s="8" t="n">
        <f aca="false">AVERAGE($C2615:$C2689)</f>
        <v>1197.17333333333</v>
      </c>
      <c r="G2689" s="4" t="n">
        <f aca="false">IF(  AND(  F2689 &lt; E2689,  E2689 &lt; D2689  ),  1,  0  )</f>
        <v>1</v>
      </c>
      <c r="H2689" s="12" t="n">
        <f aca="false">IF(  AND(  1 = G2689,  OR(  0 = $K2689,  2 = $K2689  )  ),  $C2689,  IF(  AND(  NOT(  "-" = H2688  ),  0 &lt; H2688  ),  H2688,  0  )  )</f>
        <v>1303</v>
      </c>
      <c r="I2689" s="4" t="n">
        <f aca="false">IF(  AND(  D2689 &lt; E2689,  E2689 &lt; F2689  ),  1,  0  )</f>
        <v>0</v>
      </c>
      <c r="J2689" s="12" t="n">
        <f aca="false">IF(  AND(  1 = I2689,  OR(  0 = $K2689,  1 = $K2689  )  ),  $C2689,  IF(  AND(  NOT(  "-" = J2688  ),  0 &lt; J2688  ),  J2688,  0  )  )</f>
        <v>1093</v>
      </c>
      <c r="K2689" s="13" t="n">
        <f aca="false">IF(  1 = G2688,  1,  IF(  1 = I2688,  2,  IF(  OR(  "-" = K2688,  1 = M2688),  0,  K2688  )  )  )</f>
        <v>1</v>
      </c>
      <c r="L2689" s="12" t="n">
        <f aca="false">IF(  AND(  1 = K2689,  1 = M2689  ),  (C2689 - H2689) * 100,  IF(  AND( 2 = K2689,  1 = M2689  ),  (J2689 - C2689) * 100,  0  )  )</f>
        <v>0</v>
      </c>
      <c r="M2689" s="6" t="n">
        <f aca="false">IF(  OR(  AND(  1 = K2689,  1 = I2689  ),  AND(  2 =K2689,  1 = G2689  )  ),  1,  0  )</f>
        <v>0</v>
      </c>
      <c r="N2689" s="0" t="n">
        <f aca="false">IF(  AND(  1 = M2689,  0 &lt; L2689  ),  1,  0  )</f>
        <v>0</v>
      </c>
    </row>
    <row r="2690" customFormat="false" ht="12.8" hidden="false" customHeight="false" outlineLevel="0" collapsed="false">
      <c r="A2690" s="5" t="n">
        <v>41632</v>
      </c>
      <c r="B2690" s="6" t="n">
        <f aca="false">YEAR(A2690)</f>
        <v>2013</v>
      </c>
      <c r="C2690" s="7" t="n">
        <v>1390</v>
      </c>
      <c r="D2690" s="8" t="n">
        <f aca="false">AVERAGE($C2686:$C2690)</f>
        <v>1340.6</v>
      </c>
      <c r="E2690" s="8" t="n">
        <f aca="false">AVERAGE($C2666:$C2690)</f>
        <v>1303.88</v>
      </c>
      <c r="F2690" s="8" t="n">
        <f aca="false">AVERAGE($C2616:$C2690)</f>
        <v>1199.89333333333</v>
      </c>
      <c r="G2690" s="4" t="n">
        <f aca="false">IF(  AND(  F2690 &lt; E2690,  E2690 &lt; D2690  ),  1,  0  )</f>
        <v>1</v>
      </c>
      <c r="H2690" s="12" t="n">
        <f aca="false">IF(  AND(  1 = G2690,  OR(  0 = $K2690,  2 = $K2690  )  ),  $C2690,  IF(  AND(  NOT(  "-" = H2689  ),  0 &lt; H2689  ),  H2689,  0  )  )</f>
        <v>1303</v>
      </c>
      <c r="I2690" s="4" t="n">
        <f aca="false">IF(  AND(  D2690 &lt; E2690,  E2690 &lt; F2690  ),  1,  0  )</f>
        <v>0</v>
      </c>
      <c r="J2690" s="12" t="n">
        <f aca="false">IF(  AND(  1 = I2690,  OR(  0 = $K2690,  1 = $K2690  )  ),  $C2690,  IF(  AND(  NOT(  "-" = J2689  ),  0 &lt; J2689  ),  J2689,  0  )  )</f>
        <v>1093</v>
      </c>
      <c r="K2690" s="13" t="n">
        <f aca="false">IF(  1 = G2689,  1,  IF(  1 = I2689,  2,  IF(  OR(  "-" = K2689,  1 = M2689),  0,  K2689  )  )  )</f>
        <v>1</v>
      </c>
      <c r="L2690" s="12" t="n">
        <f aca="false">IF(  AND(  1 = K2690,  1 = M2690  ),  (C2690 - H2690) * 100,  IF(  AND( 2 = K2690,  1 = M2690  ),  (J2690 - C2690) * 100,  0  )  )</f>
        <v>0</v>
      </c>
      <c r="M2690" s="6" t="n">
        <f aca="false">IF(  OR(  AND(  1 = K2690,  1 = I2690  ),  AND(  2 =K2690,  1 = G2690  )  ),  1,  0  )</f>
        <v>0</v>
      </c>
      <c r="N2690" s="0" t="n">
        <f aca="false">IF(  AND(  1 = M2690,  0 &lt; L2690  ),  1,  0  )</f>
        <v>0</v>
      </c>
    </row>
    <row r="2691" customFormat="false" ht="12.8" hidden="false" customHeight="false" outlineLevel="0" collapsed="false">
      <c r="A2691" s="5" t="n">
        <v>41633</v>
      </c>
      <c r="B2691" s="6" t="n">
        <f aca="false">YEAR(A2691)</f>
        <v>2013</v>
      </c>
      <c r="C2691" s="7" t="n">
        <v>1381</v>
      </c>
      <c r="D2691" s="8" t="n">
        <f aca="false">AVERAGE($C2687:$C2691)</f>
        <v>1364</v>
      </c>
      <c r="E2691" s="8" t="n">
        <f aca="false">AVERAGE($C2667:$C2691)</f>
        <v>1307</v>
      </c>
      <c r="F2691" s="8" t="n">
        <f aca="false">AVERAGE($C2617:$C2691)</f>
        <v>1202.05333333333</v>
      </c>
      <c r="G2691" s="4" t="n">
        <f aca="false">IF(  AND(  F2691 &lt; E2691,  E2691 &lt; D2691  ),  1,  0  )</f>
        <v>1</v>
      </c>
      <c r="H2691" s="12" t="n">
        <f aca="false">IF(  AND(  1 = G2691,  OR(  0 = $K2691,  2 = $K2691  )  ),  $C2691,  IF(  AND(  NOT(  "-" = H2690  ),  0 &lt; H2690  ),  H2690,  0  )  )</f>
        <v>1303</v>
      </c>
      <c r="I2691" s="4" t="n">
        <f aca="false">IF(  AND(  D2691 &lt; E2691,  E2691 &lt; F2691  ),  1,  0  )</f>
        <v>0</v>
      </c>
      <c r="J2691" s="12" t="n">
        <f aca="false">IF(  AND(  1 = I2691,  OR(  0 = $K2691,  1 = $K2691  )  ),  $C2691,  IF(  AND(  NOT(  "-" = J2690  ),  0 &lt; J2690  ),  J2690,  0  )  )</f>
        <v>1093</v>
      </c>
      <c r="K2691" s="13" t="n">
        <f aca="false">IF(  1 = G2690,  1,  IF(  1 = I2690,  2,  IF(  OR(  "-" = K2690,  1 = M2690),  0,  K2690  )  )  )</f>
        <v>1</v>
      </c>
      <c r="L2691" s="12" t="n">
        <f aca="false">IF(  AND(  1 = K2691,  1 = M2691  ),  (C2691 - H2691) * 100,  IF(  AND( 2 = K2691,  1 = M2691  ),  (J2691 - C2691) * 100,  0  )  )</f>
        <v>0</v>
      </c>
      <c r="M2691" s="6" t="n">
        <f aca="false">IF(  OR(  AND(  1 = K2691,  1 = I2691  ),  AND(  2 =K2691,  1 = G2691  )  ),  1,  0  )</f>
        <v>0</v>
      </c>
      <c r="N2691" s="0" t="n">
        <f aca="false">IF(  AND(  1 = M2691,  0 &lt; L2691  ),  1,  0  )</f>
        <v>0</v>
      </c>
    </row>
    <row r="2692" customFormat="false" ht="12.8" hidden="false" customHeight="false" outlineLevel="0" collapsed="false">
      <c r="A2692" s="5" t="n">
        <v>41634</v>
      </c>
      <c r="B2692" s="6" t="n">
        <f aca="false">YEAR(A2692)</f>
        <v>2013</v>
      </c>
      <c r="C2692" s="7" t="n">
        <v>1393</v>
      </c>
      <c r="D2692" s="8" t="n">
        <f aca="false">AVERAGE($C2688:$C2692)</f>
        <v>1382</v>
      </c>
      <c r="E2692" s="8" t="n">
        <f aca="false">AVERAGE($C2668:$C2692)</f>
        <v>1310.48</v>
      </c>
      <c r="F2692" s="8" t="n">
        <f aca="false">AVERAGE($C2618:$C2692)</f>
        <v>1204.42666666667</v>
      </c>
      <c r="G2692" s="4" t="n">
        <f aca="false">IF(  AND(  F2692 &lt; E2692,  E2692 &lt; D2692  ),  1,  0  )</f>
        <v>1</v>
      </c>
      <c r="H2692" s="12" t="n">
        <f aca="false">IF(  AND(  1 = G2692,  OR(  0 = $K2692,  2 = $K2692  )  ),  $C2692,  IF(  AND(  NOT(  "-" = H2691  ),  0 &lt; H2691  ),  H2691,  0  )  )</f>
        <v>1303</v>
      </c>
      <c r="I2692" s="4" t="n">
        <f aca="false">IF(  AND(  D2692 &lt; E2692,  E2692 &lt; F2692  ),  1,  0  )</f>
        <v>0</v>
      </c>
      <c r="J2692" s="12" t="n">
        <f aca="false">IF(  AND(  1 = I2692,  OR(  0 = $K2692,  1 = $K2692  )  ),  $C2692,  IF(  AND(  NOT(  "-" = J2691  ),  0 &lt; J2691  ),  J2691,  0  )  )</f>
        <v>1093</v>
      </c>
      <c r="K2692" s="13" t="n">
        <f aca="false">IF(  1 = G2691,  1,  IF(  1 = I2691,  2,  IF(  OR(  "-" = K2691,  1 = M2691),  0,  K2691  )  )  )</f>
        <v>1</v>
      </c>
      <c r="L2692" s="12" t="n">
        <f aca="false">IF(  AND(  1 = K2692,  1 = M2692  ),  (C2692 - H2692) * 100,  IF(  AND( 2 = K2692,  1 = M2692  ),  (J2692 - C2692) * 100,  0  )  )</f>
        <v>0</v>
      </c>
      <c r="M2692" s="6" t="n">
        <f aca="false">IF(  OR(  AND(  1 = K2692,  1 = I2692  ),  AND(  2 =K2692,  1 = G2692  )  ),  1,  0  )</f>
        <v>0</v>
      </c>
      <c r="N2692" s="0" t="n">
        <f aca="false">IF(  AND(  1 = M2692,  0 &lt; L2692  ),  1,  0  )</f>
        <v>0</v>
      </c>
    </row>
    <row r="2693" customFormat="false" ht="12.8" hidden="false" customHeight="false" outlineLevel="0" collapsed="false">
      <c r="A2693" s="5" t="n">
        <v>41635</v>
      </c>
      <c r="B2693" s="6" t="n">
        <f aca="false">YEAR(A2693)</f>
        <v>2013</v>
      </c>
      <c r="C2693" s="7" t="n">
        <v>1402</v>
      </c>
      <c r="D2693" s="8" t="n">
        <f aca="false">AVERAGE($C2689:$C2693)</f>
        <v>1388.8</v>
      </c>
      <c r="E2693" s="8" t="n">
        <f aca="false">AVERAGE($C2669:$C2693)</f>
        <v>1314.56</v>
      </c>
      <c r="F2693" s="8" t="n">
        <f aca="false">AVERAGE($C2619:$C2693)</f>
        <v>1207.32</v>
      </c>
      <c r="G2693" s="4" t="n">
        <f aca="false">IF(  AND(  F2693 &lt; E2693,  E2693 &lt; D2693  ),  1,  0  )</f>
        <v>1</v>
      </c>
      <c r="H2693" s="12" t="n">
        <f aca="false">IF(  AND(  1 = G2693,  OR(  0 = $K2693,  2 = $K2693  )  ),  $C2693,  IF(  AND(  NOT(  "-" = H2692  ),  0 &lt; H2692  ),  H2692,  0  )  )</f>
        <v>1303</v>
      </c>
      <c r="I2693" s="4" t="n">
        <f aca="false">IF(  AND(  D2693 &lt; E2693,  E2693 &lt; F2693  ),  1,  0  )</f>
        <v>0</v>
      </c>
      <c r="J2693" s="12" t="n">
        <f aca="false">IF(  AND(  1 = I2693,  OR(  0 = $K2693,  1 = $K2693  )  ),  $C2693,  IF(  AND(  NOT(  "-" = J2692  ),  0 &lt; J2692  ),  J2692,  0  )  )</f>
        <v>1093</v>
      </c>
      <c r="K2693" s="13" t="n">
        <f aca="false">IF(  1 = G2692,  1,  IF(  1 = I2692,  2,  IF(  OR(  "-" = K2692,  1 = M2692),  0,  K2692  )  )  )</f>
        <v>1</v>
      </c>
      <c r="L2693" s="12" t="n">
        <f aca="false">IF(  AND(  1 = K2693,  1 = M2693  ),  (C2693 - H2693) * 100,  IF(  AND( 2 = K2693,  1 = M2693  ),  (J2693 - C2693) * 100,  0  )  )</f>
        <v>0</v>
      </c>
      <c r="M2693" s="6" t="n">
        <f aca="false">IF(  OR(  AND(  1 = K2693,  1 = I2693  ),  AND(  2 =K2693,  1 = G2693  )  ),  1,  0  )</f>
        <v>0</v>
      </c>
      <c r="N2693" s="0" t="n">
        <f aca="false">IF(  AND(  1 = M2693,  0 &lt; L2693  ),  1,  0  )</f>
        <v>0</v>
      </c>
    </row>
    <row r="2694" customFormat="false" ht="12.8" hidden="false" customHeight="false" outlineLevel="0" collapsed="false">
      <c r="A2694" s="5" t="n">
        <v>41638</v>
      </c>
      <c r="B2694" s="6" t="n">
        <f aca="false">YEAR(A2694)</f>
        <v>2013</v>
      </c>
      <c r="C2694" s="7" t="n">
        <v>1401</v>
      </c>
      <c r="D2694" s="8" t="n">
        <f aca="false">AVERAGE($C2690:$C2694)</f>
        <v>1393.4</v>
      </c>
      <c r="E2694" s="8" t="n">
        <f aca="false">AVERAGE($C2670:$C2694)</f>
        <v>1316.44</v>
      </c>
      <c r="F2694" s="8" t="n">
        <f aca="false">AVERAGE($C2620:$C2694)</f>
        <v>1211.52</v>
      </c>
      <c r="G2694" s="4" t="n">
        <f aca="false">IF(  AND(  F2694 &lt; E2694,  E2694 &lt; D2694  ),  1,  0  )</f>
        <v>1</v>
      </c>
      <c r="H2694" s="12" t="n">
        <f aca="false">IF(  AND(  1 = G2694,  OR(  0 = $K2694,  2 = $K2694  )  ),  $C2694,  IF(  AND(  NOT(  "-" = H2693  ),  0 &lt; H2693  ),  H2693,  0  )  )</f>
        <v>1303</v>
      </c>
      <c r="I2694" s="4" t="n">
        <f aca="false">IF(  AND(  D2694 &lt; E2694,  E2694 &lt; F2694  ),  1,  0  )</f>
        <v>0</v>
      </c>
      <c r="J2694" s="12" t="n">
        <f aca="false">IF(  AND(  1 = I2694,  OR(  0 = $K2694,  1 = $K2694  )  ),  $C2694,  IF(  AND(  NOT(  "-" = J2693  ),  0 &lt; J2693  ),  J2693,  0  )  )</f>
        <v>1093</v>
      </c>
      <c r="K2694" s="13" t="n">
        <f aca="false">IF(  1 = G2693,  1,  IF(  1 = I2693,  2,  IF(  OR(  "-" = K2693,  1 = M2693),  0,  K2693  )  )  )</f>
        <v>1</v>
      </c>
      <c r="L2694" s="12" t="n">
        <f aca="false">IF(  AND(  1 = K2694,  1 = M2694  ),  (C2694 - H2694) * 100,  IF(  AND( 2 = K2694,  1 = M2694  ),  (J2694 - C2694) * 100,  0  )  )</f>
        <v>0</v>
      </c>
      <c r="M2694" s="6" t="n">
        <f aca="false">IF(  OR(  AND(  1 = K2694,  1 = I2694  ),  AND(  2 =K2694,  1 = G2694  )  ),  1,  0  )</f>
        <v>0</v>
      </c>
      <c r="N2694" s="0" t="n">
        <f aca="false">IF(  AND(  1 = M2694,  0 &lt; L2694  ),  1,  0  )</f>
        <v>0</v>
      </c>
    </row>
    <row r="2695" customFormat="false" ht="12.8" hidden="false" customHeight="false" outlineLevel="0" collapsed="false">
      <c r="A2695" s="5" t="n">
        <v>41645</v>
      </c>
      <c r="B2695" s="6" t="n">
        <f aca="false">YEAR(A2695)</f>
        <v>2014</v>
      </c>
      <c r="C2695" s="7" t="n">
        <v>1432</v>
      </c>
      <c r="D2695" s="8" t="n">
        <f aca="false">AVERAGE($C2691:$C2695)</f>
        <v>1401.8</v>
      </c>
      <c r="E2695" s="8" t="n">
        <f aca="false">AVERAGE($C2671:$C2695)</f>
        <v>1318.64</v>
      </c>
      <c r="F2695" s="8" t="n">
        <f aca="false">AVERAGE($C2621:$C2695)</f>
        <v>1216.26666666667</v>
      </c>
      <c r="G2695" s="4" t="n">
        <f aca="false">IF(  AND(  F2695 &lt; E2695,  E2695 &lt; D2695  ),  1,  0  )</f>
        <v>1</v>
      </c>
      <c r="H2695" s="12" t="n">
        <f aca="false">IF(  AND(  1 = G2695,  OR(  0 = $K2695,  2 = $K2695  )  ),  $C2695,  IF(  AND(  NOT(  "-" = H2694  ),  0 &lt; H2694  ),  H2694,  0  )  )</f>
        <v>1303</v>
      </c>
      <c r="I2695" s="4" t="n">
        <f aca="false">IF(  AND(  D2695 &lt; E2695,  E2695 &lt; F2695  ),  1,  0  )</f>
        <v>0</v>
      </c>
      <c r="J2695" s="12" t="n">
        <f aca="false">IF(  AND(  1 = I2695,  OR(  0 = $K2695,  1 = $K2695  )  ),  $C2695,  IF(  AND(  NOT(  "-" = J2694  ),  0 &lt; J2694  ),  J2694,  0  )  )</f>
        <v>1093</v>
      </c>
      <c r="K2695" s="13" t="n">
        <f aca="false">IF(  1 = G2694,  1,  IF(  1 = I2694,  2,  IF(  OR(  "-" = K2694,  1 = M2694),  0,  K2694  )  )  )</f>
        <v>1</v>
      </c>
      <c r="L2695" s="12" t="n">
        <f aca="false">IF(  AND(  1 = K2695,  1 = M2695  ),  (C2695 - H2695) * 100,  IF(  AND( 2 = K2695,  1 = M2695  ),  (J2695 - C2695) * 100,  0  )  )</f>
        <v>0</v>
      </c>
      <c r="M2695" s="6" t="n">
        <f aca="false">IF(  OR(  AND(  1 = K2695,  1 = I2695  ),  AND(  2 =K2695,  1 = G2695  )  ),  1,  0  )</f>
        <v>0</v>
      </c>
      <c r="N2695" s="0" t="n">
        <f aca="false">IF(  AND(  1 = M2695,  0 &lt; L2695  ),  1,  0  )</f>
        <v>0</v>
      </c>
    </row>
    <row r="2696" customFormat="false" ht="12.8" hidden="false" customHeight="false" outlineLevel="0" collapsed="false">
      <c r="A2696" s="5" t="n">
        <v>41646</v>
      </c>
      <c r="B2696" s="6" t="n">
        <f aca="false">YEAR(A2696)</f>
        <v>2014</v>
      </c>
      <c r="C2696" s="7" t="n">
        <v>1431</v>
      </c>
      <c r="D2696" s="8" t="n">
        <f aca="false">AVERAGE($C2692:$C2696)</f>
        <v>1411.8</v>
      </c>
      <c r="E2696" s="8" t="n">
        <f aca="false">AVERAGE($C2672:$C2696)</f>
        <v>1322.08</v>
      </c>
      <c r="F2696" s="8" t="n">
        <f aca="false">AVERAGE($C2622:$C2696)</f>
        <v>1220.68</v>
      </c>
      <c r="G2696" s="4" t="n">
        <f aca="false">IF(  AND(  F2696 &lt; E2696,  E2696 &lt; D2696  ),  1,  0  )</f>
        <v>1</v>
      </c>
      <c r="H2696" s="12" t="n">
        <f aca="false">IF(  AND(  1 = G2696,  OR(  0 = $K2696,  2 = $K2696  )  ),  $C2696,  IF(  AND(  NOT(  "-" = H2695  ),  0 &lt; H2695  ),  H2695,  0  )  )</f>
        <v>1303</v>
      </c>
      <c r="I2696" s="4" t="n">
        <f aca="false">IF(  AND(  D2696 &lt; E2696,  E2696 &lt; F2696  ),  1,  0  )</f>
        <v>0</v>
      </c>
      <c r="J2696" s="12" t="n">
        <f aca="false">IF(  AND(  1 = I2696,  OR(  0 = $K2696,  1 = $K2696  )  ),  $C2696,  IF(  AND(  NOT(  "-" = J2695  ),  0 &lt; J2695  ),  J2695,  0  )  )</f>
        <v>1093</v>
      </c>
      <c r="K2696" s="13" t="n">
        <f aca="false">IF(  1 = G2695,  1,  IF(  1 = I2695,  2,  IF(  OR(  "-" = K2695,  1 = M2695),  0,  K2695  )  )  )</f>
        <v>1</v>
      </c>
      <c r="L2696" s="12" t="n">
        <f aca="false">IF(  AND(  1 = K2696,  1 = M2696  ),  (C2696 - H2696) * 100,  IF(  AND( 2 = K2696,  1 = M2696  ),  (J2696 - C2696) * 100,  0  )  )</f>
        <v>0</v>
      </c>
      <c r="M2696" s="6" t="n">
        <f aca="false">IF(  OR(  AND(  1 = K2696,  1 = I2696  ),  AND(  2 =K2696,  1 = G2696  )  ),  1,  0  )</f>
        <v>0</v>
      </c>
      <c r="N2696" s="0" t="n">
        <f aca="false">IF(  AND(  1 = M2696,  0 &lt; L2696  ),  1,  0  )</f>
        <v>0</v>
      </c>
    </row>
    <row r="2697" customFormat="false" ht="12.8" hidden="false" customHeight="false" outlineLevel="0" collapsed="false">
      <c r="A2697" s="5" t="n">
        <v>41647</v>
      </c>
      <c r="B2697" s="6" t="n">
        <f aca="false">YEAR(A2697)</f>
        <v>2014</v>
      </c>
      <c r="C2697" s="7" t="n">
        <v>1585</v>
      </c>
      <c r="D2697" s="8" t="n">
        <f aca="false">AVERAGE($C2693:$C2697)</f>
        <v>1450.2</v>
      </c>
      <c r="E2697" s="8" t="n">
        <f aca="false">AVERAGE($C2673:$C2697)</f>
        <v>1333.04</v>
      </c>
      <c r="F2697" s="8" t="n">
        <f aca="false">AVERAGE($C2623:$C2697)</f>
        <v>1227.26666666667</v>
      </c>
      <c r="G2697" s="4" t="n">
        <f aca="false">IF(  AND(  F2697 &lt; E2697,  E2697 &lt; D2697  ),  1,  0  )</f>
        <v>1</v>
      </c>
      <c r="H2697" s="12" t="n">
        <f aca="false">IF(  AND(  1 = G2697,  OR(  0 = $K2697,  2 = $K2697  )  ),  $C2697,  IF(  AND(  NOT(  "-" = H2696  ),  0 &lt; H2696  ),  H2696,  0  )  )</f>
        <v>1303</v>
      </c>
      <c r="I2697" s="4" t="n">
        <f aca="false">IF(  AND(  D2697 &lt; E2697,  E2697 &lt; F2697  ),  1,  0  )</f>
        <v>0</v>
      </c>
      <c r="J2697" s="12" t="n">
        <f aca="false">IF(  AND(  1 = I2697,  OR(  0 = $K2697,  1 = $K2697  )  ),  $C2697,  IF(  AND(  NOT(  "-" = J2696  ),  0 &lt; J2696  ),  J2696,  0  )  )</f>
        <v>1093</v>
      </c>
      <c r="K2697" s="13" t="n">
        <f aca="false">IF(  1 = G2696,  1,  IF(  1 = I2696,  2,  IF(  OR(  "-" = K2696,  1 = M2696),  0,  K2696  )  )  )</f>
        <v>1</v>
      </c>
      <c r="L2697" s="12" t="n">
        <f aca="false">IF(  AND(  1 = K2697,  1 = M2697  ),  (C2697 - H2697) * 100,  IF(  AND( 2 = K2697,  1 = M2697  ),  (J2697 - C2697) * 100,  0  )  )</f>
        <v>0</v>
      </c>
      <c r="M2697" s="6" t="n">
        <f aca="false">IF(  OR(  AND(  1 = K2697,  1 = I2697  ),  AND(  2 =K2697,  1 = G2697  )  ),  1,  0  )</f>
        <v>0</v>
      </c>
      <c r="N2697" s="0" t="n">
        <f aca="false">IF(  AND(  1 = M2697,  0 &lt; L2697  ),  1,  0  )</f>
        <v>0</v>
      </c>
    </row>
    <row r="2698" customFormat="false" ht="12.8" hidden="false" customHeight="false" outlineLevel="0" collapsed="false">
      <c r="A2698" s="5" t="n">
        <v>41648</v>
      </c>
      <c r="B2698" s="6" t="n">
        <f aca="false">YEAR(A2698)</f>
        <v>2014</v>
      </c>
      <c r="C2698" s="7" t="n">
        <v>1542</v>
      </c>
      <c r="D2698" s="8" t="n">
        <f aca="false">AVERAGE($C2694:$C2698)</f>
        <v>1478.2</v>
      </c>
      <c r="E2698" s="8" t="n">
        <f aca="false">AVERAGE($C2674:$C2698)</f>
        <v>1342.88</v>
      </c>
      <c r="F2698" s="8" t="n">
        <f aca="false">AVERAGE($C2624:$C2698)</f>
        <v>1233.4</v>
      </c>
      <c r="G2698" s="4" t="n">
        <f aca="false">IF(  AND(  F2698 &lt; E2698,  E2698 &lt; D2698  ),  1,  0  )</f>
        <v>1</v>
      </c>
      <c r="H2698" s="12" t="n">
        <f aca="false">IF(  AND(  1 = G2698,  OR(  0 = $K2698,  2 = $K2698  )  ),  $C2698,  IF(  AND(  NOT(  "-" = H2697  ),  0 &lt; H2697  ),  H2697,  0  )  )</f>
        <v>1303</v>
      </c>
      <c r="I2698" s="4" t="n">
        <f aca="false">IF(  AND(  D2698 &lt; E2698,  E2698 &lt; F2698  ),  1,  0  )</f>
        <v>0</v>
      </c>
      <c r="J2698" s="12" t="n">
        <f aca="false">IF(  AND(  1 = I2698,  OR(  0 = $K2698,  1 = $K2698  )  ),  $C2698,  IF(  AND(  NOT(  "-" = J2697  ),  0 &lt; J2697  ),  J2697,  0  )  )</f>
        <v>1093</v>
      </c>
      <c r="K2698" s="13" t="n">
        <f aca="false">IF(  1 = G2697,  1,  IF(  1 = I2697,  2,  IF(  OR(  "-" = K2697,  1 = M2697),  0,  K2697  )  )  )</f>
        <v>1</v>
      </c>
      <c r="L2698" s="12" t="n">
        <f aca="false">IF(  AND(  1 = K2698,  1 = M2698  ),  (C2698 - H2698) * 100,  IF(  AND( 2 = K2698,  1 = M2698  ),  (J2698 - C2698) * 100,  0  )  )</f>
        <v>0</v>
      </c>
      <c r="M2698" s="6" t="n">
        <f aca="false">IF(  OR(  AND(  1 = K2698,  1 = I2698  ),  AND(  2 =K2698,  1 = G2698  )  ),  1,  0  )</f>
        <v>0</v>
      </c>
      <c r="N2698" s="0" t="n">
        <f aca="false">IF(  AND(  1 = M2698,  0 &lt; L2698  ),  1,  0  )</f>
        <v>0</v>
      </c>
    </row>
    <row r="2699" customFormat="false" ht="12.8" hidden="false" customHeight="false" outlineLevel="0" collapsed="false">
      <c r="A2699" s="5" t="n">
        <v>41649</v>
      </c>
      <c r="B2699" s="6" t="n">
        <f aca="false">YEAR(A2699)</f>
        <v>2014</v>
      </c>
      <c r="C2699" s="7" t="n">
        <v>1608</v>
      </c>
      <c r="D2699" s="8" t="n">
        <f aca="false">AVERAGE($C2695:$C2699)</f>
        <v>1519.6</v>
      </c>
      <c r="E2699" s="8" t="n">
        <f aca="false">AVERAGE($C2675:$C2699)</f>
        <v>1354.68</v>
      </c>
      <c r="F2699" s="8" t="n">
        <f aca="false">AVERAGE($C2625:$C2699)</f>
        <v>1240.37333333333</v>
      </c>
      <c r="G2699" s="4" t="n">
        <f aca="false">IF(  AND(  F2699 &lt; E2699,  E2699 &lt; D2699  ),  1,  0  )</f>
        <v>1</v>
      </c>
      <c r="H2699" s="12" t="n">
        <f aca="false">IF(  AND(  1 = G2699,  OR(  0 = $K2699,  2 = $K2699  )  ),  $C2699,  IF(  AND(  NOT(  "-" = H2698  ),  0 &lt; H2698  ),  H2698,  0  )  )</f>
        <v>1303</v>
      </c>
      <c r="I2699" s="4" t="n">
        <f aca="false">IF(  AND(  D2699 &lt; E2699,  E2699 &lt; F2699  ),  1,  0  )</f>
        <v>0</v>
      </c>
      <c r="J2699" s="12" t="n">
        <f aca="false">IF(  AND(  1 = I2699,  OR(  0 = $K2699,  1 = $K2699  )  ),  $C2699,  IF(  AND(  NOT(  "-" = J2698  ),  0 &lt; J2698  ),  J2698,  0  )  )</f>
        <v>1093</v>
      </c>
      <c r="K2699" s="13" t="n">
        <f aca="false">IF(  1 = G2698,  1,  IF(  1 = I2698,  2,  IF(  OR(  "-" = K2698,  1 = M2698),  0,  K2698  )  )  )</f>
        <v>1</v>
      </c>
      <c r="L2699" s="12" t="n">
        <f aca="false">IF(  AND(  1 = K2699,  1 = M2699  ),  (C2699 - H2699) * 100,  IF(  AND( 2 = K2699,  1 = M2699  ),  (J2699 - C2699) * 100,  0  )  )</f>
        <v>0</v>
      </c>
      <c r="M2699" s="6" t="n">
        <f aca="false">IF(  OR(  AND(  1 = K2699,  1 = I2699  ),  AND(  2 =K2699,  1 = G2699  )  ),  1,  0  )</f>
        <v>0</v>
      </c>
      <c r="N2699" s="0" t="n">
        <f aca="false">IF(  AND(  1 = M2699,  0 &lt; L2699  ),  1,  0  )</f>
        <v>0</v>
      </c>
    </row>
    <row r="2700" customFormat="false" ht="12.8" hidden="false" customHeight="false" outlineLevel="0" collapsed="false">
      <c r="A2700" s="5" t="n">
        <v>41653</v>
      </c>
      <c r="B2700" s="6" t="n">
        <f aca="false">YEAR(A2700)</f>
        <v>2014</v>
      </c>
      <c r="C2700" s="7" t="n">
        <v>1550</v>
      </c>
      <c r="D2700" s="8" t="n">
        <f aca="false">AVERAGE($C2696:$C2700)</f>
        <v>1543.2</v>
      </c>
      <c r="E2700" s="8" t="n">
        <f aca="false">AVERAGE($C2676:$C2700)</f>
        <v>1364.12</v>
      </c>
      <c r="F2700" s="8" t="n">
        <f aca="false">AVERAGE($C2626:$C2700)</f>
        <v>1246.46666666667</v>
      </c>
      <c r="G2700" s="4" t="n">
        <f aca="false">IF(  AND(  F2700 &lt; E2700,  E2700 &lt; D2700  ),  1,  0  )</f>
        <v>1</v>
      </c>
      <c r="H2700" s="12" t="n">
        <f aca="false">IF(  AND(  1 = G2700,  OR(  0 = $K2700,  2 = $K2700  )  ),  $C2700,  IF(  AND(  NOT(  "-" = H2699  ),  0 &lt; H2699  ),  H2699,  0  )  )</f>
        <v>1303</v>
      </c>
      <c r="I2700" s="4" t="n">
        <f aca="false">IF(  AND(  D2700 &lt; E2700,  E2700 &lt; F2700  ),  1,  0  )</f>
        <v>0</v>
      </c>
      <c r="J2700" s="12" t="n">
        <f aca="false">IF(  AND(  1 = I2700,  OR(  0 = $K2700,  1 = $K2700  )  ),  $C2700,  IF(  AND(  NOT(  "-" = J2699  ),  0 &lt; J2699  ),  J2699,  0  )  )</f>
        <v>1093</v>
      </c>
      <c r="K2700" s="13" t="n">
        <f aca="false">IF(  1 = G2699,  1,  IF(  1 = I2699,  2,  IF(  OR(  "-" = K2699,  1 = M2699),  0,  K2699  )  )  )</f>
        <v>1</v>
      </c>
      <c r="L2700" s="12" t="n">
        <f aca="false">IF(  AND(  1 = K2700,  1 = M2700  ),  (C2700 - H2700) * 100,  IF(  AND( 2 = K2700,  1 = M2700  ),  (J2700 - C2700) * 100,  0  )  )</f>
        <v>0</v>
      </c>
      <c r="M2700" s="6" t="n">
        <f aca="false">IF(  OR(  AND(  1 = K2700,  1 = I2700  ),  AND(  2 =K2700,  1 = G2700  )  ),  1,  0  )</f>
        <v>0</v>
      </c>
      <c r="N2700" s="0" t="n">
        <f aca="false">IF(  AND(  1 = M2700,  0 &lt; L2700  ),  1,  0  )</f>
        <v>0</v>
      </c>
    </row>
    <row r="2701" customFormat="false" ht="12.8" hidden="false" customHeight="false" outlineLevel="0" collapsed="false">
      <c r="A2701" s="5" t="n">
        <v>41654</v>
      </c>
      <c r="B2701" s="6" t="n">
        <f aca="false">YEAR(A2701)</f>
        <v>2014</v>
      </c>
      <c r="C2701" s="7" t="n">
        <v>1536</v>
      </c>
      <c r="D2701" s="8" t="n">
        <f aca="false">AVERAGE($C2697:$C2701)</f>
        <v>1564.2</v>
      </c>
      <c r="E2701" s="8" t="n">
        <f aca="false">AVERAGE($C2677:$C2701)</f>
        <v>1374.28</v>
      </c>
      <c r="F2701" s="8" t="n">
        <f aca="false">AVERAGE($C2627:$C2701)</f>
        <v>1252.16</v>
      </c>
      <c r="G2701" s="4" t="n">
        <f aca="false">IF(  AND(  F2701 &lt; E2701,  E2701 &lt; D2701  ),  1,  0  )</f>
        <v>1</v>
      </c>
      <c r="H2701" s="12" t="n">
        <f aca="false">IF(  AND(  1 = G2701,  OR(  0 = $K2701,  2 = $K2701  )  ),  $C2701,  IF(  AND(  NOT(  "-" = H2700  ),  0 &lt; H2700  ),  H2700,  0  )  )</f>
        <v>1303</v>
      </c>
      <c r="I2701" s="4" t="n">
        <f aca="false">IF(  AND(  D2701 &lt; E2701,  E2701 &lt; F2701  ),  1,  0  )</f>
        <v>0</v>
      </c>
      <c r="J2701" s="12" t="n">
        <f aca="false">IF(  AND(  1 = I2701,  OR(  0 = $K2701,  1 = $K2701  )  ),  $C2701,  IF(  AND(  NOT(  "-" = J2700  ),  0 &lt; J2700  ),  J2700,  0  )  )</f>
        <v>1093</v>
      </c>
      <c r="K2701" s="13" t="n">
        <f aca="false">IF(  1 = G2700,  1,  IF(  1 = I2700,  2,  IF(  OR(  "-" = K2700,  1 = M2700),  0,  K2700  )  )  )</f>
        <v>1</v>
      </c>
      <c r="L2701" s="12" t="n">
        <f aca="false">IF(  AND(  1 = K2701,  1 = M2701  ),  (C2701 - H2701) * 100,  IF(  AND( 2 = K2701,  1 = M2701  ),  (J2701 - C2701) * 100,  0  )  )</f>
        <v>0</v>
      </c>
      <c r="M2701" s="6" t="n">
        <f aca="false">IF(  OR(  AND(  1 = K2701,  1 = I2701  ),  AND(  2 =K2701,  1 = G2701  )  ),  1,  0  )</f>
        <v>0</v>
      </c>
      <c r="N2701" s="0" t="n">
        <f aca="false">IF(  AND(  1 = M2701,  0 &lt; L2701  ),  1,  0  )</f>
        <v>0</v>
      </c>
    </row>
    <row r="2702" customFormat="false" ht="12.8" hidden="false" customHeight="false" outlineLevel="0" collapsed="false">
      <c r="A2702" s="5" t="n">
        <v>41655</v>
      </c>
      <c r="B2702" s="6" t="n">
        <f aca="false">YEAR(A2702)</f>
        <v>2014</v>
      </c>
      <c r="C2702" s="7" t="n">
        <v>1506</v>
      </c>
      <c r="D2702" s="8" t="n">
        <f aca="false">AVERAGE($C2698:$C2702)</f>
        <v>1548.4</v>
      </c>
      <c r="E2702" s="8" t="n">
        <f aca="false">AVERAGE($C2678:$C2702)</f>
        <v>1384.32</v>
      </c>
      <c r="F2702" s="8" t="n">
        <f aca="false">AVERAGE($C2628:$C2702)</f>
        <v>1256.82666666667</v>
      </c>
      <c r="G2702" s="4" t="n">
        <f aca="false">IF(  AND(  F2702 &lt; E2702,  E2702 &lt; D2702  ),  1,  0  )</f>
        <v>1</v>
      </c>
      <c r="H2702" s="12" t="n">
        <f aca="false">IF(  AND(  1 = G2702,  OR(  0 = $K2702,  2 = $K2702  )  ),  $C2702,  IF(  AND(  NOT(  "-" = H2701  ),  0 &lt; H2701  ),  H2701,  0  )  )</f>
        <v>1303</v>
      </c>
      <c r="I2702" s="4" t="n">
        <f aca="false">IF(  AND(  D2702 &lt; E2702,  E2702 &lt; F2702  ),  1,  0  )</f>
        <v>0</v>
      </c>
      <c r="J2702" s="12" t="n">
        <f aca="false">IF(  AND(  1 = I2702,  OR(  0 = $K2702,  1 = $K2702  )  ),  $C2702,  IF(  AND(  NOT(  "-" = J2701  ),  0 &lt; J2701  ),  J2701,  0  )  )</f>
        <v>1093</v>
      </c>
      <c r="K2702" s="13" t="n">
        <f aca="false">IF(  1 = G2701,  1,  IF(  1 = I2701,  2,  IF(  OR(  "-" = K2701,  1 = M2701),  0,  K2701  )  )  )</f>
        <v>1</v>
      </c>
      <c r="L2702" s="12" t="n">
        <f aca="false">IF(  AND(  1 = K2702,  1 = M2702  ),  (C2702 - H2702) * 100,  IF(  AND( 2 = K2702,  1 = M2702  ),  (J2702 - C2702) * 100,  0  )  )</f>
        <v>0</v>
      </c>
      <c r="M2702" s="6" t="n">
        <f aca="false">IF(  OR(  AND(  1 = K2702,  1 = I2702  ),  AND(  2 =K2702,  1 = G2702  )  ),  1,  0  )</f>
        <v>0</v>
      </c>
      <c r="N2702" s="0" t="n">
        <f aca="false">IF(  AND(  1 = M2702,  0 &lt; L2702  ),  1,  0  )</f>
        <v>0</v>
      </c>
    </row>
    <row r="2703" customFormat="false" ht="12.8" hidden="false" customHeight="false" outlineLevel="0" collapsed="false">
      <c r="A2703" s="5" t="n">
        <v>41656</v>
      </c>
      <c r="B2703" s="6" t="n">
        <f aca="false">YEAR(A2703)</f>
        <v>2014</v>
      </c>
      <c r="C2703" s="7" t="n">
        <v>1464.5</v>
      </c>
      <c r="D2703" s="8" t="n">
        <f aca="false">AVERAGE($C2699:$C2703)</f>
        <v>1532.9</v>
      </c>
      <c r="E2703" s="8" t="n">
        <f aca="false">AVERAGE($C2679:$C2703)</f>
        <v>1392.66</v>
      </c>
      <c r="F2703" s="8" t="n">
        <f aca="false">AVERAGE($C2629:$C2703)</f>
        <v>1261.02</v>
      </c>
      <c r="G2703" s="4" t="n">
        <f aca="false">IF(  AND(  F2703 &lt; E2703,  E2703 &lt; D2703  ),  1,  0  )</f>
        <v>1</v>
      </c>
      <c r="H2703" s="12" t="n">
        <f aca="false">IF(  AND(  1 = G2703,  OR(  0 = $K2703,  2 = $K2703  )  ),  $C2703,  IF(  AND(  NOT(  "-" = H2702  ),  0 &lt; H2702  ),  H2702,  0  )  )</f>
        <v>1303</v>
      </c>
      <c r="I2703" s="4" t="n">
        <f aca="false">IF(  AND(  D2703 &lt; E2703,  E2703 &lt; F2703  ),  1,  0  )</f>
        <v>0</v>
      </c>
      <c r="J2703" s="12" t="n">
        <f aca="false">IF(  AND(  1 = I2703,  OR(  0 = $K2703,  1 = $K2703  )  ),  $C2703,  IF(  AND(  NOT(  "-" = J2702  ),  0 &lt; J2702  ),  J2702,  0  )  )</f>
        <v>1093</v>
      </c>
      <c r="K2703" s="13" t="n">
        <f aca="false">IF(  1 = G2702,  1,  IF(  1 = I2702,  2,  IF(  OR(  "-" = K2702,  1 = M2702),  0,  K2702  )  )  )</f>
        <v>1</v>
      </c>
      <c r="L2703" s="12" t="n">
        <f aca="false">IF(  AND(  1 = K2703,  1 = M2703  ),  (C2703 - H2703) * 100,  IF(  AND( 2 = K2703,  1 = M2703  ),  (J2703 - C2703) * 100,  0  )  )</f>
        <v>0</v>
      </c>
      <c r="M2703" s="6" t="n">
        <f aca="false">IF(  OR(  AND(  1 = K2703,  1 = I2703  ),  AND(  2 =K2703,  1 = G2703  )  ),  1,  0  )</f>
        <v>0</v>
      </c>
      <c r="N2703" s="0" t="n">
        <f aca="false">IF(  AND(  1 = M2703,  0 &lt; L2703  ),  1,  0  )</f>
        <v>0</v>
      </c>
    </row>
    <row r="2704" customFormat="false" ht="12.8" hidden="false" customHeight="false" outlineLevel="0" collapsed="false">
      <c r="A2704" s="5" t="n">
        <v>41659</v>
      </c>
      <c r="B2704" s="6" t="n">
        <f aca="false">YEAR(A2704)</f>
        <v>2014</v>
      </c>
      <c r="C2704" s="7" t="n">
        <v>1374.5</v>
      </c>
      <c r="D2704" s="8" t="n">
        <f aca="false">AVERAGE($C2700:$C2704)</f>
        <v>1486.2</v>
      </c>
      <c r="E2704" s="8" t="n">
        <f aca="false">AVERAGE($C2680:$C2704)</f>
        <v>1397.12</v>
      </c>
      <c r="F2704" s="8" t="n">
        <f aca="false">AVERAGE($C2630:$C2704)</f>
        <v>1263.98666666667</v>
      </c>
      <c r="G2704" s="4" t="n">
        <f aca="false">IF(  AND(  F2704 &lt; E2704,  E2704 &lt; D2704  ),  1,  0  )</f>
        <v>1</v>
      </c>
      <c r="H2704" s="12" t="n">
        <f aca="false">IF(  AND(  1 = G2704,  OR(  0 = $K2704,  2 = $K2704  )  ),  $C2704,  IF(  AND(  NOT(  "-" = H2703  ),  0 &lt; H2703  ),  H2703,  0  )  )</f>
        <v>1303</v>
      </c>
      <c r="I2704" s="4" t="n">
        <f aca="false">IF(  AND(  D2704 &lt; E2704,  E2704 &lt; F2704  ),  1,  0  )</f>
        <v>0</v>
      </c>
      <c r="J2704" s="12" t="n">
        <f aca="false">IF(  AND(  1 = I2704,  OR(  0 = $K2704,  1 = $K2704  )  ),  $C2704,  IF(  AND(  NOT(  "-" = J2703  ),  0 &lt; J2703  ),  J2703,  0  )  )</f>
        <v>1093</v>
      </c>
      <c r="K2704" s="13" t="n">
        <f aca="false">IF(  1 = G2703,  1,  IF(  1 = I2703,  2,  IF(  OR(  "-" = K2703,  1 = M2703),  0,  K2703  )  )  )</f>
        <v>1</v>
      </c>
      <c r="L2704" s="12" t="n">
        <f aca="false">IF(  AND(  1 = K2704,  1 = M2704  ),  (C2704 - H2704) * 100,  IF(  AND( 2 = K2704,  1 = M2704  ),  (J2704 - C2704) * 100,  0  )  )</f>
        <v>0</v>
      </c>
      <c r="M2704" s="6" t="n">
        <f aca="false">IF(  OR(  AND(  1 = K2704,  1 = I2704  ),  AND(  2 =K2704,  1 = G2704  )  ),  1,  0  )</f>
        <v>0</v>
      </c>
      <c r="N2704" s="0" t="n">
        <f aca="false">IF(  AND(  1 = M2704,  0 &lt; L2704  ),  1,  0  )</f>
        <v>0</v>
      </c>
    </row>
    <row r="2705" customFormat="false" ht="12.8" hidden="false" customHeight="false" outlineLevel="0" collapsed="false">
      <c r="A2705" s="5" t="n">
        <v>41660</v>
      </c>
      <c r="B2705" s="6" t="n">
        <f aca="false">YEAR(A2705)</f>
        <v>2014</v>
      </c>
      <c r="C2705" s="7" t="n">
        <v>1341.5</v>
      </c>
      <c r="D2705" s="8" t="n">
        <f aca="false">AVERAGE($C2701:$C2705)</f>
        <v>1444.5</v>
      </c>
      <c r="E2705" s="8" t="n">
        <f aca="false">AVERAGE($C2681:$C2705)</f>
        <v>1399.7</v>
      </c>
      <c r="F2705" s="8" t="n">
        <f aca="false">AVERAGE($C2631:$C2705)</f>
        <v>1266.56666666667</v>
      </c>
      <c r="G2705" s="4" t="n">
        <f aca="false">IF(  AND(  F2705 &lt; E2705,  E2705 &lt; D2705  ),  1,  0  )</f>
        <v>1</v>
      </c>
      <c r="H2705" s="12" t="n">
        <f aca="false">IF(  AND(  1 = G2705,  OR(  0 = $K2705,  2 = $K2705  )  ),  $C2705,  IF(  AND(  NOT(  "-" = H2704  ),  0 &lt; H2704  ),  H2704,  0  )  )</f>
        <v>1303</v>
      </c>
      <c r="I2705" s="4" t="n">
        <f aca="false">IF(  AND(  D2705 &lt; E2705,  E2705 &lt; F2705  ),  1,  0  )</f>
        <v>0</v>
      </c>
      <c r="J2705" s="12" t="n">
        <f aca="false">IF(  AND(  1 = I2705,  OR(  0 = $K2705,  1 = $K2705  )  ),  $C2705,  IF(  AND(  NOT(  "-" = J2704  ),  0 &lt; J2704  ),  J2704,  0  )  )</f>
        <v>1093</v>
      </c>
      <c r="K2705" s="13" t="n">
        <f aca="false">IF(  1 = G2704,  1,  IF(  1 = I2704,  2,  IF(  OR(  "-" = K2704,  1 = M2704),  0,  K2704  )  )  )</f>
        <v>1</v>
      </c>
      <c r="L2705" s="12" t="n">
        <f aca="false">IF(  AND(  1 = K2705,  1 = M2705  ),  (C2705 - H2705) * 100,  IF(  AND( 2 = K2705,  1 = M2705  ),  (J2705 - C2705) * 100,  0  )  )</f>
        <v>0</v>
      </c>
      <c r="M2705" s="6" t="n">
        <f aca="false">IF(  OR(  AND(  1 = K2705,  1 = I2705  ),  AND(  2 =K2705,  1 = G2705  )  ),  1,  0  )</f>
        <v>0</v>
      </c>
      <c r="N2705" s="0" t="n">
        <f aca="false">IF(  AND(  1 = M2705,  0 &lt; L2705  ),  1,  0  )</f>
        <v>0</v>
      </c>
    </row>
    <row r="2706" customFormat="false" ht="12.8" hidden="false" customHeight="false" outlineLevel="0" collapsed="false">
      <c r="A2706" s="5" t="n">
        <v>41661</v>
      </c>
      <c r="B2706" s="6" t="n">
        <f aca="false">YEAR(A2706)</f>
        <v>2014</v>
      </c>
      <c r="C2706" s="7" t="n">
        <v>1402.5</v>
      </c>
      <c r="D2706" s="8" t="n">
        <f aca="false">AVERAGE($C2702:$C2706)</f>
        <v>1417.8</v>
      </c>
      <c r="E2706" s="8" t="n">
        <f aca="false">AVERAGE($C2682:$C2706)</f>
        <v>1404.24</v>
      </c>
      <c r="F2706" s="8" t="n">
        <f aca="false">AVERAGE($C2632:$C2706)</f>
        <v>1270.04</v>
      </c>
      <c r="G2706" s="4" t="n">
        <f aca="false">IF(  AND(  F2706 &lt; E2706,  E2706 &lt; D2706  ),  1,  0  )</f>
        <v>1</v>
      </c>
      <c r="H2706" s="12" t="n">
        <f aca="false">IF(  AND(  1 = G2706,  OR(  0 = $K2706,  2 = $K2706  )  ),  $C2706,  IF(  AND(  NOT(  "-" = H2705  ),  0 &lt; H2705  ),  H2705,  0  )  )</f>
        <v>1303</v>
      </c>
      <c r="I2706" s="4" t="n">
        <f aca="false">IF(  AND(  D2706 &lt; E2706,  E2706 &lt; F2706  ),  1,  0  )</f>
        <v>0</v>
      </c>
      <c r="J2706" s="12" t="n">
        <f aca="false">IF(  AND(  1 = I2706,  OR(  0 = $K2706,  1 = $K2706  )  ),  $C2706,  IF(  AND(  NOT(  "-" = J2705  ),  0 &lt; J2705  ),  J2705,  0  )  )</f>
        <v>1093</v>
      </c>
      <c r="K2706" s="13" t="n">
        <f aca="false">IF(  1 = G2705,  1,  IF(  1 = I2705,  2,  IF(  OR(  "-" = K2705,  1 = M2705),  0,  K2705  )  )  )</f>
        <v>1</v>
      </c>
      <c r="L2706" s="12" t="n">
        <f aca="false">IF(  AND(  1 = K2706,  1 = M2706  ),  (C2706 - H2706) * 100,  IF(  AND( 2 = K2706,  1 = M2706  ),  (J2706 - C2706) * 100,  0  )  )</f>
        <v>0</v>
      </c>
      <c r="M2706" s="6" t="n">
        <f aca="false">IF(  OR(  AND(  1 = K2706,  1 = I2706  ),  AND(  2 =K2706,  1 = G2706  )  ),  1,  0  )</f>
        <v>0</v>
      </c>
      <c r="N2706" s="0" t="n">
        <f aca="false">IF(  AND(  1 = M2706,  0 &lt; L2706  ),  1,  0  )</f>
        <v>0</v>
      </c>
    </row>
    <row r="2707" customFormat="false" ht="12.8" hidden="false" customHeight="false" outlineLevel="0" collapsed="false">
      <c r="A2707" s="5" t="n">
        <v>41662</v>
      </c>
      <c r="B2707" s="6" t="n">
        <f aca="false">YEAR(A2707)</f>
        <v>2014</v>
      </c>
      <c r="C2707" s="7" t="n">
        <v>1385</v>
      </c>
      <c r="D2707" s="8" t="n">
        <f aca="false">AVERAGE($C2703:$C2707)</f>
        <v>1393.6</v>
      </c>
      <c r="E2707" s="8" t="n">
        <f aca="false">AVERAGE($C2683:$C2707)</f>
        <v>1408.76</v>
      </c>
      <c r="F2707" s="8" t="n">
        <f aca="false">AVERAGE($C2633:$C2707)</f>
        <v>1273.66666666667</v>
      </c>
      <c r="G2707" s="4" t="n">
        <f aca="false">IF(  AND(  F2707 &lt; E2707,  E2707 &lt; D2707  ),  1,  0  )</f>
        <v>0</v>
      </c>
      <c r="H2707" s="12" t="n">
        <f aca="false">IF(  AND(  1 = G2707,  OR(  0 = $K2707,  2 = $K2707  )  ),  $C2707,  IF(  AND(  NOT(  "-" = H2706  ),  0 &lt; H2706  ),  H2706,  0  )  )</f>
        <v>1303</v>
      </c>
      <c r="I2707" s="4" t="n">
        <f aca="false">IF(  AND(  D2707 &lt; E2707,  E2707 &lt; F2707  ),  1,  0  )</f>
        <v>0</v>
      </c>
      <c r="J2707" s="12" t="n">
        <f aca="false">IF(  AND(  1 = I2707,  OR(  0 = $K2707,  1 = $K2707  )  ),  $C2707,  IF(  AND(  NOT(  "-" = J2706  ),  0 &lt; J2706  ),  J2706,  0  )  )</f>
        <v>1093</v>
      </c>
      <c r="K2707" s="13" t="n">
        <f aca="false">IF(  1 = G2706,  1,  IF(  1 = I2706,  2,  IF(  OR(  "-" = K2706,  1 = M2706),  0,  K2706  )  )  )</f>
        <v>1</v>
      </c>
      <c r="L2707" s="12" t="n">
        <f aca="false">IF(  AND(  1 = K2707,  1 = M2707  ),  (C2707 - H2707) * 100,  IF(  AND( 2 = K2707,  1 = M2707  ),  (J2707 - C2707) * 100,  0  )  )</f>
        <v>0</v>
      </c>
      <c r="M2707" s="6" t="n">
        <f aca="false">IF(  OR(  AND(  1 = K2707,  1 = I2707  ),  AND(  2 =K2707,  1 = G2707  )  ),  1,  0  )</f>
        <v>0</v>
      </c>
      <c r="N2707" s="0" t="n">
        <f aca="false">IF(  AND(  1 = M2707,  0 &lt; L2707  ),  1,  0  )</f>
        <v>0</v>
      </c>
    </row>
    <row r="2708" customFormat="false" ht="12.8" hidden="false" customHeight="false" outlineLevel="0" collapsed="false">
      <c r="A2708" s="5" t="n">
        <v>41663</v>
      </c>
      <c r="B2708" s="6" t="n">
        <f aca="false">YEAR(A2708)</f>
        <v>2014</v>
      </c>
      <c r="C2708" s="7" t="n">
        <v>1356</v>
      </c>
      <c r="D2708" s="8" t="n">
        <f aca="false">AVERAGE($C2704:$C2708)</f>
        <v>1371.9</v>
      </c>
      <c r="E2708" s="8" t="n">
        <f aca="false">AVERAGE($C2684:$C2708)</f>
        <v>1412.2</v>
      </c>
      <c r="F2708" s="8" t="n">
        <f aca="false">AVERAGE($C2634:$C2708)</f>
        <v>1276.85333333333</v>
      </c>
      <c r="G2708" s="4" t="n">
        <f aca="false">IF(  AND(  F2708 &lt; E2708,  E2708 &lt; D2708  ),  1,  0  )</f>
        <v>0</v>
      </c>
      <c r="H2708" s="12" t="n">
        <f aca="false">IF(  AND(  1 = G2708,  OR(  0 = $K2708,  2 = $K2708  )  ),  $C2708,  IF(  AND(  NOT(  "-" = H2707  ),  0 &lt; H2707  ),  H2707,  0  )  )</f>
        <v>1303</v>
      </c>
      <c r="I2708" s="4" t="n">
        <f aca="false">IF(  AND(  D2708 &lt; E2708,  E2708 &lt; F2708  ),  1,  0  )</f>
        <v>0</v>
      </c>
      <c r="J2708" s="12" t="n">
        <f aca="false">IF(  AND(  1 = I2708,  OR(  0 = $K2708,  1 = $K2708  )  ),  $C2708,  IF(  AND(  NOT(  "-" = J2707  ),  0 &lt; J2707  ),  J2707,  0  )  )</f>
        <v>1093</v>
      </c>
      <c r="K2708" s="13" t="n">
        <f aca="false">IF(  1 = G2707,  1,  IF(  1 = I2707,  2,  IF(  OR(  "-" = K2707,  1 = M2707),  0,  K2707  )  )  )</f>
        <v>1</v>
      </c>
      <c r="L2708" s="12" t="n">
        <f aca="false">IF(  AND(  1 = K2708,  1 = M2708  ),  (C2708 - H2708) * 100,  IF(  AND( 2 = K2708,  1 = M2708  ),  (J2708 - C2708) * 100,  0  )  )</f>
        <v>0</v>
      </c>
      <c r="M2708" s="6" t="n">
        <f aca="false">IF(  OR(  AND(  1 = K2708,  1 = I2708  ),  AND(  2 =K2708,  1 = G2708  )  ),  1,  0  )</f>
        <v>0</v>
      </c>
      <c r="N2708" s="0" t="n">
        <f aca="false">IF(  AND(  1 = M2708,  0 &lt; L2708  ),  1,  0  )</f>
        <v>0</v>
      </c>
    </row>
    <row r="2709" customFormat="false" ht="12.8" hidden="false" customHeight="false" outlineLevel="0" collapsed="false">
      <c r="A2709" s="5" t="n">
        <v>41666</v>
      </c>
      <c r="B2709" s="6" t="n">
        <f aca="false">YEAR(A2709)</f>
        <v>2014</v>
      </c>
      <c r="C2709" s="7" t="n">
        <v>1326</v>
      </c>
      <c r="D2709" s="8" t="n">
        <f aca="false">AVERAGE($C2705:$C2709)</f>
        <v>1362.2</v>
      </c>
      <c r="E2709" s="8" t="n">
        <f aca="false">AVERAGE($C2685:$C2709)</f>
        <v>1414.92</v>
      </c>
      <c r="F2709" s="8" t="n">
        <f aca="false">AVERAGE($C2635:$C2709)</f>
        <v>1280.04</v>
      </c>
      <c r="G2709" s="4" t="n">
        <f aca="false">IF(  AND(  F2709 &lt; E2709,  E2709 &lt; D2709  ),  1,  0  )</f>
        <v>0</v>
      </c>
      <c r="H2709" s="12" t="n">
        <f aca="false">IF(  AND(  1 = G2709,  OR(  0 = $K2709,  2 = $K2709  )  ),  $C2709,  IF(  AND(  NOT(  "-" = H2708  ),  0 &lt; H2708  ),  H2708,  0  )  )</f>
        <v>1303</v>
      </c>
      <c r="I2709" s="4" t="n">
        <f aca="false">IF(  AND(  D2709 &lt; E2709,  E2709 &lt; F2709  ),  1,  0  )</f>
        <v>0</v>
      </c>
      <c r="J2709" s="12" t="n">
        <f aca="false">IF(  AND(  1 = I2709,  OR(  0 = $K2709,  1 = $K2709  )  ),  $C2709,  IF(  AND(  NOT(  "-" = J2708  ),  0 &lt; J2708  ),  J2708,  0  )  )</f>
        <v>1093</v>
      </c>
      <c r="K2709" s="13" t="n">
        <f aca="false">IF(  1 = G2708,  1,  IF(  1 = I2708,  2,  IF(  OR(  "-" = K2708,  1 = M2708),  0,  K2708  )  )  )</f>
        <v>1</v>
      </c>
      <c r="L2709" s="12" t="n">
        <f aca="false">IF(  AND(  1 = K2709,  1 = M2709  ),  (C2709 - H2709) * 100,  IF(  AND( 2 = K2709,  1 = M2709  ),  (J2709 - C2709) * 100,  0  )  )</f>
        <v>0</v>
      </c>
      <c r="M2709" s="6" t="n">
        <f aca="false">IF(  OR(  AND(  1 = K2709,  1 = I2709  ),  AND(  2 =K2709,  1 = G2709  )  ),  1,  0  )</f>
        <v>0</v>
      </c>
      <c r="N2709" s="0" t="n">
        <f aca="false">IF(  AND(  1 = M2709,  0 &lt; L2709  ),  1,  0  )</f>
        <v>0</v>
      </c>
    </row>
    <row r="2710" customFormat="false" ht="12.8" hidden="false" customHeight="false" outlineLevel="0" collapsed="false">
      <c r="A2710" s="5" t="n">
        <v>41667</v>
      </c>
      <c r="B2710" s="6" t="n">
        <f aca="false">YEAR(A2710)</f>
        <v>2014</v>
      </c>
      <c r="C2710" s="7" t="n">
        <v>1272</v>
      </c>
      <c r="D2710" s="8" t="n">
        <f aca="false">AVERAGE($C2706:$C2710)</f>
        <v>1348.3</v>
      </c>
      <c r="E2710" s="8" t="n">
        <f aca="false">AVERAGE($C2686:$C2710)</f>
        <v>1415.68</v>
      </c>
      <c r="F2710" s="8" t="n">
        <f aca="false">AVERAGE($C2636:$C2710)</f>
        <v>1282.48</v>
      </c>
      <c r="G2710" s="4" t="n">
        <f aca="false">IF(  AND(  F2710 &lt; E2710,  E2710 &lt; D2710  ),  1,  0  )</f>
        <v>0</v>
      </c>
      <c r="H2710" s="12" t="n">
        <f aca="false">IF(  AND(  1 = G2710,  OR(  0 = $K2710,  2 = $K2710  )  ),  $C2710,  IF(  AND(  NOT(  "-" = H2709  ),  0 &lt; H2709  ),  H2709,  0  )  )</f>
        <v>1303</v>
      </c>
      <c r="I2710" s="4" t="n">
        <f aca="false">IF(  AND(  D2710 &lt; E2710,  E2710 &lt; F2710  ),  1,  0  )</f>
        <v>0</v>
      </c>
      <c r="J2710" s="12" t="n">
        <f aca="false">IF(  AND(  1 = I2710,  OR(  0 = $K2710,  1 = $K2710  )  ),  $C2710,  IF(  AND(  NOT(  "-" = J2709  ),  0 &lt; J2709  ),  J2709,  0  )  )</f>
        <v>1093</v>
      </c>
      <c r="K2710" s="13" t="n">
        <f aca="false">IF(  1 = G2709,  1,  IF(  1 = I2709,  2,  IF(  OR(  "-" = K2709,  1 = M2709),  0,  K2709  )  )  )</f>
        <v>1</v>
      </c>
      <c r="L2710" s="12" t="n">
        <f aca="false">IF(  AND(  1 = K2710,  1 = M2710  ),  (C2710 - H2710) * 100,  IF(  AND( 2 = K2710,  1 = M2710  ),  (J2710 - C2710) * 100,  0  )  )</f>
        <v>0</v>
      </c>
      <c r="M2710" s="6" t="n">
        <f aca="false">IF(  OR(  AND(  1 = K2710,  1 = I2710  ),  AND(  2 =K2710,  1 = G2710  )  ),  1,  0  )</f>
        <v>0</v>
      </c>
      <c r="N2710" s="0" t="n">
        <f aca="false">IF(  AND(  1 = M2710,  0 &lt; L2710  ),  1,  0  )</f>
        <v>0</v>
      </c>
    </row>
    <row r="2711" customFormat="false" ht="12.8" hidden="false" customHeight="false" outlineLevel="0" collapsed="false">
      <c r="A2711" s="5" t="n">
        <v>41668</v>
      </c>
      <c r="B2711" s="6" t="n">
        <f aca="false">YEAR(A2711)</f>
        <v>2014</v>
      </c>
      <c r="C2711" s="7" t="n">
        <v>1288</v>
      </c>
      <c r="D2711" s="8" t="n">
        <f aca="false">AVERAGE($C2707:$C2711)</f>
        <v>1325.4</v>
      </c>
      <c r="E2711" s="8" t="n">
        <f aca="false">AVERAGE($C2687:$C2711)</f>
        <v>1416.64</v>
      </c>
      <c r="F2711" s="8" t="n">
        <f aca="false">AVERAGE($C2637:$C2711)</f>
        <v>1285</v>
      </c>
      <c r="G2711" s="4" t="n">
        <f aca="false">IF(  AND(  F2711 &lt; E2711,  E2711 &lt; D2711  ),  1,  0  )</f>
        <v>0</v>
      </c>
      <c r="H2711" s="12" t="n">
        <f aca="false">IF(  AND(  1 = G2711,  OR(  0 = $K2711,  2 = $K2711  )  ),  $C2711,  IF(  AND(  NOT(  "-" = H2710  ),  0 &lt; H2710  ),  H2710,  0  )  )</f>
        <v>1303</v>
      </c>
      <c r="I2711" s="4" t="n">
        <f aca="false">IF(  AND(  D2711 &lt; E2711,  E2711 &lt; F2711  ),  1,  0  )</f>
        <v>0</v>
      </c>
      <c r="J2711" s="12" t="n">
        <f aca="false">IF(  AND(  1 = I2711,  OR(  0 = $K2711,  1 = $K2711  )  ),  $C2711,  IF(  AND(  NOT(  "-" = J2710  ),  0 &lt; J2710  ),  J2710,  0  )  )</f>
        <v>1093</v>
      </c>
      <c r="K2711" s="13" t="n">
        <f aca="false">IF(  1 = G2710,  1,  IF(  1 = I2710,  2,  IF(  OR(  "-" = K2710,  1 = M2710),  0,  K2710  )  )  )</f>
        <v>1</v>
      </c>
      <c r="L2711" s="12" t="n">
        <f aca="false">IF(  AND(  1 = K2711,  1 = M2711  ),  (C2711 - H2711) * 100,  IF(  AND( 2 = K2711,  1 = M2711  ),  (J2711 - C2711) * 100,  0  )  )</f>
        <v>0</v>
      </c>
      <c r="M2711" s="6" t="n">
        <f aca="false">IF(  OR(  AND(  1 = K2711,  1 = I2711  ),  AND(  2 =K2711,  1 = G2711  )  ),  1,  0  )</f>
        <v>0</v>
      </c>
      <c r="N2711" s="0" t="n">
        <f aca="false">IF(  AND(  1 = M2711,  0 &lt; L2711  ),  1,  0  )</f>
        <v>0</v>
      </c>
    </row>
    <row r="2712" customFormat="false" ht="12.8" hidden="false" customHeight="false" outlineLevel="0" collapsed="false">
      <c r="A2712" s="5" t="n">
        <v>41669</v>
      </c>
      <c r="B2712" s="6" t="n">
        <f aca="false">YEAR(A2712)</f>
        <v>2014</v>
      </c>
      <c r="C2712" s="7" t="n">
        <v>1232.5</v>
      </c>
      <c r="D2712" s="8" t="n">
        <f aca="false">AVERAGE($C2708:$C2712)</f>
        <v>1294.9</v>
      </c>
      <c r="E2712" s="8" t="n">
        <f aca="false">AVERAGE($C2688:$C2712)</f>
        <v>1413.82</v>
      </c>
      <c r="F2712" s="8" t="n">
        <f aca="false">AVERAGE($C2638:$C2712)</f>
        <v>1287.03333333333</v>
      </c>
      <c r="G2712" s="4" t="n">
        <f aca="false">IF(  AND(  F2712 &lt; E2712,  E2712 &lt; D2712  ),  1,  0  )</f>
        <v>0</v>
      </c>
      <c r="H2712" s="12" t="n">
        <f aca="false">IF(  AND(  1 = G2712,  OR(  0 = $K2712,  2 = $K2712  )  ),  $C2712,  IF(  AND(  NOT(  "-" = H2711  ),  0 &lt; H2711  ),  H2711,  0  )  )</f>
        <v>1303</v>
      </c>
      <c r="I2712" s="4" t="n">
        <f aca="false">IF(  AND(  D2712 &lt; E2712,  E2712 &lt; F2712  ),  1,  0  )</f>
        <v>0</v>
      </c>
      <c r="J2712" s="12" t="n">
        <f aca="false">IF(  AND(  1 = I2712,  OR(  0 = $K2712,  1 = $K2712  )  ),  $C2712,  IF(  AND(  NOT(  "-" = J2711  ),  0 &lt; J2711  ),  J2711,  0  )  )</f>
        <v>1093</v>
      </c>
      <c r="K2712" s="13" t="n">
        <f aca="false">IF(  1 = G2711,  1,  IF(  1 = I2711,  2,  IF(  OR(  "-" = K2711,  1 = M2711),  0,  K2711  )  )  )</f>
        <v>1</v>
      </c>
      <c r="L2712" s="12" t="n">
        <f aca="false">IF(  AND(  1 = K2712,  1 = M2712  ),  (C2712 - H2712) * 100,  IF(  AND( 2 = K2712,  1 = M2712  ),  (J2712 - C2712) * 100,  0  )  )</f>
        <v>0</v>
      </c>
      <c r="M2712" s="6" t="n">
        <f aca="false">IF(  OR(  AND(  1 = K2712,  1 = I2712  ),  AND(  2 =K2712,  1 = G2712  )  ),  1,  0  )</f>
        <v>0</v>
      </c>
      <c r="N2712" s="0" t="n">
        <f aca="false">IF(  AND(  1 = M2712,  0 &lt; L2712  ),  1,  0  )</f>
        <v>0</v>
      </c>
    </row>
    <row r="2713" customFormat="false" ht="12.8" hidden="false" customHeight="false" outlineLevel="0" collapsed="false">
      <c r="A2713" s="5" t="n">
        <v>41670</v>
      </c>
      <c r="B2713" s="6" t="n">
        <f aca="false">YEAR(A2713)</f>
        <v>2014</v>
      </c>
      <c r="C2713" s="7" t="n">
        <v>1215</v>
      </c>
      <c r="D2713" s="8" t="n">
        <f aca="false">AVERAGE($C2709:$C2713)</f>
        <v>1266.7</v>
      </c>
      <c r="E2713" s="8" t="n">
        <f aca="false">AVERAGE($C2689:$C2713)</f>
        <v>1407.7</v>
      </c>
      <c r="F2713" s="8" t="n">
        <f aca="false">AVERAGE($C2639:$C2713)</f>
        <v>1288.74</v>
      </c>
      <c r="G2713" s="4" t="n">
        <f aca="false">IF(  AND(  F2713 &lt; E2713,  E2713 &lt; D2713  ),  1,  0  )</f>
        <v>0</v>
      </c>
      <c r="H2713" s="12" t="n">
        <f aca="false">IF(  AND(  1 = G2713,  OR(  0 = $K2713,  2 = $K2713  )  ),  $C2713,  IF(  AND(  NOT(  "-" = H2712  ),  0 &lt; H2712  ),  H2712,  0  )  )</f>
        <v>1303</v>
      </c>
      <c r="I2713" s="4" t="n">
        <f aca="false">IF(  AND(  D2713 &lt; E2713,  E2713 &lt; F2713  ),  1,  0  )</f>
        <v>0</v>
      </c>
      <c r="J2713" s="12" t="n">
        <f aca="false">IF(  AND(  1 = I2713,  OR(  0 = $K2713,  1 = $K2713  )  ),  $C2713,  IF(  AND(  NOT(  "-" = J2712  ),  0 &lt; J2712  ),  J2712,  0  )  )</f>
        <v>1093</v>
      </c>
      <c r="K2713" s="13" t="n">
        <f aca="false">IF(  1 = G2712,  1,  IF(  1 = I2712,  2,  IF(  OR(  "-" = K2712,  1 = M2712),  0,  K2712  )  )  )</f>
        <v>1</v>
      </c>
      <c r="L2713" s="12" t="n">
        <f aca="false">IF(  AND(  1 = K2713,  1 = M2713  ),  (C2713 - H2713) * 100,  IF(  AND( 2 = K2713,  1 = M2713  ),  (J2713 - C2713) * 100,  0  )  )</f>
        <v>0</v>
      </c>
      <c r="M2713" s="6" t="n">
        <f aca="false">IF(  OR(  AND(  1 = K2713,  1 = I2713  ),  AND(  2 =K2713,  1 = G2713  )  ),  1,  0  )</f>
        <v>0</v>
      </c>
      <c r="N2713" s="0" t="n">
        <f aca="false">IF(  AND(  1 = M2713,  0 &lt; L2713  ),  1,  0  )</f>
        <v>0</v>
      </c>
    </row>
    <row r="2714" customFormat="false" ht="12.8" hidden="false" customHeight="false" outlineLevel="0" collapsed="false">
      <c r="A2714" s="5" t="n">
        <v>41673</v>
      </c>
      <c r="B2714" s="6" t="n">
        <f aca="false">YEAR(A2714)</f>
        <v>2014</v>
      </c>
      <c r="C2714" s="7" t="n">
        <v>1202.5</v>
      </c>
      <c r="D2714" s="8" t="n">
        <f aca="false">AVERAGE($C2710:$C2714)</f>
        <v>1242</v>
      </c>
      <c r="E2714" s="8" t="n">
        <f aca="false">AVERAGE($C2690:$C2714)</f>
        <v>1400.68</v>
      </c>
      <c r="F2714" s="8" t="n">
        <f aca="false">AVERAGE($C2640:$C2714)</f>
        <v>1290.10666666667</v>
      </c>
      <c r="G2714" s="4" t="n">
        <f aca="false">IF(  AND(  F2714 &lt; E2714,  E2714 &lt; D2714  ),  1,  0  )</f>
        <v>0</v>
      </c>
      <c r="H2714" s="12" t="n">
        <f aca="false">IF(  AND(  1 = G2714,  OR(  0 = $K2714,  2 = $K2714  )  ),  $C2714,  IF(  AND(  NOT(  "-" = H2713  ),  0 &lt; H2713  ),  H2713,  0  )  )</f>
        <v>1303</v>
      </c>
      <c r="I2714" s="4" t="n">
        <f aca="false">IF(  AND(  D2714 &lt; E2714,  E2714 &lt; F2714  ),  1,  0  )</f>
        <v>0</v>
      </c>
      <c r="J2714" s="12" t="n">
        <f aca="false">IF(  AND(  1 = I2714,  OR(  0 = $K2714,  1 = $K2714  )  ),  $C2714,  IF(  AND(  NOT(  "-" = J2713  ),  0 &lt; J2713  ),  J2713,  0  )  )</f>
        <v>1093</v>
      </c>
      <c r="K2714" s="13" t="n">
        <f aca="false">IF(  1 = G2713,  1,  IF(  1 = I2713,  2,  IF(  OR(  "-" = K2713,  1 = M2713),  0,  K2713  )  )  )</f>
        <v>1</v>
      </c>
      <c r="L2714" s="12" t="n">
        <f aca="false">IF(  AND(  1 = K2714,  1 = M2714  ),  (C2714 - H2714) * 100,  IF(  AND( 2 = K2714,  1 = M2714  ),  (J2714 - C2714) * 100,  0  )  )</f>
        <v>0</v>
      </c>
      <c r="M2714" s="6" t="n">
        <f aca="false">IF(  OR(  AND(  1 = K2714,  1 = I2714  ),  AND(  2 =K2714,  1 = G2714  )  ),  1,  0  )</f>
        <v>0</v>
      </c>
      <c r="N2714" s="0" t="n">
        <f aca="false">IF(  AND(  1 = M2714,  0 &lt; L2714  ),  1,  0  )</f>
        <v>0</v>
      </c>
    </row>
    <row r="2715" customFormat="false" ht="12.8" hidden="false" customHeight="false" outlineLevel="0" collapsed="false">
      <c r="A2715" s="5" t="n">
        <v>41674</v>
      </c>
      <c r="B2715" s="6" t="n">
        <f aca="false">YEAR(A2715)</f>
        <v>2014</v>
      </c>
      <c r="C2715" s="7" t="n">
        <v>1190</v>
      </c>
      <c r="D2715" s="8" t="n">
        <f aca="false">AVERAGE($C2711:$C2715)</f>
        <v>1225.6</v>
      </c>
      <c r="E2715" s="8" t="n">
        <f aca="false">AVERAGE($C2691:$C2715)</f>
        <v>1392.68</v>
      </c>
      <c r="F2715" s="8" t="n">
        <f aca="false">AVERAGE($C2641:$C2715)</f>
        <v>1290.97333333333</v>
      </c>
      <c r="G2715" s="4" t="n">
        <f aca="false">IF(  AND(  F2715 &lt; E2715,  E2715 &lt; D2715  ),  1,  0  )</f>
        <v>0</v>
      </c>
      <c r="H2715" s="12" t="n">
        <f aca="false">IF(  AND(  1 = G2715,  OR(  0 = $K2715,  2 = $K2715  )  ),  $C2715,  IF(  AND(  NOT(  "-" = H2714  ),  0 &lt; H2714  ),  H2714,  0  )  )</f>
        <v>1303</v>
      </c>
      <c r="I2715" s="4" t="n">
        <f aca="false">IF(  AND(  D2715 &lt; E2715,  E2715 &lt; F2715  ),  1,  0  )</f>
        <v>0</v>
      </c>
      <c r="J2715" s="12" t="n">
        <f aca="false">IF(  AND(  1 = I2715,  OR(  0 = $K2715,  1 = $K2715  )  ),  $C2715,  IF(  AND(  NOT(  "-" = J2714  ),  0 &lt; J2714  ),  J2714,  0  )  )</f>
        <v>1093</v>
      </c>
      <c r="K2715" s="13" t="n">
        <f aca="false">IF(  1 = G2714,  1,  IF(  1 = I2714,  2,  IF(  OR(  "-" = K2714,  1 = M2714),  0,  K2714  )  )  )</f>
        <v>1</v>
      </c>
      <c r="L2715" s="12" t="n">
        <f aca="false">IF(  AND(  1 = K2715,  1 = M2715  ),  (C2715 - H2715) * 100,  IF(  AND( 2 = K2715,  1 = M2715  ),  (J2715 - C2715) * 100,  0  )  )</f>
        <v>0</v>
      </c>
      <c r="M2715" s="6" t="n">
        <f aca="false">IF(  OR(  AND(  1 = K2715,  1 = I2715  ),  AND(  2 =K2715,  1 = G2715  )  ),  1,  0  )</f>
        <v>0</v>
      </c>
      <c r="N2715" s="0" t="n">
        <f aca="false">IF(  AND(  1 = M2715,  0 &lt; L2715  ),  1,  0  )</f>
        <v>0</v>
      </c>
    </row>
    <row r="2716" customFormat="false" ht="12.8" hidden="false" customHeight="false" outlineLevel="0" collapsed="false">
      <c r="A2716" s="5" t="n">
        <v>41675</v>
      </c>
      <c r="B2716" s="6" t="n">
        <f aca="false">YEAR(A2716)</f>
        <v>2014</v>
      </c>
      <c r="C2716" s="7" t="n">
        <v>1143.5</v>
      </c>
      <c r="D2716" s="8" t="n">
        <f aca="false">AVERAGE($C2712:$C2716)</f>
        <v>1196.7</v>
      </c>
      <c r="E2716" s="8" t="n">
        <f aca="false">AVERAGE($C2692:$C2716)</f>
        <v>1383.18</v>
      </c>
      <c r="F2716" s="8" t="n">
        <f aca="false">AVERAGE($C2642:$C2716)</f>
        <v>1290.99333333333</v>
      </c>
      <c r="G2716" s="4" t="n">
        <f aca="false">IF(  AND(  F2716 &lt; E2716,  E2716 &lt; D2716  ),  1,  0  )</f>
        <v>0</v>
      </c>
      <c r="H2716" s="12" t="n">
        <f aca="false">IF(  AND(  1 = G2716,  OR(  0 = $K2716,  2 = $K2716  )  ),  $C2716,  IF(  AND(  NOT(  "-" = H2715  ),  0 &lt; H2715  ),  H2715,  0  )  )</f>
        <v>1303</v>
      </c>
      <c r="I2716" s="4" t="n">
        <f aca="false">IF(  AND(  D2716 &lt; E2716,  E2716 &lt; F2716  ),  1,  0  )</f>
        <v>0</v>
      </c>
      <c r="J2716" s="12" t="n">
        <f aca="false">IF(  AND(  1 = I2716,  OR(  0 = $K2716,  1 = $K2716  )  ),  $C2716,  IF(  AND(  NOT(  "-" = J2715  ),  0 &lt; J2715  ),  J2715,  0  )  )</f>
        <v>1093</v>
      </c>
      <c r="K2716" s="13" t="n">
        <f aca="false">IF(  1 = G2715,  1,  IF(  1 = I2715,  2,  IF(  OR(  "-" = K2715,  1 = M2715),  0,  K2715  )  )  )</f>
        <v>1</v>
      </c>
      <c r="L2716" s="12" t="n">
        <f aca="false">IF(  AND(  1 = K2716,  1 = M2716  ),  (C2716 - H2716) * 100,  IF(  AND( 2 = K2716,  1 = M2716  ),  (J2716 - C2716) * 100,  0  )  )</f>
        <v>0</v>
      </c>
      <c r="M2716" s="6" t="n">
        <f aca="false">IF(  OR(  AND(  1 = K2716,  1 = I2716  ),  AND(  2 =K2716,  1 = G2716  )  ),  1,  0  )</f>
        <v>0</v>
      </c>
      <c r="N2716" s="0" t="n">
        <f aca="false">IF(  AND(  1 = M2716,  0 &lt; L2716  ),  1,  0  )</f>
        <v>0</v>
      </c>
    </row>
    <row r="2717" customFormat="false" ht="12.8" hidden="false" customHeight="false" outlineLevel="0" collapsed="false">
      <c r="A2717" s="5" t="n">
        <v>41676</v>
      </c>
      <c r="B2717" s="6" t="n">
        <f aca="false">YEAR(A2717)</f>
        <v>2014</v>
      </c>
      <c r="C2717" s="7" t="n">
        <v>1128.5</v>
      </c>
      <c r="D2717" s="8" t="n">
        <f aca="false">AVERAGE($C2713:$C2717)</f>
        <v>1175.9</v>
      </c>
      <c r="E2717" s="8" t="n">
        <f aca="false">AVERAGE($C2693:$C2717)</f>
        <v>1372.6</v>
      </c>
      <c r="F2717" s="8" t="n">
        <f aca="false">AVERAGE($C2643:$C2717)</f>
        <v>1291.01333333333</v>
      </c>
      <c r="G2717" s="4" t="n">
        <f aca="false">IF(  AND(  F2717 &lt; E2717,  E2717 &lt; D2717  ),  1,  0  )</f>
        <v>0</v>
      </c>
      <c r="H2717" s="12" t="n">
        <f aca="false">IF(  AND(  1 = G2717,  OR(  0 = $K2717,  2 = $K2717  )  ),  $C2717,  IF(  AND(  NOT(  "-" = H2716  ),  0 &lt; H2716  ),  H2716,  0  )  )</f>
        <v>1303</v>
      </c>
      <c r="I2717" s="4" t="n">
        <f aca="false">IF(  AND(  D2717 &lt; E2717,  E2717 &lt; F2717  ),  1,  0  )</f>
        <v>0</v>
      </c>
      <c r="J2717" s="12" t="n">
        <f aca="false">IF(  AND(  1 = I2717,  OR(  0 = $K2717,  1 = $K2717  )  ),  $C2717,  IF(  AND(  NOT(  "-" = J2716  ),  0 &lt; J2716  ),  J2716,  0  )  )</f>
        <v>1093</v>
      </c>
      <c r="K2717" s="13" t="n">
        <f aca="false">IF(  1 = G2716,  1,  IF(  1 = I2716,  2,  IF(  OR(  "-" = K2716,  1 = M2716),  0,  K2716  )  )  )</f>
        <v>1</v>
      </c>
      <c r="L2717" s="12" t="n">
        <f aca="false">IF(  AND(  1 = K2717,  1 = M2717  ),  (C2717 - H2717) * 100,  IF(  AND( 2 = K2717,  1 = M2717  ),  (J2717 - C2717) * 100,  0  )  )</f>
        <v>0</v>
      </c>
      <c r="M2717" s="6" t="n">
        <f aca="false">IF(  OR(  AND(  1 = K2717,  1 = I2717  ),  AND(  2 =K2717,  1 = G2717  )  ),  1,  0  )</f>
        <v>0</v>
      </c>
      <c r="N2717" s="0" t="n">
        <f aca="false">IF(  AND(  1 = M2717,  0 &lt; L2717  ),  1,  0  )</f>
        <v>0</v>
      </c>
    </row>
    <row r="2718" customFormat="false" ht="12.8" hidden="false" customHeight="false" outlineLevel="0" collapsed="false">
      <c r="A2718" s="5" t="n">
        <v>41677</v>
      </c>
      <c r="B2718" s="6" t="n">
        <f aca="false">YEAR(A2718)</f>
        <v>2014</v>
      </c>
      <c r="C2718" s="7" t="n">
        <v>1149</v>
      </c>
      <c r="D2718" s="8" t="n">
        <f aca="false">AVERAGE($C2714:$C2718)</f>
        <v>1162.7</v>
      </c>
      <c r="E2718" s="8" t="n">
        <f aca="false">AVERAGE($C2694:$C2718)</f>
        <v>1362.48</v>
      </c>
      <c r="F2718" s="8" t="n">
        <f aca="false">AVERAGE($C2644:$C2718)</f>
        <v>1291.18666666667</v>
      </c>
      <c r="G2718" s="4" t="n">
        <f aca="false">IF(  AND(  F2718 &lt; E2718,  E2718 &lt; D2718  ),  1,  0  )</f>
        <v>0</v>
      </c>
      <c r="H2718" s="12" t="n">
        <f aca="false">IF(  AND(  1 = G2718,  OR(  0 = $K2718,  2 = $K2718  )  ),  $C2718,  IF(  AND(  NOT(  "-" = H2717  ),  0 &lt; H2717  ),  H2717,  0  )  )</f>
        <v>1303</v>
      </c>
      <c r="I2718" s="4" t="n">
        <f aca="false">IF(  AND(  D2718 &lt; E2718,  E2718 &lt; F2718  ),  1,  0  )</f>
        <v>0</v>
      </c>
      <c r="J2718" s="12" t="n">
        <f aca="false">IF(  AND(  1 = I2718,  OR(  0 = $K2718,  1 = $K2718  )  ),  $C2718,  IF(  AND(  NOT(  "-" = J2717  ),  0 &lt; J2717  ),  J2717,  0  )  )</f>
        <v>1093</v>
      </c>
      <c r="K2718" s="13" t="n">
        <f aca="false">IF(  1 = G2717,  1,  IF(  1 = I2717,  2,  IF(  OR(  "-" = K2717,  1 = M2717),  0,  K2717  )  )  )</f>
        <v>1</v>
      </c>
      <c r="L2718" s="12" t="n">
        <f aca="false">IF(  AND(  1 = K2718,  1 = M2718  ),  (C2718 - H2718) * 100,  IF(  AND( 2 = K2718,  1 = M2718  ),  (J2718 - C2718) * 100,  0  )  )</f>
        <v>0</v>
      </c>
      <c r="M2718" s="6" t="n">
        <f aca="false">IF(  OR(  AND(  1 = K2718,  1 = I2718  ),  AND(  2 =K2718,  1 = G2718  )  ),  1,  0  )</f>
        <v>0</v>
      </c>
      <c r="N2718" s="0" t="n">
        <f aca="false">IF(  AND(  1 = M2718,  0 &lt; L2718  ),  1,  0  )</f>
        <v>0</v>
      </c>
    </row>
    <row r="2719" customFormat="false" ht="12.8" hidden="false" customHeight="false" outlineLevel="0" collapsed="false">
      <c r="A2719" s="5" t="n">
        <v>41680</v>
      </c>
      <c r="B2719" s="6" t="n">
        <f aca="false">YEAR(A2719)</f>
        <v>2014</v>
      </c>
      <c r="C2719" s="7" t="n">
        <v>1210.5</v>
      </c>
      <c r="D2719" s="8" t="n">
        <f aca="false">AVERAGE($C2715:$C2719)</f>
        <v>1164.3</v>
      </c>
      <c r="E2719" s="8" t="n">
        <f aca="false">AVERAGE($C2695:$C2719)</f>
        <v>1354.86</v>
      </c>
      <c r="F2719" s="8" t="n">
        <f aca="false">AVERAGE($C2645:$C2719)</f>
        <v>1291.88666666667</v>
      </c>
      <c r="G2719" s="4" t="n">
        <f aca="false">IF(  AND(  F2719 &lt; E2719,  E2719 &lt; D2719  ),  1,  0  )</f>
        <v>0</v>
      </c>
      <c r="H2719" s="12" t="n">
        <f aca="false">IF(  AND(  1 = G2719,  OR(  0 = $K2719,  2 = $K2719  )  ),  $C2719,  IF(  AND(  NOT(  "-" = H2718  ),  0 &lt; H2718  ),  H2718,  0  )  )</f>
        <v>1303</v>
      </c>
      <c r="I2719" s="4" t="n">
        <f aca="false">IF(  AND(  D2719 &lt; E2719,  E2719 &lt; F2719  ),  1,  0  )</f>
        <v>0</v>
      </c>
      <c r="J2719" s="12" t="n">
        <f aca="false">IF(  AND(  1 = I2719,  OR(  0 = $K2719,  1 = $K2719  )  ),  $C2719,  IF(  AND(  NOT(  "-" = J2718  ),  0 &lt; J2718  ),  J2718,  0  )  )</f>
        <v>1093</v>
      </c>
      <c r="K2719" s="13" t="n">
        <f aca="false">IF(  1 = G2718,  1,  IF(  1 = I2718,  2,  IF(  OR(  "-" = K2718,  1 = M2718),  0,  K2718  )  )  )</f>
        <v>1</v>
      </c>
      <c r="L2719" s="12" t="n">
        <f aca="false">IF(  AND(  1 = K2719,  1 = M2719  ),  (C2719 - H2719) * 100,  IF(  AND( 2 = K2719,  1 = M2719  ),  (J2719 - C2719) * 100,  0  )  )</f>
        <v>0</v>
      </c>
      <c r="M2719" s="6" t="n">
        <f aca="false">IF(  OR(  AND(  1 = K2719,  1 = I2719  ),  AND(  2 =K2719,  1 = G2719  )  ),  1,  0  )</f>
        <v>0</v>
      </c>
      <c r="N2719" s="0" t="n">
        <f aca="false">IF(  AND(  1 = M2719,  0 &lt; L2719  ),  1,  0  )</f>
        <v>0</v>
      </c>
    </row>
    <row r="2720" customFormat="false" ht="12.8" hidden="false" customHeight="false" outlineLevel="0" collapsed="false">
      <c r="A2720" s="5" t="n">
        <v>41682</v>
      </c>
      <c r="B2720" s="6" t="n">
        <f aca="false">YEAR(A2720)</f>
        <v>2014</v>
      </c>
      <c r="C2720" s="7" t="n">
        <v>1216.5</v>
      </c>
      <c r="D2720" s="8" t="n">
        <f aca="false">AVERAGE($C2716:$C2720)</f>
        <v>1169.6</v>
      </c>
      <c r="E2720" s="8" t="n">
        <f aca="false">AVERAGE($C2696:$C2720)</f>
        <v>1346.24</v>
      </c>
      <c r="F2720" s="8" t="n">
        <f aca="false">AVERAGE($C2646:$C2720)</f>
        <v>1292.81333333333</v>
      </c>
      <c r="G2720" s="4" t="n">
        <f aca="false">IF(  AND(  F2720 &lt; E2720,  E2720 &lt; D2720  ),  1,  0  )</f>
        <v>0</v>
      </c>
      <c r="H2720" s="12" t="n">
        <f aca="false">IF(  AND(  1 = G2720,  OR(  0 = $K2720,  2 = $K2720  )  ),  $C2720,  IF(  AND(  NOT(  "-" = H2719  ),  0 &lt; H2719  ),  H2719,  0  )  )</f>
        <v>1303</v>
      </c>
      <c r="I2720" s="4" t="n">
        <f aca="false">IF(  AND(  D2720 &lt; E2720,  E2720 &lt; F2720  ),  1,  0  )</f>
        <v>0</v>
      </c>
      <c r="J2720" s="12" t="n">
        <f aca="false">IF(  AND(  1 = I2720,  OR(  0 = $K2720,  1 = $K2720  )  ),  $C2720,  IF(  AND(  NOT(  "-" = J2719  ),  0 &lt; J2719  ),  J2719,  0  )  )</f>
        <v>1093</v>
      </c>
      <c r="K2720" s="13" t="n">
        <f aca="false">IF(  1 = G2719,  1,  IF(  1 = I2719,  2,  IF(  OR(  "-" = K2719,  1 = M2719),  0,  K2719  )  )  )</f>
        <v>1</v>
      </c>
      <c r="L2720" s="12" t="n">
        <f aca="false">IF(  AND(  1 = K2720,  1 = M2720  ),  (C2720 - H2720) * 100,  IF(  AND( 2 = K2720,  1 = M2720  ),  (J2720 - C2720) * 100,  0  )  )</f>
        <v>0</v>
      </c>
      <c r="M2720" s="6" t="n">
        <f aca="false">IF(  OR(  AND(  1 = K2720,  1 = I2720  ),  AND(  2 =K2720,  1 = G2720  )  ),  1,  0  )</f>
        <v>0</v>
      </c>
      <c r="N2720" s="0" t="n">
        <f aca="false">IF(  AND(  1 = M2720,  0 &lt; L2720  ),  1,  0  )</f>
        <v>0</v>
      </c>
    </row>
    <row r="2721" customFormat="false" ht="12.8" hidden="false" customHeight="false" outlineLevel="0" collapsed="false">
      <c r="A2721" s="5" t="n">
        <v>41683</v>
      </c>
      <c r="B2721" s="6" t="n">
        <f aca="false">YEAR(A2721)</f>
        <v>2014</v>
      </c>
      <c r="C2721" s="7" t="n">
        <v>1171.5</v>
      </c>
      <c r="D2721" s="8" t="n">
        <f aca="false">AVERAGE($C2717:$C2721)</f>
        <v>1175.2</v>
      </c>
      <c r="E2721" s="8" t="n">
        <f aca="false">AVERAGE($C2697:$C2721)</f>
        <v>1335.86</v>
      </c>
      <c r="F2721" s="8" t="n">
        <f aca="false">AVERAGE($C2647:$C2721)</f>
        <v>1292.88666666667</v>
      </c>
      <c r="G2721" s="4" t="n">
        <f aca="false">IF(  AND(  F2721 &lt; E2721,  E2721 &lt; D2721  ),  1,  0  )</f>
        <v>0</v>
      </c>
      <c r="H2721" s="12" t="n">
        <f aca="false">IF(  AND(  1 = G2721,  OR(  0 = $K2721,  2 = $K2721  )  ),  $C2721,  IF(  AND(  NOT(  "-" = H2720  ),  0 &lt; H2720  ),  H2720,  0  )  )</f>
        <v>1303</v>
      </c>
      <c r="I2721" s="4" t="n">
        <f aca="false">IF(  AND(  D2721 &lt; E2721,  E2721 &lt; F2721  ),  1,  0  )</f>
        <v>0</v>
      </c>
      <c r="J2721" s="12" t="n">
        <f aca="false">IF(  AND(  1 = I2721,  OR(  0 = $K2721,  1 = $K2721  )  ),  $C2721,  IF(  AND(  NOT(  "-" = J2720  ),  0 &lt; J2720  ),  J2720,  0  )  )</f>
        <v>1093</v>
      </c>
      <c r="K2721" s="13" t="n">
        <f aca="false">IF(  1 = G2720,  1,  IF(  1 = I2720,  2,  IF(  OR(  "-" = K2720,  1 = M2720),  0,  K2720  )  )  )</f>
        <v>1</v>
      </c>
      <c r="L2721" s="12" t="n">
        <f aca="false">IF(  AND(  1 = K2721,  1 = M2721  ),  (C2721 - H2721) * 100,  IF(  AND( 2 = K2721,  1 = M2721  ),  (J2721 - C2721) * 100,  0  )  )</f>
        <v>0</v>
      </c>
      <c r="M2721" s="6" t="n">
        <f aca="false">IF(  OR(  AND(  1 = K2721,  1 = I2721  ),  AND(  2 =K2721,  1 = G2721  )  ),  1,  0  )</f>
        <v>0</v>
      </c>
      <c r="N2721" s="0" t="n">
        <f aca="false">IF(  AND(  1 = M2721,  0 &lt; L2721  ),  1,  0  )</f>
        <v>0</v>
      </c>
    </row>
    <row r="2722" customFormat="false" ht="12.8" hidden="false" customHeight="false" outlineLevel="0" collapsed="false">
      <c r="A2722" s="5" t="n">
        <v>41684</v>
      </c>
      <c r="B2722" s="6" t="n">
        <f aca="false">YEAR(A2722)</f>
        <v>2014</v>
      </c>
      <c r="C2722" s="7" t="n">
        <v>1177</v>
      </c>
      <c r="D2722" s="8" t="n">
        <f aca="false">AVERAGE($C2718:$C2722)</f>
        <v>1184.9</v>
      </c>
      <c r="E2722" s="8" t="n">
        <f aca="false">AVERAGE($C2698:$C2722)</f>
        <v>1319.54</v>
      </c>
      <c r="F2722" s="8" t="n">
        <f aca="false">AVERAGE($C2648:$C2722)</f>
        <v>1293.15333333333</v>
      </c>
      <c r="G2722" s="4" t="n">
        <f aca="false">IF(  AND(  F2722 &lt; E2722,  E2722 &lt; D2722  ),  1,  0  )</f>
        <v>0</v>
      </c>
      <c r="H2722" s="12" t="n">
        <f aca="false">IF(  AND(  1 = G2722,  OR(  0 = $K2722,  2 = $K2722  )  ),  $C2722,  IF(  AND(  NOT(  "-" = H2721  ),  0 &lt; H2721  ),  H2721,  0  )  )</f>
        <v>1303</v>
      </c>
      <c r="I2722" s="4" t="n">
        <f aca="false">IF(  AND(  D2722 &lt; E2722,  E2722 &lt; F2722  ),  1,  0  )</f>
        <v>0</v>
      </c>
      <c r="J2722" s="12" t="n">
        <f aca="false">IF(  AND(  1 = I2722,  OR(  0 = $K2722,  1 = $K2722  )  ),  $C2722,  IF(  AND(  NOT(  "-" = J2721  ),  0 &lt; J2721  ),  J2721,  0  )  )</f>
        <v>1093</v>
      </c>
      <c r="K2722" s="13" t="n">
        <f aca="false">IF(  1 = G2721,  1,  IF(  1 = I2721,  2,  IF(  OR(  "-" = K2721,  1 = M2721),  0,  K2721  )  )  )</f>
        <v>1</v>
      </c>
      <c r="L2722" s="12" t="n">
        <f aca="false">IF(  AND(  1 = K2722,  1 = M2722  ),  (C2722 - H2722) * 100,  IF(  AND( 2 = K2722,  1 = M2722  ),  (J2722 - C2722) * 100,  0  )  )</f>
        <v>0</v>
      </c>
      <c r="M2722" s="6" t="n">
        <f aca="false">IF(  OR(  AND(  1 = K2722,  1 = I2722  ),  AND(  2 =K2722,  1 = G2722  )  ),  1,  0  )</f>
        <v>0</v>
      </c>
      <c r="N2722" s="0" t="n">
        <f aca="false">IF(  AND(  1 = M2722,  0 &lt; L2722  ),  1,  0  )</f>
        <v>0</v>
      </c>
    </row>
    <row r="2723" customFormat="false" ht="12.8" hidden="false" customHeight="false" outlineLevel="0" collapsed="false">
      <c r="A2723" s="5" t="n">
        <v>41687</v>
      </c>
      <c r="B2723" s="6" t="n">
        <f aca="false">YEAR(A2723)</f>
        <v>2014</v>
      </c>
      <c r="C2723" s="7" t="n">
        <v>1185.5</v>
      </c>
      <c r="D2723" s="8" t="n">
        <f aca="false">AVERAGE($C2719:$C2723)</f>
        <v>1192.2</v>
      </c>
      <c r="E2723" s="8" t="n">
        <f aca="false">AVERAGE($C2699:$C2723)</f>
        <v>1305.28</v>
      </c>
      <c r="F2723" s="8" t="n">
        <f aca="false">AVERAGE($C2649:$C2723)</f>
        <v>1293.64</v>
      </c>
      <c r="G2723" s="4" t="n">
        <f aca="false">IF(  AND(  F2723 &lt; E2723,  E2723 &lt; D2723  ),  1,  0  )</f>
        <v>0</v>
      </c>
      <c r="H2723" s="12" t="n">
        <f aca="false">IF(  AND(  1 = G2723,  OR(  0 = $K2723,  2 = $K2723  )  ),  $C2723,  IF(  AND(  NOT(  "-" = H2722  ),  0 &lt; H2722  ),  H2722,  0  )  )</f>
        <v>1303</v>
      </c>
      <c r="I2723" s="4" t="n">
        <f aca="false">IF(  AND(  D2723 &lt; E2723,  E2723 &lt; F2723  ),  1,  0  )</f>
        <v>0</v>
      </c>
      <c r="J2723" s="12" t="n">
        <f aca="false">IF(  AND(  1 = I2723,  OR(  0 = $K2723,  1 = $K2723  )  ),  $C2723,  IF(  AND(  NOT(  "-" = J2722  ),  0 &lt; J2722  ),  J2722,  0  )  )</f>
        <v>1093</v>
      </c>
      <c r="K2723" s="13" t="n">
        <f aca="false">IF(  1 = G2722,  1,  IF(  1 = I2722,  2,  IF(  OR(  "-" = K2722,  1 = M2722),  0,  K2722  )  )  )</f>
        <v>1</v>
      </c>
      <c r="L2723" s="12" t="n">
        <f aca="false">IF(  AND(  1 = K2723,  1 = M2723  ),  (C2723 - H2723) * 100,  IF(  AND( 2 = K2723,  1 = M2723  ),  (J2723 - C2723) * 100,  0  )  )</f>
        <v>0</v>
      </c>
      <c r="M2723" s="6" t="n">
        <f aca="false">IF(  OR(  AND(  1 = K2723,  1 = I2723  ),  AND(  2 =K2723,  1 = G2723  )  ),  1,  0  )</f>
        <v>0</v>
      </c>
      <c r="N2723" s="0" t="n">
        <f aca="false">IF(  AND(  1 = M2723,  0 &lt; L2723  ),  1,  0  )</f>
        <v>0</v>
      </c>
    </row>
    <row r="2724" customFormat="false" ht="12.8" hidden="false" customHeight="false" outlineLevel="0" collapsed="false">
      <c r="A2724" s="5" t="n">
        <v>41688</v>
      </c>
      <c r="B2724" s="6" t="n">
        <f aca="false">YEAR(A2724)</f>
        <v>2014</v>
      </c>
      <c r="C2724" s="7" t="n">
        <v>1246.5</v>
      </c>
      <c r="D2724" s="8" t="n">
        <f aca="false">AVERAGE($C2720:$C2724)</f>
        <v>1199.4</v>
      </c>
      <c r="E2724" s="8" t="n">
        <f aca="false">AVERAGE($C2700:$C2724)</f>
        <v>1290.82</v>
      </c>
      <c r="F2724" s="8" t="n">
        <f aca="false">AVERAGE($C2650:$C2724)</f>
        <v>1294.83333333333</v>
      </c>
      <c r="G2724" s="4" t="n">
        <f aca="false">IF(  AND(  F2724 &lt; E2724,  E2724 &lt; D2724  ),  1,  0  )</f>
        <v>0</v>
      </c>
      <c r="H2724" s="12" t="n">
        <f aca="false">IF(  AND(  1 = G2724,  OR(  0 = $K2724,  2 = $K2724  )  ),  $C2724,  IF(  AND(  NOT(  "-" = H2723  ),  0 &lt; H2723  ),  H2723,  0  )  )</f>
        <v>1303</v>
      </c>
      <c r="I2724" s="4" t="n">
        <f aca="false">IF(  AND(  D2724 &lt; E2724,  E2724 &lt; F2724  ),  1,  0  )</f>
        <v>1</v>
      </c>
      <c r="J2724" s="12" t="n">
        <f aca="false">IF(  AND(  1 = I2724,  OR(  0 = $K2724,  1 = $K2724  )  ),  $C2724,  IF(  AND(  NOT(  "-" = J2723  ),  0 &lt; J2723  ),  J2723,  0  )  )</f>
        <v>1246.5</v>
      </c>
      <c r="K2724" s="13" t="n">
        <f aca="false">IF(  1 = G2723,  1,  IF(  1 = I2723,  2,  IF(  OR(  "-" = K2723,  1 = M2723),  0,  K2723  )  )  )</f>
        <v>1</v>
      </c>
      <c r="L2724" s="12" t="n">
        <f aca="false">IF(  AND(  1 = K2724,  1 = M2724  ),  (C2724 - H2724) * 100,  IF(  AND( 2 = K2724,  1 = M2724  ),  (J2724 - C2724) * 100,  0  )  )</f>
        <v>-5650</v>
      </c>
      <c r="M2724" s="6" t="n">
        <f aca="false">IF(  OR(  AND(  1 = K2724,  1 = I2724  ),  AND(  2 =K2724,  1 = G2724  )  ),  1,  0  )</f>
        <v>1</v>
      </c>
      <c r="N2724" s="0" t="n">
        <f aca="false">IF(  AND(  1 = M2724,  0 &lt; L2724  ),  1,  0  )</f>
        <v>0</v>
      </c>
    </row>
    <row r="2725" customFormat="false" ht="12.8" hidden="false" customHeight="false" outlineLevel="0" collapsed="false">
      <c r="A2725" s="5" t="n">
        <v>41689</v>
      </c>
      <c r="B2725" s="6" t="n">
        <f aca="false">YEAR(A2725)</f>
        <v>2014</v>
      </c>
      <c r="C2725" s="7" t="n">
        <v>1261</v>
      </c>
      <c r="D2725" s="8" t="n">
        <f aca="false">AVERAGE($C2721:$C2725)</f>
        <v>1208.3</v>
      </c>
      <c r="E2725" s="8" t="n">
        <f aca="false">AVERAGE($C2701:$C2725)</f>
        <v>1279.26</v>
      </c>
      <c r="F2725" s="8" t="n">
        <f aca="false">AVERAGE($C2651:$C2725)</f>
        <v>1296.60666666667</v>
      </c>
      <c r="G2725" s="4" t="n">
        <f aca="false">IF(  AND(  F2725 &lt; E2725,  E2725 &lt; D2725  ),  1,  0  )</f>
        <v>0</v>
      </c>
      <c r="H2725" s="12" t="n">
        <f aca="false">IF(  AND(  1 = G2725,  OR(  0 = $K2725,  2 = $K2725  )  ),  $C2725,  IF(  AND(  NOT(  "-" = H2724  ),  0 &lt; H2724  ),  H2724,  0  )  )</f>
        <v>1303</v>
      </c>
      <c r="I2725" s="4" t="n">
        <f aca="false">IF(  AND(  D2725 &lt; E2725,  E2725 &lt; F2725  ),  1,  0  )</f>
        <v>1</v>
      </c>
      <c r="J2725" s="12" t="n">
        <f aca="false">IF(  AND(  1 = I2725,  OR(  0 = $K2725,  1 = $K2725  )  ),  $C2725,  IF(  AND(  NOT(  "-" = J2724  ),  0 &lt; J2724  ),  J2724,  0  )  )</f>
        <v>1246.5</v>
      </c>
      <c r="K2725" s="13" t="n">
        <f aca="false">IF(  1 = G2724,  1,  IF(  1 = I2724,  2,  IF(  OR(  "-" = K2724,  1 = M2724),  0,  K2724  )  )  )</f>
        <v>2</v>
      </c>
      <c r="L2725" s="12" t="n">
        <f aca="false">IF(  AND(  1 = K2725,  1 = M2725  ),  (C2725 - H2725) * 100,  IF(  AND( 2 = K2725,  1 = M2725  ),  (J2725 - C2725) * 100,  0  )  )</f>
        <v>0</v>
      </c>
      <c r="M2725" s="6" t="n">
        <f aca="false">IF(  OR(  AND(  1 = K2725,  1 = I2725  ),  AND(  2 =K2725,  1 = G2725  )  ),  1,  0  )</f>
        <v>0</v>
      </c>
      <c r="N2725" s="0" t="n">
        <f aca="false">IF(  AND(  1 = M2725,  0 &lt; L2725  ),  1,  0  )</f>
        <v>0</v>
      </c>
    </row>
    <row r="2726" customFormat="false" ht="12.8" hidden="false" customHeight="false" outlineLevel="0" collapsed="false">
      <c r="A2726" s="5" t="n">
        <v>41690</v>
      </c>
      <c r="B2726" s="6" t="n">
        <f aca="false">YEAR(A2726)</f>
        <v>2014</v>
      </c>
      <c r="C2726" s="7" t="n">
        <v>1224.5</v>
      </c>
      <c r="D2726" s="8" t="n">
        <f aca="false">AVERAGE($C2722:$C2726)</f>
        <v>1218.9</v>
      </c>
      <c r="E2726" s="8" t="n">
        <f aca="false">AVERAGE($C2702:$C2726)</f>
        <v>1266.8</v>
      </c>
      <c r="F2726" s="8" t="n">
        <f aca="false">AVERAGE($C2652:$C2726)</f>
        <v>1297.58666666667</v>
      </c>
      <c r="G2726" s="4" t="n">
        <f aca="false">IF(  AND(  F2726 &lt; E2726,  E2726 &lt; D2726  ),  1,  0  )</f>
        <v>0</v>
      </c>
      <c r="H2726" s="12" t="n">
        <f aca="false">IF(  AND(  1 = G2726,  OR(  0 = $K2726,  2 = $K2726  )  ),  $C2726,  IF(  AND(  NOT(  "-" = H2725  ),  0 &lt; H2725  ),  H2725,  0  )  )</f>
        <v>1303</v>
      </c>
      <c r="I2726" s="4" t="n">
        <f aca="false">IF(  AND(  D2726 &lt; E2726,  E2726 &lt; F2726  ),  1,  0  )</f>
        <v>1</v>
      </c>
      <c r="J2726" s="12" t="n">
        <f aca="false">IF(  AND(  1 = I2726,  OR(  0 = $K2726,  1 = $K2726  )  ),  $C2726,  IF(  AND(  NOT(  "-" = J2725  ),  0 &lt; J2725  ),  J2725,  0  )  )</f>
        <v>1246.5</v>
      </c>
      <c r="K2726" s="13" t="n">
        <f aca="false">IF(  1 = G2725,  1,  IF(  1 = I2725,  2,  IF(  OR(  "-" = K2725,  1 = M2725),  0,  K2725  )  )  )</f>
        <v>2</v>
      </c>
      <c r="L2726" s="12" t="n">
        <f aca="false">IF(  AND(  1 = K2726,  1 = M2726  ),  (C2726 - H2726) * 100,  IF(  AND( 2 = K2726,  1 = M2726  ),  (J2726 - C2726) * 100,  0  )  )</f>
        <v>0</v>
      </c>
      <c r="M2726" s="6" t="n">
        <f aca="false">IF(  OR(  AND(  1 = K2726,  1 = I2726  ),  AND(  2 =K2726,  1 = G2726  )  ),  1,  0  )</f>
        <v>0</v>
      </c>
      <c r="N2726" s="0" t="n">
        <f aca="false">IF(  AND(  1 = M2726,  0 &lt; L2726  ),  1,  0  )</f>
        <v>0</v>
      </c>
    </row>
    <row r="2727" customFormat="false" ht="12.8" hidden="false" customHeight="false" outlineLevel="0" collapsed="false">
      <c r="A2727" s="5" t="n">
        <v>41691</v>
      </c>
      <c r="B2727" s="6" t="n">
        <f aca="false">YEAR(A2727)</f>
        <v>2014</v>
      </c>
      <c r="C2727" s="7" t="n">
        <v>1258</v>
      </c>
      <c r="D2727" s="8" t="n">
        <f aca="false">AVERAGE($C2723:$C2727)</f>
        <v>1235.1</v>
      </c>
      <c r="E2727" s="8" t="n">
        <f aca="false">AVERAGE($C2703:$C2727)</f>
        <v>1256.88</v>
      </c>
      <c r="F2727" s="8" t="n">
        <f aca="false">AVERAGE($C2653:$C2727)</f>
        <v>1299.17333333333</v>
      </c>
      <c r="G2727" s="4" t="n">
        <f aca="false">IF(  AND(  F2727 &lt; E2727,  E2727 &lt; D2727  ),  1,  0  )</f>
        <v>0</v>
      </c>
      <c r="H2727" s="12" t="n">
        <f aca="false">IF(  AND(  1 = G2727,  OR(  0 = $K2727,  2 = $K2727  )  ),  $C2727,  IF(  AND(  NOT(  "-" = H2726  ),  0 &lt; H2726  ),  H2726,  0  )  )</f>
        <v>1303</v>
      </c>
      <c r="I2727" s="4" t="n">
        <f aca="false">IF(  AND(  D2727 &lt; E2727,  E2727 &lt; F2727  ),  1,  0  )</f>
        <v>1</v>
      </c>
      <c r="J2727" s="12" t="n">
        <f aca="false">IF(  AND(  1 = I2727,  OR(  0 = $K2727,  1 = $K2727  )  ),  $C2727,  IF(  AND(  NOT(  "-" = J2726  ),  0 &lt; J2726  ),  J2726,  0  )  )</f>
        <v>1246.5</v>
      </c>
      <c r="K2727" s="13" t="n">
        <f aca="false">IF(  1 = G2726,  1,  IF(  1 = I2726,  2,  IF(  OR(  "-" = K2726,  1 = M2726),  0,  K2726  )  )  )</f>
        <v>2</v>
      </c>
      <c r="L2727" s="12" t="n">
        <f aca="false">IF(  AND(  1 = K2727,  1 = M2727  ),  (C2727 - H2727) * 100,  IF(  AND( 2 = K2727,  1 = M2727  ),  (J2727 - C2727) * 100,  0  )  )</f>
        <v>0</v>
      </c>
      <c r="M2727" s="6" t="n">
        <f aca="false">IF(  OR(  AND(  1 = K2727,  1 = I2727  ),  AND(  2 =K2727,  1 = G2727  )  ),  1,  0  )</f>
        <v>0</v>
      </c>
      <c r="N2727" s="0" t="n">
        <f aca="false">IF(  AND(  1 = M2727,  0 &lt; L2727  ),  1,  0  )</f>
        <v>0</v>
      </c>
    </row>
    <row r="2728" customFormat="false" ht="12.8" hidden="false" customHeight="false" outlineLevel="0" collapsed="false">
      <c r="A2728" s="5" t="n">
        <v>41694</v>
      </c>
      <c r="B2728" s="6" t="n">
        <f aca="false">YEAR(A2728)</f>
        <v>2014</v>
      </c>
      <c r="C2728" s="7" t="n">
        <v>1255</v>
      </c>
      <c r="D2728" s="8" t="n">
        <f aca="false">AVERAGE($C2724:$C2728)</f>
        <v>1249</v>
      </c>
      <c r="E2728" s="8" t="n">
        <f aca="false">AVERAGE($C2704:$C2728)</f>
        <v>1248.5</v>
      </c>
      <c r="F2728" s="8" t="n">
        <f aca="false">AVERAGE($C2654:$C2728)</f>
        <v>1300.94666666667</v>
      </c>
      <c r="G2728" s="4" t="n">
        <f aca="false">IF(  AND(  F2728 &lt; E2728,  E2728 &lt; D2728  ),  1,  0  )</f>
        <v>0</v>
      </c>
      <c r="H2728" s="12" t="n">
        <f aca="false">IF(  AND(  1 = G2728,  OR(  0 = $K2728,  2 = $K2728  )  ),  $C2728,  IF(  AND(  NOT(  "-" = H2727  ),  0 &lt; H2727  ),  H2727,  0  )  )</f>
        <v>1303</v>
      </c>
      <c r="I2728" s="4" t="n">
        <f aca="false">IF(  AND(  D2728 &lt; E2728,  E2728 &lt; F2728  ),  1,  0  )</f>
        <v>0</v>
      </c>
      <c r="J2728" s="12" t="n">
        <f aca="false">IF(  AND(  1 = I2728,  OR(  0 = $K2728,  1 = $K2728  )  ),  $C2728,  IF(  AND(  NOT(  "-" = J2727  ),  0 &lt; J2727  ),  J2727,  0  )  )</f>
        <v>1246.5</v>
      </c>
      <c r="K2728" s="13" t="n">
        <f aca="false">IF(  1 = G2727,  1,  IF(  1 = I2727,  2,  IF(  OR(  "-" = K2727,  1 = M2727),  0,  K2727  )  )  )</f>
        <v>2</v>
      </c>
      <c r="L2728" s="12" t="n">
        <f aca="false">IF(  AND(  1 = K2728,  1 = M2728  ),  (C2728 - H2728) * 100,  IF(  AND( 2 = K2728,  1 = M2728  ),  (J2728 - C2728) * 100,  0  )  )</f>
        <v>0</v>
      </c>
      <c r="M2728" s="6" t="n">
        <f aca="false">IF(  OR(  AND(  1 = K2728,  1 = I2728  ),  AND(  2 =K2728,  1 = G2728  )  ),  1,  0  )</f>
        <v>0</v>
      </c>
      <c r="N2728" s="0" t="n">
        <f aca="false">IF(  AND(  1 = M2728,  0 &lt; L2728  ),  1,  0  )</f>
        <v>0</v>
      </c>
    </row>
    <row r="2729" customFormat="false" ht="12.8" hidden="false" customHeight="false" outlineLevel="0" collapsed="false">
      <c r="A2729" s="5" t="n">
        <v>41695</v>
      </c>
      <c r="B2729" s="6" t="n">
        <f aca="false">YEAR(A2729)</f>
        <v>2014</v>
      </c>
      <c r="C2729" s="7" t="n">
        <v>1272.5</v>
      </c>
      <c r="D2729" s="8" t="n">
        <f aca="false">AVERAGE($C2725:$C2729)</f>
        <v>1254.2</v>
      </c>
      <c r="E2729" s="8" t="n">
        <f aca="false">AVERAGE($C2705:$C2729)</f>
        <v>1244.42</v>
      </c>
      <c r="F2729" s="8" t="n">
        <f aca="false">AVERAGE($C2655:$C2729)</f>
        <v>1303.22</v>
      </c>
      <c r="G2729" s="4" t="n">
        <f aca="false">IF(  AND(  F2729 &lt; E2729,  E2729 &lt; D2729  ),  1,  0  )</f>
        <v>0</v>
      </c>
      <c r="H2729" s="12" t="n">
        <f aca="false">IF(  AND(  1 = G2729,  OR(  0 = $K2729,  2 = $K2729  )  ),  $C2729,  IF(  AND(  NOT(  "-" = H2728  ),  0 &lt; H2728  ),  H2728,  0  )  )</f>
        <v>1303</v>
      </c>
      <c r="I2729" s="4" t="n">
        <f aca="false">IF(  AND(  D2729 &lt; E2729,  E2729 &lt; F2729  ),  1,  0  )</f>
        <v>0</v>
      </c>
      <c r="J2729" s="12" t="n">
        <f aca="false">IF(  AND(  1 = I2729,  OR(  0 = $K2729,  1 = $K2729  )  ),  $C2729,  IF(  AND(  NOT(  "-" = J2728  ),  0 &lt; J2728  ),  J2728,  0  )  )</f>
        <v>1246.5</v>
      </c>
      <c r="K2729" s="13" t="n">
        <f aca="false">IF(  1 = G2728,  1,  IF(  1 = I2728,  2,  IF(  OR(  "-" = K2728,  1 = M2728),  0,  K2728  )  )  )</f>
        <v>2</v>
      </c>
      <c r="L2729" s="12" t="n">
        <f aca="false">IF(  AND(  1 = K2729,  1 = M2729  ),  (C2729 - H2729) * 100,  IF(  AND( 2 = K2729,  1 = M2729  ),  (J2729 - C2729) * 100,  0  )  )</f>
        <v>0</v>
      </c>
      <c r="M2729" s="6" t="n">
        <f aca="false">IF(  OR(  AND(  1 = K2729,  1 = I2729  ),  AND(  2 =K2729,  1 = G2729  )  ),  1,  0  )</f>
        <v>0</v>
      </c>
      <c r="N2729" s="0" t="n">
        <f aca="false">IF(  AND(  1 = M2729,  0 &lt; L2729  ),  1,  0  )</f>
        <v>0</v>
      </c>
    </row>
    <row r="2730" customFormat="false" ht="12.8" hidden="false" customHeight="false" outlineLevel="0" collapsed="false">
      <c r="A2730" s="5" t="n">
        <v>41696</v>
      </c>
      <c r="B2730" s="6" t="n">
        <f aca="false">YEAR(A2730)</f>
        <v>2014</v>
      </c>
      <c r="C2730" s="7" t="n">
        <v>1300</v>
      </c>
      <c r="D2730" s="8" t="n">
        <f aca="false">AVERAGE($C2726:$C2730)</f>
        <v>1262</v>
      </c>
      <c r="E2730" s="8" t="n">
        <f aca="false">AVERAGE($C2706:$C2730)</f>
        <v>1242.76</v>
      </c>
      <c r="F2730" s="8" t="n">
        <f aca="false">AVERAGE($C2656:$C2730)</f>
        <v>1305.80666666667</v>
      </c>
      <c r="G2730" s="4" t="n">
        <f aca="false">IF(  AND(  F2730 &lt; E2730,  E2730 &lt; D2730  ),  1,  0  )</f>
        <v>0</v>
      </c>
      <c r="H2730" s="12" t="n">
        <f aca="false">IF(  AND(  1 = G2730,  OR(  0 = $K2730,  2 = $K2730  )  ),  $C2730,  IF(  AND(  NOT(  "-" = H2729  ),  0 &lt; H2729  ),  H2729,  0  )  )</f>
        <v>1303</v>
      </c>
      <c r="I2730" s="4" t="n">
        <f aca="false">IF(  AND(  D2730 &lt; E2730,  E2730 &lt; F2730  ),  1,  0  )</f>
        <v>0</v>
      </c>
      <c r="J2730" s="12" t="n">
        <f aca="false">IF(  AND(  1 = I2730,  OR(  0 = $K2730,  1 = $K2730  )  ),  $C2730,  IF(  AND(  NOT(  "-" = J2729  ),  0 &lt; J2729  ),  J2729,  0  )  )</f>
        <v>1246.5</v>
      </c>
      <c r="K2730" s="13" t="n">
        <f aca="false">IF(  1 = G2729,  1,  IF(  1 = I2729,  2,  IF(  OR(  "-" = K2729,  1 = M2729),  0,  K2729  )  )  )</f>
        <v>2</v>
      </c>
      <c r="L2730" s="12" t="n">
        <f aca="false">IF(  AND(  1 = K2730,  1 = M2730  ),  (C2730 - H2730) * 100,  IF(  AND( 2 = K2730,  1 = M2730  ),  (J2730 - C2730) * 100,  0  )  )</f>
        <v>0</v>
      </c>
      <c r="M2730" s="6" t="n">
        <f aca="false">IF(  OR(  AND(  1 = K2730,  1 = I2730  ),  AND(  2 =K2730,  1 = G2730  )  ),  1,  0  )</f>
        <v>0</v>
      </c>
      <c r="N2730" s="0" t="n">
        <f aca="false">IF(  AND(  1 = M2730,  0 &lt; L2730  ),  1,  0  )</f>
        <v>0</v>
      </c>
    </row>
    <row r="2731" customFormat="false" ht="12.8" hidden="false" customHeight="false" outlineLevel="0" collapsed="false">
      <c r="A2731" s="5" t="n">
        <v>41697</v>
      </c>
      <c r="B2731" s="6" t="n">
        <f aca="false">YEAR(A2731)</f>
        <v>2014</v>
      </c>
      <c r="C2731" s="7" t="n">
        <v>1249</v>
      </c>
      <c r="D2731" s="8" t="n">
        <f aca="false">AVERAGE($C2727:$C2731)</f>
        <v>1266.9</v>
      </c>
      <c r="E2731" s="8" t="n">
        <f aca="false">AVERAGE($C2707:$C2731)</f>
        <v>1236.62</v>
      </c>
      <c r="F2731" s="8" t="n">
        <f aca="false">AVERAGE($C2657:$C2731)</f>
        <v>1306.91333333333</v>
      </c>
      <c r="G2731" s="4" t="n">
        <f aca="false">IF(  AND(  F2731 &lt; E2731,  E2731 &lt; D2731  ),  1,  0  )</f>
        <v>0</v>
      </c>
      <c r="H2731" s="12" t="n">
        <f aca="false">IF(  AND(  1 = G2731,  OR(  0 = $K2731,  2 = $K2731  )  ),  $C2731,  IF(  AND(  NOT(  "-" = H2730  ),  0 &lt; H2730  ),  H2730,  0  )  )</f>
        <v>1303</v>
      </c>
      <c r="I2731" s="4" t="n">
        <f aca="false">IF(  AND(  D2731 &lt; E2731,  E2731 &lt; F2731  ),  1,  0  )</f>
        <v>0</v>
      </c>
      <c r="J2731" s="12" t="n">
        <f aca="false">IF(  AND(  1 = I2731,  OR(  0 = $K2731,  1 = $K2731  )  ),  $C2731,  IF(  AND(  NOT(  "-" = J2730  ),  0 &lt; J2730  ),  J2730,  0  )  )</f>
        <v>1246.5</v>
      </c>
      <c r="K2731" s="13" t="n">
        <f aca="false">IF(  1 = G2730,  1,  IF(  1 = I2730,  2,  IF(  OR(  "-" = K2730,  1 = M2730),  0,  K2730  )  )  )</f>
        <v>2</v>
      </c>
      <c r="L2731" s="12" t="n">
        <f aca="false">IF(  AND(  1 = K2731,  1 = M2731  ),  (C2731 - H2731) * 100,  IF(  AND( 2 = K2731,  1 = M2731  ),  (J2731 - C2731) * 100,  0  )  )</f>
        <v>0</v>
      </c>
      <c r="M2731" s="6" t="n">
        <f aca="false">IF(  OR(  AND(  1 = K2731,  1 = I2731  ),  AND(  2 =K2731,  1 = G2731  )  ),  1,  0  )</f>
        <v>0</v>
      </c>
      <c r="N2731" s="0" t="n">
        <f aca="false">IF(  AND(  1 = M2731,  0 &lt; L2731  ),  1,  0  )</f>
        <v>0</v>
      </c>
    </row>
    <row r="2732" customFormat="false" ht="12.8" hidden="false" customHeight="false" outlineLevel="0" collapsed="false">
      <c r="A2732" s="5" t="n">
        <v>41698</v>
      </c>
      <c r="B2732" s="6" t="n">
        <f aca="false">YEAR(A2732)</f>
        <v>2014</v>
      </c>
      <c r="C2732" s="7" t="n">
        <v>1255.5</v>
      </c>
      <c r="D2732" s="8" t="n">
        <f aca="false">AVERAGE($C2728:$C2732)</f>
        <v>1266.4</v>
      </c>
      <c r="E2732" s="8" t="n">
        <f aca="false">AVERAGE($C2708:$C2732)</f>
        <v>1231.44</v>
      </c>
      <c r="F2732" s="8" t="n">
        <f aca="false">AVERAGE($C2658:$C2732)</f>
        <v>1307.6</v>
      </c>
      <c r="G2732" s="4" t="n">
        <f aca="false">IF(  AND(  F2732 &lt; E2732,  E2732 &lt; D2732  ),  1,  0  )</f>
        <v>0</v>
      </c>
      <c r="H2732" s="12" t="n">
        <f aca="false">IF(  AND(  1 = G2732,  OR(  0 = $K2732,  2 = $K2732  )  ),  $C2732,  IF(  AND(  NOT(  "-" = H2731  ),  0 &lt; H2731  ),  H2731,  0  )  )</f>
        <v>1303</v>
      </c>
      <c r="I2732" s="4" t="n">
        <f aca="false">IF(  AND(  D2732 &lt; E2732,  E2732 &lt; F2732  ),  1,  0  )</f>
        <v>0</v>
      </c>
      <c r="J2732" s="12" t="n">
        <f aca="false">IF(  AND(  1 = I2732,  OR(  0 = $K2732,  1 = $K2732  )  ),  $C2732,  IF(  AND(  NOT(  "-" = J2731  ),  0 &lt; J2731  ),  J2731,  0  )  )</f>
        <v>1246.5</v>
      </c>
      <c r="K2732" s="13" t="n">
        <f aca="false">IF(  1 = G2731,  1,  IF(  1 = I2731,  2,  IF(  OR(  "-" = K2731,  1 = M2731),  0,  K2731  )  )  )</f>
        <v>2</v>
      </c>
      <c r="L2732" s="12" t="n">
        <f aca="false">IF(  AND(  1 = K2732,  1 = M2732  ),  (C2732 - H2732) * 100,  IF(  AND( 2 = K2732,  1 = M2732  ),  (J2732 - C2732) * 100,  0  )  )</f>
        <v>0</v>
      </c>
      <c r="M2732" s="6" t="n">
        <f aca="false">IF(  OR(  AND(  1 = K2732,  1 = I2732  ),  AND(  2 =K2732,  1 = G2732  )  ),  1,  0  )</f>
        <v>0</v>
      </c>
      <c r="N2732" s="0" t="n">
        <f aca="false">IF(  AND(  1 = M2732,  0 &lt; L2732  ),  1,  0  )</f>
        <v>0</v>
      </c>
    </row>
    <row r="2733" customFormat="false" ht="12.8" hidden="false" customHeight="false" outlineLevel="0" collapsed="false">
      <c r="A2733" s="5" t="n">
        <v>41701</v>
      </c>
      <c r="B2733" s="6" t="n">
        <f aca="false">YEAR(A2733)</f>
        <v>2014</v>
      </c>
      <c r="C2733" s="7" t="n">
        <v>1233.5</v>
      </c>
      <c r="D2733" s="8" t="n">
        <f aca="false">AVERAGE($C2729:$C2733)</f>
        <v>1262.1</v>
      </c>
      <c r="E2733" s="8" t="n">
        <f aca="false">AVERAGE($C2709:$C2733)</f>
        <v>1226.54</v>
      </c>
      <c r="F2733" s="8" t="n">
        <f aca="false">AVERAGE($C2659:$C2733)</f>
        <v>1308.15333333333</v>
      </c>
      <c r="G2733" s="4" t="n">
        <f aca="false">IF(  AND(  F2733 &lt; E2733,  E2733 &lt; D2733  ),  1,  0  )</f>
        <v>0</v>
      </c>
      <c r="H2733" s="12" t="n">
        <f aca="false">IF(  AND(  1 = G2733,  OR(  0 = $K2733,  2 = $K2733  )  ),  $C2733,  IF(  AND(  NOT(  "-" = H2732  ),  0 &lt; H2732  ),  H2732,  0  )  )</f>
        <v>1303</v>
      </c>
      <c r="I2733" s="4" t="n">
        <f aca="false">IF(  AND(  D2733 &lt; E2733,  E2733 &lt; F2733  ),  1,  0  )</f>
        <v>0</v>
      </c>
      <c r="J2733" s="12" t="n">
        <f aca="false">IF(  AND(  1 = I2733,  OR(  0 = $K2733,  1 = $K2733  )  ),  $C2733,  IF(  AND(  NOT(  "-" = J2732  ),  0 &lt; J2732  ),  J2732,  0  )  )</f>
        <v>1246.5</v>
      </c>
      <c r="K2733" s="13" t="n">
        <f aca="false">IF(  1 = G2732,  1,  IF(  1 = I2732,  2,  IF(  OR(  "-" = K2732,  1 = M2732),  0,  K2732  )  )  )</f>
        <v>2</v>
      </c>
      <c r="L2733" s="12" t="n">
        <f aca="false">IF(  AND(  1 = K2733,  1 = M2733  ),  (C2733 - H2733) * 100,  IF(  AND( 2 = K2733,  1 = M2733  ),  (J2733 - C2733) * 100,  0  )  )</f>
        <v>0</v>
      </c>
      <c r="M2733" s="6" t="n">
        <f aca="false">IF(  OR(  AND(  1 = K2733,  1 = I2733  ),  AND(  2 =K2733,  1 = G2733  )  ),  1,  0  )</f>
        <v>0</v>
      </c>
      <c r="N2733" s="0" t="n">
        <f aca="false">IF(  AND(  1 = M2733,  0 &lt; L2733  ),  1,  0  )</f>
        <v>0</v>
      </c>
    </row>
    <row r="2734" customFormat="false" ht="12.8" hidden="false" customHeight="false" outlineLevel="0" collapsed="false">
      <c r="A2734" s="5" t="n">
        <v>41702</v>
      </c>
      <c r="B2734" s="6" t="n">
        <f aca="false">YEAR(A2734)</f>
        <v>2014</v>
      </c>
      <c r="C2734" s="7" t="n">
        <v>1256.5</v>
      </c>
      <c r="D2734" s="8" t="n">
        <f aca="false">AVERAGE($C2730:$C2734)</f>
        <v>1258.9</v>
      </c>
      <c r="E2734" s="8" t="n">
        <f aca="false">AVERAGE($C2710:$C2734)</f>
        <v>1223.76</v>
      </c>
      <c r="F2734" s="8" t="n">
        <f aca="false">AVERAGE($C2660:$C2734)</f>
        <v>1308.70666666667</v>
      </c>
      <c r="G2734" s="4" t="n">
        <f aca="false">IF(  AND(  F2734 &lt; E2734,  E2734 &lt; D2734  ),  1,  0  )</f>
        <v>0</v>
      </c>
      <c r="H2734" s="12" t="n">
        <f aca="false">IF(  AND(  1 = G2734,  OR(  0 = $K2734,  2 = $K2734  )  ),  $C2734,  IF(  AND(  NOT(  "-" = H2733  ),  0 &lt; H2733  ),  H2733,  0  )  )</f>
        <v>1303</v>
      </c>
      <c r="I2734" s="4" t="n">
        <f aca="false">IF(  AND(  D2734 &lt; E2734,  E2734 &lt; F2734  ),  1,  0  )</f>
        <v>0</v>
      </c>
      <c r="J2734" s="12" t="n">
        <f aca="false">IF(  AND(  1 = I2734,  OR(  0 = $K2734,  1 = $K2734  )  ),  $C2734,  IF(  AND(  NOT(  "-" = J2733  ),  0 &lt; J2733  ),  J2733,  0  )  )</f>
        <v>1246.5</v>
      </c>
      <c r="K2734" s="13" t="n">
        <f aca="false">IF(  1 = G2733,  1,  IF(  1 = I2733,  2,  IF(  OR(  "-" = K2733,  1 = M2733),  0,  K2733  )  )  )</f>
        <v>2</v>
      </c>
      <c r="L2734" s="12" t="n">
        <f aca="false">IF(  AND(  1 = K2734,  1 = M2734  ),  (C2734 - H2734) * 100,  IF(  AND( 2 = K2734,  1 = M2734  ),  (J2734 - C2734) * 100,  0  )  )</f>
        <v>0</v>
      </c>
      <c r="M2734" s="6" t="n">
        <f aca="false">IF(  OR(  AND(  1 = K2734,  1 = I2734  ),  AND(  2 =K2734,  1 = G2734  )  ),  1,  0  )</f>
        <v>0</v>
      </c>
      <c r="N2734" s="0" t="n">
        <f aca="false">IF(  AND(  1 = M2734,  0 &lt; L2734  ),  1,  0  )</f>
        <v>0</v>
      </c>
    </row>
    <row r="2735" customFormat="false" ht="12.8" hidden="false" customHeight="false" outlineLevel="0" collapsed="false">
      <c r="A2735" s="5" t="n">
        <v>41703</v>
      </c>
      <c r="B2735" s="6" t="n">
        <f aca="false">YEAR(A2735)</f>
        <v>2014</v>
      </c>
      <c r="C2735" s="7" t="n">
        <v>1257</v>
      </c>
      <c r="D2735" s="8" t="n">
        <f aca="false">AVERAGE($C2731:$C2735)</f>
        <v>1250.3</v>
      </c>
      <c r="E2735" s="8" t="n">
        <f aca="false">AVERAGE($C2711:$C2735)</f>
        <v>1223.16</v>
      </c>
      <c r="F2735" s="8" t="n">
        <f aca="false">AVERAGE($C2661:$C2735)</f>
        <v>1309.33333333333</v>
      </c>
      <c r="G2735" s="4" t="n">
        <f aca="false">IF(  AND(  F2735 &lt; E2735,  E2735 &lt; D2735  ),  1,  0  )</f>
        <v>0</v>
      </c>
      <c r="H2735" s="12" t="n">
        <f aca="false">IF(  AND(  1 = G2735,  OR(  0 = $K2735,  2 = $K2735  )  ),  $C2735,  IF(  AND(  NOT(  "-" = H2734  ),  0 &lt; H2734  ),  H2734,  0  )  )</f>
        <v>1303</v>
      </c>
      <c r="I2735" s="4" t="n">
        <f aca="false">IF(  AND(  D2735 &lt; E2735,  E2735 &lt; F2735  ),  1,  0  )</f>
        <v>0</v>
      </c>
      <c r="J2735" s="12" t="n">
        <f aca="false">IF(  AND(  1 = I2735,  OR(  0 = $K2735,  1 = $K2735  )  ),  $C2735,  IF(  AND(  NOT(  "-" = J2734  ),  0 &lt; J2734  ),  J2734,  0  )  )</f>
        <v>1246.5</v>
      </c>
      <c r="K2735" s="13" t="n">
        <f aca="false">IF(  1 = G2734,  1,  IF(  1 = I2734,  2,  IF(  OR(  "-" = K2734,  1 = M2734),  0,  K2734  )  )  )</f>
        <v>2</v>
      </c>
      <c r="L2735" s="12" t="n">
        <f aca="false">IF(  AND(  1 = K2735,  1 = M2735  ),  (C2735 - H2735) * 100,  IF(  AND( 2 = K2735,  1 = M2735  ),  (J2735 - C2735) * 100,  0  )  )</f>
        <v>0</v>
      </c>
      <c r="M2735" s="6" t="n">
        <f aca="false">IF(  OR(  AND(  1 = K2735,  1 = I2735  ),  AND(  2 =K2735,  1 = G2735  )  ),  1,  0  )</f>
        <v>0</v>
      </c>
      <c r="N2735" s="0" t="n">
        <f aca="false">IF(  AND(  1 = M2735,  0 &lt; L2735  ),  1,  0  )</f>
        <v>0</v>
      </c>
    </row>
    <row r="2736" customFormat="false" ht="12.8" hidden="false" customHeight="false" outlineLevel="0" collapsed="false">
      <c r="A2736" s="5" t="n">
        <v>41704</v>
      </c>
      <c r="B2736" s="6" t="n">
        <f aca="false">YEAR(A2736)</f>
        <v>2014</v>
      </c>
      <c r="C2736" s="7" t="n">
        <v>1260</v>
      </c>
      <c r="D2736" s="8" t="n">
        <f aca="false">AVERAGE($C2732:$C2736)</f>
        <v>1252.5</v>
      </c>
      <c r="E2736" s="8" t="n">
        <f aca="false">AVERAGE($C2712:$C2736)</f>
        <v>1222.04</v>
      </c>
      <c r="F2736" s="8" t="n">
        <f aca="false">AVERAGE($C2662:$C2736)</f>
        <v>1309.72</v>
      </c>
      <c r="G2736" s="4" t="n">
        <f aca="false">IF(  AND(  F2736 &lt; E2736,  E2736 &lt; D2736  ),  1,  0  )</f>
        <v>0</v>
      </c>
      <c r="H2736" s="12" t="n">
        <f aca="false">IF(  AND(  1 = G2736,  OR(  0 = $K2736,  2 = $K2736  )  ),  $C2736,  IF(  AND(  NOT(  "-" = H2735  ),  0 &lt; H2735  ),  H2735,  0  )  )</f>
        <v>1303</v>
      </c>
      <c r="I2736" s="4" t="n">
        <f aca="false">IF(  AND(  D2736 &lt; E2736,  E2736 &lt; F2736  ),  1,  0  )</f>
        <v>0</v>
      </c>
      <c r="J2736" s="12" t="n">
        <f aca="false">IF(  AND(  1 = I2736,  OR(  0 = $K2736,  1 = $K2736  )  ),  $C2736,  IF(  AND(  NOT(  "-" = J2735  ),  0 &lt; J2735  ),  J2735,  0  )  )</f>
        <v>1246.5</v>
      </c>
      <c r="K2736" s="13" t="n">
        <f aca="false">IF(  1 = G2735,  1,  IF(  1 = I2735,  2,  IF(  OR(  "-" = K2735,  1 = M2735),  0,  K2735  )  )  )</f>
        <v>2</v>
      </c>
      <c r="L2736" s="12" t="n">
        <f aca="false">IF(  AND(  1 = K2736,  1 = M2736  ),  (C2736 - H2736) * 100,  IF(  AND( 2 = K2736,  1 = M2736  ),  (J2736 - C2736) * 100,  0  )  )</f>
        <v>0</v>
      </c>
      <c r="M2736" s="6" t="n">
        <f aca="false">IF(  OR(  AND(  1 = K2736,  1 = I2736  ),  AND(  2 =K2736,  1 = G2736  )  ),  1,  0  )</f>
        <v>0</v>
      </c>
      <c r="N2736" s="0" t="n">
        <f aca="false">IF(  AND(  1 = M2736,  0 &lt; L2736  ),  1,  0  )</f>
        <v>0</v>
      </c>
    </row>
    <row r="2737" customFormat="false" ht="12.8" hidden="false" customHeight="false" outlineLevel="0" collapsed="false">
      <c r="A2737" s="5" t="n">
        <v>41705</v>
      </c>
      <c r="B2737" s="6" t="n">
        <f aca="false">YEAR(A2737)</f>
        <v>2014</v>
      </c>
      <c r="C2737" s="7" t="n">
        <v>1262.5</v>
      </c>
      <c r="D2737" s="8" t="n">
        <f aca="false">AVERAGE($C2733:$C2737)</f>
        <v>1253.9</v>
      </c>
      <c r="E2737" s="8" t="n">
        <f aca="false">AVERAGE($C2713:$C2737)</f>
        <v>1223.24</v>
      </c>
      <c r="F2737" s="8" t="n">
        <f aca="false">AVERAGE($C2663:$C2737)</f>
        <v>1309.88666666667</v>
      </c>
      <c r="G2737" s="4" t="n">
        <f aca="false">IF(  AND(  F2737 &lt; E2737,  E2737 &lt; D2737  ),  1,  0  )</f>
        <v>0</v>
      </c>
      <c r="H2737" s="12" t="n">
        <f aca="false">IF(  AND(  1 = G2737,  OR(  0 = $K2737,  2 = $K2737  )  ),  $C2737,  IF(  AND(  NOT(  "-" = H2736  ),  0 &lt; H2736  ),  H2736,  0  )  )</f>
        <v>1303</v>
      </c>
      <c r="I2737" s="4" t="n">
        <f aca="false">IF(  AND(  D2737 &lt; E2737,  E2737 &lt; F2737  ),  1,  0  )</f>
        <v>0</v>
      </c>
      <c r="J2737" s="12" t="n">
        <f aca="false">IF(  AND(  1 = I2737,  OR(  0 = $K2737,  1 = $K2737  )  ),  $C2737,  IF(  AND(  NOT(  "-" = J2736  ),  0 &lt; J2736  ),  J2736,  0  )  )</f>
        <v>1246.5</v>
      </c>
      <c r="K2737" s="13" t="n">
        <f aca="false">IF(  1 = G2736,  1,  IF(  1 = I2736,  2,  IF(  OR(  "-" = K2736,  1 = M2736),  0,  K2736  )  )  )</f>
        <v>2</v>
      </c>
      <c r="L2737" s="12" t="n">
        <f aca="false">IF(  AND(  1 = K2737,  1 = M2737  ),  (C2737 - H2737) * 100,  IF(  AND( 2 = K2737,  1 = M2737  ),  (J2737 - C2737) * 100,  0  )  )</f>
        <v>0</v>
      </c>
      <c r="M2737" s="6" t="n">
        <f aca="false">IF(  OR(  AND(  1 = K2737,  1 = I2737  ),  AND(  2 =K2737,  1 = G2737  )  ),  1,  0  )</f>
        <v>0</v>
      </c>
      <c r="N2737" s="0" t="n">
        <f aca="false">IF(  AND(  1 = M2737,  0 &lt; L2737  ),  1,  0  )</f>
        <v>0</v>
      </c>
    </row>
    <row r="2738" customFormat="false" ht="12.8" hidden="false" customHeight="false" outlineLevel="0" collapsed="false">
      <c r="A2738" s="5" t="n">
        <v>41708</v>
      </c>
      <c r="B2738" s="6" t="n">
        <f aca="false">YEAR(A2738)</f>
        <v>2014</v>
      </c>
      <c r="C2738" s="7" t="n">
        <v>1240</v>
      </c>
      <c r="D2738" s="8" t="n">
        <f aca="false">AVERAGE($C2734:$C2738)</f>
        <v>1255.2</v>
      </c>
      <c r="E2738" s="8" t="n">
        <f aca="false">AVERAGE($C2714:$C2738)</f>
        <v>1224.24</v>
      </c>
      <c r="F2738" s="8" t="n">
        <f aca="false">AVERAGE($C2664:$C2738)</f>
        <v>1309.84666666667</v>
      </c>
      <c r="G2738" s="4" t="n">
        <f aca="false">IF(  AND(  F2738 &lt; E2738,  E2738 &lt; D2738  ),  1,  0  )</f>
        <v>0</v>
      </c>
      <c r="H2738" s="12" t="n">
        <f aca="false">IF(  AND(  1 = G2738,  OR(  0 = $K2738,  2 = $K2738  )  ),  $C2738,  IF(  AND(  NOT(  "-" = H2737  ),  0 &lt; H2737  ),  H2737,  0  )  )</f>
        <v>1303</v>
      </c>
      <c r="I2738" s="4" t="n">
        <f aca="false">IF(  AND(  D2738 &lt; E2738,  E2738 &lt; F2738  ),  1,  0  )</f>
        <v>0</v>
      </c>
      <c r="J2738" s="12" t="n">
        <f aca="false">IF(  AND(  1 = I2738,  OR(  0 = $K2738,  1 = $K2738  )  ),  $C2738,  IF(  AND(  NOT(  "-" = J2737  ),  0 &lt; J2737  ),  J2737,  0  )  )</f>
        <v>1246.5</v>
      </c>
      <c r="K2738" s="13" t="n">
        <f aca="false">IF(  1 = G2737,  1,  IF(  1 = I2737,  2,  IF(  OR(  "-" = K2737,  1 = M2737),  0,  K2737  )  )  )</f>
        <v>2</v>
      </c>
      <c r="L2738" s="12" t="n">
        <f aca="false">IF(  AND(  1 = K2738,  1 = M2738  ),  (C2738 - H2738) * 100,  IF(  AND( 2 = K2738,  1 = M2738  ),  (J2738 - C2738) * 100,  0  )  )</f>
        <v>0</v>
      </c>
      <c r="M2738" s="6" t="n">
        <f aca="false">IF(  OR(  AND(  1 = K2738,  1 = I2738  ),  AND(  2 =K2738,  1 = G2738  )  ),  1,  0  )</f>
        <v>0</v>
      </c>
      <c r="N2738" s="0" t="n">
        <f aca="false">IF(  AND(  1 = M2738,  0 &lt; L2738  ),  1,  0  )</f>
        <v>0</v>
      </c>
    </row>
    <row r="2739" customFormat="false" ht="12.8" hidden="false" customHeight="false" outlineLevel="0" collapsed="false">
      <c r="A2739" s="5" t="n">
        <v>41709</v>
      </c>
      <c r="B2739" s="6" t="n">
        <f aca="false">YEAR(A2739)</f>
        <v>2014</v>
      </c>
      <c r="C2739" s="7" t="n">
        <v>1239.5</v>
      </c>
      <c r="D2739" s="8" t="n">
        <f aca="false">AVERAGE($C2735:$C2739)</f>
        <v>1251.8</v>
      </c>
      <c r="E2739" s="8" t="n">
        <f aca="false">AVERAGE($C2715:$C2739)</f>
        <v>1225.72</v>
      </c>
      <c r="F2739" s="8" t="n">
        <f aca="false">AVERAGE($C2665:$C2739)</f>
        <v>1308.94666666667</v>
      </c>
      <c r="G2739" s="4" t="n">
        <f aca="false">IF(  AND(  F2739 &lt; E2739,  E2739 &lt; D2739  ),  1,  0  )</f>
        <v>0</v>
      </c>
      <c r="H2739" s="12" t="n">
        <f aca="false">IF(  AND(  1 = G2739,  OR(  0 = $K2739,  2 = $K2739  )  ),  $C2739,  IF(  AND(  NOT(  "-" = H2738  ),  0 &lt; H2738  ),  H2738,  0  )  )</f>
        <v>1303</v>
      </c>
      <c r="I2739" s="4" t="n">
        <f aca="false">IF(  AND(  D2739 &lt; E2739,  E2739 &lt; F2739  ),  1,  0  )</f>
        <v>0</v>
      </c>
      <c r="J2739" s="12" t="n">
        <f aca="false">IF(  AND(  1 = I2739,  OR(  0 = $K2739,  1 = $K2739  )  ),  $C2739,  IF(  AND(  NOT(  "-" = J2738  ),  0 &lt; J2738  ),  J2738,  0  )  )</f>
        <v>1246.5</v>
      </c>
      <c r="K2739" s="13" t="n">
        <f aca="false">IF(  1 = G2738,  1,  IF(  1 = I2738,  2,  IF(  OR(  "-" = K2738,  1 = M2738),  0,  K2738  )  )  )</f>
        <v>2</v>
      </c>
      <c r="L2739" s="12" t="n">
        <f aca="false">IF(  AND(  1 = K2739,  1 = M2739  ),  (C2739 - H2739) * 100,  IF(  AND( 2 = K2739,  1 = M2739  ),  (J2739 - C2739) * 100,  0  )  )</f>
        <v>0</v>
      </c>
      <c r="M2739" s="6" t="n">
        <f aca="false">IF(  OR(  AND(  1 = K2739,  1 = I2739  ),  AND(  2 =K2739,  1 = G2739  )  ),  1,  0  )</f>
        <v>0</v>
      </c>
      <c r="N2739" s="0" t="n">
        <f aca="false">IF(  AND(  1 = M2739,  0 &lt; L2739  ),  1,  0  )</f>
        <v>0</v>
      </c>
    </row>
    <row r="2740" customFormat="false" ht="12.8" hidden="false" customHeight="false" outlineLevel="0" collapsed="false">
      <c r="A2740" s="5" t="n">
        <v>41710</v>
      </c>
      <c r="B2740" s="6" t="n">
        <f aca="false">YEAR(A2740)</f>
        <v>2014</v>
      </c>
      <c r="C2740" s="7" t="n">
        <v>1225</v>
      </c>
      <c r="D2740" s="8" t="n">
        <f aca="false">AVERAGE($C2736:$C2740)</f>
        <v>1245.4</v>
      </c>
      <c r="E2740" s="8" t="n">
        <f aca="false">AVERAGE($C2716:$C2740)</f>
        <v>1227.12</v>
      </c>
      <c r="F2740" s="8" t="n">
        <f aca="false">AVERAGE($C2666:$C2740)</f>
        <v>1307.89333333333</v>
      </c>
      <c r="G2740" s="4" t="n">
        <f aca="false">IF(  AND(  F2740 &lt; E2740,  E2740 &lt; D2740  ),  1,  0  )</f>
        <v>0</v>
      </c>
      <c r="H2740" s="12" t="n">
        <f aca="false">IF(  AND(  1 = G2740,  OR(  0 = $K2740,  2 = $K2740  )  ),  $C2740,  IF(  AND(  NOT(  "-" = H2739  ),  0 &lt; H2739  ),  H2739,  0  )  )</f>
        <v>1303</v>
      </c>
      <c r="I2740" s="4" t="n">
        <f aca="false">IF(  AND(  D2740 &lt; E2740,  E2740 &lt; F2740  ),  1,  0  )</f>
        <v>0</v>
      </c>
      <c r="J2740" s="12" t="n">
        <f aca="false">IF(  AND(  1 = I2740,  OR(  0 = $K2740,  1 = $K2740  )  ),  $C2740,  IF(  AND(  NOT(  "-" = J2739  ),  0 &lt; J2739  ),  J2739,  0  )  )</f>
        <v>1246.5</v>
      </c>
      <c r="K2740" s="13" t="n">
        <f aca="false">IF(  1 = G2739,  1,  IF(  1 = I2739,  2,  IF(  OR(  "-" = K2739,  1 = M2739),  0,  K2739  )  )  )</f>
        <v>2</v>
      </c>
      <c r="L2740" s="12" t="n">
        <f aca="false">IF(  AND(  1 = K2740,  1 = M2740  ),  (C2740 - H2740) * 100,  IF(  AND( 2 = K2740,  1 = M2740  ),  (J2740 - C2740) * 100,  0  )  )</f>
        <v>0</v>
      </c>
      <c r="M2740" s="6" t="n">
        <f aca="false">IF(  OR(  AND(  1 = K2740,  1 = I2740  ),  AND(  2 =K2740,  1 = G2740  )  ),  1,  0  )</f>
        <v>0</v>
      </c>
      <c r="N2740" s="0" t="n">
        <f aca="false">IF(  AND(  1 = M2740,  0 &lt; L2740  ),  1,  0  )</f>
        <v>0</v>
      </c>
    </row>
    <row r="2741" customFormat="false" ht="12.8" hidden="false" customHeight="false" outlineLevel="0" collapsed="false">
      <c r="A2741" s="5" t="n">
        <v>41711</v>
      </c>
      <c r="B2741" s="6" t="n">
        <f aca="false">YEAR(A2741)</f>
        <v>2014</v>
      </c>
      <c r="C2741" s="7" t="n">
        <v>1229</v>
      </c>
      <c r="D2741" s="8" t="n">
        <f aca="false">AVERAGE($C2737:$C2741)</f>
        <v>1239.2</v>
      </c>
      <c r="E2741" s="8" t="n">
        <f aca="false">AVERAGE($C2717:$C2741)</f>
        <v>1230.54</v>
      </c>
      <c r="F2741" s="8" t="n">
        <f aca="false">AVERAGE($C2667:$C2741)</f>
        <v>1306.90666666667</v>
      </c>
      <c r="G2741" s="4" t="n">
        <f aca="false">IF(  AND(  F2741 &lt; E2741,  E2741 &lt; D2741  ),  1,  0  )</f>
        <v>0</v>
      </c>
      <c r="H2741" s="12" t="n">
        <f aca="false">IF(  AND(  1 = G2741,  OR(  0 = $K2741,  2 = $K2741  )  ),  $C2741,  IF(  AND(  NOT(  "-" = H2740  ),  0 &lt; H2740  ),  H2740,  0  )  )</f>
        <v>1303</v>
      </c>
      <c r="I2741" s="4" t="n">
        <f aca="false">IF(  AND(  D2741 &lt; E2741,  E2741 &lt; F2741  ),  1,  0  )</f>
        <v>0</v>
      </c>
      <c r="J2741" s="12" t="n">
        <f aca="false">IF(  AND(  1 = I2741,  OR(  0 = $K2741,  1 = $K2741  )  ),  $C2741,  IF(  AND(  NOT(  "-" = J2740  ),  0 &lt; J2740  ),  J2740,  0  )  )</f>
        <v>1246.5</v>
      </c>
      <c r="K2741" s="13" t="n">
        <f aca="false">IF(  1 = G2740,  1,  IF(  1 = I2740,  2,  IF(  OR(  "-" = K2740,  1 = M2740),  0,  K2740  )  )  )</f>
        <v>2</v>
      </c>
      <c r="L2741" s="12" t="n">
        <f aca="false">IF(  AND(  1 = K2741,  1 = M2741  ),  (C2741 - H2741) * 100,  IF(  AND( 2 = K2741,  1 = M2741  ),  (J2741 - C2741) * 100,  0  )  )</f>
        <v>0</v>
      </c>
      <c r="M2741" s="6" t="n">
        <f aca="false">IF(  OR(  AND(  1 = K2741,  1 = I2741  ),  AND(  2 =K2741,  1 = G2741  )  ),  1,  0  )</f>
        <v>0</v>
      </c>
      <c r="N2741" s="0" t="n">
        <f aca="false">IF(  AND(  1 = M2741,  0 &lt; L2741  ),  1,  0  )</f>
        <v>0</v>
      </c>
    </row>
    <row r="2742" customFormat="false" ht="12.8" hidden="false" customHeight="false" outlineLevel="0" collapsed="false">
      <c r="A2742" s="5" t="n">
        <v>41712</v>
      </c>
      <c r="B2742" s="6" t="n">
        <f aca="false">YEAR(A2742)</f>
        <v>2014</v>
      </c>
      <c r="C2742" s="7" t="n">
        <v>1191</v>
      </c>
      <c r="D2742" s="8" t="n">
        <f aca="false">AVERAGE($C2738:$C2742)</f>
        <v>1224.9</v>
      </c>
      <c r="E2742" s="8" t="n">
        <f aca="false">AVERAGE($C2718:$C2742)</f>
        <v>1233.04</v>
      </c>
      <c r="F2742" s="8" t="n">
        <f aca="false">AVERAGE($C2668:$C2742)</f>
        <v>1305.37333333333</v>
      </c>
      <c r="G2742" s="4" t="n">
        <f aca="false">IF(  AND(  F2742 &lt; E2742,  E2742 &lt; D2742  ),  1,  0  )</f>
        <v>0</v>
      </c>
      <c r="H2742" s="12" t="n">
        <f aca="false">IF(  AND(  1 = G2742,  OR(  0 = $K2742,  2 = $K2742  )  ),  $C2742,  IF(  AND(  NOT(  "-" = H2741  ),  0 &lt; H2741  ),  H2741,  0  )  )</f>
        <v>1303</v>
      </c>
      <c r="I2742" s="4" t="n">
        <f aca="false">IF(  AND(  D2742 &lt; E2742,  E2742 &lt; F2742  ),  1,  0  )</f>
        <v>1</v>
      </c>
      <c r="J2742" s="12" t="n">
        <f aca="false">IF(  AND(  1 = I2742,  OR(  0 = $K2742,  1 = $K2742  )  ),  $C2742,  IF(  AND(  NOT(  "-" = J2741  ),  0 &lt; J2741  ),  J2741,  0  )  )</f>
        <v>1246.5</v>
      </c>
      <c r="K2742" s="13" t="n">
        <f aca="false">IF(  1 = G2741,  1,  IF(  1 = I2741,  2,  IF(  OR(  "-" = K2741,  1 = M2741),  0,  K2741  )  )  )</f>
        <v>2</v>
      </c>
      <c r="L2742" s="12" t="n">
        <f aca="false">IF(  AND(  1 = K2742,  1 = M2742  ),  (C2742 - H2742) * 100,  IF(  AND( 2 = K2742,  1 = M2742  ),  (J2742 - C2742) * 100,  0  )  )</f>
        <v>0</v>
      </c>
      <c r="M2742" s="6" t="n">
        <f aca="false">IF(  OR(  AND(  1 = K2742,  1 = I2742  ),  AND(  2 =K2742,  1 = G2742  )  ),  1,  0  )</f>
        <v>0</v>
      </c>
      <c r="N2742" s="0" t="n">
        <f aca="false">IF(  AND(  1 = M2742,  0 &lt; L2742  ),  1,  0  )</f>
        <v>0</v>
      </c>
    </row>
    <row r="2743" customFormat="false" ht="12.8" hidden="false" customHeight="false" outlineLevel="0" collapsed="false">
      <c r="A2743" s="5" t="n">
        <v>41715</v>
      </c>
      <c r="B2743" s="6" t="n">
        <f aca="false">YEAR(A2743)</f>
        <v>2014</v>
      </c>
      <c r="C2743" s="7" t="n">
        <v>1188.5</v>
      </c>
      <c r="D2743" s="8" t="n">
        <f aca="false">AVERAGE($C2739:$C2743)</f>
        <v>1214.6</v>
      </c>
      <c r="E2743" s="8" t="n">
        <f aca="false">AVERAGE($C2719:$C2743)</f>
        <v>1234.62</v>
      </c>
      <c r="F2743" s="8" t="n">
        <f aca="false">AVERAGE($C2669:$C2743)</f>
        <v>1303.88666666667</v>
      </c>
      <c r="G2743" s="4" t="n">
        <f aca="false">IF(  AND(  F2743 &lt; E2743,  E2743 &lt; D2743  ),  1,  0  )</f>
        <v>0</v>
      </c>
      <c r="H2743" s="12" t="n">
        <f aca="false">IF(  AND(  1 = G2743,  OR(  0 = $K2743,  2 = $K2743  )  ),  $C2743,  IF(  AND(  NOT(  "-" = H2742  ),  0 &lt; H2742  ),  H2742,  0  )  )</f>
        <v>1303</v>
      </c>
      <c r="I2743" s="4" t="n">
        <f aca="false">IF(  AND(  D2743 &lt; E2743,  E2743 &lt; F2743  ),  1,  0  )</f>
        <v>1</v>
      </c>
      <c r="J2743" s="12" t="n">
        <f aca="false">IF(  AND(  1 = I2743,  OR(  0 = $K2743,  1 = $K2743  )  ),  $C2743,  IF(  AND(  NOT(  "-" = J2742  ),  0 &lt; J2742  ),  J2742,  0  )  )</f>
        <v>1246.5</v>
      </c>
      <c r="K2743" s="13" t="n">
        <f aca="false">IF(  1 = G2742,  1,  IF(  1 = I2742,  2,  IF(  OR(  "-" = K2742,  1 = M2742),  0,  K2742  )  )  )</f>
        <v>2</v>
      </c>
      <c r="L2743" s="12" t="n">
        <f aca="false">IF(  AND(  1 = K2743,  1 = M2743  ),  (C2743 - H2743) * 100,  IF(  AND( 2 = K2743,  1 = M2743  ),  (J2743 - C2743) * 100,  0  )  )</f>
        <v>0</v>
      </c>
      <c r="M2743" s="6" t="n">
        <f aca="false">IF(  OR(  AND(  1 = K2743,  1 = I2743  ),  AND(  2 =K2743,  1 = G2743  )  ),  1,  0  )</f>
        <v>0</v>
      </c>
      <c r="N2743" s="0" t="n">
        <f aca="false">IF(  AND(  1 = M2743,  0 &lt; L2743  ),  1,  0  )</f>
        <v>0</v>
      </c>
    </row>
    <row r="2744" customFormat="false" ht="12.8" hidden="false" customHeight="false" outlineLevel="0" collapsed="false">
      <c r="A2744" s="5" t="n">
        <v>41716</v>
      </c>
      <c r="B2744" s="6" t="n">
        <f aca="false">YEAR(A2744)</f>
        <v>2014</v>
      </c>
      <c r="C2744" s="7" t="n">
        <v>1174</v>
      </c>
      <c r="D2744" s="8" t="n">
        <f aca="false">AVERAGE($C2740:$C2744)</f>
        <v>1201.5</v>
      </c>
      <c r="E2744" s="8" t="n">
        <f aca="false">AVERAGE($C2720:$C2744)</f>
        <v>1233.16</v>
      </c>
      <c r="F2744" s="8" t="n">
        <f aca="false">AVERAGE($C2670:$C2744)</f>
        <v>1301.48666666667</v>
      </c>
      <c r="G2744" s="4" t="n">
        <f aca="false">IF(  AND(  F2744 &lt; E2744,  E2744 &lt; D2744  ),  1,  0  )</f>
        <v>0</v>
      </c>
      <c r="H2744" s="12" t="n">
        <f aca="false">IF(  AND(  1 = G2744,  OR(  0 = $K2744,  2 = $K2744  )  ),  $C2744,  IF(  AND(  NOT(  "-" = H2743  ),  0 &lt; H2743  ),  H2743,  0  )  )</f>
        <v>1303</v>
      </c>
      <c r="I2744" s="4" t="n">
        <f aca="false">IF(  AND(  D2744 &lt; E2744,  E2744 &lt; F2744  ),  1,  0  )</f>
        <v>1</v>
      </c>
      <c r="J2744" s="12" t="n">
        <f aca="false">IF(  AND(  1 = I2744,  OR(  0 = $K2744,  1 = $K2744  )  ),  $C2744,  IF(  AND(  NOT(  "-" = J2743  ),  0 &lt; J2743  ),  J2743,  0  )  )</f>
        <v>1246.5</v>
      </c>
      <c r="K2744" s="13" t="n">
        <f aca="false">IF(  1 = G2743,  1,  IF(  1 = I2743,  2,  IF(  OR(  "-" = K2743,  1 = M2743),  0,  K2743  )  )  )</f>
        <v>2</v>
      </c>
      <c r="L2744" s="12" t="n">
        <f aca="false">IF(  AND(  1 = K2744,  1 = M2744  ),  (C2744 - H2744) * 100,  IF(  AND( 2 = K2744,  1 = M2744  ),  (J2744 - C2744) * 100,  0  )  )</f>
        <v>0</v>
      </c>
      <c r="M2744" s="6" t="n">
        <f aca="false">IF(  OR(  AND(  1 = K2744,  1 = I2744  ),  AND(  2 =K2744,  1 = G2744  )  ),  1,  0  )</f>
        <v>0</v>
      </c>
      <c r="N2744" s="0" t="n">
        <f aca="false">IF(  AND(  1 = M2744,  0 &lt; L2744  ),  1,  0  )</f>
        <v>0</v>
      </c>
    </row>
    <row r="2745" customFormat="false" ht="12.8" hidden="false" customHeight="false" outlineLevel="0" collapsed="false">
      <c r="A2745" s="5" t="n">
        <v>41717</v>
      </c>
      <c r="B2745" s="6" t="n">
        <f aca="false">YEAR(A2745)</f>
        <v>2014</v>
      </c>
      <c r="C2745" s="7" t="n">
        <v>1169</v>
      </c>
      <c r="D2745" s="8" t="n">
        <f aca="false">AVERAGE($C2741:$C2745)</f>
        <v>1190.3</v>
      </c>
      <c r="E2745" s="8" t="n">
        <f aca="false">AVERAGE($C2721:$C2745)</f>
        <v>1231.26</v>
      </c>
      <c r="F2745" s="8" t="n">
        <f aca="false">AVERAGE($C2671:$C2745)</f>
        <v>1298.71333333333</v>
      </c>
      <c r="G2745" s="4" t="n">
        <f aca="false">IF(  AND(  F2745 &lt; E2745,  E2745 &lt; D2745  ),  1,  0  )</f>
        <v>0</v>
      </c>
      <c r="H2745" s="12" t="n">
        <f aca="false">IF(  AND(  1 = G2745,  OR(  0 = $K2745,  2 = $K2745  )  ),  $C2745,  IF(  AND(  NOT(  "-" = H2744  ),  0 &lt; H2744  ),  H2744,  0  )  )</f>
        <v>1303</v>
      </c>
      <c r="I2745" s="4" t="n">
        <f aca="false">IF(  AND(  D2745 &lt; E2745,  E2745 &lt; F2745  ),  1,  0  )</f>
        <v>1</v>
      </c>
      <c r="J2745" s="12" t="n">
        <f aca="false">IF(  AND(  1 = I2745,  OR(  0 = $K2745,  1 = $K2745  )  ),  $C2745,  IF(  AND(  NOT(  "-" = J2744  ),  0 &lt; J2744  ),  J2744,  0  )  )</f>
        <v>1246.5</v>
      </c>
      <c r="K2745" s="13" t="n">
        <f aca="false">IF(  1 = G2744,  1,  IF(  1 = I2744,  2,  IF(  OR(  "-" = K2744,  1 = M2744),  0,  K2744  )  )  )</f>
        <v>2</v>
      </c>
      <c r="L2745" s="12" t="n">
        <f aca="false">IF(  AND(  1 = K2745,  1 = M2745  ),  (C2745 - H2745) * 100,  IF(  AND( 2 = K2745,  1 = M2745  ),  (J2745 - C2745) * 100,  0  )  )</f>
        <v>0</v>
      </c>
      <c r="M2745" s="6" t="n">
        <f aca="false">IF(  OR(  AND(  1 = K2745,  1 = I2745  ),  AND(  2 =K2745,  1 = G2745  )  ),  1,  0  )</f>
        <v>0</v>
      </c>
      <c r="N2745" s="0" t="n">
        <f aca="false">IF(  AND(  1 = M2745,  0 &lt; L2745  ),  1,  0  )</f>
        <v>0</v>
      </c>
    </row>
    <row r="2746" customFormat="false" ht="12.8" hidden="false" customHeight="false" outlineLevel="0" collapsed="false">
      <c r="A2746" s="5" t="n">
        <v>41718</v>
      </c>
      <c r="B2746" s="6" t="n">
        <f aca="false">YEAR(A2746)</f>
        <v>2014</v>
      </c>
      <c r="C2746" s="7" t="n">
        <v>1155</v>
      </c>
      <c r="D2746" s="8" t="n">
        <f aca="false">AVERAGE($C2742:$C2746)</f>
        <v>1175.5</v>
      </c>
      <c r="E2746" s="8" t="n">
        <f aca="false">AVERAGE($C2722:$C2746)</f>
        <v>1230.6</v>
      </c>
      <c r="F2746" s="8" t="n">
        <f aca="false">AVERAGE($C2672:$C2746)</f>
        <v>1296.18</v>
      </c>
      <c r="G2746" s="4" t="n">
        <f aca="false">IF(  AND(  F2746 &lt; E2746,  E2746 &lt; D2746  ),  1,  0  )</f>
        <v>0</v>
      </c>
      <c r="H2746" s="12" t="n">
        <f aca="false">IF(  AND(  1 = G2746,  OR(  0 = $K2746,  2 = $K2746  )  ),  $C2746,  IF(  AND(  NOT(  "-" = H2745  ),  0 &lt; H2745  ),  H2745,  0  )  )</f>
        <v>1303</v>
      </c>
      <c r="I2746" s="4" t="n">
        <f aca="false">IF(  AND(  D2746 &lt; E2746,  E2746 &lt; F2746  ),  1,  0  )</f>
        <v>1</v>
      </c>
      <c r="J2746" s="12" t="n">
        <f aca="false">IF(  AND(  1 = I2746,  OR(  0 = $K2746,  1 = $K2746  )  ),  $C2746,  IF(  AND(  NOT(  "-" = J2745  ),  0 &lt; J2745  ),  J2745,  0  )  )</f>
        <v>1246.5</v>
      </c>
      <c r="K2746" s="13" t="n">
        <f aca="false">IF(  1 = G2745,  1,  IF(  1 = I2745,  2,  IF(  OR(  "-" = K2745,  1 = M2745),  0,  K2745  )  )  )</f>
        <v>2</v>
      </c>
      <c r="L2746" s="12" t="n">
        <f aca="false">IF(  AND(  1 = K2746,  1 = M2746  ),  (C2746 - H2746) * 100,  IF(  AND( 2 = K2746,  1 = M2746  ),  (J2746 - C2746) * 100,  0  )  )</f>
        <v>0</v>
      </c>
      <c r="M2746" s="6" t="n">
        <f aca="false">IF(  OR(  AND(  1 = K2746,  1 = I2746  ),  AND(  2 =K2746,  1 = G2746  )  ),  1,  0  )</f>
        <v>0</v>
      </c>
      <c r="N2746" s="0" t="n">
        <f aca="false">IF(  AND(  1 = M2746,  0 &lt; L2746  ),  1,  0  )</f>
        <v>0</v>
      </c>
    </row>
    <row r="2747" customFormat="false" ht="12.8" hidden="false" customHeight="false" outlineLevel="0" collapsed="false">
      <c r="A2747" s="5" t="n">
        <v>41722</v>
      </c>
      <c r="B2747" s="6" t="n">
        <f aca="false">YEAR(A2747)</f>
        <v>2014</v>
      </c>
      <c r="C2747" s="7" t="n">
        <v>1215</v>
      </c>
      <c r="D2747" s="8" t="n">
        <f aca="false">AVERAGE($C2743:$C2747)</f>
        <v>1180.3</v>
      </c>
      <c r="E2747" s="8" t="n">
        <f aca="false">AVERAGE($C2723:$C2747)</f>
        <v>1232.12</v>
      </c>
      <c r="F2747" s="8" t="n">
        <f aca="false">AVERAGE($C2673:$C2747)</f>
        <v>1294.9</v>
      </c>
      <c r="G2747" s="4" t="n">
        <f aca="false">IF(  AND(  F2747 &lt; E2747,  E2747 &lt; D2747  ),  1,  0  )</f>
        <v>0</v>
      </c>
      <c r="H2747" s="12" t="n">
        <f aca="false">IF(  AND(  1 = G2747,  OR(  0 = $K2747,  2 = $K2747  )  ),  $C2747,  IF(  AND(  NOT(  "-" = H2746  ),  0 &lt; H2746  ),  H2746,  0  )  )</f>
        <v>1303</v>
      </c>
      <c r="I2747" s="4" t="n">
        <f aca="false">IF(  AND(  D2747 &lt; E2747,  E2747 &lt; F2747  ),  1,  0  )</f>
        <v>1</v>
      </c>
      <c r="J2747" s="12" t="n">
        <f aca="false">IF(  AND(  1 = I2747,  OR(  0 = $K2747,  1 = $K2747  )  ),  $C2747,  IF(  AND(  NOT(  "-" = J2746  ),  0 &lt; J2746  ),  J2746,  0  )  )</f>
        <v>1246.5</v>
      </c>
      <c r="K2747" s="13" t="n">
        <f aca="false">IF(  1 = G2746,  1,  IF(  1 = I2746,  2,  IF(  OR(  "-" = K2746,  1 = M2746),  0,  K2746  )  )  )</f>
        <v>2</v>
      </c>
      <c r="L2747" s="12" t="n">
        <f aca="false">IF(  AND(  1 = K2747,  1 = M2747  ),  (C2747 - H2747) * 100,  IF(  AND( 2 = K2747,  1 = M2747  ),  (J2747 - C2747) * 100,  0  )  )</f>
        <v>0</v>
      </c>
      <c r="M2747" s="6" t="n">
        <f aca="false">IF(  OR(  AND(  1 = K2747,  1 = I2747  ),  AND(  2 =K2747,  1 = G2747  )  ),  1,  0  )</f>
        <v>0</v>
      </c>
      <c r="N2747" s="0" t="n">
        <f aca="false">IF(  AND(  1 = M2747,  0 &lt; L2747  ),  1,  0  )</f>
        <v>0</v>
      </c>
    </row>
    <row r="2748" customFormat="false" ht="12.8" hidden="false" customHeight="false" outlineLevel="0" collapsed="false">
      <c r="A2748" s="5" t="n">
        <v>41723</v>
      </c>
      <c r="B2748" s="6" t="n">
        <f aca="false">YEAR(A2748)</f>
        <v>2014</v>
      </c>
      <c r="C2748" s="7" t="n">
        <v>1171</v>
      </c>
      <c r="D2748" s="8" t="n">
        <f aca="false">AVERAGE($C2744:$C2748)</f>
        <v>1176.8</v>
      </c>
      <c r="E2748" s="8" t="n">
        <f aca="false">AVERAGE($C2724:$C2748)</f>
        <v>1231.54</v>
      </c>
      <c r="F2748" s="8" t="n">
        <f aca="false">AVERAGE($C2674:$C2748)</f>
        <v>1293.23333333333</v>
      </c>
      <c r="G2748" s="4" t="n">
        <f aca="false">IF(  AND(  F2748 &lt; E2748,  E2748 &lt; D2748  ),  1,  0  )</f>
        <v>0</v>
      </c>
      <c r="H2748" s="12" t="n">
        <f aca="false">IF(  AND(  1 = G2748,  OR(  0 = $K2748,  2 = $K2748  )  ),  $C2748,  IF(  AND(  NOT(  "-" = H2747  ),  0 &lt; H2747  ),  H2747,  0  )  )</f>
        <v>1303</v>
      </c>
      <c r="I2748" s="4" t="n">
        <f aca="false">IF(  AND(  D2748 &lt; E2748,  E2748 &lt; F2748  ),  1,  0  )</f>
        <v>1</v>
      </c>
      <c r="J2748" s="12" t="n">
        <f aca="false">IF(  AND(  1 = I2748,  OR(  0 = $K2748,  1 = $K2748  )  ),  $C2748,  IF(  AND(  NOT(  "-" = J2747  ),  0 &lt; J2747  ),  J2747,  0  )  )</f>
        <v>1246.5</v>
      </c>
      <c r="K2748" s="13" t="n">
        <f aca="false">IF(  1 = G2747,  1,  IF(  1 = I2747,  2,  IF(  OR(  "-" = K2747,  1 = M2747),  0,  K2747  )  )  )</f>
        <v>2</v>
      </c>
      <c r="L2748" s="12" t="n">
        <f aca="false">IF(  AND(  1 = K2748,  1 = M2748  ),  (C2748 - H2748) * 100,  IF(  AND( 2 = K2748,  1 = M2748  ),  (J2748 - C2748) * 100,  0  )  )</f>
        <v>0</v>
      </c>
      <c r="M2748" s="6" t="n">
        <f aca="false">IF(  OR(  AND(  1 = K2748,  1 = I2748  ),  AND(  2 =K2748,  1 = G2748  )  ),  1,  0  )</f>
        <v>0</v>
      </c>
      <c r="N2748" s="0" t="n">
        <f aca="false">IF(  AND(  1 = M2748,  0 &lt; L2748  ),  1,  0  )</f>
        <v>0</v>
      </c>
    </row>
    <row r="2749" customFormat="false" ht="12.8" hidden="false" customHeight="false" outlineLevel="0" collapsed="false">
      <c r="A2749" s="5" t="n">
        <v>41724</v>
      </c>
      <c r="B2749" s="6" t="n">
        <f aca="false">YEAR(A2749)</f>
        <v>2014</v>
      </c>
      <c r="C2749" s="7" t="n">
        <v>1206.5</v>
      </c>
      <c r="D2749" s="8" t="n">
        <f aca="false">AVERAGE($C2745:$C2749)</f>
        <v>1183.3</v>
      </c>
      <c r="E2749" s="8" t="n">
        <f aca="false">AVERAGE($C2725:$C2749)</f>
        <v>1229.94</v>
      </c>
      <c r="F2749" s="8" t="n">
        <f aca="false">AVERAGE($C2675:$C2749)</f>
        <v>1291.81333333333</v>
      </c>
      <c r="G2749" s="4" t="n">
        <f aca="false">IF(  AND(  F2749 &lt; E2749,  E2749 &lt; D2749  ),  1,  0  )</f>
        <v>0</v>
      </c>
      <c r="H2749" s="12" t="n">
        <f aca="false">IF(  AND(  1 = G2749,  OR(  0 = $K2749,  2 = $K2749  )  ),  $C2749,  IF(  AND(  NOT(  "-" = H2748  ),  0 &lt; H2748  ),  H2748,  0  )  )</f>
        <v>1303</v>
      </c>
      <c r="I2749" s="4" t="n">
        <f aca="false">IF(  AND(  D2749 &lt; E2749,  E2749 &lt; F2749  ),  1,  0  )</f>
        <v>1</v>
      </c>
      <c r="J2749" s="12" t="n">
        <f aca="false">IF(  AND(  1 = I2749,  OR(  0 = $K2749,  1 = $K2749  )  ),  $C2749,  IF(  AND(  NOT(  "-" = J2748  ),  0 &lt; J2748  ),  J2748,  0  )  )</f>
        <v>1246.5</v>
      </c>
      <c r="K2749" s="13" t="n">
        <f aca="false">IF(  1 = G2748,  1,  IF(  1 = I2748,  2,  IF(  OR(  "-" = K2748,  1 = M2748),  0,  K2748  )  )  )</f>
        <v>2</v>
      </c>
      <c r="L2749" s="12" t="n">
        <f aca="false">IF(  AND(  1 = K2749,  1 = M2749  ),  (C2749 - H2749) * 100,  IF(  AND( 2 = K2749,  1 = M2749  ),  (J2749 - C2749) * 100,  0  )  )</f>
        <v>0</v>
      </c>
      <c r="M2749" s="6" t="n">
        <f aca="false">IF(  OR(  AND(  1 = K2749,  1 = I2749  ),  AND(  2 =K2749,  1 = G2749  )  ),  1,  0  )</f>
        <v>0</v>
      </c>
      <c r="N2749" s="0" t="n">
        <f aca="false">IF(  AND(  1 = M2749,  0 &lt; L2749  ),  1,  0  )</f>
        <v>0</v>
      </c>
    </row>
    <row r="2750" customFormat="false" ht="12.8" hidden="false" customHeight="false" outlineLevel="0" collapsed="false">
      <c r="A2750" s="5" t="n">
        <v>41725</v>
      </c>
      <c r="B2750" s="6" t="n">
        <f aca="false">YEAR(A2750)</f>
        <v>2014</v>
      </c>
      <c r="C2750" s="7" t="n">
        <v>1178.5</v>
      </c>
      <c r="D2750" s="8" t="n">
        <f aca="false">AVERAGE($C2746:$C2750)</f>
        <v>1185.2</v>
      </c>
      <c r="E2750" s="8" t="n">
        <f aca="false">AVERAGE($C2726:$C2750)</f>
        <v>1226.64</v>
      </c>
      <c r="F2750" s="8" t="n">
        <f aca="false">AVERAGE($C2676:$C2750)</f>
        <v>1290.00666666667</v>
      </c>
      <c r="G2750" s="4" t="n">
        <f aca="false">IF(  AND(  F2750 &lt; E2750,  E2750 &lt; D2750  ),  1,  0  )</f>
        <v>0</v>
      </c>
      <c r="H2750" s="12" t="n">
        <f aca="false">IF(  AND(  1 = G2750,  OR(  0 = $K2750,  2 = $K2750  )  ),  $C2750,  IF(  AND(  NOT(  "-" = H2749  ),  0 &lt; H2749  ),  H2749,  0  )  )</f>
        <v>1303</v>
      </c>
      <c r="I2750" s="4" t="n">
        <f aca="false">IF(  AND(  D2750 &lt; E2750,  E2750 &lt; F2750  ),  1,  0  )</f>
        <v>1</v>
      </c>
      <c r="J2750" s="12" t="n">
        <f aca="false">IF(  AND(  1 = I2750,  OR(  0 = $K2750,  1 = $K2750  )  ),  $C2750,  IF(  AND(  NOT(  "-" = J2749  ),  0 &lt; J2749  ),  J2749,  0  )  )</f>
        <v>1246.5</v>
      </c>
      <c r="K2750" s="13" t="n">
        <f aca="false">IF(  1 = G2749,  1,  IF(  1 = I2749,  2,  IF(  OR(  "-" = K2749,  1 = M2749),  0,  K2749  )  )  )</f>
        <v>2</v>
      </c>
      <c r="L2750" s="12" t="n">
        <f aca="false">IF(  AND(  1 = K2750,  1 = M2750  ),  (C2750 - H2750) * 100,  IF(  AND( 2 = K2750,  1 = M2750  ),  (J2750 - C2750) * 100,  0  )  )</f>
        <v>0</v>
      </c>
      <c r="M2750" s="6" t="n">
        <f aca="false">IF(  OR(  AND(  1 = K2750,  1 = I2750  ),  AND(  2 =K2750,  1 = G2750  )  ),  1,  0  )</f>
        <v>0</v>
      </c>
      <c r="N2750" s="0" t="n">
        <f aca="false">IF(  AND(  1 = M2750,  0 &lt; L2750  ),  1,  0  )</f>
        <v>0</v>
      </c>
    </row>
    <row r="2751" customFormat="false" ht="12.8" hidden="false" customHeight="false" outlineLevel="0" collapsed="false">
      <c r="A2751" s="5" t="n">
        <v>41726</v>
      </c>
      <c r="B2751" s="6" t="n">
        <f aca="false">YEAR(A2751)</f>
        <v>2014</v>
      </c>
      <c r="C2751" s="7" t="n">
        <v>1199.5</v>
      </c>
      <c r="D2751" s="8" t="n">
        <f aca="false">AVERAGE($C2747:$C2751)</f>
        <v>1194.1</v>
      </c>
      <c r="E2751" s="8" t="n">
        <f aca="false">AVERAGE($C2727:$C2751)</f>
        <v>1225.64</v>
      </c>
      <c r="F2751" s="8" t="n">
        <f aca="false">AVERAGE($C2677:$C2751)</f>
        <v>1288.90666666667</v>
      </c>
      <c r="G2751" s="4" t="n">
        <f aca="false">IF(  AND(  F2751 &lt; E2751,  E2751 &lt; D2751  ),  1,  0  )</f>
        <v>0</v>
      </c>
      <c r="H2751" s="12" t="n">
        <f aca="false">IF(  AND(  1 = G2751,  OR(  0 = $K2751,  2 = $K2751  )  ),  $C2751,  IF(  AND(  NOT(  "-" = H2750  ),  0 &lt; H2750  ),  H2750,  0  )  )</f>
        <v>1303</v>
      </c>
      <c r="I2751" s="4" t="n">
        <f aca="false">IF(  AND(  D2751 &lt; E2751,  E2751 &lt; F2751  ),  1,  0  )</f>
        <v>1</v>
      </c>
      <c r="J2751" s="12" t="n">
        <f aca="false">IF(  AND(  1 = I2751,  OR(  0 = $K2751,  1 = $K2751  )  ),  $C2751,  IF(  AND(  NOT(  "-" = J2750  ),  0 &lt; J2750  ),  J2750,  0  )  )</f>
        <v>1246.5</v>
      </c>
      <c r="K2751" s="13" t="n">
        <f aca="false">IF(  1 = G2750,  1,  IF(  1 = I2750,  2,  IF(  OR(  "-" = K2750,  1 = M2750),  0,  K2750  )  )  )</f>
        <v>2</v>
      </c>
      <c r="L2751" s="12" t="n">
        <f aca="false">IF(  AND(  1 = K2751,  1 = M2751  ),  (C2751 - H2751) * 100,  IF(  AND( 2 = K2751,  1 = M2751  ),  (J2751 - C2751) * 100,  0  )  )</f>
        <v>0</v>
      </c>
      <c r="M2751" s="6" t="n">
        <f aca="false">IF(  OR(  AND(  1 = K2751,  1 = I2751  ),  AND(  2 =K2751,  1 = G2751  )  ),  1,  0  )</f>
        <v>0</v>
      </c>
      <c r="N2751" s="0" t="n">
        <f aca="false">IF(  AND(  1 = M2751,  0 &lt; L2751  ),  1,  0  )</f>
        <v>0</v>
      </c>
    </row>
    <row r="2752" customFormat="false" ht="12.8" hidden="false" customHeight="false" outlineLevel="0" collapsed="false">
      <c r="A2752" s="5" t="n">
        <v>41729</v>
      </c>
      <c r="B2752" s="6" t="n">
        <f aca="false">YEAR(A2752)</f>
        <v>2014</v>
      </c>
      <c r="C2752" s="7" t="n">
        <v>1226</v>
      </c>
      <c r="D2752" s="8" t="n">
        <f aca="false">AVERAGE($C2748:$C2752)</f>
        <v>1196.3</v>
      </c>
      <c r="E2752" s="8" t="n">
        <f aca="false">AVERAGE($C2728:$C2752)</f>
        <v>1224.36</v>
      </c>
      <c r="F2752" s="8" t="n">
        <f aca="false">AVERAGE($C2678:$C2752)</f>
        <v>1288.52</v>
      </c>
      <c r="G2752" s="4" t="n">
        <f aca="false">IF(  AND(  F2752 &lt; E2752,  E2752 &lt; D2752  ),  1,  0  )</f>
        <v>0</v>
      </c>
      <c r="H2752" s="12" t="n">
        <f aca="false">IF(  AND(  1 = G2752,  OR(  0 = $K2752,  2 = $K2752  )  ),  $C2752,  IF(  AND(  NOT(  "-" = H2751  ),  0 &lt; H2751  ),  H2751,  0  )  )</f>
        <v>1303</v>
      </c>
      <c r="I2752" s="4" t="n">
        <f aca="false">IF(  AND(  D2752 &lt; E2752,  E2752 &lt; F2752  ),  1,  0  )</f>
        <v>1</v>
      </c>
      <c r="J2752" s="12" t="n">
        <f aca="false">IF(  AND(  1 = I2752,  OR(  0 = $K2752,  1 = $K2752  )  ),  $C2752,  IF(  AND(  NOT(  "-" = J2751  ),  0 &lt; J2751  ),  J2751,  0  )  )</f>
        <v>1246.5</v>
      </c>
      <c r="K2752" s="13" t="n">
        <f aca="false">IF(  1 = G2751,  1,  IF(  1 = I2751,  2,  IF(  OR(  "-" = K2751,  1 = M2751),  0,  K2751  )  )  )</f>
        <v>2</v>
      </c>
      <c r="L2752" s="12" t="n">
        <f aca="false">IF(  AND(  1 = K2752,  1 = M2752  ),  (C2752 - H2752) * 100,  IF(  AND( 2 = K2752,  1 = M2752  ),  (J2752 - C2752) * 100,  0  )  )</f>
        <v>0</v>
      </c>
      <c r="M2752" s="6" t="n">
        <f aca="false">IF(  OR(  AND(  1 = K2752,  1 = I2752  ),  AND(  2 =K2752,  1 = G2752  )  ),  1,  0  )</f>
        <v>0</v>
      </c>
      <c r="N2752" s="0" t="n">
        <f aca="false">IF(  AND(  1 = M2752,  0 &lt; L2752  ),  1,  0  )</f>
        <v>0</v>
      </c>
    </row>
    <row r="2753" customFormat="false" ht="12.8" hidden="false" customHeight="false" outlineLevel="0" collapsed="false">
      <c r="A2753" s="5" t="n">
        <v>41730</v>
      </c>
      <c r="B2753" s="6" t="n">
        <f aca="false">YEAR(A2753)</f>
        <v>2014</v>
      </c>
      <c r="C2753" s="7" t="n">
        <v>1215</v>
      </c>
      <c r="D2753" s="8" t="n">
        <f aca="false">AVERAGE($C2749:$C2753)</f>
        <v>1205.1</v>
      </c>
      <c r="E2753" s="8" t="n">
        <f aca="false">AVERAGE($C2729:$C2753)</f>
        <v>1222.76</v>
      </c>
      <c r="F2753" s="8" t="n">
        <f aca="false">AVERAGE($C2679:$C2753)</f>
        <v>1287.97333333333</v>
      </c>
      <c r="G2753" s="4" t="n">
        <f aca="false">IF(  AND(  F2753 &lt; E2753,  E2753 &lt; D2753  ),  1,  0  )</f>
        <v>0</v>
      </c>
      <c r="H2753" s="12" t="n">
        <f aca="false">IF(  AND(  1 = G2753,  OR(  0 = $K2753,  2 = $K2753  )  ),  $C2753,  IF(  AND(  NOT(  "-" = H2752  ),  0 &lt; H2752  ),  H2752,  0  )  )</f>
        <v>1303</v>
      </c>
      <c r="I2753" s="4" t="n">
        <f aca="false">IF(  AND(  D2753 &lt; E2753,  E2753 &lt; F2753  ),  1,  0  )</f>
        <v>1</v>
      </c>
      <c r="J2753" s="12" t="n">
        <f aca="false">IF(  AND(  1 = I2753,  OR(  0 = $K2753,  1 = $K2753  )  ),  $C2753,  IF(  AND(  NOT(  "-" = J2752  ),  0 &lt; J2752  ),  J2752,  0  )  )</f>
        <v>1246.5</v>
      </c>
      <c r="K2753" s="13" t="n">
        <f aca="false">IF(  1 = G2752,  1,  IF(  1 = I2752,  2,  IF(  OR(  "-" = K2752,  1 = M2752),  0,  K2752  )  )  )</f>
        <v>2</v>
      </c>
      <c r="L2753" s="12" t="n">
        <f aca="false">IF(  AND(  1 = K2753,  1 = M2753  ),  (C2753 - H2753) * 100,  IF(  AND( 2 = K2753,  1 = M2753  ),  (J2753 - C2753) * 100,  0  )  )</f>
        <v>0</v>
      </c>
      <c r="M2753" s="6" t="n">
        <f aca="false">IF(  OR(  AND(  1 = K2753,  1 = I2753  ),  AND(  2 =K2753,  1 = G2753  )  ),  1,  0  )</f>
        <v>0</v>
      </c>
      <c r="N2753" s="0" t="n">
        <f aca="false">IF(  AND(  1 = M2753,  0 &lt; L2753  ),  1,  0  )</f>
        <v>0</v>
      </c>
    </row>
    <row r="2754" customFormat="false" ht="12.8" hidden="false" customHeight="false" outlineLevel="0" collapsed="false">
      <c r="A2754" s="5" t="n">
        <v>41731</v>
      </c>
      <c r="B2754" s="6" t="n">
        <f aca="false">YEAR(A2754)</f>
        <v>2014</v>
      </c>
      <c r="C2754" s="7" t="n">
        <v>1208.5</v>
      </c>
      <c r="D2754" s="8" t="n">
        <f aca="false">AVERAGE($C2750:$C2754)</f>
        <v>1205.5</v>
      </c>
      <c r="E2754" s="8" t="n">
        <f aca="false">AVERAGE($C2730:$C2754)</f>
        <v>1220.2</v>
      </c>
      <c r="F2754" s="8" t="n">
        <f aca="false">AVERAGE($C2680:$C2754)</f>
        <v>1287.24666666667</v>
      </c>
      <c r="G2754" s="4" t="n">
        <f aca="false">IF(  AND(  F2754 &lt; E2754,  E2754 &lt; D2754  ),  1,  0  )</f>
        <v>0</v>
      </c>
      <c r="H2754" s="12" t="n">
        <f aca="false">IF(  AND(  1 = G2754,  OR(  0 = $K2754,  2 = $K2754  )  ),  $C2754,  IF(  AND(  NOT(  "-" = H2753  ),  0 &lt; H2753  ),  H2753,  0  )  )</f>
        <v>1303</v>
      </c>
      <c r="I2754" s="4" t="n">
        <f aca="false">IF(  AND(  D2754 &lt; E2754,  E2754 &lt; F2754  ),  1,  0  )</f>
        <v>1</v>
      </c>
      <c r="J2754" s="12" t="n">
        <f aca="false">IF(  AND(  1 = I2754,  OR(  0 = $K2754,  1 = $K2754  )  ),  $C2754,  IF(  AND(  NOT(  "-" = J2753  ),  0 &lt; J2753  ),  J2753,  0  )  )</f>
        <v>1246.5</v>
      </c>
      <c r="K2754" s="13" t="n">
        <f aca="false">IF(  1 = G2753,  1,  IF(  1 = I2753,  2,  IF(  OR(  "-" = K2753,  1 = M2753),  0,  K2753  )  )  )</f>
        <v>2</v>
      </c>
      <c r="L2754" s="12" t="n">
        <f aca="false">IF(  AND(  1 = K2754,  1 = M2754  ),  (C2754 - H2754) * 100,  IF(  AND( 2 = K2754,  1 = M2754  ),  (J2754 - C2754) * 100,  0  )  )</f>
        <v>0</v>
      </c>
      <c r="M2754" s="6" t="n">
        <f aca="false">IF(  OR(  AND(  1 = K2754,  1 = I2754  ),  AND(  2 =K2754,  1 = G2754  )  ),  1,  0  )</f>
        <v>0</v>
      </c>
      <c r="N2754" s="0" t="n">
        <f aca="false">IF(  AND(  1 = M2754,  0 &lt; L2754  ),  1,  0  )</f>
        <v>0</v>
      </c>
    </row>
    <row r="2755" customFormat="false" ht="12.8" hidden="false" customHeight="false" outlineLevel="0" collapsed="false">
      <c r="A2755" s="5" t="n">
        <v>41732</v>
      </c>
      <c r="B2755" s="6" t="n">
        <f aca="false">YEAR(A2755)</f>
        <v>2014</v>
      </c>
      <c r="C2755" s="7" t="n">
        <v>1201</v>
      </c>
      <c r="D2755" s="8" t="n">
        <f aca="false">AVERAGE($C2751:$C2755)</f>
        <v>1210</v>
      </c>
      <c r="E2755" s="8" t="n">
        <f aca="false">AVERAGE($C2731:$C2755)</f>
        <v>1216.24</v>
      </c>
      <c r="F2755" s="8" t="n">
        <f aca="false">AVERAGE($C2681:$C2755)</f>
        <v>1286.23333333333</v>
      </c>
      <c r="G2755" s="4" t="n">
        <f aca="false">IF(  AND(  F2755 &lt; E2755,  E2755 &lt; D2755  ),  1,  0  )</f>
        <v>0</v>
      </c>
      <c r="H2755" s="12" t="n">
        <f aca="false">IF(  AND(  1 = G2755,  OR(  0 = $K2755,  2 = $K2755  )  ),  $C2755,  IF(  AND(  NOT(  "-" = H2754  ),  0 &lt; H2754  ),  H2754,  0  )  )</f>
        <v>1303</v>
      </c>
      <c r="I2755" s="4" t="n">
        <f aca="false">IF(  AND(  D2755 &lt; E2755,  E2755 &lt; F2755  ),  1,  0  )</f>
        <v>1</v>
      </c>
      <c r="J2755" s="12" t="n">
        <f aca="false">IF(  AND(  1 = I2755,  OR(  0 = $K2755,  1 = $K2755  )  ),  $C2755,  IF(  AND(  NOT(  "-" = J2754  ),  0 &lt; J2754  ),  J2754,  0  )  )</f>
        <v>1246.5</v>
      </c>
      <c r="K2755" s="13" t="n">
        <f aca="false">IF(  1 = G2754,  1,  IF(  1 = I2754,  2,  IF(  OR(  "-" = K2754,  1 = M2754),  0,  K2754  )  )  )</f>
        <v>2</v>
      </c>
      <c r="L2755" s="12" t="n">
        <f aca="false">IF(  AND(  1 = K2755,  1 = M2755  ),  (C2755 - H2755) * 100,  IF(  AND( 2 = K2755,  1 = M2755  ),  (J2755 - C2755) * 100,  0  )  )</f>
        <v>0</v>
      </c>
      <c r="M2755" s="6" t="n">
        <f aca="false">IF(  OR(  AND(  1 = K2755,  1 = I2755  ),  AND(  2 =K2755,  1 = G2755  )  ),  1,  0  )</f>
        <v>0</v>
      </c>
      <c r="N2755" s="0" t="n">
        <f aca="false">IF(  AND(  1 = M2755,  0 &lt; L2755  ),  1,  0  )</f>
        <v>0</v>
      </c>
    </row>
    <row r="2756" customFormat="false" ht="12.8" hidden="false" customHeight="false" outlineLevel="0" collapsed="false">
      <c r="A2756" s="5" t="n">
        <v>41733</v>
      </c>
      <c r="B2756" s="6" t="n">
        <f aca="false">YEAR(A2756)</f>
        <v>2014</v>
      </c>
      <c r="C2756" s="7" t="n">
        <v>1193</v>
      </c>
      <c r="D2756" s="8" t="n">
        <f aca="false">AVERAGE($C2752:$C2756)</f>
        <v>1208.7</v>
      </c>
      <c r="E2756" s="8" t="n">
        <f aca="false">AVERAGE($C2732:$C2756)</f>
        <v>1214</v>
      </c>
      <c r="F2756" s="8" t="n">
        <f aca="false">AVERAGE($C2682:$C2756)</f>
        <v>1284.95333333333</v>
      </c>
      <c r="G2756" s="4" t="n">
        <f aca="false">IF(  AND(  F2756 &lt; E2756,  E2756 &lt; D2756  ),  1,  0  )</f>
        <v>0</v>
      </c>
      <c r="H2756" s="12" t="n">
        <f aca="false">IF(  AND(  1 = G2756,  OR(  0 = $K2756,  2 = $K2756  )  ),  $C2756,  IF(  AND(  NOT(  "-" = H2755  ),  0 &lt; H2755  ),  H2755,  0  )  )</f>
        <v>1303</v>
      </c>
      <c r="I2756" s="4" t="n">
        <f aca="false">IF(  AND(  D2756 &lt; E2756,  E2756 &lt; F2756  ),  1,  0  )</f>
        <v>1</v>
      </c>
      <c r="J2756" s="12" t="n">
        <f aca="false">IF(  AND(  1 = I2756,  OR(  0 = $K2756,  1 = $K2756  )  ),  $C2756,  IF(  AND(  NOT(  "-" = J2755  ),  0 &lt; J2755  ),  J2755,  0  )  )</f>
        <v>1246.5</v>
      </c>
      <c r="K2756" s="13" t="n">
        <f aca="false">IF(  1 = G2755,  1,  IF(  1 = I2755,  2,  IF(  OR(  "-" = K2755,  1 = M2755),  0,  K2755  )  )  )</f>
        <v>2</v>
      </c>
      <c r="L2756" s="12" t="n">
        <f aca="false">IF(  AND(  1 = K2756,  1 = M2756  ),  (C2756 - H2756) * 100,  IF(  AND( 2 = K2756,  1 = M2756  ),  (J2756 - C2756) * 100,  0  )  )</f>
        <v>0</v>
      </c>
      <c r="M2756" s="6" t="n">
        <f aca="false">IF(  OR(  AND(  1 = K2756,  1 = I2756  ),  AND(  2 =K2756,  1 = G2756  )  ),  1,  0  )</f>
        <v>0</v>
      </c>
      <c r="N2756" s="0" t="n">
        <f aca="false">IF(  AND(  1 = M2756,  0 &lt; L2756  ),  1,  0  )</f>
        <v>0</v>
      </c>
    </row>
    <row r="2757" customFormat="false" ht="12.8" hidden="false" customHeight="false" outlineLevel="0" collapsed="false">
      <c r="A2757" s="5" t="n">
        <v>41736</v>
      </c>
      <c r="B2757" s="6" t="n">
        <f aca="false">YEAR(A2757)</f>
        <v>2014</v>
      </c>
      <c r="C2757" s="7" t="n">
        <v>1183.5</v>
      </c>
      <c r="D2757" s="8" t="n">
        <f aca="false">AVERAGE($C2753:$C2757)</f>
        <v>1200.2</v>
      </c>
      <c r="E2757" s="8" t="n">
        <f aca="false">AVERAGE($C2733:$C2757)</f>
        <v>1211.12</v>
      </c>
      <c r="F2757" s="8" t="n">
        <f aca="false">AVERAGE($C2683:$C2757)</f>
        <v>1283.77333333333</v>
      </c>
      <c r="G2757" s="4" t="n">
        <f aca="false">IF(  AND(  F2757 &lt; E2757,  E2757 &lt; D2757  ),  1,  0  )</f>
        <v>0</v>
      </c>
      <c r="H2757" s="12" t="n">
        <f aca="false">IF(  AND(  1 = G2757,  OR(  0 = $K2757,  2 = $K2757  )  ),  $C2757,  IF(  AND(  NOT(  "-" = H2756  ),  0 &lt; H2756  ),  H2756,  0  )  )</f>
        <v>1303</v>
      </c>
      <c r="I2757" s="4" t="n">
        <f aca="false">IF(  AND(  D2757 &lt; E2757,  E2757 &lt; F2757  ),  1,  0  )</f>
        <v>1</v>
      </c>
      <c r="J2757" s="12" t="n">
        <f aca="false">IF(  AND(  1 = I2757,  OR(  0 = $K2757,  1 = $K2757  )  ),  $C2757,  IF(  AND(  NOT(  "-" = J2756  ),  0 &lt; J2756  ),  J2756,  0  )  )</f>
        <v>1246.5</v>
      </c>
      <c r="K2757" s="13" t="n">
        <f aca="false">IF(  1 = G2756,  1,  IF(  1 = I2756,  2,  IF(  OR(  "-" = K2756,  1 = M2756),  0,  K2756  )  )  )</f>
        <v>2</v>
      </c>
      <c r="L2757" s="12" t="n">
        <f aca="false">IF(  AND(  1 = K2757,  1 = M2757  ),  (C2757 - H2757) * 100,  IF(  AND( 2 = K2757,  1 = M2757  ),  (J2757 - C2757) * 100,  0  )  )</f>
        <v>0</v>
      </c>
      <c r="M2757" s="6" t="n">
        <f aca="false">IF(  OR(  AND(  1 = K2757,  1 = I2757  ),  AND(  2 =K2757,  1 = G2757  )  ),  1,  0  )</f>
        <v>0</v>
      </c>
      <c r="N2757" s="0" t="n">
        <f aca="false">IF(  AND(  1 = M2757,  0 &lt; L2757  ),  1,  0  )</f>
        <v>0</v>
      </c>
    </row>
    <row r="2758" customFormat="false" ht="12.8" hidden="false" customHeight="false" outlineLevel="0" collapsed="false">
      <c r="A2758" s="5" t="n">
        <v>41737</v>
      </c>
      <c r="B2758" s="6" t="n">
        <f aca="false">YEAR(A2758)</f>
        <v>2014</v>
      </c>
      <c r="C2758" s="7" t="n">
        <v>1160</v>
      </c>
      <c r="D2758" s="8" t="n">
        <f aca="false">AVERAGE($C2754:$C2758)</f>
        <v>1189.2</v>
      </c>
      <c r="E2758" s="8" t="n">
        <f aca="false">AVERAGE($C2734:$C2758)</f>
        <v>1208.18</v>
      </c>
      <c r="F2758" s="8" t="n">
        <f aca="false">AVERAGE($C2684:$C2758)</f>
        <v>1282.30666666667</v>
      </c>
      <c r="G2758" s="4" t="n">
        <f aca="false">IF(  AND(  F2758 &lt; E2758,  E2758 &lt; D2758  ),  1,  0  )</f>
        <v>0</v>
      </c>
      <c r="H2758" s="12" t="n">
        <f aca="false">IF(  AND(  1 = G2758,  OR(  0 = $K2758,  2 = $K2758  )  ),  $C2758,  IF(  AND(  NOT(  "-" = H2757  ),  0 &lt; H2757  ),  H2757,  0  )  )</f>
        <v>1303</v>
      </c>
      <c r="I2758" s="4" t="n">
        <f aca="false">IF(  AND(  D2758 &lt; E2758,  E2758 &lt; F2758  ),  1,  0  )</f>
        <v>1</v>
      </c>
      <c r="J2758" s="12" t="n">
        <f aca="false">IF(  AND(  1 = I2758,  OR(  0 = $K2758,  1 = $K2758  )  ),  $C2758,  IF(  AND(  NOT(  "-" = J2757  ),  0 &lt; J2757  ),  J2757,  0  )  )</f>
        <v>1246.5</v>
      </c>
      <c r="K2758" s="13" t="n">
        <f aca="false">IF(  1 = G2757,  1,  IF(  1 = I2757,  2,  IF(  OR(  "-" = K2757,  1 = M2757),  0,  K2757  )  )  )</f>
        <v>2</v>
      </c>
      <c r="L2758" s="12" t="n">
        <f aca="false">IF(  AND(  1 = K2758,  1 = M2758  ),  (C2758 - H2758) * 100,  IF(  AND( 2 = K2758,  1 = M2758  ),  (J2758 - C2758) * 100,  0  )  )</f>
        <v>0</v>
      </c>
      <c r="M2758" s="6" t="n">
        <f aca="false">IF(  OR(  AND(  1 = K2758,  1 = I2758  ),  AND(  2 =K2758,  1 = G2758  )  ),  1,  0  )</f>
        <v>0</v>
      </c>
      <c r="N2758" s="0" t="n">
        <f aca="false">IF(  AND(  1 = M2758,  0 &lt; L2758  ),  1,  0  )</f>
        <v>0</v>
      </c>
    </row>
    <row r="2759" customFormat="false" ht="12.8" hidden="false" customHeight="false" outlineLevel="0" collapsed="false">
      <c r="A2759" s="5" t="n">
        <v>41738</v>
      </c>
      <c r="B2759" s="6" t="n">
        <f aca="false">YEAR(A2759)</f>
        <v>2014</v>
      </c>
      <c r="C2759" s="7" t="n">
        <v>1130.5</v>
      </c>
      <c r="D2759" s="8" t="n">
        <f aca="false">AVERAGE($C2755:$C2759)</f>
        <v>1173.6</v>
      </c>
      <c r="E2759" s="8" t="n">
        <f aca="false">AVERAGE($C2735:$C2759)</f>
        <v>1203.14</v>
      </c>
      <c r="F2759" s="8" t="n">
        <f aca="false">AVERAGE($C2685:$C2759)</f>
        <v>1280.60666666667</v>
      </c>
      <c r="G2759" s="4" t="n">
        <f aca="false">IF(  AND(  F2759 &lt; E2759,  E2759 &lt; D2759  ),  1,  0  )</f>
        <v>0</v>
      </c>
      <c r="H2759" s="12" t="n">
        <f aca="false">IF(  AND(  1 = G2759,  OR(  0 = $K2759,  2 = $K2759  )  ),  $C2759,  IF(  AND(  NOT(  "-" = H2758  ),  0 &lt; H2758  ),  H2758,  0  )  )</f>
        <v>1303</v>
      </c>
      <c r="I2759" s="4" t="n">
        <f aca="false">IF(  AND(  D2759 &lt; E2759,  E2759 &lt; F2759  ),  1,  0  )</f>
        <v>1</v>
      </c>
      <c r="J2759" s="12" t="n">
        <f aca="false">IF(  AND(  1 = I2759,  OR(  0 = $K2759,  1 = $K2759  )  ),  $C2759,  IF(  AND(  NOT(  "-" = J2758  ),  0 &lt; J2758  ),  J2758,  0  )  )</f>
        <v>1246.5</v>
      </c>
      <c r="K2759" s="13" t="n">
        <f aca="false">IF(  1 = G2758,  1,  IF(  1 = I2758,  2,  IF(  OR(  "-" = K2758,  1 = M2758),  0,  K2758  )  )  )</f>
        <v>2</v>
      </c>
      <c r="L2759" s="12" t="n">
        <f aca="false">IF(  AND(  1 = K2759,  1 = M2759  ),  (C2759 - H2759) * 100,  IF(  AND( 2 = K2759,  1 = M2759  ),  (J2759 - C2759) * 100,  0  )  )</f>
        <v>0</v>
      </c>
      <c r="M2759" s="6" t="n">
        <f aca="false">IF(  OR(  AND(  1 = K2759,  1 = I2759  ),  AND(  2 =K2759,  1 = G2759  )  ),  1,  0  )</f>
        <v>0</v>
      </c>
      <c r="N2759" s="0" t="n">
        <f aca="false">IF(  AND(  1 = M2759,  0 &lt; L2759  ),  1,  0  )</f>
        <v>0</v>
      </c>
    </row>
    <row r="2760" customFormat="false" ht="12.8" hidden="false" customHeight="false" outlineLevel="0" collapsed="false">
      <c r="A2760" s="5" t="n">
        <v>41739</v>
      </c>
      <c r="B2760" s="6" t="n">
        <f aca="false">YEAR(A2760)</f>
        <v>2014</v>
      </c>
      <c r="C2760" s="7" t="n">
        <v>1127</v>
      </c>
      <c r="D2760" s="8" t="n">
        <f aca="false">AVERAGE($C2756:$C2760)</f>
        <v>1158.8</v>
      </c>
      <c r="E2760" s="8" t="n">
        <f aca="false">AVERAGE($C2736:$C2760)</f>
        <v>1197.94</v>
      </c>
      <c r="F2760" s="8" t="n">
        <f aca="false">AVERAGE($C2686:$C2760)</f>
        <v>1278.92666666667</v>
      </c>
      <c r="G2760" s="4" t="n">
        <f aca="false">IF(  AND(  F2760 &lt; E2760,  E2760 &lt; D2760  ),  1,  0  )</f>
        <v>0</v>
      </c>
      <c r="H2760" s="12" t="n">
        <f aca="false">IF(  AND(  1 = G2760,  OR(  0 = $K2760,  2 = $K2760  )  ),  $C2760,  IF(  AND(  NOT(  "-" = H2759  ),  0 &lt; H2759  ),  H2759,  0  )  )</f>
        <v>1303</v>
      </c>
      <c r="I2760" s="4" t="n">
        <f aca="false">IF(  AND(  D2760 &lt; E2760,  E2760 &lt; F2760  ),  1,  0  )</f>
        <v>1</v>
      </c>
      <c r="J2760" s="12" t="n">
        <f aca="false">IF(  AND(  1 = I2760,  OR(  0 = $K2760,  1 = $K2760  )  ),  $C2760,  IF(  AND(  NOT(  "-" = J2759  ),  0 &lt; J2759  ),  J2759,  0  )  )</f>
        <v>1246.5</v>
      </c>
      <c r="K2760" s="13" t="n">
        <f aca="false">IF(  1 = G2759,  1,  IF(  1 = I2759,  2,  IF(  OR(  "-" = K2759,  1 = M2759),  0,  K2759  )  )  )</f>
        <v>2</v>
      </c>
      <c r="L2760" s="12" t="n">
        <f aca="false">IF(  AND(  1 = K2760,  1 = M2760  ),  (C2760 - H2760) * 100,  IF(  AND( 2 = K2760,  1 = M2760  ),  (J2760 - C2760) * 100,  0  )  )</f>
        <v>0</v>
      </c>
      <c r="M2760" s="6" t="n">
        <f aca="false">IF(  OR(  AND(  1 = K2760,  1 = I2760  ),  AND(  2 =K2760,  1 = G2760  )  ),  1,  0  )</f>
        <v>0</v>
      </c>
      <c r="N2760" s="0" t="n">
        <f aca="false">IF(  AND(  1 = M2760,  0 &lt; L2760  ),  1,  0  )</f>
        <v>0</v>
      </c>
    </row>
    <row r="2761" customFormat="false" ht="12.8" hidden="false" customHeight="false" outlineLevel="0" collapsed="false">
      <c r="A2761" s="5" t="n">
        <v>41740</v>
      </c>
      <c r="B2761" s="6" t="n">
        <f aca="false">YEAR(A2761)</f>
        <v>2014</v>
      </c>
      <c r="C2761" s="7" t="n">
        <v>1112</v>
      </c>
      <c r="D2761" s="8" t="n">
        <f aca="false">AVERAGE($C2757:$C2761)</f>
        <v>1142.6</v>
      </c>
      <c r="E2761" s="8" t="n">
        <f aca="false">AVERAGE($C2737:$C2761)</f>
        <v>1192.02</v>
      </c>
      <c r="F2761" s="8" t="n">
        <f aca="false">AVERAGE($C2687:$C2761)</f>
        <v>1276.9</v>
      </c>
      <c r="G2761" s="4" t="n">
        <f aca="false">IF(  AND(  F2761 &lt; E2761,  E2761 &lt; D2761  ),  1,  0  )</f>
        <v>0</v>
      </c>
      <c r="H2761" s="12" t="n">
        <f aca="false">IF(  AND(  1 = G2761,  OR(  0 = $K2761,  2 = $K2761  )  ),  $C2761,  IF(  AND(  NOT(  "-" = H2760  ),  0 &lt; H2760  ),  H2760,  0  )  )</f>
        <v>1303</v>
      </c>
      <c r="I2761" s="4" t="n">
        <f aca="false">IF(  AND(  D2761 &lt; E2761,  E2761 &lt; F2761  ),  1,  0  )</f>
        <v>1</v>
      </c>
      <c r="J2761" s="12" t="n">
        <f aca="false">IF(  AND(  1 = I2761,  OR(  0 = $K2761,  1 = $K2761  )  ),  $C2761,  IF(  AND(  NOT(  "-" = J2760  ),  0 &lt; J2760  ),  J2760,  0  )  )</f>
        <v>1246.5</v>
      </c>
      <c r="K2761" s="13" t="n">
        <f aca="false">IF(  1 = G2760,  1,  IF(  1 = I2760,  2,  IF(  OR(  "-" = K2760,  1 = M2760),  0,  K2760  )  )  )</f>
        <v>2</v>
      </c>
      <c r="L2761" s="12" t="n">
        <f aca="false">IF(  AND(  1 = K2761,  1 = M2761  ),  (C2761 - H2761) * 100,  IF(  AND( 2 = K2761,  1 = M2761  ),  (J2761 - C2761) * 100,  0  )  )</f>
        <v>0</v>
      </c>
      <c r="M2761" s="6" t="n">
        <f aca="false">IF(  OR(  AND(  1 = K2761,  1 = I2761  ),  AND(  2 =K2761,  1 = G2761  )  ),  1,  0  )</f>
        <v>0</v>
      </c>
      <c r="N2761" s="0" t="n">
        <f aca="false">IF(  AND(  1 = M2761,  0 &lt; L2761  ),  1,  0  )</f>
        <v>0</v>
      </c>
    </row>
    <row r="2762" customFormat="false" ht="12.8" hidden="false" customHeight="false" outlineLevel="0" collapsed="false">
      <c r="A2762" s="5" t="n">
        <v>41743</v>
      </c>
      <c r="B2762" s="6" t="n">
        <f aca="false">YEAR(A2762)</f>
        <v>2014</v>
      </c>
      <c r="C2762" s="7" t="n">
        <v>1105</v>
      </c>
      <c r="D2762" s="8" t="n">
        <f aca="false">AVERAGE($C2758:$C2762)</f>
        <v>1126.9</v>
      </c>
      <c r="E2762" s="8" t="n">
        <f aca="false">AVERAGE($C2738:$C2762)</f>
        <v>1185.72</v>
      </c>
      <c r="F2762" s="8" t="n">
        <f aca="false">AVERAGE($C2688:$C2762)</f>
        <v>1274.26</v>
      </c>
      <c r="G2762" s="4" t="n">
        <f aca="false">IF(  AND(  F2762 &lt; E2762,  E2762 &lt; D2762  ),  1,  0  )</f>
        <v>0</v>
      </c>
      <c r="H2762" s="12" t="n">
        <f aca="false">IF(  AND(  1 = G2762,  OR(  0 = $K2762,  2 = $K2762  )  ),  $C2762,  IF(  AND(  NOT(  "-" = H2761  ),  0 &lt; H2761  ),  H2761,  0  )  )</f>
        <v>1303</v>
      </c>
      <c r="I2762" s="4" t="n">
        <f aca="false">IF(  AND(  D2762 &lt; E2762,  E2762 &lt; F2762  ),  1,  0  )</f>
        <v>1</v>
      </c>
      <c r="J2762" s="12" t="n">
        <f aca="false">IF(  AND(  1 = I2762,  OR(  0 = $K2762,  1 = $K2762  )  ),  $C2762,  IF(  AND(  NOT(  "-" = J2761  ),  0 &lt; J2761  ),  J2761,  0  )  )</f>
        <v>1246.5</v>
      </c>
      <c r="K2762" s="13" t="n">
        <f aca="false">IF(  1 = G2761,  1,  IF(  1 = I2761,  2,  IF(  OR(  "-" = K2761,  1 = M2761),  0,  K2761  )  )  )</f>
        <v>2</v>
      </c>
      <c r="L2762" s="12" t="n">
        <f aca="false">IF(  AND(  1 = K2762,  1 = M2762  ),  (C2762 - H2762) * 100,  IF(  AND( 2 = K2762,  1 = M2762  ),  (J2762 - C2762) * 100,  0  )  )</f>
        <v>0</v>
      </c>
      <c r="M2762" s="6" t="n">
        <f aca="false">IF(  OR(  AND(  1 = K2762,  1 = I2762  ),  AND(  2 =K2762,  1 = G2762  )  ),  1,  0  )</f>
        <v>0</v>
      </c>
      <c r="N2762" s="0" t="n">
        <f aca="false">IF(  AND(  1 = M2762,  0 &lt; L2762  ),  1,  0  )</f>
        <v>0</v>
      </c>
    </row>
    <row r="2763" customFormat="false" ht="12.8" hidden="false" customHeight="false" outlineLevel="0" collapsed="false">
      <c r="A2763" s="5" t="n">
        <v>41744</v>
      </c>
      <c r="B2763" s="6" t="n">
        <f aca="false">YEAR(A2763)</f>
        <v>2014</v>
      </c>
      <c r="C2763" s="7" t="n">
        <v>1087.5</v>
      </c>
      <c r="D2763" s="8" t="n">
        <f aca="false">AVERAGE($C2759:$C2763)</f>
        <v>1112.4</v>
      </c>
      <c r="E2763" s="8" t="n">
        <f aca="false">AVERAGE($C2739:$C2763)</f>
        <v>1179.62</v>
      </c>
      <c r="F2763" s="8" t="n">
        <f aca="false">AVERAGE($C2689:$C2763)</f>
        <v>1270.52</v>
      </c>
      <c r="G2763" s="4" t="n">
        <f aca="false">IF(  AND(  F2763 &lt; E2763,  E2763 &lt; D2763  ),  1,  0  )</f>
        <v>0</v>
      </c>
      <c r="H2763" s="12" t="n">
        <f aca="false">IF(  AND(  1 = G2763,  OR(  0 = $K2763,  2 = $K2763  )  ),  $C2763,  IF(  AND(  NOT(  "-" = H2762  ),  0 &lt; H2762  ),  H2762,  0  )  )</f>
        <v>1303</v>
      </c>
      <c r="I2763" s="4" t="n">
        <f aca="false">IF(  AND(  D2763 &lt; E2763,  E2763 &lt; F2763  ),  1,  0  )</f>
        <v>1</v>
      </c>
      <c r="J2763" s="12" t="n">
        <f aca="false">IF(  AND(  1 = I2763,  OR(  0 = $K2763,  1 = $K2763  )  ),  $C2763,  IF(  AND(  NOT(  "-" = J2762  ),  0 &lt; J2762  ),  J2762,  0  )  )</f>
        <v>1246.5</v>
      </c>
      <c r="K2763" s="13" t="n">
        <f aca="false">IF(  1 = G2762,  1,  IF(  1 = I2762,  2,  IF(  OR(  "-" = K2762,  1 = M2762),  0,  K2762  )  )  )</f>
        <v>2</v>
      </c>
      <c r="L2763" s="12" t="n">
        <f aca="false">IF(  AND(  1 = K2763,  1 = M2763  ),  (C2763 - H2763) * 100,  IF(  AND( 2 = K2763,  1 = M2763  ),  (J2763 - C2763) * 100,  0  )  )</f>
        <v>0</v>
      </c>
      <c r="M2763" s="6" t="n">
        <f aca="false">IF(  OR(  AND(  1 = K2763,  1 = I2763  ),  AND(  2 =K2763,  1 = G2763  )  ),  1,  0  )</f>
        <v>0</v>
      </c>
      <c r="N2763" s="0" t="n">
        <f aca="false">IF(  AND(  1 = M2763,  0 &lt; L2763  ),  1,  0  )</f>
        <v>0</v>
      </c>
    </row>
    <row r="2764" customFormat="false" ht="12.8" hidden="false" customHeight="false" outlineLevel="0" collapsed="false">
      <c r="A2764" s="5" t="n">
        <v>41745</v>
      </c>
      <c r="B2764" s="6" t="n">
        <f aca="false">YEAR(A2764)</f>
        <v>2014</v>
      </c>
      <c r="C2764" s="7" t="n">
        <v>1101</v>
      </c>
      <c r="D2764" s="8" t="n">
        <f aca="false">AVERAGE($C2760:$C2764)</f>
        <v>1106.5</v>
      </c>
      <c r="E2764" s="8" t="n">
        <f aca="false">AVERAGE($C2740:$C2764)</f>
        <v>1174.08</v>
      </c>
      <c r="F2764" s="8" t="n">
        <f aca="false">AVERAGE($C2690:$C2764)</f>
        <v>1266.82666666667</v>
      </c>
      <c r="G2764" s="4" t="n">
        <f aca="false">IF(  AND(  F2764 &lt; E2764,  E2764 &lt; D2764  ),  1,  0  )</f>
        <v>0</v>
      </c>
      <c r="H2764" s="12" t="n">
        <f aca="false">IF(  AND(  1 = G2764,  OR(  0 = $K2764,  2 = $K2764  )  ),  $C2764,  IF(  AND(  NOT(  "-" = H2763  ),  0 &lt; H2763  ),  H2763,  0  )  )</f>
        <v>1303</v>
      </c>
      <c r="I2764" s="4" t="n">
        <f aca="false">IF(  AND(  D2764 &lt; E2764,  E2764 &lt; F2764  ),  1,  0  )</f>
        <v>1</v>
      </c>
      <c r="J2764" s="12" t="n">
        <f aca="false">IF(  AND(  1 = I2764,  OR(  0 = $K2764,  1 = $K2764  )  ),  $C2764,  IF(  AND(  NOT(  "-" = J2763  ),  0 &lt; J2763  ),  J2763,  0  )  )</f>
        <v>1246.5</v>
      </c>
      <c r="K2764" s="13" t="n">
        <f aca="false">IF(  1 = G2763,  1,  IF(  1 = I2763,  2,  IF(  OR(  "-" = K2763,  1 = M2763),  0,  K2763  )  )  )</f>
        <v>2</v>
      </c>
      <c r="L2764" s="12" t="n">
        <f aca="false">IF(  AND(  1 = K2764,  1 = M2764  ),  (C2764 - H2764) * 100,  IF(  AND( 2 = K2764,  1 = M2764  ),  (J2764 - C2764) * 100,  0  )  )</f>
        <v>0</v>
      </c>
      <c r="M2764" s="6" t="n">
        <f aca="false">IF(  OR(  AND(  1 = K2764,  1 = I2764  ),  AND(  2 =K2764,  1 = G2764  )  ),  1,  0  )</f>
        <v>0</v>
      </c>
      <c r="N2764" s="0" t="n">
        <f aca="false">IF(  AND(  1 = M2764,  0 &lt; L2764  ),  1,  0  )</f>
        <v>0</v>
      </c>
    </row>
    <row r="2765" customFormat="false" ht="12.8" hidden="false" customHeight="false" outlineLevel="0" collapsed="false">
      <c r="A2765" s="5" t="n">
        <v>41746</v>
      </c>
      <c r="B2765" s="6" t="n">
        <f aca="false">YEAR(A2765)</f>
        <v>2014</v>
      </c>
      <c r="C2765" s="7" t="n">
        <v>1116.5</v>
      </c>
      <c r="D2765" s="8" t="n">
        <f aca="false">AVERAGE($C2761:$C2765)</f>
        <v>1104.4</v>
      </c>
      <c r="E2765" s="8" t="n">
        <f aca="false">AVERAGE($C2741:$C2765)</f>
        <v>1169.74</v>
      </c>
      <c r="F2765" s="8" t="n">
        <f aca="false">AVERAGE($C2691:$C2765)</f>
        <v>1263.18</v>
      </c>
      <c r="G2765" s="4" t="n">
        <f aca="false">IF(  AND(  F2765 &lt; E2765,  E2765 &lt; D2765  ),  1,  0  )</f>
        <v>0</v>
      </c>
      <c r="H2765" s="12" t="n">
        <f aca="false">IF(  AND(  1 = G2765,  OR(  0 = $K2765,  2 = $K2765  )  ),  $C2765,  IF(  AND(  NOT(  "-" = H2764  ),  0 &lt; H2764  ),  H2764,  0  )  )</f>
        <v>1303</v>
      </c>
      <c r="I2765" s="4" t="n">
        <f aca="false">IF(  AND(  D2765 &lt; E2765,  E2765 &lt; F2765  ),  1,  0  )</f>
        <v>1</v>
      </c>
      <c r="J2765" s="12" t="n">
        <f aca="false">IF(  AND(  1 = I2765,  OR(  0 = $K2765,  1 = $K2765  )  ),  $C2765,  IF(  AND(  NOT(  "-" = J2764  ),  0 &lt; J2764  ),  J2764,  0  )  )</f>
        <v>1246.5</v>
      </c>
      <c r="K2765" s="13" t="n">
        <f aca="false">IF(  1 = G2764,  1,  IF(  1 = I2764,  2,  IF(  OR(  "-" = K2764,  1 = M2764),  0,  K2764  )  )  )</f>
        <v>2</v>
      </c>
      <c r="L2765" s="12" t="n">
        <f aca="false">IF(  AND(  1 = K2765,  1 = M2765  ),  (C2765 - H2765) * 100,  IF(  AND( 2 = K2765,  1 = M2765  ),  (J2765 - C2765) * 100,  0  )  )</f>
        <v>0</v>
      </c>
      <c r="M2765" s="6" t="n">
        <f aca="false">IF(  OR(  AND(  1 = K2765,  1 = I2765  ),  AND(  2 =K2765,  1 = G2765  )  ),  1,  0  )</f>
        <v>0</v>
      </c>
      <c r="N2765" s="0" t="n">
        <f aca="false">IF(  AND(  1 = M2765,  0 &lt; L2765  ),  1,  0  )</f>
        <v>0</v>
      </c>
    </row>
    <row r="2766" customFormat="false" ht="12.8" hidden="false" customHeight="false" outlineLevel="0" collapsed="false">
      <c r="A2766" s="5" t="n">
        <v>41747</v>
      </c>
      <c r="B2766" s="6" t="n">
        <f aca="false">YEAR(A2766)</f>
        <v>2014</v>
      </c>
      <c r="C2766" s="7" t="n">
        <v>1114.5</v>
      </c>
      <c r="D2766" s="8" t="n">
        <f aca="false">AVERAGE($C2762:$C2766)</f>
        <v>1104.9</v>
      </c>
      <c r="E2766" s="8" t="n">
        <f aca="false">AVERAGE($C2742:$C2766)</f>
        <v>1165.16</v>
      </c>
      <c r="F2766" s="8" t="n">
        <f aca="false">AVERAGE($C2692:$C2766)</f>
        <v>1259.62666666667</v>
      </c>
      <c r="G2766" s="4" t="n">
        <f aca="false">IF(  AND(  F2766 &lt; E2766,  E2766 &lt; D2766  ),  1,  0  )</f>
        <v>0</v>
      </c>
      <c r="H2766" s="12" t="n">
        <f aca="false">IF(  AND(  1 = G2766,  OR(  0 = $K2766,  2 = $K2766  )  ),  $C2766,  IF(  AND(  NOT(  "-" = H2765  ),  0 &lt; H2765  ),  H2765,  0  )  )</f>
        <v>1303</v>
      </c>
      <c r="I2766" s="4" t="n">
        <f aca="false">IF(  AND(  D2766 &lt; E2766,  E2766 &lt; F2766  ),  1,  0  )</f>
        <v>1</v>
      </c>
      <c r="J2766" s="12" t="n">
        <f aca="false">IF(  AND(  1 = I2766,  OR(  0 = $K2766,  1 = $K2766  )  ),  $C2766,  IF(  AND(  NOT(  "-" = J2765  ),  0 &lt; J2765  ),  J2765,  0  )  )</f>
        <v>1246.5</v>
      </c>
      <c r="K2766" s="13" t="n">
        <f aca="false">IF(  1 = G2765,  1,  IF(  1 = I2765,  2,  IF(  OR(  "-" = K2765,  1 = M2765),  0,  K2765  )  )  )</f>
        <v>2</v>
      </c>
      <c r="L2766" s="12" t="n">
        <f aca="false">IF(  AND(  1 = K2766,  1 = M2766  ),  (C2766 - H2766) * 100,  IF(  AND( 2 = K2766,  1 = M2766  ),  (J2766 - C2766) * 100,  0  )  )</f>
        <v>0</v>
      </c>
      <c r="M2766" s="6" t="n">
        <f aca="false">IF(  OR(  AND(  1 = K2766,  1 = I2766  ),  AND(  2 =K2766,  1 = G2766  )  ),  1,  0  )</f>
        <v>0</v>
      </c>
      <c r="N2766" s="0" t="n">
        <f aca="false">IF(  AND(  1 = M2766,  0 &lt; L2766  ),  1,  0  )</f>
        <v>0</v>
      </c>
    </row>
    <row r="2767" customFormat="false" ht="12.8" hidden="false" customHeight="false" outlineLevel="0" collapsed="false">
      <c r="A2767" s="5" t="n">
        <v>41750</v>
      </c>
      <c r="B2767" s="6" t="n">
        <f aca="false">YEAR(A2767)</f>
        <v>2014</v>
      </c>
      <c r="C2767" s="7" t="n">
        <v>1125</v>
      </c>
      <c r="D2767" s="8" t="n">
        <f aca="false">AVERAGE($C2763:$C2767)</f>
        <v>1108.9</v>
      </c>
      <c r="E2767" s="8" t="n">
        <f aca="false">AVERAGE($C2743:$C2767)</f>
        <v>1162.52</v>
      </c>
      <c r="F2767" s="8" t="n">
        <f aca="false">AVERAGE($C2693:$C2767)</f>
        <v>1256.05333333333</v>
      </c>
      <c r="G2767" s="4" t="n">
        <f aca="false">IF(  AND(  F2767 &lt; E2767,  E2767 &lt; D2767  ),  1,  0  )</f>
        <v>0</v>
      </c>
      <c r="H2767" s="12" t="n">
        <f aca="false">IF(  AND(  1 = G2767,  OR(  0 = $K2767,  2 = $K2767  )  ),  $C2767,  IF(  AND(  NOT(  "-" = H2766  ),  0 &lt; H2766  ),  H2766,  0  )  )</f>
        <v>1303</v>
      </c>
      <c r="I2767" s="4" t="n">
        <f aca="false">IF(  AND(  D2767 &lt; E2767,  E2767 &lt; F2767  ),  1,  0  )</f>
        <v>1</v>
      </c>
      <c r="J2767" s="12" t="n">
        <f aca="false">IF(  AND(  1 = I2767,  OR(  0 = $K2767,  1 = $K2767  )  ),  $C2767,  IF(  AND(  NOT(  "-" = J2766  ),  0 &lt; J2766  ),  J2766,  0  )  )</f>
        <v>1246.5</v>
      </c>
      <c r="K2767" s="13" t="n">
        <f aca="false">IF(  1 = G2766,  1,  IF(  1 = I2766,  2,  IF(  OR(  "-" = K2766,  1 = M2766),  0,  K2766  )  )  )</f>
        <v>2</v>
      </c>
      <c r="L2767" s="12" t="n">
        <f aca="false">IF(  AND(  1 = K2767,  1 = M2767  ),  (C2767 - H2767) * 100,  IF(  AND( 2 = K2767,  1 = M2767  ),  (J2767 - C2767) * 100,  0  )  )</f>
        <v>0</v>
      </c>
      <c r="M2767" s="6" t="n">
        <f aca="false">IF(  OR(  AND(  1 = K2767,  1 = I2767  ),  AND(  2 =K2767,  1 = G2767  )  ),  1,  0  )</f>
        <v>0</v>
      </c>
      <c r="N2767" s="0" t="n">
        <f aca="false">IF(  AND(  1 = M2767,  0 &lt; L2767  ),  1,  0  )</f>
        <v>0</v>
      </c>
    </row>
    <row r="2768" customFormat="false" ht="12.8" hidden="false" customHeight="false" outlineLevel="0" collapsed="false">
      <c r="A2768" s="5" t="n">
        <v>41751</v>
      </c>
      <c r="B2768" s="6" t="n">
        <f aca="false">YEAR(A2768)</f>
        <v>2014</v>
      </c>
      <c r="C2768" s="7" t="n">
        <v>1105.5</v>
      </c>
      <c r="D2768" s="8" t="n">
        <f aca="false">AVERAGE($C2764:$C2768)</f>
        <v>1112.5</v>
      </c>
      <c r="E2768" s="8" t="n">
        <f aca="false">AVERAGE($C2744:$C2768)</f>
        <v>1159.2</v>
      </c>
      <c r="F2768" s="8" t="n">
        <f aca="false">AVERAGE($C2694:$C2768)</f>
        <v>1252.1</v>
      </c>
      <c r="G2768" s="4" t="n">
        <f aca="false">IF(  AND(  F2768 &lt; E2768,  E2768 &lt; D2768  ),  1,  0  )</f>
        <v>0</v>
      </c>
      <c r="H2768" s="12" t="n">
        <f aca="false">IF(  AND(  1 = G2768,  OR(  0 = $K2768,  2 = $K2768  )  ),  $C2768,  IF(  AND(  NOT(  "-" = H2767  ),  0 &lt; H2767  ),  H2767,  0  )  )</f>
        <v>1303</v>
      </c>
      <c r="I2768" s="4" t="n">
        <f aca="false">IF(  AND(  D2768 &lt; E2768,  E2768 &lt; F2768  ),  1,  0  )</f>
        <v>1</v>
      </c>
      <c r="J2768" s="12" t="n">
        <f aca="false">IF(  AND(  1 = I2768,  OR(  0 = $K2768,  1 = $K2768  )  ),  $C2768,  IF(  AND(  NOT(  "-" = J2767  ),  0 &lt; J2767  ),  J2767,  0  )  )</f>
        <v>1246.5</v>
      </c>
      <c r="K2768" s="13" t="n">
        <f aca="false">IF(  1 = G2767,  1,  IF(  1 = I2767,  2,  IF(  OR(  "-" = K2767,  1 = M2767),  0,  K2767  )  )  )</f>
        <v>2</v>
      </c>
      <c r="L2768" s="12" t="n">
        <f aca="false">IF(  AND(  1 = K2768,  1 = M2768  ),  (C2768 - H2768) * 100,  IF(  AND( 2 = K2768,  1 = M2768  ),  (J2768 - C2768) * 100,  0  )  )</f>
        <v>0</v>
      </c>
      <c r="M2768" s="6" t="n">
        <f aca="false">IF(  OR(  AND(  1 = K2768,  1 = I2768  ),  AND(  2 =K2768,  1 = G2768  )  ),  1,  0  )</f>
        <v>0</v>
      </c>
      <c r="N2768" s="0" t="n">
        <f aca="false">IF(  AND(  1 = M2768,  0 &lt; L2768  ),  1,  0  )</f>
        <v>0</v>
      </c>
    </row>
    <row r="2769" customFormat="false" ht="12.8" hidden="false" customHeight="false" outlineLevel="0" collapsed="false">
      <c r="A2769" s="5" t="n">
        <v>41752</v>
      </c>
      <c r="B2769" s="6" t="n">
        <f aca="false">YEAR(A2769)</f>
        <v>2014</v>
      </c>
      <c r="C2769" s="7" t="n">
        <v>1113.5</v>
      </c>
      <c r="D2769" s="8" t="n">
        <f aca="false">AVERAGE($C2765:$C2769)</f>
        <v>1115</v>
      </c>
      <c r="E2769" s="8" t="n">
        <f aca="false">AVERAGE($C2745:$C2769)</f>
        <v>1156.78</v>
      </c>
      <c r="F2769" s="8" t="n">
        <f aca="false">AVERAGE($C2695:$C2769)</f>
        <v>1248.26666666667</v>
      </c>
      <c r="G2769" s="4" t="n">
        <f aca="false">IF(  AND(  F2769 &lt; E2769,  E2769 &lt; D2769  ),  1,  0  )</f>
        <v>0</v>
      </c>
      <c r="H2769" s="12" t="n">
        <f aca="false">IF(  AND(  1 = G2769,  OR(  0 = $K2769,  2 = $K2769  )  ),  $C2769,  IF(  AND(  NOT(  "-" = H2768  ),  0 &lt; H2768  ),  H2768,  0  )  )</f>
        <v>1303</v>
      </c>
      <c r="I2769" s="4" t="n">
        <f aca="false">IF(  AND(  D2769 &lt; E2769,  E2769 &lt; F2769  ),  1,  0  )</f>
        <v>1</v>
      </c>
      <c r="J2769" s="12" t="n">
        <f aca="false">IF(  AND(  1 = I2769,  OR(  0 = $K2769,  1 = $K2769  )  ),  $C2769,  IF(  AND(  NOT(  "-" = J2768  ),  0 &lt; J2768  ),  J2768,  0  )  )</f>
        <v>1246.5</v>
      </c>
      <c r="K2769" s="13" t="n">
        <f aca="false">IF(  1 = G2768,  1,  IF(  1 = I2768,  2,  IF(  OR(  "-" = K2768,  1 = M2768),  0,  K2768  )  )  )</f>
        <v>2</v>
      </c>
      <c r="L2769" s="12" t="n">
        <f aca="false">IF(  AND(  1 = K2769,  1 = M2769  ),  (C2769 - H2769) * 100,  IF(  AND( 2 = K2769,  1 = M2769  ),  (J2769 - C2769) * 100,  0  )  )</f>
        <v>0</v>
      </c>
      <c r="M2769" s="6" t="n">
        <f aca="false">IF(  OR(  AND(  1 = K2769,  1 = I2769  ),  AND(  2 =K2769,  1 = G2769  )  ),  1,  0  )</f>
        <v>0</v>
      </c>
      <c r="N2769" s="0" t="n">
        <f aca="false">IF(  AND(  1 = M2769,  0 &lt; L2769  ),  1,  0  )</f>
        <v>0</v>
      </c>
    </row>
    <row r="2770" customFormat="false" ht="12.8" hidden="false" customHeight="false" outlineLevel="0" collapsed="false">
      <c r="A2770" s="5" t="n">
        <v>41753</v>
      </c>
      <c r="B2770" s="6" t="n">
        <f aca="false">YEAR(A2770)</f>
        <v>2014</v>
      </c>
      <c r="C2770" s="7" t="n">
        <v>1100</v>
      </c>
      <c r="D2770" s="8" t="n">
        <f aca="false">AVERAGE($C2766:$C2770)</f>
        <v>1111.7</v>
      </c>
      <c r="E2770" s="8" t="n">
        <f aca="false">AVERAGE($C2746:$C2770)</f>
        <v>1154.02</v>
      </c>
      <c r="F2770" s="8" t="n">
        <f aca="false">AVERAGE($C2696:$C2770)</f>
        <v>1243.84</v>
      </c>
      <c r="G2770" s="4" t="n">
        <f aca="false">IF(  AND(  F2770 &lt; E2770,  E2770 &lt; D2770  ),  1,  0  )</f>
        <v>0</v>
      </c>
      <c r="H2770" s="12" t="n">
        <f aca="false">IF(  AND(  1 = G2770,  OR(  0 = $K2770,  2 = $K2770  )  ),  $C2770,  IF(  AND(  NOT(  "-" = H2769  ),  0 &lt; H2769  ),  H2769,  0  )  )</f>
        <v>1303</v>
      </c>
      <c r="I2770" s="4" t="n">
        <f aca="false">IF(  AND(  D2770 &lt; E2770,  E2770 &lt; F2770  ),  1,  0  )</f>
        <v>1</v>
      </c>
      <c r="J2770" s="12" t="n">
        <f aca="false">IF(  AND(  1 = I2770,  OR(  0 = $K2770,  1 = $K2770  )  ),  $C2770,  IF(  AND(  NOT(  "-" = J2769  ),  0 &lt; J2769  ),  J2769,  0  )  )</f>
        <v>1246.5</v>
      </c>
      <c r="K2770" s="13" t="n">
        <f aca="false">IF(  1 = G2769,  1,  IF(  1 = I2769,  2,  IF(  OR(  "-" = K2769,  1 = M2769),  0,  K2769  )  )  )</f>
        <v>2</v>
      </c>
      <c r="L2770" s="12" t="n">
        <f aca="false">IF(  AND(  1 = K2770,  1 = M2770  ),  (C2770 - H2770) * 100,  IF(  AND( 2 = K2770,  1 = M2770  ),  (J2770 - C2770) * 100,  0  )  )</f>
        <v>0</v>
      </c>
      <c r="M2770" s="6" t="n">
        <f aca="false">IF(  OR(  AND(  1 = K2770,  1 = I2770  ),  AND(  2 =K2770,  1 = G2770  )  ),  1,  0  )</f>
        <v>0</v>
      </c>
      <c r="N2770" s="0" t="n">
        <f aca="false">IF(  AND(  1 = M2770,  0 &lt; L2770  ),  1,  0  )</f>
        <v>0</v>
      </c>
    </row>
    <row r="2771" customFormat="false" ht="12.8" hidden="false" customHeight="false" outlineLevel="0" collapsed="false">
      <c r="A2771" s="5" t="n">
        <v>41754</v>
      </c>
      <c r="B2771" s="6" t="n">
        <f aca="false">YEAR(A2771)</f>
        <v>2014</v>
      </c>
      <c r="C2771" s="7" t="n">
        <v>1075.5</v>
      </c>
      <c r="D2771" s="8" t="n">
        <f aca="false">AVERAGE($C2767:$C2771)</f>
        <v>1103.9</v>
      </c>
      <c r="E2771" s="8" t="n">
        <f aca="false">AVERAGE($C2747:$C2771)</f>
        <v>1150.84</v>
      </c>
      <c r="F2771" s="8" t="n">
        <f aca="false">AVERAGE($C2697:$C2771)</f>
        <v>1239.1</v>
      </c>
      <c r="G2771" s="4" t="n">
        <f aca="false">IF(  AND(  F2771 &lt; E2771,  E2771 &lt; D2771  ),  1,  0  )</f>
        <v>0</v>
      </c>
      <c r="H2771" s="12" t="n">
        <f aca="false">IF(  AND(  1 = G2771,  OR(  0 = $K2771,  2 = $K2771  )  ),  $C2771,  IF(  AND(  NOT(  "-" = H2770  ),  0 &lt; H2770  ),  H2770,  0  )  )</f>
        <v>1303</v>
      </c>
      <c r="I2771" s="4" t="n">
        <f aca="false">IF(  AND(  D2771 &lt; E2771,  E2771 &lt; F2771  ),  1,  0  )</f>
        <v>1</v>
      </c>
      <c r="J2771" s="12" t="n">
        <f aca="false">IF(  AND(  1 = I2771,  OR(  0 = $K2771,  1 = $K2771  )  ),  $C2771,  IF(  AND(  NOT(  "-" = J2770  ),  0 &lt; J2770  ),  J2770,  0  )  )</f>
        <v>1246.5</v>
      </c>
      <c r="K2771" s="13" t="n">
        <f aca="false">IF(  1 = G2770,  1,  IF(  1 = I2770,  2,  IF(  OR(  "-" = K2770,  1 = M2770),  0,  K2770  )  )  )</f>
        <v>2</v>
      </c>
      <c r="L2771" s="12" t="n">
        <f aca="false">IF(  AND(  1 = K2771,  1 = M2771  ),  (C2771 - H2771) * 100,  IF(  AND( 2 = K2771,  1 = M2771  ),  (J2771 - C2771) * 100,  0  )  )</f>
        <v>0</v>
      </c>
      <c r="M2771" s="6" t="n">
        <f aca="false">IF(  OR(  AND(  1 = K2771,  1 = I2771  ),  AND(  2 =K2771,  1 = G2771  )  ),  1,  0  )</f>
        <v>0</v>
      </c>
      <c r="N2771" s="0" t="n">
        <f aca="false">IF(  AND(  1 = M2771,  0 &lt; L2771  ),  1,  0  )</f>
        <v>0</v>
      </c>
    </row>
    <row r="2772" customFormat="false" ht="12.8" hidden="false" customHeight="false" outlineLevel="0" collapsed="false">
      <c r="A2772" s="5" t="n">
        <v>41757</v>
      </c>
      <c r="B2772" s="6" t="n">
        <f aca="false">YEAR(A2772)</f>
        <v>2014</v>
      </c>
      <c r="C2772" s="7" t="n">
        <v>1070</v>
      </c>
      <c r="D2772" s="8" t="n">
        <f aca="false">AVERAGE($C2768:$C2772)</f>
        <v>1092.9</v>
      </c>
      <c r="E2772" s="8" t="n">
        <f aca="false">AVERAGE($C2748:$C2772)</f>
        <v>1145.04</v>
      </c>
      <c r="F2772" s="8" t="n">
        <f aca="false">AVERAGE($C2698:$C2772)</f>
        <v>1232.23333333333</v>
      </c>
      <c r="G2772" s="4" t="n">
        <f aca="false">IF(  AND(  F2772 &lt; E2772,  E2772 &lt; D2772  ),  1,  0  )</f>
        <v>0</v>
      </c>
      <c r="H2772" s="12" t="n">
        <f aca="false">IF(  AND(  1 = G2772,  OR(  0 = $K2772,  2 = $K2772  )  ),  $C2772,  IF(  AND(  NOT(  "-" = H2771  ),  0 &lt; H2771  ),  H2771,  0  )  )</f>
        <v>1303</v>
      </c>
      <c r="I2772" s="4" t="n">
        <f aca="false">IF(  AND(  D2772 &lt; E2772,  E2772 &lt; F2772  ),  1,  0  )</f>
        <v>1</v>
      </c>
      <c r="J2772" s="12" t="n">
        <f aca="false">IF(  AND(  1 = I2772,  OR(  0 = $K2772,  1 = $K2772  )  ),  $C2772,  IF(  AND(  NOT(  "-" = J2771  ),  0 &lt; J2771  ),  J2771,  0  )  )</f>
        <v>1246.5</v>
      </c>
      <c r="K2772" s="13" t="n">
        <f aca="false">IF(  1 = G2771,  1,  IF(  1 = I2771,  2,  IF(  OR(  "-" = K2771,  1 = M2771),  0,  K2771  )  )  )</f>
        <v>2</v>
      </c>
      <c r="L2772" s="12" t="n">
        <f aca="false">IF(  AND(  1 = K2772,  1 = M2772  ),  (C2772 - H2772) * 100,  IF(  AND( 2 = K2772,  1 = M2772  ),  (J2772 - C2772) * 100,  0  )  )</f>
        <v>0</v>
      </c>
      <c r="M2772" s="6" t="n">
        <f aca="false">IF(  OR(  AND(  1 = K2772,  1 = I2772  ),  AND(  2 =K2772,  1 = G2772  )  ),  1,  0  )</f>
        <v>0</v>
      </c>
      <c r="N2772" s="0" t="n">
        <f aca="false">IF(  AND(  1 = M2772,  0 &lt; L2772  ),  1,  0  )</f>
        <v>0</v>
      </c>
    </row>
    <row r="2773" customFormat="false" ht="12.8" hidden="false" customHeight="false" outlineLevel="0" collapsed="false">
      <c r="A2773" s="5" t="n">
        <v>41759</v>
      </c>
      <c r="B2773" s="6" t="n">
        <f aca="false">YEAR(A2773)</f>
        <v>2014</v>
      </c>
      <c r="C2773" s="7" t="n">
        <v>1074</v>
      </c>
      <c r="D2773" s="8" t="n">
        <f aca="false">AVERAGE($C2769:$C2773)</f>
        <v>1086.6</v>
      </c>
      <c r="E2773" s="8" t="n">
        <f aca="false">AVERAGE($C2749:$C2773)</f>
        <v>1141.16</v>
      </c>
      <c r="F2773" s="8" t="n">
        <f aca="false">AVERAGE($C2699:$C2773)</f>
        <v>1225.99333333333</v>
      </c>
      <c r="G2773" s="4" t="n">
        <f aca="false">IF(  AND(  F2773 &lt; E2773,  E2773 &lt; D2773  ),  1,  0  )</f>
        <v>0</v>
      </c>
      <c r="H2773" s="12" t="n">
        <f aca="false">IF(  AND(  1 = G2773,  OR(  0 = $K2773,  2 = $K2773  )  ),  $C2773,  IF(  AND(  NOT(  "-" = H2772  ),  0 &lt; H2772  ),  H2772,  0  )  )</f>
        <v>1303</v>
      </c>
      <c r="I2773" s="4" t="n">
        <f aca="false">IF(  AND(  D2773 &lt; E2773,  E2773 &lt; F2773  ),  1,  0  )</f>
        <v>1</v>
      </c>
      <c r="J2773" s="12" t="n">
        <f aca="false">IF(  AND(  1 = I2773,  OR(  0 = $K2773,  1 = $K2773  )  ),  $C2773,  IF(  AND(  NOT(  "-" = J2772  ),  0 &lt; J2772  ),  J2772,  0  )  )</f>
        <v>1246.5</v>
      </c>
      <c r="K2773" s="13" t="n">
        <f aca="false">IF(  1 = G2772,  1,  IF(  1 = I2772,  2,  IF(  OR(  "-" = K2772,  1 = M2772),  0,  K2772  )  )  )</f>
        <v>2</v>
      </c>
      <c r="L2773" s="12" t="n">
        <f aca="false">IF(  AND(  1 = K2773,  1 = M2773  ),  (C2773 - H2773) * 100,  IF(  AND( 2 = K2773,  1 = M2773  ),  (J2773 - C2773) * 100,  0  )  )</f>
        <v>0</v>
      </c>
      <c r="M2773" s="6" t="n">
        <f aca="false">IF(  OR(  AND(  1 = K2773,  1 = I2773  ),  AND(  2 =K2773,  1 = G2773  )  ),  1,  0  )</f>
        <v>0</v>
      </c>
      <c r="N2773" s="0" t="n">
        <f aca="false">IF(  AND(  1 = M2773,  0 &lt; L2773  ),  1,  0  )</f>
        <v>0</v>
      </c>
    </row>
    <row r="2774" customFormat="false" ht="12.8" hidden="false" customHeight="false" outlineLevel="0" collapsed="false">
      <c r="A2774" s="5" t="n">
        <v>41760</v>
      </c>
      <c r="B2774" s="6" t="n">
        <f aca="false">YEAR(A2774)</f>
        <v>2014</v>
      </c>
      <c r="C2774" s="7" t="n">
        <v>1086</v>
      </c>
      <c r="D2774" s="8" t="n">
        <f aca="false">AVERAGE($C2770:$C2774)</f>
        <v>1081.1</v>
      </c>
      <c r="E2774" s="8" t="n">
        <f aca="false">AVERAGE($C2750:$C2774)</f>
        <v>1136.34</v>
      </c>
      <c r="F2774" s="8" t="n">
        <f aca="false">AVERAGE($C2700:$C2774)</f>
        <v>1219.03333333333</v>
      </c>
      <c r="G2774" s="4" t="n">
        <f aca="false">IF(  AND(  F2774 &lt; E2774,  E2774 &lt; D2774  ),  1,  0  )</f>
        <v>0</v>
      </c>
      <c r="H2774" s="12" t="n">
        <f aca="false">IF(  AND(  1 = G2774,  OR(  0 = $K2774,  2 = $K2774  )  ),  $C2774,  IF(  AND(  NOT(  "-" = H2773  ),  0 &lt; H2773  ),  H2773,  0  )  )</f>
        <v>1303</v>
      </c>
      <c r="I2774" s="4" t="n">
        <f aca="false">IF(  AND(  D2774 &lt; E2774,  E2774 &lt; F2774  ),  1,  0  )</f>
        <v>1</v>
      </c>
      <c r="J2774" s="12" t="n">
        <f aca="false">IF(  AND(  1 = I2774,  OR(  0 = $K2774,  1 = $K2774  )  ),  $C2774,  IF(  AND(  NOT(  "-" = J2773  ),  0 &lt; J2773  ),  J2773,  0  )  )</f>
        <v>1246.5</v>
      </c>
      <c r="K2774" s="13" t="n">
        <f aca="false">IF(  1 = G2773,  1,  IF(  1 = I2773,  2,  IF(  OR(  "-" = K2773,  1 = M2773),  0,  K2773  )  )  )</f>
        <v>2</v>
      </c>
      <c r="L2774" s="12" t="n">
        <f aca="false">IF(  AND(  1 = K2774,  1 = M2774  ),  (C2774 - H2774) * 100,  IF(  AND( 2 = K2774,  1 = M2774  ),  (J2774 - C2774) * 100,  0  )  )</f>
        <v>0</v>
      </c>
      <c r="M2774" s="6" t="n">
        <f aca="false">IF(  OR(  AND(  1 = K2774,  1 = I2774  ),  AND(  2 =K2774,  1 = G2774  )  ),  1,  0  )</f>
        <v>0</v>
      </c>
      <c r="N2774" s="0" t="n">
        <f aca="false">IF(  AND(  1 = M2774,  0 &lt; L2774  ),  1,  0  )</f>
        <v>0</v>
      </c>
    </row>
    <row r="2775" customFormat="false" ht="12.8" hidden="false" customHeight="false" outlineLevel="0" collapsed="false">
      <c r="A2775" s="5" t="n">
        <v>41761</v>
      </c>
      <c r="B2775" s="6" t="n">
        <f aca="false">YEAR(A2775)</f>
        <v>2014</v>
      </c>
      <c r="C2775" s="7" t="n">
        <v>1097</v>
      </c>
      <c r="D2775" s="8" t="n">
        <f aca="false">AVERAGE($C2771:$C2775)</f>
        <v>1080.5</v>
      </c>
      <c r="E2775" s="8" t="n">
        <f aca="false">AVERAGE($C2751:$C2775)</f>
        <v>1133.08</v>
      </c>
      <c r="F2775" s="8" t="n">
        <f aca="false">AVERAGE($C2701:$C2775)</f>
        <v>1212.99333333333</v>
      </c>
      <c r="G2775" s="4" t="n">
        <f aca="false">IF(  AND(  F2775 &lt; E2775,  E2775 &lt; D2775  ),  1,  0  )</f>
        <v>0</v>
      </c>
      <c r="H2775" s="12" t="n">
        <f aca="false">IF(  AND(  1 = G2775,  OR(  0 = $K2775,  2 = $K2775  )  ),  $C2775,  IF(  AND(  NOT(  "-" = H2774  ),  0 &lt; H2774  ),  H2774,  0  )  )</f>
        <v>1303</v>
      </c>
      <c r="I2775" s="4" t="n">
        <f aca="false">IF(  AND(  D2775 &lt; E2775,  E2775 &lt; F2775  ),  1,  0  )</f>
        <v>1</v>
      </c>
      <c r="J2775" s="12" t="n">
        <f aca="false">IF(  AND(  1 = I2775,  OR(  0 = $K2775,  1 = $K2775  )  ),  $C2775,  IF(  AND(  NOT(  "-" = J2774  ),  0 &lt; J2774  ),  J2774,  0  )  )</f>
        <v>1246.5</v>
      </c>
      <c r="K2775" s="13" t="n">
        <f aca="false">IF(  1 = G2774,  1,  IF(  1 = I2774,  2,  IF(  OR(  "-" = K2774,  1 = M2774),  0,  K2774  )  )  )</f>
        <v>2</v>
      </c>
      <c r="L2775" s="12" t="n">
        <f aca="false">IF(  AND(  1 = K2775,  1 = M2775  ),  (C2775 - H2775) * 100,  IF(  AND( 2 = K2775,  1 = M2775  ),  (J2775 - C2775) * 100,  0  )  )</f>
        <v>0</v>
      </c>
      <c r="M2775" s="6" t="n">
        <f aca="false">IF(  OR(  AND(  1 = K2775,  1 = I2775  ),  AND(  2 =K2775,  1 = G2775  )  ),  1,  0  )</f>
        <v>0</v>
      </c>
      <c r="N2775" s="0" t="n">
        <f aca="false">IF(  AND(  1 = M2775,  0 &lt; L2775  ),  1,  0  )</f>
        <v>0</v>
      </c>
    </row>
    <row r="2776" customFormat="false" ht="12.8" hidden="false" customHeight="false" outlineLevel="0" collapsed="false">
      <c r="A2776" s="5" t="n">
        <v>41766</v>
      </c>
      <c r="B2776" s="6" t="n">
        <f aca="false">YEAR(A2776)</f>
        <v>2014</v>
      </c>
      <c r="C2776" s="7" t="n">
        <v>1067</v>
      </c>
      <c r="D2776" s="8" t="n">
        <f aca="false">AVERAGE($C2772:$C2776)</f>
        <v>1078.8</v>
      </c>
      <c r="E2776" s="8" t="n">
        <f aca="false">AVERAGE($C2752:$C2776)</f>
        <v>1127.78</v>
      </c>
      <c r="F2776" s="8" t="n">
        <f aca="false">AVERAGE($C2702:$C2776)</f>
        <v>1206.74</v>
      </c>
      <c r="G2776" s="4" t="n">
        <f aca="false">IF(  AND(  F2776 &lt; E2776,  E2776 &lt; D2776  ),  1,  0  )</f>
        <v>0</v>
      </c>
      <c r="H2776" s="12" t="n">
        <f aca="false">IF(  AND(  1 = G2776,  OR(  0 = $K2776,  2 = $K2776  )  ),  $C2776,  IF(  AND(  NOT(  "-" = H2775  ),  0 &lt; H2775  ),  H2775,  0  )  )</f>
        <v>1303</v>
      </c>
      <c r="I2776" s="4" t="n">
        <f aca="false">IF(  AND(  D2776 &lt; E2776,  E2776 &lt; F2776  ),  1,  0  )</f>
        <v>1</v>
      </c>
      <c r="J2776" s="12" t="n">
        <f aca="false">IF(  AND(  1 = I2776,  OR(  0 = $K2776,  1 = $K2776  )  ),  $C2776,  IF(  AND(  NOT(  "-" = J2775  ),  0 &lt; J2775  ),  J2775,  0  )  )</f>
        <v>1246.5</v>
      </c>
      <c r="K2776" s="13" t="n">
        <f aca="false">IF(  1 = G2775,  1,  IF(  1 = I2775,  2,  IF(  OR(  "-" = K2775,  1 = M2775),  0,  K2775  )  )  )</f>
        <v>2</v>
      </c>
      <c r="L2776" s="12" t="n">
        <f aca="false">IF(  AND(  1 = K2776,  1 = M2776  ),  (C2776 - H2776) * 100,  IF(  AND( 2 = K2776,  1 = M2776  ),  (J2776 - C2776) * 100,  0  )  )</f>
        <v>0</v>
      </c>
      <c r="M2776" s="6" t="n">
        <f aca="false">IF(  OR(  AND(  1 = K2776,  1 = I2776  ),  AND(  2 =K2776,  1 = G2776  )  ),  1,  0  )</f>
        <v>0</v>
      </c>
      <c r="N2776" s="0" t="n">
        <f aca="false">IF(  AND(  1 = M2776,  0 &lt; L2776  ),  1,  0  )</f>
        <v>0</v>
      </c>
    </row>
    <row r="2777" customFormat="false" ht="12.8" hidden="false" customHeight="false" outlineLevel="0" collapsed="false">
      <c r="A2777" s="5" t="n">
        <v>41767</v>
      </c>
      <c r="B2777" s="6" t="n">
        <f aca="false">YEAR(A2777)</f>
        <v>2014</v>
      </c>
      <c r="C2777" s="7" t="n">
        <v>1059.5</v>
      </c>
      <c r="D2777" s="8" t="n">
        <f aca="false">AVERAGE($C2773:$C2777)</f>
        <v>1076.7</v>
      </c>
      <c r="E2777" s="8" t="n">
        <f aca="false">AVERAGE($C2753:$C2777)</f>
        <v>1121.12</v>
      </c>
      <c r="F2777" s="8" t="n">
        <f aca="false">AVERAGE($C2703:$C2777)</f>
        <v>1200.78666666667</v>
      </c>
      <c r="G2777" s="4" t="n">
        <f aca="false">IF(  AND(  F2777 &lt; E2777,  E2777 &lt; D2777  ),  1,  0  )</f>
        <v>0</v>
      </c>
      <c r="H2777" s="12" t="n">
        <f aca="false">IF(  AND(  1 = G2777,  OR(  0 = $K2777,  2 = $K2777  )  ),  $C2777,  IF(  AND(  NOT(  "-" = H2776  ),  0 &lt; H2776  ),  H2776,  0  )  )</f>
        <v>1303</v>
      </c>
      <c r="I2777" s="4" t="n">
        <f aca="false">IF(  AND(  D2777 &lt; E2777,  E2777 &lt; F2777  ),  1,  0  )</f>
        <v>1</v>
      </c>
      <c r="J2777" s="12" t="n">
        <f aca="false">IF(  AND(  1 = I2777,  OR(  0 = $K2777,  1 = $K2777  )  ),  $C2777,  IF(  AND(  NOT(  "-" = J2776  ),  0 &lt; J2776  ),  J2776,  0  )  )</f>
        <v>1246.5</v>
      </c>
      <c r="K2777" s="13" t="n">
        <f aca="false">IF(  1 = G2776,  1,  IF(  1 = I2776,  2,  IF(  OR(  "-" = K2776,  1 = M2776),  0,  K2776  )  )  )</f>
        <v>2</v>
      </c>
      <c r="L2777" s="12" t="n">
        <f aca="false">IF(  AND(  1 = K2777,  1 = M2777  ),  (C2777 - H2777) * 100,  IF(  AND( 2 = K2777,  1 = M2777  ),  (J2777 - C2777) * 100,  0  )  )</f>
        <v>0</v>
      </c>
      <c r="M2777" s="6" t="n">
        <f aca="false">IF(  OR(  AND(  1 = K2777,  1 = I2777  ),  AND(  2 =K2777,  1 = G2777  )  ),  1,  0  )</f>
        <v>0</v>
      </c>
      <c r="N2777" s="0" t="n">
        <f aca="false">IF(  AND(  1 = M2777,  0 &lt; L2777  ),  1,  0  )</f>
        <v>0</v>
      </c>
    </row>
    <row r="2778" customFormat="false" ht="12.8" hidden="false" customHeight="false" outlineLevel="0" collapsed="false">
      <c r="A2778" s="5" t="n">
        <v>41768</v>
      </c>
      <c r="B2778" s="6" t="n">
        <f aca="false">YEAR(A2778)</f>
        <v>2014</v>
      </c>
      <c r="C2778" s="7" t="n">
        <v>1080.5</v>
      </c>
      <c r="D2778" s="8" t="n">
        <f aca="false">AVERAGE($C2774:$C2778)</f>
        <v>1078</v>
      </c>
      <c r="E2778" s="8" t="n">
        <f aca="false">AVERAGE($C2754:$C2778)</f>
        <v>1115.74</v>
      </c>
      <c r="F2778" s="8" t="n">
        <f aca="false">AVERAGE($C2704:$C2778)</f>
        <v>1195.66666666667</v>
      </c>
      <c r="G2778" s="4" t="n">
        <f aca="false">IF(  AND(  F2778 &lt; E2778,  E2778 &lt; D2778  ),  1,  0  )</f>
        <v>0</v>
      </c>
      <c r="H2778" s="12" t="n">
        <f aca="false">IF(  AND(  1 = G2778,  OR(  0 = $K2778,  2 = $K2778  )  ),  $C2778,  IF(  AND(  NOT(  "-" = H2777  ),  0 &lt; H2777  ),  H2777,  0  )  )</f>
        <v>1303</v>
      </c>
      <c r="I2778" s="4" t="n">
        <f aca="false">IF(  AND(  D2778 &lt; E2778,  E2778 &lt; F2778  ),  1,  0  )</f>
        <v>1</v>
      </c>
      <c r="J2778" s="12" t="n">
        <f aca="false">IF(  AND(  1 = I2778,  OR(  0 = $K2778,  1 = $K2778  )  ),  $C2778,  IF(  AND(  NOT(  "-" = J2777  ),  0 &lt; J2777  ),  J2777,  0  )  )</f>
        <v>1246.5</v>
      </c>
      <c r="K2778" s="13" t="n">
        <f aca="false">IF(  1 = G2777,  1,  IF(  1 = I2777,  2,  IF(  OR(  "-" = K2777,  1 = M2777),  0,  K2777  )  )  )</f>
        <v>2</v>
      </c>
      <c r="L2778" s="12" t="n">
        <f aca="false">IF(  AND(  1 = K2778,  1 = M2778  ),  (C2778 - H2778) * 100,  IF(  AND( 2 = K2778,  1 = M2778  ),  (J2778 - C2778) * 100,  0  )  )</f>
        <v>0</v>
      </c>
      <c r="M2778" s="6" t="n">
        <f aca="false">IF(  OR(  AND(  1 = K2778,  1 = I2778  ),  AND(  2 =K2778,  1 = G2778  )  ),  1,  0  )</f>
        <v>0</v>
      </c>
      <c r="N2778" s="0" t="n">
        <f aca="false">IF(  AND(  1 = M2778,  0 &lt; L2778  ),  1,  0  )</f>
        <v>0</v>
      </c>
    </row>
    <row r="2779" customFormat="false" ht="12.8" hidden="false" customHeight="false" outlineLevel="0" collapsed="false">
      <c r="A2779" s="5" t="n">
        <v>41771</v>
      </c>
      <c r="B2779" s="6" t="n">
        <f aca="false">YEAR(A2779)</f>
        <v>2014</v>
      </c>
      <c r="C2779" s="7" t="n">
        <v>1071.5</v>
      </c>
      <c r="D2779" s="8" t="n">
        <f aca="false">AVERAGE($C2775:$C2779)</f>
        <v>1075.1</v>
      </c>
      <c r="E2779" s="8" t="n">
        <f aca="false">AVERAGE($C2755:$C2779)</f>
        <v>1110.26</v>
      </c>
      <c r="F2779" s="8" t="n">
        <f aca="false">AVERAGE($C2705:$C2779)</f>
        <v>1191.62666666667</v>
      </c>
      <c r="G2779" s="4" t="n">
        <f aca="false">IF(  AND(  F2779 &lt; E2779,  E2779 &lt; D2779  ),  1,  0  )</f>
        <v>0</v>
      </c>
      <c r="H2779" s="12" t="n">
        <f aca="false">IF(  AND(  1 = G2779,  OR(  0 = $K2779,  2 = $K2779  )  ),  $C2779,  IF(  AND(  NOT(  "-" = H2778  ),  0 &lt; H2778  ),  H2778,  0  )  )</f>
        <v>1303</v>
      </c>
      <c r="I2779" s="4" t="n">
        <f aca="false">IF(  AND(  D2779 &lt; E2779,  E2779 &lt; F2779  ),  1,  0  )</f>
        <v>1</v>
      </c>
      <c r="J2779" s="12" t="n">
        <f aca="false">IF(  AND(  1 = I2779,  OR(  0 = $K2779,  1 = $K2779  )  ),  $C2779,  IF(  AND(  NOT(  "-" = J2778  ),  0 &lt; J2778  ),  J2778,  0  )  )</f>
        <v>1246.5</v>
      </c>
      <c r="K2779" s="13" t="n">
        <f aca="false">IF(  1 = G2778,  1,  IF(  1 = I2778,  2,  IF(  OR(  "-" = K2778,  1 = M2778),  0,  K2778  )  )  )</f>
        <v>2</v>
      </c>
      <c r="L2779" s="12" t="n">
        <f aca="false">IF(  AND(  1 = K2779,  1 = M2779  ),  (C2779 - H2779) * 100,  IF(  AND( 2 = K2779,  1 = M2779  ),  (J2779 - C2779) * 100,  0  )  )</f>
        <v>0</v>
      </c>
      <c r="M2779" s="6" t="n">
        <f aca="false">IF(  OR(  AND(  1 = K2779,  1 = I2779  ),  AND(  2 =K2779,  1 = G2779  )  ),  1,  0  )</f>
        <v>0</v>
      </c>
      <c r="N2779" s="0" t="n">
        <f aca="false">IF(  AND(  1 = M2779,  0 &lt; L2779  ),  1,  0  )</f>
        <v>0</v>
      </c>
    </row>
    <row r="2780" customFormat="false" ht="12.8" hidden="false" customHeight="false" outlineLevel="0" collapsed="false">
      <c r="A2780" s="5" t="n">
        <v>41772</v>
      </c>
      <c r="B2780" s="6" t="n">
        <f aca="false">YEAR(A2780)</f>
        <v>2014</v>
      </c>
      <c r="C2780" s="7" t="n">
        <v>1103.5</v>
      </c>
      <c r="D2780" s="8" t="n">
        <f aca="false">AVERAGE($C2776:$C2780)</f>
        <v>1076.4</v>
      </c>
      <c r="E2780" s="8" t="n">
        <f aca="false">AVERAGE($C2756:$C2780)</f>
        <v>1106.36</v>
      </c>
      <c r="F2780" s="8" t="n">
        <f aca="false">AVERAGE($C2706:$C2780)</f>
        <v>1188.45333333333</v>
      </c>
      <c r="G2780" s="4" t="n">
        <f aca="false">IF(  AND(  F2780 &lt; E2780,  E2780 &lt; D2780  ),  1,  0  )</f>
        <v>0</v>
      </c>
      <c r="H2780" s="12" t="n">
        <f aca="false">IF(  AND(  1 = G2780,  OR(  0 = $K2780,  2 = $K2780  )  ),  $C2780,  IF(  AND(  NOT(  "-" = H2779  ),  0 &lt; H2779  ),  H2779,  0  )  )</f>
        <v>1303</v>
      </c>
      <c r="I2780" s="4" t="n">
        <f aca="false">IF(  AND(  D2780 &lt; E2780,  E2780 &lt; F2780  ),  1,  0  )</f>
        <v>1</v>
      </c>
      <c r="J2780" s="12" t="n">
        <f aca="false">IF(  AND(  1 = I2780,  OR(  0 = $K2780,  1 = $K2780  )  ),  $C2780,  IF(  AND(  NOT(  "-" = J2779  ),  0 &lt; J2779  ),  J2779,  0  )  )</f>
        <v>1246.5</v>
      </c>
      <c r="K2780" s="13" t="n">
        <f aca="false">IF(  1 = G2779,  1,  IF(  1 = I2779,  2,  IF(  OR(  "-" = K2779,  1 = M2779),  0,  K2779  )  )  )</f>
        <v>2</v>
      </c>
      <c r="L2780" s="12" t="n">
        <f aca="false">IF(  AND(  1 = K2780,  1 = M2780  ),  (C2780 - H2780) * 100,  IF(  AND( 2 = K2780,  1 = M2780  ),  (J2780 - C2780) * 100,  0  )  )</f>
        <v>0</v>
      </c>
      <c r="M2780" s="6" t="n">
        <f aca="false">IF(  OR(  AND(  1 = K2780,  1 = I2780  ),  AND(  2 =K2780,  1 = G2780  )  ),  1,  0  )</f>
        <v>0</v>
      </c>
      <c r="N2780" s="0" t="n">
        <f aca="false">IF(  AND(  1 = M2780,  0 &lt; L2780  ),  1,  0  )</f>
        <v>0</v>
      </c>
    </row>
    <row r="2781" customFormat="false" ht="12.8" hidden="false" customHeight="false" outlineLevel="0" collapsed="false">
      <c r="A2781" s="5" t="n">
        <v>41773</v>
      </c>
      <c r="B2781" s="6" t="n">
        <f aca="false">YEAR(A2781)</f>
        <v>2014</v>
      </c>
      <c r="C2781" s="7" t="n">
        <v>1116</v>
      </c>
      <c r="D2781" s="8" t="n">
        <f aca="false">AVERAGE($C2777:$C2781)</f>
        <v>1086.2</v>
      </c>
      <c r="E2781" s="8" t="n">
        <f aca="false">AVERAGE($C2757:$C2781)</f>
        <v>1103.28</v>
      </c>
      <c r="F2781" s="8" t="n">
        <f aca="false">AVERAGE($C2707:$C2781)</f>
        <v>1184.63333333333</v>
      </c>
      <c r="G2781" s="4" t="n">
        <f aca="false">IF(  AND(  F2781 &lt; E2781,  E2781 &lt; D2781  ),  1,  0  )</f>
        <v>0</v>
      </c>
      <c r="H2781" s="12" t="n">
        <f aca="false">IF(  AND(  1 = G2781,  OR(  0 = $K2781,  2 = $K2781  )  ),  $C2781,  IF(  AND(  NOT(  "-" = H2780  ),  0 &lt; H2780  ),  H2780,  0  )  )</f>
        <v>1303</v>
      </c>
      <c r="I2781" s="4" t="n">
        <f aca="false">IF(  AND(  D2781 &lt; E2781,  E2781 &lt; F2781  ),  1,  0  )</f>
        <v>1</v>
      </c>
      <c r="J2781" s="12" t="n">
        <f aca="false">IF(  AND(  1 = I2781,  OR(  0 = $K2781,  1 = $K2781  )  ),  $C2781,  IF(  AND(  NOT(  "-" = J2780  ),  0 &lt; J2780  ),  J2780,  0  )  )</f>
        <v>1246.5</v>
      </c>
      <c r="K2781" s="13" t="n">
        <f aca="false">IF(  1 = G2780,  1,  IF(  1 = I2780,  2,  IF(  OR(  "-" = K2780,  1 = M2780),  0,  K2780  )  )  )</f>
        <v>2</v>
      </c>
      <c r="L2781" s="12" t="n">
        <f aca="false">IF(  AND(  1 = K2781,  1 = M2781  ),  (C2781 - H2781) * 100,  IF(  AND( 2 = K2781,  1 = M2781  ),  (J2781 - C2781) * 100,  0  )  )</f>
        <v>0</v>
      </c>
      <c r="M2781" s="6" t="n">
        <f aca="false">IF(  OR(  AND(  1 = K2781,  1 = I2781  ),  AND(  2 =K2781,  1 = G2781  )  ),  1,  0  )</f>
        <v>0</v>
      </c>
      <c r="N2781" s="0" t="n">
        <f aca="false">IF(  AND(  1 = M2781,  0 &lt; L2781  ),  1,  0  )</f>
        <v>0</v>
      </c>
    </row>
    <row r="2782" customFormat="false" ht="12.8" hidden="false" customHeight="false" outlineLevel="0" collapsed="false">
      <c r="A2782" s="5" t="n">
        <v>41774</v>
      </c>
      <c r="B2782" s="6" t="n">
        <f aca="false">YEAR(A2782)</f>
        <v>2014</v>
      </c>
      <c r="C2782" s="7" t="n">
        <v>1116</v>
      </c>
      <c r="D2782" s="8" t="n">
        <f aca="false">AVERAGE($C2778:$C2782)</f>
        <v>1097.5</v>
      </c>
      <c r="E2782" s="8" t="n">
        <f aca="false">AVERAGE($C2758:$C2782)</f>
        <v>1100.58</v>
      </c>
      <c r="F2782" s="8" t="n">
        <f aca="false">AVERAGE($C2708:$C2782)</f>
        <v>1181.04666666667</v>
      </c>
      <c r="G2782" s="4" t="n">
        <f aca="false">IF(  AND(  F2782 &lt; E2782,  E2782 &lt; D2782  ),  1,  0  )</f>
        <v>0</v>
      </c>
      <c r="H2782" s="12" t="n">
        <f aca="false">IF(  AND(  1 = G2782,  OR(  0 = $K2782,  2 = $K2782  )  ),  $C2782,  IF(  AND(  NOT(  "-" = H2781  ),  0 &lt; H2781  ),  H2781,  0  )  )</f>
        <v>1303</v>
      </c>
      <c r="I2782" s="4" t="n">
        <f aca="false">IF(  AND(  D2782 &lt; E2782,  E2782 &lt; F2782  ),  1,  0  )</f>
        <v>1</v>
      </c>
      <c r="J2782" s="12" t="n">
        <f aca="false">IF(  AND(  1 = I2782,  OR(  0 = $K2782,  1 = $K2782  )  ),  $C2782,  IF(  AND(  NOT(  "-" = J2781  ),  0 &lt; J2781  ),  J2781,  0  )  )</f>
        <v>1246.5</v>
      </c>
      <c r="K2782" s="13" t="n">
        <f aca="false">IF(  1 = G2781,  1,  IF(  1 = I2781,  2,  IF(  OR(  "-" = K2781,  1 = M2781),  0,  K2781  )  )  )</f>
        <v>2</v>
      </c>
      <c r="L2782" s="12" t="n">
        <f aca="false">IF(  AND(  1 = K2782,  1 = M2782  ),  (C2782 - H2782) * 100,  IF(  AND( 2 = K2782,  1 = M2782  ),  (J2782 - C2782) * 100,  0  )  )</f>
        <v>0</v>
      </c>
      <c r="M2782" s="6" t="n">
        <f aca="false">IF(  OR(  AND(  1 = K2782,  1 = I2782  ),  AND(  2 =K2782,  1 = G2782  )  ),  1,  0  )</f>
        <v>0</v>
      </c>
      <c r="N2782" s="0" t="n">
        <f aca="false">IF(  AND(  1 = M2782,  0 &lt; L2782  ),  1,  0  )</f>
        <v>0</v>
      </c>
    </row>
    <row r="2783" customFormat="false" ht="12.8" hidden="false" customHeight="false" outlineLevel="0" collapsed="false">
      <c r="A2783" s="5" t="n">
        <v>41775</v>
      </c>
      <c r="B2783" s="6" t="n">
        <f aca="false">YEAR(A2783)</f>
        <v>2014</v>
      </c>
      <c r="C2783" s="7" t="n">
        <v>1098</v>
      </c>
      <c r="D2783" s="8" t="n">
        <f aca="false">AVERAGE($C2779:$C2783)</f>
        <v>1101</v>
      </c>
      <c r="E2783" s="8" t="n">
        <f aca="false">AVERAGE($C2759:$C2783)</f>
        <v>1098.1</v>
      </c>
      <c r="F2783" s="8" t="n">
        <f aca="false">AVERAGE($C2709:$C2783)</f>
        <v>1177.60666666667</v>
      </c>
      <c r="G2783" s="4" t="n">
        <f aca="false">IF(  AND(  F2783 &lt; E2783,  E2783 &lt; D2783  ),  1,  0  )</f>
        <v>0</v>
      </c>
      <c r="H2783" s="12" t="n">
        <f aca="false">IF(  AND(  1 = G2783,  OR(  0 = $K2783,  2 = $K2783  )  ),  $C2783,  IF(  AND(  NOT(  "-" = H2782  ),  0 &lt; H2782  ),  H2782,  0  )  )</f>
        <v>1303</v>
      </c>
      <c r="I2783" s="4" t="n">
        <f aca="false">IF(  AND(  D2783 &lt; E2783,  E2783 &lt; F2783  ),  1,  0  )</f>
        <v>0</v>
      </c>
      <c r="J2783" s="12" t="n">
        <f aca="false">IF(  AND(  1 = I2783,  OR(  0 = $K2783,  1 = $K2783  )  ),  $C2783,  IF(  AND(  NOT(  "-" = J2782  ),  0 &lt; J2782  ),  J2782,  0  )  )</f>
        <v>1246.5</v>
      </c>
      <c r="K2783" s="13" t="n">
        <f aca="false">IF(  1 = G2782,  1,  IF(  1 = I2782,  2,  IF(  OR(  "-" = K2782,  1 = M2782),  0,  K2782  )  )  )</f>
        <v>2</v>
      </c>
      <c r="L2783" s="12" t="n">
        <f aca="false">IF(  AND(  1 = K2783,  1 = M2783  ),  (C2783 - H2783) * 100,  IF(  AND( 2 = K2783,  1 = M2783  ),  (J2783 - C2783) * 100,  0  )  )</f>
        <v>0</v>
      </c>
      <c r="M2783" s="6" t="n">
        <f aca="false">IF(  OR(  AND(  1 = K2783,  1 = I2783  ),  AND(  2 =K2783,  1 = G2783  )  ),  1,  0  )</f>
        <v>0</v>
      </c>
      <c r="N2783" s="0" t="n">
        <f aca="false">IF(  AND(  1 = M2783,  0 &lt; L2783  ),  1,  0  )</f>
        <v>0</v>
      </c>
    </row>
    <row r="2784" customFormat="false" ht="12.8" hidden="false" customHeight="false" outlineLevel="0" collapsed="false">
      <c r="A2784" s="5" t="n">
        <v>41778</v>
      </c>
      <c r="B2784" s="6" t="n">
        <f aca="false">YEAR(A2784)</f>
        <v>2014</v>
      </c>
      <c r="C2784" s="7" t="n">
        <v>1099</v>
      </c>
      <c r="D2784" s="8" t="n">
        <f aca="false">AVERAGE($C2780:$C2784)</f>
        <v>1106.5</v>
      </c>
      <c r="E2784" s="8" t="n">
        <f aca="false">AVERAGE($C2760:$C2784)</f>
        <v>1096.84</v>
      </c>
      <c r="F2784" s="8" t="n">
        <f aca="false">AVERAGE($C2710:$C2784)</f>
        <v>1174.58</v>
      </c>
      <c r="G2784" s="4" t="n">
        <f aca="false">IF(  AND(  F2784 &lt; E2784,  E2784 &lt; D2784  ),  1,  0  )</f>
        <v>0</v>
      </c>
      <c r="H2784" s="12" t="n">
        <f aca="false">IF(  AND(  1 = G2784,  OR(  0 = $K2784,  2 = $K2784  )  ),  $C2784,  IF(  AND(  NOT(  "-" = H2783  ),  0 &lt; H2783  ),  H2783,  0  )  )</f>
        <v>1303</v>
      </c>
      <c r="I2784" s="4" t="n">
        <f aca="false">IF(  AND(  D2784 &lt; E2784,  E2784 &lt; F2784  ),  1,  0  )</f>
        <v>0</v>
      </c>
      <c r="J2784" s="12" t="n">
        <f aca="false">IF(  AND(  1 = I2784,  OR(  0 = $K2784,  1 = $K2784  )  ),  $C2784,  IF(  AND(  NOT(  "-" = J2783  ),  0 &lt; J2783  ),  J2783,  0  )  )</f>
        <v>1246.5</v>
      </c>
      <c r="K2784" s="13" t="n">
        <f aca="false">IF(  1 = G2783,  1,  IF(  1 = I2783,  2,  IF(  OR(  "-" = K2783,  1 = M2783),  0,  K2783  )  )  )</f>
        <v>2</v>
      </c>
      <c r="L2784" s="12" t="n">
        <f aca="false">IF(  AND(  1 = K2784,  1 = M2784  ),  (C2784 - H2784) * 100,  IF(  AND( 2 = K2784,  1 = M2784  ),  (J2784 - C2784) * 100,  0  )  )</f>
        <v>0</v>
      </c>
      <c r="M2784" s="6" t="n">
        <f aca="false">IF(  OR(  AND(  1 = K2784,  1 = I2784  ),  AND(  2 =K2784,  1 = G2784  )  ),  1,  0  )</f>
        <v>0</v>
      </c>
      <c r="N2784" s="0" t="n">
        <f aca="false">IF(  AND(  1 = M2784,  0 &lt; L2784  ),  1,  0  )</f>
        <v>0</v>
      </c>
    </row>
    <row r="2785" customFormat="false" ht="12.8" hidden="false" customHeight="false" outlineLevel="0" collapsed="false">
      <c r="A2785" s="5" t="n">
        <v>41779</v>
      </c>
      <c r="B2785" s="6" t="n">
        <f aca="false">YEAR(A2785)</f>
        <v>2014</v>
      </c>
      <c r="C2785" s="7" t="n">
        <v>1129.5</v>
      </c>
      <c r="D2785" s="8" t="n">
        <f aca="false">AVERAGE($C2781:$C2785)</f>
        <v>1111.7</v>
      </c>
      <c r="E2785" s="8" t="n">
        <f aca="false">AVERAGE($C2761:$C2785)</f>
        <v>1096.94</v>
      </c>
      <c r="F2785" s="8" t="n">
        <f aca="false">AVERAGE($C2711:$C2785)</f>
        <v>1172.68</v>
      </c>
      <c r="G2785" s="4" t="n">
        <f aca="false">IF(  AND(  F2785 &lt; E2785,  E2785 &lt; D2785  ),  1,  0  )</f>
        <v>0</v>
      </c>
      <c r="H2785" s="12" t="n">
        <f aca="false">IF(  AND(  1 = G2785,  OR(  0 = $K2785,  2 = $K2785  )  ),  $C2785,  IF(  AND(  NOT(  "-" = H2784  ),  0 &lt; H2784  ),  H2784,  0  )  )</f>
        <v>1303</v>
      </c>
      <c r="I2785" s="4" t="n">
        <f aca="false">IF(  AND(  D2785 &lt; E2785,  E2785 &lt; F2785  ),  1,  0  )</f>
        <v>0</v>
      </c>
      <c r="J2785" s="12" t="n">
        <f aca="false">IF(  AND(  1 = I2785,  OR(  0 = $K2785,  1 = $K2785  )  ),  $C2785,  IF(  AND(  NOT(  "-" = J2784  ),  0 &lt; J2784  ),  J2784,  0  )  )</f>
        <v>1246.5</v>
      </c>
      <c r="K2785" s="13" t="n">
        <f aca="false">IF(  1 = G2784,  1,  IF(  1 = I2784,  2,  IF(  OR(  "-" = K2784,  1 = M2784),  0,  K2784  )  )  )</f>
        <v>2</v>
      </c>
      <c r="L2785" s="12" t="n">
        <f aca="false">IF(  AND(  1 = K2785,  1 = M2785  ),  (C2785 - H2785) * 100,  IF(  AND( 2 = K2785,  1 = M2785  ),  (J2785 - C2785) * 100,  0  )  )</f>
        <v>0</v>
      </c>
      <c r="M2785" s="6" t="n">
        <f aca="false">IF(  OR(  AND(  1 = K2785,  1 = I2785  ),  AND(  2 =K2785,  1 = G2785  )  ),  1,  0  )</f>
        <v>0</v>
      </c>
      <c r="N2785" s="0" t="n">
        <f aca="false">IF(  AND(  1 = M2785,  0 &lt; L2785  ),  1,  0  )</f>
        <v>0</v>
      </c>
    </row>
    <row r="2786" customFormat="false" ht="12.8" hidden="false" customHeight="false" outlineLevel="0" collapsed="false">
      <c r="A2786" s="5" t="n">
        <v>41780</v>
      </c>
      <c r="B2786" s="6" t="n">
        <f aca="false">YEAR(A2786)</f>
        <v>2014</v>
      </c>
      <c r="C2786" s="7" t="n">
        <v>1123</v>
      </c>
      <c r="D2786" s="8" t="n">
        <f aca="false">AVERAGE($C2782:$C2786)</f>
        <v>1113.1</v>
      </c>
      <c r="E2786" s="8" t="n">
        <f aca="false">AVERAGE($C2762:$C2786)</f>
        <v>1097.38</v>
      </c>
      <c r="F2786" s="8" t="n">
        <f aca="false">AVERAGE($C2712:$C2786)</f>
        <v>1170.48</v>
      </c>
      <c r="G2786" s="4" t="n">
        <f aca="false">IF(  AND(  F2786 &lt; E2786,  E2786 &lt; D2786  ),  1,  0  )</f>
        <v>0</v>
      </c>
      <c r="H2786" s="12" t="n">
        <f aca="false">IF(  AND(  1 = G2786,  OR(  0 = $K2786,  2 = $K2786  )  ),  $C2786,  IF(  AND(  NOT(  "-" = H2785  ),  0 &lt; H2785  ),  H2785,  0  )  )</f>
        <v>1303</v>
      </c>
      <c r="I2786" s="4" t="n">
        <f aca="false">IF(  AND(  D2786 &lt; E2786,  E2786 &lt; F2786  ),  1,  0  )</f>
        <v>0</v>
      </c>
      <c r="J2786" s="12" t="n">
        <f aca="false">IF(  AND(  1 = I2786,  OR(  0 = $K2786,  1 = $K2786  )  ),  $C2786,  IF(  AND(  NOT(  "-" = J2785  ),  0 &lt; J2785  ),  J2785,  0  )  )</f>
        <v>1246.5</v>
      </c>
      <c r="K2786" s="13" t="n">
        <f aca="false">IF(  1 = G2785,  1,  IF(  1 = I2785,  2,  IF(  OR(  "-" = K2785,  1 = M2785),  0,  K2785  )  )  )</f>
        <v>2</v>
      </c>
      <c r="L2786" s="12" t="n">
        <f aca="false">IF(  AND(  1 = K2786,  1 = M2786  ),  (C2786 - H2786) * 100,  IF(  AND( 2 = K2786,  1 = M2786  ),  (J2786 - C2786) * 100,  0  )  )</f>
        <v>0</v>
      </c>
      <c r="M2786" s="6" t="n">
        <f aca="false">IF(  OR(  AND(  1 = K2786,  1 = I2786  ),  AND(  2 =K2786,  1 = G2786  )  ),  1,  0  )</f>
        <v>0</v>
      </c>
      <c r="N2786" s="0" t="n">
        <f aca="false">IF(  AND(  1 = M2786,  0 &lt; L2786  ),  1,  0  )</f>
        <v>0</v>
      </c>
    </row>
    <row r="2787" customFormat="false" ht="12.8" hidden="false" customHeight="false" outlineLevel="0" collapsed="false">
      <c r="A2787" s="5" t="n">
        <v>41781</v>
      </c>
      <c r="B2787" s="6" t="n">
        <f aca="false">YEAR(A2787)</f>
        <v>2014</v>
      </c>
      <c r="C2787" s="7" t="n">
        <v>1149.5</v>
      </c>
      <c r="D2787" s="8" t="n">
        <f aca="false">AVERAGE($C2783:$C2787)</f>
        <v>1119.8</v>
      </c>
      <c r="E2787" s="8" t="n">
        <f aca="false">AVERAGE($C2763:$C2787)</f>
        <v>1099.16</v>
      </c>
      <c r="F2787" s="8" t="n">
        <f aca="false">AVERAGE($C2713:$C2787)</f>
        <v>1169.37333333333</v>
      </c>
      <c r="G2787" s="4" t="n">
        <f aca="false">IF(  AND(  F2787 &lt; E2787,  E2787 &lt; D2787  ),  1,  0  )</f>
        <v>0</v>
      </c>
      <c r="H2787" s="12" t="n">
        <f aca="false">IF(  AND(  1 = G2787,  OR(  0 = $K2787,  2 = $K2787  )  ),  $C2787,  IF(  AND(  NOT(  "-" = H2786  ),  0 &lt; H2786  ),  H2786,  0  )  )</f>
        <v>1303</v>
      </c>
      <c r="I2787" s="4" t="n">
        <f aca="false">IF(  AND(  D2787 &lt; E2787,  E2787 &lt; F2787  ),  1,  0  )</f>
        <v>0</v>
      </c>
      <c r="J2787" s="12" t="n">
        <f aca="false">IF(  AND(  1 = I2787,  OR(  0 = $K2787,  1 = $K2787  )  ),  $C2787,  IF(  AND(  NOT(  "-" = J2786  ),  0 &lt; J2786  ),  J2786,  0  )  )</f>
        <v>1246.5</v>
      </c>
      <c r="K2787" s="13" t="n">
        <f aca="false">IF(  1 = G2786,  1,  IF(  1 = I2786,  2,  IF(  OR(  "-" = K2786,  1 = M2786),  0,  K2786  )  )  )</f>
        <v>2</v>
      </c>
      <c r="L2787" s="12" t="n">
        <f aca="false">IF(  AND(  1 = K2787,  1 = M2787  ),  (C2787 - H2787) * 100,  IF(  AND( 2 = K2787,  1 = M2787  ),  (J2787 - C2787) * 100,  0  )  )</f>
        <v>0</v>
      </c>
      <c r="M2787" s="6" t="n">
        <f aca="false">IF(  OR(  AND(  1 = K2787,  1 = I2787  ),  AND(  2 =K2787,  1 = G2787  )  ),  1,  0  )</f>
        <v>0</v>
      </c>
      <c r="N2787" s="0" t="n">
        <f aca="false">IF(  AND(  1 = M2787,  0 &lt; L2787  ),  1,  0  )</f>
        <v>0</v>
      </c>
    </row>
    <row r="2788" customFormat="false" ht="12.8" hidden="false" customHeight="false" outlineLevel="0" collapsed="false">
      <c r="A2788" s="5" t="n">
        <v>41782</v>
      </c>
      <c r="B2788" s="6" t="n">
        <f aca="false">YEAR(A2788)</f>
        <v>2014</v>
      </c>
      <c r="C2788" s="7" t="n">
        <v>1159</v>
      </c>
      <c r="D2788" s="8" t="n">
        <f aca="false">AVERAGE($C2784:$C2788)</f>
        <v>1132</v>
      </c>
      <c r="E2788" s="8" t="n">
        <f aca="false">AVERAGE($C2764:$C2788)</f>
        <v>1102.02</v>
      </c>
      <c r="F2788" s="8" t="n">
        <f aca="false">AVERAGE($C2714:$C2788)</f>
        <v>1168.62666666667</v>
      </c>
      <c r="G2788" s="4" t="n">
        <f aca="false">IF(  AND(  F2788 &lt; E2788,  E2788 &lt; D2788  ),  1,  0  )</f>
        <v>0</v>
      </c>
      <c r="H2788" s="12" t="n">
        <f aca="false">IF(  AND(  1 = G2788,  OR(  0 = $K2788,  2 = $K2788  )  ),  $C2788,  IF(  AND(  NOT(  "-" = H2787  ),  0 &lt; H2787  ),  H2787,  0  )  )</f>
        <v>1303</v>
      </c>
      <c r="I2788" s="4" t="n">
        <f aca="false">IF(  AND(  D2788 &lt; E2788,  E2788 &lt; F2788  ),  1,  0  )</f>
        <v>0</v>
      </c>
      <c r="J2788" s="12" t="n">
        <f aca="false">IF(  AND(  1 = I2788,  OR(  0 = $K2788,  1 = $K2788  )  ),  $C2788,  IF(  AND(  NOT(  "-" = J2787  ),  0 &lt; J2787  ),  J2787,  0  )  )</f>
        <v>1246.5</v>
      </c>
      <c r="K2788" s="13" t="n">
        <f aca="false">IF(  1 = G2787,  1,  IF(  1 = I2787,  2,  IF(  OR(  "-" = K2787,  1 = M2787),  0,  K2787  )  )  )</f>
        <v>2</v>
      </c>
      <c r="L2788" s="12" t="n">
        <f aca="false">IF(  AND(  1 = K2788,  1 = M2788  ),  (C2788 - H2788) * 100,  IF(  AND( 2 = K2788,  1 = M2788  ),  (J2788 - C2788) * 100,  0  )  )</f>
        <v>0</v>
      </c>
      <c r="M2788" s="6" t="n">
        <f aca="false">IF(  OR(  AND(  1 = K2788,  1 = I2788  ),  AND(  2 =K2788,  1 = G2788  )  ),  1,  0  )</f>
        <v>0</v>
      </c>
      <c r="N2788" s="0" t="n">
        <f aca="false">IF(  AND(  1 = M2788,  0 &lt; L2788  ),  1,  0  )</f>
        <v>0</v>
      </c>
    </row>
    <row r="2789" customFormat="false" ht="12.8" hidden="false" customHeight="false" outlineLevel="0" collapsed="false">
      <c r="A2789" s="5" t="n">
        <v>41785</v>
      </c>
      <c r="B2789" s="6" t="n">
        <f aca="false">YEAR(A2789)</f>
        <v>2014</v>
      </c>
      <c r="C2789" s="7" t="n">
        <v>1185.5</v>
      </c>
      <c r="D2789" s="8" t="n">
        <f aca="false">AVERAGE($C2785:$C2789)</f>
        <v>1149.3</v>
      </c>
      <c r="E2789" s="8" t="n">
        <f aca="false">AVERAGE($C2765:$C2789)</f>
        <v>1105.4</v>
      </c>
      <c r="F2789" s="8" t="n">
        <f aca="false">AVERAGE($C2715:$C2789)</f>
        <v>1168.4</v>
      </c>
      <c r="G2789" s="4" t="n">
        <f aca="false">IF(  AND(  F2789 &lt; E2789,  E2789 &lt; D2789  ),  1,  0  )</f>
        <v>0</v>
      </c>
      <c r="H2789" s="12" t="n">
        <f aca="false">IF(  AND(  1 = G2789,  OR(  0 = $K2789,  2 = $K2789  )  ),  $C2789,  IF(  AND(  NOT(  "-" = H2788  ),  0 &lt; H2788  ),  H2788,  0  )  )</f>
        <v>1303</v>
      </c>
      <c r="I2789" s="4" t="n">
        <f aca="false">IF(  AND(  D2789 &lt; E2789,  E2789 &lt; F2789  ),  1,  0  )</f>
        <v>0</v>
      </c>
      <c r="J2789" s="12" t="n">
        <f aca="false">IF(  AND(  1 = I2789,  OR(  0 = $K2789,  1 = $K2789  )  ),  $C2789,  IF(  AND(  NOT(  "-" = J2788  ),  0 &lt; J2788  ),  J2788,  0  )  )</f>
        <v>1246.5</v>
      </c>
      <c r="K2789" s="13" t="n">
        <f aca="false">IF(  1 = G2788,  1,  IF(  1 = I2788,  2,  IF(  OR(  "-" = K2788,  1 = M2788),  0,  K2788  )  )  )</f>
        <v>2</v>
      </c>
      <c r="L2789" s="12" t="n">
        <f aca="false">IF(  AND(  1 = K2789,  1 = M2789  ),  (C2789 - H2789) * 100,  IF(  AND( 2 = K2789,  1 = M2789  ),  (J2789 - C2789) * 100,  0  )  )</f>
        <v>0</v>
      </c>
      <c r="M2789" s="6" t="n">
        <f aca="false">IF(  OR(  AND(  1 = K2789,  1 = I2789  ),  AND(  2 =K2789,  1 = G2789  )  ),  1,  0  )</f>
        <v>0</v>
      </c>
      <c r="N2789" s="0" t="n">
        <f aca="false">IF(  AND(  1 = M2789,  0 &lt; L2789  ),  1,  0  )</f>
        <v>0</v>
      </c>
    </row>
    <row r="2790" customFormat="false" ht="12.8" hidden="false" customHeight="false" outlineLevel="0" collapsed="false">
      <c r="A2790" s="5" t="n">
        <v>41786</v>
      </c>
      <c r="B2790" s="6" t="n">
        <f aca="false">YEAR(A2790)</f>
        <v>2014</v>
      </c>
      <c r="C2790" s="7" t="n">
        <v>1180.5</v>
      </c>
      <c r="D2790" s="8" t="n">
        <f aca="false">AVERAGE($C2786:$C2790)</f>
        <v>1159.5</v>
      </c>
      <c r="E2790" s="8" t="n">
        <f aca="false">AVERAGE($C2766:$C2790)</f>
        <v>1107.96</v>
      </c>
      <c r="F2790" s="8" t="n">
        <f aca="false">AVERAGE($C2716:$C2790)</f>
        <v>1168.27333333333</v>
      </c>
      <c r="G2790" s="4" t="n">
        <f aca="false">IF(  AND(  F2790 &lt; E2790,  E2790 &lt; D2790  ),  1,  0  )</f>
        <v>0</v>
      </c>
      <c r="H2790" s="12" t="n">
        <f aca="false">IF(  AND(  1 = G2790,  OR(  0 = $K2790,  2 = $K2790  )  ),  $C2790,  IF(  AND(  NOT(  "-" = H2789  ),  0 &lt; H2789  ),  H2789,  0  )  )</f>
        <v>1303</v>
      </c>
      <c r="I2790" s="4" t="n">
        <f aca="false">IF(  AND(  D2790 &lt; E2790,  E2790 &lt; F2790  ),  1,  0  )</f>
        <v>0</v>
      </c>
      <c r="J2790" s="12" t="n">
        <f aca="false">IF(  AND(  1 = I2790,  OR(  0 = $K2790,  1 = $K2790  )  ),  $C2790,  IF(  AND(  NOT(  "-" = J2789  ),  0 &lt; J2789  ),  J2789,  0  )  )</f>
        <v>1246.5</v>
      </c>
      <c r="K2790" s="13" t="n">
        <f aca="false">IF(  1 = G2789,  1,  IF(  1 = I2789,  2,  IF(  OR(  "-" = K2789,  1 = M2789),  0,  K2789  )  )  )</f>
        <v>2</v>
      </c>
      <c r="L2790" s="12" t="n">
        <f aca="false">IF(  AND(  1 = K2790,  1 = M2790  ),  (C2790 - H2790) * 100,  IF(  AND( 2 = K2790,  1 = M2790  ),  (J2790 - C2790) * 100,  0  )  )</f>
        <v>0</v>
      </c>
      <c r="M2790" s="6" t="n">
        <f aca="false">IF(  OR(  AND(  1 = K2790,  1 = I2790  ),  AND(  2 =K2790,  1 = G2790  )  ),  1,  0  )</f>
        <v>0</v>
      </c>
      <c r="N2790" s="0" t="n">
        <f aca="false">IF(  AND(  1 = M2790,  0 &lt; L2790  ),  1,  0  )</f>
        <v>0</v>
      </c>
    </row>
    <row r="2791" customFormat="false" ht="12.8" hidden="false" customHeight="false" outlineLevel="0" collapsed="false">
      <c r="A2791" s="5" t="n">
        <v>41787</v>
      </c>
      <c r="B2791" s="6" t="n">
        <f aca="false">YEAR(A2791)</f>
        <v>2014</v>
      </c>
      <c r="C2791" s="7" t="n">
        <v>1174.5</v>
      </c>
      <c r="D2791" s="8" t="n">
        <f aca="false">AVERAGE($C2787:$C2791)</f>
        <v>1169.8</v>
      </c>
      <c r="E2791" s="8" t="n">
        <f aca="false">AVERAGE($C2767:$C2791)</f>
        <v>1110.36</v>
      </c>
      <c r="F2791" s="8" t="n">
        <f aca="false">AVERAGE($C2717:$C2791)</f>
        <v>1168.68666666667</v>
      </c>
      <c r="G2791" s="4" t="n">
        <f aca="false">IF(  AND(  F2791 &lt; E2791,  E2791 &lt; D2791  ),  1,  0  )</f>
        <v>0</v>
      </c>
      <c r="H2791" s="12" t="n">
        <f aca="false">IF(  AND(  1 = G2791,  OR(  0 = $K2791,  2 = $K2791  )  ),  $C2791,  IF(  AND(  NOT(  "-" = H2790  ),  0 &lt; H2790  ),  H2790,  0  )  )</f>
        <v>1303</v>
      </c>
      <c r="I2791" s="4" t="n">
        <f aca="false">IF(  AND(  D2791 &lt; E2791,  E2791 &lt; F2791  ),  1,  0  )</f>
        <v>0</v>
      </c>
      <c r="J2791" s="12" t="n">
        <f aca="false">IF(  AND(  1 = I2791,  OR(  0 = $K2791,  1 = $K2791  )  ),  $C2791,  IF(  AND(  NOT(  "-" = J2790  ),  0 &lt; J2790  ),  J2790,  0  )  )</f>
        <v>1246.5</v>
      </c>
      <c r="K2791" s="13" t="n">
        <f aca="false">IF(  1 = G2790,  1,  IF(  1 = I2790,  2,  IF(  OR(  "-" = K2790,  1 = M2790),  0,  K2790  )  )  )</f>
        <v>2</v>
      </c>
      <c r="L2791" s="12" t="n">
        <f aca="false">IF(  AND(  1 = K2791,  1 = M2791  ),  (C2791 - H2791) * 100,  IF(  AND( 2 = K2791,  1 = M2791  ),  (J2791 - C2791) * 100,  0  )  )</f>
        <v>0</v>
      </c>
      <c r="M2791" s="6" t="n">
        <f aca="false">IF(  OR(  AND(  1 = K2791,  1 = I2791  ),  AND(  2 =K2791,  1 = G2791  )  ),  1,  0  )</f>
        <v>0</v>
      </c>
      <c r="N2791" s="0" t="n">
        <f aca="false">IF(  AND(  1 = M2791,  0 &lt; L2791  ),  1,  0  )</f>
        <v>0</v>
      </c>
    </row>
    <row r="2792" customFormat="false" ht="12.8" hidden="false" customHeight="false" outlineLevel="0" collapsed="false">
      <c r="A2792" s="5" t="n">
        <v>41788</v>
      </c>
      <c r="B2792" s="6" t="n">
        <f aca="false">YEAR(A2792)</f>
        <v>2014</v>
      </c>
      <c r="C2792" s="7" t="n">
        <v>1181</v>
      </c>
      <c r="D2792" s="8" t="n">
        <f aca="false">AVERAGE($C2788:$C2792)</f>
        <v>1176.1</v>
      </c>
      <c r="E2792" s="8" t="n">
        <f aca="false">AVERAGE($C2768:$C2792)</f>
        <v>1112.6</v>
      </c>
      <c r="F2792" s="8" t="n">
        <f aca="false">AVERAGE($C2718:$C2792)</f>
        <v>1169.38666666667</v>
      </c>
      <c r="G2792" s="4" t="n">
        <f aca="false">IF(  AND(  F2792 &lt; E2792,  E2792 &lt; D2792  ),  1,  0  )</f>
        <v>0</v>
      </c>
      <c r="H2792" s="12" t="n">
        <f aca="false">IF(  AND(  1 = G2792,  OR(  0 = $K2792,  2 = $K2792  )  ),  $C2792,  IF(  AND(  NOT(  "-" = H2791  ),  0 &lt; H2791  ),  H2791,  0  )  )</f>
        <v>1303</v>
      </c>
      <c r="I2792" s="4" t="n">
        <f aca="false">IF(  AND(  D2792 &lt; E2792,  E2792 &lt; F2792  ),  1,  0  )</f>
        <v>0</v>
      </c>
      <c r="J2792" s="12" t="n">
        <f aca="false">IF(  AND(  1 = I2792,  OR(  0 = $K2792,  1 = $K2792  )  ),  $C2792,  IF(  AND(  NOT(  "-" = J2791  ),  0 &lt; J2791  ),  J2791,  0  )  )</f>
        <v>1246.5</v>
      </c>
      <c r="K2792" s="13" t="n">
        <f aca="false">IF(  1 = G2791,  1,  IF(  1 = I2791,  2,  IF(  OR(  "-" = K2791,  1 = M2791),  0,  K2791  )  )  )</f>
        <v>2</v>
      </c>
      <c r="L2792" s="12" t="n">
        <f aca="false">IF(  AND(  1 = K2792,  1 = M2792  ),  (C2792 - H2792) * 100,  IF(  AND( 2 = K2792,  1 = M2792  ),  (J2792 - C2792) * 100,  0  )  )</f>
        <v>0</v>
      </c>
      <c r="M2792" s="6" t="n">
        <f aca="false">IF(  OR(  AND(  1 = K2792,  1 = I2792  ),  AND(  2 =K2792,  1 = G2792  )  ),  1,  0  )</f>
        <v>0</v>
      </c>
      <c r="N2792" s="0" t="n">
        <f aca="false">IF(  AND(  1 = M2792,  0 &lt; L2792  ),  1,  0  )</f>
        <v>0</v>
      </c>
    </row>
    <row r="2793" customFormat="false" ht="12.8" hidden="false" customHeight="false" outlineLevel="0" collapsed="false">
      <c r="A2793" s="5" t="n">
        <v>41789</v>
      </c>
      <c r="B2793" s="6" t="n">
        <f aca="false">YEAR(A2793)</f>
        <v>2014</v>
      </c>
      <c r="C2793" s="7" t="n">
        <v>1177</v>
      </c>
      <c r="D2793" s="8" t="n">
        <f aca="false">AVERAGE($C2789:$C2793)</f>
        <v>1179.7</v>
      </c>
      <c r="E2793" s="8" t="n">
        <f aca="false">AVERAGE($C2769:$C2793)</f>
        <v>1115.46</v>
      </c>
      <c r="F2793" s="8" t="n">
        <f aca="false">AVERAGE($C2719:$C2793)</f>
        <v>1169.76</v>
      </c>
      <c r="G2793" s="4" t="n">
        <f aca="false">IF(  AND(  F2793 &lt; E2793,  E2793 &lt; D2793  ),  1,  0  )</f>
        <v>0</v>
      </c>
      <c r="H2793" s="12" t="n">
        <f aca="false">IF(  AND(  1 = G2793,  OR(  0 = $K2793,  2 = $K2793  )  ),  $C2793,  IF(  AND(  NOT(  "-" = H2792  ),  0 &lt; H2792  ),  H2792,  0  )  )</f>
        <v>1303</v>
      </c>
      <c r="I2793" s="4" t="n">
        <f aca="false">IF(  AND(  D2793 &lt; E2793,  E2793 &lt; F2793  ),  1,  0  )</f>
        <v>0</v>
      </c>
      <c r="J2793" s="12" t="n">
        <f aca="false">IF(  AND(  1 = I2793,  OR(  0 = $K2793,  1 = $K2793  )  ),  $C2793,  IF(  AND(  NOT(  "-" = J2792  ),  0 &lt; J2792  ),  J2792,  0  )  )</f>
        <v>1246.5</v>
      </c>
      <c r="K2793" s="13" t="n">
        <f aca="false">IF(  1 = G2792,  1,  IF(  1 = I2792,  2,  IF(  OR(  "-" = K2792,  1 = M2792),  0,  K2792  )  )  )</f>
        <v>2</v>
      </c>
      <c r="L2793" s="12" t="n">
        <f aca="false">IF(  AND(  1 = K2793,  1 = M2793  ),  (C2793 - H2793) * 100,  IF(  AND( 2 = K2793,  1 = M2793  ),  (J2793 - C2793) * 100,  0  )  )</f>
        <v>0</v>
      </c>
      <c r="M2793" s="6" t="n">
        <f aca="false">IF(  OR(  AND(  1 = K2793,  1 = I2793  ),  AND(  2 =K2793,  1 = G2793  )  ),  1,  0  )</f>
        <v>0</v>
      </c>
      <c r="N2793" s="0" t="n">
        <f aca="false">IF(  AND(  1 = M2793,  0 &lt; L2793  ),  1,  0  )</f>
        <v>0</v>
      </c>
    </row>
    <row r="2794" customFormat="false" ht="12.8" hidden="false" customHeight="false" outlineLevel="0" collapsed="false">
      <c r="A2794" s="5" t="n">
        <v>41792</v>
      </c>
      <c r="B2794" s="6" t="n">
        <f aca="false">YEAR(A2794)</f>
        <v>2014</v>
      </c>
      <c r="C2794" s="7" t="n">
        <v>1183.5</v>
      </c>
      <c r="D2794" s="8" t="n">
        <f aca="false">AVERAGE($C2790:$C2794)</f>
        <v>1179.3</v>
      </c>
      <c r="E2794" s="8" t="n">
        <f aca="false">AVERAGE($C2770:$C2794)</f>
        <v>1118.26</v>
      </c>
      <c r="F2794" s="8" t="n">
        <f aca="false">AVERAGE($C2720:$C2794)</f>
        <v>1169.4</v>
      </c>
      <c r="G2794" s="4" t="n">
        <f aca="false">IF(  AND(  F2794 &lt; E2794,  E2794 &lt; D2794  ),  1,  0  )</f>
        <v>0</v>
      </c>
      <c r="H2794" s="12" t="n">
        <f aca="false">IF(  AND(  1 = G2794,  OR(  0 = $K2794,  2 = $K2794  )  ),  $C2794,  IF(  AND(  NOT(  "-" = H2793  ),  0 &lt; H2793  ),  H2793,  0  )  )</f>
        <v>1303</v>
      </c>
      <c r="I2794" s="4" t="n">
        <f aca="false">IF(  AND(  D2794 &lt; E2794,  E2794 &lt; F2794  ),  1,  0  )</f>
        <v>0</v>
      </c>
      <c r="J2794" s="12" t="n">
        <f aca="false">IF(  AND(  1 = I2794,  OR(  0 = $K2794,  1 = $K2794  )  ),  $C2794,  IF(  AND(  NOT(  "-" = J2793  ),  0 &lt; J2793  ),  J2793,  0  )  )</f>
        <v>1246.5</v>
      </c>
      <c r="K2794" s="13" t="n">
        <f aca="false">IF(  1 = G2793,  1,  IF(  1 = I2793,  2,  IF(  OR(  "-" = K2793,  1 = M2793),  0,  K2793  )  )  )</f>
        <v>2</v>
      </c>
      <c r="L2794" s="12" t="n">
        <f aca="false">IF(  AND(  1 = K2794,  1 = M2794  ),  (C2794 - H2794) * 100,  IF(  AND( 2 = K2794,  1 = M2794  ),  (J2794 - C2794) * 100,  0  )  )</f>
        <v>0</v>
      </c>
      <c r="M2794" s="6" t="n">
        <f aca="false">IF(  OR(  AND(  1 = K2794,  1 = I2794  ),  AND(  2 =K2794,  1 = G2794  )  ),  1,  0  )</f>
        <v>0</v>
      </c>
      <c r="N2794" s="0" t="n">
        <f aca="false">IF(  AND(  1 = M2794,  0 &lt; L2794  ),  1,  0  )</f>
        <v>0</v>
      </c>
    </row>
    <row r="2795" customFormat="false" ht="12.8" hidden="false" customHeight="false" outlineLevel="0" collapsed="false">
      <c r="A2795" s="5" t="n">
        <v>41793</v>
      </c>
      <c r="B2795" s="6" t="n">
        <f aca="false">YEAR(A2795)</f>
        <v>2014</v>
      </c>
      <c r="C2795" s="7" t="n">
        <v>1192</v>
      </c>
      <c r="D2795" s="8" t="n">
        <f aca="false">AVERAGE($C2791:$C2795)</f>
        <v>1181.6</v>
      </c>
      <c r="E2795" s="8" t="n">
        <f aca="false">AVERAGE($C2771:$C2795)</f>
        <v>1121.94</v>
      </c>
      <c r="F2795" s="8" t="n">
        <f aca="false">AVERAGE($C2721:$C2795)</f>
        <v>1169.07333333333</v>
      </c>
      <c r="G2795" s="4" t="n">
        <f aca="false">IF(  AND(  F2795 &lt; E2795,  E2795 &lt; D2795  ),  1,  0  )</f>
        <v>0</v>
      </c>
      <c r="H2795" s="12" t="n">
        <f aca="false">IF(  AND(  1 = G2795,  OR(  0 = $K2795,  2 = $K2795  )  ),  $C2795,  IF(  AND(  NOT(  "-" = H2794  ),  0 &lt; H2794  ),  H2794,  0  )  )</f>
        <v>1303</v>
      </c>
      <c r="I2795" s="4" t="n">
        <f aca="false">IF(  AND(  D2795 &lt; E2795,  E2795 &lt; F2795  ),  1,  0  )</f>
        <v>0</v>
      </c>
      <c r="J2795" s="12" t="n">
        <f aca="false">IF(  AND(  1 = I2795,  OR(  0 = $K2795,  1 = $K2795  )  ),  $C2795,  IF(  AND(  NOT(  "-" = J2794  ),  0 &lt; J2794  ),  J2794,  0  )  )</f>
        <v>1246.5</v>
      </c>
      <c r="K2795" s="13" t="n">
        <f aca="false">IF(  1 = G2794,  1,  IF(  1 = I2794,  2,  IF(  OR(  "-" = K2794,  1 = M2794),  0,  K2794  )  )  )</f>
        <v>2</v>
      </c>
      <c r="L2795" s="12" t="n">
        <f aca="false">IF(  AND(  1 = K2795,  1 = M2795  ),  (C2795 - H2795) * 100,  IF(  AND( 2 = K2795,  1 = M2795  ),  (J2795 - C2795) * 100,  0  )  )</f>
        <v>0</v>
      </c>
      <c r="M2795" s="6" t="n">
        <f aca="false">IF(  OR(  AND(  1 = K2795,  1 = I2795  ),  AND(  2 =K2795,  1 = G2795  )  ),  1,  0  )</f>
        <v>0</v>
      </c>
      <c r="N2795" s="0" t="n">
        <f aca="false">IF(  AND(  1 = M2795,  0 &lt; L2795  ),  1,  0  )</f>
        <v>0</v>
      </c>
    </row>
    <row r="2796" customFormat="false" ht="12.8" hidden="false" customHeight="false" outlineLevel="0" collapsed="false">
      <c r="A2796" s="5" t="n">
        <v>41794</v>
      </c>
      <c r="B2796" s="6" t="n">
        <f aca="false">YEAR(A2796)</f>
        <v>2014</v>
      </c>
      <c r="C2796" s="7" t="n">
        <v>1196</v>
      </c>
      <c r="D2796" s="8" t="n">
        <f aca="false">AVERAGE($C2792:$C2796)</f>
        <v>1185.9</v>
      </c>
      <c r="E2796" s="8" t="n">
        <f aca="false">AVERAGE($C2772:$C2796)</f>
        <v>1126.76</v>
      </c>
      <c r="F2796" s="8" t="n">
        <f aca="false">AVERAGE($C2722:$C2796)</f>
        <v>1169.4</v>
      </c>
      <c r="G2796" s="4" t="n">
        <f aca="false">IF(  AND(  F2796 &lt; E2796,  E2796 &lt; D2796  ),  1,  0  )</f>
        <v>0</v>
      </c>
      <c r="H2796" s="12" t="n">
        <f aca="false">IF(  AND(  1 = G2796,  OR(  0 = $K2796,  2 = $K2796  )  ),  $C2796,  IF(  AND(  NOT(  "-" = H2795  ),  0 &lt; H2795  ),  H2795,  0  )  )</f>
        <v>1303</v>
      </c>
      <c r="I2796" s="4" t="n">
        <f aca="false">IF(  AND(  D2796 &lt; E2796,  E2796 &lt; F2796  ),  1,  0  )</f>
        <v>0</v>
      </c>
      <c r="J2796" s="12" t="n">
        <f aca="false">IF(  AND(  1 = I2796,  OR(  0 = $K2796,  1 = $K2796  )  ),  $C2796,  IF(  AND(  NOT(  "-" = J2795  ),  0 &lt; J2795  ),  J2795,  0  )  )</f>
        <v>1246.5</v>
      </c>
      <c r="K2796" s="13" t="n">
        <f aca="false">IF(  1 = G2795,  1,  IF(  1 = I2795,  2,  IF(  OR(  "-" = K2795,  1 = M2795),  0,  K2795  )  )  )</f>
        <v>2</v>
      </c>
      <c r="L2796" s="12" t="n">
        <f aca="false">IF(  AND(  1 = K2796,  1 = M2796  ),  (C2796 - H2796) * 100,  IF(  AND( 2 = K2796,  1 = M2796  ),  (J2796 - C2796) * 100,  0  )  )</f>
        <v>0</v>
      </c>
      <c r="M2796" s="6" t="n">
        <f aca="false">IF(  OR(  AND(  1 = K2796,  1 = I2796  ),  AND(  2 =K2796,  1 = G2796  )  ),  1,  0  )</f>
        <v>0</v>
      </c>
      <c r="N2796" s="0" t="n">
        <f aca="false">IF(  AND(  1 = M2796,  0 &lt; L2796  ),  1,  0  )</f>
        <v>0</v>
      </c>
    </row>
    <row r="2797" customFormat="false" ht="12.8" hidden="false" customHeight="false" outlineLevel="0" collapsed="false">
      <c r="A2797" s="5" t="n">
        <v>41795</v>
      </c>
      <c r="B2797" s="6" t="n">
        <f aca="false">YEAR(A2797)</f>
        <v>2014</v>
      </c>
      <c r="C2797" s="7" t="n">
        <v>1190</v>
      </c>
      <c r="D2797" s="8" t="n">
        <f aca="false">AVERAGE($C2793:$C2797)</f>
        <v>1187.7</v>
      </c>
      <c r="E2797" s="8" t="n">
        <f aca="false">AVERAGE($C2773:$C2797)</f>
        <v>1131.56</v>
      </c>
      <c r="F2797" s="8" t="n">
        <f aca="false">AVERAGE($C2723:$C2797)</f>
        <v>1169.57333333333</v>
      </c>
      <c r="G2797" s="4" t="n">
        <f aca="false">IF(  AND(  F2797 &lt; E2797,  E2797 &lt; D2797  ),  1,  0  )</f>
        <v>0</v>
      </c>
      <c r="H2797" s="12" t="n">
        <f aca="false">IF(  AND(  1 = G2797,  OR(  0 = $K2797,  2 = $K2797  )  ),  $C2797,  IF(  AND(  NOT(  "-" = H2796  ),  0 &lt; H2796  ),  H2796,  0  )  )</f>
        <v>1303</v>
      </c>
      <c r="I2797" s="4" t="n">
        <f aca="false">IF(  AND(  D2797 &lt; E2797,  E2797 &lt; F2797  ),  1,  0  )</f>
        <v>0</v>
      </c>
      <c r="J2797" s="12" t="n">
        <f aca="false">IF(  AND(  1 = I2797,  OR(  0 = $K2797,  1 = $K2797  )  ),  $C2797,  IF(  AND(  NOT(  "-" = J2796  ),  0 &lt; J2796  ),  J2796,  0  )  )</f>
        <v>1246.5</v>
      </c>
      <c r="K2797" s="13" t="n">
        <f aca="false">IF(  1 = G2796,  1,  IF(  1 = I2796,  2,  IF(  OR(  "-" = K2796,  1 = M2796),  0,  K2796  )  )  )</f>
        <v>2</v>
      </c>
      <c r="L2797" s="12" t="n">
        <f aca="false">IF(  AND(  1 = K2797,  1 = M2797  ),  (C2797 - H2797) * 100,  IF(  AND( 2 = K2797,  1 = M2797  ),  (J2797 - C2797) * 100,  0  )  )</f>
        <v>0</v>
      </c>
      <c r="M2797" s="6" t="n">
        <f aca="false">IF(  OR(  AND(  1 = K2797,  1 = I2797  ),  AND(  2 =K2797,  1 = G2797  )  ),  1,  0  )</f>
        <v>0</v>
      </c>
      <c r="N2797" s="0" t="n">
        <f aca="false">IF(  AND(  1 = M2797,  0 &lt; L2797  ),  1,  0  )</f>
        <v>0</v>
      </c>
    </row>
    <row r="2798" customFormat="false" ht="12.8" hidden="false" customHeight="false" outlineLevel="0" collapsed="false">
      <c r="A2798" s="5" t="n">
        <v>41796</v>
      </c>
      <c r="B2798" s="6" t="n">
        <f aca="false">YEAR(A2798)</f>
        <v>2014</v>
      </c>
      <c r="C2798" s="7" t="n">
        <v>1178</v>
      </c>
      <c r="D2798" s="8" t="n">
        <f aca="false">AVERAGE($C2794:$C2798)</f>
        <v>1187.9</v>
      </c>
      <c r="E2798" s="8" t="n">
        <f aca="false">AVERAGE($C2774:$C2798)</f>
        <v>1135.72</v>
      </c>
      <c r="F2798" s="8" t="n">
        <f aca="false">AVERAGE($C2724:$C2798)</f>
        <v>1169.47333333333</v>
      </c>
      <c r="G2798" s="4" t="n">
        <f aca="false">IF(  AND(  F2798 &lt; E2798,  E2798 &lt; D2798  ),  1,  0  )</f>
        <v>0</v>
      </c>
      <c r="H2798" s="12" t="n">
        <f aca="false">IF(  AND(  1 = G2798,  OR(  0 = $K2798,  2 = $K2798  )  ),  $C2798,  IF(  AND(  NOT(  "-" = H2797  ),  0 &lt; H2797  ),  H2797,  0  )  )</f>
        <v>1303</v>
      </c>
      <c r="I2798" s="4" t="n">
        <f aca="false">IF(  AND(  D2798 &lt; E2798,  E2798 &lt; F2798  ),  1,  0  )</f>
        <v>0</v>
      </c>
      <c r="J2798" s="12" t="n">
        <f aca="false">IF(  AND(  1 = I2798,  OR(  0 = $K2798,  1 = $K2798  )  ),  $C2798,  IF(  AND(  NOT(  "-" = J2797  ),  0 &lt; J2797  ),  J2797,  0  )  )</f>
        <v>1246.5</v>
      </c>
      <c r="K2798" s="13" t="n">
        <f aca="false">IF(  1 = G2797,  1,  IF(  1 = I2797,  2,  IF(  OR(  "-" = K2797,  1 = M2797),  0,  K2797  )  )  )</f>
        <v>2</v>
      </c>
      <c r="L2798" s="12" t="n">
        <f aca="false">IF(  AND(  1 = K2798,  1 = M2798  ),  (C2798 - H2798) * 100,  IF(  AND( 2 = K2798,  1 = M2798  ),  (J2798 - C2798) * 100,  0  )  )</f>
        <v>0</v>
      </c>
      <c r="M2798" s="6" t="n">
        <f aca="false">IF(  OR(  AND(  1 = K2798,  1 = I2798  ),  AND(  2 =K2798,  1 = G2798  )  ),  1,  0  )</f>
        <v>0</v>
      </c>
      <c r="N2798" s="0" t="n">
        <f aca="false">IF(  AND(  1 = M2798,  0 &lt; L2798  ),  1,  0  )</f>
        <v>0</v>
      </c>
    </row>
    <row r="2799" customFormat="false" ht="12.8" hidden="false" customHeight="false" outlineLevel="0" collapsed="false">
      <c r="A2799" s="5" t="n">
        <v>41799</v>
      </c>
      <c r="B2799" s="6" t="n">
        <f aca="false">YEAR(A2799)</f>
        <v>2014</v>
      </c>
      <c r="C2799" s="7" t="n">
        <v>1199</v>
      </c>
      <c r="D2799" s="8" t="n">
        <f aca="false">AVERAGE($C2795:$C2799)</f>
        <v>1191</v>
      </c>
      <c r="E2799" s="8" t="n">
        <f aca="false">AVERAGE($C2775:$C2799)</f>
        <v>1140.24</v>
      </c>
      <c r="F2799" s="8" t="n">
        <f aca="false">AVERAGE($C2725:$C2799)</f>
        <v>1168.84</v>
      </c>
      <c r="G2799" s="4" t="n">
        <f aca="false">IF(  AND(  F2799 &lt; E2799,  E2799 &lt; D2799  ),  1,  0  )</f>
        <v>0</v>
      </c>
      <c r="H2799" s="12" t="n">
        <f aca="false">IF(  AND(  1 = G2799,  OR(  0 = $K2799,  2 = $K2799  )  ),  $C2799,  IF(  AND(  NOT(  "-" = H2798  ),  0 &lt; H2798  ),  H2798,  0  )  )</f>
        <v>1303</v>
      </c>
      <c r="I2799" s="4" t="n">
        <f aca="false">IF(  AND(  D2799 &lt; E2799,  E2799 &lt; F2799  ),  1,  0  )</f>
        <v>0</v>
      </c>
      <c r="J2799" s="12" t="n">
        <f aca="false">IF(  AND(  1 = I2799,  OR(  0 = $K2799,  1 = $K2799  )  ),  $C2799,  IF(  AND(  NOT(  "-" = J2798  ),  0 &lt; J2798  ),  J2798,  0  )  )</f>
        <v>1246.5</v>
      </c>
      <c r="K2799" s="13" t="n">
        <f aca="false">IF(  1 = G2798,  1,  IF(  1 = I2798,  2,  IF(  OR(  "-" = K2798,  1 = M2798),  0,  K2798  )  )  )</f>
        <v>2</v>
      </c>
      <c r="L2799" s="12" t="n">
        <f aca="false">IF(  AND(  1 = K2799,  1 = M2799  ),  (C2799 - H2799) * 100,  IF(  AND( 2 = K2799,  1 = M2799  ),  (J2799 - C2799) * 100,  0  )  )</f>
        <v>0</v>
      </c>
      <c r="M2799" s="6" t="n">
        <f aca="false">IF(  OR(  AND(  1 = K2799,  1 = I2799  ),  AND(  2 =K2799,  1 = G2799  )  ),  1,  0  )</f>
        <v>0</v>
      </c>
      <c r="N2799" s="0" t="n">
        <f aca="false">IF(  AND(  1 = M2799,  0 &lt; L2799  ),  1,  0  )</f>
        <v>0</v>
      </c>
    </row>
    <row r="2800" customFormat="false" ht="12.8" hidden="false" customHeight="false" outlineLevel="0" collapsed="false">
      <c r="A2800" s="5" t="n">
        <v>41800</v>
      </c>
      <c r="B2800" s="6" t="n">
        <f aca="false">YEAR(A2800)</f>
        <v>2014</v>
      </c>
      <c r="C2800" s="7" t="n">
        <v>1189</v>
      </c>
      <c r="D2800" s="8" t="n">
        <f aca="false">AVERAGE($C2796:$C2800)</f>
        <v>1190.4</v>
      </c>
      <c r="E2800" s="8" t="n">
        <f aca="false">AVERAGE($C2776:$C2800)</f>
        <v>1143.92</v>
      </c>
      <c r="F2800" s="8" t="n">
        <f aca="false">AVERAGE($C2726:$C2800)</f>
        <v>1167.88</v>
      </c>
      <c r="G2800" s="4" t="n">
        <f aca="false">IF(  AND(  F2800 &lt; E2800,  E2800 &lt; D2800  ),  1,  0  )</f>
        <v>0</v>
      </c>
      <c r="H2800" s="12" t="n">
        <f aca="false">IF(  AND(  1 = G2800,  OR(  0 = $K2800,  2 = $K2800  )  ),  $C2800,  IF(  AND(  NOT(  "-" = H2799  ),  0 &lt; H2799  ),  H2799,  0  )  )</f>
        <v>1303</v>
      </c>
      <c r="I2800" s="4" t="n">
        <f aca="false">IF(  AND(  D2800 &lt; E2800,  E2800 &lt; F2800  ),  1,  0  )</f>
        <v>0</v>
      </c>
      <c r="J2800" s="12" t="n">
        <f aca="false">IF(  AND(  1 = I2800,  OR(  0 = $K2800,  1 = $K2800  )  ),  $C2800,  IF(  AND(  NOT(  "-" = J2799  ),  0 &lt; J2799  ),  J2799,  0  )  )</f>
        <v>1246.5</v>
      </c>
      <c r="K2800" s="13" t="n">
        <f aca="false">IF(  1 = G2799,  1,  IF(  1 = I2799,  2,  IF(  OR(  "-" = K2799,  1 = M2799),  0,  K2799  )  )  )</f>
        <v>2</v>
      </c>
      <c r="L2800" s="12" t="n">
        <f aca="false">IF(  AND(  1 = K2800,  1 = M2800  ),  (C2800 - H2800) * 100,  IF(  AND( 2 = K2800,  1 = M2800  ),  (J2800 - C2800) * 100,  0  )  )</f>
        <v>0</v>
      </c>
      <c r="M2800" s="6" t="n">
        <f aca="false">IF(  OR(  AND(  1 = K2800,  1 = I2800  ),  AND(  2 =K2800,  1 = G2800  )  ),  1,  0  )</f>
        <v>0</v>
      </c>
      <c r="N2800" s="0" t="n">
        <f aca="false">IF(  AND(  1 = M2800,  0 &lt; L2800  ),  1,  0  )</f>
        <v>0</v>
      </c>
    </row>
    <row r="2801" customFormat="false" ht="12.8" hidden="false" customHeight="false" outlineLevel="0" collapsed="false">
      <c r="A2801" s="5" t="n">
        <v>41801</v>
      </c>
      <c r="B2801" s="6" t="n">
        <f aca="false">YEAR(A2801)</f>
        <v>2014</v>
      </c>
      <c r="C2801" s="7" t="n">
        <v>1169</v>
      </c>
      <c r="D2801" s="8" t="n">
        <f aca="false">AVERAGE($C2797:$C2801)</f>
        <v>1185</v>
      </c>
      <c r="E2801" s="8" t="n">
        <f aca="false">AVERAGE($C2777:$C2801)</f>
        <v>1148</v>
      </c>
      <c r="F2801" s="8" t="n">
        <f aca="false">AVERAGE($C2727:$C2801)</f>
        <v>1167.14</v>
      </c>
      <c r="G2801" s="4" t="n">
        <f aca="false">IF(  AND(  F2801 &lt; E2801,  E2801 &lt; D2801  ),  1,  0  )</f>
        <v>0</v>
      </c>
      <c r="H2801" s="12" t="n">
        <f aca="false">IF(  AND(  1 = G2801,  OR(  0 = $K2801,  2 = $K2801  )  ),  $C2801,  IF(  AND(  NOT(  "-" = H2800  ),  0 &lt; H2800  ),  H2800,  0  )  )</f>
        <v>1303</v>
      </c>
      <c r="I2801" s="4" t="n">
        <f aca="false">IF(  AND(  D2801 &lt; E2801,  E2801 &lt; F2801  ),  1,  0  )</f>
        <v>0</v>
      </c>
      <c r="J2801" s="12" t="n">
        <f aca="false">IF(  AND(  1 = I2801,  OR(  0 = $K2801,  1 = $K2801  )  ),  $C2801,  IF(  AND(  NOT(  "-" = J2800  ),  0 &lt; J2800  ),  J2800,  0  )  )</f>
        <v>1246.5</v>
      </c>
      <c r="K2801" s="13" t="n">
        <f aca="false">IF(  1 = G2800,  1,  IF(  1 = I2800,  2,  IF(  OR(  "-" = K2800,  1 = M2800),  0,  K2800  )  )  )</f>
        <v>2</v>
      </c>
      <c r="L2801" s="12" t="n">
        <f aca="false">IF(  AND(  1 = K2801,  1 = M2801  ),  (C2801 - H2801) * 100,  IF(  AND( 2 = K2801,  1 = M2801  ),  (J2801 - C2801) * 100,  0  )  )</f>
        <v>0</v>
      </c>
      <c r="M2801" s="6" t="n">
        <f aca="false">IF(  OR(  AND(  1 = K2801,  1 = I2801  ),  AND(  2 =K2801,  1 = G2801  )  ),  1,  0  )</f>
        <v>0</v>
      </c>
      <c r="N2801" s="0" t="n">
        <f aca="false">IF(  AND(  1 = M2801,  0 &lt; L2801  ),  1,  0  )</f>
        <v>0</v>
      </c>
    </row>
    <row r="2802" customFormat="false" ht="12.8" hidden="false" customHeight="false" outlineLevel="0" collapsed="false">
      <c r="A2802" s="5" t="n">
        <v>41802</v>
      </c>
      <c r="B2802" s="6" t="n">
        <f aca="false">YEAR(A2802)</f>
        <v>2014</v>
      </c>
      <c r="C2802" s="7" t="n">
        <v>1151.5</v>
      </c>
      <c r="D2802" s="8" t="n">
        <f aca="false">AVERAGE($C2798:$C2802)</f>
        <v>1177.3</v>
      </c>
      <c r="E2802" s="8" t="n">
        <f aca="false">AVERAGE($C2778:$C2802)</f>
        <v>1151.68</v>
      </c>
      <c r="F2802" s="8" t="n">
        <f aca="false">AVERAGE($C2728:$C2802)</f>
        <v>1165.72</v>
      </c>
      <c r="G2802" s="4" t="n">
        <f aca="false">IF(  AND(  F2802 &lt; E2802,  E2802 &lt; D2802  ),  1,  0  )</f>
        <v>0</v>
      </c>
      <c r="H2802" s="12" t="n">
        <f aca="false">IF(  AND(  1 = G2802,  OR(  0 = $K2802,  2 = $K2802  )  ),  $C2802,  IF(  AND(  NOT(  "-" = H2801  ),  0 &lt; H2801  ),  H2801,  0  )  )</f>
        <v>1303</v>
      </c>
      <c r="I2802" s="4" t="n">
        <f aca="false">IF(  AND(  D2802 &lt; E2802,  E2802 &lt; F2802  ),  1,  0  )</f>
        <v>0</v>
      </c>
      <c r="J2802" s="12" t="n">
        <f aca="false">IF(  AND(  1 = I2802,  OR(  0 = $K2802,  1 = $K2802  )  ),  $C2802,  IF(  AND(  NOT(  "-" = J2801  ),  0 &lt; J2801  ),  J2801,  0  )  )</f>
        <v>1246.5</v>
      </c>
      <c r="K2802" s="13" t="n">
        <f aca="false">IF(  1 = G2801,  1,  IF(  1 = I2801,  2,  IF(  OR(  "-" = K2801,  1 = M2801),  0,  K2801  )  )  )</f>
        <v>2</v>
      </c>
      <c r="L2802" s="12" t="n">
        <f aca="false">IF(  AND(  1 = K2802,  1 = M2802  ),  (C2802 - H2802) * 100,  IF(  AND( 2 = K2802,  1 = M2802  ),  (J2802 - C2802) * 100,  0  )  )</f>
        <v>0</v>
      </c>
      <c r="M2802" s="6" t="n">
        <f aca="false">IF(  OR(  AND(  1 = K2802,  1 = I2802  ),  AND(  2 =K2802,  1 = G2802  )  ),  1,  0  )</f>
        <v>0</v>
      </c>
      <c r="N2802" s="0" t="n">
        <f aca="false">IF(  AND(  1 = M2802,  0 &lt; L2802  ),  1,  0  )</f>
        <v>0</v>
      </c>
    </row>
    <row r="2803" customFormat="false" ht="12.8" hidden="false" customHeight="false" outlineLevel="0" collapsed="false">
      <c r="A2803" s="5" t="n">
        <v>41803</v>
      </c>
      <c r="B2803" s="6" t="n">
        <f aca="false">YEAR(A2803)</f>
        <v>2014</v>
      </c>
      <c r="C2803" s="7" t="n">
        <v>1173</v>
      </c>
      <c r="D2803" s="8" t="n">
        <f aca="false">AVERAGE($C2799:$C2803)</f>
        <v>1176.3</v>
      </c>
      <c r="E2803" s="8" t="n">
        <f aca="false">AVERAGE($C2779:$C2803)</f>
        <v>1155.38</v>
      </c>
      <c r="F2803" s="8" t="n">
        <f aca="false">AVERAGE($C2729:$C2803)</f>
        <v>1164.62666666667</v>
      </c>
      <c r="G2803" s="4" t="n">
        <f aca="false">IF(  AND(  F2803 &lt; E2803,  E2803 &lt; D2803  ),  1,  0  )</f>
        <v>0</v>
      </c>
      <c r="H2803" s="12" t="n">
        <f aca="false">IF(  AND(  1 = G2803,  OR(  0 = $K2803,  2 = $K2803  )  ),  $C2803,  IF(  AND(  NOT(  "-" = H2802  ),  0 &lt; H2802  ),  H2802,  0  )  )</f>
        <v>1303</v>
      </c>
      <c r="I2803" s="4" t="n">
        <f aca="false">IF(  AND(  D2803 &lt; E2803,  E2803 &lt; F2803  ),  1,  0  )</f>
        <v>0</v>
      </c>
      <c r="J2803" s="12" t="n">
        <f aca="false">IF(  AND(  1 = I2803,  OR(  0 = $K2803,  1 = $K2803  )  ),  $C2803,  IF(  AND(  NOT(  "-" = J2802  ),  0 &lt; J2802  ),  J2802,  0  )  )</f>
        <v>1246.5</v>
      </c>
      <c r="K2803" s="13" t="n">
        <f aca="false">IF(  1 = G2802,  1,  IF(  1 = I2802,  2,  IF(  OR(  "-" = K2802,  1 = M2802),  0,  K2802  )  )  )</f>
        <v>2</v>
      </c>
      <c r="L2803" s="12" t="n">
        <f aca="false">IF(  AND(  1 = K2803,  1 = M2803  ),  (C2803 - H2803) * 100,  IF(  AND( 2 = K2803,  1 = M2803  ),  (J2803 - C2803) * 100,  0  )  )</f>
        <v>0</v>
      </c>
      <c r="M2803" s="6" t="n">
        <f aca="false">IF(  OR(  AND(  1 = K2803,  1 = I2803  ),  AND(  2 =K2803,  1 = G2803  )  ),  1,  0  )</f>
        <v>0</v>
      </c>
      <c r="N2803" s="0" t="n">
        <f aca="false">IF(  AND(  1 = M2803,  0 &lt; L2803  ),  1,  0  )</f>
        <v>0</v>
      </c>
    </row>
    <row r="2804" customFormat="false" ht="12.8" hidden="false" customHeight="false" outlineLevel="0" collapsed="false">
      <c r="A2804" s="5" t="n">
        <v>41806</v>
      </c>
      <c r="B2804" s="6" t="n">
        <f aca="false">YEAR(A2804)</f>
        <v>2014</v>
      </c>
      <c r="C2804" s="7" t="n">
        <v>1193</v>
      </c>
      <c r="D2804" s="8" t="n">
        <f aca="false">AVERAGE($C2800:$C2804)</f>
        <v>1175.1</v>
      </c>
      <c r="E2804" s="8" t="n">
        <f aca="false">AVERAGE($C2780:$C2804)</f>
        <v>1160.24</v>
      </c>
      <c r="F2804" s="8" t="n">
        <f aca="false">AVERAGE($C2730:$C2804)</f>
        <v>1163.56666666667</v>
      </c>
      <c r="G2804" s="4" t="n">
        <f aca="false">IF(  AND(  F2804 &lt; E2804,  E2804 &lt; D2804  ),  1,  0  )</f>
        <v>0</v>
      </c>
      <c r="H2804" s="12" t="n">
        <f aca="false">IF(  AND(  1 = G2804,  OR(  0 = $K2804,  2 = $K2804  )  ),  $C2804,  IF(  AND(  NOT(  "-" = H2803  ),  0 &lt; H2803  ),  H2803,  0  )  )</f>
        <v>1303</v>
      </c>
      <c r="I2804" s="4" t="n">
        <f aca="false">IF(  AND(  D2804 &lt; E2804,  E2804 &lt; F2804  ),  1,  0  )</f>
        <v>0</v>
      </c>
      <c r="J2804" s="12" t="n">
        <f aca="false">IF(  AND(  1 = I2804,  OR(  0 = $K2804,  1 = $K2804  )  ),  $C2804,  IF(  AND(  NOT(  "-" = J2803  ),  0 &lt; J2803  ),  J2803,  0  )  )</f>
        <v>1246.5</v>
      </c>
      <c r="K2804" s="13" t="n">
        <f aca="false">IF(  1 = G2803,  1,  IF(  1 = I2803,  2,  IF(  OR(  "-" = K2803,  1 = M2803),  0,  K2803  )  )  )</f>
        <v>2</v>
      </c>
      <c r="L2804" s="12" t="n">
        <f aca="false">IF(  AND(  1 = K2804,  1 = M2804  ),  (C2804 - H2804) * 100,  IF(  AND( 2 = K2804,  1 = M2804  ),  (J2804 - C2804) * 100,  0  )  )</f>
        <v>0</v>
      </c>
      <c r="M2804" s="6" t="n">
        <f aca="false">IF(  OR(  AND(  1 = K2804,  1 = I2804  ),  AND(  2 =K2804,  1 = G2804  )  ),  1,  0  )</f>
        <v>0</v>
      </c>
      <c r="N2804" s="0" t="n">
        <f aca="false">IF(  AND(  1 = M2804,  0 &lt; L2804  ),  1,  0  )</f>
        <v>0</v>
      </c>
    </row>
    <row r="2805" customFormat="false" ht="12.8" hidden="false" customHeight="false" outlineLevel="0" collapsed="false">
      <c r="A2805" s="5" t="n">
        <v>41807</v>
      </c>
      <c r="B2805" s="6" t="n">
        <f aca="false">YEAR(A2805)</f>
        <v>2014</v>
      </c>
      <c r="C2805" s="7" t="n">
        <v>1209</v>
      </c>
      <c r="D2805" s="8" t="n">
        <f aca="false">AVERAGE($C2801:$C2805)</f>
        <v>1179.1</v>
      </c>
      <c r="E2805" s="8" t="n">
        <f aca="false">AVERAGE($C2781:$C2805)</f>
        <v>1164.46</v>
      </c>
      <c r="F2805" s="8" t="n">
        <f aca="false">AVERAGE($C2731:$C2805)</f>
        <v>1162.35333333333</v>
      </c>
      <c r="G2805" s="4" t="n">
        <f aca="false">IF(  AND(  F2805 &lt; E2805,  E2805 &lt; D2805  ),  1,  0  )</f>
        <v>1</v>
      </c>
      <c r="H2805" s="12" t="n">
        <f aca="false">IF(  AND(  1 = G2805,  OR(  0 = $K2805,  2 = $K2805  )  ),  $C2805,  IF(  AND(  NOT(  "-" = H2804  ),  0 &lt; H2804  ),  H2804,  0  )  )</f>
        <v>1209</v>
      </c>
      <c r="I2805" s="4" t="n">
        <f aca="false">IF(  AND(  D2805 &lt; E2805,  E2805 &lt; F2805  ),  1,  0  )</f>
        <v>0</v>
      </c>
      <c r="J2805" s="12" t="n">
        <f aca="false">IF(  AND(  1 = I2805,  OR(  0 = $K2805,  1 = $K2805  )  ),  $C2805,  IF(  AND(  NOT(  "-" = J2804  ),  0 &lt; J2804  ),  J2804,  0  )  )</f>
        <v>1246.5</v>
      </c>
      <c r="K2805" s="13" t="n">
        <f aca="false">IF(  1 = G2804,  1,  IF(  1 = I2804,  2,  IF(  OR(  "-" = K2804,  1 = M2804),  0,  K2804  )  )  )</f>
        <v>2</v>
      </c>
      <c r="L2805" s="12" t="n">
        <f aca="false">IF(  AND(  1 = K2805,  1 = M2805  ),  (C2805 - H2805) * 100,  IF(  AND( 2 = K2805,  1 = M2805  ),  (J2805 - C2805) * 100,  0  )  )</f>
        <v>3750</v>
      </c>
      <c r="M2805" s="6" t="n">
        <f aca="false">IF(  OR(  AND(  1 = K2805,  1 = I2805  ),  AND(  2 =K2805,  1 = G2805  )  ),  1,  0  )</f>
        <v>1</v>
      </c>
      <c r="N2805" s="0" t="n">
        <f aca="false">IF(  AND(  1 = M2805,  0 &lt; L2805  ),  1,  0  )</f>
        <v>1</v>
      </c>
    </row>
    <row r="2806" customFormat="false" ht="12.8" hidden="false" customHeight="false" outlineLevel="0" collapsed="false">
      <c r="A2806" s="5" t="n">
        <v>41808</v>
      </c>
      <c r="B2806" s="6" t="n">
        <f aca="false">YEAR(A2806)</f>
        <v>2014</v>
      </c>
      <c r="C2806" s="7" t="n">
        <v>1234</v>
      </c>
      <c r="D2806" s="8" t="n">
        <f aca="false">AVERAGE($C2802:$C2806)</f>
        <v>1192.1</v>
      </c>
      <c r="E2806" s="8" t="n">
        <f aca="false">AVERAGE($C2782:$C2806)</f>
        <v>1169.18</v>
      </c>
      <c r="F2806" s="8" t="n">
        <f aca="false">AVERAGE($C2732:$C2806)</f>
        <v>1162.15333333333</v>
      </c>
      <c r="G2806" s="4" t="n">
        <f aca="false">IF(  AND(  F2806 &lt; E2806,  E2806 &lt; D2806  ),  1,  0  )</f>
        <v>1</v>
      </c>
      <c r="H2806" s="12" t="n">
        <f aca="false">IF(  AND(  1 = G2806,  OR(  0 = $K2806,  2 = $K2806  )  ),  $C2806,  IF(  AND(  NOT(  "-" = H2805  ),  0 &lt; H2805  ),  H2805,  0  )  )</f>
        <v>1209</v>
      </c>
      <c r="I2806" s="4" t="n">
        <f aca="false">IF(  AND(  D2806 &lt; E2806,  E2806 &lt; F2806  ),  1,  0  )</f>
        <v>0</v>
      </c>
      <c r="J2806" s="12" t="n">
        <f aca="false">IF(  AND(  1 = I2806,  OR(  0 = $K2806,  1 = $K2806  )  ),  $C2806,  IF(  AND(  NOT(  "-" = J2805  ),  0 &lt; J2805  ),  J2805,  0  )  )</f>
        <v>1246.5</v>
      </c>
      <c r="K2806" s="13" t="n">
        <f aca="false">IF(  1 = G2805,  1,  IF(  1 = I2805,  2,  IF(  OR(  "-" = K2805,  1 = M2805),  0,  K2805  )  )  )</f>
        <v>1</v>
      </c>
      <c r="L2806" s="12" t="n">
        <f aca="false">IF(  AND(  1 = K2806,  1 = M2806  ),  (C2806 - H2806) * 100,  IF(  AND( 2 = K2806,  1 = M2806  ),  (J2806 - C2806) * 100,  0  )  )</f>
        <v>0</v>
      </c>
      <c r="M2806" s="6" t="n">
        <f aca="false">IF(  OR(  AND(  1 = K2806,  1 = I2806  ),  AND(  2 =K2806,  1 = G2806  )  ),  1,  0  )</f>
        <v>0</v>
      </c>
      <c r="N2806" s="0" t="n">
        <f aca="false">IF(  AND(  1 = M2806,  0 &lt; L2806  ),  1,  0  )</f>
        <v>0</v>
      </c>
    </row>
    <row r="2807" customFormat="false" ht="12.8" hidden="false" customHeight="false" outlineLevel="0" collapsed="false">
      <c r="A2807" s="5" t="n">
        <v>41809</v>
      </c>
      <c r="B2807" s="6" t="n">
        <f aca="false">YEAR(A2807)</f>
        <v>2014</v>
      </c>
      <c r="C2807" s="7" t="n">
        <v>1241</v>
      </c>
      <c r="D2807" s="8" t="n">
        <f aca="false">AVERAGE($C2803:$C2807)</f>
        <v>1210</v>
      </c>
      <c r="E2807" s="8" t="n">
        <f aca="false">AVERAGE($C2783:$C2807)</f>
        <v>1174.18</v>
      </c>
      <c r="F2807" s="8" t="n">
        <f aca="false">AVERAGE($C2733:$C2807)</f>
        <v>1161.96</v>
      </c>
      <c r="G2807" s="4" t="n">
        <f aca="false">IF(  AND(  F2807 &lt; E2807,  E2807 &lt; D2807  ),  1,  0  )</f>
        <v>1</v>
      </c>
      <c r="H2807" s="12" t="n">
        <f aca="false">IF(  AND(  1 = G2807,  OR(  0 = $K2807,  2 = $K2807  )  ),  $C2807,  IF(  AND(  NOT(  "-" = H2806  ),  0 &lt; H2806  ),  H2806,  0  )  )</f>
        <v>1209</v>
      </c>
      <c r="I2807" s="4" t="n">
        <f aca="false">IF(  AND(  D2807 &lt; E2807,  E2807 &lt; F2807  ),  1,  0  )</f>
        <v>0</v>
      </c>
      <c r="J2807" s="12" t="n">
        <f aca="false">IF(  AND(  1 = I2807,  OR(  0 = $K2807,  1 = $K2807  )  ),  $C2807,  IF(  AND(  NOT(  "-" = J2806  ),  0 &lt; J2806  ),  J2806,  0  )  )</f>
        <v>1246.5</v>
      </c>
      <c r="K2807" s="13" t="n">
        <f aca="false">IF(  1 = G2806,  1,  IF(  1 = I2806,  2,  IF(  OR(  "-" = K2806,  1 = M2806),  0,  K2806  )  )  )</f>
        <v>1</v>
      </c>
      <c r="L2807" s="12" t="n">
        <f aca="false">IF(  AND(  1 = K2807,  1 = M2807  ),  (C2807 - H2807) * 100,  IF(  AND( 2 = K2807,  1 = M2807  ),  (J2807 - C2807) * 100,  0  )  )</f>
        <v>0</v>
      </c>
      <c r="M2807" s="6" t="n">
        <f aca="false">IF(  OR(  AND(  1 = K2807,  1 = I2807  ),  AND(  2 =K2807,  1 = G2807  )  ),  1,  0  )</f>
        <v>0</v>
      </c>
      <c r="N2807" s="0" t="n">
        <f aca="false">IF(  AND(  1 = M2807,  0 &lt; L2807  ),  1,  0  )</f>
        <v>0</v>
      </c>
    </row>
    <row r="2808" customFormat="false" ht="12.8" hidden="false" customHeight="false" outlineLevel="0" collapsed="false">
      <c r="A2808" s="5" t="n">
        <v>41810</v>
      </c>
      <c r="B2808" s="6" t="n">
        <f aca="false">YEAR(A2808)</f>
        <v>2014</v>
      </c>
      <c r="C2808" s="7" t="n">
        <v>1251.5</v>
      </c>
      <c r="D2808" s="8" t="n">
        <f aca="false">AVERAGE($C2804:$C2808)</f>
        <v>1225.7</v>
      </c>
      <c r="E2808" s="8" t="n">
        <f aca="false">AVERAGE($C2784:$C2808)</f>
        <v>1180.32</v>
      </c>
      <c r="F2808" s="8" t="n">
        <f aca="false">AVERAGE($C2734:$C2808)</f>
        <v>1162.2</v>
      </c>
      <c r="G2808" s="4" t="n">
        <f aca="false">IF(  AND(  F2808 &lt; E2808,  E2808 &lt; D2808  ),  1,  0  )</f>
        <v>1</v>
      </c>
      <c r="H2808" s="12" t="n">
        <f aca="false">IF(  AND(  1 = G2808,  OR(  0 = $K2808,  2 = $K2808  )  ),  $C2808,  IF(  AND(  NOT(  "-" = H2807  ),  0 &lt; H2807  ),  H2807,  0  )  )</f>
        <v>1209</v>
      </c>
      <c r="I2808" s="4" t="n">
        <f aca="false">IF(  AND(  D2808 &lt; E2808,  E2808 &lt; F2808  ),  1,  0  )</f>
        <v>0</v>
      </c>
      <c r="J2808" s="12" t="n">
        <f aca="false">IF(  AND(  1 = I2808,  OR(  0 = $K2808,  1 = $K2808  )  ),  $C2808,  IF(  AND(  NOT(  "-" = J2807  ),  0 &lt; J2807  ),  J2807,  0  )  )</f>
        <v>1246.5</v>
      </c>
      <c r="K2808" s="13" t="n">
        <f aca="false">IF(  1 = G2807,  1,  IF(  1 = I2807,  2,  IF(  OR(  "-" = K2807,  1 = M2807),  0,  K2807  )  )  )</f>
        <v>1</v>
      </c>
      <c r="L2808" s="12" t="n">
        <f aca="false">IF(  AND(  1 = K2808,  1 = M2808  ),  (C2808 - H2808) * 100,  IF(  AND( 2 = K2808,  1 = M2808  ),  (J2808 - C2808) * 100,  0  )  )</f>
        <v>0</v>
      </c>
      <c r="M2808" s="6" t="n">
        <f aca="false">IF(  OR(  AND(  1 = K2808,  1 = I2808  ),  AND(  2 =K2808,  1 = G2808  )  ),  1,  0  )</f>
        <v>0</v>
      </c>
      <c r="N2808" s="0" t="n">
        <f aca="false">IF(  AND(  1 = M2808,  0 &lt; L2808  ),  1,  0  )</f>
        <v>0</v>
      </c>
    </row>
    <row r="2809" customFormat="false" ht="12.8" hidden="false" customHeight="false" outlineLevel="0" collapsed="false">
      <c r="A2809" s="5" t="n">
        <v>41813</v>
      </c>
      <c r="B2809" s="6" t="n">
        <f aca="false">YEAR(A2809)</f>
        <v>2014</v>
      </c>
      <c r="C2809" s="7" t="n">
        <v>1239</v>
      </c>
      <c r="D2809" s="8" t="n">
        <f aca="false">AVERAGE($C2805:$C2809)</f>
        <v>1234.9</v>
      </c>
      <c r="E2809" s="8" t="n">
        <f aca="false">AVERAGE($C2785:$C2809)</f>
        <v>1185.92</v>
      </c>
      <c r="F2809" s="8" t="n">
        <f aca="false">AVERAGE($C2735:$C2809)</f>
        <v>1161.96666666667</v>
      </c>
      <c r="G2809" s="4" t="n">
        <f aca="false">IF(  AND(  F2809 &lt; E2809,  E2809 &lt; D2809  ),  1,  0  )</f>
        <v>1</v>
      </c>
      <c r="H2809" s="12" t="n">
        <f aca="false">IF(  AND(  1 = G2809,  OR(  0 = $K2809,  2 = $K2809  )  ),  $C2809,  IF(  AND(  NOT(  "-" = H2808  ),  0 &lt; H2808  ),  H2808,  0  )  )</f>
        <v>1209</v>
      </c>
      <c r="I2809" s="4" t="n">
        <f aca="false">IF(  AND(  D2809 &lt; E2809,  E2809 &lt; F2809  ),  1,  0  )</f>
        <v>0</v>
      </c>
      <c r="J2809" s="12" t="n">
        <f aca="false">IF(  AND(  1 = I2809,  OR(  0 = $K2809,  1 = $K2809  )  ),  $C2809,  IF(  AND(  NOT(  "-" = J2808  ),  0 &lt; J2808  ),  J2808,  0  )  )</f>
        <v>1246.5</v>
      </c>
      <c r="K2809" s="13" t="n">
        <f aca="false">IF(  1 = G2808,  1,  IF(  1 = I2808,  2,  IF(  OR(  "-" = K2808,  1 = M2808),  0,  K2808  )  )  )</f>
        <v>1</v>
      </c>
      <c r="L2809" s="12" t="n">
        <f aca="false">IF(  AND(  1 = K2809,  1 = M2809  ),  (C2809 - H2809) * 100,  IF(  AND( 2 = K2809,  1 = M2809  ),  (J2809 - C2809) * 100,  0  )  )</f>
        <v>0</v>
      </c>
      <c r="M2809" s="6" t="n">
        <f aca="false">IF(  OR(  AND(  1 = K2809,  1 = I2809  ),  AND(  2 =K2809,  1 = G2809  )  ),  1,  0  )</f>
        <v>0</v>
      </c>
      <c r="N2809" s="0" t="n">
        <f aca="false">IF(  AND(  1 = M2809,  0 &lt; L2809  ),  1,  0  )</f>
        <v>0</v>
      </c>
    </row>
    <row r="2810" customFormat="false" ht="12.8" hidden="false" customHeight="false" outlineLevel="0" collapsed="false">
      <c r="A2810" s="5" t="n">
        <v>41814</v>
      </c>
      <c r="B2810" s="6" t="n">
        <f aca="false">YEAR(A2810)</f>
        <v>2014</v>
      </c>
      <c r="C2810" s="7" t="n">
        <v>1244.5</v>
      </c>
      <c r="D2810" s="8" t="n">
        <f aca="false">AVERAGE($C2806:$C2810)</f>
        <v>1242</v>
      </c>
      <c r="E2810" s="8" t="n">
        <f aca="false">AVERAGE($C2786:$C2810)</f>
        <v>1190.52</v>
      </c>
      <c r="F2810" s="8" t="n">
        <f aca="false">AVERAGE($C2736:$C2810)</f>
        <v>1161.8</v>
      </c>
      <c r="G2810" s="4" t="n">
        <f aca="false">IF(  AND(  F2810 &lt; E2810,  E2810 &lt; D2810  ),  1,  0  )</f>
        <v>1</v>
      </c>
      <c r="H2810" s="12" t="n">
        <f aca="false">IF(  AND(  1 = G2810,  OR(  0 = $K2810,  2 = $K2810  )  ),  $C2810,  IF(  AND(  NOT(  "-" = H2809  ),  0 &lt; H2809  ),  H2809,  0  )  )</f>
        <v>1209</v>
      </c>
      <c r="I2810" s="4" t="n">
        <f aca="false">IF(  AND(  D2810 &lt; E2810,  E2810 &lt; F2810  ),  1,  0  )</f>
        <v>0</v>
      </c>
      <c r="J2810" s="12" t="n">
        <f aca="false">IF(  AND(  1 = I2810,  OR(  0 = $K2810,  1 = $K2810  )  ),  $C2810,  IF(  AND(  NOT(  "-" = J2809  ),  0 &lt; J2809  ),  J2809,  0  )  )</f>
        <v>1246.5</v>
      </c>
      <c r="K2810" s="13" t="n">
        <f aca="false">IF(  1 = G2809,  1,  IF(  1 = I2809,  2,  IF(  OR(  "-" = K2809,  1 = M2809),  0,  K2809  )  )  )</f>
        <v>1</v>
      </c>
      <c r="L2810" s="12" t="n">
        <f aca="false">IF(  AND(  1 = K2810,  1 = M2810  ),  (C2810 - H2810) * 100,  IF(  AND( 2 = K2810,  1 = M2810  ),  (J2810 - C2810) * 100,  0  )  )</f>
        <v>0</v>
      </c>
      <c r="M2810" s="6" t="n">
        <f aca="false">IF(  OR(  AND(  1 = K2810,  1 = I2810  ),  AND(  2 =K2810,  1 = G2810  )  ),  1,  0  )</f>
        <v>0</v>
      </c>
      <c r="N2810" s="0" t="n">
        <f aca="false">IF(  AND(  1 = M2810,  0 &lt; L2810  ),  1,  0  )</f>
        <v>0</v>
      </c>
    </row>
    <row r="2811" customFormat="false" ht="12.8" hidden="false" customHeight="false" outlineLevel="0" collapsed="false">
      <c r="A2811" s="5" t="n">
        <v>41815</v>
      </c>
      <c r="B2811" s="6" t="n">
        <f aca="false">YEAR(A2811)</f>
        <v>2014</v>
      </c>
      <c r="C2811" s="7" t="n">
        <v>1221</v>
      </c>
      <c r="D2811" s="8" t="n">
        <f aca="false">AVERAGE($C2807:$C2811)</f>
        <v>1239.4</v>
      </c>
      <c r="E2811" s="8" t="n">
        <f aca="false">AVERAGE($C2787:$C2811)</f>
        <v>1194.44</v>
      </c>
      <c r="F2811" s="8" t="n">
        <f aca="false">AVERAGE($C2737:$C2811)</f>
        <v>1161.28</v>
      </c>
      <c r="G2811" s="4" t="n">
        <f aca="false">IF(  AND(  F2811 &lt; E2811,  E2811 &lt; D2811  ),  1,  0  )</f>
        <v>1</v>
      </c>
      <c r="H2811" s="12" t="n">
        <f aca="false">IF(  AND(  1 = G2811,  OR(  0 = $K2811,  2 = $K2811  )  ),  $C2811,  IF(  AND(  NOT(  "-" = H2810  ),  0 &lt; H2810  ),  H2810,  0  )  )</f>
        <v>1209</v>
      </c>
      <c r="I2811" s="4" t="n">
        <f aca="false">IF(  AND(  D2811 &lt; E2811,  E2811 &lt; F2811  ),  1,  0  )</f>
        <v>0</v>
      </c>
      <c r="J2811" s="12" t="n">
        <f aca="false">IF(  AND(  1 = I2811,  OR(  0 = $K2811,  1 = $K2811  )  ),  $C2811,  IF(  AND(  NOT(  "-" = J2810  ),  0 &lt; J2810  ),  J2810,  0  )  )</f>
        <v>1246.5</v>
      </c>
      <c r="K2811" s="13" t="n">
        <f aca="false">IF(  1 = G2810,  1,  IF(  1 = I2810,  2,  IF(  OR(  "-" = K2810,  1 = M2810),  0,  K2810  )  )  )</f>
        <v>1</v>
      </c>
      <c r="L2811" s="12" t="n">
        <f aca="false">IF(  AND(  1 = K2811,  1 = M2811  ),  (C2811 - H2811) * 100,  IF(  AND( 2 = K2811,  1 = M2811  ),  (J2811 - C2811) * 100,  0  )  )</f>
        <v>0</v>
      </c>
      <c r="M2811" s="6" t="n">
        <f aca="false">IF(  OR(  AND(  1 = K2811,  1 = I2811  ),  AND(  2 =K2811,  1 = G2811  )  ),  1,  0  )</f>
        <v>0</v>
      </c>
      <c r="N2811" s="0" t="n">
        <f aca="false">IF(  AND(  1 = M2811,  0 &lt; L2811  ),  1,  0  )</f>
        <v>0</v>
      </c>
    </row>
    <row r="2812" customFormat="false" ht="12.8" hidden="false" customHeight="false" outlineLevel="0" collapsed="false">
      <c r="A2812" s="5" t="n">
        <v>41816</v>
      </c>
      <c r="B2812" s="6" t="n">
        <f aca="false">YEAR(A2812)</f>
        <v>2014</v>
      </c>
      <c r="C2812" s="7" t="n">
        <v>1216.5</v>
      </c>
      <c r="D2812" s="8" t="n">
        <f aca="false">AVERAGE($C2808:$C2812)</f>
        <v>1234.5</v>
      </c>
      <c r="E2812" s="8" t="n">
        <f aca="false">AVERAGE($C2788:$C2812)</f>
        <v>1197.12</v>
      </c>
      <c r="F2812" s="8" t="n">
        <f aca="false">AVERAGE($C2738:$C2812)</f>
        <v>1160.66666666667</v>
      </c>
      <c r="G2812" s="4" t="n">
        <f aca="false">IF(  AND(  F2812 &lt; E2812,  E2812 &lt; D2812  ),  1,  0  )</f>
        <v>1</v>
      </c>
      <c r="H2812" s="12" t="n">
        <f aca="false">IF(  AND(  1 = G2812,  OR(  0 = $K2812,  2 = $K2812  )  ),  $C2812,  IF(  AND(  NOT(  "-" = H2811  ),  0 &lt; H2811  ),  H2811,  0  )  )</f>
        <v>1209</v>
      </c>
      <c r="I2812" s="4" t="n">
        <f aca="false">IF(  AND(  D2812 &lt; E2812,  E2812 &lt; F2812  ),  1,  0  )</f>
        <v>0</v>
      </c>
      <c r="J2812" s="12" t="n">
        <f aca="false">IF(  AND(  1 = I2812,  OR(  0 = $K2812,  1 = $K2812  )  ),  $C2812,  IF(  AND(  NOT(  "-" = J2811  ),  0 &lt; J2811  ),  J2811,  0  )  )</f>
        <v>1246.5</v>
      </c>
      <c r="K2812" s="13" t="n">
        <f aca="false">IF(  1 = G2811,  1,  IF(  1 = I2811,  2,  IF(  OR(  "-" = K2811,  1 = M2811),  0,  K2811  )  )  )</f>
        <v>1</v>
      </c>
      <c r="L2812" s="12" t="n">
        <f aca="false">IF(  AND(  1 = K2812,  1 = M2812  ),  (C2812 - H2812) * 100,  IF(  AND( 2 = K2812,  1 = M2812  ),  (J2812 - C2812) * 100,  0  )  )</f>
        <v>0</v>
      </c>
      <c r="M2812" s="6" t="n">
        <f aca="false">IF(  OR(  AND(  1 = K2812,  1 = I2812  ),  AND(  2 =K2812,  1 = G2812  )  ),  1,  0  )</f>
        <v>0</v>
      </c>
      <c r="N2812" s="0" t="n">
        <f aca="false">IF(  AND(  1 = M2812,  0 &lt; L2812  ),  1,  0  )</f>
        <v>0</v>
      </c>
    </row>
    <row r="2813" customFormat="false" ht="12.8" hidden="false" customHeight="false" outlineLevel="0" collapsed="false">
      <c r="A2813" s="5" t="n">
        <v>41817</v>
      </c>
      <c r="B2813" s="6" t="n">
        <f aca="false">YEAR(A2813)</f>
        <v>2014</v>
      </c>
      <c r="C2813" s="7" t="n">
        <v>1204.5</v>
      </c>
      <c r="D2813" s="8" t="n">
        <f aca="false">AVERAGE($C2809:$C2813)</f>
        <v>1225.1</v>
      </c>
      <c r="E2813" s="8" t="n">
        <f aca="false">AVERAGE($C2789:$C2813)</f>
        <v>1198.94</v>
      </c>
      <c r="F2813" s="8" t="n">
        <f aca="false">AVERAGE($C2739:$C2813)</f>
        <v>1160.19333333333</v>
      </c>
      <c r="G2813" s="4" t="n">
        <f aca="false">IF(  AND(  F2813 &lt; E2813,  E2813 &lt; D2813  ),  1,  0  )</f>
        <v>1</v>
      </c>
      <c r="H2813" s="12" t="n">
        <f aca="false">IF(  AND(  1 = G2813,  OR(  0 = $K2813,  2 = $K2813  )  ),  $C2813,  IF(  AND(  NOT(  "-" = H2812  ),  0 &lt; H2812  ),  H2812,  0  )  )</f>
        <v>1209</v>
      </c>
      <c r="I2813" s="4" t="n">
        <f aca="false">IF(  AND(  D2813 &lt; E2813,  E2813 &lt; F2813  ),  1,  0  )</f>
        <v>0</v>
      </c>
      <c r="J2813" s="12" t="n">
        <f aca="false">IF(  AND(  1 = I2813,  OR(  0 = $K2813,  1 = $K2813  )  ),  $C2813,  IF(  AND(  NOT(  "-" = J2812  ),  0 &lt; J2812  ),  J2812,  0  )  )</f>
        <v>1246.5</v>
      </c>
      <c r="K2813" s="13" t="n">
        <f aca="false">IF(  1 = G2812,  1,  IF(  1 = I2812,  2,  IF(  OR(  "-" = K2812,  1 = M2812),  0,  K2812  )  )  )</f>
        <v>1</v>
      </c>
      <c r="L2813" s="12" t="n">
        <f aca="false">IF(  AND(  1 = K2813,  1 = M2813  ),  (C2813 - H2813) * 100,  IF(  AND( 2 = K2813,  1 = M2813  ),  (J2813 - C2813) * 100,  0  )  )</f>
        <v>0</v>
      </c>
      <c r="M2813" s="6" t="n">
        <f aca="false">IF(  OR(  AND(  1 = K2813,  1 = I2813  ),  AND(  2 =K2813,  1 = G2813  )  ),  1,  0  )</f>
        <v>0</v>
      </c>
      <c r="N2813" s="0" t="n">
        <f aca="false">IF(  AND(  1 = M2813,  0 &lt; L2813  ),  1,  0  )</f>
        <v>0</v>
      </c>
    </row>
    <row r="2814" customFormat="false" ht="12.8" hidden="false" customHeight="false" outlineLevel="0" collapsed="false">
      <c r="A2814" s="5" t="n">
        <v>41820</v>
      </c>
      <c r="B2814" s="6" t="n">
        <f aca="false">YEAR(A2814)</f>
        <v>2014</v>
      </c>
      <c r="C2814" s="7" t="n">
        <v>1212.5</v>
      </c>
      <c r="D2814" s="8" t="n">
        <f aca="false">AVERAGE($C2810:$C2814)</f>
        <v>1219.8</v>
      </c>
      <c r="E2814" s="8" t="n">
        <f aca="false">AVERAGE($C2790:$C2814)</f>
        <v>1200.02</v>
      </c>
      <c r="F2814" s="8" t="n">
        <f aca="false">AVERAGE($C2740:$C2814)</f>
        <v>1159.83333333333</v>
      </c>
      <c r="G2814" s="4" t="n">
        <f aca="false">IF(  AND(  F2814 &lt; E2814,  E2814 &lt; D2814  ),  1,  0  )</f>
        <v>1</v>
      </c>
      <c r="H2814" s="12" t="n">
        <f aca="false">IF(  AND(  1 = G2814,  OR(  0 = $K2814,  2 = $K2814  )  ),  $C2814,  IF(  AND(  NOT(  "-" = H2813  ),  0 &lt; H2813  ),  H2813,  0  )  )</f>
        <v>1209</v>
      </c>
      <c r="I2814" s="4" t="n">
        <f aca="false">IF(  AND(  D2814 &lt; E2814,  E2814 &lt; F2814  ),  1,  0  )</f>
        <v>0</v>
      </c>
      <c r="J2814" s="12" t="n">
        <f aca="false">IF(  AND(  1 = I2814,  OR(  0 = $K2814,  1 = $K2814  )  ),  $C2814,  IF(  AND(  NOT(  "-" = J2813  ),  0 &lt; J2813  ),  J2813,  0  )  )</f>
        <v>1246.5</v>
      </c>
      <c r="K2814" s="13" t="n">
        <f aca="false">IF(  1 = G2813,  1,  IF(  1 = I2813,  2,  IF(  OR(  "-" = K2813,  1 = M2813),  0,  K2813  )  )  )</f>
        <v>1</v>
      </c>
      <c r="L2814" s="12" t="n">
        <f aca="false">IF(  AND(  1 = K2814,  1 = M2814  ),  (C2814 - H2814) * 100,  IF(  AND( 2 = K2814,  1 = M2814  ),  (J2814 - C2814) * 100,  0  )  )</f>
        <v>0</v>
      </c>
      <c r="M2814" s="6" t="n">
        <f aca="false">IF(  OR(  AND(  1 = K2814,  1 = I2814  ),  AND(  2 =K2814,  1 = G2814  )  ),  1,  0  )</f>
        <v>0</v>
      </c>
      <c r="N2814" s="0" t="n">
        <f aca="false">IF(  AND(  1 = M2814,  0 &lt; L2814  ),  1,  0  )</f>
        <v>0</v>
      </c>
    </row>
    <row r="2815" customFormat="false" ht="12.8" hidden="false" customHeight="false" outlineLevel="0" collapsed="false">
      <c r="A2815" s="5" t="n">
        <v>41821</v>
      </c>
      <c r="B2815" s="6" t="n">
        <f aca="false">YEAR(A2815)</f>
        <v>2014</v>
      </c>
      <c r="C2815" s="7" t="n">
        <v>1228</v>
      </c>
      <c r="D2815" s="8" t="n">
        <f aca="false">AVERAGE($C2811:$C2815)</f>
        <v>1216.5</v>
      </c>
      <c r="E2815" s="8" t="n">
        <f aca="false">AVERAGE($C2791:$C2815)</f>
        <v>1201.92</v>
      </c>
      <c r="F2815" s="8" t="n">
        <f aca="false">AVERAGE($C2741:$C2815)</f>
        <v>1159.87333333333</v>
      </c>
      <c r="G2815" s="4" t="n">
        <f aca="false">IF(  AND(  F2815 &lt; E2815,  E2815 &lt; D2815  ),  1,  0  )</f>
        <v>1</v>
      </c>
      <c r="H2815" s="12" t="n">
        <f aca="false">IF(  AND(  1 = G2815,  OR(  0 = $K2815,  2 = $K2815  )  ),  $C2815,  IF(  AND(  NOT(  "-" = H2814  ),  0 &lt; H2814  ),  H2814,  0  )  )</f>
        <v>1209</v>
      </c>
      <c r="I2815" s="4" t="n">
        <f aca="false">IF(  AND(  D2815 &lt; E2815,  E2815 &lt; F2815  ),  1,  0  )</f>
        <v>0</v>
      </c>
      <c r="J2815" s="12" t="n">
        <f aca="false">IF(  AND(  1 = I2815,  OR(  0 = $K2815,  1 = $K2815  )  ),  $C2815,  IF(  AND(  NOT(  "-" = J2814  ),  0 &lt; J2814  ),  J2814,  0  )  )</f>
        <v>1246.5</v>
      </c>
      <c r="K2815" s="13" t="n">
        <f aca="false">IF(  1 = G2814,  1,  IF(  1 = I2814,  2,  IF(  OR(  "-" = K2814,  1 = M2814),  0,  K2814  )  )  )</f>
        <v>1</v>
      </c>
      <c r="L2815" s="12" t="n">
        <f aca="false">IF(  AND(  1 = K2815,  1 = M2815  ),  (C2815 - H2815) * 100,  IF(  AND( 2 = K2815,  1 = M2815  ),  (J2815 - C2815) * 100,  0  )  )</f>
        <v>0</v>
      </c>
      <c r="M2815" s="6" t="n">
        <f aca="false">IF(  OR(  AND(  1 = K2815,  1 = I2815  ),  AND(  2 =K2815,  1 = G2815  )  ),  1,  0  )</f>
        <v>0</v>
      </c>
      <c r="N2815" s="0" t="n">
        <f aca="false">IF(  AND(  1 = M2815,  0 &lt; L2815  ),  1,  0  )</f>
        <v>0</v>
      </c>
    </row>
    <row r="2816" customFormat="false" ht="12.8" hidden="false" customHeight="false" outlineLevel="0" collapsed="false">
      <c r="A2816" s="5" t="n">
        <v>41822</v>
      </c>
      <c r="B2816" s="6" t="n">
        <f aca="false">YEAR(A2816)</f>
        <v>2014</v>
      </c>
      <c r="C2816" s="7" t="n">
        <v>1250.5</v>
      </c>
      <c r="D2816" s="8" t="n">
        <f aca="false">AVERAGE($C2812:$C2816)</f>
        <v>1222.4</v>
      </c>
      <c r="E2816" s="8" t="n">
        <f aca="false">AVERAGE($C2792:$C2816)</f>
        <v>1204.96</v>
      </c>
      <c r="F2816" s="8" t="n">
        <f aca="false">AVERAGE($C2742:$C2816)</f>
        <v>1160.16</v>
      </c>
      <c r="G2816" s="4" t="n">
        <f aca="false">IF(  AND(  F2816 &lt; E2816,  E2816 &lt; D2816  ),  1,  0  )</f>
        <v>1</v>
      </c>
      <c r="H2816" s="12" t="n">
        <f aca="false">IF(  AND(  1 = G2816,  OR(  0 = $K2816,  2 = $K2816  )  ),  $C2816,  IF(  AND(  NOT(  "-" = H2815  ),  0 &lt; H2815  ),  H2815,  0  )  )</f>
        <v>1209</v>
      </c>
      <c r="I2816" s="4" t="n">
        <f aca="false">IF(  AND(  D2816 &lt; E2816,  E2816 &lt; F2816  ),  1,  0  )</f>
        <v>0</v>
      </c>
      <c r="J2816" s="12" t="n">
        <f aca="false">IF(  AND(  1 = I2816,  OR(  0 = $K2816,  1 = $K2816  )  ),  $C2816,  IF(  AND(  NOT(  "-" = J2815  ),  0 &lt; J2815  ),  J2815,  0  )  )</f>
        <v>1246.5</v>
      </c>
      <c r="K2816" s="13" t="n">
        <f aca="false">IF(  1 = G2815,  1,  IF(  1 = I2815,  2,  IF(  OR(  "-" = K2815,  1 = M2815),  0,  K2815  )  )  )</f>
        <v>1</v>
      </c>
      <c r="L2816" s="12" t="n">
        <f aca="false">IF(  AND(  1 = K2816,  1 = M2816  ),  (C2816 - H2816) * 100,  IF(  AND( 2 = K2816,  1 = M2816  ),  (J2816 - C2816) * 100,  0  )  )</f>
        <v>0</v>
      </c>
      <c r="M2816" s="6" t="n">
        <f aca="false">IF(  OR(  AND(  1 = K2816,  1 = I2816  ),  AND(  2 =K2816,  1 = G2816  )  ),  1,  0  )</f>
        <v>0</v>
      </c>
      <c r="N2816" s="0" t="n">
        <f aca="false">IF(  AND(  1 = M2816,  0 &lt; L2816  ),  1,  0  )</f>
        <v>0</v>
      </c>
    </row>
    <row r="2817" customFormat="false" ht="12.8" hidden="false" customHeight="false" outlineLevel="0" collapsed="false">
      <c r="A2817" s="5" t="n">
        <v>41823</v>
      </c>
      <c r="B2817" s="6" t="n">
        <f aca="false">YEAR(A2817)</f>
        <v>2014</v>
      </c>
      <c r="C2817" s="7" t="n">
        <v>1276.5</v>
      </c>
      <c r="D2817" s="8" t="n">
        <f aca="false">AVERAGE($C2813:$C2817)</f>
        <v>1234.4</v>
      </c>
      <c r="E2817" s="8" t="n">
        <f aca="false">AVERAGE($C2793:$C2817)</f>
        <v>1208.78</v>
      </c>
      <c r="F2817" s="8" t="n">
        <f aca="false">AVERAGE($C2743:$C2817)</f>
        <v>1161.3</v>
      </c>
      <c r="G2817" s="4" t="n">
        <f aca="false">IF(  AND(  F2817 &lt; E2817,  E2817 &lt; D2817  ),  1,  0  )</f>
        <v>1</v>
      </c>
      <c r="H2817" s="12" t="n">
        <f aca="false">IF(  AND(  1 = G2817,  OR(  0 = $K2817,  2 = $K2817  )  ),  $C2817,  IF(  AND(  NOT(  "-" = H2816  ),  0 &lt; H2816  ),  H2816,  0  )  )</f>
        <v>1209</v>
      </c>
      <c r="I2817" s="4" t="n">
        <f aca="false">IF(  AND(  D2817 &lt; E2817,  E2817 &lt; F2817  ),  1,  0  )</f>
        <v>0</v>
      </c>
      <c r="J2817" s="12" t="n">
        <f aca="false">IF(  AND(  1 = I2817,  OR(  0 = $K2817,  1 = $K2817  )  ),  $C2817,  IF(  AND(  NOT(  "-" = J2816  ),  0 &lt; J2816  ),  J2816,  0  )  )</f>
        <v>1246.5</v>
      </c>
      <c r="K2817" s="13" t="n">
        <f aca="false">IF(  1 = G2816,  1,  IF(  1 = I2816,  2,  IF(  OR(  "-" = K2816,  1 = M2816),  0,  K2816  )  )  )</f>
        <v>1</v>
      </c>
      <c r="L2817" s="12" t="n">
        <f aca="false">IF(  AND(  1 = K2817,  1 = M2817  ),  (C2817 - H2817) * 100,  IF(  AND( 2 = K2817,  1 = M2817  ),  (J2817 - C2817) * 100,  0  )  )</f>
        <v>0</v>
      </c>
      <c r="M2817" s="6" t="n">
        <f aca="false">IF(  OR(  AND(  1 = K2817,  1 = I2817  ),  AND(  2 =K2817,  1 = G2817  )  ),  1,  0  )</f>
        <v>0</v>
      </c>
      <c r="N2817" s="0" t="n">
        <f aca="false">IF(  AND(  1 = M2817,  0 &lt; L2817  ),  1,  0  )</f>
        <v>0</v>
      </c>
    </row>
    <row r="2818" customFormat="false" ht="12.8" hidden="false" customHeight="false" outlineLevel="0" collapsed="false">
      <c r="A2818" s="5" t="n">
        <v>41824</v>
      </c>
      <c r="B2818" s="6" t="n">
        <f aca="false">YEAR(A2818)</f>
        <v>2014</v>
      </c>
      <c r="C2818" s="7" t="n">
        <v>1280.5</v>
      </c>
      <c r="D2818" s="8" t="n">
        <f aca="false">AVERAGE($C2814:$C2818)</f>
        <v>1249.6</v>
      </c>
      <c r="E2818" s="8" t="n">
        <f aca="false">AVERAGE($C2794:$C2818)</f>
        <v>1212.92</v>
      </c>
      <c r="F2818" s="8" t="n">
        <f aca="false">AVERAGE($C2744:$C2818)</f>
        <v>1162.52666666667</v>
      </c>
      <c r="G2818" s="4" t="n">
        <f aca="false">IF(  AND(  F2818 &lt; E2818,  E2818 &lt; D2818  ),  1,  0  )</f>
        <v>1</v>
      </c>
      <c r="H2818" s="12" t="n">
        <f aca="false">IF(  AND(  1 = G2818,  OR(  0 = $K2818,  2 = $K2818  )  ),  $C2818,  IF(  AND(  NOT(  "-" = H2817  ),  0 &lt; H2817  ),  H2817,  0  )  )</f>
        <v>1209</v>
      </c>
      <c r="I2818" s="4" t="n">
        <f aca="false">IF(  AND(  D2818 &lt; E2818,  E2818 &lt; F2818  ),  1,  0  )</f>
        <v>0</v>
      </c>
      <c r="J2818" s="12" t="n">
        <f aca="false">IF(  AND(  1 = I2818,  OR(  0 = $K2818,  1 = $K2818  )  ),  $C2818,  IF(  AND(  NOT(  "-" = J2817  ),  0 &lt; J2817  ),  J2817,  0  )  )</f>
        <v>1246.5</v>
      </c>
      <c r="K2818" s="13" t="n">
        <f aca="false">IF(  1 = G2817,  1,  IF(  1 = I2817,  2,  IF(  OR(  "-" = K2817,  1 = M2817),  0,  K2817  )  )  )</f>
        <v>1</v>
      </c>
      <c r="L2818" s="12" t="n">
        <f aca="false">IF(  AND(  1 = K2818,  1 = M2818  ),  (C2818 - H2818) * 100,  IF(  AND( 2 = K2818,  1 = M2818  ),  (J2818 - C2818) * 100,  0  )  )</f>
        <v>0</v>
      </c>
      <c r="M2818" s="6" t="n">
        <f aca="false">IF(  OR(  AND(  1 = K2818,  1 = I2818  ),  AND(  2 =K2818,  1 = G2818  )  ),  1,  0  )</f>
        <v>0</v>
      </c>
      <c r="N2818" s="0" t="n">
        <f aca="false">IF(  AND(  1 = M2818,  0 &lt; L2818  ),  1,  0  )</f>
        <v>0</v>
      </c>
    </row>
    <row r="2819" customFormat="false" ht="12.8" hidden="false" customHeight="false" outlineLevel="0" collapsed="false">
      <c r="A2819" s="5" t="n">
        <v>41827</v>
      </c>
      <c r="B2819" s="6" t="n">
        <f aca="false">YEAR(A2819)</f>
        <v>2014</v>
      </c>
      <c r="C2819" s="7" t="n">
        <v>1286</v>
      </c>
      <c r="D2819" s="8" t="n">
        <f aca="false">AVERAGE($C2815:$C2819)</f>
        <v>1264.3</v>
      </c>
      <c r="E2819" s="8" t="n">
        <f aca="false">AVERAGE($C2795:$C2819)</f>
        <v>1217.02</v>
      </c>
      <c r="F2819" s="8" t="n">
        <f aca="false">AVERAGE($C2745:$C2819)</f>
        <v>1164.02</v>
      </c>
      <c r="G2819" s="4" t="n">
        <f aca="false">IF(  AND(  F2819 &lt; E2819,  E2819 &lt; D2819  ),  1,  0  )</f>
        <v>1</v>
      </c>
      <c r="H2819" s="12" t="n">
        <f aca="false">IF(  AND(  1 = G2819,  OR(  0 = $K2819,  2 = $K2819  )  ),  $C2819,  IF(  AND(  NOT(  "-" = H2818  ),  0 &lt; H2818  ),  H2818,  0  )  )</f>
        <v>1209</v>
      </c>
      <c r="I2819" s="4" t="n">
        <f aca="false">IF(  AND(  D2819 &lt; E2819,  E2819 &lt; F2819  ),  1,  0  )</f>
        <v>0</v>
      </c>
      <c r="J2819" s="12" t="n">
        <f aca="false">IF(  AND(  1 = I2819,  OR(  0 = $K2819,  1 = $K2819  )  ),  $C2819,  IF(  AND(  NOT(  "-" = J2818  ),  0 &lt; J2818  ),  J2818,  0  )  )</f>
        <v>1246.5</v>
      </c>
      <c r="K2819" s="13" t="n">
        <f aca="false">IF(  1 = G2818,  1,  IF(  1 = I2818,  2,  IF(  OR(  "-" = K2818,  1 = M2818),  0,  K2818  )  )  )</f>
        <v>1</v>
      </c>
      <c r="L2819" s="12" t="n">
        <f aca="false">IF(  AND(  1 = K2819,  1 = M2819  ),  (C2819 - H2819) * 100,  IF(  AND( 2 = K2819,  1 = M2819  ),  (J2819 - C2819) * 100,  0  )  )</f>
        <v>0</v>
      </c>
      <c r="M2819" s="6" t="n">
        <f aca="false">IF(  OR(  AND(  1 = K2819,  1 = I2819  ),  AND(  2 =K2819,  1 = G2819  )  ),  1,  0  )</f>
        <v>0</v>
      </c>
      <c r="N2819" s="0" t="n">
        <f aca="false">IF(  AND(  1 = M2819,  0 &lt; L2819  ),  1,  0  )</f>
        <v>0</v>
      </c>
    </row>
    <row r="2820" customFormat="false" ht="12.8" hidden="false" customHeight="false" outlineLevel="0" collapsed="false">
      <c r="A2820" s="5" t="n">
        <v>41828</v>
      </c>
      <c r="B2820" s="6" t="n">
        <f aca="false">YEAR(A2820)</f>
        <v>2014</v>
      </c>
      <c r="C2820" s="7" t="n">
        <v>1264.5</v>
      </c>
      <c r="D2820" s="8" t="n">
        <f aca="false">AVERAGE($C2816:$C2820)</f>
        <v>1271.6</v>
      </c>
      <c r="E2820" s="8" t="n">
        <f aca="false">AVERAGE($C2796:$C2820)</f>
        <v>1219.92</v>
      </c>
      <c r="F2820" s="8" t="n">
        <f aca="false">AVERAGE($C2746:$C2820)</f>
        <v>1165.29333333333</v>
      </c>
      <c r="G2820" s="4" t="n">
        <f aca="false">IF(  AND(  F2820 &lt; E2820,  E2820 &lt; D2820  ),  1,  0  )</f>
        <v>1</v>
      </c>
      <c r="H2820" s="12" t="n">
        <f aca="false">IF(  AND(  1 = G2820,  OR(  0 = $K2820,  2 = $K2820  )  ),  $C2820,  IF(  AND(  NOT(  "-" = H2819  ),  0 &lt; H2819  ),  H2819,  0  )  )</f>
        <v>1209</v>
      </c>
      <c r="I2820" s="4" t="n">
        <f aca="false">IF(  AND(  D2820 &lt; E2820,  E2820 &lt; F2820  ),  1,  0  )</f>
        <v>0</v>
      </c>
      <c r="J2820" s="12" t="n">
        <f aca="false">IF(  AND(  1 = I2820,  OR(  0 = $K2820,  1 = $K2820  )  ),  $C2820,  IF(  AND(  NOT(  "-" = J2819  ),  0 &lt; J2819  ),  J2819,  0  )  )</f>
        <v>1246.5</v>
      </c>
      <c r="K2820" s="13" t="n">
        <f aca="false">IF(  1 = G2819,  1,  IF(  1 = I2819,  2,  IF(  OR(  "-" = K2819,  1 = M2819),  0,  K2819  )  )  )</f>
        <v>1</v>
      </c>
      <c r="L2820" s="12" t="n">
        <f aca="false">IF(  AND(  1 = K2820,  1 = M2820  ),  (C2820 - H2820) * 100,  IF(  AND( 2 = K2820,  1 = M2820  ),  (J2820 - C2820) * 100,  0  )  )</f>
        <v>0</v>
      </c>
      <c r="M2820" s="6" t="n">
        <f aca="false">IF(  OR(  AND(  1 = K2820,  1 = I2820  ),  AND(  2 =K2820,  1 = G2820  )  ),  1,  0  )</f>
        <v>0</v>
      </c>
      <c r="N2820" s="0" t="n">
        <f aca="false">IF(  AND(  1 = M2820,  0 &lt; L2820  ),  1,  0  )</f>
        <v>0</v>
      </c>
    </row>
    <row r="2821" customFormat="false" ht="12.8" hidden="false" customHeight="false" outlineLevel="0" collapsed="false">
      <c r="A2821" s="5" t="n">
        <v>41829</v>
      </c>
      <c r="B2821" s="6" t="n">
        <f aca="false">YEAR(A2821)</f>
        <v>2014</v>
      </c>
      <c r="C2821" s="7" t="n">
        <v>1263.5</v>
      </c>
      <c r="D2821" s="8" t="n">
        <f aca="false">AVERAGE($C2817:$C2821)</f>
        <v>1274.2</v>
      </c>
      <c r="E2821" s="8" t="n">
        <f aca="false">AVERAGE($C2797:$C2821)</f>
        <v>1222.62</v>
      </c>
      <c r="F2821" s="8" t="n">
        <f aca="false">AVERAGE($C2747:$C2821)</f>
        <v>1166.74</v>
      </c>
      <c r="G2821" s="4" t="n">
        <f aca="false">IF(  AND(  F2821 &lt; E2821,  E2821 &lt; D2821  ),  1,  0  )</f>
        <v>1</v>
      </c>
      <c r="H2821" s="12" t="n">
        <f aca="false">IF(  AND(  1 = G2821,  OR(  0 = $K2821,  2 = $K2821  )  ),  $C2821,  IF(  AND(  NOT(  "-" = H2820  ),  0 &lt; H2820  ),  H2820,  0  )  )</f>
        <v>1209</v>
      </c>
      <c r="I2821" s="4" t="n">
        <f aca="false">IF(  AND(  D2821 &lt; E2821,  E2821 &lt; F2821  ),  1,  0  )</f>
        <v>0</v>
      </c>
      <c r="J2821" s="12" t="n">
        <f aca="false">IF(  AND(  1 = I2821,  OR(  0 = $K2821,  1 = $K2821  )  ),  $C2821,  IF(  AND(  NOT(  "-" = J2820  ),  0 &lt; J2820  ),  J2820,  0  )  )</f>
        <v>1246.5</v>
      </c>
      <c r="K2821" s="13" t="n">
        <f aca="false">IF(  1 = G2820,  1,  IF(  1 = I2820,  2,  IF(  OR(  "-" = K2820,  1 = M2820),  0,  K2820  )  )  )</f>
        <v>1</v>
      </c>
      <c r="L2821" s="12" t="n">
        <f aca="false">IF(  AND(  1 = K2821,  1 = M2821  ),  (C2821 - H2821) * 100,  IF(  AND( 2 = K2821,  1 = M2821  ),  (J2821 - C2821) * 100,  0  )  )</f>
        <v>0</v>
      </c>
      <c r="M2821" s="6" t="n">
        <f aca="false">IF(  OR(  AND(  1 = K2821,  1 = I2821  ),  AND(  2 =K2821,  1 = G2821  )  ),  1,  0  )</f>
        <v>0</v>
      </c>
      <c r="N2821" s="0" t="n">
        <f aca="false">IF(  AND(  1 = M2821,  0 &lt; L2821  ),  1,  0  )</f>
        <v>0</v>
      </c>
    </row>
    <row r="2822" customFormat="false" ht="12.8" hidden="false" customHeight="false" outlineLevel="0" collapsed="false">
      <c r="A2822" s="5" t="n">
        <v>41830</v>
      </c>
      <c r="B2822" s="6" t="n">
        <f aca="false">YEAR(A2822)</f>
        <v>2014</v>
      </c>
      <c r="C2822" s="7" t="n">
        <v>1245</v>
      </c>
      <c r="D2822" s="8" t="n">
        <f aca="false">AVERAGE($C2818:$C2822)</f>
        <v>1267.9</v>
      </c>
      <c r="E2822" s="8" t="n">
        <f aca="false">AVERAGE($C2798:$C2822)</f>
        <v>1224.82</v>
      </c>
      <c r="F2822" s="8" t="n">
        <f aca="false">AVERAGE($C2748:$C2822)</f>
        <v>1167.14</v>
      </c>
      <c r="G2822" s="4" t="n">
        <f aca="false">IF(  AND(  F2822 &lt; E2822,  E2822 &lt; D2822  ),  1,  0  )</f>
        <v>1</v>
      </c>
      <c r="H2822" s="12" t="n">
        <f aca="false">IF(  AND(  1 = G2822,  OR(  0 = $K2822,  2 = $K2822  )  ),  $C2822,  IF(  AND(  NOT(  "-" = H2821  ),  0 &lt; H2821  ),  H2821,  0  )  )</f>
        <v>1209</v>
      </c>
      <c r="I2822" s="4" t="n">
        <f aca="false">IF(  AND(  D2822 &lt; E2822,  E2822 &lt; F2822  ),  1,  0  )</f>
        <v>0</v>
      </c>
      <c r="J2822" s="12" t="n">
        <f aca="false">IF(  AND(  1 = I2822,  OR(  0 = $K2822,  1 = $K2822  )  ),  $C2822,  IF(  AND(  NOT(  "-" = J2821  ),  0 &lt; J2821  ),  J2821,  0  )  )</f>
        <v>1246.5</v>
      </c>
      <c r="K2822" s="13" t="n">
        <f aca="false">IF(  1 = G2821,  1,  IF(  1 = I2821,  2,  IF(  OR(  "-" = K2821,  1 = M2821),  0,  K2821  )  )  )</f>
        <v>1</v>
      </c>
      <c r="L2822" s="12" t="n">
        <f aca="false">IF(  AND(  1 = K2822,  1 = M2822  ),  (C2822 - H2822) * 100,  IF(  AND( 2 = K2822,  1 = M2822  ),  (J2822 - C2822) * 100,  0  )  )</f>
        <v>0</v>
      </c>
      <c r="M2822" s="6" t="n">
        <f aca="false">IF(  OR(  AND(  1 = K2822,  1 = I2822  ),  AND(  2 =K2822,  1 = G2822  )  ),  1,  0  )</f>
        <v>0</v>
      </c>
      <c r="N2822" s="0" t="n">
        <f aca="false">IF(  AND(  1 = M2822,  0 &lt; L2822  ),  1,  0  )</f>
        <v>0</v>
      </c>
    </row>
    <row r="2823" customFormat="false" ht="12.8" hidden="false" customHeight="false" outlineLevel="0" collapsed="false">
      <c r="A2823" s="5" t="n">
        <v>41831</v>
      </c>
      <c r="B2823" s="6" t="n">
        <f aca="false">YEAR(A2823)</f>
        <v>2014</v>
      </c>
      <c r="C2823" s="7" t="n">
        <v>1225.5</v>
      </c>
      <c r="D2823" s="8" t="n">
        <f aca="false">AVERAGE($C2819:$C2823)</f>
        <v>1256.9</v>
      </c>
      <c r="E2823" s="8" t="n">
        <f aca="false">AVERAGE($C2799:$C2823)</f>
        <v>1226.72</v>
      </c>
      <c r="F2823" s="8" t="n">
        <f aca="false">AVERAGE($C2749:$C2823)</f>
        <v>1167.86666666667</v>
      </c>
      <c r="G2823" s="4" t="n">
        <f aca="false">IF(  AND(  F2823 &lt; E2823,  E2823 &lt; D2823  ),  1,  0  )</f>
        <v>1</v>
      </c>
      <c r="H2823" s="12" t="n">
        <f aca="false">IF(  AND(  1 = G2823,  OR(  0 = $K2823,  2 = $K2823  )  ),  $C2823,  IF(  AND(  NOT(  "-" = H2822  ),  0 &lt; H2822  ),  H2822,  0  )  )</f>
        <v>1209</v>
      </c>
      <c r="I2823" s="4" t="n">
        <f aca="false">IF(  AND(  D2823 &lt; E2823,  E2823 &lt; F2823  ),  1,  0  )</f>
        <v>0</v>
      </c>
      <c r="J2823" s="12" t="n">
        <f aca="false">IF(  AND(  1 = I2823,  OR(  0 = $K2823,  1 = $K2823  )  ),  $C2823,  IF(  AND(  NOT(  "-" = J2822  ),  0 &lt; J2822  ),  J2822,  0  )  )</f>
        <v>1246.5</v>
      </c>
      <c r="K2823" s="13" t="n">
        <f aca="false">IF(  1 = G2822,  1,  IF(  1 = I2822,  2,  IF(  OR(  "-" = K2822,  1 = M2822),  0,  K2822  )  )  )</f>
        <v>1</v>
      </c>
      <c r="L2823" s="12" t="n">
        <f aca="false">IF(  AND(  1 = K2823,  1 = M2823  ),  (C2823 - H2823) * 100,  IF(  AND( 2 = K2823,  1 = M2823  ),  (J2823 - C2823) * 100,  0  )  )</f>
        <v>0</v>
      </c>
      <c r="M2823" s="6" t="n">
        <f aca="false">IF(  OR(  AND(  1 = K2823,  1 = I2823  ),  AND(  2 =K2823,  1 = G2823  )  ),  1,  0  )</f>
        <v>0</v>
      </c>
      <c r="N2823" s="0" t="n">
        <f aca="false">IF(  AND(  1 = M2823,  0 &lt; L2823  ),  1,  0  )</f>
        <v>0</v>
      </c>
    </row>
    <row r="2824" customFormat="false" ht="12.8" hidden="false" customHeight="false" outlineLevel="0" collapsed="false">
      <c r="A2824" s="5" t="n">
        <v>41834</v>
      </c>
      <c r="B2824" s="6" t="n">
        <f aca="false">YEAR(A2824)</f>
        <v>2014</v>
      </c>
      <c r="C2824" s="7" t="n">
        <v>1247</v>
      </c>
      <c r="D2824" s="8" t="n">
        <f aca="false">AVERAGE($C2820:$C2824)</f>
        <v>1249.1</v>
      </c>
      <c r="E2824" s="8" t="n">
        <f aca="false">AVERAGE($C2800:$C2824)</f>
        <v>1228.64</v>
      </c>
      <c r="F2824" s="8" t="n">
        <f aca="false">AVERAGE($C2750:$C2824)</f>
        <v>1168.40666666667</v>
      </c>
      <c r="G2824" s="4" t="n">
        <f aca="false">IF(  AND(  F2824 &lt; E2824,  E2824 &lt; D2824  ),  1,  0  )</f>
        <v>1</v>
      </c>
      <c r="H2824" s="12" t="n">
        <f aca="false">IF(  AND(  1 = G2824,  OR(  0 = $K2824,  2 = $K2824  )  ),  $C2824,  IF(  AND(  NOT(  "-" = H2823  ),  0 &lt; H2823  ),  H2823,  0  )  )</f>
        <v>1209</v>
      </c>
      <c r="I2824" s="4" t="n">
        <f aca="false">IF(  AND(  D2824 &lt; E2824,  E2824 &lt; F2824  ),  1,  0  )</f>
        <v>0</v>
      </c>
      <c r="J2824" s="12" t="n">
        <f aca="false">IF(  AND(  1 = I2824,  OR(  0 = $K2824,  1 = $K2824  )  ),  $C2824,  IF(  AND(  NOT(  "-" = J2823  ),  0 &lt; J2823  ),  J2823,  0  )  )</f>
        <v>1246.5</v>
      </c>
      <c r="K2824" s="13" t="n">
        <f aca="false">IF(  1 = G2823,  1,  IF(  1 = I2823,  2,  IF(  OR(  "-" = K2823,  1 = M2823),  0,  K2823  )  )  )</f>
        <v>1</v>
      </c>
      <c r="L2824" s="12" t="n">
        <f aca="false">IF(  AND(  1 = K2824,  1 = M2824  ),  (C2824 - H2824) * 100,  IF(  AND( 2 = K2824,  1 = M2824  ),  (J2824 - C2824) * 100,  0  )  )</f>
        <v>0</v>
      </c>
      <c r="M2824" s="6" t="n">
        <f aca="false">IF(  OR(  AND(  1 = K2824,  1 = I2824  ),  AND(  2 =K2824,  1 = G2824  )  ),  1,  0  )</f>
        <v>0</v>
      </c>
      <c r="N2824" s="0" t="n">
        <f aca="false">IF(  AND(  1 = M2824,  0 &lt; L2824  ),  1,  0  )</f>
        <v>0</v>
      </c>
    </row>
    <row r="2825" customFormat="false" ht="12.8" hidden="false" customHeight="false" outlineLevel="0" collapsed="false">
      <c r="A2825" s="5" t="n">
        <v>41835</v>
      </c>
      <c r="B2825" s="6" t="n">
        <f aca="false">YEAR(A2825)</f>
        <v>2014</v>
      </c>
      <c r="C2825" s="7" t="n">
        <v>1253</v>
      </c>
      <c r="D2825" s="8" t="n">
        <f aca="false">AVERAGE($C2821:$C2825)</f>
        <v>1246.8</v>
      </c>
      <c r="E2825" s="8" t="n">
        <f aca="false">AVERAGE($C2801:$C2825)</f>
        <v>1231.2</v>
      </c>
      <c r="F2825" s="8" t="n">
        <f aca="false">AVERAGE($C2751:$C2825)</f>
        <v>1169.4</v>
      </c>
      <c r="G2825" s="4" t="n">
        <f aca="false">IF(  AND(  F2825 &lt; E2825,  E2825 &lt; D2825  ),  1,  0  )</f>
        <v>1</v>
      </c>
      <c r="H2825" s="12" t="n">
        <f aca="false">IF(  AND(  1 = G2825,  OR(  0 = $K2825,  2 = $K2825  )  ),  $C2825,  IF(  AND(  NOT(  "-" = H2824  ),  0 &lt; H2824  ),  H2824,  0  )  )</f>
        <v>1209</v>
      </c>
      <c r="I2825" s="4" t="n">
        <f aca="false">IF(  AND(  D2825 &lt; E2825,  E2825 &lt; F2825  ),  1,  0  )</f>
        <v>0</v>
      </c>
      <c r="J2825" s="12" t="n">
        <f aca="false">IF(  AND(  1 = I2825,  OR(  0 = $K2825,  1 = $K2825  )  ),  $C2825,  IF(  AND(  NOT(  "-" = J2824  ),  0 &lt; J2824  ),  J2824,  0  )  )</f>
        <v>1246.5</v>
      </c>
      <c r="K2825" s="13" t="n">
        <f aca="false">IF(  1 = G2824,  1,  IF(  1 = I2824,  2,  IF(  OR(  "-" = K2824,  1 = M2824),  0,  K2824  )  )  )</f>
        <v>1</v>
      </c>
      <c r="L2825" s="12" t="n">
        <f aca="false">IF(  AND(  1 = K2825,  1 = M2825  ),  (C2825 - H2825) * 100,  IF(  AND( 2 = K2825,  1 = M2825  ),  (J2825 - C2825) * 100,  0  )  )</f>
        <v>0</v>
      </c>
      <c r="M2825" s="6" t="n">
        <f aca="false">IF(  OR(  AND(  1 = K2825,  1 = I2825  ),  AND(  2 =K2825,  1 = G2825  )  ),  1,  0  )</f>
        <v>0</v>
      </c>
      <c r="N2825" s="0" t="n">
        <f aca="false">IF(  AND(  1 = M2825,  0 &lt; L2825  ),  1,  0  )</f>
        <v>0</v>
      </c>
    </row>
    <row r="2826" customFormat="false" ht="12.8" hidden="false" customHeight="false" outlineLevel="0" collapsed="false">
      <c r="A2826" s="5" t="n">
        <v>41836</v>
      </c>
      <c r="B2826" s="6" t="n">
        <f aca="false">YEAR(A2826)</f>
        <v>2014</v>
      </c>
      <c r="C2826" s="7" t="n">
        <v>1263.5</v>
      </c>
      <c r="D2826" s="8" t="n">
        <f aca="false">AVERAGE($C2822:$C2826)</f>
        <v>1246.8</v>
      </c>
      <c r="E2826" s="8" t="n">
        <f aca="false">AVERAGE($C2802:$C2826)</f>
        <v>1234.98</v>
      </c>
      <c r="F2826" s="8" t="n">
        <f aca="false">AVERAGE($C2752:$C2826)</f>
        <v>1170.25333333333</v>
      </c>
      <c r="G2826" s="4" t="n">
        <f aca="false">IF(  AND(  F2826 &lt; E2826,  E2826 &lt; D2826  ),  1,  0  )</f>
        <v>1</v>
      </c>
      <c r="H2826" s="12" t="n">
        <f aca="false">IF(  AND(  1 = G2826,  OR(  0 = $K2826,  2 = $K2826  )  ),  $C2826,  IF(  AND(  NOT(  "-" = H2825  ),  0 &lt; H2825  ),  H2825,  0  )  )</f>
        <v>1209</v>
      </c>
      <c r="I2826" s="4" t="n">
        <f aca="false">IF(  AND(  D2826 &lt; E2826,  E2826 &lt; F2826  ),  1,  0  )</f>
        <v>0</v>
      </c>
      <c r="J2826" s="12" t="n">
        <f aca="false">IF(  AND(  1 = I2826,  OR(  0 = $K2826,  1 = $K2826  )  ),  $C2826,  IF(  AND(  NOT(  "-" = J2825  ),  0 &lt; J2825  ),  J2825,  0  )  )</f>
        <v>1246.5</v>
      </c>
      <c r="K2826" s="13" t="n">
        <f aca="false">IF(  1 = G2825,  1,  IF(  1 = I2825,  2,  IF(  OR(  "-" = K2825,  1 = M2825),  0,  K2825  )  )  )</f>
        <v>1</v>
      </c>
      <c r="L2826" s="12" t="n">
        <f aca="false">IF(  AND(  1 = K2826,  1 = M2826  ),  (C2826 - H2826) * 100,  IF(  AND( 2 = K2826,  1 = M2826  ),  (J2826 - C2826) * 100,  0  )  )</f>
        <v>0</v>
      </c>
      <c r="M2826" s="6" t="n">
        <f aca="false">IF(  OR(  AND(  1 = K2826,  1 = I2826  ),  AND(  2 =K2826,  1 = G2826  )  ),  1,  0  )</f>
        <v>0</v>
      </c>
      <c r="N2826" s="0" t="n">
        <f aca="false">IF(  AND(  1 = M2826,  0 &lt; L2826  ),  1,  0  )</f>
        <v>0</v>
      </c>
    </row>
    <row r="2827" customFormat="false" ht="12.8" hidden="false" customHeight="false" outlineLevel="0" collapsed="false">
      <c r="A2827" s="5" t="n">
        <v>41837</v>
      </c>
      <c r="B2827" s="6" t="n">
        <f aca="false">YEAR(A2827)</f>
        <v>2014</v>
      </c>
      <c r="C2827" s="7" t="n">
        <v>1256</v>
      </c>
      <c r="D2827" s="8" t="n">
        <f aca="false">AVERAGE($C2823:$C2827)</f>
        <v>1249</v>
      </c>
      <c r="E2827" s="8" t="n">
        <f aca="false">AVERAGE($C2803:$C2827)</f>
        <v>1239.16</v>
      </c>
      <c r="F2827" s="8" t="n">
        <f aca="false">AVERAGE($C2753:$C2827)</f>
        <v>1170.65333333333</v>
      </c>
      <c r="G2827" s="4" t="n">
        <f aca="false">IF(  AND(  F2827 &lt; E2827,  E2827 &lt; D2827  ),  1,  0  )</f>
        <v>1</v>
      </c>
      <c r="H2827" s="12" t="n">
        <f aca="false">IF(  AND(  1 = G2827,  OR(  0 = $K2827,  2 = $K2827  )  ),  $C2827,  IF(  AND(  NOT(  "-" = H2826  ),  0 &lt; H2826  ),  H2826,  0  )  )</f>
        <v>1209</v>
      </c>
      <c r="I2827" s="4" t="n">
        <f aca="false">IF(  AND(  D2827 &lt; E2827,  E2827 &lt; F2827  ),  1,  0  )</f>
        <v>0</v>
      </c>
      <c r="J2827" s="12" t="n">
        <f aca="false">IF(  AND(  1 = I2827,  OR(  0 = $K2827,  1 = $K2827  )  ),  $C2827,  IF(  AND(  NOT(  "-" = J2826  ),  0 &lt; J2826  ),  J2826,  0  )  )</f>
        <v>1246.5</v>
      </c>
      <c r="K2827" s="13" t="n">
        <f aca="false">IF(  1 = G2826,  1,  IF(  1 = I2826,  2,  IF(  OR(  "-" = K2826,  1 = M2826),  0,  K2826  )  )  )</f>
        <v>1</v>
      </c>
      <c r="L2827" s="12" t="n">
        <f aca="false">IF(  AND(  1 = K2827,  1 = M2827  ),  (C2827 - H2827) * 100,  IF(  AND( 2 = K2827,  1 = M2827  ),  (J2827 - C2827) * 100,  0  )  )</f>
        <v>0</v>
      </c>
      <c r="M2827" s="6" t="n">
        <f aca="false">IF(  OR(  AND(  1 = K2827,  1 = I2827  ),  AND(  2 =K2827,  1 = G2827  )  ),  1,  0  )</f>
        <v>0</v>
      </c>
      <c r="N2827" s="0" t="n">
        <f aca="false">IF(  AND(  1 = M2827,  0 &lt; L2827  ),  1,  0  )</f>
        <v>0</v>
      </c>
    </row>
    <row r="2828" customFormat="false" ht="12.8" hidden="false" customHeight="false" outlineLevel="0" collapsed="false">
      <c r="A2828" s="5" t="n">
        <v>41838</v>
      </c>
      <c r="B2828" s="6" t="n">
        <f aca="false">YEAR(A2828)</f>
        <v>2014</v>
      </c>
      <c r="C2828" s="7" t="n">
        <v>1249.5</v>
      </c>
      <c r="D2828" s="8" t="n">
        <f aca="false">AVERAGE($C2824:$C2828)</f>
        <v>1253.8</v>
      </c>
      <c r="E2828" s="8" t="n">
        <f aca="false">AVERAGE($C2804:$C2828)</f>
        <v>1242.22</v>
      </c>
      <c r="F2828" s="8" t="n">
        <f aca="false">AVERAGE($C2754:$C2828)</f>
        <v>1171.11333333333</v>
      </c>
      <c r="G2828" s="4" t="n">
        <f aca="false">IF(  AND(  F2828 &lt; E2828,  E2828 &lt; D2828  ),  1,  0  )</f>
        <v>1</v>
      </c>
      <c r="H2828" s="12" t="n">
        <f aca="false">IF(  AND(  1 = G2828,  OR(  0 = $K2828,  2 = $K2828  )  ),  $C2828,  IF(  AND(  NOT(  "-" = H2827  ),  0 &lt; H2827  ),  H2827,  0  )  )</f>
        <v>1209</v>
      </c>
      <c r="I2828" s="4" t="n">
        <f aca="false">IF(  AND(  D2828 &lt; E2828,  E2828 &lt; F2828  ),  1,  0  )</f>
        <v>0</v>
      </c>
      <c r="J2828" s="12" t="n">
        <f aca="false">IF(  AND(  1 = I2828,  OR(  0 = $K2828,  1 = $K2828  )  ),  $C2828,  IF(  AND(  NOT(  "-" = J2827  ),  0 &lt; J2827  ),  J2827,  0  )  )</f>
        <v>1246.5</v>
      </c>
      <c r="K2828" s="13" t="n">
        <f aca="false">IF(  1 = G2827,  1,  IF(  1 = I2827,  2,  IF(  OR(  "-" = K2827,  1 = M2827),  0,  K2827  )  )  )</f>
        <v>1</v>
      </c>
      <c r="L2828" s="12" t="n">
        <f aca="false">IF(  AND(  1 = K2828,  1 = M2828  ),  (C2828 - H2828) * 100,  IF(  AND( 2 = K2828,  1 = M2828  ),  (J2828 - C2828) * 100,  0  )  )</f>
        <v>0</v>
      </c>
      <c r="M2828" s="6" t="n">
        <f aca="false">IF(  OR(  AND(  1 = K2828,  1 = I2828  ),  AND(  2 =K2828,  1 = G2828  )  ),  1,  0  )</f>
        <v>0</v>
      </c>
      <c r="N2828" s="0" t="n">
        <f aca="false">IF(  AND(  1 = M2828,  0 &lt; L2828  ),  1,  0  )</f>
        <v>0</v>
      </c>
    </row>
    <row r="2829" customFormat="false" ht="12.8" hidden="false" customHeight="false" outlineLevel="0" collapsed="false">
      <c r="A2829" s="5" t="n">
        <v>41842</v>
      </c>
      <c r="B2829" s="6" t="n">
        <f aca="false">YEAR(A2829)</f>
        <v>2014</v>
      </c>
      <c r="C2829" s="7" t="n">
        <v>1292.5</v>
      </c>
      <c r="D2829" s="8" t="n">
        <f aca="false">AVERAGE($C2825:$C2829)</f>
        <v>1262.9</v>
      </c>
      <c r="E2829" s="8" t="n">
        <f aca="false">AVERAGE($C2805:$C2829)</f>
        <v>1246.2</v>
      </c>
      <c r="F2829" s="8" t="n">
        <f aca="false">AVERAGE($C2755:$C2829)</f>
        <v>1172.23333333333</v>
      </c>
      <c r="G2829" s="4" t="n">
        <f aca="false">IF(  AND(  F2829 &lt; E2829,  E2829 &lt; D2829  ),  1,  0  )</f>
        <v>1</v>
      </c>
      <c r="H2829" s="12" t="n">
        <f aca="false">IF(  AND(  1 = G2829,  OR(  0 = $K2829,  2 = $K2829  )  ),  $C2829,  IF(  AND(  NOT(  "-" = H2828  ),  0 &lt; H2828  ),  H2828,  0  )  )</f>
        <v>1209</v>
      </c>
      <c r="I2829" s="4" t="n">
        <f aca="false">IF(  AND(  D2829 &lt; E2829,  E2829 &lt; F2829  ),  1,  0  )</f>
        <v>0</v>
      </c>
      <c r="J2829" s="12" t="n">
        <f aca="false">IF(  AND(  1 = I2829,  OR(  0 = $K2829,  1 = $K2829  )  ),  $C2829,  IF(  AND(  NOT(  "-" = J2828  ),  0 &lt; J2828  ),  J2828,  0  )  )</f>
        <v>1246.5</v>
      </c>
      <c r="K2829" s="13" t="n">
        <f aca="false">IF(  1 = G2828,  1,  IF(  1 = I2828,  2,  IF(  OR(  "-" = K2828,  1 = M2828),  0,  K2828  )  )  )</f>
        <v>1</v>
      </c>
      <c r="L2829" s="12" t="n">
        <f aca="false">IF(  AND(  1 = K2829,  1 = M2829  ),  (C2829 - H2829) * 100,  IF(  AND( 2 = K2829,  1 = M2829  ),  (J2829 - C2829) * 100,  0  )  )</f>
        <v>0</v>
      </c>
      <c r="M2829" s="6" t="n">
        <f aca="false">IF(  OR(  AND(  1 = K2829,  1 = I2829  ),  AND(  2 =K2829,  1 = G2829  )  ),  1,  0  )</f>
        <v>0</v>
      </c>
      <c r="N2829" s="0" t="n">
        <f aca="false">IF(  AND(  1 = M2829,  0 &lt; L2829  ),  1,  0  )</f>
        <v>0</v>
      </c>
    </row>
    <row r="2830" customFormat="false" ht="12.8" hidden="false" customHeight="false" outlineLevel="0" collapsed="false">
      <c r="A2830" s="5" t="n">
        <v>41843</v>
      </c>
      <c r="B2830" s="6" t="n">
        <f aca="false">YEAR(A2830)</f>
        <v>2014</v>
      </c>
      <c r="C2830" s="7" t="n">
        <v>1304</v>
      </c>
      <c r="D2830" s="8" t="n">
        <f aca="false">AVERAGE($C2826:$C2830)</f>
        <v>1273.1</v>
      </c>
      <c r="E2830" s="8" t="n">
        <f aca="false">AVERAGE($C2806:$C2830)</f>
        <v>1250</v>
      </c>
      <c r="F2830" s="8" t="n">
        <f aca="false">AVERAGE($C2756:$C2830)</f>
        <v>1173.60666666667</v>
      </c>
      <c r="G2830" s="4" t="n">
        <f aca="false">IF(  AND(  F2830 &lt; E2830,  E2830 &lt; D2830  ),  1,  0  )</f>
        <v>1</v>
      </c>
      <c r="H2830" s="12" t="n">
        <f aca="false">IF(  AND(  1 = G2830,  OR(  0 = $K2830,  2 = $K2830  )  ),  $C2830,  IF(  AND(  NOT(  "-" = H2829  ),  0 &lt; H2829  ),  H2829,  0  )  )</f>
        <v>1209</v>
      </c>
      <c r="I2830" s="4" t="n">
        <f aca="false">IF(  AND(  D2830 &lt; E2830,  E2830 &lt; F2830  ),  1,  0  )</f>
        <v>0</v>
      </c>
      <c r="J2830" s="12" t="n">
        <f aca="false">IF(  AND(  1 = I2830,  OR(  0 = $K2830,  1 = $K2830  )  ),  $C2830,  IF(  AND(  NOT(  "-" = J2829  ),  0 &lt; J2829  ),  J2829,  0  )  )</f>
        <v>1246.5</v>
      </c>
      <c r="K2830" s="13" t="n">
        <f aca="false">IF(  1 = G2829,  1,  IF(  1 = I2829,  2,  IF(  OR(  "-" = K2829,  1 = M2829),  0,  K2829  )  )  )</f>
        <v>1</v>
      </c>
      <c r="L2830" s="12" t="n">
        <f aca="false">IF(  AND(  1 = K2830,  1 = M2830  ),  (C2830 - H2830) * 100,  IF(  AND( 2 = K2830,  1 = M2830  ),  (J2830 - C2830) * 100,  0  )  )</f>
        <v>0</v>
      </c>
      <c r="M2830" s="6" t="n">
        <f aca="false">IF(  OR(  AND(  1 = K2830,  1 = I2830  ),  AND(  2 =K2830,  1 = G2830  )  ),  1,  0  )</f>
        <v>0</v>
      </c>
      <c r="N2830" s="0" t="n">
        <f aca="false">IF(  AND(  1 = M2830,  0 &lt; L2830  ),  1,  0  )</f>
        <v>0</v>
      </c>
    </row>
    <row r="2831" customFormat="false" ht="12.8" hidden="false" customHeight="false" outlineLevel="0" collapsed="false">
      <c r="A2831" s="5" t="n">
        <v>41844</v>
      </c>
      <c r="B2831" s="6" t="n">
        <f aca="false">YEAR(A2831)</f>
        <v>2014</v>
      </c>
      <c r="C2831" s="7" t="n">
        <v>1259.5</v>
      </c>
      <c r="D2831" s="8" t="n">
        <f aca="false">AVERAGE($C2827:$C2831)</f>
        <v>1272.3</v>
      </c>
      <c r="E2831" s="8" t="n">
        <f aca="false">AVERAGE($C2807:$C2831)</f>
        <v>1251.02</v>
      </c>
      <c r="F2831" s="8" t="n">
        <f aca="false">AVERAGE($C2757:$C2831)</f>
        <v>1174.49333333333</v>
      </c>
      <c r="G2831" s="4" t="n">
        <f aca="false">IF(  AND(  F2831 &lt; E2831,  E2831 &lt; D2831  ),  1,  0  )</f>
        <v>1</v>
      </c>
      <c r="H2831" s="12" t="n">
        <f aca="false">IF(  AND(  1 = G2831,  OR(  0 = $K2831,  2 = $K2831  )  ),  $C2831,  IF(  AND(  NOT(  "-" = H2830  ),  0 &lt; H2830  ),  H2830,  0  )  )</f>
        <v>1209</v>
      </c>
      <c r="I2831" s="4" t="n">
        <f aca="false">IF(  AND(  D2831 &lt; E2831,  E2831 &lt; F2831  ),  1,  0  )</f>
        <v>0</v>
      </c>
      <c r="J2831" s="12" t="n">
        <f aca="false">IF(  AND(  1 = I2831,  OR(  0 = $K2831,  1 = $K2831  )  ),  $C2831,  IF(  AND(  NOT(  "-" = J2830  ),  0 &lt; J2830  ),  J2830,  0  )  )</f>
        <v>1246.5</v>
      </c>
      <c r="K2831" s="13" t="n">
        <f aca="false">IF(  1 = G2830,  1,  IF(  1 = I2830,  2,  IF(  OR(  "-" = K2830,  1 = M2830),  0,  K2830  )  )  )</f>
        <v>1</v>
      </c>
      <c r="L2831" s="12" t="n">
        <f aca="false">IF(  AND(  1 = K2831,  1 = M2831  ),  (C2831 - H2831) * 100,  IF(  AND( 2 = K2831,  1 = M2831  ),  (J2831 - C2831) * 100,  0  )  )</f>
        <v>0</v>
      </c>
      <c r="M2831" s="6" t="n">
        <f aca="false">IF(  OR(  AND(  1 = K2831,  1 = I2831  ),  AND(  2 =K2831,  1 = G2831  )  ),  1,  0  )</f>
        <v>0</v>
      </c>
      <c r="N2831" s="0" t="n">
        <f aca="false">IF(  AND(  1 = M2831,  0 &lt; L2831  ),  1,  0  )</f>
        <v>0</v>
      </c>
    </row>
    <row r="2832" customFormat="false" ht="12.8" hidden="false" customHeight="false" outlineLevel="0" collapsed="false">
      <c r="A2832" s="5" t="n">
        <v>41845</v>
      </c>
      <c r="B2832" s="6" t="n">
        <f aca="false">YEAR(A2832)</f>
        <v>2014</v>
      </c>
      <c r="C2832" s="7" t="n">
        <v>1273</v>
      </c>
      <c r="D2832" s="8" t="n">
        <f aca="false">AVERAGE($C2828:$C2832)</f>
        <v>1275.7</v>
      </c>
      <c r="E2832" s="8" t="n">
        <f aca="false">AVERAGE($C2808:$C2832)</f>
        <v>1252.3</v>
      </c>
      <c r="F2832" s="8" t="n">
        <f aca="false">AVERAGE($C2758:$C2832)</f>
        <v>1175.68666666667</v>
      </c>
      <c r="G2832" s="4" t="n">
        <f aca="false">IF(  AND(  F2832 &lt; E2832,  E2832 &lt; D2832  ),  1,  0  )</f>
        <v>1</v>
      </c>
      <c r="H2832" s="12" t="n">
        <f aca="false">IF(  AND(  1 = G2832,  OR(  0 = $K2832,  2 = $K2832  )  ),  $C2832,  IF(  AND(  NOT(  "-" = H2831  ),  0 &lt; H2831  ),  H2831,  0  )  )</f>
        <v>1209</v>
      </c>
      <c r="I2832" s="4" t="n">
        <f aca="false">IF(  AND(  D2832 &lt; E2832,  E2832 &lt; F2832  ),  1,  0  )</f>
        <v>0</v>
      </c>
      <c r="J2832" s="12" t="n">
        <f aca="false">IF(  AND(  1 = I2832,  OR(  0 = $K2832,  1 = $K2832  )  ),  $C2832,  IF(  AND(  NOT(  "-" = J2831  ),  0 &lt; J2831  ),  J2831,  0  )  )</f>
        <v>1246.5</v>
      </c>
      <c r="K2832" s="13" t="n">
        <f aca="false">IF(  1 = G2831,  1,  IF(  1 = I2831,  2,  IF(  OR(  "-" = K2831,  1 = M2831),  0,  K2831  )  )  )</f>
        <v>1</v>
      </c>
      <c r="L2832" s="12" t="n">
        <f aca="false">IF(  AND(  1 = K2832,  1 = M2832  ),  (C2832 - H2832) * 100,  IF(  AND( 2 = K2832,  1 = M2832  ),  (J2832 - C2832) * 100,  0  )  )</f>
        <v>0</v>
      </c>
      <c r="M2832" s="6" t="n">
        <f aca="false">IF(  OR(  AND(  1 = K2832,  1 = I2832  ),  AND(  2 =K2832,  1 = G2832  )  ),  1,  0  )</f>
        <v>0</v>
      </c>
      <c r="N2832" s="0" t="n">
        <f aca="false">IF(  AND(  1 = M2832,  0 &lt; L2832  ),  1,  0  )</f>
        <v>0</v>
      </c>
    </row>
    <row r="2833" customFormat="false" ht="12.8" hidden="false" customHeight="false" outlineLevel="0" collapsed="false">
      <c r="A2833" s="5" t="n">
        <v>41848</v>
      </c>
      <c r="B2833" s="6" t="n">
        <f aca="false">YEAR(A2833)</f>
        <v>2014</v>
      </c>
      <c r="C2833" s="7" t="n">
        <v>1244</v>
      </c>
      <c r="D2833" s="8" t="n">
        <f aca="false">AVERAGE($C2829:$C2833)</f>
        <v>1274.6</v>
      </c>
      <c r="E2833" s="8" t="n">
        <f aca="false">AVERAGE($C2809:$C2833)</f>
        <v>1252</v>
      </c>
      <c r="F2833" s="8" t="n">
        <f aca="false">AVERAGE($C2759:$C2833)</f>
        <v>1176.80666666667</v>
      </c>
      <c r="G2833" s="4" t="n">
        <f aca="false">IF(  AND(  F2833 &lt; E2833,  E2833 &lt; D2833  ),  1,  0  )</f>
        <v>1</v>
      </c>
      <c r="H2833" s="12" t="n">
        <f aca="false">IF(  AND(  1 = G2833,  OR(  0 = $K2833,  2 = $K2833  )  ),  $C2833,  IF(  AND(  NOT(  "-" = H2832  ),  0 &lt; H2832  ),  H2832,  0  )  )</f>
        <v>1209</v>
      </c>
      <c r="I2833" s="4" t="n">
        <f aca="false">IF(  AND(  D2833 &lt; E2833,  E2833 &lt; F2833  ),  1,  0  )</f>
        <v>0</v>
      </c>
      <c r="J2833" s="12" t="n">
        <f aca="false">IF(  AND(  1 = I2833,  OR(  0 = $K2833,  1 = $K2833  )  ),  $C2833,  IF(  AND(  NOT(  "-" = J2832  ),  0 &lt; J2832  ),  J2832,  0  )  )</f>
        <v>1246.5</v>
      </c>
      <c r="K2833" s="13" t="n">
        <f aca="false">IF(  1 = G2832,  1,  IF(  1 = I2832,  2,  IF(  OR(  "-" = K2832,  1 = M2832),  0,  K2832  )  )  )</f>
        <v>1</v>
      </c>
      <c r="L2833" s="12" t="n">
        <f aca="false">IF(  AND(  1 = K2833,  1 = M2833  ),  (C2833 - H2833) * 100,  IF(  AND( 2 = K2833,  1 = M2833  ),  (J2833 - C2833) * 100,  0  )  )</f>
        <v>0</v>
      </c>
      <c r="M2833" s="6" t="n">
        <f aca="false">IF(  OR(  AND(  1 = K2833,  1 = I2833  ),  AND(  2 =K2833,  1 = G2833  )  ),  1,  0  )</f>
        <v>0</v>
      </c>
      <c r="N2833" s="0" t="n">
        <f aca="false">IF(  AND(  1 = M2833,  0 &lt; L2833  ),  1,  0  )</f>
        <v>0</v>
      </c>
    </row>
    <row r="2834" customFormat="false" ht="12.8" hidden="false" customHeight="false" outlineLevel="0" collapsed="false">
      <c r="A2834" s="5" t="n">
        <v>41849</v>
      </c>
      <c r="B2834" s="6" t="n">
        <f aca="false">YEAR(A2834)</f>
        <v>2014</v>
      </c>
      <c r="C2834" s="7" t="n">
        <v>1240.5</v>
      </c>
      <c r="D2834" s="8" t="n">
        <f aca="false">AVERAGE($C2830:$C2834)</f>
        <v>1264.2</v>
      </c>
      <c r="E2834" s="8" t="n">
        <f aca="false">AVERAGE($C2810:$C2834)</f>
        <v>1252.06</v>
      </c>
      <c r="F2834" s="8" t="n">
        <f aca="false">AVERAGE($C2760:$C2834)</f>
        <v>1178.27333333333</v>
      </c>
      <c r="G2834" s="4" t="n">
        <f aca="false">IF(  AND(  F2834 &lt; E2834,  E2834 &lt; D2834  ),  1,  0  )</f>
        <v>1</v>
      </c>
      <c r="H2834" s="12" t="n">
        <f aca="false">IF(  AND(  1 = G2834,  OR(  0 = $K2834,  2 = $K2834  )  ),  $C2834,  IF(  AND(  NOT(  "-" = H2833  ),  0 &lt; H2833  ),  H2833,  0  )  )</f>
        <v>1209</v>
      </c>
      <c r="I2834" s="4" t="n">
        <f aca="false">IF(  AND(  D2834 &lt; E2834,  E2834 &lt; F2834  ),  1,  0  )</f>
        <v>0</v>
      </c>
      <c r="J2834" s="12" t="n">
        <f aca="false">IF(  AND(  1 = I2834,  OR(  0 = $K2834,  1 = $K2834  )  ),  $C2834,  IF(  AND(  NOT(  "-" = J2833  ),  0 &lt; J2833  ),  J2833,  0  )  )</f>
        <v>1246.5</v>
      </c>
      <c r="K2834" s="13" t="n">
        <f aca="false">IF(  1 = G2833,  1,  IF(  1 = I2833,  2,  IF(  OR(  "-" = K2833,  1 = M2833),  0,  K2833  )  )  )</f>
        <v>1</v>
      </c>
      <c r="L2834" s="12" t="n">
        <f aca="false">IF(  AND(  1 = K2834,  1 = M2834  ),  (C2834 - H2834) * 100,  IF(  AND( 2 = K2834,  1 = M2834  ),  (J2834 - C2834) * 100,  0  )  )</f>
        <v>0</v>
      </c>
      <c r="M2834" s="6" t="n">
        <f aca="false">IF(  OR(  AND(  1 = K2834,  1 = I2834  ),  AND(  2 =K2834,  1 = G2834  )  ),  1,  0  )</f>
        <v>0</v>
      </c>
      <c r="N2834" s="0" t="n">
        <f aca="false">IF(  AND(  1 = M2834,  0 &lt; L2834  ),  1,  0  )</f>
        <v>0</v>
      </c>
    </row>
    <row r="2835" customFormat="false" ht="12.8" hidden="false" customHeight="false" outlineLevel="0" collapsed="false">
      <c r="A2835" s="5" t="n">
        <v>41850</v>
      </c>
      <c r="B2835" s="6" t="n">
        <f aca="false">YEAR(A2835)</f>
        <v>2014</v>
      </c>
      <c r="C2835" s="7" t="n">
        <v>1232.5</v>
      </c>
      <c r="D2835" s="8" t="n">
        <f aca="false">AVERAGE($C2831:$C2835)</f>
        <v>1249.9</v>
      </c>
      <c r="E2835" s="8" t="n">
        <f aca="false">AVERAGE($C2811:$C2835)</f>
        <v>1251.58</v>
      </c>
      <c r="F2835" s="8" t="n">
        <f aca="false">AVERAGE($C2761:$C2835)</f>
        <v>1179.68</v>
      </c>
      <c r="G2835" s="4" t="n">
        <f aca="false">IF(  AND(  F2835 &lt; E2835,  E2835 &lt; D2835  ),  1,  0  )</f>
        <v>0</v>
      </c>
      <c r="H2835" s="12" t="n">
        <f aca="false">IF(  AND(  1 = G2835,  OR(  0 = $K2835,  2 = $K2835  )  ),  $C2835,  IF(  AND(  NOT(  "-" = H2834  ),  0 &lt; H2834  ),  H2834,  0  )  )</f>
        <v>1209</v>
      </c>
      <c r="I2835" s="4" t="n">
        <f aca="false">IF(  AND(  D2835 &lt; E2835,  E2835 &lt; F2835  ),  1,  0  )</f>
        <v>0</v>
      </c>
      <c r="J2835" s="12" t="n">
        <f aca="false">IF(  AND(  1 = I2835,  OR(  0 = $K2835,  1 = $K2835  )  ),  $C2835,  IF(  AND(  NOT(  "-" = J2834  ),  0 &lt; J2834  ),  J2834,  0  )  )</f>
        <v>1246.5</v>
      </c>
      <c r="K2835" s="13" t="n">
        <f aca="false">IF(  1 = G2834,  1,  IF(  1 = I2834,  2,  IF(  OR(  "-" = K2834,  1 = M2834),  0,  K2834  )  )  )</f>
        <v>1</v>
      </c>
      <c r="L2835" s="12" t="n">
        <f aca="false">IF(  AND(  1 = K2835,  1 = M2835  ),  (C2835 - H2835) * 100,  IF(  AND( 2 = K2835,  1 = M2835  ),  (J2835 - C2835) * 100,  0  )  )</f>
        <v>0</v>
      </c>
      <c r="M2835" s="6" t="n">
        <f aca="false">IF(  OR(  AND(  1 = K2835,  1 = I2835  ),  AND(  2 =K2835,  1 = G2835  )  ),  1,  0  )</f>
        <v>0</v>
      </c>
      <c r="N2835" s="0" t="n">
        <f aca="false">IF(  AND(  1 = M2835,  0 &lt; L2835  ),  1,  0  )</f>
        <v>0</v>
      </c>
    </row>
    <row r="2836" customFormat="false" ht="12.8" hidden="false" customHeight="false" outlineLevel="0" collapsed="false">
      <c r="A2836" s="5" t="n">
        <v>41851</v>
      </c>
      <c r="B2836" s="6" t="n">
        <f aca="false">YEAR(A2836)</f>
        <v>2014</v>
      </c>
      <c r="C2836" s="7" t="n">
        <v>1152.5</v>
      </c>
      <c r="D2836" s="8" t="n">
        <f aca="false">AVERAGE($C2832:$C2836)</f>
        <v>1228.5</v>
      </c>
      <c r="E2836" s="8" t="n">
        <f aca="false">AVERAGE($C2812:$C2836)</f>
        <v>1248.84</v>
      </c>
      <c r="F2836" s="8" t="n">
        <f aca="false">AVERAGE($C2762:$C2836)</f>
        <v>1180.22</v>
      </c>
      <c r="G2836" s="4" t="n">
        <f aca="false">IF(  AND(  F2836 &lt; E2836,  E2836 &lt; D2836  ),  1,  0  )</f>
        <v>0</v>
      </c>
      <c r="H2836" s="12" t="n">
        <f aca="false">IF(  AND(  1 = G2836,  OR(  0 = $K2836,  2 = $K2836  )  ),  $C2836,  IF(  AND(  NOT(  "-" = H2835  ),  0 &lt; H2835  ),  H2835,  0  )  )</f>
        <v>1209</v>
      </c>
      <c r="I2836" s="4" t="n">
        <f aca="false">IF(  AND(  D2836 &lt; E2836,  E2836 &lt; F2836  ),  1,  0  )</f>
        <v>0</v>
      </c>
      <c r="J2836" s="12" t="n">
        <f aca="false">IF(  AND(  1 = I2836,  OR(  0 = $K2836,  1 = $K2836  )  ),  $C2836,  IF(  AND(  NOT(  "-" = J2835  ),  0 &lt; J2835  ),  J2835,  0  )  )</f>
        <v>1246.5</v>
      </c>
      <c r="K2836" s="13" t="n">
        <f aca="false">IF(  1 = G2835,  1,  IF(  1 = I2835,  2,  IF(  OR(  "-" = K2835,  1 = M2835),  0,  K2835  )  )  )</f>
        <v>1</v>
      </c>
      <c r="L2836" s="12" t="n">
        <f aca="false">IF(  AND(  1 = K2836,  1 = M2836  ),  (C2836 - H2836) * 100,  IF(  AND( 2 = K2836,  1 = M2836  ),  (J2836 - C2836) * 100,  0  )  )</f>
        <v>0</v>
      </c>
      <c r="M2836" s="6" t="n">
        <f aca="false">IF(  OR(  AND(  1 = K2836,  1 = I2836  ),  AND(  2 =K2836,  1 = G2836  )  ),  1,  0  )</f>
        <v>0</v>
      </c>
      <c r="N2836" s="0" t="n">
        <f aca="false">IF(  AND(  1 = M2836,  0 &lt; L2836  ),  1,  0  )</f>
        <v>0</v>
      </c>
    </row>
    <row r="2837" customFormat="false" ht="12.8" hidden="false" customHeight="false" outlineLevel="0" collapsed="false">
      <c r="A2837" s="5" t="n">
        <v>41852</v>
      </c>
      <c r="B2837" s="6" t="n">
        <f aca="false">YEAR(A2837)</f>
        <v>2014</v>
      </c>
      <c r="C2837" s="7" t="n">
        <v>1135</v>
      </c>
      <c r="D2837" s="8" t="n">
        <f aca="false">AVERAGE($C2833:$C2837)</f>
        <v>1200.9</v>
      </c>
      <c r="E2837" s="8" t="n">
        <f aca="false">AVERAGE($C2813:$C2837)</f>
        <v>1245.58</v>
      </c>
      <c r="F2837" s="8" t="n">
        <f aca="false">AVERAGE($C2763:$C2837)</f>
        <v>1180.62</v>
      </c>
      <c r="G2837" s="4" t="n">
        <f aca="false">IF(  AND(  F2837 &lt; E2837,  E2837 &lt; D2837  ),  1,  0  )</f>
        <v>0</v>
      </c>
      <c r="H2837" s="12" t="n">
        <f aca="false">IF(  AND(  1 = G2837,  OR(  0 = $K2837,  2 = $K2837  )  ),  $C2837,  IF(  AND(  NOT(  "-" = H2836  ),  0 &lt; H2836  ),  H2836,  0  )  )</f>
        <v>1209</v>
      </c>
      <c r="I2837" s="4" t="n">
        <f aca="false">IF(  AND(  D2837 &lt; E2837,  E2837 &lt; F2837  ),  1,  0  )</f>
        <v>0</v>
      </c>
      <c r="J2837" s="12" t="n">
        <f aca="false">IF(  AND(  1 = I2837,  OR(  0 = $K2837,  1 = $K2837  )  ),  $C2837,  IF(  AND(  NOT(  "-" = J2836  ),  0 &lt; J2836  ),  J2836,  0  )  )</f>
        <v>1246.5</v>
      </c>
      <c r="K2837" s="13" t="n">
        <f aca="false">IF(  1 = G2836,  1,  IF(  1 = I2836,  2,  IF(  OR(  "-" = K2836,  1 = M2836),  0,  K2836  )  )  )</f>
        <v>1</v>
      </c>
      <c r="L2837" s="12" t="n">
        <f aca="false">IF(  AND(  1 = K2837,  1 = M2837  ),  (C2837 - H2837) * 100,  IF(  AND( 2 = K2837,  1 = M2837  ),  (J2837 - C2837) * 100,  0  )  )</f>
        <v>0</v>
      </c>
      <c r="M2837" s="6" t="n">
        <f aca="false">IF(  OR(  AND(  1 = K2837,  1 = I2837  ),  AND(  2 =K2837,  1 = G2837  )  ),  1,  0  )</f>
        <v>0</v>
      </c>
      <c r="N2837" s="0" t="n">
        <f aca="false">IF(  AND(  1 = M2837,  0 &lt; L2837  ),  1,  0  )</f>
        <v>0</v>
      </c>
    </row>
    <row r="2838" customFormat="false" ht="12.8" hidden="false" customHeight="false" outlineLevel="0" collapsed="false">
      <c r="A2838" s="5" t="n">
        <v>41855</v>
      </c>
      <c r="B2838" s="6" t="n">
        <f aca="false">YEAR(A2838)</f>
        <v>2014</v>
      </c>
      <c r="C2838" s="7" t="n">
        <v>1122.5</v>
      </c>
      <c r="D2838" s="8" t="n">
        <f aca="false">AVERAGE($C2834:$C2838)</f>
        <v>1176.6</v>
      </c>
      <c r="E2838" s="8" t="n">
        <f aca="false">AVERAGE($C2814:$C2838)</f>
        <v>1242.3</v>
      </c>
      <c r="F2838" s="8" t="n">
        <f aca="false">AVERAGE($C2764:$C2838)</f>
        <v>1181.08666666667</v>
      </c>
      <c r="G2838" s="4" t="n">
        <f aca="false">IF(  AND(  F2838 &lt; E2838,  E2838 &lt; D2838  ),  1,  0  )</f>
        <v>0</v>
      </c>
      <c r="H2838" s="12" t="n">
        <f aca="false">IF(  AND(  1 = G2838,  OR(  0 = $K2838,  2 = $K2838  )  ),  $C2838,  IF(  AND(  NOT(  "-" = H2837  ),  0 &lt; H2837  ),  H2837,  0  )  )</f>
        <v>1209</v>
      </c>
      <c r="I2838" s="4" t="n">
        <f aca="false">IF(  AND(  D2838 &lt; E2838,  E2838 &lt; F2838  ),  1,  0  )</f>
        <v>0</v>
      </c>
      <c r="J2838" s="12" t="n">
        <f aca="false">IF(  AND(  1 = I2838,  OR(  0 = $K2838,  1 = $K2838  )  ),  $C2838,  IF(  AND(  NOT(  "-" = J2837  ),  0 &lt; J2837  ),  J2837,  0  )  )</f>
        <v>1246.5</v>
      </c>
      <c r="K2838" s="13" t="n">
        <f aca="false">IF(  1 = G2837,  1,  IF(  1 = I2837,  2,  IF(  OR(  "-" = K2837,  1 = M2837),  0,  K2837  )  )  )</f>
        <v>1</v>
      </c>
      <c r="L2838" s="12" t="n">
        <f aca="false">IF(  AND(  1 = K2838,  1 = M2838  ),  (C2838 - H2838) * 100,  IF(  AND( 2 = K2838,  1 = M2838  ),  (J2838 - C2838) * 100,  0  )  )</f>
        <v>0</v>
      </c>
      <c r="M2838" s="6" t="n">
        <f aca="false">IF(  OR(  AND(  1 = K2838,  1 = I2838  ),  AND(  2 =K2838,  1 = G2838  )  ),  1,  0  )</f>
        <v>0</v>
      </c>
      <c r="N2838" s="0" t="n">
        <f aca="false">IF(  AND(  1 = M2838,  0 &lt; L2838  ),  1,  0  )</f>
        <v>0</v>
      </c>
    </row>
    <row r="2839" customFormat="false" ht="12.8" hidden="false" customHeight="false" outlineLevel="0" collapsed="false">
      <c r="A2839" s="5" t="n">
        <v>41856</v>
      </c>
      <c r="B2839" s="6" t="n">
        <f aca="false">YEAR(A2839)</f>
        <v>2014</v>
      </c>
      <c r="C2839" s="7" t="n">
        <v>1120</v>
      </c>
      <c r="D2839" s="8" t="n">
        <f aca="false">AVERAGE($C2835:$C2839)</f>
        <v>1152.5</v>
      </c>
      <c r="E2839" s="8" t="n">
        <f aca="false">AVERAGE($C2815:$C2839)</f>
        <v>1238.6</v>
      </c>
      <c r="F2839" s="8" t="n">
        <f aca="false">AVERAGE($C2765:$C2839)</f>
        <v>1181.34</v>
      </c>
      <c r="G2839" s="4" t="n">
        <f aca="false">IF(  AND(  F2839 &lt; E2839,  E2839 &lt; D2839  ),  1,  0  )</f>
        <v>0</v>
      </c>
      <c r="H2839" s="12" t="n">
        <f aca="false">IF(  AND(  1 = G2839,  OR(  0 = $K2839,  2 = $K2839  )  ),  $C2839,  IF(  AND(  NOT(  "-" = H2838  ),  0 &lt; H2838  ),  H2838,  0  )  )</f>
        <v>1209</v>
      </c>
      <c r="I2839" s="4" t="n">
        <f aca="false">IF(  AND(  D2839 &lt; E2839,  E2839 &lt; F2839  ),  1,  0  )</f>
        <v>0</v>
      </c>
      <c r="J2839" s="12" t="n">
        <f aca="false">IF(  AND(  1 = I2839,  OR(  0 = $K2839,  1 = $K2839  )  ),  $C2839,  IF(  AND(  NOT(  "-" = J2838  ),  0 &lt; J2838  ),  J2838,  0  )  )</f>
        <v>1246.5</v>
      </c>
      <c r="K2839" s="13" t="n">
        <f aca="false">IF(  1 = G2838,  1,  IF(  1 = I2838,  2,  IF(  OR(  "-" = K2838,  1 = M2838),  0,  K2838  )  )  )</f>
        <v>1</v>
      </c>
      <c r="L2839" s="12" t="n">
        <f aca="false">IF(  AND(  1 = K2839,  1 = M2839  ),  (C2839 - H2839) * 100,  IF(  AND( 2 = K2839,  1 = M2839  ),  (J2839 - C2839) * 100,  0  )  )</f>
        <v>0</v>
      </c>
      <c r="M2839" s="6" t="n">
        <f aca="false">IF(  OR(  AND(  1 = K2839,  1 = I2839  ),  AND(  2 =K2839,  1 = G2839  )  ),  1,  0  )</f>
        <v>0</v>
      </c>
      <c r="N2839" s="0" t="n">
        <f aca="false">IF(  AND(  1 = M2839,  0 &lt; L2839  ),  1,  0  )</f>
        <v>0</v>
      </c>
    </row>
    <row r="2840" customFormat="false" ht="12.8" hidden="false" customHeight="false" outlineLevel="0" collapsed="false">
      <c r="A2840" s="5" t="n">
        <v>41857</v>
      </c>
      <c r="B2840" s="6" t="n">
        <f aca="false">YEAR(A2840)</f>
        <v>2014</v>
      </c>
      <c r="C2840" s="7" t="n">
        <v>1107.5</v>
      </c>
      <c r="D2840" s="8" t="n">
        <f aca="false">AVERAGE($C2836:$C2840)</f>
        <v>1127.5</v>
      </c>
      <c r="E2840" s="8" t="n">
        <f aca="false">AVERAGE($C2816:$C2840)</f>
        <v>1233.78</v>
      </c>
      <c r="F2840" s="8" t="n">
        <f aca="false">AVERAGE($C2766:$C2840)</f>
        <v>1181.22</v>
      </c>
      <c r="G2840" s="4" t="n">
        <f aca="false">IF(  AND(  F2840 &lt; E2840,  E2840 &lt; D2840  ),  1,  0  )</f>
        <v>0</v>
      </c>
      <c r="H2840" s="12" t="n">
        <f aca="false">IF(  AND(  1 = G2840,  OR(  0 = $K2840,  2 = $K2840  )  ),  $C2840,  IF(  AND(  NOT(  "-" = H2839  ),  0 &lt; H2839  ),  H2839,  0  )  )</f>
        <v>1209</v>
      </c>
      <c r="I2840" s="4" t="n">
        <f aca="false">IF(  AND(  D2840 &lt; E2840,  E2840 &lt; F2840  ),  1,  0  )</f>
        <v>0</v>
      </c>
      <c r="J2840" s="12" t="n">
        <f aca="false">IF(  AND(  1 = I2840,  OR(  0 = $K2840,  1 = $K2840  )  ),  $C2840,  IF(  AND(  NOT(  "-" = J2839  ),  0 &lt; J2839  ),  J2839,  0  )  )</f>
        <v>1246.5</v>
      </c>
      <c r="K2840" s="13" t="n">
        <f aca="false">IF(  1 = G2839,  1,  IF(  1 = I2839,  2,  IF(  OR(  "-" = K2839,  1 = M2839),  0,  K2839  )  )  )</f>
        <v>1</v>
      </c>
      <c r="L2840" s="12" t="n">
        <f aca="false">IF(  AND(  1 = K2840,  1 = M2840  ),  (C2840 - H2840) * 100,  IF(  AND( 2 = K2840,  1 = M2840  ),  (J2840 - C2840) * 100,  0  )  )</f>
        <v>0</v>
      </c>
      <c r="M2840" s="6" t="n">
        <f aca="false">IF(  OR(  AND(  1 = K2840,  1 = I2840  ),  AND(  2 =K2840,  1 = G2840  )  ),  1,  0  )</f>
        <v>0</v>
      </c>
      <c r="N2840" s="0" t="n">
        <f aca="false">IF(  AND(  1 = M2840,  0 &lt; L2840  ),  1,  0  )</f>
        <v>0</v>
      </c>
    </row>
    <row r="2841" customFormat="false" ht="12.8" hidden="false" customHeight="false" outlineLevel="0" collapsed="false">
      <c r="A2841" s="5" t="n">
        <v>41858</v>
      </c>
      <c r="B2841" s="6" t="n">
        <f aca="false">YEAR(A2841)</f>
        <v>2014</v>
      </c>
      <c r="C2841" s="7" t="n">
        <v>1108.5</v>
      </c>
      <c r="D2841" s="8" t="n">
        <f aca="false">AVERAGE($C2837:$C2841)</f>
        <v>1118.7</v>
      </c>
      <c r="E2841" s="8" t="n">
        <f aca="false">AVERAGE($C2817:$C2841)</f>
        <v>1228.1</v>
      </c>
      <c r="F2841" s="8" t="n">
        <f aca="false">AVERAGE($C2767:$C2841)</f>
        <v>1181.14</v>
      </c>
      <c r="G2841" s="4" t="n">
        <f aca="false">IF(  AND(  F2841 &lt; E2841,  E2841 &lt; D2841  ),  1,  0  )</f>
        <v>0</v>
      </c>
      <c r="H2841" s="12" t="n">
        <f aca="false">IF(  AND(  1 = G2841,  OR(  0 = $K2841,  2 = $K2841  )  ),  $C2841,  IF(  AND(  NOT(  "-" = H2840  ),  0 &lt; H2840  ),  H2840,  0  )  )</f>
        <v>1209</v>
      </c>
      <c r="I2841" s="4" t="n">
        <f aca="false">IF(  AND(  D2841 &lt; E2841,  E2841 &lt; F2841  ),  1,  0  )</f>
        <v>0</v>
      </c>
      <c r="J2841" s="12" t="n">
        <f aca="false">IF(  AND(  1 = I2841,  OR(  0 = $K2841,  1 = $K2841  )  ),  $C2841,  IF(  AND(  NOT(  "-" = J2840  ),  0 &lt; J2840  ),  J2840,  0  )  )</f>
        <v>1246.5</v>
      </c>
      <c r="K2841" s="13" t="n">
        <f aca="false">IF(  1 = G2840,  1,  IF(  1 = I2840,  2,  IF(  OR(  "-" = K2840,  1 = M2840),  0,  K2840  )  )  )</f>
        <v>1</v>
      </c>
      <c r="L2841" s="12" t="n">
        <f aca="false">IF(  AND(  1 = K2841,  1 = M2841  ),  (C2841 - H2841) * 100,  IF(  AND( 2 = K2841,  1 = M2841  ),  (J2841 - C2841) * 100,  0  )  )</f>
        <v>0</v>
      </c>
      <c r="M2841" s="6" t="n">
        <f aca="false">IF(  OR(  AND(  1 = K2841,  1 = I2841  ),  AND(  2 =K2841,  1 = G2841  )  ),  1,  0  )</f>
        <v>0</v>
      </c>
      <c r="N2841" s="0" t="n">
        <f aca="false">IF(  AND(  1 = M2841,  0 &lt; L2841  ),  1,  0  )</f>
        <v>0</v>
      </c>
    </row>
    <row r="2842" customFormat="false" ht="12.8" hidden="false" customHeight="false" outlineLevel="0" collapsed="false">
      <c r="A2842" s="5" t="n">
        <v>41859</v>
      </c>
      <c r="B2842" s="6" t="n">
        <f aca="false">YEAR(A2842)</f>
        <v>2014</v>
      </c>
      <c r="C2842" s="7" t="n">
        <v>1083.5</v>
      </c>
      <c r="D2842" s="8" t="n">
        <f aca="false">AVERAGE($C2838:$C2842)</f>
        <v>1108.4</v>
      </c>
      <c r="E2842" s="8" t="n">
        <f aca="false">AVERAGE($C2818:$C2842)</f>
        <v>1220.38</v>
      </c>
      <c r="F2842" s="8" t="n">
        <f aca="false">AVERAGE($C2768:$C2842)</f>
        <v>1180.58666666667</v>
      </c>
      <c r="G2842" s="4" t="n">
        <f aca="false">IF(  AND(  F2842 &lt; E2842,  E2842 &lt; D2842  ),  1,  0  )</f>
        <v>0</v>
      </c>
      <c r="H2842" s="12" t="n">
        <f aca="false">IF(  AND(  1 = G2842,  OR(  0 = $K2842,  2 = $K2842  )  ),  $C2842,  IF(  AND(  NOT(  "-" = H2841  ),  0 &lt; H2841  ),  H2841,  0  )  )</f>
        <v>1209</v>
      </c>
      <c r="I2842" s="4" t="n">
        <f aca="false">IF(  AND(  D2842 &lt; E2842,  E2842 &lt; F2842  ),  1,  0  )</f>
        <v>0</v>
      </c>
      <c r="J2842" s="12" t="n">
        <f aca="false">IF(  AND(  1 = I2842,  OR(  0 = $K2842,  1 = $K2842  )  ),  $C2842,  IF(  AND(  NOT(  "-" = J2841  ),  0 &lt; J2841  ),  J2841,  0  )  )</f>
        <v>1246.5</v>
      </c>
      <c r="K2842" s="13" t="n">
        <f aca="false">IF(  1 = G2841,  1,  IF(  1 = I2841,  2,  IF(  OR(  "-" = K2841,  1 = M2841),  0,  K2841  )  )  )</f>
        <v>1</v>
      </c>
      <c r="L2842" s="12" t="n">
        <f aca="false">IF(  AND(  1 = K2842,  1 = M2842  ),  (C2842 - H2842) * 100,  IF(  AND( 2 = K2842,  1 = M2842  ),  (J2842 - C2842) * 100,  0  )  )</f>
        <v>0</v>
      </c>
      <c r="M2842" s="6" t="n">
        <f aca="false">IF(  OR(  AND(  1 = K2842,  1 = I2842  ),  AND(  2 =K2842,  1 = G2842  )  ),  1,  0  )</f>
        <v>0</v>
      </c>
      <c r="N2842" s="0" t="n">
        <f aca="false">IF(  AND(  1 = M2842,  0 &lt; L2842  ),  1,  0  )</f>
        <v>0</v>
      </c>
    </row>
    <row r="2843" customFormat="false" ht="12.8" hidden="false" customHeight="false" outlineLevel="0" collapsed="false">
      <c r="A2843" s="5" t="n">
        <v>41862</v>
      </c>
      <c r="B2843" s="6" t="n">
        <f aca="false">YEAR(A2843)</f>
        <v>2014</v>
      </c>
      <c r="C2843" s="7" t="n">
        <v>1099</v>
      </c>
      <c r="D2843" s="8" t="n">
        <f aca="false">AVERAGE($C2839:$C2843)</f>
        <v>1103.7</v>
      </c>
      <c r="E2843" s="8" t="n">
        <f aca="false">AVERAGE($C2819:$C2843)</f>
        <v>1213.12</v>
      </c>
      <c r="F2843" s="8" t="n">
        <f aca="false">AVERAGE($C2769:$C2843)</f>
        <v>1180.5</v>
      </c>
      <c r="G2843" s="4" t="n">
        <f aca="false">IF(  AND(  F2843 &lt; E2843,  E2843 &lt; D2843  ),  1,  0  )</f>
        <v>0</v>
      </c>
      <c r="H2843" s="12" t="n">
        <f aca="false">IF(  AND(  1 = G2843,  OR(  0 = $K2843,  2 = $K2843  )  ),  $C2843,  IF(  AND(  NOT(  "-" = H2842  ),  0 &lt; H2842  ),  H2842,  0  )  )</f>
        <v>1209</v>
      </c>
      <c r="I2843" s="4" t="n">
        <f aca="false">IF(  AND(  D2843 &lt; E2843,  E2843 &lt; F2843  ),  1,  0  )</f>
        <v>0</v>
      </c>
      <c r="J2843" s="12" t="n">
        <f aca="false">IF(  AND(  1 = I2843,  OR(  0 = $K2843,  1 = $K2843  )  ),  $C2843,  IF(  AND(  NOT(  "-" = J2842  ),  0 &lt; J2842  ),  J2842,  0  )  )</f>
        <v>1246.5</v>
      </c>
      <c r="K2843" s="13" t="n">
        <f aca="false">IF(  1 = G2842,  1,  IF(  1 = I2842,  2,  IF(  OR(  "-" = K2842,  1 = M2842),  0,  K2842  )  )  )</f>
        <v>1</v>
      </c>
      <c r="L2843" s="12" t="n">
        <f aca="false">IF(  AND(  1 = K2843,  1 = M2843  ),  (C2843 - H2843) * 100,  IF(  AND( 2 = K2843,  1 = M2843  ),  (J2843 - C2843) * 100,  0  )  )</f>
        <v>0</v>
      </c>
      <c r="M2843" s="6" t="n">
        <f aca="false">IF(  OR(  AND(  1 = K2843,  1 = I2843  ),  AND(  2 =K2843,  1 = G2843  )  ),  1,  0  )</f>
        <v>0</v>
      </c>
      <c r="N2843" s="0" t="n">
        <f aca="false">IF(  AND(  1 = M2843,  0 &lt; L2843  ),  1,  0  )</f>
        <v>0</v>
      </c>
    </row>
    <row r="2844" customFormat="false" ht="12.8" hidden="false" customHeight="false" outlineLevel="0" collapsed="false">
      <c r="A2844" s="5" t="n">
        <v>41863</v>
      </c>
      <c r="B2844" s="6" t="n">
        <f aca="false">YEAR(A2844)</f>
        <v>2014</v>
      </c>
      <c r="C2844" s="7" t="n">
        <v>1096.5</v>
      </c>
      <c r="D2844" s="8" t="n">
        <f aca="false">AVERAGE($C2840:$C2844)</f>
        <v>1099</v>
      </c>
      <c r="E2844" s="8" t="n">
        <f aca="false">AVERAGE($C2820:$C2844)</f>
        <v>1205.54</v>
      </c>
      <c r="F2844" s="8" t="n">
        <f aca="false">AVERAGE($C2770:$C2844)</f>
        <v>1180.27333333333</v>
      </c>
      <c r="G2844" s="4" t="n">
        <f aca="false">IF(  AND(  F2844 &lt; E2844,  E2844 &lt; D2844  ),  1,  0  )</f>
        <v>0</v>
      </c>
      <c r="H2844" s="12" t="n">
        <f aca="false">IF(  AND(  1 = G2844,  OR(  0 = $K2844,  2 = $K2844  )  ),  $C2844,  IF(  AND(  NOT(  "-" = H2843  ),  0 &lt; H2843  ),  H2843,  0  )  )</f>
        <v>1209</v>
      </c>
      <c r="I2844" s="4" t="n">
        <f aca="false">IF(  AND(  D2844 &lt; E2844,  E2844 &lt; F2844  ),  1,  0  )</f>
        <v>0</v>
      </c>
      <c r="J2844" s="12" t="n">
        <f aca="false">IF(  AND(  1 = I2844,  OR(  0 = $K2844,  1 = $K2844  )  ),  $C2844,  IF(  AND(  NOT(  "-" = J2843  ),  0 &lt; J2843  ),  J2843,  0  )  )</f>
        <v>1246.5</v>
      </c>
      <c r="K2844" s="13" t="n">
        <f aca="false">IF(  1 = G2843,  1,  IF(  1 = I2843,  2,  IF(  OR(  "-" = K2843,  1 = M2843),  0,  K2843  )  )  )</f>
        <v>1</v>
      </c>
      <c r="L2844" s="12" t="n">
        <f aca="false">IF(  AND(  1 = K2844,  1 = M2844  ),  (C2844 - H2844) * 100,  IF(  AND( 2 = K2844,  1 = M2844  ),  (J2844 - C2844) * 100,  0  )  )</f>
        <v>0</v>
      </c>
      <c r="M2844" s="6" t="n">
        <f aca="false">IF(  OR(  AND(  1 = K2844,  1 = I2844  ),  AND(  2 =K2844,  1 = G2844  )  ),  1,  0  )</f>
        <v>0</v>
      </c>
      <c r="N2844" s="0" t="n">
        <f aca="false">IF(  AND(  1 = M2844,  0 &lt; L2844  ),  1,  0  )</f>
        <v>0</v>
      </c>
    </row>
    <row r="2845" customFormat="false" ht="12.8" hidden="false" customHeight="false" outlineLevel="0" collapsed="false">
      <c r="A2845" s="5" t="n">
        <v>41864</v>
      </c>
      <c r="B2845" s="6" t="n">
        <f aca="false">YEAR(A2845)</f>
        <v>2014</v>
      </c>
      <c r="C2845" s="7" t="n">
        <v>1097</v>
      </c>
      <c r="D2845" s="8" t="n">
        <f aca="false">AVERAGE($C2841:$C2845)</f>
        <v>1096.9</v>
      </c>
      <c r="E2845" s="8" t="n">
        <f aca="false">AVERAGE($C2821:$C2845)</f>
        <v>1198.84</v>
      </c>
      <c r="F2845" s="8" t="n">
        <f aca="false">AVERAGE($C2771:$C2845)</f>
        <v>1180.23333333333</v>
      </c>
      <c r="G2845" s="4" t="n">
        <f aca="false">IF(  AND(  F2845 &lt; E2845,  E2845 &lt; D2845  ),  1,  0  )</f>
        <v>0</v>
      </c>
      <c r="H2845" s="12" t="n">
        <f aca="false">IF(  AND(  1 = G2845,  OR(  0 = $K2845,  2 = $K2845  )  ),  $C2845,  IF(  AND(  NOT(  "-" = H2844  ),  0 &lt; H2844  ),  H2844,  0  )  )</f>
        <v>1209</v>
      </c>
      <c r="I2845" s="4" t="n">
        <f aca="false">IF(  AND(  D2845 &lt; E2845,  E2845 &lt; F2845  ),  1,  0  )</f>
        <v>0</v>
      </c>
      <c r="J2845" s="12" t="n">
        <f aca="false">IF(  AND(  1 = I2845,  OR(  0 = $K2845,  1 = $K2845  )  ),  $C2845,  IF(  AND(  NOT(  "-" = J2844  ),  0 &lt; J2844  ),  J2844,  0  )  )</f>
        <v>1246.5</v>
      </c>
      <c r="K2845" s="13" t="n">
        <f aca="false">IF(  1 = G2844,  1,  IF(  1 = I2844,  2,  IF(  OR(  "-" = K2844,  1 = M2844),  0,  K2844  )  )  )</f>
        <v>1</v>
      </c>
      <c r="L2845" s="12" t="n">
        <f aca="false">IF(  AND(  1 = K2845,  1 = M2845  ),  (C2845 - H2845) * 100,  IF(  AND( 2 = K2845,  1 = M2845  ),  (J2845 - C2845) * 100,  0  )  )</f>
        <v>0</v>
      </c>
      <c r="M2845" s="6" t="n">
        <f aca="false">IF(  OR(  AND(  1 = K2845,  1 = I2845  ),  AND(  2 =K2845,  1 = G2845  )  ),  1,  0  )</f>
        <v>0</v>
      </c>
      <c r="N2845" s="0" t="n">
        <f aca="false">IF(  AND(  1 = M2845,  0 &lt; L2845  ),  1,  0  )</f>
        <v>0</v>
      </c>
    </row>
    <row r="2846" customFormat="false" ht="12.8" hidden="false" customHeight="false" outlineLevel="0" collapsed="false">
      <c r="A2846" s="5" t="n">
        <v>41865</v>
      </c>
      <c r="B2846" s="6" t="n">
        <f aca="false">YEAR(A2846)</f>
        <v>2014</v>
      </c>
      <c r="C2846" s="7" t="n">
        <v>1110</v>
      </c>
      <c r="D2846" s="8" t="n">
        <f aca="false">AVERAGE($C2842:$C2846)</f>
        <v>1097.2</v>
      </c>
      <c r="E2846" s="8" t="n">
        <f aca="false">AVERAGE($C2822:$C2846)</f>
        <v>1192.7</v>
      </c>
      <c r="F2846" s="8" t="n">
        <f aca="false">AVERAGE($C2772:$C2846)</f>
        <v>1180.69333333333</v>
      </c>
      <c r="G2846" s="4" t="n">
        <f aca="false">IF(  AND(  F2846 &lt; E2846,  E2846 &lt; D2846  ),  1,  0  )</f>
        <v>0</v>
      </c>
      <c r="H2846" s="12" t="n">
        <f aca="false">IF(  AND(  1 = G2846,  OR(  0 = $K2846,  2 = $K2846  )  ),  $C2846,  IF(  AND(  NOT(  "-" = H2845  ),  0 &lt; H2845  ),  H2845,  0  )  )</f>
        <v>1209</v>
      </c>
      <c r="I2846" s="4" t="n">
        <f aca="false">IF(  AND(  D2846 &lt; E2846,  E2846 &lt; F2846  ),  1,  0  )</f>
        <v>0</v>
      </c>
      <c r="J2846" s="12" t="n">
        <f aca="false">IF(  AND(  1 = I2846,  OR(  0 = $K2846,  1 = $K2846  )  ),  $C2846,  IF(  AND(  NOT(  "-" = J2845  ),  0 &lt; J2845  ),  J2845,  0  )  )</f>
        <v>1246.5</v>
      </c>
      <c r="K2846" s="13" t="n">
        <f aca="false">IF(  1 = G2845,  1,  IF(  1 = I2845,  2,  IF(  OR(  "-" = K2845,  1 = M2845),  0,  K2845  )  )  )</f>
        <v>1</v>
      </c>
      <c r="L2846" s="12" t="n">
        <f aca="false">IF(  AND(  1 = K2846,  1 = M2846  ),  (C2846 - H2846) * 100,  IF(  AND( 2 = K2846,  1 = M2846  ),  (J2846 - C2846) * 100,  0  )  )</f>
        <v>0</v>
      </c>
      <c r="M2846" s="6" t="n">
        <f aca="false">IF(  OR(  AND(  1 = K2846,  1 = I2846  ),  AND(  2 =K2846,  1 = G2846  )  ),  1,  0  )</f>
        <v>0</v>
      </c>
      <c r="N2846" s="0" t="n">
        <f aca="false">IF(  AND(  1 = M2846,  0 &lt; L2846  ),  1,  0  )</f>
        <v>0</v>
      </c>
    </row>
    <row r="2847" customFormat="false" ht="12.8" hidden="false" customHeight="false" outlineLevel="0" collapsed="false">
      <c r="A2847" s="5" t="n">
        <v>41866</v>
      </c>
      <c r="B2847" s="6" t="n">
        <f aca="false">YEAR(A2847)</f>
        <v>2014</v>
      </c>
      <c r="C2847" s="7" t="n">
        <v>1129</v>
      </c>
      <c r="D2847" s="8" t="n">
        <f aca="false">AVERAGE($C2843:$C2847)</f>
        <v>1106.3</v>
      </c>
      <c r="E2847" s="8" t="n">
        <f aca="false">AVERAGE($C2823:$C2847)</f>
        <v>1188.06</v>
      </c>
      <c r="F2847" s="8" t="n">
        <f aca="false">AVERAGE($C2773:$C2847)</f>
        <v>1181.48</v>
      </c>
      <c r="G2847" s="4" t="n">
        <f aca="false">IF(  AND(  F2847 &lt; E2847,  E2847 &lt; D2847  ),  1,  0  )</f>
        <v>0</v>
      </c>
      <c r="H2847" s="12" t="n">
        <f aca="false">IF(  AND(  1 = G2847,  OR(  0 = $K2847,  2 = $K2847  )  ),  $C2847,  IF(  AND(  NOT(  "-" = H2846  ),  0 &lt; H2846  ),  H2846,  0  )  )</f>
        <v>1209</v>
      </c>
      <c r="I2847" s="4" t="n">
        <f aca="false">IF(  AND(  D2847 &lt; E2847,  E2847 &lt; F2847  ),  1,  0  )</f>
        <v>0</v>
      </c>
      <c r="J2847" s="12" t="n">
        <f aca="false">IF(  AND(  1 = I2847,  OR(  0 = $K2847,  1 = $K2847  )  ),  $C2847,  IF(  AND(  NOT(  "-" = J2846  ),  0 &lt; J2846  ),  J2846,  0  )  )</f>
        <v>1246.5</v>
      </c>
      <c r="K2847" s="13" t="n">
        <f aca="false">IF(  1 = G2846,  1,  IF(  1 = I2846,  2,  IF(  OR(  "-" = K2846,  1 = M2846),  0,  K2846  )  )  )</f>
        <v>1</v>
      </c>
      <c r="L2847" s="12" t="n">
        <f aca="false">IF(  AND(  1 = K2847,  1 = M2847  ),  (C2847 - H2847) * 100,  IF(  AND( 2 = K2847,  1 = M2847  ),  (J2847 - C2847) * 100,  0  )  )</f>
        <v>0</v>
      </c>
      <c r="M2847" s="6" t="n">
        <f aca="false">IF(  OR(  AND(  1 = K2847,  1 = I2847  ),  AND(  2 =K2847,  1 = G2847  )  ),  1,  0  )</f>
        <v>0</v>
      </c>
      <c r="N2847" s="0" t="n">
        <f aca="false">IF(  AND(  1 = M2847,  0 &lt; L2847  ),  1,  0  )</f>
        <v>0</v>
      </c>
    </row>
    <row r="2848" customFormat="false" ht="12.8" hidden="false" customHeight="false" outlineLevel="0" collapsed="false">
      <c r="A2848" s="5" t="n">
        <v>41869</v>
      </c>
      <c r="B2848" s="6" t="n">
        <f aca="false">YEAR(A2848)</f>
        <v>2014</v>
      </c>
      <c r="C2848" s="7" t="n">
        <v>1174</v>
      </c>
      <c r="D2848" s="8" t="n">
        <f aca="false">AVERAGE($C2844:$C2848)</f>
        <v>1121.3</v>
      </c>
      <c r="E2848" s="8" t="n">
        <f aca="false">AVERAGE($C2824:$C2848)</f>
        <v>1186</v>
      </c>
      <c r="F2848" s="8" t="n">
        <f aca="false">AVERAGE($C2774:$C2848)</f>
        <v>1182.81333333333</v>
      </c>
      <c r="G2848" s="4" t="n">
        <f aca="false">IF(  AND(  F2848 &lt; E2848,  E2848 &lt; D2848  ),  1,  0  )</f>
        <v>0</v>
      </c>
      <c r="H2848" s="12" t="n">
        <f aca="false">IF(  AND(  1 = G2848,  OR(  0 = $K2848,  2 = $K2848  )  ),  $C2848,  IF(  AND(  NOT(  "-" = H2847  ),  0 &lt; H2847  ),  H2847,  0  )  )</f>
        <v>1209</v>
      </c>
      <c r="I2848" s="4" t="n">
        <f aca="false">IF(  AND(  D2848 &lt; E2848,  E2848 &lt; F2848  ),  1,  0  )</f>
        <v>0</v>
      </c>
      <c r="J2848" s="12" t="n">
        <f aca="false">IF(  AND(  1 = I2848,  OR(  0 = $K2848,  1 = $K2848  )  ),  $C2848,  IF(  AND(  NOT(  "-" = J2847  ),  0 &lt; J2847  ),  J2847,  0  )  )</f>
        <v>1246.5</v>
      </c>
      <c r="K2848" s="13" t="n">
        <f aca="false">IF(  1 = G2847,  1,  IF(  1 = I2847,  2,  IF(  OR(  "-" = K2847,  1 = M2847),  0,  K2847  )  )  )</f>
        <v>1</v>
      </c>
      <c r="L2848" s="12" t="n">
        <f aca="false">IF(  AND(  1 = K2848,  1 = M2848  ),  (C2848 - H2848) * 100,  IF(  AND( 2 = K2848,  1 = M2848  ),  (J2848 - C2848) * 100,  0  )  )</f>
        <v>0</v>
      </c>
      <c r="M2848" s="6" t="n">
        <f aca="false">IF(  OR(  AND(  1 = K2848,  1 = I2848  ),  AND(  2 =K2848,  1 = G2848  )  ),  1,  0  )</f>
        <v>0</v>
      </c>
      <c r="N2848" s="0" t="n">
        <f aca="false">IF(  AND(  1 = M2848,  0 &lt; L2848  ),  1,  0  )</f>
        <v>0</v>
      </c>
    </row>
    <row r="2849" customFormat="false" ht="12.8" hidden="false" customHeight="false" outlineLevel="0" collapsed="false">
      <c r="A2849" s="5" t="n">
        <v>41870</v>
      </c>
      <c r="B2849" s="6" t="n">
        <f aca="false">YEAR(A2849)</f>
        <v>2014</v>
      </c>
      <c r="C2849" s="7" t="n">
        <v>1167.5</v>
      </c>
      <c r="D2849" s="8" t="n">
        <f aca="false">AVERAGE($C2845:$C2849)</f>
        <v>1135.5</v>
      </c>
      <c r="E2849" s="8" t="n">
        <f aca="false">AVERAGE($C2825:$C2849)</f>
        <v>1182.82</v>
      </c>
      <c r="F2849" s="8" t="n">
        <f aca="false">AVERAGE($C2775:$C2849)</f>
        <v>1183.9</v>
      </c>
      <c r="G2849" s="4" t="n">
        <f aca="false">IF(  AND(  F2849 &lt; E2849,  E2849 &lt; D2849  ),  1,  0  )</f>
        <v>0</v>
      </c>
      <c r="H2849" s="12" t="n">
        <f aca="false">IF(  AND(  1 = G2849,  OR(  0 = $K2849,  2 = $K2849  )  ),  $C2849,  IF(  AND(  NOT(  "-" = H2848  ),  0 &lt; H2848  ),  H2848,  0  )  )</f>
        <v>1209</v>
      </c>
      <c r="I2849" s="4" t="n">
        <f aca="false">IF(  AND(  D2849 &lt; E2849,  E2849 &lt; F2849  ),  1,  0  )</f>
        <v>1</v>
      </c>
      <c r="J2849" s="12" t="n">
        <f aca="false">IF(  AND(  1 = I2849,  OR(  0 = $K2849,  1 = $K2849  )  ),  $C2849,  IF(  AND(  NOT(  "-" = J2848  ),  0 &lt; J2848  ),  J2848,  0  )  )</f>
        <v>1167.5</v>
      </c>
      <c r="K2849" s="13" t="n">
        <f aca="false">IF(  1 = G2848,  1,  IF(  1 = I2848,  2,  IF(  OR(  "-" = K2848,  1 = M2848),  0,  K2848  )  )  )</f>
        <v>1</v>
      </c>
      <c r="L2849" s="12" t="n">
        <f aca="false">IF(  AND(  1 = K2849,  1 = M2849  ),  (C2849 - H2849) * 100,  IF(  AND( 2 = K2849,  1 = M2849  ),  (J2849 - C2849) * 100,  0  )  )</f>
        <v>-4150</v>
      </c>
      <c r="M2849" s="6" t="n">
        <f aca="false">IF(  OR(  AND(  1 = K2849,  1 = I2849  ),  AND(  2 =K2849,  1 = G2849  )  ),  1,  0  )</f>
        <v>1</v>
      </c>
      <c r="N2849" s="0" t="n">
        <f aca="false">IF(  AND(  1 = M2849,  0 &lt; L2849  ),  1,  0  )</f>
        <v>0</v>
      </c>
    </row>
    <row r="2850" customFormat="false" ht="12.8" hidden="false" customHeight="false" outlineLevel="0" collapsed="false">
      <c r="A2850" s="5" t="n">
        <v>41871</v>
      </c>
      <c r="B2850" s="6" t="n">
        <f aca="false">YEAR(A2850)</f>
        <v>2014</v>
      </c>
      <c r="C2850" s="7" t="n">
        <v>1159</v>
      </c>
      <c r="D2850" s="8" t="n">
        <f aca="false">AVERAGE($C2846:$C2850)</f>
        <v>1147.9</v>
      </c>
      <c r="E2850" s="8" t="n">
        <f aca="false">AVERAGE($C2826:$C2850)</f>
        <v>1179.06</v>
      </c>
      <c r="F2850" s="8" t="n">
        <f aca="false">AVERAGE($C2776:$C2850)</f>
        <v>1184.72666666667</v>
      </c>
      <c r="G2850" s="4" t="n">
        <f aca="false">IF(  AND(  F2850 &lt; E2850,  E2850 &lt; D2850  ),  1,  0  )</f>
        <v>0</v>
      </c>
      <c r="H2850" s="12" t="n">
        <f aca="false">IF(  AND(  1 = G2850,  OR(  0 = $K2850,  2 = $K2850  )  ),  $C2850,  IF(  AND(  NOT(  "-" = H2849  ),  0 &lt; H2849  ),  H2849,  0  )  )</f>
        <v>1209</v>
      </c>
      <c r="I2850" s="4" t="n">
        <f aca="false">IF(  AND(  D2850 &lt; E2850,  E2850 &lt; F2850  ),  1,  0  )</f>
        <v>1</v>
      </c>
      <c r="J2850" s="12" t="n">
        <f aca="false">IF(  AND(  1 = I2850,  OR(  0 = $K2850,  1 = $K2850  )  ),  $C2850,  IF(  AND(  NOT(  "-" = J2849  ),  0 &lt; J2849  ),  J2849,  0  )  )</f>
        <v>1167.5</v>
      </c>
      <c r="K2850" s="13" t="n">
        <f aca="false">IF(  1 = G2849,  1,  IF(  1 = I2849,  2,  IF(  OR(  "-" = K2849,  1 = M2849),  0,  K2849  )  )  )</f>
        <v>2</v>
      </c>
      <c r="L2850" s="12" t="n">
        <f aca="false">IF(  AND(  1 = K2850,  1 = M2850  ),  (C2850 - H2850) * 100,  IF(  AND( 2 = K2850,  1 = M2850  ),  (J2850 - C2850) * 100,  0  )  )</f>
        <v>0</v>
      </c>
      <c r="M2850" s="6" t="n">
        <f aca="false">IF(  OR(  AND(  1 = K2850,  1 = I2850  ),  AND(  2 =K2850,  1 = G2850  )  ),  1,  0  )</f>
        <v>0</v>
      </c>
      <c r="N2850" s="0" t="n">
        <f aca="false">IF(  AND(  1 = M2850,  0 &lt; L2850  ),  1,  0  )</f>
        <v>0</v>
      </c>
    </row>
    <row r="2851" customFormat="false" ht="12.8" hidden="false" customHeight="false" outlineLevel="0" collapsed="false">
      <c r="A2851" s="5" t="n">
        <v>41872</v>
      </c>
      <c r="B2851" s="6" t="n">
        <f aca="false">YEAR(A2851)</f>
        <v>2014</v>
      </c>
      <c r="C2851" s="7" t="n">
        <v>1160</v>
      </c>
      <c r="D2851" s="8" t="n">
        <f aca="false">AVERAGE($C2847:$C2851)</f>
        <v>1157.9</v>
      </c>
      <c r="E2851" s="8" t="n">
        <f aca="false">AVERAGE($C2827:$C2851)</f>
        <v>1174.92</v>
      </c>
      <c r="F2851" s="8" t="n">
        <f aca="false">AVERAGE($C2777:$C2851)</f>
        <v>1185.96666666667</v>
      </c>
      <c r="G2851" s="4" t="n">
        <f aca="false">IF(  AND(  F2851 &lt; E2851,  E2851 &lt; D2851  ),  1,  0  )</f>
        <v>0</v>
      </c>
      <c r="H2851" s="12" t="n">
        <f aca="false">IF(  AND(  1 = G2851,  OR(  0 = $K2851,  2 = $K2851  )  ),  $C2851,  IF(  AND(  NOT(  "-" = H2850  ),  0 &lt; H2850  ),  H2850,  0  )  )</f>
        <v>1209</v>
      </c>
      <c r="I2851" s="4" t="n">
        <f aca="false">IF(  AND(  D2851 &lt; E2851,  E2851 &lt; F2851  ),  1,  0  )</f>
        <v>1</v>
      </c>
      <c r="J2851" s="12" t="n">
        <f aca="false">IF(  AND(  1 = I2851,  OR(  0 = $K2851,  1 = $K2851  )  ),  $C2851,  IF(  AND(  NOT(  "-" = J2850  ),  0 &lt; J2850  ),  J2850,  0  )  )</f>
        <v>1167.5</v>
      </c>
      <c r="K2851" s="13" t="n">
        <f aca="false">IF(  1 = G2850,  1,  IF(  1 = I2850,  2,  IF(  OR(  "-" = K2850,  1 = M2850),  0,  K2850  )  )  )</f>
        <v>2</v>
      </c>
      <c r="L2851" s="12" t="n">
        <f aca="false">IF(  AND(  1 = K2851,  1 = M2851  ),  (C2851 - H2851) * 100,  IF(  AND( 2 = K2851,  1 = M2851  ),  (J2851 - C2851) * 100,  0  )  )</f>
        <v>0</v>
      </c>
      <c r="M2851" s="6" t="n">
        <f aca="false">IF(  OR(  AND(  1 = K2851,  1 = I2851  ),  AND(  2 =K2851,  1 = G2851  )  ),  1,  0  )</f>
        <v>0</v>
      </c>
      <c r="N2851" s="0" t="n">
        <f aca="false">IF(  AND(  1 = M2851,  0 &lt; L2851  ),  1,  0  )</f>
        <v>0</v>
      </c>
    </row>
    <row r="2852" customFormat="false" ht="12.8" hidden="false" customHeight="false" outlineLevel="0" collapsed="false">
      <c r="A2852" s="5" t="n">
        <v>41873</v>
      </c>
      <c r="B2852" s="6" t="n">
        <f aca="false">YEAR(A2852)</f>
        <v>2014</v>
      </c>
      <c r="C2852" s="7" t="n">
        <v>1161.5</v>
      </c>
      <c r="D2852" s="8" t="n">
        <f aca="false">AVERAGE($C2848:$C2852)</f>
        <v>1164.4</v>
      </c>
      <c r="E2852" s="8" t="n">
        <f aca="false">AVERAGE($C2828:$C2852)</f>
        <v>1171.14</v>
      </c>
      <c r="F2852" s="8" t="n">
        <f aca="false">AVERAGE($C2778:$C2852)</f>
        <v>1187.32666666667</v>
      </c>
      <c r="G2852" s="4" t="n">
        <f aca="false">IF(  AND(  F2852 &lt; E2852,  E2852 &lt; D2852  ),  1,  0  )</f>
        <v>0</v>
      </c>
      <c r="H2852" s="12" t="n">
        <f aca="false">IF(  AND(  1 = G2852,  OR(  0 = $K2852,  2 = $K2852  )  ),  $C2852,  IF(  AND(  NOT(  "-" = H2851  ),  0 &lt; H2851  ),  H2851,  0  )  )</f>
        <v>1209</v>
      </c>
      <c r="I2852" s="4" t="n">
        <f aca="false">IF(  AND(  D2852 &lt; E2852,  E2852 &lt; F2852  ),  1,  0  )</f>
        <v>1</v>
      </c>
      <c r="J2852" s="12" t="n">
        <f aca="false">IF(  AND(  1 = I2852,  OR(  0 = $K2852,  1 = $K2852  )  ),  $C2852,  IF(  AND(  NOT(  "-" = J2851  ),  0 &lt; J2851  ),  J2851,  0  )  )</f>
        <v>1167.5</v>
      </c>
      <c r="K2852" s="13" t="n">
        <f aca="false">IF(  1 = G2851,  1,  IF(  1 = I2851,  2,  IF(  OR(  "-" = K2851,  1 = M2851),  0,  K2851  )  )  )</f>
        <v>2</v>
      </c>
      <c r="L2852" s="12" t="n">
        <f aca="false">IF(  AND(  1 = K2852,  1 = M2852  ),  (C2852 - H2852) * 100,  IF(  AND( 2 = K2852,  1 = M2852  ),  (J2852 - C2852) * 100,  0  )  )</f>
        <v>0</v>
      </c>
      <c r="M2852" s="6" t="n">
        <f aca="false">IF(  OR(  AND(  1 = K2852,  1 = I2852  ),  AND(  2 =K2852,  1 = G2852  )  ),  1,  0  )</f>
        <v>0</v>
      </c>
      <c r="N2852" s="0" t="n">
        <f aca="false">IF(  AND(  1 = M2852,  0 &lt; L2852  ),  1,  0  )</f>
        <v>0</v>
      </c>
    </row>
    <row r="2853" customFormat="false" ht="12.8" hidden="false" customHeight="false" outlineLevel="0" collapsed="false">
      <c r="A2853" s="5" t="n">
        <v>41876</v>
      </c>
      <c r="B2853" s="6" t="n">
        <f aca="false">YEAR(A2853)</f>
        <v>2014</v>
      </c>
      <c r="C2853" s="7" t="n">
        <v>1167.5</v>
      </c>
      <c r="D2853" s="8" t="n">
        <f aca="false">AVERAGE($C2849:$C2853)</f>
        <v>1163.1</v>
      </c>
      <c r="E2853" s="8" t="n">
        <f aca="false">AVERAGE($C2829:$C2853)</f>
        <v>1167.86</v>
      </c>
      <c r="F2853" s="8" t="n">
        <f aca="false">AVERAGE($C2779:$C2853)</f>
        <v>1188.48666666667</v>
      </c>
      <c r="G2853" s="4" t="n">
        <f aca="false">IF(  AND(  F2853 &lt; E2853,  E2853 &lt; D2853  ),  1,  0  )</f>
        <v>0</v>
      </c>
      <c r="H2853" s="12" t="n">
        <f aca="false">IF(  AND(  1 = G2853,  OR(  0 = $K2853,  2 = $K2853  )  ),  $C2853,  IF(  AND(  NOT(  "-" = H2852  ),  0 &lt; H2852  ),  H2852,  0  )  )</f>
        <v>1209</v>
      </c>
      <c r="I2853" s="4" t="n">
        <f aca="false">IF(  AND(  D2853 &lt; E2853,  E2853 &lt; F2853  ),  1,  0  )</f>
        <v>1</v>
      </c>
      <c r="J2853" s="12" t="n">
        <f aca="false">IF(  AND(  1 = I2853,  OR(  0 = $K2853,  1 = $K2853  )  ),  $C2853,  IF(  AND(  NOT(  "-" = J2852  ),  0 &lt; J2852  ),  J2852,  0  )  )</f>
        <v>1167.5</v>
      </c>
      <c r="K2853" s="13" t="n">
        <f aca="false">IF(  1 = G2852,  1,  IF(  1 = I2852,  2,  IF(  OR(  "-" = K2852,  1 = M2852),  0,  K2852  )  )  )</f>
        <v>2</v>
      </c>
      <c r="L2853" s="12" t="n">
        <f aca="false">IF(  AND(  1 = K2853,  1 = M2853  ),  (C2853 - H2853) * 100,  IF(  AND( 2 = K2853,  1 = M2853  ),  (J2853 - C2853) * 100,  0  )  )</f>
        <v>0</v>
      </c>
      <c r="M2853" s="6" t="n">
        <f aca="false">IF(  OR(  AND(  1 = K2853,  1 = I2853  ),  AND(  2 =K2853,  1 = G2853  )  ),  1,  0  )</f>
        <v>0</v>
      </c>
      <c r="N2853" s="0" t="n">
        <f aca="false">IF(  AND(  1 = M2853,  0 &lt; L2853  ),  1,  0  )</f>
        <v>0</v>
      </c>
    </row>
    <row r="2854" customFormat="false" ht="12.8" hidden="false" customHeight="false" outlineLevel="0" collapsed="false">
      <c r="A2854" s="5" t="n">
        <v>41877</v>
      </c>
      <c r="B2854" s="6" t="n">
        <f aca="false">YEAR(A2854)</f>
        <v>2014</v>
      </c>
      <c r="C2854" s="7" t="n">
        <v>1157</v>
      </c>
      <c r="D2854" s="8" t="n">
        <f aca="false">AVERAGE($C2850:$C2854)</f>
        <v>1161</v>
      </c>
      <c r="E2854" s="8" t="n">
        <f aca="false">AVERAGE($C2830:$C2854)</f>
        <v>1162.44</v>
      </c>
      <c r="F2854" s="8" t="n">
        <f aca="false">AVERAGE($C2780:$C2854)</f>
        <v>1189.62666666667</v>
      </c>
      <c r="G2854" s="4" t="n">
        <f aca="false">IF(  AND(  F2854 &lt; E2854,  E2854 &lt; D2854  ),  1,  0  )</f>
        <v>0</v>
      </c>
      <c r="H2854" s="12" t="n">
        <f aca="false">IF(  AND(  1 = G2854,  OR(  0 = $K2854,  2 = $K2854  )  ),  $C2854,  IF(  AND(  NOT(  "-" = H2853  ),  0 &lt; H2853  ),  H2853,  0  )  )</f>
        <v>1209</v>
      </c>
      <c r="I2854" s="4" t="n">
        <f aca="false">IF(  AND(  D2854 &lt; E2854,  E2854 &lt; F2854  ),  1,  0  )</f>
        <v>1</v>
      </c>
      <c r="J2854" s="12" t="n">
        <f aca="false">IF(  AND(  1 = I2854,  OR(  0 = $K2854,  1 = $K2854  )  ),  $C2854,  IF(  AND(  NOT(  "-" = J2853  ),  0 &lt; J2853  ),  J2853,  0  )  )</f>
        <v>1167.5</v>
      </c>
      <c r="K2854" s="13" t="n">
        <f aca="false">IF(  1 = G2853,  1,  IF(  1 = I2853,  2,  IF(  OR(  "-" = K2853,  1 = M2853),  0,  K2853  )  )  )</f>
        <v>2</v>
      </c>
      <c r="L2854" s="12" t="n">
        <f aca="false">IF(  AND(  1 = K2854,  1 = M2854  ),  (C2854 - H2854) * 100,  IF(  AND( 2 = K2854,  1 = M2854  ),  (J2854 - C2854) * 100,  0  )  )</f>
        <v>0</v>
      </c>
      <c r="M2854" s="6" t="n">
        <f aca="false">IF(  OR(  AND(  1 = K2854,  1 = I2854  ),  AND(  2 =K2854,  1 = G2854  )  ),  1,  0  )</f>
        <v>0</v>
      </c>
      <c r="N2854" s="0" t="n">
        <f aca="false">IF(  AND(  1 = M2854,  0 &lt; L2854  ),  1,  0  )</f>
        <v>0</v>
      </c>
    </row>
    <row r="2855" customFormat="false" ht="12.8" hidden="false" customHeight="false" outlineLevel="0" collapsed="false">
      <c r="A2855" s="5" t="n">
        <v>41878</v>
      </c>
      <c r="B2855" s="6" t="n">
        <f aca="false">YEAR(A2855)</f>
        <v>2014</v>
      </c>
      <c r="C2855" s="7" t="n">
        <v>1155.5</v>
      </c>
      <c r="D2855" s="8" t="n">
        <f aca="false">AVERAGE($C2851:$C2855)</f>
        <v>1160.3</v>
      </c>
      <c r="E2855" s="8" t="n">
        <f aca="false">AVERAGE($C2831:$C2855)</f>
        <v>1156.5</v>
      </c>
      <c r="F2855" s="8" t="n">
        <f aca="false">AVERAGE($C2781:$C2855)</f>
        <v>1190.32</v>
      </c>
      <c r="G2855" s="4" t="n">
        <f aca="false">IF(  AND(  F2855 &lt; E2855,  E2855 &lt; D2855  ),  1,  0  )</f>
        <v>0</v>
      </c>
      <c r="H2855" s="12" t="n">
        <f aca="false">IF(  AND(  1 = G2855,  OR(  0 = $K2855,  2 = $K2855  )  ),  $C2855,  IF(  AND(  NOT(  "-" = H2854  ),  0 &lt; H2854  ),  H2854,  0  )  )</f>
        <v>1209</v>
      </c>
      <c r="I2855" s="4" t="n">
        <f aca="false">IF(  AND(  D2855 &lt; E2855,  E2855 &lt; F2855  ),  1,  0  )</f>
        <v>0</v>
      </c>
      <c r="J2855" s="12" t="n">
        <f aca="false">IF(  AND(  1 = I2855,  OR(  0 = $K2855,  1 = $K2855  )  ),  $C2855,  IF(  AND(  NOT(  "-" = J2854  ),  0 &lt; J2854  ),  J2854,  0  )  )</f>
        <v>1167.5</v>
      </c>
      <c r="K2855" s="13" t="n">
        <f aca="false">IF(  1 = G2854,  1,  IF(  1 = I2854,  2,  IF(  OR(  "-" = K2854,  1 = M2854),  0,  K2854  )  )  )</f>
        <v>2</v>
      </c>
      <c r="L2855" s="12" t="n">
        <f aca="false">IF(  AND(  1 = K2855,  1 = M2855  ),  (C2855 - H2855) * 100,  IF(  AND( 2 = K2855,  1 = M2855  ),  (J2855 - C2855) * 100,  0  )  )</f>
        <v>0</v>
      </c>
      <c r="M2855" s="6" t="n">
        <f aca="false">IF(  OR(  AND(  1 = K2855,  1 = I2855  ),  AND(  2 =K2855,  1 = G2855  )  ),  1,  0  )</f>
        <v>0</v>
      </c>
      <c r="N2855" s="0" t="n">
        <f aca="false">IF(  AND(  1 = M2855,  0 &lt; L2855  ),  1,  0  )</f>
        <v>0</v>
      </c>
    </row>
    <row r="2856" customFormat="false" ht="12.8" hidden="false" customHeight="false" outlineLevel="0" collapsed="false">
      <c r="A2856" s="5" t="n">
        <v>41879</v>
      </c>
      <c r="B2856" s="6" t="n">
        <f aca="false">YEAR(A2856)</f>
        <v>2014</v>
      </c>
      <c r="C2856" s="7" t="n">
        <v>1145</v>
      </c>
      <c r="D2856" s="8" t="n">
        <f aca="false">AVERAGE($C2852:$C2856)</f>
        <v>1157.3</v>
      </c>
      <c r="E2856" s="8" t="n">
        <f aca="false">AVERAGE($C2832:$C2856)</f>
        <v>1151.92</v>
      </c>
      <c r="F2856" s="8" t="n">
        <f aca="false">AVERAGE($C2782:$C2856)</f>
        <v>1190.70666666667</v>
      </c>
      <c r="G2856" s="4" t="n">
        <f aca="false">IF(  AND(  F2856 &lt; E2856,  E2856 &lt; D2856  ),  1,  0  )</f>
        <v>0</v>
      </c>
      <c r="H2856" s="12" t="n">
        <f aca="false">IF(  AND(  1 = G2856,  OR(  0 = $K2856,  2 = $K2856  )  ),  $C2856,  IF(  AND(  NOT(  "-" = H2855  ),  0 &lt; H2855  ),  H2855,  0  )  )</f>
        <v>1209</v>
      </c>
      <c r="I2856" s="4" t="n">
        <f aca="false">IF(  AND(  D2856 &lt; E2856,  E2856 &lt; F2856  ),  1,  0  )</f>
        <v>0</v>
      </c>
      <c r="J2856" s="12" t="n">
        <f aca="false">IF(  AND(  1 = I2856,  OR(  0 = $K2856,  1 = $K2856  )  ),  $C2856,  IF(  AND(  NOT(  "-" = J2855  ),  0 &lt; J2855  ),  J2855,  0  )  )</f>
        <v>1167.5</v>
      </c>
      <c r="K2856" s="13" t="n">
        <f aca="false">IF(  1 = G2855,  1,  IF(  1 = I2855,  2,  IF(  OR(  "-" = K2855,  1 = M2855),  0,  K2855  )  )  )</f>
        <v>2</v>
      </c>
      <c r="L2856" s="12" t="n">
        <f aca="false">IF(  AND(  1 = K2856,  1 = M2856  ),  (C2856 - H2856) * 100,  IF(  AND( 2 = K2856,  1 = M2856  ),  (J2856 - C2856) * 100,  0  )  )</f>
        <v>0</v>
      </c>
      <c r="M2856" s="6" t="n">
        <f aca="false">IF(  OR(  AND(  1 = K2856,  1 = I2856  ),  AND(  2 =K2856,  1 = G2856  )  ),  1,  0  )</f>
        <v>0</v>
      </c>
      <c r="N2856" s="0" t="n">
        <f aca="false">IF(  AND(  1 = M2856,  0 &lt; L2856  ),  1,  0  )</f>
        <v>0</v>
      </c>
    </row>
    <row r="2857" customFormat="false" ht="12.8" hidden="false" customHeight="false" outlineLevel="0" collapsed="false">
      <c r="A2857" s="5" t="n">
        <v>41880</v>
      </c>
      <c r="B2857" s="6" t="n">
        <f aca="false">YEAR(A2857)</f>
        <v>2014</v>
      </c>
      <c r="C2857" s="7" t="n">
        <v>1153</v>
      </c>
      <c r="D2857" s="8" t="n">
        <f aca="false">AVERAGE($C2853:$C2857)</f>
        <v>1155.6</v>
      </c>
      <c r="E2857" s="8" t="n">
        <f aca="false">AVERAGE($C2833:$C2857)</f>
        <v>1147.12</v>
      </c>
      <c r="F2857" s="8" t="n">
        <f aca="false">AVERAGE($C2783:$C2857)</f>
        <v>1191.2</v>
      </c>
      <c r="G2857" s="4" t="n">
        <f aca="false">IF(  AND(  F2857 &lt; E2857,  E2857 &lt; D2857  ),  1,  0  )</f>
        <v>0</v>
      </c>
      <c r="H2857" s="12" t="n">
        <f aca="false">IF(  AND(  1 = G2857,  OR(  0 = $K2857,  2 = $K2857  )  ),  $C2857,  IF(  AND(  NOT(  "-" = H2856  ),  0 &lt; H2856  ),  H2856,  0  )  )</f>
        <v>1209</v>
      </c>
      <c r="I2857" s="4" t="n">
        <f aca="false">IF(  AND(  D2857 &lt; E2857,  E2857 &lt; F2857  ),  1,  0  )</f>
        <v>0</v>
      </c>
      <c r="J2857" s="12" t="n">
        <f aca="false">IF(  AND(  1 = I2857,  OR(  0 = $K2857,  1 = $K2857  )  ),  $C2857,  IF(  AND(  NOT(  "-" = J2856  ),  0 &lt; J2856  ),  J2856,  0  )  )</f>
        <v>1167.5</v>
      </c>
      <c r="K2857" s="13" t="n">
        <f aca="false">IF(  1 = G2856,  1,  IF(  1 = I2856,  2,  IF(  OR(  "-" = K2856,  1 = M2856),  0,  K2856  )  )  )</f>
        <v>2</v>
      </c>
      <c r="L2857" s="12" t="n">
        <f aca="false">IF(  AND(  1 = K2857,  1 = M2857  ),  (C2857 - H2857) * 100,  IF(  AND( 2 = K2857,  1 = M2857  ),  (J2857 - C2857) * 100,  0  )  )</f>
        <v>0</v>
      </c>
      <c r="M2857" s="6" t="n">
        <f aca="false">IF(  OR(  AND(  1 = K2857,  1 = I2857  ),  AND(  2 =K2857,  1 = G2857  )  ),  1,  0  )</f>
        <v>0</v>
      </c>
      <c r="N2857" s="0" t="n">
        <f aca="false">IF(  AND(  1 = M2857,  0 &lt; L2857  ),  1,  0  )</f>
        <v>0</v>
      </c>
    </row>
    <row r="2858" customFormat="false" ht="12.8" hidden="false" customHeight="false" outlineLevel="0" collapsed="false">
      <c r="A2858" s="5" t="n">
        <v>41883</v>
      </c>
      <c r="B2858" s="6" t="n">
        <f aca="false">YEAR(A2858)</f>
        <v>2014</v>
      </c>
      <c r="C2858" s="7" t="n">
        <v>1173.5</v>
      </c>
      <c r="D2858" s="8" t="n">
        <f aca="false">AVERAGE($C2854:$C2858)</f>
        <v>1156.8</v>
      </c>
      <c r="E2858" s="8" t="n">
        <f aca="false">AVERAGE($C2834:$C2858)</f>
        <v>1144.3</v>
      </c>
      <c r="F2858" s="8" t="n">
        <f aca="false">AVERAGE($C2784:$C2858)</f>
        <v>1192.20666666667</v>
      </c>
      <c r="G2858" s="4" t="n">
        <f aca="false">IF(  AND(  F2858 &lt; E2858,  E2858 &lt; D2858  ),  1,  0  )</f>
        <v>0</v>
      </c>
      <c r="H2858" s="12" t="n">
        <f aca="false">IF(  AND(  1 = G2858,  OR(  0 = $K2858,  2 = $K2858  )  ),  $C2858,  IF(  AND(  NOT(  "-" = H2857  ),  0 &lt; H2857  ),  H2857,  0  )  )</f>
        <v>1209</v>
      </c>
      <c r="I2858" s="4" t="n">
        <f aca="false">IF(  AND(  D2858 &lt; E2858,  E2858 &lt; F2858  ),  1,  0  )</f>
        <v>0</v>
      </c>
      <c r="J2858" s="12" t="n">
        <f aca="false">IF(  AND(  1 = I2858,  OR(  0 = $K2858,  1 = $K2858  )  ),  $C2858,  IF(  AND(  NOT(  "-" = J2857  ),  0 &lt; J2857  ),  J2857,  0  )  )</f>
        <v>1167.5</v>
      </c>
      <c r="K2858" s="13" t="n">
        <f aca="false">IF(  1 = G2857,  1,  IF(  1 = I2857,  2,  IF(  OR(  "-" = K2857,  1 = M2857),  0,  K2857  )  )  )</f>
        <v>2</v>
      </c>
      <c r="L2858" s="12" t="n">
        <f aca="false">IF(  AND(  1 = K2858,  1 = M2858  ),  (C2858 - H2858) * 100,  IF(  AND( 2 = K2858,  1 = M2858  ),  (J2858 - C2858) * 100,  0  )  )</f>
        <v>0</v>
      </c>
      <c r="M2858" s="6" t="n">
        <f aca="false">IF(  OR(  AND(  1 = K2858,  1 = I2858  ),  AND(  2 =K2858,  1 = G2858  )  ),  1,  0  )</f>
        <v>0</v>
      </c>
      <c r="N2858" s="0" t="n">
        <f aca="false">IF(  AND(  1 = M2858,  0 &lt; L2858  ),  1,  0  )</f>
        <v>0</v>
      </c>
    </row>
    <row r="2859" customFormat="false" ht="12.8" hidden="false" customHeight="false" outlineLevel="0" collapsed="false">
      <c r="A2859" s="5" t="n">
        <v>41884</v>
      </c>
      <c r="B2859" s="6" t="n">
        <f aca="false">YEAR(A2859)</f>
        <v>2014</v>
      </c>
      <c r="C2859" s="7" t="n">
        <v>1207.5</v>
      </c>
      <c r="D2859" s="8" t="n">
        <f aca="false">AVERAGE($C2855:$C2859)</f>
        <v>1166.9</v>
      </c>
      <c r="E2859" s="8" t="n">
        <f aca="false">AVERAGE($C2835:$C2859)</f>
        <v>1142.98</v>
      </c>
      <c r="F2859" s="8" t="n">
        <f aca="false">AVERAGE($C2785:$C2859)</f>
        <v>1193.65333333333</v>
      </c>
      <c r="G2859" s="4" t="n">
        <f aca="false">IF(  AND(  F2859 &lt; E2859,  E2859 &lt; D2859  ),  1,  0  )</f>
        <v>0</v>
      </c>
      <c r="H2859" s="12" t="n">
        <f aca="false">IF(  AND(  1 = G2859,  OR(  0 = $K2859,  2 = $K2859  )  ),  $C2859,  IF(  AND(  NOT(  "-" = H2858  ),  0 &lt; H2858  ),  H2858,  0  )  )</f>
        <v>1209</v>
      </c>
      <c r="I2859" s="4" t="n">
        <f aca="false">IF(  AND(  D2859 &lt; E2859,  E2859 &lt; F2859  ),  1,  0  )</f>
        <v>0</v>
      </c>
      <c r="J2859" s="12" t="n">
        <f aca="false">IF(  AND(  1 = I2859,  OR(  0 = $K2859,  1 = $K2859  )  ),  $C2859,  IF(  AND(  NOT(  "-" = J2858  ),  0 &lt; J2858  ),  J2858,  0  )  )</f>
        <v>1167.5</v>
      </c>
      <c r="K2859" s="13" t="n">
        <f aca="false">IF(  1 = G2858,  1,  IF(  1 = I2858,  2,  IF(  OR(  "-" = K2858,  1 = M2858),  0,  K2858  )  )  )</f>
        <v>2</v>
      </c>
      <c r="L2859" s="12" t="n">
        <f aca="false">IF(  AND(  1 = K2859,  1 = M2859  ),  (C2859 - H2859) * 100,  IF(  AND( 2 = K2859,  1 = M2859  ),  (J2859 - C2859) * 100,  0  )  )</f>
        <v>0</v>
      </c>
      <c r="M2859" s="6" t="n">
        <f aca="false">IF(  OR(  AND(  1 = K2859,  1 = I2859  ),  AND(  2 =K2859,  1 = G2859  )  ),  1,  0  )</f>
        <v>0</v>
      </c>
      <c r="N2859" s="0" t="n">
        <f aca="false">IF(  AND(  1 = M2859,  0 &lt; L2859  ),  1,  0  )</f>
        <v>0</v>
      </c>
    </row>
    <row r="2860" customFormat="false" ht="12.8" hidden="false" customHeight="false" outlineLevel="0" collapsed="false">
      <c r="A2860" s="5" t="n">
        <v>41885</v>
      </c>
      <c r="B2860" s="6" t="n">
        <f aca="false">YEAR(A2860)</f>
        <v>2014</v>
      </c>
      <c r="C2860" s="7" t="n">
        <v>1190.5</v>
      </c>
      <c r="D2860" s="8" t="n">
        <f aca="false">AVERAGE($C2856:$C2860)</f>
        <v>1173.9</v>
      </c>
      <c r="E2860" s="8" t="n">
        <f aca="false">AVERAGE($C2836:$C2860)</f>
        <v>1141.3</v>
      </c>
      <c r="F2860" s="8" t="n">
        <f aca="false">AVERAGE($C2786:$C2860)</f>
        <v>1194.46666666667</v>
      </c>
      <c r="G2860" s="4" t="n">
        <f aca="false">IF(  AND(  F2860 &lt; E2860,  E2860 &lt; D2860  ),  1,  0  )</f>
        <v>0</v>
      </c>
      <c r="H2860" s="12" t="n">
        <f aca="false">IF(  AND(  1 = G2860,  OR(  0 = $K2860,  2 = $K2860  )  ),  $C2860,  IF(  AND(  NOT(  "-" = H2859  ),  0 &lt; H2859  ),  H2859,  0  )  )</f>
        <v>1209</v>
      </c>
      <c r="I2860" s="4" t="n">
        <f aca="false">IF(  AND(  D2860 &lt; E2860,  E2860 &lt; F2860  ),  1,  0  )</f>
        <v>0</v>
      </c>
      <c r="J2860" s="12" t="n">
        <f aca="false">IF(  AND(  1 = I2860,  OR(  0 = $K2860,  1 = $K2860  )  ),  $C2860,  IF(  AND(  NOT(  "-" = J2859  ),  0 &lt; J2859  ),  J2859,  0  )  )</f>
        <v>1167.5</v>
      </c>
      <c r="K2860" s="13" t="n">
        <f aca="false">IF(  1 = G2859,  1,  IF(  1 = I2859,  2,  IF(  OR(  "-" = K2859,  1 = M2859),  0,  K2859  )  )  )</f>
        <v>2</v>
      </c>
      <c r="L2860" s="12" t="n">
        <f aca="false">IF(  AND(  1 = K2860,  1 = M2860  ),  (C2860 - H2860) * 100,  IF(  AND( 2 = K2860,  1 = M2860  ),  (J2860 - C2860) * 100,  0  )  )</f>
        <v>0</v>
      </c>
      <c r="M2860" s="6" t="n">
        <f aca="false">IF(  OR(  AND(  1 = K2860,  1 = I2860  ),  AND(  2 =K2860,  1 = G2860  )  ),  1,  0  )</f>
        <v>0</v>
      </c>
      <c r="N2860" s="0" t="n">
        <f aca="false">IF(  AND(  1 = M2860,  0 &lt; L2860  ),  1,  0  )</f>
        <v>0</v>
      </c>
    </row>
    <row r="2861" customFormat="false" ht="12.8" hidden="false" customHeight="false" outlineLevel="0" collapsed="false">
      <c r="A2861" s="5" t="n">
        <v>41886</v>
      </c>
      <c r="B2861" s="6" t="n">
        <f aca="false">YEAR(A2861)</f>
        <v>2014</v>
      </c>
      <c r="C2861" s="7" t="n">
        <v>1192</v>
      </c>
      <c r="D2861" s="8" t="n">
        <f aca="false">AVERAGE($C2857:$C2861)</f>
        <v>1183.3</v>
      </c>
      <c r="E2861" s="8" t="n">
        <f aca="false">AVERAGE($C2837:$C2861)</f>
        <v>1142.88</v>
      </c>
      <c r="F2861" s="8" t="n">
        <f aca="false">AVERAGE($C2787:$C2861)</f>
        <v>1195.38666666667</v>
      </c>
      <c r="G2861" s="4" t="n">
        <f aca="false">IF(  AND(  F2861 &lt; E2861,  E2861 &lt; D2861  ),  1,  0  )</f>
        <v>0</v>
      </c>
      <c r="H2861" s="12" t="n">
        <f aca="false">IF(  AND(  1 = G2861,  OR(  0 = $K2861,  2 = $K2861  )  ),  $C2861,  IF(  AND(  NOT(  "-" = H2860  ),  0 &lt; H2860  ),  H2860,  0  )  )</f>
        <v>1209</v>
      </c>
      <c r="I2861" s="4" t="n">
        <f aca="false">IF(  AND(  D2861 &lt; E2861,  E2861 &lt; F2861  ),  1,  0  )</f>
        <v>0</v>
      </c>
      <c r="J2861" s="12" t="n">
        <f aca="false">IF(  AND(  1 = I2861,  OR(  0 = $K2861,  1 = $K2861  )  ),  $C2861,  IF(  AND(  NOT(  "-" = J2860  ),  0 &lt; J2860  ),  J2860,  0  )  )</f>
        <v>1167.5</v>
      </c>
      <c r="K2861" s="13" t="n">
        <f aca="false">IF(  1 = G2860,  1,  IF(  1 = I2860,  2,  IF(  OR(  "-" = K2860,  1 = M2860),  0,  K2860  )  )  )</f>
        <v>2</v>
      </c>
      <c r="L2861" s="12" t="n">
        <f aca="false">IF(  AND(  1 = K2861,  1 = M2861  ),  (C2861 - H2861) * 100,  IF(  AND( 2 = K2861,  1 = M2861  ),  (J2861 - C2861) * 100,  0  )  )</f>
        <v>0</v>
      </c>
      <c r="M2861" s="6" t="n">
        <f aca="false">IF(  OR(  AND(  1 = K2861,  1 = I2861  ),  AND(  2 =K2861,  1 = G2861  )  ),  1,  0  )</f>
        <v>0</v>
      </c>
      <c r="N2861" s="0" t="n">
        <f aca="false">IF(  AND(  1 = M2861,  0 &lt; L2861  ),  1,  0  )</f>
        <v>0</v>
      </c>
    </row>
    <row r="2862" customFormat="false" ht="12.8" hidden="false" customHeight="false" outlineLevel="0" collapsed="false">
      <c r="A2862" s="5" t="n">
        <v>41887</v>
      </c>
      <c r="B2862" s="6" t="n">
        <f aca="false">YEAR(A2862)</f>
        <v>2014</v>
      </c>
      <c r="C2862" s="7" t="n">
        <v>1194</v>
      </c>
      <c r="D2862" s="8" t="n">
        <f aca="false">AVERAGE($C2858:$C2862)</f>
        <v>1191.5</v>
      </c>
      <c r="E2862" s="8" t="n">
        <f aca="false">AVERAGE($C2838:$C2862)</f>
        <v>1145.24</v>
      </c>
      <c r="F2862" s="8" t="n">
        <f aca="false">AVERAGE($C2788:$C2862)</f>
        <v>1195.98</v>
      </c>
      <c r="G2862" s="4" t="n">
        <f aca="false">IF(  AND(  F2862 &lt; E2862,  E2862 &lt; D2862  ),  1,  0  )</f>
        <v>0</v>
      </c>
      <c r="H2862" s="12" t="n">
        <f aca="false">IF(  AND(  1 = G2862,  OR(  0 = $K2862,  2 = $K2862  )  ),  $C2862,  IF(  AND(  NOT(  "-" = H2861  ),  0 &lt; H2861  ),  H2861,  0  )  )</f>
        <v>1209</v>
      </c>
      <c r="I2862" s="4" t="n">
        <f aca="false">IF(  AND(  D2862 &lt; E2862,  E2862 &lt; F2862  ),  1,  0  )</f>
        <v>0</v>
      </c>
      <c r="J2862" s="12" t="n">
        <f aca="false">IF(  AND(  1 = I2862,  OR(  0 = $K2862,  1 = $K2862  )  ),  $C2862,  IF(  AND(  NOT(  "-" = J2861  ),  0 &lt; J2861  ),  J2861,  0  )  )</f>
        <v>1167.5</v>
      </c>
      <c r="K2862" s="13" t="n">
        <f aca="false">IF(  1 = G2861,  1,  IF(  1 = I2861,  2,  IF(  OR(  "-" = K2861,  1 = M2861),  0,  K2861  )  )  )</f>
        <v>2</v>
      </c>
      <c r="L2862" s="12" t="n">
        <f aca="false">IF(  AND(  1 = K2862,  1 = M2862  ),  (C2862 - H2862) * 100,  IF(  AND( 2 = K2862,  1 = M2862  ),  (J2862 - C2862) * 100,  0  )  )</f>
        <v>0</v>
      </c>
      <c r="M2862" s="6" t="n">
        <f aca="false">IF(  OR(  AND(  1 = K2862,  1 = I2862  ),  AND(  2 =K2862,  1 = G2862  )  ),  1,  0  )</f>
        <v>0</v>
      </c>
      <c r="N2862" s="0" t="n">
        <f aca="false">IF(  AND(  1 = M2862,  0 &lt; L2862  ),  1,  0  )</f>
        <v>0</v>
      </c>
    </row>
    <row r="2863" customFormat="false" ht="12.8" hidden="false" customHeight="false" outlineLevel="0" collapsed="false">
      <c r="A2863" s="5" t="n">
        <v>41890</v>
      </c>
      <c r="B2863" s="6" t="n">
        <f aca="false">YEAR(A2863)</f>
        <v>2014</v>
      </c>
      <c r="C2863" s="7" t="n">
        <v>1177.5</v>
      </c>
      <c r="D2863" s="8" t="n">
        <f aca="false">AVERAGE($C2859:$C2863)</f>
        <v>1192.3</v>
      </c>
      <c r="E2863" s="8" t="n">
        <f aca="false">AVERAGE($C2839:$C2863)</f>
        <v>1147.44</v>
      </c>
      <c r="F2863" s="8" t="n">
        <f aca="false">AVERAGE($C2789:$C2863)</f>
        <v>1196.22666666667</v>
      </c>
      <c r="G2863" s="4" t="n">
        <f aca="false">IF(  AND(  F2863 &lt; E2863,  E2863 &lt; D2863  ),  1,  0  )</f>
        <v>0</v>
      </c>
      <c r="H2863" s="12" t="n">
        <f aca="false">IF(  AND(  1 = G2863,  OR(  0 = $K2863,  2 = $K2863  )  ),  $C2863,  IF(  AND(  NOT(  "-" = H2862  ),  0 &lt; H2862  ),  H2862,  0  )  )</f>
        <v>1209</v>
      </c>
      <c r="I2863" s="4" t="n">
        <f aca="false">IF(  AND(  D2863 &lt; E2863,  E2863 &lt; F2863  ),  1,  0  )</f>
        <v>0</v>
      </c>
      <c r="J2863" s="12" t="n">
        <f aca="false">IF(  AND(  1 = I2863,  OR(  0 = $K2863,  1 = $K2863  )  ),  $C2863,  IF(  AND(  NOT(  "-" = J2862  ),  0 &lt; J2862  ),  J2862,  0  )  )</f>
        <v>1167.5</v>
      </c>
      <c r="K2863" s="13" t="n">
        <f aca="false">IF(  1 = G2862,  1,  IF(  1 = I2862,  2,  IF(  OR(  "-" = K2862,  1 = M2862),  0,  K2862  )  )  )</f>
        <v>2</v>
      </c>
      <c r="L2863" s="12" t="n">
        <f aca="false">IF(  AND(  1 = K2863,  1 = M2863  ),  (C2863 - H2863) * 100,  IF(  AND( 2 = K2863,  1 = M2863  ),  (J2863 - C2863) * 100,  0  )  )</f>
        <v>0</v>
      </c>
      <c r="M2863" s="6" t="n">
        <f aca="false">IF(  OR(  AND(  1 = K2863,  1 = I2863  ),  AND(  2 =K2863,  1 = G2863  )  ),  1,  0  )</f>
        <v>0</v>
      </c>
      <c r="N2863" s="0" t="n">
        <f aca="false">IF(  AND(  1 = M2863,  0 &lt; L2863  ),  1,  0  )</f>
        <v>0</v>
      </c>
    </row>
    <row r="2864" customFormat="false" ht="12.8" hidden="false" customHeight="false" outlineLevel="0" collapsed="false">
      <c r="A2864" s="5" t="n">
        <v>41891</v>
      </c>
      <c r="B2864" s="6" t="n">
        <f aca="false">YEAR(A2864)</f>
        <v>2014</v>
      </c>
      <c r="C2864" s="7" t="n">
        <v>1177</v>
      </c>
      <c r="D2864" s="8" t="n">
        <f aca="false">AVERAGE($C2860:$C2864)</f>
        <v>1186.2</v>
      </c>
      <c r="E2864" s="8" t="n">
        <f aca="false">AVERAGE($C2840:$C2864)</f>
        <v>1149.72</v>
      </c>
      <c r="F2864" s="8" t="n">
        <f aca="false">AVERAGE($C2790:$C2864)</f>
        <v>1196.11333333333</v>
      </c>
      <c r="G2864" s="4" t="n">
        <f aca="false">IF(  AND(  F2864 &lt; E2864,  E2864 &lt; D2864  ),  1,  0  )</f>
        <v>0</v>
      </c>
      <c r="H2864" s="12" t="n">
        <f aca="false">IF(  AND(  1 = G2864,  OR(  0 = $K2864,  2 = $K2864  )  ),  $C2864,  IF(  AND(  NOT(  "-" = H2863  ),  0 &lt; H2863  ),  H2863,  0  )  )</f>
        <v>1209</v>
      </c>
      <c r="I2864" s="4" t="n">
        <f aca="false">IF(  AND(  D2864 &lt; E2864,  E2864 &lt; F2864  ),  1,  0  )</f>
        <v>0</v>
      </c>
      <c r="J2864" s="12" t="n">
        <f aca="false">IF(  AND(  1 = I2864,  OR(  0 = $K2864,  1 = $K2864  )  ),  $C2864,  IF(  AND(  NOT(  "-" = J2863  ),  0 &lt; J2863  ),  J2863,  0  )  )</f>
        <v>1167.5</v>
      </c>
      <c r="K2864" s="13" t="n">
        <f aca="false">IF(  1 = G2863,  1,  IF(  1 = I2863,  2,  IF(  OR(  "-" = K2863,  1 = M2863),  0,  K2863  )  )  )</f>
        <v>2</v>
      </c>
      <c r="L2864" s="12" t="n">
        <f aca="false">IF(  AND(  1 = K2864,  1 = M2864  ),  (C2864 - H2864) * 100,  IF(  AND( 2 = K2864,  1 = M2864  ),  (J2864 - C2864) * 100,  0  )  )</f>
        <v>0</v>
      </c>
      <c r="M2864" s="6" t="n">
        <f aca="false">IF(  OR(  AND(  1 = K2864,  1 = I2864  ),  AND(  2 =K2864,  1 = G2864  )  ),  1,  0  )</f>
        <v>0</v>
      </c>
      <c r="N2864" s="0" t="n">
        <f aca="false">IF(  AND(  1 = M2864,  0 &lt; L2864  ),  1,  0  )</f>
        <v>0</v>
      </c>
    </row>
    <row r="2865" customFormat="false" ht="12.8" hidden="false" customHeight="false" outlineLevel="0" collapsed="false">
      <c r="A2865" s="5" t="n">
        <v>41892</v>
      </c>
      <c r="B2865" s="6" t="n">
        <f aca="false">YEAR(A2865)</f>
        <v>2014</v>
      </c>
      <c r="C2865" s="7" t="n">
        <v>1193.5</v>
      </c>
      <c r="D2865" s="8" t="n">
        <f aca="false">AVERAGE($C2861:$C2865)</f>
        <v>1186.8</v>
      </c>
      <c r="E2865" s="8" t="n">
        <f aca="false">AVERAGE($C2841:$C2865)</f>
        <v>1153.16</v>
      </c>
      <c r="F2865" s="8" t="n">
        <f aca="false">AVERAGE($C2791:$C2865)</f>
        <v>1196.28666666667</v>
      </c>
      <c r="G2865" s="4" t="n">
        <f aca="false">IF(  AND(  F2865 &lt; E2865,  E2865 &lt; D2865  ),  1,  0  )</f>
        <v>0</v>
      </c>
      <c r="H2865" s="12" t="n">
        <f aca="false">IF(  AND(  1 = G2865,  OR(  0 = $K2865,  2 = $K2865  )  ),  $C2865,  IF(  AND(  NOT(  "-" = H2864  ),  0 &lt; H2864  ),  H2864,  0  )  )</f>
        <v>1209</v>
      </c>
      <c r="I2865" s="4" t="n">
        <f aca="false">IF(  AND(  D2865 &lt; E2865,  E2865 &lt; F2865  ),  1,  0  )</f>
        <v>0</v>
      </c>
      <c r="J2865" s="12" t="n">
        <f aca="false">IF(  AND(  1 = I2865,  OR(  0 = $K2865,  1 = $K2865  )  ),  $C2865,  IF(  AND(  NOT(  "-" = J2864  ),  0 &lt; J2864  ),  J2864,  0  )  )</f>
        <v>1167.5</v>
      </c>
      <c r="K2865" s="13" t="n">
        <f aca="false">IF(  1 = G2864,  1,  IF(  1 = I2864,  2,  IF(  OR(  "-" = K2864,  1 = M2864),  0,  K2864  )  )  )</f>
        <v>2</v>
      </c>
      <c r="L2865" s="12" t="n">
        <f aca="false">IF(  AND(  1 = K2865,  1 = M2865  ),  (C2865 - H2865) * 100,  IF(  AND( 2 = K2865,  1 = M2865  ),  (J2865 - C2865) * 100,  0  )  )</f>
        <v>0</v>
      </c>
      <c r="M2865" s="6" t="n">
        <f aca="false">IF(  OR(  AND(  1 = K2865,  1 = I2865  ),  AND(  2 =K2865,  1 = G2865  )  ),  1,  0  )</f>
        <v>0</v>
      </c>
      <c r="N2865" s="0" t="n">
        <f aca="false">IF(  AND(  1 = M2865,  0 &lt; L2865  ),  1,  0  )</f>
        <v>0</v>
      </c>
    </row>
    <row r="2866" customFormat="false" ht="12.8" hidden="false" customHeight="false" outlineLevel="0" collapsed="false">
      <c r="A2866" s="5" t="n">
        <v>41893</v>
      </c>
      <c r="B2866" s="6" t="n">
        <f aca="false">YEAR(A2866)</f>
        <v>2014</v>
      </c>
      <c r="C2866" s="7" t="n">
        <v>1202</v>
      </c>
      <c r="D2866" s="8" t="n">
        <f aca="false">AVERAGE($C2862:$C2866)</f>
        <v>1188.8</v>
      </c>
      <c r="E2866" s="8" t="n">
        <f aca="false">AVERAGE($C2842:$C2866)</f>
        <v>1156.9</v>
      </c>
      <c r="F2866" s="8" t="n">
        <f aca="false">AVERAGE($C2792:$C2866)</f>
        <v>1196.65333333333</v>
      </c>
      <c r="G2866" s="4" t="n">
        <f aca="false">IF(  AND(  F2866 &lt; E2866,  E2866 &lt; D2866  ),  1,  0  )</f>
        <v>0</v>
      </c>
      <c r="H2866" s="12" t="n">
        <f aca="false">IF(  AND(  1 = G2866,  OR(  0 = $K2866,  2 = $K2866  )  ),  $C2866,  IF(  AND(  NOT(  "-" = H2865  ),  0 &lt; H2865  ),  H2865,  0  )  )</f>
        <v>1209</v>
      </c>
      <c r="I2866" s="4" t="n">
        <f aca="false">IF(  AND(  D2866 &lt; E2866,  E2866 &lt; F2866  ),  1,  0  )</f>
        <v>0</v>
      </c>
      <c r="J2866" s="12" t="n">
        <f aca="false">IF(  AND(  1 = I2866,  OR(  0 = $K2866,  1 = $K2866  )  ),  $C2866,  IF(  AND(  NOT(  "-" = J2865  ),  0 &lt; J2865  ),  J2865,  0  )  )</f>
        <v>1167.5</v>
      </c>
      <c r="K2866" s="13" t="n">
        <f aca="false">IF(  1 = G2865,  1,  IF(  1 = I2865,  2,  IF(  OR(  "-" = K2865,  1 = M2865),  0,  K2865  )  )  )</f>
        <v>2</v>
      </c>
      <c r="L2866" s="12" t="n">
        <f aca="false">IF(  AND(  1 = K2866,  1 = M2866  ),  (C2866 - H2866) * 100,  IF(  AND( 2 = K2866,  1 = M2866  ),  (J2866 - C2866) * 100,  0  )  )</f>
        <v>0</v>
      </c>
      <c r="M2866" s="6" t="n">
        <f aca="false">IF(  OR(  AND(  1 = K2866,  1 = I2866  ),  AND(  2 =K2866,  1 = G2866  )  ),  1,  0  )</f>
        <v>0</v>
      </c>
      <c r="N2866" s="0" t="n">
        <f aca="false">IF(  AND(  1 = M2866,  0 &lt; L2866  ),  1,  0  )</f>
        <v>0</v>
      </c>
    </row>
    <row r="2867" customFormat="false" ht="12.8" hidden="false" customHeight="false" outlineLevel="0" collapsed="false">
      <c r="A2867" s="5" t="n">
        <v>41894</v>
      </c>
      <c r="B2867" s="6" t="n">
        <f aca="false">YEAR(A2867)</f>
        <v>2014</v>
      </c>
      <c r="C2867" s="7" t="n">
        <v>1192</v>
      </c>
      <c r="D2867" s="8" t="n">
        <f aca="false">AVERAGE($C2863:$C2867)</f>
        <v>1188.4</v>
      </c>
      <c r="E2867" s="8" t="n">
        <f aca="false">AVERAGE($C2843:$C2867)</f>
        <v>1161.24</v>
      </c>
      <c r="F2867" s="8" t="n">
        <f aca="false">AVERAGE($C2793:$C2867)</f>
        <v>1196.8</v>
      </c>
      <c r="G2867" s="4" t="n">
        <f aca="false">IF(  AND(  F2867 &lt; E2867,  E2867 &lt; D2867  ),  1,  0  )</f>
        <v>0</v>
      </c>
      <c r="H2867" s="12" t="n">
        <f aca="false">IF(  AND(  1 = G2867,  OR(  0 = $K2867,  2 = $K2867  )  ),  $C2867,  IF(  AND(  NOT(  "-" = H2866  ),  0 &lt; H2866  ),  H2866,  0  )  )</f>
        <v>1209</v>
      </c>
      <c r="I2867" s="4" t="n">
        <f aca="false">IF(  AND(  D2867 &lt; E2867,  E2867 &lt; F2867  ),  1,  0  )</f>
        <v>0</v>
      </c>
      <c r="J2867" s="12" t="n">
        <f aca="false">IF(  AND(  1 = I2867,  OR(  0 = $K2867,  1 = $K2867  )  ),  $C2867,  IF(  AND(  NOT(  "-" = J2866  ),  0 &lt; J2866  ),  J2866,  0  )  )</f>
        <v>1167.5</v>
      </c>
      <c r="K2867" s="13" t="n">
        <f aca="false">IF(  1 = G2866,  1,  IF(  1 = I2866,  2,  IF(  OR(  "-" = K2866,  1 = M2866),  0,  K2866  )  )  )</f>
        <v>2</v>
      </c>
      <c r="L2867" s="12" t="n">
        <f aca="false">IF(  AND(  1 = K2867,  1 = M2867  ),  (C2867 - H2867) * 100,  IF(  AND( 2 = K2867,  1 = M2867  ),  (J2867 - C2867) * 100,  0  )  )</f>
        <v>0</v>
      </c>
      <c r="M2867" s="6" t="n">
        <f aca="false">IF(  OR(  AND(  1 = K2867,  1 = I2867  ),  AND(  2 =K2867,  1 = G2867  )  ),  1,  0  )</f>
        <v>0</v>
      </c>
      <c r="N2867" s="0" t="n">
        <f aca="false">IF(  AND(  1 = M2867,  0 &lt; L2867  ),  1,  0  )</f>
        <v>0</v>
      </c>
    </row>
    <row r="2868" customFormat="false" ht="12.8" hidden="false" customHeight="false" outlineLevel="0" collapsed="false">
      <c r="A2868" s="5" t="n">
        <v>41898</v>
      </c>
      <c r="B2868" s="6" t="n">
        <f aca="false">YEAR(A2868)</f>
        <v>2014</v>
      </c>
      <c r="C2868" s="7" t="n">
        <v>1209.5</v>
      </c>
      <c r="D2868" s="8" t="n">
        <f aca="false">AVERAGE($C2864:$C2868)</f>
        <v>1194.8</v>
      </c>
      <c r="E2868" s="8" t="n">
        <f aca="false">AVERAGE($C2844:$C2868)</f>
        <v>1165.66</v>
      </c>
      <c r="F2868" s="8" t="n">
        <f aca="false">AVERAGE($C2794:$C2868)</f>
        <v>1197.23333333333</v>
      </c>
      <c r="G2868" s="4" t="n">
        <f aca="false">IF(  AND(  F2868 &lt; E2868,  E2868 &lt; D2868  ),  1,  0  )</f>
        <v>0</v>
      </c>
      <c r="H2868" s="12" t="n">
        <f aca="false">IF(  AND(  1 = G2868,  OR(  0 = $K2868,  2 = $K2868  )  ),  $C2868,  IF(  AND(  NOT(  "-" = H2867  ),  0 &lt; H2867  ),  H2867,  0  )  )</f>
        <v>1209</v>
      </c>
      <c r="I2868" s="4" t="n">
        <f aca="false">IF(  AND(  D2868 &lt; E2868,  E2868 &lt; F2868  ),  1,  0  )</f>
        <v>0</v>
      </c>
      <c r="J2868" s="12" t="n">
        <f aca="false">IF(  AND(  1 = I2868,  OR(  0 = $K2868,  1 = $K2868  )  ),  $C2868,  IF(  AND(  NOT(  "-" = J2867  ),  0 &lt; J2867  ),  J2867,  0  )  )</f>
        <v>1167.5</v>
      </c>
      <c r="K2868" s="13" t="n">
        <f aca="false">IF(  1 = G2867,  1,  IF(  1 = I2867,  2,  IF(  OR(  "-" = K2867,  1 = M2867),  0,  K2867  )  )  )</f>
        <v>2</v>
      </c>
      <c r="L2868" s="12" t="n">
        <f aca="false">IF(  AND(  1 = K2868,  1 = M2868  ),  (C2868 - H2868) * 100,  IF(  AND( 2 = K2868,  1 = M2868  ),  (J2868 - C2868) * 100,  0  )  )</f>
        <v>0</v>
      </c>
      <c r="M2868" s="6" t="n">
        <f aca="false">IF(  OR(  AND(  1 = K2868,  1 = I2868  ),  AND(  2 =K2868,  1 = G2868  )  ),  1,  0  )</f>
        <v>0</v>
      </c>
      <c r="N2868" s="0" t="n">
        <f aca="false">IF(  AND(  1 = M2868,  0 &lt; L2868  ),  1,  0  )</f>
        <v>0</v>
      </c>
    </row>
    <row r="2869" customFormat="false" ht="12.8" hidden="false" customHeight="false" outlineLevel="0" collapsed="false">
      <c r="A2869" s="5" t="n">
        <v>41899</v>
      </c>
      <c r="B2869" s="6" t="n">
        <f aca="false">YEAR(A2869)</f>
        <v>2014</v>
      </c>
      <c r="C2869" s="7" t="n">
        <v>1200.5</v>
      </c>
      <c r="D2869" s="8" t="n">
        <f aca="false">AVERAGE($C2865:$C2869)</f>
        <v>1199.5</v>
      </c>
      <c r="E2869" s="8" t="n">
        <f aca="false">AVERAGE($C2845:$C2869)</f>
        <v>1169.82</v>
      </c>
      <c r="F2869" s="8" t="n">
        <f aca="false">AVERAGE($C2795:$C2869)</f>
        <v>1197.46</v>
      </c>
      <c r="G2869" s="4" t="n">
        <f aca="false">IF(  AND(  F2869 &lt; E2869,  E2869 &lt; D2869  ),  1,  0  )</f>
        <v>0</v>
      </c>
      <c r="H2869" s="12" t="n">
        <f aca="false">IF(  AND(  1 = G2869,  OR(  0 = $K2869,  2 = $K2869  )  ),  $C2869,  IF(  AND(  NOT(  "-" = H2868  ),  0 &lt; H2868  ),  H2868,  0  )  )</f>
        <v>1209</v>
      </c>
      <c r="I2869" s="4" t="n">
        <f aca="false">IF(  AND(  D2869 &lt; E2869,  E2869 &lt; F2869  ),  1,  0  )</f>
        <v>0</v>
      </c>
      <c r="J2869" s="12" t="n">
        <f aca="false">IF(  AND(  1 = I2869,  OR(  0 = $K2869,  1 = $K2869  )  ),  $C2869,  IF(  AND(  NOT(  "-" = J2868  ),  0 &lt; J2868  ),  J2868,  0  )  )</f>
        <v>1167.5</v>
      </c>
      <c r="K2869" s="13" t="n">
        <f aca="false">IF(  1 = G2868,  1,  IF(  1 = I2868,  2,  IF(  OR(  "-" = K2868,  1 = M2868),  0,  K2868  )  )  )</f>
        <v>2</v>
      </c>
      <c r="L2869" s="12" t="n">
        <f aca="false">IF(  AND(  1 = K2869,  1 = M2869  ),  (C2869 - H2869) * 100,  IF(  AND( 2 = K2869,  1 = M2869  ),  (J2869 - C2869) * 100,  0  )  )</f>
        <v>0</v>
      </c>
      <c r="M2869" s="6" t="n">
        <f aca="false">IF(  OR(  AND(  1 = K2869,  1 = I2869  ),  AND(  2 =K2869,  1 = G2869  )  ),  1,  0  )</f>
        <v>0</v>
      </c>
      <c r="N2869" s="0" t="n">
        <f aca="false">IF(  AND(  1 = M2869,  0 &lt; L2869  ),  1,  0  )</f>
        <v>0</v>
      </c>
    </row>
    <row r="2870" customFormat="false" ht="12.8" hidden="false" customHeight="false" outlineLevel="0" collapsed="false">
      <c r="A2870" s="5" t="n">
        <v>41900</v>
      </c>
      <c r="B2870" s="6" t="n">
        <f aca="false">YEAR(A2870)</f>
        <v>2014</v>
      </c>
      <c r="C2870" s="7" t="n">
        <v>1218</v>
      </c>
      <c r="D2870" s="8" t="n">
        <f aca="false">AVERAGE($C2866:$C2870)</f>
        <v>1204.4</v>
      </c>
      <c r="E2870" s="8" t="n">
        <f aca="false">AVERAGE($C2846:$C2870)</f>
        <v>1174.66</v>
      </c>
      <c r="F2870" s="8" t="n">
        <f aca="false">AVERAGE($C2796:$C2870)</f>
        <v>1197.80666666667</v>
      </c>
      <c r="G2870" s="4" t="n">
        <f aca="false">IF(  AND(  F2870 &lt; E2870,  E2870 &lt; D2870  ),  1,  0  )</f>
        <v>0</v>
      </c>
      <c r="H2870" s="12" t="n">
        <f aca="false">IF(  AND(  1 = G2870,  OR(  0 = $K2870,  2 = $K2870  )  ),  $C2870,  IF(  AND(  NOT(  "-" = H2869  ),  0 &lt; H2869  ),  H2869,  0  )  )</f>
        <v>1209</v>
      </c>
      <c r="I2870" s="4" t="n">
        <f aca="false">IF(  AND(  D2870 &lt; E2870,  E2870 &lt; F2870  ),  1,  0  )</f>
        <v>0</v>
      </c>
      <c r="J2870" s="12" t="n">
        <f aca="false">IF(  AND(  1 = I2870,  OR(  0 = $K2870,  1 = $K2870  )  ),  $C2870,  IF(  AND(  NOT(  "-" = J2869  ),  0 &lt; J2869  ),  J2869,  0  )  )</f>
        <v>1167.5</v>
      </c>
      <c r="K2870" s="13" t="n">
        <f aca="false">IF(  1 = G2869,  1,  IF(  1 = I2869,  2,  IF(  OR(  "-" = K2869,  1 = M2869),  0,  K2869  )  )  )</f>
        <v>2</v>
      </c>
      <c r="L2870" s="12" t="n">
        <f aca="false">IF(  AND(  1 = K2870,  1 = M2870  ),  (C2870 - H2870) * 100,  IF(  AND( 2 = K2870,  1 = M2870  ),  (J2870 - C2870) * 100,  0  )  )</f>
        <v>0</v>
      </c>
      <c r="M2870" s="6" t="n">
        <f aca="false">IF(  OR(  AND(  1 = K2870,  1 = I2870  ),  AND(  2 =K2870,  1 = G2870  )  ),  1,  0  )</f>
        <v>0</v>
      </c>
      <c r="N2870" s="0" t="n">
        <f aca="false">IF(  AND(  1 = M2870,  0 &lt; L2870  ),  1,  0  )</f>
        <v>0</v>
      </c>
    </row>
    <row r="2871" customFormat="false" ht="12.8" hidden="false" customHeight="false" outlineLevel="0" collapsed="false">
      <c r="A2871" s="5" t="n">
        <v>41901</v>
      </c>
      <c r="B2871" s="6" t="n">
        <f aca="false">YEAR(A2871)</f>
        <v>2014</v>
      </c>
      <c r="C2871" s="7" t="n">
        <v>1216.5</v>
      </c>
      <c r="D2871" s="8" t="n">
        <f aca="false">AVERAGE($C2867:$C2871)</f>
        <v>1207.3</v>
      </c>
      <c r="E2871" s="8" t="n">
        <f aca="false">AVERAGE($C2847:$C2871)</f>
        <v>1178.92</v>
      </c>
      <c r="F2871" s="8" t="n">
        <f aca="false">AVERAGE($C2797:$C2871)</f>
        <v>1198.08</v>
      </c>
      <c r="G2871" s="4" t="n">
        <f aca="false">IF(  AND(  F2871 &lt; E2871,  E2871 &lt; D2871  ),  1,  0  )</f>
        <v>0</v>
      </c>
      <c r="H2871" s="12" t="n">
        <f aca="false">IF(  AND(  1 = G2871,  OR(  0 = $K2871,  2 = $K2871  )  ),  $C2871,  IF(  AND(  NOT(  "-" = H2870  ),  0 &lt; H2870  ),  H2870,  0  )  )</f>
        <v>1209</v>
      </c>
      <c r="I2871" s="4" t="n">
        <f aca="false">IF(  AND(  D2871 &lt; E2871,  E2871 &lt; F2871  ),  1,  0  )</f>
        <v>0</v>
      </c>
      <c r="J2871" s="12" t="n">
        <f aca="false">IF(  AND(  1 = I2871,  OR(  0 = $K2871,  1 = $K2871  )  ),  $C2871,  IF(  AND(  NOT(  "-" = J2870  ),  0 &lt; J2870  ),  J2870,  0  )  )</f>
        <v>1167.5</v>
      </c>
      <c r="K2871" s="13" t="n">
        <f aca="false">IF(  1 = G2870,  1,  IF(  1 = I2870,  2,  IF(  OR(  "-" = K2870,  1 = M2870),  0,  K2870  )  )  )</f>
        <v>2</v>
      </c>
      <c r="L2871" s="12" t="n">
        <f aca="false">IF(  AND(  1 = K2871,  1 = M2871  ),  (C2871 - H2871) * 100,  IF(  AND( 2 = K2871,  1 = M2871  ),  (J2871 - C2871) * 100,  0  )  )</f>
        <v>0</v>
      </c>
      <c r="M2871" s="6" t="n">
        <f aca="false">IF(  OR(  AND(  1 = K2871,  1 = I2871  ),  AND(  2 =K2871,  1 = G2871  )  ),  1,  0  )</f>
        <v>0</v>
      </c>
      <c r="N2871" s="0" t="n">
        <f aca="false">IF(  AND(  1 = M2871,  0 &lt; L2871  ),  1,  0  )</f>
        <v>0</v>
      </c>
    </row>
    <row r="2872" customFormat="false" ht="12.8" hidden="false" customHeight="false" outlineLevel="0" collapsed="false">
      <c r="A2872" s="5" t="n">
        <v>41904</v>
      </c>
      <c r="B2872" s="6" t="n">
        <f aca="false">YEAR(A2872)</f>
        <v>2014</v>
      </c>
      <c r="C2872" s="7" t="n">
        <v>1226.5</v>
      </c>
      <c r="D2872" s="8" t="n">
        <f aca="false">AVERAGE($C2868:$C2872)</f>
        <v>1214.2</v>
      </c>
      <c r="E2872" s="8" t="n">
        <f aca="false">AVERAGE($C2848:$C2872)</f>
        <v>1182.82</v>
      </c>
      <c r="F2872" s="8" t="n">
        <f aca="false">AVERAGE($C2798:$C2872)</f>
        <v>1198.56666666667</v>
      </c>
      <c r="G2872" s="4" t="n">
        <f aca="false">IF(  AND(  F2872 &lt; E2872,  E2872 &lt; D2872  ),  1,  0  )</f>
        <v>0</v>
      </c>
      <c r="H2872" s="12" t="n">
        <f aca="false">IF(  AND(  1 = G2872,  OR(  0 = $K2872,  2 = $K2872  )  ),  $C2872,  IF(  AND(  NOT(  "-" = H2871  ),  0 &lt; H2871  ),  H2871,  0  )  )</f>
        <v>1209</v>
      </c>
      <c r="I2872" s="4" t="n">
        <f aca="false">IF(  AND(  D2872 &lt; E2872,  E2872 &lt; F2872  ),  1,  0  )</f>
        <v>0</v>
      </c>
      <c r="J2872" s="12" t="n">
        <f aca="false">IF(  AND(  1 = I2872,  OR(  0 = $K2872,  1 = $K2872  )  ),  $C2872,  IF(  AND(  NOT(  "-" = J2871  ),  0 &lt; J2871  ),  J2871,  0  )  )</f>
        <v>1167.5</v>
      </c>
      <c r="K2872" s="13" t="n">
        <f aca="false">IF(  1 = G2871,  1,  IF(  1 = I2871,  2,  IF(  OR(  "-" = K2871,  1 = M2871),  0,  K2871  )  )  )</f>
        <v>2</v>
      </c>
      <c r="L2872" s="12" t="n">
        <f aca="false">IF(  AND(  1 = K2872,  1 = M2872  ),  (C2872 - H2872) * 100,  IF(  AND( 2 = K2872,  1 = M2872  ),  (J2872 - C2872) * 100,  0  )  )</f>
        <v>0</v>
      </c>
      <c r="M2872" s="6" t="n">
        <f aca="false">IF(  OR(  AND(  1 = K2872,  1 = I2872  ),  AND(  2 =K2872,  1 = G2872  )  ),  1,  0  )</f>
        <v>0</v>
      </c>
      <c r="N2872" s="0" t="n">
        <f aca="false">IF(  AND(  1 = M2872,  0 &lt; L2872  ),  1,  0  )</f>
        <v>0</v>
      </c>
    </row>
    <row r="2873" customFormat="false" ht="12.8" hidden="false" customHeight="false" outlineLevel="0" collapsed="false">
      <c r="A2873" s="5" t="n">
        <v>41906</v>
      </c>
      <c r="B2873" s="6" t="n">
        <f aca="false">YEAR(A2873)</f>
        <v>2014</v>
      </c>
      <c r="C2873" s="7" t="n">
        <v>1197.5</v>
      </c>
      <c r="D2873" s="8" t="n">
        <f aca="false">AVERAGE($C2869:$C2873)</f>
        <v>1211.8</v>
      </c>
      <c r="E2873" s="8" t="n">
        <f aca="false">AVERAGE($C2849:$C2873)</f>
        <v>1183.76</v>
      </c>
      <c r="F2873" s="8" t="n">
        <f aca="false">AVERAGE($C2799:$C2873)</f>
        <v>1198.82666666667</v>
      </c>
      <c r="G2873" s="4" t="n">
        <f aca="false">IF(  AND(  F2873 &lt; E2873,  E2873 &lt; D2873  ),  1,  0  )</f>
        <v>0</v>
      </c>
      <c r="H2873" s="12" t="n">
        <f aca="false">IF(  AND(  1 = G2873,  OR(  0 = $K2873,  2 = $K2873  )  ),  $C2873,  IF(  AND(  NOT(  "-" = H2872  ),  0 &lt; H2872  ),  H2872,  0  )  )</f>
        <v>1209</v>
      </c>
      <c r="I2873" s="4" t="n">
        <f aca="false">IF(  AND(  D2873 &lt; E2873,  E2873 &lt; F2873  ),  1,  0  )</f>
        <v>0</v>
      </c>
      <c r="J2873" s="12" t="n">
        <f aca="false">IF(  AND(  1 = I2873,  OR(  0 = $K2873,  1 = $K2873  )  ),  $C2873,  IF(  AND(  NOT(  "-" = J2872  ),  0 &lt; J2872  ),  J2872,  0  )  )</f>
        <v>1167.5</v>
      </c>
      <c r="K2873" s="13" t="n">
        <f aca="false">IF(  1 = G2872,  1,  IF(  1 = I2872,  2,  IF(  OR(  "-" = K2872,  1 = M2872),  0,  K2872  )  )  )</f>
        <v>2</v>
      </c>
      <c r="L2873" s="12" t="n">
        <f aca="false">IF(  AND(  1 = K2873,  1 = M2873  ),  (C2873 - H2873) * 100,  IF(  AND( 2 = K2873,  1 = M2873  ),  (J2873 - C2873) * 100,  0  )  )</f>
        <v>0</v>
      </c>
      <c r="M2873" s="6" t="n">
        <f aca="false">IF(  OR(  AND(  1 = K2873,  1 = I2873  ),  AND(  2 =K2873,  1 = G2873  )  ),  1,  0  )</f>
        <v>0</v>
      </c>
      <c r="N2873" s="0" t="n">
        <f aca="false">IF(  AND(  1 = M2873,  0 &lt; L2873  ),  1,  0  )</f>
        <v>0</v>
      </c>
    </row>
    <row r="2874" customFormat="false" ht="12.8" hidden="false" customHeight="false" outlineLevel="0" collapsed="false">
      <c r="A2874" s="5" t="n">
        <v>41907</v>
      </c>
      <c r="B2874" s="6" t="n">
        <f aca="false">YEAR(A2874)</f>
        <v>2014</v>
      </c>
      <c r="C2874" s="7" t="n">
        <v>1213.5</v>
      </c>
      <c r="D2874" s="8" t="n">
        <f aca="false">AVERAGE($C2870:$C2874)</f>
        <v>1214.4</v>
      </c>
      <c r="E2874" s="8" t="n">
        <f aca="false">AVERAGE($C2850:$C2874)</f>
        <v>1185.6</v>
      </c>
      <c r="F2874" s="8" t="n">
        <f aca="false">AVERAGE($C2800:$C2874)</f>
        <v>1199.02</v>
      </c>
      <c r="G2874" s="4" t="n">
        <f aca="false">IF(  AND(  F2874 &lt; E2874,  E2874 &lt; D2874  ),  1,  0  )</f>
        <v>0</v>
      </c>
      <c r="H2874" s="12" t="n">
        <f aca="false">IF(  AND(  1 = G2874,  OR(  0 = $K2874,  2 = $K2874  )  ),  $C2874,  IF(  AND(  NOT(  "-" = H2873  ),  0 &lt; H2873  ),  H2873,  0  )  )</f>
        <v>1209</v>
      </c>
      <c r="I2874" s="4" t="n">
        <f aca="false">IF(  AND(  D2874 &lt; E2874,  E2874 &lt; F2874  ),  1,  0  )</f>
        <v>0</v>
      </c>
      <c r="J2874" s="12" t="n">
        <f aca="false">IF(  AND(  1 = I2874,  OR(  0 = $K2874,  1 = $K2874  )  ),  $C2874,  IF(  AND(  NOT(  "-" = J2873  ),  0 &lt; J2873  ),  J2873,  0  )  )</f>
        <v>1167.5</v>
      </c>
      <c r="K2874" s="13" t="n">
        <f aca="false">IF(  1 = G2873,  1,  IF(  1 = I2873,  2,  IF(  OR(  "-" = K2873,  1 = M2873),  0,  K2873  )  )  )</f>
        <v>2</v>
      </c>
      <c r="L2874" s="12" t="n">
        <f aca="false">IF(  AND(  1 = K2874,  1 = M2874  ),  (C2874 - H2874) * 100,  IF(  AND( 2 = K2874,  1 = M2874  ),  (J2874 - C2874) * 100,  0  )  )</f>
        <v>0</v>
      </c>
      <c r="M2874" s="6" t="n">
        <f aca="false">IF(  OR(  AND(  1 = K2874,  1 = I2874  ),  AND(  2 =K2874,  1 = G2874  )  ),  1,  0  )</f>
        <v>0</v>
      </c>
      <c r="N2874" s="0" t="n">
        <f aca="false">IF(  AND(  1 = M2874,  0 &lt; L2874  ),  1,  0  )</f>
        <v>0</v>
      </c>
    </row>
    <row r="2875" customFormat="false" ht="12.8" hidden="false" customHeight="false" outlineLevel="0" collapsed="false">
      <c r="A2875" s="5" t="n">
        <v>41908</v>
      </c>
      <c r="B2875" s="6" t="n">
        <f aca="false">YEAR(A2875)</f>
        <v>2014</v>
      </c>
      <c r="C2875" s="7" t="n">
        <v>1203</v>
      </c>
      <c r="D2875" s="8" t="n">
        <f aca="false">AVERAGE($C2871:$C2875)</f>
        <v>1211.4</v>
      </c>
      <c r="E2875" s="8" t="n">
        <f aca="false">AVERAGE($C2851:$C2875)</f>
        <v>1187.36</v>
      </c>
      <c r="F2875" s="8" t="n">
        <f aca="false">AVERAGE($C2801:$C2875)</f>
        <v>1199.20666666667</v>
      </c>
      <c r="G2875" s="4" t="n">
        <f aca="false">IF(  AND(  F2875 &lt; E2875,  E2875 &lt; D2875  ),  1,  0  )</f>
        <v>0</v>
      </c>
      <c r="H2875" s="12" t="n">
        <f aca="false">IF(  AND(  1 = G2875,  OR(  0 = $K2875,  2 = $K2875  )  ),  $C2875,  IF(  AND(  NOT(  "-" = H2874  ),  0 &lt; H2874  ),  H2874,  0  )  )</f>
        <v>1209</v>
      </c>
      <c r="I2875" s="4" t="n">
        <f aca="false">IF(  AND(  D2875 &lt; E2875,  E2875 &lt; F2875  ),  1,  0  )</f>
        <v>0</v>
      </c>
      <c r="J2875" s="12" t="n">
        <f aca="false">IF(  AND(  1 = I2875,  OR(  0 = $K2875,  1 = $K2875  )  ),  $C2875,  IF(  AND(  NOT(  "-" = J2874  ),  0 &lt; J2874  ),  J2874,  0  )  )</f>
        <v>1167.5</v>
      </c>
      <c r="K2875" s="13" t="n">
        <f aca="false">IF(  1 = G2874,  1,  IF(  1 = I2874,  2,  IF(  OR(  "-" = K2874,  1 = M2874),  0,  K2874  )  )  )</f>
        <v>2</v>
      </c>
      <c r="L2875" s="12" t="n">
        <f aca="false">IF(  AND(  1 = K2875,  1 = M2875  ),  (C2875 - H2875) * 100,  IF(  AND( 2 = K2875,  1 = M2875  ),  (J2875 - C2875) * 100,  0  )  )</f>
        <v>0</v>
      </c>
      <c r="M2875" s="6" t="n">
        <f aca="false">IF(  OR(  AND(  1 = K2875,  1 = I2875  ),  AND(  2 =K2875,  1 = G2875  )  ),  1,  0  )</f>
        <v>0</v>
      </c>
      <c r="N2875" s="0" t="n">
        <f aca="false">IF(  AND(  1 = M2875,  0 &lt; L2875  ),  1,  0  )</f>
        <v>0</v>
      </c>
    </row>
    <row r="2876" customFormat="false" ht="12.8" hidden="false" customHeight="false" outlineLevel="0" collapsed="false">
      <c r="A2876" s="5" t="n">
        <v>41911</v>
      </c>
      <c r="B2876" s="6" t="n">
        <f aca="false">YEAR(A2876)</f>
        <v>2014</v>
      </c>
      <c r="C2876" s="7" t="n">
        <v>1200</v>
      </c>
      <c r="D2876" s="8" t="n">
        <f aca="false">AVERAGE($C2872:$C2876)</f>
        <v>1208.1</v>
      </c>
      <c r="E2876" s="8" t="n">
        <f aca="false">AVERAGE($C2852:$C2876)</f>
        <v>1188.96</v>
      </c>
      <c r="F2876" s="8" t="n">
        <f aca="false">AVERAGE($C2802:$C2876)</f>
        <v>1199.62</v>
      </c>
      <c r="G2876" s="4" t="n">
        <f aca="false">IF(  AND(  F2876 &lt; E2876,  E2876 &lt; D2876  ),  1,  0  )</f>
        <v>0</v>
      </c>
      <c r="H2876" s="12" t="n">
        <f aca="false">IF(  AND(  1 = G2876,  OR(  0 = $K2876,  2 = $K2876  )  ),  $C2876,  IF(  AND(  NOT(  "-" = H2875  ),  0 &lt; H2875  ),  H2875,  0  )  )</f>
        <v>1209</v>
      </c>
      <c r="I2876" s="4" t="n">
        <f aca="false">IF(  AND(  D2876 &lt; E2876,  E2876 &lt; F2876  ),  1,  0  )</f>
        <v>0</v>
      </c>
      <c r="J2876" s="12" t="n">
        <f aca="false">IF(  AND(  1 = I2876,  OR(  0 = $K2876,  1 = $K2876  )  ),  $C2876,  IF(  AND(  NOT(  "-" = J2875  ),  0 &lt; J2875  ),  J2875,  0  )  )</f>
        <v>1167.5</v>
      </c>
      <c r="K2876" s="13" t="n">
        <f aca="false">IF(  1 = G2875,  1,  IF(  1 = I2875,  2,  IF(  OR(  "-" = K2875,  1 = M2875),  0,  K2875  )  )  )</f>
        <v>2</v>
      </c>
      <c r="L2876" s="12" t="n">
        <f aca="false">IF(  AND(  1 = K2876,  1 = M2876  ),  (C2876 - H2876) * 100,  IF(  AND( 2 = K2876,  1 = M2876  ),  (J2876 - C2876) * 100,  0  )  )</f>
        <v>0</v>
      </c>
      <c r="M2876" s="6" t="n">
        <f aca="false">IF(  OR(  AND(  1 = K2876,  1 = I2876  ),  AND(  2 =K2876,  1 = G2876  )  ),  1,  0  )</f>
        <v>0</v>
      </c>
      <c r="N2876" s="0" t="n">
        <f aca="false">IF(  AND(  1 = M2876,  0 &lt; L2876  ),  1,  0  )</f>
        <v>0</v>
      </c>
    </row>
    <row r="2877" customFormat="false" ht="12.8" hidden="false" customHeight="false" outlineLevel="0" collapsed="false">
      <c r="A2877" s="5" t="n">
        <v>41912</v>
      </c>
      <c r="B2877" s="6" t="n">
        <f aca="false">YEAR(A2877)</f>
        <v>2014</v>
      </c>
      <c r="C2877" s="7" t="n">
        <v>1193</v>
      </c>
      <c r="D2877" s="8" t="n">
        <f aca="false">AVERAGE($C2873:$C2877)</f>
        <v>1201.4</v>
      </c>
      <c r="E2877" s="8" t="n">
        <f aca="false">AVERAGE($C2853:$C2877)</f>
        <v>1190.22</v>
      </c>
      <c r="F2877" s="8" t="n">
        <f aca="false">AVERAGE($C2803:$C2877)</f>
        <v>1200.17333333333</v>
      </c>
      <c r="G2877" s="4" t="n">
        <f aca="false">IF(  AND(  F2877 &lt; E2877,  E2877 &lt; D2877  ),  1,  0  )</f>
        <v>0</v>
      </c>
      <c r="H2877" s="12" t="n">
        <f aca="false">IF(  AND(  1 = G2877,  OR(  0 = $K2877,  2 = $K2877  )  ),  $C2877,  IF(  AND(  NOT(  "-" = H2876  ),  0 &lt; H2876  ),  H2876,  0  )  )</f>
        <v>1209</v>
      </c>
      <c r="I2877" s="4" t="n">
        <f aca="false">IF(  AND(  D2877 &lt; E2877,  E2877 &lt; F2877  ),  1,  0  )</f>
        <v>0</v>
      </c>
      <c r="J2877" s="12" t="n">
        <f aca="false">IF(  AND(  1 = I2877,  OR(  0 = $K2877,  1 = $K2877  )  ),  $C2877,  IF(  AND(  NOT(  "-" = J2876  ),  0 &lt; J2876  ),  J2876,  0  )  )</f>
        <v>1167.5</v>
      </c>
      <c r="K2877" s="13" t="n">
        <f aca="false">IF(  1 = G2876,  1,  IF(  1 = I2876,  2,  IF(  OR(  "-" = K2876,  1 = M2876),  0,  K2876  )  )  )</f>
        <v>2</v>
      </c>
      <c r="L2877" s="12" t="n">
        <f aca="false">IF(  AND(  1 = K2877,  1 = M2877  ),  (C2877 - H2877) * 100,  IF(  AND( 2 = K2877,  1 = M2877  ),  (J2877 - C2877) * 100,  0  )  )</f>
        <v>0</v>
      </c>
      <c r="M2877" s="6" t="n">
        <f aca="false">IF(  OR(  AND(  1 = K2877,  1 = I2877  ),  AND(  2 =K2877,  1 = G2877  )  ),  1,  0  )</f>
        <v>0</v>
      </c>
      <c r="N2877" s="0" t="n">
        <f aca="false">IF(  AND(  1 = M2877,  0 &lt; L2877  ),  1,  0  )</f>
        <v>0</v>
      </c>
    </row>
    <row r="2878" customFormat="false" ht="12.8" hidden="false" customHeight="false" outlineLevel="0" collapsed="false">
      <c r="A2878" s="5" t="n">
        <v>41913</v>
      </c>
      <c r="B2878" s="6" t="n">
        <f aca="false">YEAR(A2878)</f>
        <v>2014</v>
      </c>
      <c r="C2878" s="7" t="n">
        <v>1175</v>
      </c>
      <c r="D2878" s="8" t="n">
        <f aca="false">AVERAGE($C2874:$C2878)</f>
        <v>1196.9</v>
      </c>
      <c r="E2878" s="8" t="n">
        <f aca="false">AVERAGE($C2854:$C2878)</f>
        <v>1190.52</v>
      </c>
      <c r="F2878" s="8" t="n">
        <f aca="false">AVERAGE($C2804:$C2878)</f>
        <v>1200.2</v>
      </c>
      <c r="G2878" s="4" t="n">
        <f aca="false">IF(  AND(  F2878 &lt; E2878,  E2878 &lt; D2878  ),  1,  0  )</f>
        <v>0</v>
      </c>
      <c r="H2878" s="12" t="n">
        <f aca="false">IF(  AND(  1 = G2878,  OR(  0 = $K2878,  2 = $K2878  )  ),  $C2878,  IF(  AND(  NOT(  "-" = H2877  ),  0 &lt; H2877  ),  H2877,  0  )  )</f>
        <v>1209</v>
      </c>
      <c r="I2878" s="4" t="n">
        <f aca="false">IF(  AND(  D2878 &lt; E2878,  E2878 &lt; F2878  ),  1,  0  )</f>
        <v>0</v>
      </c>
      <c r="J2878" s="12" t="n">
        <f aca="false">IF(  AND(  1 = I2878,  OR(  0 = $K2878,  1 = $K2878  )  ),  $C2878,  IF(  AND(  NOT(  "-" = J2877  ),  0 &lt; J2877  ),  J2877,  0  )  )</f>
        <v>1167.5</v>
      </c>
      <c r="K2878" s="13" t="n">
        <f aca="false">IF(  1 = G2877,  1,  IF(  1 = I2877,  2,  IF(  OR(  "-" = K2877,  1 = M2877),  0,  K2877  )  )  )</f>
        <v>2</v>
      </c>
      <c r="L2878" s="12" t="n">
        <f aca="false">IF(  AND(  1 = K2878,  1 = M2878  ),  (C2878 - H2878) * 100,  IF(  AND( 2 = K2878,  1 = M2878  ),  (J2878 - C2878) * 100,  0  )  )</f>
        <v>0</v>
      </c>
      <c r="M2878" s="6" t="n">
        <f aca="false">IF(  OR(  AND(  1 = K2878,  1 = I2878  ),  AND(  2 =K2878,  1 = G2878  )  ),  1,  0  )</f>
        <v>0</v>
      </c>
      <c r="N2878" s="0" t="n">
        <f aca="false">IF(  AND(  1 = M2878,  0 &lt; L2878  ),  1,  0  )</f>
        <v>0</v>
      </c>
    </row>
    <row r="2879" customFormat="false" ht="12.8" hidden="false" customHeight="false" outlineLevel="0" collapsed="false">
      <c r="A2879" s="5" t="n">
        <v>41914</v>
      </c>
      <c r="B2879" s="6" t="n">
        <f aca="false">YEAR(A2879)</f>
        <v>2014</v>
      </c>
      <c r="C2879" s="7" t="n">
        <v>1149.5</v>
      </c>
      <c r="D2879" s="8" t="n">
        <f aca="false">AVERAGE($C2875:$C2879)</f>
        <v>1184.1</v>
      </c>
      <c r="E2879" s="8" t="n">
        <f aca="false">AVERAGE($C2855:$C2879)</f>
        <v>1190.22</v>
      </c>
      <c r="F2879" s="8" t="n">
        <f aca="false">AVERAGE($C2805:$C2879)</f>
        <v>1199.62</v>
      </c>
      <c r="G2879" s="4" t="n">
        <f aca="false">IF(  AND(  F2879 &lt; E2879,  E2879 &lt; D2879  ),  1,  0  )</f>
        <v>0</v>
      </c>
      <c r="H2879" s="12" t="n">
        <f aca="false">IF(  AND(  1 = G2879,  OR(  0 = $K2879,  2 = $K2879  )  ),  $C2879,  IF(  AND(  NOT(  "-" = H2878  ),  0 &lt; H2878  ),  H2878,  0  )  )</f>
        <v>1209</v>
      </c>
      <c r="I2879" s="4" t="n">
        <f aca="false">IF(  AND(  D2879 &lt; E2879,  E2879 &lt; F2879  ),  1,  0  )</f>
        <v>1</v>
      </c>
      <c r="J2879" s="12" t="n">
        <f aca="false">IF(  AND(  1 = I2879,  OR(  0 = $K2879,  1 = $K2879  )  ),  $C2879,  IF(  AND(  NOT(  "-" = J2878  ),  0 &lt; J2878  ),  J2878,  0  )  )</f>
        <v>1167.5</v>
      </c>
      <c r="K2879" s="13" t="n">
        <f aca="false">IF(  1 = G2878,  1,  IF(  1 = I2878,  2,  IF(  OR(  "-" = K2878,  1 = M2878),  0,  K2878  )  )  )</f>
        <v>2</v>
      </c>
      <c r="L2879" s="12" t="n">
        <f aca="false">IF(  AND(  1 = K2879,  1 = M2879  ),  (C2879 - H2879) * 100,  IF(  AND( 2 = K2879,  1 = M2879  ),  (J2879 - C2879) * 100,  0  )  )</f>
        <v>0</v>
      </c>
      <c r="M2879" s="6" t="n">
        <f aca="false">IF(  OR(  AND(  1 = K2879,  1 = I2879  ),  AND(  2 =K2879,  1 = G2879  )  ),  1,  0  )</f>
        <v>0</v>
      </c>
      <c r="N2879" s="0" t="n">
        <f aca="false">IF(  AND(  1 = M2879,  0 &lt; L2879  ),  1,  0  )</f>
        <v>0</v>
      </c>
    </row>
    <row r="2880" customFormat="false" ht="12.8" hidden="false" customHeight="false" outlineLevel="0" collapsed="false">
      <c r="A2880" s="5" t="n">
        <v>41915</v>
      </c>
      <c r="B2880" s="6" t="n">
        <f aca="false">YEAR(A2880)</f>
        <v>2014</v>
      </c>
      <c r="C2880" s="7" t="n">
        <v>1142</v>
      </c>
      <c r="D2880" s="8" t="n">
        <f aca="false">AVERAGE($C2876:$C2880)</f>
        <v>1171.9</v>
      </c>
      <c r="E2880" s="8" t="n">
        <f aca="false">AVERAGE($C2856:$C2880)</f>
        <v>1189.68</v>
      </c>
      <c r="F2880" s="8" t="n">
        <f aca="false">AVERAGE($C2806:$C2880)</f>
        <v>1198.72666666667</v>
      </c>
      <c r="G2880" s="4" t="n">
        <f aca="false">IF(  AND(  F2880 &lt; E2880,  E2880 &lt; D2880  ),  1,  0  )</f>
        <v>0</v>
      </c>
      <c r="H2880" s="12" t="n">
        <f aca="false">IF(  AND(  1 = G2880,  OR(  0 = $K2880,  2 = $K2880  )  ),  $C2880,  IF(  AND(  NOT(  "-" = H2879  ),  0 &lt; H2879  ),  H2879,  0  )  )</f>
        <v>1209</v>
      </c>
      <c r="I2880" s="4" t="n">
        <f aca="false">IF(  AND(  D2880 &lt; E2880,  E2880 &lt; F2880  ),  1,  0  )</f>
        <v>1</v>
      </c>
      <c r="J2880" s="12" t="n">
        <f aca="false">IF(  AND(  1 = I2880,  OR(  0 = $K2880,  1 = $K2880  )  ),  $C2880,  IF(  AND(  NOT(  "-" = J2879  ),  0 &lt; J2879  ),  J2879,  0  )  )</f>
        <v>1167.5</v>
      </c>
      <c r="K2880" s="13" t="n">
        <f aca="false">IF(  1 = G2879,  1,  IF(  1 = I2879,  2,  IF(  OR(  "-" = K2879,  1 = M2879),  0,  K2879  )  )  )</f>
        <v>2</v>
      </c>
      <c r="L2880" s="12" t="n">
        <f aca="false">IF(  AND(  1 = K2880,  1 = M2880  ),  (C2880 - H2880) * 100,  IF(  AND( 2 = K2880,  1 = M2880  ),  (J2880 - C2880) * 100,  0  )  )</f>
        <v>0</v>
      </c>
      <c r="M2880" s="6" t="n">
        <f aca="false">IF(  OR(  AND(  1 = K2880,  1 = I2880  ),  AND(  2 =K2880,  1 = G2880  )  ),  1,  0  )</f>
        <v>0</v>
      </c>
      <c r="N2880" s="0" t="n">
        <f aca="false">IF(  AND(  1 = M2880,  0 &lt; L2880  ),  1,  0  )</f>
        <v>0</v>
      </c>
    </row>
    <row r="2881" customFormat="false" ht="12.8" hidden="false" customHeight="false" outlineLevel="0" collapsed="false">
      <c r="A2881" s="5" t="n">
        <v>41918</v>
      </c>
      <c r="B2881" s="6" t="n">
        <f aca="false">YEAR(A2881)</f>
        <v>2014</v>
      </c>
      <c r="C2881" s="7" t="n">
        <v>1166</v>
      </c>
      <c r="D2881" s="8" t="n">
        <f aca="false">AVERAGE($C2877:$C2881)</f>
        <v>1165.1</v>
      </c>
      <c r="E2881" s="8" t="n">
        <f aca="false">AVERAGE($C2857:$C2881)</f>
        <v>1190.52</v>
      </c>
      <c r="F2881" s="8" t="n">
        <f aca="false">AVERAGE($C2807:$C2881)</f>
        <v>1197.82</v>
      </c>
      <c r="G2881" s="4" t="n">
        <f aca="false">IF(  AND(  F2881 &lt; E2881,  E2881 &lt; D2881  ),  1,  0  )</f>
        <v>0</v>
      </c>
      <c r="H2881" s="12" t="n">
        <f aca="false">IF(  AND(  1 = G2881,  OR(  0 = $K2881,  2 = $K2881  )  ),  $C2881,  IF(  AND(  NOT(  "-" = H2880  ),  0 &lt; H2880  ),  H2880,  0  )  )</f>
        <v>1209</v>
      </c>
      <c r="I2881" s="4" t="n">
        <f aca="false">IF(  AND(  D2881 &lt; E2881,  E2881 &lt; F2881  ),  1,  0  )</f>
        <v>1</v>
      </c>
      <c r="J2881" s="12" t="n">
        <f aca="false">IF(  AND(  1 = I2881,  OR(  0 = $K2881,  1 = $K2881  )  ),  $C2881,  IF(  AND(  NOT(  "-" = J2880  ),  0 &lt; J2880  ),  J2880,  0  )  )</f>
        <v>1167.5</v>
      </c>
      <c r="K2881" s="13" t="n">
        <f aca="false">IF(  1 = G2880,  1,  IF(  1 = I2880,  2,  IF(  OR(  "-" = K2880,  1 = M2880),  0,  K2880  )  )  )</f>
        <v>2</v>
      </c>
      <c r="L2881" s="12" t="n">
        <f aca="false">IF(  AND(  1 = K2881,  1 = M2881  ),  (C2881 - H2881) * 100,  IF(  AND( 2 = K2881,  1 = M2881  ),  (J2881 - C2881) * 100,  0  )  )</f>
        <v>0</v>
      </c>
      <c r="M2881" s="6" t="n">
        <f aca="false">IF(  OR(  AND(  1 = K2881,  1 = I2881  ),  AND(  2 =K2881,  1 = G2881  )  ),  1,  0  )</f>
        <v>0</v>
      </c>
      <c r="N2881" s="0" t="n">
        <f aca="false">IF(  AND(  1 = M2881,  0 &lt; L2881  ),  1,  0  )</f>
        <v>0</v>
      </c>
    </row>
    <row r="2882" customFormat="false" ht="12.8" hidden="false" customHeight="false" outlineLevel="0" collapsed="false">
      <c r="A2882" s="5" t="n">
        <v>41919</v>
      </c>
      <c r="B2882" s="6" t="n">
        <f aca="false">YEAR(A2882)</f>
        <v>2014</v>
      </c>
      <c r="C2882" s="7" t="n">
        <v>1152.5</v>
      </c>
      <c r="D2882" s="8" t="n">
        <f aca="false">AVERAGE($C2878:$C2882)</f>
        <v>1157</v>
      </c>
      <c r="E2882" s="8" t="n">
        <f aca="false">AVERAGE($C2858:$C2882)</f>
        <v>1190.5</v>
      </c>
      <c r="F2882" s="8" t="n">
        <f aca="false">AVERAGE($C2808:$C2882)</f>
        <v>1196.64</v>
      </c>
      <c r="G2882" s="4" t="n">
        <f aca="false">IF(  AND(  F2882 &lt; E2882,  E2882 &lt; D2882  ),  1,  0  )</f>
        <v>0</v>
      </c>
      <c r="H2882" s="12" t="n">
        <f aca="false">IF(  AND(  1 = G2882,  OR(  0 = $K2882,  2 = $K2882  )  ),  $C2882,  IF(  AND(  NOT(  "-" = H2881  ),  0 &lt; H2881  ),  H2881,  0  )  )</f>
        <v>1209</v>
      </c>
      <c r="I2882" s="4" t="n">
        <f aca="false">IF(  AND(  D2882 &lt; E2882,  E2882 &lt; F2882  ),  1,  0  )</f>
        <v>1</v>
      </c>
      <c r="J2882" s="12" t="n">
        <f aca="false">IF(  AND(  1 = I2882,  OR(  0 = $K2882,  1 = $K2882  )  ),  $C2882,  IF(  AND(  NOT(  "-" = J2881  ),  0 &lt; J2881  ),  J2881,  0  )  )</f>
        <v>1167.5</v>
      </c>
      <c r="K2882" s="13" t="n">
        <f aca="false">IF(  1 = G2881,  1,  IF(  1 = I2881,  2,  IF(  OR(  "-" = K2881,  1 = M2881),  0,  K2881  )  )  )</f>
        <v>2</v>
      </c>
      <c r="L2882" s="12" t="n">
        <f aca="false">IF(  AND(  1 = K2882,  1 = M2882  ),  (C2882 - H2882) * 100,  IF(  AND( 2 = K2882,  1 = M2882  ),  (J2882 - C2882) * 100,  0  )  )</f>
        <v>0</v>
      </c>
      <c r="M2882" s="6" t="n">
        <f aca="false">IF(  OR(  AND(  1 = K2882,  1 = I2882  ),  AND(  2 =K2882,  1 = G2882  )  ),  1,  0  )</f>
        <v>0</v>
      </c>
      <c r="N2882" s="0" t="n">
        <f aca="false">IF(  AND(  1 = M2882,  0 &lt; L2882  ),  1,  0  )</f>
        <v>0</v>
      </c>
    </row>
    <row r="2883" customFormat="false" ht="12.8" hidden="false" customHeight="false" outlineLevel="0" collapsed="false">
      <c r="A2883" s="5" t="n">
        <v>41920</v>
      </c>
      <c r="B2883" s="6" t="n">
        <f aca="false">YEAR(A2883)</f>
        <v>2014</v>
      </c>
      <c r="C2883" s="7" t="n">
        <v>1145</v>
      </c>
      <c r="D2883" s="8" t="n">
        <f aca="false">AVERAGE($C2879:$C2883)</f>
        <v>1151</v>
      </c>
      <c r="E2883" s="8" t="n">
        <f aca="false">AVERAGE($C2859:$C2883)</f>
        <v>1189.36</v>
      </c>
      <c r="F2883" s="8" t="n">
        <f aca="false">AVERAGE($C2809:$C2883)</f>
        <v>1195.22</v>
      </c>
      <c r="G2883" s="4" t="n">
        <f aca="false">IF(  AND(  F2883 &lt; E2883,  E2883 &lt; D2883  ),  1,  0  )</f>
        <v>0</v>
      </c>
      <c r="H2883" s="12" t="n">
        <f aca="false">IF(  AND(  1 = G2883,  OR(  0 = $K2883,  2 = $K2883  )  ),  $C2883,  IF(  AND(  NOT(  "-" = H2882  ),  0 &lt; H2882  ),  H2882,  0  )  )</f>
        <v>1209</v>
      </c>
      <c r="I2883" s="4" t="n">
        <f aca="false">IF(  AND(  D2883 &lt; E2883,  E2883 &lt; F2883  ),  1,  0  )</f>
        <v>1</v>
      </c>
      <c r="J2883" s="12" t="n">
        <f aca="false">IF(  AND(  1 = I2883,  OR(  0 = $K2883,  1 = $K2883  )  ),  $C2883,  IF(  AND(  NOT(  "-" = J2882  ),  0 &lt; J2882  ),  J2882,  0  )  )</f>
        <v>1167.5</v>
      </c>
      <c r="K2883" s="13" t="n">
        <f aca="false">IF(  1 = G2882,  1,  IF(  1 = I2882,  2,  IF(  OR(  "-" = K2882,  1 = M2882),  0,  K2882  )  )  )</f>
        <v>2</v>
      </c>
      <c r="L2883" s="12" t="n">
        <f aca="false">IF(  AND(  1 = K2883,  1 = M2883  ),  (C2883 - H2883) * 100,  IF(  AND( 2 = K2883,  1 = M2883  ),  (J2883 - C2883) * 100,  0  )  )</f>
        <v>0</v>
      </c>
      <c r="M2883" s="6" t="n">
        <f aca="false">IF(  OR(  AND(  1 = K2883,  1 = I2883  ),  AND(  2 =K2883,  1 = G2883  )  ),  1,  0  )</f>
        <v>0</v>
      </c>
      <c r="N2883" s="0" t="n">
        <f aca="false">IF(  AND(  1 = M2883,  0 &lt; L2883  ),  1,  0  )</f>
        <v>0</v>
      </c>
    </row>
    <row r="2884" customFormat="false" ht="12.8" hidden="false" customHeight="false" outlineLevel="0" collapsed="false">
      <c r="A2884" s="5" t="n">
        <v>41921</v>
      </c>
      <c r="B2884" s="6" t="n">
        <f aca="false">YEAR(A2884)</f>
        <v>2014</v>
      </c>
      <c r="C2884" s="7" t="n">
        <v>1132.5</v>
      </c>
      <c r="D2884" s="8" t="n">
        <f aca="false">AVERAGE($C2880:$C2884)</f>
        <v>1147.6</v>
      </c>
      <c r="E2884" s="8" t="n">
        <f aca="false">AVERAGE($C2860:$C2884)</f>
        <v>1186.36</v>
      </c>
      <c r="F2884" s="8" t="n">
        <f aca="false">AVERAGE($C2810:$C2884)</f>
        <v>1193.8</v>
      </c>
      <c r="G2884" s="4" t="n">
        <f aca="false">IF(  AND(  F2884 &lt; E2884,  E2884 &lt; D2884  ),  1,  0  )</f>
        <v>0</v>
      </c>
      <c r="H2884" s="12" t="n">
        <f aca="false">IF(  AND(  1 = G2884,  OR(  0 = $K2884,  2 = $K2884  )  ),  $C2884,  IF(  AND(  NOT(  "-" = H2883  ),  0 &lt; H2883  ),  H2883,  0  )  )</f>
        <v>1209</v>
      </c>
      <c r="I2884" s="4" t="n">
        <f aca="false">IF(  AND(  D2884 &lt; E2884,  E2884 &lt; F2884  ),  1,  0  )</f>
        <v>1</v>
      </c>
      <c r="J2884" s="12" t="n">
        <f aca="false">IF(  AND(  1 = I2884,  OR(  0 = $K2884,  1 = $K2884  )  ),  $C2884,  IF(  AND(  NOT(  "-" = J2883  ),  0 &lt; J2883  ),  J2883,  0  )  )</f>
        <v>1167.5</v>
      </c>
      <c r="K2884" s="13" t="n">
        <f aca="false">IF(  1 = G2883,  1,  IF(  1 = I2883,  2,  IF(  OR(  "-" = K2883,  1 = M2883),  0,  K2883  )  )  )</f>
        <v>2</v>
      </c>
      <c r="L2884" s="12" t="n">
        <f aca="false">IF(  AND(  1 = K2884,  1 = M2884  ),  (C2884 - H2884) * 100,  IF(  AND( 2 = K2884,  1 = M2884  ),  (J2884 - C2884) * 100,  0  )  )</f>
        <v>0</v>
      </c>
      <c r="M2884" s="6" t="n">
        <f aca="false">IF(  OR(  AND(  1 = K2884,  1 = I2884  ),  AND(  2 =K2884,  1 = G2884  )  ),  1,  0  )</f>
        <v>0</v>
      </c>
      <c r="N2884" s="0" t="n">
        <f aca="false">IF(  AND(  1 = M2884,  0 &lt; L2884  ),  1,  0  )</f>
        <v>0</v>
      </c>
    </row>
    <row r="2885" customFormat="false" ht="12.8" hidden="false" customHeight="false" outlineLevel="0" collapsed="false">
      <c r="A2885" s="5" t="n">
        <v>41922</v>
      </c>
      <c r="B2885" s="6" t="n">
        <f aca="false">YEAR(A2885)</f>
        <v>2014</v>
      </c>
      <c r="C2885" s="7" t="n">
        <v>1118.5</v>
      </c>
      <c r="D2885" s="8" t="n">
        <f aca="false">AVERAGE($C2881:$C2885)</f>
        <v>1142.9</v>
      </c>
      <c r="E2885" s="8" t="n">
        <f aca="false">AVERAGE($C2861:$C2885)</f>
        <v>1183.48</v>
      </c>
      <c r="F2885" s="8" t="n">
        <f aca="false">AVERAGE($C2811:$C2885)</f>
        <v>1192.12</v>
      </c>
      <c r="G2885" s="4" t="n">
        <f aca="false">IF(  AND(  F2885 &lt; E2885,  E2885 &lt; D2885  ),  1,  0  )</f>
        <v>0</v>
      </c>
      <c r="H2885" s="12" t="n">
        <f aca="false">IF(  AND(  1 = G2885,  OR(  0 = $K2885,  2 = $K2885  )  ),  $C2885,  IF(  AND(  NOT(  "-" = H2884  ),  0 &lt; H2884  ),  H2884,  0  )  )</f>
        <v>1209</v>
      </c>
      <c r="I2885" s="4" t="n">
        <f aca="false">IF(  AND(  D2885 &lt; E2885,  E2885 &lt; F2885  ),  1,  0  )</f>
        <v>1</v>
      </c>
      <c r="J2885" s="12" t="n">
        <f aca="false">IF(  AND(  1 = I2885,  OR(  0 = $K2885,  1 = $K2885  )  ),  $C2885,  IF(  AND(  NOT(  "-" = J2884  ),  0 &lt; J2884  ),  J2884,  0  )  )</f>
        <v>1167.5</v>
      </c>
      <c r="K2885" s="13" t="n">
        <f aca="false">IF(  1 = G2884,  1,  IF(  1 = I2884,  2,  IF(  OR(  "-" = K2884,  1 = M2884),  0,  K2884  )  )  )</f>
        <v>2</v>
      </c>
      <c r="L2885" s="12" t="n">
        <f aca="false">IF(  AND(  1 = K2885,  1 = M2885  ),  (C2885 - H2885) * 100,  IF(  AND( 2 = K2885,  1 = M2885  ),  (J2885 - C2885) * 100,  0  )  )</f>
        <v>0</v>
      </c>
      <c r="M2885" s="6" t="n">
        <f aca="false">IF(  OR(  AND(  1 = K2885,  1 = I2885  ),  AND(  2 =K2885,  1 = G2885  )  ),  1,  0  )</f>
        <v>0</v>
      </c>
      <c r="N2885" s="0" t="n">
        <f aca="false">IF(  AND(  1 = M2885,  0 &lt; L2885  ),  1,  0  )</f>
        <v>0</v>
      </c>
    </row>
    <row r="2886" customFormat="false" ht="12.8" hidden="false" customHeight="false" outlineLevel="0" collapsed="false">
      <c r="A2886" s="5" t="n">
        <v>41926</v>
      </c>
      <c r="B2886" s="6" t="n">
        <f aca="false">YEAR(A2886)</f>
        <v>2014</v>
      </c>
      <c r="C2886" s="7" t="n">
        <v>1106</v>
      </c>
      <c r="D2886" s="8" t="n">
        <f aca="false">AVERAGE($C2882:$C2886)</f>
        <v>1130.9</v>
      </c>
      <c r="E2886" s="8" t="n">
        <f aca="false">AVERAGE($C2862:$C2886)</f>
        <v>1180.04</v>
      </c>
      <c r="F2886" s="8" t="n">
        <f aca="false">AVERAGE($C2812:$C2886)</f>
        <v>1190.58666666667</v>
      </c>
      <c r="G2886" s="4" t="n">
        <f aca="false">IF(  AND(  F2886 &lt; E2886,  E2886 &lt; D2886  ),  1,  0  )</f>
        <v>0</v>
      </c>
      <c r="H2886" s="12" t="n">
        <f aca="false">IF(  AND(  1 = G2886,  OR(  0 = $K2886,  2 = $K2886  )  ),  $C2886,  IF(  AND(  NOT(  "-" = H2885  ),  0 &lt; H2885  ),  H2885,  0  )  )</f>
        <v>1209</v>
      </c>
      <c r="I2886" s="4" t="n">
        <f aca="false">IF(  AND(  D2886 &lt; E2886,  E2886 &lt; F2886  ),  1,  0  )</f>
        <v>1</v>
      </c>
      <c r="J2886" s="12" t="n">
        <f aca="false">IF(  AND(  1 = I2886,  OR(  0 = $K2886,  1 = $K2886  )  ),  $C2886,  IF(  AND(  NOT(  "-" = J2885  ),  0 &lt; J2885  ),  J2885,  0  )  )</f>
        <v>1167.5</v>
      </c>
      <c r="K2886" s="13" t="n">
        <f aca="false">IF(  1 = G2885,  1,  IF(  1 = I2885,  2,  IF(  OR(  "-" = K2885,  1 = M2885),  0,  K2885  )  )  )</f>
        <v>2</v>
      </c>
      <c r="L2886" s="12" t="n">
        <f aca="false">IF(  AND(  1 = K2886,  1 = M2886  ),  (C2886 - H2886) * 100,  IF(  AND( 2 = K2886,  1 = M2886  ),  (J2886 - C2886) * 100,  0  )  )</f>
        <v>0</v>
      </c>
      <c r="M2886" s="6" t="n">
        <f aca="false">IF(  OR(  AND(  1 = K2886,  1 = I2886  ),  AND(  2 =K2886,  1 = G2886  )  ),  1,  0  )</f>
        <v>0</v>
      </c>
      <c r="N2886" s="0" t="n">
        <f aca="false">IF(  AND(  1 = M2886,  0 &lt; L2886  ),  1,  0  )</f>
        <v>0</v>
      </c>
    </row>
    <row r="2887" customFormat="false" ht="12.8" hidden="false" customHeight="false" outlineLevel="0" collapsed="false">
      <c r="A2887" s="5" t="n">
        <v>41927</v>
      </c>
      <c r="B2887" s="6" t="n">
        <f aca="false">YEAR(A2887)</f>
        <v>2014</v>
      </c>
      <c r="C2887" s="7" t="n">
        <v>1107.5</v>
      </c>
      <c r="D2887" s="8" t="n">
        <f aca="false">AVERAGE($C2883:$C2887)</f>
        <v>1121.9</v>
      </c>
      <c r="E2887" s="8" t="n">
        <f aca="false">AVERAGE($C2863:$C2887)</f>
        <v>1176.58</v>
      </c>
      <c r="F2887" s="8" t="n">
        <f aca="false">AVERAGE($C2813:$C2887)</f>
        <v>1189.13333333333</v>
      </c>
      <c r="G2887" s="4" t="n">
        <f aca="false">IF(  AND(  F2887 &lt; E2887,  E2887 &lt; D2887  ),  1,  0  )</f>
        <v>0</v>
      </c>
      <c r="H2887" s="12" t="n">
        <f aca="false">IF(  AND(  1 = G2887,  OR(  0 = $K2887,  2 = $K2887  )  ),  $C2887,  IF(  AND(  NOT(  "-" = H2886  ),  0 &lt; H2886  ),  H2886,  0  )  )</f>
        <v>1209</v>
      </c>
      <c r="I2887" s="4" t="n">
        <f aca="false">IF(  AND(  D2887 &lt; E2887,  E2887 &lt; F2887  ),  1,  0  )</f>
        <v>1</v>
      </c>
      <c r="J2887" s="12" t="n">
        <f aca="false">IF(  AND(  1 = I2887,  OR(  0 = $K2887,  1 = $K2887  )  ),  $C2887,  IF(  AND(  NOT(  "-" = J2886  ),  0 &lt; J2886  ),  J2886,  0  )  )</f>
        <v>1167.5</v>
      </c>
      <c r="K2887" s="13" t="n">
        <f aca="false">IF(  1 = G2886,  1,  IF(  1 = I2886,  2,  IF(  OR(  "-" = K2886,  1 = M2886),  0,  K2886  )  )  )</f>
        <v>2</v>
      </c>
      <c r="L2887" s="12" t="n">
        <f aca="false">IF(  AND(  1 = K2887,  1 = M2887  ),  (C2887 - H2887) * 100,  IF(  AND( 2 = K2887,  1 = M2887  ),  (J2887 - C2887) * 100,  0  )  )</f>
        <v>0</v>
      </c>
      <c r="M2887" s="6" t="n">
        <f aca="false">IF(  OR(  AND(  1 = K2887,  1 = I2887  ),  AND(  2 =K2887,  1 = G2887  )  ),  1,  0  )</f>
        <v>0</v>
      </c>
      <c r="N2887" s="0" t="n">
        <f aca="false">IF(  AND(  1 = M2887,  0 &lt; L2887  ),  1,  0  )</f>
        <v>0</v>
      </c>
    </row>
    <row r="2888" customFormat="false" ht="12.8" hidden="false" customHeight="false" outlineLevel="0" collapsed="false">
      <c r="A2888" s="5" t="n">
        <v>41928</v>
      </c>
      <c r="B2888" s="6" t="n">
        <f aca="false">YEAR(A2888)</f>
        <v>2014</v>
      </c>
      <c r="C2888" s="7" t="n">
        <v>1072.5</v>
      </c>
      <c r="D2888" s="8" t="n">
        <f aca="false">AVERAGE($C2884:$C2888)</f>
        <v>1107.4</v>
      </c>
      <c r="E2888" s="8" t="n">
        <f aca="false">AVERAGE($C2864:$C2888)</f>
        <v>1172.38</v>
      </c>
      <c r="F2888" s="8" t="n">
        <f aca="false">AVERAGE($C2814:$C2888)</f>
        <v>1187.37333333333</v>
      </c>
      <c r="G2888" s="4" t="n">
        <f aca="false">IF(  AND(  F2888 &lt; E2888,  E2888 &lt; D2888  ),  1,  0  )</f>
        <v>0</v>
      </c>
      <c r="H2888" s="12" t="n">
        <f aca="false">IF(  AND(  1 = G2888,  OR(  0 = $K2888,  2 = $K2888  )  ),  $C2888,  IF(  AND(  NOT(  "-" = H2887  ),  0 &lt; H2887  ),  H2887,  0  )  )</f>
        <v>1209</v>
      </c>
      <c r="I2888" s="4" t="n">
        <f aca="false">IF(  AND(  D2888 &lt; E2888,  E2888 &lt; F2888  ),  1,  0  )</f>
        <v>1</v>
      </c>
      <c r="J2888" s="12" t="n">
        <f aca="false">IF(  AND(  1 = I2888,  OR(  0 = $K2888,  1 = $K2888  )  ),  $C2888,  IF(  AND(  NOT(  "-" = J2887  ),  0 &lt; J2887  ),  J2887,  0  )  )</f>
        <v>1167.5</v>
      </c>
      <c r="K2888" s="13" t="n">
        <f aca="false">IF(  1 = G2887,  1,  IF(  1 = I2887,  2,  IF(  OR(  "-" = K2887,  1 = M2887),  0,  K2887  )  )  )</f>
        <v>2</v>
      </c>
      <c r="L2888" s="12" t="n">
        <f aca="false">IF(  AND(  1 = K2888,  1 = M2888  ),  (C2888 - H2888) * 100,  IF(  AND( 2 = K2888,  1 = M2888  ),  (J2888 - C2888) * 100,  0  )  )</f>
        <v>0</v>
      </c>
      <c r="M2888" s="6" t="n">
        <f aca="false">IF(  OR(  AND(  1 = K2888,  1 = I2888  ),  AND(  2 =K2888,  1 = G2888  )  ),  1,  0  )</f>
        <v>0</v>
      </c>
      <c r="N2888" s="0" t="n">
        <f aca="false">IF(  AND(  1 = M2888,  0 &lt; L2888  ),  1,  0  )</f>
        <v>0</v>
      </c>
    </row>
    <row r="2889" customFormat="false" ht="12.8" hidden="false" customHeight="false" outlineLevel="0" collapsed="false">
      <c r="A2889" s="5" t="n">
        <v>41929</v>
      </c>
      <c r="B2889" s="6" t="n">
        <f aca="false">YEAR(A2889)</f>
        <v>2014</v>
      </c>
      <c r="C2889" s="7" t="n">
        <v>1069.5</v>
      </c>
      <c r="D2889" s="8" t="n">
        <f aca="false">AVERAGE($C2885:$C2889)</f>
        <v>1094.8</v>
      </c>
      <c r="E2889" s="8" t="n">
        <f aca="false">AVERAGE($C2865:$C2889)</f>
        <v>1168.08</v>
      </c>
      <c r="F2889" s="8" t="n">
        <f aca="false">AVERAGE($C2815:$C2889)</f>
        <v>1185.46666666667</v>
      </c>
      <c r="G2889" s="4" t="n">
        <f aca="false">IF(  AND(  F2889 &lt; E2889,  E2889 &lt; D2889  ),  1,  0  )</f>
        <v>0</v>
      </c>
      <c r="H2889" s="12" t="n">
        <f aca="false">IF(  AND(  1 = G2889,  OR(  0 = $K2889,  2 = $K2889  )  ),  $C2889,  IF(  AND(  NOT(  "-" = H2888  ),  0 &lt; H2888  ),  H2888,  0  )  )</f>
        <v>1209</v>
      </c>
      <c r="I2889" s="4" t="n">
        <f aca="false">IF(  AND(  D2889 &lt; E2889,  E2889 &lt; F2889  ),  1,  0  )</f>
        <v>1</v>
      </c>
      <c r="J2889" s="12" t="n">
        <f aca="false">IF(  AND(  1 = I2889,  OR(  0 = $K2889,  1 = $K2889  )  ),  $C2889,  IF(  AND(  NOT(  "-" = J2888  ),  0 &lt; J2888  ),  J2888,  0  )  )</f>
        <v>1167.5</v>
      </c>
      <c r="K2889" s="13" t="n">
        <f aca="false">IF(  1 = G2888,  1,  IF(  1 = I2888,  2,  IF(  OR(  "-" = K2888,  1 = M2888),  0,  K2888  )  )  )</f>
        <v>2</v>
      </c>
      <c r="L2889" s="12" t="n">
        <f aca="false">IF(  AND(  1 = K2889,  1 = M2889  ),  (C2889 - H2889) * 100,  IF(  AND( 2 = K2889,  1 = M2889  ),  (J2889 - C2889) * 100,  0  )  )</f>
        <v>0</v>
      </c>
      <c r="M2889" s="6" t="n">
        <f aca="false">IF(  OR(  AND(  1 = K2889,  1 = I2889  ),  AND(  2 =K2889,  1 = G2889  )  ),  1,  0  )</f>
        <v>0</v>
      </c>
      <c r="N2889" s="0" t="n">
        <f aca="false">IF(  AND(  1 = M2889,  0 &lt; L2889  ),  1,  0  )</f>
        <v>0</v>
      </c>
    </row>
    <row r="2890" customFormat="false" ht="12.8" hidden="false" customHeight="false" outlineLevel="0" collapsed="false">
      <c r="A2890" s="5" t="n">
        <v>41932</v>
      </c>
      <c r="B2890" s="6" t="n">
        <f aca="false">YEAR(A2890)</f>
        <v>2014</v>
      </c>
      <c r="C2890" s="7" t="n">
        <v>1096</v>
      </c>
      <c r="D2890" s="8" t="n">
        <f aca="false">AVERAGE($C2886:$C2890)</f>
        <v>1090.3</v>
      </c>
      <c r="E2890" s="8" t="n">
        <f aca="false">AVERAGE($C2866:$C2890)</f>
        <v>1164.18</v>
      </c>
      <c r="F2890" s="8" t="n">
        <f aca="false">AVERAGE($C2816:$C2890)</f>
        <v>1183.70666666667</v>
      </c>
      <c r="G2890" s="4" t="n">
        <f aca="false">IF(  AND(  F2890 &lt; E2890,  E2890 &lt; D2890  ),  1,  0  )</f>
        <v>0</v>
      </c>
      <c r="H2890" s="12" t="n">
        <f aca="false">IF(  AND(  1 = G2890,  OR(  0 = $K2890,  2 = $K2890  )  ),  $C2890,  IF(  AND(  NOT(  "-" = H2889  ),  0 &lt; H2889  ),  H2889,  0  )  )</f>
        <v>1209</v>
      </c>
      <c r="I2890" s="4" t="n">
        <f aca="false">IF(  AND(  D2890 &lt; E2890,  E2890 &lt; F2890  ),  1,  0  )</f>
        <v>1</v>
      </c>
      <c r="J2890" s="12" t="n">
        <f aca="false">IF(  AND(  1 = I2890,  OR(  0 = $K2890,  1 = $K2890  )  ),  $C2890,  IF(  AND(  NOT(  "-" = J2889  ),  0 &lt; J2889  ),  J2889,  0  )  )</f>
        <v>1167.5</v>
      </c>
      <c r="K2890" s="13" t="n">
        <f aca="false">IF(  1 = G2889,  1,  IF(  1 = I2889,  2,  IF(  OR(  "-" = K2889,  1 = M2889),  0,  K2889  )  )  )</f>
        <v>2</v>
      </c>
      <c r="L2890" s="12" t="n">
        <f aca="false">IF(  AND(  1 = K2890,  1 = M2890  ),  (C2890 - H2890) * 100,  IF(  AND( 2 = K2890,  1 = M2890  ),  (J2890 - C2890) * 100,  0  )  )</f>
        <v>0</v>
      </c>
      <c r="M2890" s="6" t="n">
        <f aca="false">IF(  OR(  AND(  1 = K2890,  1 = I2890  ),  AND(  2 =K2890,  1 = G2890  )  ),  1,  0  )</f>
        <v>0</v>
      </c>
      <c r="N2890" s="0" t="n">
        <f aca="false">IF(  AND(  1 = M2890,  0 &lt; L2890  ),  1,  0  )</f>
        <v>0</v>
      </c>
    </row>
    <row r="2891" customFormat="false" ht="12.8" hidden="false" customHeight="false" outlineLevel="0" collapsed="false">
      <c r="A2891" s="5" t="n">
        <v>41933</v>
      </c>
      <c r="B2891" s="6" t="n">
        <f aca="false">YEAR(A2891)</f>
        <v>2014</v>
      </c>
      <c r="C2891" s="7" t="n">
        <v>1098.5</v>
      </c>
      <c r="D2891" s="8" t="n">
        <f aca="false">AVERAGE($C2887:$C2891)</f>
        <v>1088.8</v>
      </c>
      <c r="E2891" s="8" t="n">
        <f aca="false">AVERAGE($C2867:$C2891)</f>
        <v>1160.04</v>
      </c>
      <c r="F2891" s="8" t="n">
        <f aca="false">AVERAGE($C2817:$C2891)</f>
        <v>1181.68</v>
      </c>
      <c r="G2891" s="4" t="n">
        <f aca="false">IF(  AND(  F2891 &lt; E2891,  E2891 &lt; D2891  ),  1,  0  )</f>
        <v>0</v>
      </c>
      <c r="H2891" s="12" t="n">
        <f aca="false">IF(  AND(  1 = G2891,  OR(  0 = $K2891,  2 = $K2891  )  ),  $C2891,  IF(  AND(  NOT(  "-" = H2890  ),  0 &lt; H2890  ),  H2890,  0  )  )</f>
        <v>1209</v>
      </c>
      <c r="I2891" s="4" t="n">
        <f aca="false">IF(  AND(  D2891 &lt; E2891,  E2891 &lt; F2891  ),  1,  0  )</f>
        <v>1</v>
      </c>
      <c r="J2891" s="12" t="n">
        <f aca="false">IF(  AND(  1 = I2891,  OR(  0 = $K2891,  1 = $K2891  )  ),  $C2891,  IF(  AND(  NOT(  "-" = J2890  ),  0 &lt; J2890  ),  J2890,  0  )  )</f>
        <v>1167.5</v>
      </c>
      <c r="K2891" s="13" t="n">
        <f aca="false">IF(  1 = G2890,  1,  IF(  1 = I2890,  2,  IF(  OR(  "-" = K2890,  1 = M2890),  0,  K2890  )  )  )</f>
        <v>2</v>
      </c>
      <c r="L2891" s="12" t="n">
        <f aca="false">IF(  AND(  1 = K2891,  1 = M2891  ),  (C2891 - H2891) * 100,  IF(  AND( 2 = K2891,  1 = M2891  ),  (J2891 - C2891) * 100,  0  )  )</f>
        <v>0</v>
      </c>
      <c r="M2891" s="6" t="n">
        <f aca="false">IF(  OR(  AND(  1 = K2891,  1 = I2891  ),  AND(  2 =K2891,  1 = G2891  )  ),  1,  0  )</f>
        <v>0</v>
      </c>
      <c r="N2891" s="0" t="n">
        <f aca="false">IF(  AND(  1 = M2891,  0 &lt; L2891  ),  1,  0  )</f>
        <v>0</v>
      </c>
    </row>
    <row r="2892" customFormat="false" ht="12.8" hidden="false" customHeight="false" outlineLevel="0" collapsed="false">
      <c r="A2892" s="5" t="n">
        <v>41934</v>
      </c>
      <c r="B2892" s="6" t="n">
        <f aca="false">YEAR(A2892)</f>
        <v>2014</v>
      </c>
      <c r="C2892" s="7" t="n">
        <v>1121</v>
      </c>
      <c r="D2892" s="8" t="n">
        <f aca="false">AVERAGE($C2888:$C2892)</f>
        <v>1091.5</v>
      </c>
      <c r="E2892" s="8" t="n">
        <f aca="false">AVERAGE($C2868:$C2892)</f>
        <v>1157.2</v>
      </c>
      <c r="F2892" s="8" t="n">
        <f aca="false">AVERAGE($C2818:$C2892)</f>
        <v>1179.60666666667</v>
      </c>
      <c r="G2892" s="4" t="n">
        <f aca="false">IF(  AND(  F2892 &lt; E2892,  E2892 &lt; D2892  ),  1,  0  )</f>
        <v>0</v>
      </c>
      <c r="H2892" s="12" t="n">
        <f aca="false">IF(  AND(  1 = G2892,  OR(  0 = $K2892,  2 = $K2892  )  ),  $C2892,  IF(  AND(  NOT(  "-" = H2891  ),  0 &lt; H2891  ),  H2891,  0  )  )</f>
        <v>1209</v>
      </c>
      <c r="I2892" s="4" t="n">
        <f aca="false">IF(  AND(  D2892 &lt; E2892,  E2892 &lt; F2892  ),  1,  0  )</f>
        <v>1</v>
      </c>
      <c r="J2892" s="12" t="n">
        <f aca="false">IF(  AND(  1 = I2892,  OR(  0 = $K2892,  1 = $K2892  )  ),  $C2892,  IF(  AND(  NOT(  "-" = J2891  ),  0 &lt; J2891  ),  J2891,  0  )  )</f>
        <v>1167.5</v>
      </c>
      <c r="K2892" s="13" t="n">
        <f aca="false">IF(  1 = G2891,  1,  IF(  1 = I2891,  2,  IF(  OR(  "-" = K2891,  1 = M2891),  0,  K2891  )  )  )</f>
        <v>2</v>
      </c>
      <c r="L2892" s="12" t="n">
        <f aca="false">IF(  AND(  1 = K2892,  1 = M2892  ),  (C2892 - H2892) * 100,  IF(  AND( 2 = K2892,  1 = M2892  ),  (J2892 - C2892) * 100,  0  )  )</f>
        <v>0</v>
      </c>
      <c r="M2892" s="6" t="n">
        <f aca="false">IF(  OR(  AND(  1 = K2892,  1 = I2892  ),  AND(  2 =K2892,  1 = G2892  )  ),  1,  0  )</f>
        <v>0</v>
      </c>
      <c r="N2892" s="0" t="n">
        <f aca="false">IF(  AND(  1 = M2892,  0 &lt; L2892  ),  1,  0  )</f>
        <v>0</v>
      </c>
    </row>
    <row r="2893" customFormat="false" ht="12.8" hidden="false" customHeight="false" outlineLevel="0" collapsed="false">
      <c r="A2893" s="5" t="n">
        <v>41935</v>
      </c>
      <c r="B2893" s="6" t="n">
        <f aca="false">YEAR(A2893)</f>
        <v>2014</v>
      </c>
      <c r="C2893" s="7" t="n">
        <v>1118.5</v>
      </c>
      <c r="D2893" s="8" t="n">
        <f aca="false">AVERAGE($C2889:$C2893)</f>
        <v>1100.7</v>
      </c>
      <c r="E2893" s="8" t="n">
        <f aca="false">AVERAGE($C2869:$C2893)</f>
        <v>1153.56</v>
      </c>
      <c r="F2893" s="8" t="n">
        <f aca="false">AVERAGE($C2819:$C2893)</f>
        <v>1177.44666666667</v>
      </c>
      <c r="G2893" s="4" t="n">
        <f aca="false">IF(  AND(  F2893 &lt; E2893,  E2893 &lt; D2893  ),  1,  0  )</f>
        <v>0</v>
      </c>
      <c r="H2893" s="12" t="n">
        <f aca="false">IF(  AND(  1 = G2893,  OR(  0 = $K2893,  2 = $K2893  )  ),  $C2893,  IF(  AND(  NOT(  "-" = H2892  ),  0 &lt; H2892  ),  H2892,  0  )  )</f>
        <v>1209</v>
      </c>
      <c r="I2893" s="4" t="n">
        <f aca="false">IF(  AND(  D2893 &lt; E2893,  E2893 &lt; F2893  ),  1,  0  )</f>
        <v>1</v>
      </c>
      <c r="J2893" s="12" t="n">
        <f aca="false">IF(  AND(  1 = I2893,  OR(  0 = $K2893,  1 = $K2893  )  ),  $C2893,  IF(  AND(  NOT(  "-" = J2892  ),  0 &lt; J2892  ),  J2892,  0  )  )</f>
        <v>1167.5</v>
      </c>
      <c r="K2893" s="13" t="n">
        <f aca="false">IF(  1 = G2892,  1,  IF(  1 = I2892,  2,  IF(  OR(  "-" = K2892,  1 = M2892),  0,  K2892  )  )  )</f>
        <v>2</v>
      </c>
      <c r="L2893" s="12" t="n">
        <f aca="false">IF(  AND(  1 = K2893,  1 = M2893  ),  (C2893 - H2893) * 100,  IF(  AND( 2 = K2893,  1 = M2893  ),  (J2893 - C2893) * 100,  0  )  )</f>
        <v>0</v>
      </c>
      <c r="M2893" s="6" t="n">
        <f aca="false">IF(  OR(  AND(  1 = K2893,  1 = I2893  ),  AND(  2 =K2893,  1 = G2893  )  ),  1,  0  )</f>
        <v>0</v>
      </c>
      <c r="N2893" s="0" t="n">
        <f aca="false">IF(  AND(  1 = M2893,  0 &lt; L2893  ),  1,  0  )</f>
        <v>0</v>
      </c>
    </row>
    <row r="2894" customFormat="false" ht="12.8" hidden="false" customHeight="false" outlineLevel="0" collapsed="false">
      <c r="A2894" s="5" t="n">
        <v>41936</v>
      </c>
      <c r="B2894" s="6" t="n">
        <f aca="false">YEAR(A2894)</f>
        <v>2014</v>
      </c>
      <c r="C2894" s="7" t="n">
        <v>1093.5</v>
      </c>
      <c r="D2894" s="8" t="n">
        <f aca="false">AVERAGE($C2890:$C2894)</f>
        <v>1105.5</v>
      </c>
      <c r="E2894" s="8" t="n">
        <f aca="false">AVERAGE($C2870:$C2894)</f>
        <v>1149.28</v>
      </c>
      <c r="F2894" s="8" t="n">
        <f aca="false">AVERAGE($C2820:$C2894)</f>
        <v>1174.88</v>
      </c>
      <c r="G2894" s="4" t="n">
        <f aca="false">IF(  AND(  F2894 &lt; E2894,  E2894 &lt; D2894  ),  1,  0  )</f>
        <v>0</v>
      </c>
      <c r="H2894" s="12" t="n">
        <f aca="false">IF(  AND(  1 = G2894,  OR(  0 = $K2894,  2 = $K2894  )  ),  $C2894,  IF(  AND(  NOT(  "-" = H2893  ),  0 &lt; H2893  ),  H2893,  0  )  )</f>
        <v>1209</v>
      </c>
      <c r="I2894" s="4" t="n">
        <f aca="false">IF(  AND(  D2894 &lt; E2894,  E2894 &lt; F2894  ),  1,  0  )</f>
        <v>1</v>
      </c>
      <c r="J2894" s="12" t="n">
        <f aca="false">IF(  AND(  1 = I2894,  OR(  0 = $K2894,  1 = $K2894  )  ),  $C2894,  IF(  AND(  NOT(  "-" = J2893  ),  0 &lt; J2893  ),  J2893,  0  )  )</f>
        <v>1167.5</v>
      </c>
      <c r="K2894" s="13" t="n">
        <f aca="false">IF(  1 = G2893,  1,  IF(  1 = I2893,  2,  IF(  OR(  "-" = K2893,  1 = M2893),  0,  K2893  )  )  )</f>
        <v>2</v>
      </c>
      <c r="L2894" s="12" t="n">
        <f aca="false">IF(  AND(  1 = K2894,  1 = M2894  ),  (C2894 - H2894) * 100,  IF(  AND( 2 = K2894,  1 = M2894  ),  (J2894 - C2894) * 100,  0  )  )</f>
        <v>0</v>
      </c>
      <c r="M2894" s="6" t="n">
        <f aca="false">IF(  OR(  AND(  1 = K2894,  1 = I2894  ),  AND(  2 =K2894,  1 = G2894  )  ),  1,  0  )</f>
        <v>0</v>
      </c>
      <c r="N2894" s="0" t="n">
        <f aca="false">IF(  AND(  1 = M2894,  0 &lt; L2894  ),  1,  0  )</f>
        <v>0</v>
      </c>
    </row>
    <row r="2895" customFormat="false" ht="12.8" hidden="false" customHeight="false" outlineLevel="0" collapsed="false">
      <c r="A2895" s="5" t="n">
        <v>41939</v>
      </c>
      <c r="B2895" s="6" t="n">
        <f aca="false">YEAR(A2895)</f>
        <v>2014</v>
      </c>
      <c r="C2895" s="7" t="n">
        <v>1118</v>
      </c>
      <c r="D2895" s="8" t="n">
        <f aca="false">AVERAGE($C2891:$C2895)</f>
        <v>1109.9</v>
      </c>
      <c r="E2895" s="8" t="n">
        <f aca="false">AVERAGE($C2871:$C2895)</f>
        <v>1145.28</v>
      </c>
      <c r="F2895" s="8" t="n">
        <f aca="false">AVERAGE($C2821:$C2895)</f>
        <v>1172.92666666667</v>
      </c>
      <c r="G2895" s="4" t="n">
        <f aca="false">IF(  AND(  F2895 &lt; E2895,  E2895 &lt; D2895  ),  1,  0  )</f>
        <v>0</v>
      </c>
      <c r="H2895" s="12" t="n">
        <f aca="false">IF(  AND(  1 = G2895,  OR(  0 = $K2895,  2 = $K2895  )  ),  $C2895,  IF(  AND(  NOT(  "-" = H2894  ),  0 &lt; H2894  ),  H2894,  0  )  )</f>
        <v>1209</v>
      </c>
      <c r="I2895" s="4" t="n">
        <f aca="false">IF(  AND(  D2895 &lt; E2895,  E2895 &lt; F2895  ),  1,  0  )</f>
        <v>1</v>
      </c>
      <c r="J2895" s="12" t="n">
        <f aca="false">IF(  AND(  1 = I2895,  OR(  0 = $K2895,  1 = $K2895  )  ),  $C2895,  IF(  AND(  NOT(  "-" = J2894  ),  0 &lt; J2894  ),  J2894,  0  )  )</f>
        <v>1167.5</v>
      </c>
      <c r="K2895" s="13" t="n">
        <f aca="false">IF(  1 = G2894,  1,  IF(  1 = I2894,  2,  IF(  OR(  "-" = K2894,  1 = M2894),  0,  K2894  )  )  )</f>
        <v>2</v>
      </c>
      <c r="L2895" s="12" t="n">
        <f aca="false">IF(  AND(  1 = K2895,  1 = M2895  ),  (C2895 - H2895) * 100,  IF(  AND( 2 = K2895,  1 = M2895  ),  (J2895 - C2895) * 100,  0  )  )</f>
        <v>0</v>
      </c>
      <c r="M2895" s="6" t="n">
        <f aca="false">IF(  OR(  AND(  1 = K2895,  1 = I2895  ),  AND(  2 =K2895,  1 = G2895  )  ),  1,  0  )</f>
        <v>0</v>
      </c>
      <c r="N2895" s="0" t="n">
        <f aca="false">IF(  AND(  1 = M2895,  0 &lt; L2895  ),  1,  0  )</f>
        <v>0</v>
      </c>
    </row>
    <row r="2896" customFormat="false" ht="12.8" hidden="false" customHeight="false" outlineLevel="0" collapsed="false">
      <c r="A2896" s="5" t="n">
        <v>41940</v>
      </c>
      <c r="B2896" s="6" t="n">
        <f aca="false">YEAR(A2896)</f>
        <v>2014</v>
      </c>
      <c r="C2896" s="7" t="n">
        <v>1110</v>
      </c>
      <c r="D2896" s="8" t="n">
        <f aca="false">AVERAGE($C2892:$C2896)</f>
        <v>1112.2</v>
      </c>
      <c r="E2896" s="8" t="n">
        <f aca="false">AVERAGE($C2872:$C2896)</f>
        <v>1141.02</v>
      </c>
      <c r="F2896" s="8" t="n">
        <f aca="false">AVERAGE($C2822:$C2896)</f>
        <v>1170.88</v>
      </c>
      <c r="G2896" s="4" t="n">
        <f aca="false">IF(  AND(  F2896 &lt; E2896,  E2896 &lt; D2896  ),  1,  0  )</f>
        <v>0</v>
      </c>
      <c r="H2896" s="12" t="n">
        <f aca="false">IF(  AND(  1 = G2896,  OR(  0 = $K2896,  2 = $K2896  )  ),  $C2896,  IF(  AND(  NOT(  "-" = H2895  ),  0 &lt; H2895  ),  H2895,  0  )  )</f>
        <v>1209</v>
      </c>
      <c r="I2896" s="4" t="n">
        <f aca="false">IF(  AND(  D2896 &lt; E2896,  E2896 &lt; F2896  ),  1,  0  )</f>
        <v>1</v>
      </c>
      <c r="J2896" s="12" t="n">
        <f aca="false">IF(  AND(  1 = I2896,  OR(  0 = $K2896,  1 = $K2896  )  ),  $C2896,  IF(  AND(  NOT(  "-" = J2895  ),  0 &lt; J2895  ),  J2895,  0  )  )</f>
        <v>1167.5</v>
      </c>
      <c r="K2896" s="13" t="n">
        <f aca="false">IF(  1 = G2895,  1,  IF(  1 = I2895,  2,  IF(  OR(  "-" = K2895,  1 = M2895),  0,  K2895  )  )  )</f>
        <v>2</v>
      </c>
      <c r="L2896" s="12" t="n">
        <f aca="false">IF(  AND(  1 = K2896,  1 = M2896  ),  (C2896 - H2896) * 100,  IF(  AND( 2 = K2896,  1 = M2896  ),  (J2896 - C2896) * 100,  0  )  )</f>
        <v>0</v>
      </c>
      <c r="M2896" s="6" t="n">
        <f aca="false">IF(  OR(  AND(  1 = K2896,  1 = I2896  ),  AND(  2 =K2896,  1 = G2896  )  ),  1,  0  )</f>
        <v>0</v>
      </c>
      <c r="N2896" s="0" t="n">
        <f aca="false">IF(  AND(  1 = M2896,  0 &lt; L2896  ),  1,  0  )</f>
        <v>0</v>
      </c>
    </row>
    <row r="2897" customFormat="false" ht="12.8" hidden="false" customHeight="false" outlineLevel="0" collapsed="false">
      <c r="A2897" s="5" t="n">
        <v>41941</v>
      </c>
      <c r="B2897" s="6" t="n">
        <f aca="false">YEAR(A2897)</f>
        <v>2014</v>
      </c>
      <c r="C2897" s="7" t="n">
        <v>1112</v>
      </c>
      <c r="D2897" s="8" t="n">
        <f aca="false">AVERAGE($C2893:$C2897)</f>
        <v>1110.4</v>
      </c>
      <c r="E2897" s="8" t="n">
        <f aca="false">AVERAGE($C2873:$C2897)</f>
        <v>1136.44</v>
      </c>
      <c r="F2897" s="8" t="n">
        <f aca="false">AVERAGE($C2823:$C2897)</f>
        <v>1169.10666666667</v>
      </c>
      <c r="G2897" s="4" t="n">
        <f aca="false">IF(  AND(  F2897 &lt; E2897,  E2897 &lt; D2897  ),  1,  0  )</f>
        <v>0</v>
      </c>
      <c r="H2897" s="12" t="n">
        <f aca="false">IF(  AND(  1 = G2897,  OR(  0 = $K2897,  2 = $K2897  )  ),  $C2897,  IF(  AND(  NOT(  "-" = H2896  ),  0 &lt; H2896  ),  H2896,  0  )  )</f>
        <v>1209</v>
      </c>
      <c r="I2897" s="4" t="n">
        <f aca="false">IF(  AND(  D2897 &lt; E2897,  E2897 &lt; F2897  ),  1,  0  )</f>
        <v>1</v>
      </c>
      <c r="J2897" s="12" t="n">
        <f aca="false">IF(  AND(  1 = I2897,  OR(  0 = $K2897,  1 = $K2897  )  ),  $C2897,  IF(  AND(  NOT(  "-" = J2896  ),  0 &lt; J2896  ),  J2896,  0  )  )</f>
        <v>1167.5</v>
      </c>
      <c r="K2897" s="13" t="n">
        <f aca="false">IF(  1 = G2896,  1,  IF(  1 = I2896,  2,  IF(  OR(  "-" = K2896,  1 = M2896),  0,  K2896  )  )  )</f>
        <v>2</v>
      </c>
      <c r="L2897" s="12" t="n">
        <f aca="false">IF(  AND(  1 = K2897,  1 = M2897  ),  (C2897 - H2897) * 100,  IF(  AND( 2 = K2897,  1 = M2897  ),  (J2897 - C2897) * 100,  0  )  )</f>
        <v>0</v>
      </c>
      <c r="M2897" s="6" t="n">
        <f aca="false">IF(  OR(  AND(  1 = K2897,  1 = I2897  ),  AND(  2 =K2897,  1 = G2897  )  ),  1,  0  )</f>
        <v>0</v>
      </c>
      <c r="N2897" s="0" t="n">
        <f aca="false">IF(  AND(  1 = M2897,  0 &lt; L2897  ),  1,  0  )</f>
        <v>0</v>
      </c>
    </row>
    <row r="2898" customFormat="false" ht="12.8" hidden="false" customHeight="false" outlineLevel="0" collapsed="false">
      <c r="A2898" s="5" t="n">
        <v>41942</v>
      </c>
      <c r="B2898" s="6" t="n">
        <f aca="false">YEAR(A2898)</f>
        <v>2014</v>
      </c>
      <c r="C2898" s="7" t="n">
        <v>1123.5</v>
      </c>
      <c r="D2898" s="8" t="n">
        <f aca="false">AVERAGE($C2894:$C2898)</f>
        <v>1111.4</v>
      </c>
      <c r="E2898" s="8" t="n">
        <f aca="false">AVERAGE($C2874:$C2898)</f>
        <v>1133.48</v>
      </c>
      <c r="F2898" s="8" t="n">
        <f aca="false">AVERAGE($C2824:$C2898)</f>
        <v>1167.74666666667</v>
      </c>
      <c r="G2898" s="4" t="n">
        <f aca="false">IF(  AND(  F2898 &lt; E2898,  E2898 &lt; D2898  ),  1,  0  )</f>
        <v>0</v>
      </c>
      <c r="H2898" s="12" t="n">
        <f aca="false">IF(  AND(  1 = G2898,  OR(  0 = $K2898,  2 = $K2898  )  ),  $C2898,  IF(  AND(  NOT(  "-" = H2897  ),  0 &lt; H2897  ),  H2897,  0  )  )</f>
        <v>1209</v>
      </c>
      <c r="I2898" s="4" t="n">
        <f aca="false">IF(  AND(  D2898 &lt; E2898,  E2898 &lt; F2898  ),  1,  0  )</f>
        <v>1</v>
      </c>
      <c r="J2898" s="12" t="n">
        <f aca="false">IF(  AND(  1 = I2898,  OR(  0 = $K2898,  1 = $K2898  )  ),  $C2898,  IF(  AND(  NOT(  "-" = J2897  ),  0 &lt; J2897  ),  J2897,  0  )  )</f>
        <v>1167.5</v>
      </c>
      <c r="K2898" s="13" t="n">
        <f aca="false">IF(  1 = G2897,  1,  IF(  1 = I2897,  2,  IF(  OR(  "-" = K2897,  1 = M2897),  0,  K2897  )  )  )</f>
        <v>2</v>
      </c>
      <c r="L2898" s="12" t="n">
        <f aca="false">IF(  AND(  1 = K2898,  1 = M2898  ),  (C2898 - H2898) * 100,  IF(  AND( 2 = K2898,  1 = M2898  ),  (J2898 - C2898) * 100,  0  )  )</f>
        <v>0</v>
      </c>
      <c r="M2898" s="6" t="n">
        <f aca="false">IF(  OR(  AND(  1 = K2898,  1 = I2898  ),  AND(  2 =K2898,  1 = G2898  )  ),  1,  0  )</f>
        <v>0</v>
      </c>
      <c r="N2898" s="0" t="n">
        <f aca="false">IF(  AND(  1 = M2898,  0 &lt; L2898  ),  1,  0  )</f>
        <v>0</v>
      </c>
    </row>
    <row r="2899" customFormat="false" ht="12.8" hidden="false" customHeight="false" outlineLevel="0" collapsed="false">
      <c r="A2899" s="5" t="n">
        <v>41943</v>
      </c>
      <c r="B2899" s="6" t="n">
        <f aca="false">YEAR(A2899)</f>
        <v>2014</v>
      </c>
      <c r="C2899" s="7" t="n">
        <v>1191</v>
      </c>
      <c r="D2899" s="8" t="n">
        <f aca="false">AVERAGE($C2895:$C2899)</f>
        <v>1130.9</v>
      </c>
      <c r="E2899" s="8" t="n">
        <f aca="false">AVERAGE($C2875:$C2899)</f>
        <v>1132.58</v>
      </c>
      <c r="F2899" s="8" t="n">
        <f aca="false">AVERAGE($C2825:$C2899)</f>
        <v>1167</v>
      </c>
      <c r="G2899" s="4" t="n">
        <f aca="false">IF(  AND(  F2899 &lt; E2899,  E2899 &lt; D2899  ),  1,  0  )</f>
        <v>0</v>
      </c>
      <c r="H2899" s="12" t="n">
        <f aca="false">IF(  AND(  1 = G2899,  OR(  0 = $K2899,  2 = $K2899  )  ),  $C2899,  IF(  AND(  NOT(  "-" = H2898  ),  0 &lt; H2898  ),  H2898,  0  )  )</f>
        <v>1209</v>
      </c>
      <c r="I2899" s="4" t="n">
        <f aca="false">IF(  AND(  D2899 &lt; E2899,  E2899 &lt; F2899  ),  1,  0  )</f>
        <v>1</v>
      </c>
      <c r="J2899" s="12" t="n">
        <f aca="false">IF(  AND(  1 = I2899,  OR(  0 = $K2899,  1 = $K2899  )  ),  $C2899,  IF(  AND(  NOT(  "-" = J2898  ),  0 &lt; J2898  ),  J2898,  0  )  )</f>
        <v>1167.5</v>
      </c>
      <c r="K2899" s="13" t="n">
        <f aca="false">IF(  1 = G2898,  1,  IF(  1 = I2898,  2,  IF(  OR(  "-" = K2898,  1 = M2898),  0,  K2898  )  )  )</f>
        <v>2</v>
      </c>
      <c r="L2899" s="12" t="n">
        <f aca="false">IF(  AND(  1 = K2899,  1 = M2899  ),  (C2899 - H2899) * 100,  IF(  AND( 2 = K2899,  1 = M2899  ),  (J2899 - C2899) * 100,  0  )  )</f>
        <v>0</v>
      </c>
      <c r="M2899" s="6" t="n">
        <f aca="false">IF(  OR(  AND(  1 = K2899,  1 = I2899  ),  AND(  2 =K2899,  1 = G2899  )  ),  1,  0  )</f>
        <v>0</v>
      </c>
      <c r="N2899" s="0" t="n">
        <f aca="false">IF(  AND(  1 = M2899,  0 &lt; L2899  ),  1,  0  )</f>
        <v>0</v>
      </c>
    </row>
    <row r="2900" customFormat="false" ht="12.8" hidden="false" customHeight="false" outlineLevel="0" collapsed="false">
      <c r="A2900" s="5" t="n">
        <v>41947</v>
      </c>
      <c r="B2900" s="6" t="n">
        <f aca="false">YEAR(A2900)</f>
        <v>2014</v>
      </c>
      <c r="C2900" s="7" t="n">
        <v>1227.5</v>
      </c>
      <c r="D2900" s="8" t="n">
        <f aca="false">AVERAGE($C2896:$C2900)</f>
        <v>1152.8</v>
      </c>
      <c r="E2900" s="8" t="n">
        <f aca="false">AVERAGE($C2876:$C2900)</f>
        <v>1133.56</v>
      </c>
      <c r="F2900" s="8" t="n">
        <f aca="false">AVERAGE($C2826:$C2900)</f>
        <v>1166.66</v>
      </c>
      <c r="G2900" s="4" t="n">
        <f aca="false">IF(  AND(  F2900 &lt; E2900,  E2900 &lt; D2900  ),  1,  0  )</f>
        <v>0</v>
      </c>
      <c r="H2900" s="12" t="n">
        <f aca="false">IF(  AND(  1 = G2900,  OR(  0 = $K2900,  2 = $K2900  )  ),  $C2900,  IF(  AND(  NOT(  "-" = H2899  ),  0 &lt; H2899  ),  H2899,  0  )  )</f>
        <v>1209</v>
      </c>
      <c r="I2900" s="4" t="n">
        <f aca="false">IF(  AND(  D2900 &lt; E2900,  E2900 &lt; F2900  ),  1,  0  )</f>
        <v>0</v>
      </c>
      <c r="J2900" s="12" t="n">
        <f aca="false">IF(  AND(  1 = I2900,  OR(  0 = $K2900,  1 = $K2900  )  ),  $C2900,  IF(  AND(  NOT(  "-" = J2899  ),  0 &lt; J2899  ),  J2899,  0  )  )</f>
        <v>1167.5</v>
      </c>
      <c r="K2900" s="13" t="n">
        <f aca="false">IF(  1 = G2899,  1,  IF(  1 = I2899,  2,  IF(  OR(  "-" = K2899,  1 = M2899),  0,  K2899  )  )  )</f>
        <v>2</v>
      </c>
      <c r="L2900" s="12" t="n">
        <f aca="false">IF(  AND(  1 = K2900,  1 = M2900  ),  (C2900 - H2900) * 100,  IF(  AND( 2 = K2900,  1 = M2900  ),  (J2900 - C2900) * 100,  0  )  )</f>
        <v>0</v>
      </c>
      <c r="M2900" s="6" t="n">
        <f aca="false">IF(  OR(  AND(  1 = K2900,  1 = I2900  ),  AND(  2 =K2900,  1 = G2900  )  ),  1,  0  )</f>
        <v>0</v>
      </c>
      <c r="N2900" s="0" t="n">
        <f aca="false">IF(  AND(  1 = M2900,  0 &lt; L2900  ),  1,  0  )</f>
        <v>0</v>
      </c>
    </row>
    <row r="2901" customFormat="false" ht="12.8" hidden="false" customHeight="false" outlineLevel="0" collapsed="false">
      <c r="A2901" s="5" t="n">
        <v>41948</v>
      </c>
      <c r="B2901" s="6" t="n">
        <f aca="false">YEAR(A2901)</f>
        <v>2014</v>
      </c>
      <c r="C2901" s="7" t="n">
        <v>1233.5</v>
      </c>
      <c r="D2901" s="8" t="n">
        <f aca="false">AVERAGE($C2897:$C2901)</f>
        <v>1177.5</v>
      </c>
      <c r="E2901" s="8" t="n">
        <f aca="false">AVERAGE($C2877:$C2901)</f>
        <v>1134.9</v>
      </c>
      <c r="F2901" s="8" t="n">
        <f aca="false">AVERAGE($C2827:$C2901)</f>
        <v>1166.26</v>
      </c>
      <c r="G2901" s="4" t="n">
        <f aca="false">IF(  AND(  F2901 &lt; E2901,  E2901 &lt; D2901  ),  1,  0  )</f>
        <v>0</v>
      </c>
      <c r="H2901" s="12" t="n">
        <f aca="false">IF(  AND(  1 = G2901,  OR(  0 = $K2901,  2 = $K2901  )  ),  $C2901,  IF(  AND(  NOT(  "-" = H2900  ),  0 &lt; H2900  ),  H2900,  0  )  )</f>
        <v>1209</v>
      </c>
      <c r="I2901" s="4" t="n">
        <f aca="false">IF(  AND(  D2901 &lt; E2901,  E2901 &lt; F2901  ),  1,  0  )</f>
        <v>0</v>
      </c>
      <c r="J2901" s="12" t="n">
        <f aca="false">IF(  AND(  1 = I2901,  OR(  0 = $K2901,  1 = $K2901  )  ),  $C2901,  IF(  AND(  NOT(  "-" = J2900  ),  0 &lt; J2900  ),  J2900,  0  )  )</f>
        <v>1167.5</v>
      </c>
      <c r="K2901" s="13" t="n">
        <f aca="false">IF(  1 = G2900,  1,  IF(  1 = I2900,  2,  IF(  OR(  "-" = K2900,  1 = M2900),  0,  K2900  )  )  )</f>
        <v>2</v>
      </c>
      <c r="L2901" s="12" t="n">
        <f aca="false">IF(  AND(  1 = K2901,  1 = M2901  ),  (C2901 - H2901) * 100,  IF(  AND( 2 = K2901,  1 = M2901  ),  (J2901 - C2901) * 100,  0  )  )</f>
        <v>0</v>
      </c>
      <c r="M2901" s="6" t="n">
        <f aca="false">IF(  OR(  AND(  1 = K2901,  1 = I2901  ),  AND(  2 =K2901,  1 = G2901  )  ),  1,  0  )</f>
        <v>0</v>
      </c>
      <c r="N2901" s="0" t="n">
        <f aca="false">IF(  AND(  1 = M2901,  0 &lt; L2901  ),  1,  0  )</f>
        <v>0</v>
      </c>
    </row>
    <row r="2902" customFormat="false" ht="12.8" hidden="false" customHeight="false" outlineLevel="0" collapsed="false">
      <c r="A2902" s="5" t="n">
        <v>41949</v>
      </c>
      <c r="B2902" s="6" t="n">
        <f aca="false">YEAR(A2902)</f>
        <v>2014</v>
      </c>
      <c r="C2902" s="7" t="n">
        <v>1220</v>
      </c>
      <c r="D2902" s="8" t="n">
        <f aca="false">AVERAGE($C2898:$C2902)</f>
        <v>1199.1</v>
      </c>
      <c r="E2902" s="8" t="n">
        <f aca="false">AVERAGE($C2878:$C2902)</f>
        <v>1135.98</v>
      </c>
      <c r="F2902" s="8" t="n">
        <f aca="false">AVERAGE($C2828:$C2902)</f>
        <v>1165.78</v>
      </c>
      <c r="G2902" s="4" t="n">
        <f aca="false">IF(  AND(  F2902 &lt; E2902,  E2902 &lt; D2902  ),  1,  0  )</f>
        <v>0</v>
      </c>
      <c r="H2902" s="12" t="n">
        <f aca="false">IF(  AND(  1 = G2902,  OR(  0 = $K2902,  2 = $K2902  )  ),  $C2902,  IF(  AND(  NOT(  "-" = H2901  ),  0 &lt; H2901  ),  H2901,  0  )  )</f>
        <v>1209</v>
      </c>
      <c r="I2902" s="4" t="n">
        <f aca="false">IF(  AND(  D2902 &lt; E2902,  E2902 &lt; F2902  ),  1,  0  )</f>
        <v>0</v>
      </c>
      <c r="J2902" s="12" t="n">
        <f aca="false">IF(  AND(  1 = I2902,  OR(  0 = $K2902,  1 = $K2902  )  ),  $C2902,  IF(  AND(  NOT(  "-" = J2901  ),  0 &lt; J2901  ),  J2901,  0  )  )</f>
        <v>1167.5</v>
      </c>
      <c r="K2902" s="13" t="n">
        <f aca="false">IF(  1 = G2901,  1,  IF(  1 = I2901,  2,  IF(  OR(  "-" = K2901,  1 = M2901),  0,  K2901  )  )  )</f>
        <v>2</v>
      </c>
      <c r="L2902" s="12" t="n">
        <f aca="false">IF(  AND(  1 = K2902,  1 = M2902  ),  (C2902 - H2902) * 100,  IF(  AND( 2 = K2902,  1 = M2902  ),  (J2902 - C2902) * 100,  0  )  )</f>
        <v>0</v>
      </c>
      <c r="M2902" s="6" t="n">
        <f aca="false">IF(  OR(  AND(  1 = K2902,  1 = I2902  ),  AND(  2 =K2902,  1 = G2902  )  ),  1,  0  )</f>
        <v>0</v>
      </c>
      <c r="N2902" s="0" t="n">
        <f aca="false">IF(  AND(  1 = M2902,  0 &lt; L2902  ),  1,  0  )</f>
        <v>0</v>
      </c>
    </row>
    <row r="2903" customFormat="false" ht="12.8" hidden="false" customHeight="false" outlineLevel="0" collapsed="false">
      <c r="A2903" s="5" t="n">
        <v>41950</v>
      </c>
      <c r="B2903" s="6" t="n">
        <f aca="false">YEAR(A2903)</f>
        <v>2014</v>
      </c>
      <c r="C2903" s="7" t="n">
        <v>1216.5</v>
      </c>
      <c r="D2903" s="8" t="n">
        <f aca="false">AVERAGE($C2899:$C2903)</f>
        <v>1217.7</v>
      </c>
      <c r="E2903" s="8" t="n">
        <f aca="false">AVERAGE($C2879:$C2903)</f>
        <v>1137.64</v>
      </c>
      <c r="F2903" s="8" t="n">
        <f aca="false">AVERAGE($C2829:$C2903)</f>
        <v>1165.34</v>
      </c>
      <c r="G2903" s="4" t="n">
        <f aca="false">IF(  AND(  F2903 &lt; E2903,  E2903 &lt; D2903  ),  1,  0  )</f>
        <v>0</v>
      </c>
      <c r="H2903" s="12" t="n">
        <f aca="false">IF(  AND(  1 = G2903,  OR(  0 = $K2903,  2 = $K2903  )  ),  $C2903,  IF(  AND(  NOT(  "-" = H2902  ),  0 &lt; H2902  ),  H2902,  0  )  )</f>
        <v>1209</v>
      </c>
      <c r="I2903" s="4" t="n">
        <f aca="false">IF(  AND(  D2903 &lt; E2903,  E2903 &lt; F2903  ),  1,  0  )</f>
        <v>0</v>
      </c>
      <c r="J2903" s="12" t="n">
        <f aca="false">IF(  AND(  1 = I2903,  OR(  0 = $K2903,  1 = $K2903  )  ),  $C2903,  IF(  AND(  NOT(  "-" = J2902  ),  0 &lt; J2902  ),  J2902,  0  )  )</f>
        <v>1167.5</v>
      </c>
      <c r="K2903" s="13" t="n">
        <f aca="false">IF(  1 = G2902,  1,  IF(  1 = I2902,  2,  IF(  OR(  "-" = K2902,  1 = M2902),  0,  K2902  )  )  )</f>
        <v>2</v>
      </c>
      <c r="L2903" s="12" t="n">
        <f aca="false">IF(  AND(  1 = K2903,  1 = M2903  ),  (C2903 - H2903) * 100,  IF(  AND( 2 = K2903,  1 = M2903  ),  (J2903 - C2903) * 100,  0  )  )</f>
        <v>0</v>
      </c>
      <c r="M2903" s="6" t="n">
        <f aca="false">IF(  OR(  AND(  1 = K2903,  1 = I2903  ),  AND(  2 =K2903,  1 = G2903  )  ),  1,  0  )</f>
        <v>0</v>
      </c>
      <c r="N2903" s="0" t="n">
        <f aca="false">IF(  AND(  1 = M2903,  0 &lt; L2903  ),  1,  0  )</f>
        <v>0</v>
      </c>
    </row>
    <row r="2904" customFormat="false" ht="12.8" hidden="false" customHeight="false" outlineLevel="0" collapsed="false">
      <c r="A2904" s="5" t="n">
        <v>41953</v>
      </c>
      <c r="B2904" s="6" t="n">
        <f aca="false">YEAR(A2904)</f>
        <v>2014</v>
      </c>
      <c r="C2904" s="7" t="n">
        <v>1205.5</v>
      </c>
      <c r="D2904" s="8" t="n">
        <f aca="false">AVERAGE($C2900:$C2904)</f>
        <v>1220.6</v>
      </c>
      <c r="E2904" s="8" t="n">
        <f aca="false">AVERAGE($C2880:$C2904)</f>
        <v>1139.88</v>
      </c>
      <c r="F2904" s="8" t="n">
        <f aca="false">AVERAGE($C2830:$C2904)</f>
        <v>1164.18</v>
      </c>
      <c r="G2904" s="4" t="n">
        <f aca="false">IF(  AND(  F2904 &lt; E2904,  E2904 &lt; D2904  ),  1,  0  )</f>
        <v>0</v>
      </c>
      <c r="H2904" s="12" t="n">
        <f aca="false">IF(  AND(  1 = G2904,  OR(  0 = $K2904,  2 = $K2904  )  ),  $C2904,  IF(  AND(  NOT(  "-" = H2903  ),  0 &lt; H2903  ),  H2903,  0  )  )</f>
        <v>1209</v>
      </c>
      <c r="I2904" s="4" t="n">
        <f aca="false">IF(  AND(  D2904 &lt; E2904,  E2904 &lt; F2904  ),  1,  0  )</f>
        <v>0</v>
      </c>
      <c r="J2904" s="12" t="n">
        <f aca="false">IF(  AND(  1 = I2904,  OR(  0 = $K2904,  1 = $K2904  )  ),  $C2904,  IF(  AND(  NOT(  "-" = J2903  ),  0 &lt; J2903  ),  J2903,  0  )  )</f>
        <v>1167.5</v>
      </c>
      <c r="K2904" s="13" t="n">
        <f aca="false">IF(  1 = G2903,  1,  IF(  1 = I2903,  2,  IF(  OR(  "-" = K2903,  1 = M2903),  0,  K2903  )  )  )</f>
        <v>2</v>
      </c>
      <c r="L2904" s="12" t="n">
        <f aca="false">IF(  AND(  1 = K2904,  1 = M2904  ),  (C2904 - H2904) * 100,  IF(  AND( 2 = K2904,  1 = M2904  ),  (J2904 - C2904) * 100,  0  )  )</f>
        <v>0</v>
      </c>
      <c r="M2904" s="6" t="n">
        <f aca="false">IF(  OR(  AND(  1 = K2904,  1 = I2904  ),  AND(  2 =K2904,  1 = G2904  )  ),  1,  0  )</f>
        <v>0</v>
      </c>
      <c r="N2904" s="0" t="n">
        <f aca="false">IF(  AND(  1 = M2904,  0 &lt; L2904  ),  1,  0  )</f>
        <v>0</v>
      </c>
    </row>
    <row r="2905" customFormat="false" ht="12.8" hidden="false" customHeight="false" outlineLevel="0" collapsed="false">
      <c r="A2905" s="5" t="n">
        <v>41954</v>
      </c>
      <c r="B2905" s="6" t="n">
        <f aca="false">YEAR(A2905)</f>
        <v>2014</v>
      </c>
      <c r="C2905" s="7" t="n">
        <v>1237</v>
      </c>
      <c r="D2905" s="8" t="n">
        <f aca="false">AVERAGE($C2901:$C2905)</f>
        <v>1222.5</v>
      </c>
      <c r="E2905" s="8" t="n">
        <f aca="false">AVERAGE($C2881:$C2905)</f>
        <v>1143.68</v>
      </c>
      <c r="F2905" s="8" t="n">
        <f aca="false">AVERAGE($C2831:$C2905)</f>
        <v>1163.28666666667</v>
      </c>
      <c r="G2905" s="4" t="n">
        <f aca="false">IF(  AND(  F2905 &lt; E2905,  E2905 &lt; D2905  ),  1,  0  )</f>
        <v>0</v>
      </c>
      <c r="H2905" s="12" t="n">
        <f aca="false">IF(  AND(  1 = G2905,  OR(  0 = $K2905,  2 = $K2905  )  ),  $C2905,  IF(  AND(  NOT(  "-" = H2904  ),  0 &lt; H2904  ),  H2904,  0  )  )</f>
        <v>1209</v>
      </c>
      <c r="I2905" s="4" t="n">
        <f aca="false">IF(  AND(  D2905 &lt; E2905,  E2905 &lt; F2905  ),  1,  0  )</f>
        <v>0</v>
      </c>
      <c r="J2905" s="12" t="n">
        <f aca="false">IF(  AND(  1 = I2905,  OR(  0 = $K2905,  1 = $K2905  )  ),  $C2905,  IF(  AND(  NOT(  "-" = J2904  ),  0 &lt; J2904  ),  J2904,  0  )  )</f>
        <v>1167.5</v>
      </c>
      <c r="K2905" s="13" t="n">
        <f aca="false">IF(  1 = G2904,  1,  IF(  1 = I2904,  2,  IF(  OR(  "-" = K2904,  1 = M2904),  0,  K2904  )  )  )</f>
        <v>2</v>
      </c>
      <c r="L2905" s="12" t="n">
        <f aca="false">IF(  AND(  1 = K2905,  1 = M2905  ),  (C2905 - H2905) * 100,  IF(  AND( 2 = K2905,  1 = M2905  ),  (J2905 - C2905) * 100,  0  )  )</f>
        <v>0</v>
      </c>
      <c r="M2905" s="6" t="n">
        <f aca="false">IF(  OR(  AND(  1 = K2905,  1 = I2905  ),  AND(  2 =K2905,  1 = G2905  )  ),  1,  0  )</f>
        <v>0</v>
      </c>
      <c r="N2905" s="0" t="n">
        <f aca="false">IF(  AND(  1 = M2905,  0 &lt; L2905  ),  1,  0  )</f>
        <v>0</v>
      </c>
    </row>
    <row r="2906" customFormat="false" ht="12.8" hidden="false" customHeight="false" outlineLevel="0" collapsed="false">
      <c r="A2906" s="5" t="n">
        <v>41955</v>
      </c>
      <c r="B2906" s="6" t="n">
        <f aca="false">YEAR(A2906)</f>
        <v>2014</v>
      </c>
      <c r="C2906" s="7" t="n">
        <v>1256</v>
      </c>
      <c r="D2906" s="8" t="n">
        <f aca="false">AVERAGE($C2902:$C2906)</f>
        <v>1227</v>
      </c>
      <c r="E2906" s="8" t="n">
        <f aca="false">AVERAGE($C2882:$C2906)</f>
        <v>1147.28</v>
      </c>
      <c r="F2906" s="8" t="n">
        <f aca="false">AVERAGE($C2832:$C2906)</f>
        <v>1163.24</v>
      </c>
      <c r="G2906" s="4" t="n">
        <f aca="false">IF(  AND(  F2906 &lt; E2906,  E2906 &lt; D2906  ),  1,  0  )</f>
        <v>0</v>
      </c>
      <c r="H2906" s="12" t="n">
        <f aca="false">IF(  AND(  1 = G2906,  OR(  0 = $K2906,  2 = $K2906  )  ),  $C2906,  IF(  AND(  NOT(  "-" = H2905  ),  0 &lt; H2905  ),  H2905,  0  )  )</f>
        <v>1209</v>
      </c>
      <c r="I2906" s="4" t="n">
        <f aca="false">IF(  AND(  D2906 &lt; E2906,  E2906 &lt; F2906  ),  1,  0  )</f>
        <v>0</v>
      </c>
      <c r="J2906" s="12" t="n">
        <f aca="false">IF(  AND(  1 = I2906,  OR(  0 = $K2906,  1 = $K2906  )  ),  $C2906,  IF(  AND(  NOT(  "-" = J2905  ),  0 &lt; J2905  ),  J2905,  0  )  )</f>
        <v>1167.5</v>
      </c>
      <c r="K2906" s="13" t="n">
        <f aca="false">IF(  1 = G2905,  1,  IF(  1 = I2905,  2,  IF(  OR(  "-" = K2905,  1 = M2905),  0,  K2905  )  )  )</f>
        <v>2</v>
      </c>
      <c r="L2906" s="12" t="n">
        <f aca="false">IF(  AND(  1 = K2906,  1 = M2906  ),  (C2906 - H2906) * 100,  IF(  AND( 2 = K2906,  1 = M2906  ),  (J2906 - C2906) * 100,  0  )  )</f>
        <v>0</v>
      </c>
      <c r="M2906" s="6" t="n">
        <f aca="false">IF(  OR(  AND(  1 = K2906,  1 = I2906  ),  AND(  2 =K2906,  1 = G2906  )  ),  1,  0  )</f>
        <v>0</v>
      </c>
      <c r="N2906" s="0" t="n">
        <f aca="false">IF(  AND(  1 = M2906,  0 &lt; L2906  ),  1,  0  )</f>
        <v>0</v>
      </c>
    </row>
    <row r="2907" customFormat="false" ht="12.8" hidden="false" customHeight="false" outlineLevel="0" collapsed="false">
      <c r="A2907" s="5" t="n">
        <v>41956</v>
      </c>
      <c r="B2907" s="6" t="n">
        <f aca="false">YEAR(A2907)</f>
        <v>2014</v>
      </c>
      <c r="C2907" s="7" t="n">
        <v>1252.5</v>
      </c>
      <c r="D2907" s="8" t="n">
        <f aca="false">AVERAGE($C2903:$C2907)</f>
        <v>1233.5</v>
      </c>
      <c r="E2907" s="8" t="n">
        <f aca="false">AVERAGE($C2883:$C2907)</f>
        <v>1151.28</v>
      </c>
      <c r="F2907" s="8" t="n">
        <f aca="false">AVERAGE($C2833:$C2907)</f>
        <v>1162.96666666667</v>
      </c>
      <c r="G2907" s="4" t="n">
        <f aca="false">IF(  AND(  F2907 &lt; E2907,  E2907 &lt; D2907  ),  1,  0  )</f>
        <v>0</v>
      </c>
      <c r="H2907" s="12" t="n">
        <f aca="false">IF(  AND(  1 = G2907,  OR(  0 = $K2907,  2 = $K2907  )  ),  $C2907,  IF(  AND(  NOT(  "-" = H2906  ),  0 &lt; H2906  ),  H2906,  0  )  )</f>
        <v>1209</v>
      </c>
      <c r="I2907" s="4" t="n">
        <f aca="false">IF(  AND(  D2907 &lt; E2907,  E2907 &lt; F2907  ),  1,  0  )</f>
        <v>0</v>
      </c>
      <c r="J2907" s="12" t="n">
        <f aca="false">IF(  AND(  1 = I2907,  OR(  0 = $K2907,  1 = $K2907  )  ),  $C2907,  IF(  AND(  NOT(  "-" = J2906  ),  0 &lt; J2906  ),  J2906,  0  )  )</f>
        <v>1167.5</v>
      </c>
      <c r="K2907" s="13" t="n">
        <f aca="false">IF(  1 = G2906,  1,  IF(  1 = I2906,  2,  IF(  OR(  "-" = K2906,  1 = M2906),  0,  K2906  )  )  )</f>
        <v>2</v>
      </c>
      <c r="L2907" s="12" t="n">
        <f aca="false">IF(  AND(  1 = K2907,  1 = M2907  ),  (C2907 - H2907) * 100,  IF(  AND( 2 = K2907,  1 = M2907  ),  (J2907 - C2907) * 100,  0  )  )</f>
        <v>0</v>
      </c>
      <c r="M2907" s="6" t="n">
        <f aca="false">IF(  OR(  AND(  1 = K2907,  1 = I2907  ),  AND(  2 =K2907,  1 = G2907  )  ),  1,  0  )</f>
        <v>0</v>
      </c>
      <c r="N2907" s="0" t="n">
        <f aca="false">IF(  AND(  1 = M2907,  0 &lt; L2907  ),  1,  0  )</f>
        <v>0</v>
      </c>
    </row>
    <row r="2908" customFormat="false" ht="12.8" hidden="false" customHeight="false" outlineLevel="0" collapsed="false">
      <c r="A2908" s="5" t="n">
        <v>41957</v>
      </c>
      <c r="B2908" s="6" t="n">
        <f aca="false">YEAR(A2908)</f>
        <v>2014</v>
      </c>
      <c r="C2908" s="7" t="n">
        <v>1287.5</v>
      </c>
      <c r="D2908" s="8" t="n">
        <f aca="false">AVERAGE($C2904:$C2908)</f>
        <v>1247.7</v>
      </c>
      <c r="E2908" s="8" t="n">
        <f aca="false">AVERAGE($C2884:$C2908)</f>
        <v>1156.98</v>
      </c>
      <c r="F2908" s="8" t="n">
        <f aca="false">AVERAGE($C2834:$C2908)</f>
        <v>1163.54666666667</v>
      </c>
      <c r="G2908" s="4" t="n">
        <f aca="false">IF(  AND(  F2908 &lt; E2908,  E2908 &lt; D2908  ),  1,  0  )</f>
        <v>0</v>
      </c>
      <c r="H2908" s="12" t="n">
        <f aca="false">IF(  AND(  1 = G2908,  OR(  0 = $K2908,  2 = $K2908  )  ),  $C2908,  IF(  AND(  NOT(  "-" = H2907  ),  0 &lt; H2907  ),  H2907,  0  )  )</f>
        <v>1209</v>
      </c>
      <c r="I2908" s="4" t="n">
        <f aca="false">IF(  AND(  D2908 &lt; E2908,  E2908 &lt; F2908  ),  1,  0  )</f>
        <v>0</v>
      </c>
      <c r="J2908" s="12" t="n">
        <f aca="false">IF(  AND(  1 = I2908,  OR(  0 = $K2908,  1 = $K2908  )  ),  $C2908,  IF(  AND(  NOT(  "-" = J2907  ),  0 &lt; J2907  ),  J2907,  0  )  )</f>
        <v>1167.5</v>
      </c>
      <c r="K2908" s="13" t="n">
        <f aca="false">IF(  1 = G2907,  1,  IF(  1 = I2907,  2,  IF(  OR(  "-" = K2907,  1 = M2907),  0,  K2907  )  )  )</f>
        <v>2</v>
      </c>
      <c r="L2908" s="12" t="n">
        <f aca="false">IF(  AND(  1 = K2908,  1 = M2908  ),  (C2908 - H2908) * 100,  IF(  AND( 2 = K2908,  1 = M2908  ),  (J2908 - C2908) * 100,  0  )  )</f>
        <v>0</v>
      </c>
      <c r="M2908" s="6" t="n">
        <f aca="false">IF(  OR(  AND(  1 = K2908,  1 = I2908  ),  AND(  2 =K2908,  1 = G2908  )  ),  1,  0  )</f>
        <v>0</v>
      </c>
      <c r="N2908" s="0" t="n">
        <f aca="false">IF(  AND(  1 = M2908,  0 &lt; L2908  ),  1,  0  )</f>
        <v>0</v>
      </c>
    </row>
    <row r="2909" customFormat="false" ht="12.8" hidden="false" customHeight="false" outlineLevel="0" collapsed="false">
      <c r="A2909" s="5" t="n">
        <v>41960</v>
      </c>
      <c r="B2909" s="6" t="n">
        <f aca="false">YEAR(A2909)</f>
        <v>2014</v>
      </c>
      <c r="C2909" s="7" t="n">
        <v>1257</v>
      </c>
      <c r="D2909" s="8" t="n">
        <f aca="false">AVERAGE($C2905:$C2909)</f>
        <v>1258</v>
      </c>
      <c r="E2909" s="8" t="n">
        <f aca="false">AVERAGE($C2885:$C2909)</f>
        <v>1161.96</v>
      </c>
      <c r="F2909" s="8" t="n">
        <f aca="false">AVERAGE($C2835:$C2909)</f>
        <v>1163.76666666667</v>
      </c>
      <c r="G2909" s="4" t="n">
        <f aca="false">IF(  AND(  F2909 &lt; E2909,  E2909 &lt; D2909  ),  1,  0  )</f>
        <v>0</v>
      </c>
      <c r="H2909" s="12" t="n">
        <f aca="false">IF(  AND(  1 = G2909,  OR(  0 = $K2909,  2 = $K2909  )  ),  $C2909,  IF(  AND(  NOT(  "-" = H2908  ),  0 &lt; H2908  ),  H2908,  0  )  )</f>
        <v>1209</v>
      </c>
      <c r="I2909" s="4" t="n">
        <f aca="false">IF(  AND(  D2909 &lt; E2909,  E2909 &lt; F2909  ),  1,  0  )</f>
        <v>0</v>
      </c>
      <c r="J2909" s="12" t="n">
        <f aca="false">IF(  AND(  1 = I2909,  OR(  0 = $K2909,  1 = $K2909  )  ),  $C2909,  IF(  AND(  NOT(  "-" = J2908  ),  0 &lt; J2908  ),  J2908,  0  )  )</f>
        <v>1167.5</v>
      </c>
      <c r="K2909" s="13" t="n">
        <f aca="false">IF(  1 = G2908,  1,  IF(  1 = I2908,  2,  IF(  OR(  "-" = K2908,  1 = M2908),  0,  K2908  )  )  )</f>
        <v>2</v>
      </c>
      <c r="L2909" s="12" t="n">
        <f aca="false">IF(  AND(  1 = K2909,  1 = M2909  ),  (C2909 - H2909) * 100,  IF(  AND( 2 = K2909,  1 = M2909  ),  (J2909 - C2909) * 100,  0  )  )</f>
        <v>0</v>
      </c>
      <c r="M2909" s="6" t="n">
        <f aca="false">IF(  OR(  AND(  1 = K2909,  1 = I2909  ),  AND(  2 =K2909,  1 = G2909  )  ),  1,  0  )</f>
        <v>0</v>
      </c>
      <c r="N2909" s="0" t="n">
        <f aca="false">IF(  AND(  1 = M2909,  0 &lt; L2909  ),  1,  0  )</f>
        <v>0</v>
      </c>
    </row>
    <row r="2910" customFormat="false" ht="12.8" hidden="false" customHeight="false" outlineLevel="0" collapsed="false">
      <c r="A2910" s="5" t="n">
        <v>41961</v>
      </c>
      <c r="B2910" s="6" t="n">
        <f aca="false">YEAR(A2910)</f>
        <v>2014</v>
      </c>
      <c r="C2910" s="7" t="n">
        <v>1299</v>
      </c>
      <c r="D2910" s="8" t="n">
        <f aca="false">AVERAGE($C2906:$C2910)</f>
        <v>1270.4</v>
      </c>
      <c r="E2910" s="8" t="n">
        <f aca="false">AVERAGE($C2886:$C2910)</f>
        <v>1169.18</v>
      </c>
      <c r="F2910" s="8" t="n">
        <f aca="false">AVERAGE($C2836:$C2910)</f>
        <v>1164.65333333333</v>
      </c>
      <c r="G2910" s="4" t="n">
        <f aca="false">IF(  AND(  F2910 &lt; E2910,  E2910 &lt; D2910  ),  1,  0  )</f>
        <v>1</v>
      </c>
      <c r="H2910" s="12" t="n">
        <f aca="false">IF(  AND(  1 = G2910,  OR(  0 = $K2910,  2 = $K2910  )  ),  $C2910,  IF(  AND(  NOT(  "-" = H2909  ),  0 &lt; H2909  ),  H2909,  0  )  )</f>
        <v>1299</v>
      </c>
      <c r="I2910" s="4" t="n">
        <f aca="false">IF(  AND(  D2910 &lt; E2910,  E2910 &lt; F2910  ),  1,  0  )</f>
        <v>0</v>
      </c>
      <c r="J2910" s="12" t="n">
        <f aca="false">IF(  AND(  1 = I2910,  OR(  0 = $K2910,  1 = $K2910  )  ),  $C2910,  IF(  AND(  NOT(  "-" = J2909  ),  0 &lt; J2909  ),  J2909,  0  )  )</f>
        <v>1167.5</v>
      </c>
      <c r="K2910" s="13" t="n">
        <f aca="false">IF(  1 = G2909,  1,  IF(  1 = I2909,  2,  IF(  OR(  "-" = K2909,  1 = M2909),  0,  K2909  )  )  )</f>
        <v>2</v>
      </c>
      <c r="L2910" s="12" t="n">
        <f aca="false">IF(  AND(  1 = K2910,  1 = M2910  ),  (C2910 - H2910) * 100,  IF(  AND( 2 = K2910,  1 = M2910  ),  (J2910 - C2910) * 100,  0  )  )</f>
        <v>-13150</v>
      </c>
      <c r="M2910" s="6" t="n">
        <f aca="false">IF(  OR(  AND(  1 = K2910,  1 = I2910  ),  AND(  2 =K2910,  1 = G2910  )  ),  1,  0  )</f>
        <v>1</v>
      </c>
      <c r="N2910" s="0" t="n">
        <f aca="false">IF(  AND(  1 = M2910,  0 &lt; L2910  ),  1,  0  )</f>
        <v>0</v>
      </c>
    </row>
    <row r="2911" customFormat="false" ht="12.8" hidden="false" customHeight="false" outlineLevel="0" collapsed="false">
      <c r="A2911" s="5" t="n">
        <v>41962</v>
      </c>
      <c r="B2911" s="6" t="n">
        <f aca="false">YEAR(A2911)</f>
        <v>2014</v>
      </c>
      <c r="C2911" s="7" t="n">
        <v>1285</v>
      </c>
      <c r="D2911" s="8" t="n">
        <f aca="false">AVERAGE($C2907:$C2911)</f>
        <v>1276.2</v>
      </c>
      <c r="E2911" s="8" t="n">
        <f aca="false">AVERAGE($C2887:$C2911)</f>
        <v>1176.34</v>
      </c>
      <c r="F2911" s="8" t="n">
        <f aca="false">AVERAGE($C2837:$C2911)</f>
        <v>1166.42</v>
      </c>
      <c r="G2911" s="4" t="n">
        <f aca="false">IF(  AND(  F2911 &lt; E2911,  E2911 &lt; D2911  ),  1,  0  )</f>
        <v>1</v>
      </c>
      <c r="H2911" s="12" t="n">
        <f aca="false">IF(  AND(  1 = G2911,  OR(  0 = $K2911,  2 = $K2911  )  ),  $C2911,  IF(  AND(  NOT(  "-" = H2910  ),  0 &lt; H2910  ),  H2910,  0  )  )</f>
        <v>1299</v>
      </c>
      <c r="I2911" s="4" t="n">
        <f aca="false">IF(  AND(  D2911 &lt; E2911,  E2911 &lt; F2911  ),  1,  0  )</f>
        <v>0</v>
      </c>
      <c r="J2911" s="12" t="n">
        <f aca="false">IF(  AND(  1 = I2911,  OR(  0 = $K2911,  1 = $K2911  )  ),  $C2911,  IF(  AND(  NOT(  "-" = J2910  ),  0 &lt; J2910  ),  J2910,  0  )  )</f>
        <v>1167.5</v>
      </c>
      <c r="K2911" s="13" t="n">
        <f aca="false">IF(  1 = G2910,  1,  IF(  1 = I2910,  2,  IF(  OR(  "-" = K2910,  1 = M2910),  0,  K2910  )  )  )</f>
        <v>1</v>
      </c>
      <c r="L2911" s="12" t="n">
        <f aca="false">IF(  AND(  1 = K2911,  1 = M2911  ),  (C2911 - H2911) * 100,  IF(  AND( 2 = K2911,  1 = M2911  ),  (J2911 - C2911) * 100,  0  )  )</f>
        <v>0</v>
      </c>
      <c r="M2911" s="6" t="n">
        <f aca="false">IF(  OR(  AND(  1 = K2911,  1 = I2911  ),  AND(  2 =K2911,  1 = G2911  )  ),  1,  0  )</f>
        <v>0</v>
      </c>
      <c r="N2911" s="0" t="n">
        <f aca="false">IF(  AND(  1 = M2911,  0 &lt; L2911  ),  1,  0  )</f>
        <v>0</v>
      </c>
    </row>
    <row r="2912" customFormat="false" ht="12.8" hidden="false" customHeight="false" outlineLevel="0" collapsed="false">
      <c r="A2912" s="5" t="n">
        <v>41963</v>
      </c>
      <c r="B2912" s="6" t="n">
        <f aca="false">YEAR(A2912)</f>
        <v>2014</v>
      </c>
      <c r="C2912" s="7" t="n">
        <v>1292.5</v>
      </c>
      <c r="D2912" s="8" t="n">
        <f aca="false">AVERAGE($C2908:$C2912)</f>
        <v>1284.2</v>
      </c>
      <c r="E2912" s="8" t="n">
        <f aca="false">AVERAGE($C2888:$C2912)</f>
        <v>1183.74</v>
      </c>
      <c r="F2912" s="8" t="n">
        <f aca="false">AVERAGE($C2838:$C2912)</f>
        <v>1168.52</v>
      </c>
      <c r="G2912" s="4" t="n">
        <f aca="false">IF(  AND(  F2912 &lt; E2912,  E2912 &lt; D2912  ),  1,  0  )</f>
        <v>1</v>
      </c>
      <c r="H2912" s="12" t="n">
        <f aca="false">IF(  AND(  1 = G2912,  OR(  0 = $K2912,  2 = $K2912  )  ),  $C2912,  IF(  AND(  NOT(  "-" = H2911  ),  0 &lt; H2911  ),  H2911,  0  )  )</f>
        <v>1299</v>
      </c>
      <c r="I2912" s="4" t="n">
        <f aca="false">IF(  AND(  D2912 &lt; E2912,  E2912 &lt; F2912  ),  1,  0  )</f>
        <v>0</v>
      </c>
      <c r="J2912" s="12" t="n">
        <f aca="false">IF(  AND(  1 = I2912,  OR(  0 = $K2912,  1 = $K2912  )  ),  $C2912,  IF(  AND(  NOT(  "-" = J2911  ),  0 &lt; J2911  ),  J2911,  0  )  )</f>
        <v>1167.5</v>
      </c>
      <c r="K2912" s="13" t="n">
        <f aca="false">IF(  1 = G2911,  1,  IF(  1 = I2911,  2,  IF(  OR(  "-" = K2911,  1 = M2911),  0,  K2911  )  )  )</f>
        <v>1</v>
      </c>
      <c r="L2912" s="12" t="n">
        <f aca="false">IF(  AND(  1 = K2912,  1 = M2912  ),  (C2912 - H2912) * 100,  IF(  AND( 2 = K2912,  1 = M2912  ),  (J2912 - C2912) * 100,  0  )  )</f>
        <v>0</v>
      </c>
      <c r="M2912" s="6" t="n">
        <f aca="false">IF(  OR(  AND(  1 = K2912,  1 = I2912  ),  AND(  2 =K2912,  1 = G2912  )  ),  1,  0  )</f>
        <v>0</v>
      </c>
      <c r="N2912" s="0" t="n">
        <f aca="false">IF(  AND(  1 = M2912,  0 &lt; L2912  ),  1,  0  )</f>
        <v>0</v>
      </c>
    </row>
    <row r="2913" customFormat="false" ht="12.8" hidden="false" customHeight="false" outlineLevel="0" collapsed="false">
      <c r="A2913" s="5" t="n">
        <v>41964</v>
      </c>
      <c r="B2913" s="6" t="n">
        <f aca="false">YEAR(A2913)</f>
        <v>2014</v>
      </c>
      <c r="C2913" s="7" t="n">
        <v>1297</v>
      </c>
      <c r="D2913" s="8" t="n">
        <f aca="false">AVERAGE($C2909:$C2913)</f>
        <v>1286.1</v>
      </c>
      <c r="E2913" s="8" t="n">
        <f aca="false">AVERAGE($C2889:$C2913)</f>
        <v>1192.72</v>
      </c>
      <c r="F2913" s="8" t="n">
        <f aca="false">AVERAGE($C2839:$C2913)</f>
        <v>1170.84666666667</v>
      </c>
      <c r="G2913" s="4" t="n">
        <f aca="false">IF(  AND(  F2913 &lt; E2913,  E2913 &lt; D2913  ),  1,  0  )</f>
        <v>1</v>
      </c>
      <c r="H2913" s="12" t="n">
        <f aca="false">IF(  AND(  1 = G2913,  OR(  0 = $K2913,  2 = $K2913  )  ),  $C2913,  IF(  AND(  NOT(  "-" = H2912  ),  0 &lt; H2912  ),  H2912,  0  )  )</f>
        <v>1299</v>
      </c>
      <c r="I2913" s="4" t="n">
        <f aca="false">IF(  AND(  D2913 &lt; E2913,  E2913 &lt; F2913  ),  1,  0  )</f>
        <v>0</v>
      </c>
      <c r="J2913" s="12" t="n">
        <f aca="false">IF(  AND(  1 = I2913,  OR(  0 = $K2913,  1 = $K2913  )  ),  $C2913,  IF(  AND(  NOT(  "-" = J2912  ),  0 &lt; J2912  ),  J2912,  0  )  )</f>
        <v>1167.5</v>
      </c>
      <c r="K2913" s="13" t="n">
        <f aca="false">IF(  1 = G2912,  1,  IF(  1 = I2912,  2,  IF(  OR(  "-" = K2912,  1 = M2912),  0,  K2912  )  )  )</f>
        <v>1</v>
      </c>
      <c r="L2913" s="12" t="n">
        <f aca="false">IF(  AND(  1 = K2913,  1 = M2913  ),  (C2913 - H2913) * 100,  IF(  AND( 2 = K2913,  1 = M2913  ),  (J2913 - C2913) * 100,  0  )  )</f>
        <v>0</v>
      </c>
      <c r="M2913" s="6" t="n">
        <f aca="false">IF(  OR(  AND(  1 = K2913,  1 = I2913  ),  AND(  2 =K2913,  1 = G2913  )  ),  1,  0  )</f>
        <v>0</v>
      </c>
      <c r="N2913" s="0" t="n">
        <f aca="false">IF(  AND(  1 = M2913,  0 &lt; L2913  ),  1,  0  )</f>
        <v>0</v>
      </c>
    </row>
    <row r="2914" customFormat="false" ht="12.8" hidden="false" customHeight="false" outlineLevel="0" collapsed="false">
      <c r="A2914" s="5" t="n">
        <v>41968</v>
      </c>
      <c r="B2914" s="6" t="n">
        <f aca="false">YEAR(A2914)</f>
        <v>2014</v>
      </c>
      <c r="C2914" s="7" t="n">
        <v>1325.5</v>
      </c>
      <c r="D2914" s="8" t="n">
        <f aca="false">AVERAGE($C2910:$C2914)</f>
        <v>1299.8</v>
      </c>
      <c r="E2914" s="8" t="n">
        <f aca="false">AVERAGE($C2890:$C2914)</f>
        <v>1202.96</v>
      </c>
      <c r="F2914" s="8" t="n">
        <f aca="false">AVERAGE($C2840:$C2914)</f>
        <v>1173.58666666667</v>
      </c>
      <c r="G2914" s="4" t="n">
        <f aca="false">IF(  AND(  F2914 &lt; E2914,  E2914 &lt; D2914  ),  1,  0  )</f>
        <v>1</v>
      </c>
      <c r="H2914" s="12" t="n">
        <f aca="false">IF(  AND(  1 = G2914,  OR(  0 = $K2914,  2 = $K2914  )  ),  $C2914,  IF(  AND(  NOT(  "-" = H2913  ),  0 &lt; H2913  ),  H2913,  0  )  )</f>
        <v>1299</v>
      </c>
      <c r="I2914" s="4" t="n">
        <f aca="false">IF(  AND(  D2914 &lt; E2914,  E2914 &lt; F2914  ),  1,  0  )</f>
        <v>0</v>
      </c>
      <c r="J2914" s="12" t="n">
        <f aca="false">IF(  AND(  1 = I2914,  OR(  0 = $K2914,  1 = $K2914  )  ),  $C2914,  IF(  AND(  NOT(  "-" = J2913  ),  0 &lt; J2913  ),  J2913,  0  )  )</f>
        <v>1167.5</v>
      </c>
      <c r="K2914" s="13" t="n">
        <f aca="false">IF(  1 = G2913,  1,  IF(  1 = I2913,  2,  IF(  OR(  "-" = K2913,  1 = M2913),  0,  K2913  )  )  )</f>
        <v>1</v>
      </c>
      <c r="L2914" s="12" t="n">
        <f aca="false">IF(  AND(  1 = K2914,  1 = M2914  ),  (C2914 - H2914) * 100,  IF(  AND( 2 = K2914,  1 = M2914  ),  (J2914 - C2914) * 100,  0  )  )</f>
        <v>0</v>
      </c>
      <c r="M2914" s="6" t="n">
        <f aca="false">IF(  OR(  AND(  1 = K2914,  1 = I2914  ),  AND(  2 =K2914,  1 = G2914  )  ),  1,  0  )</f>
        <v>0</v>
      </c>
      <c r="N2914" s="0" t="n">
        <f aca="false">IF(  AND(  1 = M2914,  0 &lt; L2914  ),  1,  0  )</f>
        <v>0</v>
      </c>
    </row>
    <row r="2915" customFormat="false" ht="12.8" hidden="false" customHeight="false" outlineLevel="0" collapsed="false">
      <c r="A2915" s="5" t="n">
        <v>41969</v>
      </c>
      <c r="B2915" s="6" t="n">
        <f aca="false">YEAR(A2915)</f>
        <v>2014</v>
      </c>
      <c r="C2915" s="7" t="n">
        <v>1342.5</v>
      </c>
      <c r="D2915" s="8" t="n">
        <f aca="false">AVERAGE($C2911:$C2915)</f>
        <v>1308.5</v>
      </c>
      <c r="E2915" s="8" t="n">
        <f aca="false">AVERAGE($C2891:$C2915)</f>
        <v>1212.82</v>
      </c>
      <c r="F2915" s="8" t="n">
        <f aca="false">AVERAGE($C2841:$C2915)</f>
        <v>1176.72</v>
      </c>
      <c r="G2915" s="4" t="n">
        <f aca="false">IF(  AND(  F2915 &lt; E2915,  E2915 &lt; D2915  ),  1,  0  )</f>
        <v>1</v>
      </c>
      <c r="H2915" s="12" t="n">
        <f aca="false">IF(  AND(  1 = G2915,  OR(  0 = $K2915,  2 = $K2915  )  ),  $C2915,  IF(  AND(  NOT(  "-" = H2914  ),  0 &lt; H2914  ),  H2914,  0  )  )</f>
        <v>1299</v>
      </c>
      <c r="I2915" s="4" t="n">
        <f aca="false">IF(  AND(  D2915 &lt; E2915,  E2915 &lt; F2915  ),  1,  0  )</f>
        <v>0</v>
      </c>
      <c r="J2915" s="12" t="n">
        <f aca="false">IF(  AND(  1 = I2915,  OR(  0 = $K2915,  1 = $K2915  )  ),  $C2915,  IF(  AND(  NOT(  "-" = J2914  ),  0 &lt; J2914  ),  J2914,  0  )  )</f>
        <v>1167.5</v>
      </c>
      <c r="K2915" s="13" t="n">
        <f aca="false">IF(  1 = G2914,  1,  IF(  1 = I2914,  2,  IF(  OR(  "-" = K2914,  1 = M2914),  0,  K2914  )  )  )</f>
        <v>1</v>
      </c>
      <c r="L2915" s="12" t="n">
        <f aca="false">IF(  AND(  1 = K2915,  1 = M2915  ),  (C2915 - H2915) * 100,  IF(  AND( 2 = K2915,  1 = M2915  ),  (J2915 - C2915) * 100,  0  )  )</f>
        <v>0</v>
      </c>
      <c r="M2915" s="6" t="n">
        <f aca="false">IF(  OR(  AND(  1 = K2915,  1 = I2915  ),  AND(  2 =K2915,  1 = G2915  )  ),  1,  0  )</f>
        <v>0</v>
      </c>
      <c r="N2915" s="0" t="n">
        <f aca="false">IF(  AND(  1 = M2915,  0 &lt; L2915  ),  1,  0  )</f>
        <v>0</v>
      </c>
    </row>
    <row r="2916" customFormat="false" ht="12.8" hidden="false" customHeight="false" outlineLevel="0" collapsed="false">
      <c r="A2916" s="5" t="n">
        <v>41970</v>
      </c>
      <c r="B2916" s="6" t="n">
        <f aca="false">YEAR(A2916)</f>
        <v>2014</v>
      </c>
      <c r="C2916" s="7" t="n">
        <v>1332</v>
      </c>
      <c r="D2916" s="8" t="n">
        <f aca="false">AVERAGE($C2912:$C2916)</f>
        <v>1317.9</v>
      </c>
      <c r="E2916" s="8" t="n">
        <f aca="false">AVERAGE($C2892:$C2916)</f>
        <v>1222.16</v>
      </c>
      <c r="F2916" s="8" t="n">
        <f aca="false">AVERAGE($C2842:$C2916)</f>
        <v>1179.7</v>
      </c>
      <c r="G2916" s="4" t="n">
        <f aca="false">IF(  AND(  F2916 &lt; E2916,  E2916 &lt; D2916  ),  1,  0  )</f>
        <v>1</v>
      </c>
      <c r="H2916" s="12" t="n">
        <f aca="false">IF(  AND(  1 = G2916,  OR(  0 = $K2916,  2 = $K2916  )  ),  $C2916,  IF(  AND(  NOT(  "-" = H2915  ),  0 &lt; H2915  ),  H2915,  0  )  )</f>
        <v>1299</v>
      </c>
      <c r="I2916" s="4" t="n">
        <f aca="false">IF(  AND(  D2916 &lt; E2916,  E2916 &lt; F2916  ),  1,  0  )</f>
        <v>0</v>
      </c>
      <c r="J2916" s="12" t="n">
        <f aca="false">IF(  AND(  1 = I2916,  OR(  0 = $K2916,  1 = $K2916  )  ),  $C2916,  IF(  AND(  NOT(  "-" = J2915  ),  0 &lt; J2915  ),  J2915,  0  )  )</f>
        <v>1167.5</v>
      </c>
      <c r="K2916" s="13" t="n">
        <f aca="false">IF(  1 = G2915,  1,  IF(  1 = I2915,  2,  IF(  OR(  "-" = K2915,  1 = M2915),  0,  K2915  )  )  )</f>
        <v>1</v>
      </c>
      <c r="L2916" s="12" t="n">
        <f aca="false">IF(  AND(  1 = K2916,  1 = M2916  ),  (C2916 - H2916) * 100,  IF(  AND( 2 = K2916,  1 = M2916  ),  (J2916 - C2916) * 100,  0  )  )</f>
        <v>0</v>
      </c>
      <c r="M2916" s="6" t="n">
        <f aca="false">IF(  OR(  AND(  1 = K2916,  1 = I2916  ),  AND(  2 =K2916,  1 = G2916  )  ),  1,  0  )</f>
        <v>0</v>
      </c>
      <c r="N2916" s="0" t="n">
        <f aca="false">IF(  AND(  1 = M2916,  0 &lt; L2916  ),  1,  0  )</f>
        <v>0</v>
      </c>
    </row>
    <row r="2917" customFormat="false" ht="12.8" hidden="false" customHeight="false" outlineLevel="0" collapsed="false">
      <c r="A2917" s="5" t="n">
        <v>41971</v>
      </c>
      <c r="B2917" s="6" t="n">
        <f aca="false">YEAR(A2917)</f>
        <v>2014</v>
      </c>
      <c r="C2917" s="7" t="n">
        <v>1376</v>
      </c>
      <c r="D2917" s="8" t="n">
        <f aca="false">AVERAGE($C2913:$C2917)</f>
        <v>1334.6</v>
      </c>
      <c r="E2917" s="8" t="n">
        <f aca="false">AVERAGE($C2893:$C2917)</f>
        <v>1232.36</v>
      </c>
      <c r="F2917" s="8" t="n">
        <f aca="false">AVERAGE($C2843:$C2917)</f>
        <v>1183.6</v>
      </c>
      <c r="G2917" s="4" t="n">
        <f aca="false">IF(  AND(  F2917 &lt; E2917,  E2917 &lt; D2917  ),  1,  0  )</f>
        <v>1</v>
      </c>
      <c r="H2917" s="12" t="n">
        <f aca="false">IF(  AND(  1 = G2917,  OR(  0 = $K2917,  2 = $K2917  )  ),  $C2917,  IF(  AND(  NOT(  "-" = H2916  ),  0 &lt; H2916  ),  H2916,  0  )  )</f>
        <v>1299</v>
      </c>
      <c r="I2917" s="4" t="n">
        <f aca="false">IF(  AND(  D2917 &lt; E2917,  E2917 &lt; F2917  ),  1,  0  )</f>
        <v>0</v>
      </c>
      <c r="J2917" s="12" t="n">
        <f aca="false">IF(  AND(  1 = I2917,  OR(  0 = $K2917,  1 = $K2917  )  ),  $C2917,  IF(  AND(  NOT(  "-" = J2916  ),  0 &lt; J2916  ),  J2916,  0  )  )</f>
        <v>1167.5</v>
      </c>
      <c r="K2917" s="13" t="n">
        <f aca="false">IF(  1 = G2916,  1,  IF(  1 = I2916,  2,  IF(  OR(  "-" = K2916,  1 = M2916),  0,  K2916  )  )  )</f>
        <v>1</v>
      </c>
      <c r="L2917" s="12" t="n">
        <f aca="false">IF(  AND(  1 = K2917,  1 = M2917  ),  (C2917 - H2917) * 100,  IF(  AND( 2 = K2917,  1 = M2917  ),  (J2917 - C2917) * 100,  0  )  )</f>
        <v>0</v>
      </c>
      <c r="M2917" s="6" t="n">
        <f aca="false">IF(  OR(  AND(  1 = K2917,  1 = I2917  ),  AND(  2 =K2917,  1 = G2917  )  ),  1,  0  )</f>
        <v>0</v>
      </c>
      <c r="N2917" s="0" t="n">
        <f aca="false">IF(  AND(  1 = M2917,  0 &lt; L2917  ),  1,  0  )</f>
        <v>0</v>
      </c>
    </row>
    <row r="2918" customFormat="false" ht="12.8" hidden="false" customHeight="false" outlineLevel="0" collapsed="false">
      <c r="A2918" s="5" t="n">
        <v>41974</v>
      </c>
      <c r="B2918" s="6" t="n">
        <f aca="false">YEAR(A2918)</f>
        <v>2014</v>
      </c>
      <c r="C2918" s="7" t="n">
        <v>1413</v>
      </c>
      <c r="D2918" s="8" t="n">
        <f aca="false">AVERAGE($C2914:$C2918)</f>
        <v>1357.8</v>
      </c>
      <c r="E2918" s="8" t="n">
        <f aca="false">AVERAGE($C2894:$C2918)</f>
        <v>1244.14</v>
      </c>
      <c r="F2918" s="8" t="n">
        <f aca="false">AVERAGE($C2844:$C2918)</f>
        <v>1187.78666666667</v>
      </c>
      <c r="G2918" s="4" t="n">
        <f aca="false">IF(  AND(  F2918 &lt; E2918,  E2918 &lt; D2918  ),  1,  0  )</f>
        <v>1</v>
      </c>
      <c r="H2918" s="12" t="n">
        <f aca="false">IF(  AND(  1 = G2918,  OR(  0 = $K2918,  2 = $K2918  )  ),  $C2918,  IF(  AND(  NOT(  "-" = H2917  ),  0 &lt; H2917  ),  H2917,  0  )  )</f>
        <v>1299</v>
      </c>
      <c r="I2918" s="4" t="n">
        <f aca="false">IF(  AND(  D2918 &lt; E2918,  E2918 &lt; F2918  ),  1,  0  )</f>
        <v>0</v>
      </c>
      <c r="J2918" s="12" t="n">
        <f aca="false">IF(  AND(  1 = I2918,  OR(  0 = $K2918,  1 = $K2918  )  ),  $C2918,  IF(  AND(  NOT(  "-" = J2917  ),  0 &lt; J2917  ),  J2917,  0  )  )</f>
        <v>1167.5</v>
      </c>
      <c r="K2918" s="13" t="n">
        <f aca="false">IF(  1 = G2917,  1,  IF(  1 = I2917,  2,  IF(  OR(  "-" = K2917,  1 = M2917),  0,  K2917  )  )  )</f>
        <v>1</v>
      </c>
      <c r="L2918" s="12" t="n">
        <f aca="false">IF(  AND(  1 = K2918,  1 = M2918  ),  (C2918 - H2918) * 100,  IF(  AND( 2 = K2918,  1 = M2918  ),  (J2918 - C2918) * 100,  0  )  )</f>
        <v>0</v>
      </c>
      <c r="M2918" s="6" t="n">
        <f aca="false">IF(  OR(  AND(  1 = K2918,  1 = I2918  ),  AND(  2 =K2918,  1 = G2918  )  ),  1,  0  )</f>
        <v>0</v>
      </c>
      <c r="N2918" s="0" t="n">
        <f aca="false">IF(  AND(  1 = M2918,  0 &lt; L2918  ),  1,  0  )</f>
        <v>0</v>
      </c>
    </row>
    <row r="2919" customFormat="false" ht="12.8" hidden="false" customHeight="false" outlineLevel="0" collapsed="false">
      <c r="A2919" s="5" t="n">
        <v>41975</v>
      </c>
      <c r="B2919" s="6" t="n">
        <f aca="false">YEAR(A2919)</f>
        <v>2014</v>
      </c>
      <c r="C2919" s="7" t="n">
        <v>1380</v>
      </c>
      <c r="D2919" s="8" t="n">
        <f aca="false">AVERAGE($C2915:$C2919)</f>
        <v>1368.7</v>
      </c>
      <c r="E2919" s="8" t="n">
        <f aca="false">AVERAGE($C2895:$C2919)</f>
        <v>1255.6</v>
      </c>
      <c r="F2919" s="8" t="n">
        <f aca="false">AVERAGE($C2845:$C2919)</f>
        <v>1191.56666666667</v>
      </c>
      <c r="G2919" s="4" t="n">
        <f aca="false">IF(  AND(  F2919 &lt; E2919,  E2919 &lt; D2919  ),  1,  0  )</f>
        <v>1</v>
      </c>
      <c r="H2919" s="12" t="n">
        <f aca="false">IF(  AND(  1 = G2919,  OR(  0 = $K2919,  2 = $K2919  )  ),  $C2919,  IF(  AND(  NOT(  "-" = H2918  ),  0 &lt; H2918  ),  H2918,  0  )  )</f>
        <v>1299</v>
      </c>
      <c r="I2919" s="4" t="n">
        <f aca="false">IF(  AND(  D2919 &lt; E2919,  E2919 &lt; F2919  ),  1,  0  )</f>
        <v>0</v>
      </c>
      <c r="J2919" s="12" t="n">
        <f aca="false">IF(  AND(  1 = I2919,  OR(  0 = $K2919,  1 = $K2919  )  ),  $C2919,  IF(  AND(  NOT(  "-" = J2918  ),  0 &lt; J2918  ),  J2918,  0  )  )</f>
        <v>1167.5</v>
      </c>
      <c r="K2919" s="13" t="n">
        <f aca="false">IF(  1 = G2918,  1,  IF(  1 = I2918,  2,  IF(  OR(  "-" = K2918,  1 = M2918),  0,  K2918  )  )  )</f>
        <v>1</v>
      </c>
      <c r="L2919" s="12" t="n">
        <f aca="false">IF(  AND(  1 = K2919,  1 = M2919  ),  (C2919 - H2919) * 100,  IF(  AND( 2 = K2919,  1 = M2919  ),  (J2919 - C2919) * 100,  0  )  )</f>
        <v>0</v>
      </c>
      <c r="M2919" s="6" t="n">
        <f aca="false">IF(  OR(  AND(  1 = K2919,  1 = I2919  ),  AND(  2 =K2919,  1 = G2919  )  ),  1,  0  )</f>
        <v>0</v>
      </c>
      <c r="N2919" s="0" t="n">
        <f aca="false">IF(  AND(  1 = M2919,  0 &lt; L2919  ),  1,  0  )</f>
        <v>0</v>
      </c>
    </row>
    <row r="2920" customFormat="false" ht="12.8" hidden="false" customHeight="false" outlineLevel="0" collapsed="false">
      <c r="A2920" s="5" t="n">
        <v>41976</v>
      </c>
      <c r="B2920" s="6" t="n">
        <f aca="false">YEAR(A2920)</f>
        <v>2014</v>
      </c>
      <c r="C2920" s="7" t="n">
        <v>1405</v>
      </c>
      <c r="D2920" s="8" t="n">
        <f aca="false">AVERAGE($C2916:$C2920)</f>
        <v>1381.2</v>
      </c>
      <c r="E2920" s="8" t="n">
        <f aca="false">AVERAGE($C2896:$C2920)</f>
        <v>1267.08</v>
      </c>
      <c r="F2920" s="8" t="n">
        <f aca="false">AVERAGE($C2846:$C2920)</f>
        <v>1195.67333333333</v>
      </c>
      <c r="G2920" s="4" t="n">
        <f aca="false">IF(  AND(  F2920 &lt; E2920,  E2920 &lt; D2920  ),  1,  0  )</f>
        <v>1</v>
      </c>
      <c r="H2920" s="12" t="n">
        <f aca="false">IF(  AND(  1 = G2920,  OR(  0 = $K2920,  2 = $K2920  )  ),  $C2920,  IF(  AND(  NOT(  "-" = H2919  ),  0 &lt; H2919  ),  H2919,  0  )  )</f>
        <v>1299</v>
      </c>
      <c r="I2920" s="4" t="n">
        <f aca="false">IF(  AND(  D2920 &lt; E2920,  E2920 &lt; F2920  ),  1,  0  )</f>
        <v>0</v>
      </c>
      <c r="J2920" s="12" t="n">
        <f aca="false">IF(  AND(  1 = I2920,  OR(  0 = $K2920,  1 = $K2920  )  ),  $C2920,  IF(  AND(  NOT(  "-" = J2919  ),  0 &lt; J2919  ),  J2919,  0  )  )</f>
        <v>1167.5</v>
      </c>
      <c r="K2920" s="13" t="n">
        <f aca="false">IF(  1 = G2919,  1,  IF(  1 = I2919,  2,  IF(  OR(  "-" = K2919,  1 = M2919),  0,  K2919  )  )  )</f>
        <v>1</v>
      </c>
      <c r="L2920" s="12" t="n">
        <f aca="false">IF(  AND(  1 = K2920,  1 = M2920  ),  (C2920 - H2920) * 100,  IF(  AND( 2 = K2920,  1 = M2920  ),  (J2920 - C2920) * 100,  0  )  )</f>
        <v>0</v>
      </c>
      <c r="M2920" s="6" t="n">
        <f aca="false">IF(  OR(  AND(  1 = K2920,  1 = I2920  ),  AND(  2 =K2920,  1 = G2920  )  ),  1,  0  )</f>
        <v>0</v>
      </c>
      <c r="N2920" s="0" t="n">
        <f aca="false">IF(  AND(  1 = M2920,  0 &lt; L2920  ),  1,  0  )</f>
        <v>0</v>
      </c>
    </row>
    <row r="2921" customFormat="false" ht="12.8" hidden="false" customHeight="false" outlineLevel="0" collapsed="false">
      <c r="A2921" s="5" t="n">
        <v>41977</v>
      </c>
      <c r="B2921" s="6" t="n">
        <f aca="false">YEAR(A2921)</f>
        <v>2014</v>
      </c>
      <c r="C2921" s="7" t="n">
        <v>1398</v>
      </c>
      <c r="D2921" s="8" t="n">
        <f aca="false">AVERAGE($C2917:$C2921)</f>
        <v>1394.4</v>
      </c>
      <c r="E2921" s="8" t="n">
        <f aca="false">AVERAGE($C2897:$C2921)</f>
        <v>1278.6</v>
      </c>
      <c r="F2921" s="8" t="n">
        <f aca="false">AVERAGE($C2847:$C2921)</f>
        <v>1199.51333333333</v>
      </c>
      <c r="G2921" s="4" t="n">
        <f aca="false">IF(  AND(  F2921 &lt; E2921,  E2921 &lt; D2921  ),  1,  0  )</f>
        <v>1</v>
      </c>
      <c r="H2921" s="12" t="n">
        <f aca="false">IF(  AND(  1 = G2921,  OR(  0 = $K2921,  2 = $K2921  )  ),  $C2921,  IF(  AND(  NOT(  "-" = H2920  ),  0 &lt; H2920  ),  H2920,  0  )  )</f>
        <v>1299</v>
      </c>
      <c r="I2921" s="4" t="n">
        <f aca="false">IF(  AND(  D2921 &lt; E2921,  E2921 &lt; F2921  ),  1,  0  )</f>
        <v>0</v>
      </c>
      <c r="J2921" s="12" t="n">
        <f aca="false">IF(  AND(  1 = I2921,  OR(  0 = $K2921,  1 = $K2921  )  ),  $C2921,  IF(  AND(  NOT(  "-" = J2920  ),  0 &lt; J2920  ),  J2920,  0  )  )</f>
        <v>1167.5</v>
      </c>
      <c r="K2921" s="13" t="n">
        <f aca="false">IF(  1 = G2920,  1,  IF(  1 = I2920,  2,  IF(  OR(  "-" = K2920,  1 = M2920),  0,  K2920  )  )  )</f>
        <v>1</v>
      </c>
      <c r="L2921" s="12" t="n">
        <f aca="false">IF(  AND(  1 = K2921,  1 = M2921  ),  (C2921 - H2921) * 100,  IF(  AND( 2 = K2921,  1 = M2921  ),  (J2921 - C2921) * 100,  0  )  )</f>
        <v>0</v>
      </c>
      <c r="M2921" s="6" t="n">
        <f aca="false">IF(  OR(  AND(  1 = K2921,  1 = I2921  ),  AND(  2 =K2921,  1 = G2921  )  ),  1,  0  )</f>
        <v>0</v>
      </c>
      <c r="N2921" s="0" t="n">
        <f aca="false">IF(  AND(  1 = M2921,  0 &lt; L2921  ),  1,  0  )</f>
        <v>0</v>
      </c>
    </row>
    <row r="2922" customFormat="false" ht="12.8" hidden="false" customHeight="false" outlineLevel="0" collapsed="false">
      <c r="A2922" s="5" t="n">
        <v>41978</v>
      </c>
      <c r="B2922" s="6" t="n">
        <f aca="false">YEAR(A2922)</f>
        <v>2014</v>
      </c>
      <c r="C2922" s="7" t="n">
        <v>1418.5</v>
      </c>
      <c r="D2922" s="8" t="n">
        <f aca="false">AVERAGE($C2918:$C2922)</f>
        <v>1402.9</v>
      </c>
      <c r="E2922" s="8" t="n">
        <f aca="false">AVERAGE($C2898:$C2922)</f>
        <v>1290.86</v>
      </c>
      <c r="F2922" s="8" t="n">
        <f aca="false">AVERAGE($C2848:$C2922)</f>
        <v>1203.37333333333</v>
      </c>
      <c r="G2922" s="4" t="n">
        <f aca="false">IF(  AND(  F2922 &lt; E2922,  E2922 &lt; D2922  ),  1,  0  )</f>
        <v>1</v>
      </c>
      <c r="H2922" s="12" t="n">
        <f aca="false">IF(  AND(  1 = G2922,  OR(  0 = $K2922,  2 = $K2922  )  ),  $C2922,  IF(  AND(  NOT(  "-" = H2921  ),  0 &lt; H2921  ),  H2921,  0  )  )</f>
        <v>1299</v>
      </c>
      <c r="I2922" s="4" t="n">
        <f aca="false">IF(  AND(  D2922 &lt; E2922,  E2922 &lt; F2922  ),  1,  0  )</f>
        <v>0</v>
      </c>
      <c r="J2922" s="12" t="n">
        <f aca="false">IF(  AND(  1 = I2922,  OR(  0 = $K2922,  1 = $K2922  )  ),  $C2922,  IF(  AND(  NOT(  "-" = J2921  ),  0 &lt; J2921  ),  J2921,  0  )  )</f>
        <v>1167.5</v>
      </c>
      <c r="K2922" s="13" t="n">
        <f aca="false">IF(  1 = G2921,  1,  IF(  1 = I2921,  2,  IF(  OR(  "-" = K2921,  1 = M2921),  0,  K2921  )  )  )</f>
        <v>1</v>
      </c>
      <c r="L2922" s="12" t="n">
        <f aca="false">IF(  AND(  1 = K2922,  1 = M2922  ),  (C2922 - H2922) * 100,  IF(  AND( 2 = K2922,  1 = M2922  ),  (J2922 - C2922) * 100,  0  )  )</f>
        <v>0</v>
      </c>
      <c r="M2922" s="6" t="n">
        <f aca="false">IF(  OR(  AND(  1 = K2922,  1 = I2922  ),  AND(  2 =K2922,  1 = G2922  )  ),  1,  0  )</f>
        <v>0</v>
      </c>
      <c r="N2922" s="0" t="n">
        <f aca="false">IF(  AND(  1 = M2922,  0 &lt; L2922  ),  1,  0  )</f>
        <v>0</v>
      </c>
    </row>
    <row r="2923" customFormat="false" ht="12.8" hidden="false" customHeight="false" outlineLevel="0" collapsed="false">
      <c r="A2923" s="5" t="n">
        <v>41981</v>
      </c>
      <c r="B2923" s="6" t="n">
        <f aca="false">YEAR(A2923)</f>
        <v>2014</v>
      </c>
      <c r="C2923" s="7" t="n">
        <v>1384.5</v>
      </c>
      <c r="D2923" s="8" t="n">
        <f aca="false">AVERAGE($C2919:$C2923)</f>
        <v>1397.2</v>
      </c>
      <c r="E2923" s="8" t="n">
        <f aca="false">AVERAGE($C2899:$C2923)</f>
        <v>1301.3</v>
      </c>
      <c r="F2923" s="8" t="n">
        <f aca="false">AVERAGE($C2849:$C2923)</f>
        <v>1206.18</v>
      </c>
      <c r="G2923" s="4" t="n">
        <f aca="false">IF(  AND(  F2923 &lt; E2923,  E2923 &lt; D2923  ),  1,  0  )</f>
        <v>1</v>
      </c>
      <c r="H2923" s="12" t="n">
        <f aca="false">IF(  AND(  1 = G2923,  OR(  0 = $K2923,  2 = $K2923  )  ),  $C2923,  IF(  AND(  NOT(  "-" = H2922  ),  0 &lt; H2922  ),  H2922,  0  )  )</f>
        <v>1299</v>
      </c>
      <c r="I2923" s="4" t="n">
        <f aca="false">IF(  AND(  D2923 &lt; E2923,  E2923 &lt; F2923  ),  1,  0  )</f>
        <v>0</v>
      </c>
      <c r="J2923" s="12" t="n">
        <f aca="false">IF(  AND(  1 = I2923,  OR(  0 = $K2923,  1 = $K2923  )  ),  $C2923,  IF(  AND(  NOT(  "-" = J2922  ),  0 &lt; J2922  ),  J2922,  0  )  )</f>
        <v>1167.5</v>
      </c>
      <c r="K2923" s="13" t="n">
        <f aca="false">IF(  1 = G2922,  1,  IF(  1 = I2922,  2,  IF(  OR(  "-" = K2922,  1 = M2922),  0,  K2922  )  )  )</f>
        <v>1</v>
      </c>
      <c r="L2923" s="12" t="n">
        <f aca="false">IF(  AND(  1 = K2923,  1 = M2923  ),  (C2923 - H2923) * 100,  IF(  AND( 2 = K2923,  1 = M2923  ),  (J2923 - C2923) * 100,  0  )  )</f>
        <v>0</v>
      </c>
      <c r="M2923" s="6" t="n">
        <f aca="false">IF(  OR(  AND(  1 = K2923,  1 = I2923  ),  AND(  2 =K2923,  1 = G2923  )  ),  1,  0  )</f>
        <v>0</v>
      </c>
      <c r="N2923" s="0" t="n">
        <f aca="false">IF(  AND(  1 = M2923,  0 &lt; L2923  ),  1,  0  )</f>
        <v>0</v>
      </c>
    </row>
    <row r="2924" customFormat="false" ht="12.8" hidden="false" customHeight="false" outlineLevel="0" collapsed="false">
      <c r="A2924" s="5" t="n">
        <v>41982</v>
      </c>
      <c r="B2924" s="6" t="n">
        <f aca="false">YEAR(A2924)</f>
        <v>2014</v>
      </c>
      <c r="C2924" s="7" t="n">
        <v>1365.5</v>
      </c>
      <c r="D2924" s="8" t="n">
        <f aca="false">AVERAGE($C2920:$C2924)</f>
        <v>1394.3</v>
      </c>
      <c r="E2924" s="8" t="n">
        <f aca="false">AVERAGE($C2900:$C2924)</f>
        <v>1308.28</v>
      </c>
      <c r="F2924" s="8" t="n">
        <f aca="false">AVERAGE($C2850:$C2924)</f>
        <v>1208.82</v>
      </c>
      <c r="G2924" s="4" t="n">
        <f aca="false">IF(  AND(  F2924 &lt; E2924,  E2924 &lt; D2924  ),  1,  0  )</f>
        <v>1</v>
      </c>
      <c r="H2924" s="12" t="n">
        <f aca="false">IF(  AND(  1 = G2924,  OR(  0 = $K2924,  2 = $K2924  )  ),  $C2924,  IF(  AND(  NOT(  "-" = H2923  ),  0 &lt; H2923  ),  H2923,  0  )  )</f>
        <v>1299</v>
      </c>
      <c r="I2924" s="4" t="n">
        <f aca="false">IF(  AND(  D2924 &lt; E2924,  E2924 &lt; F2924  ),  1,  0  )</f>
        <v>0</v>
      </c>
      <c r="J2924" s="12" t="n">
        <f aca="false">IF(  AND(  1 = I2924,  OR(  0 = $K2924,  1 = $K2924  )  ),  $C2924,  IF(  AND(  NOT(  "-" = J2923  ),  0 &lt; J2923  ),  J2923,  0  )  )</f>
        <v>1167.5</v>
      </c>
      <c r="K2924" s="13" t="n">
        <f aca="false">IF(  1 = G2923,  1,  IF(  1 = I2923,  2,  IF(  OR(  "-" = K2923,  1 = M2923),  0,  K2923  )  )  )</f>
        <v>1</v>
      </c>
      <c r="L2924" s="12" t="n">
        <f aca="false">IF(  AND(  1 = K2924,  1 = M2924  ),  (C2924 - H2924) * 100,  IF(  AND( 2 = K2924,  1 = M2924  ),  (J2924 - C2924) * 100,  0  )  )</f>
        <v>0</v>
      </c>
      <c r="M2924" s="6" t="n">
        <f aca="false">IF(  OR(  AND(  1 = K2924,  1 = I2924  ),  AND(  2 =K2924,  1 = G2924  )  ),  1,  0  )</f>
        <v>0</v>
      </c>
      <c r="N2924" s="0" t="n">
        <f aca="false">IF(  AND(  1 = M2924,  0 &lt; L2924  ),  1,  0  )</f>
        <v>0</v>
      </c>
    </row>
    <row r="2925" customFormat="false" ht="12.8" hidden="false" customHeight="false" outlineLevel="0" collapsed="false">
      <c r="A2925" s="5" t="n">
        <v>41983</v>
      </c>
      <c r="B2925" s="6" t="n">
        <f aca="false">YEAR(A2925)</f>
        <v>2014</v>
      </c>
      <c r="C2925" s="7" t="n">
        <v>1353</v>
      </c>
      <c r="D2925" s="8" t="n">
        <f aca="false">AVERAGE($C2921:$C2925)</f>
        <v>1383.9</v>
      </c>
      <c r="E2925" s="8" t="n">
        <f aca="false">AVERAGE($C2901:$C2925)</f>
        <v>1313.3</v>
      </c>
      <c r="F2925" s="8" t="n">
        <f aca="false">AVERAGE($C2851:$C2925)</f>
        <v>1211.40666666667</v>
      </c>
      <c r="G2925" s="4" t="n">
        <f aca="false">IF(  AND(  F2925 &lt; E2925,  E2925 &lt; D2925  ),  1,  0  )</f>
        <v>1</v>
      </c>
      <c r="H2925" s="12" t="n">
        <f aca="false">IF(  AND(  1 = G2925,  OR(  0 = $K2925,  2 = $K2925  )  ),  $C2925,  IF(  AND(  NOT(  "-" = H2924  ),  0 &lt; H2924  ),  H2924,  0  )  )</f>
        <v>1299</v>
      </c>
      <c r="I2925" s="4" t="n">
        <f aca="false">IF(  AND(  D2925 &lt; E2925,  E2925 &lt; F2925  ),  1,  0  )</f>
        <v>0</v>
      </c>
      <c r="J2925" s="12" t="n">
        <f aca="false">IF(  AND(  1 = I2925,  OR(  0 = $K2925,  1 = $K2925  )  ),  $C2925,  IF(  AND(  NOT(  "-" = J2924  ),  0 &lt; J2924  ),  J2924,  0  )  )</f>
        <v>1167.5</v>
      </c>
      <c r="K2925" s="13" t="n">
        <f aca="false">IF(  1 = G2924,  1,  IF(  1 = I2924,  2,  IF(  OR(  "-" = K2924,  1 = M2924),  0,  K2924  )  )  )</f>
        <v>1</v>
      </c>
      <c r="L2925" s="12" t="n">
        <f aca="false">IF(  AND(  1 = K2925,  1 = M2925  ),  (C2925 - H2925) * 100,  IF(  AND( 2 = K2925,  1 = M2925  ),  (J2925 - C2925) * 100,  0  )  )</f>
        <v>0</v>
      </c>
      <c r="M2925" s="6" t="n">
        <f aca="false">IF(  OR(  AND(  1 = K2925,  1 = I2925  ),  AND(  2 =K2925,  1 = G2925  )  ),  1,  0  )</f>
        <v>0</v>
      </c>
      <c r="N2925" s="0" t="n">
        <f aca="false">IF(  AND(  1 = M2925,  0 &lt; L2925  ),  1,  0  )</f>
        <v>0</v>
      </c>
    </row>
    <row r="2926" customFormat="false" ht="12.8" hidden="false" customHeight="false" outlineLevel="0" collapsed="false">
      <c r="A2926" s="5" t="n">
        <v>41984</v>
      </c>
      <c r="B2926" s="6" t="n">
        <f aca="false">YEAR(A2926)</f>
        <v>2014</v>
      </c>
      <c r="C2926" s="7" t="n">
        <v>1335.5</v>
      </c>
      <c r="D2926" s="8" t="n">
        <f aca="false">AVERAGE($C2922:$C2926)</f>
        <v>1371.4</v>
      </c>
      <c r="E2926" s="8" t="n">
        <f aca="false">AVERAGE($C2902:$C2926)</f>
        <v>1317.38</v>
      </c>
      <c r="F2926" s="8" t="n">
        <f aca="false">AVERAGE($C2852:$C2926)</f>
        <v>1213.74666666667</v>
      </c>
      <c r="G2926" s="4" t="n">
        <f aca="false">IF(  AND(  F2926 &lt; E2926,  E2926 &lt; D2926  ),  1,  0  )</f>
        <v>1</v>
      </c>
      <c r="H2926" s="12" t="n">
        <f aca="false">IF(  AND(  1 = G2926,  OR(  0 = $K2926,  2 = $K2926  )  ),  $C2926,  IF(  AND(  NOT(  "-" = H2925  ),  0 &lt; H2925  ),  H2925,  0  )  )</f>
        <v>1299</v>
      </c>
      <c r="I2926" s="4" t="n">
        <f aca="false">IF(  AND(  D2926 &lt; E2926,  E2926 &lt; F2926  ),  1,  0  )</f>
        <v>0</v>
      </c>
      <c r="J2926" s="12" t="n">
        <f aca="false">IF(  AND(  1 = I2926,  OR(  0 = $K2926,  1 = $K2926  )  ),  $C2926,  IF(  AND(  NOT(  "-" = J2925  ),  0 &lt; J2925  ),  J2925,  0  )  )</f>
        <v>1167.5</v>
      </c>
      <c r="K2926" s="13" t="n">
        <f aca="false">IF(  1 = G2925,  1,  IF(  1 = I2925,  2,  IF(  OR(  "-" = K2925,  1 = M2925),  0,  K2925  )  )  )</f>
        <v>1</v>
      </c>
      <c r="L2926" s="12" t="n">
        <f aca="false">IF(  AND(  1 = K2926,  1 = M2926  ),  (C2926 - H2926) * 100,  IF(  AND( 2 = K2926,  1 = M2926  ),  (J2926 - C2926) * 100,  0  )  )</f>
        <v>0</v>
      </c>
      <c r="M2926" s="6" t="n">
        <f aca="false">IF(  OR(  AND(  1 = K2926,  1 = I2926  ),  AND(  2 =K2926,  1 = G2926  )  ),  1,  0  )</f>
        <v>0</v>
      </c>
      <c r="N2926" s="0" t="n">
        <f aca="false">IF(  AND(  1 = M2926,  0 &lt; L2926  ),  1,  0  )</f>
        <v>0</v>
      </c>
    </row>
    <row r="2927" customFormat="false" ht="12.8" hidden="false" customHeight="false" outlineLevel="0" collapsed="false">
      <c r="A2927" s="5" t="n">
        <v>41985</v>
      </c>
      <c r="B2927" s="6" t="n">
        <f aca="false">YEAR(A2927)</f>
        <v>2014</v>
      </c>
      <c r="C2927" s="7" t="n">
        <v>1321</v>
      </c>
      <c r="D2927" s="8" t="n">
        <f aca="false">AVERAGE($C2923:$C2927)</f>
        <v>1351.9</v>
      </c>
      <c r="E2927" s="8" t="n">
        <f aca="false">AVERAGE($C2903:$C2927)</f>
        <v>1321.42</v>
      </c>
      <c r="F2927" s="8" t="n">
        <f aca="false">AVERAGE($C2853:$C2927)</f>
        <v>1215.87333333333</v>
      </c>
      <c r="G2927" s="4" t="n">
        <f aca="false">IF(  AND(  F2927 &lt; E2927,  E2927 &lt; D2927  ),  1,  0  )</f>
        <v>1</v>
      </c>
      <c r="H2927" s="12" t="n">
        <f aca="false">IF(  AND(  1 = G2927,  OR(  0 = $K2927,  2 = $K2927  )  ),  $C2927,  IF(  AND(  NOT(  "-" = H2926  ),  0 &lt; H2926  ),  H2926,  0  )  )</f>
        <v>1299</v>
      </c>
      <c r="I2927" s="4" t="n">
        <f aca="false">IF(  AND(  D2927 &lt; E2927,  E2927 &lt; F2927  ),  1,  0  )</f>
        <v>0</v>
      </c>
      <c r="J2927" s="12" t="n">
        <f aca="false">IF(  AND(  1 = I2927,  OR(  0 = $K2927,  1 = $K2927  )  ),  $C2927,  IF(  AND(  NOT(  "-" = J2926  ),  0 &lt; J2926  ),  J2926,  0  )  )</f>
        <v>1167.5</v>
      </c>
      <c r="K2927" s="13" t="n">
        <f aca="false">IF(  1 = G2926,  1,  IF(  1 = I2926,  2,  IF(  OR(  "-" = K2926,  1 = M2926),  0,  K2926  )  )  )</f>
        <v>1</v>
      </c>
      <c r="L2927" s="12" t="n">
        <f aca="false">IF(  AND(  1 = K2927,  1 = M2927  ),  (C2927 - H2927) * 100,  IF(  AND( 2 = K2927,  1 = M2927  ),  (J2927 - C2927) * 100,  0  )  )</f>
        <v>0</v>
      </c>
      <c r="M2927" s="6" t="n">
        <f aca="false">IF(  OR(  AND(  1 = K2927,  1 = I2927  ),  AND(  2 =K2927,  1 = G2927  )  ),  1,  0  )</f>
        <v>0</v>
      </c>
      <c r="N2927" s="0" t="n">
        <f aca="false">IF(  AND(  1 = M2927,  0 &lt; L2927  ),  1,  0  )</f>
        <v>0</v>
      </c>
    </row>
    <row r="2928" customFormat="false" ht="12.8" hidden="false" customHeight="false" outlineLevel="0" collapsed="false">
      <c r="A2928" s="5" t="n">
        <v>41988</v>
      </c>
      <c r="B2928" s="6" t="n">
        <f aca="false">YEAR(A2928)</f>
        <v>2014</v>
      </c>
      <c r="C2928" s="7" t="n">
        <v>1302</v>
      </c>
      <c r="D2928" s="8" t="n">
        <f aca="false">AVERAGE($C2924:$C2928)</f>
        <v>1335.4</v>
      </c>
      <c r="E2928" s="8" t="n">
        <f aca="false">AVERAGE($C2904:$C2928)</f>
        <v>1324.84</v>
      </c>
      <c r="F2928" s="8" t="n">
        <f aca="false">AVERAGE($C2854:$C2928)</f>
        <v>1217.66666666667</v>
      </c>
      <c r="G2928" s="4" t="n">
        <f aca="false">IF(  AND(  F2928 &lt; E2928,  E2928 &lt; D2928  ),  1,  0  )</f>
        <v>1</v>
      </c>
      <c r="H2928" s="12" t="n">
        <f aca="false">IF(  AND(  1 = G2928,  OR(  0 = $K2928,  2 = $K2928  )  ),  $C2928,  IF(  AND(  NOT(  "-" = H2927  ),  0 &lt; H2927  ),  H2927,  0  )  )</f>
        <v>1299</v>
      </c>
      <c r="I2928" s="4" t="n">
        <f aca="false">IF(  AND(  D2928 &lt; E2928,  E2928 &lt; F2928  ),  1,  0  )</f>
        <v>0</v>
      </c>
      <c r="J2928" s="12" t="n">
        <f aca="false">IF(  AND(  1 = I2928,  OR(  0 = $K2928,  1 = $K2928  )  ),  $C2928,  IF(  AND(  NOT(  "-" = J2927  ),  0 &lt; J2927  ),  J2927,  0  )  )</f>
        <v>1167.5</v>
      </c>
      <c r="K2928" s="13" t="n">
        <f aca="false">IF(  1 = G2927,  1,  IF(  1 = I2927,  2,  IF(  OR(  "-" = K2927,  1 = M2927),  0,  K2927  )  )  )</f>
        <v>1</v>
      </c>
      <c r="L2928" s="12" t="n">
        <f aca="false">IF(  AND(  1 = K2928,  1 = M2928  ),  (C2928 - H2928) * 100,  IF(  AND( 2 = K2928,  1 = M2928  ),  (J2928 - C2928) * 100,  0  )  )</f>
        <v>0</v>
      </c>
      <c r="M2928" s="6" t="n">
        <f aca="false">IF(  OR(  AND(  1 = K2928,  1 = I2928  ),  AND(  2 =K2928,  1 = G2928  )  ),  1,  0  )</f>
        <v>0</v>
      </c>
      <c r="N2928" s="0" t="n">
        <f aca="false">IF(  AND(  1 = M2928,  0 &lt; L2928  ),  1,  0  )</f>
        <v>0</v>
      </c>
    </row>
    <row r="2929" customFormat="false" ht="12.8" hidden="false" customHeight="false" outlineLevel="0" collapsed="false">
      <c r="A2929" s="5" t="n">
        <v>41989</v>
      </c>
      <c r="B2929" s="6" t="n">
        <f aca="false">YEAR(A2929)</f>
        <v>2014</v>
      </c>
      <c r="C2929" s="7" t="n">
        <v>1250.5</v>
      </c>
      <c r="D2929" s="8" t="n">
        <f aca="false">AVERAGE($C2925:$C2929)</f>
        <v>1312.4</v>
      </c>
      <c r="E2929" s="8" t="n">
        <f aca="false">AVERAGE($C2905:$C2929)</f>
        <v>1326.64</v>
      </c>
      <c r="F2929" s="8" t="n">
        <f aca="false">AVERAGE($C2855:$C2929)</f>
        <v>1218.91333333333</v>
      </c>
      <c r="G2929" s="4" t="n">
        <f aca="false">IF(  AND(  F2929 &lt; E2929,  E2929 &lt; D2929  ),  1,  0  )</f>
        <v>0</v>
      </c>
      <c r="H2929" s="12" t="n">
        <f aca="false">IF(  AND(  1 = G2929,  OR(  0 = $K2929,  2 = $K2929  )  ),  $C2929,  IF(  AND(  NOT(  "-" = H2928  ),  0 &lt; H2928  ),  H2928,  0  )  )</f>
        <v>1299</v>
      </c>
      <c r="I2929" s="4" t="n">
        <f aca="false">IF(  AND(  D2929 &lt; E2929,  E2929 &lt; F2929  ),  1,  0  )</f>
        <v>0</v>
      </c>
      <c r="J2929" s="12" t="n">
        <f aca="false">IF(  AND(  1 = I2929,  OR(  0 = $K2929,  1 = $K2929  )  ),  $C2929,  IF(  AND(  NOT(  "-" = J2928  ),  0 &lt; J2928  ),  J2928,  0  )  )</f>
        <v>1167.5</v>
      </c>
      <c r="K2929" s="13" t="n">
        <f aca="false">IF(  1 = G2928,  1,  IF(  1 = I2928,  2,  IF(  OR(  "-" = K2928,  1 = M2928),  0,  K2928  )  )  )</f>
        <v>1</v>
      </c>
      <c r="L2929" s="12" t="n">
        <f aca="false">IF(  AND(  1 = K2929,  1 = M2929  ),  (C2929 - H2929) * 100,  IF(  AND( 2 = K2929,  1 = M2929  ),  (J2929 - C2929) * 100,  0  )  )</f>
        <v>0</v>
      </c>
      <c r="M2929" s="6" t="n">
        <f aca="false">IF(  OR(  AND(  1 = K2929,  1 = I2929  ),  AND(  2 =K2929,  1 = G2929  )  ),  1,  0  )</f>
        <v>0</v>
      </c>
      <c r="N2929" s="0" t="n">
        <f aca="false">IF(  AND(  1 = M2929,  0 &lt; L2929  ),  1,  0  )</f>
        <v>0</v>
      </c>
    </row>
    <row r="2930" customFormat="false" ht="12.8" hidden="false" customHeight="false" outlineLevel="0" collapsed="false">
      <c r="A2930" s="5" t="n">
        <v>41990</v>
      </c>
      <c r="B2930" s="6" t="n">
        <f aca="false">YEAR(A2930)</f>
        <v>2014</v>
      </c>
      <c r="C2930" s="7" t="n">
        <v>1243</v>
      </c>
      <c r="D2930" s="8" t="n">
        <f aca="false">AVERAGE($C2926:$C2930)</f>
        <v>1290.4</v>
      </c>
      <c r="E2930" s="8" t="n">
        <f aca="false">AVERAGE($C2906:$C2930)</f>
        <v>1326.88</v>
      </c>
      <c r="F2930" s="8" t="n">
        <f aca="false">AVERAGE($C2856:$C2930)</f>
        <v>1220.08</v>
      </c>
      <c r="G2930" s="4" t="n">
        <f aca="false">IF(  AND(  F2930 &lt; E2930,  E2930 &lt; D2930  ),  1,  0  )</f>
        <v>0</v>
      </c>
      <c r="H2930" s="12" t="n">
        <f aca="false">IF(  AND(  1 = G2930,  OR(  0 = $K2930,  2 = $K2930  )  ),  $C2930,  IF(  AND(  NOT(  "-" = H2929  ),  0 &lt; H2929  ),  H2929,  0  )  )</f>
        <v>1299</v>
      </c>
      <c r="I2930" s="4" t="n">
        <f aca="false">IF(  AND(  D2930 &lt; E2930,  E2930 &lt; F2930  ),  1,  0  )</f>
        <v>0</v>
      </c>
      <c r="J2930" s="12" t="n">
        <f aca="false">IF(  AND(  1 = I2930,  OR(  0 = $K2930,  1 = $K2930  )  ),  $C2930,  IF(  AND(  NOT(  "-" = J2929  ),  0 &lt; J2929  ),  J2929,  0  )  )</f>
        <v>1167.5</v>
      </c>
      <c r="K2930" s="13" t="n">
        <f aca="false">IF(  1 = G2929,  1,  IF(  1 = I2929,  2,  IF(  OR(  "-" = K2929,  1 = M2929),  0,  K2929  )  )  )</f>
        <v>1</v>
      </c>
      <c r="L2930" s="12" t="n">
        <f aca="false">IF(  AND(  1 = K2930,  1 = M2930  ),  (C2930 - H2930) * 100,  IF(  AND( 2 = K2930,  1 = M2930  ),  (J2930 - C2930) * 100,  0  )  )</f>
        <v>0</v>
      </c>
      <c r="M2930" s="6" t="n">
        <f aca="false">IF(  OR(  AND(  1 = K2930,  1 = I2930  ),  AND(  2 =K2930,  1 = G2930  )  ),  1,  0  )</f>
        <v>0</v>
      </c>
      <c r="N2930" s="0" t="n">
        <f aca="false">IF(  AND(  1 = M2930,  0 &lt; L2930  ),  1,  0  )</f>
        <v>0</v>
      </c>
    </row>
    <row r="2931" customFormat="false" ht="12.8" hidden="false" customHeight="false" outlineLevel="0" collapsed="false">
      <c r="A2931" s="5" t="n">
        <v>41991</v>
      </c>
      <c r="B2931" s="6" t="n">
        <f aca="false">YEAR(A2931)</f>
        <v>2014</v>
      </c>
      <c r="C2931" s="7" t="n">
        <v>1265.5</v>
      </c>
      <c r="D2931" s="8" t="n">
        <f aca="false">AVERAGE($C2927:$C2931)</f>
        <v>1276.4</v>
      </c>
      <c r="E2931" s="8" t="n">
        <f aca="false">AVERAGE($C2907:$C2931)</f>
        <v>1327.26</v>
      </c>
      <c r="F2931" s="8" t="n">
        <f aca="false">AVERAGE($C2857:$C2931)</f>
        <v>1221.68666666667</v>
      </c>
      <c r="G2931" s="4" t="n">
        <f aca="false">IF(  AND(  F2931 &lt; E2931,  E2931 &lt; D2931  ),  1,  0  )</f>
        <v>0</v>
      </c>
      <c r="H2931" s="12" t="n">
        <f aca="false">IF(  AND(  1 = G2931,  OR(  0 = $K2931,  2 = $K2931  )  ),  $C2931,  IF(  AND(  NOT(  "-" = H2930  ),  0 &lt; H2930  ),  H2930,  0  )  )</f>
        <v>1299</v>
      </c>
      <c r="I2931" s="4" t="n">
        <f aca="false">IF(  AND(  D2931 &lt; E2931,  E2931 &lt; F2931  ),  1,  0  )</f>
        <v>0</v>
      </c>
      <c r="J2931" s="12" t="n">
        <f aca="false">IF(  AND(  1 = I2931,  OR(  0 = $K2931,  1 = $K2931  )  ),  $C2931,  IF(  AND(  NOT(  "-" = J2930  ),  0 &lt; J2930  ),  J2930,  0  )  )</f>
        <v>1167.5</v>
      </c>
      <c r="K2931" s="13" t="n">
        <f aca="false">IF(  1 = G2930,  1,  IF(  1 = I2930,  2,  IF(  OR(  "-" = K2930,  1 = M2930),  0,  K2930  )  )  )</f>
        <v>1</v>
      </c>
      <c r="L2931" s="12" t="n">
        <f aca="false">IF(  AND(  1 = K2931,  1 = M2931  ),  (C2931 - H2931) * 100,  IF(  AND( 2 = K2931,  1 = M2931  ),  (J2931 - C2931) * 100,  0  )  )</f>
        <v>0</v>
      </c>
      <c r="M2931" s="6" t="n">
        <f aca="false">IF(  OR(  AND(  1 = K2931,  1 = I2931  ),  AND(  2 =K2931,  1 = G2931  )  ),  1,  0  )</f>
        <v>0</v>
      </c>
      <c r="N2931" s="0" t="n">
        <f aca="false">IF(  AND(  1 = M2931,  0 &lt; L2931  ),  1,  0  )</f>
        <v>0</v>
      </c>
    </row>
    <row r="2932" customFormat="false" ht="12.8" hidden="false" customHeight="false" outlineLevel="0" collapsed="false">
      <c r="A2932" s="5" t="n">
        <v>41992</v>
      </c>
      <c r="B2932" s="6" t="n">
        <f aca="false">YEAR(A2932)</f>
        <v>2014</v>
      </c>
      <c r="C2932" s="7" t="n">
        <v>1264</v>
      </c>
      <c r="D2932" s="8" t="n">
        <f aca="false">AVERAGE($C2928:$C2932)</f>
        <v>1265</v>
      </c>
      <c r="E2932" s="8" t="n">
        <f aca="false">AVERAGE($C2908:$C2932)</f>
        <v>1327.72</v>
      </c>
      <c r="F2932" s="8" t="n">
        <f aca="false">AVERAGE($C2858:$C2932)</f>
        <v>1223.16666666667</v>
      </c>
      <c r="G2932" s="4" t="n">
        <f aca="false">IF(  AND(  F2932 &lt; E2932,  E2932 &lt; D2932  ),  1,  0  )</f>
        <v>0</v>
      </c>
      <c r="H2932" s="12" t="n">
        <f aca="false">IF(  AND(  1 = G2932,  OR(  0 = $K2932,  2 = $K2932  )  ),  $C2932,  IF(  AND(  NOT(  "-" = H2931  ),  0 &lt; H2931  ),  H2931,  0  )  )</f>
        <v>1299</v>
      </c>
      <c r="I2932" s="4" t="n">
        <f aca="false">IF(  AND(  D2932 &lt; E2932,  E2932 &lt; F2932  ),  1,  0  )</f>
        <v>0</v>
      </c>
      <c r="J2932" s="12" t="n">
        <f aca="false">IF(  AND(  1 = I2932,  OR(  0 = $K2932,  1 = $K2932  )  ),  $C2932,  IF(  AND(  NOT(  "-" = J2931  ),  0 &lt; J2931  ),  J2931,  0  )  )</f>
        <v>1167.5</v>
      </c>
      <c r="K2932" s="13" t="n">
        <f aca="false">IF(  1 = G2931,  1,  IF(  1 = I2931,  2,  IF(  OR(  "-" = K2931,  1 = M2931),  0,  K2931  )  )  )</f>
        <v>1</v>
      </c>
      <c r="L2932" s="12" t="n">
        <f aca="false">IF(  AND(  1 = K2932,  1 = M2932  ),  (C2932 - H2932) * 100,  IF(  AND( 2 = K2932,  1 = M2932  ),  (J2932 - C2932) * 100,  0  )  )</f>
        <v>0</v>
      </c>
      <c r="M2932" s="6" t="n">
        <f aca="false">IF(  OR(  AND(  1 = K2932,  1 = I2932  ),  AND(  2 =K2932,  1 = G2932  )  ),  1,  0  )</f>
        <v>0</v>
      </c>
      <c r="N2932" s="0" t="n">
        <f aca="false">IF(  AND(  1 = M2932,  0 &lt; L2932  ),  1,  0  )</f>
        <v>0</v>
      </c>
    </row>
    <row r="2933" customFormat="false" ht="12.8" hidden="false" customHeight="false" outlineLevel="0" collapsed="false">
      <c r="A2933" s="5" t="n">
        <v>41995</v>
      </c>
      <c r="B2933" s="6" t="n">
        <f aca="false">YEAR(A2933)</f>
        <v>2014</v>
      </c>
      <c r="C2933" s="7" t="n">
        <v>1265.5</v>
      </c>
      <c r="D2933" s="8" t="n">
        <f aca="false">AVERAGE($C2929:$C2933)</f>
        <v>1257.7</v>
      </c>
      <c r="E2933" s="8" t="n">
        <f aca="false">AVERAGE($C2909:$C2933)</f>
        <v>1326.84</v>
      </c>
      <c r="F2933" s="8" t="n">
        <f aca="false">AVERAGE($C2859:$C2933)</f>
        <v>1224.39333333333</v>
      </c>
      <c r="G2933" s="4" t="n">
        <f aca="false">IF(  AND(  F2933 &lt; E2933,  E2933 &lt; D2933  ),  1,  0  )</f>
        <v>0</v>
      </c>
      <c r="H2933" s="12" t="n">
        <f aca="false">IF(  AND(  1 = G2933,  OR(  0 = $K2933,  2 = $K2933  )  ),  $C2933,  IF(  AND(  NOT(  "-" = H2932  ),  0 &lt; H2932  ),  H2932,  0  )  )</f>
        <v>1299</v>
      </c>
      <c r="I2933" s="4" t="n">
        <f aca="false">IF(  AND(  D2933 &lt; E2933,  E2933 &lt; F2933  ),  1,  0  )</f>
        <v>0</v>
      </c>
      <c r="J2933" s="12" t="n">
        <f aca="false">IF(  AND(  1 = I2933,  OR(  0 = $K2933,  1 = $K2933  )  ),  $C2933,  IF(  AND(  NOT(  "-" = J2932  ),  0 &lt; J2932  ),  J2932,  0  )  )</f>
        <v>1167.5</v>
      </c>
      <c r="K2933" s="13" t="n">
        <f aca="false">IF(  1 = G2932,  1,  IF(  1 = I2932,  2,  IF(  OR(  "-" = K2932,  1 = M2932),  0,  K2932  )  )  )</f>
        <v>1</v>
      </c>
      <c r="L2933" s="12" t="n">
        <f aca="false">IF(  AND(  1 = K2933,  1 = M2933  ),  (C2933 - H2933) * 100,  IF(  AND( 2 = K2933,  1 = M2933  ),  (J2933 - C2933) * 100,  0  )  )</f>
        <v>0</v>
      </c>
      <c r="M2933" s="6" t="n">
        <f aca="false">IF(  OR(  AND(  1 = K2933,  1 = I2933  ),  AND(  2 =K2933,  1 = G2933  )  ),  1,  0  )</f>
        <v>0</v>
      </c>
      <c r="N2933" s="0" t="n">
        <f aca="false">IF(  AND(  1 = M2933,  0 &lt; L2933  ),  1,  0  )</f>
        <v>0</v>
      </c>
    </row>
    <row r="2934" customFormat="false" ht="12.8" hidden="false" customHeight="false" outlineLevel="0" collapsed="false">
      <c r="A2934" s="5" t="n">
        <v>41997</v>
      </c>
      <c r="B2934" s="6" t="n">
        <f aca="false">YEAR(A2934)</f>
        <v>2014</v>
      </c>
      <c r="C2934" s="7" t="n">
        <v>1285</v>
      </c>
      <c r="D2934" s="8" t="n">
        <f aca="false">AVERAGE($C2930:$C2934)</f>
        <v>1264.6</v>
      </c>
      <c r="E2934" s="8" t="n">
        <f aca="false">AVERAGE($C2910:$C2934)</f>
        <v>1327.96</v>
      </c>
      <c r="F2934" s="8" t="n">
        <f aca="false">AVERAGE($C2860:$C2934)</f>
        <v>1225.42666666667</v>
      </c>
      <c r="G2934" s="4" t="n">
        <f aca="false">IF(  AND(  F2934 &lt; E2934,  E2934 &lt; D2934  ),  1,  0  )</f>
        <v>0</v>
      </c>
      <c r="H2934" s="12" t="n">
        <f aca="false">IF(  AND(  1 = G2934,  OR(  0 = $K2934,  2 = $K2934  )  ),  $C2934,  IF(  AND(  NOT(  "-" = H2933  ),  0 &lt; H2933  ),  H2933,  0  )  )</f>
        <v>1299</v>
      </c>
      <c r="I2934" s="4" t="n">
        <f aca="false">IF(  AND(  D2934 &lt; E2934,  E2934 &lt; F2934  ),  1,  0  )</f>
        <v>0</v>
      </c>
      <c r="J2934" s="12" t="n">
        <f aca="false">IF(  AND(  1 = I2934,  OR(  0 = $K2934,  1 = $K2934  )  ),  $C2934,  IF(  AND(  NOT(  "-" = J2933  ),  0 &lt; J2933  ),  J2933,  0  )  )</f>
        <v>1167.5</v>
      </c>
      <c r="K2934" s="13" t="n">
        <f aca="false">IF(  1 = G2933,  1,  IF(  1 = I2933,  2,  IF(  OR(  "-" = K2933,  1 = M2933),  0,  K2933  )  )  )</f>
        <v>1</v>
      </c>
      <c r="L2934" s="12" t="n">
        <f aca="false">IF(  AND(  1 = K2934,  1 = M2934  ),  (C2934 - H2934) * 100,  IF(  AND( 2 = K2934,  1 = M2934  ),  (J2934 - C2934) * 100,  0  )  )</f>
        <v>0</v>
      </c>
      <c r="M2934" s="6" t="n">
        <f aca="false">IF(  OR(  AND(  1 = K2934,  1 = I2934  ),  AND(  2 =K2934,  1 = G2934  )  ),  1,  0  )</f>
        <v>0</v>
      </c>
      <c r="N2934" s="0" t="n">
        <f aca="false">IF(  AND(  1 = M2934,  0 &lt; L2934  ),  1,  0  )</f>
        <v>0</v>
      </c>
    </row>
    <row r="2935" customFormat="false" ht="12.8" hidden="false" customHeight="false" outlineLevel="0" collapsed="false">
      <c r="A2935" s="5" t="n">
        <v>41998</v>
      </c>
      <c r="B2935" s="6" t="n">
        <f aca="false">YEAR(A2935)</f>
        <v>2014</v>
      </c>
      <c r="C2935" s="7" t="n">
        <v>1278</v>
      </c>
      <c r="D2935" s="8" t="n">
        <f aca="false">AVERAGE($C2931:$C2935)</f>
        <v>1271.6</v>
      </c>
      <c r="E2935" s="8" t="n">
        <f aca="false">AVERAGE($C2911:$C2935)</f>
        <v>1327.12</v>
      </c>
      <c r="F2935" s="8" t="n">
        <f aca="false">AVERAGE($C2861:$C2935)</f>
        <v>1226.59333333333</v>
      </c>
      <c r="G2935" s="4" t="n">
        <f aca="false">IF(  AND(  F2935 &lt; E2935,  E2935 &lt; D2935  ),  1,  0  )</f>
        <v>0</v>
      </c>
      <c r="H2935" s="12" t="n">
        <f aca="false">IF(  AND(  1 = G2935,  OR(  0 = $K2935,  2 = $K2935  )  ),  $C2935,  IF(  AND(  NOT(  "-" = H2934  ),  0 &lt; H2934  ),  H2934,  0  )  )</f>
        <v>1299</v>
      </c>
      <c r="I2935" s="4" t="n">
        <f aca="false">IF(  AND(  D2935 &lt; E2935,  E2935 &lt; F2935  ),  1,  0  )</f>
        <v>0</v>
      </c>
      <c r="J2935" s="12" t="n">
        <f aca="false">IF(  AND(  1 = I2935,  OR(  0 = $K2935,  1 = $K2935  )  ),  $C2935,  IF(  AND(  NOT(  "-" = J2934  ),  0 &lt; J2934  ),  J2934,  0  )  )</f>
        <v>1167.5</v>
      </c>
      <c r="K2935" s="13" t="n">
        <f aca="false">IF(  1 = G2934,  1,  IF(  1 = I2934,  2,  IF(  OR(  "-" = K2934,  1 = M2934),  0,  K2934  )  )  )</f>
        <v>1</v>
      </c>
      <c r="L2935" s="12" t="n">
        <f aca="false">IF(  AND(  1 = K2935,  1 = M2935  ),  (C2935 - H2935) * 100,  IF(  AND( 2 = K2935,  1 = M2935  ),  (J2935 - C2935) * 100,  0  )  )</f>
        <v>0</v>
      </c>
      <c r="M2935" s="6" t="n">
        <f aca="false">IF(  OR(  AND(  1 = K2935,  1 = I2935  ),  AND(  2 =K2935,  1 = G2935  )  ),  1,  0  )</f>
        <v>0</v>
      </c>
      <c r="N2935" s="0" t="n">
        <f aca="false">IF(  AND(  1 = M2935,  0 &lt; L2935  ),  1,  0  )</f>
        <v>0</v>
      </c>
    </row>
    <row r="2936" customFormat="false" ht="12.8" hidden="false" customHeight="false" outlineLevel="0" collapsed="false">
      <c r="A2936" s="5" t="n">
        <v>41999</v>
      </c>
      <c r="B2936" s="6" t="n">
        <f aca="false">YEAR(A2936)</f>
        <v>2014</v>
      </c>
      <c r="C2936" s="7" t="n">
        <v>1283.5</v>
      </c>
      <c r="D2936" s="8" t="n">
        <f aca="false">AVERAGE($C2932:$C2936)</f>
        <v>1275.2</v>
      </c>
      <c r="E2936" s="8" t="n">
        <f aca="false">AVERAGE($C2912:$C2936)</f>
        <v>1327.06</v>
      </c>
      <c r="F2936" s="8" t="n">
        <f aca="false">AVERAGE($C2862:$C2936)</f>
        <v>1227.81333333333</v>
      </c>
      <c r="G2936" s="4" t="n">
        <f aca="false">IF(  AND(  F2936 &lt; E2936,  E2936 &lt; D2936  ),  1,  0  )</f>
        <v>0</v>
      </c>
      <c r="H2936" s="12" t="n">
        <f aca="false">IF(  AND(  1 = G2936,  OR(  0 = $K2936,  2 = $K2936  )  ),  $C2936,  IF(  AND(  NOT(  "-" = H2935  ),  0 &lt; H2935  ),  H2935,  0  )  )</f>
        <v>1299</v>
      </c>
      <c r="I2936" s="4" t="n">
        <f aca="false">IF(  AND(  D2936 &lt; E2936,  E2936 &lt; F2936  ),  1,  0  )</f>
        <v>0</v>
      </c>
      <c r="J2936" s="12" t="n">
        <f aca="false">IF(  AND(  1 = I2936,  OR(  0 = $K2936,  1 = $K2936  )  ),  $C2936,  IF(  AND(  NOT(  "-" = J2935  ),  0 &lt; J2935  ),  J2935,  0  )  )</f>
        <v>1167.5</v>
      </c>
      <c r="K2936" s="13" t="n">
        <f aca="false">IF(  1 = G2935,  1,  IF(  1 = I2935,  2,  IF(  OR(  "-" = K2935,  1 = M2935),  0,  K2935  )  )  )</f>
        <v>1</v>
      </c>
      <c r="L2936" s="12" t="n">
        <f aca="false">IF(  AND(  1 = K2936,  1 = M2936  ),  (C2936 - H2936) * 100,  IF(  AND( 2 = K2936,  1 = M2936  ),  (J2936 - C2936) * 100,  0  )  )</f>
        <v>0</v>
      </c>
      <c r="M2936" s="6" t="n">
        <f aca="false">IF(  OR(  AND(  1 = K2936,  1 = I2936  ),  AND(  2 =K2936,  1 = G2936  )  ),  1,  0  )</f>
        <v>0</v>
      </c>
      <c r="N2936" s="0" t="n">
        <f aca="false">IF(  AND(  1 = M2936,  0 &lt; L2936  ),  1,  0  )</f>
        <v>0</v>
      </c>
    </row>
    <row r="2937" customFormat="false" ht="12.8" hidden="false" customHeight="false" outlineLevel="0" collapsed="false">
      <c r="A2937" s="5" t="n">
        <v>42002</v>
      </c>
      <c r="B2937" s="6" t="n">
        <f aca="false">YEAR(A2937)</f>
        <v>2014</v>
      </c>
      <c r="C2937" s="7" t="n">
        <v>1264.5</v>
      </c>
      <c r="D2937" s="8" t="n">
        <f aca="false">AVERAGE($C2933:$C2937)</f>
        <v>1275.3</v>
      </c>
      <c r="E2937" s="8" t="n">
        <f aca="false">AVERAGE($C2913:$C2937)</f>
        <v>1325.94</v>
      </c>
      <c r="F2937" s="8" t="n">
        <f aca="false">AVERAGE($C2863:$C2937)</f>
        <v>1228.75333333333</v>
      </c>
      <c r="G2937" s="4" t="n">
        <f aca="false">IF(  AND(  F2937 &lt; E2937,  E2937 &lt; D2937  ),  1,  0  )</f>
        <v>0</v>
      </c>
      <c r="H2937" s="12" t="n">
        <f aca="false">IF(  AND(  1 = G2937,  OR(  0 = $K2937,  2 = $K2937  )  ),  $C2937,  IF(  AND(  NOT(  "-" = H2936  ),  0 &lt; H2936  ),  H2936,  0  )  )</f>
        <v>1299</v>
      </c>
      <c r="I2937" s="4" t="n">
        <f aca="false">IF(  AND(  D2937 &lt; E2937,  E2937 &lt; F2937  ),  1,  0  )</f>
        <v>0</v>
      </c>
      <c r="J2937" s="12" t="n">
        <f aca="false">IF(  AND(  1 = I2937,  OR(  0 = $K2937,  1 = $K2937  )  ),  $C2937,  IF(  AND(  NOT(  "-" = J2936  ),  0 &lt; J2936  ),  J2936,  0  )  )</f>
        <v>1167.5</v>
      </c>
      <c r="K2937" s="13" t="n">
        <f aca="false">IF(  1 = G2936,  1,  IF(  1 = I2936,  2,  IF(  OR(  "-" = K2936,  1 = M2936),  0,  K2936  )  )  )</f>
        <v>1</v>
      </c>
      <c r="L2937" s="12" t="n">
        <f aca="false">IF(  AND(  1 = K2937,  1 = M2937  ),  (C2937 - H2937) * 100,  IF(  AND( 2 = K2937,  1 = M2937  ),  (J2937 - C2937) * 100,  0  )  )</f>
        <v>0</v>
      </c>
      <c r="M2937" s="6" t="n">
        <f aca="false">IF(  OR(  AND(  1 = K2937,  1 = I2937  ),  AND(  2 =K2937,  1 = G2937  )  ),  1,  0  )</f>
        <v>0</v>
      </c>
      <c r="N2937" s="0" t="n">
        <f aca="false">IF(  AND(  1 = M2937,  0 &lt; L2937  ),  1,  0  )</f>
        <v>0</v>
      </c>
    </row>
    <row r="2938" customFormat="false" ht="12.8" hidden="false" customHeight="false" outlineLevel="0" collapsed="false">
      <c r="A2938" s="5" t="n">
        <v>42003</v>
      </c>
      <c r="B2938" s="6" t="n">
        <f aca="false">YEAR(A2938)</f>
        <v>2014</v>
      </c>
      <c r="C2938" s="7" t="n">
        <v>1260.5</v>
      </c>
      <c r="D2938" s="8" t="n">
        <f aca="false">AVERAGE($C2934:$C2938)</f>
        <v>1274.3</v>
      </c>
      <c r="E2938" s="8" t="n">
        <f aca="false">AVERAGE($C2914:$C2938)</f>
        <v>1324.48</v>
      </c>
      <c r="F2938" s="8" t="n">
        <f aca="false">AVERAGE($C2864:$C2938)</f>
        <v>1229.86</v>
      </c>
      <c r="G2938" s="4" t="n">
        <f aca="false">IF(  AND(  F2938 &lt; E2938,  E2938 &lt; D2938  ),  1,  0  )</f>
        <v>0</v>
      </c>
      <c r="H2938" s="12" t="n">
        <f aca="false">IF(  AND(  1 = G2938,  OR(  0 = $K2938,  2 = $K2938  )  ),  $C2938,  IF(  AND(  NOT(  "-" = H2937  ),  0 &lt; H2937  ),  H2937,  0  )  )</f>
        <v>1299</v>
      </c>
      <c r="I2938" s="4" t="n">
        <f aca="false">IF(  AND(  D2938 &lt; E2938,  E2938 &lt; F2938  ),  1,  0  )</f>
        <v>0</v>
      </c>
      <c r="J2938" s="12" t="n">
        <f aca="false">IF(  AND(  1 = I2938,  OR(  0 = $K2938,  1 = $K2938  )  ),  $C2938,  IF(  AND(  NOT(  "-" = J2937  ),  0 &lt; J2937  ),  J2937,  0  )  )</f>
        <v>1167.5</v>
      </c>
      <c r="K2938" s="13" t="n">
        <f aca="false">IF(  1 = G2937,  1,  IF(  1 = I2937,  2,  IF(  OR(  "-" = K2937,  1 = M2937),  0,  K2937  )  )  )</f>
        <v>1</v>
      </c>
      <c r="L2938" s="12" t="n">
        <f aca="false">IF(  AND(  1 = K2938,  1 = M2938  ),  (C2938 - H2938) * 100,  IF(  AND( 2 = K2938,  1 = M2938  ),  (J2938 - C2938) * 100,  0  )  )</f>
        <v>0</v>
      </c>
      <c r="M2938" s="6" t="n">
        <f aca="false">IF(  OR(  AND(  1 = K2938,  1 = I2938  ),  AND(  2 =K2938,  1 = G2938  )  ),  1,  0  )</f>
        <v>0</v>
      </c>
      <c r="N2938" s="0" t="n">
        <f aca="false">IF(  AND(  1 = M2938,  0 &lt; L2938  ),  1,  0  )</f>
        <v>0</v>
      </c>
    </row>
    <row r="2939" customFormat="false" ht="12.8" hidden="false" customHeight="false" outlineLevel="0" collapsed="false">
      <c r="A2939" s="5" t="n">
        <v>42009</v>
      </c>
      <c r="B2939" s="6" t="n">
        <f aca="false">YEAR(A2939)</f>
        <v>2015</v>
      </c>
      <c r="C2939" s="7" t="n">
        <v>1232</v>
      </c>
      <c r="D2939" s="8" t="n">
        <f aca="false">AVERAGE($C2935:$C2939)</f>
        <v>1263.7</v>
      </c>
      <c r="E2939" s="8" t="n">
        <f aca="false">AVERAGE($C2915:$C2939)</f>
        <v>1320.74</v>
      </c>
      <c r="F2939" s="8" t="n">
        <f aca="false">AVERAGE($C2865:$C2939)</f>
        <v>1230.59333333333</v>
      </c>
      <c r="G2939" s="4" t="n">
        <f aca="false">IF(  AND(  F2939 &lt; E2939,  E2939 &lt; D2939  ),  1,  0  )</f>
        <v>0</v>
      </c>
      <c r="H2939" s="12" t="n">
        <f aca="false">IF(  AND(  1 = G2939,  OR(  0 = $K2939,  2 = $K2939  )  ),  $C2939,  IF(  AND(  NOT(  "-" = H2938  ),  0 &lt; H2938  ),  H2938,  0  )  )</f>
        <v>1299</v>
      </c>
      <c r="I2939" s="4" t="n">
        <f aca="false">IF(  AND(  D2939 &lt; E2939,  E2939 &lt; F2939  ),  1,  0  )</f>
        <v>0</v>
      </c>
      <c r="J2939" s="12" t="n">
        <f aca="false">IF(  AND(  1 = I2939,  OR(  0 = $K2939,  1 = $K2939  )  ),  $C2939,  IF(  AND(  NOT(  "-" = J2938  ),  0 &lt; J2938  ),  J2938,  0  )  )</f>
        <v>1167.5</v>
      </c>
      <c r="K2939" s="13" t="n">
        <f aca="false">IF(  1 = G2938,  1,  IF(  1 = I2938,  2,  IF(  OR(  "-" = K2938,  1 = M2938),  0,  K2938  )  )  )</f>
        <v>1</v>
      </c>
      <c r="L2939" s="12" t="n">
        <f aca="false">IF(  AND(  1 = K2939,  1 = M2939  ),  (C2939 - H2939) * 100,  IF(  AND( 2 = K2939,  1 = M2939  ),  (J2939 - C2939) * 100,  0  )  )</f>
        <v>0</v>
      </c>
      <c r="M2939" s="6" t="n">
        <f aca="false">IF(  OR(  AND(  1 = K2939,  1 = I2939  ),  AND(  2 =K2939,  1 = G2939  )  ),  1,  0  )</f>
        <v>0</v>
      </c>
      <c r="N2939" s="0" t="n">
        <f aca="false">IF(  AND(  1 = M2939,  0 &lt; L2939  ),  1,  0  )</f>
        <v>0</v>
      </c>
    </row>
    <row r="2940" customFormat="false" ht="12.8" hidden="false" customHeight="false" outlineLevel="0" collapsed="false">
      <c r="A2940" s="5" t="n">
        <v>42010</v>
      </c>
      <c r="B2940" s="6" t="n">
        <f aca="false">YEAR(A2940)</f>
        <v>2015</v>
      </c>
      <c r="C2940" s="7" t="n">
        <v>1180.5</v>
      </c>
      <c r="D2940" s="8" t="n">
        <f aca="false">AVERAGE($C2936:$C2940)</f>
        <v>1244.2</v>
      </c>
      <c r="E2940" s="8" t="n">
        <f aca="false">AVERAGE($C2916:$C2940)</f>
        <v>1314.26</v>
      </c>
      <c r="F2940" s="8" t="n">
        <f aca="false">AVERAGE($C2866:$C2940)</f>
        <v>1230.42</v>
      </c>
      <c r="G2940" s="4" t="n">
        <f aca="false">IF(  AND(  F2940 &lt; E2940,  E2940 &lt; D2940  ),  1,  0  )</f>
        <v>0</v>
      </c>
      <c r="H2940" s="12" t="n">
        <f aca="false">IF(  AND(  1 = G2940,  OR(  0 = $K2940,  2 = $K2940  )  ),  $C2940,  IF(  AND(  NOT(  "-" = H2939  ),  0 &lt; H2939  ),  H2939,  0  )  )</f>
        <v>1299</v>
      </c>
      <c r="I2940" s="4" t="n">
        <f aca="false">IF(  AND(  D2940 &lt; E2940,  E2940 &lt; F2940  ),  1,  0  )</f>
        <v>0</v>
      </c>
      <c r="J2940" s="12" t="n">
        <f aca="false">IF(  AND(  1 = I2940,  OR(  0 = $K2940,  1 = $K2940  )  ),  $C2940,  IF(  AND(  NOT(  "-" = J2939  ),  0 &lt; J2939  ),  J2939,  0  )  )</f>
        <v>1167.5</v>
      </c>
      <c r="K2940" s="13" t="n">
        <f aca="false">IF(  1 = G2939,  1,  IF(  1 = I2939,  2,  IF(  OR(  "-" = K2939,  1 = M2939),  0,  K2939  )  )  )</f>
        <v>1</v>
      </c>
      <c r="L2940" s="12" t="n">
        <f aca="false">IF(  AND(  1 = K2940,  1 = M2940  ),  (C2940 - H2940) * 100,  IF(  AND( 2 = K2940,  1 = M2940  ),  (J2940 - C2940) * 100,  0  )  )</f>
        <v>0</v>
      </c>
      <c r="M2940" s="6" t="n">
        <f aca="false">IF(  OR(  AND(  1 = K2940,  1 = I2940  ),  AND(  2 =K2940,  1 = G2940  )  ),  1,  0  )</f>
        <v>0</v>
      </c>
      <c r="N2940" s="0" t="n">
        <f aca="false">IF(  AND(  1 = M2940,  0 &lt; L2940  ),  1,  0  )</f>
        <v>0</v>
      </c>
    </row>
    <row r="2941" customFormat="false" ht="12.8" hidden="false" customHeight="false" outlineLevel="0" collapsed="false">
      <c r="A2941" s="5" t="n">
        <v>42011</v>
      </c>
      <c r="B2941" s="6" t="n">
        <f aca="false">YEAR(A2941)</f>
        <v>2015</v>
      </c>
      <c r="C2941" s="7" t="n">
        <v>1186.5</v>
      </c>
      <c r="D2941" s="8" t="n">
        <f aca="false">AVERAGE($C2937:$C2941)</f>
        <v>1224.8</v>
      </c>
      <c r="E2941" s="8" t="n">
        <f aca="false">AVERAGE($C2917:$C2941)</f>
        <v>1308.44</v>
      </c>
      <c r="F2941" s="8" t="n">
        <f aca="false">AVERAGE($C2867:$C2941)</f>
        <v>1230.21333333333</v>
      </c>
      <c r="G2941" s="4" t="n">
        <f aca="false">IF(  AND(  F2941 &lt; E2941,  E2941 &lt; D2941  ),  1,  0  )</f>
        <v>0</v>
      </c>
      <c r="H2941" s="12" t="n">
        <f aca="false">IF(  AND(  1 = G2941,  OR(  0 = $K2941,  2 = $K2941  )  ),  $C2941,  IF(  AND(  NOT(  "-" = H2940  ),  0 &lt; H2940  ),  H2940,  0  )  )</f>
        <v>1299</v>
      </c>
      <c r="I2941" s="4" t="n">
        <f aca="false">IF(  AND(  D2941 &lt; E2941,  E2941 &lt; F2941  ),  1,  0  )</f>
        <v>0</v>
      </c>
      <c r="J2941" s="12" t="n">
        <f aca="false">IF(  AND(  1 = I2941,  OR(  0 = $K2941,  1 = $K2941  )  ),  $C2941,  IF(  AND(  NOT(  "-" = J2940  ),  0 &lt; J2940  ),  J2940,  0  )  )</f>
        <v>1167.5</v>
      </c>
      <c r="K2941" s="13" t="n">
        <f aca="false">IF(  1 = G2940,  1,  IF(  1 = I2940,  2,  IF(  OR(  "-" = K2940,  1 = M2940),  0,  K2940  )  )  )</f>
        <v>1</v>
      </c>
      <c r="L2941" s="12" t="n">
        <f aca="false">IF(  AND(  1 = K2941,  1 = M2941  ),  (C2941 - H2941) * 100,  IF(  AND( 2 = K2941,  1 = M2941  ),  (J2941 - C2941) * 100,  0  )  )</f>
        <v>0</v>
      </c>
      <c r="M2941" s="6" t="n">
        <f aca="false">IF(  OR(  AND(  1 = K2941,  1 = I2941  ),  AND(  2 =K2941,  1 = G2941  )  ),  1,  0  )</f>
        <v>0</v>
      </c>
      <c r="N2941" s="0" t="n">
        <f aca="false">IF(  AND(  1 = M2941,  0 &lt; L2941  ),  1,  0  )</f>
        <v>0</v>
      </c>
    </row>
    <row r="2942" customFormat="false" ht="12.8" hidden="false" customHeight="false" outlineLevel="0" collapsed="false">
      <c r="A2942" s="5" t="n">
        <v>42012</v>
      </c>
      <c r="B2942" s="6" t="n">
        <f aca="false">YEAR(A2942)</f>
        <v>2015</v>
      </c>
      <c r="C2942" s="7" t="n">
        <v>1213.5</v>
      </c>
      <c r="D2942" s="8" t="n">
        <f aca="false">AVERAGE($C2938:$C2942)</f>
        <v>1214.6</v>
      </c>
      <c r="E2942" s="8" t="n">
        <f aca="false">AVERAGE($C2918:$C2942)</f>
        <v>1301.94</v>
      </c>
      <c r="F2942" s="8" t="n">
        <f aca="false">AVERAGE($C2868:$C2942)</f>
        <v>1230.5</v>
      </c>
      <c r="G2942" s="4" t="n">
        <f aca="false">IF(  AND(  F2942 &lt; E2942,  E2942 &lt; D2942  ),  1,  0  )</f>
        <v>0</v>
      </c>
      <c r="H2942" s="12" t="n">
        <f aca="false">IF(  AND(  1 = G2942,  OR(  0 = $K2942,  2 = $K2942  )  ),  $C2942,  IF(  AND(  NOT(  "-" = H2941  ),  0 &lt; H2941  ),  H2941,  0  )  )</f>
        <v>1299</v>
      </c>
      <c r="I2942" s="4" t="n">
        <f aca="false">IF(  AND(  D2942 &lt; E2942,  E2942 &lt; F2942  ),  1,  0  )</f>
        <v>0</v>
      </c>
      <c r="J2942" s="12" t="n">
        <f aca="false">IF(  AND(  1 = I2942,  OR(  0 = $K2942,  1 = $K2942  )  ),  $C2942,  IF(  AND(  NOT(  "-" = J2941  ),  0 &lt; J2941  ),  J2941,  0  )  )</f>
        <v>1167.5</v>
      </c>
      <c r="K2942" s="13" t="n">
        <f aca="false">IF(  1 = G2941,  1,  IF(  1 = I2941,  2,  IF(  OR(  "-" = K2941,  1 = M2941),  0,  K2941  )  )  )</f>
        <v>1</v>
      </c>
      <c r="L2942" s="12" t="n">
        <f aca="false">IF(  AND(  1 = K2942,  1 = M2942  ),  (C2942 - H2942) * 100,  IF(  AND( 2 = K2942,  1 = M2942  ),  (J2942 - C2942) * 100,  0  )  )</f>
        <v>0</v>
      </c>
      <c r="M2942" s="6" t="n">
        <f aca="false">IF(  OR(  AND(  1 = K2942,  1 = I2942  ),  AND(  2 =K2942,  1 = G2942  )  ),  1,  0  )</f>
        <v>0</v>
      </c>
      <c r="N2942" s="0" t="n">
        <f aca="false">IF(  AND(  1 = M2942,  0 &lt; L2942  ),  1,  0  )</f>
        <v>0</v>
      </c>
    </row>
    <row r="2943" customFormat="false" ht="12.8" hidden="false" customHeight="false" outlineLevel="0" collapsed="false">
      <c r="A2943" s="5" t="n">
        <v>42013</v>
      </c>
      <c r="B2943" s="6" t="n">
        <f aca="false">YEAR(A2943)</f>
        <v>2015</v>
      </c>
      <c r="C2943" s="7" t="n">
        <v>1220.5</v>
      </c>
      <c r="D2943" s="8" t="n">
        <f aca="false">AVERAGE($C2939:$C2943)</f>
        <v>1206.6</v>
      </c>
      <c r="E2943" s="8" t="n">
        <f aca="false">AVERAGE($C2919:$C2943)</f>
        <v>1294.24</v>
      </c>
      <c r="F2943" s="8" t="n">
        <f aca="false">AVERAGE($C2869:$C2943)</f>
        <v>1230.64666666667</v>
      </c>
      <c r="G2943" s="4" t="n">
        <f aca="false">IF(  AND(  F2943 &lt; E2943,  E2943 &lt; D2943  ),  1,  0  )</f>
        <v>0</v>
      </c>
      <c r="H2943" s="12" t="n">
        <f aca="false">IF(  AND(  1 = G2943,  OR(  0 = $K2943,  2 = $K2943  )  ),  $C2943,  IF(  AND(  NOT(  "-" = H2942  ),  0 &lt; H2942  ),  H2942,  0  )  )</f>
        <v>1299</v>
      </c>
      <c r="I2943" s="4" t="n">
        <f aca="false">IF(  AND(  D2943 &lt; E2943,  E2943 &lt; F2943  ),  1,  0  )</f>
        <v>0</v>
      </c>
      <c r="J2943" s="12" t="n">
        <f aca="false">IF(  AND(  1 = I2943,  OR(  0 = $K2943,  1 = $K2943  )  ),  $C2943,  IF(  AND(  NOT(  "-" = J2942  ),  0 &lt; J2942  ),  J2942,  0  )  )</f>
        <v>1167.5</v>
      </c>
      <c r="K2943" s="13" t="n">
        <f aca="false">IF(  1 = G2942,  1,  IF(  1 = I2942,  2,  IF(  OR(  "-" = K2942,  1 = M2942),  0,  K2942  )  )  )</f>
        <v>1</v>
      </c>
      <c r="L2943" s="12" t="n">
        <f aca="false">IF(  AND(  1 = K2943,  1 = M2943  ),  (C2943 - H2943) * 100,  IF(  AND( 2 = K2943,  1 = M2943  ),  (J2943 - C2943) * 100,  0  )  )</f>
        <v>0</v>
      </c>
      <c r="M2943" s="6" t="n">
        <f aca="false">IF(  OR(  AND(  1 = K2943,  1 = I2943  ),  AND(  2 =K2943,  1 = G2943  )  ),  1,  0  )</f>
        <v>0</v>
      </c>
      <c r="N2943" s="0" t="n">
        <f aca="false">IF(  AND(  1 = M2943,  0 &lt; L2943  ),  1,  0  )</f>
        <v>0</v>
      </c>
    </row>
    <row r="2944" customFormat="false" ht="12.8" hidden="false" customHeight="false" outlineLevel="0" collapsed="false">
      <c r="A2944" s="5" t="n">
        <v>42017</v>
      </c>
      <c r="B2944" s="6" t="n">
        <f aca="false">YEAR(A2944)</f>
        <v>2015</v>
      </c>
      <c r="C2944" s="7" t="n">
        <v>1226.5</v>
      </c>
      <c r="D2944" s="8" t="n">
        <f aca="false">AVERAGE($C2940:$C2944)</f>
        <v>1205.5</v>
      </c>
      <c r="E2944" s="8" t="n">
        <f aca="false">AVERAGE($C2920:$C2944)</f>
        <v>1288.1</v>
      </c>
      <c r="F2944" s="8" t="n">
        <f aca="false">AVERAGE($C2870:$C2944)</f>
        <v>1230.99333333333</v>
      </c>
      <c r="G2944" s="4" t="n">
        <f aca="false">IF(  AND(  F2944 &lt; E2944,  E2944 &lt; D2944  ),  1,  0  )</f>
        <v>0</v>
      </c>
      <c r="H2944" s="12" t="n">
        <f aca="false">IF(  AND(  1 = G2944,  OR(  0 = $K2944,  2 = $K2944  )  ),  $C2944,  IF(  AND(  NOT(  "-" = H2943  ),  0 &lt; H2943  ),  H2943,  0  )  )</f>
        <v>1299</v>
      </c>
      <c r="I2944" s="4" t="n">
        <f aca="false">IF(  AND(  D2944 &lt; E2944,  E2944 &lt; F2944  ),  1,  0  )</f>
        <v>0</v>
      </c>
      <c r="J2944" s="12" t="n">
        <f aca="false">IF(  AND(  1 = I2944,  OR(  0 = $K2944,  1 = $K2944  )  ),  $C2944,  IF(  AND(  NOT(  "-" = J2943  ),  0 &lt; J2943  ),  J2943,  0  )  )</f>
        <v>1167.5</v>
      </c>
      <c r="K2944" s="13" t="n">
        <f aca="false">IF(  1 = G2943,  1,  IF(  1 = I2943,  2,  IF(  OR(  "-" = K2943,  1 = M2943),  0,  K2943  )  )  )</f>
        <v>1</v>
      </c>
      <c r="L2944" s="12" t="n">
        <f aca="false">IF(  AND(  1 = K2944,  1 = M2944  ),  (C2944 - H2944) * 100,  IF(  AND( 2 = K2944,  1 = M2944  ),  (J2944 - C2944) * 100,  0  )  )</f>
        <v>0</v>
      </c>
      <c r="M2944" s="6" t="n">
        <f aca="false">IF(  OR(  AND(  1 = K2944,  1 = I2944  ),  AND(  2 =K2944,  1 = G2944  )  ),  1,  0  )</f>
        <v>0</v>
      </c>
      <c r="N2944" s="0" t="n">
        <f aca="false">IF(  AND(  1 = M2944,  0 &lt; L2944  ),  1,  0  )</f>
        <v>0</v>
      </c>
    </row>
    <row r="2945" customFormat="false" ht="12.8" hidden="false" customHeight="false" outlineLevel="0" collapsed="false">
      <c r="A2945" s="5" t="n">
        <v>42018</v>
      </c>
      <c r="B2945" s="6" t="n">
        <f aca="false">YEAR(A2945)</f>
        <v>2015</v>
      </c>
      <c r="C2945" s="7" t="n">
        <v>1173.5</v>
      </c>
      <c r="D2945" s="8" t="n">
        <f aca="false">AVERAGE($C2941:$C2945)</f>
        <v>1204.1</v>
      </c>
      <c r="E2945" s="8" t="n">
        <f aca="false">AVERAGE($C2921:$C2945)</f>
        <v>1278.84</v>
      </c>
      <c r="F2945" s="8" t="n">
        <f aca="false">AVERAGE($C2871:$C2945)</f>
        <v>1230.4</v>
      </c>
      <c r="G2945" s="4" t="n">
        <f aca="false">IF(  AND(  F2945 &lt; E2945,  E2945 &lt; D2945  ),  1,  0  )</f>
        <v>0</v>
      </c>
      <c r="H2945" s="12" t="n">
        <f aca="false">IF(  AND(  1 = G2945,  OR(  0 = $K2945,  2 = $K2945  )  ),  $C2945,  IF(  AND(  NOT(  "-" = H2944  ),  0 &lt; H2944  ),  H2944,  0  )  )</f>
        <v>1299</v>
      </c>
      <c r="I2945" s="4" t="n">
        <f aca="false">IF(  AND(  D2945 &lt; E2945,  E2945 &lt; F2945  ),  1,  0  )</f>
        <v>0</v>
      </c>
      <c r="J2945" s="12" t="n">
        <f aca="false">IF(  AND(  1 = I2945,  OR(  0 = $K2945,  1 = $K2945  )  ),  $C2945,  IF(  AND(  NOT(  "-" = J2944  ),  0 &lt; J2944  ),  J2944,  0  )  )</f>
        <v>1167.5</v>
      </c>
      <c r="K2945" s="13" t="n">
        <f aca="false">IF(  1 = G2944,  1,  IF(  1 = I2944,  2,  IF(  OR(  "-" = K2944,  1 = M2944),  0,  K2944  )  )  )</f>
        <v>1</v>
      </c>
      <c r="L2945" s="12" t="n">
        <f aca="false">IF(  AND(  1 = K2945,  1 = M2945  ),  (C2945 - H2945) * 100,  IF(  AND( 2 = K2945,  1 = M2945  ),  (J2945 - C2945) * 100,  0  )  )</f>
        <v>0</v>
      </c>
      <c r="M2945" s="6" t="n">
        <f aca="false">IF(  OR(  AND(  1 = K2945,  1 = I2945  ),  AND(  2 =K2945,  1 = G2945  )  ),  1,  0  )</f>
        <v>0</v>
      </c>
      <c r="N2945" s="0" t="n">
        <f aca="false">IF(  AND(  1 = M2945,  0 &lt; L2945  ),  1,  0  )</f>
        <v>0</v>
      </c>
    </row>
    <row r="2946" customFormat="false" ht="12.8" hidden="false" customHeight="false" outlineLevel="0" collapsed="false">
      <c r="A2946" s="5" t="n">
        <v>42019</v>
      </c>
      <c r="B2946" s="6" t="n">
        <f aca="false">YEAR(A2946)</f>
        <v>2015</v>
      </c>
      <c r="C2946" s="7" t="n">
        <v>1208.5</v>
      </c>
      <c r="D2946" s="8" t="n">
        <f aca="false">AVERAGE($C2942:$C2946)</f>
        <v>1208.5</v>
      </c>
      <c r="E2946" s="8" t="n">
        <f aca="false">AVERAGE($C2922:$C2946)</f>
        <v>1271.26</v>
      </c>
      <c r="F2946" s="8" t="n">
        <f aca="false">AVERAGE($C2872:$C2946)</f>
        <v>1230.29333333333</v>
      </c>
      <c r="G2946" s="4" t="n">
        <f aca="false">IF(  AND(  F2946 &lt; E2946,  E2946 &lt; D2946  ),  1,  0  )</f>
        <v>0</v>
      </c>
      <c r="H2946" s="12" t="n">
        <f aca="false">IF(  AND(  1 = G2946,  OR(  0 = $K2946,  2 = $K2946  )  ),  $C2946,  IF(  AND(  NOT(  "-" = H2945  ),  0 &lt; H2945  ),  H2945,  0  )  )</f>
        <v>1299</v>
      </c>
      <c r="I2946" s="4" t="n">
        <f aca="false">IF(  AND(  D2946 &lt; E2946,  E2946 &lt; F2946  ),  1,  0  )</f>
        <v>0</v>
      </c>
      <c r="J2946" s="12" t="n">
        <f aca="false">IF(  AND(  1 = I2946,  OR(  0 = $K2946,  1 = $K2946  )  ),  $C2946,  IF(  AND(  NOT(  "-" = J2945  ),  0 &lt; J2945  ),  J2945,  0  )  )</f>
        <v>1167.5</v>
      </c>
      <c r="K2946" s="13" t="n">
        <f aca="false">IF(  1 = G2945,  1,  IF(  1 = I2945,  2,  IF(  OR(  "-" = K2945,  1 = M2945),  0,  K2945  )  )  )</f>
        <v>1</v>
      </c>
      <c r="L2946" s="12" t="n">
        <f aca="false">IF(  AND(  1 = K2946,  1 = M2946  ),  (C2946 - H2946) * 100,  IF(  AND( 2 = K2946,  1 = M2946  ),  (J2946 - C2946) * 100,  0  )  )</f>
        <v>0</v>
      </c>
      <c r="M2946" s="6" t="n">
        <f aca="false">IF(  OR(  AND(  1 = K2946,  1 = I2946  ),  AND(  2 =K2946,  1 = G2946  )  ),  1,  0  )</f>
        <v>0</v>
      </c>
      <c r="N2946" s="0" t="n">
        <f aca="false">IF(  AND(  1 = M2946,  0 &lt; L2946  ),  1,  0  )</f>
        <v>0</v>
      </c>
    </row>
    <row r="2947" customFormat="false" ht="12.8" hidden="false" customHeight="false" outlineLevel="0" collapsed="false">
      <c r="A2947" s="5" t="n">
        <v>42020</v>
      </c>
      <c r="B2947" s="6" t="n">
        <f aca="false">YEAR(A2947)</f>
        <v>2015</v>
      </c>
      <c r="C2947" s="7" t="n">
        <v>1193</v>
      </c>
      <c r="D2947" s="8" t="n">
        <f aca="false">AVERAGE($C2943:$C2947)</f>
        <v>1204.4</v>
      </c>
      <c r="E2947" s="8" t="n">
        <f aca="false">AVERAGE($C2923:$C2947)</f>
        <v>1262.24</v>
      </c>
      <c r="F2947" s="8" t="n">
        <f aca="false">AVERAGE($C2873:$C2947)</f>
        <v>1229.84666666667</v>
      </c>
      <c r="G2947" s="4" t="n">
        <f aca="false">IF(  AND(  F2947 &lt; E2947,  E2947 &lt; D2947  ),  1,  0  )</f>
        <v>0</v>
      </c>
      <c r="H2947" s="12" t="n">
        <f aca="false">IF(  AND(  1 = G2947,  OR(  0 = $K2947,  2 = $K2947  )  ),  $C2947,  IF(  AND(  NOT(  "-" = H2946  ),  0 &lt; H2946  ),  H2946,  0  )  )</f>
        <v>1299</v>
      </c>
      <c r="I2947" s="4" t="n">
        <f aca="false">IF(  AND(  D2947 &lt; E2947,  E2947 &lt; F2947  ),  1,  0  )</f>
        <v>0</v>
      </c>
      <c r="J2947" s="12" t="n">
        <f aca="false">IF(  AND(  1 = I2947,  OR(  0 = $K2947,  1 = $K2947  )  ),  $C2947,  IF(  AND(  NOT(  "-" = J2946  ),  0 &lt; J2946  ),  J2946,  0  )  )</f>
        <v>1167.5</v>
      </c>
      <c r="K2947" s="13" t="n">
        <f aca="false">IF(  1 = G2946,  1,  IF(  1 = I2946,  2,  IF(  OR(  "-" = K2946,  1 = M2946),  0,  K2946  )  )  )</f>
        <v>1</v>
      </c>
      <c r="L2947" s="12" t="n">
        <f aca="false">IF(  AND(  1 = K2947,  1 = M2947  ),  (C2947 - H2947) * 100,  IF(  AND( 2 = K2947,  1 = M2947  ),  (J2947 - C2947) * 100,  0  )  )</f>
        <v>0</v>
      </c>
      <c r="M2947" s="6" t="n">
        <f aca="false">IF(  OR(  AND(  1 = K2947,  1 = I2947  ),  AND(  2 =K2947,  1 = G2947  )  ),  1,  0  )</f>
        <v>0</v>
      </c>
      <c r="N2947" s="0" t="n">
        <f aca="false">IF(  AND(  1 = M2947,  0 &lt; L2947  ),  1,  0  )</f>
        <v>0</v>
      </c>
    </row>
    <row r="2948" customFormat="false" ht="12.8" hidden="false" customHeight="false" outlineLevel="0" collapsed="false">
      <c r="A2948" s="5" t="n">
        <v>42023</v>
      </c>
      <c r="B2948" s="6" t="n">
        <f aca="false">YEAR(A2948)</f>
        <v>2015</v>
      </c>
      <c r="C2948" s="7" t="n">
        <v>1212.5</v>
      </c>
      <c r="D2948" s="8" t="n">
        <f aca="false">AVERAGE($C2944:$C2948)</f>
        <v>1202.8</v>
      </c>
      <c r="E2948" s="8" t="n">
        <f aca="false">AVERAGE($C2924:$C2948)</f>
        <v>1255.36</v>
      </c>
      <c r="F2948" s="8" t="n">
        <f aca="false">AVERAGE($C2874:$C2948)</f>
        <v>1230.04666666667</v>
      </c>
      <c r="G2948" s="4" t="n">
        <f aca="false">IF(  AND(  F2948 &lt; E2948,  E2948 &lt; D2948  ),  1,  0  )</f>
        <v>0</v>
      </c>
      <c r="H2948" s="12" t="n">
        <f aca="false">IF(  AND(  1 = G2948,  OR(  0 = $K2948,  2 = $K2948  )  ),  $C2948,  IF(  AND(  NOT(  "-" = H2947  ),  0 &lt; H2947  ),  H2947,  0  )  )</f>
        <v>1299</v>
      </c>
      <c r="I2948" s="4" t="n">
        <f aca="false">IF(  AND(  D2948 &lt; E2948,  E2948 &lt; F2948  ),  1,  0  )</f>
        <v>0</v>
      </c>
      <c r="J2948" s="12" t="n">
        <f aca="false">IF(  AND(  1 = I2948,  OR(  0 = $K2948,  1 = $K2948  )  ),  $C2948,  IF(  AND(  NOT(  "-" = J2947  ),  0 &lt; J2947  ),  J2947,  0  )  )</f>
        <v>1167.5</v>
      </c>
      <c r="K2948" s="13" t="n">
        <f aca="false">IF(  1 = G2947,  1,  IF(  1 = I2947,  2,  IF(  OR(  "-" = K2947,  1 = M2947),  0,  K2947  )  )  )</f>
        <v>1</v>
      </c>
      <c r="L2948" s="12" t="n">
        <f aca="false">IF(  AND(  1 = K2948,  1 = M2948  ),  (C2948 - H2948) * 100,  IF(  AND( 2 = K2948,  1 = M2948  ),  (J2948 - C2948) * 100,  0  )  )</f>
        <v>0</v>
      </c>
      <c r="M2948" s="6" t="n">
        <f aca="false">IF(  OR(  AND(  1 = K2948,  1 = I2948  ),  AND(  2 =K2948,  1 = G2948  )  ),  1,  0  )</f>
        <v>0</v>
      </c>
      <c r="N2948" s="0" t="n">
        <f aca="false">IF(  AND(  1 = M2948,  0 &lt; L2948  ),  1,  0  )</f>
        <v>0</v>
      </c>
    </row>
    <row r="2949" customFormat="false" ht="12.8" hidden="false" customHeight="false" outlineLevel="0" collapsed="false">
      <c r="A2949" s="5" t="n">
        <v>42024</v>
      </c>
      <c r="B2949" s="6" t="n">
        <f aca="false">YEAR(A2949)</f>
        <v>2015</v>
      </c>
      <c r="C2949" s="7" t="n">
        <v>1218.5</v>
      </c>
      <c r="D2949" s="8" t="n">
        <f aca="false">AVERAGE($C2945:$C2949)</f>
        <v>1201.2</v>
      </c>
      <c r="E2949" s="8" t="n">
        <f aca="false">AVERAGE($C2925:$C2949)</f>
        <v>1249.48</v>
      </c>
      <c r="F2949" s="8" t="n">
        <f aca="false">AVERAGE($C2875:$C2949)</f>
        <v>1230.11333333333</v>
      </c>
      <c r="G2949" s="4" t="n">
        <f aca="false">IF(  AND(  F2949 &lt; E2949,  E2949 &lt; D2949  ),  1,  0  )</f>
        <v>0</v>
      </c>
      <c r="H2949" s="12" t="n">
        <f aca="false">IF(  AND(  1 = G2949,  OR(  0 = $K2949,  2 = $K2949  )  ),  $C2949,  IF(  AND(  NOT(  "-" = H2948  ),  0 &lt; H2948  ),  H2948,  0  )  )</f>
        <v>1299</v>
      </c>
      <c r="I2949" s="4" t="n">
        <f aca="false">IF(  AND(  D2949 &lt; E2949,  E2949 &lt; F2949  ),  1,  0  )</f>
        <v>0</v>
      </c>
      <c r="J2949" s="12" t="n">
        <f aca="false">IF(  AND(  1 = I2949,  OR(  0 = $K2949,  1 = $K2949  )  ),  $C2949,  IF(  AND(  NOT(  "-" = J2948  ),  0 &lt; J2948  ),  J2948,  0  )  )</f>
        <v>1167.5</v>
      </c>
      <c r="K2949" s="13" t="n">
        <f aca="false">IF(  1 = G2948,  1,  IF(  1 = I2948,  2,  IF(  OR(  "-" = K2948,  1 = M2948),  0,  K2948  )  )  )</f>
        <v>1</v>
      </c>
      <c r="L2949" s="12" t="n">
        <f aca="false">IF(  AND(  1 = K2949,  1 = M2949  ),  (C2949 - H2949) * 100,  IF(  AND( 2 = K2949,  1 = M2949  ),  (J2949 - C2949) * 100,  0  )  )</f>
        <v>0</v>
      </c>
      <c r="M2949" s="6" t="n">
        <f aca="false">IF(  OR(  AND(  1 = K2949,  1 = I2949  ),  AND(  2 =K2949,  1 = G2949  )  ),  1,  0  )</f>
        <v>0</v>
      </c>
      <c r="N2949" s="0" t="n">
        <f aca="false">IF(  AND(  1 = M2949,  0 &lt; L2949  ),  1,  0  )</f>
        <v>0</v>
      </c>
    </row>
    <row r="2950" customFormat="false" ht="12.8" hidden="false" customHeight="false" outlineLevel="0" collapsed="false">
      <c r="A2950" s="5" t="n">
        <v>42025</v>
      </c>
      <c r="B2950" s="6" t="n">
        <f aca="false">YEAR(A2950)</f>
        <v>2015</v>
      </c>
      <c r="C2950" s="7" t="n">
        <v>1216.5</v>
      </c>
      <c r="D2950" s="8" t="n">
        <f aca="false">AVERAGE($C2946:$C2950)</f>
        <v>1209.8</v>
      </c>
      <c r="E2950" s="8" t="n">
        <f aca="false">AVERAGE($C2926:$C2950)</f>
        <v>1244.02</v>
      </c>
      <c r="F2950" s="8" t="n">
        <f aca="false">AVERAGE($C2876:$C2950)</f>
        <v>1230.29333333333</v>
      </c>
      <c r="G2950" s="4" t="n">
        <f aca="false">IF(  AND(  F2950 &lt; E2950,  E2950 &lt; D2950  ),  1,  0  )</f>
        <v>0</v>
      </c>
      <c r="H2950" s="12" t="n">
        <f aca="false">IF(  AND(  1 = G2950,  OR(  0 = $K2950,  2 = $K2950  )  ),  $C2950,  IF(  AND(  NOT(  "-" = H2949  ),  0 &lt; H2949  ),  H2949,  0  )  )</f>
        <v>1299</v>
      </c>
      <c r="I2950" s="4" t="n">
        <f aca="false">IF(  AND(  D2950 &lt; E2950,  E2950 &lt; F2950  ),  1,  0  )</f>
        <v>0</v>
      </c>
      <c r="J2950" s="12" t="n">
        <f aca="false">IF(  AND(  1 = I2950,  OR(  0 = $K2950,  1 = $K2950  )  ),  $C2950,  IF(  AND(  NOT(  "-" = J2949  ),  0 &lt; J2949  ),  J2949,  0  )  )</f>
        <v>1167.5</v>
      </c>
      <c r="K2950" s="13" t="n">
        <f aca="false">IF(  1 = G2949,  1,  IF(  1 = I2949,  2,  IF(  OR(  "-" = K2949,  1 = M2949),  0,  K2949  )  )  )</f>
        <v>1</v>
      </c>
      <c r="L2950" s="12" t="n">
        <f aca="false">IF(  AND(  1 = K2950,  1 = M2950  ),  (C2950 - H2950) * 100,  IF(  AND( 2 = K2950,  1 = M2950  ),  (J2950 - C2950) * 100,  0  )  )</f>
        <v>0</v>
      </c>
      <c r="M2950" s="6" t="n">
        <f aca="false">IF(  OR(  AND(  1 = K2950,  1 = I2950  ),  AND(  2 =K2950,  1 = G2950  )  ),  1,  0  )</f>
        <v>0</v>
      </c>
      <c r="N2950" s="0" t="n">
        <f aca="false">IF(  AND(  1 = M2950,  0 &lt; L2950  ),  1,  0  )</f>
        <v>0</v>
      </c>
    </row>
    <row r="2951" customFormat="false" ht="12.8" hidden="false" customHeight="false" outlineLevel="0" collapsed="false">
      <c r="A2951" s="5" t="n">
        <v>42026</v>
      </c>
      <c r="B2951" s="6" t="n">
        <f aca="false">YEAR(A2951)</f>
        <v>2015</v>
      </c>
      <c r="C2951" s="7" t="n">
        <v>1206</v>
      </c>
      <c r="D2951" s="8" t="n">
        <f aca="false">AVERAGE($C2947:$C2951)</f>
        <v>1209.3</v>
      </c>
      <c r="E2951" s="8" t="n">
        <f aca="false">AVERAGE($C2927:$C2951)</f>
        <v>1238.84</v>
      </c>
      <c r="F2951" s="8" t="n">
        <f aca="false">AVERAGE($C2877:$C2951)</f>
        <v>1230.37333333333</v>
      </c>
      <c r="G2951" s="4" t="n">
        <f aca="false">IF(  AND(  F2951 &lt; E2951,  E2951 &lt; D2951  ),  1,  0  )</f>
        <v>0</v>
      </c>
      <c r="H2951" s="12" t="n">
        <f aca="false">IF(  AND(  1 = G2951,  OR(  0 = $K2951,  2 = $K2951  )  ),  $C2951,  IF(  AND(  NOT(  "-" = H2950  ),  0 &lt; H2950  ),  H2950,  0  )  )</f>
        <v>1299</v>
      </c>
      <c r="I2951" s="4" t="n">
        <f aca="false">IF(  AND(  D2951 &lt; E2951,  E2951 &lt; F2951  ),  1,  0  )</f>
        <v>0</v>
      </c>
      <c r="J2951" s="12" t="n">
        <f aca="false">IF(  AND(  1 = I2951,  OR(  0 = $K2951,  1 = $K2951  )  ),  $C2951,  IF(  AND(  NOT(  "-" = J2950  ),  0 &lt; J2950  ),  J2950,  0  )  )</f>
        <v>1167.5</v>
      </c>
      <c r="K2951" s="13" t="n">
        <f aca="false">IF(  1 = G2950,  1,  IF(  1 = I2950,  2,  IF(  OR(  "-" = K2950,  1 = M2950),  0,  K2950  )  )  )</f>
        <v>1</v>
      </c>
      <c r="L2951" s="12" t="n">
        <f aca="false">IF(  AND(  1 = K2951,  1 = M2951  ),  (C2951 - H2951) * 100,  IF(  AND( 2 = K2951,  1 = M2951  ),  (J2951 - C2951) * 100,  0  )  )</f>
        <v>0</v>
      </c>
      <c r="M2951" s="6" t="n">
        <f aca="false">IF(  OR(  AND(  1 = K2951,  1 = I2951  ),  AND(  2 =K2951,  1 = G2951  )  ),  1,  0  )</f>
        <v>0</v>
      </c>
      <c r="N2951" s="0" t="n">
        <f aca="false">IF(  AND(  1 = M2951,  0 &lt; L2951  ),  1,  0  )</f>
        <v>0</v>
      </c>
    </row>
    <row r="2952" customFormat="false" ht="12.8" hidden="false" customHeight="false" outlineLevel="0" collapsed="false">
      <c r="A2952" s="5" t="n">
        <v>42027</v>
      </c>
      <c r="B2952" s="6" t="n">
        <f aca="false">YEAR(A2952)</f>
        <v>2015</v>
      </c>
      <c r="C2952" s="7" t="n">
        <v>1202</v>
      </c>
      <c r="D2952" s="8" t="n">
        <f aca="false">AVERAGE($C2948:$C2952)</f>
        <v>1211.1</v>
      </c>
      <c r="E2952" s="8" t="n">
        <f aca="false">AVERAGE($C2928:$C2952)</f>
        <v>1234.08</v>
      </c>
      <c r="F2952" s="8" t="n">
        <f aca="false">AVERAGE($C2878:$C2952)</f>
        <v>1230.49333333333</v>
      </c>
      <c r="G2952" s="4" t="n">
        <f aca="false">IF(  AND(  F2952 &lt; E2952,  E2952 &lt; D2952  ),  1,  0  )</f>
        <v>0</v>
      </c>
      <c r="H2952" s="12" t="n">
        <f aca="false">IF(  AND(  1 = G2952,  OR(  0 = $K2952,  2 = $K2952  )  ),  $C2952,  IF(  AND(  NOT(  "-" = H2951  ),  0 &lt; H2951  ),  H2951,  0  )  )</f>
        <v>1299</v>
      </c>
      <c r="I2952" s="4" t="n">
        <f aca="false">IF(  AND(  D2952 &lt; E2952,  E2952 &lt; F2952  ),  1,  0  )</f>
        <v>0</v>
      </c>
      <c r="J2952" s="12" t="n">
        <f aca="false">IF(  AND(  1 = I2952,  OR(  0 = $K2952,  1 = $K2952  )  ),  $C2952,  IF(  AND(  NOT(  "-" = J2951  ),  0 &lt; J2951  ),  J2951,  0  )  )</f>
        <v>1167.5</v>
      </c>
      <c r="K2952" s="13" t="n">
        <f aca="false">IF(  1 = G2951,  1,  IF(  1 = I2951,  2,  IF(  OR(  "-" = K2951,  1 = M2951),  0,  K2951  )  )  )</f>
        <v>1</v>
      </c>
      <c r="L2952" s="12" t="n">
        <f aca="false">IF(  AND(  1 = K2952,  1 = M2952  ),  (C2952 - H2952) * 100,  IF(  AND( 2 = K2952,  1 = M2952  ),  (J2952 - C2952) * 100,  0  )  )</f>
        <v>0</v>
      </c>
      <c r="M2952" s="6" t="n">
        <f aca="false">IF(  OR(  AND(  1 = K2952,  1 = I2952  ),  AND(  2 =K2952,  1 = G2952  )  ),  1,  0  )</f>
        <v>0</v>
      </c>
      <c r="N2952" s="0" t="n">
        <f aca="false">IF(  AND(  1 = M2952,  0 &lt; L2952  ),  1,  0  )</f>
        <v>0</v>
      </c>
    </row>
    <row r="2953" customFormat="false" ht="12.8" hidden="false" customHeight="false" outlineLevel="0" collapsed="false">
      <c r="A2953" s="5" t="n">
        <v>42030</v>
      </c>
      <c r="B2953" s="6" t="n">
        <f aca="false">YEAR(A2953)</f>
        <v>2015</v>
      </c>
      <c r="C2953" s="7" t="n">
        <v>1209.5</v>
      </c>
      <c r="D2953" s="8" t="n">
        <f aca="false">AVERAGE($C2949:$C2953)</f>
        <v>1210.5</v>
      </c>
      <c r="E2953" s="8" t="n">
        <f aca="false">AVERAGE($C2929:$C2953)</f>
        <v>1230.38</v>
      </c>
      <c r="F2953" s="8" t="n">
        <f aca="false">AVERAGE($C2879:$C2953)</f>
        <v>1230.95333333333</v>
      </c>
      <c r="G2953" s="4" t="n">
        <f aca="false">IF(  AND(  F2953 &lt; E2953,  E2953 &lt; D2953  ),  1,  0  )</f>
        <v>0</v>
      </c>
      <c r="H2953" s="12" t="n">
        <f aca="false">IF(  AND(  1 = G2953,  OR(  0 = $K2953,  2 = $K2953  )  ),  $C2953,  IF(  AND(  NOT(  "-" = H2952  ),  0 &lt; H2952  ),  H2952,  0  )  )</f>
        <v>1299</v>
      </c>
      <c r="I2953" s="4" t="n">
        <f aca="false">IF(  AND(  D2953 &lt; E2953,  E2953 &lt; F2953  ),  1,  0  )</f>
        <v>1</v>
      </c>
      <c r="J2953" s="12" t="n">
        <f aca="false">IF(  AND(  1 = I2953,  OR(  0 = $K2953,  1 = $K2953  )  ),  $C2953,  IF(  AND(  NOT(  "-" = J2952  ),  0 &lt; J2952  ),  J2952,  0  )  )</f>
        <v>1209.5</v>
      </c>
      <c r="K2953" s="13" t="n">
        <f aca="false">IF(  1 = G2952,  1,  IF(  1 = I2952,  2,  IF(  OR(  "-" = K2952,  1 = M2952),  0,  K2952  )  )  )</f>
        <v>1</v>
      </c>
      <c r="L2953" s="12" t="n">
        <f aca="false">IF(  AND(  1 = K2953,  1 = M2953  ),  (C2953 - H2953) * 100,  IF(  AND( 2 = K2953,  1 = M2953  ),  (J2953 - C2953) * 100,  0  )  )</f>
        <v>-8950</v>
      </c>
      <c r="M2953" s="6" t="n">
        <f aca="false">IF(  OR(  AND(  1 = K2953,  1 = I2953  ),  AND(  2 =K2953,  1 = G2953  )  ),  1,  0  )</f>
        <v>1</v>
      </c>
      <c r="N2953" s="0" t="n">
        <f aca="false">IF(  AND(  1 = M2953,  0 &lt; L2953  ),  1,  0  )</f>
        <v>0</v>
      </c>
    </row>
    <row r="2954" customFormat="false" ht="12.8" hidden="false" customHeight="false" outlineLevel="0" collapsed="false">
      <c r="A2954" s="5" t="n">
        <v>42031</v>
      </c>
      <c r="B2954" s="6" t="n">
        <f aca="false">YEAR(A2954)</f>
        <v>2015</v>
      </c>
      <c r="C2954" s="7" t="n">
        <v>1231.5</v>
      </c>
      <c r="D2954" s="8" t="n">
        <f aca="false">AVERAGE($C2950:$C2954)</f>
        <v>1213.1</v>
      </c>
      <c r="E2954" s="8" t="n">
        <f aca="false">AVERAGE($C2930:$C2954)</f>
        <v>1229.62</v>
      </c>
      <c r="F2954" s="8" t="n">
        <f aca="false">AVERAGE($C2880:$C2954)</f>
        <v>1232.04666666667</v>
      </c>
      <c r="G2954" s="4" t="n">
        <f aca="false">IF(  AND(  F2954 &lt; E2954,  E2954 &lt; D2954  ),  1,  0  )</f>
        <v>0</v>
      </c>
      <c r="H2954" s="12" t="n">
        <f aca="false">IF(  AND(  1 = G2954,  OR(  0 = $K2954,  2 = $K2954  )  ),  $C2954,  IF(  AND(  NOT(  "-" = H2953  ),  0 &lt; H2953  ),  H2953,  0  )  )</f>
        <v>1299</v>
      </c>
      <c r="I2954" s="4" t="n">
        <f aca="false">IF(  AND(  D2954 &lt; E2954,  E2954 &lt; F2954  ),  1,  0  )</f>
        <v>1</v>
      </c>
      <c r="J2954" s="12" t="n">
        <f aca="false">IF(  AND(  1 = I2954,  OR(  0 = $K2954,  1 = $K2954  )  ),  $C2954,  IF(  AND(  NOT(  "-" = J2953  ),  0 &lt; J2953  ),  J2953,  0  )  )</f>
        <v>1209.5</v>
      </c>
      <c r="K2954" s="13" t="n">
        <f aca="false">IF(  1 = G2953,  1,  IF(  1 = I2953,  2,  IF(  OR(  "-" = K2953,  1 = M2953),  0,  K2953  )  )  )</f>
        <v>2</v>
      </c>
      <c r="L2954" s="12" t="n">
        <f aca="false">IF(  AND(  1 = K2954,  1 = M2954  ),  (C2954 - H2954) * 100,  IF(  AND( 2 = K2954,  1 = M2954  ),  (J2954 - C2954) * 100,  0  )  )</f>
        <v>0</v>
      </c>
      <c r="M2954" s="6" t="n">
        <f aca="false">IF(  OR(  AND(  1 = K2954,  1 = I2954  ),  AND(  2 =K2954,  1 = G2954  )  ),  1,  0  )</f>
        <v>0</v>
      </c>
      <c r="N2954" s="0" t="n">
        <f aca="false">IF(  AND(  1 = M2954,  0 &lt; L2954  ),  1,  0  )</f>
        <v>0</v>
      </c>
    </row>
    <row r="2955" customFormat="false" ht="12.8" hidden="false" customHeight="false" outlineLevel="0" collapsed="false">
      <c r="A2955" s="5" t="n">
        <v>42032</v>
      </c>
      <c r="B2955" s="6" t="n">
        <f aca="false">YEAR(A2955)</f>
        <v>2015</v>
      </c>
      <c r="C2955" s="7" t="n">
        <v>1230</v>
      </c>
      <c r="D2955" s="8" t="n">
        <f aca="false">AVERAGE($C2951:$C2955)</f>
        <v>1215.8</v>
      </c>
      <c r="E2955" s="8" t="n">
        <f aca="false">AVERAGE($C2931:$C2955)</f>
        <v>1229.1</v>
      </c>
      <c r="F2955" s="8" t="n">
        <f aca="false">AVERAGE($C2881:$C2955)</f>
        <v>1233.22</v>
      </c>
      <c r="G2955" s="4" t="n">
        <f aca="false">IF(  AND(  F2955 &lt; E2955,  E2955 &lt; D2955  ),  1,  0  )</f>
        <v>0</v>
      </c>
      <c r="H2955" s="12" t="n">
        <f aca="false">IF(  AND(  1 = G2955,  OR(  0 = $K2955,  2 = $K2955  )  ),  $C2955,  IF(  AND(  NOT(  "-" = H2954  ),  0 &lt; H2954  ),  H2954,  0  )  )</f>
        <v>1299</v>
      </c>
      <c r="I2955" s="4" t="n">
        <f aca="false">IF(  AND(  D2955 &lt; E2955,  E2955 &lt; F2955  ),  1,  0  )</f>
        <v>1</v>
      </c>
      <c r="J2955" s="12" t="n">
        <f aca="false">IF(  AND(  1 = I2955,  OR(  0 = $K2955,  1 = $K2955  )  ),  $C2955,  IF(  AND(  NOT(  "-" = J2954  ),  0 &lt; J2954  ),  J2954,  0  )  )</f>
        <v>1209.5</v>
      </c>
      <c r="K2955" s="13" t="n">
        <f aca="false">IF(  1 = G2954,  1,  IF(  1 = I2954,  2,  IF(  OR(  "-" = K2954,  1 = M2954),  0,  K2954  )  )  )</f>
        <v>2</v>
      </c>
      <c r="L2955" s="12" t="n">
        <f aca="false">IF(  AND(  1 = K2955,  1 = M2955  ),  (C2955 - H2955) * 100,  IF(  AND( 2 = K2955,  1 = M2955  ),  (J2955 - C2955) * 100,  0  )  )</f>
        <v>0</v>
      </c>
      <c r="M2955" s="6" t="n">
        <f aca="false">IF(  OR(  AND(  1 = K2955,  1 = I2955  ),  AND(  2 =K2955,  1 = G2955  )  ),  1,  0  )</f>
        <v>0</v>
      </c>
      <c r="N2955" s="0" t="n">
        <f aca="false">IF(  AND(  1 = M2955,  0 &lt; L2955  ),  1,  0  )</f>
        <v>0</v>
      </c>
    </row>
    <row r="2956" customFormat="false" ht="12.8" hidden="false" customHeight="false" outlineLevel="0" collapsed="false">
      <c r="A2956" s="5" t="n">
        <v>42033</v>
      </c>
      <c r="B2956" s="6" t="n">
        <f aca="false">YEAR(A2956)</f>
        <v>2015</v>
      </c>
      <c r="C2956" s="7" t="n">
        <v>1123.5</v>
      </c>
      <c r="D2956" s="8" t="n">
        <f aca="false">AVERAGE($C2952:$C2956)</f>
        <v>1199.3</v>
      </c>
      <c r="E2956" s="8" t="n">
        <f aca="false">AVERAGE($C2932:$C2956)</f>
        <v>1223.42</v>
      </c>
      <c r="F2956" s="8" t="n">
        <f aca="false">AVERAGE($C2882:$C2956)</f>
        <v>1232.65333333333</v>
      </c>
      <c r="G2956" s="4" t="n">
        <f aca="false">IF(  AND(  F2956 &lt; E2956,  E2956 &lt; D2956  ),  1,  0  )</f>
        <v>0</v>
      </c>
      <c r="H2956" s="12" t="n">
        <f aca="false">IF(  AND(  1 = G2956,  OR(  0 = $K2956,  2 = $K2956  )  ),  $C2956,  IF(  AND(  NOT(  "-" = H2955  ),  0 &lt; H2955  ),  H2955,  0  )  )</f>
        <v>1299</v>
      </c>
      <c r="I2956" s="4" t="n">
        <f aca="false">IF(  AND(  D2956 &lt; E2956,  E2956 &lt; F2956  ),  1,  0  )</f>
        <v>1</v>
      </c>
      <c r="J2956" s="12" t="n">
        <f aca="false">IF(  AND(  1 = I2956,  OR(  0 = $K2956,  1 = $K2956  )  ),  $C2956,  IF(  AND(  NOT(  "-" = J2955  ),  0 &lt; J2955  ),  J2955,  0  )  )</f>
        <v>1209.5</v>
      </c>
      <c r="K2956" s="13" t="n">
        <f aca="false">IF(  1 = G2955,  1,  IF(  1 = I2955,  2,  IF(  OR(  "-" = K2955,  1 = M2955),  0,  K2955  )  )  )</f>
        <v>2</v>
      </c>
      <c r="L2956" s="12" t="n">
        <f aca="false">IF(  AND(  1 = K2956,  1 = M2956  ),  (C2956 - H2956) * 100,  IF(  AND( 2 = K2956,  1 = M2956  ),  (J2956 - C2956) * 100,  0  )  )</f>
        <v>0</v>
      </c>
      <c r="M2956" s="6" t="n">
        <f aca="false">IF(  OR(  AND(  1 = K2956,  1 = I2956  ),  AND(  2 =K2956,  1 = G2956  )  ),  1,  0  )</f>
        <v>0</v>
      </c>
      <c r="N2956" s="0" t="n">
        <f aca="false">IF(  AND(  1 = M2956,  0 &lt; L2956  ),  1,  0  )</f>
        <v>0</v>
      </c>
    </row>
    <row r="2957" customFormat="false" ht="12.8" hidden="false" customHeight="false" outlineLevel="0" collapsed="false">
      <c r="A2957" s="5" t="n">
        <v>42034</v>
      </c>
      <c r="B2957" s="6" t="n">
        <f aca="false">YEAR(A2957)</f>
        <v>2015</v>
      </c>
      <c r="C2957" s="7" t="n">
        <v>1143</v>
      </c>
      <c r="D2957" s="8" t="n">
        <f aca="false">AVERAGE($C2953:$C2957)</f>
        <v>1187.5</v>
      </c>
      <c r="E2957" s="8" t="n">
        <f aca="false">AVERAGE($C2933:$C2957)</f>
        <v>1218.58</v>
      </c>
      <c r="F2957" s="8" t="n">
        <f aca="false">AVERAGE($C2883:$C2957)</f>
        <v>1232.52666666667</v>
      </c>
      <c r="G2957" s="4" t="n">
        <f aca="false">IF(  AND(  F2957 &lt; E2957,  E2957 &lt; D2957  ),  1,  0  )</f>
        <v>0</v>
      </c>
      <c r="H2957" s="12" t="n">
        <f aca="false">IF(  AND(  1 = G2957,  OR(  0 = $K2957,  2 = $K2957  )  ),  $C2957,  IF(  AND(  NOT(  "-" = H2956  ),  0 &lt; H2956  ),  H2956,  0  )  )</f>
        <v>1299</v>
      </c>
      <c r="I2957" s="4" t="n">
        <f aca="false">IF(  AND(  D2957 &lt; E2957,  E2957 &lt; F2957  ),  1,  0  )</f>
        <v>1</v>
      </c>
      <c r="J2957" s="12" t="n">
        <f aca="false">IF(  AND(  1 = I2957,  OR(  0 = $K2957,  1 = $K2957  )  ),  $C2957,  IF(  AND(  NOT(  "-" = J2956  ),  0 &lt; J2956  ),  J2956,  0  )  )</f>
        <v>1209.5</v>
      </c>
      <c r="K2957" s="13" t="n">
        <f aca="false">IF(  1 = G2956,  1,  IF(  1 = I2956,  2,  IF(  OR(  "-" = K2956,  1 = M2956),  0,  K2956  )  )  )</f>
        <v>2</v>
      </c>
      <c r="L2957" s="12" t="n">
        <f aca="false">IF(  AND(  1 = K2957,  1 = M2957  ),  (C2957 - H2957) * 100,  IF(  AND( 2 = K2957,  1 = M2957  ),  (J2957 - C2957) * 100,  0  )  )</f>
        <v>0</v>
      </c>
      <c r="M2957" s="6" t="n">
        <f aca="false">IF(  OR(  AND(  1 = K2957,  1 = I2957  ),  AND(  2 =K2957,  1 = G2957  )  ),  1,  0  )</f>
        <v>0</v>
      </c>
      <c r="N2957" s="0" t="n">
        <f aca="false">IF(  AND(  1 = M2957,  0 &lt; L2957  ),  1,  0  )</f>
        <v>0</v>
      </c>
    </row>
    <row r="2958" customFormat="false" ht="12.8" hidden="false" customHeight="false" outlineLevel="0" collapsed="false">
      <c r="A2958" s="5" t="n">
        <v>42037</v>
      </c>
      <c r="B2958" s="6" t="n">
        <f aca="false">YEAR(A2958)</f>
        <v>2015</v>
      </c>
      <c r="C2958" s="7" t="n">
        <v>1144.5</v>
      </c>
      <c r="D2958" s="8" t="n">
        <f aca="false">AVERAGE($C2954:$C2958)</f>
        <v>1174.5</v>
      </c>
      <c r="E2958" s="8" t="n">
        <f aca="false">AVERAGE($C2934:$C2958)</f>
        <v>1213.74</v>
      </c>
      <c r="F2958" s="8" t="n">
        <f aca="false">AVERAGE($C2884:$C2958)</f>
        <v>1232.52</v>
      </c>
      <c r="G2958" s="4" t="n">
        <f aca="false">IF(  AND(  F2958 &lt; E2958,  E2958 &lt; D2958  ),  1,  0  )</f>
        <v>0</v>
      </c>
      <c r="H2958" s="12" t="n">
        <f aca="false">IF(  AND(  1 = G2958,  OR(  0 = $K2958,  2 = $K2958  )  ),  $C2958,  IF(  AND(  NOT(  "-" = H2957  ),  0 &lt; H2957  ),  H2957,  0  )  )</f>
        <v>1299</v>
      </c>
      <c r="I2958" s="4" t="n">
        <f aca="false">IF(  AND(  D2958 &lt; E2958,  E2958 &lt; F2958  ),  1,  0  )</f>
        <v>1</v>
      </c>
      <c r="J2958" s="12" t="n">
        <f aca="false">IF(  AND(  1 = I2958,  OR(  0 = $K2958,  1 = $K2958  )  ),  $C2958,  IF(  AND(  NOT(  "-" = J2957  ),  0 &lt; J2957  ),  J2957,  0  )  )</f>
        <v>1209.5</v>
      </c>
      <c r="K2958" s="13" t="n">
        <f aca="false">IF(  1 = G2957,  1,  IF(  1 = I2957,  2,  IF(  OR(  "-" = K2957,  1 = M2957),  0,  K2957  )  )  )</f>
        <v>2</v>
      </c>
      <c r="L2958" s="12" t="n">
        <f aca="false">IF(  AND(  1 = K2958,  1 = M2958  ),  (C2958 - H2958) * 100,  IF(  AND( 2 = K2958,  1 = M2958  ),  (J2958 - C2958) * 100,  0  )  )</f>
        <v>0</v>
      </c>
      <c r="M2958" s="6" t="n">
        <f aca="false">IF(  OR(  AND(  1 = K2958,  1 = I2958  ),  AND(  2 =K2958,  1 = G2958  )  ),  1,  0  )</f>
        <v>0</v>
      </c>
      <c r="N2958" s="0" t="n">
        <f aca="false">IF(  AND(  1 = M2958,  0 &lt; L2958  ),  1,  0  )</f>
        <v>0</v>
      </c>
    </row>
    <row r="2959" customFormat="false" ht="12.8" hidden="false" customHeight="false" outlineLevel="0" collapsed="false">
      <c r="A2959" s="5" t="n">
        <v>42038</v>
      </c>
      <c r="B2959" s="6" t="n">
        <f aca="false">YEAR(A2959)</f>
        <v>2015</v>
      </c>
      <c r="C2959" s="7" t="n">
        <v>1122.5</v>
      </c>
      <c r="D2959" s="8" t="n">
        <f aca="false">AVERAGE($C2955:$C2959)</f>
        <v>1152.7</v>
      </c>
      <c r="E2959" s="8" t="n">
        <f aca="false">AVERAGE($C2935:$C2959)</f>
        <v>1207.24</v>
      </c>
      <c r="F2959" s="8" t="n">
        <f aca="false">AVERAGE($C2885:$C2959)</f>
        <v>1232.38666666667</v>
      </c>
      <c r="G2959" s="4" t="n">
        <f aca="false">IF(  AND(  F2959 &lt; E2959,  E2959 &lt; D2959  ),  1,  0  )</f>
        <v>0</v>
      </c>
      <c r="H2959" s="12" t="n">
        <f aca="false">IF(  AND(  1 = G2959,  OR(  0 = $K2959,  2 = $K2959  )  ),  $C2959,  IF(  AND(  NOT(  "-" = H2958  ),  0 &lt; H2958  ),  H2958,  0  )  )</f>
        <v>1299</v>
      </c>
      <c r="I2959" s="4" t="n">
        <f aca="false">IF(  AND(  D2959 &lt; E2959,  E2959 &lt; F2959  ),  1,  0  )</f>
        <v>1</v>
      </c>
      <c r="J2959" s="12" t="n">
        <f aca="false">IF(  AND(  1 = I2959,  OR(  0 = $K2959,  1 = $K2959  )  ),  $C2959,  IF(  AND(  NOT(  "-" = J2958  ),  0 &lt; J2958  ),  J2958,  0  )  )</f>
        <v>1209.5</v>
      </c>
      <c r="K2959" s="13" t="n">
        <f aca="false">IF(  1 = G2958,  1,  IF(  1 = I2958,  2,  IF(  OR(  "-" = K2958,  1 = M2958),  0,  K2958  )  )  )</f>
        <v>2</v>
      </c>
      <c r="L2959" s="12" t="n">
        <f aca="false">IF(  AND(  1 = K2959,  1 = M2959  ),  (C2959 - H2959) * 100,  IF(  AND( 2 = K2959,  1 = M2959  ),  (J2959 - C2959) * 100,  0  )  )</f>
        <v>0</v>
      </c>
      <c r="M2959" s="6" t="n">
        <f aca="false">IF(  OR(  AND(  1 = K2959,  1 = I2959  ),  AND(  2 =K2959,  1 = G2959  )  ),  1,  0  )</f>
        <v>0</v>
      </c>
      <c r="N2959" s="0" t="n">
        <f aca="false">IF(  AND(  1 = M2959,  0 &lt; L2959  ),  1,  0  )</f>
        <v>0</v>
      </c>
    </row>
    <row r="2960" customFormat="false" ht="12.8" hidden="false" customHeight="false" outlineLevel="0" collapsed="false">
      <c r="A2960" s="5" t="n">
        <v>42039</v>
      </c>
      <c r="B2960" s="6" t="n">
        <f aca="false">YEAR(A2960)</f>
        <v>2015</v>
      </c>
      <c r="C2960" s="7" t="n">
        <v>1134</v>
      </c>
      <c r="D2960" s="8" t="n">
        <f aca="false">AVERAGE($C2956:$C2960)</f>
        <v>1133.5</v>
      </c>
      <c r="E2960" s="8" t="n">
        <f aca="false">AVERAGE($C2936:$C2960)</f>
        <v>1201.48</v>
      </c>
      <c r="F2960" s="8" t="n">
        <f aca="false">AVERAGE($C2886:$C2960)</f>
        <v>1232.59333333333</v>
      </c>
      <c r="G2960" s="4" t="n">
        <f aca="false">IF(  AND(  F2960 &lt; E2960,  E2960 &lt; D2960  ),  1,  0  )</f>
        <v>0</v>
      </c>
      <c r="H2960" s="12" t="n">
        <f aca="false">IF(  AND(  1 = G2960,  OR(  0 = $K2960,  2 = $K2960  )  ),  $C2960,  IF(  AND(  NOT(  "-" = H2959  ),  0 &lt; H2959  ),  H2959,  0  )  )</f>
        <v>1299</v>
      </c>
      <c r="I2960" s="4" t="n">
        <f aca="false">IF(  AND(  D2960 &lt; E2960,  E2960 &lt; F2960  ),  1,  0  )</f>
        <v>1</v>
      </c>
      <c r="J2960" s="12" t="n">
        <f aca="false">IF(  AND(  1 = I2960,  OR(  0 = $K2960,  1 = $K2960  )  ),  $C2960,  IF(  AND(  NOT(  "-" = J2959  ),  0 &lt; J2959  ),  J2959,  0  )  )</f>
        <v>1209.5</v>
      </c>
      <c r="K2960" s="13" t="n">
        <f aca="false">IF(  1 = G2959,  1,  IF(  1 = I2959,  2,  IF(  OR(  "-" = K2959,  1 = M2959),  0,  K2959  )  )  )</f>
        <v>2</v>
      </c>
      <c r="L2960" s="12" t="n">
        <f aca="false">IF(  AND(  1 = K2960,  1 = M2960  ),  (C2960 - H2960) * 100,  IF(  AND( 2 = K2960,  1 = M2960  ),  (J2960 - C2960) * 100,  0  )  )</f>
        <v>0</v>
      </c>
      <c r="M2960" s="6" t="n">
        <f aca="false">IF(  OR(  AND(  1 = K2960,  1 = I2960  ),  AND(  2 =K2960,  1 = G2960  )  ),  1,  0  )</f>
        <v>0</v>
      </c>
      <c r="N2960" s="0" t="n">
        <f aca="false">IF(  AND(  1 = M2960,  0 &lt; L2960  ),  1,  0  )</f>
        <v>0</v>
      </c>
    </row>
    <row r="2961" customFormat="false" ht="12.8" hidden="false" customHeight="false" outlineLevel="0" collapsed="false">
      <c r="A2961" s="5" t="n">
        <v>42040</v>
      </c>
      <c r="B2961" s="6" t="n">
        <f aca="false">YEAR(A2961)</f>
        <v>2015</v>
      </c>
      <c r="C2961" s="7" t="n">
        <v>1129</v>
      </c>
      <c r="D2961" s="8" t="n">
        <f aca="false">AVERAGE($C2957:$C2961)</f>
        <v>1134.6</v>
      </c>
      <c r="E2961" s="8" t="n">
        <f aca="false">AVERAGE($C2937:$C2961)</f>
        <v>1195.3</v>
      </c>
      <c r="F2961" s="8" t="n">
        <f aca="false">AVERAGE($C2887:$C2961)</f>
        <v>1232.9</v>
      </c>
      <c r="G2961" s="4" t="n">
        <f aca="false">IF(  AND(  F2961 &lt; E2961,  E2961 &lt; D2961  ),  1,  0  )</f>
        <v>0</v>
      </c>
      <c r="H2961" s="12" t="n">
        <f aca="false">IF(  AND(  1 = G2961,  OR(  0 = $K2961,  2 = $K2961  )  ),  $C2961,  IF(  AND(  NOT(  "-" = H2960  ),  0 &lt; H2960  ),  H2960,  0  )  )</f>
        <v>1299</v>
      </c>
      <c r="I2961" s="4" t="n">
        <f aca="false">IF(  AND(  D2961 &lt; E2961,  E2961 &lt; F2961  ),  1,  0  )</f>
        <v>1</v>
      </c>
      <c r="J2961" s="12" t="n">
        <f aca="false">IF(  AND(  1 = I2961,  OR(  0 = $K2961,  1 = $K2961  )  ),  $C2961,  IF(  AND(  NOT(  "-" = J2960  ),  0 &lt; J2960  ),  J2960,  0  )  )</f>
        <v>1209.5</v>
      </c>
      <c r="K2961" s="13" t="n">
        <f aca="false">IF(  1 = G2960,  1,  IF(  1 = I2960,  2,  IF(  OR(  "-" = K2960,  1 = M2960),  0,  K2960  )  )  )</f>
        <v>2</v>
      </c>
      <c r="L2961" s="12" t="n">
        <f aca="false">IF(  AND(  1 = K2961,  1 = M2961  ),  (C2961 - H2961) * 100,  IF(  AND( 2 = K2961,  1 = M2961  ),  (J2961 - C2961) * 100,  0  )  )</f>
        <v>0</v>
      </c>
      <c r="M2961" s="6" t="n">
        <f aca="false">IF(  OR(  AND(  1 = K2961,  1 = I2961  ),  AND(  2 =K2961,  1 = G2961  )  ),  1,  0  )</f>
        <v>0</v>
      </c>
      <c r="N2961" s="0" t="n">
        <f aca="false">IF(  AND(  1 = M2961,  0 &lt; L2961  ),  1,  0  )</f>
        <v>0</v>
      </c>
    </row>
    <row r="2962" customFormat="false" ht="12.8" hidden="false" customHeight="false" outlineLevel="0" collapsed="false">
      <c r="A2962" s="5" t="n">
        <v>42041</v>
      </c>
      <c r="B2962" s="6" t="n">
        <f aca="false">YEAR(A2962)</f>
        <v>2015</v>
      </c>
      <c r="C2962" s="7" t="n">
        <v>1177</v>
      </c>
      <c r="D2962" s="8" t="n">
        <f aca="false">AVERAGE($C2958:$C2962)</f>
        <v>1141.4</v>
      </c>
      <c r="E2962" s="8" t="n">
        <f aca="false">AVERAGE($C2938:$C2962)</f>
        <v>1191.8</v>
      </c>
      <c r="F2962" s="8" t="n">
        <f aca="false">AVERAGE($C2888:$C2962)</f>
        <v>1233.82666666667</v>
      </c>
      <c r="G2962" s="4" t="n">
        <f aca="false">IF(  AND(  F2962 &lt; E2962,  E2962 &lt; D2962  ),  1,  0  )</f>
        <v>0</v>
      </c>
      <c r="H2962" s="12" t="n">
        <f aca="false">IF(  AND(  1 = G2962,  OR(  0 = $K2962,  2 = $K2962  )  ),  $C2962,  IF(  AND(  NOT(  "-" = H2961  ),  0 &lt; H2961  ),  H2961,  0  )  )</f>
        <v>1299</v>
      </c>
      <c r="I2962" s="4" t="n">
        <f aca="false">IF(  AND(  D2962 &lt; E2962,  E2962 &lt; F2962  ),  1,  0  )</f>
        <v>1</v>
      </c>
      <c r="J2962" s="12" t="n">
        <f aca="false">IF(  AND(  1 = I2962,  OR(  0 = $K2962,  1 = $K2962  )  ),  $C2962,  IF(  AND(  NOT(  "-" = J2961  ),  0 &lt; J2961  ),  J2961,  0  )  )</f>
        <v>1209.5</v>
      </c>
      <c r="K2962" s="13" t="n">
        <f aca="false">IF(  1 = G2961,  1,  IF(  1 = I2961,  2,  IF(  OR(  "-" = K2961,  1 = M2961),  0,  K2961  )  )  )</f>
        <v>2</v>
      </c>
      <c r="L2962" s="12" t="n">
        <f aca="false">IF(  AND(  1 = K2962,  1 = M2962  ),  (C2962 - H2962) * 100,  IF(  AND( 2 = K2962,  1 = M2962  ),  (J2962 - C2962) * 100,  0  )  )</f>
        <v>0</v>
      </c>
      <c r="M2962" s="6" t="n">
        <f aca="false">IF(  OR(  AND(  1 = K2962,  1 = I2962  ),  AND(  2 =K2962,  1 = G2962  )  ),  1,  0  )</f>
        <v>0</v>
      </c>
      <c r="N2962" s="0" t="n">
        <f aca="false">IF(  AND(  1 = M2962,  0 &lt; L2962  ),  1,  0  )</f>
        <v>0</v>
      </c>
    </row>
    <row r="2963" customFormat="false" ht="12.8" hidden="false" customHeight="false" outlineLevel="0" collapsed="false">
      <c r="A2963" s="5" t="n">
        <v>42044</v>
      </c>
      <c r="B2963" s="6" t="n">
        <f aca="false">YEAR(A2963)</f>
        <v>2015</v>
      </c>
      <c r="C2963" s="7" t="n">
        <v>1174</v>
      </c>
      <c r="D2963" s="8" t="n">
        <f aca="false">AVERAGE($C2959:$C2963)</f>
        <v>1147.3</v>
      </c>
      <c r="E2963" s="8" t="n">
        <f aca="false">AVERAGE($C2939:$C2963)</f>
        <v>1188.34</v>
      </c>
      <c r="F2963" s="8" t="n">
        <f aca="false">AVERAGE($C2889:$C2963)</f>
        <v>1235.18</v>
      </c>
      <c r="G2963" s="4" t="n">
        <f aca="false">IF(  AND(  F2963 &lt; E2963,  E2963 &lt; D2963  ),  1,  0  )</f>
        <v>0</v>
      </c>
      <c r="H2963" s="12" t="n">
        <f aca="false">IF(  AND(  1 = G2963,  OR(  0 = $K2963,  2 = $K2963  )  ),  $C2963,  IF(  AND(  NOT(  "-" = H2962  ),  0 &lt; H2962  ),  H2962,  0  )  )</f>
        <v>1299</v>
      </c>
      <c r="I2963" s="4" t="n">
        <f aca="false">IF(  AND(  D2963 &lt; E2963,  E2963 &lt; F2963  ),  1,  0  )</f>
        <v>1</v>
      </c>
      <c r="J2963" s="12" t="n">
        <f aca="false">IF(  AND(  1 = I2963,  OR(  0 = $K2963,  1 = $K2963  )  ),  $C2963,  IF(  AND(  NOT(  "-" = J2962  ),  0 &lt; J2962  ),  J2962,  0  )  )</f>
        <v>1209.5</v>
      </c>
      <c r="K2963" s="13" t="n">
        <f aca="false">IF(  1 = G2962,  1,  IF(  1 = I2962,  2,  IF(  OR(  "-" = K2962,  1 = M2962),  0,  K2962  )  )  )</f>
        <v>2</v>
      </c>
      <c r="L2963" s="12" t="n">
        <f aca="false">IF(  AND(  1 = K2963,  1 = M2963  ),  (C2963 - H2963) * 100,  IF(  AND( 2 = K2963,  1 = M2963  ),  (J2963 - C2963) * 100,  0  )  )</f>
        <v>0</v>
      </c>
      <c r="M2963" s="6" t="n">
        <f aca="false">IF(  OR(  AND(  1 = K2963,  1 = I2963  ),  AND(  2 =K2963,  1 = G2963  )  ),  1,  0  )</f>
        <v>0</v>
      </c>
      <c r="N2963" s="0" t="n">
        <f aca="false">IF(  AND(  1 = M2963,  0 &lt; L2963  ),  1,  0  )</f>
        <v>0</v>
      </c>
    </row>
    <row r="2964" customFormat="false" ht="12.8" hidden="false" customHeight="false" outlineLevel="0" collapsed="false">
      <c r="A2964" s="5" t="n">
        <v>42045</v>
      </c>
      <c r="B2964" s="6" t="n">
        <f aca="false">YEAR(A2964)</f>
        <v>2015</v>
      </c>
      <c r="C2964" s="7" t="n">
        <v>1179.5</v>
      </c>
      <c r="D2964" s="8" t="n">
        <f aca="false">AVERAGE($C2960:$C2964)</f>
        <v>1158.7</v>
      </c>
      <c r="E2964" s="8" t="n">
        <f aca="false">AVERAGE($C2940:$C2964)</f>
        <v>1186.24</v>
      </c>
      <c r="F2964" s="8" t="n">
        <f aca="false">AVERAGE($C2890:$C2964)</f>
        <v>1236.64666666667</v>
      </c>
      <c r="G2964" s="4" t="n">
        <f aca="false">IF(  AND(  F2964 &lt; E2964,  E2964 &lt; D2964  ),  1,  0  )</f>
        <v>0</v>
      </c>
      <c r="H2964" s="12" t="n">
        <f aca="false">IF(  AND(  1 = G2964,  OR(  0 = $K2964,  2 = $K2964  )  ),  $C2964,  IF(  AND(  NOT(  "-" = H2963  ),  0 &lt; H2963  ),  H2963,  0  )  )</f>
        <v>1299</v>
      </c>
      <c r="I2964" s="4" t="n">
        <f aca="false">IF(  AND(  D2964 &lt; E2964,  E2964 &lt; F2964  ),  1,  0  )</f>
        <v>1</v>
      </c>
      <c r="J2964" s="12" t="n">
        <f aca="false">IF(  AND(  1 = I2964,  OR(  0 = $K2964,  1 = $K2964  )  ),  $C2964,  IF(  AND(  NOT(  "-" = J2963  ),  0 &lt; J2963  ),  J2963,  0  )  )</f>
        <v>1209.5</v>
      </c>
      <c r="K2964" s="13" t="n">
        <f aca="false">IF(  1 = G2963,  1,  IF(  1 = I2963,  2,  IF(  OR(  "-" = K2963,  1 = M2963),  0,  K2963  )  )  )</f>
        <v>2</v>
      </c>
      <c r="L2964" s="12" t="n">
        <f aca="false">IF(  AND(  1 = K2964,  1 = M2964  ),  (C2964 - H2964) * 100,  IF(  AND( 2 = K2964,  1 = M2964  ),  (J2964 - C2964) * 100,  0  )  )</f>
        <v>0</v>
      </c>
      <c r="M2964" s="6" t="n">
        <f aca="false">IF(  OR(  AND(  1 = K2964,  1 = I2964  ),  AND(  2 =K2964,  1 = G2964  )  ),  1,  0  )</f>
        <v>0</v>
      </c>
      <c r="N2964" s="0" t="n">
        <f aca="false">IF(  AND(  1 = M2964,  0 &lt; L2964  ),  1,  0  )</f>
        <v>0</v>
      </c>
    </row>
    <row r="2965" customFormat="false" ht="12.8" hidden="false" customHeight="false" outlineLevel="0" collapsed="false">
      <c r="A2965" s="5" t="n">
        <v>42047</v>
      </c>
      <c r="B2965" s="6" t="n">
        <f aca="false">YEAR(A2965)</f>
        <v>2015</v>
      </c>
      <c r="C2965" s="7" t="n">
        <v>1185</v>
      </c>
      <c r="D2965" s="8" t="n">
        <f aca="false">AVERAGE($C2961:$C2965)</f>
        <v>1168.9</v>
      </c>
      <c r="E2965" s="8" t="n">
        <f aca="false">AVERAGE($C2941:$C2965)</f>
        <v>1186.42</v>
      </c>
      <c r="F2965" s="8" t="n">
        <f aca="false">AVERAGE($C2891:$C2965)</f>
        <v>1237.83333333333</v>
      </c>
      <c r="G2965" s="4" t="n">
        <f aca="false">IF(  AND(  F2965 &lt; E2965,  E2965 &lt; D2965  ),  1,  0  )</f>
        <v>0</v>
      </c>
      <c r="H2965" s="12" t="n">
        <f aca="false">IF(  AND(  1 = G2965,  OR(  0 = $K2965,  2 = $K2965  )  ),  $C2965,  IF(  AND(  NOT(  "-" = H2964  ),  0 &lt; H2964  ),  H2964,  0  )  )</f>
        <v>1299</v>
      </c>
      <c r="I2965" s="4" t="n">
        <f aca="false">IF(  AND(  D2965 &lt; E2965,  E2965 &lt; F2965  ),  1,  0  )</f>
        <v>1</v>
      </c>
      <c r="J2965" s="12" t="n">
        <f aca="false">IF(  AND(  1 = I2965,  OR(  0 = $K2965,  1 = $K2965  )  ),  $C2965,  IF(  AND(  NOT(  "-" = J2964  ),  0 &lt; J2964  ),  J2964,  0  )  )</f>
        <v>1209.5</v>
      </c>
      <c r="K2965" s="13" t="n">
        <f aca="false">IF(  1 = G2964,  1,  IF(  1 = I2964,  2,  IF(  OR(  "-" = K2964,  1 = M2964),  0,  K2964  )  )  )</f>
        <v>2</v>
      </c>
      <c r="L2965" s="12" t="n">
        <f aca="false">IF(  AND(  1 = K2965,  1 = M2965  ),  (C2965 - H2965) * 100,  IF(  AND( 2 = K2965,  1 = M2965  ),  (J2965 - C2965) * 100,  0  )  )</f>
        <v>0</v>
      </c>
      <c r="M2965" s="6" t="n">
        <f aca="false">IF(  OR(  AND(  1 = K2965,  1 = I2965  ),  AND(  2 =K2965,  1 = G2965  )  ),  1,  0  )</f>
        <v>0</v>
      </c>
      <c r="N2965" s="0" t="n">
        <f aca="false">IF(  AND(  1 = M2965,  0 &lt; L2965  ),  1,  0  )</f>
        <v>0</v>
      </c>
    </row>
    <row r="2966" customFormat="false" ht="12.8" hidden="false" customHeight="false" outlineLevel="0" collapsed="false">
      <c r="A2966" s="5" t="n">
        <v>42048</v>
      </c>
      <c r="B2966" s="6" t="n">
        <f aca="false">YEAR(A2966)</f>
        <v>2015</v>
      </c>
      <c r="C2966" s="7" t="n">
        <v>1174</v>
      </c>
      <c r="D2966" s="8" t="n">
        <f aca="false">AVERAGE($C2962:$C2966)</f>
        <v>1177.9</v>
      </c>
      <c r="E2966" s="8" t="n">
        <f aca="false">AVERAGE($C2942:$C2966)</f>
        <v>1185.92</v>
      </c>
      <c r="F2966" s="8" t="n">
        <f aca="false">AVERAGE($C2892:$C2966)</f>
        <v>1238.84</v>
      </c>
      <c r="G2966" s="4" t="n">
        <f aca="false">IF(  AND(  F2966 &lt; E2966,  E2966 &lt; D2966  ),  1,  0  )</f>
        <v>0</v>
      </c>
      <c r="H2966" s="12" t="n">
        <f aca="false">IF(  AND(  1 = G2966,  OR(  0 = $K2966,  2 = $K2966  )  ),  $C2966,  IF(  AND(  NOT(  "-" = H2965  ),  0 &lt; H2965  ),  H2965,  0  )  )</f>
        <v>1299</v>
      </c>
      <c r="I2966" s="4" t="n">
        <f aca="false">IF(  AND(  D2966 &lt; E2966,  E2966 &lt; F2966  ),  1,  0  )</f>
        <v>1</v>
      </c>
      <c r="J2966" s="12" t="n">
        <f aca="false">IF(  AND(  1 = I2966,  OR(  0 = $K2966,  1 = $K2966  )  ),  $C2966,  IF(  AND(  NOT(  "-" = J2965  ),  0 &lt; J2965  ),  J2965,  0  )  )</f>
        <v>1209.5</v>
      </c>
      <c r="K2966" s="13" t="n">
        <f aca="false">IF(  1 = G2965,  1,  IF(  1 = I2965,  2,  IF(  OR(  "-" = K2965,  1 = M2965),  0,  K2965  )  )  )</f>
        <v>2</v>
      </c>
      <c r="L2966" s="12" t="n">
        <f aca="false">IF(  AND(  1 = K2966,  1 = M2966  ),  (C2966 - H2966) * 100,  IF(  AND( 2 = K2966,  1 = M2966  ),  (J2966 - C2966) * 100,  0  )  )</f>
        <v>0</v>
      </c>
      <c r="M2966" s="6" t="n">
        <f aca="false">IF(  OR(  AND(  1 = K2966,  1 = I2966  ),  AND(  2 =K2966,  1 = G2966  )  ),  1,  0  )</f>
        <v>0</v>
      </c>
      <c r="N2966" s="0" t="n">
        <f aca="false">IF(  AND(  1 = M2966,  0 &lt; L2966  ),  1,  0  )</f>
        <v>0</v>
      </c>
    </row>
    <row r="2967" customFormat="false" ht="12.8" hidden="false" customHeight="false" outlineLevel="0" collapsed="false">
      <c r="A2967" s="5" t="n">
        <v>42051</v>
      </c>
      <c r="B2967" s="6" t="n">
        <f aca="false">YEAR(A2967)</f>
        <v>2015</v>
      </c>
      <c r="C2967" s="7" t="n">
        <v>1167</v>
      </c>
      <c r="D2967" s="8" t="n">
        <f aca="false">AVERAGE($C2963:$C2967)</f>
        <v>1175.9</v>
      </c>
      <c r="E2967" s="8" t="n">
        <f aca="false">AVERAGE($C2943:$C2967)</f>
        <v>1184.06</v>
      </c>
      <c r="F2967" s="8" t="n">
        <f aca="false">AVERAGE($C2893:$C2967)</f>
        <v>1239.45333333333</v>
      </c>
      <c r="G2967" s="4" t="n">
        <f aca="false">IF(  AND(  F2967 &lt; E2967,  E2967 &lt; D2967  ),  1,  0  )</f>
        <v>0</v>
      </c>
      <c r="H2967" s="12" t="n">
        <f aca="false">IF(  AND(  1 = G2967,  OR(  0 = $K2967,  2 = $K2967  )  ),  $C2967,  IF(  AND(  NOT(  "-" = H2966  ),  0 &lt; H2966  ),  H2966,  0  )  )</f>
        <v>1299</v>
      </c>
      <c r="I2967" s="4" t="n">
        <f aca="false">IF(  AND(  D2967 &lt; E2967,  E2967 &lt; F2967  ),  1,  0  )</f>
        <v>1</v>
      </c>
      <c r="J2967" s="12" t="n">
        <f aca="false">IF(  AND(  1 = I2967,  OR(  0 = $K2967,  1 = $K2967  )  ),  $C2967,  IF(  AND(  NOT(  "-" = J2966  ),  0 &lt; J2966  ),  J2966,  0  )  )</f>
        <v>1209.5</v>
      </c>
      <c r="K2967" s="13" t="n">
        <f aca="false">IF(  1 = G2966,  1,  IF(  1 = I2966,  2,  IF(  OR(  "-" = K2966,  1 = M2966),  0,  K2966  )  )  )</f>
        <v>2</v>
      </c>
      <c r="L2967" s="12" t="n">
        <f aca="false">IF(  AND(  1 = K2967,  1 = M2967  ),  (C2967 - H2967) * 100,  IF(  AND( 2 = K2967,  1 = M2967  ),  (J2967 - C2967) * 100,  0  )  )</f>
        <v>0</v>
      </c>
      <c r="M2967" s="6" t="n">
        <f aca="false">IF(  OR(  AND(  1 = K2967,  1 = I2967  ),  AND(  2 =K2967,  1 = G2967  )  ),  1,  0  )</f>
        <v>0</v>
      </c>
      <c r="N2967" s="0" t="n">
        <f aca="false">IF(  AND(  1 = M2967,  0 &lt; L2967  ),  1,  0  )</f>
        <v>0</v>
      </c>
    </row>
    <row r="2968" customFormat="false" ht="12.8" hidden="false" customHeight="false" outlineLevel="0" collapsed="false">
      <c r="A2968" s="5" t="n">
        <v>42052</v>
      </c>
      <c r="B2968" s="6" t="n">
        <f aca="false">YEAR(A2968)</f>
        <v>2015</v>
      </c>
      <c r="C2968" s="7" t="n">
        <v>1175</v>
      </c>
      <c r="D2968" s="8" t="n">
        <f aca="false">AVERAGE($C2964:$C2968)</f>
        <v>1176.1</v>
      </c>
      <c r="E2968" s="8" t="n">
        <f aca="false">AVERAGE($C2944:$C2968)</f>
        <v>1182.24</v>
      </c>
      <c r="F2968" s="8" t="n">
        <f aca="false">AVERAGE($C2894:$C2968)</f>
        <v>1240.20666666667</v>
      </c>
      <c r="G2968" s="4" t="n">
        <f aca="false">IF(  AND(  F2968 &lt; E2968,  E2968 &lt; D2968  ),  1,  0  )</f>
        <v>0</v>
      </c>
      <c r="H2968" s="12" t="n">
        <f aca="false">IF(  AND(  1 = G2968,  OR(  0 = $K2968,  2 = $K2968  )  ),  $C2968,  IF(  AND(  NOT(  "-" = H2967  ),  0 &lt; H2967  ),  H2967,  0  )  )</f>
        <v>1299</v>
      </c>
      <c r="I2968" s="4" t="n">
        <f aca="false">IF(  AND(  D2968 &lt; E2968,  E2968 &lt; F2968  ),  1,  0  )</f>
        <v>1</v>
      </c>
      <c r="J2968" s="12" t="n">
        <f aca="false">IF(  AND(  1 = I2968,  OR(  0 = $K2968,  1 = $K2968  )  ),  $C2968,  IF(  AND(  NOT(  "-" = J2967  ),  0 &lt; J2967  ),  J2967,  0  )  )</f>
        <v>1209.5</v>
      </c>
      <c r="K2968" s="13" t="n">
        <f aca="false">IF(  1 = G2967,  1,  IF(  1 = I2967,  2,  IF(  OR(  "-" = K2967,  1 = M2967),  0,  K2967  )  )  )</f>
        <v>2</v>
      </c>
      <c r="L2968" s="12" t="n">
        <f aca="false">IF(  AND(  1 = K2968,  1 = M2968  ),  (C2968 - H2968) * 100,  IF(  AND( 2 = K2968,  1 = M2968  ),  (J2968 - C2968) * 100,  0  )  )</f>
        <v>0</v>
      </c>
      <c r="M2968" s="6" t="n">
        <f aca="false">IF(  OR(  AND(  1 = K2968,  1 = I2968  ),  AND(  2 =K2968,  1 = G2968  )  ),  1,  0  )</f>
        <v>0</v>
      </c>
      <c r="N2968" s="0" t="n">
        <f aca="false">IF(  AND(  1 = M2968,  0 &lt; L2968  ),  1,  0  )</f>
        <v>0</v>
      </c>
    </row>
    <row r="2969" customFormat="false" ht="12.8" hidden="false" customHeight="false" outlineLevel="0" collapsed="false">
      <c r="A2969" s="5" t="n">
        <v>42053</v>
      </c>
      <c r="B2969" s="6" t="n">
        <f aca="false">YEAR(A2969)</f>
        <v>2015</v>
      </c>
      <c r="C2969" s="7" t="n">
        <v>1190.5</v>
      </c>
      <c r="D2969" s="8" t="n">
        <f aca="false">AVERAGE($C2965:$C2969)</f>
        <v>1178.3</v>
      </c>
      <c r="E2969" s="8" t="n">
        <f aca="false">AVERAGE($C2945:$C2969)</f>
        <v>1180.8</v>
      </c>
      <c r="F2969" s="8" t="n">
        <f aca="false">AVERAGE($C2895:$C2969)</f>
        <v>1241.5</v>
      </c>
      <c r="G2969" s="4" t="n">
        <f aca="false">IF(  AND(  F2969 &lt; E2969,  E2969 &lt; D2969  ),  1,  0  )</f>
        <v>0</v>
      </c>
      <c r="H2969" s="12" t="n">
        <f aca="false">IF(  AND(  1 = G2969,  OR(  0 = $K2969,  2 = $K2969  )  ),  $C2969,  IF(  AND(  NOT(  "-" = H2968  ),  0 &lt; H2968  ),  H2968,  0  )  )</f>
        <v>1299</v>
      </c>
      <c r="I2969" s="4" t="n">
        <f aca="false">IF(  AND(  D2969 &lt; E2969,  E2969 &lt; F2969  ),  1,  0  )</f>
        <v>1</v>
      </c>
      <c r="J2969" s="12" t="n">
        <f aca="false">IF(  AND(  1 = I2969,  OR(  0 = $K2969,  1 = $K2969  )  ),  $C2969,  IF(  AND(  NOT(  "-" = J2968  ),  0 &lt; J2968  ),  J2968,  0  )  )</f>
        <v>1209.5</v>
      </c>
      <c r="K2969" s="13" t="n">
        <f aca="false">IF(  1 = G2968,  1,  IF(  1 = I2968,  2,  IF(  OR(  "-" = K2968,  1 = M2968),  0,  K2968  )  )  )</f>
        <v>2</v>
      </c>
      <c r="L2969" s="12" t="n">
        <f aca="false">IF(  AND(  1 = K2969,  1 = M2969  ),  (C2969 - H2969) * 100,  IF(  AND( 2 = K2969,  1 = M2969  ),  (J2969 - C2969) * 100,  0  )  )</f>
        <v>0</v>
      </c>
      <c r="M2969" s="6" t="n">
        <f aca="false">IF(  OR(  AND(  1 = K2969,  1 = I2969  ),  AND(  2 =K2969,  1 = G2969  )  ),  1,  0  )</f>
        <v>0</v>
      </c>
      <c r="N2969" s="0" t="n">
        <f aca="false">IF(  AND(  1 = M2969,  0 &lt; L2969  ),  1,  0  )</f>
        <v>0</v>
      </c>
    </row>
    <row r="2970" customFormat="false" ht="12.8" hidden="false" customHeight="false" outlineLevel="0" collapsed="false">
      <c r="A2970" s="5" t="n">
        <v>42054</v>
      </c>
      <c r="B2970" s="6" t="n">
        <f aca="false">YEAR(A2970)</f>
        <v>2015</v>
      </c>
      <c r="C2970" s="7" t="n">
        <v>1205.5</v>
      </c>
      <c r="D2970" s="8" t="n">
        <f aca="false">AVERAGE($C2966:$C2970)</f>
        <v>1182.4</v>
      </c>
      <c r="E2970" s="8" t="n">
        <f aca="false">AVERAGE($C2946:$C2970)</f>
        <v>1182.08</v>
      </c>
      <c r="F2970" s="8" t="n">
        <f aca="false">AVERAGE($C2896:$C2970)</f>
        <v>1242.66666666667</v>
      </c>
      <c r="G2970" s="4" t="n">
        <f aca="false">IF(  AND(  F2970 &lt; E2970,  E2970 &lt; D2970  ),  1,  0  )</f>
        <v>0</v>
      </c>
      <c r="H2970" s="12" t="n">
        <f aca="false">IF(  AND(  1 = G2970,  OR(  0 = $K2970,  2 = $K2970  )  ),  $C2970,  IF(  AND(  NOT(  "-" = H2969  ),  0 &lt; H2969  ),  H2969,  0  )  )</f>
        <v>1299</v>
      </c>
      <c r="I2970" s="4" t="n">
        <f aca="false">IF(  AND(  D2970 &lt; E2970,  E2970 &lt; F2970  ),  1,  0  )</f>
        <v>0</v>
      </c>
      <c r="J2970" s="12" t="n">
        <f aca="false">IF(  AND(  1 = I2970,  OR(  0 = $K2970,  1 = $K2970  )  ),  $C2970,  IF(  AND(  NOT(  "-" = J2969  ),  0 &lt; J2969  ),  J2969,  0  )  )</f>
        <v>1209.5</v>
      </c>
      <c r="K2970" s="13" t="n">
        <f aca="false">IF(  1 = G2969,  1,  IF(  1 = I2969,  2,  IF(  OR(  "-" = K2969,  1 = M2969),  0,  K2969  )  )  )</f>
        <v>2</v>
      </c>
      <c r="L2970" s="12" t="n">
        <f aca="false">IF(  AND(  1 = K2970,  1 = M2970  ),  (C2970 - H2970) * 100,  IF(  AND( 2 = K2970,  1 = M2970  ),  (J2970 - C2970) * 100,  0  )  )</f>
        <v>0</v>
      </c>
      <c r="M2970" s="6" t="n">
        <f aca="false">IF(  OR(  AND(  1 = K2970,  1 = I2970  ),  AND(  2 =K2970,  1 = G2970  )  ),  1,  0  )</f>
        <v>0</v>
      </c>
      <c r="N2970" s="0" t="n">
        <f aca="false">IF(  AND(  1 = M2970,  0 &lt; L2970  ),  1,  0  )</f>
        <v>0</v>
      </c>
    </row>
    <row r="2971" customFormat="false" ht="12.8" hidden="false" customHeight="false" outlineLevel="0" collapsed="false">
      <c r="A2971" s="5" t="n">
        <v>42055</v>
      </c>
      <c r="B2971" s="6" t="n">
        <f aca="false">YEAR(A2971)</f>
        <v>2015</v>
      </c>
      <c r="C2971" s="7" t="n">
        <v>1209.5</v>
      </c>
      <c r="D2971" s="8" t="n">
        <f aca="false">AVERAGE($C2967:$C2971)</f>
        <v>1189.5</v>
      </c>
      <c r="E2971" s="8" t="n">
        <f aca="false">AVERAGE($C2947:$C2971)</f>
        <v>1182.12</v>
      </c>
      <c r="F2971" s="8" t="n">
        <f aca="false">AVERAGE($C2897:$C2971)</f>
        <v>1243.99333333333</v>
      </c>
      <c r="G2971" s="4" t="n">
        <f aca="false">IF(  AND(  F2971 &lt; E2971,  E2971 &lt; D2971  ),  1,  0  )</f>
        <v>0</v>
      </c>
      <c r="H2971" s="12" t="n">
        <f aca="false">IF(  AND(  1 = G2971,  OR(  0 = $K2971,  2 = $K2971  )  ),  $C2971,  IF(  AND(  NOT(  "-" = H2970  ),  0 &lt; H2970  ),  H2970,  0  )  )</f>
        <v>1299</v>
      </c>
      <c r="I2971" s="4" t="n">
        <f aca="false">IF(  AND(  D2971 &lt; E2971,  E2971 &lt; F2971  ),  1,  0  )</f>
        <v>0</v>
      </c>
      <c r="J2971" s="12" t="n">
        <f aca="false">IF(  AND(  1 = I2971,  OR(  0 = $K2971,  1 = $K2971  )  ),  $C2971,  IF(  AND(  NOT(  "-" = J2970  ),  0 &lt; J2970  ),  J2970,  0  )  )</f>
        <v>1209.5</v>
      </c>
      <c r="K2971" s="13" t="n">
        <f aca="false">IF(  1 = G2970,  1,  IF(  1 = I2970,  2,  IF(  OR(  "-" = K2970,  1 = M2970),  0,  K2970  )  )  )</f>
        <v>2</v>
      </c>
      <c r="L2971" s="12" t="n">
        <f aca="false">IF(  AND(  1 = K2971,  1 = M2971  ),  (C2971 - H2971) * 100,  IF(  AND( 2 = K2971,  1 = M2971  ),  (J2971 - C2971) * 100,  0  )  )</f>
        <v>0</v>
      </c>
      <c r="M2971" s="6" t="n">
        <f aca="false">IF(  OR(  AND(  1 = K2971,  1 = I2971  ),  AND(  2 =K2971,  1 = G2971  )  ),  1,  0  )</f>
        <v>0</v>
      </c>
      <c r="N2971" s="0" t="n">
        <f aca="false">IF(  AND(  1 = M2971,  0 &lt; L2971  ),  1,  0  )</f>
        <v>0</v>
      </c>
    </row>
    <row r="2972" customFormat="false" ht="12.8" hidden="false" customHeight="false" outlineLevel="0" collapsed="false">
      <c r="A2972" s="5" t="n">
        <v>42058</v>
      </c>
      <c r="B2972" s="6" t="n">
        <f aca="false">YEAR(A2972)</f>
        <v>2015</v>
      </c>
      <c r="C2972" s="7" t="n">
        <v>1217.5</v>
      </c>
      <c r="D2972" s="8" t="n">
        <f aca="false">AVERAGE($C2968:$C2972)</f>
        <v>1199.6</v>
      </c>
      <c r="E2972" s="8" t="n">
        <f aca="false">AVERAGE($C2948:$C2972)</f>
        <v>1183.1</v>
      </c>
      <c r="F2972" s="8" t="n">
        <f aca="false">AVERAGE($C2898:$C2972)</f>
        <v>1245.4</v>
      </c>
      <c r="G2972" s="4" t="n">
        <f aca="false">IF(  AND(  F2972 &lt; E2972,  E2972 &lt; D2972  ),  1,  0  )</f>
        <v>0</v>
      </c>
      <c r="H2972" s="12" t="n">
        <f aca="false">IF(  AND(  1 = G2972,  OR(  0 = $K2972,  2 = $K2972  )  ),  $C2972,  IF(  AND(  NOT(  "-" = H2971  ),  0 &lt; H2971  ),  H2971,  0  )  )</f>
        <v>1299</v>
      </c>
      <c r="I2972" s="4" t="n">
        <f aca="false">IF(  AND(  D2972 &lt; E2972,  E2972 &lt; F2972  ),  1,  0  )</f>
        <v>0</v>
      </c>
      <c r="J2972" s="12" t="n">
        <f aca="false">IF(  AND(  1 = I2972,  OR(  0 = $K2972,  1 = $K2972  )  ),  $C2972,  IF(  AND(  NOT(  "-" = J2971  ),  0 &lt; J2971  ),  J2971,  0  )  )</f>
        <v>1209.5</v>
      </c>
      <c r="K2972" s="13" t="n">
        <f aca="false">IF(  1 = G2971,  1,  IF(  1 = I2971,  2,  IF(  OR(  "-" = K2971,  1 = M2971),  0,  K2971  )  )  )</f>
        <v>2</v>
      </c>
      <c r="L2972" s="12" t="n">
        <f aca="false">IF(  AND(  1 = K2972,  1 = M2972  ),  (C2972 - H2972) * 100,  IF(  AND( 2 = K2972,  1 = M2972  ),  (J2972 - C2972) * 100,  0  )  )</f>
        <v>0</v>
      </c>
      <c r="M2972" s="6" t="n">
        <f aca="false">IF(  OR(  AND(  1 = K2972,  1 = I2972  ),  AND(  2 =K2972,  1 = G2972  )  ),  1,  0  )</f>
        <v>0</v>
      </c>
      <c r="N2972" s="0" t="n">
        <f aca="false">IF(  AND(  1 = M2972,  0 &lt; L2972  ),  1,  0  )</f>
        <v>0</v>
      </c>
    </row>
    <row r="2973" customFormat="false" ht="12.8" hidden="false" customHeight="false" outlineLevel="0" collapsed="false">
      <c r="A2973" s="5" t="n">
        <v>42059</v>
      </c>
      <c r="B2973" s="6" t="n">
        <f aca="false">YEAR(A2973)</f>
        <v>2015</v>
      </c>
      <c r="C2973" s="7" t="n">
        <v>1220</v>
      </c>
      <c r="D2973" s="8" t="n">
        <f aca="false">AVERAGE($C2969:$C2973)</f>
        <v>1208.6</v>
      </c>
      <c r="E2973" s="8" t="n">
        <f aca="false">AVERAGE($C2949:$C2973)</f>
        <v>1183.4</v>
      </c>
      <c r="F2973" s="8" t="n">
        <f aca="false">AVERAGE($C2899:$C2973)</f>
        <v>1246.68666666667</v>
      </c>
      <c r="G2973" s="4" t="n">
        <f aca="false">IF(  AND(  F2973 &lt; E2973,  E2973 &lt; D2973  ),  1,  0  )</f>
        <v>0</v>
      </c>
      <c r="H2973" s="12" t="n">
        <f aca="false">IF(  AND(  1 = G2973,  OR(  0 = $K2973,  2 = $K2973  )  ),  $C2973,  IF(  AND(  NOT(  "-" = H2972  ),  0 &lt; H2972  ),  H2972,  0  )  )</f>
        <v>1299</v>
      </c>
      <c r="I2973" s="4" t="n">
        <f aca="false">IF(  AND(  D2973 &lt; E2973,  E2973 &lt; F2973  ),  1,  0  )</f>
        <v>0</v>
      </c>
      <c r="J2973" s="12" t="n">
        <f aca="false">IF(  AND(  1 = I2973,  OR(  0 = $K2973,  1 = $K2973  )  ),  $C2973,  IF(  AND(  NOT(  "-" = J2972  ),  0 &lt; J2972  ),  J2972,  0  )  )</f>
        <v>1209.5</v>
      </c>
      <c r="K2973" s="13" t="n">
        <f aca="false">IF(  1 = G2972,  1,  IF(  1 = I2972,  2,  IF(  OR(  "-" = K2972,  1 = M2972),  0,  K2972  )  )  )</f>
        <v>2</v>
      </c>
      <c r="L2973" s="12" t="n">
        <f aca="false">IF(  AND(  1 = K2973,  1 = M2973  ),  (C2973 - H2973) * 100,  IF(  AND( 2 = K2973,  1 = M2973  ),  (J2973 - C2973) * 100,  0  )  )</f>
        <v>0</v>
      </c>
      <c r="M2973" s="6" t="n">
        <f aca="false">IF(  OR(  AND(  1 = K2973,  1 = I2973  ),  AND(  2 =K2973,  1 = G2973  )  ),  1,  0  )</f>
        <v>0</v>
      </c>
      <c r="N2973" s="0" t="n">
        <f aca="false">IF(  AND(  1 = M2973,  0 &lt; L2973  ),  1,  0  )</f>
        <v>0</v>
      </c>
    </row>
    <row r="2974" customFormat="false" ht="12.8" hidden="false" customHeight="false" outlineLevel="0" collapsed="false">
      <c r="A2974" s="5" t="n">
        <v>42060</v>
      </c>
      <c r="B2974" s="6" t="n">
        <f aca="false">YEAR(A2974)</f>
        <v>2015</v>
      </c>
      <c r="C2974" s="7" t="n">
        <v>1223.5</v>
      </c>
      <c r="D2974" s="8" t="n">
        <f aca="false">AVERAGE($C2970:$C2974)</f>
        <v>1215.2</v>
      </c>
      <c r="E2974" s="8" t="n">
        <f aca="false">AVERAGE($C2950:$C2974)</f>
        <v>1183.6</v>
      </c>
      <c r="F2974" s="8" t="n">
        <f aca="false">AVERAGE($C2900:$C2974)</f>
        <v>1247.12</v>
      </c>
      <c r="G2974" s="4" t="n">
        <f aca="false">IF(  AND(  F2974 &lt; E2974,  E2974 &lt; D2974  ),  1,  0  )</f>
        <v>0</v>
      </c>
      <c r="H2974" s="12" t="n">
        <f aca="false">IF(  AND(  1 = G2974,  OR(  0 = $K2974,  2 = $K2974  )  ),  $C2974,  IF(  AND(  NOT(  "-" = H2973  ),  0 &lt; H2973  ),  H2973,  0  )  )</f>
        <v>1299</v>
      </c>
      <c r="I2974" s="4" t="n">
        <f aca="false">IF(  AND(  D2974 &lt; E2974,  E2974 &lt; F2974  ),  1,  0  )</f>
        <v>0</v>
      </c>
      <c r="J2974" s="12" t="n">
        <f aca="false">IF(  AND(  1 = I2974,  OR(  0 = $K2974,  1 = $K2974  )  ),  $C2974,  IF(  AND(  NOT(  "-" = J2973  ),  0 &lt; J2973  ),  J2973,  0  )  )</f>
        <v>1209.5</v>
      </c>
      <c r="K2974" s="13" t="n">
        <f aca="false">IF(  1 = G2973,  1,  IF(  1 = I2973,  2,  IF(  OR(  "-" = K2973,  1 = M2973),  0,  K2973  )  )  )</f>
        <v>2</v>
      </c>
      <c r="L2974" s="12" t="n">
        <f aca="false">IF(  AND(  1 = K2974,  1 = M2974  ),  (C2974 - H2974) * 100,  IF(  AND( 2 = K2974,  1 = M2974  ),  (J2974 - C2974) * 100,  0  )  )</f>
        <v>0</v>
      </c>
      <c r="M2974" s="6" t="n">
        <f aca="false">IF(  OR(  AND(  1 = K2974,  1 = I2974  ),  AND(  2 =K2974,  1 = G2974  )  ),  1,  0  )</f>
        <v>0</v>
      </c>
      <c r="N2974" s="0" t="n">
        <f aca="false">IF(  AND(  1 = M2974,  0 &lt; L2974  ),  1,  0  )</f>
        <v>0</v>
      </c>
    </row>
    <row r="2975" customFormat="false" ht="12.8" hidden="false" customHeight="false" outlineLevel="0" collapsed="false">
      <c r="A2975" s="5" t="n">
        <v>42061</v>
      </c>
      <c r="B2975" s="6" t="n">
        <f aca="false">YEAR(A2975)</f>
        <v>2015</v>
      </c>
      <c r="C2975" s="7" t="n">
        <v>1242.5</v>
      </c>
      <c r="D2975" s="8" t="n">
        <f aca="false">AVERAGE($C2971:$C2975)</f>
        <v>1222.6</v>
      </c>
      <c r="E2975" s="8" t="n">
        <f aca="false">AVERAGE($C2951:$C2975)</f>
        <v>1184.64</v>
      </c>
      <c r="F2975" s="8" t="n">
        <f aca="false">AVERAGE($C2901:$C2975)</f>
        <v>1247.32</v>
      </c>
      <c r="G2975" s="4" t="n">
        <f aca="false">IF(  AND(  F2975 &lt; E2975,  E2975 &lt; D2975  ),  1,  0  )</f>
        <v>0</v>
      </c>
      <c r="H2975" s="12" t="n">
        <f aca="false">IF(  AND(  1 = G2975,  OR(  0 = $K2975,  2 = $K2975  )  ),  $C2975,  IF(  AND(  NOT(  "-" = H2974  ),  0 &lt; H2974  ),  H2974,  0  )  )</f>
        <v>1299</v>
      </c>
      <c r="I2975" s="4" t="n">
        <f aca="false">IF(  AND(  D2975 &lt; E2975,  E2975 &lt; F2975  ),  1,  0  )</f>
        <v>0</v>
      </c>
      <c r="J2975" s="12" t="n">
        <f aca="false">IF(  AND(  1 = I2975,  OR(  0 = $K2975,  1 = $K2975  )  ),  $C2975,  IF(  AND(  NOT(  "-" = J2974  ),  0 &lt; J2974  ),  J2974,  0  )  )</f>
        <v>1209.5</v>
      </c>
      <c r="K2975" s="13" t="n">
        <f aca="false">IF(  1 = G2974,  1,  IF(  1 = I2974,  2,  IF(  OR(  "-" = K2974,  1 = M2974),  0,  K2974  )  )  )</f>
        <v>2</v>
      </c>
      <c r="L2975" s="12" t="n">
        <f aca="false">IF(  AND(  1 = K2975,  1 = M2975  ),  (C2975 - H2975) * 100,  IF(  AND( 2 = K2975,  1 = M2975  ),  (J2975 - C2975) * 100,  0  )  )</f>
        <v>0</v>
      </c>
      <c r="M2975" s="6" t="n">
        <f aca="false">IF(  OR(  AND(  1 = K2975,  1 = I2975  ),  AND(  2 =K2975,  1 = G2975  )  ),  1,  0  )</f>
        <v>0</v>
      </c>
      <c r="N2975" s="0" t="n">
        <f aca="false">IF(  AND(  1 = M2975,  0 &lt; L2975  ),  1,  0  )</f>
        <v>0</v>
      </c>
    </row>
    <row r="2976" customFormat="false" ht="12.8" hidden="false" customHeight="false" outlineLevel="0" collapsed="false">
      <c r="A2976" s="5" t="n">
        <v>42062</v>
      </c>
      <c r="B2976" s="6" t="n">
        <f aca="false">YEAR(A2976)</f>
        <v>2015</v>
      </c>
      <c r="C2976" s="7" t="n">
        <v>1278</v>
      </c>
      <c r="D2976" s="8" t="n">
        <f aca="false">AVERAGE($C2972:$C2976)</f>
        <v>1236.3</v>
      </c>
      <c r="E2976" s="8" t="n">
        <f aca="false">AVERAGE($C2952:$C2976)</f>
        <v>1187.52</v>
      </c>
      <c r="F2976" s="8" t="n">
        <f aca="false">AVERAGE($C2902:$C2976)</f>
        <v>1247.91333333333</v>
      </c>
      <c r="G2976" s="4" t="n">
        <f aca="false">IF(  AND(  F2976 &lt; E2976,  E2976 &lt; D2976  ),  1,  0  )</f>
        <v>0</v>
      </c>
      <c r="H2976" s="12" t="n">
        <f aca="false">IF(  AND(  1 = G2976,  OR(  0 = $K2976,  2 = $K2976  )  ),  $C2976,  IF(  AND(  NOT(  "-" = H2975  ),  0 &lt; H2975  ),  H2975,  0  )  )</f>
        <v>1299</v>
      </c>
      <c r="I2976" s="4" t="n">
        <f aca="false">IF(  AND(  D2976 &lt; E2976,  E2976 &lt; F2976  ),  1,  0  )</f>
        <v>0</v>
      </c>
      <c r="J2976" s="12" t="n">
        <f aca="false">IF(  AND(  1 = I2976,  OR(  0 = $K2976,  1 = $K2976  )  ),  $C2976,  IF(  AND(  NOT(  "-" = J2975  ),  0 &lt; J2975  ),  J2975,  0  )  )</f>
        <v>1209.5</v>
      </c>
      <c r="K2976" s="13" t="n">
        <f aca="false">IF(  1 = G2975,  1,  IF(  1 = I2975,  2,  IF(  OR(  "-" = K2975,  1 = M2975),  0,  K2975  )  )  )</f>
        <v>2</v>
      </c>
      <c r="L2976" s="12" t="n">
        <f aca="false">IF(  AND(  1 = K2976,  1 = M2976  ),  (C2976 - H2976) * 100,  IF(  AND( 2 = K2976,  1 = M2976  ),  (J2976 - C2976) * 100,  0  )  )</f>
        <v>0</v>
      </c>
      <c r="M2976" s="6" t="n">
        <f aca="false">IF(  OR(  AND(  1 = K2976,  1 = I2976  ),  AND(  2 =K2976,  1 = G2976  )  ),  1,  0  )</f>
        <v>0</v>
      </c>
      <c r="N2976" s="0" t="n">
        <f aca="false">IF(  AND(  1 = M2976,  0 &lt; L2976  ),  1,  0  )</f>
        <v>0</v>
      </c>
    </row>
    <row r="2977" customFormat="false" ht="12.8" hidden="false" customHeight="false" outlineLevel="0" collapsed="false">
      <c r="A2977" s="5" t="n">
        <v>42065</v>
      </c>
      <c r="B2977" s="6" t="n">
        <f aca="false">YEAR(A2977)</f>
        <v>2015</v>
      </c>
      <c r="C2977" s="7" t="n">
        <v>1297.5</v>
      </c>
      <c r="D2977" s="8" t="n">
        <f aca="false">AVERAGE($C2973:$C2977)</f>
        <v>1252.3</v>
      </c>
      <c r="E2977" s="8" t="n">
        <f aca="false">AVERAGE($C2953:$C2977)</f>
        <v>1191.34</v>
      </c>
      <c r="F2977" s="8" t="n">
        <f aca="false">AVERAGE($C2903:$C2977)</f>
        <v>1248.94666666667</v>
      </c>
      <c r="G2977" s="4" t="n">
        <f aca="false">IF(  AND(  F2977 &lt; E2977,  E2977 &lt; D2977  ),  1,  0  )</f>
        <v>0</v>
      </c>
      <c r="H2977" s="12" t="n">
        <f aca="false">IF(  AND(  1 = G2977,  OR(  0 = $K2977,  2 = $K2977  )  ),  $C2977,  IF(  AND(  NOT(  "-" = H2976  ),  0 &lt; H2976  ),  H2976,  0  )  )</f>
        <v>1299</v>
      </c>
      <c r="I2977" s="4" t="n">
        <f aca="false">IF(  AND(  D2977 &lt; E2977,  E2977 &lt; F2977  ),  1,  0  )</f>
        <v>0</v>
      </c>
      <c r="J2977" s="12" t="n">
        <f aca="false">IF(  AND(  1 = I2977,  OR(  0 = $K2977,  1 = $K2977  )  ),  $C2977,  IF(  AND(  NOT(  "-" = J2976  ),  0 &lt; J2976  ),  J2976,  0  )  )</f>
        <v>1209.5</v>
      </c>
      <c r="K2977" s="13" t="n">
        <f aca="false">IF(  1 = G2976,  1,  IF(  1 = I2976,  2,  IF(  OR(  "-" = K2976,  1 = M2976),  0,  K2976  )  )  )</f>
        <v>2</v>
      </c>
      <c r="L2977" s="12" t="n">
        <f aca="false">IF(  AND(  1 = K2977,  1 = M2977  ),  (C2977 - H2977) * 100,  IF(  AND( 2 = K2977,  1 = M2977  ),  (J2977 - C2977) * 100,  0  )  )</f>
        <v>0</v>
      </c>
      <c r="M2977" s="6" t="n">
        <f aca="false">IF(  OR(  AND(  1 = K2977,  1 = I2977  ),  AND(  2 =K2977,  1 = G2977  )  ),  1,  0  )</f>
        <v>0</v>
      </c>
      <c r="N2977" s="0" t="n">
        <f aca="false">IF(  AND(  1 = M2977,  0 &lt; L2977  ),  1,  0  )</f>
        <v>0</v>
      </c>
    </row>
    <row r="2978" customFormat="false" ht="12.8" hidden="false" customHeight="false" outlineLevel="0" collapsed="false">
      <c r="A2978" s="5" t="n">
        <v>42066</v>
      </c>
      <c r="B2978" s="6" t="n">
        <f aca="false">YEAR(A2978)</f>
        <v>2015</v>
      </c>
      <c r="C2978" s="7" t="n">
        <v>1305</v>
      </c>
      <c r="D2978" s="8" t="n">
        <f aca="false">AVERAGE($C2974:$C2978)</f>
        <v>1269.3</v>
      </c>
      <c r="E2978" s="8" t="n">
        <f aca="false">AVERAGE($C2954:$C2978)</f>
        <v>1195.16</v>
      </c>
      <c r="F2978" s="8" t="n">
        <f aca="false">AVERAGE($C2904:$C2978)</f>
        <v>1250.12666666667</v>
      </c>
      <c r="G2978" s="4" t="n">
        <f aca="false">IF(  AND(  F2978 &lt; E2978,  E2978 &lt; D2978  ),  1,  0  )</f>
        <v>0</v>
      </c>
      <c r="H2978" s="12" t="n">
        <f aca="false">IF(  AND(  1 = G2978,  OR(  0 = $K2978,  2 = $K2978  )  ),  $C2978,  IF(  AND(  NOT(  "-" = H2977  ),  0 &lt; H2977  ),  H2977,  0  )  )</f>
        <v>1299</v>
      </c>
      <c r="I2978" s="4" t="n">
        <f aca="false">IF(  AND(  D2978 &lt; E2978,  E2978 &lt; F2978  ),  1,  0  )</f>
        <v>0</v>
      </c>
      <c r="J2978" s="12" t="n">
        <f aca="false">IF(  AND(  1 = I2978,  OR(  0 = $K2978,  1 = $K2978  )  ),  $C2978,  IF(  AND(  NOT(  "-" = J2977  ),  0 &lt; J2977  ),  J2977,  0  )  )</f>
        <v>1209.5</v>
      </c>
      <c r="K2978" s="13" t="n">
        <f aca="false">IF(  1 = G2977,  1,  IF(  1 = I2977,  2,  IF(  OR(  "-" = K2977,  1 = M2977),  0,  K2977  )  )  )</f>
        <v>2</v>
      </c>
      <c r="L2978" s="12" t="n">
        <f aca="false">IF(  AND(  1 = K2978,  1 = M2978  ),  (C2978 - H2978) * 100,  IF(  AND( 2 = K2978,  1 = M2978  ),  (J2978 - C2978) * 100,  0  )  )</f>
        <v>0</v>
      </c>
      <c r="M2978" s="6" t="n">
        <f aca="false">IF(  OR(  AND(  1 = K2978,  1 = I2978  ),  AND(  2 =K2978,  1 = G2978  )  ),  1,  0  )</f>
        <v>0</v>
      </c>
      <c r="N2978" s="0" t="n">
        <f aca="false">IF(  AND(  1 = M2978,  0 &lt; L2978  ),  1,  0  )</f>
        <v>0</v>
      </c>
    </row>
    <row r="2979" customFormat="false" ht="12.8" hidden="false" customHeight="false" outlineLevel="0" collapsed="false">
      <c r="A2979" s="5" t="n">
        <v>42067</v>
      </c>
      <c r="B2979" s="6" t="n">
        <f aca="false">YEAR(A2979)</f>
        <v>2015</v>
      </c>
      <c r="C2979" s="7" t="n">
        <v>1300.5</v>
      </c>
      <c r="D2979" s="8" t="n">
        <f aca="false">AVERAGE($C2975:$C2979)</f>
        <v>1284.7</v>
      </c>
      <c r="E2979" s="8" t="n">
        <f aca="false">AVERAGE($C2955:$C2979)</f>
        <v>1197.92</v>
      </c>
      <c r="F2979" s="8" t="n">
        <f aca="false">AVERAGE($C2905:$C2979)</f>
        <v>1251.39333333333</v>
      </c>
      <c r="G2979" s="4" t="n">
        <f aca="false">IF(  AND(  F2979 &lt; E2979,  E2979 &lt; D2979  ),  1,  0  )</f>
        <v>0</v>
      </c>
      <c r="H2979" s="12" t="n">
        <f aca="false">IF(  AND(  1 = G2979,  OR(  0 = $K2979,  2 = $K2979  )  ),  $C2979,  IF(  AND(  NOT(  "-" = H2978  ),  0 &lt; H2978  ),  H2978,  0  )  )</f>
        <v>1299</v>
      </c>
      <c r="I2979" s="4" t="n">
        <f aca="false">IF(  AND(  D2979 &lt; E2979,  E2979 &lt; F2979  ),  1,  0  )</f>
        <v>0</v>
      </c>
      <c r="J2979" s="12" t="n">
        <f aca="false">IF(  AND(  1 = I2979,  OR(  0 = $K2979,  1 = $K2979  )  ),  $C2979,  IF(  AND(  NOT(  "-" = J2978  ),  0 &lt; J2978  ),  J2978,  0  )  )</f>
        <v>1209.5</v>
      </c>
      <c r="K2979" s="13" t="n">
        <f aca="false">IF(  1 = G2978,  1,  IF(  1 = I2978,  2,  IF(  OR(  "-" = K2978,  1 = M2978),  0,  K2978  )  )  )</f>
        <v>2</v>
      </c>
      <c r="L2979" s="12" t="n">
        <f aca="false">IF(  AND(  1 = K2979,  1 = M2979  ),  (C2979 - H2979) * 100,  IF(  AND( 2 = K2979,  1 = M2979  ),  (J2979 - C2979) * 100,  0  )  )</f>
        <v>0</v>
      </c>
      <c r="M2979" s="6" t="n">
        <f aca="false">IF(  OR(  AND(  1 = K2979,  1 = I2979  ),  AND(  2 =K2979,  1 = G2979  )  ),  1,  0  )</f>
        <v>0</v>
      </c>
      <c r="N2979" s="0" t="n">
        <f aca="false">IF(  AND(  1 = M2979,  0 &lt; L2979  ),  1,  0  )</f>
        <v>0</v>
      </c>
    </row>
    <row r="2980" customFormat="false" ht="12.8" hidden="false" customHeight="false" outlineLevel="0" collapsed="false">
      <c r="A2980" s="5" t="n">
        <v>42068</v>
      </c>
      <c r="B2980" s="6" t="n">
        <f aca="false">YEAR(A2980)</f>
        <v>2015</v>
      </c>
      <c r="C2980" s="7" t="n">
        <v>1361</v>
      </c>
      <c r="D2980" s="8" t="n">
        <f aca="false">AVERAGE($C2976:$C2980)</f>
        <v>1308.4</v>
      </c>
      <c r="E2980" s="8" t="n">
        <f aca="false">AVERAGE($C2956:$C2980)</f>
        <v>1203.16</v>
      </c>
      <c r="F2980" s="8" t="n">
        <f aca="false">AVERAGE($C2906:$C2980)</f>
        <v>1253.04666666667</v>
      </c>
      <c r="G2980" s="4" t="n">
        <f aca="false">IF(  AND(  F2980 &lt; E2980,  E2980 &lt; D2980  ),  1,  0  )</f>
        <v>0</v>
      </c>
      <c r="H2980" s="12" t="n">
        <f aca="false">IF(  AND(  1 = G2980,  OR(  0 = $K2980,  2 = $K2980  )  ),  $C2980,  IF(  AND(  NOT(  "-" = H2979  ),  0 &lt; H2979  ),  H2979,  0  )  )</f>
        <v>1299</v>
      </c>
      <c r="I2980" s="4" t="n">
        <f aca="false">IF(  AND(  D2980 &lt; E2980,  E2980 &lt; F2980  ),  1,  0  )</f>
        <v>0</v>
      </c>
      <c r="J2980" s="12" t="n">
        <f aca="false">IF(  AND(  1 = I2980,  OR(  0 = $K2980,  1 = $K2980  )  ),  $C2980,  IF(  AND(  NOT(  "-" = J2979  ),  0 &lt; J2979  ),  J2979,  0  )  )</f>
        <v>1209.5</v>
      </c>
      <c r="K2980" s="13" t="n">
        <f aca="false">IF(  1 = G2979,  1,  IF(  1 = I2979,  2,  IF(  OR(  "-" = K2979,  1 = M2979),  0,  K2979  )  )  )</f>
        <v>2</v>
      </c>
      <c r="L2980" s="12" t="n">
        <f aca="false">IF(  AND(  1 = K2980,  1 = M2980  ),  (C2980 - H2980) * 100,  IF(  AND( 2 = K2980,  1 = M2980  ),  (J2980 - C2980) * 100,  0  )  )</f>
        <v>0</v>
      </c>
      <c r="M2980" s="6" t="n">
        <f aca="false">IF(  OR(  AND(  1 = K2980,  1 = I2980  ),  AND(  2 =K2980,  1 = G2980  )  ),  1,  0  )</f>
        <v>0</v>
      </c>
      <c r="N2980" s="0" t="n">
        <f aca="false">IF(  AND(  1 = M2980,  0 &lt; L2980  ),  1,  0  )</f>
        <v>0</v>
      </c>
    </row>
    <row r="2981" customFormat="false" ht="12.8" hidden="false" customHeight="false" outlineLevel="0" collapsed="false">
      <c r="A2981" s="5" t="n">
        <v>42069</v>
      </c>
      <c r="B2981" s="6" t="n">
        <f aca="false">YEAR(A2981)</f>
        <v>2015</v>
      </c>
      <c r="C2981" s="7" t="n">
        <v>1383.5</v>
      </c>
      <c r="D2981" s="8" t="n">
        <f aca="false">AVERAGE($C2977:$C2981)</f>
        <v>1329.5</v>
      </c>
      <c r="E2981" s="8" t="n">
        <f aca="false">AVERAGE($C2957:$C2981)</f>
        <v>1213.56</v>
      </c>
      <c r="F2981" s="8" t="n">
        <f aca="false">AVERAGE($C2907:$C2981)</f>
        <v>1254.74666666667</v>
      </c>
      <c r="G2981" s="4" t="n">
        <f aca="false">IF(  AND(  F2981 &lt; E2981,  E2981 &lt; D2981  ),  1,  0  )</f>
        <v>0</v>
      </c>
      <c r="H2981" s="12" t="n">
        <f aca="false">IF(  AND(  1 = G2981,  OR(  0 = $K2981,  2 = $K2981  )  ),  $C2981,  IF(  AND(  NOT(  "-" = H2980  ),  0 &lt; H2980  ),  H2980,  0  )  )</f>
        <v>1299</v>
      </c>
      <c r="I2981" s="4" t="n">
        <f aca="false">IF(  AND(  D2981 &lt; E2981,  E2981 &lt; F2981  ),  1,  0  )</f>
        <v>0</v>
      </c>
      <c r="J2981" s="12" t="n">
        <f aca="false">IF(  AND(  1 = I2981,  OR(  0 = $K2981,  1 = $K2981  )  ),  $C2981,  IF(  AND(  NOT(  "-" = J2980  ),  0 &lt; J2980  ),  J2980,  0  )  )</f>
        <v>1209.5</v>
      </c>
      <c r="K2981" s="13" t="n">
        <f aca="false">IF(  1 = G2980,  1,  IF(  1 = I2980,  2,  IF(  OR(  "-" = K2980,  1 = M2980),  0,  K2980  )  )  )</f>
        <v>2</v>
      </c>
      <c r="L2981" s="12" t="n">
        <f aca="false">IF(  AND(  1 = K2981,  1 = M2981  ),  (C2981 - H2981) * 100,  IF(  AND( 2 = K2981,  1 = M2981  ),  (J2981 - C2981) * 100,  0  )  )</f>
        <v>0</v>
      </c>
      <c r="M2981" s="6" t="n">
        <f aca="false">IF(  OR(  AND(  1 = K2981,  1 = I2981  ),  AND(  2 =K2981,  1 = G2981  )  ),  1,  0  )</f>
        <v>0</v>
      </c>
      <c r="N2981" s="0" t="n">
        <f aca="false">IF(  AND(  1 = M2981,  0 &lt; L2981  ),  1,  0  )</f>
        <v>0</v>
      </c>
    </row>
    <row r="2982" customFormat="false" ht="12.8" hidden="false" customHeight="false" outlineLevel="0" collapsed="false">
      <c r="A2982" s="5" t="n">
        <v>42072</v>
      </c>
      <c r="B2982" s="6" t="n">
        <f aca="false">YEAR(A2982)</f>
        <v>2015</v>
      </c>
      <c r="C2982" s="7" t="n">
        <v>1385.5</v>
      </c>
      <c r="D2982" s="8" t="n">
        <f aca="false">AVERAGE($C2978:$C2982)</f>
        <v>1347.1</v>
      </c>
      <c r="E2982" s="8" t="n">
        <f aca="false">AVERAGE($C2958:$C2982)</f>
        <v>1223.26</v>
      </c>
      <c r="F2982" s="8" t="n">
        <f aca="false">AVERAGE($C2908:$C2982)</f>
        <v>1256.52</v>
      </c>
      <c r="G2982" s="4" t="n">
        <f aca="false">IF(  AND(  F2982 &lt; E2982,  E2982 &lt; D2982  ),  1,  0  )</f>
        <v>0</v>
      </c>
      <c r="H2982" s="12" t="n">
        <f aca="false">IF(  AND(  1 = G2982,  OR(  0 = $K2982,  2 = $K2982  )  ),  $C2982,  IF(  AND(  NOT(  "-" = H2981  ),  0 &lt; H2981  ),  H2981,  0  )  )</f>
        <v>1299</v>
      </c>
      <c r="I2982" s="4" t="n">
        <f aca="false">IF(  AND(  D2982 &lt; E2982,  E2982 &lt; F2982  ),  1,  0  )</f>
        <v>0</v>
      </c>
      <c r="J2982" s="12" t="n">
        <f aca="false">IF(  AND(  1 = I2982,  OR(  0 = $K2982,  1 = $K2982  )  ),  $C2982,  IF(  AND(  NOT(  "-" = J2981  ),  0 &lt; J2981  ),  J2981,  0  )  )</f>
        <v>1209.5</v>
      </c>
      <c r="K2982" s="13" t="n">
        <f aca="false">IF(  1 = G2981,  1,  IF(  1 = I2981,  2,  IF(  OR(  "-" = K2981,  1 = M2981),  0,  K2981  )  )  )</f>
        <v>2</v>
      </c>
      <c r="L2982" s="12" t="n">
        <f aca="false">IF(  AND(  1 = K2982,  1 = M2982  ),  (C2982 - H2982) * 100,  IF(  AND( 2 = K2982,  1 = M2982  ),  (J2982 - C2982) * 100,  0  )  )</f>
        <v>0</v>
      </c>
      <c r="M2982" s="6" t="n">
        <f aca="false">IF(  OR(  AND(  1 = K2982,  1 = I2982  ),  AND(  2 =K2982,  1 = G2982  )  ),  1,  0  )</f>
        <v>0</v>
      </c>
      <c r="N2982" s="0" t="n">
        <f aca="false">IF(  AND(  1 = M2982,  0 &lt; L2982  ),  1,  0  )</f>
        <v>0</v>
      </c>
    </row>
    <row r="2983" customFormat="false" ht="12.8" hidden="false" customHeight="false" outlineLevel="0" collapsed="false">
      <c r="A2983" s="5" t="n">
        <v>42073</v>
      </c>
      <c r="B2983" s="6" t="n">
        <f aca="false">YEAR(A2983)</f>
        <v>2015</v>
      </c>
      <c r="C2983" s="7" t="n">
        <v>1351</v>
      </c>
      <c r="D2983" s="8" t="n">
        <f aca="false">AVERAGE($C2979:$C2983)</f>
        <v>1356.3</v>
      </c>
      <c r="E2983" s="8" t="n">
        <f aca="false">AVERAGE($C2959:$C2983)</f>
        <v>1231.52</v>
      </c>
      <c r="F2983" s="8" t="n">
        <f aca="false">AVERAGE($C2909:$C2983)</f>
        <v>1257.36666666667</v>
      </c>
      <c r="G2983" s="4" t="n">
        <f aca="false">IF(  AND(  F2983 &lt; E2983,  E2983 &lt; D2983  ),  1,  0  )</f>
        <v>0</v>
      </c>
      <c r="H2983" s="12" t="n">
        <f aca="false">IF(  AND(  1 = G2983,  OR(  0 = $K2983,  2 = $K2983  )  ),  $C2983,  IF(  AND(  NOT(  "-" = H2982  ),  0 &lt; H2982  ),  H2982,  0  )  )</f>
        <v>1299</v>
      </c>
      <c r="I2983" s="4" t="n">
        <f aca="false">IF(  AND(  D2983 &lt; E2983,  E2983 &lt; F2983  ),  1,  0  )</f>
        <v>0</v>
      </c>
      <c r="J2983" s="12" t="n">
        <f aca="false">IF(  AND(  1 = I2983,  OR(  0 = $K2983,  1 = $K2983  )  ),  $C2983,  IF(  AND(  NOT(  "-" = J2982  ),  0 &lt; J2982  ),  J2982,  0  )  )</f>
        <v>1209.5</v>
      </c>
      <c r="K2983" s="13" t="n">
        <f aca="false">IF(  1 = G2982,  1,  IF(  1 = I2982,  2,  IF(  OR(  "-" = K2982,  1 = M2982),  0,  K2982  )  )  )</f>
        <v>2</v>
      </c>
      <c r="L2983" s="12" t="n">
        <f aca="false">IF(  AND(  1 = K2983,  1 = M2983  ),  (C2983 - H2983) * 100,  IF(  AND( 2 = K2983,  1 = M2983  ),  (J2983 - C2983) * 100,  0  )  )</f>
        <v>0</v>
      </c>
      <c r="M2983" s="6" t="n">
        <f aca="false">IF(  OR(  AND(  1 = K2983,  1 = I2983  ),  AND(  2 =K2983,  1 = G2983  )  ),  1,  0  )</f>
        <v>0</v>
      </c>
      <c r="N2983" s="0" t="n">
        <f aca="false">IF(  AND(  1 = M2983,  0 &lt; L2983  ),  1,  0  )</f>
        <v>0</v>
      </c>
    </row>
    <row r="2984" customFormat="false" ht="12.8" hidden="false" customHeight="false" outlineLevel="0" collapsed="false">
      <c r="A2984" s="5" t="n">
        <v>42074</v>
      </c>
      <c r="B2984" s="6" t="n">
        <f aca="false">YEAR(A2984)</f>
        <v>2015</v>
      </c>
      <c r="C2984" s="7" t="n">
        <v>1330</v>
      </c>
      <c r="D2984" s="8" t="n">
        <f aca="false">AVERAGE($C2980:$C2984)</f>
        <v>1362.2</v>
      </c>
      <c r="E2984" s="8" t="n">
        <f aca="false">AVERAGE($C2960:$C2984)</f>
        <v>1239.82</v>
      </c>
      <c r="F2984" s="8" t="n">
        <f aca="false">AVERAGE($C2910:$C2984)</f>
        <v>1258.34</v>
      </c>
      <c r="G2984" s="4" t="n">
        <f aca="false">IF(  AND(  F2984 &lt; E2984,  E2984 &lt; D2984  ),  1,  0  )</f>
        <v>0</v>
      </c>
      <c r="H2984" s="12" t="n">
        <f aca="false">IF(  AND(  1 = G2984,  OR(  0 = $K2984,  2 = $K2984  )  ),  $C2984,  IF(  AND(  NOT(  "-" = H2983  ),  0 &lt; H2983  ),  H2983,  0  )  )</f>
        <v>1299</v>
      </c>
      <c r="I2984" s="4" t="n">
        <f aca="false">IF(  AND(  D2984 &lt; E2984,  E2984 &lt; F2984  ),  1,  0  )</f>
        <v>0</v>
      </c>
      <c r="J2984" s="12" t="n">
        <f aca="false">IF(  AND(  1 = I2984,  OR(  0 = $K2984,  1 = $K2984  )  ),  $C2984,  IF(  AND(  NOT(  "-" = J2983  ),  0 &lt; J2983  ),  J2983,  0  )  )</f>
        <v>1209.5</v>
      </c>
      <c r="K2984" s="13" t="n">
        <f aca="false">IF(  1 = G2983,  1,  IF(  1 = I2983,  2,  IF(  OR(  "-" = K2983,  1 = M2983),  0,  K2983  )  )  )</f>
        <v>2</v>
      </c>
      <c r="L2984" s="12" t="n">
        <f aca="false">IF(  AND(  1 = K2984,  1 = M2984  ),  (C2984 - H2984) * 100,  IF(  AND( 2 = K2984,  1 = M2984  ),  (J2984 - C2984) * 100,  0  )  )</f>
        <v>0</v>
      </c>
      <c r="M2984" s="6" t="n">
        <f aca="false">IF(  OR(  AND(  1 = K2984,  1 = I2984  ),  AND(  2 =K2984,  1 = G2984  )  ),  1,  0  )</f>
        <v>0</v>
      </c>
      <c r="N2984" s="0" t="n">
        <f aca="false">IF(  AND(  1 = M2984,  0 &lt; L2984  ),  1,  0  )</f>
        <v>0</v>
      </c>
    </row>
    <row r="2985" customFormat="false" ht="12.8" hidden="false" customHeight="false" outlineLevel="0" collapsed="false">
      <c r="A2985" s="5" t="n">
        <v>42075</v>
      </c>
      <c r="B2985" s="6" t="n">
        <f aca="false">YEAR(A2985)</f>
        <v>2015</v>
      </c>
      <c r="C2985" s="7" t="n">
        <v>1347</v>
      </c>
      <c r="D2985" s="8" t="n">
        <f aca="false">AVERAGE($C2981:$C2985)</f>
        <v>1359.4</v>
      </c>
      <c r="E2985" s="8" t="n">
        <f aca="false">AVERAGE($C2961:$C2985)</f>
        <v>1248.34</v>
      </c>
      <c r="F2985" s="8" t="n">
        <f aca="false">AVERAGE($C2911:$C2985)</f>
        <v>1258.98</v>
      </c>
      <c r="G2985" s="4" t="n">
        <f aca="false">IF(  AND(  F2985 &lt; E2985,  E2985 &lt; D2985  ),  1,  0  )</f>
        <v>0</v>
      </c>
      <c r="H2985" s="12" t="n">
        <f aca="false">IF(  AND(  1 = G2985,  OR(  0 = $K2985,  2 = $K2985  )  ),  $C2985,  IF(  AND(  NOT(  "-" = H2984  ),  0 &lt; H2984  ),  H2984,  0  )  )</f>
        <v>1299</v>
      </c>
      <c r="I2985" s="4" t="n">
        <f aca="false">IF(  AND(  D2985 &lt; E2985,  E2985 &lt; F2985  ),  1,  0  )</f>
        <v>0</v>
      </c>
      <c r="J2985" s="12" t="n">
        <f aca="false">IF(  AND(  1 = I2985,  OR(  0 = $K2985,  1 = $K2985  )  ),  $C2985,  IF(  AND(  NOT(  "-" = J2984  ),  0 &lt; J2984  ),  J2984,  0  )  )</f>
        <v>1209.5</v>
      </c>
      <c r="K2985" s="13" t="n">
        <f aca="false">IF(  1 = G2984,  1,  IF(  1 = I2984,  2,  IF(  OR(  "-" = K2984,  1 = M2984),  0,  K2984  )  )  )</f>
        <v>2</v>
      </c>
      <c r="L2985" s="12" t="n">
        <f aca="false">IF(  AND(  1 = K2985,  1 = M2985  ),  (C2985 - H2985) * 100,  IF(  AND( 2 = K2985,  1 = M2985  ),  (J2985 - C2985) * 100,  0  )  )</f>
        <v>0</v>
      </c>
      <c r="M2985" s="6" t="n">
        <f aca="false">IF(  OR(  AND(  1 = K2985,  1 = I2985  ),  AND(  2 =K2985,  1 = G2985  )  ),  1,  0  )</f>
        <v>0</v>
      </c>
      <c r="N2985" s="0" t="n">
        <f aca="false">IF(  AND(  1 = M2985,  0 &lt; L2985  ),  1,  0  )</f>
        <v>0</v>
      </c>
    </row>
    <row r="2986" customFormat="false" ht="12.8" hidden="false" customHeight="false" outlineLevel="0" collapsed="false">
      <c r="A2986" s="5" t="n">
        <v>42076</v>
      </c>
      <c r="B2986" s="6" t="n">
        <f aca="false">YEAR(A2986)</f>
        <v>2015</v>
      </c>
      <c r="C2986" s="7" t="n">
        <v>1370</v>
      </c>
      <c r="D2986" s="8" t="n">
        <f aca="false">AVERAGE($C2982:$C2986)</f>
        <v>1356.7</v>
      </c>
      <c r="E2986" s="8" t="n">
        <f aca="false">AVERAGE($C2962:$C2986)</f>
        <v>1257.98</v>
      </c>
      <c r="F2986" s="8" t="n">
        <f aca="false">AVERAGE($C2912:$C2986)</f>
        <v>1260.11333333333</v>
      </c>
      <c r="G2986" s="4" t="n">
        <f aca="false">IF(  AND(  F2986 &lt; E2986,  E2986 &lt; D2986  ),  1,  0  )</f>
        <v>0</v>
      </c>
      <c r="H2986" s="12" t="n">
        <f aca="false">IF(  AND(  1 = G2986,  OR(  0 = $K2986,  2 = $K2986  )  ),  $C2986,  IF(  AND(  NOT(  "-" = H2985  ),  0 &lt; H2985  ),  H2985,  0  )  )</f>
        <v>1299</v>
      </c>
      <c r="I2986" s="4" t="n">
        <f aca="false">IF(  AND(  D2986 &lt; E2986,  E2986 &lt; F2986  ),  1,  0  )</f>
        <v>0</v>
      </c>
      <c r="J2986" s="12" t="n">
        <f aca="false">IF(  AND(  1 = I2986,  OR(  0 = $K2986,  1 = $K2986  )  ),  $C2986,  IF(  AND(  NOT(  "-" = J2985  ),  0 &lt; J2985  ),  J2985,  0  )  )</f>
        <v>1209.5</v>
      </c>
      <c r="K2986" s="13" t="n">
        <f aca="false">IF(  1 = G2985,  1,  IF(  1 = I2985,  2,  IF(  OR(  "-" = K2985,  1 = M2985),  0,  K2985  )  )  )</f>
        <v>2</v>
      </c>
      <c r="L2986" s="12" t="n">
        <f aca="false">IF(  AND(  1 = K2986,  1 = M2986  ),  (C2986 - H2986) * 100,  IF(  AND( 2 = K2986,  1 = M2986  ),  (J2986 - C2986) * 100,  0  )  )</f>
        <v>0</v>
      </c>
      <c r="M2986" s="6" t="n">
        <f aca="false">IF(  OR(  AND(  1 = K2986,  1 = I2986  ),  AND(  2 =K2986,  1 = G2986  )  ),  1,  0  )</f>
        <v>0</v>
      </c>
      <c r="N2986" s="0" t="n">
        <f aca="false">IF(  AND(  1 = M2986,  0 &lt; L2986  ),  1,  0  )</f>
        <v>0</v>
      </c>
    </row>
    <row r="2987" customFormat="false" ht="12.8" hidden="false" customHeight="false" outlineLevel="0" collapsed="false">
      <c r="A2987" s="5" t="n">
        <v>42079</v>
      </c>
      <c r="B2987" s="6" t="n">
        <f aca="false">YEAR(A2987)</f>
        <v>2015</v>
      </c>
      <c r="C2987" s="7" t="n">
        <v>1388.5</v>
      </c>
      <c r="D2987" s="8" t="n">
        <f aca="false">AVERAGE($C2983:$C2987)</f>
        <v>1357.3</v>
      </c>
      <c r="E2987" s="8" t="n">
        <f aca="false">AVERAGE($C2963:$C2987)</f>
        <v>1266.44</v>
      </c>
      <c r="F2987" s="8" t="n">
        <f aca="false">AVERAGE($C2913:$C2987)</f>
        <v>1261.39333333333</v>
      </c>
      <c r="G2987" s="4" t="n">
        <f aca="false">IF(  AND(  F2987 &lt; E2987,  E2987 &lt; D2987  ),  1,  0  )</f>
        <v>1</v>
      </c>
      <c r="H2987" s="12" t="n">
        <f aca="false">IF(  AND(  1 = G2987,  OR(  0 = $K2987,  2 = $K2987  )  ),  $C2987,  IF(  AND(  NOT(  "-" = H2986  ),  0 &lt; H2986  ),  H2986,  0  )  )</f>
        <v>1388.5</v>
      </c>
      <c r="I2987" s="4" t="n">
        <f aca="false">IF(  AND(  D2987 &lt; E2987,  E2987 &lt; F2987  ),  1,  0  )</f>
        <v>0</v>
      </c>
      <c r="J2987" s="12" t="n">
        <f aca="false">IF(  AND(  1 = I2987,  OR(  0 = $K2987,  1 = $K2987  )  ),  $C2987,  IF(  AND(  NOT(  "-" = J2986  ),  0 &lt; J2986  ),  J2986,  0  )  )</f>
        <v>1209.5</v>
      </c>
      <c r="K2987" s="13" t="n">
        <f aca="false">IF(  1 = G2986,  1,  IF(  1 = I2986,  2,  IF(  OR(  "-" = K2986,  1 = M2986),  0,  K2986  )  )  )</f>
        <v>2</v>
      </c>
      <c r="L2987" s="12" t="n">
        <f aca="false">IF(  AND(  1 = K2987,  1 = M2987  ),  (C2987 - H2987) * 100,  IF(  AND( 2 = K2987,  1 = M2987  ),  (J2987 - C2987) * 100,  0  )  )</f>
        <v>-17900</v>
      </c>
      <c r="M2987" s="6" t="n">
        <f aca="false">IF(  OR(  AND(  1 = K2987,  1 = I2987  ),  AND(  2 =K2987,  1 = G2987  )  ),  1,  0  )</f>
        <v>1</v>
      </c>
      <c r="N2987" s="0" t="n">
        <f aca="false">IF(  AND(  1 = M2987,  0 &lt; L2987  ),  1,  0  )</f>
        <v>0</v>
      </c>
    </row>
    <row r="2988" customFormat="false" ht="12.8" hidden="false" customHeight="false" outlineLevel="0" collapsed="false">
      <c r="A2988" s="5" t="n">
        <v>42080</v>
      </c>
      <c r="B2988" s="6" t="n">
        <f aca="false">YEAR(A2988)</f>
        <v>2015</v>
      </c>
      <c r="C2988" s="7" t="n">
        <v>1408</v>
      </c>
      <c r="D2988" s="8" t="n">
        <f aca="false">AVERAGE($C2984:$C2988)</f>
        <v>1368.7</v>
      </c>
      <c r="E2988" s="8" t="n">
        <f aca="false">AVERAGE($C2964:$C2988)</f>
        <v>1275.8</v>
      </c>
      <c r="F2988" s="8" t="n">
        <f aca="false">AVERAGE($C2914:$C2988)</f>
        <v>1262.87333333333</v>
      </c>
      <c r="G2988" s="4" t="n">
        <f aca="false">IF(  AND(  F2988 &lt; E2988,  E2988 &lt; D2988  ),  1,  0  )</f>
        <v>1</v>
      </c>
      <c r="H2988" s="12" t="n">
        <f aca="false">IF(  AND(  1 = G2988,  OR(  0 = $K2988,  2 = $K2988  )  ),  $C2988,  IF(  AND(  NOT(  "-" = H2987  ),  0 &lt; H2987  ),  H2987,  0  )  )</f>
        <v>1388.5</v>
      </c>
      <c r="I2988" s="4" t="n">
        <f aca="false">IF(  AND(  D2988 &lt; E2988,  E2988 &lt; F2988  ),  1,  0  )</f>
        <v>0</v>
      </c>
      <c r="J2988" s="12" t="n">
        <f aca="false">IF(  AND(  1 = I2988,  OR(  0 = $K2988,  1 = $K2988  )  ),  $C2988,  IF(  AND(  NOT(  "-" = J2987  ),  0 &lt; J2987  ),  J2987,  0  )  )</f>
        <v>1209.5</v>
      </c>
      <c r="K2988" s="13" t="n">
        <f aca="false">IF(  1 = G2987,  1,  IF(  1 = I2987,  2,  IF(  OR(  "-" = K2987,  1 = M2987),  0,  K2987  )  )  )</f>
        <v>1</v>
      </c>
      <c r="L2988" s="12" t="n">
        <f aca="false">IF(  AND(  1 = K2988,  1 = M2988  ),  (C2988 - H2988) * 100,  IF(  AND( 2 = K2988,  1 = M2988  ),  (J2988 - C2988) * 100,  0  )  )</f>
        <v>0</v>
      </c>
      <c r="M2988" s="6" t="n">
        <f aca="false">IF(  OR(  AND(  1 = K2988,  1 = I2988  ),  AND(  2 =K2988,  1 = G2988  )  ),  1,  0  )</f>
        <v>0</v>
      </c>
      <c r="N2988" s="0" t="n">
        <f aca="false">IF(  AND(  1 = M2988,  0 &lt; L2988  ),  1,  0  )</f>
        <v>0</v>
      </c>
    </row>
    <row r="2989" customFormat="false" ht="12.8" hidden="false" customHeight="false" outlineLevel="0" collapsed="false">
      <c r="A2989" s="5" t="n">
        <v>42081</v>
      </c>
      <c r="B2989" s="6" t="n">
        <f aca="false">YEAR(A2989)</f>
        <v>2015</v>
      </c>
      <c r="C2989" s="7" t="n">
        <v>1708</v>
      </c>
      <c r="D2989" s="8" t="n">
        <f aca="false">AVERAGE($C2985:$C2989)</f>
        <v>1444.3</v>
      </c>
      <c r="E2989" s="8" t="n">
        <f aca="false">AVERAGE($C2965:$C2989)</f>
        <v>1296.94</v>
      </c>
      <c r="F2989" s="8" t="n">
        <f aca="false">AVERAGE($C2915:$C2989)</f>
        <v>1267.97333333333</v>
      </c>
      <c r="G2989" s="4" t="n">
        <f aca="false">IF(  AND(  F2989 &lt; E2989,  E2989 &lt; D2989  ),  1,  0  )</f>
        <v>1</v>
      </c>
      <c r="H2989" s="12" t="n">
        <f aca="false">IF(  AND(  1 = G2989,  OR(  0 = $K2989,  2 = $K2989  )  ),  $C2989,  IF(  AND(  NOT(  "-" = H2988  ),  0 &lt; H2988  ),  H2988,  0  )  )</f>
        <v>1388.5</v>
      </c>
      <c r="I2989" s="4" t="n">
        <f aca="false">IF(  AND(  D2989 &lt; E2989,  E2989 &lt; F2989  ),  1,  0  )</f>
        <v>0</v>
      </c>
      <c r="J2989" s="12" t="n">
        <f aca="false">IF(  AND(  1 = I2989,  OR(  0 = $K2989,  1 = $K2989  )  ),  $C2989,  IF(  AND(  NOT(  "-" = J2988  ),  0 &lt; J2988  ),  J2988,  0  )  )</f>
        <v>1209.5</v>
      </c>
      <c r="K2989" s="13" t="n">
        <f aca="false">IF(  1 = G2988,  1,  IF(  1 = I2988,  2,  IF(  OR(  "-" = K2988,  1 = M2988),  0,  K2988  )  )  )</f>
        <v>1</v>
      </c>
      <c r="L2989" s="12" t="n">
        <f aca="false">IF(  AND(  1 = K2989,  1 = M2989  ),  (C2989 - H2989) * 100,  IF(  AND( 2 = K2989,  1 = M2989  ),  (J2989 - C2989) * 100,  0  )  )</f>
        <v>0</v>
      </c>
      <c r="M2989" s="6" t="n">
        <f aca="false">IF(  OR(  AND(  1 = K2989,  1 = I2989  ),  AND(  2 =K2989,  1 = G2989  )  ),  1,  0  )</f>
        <v>0</v>
      </c>
      <c r="N2989" s="0" t="n">
        <f aca="false">IF(  AND(  1 = M2989,  0 &lt; L2989  ),  1,  0  )</f>
        <v>0</v>
      </c>
    </row>
    <row r="2990" customFormat="false" ht="12.8" hidden="false" customHeight="false" outlineLevel="0" collapsed="false">
      <c r="A2990" s="5" t="n">
        <v>42082</v>
      </c>
      <c r="B2990" s="6" t="n">
        <f aca="false">YEAR(A2990)</f>
        <v>2015</v>
      </c>
      <c r="C2990" s="7" t="n">
        <v>1910</v>
      </c>
      <c r="D2990" s="8" t="n">
        <f aca="false">AVERAGE($C2986:$C2990)</f>
        <v>1556.9</v>
      </c>
      <c r="E2990" s="8" t="n">
        <f aca="false">AVERAGE($C2966:$C2990)</f>
        <v>1325.94</v>
      </c>
      <c r="F2990" s="8" t="n">
        <f aca="false">AVERAGE($C2916:$C2990)</f>
        <v>1275.54</v>
      </c>
      <c r="G2990" s="4" t="n">
        <f aca="false">IF(  AND(  F2990 &lt; E2990,  E2990 &lt; D2990  ),  1,  0  )</f>
        <v>1</v>
      </c>
      <c r="H2990" s="12" t="n">
        <f aca="false">IF(  AND(  1 = G2990,  OR(  0 = $K2990,  2 = $K2990  )  ),  $C2990,  IF(  AND(  NOT(  "-" = H2989  ),  0 &lt; H2989  ),  H2989,  0  )  )</f>
        <v>1388.5</v>
      </c>
      <c r="I2990" s="4" t="n">
        <f aca="false">IF(  AND(  D2990 &lt; E2990,  E2990 &lt; F2990  ),  1,  0  )</f>
        <v>0</v>
      </c>
      <c r="J2990" s="12" t="n">
        <f aca="false">IF(  AND(  1 = I2990,  OR(  0 = $K2990,  1 = $K2990  )  ),  $C2990,  IF(  AND(  NOT(  "-" = J2989  ),  0 &lt; J2989  ),  J2989,  0  )  )</f>
        <v>1209.5</v>
      </c>
      <c r="K2990" s="13" t="n">
        <f aca="false">IF(  1 = G2989,  1,  IF(  1 = I2989,  2,  IF(  OR(  "-" = K2989,  1 = M2989),  0,  K2989  )  )  )</f>
        <v>1</v>
      </c>
      <c r="L2990" s="12" t="n">
        <f aca="false">IF(  AND(  1 = K2990,  1 = M2990  ),  (C2990 - H2990) * 100,  IF(  AND( 2 = K2990,  1 = M2990  ),  (J2990 - C2990) * 100,  0  )  )</f>
        <v>0</v>
      </c>
      <c r="M2990" s="6" t="n">
        <f aca="false">IF(  OR(  AND(  1 = K2990,  1 = I2990  ),  AND(  2 =K2990,  1 = G2990  )  ),  1,  0  )</f>
        <v>0</v>
      </c>
      <c r="N2990" s="0" t="n">
        <f aca="false">IF(  AND(  1 = M2990,  0 &lt; L2990  ),  1,  0  )</f>
        <v>0</v>
      </c>
    </row>
    <row r="2991" customFormat="false" ht="12.8" hidden="false" customHeight="false" outlineLevel="0" collapsed="false">
      <c r="A2991" s="5" t="n">
        <v>42083</v>
      </c>
      <c r="B2991" s="6" t="n">
        <f aca="false">YEAR(A2991)</f>
        <v>2015</v>
      </c>
      <c r="C2991" s="7" t="n">
        <v>1784.5</v>
      </c>
      <c r="D2991" s="8" t="n">
        <f aca="false">AVERAGE($C2987:$C2991)</f>
        <v>1639.8</v>
      </c>
      <c r="E2991" s="8" t="n">
        <f aca="false">AVERAGE($C2967:$C2991)</f>
        <v>1350.36</v>
      </c>
      <c r="F2991" s="8" t="n">
        <f aca="false">AVERAGE($C2917:$C2991)</f>
        <v>1281.57333333333</v>
      </c>
      <c r="G2991" s="4" t="n">
        <f aca="false">IF(  AND(  F2991 &lt; E2991,  E2991 &lt; D2991  ),  1,  0  )</f>
        <v>1</v>
      </c>
      <c r="H2991" s="12" t="n">
        <f aca="false">IF(  AND(  1 = G2991,  OR(  0 = $K2991,  2 = $K2991  )  ),  $C2991,  IF(  AND(  NOT(  "-" = H2990  ),  0 &lt; H2990  ),  H2990,  0  )  )</f>
        <v>1388.5</v>
      </c>
      <c r="I2991" s="4" t="n">
        <f aca="false">IF(  AND(  D2991 &lt; E2991,  E2991 &lt; F2991  ),  1,  0  )</f>
        <v>0</v>
      </c>
      <c r="J2991" s="12" t="n">
        <f aca="false">IF(  AND(  1 = I2991,  OR(  0 = $K2991,  1 = $K2991  )  ),  $C2991,  IF(  AND(  NOT(  "-" = J2990  ),  0 &lt; J2990  ),  J2990,  0  )  )</f>
        <v>1209.5</v>
      </c>
      <c r="K2991" s="13" t="n">
        <f aca="false">IF(  1 = G2990,  1,  IF(  1 = I2990,  2,  IF(  OR(  "-" = K2990,  1 = M2990),  0,  K2990  )  )  )</f>
        <v>1</v>
      </c>
      <c r="L2991" s="12" t="n">
        <f aca="false">IF(  AND(  1 = K2991,  1 = M2991  ),  (C2991 - H2991) * 100,  IF(  AND( 2 = K2991,  1 = M2991  ),  (J2991 - C2991) * 100,  0  )  )</f>
        <v>0</v>
      </c>
      <c r="M2991" s="6" t="n">
        <f aca="false">IF(  OR(  AND(  1 = K2991,  1 = I2991  ),  AND(  2 =K2991,  1 = G2991  )  ),  1,  0  )</f>
        <v>0</v>
      </c>
      <c r="N2991" s="0" t="n">
        <f aca="false">IF(  AND(  1 = M2991,  0 &lt; L2991  ),  1,  0  )</f>
        <v>0</v>
      </c>
    </row>
    <row r="2992" customFormat="false" ht="12.8" hidden="false" customHeight="false" outlineLevel="0" collapsed="false">
      <c r="A2992" s="5" t="n">
        <v>42086</v>
      </c>
      <c r="B2992" s="6" t="n">
        <f aca="false">YEAR(A2992)</f>
        <v>2015</v>
      </c>
      <c r="C2992" s="7" t="n">
        <v>1848.5</v>
      </c>
      <c r="D2992" s="8" t="n">
        <f aca="false">AVERAGE($C2988:$C2992)</f>
        <v>1731.8</v>
      </c>
      <c r="E2992" s="8" t="n">
        <f aca="false">AVERAGE($C2968:$C2992)</f>
        <v>1377.62</v>
      </c>
      <c r="F2992" s="8" t="n">
        <f aca="false">AVERAGE($C2918:$C2992)</f>
        <v>1287.87333333333</v>
      </c>
      <c r="G2992" s="4" t="n">
        <f aca="false">IF(  AND(  F2992 &lt; E2992,  E2992 &lt; D2992  ),  1,  0  )</f>
        <v>1</v>
      </c>
      <c r="H2992" s="12" t="n">
        <f aca="false">IF(  AND(  1 = G2992,  OR(  0 = $K2992,  2 = $K2992  )  ),  $C2992,  IF(  AND(  NOT(  "-" = H2991  ),  0 &lt; H2991  ),  H2991,  0  )  )</f>
        <v>1388.5</v>
      </c>
      <c r="I2992" s="4" t="n">
        <f aca="false">IF(  AND(  D2992 &lt; E2992,  E2992 &lt; F2992  ),  1,  0  )</f>
        <v>0</v>
      </c>
      <c r="J2992" s="12" t="n">
        <f aca="false">IF(  AND(  1 = I2992,  OR(  0 = $K2992,  1 = $K2992  )  ),  $C2992,  IF(  AND(  NOT(  "-" = J2991  ),  0 &lt; J2991  ),  J2991,  0  )  )</f>
        <v>1209.5</v>
      </c>
      <c r="K2992" s="13" t="n">
        <f aca="false">IF(  1 = G2991,  1,  IF(  1 = I2991,  2,  IF(  OR(  "-" = K2991,  1 = M2991),  0,  K2991  )  )  )</f>
        <v>1</v>
      </c>
      <c r="L2992" s="12" t="n">
        <f aca="false">IF(  AND(  1 = K2992,  1 = M2992  ),  (C2992 - H2992) * 100,  IF(  AND( 2 = K2992,  1 = M2992  ),  (J2992 - C2992) * 100,  0  )  )</f>
        <v>0</v>
      </c>
      <c r="M2992" s="6" t="n">
        <f aca="false">IF(  OR(  AND(  1 = K2992,  1 = I2992  ),  AND(  2 =K2992,  1 = G2992  )  ),  1,  0  )</f>
        <v>0</v>
      </c>
      <c r="N2992" s="0" t="n">
        <f aca="false">IF(  AND(  1 = M2992,  0 &lt; L2992  ),  1,  0  )</f>
        <v>0</v>
      </c>
    </row>
    <row r="2993" customFormat="false" ht="12.8" hidden="false" customHeight="false" outlineLevel="0" collapsed="false">
      <c r="A2993" s="5" t="n">
        <v>42087</v>
      </c>
      <c r="B2993" s="6" t="n">
        <f aca="false">YEAR(A2993)</f>
        <v>2015</v>
      </c>
      <c r="C2993" s="7" t="n">
        <v>1794</v>
      </c>
      <c r="D2993" s="8" t="n">
        <f aca="false">AVERAGE($C2989:$C2993)</f>
        <v>1809</v>
      </c>
      <c r="E2993" s="8" t="n">
        <f aca="false">AVERAGE($C2969:$C2993)</f>
        <v>1402.38</v>
      </c>
      <c r="F2993" s="8" t="n">
        <f aca="false">AVERAGE($C2919:$C2993)</f>
        <v>1292.95333333333</v>
      </c>
      <c r="G2993" s="4" t="n">
        <f aca="false">IF(  AND(  F2993 &lt; E2993,  E2993 &lt; D2993  ),  1,  0  )</f>
        <v>1</v>
      </c>
      <c r="H2993" s="12" t="n">
        <f aca="false">IF(  AND(  1 = G2993,  OR(  0 = $K2993,  2 = $K2993  )  ),  $C2993,  IF(  AND(  NOT(  "-" = H2992  ),  0 &lt; H2992  ),  H2992,  0  )  )</f>
        <v>1388.5</v>
      </c>
      <c r="I2993" s="4" t="n">
        <f aca="false">IF(  AND(  D2993 &lt; E2993,  E2993 &lt; F2993  ),  1,  0  )</f>
        <v>0</v>
      </c>
      <c r="J2993" s="12" t="n">
        <f aca="false">IF(  AND(  1 = I2993,  OR(  0 = $K2993,  1 = $K2993  )  ),  $C2993,  IF(  AND(  NOT(  "-" = J2992  ),  0 &lt; J2992  ),  J2992,  0  )  )</f>
        <v>1209.5</v>
      </c>
      <c r="K2993" s="13" t="n">
        <f aca="false">IF(  1 = G2992,  1,  IF(  1 = I2992,  2,  IF(  OR(  "-" = K2992,  1 = M2992),  0,  K2992  )  )  )</f>
        <v>1</v>
      </c>
      <c r="L2993" s="12" t="n">
        <f aca="false">IF(  AND(  1 = K2993,  1 = M2993  ),  (C2993 - H2993) * 100,  IF(  AND( 2 = K2993,  1 = M2993  ),  (J2993 - C2993) * 100,  0  )  )</f>
        <v>0</v>
      </c>
      <c r="M2993" s="6" t="n">
        <f aca="false">IF(  OR(  AND(  1 = K2993,  1 = I2993  ),  AND(  2 =K2993,  1 = G2993  )  ),  1,  0  )</f>
        <v>0</v>
      </c>
      <c r="N2993" s="0" t="n">
        <f aca="false">IF(  AND(  1 = M2993,  0 &lt; L2993  ),  1,  0  )</f>
        <v>0</v>
      </c>
    </row>
    <row r="2994" customFormat="false" ht="12.8" hidden="false" customHeight="false" outlineLevel="0" collapsed="false">
      <c r="A2994" s="5" t="n">
        <v>42088</v>
      </c>
      <c r="B2994" s="6" t="n">
        <f aca="false">YEAR(A2994)</f>
        <v>2015</v>
      </c>
      <c r="C2994" s="7" t="n">
        <v>1855.5</v>
      </c>
      <c r="D2994" s="8" t="n">
        <f aca="false">AVERAGE($C2990:$C2994)</f>
        <v>1838.5</v>
      </c>
      <c r="E2994" s="8" t="n">
        <f aca="false">AVERAGE($C2970:$C2994)</f>
        <v>1428.98</v>
      </c>
      <c r="F2994" s="8" t="n">
        <f aca="false">AVERAGE($C2920:$C2994)</f>
        <v>1299.29333333333</v>
      </c>
      <c r="G2994" s="4" t="n">
        <f aca="false">IF(  AND(  F2994 &lt; E2994,  E2994 &lt; D2994  ),  1,  0  )</f>
        <v>1</v>
      </c>
      <c r="H2994" s="12" t="n">
        <f aca="false">IF(  AND(  1 = G2994,  OR(  0 = $K2994,  2 = $K2994  )  ),  $C2994,  IF(  AND(  NOT(  "-" = H2993  ),  0 &lt; H2993  ),  H2993,  0  )  )</f>
        <v>1388.5</v>
      </c>
      <c r="I2994" s="4" t="n">
        <f aca="false">IF(  AND(  D2994 &lt; E2994,  E2994 &lt; F2994  ),  1,  0  )</f>
        <v>0</v>
      </c>
      <c r="J2994" s="12" t="n">
        <f aca="false">IF(  AND(  1 = I2994,  OR(  0 = $K2994,  1 = $K2994  )  ),  $C2994,  IF(  AND(  NOT(  "-" = J2993  ),  0 &lt; J2993  ),  J2993,  0  )  )</f>
        <v>1209.5</v>
      </c>
      <c r="K2994" s="13" t="n">
        <f aca="false">IF(  1 = G2993,  1,  IF(  1 = I2993,  2,  IF(  OR(  "-" = K2993,  1 = M2993),  0,  K2993  )  )  )</f>
        <v>1</v>
      </c>
      <c r="L2994" s="12" t="n">
        <f aca="false">IF(  AND(  1 = K2994,  1 = M2994  ),  (C2994 - H2994) * 100,  IF(  AND( 2 = K2994,  1 = M2994  ),  (J2994 - C2994) * 100,  0  )  )</f>
        <v>0</v>
      </c>
      <c r="M2994" s="6" t="n">
        <f aca="false">IF(  OR(  AND(  1 = K2994,  1 = I2994  ),  AND(  2 =K2994,  1 = G2994  )  ),  1,  0  )</f>
        <v>0</v>
      </c>
      <c r="N2994" s="0" t="n">
        <f aca="false">IF(  AND(  1 = M2994,  0 &lt; L2994  ),  1,  0  )</f>
        <v>0</v>
      </c>
    </row>
    <row r="2995" customFormat="false" ht="12.8" hidden="false" customHeight="false" outlineLevel="0" collapsed="false">
      <c r="A2995" s="5" t="n">
        <v>42089</v>
      </c>
      <c r="B2995" s="6" t="n">
        <f aca="false">YEAR(A2995)</f>
        <v>2015</v>
      </c>
      <c r="C2995" s="7" t="n">
        <v>1799.5</v>
      </c>
      <c r="D2995" s="8" t="n">
        <f aca="false">AVERAGE($C2991:$C2995)</f>
        <v>1816.4</v>
      </c>
      <c r="E2995" s="8" t="n">
        <f aca="false">AVERAGE($C2971:$C2995)</f>
        <v>1452.74</v>
      </c>
      <c r="F2995" s="8" t="n">
        <f aca="false">AVERAGE($C2921:$C2995)</f>
        <v>1304.55333333333</v>
      </c>
      <c r="G2995" s="4" t="n">
        <f aca="false">IF(  AND(  F2995 &lt; E2995,  E2995 &lt; D2995  ),  1,  0  )</f>
        <v>1</v>
      </c>
      <c r="H2995" s="12" t="n">
        <f aca="false">IF(  AND(  1 = G2995,  OR(  0 = $K2995,  2 = $K2995  )  ),  $C2995,  IF(  AND(  NOT(  "-" = H2994  ),  0 &lt; H2994  ),  H2994,  0  )  )</f>
        <v>1388.5</v>
      </c>
      <c r="I2995" s="4" t="n">
        <f aca="false">IF(  AND(  D2995 &lt; E2995,  E2995 &lt; F2995  ),  1,  0  )</f>
        <v>0</v>
      </c>
      <c r="J2995" s="12" t="n">
        <f aca="false">IF(  AND(  1 = I2995,  OR(  0 = $K2995,  1 = $K2995  )  ),  $C2995,  IF(  AND(  NOT(  "-" = J2994  ),  0 &lt; J2994  ),  J2994,  0  )  )</f>
        <v>1209.5</v>
      </c>
      <c r="K2995" s="13" t="n">
        <f aca="false">IF(  1 = G2994,  1,  IF(  1 = I2994,  2,  IF(  OR(  "-" = K2994,  1 = M2994),  0,  K2994  )  )  )</f>
        <v>1</v>
      </c>
      <c r="L2995" s="12" t="n">
        <f aca="false">IF(  AND(  1 = K2995,  1 = M2995  ),  (C2995 - H2995) * 100,  IF(  AND( 2 = K2995,  1 = M2995  ),  (J2995 - C2995) * 100,  0  )  )</f>
        <v>0</v>
      </c>
      <c r="M2995" s="6" t="n">
        <f aca="false">IF(  OR(  AND(  1 = K2995,  1 = I2995  ),  AND(  2 =K2995,  1 = G2995  )  ),  1,  0  )</f>
        <v>0</v>
      </c>
      <c r="N2995" s="0" t="n">
        <f aca="false">IF(  AND(  1 = M2995,  0 &lt; L2995  ),  1,  0  )</f>
        <v>0</v>
      </c>
    </row>
    <row r="2996" customFormat="false" ht="12.8" hidden="false" customHeight="false" outlineLevel="0" collapsed="false">
      <c r="A2996" s="5" t="n">
        <v>42090</v>
      </c>
      <c r="B2996" s="6" t="n">
        <f aca="false">YEAR(A2996)</f>
        <v>2015</v>
      </c>
      <c r="C2996" s="7" t="n">
        <v>1820.5</v>
      </c>
      <c r="D2996" s="8" t="n">
        <f aca="false">AVERAGE($C2992:$C2996)</f>
        <v>1823.6</v>
      </c>
      <c r="E2996" s="8" t="n">
        <f aca="false">AVERAGE($C2972:$C2996)</f>
        <v>1477.18</v>
      </c>
      <c r="F2996" s="8" t="n">
        <f aca="false">AVERAGE($C2922:$C2996)</f>
        <v>1310.18666666667</v>
      </c>
      <c r="G2996" s="4" t="n">
        <f aca="false">IF(  AND(  F2996 &lt; E2996,  E2996 &lt; D2996  ),  1,  0  )</f>
        <v>1</v>
      </c>
      <c r="H2996" s="12" t="n">
        <f aca="false">IF(  AND(  1 = G2996,  OR(  0 = $K2996,  2 = $K2996  )  ),  $C2996,  IF(  AND(  NOT(  "-" = H2995  ),  0 &lt; H2995  ),  H2995,  0  )  )</f>
        <v>1388.5</v>
      </c>
      <c r="I2996" s="4" t="n">
        <f aca="false">IF(  AND(  D2996 &lt; E2996,  E2996 &lt; F2996  ),  1,  0  )</f>
        <v>0</v>
      </c>
      <c r="J2996" s="12" t="n">
        <f aca="false">IF(  AND(  1 = I2996,  OR(  0 = $K2996,  1 = $K2996  )  ),  $C2996,  IF(  AND(  NOT(  "-" = J2995  ),  0 &lt; J2995  ),  J2995,  0  )  )</f>
        <v>1209.5</v>
      </c>
      <c r="K2996" s="13" t="n">
        <f aca="false">IF(  1 = G2995,  1,  IF(  1 = I2995,  2,  IF(  OR(  "-" = K2995,  1 = M2995),  0,  K2995  )  )  )</f>
        <v>1</v>
      </c>
      <c r="L2996" s="12" t="n">
        <f aca="false">IF(  AND(  1 = K2996,  1 = M2996  ),  (C2996 - H2996) * 100,  IF(  AND( 2 = K2996,  1 = M2996  ),  (J2996 - C2996) * 100,  0  )  )</f>
        <v>0</v>
      </c>
      <c r="M2996" s="6" t="n">
        <f aca="false">IF(  OR(  AND(  1 = K2996,  1 = I2996  ),  AND(  2 =K2996,  1 = G2996  )  ),  1,  0  )</f>
        <v>0</v>
      </c>
      <c r="N2996" s="0" t="n">
        <f aca="false">IF(  AND(  1 = M2996,  0 &lt; L2996  ),  1,  0  )</f>
        <v>0</v>
      </c>
    </row>
    <row r="2997" customFormat="false" ht="12.8" hidden="false" customHeight="false" outlineLevel="0" collapsed="false">
      <c r="A2997" s="5" t="n">
        <v>42093</v>
      </c>
      <c r="B2997" s="6" t="n">
        <f aca="false">YEAR(A2997)</f>
        <v>2015</v>
      </c>
      <c r="C2997" s="7" t="n">
        <v>1801</v>
      </c>
      <c r="D2997" s="8" t="n">
        <f aca="false">AVERAGE($C2993:$C2997)</f>
        <v>1814.1</v>
      </c>
      <c r="E2997" s="8" t="n">
        <f aca="false">AVERAGE($C2973:$C2997)</f>
        <v>1500.52</v>
      </c>
      <c r="F2997" s="8" t="n">
        <f aca="false">AVERAGE($C2923:$C2997)</f>
        <v>1315.28666666667</v>
      </c>
      <c r="G2997" s="4" t="n">
        <f aca="false">IF(  AND(  F2997 &lt; E2997,  E2997 &lt; D2997  ),  1,  0  )</f>
        <v>1</v>
      </c>
      <c r="H2997" s="12" t="n">
        <f aca="false">IF(  AND(  1 = G2997,  OR(  0 = $K2997,  2 = $K2997  )  ),  $C2997,  IF(  AND(  NOT(  "-" = H2996  ),  0 &lt; H2996  ),  H2996,  0  )  )</f>
        <v>1388.5</v>
      </c>
      <c r="I2997" s="4" t="n">
        <f aca="false">IF(  AND(  D2997 &lt; E2997,  E2997 &lt; F2997  ),  1,  0  )</f>
        <v>0</v>
      </c>
      <c r="J2997" s="12" t="n">
        <f aca="false">IF(  AND(  1 = I2997,  OR(  0 = $K2997,  1 = $K2997  )  ),  $C2997,  IF(  AND(  NOT(  "-" = J2996  ),  0 &lt; J2996  ),  J2996,  0  )  )</f>
        <v>1209.5</v>
      </c>
      <c r="K2997" s="13" t="n">
        <f aca="false">IF(  1 = G2996,  1,  IF(  1 = I2996,  2,  IF(  OR(  "-" = K2996,  1 = M2996),  0,  K2996  )  )  )</f>
        <v>1</v>
      </c>
      <c r="L2997" s="12" t="n">
        <f aca="false">IF(  AND(  1 = K2997,  1 = M2997  ),  (C2997 - H2997) * 100,  IF(  AND( 2 = K2997,  1 = M2997  ),  (J2997 - C2997) * 100,  0  )  )</f>
        <v>0</v>
      </c>
      <c r="M2997" s="6" t="n">
        <f aca="false">IF(  OR(  AND(  1 = K2997,  1 = I2997  ),  AND(  2 =K2997,  1 = G2997  )  ),  1,  0  )</f>
        <v>0</v>
      </c>
      <c r="N2997" s="0" t="n">
        <f aca="false">IF(  AND(  1 = M2997,  0 &lt; L2997  ),  1,  0  )</f>
        <v>0</v>
      </c>
    </row>
    <row r="2998" customFormat="false" ht="12.8" hidden="false" customHeight="false" outlineLevel="0" collapsed="false">
      <c r="A2998" s="5" t="n">
        <v>42094</v>
      </c>
      <c r="B2998" s="6" t="n">
        <f aca="false">YEAR(A2998)</f>
        <v>2015</v>
      </c>
      <c r="C2998" s="7" t="n">
        <v>1767.5</v>
      </c>
      <c r="D2998" s="8" t="n">
        <f aca="false">AVERAGE($C2994:$C2998)</f>
        <v>1808.8</v>
      </c>
      <c r="E2998" s="8" t="n">
        <f aca="false">AVERAGE($C2974:$C2998)</f>
        <v>1522.42</v>
      </c>
      <c r="F2998" s="8" t="n">
        <f aca="false">AVERAGE($C2924:$C2998)</f>
        <v>1320.39333333333</v>
      </c>
      <c r="G2998" s="4" t="n">
        <f aca="false">IF(  AND(  F2998 &lt; E2998,  E2998 &lt; D2998  ),  1,  0  )</f>
        <v>1</v>
      </c>
      <c r="H2998" s="12" t="n">
        <f aca="false">IF(  AND(  1 = G2998,  OR(  0 = $K2998,  2 = $K2998  )  ),  $C2998,  IF(  AND(  NOT(  "-" = H2997  ),  0 &lt; H2997  ),  H2997,  0  )  )</f>
        <v>1388.5</v>
      </c>
      <c r="I2998" s="4" t="n">
        <f aca="false">IF(  AND(  D2998 &lt; E2998,  E2998 &lt; F2998  ),  1,  0  )</f>
        <v>0</v>
      </c>
      <c r="J2998" s="12" t="n">
        <f aca="false">IF(  AND(  1 = I2998,  OR(  0 = $K2998,  1 = $K2998  )  ),  $C2998,  IF(  AND(  NOT(  "-" = J2997  ),  0 &lt; J2997  ),  J2997,  0  )  )</f>
        <v>1209.5</v>
      </c>
      <c r="K2998" s="13" t="n">
        <f aca="false">IF(  1 = G2997,  1,  IF(  1 = I2997,  2,  IF(  OR(  "-" = K2997,  1 = M2997),  0,  K2997  )  )  )</f>
        <v>1</v>
      </c>
      <c r="L2998" s="12" t="n">
        <f aca="false">IF(  AND(  1 = K2998,  1 = M2998  ),  (C2998 - H2998) * 100,  IF(  AND( 2 = K2998,  1 = M2998  ),  (J2998 - C2998) * 100,  0  )  )</f>
        <v>0</v>
      </c>
      <c r="M2998" s="6" t="n">
        <f aca="false">IF(  OR(  AND(  1 = K2998,  1 = I2998  ),  AND(  2 =K2998,  1 = G2998  )  ),  1,  0  )</f>
        <v>0</v>
      </c>
      <c r="N2998" s="0" t="n">
        <f aca="false">IF(  AND(  1 = M2998,  0 &lt; L2998  ),  1,  0  )</f>
        <v>0</v>
      </c>
    </row>
    <row r="2999" customFormat="false" ht="12.8" hidden="false" customHeight="false" outlineLevel="0" collapsed="false">
      <c r="A2999" s="5" t="n">
        <v>42095</v>
      </c>
      <c r="B2999" s="6" t="n">
        <f aca="false">YEAR(A2999)</f>
        <v>2015</v>
      </c>
      <c r="C2999" s="7" t="n">
        <v>1783.5</v>
      </c>
      <c r="D2999" s="8" t="n">
        <f aca="false">AVERAGE($C2995:$C2999)</f>
        <v>1794.4</v>
      </c>
      <c r="E2999" s="8" t="n">
        <f aca="false">AVERAGE($C2975:$C2999)</f>
        <v>1544.82</v>
      </c>
      <c r="F2999" s="8" t="n">
        <f aca="false">AVERAGE($C2925:$C2999)</f>
        <v>1325.96666666667</v>
      </c>
      <c r="G2999" s="4" t="n">
        <f aca="false">IF(  AND(  F2999 &lt; E2999,  E2999 &lt; D2999  ),  1,  0  )</f>
        <v>1</v>
      </c>
      <c r="H2999" s="12" t="n">
        <f aca="false">IF(  AND(  1 = G2999,  OR(  0 = $K2999,  2 = $K2999  )  ),  $C2999,  IF(  AND(  NOT(  "-" = H2998  ),  0 &lt; H2998  ),  H2998,  0  )  )</f>
        <v>1388.5</v>
      </c>
      <c r="I2999" s="4" t="n">
        <f aca="false">IF(  AND(  D2999 &lt; E2999,  E2999 &lt; F2999  ),  1,  0  )</f>
        <v>0</v>
      </c>
      <c r="J2999" s="12" t="n">
        <f aca="false">IF(  AND(  1 = I2999,  OR(  0 = $K2999,  1 = $K2999  )  ),  $C2999,  IF(  AND(  NOT(  "-" = J2998  ),  0 &lt; J2998  ),  J2998,  0  )  )</f>
        <v>1209.5</v>
      </c>
      <c r="K2999" s="13" t="n">
        <f aca="false">IF(  1 = G2998,  1,  IF(  1 = I2998,  2,  IF(  OR(  "-" = K2998,  1 = M2998),  0,  K2998  )  )  )</f>
        <v>1</v>
      </c>
      <c r="L2999" s="12" t="n">
        <f aca="false">IF(  AND(  1 = K2999,  1 = M2999  ),  (C2999 - H2999) * 100,  IF(  AND( 2 = K2999,  1 = M2999  ),  (J2999 - C2999) * 100,  0  )  )</f>
        <v>0</v>
      </c>
      <c r="M2999" s="6" t="n">
        <f aca="false">IF(  OR(  AND(  1 = K2999,  1 = I2999  ),  AND(  2 =K2999,  1 = G2999  )  ),  1,  0  )</f>
        <v>0</v>
      </c>
      <c r="N2999" s="0" t="n">
        <f aca="false">IF(  AND(  1 = M2999,  0 &lt; L2999  ),  1,  0  )</f>
        <v>0</v>
      </c>
    </row>
    <row r="3000" customFormat="false" ht="12.8" hidden="false" customHeight="false" outlineLevel="0" collapsed="false">
      <c r="A3000" s="5" t="n">
        <v>42096</v>
      </c>
      <c r="B3000" s="6" t="n">
        <f aca="false">YEAR(A3000)</f>
        <v>2015</v>
      </c>
      <c r="C3000" s="7" t="n">
        <v>1750</v>
      </c>
      <c r="D3000" s="8" t="n">
        <f aca="false">AVERAGE($C2996:$C3000)</f>
        <v>1784.5</v>
      </c>
      <c r="E3000" s="8" t="n">
        <f aca="false">AVERAGE($C2976:$C3000)</f>
        <v>1565.12</v>
      </c>
      <c r="F3000" s="8" t="n">
        <f aca="false">AVERAGE($C2926:$C3000)</f>
        <v>1331.26</v>
      </c>
      <c r="G3000" s="4" t="n">
        <f aca="false">IF(  AND(  F3000 &lt; E3000,  E3000 &lt; D3000  ),  1,  0  )</f>
        <v>1</v>
      </c>
      <c r="H3000" s="12" t="n">
        <f aca="false">IF(  AND(  1 = G3000,  OR(  0 = $K3000,  2 = $K3000  )  ),  $C3000,  IF(  AND(  NOT(  "-" = H2999  ),  0 &lt; H2999  ),  H2999,  0  )  )</f>
        <v>1388.5</v>
      </c>
      <c r="I3000" s="4" t="n">
        <f aca="false">IF(  AND(  D3000 &lt; E3000,  E3000 &lt; F3000  ),  1,  0  )</f>
        <v>0</v>
      </c>
      <c r="J3000" s="12" t="n">
        <f aca="false">IF(  AND(  1 = I3000,  OR(  0 = $K3000,  1 = $K3000  )  ),  $C3000,  IF(  AND(  NOT(  "-" = J2999  ),  0 &lt; J2999  ),  J2999,  0  )  )</f>
        <v>1209.5</v>
      </c>
      <c r="K3000" s="13" t="n">
        <f aca="false">IF(  1 = G2999,  1,  IF(  1 = I2999,  2,  IF(  OR(  "-" = K2999,  1 = M2999),  0,  K2999  )  )  )</f>
        <v>1</v>
      </c>
      <c r="L3000" s="12" t="n">
        <f aca="false">IF(  AND(  1 = K3000,  1 = M3000  ),  (C3000 - H3000) * 100,  IF(  AND( 2 = K3000,  1 = M3000  ),  (J3000 - C3000) * 100,  0  )  )</f>
        <v>0</v>
      </c>
      <c r="M3000" s="6" t="n">
        <f aca="false">IF(  OR(  AND(  1 = K3000,  1 = I3000  ),  AND(  2 =K3000,  1 = G3000  )  ),  1,  0  )</f>
        <v>0</v>
      </c>
      <c r="N3000" s="0" t="n">
        <f aca="false">IF(  AND(  1 = M3000,  0 &lt; L3000  ),  1,  0  )</f>
        <v>0</v>
      </c>
    </row>
    <row r="3001" customFormat="false" ht="12.8" hidden="false" customHeight="false" outlineLevel="0" collapsed="false">
      <c r="A3001" s="5" t="n">
        <v>42097</v>
      </c>
      <c r="B3001" s="6" t="n">
        <f aca="false">YEAR(A3001)</f>
        <v>2015</v>
      </c>
      <c r="C3001" s="7" t="n">
        <v>1824.5</v>
      </c>
      <c r="D3001" s="8" t="n">
        <f aca="false">AVERAGE($C2997:$C3001)</f>
        <v>1785.3</v>
      </c>
      <c r="E3001" s="8" t="n">
        <f aca="false">AVERAGE($C2977:$C3001)</f>
        <v>1586.98</v>
      </c>
      <c r="F3001" s="8" t="n">
        <f aca="false">AVERAGE($C2927:$C3001)</f>
        <v>1337.78</v>
      </c>
      <c r="G3001" s="4" t="n">
        <f aca="false">IF(  AND(  F3001 &lt; E3001,  E3001 &lt; D3001  ),  1,  0  )</f>
        <v>1</v>
      </c>
      <c r="H3001" s="12" t="n">
        <f aca="false">IF(  AND(  1 = G3001,  OR(  0 = $K3001,  2 = $K3001  )  ),  $C3001,  IF(  AND(  NOT(  "-" = H3000  ),  0 &lt; H3000  ),  H3000,  0  )  )</f>
        <v>1388.5</v>
      </c>
      <c r="I3001" s="4" t="n">
        <f aca="false">IF(  AND(  D3001 &lt; E3001,  E3001 &lt; F3001  ),  1,  0  )</f>
        <v>0</v>
      </c>
      <c r="J3001" s="12" t="n">
        <f aca="false">IF(  AND(  1 = I3001,  OR(  0 = $K3001,  1 = $K3001  )  ),  $C3001,  IF(  AND(  NOT(  "-" = J3000  ),  0 &lt; J3000  ),  J3000,  0  )  )</f>
        <v>1209.5</v>
      </c>
      <c r="K3001" s="13" t="n">
        <f aca="false">IF(  1 = G3000,  1,  IF(  1 = I3000,  2,  IF(  OR(  "-" = K3000,  1 = M3000),  0,  K3000  )  )  )</f>
        <v>1</v>
      </c>
      <c r="L3001" s="12" t="n">
        <f aca="false">IF(  AND(  1 = K3001,  1 = M3001  ),  (C3001 - H3001) * 100,  IF(  AND( 2 = K3001,  1 = M3001  ),  (J3001 - C3001) * 100,  0  )  )</f>
        <v>0</v>
      </c>
      <c r="M3001" s="6" t="n">
        <f aca="false">IF(  OR(  AND(  1 = K3001,  1 = I3001  ),  AND(  2 =K3001,  1 = G3001  )  ),  1,  0  )</f>
        <v>0</v>
      </c>
      <c r="N3001" s="0" t="n">
        <f aca="false">IF(  AND(  1 = M3001,  0 &lt; L3001  ),  1,  0  )</f>
        <v>0</v>
      </c>
    </row>
    <row r="3002" customFormat="false" ht="12.8" hidden="false" customHeight="false" outlineLevel="0" collapsed="false">
      <c r="A3002" s="5" t="n">
        <v>42100</v>
      </c>
      <c r="B3002" s="6" t="n">
        <f aca="false">YEAR(A3002)</f>
        <v>2015</v>
      </c>
      <c r="C3002" s="7" t="n">
        <v>1865.5</v>
      </c>
      <c r="D3002" s="8" t="n">
        <f aca="false">AVERAGE($C2998:$C3002)</f>
        <v>1798.2</v>
      </c>
      <c r="E3002" s="8" t="n">
        <f aca="false">AVERAGE($C2978:$C3002)</f>
        <v>1609.7</v>
      </c>
      <c r="F3002" s="8" t="n">
        <f aca="false">AVERAGE($C2928:$C3002)</f>
        <v>1345.04</v>
      </c>
      <c r="G3002" s="4" t="n">
        <f aca="false">IF(  AND(  F3002 &lt; E3002,  E3002 &lt; D3002  ),  1,  0  )</f>
        <v>1</v>
      </c>
      <c r="H3002" s="12" t="n">
        <f aca="false">IF(  AND(  1 = G3002,  OR(  0 = $K3002,  2 = $K3002  )  ),  $C3002,  IF(  AND(  NOT(  "-" = H3001  ),  0 &lt; H3001  ),  H3001,  0  )  )</f>
        <v>1388.5</v>
      </c>
      <c r="I3002" s="4" t="n">
        <f aca="false">IF(  AND(  D3002 &lt; E3002,  E3002 &lt; F3002  ),  1,  0  )</f>
        <v>0</v>
      </c>
      <c r="J3002" s="12" t="n">
        <f aca="false">IF(  AND(  1 = I3002,  OR(  0 = $K3002,  1 = $K3002  )  ),  $C3002,  IF(  AND(  NOT(  "-" = J3001  ),  0 &lt; J3001  ),  J3001,  0  )  )</f>
        <v>1209.5</v>
      </c>
      <c r="K3002" s="13" t="n">
        <f aca="false">IF(  1 = G3001,  1,  IF(  1 = I3001,  2,  IF(  OR(  "-" = K3001,  1 = M3001),  0,  K3001  )  )  )</f>
        <v>1</v>
      </c>
      <c r="L3002" s="12" t="n">
        <f aca="false">IF(  AND(  1 = K3002,  1 = M3002  ),  (C3002 - H3002) * 100,  IF(  AND( 2 = K3002,  1 = M3002  ),  (J3002 - C3002) * 100,  0  )  )</f>
        <v>0</v>
      </c>
      <c r="M3002" s="6" t="n">
        <f aca="false">IF(  OR(  AND(  1 = K3002,  1 = I3002  ),  AND(  2 =K3002,  1 = G3002  )  ),  1,  0  )</f>
        <v>0</v>
      </c>
      <c r="N3002" s="0" t="n">
        <f aca="false">IF(  AND(  1 = M3002,  0 &lt; L3002  ),  1,  0  )</f>
        <v>0</v>
      </c>
    </row>
    <row r="3003" customFormat="false" ht="12.8" hidden="false" customHeight="false" outlineLevel="0" collapsed="false">
      <c r="A3003" s="5" t="n">
        <v>42101</v>
      </c>
      <c r="B3003" s="6" t="n">
        <f aca="false">YEAR(A3003)</f>
        <v>2015</v>
      </c>
      <c r="C3003" s="7" t="n">
        <v>1908.5</v>
      </c>
      <c r="D3003" s="8" t="n">
        <f aca="false">AVERAGE($C2999:$C3003)</f>
        <v>1826.4</v>
      </c>
      <c r="E3003" s="8" t="n">
        <f aca="false">AVERAGE($C2979:$C3003)</f>
        <v>1633.84</v>
      </c>
      <c r="F3003" s="8" t="n">
        <f aca="false">AVERAGE($C2929:$C3003)</f>
        <v>1353.12666666667</v>
      </c>
      <c r="G3003" s="4" t="n">
        <f aca="false">IF(  AND(  F3003 &lt; E3003,  E3003 &lt; D3003  ),  1,  0  )</f>
        <v>1</v>
      </c>
      <c r="H3003" s="12" t="n">
        <f aca="false">IF(  AND(  1 = G3003,  OR(  0 = $K3003,  2 = $K3003  )  ),  $C3003,  IF(  AND(  NOT(  "-" = H3002  ),  0 &lt; H3002  ),  H3002,  0  )  )</f>
        <v>1388.5</v>
      </c>
      <c r="I3003" s="4" t="n">
        <f aca="false">IF(  AND(  D3003 &lt; E3003,  E3003 &lt; F3003  ),  1,  0  )</f>
        <v>0</v>
      </c>
      <c r="J3003" s="12" t="n">
        <f aca="false">IF(  AND(  1 = I3003,  OR(  0 = $K3003,  1 = $K3003  )  ),  $C3003,  IF(  AND(  NOT(  "-" = J3002  ),  0 &lt; J3002  ),  J3002,  0  )  )</f>
        <v>1209.5</v>
      </c>
      <c r="K3003" s="13" t="n">
        <f aca="false">IF(  1 = G3002,  1,  IF(  1 = I3002,  2,  IF(  OR(  "-" = K3002,  1 = M3002),  0,  K3002  )  )  )</f>
        <v>1</v>
      </c>
      <c r="L3003" s="12" t="n">
        <f aca="false">IF(  AND(  1 = K3003,  1 = M3003  ),  (C3003 - H3003) * 100,  IF(  AND( 2 = K3003,  1 = M3003  ),  (J3003 - C3003) * 100,  0  )  )</f>
        <v>0</v>
      </c>
      <c r="M3003" s="6" t="n">
        <f aca="false">IF(  OR(  AND(  1 = K3003,  1 = I3003  ),  AND(  2 =K3003,  1 = G3003  )  ),  1,  0  )</f>
        <v>0</v>
      </c>
      <c r="N3003" s="0" t="n">
        <f aca="false">IF(  AND(  1 = M3003,  0 &lt; L3003  ),  1,  0  )</f>
        <v>0</v>
      </c>
    </row>
    <row r="3004" customFormat="false" ht="12.8" hidden="false" customHeight="false" outlineLevel="0" collapsed="false">
      <c r="A3004" s="5" t="n">
        <v>42102</v>
      </c>
      <c r="B3004" s="6" t="n">
        <f aca="false">YEAR(A3004)</f>
        <v>2015</v>
      </c>
      <c r="C3004" s="7" t="n">
        <v>1910.5</v>
      </c>
      <c r="D3004" s="8" t="n">
        <f aca="false">AVERAGE($C3000:$C3004)</f>
        <v>1851.8</v>
      </c>
      <c r="E3004" s="8" t="n">
        <f aca="false">AVERAGE($C2980:$C3004)</f>
        <v>1658.24</v>
      </c>
      <c r="F3004" s="8" t="n">
        <f aca="false">AVERAGE($C2930:$C3004)</f>
        <v>1361.92666666667</v>
      </c>
      <c r="G3004" s="4" t="n">
        <f aca="false">IF(  AND(  F3004 &lt; E3004,  E3004 &lt; D3004  ),  1,  0  )</f>
        <v>1</v>
      </c>
      <c r="H3004" s="12" t="n">
        <f aca="false">IF(  AND(  1 = G3004,  OR(  0 = $K3004,  2 = $K3004  )  ),  $C3004,  IF(  AND(  NOT(  "-" = H3003  ),  0 &lt; H3003  ),  H3003,  0  )  )</f>
        <v>1388.5</v>
      </c>
      <c r="I3004" s="4" t="n">
        <f aca="false">IF(  AND(  D3004 &lt; E3004,  E3004 &lt; F3004  ),  1,  0  )</f>
        <v>0</v>
      </c>
      <c r="J3004" s="12" t="n">
        <f aca="false">IF(  AND(  1 = I3004,  OR(  0 = $K3004,  1 = $K3004  )  ),  $C3004,  IF(  AND(  NOT(  "-" = J3003  ),  0 &lt; J3003  ),  J3003,  0  )  )</f>
        <v>1209.5</v>
      </c>
      <c r="K3004" s="13" t="n">
        <f aca="false">IF(  1 = G3003,  1,  IF(  1 = I3003,  2,  IF(  OR(  "-" = K3003,  1 = M3003),  0,  K3003  )  )  )</f>
        <v>1</v>
      </c>
      <c r="L3004" s="12" t="n">
        <f aca="false">IF(  AND(  1 = K3004,  1 = M3004  ),  (C3004 - H3004) * 100,  IF(  AND( 2 = K3004,  1 = M3004  ),  (J3004 - C3004) * 100,  0  )  )</f>
        <v>0</v>
      </c>
      <c r="M3004" s="6" t="n">
        <f aca="false">IF(  OR(  AND(  1 = K3004,  1 = I3004  ),  AND(  2 =K3004,  1 = G3004  )  ),  1,  0  )</f>
        <v>0</v>
      </c>
      <c r="N3004" s="0" t="n">
        <f aca="false">IF(  AND(  1 = M3004,  0 &lt; L3004  ),  1,  0  )</f>
        <v>0</v>
      </c>
    </row>
    <row r="3005" customFormat="false" ht="12.8" hidden="false" customHeight="false" outlineLevel="0" collapsed="false">
      <c r="A3005" s="5" t="n">
        <v>42103</v>
      </c>
      <c r="B3005" s="6" t="n">
        <f aca="false">YEAR(A3005)</f>
        <v>2015</v>
      </c>
      <c r="C3005" s="7" t="n">
        <v>1886</v>
      </c>
      <c r="D3005" s="8" t="n">
        <f aca="false">AVERAGE($C3001:$C3005)</f>
        <v>1879</v>
      </c>
      <c r="E3005" s="8" t="n">
        <f aca="false">AVERAGE($C2981:$C3005)</f>
        <v>1679.24</v>
      </c>
      <c r="F3005" s="8" t="n">
        <f aca="false">AVERAGE($C2931:$C3005)</f>
        <v>1370.5</v>
      </c>
      <c r="G3005" s="4" t="n">
        <f aca="false">IF(  AND(  F3005 &lt; E3005,  E3005 &lt; D3005  ),  1,  0  )</f>
        <v>1</v>
      </c>
      <c r="H3005" s="12" t="n">
        <f aca="false">IF(  AND(  1 = G3005,  OR(  0 = $K3005,  2 = $K3005  )  ),  $C3005,  IF(  AND(  NOT(  "-" = H3004  ),  0 &lt; H3004  ),  H3004,  0  )  )</f>
        <v>1388.5</v>
      </c>
      <c r="I3005" s="4" t="n">
        <f aca="false">IF(  AND(  D3005 &lt; E3005,  E3005 &lt; F3005  ),  1,  0  )</f>
        <v>0</v>
      </c>
      <c r="J3005" s="12" t="n">
        <f aca="false">IF(  AND(  1 = I3005,  OR(  0 = $K3005,  1 = $K3005  )  ),  $C3005,  IF(  AND(  NOT(  "-" = J3004  ),  0 &lt; J3004  ),  J3004,  0  )  )</f>
        <v>1209.5</v>
      </c>
      <c r="K3005" s="13" t="n">
        <f aca="false">IF(  1 = G3004,  1,  IF(  1 = I3004,  2,  IF(  OR(  "-" = K3004,  1 = M3004),  0,  K3004  )  )  )</f>
        <v>1</v>
      </c>
      <c r="L3005" s="12" t="n">
        <f aca="false">IF(  AND(  1 = K3005,  1 = M3005  ),  (C3005 - H3005) * 100,  IF(  AND( 2 = K3005,  1 = M3005  ),  (J3005 - C3005) * 100,  0  )  )</f>
        <v>0</v>
      </c>
      <c r="M3005" s="6" t="n">
        <f aca="false">IF(  OR(  AND(  1 = K3005,  1 = I3005  ),  AND(  2 =K3005,  1 = G3005  )  ),  1,  0  )</f>
        <v>0</v>
      </c>
      <c r="N3005" s="0" t="n">
        <f aca="false">IF(  AND(  1 = M3005,  0 &lt; L3005  ),  1,  0  )</f>
        <v>0</v>
      </c>
    </row>
    <row r="3006" customFormat="false" ht="12.8" hidden="false" customHeight="false" outlineLevel="0" collapsed="false">
      <c r="A3006" s="5" t="n">
        <v>42104</v>
      </c>
      <c r="B3006" s="6" t="n">
        <f aca="false">YEAR(A3006)</f>
        <v>2015</v>
      </c>
      <c r="C3006" s="7" t="n">
        <v>1891</v>
      </c>
      <c r="D3006" s="8" t="n">
        <f aca="false">AVERAGE($C3002:$C3006)</f>
        <v>1892.3</v>
      </c>
      <c r="E3006" s="8" t="n">
        <f aca="false">AVERAGE($C2982:$C3006)</f>
        <v>1699.54</v>
      </c>
      <c r="F3006" s="8" t="n">
        <f aca="false">AVERAGE($C2932:$C3006)</f>
        <v>1378.84</v>
      </c>
      <c r="G3006" s="4" t="n">
        <f aca="false">IF(  AND(  F3006 &lt; E3006,  E3006 &lt; D3006  ),  1,  0  )</f>
        <v>1</v>
      </c>
      <c r="H3006" s="12" t="n">
        <f aca="false">IF(  AND(  1 = G3006,  OR(  0 = $K3006,  2 = $K3006  )  ),  $C3006,  IF(  AND(  NOT(  "-" = H3005  ),  0 &lt; H3005  ),  H3005,  0  )  )</f>
        <v>1388.5</v>
      </c>
      <c r="I3006" s="4" t="n">
        <f aca="false">IF(  AND(  D3006 &lt; E3006,  E3006 &lt; F3006  ),  1,  0  )</f>
        <v>0</v>
      </c>
      <c r="J3006" s="12" t="n">
        <f aca="false">IF(  AND(  1 = I3006,  OR(  0 = $K3006,  1 = $K3006  )  ),  $C3006,  IF(  AND(  NOT(  "-" = J3005  ),  0 &lt; J3005  ),  J3005,  0  )  )</f>
        <v>1209.5</v>
      </c>
      <c r="K3006" s="13" t="n">
        <f aca="false">IF(  1 = G3005,  1,  IF(  1 = I3005,  2,  IF(  OR(  "-" = K3005,  1 = M3005),  0,  K3005  )  )  )</f>
        <v>1</v>
      </c>
      <c r="L3006" s="12" t="n">
        <f aca="false">IF(  AND(  1 = K3006,  1 = M3006  ),  (C3006 - H3006) * 100,  IF(  AND( 2 = K3006,  1 = M3006  ),  (J3006 - C3006) * 100,  0  )  )</f>
        <v>0</v>
      </c>
      <c r="M3006" s="6" t="n">
        <f aca="false">IF(  OR(  AND(  1 = K3006,  1 = I3006  ),  AND(  2 =K3006,  1 = G3006  )  ),  1,  0  )</f>
        <v>0</v>
      </c>
      <c r="N3006" s="0" t="n">
        <f aca="false">IF(  AND(  1 = M3006,  0 &lt; L3006  ),  1,  0  )</f>
        <v>0</v>
      </c>
    </row>
    <row r="3007" customFormat="false" ht="12.8" hidden="false" customHeight="false" outlineLevel="0" collapsed="false">
      <c r="A3007" s="5" t="n">
        <v>42107</v>
      </c>
      <c r="B3007" s="6" t="n">
        <f aca="false">YEAR(A3007)</f>
        <v>2015</v>
      </c>
      <c r="C3007" s="7" t="n">
        <v>1976.5</v>
      </c>
      <c r="D3007" s="8" t="n">
        <f aca="false">AVERAGE($C3003:$C3007)</f>
        <v>1914.5</v>
      </c>
      <c r="E3007" s="8" t="n">
        <f aca="false">AVERAGE($C2983:$C3007)</f>
        <v>1723.18</v>
      </c>
      <c r="F3007" s="8" t="n">
        <f aca="false">AVERAGE($C2933:$C3007)</f>
        <v>1388.34</v>
      </c>
      <c r="G3007" s="4" t="n">
        <f aca="false">IF(  AND(  F3007 &lt; E3007,  E3007 &lt; D3007  ),  1,  0  )</f>
        <v>1</v>
      </c>
      <c r="H3007" s="12" t="n">
        <f aca="false">IF(  AND(  1 = G3007,  OR(  0 = $K3007,  2 = $K3007  )  ),  $C3007,  IF(  AND(  NOT(  "-" = H3006  ),  0 &lt; H3006  ),  H3006,  0  )  )</f>
        <v>1388.5</v>
      </c>
      <c r="I3007" s="4" t="n">
        <f aca="false">IF(  AND(  D3007 &lt; E3007,  E3007 &lt; F3007  ),  1,  0  )</f>
        <v>0</v>
      </c>
      <c r="J3007" s="12" t="n">
        <f aca="false">IF(  AND(  1 = I3007,  OR(  0 = $K3007,  1 = $K3007  )  ),  $C3007,  IF(  AND(  NOT(  "-" = J3006  ),  0 &lt; J3006  ),  J3006,  0  )  )</f>
        <v>1209.5</v>
      </c>
      <c r="K3007" s="13" t="n">
        <f aca="false">IF(  1 = G3006,  1,  IF(  1 = I3006,  2,  IF(  OR(  "-" = K3006,  1 = M3006),  0,  K3006  )  )  )</f>
        <v>1</v>
      </c>
      <c r="L3007" s="12" t="n">
        <f aca="false">IF(  AND(  1 = K3007,  1 = M3007  ),  (C3007 - H3007) * 100,  IF(  AND( 2 = K3007,  1 = M3007  ),  (J3007 - C3007) * 100,  0  )  )</f>
        <v>0</v>
      </c>
      <c r="M3007" s="6" t="n">
        <f aca="false">IF(  OR(  AND(  1 = K3007,  1 = I3007  ),  AND(  2 =K3007,  1 = G3007  )  ),  1,  0  )</f>
        <v>0</v>
      </c>
      <c r="N3007" s="0" t="n">
        <f aca="false">IF(  AND(  1 = M3007,  0 &lt; L3007  ),  1,  0  )</f>
        <v>0</v>
      </c>
    </row>
    <row r="3008" customFormat="false" ht="12.8" hidden="false" customHeight="false" outlineLevel="0" collapsed="false">
      <c r="A3008" s="5" t="n">
        <v>42108</v>
      </c>
      <c r="B3008" s="6" t="n">
        <f aca="false">YEAR(A3008)</f>
        <v>2015</v>
      </c>
      <c r="C3008" s="7" t="n">
        <v>1944</v>
      </c>
      <c r="D3008" s="8" t="n">
        <f aca="false">AVERAGE($C3004:$C3008)</f>
        <v>1921.6</v>
      </c>
      <c r="E3008" s="8" t="n">
        <f aca="false">AVERAGE($C2984:$C3008)</f>
        <v>1746.9</v>
      </c>
      <c r="F3008" s="8" t="n">
        <f aca="false">AVERAGE($C2934:$C3008)</f>
        <v>1397.38666666667</v>
      </c>
      <c r="G3008" s="4" t="n">
        <f aca="false">IF(  AND(  F3008 &lt; E3008,  E3008 &lt; D3008  ),  1,  0  )</f>
        <v>1</v>
      </c>
      <c r="H3008" s="12" t="n">
        <f aca="false">IF(  AND(  1 = G3008,  OR(  0 = $K3008,  2 = $K3008  )  ),  $C3008,  IF(  AND(  NOT(  "-" = H3007  ),  0 &lt; H3007  ),  H3007,  0  )  )</f>
        <v>1388.5</v>
      </c>
      <c r="I3008" s="4" t="n">
        <f aca="false">IF(  AND(  D3008 &lt; E3008,  E3008 &lt; F3008  ),  1,  0  )</f>
        <v>0</v>
      </c>
      <c r="J3008" s="12" t="n">
        <f aca="false">IF(  AND(  1 = I3008,  OR(  0 = $K3008,  1 = $K3008  )  ),  $C3008,  IF(  AND(  NOT(  "-" = J3007  ),  0 &lt; J3007  ),  J3007,  0  )  )</f>
        <v>1209.5</v>
      </c>
      <c r="K3008" s="13" t="n">
        <f aca="false">IF(  1 = G3007,  1,  IF(  1 = I3007,  2,  IF(  OR(  "-" = K3007,  1 = M3007),  0,  K3007  )  )  )</f>
        <v>1</v>
      </c>
      <c r="L3008" s="12" t="n">
        <f aca="false">IF(  AND(  1 = K3008,  1 = M3008  ),  (C3008 - H3008) * 100,  IF(  AND( 2 = K3008,  1 = M3008  ),  (J3008 - C3008) * 100,  0  )  )</f>
        <v>0</v>
      </c>
      <c r="M3008" s="6" t="n">
        <f aca="false">IF(  OR(  AND(  1 = K3008,  1 = I3008  ),  AND(  2 =K3008,  1 = G3008  )  ),  1,  0  )</f>
        <v>0</v>
      </c>
      <c r="N3008" s="0" t="n">
        <f aca="false">IF(  AND(  1 = M3008,  0 &lt; L3008  ),  1,  0  )</f>
        <v>0</v>
      </c>
    </row>
    <row r="3009" customFormat="false" ht="12.8" hidden="false" customHeight="false" outlineLevel="0" collapsed="false">
      <c r="A3009" s="5" t="n">
        <v>42109</v>
      </c>
      <c r="B3009" s="6" t="n">
        <f aca="false">YEAR(A3009)</f>
        <v>2015</v>
      </c>
      <c r="C3009" s="7" t="n">
        <v>1992</v>
      </c>
      <c r="D3009" s="8" t="n">
        <f aca="false">AVERAGE($C3005:$C3009)</f>
        <v>1937.9</v>
      </c>
      <c r="E3009" s="8" t="n">
        <f aca="false">AVERAGE($C2985:$C3009)</f>
        <v>1773.38</v>
      </c>
      <c r="F3009" s="8" t="n">
        <f aca="false">AVERAGE($C2935:$C3009)</f>
        <v>1406.81333333333</v>
      </c>
      <c r="G3009" s="4" t="n">
        <f aca="false">IF(  AND(  F3009 &lt; E3009,  E3009 &lt; D3009  ),  1,  0  )</f>
        <v>1</v>
      </c>
      <c r="H3009" s="12" t="n">
        <f aca="false">IF(  AND(  1 = G3009,  OR(  0 = $K3009,  2 = $K3009  )  ),  $C3009,  IF(  AND(  NOT(  "-" = H3008  ),  0 &lt; H3008  ),  H3008,  0  )  )</f>
        <v>1388.5</v>
      </c>
      <c r="I3009" s="4" t="n">
        <f aca="false">IF(  AND(  D3009 &lt; E3009,  E3009 &lt; F3009  ),  1,  0  )</f>
        <v>0</v>
      </c>
      <c r="J3009" s="12" t="n">
        <f aca="false">IF(  AND(  1 = I3009,  OR(  0 = $K3009,  1 = $K3009  )  ),  $C3009,  IF(  AND(  NOT(  "-" = J3008  ),  0 &lt; J3008  ),  J3008,  0  )  )</f>
        <v>1209.5</v>
      </c>
      <c r="K3009" s="13" t="n">
        <f aca="false">IF(  1 = G3008,  1,  IF(  1 = I3008,  2,  IF(  OR(  "-" = K3008,  1 = M3008),  0,  K3008  )  )  )</f>
        <v>1</v>
      </c>
      <c r="L3009" s="12" t="n">
        <f aca="false">IF(  AND(  1 = K3009,  1 = M3009  ),  (C3009 - H3009) * 100,  IF(  AND( 2 = K3009,  1 = M3009  ),  (J3009 - C3009) * 100,  0  )  )</f>
        <v>0</v>
      </c>
      <c r="M3009" s="6" t="n">
        <f aca="false">IF(  OR(  AND(  1 = K3009,  1 = I3009  ),  AND(  2 =K3009,  1 = G3009  )  ),  1,  0  )</f>
        <v>0</v>
      </c>
      <c r="N3009" s="0" t="n">
        <f aca="false">IF(  AND(  1 = M3009,  0 &lt; L3009  ),  1,  0  )</f>
        <v>0</v>
      </c>
    </row>
    <row r="3010" customFormat="false" ht="12.8" hidden="false" customHeight="false" outlineLevel="0" collapsed="false">
      <c r="A3010" s="5" t="n">
        <v>42110</v>
      </c>
      <c r="B3010" s="6" t="n">
        <f aca="false">YEAR(A3010)</f>
        <v>2015</v>
      </c>
      <c r="C3010" s="7" t="n">
        <v>2065.5</v>
      </c>
      <c r="D3010" s="8" t="n">
        <f aca="false">AVERAGE($C3006:$C3010)</f>
        <v>1973.8</v>
      </c>
      <c r="E3010" s="8" t="n">
        <f aca="false">AVERAGE($C2986:$C3010)</f>
        <v>1802.12</v>
      </c>
      <c r="F3010" s="8" t="n">
        <f aca="false">AVERAGE($C2936:$C3010)</f>
        <v>1417.31333333333</v>
      </c>
      <c r="G3010" s="4" t="n">
        <f aca="false">IF(  AND(  F3010 &lt; E3010,  E3010 &lt; D3010  ),  1,  0  )</f>
        <v>1</v>
      </c>
      <c r="H3010" s="12" t="n">
        <f aca="false">IF(  AND(  1 = G3010,  OR(  0 = $K3010,  2 = $K3010  )  ),  $C3010,  IF(  AND(  NOT(  "-" = H3009  ),  0 &lt; H3009  ),  H3009,  0  )  )</f>
        <v>1388.5</v>
      </c>
      <c r="I3010" s="4" t="n">
        <f aca="false">IF(  AND(  D3010 &lt; E3010,  E3010 &lt; F3010  ),  1,  0  )</f>
        <v>0</v>
      </c>
      <c r="J3010" s="12" t="n">
        <f aca="false">IF(  AND(  1 = I3010,  OR(  0 = $K3010,  1 = $K3010  )  ),  $C3010,  IF(  AND(  NOT(  "-" = J3009  ),  0 &lt; J3009  ),  J3009,  0  )  )</f>
        <v>1209.5</v>
      </c>
      <c r="K3010" s="13" t="n">
        <f aca="false">IF(  1 = G3009,  1,  IF(  1 = I3009,  2,  IF(  OR(  "-" = K3009,  1 = M3009),  0,  K3009  )  )  )</f>
        <v>1</v>
      </c>
      <c r="L3010" s="12" t="n">
        <f aca="false">IF(  AND(  1 = K3010,  1 = M3010  ),  (C3010 - H3010) * 100,  IF(  AND( 2 = K3010,  1 = M3010  ),  (J3010 - C3010) * 100,  0  )  )</f>
        <v>0</v>
      </c>
      <c r="M3010" s="6" t="n">
        <f aca="false">IF(  OR(  AND(  1 = K3010,  1 = I3010  ),  AND(  2 =K3010,  1 = G3010  )  ),  1,  0  )</f>
        <v>0</v>
      </c>
      <c r="N3010" s="0" t="n">
        <f aca="false">IF(  AND(  1 = M3010,  0 &lt; L3010  ),  1,  0  )</f>
        <v>0</v>
      </c>
    </row>
    <row r="3011" customFormat="false" ht="12.8" hidden="false" customHeight="false" outlineLevel="0" collapsed="false">
      <c r="A3011" s="5" t="n">
        <v>42111</v>
      </c>
      <c r="B3011" s="6" t="n">
        <f aca="false">YEAR(A3011)</f>
        <v>2015</v>
      </c>
      <c r="C3011" s="7" t="n">
        <v>2037</v>
      </c>
      <c r="D3011" s="8" t="n">
        <f aca="false">AVERAGE($C3007:$C3011)</f>
        <v>2003</v>
      </c>
      <c r="E3011" s="8" t="n">
        <f aca="false">AVERAGE($C2987:$C3011)</f>
        <v>1828.8</v>
      </c>
      <c r="F3011" s="8" t="n">
        <f aca="false">AVERAGE($C2937:$C3011)</f>
        <v>1427.36</v>
      </c>
      <c r="G3011" s="4" t="n">
        <f aca="false">IF(  AND(  F3011 &lt; E3011,  E3011 &lt; D3011  ),  1,  0  )</f>
        <v>1</v>
      </c>
      <c r="H3011" s="12" t="n">
        <f aca="false">IF(  AND(  1 = G3011,  OR(  0 = $K3011,  2 = $K3011  )  ),  $C3011,  IF(  AND(  NOT(  "-" = H3010  ),  0 &lt; H3010  ),  H3010,  0  )  )</f>
        <v>1388.5</v>
      </c>
      <c r="I3011" s="4" t="n">
        <f aca="false">IF(  AND(  D3011 &lt; E3011,  E3011 &lt; F3011  ),  1,  0  )</f>
        <v>0</v>
      </c>
      <c r="J3011" s="12" t="n">
        <f aca="false">IF(  AND(  1 = I3011,  OR(  0 = $K3011,  1 = $K3011  )  ),  $C3011,  IF(  AND(  NOT(  "-" = J3010  ),  0 &lt; J3010  ),  J3010,  0  )  )</f>
        <v>1209.5</v>
      </c>
      <c r="K3011" s="13" t="n">
        <f aca="false">IF(  1 = G3010,  1,  IF(  1 = I3010,  2,  IF(  OR(  "-" = K3010,  1 = M3010),  0,  K3010  )  )  )</f>
        <v>1</v>
      </c>
      <c r="L3011" s="12" t="n">
        <f aca="false">IF(  AND(  1 = K3011,  1 = M3011  ),  (C3011 - H3011) * 100,  IF(  AND( 2 = K3011,  1 = M3011  ),  (J3011 - C3011) * 100,  0  )  )</f>
        <v>0</v>
      </c>
      <c r="M3011" s="6" t="n">
        <f aca="false">IF(  OR(  AND(  1 = K3011,  1 = I3011  ),  AND(  2 =K3011,  1 = G3011  )  ),  1,  0  )</f>
        <v>0</v>
      </c>
      <c r="N3011" s="0" t="n">
        <f aca="false">IF(  AND(  1 = M3011,  0 &lt; L3011  ),  1,  0  )</f>
        <v>0</v>
      </c>
    </row>
    <row r="3012" customFormat="false" ht="12.8" hidden="false" customHeight="false" outlineLevel="0" collapsed="false">
      <c r="A3012" s="5" t="n">
        <v>42114</v>
      </c>
      <c r="B3012" s="6" t="n">
        <f aca="false">YEAR(A3012)</f>
        <v>2015</v>
      </c>
      <c r="C3012" s="7" t="n">
        <v>2024.5</v>
      </c>
      <c r="D3012" s="8" t="n">
        <f aca="false">AVERAGE($C3008:$C3012)</f>
        <v>2012.6</v>
      </c>
      <c r="E3012" s="8" t="n">
        <f aca="false">AVERAGE($C2988:$C3012)</f>
        <v>1854.24</v>
      </c>
      <c r="F3012" s="8" t="n">
        <f aca="false">AVERAGE($C2938:$C3012)</f>
        <v>1437.49333333333</v>
      </c>
      <c r="G3012" s="4" t="n">
        <f aca="false">IF(  AND(  F3012 &lt; E3012,  E3012 &lt; D3012  ),  1,  0  )</f>
        <v>1</v>
      </c>
      <c r="H3012" s="12" t="n">
        <f aca="false">IF(  AND(  1 = G3012,  OR(  0 = $K3012,  2 = $K3012  )  ),  $C3012,  IF(  AND(  NOT(  "-" = H3011  ),  0 &lt; H3011  ),  H3011,  0  )  )</f>
        <v>1388.5</v>
      </c>
      <c r="I3012" s="4" t="n">
        <f aca="false">IF(  AND(  D3012 &lt; E3012,  E3012 &lt; F3012  ),  1,  0  )</f>
        <v>0</v>
      </c>
      <c r="J3012" s="12" t="n">
        <f aca="false">IF(  AND(  1 = I3012,  OR(  0 = $K3012,  1 = $K3012  )  ),  $C3012,  IF(  AND(  NOT(  "-" = J3011  ),  0 &lt; J3011  ),  J3011,  0  )  )</f>
        <v>1209.5</v>
      </c>
      <c r="K3012" s="13" t="n">
        <f aca="false">IF(  1 = G3011,  1,  IF(  1 = I3011,  2,  IF(  OR(  "-" = K3011,  1 = M3011),  0,  K3011  )  )  )</f>
        <v>1</v>
      </c>
      <c r="L3012" s="12" t="n">
        <f aca="false">IF(  AND(  1 = K3012,  1 = M3012  ),  (C3012 - H3012) * 100,  IF(  AND( 2 = K3012,  1 = M3012  ),  (J3012 - C3012) * 100,  0  )  )</f>
        <v>0</v>
      </c>
      <c r="M3012" s="6" t="n">
        <f aca="false">IF(  OR(  AND(  1 = K3012,  1 = I3012  ),  AND(  2 =K3012,  1 = G3012  )  ),  1,  0  )</f>
        <v>0</v>
      </c>
      <c r="N3012" s="0" t="n">
        <f aca="false">IF(  AND(  1 = M3012,  0 &lt; L3012  ),  1,  0  )</f>
        <v>0</v>
      </c>
    </row>
    <row r="3013" customFormat="false" ht="12.8" hidden="false" customHeight="false" outlineLevel="0" collapsed="false">
      <c r="A3013" s="5" t="n">
        <v>42115</v>
      </c>
      <c r="B3013" s="6" t="n">
        <f aca="false">YEAR(A3013)</f>
        <v>2015</v>
      </c>
      <c r="C3013" s="7" t="n">
        <v>2067</v>
      </c>
      <c r="D3013" s="8" t="n">
        <f aca="false">AVERAGE($C3009:$C3013)</f>
        <v>2037.2</v>
      </c>
      <c r="E3013" s="8" t="n">
        <f aca="false">AVERAGE($C2989:$C3013)</f>
        <v>1880.6</v>
      </c>
      <c r="F3013" s="8" t="n">
        <f aca="false">AVERAGE($C2939:$C3013)</f>
        <v>1448.24666666667</v>
      </c>
      <c r="G3013" s="4" t="n">
        <f aca="false">IF(  AND(  F3013 &lt; E3013,  E3013 &lt; D3013  ),  1,  0  )</f>
        <v>1</v>
      </c>
      <c r="H3013" s="12" t="n">
        <f aca="false">IF(  AND(  1 = G3013,  OR(  0 = $K3013,  2 = $K3013  )  ),  $C3013,  IF(  AND(  NOT(  "-" = H3012  ),  0 &lt; H3012  ),  H3012,  0  )  )</f>
        <v>1388.5</v>
      </c>
      <c r="I3013" s="4" t="n">
        <f aca="false">IF(  AND(  D3013 &lt; E3013,  E3013 &lt; F3013  ),  1,  0  )</f>
        <v>0</v>
      </c>
      <c r="J3013" s="12" t="n">
        <f aca="false">IF(  AND(  1 = I3013,  OR(  0 = $K3013,  1 = $K3013  )  ),  $C3013,  IF(  AND(  NOT(  "-" = J3012  ),  0 &lt; J3012  ),  J3012,  0  )  )</f>
        <v>1209.5</v>
      </c>
      <c r="K3013" s="13" t="n">
        <f aca="false">IF(  1 = G3012,  1,  IF(  1 = I3012,  2,  IF(  OR(  "-" = K3012,  1 = M3012),  0,  K3012  )  )  )</f>
        <v>1</v>
      </c>
      <c r="L3013" s="12" t="n">
        <f aca="false">IF(  AND(  1 = K3013,  1 = M3013  ),  (C3013 - H3013) * 100,  IF(  AND( 2 = K3013,  1 = M3013  ),  (J3013 - C3013) * 100,  0  )  )</f>
        <v>0</v>
      </c>
      <c r="M3013" s="6" t="n">
        <f aca="false">IF(  OR(  AND(  1 = K3013,  1 = I3013  ),  AND(  2 =K3013,  1 = G3013  )  ),  1,  0  )</f>
        <v>0</v>
      </c>
      <c r="N3013" s="0" t="n">
        <f aca="false">IF(  AND(  1 = M3013,  0 &lt; L3013  ),  1,  0  )</f>
        <v>0</v>
      </c>
    </row>
    <row r="3014" customFormat="false" ht="12.8" hidden="false" customHeight="false" outlineLevel="0" collapsed="false">
      <c r="A3014" s="5" t="n">
        <v>42116</v>
      </c>
      <c r="B3014" s="6" t="n">
        <f aca="false">YEAR(A3014)</f>
        <v>2015</v>
      </c>
      <c r="C3014" s="7" t="n">
        <v>2091.5</v>
      </c>
      <c r="D3014" s="8" t="n">
        <f aca="false">AVERAGE($C3010:$C3014)</f>
        <v>2057.1</v>
      </c>
      <c r="E3014" s="8" t="n">
        <f aca="false">AVERAGE($C2990:$C3014)</f>
        <v>1895.94</v>
      </c>
      <c r="F3014" s="8" t="n">
        <f aca="false">AVERAGE($C2940:$C3014)</f>
        <v>1459.70666666667</v>
      </c>
      <c r="G3014" s="4" t="n">
        <f aca="false">IF(  AND(  F3014 &lt; E3014,  E3014 &lt; D3014  ),  1,  0  )</f>
        <v>1</v>
      </c>
      <c r="H3014" s="12" t="n">
        <f aca="false">IF(  AND(  1 = G3014,  OR(  0 = $K3014,  2 = $K3014  )  ),  $C3014,  IF(  AND(  NOT(  "-" = H3013  ),  0 &lt; H3013  ),  H3013,  0  )  )</f>
        <v>1388.5</v>
      </c>
      <c r="I3014" s="4" t="n">
        <f aca="false">IF(  AND(  D3014 &lt; E3014,  E3014 &lt; F3014  ),  1,  0  )</f>
        <v>0</v>
      </c>
      <c r="J3014" s="12" t="n">
        <f aca="false">IF(  AND(  1 = I3014,  OR(  0 = $K3014,  1 = $K3014  )  ),  $C3014,  IF(  AND(  NOT(  "-" = J3013  ),  0 &lt; J3013  ),  J3013,  0  )  )</f>
        <v>1209.5</v>
      </c>
      <c r="K3014" s="13" t="n">
        <f aca="false">IF(  1 = G3013,  1,  IF(  1 = I3013,  2,  IF(  OR(  "-" = K3013,  1 = M3013),  0,  K3013  )  )  )</f>
        <v>1</v>
      </c>
      <c r="L3014" s="12" t="n">
        <f aca="false">IF(  AND(  1 = K3014,  1 = M3014  ),  (C3014 - H3014) * 100,  IF(  AND( 2 = K3014,  1 = M3014  ),  (J3014 - C3014) * 100,  0  )  )</f>
        <v>0</v>
      </c>
      <c r="M3014" s="6" t="n">
        <f aca="false">IF(  OR(  AND(  1 = K3014,  1 = I3014  ),  AND(  2 =K3014,  1 = G3014  )  ),  1,  0  )</f>
        <v>0</v>
      </c>
      <c r="N3014" s="0" t="n">
        <f aca="false">IF(  AND(  1 = M3014,  0 &lt; L3014  ),  1,  0  )</f>
        <v>0</v>
      </c>
    </row>
    <row r="3015" customFormat="false" ht="12.8" hidden="false" customHeight="false" outlineLevel="0" collapsed="false">
      <c r="A3015" s="5" t="n">
        <v>42117</v>
      </c>
      <c r="B3015" s="6" t="n">
        <f aca="false">YEAR(A3015)</f>
        <v>2015</v>
      </c>
      <c r="C3015" s="7" t="n">
        <v>2037</v>
      </c>
      <c r="D3015" s="8" t="n">
        <f aca="false">AVERAGE($C3011:$C3015)</f>
        <v>2051.4</v>
      </c>
      <c r="E3015" s="8" t="n">
        <f aca="false">AVERAGE($C2991:$C3015)</f>
        <v>1901.02</v>
      </c>
      <c r="F3015" s="8" t="n">
        <f aca="false">AVERAGE($C2941:$C3015)</f>
        <v>1471.12666666667</v>
      </c>
      <c r="G3015" s="4" t="n">
        <f aca="false">IF(  AND(  F3015 &lt; E3015,  E3015 &lt; D3015  ),  1,  0  )</f>
        <v>1</v>
      </c>
      <c r="H3015" s="12" t="n">
        <f aca="false">IF(  AND(  1 = G3015,  OR(  0 = $K3015,  2 = $K3015  )  ),  $C3015,  IF(  AND(  NOT(  "-" = H3014  ),  0 &lt; H3014  ),  H3014,  0  )  )</f>
        <v>1388.5</v>
      </c>
      <c r="I3015" s="4" t="n">
        <f aca="false">IF(  AND(  D3015 &lt; E3015,  E3015 &lt; F3015  ),  1,  0  )</f>
        <v>0</v>
      </c>
      <c r="J3015" s="12" t="n">
        <f aca="false">IF(  AND(  1 = I3015,  OR(  0 = $K3015,  1 = $K3015  )  ),  $C3015,  IF(  AND(  NOT(  "-" = J3014  ),  0 &lt; J3014  ),  J3014,  0  )  )</f>
        <v>1209.5</v>
      </c>
      <c r="K3015" s="13" t="n">
        <f aca="false">IF(  1 = G3014,  1,  IF(  1 = I3014,  2,  IF(  OR(  "-" = K3014,  1 = M3014),  0,  K3014  )  )  )</f>
        <v>1</v>
      </c>
      <c r="L3015" s="12" t="n">
        <f aca="false">IF(  AND(  1 = K3015,  1 = M3015  ),  (C3015 - H3015) * 100,  IF(  AND( 2 = K3015,  1 = M3015  ),  (J3015 - C3015) * 100,  0  )  )</f>
        <v>0</v>
      </c>
      <c r="M3015" s="6" t="n">
        <f aca="false">IF(  OR(  AND(  1 = K3015,  1 = I3015  ),  AND(  2 =K3015,  1 = G3015  )  ),  1,  0  )</f>
        <v>0</v>
      </c>
      <c r="N3015" s="0" t="n">
        <f aca="false">IF(  AND(  1 = M3015,  0 &lt; L3015  ),  1,  0  )</f>
        <v>0</v>
      </c>
    </row>
    <row r="3016" customFormat="false" ht="12.8" hidden="false" customHeight="false" outlineLevel="0" collapsed="false">
      <c r="A3016" s="5" t="n">
        <v>42118</v>
      </c>
      <c r="B3016" s="6" t="n">
        <f aca="false">YEAR(A3016)</f>
        <v>2015</v>
      </c>
      <c r="C3016" s="7" t="n">
        <v>2075</v>
      </c>
      <c r="D3016" s="8" t="n">
        <f aca="false">AVERAGE($C3012:$C3016)</f>
        <v>2059</v>
      </c>
      <c r="E3016" s="8" t="n">
        <f aca="false">AVERAGE($C2992:$C3016)</f>
        <v>1912.64</v>
      </c>
      <c r="F3016" s="8" t="n">
        <f aca="false">AVERAGE($C2942:$C3016)</f>
        <v>1482.97333333333</v>
      </c>
      <c r="G3016" s="4" t="n">
        <f aca="false">IF(  AND(  F3016 &lt; E3016,  E3016 &lt; D3016  ),  1,  0  )</f>
        <v>1</v>
      </c>
      <c r="H3016" s="12" t="n">
        <f aca="false">IF(  AND(  1 = G3016,  OR(  0 = $K3016,  2 = $K3016  )  ),  $C3016,  IF(  AND(  NOT(  "-" = H3015  ),  0 &lt; H3015  ),  H3015,  0  )  )</f>
        <v>1388.5</v>
      </c>
      <c r="I3016" s="4" t="n">
        <f aca="false">IF(  AND(  D3016 &lt; E3016,  E3016 &lt; F3016  ),  1,  0  )</f>
        <v>0</v>
      </c>
      <c r="J3016" s="12" t="n">
        <f aca="false">IF(  AND(  1 = I3016,  OR(  0 = $K3016,  1 = $K3016  )  ),  $C3016,  IF(  AND(  NOT(  "-" = J3015  ),  0 &lt; J3015  ),  J3015,  0  )  )</f>
        <v>1209.5</v>
      </c>
      <c r="K3016" s="13" t="n">
        <f aca="false">IF(  1 = G3015,  1,  IF(  1 = I3015,  2,  IF(  OR(  "-" = K3015,  1 = M3015),  0,  K3015  )  )  )</f>
        <v>1</v>
      </c>
      <c r="L3016" s="12" t="n">
        <f aca="false">IF(  AND(  1 = K3016,  1 = M3016  ),  (C3016 - H3016) * 100,  IF(  AND( 2 = K3016,  1 = M3016  ),  (J3016 - C3016) * 100,  0  )  )</f>
        <v>0</v>
      </c>
      <c r="M3016" s="6" t="n">
        <f aca="false">IF(  OR(  AND(  1 = K3016,  1 = I3016  ),  AND(  2 =K3016,  1 = G3016  )  ),  1,  0  )</f>
        <v>0</v>
      </c>
      <c r="N3016" s="0" t="n">
        <f aca="false">IF(  AND(  1 = M3016,  0 &lt; L3016  ),  1,  0  )</f>
        <v>0</v>
      </c>
    </row>
    <row r="3017" customFormat="false" ht="12.8" hidden="false" customHeight="false" outlineLevel="0" collapsed="false">
      <c r="A3017" s="5" t="n">
        <v>42121</v>
      </c>
      <c r="B3017" s="6" t="n">
        <f aca="false">YEAR(A3017)</f>
        <v>2015</v>
      </c>
      <c r="C3017" s="7" t="n">
        <v>2057.5</v>
      </c>
      <c r="D3017" s="8" t="n">
        <f aca="false">AVERAGE($C3013:$C3017)</f>
        <v>2065.6</v>
      </c>
      <c r="E3017" s="8" t="n">
        <f aca="false">AVERAGE($C2993:$C3017)</f>
        <v>1921</v>
      </c>
      <c r="F3017" s="8" t="n">
        <f aca="false">AVERAGE($C2943:$C3017)</f>
        <v>1494.22666666667</v>
      </c>
      <c r="G3017" s="4" t="n">
        <f aca="false">IF(  AND(  F3017 &lt; E3017,  E3017 &lt; D3017  ),  1,  0  )</f>
        <v>1</v>
      </c>
      <c r="H3017" s="12" t="n">
        <f aca="false">IF(  AND(  1 = G3017,  OR(  0 = $K3017,  2 = $K3017  )  ),  $C3017,  IF(  AND(  NOT(  "-" = H3016  ),  0 &lt; H3016  ),  H3016,  0  )  )</f>
        <v>1388.5</v>
      </c>
      <c r="I3017" s="4" t="n">
        <f aca="false">IF(  AND(  D3017 &lt; E3017,  E3017 &lt; F3017  ),  1,  0  )</f>
        <v>0</v>
      </c>
      <c r="J3017" s="12" t="n">
        <f aca="false">IF(  AND(  1 = I3017,  OR(  0 = $K3017,  1 = $K3017  )  ),  $C3017,  IF(  AND(  NOT(  "-" = J3016  ),  0 &lt; J3016  ),  J3016,  0  )  )</f>
        <v>1209.5</v>
      </c>
      <c r="K3017" s="13" t="n">
        <f aca="false">IF(  1 = G3016,  1,  IF(  1 = I3016,  2,  IF(  OR(  "-" = K3016,  1 = M3016),  0,  K3016  )  )  )</f>
        <v>1</v>
      </c>
      <c r="L3017" s="12" t="n">
        <f aca="false">IF(  AND(  1 = K3017,  1 = M3017  ),  (C3017 - H3017) * 100,  IF(  AND( 2 = K3017,  1 = M3017  ),  (J3017 - C3017) * 100,  0  )  )</f>
        <v>0</v>
      </c>
      <c r="M3017" s="6" t="n">
        <f aca="false">IF(  OR(  AND(  1 = K3017,  1 = I3017  ),  AND(  2 =K3017,  1 = G3017  )  ),  1,  0  )</f>
        <v>0</v>
      </c>
      <c r="N3017" s="0" t="n">
        <f aca="false">IF(  AND(  1 = M3017,  0 &lt; L3017  ),  1,  0  )</f>
        <v>0</v>
      </c>
    </row>
    <row r="3018" customFormat="false" ht="12.8" hidden="false" customHeight="false" outlineLevel="0" collapsed="false">
      <c r="A3018" s="5" t="n">
        <v>42122</v>
      </c>
      <c r="B3018" s="6" t="n">
        <f aca="false">YEAR(A3018)</f>
        <v>2015</v>
      </c>
      <c r="C3018" s="7" t="n">
        <v>2078.5</v>
      </c>
      <c r="D3018" s="8" t="n">
        <f aca="false">AVERAGE($C3014:$C3018)</f>
        <v>2067.9</v>
      </c>
      <c r="E3018" s="8" t="n">
        <f aca="false">AVERAGE($C2994:$C3018)</f>
        <v>1932.38</v>
      </c>
      <c r="F3018" s="8" t="n">
        <f aca="false">AVERAGE($C2944:$C3018)</f>
        <v>1505.66666666667</v>
      </c>
      <c r="G3018" s="4" t="n">
        <f aca="false">IF(  AND(  F3018 &lt; E3018,  E3018 &lt; D3018  ),  1,  0  )</f>
        <v>1</v>
      </c>
      <c r="H3018" s="12" t="n">
        <f aca="false">IF(  AND(  1 = G3018,  OR(  0 = $K3018,  2 = $K3018  )  ),  $C3018,  IF(  AND(  NOT(  "-" = H3017  ),  0 &lt; H3017  ),  H3017,  0  )  )</f>
        <v>1388.5</v>
      </c>
      <c r="I3018" s="4" t="n">
        <f aca="false">IF(  AND(  D3018 &lt; E3018,  E3018 &lt; F3018  ),  1,  0  )</f>
        <v>0</v>
      </c>
      <c r="J3018" s="12" t="n">
        <f aca="false">IF(  AND(  1 = I3018,  OR(  0 = $K3018,  1 = $K3018  )  ),  $C3018,  IF(  AND(  NOT(  "-" = J3017  ),  0 &lt; J3017  ),  J3017,  0  )  )</f>
        <v>1209.5</v>
      </c>
      <c r="K3018" s="13" t="n">
        <f aca="false">IF(  1 = G3017,  1,  IF(  1 = I3017,  2,  IF(  OR(  "-" = K3017,  1 = M3017),  0,  K3017  )  )  )</f>
        <v>1</v>
      </c>
      <c r="L3018" s="12" t="n">
        <f aca="false">IF(  AND(  1 = K3018,  1 = M3018  ),  (C3018 - H3018) * 100,  IF(  AND( 2 = K3018,  1 = M3018  ),  (J3018 - C3018) * 100,  0  )  )</f>
        <v>0</v>
      </c>
      <c r="M3018" s="6" t="n">
        <f aca="false">IF(  OR(  AND(  1 = K3018,  1 = I3018  ),  AND(  2 =K3018,  1 = G3018  )  ),  1,  0  )</f>
        <v>0</v>
      </c>
      <c r="N3018" s="0" t="n">
        <f aca="false">IF(  AND(  1 = M3018,  0 &lt; L3018  ),  1,  0  )</f>
        <v>0</v>
      </c>
    </row>
    <row r="3019" customFormat="false" ht="12.8" hidden="false" customHeight="false" outlineLevel="0" collapsed="false">
      <c r="A3019" s="5" t="n">
        <v>42124</v>
      </c>
      <c r="B3019" s="6" t="n">
        <f aca="false">YEAR(A3019)</f>
        <v>2015</v>
      </c>
      <c r="C3019" s="7" t="n">
        <v>2032</v>
      </c>
      <c r="D3019" s="8" t="n">
        <f aca="false">AVERAGE($C3015:$C3019)</f>
        <v>2056</v>
      </c>
      <c r="E3019" s="8" t="n">
        <f aca="false">AVERAGE($C2995:$C3019)</f>
        <v>1939.44</v>
      </c>
      <c r="F3019" s="8" t="n">
        <f aca="false">AVERAGE($C2945:$C3019)</f>
        <v>1516.40666666667</v>
      </c>
      <c r="G3019" s="4" t="n">
        <f aca="false">IF(  AND(  F3019 &lt; E3019,  E3019 &lt; D3019  ),  1,  0  )</f>
        <v>1</v>
      </c>
      <c r="H3019" s="12" t="n">
        <f aca="false">IF(  AND(  1 = G3019,  OR(  0 = $K3019,  2 = $K3019  )  ),  $C3019,  IF(  AND(  NOT(  "-" = H3018  ),  0 &lt; H3018  ),  H3018,  0  )  )</f>
        <v>1388.5</v>
      </c>
      <c r="I3019" s="4" t="n">
        <f aca="false">IF(  AND(  D3019 &lt; E3019,  E3019 &lt; F3019  ),  1,  0  )</f>
        <v>0</v>
      </c>
      <c r="J3019" s="12" t="n">
        <f aca="false">IF(  AND(  1 = I3019,  OR(  0 = $K3019,  1 = $K3019  )  ),  $C3019,  IF(  AND(  NOT(  "-" = J3018  ),  0 &lt; J3018  ),  J3018,  0  )  )</f>
        <v>1209.5</v>
      </c>
      <c r="K3019" s="13" t="n">
        <f aca="false">IF(  1 = G3018,  1,  IF(  1 = I3018,  2,  IF(  OR(  "-" = K3018,  1 = M3018),  0,  K3018  )  )  )</f>
        <v>1</v>
      </c>
      <c r="L3019" s="12" t="n">
        <f aca="false">IF(  AND(  1 = K3019,  1 = M3019  ),  (C3019 - H3019) * 100,  IF(  AND( 2 = K3019,  1 = M3019  ),  (J3019 - C3019) * 100,  0  )  )</f>
        <v>0</v>
      </c>
      <c r="M3019" s="6" t="n">
        <f aca="false">IF(  OR(  AND(  1 = K3019,  1 = I3019  ),  AND(  2 =K3019,  1 = G3019  )  ),  1,  0  )</f>
        <v>0</v>
      </c>
      <c r="N3019" s="0" t="n">
        <f aca="false">IF(  AND(  1 = M3019,  0 &lt; L3019  ),  1,  0  )</f>
        <v>0</v>
      </c>
    </row>
    <row r="3020" customFormat="false" ht="12.8" hidden="false" customHeight="false" outlineLevel="0" collapsed="false">
      <c r="A3020" s="5" t="n">
        <v>42125</v>
      </c>
      <c r="B3020" s="6" t="n">
        <f aca="false">YEAR(A3020)</f>
        <v>2015</v>
      </c>
      <c r="C3020" s="7" t="n">
        <v>2025.5</v>
      </c>
      <c r="D3020" s="8" t="n">
        <f aca="false">AVERAGE($C3016:$C3020)</f>
        <v>2053.7</v>
      </c>
      <c r="E3020" s="8" t="n">
        <f aca="false">AVERAGE($C2996:$C3020)</f>
        <v>1948.48</v>
      </c>
      <c r="F3020" s="8" t="n">
        <f aca="false">AVERAGE($C2946:$C3020)</f>
        <v>1527.76666666667</v>
      </c>
      <c r="G3020" s="4" t="n">
        <f aca="false">IF(  AND(  F3020 &lt; E3020,  E3020 &lt; D3020  ),  1,  0  )</f>
        <v>1</v>
      </c>
      <c r="H3020" s="12" t="n">
        <f aca="false">IF(  AND(  1 = G3020,  OR(  0 = $K3020,  2 = $K3020  )  ),  $C3020,  IF(  AND(  NOT(  "-" = H3019  ),  0 &lt; H3019  ),  H3019,  0  )  )</f>
        <v>1388.5</v>
      </c>
      <c r="I3020" s="4" t="n">
        <f aca="false">IF(  AND(  D3020 &lt; E3020,  E3020 &lt; F3020  ),  1,  0  )</f>
        <v>0</v>
      </c>
      <c r="J3020" s="12" t="n">
        <f aca="false">IF(  AND(  1 = I3020,  OR(  0 = $K3020,  1 = $K3020  )  ),  $C3020,  IF(  AND(  NOT(  "-" = J3019  ),  0 &lt; J3019  ),  J3019,  0  )  )</f>
        <v>1209.5</v>
      </c>
      <c r="K3020" s="13" t="n">
        <f aca="false">IF(  1 = G3019,  1,  IF(  1 = I3019,  2,  IF(  OR(  "-" = K3019,  1 = M3019),  0,  K3019  )  )  )</f>
        <v>1</v>
      </c>
      <c r="L3020" s="12" t="n">
        <f aca="false">IF(  AND(  1 = K3020,  1 = M3020  ),  (C3020 - H3020) * 100,  IF(  AND( 2 = K3020,  1 = M3020  ),  (J3020 - C3020) * 100,  0  )  )</f>
        <v>0</v>
      </c>
      <c r="M3020" s="6" t="n">
        <f aca="false">IF(  OR(  AND(  1 = K3020,  1 = I3020  ),  AND(  2 =K3020,  1 = G3020  )  ),  1,  0  )</f>
        <v>0</v>
      </c>
      <c r="N3020" s="0" t="n">
        <f aca="false">IF(  AND(  1 = M3020,  0 &lt; L3020  ),  1,  0  )</f>
        <v>0</v>
      </c>
    </row>
    <row r="3021" customFormat="false" ht="12.8" hidden="false" customHeight="false" outlineLevel="0" collapsed="false">
      <c r="A3021" s="5" t="n">
        <v>42131</v>
      </c>
      <c r="B3021" s="6" t="n">
        <f aca="false">YEAR(A3021)</f>
        <v>2015</v>
      </c>
      <c r="C3021" s="7" t="n">
        <v>1974</v>
      </c>
      <c r="D3021" s="8" t="n">
        <f aca="false">AVERAGE($C3017:$C3021)</f>
        <v>2033.5</v>
      </c>
      <c r="E3021" s="8" t="n">
        <f aca="false">AVERAGE($C2997:$C3021)</f>
        <v>1954.62</v>
      </c>
      <c r="F3021" s="8" t="n">
        <f aca="false">AVERAGE($C2947:$C3021)</f>
        <v>1537.97333333333</v>
      </c>
      <c r="G3021" s="4" t="n">
        <f aca="false">IF(  AND(  F3021 &lt; E3021,  E3021 &lt; D3021  ),  1,  0  )</f>
        <v>1</v>
      </c>
      <c r="H3021" s="12" t="n">
        <f aca="false">IF(  AND(  1 = G3021,  OR(  0 = $K3021,  2 = $K3021  )  ),  $C3021,  IF(  AND(  NOT(  "-" = H3020  ),  0 &lt; H3020  ),  H3020,  0  )  )</f>
        <v>1388.5</v>
      </c>
      <c r="I3021" s="4" t="n">
        <f aca="false">IF(  AND(  D3021 &lt; E3021,  E3021 &lt; F3021  ),  1,  0  )</f>
        <v>0</v>
      </c>
      <c r="J3021" s="12" t="n">
        <f aca="false">IF(  AND(  1 = I3021,  OR(  0 = $K3021,  1 = $K3021  )  ),  $C3021,  IF(  AND(  NOT(  "-" = J3020  ),  0 &lt; J3020  ),  J3020,  0  )  )</f>
        <v>1209.5</v>
      </c>
      <c r="K3021" s="13" t="n">
        <f aca="false">IF(  1 = G3020,  1,  IF(  1 = I3020,  2,  IF(  OR(  "-" = K3020,  1 = M3020),  0,  K3020  )  )  )</f>
        <v>1</v>
      </c>
      <c r="L3021" s="12" t="n">
        <f aca="false">IF(  AND(  1 = K3021,  1 = M3021  ),  (C3021 - H3021) * 100,  IF(  AND( 2 = K3021,  1 = M3021  ),  (J3021 - C3021) * 100,  0  )  )</f>
        <v>0</v>
      </c>
      <c r="M3021" s="6" t="n">
        <f aca="false">IF(  OR(  AND(  1 = K3021,  1 = I3021  ),  AND(  2 =K3021,  1 = G3021  )  ),  1,  0  )</f>
        <v>0</v>
      </c>
      <c r="N3021" s="0" t="n">
        <f aca="false">IF(  AND(  1 = M3021,  0 &lt; L3021  ),  1,  0  )</f>
        <v>0</v>
      </c>
    </row>
    <row r="3022" customFormat="false" ht="12.8" hidden="false" customHeight="false" outlineLevel="0" collapsed="false">
      <c r="A3022" s="5" t="n">
        <v>42132</v>
      </c>
      <c r="B3022" s="6" t="n">
        <f aca="false">YEAR(A3022)</f>
        <v>2015</v>
      </c>
      <c r="C3022" s="7" t="n">
        <v>2115.5</v>
      </c>
      <c r="D3022" s="8" t="n">
        <f aca="false">AVERAGE($C3018:$C3022)</f>
        <v>2045.1</v>
      </c>
      <c r="E3022" s="8" t="n">
        <f aca="false">AVERAGE($C2998:$C3022)</f>
        <v>1967.2</v>
      </c>
      <c r="F3022" s="8" t="n">
        <f aca="false">AVERAGE($C2948:$C3022)</f>
        <v>1550.27333333333</v>
      </c>
      <c r="G3022" s="4" t="n">
        <f aca="false">IF(  AND(  F3022 &lt; E3022,  E3022 &lt; D3022  ),  1,  0  )</f>
        <v>1</v>
      </c>
      <c r="H3022" s="12" t="n">
        <f aca="false">IF(  AND(  1 = G3022,  OR(  0 = $K3022,  2 = $K3022  )  ),  $C3022,  IF(  AND(  NOT(  "-" = H3021  ),  0 &lt; H3021  ),  H3021,  0  )  )</f>
        <v>1388.5</v>
      </c>
      <c r="I3022" s="4" t="n">
        <f aca="false">IF(  AND(  D3022 &lt; E3022,  E3022 &lt; F3022  ),  1,  0  )</f>
        <v>0</v>
      </c>
      <c r="J3022" s="12" t="n">
        <f aca="false">IF(  AND(  1 = I3022,  OR(  0 = $K3022,  1 = $K3022  )  ),  $C3022,  IF(  AND(  NOT(  "-" = J3021  ),  0 &lt; J3021  ),  J3021,  0  )  )</f>
        <v>1209.5</v>
      </c>
      <c r="K3022" s="13" t="n">
        <f aca="false">IF(  1 = G3021,  1,  IF(  1 = I3021,  2,  IF(  OR(  "-" = K3021,  1 = M3021),  0,  K3021  )  )  )</f>
        <v>1</v>
      </c>
      <c r="L3022" s="12" t="n">
        <f aca="false">IF(  AND(  1 = K3022,  1 = M3022  ),  (C3022 - H3022) * 100,  IF(  AND( 2 = K3022,  1 = M3022  ),  (J3022 - C3022) * 100,  0  )  )</f>
        <v>0</v>
      </c>
      <c r="M3022" s="6" t="n">
        <f aca="false">IF(  OR(  AND(  1 = K3022,  1 = I3022  ),  AND(  2 =K3022,  1 = G3022  )  ),  1,  0  )</f>
        <v>0</v>
      </c>
      <c r="N3022" s="0" t="n">
        <f aca="false">IF(  AND(  1 = M3022,  0 &lt; L3022  ),  1,  0  )</f>
        <v>0</v>
      </c>
    </row>
    <row r="3023" customFormat="false" ht="12.8" hidden="false" customHeight="false" outlineLevel="0" collapsed="false">
      <c r="A3023" s="5" t="n">
        <v>42135</v>
      </c>
      <c r="B3023" s="6" t="n">
        <f aca="false">YEAR(A3023)</f>
        <v>2015</v>
      </c>
      <c r="C3023" s="7" t="n">
        <v>2059.5</v>
      </c>
      <c r="D3023" s="8" t="n">
        <f aca="false">AVERAGE($C3019:$C3023)</f>
        <v>2041.3</v>
      </c>
      <c r="E3023" s="8" t="n">
        <f aca="false">AVERAGE($C2999:$C3023)</f>
        <v>1978.88</v>
      </c>
      <c r="F3023" s="8" t="n">
        <f aca="false">AVERAGE($C2949:$C3023)</f>
        <v>1561.56666666667</v>
      </c>
      <c r="G3023" s="4" t="n">
        <f aca="false">IF(  AND(  F3023 &lt; E3023,  E3023 &lt; D3023  ),  1,  0  )</f>
        <v>1</v>
      </c>
      <c r="H3023" s="12" t="n">
        <f aca="false">IF(  AND(  1 = G3023,  OR(  0 = $K3023,  2 = $K3023  )  ),  $C3023,  IF(  AND(  NOT(  "-" = H3022  ),  0 &lt; H3022  ),  H3022,  0  )  )</f>
        <v>1388.5</v>
      </c>
      <c r="I3023" s="4" t="n">
        <f aca="false">IF(  AND(  D3023 &lt; E3023,  E3023 &lt; F3023  ),  1,  0  )</f>
        <v>0</v>
      </c>
      <c r="J3023" s="12" t="n">
        <f aca="false">IF(  AND(  1 = I3023,  OR(  0 = $K3023,  1 = $K3023  )  ),  $C3023,  IF(  AND(  NOT(  "-" = J3022  ),  0 &lt; J3022  ),  J3022,  0  )  )</f>
        <v>1209.5</v>
      </c>
      <c r="K3023" s="13" t="n">
        <f aca="false">IF(  1 = G3022,  1,  IF(  1 = I3022,  2,  IF(  OR(  "-" = K3022,  1 = M3022),  0,  K3022  )  )  )</f>
        <v>1</v>
      </c>
      <c r="L3023" s="12" t="n">
        <f aca="false">IF(  AND(  1 = K3023,  1 = M3023  ),  (C3023 - H3023) * 100,  IF(  AND( 2 = K3023,  1 = M3023  ),  (J3023 - C3023) * 100,  0  )  )</f>
        <v>0</v>
      </c>
      <c r="M3023" s="6" t="n">
        <f aca="false">IF(  OR(  AND(  1 = K3023,  1 = I3023  ),  AND(  2 =K3023,  1 = G3023  )  ),  1,  0  )</f>
        <v>0</v>
      </c>
      <c r="N3023" s="0" t="n">
        <f aca="false">IF(  AND(  1 = M3023,  0 &lt; L3023  ),  1,  0  )</f>
        <v>0</v>
      </c>
    </row>
    <row r="3024" customFormat="false" ht="12.8" hidden="false" customHeight="false" outlineLevel="0" collapsed="false">
      <c r="A3024" s="5" t="n">
        <v>42136</v>
      </c>
      <c r="B3024" s="6" t="n">
        <f aca="false">YEAR(A3024)</f>
        <v>2015</v>
      </c>
      <c r="C3024" s="7" t="n">
        <v>2080.5</v>
      </c>
      <c r="D3024" s="8" t="n">
        <f aca="false">AVERAGE($C3020:$C3024)</f>
        <v>2051</v>
      </c>
      <c r="E3024" s="8" t="n">
        <f aca="false">AVERAGE($C3000:$C3024)</f>
        <v>1990.76</v>
      </c>
      <c r="F3024" s="8" t="n">
        <f aca="false">AVERAGE($C2950:$C3024)</f>
        <v>1573.06</v>
      </c>
      <c r="G3024" s="4" t="n">
        <f aca="false">IF(  AND(  F3024 &lt; E3024,  E3024 &lt; D3024  ),  1,  0  )</f>
        <v>1</v>
      </c>
      <c r="H3024" s="12" t="n">
        <f aca="false">IF(  AND(  1 = G3024,  OR(  0 = $K3024,  2 = $K3024  )  ),  $C3024,  IF(  AND(  NOT(  "-" = H3023  ),  0 &lt; H3023  ),  H3023,  0  )  )</f>
        <v>1388.5</v>
      </c>
      <c r="I3024" s="4" t="n">
        <f aca="false">IF(  AND(  D3024 &lt; E3024,  E3024 &lt; F3024  ),  1,  0  )</f>
        <v>0</v>
      </c>
      <c r="J3024" s="12" t="n">
        <f aca="false">IF(  AND(  1 = I3024,  OR(  0 = $K3024,  1 = $K3024  )  ),  $C3024,  IF(  AND(  NOT(  "-" = J3023  ),  0 &lt; J3023  ),  J3023,  0  )  )</f>
        <v>1209.5</v>
      </c>
      <c r="K3024" s="13" t="n">
        <f aca="false">IF(  1 = G3023,  1,  IF(  1 = I3023,  2,  IF(  OR(  "-" = K3023,  1 = M3023),  0,  K3023  )  )  )</f>
        <v>1</v>
      </c>
      <c r="L3024" s="12" t="n">
        <f aca="false">IF(  AND(  1 = K3024,  1 = M3024  ),  (C3024 - H3024) * 100,  IF(  AND( 2 = K3024,  1 = M3024  ),  (J3024 - C3024) * 100,  0  )  )</f>
        <v>0</v>
      </c>
      <c r="M3024" s="6" t="n">
        <f aca="false">IF(  OR(  AND(  1 = K3024,  1 = I3024  ),  AND(  2 =K3024,  1 = G3024  )  ),  1,  0  )</f>
        <v>0</v>
      </c>
      <c r="N3024" s="0" t="n">
        <f aca="false">IF(  AND(  1 = M3024,  0 &lt; L3024  ),  1,  0  )</f>
        <v>0</v>
      </c>
    </row>
    <row r="3025" customFormat="false" ht="12.8" hidden="false" customHeight="false" outlineLevel="0" collapsed="false">
      <c r="A3025" s="5" t="n">
        <v>42137</v>
      </c>
      <c r="B3025" s="6" t="n">
        <f aca="false">YEAR(A3025)</f>
        <v>2015</v>
      </c>
      <c r="C3025" s="7" t="n">
        <v>2221</v>
      </c>
      <c r="D3025" s="8" t="n">
        <f aca="false">AVERAGE($C3021:$C3025)</f>
        <v>2090.1</v>
      </c>
      <c r="E3025" s="8" t="n">
        <f aca="false">AVERAGE($C3001:$C3025)</f>
        <v>2009.6</v>
      </c>
      <c r="F3025" s="8" t="n">
        <f aca="false">AVERAGE($C2951:$C3025)</f>
        <v>1586.45333333333</v>
      </c>
      <c r="G3025" s="4" t="n">
        <f aca="false">IF(  AND(  F3025 &lt; E3025,  E3025 &lt; D3025  ),  1,  0  )</f>
        <v>1</v>
      </c>
      <c r="H3025" s="12" t="n">
        <f aca="false">IF(  AND(  1 = G3025,  OR(  0 = $K3025,  2 = $K3025  )  ),  $C3025,  IF(  AND(  NOT(  "-" = H3024  ),  0 &lt; H3024  ),  H3024,  0  )  )</f>
        <v>1388.5</v>
      </c>
      <c r="I3025" s="4" t="n">
        <f aca="false">IF(  AND(  D3025 &lt; E3025,  E3025 &lt; F3025  ),  1,  0  )</f>
        <v>0</v>
      </c>
      <c r="J3025" s="12" t="n">
        <f aca="false">IF(  AND(  1 = I3025,  OR(  0 = $K3025,  1 = $K3025  )  ),  $C3025,  IF(  AND(  NOT(  "-" = J3024  ),  0 &lt; J3024  ),  J3024,  0  )  )</f>
        <v>1209.5</v>
      </c>
      <c r="K3025" s="13" t="n">
        <f aca="false">IF(  1 = G3024,  1,  IF(  1 = I3024,  2,  IF(  OR(  "-" = K3024,  1 = M3024),  0,  K3024  )  )  )</f>
        <v>1</v>
      </c>
      <c r="L3025" s="12" t="n">
        <f aca="false">IF(  AND(  1 = K3025,  1 = M3025  ),  (C3025 - H3025) * 100,  IF(  AND( 2 = K3025,  1 = M3025  ),  (J3025 - C3025) * 100,  0  )  )</f>
        <v>0</v>
      </c>
      <c r="M3025" s="6" t="n">
        <f aca="false">IF(  OR(  AND(  1 = K3025,  1 = I3025  ),  AND(  2 =K3025,  1 = G3025  )  ),  1,  0  )</f>
        <v>0</v>
      </c>
      <c r="N3025" s="0" t="n">
        <f aca="false">IF(  AND(  1 = M3025,  0 &lt; L3025  ),  1,  0  )</f>
        <v>0</v>
      </c>
    </row>
    <row r="3026" customFormat="false" ht="12.8" hidden="false" customHeight="false" outlineLevel="0" collapsed="false">
      <c r="A3026" s="5" t="n">
        <v>42138</v>
      </c>
      <c r="B3026" s="6" t="n">
        <f aca="false">YEAR(A3026)</f>
        <v>2015</v>
      </c>
      <c r="C3026" s="7" t="n">
        <v>2252</v>
      </c>
      <c r="D3026" s="8" t="n">
        <f aca="false">AVERAGE($C3022:$C3026)</f>
        <v>2145.7</v>
      </c>
      <c r="E3026" s="8" t="n">
        <f aca="false">AVERAGE($C3002:$C3026)</f>
        <v>2026.7</v>
      </c>
      <c r="F3026" s="8" t="n">
        <f aca="false">AVERAGE($C2952:$C3026)</f>
        <v>1600.4</v>
      </c>
      <c r="G3026" s="4" t="n">
        <f aca="false">IF(  AND(  F3026 &lt; E3026,  E3026 &lt; D3026  ),  1,  0  )</f>
        <v>1</v>
      </c>
      <c r="H3026" s="12" t="n">
        <f aca="false">IF(  AND(  1 = G3026,  OR(  0 = $K3026,  2 = $K3026  )  ),  $C3026,  IF(  AND(  NOT(  "-" = H3025  ),  0 &lt; H3025  ),  H3025,  0  )  )</f>
        <v>1388.5</v>
      </c>
      <c r="I3026" s="4" t="n">
        <f aca="false">IF(  AND(  D3026 &lt; E3026,  E3026 &lt; F3026  ),  1,  0  )</f>
        <v>0</v>
      </c>
      <c r="J3026" s="12" t="n">
        <f aca="false">IF(  AND(  1 = I3026,  OR(  0 = $K3026,  1 = $K3026  )  ),  $C3026,  IF(  AND(  NOT(  "-" = J3025  ),  0 &lt; J3025  ),  J3025,  0  )  )</f>
        <v>1209.5</v>
      </c>
      <c r="K3026" s="13" t="n">
        <f aca="false">IF(  1 = G3025,  1,  IF(  1 = I3025,  2,  IF(  OR(  "-" = K3025,  1 = M3025),  0,  K3025  )  )  )</f>
        <v>1</v>
      </c>
      <c r="L3026" s="12" t="n">
        <f aca="false">IF(  AND(  1 = K3026,  1 = M3026  ),  (C3026 - H3026) * 100,  IF(  AND( 2 = K3026,  1 = M3026  ),  (J3026 - C3026) * 100,  0  )  )</f>
        <v>0</v>
      </c>
      <c r="M3026" s="6" t="n">
        <f aca="false">IF(  OR(  AND(  1 = K3026,  1 = I3026  ),  AND(  2 =K3026,  1 = G3026  )  ),  1,  0  )</f>
        <v>0</v>
      </c>
      <c r="N3026" s="0" t="n">
        <f aca="false">IF(  AND(  1 = M3026,  0 &lt; L3026  ),  1,  0  )</f>
        <v>0</v>
      </c>
    </row>
    <row r="3027" customFormat="false" ht="12.8" hidden="false" customHeight="false" outlineLevel="0" collapsed="false">
      <c r="A3027" s="5" t="n">
        <v>42139</v>
      </c>
      <c r="B3027" s="6" t="n">
        <f aca="false">YEAR(A3027)</f>
        <v>2015</v>
      </c>
      <c r="C3027" s="7" t="n">
        <v>2277</v>
      </c>
      <c r="D3027" s="8" t="n">
        <f aca="false">AVERAGE($C3023:$C3027)</f>
        <v>2178</v>
      </c>
      <c r="E3027" s="8" t="n">
        <f aca="false">AVERAGE($C3003:$C3027)</f>
        <v>2043.16</v>
      </c>
      <c r="F3027" s="8" t="n">
        <f aca="false">AVERAGE($C2953:$C3027)</f>
        <v>1614.73333333333</v>
      </c>
      <c r="G3027" s="4" t="n">
        <f aca="false">IF(  AND(  F3027 &lt; E3027,  E3027 &lt; D3027  ),  1,  0  )</f>
        <v>1</v>
      </c>
      <c r="H3027" s="12" t="n">
        <f aca="false">IF(  AND(  1 = G3027,  OR(  0 = $K3027,  2 = $K3027  )  ),  $C3027,  IF(  AND(  NOT(  "-" = H3026  ),  0 &lt; H3026  ),  H3026,  0  )  )</f>
        <v>1388.5</v>
      </c>
      <c r="I3027" s="4" t="n">
        <f aca="false">IF(  AND(  D3027 &lt; E3027,  E3027 &lt; F3027  ),  1,  0  )</f>
        <v>0</v>
      </c>
      <c r="J3027" s="12" t="n">
        <f aca="false">IF(  AND(  1 = I3027,  OR(  0 = $K3027,  1 = $K3027  )  ),  $C3027,  IF(  AND(  NOT(  "-" = J3026  ),  0 &lt; J3026  ),  J3026,  0  )  )</f>
        <v>1209.5</v>
      </c>
      <c r="K3027" s="13" t="n">
        <f aca="false">IF(  1 = G3026,  1,  IF(  1 = I3026,  2,  IF(  OR(  "-" = K3026,  1 = M3026),  0,  K3026  )  )  )</f>
        <v>1</v>
      </c>
      <c r="L3027" s="12" t="n">
        <f aca="false">IF(  AND(  1 = K3027,  1 = M3027  ),  (C3027 - H3027) * 100,  IF(  AND( 2 = K3027,  1 = M3027  ),  (J3027 - C3027) * 100,  0  )  )</f>
        <v>0</v>
      </c>
      <c r="M3027" s="6" t="n">
        <f aca="false">IF(  OR(  AND(  1 = K3027,  1 = I3027  ),  AND(  2 =K3027,  1 = G3027  )  ),  1,  0  )</f>
        <v>0</v>
      </c>
      <c r="N3027" s="0" t="n">
        <f aca="false">IF(  AND(  1 = M3027,  0 &lt; L3027  ),  1,  0  )</f>
        <v>0</v>
      </c>
    </row>
    <row r="3028" customFormat="false" ht="12.8" hidden="false" customHeight="false" outlineLevel="0" collapsed="false">
      <c r="A3028" s="5" t="n">
        <v>42142</v>
      </c>
      <c r="B3028" s="6" t="n">
        <f aca="false">YEAR(A3028)</f>
        <v>2015</v>
      </c>
      <c r="C3028" s="7" t="n">
        <v>2245.5</v>
      </c>
      <c r="D3028" s="8" t="n">
        <f aca="false">AVERAGE($C3024:$C3028)</f>
        <v>2215.2</v>
      </c>
      <c r="E3028" s="8" t="n">
        <f aca="false">AVERAGE($C3004:$C3028)</f>
        <v>2056.64</v>
      </c>
      <c r="F3028" s="8" t="n">
        <f aca="false">AVERAGE($C2954:$C3028)</f>
        <v>1628.54666666667</v>
      </c>
      <c r="G3028" s="4" t="n">
        <f aca="false">IF(  AND(  F3028 &lt; E3028,  E3028 &lt; D3028  ),  1,  0  )</f>
        <v>1</v>
      </c>
      <c r="H3028" s="12" t="n">
        <f aca="false">IF(  AND(  1 = G3028,  OR(  0 = $K3028,  2 = $K3028  )  ),  $C3028,  IF(  AND(  NOT(  "-" = H3027  ),  0 &lt; H3027  ),  H3027,  0  )  )</f>
        <v>1388.5</v>
      </c>
      <c r="I3028" s="4" t="n">
        <f aca="false">IF(  AND(  D3028 &lt; E3028,  E3028 &lt; F3028  ),  1,  0  )</f>
        <v>0</v>
      </c>
      <c r="J3028" s="12" t="n">
        <f aca="false">IF(  AND(  1 = I3028,  OR(  0 = $K3028,  1 = $K3028  )  ),  $C3028,  IF(  AND(  NOT(  "-" = J3027  ),  0 &lt; J3027  ),  J3027,  0  )  )</f>
        <v>1209.5</v>
      </c>
      <c r="K3028" s="13" t="n">
        <f aca="false">IF(  1 = G3027,  1,  IF(  1 = I3027,  2,  IF(  OR(  "-" = K3027,  1 = M3027),  0,  K3027  )  )  )</f>
        <v>1</v>
      </c>
      <c r="L3028" s="12" t="n">
        <f aca="false">IF(  AND(  1 = K3028,  1 = M3028  ),  (C3028 - H3028) * 100,  IF(  AND( 2 = K3028,  1 = M3028  ),  (J3028 - C3028) * 100,  0  )  )</f>
        <v>0</v>
      </c>
      <c r="M3028" s="6" t="n">
        <f aca="false">IF(  OR(  AND(  1 = K3028,  1 = I3028  ),  AND(  2 =K3028,  1 = G3028  )  ),  1,  0  )</f>
        <v>0</v>
      </c>
      <c r="N3028" s="0" t="n">
        <f aca="false">IF(  AND(  1 = M3028,  0 &lt; L3028  ),  1,  0  )</f>
        <v>0</v>
      </c>
    </row>
    <row r="3029" customFormat="false" ht="12.8" hidden="false" customHeight="false" outlineLevel="0" collapsed="false">
      <c r="A3029" s="5" t="n">
        <v>42143</v>
      </c>
      <c r="B3029" s="6" t="n">
        <f aca="false">YEAR(A3029)</f>
        <v>2015</v>
      </c>
      <c r="C3029" s="7" t="n">
        <v>2205</v>
      </c>
      <c r="D3029" s="8" t="n">
        <f aca="false">AVERAGE($C3025:$C3029)</f>
        <v>2240.1</v>
      </c>
      <c r="E3029" s="8" t="n">
        <f aca="false">AVERAGE($C3005:$C3029)</f>
        <v>2068.42</v>
      </c>
      <c r="F3029" s="8" t="n">
        <f aca="false">AVERAGE($C2955:$C3029)</f>
        <v>1641.52666666667</v>
      </c>
      <c r="G3029" s="4" t="n">
        <f aca="false">IF(  AND(  F3029 &lt; E3029,  E3029 &lt; D3029  ),  1,  0  )</f>
        <v>1</v>
      </c>
      <c r="H3029" s="12" t="n">
        <f aca="false">IF(  AND(  1 = G3029,  OR(  0 = $K3029,  2 = $K3029  )  ),  $C3029,  IF(  AND(  NOT(  "-" = H3028  ),  0 &lt; H3028  ),  H3028,  0  )  )</f>
        <v>1388.5</v>
      </c>
      <c r="I3029" s="4" t="n">
        <f aca="false">IF(  AND(  D3029 &lt; E3029,  E3029 &lt; F3029  ),  1,  0  )</f>
        <v>0</v>
      </c>
      <c r="J3029" s="12" t="n">
        <f aca="false">IF(  AND(  1 = I3029,  OR(  0 = $K3029,  1 = $K3029  )  ),  $C3029,  IF(  AND(  NOT(  "-" = J3028  ),  0 &lt; J3028  ),  J3028,  0  )  )</f>
        <v>1209.5</v>
      </c>
      <c r="K3029" s="13" t="n">
        <f aca="false">IF(  1 = G3028,  1,  IF(  1 = I3028,  2,  IF(  OR(  "-" = K3028,  1 = M3028),  0,  K3028  )  )  )</f>
        <v>1</v>
      </c>
      <c r="L3029" s="12" t="n">
        <f aca="false">IF(  AND(  1 = K3029,  1 = M3029  ),  (C3029 - H3029) * 100,  IF(  AND( 2 = K3029,  1 = M3029  ),  (J3029 - C3029) * 100,  0  )  )</f>
        <v>0</v>
      </c>
      <c r="M3029" s="6" t="n">
        <f aca="false">IF(  OR(  AND(  1 = K3029,  1 = I3029  ),  AND(  2 =K3029,  1 = G3029  )  ),  1,  0  )</f>
        <v>0</v>
      </c>
      <c r="N3029" s="0" t="n">
        <f aca="false">IF(  AND(  1 = M3029,  0 &lt; L3029  ),  1,  0  )</f>
        <v>0</v>
      </c>
    </row>
    <row r="3030" customFormat="false" ht="12.8" hidden="false" customHeight="false" outlineLevel="0" collapsed="false">
      <c r="A3030" s="5" t="n">
        <v>42144</v>
      </c>
      <c r="B3030" s="6" t="n">
        <f aca="false">YEAR(A3030)</f>
        <v>2015</v>
      </c>
      <c r="C3030" s="7" t="n">
        <v>2179.5</v>
      </c>
      <c r="D3030" s="8" t="n">
        <f aca="false">AVERAGE($C3026:$C3030)</f>
        <v>2231.8</v>
      </c>
      <c r="E3030" s="8" t="n">
        <f aca="false">AVERAGE($C3006:$C3030)</f>
        <v>2080.16</v>
      </c>
      <c r="F3030" s="8" t="n">
        <f aca="false">AVERAGE($C2956:$C3030)</f>
        <v>1654.18666666667</v>
      </c>
      <c r="G3030" s="4" t="n">
        <f aca="false">IF(  AND(  F3030 &lt; E3030,  E3030 &lt; D3030  ),  1,  0  )</f>
        <v>1</v>
      </c>
      <c r="H3030" s="12" t="n">
        <f aca="false">IF(  AND(  1 = G3030,  OR(  0 = $K3030,  2 = $K3030  )  ),  $C3030,  IF(  AND(  NOT(  "-" = H3029  ),  0 &lt; H3029  ),  H3029,  0  )  )</f>
        <v>1388.5</v>
      </c>
      <c r="I3030" s="4" t="n">
        <f aca="false">IF(  AND(  D3030 &lt; E3030,  E3030 &lt; F3030  ),  1,  0  )</f>
        <v>0</v>
      </c>
      <c r="J3030" s="12" t="n">
        <f aca="false">IF(  AND(  1 = I3030,  OR(  0 = $K3030,  1 = $K3030  )  ),  $C3030,  IF(  AND(  NOT(  "-" = J3029  ),  0 &lt; J3029  ),  J3029,  0  )  )</f>
        <v>1209.5</v>
      </c>
      <c r="K3030" s="13" t="n">
        <f aca="false">IF(  1 = G3029,  1,  IF(  1 = I3029,  2,  IF(  OR(  "-" = K3029,  1 = M3029),  0,  K3029  )  )  )</f>
        <v>1</v>
      </c>
      <c r="L3030" s="12" t="n">
        <f aca="false">IF(  AND(  1 = K3030,  1 = M3030  ),  (C3030 - H3030) * 100,  IF(  AND( 2 = K3030,  1 = M3030  ),  (J3030 - C3030) * 100,  0  )  )</f>
        <v>0</v>
      </c>
      <c r="M3030" s="6" t="n">
        <f aca="false">IF(  OR(  AND(  1 = K3030,  1 = I3030  ),  AND(  2 =K3030,  1 = G3030  )  ),  1,  0  )</f>
        <v>0</v>
      </c>
      <c r="N3030" s="0" t="n">
        <f aca="false">IF(  AND(  1 = M3030,  0 &lt; L3030  ),  1,  0  )</f>
        <v>0</v>
      </c>
    </row>
    <row r="3031" customFormat="false" ht="12.8" hidden="false" customHeight="false" outlineLevel="0" collapsed="false">
      <c r="A3031" s="5" t="n">
        <v>42145</v>
      </c>
      <c r="B3031" s="6" t="n">
        <f aca="false">YEAR(A3031)</f>
        <v>2015</v>
      </c>
      <c r="C3031" s="7" t="n">
        <v>2163</v>
      </c>
      <c r="D3031" s="8" t="n">
        <f aca="false">AVERAGE($C3027:$C3031)</f>
        <v>2214</v>
      </c>
      <c r="E3031" s="8" t="n">
        <f aca="false">AVERAGE($C3007:$C3031)</f>
        <v>2091.04</v>
      </c>
      <c r="F3031" s="8" t="n">
        <f aca="false">AVERAGE($C2957:$C3031)</f>
        <v>1668.04666666667</v>
      </c>
      <c r="G3031" s="4" t="n">
        <f aca="false">IF(  AND(  F3031 &lt; E3031,  E3031 &lt; D3031  ),  1,  0  )</f>
        <v>1</v>
      </c>
      <c r="H3031" s="12" t="n">
        <f aca="false">IF(  AND(  1 = G3031,  OR(  0 = $K3031,  2 = $K3031  )  ),  $C3031,  IF(  AND(  NOT(  "-" = H3030  ),  0 &lt; H3030  ),  H3030,  0  )  )</f>
        <v>1388.5</v>
      </c>
      <c r="I3031" s="4" t="n">
        <f aca="false">IF(  AND(  D3031 &lt; E3031,  E3031 &lt; F3031  ),  1,  0  )</f>
        <v>0</v>
      </c>
      <c r="J3031" s="12" t="n">
        <f aca="false">IF(  AND(  1 = I3031,  OR(  0 = $K3031,  1 = $K3031  )  ),  $C3031,  IF(  AND(  NOT(  "-" = J3030  ),  0 &lt; J3030  ),  J3030,  0  )  )</f>
        <v>1209.5</v>
      </c>
      <c r="K3031" s="13" t="n">
        <f aca="false">IF(  1 = G3030,  1,  IF(  1 = I3030,  2,  IF(  OR(  "-" = K3030,  1 = M3030),  0,  K3030  )  )  )</f>
        <v>1</v>
      </c>
      <c r="L3031" s="12" t="n">
        <f aca="false">IF(  AND(  1 = K3031,  1 = M3031  ),  (C3031 - H3031) * 100,  IF(  AND( 2 = K3031,  1 = M3031  ),  (J3031 - C3031) * 100,  0  )  )</f>
        <v>0</v>
      </c>
      <c r="M3031" s="6" t="n">
        <f aca="false">IF(  OR(  AND(  1 = K3031,  1 = I3031  ),  AND(  2 =K3031,  1 = G3031  )  ),  1,  0  )</f>
        <v>0</v>
      </c>
      <c r="N3031" s="0" t="n">
        <f aca="false">IF(  AND(  1 = M3031,  0 &lt; L3031  ),  1,  0  )</f>
        <v>0</v>
      </c>
    </row>
    <row r="3032" customFormat="false" ht="12.8" hidden="false" customHeight="false" outlineLevel="0" collapsed="false">
      <c r="A3032" s="5" t="n">
        <v>42146</v>
      </c>
      <c r="B3032" s="6" t="n">
        <f aca="false">YEAR(A3032)</f>
        <v>2015</v>
      </c>
      <c r="C3032" s="7" t="n">
        <v>2133</v>
      </c>
      <c r="D3032" s="8" t="n">
        <f aca="false">AVERAGE($C3028:$C3032)</f>
        <v>2185.2</v>
      </c>
      <c r="E3032" s="8" t="n">
        <f aca="false">AVERAGE($C3008:$C3032)</f>
        <v>2097.3</v>
      </c>
      <c r="F3032" s="8" t="n">
        <f aca="false">AVERAGE($C2958:$C3032)</f>
        <v>1681.24666666667</v>
      </c>
      <c r="G3032" s="4" t="n">
        <f aca="false">IF(  AND(  F3032 &lt; E3032,  E3032 &lt; D3032  ),  1,  0  )</f>
        <v>1</v>
      </c>
      <c r="H3032" s="12" t="n">
        <f aca="false">IF(  AND(  1 = G3032,  OR(  0 = $K3032,  2 = $K3032  )  ),  $C3032,  IF(  AND(  NOT(  "-" = H3031  ),  0 &lt; H3031  ),  H3031,  0  )  )</f>
        <v>1388.5</v>
      </c>
      <c r="I3032" s="4" t="n">
        <f aca="false">IF(  AND(  D3032 &lt; E3032,  E3032 &lt; F3032  ),  1,  0  )</f>
        <v>0</v>
      </c>
      <c r="J3032" s="12" t="n">
        <f aca="false">IF(  AND(  1 = I3032,  OR(  0 = $K3032,  1 = $K3032  )  ),  $C3032,  IF(  AND(  NOT(  "-" = J3031  ),  0 &lt; J3031  ),  J3031,  0  )  )</f>
        <v>1209.5</v>
      </c>
      <c r="K3032" s="13" t="n">
        <f aca="false">IF(  1 = G3031,  1,  IF(  1 = I3031,  2,  IF(  OR(  "-" = K3031,  1 = M3031),  0,  K3031  )  )  )</f>
        <v>1</v>
      </c>
      <c r="L3032" s="12" t="n">
        <f aca="false">IF(  AND(  1 = K3032,  1 = M3032  ),  (C3032 - H3032) * 100,  IF(  AND( 2 = K3032,  1 = M3032  ),  (J3032 - C3032) * 100,  0  )  )</f>
        <v>0</v>
      </c>
      <c r="M3032" s="6" t="n">
        <f aca="false">IF(  OR(  AND(  1 = K3032,  1 = I3032  ),  AND(  2 =K3032,  1 = G3032  )  ),  1,  0  )</f>
        <v>0</v>
      </c>
      <c r="N3032" s="0" t="n">
        <f aca="false">IF(  AND(  1 = M3032,  0 &lt; L3032  ),  1,  0  )</f>
        <v>0</v>
      </c>
    </row>
    <row r="3033" customFormat="false" ht="12.8" hidden="false" customHeight="false" outlineLevel="0" collapsed="false">
      <c r="A3033" s="5" t="n">
        <v>42149</v>
      </c>
      <c r="B3033" s="6" t="n">
        <f aca="false">YEAR(A3033)</f>
        <v>2015</v>
      </c>
      <c r="C3033" s="7" t="n">
        <v>2141</v>
      </c>
      <c r="D3033" s="8" t="n">
        <f aca="false">AVERAGE($C3029:$C3033)</f>
        <v>2164.3</v>
      </c>
      <c r="E3033" s="8" t="n">
        <f aca="false">AVERAGE($C3009:$C3033)</f>
        <v>2105.18</v>
      </c>
      <c r="F3033" s="8" t="n">
        <f aca="false">AVERAGE($C2959:$C3033)</f>
        <v>1694.53333333333</v>
      </c>
      <c r="G3033" s="4" t="n">
        <f aca="false">IF(  AND(  F3033 &lt; E3033,  E3033 &lt; D3033  ),  1,  0  )</f>
        <v>1</v>
      </c>
      <c r="H3033" s="12" t="n">
        <f aca="false">IF(  AND(  1 = G3033,  OR(  0 = $K3033,  2 = $K3033  )  ),  $C3033,  IF(  AND(  NOT(  "-" = H3032  ),  0 &lt; H3032  ),  H3032,  0  )  )</f>
        <v>1388.5</v>
      </c>
      <c r="I3033" s="4" t="n">
        <f aca="false">IF(  AND(  D3033 &lt; E3033,  E3033 &lt; F3033  ),  1,  0  )</f>
        <v>0</v>
      </c>
      <c r="J3033" s="12" t="n">
        <f aca="false">IF(  AND(  1 = I3033,  OR(  0 = $K3033,  1 = $K3033  )  ),  $C3033,  IF(  AND(  NOT(  "-" = J3032  ),  0 &lt; J3032  ),  J3032,  0  )  )</f>
        <v>1209.5</v>
      </c>
      <c r="K3033" s="13" t="n">
        <f aca="false">IF(  1 = G3032,  1,  IF(  1 = I3032,  2,  IF(  OR(  "-" = K3032,  1 = M3032),  0,  K3032  )  )  )</f>
        <v>1</v>
      </c>
      <c r="L3033" s="12" t="n">
        <f aca="false">IF(  AND(  1 = K3033,  1 = M3033  ),  (C3033 - H3033) * 100,  IF(  AND( 2 = K3033,  1 = M3033  ),  (J3033 - C3033) * 100,  0  )  )</f>
        <v>0</v>
      </c>
      <c r="M3033" s="6" t="n">
        <f aca="false">IF(  OR(  AND(  1 = K3033,  1 = I3033  ),  AND(  2 =K3033,  1 = G3033  )  ),  1,  0  )</f>
        <v>0</v>
      </c>
      <c r="N3033" s="0" t="n">
        <f aca="false">IF(  AND(  1 = M3033,  0 &lt; L3033  ),  1,  0  )</f>
        <v>0</v>
      </c>
    </row>
    <row r="3034" customFormat="false" ht="12.8" hidden="false" customHeight="false" outlineLevel="0" collapsed="false">
      <c r="A3034" s="5" t="n">
        <v>42150</v>
      </c>
      <c r="B3034" s="6" t="n">
        <f aca="false">YEAR(A3034)</f>
        <v>2015</v>
      </c>
      <c r="C3034" s="7" t="n">
        <v>2123.5</v>
      </c>
      <c r="D3034" s="8" t="n">
        <f aca="false">AVERAGE($C3030:$C3034)</f>
        <v>2148</v>
      </c>
      <c r="E3034" s="8" t="n">
        <f aca="false">AVERAGE($C3010:$C3034)</f>
        <v>2110.44</v>
      </c>
      <c r="F3034" s="8" t="n">
        <f aca="false">AVERAGE($C2960:$C3034)</f>
        <v>1707.88</v>
      </c>
      <c r="G3034" s="4" t="n">
        <f aca="false">IF(  AND(  F3034 &lt; E3034,  E3034 &lt; D3034  ),  1,  0  )</f>
        <v>1</v>
      </c>
      <c r="H3034" s="12" t="n">
        <f aca="false">IF(  AND(  1 = G3034,  OR(  0 = $K3034,  2 = $K3034  )  ),  $C3034,  IF(  AND(  NOT(  "-" = H3033  ),  0 &lt; H3033  ),  H3033,  0  )  )</f>
        <v>1388.5</v>
      </c>
      <c r="I3034" s="4" t="n">
        <f aca="false">IF(  AND(  D3034 &lt; E3034,  E3034 &lt; F3034  ),  1,  0  )</f>
        <v>0</v>
      </c>
      <c r="J3034" s="12" t="n">
        <f aca="false">IF(  AND(  1 = I3034,  OR(  0 = $K3034,  1 = $K3034  )  ),  $C3034,  IF(  AND(  NOT(  "-" = J3033  ),  0 &lt; J3033  ),  J3033,  0  )  )</f>
        <v>1209.5</v>
      </c>
      <c r="K3034" s="13" t="n">
        <f aca="false">IF(  1 = G3033,  1,  IF(  1 = I3033,  2,  IF(  OR(  "-" = K3033,  1 = M3033),  0,  K3033  )  )  )</f>
        <v>1</v>
      </c>
      <c r="L3034" s="12" t="n">
        <f aca="false">IF(  AND(  1 = K3034,  1 = M3034  ),  (C3034 - H3034) * 100,  IF(  AND( 2 = K3034,  1 = M3034  ),  (J3034 - C3034) * 100,  0  )  )</f>
        <v>0</v>
      </c>
      <c r="M3034" s="6" t="n">
        <f aca="false">IF(  OR(  AND(  1 = K3034,  1 = I3034  ),  AND(  2 =K3034,  1 = G3034  )  ),  1,  0  )</f>
        <v>0</v>
      </c>
      <c r="N3034" s="0" t="n">
        <f aca="false">IF(  AND(  1 = M3034,  0 &lt; L3034  ),  1,  0  )</f>
        <v>0</v>
      </c>
    </row>
    <row r="3035" customFormat="false" ht="12.8" hidden="false" customHeight="false" outlineLevel="0" collapsed="false">
      <c r="A3035" s="5" t="n">
        <v>42151</v>
      </c>
      <c r="B3035" s="6" t="n">
        <f aca="false">YEAR(A3035)</f>
        <v>2015</v>
      </c>
      <c r="C3035" s="7" t="n">
        <v>2076</v>
      </c>
      <c r="D3035" s="8" t="n">
        <f aca="false">AVERAGE($C3031:$C3035)</f>
        <v>2127.3</v>
      </c>
      <c r="E3035" s="8" t="n">
        <f aca="false">AVERAGE($C3011:$C3035)</f>
        <v>2110.86</v>
      </c>
      <c r="F3035" s="8" t="n">
        <f aca="false">AVERAGE($C2961:$C3035)</f>
        <v>1720.44</v>
      </c>
      <c r="G3035" s="4" t="n">
        <f aca="false">IF(  AND(  F3035 &lt; E3035,  E3035 &lt; D3035  ),  1,  0  )</f>
        <v>1</v>
      </c>
      <c r="H3035" s="12" t="n">
        <f aca="false">IF(  AND(  1 = G3035,  OR(  0 = $K3035,  2 = $K3035  )  ),  $C3035,  IF(  AND(  NOT(  "-" = H3034  ),  0 &lt; H3034  ),  H3034,  0  )  )</f>
        <v>1388.5</v>
      </c>
      <c r="I3035" s="4" t="n">
        <f aca="false">IF(  AND(  D3035 &lt; E3035,  E3035 &lt; F3035  ),  1,  0  )</f>
        <v>0</v>
      </c>
      <c r="J3035" s="12" t="n">
        <f aca="false">IF(  AND(  1 = I3035,  OR(  0 = $K3035,  1 = $K3035  )  ),  $C3035,  IF(  AND(  NOT(  "-" = J3034  ),  0 &lt; J3034  ),  J3034,  0  )  )</f>
        <v>1209.5</v>
      </c>
      <c r="K3035" s="13" t="n">
        <f aca="false">IF(  1 = G3034,  1,  IF(  1 = I3034,  2,  IF(  OR(  "-" = K3034,  1 = M3034),  0,  K3034  )  )  )</f>
        <v>1</v>
      </c>
      <c r="L3035" s="12" t="n">
        <f aca="false">IF(  AND(  1 = K3035,  1 = M3035  ),  (C3035 - H3035) * 100,  IF(  AND( 2 = K3035,  1 = M3035  ),  (J3035 - C3035) * 100,  0  )  )</f>
        <v>0</v>
      </c>
      <c r="M3035" s="6" t="n">
        <f aca="false">IF(  OR(  AND(  1 = K3035,  1 = I3035  ),  AND(  2 =K3035,  1 = G3035  )  ),  1,  0  )</f>
        <v>0</v>
      </c>
      <c r="N3035" s="0" t="n">
        <f aca="false">IF(  AND(  1 = M3035,  0 &lt; L3035  ),  1,  0  )</f>
        <v>0</v>
      </c>
    </row>
    <row r="3036" customFormat="false" ht="12.8" hidden="false" customHeight="false" outlineLevel="0" collapsed="false">
      <c r="A3036" s="5" t="n">
        <v>42152</v>
      </c>
      <c r="B3036" s="6" t="n">
        <f aca="false">YEAR(A3036)</f>
        <v>2015</v>
      </c>
      <c r="C3036" s="7" t="n">
        <v>2083</v>
      </c>
      <c r="D3036" s="8" t="n">
        <f aca="false">AVERAGE($C3032:$C3036)</f>
        <v>2111.3</v>
      </c>
      <c r="E3036" s="8" t="n">
        <f aca="false">AVERAGE($C3012:$C3036)</f>
        <v>2112.7</v>
      </c>
      <c r="F3036" s="8" t="n">
        <f aca="false">AVERAGE($C2962:$C3036)</f>
        <v>1733.16</v>
      </c>
      <c r="G3036" s="4" t="n">
        <f aca="false">IF(  AND(  F3036 &lt; E3036,  E3036 &lt; D3036  ),  1,  0  )</f>
        <v>0</v>
      </c>
      <c r="H3036" s="12" t="n">
        <f aca="false">IF(  AND(  1 = G3036,  OR(  0 = $K3036,  2 = $K3036  )  ),  $C3036,  IF(  AND(  NOT(  "-" = H3035  ),  0 &lt; H3035  ),  H3035,  0  )  )</f>
        <v>1388.5</v>
      </c>
      <c r="I3036" s="4" t="n">
        <f aca="false">IF(  AND(  D3036 &lt; E3036,  E3036 &lt; F3036  ),  1,  0  )</f>
        <v>0</v>
      </c>
      <c r="J3036" s="12" t="n">
        <f aca="false">IF(  AND(  1 = I3036,  OR(  0 = $K3036,  1 = $K3036  )  ),  $C3036,  IF(  AND(  NOT(  "-" = J3035  ),  0 &lt; J3035  ),  J3035,  0  )  )</f>
        <v>1209.5</v>
      </c>
      <c r="K3036" s="13" t="n">
        <f aca="false">IF(  1 = G3035,  1,  IF(  1 = I3035,  2,  IF(  OR(  "-" = K3035,  1 = M3035),  0,  K3035  )  )  )</f>
        <v>1</v>
      </c>
      <c r="L3036" s="12" t="n">
        <f aca="false">IF(  AND(  1 = K3036,  1 = M3036  ),  (C3036 - H3036) * 100,  IF(  AND( 2 = K3036,  1 = M3036  ),  (J3036 - C3036) * 100,  0  )  )</f>
        <v>0</v>
      </c>
      <c r="M3036" s="6" t="n">
        <f aca="false">IF(  OR(  AND(  1 = K3036,  1 = I3036  ),  AND(  2 =K3036,  1 = G3036  )  ),  1,  0  )</f>
        <v>0</v>
      </c>
      <c r="N3036" s="0" t="n">
        <f aca="false">IF(  AND(  1 = M3036,  0 &lt; L3036  ),  1,  0  )</f>
        <v>0</v>
      </c>
    </row>
    <row r="3037" customFormat="false" ht="12.8" hidden="false" customHeight="false" outlineLevel="0" collapsed="false">
      <c r="A3037" s="5" t="n">
        <v>42153</v>
      </c>
      <c r="B3037" s="6" t="n">
        <f aca="false">YEAR(A3037)</f>
        <v>2015</v>
      </c>
      <c r="C3037" s="7" t="n">
        <v>2112</v>
      </c>
      <c r="D3037" s="8" t="n">
        <f aca="false">AVERAGE($C3033:$C3037)</f>
        <v>2107.1</v>
      </c>
      <c r="E3037" s="8" t="n">
        <f aca="false">AVERAGE($C3013:$C3037)</f>
        <v>2116.2</v>
      </c>
      <c r="F3037" s="8" t="n">
        <f aca="false">AVERAGE($C2963:$C3037)</f>
        <v>1745.62666666667</v>
      </c>
      <c r="G3037" s="4" t="n">
        <f aca="false">IF(  AND(  F3037 &lt; E3037,  E3037 &lt; D3037  ),  1,  0  )</f>
        <v>0</v>
      </c>
      <c r="H3037" s="12" t="n">
        <f aca="false">IF(  AND(  1 = G3037,  OR(  0 = $K3037,  2 = $K3037  )  ),  $C3037,  IF(  AND(  NOT(  "-" = H3036  ),  0 &lt; H3036  ),  H3036,  0  )  )</f>
        <v>1388.5</v>
      </c>
      <c r="I3037" s="4" t="n">
        <f aca="false">IF(  AND(  D3037 &lt; E3037,  E3037 &lt; F3037  ),  1,  0  )</f>
        <v>0</v>
      </c>
      <c r="J3037" s="12" t="n">
        <f aca="false">IF(  AND(  1 = I3037,  OR(  0 = $K3037,  1 = $K3037  )  ),  $C3037,  IF(  AND(  NOT(  "-" = J3036  ),  0 &lt; J3036  ),  J3036,  0  )  )</f>
        <v>1209.5</v>
      </c>
      <c r="K3037" s="13" t="n">
        <f aca="false">IF(  1 = G3036,  1,  IF(  1 = I3036,  2,  IF(  OR(  "-" = K3036,  1 = M3036),  0,  K3036  )  )  )</f>
        <v>1</v>
      </c>
      <c r="L3037" s="12" t="n">
        <f aca="false">IF(  AND(  1 = K3037,  1 = M3037  ),  (C3037 - H3037) * 100,  IF(  AND( 2 = K3037,  1 = M3037  ),  (J3037 - C3037) * 100,  0  )  )</f>
        <v>0</v>
      </c>
      <c r="M3037" s="6" t="n">
        <f aca="false">IF(  OR(  AND(  1 = K3037,  1 = I3037  ),  AND(  2 =K3037,  1 = G3037  )  ),  1,  0  )</f>
        <v>0</v>
      </c>
      <c r="N3037" s="0" t="n">
        <f aca="false">IF(  AND(  1 = M3037,  0 &lt; L3037  ),  1,  0  )</f>
        <v>0</v>
      </c>
    </row>
    <row r="3038" customFormat="false" ht="12.8" hidden="false" customHeight="false" outlineLevel="0" collapsed="false">
      <c r="A3038" s="5" t="n">
        <v>42156</v>
      </c>
      <c r="B3038" s="6" t="n">
        <f aca="false">YEAR(A3038)</f>
        <v>2015</v>
      </c>
      <c r="C3038" s="7" t="n">
        <v>2148.5</v>
      </c>
      <c r="D3038" s="8" t="n">
        <f aca="false">AVERAGE($C3034:$C3038)</f>
        <v>2108.6</v>
      </c>
      <c r="E3038" s="8" t="n">
        <f aca="false">AVERAGE($C3014:$C3038)</f>
        <v>2119.46</v>
      </c>
      <c r="F3038" s="8" t="n">
        <f aca="false">AVERAGE($C2964:$C3038)</f>
        <v>1758.62</v>
      </c>
      <c r="G3038" s="4" t="n">
        <f aca="false">IF(  AND(  F3038 &lt; E3038,  E3038 &lt; D3038  ),  1,  0  )</f>
        <v>0</v>
      </c>
      <c r="H3038" s="12" t="n">
        <f aca="false">IF(  AND(  1 = G3038,  OR(  0 = $K3038,  2 = $K3038  )  ),  $C3038,  IF(  AND(  NOT(  "-" = H3037  ),  0 &lt; H3037  ),  H3037,  0  )  )</f>
        <v>1388.5</v>
      </c>
      <c r="I3038" s="4" t="n">
        <f aca="false">IF(  AND(  D3038 &lt; E3038,  E3038 &lt; F3038  ),  1,  0  )</f>
        <v>0</v>
      </c>
      <c r="J3038" s="12" t="n">
        <f aca="false">IF(  AND(  1 = I3038,  OR(  0 = $K3038,  1 = $K3038  )  ),  $C3038,  IF(  AND(  NOT(  "-" = J3037  ),  0 &lt; J3037  ),  J3037,  0  )  )</f>
        <v>1209.5</v>
      </c>
      <c r="K3038" s="13" t="n">
        <f aca="false">IF(  1 = G3037,  1,  IF(  1 = I3037,  2,  IF(  OR(  "-" = K3037,  1 = M3037),  0,  K3037  )  )  )</f>
        <v>1</v>
      </c>
      <c r="L3038" s="12" t="n">
        <f aca="false">IF(  AND(  1 = K3038,  1 = M3038  ),  (C3038 - H3038) * 100,  IF(  AND( 2 = K3038,  1 = M3038  ),  (J3038 - C3038) * 100,  0  )  )</f>
        <v>0</v>
      </c>
      <c r="M3038" s="6" t="n">
        <f aca="false">IF(  OR(  AND(  1 = K3038,  1 = I3038  ),  AND(  2 =K3038,  1 = G3038  )  ),  1,  0  )</f>
        <v>0</v>
      </c>
      <c r="N3038" s="0" t="n">
        <f aca="false">IF(  AND(  1 = M3038,  0 &lt; L3038  ),  1,  0  )</f>
        <v>0</v>
      </c>
    </row>
    <row r="3039" customFormat="false" ht="12.8" hidden="false" customHeight="false" outlineLevel="0" collapsed="false">
      <c r="A3039" s="5" t="n">
        <v>42157</v>
      </c>
      <c r="B3039" s="6" t="n">
        <f aca="false">YEAR(A3039)</f>
        <v>2015</v>
      </c>
      <c r="C3039" s="7" t="n">
        <v>2109.5</v>
      </c>
      <c r="D3039" s="8" t="n">
        <f aca="false">AVERAGE($C3035:$C3039)</f>
        <v>2105.8</v>
      </c>
      <c r="E3039" s="8" t="n">
        <f aca="false">AVERAGE($C3015:$C3039)</f>
        <v>2120.18</v>
      </c>
      <c r="F3039" s="8" t="n">
        <f aca="false">AVERAGE($C2965:$C3039)</f>
        <v>1771.02</v>
      </c>
      <c r="G3039" s="4" t="n">
        <f aca="false">IF(  AND(  F3039 &lt; E3039,  E3039 &lt; D3039  ),  1,  0  )</f>
        <v>0</v>
      </c>
      <c r="H3039" s="12" t="n">
        <f aca="false">IF(  AND(  1 = G3039,  OR(  0 = $K3039,  2 = $K3039  )  ),  $C3039,  IF(  AND(  NOT(  "-" = H3038  ),  0 &lt; H3038  ),  H3038,  0  )  )</f>
        <v>1388.5</v>
      </c>
      <c r="I3039" s="4" t="n">
        <f aca="false">IF(  AND(  D3039 &lt; E3039,  E3039 &lt; F3039  ),  1,  0  )</f>
        <v>0</v>
      </c>
      <c r="J3039" s="12" t="n">
        <f aca="false">IF(  AND(  1 = I3039,  OR(  0 = $K3039,  1 = $K3039  )  ),  $C3039,  IF(  AND(  NOT(  "-" = J3038  ),  0 &lt; J3038  ),  J3038,  0  )  )</f>
        <v>1209.5</v>
      </c>
      <c r="K3039" s="13" t="n">
        <f aca="false">IF(  1 = G3038,  1,  IF(  1 = I3038,  2,  IF(  OR(  "-" = K3038,  1 = M3038),  0,  K3038  )  )  )</f>
        <v>1</v>
      </c>
      <c r="L3039" s="12" t="n">
        <f aca="false">IF(  AND(  1 = K3039,  1 = M3039  ),  (C3039 - H3039) * 100,  IF(  AND( 2 = K3039,  1 = M3039  ),  (J3039 - C3039) * 100,  0  )  )</f>
        <v>0</v>
      </c>
      <c r="M3039" s="6" t="n">
        <f aca="false">IF(  OR(  AND(  1 = K3039,  1 = I3039  ),  AND(  2 =K3039,  1 = G3039  )  ),  1,  0  )</f>
        <v>0</v>
      </c>
      <c r="N3039" s="0" t="n">
        <f aca="false">IF(  AND(  1 = M3039,  0 &lt; L3039  ),  1,  0  )</f>
        <v>0</v>
      </c>
    </row>
    <row r="3040" customFormat="false" ht="12.8" hidden="false" customHeight="false" outlineLevel="0" collapsed="false">
      <c r="A3040" s="5" t="n">
        <v>42158</v>
      </c>
      <c r="B3040" s="6" t="n">
        <f aca="false">YEAR(A3040)</f>
        <v>2015</v>
      </c>
      <c r="C3040" s="7" t="n">
        <v>2095</v>
      </c>
      <c r="D3040" s="8" t="n">
        <f aca="false">AVERAGE($C3036:$C3040)</f>
        <v>2109.6</v>
      </c>
      <c r="E3040" s="8" t="n">
        <f aca="false">AVERAGE($C3016:$C3040)</f>
        <v>2122.5</v>
      </c>
      <c r="F3040" s="8" t="n">
        <f aca="false">AVERAGE($C2966:$C3040)</f>
        <v>1783.15333333333</v>
      </c>
      <c r="G3040" s="4" t="n">
        <f aca="false">IF(  AND(  F3040 &lt; E3040,  E3040 &lt; D3040  ),  1,  0  )</f>
        <v>0</v>
      </c>
      <c r="H3040" s="12" t="n">
        <f aca="false">IF(  AND(  1 = G3040,  OR(  0 = $K3040,  2 = $K3040  )  ),  $C3040,  IF(  AND(  NOT(  "-" = H3039  ),  0 &lt; H3039  ),  H3039,  0  )  )</f>
        <v>1388.5</v>
      </c>
      <c r="I3040" s="4" t="n">
        <f aca="false">IF(  AND(  D3040 &lt; E3040,  E3040 &lt; F3040  ),  1,  0  )</f>
        <v>0</v>
      </c>
      <c r="J3040" s="12" t="n">
        <f aca="false">IF(  AND(  1 = I3040,  OR(  0 = $K3040,  1 = $K3040  )  ),  $C3040,  IF(  AND(  NOT(  "-" = J3039  ),  0 &lt; J3039  ),  J3039,  0  )  )</f>
        <v>1209.5</v>
      </c>
      <c r="K3040" s="13" t="n">
        <f aca="false">IF(  1 = G3039,  1,  IF(  1 = I3039,  2,  IF(  OR(  "-" = K3039,  1 = M3039),  0,  K3039  )  )  )</f>
        <v>1</v>
      </c>
      <c r="L3040" s="12" t="n">
        <f aca="false">IF(  AND(  1 = K3040,  1 = M3040  ),  (C3040 - H3040) * 100,  IF(  AND( 2 = K3040,  1 = M3040  ),  (J3040 - C3040) * 100,  0  )  )</f>
        <v>0</v>
      </c>
      <c r="M3040" s="6" t="n">
        <f aca="false">IF(  OR(  AND(  1 = K3040,  1 = I3040  ),  AND(  2 =K3040,  1 = G3040  )  ),  1,  0  )</f>
        <v>0</v>
      </c>
      <c r="N3040" s="0" t="n">
        <f aca="false">IF(  AND(  1 = M3040,  0 &lt; L3040  ),  1,  0  )</f>
        <v>0</v>
      </c>
    </row>
    <row r="3041" customFormat="false" ht="12.8" hidden="false" customHeight="false" outlineLevel="0" collapsed="false">
      <c r="A3041" s="5" t="n">
        <v>42159</v>
      </c>
      <c r="B3041" s="6" t="n">
        <f aca="false">YEAR(A3041)</f>
        <v>2015</v>
      </c>
      <c r="C3041" s="7" t="n">
        <v>2119</v>
      </c>
      <c r="D3041" s="8" t="n">
        <f aca="false">AVERAGE($C3037:$C3041)</f>
        <v>2116.8</v>
      </c>
      <c r="E3041" s="8" t="n">
        <f aca="false">AVERAGE($C3017:$C3041)</f>
        <v>2124.26</v>
      </c>
      <c r="F3041" s="8" t="n">
        <f aca="false">AVERAGE($C2967:$C3041)</f>
        <v>1795.75333333333</v>
      </c>
      <c r="G3041" s="4" t="n">
        <f aca="false">IF(  AND(  F3041 &lt; E3041,  E3041 &lt; D3041  ),  1,  0  )</f>
        <v>0</v>
      </c>
      <c r="H3041" s="12" t="n">
        <f aca="false">IF(  AND(  1 = G3041,  OR(  0 = $K3041,  2 = $K3041  )  ),  $C3041,  IF(  AND(  NOT(  "-" = H3040  ),  0 &lt; H3040  ),  H3040,  0  )  )</f>
        <v>1388.5</v>
      </c>
      <c r="I3041" s="4" t="n">
        <f aca="false">IF(  AND(  D3041 &lt; E3041,  E3041 &lt; F3041  ),  1,  0  )</f>
        <v>0</v>
      </c>
      <c r="J3041" s="12" t="n">
        <f aca="false">IF(  AND(  1 = I3041,  OR(  0 = $K3041,  1 = $K3041  )  ),  $C3041,  IF(  AND(  NOT(  "-" = J3040  ),  0 &lt; J3040  ),  J3040,  0  )  )</f>
        <v>1209.5</v>
      </c>
      <c r="K3041" s="13" t="n">
        <f aca="false">IF(  1 = G3040,  1,  IF(  1 = I3040,  2,  IF(  OR(  "-" = K3040,  1 = M3040),  0,  K3040  )  )  )</f>
        <v>1</v>
      </c>
      <c r="L3041" s="12" t="n">
        <f aca="false">IF(  AND(  1 = K3041,  1 = M3041  ),  (C3041 - H3041) * 100,  IF(  AND( 2 = K3041,  1 = M3041  ),  (J3041 - C3041) * 100,  0  )  )</f>
        <v>0</v>
      </c>
      <c r="M3041" s="6" t="n">
        <f aca="false">IF(  OR(  AND(  1 = K3041,  1 = I3041  ),  AND(  2 =K3041,  1 = G3041  )  ),  1,  0  )</f>
        <v>0</v>
      </c>
      <c r="N3041" s="0" t="n">
        <f aca="false">IF(  AND(  1 = M3041,  0 &lt; L3041  ),  1,  0  )</f>
        <v>0</v>
      </c>
    </row>
    <row r="3042" customFormat="false" ht="12.8" hidden="false" customHeight="false" outlineLevel="0" collapsed="false">
      <c r="A3042" s="5" t="n">
        <v>42160</v>
      </c>
      <c r="B3042" s="6" t="n">
        <f aca="false">YEAR(A3042)</f>
        <v>2015</v>
      </c>
      <c r="C3042" s="7" t="n">
        <v>2088</v>
      </c>
      <c r="D3042" s="8" t="n">
        <f aca="false">AVERAGE($C3038:$C3042)</f>
        <v>2112</v>
      </c>
      <c r="E3042" s="8" t="n">
        <f aca="false">AVERAGE($C3018:$C3042)</f>
        <v>2125.48</v>
      </c>
      <c r="F3042" s="8" t="n">
        <f aca="false">AVERAGE($C2968:$C3042)</f>
        <v>1808.03333333333</v>
      </c>
      <c r="G3042" s="4" t="n">
        <f aca="false">IF(  AND(  F3042 &lt; E3042,  E3042 &lt; D3042  ),  1,  0  )</f>
        <v>0</v>
      </c>
      <c r="H3042" s="12" t="n">
        <f aca="false">IF(  AND(  1 = G3042,  OR(  0 = $K3042,  2 = $K3042  )  ),  $C3042,  IF(  AND(  NOT(  "-" = H3041  ),  0 &lt; H3041  ),  H3041,  0  )  )</f>
        <v>1388.5</v>
      </c>
      <c r="I3042" s="4" t="n">
        <f aca="false">IF(  AND(  D3042 &lt; E3042,  E3042 &lt; F3042  ),  1,  0  )</f>
        <v>0</v>
      </c>
      <c r="J3042" s="12" t="n">
        <f aca="false">IF(  AND(  1 = I3042,  OR(  0 = $K3042,  1 = $K3042  )  ),  $C3042,  IF(  AND(  NOT(  "-" = J3041  ),  0 &lt; J3041  ),  J3041,  0  )  )</f>
        <v>1209.5</v>
      </c>
      <c r="K3042" s="13" t="n">
        <f aca="false">IF(  1 = G3041,  1,  IF(  1 = I3041,  2,  IF(  OR(  "-" = K3041,  1 = M3041),  0,  K3041  )  )  )</f>
        <v>1</v>
      </c>
      <c r="L3042" s="12" t="n">
        <f aca="false">IF(  AND(  1 = K3042,  1 = M3042  ),  (C3042 - H3042) * 100,  IF(  AND( 2 = K3042,  1 = M3042  ),  (J3042 - C3042) * 100,  0  )  )</f>
        <v>0</v>
      </c>
      <c r="M3042" s="6" t="n">
        <f aca="false">IF(  OR(  AND(  1 = K3042,  1 = I3042  ),  AND(  2 =K3042,  1 = G3042  )  ),  1,  0  )</f>
        <v>0</v>
      </c>
      <c r="N3042" s="0" t="n">
        <f aca="false">IF(  AND(  1 = M3042,  0 &lt; L3042  ),  1,  0  )</f>
        <v>0</v>
      </c>
    </row>
    <row r="3043" customFormat="false" ht="12.8" hidden="false" customHeight="false" outlineLevel="0" collapsed="false">
      <c r="A3043" s="5" t="n">
        <v>42163</v>
      </c>
      <c r="B3043" s="6" t="n">
        <f aca="false">YEAR(A3043)</f>
        <v>2015</v>
      </c>
      <c r="C3043" s="7" t="n">
        <v>2082</v>
      </c>
      <c r="D3043" s="8" t="n">
        <f aca="false">AVERAGE($C3039:$C3043)</f>
        <v>2098.7</v>
      </c>
      <c r="E3043" s="8" t="n">
        <f aca="false">AVERAGE($C3019:$C3043)</f>
        <v>2125.62</v>
      </c>
      <c r="F3043" s="8" t="n">
        <f aca="false">AVERAGE($C2969:$C3043)</f>
        <v>1820.12666666667</v>
      </c>
      <c r="G3043" s="4" t="n">
        <f aca="false">IF(  AND(  F3043 &lt; E3043,  E3043 &lt; D3043  ),  1,  0  )</f>
        <v>0</v>
      </c>
      <c r="H3043" s="12" t="n">
        <f aca="false">IF(  AND(  1 = G3043,  OR(  0 = $K3043,  2 = $K3043  )  ),  $C3043,  IF(  AND(  NOT(  "-" = H3042  ),  0 &lt; H3042  ),  H3042,  0  )  )</f>
        <v>1388.5</v>
      </c>
      <c r="I3043" s="4" t="n">
        <f aca="false">IF(  AND(  D3043 &lt; E3043,  E3043 &lt; F3043  ),  1,  0  )</f>
        <v>0</v>
      </c>
      <c r="J3043" s="12" t="n">
        <f aca="false">IF(  AND(  1 = I3043,  OR(  0 = $K3043,  1 = $K3043  )  ),  $C3043,  IF(  AND(  NOT(  "-" = J3042  ),  0 &lt; J3042  ),  J3042,  0  )  )</f>
        <v>1209.5</v>
      </c>
      <c r="K3043" s="13" t="n">
        <f aca="false">IF(  1 = G3042,  1,  IF(  1 = I3042,  2,  IF(  OR(  "-" = K3042,  1 = M3042),  0,  K3042  )  )  )</f>
        <v>1</v>
      </c>
      <c r="L3043" s="12" t="n">
        <f aca="false">IF(  AND(  1 = K3043,  1 = M3043  ),  (C3043 - H3043) * 100,  IF(  AND( 2 = K3043,  1 = M3043  ),  (J3043 - C3043) * 100,  0  )  )</f>
        <v>0</v>
      </c>
      <c r="M3043" s="6" t="n">
        <f aca="false">IF(  OR(  AND(  1 = K3043,  1 = I3043  ),  AND(  2 =K3043,  1 = G3043  )  ),  1,  0  )</f>
        <v>0</v>
      </c>
      <c r="N3043" s="0" t="n">
        <f aca="false">IF(  AND(  1 = M3043,  0 &lt; L3043  ),  1,  0  )</f>
        <v>0</v>
      </c>
    </row>
    <row r="3044" customFormat="false" ht="12.8" hidden="false" customHeight="false" outlineLevel="0" collapsed="false">
      <c r="A3044" s="5" t="n">
        <v>42164</v>
      </c>
      <c r="B3044" s="6" t="n">
        <f aca="false">YEAR(A3044)</f>
        <v>2015</v>
      </c>
      <c r="C3044" s="7" t="n">
        <v>2020</v>
      </c>
      <c r="D3044" s="8" t="n">
        <f aca="false">AVERAGE($C3040:$C3044)</f>
        <v>2080.8</v>
      </c>
      <c r="E3044" s="8" t="n">
        <f aca="false">AVERAGE($C3020:$C3044)</f>
        <v>2125.14</v>
      </c>
      <c r="F3044" s="8" t="n">
        <f aca="false">AVERAGE($C2970:$C3044)</f>
        <v>1831.18666666667</v>
      </c>
      <c r="G3044" s="4" t="n">
        <f aca="false">IF(  AND(  F3044 &lt; E3044,  E3044 &lt; D3044  ),  1,  0  )</f>
        <v>0</v>
      </c>
      <c r="H3044" s="12" t="n">
        <f aca="false">IF(  AND(  1 = G3044,  OR(  0 = $K3044,  2 = $K3044  )  ),  $C3044,  IF(  AND(  NOT(  "-" = H3043  ),  0 &lt; H3043  ),  H3043,  0  )  )</f>
        <v>1388.5</v>
      </c>
      <c r="I3044" s="4" t="n">
        <f aca="false">IF(  AND(  D3044 &lt; E3044,  E3044 &lt; F3044  ),  1,  0  )</f>
        <v>0</v>
      </c>
      <c r="J3044" s="12" t="n">
        <f aca="false">IF(  AND(  1 = I3044,  OR(  0 = $K3044,  1 = $K3044  )  ),  $C3044,  IF(  AND(  NOT(  "-" = J3043  ),  0 &lt; J3043  ),  J3043,  0  )  )</f>
        <v>1209.5</v>
      </c>
      <c r="K3044" s="13" t="n">
        <f aca="false">IF(  1 = G3043,  1,  IF(  1 = I3043,  2,  IF(  OR(  "-" = K3043,  1 = M3043),  0,  K3043  )  )  )</f>
        <v>1</v>
      </c>
      <c r="L3044" s="12" t="n">
        <f aca="false">IF(  AND(  1 = K3044,  1 = M3044  ),  (C3044 - H3044) * 100,  IF(  AND( 2 = K3044,  1 = M3044  ),  (J3044 - C3044) * 100,  0  )  )</f>
        <v>0</v>
      </c>
      <c r="M3044" s="6" t="n">
        <f aca="false">IF(  OR(  AND(  1 = K3044,  1 = I3044  ),  AND(  2 =K3044,  1 = G3044  )  ),  1,  0  )</f>
        <v>0</v>
      </c>
      <c r="N3044" s="0" t="n">
        <f aca="false">IF(  AND(  1 = M3044,  0 &lt; L3044  ),  1,  0  )</f>
        <v>0</v>
      </c>
    </row>
    <row r="3045" customFormat="false" ht="12.8" hidden="false" customHeight="false" outlineLevel="0" collapsed="false">
      <c r="A3045" s="5" t="n">
        <v>42165</v>
      </c>
      <c r="B3045" s="6" t="n">
        <f aca="false">YEAR(A3045)</f>
        <v>2015</v>
      </c>
      <c r="C3045" s="7" t="n">
        <v>2016</v>
      </c>
      <c r="D3045" s="8" t="n">
        <f aca="false">AVERAGE($C3041:$C3045)</f>
        <v>2065</v>
      </c>
      <c r="E3045" s="8" t="n">
        <f aca="false">AVERAGE($C3021:$C3045)</f>
        <v>2124.76</v>
      </c>
      <c r="F3045" s="8" t="n">
        <f aca="false">AVERAGE($C2971:$C3045)</f>
        <v>1841.99333333333</v>
      </c>
      <c r="G3045" s="4" t="n">
        <f aca="false">IF(  AND(  F3045 &lt; E3045,  E3045 &lt; D3045  ),  1,  0  )</f>
        <v>0</v>
      </c>
      <c r="H3045" s="12" t="n">
        <f aca="false">IF(  AND(  1 = G3045,  OR(  0 = $K3045,  2 = $K3045  )  ),  $C3045,  IF(  AND(  NOT(  "-" = H3044  ),  0 &lt; H3044  ),  H3044,  0  )  )</f>
        <v>1388.5</v>
      </c>
      <c r="I3045" s="4" t="n">
        <f aca="false">IF(  AND(  D3045 &lt; E3045,  E3045 &lt; F3045  ),  1,  0  )</f>
        <v>0</v>
      </c>
      <c r="J3045" s="12" t="n">
        <f aca="false">IF(  AND(  1 = I3045,  OR(  0 = $K3045,  1 = $K3045  )  ),  $C3045,  IF(  AND(  NOT(  "-" = J3044  ),  0 &lt; J3044  ),  J3044,  0  )  )</f>
        <v>1209.5</v>
      </c>
      <c r="K3045" s="13" t="n">
        <f aca="false">IF(  1 = G3044,  1,  IF(  1 = I3044,  2,  IF(  OR(  "-" = K3044,  1 = M3044),  0,  K3044  )  )  )</f>
        <v>1</v>
      </c>
      <c r="L3045" s="12" t="n">
        <f aca="false">IF(  AND(  1 = K3045,  1 = M3045  ),  (C3045 - H3045) * 100,  IF(  AND( 2 = K3045,  1 = M3045  ),  (J3045 - C3045) * 100,  0  )  )</f>
        <v>0</v>
      </c>
      <c r="M3045" s="6" t="n">
        <f aca="false">IF(  OR(  AND(  1 = K3045,  1 = I3045  ),  AND(  2 =K3045,  1 = G3045  )  ),  1,  0  )</f>
        <v>0</v>
      </c>
      <c r="N3045" s="0" t="n">
        <f aca="false">IF(  AND(  1 = M3045,  0 &lt; L3045  ),  1,  0  )</f>
        <v>0</v>
      </c>
    </row>
    <row r="3046" customFormat="false" ht="12.8" hidden="false" customHeight="false" outlineLevel="0" collapsed="false">
      <c r="A3046" s="5" t="n">
        <v>42166</v>
      </c>
      <c r="B3046" s="6" t="n">
        <f aca="false">YEAR(A3046)</f>
        <v>2015</v>
      </c>
      <c r="C3046" s="7" t="n">
        <v>2000</v>
      </c>
      <c r="D3046" s="8" t="n">
        <f aca="false">AVERAGE($C3042:$C3046)</f>
        <v>2041.2</v>
      </c>
      <c r="E3046" s="8" t="n">
        <f aca="false">AVERAGE($C3022:$C3046)</f>
        <v>2125.8</v>
      </c>
      <c r="F3046" s="8" t="n">
        <f aca="false">AVERAGE($C2972:$C3046)</f>
        <v>1852.53333333333</v>
      </c>
      <c r="G3046" s="4" t="n">
        <f aca="false">IF(  AND(  F3046 &lt; E3046,  E3046 &lt; D3046  ),  1,  0  )</f>
        <v>0</v>
      </c>
      <c r="H3046" s="12" t="n">
        <f aca="false">IF(  AND(  1 = G3046,  OR(  0 = $K3046,  2 = $K3046  )  ),  $C3046,  IF(  AND(  NOT(  "-" = H3045  ),  0 &lt; H3045  ),  H3045,  0  )  )</f>
        <v>1388.5</v>
      </c>
      <c r="I3046" s="4" t="n">
        <f aca="false">IF(  AND(  D3046 &lt; E3046,  E3046 &lt; F3046  ),  1,  0  )</f>
        <v>0</v>
      </c>
      <c r="J3046" s="12" t="n">
        <f aca="false">IF(  AND(  1 = I3046,  OR(  0 = $K3046,  1 = $K3046  )  ),  $C3046,  IF(  AND(  NOT(  "-" = J3045  ),  0 &lt; J3045  ),  J3045,  0  )  )</f>
        <v>1209.5</v>
      </c>
      <c r="K3046" s="13" t="n">
        <f aca="false">IF(  1 = G3045,  1,  IF(  1 = I3045,  2,  IF(  OR(  "-" = K3045,  1 = M3045),  0,  K3045  )  )  )</f>
        <v>1</v>
      </c>
      <c r="L3046" s="12" t="n">
        <f aca="false">IF(  AND(  1 = K3046,  1 = M3046  ),  (C3046 - H3046) * 100,  IF(  AND( 2 = K3046,  1 = M3046  ),  (J3046 - C3046) * 100,  0  )  )</f>
        <v>0</v>
      </c>
      <c r="M3046" s="6" t="n">
        <f aca="false">IF(  OR(  AND(  1 = K3046,  1 = I3046  ),  AND(  2 =K3046,  1 = G3046  )  ),  1,  0  )</f>
        <v>0</v>
      </c>
      <c r="N3046" s="0" t="n">
        <f aca="false">IF(  AND(  1 = M3046,  0 &lt; L3046  ),  1,  0  )</f>
        <v>0</v>
      </c>
    </row>
    <row r="3047" customFormat="false" ht="12.8" hidden="false" customHeight="false" outlineLevel="0" collapsed="false">
      <c r="A3047" s="5" t="n">
        <v>42167</v>
      </c>
      <c r="B3047" s="6" t="n">
        <f aca="false">YEAR(A3047)</f>
        <v>2015</v>
      </c>
      <c r="C3047" s="7" t="n">
        <v>2050.5</v>
      </c>
      <c r="D3047" s="8" t="n">
        <f aca="false">AVERAGE($C3043:$C3047)</f>
        <v>2033.7</v>
      </c>
      <c r="E3047" s="8" t="n">
        <f aca="false">AVERAGE($C3023:$C3047)</f>
        <v>2123.2</v>
      </c>
      <c r="F3047" s="8" t="n">
        <f aca="false">AVERAGE($C2973:$C3047)</f>
        <v>1863.64</v>
      </c>
      <c r="G3047" s="4" t="n">
        <f aca="false">IF(  AND(  F3047 &lt; E3047,  E3047 &lt; D3047  ),  1,  0  )</f>
        <v>0</v>
      </c>
      <c r="H3047" s="12" t="n">
        <f aca="false">IF(  AND(  1 = G3047,  OR(  0 = $K3047,  2 = $K3047  )  ),  $C3047,  IF(  AND(  NOT(  "-" = H3046  ),  0 &lt; H3046  ),  H3046,  0  )  )</f>
        <v>1388.5</v>
      </c>
      <c r="I3047" s="4" t="n">
        <f aca="false">IF(  AND(  D3047 &lt; E3047,  E3047 &lt; F3047  ),  1,  0  )</f>
        <v>0</v>
      </c>
      <c r="J3047" s="12" t="n">
        <f aca="false">IF(  AND(  1 = I3047,  OR(  0 = $K3047,  1 = $K3047  )  ),  $C3047,  IF(  AND(  NOT(  "-" = J3046  ),  0 &lt; J3046  ),  J3046,  0  )  )</f>
        <v>1209.5</v>
      </c>
      <c r="K3047" s="13" t="n">
        <f aca="false">IF(  1 = G3046,  1,  IF(  1 = I3046,  2,  IF(  OR(  "-" = K3046,  1 = M3046),  0,  K3046  )  )  )</f>
        <v>1</v>
      </c>
      <c r="L3047" s="12" t="n">
        <f aca="false">IF(  AND(  1 = K3047,  1 = M3047  ),  (C3047 - H3047) * 100,  IF(  AND( 2 = K3047,  1 = M3047  ),  (J3047 - C3047) * 100,  0  )  )</f>
        <v>0</v>
      </c>
      <c r="M3047" s="6" t="n">
        <f aca="false">IF(  OR(  AND(  1 = K3047,  1 = I3047  ),  AND(  2 =K3047,  1 = G3047  )  ),  1,  0  )</f>
        <v>0</v>
      </c>
      <c r="N3047" s="0" t="n">
        <f aca="false">IF(  AND(  1 = M3047,  0 &lt; L3047  ),  1,  0  )</f>
        <v>0</v>
      </c>
    </row>
    <row r="3048" customFormat="false" ht="12.8" hidden="false" customHeight="false" outlineLevel="0" collapsed="false">
      <c r="A3048" s="5" t="n">
        <v>42170</v>
      </c>
      <c r="B3048" s="6" t="n">
        <f aca="false">YEAR(A3048)</f>
        <v>2015</v>
      </c>
      <c r="C3048" s="7" t="n">
        <v>2032</v>
      </c>
      <c r="D3048" s="8" t="n">
        <f aca="false">AVERAGE($C3044:$C3048)</f>
        <v>2023.7</v>
      </c>
      <c r="E3048" s="8" t="n">
        <f aca="false">AVERAGE($C3024:$C3048)</f>
        <v>2122.1</v>
      </c>
      <c r="F3048" s="8" t="n">
        <f aca="false">AVERAGE($C2974:$C3048)</f>
        <v>1874.46666666667</v>
      </c>
      <c r="G3048" s="4" t="n">
        <f aca="false">IF(  AND(  F3048 &lt; E3048,  E3048 &lt; D3048  ),  1,  0  )</f>
        <v>0</v>
      </c>
      <c r="H3048" s="12" t="n">
        <f aca="false">IF(  AND(  1 = G3048,  OR(  0 = $K3048,  2 = $K3048  )  ),  $C3048,  IF(  AND(  NOT(  "-" = H3047  ),  0 &lt; H3047  ),  H3047,  0  )  )</f>
        <v>1388.5</v>
      </c>
      <c r="I3048" s="4" t="n">
        <f aca="false">IF(  AND(  D3048 &lt; E3048,  E3048 &lt; F3048  ),  1,  0  )</f>
        <v>0</v>
      </c>
      <c r="J3048" s="12" t="n">
        <f aca="false">IF(  AND(  1 = I3048,  OR(  0 = $K3048,  1 = $K3048  )  ),  $C3048,  IF(  AND(  NOT(  "-" = J3047  ),  0 &lt; J3047  ),  J3047,  0  )  )</f>
        <v>1209.5</v>
      </c>
      <c r="K3048" s="13" t="n">
        <f aca="false">IF(  1 = G3047,  1,  IF(  1 = I3047,  2,  IF(  OR(  "-" = K3047,  1 = M3047),  0,  K3047  )  )  )</f>
        <v>1</v>
      </c>
      <c r="L3048" s="12" t="n">
        <f aca="false">IF(  AND(  1 = K3048,  1 = M3048  ),  (C3048 - H3048) * 100,  IF(  AND( 2 = K3048,  1 = M3048  ),  (J3048 - C3048) * 100,  0  )  )</f>
        <v>0</v>
      </c>
      <c r="M3048" s="6" t="n">
        <f aca="false">IF(  OR(  AND(  1 = K3048,  1 = I3048  ),  AND(  2 =K3048,  1 = G3048  )  ),  1,  0  )</f>
        <v>0</v>
      </c>
      <c r="N3048" s="0" t="n">
        <f aca="false">IF(  AND(  1 = M3048,  0 &lt; L3048  ),  1,  0  )</f>
        <v>0</v>
      </c>
    </row>
    <row r="3049" customFormat="false" ht="12.8" hidden="false" customHeight="false" outlineLevel="0" collapsed="false">
      <c r="A3049" s="5" t="n">
        <v>42171</v>
      </c>
      <c r="B3049" s="6" t="n">
        <f aca="false">YEAR(A3049)</f>
        <v>2015</v>
      </c>
      <c r="C3049" s="7" t="n">
        <v>2035</v>
      </c>
      <c r="D3049" s="8" t="n">
        <f aca="false">AVERAGE($C3045:$C3049)</f>
        <v>2026.7</v>
      </c>
      <c r="E3049" s="8" t="n">
        <f aca="false">AVERAGE($C3025:$C3049)</f>
        <v>2120.28</v>
      </c>
      <c r="F3049" s="8" t="n">
        <f aca="false">AVERAGE($C2975:$C3049)</f>
        <v>1885.28666666667</v>
      </c>
      <c r="G3049" s="4" t="n">
        <f aca="false">IF(  AND(  F3049 &lt; E3049,  E3049 &lt; D3049  ),  1,  0  )</f>
        <v>0</v>
      </c>
      <c r="H3049" s="12" t="n">
        <f aca="false">IF(  AND(  1 = G3049,  OR(  0 = $K3049,  2 = $K3049  )  ),  $C3049,  IF(  AND(  NOT(  "-" = H3048  ),  0 &lt; H3048  ),  H3048,  0  )  )</f>
        <v>1388.5</v>
      </c>
      <c r="I3049" s="4" t="n">
        <f aca="false">IF(  AND(  D3049 &lt; E3049,  E3049 &lt; F3049  ),  1,  0  )</f>
        <v>0</v>
      </c>
      <c r="J3049" s="12" t="n">
        <f aca="false">IF(  AND(  1 = I3049,  OR(  0 = $K3049,  1 = $K3049  )  ),  $C3049,  IF(  AND(  NOT(  "-" = J3048  ),  0 &lt; J3048  ),  J3048,  0  )  )</f>
        <v>1209.5</v>
      </c>
      <c r="K3049" s="13" t="n">
        <f aca="false">IF(  1 = G3048,  1,  IF(  1 = I3048,  2,  IF(  OR(  "-" = K3048,  1 = M3048),  0,  K3048  )  )  )</f>
        <v>1</v>
      </c>
      <c r="L3049" s="12" t="n">
        <f aca="false">IF(  AND(  1 = K3049,  1 = M3049  ),  (C3049 - H3049) * 100,  IF(  AND( 2 = K3049,  1 = M3049  ),  (J3049 - C3049) * 100,  0  )  )</f>
        <v>0</v>
      </c>
      <c r="M3049" s="6" t="n">
        <f aca="false">IF(  OR(  AND(  1 = K3049,  1 = I3049  ),  AND(  2 =K3049,  1 = G3049  )  ),  1,  0  )</f>
        <v>0</v>
      </c>
      <c r="N3049" s="0" t="n">
        <f aca="false">IF(  AND(  1 = M3049,  0 &lt; L3049  ),  1,  0  )</f>
        <v>0</v>
      </c>
    </row>
    <row r="3050" customFormat="false" ht="12.8" hidden="false" customHeight="false" outlineLevel="0" collapsed="false">
      <c r="A3050" s="5" t="n">
        <v>42172</v>
      </c>
      <c r="B3050" s="6" t="n">
        <f aca="false">YEAR(A3050)</f>
        <v>2015</v>
      </c>
      <c r="C3050" s="7" t="n">
        <v>1987.5</v>
      </c>
      <c r="D3050" s="8" t="n">
        <f aca="false">AVERAGE($C3046:$C3050)</f>
        <v>2021</v>
      </c>
      <c r="E3050" s="8" t="n">
        <f aca="false">AVERAGE($C3026:$C3050)</f>
        <v>2110.94</v>
      </c>
      <c r="F3050" s="8" t="n">
        <f aca="false">AVERAGE($C2976:$C3050)</f>
        <v>1895.22</v>
      </c>
      <c r="G3050" s="4" t="n">
        <f aca="false">IF(  AND(  F3050 &lt; E3050,  E3050 &lt; D3050  ),  1,  0  )</f>
        <v>0</v>
      </c>
      <c r="H3050" s="12" t="n">
        <f aca="false">IF(  AND(  1 = G3050,  OR(  0 = $K3050,  2 = $K3050  )  ),  $C3050,  IF(  AND(  NOT(  "-" = H3049  ),  0 &lt; H3049  ),  H3049,  0  )  )</f>
        <v>1388.5</v>
      </c>
      <c r="I3050" s="4" t="n">
        <f aca="false">IF(  AND(  D3050 &lt; E3050,  E3050 &lt; F3050  ),  1,  0  )</f>
        <v>0</v>
      </c>
      <c r="J3050" s="12" t="n">
        <f aca="false">IF(  AND(  1 = I3050,  OR(  0 = $K3050,  1 = $K3050  )  ),  $C3050,  IF(  AND(  NOT(  "-" = J3049  ),  0 &lt; J3049  ),  J3049,  0  )  )</f>
        <v>1209.5</v>
      </c>
      <c r="K3050" s="13" t="n">
        <f aca="false">IF(  1 = G3049,  1,  IF(  1 = I3049,  2,  IF(  OR(  "-" = K3049,  1 = M3049),  0,  K3049  )  )  )</f>
        <v>1</v>
      </c>
      <c r="L3050" s="12" t="n">
        <f aca="false">IF(  AND(  1 = K3050,  1 = M3050  ),  (C3050 - H3050) * 100,  IF(  AND( 2 = K3050,  1 = M3050  ),  (J3050 - C3050) * 100,  0  )  )</f>
        <v>0</v>
      </c>
      <c r="M3050" s="6" t="n">
        <f aca="false">IF(  OR(  AND(  1 = K3050,  1 = I3050  ),  AND(  2 =K3050,  1 = G3050  )  ),  1,  0  )</f>
        <v>0</v>
      </c>
      <c r="N3050" s="0" t="n">
        <f aca="false">IF(  AND(  1 = M3050,  0 &lt; L3050  ),  1,  0  )</f>
        <v>0</v>
      </c>
    </row>
    <row r="3051" customFormat="false" ht="12.8" hidden="false" customHeight="false" outlineLevel="0" collapsed="false">
      <c r="A3051" s="5" t="n">
        <v>42173</v>
      </c>
      <c r="B3051" s="6" t="n">
        <f aca="false">YEAR(A3051)</f>
        <v>2015</v>
      </c>
      <c r="C3051" s="7" t="n">
        <v>1951.5</v>
      </c>
      <c r="D3051" s="8" t="n">
        <f aca="false">AVERAGE($C3047:$C3051)</f>
        <v>2011.3</v>
      </c>
      <c r="E3051" s="8" t="n">
        <f aca="false">AVERAGE($C3027:$C3051)</f>
        <v>2098.92</v>
      </c>
      <c r="F3051" s="8" t="n">
        <f aca="false">AVERAGE($C2977:$C3051)</f>
        <v>1904.2</v>
      </c>
      <c r="G3051" s="4" t="n">
        <f aca="false">IF(  AND(  F3051 &lt; E3051,  E3051 &lt; D3051  ),  1,  0  )</f>
        <v>0</v>
      </c>
      <c r="H3051" s="12" t="n">
        <f aca="false">IF(  AND(  1 = G3051,  OR(  0 = $K3051,  2 = $K3051  )  ),  $C3051,  IF(  AND(  NOT(  "-" = H3050  ),  0 &lt; H3050  ),  H3050,  0  )  )</f>
        <v>1388.5</v>
      </c>
      <c r="I3051" s="4" t="n">
        <f aca="false">IF(  AND(  D3051 &lt; E3051,  E3051 &lt; F3051  ),  1,  0  )</f>
        <v>0</v>
      </c>
      <c r="J3051" s="12" t="n">
        <f aca="false">IF(  AND(  1 = I3051,  OR(  0 = $K3051,  1 = $K3051  )  ),  $C3051,  IF(  AND(  NOT(  "-" = J3050  ),  0 &lt; J3050  ),  J3050,  0  )  )</f>
        <v>1209.5</v>
      </c>
      <c r="K3051" s="13" t="n">
        <f aca="false">IF(  1 = G3050,  1,  IF(  1 = I3050,  2,  IF(  OR(  "-" = K3050,  1 = M3050),  0,  K3050  )  )  )</f>
        <v>1</v>
      </c>
      <c r="L3051" s="12" t="n">
        <f aca="false">IF(  AND(  1 = K3051,  1 = M3051  ),  (C3051 - H3051) * 100,  IF(  AND( 2 = K3051,  1 = M3051  ),  (J3051 - C3051) * 100,  0  )  )</f>
        <v>0</v>
      </c>
      <c r="M3051" s="6" t="n">
        <f aca="false">IF(  OR(  AND(  1 = K3051,  1 = I3051  ),  AND(  2 =K3051,  1 = G3051  )  ),  1,  0  )</f>
        <v>0</v>
      </c>
      <c r="N3051" s="0" t="n">
        <f aca="false">IF(  AND(  1 = M3051,  0 &lt; L3051  ),  1,  0  )</f>
        <v>0</v>
      </c>
    </row>
    <row r="3052" customFormat="false" ht="12.8" hidden="false" customHeight="false" outlineLevel="0" collapsed="false">
      <c r="A3052" s="5" t="n">
        <v>42174</v>
      </c>
      <c r="B3052" s="6" t="n">
        <f aca="false">YEAR(A3052)</f>
        <v>2015</v>
      </c>
      <c r="C3052" s="7" t="n">
        <v>1973.5</v>
      </c>
      <c r="D3052" s="8" t="n">
        <f aca="false">AVERAGE($C3048:$C3052)</f>
        <v>1995.9</v>
      </c>
      <c r="E3052" s="8" t="n">
        <f aca="false">AVERAGE($C3028:$C3052)</f>
        <v>2086.78</v>
      </c>
      <c r="F3052" s="8" t="n">
        <f aca="false">AVERAGE($C2978:$C3052)</f>
        <v>1913.21333333333</v>
      </c>
      <c r="G3052" s="4" t="n">
        <f aca="false">IF(  AND(  F3052 &lt; E3052,  E3052 &lt; D3052  ),  1,  0  )</f>
        <v>0</v>
      </c>
      <c r="H3052" s="12" t="n">
        <f aca="false">IF(  AND(  1 = G3052,  OR(  0 = $K3052,  2 = $K3052  )  ),  $C3052,  IF(  AND(  NOT(  "-" = H3051  ),  0 &lt; H3051  ),  H3051,  0  )  )</f>
        <v>1388.5</v>
      </c>
      <c r="I3052" s="4" t="n">
        <f aca="false">IF(  AND(  D3052 &lt; E3052,  E3052 &lt; F3052  ),  1,  0  )</f>
        <v>0</v>
      </c>
      <c r="J3052" s="12" t="n">
        <f aca="false">IF(  AND(  1 = I3052,  OR(  0 = $K3052,  1 = $K3052  )  ),  $C3052,  IF(  AND(  NOT(  "-" = J3051  ),  0 &lt; J3051  ),  J3051,  0  )  )</f>
        <v>1209.5</v>
      </c>
      <c r="K3052" s="13" t="n">
        <f aca="false">IF(  1 = G3051,  1,  IF(  1 = I3051,  2,  IF(  OR(  "-" = K3051,  1 = M3051),  0,  K3051  )  )  )</f>
        <v>1</v>
      </c>
      <c r="L3052" s="12" t="n">
        <f aca="false">IF(  AND(  1 = K3052,  1 = M3052  ),  (C3052 - H3052) * 100,  IF(  AND( 2 = K3052,  1 = M3052  ),  (J3052 - C3052) * 100,  0  )  )</f>
        <v>0</v>
      </c>
      <c r="M3052" s="6" t="n">
        <f aca="false">IF(  OR(  AND(  1 = K3052,  1 = I3052  ),  AND(  2 =K3052,  1 = G3052  )  ),  1,  0  )</f>
        <v>0</v>
      </c>
      <c r="N3052" s="0" t="n">
        <f aca="false">IF(  AND(  1 = M3052,  0 &lt; L3052  ),  1,  0  )</f>
        <v>0</v>
      </c>
    </row>
    <row r="3053" customFormat="false" ht="12.8" hidden="false" customHeight="false" outlineLevel="0" collapsed="false">
      <c r="A3053" s="5" t="n">
        <v>42177</v>
      </c>
      <c r="B3053" s="6" t="n">
        <f aca="false">YEAR(A3053)</f>
        <v>2015</v>
      </c>
      <c r="C3053" s="7" t="n">
        <v>2000</v>
      </c>
      <c r="D3053" s="8" t="n">
        <f aca="false">AVERAGE($C3049:$C3053)</f>
        <v>1989.5</v>
      </c>
      <c r="E3053" s="8" t="n">
        <f aca="false">AVERAGE($C3029:$C3053)</f>
        <v>2076.96</v>
      </c>
      <c r="F3053" s="8" t="n">
        <f aca="false">AVERAGE($C2979:$C3053)</f>
        <v>1922.48</v>
      </c>
      <c r="G3053" s="4" t="n">
        <f aca="false">IF(  AND(  F3053 &lt; E3053,  E3053 &lt; D3053  ),  1,  0  )</f>
        <v>0</v>
      </c>
      <c r="H3053" s="12" t="n">
        <f aca="false">IF(  AND(  1 = G3053,  OR(  0 = $K3053,  2 = $K3053  )  ),  $C3053,  IF(  AND(  NOT(  "-" = H3052  ),  0 &lt; H3052  ),  H3052,  0  )  )</f>
        <v>1388.5</v>
      </c>
      <c r="I3053" s="4" t="n">
        <f aca="false">IF(  AND(  D3053 &lt; E3053,  E3053 &lt; F3053  ),  1,  0  )</f>
        <v>0</v>
      </c>
      <c r="J3053" s="12" t="n">
        <f aca="false">IF(  AND(  1 = I3053,  OR(  0 = $K3053,  1 = $K3053  )  ),  $C3053,  IF(  AND(  NOT(  "-" = J3052  ),  0 &lt; J3052  ),  J3052,  0  )  )</f>
        <v>1209.5</v>
      </c>
      <c r="K3053" s="13" t="n">
        <f aca="false">IF(  1 = G3052,  1,  IF(  1 = I3052,  2,  IF(  OR(  "-" = K3052,  1 = M3052),  0,  K3052  )  )  )</f>
        <v>1</v>
      </c>
      <c r="L3053" s="12" t="n">
        <f aca="false">IF(  AND(  1 = K3053,  1 = M3053  ),  (C3053 - H3053) * 100,  IF(  AND( 2 = K3053,  1 = M3053  ),  (J3053 - C3053) * 100,  0  )  )</f>
        <v>0</v>
      </c>
      <c r="M3053" s="6" t="n">
        <f aca="false">IF(  OR(  AND(  1 = K3053,  1 = I3053  ),  AND(  2 =K3053,  1 = G3053  )  ),  1,  0  )</f>
        <v>0</v>
      </c>
      <c r="N3053" s="0" t="n">
        <f aca="false">IF(  AND(  1 = M3053,  0 &lt; L3053  ),  1,  0  )</f>
        <v>0</v>
      </c>
    </row>
    <row r="3054" customFormat="false" ht="12.8" hidden="false" customHeight="false" outlineLevel="0" collapsed="false">
      <c r="A3054" s="5" t="n">
        <v>42178</v>
      </c>
      <c r="B3054" s="6" t="n">
        <f aca="false">YEAR(A3054)</f>
        <v>2015</v>
      </c>
      <c r="C3054" s="7" t="n">
        <v>2095</v>
      </c>
      <c r="D3054" s="8" t="n">
        <f aca="false">AVERAGE($C3050:$C3054)</f>
        <v>2001.5</v>
      </c>
      <c r="E3054" s="8" t="n">
        <f aca="false">AVERAGE($C3030:$C3054)</f>
        <v>2072.56</v>
      </c>
      <c r="F3054" s="8" t="n">
        <f aca="false">AVERAGE($C2980:$C3054)</f>
        <v>1933.07333333333</v>
      </c>
      <c r="G3054" s="4" t="n">
        <f aca="false">IF(  AND(  F3054 &lt; E3054,  E3054 &lt; D3054  ),  1,  0  )</f>
        <v>0</v>
      </c>
      <c r="H3054" s="12" t="n">
        <f aca="false">IF(  AND(  1 = G3054,  OR(  0 = $K3054,  2 = $K3054  )  ),  $C3054,  IF(  AND(  NOT(  "-" = H3053  ),  0 &lt; H3053  ),  H3053,  0  )  )</f>
        <v>1388.5</v>
      </c>
      <c r="I3054" s="4" t="n">
        <f aca="false">IF(  AND(  D3054 &lt; E3054,  E3054 &lt; F3054  ),  1,  0  )</f>
        <v>0</v>
      </c>
      <c r="J3054" s="12" t="n">
        <f aca="false">IF(  AND(  1 = I3054,  OR(  0 = $K3054,  1 = $K3054  )  ),  $C3054,  IF(  AND(  NOT(  "-" = J3053  ),  0 &lt; J3053  ),  J3053,  0  )  )</f>
        <v>1209.5</v>
      </c>
      <c r="K3054" s="13" t="n">
        <f aca="false">IF(  1 = G3053,  1,  IF(  1 = I3053,  2,  IF(  OR(  "-" = K3053,  1 = M3053),  0,  K3053  )  )  )</f>
        <v>1</v>
      </c>
      <c r="L3054" s="12" t="n">
        <f aca="false">IF(  AND(  1 = K3054,  1 = M3054  ),  (C3054 - H3054) * 100,  IF(  AND( 2 = K3054,  1 = M3054  ),  (J3054 - C3054) * 100,  0  )  )</f>
        <v>0</v>
      </c>
      <c r="M3054" s="6" t="n">
        <f aca="false">IF(  OR(  AND(  1 = K3054,  1 = I3054  ),  AND(  2 =K3054,  1 = G3054  )  ),  1,  0  )</f>
        <v>0</v>
      </c>
      <c r="N3054" s="0" t="n">
        <f aca="false">IF(  AND(  1 = M3054,  0 &lt; L3054  ),  1,  0  )</f>
        <v>0</v>
      </c>
    </row>
    <row r="3055" customFormat="false" ht="12.8" hidden="false" customHeight="false" outlineLevel="0" collapsed="false">
      <c r="A3055" s="5" t="n">
        <v>42179</v>
      </c>
      <c r="B3055" s="6" t="n">
        <f aca="false">YEAR(A3055)</f>
        <v>2015</v>
      </c>
      <c r="C3055" s="7" t="n">
        <v>2088</v>
      </c>
      <c r="D3055" s="8" t="n">
        <f aca="false">AVERAGE($C3051:$C3055)</f>
        <v>2021.6</v>
      </c>
      <c r="E3055" s="8" t="n">
        <f aca="false">AVERAGE($C3031:$C3055)</f>
        <v>2068.9</v>
      </c>
      <c r="F3055" s="8" t="n">
        <f aca="false">AVERAGE($C2981:$C3055)</f>
        <v>1942.76666666667</v>
      </c>
      <c r="G3055" s="4" t="n">
        <f aca="false">IF(  AND(  F3055 &lt; E3055,  E3055 &lt; D3055  ),  1,  0  )</f>
        <v>0</v>
      </c>
      <c r="H3055" s="12" t="n">
        <f aca="false">IF(  AND(  1 = G3055,  OR(  0 = $K3055,  2 = $K3055  )  ),  $C3055,  IF(  AND(  NOT(  "-" = H3054  ),  0 &lt; H3054  ),  H3054,  0  )  )</f>
        <v>1388.5</v>
      </c>
      <c r="I3055" s="4" t="n">
        <f aca="false">IF(  AND(  D3055 &lt; E3055,  E3055 &lt; F3055  ),  1,  0  )</f>
        <v>0</v>
      </c>
      <c r="J3055" s="12" t="n">
        <f aca="false">IF(  AND(  1 = I3055,  OR(  0 = $K3055,  1 = $K3055  )  ),  $C3055,  IF(  AND(  NOT(  "-" = J3054  ),  0 &lt; J3054  ),  J3054,  0  )  )</f>
        <v>1209.5</v>
      </c>
      <c r="K3055" s="13" t="n">
        <f aca="false">IF(  1 = G3054,  1,  IF(  1 = I3054,  2,  IF(  OR(  "-" = K3054,  1 = M3054),  0,  K3054  )  )  )</f>
        <v>1</v>
      </c>
      <c r="L3055" s="12" t="n">
        <f aca="false">IF(  AND(  1 = K3055,  1 = M3055  ),  (C3055 - H3055) * 100,  IF(  AND( 2 = K3055,  1 = M3055  ),  (J3055 - C3055) * 100,  0  )  )</f>
        <v>0</v>
      </c>
      <c r="M3055" s="6" t="n">
        <f aca="false">IF(  OR(  AND(  1 = K3055,  1 = I3055  ),  AND(  2 =K3055,  1 = G3055  )  ),  1,  0  )</f>
        <v>0</v>
      </c>
      <c r="N3055" s="0" t="n">
        <f aca="false">IF(  AND(  1 = M3055,  0 &lt; L3055  ),  1,  0  )</f>
        <v>0</v>
      </c>
    </row>
    <row r="3056" customFormat="false" ht="12.8" hidden="false" customHeight="false" outlineLevel="0" collapsed="false">
      <c r="A3056" s="5" t="n">
        <v>42180</v>
      </c>
      <c r="B3056" s="6" t="n">
        <f aca="false">YEAR(A3056)</f>
        <v>2015</v>
      </c>
      <c r="C3056" s="7" t="n">
        <v>2142</v>
      </c>
      <c r="D3056" s="8" t="n">
        <f aca="false">AVERAGE($C3052:$C3056)</f>
        <v>2059.7</v>
      </c>
      <c r="E3056" s="8" t="n">
        <f aca="false">AVERAGE($C3032:$C3056)</f>
        <v>2068.06</v>
      </c>
      <c r="F3056" s="8" t="n">
        <f aca="false">AVERAGE($C2982:$C3056)</f>
        <v>1952.88</v>
      </c>
      <c r="G3056" s="4" t="n">
        <f aca="false">IF(  AND(  F3056 &lt; E3056,  E3056 &lt; D3056  ),  1,  0  )</f>
        <v>0</v>
      </c>
      <c r="H3056" s="12" t="n">
        <f aca="false">IF(  AND(  1 = G3056,  OR(  0 = $K3056,  2 = $K3056  )  ),  $C3056,  IF(  AND(  NOT(  "-" = H3055  ),  0 &lt; H3055  ),  H3055,  0  )  )</f>
        <v>1388.5</v>
      </c>
      <c r="I3056" s="4" t="n">
        <f aca="false">IF(  AND(  D3056 &lt; E3056,  E3056 &lt; F3056  ),  1,  0  )</f>
        <v>0</v>
      </c>
      <c r="J3056" s="12" t="n">
        <f aca="false">IF(  AND(  1 = I3056,  OR(  0 = $K3056,  1 = $K3056  )  ),  $C3056,  IF(  AND(  NOT(  "-" = J3055  ),  0 &lt; J3055  ),  J3055,  0  )  )</f>
        <v>1209.5</v>
      </c>
      <c r="K3056" s="13" t="n">
        <f aca="false">IF(  1 = G3055,  1,  IF(  1 = I3055,  2,  IF(  OR(  "-" = K3055,  1 = M3055),  0,  K3055  )  )  )</f>
        <v>1</v>
      </c>
      <c r="L3056" s="12" t="n">
        <f aca="false">IF(  AND(  1 = K3056,  1 = M3056  ),  (C3056 - H3056) * 100,  IF(  AND( 2 = K3056,  1 = M3056  ),  (J3056 - C3056) * 100,  0  )  )</f>
        <v>0</v>
      </c>
      <c r="M3056" s="6" t="n">
        <f aca="false">IF(  OR(  AND(  1 = K3056,  1 = I3056  ),  AND(  2 =K3056,  1 = G3056  )  ),  1,  0  )</f>
        <v>0</v>
      </c>
      <c r="N3056" s="0" t="n">
        <f aca="false">IF(  AND(  1 = M3056,  0 &lt; L3056  ),  1,  0  )</f>
        <v>0</v>
      </c>
    </row>
    <row r="3057" customFormat="false" ht="12.8" hidden="false" customHeight="false" outlineLevel="0" collapsed="false">
      <c r="A3057" s="5" t="n">
        <v>42181</v>
      </c>
      <c r="B3057" s="6" t="n">
        <f aca="false">YEAR(A3057)</f>
        <v>2015</v>
      </c>
      <c r="C3057" s="7" t="n">
        <v>2178</v>
      </c>
      <c r="D3057" s="8" t="n">
        <f aca="false">AVERAGE($C3053:$C3057)</f>
        <v>2100.6</v>
      </c>
      <c r="E3057" s="8" t="n">
        <f aca="false">AVERAGE($C3033:$C3057)</f>
        <v>2069.86</v>
      </c>
      <c r="F3057" s="8" t="n">
        <f aca="false">AVERAGE($C2983:$C3057)</f>
        <v>1963.44666666667</v>
      </c>
      <c r="G3057" s="4" t="n">
        <f aca="false">IF(  AND(  F3057 &lt; E3057,  E3057 &lt; D3057  ),  1,  0  )</f>
        <v>1</v>
      </c>
      <c r="H3057" s="12" t="n">
        <f aca="false">IF(  AND(  1 = G3057,  OR(  0 = $K3057,  2 = $K3057  )  ),  $C3057,  IF(  AND(  NOT(  "-" = H3056  ),  0 &lt; H3056  ),  H3056,  0  )  )</f>
        <v>1388.5</v>
      </c>
      <c r="I3057" s="4" t="n">
        <f aca="false">IF(  AND(  D3057 &lt; E3057,  E3057 &lt; F3057  ),  1,  0  )</f>
        <v>0</v>
      </c>
      <c r="J3057" s="12" t="n">
        <f aca="false">IF(  AND(  1 = I3057,  OR(  0 = $K3057,  1 = $K3057  )  ),  $C3057,  IF(  AND(  NOT(  "-" = J3056  ),  0 &lt; J3056  ),  J3056,  0  )  )</f>
        <v>1209.5</v>
      </c>
      <c r="K3057" s="13" t="n">
        <f aca="false">IF(  1 = G3056,  1,  IF(  1 = I3056,  2,  IF(  OR(  "-" = K3056,  1 = M3056),  0,  K3056  )  )  )</f>
        <v>1</v>
      </c>
      <c r="L3057" s="12" t="n">
        <f aca="false">IF(  AND(  1 = K3057,  1 = M3057  ),  (C3057 - H3057) * 100,  IF(  AND( 2 = K3057,  1 = M3057  ),  (J3057 - C3057) * 100,  0  )  )</f>
        <v>0</v>
      </c>
      <c r="M3057" s="6" t="n">
        <f aca="false">IF(  OR(  AND(  1 = K3057,  1 = I3057  ),  AND(  2 =K3057,  1 = G3057  )  ),  1,  0  )</f>
        <v>0</v>
      </c>
      <c r="N3057" s="0" t="n">
        <f aca="false">IF(  AND(  1 = M3057,  0 &lt; L3057  ),  1,  0  )</f>
        <v>0</v>
      </c>
    </row>
    <row r="3058" customFormat="false" ht="12.8" hidden="false" customHeight="false" outlineLevel="0" collapsed="false">
      <c r="A3058" s="5" t="n">
        <v>42184</v>
      </c>
      <c r="B3058" s="6" t="n">
        <f aca="false">YEAR(A3058)</f>
        <v>2015</v>
      </c>
      <c r="C3058" s="7" t="n">
        <v>2099</v>
      </c>
      <c r="D3058" s="8" t="n">
        <f aca="false">AVERAGE($C3054:$C3058)</f>
        <v>2120.4</v>
      </c>
      <c r="E3058" s="8" t="n">
        <f aca="false">AVERAGE($C3034:$C3058)</f>
        <v>2068.18</v>
      </c>
      <c r="F3058" s="8" t="n">
        <f aca="false">AVERAGE($C2984:$C3058)</f>
        <v>1973.42</v>
      </c>
      <c r="G3058" s="4" t="n">
        <f aca="false">IF(  AND(  F3058 &lt; E3058,  E3058 &lt; D3058  ),  1,  0  )</f>
        <v>1</v>
      </c>
      <c r="H3058" s="12" t="n">
        <f aca="false">IF(  AND(  1 = G3058,  OR(  0 = $K3058,  2 = $K3058  )  ),  $C3058,  IF(  AND(  NOT(  "-" = H3057  ),  0 &lt; H3057  ),  H3057,  0  )  )</f>
        <v>1388.5</v>
      </c>
      <c r="I3058" s="4" t="n">
        <f aca="false">IF(  AND(  D3058 &lt; E3058,  E3058 &lt; F3058  ),  1,  0  )</f>
        <v>0</v>
      </c>
      <c r="J3058" s="12" t="n">
        <f aca="false">IF(  AND(  1 = I3058,  OR(  0 = $K3058,  1 = $K3058  )  ),  $C3058,  IF(  AND(  NOT(  "-" = J3057  ),  0 &lt; J3057  ),  J3057,  0  )  )</f>
        <v>1209.5</v>
      </c>
      <c r="K3058" s="13" t="n">
        <f aca="false">IF(  1 = G3057,  1,  IF(  1 = I3057,  2,  IF(  OR(  "-" = K3057,  1 = M3057),  0,  K3057  )  )  )</f>
        <v>1</v>
      </c>
      <c r="L3058" s="12" t="n">
        <f aca="false">IF(  AND(  1 = K3058,  1 = M3058  ),  (C3058 - H3058) * 100,  IF(  AND( 2 = K3058,  1 = M3058  ),  (J3058 - C3058) * 100,  0  )  )</f>
        <v>0</v>
      </c>
      <c r="M3058" s="6" t="n">
        <f aca="false">IF(  OR(  AND(  1 = K3058,  1 = I3058  ),  AND(  2 =K3058,  1 = G3058  )  ),  1,  0  )</f>
        <v>0</v>
      </c>
      <c r="N3058" s="0" t="n">
        <f aca="false">IF(  AND(  1 = M3058,  0 &lt; L3058  ),  1,  0  )</f>
        <v>0</v>
      </c>
    </row>
    <row r="3059" customFormat="false" ht="12.8" hidden="false" customHeight="false" outlineLevel="0" collapsed="false">
      <c r="A3059" s="5" t="n">
        <v>42185</v>
      </c>
      <c r="B3059" s="6" t="n">
        <f aca="false">YEAR(A3059)</f>
        <v>2015</v>
      </c>
      <c r="C3059" s="7" t="n">
        <v>2047</v>
      </c>
      <c r="D3059" s="8" t="n">
        <f aca="false">AVERAGE($C3055:$C3059)</f>
        <v>2110.8</v>
      </c>
      <c r="E3059" s="8" t="n">
        <f aca="false">AVERAGE($C3035:$C3059)</f>
        <v>2065.12</v>
      </c>
      <c r="F3059" s="8" t="n">
        <f aca="false">AVERAGE($C2985:$C3059)</f>
        <v>1982.98</v>
      </c>
      <c r="G3059" s="4" t="n">
        <f aca="false">IF(  AND(  F3059 &lt; E3059,  E3059 &lt; D3059  ),  1,  0  )</f>
        <v>1</v>
      </c>
      <c r="H3059" s="12" t="n">
        <f aca="false">IF(  AND(  1 = G3059,  OR(  0 = $K3059,  2 = $K3059  )  ),  $C3059,  IF(  AND(  NOT(  "-" = H3058  ),  0 &lt; H3058  ),  H3058,  0  )  )</f>
        <v>1388.5</v>
      </c>
      <c r="I3059" s="4" t="n">
        <f aca="false">IF(  AND(  D3059 &lt; E3059,  E3059 &lt; F3059  ),  1,  0  )</f>
        <v>0</v>
      </c>
      <c r="J3059" s="12" t="n">
        <f aca="false">IF(  AND(  1 = I3059,  OR(  0 = $K3059,  1 = $K3059  )  ),  $C3059,  IF(  AND(  NOT(  "-" = J3058  ),  0 &lt; J3058  ),  J3058,  0  )  )</f>
        <v>1209.5</v>
      </c>
      <c r="K3059" s="13" t="n">
        <f aca="false">IF(  1 = G3058,  1,  IF(  1 = I3058,  2,  IF(  OR(  "-" = K3058,  1 = M3058),  0,  K3058  )  )  )</f>
        <v>1</v>
      </c>
      <c r="L3059" s="12" t="n">
        <f aca="false">IF(  AND(  1 = K3059,  1 = M3059  ),  (C3059 - H3059) * 100,  IF(  AND( 2 = K3059,  1 = M3059  ),  (J3059 - C3059) * 100,  0  )  )</f>
        <v>0</v>
      </c>
      <c r="M3059" s="6" t="n">
        <f aca="false">IF(  OR(  AND(  1 = K3059,  1 = I3059  ),  AND(  2 =K3059,  1 = G3059  )  ),  1,  0  )</f>
        <v>0</v>
      </c>
      <c r="N3059" s="0" t="n">
        <f aca="false">IF(  AND(  1 = M3059,  0 &lt; L3059  ),  1,  0  )</f>
        <v>0</v>
      </c>
    </row>
    <row r="3060" customFormat="false" ht="12.8" hidden="false" customHeight="false" outlineLevel="0" collapsed="false">
      <c r="A3060" s="5" t="n">
        <v>42186</v>
      </c>
      <c r="B3060" s="6" t="n">
        <f aca="false">YEAR(A3060)</f>
        <v>2015</v>
      </c>
      <c r="C3060" s="7" t="n">
        <v>2104.5</v>
      </c>
      <c r="D3060" s="8" t="n">
        <f aca="false">AVERAGE($C3056:$C3060)</f>
        <v>2114.1</v>
      </c>
      <c r="E3060" s="8" t="n">
        <f aca="false">AVERAGE($C3036:$C3060)</f>
        <v>2066.26</v>
      </c>
      <c r="F3060" s="8" t="n">
        <f aca="false">AVERAGE($C2986:$C3060)</f>
        <v>1993.08</v>
      </c>
      <c r="G3060" s="4" t="n">
        <f aca="false">IF(  AND(  F3060 &lt; E3060,  E3060 &lt; D3060  ),  1,  0  )</f>
        <v>1</v>
      </c>
      <c r="H3060" s="12" t="n">
        <f aca="false">IF(  AND(  1 = G3060,  OR(  0 = $K3060,  2 = $K3060  )  ),  $C3060,  IF(  AND(  NOT(  "-" = H3059  ),  0 &lt; H3059  ),  H3059,  0  )  )</f>
        <v>1388.5</v>
      </c>
      <c r="I3060" s="4" t="n">
        <f aca="false">IF(  AND(  D3060 &lt; E3060,  E3060 &lt; F3060  ),  1,  0  )</f>
        <v>0</v>
      </c>
      <c r="J3060" s="12" t="n">
        <f aca="false">IF(  AND(  1 = I3060,  OR(  0 = $K3060,  1 = $K3060  )  ),  $C3060,  IF(  AND(  NOT(  "-" = J3059  ),  0 &lt; J3059  ),  J3059,  0  )  )</f>
        <v>1209.5</v>
      </c>
      <c r="K3060" s="13" t="n">
        <f aca="false">IF(  1 = G3059,  1,  IF(  1 = I3059,  2,  IF(  OR(  "-" = K3059,  1 = M3059),  0,  K3059  )  )  )</f>
        <v>1</v>
      </c>
      <c r="L3060" s="12" t="n">
        <f aca="false">IF(  AND(  1 = K3060,  1 = M3060  ),  (C3060 - H3060) * 100,  IF(  AND( 2 = K3060,  1 = M3060  ),  (J3060 - C3060) * 100,  0  )  )</f>
        <v>0</v>
      </c>
      <c r="M3060" s="6" t="n">
        <f aca="false">IF(  OR(  AND(  1 = K3060,  1 = I3060  ),  AND(  2 =K3060,  1 = G3060  )  ),  1,  0  )</f>
        <v>0</v>
      </c>
      <c r="N3060" s="0" t="n">
        <f aca="false">IF(  AND(  1 = M3060,  0 &lt; L3060  ),  1,  0  )</f>
        <v>0</v>
      </c>
    </row>
    <row r="3061" customFormat="false" ht="12.8" hidden="false" customHeight="false" outlineLevel="0" collapsed="false">
      <c r="A3061" s="5" t="n">
        <v>42187</v>
      </c>
      <c r="B3061" s="6" t="n">
        <f aca="false">YEAR(A3061)</f>
        <v>2015</v>
      </c>
      <c r="C3061" s="7" t="n">
        <v>2105</v>
      </c>
      <c r="D3061" s="8" t="n">
        <f aca="false">AVERAGE($C3057:$C3061)</f>
        <v>2106.7</v>
      </c>
      <c r="E3061" s="8" t="n">
        <f aca="false">AVERAGE($C3037:$C3061)</f>
        <v>2067.14</v>
      </c>
      <c r="F3061" s="8" t="n">
        <f aca="false">AVERAGE($C2987:$C3061)</f>
        <v>2002.88</v>
      </c>
      <c r="G3061" s="4" t="n">
        <f aca="false">IF(  AND(  F3061 &lt; E3061,  E3061 &lt; D3061  ),  1,  0  )</f>
        <v>1</v>
      </c>
      <c r="H3061" s="12" t="n">
        <f aca="false">IF(  AND(  1 = G3061,  OR(  0 = $K3061,  2 = $K3061  )  ),  $C3061,  IF(  AND(  NOT(  "-" = H3060  ),  0 &lt; H3060  ),  H3060,  0  )  )</f>
        <v>1388.5</v>
      </c>
      <c r="I3061" s="4" t="n">
        <f aca="false">IF(  AND(  D3061 &lt; E3061,  E3061 &lt; F3061  ),  1,  0  )</f>
        <v>0</v>
      </c>
      <c r="J3061" s="12" t="n">
        <f aca="false">IF(  AND(  1 = I3061,  OR(  0 = $K3061,  1 = $K3061  )  ),  $C3061,  IF(  AND(  NOT(  "-" = J3060  ),  0 &lt; J3060  ),  J3060,  0  )  )</f>
        <v>1209.5</v>
      </c>
      <c r="K3061" s="13" t="n">
        <f aca="false">IF(  1 = G3060,  1,  IF(  1 = I3060,  2,  IF(  OR(  "-" = K3060,  1 = M3060),  0,  K3060  )  )  )</f>
        <v>1</v>
      </c>
      <c r="L3061" s="12" t="n">
        <f aca="false">IF(  AND(  1 = K3061,  1 = M3061  ),  (C3061 - H3061) * 100,  IF(  AND( 2 = K3061,  1 = M3061  ),  (J3061 - C3061) * 100,  0  )  )</f>
        <v>0</v>
      </c>
      <c r="M3061" s="6" t="n">
        <f aca="false">IF(  OR(  AND(  1 = K3061,  1 = I3061  ),  AND(  2 =K3061,  1 = G3061  )  ),  1,  0  )</f>
        <v>0</v>
      </c>
      <c r="N3061" s="0" t="n">
        <f aca="false">IF(  AND(  1 = M3061,  0 &lt; L3061  ),  1,  0  )</f>
        <v>0</v>
      </c>
    </row>
    <row r="3062" customFormat="false" ht="12.8" hidden="false" customHeight="false" outlineLevel="0" collapsed="false">
      <c r="A3062" s="5" t="n">
        <v>42188</v>
      </c>
      <c r="B3062" s="6" t="n">
        <f aca="false">YEAR(A3062)</f>
        <v>2015</v>
      </c>
      <c r="C3062" s="7" t="n">
        <v>2089.5</v>
      </c>
      <c r="D3062" s="8" t="n">
        <f aca="false">AVERAGE($C3058:$C3062)</f>
        <v>2089</v>
      </c>
      <c r="E3062" s="8" t="n">
        <f aca="false">AVERAGE($C3038:$C3062)</f>
        <v>2066.24</v>
      </c>
      <c r="F3062" s="8" t="n">
        <f aca="false">AVERAGE($C2988:$C3062)</f>
        <v>2012.22666666667</v>
      </c>
      <c r="G3062" s="4" t="n">
        <f aca="false">IF(  AND(  F3062 &lt; E3062,  E3062 &lt; D3062  ),  1,  0  )</f>
        <v>1</v>
      </c>
      <c r="H3062" s="12" t="n">
        <f aca="false">IF(  AND(  1 = G3062,  OR(  0 = $K3062,  2 = $K3062  )  ),  $C3062,  IF(  AND(  NOT(  "-" = H3061  ),  0 &lt; H3061  ),  H3061,  0  )  )</f>
        <v>1388.5</v>
      </c>
      <c r="I3062" s="4" t="n">
        <f aca="false">IF(  AND(  D3062 &lt; E3062,  E3062 &lt; F3062  ),  1,  0  )</f>
        <v>0</v>
      </c>
      <c r="J3062" s="12" t="n">
        <f aca="false">IF(  AND(  1 = I3062,  OR(  0 = $K3062,  1 = $K3062  )  ),  $C3062,  IF(  AND(  NOT(  "-" = J3061  ),  0 &lt; J3061  ),  J3061,  0  )  )</f>
        <v>1209.5</v>
      </c>
      <c r="K3062" s="13" t="n">
        <f aca="false">IF(  1 = G3061,  1,  IF(  1 = I3061,  2,  IF(  OR(  "-" = K3061,  1 = M3061),  0,  K3061  )  )  )</f>
        <v>1</v>
      </c>
      <c r="L3062" s="12" t="n">
        <f aca="false">IF(  AND(  1 = K3062,  1 = M3062  ),  (C3062 - H3062) * 100,  IF(  AND( 2 = K3062,  1 = M3062  ),  (J3062 - C3062) * 100,  0  )  )</f>
        <v>0</v>
      </c>
      <c r="M3062" s="6" t="n">
        <f aca="false">IF(  OR(  AND(  1 = K3062,  1 = I3062  ),  AND(  2 =K3062,  1 = G3062  )  ),  1,  0  )</f>
        <v>0</v>
      </c>
      <c r="N3062" s="0" t="n">
        <f aca="false">IF(  AND(  1 = M3062,  0 &lt; L3062  ),  1,  0  )</f>
        <v>0</v>
      </c>
    </row>
    <row r="3063" customFormat="false" ht="12.8" hidden="false" customHeight="false" outlineLevel="0" collapsed="false">
      <c r="A3063" s="5" t="n">
        <v>42191</v>
      </c>
      <c r="B3063" s="6" t="n">
        <f aca="false">YEAR(A3063)</f>
        <v>2015</v>
      </c>
      <c r="C3063" s="7" t="n">
        <v>2023.5</v>
      </c>
      <c r="D3063" s="8" t="n">
        <f aca="false">AVERAGE($C3059:$C3063)</f>
        <v>2073.9</v>
      </c>
      <c r="E3063" s="8" t="n">
        <f aca="false">AVERAGE($C3039:$C3063)</f>
        <v>2061.24</v>
      </c>
      <c r="F3063" s="8" t="n">
        <f aca="false">AVERAGE($C2989:$C3063)</f>
        <v>2020.43333333333</v>
      </c>
      <c r="G3063" s="4" t="n">
        <f aca="false">IF(  AND(  F3063 &lt; E3063,  E3063 &lt; D3063  ),  1,  0  )</f>
        <v>1</v>
      </c>
      <c r="H3063" s="12" t="n">
        <f aca="false">IF(  AND(  1 = G3063,  OR(  0 = $K3063,  2 = $K3063  )  ),  $C3063,  IF(  AND(  NOT(  "-" = H3062  ),  0 &lt; H3062  ),  H3062,  0  )  )</f>
        <v>1388.5</v>
      </c>
      <c r="I3063" s="4" t="n">
        <f aca="false">IF(  AND(  D3063 &lt; E3063,  E3063 &lt; F3063  ),  1,  0  )</f>
        <v>0</v>
      </c>
      <c r="J3063" s="12" t="n">
        <f aca="false">IF(  AND(  1 = I3063,  OR(  0 = $K3063,  1 = $K3063  )  ),  $C3063,  IF(  AND(  NOT(  "-" = J3062  ),  0 &lt; J3062  ),  J3062,  0  )  )</f>
        <v>1209.5</v>
      </c>
      <c r="K3063" s="13" t="n">
        <f aca="false">IF(  1 = G3062,  1,  IF(  1 = I3062,  2,  IF(  OR(  "-" = K3062,  1 = M3062),  0,  K3062  )  )  )</f>
        <v>1</v>
      </c>
      <c r="L3063" s="12" t="n">
        <f aca="false">IF(  AND(  1 = K3063,  1 = M3063  ),  (C3063 - H3063) * 100,  IF(  AND( 2 = K3063,  1 = M3063  ),  (J3063 - C3063) * 100,  0  )  )</f>
        <v>0</v>
      </c>
      <c r="M3063" s="6" t="n">
        <f aca="false">IF(  OR(  AND(  1 = K3063,  1 = I3063  ),  AND(  2 =K3063,  1 = G3063  )  ),  1,  0  )</f>
        <v>0</v>
      </c>
      <c r="N3063" s="0" t="n">
        <f aca="false">IF(  AND(  1 = M3063,  0 &lt; L3063  ),  1,  0  )</f>
        <v>0</v>
      </c>
    </row>
    <row r="3064" customFormat="false" ht="12.8" hidden="false" customHeight="false" outlineLevel="0" collapsed="false">
      <c r="A3064" s="5" t="n">
        <v>42192</v>
      </c>
      <c r="B3064" s="6" t="n">
        <f aca="false">YEAR(A3064)</f>
        <v>2015</v>
      </c>
      <c r="C3064" s="7" t="n">
        <v>2034.5</v>
      </c>
      <c r="D3064" s="8" t="n">
        <f aca="false">AVERAGE($C3060:$C3064)</f>
        <v>2071.4</v>
      </c>
      <c r="E3064" s="8" t="n">
        <f aca="false">AVERAGE($C3040:$C3064)</f>
        <v>2058.24</v>
      </c>
      <c r="F3064" s="8" t="n">
        <f aca="false">AVERAGE($C2990:$C3064)</f>
        <v>2024.78666666667</v>
      </c>
      <c r="G3064" s="4" t="n">
        <f aca="false">IF(  AND(  F3064 &lt; E3064,  E3064 &lt; D3064  ),  1,  0  )</f>
        <v>1</v>
      </c>
      <c r="H3064" s="12" t="n">
        <f aca="false">IF(  AND(  1 = G3064,  OR(  0 = $K3064,  2 = $K3064  )  ),  $C3064,  IF(  AND(  NOT(  "-" = H3063  ),  0 &lt; H3063  ),  H3063,  0  )  )</f>
        <v>1388.5</v>
      </c>
      <c r="I3064" s="4" t="n">
        <f aca="false">IF(  AND(  D3064 &lt; E3064,  E3064 &lt; F3064  ),  1,  0  )</f>
        <v>0</v>
      </c>
      <c r="J3064" s="12" t="n">
        <f aca="false">IF(  AND(  1 = I3064,  OR(  0 = $K3064,  1 = $K3064  )  ),  $C3064,  IF(  AND(  NOT(  "-" = J3063  ),  0 &lt; J3063  ),  J3063,  0  )  )</f>
        <v>1209.5</v>
      </c>
      <c r="K3064" s="13" t="n">
        <f aca="false">IF(  1 = G3063,  1,  IF(  1 = I3063,  2,  IF(  OR(  "-" = K3063,  1 = M3063),  0,  K3063  )  )  )</f>
        <v>1</v>
      </c>
      <c r="L3064" s="12" t="n">
        <f aca="false">IF(  AND(  1 = K3064,  1 = M3064  ),  (C3064 - H3064) * 100,  IF(  AND( 2 = K3064,  1 = M3064  ),  (J3064 - C3064) * 100,  0  )  )</f>
        <v>0</v>
      </c>
      <c r="M3064" s="6" t="n">
        <f aca="false">IF(  OR(  AND(  1 = K3064,  1 = I3064  ),  AND(  2 =K3064,  1 = G3064  )  ),  1,  0  )</f>
        <v>0</v>
      </c>
      <c r="N3064" s="0" t="n">
        <f aca="false">IF(  AND(  1 = M3064,  0 &lt; L3064  ),  1,  0  )</f>
        <v>0</v>
      </c>
    </row>
    <row r="3065" customFormat="false" ht="12.8" hidden="false" customHeight="false" outlineLevel="0" collapsed="false">
      <c r="A3065" s="5" t="n">
        <v>42193</v>
      </c>
      <c r="B3065" s="6" t="n">
        <f aca="false">YEAR(A3065)</f>
        <v>2015</v>
      </c>
      <c r="C3065" s="7" t="n">
        <v>1984</v>
      </c>
      <c r="D3065" s="8" t="n">
        <f aca="false">AVERAGE($C3061:$C3065)</f>
        <v>2047.3</v>
      </c>
      <c r="E3065" s="8" t="n">
        <f aca="false">AVERAGE($C3041:$C3065)</f>
        <v>2053.8</v>
      </c>
      <c r="F3065" s="8" t="n">
        <f aca="false">AVERAGE($C2991:$C3065)</f>
        <v>2025.77333333333</v>
      </c>
      <c r="G3065" s="4" t="n">
        <f aca="false">IF(  AND(  F3065 &lt; E3065,  E3065 &lt; D3065  ),  1,  0  )</f>
        <v>0</v>
      </c>
      <c r="H3065" s="12" t="n">
        <f aca="false">IF(  AND(  1 = G3065,  OR(  0 = $K3065,  2 = $K3065  )  ),  $C3065,  IF(  AND(  NOT(  "-" = H3064  ),  0 &lt; H3064  ),  H3064,  0  )  )</f>
        <v>1388.5</v>
      </c>
      <c r="I3065" s="4" t="n">
        <f aca="false">IF(  AND(  D3065 &lt; E3065,  E3065 &lt; F3065  ),  1,  0  )</f>
        <v>0</v>
      </c>
      <c r="J3065" s="12" t="n">
        <f aca="false">IF(  AND(  1 = I3065,  OR(  0 = $K3065,  1 = $K3065  )  ),  $C3065,  IF(  AND(  NOT(  "-" = J3064  ),  0 &lt; J3064  ),  J3064,  0  )  )</f>
        <v>1209.5</v>
      </c>
      <c r="K3065" s="13" t="n">
        <f aca="false">IF(  1 = G3064,  1,  IF(  1 = I3064,  2,  IF(  OR(  "-" = K3064,  1 = M3064),  0,  K3064  )  )  )</f>
        <v>1</v>
      </c>
      <c r="L3065" s="12" t="n">
        <f aca="false">IF(  AND(  1 = K3065,  1 = M3065  ),  (C3065 - H3065) * 100,  IF(  AND( 2 = K3065,  1 = M3065  ),  (J3065 - C3065) * 100,  0  )  )</f>
        <v>0</v>
      </c>
      <c r="M3065" s="6" t="n">
        <f aca="false">IF(  OR(  AND(  1 = K3065,  1 = I3065  ),  AND(  2 =K3065,  1 = G3065  )  ),  1,  0  )</f>
        <v>0</v>
      </c>
      <c r="N3065" s="0" t="n">
        <f aca="false">IF(  AND(  1 = M3065,  0 &lt; L3065  ),  1,  0  )</f>
        <v>0</v>
      </c>
    </row>
    <row r="3066" customFormat="false" ht="12.8" hidden="false" customHeight="false" outlineLevel="0" collapsed="false">
      <c r="A3066" s="5" t="n">
        <v>42194</v>
      </c>
      <c r="B3066" s="6" t="n">
        <f aca="false">YEAR(A3066)</f>
        <v>2015</v>
      </c>
      <c r="C3066" s="7" t="n">
        <v>1977</v>
      </c>
      <c r="D3066" s="8" t="n">
        <f aca="false">AVERAGE($C3062:$C3066)</f>
        <v>2021.7</v>
      </c>
      <c r="E3066" s="8" t="n">
        <f aca="false">AVERAGE($C3042:$C3066)</f>
        <v>2048.12</v>
      </c>
      <c r="F3066" s="8" t="n">
        <f aca="false">AVERAGE($C2992:$C3066)</f>
        <v>2028.34</v>
      </c>
      <c r="G3066" s="4" t="n">
        <f aca="false">IF(  AND(  F3066 &lt; E3066,  E3066 &lt; D3066  ),  1,  0  )</f>
        <v>0</v>
      </c>
      <c r="H3066" s="12" t="n">
        <f aca="false">IF(  AND(  1 = G3066,  OR(  0 = $K3066,  2 = $K3066  )  ),  $C3066,  IF(  AND(  NOT(  "-" = H3065  ),  0 &lt; H3065  ),  H3065,  0  )  )</f>
        <v>1388.5</v>
      </c>
      <c r="I3066" s="4" t="n">
        <f aca="false">IF(  AND(  D3066 &lt; E3066,  E3066 &lt; F3066  ),  1,  0  )</f>
        <v>0</v>
      </c>
      <c r="J3066" s="12" t="n">
        <f aca="false">IF(  AND(  1 = I3066,  OR(  0 = $K3066,  1 = $K3066  )  ),  $C3066,  IF(  AND(  NOT(  "-" = J3065  ),  0 &lt; J3065  ),  J3065,  0  )  )</f>
        <v>1209.5</v>
      </c>
      <c r="K3066" s="13" t="n">
        <f aca="false">IF(  1 = G3065,  1,  IF(  1 = I3065,  2,  IF(  OR(  "-" = K3065,  1 = M3065),  0,  K3065  )  )  )</f>
        <v>1</v>
      </c>
      <c r="L3066" s="12" t="n">
        <f aca="false">IF(  AND(  1 = K3066,  1 = M3066  ),  (C3066 - H3066) * 100,  IF(  AND( 2 = K3066,  1 = M3066  ),  (J3066 - C3066) * 100,  0  )  )</f>
        <v>0</v>
      </c>
      <c r="M3066" s="6" t="n">
        <f aca="false">IF(  OR(  AND(  1 = K3066,  1 = I3066  ),  AND(  2 =K3066,  1 = G3066  )  ),  1,  0  )</f>
        <v>0</v>
      </c>
      <c r="N3066" s="0" t="n">
        <f aca="false">IF(  AND(  1 = M3066,  0 &lt; L3066  ),  1,  0  )</f>
        <v>0</v>
      </c>
    </row>
    <row r="3067" customFormat="false" ht="12.8" hidden="false" customHeight="false" outlineLevel="0" collapsed="false">
      <c r="A3067" s="5" t="n">
        <v>42195</v>
      </c>
      <c r="B3067" s="6" t="n">
        <f aca="false">YEAR(A3067)</f>
        <v>2015</v>
      </c>
      <c r="C3067" s="7" t="n">
        <v>1951.5</v>
      </c>
      <c r="D3067" s="8" t="n">
        <f aca="false">AVERAGE($C3063:$C3067)</f>
        <v>1994.1</v>
      </c>
      <c r="E3067" s="8" t="n">
        <f aca="false">AVERAGE($C3043:$C3067)</f>
        <v>2042.66</v>
      </c>
      <c r="F3067" s="8" t="n">
        <f aca="false">AVERAGE($C2993:$C3067)</f>
        <v>2029.71333333333</v>
      </c>
      <c r="G3067" s="4" t="n">
        <f aca="false">IF(  AND(  F3067 &lt; E3067,  E3067 &lt; D3067  ),  1,  0  )</f>
        <v>0</v>
      </c>
      <c r="H3067" s="12" t="n">
        <f aca="false">IF(  AND(  1 = G3067,  OR(  0 = $K3067,  2 = $K3067  )  ),  $C3067,  IF(  AND(  NOT(  "-" = H3066  ),  0 &lt; H3066  ),  H3066,  0  )  )</f>
        <v>1388.5</v>
      </c>
      <c r="I3067" s="4" t="n">
        <f aca="false">IF(  AND(  D3067 &lt; E3067,  E3067 &lt; F3067  ),  1,  0  )</f>
        <v>0</v>
      </c>
      <c r="J3067" s="12" t="n">
        <f aca="false">IF(  AND(  1 = I3067,  OR(  0 = $K3067,  1 = $K3067  )  ),  $C3067,  IF(  AND(  NOT(  "-" = J3066  ),  0 &lt; J3066  ),  J3066,  0  )  )</f>
        <v>1209.5</v>
      </c>
      <c r="K3067" s="13" t="n">
        <f aca="false">IF(  1 = G3066,  1,  IF(  1 = I3066,  2,  IF(  OR(  "-" = K3066,  1 = M3066),  0,  K3066  )  )  )</f>
        <v>1</v>
      </c>
      <c r="L3067" s="12" t="n">
        <f aca="false">IF(  AND(  1 = K3067,  1 = M3067  ),  (C3067 - H3067) * 100,  IF(  AND( 2 = K3067,  1 = M3067  ),  (J3067 - C3067) * 100,  0  )  )</f>
        <v>0</v>
      </c>
      <c r="M3067" s="6" t="n">
        <f aca="false">IF(  OR(  AND(  1 = K3067,  1 = I3067  ),  AND(  2 =K3067,  1 = G3067  )  ),  1,  0  )</f>
        <v>0</v>
      </c>
      <c r="N3067" s="0" t="n">
        <f aca="false">IF(  AND(  1 = M3067,  0 &lt; L3067  ),  1,  0  )</f>
        <v>0</v>
      </c>
    </row>
    <row r="3068" customFormat="false" ht="12.8" hidden="false" customHeight="false" outlineLevel="0" collapsed="false">
      <c r="A3068" s="5" t="n">
        <v>42198</v>
      </c>
      <c r="B3068" s="6" t="n">
        <f aca="false">YEAR(A3068)</f>
        <v>2015</v>
      </c>
      <c r="C3068" s="7" t="n">
        <v>1980.5</v>
      </c>
      <c r="D3068" s="8" t="n">
        <f aca="false">AVERAGE($C3064:$C3068)</f>
        <v>1985.5</v>
      </c>
      <c r="E3068" s="8" t="n">
        <f aca="false">AVERAGE($C3044:$C3068)</f>
        <v>2038.6</v>
      </c>
      <c r="F3068" s="8" t="n">
        <f aca="false">AVERAGE($C2994:$C3068)</f>
        <v>2032.2</v>
      </c>
      <c r="G3068" s="4" t="n">
        <f aca="false">IF(  AND(  F3068 &lt; E3068,  E3068 &lt; D3068  ),  1,  0  )</f>
        <v>0</v>
      </c>
      <c r="H3068" s="12" t="n">
        <f aca="false">IF(  AND(  1 = G3068,  OR(  0 = $K3068,  2 = $K3068  )  ),  $C3068,  IF(  AND(  NOT(  "-" = H3067  ),  0 &lt; H3067  ),  H3067,  0  )  )</f>
        <v>1388.5</v>
      </c>
      <c r="I3068" s="4" t="n">
        <f aca="false">IF(  AND(  D3068 &lt; E3068,  E3068 &lt; F3068  ),  1,  0  )</f>
        <v>0</v>
      </c>
      <c r="J3068" s="12" t="n">
        <f aca="false">IF(  AND(  1 = I3068,  OR(  0 = $K3068,  1 = $K3068  )  ),  $C3068,  IF(  AND(  NOT(  "-" = J3067  ),  0 &lt; J3067  ),  J3067,  0  )  )</f>
        <v>1209.5</v>
      </c>
      <c r="K3068" s="13" t="n">
        <f aca="false">IF(  1 = G3067,  1,  IF(  1 = I3067,  2,  IF(  OR(  "-" = K3067,  1 = M3067),  0,  K3067  )  )  )</f>
        <v>1</v>
      </c>
      <c r="L3068" s="12" t="n">
        <f aca="false">IF(  AND(  1 = K3068,  1 = M3068  ),  (C3068 - H3068) * 100,  IF(  AND( 2 = K3068,  1 = M3068  ),  (J3068 - C3068) * 100,  0  )  )</f>
        <v>0</v>
      </c>
      <c r="M3068" s="6" t="n">
        <f aca="false">IF(  OR(  AND(  1 = K3068,  1 = I3068  ),  AND(  2 =K3068,  1 = G3068  )  ),  1,  0  )</f>
        <v>0</v>
      </c>
      <c r="N3068" s="0" t="n">
        <f aca="false">IF(  AND(  1 = M3068,  0 &lt; L3068  ),  1,  0  )</f>
        <v>0</v>
      </c>
    </row>
    <row r="3069" customFormat="false" ht="12.8" hidden="false" customHeight="false" outlineLevel="0" collapsed="false">
      <c r="A3069" s="5" t="n">
        <v>42199</v>
      </c>
      <c r="B3069" s="6" t="n">
        <f aca="false">YEAR(A3069)</f>
        <v>2015</v>
      </c>
      <c r="C3069" s="7" t="n">
        <v>1973.5</v>
      </c>
      <c r="D3069" s="8" t="n">
        <f aca="false">AVERAGE($C3065:$C3069)</f>
        <v>1973.3</v>
      </c>
      <c r="E3069" s="8" t="n">
        <f aca="false">AVERAGE($C3045:$C3069)</f>
        <v>2036.74</v>
      </c>
      <c r="F3069" s="8" t="n">
        <f aca="false">AVERAGE($C2995:$C3069)</f>
        <v>2033.77333333333</v>
      </c>
      <c r="G3069" s="4" t="n">
        <f aca="false">IF(  AND(  F3069 &lt; E3069,  E3069 &lt; D3069  ),  1,  0  )</f>
        <v>0</v>
      </c>
      <c r="H3069" s="12" t="n">
        <f aca="false">IF(  AND(  1 = G3069,  OR(  0 = $K3069,  2 = $K3069  )  ),  $C3069,  IF(  AND(  NOT(  "-" = H3068  ),  0 &lt; H3068  ),  H3068,  0  )  )</f>
        <v>1388.5</v>
      </c>
      <c r="I3069" s="4" t="n">
        <f aca="false">IF(  AND(  D3069 &lt; E3069,  E3069 &lt; F3069  ),  1,  0  )</f>
        <v>0</v>
      </c>
      <c r="J3069" s="12" t="n">
        <f aca="false">IF(  AND(  1 = I3069,  OR(  0 = $K3069,  1 = $K3069  )  ),  $C3069,  IF(  AND(  NOT(  "-" = J3068  ),  0 &lt; J3068  ),  J3068,  0  )  )</f>
        <v>1209.5</v>
      </c>
      <c r="K3069" s="13" t="n">
        <f aca="false">IF(  1 = G3068,  1,  IF(  1 = I3068,  2,  IF(  OR(  "-" = K3068,  1 = M3068),  0,  K3068  )  )  )</f>
        <v>1</v>
      </c>
      <c r="L3069" s="12" t="n">
        <f aca="false">IF(  AND(  1 = K3069,  1 = M3069  ),  (C3069 - H3069) * 100,  IF(  AND( 2 = K3069,  1 = M3069  ),  (J3069 - C3069) * 100,  0  )  )</f>
        <v>0</v>
      </c>
      <c r="M3069" s="6" t="n">
        <f aca="false">IF(  OR(  AND(  1 = K3069,  1 = I3069  ),  AND(  2 =K3069,  1 = G3069  )  ),  1,  0  )</f>
        <v>0</v>
      </c>
      <c r="N3069" s="0" t="n">
        <f aca="false">IF(  AND(  1 = M3069,  0 &lt; L3069  ),  1,  0  )</f>
        <v>0</v>
      </c>
    </row>
    <row r="3070" customFormat="false" ht="12.8" hidden="false" customHeight="false" outlineLevel="0" collapsed="false">
      <c r="A3070" s="5" t="n">
        <v>42200</v>
      </c>
      <c r="B3070" s="6" t="n">
        <f aca="false">YEAR(A3070)</f>
        <v>2015</v>
      </c>
      <c r="C3070" s="7" t="n">
        <v>2022.5</v>
      </c>
      <c r="D3070" s="8" t="n">
        <f aca="false">AVERAGE($C3066:$C3070)</f>
        <v>1981</v>
      </c>
      <c r="E3070" s="8" t="n">
        <f aca="false">AVERAGE($C3046:$C3070)</f>
        <v>2037</v>
      </c>
      <c r="F3070" s="8" t="n">
        <f aca="false">AVERAGE($C2996:$C3070)</f>
        <v>2036.74666666667</v>
      </c>
      <c r="G3070" s="4" t="n">
        <f aca="false">IF(  AND(  F3070 &lt; E3070,  E3070 &lt; D3070  ),  1,  0  )</f>
        <v>0</v>
      </c>
      <c r="H3070" s="12" t="n">
        <f aca="false">IF(  AND(  1 = G3070,  OR(  0 = $K3070,  2 = $K3070  )  ),  $C3070,  IF(  AND(  NOT(  "-" = H3069  ),  0 &lt; H3069  ),  H3069,  0  )  )</f>
        <v>1388.5</v>
      </c>
      <c r="I3070" s="4" t="n">
        <f aca="false">IF(  AND(  D3070 &lt; E3070,  E3070 &lt; F3070  ),  1,  0  )</f>
        <v>0</v>
      </c>
      <c r="J3070" s="12" t="n">
        <f aca="false">IF(  AND(  1 = I3070,  OR(  0 = $K3070,  1 = $K3070  )  ),  $C3070,  IF(  AND(  NOT(  "-" = J3069  ),  0 &lt; J3069  ),  J3069,  0  )  )</f>
        <v>1209.5</v>
      </c>
      <c r="K3070" s="13" t="n">
        <f aca="false">IF(  1 = G3069,  1,  IF(  1 = I3069,  2,  IF(  OR(  "-" = K3069,  1 = M3069),  0,  K3069  )  )  )</f>
        <v>1</v>
      </c>
      <c r="L3070" s="12" t="n">
        <f aca="false">IF(  AND(  1 = K3070,  1 = M3070  ),  (C3070 - H3070) * 100,  IF(  AND( 2 = K3070,  1 = M3070  ),  (J3070 - C3070) * 100,  0  )  )</f>
        <v>0</v>
      </c>
      <c r="M3070" s="6" t="n">
        <f aca="false">IF(  OR(  AND(  1 = K3070,  1 = I3070  ),  AND(  2 =K3070,  1 = G3070  )  ),  1,  0  )</f>
        <v>0</v>
      </c>
      <c r="N3070" s="0" t="n">
        <f aca="false">IF(  AND(  1 = M3070,  0 &lt; L3070  ),  1,  0  )</f>
        <v>0</v>
      </c>
    </row>
    <row r="3071" customFormat="false" ht="12.8" hidden="false" customHeight="false" outlineLevel="0" collapsed="false">
      <c r="A3071" s="5" t="n">
        <v>42201</v>
      </c>
      <c r="B3071" s="6" t="n">
        <f aca="false">YEAR(A3071)</f>
        <v>2015</v>
      </c>
      <c r="C3071" s="7" t="n">
        <v>2101</v>
      </c>
      <c r="D3071" s="8" t="n">
        <f aca="false">AVERAGE($C3067:$C3071)</f>
        <v>2005.8</v>
      </c>
      <c r="E3071" s="8" t="n">
        <f aca="false">AVERAGE($C3047:$C3071)</f>
        <v>2041.04</v>
      </c>
      <c r="F3071" s="8" t="n">
        <f aca="false">AVERAGE($C2997:$C3071)</f>
        <v>2040.48666666667</v>
      </c>
      <c r="G3071" s="4" t="n">
        <f aca="false">IF(  AND(  F3071 &lt; E3071,  E3071 &lt; D3071  ),  1,  0  )</f>
        <v>0</v>
      </c>
      <c r="H3071" s="12" t="n">
        <f aca="false">IF(  AND(  1 = G3071,  OR(  0 = $K3071,  2 = $K3071  )  ),  $C3071,  IF(  AND(  NOT(  "-" = H3070  ),  0 &lt; H3070  ),  H3070,  0  )  )</f>
        <v>1388.5</v>
      </c>
      <c r="I3071" s="4" t="n">
        <f aca="false">IF(  AND(  D3071 &lt; E3071,  E3071 &lt; F3071  ),  1,  0  )</f>
        <v>0</v>
      </c>
      <c r="J3071" s="12" t="n">
        <f aca="false">IF(  AND(  1 = I3071,  OR(  0 = $K3071,  1 = $K3071  )  ),  $C3071,  IF(  AND(  NOT(  "-" = J3070  ),  0 &lt; J3070  ),  J3070,  0  )  )</f>
        <v>1209.5</v>
      </c>
      <c r="K3071" s="13" t="n">
        <f aca="false">IF(  1 = G3070,  1,  IF(  1 = I3070,  2,  IF(  OR(  "-" = K3070,  1 = M3070),  0,  K3070  )  )  )</f>
        <v>1</v>
      </c>
      <c r="L3071" s="12" t="n">
        <f aca="false">IF(  AND(  1 = K3071,  1 = M3071  ),  (C3071 - H3071) * 100,  IF(  AND( 2 = K3071,  1 = M3071  ),  (J3071 - C3071) * 100,  0  )  )</f>
        <v>0</v>
      </c>
      <c r="M3071" s="6" t="n">
        <f aca="false">IF(  OR(  AND(  1 = K3071,  1 = I3071  ),  AND(  2 =K3071,  1 = G3071  )  ),  1,  0  )</f>
        <v>0</v>
      </c>
      <c r="N3071" s="0" t="n">
        <f aca="false">IF(  AND(  1 = M3071,  0 &lt; L3071  ),  1,  0  )</f>
        <v>0</v>
      </c>
    </row>
    <row r="3072" customFormat="false" ht="12.8" hidden="false" customHeight="false" outlineLevel="0" collapsed="false">
      <c r="A3072" s="5" t="n">
        <v>42202</v>
      </c>
      <c r="B3072" s="6" t="n">
        <f aca="false">YEAR(A3072)</f>
        <v>2015</v>
      </c>
      <c r="C3072" s="7" t="n">
        <v>2130</v>
      </c>
      <c r="D3072" s="8" t="n">
        <f aca="false">AVERAGE($C3068:$C3072)</f>
        <v>2041.5</v>
      </c>
      <c r="E3072" s="8" t="n">
        <f aca="false">AVERAGE($C3048:$C3072)</f>
        <v>2044.22</v>
      </c>
      <c r="F3072" s="8" t="n">
        <f aca="false">AVERAGE($C2998:$C3072)</f>
        <v>2044.87333333333</v>
      </c>
      <c r="G3072" s="4" t="n">
        <f aca="false">IF(  AND(  F3072 &lt; E3072,  E3072 &lt; D3072  ),  1,  0  )</f>
        <v>0</v>
      </c>
      <c r="H3072" s="12" t="n">
        <f aca="false">IF(  AND(  1 = G3072,  OR(  0 = $K3072,  2 = $K3072  )  ),  $C3072,  IF(  AND(  NOT(  "-" = H3071  ),  0 &lt; H3071  ),  H3071,  0  )  )</f>
        <v>1388.5</v>
      </c>
      <c r="I3072" s="4" t="n">
        <f aca="false">IF(  AND(  D3072 &lt; E3072,  E3072 &lt; F3072  ),  1,  0  )</f>
        <v>1</v>
      </c>
      <c r="J3072" s="12" t="n">
        <f aca="false">IF(  AND(  1 = I3072,  OR(  0 = $K3072,  1 = $K3072  )  ),  $C3072,  IF(  AND(  NOT(  "-" = J3071  ),  0 &lt; J3071  ),  J3071,  0  )  )</f>
        <v>2130</v>
      </c>
      <c r="K3072" s="13" t="n">
        <f aca="false">IF(  1 = G3071,  1,  IF(  1 = I3071,  2,  IF(  OR(  "-" = K3071,  1 = M3071),  0,  K3071  )  )  )</f>
        <v>1</v>
      </c>
      <c r="L3072" s="12" t="n">
        <f aca="false">IF(  AND(  1 = K3072,  1 = M3072  ),  (C3072 - H3072) * 100,  IF(  AND( 2 = K3072,  1 = M3072  ),  (J3072 - C3072) * 100,  0  )  )</f>
        <v>74150</v>
      </c>
      <c r="M3072" s="6" t="n">
        <f aca="false">IF(  OR(  AND(  1 = K3072,  1 = I3072  ),  AND(  2 =K3072,  1 = G3072  )  ),  1,  0  )</f>
        <v>1</v>
      </c>
      <c r="N3072" s="0" t="n">
        <f aca="false">IF(  AND(  1 = M3072,  0 &lt; L3072  ),  1,  0  )</f>
        <v>1</v>
      </c>
    </row>
    <row r="3073" customFormat="false" ht="12.8" hidden="false" customHeight="false" outlineLevel="0" collapsed="false">
      <c r="A3073" s="5" t="n">
        <v>42206</v>
      </c>
      <c r="B3073" s="6" t="n">
        <f aca="false">YEAR(A3073)</f>
        <v>2015</v>
      </c>
      <c r="C3073" s="7" t="n">
        <v>2175.5</v>
      </c>
      <c r="D3073" s="8" t="n">
        <f aca="false">AVERAGE($C3069:$C3073)</f>
        <v>2080.5</v>
      </c>
      <c r="E3073" s="8" t="n">
        <f aca="false">AVERAGE($C3049:$C3073)</f>
        <v>2049.96</v>
      </c>
      <c r="F3073" s="8" t="n">
        <f aca="false">AVERAGE($C2999:$C3073)</f>
        <v>2050.31333333333</v>
      </c>
      <c r="G3073" s="4" t="n">
        <f aca="false">IF(  AND(  F3073 &lt; E3073,  E3073 &lt; D3073  ),  1,  0  )</f>
        <v>0</v>
      </c>
      <c r="H3073" s="12" t="n">
        <f aca="false">IF(  AND(  1 = G3073,  OR(  0 = $K3073,  2 = $K3073  )  ),  $C3073,  IF(  AND(  NOT(  "-" = H3072  ),  0 &lt; H3072  ),  H3072,  0  )  )</f>
        <v>1388.5</v>
      </c>
      <c r="I3073" s="4" t="n">
        <f aca="false">IF(  AND(  D3073 &lt; E3073,  E3073 &lt; F3073  ),  1,  0  )</f>
        <v>0</v>
      </c>
      <c r="J3073" s="12" t="n">
        <f aca="false">IF(  AND(  1 = I3073,  OR(  0 = $K3073,  1 = $K3073  )  ),  $C3073,  IF(  AND(  NOT(  "-" = J3072  ),  0 &lt; J3072  ),  J3072,  0  )  )</f>
        <v>2130</v>
      </c>
      <c r="K3073" s="13" t="n">
        <f aca="false">IF(  1 = G3072,  1,  IF(  1 = I3072,  2,  IF(  OR(  "-" = K3072,  1 = M3072),  0,  K3072  )  )  )</f>
        <v>2</v>
      </c>
      <c r="L3073" s="12" t="n">
        <f aca="false">IF(  AND(  1 = K3073,  1 = M3073  ),  (C3073 - H3073) * 100,  IF(  AND( 2 = K3073,  1 = M3073  ),  (J3073 - C3073) * 100,  0  )  )</f>
        <v>0</v>
      </c>
      <c r="M3073" s="6" t="n">
        <f aca="false">IF(  OR(  AND(  1 = K3073,  1 = I3073  ),  AND(  2 =K3073,  1 = G3073  )  ),  1,  0  )</f>
        <v>0</v>
      </c>
      <c r="N3073" s="0" t="n">
        <f aca="false">IF(  AND(  1 = M3073,  0 &lt; L3073  ),  1,  0  )</f>
        <v>0</v>
      </c>
    </row>
    <row r="3074" customFormat="false" ht="12.8" hidden="false" customHeight="false" outlineLevel="0" collapsed="false">
      <c r="A3074" s="5" t="n">
        <v>42207</v>
      </c>
      <c r="B3074" s="6" t="n">
        <f aca="false">YEAR(A3074)</f>
        <v>2015</v>
      </c>
      <c r="C3074" s="7" t="n">
        <v>2147</v>
      </c>
      <c r="D3074" s="8" t="n">
        <f aca="false">AVERAGE($C3070:$C3074)</f>
        <v>2115.2</v>
      </c>
      <c r="E3074" s="8" t="n">
        <f aca="false">AVERAGE($C3050:$C3074)</f>
        <v>2054.44</v>
      </c>
      <c r="F3074" s="8" t="n">
        <f aca="false">AVERAGE($C3000:$C3074)</f>
        <v>2055.16</v>
      </c>
      <c r="G3074" s="4" t="n">
        <f aca="false">IF(  AND(  F3074 &lt; E3074,  E3074 &lt; D3074  ),  1,  0  )</f>
        <v>0</v>
      </c>
      <c r="H3074" s="12" t="n">
        <f aca="false">IF(  AND(  1 = G3074,  OR(  0 = $K3074,  2 = $K3074  )  ),  $C3074,  IF(  AND(  NOT(  "-" = H3073  ),  0 &lt; H3073  ),  H3073,  0  )  )</f>
        <v>1388.5</v>
      </c>
      <c r="I3074" s="4" t="n">
        <f aca="false">IF(  AND(  D3074 &lt; E3074,  E3074 &lt; F3074  ),  1,  0  )</f>
        <v>0</v>
      </c>
      <c r="J3074" s="12" t="n">
        <f aca="false">IF(  AND(  1 = I3074,  OR(  0 = $K3074,  1 = $K3074  )  ),  $C3074,  IF(  AND(  NOT(  "-" = J3073  ),  0 &lt; J3073  ),  J3073,  0  )  )</f>
        <v>2130</v>
      </c>
      <c r="K3074" s="13" t="n">
        <f aca="false">IF(  1 = G3073,  1,  IF(  1 = I3073,  2,  IF(  OR(  "-" = K3073,  1 = M3073),  0,  K3073  )  )  )</f>
        <v>2</v>
      </c>
      <c r="L3074" s="12" t="n">
        <f aca="false">IF(  AND(  1 = K3074,  1 = M3074  ),  (C3074 - H3074) * 100,  IF(  AND( 2 = K3074,  1 = M3074  ),  (J3074 - C3074) * 100,  0  )  )</f>
        <v>0</v>
      </c>
      <c r="M3074" s="6" t="n">
        <f aca="false">IF(  OR(  AND(  1 = K3074,  1 = I3074  ),  AND(  2 =K3074,  1 = G3074  )  ),  1,  0  )</f>
        <v>0</v>
      </c>
      <c r="N3074" s="0" t="n">
        <f aca="false">IF(  AND(  1 = M3074,  0 &lt; L3074  ),  1,  0  )</f>
        <v>0</v>
      </c>
    </row>
    <row r="3075" customFormat="false" ht="12.8" hidden="false" customHeight="false" outlineLevel="0" collapsed="false">
      <c r="A3075" s="5" t="n">
        <v>42208</v>
      </c>
      <c r="B3075" s="6" t="n">
        <f aca="false">YEAR(A3075)</f>
        <v>2015</v>
      </c>
      <c r="C3075" s="7" t="n">
        <v>2188</v>
      </c>
      <c r="D3075" s="8" t="n">
        <f aca="false">AVERAGE($C3071:$C3075)</f>
        <v>2148.3</v>
      </c>
      <c r="E3075" s="8" t="n">
        <f aca="false">AVERAGE($C3051:$C3075)</f>
        <v>2062.46</v>
      </c>
      <c r="F3075" s="8" t="n">
        <f aca="false">AVERAGE($C3001:$C3075)</f>
        <v>2061</v>
      </c>
      <c r="G3075" s="4" t="n">
        <f aca="false">IF(  AND(  F3075 &lt; E3075,  E3075 &lt; D3075  ),  1,  0  )</f>
        <v>1</v>
      </c>
      <c r="H3075" s="12" t="n">
        <f aca="false">IF(  AND(  1 = G3075,  OR(  0 = $K3075,  2 = $K3075  )  ),  $C3075,  IF(  AND(  NOT(  "-" = H3074  ),  0 &lt; H3074  ),  H3074,  0  )  )</f>
        <v>2188</v>
      </c>
      <c r="I3075" s="4" t="n">
        <f aca="false">IF(  AND(  D3075 &lt; E3075,  E3075 &lt; F3075  ),  1,  0  )</f>
        <v>0</v>
      </c>
      <c r="J3075" s="12" t="n">
        <f aca="false">IF(  AND(  1 = I3075,  OR(  0 = $K3075,  1 = $K3075  )  ),  $C3075,  IF(  AND(  NOT(  "-" = J3074  ),  0 &lt; J3074  ),  J3074,  0  )  )</f>
        <v>2130</v>
      </c>
      <c r="K3075" s="13" t="n">
        <f aca="false">IF(  1 = G3074,  1,  IF(  1 = I3074,  2,  IF(  OR(  "-" = K3074,  1 = M3074),  0,  K3074  )  )  )</f>
        <v>2</v>
      </c>
      <c r="L3075" s="12" t="n">
        <f aca="false">IF(  AND(  1 = K3075,  1 = M3075  ),  (C3075 - H3075) * 100,  IF(  AND( 2 = K3075,  1 = M3075  ),  (J3075 - C3075) * 100,  0  )  )</f>
        <v>-5800</v>
      </c>
      <c r="M3075" s="6" t="n">
        <f aca="false">IF(  OR(  AND(  1 = K3075,  1 = I3075  ),  AND(  2 =K3075,  1 = G3075  )  ),  1,  0  )</f>
        <v>1</v>
      </c>
      <c r="N3075" s="0" t="n">
        <f aca="false">IF(  AND(  1 = M3075,  0 &lt; L3075  ),  1,  0  )</f>
        <v>0</v>
      </c>
    </row>
    <row r="3076" customFormat="false" ht="12.8" hidden="false" customHeight="false" outlineLevel="0" collapsed="false">
      <c r="A3076" s="5" t="n">
        <v>42209</v>
      </c>
      <c r="B3076" s="6" t="n">
        <f aca="false">YEAR(A3076)</f>
        <v>2015</v>
      </c>
      <c r="C3076" s="7" t="n">
        <v>2175.5</v>
      </c>
      <c r="D3076" s="8" t="n">
        <f aca="false">AVERAGE($C3072:$C3076)</f>
        <v>2163.2</v>
      </c>
      <c r="E3076" s="8" t="n">
        <f aca="false">AVERAGE($C3052:$C3076)</f>
        <v>2071.42</v>
      </c>
      <c r="F3076" s="8" t="n">
        <f aca="false">AVERAGE($C3002:$C3076)</f>
        <v>2065.68</v>
      </c>
      <c r="G3076" s="4" t="n">
        <f aca="false">IF(  AND(  F3076 &lt; E3076,  E3076 &lt; D3076  ),  1,  0  )</f>
        <v>1</v>
      </c>
      <c r="H3076" s="12" t="n">
        <f aca="false">IF(  AND(  1 = G3076,  OR(  0 = $K3076,  2 = $K3076  )  ),  $C3076,  IF(  AND(  NOT(  "-" = H3075  ),  0 &lt; H3075  ),  H3075,  0  )  )</f>
        <v>2188</v>
      </c>
      <c r="I3076" s="4" t="n">
        <f aca="false">IF(  AND(  D3076 &lt; E3076,  E3076 &lt; F3076  ),  1,  0  )</f>
        <v>0</v>
      </c>
      <c r="J3076" s="12" t="n">
        <f aca="false">IF(  AND(  1 = I3076,  OR(  0 = $K3076,  1 = $K3076  )  ),  $C3076,  IF(  AND(  NOT(  "-" = J3075  ),  0 &lt; J3075  ),  J3075,  0  )  )</f>
        <v>2130</v>
      </c>
      <c r="K3076" s="13" t="n">
        <f aca="false">IF(  1 = G3075,  1,  IF(  1 = I3075,  2,  IF(  OR(  "-" = K3075,  1 = M3075),  0,  K3075  )  )  )</f>
        <v>1</v>
      </c>
      <c r="L3076" s="12" t="n">
        <f aca="false">IF(  AND(  1 = K3076,  1 = M3076  ),  (C3076 - H3076) * 100,  IF(  AND( 2 = K3076,  1 = M3076  ),  (J3076 - C3076) * 100,  0  )  )</f>
        <v>0</v>
      </c>
      <c r="M3076" s="6" t="n">
        <f aca="false">IF(  OR(  AND(  1 = K3076,  1 = I3076  ),  AND(  2 =K3076,  1 = G3076  )  ),  1,  0  )</f>
        <v>0</v>
      </c>
      <c r="N3076" s="0" t="n">
        <f aca="false">IF(  AND(  1 = M3076,  0 &lt; L3076  ),  1,  0  )</f>
        <v>0</v>
      </c>
    </row>
    <row r="3077" customFormat="false" ht="12.8" hidden="false" customHeight="false" outlineLevel="0" collapsed="false">
      <c r="A3077" s="5" t="n">
        <v>42212</v>
      </c>
      <c r="B3077" s="6" t="n">
        <f aca="false">YEAR(A3077)</f>
        <v>2015</v>
      </c>
      <c r="C3077" s="7" t="n">
        <v>2083.5</v>
      </c>
      <c r="D3077" s="8" t="n">
        <f aca="false">AVERAGE($C3073:$C3077)</f>
        <v>2153.9</v>
      </c>
      <c r="E3077" s="8" t="n">
        <f aca="false">AVERAGE($C3053:$C3077)</f>
        <v>2075.82</v>
      </c>
      <c r="F3077" s="8" t="n">
        <f aca="false">AVERAGE($C3003:$C3077)</f>
        <v>2068.58666666667</v>
      </c>
      <c r="G3077" s="4" t="n">
        <f aca="false">IF(  AND(  F3077 &lt; E3077,  E3077 &lt; D3077  ),  1,  0  )</f>
        <v>1</v>
      </c>
      <c r="H3077" s="12" t="n">
        <f aca="false">IF(  AND(  1 = G3077,  OR(  0 = $K3077,  2 = $K3077  )  ),  $C3077,  IF(  AND(  NOT(  "-" = H3076  ),  0 &lt; H3076  ),  H3076,  0  )  )</f>
        <v>2188</v>
      </c>
      <c r="I3077" s="4" t="n">
        <f aca="false">IF(  AND(  D3077 &lt; E3077,  E3077 &lt; F3077  ),  1,  0  )</f>
        <v>0</v>
      </c>
      <c r="J3077" s="12" t="n">
        <f aca="false">IF(  AND(  1 = I3077,  OR(  0 = $K3077,  1 = $K3077  )  ),  $C3077,  IF(  AND(  NOT(  "-" = J3076  ),  0 &lt; J3076  ),  J3076,  0  )  )</f>
        <v>2130</v>
      </c>
      <c r="K3077" s="13" t="n">
        <f aca="false">IF(  1 = G3076,  1,  IF(  1 = I3076,  2,  IF(  OR(  "-" = K3076,  1 = M3076),  0,  K3076  )  )  )</f>
        <v>1</v>
      </c>
      <c r="L3077" s="12" t="n">
        <f aca="false">IF(  AND(  1 = K3077,  1 = M3077  ),  (C3077 - H3077) * 100,  IF(  AND( 2 = K3077,  1 = M3077  ),  (J3077 - C3077) * 100,  0  )  )</f>
        <v>0</v>
      </c>
      <c r="M3077" s="6" t="n">
        <f aca="false">IF(  OR(  AND(  1 = K3077,  1 = I3077  ),  AND(  2 =K3077,  1 = G3077  )  ),  1,  0  )</f>
        <v>0</v>
      </c>
      <c r="N3077" s="0" t="n">
        <f aca="false">IF(  AND(  1 = M3077,  0 &lt; L3077  ),  1,  0  )</f>
        <v>0</v>
      </c>
    </row>
    <row r="3078" customFormat="false" ht="12.8" hidden="false" customHeight="false" outlineLevel="0" collapsed="false">
      <c r="A3078" s="5" t="n">
        <v>42213</v>
      </c>
      <c r="B3078" s="6" t="n">
        <f aca="false">YEAR(A3078)</f>
        <v>2015</v>
      </c>
      <c r="C3078" s="7" t="n">
        <v>2072.5</v>
      </c>
      <c r="D3078" s="8" t="n">
        <f aca="false">AVERAGE($C3074:$C3078)</f>
        <v>2133.3</v>
      </c>
      <c r="E3078" s="8" t="n">
        <f aca="false">AVERAGE($C3054:$C3078)</f>
        <v>2078.72</v>
      </c>
      <c r="F3078" s="8" t="n">
        <f aca="false">AVERAGE($C3004:$C3078)</f>
        <v>2070.77333333333</v>
      </c>
      <c r="G3078" s="4" t="n">
        <f aca="false">IF(  AND(  F3078 &lt; E3078,  E3078 &lt; D3078  ),  1,  0  )</f>
        <v>1</v>
      </c>
      <c r="H3078" s="12" t="n">
        <f aca="false">IF(  AND(  1 = G3078,  OR(  0 = $K3078,  2 = $K3078  )  ),  $C3078,  IF(  AND(  NOT(  "-" = H3077  ),  0 &lt; H3077  ),  H3077,  0  )  )</f>
        <v>2188</v>
      </c>
      <c r="I3078" s="4" t="n">
        <f aca="false">IF(  AND(  D3078 &lt; E3078,  E3078 &lt; F3078  ),  1,  0  )</f>
        <v>0</v>
      </c>
      <c r="J3078" s="12" t="n">
        <f aca="false">IF(  AND(  1 = I3078,  OR(  0 = $K3078,  1 = $K3078  )  ),  $C3078,  IF(  AND(  NOT(  "-" = J3077  ),  0 &lt; J3077  ),  J3077,  0  )  )</f>
        <v>2130</v>
      </c>
      <c r="K3078" s="13" t="n">
        <f aca="false">IF(  1 = G3077,  1,  IF(  1 = I3077,  2,  IF(  OR(  "-" = K3077,  1 = M3077),  0,  K3077  )  )  )</f>
        <v>1</v>
      </c>
      <c r="L3078" s="12" t="n">
        <f aca="false">IF(  AND(  1 = K3078,  1 = M3078  ),  (C3078 - H3078) * 100,  IF(  AND( 2 = K3078,  1 = M3078  ),  (J3078 - C3078) * 100,  0  )  )</f>
        <v>0</v>
      </c>
      <c r="M3078" s="6" t="n">
        <f aca="false">IF(  OR(  AND(  1 = K3078,  1 = I3078  ),  AND(  2 =K3078,  1 = G3078  )  ),  1,  0  )</f>
        <v>0</v>
      </c>
      <c r="N3078" s="0" t="n">
        <f aca="false">IF(  AND(  1 = M3078,  0 &lt; L3078  ),  1,  0  )</f>
        <v>0</v>
      </c>
    </row>
    <row r="3079" customFormat="false" ht="12.8" hidden="false" customHeight="false" outlineLevel="0" collapsed="false">
      <c r="A3079" s="5" t="n">
        <v>42214</v>
      </c>
      <c r="B3079" s="6" t="n">
        <f aca="false">YEAR(A3079)</f>
        <v>2015</v>
      </c>
      <c r="C3079" s="7" t="n">
        <v>2050</v>
      </c>
      <c r="D3079" s="8" t="n">
        <f aca="false">AVERAGE($C3075:$C3079)</f>
        <v>2113.9</v>
      </c>
      <c r="E3079" s="8" t="n">
        <f aca="false">AVERAGE($C3055:$C3079)</f>
        <v>2076.92</v>
      </c>
      <c r="F3079" s="8" t="n">
        <f aca="false">AVERAGE($C3005:$C3079)</f>
        <v>2072.63333333333</v>
      </c>
      <c r="G3079" s="4" t="n">
        <f aca="false">IF(  AND(  F3079 &lt; E3079,  E3079 &lt; D3079  ),  1,  0  )</f>
        <v>1</v>
      </c>
      <c r="H3079" s="12" t="n">
        <f aca="false">IF(  AND(  1 = G3079,  OR(  0 = $K3079,  2 = $K3079  )  ),  $C3079,  IF(  AND(  NOT(  "-" = H3078  ),  0 &lt; H3078  ),  H3078,  0  )  )</f>
        <v>2188</v>
      </c>
      <c r="I3079" s="4" t="n">
        <f aca="false">IF(  AND(  D3079 &lt; E3079,  E3079 &lt; F3079  ),  1,  0  )</f>
        <v>0</v>
      </c>
      <c r="J3079" s="12" t="n">
        <f aca="false">IF(  AND(  1 = I3079,  OR(  0 = $K3079,  1 = $K3079  )  ),  $C3079,  IF(  AND(  NOT(  "-" = J3078  ),  0 &lt; J3078  ),  J3078,  0  )  )</f>
        <v>2130</v>
      </c>
      <c r="K3079" s="13" t="n">
        <f aca="false">IF(  1 = G3078,  1,  IF(  1 = I3078,  2,  IF(  OR(  "-" = K3078,  1 = M3078),  0,  K3078  )  )  )</f>
        <v>1</v>
      </c>
      <c r="L3079" s="12" t="n">
        <f aca="false">IF(  AND(  1 = K3079,  1 = M3079  ),  (C3079 - H3079) * 100,  IF(  AND( 2 = K3079,  1 = M3079  ),  (J3079 - C3079) * 100,  0  )  )</f>
        <v>0</v>
      </c>
      <c r="M3079" s="6" t="n">
        <f aca="false">IF(  OR(  AND(  1 = K3079,  1 = I3079  ),  AND(  2 =K3079,  1 = G3079  )  ),  1,  0  )</f>
        <v>0</v>
      </c>
      <c r="N3079" s="0" t="n">
        <f aca="false">IF(  AND(  1 = M3079,  0 &lt; L3079  ),  1,  0  )</f>
        <v>0</v>
      </c>
    </row>
    <row r="3080" customFormat="false" ht="12.8" hidden="false" customHeight="false" outlineLevel="0" collapsed="false">
      <c r="A3080" s="5" t="n">
        <v>42215</v>
      </c>
      <c r="B3080" s="6" t="n">
        <f aca="false">YEAR(A3080)</f>
        <v>2015</v>
      </c>
      <c r="C3080" s="7" t="n">
        <v>2219.5</v>
      </c>
      <c r="D3080" s="8" t="n">
        <f aca="false">AVERAGE($C3076:$C3080)</f>
        <v>2120.2</v>
      </c>
      <c r="E3080" s="8" t="n">
        <f aca="false">AVERAGE($C3056:$C3080)</f>
        <v>2082.18</v>
      </c>
      <c r="F3080" s="8" t="n">
        <f aca="false">AVERAGE($C3006:$C3080)</f>
        <v>2077.08</v>
      </c>
      <c r="G3080" s="4" t="n">
        <f aca="false">IF(  AND(  F3080 &lt; E3080,  E3080 &lt; D3080  ),  1,  0  )</f>
        <v>1</v>
      </c>
      <c r="H3080" s="12" t="n">
        <f aca="false">IF(  AND(  1 = G3080,  OR(  0 = $K3080,  2 = $K3080  )  ),  $C3080,  IF(  AND(  NOT(  "-" = H3079  ),  0 &lt; H3079  ),  H3079,  0  )  )</f>
        <v>2188</v>
      </c>
      <c r="I3080" s="4" t="n">
        <f aca="false">IF(  AND(  D3080 &lt; E3080,  E3080 &lt; F3080  ),  1,  0  )</f>
        <v>0</v>
      </c>
      <c r="J3080" s="12" t="n">
        <f aca="false">IF(  AND(  1 = I3080,  OR(  0 = $K3080,  1 = $K3080  )  ),  $C3080,  IF(  AND(  NOT(  "-" = J3079  ),  0 &lt; J3079  ),  J3079,  0  )  )</f>
        <v>2130</v>
      </c>
      <c r="K3080" s="13" t="n">
        <f aca="false">IF(  1 = G3079,  1,  IF(  1 = I3079,  2,  IF(  OR(  "-" = K3079,  1 = M3079),  0,  K3079  )  )  )</f>
        <v>1</v>
      </c>
      <c r="L3080" s="12" t="n">
        <f aca="false">IF(  AND(  1 = K3080,  1 = M3080  ),  (C3080 - H3080) * 100,  IF(  AND( 2 = K3080,  1 = M3080  ),  (J3080 - C3080) * 100,  0  )  )</f>
        <v>0</v>
      </c>
      <c r="M3080" s="6" t="n">
        <f aca="false">IF(  OR(  AND(  1 = K3080,  1 = I3080  ),  AND(  2 =K3080,  1 = G3080  )  ),  1,  0  )</f>
        <v>0</v>
      </c>
      <c r="N3080" s="0" t="n">
        <f aca="false">IF(  AND(  1 = M3080,  0 &lt; L3080  ),  1,  0  )</f>
        <v>0</v>
      </c>
    </row>
    <row r="3081" customFormat="false" ht="12.8" hidden="false" customHeight="false" outlineLevel="0" collapsed="false">
      <c r="A3081" s="5" t="n">
        <v>42216</v>
      </c>
      <c r="B3081" s="6" t="n">
        <f aca="false">YEAR(A3081)</f>
        <v>2015</v>
      </c>
      <c r="C3081" s="7" t="n">
        <v>2181</v>
      </c>
      <c r="D3081" s="8" t="n">
        <f aca="false">AVERAGE($C3077:$C3081)</f>
        <v>2121.3</v>
      </c>
      <c r="E3081" s="8" t="n">
        <f aca="false">AVERAGE($C3057:$C3081)</f>
        <v>2083.74</v>
      </c>
      <c r="F3081" s="8" t="n">
        <f aca="false">AVERAGE($C3007:$C3081)</f>
        <v>2080.94666666667</v>
      </c>
      <c r="G3081" s="4" t="n">
        <f aca="false">IF(  AND(  F3081 &lt; E3081,  E3081 &lt; D3081  ),  1,  0  )</f>
        <v>1</v>
      </c>
      <c r="H3081" s="12" t="n">
        <f aca="false">IF(  AND(  1 = G3081,  OR(  0 = $K3081,  2 = $K3081  )  ),  $C3081,  IF(  AND(  NOT(  "-" = H3080  ),  0 &lt; H3080  ),  H3080,  0  )  )</f>
        <v>2188</v>
      </c>
      <c r="I3081" s="4" t="n">
        <f aca="false">IF(  AND(  D3081 &lt; E3081,  E3081 &lt; F3081  ),  1,  0  )</f>
        <v>0</v>
      </c>
      <c r="J3081" s="12" t="n">
        <f aca="false">IF(  AND(  1 = I3081,  OR(  0 = $K3081,  1 = $K3081  )  ),  $C3081,  IF(  AND(  NOT(  "-" = J3080  ),  0 &lt; J3080  ),  J3080,  0  )  )</f>
        <v>2130</v>
      </c>
      <c r="K3081" s="13" t="n">
        <f aca="false">IF(  1 = G3080,  1,  IF(  1 = I3080,  2,  IF(  OR(  "-" = K3080,  1 = M3080),  0,  K3080  )  )  )</f>
        <v>1</v>
      </c>
      <c r="L3081" s="12" t="n">
        <f aca="false">IF(  AND(  1 = K3081,  1 = M3081  ),  (C3081 - H3081) * 100,  IF(  AND( 2 = K3081,  1 = M3081  ),  (J3081 - C3081) * 100,  0  )  )</f>
        <v>0</v>
      </c>
      <c r="M3081" s="6" t="n">
        <f aca="false">IF(  OR(  AND(  1 = K3081,  1 = I3081  ),  AND(  2 =K3081,  1 = G3081  )  ),  1,  0  )</f>
        <v>0</v>
      </c>
      <c r="N3081" s="0" t="n">
        <f aca="false">IF(  AND(  1 = M3081,  0 &lt; L3081  ),  1,  0  )</f>
        <v>0</v>
      </c>
    </row>
    <row r="3082" customFormat="false" ht="12.8" hidden="false" customHeight="false" outlineLevel="0" collapsed="false">
      <c r="A3082" s="5" t="n">
        <v>42219</v>
      </c>
      <c r="B3082" s="6" t="n">
        <f aca="false">YEAR(A3082)</f>
        <v>2015</v>
      </c>
      <c r="C3082" s="7" t="n">
        <v>2218.5</v>
      </c>
      <c r="D3082" s="8" t="n">
        <f aca="false">AVERAGE($C3078:$C3082)</f>
        <v>2148.3</v>
      </c>
      <c r="E3082" s="8" t="n">
        <f aca="false">AVERAGE($C3058:$C3082)</f>
        <v>2085.36</v>
      </c>
      <c r="F3082" s="8" t="n">
        <f aca="false">AVERAGE($C3008:$C3082)</f>
        <v>2084.17333333333</v>
      </c>
      <c r="G3082" s="4" t="n">
        <f aca="false">IF(  AND(  F3082 &lt; E3082,  E3082 &lt; D3082  ),  1,  0  )</f>
        <v>1</v>
      </c>
      <c r="H3082" s="12" t="n">
        <f aca="false">IF(  AND(  1 = G3082,  OR(  0 = $K3082,  2 = $K3082  )  ),  $C3082,  IF(  AND(  NOT(  "-" = H3081  ),  0 &lt; H3081  ),  H3081,  0  )  )</f>
        <v>2188</v>
      </c>
      <c r="I3082" s="4" t="n">
        <f aca="false">IF(  AND(  D3082 &lt; E3082,  E3082 &lt; F3082  ),  1,  0  )</f>
        <v>0</v>
      </c>
      <c r="J3082" s="12" t="n">
        <f aca="false">IF(  AND(  1 = I3082,  OR(  0 = $K3082,  1 = $K3082  )  ),  $C3082,  IF(  AND(  NOT(  "-" = J3081  ),  0 &lt; J3081  ),  J3081,  0  )  )</f>
        <v>2130</v>
      </c>
      <c r="K3082" s="13" t="n">
        <f aca="false">IF(  1 = G3081,  1,  IF(  1 = I3081,  2,  IF(  OR(  "-" = K3081,  1 = M3081),  0,  K3081  )  )  )</f>
        <v>1</v>
      </c>
      <c r="L3082" s="12" t="n">
        <f aca="false">IF(  AND(  1 = K3082,  1 = M3082  ),  (C3082 - H3082) * 100,  IF(  AND( 2 = K3082,  1 = M3082  ),  (J3082 - C3082) * 100,  0  )  )</f>
        <v>0</v>
      </c>
      <c r="M3082" s="6" t="n">
        <f aca="false">IF(  OR(  AND(  1 = K3082,  1 = I3082  ),  AND(  2 =K3082,  1 = G3082  )  ),  1,  0  )</f>
        <v>0</v>
      </c>
      <c r="N3082" s="0" t="n">
        <f aca="false">IF(  AND(  1 = M3082,  0 &lt; L3082  ),  1,  0  )</f>
        <v>0</v>
      </c>
    </row>
    <row r="3083" customFormat="false" ht="12.8" hidden="false" customHeight="false" outlineLevel="0" collapsed="false">
      <c r="A3083" s="5" t="n">
        <v>42220</v>
      </c>
      <c r="B3083" s="6" t="n">
        <f aca="false">YEAR(A3083)</f>
        <v>2015</v>
      </c>
      <c r="C3083" s="7" t="n">
        <v>2232</v>
      </c>
      <c r="D3083" s="8" t="n">
        <f aca="false">AVERAGE($C3079:$C3083)</f>
        <v>2180.2</v>
      </c>
      <c r="E3083" s="8" t="n">
        <f aca="false">AVERAGE($C3059:$C3083)</f>
        <v>2090.68</v>
      </c>
      <c r="F3083" s="8" t="n">
        <f aca="false">AVERAGE($C3009:$C3083)</f>
        <v>2088.01333333333</v>
      </c>
      <c r="G3083" s="4" t="n">
        <f aca="false">IF(  AND(  F3083 &lt; E3083,  E3083 &lt; D3083  ),  1,  0  )</f>
        <v>1</v>
      </c>
      <c r="H3083" s="12" t="n">
        <f aca="false">IF(  AND(  1 = G3083,  OR(  0 = $K3083,  2 = $K3083  )  ),  $C3083,  IF(  AND(  NOT(  "-" = H3082  ),  0 &lt; H3082  ),  H3082,  0  )  )</f>
        <v>2188</v>
      </c>
      <c r="I3083" s="4" t="n">
        <f aca="false">IF(  AND(  D3083 &lt; E3083,  E3083 &lt; F3083  ),  1,  0  )</f>
        <v>0</v>
      </c>
      <c r="J3083" s="12" t="n">
        <f aca="false">IF(  AND(  1 = I3083,  OR(  0 = $K3083,  1 = $K3083  )  ),  $C3083,  IF(  AND(  NOT(  "-" = J3082  ),  0 &lt; J3082  ),  J3082,  0  )  )</f>
        <v>2130</v>
      </c>
      <c r="K3083" s="13" t="n">
        <f aca="false">IF(  1 = G3082,  1,  IF(  1 = I3082,  2,  IF(  OR(  "-" = K3082,  1 = M3082),  0,  K3082  )  )  )</f>
        <v>1</v>
      </c>
      <c r="L3083" s="12" t="n">
        <f aca="false">IF(  AND(  1 = K3083,  1 = M3083  ),  (C3083 - H3083) * 100,  IF(  AND( 2 = K3083,  1 = M3083  ),  (J3083 - C3083) * 100,  0  )  )</f>
        <v>0</v>
      </c>
      <c r="M3083" s="6" t="n">
        <f aca="false">IF(  OR(  AND(  1 = K3083,  1 = I3083  ),  AND(  2 =K3083,  1 = G3083  )  ),  1,  0  )</f>
        <v>0</v>
      </c>
      <c r="N3083" s="0" t="n">
        <f aca="false">IF(  AND(  1 = M3083,  0 &lt; L3083  ),  1,  0  )</f>
        <v>0</v>
      </c>
    </row>
    <row r="3084" customFormat="false" ht="12.8" hidden="false" customHeight="false" outlineLevel="0" collapsed="false">
      <c r="A3084" s="5" t="n">
        <v>42221</v>
      </c>
      <c r="B3084" s="6" t="n">
        <f aca="false">YEAR(A3084)</f>
        <v>2015</v>
      </c>
      <c r="C3084" s="7" t="n">
        <v>2300</v>
      </c>
      <c r="D3084" s="8" t="n">
        <f aca="false">AVERAGE($C3080:$C3084)</f>
        <v>2230.2</v>
      </c>
      <c r="E3084" s="8" t="n">
        <f aca="false">AVERAGE($C3060:$C3084)</f>
        <v>2100.8</v>
      </c>
      <c r="F3084" s="8" t="n">
        <f aca="false">AVERAGE($C3010:$C3084)</f>
        <v>2092.12</v>
      </c>
      <c r="G3084" s="4" t="n">
        <f aca="false">IF(  AND(  F3084 &lt; E3084,  E3084 &lt; D3084  ),  1,  0  )</f>
        <v>1</v>
      </c>
      <c r="H3084" s="12" t="n">
        <f aca="false">IF(  AND(  1 = G3084,  OR(  0 = $K3084,  2 = $K3084  )  ),  $C3084,  IF(  AND(  NOT(  "-" = H3083  ),  0 &lt; H3083  ),  H3083,  0  )  )</f>
        <v>2188</v>
      </c>
      <c r="I3084" s="4" t="n">
        <f aca="false">IF(  AND(  D3084 &lt; E3084,  E3084 &lt; F3084  ),  1,  0  )</f>
        <v>0</v>
      </c>
      <c r="J3084" s="12" t="n">
        <f aca="false">IF(  AND(  1 = I3084,  OR(  0 = $K3084,  1 = $K3084  )  ),  $C3084,  IF(  AND(  NOT(  "-" = J3083  ),  0 &lt; J3083  ),  J3083,  0  )  )</f>
        <v>2130</v>
      </c>
      <c r="K3084" s="13" t="n">
        <f aca="false">IF(  1 = G3083,  1,  IF(  1 = I3083,  2,  IF(  OR(  "-" = K3083,  1 = M3083),  0,  K3083  )  )  )</f>
        <v>1</v>
      </c>
      <c r="L3084" s="12" t="n">
        <f aca="false">IF(  AND(  1 = K3084,  1 = M3084  ),  (C3084 - H3084) * 100,  IF(  AND( 2 = K3084,  1 = M3084  ),  (J3084 - C3084) * 100,  0  )  )</f>
        <v>0</v>
      </c>
      <c r="M3084" s="6" t="n">
        <f aca="false">IF(  OR(  AND(  1 = K3084,  1 = I3084  ),  AND(  2 =K3084,  1 = G3084  )  ),  1,  0  )</f>
        <v>0</v>
      </c>
      <c r="N3084" s="0" t="n">
        <f aca="false">IF(  AND(  1 = M3084,  0 &lt; L3084  ),  1,  0  )</f>
        <v>0</v>
      </c>
    </row>
    <row r="3085" customFormat="false" ht="12.8" hidden="false" customHeight="false" outlineLevel="0" collapsed="false">
      <c r="A3085" s="5" t="n">
        <v>42222</v>
      </c>
      <c r="B3085" s="6" t="n">
        <f aca="false">YEAR(A3085)</f>
        <v>2015</v>
      </c>
      <c r="C3085" s="7" t="n">
        <v>2295</v>
      </c>
      <c r="D3085" s="8" t="n">
        <f aca="false">AVERAGE($C3081:$C3085)</f>
        <v>2245.3</v>
      </c>
      <c r="E3085" s="8" t="n">
        <f aca="false">AVERAGE($C3061:$C3085)</f>
        <v>2108.42</v>
      </c>
      <c r="F3085" s="8" t="n">
        <f aca="false">AVERAGE($C3011:$C3085)</f>
        <v>2095.18</v>
      </c>
      <c r="G3085" s="4" t="n">
        <f aca="false">IF(  AND(  F3085 &lt; E3085,  E3085 &lt; D3085  ),  1,  0  )</f>
        <v>1</v>
      </c>
      <c r="H3085" s="12" t="n">
        <f aca="false">IF(  AND(  1 = G3085,  OR(  0 = $K3085,  2 = $K3085  )  ),  $C3085,  IF(  AND(  NOT(  "-" = H3084  ),  0 &lt; H3084  ),  H3084,  0  )  )</f>
        <v>2188</v>
      </c>
      <c r="I3085" s="4" t="n">
        <f aca="false">IF(  AND(  D3085 &lt; E3085,  E3085 &lt; F3085  ),  1,  0  )</f>
        <v>0</v>
      </c>
      <c r="J3085" s="12" t="n">
        <f aca="false">IF(  AND(  1 = I3085,  OR(  0 = $K3085,  1 = $K3085  )  ),  $C3085,  IF(  AND(  NOT(  "-" = J3084  ),  0 &lt; J3084  ),  J3084,  0  )  )</f>
        <v>2130</v>
      </c>
      <c r="K3085" s="13" t="n">
        <f aca="false">IF(  1 = G3084,  1,  IF(  1 = I3084,  2,  IF(  OR(  "-" = K3084,  1 = M3084),  0,  K3084  )  )  )</f>
        <v>1</v>
      </c>
      <c r="L3085" s="12" t="n">
        <f aca="false">IF(  AND(  1 = K3085,  1 = M3085  ),  (C3085 - H3085) * 100,  IF(  AND( 2 = K3085,  1 = M3085  ),  (J3085 - C3085) * 100,  0  )  )</f>
        <v>0</v>
      </c>
      <c r="M3085" s="6" t="n">
        <f aca="false">IF(  OR(  AND(  1 = K3085,  1 = I3085  ),  AND(  2 =K3085,  1 = G3085  )  ),  1,  0  )</f>
        <v>0</v>
      </c>
      <c r="N3085" s="0" t="n">
        <f aca="false">IF(  AND(  1 = M3085,  0 &lt; L3085  ),  1,  0  )</f>
        <v>0</v>
      </c>
    </row>
    <row r="3086" customFormat="false" ht="12.8" hidden="false" customHeight="false" outlineLevel="0" collapsed="false">
      <c r="A3086" s="5" t="n">
        <v>42223</v>
      </c>
      <c r="B3086" s="6" t="n">
        <f aca="false">YEAR(A3086)</f>
        <v>2015</v>
      </c>
      <c r="C3086" s="7" t="n">
        <v>2327.5</v>
      </c>
      <c r="D3086" s="8" t="n">
        <f aca="false">AVERAGE($C3082:$C3086)</f>
        <v>2274.6</v>
      </c>
      <c r="E3086" s="8" t="n">
        <f aca="false">AVERAGE($C3062:$C3086)</f>
        <v>2117.32</v>
      </c>
      <c r="F3086" s="8" t="n">
        <f aca="false">AVERAGE($C3012:$C3086)</f>
        <v>2099.05333333333</v>
      </c>
      <c r="G3086" s="4" t="n">
        <f aca="false">IF(  AND(  F3086 &lt; E3086,  E3086 &lt; D3086  ),  1,  0  )</f>
        <v>1</v>
      </c>
      <c r="H3086" s="12" t="n">
        <f aca="false">IF(  AND(  1 = G3086,  OR(  0 = $K3086,  2 = $K3086  )  ),  $C3086,  IF(  AND(  NOT(  "-" = H3085  ),  0 &lt; H3085  ),  H3085,  0  )  )</f>
        <v>2188</v>
      </c>
      <c r="I3086" s="4" t="n">
        <f aca="false">IF(  AND(  D3086 &lt; E3086,  E3086 &lt; F3086  ),  1,  0  )</f>
        <v>0</v>
      </c>
      <c r="J3086" s="12" t="n">
        <f aca="false">IF(  AND(  1 = I3086,  OR(  0 = $K3086,  1 = $K3086  )  ),  $C3086,  IF(  AND(  NOT(  "-" = J3085  ),  0 &lt; J3085  ),  J3085,  0  )  )</f>
        <v>2130</v>
      </c>
      <c r="K3086" s="13" t="n">
        <f aca="false">IF(  1 = G3085,  1,  IF(  1 = I3085,  2,  IF(  OR(  "-" = K3085,  1 = M3085),  0,  K3085  )  )  )</f>
        <v>1</v>
      </c>
      <c r="L3086" s="12" t="n">
        <f aca="false">IF(  AND(  1 = K3086,  1 = M3086  ),  (C3086 - H3086) * 100,  IF(  AND( 2 = K3086,  1 = M3086  ),  (J3086 - C3086) * 100,  0  )  )</f>
        <v>0</v>
      </c>
      <c r="M3086" s="6" t="n">
        <f aca="false">IF(  OR(  AND(  1 = K3086,  1 = I3086  ),  AND(  2 =K3086,  1 = G3086  )  ),  1,  0  )</f>
        <v>0</v>
      </c>
      <c r="N3086" s="0" t="n">
        <f aca="false">IF(  AND(  1 = M3086,  0 &lt; L3086  ),  1,  0  )</f>
        <v>0</v>
      </c>
    </row>
    <row r="3087" customFormat="false" ht="12.8" hidden="false" customHeight="false" outlineLevel="0" collapsed="false">
      <c r="A3087" s="5" t="n">
        <v>42226</v>
      </c>
      <c r="B3087" s="6" t="n">
        <f aca="false">YEAR(A3087)</f>
        <v>2015</v>
      </c>
      <c r="C3087" s="7" t="n">
        <v>2460</v>
      </c>
      <c r="D3087" s="8" t="n">
        <f aca="false">AVERAGE($C3083:$C3087)</f>
        <v>2322.9</v>
      </c>
      <c r="E3087" s="8" t="n">
        <f aca="false">AVERAGE($C3063:$C3087)</f>
        <v>2132.14</v>
      </c>
      <c r="F3087" s="8" t="n">
        <f aca="false">AVERAGE($C3013:$C3087)</f>
        <v>2104.86</v>
      </c>
      <c r="G3087" s="4" t="n">
        <f aca="false">IF(  AND(  F3087 &lt; E3087,  E3087 &lt; D3087  ),  1,  0  )</f>
        <v>1</v>
      </c>
      <c r="H3087" s="12" t="n">
        <f aca="false">IF(  AND(  1 = G3087,  OR(  0 = $K3087,  2 = $K3087  )  ),  $C3087,  IF(  AND(  NOT(  "-" = H3086  ),  0 &lt; H3086  ),  H3086,  0  )  )</f>
        <v>2188</v>
      </c>
      <c r="I3087" s="4" t="n">
        <f aca="false">IF(  AND(  D3087 &lt; E3087,  E3087 &lt; F3087  ),  1,  0  )</f>
        <v>0</v>
      </c>
      <c r="J3087" s="12" t="n">
        <f aca="false">IF(  AND(  1 = I3087,  OR(  0 = $K3087,  1 = $K3087  )  ),  $C3087,  IF(  AND(  NOT(  "-" = J3086  ),  0 &lt; J3086  ),  J3086,  0  )  )</f>
        <v>2130</v>
      </c>
      <c r="K3087" s="13" t="n">
        <f aca="false">IF(  1 = G3086,  1,  IF(  1 = I3086,  2,  IF(  OR(  "-" = K3086,  1 = M3086),  0,  K3086  )  )  )</f>
        <v>1</v>
      </c>
      <c r="L3087" s="12" t="n">
        <f aca="false">IF(  AND(  1 = K3087,  1 = M3087  ),  (C3087 - H3087) * 100,  IF(  AND( 2 = K3087,  1 = M3087  ),  (J3087 - C3087) * 100,  0  )  )</f>
        <v>0</v>
      </c>
      <c r="M3087" s="6" t="n">
        <f aca="false">IF(  OR(  AND(  1 = K3087,  1 = I3087  ),  AND(  2 =K3087,  1 = G3087  )  ),  1,  0  )</f>
        <v>0</v>
      </c>
      <c r="N3087" s="0" t="n">
        <f aca="false">IF(  AND(  1 = M3087,  0 &lt; L3087  ),  1,  0  )</f>
        <v>0</v>
      </c>
    </row>
    <row r="3088" customFormat="false" ht="12.8" hidden="false" customHeight="false" outlineLevel="0" collapsed="false">
      <c r="A3088" s="5" t="n">
        <v>42227</v>
      </c>
      <c r="B3088" s="6" t="n">
        <f aca="false">YEAR(A3088)</f>
        <v>2015</v>
      </c>
      <c r="C3088" s="7" t="n">
        <v>2468.5</v>
      </c>
      <c r="D3088" s="8" t="n">
        <f aca="false">AVERAGE($C3084:$C3088)</f>
        <v>2370.2</v>
      </c>
      <c r="E3088" s="8" t="n">
        <f aca="false">AVERAGE($C3064:$C3088)</f>
        <v>2149.94</v>
      </c>
      <c r="F3088" s="8" t="n">
        <f aca="false">AVERAGE($C3014:$C3088)</f>
        <v>2110.21333333333</v>
      </c>
      <c r="G3088" s="4" t="n">
        <f aca="false">IF(  AND(  F3088 &lt; E3088,  E3088 &lt; D3088  ),  1,  0  )</f>
        <v>1</v>
      </c>
      <c r="H3088" s="12" t="n">
        <f aca="false">IF(  AND(  1 = G3088,  OR(  0 = $K3088,  2 = $K3088  )  ),  $C3088,  IF(  AND(  NOT(  "-" = H3087  ),  0 &lt; H3087  ),  H3087,  0  )  )</f>
        <v>2188</v>
      </c>
      <c r="I3088" s="4" t="n">
        <f aca="false">IF(  AND(  D3088 &lt; E3088,  E3088 &lt; F3088  ),  1,  0  )</f>
        <v>0</v>
      </c>
      <c r="J3088" s="12" t="n">
        <f aca="false">IF(  AND(  1 = I3088,  OR(  0 = $K3088,  1 = $K3088  )  ),  $C3088,  IF(  AND(  NOT(  "-" = J3087  ),  0 &lt; J3087  ),  J3087,  0  )  )</f>
        <v>2130</v>
      </c>
      <c r="K3088" s="13" t="n">
        <f aca="false">IF(  1 = G3087,  1,  IF(  1 = I3087,  2,  IF(  OR(  "-" = K3087,  1 = M3087),  0,  K3087  )  )  )</f>
        <v>1</v>
      </c>
      <c r="L3088" s="12" t="n">
        <f aca="false">IF(  AND(  1 = K3088,  1 = M3088  ),  (C3088 - H3088) * 100,  IF(  AND( 2 = K3088,  1 = M3088  ),  (J3088 - C3088) * 100,  0  )  )</f>
        <v>0</v>
      </c>
      <c r="M3088" s="6" t="n">
        <f aca="false">IF(  OR(  AND(  1 = K3088,  1 = I3088  ),  AND(  2 =K3088,  1 = G3088  )  ),  1,  0  )</f>
        <v>0</v>
      </c>
      <c r="N3088" s="0" t="n">
        <f aca="false">IF(  AND(  1 = M3088,  0 &lt; L3088  ),  1,  0  )</f>
        <v>0</v>
      </c>
    </row>
    <row r="3089" customFormat="false" ht="12.8" hidden="false" customHeight="false" outlineLevel="0" collapsed="false">
      <c r="A3089" s="5" t="n">
        <v>42228</v>
      </c>
      <c r="B3089" s="6" t="n">
        <f aca="false">YEAR(A3089)</f>
        <v>2015</v>
      </c>
      <c r="C3089" s="7" t="n">
        <v>2432</v>
      </c>
      <c r="D3089" s="8" t="n">
        <f aca="false">AVERAGE($C3085:$C3089)</f>
        <v>2396.6</v>
      </c>
      <c r="E3089" s="8" t="n">
        <f aca="false">AVERAGE($C3065:$C3089)</f>
        <v>2165.84</v>
      </c>
      <c r="F3089" s="8" t="n">
        <f aca="false">AVERAGE($C3015:$C3089)</f>
        <v>2114.75333333333</v>
      </c>
      <c r="G3089" s="4" t="n">
        <f aca="false">IF(  AND(  F3089 &lt; E3089,  E3089 &lt; D3089  ),  1,  0  )</f>
        <v>1</v>
      </c>
      <c r="H3089" s="12" t="n">
        <f aca="false">IF(  AND(  1 = G3089,  OR(  0 = $K3089,  2 = $K3089  )  ),  $C3089,  IF(  AND(  NOT(  "-" = H3088  ),  0 &lt; H3088  ),  H3088,  0  )  )</f>
        <v>2188</v>
      </c>
      <c r="I3089" s="4" t="n">
        <f aca="false">IF(  AND(  D3089 &lt; E3089,  E3089 &lt; F3089  ),  1,  0  )</f>
        <v>0</v>
      </c>
      <c r="J3089" s="12" t="n">
        <f aca="false">IF(  AND(  1 = I3089,  OR(  0 = $K3089,  1 = $K3089  )  ),  $C3089,  IF(  AND(  NOT(  "-" = J3088  ),  0 &lt; J3088  ),  J3088,  0  )  )</f>
        <v>2130</v>
      </c>
      <c r="K3089" s="13" t="n">
        <f aca="false">IF(  1 = G3088,  1,  IF(  1 = I3088,  2,  IF(  OR(  "-" = K3088,  1 = M3088),  0,  K3088  )  )  )</f>
        <v>1</v>
      </c>
      <c r="L3089" s="12" t="n">
        <f aca="false">IF(  AND(  1 = K3089,  1 = M3089  ),  (C3089 - H3089) * 100,  IF(  AND( 2 = K3089,  1 = M3089  ),  (J3089 - C3089) * 100,  0  )  )</f>
        <v>0</v>
      </c>
      <c r="M3089" s="6" t="n">
        <f aca="false">IF(  OR(  AND(  1 = K3089,  1 = I3089  ),  AND(  2 =K3089,  1 = G3089  )  ),  1,  0  )</f>
        <v>0</v>
      </c>
      <c r="N3089" s="0" t="n">
        <f aca="false">IF(  AND(  1 = M3089,  0 &lt; L3089  ),  1,  0  )</f>
        <v>0</v>
      </c>
    </row>
    <row r="3090" customFormat="false" ht="12.8" hidden="false" customHeight="false" outlineLevel="0" collapsed="false">
      <c r="A3090" s="5" t="n">
        <v>42229</v>
      </c>
      <c r="B3090" s="6" t="n">
        <f aca="false">YEAR(A3090)</f>
        <v>2015</v>
      </c>
      <c r="C3090" s="7" t="n">
        <v>2420.5</v>
      </c>
      <c r="D3090" s="8" t="n">
        <f aca="false">AVERAGE($C3086:$C3090)</f>
        <v>2421.7</v>
      </c>
      <c r="E3090" s="8" t="n">
        <f aca="false">AVERAGE($C3066:$C3090)</f>
        <v>2183.3</v>
      </c>
      <c r="F3090" s="8" t="n">
        <f aca="false">AVERAGE($C3016:$C3090)</f>
        <v>2119.86666666667</v>
      </c>
      <c r="G3090" s="4" t="n">
        <f aca="false">IF(  AND(  F3090 &lt; E3090,  E3090 &lt; D3090  ),  1,  0  )</f>
        <v>1</v>
      </c>
      <c r="H3090" s="12" t="n">
        <f aca="false">IF(  AND(  1 = G3090,  OR(  0 = $K3090,  2 = $K3090  )  ),  $C3090,  IF(  AND(  NOT(  "-" = H3089  ),  0 &lt; H3089  ),  H3089,  0  )  )</f>
        <v>2188</v>
      </c>
      <c r="I3090" s="4" t="n">
        <f aca="false">IF(  AND(  D3090 &lt; E3090,  E3090 &lt; F3090  ),  1,  0  )</f>
        <v>0</v>
      </c>
      <c r="J3090" s="12" t="n">
        <f aca="false">IF(  AND(  1 = I3090,  OR(  0 = $K3090,  1 = $K3090  )  ),  $C3090,  IF(  AND(  NOT(  "-" = J3089  ),  0 &lt; J3089  ),  J3089,  0  )  )</f>
        <v>2130</v>
      </c>
      <c r="K3090" s="13" t="n">
        <f aca="false">IF(  1 = G3089,  1,  IF(  1 = I3089,  2,  IF(  OR(  "-" = K3089,  1 = M3089),  0,  K3089  )  )  )</f>
        <v>1</v>
      </c>
      <c r="L3090" s="12" t="n">
        <f aca="false">IF(  AND(  1 = K3090,  1 = M3090  ),  (C3090 - H3090) * 100,  IF(  AND( 2 = K3090,  1 = M3090  ),  (J3090 - C3090) * 100,  0  )  )</f>
        <v>0</v>
      </c>
      <c r="M3090" s="6" t="n">
        <f aca="false">IF(  OR(  AND(  1 = K3090,  1 = I3090  ),  AND(  2 =K3090,  1 = G3090  )  ),  1,  0  )</f>
        <v>0</v>
      </c>
      <c r="N3090" s="0" t="n">
        <f aca="false">IF(  AND(  1 = M3090,  0 &lt; L3090  ),  1,  0  )</f>
        <v>0</v>
      </c>
    </row>
    <row r="3091" customFormat="false" ht="12.8" hidden="false" customHeight="false" outlineLevel="0" collapsed="false">
      <c r="A3091" s="5" t="n">
        <v>42230</v>
      </c>
      <c r="B3091" s="6" t="n">
        <f aca="false">YEAR(A3091)</f>
        <v>2015</v>
      </c>
      <c r="C3091" s="7" t="n">
        <v>2402.5</v>
      </c>
      <c r="D3091" s="8" t="n">
        <f aca="false">AVERAGE($C3087:$C3091)</f>
        <v>2436.7</v>
      </c>
      <c r="E3091" s="8" t="n">
        <f aca="false">AVERAGE($C3067:$C3091)</f>
        <v>2200.32</v>
      </c>
      <c r="F3091" s="8" t="n">
        <f aca="false">AVERAGE($C3017:$C3091)</f>
        <v>2124.23333333333</v>
      </c>
      <c r="G3091" s="4" t="n">
        <f aca="false">IF(  AND(  F3091 &lt; E3091,  E3091 &lt; D3091  ),  1,  0  )</f>
        <v>1</v>
      </c>
      <c r="H3091" s="12" t="n">
        <f aca="false">IF(  AND(  1 = G3091,  OR(  0 = $K3091,  2 = $K3091  )  ),  $C3091,  IF(  AND(  NOT(  "-" = H3090  ),  0 &lt; H3090  ),  H3090,  0  )  )</f>
        <v>2188</v>
      </c>
      <c r="I3091" s="4" t="n">
        <f aca="false">IF(  AND(  D3091 &lt; E3091,  E3091 &lt; F3091  ),  1,  0  )</f>
        <v>0</v>
      </c>
      <c r="J3091" s="12" t="n">
        <f aca="false">IF(  AND(  1 = I3091,  OR(  0 = $K3091,  1 = $K3091  )  ),  $C3091,  IF(  AND(  NOT(  "-" = J3090  ),  0 &lt; J3090  ),  J3090,  0  )  )</f>
        <v>2130</v>
      </c>
      <c r="K3091" s="13" t="n">
        <f aca="false">IF(  1 = G3090,  1,  IF(  1 = I3090,  2,  IF(  OR(  "-" = K3090,  1 = M3090),  0,  K3090  )  )  )</f>
        <v>1</v>
      </c>
      <c r="L3091" s="12" t="n">
        <f aca="false">IF(  AND(  1 = K3091,  1 = M3091  ),  (C3091 - H3091) * 100,  IF(  AND( 2 = K3091,  1 = M3091  ),  (J3091 - C3091) * 100,  0  )  )</f>
        <v>0</v>
      </c>
      <c r="M3091" s="6" t="n">
        <f aca="false">IF(  OR(  AND(  1 = K3091,  1 = I3091  ),  AND(  2 =K3091,  1 = G3091  )  ),  1,  0  )</f>
        <v>0</v>
      </c>
      <c r="N3091" s="0" t="n">
        <f aca="false">IF(  AND(  1 = M3091,  0 &lt; L3091  ),  1,  0  )</f>
        <v>0</v>
      </c>
    </row>
    <row r="3092" customFormat="false" ht="12.8" hidden="false" customHeight="false" outlineLevel="0" collapsed="false">
      <c r="A3092" s="5" t="n">
        <v>42233</v>
      </c>
      <c r="B3092" s="6" t="n">
        <f aca="false">YEAR(A3092)</f>
        <v>2015</v>
      </c>
      <c r="C3092" s="7" t="n">
        <v>2455.5</v>
      </c>
      <c r="D3092" s="8" t="n">
        <f aca="false">AVERAGE($C3088:$C3092)</f>
        <v>2435.8</v>
      </c>
      <c r="E3092" s="8" t="n">
        <f aca="false">AVERAGE($C3068:$C3092)</f>
        <v>2220.48</v>
      </c>
      <c r="F3092" s="8" t="n">
        <f aca="false">AVERAGE($C3018:$C3092)</f>
        <v>2129.54</v>
      </c>
      <c r="G3092" s="4" t="n">
        <f aca="false">IF(  AND(  F3092 &lt; E3092,  E3092 &lt; D3092  ),  1,  0  )</f>
        <v>1</v>
      </c>
      <c r="H3092" s="12" t="n">
        <f aca="false">IF(  AND(  1 = G3092,  OR(  0 = $K3092,  2 = $K3092  )  ),  $C3092,  IF(  AND(  NOT(  "-" = H3091  ),  0 &lt; H3091  ),  H3091,  0  )  )</f>
        <v>2188</v>
      </c>
      <c r="I3092" s="4" t="n">
        <f aca="false">IF(  AND(  D3092 &lt; E3092,  E3092 &lt; F3092  ),  1,  0  )</f>
        <v>0</v>
      </c>
      <c r="J3092" s="12" t="n">
        <f aca="false">IF(  AND(  1 = I3092,  OR(  0 = $K3092,  1 = $K3092  )  ),  $C3092,  IF(  AND(  NOT(  "-" = J3091  ),  0 &lt; J3091  ),  J3091,  0  )  )</f>
        <v>2130</v>
      </c>
      <c r="K3092" s="13" t="n">
        <f aca="false">IF(  1 = G3091,  1,  IF(  1 = I3091,  2,  IF(  OR(  "-" = K3091,  1 = M3091),  0,  K3091  )  )  )</f>
        <v>1</v>
      </c>
      <c r="L3092" s="12" t="n">
        <f aca="false">IF(  AND(  1 = K3092,  1 = M3092  ),  (C3092 - H3092) * 100,  IF(  AND( 2 = K3092,  1 = M3092  ),  (J3092 - C3092) * 100,  0  )  )</f>
        <v>0</v>
      </c>
      <c r="M3092" s="6" t="n">
        <f aca="false">IF(  OR(  AND(  1 = K3092,  1 = I3092  ),  AND(  2 =K3092,  1 = G3092  )  ),  1,  0  )</f>
        <v>0</v>
      </c>
      <c r="N3092" s="0" t="n">
        <f aca="false">IF(  AND(  1 = M3092,  0 &lt; L3092  ),  1,  0  )</f>
        <v>0</v>
      </c>
    </row>
    <row r="3093" customFormat="false" ht="12.8" hidden="false" customHeight="false" outlineLevel="0" collapsed="false">
      <c r="A3093" s="5" t="n">
        <v>42234</v>
      </c>
      <c r="B3093" s="6" t="n">
        <f aca="false">YEAR(A3093)</f>
        <v>2015</v>
      </c>
      <c r="C3093" s="7" t="n">
        <v>2475</v>
      </c>
      <c r="D3093" s="8" t="n">
        <f aca="false">AVERAGE($C3089:$C3093)</f>
        <v>2437.1</v>
      </c>
      <c r="E3093" s="8" t="n">
        <f aca="false">AVERAGE($C3069:$C3093)</f>
        <v>2240.26</v>
      </c>
      <c r="F3093" s="8" t="n">
        <f aca="false">AVERAGE($C3019:$C3093)</f>
        <v>2134.82666666667</v>
      </c>
      <c r="G3093" s="4" t="n">
        <f aca="false">IF(  AND(  F3093 &lt; E3093,  E3093 &lt; D3093  ),  1,  0  )</f>
        <v>1</v>
      </c>
      <c r="H3093" s="12" t="n">
        <f aca="false">IF(  AND(  1 = G3093,  OR(  0 = $K3093,  2 = $K3093  )  ),  $C3093,  IF(  AND(  NOT(  "-" = H3092  ),  0 &lt; H3092  ),  H3092,  0  )  )</f>
        <v>2188</v>
      </c>
      <c r="I3093" s="4" t="n">
        <f aca="false">IF(  AND(  D3093 &lt; E3093,  E3093 &lt; F3093  ),  1,  0  )</f>
        <v>0</v>
      </c>
      <c r="J3093" s="12" t="n">
        <f aca="false">IF(  AND(  1 = I3093,  OR(  0 = $K3093,  1 = $K3093  )  ),  $C3093,  IF(  AND(  NOT(  "-" = J3092  ),  0 &lt; J3092  ),  J3092,  0  )  )</f>
        <v>2130</v>
      </c>
      <c r="K3093" s="13" t="n">
        <f aca="false">IF(  1 = G3092,  1,  IF(  1 = I3092,  2,  IF(  OR(  "-" = K3092,  1 = M3092),  0,  K3092  )  )  )</f>
        <v>1</v>
      </c>
      <c r="L3093" s="12" t="n">
        <f aca="false">IF(  AND(  1 = K3093,  1 = M3093  ),  (C3093 - H3093) * 100,  IF(  AND( 2 = K3093,  1 = M3093  ),  (J3093 - C3093) * 100,  0  )  )</f>
        <v>0</v>
      </c>
      <c r="M3093" s="6" t="n">
        <f aca="false">IF(  OR(  AND(  1 = K3093,  1 = I3093  ),  AND(  2 =K3093,  1 = G3093  )  ),  1,  0  )</f>
        <v>0</v>
      </c>
      <c r="N3093" s="0" t="n">
        <f aca="false">IF(  AND(  1 = M3093,  0 &lt; L3093  ),  1,  0  )</f>
        <v>0</v>
      </c>
    </row>
    <row r="3094" customFormat="false" ht="12.8" hidden="false" customHeight="false" outlineLevel="0" collapsed="false">
      <c r="A3094" s="5" t="n">
        <v>42235</v>
      </c>
      <c r="B3094" s="6" t="n">
        <f aca="false">YEAR(A3094)</f>
        <v>2015</v>
      </c>
      <c r="C3094" s="7" t="n">
        <v>2480</v>
      </c>
      <c r="D3094" s="8" t="n">
        <f aca="false">AVERAGE($C3090:$C3094)</f>
        <v>2446.7</v>
      </c>
      <c r="E3094" s="8" t="n">
        <f aca="false">AVERAGE($C3070:$C3094)</f>
        <v>2260.52</v>
      </c>
      <c r="F3094" s="8" t="n">
        <f aca="false">AVERAGE($C3020:$C3094)</f>
        <v>2140.8</v>
      </c>
      <c r="G3094" s="4" t="n">
        <f aca="false">IF(  AND(  F3094 &lt; E3094,  E3094 &lt; D3094  ),  1,  0  )</f>
        <v>1</v>
      </c>
      <c r="H3094" s="12" t="n">
        <f aca="false">IF(  AND(  1 = G3094,  OR(  0 = $K3094,  2 = $K3094  )  ),  $C3094,  IF(  AND(  NOT(  "-" = H3093  ),  0 &lt; H3093  ),  H3093,  0  )  )</f>
        <v>2188</v>
      </c>
      <c r="I3094" s="4" t="n">
        <f aca="false">IF(  AND(  D3094 &lt; E3094,  E3094 &lt; F3094  ),  1,  0  )</f>
        <v>0</v>
      </c>
      <c r="J3094" s="12" t="n">
        <f aca="false">IF(  AND(  1 = I3094,  OR(  0 = $K3094,  1 = $K3094  )  ),  $C3094,  IF(  AND(  NOT(  "-" = J3093  ),  0 &lt; J3093  ),  J3093,  0  )  )</f>
        <v>2130</v>
      </c>
      <c r="K3094" s="13" t="n">
        <f aca="false">IF(  1 = G3093,  1,  IF(  1 = I3093,  2,  IF(  OR(  "-" = K3093,  1 = M3093),  0,  K3093  )  )  )</f>
        <v>1</v>
      </c>
      <c r="L3094" s="12" t="n">
        <f aca="false">IF(  AND(  1 = K3094,  1 = M3094  ),  (C3094 - H3094) * 100,  IF(  AND( 2 = K3094,  1 = M3094  ),  (J3094 - C3094) * 100,  0  )  )</f>
        <v>0</v>
      </c>
      <c r="M3094" s="6" t="n">
        <f aca="false">IF(  OR(  AND(  1 = K3094,  1 = I3094  ),  AND(  2 =K3094,  1 = G3094  )  ),  1,  0  )</f>
        <v>0</v>
      </c>
      <c r="N3094" s="0" t="n">
        <f aca="false">IF(  AND(  1 = M3094,  0 &lt; L3094  ),  1,  0  )</f>
        <v>0</v>
      </c>
    </row>
    <row r="3095" customFormat="false" ht="12.8" hidden="false" customHeight="false" outlineLevel="0" collapsed="false">
      <c r="A3095" s="5" t="n">
        <v>42236</v>
      </c>
      <c r="B3095" s="6" t="n">
        <f aca="false">YEAR(A3095)</f>
        <v>2015</v>
      </c>
      <c r="C3095" s="7" t="n">
        <v>2491.5</v>
      </c>
      <c r="D3095" s="8" t="n">
        <f aca="false">AVERAGE($C3091:$C3095)</f>
        <v>2460.9</v>
      </c>
      <c r="E3095" s="8" t="n">
        <f aca="false">AVERAGE($C3071:$C3095)</f>
        <v>2279.28</v>
      </c>
      <c r="F3095" s="8" t="n">
        <f aca="false">AVERAGE($C3021:$C3095)</f>
        <v>2147.01333333333</v>
      </c>
      <c r="G3095" s="4" t="n">
        <f aca="false">IF(  AND(  F3095 &lt; E3095,  E3095 &lt; D3095  ),  1,  0  )</f>
        <v>1</v>
      </c>
      <c r="H3095" s="12" t="n">
        <f aca="false">IF(  AND(  1 = G3095,  OR(  0 = $K3095,  2 = $K3095  )  ),  $C3095,  IF(  AND(  NOT(  "-" = H3094  ),  0 &lt; H3094  ),  H3094,  0  )  )</f>
        <v>2188</v>
      </c>
      <c r="I3095" s="4" t="n">
        <f aca="false">IF(  AND(  D3095 &lt; E3095,  E3095 &lt; F3095  ),  1,  0  )</f>
        <v>0</v>
      </c>
      <c r="J3095" s="12" t="n">
        <f aca="false">IF(  AND(  1 = I3095,  OR(  0 = $K3095,  1 = $K3095  )  ),  $C3095,  IF(  AND(  NOT(  "-" = J3094  ),  0 &lt; J3094  ),  J3094,  0  )  )</f>
        <v>2130</v>
      </c>
      <c r="K3095" s="13" t="n">
        <f aca="false">IF(  1 = G3094,  1,  IF(  1 = I3094,  2,  IF(  OR(  "-" = K3094,  1 = M3094),  0,  K3094  )  )  )</f>
        <v>1</v>
      </c>
      <c r="L3095" s="12" t="n">
        <f aca="false">IF(  AND(  1 = K3095,  1 = M3095  ),  (C3095 - H3095) * 100,  IF(  AND( 2 = K3095,  1 = M3095  ),  (J3095 - C3095) * 100,  0  )  )</f>
        <v>0</v>
      </c>
      <c r="M3095" s="6" t="n">
        <f aca="false">IF(  OR(  AND(  1 = K3095,  1 = I3095  ),  AND(  2 =K3095,  1 = G3095  )  ),  1,  0  )</f>
        <v>0</v>
      </c>
      <c r="N3095" s="0" t="n">
        <f aca="false">IF(  AND(  1 = M3095,  0 &lt; L3095  ),  1,  0  )</f>
        <v>0</v>
      </c>
    </row>
    <row r="3096" customFormat="false" ht="12.8" hidden="false" customHeight="false" outlineLevel="0" collapsed="false">
      <c r="A3096" s="5" t="n">
        <v>42237</v>
      </c>
      <c r="B3096" s="6" t="n">
        <f aca="false">YEAR(A3096)</f>
        <v>2015</v>
      </c>
      <c r="C3096" s="7" t="n">
        <v>2372</v>
      </c>
      <c r="D3096" s="8" t="n">
        <f aca="false">AVERAGE($C3092:$C3096)</f>
        <v>2454.8</v>
      </c>
      <c r="E3096" s="8" t="n">
        <f aca="false">AVERAGE($C3072:$C3096)</f>
        <v>2290.12</v>
      </c>
      <c r="F3096" s="8" t="n">
        <f aca="false">AVERAGE($C3022:$C3096)</f>
        <v>2152.32</v>
      </c>
      <c r="G3096" s="4" t="n">
        <f aca="false">IF(  AND(  F3096 &lt; E3096,  E3096 &lt; D3096  ),  1,  0  )</f>
        <v>1</v>
      </c>
      <c r="H3096" s="12" t="n">
        <f aca="false">IF(  AND(  1 = G3096,  OR(  0 = $K3096,  2 = $K3096  )  ),  $C3096,  IF(  AND(  NOT(  "-" = H3095  ),  0 &lt; H3095  ),  H3095,  0  )  )</f>
        <v>2188</v>
      </c>
      <c r="I3096" s="4" t="n">
        <f aca="false">IF(  AND(  D3096 &lt; E3096,  E3096 &lt; F3096  ),  1,  0  )</f>
        <v>0</v>
      </c>
      <c r="J3096" s="12" t="n">
        <f aca="false">IF(  AND(  1 = I3096,  OR(  0 = $K3096,  1 = $K3096  )  ),  $C3096,  IF(  AND(  NOT(  "-" = J3095  ),  0 &lt; J3095  ),  J3095,  0  )  )</f>
        <v>2130</v>
      </c>
      <c r="K3096" s="13" t="n">
        <f aca="false">IF(  1 = G3095,  1,  IF(  1 = I3095,  2,  IF(  OR(  "-" = K3095,  1 = M3095),  0,  K3095  )  )  )</f>
        <v>1</v>
      </c>
      <c r="L3096" s="12" t="n">
        <f aca="false">IF(  AND(  1 = K3096,  1 = M3096  ),  (C3096 - H3096) * 100,  IF(  AND( 2 = K3096,  1 = M3096  ),  (J3096 - C3096) * 100,  0  )  )</f>
        <v>0</v>
      </c>
      <c r="M3096" s="6" t="n">
        <f aca="false">IF(  OR(  AND(  1 = K3096,  1 = I3096  ),  AND(  2 =K3096,  1 = G3096  )  ),  1,  0  )</f>
        <v>0</v>
      </c>
      <c r="N3096" s="0" t="n">
        <f aca="false">IF(  AND(  1 = M3096,  0 &lt; L3096  ),  1,  0  )</f>
        <v>0</v>
      </c>
    </row>
    <row r="3097" customFormat="false" ht="12.8" hidden="false" customHeight="false" outlineLevel="0" collapsed="false">
      <c r="A3097" s="5" t="n">
        <v>42240</v>
      </c>
      <c r="B3097" s="6" t="n">
        <f aca="false">YEAR(A3097)</f>
        <v>2015</v>
      </c>
      <c r="C3097" s="7" t="n">
        <v>2179</v>
      </c>
      <c r="D3097" s="8" t="n">
        <f aca="false">AVERAGE($C3093:$C3097)</f>
        <v>2399.5</v>
      </c>
      <c r="E3097" s="8" t="n">
        <f aca="false">AVERAGE($C3073:$C3097)</f>
        <v>2292.08</v>
      </c>
      <c r="F3097" s="8" t="n">
        <f aca="false">AVERAGE($C3023:$C3097)</f>
        <v>2153.16666666667</v>
      </c>
      <c r="G3097" s="4" t="n">
        <f aca="false">IF(  AND(  F3097 &lt; E3097,  E3097 &lt; D3097  ),  1,  0  )</f>
        <v>1</v>
      </c>
      <c r="H3097" s="12" t="n">
        <f aca="false">IF(  AND(  1 = G3097,  OR(  0 = $K3097,  2 = $K3097  )  ),  $C3097,  IF(  AND(  NOT(  "-" = H3096  ),  0 &lt; H3096  ),  H3096,  0  )  )</f>
        <v>2188</v>
      </c>
      <c r="I3097" s="4" t="n">
        <f aca="false">IF(  AND(  D3097 &lt; E3097,  E3097 &lt; F3097  ),  1,  0  )</f>
        <v>0</v>
      </c>
      <c r="J3097" s="12" t="n">
        <f aca="false">IF(  AND(  1 = I3097,  OR(  0 = $K3097,  1 = $K3097  )  ),  $C3097,  IF(  AND(  NOT(  "-" = J3096  ),  0 &lt; J3096  ),  J3096,  0  )  )</f>
        <v>2130</v>
      </c>
      <c r="K3097" s="13" t="n">
        <f aca="false">IF(  1 = G3096,  1,  IF(  1 = I3096,  2,  IF(  OR(  "-" = K3096,  1 = M3096),  0,  K3096  )  )  )</f>
        <v>1</v>
      </c>
      <c r="L3097" s="12" t="n">
        <f aca="false">IF(  AND(  1 = K3097,  1 = M3097  ),  (C3097 - H3097) * 100,  IF(  AND( 2 = K3097,  1 = M3097  ),  (J3097 - C3097) * 100,  0  )  )</f>
        <v>0</v>
      </c>
      <c r="M3097" s="6" t="n">
        <f aca="false">IF(  OR(  AND(  1 = K3097,  1 = I3097  ),  AND(  2 =K3097,  1 = G3097  )  ),  1,  0  )</f>
        <v>0</v>
      </c>
      <c r="N3097" s="0" t="n">
        <f aca="false">IF(  AND(  1 = M3097,  0 &lt; L3097  ),  1,  0  )</f>
        <v>0</v>
      </c>
    </row>
    <row r="3098" customFormat="false" ht="12.8" hidden="false" customHeight="false" outlineLevel="0" collapsed="false">
      <c r="A3098" s="5" t="n">
        <v>42241</v>
      </c>
      <c r="B3098" s="6" t="n">
        <f aca="false">YEAR(A3098)</f>
        <v>2015</v>
      </c>
      <c r="C3098" s="7" t="n">
        <v>2235</v>
      </c>
      <c r="D3098" s="8" t="n">
        <f aca="false">AVERAGE($C3094:$C3098)</f>
        <v>2351.5</v>
      </c>
      <c r="E3098" s="8" t="n">
        <f aca="false">AVERAGE($C3074:$C3098)</f>
        <v>2294.46</v>
      </c>
      <c r="F3098" s="8" t="n">
        <f aca="false">AVERAGE($C3024:$C3098)</f>
        <v>2155.50666666667</v>
      </c>
      <c r="G3098" s="4" t="n">
        <f aca="false">IF(  AND(  F3098 &lt; E3098,  E3098 &lt; D3098  ),  1,  0  )</f>
        <v>1</v>
      </c>
      <c r="H3098" s="12" t="n">
        <f aca="false">IF(  AND(  1 = G3098,  OR(  0 = $K3098,  2 = $K3098  )  ),  $C3098,  IF(  AND(  NOT(  "-" = H3097  ),  0 &lt; H3097  ),  H3097,  0  )  )</f>
        <v>2188</v>
      </c>
      <c r="I3098" s="4" t="n">
        <f aca="false">IF(  AND(  D3098 &lt; E3098,  E3098 &lt; F3098  ),  1,  0  )</f>
        <v>0</v>
      </c>
      <c r="J3098" s="12" t="n">
        <f aca="false">IF(  AND(  1 = I3098,  OR(  0 = $K3098,  1 = $K3098  )  ),  $C3098,  IF(  AND(  NOT(  "-" = J3097  ),  0 &lt; J3097  ),  J3097,  0  )  )</f>
        <v>2130</v>
      </c>
      <c r="K3098" s="13" t="n">
        <f aca="false">IF(  1 = G3097,  1,  IF(  1 = I3097,  2,  IF(  OR(  "-" = K3097,  1 = M3097),  0,  K3097  )  )  )</f>
        <v>1</v>
      </c>
      <c r="L3098" s="12" t="n">
        <f aca="false">IF(  AND(  1 = K3098,  1 = M3098  ),  (C3098 - H3098) * 100,  IF(  AND( 2 = K3098,  1 = M3098  ),  (J3098 - C3098) * 100,  0  )  )</f>
        <v>0</v>
      </c>
      <c r="M3098" s="6" t="n">
        <f aca="false">IF(  OR(  AND(  1 = K3098,  1 = I3098  ),  AND(  2 =K3098,  1 = G3098  )  ),  1,  0  )</f>
        <v>0</v>
      </c>
      <c r="N3098" s="0" t="n">
        <f aca="false">IF(  AND(  1 = M3098,  0 &lt; L3098  ),  1,  0  )</f>
        <v>0</v>
      </c>
    </row>
    <row r="3099" customFormat="false" ht="12.8" hidden="false" customHeight="false" outlineLevel="0" collapsed="false">
      <c r="A3099" s="5" t="n">
        <v>42242</v>
      </c>
      <c r="B3099" s="6" t="n">
        <f aca="false">YEAR(A3099)</f>
        <v>2015</v>
      </c>
      <c r="C3099" s="7" t="n">
        <v>2388</v>
      </c>
      <c r="D3099" s="8" t="n">
        <f aca="false">AVERAGE($C3095:$C3099)</f>
        <v>2333.1</v>
      </c>
      <c r="E3099" s="8" t="n">
        <f aca="false">AVERAGE($C3075:$C3099)</f>
        <v>2304.1</v>
      </c>
      <c r="F3099" s="8" t="n">
        <f aca="false">AVERAGE($C3025:$C3099)</f>
        <v>2159.60666666667</v>
      </c>
      <c r="G3099" s="4" t="n">
        <f aca="false">IF(  AND(  F3099 &lt; E3099,  E3099 &lt; D3099  ),  1,  0  )</f>
        <v>1</v>
      </c>
      <c r="H3099" s="12" t="n">
        <f aca="false">IF(  AND(  1 = G3099,  OR(  0 = $K3099,  2 = $K3099  )  ),  $C3099,  IF(  AND(  NOT(  "-" = H3098  ),  0 &lt; H3098  ),  H3098,  0  )  )</f>
        <v>2188</v>
      </c>
      <c r="I3099" s="4" t="n">
        <f aca="false">IF(  AND(  D3099 &lt; E3099,  E3099 &lt; F3099  ),  1,  0  )</f>
        <v>0</v>
      </c>
      <c r="J3099" s="12" t="n">
        <f aca="false">IF(  AND(  1 = I3099,  OR(  0 = $K3099,  1 = $K3099  )  ),  $C3099,  IF(  AND(  NOT(  "-" = J3098  ),  0 &lt; J3098  ),  J3098,  0  )  )</f>
        <v>2130</v>
      </c>
      <c r="K3099" s="13" t="n">
        <f aca="false">IF(  1 = G3098,  1,  IF(  1 = I3098,  2,  IF(  OR(  "-" = K3098,  1 = M3098),  0,  K3098  )  )  )</f>
        <v>1</v>
      </c>
      <c r="L3099" s="12" t="n">
        <f aca="false">IF(  AND(  1 = K3099,  1 = M3099  ),  (C3099 - H3099) * 100,  IF(  AND( 2 = K3099,  1 = M3099  ),  (J3099 - C3099) * 100,  0  )  )</f>
        <v>0</v>
      </c>
      <c r="M3099" s="6" t="n">
        <f aca="false">IF(  OR(  AND(  1 = K3099,  1 = I3099  ),  AND(  2 =K3099,  1 = G3099  )  ),  1,  0  )</f>
        <v>0</v>
      </c>
      <c r="N3099" s="0" t="n">
        <f aca="false">IF(  AND(  1 = M3099,  0 &lt; L3099  ),  1,  0  )</f>
        <v>0</v>
      </c>
    </row>
    <row r="3100" customFormat="false" ht="12.8" hidden="false" customHeight="false" outlineLevel="0" collapsed="false">
      <c r="A3100" s="5" t="n">
        <v>42243</v>
      </c>
      <c r="B3100" s="6" t="n">
        <f aca="false">YEAR(A3100)</f>
        <v>2015</v>
      </c>
      <c r="C3100" s="7" t="n">
        <v>2335.5</v>
      </c>
      <c r="D3100" s="8" t="n">
        <f aca="false">AVERAGE($C3096:$C3100)</f>
        <v>2301.9</v>
      </c>
      <c r="E3100" s="8" t="n">
        <f aca="false">AVERAGE($C3076:$C3100)</f>
        <v>2310</v>
      </c>
      <c r="F3100" s="8" t="n">
        <f aca="false">AVERAGE($C3026:$C3100)</f>
        <v>2161.13333333333</v>
      </c>
      <c r="G3100" s="4" t="n">
        <f aca="false">IF(  AND(  F3100 &lt; E3100,  E3100 &lt; D3100  ),  1,  0  )</f>
        <v>0</v>
      </c>
      <c r="H3100" s="12" t="n">
        <f aca="false">IF(  AND(  1 = G3100,  OR(  0 = $K3100,  2 = $K3100  )  ),  $C3100,  IF(  AND(  NOT(  "-" = H3099  ),  0 &lt; H3099  ),  H3099,  0  )  )</f>
        <v>2188</v>
      </c>
      <c r="I3100" s="4" t="n">
        <f aca="false">IF(  AND(  D3100 &lt; E3100,  E3100 &lt; F3100  ),  1,  0  )</f>
        <v>0</v>
      </c>
      <c r="J3100" s="12" t="n">
        <f aca="false">IF(  AND(  1 = I3100,  OR(  0 = $K3100,  1 = $K3100  )  ),  $C3100,  IF(  AND(  NOT(  "-" = J3099  ),  0 &lt; J3099  ),  J3099,  0  )  )</f>
        <v>2130</v>
      </c>
      <c r="K3100" s="13" t="n">
        <f aca="false">IF(  1 = G3099,  1,  IF(  1 = I3099,  2,  IF(  OR(  "-" = K3099,  1 = M3099),  0,  K3099  )  )  )</f>
        <v>1</v>
      </c>
      <c r="L3100" s="12" t="n">
        <f aca="false">IF(  AND(  1 = K3100,  1 = M3100  ),  (C3100 - H3100) * 100,  IF(  AND( 2 = K3100,  1 = M3100  ),  (J3100 - C3100) * 100,  0  )  )</f>
        <v>0</v>
      </c>
      <c r="M3100" s="6" t="n">
        <f aca="false">IF(  OR(  AND(  1 = K3100,  1 = I3100  ),  AND(  2 =K3100,  1 = G3100  )  ),  1,  0  )</f>
        <v>0</v>
      </c>
      <c r="N3100" s="0" t="n">
        <f aca="false">IF(  AND(  1 = M3100,  0 &lt; L3100  ),  1,  0  )</f>
        <v>0</v>
      </c>
    </row>
    <row r="3101" customFormat="false" ht="12.8" hidden="false" customHeight="false" outlineLevel="0" collapsed="false">
      <c r="A3101" s="5" t="n">
        <v>42244</v>
      </c>
      <c r="B3101" s="6" t="n">
        <f aca="false">YEAR(A3101)</f>
        <v>2015</v>
      </c>
      <c r="C3101" s="7" t="n">
        <v>2417</v>
      </c>
      <c r="D3101" s="8" t="n">
        <f aca="false">AVERAGE($C3097:$C3101)</f>
        <v>2310.9</v>
      </c>
      <c r="E3101" s="8" t="n">
        <f aca="false">AVERAGE($C3077:$C3101)</f>
        <v>2319.66</v>
      </c>
      <c r="F3101" s="8" t="n">
        <f aca="false">AVERAGE($C3027:$C3101)</f>
        <v>2163.33333333333</v>
      </c>
      <c r="G3101" s="4" t="n">
        <f aca="false">IF(  AND(  F3101 &lt; E3101,  E3101 &lt; D3101  ),  1,  0  )</f>
        <v>0</v>
      </c>
      <c r="H3101" s="12" t="n">
        <f aca="false">IF(  AND(  1 = G3101,  OR(  0 = $K3101,  2 = $K3101  )  ),  $C3101,  IF(  AND(  NOT(  "-" = H3100  ),  0 &lt; H3100  ),  H3100,  0  )  )</f>
        <v>2188</v>
      </c>
      <c r="I3101" s="4" t="n">
        <f aca="false">IF(  AND(  D3101 &lt; E3101,  E3101 &lt; F3101  ),  1,  0  )</f>
        <v>0</v>
      </c>
      <c r="J3101" s="12" t="n">
        <f aca="false">IF(  AND(  1 = I3101,  OR(  0 = $K3101,  1 = $K3101  )  ),  $C3101,  IF(  AND(  NOT(  "-" = J3100  ),  0 &lt; J3100  ),  J3100,  0  )  )</f>
        <v>2130</v>
      </c>
      <c r="K3101" s="13" t="n">
        <f aca="false">IF(  1 = G3100,  1,  IF(  1 = I3100,  2,  IF(  OR(  "-" = K3100,  1 = M3100),  0,  K3100  )  )  )</f>
        <v>1</v>
      </c>
      <c r="L3101" s="12" t="n">
        <f aca="false">IF(  AND(  1 = K3101,  1 = M3101  ),  (C3101 - H3101) * 100,  IF(  AND( 2 = K3101,  1 = M3101  ),  (J3101 - C3101) * 100,  0  )  )</f>
        <v>0</v>
      </c>
      <c r="M3101" s="6" t="n">
        <f aca="false">IF(  OR(  AND(  1 = K3101,  1 = I3101  ),  AND(  2 =K3101,  1 = G3101  )  ),  1,  0  )</f>
        <v>0</v>
      </c>
      <c r="N3101" s="0" t="n">
        <f aca="false">IF(  AND(  1 = M3101,  0 &lt; L3101  ),  1,  0  )</f>
        <v>0</v>
      </c>
    </row>
    <row r="3102" customFormat="false" ht="12.8" hidden="false" customHeight="false" outlineLevel="0" collapsed="false">
      <c r="A3102" s="5" t="n">
        <v>42247</v>
      </c>
      <c r="B3102" s="6" t="n">
        <f aca="false">YEAR(A3102)</f>
        <v>2015</v>
      </c>
      <c r="C3102" s="7" t="n">
        <v>2501</v>
      </c>
      <c r="D3102" s="8" t="n">
        <f aca="false">AVERAGE($C3098:$C3102)</f>
        <v>2375.3</v>
      </c>
      <c r="E3102" s="8" t="n">
        <f aca="false">AVERAGE($C3078:$C3102)</f>
        <v>2336.36</v>
      </c>
      <c r="F3102" s="8" t="n">
        <f aca="false">AVERAGE($C3028:$C3102)</f>
        <v>2166.32</v>
      </c>
      <c r="G3102" s="4" t="n">
        <f aca="false">IF(  AND(  F3102 &lt; E3102,  E3102 &lt; D3102  ),  1,  0  )</f>
        <v>1</v>
      </c>
      <c r="H3102" s="12" t="n">
        <f aca="false">IF(  AND(  1 = G3102,  OR(  0 = $K3102,  2 = $K3102  )  ),  $C3102,  IF(  AND(  NOT(  "-" = H3101  ),  0 &lt; H3101  ),  H3101,  0  )  )</f>
        <v>2188</v>
      </c>
      <c r="I3102" s="4" t="n">
        <f aca="false">IF(  AND(  D3102 &lt; E3102,  E3102 &lt; F3102  ),  1,  0  )</f>
        <v>0</v>
      </c>
      <c r="J3102" s="12" t="n">
        <f aca="false">IF(  AND(  1 = I3102,  OR(  0 = $K3102,  1 = $K3102  )  ),  $C3102,  IF(  AND(  NOT(  "-" = J3101  ),  0 &lt; J3101  ),  J3101,  0  )  )</f>
        <v>2130</v>
      </c>
      <c r="K3102" s="13" t="n">
        <f aca="false">IF(  1 = G3101,  1,  IF(  1 = I3101,  2,  IF(  OR(  "-" = K3101,  1 = M3101),  0,  K3101  )  )  )</f>
        <v>1</v>
      </c>
      <c r="L3102" s="12" t="n">
        <f aca="false">IF(  AND(  1 = K3102,  1 = M3102  ),  (C3102 - H3102) * 100,  IF(  AND( 2 = K3102,  1 = M3102  ),  (J3102 - C3102) * 100,  0  )  )</f>
        <v>0</v>
      </c>
      <c r="M3102" s="6" t="n">
        <f aca="false">IF(  OR(  AND(  1 = K3102,  1 = I3102  ),  AND(  2 =K3102,  1 = G3102  )  ),  1,  0  )</f>
        <v>0</v>
      </c>
      <c r="N3102" s="0" t="n">
        <f aca="false">IF(  AND(  1 = M3102,  0 &lt; L3102  ),  1,  0  )</f>
        <v>0</v>
      </c>
    </row>
    <row r="3103" customFormat="false" ht="12.8" hidden="false" customHeight="false" outlineLevel="0" collapsed="false">
      <c r="A3103" s="5" t="n">
        <v>42248</v>
      </c>
      <c r="B3103" s="6" t="n">
        <f aca="false">YEAR(A3103)</f>
        <v>2015</v>
      </c>
      <c r="C3103" s="7" t="n">
        <v>2386.5</v>
      </c>
      <c r="D3103" s="8" t="n">
        <f aca="false">AVERAGE($C3099:$C3103)</f>
        <v>2405.6</v>
      </c>
      <c r="E3103" s="8" t="n">
        <f aca="false">AVERAGE($C3079:$C3103)</f>
        <v>2348.92</v>
      </c>
      <c r="F3103" s="8" t="n">
        <f aca="false">AVERAGE($C3029:$C3103)</f>
        <v>2168.2</v>
      </c>
      <c r="G3103" s="4" t="n">
        <f aca="false">IF(  AND(  F3103 &lt; E3103,  E3103 &lt; D3103  ),  1,  0  )</f>
        <v>1</v>
      </c>
      <c r="H3103" s="12" t="n">
        <f aca="false">IF(  AND(  1 = G3103,  OR(  0 = $K3103,  2 = $K3103  )  ),  $C3103,  IF(  AND(  NOT(  "-" = H3102  ),  0 &lt; H3102  ),  H3102,  0  )  )</f>
        <v>2188</v>
      </c>
      <c r="I3103" s="4" t="n">
        <f aca="false">IF(  AND(  D3103 &lt; E3103,  E3103 &lt; F3103  ),  1,  0  )</f>
        <v>0</v>
      </c>
      <c r="J3103" s="12" t="n">
        <f aca="false">IF(  AND(  1 = I3103,  OR(  0 = $K3103,  1 = $K3103  )  ),  $C3103,  IF(  AND(  NOT(  "-" = J3102  ),  0 &lt; J3102  ),  J3102,  0  )  )</f>
        <v>2130</v>
      </c>
      <c r="K3103" s="13" t="n">
        <f aca="false">IF(  1 = G3102,  1,  IF(  1 = I3102,  2,  IF(  OR(  "-" = K3102,  1 = M3102),  0,  K3102  )  )  )</f>
        <v>1</v>
      </c>
      <c r="L3103" s="12" t="n">
        <f aca="false">IF(  AND(  1 = K3103,  1 = M3103  ),  (C3103 - H3103) * 100,  IF(  AND( 2 = K3103,  1 = M3103  ),  (J3103 - C3103) * 100,  0  )  )</f>
        <v>0</v>
      </c>
      <c r="M3103" s="6" t="n">
        <f aca="false">IF(  OR(  AND(  1 = K3103,  1 = I3103  ),  AND(  2 =K3103,  1 = G3103  )  ),  1,  0  )</f>
        <v>0</v>
      </c>
      <c r="N3103" s="0" t="n">
        <f aca="false">IF(  AND(  1 = M3103,  0 &lt; L3103  ),  1,  0  )</f>
        <v>0</v>
      </c>
    </row>
    <row r="3104" customFormat="false" ht="12.8" hidden="false" customHeight="false" outlineLevel="0" collapsed="false">
      <c r="A3104" s="5" t="n">
        <v>42249</v>
      </c>
      <c r="B3104" s="6" t="n">
        <f aca="false">YEAR(A3104)</f>
        <v>2015</v>
      </c>
      <c r="C3104" s="7" t="n">
        <v>2377</v>
      </c>
      <c r="D3104" s="8" t="n">
        <f aca="false">AVERAGE($C3100:$C3104)</f>
        <v>2403.4</v>
      </c>
      <c r="E3104" s="8" t="n">
        <f aca="false">AVERAGE($C3080:$C3104)</f>
        <v>2362</v>
      </c>
      <c r="F3104" s="8" t="n">
        <f aca="false">AVERAGE($C3030:$C3104)</f>
        <v>2170.49333333333</v>
      </c>
      <c r="G3104" s="4" t="n">
        <f aca="false">IF(  AND(  F3104 &lt; E3104,  E3104 &lt; D3104  ),  1,  0  )</f>
        <v>1</v>
      </c>
      <c r="H3104" s="12" t="n">
        <f aca="false">IF(  AND(  1 = G3104,  OR(  0 = $K3104,  2 = $K3104  )  ),  $C3104,  IF(  AND(  NOT(  "-" = H3103  ),  0 &lt; H3103  ),  H3103,  0  )  )</f>
        <v>2188</v>
      </c>
      <c r="I3104" s="4" t="n">
        <f aca="false">IF(  AND(  D3104 &lt; E3104,  E3104 &lt; F3104  ),  1,  0  )</f>
        <v>0</v>
      </c>
      <c r="J3104" s="12" t="n">
        <f aca="false">IF(  AND(  1 = I3104,  OR(  0 = $K3104,  1 = $K3104  )  ),  $C3104,  IF(  AND(  NOT(  "-" = J3103  ),  0 &lt; J3103  ),  J3103,  0  )  )</f>
        <v>2130</v>
      </c>
      <c r="K3104" s="13" t="n">
        <f aca="false">IF(  1 = G3103,  1,  IF(  1 = I3103,  2,  IF(  OR(  "-" = K3103,  1 = M3103),  0,  K3103  )  )  )</f>
        <v>1</v>
      </c>
      <c r="L3104" s="12" t="n">
        <f aca="false">IF(  AND(  1 = K3104,  1 = M3104  ),  (C3104 - H3104) * 100,  IF(  AND( 2 = K3104,  1 = M3104  ),  (J3104 - C3104) * 100,  0  )  )</f>
        <v>0</v>
      </c>
      <c r="M3104" s="6" t="n">
        <f aca="false">IF(  OR(  AND(  1 = K3104,  1 = I3104  ),  AND(  2 =K3104,  1 = G3104  )  ),  1,  0  )</f>
        <v>0</v>
      </c>
      <c r="N3104" s="0" t="n">
        <f aca="false">IF(  AND(  1 = M3104,  0 &lt; L3104  ),  1,  0  )</f>
        <v>0</v>
      </c>
    </row>
    <row r="3105" customFormat="false" ht="12.8" hidden="false" customHeight="false" outlineLevel="0" collapsed="false">
      <c r="A3105" s="5" t="n">
        <v>42250</v>
      </c>
      <c r="B3105" s="6" t="n">
        <f aca="false">YEAR(A3105)</f>
        <v>2015</v>
      </c>
      <c r="C3105" s="7" t="n">
        <v>2351.5</v>
      </c>
      <c r="D3105" s="8" t="n">
        <f aca="false">AVERAGE($C3101:$C3105)</f>
        <v>2406.6</v>
      </c>
      <c r="E3105" s="8" t="n">
        <f aca="false">AVERAGE($C3081:$C3105)</f>
        <v>2367.28</v>
      </c>
      <c r="F3105" s="8" t="n">
        <f aca="false">AVERAGE($C3031:$C3105)</f>
        <v>2172.78666666667</v>
      </c>
      <c r="G3105" s="4" t="n">
        <f aca="false">IF(  AND(  F3105 &lt; E3105,  E3105 &lt; D3105  ),  1,  0  )</f>
        <v>1</v>
      </c>
      <c r="H3105" s="12" t="n">
        <f aca="false">IF(  AND(  1 = G3105,  OR(  0 = $K3105,  2 = $K3105  )  ),  $C3105,  IF(  AND(  NOT(  "-" = H3104  ),  0 &lt; H3104  ),  H3104,  0  )  )</f>
        <v>2188</v>
      </c>
      <c r="I3105" s="4" t="n">
        <f aca="false">IF(  AND(  D3105 &lt; E3105,  E3105 &lt; F3105  ),  1,  0  )</f>
        <v>0</v>
      </c>
      <c r="J3105" s="12" t="n">
        <f aca="false">IF(  AND(  1 = I3105,  OR(  0 = $K3105,  1 = $K3105  )  ),  $C3105,  IF(  AND(  NOT(  "-" = J3104  ),  0 &lt; J3104  ),  J3104,  0  )  )</f>
        <v>2130</v>
      </c>
      <c r="K3105" s="13" t="n">
        <f aca="false">IF(  1 = G3104,  1,  IF(  1 = I3104,  2,  IF(  OR(  "-" = K3104,  1 = M3104),  0,  K3104  )  )  )</f>
        <v>1</v>
      </c>
      <c r="L3105" s="12" t="n">
        <f aca="false">IF(  AND(  1 = K3105,  1 = M3105  ),  (C3105 - H3105) * 100,  IF(  AND( 2 = K3105,  1 = M3105  ),  (J3105 - C3105) * 100,  0  )  )</f>
        <v>0</v>
      </c>
      <c r="M3105" s="6" t="n">
        <f aca="false">IF(  OR(  AND(  1 = K3105,  1 = I3105  ),  AND(  2 =K3105,  1 = G3105  )  ),  1,  0  )</f>
        <v>0</v>
      </c>
      <c r="N3105" s="0" t="n">
        <f aca="false">IF(  AND(  1 = M3105,  0 &lt; L3105  ),  1,  0  )</f>
        <v>0</v>
      </c>
    </row>
    <row r="3106" customFormat="false" ht="12.8" hidden="false" customHeight="false" outlineLevel="0" collapsed="false">
      <c r="A3106" s="5" t="n">
        <v>42251</v>
      </c>
      <c r="B3106" s="6" t="n">
        <f aca="false">YEAR(A3106)</f>
        <v>2015</v>
      </c>
      <c r="C3106" s="7" t="n">
        <v>2317.5</v>
      </c>
      <c r="D3106" s="8" t="n">
        <f aca="false">AVERAGE($C3102:$C3106)</f>
        <v>2386.7</v>
      </c>
      <c r="E3106" s="8" t="n">
        <f aca="false">AVERAGE($C3082:$C3106)</f>
        <v>2372.74</v>
      </c>
      <c r="F3106" s="8" t="n">
        <f aca="false">AVERAGE($C3032:$C3106)</f>
        <v>2174.84666666667</v>
      </c>
      <c r="G3106" s="4" t="n">
        <f aca="false">IF(  AND(  F3106 &lt; E3106,  E3106 &lt; D3106  ),  1,  0  )</f>
        <v>1</v>
      </c>
      <c r="H3106" s="12" t="n">
        <f aca="false">IF(  AND(  1 = G3106,  OR(  0 = $K3106,  2 = $K3106  )  ),  $C3106,  IF(  AND(  NOT(  "-" = H3105  ),  0 &lt; H3105  ),  H3105,  0  )  )</f>
        <v>2188</v>
      </c>
      <c r="I3106" s="4" t="n">
        <f aca="false">IF(  AND(  D3106 &lt; E3106,  E3106 &lt; F3106  ),  1,  0  )</f>
        <v>0</v>
      </c>
      <c r="J3106" s="12" t="n">
        <f aca="false">IF(  AND(  1 = I3106,  OR(  0 = $K3106,  1 = $K3106  )  ),  $C3106,  IF(  AND(  NOT(  "-" = J3105  ),  0 &lt; J3105  ),  J3105,  0  )  )</f>
        <v>2130</v>
      </c>
      <c r="K3106" s="13" t="n">
        <f aca="false">IF(  1 = G3105,  1,  IF(  1 = I3105,  2,  IF(  OR(  "-" = K3105,  1 = M3105),  0,  K3105  )  )  )</f>
        <v>1</v>
      </c>
      <c r="L3106" s="12" t="n">
        <f aca="false">IF(  AND(  1 = K3106,  1 = M3106  ),  (C3106 - H3106) * 100,  IF(  AND( 2 = K3106,  1 = M3106  ),  (J3106 - C3106) * 100,  0  )  )</f>
        <v>0</v>
      </c>
      <c r="M3106" s="6" t="n">
        <f aca="false">IF(  OR(  AND(  1 = K3106,  1 = I3106  ),  AND(  2 =K3106,  1 = G3106  )  ),  1,  0  )</f>
        <v>0</v>
      </c>
      <c r="N3106" s="0" t="n">
        <f aca="false">IF(  AND(  1 = M3106,  0 &lt; L3106  ),  1,  0  )</f>
        <v>0</v>
      </c>
    </row>
    <row r="3107" customFormat="false" ht="12.8" hidden="false" customHeight="false" outlineLevel="0" collapsed="false">
      <c r="A3107" s="5" t="n">
        <v>42254</v>
      </c>
      <c r="B3107" s="6" t="n">
        <f aca="false">YEAR(A3107)</f>
        <v>2015</v>
      </c>
      <c r="C3107" s="7" t="n">
        <v>2285.5</v>
      </c>
      <c r="D3107" s="8" t="n">
        <f aca="false">AVERAGE($C3103:$C3107)</f>
        <v>2343.6</v>
      </c>
      <c r="E3107" s="8" t="n">
        <f aca="false">AVERAGE($C3083:$C3107)</f>
        <v>2375.42</v>
      </c>
      <c r="F3107" s="8" t="n">
        <f aca="false">AVERAGE($C3033:$C3107)</f>
        <v>2176.88</v>
      </c>
      <c r="G3107" s="4" t="n">
        <f aca="false">IF(  AND(  F3107 &lt; E3107,  E3107 &lt; D3107  ),  1,  0  )</f>
        <v>0</v>
      </c>
      <c r="H3107" s="12" t="n">
        <f aca="false">IF(  AND(  1 = G3107,  OR(  0 = $K3107,  2 = $K3107  )  ),  $C3107,  IF(  AND(  NOT(  "-" = H3106  ),  0 &lt; H3106  ),  H3106,  0  )  )</f>
        <v>2188</v>
      </c>
      <c r="I3107" s="4" t="n">
        <f aca="false">IF(  AND(  D3107 &lt; E3107,  E3107 &lt; F3107  ),  1,  0  )</f>
        <v>0</v>
      </c>
      <c r="J3107" s="12" t="n">
        <f aca="false">IF(  AND(  1 = I3107,  OR(  0 = $K3107,  1 = $K3107  )  ),  $C3107,  IF(  AND(  NOT(  "-" = J3106  ),  0 &lt; J3106  ),  J3106,  0  )  )</f>
        <v>2130</v>
      </c>
      <c r="K3107" s="13" t="n">
        <f aca="false">IF(  1 = G3106,  1,  IF(  1 = I3106,  2,  IF(  OR(  "-" = K3106,  1 = M3106),  0,  K3106  )  )  )</f>
        <v>1</v>
      </c>
      <c r="L3107" s="12" t="n">
        <f aca="false">IF(  AND(  1 = K3107,  1 = M3107  ),  (C3107 - H3107) * 100,  IF(  AND( 2 = K3107,  1 = M3107  ),  (J3107 - C3107) * 100,  0  )  )</f>
        <v>0</v>
      </c>
      <c r="M3107" s="6" t="n">
        <f aca="false">IF(  OR(  AND(  1 = K3107,  1 = I3107  ),  AND(  2 =K3107,  1 = G3107  )  ),  1,  0  )</f>
        <v>0</v>
      </c>
      <c r="N3107" s="0" t="n">
        <f aca="false">IF(  AND(  1 = M3107,  0 &lt; L3107  ),  1,  0  )</f>
        <v>0</v>
      </c>
    </row>
    <row r="3108" customFormat="false" ht="12.8" hidden="false" customHeight="false" outlineLevel="0" collapsed="false">
      <c r="A3108" s="5" t="n">
        <v>42255</v>
      </c>
      <c r="B3108" s="6" t="n">
        <f aca="false">YEAR(A3108)</f>
        <v>2015</v>
      </c>
      <c r="C3108" s="7" t="n">
        <v>2235.5</v>
      </c>
      <c r="D3108" s="8" t="n">
        <f aca="false">AVERAGE($C3104:$C3108)</f>
        <v>2313.4</v>
      </c>
      <c r="E3108" s="8" t="n">
        <f aca="false">AVERAGE($C3084:$C3108)</f>
        <v>2375.56</v>
      </c>
      <c r="F3108" s="8" t="n">
        <f aca="false">AVERAGE($C3034:$C3108)</f>
        <v>2178.14</v>
      </c>
      <c r="G3108" s="4" t="n">
        <f aca="false">IF(  AND(  F3108 &lt; E3108,  E3108 &lt; D3108  ),  1,  0  )</f>
        <v>0</v>
      </c>
      <c r="H3108" s="12" t="n">
        <f aca="false">IF(  AND(  1 = G3108,  OR(  0 = $K3108,  2 = $K3108  )  ),  $C3108,  IF(  AND(  NOT(  "-" = H3107  ),  0 &lt; H3107  ),  H3107,  0  )  )</f>
        <v>2188</v>
      </c>
      <c r="I3108" s="4" t="n">
        <f aca="false">IF(  AND(  D3108 &lt; E3108,  E3108 &lt; F3108  ),  1,  0  )</f>
        <v>0</v>
      </c>
      <c r="J3108" s="12" t="n">
        <f aca="false">IF(  AND(  1 = I3108,  OR(  0 = $K3108,  1 = $K3108  )  ),  $C3108,  IF(  AND(  NOT(  "-" = J3107  ),  0 &lt; J3107  ),  J3107,  0  )  )</f>
        <v>2130</v>
      </c>
      <c r="K3108" s="13" t="n">
        <f aca="false">IF(  1 = G3107,  1,  IF(  1 = I3107,  2,  IF(  OR(  "-" = K3107,  1 = M3107),  0,  K3107  )  )  )</f>
        <v>1</v>
      </c>
      <c r="L3108" s="12" t="n">
        <f aca="false">IF(  AND(  1 = K3108,  1 = M3108  ),  (C3108 - H3108) * 100,  IF(  AND( 2 = K3108,  1 = M3108  ),  (J3108 - C3108) * 100,  0  )  )</f>
        <v>0</v>
      </c>
      <c r="M3108" s="6" t="n">
        <f aca="false">IF(  OR(  AND(  1 = K3108,  1 = I3108  ),  AND(  2 =K3108,  1 = G3108  )  ),  1,  0  )</f>
        <v>0</v>
      </c>
      <c r="N3108" s="0" t="n">
        <f aca="false">IF(  AND(  1 = M3108,  0 &lt; L3108  ),  1,  0  )</f>
        <v>0</v>
      </c>
    </row>
    <row r="3109" customFormat="false" ht="12.8" hidden="false" customHeight="false" outlineLevel="0" collapsed="false">
      <c r="A3109" s="5" t="n">
        <v>42256</v>
      </c>
      <c r="B3109" s="6" t="n">
        <f aca="false">YEAR(A3109)</f>
        <v>2015</v>
      </c>
      <c r="C3109" s="7" t="n">
        <v>2360</v>
      </c>
      <c r="D3109" s="8" t="n">
        <f aca="false">AVERAGE($C3105:$C3109)</f>
        <v>2310</v>
      </c>
      <c r="E3109" s="8" t="n">
        <f aca="false">AVERAGE($C3085:$C3109)</f>
        <v>2377.96</v>
      </c>
      <c r="F3109" s="8" t="n">
        <f aca="false">AVERAGE($C3035:$C3109)</f>
        <v>2181.29333333333</v>
      </c>
      <c r="G3109" s="4" t="n">
        <f aca="false">IF(  AND(  F3109 &lt; E3109,  E3109 &lt; D3109  ),  1,  0  )</f>
        <v>0</v>
      </c>
      <c r="H3109" s="12" t="n">
        <f aca="false">IF(  AND(  1 = G3109,  OR(  0 = $K3109,  2 = $K3109  )  ),  $C3109,  IF(  AND(  NOT(  "-" = H3108  ),  0 &lt; H3108  ),  H3108,  0  )  )</f>
        <v>2188</v>
      </c>
      <c r="I3109" s="4" t="n">
        <f aca="false">IF(  AND(  D3109 &lt; E3109,  E3109 &lt; F3109  ),  1,  0  )</f>
        <v>0</v>
      </c>
      <c r="J3109" s="12" t="n">
        <f aca="false">IF(  AND(  1 = I3109,  OR(  0 = $K3109,  1 = $K3109  )  ),  $C3109,  IF(  AND(  NOT(  "-" = J3108  ),  0 &lt; J3108  ),  J3108,  0  )  )</f>
        <v>2130</v>
      </c>
      <c r="K3109" s="13" t="n">
        <f aca="false">IF(  1 = G3108,  1,  IF(  1 = I3108,  2,  IF(  OR(  "-" = K3108,  1 = M3108),  0,  K3108  )  )  )</f>
        <v>1</v>
      </c>
      <c r="L3109" s="12" t="n">
        <f aca="false">IF(  AND(  1 = K3109,  1 = M3109  ),  (C3109 - H3109) * 100,  IF(  AND( 2 = K3109,  1 = M3109  ),  (J3109 - C3109) * 100,  0  )  )</f>
        <v>0</v>
      </c>
      <c r="M3109" s="6" t="n">
        <f aca="false">IF(  OR(  AND(  1 = K3109,  1 = I3109  ),  AND(  2 =K3109,  1 = G3109  )  ),  1,  0  )</f>
        <v>0</v>
      </c>
      <c r="N3109" s="0" t="n">
        <f aca="false">IF(  AND(  1 = M3109,  0 &lt; L3109  ),  1,  0  )</f>
        <v>0</v>
      </c>
    </row>
    <row r="3110" customFormat="false" ht="12.8" hidden="false" customHeight="false" outlineLevel="0" collapsed="false">
      <c r="A3110" s="5" t="n">
        <v>42257</v>
      </c>
      <c r="B3110" s="6" t="n">
        <f aca="false">YEAR(A3110)</f>
        <v>2015</v>
      </c>
      <c r="C3110" s="7" t="n">
        <v>2340.5</v>
      </c>
      <c r="D3110" s="8" t="n">
        <f aca="false">AVERAGE($C3106:$C3110)</f>
        <v>2307.8</v>
      </c>
      <c r="E3110" s="8" t="n">
        <f aca="false">AVERAGE($C3086:$C3110)</f>
        <v>2379.78</v>
      </c>
      <c r="F3110" s="8" t="n">
        <f aca="false">AVERAGE($C3036:$C3110)</f>
        <v>2184.82</v>
      </c>
      <c r="G3110" s="4" t="n">
        <f aca="false">IF(  AND(  F3110 &lt; E3110,  E3110 &lt; D3110  ),  1,  0  )</f>
        <v>0</v>
      </c>
      <c r="H3110" s="12" t="n">
        <f aca="false">IF(  AND(  1 = G3110,  OR(  0 = $K3110,  2 = $K3110  )  ),  $C3110,  IF(  AND(  NOT(  "-" = H3109  ),  0 &lt; H3109  ),  H3109,  0  )  )</f>
        <v>2188</v>
      </c>
      <c r="I3110" s="4" t="n">
        <f aca="false">IF(  AND(  D3110 &lt; E3110,  E3110 &lt; F3110  ),  1,  0  )</f>
        <v>0</v>
      </c>
      <c r="J3110" s="12" t="n">
        <f aca="false">IF(  AND(  1 = I3110,  OR(  0 = $K3110,  1 = $K3110  )  ),  $C3110,  IF(  AND(  NOT(  "-" = J3109  ),  0 &lt; J3109  ),  J3109,  0  )  )</f>
        <v>2130</v>
      </c>
      <c r="K3110" s="13" t="n">
        <f aca="false">IF(  1 = G3109,  1,  IF(  1 = I3109,  2,  IF(  OR(  "-" = K3109,  1 = M3109),  0,  K3109  )  )  )</f>
        <v>1</v>
      </c>
      <c r="L3110" s="12" t="n">
        <f aca="false">IF(  AND(  1 = K3110,  1 = M3110  ),  (C3110 - H3110) * 100,  IF(  AND( 2 = K3110,  1 = M3110  ),  (J3110 - C3110) * 100,  0  )  )</f>
        <v>0</v>
      </c>
      <c r="M3110" s="6" t="n">
        <f aca="false">IF(  OR(  AND(  1 = K3110,  1 = I3110  ),  AND(  2 =K3110,  1 = G3110  )  ),  1,  0  )</f>
        <v>0</v>
      </c>
      <c r="N3110" s="0" t="n">
        <f aca="false">IF(  AND(  1 = M3110,  0 &lt; L3110  ),  1,  0  )</f>
        <v>0</v>
      </c>
    </row>
    <row r="3111" customFormat="false" ht="12.8" hidden="false" customHeight="false" outlineLevel="0" collapsed="false">
      <c r="A3111" s="5" t="n">
        <v>42258</v>
      </c>
      <c r="B3111" s="6" t="n">
        <f aca="false">YEAR(A3111)</f>
        <v>2015</v>
      </c>
      <c r="C3111" s="7" t="n">
        <v>2307</v>
      </c>
      <c r="D3111" s="8" t="n">
        <f aca="false">AVERAGE($C3107:$C3111)</f>
        <v>2305.7</v>
      </c>
      <c r="E3111" s="8" t="n">
        <f aca="false">AVERAGE($C3087:$C3111)</f>
        <v>2378.96</v>
      </c>
      <c r="F3111" s="8" t="n">
        <f aca="false">AVERAGE($C3037:$C3111)</f>
        <v>2187.80666666667</v>
      </c>
      <c r="G3111" s="4" t="n">
        <f aca="false">IF(  AND(  F3111 &lt; E3111,  E3111 &lt; D3111  ),  1,  0  )</f>
        <v>0</v>
      </c>
      <c r="H3111" s="12" t="n">
        <f aca="false">IF(  AND(  1 = G3111,  OR(  0 = $K3111,  2 = $K3111  )  ),  $C3111,  IF(  AND(  NOT(  "-" = H3110  ),  0 &lt; H3110  ),  H3110,  0  )  )</f>
        <v>2188</v>
      </c>
      <c r="I3111" s="4" t="n">
        <f aca="false">IF(  AND(  D3111 &lt; E3111,  E3111 &lt; F3111  ),  1,  0  )</f>
        <v>0</v>
      </c>
      <c r="J3111" s="12" t="n">
        <f aca="false">IF(  AND(  1 = I3111,  OR(  0 = $K3111,  1 = $K3111  )  ),  $C3111,  IF(  AND(  NOT(  "-" = J3110  ),  0 &lt; J3110  ),  J3110,  0  )  )</f>
        <v>2130</v>
      </c>
      <c r="K3111" s="13" t="n">
        <f aca="false">IF(  1 = G3110,  1,  IF(  1 = I3110,  2,  IF(  OR(  "-" = K3110,  1 = M3110),  0,  K3110  )  )  )</f>
        <v>1</v>
      </c>
      <c r="L3111" s="12" t="n">
        <f aca="false">IF(  AND(  1 = K3111,  1 = M3111  ),  (C3111 - H3111) * 100,  IF(  AND( 2 = K3111,  1 = M3111  ),  (J3111 - C3111) * 100,  0  )  )</f>
        <v>0</v>
      </c>
      <c r="M3111" s="6" t="n">
        <f aca="false">IF(  OR(  AND(  1 = K3111,  1 = I3111  ),  AND(  2 =K3111,  1 = G3111  )  ),  1,  0  )</f>
        <v>0</v>
      </c>
      <c r="N3111" s="0" t="n">
        <f aca="false">IF(  AND(  1 = M3111,  0 &lt; L3111  ),  1,  0  )</f>
        <v>0</v>
      </c>
    </row>
    <row r="3112" customFormat="false" ht="12.8" hidden="false" customHeight="false" outlineLevel="0" collapsed="false">
      <c r="A3112" s="5" t="n">
        <v>42261</v>
      </c>
      <c r="B3112" s="6" t="n">
        <f aca="false">YEAR(A3112)</f>
        <v>2015</v>
      </c>
      <c r="C3112" s="7" t="n">
        <v>2291.5</v>
      </c>
      <c r="D3112" s="8" t="n">
        <f aca="false">AVERAGE($C3108:$C3112)</f>
        <v>2306.9</v>
      </c>
      <c r="E3112" s="8" t="n">
        <f aca="false">AVERAGE($C3088:$C3112)</f>
        <v>2372.22</v>
      </c>
      <c r="F3112" s="8" t="n">
        <f aca="false">AVERAGE($C3038:$C3112)</f>
        <v>2190.2</v>
      </c>
      <c r="G3112" s="4" t="n">
        <f aca="false">IF(  AND(  F3112 &lt; E3112,  E3112 &lt; D3112  ),  1,  0  )</f>
        <v>0</v>
      </c>
      <c r="H3112" s="12" t="n">
        <f aca="false">IF(  AND(  1 = G3112,  OR(  0 = $K3112,  2 = $K3112  )  ),  $C3112,  IF(  AND(  NOT(  "-" = H3111  ),  0 &lt; H3111  ),  H3111,  0  )  )</f>
        <v>2188</v>
      </c>
      <c r="I3112" s="4" t="n">
        <f aca="false">IF(  AND(  D3112 &lt; E3112,  E3112 &lt; F3112  ),  1,  0  )</f>
        <v>0</v>
      </c>
      <c r="J3112" s="12" t="n">
        <f aca="false">IF(  AND(  1 = I3112,  OR(  0 = $K3112,  1 = $K3112  )  ),  $C3112,  IF(  AND(  NOT(  "-" = J3111  ),  0 &lt; J3111  ),  J3111,  0  )  )</f>
        <v>2130</v>
      </c>
      <c r="K3112" s="13" t="n">
        <f aca="false">IF(  1 = G3111,  1,  IF(  1 = I3111,  2,  IF(  OR(  "-" = K3111,  1 = M3111),  0,  K3111  )  )  )</f>
        <v>1</v>
      </c>
      <c r="L3112" s="12" t="n">
        <f aca="false">IF(  AND(  1 = K3112,  1 = M3112  ),  (C3112 - H3112) * 100,  IF(  AND( 2 = K3112,  1 = M3112  ),  (J3112 - C3112) * 100,  0  )  )</f>
        <v>0</v>
      </c>
      <c r="M3112" s="6" t="n">
        <f aca="false">IF(  OR(  AND(  1 = K3112,  1 = I3112  ),  AND(  2 =K3112,  1 = G3112  )  ),  1,  0  )</f>
        <v>0</v>
      </c>
      <c r="N3112" s="0" t="n">
        <f aca="false">IF(  AND(  1 = M3112,  0 &lt; L3112  ),  1,  0  )</f>
        <v>0</v>
      </c>
    </row>
    <row r="3113" customFormat="false" ht="12.8" hidden="false" customHeight="false" outlineLevel="0" collapsed="false">
      <c r="A3113" s="5" t="n">
        <v>42262</v>
      </c>
      <c r="B3113" s="6" t="n">
        <f aca="false">YEAR(A3113)</f>
        <v>2015</v>
      </c>
      <c r="C3113" s="7" t="n">
        <v>2262</v>
      </c>
      <c r="D3113" s="8" t="n">
        <f aca="false">AVERAGE($C3109:$C3113)</f>
        <v>2312.2</v>
      </c>
      <c r="E3113" s="8" t="n">
        <f aca="false">AVERAGE($C3089:$C3113)</f>
        <v>2363.96</v>
      </c>
      <c r="F3113" s="8" t="n">
        <f aca="false">AVERAGE($C3039:$C3113)</f>
        <v>2191.71333333333</v>
      </c>
      <c r="G3113" s="4" t="n">
        <f aca="false">IF(  AND(  F3113 &lt; E3113,  E3113 &lt; D3113  ),  1,  0  )</f>
        <v>0</v>
      </c>
      <c r="H3113" s="12" t="n">
        <f aca="false">IF(  AND(  1 = G3113,  OR(  0 = $K3113,  2 = $K3113  )  ),  $C3113,  IF(  AND(  NOT(  "-" = H3112  ),  0 &lt; H3112  ),  H3112,  0  )  )</f>
        <v>2188</v>
      </c>
      <c r="I3113" s="4" t="n">
        <f aca="false">IF(  AND(  D3113 &lt; E3113,  E3113 &lt; F3113  ),  1,  0  )</f>
        <v>0</v>
      </c>
      <c r="J3113" s="12" t="n">
        <f aca="false">IF(  AND(  1 = I3113,  OR(  0 = $K3113,  1 = $K3113  )  ),  $C3113,  IF(  AND(  NOT(  "-" = J3112  ),  0 &lt; J3112  ),  J3112,  0  )  )</f>
        <v>2130</v>
      </c>
      <c r="K3113" s="13" t="n">
        <f aca="false">IF(  1 = G3112,  1,  IF(  1 = I3112,  2,  IF(  OR(  "-" = K3112,  1 = M3112),  0,  K3112  )  )  )</f>
        <v>1</v>
      </c>
      <c r="L3113" s="12" t="n">
        <f aca="false">IF(  AND(  1 = K3113,  1 = M3113  ),  (C3113 - H3113) * 100,  IF(  AND( 2 = K3113,  1 = M3113  ),  (J3113 - C3113) * 100,  0  )  )</f>
        <v>0</v>
      </c>
      <c r="M3113" s="6" t="n">
        <f aca="false">IF(  OR(  AND(  1 = K3113,  1 = I3113  ),  AND(  2 =K3113,  1 = G3113  )  ),  1,  0  )</f>
        <v>0</v>
      </c>
      <c r="N3113" s="0" t="n">
        <f aca="false">IF(  AND(  1 = M3113,  0 &lt; L3113  ),  1,  0  )</f>
        <v>0</v>
      </c>
    </row>
    <row r="3114" customFormat="false" ht="12.8" hidden="false" customHeight="false" outlineLevel="0" collapsed="false">
      <c r="A3114" s="5" t="n">
        <v>42263</v>
      </c>
      <c r="B3114" s="6" t="n">
        <f aca="false">YEAR(A3114)</f>
        <v>2015</v>
      </c>
      <c r="C3114" s="7" t="n">
        <v>2164.5</v>
      </c>
      <c r="D3114" s="8" t="n">
        <f aca="false">AVERAGE($C3110:$C3114)</f>
        <v>2273.1</v>
      </c>
      <c r="E3114" s="8" t="n">
        <f aca="false">AVERAGE($C3090:$C3114)</f>
        <v>2353.26</v>
      </c>
      <c r="F3114" s="8" t="n">
        <f aca="false">AVERAGE($C3040:$C3114)</f>
        <v>2192.44666666667</v>
      </c>
      <c r="G3114" s="4" t="n">
        <f aca="false">IF(  AND(  F3114 &lt; E3114,  E3114 &lt; D3114  ),  1,  0  )</f>
        <v>0</v>
      </c>
      <c r="H3114" s="12" t="n">
        <f aca="false">IF(  AND(  1 = G3114,  OR(  0 = $K3114,  2 = $K3114  )  ),  $C3114,  IF(  AND(  NOT(  "-" = H3113  ),  0 &lt; H3113  ),  H3113,  0  )  )</f>
        <v>2188</v>
      </c>
      <c r="I3114" s="4" t="n">
        <f aca="false">IF(  AND(  D3114 &lt; E3114,  E3114 &lt; F3114  ),  1,  0  )</f>
        <v>0</v>
      </c>
      <c r="J3114" s="12" t="n">
        <f aca="false">IF(  AND(  1 = I3114,  OR(  0 = $K3114,  1 = $K3114  )  ),  $C3114,  IF(  AND(  NOT(  "-" = J3113  ),  0 &lt; J3113  ),  J3113,  0  )  )</f>
        <v>2130</v>
      </c>
      <c r="K3114" s="13" t="n">
        <f aca="false">IF(  1 = G3113,  1,  IF(  1 = I3113,  2,  IF(  OR(  "-" = K3113,  1 = M3113),  0,  K3113  )  )  )</f>
        <v>1</v>
      </c>
      <c r="L3114" s="12" t="n">
        <f aca="false">IF(  AND(  1 = K3114,  1 = M3114  ),  (C3114 - H3114) * 100,  IF(  AND( 2 = K3114,  1 = M3114  ),  (J3114 - C3114) * 100,  0  )  )</f>
        <v>0</v>
      </c>
      <c r="M3114" s="6" t="n">
        <f aca="false">IF(  OR(  AND(  1 = K3114,  1 = I3114  ),  AND(  2 =K3114,  1 = G3114  )  ),  1,  0  )</f>
        <v>0</v>
      </c>
      <c r="N3114" s="0" t="n">
        <f aca="false">IF(  AND(  1 = M3114,  0 &lt; L3114  ),  1,  0  )</f>
        <v>0</v>
      </c>
    </row>
    <row r="3115" customFormat="false" ht="12.8" hidden="false" customHeight="false" outlineLevel="0" collapsed="false">
      <c r="A3115" s="5" t="n">
        <v>42264</v>
      </c>
      <c r="B3115" s="6" t="n">
        <f aca="false">YEAR(A3115)</f>
        <v>2015</v>
      </c>
      <c r="C3115" s="7" t="n">
        <v>2129.5</v>
      </c>
      <c r="D3115" s="8" t="n">
        <f aca="false">AVERAGE($C3111:$C3115)</f>
        <v>2230.9</v>
      </c>
      <c r="E3115" s="8" t="n">
        <f aca="false">AVERAGE($C3091:$C3115)</f>
        <v>2341.62</v>
      </c>
      <c r="F3115" s="8" t="n">
        <f aca="false">AVERAGE($C3041:$C3115)</f>
        <v>2192.90666666667</v>
      </c>
      <c r="G3115" s="4" t="n">
        <f aca="false">IF(  AND(  F3115 &lt; E3115,  E3115 &lt; D3115  ),  1,  0  )</f>
        <v>0</v>
      </c>
      <c r="H3115" s="12" t="n">
        <f aca="false">IF(  AND(  1 = G3115,  OR(  0 = $K3115,  2 = $K3115  )  ),  $C3115,  IF(  AND(  NOT(  "-" = H3114  ),  0 &lt; H3114  ),  H3114,  0  )  )</f>
        <v>2188</v>
      </c>
      <c r="I3115" s="4" t="n">
        <f aca="false">IF(  AND(  D3115 &lt; E3115,  E3115 &lt; F3115  ),  1,  0  )</f>
        <v>0</v>
      </c>
      <c r="J3115" s="12" t="n">
        <f aca="false">IF(  AND(  1 = I3115,  OR(  0 = $K3115,  1 = $K3115  )  ),  $C3115,  IF(  AND(  NOT(  "-" = J3114  ),  0 &lt; J3114  ),  J3114,  0  )  )</f>
        <v>2130</v>
      </c>
      <c r="K3115" s="13" t="n">
        <f aca="false">IF(  1 = G3114,  1,  IF(  1 = I3114,  2,  IF(  OR(  "-" = K3114,  1 = M3114),  0,  K3114  )  )  )</f>
        <v>1</v>
      </c>
      <c r="L3115" s="12" t="n">
        <f aca="false">IF(  AND(  1 = K3115,  1 = M3115  ),  (C3115 - H3115) * 100,  IF(  AND( 2 = K3115,  1 = M3115  ),  (J3115 - C3115) * 100,  0  )  )</f>
        <v>0</v>
      </c>
      <c r="M3115" s="6" t="n">
        <f aca="false">IF(  OR(  AND(  1 = K3115,  1 = I3115  ),  AND(  2 =K3115,  1 = G3115  )  ),  1,  0  )</f>
        <v>0</v>
      </c>
      <c r="N3115" s="0" t="n">
        <f aca="false">IF(  AND(  1 = M3115,  0 &lt; L3115  ),  1,  0  )</f>
        <v>0</v>
      </c>
    </row>
    <row r="3116" customFormat="false" ht="12.8" hidden="false" customHeight="false" outlineLevel="0" collapsed="false">
      <c r="A3116" s="5" t="n">
        <v>42265</v>
      </c>
      <c r="B3116" s="6" t="n">
        <f aca="false">YEAR(A3116)</f>
        <v>2015</v>
      </c>
      <c r="C3116" s="7" t="n">
        <v>2105.5</v>
      </c>
      <c r="D3116" s="8" t="n">
        <f aca="false">AVERAGE($C3112:$C3116)</f>
        <v>2190.6</v>
      </c>
      <c r="E3116" s="8" t="n">
        <f aca="false">AVERAGE($C3092:$C3116)</f>
        <v>2329.74</v>
      </c>
      <c r="F3116" s="8" t="n">
        <f aca="false">AVERAGE($C3042:$C3116)</f>
        <v>2192.72666666667</v>
      </c>
      <c r="G3116" s="4" t="n">
        <f aca="false">IF(  AND(  F3116 &lt; E3116,  E3116 &lt; D3116  ),  1,  0  )</f>
        <v>0</v>
      </c>
      <c r="H3116" s="12" t="n">
        <f aca="false">IF(  AND(  1 = G3116,  OR(  0 = $K3116,  2 = $K3116  )  ),  $C3116,  IF(  AND(  NOT(  "-" = H3115  ),  0 &lt; H3115  ),  H3115,  0  )  )</f>
        <v>2188</v>
      </c>
      <c r="I3116" s="4" t="n">
        <f aca="false">IF(  AND(  D3116 &lt; E3116,  E3116 &lt; F3116  ),  1,  0  )</f>
        <v>0</v>
      </c>
      <c r="J3116" s="12" t="n">
        <f aca="false">IF(  AND(  1 = I3116,  OR(  0 = $K3116,  1 = $K3116  )  ),  $C3116,  IF(  AND(  NOT(  "-" = J3115  ),  0 &lt; J3115  ),  J3115,  0  )  )</f>
        <v>2130</v>
      </c>
      <c r="K3116" s="13" t="n">
        <f aca="false">IF(  1 = G3115,  1,  IF(  1 = I3115,  2,  IF(  OR(  "-" = K3115,  1 = M3115),  0,  K3115  )  )  )</f>
        <v>1</v>
      </c>
      <c r="L3116" s="12" t="n">
        <f aca="false">IF(  AND(  1 = K3116,  1 = M3116  ),  (C3116 - H3116) * 100,  IF(  AND( 2 = K3116,  1 = M3116  ),  (J3116 - C3116) * 100,  0  )  )</f>
        <v>0</v>
      </c>
      <c r="M3116" s="6" t="n">
        <f aca="false">IF(  OR(  AND(  1 = K3116,  1 = I3116  ),  AND(  2 =K3116,  1 = G3116  )  ),  1,  0  )</f>
        <v>0</v>
      </c>
      <c r="N3116" s="0" t="n">
        <f aca="false">IF(  AND(  1 = M3116,  0 &lt; L3116  ),  1,  0  )</f>
        <v>0</v>
      </c>
    </row>
    <row r="3117" customFormat="false" ht="12.8" hidden="false" customHeight="false" outlineLevel="0" collapsed="false">
      <c r="A3117" s="5" t="n">
        <v>42271</v>
      </c>
      <c r="B3117" s="6" t="n">
        <f aca="false">YEAR(A3117)</f>
        <v>2015</v>
      </c>
      <c r="C3117" s="7" t="n">
        <v>2018</v>
      </c>
      <c r="D3117" s="8" t="n">
        <f aca="false">AVERAGE($C3113:$C3117)</f>
        <v>2135.9</v>
      </c>
      <c r="E3117" s="8" t="n">
        <f aca="false">AVERAGE($C3093:$C3117)</f>
        <v>2312.24</v>
      </c>
      <c r="F3117" s="8" t="n">
        <f aca="false">AVERAGE($C3043:$C3117)</f>
        <v>2191.79333333333</v>
      </c>
      <c r="G3117" s="4" t="n">
        <f aca="false">IF(  AND(  F3117 &lt; E3117,  E3117 &lt; D3117  ),  1,  0  )</f>
        <v>0</v>
      </c>
      <c r="H3117" s="12" t="n">
        <f aca="false">IF(  AND(  1 = G3117,  OR(  0 = $K3117,  2 = $K3117  )  ),  $C3117,  IF(  AND(  NOT(  "-" = H3116  ),  0 &lt; H3116  ),  H3116,  0  )  )</f>
        <v>2188</v>
      </c>
      <c r="I3117" s="4" t="n">
        <f aca="false">IF(  AND(  D3117 &lt; E3117,  E3117 &lt; F3117  ),  1,  0  )</f>
        <v>0</v>
      </c>
      <c r="J3117" s="12" t="n">
        <f aca="false">IF(  AND(  1 = I3117,  OR(  0 = $K3117,  1 = $K3117  )  ),  $C3117,  IF(  AND(  NOT(  "-" = J3116  ),  0 &lt; J3116  ),  J3116,  0  )  )</f>
        <v>2130</v>
      </c>
      <c r="K3117" s="13" t="n">
        <f aca="false">IF(  1 = G3116,  1,  IF(  1 = I3116,  2,  IF(  OR(  "-" = K3116,  1 = M3116),  0,  K3116  )  )  )</f>
        <v>1</v>
      </c>
      <c r="L3117" s="12" t="n">
        <f aca="false">IF(  AND(  1 = K3117,  1 = M3117  ),  (C3117 - H3117) * 100,  IF(  AND( 2 = K3117,  1 = M3117  ),  (J3117 - C3117) * 100,  0  )  )</f>
        <v>0</v>
      </c>
      <c r="M3117" s="6" t="n">
        <f aca="false">IF(  OR(  AND(  1 = K3117,  1 = I3117  ),  AND(  2 =K3117,  1 = G3117  )  ),  1,  0  )</f>
        <v>0</v>
      </c>
      <c r="N3117" s="0" t="n">
        <f aca="false">IF(  AND(  1 = M3117,  0 &lt; L3117  ),  1,  0  )</f>
        <v>0</v>
      </c>
    </row>
    <row r="3118" customFormat="false" ht="12.8" hidden="false" customHeight="false" outlineLevel="0" collapsed="false">
      <c r="A3118" s="5" t="n">
        <v>42272</v>
      </c>
      <c r="B3118" s="6" t="n">
        <f aca="false">YEAR(A3118)</f>
        <v>2015</v>
      </c>
      <c r="C3118" s="7" t="n">
        <v>2051</v>
      </c>
      <c r="D3118" s="8" t="n">
        <f aca="false">AVERAGE($C3114:$C3118)</f>
        <v>2093.7</v>
      </c>
      <c r="E3118" s="8" t="n">
        <f aca="false">AVERAGE($C3094:$C3118)</f>
        <v>2295.28</v>
      </c>
      <c r="F3118" s="8" t="n">
        <f aca="false">AVERAGE($C3044:$C3118)</f>
        <v>2191.38</v>
      </c>
      <c r="G3118" s="4" t="n">
        <f aca="false">IF(  AND(  F3118 &lt; E3118,  E3118 &lt; D3118  ),  1,  0  )</f>
        <v>0</v>
      </c>
      <c r="H3118" s="12" t="n">
        <f aca="false">IF(  AND(  1 = G3118,  OR(  0 = $K3118,  2 = $K3118  )  ),  $C3118,  IF(  AND(  NOT(  "-" = H3117  ),  0 &lt; H3117  ),  H3117,  0  )  )</f>
        <v>2188</v>
      </c>
      <c r="I3118" s="4" t="n">
        <f aca="false">IF(  AND(  D3118 &lt; E3118,  E3118 &lt; F3118  ),  1,  0  )</f>
        <v>0</v>
      </c>
      <c r="J3118" s="12" t="n">
        <f aca="false">IF(  AND(  1 = I3118,  OR(  0 = $K3118,  1 = $K3118  )  ),  $C3118,  IF(  AND(  NOT(  "-" = J3117  ),  0 &lt; J3117  ),  J3117,  0  )  )</f>
        <v>2130</v>
      </c>
      <c r="K3118" s="13" t="n">
        <f aca="false">IF(  1 = G3117,  1,  IF(  1 = I3117,  2,  IF(  OR(  "-" = K3117,  1 = M3117),  0,  K3117  )  )  )</f>
        <v>1</v>
      </c>
      <c r="L3118" s="12" t="n">
        <f aca="false">IF(  AND(  1 = K3118,  1 = M3118  ),  (C3118 - H3118) * 100,  IF(  AND( 2 = K3118,  1 = M3118  ),  (J3118 - C3118) * 100,  0  )  )</f>
        <v>0</v>
      </c>
      <c r="M3118" s="6" t="n">
        <f aca="false">IF(  OR(  AND(  1 = K3118,  1 = I3118  ),  AND(  2 =K3118,  1 = G3118  )  ),  1,  0  )</f>
        <v>0</v>
      </c>
      <c r="N3118" s="0" t="n">
        <f aca="false">IF(  AND(  1 = M3118,  0 &lt; L3118  ),  1,  0  )</f>
        <v>0</v>
      </c>
    </row>
    <row r="3119" customFormat="false" ht="12.8" hidden="false" customHeight="false" outlineLevel="0" collapsed="false">
      <c r="A3119" s="5" t="n">
        <v>42275</v>
      </c>
      <c r="B3119" s="6" t="n">
        <f aca="false">YEAR(A3119)</f>
        <v>2015</v>
      </c>
      <c r="C3119" s="7" t="n">
        <v>2010</v>
      </c>
      <c r="D3119" s="8" t="n">
        <f aca="false">AVERAGE($C3115:$C3119)</f>
        <v>2062.8</v>
      </c>
      <c r="E3119" s="8" t="n">
        <f aca="false">AVERAGE($C3095:$C3119)</f>
        <v>2276.48</v>
      </c>
      <c r="F3119" s="8" t="n">
        <f aca="false">AVERAGE($C3045:$C3119)</f>
        <v>2191.24666666667</v>
      </c>
      <c r="G3119" s="4" t="n">
        <f aca="false">IF(  AND(  F3119 &lt; E3119,  E3119 &lt; D3119  ),  1,  0  )</f>
        <v>0</v>
      </c>
      <c r="H3119" s="12" t="n">
        <f aca="false">IF(  AND(  1 = G3119,  OR(  0 = $K3119,  2 = $K3119  )  ),  $C3119,  IF(  AND(  NOT(  "-" = H3118  ),  0 &lt; H3118  ),  H3118,  0  )  )</f>
        <v>2188</v>
      </c>
      <c r="I3119" s="4" t="n">
        <f aca="false">IF(  AND(  D3119 &lt; E3119,  E3119 &lt; F3119  ),  1,  0  )</f>
        <v>0</v>
      </c>
      <c r="J3119" s="12" t="n">
        <f aca="false">IF(  AND(  1 = I3119,  OR(  0 = $K3119,  1 = $K3119  )  ),  $C3119,  IF(  AND(  NOT(  "-" = J3118  ),  0 &lt; J3118  ),  J3118,  0  )  )</f>
        <v>2130</v>
      </c>
      <c r="K3119" s="13" t="n">
        <f aca="false">IF(  1 = G3118,  1,  IF(  1 = I3118,  2,  IF(  OR(  "-" = K3118,  1 = M3118),  0,  K3118  )  )  )</f>
        <v>1</v>
      </c>
      <c r="L3119" s="12" t="n">
        <f aca="false">IF(  AND(  1 = K3119,  1 = M3119  ),  (C3119 - H3119) * 100,  IF(  AND( 2 = K3119,  1 = M3119  ),  (J3119 - C3119) * 100,  0  )  )</f>
        <v>0</v>
      </c>
      <c r="M3119" s="6" t="n">
        <f aca="false">IF(  OR(  AND(  1 = K3119,  1 = I3119  ),  AND(  2 =K3119,  1 = G3119  )  ),  1,  0  )</f>
        <v>0</v>
      </c>
      <c r="N3119" s="0" t="n">
        <f aca="false">IF(  AND(  1 = M3119,  0 &lt; L3119  ),  1,  0  )</f>
        <v>0</v>
      </c>
    </row>
    <row r="3120" customFormat="false" ht="12.8" hidden="false" customHeight="false" outlineLevel="0" collapsed="false">
      <c r="A3120" s="5" t="n">
        <v>42276</v>
      </c>
      <c r="B3120" s="6" t="n">
        <f aca="false">YEAR(A3120)</f>
        <v>2015</v>
      </c>
      <c r="C3120" s="7" t="n">
        <v>1931</v>
      </c>
      <c r="D3120" s="8" t="n">
        <f aca="false">AVERAGE($C3116:$C3120)</f>
        <v>2023.1</v>
      </c>
      <c r="E3120" s="8" t="n">
        <f aca="false">AVERAGE($C3096:$C3120)</f>
        <v>2254.06</v>
      </c>
      <c r="F3120" s="8" t="n">
        <f aca="false">AVERAGE($C3046:$C3120)</f>
        <v>2190.11333333333</v>
      </c>
      <c r="G3120" s="4" t="n">
        <f aca="false">IF(  AND(  F3120 &lt; E3120,  E3120 &lt; D3120  ),  1,  0  )</f>
        <v>0</v>
      </c>
      <c r="H3120" s="12" t="n">
        <f aca="false">IF(  AND(  1 = G3120,  OR(  0 = $K3120,  2 = $K3120  )  ),  $C3120,  IF(  AND(  NOT(  "-" = H3119  ),  0 &lt; H3119  ),  H3119,  0  )  )</f>
        <v>2188</v>
      </c>
      <c r="I3120" s="4" t="n">
        <f aca="false">IF(  AND(  D3120 &lt; E3120,  E3120 &lt; F3120  ),  1,  0  )</f>
        <v>0</v>
      </c>
      <c r="J3120" s="12" t="n">
        <f aca="false">IF(  AND(  1 = I3120,  OR(  0 = $K3120,  1 = $K3120  )  ),  $C3120,  IF(  AND(  NOT(  "-" = J3119  ),  0 &lt; J3119  ),  J3119,  0  )  )</f>
        <v>2130</v>
      </c>
      <c r="K3120" s="13" t="n">
        <f aca="false">IF(  1 = G3119,  1,  IF(  1 = I3119,  2,  IF(  OR(  "-" = K3119,  1 = M3119),  0,  K3119  )  )  )</f>
        <v>1</v>
      </c>
      <c r="L3120" s="12" t="n">
        <f aca="false">IF(  AND(  1 = K3120,  1 = M3120  ),  (C3120 - H3120) * 100,  IF(  AND( 2 = K3120,  1 = M3120  ),  (J3120 - C3120) * 100,  0  )  )</f>
        <v>0</v>
      </c>
      <c r="M3120" s="6" t="n">
        <f aca="false">IF(  OR(  AND(  1 = K3120,  1 = I3120  ),  AND(  2 =K3120,  1 = G3120  )  ),  1,  0  )</f>
        <v>0</v>
      </c>
      <c r="N3120" s="0" t="n">
        <f aca="false">IF(  AND(  1 = M3120,  0 &lt; L3120  ),  1,  0  )</f>
        <v>0</v>
      </c>
    </row>
    <row r="3121" customFormat="false" ht="12.8" hidden="false" customHeight="false" outlineLevel="0" collapsed="false">
      <c r="A3121" s="5" t="n">
        <v>42277</v>
      </c>
      <c r="B3121" s="6" t="n">
        <f aca="false">YEAR(A3121)</f>
        <v>2015</v>
      </c>
      <c r="C3121" s="7" t="n">
        <v>2006</v>
      </c>
      <c r="D3121" s="8" t="n">
        <f aca="false">AVERAGE($C3117:$C3121)</f>
        <v>2003.2</v>
      </c>
      <c r="E3121" s="8" t="n">
        <f aca="false">AVERAGE($C3097:$C3121)</f>
        <v>2239.42</v>
      </c>
      <c r="F3121" s="8" t="n">
        <f aca="false">AVERAGE($C3047:$C3121)</f>
        <v>2190.19333333333</v>
      </c>
      <c r="G3121" s="4" t="n">
        <f aca="false">IF(  AND(  F3121 &lt; E3121,  E3121 &lt; D3121  ),  1,  0  )</f>
        <v>0</v>
      </c>
      <c r="H3121" s="12" t="n">
        <f aca="false">IF(  AND(  1 = G3121,  OR(  0 = $K3121,  2 = $K3121  )  ),  $C3121,  IF(  AND(  NOT(  "-" = H3120  ),  0 &lt; H3120  ),  H3120,  0  )  )</f>
        <v>2188</v>
      </c>
      <c r="I3121" s="4" t="n">
        <f aca="false">IF(  AND(  D3121 &lt; E3121,  E3121 &lt; F3121  ),  1,  0  )</f>
        <v>0</v>
      </c>
      <c r="J3121" s="12" t="n">
        <f aca="false">IF(  AND(  1 = I3121,  OR(  0 = $K3121,  1 = $K3121  )  ),  $C3121,  IF(  AND(  NOT(  "-" = J3120  ),  0 &lt; J3120  ),  J3120,  0  )  )</f>
        <v>2130</v>
      </c>
      <c r="K3121" s="13" t="n">
        <f aca="false">IF(  1 = G3120,  1,  IF(  1 = I3120,  2,  IF(  OR(  "-" = K3120,  1 = M3120),  0,  K3120  )  )  )</f>
        <v>1</v>
      </c>
      <c r="L3121" s="12" t="n">
        <f aca="false">IF(  AND(  1 = K3121,  1 = M3121  ),  (C3121 - H3121) * 100,  IF(  AND( 2 = K3121,  1 = M3121  ),  (J3121 - C3121) * 100,  0  )  )</f>
        <v>0</v>
      </c>
      <c r="M3121" s="6" t="n">
        <f aca="false">IF(  OR(  AND(  1 = K3121,  1 = I3121  ),  AND(  2 =K3121,  1 = G3121  )  ),  1,  0  )</f>
        <v>0</v>
      </c>
      <c r="N3121" s="0" t="n">
        <f aca="false">IF(  AND(  1 = M3121,  0 &lt; L3121  ),  1,  0  )</f>
        <v>0</v>
      </c>
    </row>
    <row r="3122" customFormat="false" ht="12.8" hidden="false" customHeight="false" outlineLevel="0" collapsed="false">
      <c r="A3122" s="5" t="n">
        <v>42278</v>
      </c>
      <c r="B3122" s="6" t="n">
        <f aca="false">YEAR(A3122)</f>
        <v>2015</v>
      </c>
      <c r="C3122" s="7" t="n">
        <v>2071</v>
      </c>
      <c r="D3122" s="8" t="n">
        <f aca="false">AVERAGE($C3118:$C3122)</f>
        <v>2013.8</v>
      </c>
      <c r="E3122" s="8" t="n">
        <f aca="false">AVERAGE($C3098:$C3122)</f>
        <v>2235.1</v>
      </c>
      <c r="F3122" s="8" t="n">
        <f aca="false">AVERAGE($C3048:$C3122)</f>
        <v>2190.46666666667</v>
      </c>
      <c r="G3122" s="4" t="n">
        <f aca="false">IF(  AND(  F3122 &lt; E3122,  E3122 &lt; D3122  ),  1,  0  )</f>
        <v>0</v>
      </c>
      <c r="H3122" s="12" t="n">
        <f aca="false">IF(  AND(  1 = G3122,  OR(  0 = $K3122,  2 = $K3122  )  ),  $C3122,  IF(  AND(  NOT(  "-" = H3121  ),  0 &lt; H3121  ),  H3121,  0  )  )</f>
        <v>2188</v>
      </c>
      <c r="I3122" s="4" t="n">
        <f aca="false">IF(  AND(  D3122 &lt; E3122,  E3122 &lt; F3122  ),  1,  0  )</f>
        <v>0</v>
      </c>
      <c r="J3122" s="12" t="n">
        <f aca="false">IF(  AND(  1 = I3122,  OR(  0 = $K3122,  1 = $K3122  )  ),  $C3122,  IF(  AND(  NOT(  "-" = J3121  ),  0 &lt; J3121  ),  J3121,  0  )  )</f>
        <v>2130</v>
      </c>
      <c r="K3122" s="13" t="n">
        <f aca="false">IF(  1 = G3121,  1,  IF(  1 = I3121,  2,  IF(  OR(  "-" = K3121,  1 = M3121),  0,  K3121  )  )  )</f>
        <v>1</v>
      </c>
      <c r="L3122" s="12" t="n">
        <f aca="false">IF(  AND(  1 = K3122,  1 = M3122  ),  (C3122 - H3122) * 100,  IF(  AND( 2 = K3122,  1 = M3122  ),  (J3122 - C3122) * 100,  0  )  )</f>
        <v>0</v>
      </c>
      <c r="M3122" s="6" t="n">
        <f aca="false">IF(  OR(  AND(  1 = K3122,  1 = I3122  ),  AND(  2 =K3122,  1 = G3122  )  ),  1,  0  )</f>
        <v>0</v>
      </c>
      <c r="N3122" s="0" t="n">
        <f aca="false">IF(  AND(  1 = M3122,  0 &lt; L3122  ),  1,  0  )</f>
        <v>0</v>
      </c>
    </row>
    <row r="3123" customFormat="false" ht="12.8" hidden="false" customHeight="false" outlineLevel="0" collapsed="false">
      <c r="A3123" s="5" t="n">
        <v>42279</v>
      </c>
      <c r="B3123" s="6" t="n">
        <f aca="false">YEAR(A3123)</f>
        <v>2015</v>
      </c>
      <c r="C3123" s="7" t="n">
        <v>2092.5</v>
      </c>
      <c r="D3123" s="8" t="n">
        <f aca="false">AVERAGE($C3119:$C3123)</f>
        <v>2022.1</v>
      </c>
      <c r="E3123" s="8" t="n">
        <f aca="false">AVERAGE($C3099:$C3123)</f>
        <v>2229.4</v>
      </c>
      <c r="F3123" s="8" t="n">
        <f aca="false">AVERAGE($C3049:$C3123)</f>
        <v>2191.27333333333</v>
      </c>
      <c r="G3123" s="4" t="n">
        <f aca="false">IF(  AND(  F3123 &lt; E3123,  E3123 &lt; D3123  ),  1,  0  )</f>
        <v>0</v>
      </c>
      <c r="H3123" s="12" t="n">
        <f aca="false">IF(  AND(  1 = G3123,  OR(  0 = $K3123,  2 = $K3123  )  ),  $C3123,  IF(  AND(  NOT(  "-" = H3122  ),  0 &lt; H3122  ),  H3122,  0  )  )</f>
        <v>2188</v>
      </c>
      <c r="I3123" s="4" t="n">
        <f aca="false">IF(  AND(  D3123 &lt; E3123,  E3123 &lt; F3123  ),  1,  0  )</f>
        <v>0</v>
      </c>
      <c r="J3123" s="12" t="n">
        <f aca="false">IF(  AND(  1 = I3123,  OR(  0 = $K3123,  1 = $K3123  )  ),  $C3123,  IF(  AND(  NOT(  "-" = J3122  ),  0 &lt; J3122  ),  J3122,  0  )  )</f>
        <v>2130</v>
      </c>
      <c r="K3123" s="13" t="n">
        <f aca="false">IF(  1 = G3122,  1,  IF(  1 = I3122,  2,  IF(  OR(  "-" = K3122,  1 = M3122),  0,  K3122  )  )  )</f>
        <v>1</v>
      </c>
      <c r="L3123" s="12" t="n">
        <f aca="false">IF(  AND(  1 = K3123,  1 = M3123  ),  (C3123 - H3123) * 100,  IF(  AND( 2 = K3123,  1 = M3123  ),  (J3123 - C3123) * 100,  0  )  )</f>
        <v>0</v>
      </c>
      <c r="M3123" s="6" t="n">
        <f aca="false">IF(  OR(  AND(  1 = K3123,  1 = I3123  ),  AND(  2 =K3123,  1 = G3123  )  ),  1,  0  )</f>
        <v>0</v>
      </c>
      <c r="N3123" s="0" t="n">
        <f aca="false">IF(  AND(  1 = M3123,  0 &lt; L3123  ),  1,  0  )</f>
        <v>0</v>
      </c>
    </row>
    <row r="3124" customFormat="false" ht="12.8" hidden="false" customHeight="false" outlineLevel="0" collapsed="false">
      <c r="A3124" s="5" t="n">
        <v>42282</v>
      </c>
      <c r="B3124" s="6" t="n">
        <f aca="false">YEAR(A3124)</f>
        <v>2015</v>
      </c>
      <c r="C3124" s="7" t="n">
        <v>2142</v>
      </c>
      <c r="D3124" s="8" t="n">
        <f aca="false">AVERAGE($C3120:$C3124)</f>
        <v>2048.5</v>
      </c>
      <c r="E3124" s="8" t="n">
        <f aca="false">AVERAGE($C3100:$C3124)</f>
        <v>2219.56</v>
      </c>
      <c r="F3124" s="8" t="n">
        <f aca="false">AVERAGE($C3050:$C3124)</f>
        <v>2192.7</v>
      </c>
      <c r="G3124" s="4" t="n">
        <f aca="false">IF(  AND(  F3124 &lt; E3124,  E3124 &lt; D3124  ),  1,  0  )</f>
        <v>0</v>
      </c>
      <c r="H3124" s="12" t="n">
        <f aca="false">IF(  AND(  1 = G3124,  OR(  0 = $K3124,  2 = $K3124  )  ),  $C3124,  IF(  AND(  NOT(  "-" = H3123  ),  0 &lt; H3123  ),  H3123,  0  )  )</f>
        <v>2188</v>
      </c>
      <c r="I3124" s="4" t="n">
        <f aca="false">IF(  AND(  D3124 &lt; E3124,  E3124 &lt; F3124  ),  1,  0  )</f>
        <v>0</v>
      </c>
      <c r="J3124" s="12" t="n">
        <f aca="false">IF(  AND(  1 = I3124,  OR(  0 = $K3124,  1 = $K3124  )  ),  $C3124,  IF(  AND(  NOT(  "-" = J3123  ),  0 &lt; J3123  ),  J3123,  0  )  )</f>
        <v>2130</v>
      </c>
      <c r="K3124" s="13" t="n">
        <f aca="false">IF(  1 = G3123,  1,  IF(  1 = I3123,  2,  IF(  OR(  "-" = K3123,  1 = M3123),  0,  K3123  )  )  )</f>
        <v>1</v>
      </c>
      <c r="L3124" s="12" t="n">
        <f aca="false">IF(  AND(  1 = K3124,  1 = M3124  ),  (C3124 - H3124) * 100,  IF(  AND( 2 = K3124,  1 = M3124  ),  (J3124 - C3124) * 100,  0  )  )</f>
        <v>0</v>
      </c>
      <c r="M3124" s="6" t="n">
        <f aca="false">IF(  OR(  AND(  1 = K3124,  1 = I3124  ),  AND(  2 =K3124,  1 = G3124  )  ),  1,  0  )</f>
        <v>0</v>
      </c>
      <c r="N3124" s="0" t="n">
        <f aca="false">IF(  AND(  1 = M3124,  0 &lt; L3124  ),  1,  0  )</f>
        <v>0</v>
      </c>
    </row>
    <row r="3125" customFormat="false" ht="12.8" hidden="false" customHeight="false" outlineLevel="0" collapsed="false">
      <c r="A3125" s="5" t="n">
        <v>42283</v>
      </c>
      <c r="B3125" s="6" t="n">
        <f aca="false">YEAR(A3125)</f>
        <v>2015</v>
      </c>
      <c r="C3125" s="7" t="n">
        <v>2144.5</v>
      </c>
      <c r="D3125" s="8" t="n">
        <f aca="false">AVERAGE($C3121:$C3125)</f>
        <v>2091.2</v>
      </c>
      <c r="E3125" s="8" t="n">
        <f aca="false">AVERAGE($C3101:$C3125)</f>
        <v>2211.92</v>
      </c>
      <c r="F3125" s="8" t="n">
        <f aca="false">AVERAGE($C3051:$C3125)</f>
        <v>2194.79333333333</v>
      </c>
      <c r="G3125" s="4" t="n">
        <f aca="false">IF(  AND(  F3125 &lt; E3125,  E3125 &lt; D3125  ),  1,  0  )</f>
        <v>0</v>
      </c>
      <c r="H3125" s="12" t="n">
        <f aca="false">IF(  AND(  1 = G3125,  OR(  0 = $K3125,  2 = $K3125  )  ),  $C3125,  IF(  AND(  NOT(  "-" = H3124  ),  0 &lt; H3124  ),  H3124,  0  )  )</f>
        <v>2188</v>
      </c>
      <c r="I3125" s="4" t="n">
        <f aca="false">IF(  AND(  D3125 &lt; E3125,  E3125 &lt; F3125  ),  1,  0  )</f>
        <v>0</v>
      </c>
      <c r="J3125" s="12" t="n">
        <f aca="false">IF(  AND(  1 = I3125,  OR(  0 = $K3125,  1 = $K3125  )  ),  $C3125,  IF(  AND(  NOT(  "-" = J3124  ),  0 &lt; J3124  ),  J3124,  0  )  )</f>
        <v>2130</v>
      </c>
      <c r="K3125" s="13" t="n">
        <f aca="false">IF(  1 = G3124,  1,  IF(  1 = I3124,  2,  IF(  OR(  "-" = K3124,  1 = M3124),  0,  K3124  )  )  )</f>
        <v>1</v>
      </c>
      <c r="L3125" s="12" t="n">
        <f aca="false">IF(  AND(  1 = K3125,  1 = M3125  ),  (C3125 - H3125) * 100,  IF(  AND( 2 = K3125,  1 = M3125  ),  (J3125 - C3125) * 100,  0  )  )</f>
        <v>0</v>
      </c>
      <c r="M3125" s="6" t="n">
        <f aca="false">IF(  OR(  AND(  1 = K3125,  1 = I3125  ),  AND(  2 =K3125,  1 = G3125  )  ),  1,  0  )</f>
        <v>0</v>
      </c>
      <c r="N3125" s="0" t="n">
        <f aca="false">IF(  AND(  1 = M3125,  0 &lt; L3125  ),  1,  0  )</f>
        <v>0</v>
      </c>
    </row>
    <row r="3126" customFormat="false" ht="12.8" hidden="false" customHeight="false" outlineLevel="0" collapsed="false">
      <c r="A3126" s="5" t="n">
        <v>42284</v>
      </c>
      <c r="B3126" s="6" t="n">
        <f aca="false">YEAR(A3126)</f>
        <v>2015</v>
      </c>
      <c r="C3126" s="7" t="n">
        <v>2108.5</v>
      </c>
      <c r="D3126" s="8" t="n">
        <f aca="false">AVERAGE($C3122:$C3126)</f>
        <v>2111.7</v>
      </c>
      <c r="E3126" s="8" t="n">
        <f aca="false">AVERAGE($C3102:$C3126)</f>
        <v>2199.58</v>
      </c>
      <c r="F3126" s="8" t="n">
        <f aca="false">AVERAGE($C3052:$C3126)</f>
        <v>2196.88666666667</v>
      </c>
      <c r="G3126" s="4" t="n">
        <f aca="false">IF(  AND(  F3126 &lt; E3126,  E3126 &lt; D3126  ),  1,  0  )</f>
        <v>0</v>
      </c>
      <c r="H3126" s="12" t="n">
        <f aca="false">IF(  AND(  1 = G3126,  OR(  0 = $K3126,  2 = $K3126  )  ),  $C3126,  IF(  AND(  NOT(  "-" = H3125  ),  0 &lt; H3125  ),  H3125,  0  )  )</f>
        <v>2188</v>
      </c>
      <c r="I3126" s="4" t="n">
        <f aca="false">IF(  AND(  D3126 &lt; E3126,  E3126 &lt; F3126  ),  1,  0  )</f>
        <v>0</v>
      </c>
      <c r="J3126" s="12" t="n">
        <f aca="false">IF(  AND(  1 = I3126,  OR(  0 = $K3126,  1 = $K3126  )  ),  $C3126,  IF(  AND(  NOT(  "-" = J3125  ),  0 &lt; J3125  ),  J3125,  0  )  )</f>
        <v>2130</v>
      </c>
      <c r="K3126" s="13" t="n">
        <f aca="false">IF(  1 = G3125,  1,  IF(  1 = I3125,  2,  IF(  OR(  "-" = K3125,  1 = M3125),  0,  K3125  )  )  )</f>
        <v>1</v>
      </c>
      <c r="L3126" s="12" t="n">
        <f aca="false">IF(  AND(  1 = K3126,  1 = M3126  ),  (C3126 - H3126) * 100,  IF(  AND( 2 = K3126,  1 = M3126  ),  (J3126 - C3126) * 100,  0  )  )</f>
        <v>0</v>
      </c>
      <c r="M3126" s="6" t="n">
        <f aca="false">IF(  OR(  AND(  1 = K3126,  1 = I3126  ),  AND(  2 =K3126,  1 = G3126  )  ),  1,  0  )</f>
        <v>0</v>
      </c>
      <c r="N3126" s="0" t="n">
        <f aca="false">IF(  AND(  1 = M3126,  0 &lt; L3126  ),  1,  0  )</f>
        <v>0</v>
      </c>
    </row>
    <row r="3127" customFormat="false" ht="12.8" hidden="false" customHeight="false" outlineLevel="0" collapsed="false">
      <c r="A3127" s="5" t="n">
        <v>42285</v>
      </c>
      <c r="B3127" s="6" t="n">
        <f aca="false">YEAR(A3127)</f>
        <v>2015</v>
      </c>
      <c r="C3127" s="7" t="n">
        <v>2083</v>
      </c>
      <c r="D3127" s="8" t="n">
        <f aca="false">AVERAGE($C3123:$C3127)</f>
        <v>2114.1</v>
      </c>
      <c r="E3127" s="8" t="n">
        <f aca="false">AVERAGE($C3103:$C3127)</f>
        <v>2182.86</v>
      </c>
      <c r="F3127" s="8" t="n">
        <f aca="false">AVERAGE($C3053:$C3127)</f>
        <v>2198.34666666667</v>
      </c>
      <c r="G3127" s="4" t="n">
        <f aca="false">IF(  AND(  F3127 &lt; E3127,  E3127 &lt; D3127  ),  1,  0  )</f>
        <v>0</v>
      </c>
      <c r="H3127" s="12" t="n">
        <f aca="false">IF(  AND(  1 = G3127,  OR(  0 = $K3127,  2 = $K3127  )  ),  $C3127,  IF(  AND(  NOT(  "-" = H3126  ),  0 &lt; H3126  ),  H3126,  0  )  )</f>
        <v>2188</v>
      </c>
      <c r="I3127" s="4" t="n">
        <f aca="false">IF(  AND(  D3127 &lt; E3127,  E3127 &lt; F3127  ),  1,  0  )</f>
        <v>1</v>
      </c>
      <c r="J3127" s="12" t="n">
        <f aca="false">IF(  AND(  1 = I3127,  OR(  0 = $K3127,  1 = $K3127  )  ),  $C3127,  IF(  AND(  NOT(  "-" = J3126  ),  0 &lt; J3126  ),  J3126,  0  )  )</f>
        <v>2083</v>
      </c>
      <c r="K3127" s="13" t="n">
        <f aca="false">IF(  1 = G3126,  1,  IF(  1 = I3126,  2,  IF(  OR(  "-" = K3126,  1 = M3126),  0,  K3126  )  )  )</f>
        <v>1</v>
      </c>
      <c r="L3127" s="12" t="n">
        <f aca="false">IF(  AND(  1 = K3127,  1 = M3127  ),  (C3127 - H3127) * 100,  IF(  AND( 2 = K3127,  1 = M3127  ),  (J3127 - C3127) * 100,  0  )  )</f>
        <v>-10500</v>
      </c>
      <c r="M3127" s="6" t="n">
        <f aca="false">IF(  OR(  AND(  1 = K3127,  1 = I3127  ),  AND(  2 =K3127,  1 = G3127  )  ),  1,  0  )</f>
        <v>1</v>
      </c>
      <c r="N3127" s="0" t="n">
        <f aca="false">IF(  AND(  1 = M3127,  0 &lt; L3127  ),  1,  0  )</f>
        <v>0</v>
      </c>
    </row>
    <row r="3128" customFormat="false" ht="12.8" hidden="false" customHeight="false" outlineLevel="0" collapsed="false">
      <c r="A3128" s="5" t="n">
        <v>42286</v>
      </c>
      <c r="B3128" s="6" t="n">
        <f aca="false">YEAR(A3128)</f>
        <v>2015</v>
      </c>
      <c r="C3128" s="7" t="n">
        <v>2138</v>
      </c>
      <c r="D3128" s="8" t="n">
        <f aca="false">AVERAGE($C3124:$C3128)</f>
        <v>2123.2</v>
      </c>
      <c r="E3128" s="8" t="n">
        <f aca="false">AVERAGE($C3104:$C3128)</f>
        <v>2172.92</v>
      </c>
      <c r="F3128" s="8" t="n">
        <f aca="false">AVERAGE($C3054:$C3128)</f>
        <v>2200.18666666667</v>
      </c>
      <c r="G3128" s="4" t="n">
        <f aca="false">IF(  AND(  F3128 &lt; E3128,  E3128 &lt; D3128  ),  1,  0  )</f>
        <v>0</v>
      </c>
      <c r="H3128" s="12" t="n">
        <f aca="false">IF(  AND(  1 = G3128,  OR(  0 = $K3128,  2 = $K3128  )  ),  $C3128,  IF(  AND(  NOT(  "-" = H3127  ),  0 &lt; H3127  ),  H3127,  0  )  )</f>
        <v>2188</v>
      </c>
      <c r="I3128" s="4" t="n">
        <f aca="false">IF(  AND(  D3128 &lt; E3128,  E3128 &lt; F3128  ),  1,  0  )</f>
        <v>1</v>
      </c>
      <c r="J3128" s="12" t="n">
        <f aca="false">IF(  AND(  1 = I3128,  OR(  0 = $K3128,  1 = $K3128  )  ),  $C3128,  IF(  AND(  NOT(  "-" = J3127  ),  0 &lt; J3127  ),  J3127,  0  )  )</f>
        <v>2083</v>
      </c>
      <c r="K3128" s="13" t="n">
        <f aca="false">IF(  1 = G3127,  1,  IF(  1 = I3127,  2,  IF(  OR(  "-" = K3127,  1 = M3127),  0,  K3127  )  )  )</f>
        <v>2</v>
      </c>
      <c r="L3128" s="12" t="n">
        <f aca="false">IF(  AND(  1 = K3128,  1 = M3128  ),  (C3128 - H3128) * 100,  IF(  AND( 2 = K3128,  1 = M3128  ),  (J3128 - C3128) * 100,  0  )  )</f>
        <v>0</v>
      </c>
      <c r="M3128" s="6" t="n">
        <f aca="false">IF(  OR(  AND(  1 = K3128,  1 = I3128  ),  AND(  2 =K3128,  1 = G3128  )  ),  1,  0  )</f>
        <v>0</v>
      </c>
      <c r="N3128" s="0" t="n">
        <f aca="false">IF(  AND(  1 = M3128,  0 &lt; L3128  ),  1,  0  )</f>
        <v>0</v>
      </c>
    </row>
    <row r="3129" customFormat="false" ht="12.8" hidden="false" customHeight="false" outlineLevel="0" collapsed="false">
      <c r="A3129" s="5" t="n">
        <v>42290</v>
      </c>
      <c r="B3129" s="6" t="n">
        <f aca="false">YEAR(A3129)</f>
        <v>2015</v>
      </c>
      <c r="C3129" s="7" t="n">
        <v>2204.5</v>
      </c>
      <c r="D3129" s="8" t="n">
        <f aca="false">AVERAGE($C3125:$C3129)</f>
        <v>2135.7</v>
      </c>
      <c r="E3129" s="8" t="n">
        <f aca="false">AVERAGE($C3105:$C3129)</f>
        <v>2166.02</v>
      </c>
      <c r="F3129" s="8" t="n">
        <f aca="false">AVERAGE($C3055:$C3129)</f>
        <v>2201.64666666667</v>
      </c>
      <c r="G3129" s="4" t="n">
        <f aca="false">IF(  AND(  F3129 &lt; E3129,  E3129 &lt; D3129  ),  1,  0  )</f>
        <v>0</v>
      </c>
      <c r="H3129" s="12" t="n">
        <f aca="false">IF(  AND(  1 = G3129,  OR(  0 = $K3129,  2 = $K3129  )  ),  $C3129,  IF(  AND(  NOT(  "-" = H3128  ),  0 &lt; H3128  ),  H3128,  0  )  )</f>
        <v>2188</v>
      </c>
      <c r="I3129" s="4" t="n">
        <f aca="false">IF(  AND(  D3129 &lt; E3129,  E3129 &lt; F3129  ),  1,  0  )</f>
        <v>1</v>
      </c>
      <c r="J3129" s="12" t="n">
        <f aca="false">IF(  AND(  1 = I3129,  OR(  0 = $K3129,  1 = $K3129  )  ),  $C3129,  IF(  AND(  NOT(  "-" = J3128  ),  0 &lt; J3128  ),  J3128,  0  )  )</f>
        <v>2083</v>
      </c>
      <c r="K3129" s="13" t="n">
        <f aca="false">IF(  1 = G3128,  1,  IF(  1 = I3128,  2,  IF(  OR(  "-" = K3128,  1 = M3128),  0,  K3128  )  )  )</f>
        <v>2</v>
      </c>
      <c r="L3129" s="12" t="n">
        <f aca="false">IF(  AND(  1 = K3129,  1 = M3129  ),  (C3129 - H3129) * 100,  IF(  AND( 2 = K3129,  1 = M3129  ),  (J3129 - C3129) * 100,  0  )  )</f>
        <v>0</v>
      </c>
      <c r="M3129" s="6" t="n">
        <f aca="false">IF(  OR(  AND(  1 = K3129,  1 = I3129  ),  AND(  2 =K3129,  1 = G3129  )  ),  1,  0  )</f>
        <v>0</v>
      </c>
      <c r="N3129" s="0" t="n">
        <f aca="false">IF(  AND(  1 = M3129,  0 &lt; L3129  ),  1,  0  )</f>
        <v>0</v>
      </c>
    </row>
    <row r="3130" customFormat="false" ht="12.8" hidden="false" customHeight="false" outlineLevel="0" collapsed="false">
      <c r="A3130" s="5" t="n">
        <v>42291</v>
      </c>
      <c r="B3130" s="6" t="n">
        <f aca="false">YEAR(A3130)</f>
        <v>2015</v>
      </c>
      <c r="C3130" s="7" t="n">
        <v>2137</v>
      </c>
      <c r="D3130" s="8" t="n">
        <f aca="false">AVERAGE($C3126:$C3130)</f>
        <v>2134.2</v>
      </c>
      <c r="E3130" s="8" t="n">
        <f aca="false">AVERAGE($C3106:$C3130)</f>
        <v>2157.44</v>
      </c>
      <c r="F3130" s="8" t="n">
        <f aca="false">AVERAGE($C3056:$C3130)</f>
        <v>2202.3</v>
      </c>
      <c r="G3130" s="4" t="n">
        <f aca="false">IF(  AND(  F3130 &lt; E3130,  E3130 &lt; D3130  ),  1,  0  )</f>
        <v>0</v>
      </c>
      <c r="H3130" s="12" t="n">
        <f aca="false">IF(  AND(  1 = G3130,  OR(  0 = $K3130,  2 = $K3130  )  ),  $C3130,  IF(  AND(  NOT(  "-" = H3129  ),  0 &lt; H3129  ),  H3129,  0  )  )</f>
        <v>2188</v>
      </c>
      <c r="I3130" s="4" t="n">
        <f aca="false">IF(  AND(  D3130 &lt; E3130,  E3130 &lt; F3130  ),  1,  0  )</f>
        <v>1</v>
      </c>
      <c r="J3130" s="12" t="n">
        <f aca="false">IF(  AND(  1 = I3130,  OR(  0 = $K3130,  1 = $K3130  )  ),  $C3130,  IF(  AND(  NOT(  "-" = J3129  ),  0 &lt; J3129  ),  J3129,  0  )  )</f>
        <v>2083</v>
      </c>
      <c r="K3130" s="13" t="n">
        <f aca="false">IF(  1 = G3129,  1,  IF(  1 = I3129,  2,  IF(  OR(  "-" = K3129,  1 = M3129),  0,  K3129  )  )  )</f>
        <v>2</v>
      </c>
      <c r="L3130" s="12" t="n">
        <f aca="false">IF(  AND(  1 = K3130,  1 = M3130  ),  (C3130 - H3130) * 100,  IF(  AND( 2 = K3130,  1 = M3130  ),  (J3130 - C3130) * 100,  0  )  )</f>
        <v>0</v>
      </c>
      <c r="M3130" s="6" t="n">
        <f aca="false">IF(  OR(  AND(  1 = K3130,  1 = I3130  ),  AND(  2 =K3130,  1 = G3130  )  ),  1,  0  )</f>
        <v>0</v>
      </c>
      <c r="N3130" s="0" t="n">
        <f aca="false">IF(  AND(  1 = M3130,  0 &lt; L3130  ),  1,  0  )</f>
        <v>0</v>
      </c>
    </row>
    <row r="3131" customFormat="false" ht="12.8" hidden="false" customHeight="false" outlineLevel="0" collapsed="false">
      <c r="A3131" s="5" t="n">
        <v>42292</v>
      </c>
      <c r="B3131" s="6" t="n">
        <f aca="false">YEAR(A3131)</f>
        <v>2015</v>
      </c>
      <c r="C3131" s="7" t="n">
        <v>2197.5</v>
      </c>
      <c r="D3131" s="8" t="n">
        <f aca="false">AVERAGE($C3127:$C3131)</f>
        <v>2152</v>
      </c>
      <c r="E3131" s="8" t="n">
        <f aca="false">AVERAGE($C3107:$C3131)</f>
        <v>2152.64</v>
      </c>
      <c r="F3131" s="8" t="n">
        <f aca="false">AVERAGE($C3057:$C3131)</f>
        <v>2203.04</v>
      </c>
      <c r="G3131" s="4" t="n">
        <f aca="false">IF(  AND(  F3131 &lt; E3131,  E3131 &lt; D3131  ),  1,  0  )</f>
        <v>0</v>
      </c>
      <c r="H3131" s="12" t="n">
        <f aca="false">IF(  AND(  1 = G3131,  OR(  0 = $K3131,  2 = $K3131  )  ),  $C3131,  IF(  AND(  NOT(  "-" = H3130  ),  0 &lt; H3130  ),  H3130,  0  )  )</f>
        <v>2188</v>
      </c>
      <c r="I3131" s="4" t="n">
        <f aca="false">IF(  AND(  D3131 &lt; E3131,  E3131 &lt; F3131  ),  1,  0  )</f>
        <v>1</v>
      </c>
      <c r="J3131" s="12" t="n">
        <f aca="false">IF(  AND(  1 = I3131,  OR(  0 = $K3131,  1 = $K3131  )  ),  $C3131,  IF(  AND(  NOT(  "-" = J3130  ),  0 &lt; J3130  ),  J3130,  0  )  )</f>
        <v>2083</v>
      </c>
      <c r="K3131" s="13" t="n">
        <f aca="false">IF(  1 = G3130,  1,  IF(  1 = I3130,  2,  IF(  OR(  "-" = K3130,  1 = M3130),  0,  K3130  )  )  )</f>
        <v>2</v>
      </c>
      <c r="L3131" s="12" t="n">
        <f aca="false">IF(  AND(  1 = K3131,  1 = M3131  ),  (C3131 - H3131) * 100,  IF(  AND( 2 = K3131,  1 = M3131  ),  (J3131 - C3131) * 100,  0  )  )</f>
        <v>0</v>
      </c>
      <c r="M3131" s="6" t="n">
        <f aca="false">IF(  OR(  AND(  1 = K3131,  1 = I3131  ),  AND(  2 =K3131,  1 = G3131  )  ),  1,  0  )</f>
        <v>0</v>
      </c>
      <c r="N3131" s="0" t="n">
        <f aca="false">IF(  AND(  1 = M3131,  0 &lt; L3131  ),  1,  0  )</f>
        <v>0</v>
      </c>
    </row>
    <row r="3132" customFormat="false" ht="12.8" hidden="false" customHeight="false" outlineLevel="0" collapsed="false">
      <c r="A3132" s="5" t="n">
        <v>42293</v>
      </c>
      <c r="B3132" s="6" t="n">
        <f aca="false">YEAR(A3132)</f>
        <v>2015</v>
      </c>
      <c r="C3132" s="7" t="n">
        <v>2284.5</v>
      </c>
      <c r="D3132" s="8" t="n">
        <f aca="false">AVERAGE($C3128:$C3132)</f>
        <v>2192.3</v>
      </c>
      <c r="E3132" s="8" t="n">
        <f aca="false">AVERAGE($C3108:$C3132)</f>
        <v>2152.6</v>
      </c>
      <c r="F3132" s="8" t="n">
        <f aca="false">AVERAGE($C3058:$C3132)</f>
        <v>2204.46</v>
      </c>
      <c r="G3132" s="4" t="n">
        <f aca="false">IF(  AND(  F3132 &lt; E3132,  E3132 &lt; D3132  ),  1,  0  )</f>
        <v>0</v>
      </c>
      <c r="H3132" s="12" t="n">
        <f aca="false">IF(  AND(  1 = G3132,  OR(  0 = $K3132,  2 = $K3132  )  ),  $C3132,  IF(  AND(  NOT(  "-" = H3131  ),  0 &lt; H3131  ),  H3131,  0  )  )</f>
        <v>2188</v>
      </c>
      <c r="I3132" s="4" t="n">
        <f aca="false">IF(  AND(  D3132 &lt; E3132,  E3132 &lt; F3132  ),  1,  0  )</f>
        <v>0</v>
      </c>
      <c r="J3132" s="12" t="n">
        <f aca="false">IF(  AND(  1 = I3132,  OR(  0 = $K3132,  1 = $K3132  )  ),  $C3132,  IF(  AND(  NOT(  "-" = J3131  ),  0 &lt; J3131  ),  J3131,  0  )  )</f>
        <v>2083</v>
      </c>
      <c r="K3132" s="13" t="n">
        <f aca="false">IF(  1 = G3131,  1,  IF(  1 = I3131,  2,  IF(  OR(  "-" = K3131,  1 = M3131),  0,  K3131  )  )  )</f>
        <v>2</v>
      </c>
      <c r="L3132" s="12" t="n">
        <f aca="false">IF(  AND(  1 = K3132,  1 = M3132  ),  (C3132 - H3132) * 100,  IF(  AND( 2 = K3132,  1 = M3132  ),  (J3132 - C3132) * 100,  0  )  )</f>
        <v>0</v>
      </c>
      <c r="M3132" s="6" t="n">
        <f aca="false">IF(  OR(  AND(  1 = K3132,  1 = I3132  ),  AND(  2 =K3132,  1 = G3132  )  ),  1,  0  )</f>
        <v>0</v>
      </c>
      <c r="N3132" s="0" t="n">
        <f aca="false">IF(  AND(  1 = M3132,  0 &lt; L3132  ),  1,  0  )</f>
        <v>0</v>
      </c>
    </row>
    <row r="3133" customFormat="false" ht="12.8" hidden="false" customHeight="false" outlineLevel="0" collapsed="false">
      <c r="A3133" s="5" t="n">
        <v>42296</v>
      </c>
      <c r="B3133" s="6" t="n">
        <f aca="false">YEAR(A3133)</f>
        <v>2015</v>
      </c>
      <c r="C3133" s="7" t="n">
        <v>2327</v>
      </c>
      <c r="D3133" s="8" t="n">
        <f aca="false">AVERAGE($C3129:$C3133)</f>
        <v>2230.1</v>
      </c>
      <c r="E3133" s="8" t="n">
        <f aca="false">AVERAGE($C3109:$C3133)</f>
        <v>2156.26</v>
      </c>
      <c r="F3133" s="8" t="n">
        <f aca="false">AVERAGE($C3059:$C3133)</f>
        <v>2207.5</v>
      </c>
      <c r="G3133" s="4" t="n">
        <f aca="false">IF(  AND(  F3133 &lt; E3133,  E3133 &lt; D3133  ),  1,  0  )</f>
        <v>0</v>
      </c>
      <c r="H3133" s="12" t="n">
        <f aca="false">IF(  AND(  1 = G3133,  OR(  0 = $K3133,  2 = $K3133  )  ),  $C3133,  IF(  AND(  NOT(  "-" = H3132  ),  0 &lt; H3132  ),  H3132,  0  )  )</f>
        <v>2188</v>
      </c>
      <c r="I3133" s="4" t="n">
        <f aca="false">IF(  AND(  D3133 &lt; E3133,  E3133 &lt; F3133  ),  1,  0  )</f>
        <v>0</v>
      </c>
      <c r="J3133" s="12" t="n">
        <f aca="false">IF(  AND(  1 = I3133,  OR(  0 = $K3133,  1 = $K3133  )  ),  $C3133,  IF(  AND(  NOT(  "-" = J3132  ),  0 &lt; J3132  ),  J3132,  0  )  )</f>
        <v>2083</v>
      </c>
      <c r="K3133" s="13" t="n">
        <f aca="false">IF(  1 = G3132,  1,  IF(  1 = I3132,  2,  IF(  OR(  "-" = K3132,  1 = M3132),  0,  K3132  )  )  )</f>
        <v>2</v>
      </c>
      <c r="L3133" s="12" t="n">
        <f aca="false">IF(  AND(  1 = K3133,  1 = M3133  ),  (C3133 - H3133) * 100,  IF(  AND( 2 = K3133,  1 = M3133  ),  (J3133 - C3133) * 100,  0  )  )</f>
        <v>0</v>
      </c>
      <c r="M3133" s="6" t="n">
        <f aca="false">IF(  OR(  AND(  1 = K3133,  1 = I3133  ),  AND(  2 =K3133,  1 = G3133  )  ),  1,  0  )</f>
        <v>0</v>
      </c>
      <c r="N3133" s="0" t="n">
        <f aca="false">IF(  AND(  1 = M3133,  0 &lt; L3133  ),  1,  0  )</f>
        <v>0</v>
      </c>
    </row>
    <row r="3134" customFormat="false" ht="12.8" hidden="false" customHeight="false" outlineLevel="0" collapsed="false">
      <c r="A3134" s="5" t="n">
        <v>42297</v>
      </c>
      <c r="B3134" s="6" t="n">
        <f aca="false">YEAR(A3134)</f>
        <v>2015</v>
      </c>
      <c r="C3134" s="7" t="n">
        <v>2330</v>
      </c>
      <c r="D3134" s="8" t="n">
        <f aca="false">AVERAGE($C3130:$C3134)</f>
        <v>2255.2</v>
      </c>
      <c r="E3134" s="8" t="n">
        <f aca="false">AVERAGE($C3110:$C3134)</f>
        <v>2155.06</v>
      </c>
      <c r="F3134" s="8" t="n">
        <f aca="false">AVERAGE($C3060:$C3134)</f>
        <v>2211.27333333333</v>
      </c>
      <c r="G3134" s="4" t="n">
        <f aca="false">IF(  AND(  F3134 &lt; E3134,  E3134 &lt; D3134  ),  1,  0  )</f>
        <v>0</v>
      </c>
      <c r="H3134" s="12" t="n">
        <f aca="false">IF(  AND(  1 = G3134,  OR(  0 = $K3134,  2 = $K3134  )  ),  $C3134,  IF(  AND(  NOT(  "-" = H3133  ),  0 &lt; H3133  ),  H3133,  0  )  )</f>
        <v>2188</v>
      </c>
      <c r="I3134" s="4" t="n">
        <f aca="false">IF(  AND(  D3134 &lt; E3134,  E3134 &lt; F3134  ),  1,  0  )</f>
        <v>0</v>
      </c>
      <c r="J3134" s="12" t="n">
        <f aca="false">IF(  AND(  1 = I3134,  OR(  0 = $K3134,  1 = $K3134  )  ),  $C3134,  IF(  AND(  NOT(  "-" = J3133  ),  0 &lt; J3133  ),  J3133,  0  )  )</f>
        <v>2083</v>
      </c>
      <c r="K3134" s="13" t="n">
        <f aca="false">IF(  1 = G3133,  1,  IF(  1 = I3133,  2,  IF(  OR(  "-" = K3133,  1 = M3133),  0,  K3133  )  )  )</f>
        <v>2</v>
      </c>
      <c r="L3134" s="12" t="n">
        <f aca="false">IF(  AND(  1 = K3134,  1 = M3134  ),  (C3134 - H3134) * 100,  IF(  AND( 2 = K3134,  1 = M3134  ),  (J3134 - C3134) * 100,  0  )  )</f>
        <v>0</v>
      </c>
      <c r="M3134" s="6" t="n">
        <f aca="false">IF(  OR(  AND(  1 = K3134,  1 = I3134  ),  AND(  2 =K3134,  1 = G3134  )  ),  1,  0  )</f>
        <v>0</v>
      </c>
      <c r="N3134" s="0" t="n">
        <f aca="false">IF(  AND(  1 = M3134,  0 &lt; L3134  ),  1,  0  )</f>
        <v>0</v>
      </c>
    </row>
    <row r="3135" customFormat="false" ht="12.8" hidden="false" customHeight="false" outlineLevel="0" collapsed="false">
      <c r="A3135" s="5" t="n">
        <v>42298</v>
      </c>
      <c r="B3135" s="6" t="n">
        <f aca="false">YEAR(A3135)</f>
        <v>2015</v>
      </c>
      <c r="C3135" s="7" t="n">
        <v>2336</v>
      </c>
      <c r="D3135" s="8" t="n">
        <f aca="false">AVERAGE($C3131:$C3135)</f>
        <v>2295</v>
      </c>
      <c r="E3135" s="8" t="n">
        <f aca="false">AVERAGE($C3111:$C3135)</f>
        <v>2154.88</v>
      </c>
      <c r="F3135" s="8" t="n">
        <f aca="false">AVERAGE($C3061:$C3135)</f>
        <v>2214.36</v>
      </c>
      <c r="G3135" s="4" t="n">
        <f aca="false">IF(  AND(  F3135 &lt; E3135,  E3135 &lt; D3135  ),  1,  0  )</f>
        <v>0</v>
      </c>
      <c r="H3135" s="12" t="n">
        <f aca="false">IF(  AND(  1 = G3135,  OR(  0 = $K3135,  2 = $K3135  )  ),  $C3135,  IF(  AND(  NOT(  "-" = H3134  ),  0 &lt; H3134  ),  H3134,  0  )  )</f>
        <v>2188</v>
      </c>
      <c r="I3135" s="4" t="n">
        <f aca="false">IF(  AND(  D3135 &lt; E3135,  E3135 &lt; F3135  ),  1,  0  )</f>
        <v>0</v>
      </c>
      <c r="J3135" s="12" t="n">
        <f aca="false">IF(  AND(  1 = I3135,  OR(  0 = $K3135,  1 = $K3135  )  ),  $C3135,  IF(  AND(  NOT(  "-" = J3134  ),  0 &lt; J3134  ),  J3134,  0  )  )</f>
        <v>2083</v>
      </c>
      <c r="K3135" s="13" t="n">
        <f aca="false">IF(  1 = G3134,  1,  IF(  1 = I3134,  2,  IF(  OR(  "-" = K3134,  1 = M3134),  0,  K3134  )  )  )</f>
        <v>2</v>
      </c>
      <c r="L3135" s="12" t="n">
        <f aca="false">IF(  AND(  1 = K3135,  1 = M3135  ),  (C3135 - H3135) * 100,  IF(  AND( 2 = K3135,  1 = M3135  ),  (J3135 - C3135) * 100,  0  )  )</f>
        <v>0</v>
      </c>
      <c r="M3135" s="6" t="n">
        <f aca="false">IF(  OR(  AND(  1 = K3135,  1 = I3135  ),  AND(  2 =K3135,  1 = G3135  )  ),  1,  0  )</f>
        <v>0</v>
      </c>
      <c r="N3135" s="0" t="n">
        <f aca="false">IF(  AND(  1 = M3135,  0 &lt; L3135  ),  1,  0  )</f>
        <v>0</v>
      </c>
    </row>
    <row r="3136" customFormat="false" ht="12.8" hidden="false" customHeight="false" outlineLevel="0" collapsed="false">
      <c r="A3136" s="5" t="n">
        <v>42299</v>
      </c>
      <c r="B3136" s="6" t="n">
        <f aca="false">YEAR(A3136)</f>
        <v>2015</v>
      </c>
      <c r="C3136" s="7" t="n">
        <v>2316.5</v>
      </c>
      <c r="D3136" s="8" t="n">
        <f aca="false">AVERAGE($C3132:$C3136)</f>
        <v>2318.8</v>
      </c>
      <c r="E3136" s="8" t="n">
        <f aca="false">AVERAGE($C3112:$C3136)</f>
        <v>2155.26</v>
      </c>
      <c r="F3136" s="8" t="n">
        <f aca="false">AVERAGE($C3062:$C3136)</f>
        <v>2217.18</v>
      </c>
      <c r="G3136" s="4" t="n">
        <f aca="false">IF(  AND(  F3136 &lt; E3136,  E3136 &lt; D3136  ),  1,  0  )</f>
        <v>0</v>
      </c>
      <c r="H3136" s="12" t="n">
        <f aca="false">IF(  AND(  1 = G3136,  OR(  0 = $K3136,  2 = $K3136  )  ),  $C3136,  IF(  AND(  NOT(  "-" = H3135  ),  0 &lt; H3135  ),  H3135,  0  )  )</f>
        <v>2188</v>
      </c>
      <c r="I3136" s="4" t="n">
        <f aca="false">IF(  AND(  D3136 &lt; E3136,  E3136 &lt; F3136  ),  1,  0  )</f>
        <v>0</v>
      </c>
      <c r="J3136" s="12" t="n">
        <f aca="false">IF(  AND(  1 = I3136,  OR(  0 = $K3136,  1 = $K3136  )  ),  $C3136,  IF(  AND(  NOT(  "-" = J3135  ),  0 &lt; J3135  ),  J3135,  0  )  )</f>
        <v>2083</v>
      </c>
      <c r="K3136" s="13" t="n">
        <f aca="false">IF(  1 = G3135,  1,  IF(  1 = I3135,  2,  IF(  OR(  "-" = K3135,  1 = M3135),  0,  K3135  )  )  )</f>
        <v>2</v>
      </c>
      <c r="L3136" s="12" t="n">
        <f aca="false">IF(  AND(  1 = K3136,  1 = M3136  ),  (C3136 - H3136) * 100,  IF(  AND( 2 = K3136,  1 = M3136  ),  (J3136 - C3136) * 100,  0  )  )</f>
        <v>0</v>
      </c>
      <c r="M3136" s="6" t="n">
        <f aca="false">IF(  OR(  AND(  1 = K3136,  1 = I3136  ),  AND(  2 =K3136,  1 = G3136  )  ),  1,  0  )</f>
        <v>0</v>
      </c>
      <c r="N3136" s="0" t="n">
        <f aca="false">IF(  AND(  1 = M3136,  0 &lt; L3136  ),  1,  0  )</f>
        <v>0</v>
      </c>
    </row>
    <row r="3137" customFormat="false" ht="12.8" hidden="false" customHeight="false" outlineLevel="0" collapsed="false">
      <c r="A3137" s="5" t="n">
        <v>42300</v>
      </c>
      <c r="B3137" s="6" t="n">
        <f aca="false">YEAR(A3137)</f>
        <v>2015</v>
      </c>
      <c r="C3137" s="7" t="n">
        <v>2361.5</v>
      </c>
      <c r="D3137" s="8" t="n">
        <f aca="false">AVERAGE($C3133:$C3137)</f>
        <v>2334.2</v>
      </c>
      <c r="E3137" s="8" t="n">
        <f aca="false">AVERAGE($C3113:$C3137)</f>
        <v>2158.06</v>
      </c>
      <c r="F3137" s="8" t="n">
        <f aca="false">AVERAGE($C3063:$C3137)</f>
        <v>2220.80666666667</v>
      </c>
      <c r="G3137" s="4" t="n">
        <f aca="false">IF(  AND(  F3137 &lt; E3137,  E3137 &lt; D3137  ),  1,  0  )</f>
        <v>0</v>
      </c>
      <c r="H3137" s="12" t="n">
        <f aca="false">IF(  AND(  1 = G3137,  OR(  0 = $K3137,  2 = $K3137  )  ),  $C3137,  IF(  AND(  NOT(  "-" = H3136  ),  0 &lt; H3136  ),  H3136,  0  )  )</f>
        <v>2188</v>
      </c>
      <c r="I3137" s="4" t="n">
        <f aca="false">IF(  AND(  D3137 &lt; E3137,  E3137 &lt; F3137  ),  1,  0  )</f>
        <v>0</v>
      </c>
      <c r="J3137" s="12" t="n">
        <f aca="false">IF(  AND(  1 = I3137,  OR(  0 = $K3137,  1 = $K3137  )  ),  $C3137,  IF(  AND(  NOT(  "-" = J3136  ),  0 &lt; J3136  ),  J3136,  0  )  )</f>
        <v>2083</v>
      </c>
      <c r="K3137" s="13" t="n">
        <f aca="false">IF(  1 = G3136,  1,  IF(  1 = I3136,  2,  IF(  OR(  "-" = K3136,  1 = M3136),  0,  K3136  )  )  )</f>
        <v>2</v>
      </c>
      <c r="L3137" s="12" t="n">
        <f aca="false">IF(  AND(  1 = K3137,  1 = M3137  ),  (C3137 - H3137) * 100,  IF(  AND( 2 = K3137,  1 = M3137  ),  (J3137 - C3137) * 100,  0  )  )</f>
        <v>0</v>
      </c>
      <c r="M3137" s="6" t="n">
        <f aca="false">IF(  OR(  AND(  1 = K3137,  1 = I3137  ),  AND(  2 =K3137,  1 = G3137  )  ),  1,  0  )</f>
        <v>0</v>
      </c>
      <c r="N3137" s="0" t="n">
        <f aca="false">IF(  AND(  1 = M3137,  0 &lt; L3137  ),  1,  0  )</f>
        <v>0</v>
      </c>
    </row>
    <row r="3138" customFormat="false" ht="12.8" hidden="false" customHeight="false" outlineLevel="0" collapsed="false">
      <c r="A3138" s="5" t="n">
        <v>42303</v>
      </c>
      <c r="B3138" s="6" t="n">
        <f aca="false">YEAR(A3138)</f>
        <v>2015</v>
      </c>
      <c r="C3138" s="7" t="n">
        <v>2401</v>
      </c>
      <c r="D3138" s="8" t="n">
        <f aca="false">AVERAGE($C3134:$C3138)</f>
        <v>2349</v>
      </c>
      <c r="E3138" s="8" t="n">
        <f aca="false">AVERAGE($C3114:$C3138)</f>
        <v>2163.62</v>
      </c>
      <c r="F3138" s="8" t="n">
        <f aca="false">AVERAGE($C3064:$C3138)</f>
        <v>2225.84</v>
      </c>
      <c r="G3138" s="4" t="n">
        <f aca="false">IF(  AND(  F3138 &lt; E3138,  E3138 &lt; D3138  ),  1,  0  )</f>
        <v>0</v>
      </c>
      <c r="H3138" s="12" t="n">
        <f aca="false">IF(  AND(  1 = G3138,  OR(  0 = $K3138,  2 = $K3138  )  ),  $C3138,  IF(  AND(  NOT(  "-" = H3137  ),  0 &lt; H3137  ),  H3137,  0  )  )</f>
        <v>2188</v>
      </c>
      <c r="I3138" s="4" t="n">
        <f aca="false">IF(  AND(  D3138 &lt; E3138,  E3138 &lt; F3138  ),  1,  0  )</f>
        <v>0</v>
      </c>
      <c r="J3138" s="12" t="n">
        <f aca="false">IF(  AND(  1 = I3138,  OR(  0 = $K3138,  1 = $K3138  )  ),  $C3138,  IF(  AND(  NOT(  "-" = J3137  ),  0 &lt; J3137  ),  J3137,  0  )  )</f>
        <v>2083</v>
      </c>
      <c r="K3138" s="13" t="n">
        <f aca="false">IF(  1 = G3137,  1,  IF(  1 = I3137,  2,  IF(  OR(  "-" = K3137,  1 = M3137),  0,  K3137  )  )  )</f>
        <v>2</v>
      </c>
      <c r="L3138" s="12" t="n">
        <f aca="false">IF(  AND(  1 = K3138,  1 = M3138  ),  (C3138 - H3138) * 100,  IF(  AND( 2 = K3138,  1 = M3138  ),  (J3138 - C3138) * 100,  0  )  )</f>
        <v>0</v>
      </c>
      <c r="M3138" s="6" t="n">
        <f aca="false">IF(  OR(  AND(  1 = K3138,  1 = I3138  ),  AND(  2 =K3138,  1 = G3138  )  ),  1,  0  )</f>
        <v>0</v>
      </c>
      <c r="N3138" s="0" t="n">
        <f aca="false">IF(  AND(  1 = M3138,  0 &lt; L3138  ),  1,  0  )</f>
        <v>0</v>
      </c>
    </row>
    <row r="3139" customFormat="false" ht="12.8" hidden="false" customHeight="false" outlineLevel="0" collapsed="false">
      <c r="A3139" s="5" t="n">
        <v>42304</v>
      </c>
      <c r="B3139" s="6" t="n">
        <f aca="false">YEAR(A3139)</f>
        <v>2015</v>
      </c>
      <c r="C3139" s="7" t="n">
        <v>2323.5</v>
      </c>
      <c r="D3139" s="8" t="n">
        <f aca="false">AVERAGE($C3135:$C3139)</f>
        <v>2347.7</v>
      </c>
      <c r="E3139" s="8" t="n">
        <f aca="false">AVERAGE($C3115:$C3139)</f>
        <v>2169.98</v>
      </c>
      <c r="F3139" s="8" t="n">
        <f aca="false">AVERAGE($C3065:$C3139)</f>
        <v>2229.69333333333</v>
      </c>
      <c r="G3139" s="4" t="n">
        <f aca="false">IF(  AND(  F3139 &lt; E3139,  E3139 &lt; D3139  ),  1,  0  )</f>
        <v>0</v>
      </c>
      <c r="H3139" s="12" t="n">
        <f aca="false">IF(  AND(  1 = G3139,  OR(  0 = $K3139,  2 = $K3139  )  ),  $C3139,  IF(  AND(  NOT(  "-" = H3138  ),  0 &lt; H3138  ),  H3138,  0  )  )</f>
        <v>2188</v>
      </c>
      <c r="I3139" s="4" t="n">
        <f aca="false">IF(  AND(  D3139 &lt; E3139,  E3139 &lt; F3139  ),  1,  0  )</f>
        <v>0</v>
      </c>
      <c r="J3139" s="12" t="n">
        <f aca="false">IF(  AND(  1 = I3139,  OR(  0 = $K3139,  1 = $K3139  )  ),  $C3139,  IF(  AND(  NOT(  "-" = J3138  ),  0 &lt; J3138  ),  J3138,  0  )  )</f>
        <v>2083</v>
      </c>
      <c r="K3139" s="13" t="n">
        <f aca="false">IF(  1 = G3138,  1,  IF(  1 = I3138,  2,  IF(  OR(  "-" = K3138,  1 = M3138),  0,  K3138  )  )  )</f>
        <v>2</v>
      </c>
      <c r="L3139" s="12" t="n">
        <f aca="false">IF(  AND(  1 = K3139,  1 = M3139  ),  (C3139 - H3139) * 100,  IF(  AND( 2 = K3139,  1 = M3139  ),  (J3139 - C3139) * 100,  0  )  )</f>
        <v>0</v>
      </c>
      <c r="M3139" s="6" t="n">
        <f aca="false">IF(  OR(  AND(  1 = K3139,  1 = I3139  ),  AND(  2 =K3139,  1 = G3139  )  ),  1,  0  )</f>
        <v>0</v>
      </c>
      <c r="N3139" s="0" t="n">
        <f aca="false">IF(  AND(  1 = M3139,  0 &lt; L3139  ),  1,  0  )</f>
        <v>0</v>
      </c>
    </row>
    <row r="3140" customFormat="false" ht="12.8" hidden="false" customHeight="false" outlineLevel="0" collapsed="false">
      <c r="A3140" s="5" t="n">
        <v>42305</v>
      </c>
      <c r="B3140" s="6" t="n">
        <f aca="false">YEAR(A3140)</f>
        <v>2015</v>
      </c>
      <c r="C3140" s="7" t="n">
        <v>2301</v>
      </c>
      <c r="D3140" s="8" t="n">
        <f aca="false">AVERAGE($C3136:$C3140)</f>
        <v>2340.7</v>
      </c>
      <c r="E3140" s="8" t="n">
        <f aca="false">AVERAGE($C3116:$C3140)</f>
        <v>2176.84</v>
      </c>
      <c r="F3140" s="8" t="n">
        <f aca="false">AVERAGE($C3066:$C3140)</f>
        <v>2233.92</v>
      </c>
      <c r="G3140" s="4" t="n">
        <f aca="false">IF(  AND(  F3140 &lt; E3140,  E3140 &lt; D3140  ),  1,  0  )</f>
        <v>0</v>
      </c>
      <c r="H3140" s="12" t="n">
        <f aca="false">IF(  AND(  1 = G3140,  OR(  0 = $K3140,  2 = $K3140  )  ),  $C3140,  IF(  AND(  NOT(  "-" = H3139  ),  0 &lt; H3139  ),  H3139,  0  )  )</f>
        <v>2188</v>
      </c>
      <c r="I3140" s="4" t="n">
        <f aca="false">IF(  AND(  D3140 &lt; E3140,  E3140 &lt; F3140  ),  1,  0  )</f>
        <v>0</v>
      </c>
      <c r="J3140" s="12" t="n">
        <f aca="false">IF(  AND(  1 = I3140,  OR(  0 = $K3140,  1 = $K3140  )  ),  $C3140,  IF(  AND(  NOT(  "-" = J3139  ),  0 &lt; J3139  ),  J3139,  0  )  )</f>
        <v>2083</v>
      </c>
      <c r="K3140" s="13" t="n">
        <f aca="false">IF(  1 = G3139,  1,  IF(  1 = I3139,  2,  IF(  OR(  "-" = K3139,  1 = M3139),  0,  K3139  )  )  )</f>
        <v>2</v>
      </c>
      <c r="L3140" s="12" t="n">
        <f aca="false">IF(  AND(  1 = K3140,  1 = M3140  ),  (C3140 - H3140) * 100,  IF(  AND( 2 = K3140,  1 = M3140  ),  (J3140 - C3140) * 100,  0  )  )</f>
        <v>0</v>
      </c>
      <c r="M3140" s="6" t="n">
        <f aca="false">IF(  OR(  AND(  1 = K3140,  1 = I3140  ),  AND(  2 =K3140,  1 = G3140  )  ),  1,  0  )</f>
        <v>0</v>
      </c>
      <c r="N3140" s="0" t="n">
        <f aca="false">IF(  AND(  1 = M3140,  0 &lt; L3140  ),  1,  0  )</f>
        <v>0</v>
      </c>
    </row>
    <row r="3141" customFormat="false" ht="12.8" hidden="false" customHeight="false" outlineLevel="0" collapsed="false">
      <c r="A3141" s="5" t="n">
        <v>42306</v>
      </c>
      <c r="B3141" s="6" t="n">
        <f aca="false">YEAR(A3141)</f>
        <v>2015</v>
      </c>
      <c r="C3141" s="7" t="n">
        <v>2094.5</v>
      </c>
      <c r="D3141" s="8" t="n">
        <f aca="false">AVERAGE($C3137:$C3141)</f>
        <v>2296.3</v>
      </c>
      <c r="E3141" s="8" t="n">
        <f aca="false">AVERAGE($C3117:$C3141)</f>
        <v>2176.4</v>
      </c>
      <c r="F3141" s="8" t="n">
        <f aca="false">AVERAGE($C3067:$C3141)</f>
        <v>2235.48666666667</v>
      </c>
      <c r="G3141" s="4" t="n">
        <f aca="false">IF(  AND(  F3141 &lt; E3141,  E3141 &lt; D3141  ),  1,  0  )</f>
        <v>0</v>
      </c>
      <c r="H3141" s="12" t="n">
        <f aca="false">IF(  AND(  1 = G3141,  OR(  0 = $K3141,  2 = $K3141  )  ),  $C3141,  IF(  AND(  NOT(  "-" = H3140  ),  0 &lt; H3140  ),  H3140,  0  )  )</f>
        <v>2188</v>
      </c>
      <c r="I3141" s="4" t="n">
        <f aca="false">IF(  AND(  D3141 &lt; E3141,  E3141 &lt; F3141  ),  1,  0  )</f>
        <v>0</v>
      </c>
      <c r="J3141" s="12" t="n">
        <f aca="false">IF(  AND(  1 = I3141,  OR(  0 = $K3141,  1 = $K3141  )  ),  $C3141,  IF(  AND(  NOT(  "-" = J3140  ),  0 &lt; J3140  ),  J3140,  0  )  )</f>
        <v>2083</v>
      </c>
      <c r="K3141" s="13" t="n">
        <f aca="false">IF(  1 = G3140,  1,  IF(  1 = I3140,  2,  IF(  OR(  "-" = K3140,  1 = M3140),  0,  K3140  )  )  )</f>
        <v>2</v>
      </c>
      <c r="L3141" s="12" t="n">
        <f aca="false">IF(  AND(  1 = K3141,  1 = M3141  ),  (C3141 - H3141) * 100,  IF(  AND( 2 = K3141,  1 = M3141  ),  (J3141 - C3141) * 100,  0  )  )</f>
        <v>0</v>
      </c>
      <c r="M3141" s="6" t="n">
        <f aca="false">IF(  OR(  AND(  1 = K3141,  1 = I3141  ),  AND(  2 =K3141,  1 = G3141  )  ),  1,  0  )</f>
        <v>0</v>
      </c>
      <c r="N3141" s="0" t="n">
        <f aca="false">IF(  AND(  1 = M3141,  0 &lt; L3141  ),  1,  0  )</f>
        <v>0</v>
      </c>
    </row>
    <row r="3142" customFormat="false" ht="12.8" hidden="false" customHeight="false" outlineLevel="0" collapsed="false">
      <c r="A3142" s="5" t="n">
        <v>42307</v>
      </c>
      <c r="B3142" s="6" t="n">
        <f aca="false">YEAR(A3142)</f>
        <v>2015</v>
      </c>
      <c r="C3142" s="7" t="n">
        <v>1948</v>
      </c>
      <c r="D3142" s="8" t="n">
        <f aca="false">AVERAGE($C3138:$C3142)</f>
        <v>2213.6</v>
      </c>
      <c r="E3142" s="8" t="n">
        <f aca="false">AVERAGE($C3118:$C3142)</f>
        <v>2173.6</v>
      </c>
      <c r="F3142" s="8" t="n">
        <f aca="false">AVERAGE($C3068:$C3142)</f>
        <v>2235.44</v>
      </c>
      <c r="G3142" s="4" t="n">
        <f aca="false">IF(  AND(  F3142 &lt; E3142,  E3142 &lt; D3142  ),  1,  0  )</f>
        <v>0</v>
      </c>
      <c r="H3142" s="12" t="n">
        <f aca="false">IF(  AND(  1 = G3142,  OR(  0 = $K3142,  2 = $K3142  )  ),  $C3142,  IF(  AND(  NOT(  "-" = H3141  ),  0 &lt; H3141  ),  H3141,  0  )  )</f>
        <v>2188</v>
      </c>
      <c r="I3142" s="4" t="n">
        <f aca="false">IF(  AND(  D3142 &lt; E3142,  E3142 &lt; F3142  ),  1,  0  )</f>
        <v>0</v>
      </c>
      <c r="J3142" s="12" t="n">
        <f aca="false">IF(  AND(  1 = I3142,  OR(  0 = $K3142,  1 = $K3142  )  ),  $C3142,  IF(  AND(  NOT(  "-" = J3141  ),  0 &lt; J3141  ),  J3141,  0  )  )</f>
        <v>2083</v>
      </c>
      <c r="K3142" s="13" t="n">
        <f aca="false">IF(  1 = G3141,  1,  IF(  1 = I3141,  2,  IF(  OR(  "-" = K3141,  1 = M3141),  0,  K3141  )  )  )</f>
        <v>2</v>
      </c>
      <c r="L3142" s="12" t="n">
        <f aca="false">IF(  AND(  1 = K3142,  1 = M3142  ),  (C3142 - H3142) * 100,  IF(  AND( 2 = K3142,  1 = M3142  ),  (J3142 - C3142) * 100,  0  )  )</f>
        <v>0</v>
      </c>
      <c r="M3142" s="6" t="n">
        <f aca="false">IF(  OR(  AND(  1 = K3142,  1 = I3142  ),  AND(  2 =K3142,  1 = G3142  )  ),  1,  0  )</f>
        <v>0</v>
      </c>
      <c r="N3142" s="0" t="n">
        <f aca="false">IF(  AND(  1 = M3142,  0 &lt; L3142  ),  1,  0  )</f>
        <v>0</v>
      </c>
    </row>
    <row r="3143" customFormat="false" ht="12.8" hidden="false" customHeight="false" outlineLevel="0" collapsed="false">
      <c r="A3143" s="5" t="n">
        <v>42310</v>
      </c>
      <c r="B3143" s="6" t="n">
        <f aca="false">YEAR(A3143)</f>
        <v>2015</v>
      </c>
      <c r="C3143" s="7" t="n">
        <v>1941.5</v>
      </c>
      <c r="D3143" s="8" t="n">
        <f aca="false">AVERAGE($C3139:$C3143)</f>
        <v>2121.7</v>
      </c>
      <c r="E3143" s="8" t="n">
        <f aca="false">AVERAGE($C3119:$C3143)</f>
        <v>2169.22</v>
      </c>
      <c r="F3143" s="8" t="n">
        <f aca="false">AVERAGE($C3069:$C3143)</f>
        <v>2234.92</v>
      </c>
      <c r="G3143" s="4" t="n">
        <f aca="false">IF(  AND(  F3143 &lt; E3143,  E3143 &lt; D3143  ),  1,  0  )</f>
        <v>0</v>
      </c>
      <c r="H3143" s="12" t="n">
        <f aca="false">IF(  AND(  1 = G3143,  OR(  0 = $K3143,  2 = $K3143  )  ),  $C3143,  IF(  AND(  NOT(  "-" = H3142  ),  0 &lt; H3142  ),  H3142,  0  )  )</f>
        <v>2188</v>
      </c>
      <c r="I3143" s="4" t="n">
        <f aca="false">IF(  AND(  D3143 &lt; E3143,  E3143 &lt; F3143  ),  1,  0  )</f>
        <v>1</v>
      </c>
      <c r="J3143" s="12" t="n">
        <f aca="false">IF(  AND(  1 = I3143,  OR(  0 = $K3143,  1 = $K3143  )  ),  $C3143,  IF(  AND(  NOT(  "-" = J3142  ),  0 &lt; J3142  ),  J3142,  0  )  )</f>
        <v>2083</v>
      </c>
      <c r="K3143" s="13" t="n">
        <f aca="false">IF(  1 = G3142,  1,  IF(  1 = I3142,  2,  IF(  OR(  "-" = K3142,  1 = M3142),  0,  K3142  )  )  )</f>
        <v>2</v>
      </c>
      <c r="L3143" s="12" t="n">
        <f aca="false">IF(  AND(  1 = K3143,  1 = M3143  ),  (C3143 - H3143) * 100,  IF(  AND( 2 = K3143,  1 = M3143  ),  (J3143 - C3143) * 100,  0  )  )</f>
        <v>0</v>
      </c>
      <c r="M3143" s="6" t="n">
        <f aca="false">IF(  OR(  AND(  1 = K3143,  1 = I3143  ),  AND(  2 =K3143,  1 = G3143  )  ),  1,  0  )</f>
        <v>0</v>
      </c>
      <c r="N3143" s="0" t="n">
        <f aca="false">IF(  AND(  1 = M3143,  0 &lt; L3143  ),  1,  0  )</f>
        <v>0</v>
      </c>
    </row>
    <row r="3144" customFormat="false" ht="12.8" hidden="false" customHeight="false" outlineLevel="0" collapsed="false">
      <c r="A3144" s="5" t="n">
        <v>42312</v>
      </c>
      <c r="B3144" s="6" t="n">
        <f aca="false">YEAR(A3144)</f>
        <v>2015</v>
      </c>
      <c r="C3144" s="7" t="n">
        <v>1967.5</v>
      </c>
      <c r="D3144" s="8" t="n">
        <f aca="false">AVERAGE($C3140:$C3144)</f>
        <v>2050.5</v>
      </c>
      <c r="E3144" s="8" t="n">
        <f aca="false">AVERAGE($C3120:$C3144)</f>
        <v>2167.52</v>
      </c>
      <c r="F3144" s="8" t="n">
        <f aca="false">AVERAGE($C3070:$C3144)</f>
        <v>2234.84</v>
      </c>
      <c r="G3144" s="4" t="n">
        <f aca="false">IF(  AND(  F3144 &lt; E3144,  E3144 &lt; D3144  ),  1,  0  )</f>
        <v>0</v>
      </c>
      <c r="H3144" s="12" t="n">
        <f aca="false">IF(  AND(  1 = G3144,  OR(  0 = $K3144,  2 = $K3144  )  ),  $C3144,  IF(  AND(  NOT(  "-" = H3143  ),  0 &lt; H3143  ),  H3143,  0  )  )</f>
        <v>2188</v>
      </c>
      <c r="I3144" s="4" t="n">
        <f aca="false">IF(  AND(  D3144 &lt; E3144,  E3144 &lt; F3144  ),  1,  0  )</f>
        <v>1</v>
      </c>
      <c r="J3144" s="12" t="n">
        <f aca="false">IF(  AND(  1 = I3144,  OR(  0 = $K3144,  1 = $K3144  )  ),  $C3144,  IF(  AND(  NOT(  "-" = J3143  ),  0 &lt; J3143  ),  J3143,  0  )  )</f>
        <v>2083</v>
      </c>
      <c r="K3144" s="13" t="n">
        <f aca="false">IF(  1 = G3143,  1,  IF(  1 = I3143,  2,  IF(  OR(  "-" = K3143,  1 = M3143),  0,  K3143  )  )  )</f>
        <v>2</v>
      </c>
      <c r="L3144" s="12" t="n">
        <f aca="false">IF(  AND(  1 = K3144,  1 = M3144  ),  (C3144 - H3144) * 100,  IF(  AND( 2 = K3144,  1 = M3144  ),  (J3144 - C3144) * 100,  0  )  )</f>
        <v>0</v>
      </c>
      <c r="M3144" s="6" t="n">
        <f aca="false">IF(  OR(  AND(  1 = K3144,  1 = I3144  ),  AND(  2 =K3144,  1 = G3144  )  ),  1,  0  )</f>
        <v>0</v>
      </c>
      <c r="N3144" s="0" t="n">
        <f aca="false">IF(  AND(  1 = M3144,  0 &lt; L3144  ),  1,  0  )</f>
        <v>0</v>
      </c>
    </row>
    <row r="3145" customFormat="false" ht="12.8" hidden="false" customHeight="false" outlineLevel="0" collapsed="false">
      <c r="A3145" s="5" t="n">
        <v>42313</v>
      </c>
      <c r="B3145" s="6" t="n">
        <f aca="false">YEAR(A3145)</f>
        <v>2015</v>
      </c>
      <c r="C3145" s="7" t="n">
        <v>1992.5</v>
      </c>
      <c r="D3145" s="8" t="n">
        <f aca="false">AVERAGE($C3141:$C3145)</f>
        <v>1988.8</v>
      </c>
      <c r="E3145" s="8" t="n">
        <f aca="false">AVERAGE($C3121:$C3145)</f>
        <v>2169.98</v>
      </c>
      <c r="F3145" s="8" t="n">
        <f aca="false">AVERAGE($C3071:$C3145)</f>
        <v>2234.44</v>
      </c>
      <c r="G3145" s="4" t="n">
        <f aca="false">IF(  AND(  F3145 &lt; E3145,  E3145 &lt; D3145  ),  1,  0  )</f>
        <v>0</v>
      </c>
      <c r="H3145" s="12" t="n">
        <f aca="false">IF(  AND(  1 = G3145,  OR(  0 = $K3145,  2 = $K3145  )  ),  $C3145,  IF(  AND(  NOT(  "-" = H3144  ),  0 &lt; H3144  ),  H3144,  0  )  )</f>
        <v>2188</v>
      </c>
      <c r="I3145" s="4" t="n">
        <f aca="false">IF(  AND(  D3145 &lt; E3145,  E3145 &lt; F3145  ),  1,  0  )</f>
        <v>1</v>
      </c>
      <c r="J3145" s="12" t="n">
        <f aca="false">IF(  AND(  1 = I3145,  OR(  0 = $K3145,  1 = $K3145  )  ),  $C3145,  IF(  AND(  NOT(  "-" = J3144  ),  0 &lt; J3144  ),  J3144,  0  )  )</f>
        <v>2083</v>
      </c>
      <c r="K3145" s="13" t="n">
        <f aca="false">IF(  1 = G3144,  1,  IF(  1 = I3144,  2,  IF(  OR(  "-" = K3144,  1 = M3144),  0,  K3144  )  )  )</f>
        <v>2</v>
      </c>
      <c r="L3145" s="12" t="n">
        <f aca="false">IF(  AND(  1 = K3145,  1 = M3145  ),  (C3145 - H3145) * 100,  IF(  AND( 2 = K3145,  1 = M3145  ),  (J3145 - C3145) * 100,  0  )  )</f>
        <v>0</v>
      </c>
      <c r="M3145" s="6" t="n">
        <f aca="false">IF(  OR(  AND(  1 = K3145,  1 = I3145  ),  AND(  2 =K3145,  1 = G3145  )  ),  1,  0  )</f>
        <v>0</v>
      </c>
      <c r="N3145" s="0" t="n">
        <f aca="false">IF(  AND(  1 = M3145,  0 &lt; L3145  ),  1,  0  )</f>
        <v>0</v>
      </c>
    </row>
    <row r="3146" customFormat="false" ht="12.8" hidden="false" customHeight="false" outlineLevel="0" collapsed="false">
      <c r="A3146" s="5" t="n">
        <v>42314</v>
      </c>
      <c r="B3146" s="6" t="n">
        <f aca="false">YEAR(A3146)</f>
        <v>2015</v>
      </c>
      <c r="C3146" s="7" t="n">
        <v>2002.5</v>
      </c>
      <c r="D3146" s="8" t="n">
        <f aca="false">AVERAGE($C3142:$C3146)</f>
        <v>1970.4</v>
      </c>
      <c r="E3146" s="8" t="n">
        <f aca="false">AVERAGE($C3122:$C3146)</f>
        <v>2169.84</v>
      </c>
      <c r="F3146" s="8" t="n">
        <f aca="false">AVERAGE($C3072:$C3146)</f>
        <v>2233.12666666667</v>
      </c>
      <c r="G3146" s="4" t="n">
        <f aca="false">IF(  AND(  F3146 &lt; E3146,  E3146 &lt; D3146  ),  1,  0  )</f>
        <v>0</v>
      </c>
      <c r="H3146" s="12" t="n">
        <f aca="false">IF(  AND(  1 = G3146,  OR(  0 = $K3146,  2 = $K3146  )  ),  $C3146,  IF(  AND(  NOT(  "-" = H3145  ),  0 &lt; H3145  ),  H3145,  0  )  )</f>
        <v>2188</v>
      </c>
      <c r="I3146" s="4" t="n">
        <f aca="false">IF(  AND(  D3146 &lt; E3146,  E3146 &lt; F3146  ),  1,  0  )</f>
        <v>1</v>
      </c>
      <c r="J3146" s="12" t="n">
        <f aca="false">IF(  AND(  1 = I3146,  OR(  0 = $K3146,  1 = $K3146  )  ),  $C3146,  IF(  AND(  NOT(  "-" = J3145  ),  0 &lt; J3145  ),  J3145,  0  )  )</f>
        <v>2083</v>
      </c>
      <c r="K3146" s="13" t="n">
        <f aca="false">IF(  1 = G3145,  1,  IF(  1 = I3145,  2,  IF(  OR(  "-" = K3145,  1 = M3145),  0,  K3145  )  )  )</f>
        <v>2</v>
      </c>
      <c r="L3146" s="12" t="n">
        <f aca="false">IF(  AND(  1 = K3146,  1 = M3146  ),  (C3146 - H3146) * 100,  IF(  AND( 2 = K3146,  1 = M3146  ),  (J3146 - C3146) * 100,  0  )  )</f>
        <v>0</v>
      </c>
      <c r="M3146" s="6" t="n">
        <f aca="false">IF(  OR(  AND(  1 = K3146,  1 = I3146  ),  AND(  2 =K3146,  1 = G3146  )  ),  1,  0  )</f>
        <v>0</v>
      </c>
      <c r="N3146" s="0" t="n">
        <f aca="false">IF(  AND(  1 = M3146,  0 &lt; L3146  ),  1,  0  )</f>
        <v>0</v>
      </c>
    </row>
    <row r="3147" customFormat="false" ht="12.8" hidden="false" customHeight="false" outlineLevel="0" collapsed="false">
      <c r="A3147" s="5" t="n">
        <v>42317</v>
      </c>
      <c r="B3147" s="6" t="n">
        <f aca="false">YEAR(A3147)</f>
        <v>2015</v>
      </c>
      <c r="C3147" s="7" t="n">
        <v>2082</v>
      </c>
      <c r="D3147" s="8" t="n">
        <f aca="false">AVERAGE($C3143:$C3147)</f>
        <v>1997.2</v>
      </c>
      <c r="E3147" s="8" t="n">
        <f aca="false">AVERAGE($C3123:$C3147)</f>
        <v>2170.28</v>
      </c>
      <c r="F3147" s="8" t="n">
        <f aca="false">AVERAGE($C3073:$C3147)</f>
        <v>2232.48666666667</v>
      </c>
      <c r="G3147" s="4" t="n">
        <f aca="false">IF(  AND(  F3147 &lt; E3147,  E3147 &lt; D3147  ),  1,  0  )</f>
        <v>0</v>
      </c>
      <c r="H3147" s="12" t="n">
        <f aca="false">IF(  AND(  1 = G3147,  OR(  0 = $K3147,  2 = $K3147  )  ),  $C3147,  IF(  AND(  NOT(  "-" = H3146  ),  0 &lt; H3146  ),  H3146,  0  )  )</f>
        <v>2188</v>
      </c>
      <c r="I3147" s="4" t="n">
        <f aca="false">IF(  AND(  D3147 &lt; E3147,  E3147 &lt; F3147  ),  1,  0  )</f>
        <v>1</v>
      </c>
      <c r="J3147" s="12" t="n">
        <f aca="false">IF(  AND(  1 = I3147,  OR(  0 = $K3147,  1 = $K3147  )  ),  $C3147,  IF(  AND(  NOT(  "-" = J3146  ),  0 &lt; J3146  ),  J3146,  0  )  )</f>
        <v>2083</v>
      </c>
      <c r="K3147" s="13" t="n">
        <f aca="false">IF(  1 = G3146,  1,  IF(  1 = I3146,  2,  IF(  OR(  "-" = K3146,  1 = M3146),  0,  K3146  )  )  )</f>
        <v>2</v>
      </c>
      <c r="L3147" s="12" t="n">
        <f aca="false">IF(  AND(  1 = K3147,  1 = M3147  ),  (C3147 - H3147) * 100,  IF(  AND( 2 = K3147,  1 = M3147  ),  (J3147 - C3147) * 100,  0  )  )</f>
        <v>0</v>
      </c>
      <c r="M3147" s="6" t="n">
        <f aca="false">IF(  OR(  AND(  1 = K3147,  1 = I3147  ),  AND(  2 =K3147,  1 = G3147  )  ),  1,  0  )</f>
        <v>0</v>
      </c>
      <c r="N3147" s="0" t="n">
        <f aca="false">IF(  AND(  1 = M3147,  0 &lt; L3147  ),  1,  0  )</f>
        <v>0</v>
      </c>
    </row>
    <row r="3148" customFormat="false" ht="12.8" hidden="false" customHeight="false" outlineLevel="0" collapsed="false">
      <c r="A3148" s="5" t="n">
        <v>42318</v>
      </c>
      <c r="B3148" s="6" t="n">
        <f aca="false">YEAR(A3148)</f>
        <v>2015</v>
      </c>
      <c r="C3148" s="7" t="n">
        <v>2040</v>
      </c>
      <c r="D3148" s="8" t="n">
        <f aca="false">AVERAGE($C3144:$C3148)</f>
        <v>2016.9</v>
      </c>
      <c r="E3148" s="8" t="n">
        <f aca="false">AVERAGE($C3124:$C3148)</f>
        <v>2168.18</v>
      </c>
      <c r="F3148" s="8" t="n">
        <f aca="false">AVERAGE($C3074:$C3148)</f>
        <v>2230.68</v>
      </c>
      <c r="G3148" s="4" t="n">
        <f aca="false">IF(  AND(  F3148 &lt; E3148,  E3148 &lt; D3148  ),  1,  0  )</f>
        <v>0</v>
      </c>
      <c r="H3148" s="12" t="n">
        <f aca="false">IF(  AND(  1 = G3148,  OR(  0 = $K3148,  2 = $K3148  )  ),  $C3148,  IF(  AND(  NOT(  "-" = H3147  ),  0 &lt; H3147  ),  H3147,  0  )  )</f>
        <v>2188</v>
      </c>
      <c r="I3148" s="4" t="n">
        <f aca="false">IF(  AND(  D3148 &lt; E3148,  E3148 &lt; F3148  ),  1,  0  )</f>
        <v>1</v>
      </c>
      <c r="J3148" s="12" t="n">
        <f aca="false">IF(  AND(  1 = I3148,  OR(  0 = $K3148,  1 = $K3148  )  ),  $C3148,  IF(  AND(  NOT(  "-" = J3147  ),  0 &lt; J3147  ),  J3147,  0  )  )</f>
        <v>2083</v>
      </c>
      <c r="K3148" s="13" t="n">
        <f aca="false">IF(  1 = G3147,  1,  IF(  1 = I3147,  2,  IF(  OR(  "-" = K3147,  1 = M3147),  0,  K3147  )  )  )</f>
        <v>2</v>
      </c>
      <c r="L3148" s="12" t="n">
        <f aca="false">IF(  AND(  1 = K3148,  1 = M3148  ),  (C3148 - H3148) * 100,  IF(  AND( 2 = K3148,  1 = M3148  ),  (J3148 - C3148) * 100,  0  )  )</f>
        <v>0</v>
      </c>
      <c r="M3148" s="6" t="n">
        <f aca="false">IF(  OR(  AND(  1 = K3148,  1 = I3148  ),  AND(  2 =K3148,  1 = G3148  )  ),  1,  0  )</f>
        <v>0</v>
      </c>
      <c r="N3148" s="0" t="n">
        <f aca="false">IF(  AND(  1 = M3148,  0 &lt; L3148  ),  1,  0  )</f>
        <v>0</v>
      </c>
    </row>
    <row r="3149" customFormat="false" ht="12.8" hidden="false" customHeight="false" outlineLevel="0" collapsed="false">
      <c r="A3149" s="5" t="n">
        <v>42319</v>
      </c>
      <c r="B3149" s="6" t="n">
        <f aca="false">YEAR(A3149)</f>
        <v>2015</v>
      </c>
      <c r="C3149" s="7" t="n">
        <v>2053</v>
      </c>
      <c r="D3149" s="8" t="n">
        <f aca="false">AVERAGE($C3145:$C3149)</f>
        <v>2034</v>
      </c>
      <c r="E3149" s="8" t="n">
        <f aca="false">AVERAGE($C3125:$C3149)</f>
        <v>2164.62</v>
      </c>
      <c r="F3149" s="8" t="n">
        <f aca="false">AVERAGE($C3075:$C3149)</f>
        <v>2229.42666666667</v>
      </c>
      <c r="G3149" s="4" t="n">
        <f aca="false">IF(  AND(  F3149 &lt; E3149,  E3149 &lt; D3149  ),  1,  0  )</f>
        <v>0</v>
      </c>
      <c r="H3149" s="12" t="n">
        <f aca="false">IF(  AND(  1 = G3149,  OR(  0 = $K3149,  2 = $K3149  )  ),  $C3149,  IF(  AND(  NOT(  "-" = H3148  ),  0 &lt; H3148  ),  H3148,  0  )  )</f>
        <v>2188</v>
      </c>
      <c r="I3149" s="4" t="n">
        <f aca="false">IF(  AND(  D3149 &lt; E3149,  E3149 &lt; F3149  ),  1,  0  )</f>
        <v>1</v>
      </c>
      <c r="J3149" s="12" t="n">
        <f aca="false">IF(  AND(  1 = I3149,  OR(  0 = $K3149,  1 = $K3149  )  ),  $C3149,  IF(  AND(  NOT(  "-" = J3148  ),  0 &lt; J3148  ),  J3148,  0  )  )</f>
        <v>2083</v>
      </c>
      <c r="K3149" s="13" t="n">
        <f aca="false">IF(  1 = G3148,  1,  IF(  1 = I3148,  2,  IF(  OR(  "-" = K3148,  1 = M3148),  0,  K3148  )  )  )</f>
        <v>2</v>
      </c>
      <c r="L3149" s="12" t="n">
        <f aca="false">IF(  AND(  1 = K3149,  1 = M3149  ),  (C3149 - H3149) * 100,  IF(  AND( 2 = K3149,  1 = M3149  ),  (J3149 - C3149) * 100,  0  )  )</f>
        <v>0</v>
      </c>
      <c r="M3149" s="6" t="n">
        <f aca="false">IF(  OR(  AND(  1 = K3149,  1 = I3149  ),  AND(  2 =K3149,  1 = G3149  )  ),  1,  0  )</f>
        <v>0</v>
      </c>
      <c r="N3149" s="0" t="n">
        <f aca="false">IF(  AND(  1 = M3149,  0 &lt; L3149  ),  1,  0  )</f>
        <v>0</v>
      </c>
    </row>
    <row r="3150" customFormat="false" ht="12.8" hidden="false" customHeight="false" outlineLevel="0" collapsed="false">
      <c r="A3150" s="5" t="n">
        <v>42320</v>
      </c>
      <c r="B3150" s="6" t="n">
        <f aca="false">YEAR(A3150)</f>
        <v>2015</v>
      </c>
      <c r="C3150" s="7" t="n">
        <v>2008</v>
      </c>
      <c r="D3150" s="8" t="n">
        <f aca="false">AVERAGE($C3146:$C3150)</f>
        <v>2037.1</v>
      </c>
      <c r="E3150" s="8" t="n">
        <f aca="false">AVERAGE($C3126:$C3150)</f>
        <v>2159.16</v>
      </c>
      <c r="F3150" s="8" t="n">
        <f aca="false">AVERAGE($C3076:$C3150)</f>
        <v>2227.02666666667</v>
      </c>
      <c r="G3150" s="4" t="n">
        <f aca="false">IF(  AND(  F3150 &lt; E3150,  E3150 &lt; D3150  ),  1,  0  )</f>
        <v>0</v>
      </c>
      <c r="H3150" s="12" t="n">
        <f aca="false">IF(  AND(  1 = G3150,  OR(  0 = $K3150,  2 = $K3150  )  ),  $C3150,  IF(  AND(  NOT(  "-" = H3149  ),  0 &lt; H3149  ),  H3149,  0  )  )</f>
        <v>2188</v>
      </c>
      <c r="I3150" s="4" t="n">
        <f aca="false">IF(  AND(  D3150 &lt; E3150,  E3150 &lt; F3150  ),  1,  0  )</f>
        <v>1</v>
      </c>
      <c r="J3150" s="12" t="n">
        <f aca="false">IF(  AND(  1 = I3150,  OR(  0 = $K3150,  1 = $K3150  )  ),  $C3150,  IF(  AND(  NOT(  "-" = J3149  ),  0 &lt; J3149  ),  J3149,  0  )  )</f>
        <v>2083</v>
      </c>
      <c r="K3150" s="13" t="n">
        <f aca="false">IF(  1 = G3149,  1,  IF(  1 = I3149,  2,  IF(  OR(  "-" = K3149,  1 = M3149),  0,  K3149  )  )  )</f>
        <v>2</v>
      </c>
      <c r="L3150" s="12" t="n">
        <f aca="false">IF(  AND(  1 = K3150,  1 = M3150  ),  (C3150 - H3150) * 100,  IF(  AND( 2 = K3150,  1 = M3150  ),  (J3150 - C3150) * 100,  0  )  )</f>
        <v>0</v>
      </c>
      <c r="M3150" s="6" t="n">
        <f aca="false">IF(  OR(  AND(  1 = K3150,  1 = I3150  ),  AND(  2 =K3150,  1 = G3150  )  ),  1,  0  )</f>
        <v>0</v>
      </c>
      <c r="N3150" s="0" t="n">
        <f aca="false">IF(  AND(  1 = M3150,  0 &lt; L3150  ),  1,  0  )</f>
        <v>0</v>
      </c>
    </row>
    <row r="3151" customFormat="false" ht="12.8" hidden="false" customHeight="false" outlineLevel="0" collapsed="false">
      <c r="A3151" s="5" t="n">
        <v>42321</v>
      </c>
      <c r="B3151" s="6" t="n">
        <f aca="false">YEAR(A3151)</f>
        <v>2015</v>
      </c>
      <c r="C3151" s="7" t="n">
        <v>2018.5</v>
      </c>
      <c r="D3151" s="8" t="n">
        <f aca="false">AVERAGE($C3147:$C3151)</f>
        <v>2040.3</v>
      </c>
      <c r="E3151" s="8" t="n">
        <f aca="false">AVERAGE($C3127:$C3151)</f>
        <v>2155.56</v>
      </c>
      <c r="F3151" s="8" t="n">
        <f aca="false">AVERAGE($C3077:$C3151)</f>
        <v>2224.93333333333</v>
      </c>
      <c r="G3151" s="4" t="n">
        <f aca="false">IF(  AND(  F3151 &lt; E3151,  E3151 &lt; D3151  ),  1,  0  )</f>
        <v>0</v>
      </c>
      <c r="H3151" s="12" t="n">
        <f aca="false">IF(  AND(  1 = G3151,  OR(  0 = $K3151,  2 = $K3151  )  ),  $C3151,  IF(  AND(  NOT(  "-" = H3150  ),  0 &lt; H3150  ),  H3150,  0  )  )</f>
        <v>2188</v>
      </c>
      <c r="I3151" s="4" t="n">
        <f aca="false">IF(  AND(  D3151 &lt; E3151,  E3151 &lt; F3151  ),  1,  0  )</f>
        <v>1</v>
      </c>
      <c r="J3151" s="12" t="n">
        <f aca="false">IF(  AND(  1 = I3151,  OR(  0 = $K3151,  1 = $K3151  )  ),  $C3151,  IF(  AND(  NOT(  "-" = J3150  ),  0 &lt; J3150  ),  J3150,  0  )  )</f>
        <v>2083</v>
      </c>
      <c r="K3151" s="13" t="n">
        <f aca="false">IF(  1 = G3150,  1,  IF(  1 = I3150,  2,  IF(  OR(  "-" = K3150,  1 = M3150),  0,  K3150  )  )  )</f>
        <v>2</v>
      </c>
      <c r="L3151" s="12" t="n">
        <f aca="false">IF(  AND(  1 = K3151,  1 = M3151  ),  (C3151 - H3151) * 100,  IF(  AND( 2 = K3151,  1 = M3151  ),  (J3151 - C3151) * 100,  0  )  )</f>
        <v>0</v>
      </c>
      <c r="M3151" s="6" t="n">
        <f aca="false">IF(  OR(  AND(  1 = K3151,  1 = I3151  ),  AND(  2 =K3151,  1 = G3151  )  ),  1,  0  )</f>
        <v>0</v>
      </c>
      <c r="N3151" s="0" t="n">
        <f aca="false">IF(  AND(  1 = M3151,  0 &lt; L3151  ),  1,  0  )</f>
        <v>0</v>
      </c>
    </row>
    <row r="3152" customFormat="false" ht="12.8" hidden="false" customHeight="false" outlineLevel="0" collapsed="false">
      <c r="A3152" s="5" t="n">
        <v>42324</v>
      </c>
      <c r="B3152" s="6" t="n">
        <f aca="false">YEAR(A3152)</f>
        <v>2015</v>
      </c>
      <c r="C3152" s="7" t="n">
        <v>1945</v>
      </c>
      <c r="D3152" s="8" t="n">
        <f aca="false">AVERAGE($C3148:$C3152)</f>
        <v>2012.9</v>
      </c>
      <c r="E3152" s="8" t="n">
        <f aca="false">AVERAGE($C3128:$C3152)</f>
        <v>2150.04</v>
      </c>
      <c r="F3152" s="8" t="n">
        <f aca="false">AVERAGE($C3078:$C3152)</f>
        <v>2223.08666666667</v>
      </c>
      <c r="G3152" s="4" t="n">
        <f aca="false">IF(  AND(  F3152 &lt; E3152,  E3152 &lt; D3152  ),  1,  0  )</f>
        <v>0</v>
      </c>
      <c r="H3152" s="12" t="n">
        <f aca="false">IF(  AND(  1 = G3152,  OR(  0 = $K3152,  2 = $K3152  )  ),  $C3152,  IF(  AND(  NOT(  "-" = H3151  ),  0 &lt; H3151  ),  H3151,  0  )  )</f>
        <v>2188</v>
      </c>
      <c r="I3152" s="4" t="n">
        <f aca="false">IF(  AND(  D3152 &lt; E3152,  E3152 &lt; F3152  ),  1,  0  )</f>
        <v>1</v>
      </c>
      <c r="J3152" s="12" t="n">
        <f aca="false">IF(  AND(  1 = I3152,  OR(  0 = $K3152,  1 = $K3152  )  ),  $C3152,  IF(  AND(  NOT(  "-" = J3151  ),  0 &lt; J3151  ),  J3151,  0  )  )</f>
        <v>2083</v>
      </c>
      <c r="K3152" s="13" t="n">
        <f aca="false">IF(  1 = G3151,  1,  IF(  1 = I3151,  2,  IF(  OR(  "-" = K3151,  1 = M3151),  0,  K3151  )  )  )</f>
        <v>2</v>
      </c>
      <c r="L3152" s="12" t="n">
        <f aca="false">IF(  AND(  1 = K3152,  1 = M3152  ),  (C3152 - H3152) * 100,  IF(  AND( 2 = K3152,  1 = M3152  ),  (J3152 - C3152) * 100,  0  )  )</f>
        <v>0</v>
      </c>
      <c r="M3152" s="6" t="n">
        <f aca="false">IF(  OR(  AND(  1 = K3152,  1 = I3152  ),  AND(  2 =K3152,  1 = G3152  )  ),  1,  0  )</f>
        <v>0</v>
      </c>
      <c r="N3152" s="0" t="n">
        <f aca="false">IF(  AND(  1 = M3152,  0 &lt; L3152  ),  1,  0  )</f>
        <v>0</v>
      </c>
    </row>
    <row r="3153" customFormat="false" ht="12.8" hidden="false" customHeight="false" outlineLevel="0" collapsed="false">
      <c r="A3153" s="5" t="n">
        <v>42325</v>
      </c>
      <c r="B3153" s="6" t="n">
        <f aca="false">YEAR(A3153)</f>
        <v>2015</v>
      </c>
      <c r="C3153" s="7" t="n">
        <v>1925</v>
      </c>
      <c r="D3153" s="8" t="n">
        <f aca="false">AVERAGE($C3149:$C3153)</f>
        <v>1989.9</v>
      </c>
      <c r="E3153" s="8" t="n">
        <f aca="false">AVERAGE($C3129:$C3153)</f>
        <v>2141.52</v>
      </c>
      <c r="F3153" s="8" t="n">
        <f aca="false">AVERAGE($C3079:$C3153)</f>
        <v>2221.12</v>
      </c>
      <c r="G3153" s="4" t="n">
        <f aca="false">IF(  AND(  F3153 &lt; E3153,  E3153 &lt; D3153  ),  1,  0  )</f>
        <v>0</v>
      </c>
      <c r="H3153" s="12" t="n">
        <f aca="false">IF(  AND(  1 = G3153,  OR(  0 = $K3153,  2 = $K3153  )  ),  $C3153,  IF(  AND(  NOT(  "-" = H3152  ),  0 &lt; H3152  ),  H3152,  0  )  )</f>
        <v>2188</v>
      </c>
      <c r="I3153" s="4" t="n">
        <f aca="false">IF(  AND(  D3153 &lt; E3153,  E3153 &lt; F3153  ),  1,  0  )</f>
        <v>1</v>
      </c>
      <c r="J3153" s="12" t="n">
        <f aca="false">IF(  AND(  1 = I3153,  OR(  0 = $K3153,  1 = $K3153  )  ),  $C3153,  IF(  AND(  NOT(  "-" = J3152  ),  0 &lt; J3152  ),  J3152,  0  )  )</f>
        <v>2083</v>
      </c>
      <c r="K3153" s="13" t="n">
        <f aca="false">IF(  1 = G3152,  1,  IF(  1 = I3152,  2,  IF(  OR(  "-" = K3152,  1 = M3152),  0,  K3152  )  )  )</f>
        <v>2</v>
      </c>
      <c r="L3153" s="12" t="n">
        <f aca="false">IF(  AND(  1 = K3153,  1 = M3153  ),  (C3153 - H3153) * 100,  IF(  AND( 2 = K3153,  1 = M3153  ),  (J3153 - C3153) * 100,  0  )  )</f>
        <v>0</v>
      </c>
      <c r="M3153" s="6" t="n">
        <f aca="false">IF(  OR(  AND(  1 = K3153,  1 = I3153  ),  AND(  2 =K3153,  1 = G3153  )  ),  1,  0  )</f>
        <v>0</v>
      </c>
      <c r="N3153" s="0" t="n">
        <f aca="false">IF(  AND(  1 = M3153,  0 &lt; L3153  ),  1,  0  )</f>
        <v>0</v>
      </c>
    </row>
    <row r="3154" customFormat="false" ht="12.8" hidden="false" customHeight="false" outlineLevel="0" collapsed="false">
      <c r="A3154" s="5" t="n">
        <v>42326</v>
      </c>
      <c r="B3154" s="6" t="n">
        <f aca="false">YEAR(A3154)</f>
        <v>2015</v>
      </c>
      <c r="C3154" s="7" t="n">
        <v>1927</v>
      </c>
      <c r="D3154" s="8" t="n">
        <f aca="false">AVERAGE($C3150:$C3154)</f>
        <v>1964.7</v>
      </c>
      <c r="E3154" s="8" t="n">
        <f aca="false">AVERAGE($C3130:$C3154)</f>
        <v>2130.42</v>
      </c>
      <c r="F3154" s="8" t="n">
        <f aca="false">AVERAGE($C3080:$C3154)</f>
        <v>2219.48</v>
      </c>
      <c r="G3154" s="4" t="n">
        <f aca="false">IF(  AND(  F3154 &lt; E3154,  E3154 &lt; D3154  ),  1,  0  )</f>
        <v>0</v>
      </c>
      <c r="H3154" s="12" t="n">
        <f aca="false">IF(  AND(  1 = G3154,  OR(  0 = $K3154,  2 = $K3154  )  ),  $C3154,  IF(  AND(  NOT(  "-" = H3153  ),  0 &lt; H3153  ),  H3153,  0  )  )</f>
        <v>2188</v>
      </c>
      <c r="I3154" s="4" t="n">
        <f aca="false">IF(  AND(  D3154 &lt; E3154,  E3154 &lt; F3154  ),  1,  0  )</f>
        <v>1</v>
      </c>
      <c r="J3154" s="12" t="n">
        <f aca="false">IF(  AND(  1 = I3154,  OR(  0 = $K3154,  1 = $K3154  )  ),  $C3154,  IF(  AND(  NOT(  "-" = J3153  ),  0 &lt; J3153  ),  J3153,  0  )  )</f>
        <v>2083</v>
      </c>
      <c r="K3154" s="13" t="n">
        <f aca="false">IF(  1 = G3153,  1,  IF(  1 = I3153,  2,  IF(  OR(  "-" = K3153,  1 = M3153),  0,  K3153  )  )  )</f>
        <v>2</v>
      </c>
      <c r="L3154" s="12" t="n">
        <f aca="false">IF(  AND(  1 = K3154,  1 = M3154  ),  (C3154 - H3154) * 100,  IF(  AND( 2 = K3154,  1 = M3154  ),  (J3154 - C3154) * 100,  0  )  )</f>
        <v>0</v>
      </c>
      <c r="M3154" s="6" t="n">
        <f aca="false">IF(  OR(  AND(  1 = K3154,  1 = I3154  ),  AND(  2 =K3154,  1 = G3154  )  ),  1,  0  )</f>
        <v>0</v>
      </c>
      <c r="N3154" s="0" t="n">
        <f aca="false">IF(  AND(  1 = M3154,  0 &lt; L3154  ),  1,  0  )</f>
        <v>0</v>
      </c>
    </row>
    <row r="3155" customFormat="false" ht="12.8" hidden="false" customHeight="false" outlineLevel="0" collapsed="false">
      <c r="A3155" s="5" t="n">
        <v>42327</v>
      </c>
      <c r="B3155" s="6" t="n">
        <f aca="false">YEAR(A3155)</f>
        <v>2015</v>
      </c>
      <c r="C3155" s="7" t="n">
        <v>1926</v>
      </c>
      <c r="D3155" s="8" t="n">
        <f aca="false">AVERAGE($C3151:$C3155)</f>
        <v>1948.3</v>
      </c>
      <c r="E3155" s="8" t="n">
        <f aca="false">AVERAGE($C3131:$C3155)</f>
        <v>2121.98</v>
      </c>
      <c r="F3155" s="8" t="n">
        <f aca="false">AVERAGE($C3081:$C3155)</f>
        <v>2215.56666666667</v>
      </c>
      <c r="G3155" s="4" t="n">
        <f aca="false">IF(  AND(  F3155 &lt; E3155,  E3155 &lt; D3155  ),  1,  0  )</f>
        <v>0</v>
      </c>
      <c r="H3155" s="12" t="n">
        <f aca="false">IF(  AND(  1 = G3155,  OR(  0 = $K3155,  2 = $K3155  )  ),  $C3155,  IF(  AND(  NOT(  "-" = H3154  ),  0 &lt; H3154  ),  H3154,  0  )  )</f>
        <v>2188</v>
      </c>
      <c r="I3155" s="4" t="n">
        <f aca="false">IF(  AND(  D3155 &lt; E3155,  E3155 &lt; F3155  ),  1,  0  )</f>
        <v>1</v>
      </c>
      <c r="J3155" s="12" t="n">
        <f aca="false">IF(  AND(  1 = I3155,  OR(  0 = $K3155,  1 = $K3155  )  ),  $C3155,  IF(  AND(  NOT(  "-" = J3154  ),  0 &lt; J3154  ),  J3154,  0  )  )</f>
        <v>2083</v>
      </c>
      <c r="K3155" s="13" t="n">
        <f aca="false">IF(  1 = G3154,  1,  IF(  1 = I3154,  2,  IF(  OR(  "-" = K3154,  1 = M3154),  0,  K3154  )  )  )</f>
        <v>2</v>
      </c>
      <c r="L3155" s="12" t="n">
        <f aca="false">IF(  AND(  1 = K3155,  1 = M3155  ),  (C3155 - H3155) * 100,  IF(  AND( 2 = K3155,  1 = M3155  ),  (J3155 - C3155) * 100,  0  )  )</f>
        <v>0</v>
      </c>
      <c r="M3155" s="6" t="n">
        <f aca="false">IF(  OR(  AND(  1 = K3155,  1 = I3155  ),  AND(  2 =K3155,  1 = G3155  )  ),  1,  0  )</f>
        <v>0</v>
      </c>
      <c r="N3155" s="0" t="n">
        <f aca="false">IF(  AND(  1 = M3155,  0 &lt; L3155  ),  1,  0  )</f>
        <v>0</v>
      </c>
    </row>
    <row r="3156" customFormat="false" ht="12.8" hidden="false" customHeight="false" outlineLevel="0" collapsed="false">
      <c r="A3156" s="5" t="n">
        <v>42328</v>
      </c>
      <c r="B3156" s="6" t="n">
        <f aca="false">YEAR(A3156)</f>
        <v>2015</v>
      </c>
      <c r="C3156" s="7" t="n">
        <v>1936.5</v>
      </c>
      <c r="D3156" s="8" t="n">
        <f aca="false">AVERAGE($C3152:$C3156)</f>
        <v>1931.9</v>
      </c>
      <c r="E3156" s="8" t="n">
        <f aca="false">AVERAGE($C3132:$C3156)</f>
        <v>2111.54</v>
      </c>
      <c r="F3156" s="8" t="n">
        <f aca="false">AVERAGE($C3082:$C3156)</f>
        <v>2212.30666666667</v>
      </c>
      <c r="G3156" s="4" t="n">
        <f aca="false">IF(  AND(  F3156 &lt; E3156,  E3156 &lt; D3156  ),  1,  0  )</f>
        <v>0</v>
      </c>
      <c r="H3156" s="12" t="n">
        <f aca="false">IF(  AND(  1 = G3156,  OR(  0 = $K3156,  2 = $K3156  )  ),  $C3156,  IF(  AND(  NOT(  "-" = H3155  ),  0 &lt; H3155  ),  H3155,  0  )  )</f>
        <v>2188</v>
      </c>
      <c r="I3156" s="4" t="n">
        <f aca="false">IF(  AND(  D3156 &lt; E3156,  E3156 &lt; F3156  ),  1,  0  )</f>
        <v>1</v>
      </c>
      <c r="J3156" s="12" t="n">
        <f aca="false">IF(  AND(  1 = I3156,  OR(  0 = $K3156,  1 = $K3156  )  ),  $C3156,  IF(  AND(  NOT(  "-" = J3155  ),  0 &lt; J3155  ),  J3155,  0  )  )</f>
        <v>2083</v>
      </c>
      <c r="K3156" s="13" t="n">
        <f aca="false">IF(  1 = G3155,  1,  IF(  1 = I3155,  2,  IF(  OR(  "-" = K3155,  1 = M3155),  0,  K3155  )  )  )</f>
        <v>2</v>
      </c>
      <c r="L3156" s="12" t="n">
        <f aca="false">IF(  AND(  1 = K3156,  1 = M3156  ),  (C3156 - H3156) * 100,  IF(  AND( 2 = K3156,  1 = M3156  ),  (J3156 - C3156) * 100,  0  )  )</f>
        <v>0</v>
      </c>
      <c r="M3156" s="6" t="n">
        <f aca="false">IF(  OR(  AND(  1 = K3156,  1 = I3156  ),  AND(  2 =K3156,  1 = G3156  )  ),  1,  0  )</f>
        <v>0</v>
      </c>
      <c r="N3156" s="0" t="n">
        <f aca="false">IF(  AND(  1 = M3156,  0 &lt; L3156  ),  1,  0  )</f>
        <v>0</v>
      </c>
    </row>
    <row r="3157" customFormat="false" ht="12.8" hidden="false" customHeight="false" outlineLevel="0" collapsed="false">
      <c r="A3157" s="5" t="n">
        <v>42332</v>
      </c>
      <c r="B3157" s="6" t="n">
        <f aca="false">YEAR(A3157)</f>
        <v>2015</v>
      </c>
      <c r="C3157" s="7" t="n">
        <v>1932.5</v>
      </c>
      <c r="D3157" s="8" t="n">
        <f aca="false">AVERAGE($C3153:$C3157)</f>
        <v>1929.4</v>
      </c>
      <c r="E3157" s="8" t="n">
        <f aca="false">AVERAGE($C3133:$C3157)</f>
        <v>2097.46</v>
      </c>
      <c r="F3157" s="8" t="n">
        <f aca="false">AVERAGE($C3083:$C3157)</f>
        <v>2208.49333333333</v>
      </c>
      <c r="G3157" s="4" t="n">
        <f aca="false">IF(  AND(  F3157 &lt; E3157,  E3157 &lt; D3157  ),  1,  0  )</f>
        <v>0</v>
      </c>
      <c r="H3157" s="12" t="n">
        <f aca="false">IF(  AND(  1 = G3157,  OR(  0 = $K3157,  2 = $K3157  )  ),  $C3157,  IF(  AND(  NOT(  "-" = H3156  ),  0 &lt; H3156  ),  H3156,  0  )  )</f>
        <v>2188</v>
      </c>
      <c r="I3157" s="4" t="n">
        <f aca="false">IF(  AND(  D3157 &lt; E3157,  E3157 &lt; F3157  ),  1,  0  )</f>
        <v>1</v>
      </c>
      <c r="J3157" s="12" t="n">
        <f aca="false">IF(  AND(  1 = I3157,  OR(  0 = $K3157,  1 = $K3157  )  ),  $C3157,  IF(  AND(  NOT(  "-" = J3156  ),  0 &lt; J3156  ),  J3156,  0  )  )</f>
        <v>2083</v>
      </c>
      <c r="K3157" s="13" t="n">
        <f aca="false">IF(  1 = G3156,  1,  IF(  1 = I3156,  2,  IF(  OR(  "-" = K3156,  1 = M3156),  0,  K3156  )  )  )</f>
        <v>2</v>
      </c>
      <c r="L3157" s="12" t="n">
        <f aca="false">IF(  AND(  1 = K3157,  1 = M3157  ),  (C3157 - H3157) * 100,  IF(  AND( 2 = K3157,  1 = M3157  ),  (J3157 - C3157) * 100,  0  )  )</f>
        <v>0</v>
      </c>
      <c r="M3157" s="6" t="n">
        <f aca="false">IF(  OR(  AND(  1 = K3157,  1 = I3157  ),  AND(  2 =K3157,  1 = G3157  )  ),  1,  0  )</f>
        <v>0</v>
      </c>
      <c r="N3157" s="0" t="n">
        <f aca="false">IF(  AND(  1 = M3157,  0 &lt; L3157  ),  1,  0  )</f>
        <v>0</v>
      </c>
    </row>
    <row r="3158" customFormat="false" ht="12.8" hidden="false" customHeight="false" outlineLevel="0" collapsed="false">
      <c r="A3158" s="5" t="n">
        <v>42333</v>
      </c>
      <c r="B3158" s="6" t="n">
        <f aca="false">YEAR(A3158)</f>
        <v>2015</v>
      </c>
      <c r="C3158" s="7" t="n">
        <v>1943.5</v>
      </c>
      <c r="D3158" s="8" t="n">
        <f aca="false">AVERAGE($C3154:$C3158)</f>
        <v>1933.1</v>
      </c>
      <c r="E3158" s="8" t="n">
        <f aca="false">AVERAGE($C3134:$C3158)</f>
        <v>2082.12</v>
      </c>
      <c r="F3158" s="8" t="n">
        <f aca="false">AVERAGE($C3084:$C3158)</f>
        <v>2204.64666666667</v>
      </c>
      <c r="G3158" s="4" t="n">
        <f aca="false">IF(  AND(  F3158 &lt; E3158,  E3158 &lt; D3158  ),  1,  0  )</f>
        <v>0</v>
      </c>
      <c r="H3158" s="12" t="n">
        <f aca="false">IF(  AND(  1 = G3158,  OR(  0 = $K3158,  2 = $K3158  )  ),  $C3158,  IF(  AND(  NOT(  "-" = H3157  ),  0 &lt; H3157  ),  H3157,  0  )  )</f>
        <v>2188</v>
      </c>
      <c r="I3158" s="4" t="n">
        <f aca="false">IF(  AND(  D3158 &lt; E3158,  E3158 &lt; F3158  ),  1,  0  )</f>
        <v>1</v>
      </c>
      <c r="J3158" s="12" t="n">
        <f aca="false">IF(  AND(  1 = I3158,  OR(  0 = $K3158,  1 = $K3158  )  ),  $C3158,  IF(  AND(  NOT(  "-" = J3157  ),  0 &lt; J3157  ),  J3157,  0  )  )</f>
        <v>2083</v>
      </c>
      <c r="K3158" s="13" t="n">
        <f aca="false">IF(  1 = G3157,  1,  IF(  1 = I3157,  2,  IF(  OR(  "-" = K3157,  1 = M3157),  0,  K3157  )  )  )</f>
        <v>2</v>
      </c>
      <c r="L3158" s="12" t="n">
        <f aca="false">IF(  AND(  1 = K3158,  1 = M3158  ),  (C3158 - H3158) * 100,  IF(  AND( 2 = K3158,  1 = M3158  ),  (J3158 - C3158) * 100,  0  )  )</f>
        <v>0</v>
      </c>
      <c r="M3158" s="6" t="n">
        <f aca="false">IF(  OR(  AND(  1 = K3158,  1 = I3158  ),  AND(  2 =K3158,  1 = G3158  )  ),  1,  0  )</f>
        <v>0</v>
      </c>
      <c r="N3158" s="0" t="n">
        <f aca="false">IF(  AND(  1 = M3158,  0 &lt; L3158  ),  1,  0  )</f>
        <v>0</v>
      </c>
    </row>
    <row r="3159" customFormat="false" ht="12.8" hidden="false" customHeight="false" outlineLevel="0" collapsed="false">
      <c r="A3159" s="5" t="n">
        <v>42334</v>
      </c>
      <c r="B3159" s="6" t="n">
        <f aca="false">YEAR(A3159)</f>
        <v>2015</v>
      </c>
      <c r="C3159" s="7" t="n">
        <v>1968</v>
      </c>
      <c r="D3159" s="8" t="n">
        <f aca="false">AVERAGE($C3155:$C3159)</f>
        <v>1941.3</v>
      </c>
      <c r="E3159" s="8" t="n">
        <f aca="false">AVERAGE($C3135:$C3159)</f>
        <v>2067.64</v>
      </c>
      <c r="F3159" s="8" t="n">
        <f aca="false">AVERAGE($C3085:$C3159)</f>
        <v>2200.22</v>
      </c>
      <c r="G3159" s="4" t="n">
        <f aca="false">IF(  AND(  F3159 &lt; E3159,  E3159 &lt; D3159  ),  1,  0  )</f>
        <v>0</v>
      </c>
      <c r="H3159" s="12" t="n">
        <f aca="false">IF(  AND(  1 = G3159,  OR(  0 = $K3159,  2 = $K3159  )  ),  $C3159,  IF(  AND(  NOT(  "-" = H3158  ),  0 &lt; H3158  ),  H3158,  0  )  )</f>
        <v>2188</v>
      </c>
      <c r="I3159" s="4" t="n">
        <f aca="false">IF(  AND(  D3159 &lt; E3159,  E3159 &lt; F3159  ),  1,  0  )</f>
        <v>1</v>
      </c>
      <c r="J3159" s="12" t="n">
        <f aca="false">IF(  AND(  1 = I3159,  OR(  0 = $K3159,  1 = $K3159  )  ),  $C3159,  IF(  AND(  NOT(  "-" = J3158  ),  0 &lt; J3158  ),  J3158,  0  )  )</f>
        <v>2083</v>
      </c>
      <c r="K3159" s="13" t="n">
        <f aca="false">IF(  1 = G3158,  1,  IF(  1 = I3158,  2,  IF(  OR(  "-" = K3158,  1 = M3158),  0,  K3158  )  )  )</f>
        <v>2</v>
      </c>
      <c r="L3159" s="12" t="n">
        <f aca="false">IF(  AND(  1 = K3159,  1 = M3159  ),  (C3159 - H3159) * 100,  IF(  AND( 2 = K3159,  1 = M3159  ),  (J3159 - C3159) * 100,  0  )  )</f>
        <v>0</v>
      </c>
      <c r="M3159" s="6" t="n">
        <f aca="false">IF(  OR(  AND(  1 = K3159,  1 = I3159  ),  AND(  2 =K3159,  1 = G3159  )  ),  1,  0  )</f>
        <v>0</v>
      </c>
      <c r="N3159" s="0" t="n">
        <f aca="false">IF(  AND(  1 = M3159,  0 &lt; L3159  ),  1,  0  )</f>
        <v>0</v>
      </c>
    </row>
    <row r="3160" customFormat="false" ht="12.8" hidden="false" customHeight="false" outlineLevel="0" collapsed="false">
      <c r="A3160" s="5" t="n">
        <v>42335</v>
      </c>
      <c r="B3160" s="6" t="n">
        <f aca="false">YEAR(A3160)</f>
        <v>2015</v>
      </c>
      <c r="C3160" s="7" t="n">
        <v>1923</v>
      </c>
      <c r="D3160" s="8" t="n">
        <f aca="false">AVERAGE($C3156:$C3160)</f>
        <v>1940.7</v>
      </c>
      <c r="E3160" s="8" t="n">
        <f aca="false">AVERAGE($C3136:$C3160)</f>
        <v>2051.12</v>
      </c>
      <c r="F3160" s="8" t="n">
        <f aca="false">AVERAGE($C3086:$C3160)</f>
        <v>2195.26</v>
      </c>
      <c r="G3160" s="4" t="n">
        <f aca="false">IF(  AND(  F3160 &lt; E3160,  E3160 &lt; D3160  ),  1,  0  )</f>
        <v>0</v>
      </c>
      <c r="H3160" s="12" t="n">
        <f aca="false">IF(  AND(  1 = G3160,  OR(  0 = $K3160,  2 = $K3160  )  ),  $C3160,  IF(  AND(  NOT(  "-" = H3159  ),  0 &lt; H3159  ),  H3159,  0  )  )</f>
        <v>2188</v>
      </c>
      <c r="I3160" s="4" t="n">
        <f aca="false">IF(  AND(  D3160 &lt; E3160,  E3160 &lt; F3160  ),  1,  0  )</f>
        <v>1</v>
      </c>
      <c r="J3160" s="12" t="n">
        <f aca="false">IF(  AND(  1 = I3160,  OR(  0 = $K3160,  1 = $K3160  )  ),  $C3160,  IF(  AND(  NOT(  "-" = J3159  ),  0 &lt; J3159  ),  J3159,  0  )  )</f>
        <v>2083</v>
      </c>
      <c r="K3160" s="13" t="n">
        <f aca="false">IF(  1 = G3159,  1,  IF(  1 = I3159,  2,  IF(  OR(  "-" = K3159,  1 = M3159),  0,  K3159  )  )  )</f>
        <v>2</v>
      </c>
      <c r="L3160" s="12" t="n">
        <f aca="false">IF(  AND(  1 = K3160,  1 = M3160  ),  (C3160 - H3160) * 100,  IF(  AND( 2 = K3160,  1 = M3160  ),  (J3160 - C3160) * 100,  0  )  )</f>
        <v>0</v>
      </c>
      <c r="M3160" s="6" t="n">
        <f aca="false">IF(  OR(  AND(  1 = K3160,  1 = I3160  ),  AND(  2 =K3160,  1 = G3160  )  ),  1,  0  )</f>
        <v>0</v>
      </c>
      <c r="N3160" s="0" t="n">
        <f aca="false">IF(  AND(  1 = M3160,  0 &lt; L3160  ),  1,  0  )</f>
        <v>0</v>
      </c>
    </row>
    <row r="3161" customFormat="false" ht="12.8" hidden="false" customHeight="false" outlineLevel="0" collapsed="false">
      <c r="A3161" s="5" t="n">
        <v>42338</v>
      </c>
      <c r="B3161" s="6" t="n">
        <f aca="false">YEAR(A3161)</f>
        <v>2015</v>
      </c>
      <c r="C3161" s="7" t="n">
        <v>1890.5</v>
      </c>
      <c r="D3161" s="8" t="n">
        <f aca="false">AVERAGE($C3157:$C3161)</f>
        <v>1931.5</v>
      </c>
      <c r="E3161" s="8" t="n">
        <f aca="false">AVERAGE($C3137:$C3161)</f>
        <v>2034.08</v>
      </c>
      <c r="F3161" s="8" t="n">
        <f aca="false">AVERAGE($C3087:$C3161)</f>
        <v>2189.43333333333</v>
      </c>
      <c r="G3161" s="4" t="n">
        <f aca="false">IF(  AND(  F3161 &lt; E3161,  E3161 &lt; D3161  ),  1,  0  )</f>
        <v>0</v>
      </c>
      <c r="H3161" s="12" t="n">
        <f aca="false">IF(  AND(  1 = G3161,  OR(  0 = $K3161,  2 = $K3161  )  ),  $C3161,  IF(  AND(  NOT(  "-" = H3160  ),  0 &lt; H3160  ),  H3160,  0  )  )</f>
        <v>2188</v>
      </c>
      <c r="I3161" s="4" t="n">
        <f aca="false">IF(  AND(  D3161 &lt; E3161,  E3161 &lt; F3161  ),  1,  0  )</f>
        <v>1</v>
      </c>
      <c r="J3161" s="12" t="n">
        <f aca="false">IF(  AND(  1 = I3161,  OR(  0 = $K3161,  1 = $K3161  )  ),  $C3161,  IF(  AND(  NOT(  "-" = J3160  ),  0 &lt; J3160  ),  J3160,  0  )  )</f>
        <v>2083</v>
      </c>
      <c r="K3161" s="13" t="n">
        <f aca="false">IF(  1 = G3160,  1,  IF(  1 = I3160,  2,  IF(  OR(  "-" = K3160,  1 = M3160),  0,  K3160  )  )  )</f>
        <v>2</v>
      </c>
      <c r="L3161" s="12" t="n">
        <f aca="false">IF(  AND(  1 = K3161,  1 = M3161  ),  (C3161 - H3161) * 100,  IF(  AND( 2 = K3161,  1 = M3161  ),  (J3161 - C3161) * 100,  0  )  )</f>
        <v>0</v>
      </c>
      <c r="M3161" s="6" t="n">
        <f aca="false">IF(  OR(  AND(  1 = K3161,  1 = I3161  ),  AND(  2 =K3161,  1 = G3161  )  ),  1,  0  )</f>
        <v>0</v>
      </c>
      <c r="N3161" s="0" t="n">
        <f aca="false">IF(  AND(  1 = M3161,  0 &lt; L3161  ),  1,  0  )</f>
        <v>0</v>
      </c>
    </row>
    <row r="3162" customFormat="false" ht="12.8" hidden="false" customHeight="false" outlineLevel="0" collapsed="false">
      <c r="A3162" s="5" t="n">
        <v>42339</v>
      </c>
      <c r="B3162" s="6" t="n">
        <f aca="false">YEAR(A3162)</f>
        <v>2015</v>
      </c>
      <c r="C3162" s="7" t="n">
        <v>1923.5</v>
      </c>
      <c r="D3162" s="8" t="n">
        <f aca="false">AVERAGE($C3158:$C3162)</f>
        <v>1929.7</v>
      </c>
      <c r="E3162" s="8" t="n">
        <f aca="false">AVERAGE($C3138:$C3162)</f>
        <v>2016.56</v>
      </c>
      <c r="F3162" s="8" t="n">
        <f aca="false">AVERAGE($C3088:$C3162)</f>
        <v>2182.28</v>
      </c>
      <c r="G3162" s="4" t="n">
        <f aca="false">IF(  AND(  F3162 &lt; E3162,  E3162 &lt; D3162  ),  1,  0  )</f>
        <v>0</v>
      </c>
      <c r="H3162" s="12" t="n">
        <f aca="false">IF(  AND(  1 = G3162,  OR(  0 = $K3162,  2 = $K3162  )  ),  $C3162,  IF(  AND(  NOT(  "-" = H3161  ),  0 &lt; H3161  ),  H3161,  0  )  )</f>
        <v>2188</v>
      </c>
      <c r="I3162" s="4" t="n">
        <f aca="false">IF(  AND(  D3162 &lt; E3162,  E3162 &lt; F3162  ),  1,  0  )</f>
        <v>1</v>
      </c>
      <c r="J3162" s="12" t="n">
        <f aca="false">IF(  AND(  1 = I3162,  OR(  0 = $K3162,  1 = $K3162  )  ),  $C3162,  IF(  AND(  NOT(  "-" = J3161  ),  0 &lt; J3161  ),  J3161,  0  )  )</f>
        <v>2083</v>
      </c>
      <c r="K3162" s="13" t="n">
        <f aca="false">IF(  1 = G3161,  1,  IF(  1 = I3161,  2,  IF(  OR(  "-" = K3161,  1 = M3161),  0,  K3161  )  )  )</f>
        <v>2</v>
      </c>
      <c r="L3162" s="12" t="n">
        <f aca="false">IF(  AND(  1 = K3162,  1 = M3162  ),  (C3162 - H3162) * 100,  IF(  AND( 2 = K3162,  1 = M3162  ),  (J3162 - C3162) * 100,  0  )  )</f>
        <v>0</v>
      </c>
      <c r="M3162" s="6" t="n">
        <f aca="false">IF(  OR(  AND(  1 = K3162,  1 = I3162  ),  AND(  2 =K3162,  1 = G3162  )  ),  1,  0  )</f>
        <v>0</v>
      </c>
      <c r="N3162" s="0" t="n">
        <f aca="false">IF(  AND(  1 = M3162,  0 &lt; L3162  ),  1,  0  )</f>
        <v>0</v>
      </c>
    </row>
    <row r="3163" customFormat="false" ht="12.8" hidden="false" customHeight="false" outlineLevel="0" collapsed="false">
      <c r="A3163" s="5" t="n">
        <v>42340</v>
      </c>
      <c r="B3163" s="6" t="n">
        <f aca="false">YEAR(A3163)</f>
        <v>2015</v>
      </c>
      <c r="C3163" s="7" t="n">
        <v>1933</v>
      </c>
      <c r="D3163" s="8" t="n">
        <f aca="false">AVERAGE($C3159:$C3163)</f>
        <v>1927.6</v>
      </c>
      <c r="E3163" s="8" t="n">
        <f aca="false">AVERAGE($C3139:$C3163)</f>
        <v>1997.84</v>
      </c>
      <c r="F3163" s="8" t="n">
        <f aca="false">AVERAGE($C3089:$C3163)</f>
        <v>2175.14</v>
      </c>
      <c r="G3163" s="4" t="n">
        <f aca="false">IF(  AND(  F3163 &lt; E3163,  E3163 &lt; D3163  ),  1,  0  )</f>
        <v>0</v>
      </c>
      <c r="H3163" s="12" t="n">
        <f aca="false">IF(  AND(  1 = G3163,  OR(  0 = $K3163,  2 = $K3163  )  ),  $C3163,  IF(  AND(  NOT(  "-" = H3162  ),  0 &lt; H3162  ),  H3162,  0  )  )</f>
        <v>2188</v>
      </c>
      <c r="I3163" s="4" t="n">
        <f aca="false">IF(  AND(  D3163 &lt; E3163,  E3163 &lt; F3163  ),  1,  0  )</f>
        <v>1</v>
      </c>
      <c r="J3163" s="12" t="n">
        <f aca="false">IF(  AND(  1 = I3163,  OR(  0 = $K3163,  1 = $K3163  )  ),  $C3163,  IF(  AND(  NOT(  "-" = J3162  ),  0 &lt; J3162  ),  J3162,  0  )  )</f>
        <v>2083</v>
      </c>
      <c r="K3163" s="13" t="n">
        <f aca="false">IF(  1 = G3162,  1,  IF(  1 = I3162,  2,  IF(  OR(  "-" = K3162,  1 = M3162),  0,  K3162  )  )  )</f>
        <v>2</v>
      </c>
      <c r="L3163" s="12" t="n">
        <f aca="false">IF(  AND(  1 = K3163,  1 = M3163  ),  (C3163 - H3163) * 100,  IF(  AND( 2 = K3163,  1 = M3163  ),  (J3163 - C3163) * 100,  0  )  )</f>
        <v>0</v>
      </c>
      <c r="M3163" s="6" t="n">
        <f aca="false">IF(  OR(  AND(  1 = K3163,  1 = I3163  ),  AND(  2 =K3163,  1 = G3163  )  ),  1,  0  )</f>
        <v>0</v>
      </c>
      <c r="N3163" s="0" t="n">
        <f aca="false">IF(  AND(  1 = M3163,  0 &lt; L3163  ),  1,  0  )</f>
        <v>0</v>
      </c>
    </row>
    <row r="3164" customFormat="false" ht="12.8" hidden="false" customHeight="false" outlineLevel="0" collapsed="false">
      <c r="A3164" s="5" t="n">
        <v>42341</v>
      </c>
      <c r="B3164" s="6" t="n">
        <f aca="false">YEAR(A3164)</f>
        <v>2015</v>
      </c>
      <c r="C3164" s="7" t="n">
        <v>1934</v>
      </c>
      <c r="D3164" s="8" t="n">
        <f aca="false">AVERAGE($C3160:$C3164)</f>
        <v>1920.8</v>
      </c>
      <c r="E3164" s="8" t="n">
        <f aca="false">AVERAGE($C3140:$C3164)</f>
        <v>1982.26</v>
      </c>
      <c r="F3164" s="8" t="n">
        <f aca="false">AVERAGE($C3090:$C3164)</f>
        <v>2168.5</v>
      </c>
      <c r="G3164" s="4" t="n">
        <f aca="false">IF(  AND(  F3164 &lt; E3164,  E3164 &lt; D3164  ),  1,  0  )</f>
        <v>0</v>
      </c>
      <c r="H3164" s="12" t="n">
        <f aca="false">IF(  AND(  1 = G3164,  OR(  0 = $K3164,  2 = $K3164  )  ),  $C3164,  IF(  AND(  NOT(  "-" = H3163  ),  0 &lt; H3163  ),  H3163,  0  )  )</f>
        <v>2188</v>
      </c>
      <c r="I3164" s="4" t="n">
        <f aca="false">IF(  AND(  D3164 &lt; E3164,  E3164 &lt; F3164  ),  1,  0  )</f>
        <v>1</v>
      </c>
      <c r="J3164" s="12" t="n">
        <f aca="false">IF(  AND(  1 = I3164,  OR(  0 = $K3164,  1 = $K3164  )  ),  $C3164,  IF(  AND(  NOT(  "-" = J3163  ),  0 &lt; J3163  ),  J3163,  0  )  )</f>
        <v>2083</v>
      </c>
      <c r="K3164" s="13" t="n">
        <f aca="false">IF(  1 = G3163,  1,  IF(  1 = I3163,  2,  IF(  OR(  "-" = K3163,  1 = M3163),  0,  K3163  )  )  )</f>
        <v>2</v>
      </c>
      <c r="L3164" s="12" t="n">
        <f aca="false">IF(  AND(  1 = K3164,  1 = M3164  ),  (C3164 - H3164) * 100,  IF(  AND( 2 = K3164,  1 = M3164  ),  (J3164 - C3164) * 100,  0  )  )</f>
        <v>0</v>
      </c>
      <c r="M3164" s="6" t="n">
        <f aca="false">IF(  OR(  AND(  1 = K3164,  1 = I3164  ),  AND(  2 =K3164,  1 = G3164  )  ),  1,  0  )</f>
        <v>0</v>
      </c>
      <c r="N3164" s="0" t="n">
        <f aca="false">IF(  AND(  1 = M3164,  0 &lt; L3164  ),  1,  0  )</f>
        <v>0</v>
      </c>
    </row>
    <row r="3165" customFormat="false" ht="12.8" hidden="false" customHeight="false" outlineLevel="0" collapsed="false">
      <c r="A3165" s="5" t="n">
        <v>42342</v>
      </c>
      <c r="B3165" s="6" t="n">
        <f aca="false">YEAR(A3165)</f>
        <v>2015</v>
      </c>
      <c r="C3165" s="7" t="n">
        <v>1898</v>
      </c>
      <c r="D3165" s="8" t="n">
        <f aca="false">AVERAGE($C3161:$C3165)</f>
        <v>1915.8</v>
      </c>
      <c r="E3165" s="8" t="n">
        <f aca="false">AVERAGE($C3141:$C3165)</f>
        <v>1966.14</v>
      </c>
      <c r="F3165" s="8" t="n">
        <f aca="false">AVERAGE($C3091:$C3165)</f>
        <v>2161.53333333333</v>
      </c>
      <c r="G3165" s="4" t="n">
        <f aca="false">IF(  AND(  F3165 &lt; E3165,  E3165 &lt; D3165  ),  1,  0  )</f>
        <v>0</v>
      </c>
      <c r="H3165" s="12" t="n">
        <f aca="false">IF(  AND(  1 = G3165,  OR(  0 = $K3165,  2 = $K3165  )  ),  $C3165,  IF(  AND(  NOT(  "-" = H3164  ),  0 &lt; H3164  ),  H3164,  0  )  )</f>
        <v>2188</v>
      </c>
      <c r="I3165" s="4" t="n">
        <f aca="false">IF(  AND(  D3165 &lt; E3165,  E3165 &lt; F3165  ),  1,  0  )</f>
        <v>1</v>
      </c>
      <c r="J3165" s="12" t="n">
        <f aca="false">IF(  AND(  1 = I3165,  OR(  0 = $K3165,  1 = $K3165  )  ),  $C3165,  IF(  AND(  NOT(  "-" = J3164  ),  0 &lt; J3164  ),  J3164,  0  )  )</f>
        <v>2083</v>
      </c>
      <c r="K3165" s="13" t="n">
        <f aca="false">IF(  1 = G3164,  1,  IF(  1 = I3164,  2,  IF(  OR(  "-" = K3164,  1 = M3164),  0,  K3164  )  )  )</f>
        <v>2</v>
      </c>
      <c r="L3165" s="12" t="n">
        <f aca="false">IF(  AND(  1 = K3165,  1 = M3165  ),  (C3165 - H3165) * 100,  IF(  AND( 2 = K3165,  1 = M3165  ),  (J3165 - C3165) * 100,  0  )  )</f>
        <v>0</v>
      </c>
      <c r="M3165" s="6" t="n">
        <f aca="false">IF(  OR(  AND(  1 = K3165,  1 = I3165  ),  AND(  2 =K3165,  1 = G3165  )  ),  1,  0  )</f>
        <v>0</v>
      </c>
      <c r="N3165" s="0" t="n">
        <f aca="false">IF(  AND(  1 = M3165,  0 &lt; L3165  ),  1,  0  )</f>
        <v>0</v>
      </c>
    </row>
    <row r="3166" customFormat="false" ht="12.8" hidden="false" customHeight="false" outlineLevel="0" collapsed="false">
      <c r="A3166" s="5" t="n">
        <v>42345</v>
      </c>
      <c r="B3166" s="6" t="n">
        <f aca="false">YEAR(A3166)</f>
        <v>2015</v>
      </c>
      <c r="C3166" s="7" t="n">
        <v>1891</v>
      </c>
      <c r="D3166" s="8" t="n">
        <f aca="false">AVERAGE($C3162:$C3166)</f>
        <v>1915.9</v>
      </c>
      <c r="E3166" s="8" t="n">
        <f aca="false">AVERAGE($C3142:$C3166)</f>
        <v>1958</v>
      </c>
      <c r="F3166" s="8" t="n">
        <f aca="false">AVERAGE($C3092:$C3166)</f>
        <v>2154.71333333333</v>
      </c>
      <c r="G3166" s="4" t="n">
        <f aca="false">IF(  AND(  F3166 &lt; E3166,  E3166 &lt; D3166  ),  1,  0  )</f>
        <v>0</v>
      </c>
      <c r="H3166" s="12" t="n">
        <f aca="false">IF(  AND(  1 = G3166,  OR(  0 = $K3166,  2 = $K3166  )  ),  $C3166,  IF(  AND(  NOT(  "-" = H3165  ),  0 &lt; H3165  ),  H3165,  0  )  )</f>
        <v>2188</v>
      </c>
      <c r="I3166" s="4" t="n">
        <f aca="false">IF(  AND(  D3166 &lt; E3166,  E3166 &lt; F3166  ),  1,  0  )</f>
        <v>1</v>
      </c>
      <c r="J3166" s="12" t="n">
        <f aca="false">IF(  AND(  1 = I3166,  OR(  0 = $K3166,  1 = $K3166  )  ),  $C3166,  IF(  AND(  NOT(  "-" = J3165  ),  0 &lt; J3165  ),  J3165,  0  )  )</f>
        <v>2083</v>
      </c>
      <c r="K3166" s="13" t="n">
        <f aca="false">IF(  1 = G3165,  1,  IF(  1 = I3165,  2,  IF(  OR(  "-" = K3165,  1 = M3165),  0,  K3165  )  )  )</f>
        <v>2</v>
      </c>
      <c r="L3166" s="12" t="n">
        <f aca="false">IF(  AND(  1 = K3166,  1 = M3166  ),  (C3166 - H3166) * 100,  IF(  AND( 2 = K3166,  1 = M3166  ),  (J3166 - C3166) * 100,  0  )  )</f>
        <v>0</v>
      </c>
      <c r="M3166" s="6" t="n">
        <f aca="false">IF(  OR(  AND(  1 = K3166,  1 = I3166  ),  AND(  2 =K3166,  1 = G3166  )  ),  1,  0  )</f>
        <v>0</v>
      </c>
      <c r="N3166" s="0" t="n">
        <f aca="false">IF(  AND(  1 = M3166,  0 &lt; L3166  ),  1,  0  )</f>
        <v>0</v>
      </c>
    </row>
    <row r="3167" customFormat="false" ht="12.8" hidden="false" customHeight="false" outlineLevel="0" collapsed="false">
      <c r="A3167" s="5" t="n">
        <v>42346</v>
      </c>
      <c r="B3167" s="6" t="n">
        <f aca="false">YEAR(A3167)</f>
        <v>2015</v>
      </c>
      <c r="C3167" s="7" t="n">
        <v>1835.5</v>
      </c>
      <c r="D3167" s="8" t="n">
        <f aca="false">AVERAGE($C3163:$C3167)</f>
        <v>1898.3</v>
      </c>
      <c r="E3167" s="8" t="n">
        <f aca="false">AVERAGE($C3143:$C3167)</f>
        <v>1953.5</v>
      </c>
      <c r="F3167" s="8" t="n">
        <f aca="false">AVERAGE($C3093:$C3167)</f>
        <v>2146.44666666667</v>
      </c>
      <c r="G3167" s="4" t="n">
        <f aca="false">IF(  AND(  F3167 &lt; E3167,  E3167 &lt; D3167  ),  1,  0  )</f>
        <v>0</v>
      </c>
      <c r="H3167" s="12" t="n">
        <f aca="false">IF(  AND(  1 = G3167,  OR(  0 = $K3167,  2 = $K3167  )  ),  $C3167,  IF(  AND(  NOT(  "-" = H3166  ),  0 &lt; H3166  ),  H3166,  0  )  )</f>
        <v>2188</v>
      </c>
      <c r="I3167" s="4" t="n">
        <f aca="false">IF(  AND(  D3167 &lt; E3167,  E3167 &lt; F3167  ),  1,  0  )</f>
        <v>1</v>
      </c>
      <c r="J3167" s="12" t="n">
        <f aca="false">IF(  AND(  1 = I3167,  OR(  0 = $K3167,  1 = $K3167  )  ),  $C3167,  IF(  AND(  NOT(  "-" = J3166  ),  0 &lt; J3166  ),  J3166,  0  )  )</f>
        <v>2083</v>
      </c>
      <c r="K3167" s="13" t="n">
        <f aca="false">IF(  1 = G3166,  1,  IF(  1 = I3166,  2,  IF(  OR(  "-" = K3166,  1 = M3166),  0,  K3166  )  )  )</f>
        <v>2</v>
      </c>
      <c r="L3167" s="12" t="n">
        <f aca="false">IF(  AND(  1 = K3167,  1 = M3167  ),  (C3167 - H3167) * 100,  IF(  AND( 2 = K3167,  1 = M3167  ),  (J3167 - C3167) * 100,  0  )  )</f>
        <v>0</v>
      </c>
      <c r="M3167" s="6" t="n">
        <f aca="false">IF(  OR(  AND(  1 = K3167,  1 = I3167  ),  AND(  2 =K3167,  1 = G3167  )  ),  1,  0  )</f>
        <v>0</v>
      </c>
      <c r="N3167" s="0" t="n">
        <f aca="false">IF(  AND(  1 = M3167,  0 &lt; L3167  ),  1,  0  )</f>
        <v>0</v>
      </c>
    </row>
    <row r="3168" customFormat="false" ht="12.8" hidden="false" customHeight="false" outlineLevel="0" collapsed="false">
      <c r="A3168" s="5" t="n">
        <v>42347</v>
      </c>
      <c r="B3168" s="6" t="n">
        <f aca="false">YEAR(A3168)</f>
        <v>2015</v>
      </c>
      <c r="C3168" s="7" t="n">
        <v>1867.5</v>
      </c>
      <c r="D3168" s="8" t="n">
        <f aca="false">AVERAGE($C3164:$C3168)</f>
        <v>1885.2</v>
      </c>
      <c r="E3168" s="8" t="n">
        <f aca="false">AVERAGE($C3144:$C3168)</f>
        <v>1950.54</v>
      </c>
      <c r="F3168" s="8" t="n">
        <f aca="false">AVERAGE($C3094:$C3168)</f>
        <v>2138.34666666667</v>
      </c>
      <c r="G3168" s="4" t="n">
        <f aca="false">IF(  AND(  F3168 &lt; E3168,  E3168 &lt; D3168  ),  1,  0  )</f>
        <v>0</v>
      </c>
      <c r="H3168" s="12" t="n">
        <f aca="false">IF(  AND(  1 = G3168,  OR(  0 = $K3168,  2 = $K3168  )  ),  $C3168,  IF(  AND(  NOT(  "-" = H3167  ),  0 &lt; H3167  ),  H3167,  0  )  )</f>
        <v>2188</v>
      </c>
      <c r="I3168" s="4" t="n">
        <f aca="false">IF(  AND(  D3168 &lt; E3168,  E3168 &lt; F3168  ),  1,  0  )</f>
        <v>1</v>
      </c>
      <c r="J3168" s="12" t="n">
        <f aca="false">IF(  AND(  1 = I3168,  OR(  0 = $K3168,  1 = $K3168  )  ),  $C3168,  IF(  AND(  NOT(  "-" = J3167  ),  0 &lt; J3167  ),  J3167,  0  )  )</f>
        <v>2083</v>
      </c>
      <c r="K3168" s="13" t="n">
        <f aca="false">IF(  1 = G3167,  1,  IF(  1 = I3167,  2,  IF(  OR(  "-" = K3167,  1 = M3167),  0,  K3167  )  )  )</f>
        <v>2</v>
      </c>
      <c r="L3168" s="12" t="n">
        <f aca="false">IF(  AND(  1 = K3168,  1 = M3168  ),  (C3168 - H3168) * 100,  IF(  AND( 2 = K3168,  1 = M3168  ),  (J3168 - C3168) * 100,  0  )  )</f>
        <v>0</v>
      </c>
      <c r="M3168" s="6" t="n">
        <f aca="false">IF(  OR(  AND(  1 = K3168,  1 = I3168  ),  AND(  2 =K3168,  1 = G3168  )  ),  1,  0  )</f>
        <v>0</v>
      </c>
      <c r="N3168" s="0" t="n">
        <f aca="false">IF(  AND(  1 = M3168,  0 &lt; L3168  ),  1,  0  )</f>
        <v>0</v>
      </c>
    </row>
    <row r="3169" customFormat="false" ht="12.8" hidden="false" customHeight="false" outlineLevel="0" collapsed="false">
      <c r="A3169" s="5" t="n">
        <v>42348</v>
      </c>
      <c r="B3169" s="6" t="n">
        <f aca="false">YEAR(A3169)</f>
        <v>2015</v>
      </c>
      <c r="C3169" s="7" t="n">
        <v>1821.5</v>
      </c>
      <c r="D3169" s="8" t="n">
        <f aca="false">AVERAGE($C3165:$C3169)</f>
        <v>1862.7</v>
      </c>
      <c r="E3169" s="8" t="n">
        <f aca="false">AVERAGE($C3145:$C3169)</f>
        <v>1944.7</v>
      </c>
      <c r="F3169" s="8" t="n">
        <f aca="false">AVERAGE($C3095:$C3169)</f>
        <v>2129.56666666667</v>
      </c>
      <c r="G3169" s="4" t="n">
        <f aca="false">IF(  AND(  F3169 &lt; E3169,  E3169 &lt; D3169  ),  1,  0  )</f>
        <v>0</v>
      </c>
      <c r="H3169" s="12" t="n">
        <f aca="false">IF(  AND(  1 = G3169,  OR(  0 = $K3169,  2 = $K3169  )  ),  $C3169,  IF(  AND(  NOT(  "-" = H3168  ),  0 &lt; H3168  ),  H3168,  0  )  )</f>
        <v>2188</v>
      </c>
      <c r="I3169" s="4" t="n">
        <f aca="false">IF(  AND(  D3169 &lt; E3169,  E3169 &lt; F3169  ),  1,  0  )</f>
        <v>1</v>
      </c>
      <c r="J3169" s="12" t="n">
        <f aca="false">IF(  AND(  1 = I3169,  OR(  0 = $K3169,  1 = $K3169  )  ),  $C3169,  IF(  AND(  NOT(  "-" = J3168  ),  0 &lt; J3168  ),  J3168,  0  )  )</f>
        <v>2083</v>
      </c>
      <c r="K3169" s="13" t="n">
        <f aca="false">IF(  1 = G3168,  1,  IF(  1 = I3168,  2,  IF(  OR(  "-" = K3168,  1 = M3168),  0,  K3168  )  )  )</f>
        <v>2</v>
      </c>
      <c r="L3169" s="12" t="n">
        <f aca="false">IF(  AND(  1 = K3169,  1 = M3169  ),  (C3169 - H3169) * 100,  IF(  AND( 2 = K3169,  1 = M3169  ),  (J3169 - C3169) * 100,  0  )  )</f>
        <v>0</v>
      </c>
      <c r="M3169" s="6" t="n">
        <f aca="false">IF(  OR(  AND(  1 = K3169,  1 = I3169  ),  AND(  2 =K3169,  1 = G3169  )  ),  1,  0  )</f>
        <v>0</v>
      </c>
      <c r="N3169" s="0" t="n">
        <f aca="false">IF(  AND(  1 = M3169,  0 &lt; L3169  ),  1,  0  )</f>
        <v>0</v>
      </c>
    </row>
    <row r="3170" customFormat="false" ht="12.8" hidden="false" customHeight="false" outlineLevel="0" collapsed="false">
      <c r="A3170" s="5" t="n">
        <v>42349</v>
      </c>
      <c r="B3170" s="6" t="n">
        <f aca="false">YEAR(A3170)</f>
        <v>2015</v>
      </c>
      <c r="C3170" s="7" t="n">
        <v>1803.5</v>
      </c>
      <c r="D3170" s="8" t="n">
        <f aca="false">AVERAGE($C3166:$C3170)</f>
        <v>1843.8</v>
      </c>
      <c r="E3170" s="8" t="n">
        <f aca="false">AVERAGE($C3146:$C3170)</f>
        <v>1937.14</v>
      </c>
      <c r="F3170" s="8" t="n">
        <f aca="false">AVERAGE($C3096:$C3170)</f>
        <v>2120.39333333333</v>
      </c>
      <c r="G3170" s="4" t="n">
        <f aca="false">IF(  AND(  F3170 &lt; E3170,  E3170 &lt; D3170  ),  1,  0  )</f>
        <v>0</v>
      </c>
      <c r="H3170" s="12" t="n">
        <f aca="false">IF(  AND(  1 = G3170,  OR(  0 = $K3170,  2 = $K3170  )  ),  $C3170,  IF(  AND(  NOT(  "-" = H3169  ),  0 &lt; H3169  ),  H3169,  0  )  )</f>
        <v>2188</v>
      </c>
      <c r="I3170" s="4" t="n">
        <f aca="false">IF(  AND(  D3170 &lt; E3170,  E3170 &lt; F3170  ),  1,  0  )</f>
        <v>1</v>
      </c>
      <c r="J3170" s="12" t="n">
        <f aca="false">IF(  AND(  1 = I3170,  OR(  0 = $K3170,  1 = $K3170  )  ),  $C3170,  IF(  AND(  NOT(  "-" = J3169  ),  0 &lt; J3169  ),  J3169,  0  )  )</f>
        <v>2083</v>
      </c>
      <c r="K3170" s="13" t="n">
        <f aca="false">IF(  1 = G3169,  1,  IF(  1 = I3169,  2,  IF(  OR(  "-" = K3169,  1 = M3169),  0,  K3169  )  )  )</f>
        <v>2</v>
      </c>
      <c r="L3170" s="12" t="n">
        <f aca="false">IF(  AND(  1 = K3170,  1 = M3170  ),  (C3170 - H3170) * 100,  IF(  AND( 2 = K3170,  1 = M3170  ),  (J3170 - C3170) * 100,  0  )  )</f>
        <v>0</v>
      </c>
      <c r="M3170" s="6" t="n">
        <f aca="false">IF(  OR(  AND(  1 = K3170,  1 = I3170  ),  AND(  2 =K3170,  1 = G3170  )  ),  1,  0  )</f>
        <v>0</v>
      </c>
      <c r="N3170" s="0" t="n">
        <f aca="false">IF(  AND(  1 = M3170,  0 &lt; L3170  ),  1,  0  )</f>
        <v>0</v>
      </c>
    </row>
    <row r="3171" customFormat="false" ht="12.8" hidden="false" customHeight="false" outlineLevel="0" collapsed="false">
      <c r="A3171" s="5" t="n">
        <v>42352</v>
      </c>
      <c r="B3171" s="6" t="n">
        <f aca="false">YEAR(A3171)</f>
        <v>2015</v>
      </c>
      <c r="C3171" s="7" t="n">
        <v>1765.5</v>
      </c>
      <c r="D3171" s="8" t="n">
        <f aca="false">AVERAGE($C3167:$C3171)</f>
        <v>1818.7</v>
      </c>
      <c r="E3171" s="8" t="n">
        <f aca="false">AVERAGE($C3147:$C3171)</f>
        <v>1927.66</v>
      </c>
      <c r="F3171" s="8" t="n">
        <f aca="false">AVERAGE($C3097:$C3171)</f>
        <v>2112.30666666667</v>
      </c>
      <c r="G3171" s="4" t="n">
        <f aca="false">IF(  AND(  F3171 &lt; E3171,  E3171 &lt; D3171  ),  1,  0  )</f>
        <v>0</v>
      </c>
      <c r="H3171" s="12" t="n">
        <f aca="false">IF(  AND(  1 = G3171,  OR(  0 = $K3171,  2 = $K3171  )  ),  $C3171,  IF(  AND(  NOT(  "-" = H3170  ),  0 &lt; H3170  ),  H3170,  0  )  )</f>
        <v>2188</v>
      </c>
      <c r="I3171" s="4" t="n">
        <f aca="false">IF(  AND(  D3171 &lt; E3171,  E3171 &lt; F3171  ),  1,  0  )</f>
        <v>1</v>
      </c>
      <c r="J3171" s="12" t="n">
        <f aca="false">IF(  AND(  1 = I3171,  OR(  0 = $K3171,  1 = $K3171  )  ),  $C3171,  IF(  AND(  NOT(  "-" = J3170  ),  0 &lt; J3170  ),  J3170,  0  )  )</f>
        <v>2083</v>
      </c>
      <c r="K3171" s="13" t="n">
        <f aca="false">IF(  1 = G3170,  1,  IF(  1 = I3170,  2,  IF(  OR(  "-" = K3170,  1 = M3170),  0,  K3170  )  )  )</f>
        <v>2</v>
      </c>
      <c r="L3171" s="12" t="n">
        <f aca="false">IF(  AND(  1 = K3171,  1 = M3171  ),  (C3171 - H3171) * 100,  IF(  AND( 2 = K3171,  1 = M3171  ),  (J3171 - C3171) * 100,  0  )  )</f>
        <v>0</v>
      </c>
      <c r="M3171" s="6" t="n">
        <f aca="false">IF(  OR(  AND(  1 = K3171,  1 = I3171  ),  AND(  2 =K3171,  1 = G3171  )  ),  1,  0  )</f>
        <v>0</v>
      </c>
      <c r="N3171" s="0" t="n">
        <f aca="false">IF(  AND(  1 = M3171,  0 &lt; L3171  ),  1,  0  )</f>
        <v>0</v>
      </c>
    </row>
    <row r="3172" customFormat="false" ht="12.8" hidden="false" customHeight="false" outlineLevel="0" collapsed="false">
      <c r="A3172" s="5" t="n">
        <v>42353</v>
      </c>
      <c r="B3172" s="6" t="n">
        <f aca="false">YEAR(A3172)</f>
        <v>2015</v>
      </c>
      <c r="C3172" s="7" t="n">
        <v>1691</v>
      </c>
      <c r="D3172" s="8" t="n">
        <f aca="false">AVERAGE($C3168:$C3172)</f>
        <v>1789.8</v>
      </c>
      <c r="E3172" s="8" t="n">
        <f aca="false">AVERAGE($C3148:$C3172)</f>
        <v>1912.02</v>
      </c>
      <c r="F3172" s="8" t="n">
        <f aca="false">AVERAGE($C3098:$C3172)</f>
        <v>2105.8</v>
      </c>
      <c r="G3172" s="4" t="n">
        <f aca="false">IF(  AND(  F3172 &lt; E3172,  E3172 &lt; D3172  ),  1,  0  )</f>
        <v>0</v>
      </c>
      <c r="H3172" s="12" t="n">
        <f aca="false">IF(  AND(  1 = G3172,  OR(  0 = $K3172,  2 = $K3172  )  ),  $C3172,  IF(  AND(  NOT(  "-" = H3171  ),  0 &lt; H3171  ),  H3171,  0  )  )</f>
        <v>2188</v>
      </c>
      <c r="I3172" s="4" t="n">
        <f aca="false">IF(  AND(  D3172 &lt; E3172,  E3172 &lt; F3172  ),  1,  0  )</f>
        <v>1</v>
      </c>
      <c r="J3172" s="12" t="n">
        <f aca="false">IF(  AND(  1 = I3172,  OR(  0 = $K3172,  1 = $K3172  )  ),  $C3172,  IF(  AND(  NOT(  "-" = J3171  ),  0 &lt; J3171  ),  J3171,  0  )  )</f>
        <v>2083</v>
      </c>
      <c r="K3172" s="13" t="n">
        <f aca="false">IF(  1 = G3171,  1,  IF(  1 = I3171,  2,  IF(  OR(  "-" = K3171,  1 = M3171),  0,  K3171  )  )  )</f>
        <v>2</v>
      </c>
      <c r="L3172" s="12" t="n">
        <f aca="false">IF(  AND(  1 = K3172,  1 = M3172  ),  (C3172 - H3172) * 100,  IF(  AND( 2 = K3172,  1 = M3172  ),  (J3172 - C3172) * 100,  0  )  )</f>
        <v>0</v>
      </c>
      <c r="M3172" s="6" t="n">
        <f aca="false">IF(  OR(  AND(  1 = K3172,  1 = I3172  ),  AND(  2 =K3172,  1 = G3172  )  ),  1,  0  )</f>
        <v>0</v>
      </c>
      <c r="N3172" s="0" t="n">
        <f aca="false">IF(  AND(  1 = M3172,  0 &lt; L3172  ),  1,  0  )</f>
        <v>0</v>
      </c>
    </row>
    <row r="3173" customFormat="false" ht="12.8" hidden="false" customHeight="false" outlineLevel="0" collapsed="false">
      <c r="A3173" s="5" t="n">
        <v>42354</v>
      </c>
      <c r="B3173" s="6" t="n">
        <f aca="false">YEAR(A3173)</f>
        <v>2015</v>
      </c>
      <c r="C3173" s="7" t="n">
        <v>1710.5</v>
      </c>
      <c r="D3173" s="8" t="n">
        <f aca="false">AVERAGE($C3169:$C3173)</f>
        <v>1758.4</v>
      </c>
      <c r="E3173" s="8" t="n">
        <f aca="false">AVERAGE($C3149:$C3173)</f>
        <v>1898.84</v>
      </c>
      <c r="F3173" s="8" t="n">
        <f aca="false">AVERAGE($C3099:$C3173)</f>
        <v>2098.80666666667</v>
      </c>
      <c r="G3173" s="4" t="n">
        <f aca="false">IF(  AND(  F3173 &lt; E3173,  E3173 &lt; D3173  ),  1,  0  )</f>
        <v>0</v>
      </c>
      <c r="H3173" s="12" t="n">
        <f aca="false">IF(  AND(  1 = G3173,  OR(  0 = $K3173,  2 = $K3173  )  ),  $C3173,  IF(  AND(  NOT(  "-" = H3172  ),  0 &lt; H3172  ),  H3172,  0  )  )</f>
        <v>2188</v>
      </c>
      <c r="I3173" s="4" t="n">
        <f aca="false">IF(  AND(  D3173 &lt; E3173,  E3173 &lt; F3173  ),  1,  0  )</f>
        <v>1</v>
      </c>
      <c r="J3173" s="12" t="n">
        <f aca="false">IF(  AND(  1 = I3173,  OR(  0 = $K3173,  1 = $K3173  )  ),  $C3173,  IF(  AND(  NOT(  "-" = J3172  ),  0 &lt; J3172  ),  J3172,  0  )  )</f>
        <v>2083</v>
      </c>
      <c r="K3173" s="13" t="n">
        <f aca="false">IF(  1 = G3172,  1,  IF(  1 = I3172,  2,  IF(  OR(  "-" = K3172,  1 = M3172),  0,  K3172  )  )  )</f>
        <v>2</v>
      </c>
      <c r="L3173" s="12" t="n">
        <f aca="false">IF(  AND(  1 = K3173,  1 = M3173  ),  (C3173 - H3173) * 100,  IF(  AND( 2 = K3173,  1 = M3173  ),  (J3173 - C3173) * 100,  0  )  )</f>
        <v>0</v>
      </c>
      <c r="M3173" s="6" t="n">
        <f aca="false">IF(  OR(  AND(  1 = K3173,  1 = I3173  ),  AND(  2 =K3173,  1 = G3173  )  ),  1,  0  )</f>
        <v>0</v>
      </c>
      <c r="N3173" s="0" t="n">
        <f aca="false">IF(  AND(  1 = M3173,  0 &lt; L3173  ),  1,  0  )</f>
        <v>0</v>
      </c>
    </row>
    <row r="3174" customFormat="false" ht="12.8" hidden="false" customHeight="false" outlineLevel="0" collapsed="false">
      <c r="A3174" s="5" t="n">
        <v>42355</v>
      </c>
      <c r="B3174" s="6" t="n">
        <f aca="false">YEAR(A3174)</f>
        <v>2015</v>
      </c>
      <c r="C3174" s="7" t="n">
        <v>1717</v>
      </c>
      <c r="D3174" s="8" t="n">
        <f aca="false">AVERAGE($C3170:$C3174)</f>
        <v>1737.5</v>
      </c>
      <c r="E3174" s="8" t="n">
        <f aca="false">AVERAGE($C3150:$C3174)</f>
        <v>1885.4</v>
      </c>
      <c r="F3174" s="8" t="n">
        <f aca="false">AVERAGE($C3100:$C3174)</f>
        <v>2089.86</v>
      </c>
      <c r="G3174" s="4" t="n">
        <f aca="false">IF(  AND(  F3174 &lt; E3174,  E3174 &lt; D3174  ),  1,  0  )</f>
        <v>0</v>
      </c>
      <c r="H3174" s="12" t="n">
        <f aca="false">IF(  AND(  1 = G3174,  OR(  0 = $K3174,  2 = $K3174  )  ),  $C3174,  IF(  AND(  NOT(  "-" = H3173  ),  0 &lt; H3173  ),  H3173,  0  )  )</f>
        <v>2188</v>
      </c>
      <c r="I3174" s="4" t="n">
        <f aca="false">IF(  AND(  D3174 &lt; E3174,  E3174 &lt; F3174  ),  1,  0  )</f>
        <v>1</v>
      </c>
      <c r="J3174" s="12" t="n">
        <f aca="false">IF(  AND(  1 = I3174,  OR(  0 = $K3174,  1 = $K3174  )  ),  $C3174,  IF(  AND(  NOT(  "-" = J3173  ),  0 &lt; J3173  ),  J3173,  0  )  )</f>
        <v>2083</v>
      </c>
      <c r="K3174" s="13" t="n">
        <f aca="false">IF(  1 = G3173,  1,  IF(  1 = I3173,  2,  IF(  OR(  "-" = K3173,  1 = M3173),  0,  K3173  )  )  )</f>
        <v>2</v>
      </c>
      <c r="L3174" s="12" t="n">
        <f aca="false">IF(  AND(  1 = K3174,  1 = M3174  ),  (C3174 - H3174) * 100,  IF(  AND( 2 = K3174,  1 = M3174  ),  (J3174 - C3174) * 100,  0  )  )</f>
        <v>0</v>
      </c>
      <c r="M3174" s="6" t="n">
        <f aca="false">IF(  OR(  AND(  1 = K3174,  1 = I3174  ),  AND(  2 =K3174,  1 = G3174  )  ),  1,  0  )</f>
        <v>0</v>
      </c>
      <c r="N3174" s="0" t="n">
        <f aca="false">IF(  AND(  1 = M3174,  0 &lt; L3174  ),  1,  0  )</f>
        <v>0</v>
      </c>
    </row>
    <row r="3175" customFormat="false" ht="12.8" hidden="false" customHeight="false" outlineLevel="0" collapsed="false">
      <c r="A3175" s="5" t="n">
        <v>42356</v>
      </c>
      <c r="B3175" s="6" t="n">
        <f aca="false">YEAR(A3175)</f>
        <v>2015</v>
      </c>
      <c r="C3175" s="7" t="n">
        <v>1677.5</v>
      </c>
      <c r="D3175" s="8" t="n">
        <f aca="false">AVERAGE($C3171:$C3175)</f>
        <v>1712.3</v>
      </c>
      <c r="E3175" s="8" t="n">
        <f aca="false">AVERAGE($C3151:$C3175)</f>
        <v>1872.18</v>
      </c>
      <c r="F3175" s="8" t="n">
        <f aca="false">AVERAGE($C3101:$C3175)</f>
        <v>2081.08666666667</v>
      </c>
      <c r="G3175" s="4" t="n">
        <f aca="false">IF(  AND(  F3175 &lt; E3175,  E3175 &lt; D3175  ),  1,  0  )</f>
        <v>0</v>
      </c>
      <c r="H3175" s="12" t="n">
        <f aca="false">IF(  AND(  1 = G3175,  OR(  0 = $K3175,  2 = $K3175  )  ),  $C3175,  IF(  AND(  NOT(  "-" = H3174  ),  0 &lt; H3174  ),  H3174,  0  )  )</f>
        <v>2188</v>
      </c>
      <c r="I3175" s="4" t="n">
        <f aca="false">IF(  AND(  D3175 &lt; E3175,  E3175 &lt; F3175  ),  1,  0  )</f>
        <v>1</v>
      </c>
      <c r="J3175" s="12" t="n">
        <f aca="false">IF(  AND(  1 = I3175,  OR(  0 = $K3175,  1 = $K3175  )  ),  $C3175,  IF(  AND(  NOT(  "-" = J3174  ),  0 &lt; J3174  ),  J3174,  0  )  )</f>
        <v>2083</v>
      </c>
      <c r="K3175" s="13" t="n">
        <f aca="false">IF(  1 = G3174,  1,  IF(  1 = I3174,  2,  IF(  OR(  "-" = K3174,  1 = M3174),  0,  K3174  )  )  )</f>
        <v>2</v>
      </c>
      <c r="L3175" s="12" t="n">
        <f aca="false">IF(  AND(  1 = K3175,  1 = M3175  ),  (C3175 - H3175) * 100,  IF(  AND( 2 = K3175,  1 = M3175  ),  (J3175 - C3175) * 100,  0  )  )</f>
        <v>0</v>
      </c>
      <c r="M3175" s="6" t="n">
        <f aca="false">IF(  OR(  AND(  1 = K3175,  1 = I3175  ),  AND(  2 =K3175,  1 = G3175  )  ),  1,  0  )</f>
        <v>0</v>
      </c>
      <c r="N3175" s="0" t="n">
        <f aca="false">IF(  AND(  1 = M3175,  0 &lt; L3175  ),  1,  0  )</f>
        <v>0</v>
      </c>
    </row>
    <row r="3176" customFormat="false" ht="12.8" hidden="false" customHeight="false" outlineLevel="0" collapsed="false">
      <c r="A3176" s="5" t="n">
        <v>42359</v>
      </c>
      <c r="B3176" s="6" t="n">
        <f aca="false">YEAR(A3176)</f>
        <v>2015</v>
      </c>
      <c r="C3176" s="7" t="n">
        <v>1652</v>
      </c>
      <c r="D3176" s="8" t="n">
        <f aca="false">AVERAGE($C3172:$C3176)</f>
        <v>1689.6</v>
      </c>
      <c r="E3176" s="8" t="n">
        <f aca="false">AVERAGE($C3152:$C3176)</f>
        <v>1857.52</v>
      </c>
      <c r="F3176" s="8" t="n">
        <f aca="false">AVERAGE($C3102:$C3176)</f>
        <v>2070.88666666667</v>
      </c>
      <c r="G3176" s="4" t="n">
        <f aca="false">IF(  AND(  F3176 &lt; E3176,  E3176 &lt; D3176  ),  1,  0  )</f>
        <v>0</v>
      </c>
      <c r="H3176" s="12" t="n">
        <f aca="false">IF(  AND(  1 = G3176,  OR(  0 = $K3176,  2 = $K3176  )  ),  $C3176,  IF(  AND(  NOT(  "-" = H3175  ),  0 &lt; H3175  ),  H3175,  0  )  )</f>
        <v>2188</v>
      </c>
      <c r="I3176" s="4" t="n">
        <f aca="false">IF(  AND(  D3176 &lt; E3176,  E3176 &lt; F3176  ),  1,  0  )</f>
        <v>1</v>
      </c>
      <c r="J3176" s="12" t="n">
        <f aca="false">IF(  AND(  1 = I3176,  OR(  0 = $K3176,  1 = $K3176  )  ),  $C3176,  IF(  AND(  NOT(  "-" = J3175  ),  0 &lt; J3175  ),  J3175,  0  )  )</f>
        <v>2083</v>
      </c>
      <c r="K3176" s="13" t="n">
        <f aca="false">IF(  1 = G3175,  1,  IF(  1 = I3175,  2,  IF(  OR(  "-" = K3175,  1 = M3175),  0,  K3175  )  )  )</f>
        <v>2</v>
      </c>
      <c r="L3176" s="12" t="n">
        <f aca="false">IF(  AND(  1 = K3176,  1 = M3176  ),  (C3176 - H3176) * 100,  IF(  AND( 2 = K3176,  1 = M3176  ),  (J3176 - C3176) * 100,  0  )  )</f>
        <v>0</v>
      </c>
      <c r="M3176" s="6" t="n">
        <f aca="false">IF(  OR(  AND(  1 = K3176,  1 = I3176  ),  AND(  2 =K3176,  1 = G3176  )  ),  1,  0  )</f>
        <v>0</v>
      </c>
      <c r="N3176" s="0" t="n">
        <f aca="false">IF(  AND(  1 = M3176,  0 &lt; L3176  ),  1,  0  )</f>
        <v>0</v>
      </c>
    </row>
    <row r="3177" customFormat="false" ht="12.8" hidden="false" customHeight="false" outlineLevel="0" collapsed="false">
      <c r="A3177" s="5" t="n">
        <v>42360</v>
      </c>
      <c r="B3177" s="6" t="n">
        <f aca="false">YEAR(A3177)</f>
        <v>2015</v>
      </c>
      <c r="C3177" s="7" t="n">
        <v>1626</v>
      </c>
      <c r="D3177" s="8" t="n">
        <f aca="false">AVERAGE($C3173:$C3177)</f>
        <v>1676.6</v>
      </c>
      <c r="E3177" s="8" t="n">
        <f aca="false">AVERAGE($C3153:$C3177)</f>
        <v>1844.76</v>
      </c>
      <c r="F3177" s="8" t="n">
        <f aca="false">AVERAGE($C3103:$C3177)</f>
        <v>2059.22</v>
      </c>
      <c r="G3177" s="4" t="n">
        <f aca="false">IF(  AND(  F3177 &lt; E3177,  E3177 &lt; D3177  ),  1,  0  )</f>
        <v>0</v>
      </c>
      <c r="H3177" s="12" t="n">
        <f aca="false">IF(  AND(  1 = G3177,  OR(  0 = $K3177,  2 = $K3177  )  ),  $C3177,  IF(  AND(  NOT(  "-" = H3176  ),  0 &lt; H3176  ),  H3176,  0  )  )</f>
        <v>2188</v>
      </c>
      <c r="I3177" s="4" t="n">
        <f aca="false">IF(  AND(  D3177 &lt; E3177,  E3177 &lt; F3177  ),  1,  0  )</f>
        <v>1</v>
      </c>
      <c r="J3177" s="12" t="n">
        <f aca="false">IF(  AND(  1 = I3177,  OR(  0 = $K3177,  1 = $K3177  )  ),  $C3177,  IF(  AND(  NOT(  "-" = J3176  ),  0 &lt; J3176  ),  J3176,  0  )  )</f>
        <v>2083</v>
      </c>
      <c r="K3177" s="13" t="n">
        <f aca="false">IF(  1 = G3176,  1,  IF(  1 = I3176,  2,  IF(  OR(  "-" = K3176,  1 = M3176),  0,  K3176  )  )  )</f>
        <v>2</v>
      </c>
      <c r="L3177" s="12" t="n">
        <f aca="false">IF(  AND(  1 = K3177,  1 = M3177  ),  (C3177 - H3177) * 100,  IF(  AND( 2 = K3177,  1 = M3177  ),  (J3177 - C3177) * 100,  0  )  )</f>
        <v>0</v>
      </c>
      <c r="M3177" s="6" t="n">
        <f aca="false">IF(  OR(  AND(  1 = K3177,  1 = I3177  ),  AND(  2 =K3177,  1 = G3177  )  ),  1,  0  )</f>
        <v>0</v>
      </c>
      <c r="N3177" s="0" t="n">
        <f aca="false">IF(  AND(  1 = M3177,  0 &lt; L3177  ),  1,  0  )</f>
        <v>0</v>
      </c>
    </row>
    <row r="3178" customFormat="false" ht="12.8" hidden="false" customHeight="false" outlineLevel="0" collapsed="false">
      <c r="A3178" s="5" t="n">
        <v>42362</v>
      </c>
      <c r="B3178" s="6" t="n">
        <f aca="false">YEAR(A3178)</f>
        <v>2015</v>
      </c>
      <c r="C3178" s="7" t="n">
        <v>1610</v>
      </c>
      <c r="D3178" s="8" t="n">
        <f aca="false">AVERAGE($C3174:$C3178)</f>
        <v>1656.5</v>
      </c>
      <c r="E3178" s="8" t="n">
        <f aca="false">AVERAGE($C3154:$C3178)</f>
        <v>1832.16</v>
      </c>
      <c r="F3178" s="8" t="n">
        <f aca="false">AVERAGE($C3104:$C3178)</f>
        <v>2048.86666666667</v>
      </c>
      <c r="G3178" s="4" t="n">
        <f aca="false">IF(  AND(  F3178 &lt; E3178,  E3178 &lt; D3178  ),  1,  0  )</f>
        <v>0</v>
      </c>
      <c r="H3178" s="12" t="n">
        <f aca="false">IF(  AND(  1 = G3178,  OR(  0 = $K3178,  2 = $K3178  )  ),  $C3178,  IF(  AND(  NOT(  "-" = H3177  ),  0 &lt; H3177  ),  H3177,  0  )  )</f>
        <v>2188</v>
      </c>
      <c r="I3178" s="4" t="n">
        <f aca="false">IF(  AND(  D3178 &lt; E3178,  E3178 &lt; F3178  ),  1,  0  )</f>
        <v>1</v>
      </c>
      <c r="J3178" s="12" t="n">
        <f aca="false">IF(  AND(  1 = I3178,  OR(  0 = $K3178,  1 = $K3178  )  ),  $C3178,  IF(  AND(  NOT(  "-" = J3177  ),  0 &lt; J3177  ),  J3177,  0  )  )</f>
        <v>2083</v>
      </c>
      <c r="K3178" s="13" t="n">
        <f aca="false">IF(  1 = G3177,  1,  IF(  1 = I3177,  2,  IF(  OR(  "-" = K3177,  1 = M3177),  0,  K3177  )  )  )</f>
        <v>2</v>
      </c>
      <c r="L3178" s="12" t="n">
        <f aca="false">IF(  AND(  1 = K3178,  1 = M3178  ),  (C3178 - H3178) * 100,  IF(  AND( 2 = K3178,  1 = M3178  ),  (J3178 - C3178) * 100,  0  )  )</f>
        <v>0</v>
      </c>
      <c r="M3178" s="6" t="n">
        <f aca="false">IF(  OR(  AND(  1 = K3178,  1 = I3178  ),  AND(  2 =K3178,  1 = G3178  )  ),  1,  0  )</f>
        <v>0</v>
      </c>
      <c r="N3178" s="0" t="n">
        <f aca="false">IF(  AND(  1 = M3178,  0 &lt; L3178  ),  1,  0  )</f>
        <v>0</v>
      </c>
    </row>
    <row r="3179" customFormat="false" ht="12.8" hidden="false" customHeight="false" outlineLevel="0" collapsed="false">
      <c r="A3179" s="5" t="n">
        <v>42363</v>
      </c>
      <c r="B3179" s="6" t="n">
        <f aca="false">YEAR(A3179)</f>
        <v>2015</v>
      </c>
      <c r="C3179" s="7" t="n">
        <v>1622</v>
      </c>
      <c r="D3179" s="8" t="n">
        <f aca="false">AVERAGE($C3175:$C3179)</f>
        <v>1637.5</v>
      </c>
      <c r="E3179" s="8" t="n">
        <f aca="false">AVERAGE($C3155:$C3179)</f>
        <v>1819.96</v>
      </c>
      <c r="F3179" s="8" t="n">
        <f aca="false">AVERAGE($C3105:$C3179)</f>
        <v>2038.8</v>
      </c>
      <c r="G3179" s="4" t="n">
        <f aca="false">IF(  AND(  F3179 &lt; E3179,  E3179 &lt; D3179  ),  1,  0  )</f>
        <v>0</v>
      </c>
      <c r="H3179" s="12" t="n">
        <f aca="false">IF(  AND(  1 = G3179,  OR(  0 = $K3179,  2 = $K3179  )  ),  $C3179,  IF(  AND(  NOT(  "-" = H3178  ),  0 &lt; H3178  ),  H3178,  0  )  )</f>
        <v>2188</v>
      </c>
      <c r="I3179" s="4" t="n">
        <f aca="false">IF(  AND(  D3179 &lt; E3179,  E3179 &lt; F3179  ),  1,  0  )</f>
        <v>1</v>
      </c>
      <c r="J3179" s="12" t="n">
        <f aca="false">IF(  AND(  1 = I3179,  OR(  0 = $K3179,  1 = $K3179  )  ),  $C3179,  IF(  AND(  NOT(  "-" = J3178  ),  0 &lt; J3178  ),  J3178,  0  )  )</f>
        <v>2083</v>
      </c>
      <c r="K3179" s="13" t="n">
        <f aca="false">IF(  1 = G3178,  1,  IF(  1 = I3178,  2,  IF(  OR(  "-" = K3178,  1 = M3178),  0,  K3178  )  )  )</f>
        <v>2</v>
      </c>
      <c r="L3179" s="12" t="n">
        <f aca="false">IF(  AND(  1 = K3179,  1 = M3179  ),  (C3179 - H3179) * 100,  IF(  AND( 2 = K3179,  1 = M3179  ),  (J3179 - C3179) * 100,  0  )  )</f>
        <v>0</v>
      </c>
      <c r="M3179" s="6" t="n">
        <f aca="false">IF(  OR(  AND(  1 = K3179,  1 = I3179  ),  AND(  2 =K3179,  1 = G3179  )  ),  1,  0  )</f>
        <v>0</v>
      </c>
      <c r="N3179" s="0" t="n">
        <f aca="false">IF(  AND(  1 = M3179,  0 &lt; L3179  ),  1,  0  )</f>
        <v>0</v>
      </c>
    </row>
    <row r="3180" customFormat="false" ht="12.8" hidden="false" customHeight="false" outlineLevel="0" collapsed="false">
      <c r="A3180" s="5" t="n">
        <v>42366</v>
      </c>
      <c r="B3180" s="6" t="n">
        <f aca="false">YEAR(A3180)</f>
        <v>2015</v>
      </c>
      <c r="C3180" s="7" t="n">
        <v>1645</v>
      </c>
      <c r="D3180" s="8" t="n">
        <f aca="false">AVERAGE($C3176:$C3180)</f>
        <v>1631</v>
      </c>
      <c r="E3180" s="8" t="n">
        <f aca="false">AVERAGE($C3156:$C3180)</f>
        <v>1808.72</v>
      </c>
      <c r="F3180" s="8" t="n">
        <f aca="false">AVERAGE($C3106:$C3180)</f>
        <v>2029.38</v>
      </c>
      <c r="G3180" s="4" t="n">
        <f aca="false">IF(  AND(  F3180 &lt; E3180,  E3180 &lt; D3180  ),  1,  0  )</f>
        <v>0</v>
      </c>
      <c r="H3180" s="12" t="n">
        <f aca="false">IF(  AND(  1 = G3180,  OR(  0 = $K3180,  2 = $K3180  )  ),  $C3180,  IF(  AND(  NOT(  "-" = H3179  ),  0 &lt; H3179  ),  H3179,  0  )  )</f>
        <v>2188</v>
      </c>
      <c r="I3180" s="4" t="n">
        <f aca="false">IF(  AND(  D3180 &lt; E3180,  E3180 &lt; F3180  ),  1,  0  )</f>
        <v>1</v>
      </c>
      <c r="J3180" s="12" t="n">
        <f aca="false">IF(  AND(  1 = I3180,  OR(  0 = $K3180,  1 = $K3180  )  ),  $C3180,  IF(  AND(  NOT(  "-" = J3179  ),  0 &lt; J3179  ),  J3179,  0  )  )</f>
        <v>2083</v>
      </c>
      <c r="K3180" s="13" t="n">
        <f aca="false">IF(  1 = G3179,  1,  IF(  1 = I3179,  2,  IF(  OR(  "-" = K3179,  1 = M3179),  0,  K3179  )  )  )</f>
        <v>2</v>
      </c>
      <c r="L3180" s="12" t="n">
        <f aca="false">IF(  AND(  1 = K3180,  1 = M3180  ),  (C3180 - H3180) * 100,  IF(  AND( 2 = K3180,  1 = M3180  ),  (J3180 - C3180) * 100,  0  )  )</f>
        <v>0</v>
      </c>
      <c r="M3180" s="6" t="n">
        <f aca="false">IF(  OR(  AND(  1 = K3180,  1 = I3180  ),  AND(  2 =K3180,  1 = G3180  )  ),  1,  0  )</f>
        <v>0</v>
      </c>
      <c r="N3180" s="0" t="n">
        <f aca="false">IF(  AND(  1 = M3180,  0 &lt; L3180  ),  1,  0  )</f>
        <v>0</v>
      </c>
    </row>
    <row r="3181" customFormat="false" ht="12.8" hidden="false" customHeight="false" outlineLevel="0" collapsed="false">
      <c r="A3181" s="5" t="n">
        <v>42367</v>
      </c>
      <c r="B3181" s="6" t="n">
        <f aca="false">YEAR(A3181)</f>
        <v>2015</v>
      </c>
      <c r="C3181" s="7" t="n">
        <v>1694.5</v>
      </c>
      <c r="D3181" s="8" t="n">
        <f aca="false">AVERAGE($C3177:$C3181)</f>
        <v>1639.5</v>
      </c>
      <c r="E3181" s="8" t="n">
        <f aca="false">AVERAGE($C3157:$C3181)</f>
        <v>1799.04</v>
      </c>
      <c r="F3181" s="8" t="n">
        <f aca="false">AVERAGE($C3107:$C3181)</f>
        <v>2021.07333333333</v>
      </c>
      <c r="G3181" s="4" t="n">
        <f aca="false">IF(  AND(  F3181 &lt; E3181,  E3181 &lt; D3181  ),  1,  0  )</f>
        <v>0</v>
      </c>
      <c r="H3181" s="12" t="n">
        <f aca="false">IF(  AND(  1 = G3181,  OR(  0 = $K3181,  2 = $K3181  )  ),  $C3181,  IF(  AND(  NOT(  "-" = H3180  ),  0 &lt; H3180  ),  H3180,  0  )  )</f>
        <v>2188</v>
      </c>
      <c r="I3181" s="4" t="n">
        <f aca="false">IF(  AND(  D3181 &lt; E3181,  E3181 &lt; F3181  ),  1,  0  )</f>
        <v>1</v>
      </c>
      <c r="J3181" s="12" t="n">
        <f aca="false">IF(  AND(  1 = I3181,  OR(  0 = $K3181,  1 = $K3181  )  ),  $C3181,  IF(  AND(  NOT(  "-" = J3180  ),  0 &lt; J3180  ),  J3180,  0  )  )</f>
        <v>2083</v>
      </c>
      <c r="K3181" s="13" t="n">
        <f aca="false">IF(  1 = G3180,  1,  IF(  1 = I3180,  2,  IF(  OR(  "-" = K3180,  1 = M3180),  0,  K3180  )  )  )</f>
        <v>2</v>
      </c>
      <c r="L3181" s="12" t="n">
        <f aca="false">IF(  AND(  1 = K3181,  1 = M3181  ),  (C3181 - H3181) * 100,  IF(  AND( 2 = K3181,  1 = M3181  ),  (J3181 - C3181) * 100,  0  )  )</f>
        <v>0</v>
      </c>
      <c r="M3181" s="6" t="n">
        <f aca="false">IF(  OR(  AND(  1 = K3181,  1 = I3181  ),  AND(  2 =K3181,  1 = G3181  )  ),  1,  0  )</f>
        <v>0</v>
      </c>
      <c r="N3181" s="0" t="n">
        <f aca="false">IF(  AND(  1 = M3181,  0 &lt; L3181  ),  1,  0  )</f>
        <v>0</v>
      </c>
    </row>
    <row r="3182" customFormat="false" ht="12.8" hidden="false" customHeight="false" outlineLevel="0" collapsed="false">
      <c r="A3182" s="5" t="n">
        <v>42368</v>
      </c>
      <c r="B3182" s="6" t="n">
        <f aca="false">YEAR(A3182)</f>
        <v>2015</v>
      </c>
      <c r="C3182" s="7" t="n">
        <v>1675.5</v>
      </c>
      <c r="D3182" s="8" t="n">
        <f aca="false">AVERAGE($C3178:$C3182)</f>
        <v>1649.4</v>
      </c>
      <c r="E3182" s="8" t="n">
        <f aca="false">AVERAGE($C3158:$C3182)</f>
        <v>1788.76</v>
      </c>
      <c r="F3182" s="8" t="n">
        <f aca="false">AVERAGE($C3108:$C3182)</f>
        <v>2012.94</v>
      </c>
      <c r="G3182" s="4" t="n">
        <f aca="false">IF(  AND(  F3182 &lt; E3182,  E3182 &lt; D3182  ),  1,  0  )</f>
        <v>0</v>
      </c>
      <c r="H3182" s="12" t="n">
        <f aca="false">IF(  AND(  1 = G3182,  OR(  0 = $K3182,  2 = $K3182  )  ),  $C3182,  IF(  AND(  NOT(  "-" = H3181  ),  0 &lt; H3181  ),  H3181,  0  )  )</f>
        <v>2188</v>
      </c>
      <c r="I3182" s="4" t="n">
        <f aca="false">IF(  AND(  D3182 &lt; E3182,  E3182 &lt; F3182  ),  1,  0  )</f>
        <v>1</v>
      </c>
      <c r="J3182" s="12" t="n">
        <f aca="false">IF(  AND(  1 = I3182,  OR(  0 = $K3182,  1 = $K3182  )  ),  $C3182,  IF(  AND(  NOT(  "-" = J3181  ),  0 &lt; J3181  ),  J3181,  0  )  )</f>
        <v>2083</v>
      </c>
      <c r="K3182" s="13" t="n">
        <f aca="false">IF(  1 = G3181,  1,  IF(  1 = I3181,  2,  IF(  OR(  "-" = K3181,  1 = M3181),  0,  K3181  )  )  )</f>
        <v>2</v>
      </c>
      <c r="L3182" s="12" t="n">
        <f aca="false">IF(  AND(  1 = K3182,  1 = M3182  ),  (C3182 - H3182) * 100,  IF(  AND( 2 = K3182,  1 = M3182  ),  (J3182 - C3182) * 100,  0  )  )</f>
        <v>0</v>
      </c>
      <c r="M3182" s="6" t="n">
        <f aca="false">IF(  OR(  AND(  1 = K3182,  1 = I3182  ),  AND(  2 =K3182,  1 = G3182  )  ),  1,  0  )</f>
        <v>0</v>
      </c>
      <c r="N3182" s="0" t="n">
        <f aca="false">IF(  AND(  1 = M3182,  0 &lt; L3182  ),  1,  0  )</f>
        <v>0</v>
      </c>
    </row>
    <row r="3183" customFormat="false" ht="12.8" hidden="false" customHeight="false" outlineLevel="0" collapsed="false">
      <c r="A3183" s="5" t="n">
        <v>42373</v>
      </c>
      <c r="B3183" s="6" t="n">
        <f aca="false">YEAR(A3183)</f>
        <v>2016</v>
      </c>
      <c r="C3183" s="7" t="n">
        <v>1665.5</v>
      </c>
      <c r="D3183" s="8" t="n">
        <f aca="false">AVERAGE($C3179:$C3183)</f>
        <v>1660.5</v>
      </c>
      <c r="E3183" s="8" t="n">
        <f aca="false">AVERAGE($C3159:$C3183)</f>
        <v>1777.64</v>
      </c>
      <c r="F3183" s="8" t="n">
        <f aca="false">AVERAGE($C3109:$C3183)</f>
        <v>2005.34</v>
      </c>
      <c r="G3183" s="4" t="n">
        <f aca="false">IF(  AND(  F3183 &lt; E3183,  E3183 &lt; D3183  ),  1,  0  )</f>
        <v>0</v>
      </c>
      <c r="H3183" s="12" t="n">
        <f aca="false">IF(  AND(  1 = G3183,  OR(  0 = $K3183,  2 = $K3183  )  ),  $C3183,  IF(  AND(  NOT(  "-" = H3182  ),  0 &lt; H3182  ),  H3182,  0  )  )</f>
        <v>2188</v>
      </c>
      <c r="I3183" s="4" t="n">
        <f aca="false">IF(  AND(  D3183 &lt; E3183,  E3183 &lt; F3183  ),  1,  0  )</f>
        <v>1</v>
      </c>
      <c r="J3183" s="12" t="n">
        <f aca="false">IF(  AND(  1 = I3183,  OR(  0 = $K3183,  1 = $K3183  )  ),  $C3183,  IF(  AND(  NOT(  "-" = J3182  ),  0 &lt; J3182  ),  J3182,  0  )  )</f>
        <v>2083</v>
      </c>
      <c r="K3183" s="13" t="n">
        <f aca="false">IF(  1 = G3182,  1,  IF(  1 = I3182,  2,  IF(  OR(  "-" = K3182,  1 = M3182),  0,  K3182  )  )  )</f>
        <v>2</v>
      </c>
      <c r="L3183" s="12" t="n">
        <f aca="false">IF(  AND(  1 = K3183,  1 = M3183  ),  (C3183 - H3183) * 100,  IF(  AND( 2 = K3183,  1 = M3183  ),  (J3183 - C3183) * 100,  0  )  )</f>
        <v>0</v>
      </c>
      <c r="M3183" s="6" t="n">
        <f aca="false">IF(  OR(  AND(  1 = K3183,  1 = I3183  ),  AND(  2 =K3183,  1 = G3183  )  ),  1,  0  )</f>
        <v>0</v>
      </c>
      <c r="N3183" s="0" t="n">
        <f aca="false">IF(  AND(  1 = M3183,  0 &lt; L3183  ),  1,  0  )</f>
        <v>0</v>
      </c>
    </row>
    <row r="3184" customFormat="false" ht="12.8" hidden="false" customHeight="false" outlineLevel="0" collapsed="false">
      <c r="A3184" s="5" t="n">
        <v>42374</v>
      </c>
      <c r="B3184" s="6" t="n">
        <f aca="false">YEAR(A3184)</f>
        <v>2016</v>
      </c>
      <c r="C3184" s="7" t="n">
        <v>1641</v>
      </c>
      <c r="D3184" s="8" t="n">
        <f aca="false">AVERAGE($C3180:$C3184)</f>
        <v>1664.3</v>
      </c>
      <c r="E3184" s="8" t="n">
        <f aca="false">AVERAGE($C3160:$C3184)</f>
        <v>1764.56</v>
      </c>
      <c r="F3184" s="8" t="n">
        <f aca="false">AVERAGE($C3110:$C3184)</f>
        <v>1995.75333333333</v>
      </c>
      <c r="G3184" s="4" t="n">
        <f aca="false">IF(  AND(  F3184 &lt; E3184,  E3184 &lt; D3184  ),  1,  0  )</f>
        <v>0</v>
      </c>
      <c r="H3184" s="12" t="n">
        <f aca="false">IF(  AND(  1 = G3184,  OR(  0 = $K3184,  2 = $K3184  )  ),  $C3184,  IF(  AND(  NOT(  "-" = H3183  ),  0 &lt; H3183  ),  H3183,  0  )  )</f>
        <v>2188</v>
      </c>
      <c r="I3184" s="4" t="n">
        <f aca="false">IF(  AND(  D3184 &lt; E3184,  E3184 &lt; F3184  ),  1,  0  )</f>
        <v>1</v>
      </c>
      <c r="J3184" s="12" t="n">
        <f aca="false">IF(  AND(  1 = I3184,  OR(  0 = $K3184,  1 = $K3184  )  ),  $C3184,  IF(  AND(  NOT(  "-" = J3183  ),  0 &lt; J3183  ),  J3183,  0  )  )</f>
        <v>2083</v>
      </c>
      <c r="K3184" s="13" t="n">
        <f aca="false">IF(  1 = G3183,  1,  IF(  1 = I3183,  2,  IF(  OR(  "-" = K3183,  1 = M3183),  0,  K3183  )  )  )</f>
        <v>2</v>
      </c>
      <c r="L3184" s="12" t="n">
        <f aca="false">IF(  AND(  1 = K3184,  1 = M3184  ),  (C3184 - H3184) * 100,  IF(  AND( 2 = K3184,  1 = M3184  ),  (J3184 - C3184) * 100,  0  )  )</f>
        <v>0</v>
      </c>
      <c r="M3184" s="6" t="n">
        <f aca="false">IF(  OR(  AND(  1 = K3184,  1 = I3184  ),  AND(  2 =K3184,  1 = G3184  )  ),  1,  0  )</f>
        <v>0</v>
      </c>
      <c r="N3184" s="0" t="n">
        <f aca="false">IF(  AND(  1 = M3184,  0 &lt; L3184  ),  1,  0  )</f>
        <v>0</v>
      </c>
    </row>
    <row r="3185" customFormat="false" ht="12.8" hidden="false" customHeight="false" outlineLevel="0" collapsed="false">
      <c r="A3185" s="5" t="n">
        <v>42375</v>
      </c>
      <c r="B3185" s="6" t="n">
        <f aca="false">YEAR(A3185)</f>
        <v>2016</v>
      </c>
      <c r="C3185" s="7" t="n">
        <v>1516</v>
      </c>
      <c r="D3185" s="8" t="n">
        <f aca="false">AVERAGE($C3181:$C3185)</f>
        <v>1638.5</v>
      </c>
      <c r="E3185" s="8" t="n">
        <f aca="false">AVERAGE($C3161:$C3185)</f>
        <v>1748.28</v>
      </c>
      <c r="F3185" s="8" t="n">
        <f aca="false">AVERAGE($C3111:$C3185)</f>
        <v>1984.76</v>
      </c>
      <c r="G3185" s="4" t="n">
        <f aca="false">IF(  AND(  F3185 &lt; E3185,  E3185 &lt; D3185  ),  1,  0  )</f>
        <v>0</v>
      </c>
      <c r="H3185" s="12" t="n">
        <f aca="false">IF(  AND(  1 = G3185,  OR(  0 = $K3185,  2 = $K3185  )  ),  $C3185,  IF(  AND(  NOT(  "-" = H3184  ),  0 &lt; H3184  ),  H3184,  0  )  )</f>
        <v>2188</v>
      </c>
      <c r="I3185" s="4" t="n">
        <f aca="false">IF(  AND(  D3185 &lt; E3185,  E3185 &lt; F3185  ),  1,  0  )</f>
        <v>1</v>
      </c>
      <c r="J3185" s="12" t="n">
        <f aca="false">IF(  AND(  1 = I3185,  OR(  0 = $K3185,  1 = $K3185  )  ),  $C3185,  IF(  AND(  NOT(  "-" = J3184  ),  0 &lt; J3184  ),  J3184,  0  )  )</f>
        <v>2083</v>
      </c>
      <c r="K3185" s="13" t="n">
        <f aca="false">IF(  1 = G3184,  1,  IF(  1 = I3184,  2,  IF(  OR(  "-" = K3184,  1 = M3184),  0,  K3184  )  )  )</f>
        <v>2</v>
      </c>
      <c r="L3185" s="12" t="n">
        <f aca="false">IF(  AND(  1 = K3185,  1 = M3185  ),  (C3185 - H3185) * 100,  IF(  AND( 2 = K3185,  1 = M3185  ),  (J3185 - C3185) * 100,  0  )  )</f>
        <v>0</v>
      </c>
      <c r="M3185" s="6" t="n">
        <f aca="false">IF(  OR(  AND(  1 = K3185,  1 = I3185  ),  AND(  2 =K3185,  1 = G3185  )  ),  1,  0  )</f>
        <v>0</v>
      </c>
      <c r="N3185" s="0" t="n">
        <f aca="false">IF(  AND(  1 = M3185,  0 &lt; L3185  ),  1,  0  )</f>
        <v>0</v>
      </c>
    </row>
    <row r="3186" customFormat="false" ht="12.8" hidden="false" customHeight="false" outlineLevel="0" collapsed="false">
      <c r="A3186" s="5" t="n">
        <v>42376</v>
      </c>
      <c r="B3186" s="6" t="n">
        <f aca="false">YEAR(A3186)</f>
        <v>2016</v>
      </c>
      <c r="C3186" s="7" t="n">
        <v>1522.5</v>
      </c>
      <c r="D3186" s="8" t="n">
        <f aca="false">AVERAGE($C3182:$C3186)</f>
        <v>1604.1</v>
      </c>
      <c r="E3186" s="8" t="n">
        <f aca="false">AVERAGE($C3162:$C3186)</f>
        <v>1733.56</v>
      </c>
      <c r="F3186" s="8" t="n">
        <f aca="false">AVERAGE($C3112:$C3186)</f>
        <v>1974.3</v>
      </c>
      <c r="G3186" s="4" t="n">
        <f aca="false">IF(  AND(  F3186 &lt; E3186,  E3186 &lt; D3186  ),  1,  0  )</f>
        <v>0</v>
      </c>
      <c r="H3186" s="12" t="n">
        <f aca="false">IF(  AND(  1 = G3186,  OR(  0 = $K3186,  2 = $K3186  )  ),  $C3186,  IF(  AND(  NOT(  "-" = H3185  ),  0 &lt; H3185  ),  H3185,  0  )  )</f>
        <v>2188</v>
      </c>
      <c r="I3186" s="4" t="n">
        <f aca="false">IF(  AND(  D3186 &lt; E3186,  E3186 &lt; F3186  ),  1,  0  )</f>
        <v>1</v>
      </c>
      <c r="J3186" s="12" t="n">
        <f aca="false">IF(  AND(  1 = I3186,  OR(  0 = $K3186,  1 = $K3186  )  ),  $C3186,  IF(  AND(  NOT(  "-" = J3185  ),  0 &lt; J3185  ),  J3185,  0  )  )</f>
        <v>2083</v>
      </c>
      <c r="K3186" s="13" t="n">
        <f aca="false">IF(  1 = G3185,  1,  IF(  1 = I3185,  2,  IF(  OR(  "-" = K3185,  1 = M3185),  0,  K3185  )  )  )</f>
        <v>2</v>
      </c>
      <c r="L3186" s="12" t="n">
        <f aca="false">IF(  AND(  1 = K3186,  1 = M3186  ),  (C3186 - H3186) * 100,  IF(  AND( 2 = K3186,  1 = M3186  ),  (J3186 - C3186) * 100,  0  )  )</f>
        <v>0</v>
      </c>
      <c r="M3186" s="6" t="n">
        <f aca="false">IF(  OR(  AND(  1 = K3186,  1 = I3186  ),  AND(  2 =K3186,  1 = G3186  )  ),  1,  0  )</f>
        <v>0</v>
      </c>
      <c r="N3186" s="0" t="n">
        <f aca="false">IF(  AND(  1 = M3186,  0 &lt; L3186  ),  1,  0  )</f>
        <v>0</v>
      </c>
    </row>
    <row r="3187" customFormat="false" ht="12.8" hidden="false" customHeight="false" outlineLevel="0" collapsed="false">
      <c r="A3187" s="5" t="n">
        <v>42377</v>
      </c>
      <c r="B3187" s="6" t="n">
        <f aca="false">YEAR(A3187)</f>
        <v>2016</v>
      </c>
      <c r="C3187" s="7" t="n">
        <v>1537</v>
      </c>
      <c r="D3187" s="8" t="n">
        <f aca="false">AVERAGE($C3183:$C3187)</f>
        <v>1576.4</v>
      </c>
      <c r="E3187" s="8" t="n">
        <f aca="false">AVERAGE($C3163:$C3187)</f>
        <v>1718.1</v>
      </c>
      <c r="F3187" s="8" t="n">
        <f aca="false">AVERAGE($C3113:$C3187)</f>
        <v>1964.24</v>
      </c>
      <c r="G3187" s="4" t="n">
        <f aca="false">IF(  AND(  F3187 &lt; E3187,  E3187 &lt; D3187  ),  1,  0  )</f>
        <v>0</v>
      </c>
      <c r="H3187" s="12" t="n">
        <f aca="false">IF(  AND(  1 = G3187,  OR(  0 = $K3187,  2 = $K3187  )  ),  $C3187,  IF(  AND(  NOT(  "-" = H3186  ),  0 &lt; H3186  ),  H3186,  0  )  )</f>
        <v>2188</v>
      </c>
      <c r="I3187" s="4" t="n">
        <f aca="false">IF(  AND(  D3187 &lt; E3187,  E3187 &lt; F3187  ),  1,  0  )</f>
        <v>1</v>
      </c>
      <c r="J3187" s="12" t="n">
        <f aca="false">IF(  AND(  1 = I3187,  OR(  0 = $K3187,  1 = $K3187  )  ),  $C3187,  IF(  AND(  NOT(  "-" = J3186  ),  0 &lt; J3186  ),  J3186,  0  )  )</f>
        <v>2083</v>
      </c>
      <c r="K3187" s="13" t="n">
        <f aca="false">IF(  1 = G3186,  1,  IF(  1 = I3186,  2,  IF(  OR(  "-" = K3186,  1 = M3186),  0,  K3186  )  )  )</f>
        <v>2</v>
      </c>
      <c r="L3187" s="12" t="n">
        <f aca="false">IF(  AND(  1 = K3187,  1 = M3187  ),  (C3187 - H3187) * 100,  IF(  AND( 2 = K3187,  1 = M3187  ),  (J3187 - C3187) * 100,  0  )  )</f>
        <v>0</v>
      </c>
      <c r="M3187" s="6" t="n">
        <f aca="false">IF(  OR(  AND(  1 = K3187,  1 = I3187  ),  AND(  2 =K3187,  1 = G3187  )  ),  1,  0  )</f>
        <v>0</v>
      </c>
      <c r="N3187" s="0" t="n">
        <f aca="false">IF(  AND(  1 = M3187,  0 &lt; L3187  ),  1,  0  )</f>
        <v>0</v>
      </c>
    </row>
    <row r="3188" customFormat="false" ht="12.8" hidden="false" customHeight="false" outlineLevel="0" collapsed="false">
      <c r="A3188" s="5" t="n">
        <v>42381</v>
      </c>
      <c r="B3188" s="6" t="n">
        <f aca="false">YEAR(A3188)</f>
        <v>2016</v>
      </c>
      <c r="C3188" s="7" t="n">
        <v>1446</v>
      </c>
      <c r="D3188" s="8" t="n">
        <f aca="false">AVERAGE($C3184:$C3188)</f>
        <v>1532.5</v>
      </c>
      <c r="E3188" s="8" t="n">
        <f aca="false">AVERAGE($C3164:$C3188)</f>
        <v>1698.62</v>
      </c>
      <c r="F3188" s="8" t="n">
        <f aca="false">AVERAGE($C3114:$C3188)</f>
        <v>1953.36</v>
      </c>
      <c r="G3188" s="4" t="n">
        <f aca="false">IF(  AND(  F3188 &lt; E3188,  E3188 &lt; D3188  ),  1,  0  )</f>
        <v>0</v>
      </c>
      <c r="H3188" s="12" t="n">
        <f aca="false">IF(  AND(  1 = G3188,  OR(  0 = $K3188,  2 = $K3188  )  ),  $C3188,  IF(  AND(  NOT(  "-" = H3187  ),  0 &lt; H3187  ),  H3187,  0  )  )</f>
        <v>2188</v>
      </c>
      <c r="I3188" s="4" t="n">
        <f aca="false">IF(  AND(  D3188 &lt; E3188,  E3188 &lt; F3188  ),  1,  0  )</f>
        <v>1</v>
      </c>
      <c r="J3188" s="12" t="n">
        <f aca="false">IF(  AND(  1 = I3188,  OR(  0 = $K3188,  1 = $K3188  )  ),  $C3188,  IF(  AND(  NOT(  "-" = J3187  ),  0 &lt; J3187  ),  J3187,  0  )  )</f>
        <v>2083</v>
      </c>
      <c r="K3188" s="13" t="n">
        <f aca="false">IF(  1 = G3187,  1,  IF(  1 = I3187,  2,  IF(  OR(  "-" = K3187,  1 = M3187),  0,  K3187  )  )  )</f>
        <v>2</v>
      </c>
      <c r="L3188" s="12" t="n">
        <f aca="false">IF(  AND(  1 = K3188,  1 = M3188  ),  (C3188 - H3188) * 100,  IF(  AND( 2 = K3188,  1 = M3188  ),  (J3188 - C3188) * 100,  0  )  )</f>
        <v>0</v>
      </c>
      <c r="M3188" s="6" t="n">
        <f aca="false">IF(  OR(  AND(  1 = K3188,  1 = I3188  ),  AND(  2 =K3188,  1 = G3188  )  ),  1,  0  )</f>
        <v>0</v>
      </c>
      <c r="N3188" s="0" t="n">
        <f aca="false">IF(  AND(  1 = M3188,  0 &lt; L3188  ),  1,  0  )</f>
        <v>0</v>
      </c>
    </row>
    <row r="3189" customFormat="false" ht="12.8" hidden="false" customHeight="false" outlineLevel="0" collapsed="false">
      <c r="A3189" s="5" t="n">
        <v>42382</v>
      </c>
      <c r="B3189" s="6" t="n">
        <f aca="false">YEAR(A3189)</f>
        <v>2016</v>
      </c>
      <c r="C3189" s="7" t="n">
        <v>1539.5</v>
      </c>
      <c r="D3189" s="8" t="n">
        <f aca="false">AVERAGE($C3185:$C3189)</f>
        <v>1512.2</v>
      </c>
      <c r="E3189" s="8" t="n">
        <f aca="false">AVERAGE($C3165:$C3189)</f>
        <v>1682.84</v>
      </c>
      <c r="F3189" s="8" t="n">
        <f aca="false">AVERAGE($C3115:$C3189)</f>
        <v>1945.02666666667</v>
      </c>
      <c r="G3189" s="4" t="n">
        <f aca="false">IF(  AND(  F3189 &lt; E3189,  E3189 &lt; D3189  ),  1,  0  )</f>
        <v>0</v>
      </c>
      <c r="H3189" s="12" t="n">
        <f aca="false">IF(  AND(  1 = G3189,  OR(  0 = $K3189,  2 = $K3189  )  ),  $C3189,  IF(  AND(  NOT(  "-" = H3188  ),  0 &lt; H3188  ),  H3188,  0  )  )</f>
        <v>2188</v>
      </c>
      <c r="I3189" s="4" t="n">
        <f aca="false">IF(  AND(  D3189 &lt; E3189,  E3189 &lt; F3189  ),  1,  0  )</f>
        <v>1</v>
      </c>
      <c r="J3189" s="12" t="n">
        <f aca="false">IF(  AND(  1 = I3189,  OR(  0 = $K3189,  1 = $K3189  )  ),  $C3189,  IF(  AND(  NOT(  "-" = J3188  ),  0 &lt; J3188  ),  J3188,  0  )  )</f>
        <v>2083</v>
      </c>
      <c r="K3189" s="13" t="n">
        <f aca="false">IF(  1 = G3188,  1,  IF(  1 = I3188,  2,  IF(  OR(  "-" = K3188,  1 = M3188),  0,  K3188  )  )  )</f>
        <v>2</v>
      </c>
      <c r="L3189" s="12" t="n">
        <f aca="false">IF(  AND(  1 = K3189,  1 = M3189  ),  (C3189 - H3189) * 100,  IF(  AND( 2 = K3189,  1 = M3189  ),  (J3189 - C3189) * 100,  0  )  )</f>
        <v>0</v>
      </c>
      <c r="M3189" s="6" t="n">
        <f aca="false">IF(  OR(  AND(  1 = K3189,  1 = I3189  ),  AND(  2 =K3189,  1 = G3189  )  ),  1,  0  )</f>
        <v>0</v>
      </c>
      <c r="N3189" s="0" t="n">
        <f aca="false">IF(  AND(  1 = M3189,  0 &lt; L3189  ),  1,  0  )</f>
        <v>0</v>
      </c>
    </row>
    <row r="3190" customFormat="false" ht="12.8" hidden="false" customHeight="false" outlineLevel="0" collapsed="false">
      <c r="A3190" s="5" t="n">
        <v>42383</v>
      </c>
      <c r="B3190" s="6" t="n">
        <f aca="false">YEAR(A3190)</f>
        <v>2016</v>
      </c>
      <c r="C3190" s="7" t="n">
        <v>1482.5</v>
      </c>
      <c r="D3190" s="8" t="n">
        <f aca="false">AVERAGE($C3186:$C3190)</f>
        <v>1505.5</v>
      </c>
      <c r="E3190" s="8" t="n">
        <f aca="false">AVERAGE($C3166:$C3190)</f>
        <v>1666.22</v>
      </c>
      <c r="F3190" s="8" t="n">
        <f aca="false">AVERAGE($C3116:$C3190)</f>
        <v>1936.4</v>
      </c>
      <c r="G3190" s="4" t="n">
        <f aca="false">IF(  AND(  F3190 &lt; E3190,  E3190 &lt; D3190  ),  1,  0  )</f>
        <v>0</v>
      </c>
      <c r="H3190" s="12" t="n">
        <f aca="false">IF(  AND(  1 = G3190,  OR(  0 = $K3190,  2 = $K3190  )  ),  $C3190,  IF(  AND(  NOT(  "-" = H3189  ),  0 &lt; H3189  ),  H3189,  0  )  )</f>
        <v>2188</v>
      </c>
      <c r="I3190" s="4" t="n">
        <f aca="false">IF(  AND(  D3190 &lt; E3190,  E3190 &lt; F3190  ),  1,  0  )</f>
        <v>1</v>
      </c>
      <c r="J3190" s="12" t="n">
        <f aca="false">IF(  AND(  1 = I3190,  OR(  0 = $K3190,  1 = $K3190  )  ),  $C3190,  IF(  AND(  NOT(  "-" = J3189  ),  0 &lt; J3189  ),  J3189,  0  )  )</f>
        <v>2083</v>
      </c>
      <c r="K3190" s="13" t="n">
        <f aca="false">IF(  1 = G3189,  1,  IF(  1 = I3189,  2,  IF(  OR(  "-" = K3189,  1 = M3189),  0,  K3189  )  )  )</f>
        <v>2</v>
      </c>
      <c r="L3190" s="12" t="n">
        <f aca="false">IF(  AND(  1 = K3190,  1 = M3190  ),  (C3190 - H3190) * 100,  IF(  AND( 2 = K3190,  1 = M3190  ),  (J3190 - C3190) * 100,  0  )  )</f>
        <v>0</v>
      </c>
      <c r="M3190" s="6" t="n">
        <f aca="false">IF(  OR(  AND(  1 = K3190,  1 = I3190  ),  AND(  2 =K3190,  1 = G3190  )  ),  1,  0  )</f>
        <v>0</v>
      </c>
      <c r="N3190" s="0" t="n">
        <f aca="false">IF(  AND(  1 = M3190,  0 &lt; L3190  ),  1,  0  )</f>
        <v>0</v>
      </c>
    </row>
    <row r="3191" customFormat="false" ht="12.8" hidden="false" customHeight="false" outlineLevel="0" collapsed="false">
      <c r="A3191" s="5" t="n">
        <v>42384</v>
      </c>
      <c r="B3191" s="6" t="n">
        <f aca="false">YEAR(A3191)</f>
        <v>2016</v>
      </c>
      <c r="C3191" s="7" t="n">
        <v>1487</v>
      </c>
      <c r="D3191" s="8" t="n">
        <f aca="false">AVERAGE($C3187:$C3191)</f>
        <v>1498.4</v>
      </c>
      <c r="E3191" s="8" t="n">
        <f aca="false">AVERAGE($C3167:$C3191)</f>
        <v>1650.06</v>
      </c>
      <c r="F3191" s="8" t="n">
        <f aca="false">AVERAGE($C3117:$C3191)</f>
        <v>1928.15333333333</v>
      </c>
      <c r="G3191" s="4" t="n">
        <f aca="false">IF(  AND(  F3191 &lt; E3191,  E3191 &lt; D3191  ),  1,  0  )</f>
        <v>0</v>
      </c>
      <c r="H3191" s="12" t="n">
        <f aca="false">IF(  AND(  1 = G3191,  OR(  0 = $K3191,  2 = $K3191  )  ),  $C3191,  IF(  AND(  NOT(  "-" = H3190  ),  0 &lt; H3190  ),  H3190,  0  )  )</f>
        <v>2188</v>
      </c>
      <c r="I3191" s="4" t="n">
        <f aca="false">IF(  AND(  D3191 &lt; E3191,  E3191 &lt; F3191  ),  1,  0  )</f>
        <v>1</v>
      </c>
      <c r="J3191" s="12" t="n">
        <f aca="false">IF(  AND(  1 = I3191,  OR(  0 = $K3191,  1 = $K3191  )  ),  $C3191,  IF(  AND(  NOT(  "-" = J3190  ),  0 &lt; J3190  ),  J3190,  0  )  )</f>
        <v>2083</v>
      </c>
      <c r="K3191" s="13" t="n">
        <f aca="false">IF(  1 = G3190,  1,  IF(  1 = I3190,  2,  IF(  OR(  "-" = K3190,  1 = M3190),  0,  K3190  )  )  )</f>
        <v>2</v>
      </c>
      <c r="L3191" s="12" t="n">
        <f aca="false">IF(  AND(  1 = K3191,  1 = M3191  ),  (C3191 - H3191) * 100,  IF(  AND( 2 = K3191,  1 = M3191  ),  (J3191 - C3191) * 100,  0  )  )</f>
        <v>0</v>
      </c>
      <c r="M3191" s="6" t="n">
        <f aca="false">IF(  OR(  AND(  1 = K3191,  1 = I3191  ),  AND(  2 =K3191,  1 = G3191  )  ),  1,  0  )</f>
        <v>0</v>
      </c>
      <c r="N3191" s="0" t="n">
        <f aca="false">IF(  AND(  1 = M3191,  0 &lt; L3191  ),  1,  0  )</f>
        <v>0</v>
      </c>
    </row>
    <row r="3192" customFormat="false" ht="12.8" hidden="false" customHeight="false" outlineLevel="0" collapsed="false">
      <c r="A3192" s="5" t="n">
        <v>42387</v>
      </c>
      <c r="B3192" s="6" t="n">
        <f aca="false">YEAR(A3192)</f>
        <v>2016</v>
      </c>
      <c r="C3192" s="7" t="n">
        <v>1466</v>
      </c>
      <c r="D3192" s="8" t="n">
        <f aca="false">AVERAGE($C3188:$C3192)</f>
        <v>1484.2</v>
      </c>
      <c r="E3192" s="8" t="n">
        <f aca="false">AVERAGE($C3168:$C3192)</f>
        <v>1635.28</v>
      </c>
      <c r="F3192" s="8" t="n">
        <f aca="false">AVERAGE($C3118:$C3192)</f>
        <v>1920.79333333333</v>
      </c>
      <c r="G3192" s="4" t="n">
        <f aca="false">IF(  AND(  F3192 &lt; E3192,  E3192 &lt; D3192  ),  1,  0  )</f>
        <v>0</v>
      </c>
      <c r="H3192" s="12" t="n">
        <f aca="false">IF(  AND(  1 = G3192,  OR(  0 = $K3192,  2 = $K3192  )  ),  $C3192,  IF(  AND(  NOT(  "-" = H3191  ),  0 &lt; H3191  ),  H3191,  0  )  )</f>
        <v>2188</v>
      </c>
      <c r="I3192" s="4" t="n">
        <f aca="false">IF(  AND(  D3192 &lt; E3192,  E3192 &lt; F3192  ),  1,  0  )</f>
        <v>1</v>
      </c>
      <c r="J3192" s="12" t="n">
        <f aca="false">IF(  AND(  1 = I3192,  OR(  0 = $K3192,  1 = $K3192  )  ),  $C3192,  IF(  AND(  NOT(  "-" = J3191  ),  0 &lt; J3191  ),  J3191,  0  )  )</f>
        <v>2083</v>
      </c>
      <c r="K3192" s="13" t="n">
        <f aca="false">IF(  1 = G3191,  1,  IF(  1 = I3191,  2,  IF(  OR(  "-" = K3191,  1 = M3191),  0,  K3191  )  )  )</f>
        <v>2</v>
      </c>
      <c r="L3192" s="12" t="n">
        <f aca="false">IF(  AND(  1 = K3192,  1 = M3192  ),  (C3192 - H3192) * 100,  IF(  AND( 2 = K3192,  1 = M3192  ),  (J3192 - C3192) * 100,  0  )  )</f>
        <v>0</v>
      </c>
      <c r="M3192" s="6" t="n">
        <f aca="false">IF(  OR(  AND(  1 = K3192,  1 = I3192  ),  AND(  2 =K3192,  1 = G3192  )  ),  1,  0  )</f>
        <v>0</v>
      </c>
      <c r="N3192" s="0" t="n">
        <f aca="false">IF(  AND(  1 = M3192,  0 &lt; L3192  ),  1,  0  )</f>
        <v>0</v>
      </c>
    </row>
    <row r="3193" customFormat="false" ht="12.8" hidden="false" customHeight="false" outlineLevel="0" collapsed="false">
      <c r="A3193" s="5" t="n">
        <v>42388</v>
      </c>
      <c r="B3193" s="6" t="n">
        <f aca="false">YEAR(A3193)</f>
        <v>2016</v>
      </c>
      <c r="C3193" s="7" t="n">
        <v>1599</v>
      </c>
      <c r="D3193" s="8" t="n">
        <f aca="false">AVERAGE($C3189:$C3193)</f>
        <v>1514.8</v>
      </c>
      <c r="E3193" s="8" t="n">
        <f aca="false">AVERAGE($C3169:$C3193)</f>
        <v>1624.54</v>
      </c>
      <c r="F3193" s="8" t="n">
        <f aca="false">AVERAGE($C3119:$C3193)</f>
        <v>1914.76666666667</v>
      </c>
      <c r="G3193" s="4" t="n">
        <f aca="false">IF(  AND(  F3193 &lt; E3193,  E3193 &lt; D3193  ),  1,  0  )</f>
        <v>0</v>
      </c>
      <c r="H3193" s="12" t="n">
        <f aca="false">IF(  AND(  1 = G3193,  OR(  0 = $K3193,  2 = $K3193  )  ),  $C3193,  IF(  AND(  NOT(  "-" = H3192  ),  0 &lt; H3192  ),  H3192,  0  )  )</f>
        <v>2188</v>
      </c>
      <c r="I3193" s="4" t="n">
        <f aca="false">IF(  AND(  D3193 &lt; E3193,  E3193 &lt; F3193  ),  1,  0  )</f>
        <v>1</v>
      </c>
      <c r="J3193" s="12" t="n">
        <f aca="false">IF(  AND(  1 = I3193,  OR(  0 = $K3193,  1 = $K3193  )  ),  $C3193,  IF(  AND(  NOT(  "-" = J3192  ),  0 &lt; J3192  ),  J3192,  0  )  )</f>
        <v>2083</v>
      </c>
      <c r="K3193" s="13" t="n">
        <f aca="false">IF(  1 = G3192,  1,  IF(  1 = I3192,  2,  IF(  OR(  "-" = K3192,  1 = M3192),  0,  K3192  )  )  )</f>
        <v>2</v>
      </c>
      <c r="L3193" s="12" t="n">
        <f aca="false">IF(  AND(  1 = K3193,  1 = M3193  ),  (C3193 - H3193) * 100,  IF(  AND( 2 = K3193,  1 = M3193  ),  (J3193 - C3193) * 100,  0  )  )</f>
        <v>0</v>
      </c>
      <c r="M3193" s="6" t="n">
        <f aca="false">IF(  OR(  AND(  1 = K3193,  1 = I3193  ),  AND(  2 =K3193,  1 = G3193  )  ),  1,  0  )</f>
        <v>0</v>
      </c>
      <c r="N3193" s="0" t="n">
        <f aca="false">IF(  AND(  1 = M3193,  0 &lt; L3193  ),  1,  0  )</f>
        <v>0</v>
      </c>
    </row>
    <row r="3194" customFormat="false" ht="12.8" hidden="false" customHeight="false" outlineLevel="0" collapsed="false">
      <c r="A3194" s="5" t="n">
        <v>42389</v>
      </c>
      <c r="B3194" s="6" t="n">
        <f aca="false">YEAR(A3194)</f>
        <v>2016</v>
      </c>
      <c r="C3194" s="7" t="n">
        <v>1486.5</v>
      </c>
      <c r="D3194" s="8" t="n">
        <f aca="false">AVERAGE($C3190:$C3194)</f>
        <v>1504.2</v>
      </c>
      <c r="E3194" s="8" t="n">
        <f aca="false">AVERAGE($C3170:$C3194)</f>
        <v>1611.14</v>
      </c>
      <c r="F3194" s="8" t="n">
        <f aca="false">AVERAGE($C3120:$C3194)</f>
        <v>1907.78666666667</v>
      </c>
      <c r="G3194" s="4" t="n">
        <f aca="false">IF(  AND(  F3194 &lt; E3194,  E3194 &lt; D3194  ),  1,  0  )</f>
        <v>0</v>
      </c>
      <c r="H3194" s="12" t="n">
        <f aca="false">IF(  AND(  1 = G3194,  OR(  0 = $K3194,  2 = $K3194  )  ),  $C3194,  IF(  AND(  NOT(  "-" = H3193  ),  0 &lt; H3193  ),  H3193,  0  )  )</f>
        <v>2188</v>
      </c>
      <c r="I3194" s="4" t="n">
        <f aca="false">IF(  AND(  D3194 &lt; E3194,  E3194 &lt; F3194  ),  1,  0  )</f>
        <v>1</v>
      </c>
      <c r="J3194" s="12" t="n">
        <f aca="false">IF(  AND(  1 = I3194,  OR(  0 = $K3194,  1 = $K3194  )  ),  $C3194,  IF(  AND(  NOT(  "-" = J3193  ),  0 &lt; J3193  ),  J3193,  0  )  )</f>
        <v>2083</v>
      </c>
      <c r="K3194" s="13" t="n">
        <f aca="false">IF(  1 = G3193,  1,  IF(  1 = I3193,  2,  IF(  OR(  "-" = K3193,  1 = M3193),  0,  K3193  )  )  )</f>
        <v>2</v>
      </c>
      <c r="L3194" s="12" t="n">
        <f aca="false">IF(  AND(  1 = K3194,  1 = M3194  ),  (C3194 - H3194) * 100,  IF(  AND( 2 = K3194,  1 = M3194  ),  (J3194 - C3194) * 100,  0  )  )</f>
        <v>0</v>
      </c>
      <c r="M3194" s="6" t="n">
        <f aca="false">IF(  OR(  AND(  1 = K3194,  1 = I3194  ),  AND(  2 =K3194,  1 = G3194  )  ),  1,  0  )</f>
        <v>0</v>
      </c>
      <c r="N3194" s="0" t="n">
        <f aca="false">IF(  AND(  1 = M3194,  0 &lt; L3194  ),  1,  0  )</f>
        <v>0</v>
      </c>
    </row>
    <row r="3195" customFormat="false" ht="12.8" hidden="false" customHeight="false" outlineLevel="0" collapsed="false">
      <c r="A3195" s="5" t="n">
        <v>42390</v>
      </c>
      <c r="B3195" s="6" t="n">
        <f aca="false">YEAR(A3195)</f>
        <v>2016</v>
      </c>
      <c r="C3195" s="7" t="n">
        <v>1475</v>
      </c>
      <c r="D3195" s="8" t="n">
        <f aca="false">AVERAGE($C3191:$C3195)</f>
        <v>1502.7</v>
      </c>
      <c r="E3195" s="8" t="n">
        <f aca="false">AVERAGE($C3171:$C3195)</f>
        <v>1598</v>
      </c>
      <c r="F3195" s="8" t="n">
        <f aca="false">AVERAGE($C3121:$C3195)</f>
        <v>1901.70666666667</v>
      </c>
      <c r="G3195" s="4" t="n">
        <f aca="false">IF(  AND(  F3195 &lt; E3195,  E3195 &lt; D3195  ),  1,  0  )</f>
        <v>0</v>
      </c>
      <c r="H3195" s="12" t="n">
        <f aca="false">IF(  AND(  1 = G3195,  OR(  0 = $K3195,  2 = $K3195  )  ),  $C3195,  IF(  AND(  NOT(  "-" = H3194  ),  0 &lt; H3194  ),  H3194,  0  )  )</f>
        <v>2188</v>
      </c>
      <c r="I3195" s="4" t="n">
        <f aca="false">IF(  AND(  D3195 &lt; E3195,  E3195 &lt; F3195  ),  1,  0  )</f>
        <v>1</v>
      </c>
      <c r="J3195" s="12" t="n">
        <f aca="false">IF(  AND(  1 = I3195,  OR(  0 = $K3195,  1 = $K3195  )  ),  $C3195,  IF(  AND(  NOT(  "-" = J3194  ),  0 &lt; J3194  ),  J3194,  0  )  )</f>
        <v>2083</v>
      </c>
      <c r="K3195" s="13" t="n">
        <f aca="false">IF(  1 = G3194,  1,  IF(  1 = I3194,  2,  IF(  OR(  "-" = K3194,  1 = M3194),  0,  K3194  )  )  )</f>
        <v>2</v>
      </c>
      <c r="L3195" s="12" t="n">
        <f aca="false">IF(  AND(  1 = K3195,  1 = M3195  ),  (C3195 - H3195) * 100,  IF(  AND( 2 = K3195,  1 = M3195  ),  (J3195 - C3195) * 100,  0  )  )</f>
        <v>0</v>
      </c>
      <c r="M3195" s="6" t="n">
        <f aca="false">IF(  OR(  AND(  1 = K3195,  1 = I3195  ),  AND(  2 =K3195,  1 = G3195  )  ),  1,  0  )</f>
        <v>0</v>
      </c>
      <c r="N3195" s="0" t="n">
        <f aca="false">IF(  AND(  1 = M3195,  0 &lt; L3195  ),  1,  0  )</f>
        <v>0</v>
      </c>
    </row>
    <row r="3196" customFormat="false" ht="12.8" hidden="false" customHeight="false" outlineLevel="0" collapsed="false">
      <c r="A3196" s="5" t="n">
        <v>42391</v>
      </c>
      <c r="B3196" s="6" t="n">
        <f aca="false">YEAR(A3196)</f>
        <v>2016</v>
      </c>
      <c r="C3196" s="7" t="n">
        <v>1593.5</v>
      </c>
      <c r="D3196" s="8" t="n">
        <f aca="false">AVERAGE($C3192:$C3196)</f>
        <v>1524</v>
      </c>
      <c r="E3196" s="8" t="n">
        <f aca="false">AVERAGE($C3172:$C3196)</f>
        <v>1591.12</v>
      </c>
      <c r="F3196" s="8" t="n">
        <f aca="false">AVERAGE($C3122:$C3196)</f>
        <v>1896.20666666667</v>
      </c>
      <c r="G3196" s="4" t="n">
        <f aca="false">IF(  AND(  F3196 &lt; E3196,  E3196 &lt; D3196  ),  1,  0  )</f>
        <v>0</v>
      </c>
      <c r="H3196" s="12" t="n">
        <f aca="false">IF(  AND(  1 = G3196,  OR(  0 = $K3196,  2 = $K3196  )  ),  $C3196,  IF(  AND(  NOT(  "-" = H3195  ),  0 &lt; H3195  ),  H3195,  0  )  )</f>
        <v>2188</v>
      </c>
      <c r="I3196" s="4" t="n">
        <f aca="false">IF(  AND(  D3196 &lt; E3196,  E3196 &lt; F3196  ),  1,  0  )</f>
        <v>1</v>
      </c>
      <c r="J3196" s="12" t="n">
        <f aca="false">IF(  AND(  1 = I3196,  OR(  0 = $K3196,  1 = $K3196  )  ),  $C3196,  IF(  AND(  NOT(  "-" = J3195  ),  0 &lt; J3195  ),  J3195,  0  )  )</f>
        <v>2083</v>
      </c>
      <c r="K3196" s="13" t="n">
        <f aca="false">IF(  1 = G3195,  1,  IF(  1 = I3195,  2,  IF(  OR(  "-" = K3195,  1 = M3195),  0,  K3195  )  )  )</f>
        <v>2</v>
      </c>
      <c r="L3196" s="12" t="n">
        <f aca="false">IF(  AND(  1 = K3196,  1 = M3196  ),  (C3196 - H3196) * 100,  IF(  AND( 2 = K3196,  1 = M3196  ),  (J3196 - C3196) * 100,  0  )  )</f>
        <v>0</v>
      </c>
      <c r="M3196" s="6" t="n">
        <f aca="false">IF(  OR(  AND(  1 = K3196,  1 = I3196  ),  AND(  2 =K3196,  1 = G3196  )  ),  1,  0  )</f>
        <v>0</v>
      </c>
      <c r="N3196" s="0" t="n">
        <f aca="false">IF(  AND(  1 = M3196,  0 &lt; L3196  ),  1,  0  )</f>
        <v>0</v>
      </c>
    </row>
    <row r="3197" customFormat="false" ht="12.8" hidden="false" customHeight="false" outlineLevel="0" collapsed="false">
      <c r="A3197" s="5" t="n">
        <v>42394</v>
      </c>
      <c r="B3197" s="6" t="n">
        <f aca="false">YEAR(A3197)</f>
        <v>2016</v>
      </c>
      <c r="C3197" s="7" t="n">
        <v>1596.5</v>
      </c>
      <c r="D3197" s="8" t="n">
        <f aca="false">AVERAGE($C3193:$C3197)</f>
        <v>1550.1</v>
      </c>
      <c r="E3197" s="8" t="n">
        <f aca="false">AVERAGE($C3173:$C3197)</f>
        <v>1587.34</v>
      </c>
      <c r="F3197" s="8" t="n">
        <f aca="false">AVERAGE($C3123:$C3197)</f>
        <v>1889.88</v>
      </c>
      <c r="G3197" s="4" t="n">
        <f aca="false">IF(  AND(  F3197 &lt; E3197,  E3197 &lt; D3197  ),  1,  0  )</f>
        <v>0</v>
      </c>
      <c r="H3197" s="12" t="n">
        <f aca="false">IF(  AND(  1 = G3197,  OR(  0 = $K3197,  2 = $K3197  )  ),  $C3197,  IF(  AND(  NOT(  "-" = H3196  ),  0 &lt; H3196  ),  H3196,  0  )  )</f>
        <v>2188</v>
      </c>
      <c r="I3197" s="4" t="n">
        <f aca="false">IF(  AND(  D3197 &lt; E3197,  E3197 &lt; F3197  ),  1,  0  )</f>
        <v>1</v>
      </c>
      <c r="J3197" s="12" t="n">
        <f aca="false">IF(  AND(  1 = I3197,  OR(  0 = $K3197,  1 = $K3197  )  ),  $C3197,  IF(  AND(  NOT(  "-" = J3196  ),  0 &lt; J3196  ),  J3196,  0  )  )</f>
        <v>2083</v>
      </c>
      <c r="K3197" s="13" t="n">
        <f aca="false">IF(  1 = G3196,  1,  IF(  1 = I3196,  2,  IF(  OR(  "-" = K3196,  1 = M3196),  0,  K3196  )  )  )</f>
        <v>2</v>
      </c>
      <c r="L3197" s="12" t="n">
        <f aca="false">IF(  AND(  1 = K3197,  1 = M3197  ),  (C3197 - H3197) * 100,  IF(  AND( 2 = K3197,  1 = M3197  ),  (J3197 - C3197) * 100,  0  )  )</f>
        <v>0</v>
      </c>
      <c r="M3197" s="6" t="n">
        <f aca="false">IF(  OR(  AND(  1 = K3197,  1 = I3197  ),  AND(  2 =K3197,  1 = G3197  )  ),  1,  0  )</f>
        <v>0</v>
      </c>
      <c r="N3197" s="0" t="n">
        <f aca="false">IF(  AND(  1 = M3197,  0 &lt; L3197  ),  1,  0  )</f>
        <v>0</v>
      </c>
    </row>
    <row r="3198" customFormat="false" ht="12.8" hidden="false" customHeight="false" outlineLevel="0" collapsed="false">
      <c r="A3198" s="5" t="n">
        <v>42395</v>
      </c>
      <c r="B3198" s="6" t="n">
        <f aca="false">YEAR(A3198)</f>
        <v>2016</v>
      </c>
      <c r="C3198" s="7" t="n">
        <v>1580</v>
      </c>
      <c r="D3198" s="8" t="n">
        <f aca="false">AVERAGE($C3194:$C3198)</f>
        <v>1546.3</v>
      </c>
      <c r="E3198" s="8" t="n">
        <f aca="false">AVERAGE($C3174:$C3198)</f>
        <v>1582.12</v>
      </c>
      <c r="F3198" s="8" t="n">
        <f aca="false">AVERAGE($C3124:$C3198)</f>
        <v>1883.04666666667</v>
      </c>
      <c r="G3198" s="4" t="n">
        <f aca="false">IF(  AND(  F3198 &lt; E3198,  E3198 &lt; D3198  ),  1,  0  )</f>
        <v>0</v>
      </c>
      <c r="H3198" s="12" t="n">
        <f aca="false">IF(  AND(  1 = G3198,  OR(  0 = $K3198,  2 = $K3198  )  ),  $C3198,  IF(  AND(  NOT(  "-" = H3197  ),  0 &lt; H3197  ),  H3197,  0  )  )</f>
        <v>2188</v>
      </c>
      <c r="I3198" s="4" t="n">
        <f aca="false">IF(  AND(  D3198 &lt; E3198,  E3198 &lt; F3198  ),  1,  0  )</f>
        <v>1</v>
      </c>
      <c r="J3198" s="12" t="n">
        <f aca="false">IF(  AND(  1 = I3198,  OR(  0 = $K3198,  1 = $K3198  )  ),  $C3198,  IF(  AND(  NOT(  "-" = J3197  ),  0 &lt; J3197  ),  J3197,  0  )  )</f>
        <v>2083</v>
      </c>
      <c r="K3198" s="13" t="n">
        <f aca="false">IF(  1 = G3197,  1,  IF(  1 = I3197,  2,  IF(  OR(  "-" = K3197,  1 = M3197),  0,  K3197  )  )  )</f>
        <v>2</v>
      </c>
      <c r="L3198" s="12" t="n">
        <f aca="false">IF(  AND(  1 = K3198,  1 = M3198  ),  (C3198 - H3198) * 100,  IF(  AND( 2 = K3198,  1 = M3198  ),  (J3198 - C3198) * 100,  0  )  )</f>
        <v>0</v>
      </c>
      <c r="M3198" s="6" t="n">
        <f aca="false">IF(  OR(  AND(  1 = K3198,  1 = I3198  ),  AND(  2 =K3198,  1 = G3198  )  ),  1,  0  )</f>
        <v>0</v>
      </c>
      <c r="N3198" s="0" t="n">
        <f aca="false">IF(  AND(  1 = M3198,  0 &lt; L3198  ),  1,  0  )</f>
        <v>0</v>
      </c>
    </row>
    <row r="3199" customFormat="false" ht="12.8" hidden="false" customHeight="false" outlineLevel="0" collapsed="false">
      <c r="A3199" s="5" t="n">
        <v>42396</v>
      </c>
      <c r="B3199" s="6" t="n">
        <f aca="false">YEAR(A3199)</f>
        <v>2016</v>
      </c>
      <c r="C3199" s="7" t="n">
        <v>1578</v>
      </c>
      <c r="D3199" s="8" t="n">
        <f aca="false">AVERAGE($C3195:$C3199)</f>
        <v>1564.6</v>
      </c>
      <c r="E3199" s="8" t="n">
        <f aca="false">AVERAGE($C3175:$C3199)</f>
        <v>1576.56</v>
      </c>
      <c r="F3199" s="8" t="n">
        <f aca="false">AVERAGE($C3125:$C3199)</f>
        <v>1875.52666666667</v>
      </c>
      <c r="G3199" s="4" t="n">
        <f aca="false">IF(  AND(  F3199 &lt; E3199,  E3199 &lt; D3199  ),  1,  0  )</f>
        <v>0</v>
      </c>
      <c r="H3199" s="12" t="n">
        <f aca="false">IF(  AND(  1 = G3199,  OR(  0 = $K3199,  2 = $K3199  )  ),  $C3199,  IF(  AND(  NOT(  "-" = H3198  ),  0 &lt; H3198  ),  H3198,  0  )  )</f>
        <v>2188</v>
      </c>
      <c r="I3199" s="4" t="n">
        <f aca="false">IF(  AND(  D3199 &lt; E3199,  E3199 &lt; F3199  ),  1,  0  )</f>
        <v>1</v>
      </c>
      <c r="J3199" s="12" t="n">
        <f aca="false">IF(  AND(  1 = I3199,  OR(  0 = $K3199,  1 = $K3199  )  ),  $C3199,  IF(  AND(  NOT(  "-" = J3198  ),  0 &lt; J3198  ),  J3198,  0  )  )</f>
        <v>2083</v>
      </c>
      <c r="K3199" s="13" t="n">
        <f aca="false">IF(  1 = G3198,  1,  IF(  1 = I3198,  2,  IF(  OR(  "-" = K3198,  1 = M3198),  0,  K3198  )  )  )</f>
        <v>2</v>
      </c>
      <c r="L3199" s="12" t="n">
        <f aca="false">IF(  AND(  1 = K3199,  1 = M3199  ),  (C3199 - H3199) * 100,  IF(  AND( 2 = K3199,  1 = M3199  ),  (J3199 - C3199) * 100,  0  )  )</f>
        <v>0</v>
      </c>
      <c r="M3199" s="6" t="n">
        <f aca="false">IF(  OR(  AND(  1 = K3199,  1 = I3199  ),  AND(  2 =K3199,  1 = G3199  )  ),  1,  0  )</f>
        <v>0</v>
      </c>
      <c r="N3199" s="0" t="n">
        <f aca="false">IF(  AND(  1 = M3199,  0 &lt; L3199  ),  1,  0  )</f>
        <v>0</v>
      </c>
    </row>
    <row r="3200" customFormat="false" ht="12.8" hidden="false" customHeight="false" outlineLevel="0" collapsed="false">
      <c r="A3200" s="5" t="n">
        <v>42397</v>
      </c>
      <c r="B3200" s="6" t="n">
        <f aca="false">YEAR(A3200)</f>
        <v>2016</v>
      </c>
      <c r="C3200" s="7" t="n">
        <v>1557</v>
      </c>
      <c r="D3200" s="8" t="n">
        <f aca="false">AVERAGE($C3196:$C3200)</f>
        <v>1581</v>
      </c>
      <c r="E3200" s="8" t="n">
        <f aca="false">AVERAGE($C3176:$C3200)</f>
        <v>1571.74</v>
      </c>
      <c r="F3200" s="8" t="n">
        <f aca="false">AVERAGE($C3126:$C3200)</f>
        <v>1867.69333333333</v>
      </c>
      <c r="G3200" s="4" t="n">
        <f aca="false">IF(  AND(  F3200 &lt; E3200,  E3200 &lt; D3200  ),  1,  0  )</f>
        <v>0</v>
      </c>
      <c r="H3200" s="12" t="n">
        <f aca="false">IF(  AND(  1 = G3200,  OR(  0 = $K3200,  2 = $K3200  )  ),  $C3200,  IF(  AND(  NOT(  "-" = H3199  ),  0 &lt; H3199  ),  H3199,  0  )  )</f>
        <v>2188</v>
      </c>
      <c r="I3200" s="4" t="n">
        <f aca="false">IF(  AND(  D3200 &lt; E3200,  E3200 &lt; F3200  ),  1,  0  )</f>
        <v>0</v>
      </c>
      <c r="J3200" s="12" t="n">
        <f aca="false">IF(  AND(  1 = I3200,  OR(  0 = $K3200,  1 = $K3200  )  ),  $C3200,  IF(  AND(  NOT(  "-" = J3199  ),  0 &lt; J3199  ),  J3199,  0  )  )</f>
        <v>2083</v>
      </c>
      <c r="K3200" s="13" t="n">
        <f aca="false">IF(  1 = G3199,  1,  IF(  1 = I3199,  2,  IF(  OR(  "-" = K3199,  1 = M3199),  0,  K3199  )  )  )</f>
        <v>2</v>
      </c>
      <c r="L3200" s="12" t="n">
        <f aca="false">IF(  AND(  1 = K3200,  1 = M3200  ),  (C3200 - H3200) * 100,  IF(  AND( 2 = K3200,  1 = M3200  ),  (J3200 - C3200) * 100,  0  )  )</f>
        <v>0</v>
      </c>
      <c r="M3200" s="6" t="n">
        <f aca="false">IF(  OR(  AND(  1 = K3200,  1 = I3200  ),  AND(  2 =K3200,  1 = G3200  )  ),  1,  0  )</f>
        <v>0</v>
      </c>
      <c r="N3200" s="0" t="n">
        <f aca="false">IF(  AND(  1 = M3200,  0 &lt; L3200  ),  1,  0  )</f>
        <v>0</v>
      </c>
    </row>
    <row r="3201" customFormat="false" ht="12.8" hidden="false" customHeight="false" outlineLevel="0" collapsed="false">
      <c r="A3201" s="5" t="n">
        <v>42398</v>
      </c>
      <c r="B3201" s="6" t="n">
        <f aca="false">YEAR(A3201)</f>
        <v>2016</v>
      </c>
      <c r="C3201" s="7" t="n">
        <v>1665.5</v>
      </c>
      <c r="D3201" s="8" t="n">
        <f aca="false">AVERAGE($C3197:$C3201)</f>
        <v>1595.4</v>
      </c>
      <c r="E3201" s="8" t="n">
        <f aca="false">AVERAGE($C3177:$C3201)</f>
        <v>1572.28</v>
      </c>
      <c r="F3201" s="8" t="n">
        <f aca="false">AVERAGE($C3127:$C3201)</f>
        <v>1861.78666666667</v>
      </c>
      <c r="G3201" s="4" t="n">
        <f aca="false">IF(  AND(  F3201 &lt; E3201,  E3201 &lt; D3201  ),  1,  0  )</f>
        <v>0</v>
      </c>
      <c r="H3201" s="12" t="n">
        <f aca="false">IF(  AND(  1 = G3201,  OR(  0 = $K3201,  2 = $K3201  )  ),  $C3201,  IF(  AND(  NOT(  "-" = H3200  ),  0 &lt; H3200  ),  H3200,  0  )  )</f>
        <v>2188</v>
      </c>
      <c r="I3201" s="4" t="n">
        <f aca="false">IF(  AND(  D3201 &lt; E3201,  E3201 &lt; F3201  ),  1,  0  )</f>
        <v>0</v>
      </c>
      <c r="J3201" s="12" t="n">
        <f aca="false">IF(  AND(  1 = I3201,  OR(  0 = $K3201,  1 = $K3201  )  ),  $C3201,  IF(  AND(  NOT(  "-" = J3200  ),  0 &lt; J3200  ),  J3200,  0  )  )</f>
        <v>2083</v>
      </c>
      <c r="K3201" s="13" t="n">
        <f aca="false">IF(  1 = G3200,  1,  IF(  1 = I3200,  2,  IF(  OR(  "-" = K3200,  1 = M3200),  0,  K3200  )  )  )</f>
        <v>2</v>
      </c>
      <c r="L3201" s="12" t="n">
        <f aca="false">IF(  AND(  1 = K3201,  1 = M3201  ),  (C3201 - H3201) * 100,  IF(  AND( 2 = K3201,  1 = M3201  ),  (J3201 - C3201) * 100,  0  )  )</f>
        <v>0</v>
      </c>
      <c r="M3201" s="6" t="n">
        <f aca="false">IF(  OR(  AND(  1 = K3201,  1 = I3201  ),  AND(  2 =K3201,  1 = G3201  )  ),  1,  0  )</f>
        <v>0</v>
      </c>
      <c r="N3201" s="0" t="n">
        <f aca="false">IF(  AND(  1 = M3201,  0 &lt; L3201  ),  1,  0  )</f>
        <v>0</v>
      </c>
    </row>
    <row r="3202" customFormat="false" ht="12.8" hidden="false" customHeight="false" outlineLevel="0" collapsed="false">
      <c r="A3202" s="5" t="n">
        <v>42401</v>
      </c>
      <c r="B3202" s="6" t="n">
        <f aca="false">YEAR(A3202)</f>
        <v>2016</v>
      </c>
      <c r="C3202" s="7" t="n">
        <v>1730.5</v>
      </c>
      <c r="D3202" s="8" t="n">
        <f aca="false">AVERAGE($C3198:$C3202)</f>
        <v>1622.2</v>
      </c>
      <c r="E3202" s="8" t="n">
        <f aca="false">AVERAGE($C3178:$C3202)</f>
        <v>1576.46</v>
      </c>
      <c r="F3202" s="8" t="n">
        <f aca="false">AVERAGE($C3128:$C3202)</f>
        <v>1857.08666666667</v>
      </c>
      <c r="G3202" s="4" t="n">
        <f aca="false">IF(  AND(  F3202 &lt; E3202,  E3202 &lt; D3202  ),  1,  0  )</f>
        <v>0</v>
      </c>
      <c r="H3202" s="12" t="n">
        <f aca="false">IF(  AND(  1 = G3202,  OR(  0 = $K3202,  2 = $K3202  )  ),  $C3202,  IF(  AND(  NOT(  "-" = H3201  ),  0 &lt; H3201  ),  H3201,  0  )  )</f>
        <v>2188</v>
      </c>
      <c r="I3202" s="4" t="n">
        <f aca="false">IF(  AND(  D3202 &lt; E3202,  E3202 &lt; F3202  ),  1,  0  )</f>
        <v>0</v>
      </c>
      <c r="J3202" s="12" t="n">
        <f aca="false">IF(  AND(  1 = I3202,  OR(  0 = $K3202,  1 = $K3202  )  ),  $C3202,  IF(  AND(  NOT(  "-" = J3201  ),  0 &lt; J3201  ),  J3201,  0  )  )</f>
        <v>2083</v>
      </c>
      <c r="K3202" s="13" t="n">
        <f aca="false">IF(  1 = G3201,  1,  IF(  1 = I3201,  2,  IF(  OR(  "-" = K3201,  1 = M3201),  0,  K3201  )  )  )</f>
        <v>2</v>
      </c>
      <c r="L3202" s="12" t="n">
        <f aca="false">IF(  AND(  1 = K3202,  1 = M3202  ),  (C3202 - H3202) * 100,  IF(  AND( 2 = K3202,  1 = M3202  ),  (J3202 - C3202) * 100,  0  )  )</f>
        <v>0</v>
      </c>
      <c r="M3202" s="6" t="n">
        <f aca="false">IF(  OR(  AND(  1 = K3202,  1 = I3202  ),  AND(  2 =K3202,  1 = G3202  )  ),  1,  0  )</f>
        <v>0</v>
      </c>
      <c r="N3202" s="0" t="n">
        <f aca="false">IF(  AND(  1 = M3202,  0 &lt; L3202  ),  1,  0  )</f>
        <v>0</v>
      </c>
    </row>
    <row r="3203" customFormat="false" ht="12.8" hidden="false" customHeight="false" outlineLevel="0" collapsed="false">
      <c r="A3203" s="5" t="n">
        <v>42402</v>
      </c>
      <c r="B3203" s="6" t="n">
        <f aca="false">YEAR(A3203)</f>
        <v>2016</v>
      </c>
      <c r="C3203" s="7" t="n">
        <v>1717.5</v>
      </c>
      <c r="D3203" s="8" t="n">
        <f aca="false">AVERAGE($C3199:$C3203)</f>
        <v>1649.7</v>
      </c>
      <c r="E3203" s="8" t="n">
        <f aca="false">AVERAGE($C3179:$C3203)</f>
        <v>1580.76</v>
      </c>
      <c r="F3203" s="8" t="n">
        <f aca="false">AVERAGE($C3129:$C3203)</f>
        <v>1851.48</v>
      </c>
      <c r="G3203" s="4" t="n">
        <f aca="false">IF(  AND(  F3203 &lt; E3203,  E3203 &lt; D3203  ),  1,  0  )</f>
        <v>0</v>
      </c>
      <c r="H3203" s="12" t="n">
        <f aca="false">IF(  AND(  1 = G3203,  OR(  0 = $K3203,  2 = $K3203  )  ),  $C3203,  IF(  AND(  NOT(  "-" = H3202  ),  0 &lt; H3202  ),  H3202,  0  )  )</f>
        <v>2188</v>
      </c>
      <c r="I3203" s="4" t="n">
        <f aca="false">IF(  AND(  D3203 &lt; E3203,  E3203 &lt; F3203  ),  1,  0  )</f>
        <v>0</v>
      </c>
      <c r="J3203" s="12" t="n">
        <f aca="false">IF(  AND(  1 = I3203,  OR(  0 = $K3203,  1 = $K3203  )  ),  $C3203,  IF(  AND(  NOT(  "-" = J3202  ),  0 &lt; J3202  ),  J3202,  0  )  )</f>
        <v>2083</v>
      </c>
      <c r="K3203" s="13" t="n">
        <f aca="false">IF(  1 = G3202,  1,  IF(  1 = I3202,  2,  IF(  OR(  "-" = K3202,  1 = M3202),  0,  K3202  )  )  )</f>
        <v>2</v>
      </c>
      <c r="L3203" s="12" t="n">
        <f aca="false">IF(  AND(  1 = K3203,  1 = M3203  ),  (C3203 - H3203) * 100,  IF(  AND( 2 = K3203,  1 = M3203  ),  (J3203 - C3203) * 100,  0  )  )</f>
        <v>0</v>
      </c>
      <c r="M3203" s="6" t="n">
        <f aca="false">IF(  OR(  AND(  1 = K3203,  1 = I3203  ),  AND(  2 =K3203,  1 = G3203  )  ),  1,  0  )</f>
        <v>0</v>
      </c>
      <c r="N3203" s="0" t="n">
        <f aca="false">IF(  AND(  1 = M3203,  0 &lt; L3203  ),  1,  0  )</f>
        <v>0</v>
      </c>
    </row>
    <row r="3204" customFormat="false" ht="12.8" hidden="false" customHeight="false" outlineLevel="0" collapsed="false">
      <c r="A3204" s="5" t="n">
        <v>42403</v>
      </c>
      <c r="B3204" s="6" t="n">
        <f aca="false">YEAR(A3204)</f>
        <v>2016</v>
      </c>
      <c r="C3204" s="7" t="n">
        <v>1688.5</v>
      </c>
      <c r="D3204" s="8" t="n">
        <f aca="false">AVERAGE($C3200:$C3204)</f>
        <v>1671.8</v>
      </c>
      <c r="E3204" s="8" t="n">
        <f aca="false">AVERAGE($C3180:$C3204)</f>
        <v>1583.42</v>
      </c>
      <c r="F3204" s="8" t="n">
        <f aca="false">AVERAGE($C3130:$C3204)</f>
        <v>1844.6</v>
      </c>
      <c r="G3204" s="4" t="n">
        <f aca="false">IF(  AND(  F3204 &lt; E3204,  E3204 &lt; D3204  ),  1,  0  )</f>
        <v>0</v>
      </c>
      <c r="H3204" s="12" t="n">
        <f aca="false">IF(  AND(  1 = G3204,  OR(  0 = $K3204,  2 = $K3204  )  ),  $C3204,  IF(  AND(  NOT(  "-" = H3203  ),  0 &lt; H3203  ),  H3203,  0  )  )</f>
        <v>2188</v>
      </c>
      <c r="I3204" s="4" t="n">
        <f aca="false">IF(  AND(  D3204 &lt; E3204,  E3204 &lt; F3204  ),  1,  0  )</f>
        <v>0</v>
      </c>
      <c r="J3204" s="12" t="n">
        <f aca="false">IF(  AND(  1 = I3204,  OR(  0 = $K3204,  1 = $K3204  )  ),  $C3204,  IF(  AND(  NOT(  "-" = J3203  ),  0 &lt; J3203  ),  J3203,  0  )  )</f>
        <v>2083</v>
      </c>
      <c r="K3204" s="13" t="n">
        <f aca="false">IF(  1 = G3203,  1,  IF(  1 = I3203,  2,  IF(  OR(  "-" = K3203,  1 = M3203),  0,  K3203  )  )  )</f>
        <v>2</v>
      </c>
      <c r="L3204" s="12" t="n">
        <f aca="false">IF(  AND(  1 = K3204,  1 = M3204  ),  (C3204 - H3204) * 100,  IF(  AND( 2 = K3204,  1 = M3204  ),  (J3204 - C3204) * 100,  0  )  )</f>
        <v>0</v>
      </c>
      <c r="M3204" s="6" t="n">
        <f aca="false">IF(  OR(  AND(  1 = K3204,  1 = I3204  ),  AND(  2 =K3204,  1 = G3204  )  ),  1,  0  )</f>
        <v>0</v>
      </c>
      <c r="N3204" s="0" t="n">
        <f aca="false">IF(  AND(  1 = M3204,  0 &lt; L3204  ),  1,  0  )</f>
        <v>0</v>
      </c>
    </row>
    <row r="3205" customFormat="false" ht="12.8" hidden="false" customHeight="false" outlineLevel="0" collapsed="false">
      <c r="A3205" s="5" t="n">
        <v>42404</v>
      </c>
      <c r="B3205" s="6" t="n">
        <f aca="false">YEAR(A3205)</f>
        <v>2016</v>
      </c>
      <c r="C3205" s="7" t="n">
        <v>1719.5</v>
      </c>
      <c r="D3205" s="8" t="n">
        <f aca="false">AVERAGE($C3201:$C3205)</f>
        <v>1704.3</v>
      </c>
      <c r="E3205" s="8" t="n">
        <f aca="false">AVERAGE($C3181:$C3205)</f>
        <v>1586.4</v>
      </c>
      <c r="F3205" s="8" t="n">
        <f aca="false">AVERAGE($C3131:$C3205)</f>
        <v>1839.03333333333</v>
      </c>
      <c r="G3205" s="4" t="n">
        <f aca="false">IF(  AND(  F3205 &lt; E3205,  E3205 &lt; D3205  ),  1,  0  )</f>
        <v>0</v>
      </c>
      <c r="H3205" s="12" t="n">
        <f aca="false">IF(  AND(  1 = G3205,  OR(  0 = $K3205,  2 = $K3205  )  ),  $C3205,  IF(  AND(  NOT(  "-" = H3204  ),  0 &lt; H3204  ),  H3204,  0  )  )</f>
        <v>2188</v>
      </c>
      <c r="I3205" s="4" t="n">
        <f aca="false">IF(  AND(  D3205 &lt; E3205,  E3205 &lt; F3205  ),  1,  0  )</f>
        <v>0</v>
      </c>
      <c r="J3205" s="12" t="n">
        <f aca="false">IF(  AND(  1 = I3205,  OR(  0 = $K3205,  1 = $K3205  )  ),  $C3205,  IF(  AND(  NOT(  "-" = J3204  ),  0 &lt; J3204  ),  J3204,  0  )  )</f>
        <v>2083</v>
      </c>
      <c r="K3205" s="13" t="n">
        <f aca="false">IF(  1 = G3204,  1,  IF(  1 = I3204,  2,  IF(  OR(  "-" = K3204,  1 = M3204),  0,  K3204  )  )  )</f>
        <v>2</v>
      </c>
      <c r="L3205" s="12" t="n">
        <f aca="false">IF(  AND(  1 = K3205,  1 = M3205  ),  (C3205 - H3205) * 100,  IF(  AND( 2 = K3205,  1 = M3205  ),  (J3205 - C3205) * 100,  0  )  )</f>
        <v>0</v>
      </c>
      <c r="M3205" s="6" t="n">
        <f aca="false">IF(  OR(  AND(  1 = K3205,  1 = I3205  ),  AND(  2 =K3205,  1 = G3205  )  ),  1,  0  )</f>
        <v>0</v>
      </c>
      <c r="N3205" s="0" t="n">
        <f aca="false">IF(  AND(  1 = M3205,  0 &lt; L3205  ),  1,  0  )</f>
        <v>0</v>
      </c>
    </row>
    <row r="3206" customFormat="false" ht="12.8" hidden="false" customHeight="false" outlineLevel="0" collapsed="false">
      <c r="A3206" s="5" t="n">
        <v>42405</v>
      </c>
      <c r="B3206" s="6" t="n">
        <f aca="false">YEAR(A3206)</f>
        <v>2016</v>
      </c>
      <c r="C3206" s="7" t="n">
        <v>1704</v>
      </c>
      <c r="D3206" s="8" t="n">
        <f aca="false">AVERAGE($C3202:$C3206)</f>
        <v>1712</v>
      </c>
      <c r="E3206" s="8" t="n">
        <f aca="false">AVERAGE($C3182:$C3206)</f>
        <v>1586.78</v>
      </c>
      <c r="F3206" s="8" t="n">
        <f aca="false">AVERAGE($C3132:$C3206)</f>
        <v>1832.45333333333</v>
      </c>
      <c r="G3206" s="4" t="n">
        <f aca="false">IF(  AND(  F3206 &lt; E3206,  E3206 &lt; D3206  ),  1,  0  )</f>
        <v>0</v>
      </c>
      <c r="H3206" s="12" t="n">
        <f aca="false">IF(  AND(  1 = G3206,  OR(  0 = $K3206,  2 = $K3206  )  ),  $C3206,  IF(  AND(  NOT(  "-" = H3205  ),  0 &lt; H3205  ),  H3205,  0  )  )</f>
        <v>2188</v>
      </c>
      <c r="I3206" s="4" t="n">
        <f aca="false">IF(  AND(  D3206 &lt; E3206,  E3206 &lt; F3206  ),  1,  0  )</f>
        <v>0</v>
      </c>
      <c r="J3206" s="12" t="n">
        <f aca="false">IF(  AND(  1 = I3206,  OR(  0 = $K3206,  1 = $K3206  )  ),  $C3206,  IF(  AND(  NOT(  "-" = J3205  ),  0 &lt; J3205  ),  J3205,  0  )  )</f>
        <v>2083</v>
      </c>
      <c r="K3206" s="13" t="n">
        <f aca="false">IF(  1 = G3205,  1,  IF(  1 = I3205,  2,  IF(  OR(  "-" = K3205,  1 = M3205),  0,  K3205  )  )  )</f>
        <v>2</v>
      </c>
      <c r="L3206" s="12" t="n">
        <f aca="false">IF(  AND(  1 = K3206,  1 = M3206  ),  (C3206 - H3206) * 100,  IF(  AND( 2 = K3206,  1 = M3206  ),  (J3206 - C3206) * 100,  0  )  )</f>
        <v>0</v>
      </c>
      <c r="M3206" s="6" t="n">
        <f aca="false">IF(  OR(  AND(  1 = K3206,  1 = I3206  ),  AND(  2 =K3206,  1 = G3206  )  ),  1,  0  )</f>
        <v>0</v>
      </c>
      <c r="N3206" s="0" t="n">
        <f aca="false">IF(  AND(  1 = M3206,  0 &lt; L3206  ),  1,  0  )</f>
        <v>0</v>
      </c>
    </row>
    <row r="3207" customFormat="false" ht="12.8" hidden="false" customHeight="false" outlineLevel="0" collapsed="false">
      <c r="A3207" s="5" t="n">
        <v>42408</v>
      </c>
      <c r="B3207" s="6" t="n">
        <f aca="false">YEAR(A3207)</f>
        <v>2016</v>
      </c>
      <c r="C3207" s="7" t="n">
        <v>1736.5</v>
      </c>
      <c r="D3207" s="8" t="n">
        <f aca="false">AVERAGE($C3203:$C3207)</f>
        <v>1713.2</v>
      </c>
      <c r="E3207" s="8" t="n">
        <f aca="false">AVERAGE($C3183:$C3207)</f>
        <v>1589.22</v>
      </c>
      <c r="F3207" s="8" t="n">
        <f aca="false">AVERAGE($C3133:$C3207)</f>
        <v>1825.14666666667</v>
      </c>
      <c r="G3207" s="4" t="n">
        <f aca="false">IF(  AND(  F3207 &lt; E3207,  E3207 &lt; D3207  ),  1,  0  )</f>
        <v>0</v>
      </c>
      <c r="H3207" s="12" t="n">
        <f aca="false">IF(  AND(  1 = G3207,  OR(  0 = $K3207,  2 = $K3207  )  ),  $C3207,  IF(  AND(  NOT(  "-" = H3206  ),  0 &lt; H3206  ),  H3206,  0  )  )</f>
        <v>2188</v>
      </c>
      <c r="I3207" s="4" t="n">
        <f aca="false">IF(  AND(  D3207 &lt; E3207,  E3207 &lt; F3207  ),  1,  0  )</f>
        <v>0</v>
      </c>
      <c r="J3207" s="12" t="n">
        <f aca="false">IF(  AND(  1 = I3207,  OR(  0 = $K3207,  1 = $K3207  )  ),  $C3207,  IF(  AND(  NOT(  "-" = J3206  ),  0 &lt; J3206  ),  J3206,  0  )  )</f>
        <v>2083</v>
      </c>
      <c r="K3207" s="13" t="n">
        <f aca="false">IF(  1 = G3206,  1,  IF(  1 = I3206,  2,  IF(  OR(  "-" = K3206,  1 = M3206),  0,  K3206  )  )  )</f>
        <v>2</v>
      </c>
      <c r="L3207" s="12" t="n">
        <f aca="false">IF(  AND(  1 = K3207,  1 = M3207  ),  (C3207 - H3207) * 100,  IF(  AND( 2 = K3207,  1 = M3207  ),  (J3207 - C3207) * 100,  0  )  )</f>
        <v>0</v>
      </c>
      <c r="M3207" s="6" t="n">
        <f aca="false">IF(  OR(  AND(  1 = K3207,  1 = I3207  ),  AND(  2 =K3207,  1 = G3207  )  ),  1,  0  )</f>
        <v>0</v>
      </c>
      <c r="N3207" s="0" t="n">
        <f aca="false">IF(  AND(  1 = M3207,  0 &lt; L3207  ),  1,  0  )</f>
        <v>0</v>
      </c>
    </row>
    <row r="3208" customFormat="false" ht="12.8" hidden="false" customHeight="false" outlineLevel="0" collapsed="false">
      <c r="A3208" s="5" t="n">
        <v>42409</v>
      </c>
      <c r="B3208" s="6" t="n">
        <f aca="false">YEAR(A3208)</f>
        <v>2016</v>
      </c>
      <c r="C3208" s="7" t="n">
        <v>1583.5</v>
      </c>
      <c r="D3208" s="8" t="n">
        <f aca="false">AVERAGE($C3204:$C3208)</f>
        <v>1686.4</v>
      </c>
      <c r="E3208" s="8" t="n">
        <f aca="false">AVERAGE($C3184:$C3208)</f>
        <v>1585.94</v>
      </c>
      <c r="F3208" s="8" t="n">
        <f aca="false">AVERAGE($C3134:$C3208)</f>
        <v>1815.23333333333</v>
      </c>
      <c r="G3208" s="4" t="n">
        <f aca="false">IF(  AND(  F3208 &lt; E3208,  E3208 &lt; D3208  ),  1,  0  )</f>
        <v>0</v>
      </c>
      <c r="H3208" s="12" t="n">
        <f aca="false">IF(  AND(  1 = G3208,  OR(  0 = $K3208,  2 = $K3208  )  ),  $C3208,  IF(  AND(  NOT(  "-" = H3207  ),  0 &lt; H3207  ),  H3207,  0  )  )</f>
        <v>2188</v>
      </c>
      <c r="I3208" s="4" t="n">
        <f aca="false">IF(  AND(  D3208 &lt; E3208,  E3208 &lt; F3208  ),  1,  0  )</f>
        <v>0</v>
      </c>
      <c r="J3208" s="12" t="n">
        <f aca="false">IF(  AND(  1 = I3208,  OR(  0 = $K3208,  1 = $K3208  )  ),  $C3208,  IF(  AND(  NOT(  "-" = J3207  ),  0 &lt; J3207  ),  J3207,  0  )  )</f>
        <v>2083</v>
      </c>
      <c r="K3208" s="13" t="n">
        <f aca="false">IF(  1 = G3207,  1,  IF(  1 = I3207,  2,  IF(  OR(  "-" = K3207,  1 = M3207),  0,  K3207  )  )  )</f>
        <v>2</v>
      </c>
      <c r="L3208" s="12" t="n">
        <f aca="false">IF(  AND(  1 = K3208,  1 = M3208  ),  (C3208 - H3208) * 100,  IF(  AND( 2 = K3208,  1 = M3208  ),  (J3208 - C3208) * 100,  0  )  )</f>
        <v>0</v>
      </c>
      <c r="M3208" s="6" t="n">
        <f aca="false">IF(  OR(  AND(  1 = K3208,  1 = I3208  ),  AND(  2 =K3208,  1 = G3208  )  ),  1,  0  )</f>
        <v>0</v>
      </c>
      <c r="N3208" s="0" t="n">
        <f aca="false">IF(  AND(  1 = M3208,  0 &lt; L3208  ),  1,  0  )</f>
        <v>0</v>
      </c>
    </row>
    <row r="3209" customFormat="false" ht="12.8" hidden="false" customHeight="false" outlineLevel="0" collapsed="false">
      <c r="A3209" s="5" t="n">
        <v>42410</v>
      </c>
      <c r="B3209" s="6" t="n">
        <f aca="false">YEAR(A3209)</f>
        <v>2016</v>
      </c>
      <c r="C3209" s="7" t="n">
        <v>1525</v>
      </c>
      <c r="D3209" s="8" t="n">
        <f aca="false">AVERAGE($C3205:$C3209)</f>
        <v>1653.7</v>
      </c>
      <c r="E3209" s="8" t="n">
        <f aca="false">AVERAGE($C3185:$C3209)</f>
        <v>1581.3</v>
      </c>
      <c r="F3209" s="8" t="n">
        <f aca="false">AVERAGE($C3135:$C3209)</f>
        <v>1804.5</v>
      </c>
      <c r="G3209" s="4" t="n">
        <f aca="false">IF(  AND(  F3209 &lt; E3209,  E3209 &lt; D3209  ),  1,  0  )</f>
        <v>0</v>
      </c>
      <c r="H3209" s="12" t="n">
        <f aca="false">IF(  AND(  1 = G3209,  OR(  0 = $K3209,  2 = $K3209  )  ),  $C3209,  IF(  AND(  NOT(  "-" = H3208  ),  0 &lt; H3208  ),  H3208,  0  )  )</f>
        <v>2188</v>
      </c>
      <c r="I3209" s="4" t="n">
        <f aca="false">IF(  AND(  D3209 &lt; E3209,  E3209 &lt; F3209  ),  1,  0  )</f>
        <v>0</v>
      </c>
      <c r="J3209" s="12" t="n">
        <f aca="false">IF(  AND(  1 = I3209,  OR(  0 = $K3209,  1 = $K3209  )  ),  $C3209,  IF(  AND(  NOT(  "-" = J3208  ),  0 &lt; J3208  ),  J3208,  0  )  )</f>
        <v>2083</v>
      </c>
      <c r="K3209" s="13" t="n">
        <f aca="false">IF(  1 = G3208,  1,  IF(  1 = I3208,  2,  IF(  OR(  "-" = K3208,  1 = M3208),  0,  K3208  )  )  )</f>
        <v>2</v>
      </c>
      <c r="L3209" s="12" t="n">
        <f aca="false">IF(  AND(  1 = K3209,  1 = M3209  ),  (C3209 - H3209) * 100,  IF(  AND( 2 = K3209,  1 = M3209  ),  (J3209 - C3209) * 100,  0  )  )</f>
        <v>0</v>
      </c>
      <c r="M3209" s="6" t="n">
        <f aca="false">IF(  OR(  AND(  1 = K3209,  1 = I3209  ),  AND(  2 =K3209,  1 = G3209  )  ),  1,  0  )</f>
        <v>0</v>
      </c>
      <c r="N3209" s="0" t="n">
        <f aca="false">IF(  AND(  1 = M3209,  0 &lt; L3209  ),  1,  0  )</f>
        <v>0</v>
      </c>
    </row>
    <row r="3210" customFormat="false" ht="12.8" hidden="false" customHeight="false" outlineLevel="0" collapsed="false">
      <c r="A3210" s="5" t="n">
        <v>42412</v>
      </c>
      <c r="B3210" s="6" t="n">
        <f aca="false">YEAR(A3210)</f>
        <v>2016</v>
      </c>
      <c r="C3210" s="7" t="n">
        <v>1435</v>
      </c>
      <c r="D3210" s="8" t="n">
        <f aca="false">AVERAGE($C3206:$C3210)</f>
        <v>1596.8</v>
      </c>
      <c r="E3210" s="8" t="n">
        <f aca="false">AVERAGE($C3186:$C3210)</f>
        <v>1578.06</v>
      </c>
      <c r="F3210" s="8" t="n">
        <f aca="false">AVERAGE($C3136:$C3210)</f>
        <v>1792.48666666667</v>
      </c>
      <c r="G3210" s="4" t="n">
        <f aca="false">IF(  AND(  F3210 &lt; E3210,  E3210 &lt; D3210  ),  1,  0  )</f>
        <v>0</v>
      </c>
      <c r="H3210" s="12" t="n">
        <f aca="false">IF(  AND(  1 = G3210,  OR(  0 = $K3210,  2 = $K3210  )  ),  $C3210,  IF(  AND(  NOT(  "-" = H3209  ),  0 &lt; H3209  ),  H3209,  0  )  )</f>
        <v>2188</v>
      </c>
      <c r="I3210" s="4" t="n">
        <f aca="false">IF(  AND(  D3210 &lt; E3210,  E3210 &lt; F3210  ),  1,  0  )</f>
        <v>0</v>
      </c>
      <c r="J3210" s="12" t="n">
        <f aca="false">IF(  AND(  1 = I3210,  OR(  0 = $K3210,  1 = $K3210  )  ),  $C3210,  IF(  AND(  NOT(  "-" = J3209  ),  0 &lt; J3209  ),  J3209,  0  )  )</f>
        <v>2083</v>
      </c>
      <c r="K3210" s="13" t="n">
        <f aca="false">IF(  1 = G3209,  1,  IF(  1 = I3209,  2,  IF(  OR(  "-" = K3209,  1 = M3209),  0,  K3209  )  )  )</f>
        <v>2</v>
      </c>
      <c r="L3210" s="12" t="n">
        <f aca="false">IF(  AND(  1 = K3210,  1 = M3210  ),  (C3210 - H3210) * 100,  IF(  AND( 2 = K3210,  1 = M3210  ),  (J3210 - C3210) * 100,  0  )  )</f>
        <v>0</v>
      </c>
      <c r="M3210" s="6" t="n">
        <f aca="false">IF(  OR(  AND(  1 = K3210,  1 = I3210  ),  AND(  2 =K3210,  1 = G3210  )  ),  1,  0  )</f>
        <v>0</v>
      </c>
      <c r="N3210" s="0" t="n">
        <f aca="false">IF(  AND(  1 = M3210,  0 &lt; L3210  ),  1,  0  )</f>
        <v>0</v>
      </c>
    </row>
    <row r="3211" customFormat="false" ht="12.8" hidden="false" customHeight="false" outlineLevel="0" collapsed="false">
      <c r="A3211" s="5" t="n">
        <v>42415</v>
      </c>
      <c r="B3211" s="6" t="n">
        <f aca="false">YEAR(A3211)</f>
        <v>2016</v>
      </c>
      <c r="C3211" s="7" t="n">
        <v>1575</v>
      </c>
      <c r="D3211" s="8" t="n">
        <f aca="false">AVERAGE($C3207:$C3211)</f>
        <v>1571</v>
      </c>
      <c r="E3211" s="8" t="n">
        <f aca="false">AVERAGE($C3187:$C3211)</f>
        <v>1580.16</v>
      </c>
      <c r="F3211" s="8" t="n">
        <f aca="false">AVERAGE($C3137:$C3211)</f>
        <v>1782.6</v>
      </c>
      <c r="G3211" s="4" t="n">
        <f aca="false">IF(  AND(  F3211 &lt; E3211,  E3211 &lt; D3211  ),  1,  0  )</f>
        <v>0</v>
      </c>
      <c r="H3211" s="12" t="n">
        <f aca="false">IF(  AND(  1 = G3211,  OR(  0 = $K3211,  2 = $K3211  )  ),  $C3211,  IF(  AND(  NOT(  "-" = H3210  ),  0 &lt; H3210  ),  H3210,  0  )  )</f>
        <v>2188</v>
      </c>
      <c r="I3211" s="4" t="n">
        <f aca="false">IF(  AND(  D3211 &lt; E3211,  E3211 &lt; F3211  ),  1,  0  )</f>
        <v>1</v>
      </c>
      <c r="J3211" s="12" t="n">
        <f aca="false">IF(  AND(  1 = I3211,  OR(  0 = $K3211,  1 = $K3211  )  ),  $C3211,  IF(  AND(  NOT(  "-" = J3210  ),  0 &lt; J3210  ),  J3210,  0  )  )</f>
        <v>2083</v>
      </c>
      <c r="K3211" s="13" t="n">
        <f aca="false">IF(  1 = G3210,  1,  IF(  1 = I3210,  2,  IF(  OR(  "-" = K3210,  1 = M3210),  0,  K3210  )  )  )</f>
        <v>2</v>
      </c>
      <c r="L3211" s="12" t="n">
        <f aca="false">IF(  AND(  1 = K3211,  1 = M3211  ),  (C3211 - H3211) * 100,  IF(  AND( 2 = K3211,  1 = M3211  ),  (J3211 - C3211) * 100,  0  )  )</f>
        <v>0</v>
      </c>
      <c r="M3211" s="6" t="n">
        <f aca="false">IF(  OR(  AND(  1 = K3211,  1 = I3211  ),  AND(  2 =K3211,  1 = G3211  )  ),  1,  0  )</f>
        <v>0</v>
      </c>
      <c r="N3211" s="0" t="n">
        <f aca="false">IF(  AND(  1 = M3211,  0 &lt; L3211  ),  1,  0  )</f>
        <v>0</v>
      </c>
    </row>
    <row r="3212" customFormat="false" ht="12.8" hidden="false" customHeight="false" outlineLevel="0" collapsed="false">
      <c r="A3212" s="5" t="n">
        <v>42416</v>
      </c>
      <c r="B3212" s="6" t="n">
        <f aca="false">YEAR(A3212)</f>
        <v>2016</v>
      </c>
      <c r="C3212" s="7" t="n">
        <v>1592</v>
      </c>
      <c r="D3212" s="8" t="n">
        <f aca="false">AVERAGE($C3208:$C3212)</f>
        <v>1542.1</v>
      </c>
      <c r="E3212" s="8" t="n">
        <f aca="false">AVERAGE($C3188:$C3212)</f>
        <v>1582.36</v>
      </c>
      <c r="F3212" s="8" t="n">
        <f aca="false">AVERAGE($C3138:$C3212)</f>
        <v>1772.34</v>
      </c>
      <c r="G3212" s="4" t="n">
        <f aca="false">IF(  AND(  F3212 &lt; E3212,  E3212 &lt; D3212  ),  1,  0  )</f>
        <v>0</v>
      </c>
      <c r="H3212" s="12" t="n">
        <f aca="false">IF(  AND(  1 = G3212,  OR(  0 = $K3212,  2 = $K3212  )  ),  $C3212,  IF(  AND(  NOT(  "-" = H3211  ),  0 &lt; H3211  ),  H3211,  0  )  )</f>
        <v>2188</v>
      </c>
      <c r="I3212" s="4" t="n">
        <f aca="false">IF(  AND(  D3212 &lt; E3212,  E3212 &lt; F3212  ),  1,  0  )</f>
        <v>1</v>
      </c>
      <c r="J3212" s="12" t="n">
        <f aca="false">IF(  AND(  1 = I3212,  OR(  0 = $K3212,  1 = $K3212  )  ),  $C3212,  IF(  AND(  NOT(  "-" = J3211  ),  0 &lt; J3211  ),  J3211,  0  )  )</f>
        <v>2083</v>
      </c>
      <c r="K3212" s="13" t="n">
        <f aca="false">IF(  1 = G3211,  1,  IF(  1 = I3211,  2,  IF(  OR(  "-" = K3211,  1 = M3211),  0,  K3211  )  )  )</f>
        <v>2</v>
      </c>
      <c r="L3212" s="12" t="n">
        <f aca="false">IF(  AND(  1 = K3212,  1 = M3212  ),  (C3212 - H3212) * 100,  IF(  AND( 2 = K3212,  1 = M3212  ),  (J3212 - C3212) * 100,  0  )  )</f>
        <v>0</v>
      </c>
      <c r="M3212" s="6" t="n">
        <f aca="false">IF(  OR(  AND(  1 = K3212,  1 = I3212  ),  AND(  2 =K3212,  1 = G3212  )  ),  1,  0  )</f>
        <v>0</v>
      </c>
      <c r="N3212" s="0" t="n">
        <f aca="false">IF(  AND(  1 = M3212,  0 &lt; L3212  ),  1,  0  )</f>
        <v>0</v>
      </c>
    </row>
    <row r="3213" customFormat="false" ht="12.8" hidden="false" customHeight="false" outlineLevel="0" collapsed="false">
      <c r="A3213" s="5" t="n">
        <v>42417</v>
      </c>
      <c r="B3213" s="6" t="n">
        <f aca="false">YEAR(A3213)</f>
        <v>2016</v>
      </c>
      <c r="C3213" s="7" t="n">
        <v>1561</v>
      </c>
      <c r="D3213" s="8" t="n">
        <f aca="false">AVERAGE($C3209:$C3213)</f>
        <v>1537.6</v>
      </c>
      <c r="E3213" s="8" t="n">
        <f aca="false">AVERAGE($C3189:$C3213)</f>
        <v>1586.96</v>
      </c>
      <c r="F3213" s="8" t="n">
        <f aca="false">AVERAGE($C3139:$C3213)</f>
        <v>1761.14</v>
      </c>
      <c r="G3213" s="4" t="n">
        <f aca="false">IF(  AND(  F3213 &lt; E3213,  E3213 &lt; D3213  ),  1,  0  )</f>
        <v>0</v>
      </c>
      <c r="H3213" s="12" t="n">
        <f aca="false">IF(  AND(  1 = G3213,  OR(  0 = $K3213,  2 = $K3213  )  ),  $C3213,  IF(  AND(  NOT(  "-" = H3212  ),  0 &lt; H3212  ),  H3212,  0  )  )</f>
        <v>2188</v>
      </c>
      <c r="I3213" s="4" t="n">
        <f aca="false">IF(  AND(  D3213 &lt; E3213,  E3213 &lt; F3213  ),  1,  0  )</f>
        <v>1</v>
      </c>
      <c r="J3213" s="12" t="n">
        <f aca="false">IF(  AND(  1 = I3213,  OR(  0 = $K3213,  1 = $K3213  )  ),  $C3213,  IF(  AND(  NOT(  "-" = J3212  ),  0 &lt; J3212  ),  J3212,  0  )  )</f>
        <v>2083</v>
      </c>
      <c r="K3213" s="13" t="n">
        <f aca="false">IF(  1 = G3212,  1,  IF(  1 = I3212,  2,  IF(  OR(  "-" = K3212,  1 = M3212),  0,  K3212  )  )  )</f>
        <v>2</v>
      </c>
      <c r="L3213" s="12" t="n">
        <f aca="false">IF(  AND(  1 = K3213,  1 = M3213  ),  (C3213 - H3213) * 100,  IF(  AND( 2 = K3213,  1 = M3213  ),  (J3213 - C3213) * 100,  0  )  )</f>
        <v>0</v>
      </c>
      <c r="M3213" s="6" t="n">
        <f aca="false">IF(  OR(  AND(  1 = K3213,  1 = I3213  ),  AND(  2 =K3213,  1 = G3213  )  ),  1,  0  )</f>
        <v>0</v>
      </c>
      <c r="N3213" s="0" t="n">
        <f aca="false">IF(  AND(  1 = M3213,  0 &lt; L3213  ),  1,  0  )</f>
        <v>0</v>
      </c>
    </row>
    <row r="3214" customFormat="false" ht="12.8" hidden="false" customHeight="false" outlineLevel="0" collapsed="false">
      <c r="A3214" s="5" t="n">
        <v>42418</v>
      </c>
      <c r="B3214" s="6" t="n">
        <f aca="false">YEAR(A3214)</f>
        <v>2016</v>
      </c>
      <c r="C3214" s="7" t="n">
        <v>1654</v>
      </c>
      <c r="D3214" s="8" t="n">
        <f aca="false">AVERAGE($C3210:$C3214)</f>
        <v>1563.4</v>
      </c>
      <c r="E3214" s="8" t="n">
        <f aca="false">AVERAGE($C3190:$C3214)</f>
        <v>1591.54</v>
      </c>
      <c r="F3214" s="8" t="n">
        <f aca="false">AVERAGE($C3140:$C3214)</f>
        <v>1752.21333333333</v>
      </c>
      <c r="G3214" s="4" t="n">
        <f aca="false">IF(  AND(  F3214 &lt; E3214,  E3214 &lt; D3214  ),  1,  0  )</f>
        <v>0</v>
      </c>
      <c r="H3214" s="12" t="n">
        <f aca="false">IF(  AND(  1 = G3214,  OR(  0 = $K3214,  2 = $K3214  )  ),  $C3214,  IF(  AND(  NOT(  "-" = H3213  ),  0 &lt; H3213  ),  H3213,  0  )  )</f>
        <v>2188</v>
      </c>
      <c r="I3214" s="4" t="n">
        <f aca="false">IF(  AND(  D3214 &lt; E3214,  E3214 &lt; F3214  ),  1,  0  )</f>
        <v>1</v>
      </c>
      <c r="J3214" s="12" t="n">
        <f aca="false">IF(  AND(  1 = I3214,  OR(  0 = $K3214,  1 = $K3214  )  ),  $C3214,  IF(  AND(  NOT(  "-" = J3213  ),  0 &lt; J3213  ),  J3213,  0  )  )</f>
        <v>2083</v>
      </c>
      <c r="K3214" s="13" t="n">
        <f aca="false">IF(  1 = G3213,  1,  IF(  1 = I3213,  2,  IF(  OR(  "-" = K3213,  1 = M3213),  0,  K3213  )  )  )</f>
        <v>2</v>
      </c>
      <c r="L3214" s="12" t="n">
        <f aca="false">IF(  AND(  1 = K3214,  1 = M3214  ),  (C3214 - H3214) * 100,  IF(  AND( 2 = K3214,  1 = M3214  ),  (J3214 - C3214) * 100,  0  )  )</f>
        <v>0</v>
      </c>
      <c r="M3214" s="6" t="n">
        <f aca="false">IF(  OR(  AND(  1 = K3214,  1 = I3214  ),  AND(  2 =K3214,  1 = G3214  )  ),  1,  0  )</f>
        <v>0</v>
      </c>
      <c r="N3214" s="0" t="n">
        <f aca="false">IF(  AND(  1 = M3214,  0 &lt; L3214  ),  1,  0  )</f>
        <v>0</v>
      </c>
    </row>
    <row r="3215" customFormat="false" ht="12.8" hidden="false" customHeight="false" outlineLevel="0" collapsed="false">
      <c r="A3215" s="5" t="n">
        <v>42419</v>
      </c>
      <c r="B3215" s="6" t="n">
        <f aca="false">YEAR(A3215)</f>
        <v>2016</v>
      </c>
      <c r="C3215" s="7" t="n">
        <v>1603</v>
      </c>
      <c r="D3215" s="8" t="n">
        <f aca="false">AVERAGE($C3211:$C3215)</f>
        <v>1597</v>
      </c>
      <c r="E3215" s="8" t="n">
        <f aca="false">AVERAGE($C3191:$C3215)</f>
        <v>1596.36</v>
      </c>
      <c r="F3215" s="8" t="n">
        <f aca="false">AVERAGE($C3141:$C3215)</f>
        <v>1742.90666666667</v>
      </c>
      <c r="G3215" s="4" t="n">
        <f aca="false">IF(  AND(  F3215 &lt; E3215,  E3215 &lt; D3215  ),  1,  0  )</f>
        <v>0</v>
      </c>
      <c r="H3215" s="12" t="n">
        <f aca="false">IF(  AND(  1 = G3215,  OR(  0 = $K3215,  2 = $K3215  )  ),  $C3215,  IF(  AND(  NOT(  "-" = H3214  ),  0 &lt; H3214  ),  H3214,  0  )  )</f>
        <v>2188</v>
      </c>
      <c r="I3215" s="4" t="n">
        <f aca="false">IF(  AND(  D3215 &lt; E3215,  E3215 &lt; F3215  ),  1,  0  )</f>
        <v>0</v>
      </c>
      <c r="J3215" s="12" t="n">
        <f aca="false">IF(  AND(  1 = I3215,  OR(  0 = $K3215,  1 = $K3215  )  ),  $C3215,  IF(  AND(  NOT(  "-" = J3214  ),  0 &lt; J3214  ),  J3214,  0  )  )</f>
        <v>2083</v>
      </c>
      <c r="K3215" s="13" t="n">
        <f aca="false">IF(  1 = G3214,  1,  IF(  1 = I3214,  2,  IF(  OR(  "-" = K3214,  1 = M3214),  0,  K3214  )  )  )</f>
        <v>2</v>
      </c>
      <c r="L3215" s="12" t="n">
        <f aca="false">IF(  AND(  1 = K3215,  1 = M3215  ),  (C3215 - H3215) * 100,  IF(  AND( 2 = K3215,  1 = M3215  ),  (J3215 - C3215) * 100,  0  )  )</f>
        <v>0</v>
      </c>
      <c r="M3215" s="6" t="n">
        <f aca="false">IF(  OR(  AND(  1 = K3215,  1 = I3215  ),  AND(  2 =K3215,  1 = G3215  )  ),  1,  0  )</f>
        <v>0</v>
      </c>
      <c r="N3215" s="0" t="n">
        <f aca="false">IF(  AND(  1 = M3215,  0 &lt; L3215  ),  1,  0  )</f>
        <v>0</v>
      </c>
    </row>
    <row r="3216" customFormat="false" ht="12.8" hidden="false" customHeight="false" outlineLevel="0" collapsed="false">
      <c r="A3216" s="5" t="n">
        <v>42422</v>
      </c>
      <c r="B3216" s="6" t="n">
        <f aca="false">YEAR(A3216)</f>
        <v>2016</v>
      </c>
      <c r="C3216" s="7" t="n">
        <v>1649.5</v>
      </c>
      <c r="D3216" s="8" t="n">
        <f aca="false">AVERAGE($C3212:$C3216)</f>
        <v>1611.9</v>
      </c>
      <c r="E3216" s="8" t="n">
        <f aca="false">AVERAGE($C3192:$C3216)</f>
        <v>1602.86</v>
      </c>
      <c r="F3216" s="8" t="n">
        <f aca="false">AVERAGE($C3142:$C3216)</f>
        <v>1736.97333333333</v>
      </c>
      <c r="G3216" s="4" t="n">
        <f aca="false">IF(  AND(  F3216 &lt; E3216,  E3216 &lt; D3216  ),  1,  0  )</f>
        <v>0</v>
      </c>
      <c r="H3216" s="12" t="n">
        <f aca="false">IF(  AND(  1 = G3216,  OR(  0 = $K3216,  2 = $K3216  )  ),  $C3216,  IF(  AND(  NOT(  "-" = H3215  ),  0 &lt; H3215  ),  H3215,  0  )  )</f>
        <v>2188</v>
      </c>
      <c r="I3216" s="4" t="n">
        <f aca="false">IF(  AND(  D3216 &lt; E3216,  E3216 &lt; F3216  ),  1,  0  )</f>
        <v>0</v>
      </c>
      <c r="J3216" s="12" t="n">
        <f aca="false">IF(  AND(  1 = I3216,  OR(  0 = $K3216,  1 = $K3216  )  ),  $C3216,  IF(  AND(  NOT(  "-" = J3215  ),  0 &lt; J3215  ),  J3215,  0  )  )</f>
        <v>2083</v>
      </c>
      <c r="K3216" s="13" t="n">
        <f aca="false">IF(  1 = G3215,  1,  IF(  1 = I3215,  2,  IF(  OR(  "-" = K3215,  1 = M3215),  0,  K3215  )  )  )</f>
        <v>2</v>
      </c>
      <c r="L3216" s="12" t="n">
        <f aca="false">IF(  AND(  1 = K3216,  1 = M3216  ),  (C3216 - H3216) * 100,  IF(  AND( 2 = K3216,  1 = M3216  ),  (J3216 - C3216) * 100,  0  )  )</f>
        <v>0</v>
      </c>
      <c r="M3216" s="6" t="n">
        <f aca="false">IF(  OR(  AND(  1 = K3216,  1 = I3216  ),  AND(  2 =K3216,  1 = G3216  )  ),  1,  0  )</f>
        <v>0</v>
      </c>
      <c r="N3216" s="0" t="n">
        <f aca="false">IF(  AND(  1 = M3216,  0 &lt; L3216  ),  1,  0  )</f>
        <v>0</v>
      </c>
    </row>
    <row r="3217" customFormat="false" ht="12.8" hidden="false" customHeight="false" outlineLevel="0" collapsed="false">
      <c r="A3217" s="5" t="n">
        <v>42423</v>
      </c>
      <c r="B3217" s="6" t="n">
        <f aca="false">YEAR(A3217)</f>
        <v>2016</v>
      </c>
      <c r="C3217" s="7" t="n">
        <v>1631</v>
      </c>
      <c r="D3217" s="8" t="n">
        <f aca="false">AVERAGE($C3213:$C3217)</f>
        <v>1619.7</v>
      </c>
      <c r="E3217" s="8" t="n">
        <f aca="false">AVERAGE($C3193:$C3217)</f>
        <v>1609.46</v>
      </c>
      <c r="F3217" s="8" t="n">
        <f aca="false">AVERAGE($C3143:$C3217)</f>
        <v>1732.74666666667</v>
      </c>
      <c r="G3217" s="4" t="n">
        <f aca="false">IF(  AND(  F3217 &lt; E3217,  E3217 &lt; D3217  ),  1,  0  )</f>
        <v>0</v>
      </c>
      <c r="H3217" s="12" t="n">
        <f aca="false">IF(  AND(  1 = G3217,  OR(  0 = $K3217,  2 = $K3217  )  ),  $C3217,  IF(  AND(  NOT(  "-" = H3216  ),  0 &lt; H3216  ),  H3216,  0  )  )</f>
        <v>2188</v>
      </c>
      <c r="I3217" s="4" t="n">
        <f aca="false">IF(  AND(  D3217 &lt; E3217,  E3217 &lt; F3217  ),  1,  0  )</f>
        <v>0</v>
      </c>
      <c r="J3217" s="12" t="n">
        <f aca="false">IF(  AND(  1 = I3217,  OR(  0 = $K3217,  1 = $K3217  )  ),  $C3217,  IF(  AND(  NOT(  "-" = J3216  ),  0 &lt; J3216  ),  J3216,  0  )  )</f>
        <v>2083</v>
      </c>
      <c r="K3217" s="13" t="n">
        <f aca="false">IF(  1 = G3216,  1,  IF(  1 = I3216,  2,  IF(  OR(  "-" = K3216,  1 = M3216),  0,  K3216  )  )  )</f>
        <v>2</v>
      </c>
      <c r="L3217" s="12" t="n">
        <f aca="false">IF(  AND(  1 = K3217,  1 = M3217  ),  (C3217 - H3217) * 100,  IF(  AND( 2 = K3217,  1 = M3217  ),  (J3217 - C3217) * 100,  0  )  )</f>
        <v>0</v>
      </c>
      <c r="M3217" s="6" t="n">
        <f aca="false">IF(  OR(  AND(  1 = K3217,  1 = I3217  ),  AND(  2 =K3217,  1 = G3217  )  ),  1,  0  )</f>
        <v>0</v>
      </c>
      <c r="N3217" s="0" t="n">
        <f aca="false">IF(  AND(  1 = M3217,  0 &lt; L3217  ),  1,  0  )</f>
        <v>0</v>
      </c>
    </row>
    <row r="3218" customFormat="false" ht="12.8" hidden="false" customHeight="false" outlineLevel="0" collapsed="false">
      <c r="A3218" s="5" t="n">
        <v>42424</v>
      </c>
      <c r="B3218" s="6" t="n">
        <f aca="false">YEAR(A3218)</f>
        <v>2016</v>
      </c>
      <c r="C3218" s="7" t="n">
        <v>1609</v>
      </c>
      <c r="D3218" s="8" t="n">
        <f aca="false">AVERAGE($C3214:$C3218)</f>
        <v>1629.3</v>
      </c>
      <c r="E3218" s="8" t="n">
        <f aca="false">AVERAGE($C3194:$C3218)</f>
        <v>1609.86</v>
      </c>
      <c r="F3218" s="8" t="n">
        <f aca="false">AVERAGE($C3144:$C3218)</f>
        <v>1728.31333333333</v>
      </c>
      <c r="G3218" s="4" t="n">
        <f aca="false">IF(  AND(  F3218 &lt; E3218,  E3218 &lt; D3218  ),  1,  0  )</f>
        <v>0</v>
      </c>
      <c r="H3218" s="12" t="n">
        <f aca="false">IF(  AND(  1 = G3218,  OR(  0 = $K3218,  2 = $K3218  )  ),  $C3218,  IF(  AND(  NOT(  "-" = H3217  ),  0 &lt; H3217  ),  H3217,  0  )  )</f>
        <v>2188</v>
      </c>
      <c r="I3218" s="4" t="n">
        <f aca="false">IF(  AND(  D3218 &lt; E3218,  E3218 &lt; F3218  ),  1,  0  )</f>
        <v>0</v>
      </c>
      <c r="J3218" s="12" t="n">
        <f aca="false">IF(  AND(  1 = I3218,  OR(  0 = $K3218,  1 = $K3218  )  ),  $C3218,  IF(  AND(  NOT(  "-" = J3217  ),  0 &lt; J3217  ),  J3217,  0  )  )</f>
        <v>2083</v>
      </c>
      <c r="K3218" s="13" t="n">
        <f aca="false">IF(  1 = G3217,  1,  IF(  1 = I3217,  2,  IF(  OR(  "-" = K3217,  1 = M3217),  0,  K3217  )  )  )</f>
        <v>2</v>
      </c>
      <c r="L3218" s="12" t="n">
        <f aca="false">IF(  AND(  1 = K3218,  1 = M3218  ),  (C3218 - H3218) * 100,  IF(  AND( 2 = K3218,  1 = M3218  ),  (J3218 - C3218) * 100,  0  )  )</f>
        <v>0</v>
      </c>
      <c r="M3218" s="6" t="n">
        <f aca="false">IF(  OR(  AND(  1 = K3218,  1 = I3218  ),  AND(  2 =K3218,  1 = G3218  )  ),  1,  0  )</f>
        <v>0</v>
      </c>
      <c r="N3218" s="0" t="n">
        <f aca="false">IF(  AND(  1 = M3218,  0 &lt; L3218  ),  1,  0  )</f>
        <v>0</v>
      </c>
    </row>
    <row r="3219" customFormat="false" ht="12.8" hidden="false" customHeight="false" outlineLevel="0" collapsed="false">
      <c r="A3219" s="5" t="n">
        <v>42425</v>
      </c>
      <c r="B3219" s="6" t="n">
        <f aca="false">YEAR(A3219)</f>
        <v>2016</v>
      </c>
      <c r="C3219" s="7" t="n">
        <v>1622.5</v>
      </c>
      <c r="D3219" s="8" t="n">
        <f aca="false">AVERAGE($C3215:$C3219)</f>
        <v>1623</v>
      </c>
      <c r="E3219" s="8" t="n">
        <f aca="false">AVERAGE($C3195:$C3219)</f>
        <v>1615.3</v>
      </c>
      <c r="F3219" s="8" t="n">
        <f aca="false">AVERAGE($C3145:$C3219)</f>
        <v>1723.71333333333</v>
      </c>
      <c r="G3219" s="4" t="n">
        <f aca="false">IF(  AND(  F3219 &lt; E3219,  E3219 &lt; D3219  ),  1,  0  )</f>
        <v>0</v>
      </c>
      <c r="H3219" s="12" t="n">
        <f aca="false">IF(  AND(  1 = G3219,  OR(  0 = $K3219,  2 = $K3219  )  ),  $C3219,  IF(  AND(  NOT(  "-" = H3218  ),  0 &lt; H3218  ),  H3218,  0  )  )</f>
        <v>2188</v>
      </c>
      <c r="I3219" s="4" t="n">
        <f aca="false">IF(  AND(  D3219 &lt; E3219,  E3219 &lt; F3219  ),  1,  0  )</f>
        <v>0</v>
      </c>
      <c r="J3219" s="12" t="n">
        <f aca="false">IF(  AND(  1 = I3219,  OR(  0 = $K3219,  1 = $K3219  )  ),  $C3219,  IF(  AND(  NOT(  "-" = J3218  ),  0 &lt; J3218  ),  J3218,  0  )  )</f>
        <v>2083</v>
      </c>
      <c r="K3219" s="13" t="n">
        <f aca="false">IF(  1 = G3218,  1,  IF(  1 = I3218,  2,  IF(  OR(  "-" = K3218,  1 = M3218),  0,  K3218  )  )  )</f>
        <v>2</v>
      </c>
      <c r="L3219" s="12" t="n">
        <f aca="false">IF(  AND(  1 = K3219,  1 = M3219  ),  (C3219 - H3219) * 100,  IF(  AND( 2 = K3219,  1 = M3219  ),  (J3219 - C3219) * 100,  0  )  )</f>
        <v>0</v>
      </c>
      <c r="M3219" s="6" t="n">
        <f aca="false">IF(  OR(  AND(  1 = K3219,  1 = I3219  ),  AND(  2 =K3219,  1 = G3219  )  ),  1,  0  )</f>
        <v>0</v>
      </c>
      <c r="N3219" s="0" t="n">
        <f aca="false">IF(  AND(  1 = M3219,  0 &lt; L3219  ),  1,  0  )</f>
        <v>0</v>
      </c>
    </row>
    <row r="3220" customFormat="false" ht="12.8" hidden="false" customHeight="false" outlineLevel="0" collapsed="false">
      <c r="A3220" s="5" t="n">
        <v>42426</v>
      </c>
      <c r="B3220" s="6" t="n">
        <f aca="false">YEAR(A3220)</f>
        <v>2016</v>
      </c>
      <c r="C3220" s="7" t="n">
        <v>1597</v>
      </c>
      <c r="D3220" s="8" t="n">
        <f aca="false">AVERAGE($C3216:$C3220)</f>
        <v>1621.8</v>
      </c>
      <c r="E3220" s="8" t="n">
        <f aca="false">AVERAGE($C3196:$C3220)</f>
        <v>1620.18</v>
      </c>
      <c r="F3220" s="8" t="n">
        <f aca="false">AVERAGE($C3146:$C3220)</f>
        <v>1718.44</v>
      </c>
      <c r="G3220" s="4" t="n">
        <f aca="false">IF(  AND(  F3220 &lt; E3220,  E3220 &lt; D3220  ),  1,  0  )</f>
        <v>0</v>
      </c>
      <c r="H3220" s="12" t="n">
        <f aca="false">IF(  AND(  1 = G3220,  OR(  0 = $K3220,  2 = $K3220  )  ),  $C3220,  IF(  AND(  NOT(  "-" = H3219  ),  0 &lt; H3219  ),  H3219,  0  )  )</f>
        <v>2188</v>
      </c>
      <c r="I3220" s="4" t="n">
        <f aca="false">IF(  AND(  D3220 &lt; E3220,  E3220 &lt; F3220  ),  1,  0  )</f>
        <v>0</v>
      </c>
      <c r="J3220" s="12" t="n">
        <f aca="false">IF(  AND(  1 = I3220,  OR(  0 = $K3220,  1 = $K3220  )  ),  $C3220,  IF(  AND(  NOT(  "-" = J3219  ),  0 &lt; J3219  ),  J3219,  0  )  )</f>
        <v>2083</v>
      </c>
      <c r="K3220" s="13" t="n">
        <f aca="false">IF(  1 = G3219,  1,  IF(  1 = I3219,  2,  IF(  OR(  "-" = K3219,  1 = M3219),  0,  K3219  )  )  )</f>
        <v>2</v>
      </c>
      <c r="L3220" s="12" t="n">
        <f aca="false">IF(  AND(  1 = K3220,  1 = M3220  ),  (C3220 - H3220) * 100,  IF(  AND( 2 = K3220,  1 = M3220  ),  (J3220 - C3220) * 100,  0  )  )</f>
        <v>0</v>
      </c>
      <c r="M3220" s="6" t="n">
        <f aca="false">IF(  OR(  AND(  1 = K3220,  1 = I3220  ),  AND(  2 =K3220,  1 = G3220  )  ),  1,  0  )</f>
        <v>0</v>
      </c>
      <c r="N3220" s="0" t="n">
        <f aca="false">IF(  AND(  1 = M3220,  0 &lt; L3220  ),  1,  0  )</f>
        <v>0</v>
      </c>
    </row>
    <row r="3221" customFormat="false" ht="12.8" hidden="false" customHeight="false" outlineLevel="0" collapsed="false">
      <c r="A3221" s="5" t="n">
        <v>42429</v>
      </c>
      <c r="B3221" s="6" t="n">
        <f aca="false">YEAR(A3221)</f>
        <v>2016</v>
      </c>
      <c r="C3221" s="7" t="n">
        <v>1581.5</v>
      </c>
      <c r="D3221" s="8" t="n">
        <f aca="false">AVERAGE($C3217:$C3221)</f>
        <v>1608.2</v>
      </c>
      <c r="E3221" s="8" t="n">
        <f aca="false">AVERAGE($C3197:$C3221)</f>
        <v>1619.7</v>
      </c>
      <c r="F3221" s="8" t="n">
        <f aca="false">AVERAGE($C3147:$C3221)</f>
        <v>1712.82666666667</v>
      </c>
      <c r="G3221" s="4" t="n">
        <f aca="false">IF(  AND(  F3221 &lt; E3221,  E3221 &lt; D3221  ),  1,  0  )</f>
        <v>0</v>
      </c>
      <c r="H3221" s="12" t="n">
        <f aca="false">IF(  AND(  1 = G3221,  OR(  0 = $K3221,  2 = $K3221  )  ),  $C3221,  IF(  AND(  NOT(  "-" = H3220  ),  0 &lt; H3220  ),  H3220,  0  )  )</f>
        <v>2188</v>
      </c>
      <c r="I3221" s="4" t="n">
        <f aca="false">IF(  AND(  D3221 &lt; E3221,  E3221 &lt; F3221  ),  1,  0  )</f>
        <v>1</v>
      </c>
      <c r="J3221" s="12" t="n">
        <f aca="false">IF(  AND(  1 = I3221,  OR(  0 = $K3221,  1 = $K3221  )  ),  $C3221,  IF(  AND(  NOT(  "-" = J3220  ),  0 &lt; J3220  ),  J3220,  0  )  )</f>
        <v>2083</v>
      </c>
      <c r="K3221" s="13" t="n">
        <f aca="false">IF(  1 = G3220,  1,  IF(  1 = I3220,  2,  IF(  OR(  "-" = K3220,  1 = M3220),  0,  K3220  )  )  )</f>
        <v>2</v>
      </c>
      <c r="L3221" s="12" t="n">
        <f aca="false">IF(  AND(  1 = K3221,  1 = M3221  ),  (C3221 - H3221) * 100,  IF(  AND( 2 = K3221,  1 = M3221  ),  (J3221 - C3221) * 100,  0  )  )</f>
        <v>0</v>
      </c>
      <c r="M3221" s="6" t="n">
        <f aca="false">IF(  OR(  AND(  1 = K3221,  1 = I3221  ),  AND(  2 =K3221,  1 = G3221  )  ),  1,  0  )</f>
        <v>0</v>
      </c>
      <c r="N3221" s="0" t="n">
        <f aca="false">IF(  AND(  1 = M3221,  0 &lt; L3221  ),  1,  0  )</f>
        <v>0</v>
      </c>
    </row>
    <row r="3222" customFormat="false" ht="12.8" hidden="false" customHeight="false" outlineLevel="0" collapsed="false">
      <c r="A3222" s="5" t="n">
        <v>42430</v>
      </c>
      <c r="B3222" s="6" t="n">
        <f aca="false">YEAR(A3222)</f>
        <v>2016</v>
      </c>
      <c r="C3222" s="7" t="n">
        <v>1539</v>
      </c>
      <c r="D3222" s="8" t="n">
        <f aca="false">AVERAGE($C3218:$C3222)</f>
        <v>1589.8</v>
      </c>
      <c r="E3222" s="8" t="n">
        <f aca="false">AVERAGE($C3198:$C3222)</f>
        <v>1617.4</v>
      </c>
      <c r="F3222" s="8" t="n">
        <f aca="false">AVERAGE($C3148:$C3222)</f>
        <v>1705.58666666667</v>
      </c>
      <c r="G3222" s="4" t="n">
        <f aca="false">IF(  AND(  F3222 &lt; E3222,  E3222 &lt; D3222  ),  1,  0  )</f>
        <v>0</v>
      </c>
      <c r="H3222" s="12" t="n">
        <f aca="false">IF(  AND(  1 = G3222,  OR(  0 = $K3222,  2 = $K3222  )  ),  $C3222,  IF(  AND(  NOT(  "-" = H3221  ),  0 &lt; H3221  ),  H3221,  0  )  )</f>
        <v>2188</v>
      </c>
      <c r="I3222" s="4" t="n">
        <f aca="false">IF(  AND(  D3222 &lt; E3222,  E3222 &lt; F3222  ),  1,  0  )</f>
        <v>1</v>
      </c>
      <c r="J3222" s="12" t="n">
        <f aca="false">IF(  AND(  1 = I3222,  OR(  0 = $K3222,  1 = $K3222  )  ),  $C3222,  IF(  AND(  NOT(  "-" = J3221  ),  0 &lt; J3221  ),  J3221,  0  )  )</f>
        <v>2083</v>
      </c>
      <c r="K3222" s="13" t="n">
        <f aca="false">IF(  1 = G3221,  1,  IF(  1 = I3221,  2,  IF(  OR(  "-" = K3221,  1 = M3221),  0,  K3221  )  )  )</f>
        <v>2</v>
      </c>
      <c r="L3222" s="12" t="n">
        <f aca="false">IF(  AND(  1 = K3222,  1 = M3222  ),  (C3222 - H3222) * 100,  IF(  AND( 2 = K3222,  1 = M3222  ),  (J3222 - C3222) * 100,  0  )  )</f>
        <v>0</v>
      </c>
      <c r="M3222" s="6" t="n">
        <f aca="false">IF(  OR(  AND(  1 = K3222,  1 = I3222  ),  AND(  2 =K3222,  1 = G3222  )  ),  1,  0  )</f>
        <v>0</v>
      </c>
      <c r="N3222" s="0" t="n">
        <f aca="false">IF(  AND(  1 = M3222,  0 &lt; L3222  ),  1,  0  )</f>
        <v>0</v>
      </c>
    </row>
    <row r="3223" customFormat="false" ht="12.8" hidden="false" customHeight="false" outlineLevel="0" collapsed="false">
      <c r="A3223" s="5" t="n">
        <v>42431</v>
      </c>
      <c r="B3223" s="6" t="n">
        <f aca="false">YEAR(A3223)</f>
        <v>2016</v>
      </c>
      <c r="C3223" s="7" t="n">
        <v>1594</v>
      </c>
      <c r="D3223" s="8" t="n">
        <f aca="false">AVERAGE($C3219:$C3223)</f>
        <v>1586.8</v>
      </c>
      <c r="E3223" s="8" t="n">
        <f aca="false">AVERAGE($C3199:$C3223)</f>
        <v>1617.96</v>
      </c>
      <c r="F3223" s="8" t="n">
        <f aca="false">AVERAGE($C3149:$C3223)</f>
        <v>1699.64</v>
      </c>
      <c r="G3223" s="4" t="n">
        <f aca="false">IF(  AND(  F3223 &lt; E3223,  E3223 &lt; D3223  ),  1,  0  )</f>
        <v>0</v>
      </c>
      <c r="H3223" s="12" t="n">
        <f aca="false">IF(  AND(  1 = G3223,  OR(  0 = $K3223,  2 = $K3223  )  ),  $C3223,  IF(  AND(  NOT(  "-" = H3222  ),  0 &lt; H3222  ),  H3222,  0  )  )</f>
        <v>2188</v>
      </c>
      <c r="I3223" s="4" t="n">
        <f aca="false">IF(  AND(  D3223 &lt; E3223,  E3223 &lt; F3223  ),  1,  0  )</f>
        <v>1</v>
      </c>
      <c r="J3223" s="12" t="n">
        <f aca="false">IF(  AND(  1 = I3223,  OR(  0 = $K3223,  1 = $K3223  )  ),  $C3223,  IF(  AND(  NOT(  "-" = J3222  ),  0 &lt; J3222  ),  J3222,  0  )  )</f>
        <v>2083</v>
      </c>
      <c r="K3223" s="13" t="n">
        <f aca="false">IF(  1 = G3222,  1,  IF(  1 = I3222,  2,  IF(  OR(  "-" = K3222,  1 = M3222),  0,  K3222  )  )  )</f>
        <v>2</v>
      </c>
      <c r="L3223" s="12" t="n">
        <f aca="false">IF(  AND(  1 = K3223,  1 = M3223  ),  (C3223 - H3223) * 100,  IF(  AND( 2 = K3223,  1 = M3223  ),  (J3223 - C3223) * 100,  0  )  )</f>
        <v>0</v>
      </c>
      <c r="M3223" s="6" t="n">
        <f aca="false">IF(  OR(  AND(  1 = K3223,  1 = I3223  ),  AND(  2 =K3223,  1 = G3223  )  ),  1,  0  )</f>
        <v>0</v>
      </c>
      <c r="N3223" s="0" t="n">
        <f aca="false">IF(  AND(  1 = M3223,  0 &lt; L3223  ),  1,  0  )</f>
        <v>0</v>
      </c>
    </row>
    <row r="3224" customFormat="false" ht="12.8" hidden="false" customHeight="false" outlineLevel="0" collapsed="false">
      <c r="A3224" s="5" t="n">
        <v>42432</v>
      </c>
      <c r="B3224" s="6" t="n">
        <f aca="false">YEAR(A3224)</f>
        <v>2016</v>
      </c>
      <c r="C3224" s="7" t="n">
        <v>1660</v>
      </c>
      <c r="D3224" s="8" t="n">
        <f aca="false">AVERAGE($C3220:$C3224)</f>
        <v>1594.3</v>
      </c>
      <c r="E3224" s="8" t="n">
        <f aca="false">AVERAGE($C3200:$C3224)</f>
        <v>1621.24</v>
      </c>
      <c r="F3224" s="8" t="n">
        <f aca="false">AVERAGE($C3150:$C3224)</f>
        <v>1694.4</v>
      </c>
      <c r="G3224" s="4" t="n">
        <f aca="false">IF(  AND(  F3224 &lt; E3224,  E3224 &lt; D3224  ),  1,  0  )</f>
        <v>0</v>
      </c>
      <c r="H3224" s="12" t="n">
        <f aca="false">IF(  AND(  1 = G3224,  OR(  0 = $K3224,  2 = $K3224  )  ),  $C3224,  IF(  AND(  NOT(  "-" = H3223  ),  0 &lt; H3223  ),  H3223,  0  )  )</f>
        <v>2188</v>
      </c>
      <c r="I3224" s="4" t="n">
        <f aca="false">IF(  AND(  D3224 &lt; E3224,  E3224 &lt; F3224  ),  1,  0  )</f>
        <v>1</v>
      </c>
      <c r="J3224" s="12" t="n">
        <f aca="false">IF(  AND(  1 = I3224,  OR(  0 = $K3224,  1 = $K3224  )  ),  $C3224,  IF(  AND(  NOT(  "-" = J3223  ),  0 &lt; J3223  ),  J3223,  0  )  )</f>
        <v>2083</v>
      </c>
      <c r="K3224" s="13" t="n">
        <f aca="false">IF(  1 = G3223,  1,  IF(  1 = I3223,  2,  IF(  OR(  "-" = K3223,  1 = M3223),  0,  K3223  )  )  )</f>
        <v>2</v>
      </c>
      <c r="L3224" s="12" t="n">
        <f aca="false">IF(  AND(  1 = K3224,  1 = M3224  ),  (C3224 - H3224) * 100,  IF(  AND( 2 = K3224,  1 = M3224  ),  (J3224 - C3224) * 100,  0  )  )</f>
        <v>0</v>
      </c>
      <c r="M3224" s="6" t="n">
        <f aca="false">IF(  OR(  AND(  1 = K3224,  1 = I3224  ),  AND(  2 =K3224,  1 = G3224  )  ),  1,  0  )</f>
        <v>0</v>
      </c>
      <c r="N3224" s="0" t="n">
        <f aca="false">IF(  AND(  1 = M3224,  0 &lt; L3224  ),  1,  0  )</f>
        <v>0</v>
      </c>
    </row>
    <row r="3225" customFormat="false" ht="12.8" hidden="false" customHeight="false" outlineLevel="0" collapsed="false">
      <c r="A3225" s="5" t="n">
        <v>42433</v>
      </c>
      <c r="B3225" s="6" t="n">
        <f aca="false">YEAR(A3225)</f>
        <v>2016</v>
      </c>
      <c r="C3225" s="7" t="n">
        <v>1666.5</v>
      </c>
      <c r="D3225" s="8" t="n">
        <f aca="false">AVERAGE($C3221:$C3225)</f>
        <v>1608.2</v>
      </c>
      <c r="E3225" s="8" t="n">
        <f aca="false">AVERAGE($C3201:$C3225)</f>
        <v>1625.62</v>
      </c>
      <c r="F3225" s="8" t="n">
        <f aca="false">AVERAGE($C3151:$C3225)</f>
        <v>1689.84666666667</v>
      </c>
      <c r="G3225" s="4" t="n">
        <f aca="false">IF(  AND(  F3225 &lt; E3225,  E3225 &lt; D3225  ),  1,  0  )</f>
        <v>0</v>
      </c>
      <c r="H3225" s="12" t="n">
        <f aca="false">IF(  AND(  1 = G3225,  OR(  0 = $K3225,  2 = $K3225  )  ),  $C3225,  IF(  AND(  NOT(  "-" = H3224  ),  0 &lt; H3224  ),  H3224,  0  )  )</f>
        <v>2188</v>
      </c>
      <c r="I3225" s="4" t="n">
        <f aca="false">IF(  AND(  D3225 &lt; E3225,  E3225 &lt; F3225  ),  1,  0  )</f>
        <v>1</v>
      </c>
      <c r="J3225" s="12" t="n">
        <f aca="false">IF(  AND(  1 = I3225,  OR(  0 = $K3225,  1 = $K3225  )  ),  $C3225,  IF(  AND(  NOT(  "-" = J3224  ),  0 &lt; J3224  ),  J3224,  0  )  )</f>
        <v>2083</v>
      </c>
      <c r="K3225" s="13" t="n">
        <f aca="false">IF(  1 = G3224,  1,  IF(  1 = I3224,  2,  IF(  OR(  "-" = K3224,  1 = M3224),  0,  K3224  )  )  )</f>
        <v>2</v>
      </c>
      <c r="L3225" s="12" t="n">
        <f aca="false">IF(  AND(  1 = K3225,  1 = M3225  ),  (C3225 - H3225) * 100,  IF(  AND( 2 = K3225,  1 = M3225  ),  (J3225 - C3225) * 100,  0  )  )</f>
        <v>0</v>
      </c>
      <c r="M3225" s="6" t="n">
        <f aca="false">IF(  OR(  AND(  1 = K3225,  1 = I3225  ),  AND(  2 =K3225,  1 = G3225  )  ),  1,  0  )</f>
        <v>0</v>
      </c>
      <c r="N3225" s="0" t="n">
        <f aca="false">IF(  AND(  1 = M3225,  0 &lt; L3225  ),  1,  0  )</f>
        <v>0</v>
      </c>
    </row>
    <row r="3226" customFormat="false" ht="12.8" hidden="false" customHeight="false" outlineLevel="0" collapsed="false">
      <c r="A3226" s="5" t="n">
        <v>42436</v>
      </c>
      <c r="B3226" s="6" t="n">
        <f aca="false">YEAR(A3226)</f>
        <v>2016</v>
      </c>
      <c r="C3226" s="7" t="n">
        <v>1580.5</v>
      </c>
      <c r="D3226" s="8" t="n">
        <f aca="false">AVERAGE($C3222:$C3226)</f>
        <v>1608</v>
      </c>
      <c r="E3226" s="8" t="n">
        <f aca="false">AVERAGE($C3202:$C3226)</f>
        <v>1622.22</v>
      </c>
      <c r="F3226" s="8" t="n">
        <f aca="false">AVERAGE($C3152:$C3226)</f>
        <v>1684.00666666667</v>
      </c>
      <c r="G3226" s="4" t="n">
        <f aca="false">IF(  AND(  F3226 &lt; E3226,  E3226 &lt; D3226  ),  1,  0  )</f>
        <v>0</v>
      </c>
      <c r="H3226" s="12" t="n">
        <f aca="false">IF(  AND(  1 = G3226,  OR(  0 = $K3226,  2 = $K3226  )  ),  $C3226,  IF(  AND(  NOT(  "-" = H3225  ),  0 &lt; H3225  ),  H3225,  0  )  )</f>
        <v>2188</v>
      </c>
      <c r="I3226" s="4" t="n">
        <f aca="false">IF(  AND(  D3226 &lt; E3226,  E3226 &lt; F3226  ),  1,  0  )</f>
        <v>1</v>
      </c>
      <c r="J3226" s="12" t="n">
        <f aca="false">IF(  AND(  1 = I3226,  OR(  0 = $K3226,  1 = $K3226  )  ),  $C3226,  IF(  AND(  NOT(  "-" = J3225  ),  0 &lt; J3225  ),  J3225,  0  )  )</f>
        <v>2083</v>
      </c>
      <c r="K3226" s="13" t="n">
        <f aca="false">IF(  1 = G3225,  1,  IF(  1 = I3225,  2,  IF(  OR(  "-" = K3225,  1 = M3225),  0,  K3225  )  )  )</f>
        <v>2</v>
      </c>
      <c r="L3226" s="12" t="n">
        <f aca="false">IF(  AND(  1 = K3226,  1 = M3226  ),  (C3226 - H3226) * 100,  IF(  AND( 2 = K3226,  1 = M3226  ),  (J3226 - C3226) * 100,  0  )  )</f>
        <v>0</v>
      </c>
      <c r="M3226" s="6" t="n">
        <f aca="false">IF(  OR(  AND(  1 = K3226,  1 = I3226  ),  AND(  2 =K3226,  1 = G3226  )  ),  1,  0  )</f>
        <v>0</v>
      </c>
      <c r="N3226" s="0" t="n">
        <f aca="false">IF(  AND(  1 = M3226,  0 &lt; L3226  ),  1,  0  )</f>
        <v>0</v>
      </c>
    </row>
    <row r="3227" customFormat="false" ht="12.8" hidden="false" customHeight="false" outlineLevel="0" collapsed="false">
      <c r="A3227" s="5" t="n">
        <v>42437</v>
      </c>
      <c r="B3227" s="6" t="n">
        <f aca="false">YEAR(A3227)</f>
        <v>2016</v>
      </c>
      <c r="C3227" s="7" t="n">
        <v>1582.5</v>
      </c>
      <c r="D3227" s="8" t="n">
        <f aca="false">AVERAGE($C3223:$C3227)</f>
        <v>1616.7</v>
      </c>
      <c r="E3227" s="8" t="n">
        <f aca="false">AVERAGE($C3203:$C3227)</f>
        <v>1616.3</v>
      </c>
      <c r="F3227" s="8" t="n">
        <f aca="false">AVERAGE($C3153:$C3227)</f>
        <v>1679.17333333333</v>
      </c>
      <c r="G3227" s="4" t="n">
        <f aca="false">IF(  AND(  F3227 &lt; E3227,  E3227 &lt; D3227  ),  1,  0  )</f>
        <v>0</v>
      </c>
      <c r="H3227" s="12" t="n">
        <f aca="false">IF(  AND(  1 = G3227,  OR(  0 = $K3227,  2 = $K3227  )  ),  $C3227,  IF(  AND(  NOT(  "-" = H3226  ),  0 &lt; H3226  ),  H3226,  0  )  )</f>
        <v>2188</v>
      </c>
      <c r="I3227" s="4" t="n">
        <f aca="false">IF(  AND(  D3227 &lt; E3227,  E3227 &lt; F3227  ),  1,  0  )</f>
        <v>0</v>
      </c>
      <c r="J3227" s="12" t="n">
        <f aca="false">IF(  AND(  1 = I3227,  OR(  0 = $K3227,  1 = $K3227  )  ),  $C3227,  IF(  AND(  NOT(  "-" = J3226  ),  0 &lt; J3226  ),  J3226,  0  )  )</f>
        <v>2083</v>
      </c>
      <c r="K3227" s="13" t="n">
        <f aca="false">IF(  1 = G3226,  1,  IF(  1 = I3226,  2,  IF(  OR(  "-" = K3226,  1 = M3226),  0,  K3226  )  )  )</f>
        <v>2</v>
      </c>
      <c r="L3227" s="12" t="n">
        <f aca="false">IF(  AND(  1 = K3227,  1 = M3227  ),  (C3227 - H3227) * 100,  IF(  AND( 2 = K3227,  1 = M3227  ),  (J3227 - C3227) * 100,  0  )  )</f>
        <v>0</v>
      </c>
      <c r="M3227" s="6" t="n">
        <f aca="false">IF(  OR(  AND(  1 = K3227,  1 = I3227  ),  AND(  2 =K3227,  1 = G3227  )  ),  1,  0  )</f>
        <v>0</v>
      </c>
      <c r="N3227" s="0" t="n">
        <f aca="false">IF(  AND(  1 = M3227,  0 &lt; L3227  ),  1,  0  )</f>
        <v>0</v>
      </c>
    </row>
    <row r="3228" customFormat="false" ht="12.8" hidden="false" customHeight="false" outlineLevel="0" collapsed="false">
      <c r="A3228" s="5" t="n">
        <v>42438</v>
      </c>
      <c r="B3228" s="6" t="n">
        <f aca="false">YEAR(A3228)</f>
        <v>2016</v>
      </c>
      <c r="C3228" s="7" t="n">
        <v>1579</v>
      </c>
      <c r="D3228" s="8" t="n">
        <f aca="false">AVERAGE($C3224:$C3228)</f>
        <v>1613.7</v>
      </c>
      <c r="E3228" s="8" t="n">
        <f aca="false">AVERAGE($C3204:$C3228)</f>
        <v>1610.76</v>
      </c>
      <c r="F3228" s="8" t="n">
        <f aca="false">AVERAGE($C3154:$C3228)</f>
        <v>1674.56</v>
      </c>
      <c r="G3228" s="4" t="n">
        <f aca="false">IF(  AND(  F3228 &lt; E3228,  E3228 &lt; D3228  ),  1,  0  )</f>
        <v>0</v>
      </c>
      <c r="H3228" s="12" t="n">
        <f aca="false">IF(  AND(  1 = G3228,  OR(  0 = $K3228,  2 = $K3228  )  ),  $C3228,  IF(  AND(  NOT(  "-" = H3227  ),  0 &lt; H3227  ),  H3227,  0  )  )</f>
        <v>2188</v>
      </c>
      <c r="I3228" s="4" t="n">
        <f aca="false">IF(  AND(  D3228 &lt; E3228,  E3228 &lt; F3228  ),  1,  0  )</f>
        <v>0</v>
      </c>
      <c r="J3228" s="12" t="n">
        <f aca="false">IF(  AND(  1 = I3228,  OR(  0 = $K3228,  1 = $K3228  )  ),  $C3228,  IF(  AND(  NOT(  "-" = J3227  ),  0 &lt; J3227  ),  J3227,  0  )  )</f>
        <v>2083</v>
      </c>
      <c r="K3228" s="13" t="n">
        <f aca="false">IF(  1 = G3227,  1,  IF(  1 = I3227,  2,  IF(  OR(  "-" = K3227,  1 = M3227),  0,  K3227  )  )  )</f>
        <v>2</v>
      </c>
      <c r="L3228" s="12" t="n">
        <f aca="false">IF(  AND(  1 = K3228,  1 = M3228  ),  (C3228 - H3228) * 100,  IF(  AND( 2 = K3228,  1 = M3228  ),  (J3228 - C3228) * 100,  0  )  )</f>
        <v>0</v>
      </c>
      <c r="M3228" s="6" t="n">
        <f aca="false">IF(  OR(  AND(  1 = K3228,  1 = I3228  ),  AND(  2 =K3228,  1 = G3228  )  ),  1,  0  )</f>
        <v>0</v>
      </c>
      <c r="N3228" s="0" t="n">
        <f aca="false">IF(  AND(  1 = M3228,  0 &lt; L3228  ),  1,  0  )</f>
        <v>0</v>
      </c>
    </row>
    <row r="3229" customFormat="false" ht="12.8" hidden="false" customHeight="false" outlineLevel="0" collapsed="false">
      <c r="A3229" s="5" t="n">
        <v>42439</v>
      </c>
      <c r="B3229" s="6" t="n">
        <f aca="false">YEAR(A3229)</f>
        <v>2016</v>
      </c>
      <c r="C3229" s="7" t="n">
        <v>1610</v>
      </c>
      <c r="D3229" s="8" t="n">
        <f aca="false">AVERAGE($C3225:$C3229)</f>
        <v>1603.7</v>
      </c>
      <c r="E3229" s="8" t="n">
        <f aca="false">AVERAGE($C3205:$C3229)</f>
        <v>1607.62</v>
      </c>
      <c r="F3229" s="8" t="n">
        <f aca="false">AVERAGE($C3155:$C3229)</f>
        <v>1670.33333333333</v>
      </c>
      <c r="G3229" s="4" t="n">
        <f aca="false">IF(  AND(  F3229 &lt; E3229,  E3229 &lt; D3229  ),  1,  0  )</f>
        <v>0</v>
      </c>
      <c r="H3229" s="12" t="n">
        <f aca="false">IF(  AND(  1 = G3229,  OR(  0 = $K3229,  2 = $K3229  )  ),  $C3229,  IF(  AND(  NOT(  "-" = H3228  ),  0 &lt; H3228  ),  H3228,  0  )  )</f>
        <v>2188</v>
      </c>
      <c r="I3229" s="4" t="n">
        <f aca="false">IF(  AND(  D3229 &lt; E3229,  E3229 &lt; F3229  ),  1,  0  )</f>
        <v>1</v>
      </c>
      <c r="J3229" s="12" t="n">
        <f aca="false">IF(  AND(  1 = I3229,  OR(  0 = $K3229,  1 = $K3229  )  ),  $C3229,  IF(  AND(  NOT(  "-" = J3228  ),  0 &lt; J3228  ),  J3228,  0  )  )</f>
        <v>2083</v>
      </c>
      <c r="K3229" s="13" t="n">
        <f aca="false">IF(  1 = G3228,  1,  IF(  1 = I3228,  2,  IF(  OR(  "-" = K3228,  1 = M3228),  0,  K3228  )  )  )</f>
        <v>2</v>
      </c>
      <c r="L3229" s="12" t="n">
        <f aca="false">IF(  AND(  1 = K3229,  1 = M3229  ),  (C3229 - H3229) * 100,  IF(  AND( 2 = K3229,  1 = M3229  ),  (J3229 - C3229) * 100,  0  )  )</f>
        <v>0</v>
      </c>
      <c r="M3229" s="6" t="n">
        <f aca="false">IF(  OR(  AND(  1 = K3229,  1 = I3229  ),  AND(  2 =K3229,  1 = G3229  )  ),  1,  0  )</f>
        <v>0</v>
      </c>
      <c r="N3229" s="0" t="n">
        <f aca="false">IF(  AND(  1 = M3229,  0 &lt; L3229  ),  1,  0  )</f>
        <v>0</v>
      </c>
    </row>
    <row r="3230" customFormat="false" ht="12.8" hidden="false" customHeight="false" outlineLevel="0" collapsed="false">
      <c r="A3230" s="5" t="n">
        <v>42440</v>
      </c>
      <c r="B3230" s="6" t="n">
        <f aca="false">YEAR(A3230)</f>
        <v>2016</v>
      </c>
      <c r="C3230" s="7" t="n">
        <v>1611.5</v>
      </c>
      <c r="D3230" s="8" t="n">
        <f aca="false">AVERAGE($C3226:$C3230)</f>
        <v>1592.7</v>
      </c>
      <c r="E3230" s="8" t="n">
        <f aca="false">AVERAGE($C3206:$C3230)</f>
        <v>1603.3</v>
      </c>
      <c r="F3230" s="8" t="n">
        <f aca="false">AVERAGE($C3156:$C3230)</f>
        <v>1666.14</v>
      </c>
      <c r="G3230" s="4" t="n">
        <f aca="false">IF(  AND(  F3230 &lt; E3230,  E3230 &lt; D3230  ),  1,  0  )</f>
        <v>0</v>
      </c>
      <c r="H3230" s="12" t="n">
        <f aca="false">IF(  AND(  1 = G3230,  OR(  0 = $K3230,  2 = $K3230  )  ),  $C3230,  IF(  AND(  NOT(  "-" = H3229  ),  0 &lt; H3229  ),  H3229,  0  )  )</f>
        <v>2188</v>
      </c>
      <c r="I3230" s="4" t="n">
        <f aca="false">IF(  AND(  D3230 &lt; E3230,  E3230 &lt; F3230  ),  1,  0  )</f>
        <v>1</v>
      </c>
      <c r="J3230" s="12" t="n">
        <f aca="false">IF(  AND(  1 = I3230,  OR(  0 = $K3230,  1 = $K3230  )  ),  $C3230,  IF(  AND(  NOT(  "-" = J3229  ),  0 &lt; J3229  ),  J3229,  0  )  )</f>
        <v>2083</v>
      </c>
      <c r="K3230" s="13" t="n">
        <f aca="false">IF(  1 = G3229,  1,  IF(  1 = I3229,  2,  IF(  OR(  "-" = K3229,  1 = M3229),  0,  K3229  )  )  )</f>
        <v>2</v>
      </c>
      <c r="L3230" s="12" t="n">
        <f aca="false">IF(  AND(  1 = K3230,  1 = M3230  ),  (C3230 - H3230) * 100,  IF(  AND( 2 = K3230,  1 = M3230  ),  (J3230 - C3230) * 100,  0  )  )</f>
        <v>0</v>
      </c>
      <c r="M3230" s="6" t="n">
        <f aca="false">IF(  OR(  AND(  1 = K3230,  1 = I3230  ),  AND(  2 =K3230,  1 = G3230  )  ),  1,  0  )</f>
        <v>0</v>
      </c>
      <c r="N3230" s="0" t="n">
        <f aca="false">IF(  AND(  1 = M3230,  0 &lt; L3230  ),  1,  0  )</f>
        <v>0</v>
      </c>
    </row>
    <row r="3231" customFormat="false" ht="12.8" hidden="false" customHeight="false" outlineLevel="0" collapsed="false">
      <c r="A3231" s="5" t="n">
        <v>42443</v>
      </c>
      <c r="B3231" s="6" t="n">
        <f aca="false">YEAR(A3231)</f>
        <v>2016</v>
      </c>
      <c r="C3231" s="7" t="n">
        <v>1590</v>
      </c>
      <c r="D3231" s="8" t="n">
        <f aca="false">AVERAGE($C3227:$C3231)</f>
        <v>1594.6</v>
      </c>
      <c r="E3231" s="8" t="n">
        <f aca="false">AVERAGE($C3207:$C3231)</f>
        <v>1598.74</v>
      </c>
      <c r="F3231" s="8" t="n">
        <f aca="false">AVERAGE($C3157:$C3231)</f>
        <v>1661.52</v>
      </c>
      <c r="G3231" s="4" t="n">
        <f aca="false">IF(  AND(  F3231 &lt; E3231,  E3231 &lt; D3231  ),  1,  0  )</f>
        <v>0</v>
      </c>
      <c r="H3231" s="12" t="n">
        <f aca="false">IF(  AND(  1 = G3231,  OR(  0 = $K3231,  2 = $K3231  )  ),  $C3231,  IF(  AND(  NOT(  "-" = H3230  ),  0 &lt; H3230  ),  H3230,  0  )  )</f>
        <v>2188</v>
      </c>
      <c r="I3231" s="4" t="n">
        <f aca="false">IF(  AND(  D3231 &lt; E3231,  E3231 &lt; F3231  ),  1,  0  )</f>
        <v>1</v>
      </c>
      <c r="J3231" s="12" t="n">
        <f aca="false">IF(  AND(  1 = I3231,  OR(  0 = $K3231,  1 = $K3231  )  ),  $C3231,  IF(  AND(  NOT(  "-" = J3230  ),  0 &lt; J3230  ),  J3230,  0  )  )</f>
        <v>2083</v>
      </c>
      <c r="K3231" s="13" t="n">
        <f aca="false">IF(  1 = G3230,  1,  IF(  1 = I3230,  2,  IF(  OR(  "-" = K3230,  1 = M3230),  0,  K3230  )  )  )</f>
        <v>2</v>
      </c>
      <c r="L3231" s="12" t="n">
        <f aca="false">IF(  AND(  1 = K3231,  1 = M3231  ),  (C3231 - H3231) * 100,  IF(  AND( 2 = K3231,  1 = M3231  ),  (J3231 - C3231) * 100,  0  )  )</f>
        <v>0</v>
      </c>
      <c r="M3231" s="6" t="n">
        <f aca="false">IF(  OR(  AND(  1 = K3231,  1 = I3231  ),  AND(  2 =K3231,  1 = G3231  )  ),  1,  0  )</f>
        <v>0</v>
      </c>
      <c r="N3231" s="0" t="n">
        <f aca="false">IF(  AND(  1 = M3231,  0 &lt; L3231  ),  1,  0  )</f>
        <v>0</v>
      </c>
    </row>
    <row r="3232" customFormat="false" ht="12.8" hidden="false" customHeight="false" outlineLevel="0" collapsed="false">
      <c r="A3232" s="5" t="n">
        <v>42444</v>
      </c>
      <c r="B3232" s="6" t="n">
        <f aca="false">YEAR(A3232)</f>
        <v>2016</v>
      </c>
      <c r="C3232" s="7" t="n">
        <v>1591</v>
      </c>
      <c r="D3232" s="8" t="n">
        <f aca="false">AVERAGE($C3228:$C3232)</f>
        <v>1596.3</v>
      </c>
      <c r="E3232" s="8" t="n">
        <f aca="false">AVERAGE($C3208:$C3232)</f>
        <v>1592.92</v>
      </c>
      <c r="F3232" s="8" t="n">
        <f aca="false">AVERAGE($C3158:$C3232)</f>
        <v>1656.96666666667</v>
      </c>
      <c r="G3232" s="4" t="n">
        <f aca="false">IF(  AND(  F3232 &lt; E3232,  E3232 &lt; D3232  ),  1,  0  )</f>
        <v>0</v>
      </c>
      <c r="H3232" s="12" t="n">
        <f aca="false">IF(  AND(  1 = G3232,  OR(  0 = $K3232,  2 = $K3232  )  ),  $C3232,  IF(  AND(  NOT(  "-" = H3231  ),  0 &lt; H3231  ),  H3231,  0  )  )</f>
        <v>2188</v>
      </c>
      <c r="I3232" s="4" t="n">
        <f aca="false">IF(  AND(  D3232 &lt; E3232,  E3232 &lt; F3232  ),  1,  0  )</f>
        <v>0</v>
      </c>
      <c r="J3232" s="12" t="n">
        <f aca="false">IF(  AND(  1 = I3232,  OR(  0 = $K3232,  1 = $K3232  )  ),  $C3232,  IF(  AND(  NOT(  "-" = J3231  ),  0 &lt; J3231  ),  J3231,  0  )  )</f>
        <v>2083</v>
      </c>
      <c r="K3232" s="13" t="n">
        <f aca="false">IF(  1 = G3231,  1,  IF(  1 = I3231,  2,  IF(  OR(  "-" = K3231,  1 = M3231),  0,  K3231  )  )  )</f>
        <v>2</v>
      </c>
      <c r="L3232" s="12" t="n">
        <f aca="false">IF(  AND(  1 = K3232,  1 = M3232  ),  (C3232 - H3232) * 100,  IF(  AND( 2 = K3232,  1 = M3232  ),  (J3232 - C3232) * 100,  0  )  )</f>
        <v>0</v>
      </c>
      <c r="M3232" s="6" t="n">
        <f aca="false">IF(  OR(  AND(  1 = K3232,  1 = I3232  ),  AND(  2 =K3232,  1 = G3232  )  ),  1,  0  )</f>
        <v>0</v>
      </c>
      <c r="N3232" s="0" t="n">
        <f aca="false">IF(  AND(  1 = M3232,  0 &lt; L3232  ),  1,  0  )</f>
        <v>0</v>
      </c>
    </row>
    <row r="3233" customFormat="false" ht="12.8" hidden="false" customHeight="false" outlineLevel="0" collapsed="false">
      <c r="A3233" s="5" t="n">
        <v>42445</v>
      </c>
      <c r="B3233" s="6" t="n">
        <f aca="false">YEAR(A3233)</f>
        <v>2016</v>
      </c>
      <c r="C3233" s="7" t="n">
        <v>1589.5</v>
      </c>
      <c r="D3233" s="8" t="n">
        <f aca="false">AVERAGE($C3229:$C3233)</f>
        <v>1598.4</v>
      </c>
      <c r="E3233" s="8" t="n">
        <f aca="false">AVERAGE($C3209:$C3233)</f>
        <v>1593.16</v>
      </c>
      <c r="F3233" s="8" t="n">
        <f aca="false">AVERAGE($C3159:$C3233)</f>
        <v>1652.24666666667</v>
      </c>
      <c r="G3233" s="4" t="n">
        <f aca="false">IF(  AND(  F3233 &lt; E3233,  E3233 &lt; D3233  ),  1,  0  )</f>
        <v>0</v>
      </c>
      <c r="H3233" s="12" t="n">
        <f aca="false">IF(  AND(  1 = G3233,  OR(  0 = $K3233,  2 = $K3233  )  ),  $C3233,  IF(  AND(  NOT(  "-" = H3232  ),  0 &lt; H3232  ),  H3232,  0  )  )</f>
        <v>2188</v>
      </c>
      <c r="I3233" s="4" t="n">
        <f aca="false">IF(  AND(  D3233 &lt; E3233,  E3233 &lt; F3233  ),  1,  0  )</f>
        <v>0</v>
      </c>
      <c r="J3233" s="12" t="n">
        <f aca="false">IF(  AND(  1 = I3233,  OR(  0 = $K3233,  1 = $K3233  )  ),  $C3233,  IF(  AND(  NOT(  "-" = J3232  ),  0 &lt; J3232  ),  J3232,  0  )  )</f>
        <v>2083</v>
      </c>
      <c r="K3233" s="13" t="n">
        <f aca="false">IF(  1 = G3232,  1,  IF(  1 = I3232,  2,  IF(  OR(  "-" = K3232,  1 = M3232),  0,  K3232  )  )  )</f>
        <v>2</v>
      </c>
      <c r="L3233" s="12" t="n">
        <f aca="false">IF(  AND(  1 = K3233,  1 = M3233  ),  (C3233 - H3233) * 100,  IF(  AND( 2 = K3233,  1 = M3233  ),  (J3233 - C3233) * 100,  0  )  )</f>
        <v>0</v>
      </c>
      <c r="M3233" s="6" t="n">
        <f aca="false">IF(  OR(  AND(  1 = K3233,  1 = I3233  ),  AND(  2 =K3233,  1 = G3233  )  ),  1,  0  )</f>
        <v>0</v>
      </c>
      <c r="N3233" s="0" t="n">
        <f aca="false">IF(  AND(  1 = M3233,  0 &lt; L3233  ),  1,  0  )</f>
        <v>0</v>
      </c>
    </row>
    <row r="3234" customFormat="false" ht="12.8" hidden="false" customHeight="false" outlineLevel="0" collapsed="false">
      <c r="A3234" s="5" t="n">
        <v>42446</v>
      </c>
      <c r="B3234" s="6" t="n">
        <f aca="false">YEAR(A3234)</f>
        <v>2016</v>
      </c>
      <c r="C3234" s="7" t="n">
        <v>1532</v>
      </c>
      <c r="D3234" s="8" t="n">
        <f aca="false">AVERAGE($C3230:$C3234)</f>
        <v>1582.8</v>
      </c>
      <c r="E3234" s="8" t="n">
        <f aca="false">AVERAGE($C3210:$C3234)</f>
        <v>1593.44</v>
      </c>
      <c r="F3234" s="8" t="n">
        <f aca="false">AVERAGE($C3160:$C3234)</f>
        <v>1646.43333333333</v>
      </c>
      <c r="G3234" s="4" t="n">
        <f aca="false">IF(  AND(  F3234 &lt; E3234,  E3234 &lt; D3234  ),  1,  0  )</f>
        <v>0</v>
      </c>
      <c r="H3234" s="12" t="n">
        <f aca="false">IF(  AND(  1 = G3234,  OR(  0 = $K3234,  2 = $K3234  )  ),  $C3234,  IF(  AND(  NOT(  "-" = H3233  ),  0 &lt; H3233  ),  H3233,  0  )  )</f>
        <v>2188</v>
      </c>
      <c r="I3234" s="4" t="n">
        <f aca="false">IF(  AND(  D3234 &lt; E3234,  E3234 &lt; F3234  ),  1,  0  )</f>
        <v>1</v>
      </c>
      <c r="J3234" s="12" t="n">
        <f aca="false">IF(  AND(  1 = I3234,  OR(  0 = $K3234,  1 = $K3234  )  ),  $C3234,  IF(  AND(  NOT(  "-" = J3233  ),  0 &lt; J3233  ),  J3233,  0  )  )</f>
        <v>2083</v>
      </c>
      <c r="K3234" s="13" t="n">
        <f aca="false">IF(  1 = G3233,  1,  IF(  1 = I3233,  2,  IF(  OR(  "-" = K3233,  1 = M3233),  0,  K3233  )  )  )</f>
        <v>2</v>
      </c>
      <c r="L3234" s="12" t="n">
        <f aca="false">IF(  AND(  1 = K3234,  1 = M3234  ),  (C3234 - H3234) * 100,  IF(  AND( 2 = K3234,  1 = M3234  ),  (J3234 - C3234) * 100,  0  )  )</f>
        <v>0</v>
      </c>
      <c r="M3234" s="6" t="n">
        <f aca="false">IF(  OR(  AND(  1 = K3234,  1 = I3234  ),  AND(  2 =K3234,  1 = G3234  )  ),  1,  0  )</f>
        <v>0</v>
      </c>
      <c r="N3234" s="0" t="n">
        <f aca="false">IF(  AND(  1 = M3234,  0 &lt; L3234  ),  1,  0  )</f>
        <v>0</v>
      </c>
    </row>
    <row r="3235" customFormat="false" ht="12.8" hidden="false" customHeight="false" outlineLevel="0" collapsed="false">
      <c r="A3235" s="5" t="n">
        <v>42447</v>
      </c>
      <c r="B3235" s="6" t="n">
        <f aca="false">YEAR(A3235)</f>
        <v>2016</v>
      </c>
      <c r="C3235" s="7" t="n">
        <v>1526.5</v>
      </c>
      <c r="D3235" s="8" t="n">
        <f aca="false">AVERAGE($C3231:$C3235)</f>
        <v>1565.8</v>
      </c>
      <c r="E3235" s="8" t="n">
        <f aca="false">AVERAGE($C3211:$C3235)</f>
        <v>1597.1</v>
      </c>
      <c r="F3235" s="8" t="n">
        <f aca="false">AVERAGE($C3161:$C3235)</f>
        <v>1641.14666666667</v>
      </c>
      <c r="G3235" s="4" t="n">
        <f aca="false">IF(  AND(  F3235 &lt; E3235,  E3235 &lt; D3235  ),  1,  0  )</f>
        <v>0</v>
      </c>
      <c r="H3235" s="12" t="n">
        <f aca="false">IF(  AND(  1 = G3235,  OR(  0 = $K3235,  2 = $K3235  )  ),  $C3235,  IF(  AND(  NOT(  "-" = H3234  ),  0 &lt; H3234  ),  H3234,  0  )  )</f>
        <v>2188</v>
      </c>
      <c r="I3235" s="4" t="n">
        <f aca="false">IF(  AND(  D3235 &lt; E3235,  E3235 &lt; F3235  ),  1,  0  )</f>
        <v>1</v>
      </c>
      <c r="J3235" s="12" t="n">
        <f aca="false">IF(  AND(  1 = I3235,  OR(  0 = $K3235,  1 = $K3235  )  ),  $C3235,  IF(  AND(  NOT(  "-" = J3234  ),  0 &lt; J3234  ),  J3234,  0  )  )</f>
        <v>2083</v>
      </c>
      <c r="K3235" s="13" t="n">
        <f aca="false">IF(  1 = G3234,  1,  IF(  1 = I3234,  2,  IF(  OR(  "-" = K3234,  1 = M3234),  0,  K3234  )  )  )</f>
        <v>2</v>
      </c>
      <c r="L3235" s="12" t="n">
        <f aca="false">IF(  AND(  1 = K3235,  1 = M3235  ),  (C3235 - H3235) * 100,  IF(  AND( 2 = K3235,  1 = M3235  ),  (J3235 - C3235) * 100,  0  )  )</f>
        <v>0</v>
      </c>
      <c r="M3235" s="6" t="n">
        <f aca="false">IF(  OR(  AND(  1 = K3235,  1 = I3235  ),  AND(  2 =K3235,  1 = G3235  )  ),  1,  0  )</f>
        <v>0</v>
      </c>
      <c r="N3235" s="0" t="n">
        <f aca="false">IF(  AND(  1 = M3235,  0 &lt; L3235  ),  1,  0  )</f>
        <v>0</v>
      </c>
    </row>
    <row r="3236" customFormat="false" ht="12.8" hidden="false" customHeight="false" outlineLevel="0" collapsed="false">
      <c r="A3236" s="5" t="n">
        <v>42451</v>
      </c>
      <c r="B3236" s="6" t="n">
        <f aca="false">YEAR(A3236)</f>
        <v>2016</v>
      </c>
      <c r="C3236" s="7" t="n">
        <v>1651.5</v>
      </c>
      <c r="D3236" s="8" t="n">
        <f aca="false">AVERAGE($C3232:$C3236)</f>
        <v>1578.1</v>
      </c>
      <c r="E3236" s="8" t="n">
        <f aca="false">AVERAGE($C3212:$C3236)</f>
        <v>1600.16</v>
      </c>
      <c r="F3236" s="8" t="n">
        <f aca="false">AVERAGE($C3162:$C3236)</f>
        <v>1637.96</v>
      </c>
      <c r="G3236" s="4" t="n">
        <f aca="false">IF(  AND(  F3236 &lt; E3236,  E3236 &lt; D3236  ),  1,  0  )</f>
        <v>0</v>
      </c>
      <c r="H3236" s="12" t="n">
        <f aca="false">IF(  AND(  1 = G3236,  OR(  0 = $K3236,  2 = $K3236  )  ),  $C3236,  IF(  AND(  NOT(  "-" = H3235  ),  0 &lt; H3235  ),  H3235,  0  )  )</f>
        <v>2188</v>
      </c>
      <c r="I3236" s="4" t="n">
        <f aca="false">IF(  AND(  D3236 &lt; E3236,  E3236 &lt; F3236  ),  1,  0  )</f>
        <v>1</v>
      </c>
      <c r="J3236" s="12" t="n">
        <f aca="false">IF(  AND(  1 = I3236,  OR(  0 = $K3236,  1 = $K3236  )  ),  $C3236,  IF(  AND(  NOT(  "-" = J3235  ),  0 &lt; J3235  ),  J3235,  0  )  )</f>
        <v>2083</v>
      </c>
      <c r="K3236" s="13" t="n">
        <f aca="false">IF(  1 = G3235,  1,  IF(  1 = I3235,  2,  IF(  OR(  "-" = K3235,  1 = M3235),  0,  K3235  )  )  )</f>
        <v>2</v>
      </c>
      <c r="L3236" s="12" t="n">
        <f aca="false">IF(  AND(  1 = K3236,  1 = M3236  ),  (C3236 - H3236) * 100,  IF(  AND( 2 = K3236,  1 = M3236  ),  (J3236 - C3236) * 100,  0  )  )</f>
        <v>0</v>
      </c>
      <c r="M3236" s="6" t="n">
        <f aca="false">IF(  OR(  AND(  1 = K3236,  1 = I3236  ),  AND(  2 =K3236,  1 = G3236  )  ),  1,  0  )</f>
        <v>0</v>
      </c>
      <c r="N3236" s="0" t="n">
        <f aca="false">IF(  AND(  1 = M3236,  0 &lt; L3236  ),  1,  0  )</f>
        <v>0</v>
      </c>
    </row>
    <row r="3237" customFormat="false" ht="12.8" hidden="false" customHeight="false" outlineLevel="0" collapsed="false">
      <c r="A3237" s="5" t="n">
        <v>42452</v>
      </c>
      <c r="B3237" s="6" t="n">
        <f aca="false">YEAR(A3237)</f>
        <v>2016</v>
      </c>
      <c r="C3237" s="7" t="n">
        <v>1635</v>
      </c>
      <c r="D3237" s="8" t="n">
        <f aca="false">AVERAGE($C3233:$C3237)</f>
        <v>1586.9</v>
      </c>
      <c r="E3237" s="8" t="n">
        <f aca="false">AVERAGE($C3213:$C3237)</f>
        <v>1601.88</v>
      </c>
      <c r="F3237" s="8" t="n">
        <f aca="false">AVERAGE($C3163:$C3237)</f>
        <v>1634.11333333333</v>
      </c>
      <c r="G3237" s="4" t="n">
        <f aca="false">IF(  AND(  F3237 &lt; E3237,  E3237 &lt; D3237  ),  1,  0  )</f>
        <v>0</v>
      </c>
      <c r="H3237" s="12" t="n">
        <f aca="false">IF(  AND(  1 = G3237,  OR(  0 = $K3237,  2 = $K3237  )  ),  $C3237,  IF(  AND(  NOT(  "-" = H3236  ),  0 &lt; H3236  ),  H3236,  0  )  )</f>
        <v>2188</v>
      </c>
      <c r="I3237" s="4" t="n">
        <f aca="false">IF(  AND(  D3237 &lt; E3237,  E3237 &lt; F3237  ),  1,  0  )</f>
        <v>1</v>
      </c>
      <c r="J3237" s="12" t="n">
        <f aca="false">IF(  AND(  1 = I3237,  OR(  0 = $K3237,  1 = $K3237  )  ),  $C3237,  IF(  AND(  NOT(  "-" = J3236  ),  0 &lt; J3236  ),  J3236,  0  )  )</f>
        <v>2083</v>
      </c>
      <c r="K3237" s="13" t="n">
        <f aca="false">IF(  1 = G3236,  1,  IF(  1 = I3236,  2,  IF(  OR(  "-" = K3236,  1 = M3236),  0,  K3236  )  )  )</f>
        <v>2</v>
      </c>
      <c r="L3237" s="12" t="n">
        <f aca="false">IF(  AND(  1 = K3237,  1 = M3237  ),  (C3237 - H3237) * 100,  IF(  AND( 2 = K3237,  1 = M3237  ),  (J3237 - C3237) * 100,  0  )  )</f>
        <v>0</v>
      </c>
      <c r="M3237" s="6" t="n">
        <f aca="false">IF(  OR(  AND(  1 = K3237,  1 = I3237  ),  AND(  2 =K3237,  1 = G3237  )  ),  1,  0  )</f>
        <v>0</v>
      </c>
      <c r="N3237" s="0" t="n">
        <f aca="false">IF(  AND(  1 = M3237,  0 &lt; L3237  ),  1,  0  )</f>
        <v>0</v>
      </c>
    </row>
    <row r="3238" customFormat="false" ht="12.8" hidden="false" customHeight="false" outlineLevel="0" collapsed="false">
      <c r="A3238" s="5" t="n">
        <v>42453</v>
      </c>
      <c r="B3238" s="6" t="n">
        <f aca="false">YEAR(A3238)</f>
        <v>2016</v>
      </c>
      <c r="C3238" s="7" t="n">
        <v>1685.5</v>
      </c>
      <c r="D3238" s="8" t="n">
        <f aca="false">AVERAGE($C3234:$C3238)</f>
        <v>1606.1</v>
      </c>
      <c r="E3238" s="8" t="n">
        <f aca="false">AVERAGE($C3214:$C3238)</f>
        <v>1606.86</v>
      </c>
      <c r="F3238" s="8" t="n">
        <f aca="false">AVERAGE($C3164:$C3238)</f>
        <v>1630.81333333333</v>
      </c>
      <c r="G3238" s="4" t="n">
        <f aca="false">IF(  AND(  F3238 &lt; E3238,  E3238 &lt; D3238  ),  1,  0  )</f>
        <v>0</v>
      </c>
      <c r="H3238" s="12" t="n">
        <f aca="false">IF(  AND(  1 = G3238,  OR(  0 = $K3238,  2 = $K3238  )  ),  $C3238,  IF(  AND(  NOT(  "-" = H3237  ),  0 &lt; H3237  ),  H3237,  0  )  )</f>
        <v>2188</v>
      </c>
      <c r="I3238" s="4" t="n">
        <f aca="false">IF(  AND(  D3238 &lt; E3238,  E3238 &lt; F3238  ),  1,  0  )</f>
        <v>1</v>
      </c>
      <c r="J3238" s="12" t="n">
        <f aca="false">IF(  AND(  1 = I3238,  OR(  0 = $K3238,  1 = $K3238  )  ),  $C3238,  IF(  AND(  NOT(  "-" = J3237  ),  0 &lt; J3237  ),  J3237,  0  )  )</f>
        <v>2083</v>
      </c>
      <c r="K3238" s="13" t="n">
        <f aca="false">IF(  1 = G3237,  1,  IF(  1 = I3237,  2,  IF(  OR(  "-" = K3237,  1 = M3237),  0,  K3237  )  )  )</f>
        <v>2</v>
      </c>
      <c r="L3238" s="12" t="n">
        <f aca="false">IF(  AND(  1 = K3238,  1 = M3238  ),  (C3238 - H3238) * 100,  IF(  AND( 2 = K3238,  1 = M3238  ),  (J3238 - C3238) * 100,  0  )  )</f>
        <v>0</v>
      </c>
      <c r="M3238" s="6" t="n">
        <f aca="false">IF(  OR(  AND(  1 = K3238,  1 = I3238  ),  AND(  2 =K3238,  1 = G3238  )  ),  1,  0  )</f>
        <v>0</v>
      </c>
      <c r="N3238" s="0" t="n">
        <f aca="false">IF(  AND(  1 = M3238,  0 &lt; L3238  ),  1,  0  )</f>
        <v>0</v>
      </c>
    </row>
    <row r="3239" customFormat="false" ht="12.8" hidden="false" customHeight="false" outlineLevel="0" collapsed="false">
      <c r="A3239" s="5" t="n">
        <v>42454</v>
      </c>
      <c r="B3239" s="6" t="n">
        <f aca="false">YEAR(A3239)</f>
        <v>2016</v>
      </c>
      <c r="C3239" s="7" t="n">
        <v>1681.5</v>
      </c>
      <c r="D3239" s="8" t="n">
        <f aca="false">AVERAGE($C3235:$C3239)</f>
        <v>1636</v>
      </c>
      <c r="E3239" s="8" t="n">
        <f aca="false">AVERAGE($C3215:$C3239)</f>
        <v>1607.96</v>
      </c>
      <c r="F3239" s="8" t="n">
        <f aca="false">AVERAGE($C3165:$C3239)</f>
        <v>1627.44666666667</v>
      </c>
      <c r="G3239" s="4" t="n">
        <f aca="false">IF(  AND(  F3239 &lt; E3239,  E3239 &lt; D3239  ),  1,  0  )</f>
        <v>0</v>
      </c>
      <c r="H3239" s="12" t="n">
        <f aca="false">IF(  AND(  1 = G3239,  OR(  0 = $K3239,  2 = $K3239  )  ),  $C3239,  IF(  AND(  NOT(  "-" = H3238  ),  0 &lt; H3238  ),  H3238,  0  )  )</f>
        <v>2188</v>
      </c>
      <c r="I3239" s="4" t="n">
        <f aca="false">IF(  AND(  D3239 &lt; E3239,  E3239 &lt; F3239  ),  1,  0  )</f>
        <v>0</v>
      </c>
      <c r="J3239" s="12" t="n">
        <f aca="false">IF(  AND(  1 = I3239,  OR(  0 = $K3239,  1 = $K3239  )  ),  $C3239,  IF(  AND(  NOT(  "-" = J3238  ),  0 &lt; J3238  ),  J3238,  0  )  )</f>
        <v>2083</v>
      </c>
      <c r="K3239" s="13" t="n">
        <f aca="false">IF(  1 = G3238,  1,  IF(  1 = I3238,  2,  IF(  OR(  "-" = K3238,  1 = M3238),  0,  K3238  )  )  )</f>
        <v>2</v>
      </c>
      <c r="L3239" s="12" t="n">
        <f aca="false">IF(  AND(  1 = K3239,  1 = M3239  ),  (C3239 - H3239) * 100,  IF(  AND( 2 = K3239,  1 = M3239  ),  (J3239 - C3239) * 100,  0  )  )</f>
        <v>0</v>
      </c>
      <c r="M3239" s="6" t="n">
        <f aca="false">IF(  OR(  AND(  1 = K3239,  1 = I3239  ),  AND(  2 =K3239,  1 = G3239  )  ),  1,  0  )</f>
        <v>0</v>
      </c>
      <c r="N3239" s="0" t="n">
        <f aca="false">IF(  AND(  1 = M3239,  0 &lt; L3239  ),  1,  0  )</f>
        <v>0</v>
      </c>
    </row>
    <row r="3240" customFormat="false" ht="12.8" hidden="false" customHeight="false" outlineLevel="0" collapsed="false">
      <c r="A3240" s="5" t="n">
        <v>42457</v>
      </c>
      <c r="B3240" s="6" t="n">
        <f aca="false">YEAR(A3240)</f>
        <v>2016</v>
      </c>
      <c r="C3240" s="7" t="n">
        <v>1706.5</v>
      </c>
      <c r="D3240" s="8" t="n">
        <f aca="false">AVERAGE($C3236:$C3240)</f>
        <v>1672</v>
      </c>
      <c r="E3240" s="8" t="n">
        <f aca="false">AVERAGE($C3216:$C3240)</f>
        <v>1612.1</v>
      </c>
      <c r="F3240" s="8" t="n">
        <f aca="false">AVERAGE($C3166:$C3240)</f>
        <v>1624.89333333333</v>
      </c>
      <c r="G3240" s="4" t="n">
        <f aca="false">IF(  AND(  F3240 &lt; E3240,  E3240 &lt; D3240  ),  1,  0  )</f>
        <v>0</v>
      </c>
      <c r="H3240" s="12" t="n">
        <f aca="false">IF(  AND(  1 = G3240,  OR(  0 = $K3240,  2 = $K3240  )  ),  $C3240,  IF(  AND(  NOT(  "-" = H3239  ),  0 &lt; H3239  ),  H3239,  0  )  )</f>
        <v>2188</v>
      </c>
      <c r="I3240" s="4" t="n">
        <f aca="false">IF(  AND(  D3240 &lt; E3240,  E3240 &lt; F3240  ),  1,  0  )</f>
        <v>0</v>
      </c>
      <c r="J3240" s="12" t="n">
        <f aca="false">IF(  AND(  1 = I3240,  OR(  0 = $K3240,  1 = $K3240  )  ),  $C3240,  IF(  AND(  NOT(  "-" = J3239  ),  0 &lt; J3239  ),  J3239,  0  )  )</f>
        <v>2083</v>
      </c>
      <c r="K3240" s="13" t="n">
        <f aca="false">IF(  1 = G3239,  1,  IF(  1 = I3239,  2,  IF(  OR(  "-" = K3239,  1 = M3239),  0,  K3239  )  )  )</f>
        <v>2</v>
      </c>
      <c r="L3240" s="12" t="n">
        <f aca="false">IF(  AND(  1 = K3240,  1 = M3240  ),  (C3240 - H3240) * 100,  IF(  AND( 2 = K3240,  1 = M3240  ),  (J3240 - C3240) * 100,  0  )  )</f>
        <v>0</v>
      </c>
      <c r="M3240" s="6" t="n">
        <f aca="false">IF(  OR(  AND(  1 = K3240,  1 = I3240  ),  AND(  2 =K3240,  1 = G3240  )  ),  1,  0  )</f>
        <v>0</v>
      </c>
      <c r="N3240" s="0" t="n">
        <f aca="false">IF(  AND(  1 = M3240,  0 &lt; L3240  ),  1,  0  )</f>
        <v>0</v>
      </c>
    </row>
    <row r="3241" customFormat="false" ht="12.8" hidden="false" customHeight="false" outlineLevel="0" collapsed="false">
      <c r="A3241" s="5" t="n">
        <v>42458</v>
      </c>
      <c r="B3241" s="6" t="n">
        <f aca="false">YEAR(A3241)</f>
        <v>2016</v>
      </c>
      <c r="C3241" s="7" t="n">
        <v>1680</v>
      </c>
      <c r="D3241" s="8" t="n">
        <f aca="false">AVERAGE($C3237:$C3241)</f>
        <v>1677.7</v>
      </c>
      <c r="E3241" s="8" t="n">
        <f aca="false">AVERAGE($C3217:$C3241)</f>
        <v>1613.32</v>
      </c>
      <c r="F3241" s="8" t="n">
        <f aca="false">AVERAGE($C3167:$C3241)</f>
        <v>1622.08</v>
      </c>
      <c r="G3241" s="4" t="n">
        <f aca="false">IF(  AND(  F3241 &lt; E3241,  E3241 &lt; D3241  ),  1,  0  )</f>
        <v>0</v>
      </c>
      <c r="H3241" s="12" t="n">
        <f aca="false">IF(  AND(  1 = G3241,  OR(  0 = $K3241,  2 = $K3241  )  ),  $C3241,  IF(  AND(  NOT(  "-" = H3240  ),  0 &lt; H3240  ),  H3240,  0  )  )</f>
        <v>2188</v>
      </c>
      <c r="I3241" s="4" t="n">
        <f aca="false">IF(  AND(  D3241 &lt; E3241,  E3241 &lt; F3241  ),  1,  0  )</f>
        <v>0</v>
      </c>
      <c r="J3241" s="12" t="n">
        <f aca="false">IF(  AND(  1 = I3241,  OR(  0 = $K3241,  1 = $K3241  )  ),  $C3241,  IF(  AND(  NOT(  "-" = J3240  ),  0 &lt; J3240  ),  J3240,  0  )  )</f>
        <v>2083</v>
      </c>
      <c r="K3241" s="13" t="n">
        <f aca="false">IF(  1 = G3240,  1,  IF(  1 = I3240,  2,  IF(  OR(  "-" = K3240,  1 = M3240),  0,  K3240  )  )  )</f>
        <v>2</v>
      </c>
      <c r="L3241" s="12" t="n">
        <f aca="false">IF(  AND(  1 = K3241,  1 = M3241  ),  (C3241 - H3241) * 100,  IF(  AND( 2 = K3241,  1 = M3241  ),  (J3241 - C3241) * 100,  0  )  )</f>
        <v>0</v>
      </c>
      <c r="M3241" s="6" t="n">
        <f aca="false">IF(  OR(  AND(  1 = K3241,  1 = I3241  ),  AND(  2 =K3241,  1 = G3241  )  ),  1,  0  )</f>
        <v>0</v>
      </c>
      <c r="N3241" s="0" t="n">
        <f aca="false">IF(  AND(  1 = M3241,  0 &lt; L3241  ),  1,  0  )</f>
        <v>0</v>
      </c>
    </row>
    <row r="3242" customFormat="false" ht="12.8" hidden="false" customHeight="false" outlineLevel="0" collapsed="false">
      <c r="A3242" s="5" t="n">
        <v>42459</v>
      </c>
      <c r="B3242" s="6" t="n">
        <f aca="false">YEAR(A3242)</f>
        <v>2016</v>
      </c>
      <c r="C3242" s="7" t="n">
        <v>1618</v>
      </c>
      <c r="D3242" s="8" t="n">
        <f aca="false">AVERAGE($C3238:$C3242)</f>
        <v>1674.3</v>
      </c>
      <c r="E3242" s="8" t="n">
        <f aca="false">AVERAGE($C3218:$C3242)</f>
        <v>1612.8</v>
      </c>
      <c r="F3242" s="8" t="n">
        <f aca="false">AVERAGE($C3168:$C3242)</f>
        <v>1619.18</v>
      </c>
      <c r="G3242" s="4" t="n">
        <f aca="false">IF(  AND(  F3242 &lt; E3242,  E3242 &lt; D3242  ),  1,  0  )</f>
        <v>0</v>
      </c>
      <c r="H3242" s="12" t="n">
        <f aca="false">IF(  AND(  1 = G3242,  OR(  0 = $K3242,  2 = $K3242  )  ),  $C3242,  IF(  AND(  NOT(  "-" = H3241  ),  0 &lt; H3241  ),  H3241,  0  )  )</f>
        <v>2188</v>
      </c>
      <c r="I3242" s="4" t="n">
        <f aca="false">IF(  AND(  D3242 &lt; E3242,  E3242 &lt; F3242  ),  1,  0  )</f>
        <v>0</v>
      </c>
      <c r="J3242" s="12" t="n">
        <f aca="false">IF(  AND(  1 = I3242,  OR(  0 = $K3242,  1 = $K3242  )  ),  $C3242,  IF(  AND(  NOT(  "-" = J3241  ),  0 &lt; J3241  ),  J3241,  0  )  )</f>
        <v>2083</v>
      </c>
      <c r="K3242" s="13" t="n">
        <f aca="false">IF(  1 = G3241,  1,  IF(  1 = I3241,  2,  IF(  OR(  "-" = K3241,  1 = M3241),  0,  K3241  )  )  )</f>
        <v>2</v>
      </c>
      <c r="L3242" s="12" t="n">
        <f aca="false">IF(  AND(  1 = K3242,  1 = M3242  ),  (C3242 - H3242) * 100,  IF(  AND( 2 = K3242,  1 = M3242  ),  (J3242 - C3242) * 100,  0  )  )</f>
        <v>0</v>
      </c>
      <c r="M3242" s="6" t="n">
        <f aca="false">IF(  OR(  AND(  1 = K3242,  1 = I3242  ),  AND(  2 =K3242,  1 = G3242  )  ),  1,  0  )</f>
        <v>0</v>
      </c>
      <c r="N3242" s="0" t="n">
        <f aca="false">IF(  AND(  1 = M3242,  0 &lt; L3242  ),  1,  0  )</f>
        <v>0</v>
      </c>
    </row>
    <row r="3243" customFormat="false" ht="12.8" hidden="false" customHeight="false" outlineLevel="0" collapsed="false">
      <c r="A3243" s="5" t="n">
        <v>42460</v>
      </c>
      <c r="B3243" s="6" t="n">
        <f aca="false">YEAR(A3243)</f>
        <v>2016</v>
      </c>
      <c r="C3243" s="7" t="n">
        <v>1600</v>
      </c>
      <c r="D3243" s="8" t="n">
        <f aca="false">AVERAGE($C3239:$C3243)</f>
        <v>1657.2</v>
      </c>
      <c r="E3243" s="8" t="n">
        <f aca="false">AVERAGE($C3219:$C3243)</f>
        <v>1612.44</v>
      </c>
      <c r="F3243" s="8" t="n">
        <f aca="false">AVERAGE($C3169:$C3243)</f>
        <v>1615.61333333333</v>
      </c>
      <c r="G3243" s="4" t="n">
        <f aca="false">IF(  AND(  F3243 &lt; E3243,  E3243 &lt; D3243  ),  1,  0  )</f>
        <v>0</v>
      </c>
      <c r="H3243" s="12" t="n">
        <f aca="false">IF(  AND(  1 = G3243,  OR(  0 = $K3243,  2 = $K3243  )  ),  $C3243,  IF(  AND(  NOT(  "-" = H3242  ),  0 &lt; H3242  ),  H3242,  0  )  )</f>
        <v>2188</v>
      </c>
      <c r="I3243" s="4" t="n">
        <f aca="false">IF(  AND(  D3243 &lt; E3243,  E3243 &lt; F3243  ),  1,  0  )</f>
        <v>0</v>
      </c>
      <c r="J3243" s="12" t="n">
        <f aca="false">IF(  AND(  1 = I3243,  OR(  0 = $K3243,  1 = $K3243  )  ),  $C3243,  IF(  AND(  NOT(  "-" = J3242  ),  0 &lt; J3242  ),  J3242,  0  )  )</f>
        <v>2083</v>
      </c>
      <c r="K3243" s="13" t="n">
        <f aca="false">IF(  1 = G3242,  1,  IF(  1 = I3242,  2,  IF(  OR(  "-" = K3242,  1 = M3242),  0,  K3242  )  )  )</f>
        <v>2</v>
      </c>
      <c r="L3243" s="12" t="n">
        <f aca="false">IF(  AND(  1 = K3243,  1 = M3243  ),  (C3243 - H3243) * 100,  IF(  AND( 2 = K3243,  1 = M3243  ),  (J3243 - C3243) * 100,  0  )  )</f>
        <v>0</v>
      </c>
      <c r="M3243" s="6" t="n">
        <f aca="false">IF(  OR(  AND(  1 = K3243,  1 = I3243  ),  AND(  2 =K3243,  1 = G3243  )  ),  1,  0  )</f>
        <v>0</v>
      </c>
      <c r="N3243" s="0" t="n">
        <f aca="false">IF(  AND(  1 = M3243,  0 &lt; L3243  ),  1,  0  )</f>
        <v>0</v>
      </c>
    </row>
    <row r="3244" customFormat="false" ht="12.8" hidden="false" customHeight="false" outlineLevel="0" collapsed="false">
      <c r="A3244" s="5" t="n">
        <v>42461</v>
      </c>
      <c r="B3244" s="6" t="n">
        <f aca="false">YEAR(A3244)</f>
        <v>2016</v>
      </c>
      <c r="C3244" s="7" t="n">
        <v>1539.5</v>
      </c>
      <c r="D3244" s="8" t="n">
        <f aca="false">AVERAGE($C3240:$C3244)</f>
        <v>1628.8</v>
      </c>
      <c r="E3244" s="8" t="n">
        <f aca="false">AVERAGE($C3220:$C3244)</f>
        <v>1609.12</v>
      </c>
      <c r="F3244" s="8" t="n">
        <f aca="false">AVERAGE($C3170:$C3244)</f>
        <v>1611.85333333333</v>
      </c>
      <c r="G3244" s="4" t="n">
        <f aca="false">IF(  AND(  F3244 &lt; E3244,  E3244 &lt; D3244  ),  1,  0  )</f>
        <v>0</v>
      </c>
      <c r="H3244" s="12" t="n">
        <f aca="false">IF(  AND(  1 = G3244,  OR(  0 = $K3244,  2 = $K3244  )  ),  $C3244,  IF(  AND(  NOT(  "-" = H3243  ),  0 &lt; H3243  ),  H3243,  0  )  )</f>
        <v>2188</v>
      </c>
      <c r="I3244" s="4" t="n">
        <f aca="false">IF(  AND(  D3244 &lt; E3244,  E3244 &lt; F3244  ),  1,  0  )</f>
        <v>0</v>
      </c>
      <c r="J3244" s="12" t="n">
        <f aca="false">IF(  AND(  1 = I3244,  OR(  0 = $K3244,  1 = $K3244  )  ),  $C3244,  IF(  AND(  NOT(  "-" = J3243  ),  0 &lt; J3243  ),  J3243,  0  )  )</f>
        <v>2083</v>
      </c>
      <c r="K3244" s="13" t="n">
        <f aca="false">IF(  1 = G3243,  1,  IF(  1 = I3243,  2,  IF(  OR(  "-" = K3243,  1 = M3243),  0,  K3243  )  )  )</f>
        <v>2</v>
      </c>
      <c r="L3244" s="12" t="n">
        <f aca="false">IF(  AND(  1 = K3244,  1 = M3244  ),  (C3244 - H3244) * 100,  IF(  AND( 2 = K3244,  1 = M3244  ),  (J3244 - C3244) * 100,  0  )  )</f>
        <v>0</v>
      </c>
      <c r="M3244" s="6" t="n">
        <f aca="false">IF(  OR(  AND(  1 = K3244,  1 = I3244  ),  AND(  2 =K3244,  1 = G3244  )  ),  1,  0  )</f>
        <v>0</v>
      </c>
      <c r="N3244" s="0" t="n">
        <f aca="false">IF(  AND(  1 = M3244,  0 &lt; L3244  ),  1,  0  )</f>
        <v>0</v>
      </c>
    </row>
    <row r="3245" customFormat="false" ht="12.8" hidden="false" customHeight="false" outlineLevel="0" collapsed="false">
      <c r="A3245" s="5" t="n">
        <v>42464</v>
      </c>
      <c r="B3245" s="6" t="n">
        <f aca="false">YEAR(A3245)</f>
        <v>2016</v>
      </c>
      <c r="C3245" s="7" t="n">
        <v>1537</v>
      </c>
      <c r="D3245" s="8" t="n">
        <f aca="false">AVERAGE($C3241:$C3245)</f>
        <v>1594.9</v>
      </c>
      <c r="E3245" s="8" t="n">
        <f aca="false">AVERAGE($C3221:$C3245)</f>
        <v>1606.72</v>
      </c>
      <c r="F3245" s="8" t="n">
        <f aca="false">AVERAGE($C3171:$C3245)</f>
        <v>1608.3</v>
      </c>
      <c r="G3245" s="4" t="n">
        <f aca="false">IF(  AND(  F3245 &lt; E3245,  E3245 &lt; D3245  ),  1,  0  )</f>
        <v>0</v>
      </c>
      <c r="H3245" s="12" t="n">
        <f aca="false">IF(  AND(  1 = G3245,  OR(  0 = $K3245,  2 = $K3245  )  ),  $C3245,  IF(  AND(  NOT(  "-" = H3244  ),  0 &lt; H3244  ),  H3244,  0  )  )</f>
        <v>2188</v>
      </c>
      <c r="I3245" s="4" t="n">
        <f aca="false">IF(  AND(  D3245 &lt; E3245,  E3245 &lt; F3245  ),  1,  0  )</f>
        <v>1</v>
      </c>
      <c r="J3245" s="12" t="n">
        <f aca="false">IF(  AND(  1 = I3245,  OR(  0 = $K3245,  1 = $K3245  )  ),  $C3245,  IF(  AND(  NOT(  "-" = J3244  ),  0 &lt; J3244  ),  J3244,  0  )  )</f>
        <v>2083</v>
      </c>
      <c r="K3245" s="13" t="n">
        <f aca="false">IF(  1 = G3244,  1,  IF(  1 = I3244,  2,  IF(  OR(  "-" = K3244,  1 = M3244),  0,  K3244  )  )  )</f>
        <v>2</v>
      </c>
      <c r="L3245" s="12" t="n">
        <f aca="false">IF(  AND(  1 = K3245,  1 = M3245  ),  (C3245 - H3245) * 100,  IF(  AND( 2 = K3245,  1 = M3245  ),  (J3245 - C3245) * 100,  0  )  )</f>
        <v>0</v>
      </c>
      <c r="M3245" s="6" t="n">
        <f aca="false">IF(  OR(  AND(  1 = K3245,  1 = I3245  ),  AND(  2 =K3245,  1 = G3245  )  ),  1,  0  )</f>
        <v>0</v>
      </c>
      <c r="N3245" s="0" t="n">
        <f aca="false">IF(  AND(  1 = M3245,  0 &lt; L3245  ),  1,  0  )</f>
        <v>0</v>
      </c>
    </row>
    <row r="3246" customFormat="false" ht="12.8" hidden="false" customHeight="false" outlineLevel="0" collapsed="false">
      <c r="A3246" s="5" t="n">
        <v>42465</v>
      </c>
      <c r="B3246" s="6" t="n">
        <f aca="false">YEAR(A3246)</f>
        <v>2016</v>
      </c>
      <c r="C3246" s="7" t="n">
        <v>1502</v>
      </c>
      <c r="D3246" s="8" t="n">
        <f aca="false">AVERAGE($C3242:$C3246)</f>
        <v>1559.3</v>
      </c>
      <c r="E3246" s="8" t="n">
        <f aca="false">AVERAGE($C3222:$C3246)</f>
        <v>1603.54</v>
      </c>
      <c r="F3246" s="8" t="n">
        <f aca="false">AVERAGE($C3172:$C3246)</f>
        <v>1604.78666666667</v>
      </c>
      <c r="G3246" s="4" t="n">
        <f aca="false">IF(  AND(  F3246 &lt; E3246,  E3246 &lt; D3246  ),  1,  0  )</f>
        <v>0</v>
      </c>
      <c r="H3246" s="12" t="n">
        <f aca="false">IF(  AND(  1 = G3246,  OR(  0 = $K3246,  2 = $K3246  )  ),  $C3246,  IF(  AND(  NOT(  "-" = H3245  ),  0 &lt; H3245  ),  H3245,  0  )  )</f>
        <v>2188</v>
      </c>
      <c r="I3246" s="4" t="n">
        <f aca="false">IF(  AND(  D3246 &lt; E3246,  E3246 &lt; F3246  ),  1,  0  )</f>
        <v>1</v>
      </c>
      <c r="J3246" s="12" t="n">
        <f aca="false">IF(  AND(  1 = I3246,  OR(  0 = $K3246,  1 = $K3246  )  ),  $C3246,  IF(  AND(  NOT(  "-" = J3245  ),  0 &lt; J3245  ),  J3245,  0  )  )</f>
        <v>2083</v>
      </c>
      <c r="K3246" s="13" t="n">
        <f aca="false">IF(  1 = G3245,  1,  IF(  1 = I3245,  2,  IF(  OR(  "-" = K3245,  1 = M3245),  0,  K3245  )  )  )</f>
        <v>2</v>
      </c>
      <c r="L3246" s="12" t="n">
        <f aca="false">IF(  AND(  1 = K3246,  1 = M3246  ),  (C3246 - H3246) * 100,  IF(  AND( 2 = K3246,  1 = M3246  ),  (J3246 - C3246) * 100,  0  )  )</f>
        <v>0</v>
      </c>
      <c r="M3246" s="6" t="n">
        <f aca="false">IF(  OR(  AND(  1 = K3246,  1 = I3246  ),  AND(  2 =K3246,  1 = G3246  )  ),  1,  0  )</f>
        <v>0</v>
      </c>
      <c r="N3246" s="0" t="n">
        <f aca="false">IF(  AND(  1 = M3246,  0 &lt; L3246  ),  1,  0  )</f>
        <v>0</v>
      </c>
    </row>
    <row r="3247" customFormat="false" ht="12.8" hidden="false" customHeight="false" outlineLevel="0" collapsed="false">
      <c r="A3247" s="5" t="n">
        <v>42466</v>
      </c>
      <c r="B3247" s="6" t="n">
        <f aca="false">YEAR(A3247)</f>
        <v>2016</v>
      </c>
      <c r="C3247" s="7" t="n">
        <v>1509.5</v>
      </c>
      <c r="D3247" s="8" t="n">
        <f aca="false">AVERAGE($C3243:$C3247)</f>
        <v>1537.6</v>
      </c>
      <c r="E3247" s="8" t="n">
        <f aca="false">AVERAGE($C3223:$C3247)</f>
        <v>1602.36</v>
      </c>
      <c r="F3247" s="8" t="n">
        <f aca="false">AVERAGE($C3173:$C3247)</f>
        <v>1602.36666666667</v>
      </c>
      <c r="G3247" s="4" t="n">
        <f aca="false">IF(  AND(  F3247 &lt; E3247,  E3247 &lt; D3247  ),  1,  0  )</f>
        <v>0</v>
      </c>
      <c r="H3247" s="12" t="n">
        <f aca="false">IF(  AND(  1 = G3247,  OR(  0 = $K3247,  2 = $K3247  )  ),  $C3247,  IF(  AND(  NOT(  "-" = H3246  ),  0 &lt; H3246  ),  H3246,  0  )  )</f>
        <v>2188</v>
      </c>
      <c r="I3247" s="4" t="n">
        <f aca="false">IF(  AND(  D3247 &lt; E3247,  E3247 &lt; F3247  ),  1,  0  )</f>
        <v>1</v>
      </c>
      <c r="J3247" s="12" t="n">
        <f aca="false">IF(  AND(  1 = I3247,  OR(  0 = $K3247,  1 = $K3247  )  ),  $C3247,  IF(  AND(  NOT(  "-" = J3246  ),  0 &lt; J3246  ),  J3246,  0  )  )</f>
        <v>2083</v>
      </c>
      <c r="K3247" s="13" t="n">
        <f aca="false">IF(  1 = G3246,  1,  IF(  1 = I3246,  2,  IF(  OR(  "-" = K3246,  1 = M3246),  0,  K3246  )  )  )</f>
        <v>2</v>
      </c>
      <c r="L3247" s="12" t="n">
        <f aca="false">IF(  AND(  1 = K3247,  1 = M3247  ),  (C3247 - H3247) * 100,  IF(  AND( 2 = K3247,  1 = M3247  ),  (J3247 - C3247) * 100,  0  )  )</f>
        <v>0</v>
      </c>
      <c r="M3247" s="6" t="n">
        <f aca="false">IF(  OR(  AND(  1 = K3247,  1 = I3247  ),  AND(  2 =K3247,  1 = G3247  )  ),  1,  0  )</f>
        <v>0</v>
      </c>
      <c r="N3247" s="0" t="n">
        <f aca="false">IF(  AND(  1 = M3247,  0 &lt; L3247  ),  1,  0  )</f>
        <v>0</v>
      </c>
    </row>
    <row r="3248" customFormat="false" ht="12.8" hidden="false" customHeight="false" outlineLevel="0" collapsed="false">
      <c r="A3248" s="5" t="n">
        <v>42467</v>
      </c>
      <c r="B3248" s="6" t="n">
        <f aca="false">YEAR(A3248)</f>
        <v>2016</v>
      </c>
      <c r="C3248" s="7" t="n">
        <v>1553</v>
      </c>
      <c r="D3248" s="8" t="n">
        <f aca="false">AVERAGE($C3244:$C3248)</f>
        <v>1528.2</v>
      </c>
      <c r="E3248" s="8" t="n">
        <f aca="false">AVERAGE($C3224:$C3248)</f>
        <v>1600.72</v>
      </c>
      <c r="F3248" s="8" t="n">
        <f aca="false">AVERAGE($C3174:$C3248)</f>
        <v>1600.26666666667</v>
      </c>
      <c r="G3248" s="4" t="n">
        <f aca="false">IF(  AND(  F3248 &lt; E3248,  E3248 &lt; D3248  ),  1,  0  )</f>
        <v>0</v>
      </c>
      <c r="H3248" s="12" t="n">
        <f aca="false">IF(  AND(  1 = G3248,  OR(  0 = $K3248,  2 = $K3248  )  ),  $C3248,  IF(  AND(  NOT(  "-" = H3247  ),  0 &lt; H3247  ),  H3247,  0  )  )</f>
        <v>2188</v>
      </c>
      <c r="I3248" s="4" t="n">
        <f aca="false">IF(  AND(  D3248 &lt; E3248,  E3248 &lt; F3248  ),  1,  0  )</f>
        <v>0</v>
      </c>
      <c r="J3248" s="12" t="n">
        <f aca="false">IF(  AND(  1 = I3248,  OR(  0 = $K3248,  1 = $K3248  )  ),  $C3248,  IF(  AND(  NOT(  "-" = J3247  ),  0 &lt; J3247  ),  J3247,  0  )  )</f>
        <v>2083</v>
      </c>
      <c r="K3248" s="13" t="n">
        <f aca="false">IF(  1 = G3247,  1,  IF(  1 = I3247,  2,  IF(  OR(  "-" = K3247,  1 = M3247),  0,  K3247  )  )  )</f>
        <v>2</v>
      </c>
      <c r="L3248" s="12" t="n">
        <f aca="false">IF(  AND(  1 = K3248,  1 = M3248  ),  (C3248 - H3248) * 100,  IF(  AND( 2 = K3248,  1 = M3248  ),  (J3248 - C3248) * 100,  0  )  )</f>
        <v>0</v>
      </c>
      <c r="M3248" s="6" t="n">
        <f aca="false">IF(  OR(  AND(  1 = K3248,  1 = I3248  ),  AND(  2 =K3248,  1 = G3248  )  ),  1,  0  )</f>
        <v>0</v>
      </c>
      <c r="N3248" s="0" t="n">
        <f aca="false">IF(  AND(  1 = M3248,  0 &lt; L3248  ),  1,  0  )</f>
        <v>0</v>
      </c>
    </row>
    <row r="3249" customFormat="false" ht="12.8" hidden="false" customHeight="false" outlineLevel="0" collapsed="false">
      <c r="A3249" s="5" t="n">
        <v>42468</v>
      </c>
      <c r="B3249" s="6" t="n">
        <f aca="false">YEAR(A3249)</f>
        <v>2016</v>
      </c>
      <c r="C3249" s="7" t="n">
        <v>1579.5</v>
      </c>
      <c r="D3249" s="8" t="n">
        <f aca="false">AVERAGE($C3245:$C3249)</f>
        <v>1536.2</v>
      </c>
      <c r="E3249" s="8" t="n">
        <f aca="false">AVERAGE($C3225:$C3249)</f>
        <v>1597.5</v>
      </c>
      <c r="F3249" s="8" t="n">
        <f aca="false">AVERAGE($C3175:$C3249)</f>
        <v>1598.43333333333</v>
      </c>
      <c r="G3249" s="4" t="n">
        <f aca="false">IF(  AND(  F3249 &lt; E3249,  E3249 &lt; D3249  ),  1,  0  )</f>
        <v>0</v>
      </c>
      <c r="H3249" s="12" t="n">
        <f aca="false">IF(  AND(  1 = G3249,  OR(  0 = $K3249,  2 = $K3249  )  ),  $C3249,  IF(  AND(  NOT(  "-" = H3248  ),  0 &lt; H3248  ),  H3248,  0  )  )</f>
        <v>2188</v>
      </c>
      <c r="I3249" s="4" t="n">
        <f aca="false">IF(  AND(  D3249 &lt; E3249,  E3249 &lt; F3249  ),  1,  0  )</f>
        <v>1</v>
      </c>
      <c r="J3249" s="12" t="n">
        <f aca="false">IF(  AND(  1 = I3249,  OR(  0 = $K3249,  1 = $K3249  )  ),  $C3249,  IF(  AND(  NOT(  "-" = J3248  ),  0 &lt; J3248  ),  J3248,  0  )  )</f>
        <v>2083</v>
      </c>
      <c r="K3249" s="13" t="n">
        <f aca="false">IF(  1 = G3248,  1,  IF(  1 = I3248,  2,  IF(  OR(  "-" = K3248,  1 = M3248),  0,  K3248  )  )  )</f>
        <v>2</v>
      </c>
      <c r="L3249" s="12" t="n">
        <f aca="false">IF(  AND(  1 = K3249,  1 = M3249  ),  (C3249 - H3249) * 100,  IF(  AND( 2 = K3249,  1 = M3249  ),  (J3249 - C3249) * 100,  0  )  )</f>
        <v>0</v>
      </c>
      <c r="M3249" s="6" t="n">
        <f aca="false">IF(  OR(  AND(  1 = K3249,  1 = I3249  ),  AND(  2 =K3249,  1 = G3249  )  ),  1,  0  )</f>
        <v>0</v>
      </c>
      <c r="N3249" s="0" t="n">
        <f aca="false">IF(  AND(  1 = M3249,  0 &lt; L3249  ),  1,  0  )</f>
        <v>0</v>
      </c>
    </row>
    <row r="3250" customFormat="false" ht="12.8" hidden="false" customHeight="false" outlineLevel="0" collapsed="false">
      <c r="A3250" s="5" t="n">
        <v>42471</v>
      </c>
      <c r="B3250" s="6" t="n">
        <f aca="false">YEAR(A3250)</f>
        <v>2016</v>
      </c>
      <c r="C3250" s="7" t="n">
        <v>1585.5</v>
      </c>
      <c r="D3250" s="8" t="n">
        <f aca="false">AVERAGE($C3246:$C3250)</f>
        <v>1545.9</v>
      </c>
      <c r="E3250" s="8" t="n">
        <f aca="false">AVERAGE($C3226:$C3250)</f>
        <v>1594.26</v>
      </c>
      <c r="F3250" s="8" t="n">
        <f aca="false">AVERAGE($C3176:$C3250)</f>
        <v>1597.20666666667</v>
      </c>
      <c r="G3250" s="4" t="n">
        <f aca="false">IF(  AND(  F3250 &lt; E3250,  E3250 &lt; D3250  ),  1,  0  )</f>
        <v>0</v>
      </c>
      <c r="H3250" s="12" t="n">
        <f aca="false">IF(  AND(  1 = G3250,  OR(  0 = $K3250,  2 = $K3250  )  ),  $C3250,  IF(  AND(  NOT(  "-" = H3249  ),  0 &lt; H3249  ),  H3249,  0  )  )</f>
        <v>2188</v>
      </c>
      <c r="I3250" s="4" t="n">
        <f aca="false">IF(  AND(  D3250 &lt; E3250,  E3250 &lt; F3250  ),  1,  0  )</f>
        <v>1</v>
      </c>
      <c r="J3250" s="12" t="n">
        <f aca="false">IF(  AND(  1 = I3250,  OR(  0 = $K3250,  1 = $K3250  )  ),  $C3250,  IF(  AND(  NOT(  "-" = J3249  ),  0 &lt; J3249  ),  J3249,  0  )  )</f>
        <v>2083</v>
      </c>
      <c r="K3250" s="13" t="n">
        <f aca="false">IF(  1 = G3249,  1,  IF(  1 = I3249,  2,  IF(  OR(  "-" = K3249,  1 = M3249),  0,  K3249  )  )  )</f>
        <v>2</v>
      </c>
      <c r="L3250" s="12" t="n">
        <f aca="false">IF(  AND(  1 = K3250,  1 = M3250  ),  (C3250 - H3250) * 100,  IF(  AND( 2 = K3250,  1 = M3250  ),  (J3250 - C3250) * 100,  0  )  )</f>
        <v>0</v>
      </c>
      <c r="M3250" s="6" t="n">
        <f aca="false">IF(  OR(  AND(  1 = K3250,  1 = I3250  ),  AND(  2 =K3250,  1 = G3250  )  ),  1,  0  )</f>
        <v>0</v>
      </c>
      <c r="N3250" s="0" t="n">
        <f aca="false">IF(  AND(  1 = M3250,  0 &lt; L3250  ),  1,  0  )</f>
        <v>0</v>
      </c>
    </row>
    <row r="3251" customFormat="false" ht="12.8" hidden="false" customHeight="false" outlineLevel="0" collapsed="false">
      <c r="A3251" s="5" t="n">
        <v>42472</v>
      </c>
      <c r="B3251" s="6" t="n">
        <f aca="false">YEAR(A3251)</f>
        <v>2016</v>
      </c>
      <c r="C3251" s="7" t="n">
        <v>1632.5</v>
      </c>
      <c r="D3251" s="8" t="n">
        <f aca="false">AVERAGE($C3247:$C3251)</f>
        <v>1572</v>
      </c>
      <c r="E3251" s="8" t="n">
        <f aca="false">AVERAGE($C3227:$C3251)</f>
        <v>1596.34</v>
      </c>
      <c r="F3251" s="8" t="n">
        <f aca="false">AVERAGE($C3177:$C3251)</f>
        <v>1596.94666666667</v>
      </c>
      <c r="G3251" s="4" t="n">
        <f aca="false">IF(  AND(  F3251 &lt; E3251,  E3251 &lt; D3251  ),  1,  0  )</f>
        <v>0</v>
      </c>
      <c r="H3251" s="12" t="n">
        <f aca="false">IF(  AND(  1 = G3251,  OR(  0 = $K3251,  2 = $K3251  )  ),  $C3251,  IF(  AND(  NOT(  "-" = H3250  ),  0 &lt; H3250  ),  H3250,  0  )  )</f>
        <v>2188</v>
      </c>
      <c r="I3251" s="4" t="n">
        <f aca="false">IF(  AND(  D3251 &lt; E3251,  E3251 &lt; F3251  ),  1,  0  )</f>
        <v>1</v>
      </c>
      <c r="J3251" s="12" t="n">
        <f aca="false">IF(  AND(  1 = I3251,  OR(  0 = $K3251,  1 = $K3251  )  ),  $C3251,  IF(  AND(  NOT(  "-" = J3250  ),  0 &lt; J3250  ),  J3250,  0  )  )</f>
        <v>2083</v>
      </c>
      <c r="K3251" s="13" t="n">
        <f aca="false">IF(  1 = G3250,  1,  IF(  1 = I3250,  2,  IF(  OR(  "-" = K3250,  1 = M3250),  0,  K3250  )  )  )</f>
        <v>2</v>
      </c>
      <c r="L3251" s="12" t="n">
        <f aca="false">IF(  AND(  1 = K3251,  1 = M3251  ),  (C3251 - H3251) * 100,  IF(  AND( 2 = K3251,  1 = M3251  ),  (J3251 - C3251) * 100,  0  )  )</f>
        <v>0</v>
      </c>
      <c r="M3251" s="6" t="n">
        <f aca="false">IF(  OR(  AND(  1 = K3251,  1 = I3251  ),  AND(  2 =K3251,  1 = G3251  )  ),  1,  0  )</f>
        <v>0</v>
      </c>
      <c r="N3251" s="0" t="n">
        <f aca="false">IF(  AND(  1 = M3251,  0 &lt; L3251  ),  1,  0  )</f>
        <v>0</v>
      </c>
    </row>
    <row r="3252" customFormat="false" ht="12.8" hidden="false" customHeight="false" outlineLevel="0" collapsed="false">
      <c r="A3252" s="5" t="n">
        <v>42473</v>
      </c>
      <c r="B3252" s="6" t="n">
        <f aca="false">YEAR(A3252)</f>
        <v>2016</v>
      </c>
      <c r="C3252" s="7" t="n">
        <v>1621.5</v>
      </c>
      <c r="D3252" s="8" t="n">
        <f aca="false">AVERAGE($C3248:$C3252)</f>
        <v>1594.4</v>
      </c>
      <c r="E3252" s="8" t="n">
        <f aca="false">AVERAGE($C3228:$C3252)</f>
        <v>1597.9</v>
      </c>
      <c r="F3252" s="8" t="n">
        <f aca="false">AVERAGE($C3178:$C3252)</f>
        <v>1596.88666666667</v>
      </c>
      <c r="G3252" s="4" t="n">
        <f aca="false">IF(  AND(  F3252 &lt; E3252,  E3252 &lt; D3252  ),  1,  0  )</f>
        <v>0</v>
      </c>
      <c r="H3252" s="12" t="n">
        <f aca="false">IF(  AND(  1 = G3252,  OR(  0 = $K3252,  2 = $K3252  )  ),  $C3252,  IF(  AND(  NOT(  "-" = H3251  ),  0 &lt; H3251  ),  H3251,  0  )  )</f>
        <v>2188</v>
      </c>
      <c r="I3252" s="4" t="n">
        <f aca="false">IF(  AND(  D3252 &lt; E3252,  E3252 &lt; F3252  ),  1,  0  )</f>
        <v>0</v>
      </c>
      <c r="J3252" s="12" t="n">
        <f aca="false">IF(  AND(  1 = I3252,  OR(  0 = $K3252,  1 = $K3252  )  ),  $C3252,  IF(  AND(  NOT(  "-" = J3251  ),  0 &lt; J3251  ),  J3251,  0  )  )</f>
        <v>2083</v>
      </c>
      <c r="K3252" s="13" t="n">
        <f aca="false">IF(  1 = G3251,  1,  IF(  1 = I3251,  2,  IF(  OR(  "-" = K3251,  1 = M3251),  0,  K3251  )  )  )</f>
        <v>2</v>
      </c>
      <c r="L3252" s="12" t="n">
        <f aca="false">IF(  AND(  1 = K3252,  1 = M3252  ),  (C3252 - H3252) * 100,  IF(  AND( 2 = K3252,  1 = M3252  ),  (J3252 - C3252) * 100,  0  )  )</f>
        <v>0</v>
      </c>
      <c r="M3252" s="6" t="n">
        <f aca="false">IF(  OR(  AND(  1 = K3252,  1 = I3252  ),  AND(  2 =K3252,  1 = G3252  )  ),  1,  0  )</f>
        <v>0</v>
      </c>
      <c r="N3252" s="0" t="n">
        <f aca="false">IF(  AND(  1 = M3252,  0 &lt; L3252  ),  1,  0  )</f>
        <v>0</v>
      </c>
    </row>
    <row r="3253" customFormat="false" ht="12.8" hidden="false" customHeight="false" outlineLevel="0" collapsed="false">
      <c r="A3253" s="5" t="n">
        <v>42474</v>
      </c>
      <c r="B3253" s="6" t="n">
        <f aca="false">YEAR(A3253)</f>
        <v>2016</v>
      </c>
      <c r="C3253" s="7" t="n">
        <v>1687.5</v>
      </c>
      <c r="D3253" s="8" t="n">
        <f aca="false">AVERAGE($C3249:$C3253)</f>
        <v>1621.3</v>
      </c>
      <c r="E3253" s="8" t="n">
        <f aca="false">AVERAGE($C3229:$C3253)</f>
        <v>1602.24</v>
      </c>
      <c r="F3253" s="8" t="n">
        <f aca="false">AVERAGE($C3179:$C3253)</f>
        <v>1597.92</v>
      </c>
      <c r="G3253" s="4" t="n">
        <f aca="false">IF(  AND(  F3253 &lt; E3253,  E3253 &lt; D3253  ),  1,  0  )</f>
        <v>1</v>
      </c>
      <c r="H3253" s="12" t="n">
        <f aca="false">IF(  AND(  1 = G3253,  OR(  0 = $K3253,  2 = $K3253  )  ),  $C3253,  IF(  AND(  NOT(  "-" = H3252  ),  0 &lt; H3252  ),  H3252,  0  )  )</f>
        <v>1687.5</v>
      </c>
      <c r="I3253" s="4" t="n">
        <f aca="false">IF(  AND(  D3253 &lt; E3253,  E3253 &lt; F3253  ),  1,  0  )</f>
        <v>0</v>
      </c>
      <c r="J3253" s="12" t="n">
        <f aca="false">IF(  AND(  1 = I3253,  OR(  0 = $K3253,  1 = $K3253  )  ),  $C3253,  IF(  AND(  NOT(  "-" = J3252  ),  0 &lt; J3252  ),  J3252,  0  )  )</f>
        <v>2083</v>
      </c>
      <c r="K3253" s="13" t="n">
        <f aca="false">IF(  1 = G3252,  1,  IF(  1 = I3252,  2,  IF(  OR(  "-" = K3252,  1 = M3252),  0,  K3252  )  )  )</f>
        <v>2</v>
      </c>
      <c r="L3253" s="12" t="n">
        <f aca="false">IF(  AND(  1 = K3253,  1 = M3253  ),  (C3253 - H3253) * 100,  IF(  AND( 2 = K3253,  1 = M3253  ),  (J3253 - C3253) * 100,  0  )  )</f>
        <v>39550</v>
      </c>
      <c r="M3253" s="6" t="n">
        <f aca="false">IF(  OR(  AND(  1 = K3253,  1 = I3253  ),  AND(  2 =K3253,  1 = G3253  )  ),  1,  0  )</f>
        <v>1</v>
      </c>
      <c r="N3253" s="0" t="n">
        <f aca="false">IF(  AND(  1 = M3253,  0 &lt; L3253  ),  1,  0  )</f>
        <v>1</v>
      </c>
    </row>
    <row r="3254" customFormat="false" ht="12.8" hidden="false" customHeight="false" outlineLevel="0" collapsed="false">
      <c r="A3254" s="5" t="n">
        <v>42475</v>
      </c>
      <c r="B3254" s="6" t="n">
        <f aca="false">YEAR(A3254)</f>
        <v>2016</v>
      </c>
      <c r="C3254" s="7" t="n">
        <v>1690.5</v>
      </c>
      <c r="D3254" s="8" t="n">
        <f aca="false">AVERAGE($C3250:$C3254)</f>
        <v>1643.5</v>
      </c>
      <c r="E3254" s="8" t="n">
        <f aca="false">AVERAGE($C3230:$C3254)</f>
        <v>1605.46</v>
      </c>
      <c r="F3254" s="8" t="n">
        <f aca="false">AVERAGE($C3180:$C3254)</f>
        <v>1598.83333333333</v>
      </c>
      <c r="G3254" s="4" t="n">
        <f aca="false">IF(  AND(  F3254 &lt; E3254,  E3254 &lt; D3254  ),  1,  0  )</f>
        <v>1</v>
      </c>
      <c r="H3254" s="12" t="n">
        <f aca="false">IF(  AND(  1 = G3254,  OR(  0 = $K3254,  2 = $K3254  )  ),  $C3254,  IF(  AND(  NOT(  "-" = H3253  ),  0 &lt; H3253  ),  H3253,  0  )  )</f>
        <v>1687.5</v>
      </c>
      <c r="I3254" s="4" t="n">
        <f aca="false">IF(  AND(  D3254 &lt; E3254,  E3254 &lt; F3254  ),  1,  0  )</f>
        <v>0</v>
      </c>
      <c r="J3254" s="12" t="n">
        <f aca="false">IF(  AND(  1 = I3254,  OR(  0 = $K3254,  1 = $K3254  )  ),  $C3254,  IF(  AND(  NOT(  "-" = J3253  ),  0 &lt; J3253  ),  J3253,  0  )  )</f>
        <v>2083</v>
      </c>
      <c r="K3254" s="13" t="n">
        <f aca="false">IF(  1 = G3253,  1,  IF(  1 = I3253,  2,  IF(  OR(  "-" = K3253,  1 = M3253),  0,  K3253  )  )  )</f>
        <v>1</v>
      </c>
      <c r="L3254" s="12" t="n">
        <f aca="false">IF(  AND(  1 = K3254,  1 = M3254  ),  (C3254 - H3254) * 100,  IF(  AND( 2 = K3254,  1 = M3254  ),  (J3254 - C3254) * 100,  0  )  )</f>
        <v>0</v>
      </c>
      <c r="M3254" s="6" t="n">
        <f aca="false">IF(  OR(  AND(  1 = K3254,  1 = I3254  ),  AND(  2 =K3254,  1 = G3254  )  ),  1,  0  )</f>
        <v>0</v>
      </c>
      <c r="N3254" s="0" t="n">
        <f aca="false">IF(  AND(  1 = M3254,  0 &lt; L3254  ),  1,  0  )</f>
        <v>0</v>
      </c>
    </row>
    <row r="3255" customFormat="false" ht="12.8" hidden="false" customHeight="false" outlineLevel="0" collapsed="false">
      <c r="A3255" s="5" t="n">
        <v>42478</v>
      </c>
      <c r="B3255" s="6" t="n">
        <f aca="false">YEAR(A3255)</f>
        <v>2016</v>
      </c>
      <c r="C3255" s="7" t="n">
        <v>1642</v>
      </c>
      <c r="D3255" s="8" t="n">
        <f aca="false">AVERAGE($C3251:$C3255)</f>
        <v>1654.8</v>
      </c>
      <c r="E3255" s="8" t="n">
        <f aca="false">AVERAGE($C3231:$C3255)</f>
        <v>1606.68</v>
      </c>
      <c r="F3255" s="8" t="n">
        <f aca="false">AVERAGE($C3181:$C3255)</f>
        <v>1598.79333333333</v>
      </c>
      <c r="G3255" s="4" t="n">
        <f aca="false">IF(  AND(  F3255 &lt; E3255,  E3255 &lt; D3255  ),  1,  0  )</f>
        <v>1</v>
      </c>
      <c r="H3255" s="12" t="n">
        <f aca="false">IF(  AND(  1 = G3255,  OR(  0 = $K3255,  2 = $K3255  )  ),  $C3255,  IF(  AND(  NOT(  "-" = H3254  ),  0 &lt; H3254  ),  H3254,  0  )  )</f>
        <v>1687.5</v>
      </c>
      <c r="I3255" s="4" t="n">
        <f aca="false">IF(  AND(  D3255 &lt; E3255,  E3255 &lt; F3255  ),  1,  0  )</f>
        <v>0</v>
      </c>
      <c r="J3255" s="12" t="n">
        <f aca="false">IF(  AND(  1 = I3255,  OR(  0 = $K3255,  1 = $K3255  )  ),  $C3255,  IF(  AND(  NOT(  "-" = J3254  ),  0 &lt; J3254  ),  J3254,  0  )  )</f>
        <v>2083</v>
      </c>
      <c r="K3255" s="13" t="n">
        <f aca="false">IF(  1 = G3254,  1,  IF(  1 = I3254,  2,  IF(  OR(  "-" = K3254,  1 = M3254),  0,  K3254  )  )  )</f>
        <v>1</v>
      </c>
      <c r="L3255" s="12" t="n">
        <f aca="false">IF(  AND(  1 = K3255,  1 = M3255  ),  (C3255 - H3255) * 100,  IF(  AND( 2 = K3255,  1 = M3255  ),  (J3255 - C3255) * 100,  0  )  )</f>
        <v>0</v>
      </c>
      <c r="M3255" s="6" t="n">
        <f aca="false">IF(  OR(  AND(  1 = K3255,  1 = I3255  ),  AND(  2 =K3255,  1 = G3255  )  ),  1,  0  )</f>
        <v>0</v>
      </c>
      <c r="N3255" s="0" t="n">
        <f aca="false">IF(  AND(  1 = M3255,  0 &lt; L3255  ),  1,  0  )</f>
        <v>0</v>
      </c>
    </row>
    <row r="3256" customFormat="false" ht="12.8" hidden="false" customHeight="false" outlineLevel="0" collapsed="false">
      <c r="A3256" s="5" t="n">
        <v>42479</v>
      </c>
      <c r="B3256" s="6" t="n">
        <f aca="false">YEAR(A3256)</f>
        <v>2016</v>
      </c>
      <c r="C3256" s="7" t="n">
        <v>1700</v>
      </c>
      <c r="D3256" s="8" t="n">
        <f aca="false">AVERAGE($C3252:$C3256)</f>
        <v>1668.3</v>
      </c>
      <c r="E3256" s="8" t="n">
        <f aca="false">AVERAGE($C3232:$C3256)</f>
        <v>1611.08</v>
      </c>
      <c r="F3256" s="8" t="n">
        <f aca="false">AVERAGE($C3182:$C3256)</f>
        <v>1598.86666666667</v>
      </c>
      <c r="G3256" s="4" t="n">
        <f aca="false">IF(  AND(  F3256 &lt; E3256,  E3256 &lt; D3256  ),  1,  0  )</f>
        <v>1</v>
      </c>
      <c r="H3256" s="12" t="n">
        <f aca="false">IF(  AND(  1 = G3256,  OR(  0 = $K3256,  2 = $K3256  )  ),  $C3256,  IF(  AND(  NOT(  "-" = H3255  ),  0 &lt; H3255  ),  H3255,  0  )  )</f>
        <v>1687.5</v>
      </c>
      <c r="I3256" s="4" t="n">
        <f aca="false">IF(  AND(  D3256 &lt; E3256,  E3256 &lt; F3256  ),  1,  0  )</f>
        <v>0</v>
      </c>
      <c r="J3256" s="12" t="n">
        <f aca="false">IF(  AND(  1 = I3256,  OR(  0 = $K3256,  1 = $K3256  )  ),  $C3256,  IF(  AND(  NOT(  "-" = J3255  ),  0 &lt; J3255  ),  J3255,  0  )  )</f>
        <v>2083</v>
      </c>
      <c r="K3256" s="13" t="n">
        <f aca="false">IF(  1 = G3255,  1,  IF(  1 = I3255,  2,  IF(  OR(  "-" = K3255,  1 = M3255),  0,  K3255  )  )  )</f>
        <v>1</v>
      </c>
      <c r="L3256" s="12" t="n">
        <f aca="false">IF(  AND(  1 = K3256,  1 = M3256  ),  (C3256 - H3256) * 100,  IF(  AND( 2 = K3256,  1 = M3256  ),  (J3256 - C3256) * 100,  0  )  )</f>
        <v>0</v>
      </c>
      <c r="M3256" s="6" t="n">
        <f aca="false">IF(  OR(  AND(  1 = K3256,  1 = I3256  ),  AND(  2 =K3256,  1 = G3256  )  ),  1,  0  )</f>
        <v>0</v>
      </c>
      <c r="N3256" s="0" t="n">
        <f aca="false">IF(  AND(  1 = M3256,  0 &lt; L3256  ),  1,  0  )</f>
        <v>0</v>
      </c>
    </row>
    <row r="3257" customFormat="false" ht="12.8" hidden="false" customHeight="false" outlineLevel="0" collapsed="false">
      <c r="A3257" s="5" t="n">
        <v>42480</v>
      </c>
      <c r="B3257" s="6" t="n">
        <f aca="false">YEAR(A3257)</f>
        <v>2016</v>
      </c>
      <c r="C3257" s="7" t="n">
        <v>1722</v>
      </c>
      <c r="D3257" s="8" t="n">
        <f aca="false">AVERAGE($C3253:$C3257)</f>
        <v>1688.4</v>
      </c>
      <c r="E3257" s="8" t="n">
        <f aca="false">AVERAGE($C3233:$C3257)</f>
        <v>1616.32</v>
      </c>
      <c r="F3257" s="8" t="n">
        <f aca="false">AVERAGE($C3183:$C3257)</f>
        <v>1599.48666666667</v>
      </c>
      <c r="G3257" s="4" t="n">
        <f aca="false">IF(  AND(  F3257 &lt; E3257,  E3257 &lt; D3257  ),  1,  0  )</f>
        <v>1</v>
      </c>
      <c r="H3257" s="12" t="n">
        <f aca="false">IF(  AND(  1 = G3257,  OR(  0 = $K3257,  2 = $K3257  )  ),  $C3257,  IF(  AND(  NOT(  "-" = H3256  ),  0 &lt; H3256  ),  H3256,  0  )  )</f>
        <v>1687.5</v>
      </c>
      <c r="I3257" s="4" t="n">
        <f aca="false">IF(  AND(  D3257 &lt; E3257,  E3257 &lt; F3257  ),  1,  0  )</f>
        <v>0</v>
      </c>
      <c r="J3257" s="12" t="n">
        <f aca="false">IF(  AND(  1 = I3257,  OR(  0 = $K3257,  1 = $K3257  )  ),  $C3257,  IF(  AND(  NOT(  "-" = J3256  ),  0 &lt; J3256  ),  J3256,  0  )  )</f>
        <v>2083</v>
      </c>
      <c r="K3257" s="13" t="n">
        <f aca="false">IF(  1 = G3256,  1,  IF(  1 = I3256,  2,  IF(  OR(  "-" = K3256,  1 = M3256),  0,  K3256  )  )  )</f>
        <v>1</v>
      </c>
      <c r="L3257" s="12" t="n">
        <f aca="false">IF(  AND(  1 = K3257,  1 = M3257  ),  (C3257 - H3257) * 100,  IF(  AND( 2 = K3257,  1 = M3257  ),  (J3257 - C3257) * 100,  0  )  )</f>
        <v>0</v>
      </c>
      <c r="M3257" s="6" t="n">
        <f aca="false">IF(  OR(  AND(  1 = K3257,  1 = I3257  ),  AND(  2 =K3257,  1 = G3257  )  ),  1,  0  )</f>
        <v>0</v>
      </c>
      <c r="N3257" s="0" t="n">
        <f aca="false">IF(  AND(  1 = M3257,  0 &lt; L3257  ),  1,  0  )</f>
        <v>0</v>
      </c>
    </row>
    <row r="3258" customFormat="false" ht="12.8" hidden="false" customHeight="false" outlineLevel="0" collapsed="false">
      <c r="A3258" s="5" t="n">
        <v>42481</v>
      </c>
      <c r="B3258" s="6" t="n">
        <f aca="false">YEAR(A3258)</f>
        <v>2016</v>
      </c>
      <c r="C3258" s="7" t="n">
        <v>1746</v>
      </c>
      <c r="D3258" s="8" t="n">
        <f aca="false">AVERAGE($C3254:$C3258)</f>
        <v>1700.1</v>
      </c>
      <c r="E3258" s="8" t="n">
        <f aca="false">AVERAGE($C3234:$C3258)</f>
        <v>1622.58</v>
      </c>
      <c r="F3258" s="8" t="n">
        <f aca="false">AVERAGE($C3184:$C3258)</f>
        <v>1600.56</v>
      </c>
      <c r="G3258" s="4" t="n">
        <f aca="false">IF(  AND(  F3258 &lt; E3258,  E3258 &lt; D3258  ),  1,  0  )</f>
        <v>1</v>
      </c>
      <c r="H3258" s="12" t="n">
        <f aca="false">IF(  AND(  1 = G3258,  OR(  0 = $K3258,  2 = $K3258  )  ),  $C3258,  IF(  AND(  NOT(  "-" = H3257  ),  0 &lt; H3257  ),  H3257,  0  )  )</f>
        <v>1687.5</v>
      </c>
      <c r="I3258" s="4" t="n">
        <f aca="false">IF(  AND(  D3258 &lt; E3258,  E3258 &lt; F3258  ),  1,  0  )</f>
        <v>0</v>
      </c>
      <c r="J3258" s="12" t="n">
        <f aca="false">IF(  AND(  1 = I3258,  OR(  0 = $K3258,  1 = $K3258  )  ),  $C3258,  IF(  AND(  NOT(  "-" = J3257  ),  0 &lt; J3257  ),  J3257,  0  )  )</f>
        <v>2083</v>
      </c>
      <c r="K3258" s="13" t="n">
        <f aca="false">IF(  1 = G3257,  1,  IF(  1 = I3257,  2,  IF(  OR(  "-" = K3257,  1 = M3257),  0,  K3257  )  )  )</f>
        <v>1</v>
      </c>
      <c r="L3258" s="12" t="n">
        <f aca="false">IF(  AND(  1 = K3258,  1 = M3258  ),  (C3258 - H3258) * 100,  IF(  AND( 2 = K3258,  1 = M3258  ),  (J3258 - C3258) * 100,  0  )  )</f>
        <v>0</v>
      </c>
      <c r="M3258" s="6" t="n">
        <f aca="false">IF(  OR(  AND(  1 = K3258,  1 = I3258  ),  AND(  2 =K3258,  1 = G3258  )  ),  1,  0  )</f>
        <v>0</v>
      </c>
      <c r="N3258" s="0" t="n">
        <f aca="false">IF(  AND(  1 = M3258,  0 &lt; L3258  ),  1,  0  )</f>
        <v>0</v>
      </c>
    </row>
    <row r="3259" customFormat="false" ht="12.8" hidden="false" customHeight="false" outlineLevel="0" collapsed="false">
      <c r="A3259" s="5" t="n">
        <v>42482</v>
      </c>
      <c r="B3259" s="6" t="n">
        <f aca="false">YEAR(A3259)</f>
        <v>2016</v>
      </c>
      <c r="C3259" s="7" t="n">
        <v>1714</v>
      </c>
      <c r="D3259" s="8" t="n">
        <f aca="false">AVERAGE($C3255:$C3259)</f>
        <v>1704.8</v>
      </c>
      <c r="E3259" s="8" t="n">
        <f aca="false">AVERAGE($C3235:$C3259)</f>
        <v>1629.86</v>
      </c>
      <c r="F3259" s="8" t="n">
        <f aca="false">AVERAGE($C3185:$C3259)</f>
        <v>1601.53333333333</v>
      </c>
      <c r="G3259" s="4" t="n">
        <f aca="false">IF(  AND(  F3259 &lt; E3259,  E3259 &lt; D3259  ),  1,  0  )</f>
        <v>1</v>
      </c>
      <c r="H3259" s="12" t="n">
        <f aca="false">IF(  AND(  1 = G3259,  OR(  0 = $K3259,  2 = $K3259  )  ),  $C3259,  IF(  AND(  NOT(  "-" = H3258  ),  0 &lt; H3258  ),  H3258,  0  )  )</f>
        <v>1687.5</v>
      </c>
      <c r="I3259" s="4" t="n">
        <f aca="false">IF(  AND(  D3259 &lt; E3259,  E3259 &lt; F3259  ),  1,  0  )</f>
        <v>0</v>
      </c>
      <c r="J3259" s="12" t="n">
        <f aca="false">IF(  AND(  1 = I3259,  OR(  0 = $K3259,  1 = $K3259  )  ),  $C3259,  IF(  AND(  NOT(  "-" = J3258  ),  0 &lt; J3258  ),  J3258,  0  )  )</f>
        <v>2083</v>
      </c>
      <c r="K3259" s="13" t="n">
        <f aca="false">IF(  1 = G3258,  1,  IF(  1 = I3258,  2,  IF(  OR(  "-" = K3258,  1 = M3258),  0,  K3258  )  )  )</f>
        <v>1</v>
      </c>
      <c r="L3259" s="12" t="n">
        <f aca="false">IF(  AND(  1 = K3259,  1 = M3259  ),  (C3259 - H3259) * 100,  IF(  AND( 2 = K3259,  1 = M3259  ),  (J3259 - C3259) * 100,  0  )  )</f>
        <v>0</v>
      </c>
      <c r="M3259" s="6" t="n">
        <f aca="false">IF(  OR(  AND(  1 = K3259,  1 = I3259  ),  AND(  2 =K3259,  1 = G3259  )  ),  1,  0  )</f>
        <v>0</v>
      </c>
      <c r="N3259" s="0" t="n">
        <f aca="false">IF(  AND(  1 = M3259,  0 &lt; L3259  ),  1,  0  )</f>
        <v>0</v>
      </c>
    </row>
    <row r="3260" customFormat="false" ht="12.8" hidden="false" customHeight="false" outlineLevel="0" collapsed="false">
      <c r="A3260" s="5" t="n">
        <v>42485</v>
      </c>
      <c r="B3260" s="6" t="n">
        <f aca="false">YEAR(A3260)</f>
        <v>2016</v>
      </c>
      <c r="C3260" s="7" t="n">
        <v>1689</v>
      </c>
      <c r="D3260" s="8" t="n">
        <f aca="false">AVERAGE($C3256:$C3260)</f>
        <v>1714.2</v>
      </c>
      <c r="E3260" s="8" t="n">
        <f aca="false">AVERAGE($C3236:$C3260)</f>
        <v>1636.36</v>
      </c>
      <c r="F3260" s="8" t="n">
        <f aca="false">AVERAGE($C3186:$C3260)</f>
        <v>1603.84</v>
      </c>
      <c r="G3260" s="4" t="n">
        <f aca="false">IF(  AND(  F3260 &lt; E3260,  E3260 &lt; D3260  ),  1,  0  )</f>
        <v>1</v>
      </c>
      <c r="H3260" s="12" t="n">
        <f aca="false">IF(  AND(  1 = G3260,  OR(  0 = $K3260,  2 = $K3260  )  ),  $C3260,  IF(  AND(  NOT(  "-" = H3259  ),  0 &lt; H3259  ),  H3259,  0  )  )</f>
        <v>1687.5</v>
      </c>
      <c r="I3260" s="4" t="n">
        <f aca="false">IF(  AND(  D3260 &lt; E3260,  E3260 &lt; F3260  ),  1,  0  )</f>
        <v>0</v>
      </c>
      <c r="J3260" s="12" t="n">
        <f aca="false">IF(  AND(  1 = I3260,  OR(  0 = $K3260,  1 = $K3260  )  ),  $C3260,  IF(  AND(  NOT(  "-" = J3259  ),  0 &lt; J3259  ),  J3259,  0  )  )</f>
        <v>2083</v>
      </c>
      <c r="K3260" s="13" t="n">
        <f aca="false">IF(  1 = G3259,  1,  IF(  1 = I3259,  2,  IF(  OR(  "-" = K3259,  1 = M3259),  0,  K3259  )  )  )</f>
        <v>1</v>
      </c>
      <c r="L3260" s="12" t="n">
        <f aca="false">IF(  AND(  1 = K3260,  1 = M3260  ),  (C3260 - H3260) * 100,  IF(  AND( 2 = K3260,  1 = M3260  ),  (J3260 - C3260) * 100,  0  )  )</f>
        <v>0</v>
      </c>
      <c r="M3260" s="6" t="n">
        <f aca="false">IF(  OR(  AND(  1 = K3260,  1 = I3260  ),  AND(  2 =K3260,  1 = G3260  )  ),  1,  0  )</f>
        <v>0</v>
      </c>
      <c r="N3260" s="0" t="n">
        <f aca="false">IF(  AND(  1 = M3260,  0 &lt; L3260  ),  1,  0  )</f>
        <v>0</v>
      </c>
    </row>
    <row r="3261" customFormat="false" ht="12.8" hidden="false" customHeight="false" outlineLevel="0" collapsed="false">
      <c r="A3261" s="5" t="n">
        <v>42486</v>
      </c>
      <c r="B3261" s="6" t="n">
        <f aca="false">YEAR(A3261)</f>
        <v>2016</v>
      </c>
      <c r="C3261" s="7" t="n">
        <v>1666.5</v>
      </c>
      <c r="D3261" s="8" t="n">
        <f aca="false">AVERAGE($C3257:$C3261)</f>
        <v>1707.5</v>
      </c>
      <c r="E3261" s="8" t="n">
        <f aca="false">AVERAGE($C3237:$C3261)</f>
        <v>1636.96</v>
      </c>
      <c r="F3261" s="8" t="n">
        <f aca="false">AVERAGE($C3187:$C3261)</f>
        <v>1605.76</v>
      </c>
      <c r="G3261" s="4" t="n">
        <f aca="false">IF(  AND(  F3261 &lt; E3261,  E3261 &lt; D3261  ),  1,  0  )</f>
        <v>1</v>
      </c>
      <c r="H3261" s="12" t="n">
        <f aca="false">IF(  AND(  1 = G3261,  OR(  0 = $K3261,  2 = $K3261  )  ),  $C3261,  IF(  AND(  NOT(  "-" = H3260  ),  0 &lt; H3260  ),  H3260,  0  )  )</f>
        <v>1687.5</v>
      </c>
      <c r="I3261" s="4" t="n">
        <f aca="false">IF(  AND(  D3261 &lt; E3261,  E3261 &lt; F3261  ),  1,  0  )</f>
        <v>0</v>
      </c>
      <c r="J3261" s="12" t="n">
        <f aca="false">IF(  AND(  1 = I3261,  OR(  0 = $K3261,  1 = $K3261  )  ),  $C3261,  IF(  AND(  NOT(  "-" = J3260  ),  0 &lt; J3260  ),  J3260,  0  )  )</f>
        <v>2083</v>
      </c>
      <c r="K3261" s="13" t="n">
        <f aca="false">IF(  1 = G3260,  1,  IF(  1 = I3260,  2,  IF(  OR(  "-" = K3260,  1 = M3260),  0,  K3260  )  )  )</f>
        <v>1</v>
      </c>
      <c r="L3261" s="12" t="n">
        <f aca="false">IF(  AND(  1 = K3261,  1 = M3261  ),  (C3261 - H3261) * 100,  IF(  AND( 2 = K3261,  1 = M3261  ),  (J3261 - C3261) * 100,  0  )  )</f>
        <v>0</v>
      </c>
      <c r="M3261" s="6" t="n">
        <f aca="false">IF(  OR(  AND(  1 = K3261,  1 = I3261  ),  AND(  2 =K3261,  1 = G3261  )  ),  1,  0  )</f>
        <v>0</v>
      </c>
      <c r="N3261" s="0" t="n">
        <f aca="false">IF(  AND(  1 = M3261,  0 &lt; L3261  ),  1,  0  )</f>
        <v>0</v>
      </c>
    </row>
    <row r="3262" customFormat="false" ht="12.8" hidden="false" customHeight="false" outlineLevel="0" collapsed="false">
      <c r="A3262" s="5" t="n">
        <v>42487</v>
      </c>
      <c r="B3262" s="6" t="n">
        <f aca="false">YEAR(A3262)</f>
        <v>2016</v>
      </c>
      <c r="C3262" s="7" t="n">
        <v>1652</v>
      </c>
      <c r="D3262" s="8" t="n">
        <f aca="false">AVERAGE($C3258:$C3262)</f>
        <v>1693.5</v>
      </c>
      <c r="E3262" s="8" t="n">
        <f aca="false">AVERAGE($C3238:$C3262)</f>
        <v>1637.64</v>
      </c>
      <c r="F3262" s="8" t="n">
        <f aca="false">AVERAGE($C3188:$C3262)</f>
        <v>1607.29333333333</v>
      </c>
      <c r="G3262" s="4" t="n">
        <f aca="false">IF(  AND(  F3262 &lt; E3262,  E3262 &lt; D3262  ),  1,  0  )</f>
        <v>1</v>
      </c>
      <c r="H3262" s="12" t="n">
        <f aca="false">IF(  AND(  1 = G3262,  OR(  0 = $K3262,  2 = $K3262  )  ),  $C3262,  IF(  AND(  NOT(  "-" = H3261  ),  0 &lt; H3261  ),  H3261,  0  )  )</f>
        <v>1687.5</v>
      </c>
      <c r="I3262" s="4" t="n">
        <f aca="false">IF(  AND(  D3262 &lt; E3262,  E3262 &lt; F3262  ),  1,  0  )</f>
        <v>0</v>
      </c>
      <c r="J3262" s="12" t="n">
        <f aca="false">IF(  AND(  1 = I3262,  OR(  0 = $K3262,  1 = $K3262  )  ),  $C3262,  IF(  AND(  NOT(  "-" = J3261  ),  0 &lt; J3261  ),  J3261,  0  )  )</f>
        <v>2083</v>
      </c>
      <c r="K3262" s="13" t="n">
        <f aca="false">IF(  1 = G3261,  1,  IF(  1 = I3261,  2,  IF(  OR(  "-" = K3261,  1 = M3261),  0,  K3261  )  )  )</f>
        <v>1</v>
      </c>
      <c r="L3262" s="12" t="n">
        <f aca="false">IF(  AND(  1 = K3262,  1 = M3262  ),  (C3262 - H3262) * 100,  IF(  AND( 2 = K3262,  1 = M3262  ),  (J3262 - C3262) * 100,  0  )  )</f>
        <v>0</v>
      </c>
      <c r="M3262" s="6" t="n">
        <f aca="false">IF(  OR(  AND(  1 = K3262,  1 = I3262  ),  AND(  2 =K3262,  1 = G3262  )  ),  1,  0  )</f>
        <v>0</v>
      </c>
      <c r="N3262" s="0" t="n">
        <f aca="false">IF(  AND(  1 = M3262,  0 &lt; L3262  ),  1,  0  )</f>
        <v>0</v>
      </c>
    </row>
    <row r="3263" customFormat="false" ht="12.8" hidden="false" customHeight="false" outlineLevel="0" collapsed="false">
      <c r="A3263" s="5" t="n">
        <v>42488</v>
      </c>
      <c r="B3263" s="6" t="n">
        <f aca="false">YEAR(A3263)</f>
        <v>2016</v>
      </c>
      <c r="C3263" s="7" t="n">
        <v>1515.5</v>
      </c>
      <c r="D3263" s="8" t="n">
        <f aca="false">AVERAGE($C3259:$C3263)</f>
        <v>1647.4</v>
      </c>
      <c r="E3263" s="8" t="n">
        <f aca="false">AVERAGE($C3239:$C3263)</f>
        <v>1630.84</v>
      </c>
      <c r="F3263" s="8" t="n">
        <f aca="false">AVERAGE($C3189:$C3263)</f>
        <v>1608.22</v>
      </c>
      <c r="G3263" s="4" t="n">
        <f aca="false">IF(  AND(  F3263 &lt; E3263,  E3263 &lt; D3263  ),  1,  0  )</f>
        <v>1</v>
      </c>
      <c r="H3263" s="12" t="n">
        <f aca="false">IF(  AND(  1 = G3263,  OR(  0 = $K3263,  2 = $K3263  )  ),  $C3263,  IF(  AND(  NOT(  "-" = H3262  ),  0 &lt; H3262  ),  H3262,  0  )  )</f>
        <v>1687.5</v>
      </c>
      <c r="I3263" s="4" t="n">
        <f aca="false">IF(  AND(  D3263 &lt; E3263,  E3263 &lt; F3263  ),  1,  0  )</f>
        <v>0</v>
      </c>
      <c r="J3263" s="12" t="n">
        <f aca="false">IF(  AND(  1 = I3263,  OR(  0 = $K3263,  1 = $K3263  )  ),  $C3263,  IF(  AND(  NOT(  "-" = J3262  ),  0 &lt; J3262  ),  J3262,  0  )  )</f>
        <v>2083</v>
      </c>
      <c r="K3263" s="13" t="n">
        <f aca="false">IF(  1 = G3262,  1,  IF(  1 = I3262,  2,  IF(  OR(  "-" = K3262,  1 = M3262),  0,  K3262  )  )  )</f>
        <v>1</v>
      </c>
      <c r="L3263" s="12" t="n">
        <f aca="false">IF(  AND(  1 = K3263,  1 = M3263  ),  (C3263 - H3263) * 100,  IF(  AND( 2 = K3263,  1 = M3263  ),  (J3263 - C3263) * 100,  0  )  )</f>
        <v>0</v>
      </c>
      <c r="M3263" s="6" t="n">
        <f aca="false">IF(  OR(  AND(  1 = K3263,  1 = I3263  ),  AND(  2 =K3263,  1 = G3263  )  ),  1,  0  )</f>
        <v>0</v>
      </c>
      <c r="N3263" s="0" t="n">
        <f aca="false">IF(  AND(  1 = M3263,  0 &lt; L3263  ),  1,  0  )</f>
        <v>0</v>
      </c>
    </row>
    <row r="3264" customFormat="false" ht="12.8" hidden="false" customHeight="false" outlineLevel="0" collapsed="false">
      <c r="A3264" s="5" t="n">
        <v>42492</v>
      </c>
      <c r="B3264" s="6" t="n">
        <f aca="false">YEAR(A3264)</f>
        <v>2016</v>
      </c>
      <c r="C3264" s="7" t="n">
        <v>1493.5</v>
      </c>
      <c r="D3264" s="8" t="n">
        <f aca="false">AVERAGE($C3260:$C3264)</f>
        <v>1603.3</v>
      </c>
      <c r="E3264" s="8" t="n">
        <f aca="false">AVERAGE($C3240:$C3264)</f>
        <v>1623.32</v>
      </c>
      <c r="F3264" s="8" t="n">
        <f aca="false">AVERAGE($C3190:$C3264)</f>
        <v>1607.60666666667</v>
      </c>
      <c r="G3264" s="4" t="n">
        <f aca="false">IF(  AND(  F3264 &lt; E3264,  E3264 &lt; D3264  ),  1,  0  )</f>
        <v>0</v>
      </c>
      <c r="H3264" s="12" t="n">
        <f aca="false">IF(  AND(  1 = G3264,  OR(  0 = $K3264,  2 = $K3264  )  ),  $C3264,  IF(  AND(  NOT(  "-" = H3263  ),  0 &lt; H3263  ),  H3263,  0  )  )</f>
        <v>1687.5</v>
      </c>
      <c r="I3264" s="4" t="n">
        <f aca="false">IF(  AND(  D3264 &lt; E3264,  E3264 &lt; F3264  ),  1,  0  )</f>
        <v>0</v>
      </c>
      <c r="J3264" s="12" t="n">
        <f aca="false">IF(  AND(  1 = I3264,  OR(  0 = $K3264,  1 = $K3264  )  ),  $C3264,  IF(  AND(  NOT(  "-" = J3263  ),  0 &lt; J3263  ),  J3263,  0  )  )</f>
        <v>2083</v>
      </c>
      <c r="K3264" s="13" t="n">
        <f aca="false">IF(  1 = G3263,  1,  IF(  1 = I3263,  2,  IF(  OR(  "-" = K3263,  1 = M3263),  0,  K3263  )  )  )</f>
        <v>1</v>
      </c>
      <c r="L3264" s="12" t="n">
        <f aca="false">IF(  AND(  1 = K3264,  1 = M3264  ),  (C3264 - H3264) * 100,  IF(  AND( 2 = K3264,  1 = M3264  ),  (J3264 - C3264) * 100,  0  )  )</f>
        <v>0</v>
      </c>
      <c r="M3264" s="6" t="n">
        <f aca="false">IF(  OR(  AND(  1 = K3264,  1 = I3264  ),  AND(  2 =K3264,  1 = G3264  )  ),  1,  0  )</f>
        <v>0</v>
      </c>
      <c r="N3264" s="0" t="n">
        <f aca="false">IF(  AND(  1 = M3264,  0 &lt; L3264  ),  1,  0  )</f>
        <v>0</v>
      </c>
    </row>
    <row r="3265" customFormat="false" ht="12.8" hidden="false" customHeight="false" outlineLevel="0" collapsed="false">
      <c r="A3265" s="5" t="n">
        <v>42496</v>
      </c>
      <c r="B3265" s="6" t="n">
        <f aca="false">YEAR(A3265)</f>
        <v>2016</v>
      </c>
      <c r="C3265" s="7" t="n">
        <v>1499</v>
      </c>
      <c r="D3265" s="8" t="n">
        <f aca="false">AVERAGE($C3261:$C3265)</f>
        <v>1565.3</v>
      </c>
      <c r="E3265" s="8" t="n">
        <f aca="false">AVERAGE($C3241:$C3265)</f>
        <v>1615.02</v>
      </c>
      <c r="F3265" s="8" t="n">
        <f aca="false">AVERAGE($C3191:$C3265)</f>
        <v>1607.82666666667</v>
      </c>
      <c r="G3265" s="4" t="n">
        <f aca="false">IF(  AND(  F3265 &lt; E3265,  E3265 &lt; D3265  ),  1,  0  )</f>
        <v>0</v>
      </c>
      <c r="H3265" s="12" t="n">
        <f aca="false">IF(  AND(  1 = G3265,  OR(  0 = $K3265,  2 = $K3265  )  ),  $C3265,  IF(  AND(  NOT(  "-" = H3264  ),  0 &lt; H3264  ),  H3264,  0  )  )</f>
        <v>1687.5</v>
      </c>
      <c r="I3265" s="4" t="n">
        <f aca="false">IF(  AND(  D3265 &lt; E3265,  E3265 &lt; F3265  ),  1,  0  )</f>
        <v>0</v>
      </c>
      <c r="J3265" s="12" t="n">
        <f aca="false">IF(  AND(  1 = I3265,  OR(  0 = $K3265,  1 = $K3265  )  ),  $C3265,  IF(  AND(  NOT(  "-" = J3264  ),  0 &lt; J3264  ),  J3264,  0  )  )</f>
        <v>2083</v>
      </c>
      <c r="K3265" s="13" t="n">
        <f aca="false">IF(  1 = G3264,  1,  IF(  1 = I3264,  2,  IF(  OR(  "-" = K3264,  1 = M3264),  0,  K3264  )  )  )</f>
        <v>1</v>
      </c>
      <c r="L3265" s="12" t="n">
        <f aca="false">IF(  AND(  1 = K3265,  1 = M3265  ),  (C3265 - H3265) * 100,  IF(  AND( 2 = K3265,  1 = M3265  ),  (J3265 - C3265) * 100,  0  )  )</f>
        <v>0</v>
      </c>
      <c r="M3265" s="6" t="n">
        <f aca="false">IF(  OR(  AND(  1 = K3265,  1 = I3265  ),  AND(  2 =K3265,  1 = G3265  )  ),  1,  0  )</f>
        <v>0</v>
      </c>
      <c r="N3265" s="0" t="n">
        <f aca="false">IF(  AND(  1 = M3265,  0 &lt; L3265  ),  1,  0  )</f>
        <v>0</v>
      </c>
    </row>
    <row r="3266" customFormat="false" ht="12.8" hidden="false" customHeight="false" outlineLevel="0" collapsed="false">
      <c r="A3266" s="5" t="n">
        <v>42499</v>
      </c>
      <c r="B3266" s="6" t="n">
        <f aca="false">YEAR(A3266)</f>
        <v>2016</v>
      </c>
      <c r="C3266" s="7" t="n">
        <v>1522</v>
      </c>
      <c r="D3266" s="8" t="n">
        <f aca="false">AVERAGE($C3262:$C3266)</f>
        <v>1536.4</v>
      </c>
      <c r="E3266" s="8" t="n">
        <f aca="false">AVERAGE($C3242:$C3266)</f>
        <v>1608.7</v>
      </c>
      <c r="F3266" s="8" t="n">
        <f aca="false">AVERAGE($C3192:$C3266)</f>
        <v>1608.29333333333</v>
      </c>
      <c r="G3266" s="4" t="n">
        <f aca="false">IF(  AND(  F3266 &lt; E3266,  E3266 &lt; D3266  ),  1,  0  )</f>
        <v>0</v>
      </c>
      <c r="H3266" s="12" t="n">
        <f aca="false">IF(  AND(  1 = G3266,  OR(  0 = $K3266,  2 = $K3266  )  ),  $C3266,  IF(  AND(  NOT(  "-" = H3265  ),  0 &lt; H3265  ),  H3265,  0  )  )</f>
        <v>1687.5</v>
      </c>
      <c r="I3266" s="4" t="n">
        <f aca="false">IF(  AND(  D3266 &lt; E3266,  E3266 &lt; F3266  ),  1,  0  )</f>
        <v>0</v>
      </c>
      <c r="J3266" s="12" t="n">
        <f aca="false">IF(  AND(  1 = I3266,  OR(  0 = $K3266,  1 = $K3266  )  ),  $C3266,  IF(  AND(  NOT(  "-" = J3265  ),  0 &lt; J3265  ),  J3265,  0  )  )</f>
        <v>2083</v>
      </c>
      <c r="K3266" s="13" t="n">
        <f aca="false">IF(  1 = G3265,  1,  IF(  1 = I3265,  2,  IF(  OR(  "-" = K3265,  1 = M3265),  0,  K3265  )  )  )</f>
        <v>1</v>
      </c>
      <c r="L3266" s="12" t="n">
        <f aca="false">IF(  AND(  1 = K3266,  1 = M3266  ),  (C3266 - H3266) * 100,  IF(  AND( 2 = K3266,  1 = M3266  ),  (J3266 - C3266) * 100,  0  )  )</f>
        <v>0</v>
      </c>
      <c r="M3266" s="6" t="n">
        <f aca="false">IF(  OR(  AND(  1 = K3266,  1 = I3266  ),  AND(  2 =K3266,  1 = G3266  )  ),  1,  0  )</f>
        <v>0</v>
      </c>
      <c r="N3266" s="0" t="n">
        <f aca="false">IF(  AND(  1 = M3266,  0 &lt; L3266  ),  1,  0  )</f>
        <v>0</v>
      </c>
    </row>
    <row r="3267" customFormat="false" ht="12.8" hidden="false" customHeight="false" outlineLevel="0" collapsed="false">
      <c r="A3267" s="5" t="n">
        <v>42500</v>
      </c>
      <c r="B3267" s="6" t="n">
        <f aca="false">YEAR(A3267)</f>
        <v>2016</v>
      </c>
      <c r="C3267" s="7" t="n">
        <v>1517</v>
      </c>
      <c r="D3267" s="8" t="n">
        <f aca="false">AVERAGE($C3263:$C3267)</f>
        <v>1509.4</v>
      </c>
      <c r="E3267" s="8" t="n">
        <f aca="false">AVERAGE($C3243:$C3267)</f>
        <v>1604.66</v>
      </c>
      <c r="F3267" s="8" t="n">
        <f aca="false">AVERAGE($C3193:$C3267)</f>
        <v>1608.97333333333</v>
      </c>
      <c r="G3267" s="4" t="n">
        <f aca="false">IF(  AND(  F3267 &lt; E3267,  E3267 &lt; D3267  ),  1,  0  )</f>
        <v>0</v>
      </c>
      <c r="H3267" s="12" t="n">
        <f aca="false">IF(  AND(  1 = G3267,  OR(  0 = $K3267,  2 = $K3267  )  ),  $C3267,  IF(  AND(  NOT(  "-" = H3266  ),  0 &lt; H3266  ),  H3266,  0  )  )</f>
        <v>1687.5</v>
      </c>
      <c r="I3267" s="4" t="n">
        <f aca="false">IF(  AND(  D3267 &lt; E3267,  E3267 &lt; F3267  ),  1,  0  )</f>
        <v>1</v>
      </c>
      <c r="J3267" s="12" t="n">
        <f aca="false">IF(  AND(  1 = I3267,  OR(  0 = $K3267,  1 = $K3267  )  ),  $C3267,  IF(  AND(  NOT(  "-" = J3266  ),  0 &lt; J3266  ),  J3266,  0  )  )</f>
        <v>1517</v>
      </c>
      <c r="K3267" s="13" t="n">
        <f aca="false">IF(  1 = G3266,  1,  IF(  1 = I3266,  2,  IF(  OR(  "-" = K3266,  1 = M3266),  0,  K3266  )  )  )</f>
        <v>1</v>
      </c>
      <c r="L3267" s="12" t="n">
        <f aca="false">IF(  AND(  1 = K3267,  1 = M3267  ),  (C3267 - H3267) * 100,  IF(  AND( 2 = K3267,  1 = M3267  ),  (J3267 - C3267) * 100,  0  )  )</f>
        <v>-17050</v>
      </c>
      <c r="M3267" s="6" t="n">
        <f aca="false">IF(  OR(  AND(  1 = K3267,  1 = I3267  ),  AND(  2 =K3267,  1 = G3267  )  ),  1,  0  )</f>
        <v>1</v>
      </c>
      <c r="N3267" s="0" t="n">
        <f aca="false">IF(  AND(  1 = M3267,  0 &lt; L3267  ),  1,  0  )</f>
        <v>0</v>
      </c>
    </row>
    <row r="3268" customFormat="false" ht="12.8" hidden="false" customHeight="false" outlineLevel="0" collapsed="false">
      <c r="A3268" s="5" t="n">
        <v>42501</v>
      </c>
      <c r="B3268" s="6" t="n">
        <f aca="false">YEAR(A3268)</f>
        <v>2016</v>
      </c>
      <c r="C3268" s="7" t="n">
        <v>1520</v>
      </c>
      <c r="D3268" s="8" t="n">
        <f aca="false">AVERAGE($C3264:$C3268)</f>
        <v>1510.3</v>
      </c>
      <c r="E3268" s="8" t="n">
        <f aca="false">AVERAGE($C3244:$C3268)</f>
        <v>1601.46</v>
      </c>
      <c r="F3268" s="8" t="n">
        <f aca="false">AVERAGE($C3194:$C3268)</f>
        <v>1607.92</v>
      </c>
      <c r="G3268" s="4" t="n">
        <f aca="false">IF(  AND(  F3268 &lt; E3268,  E3268 &lt; D3268  ),  1,  0  )</f>
        <v>0</v>
      </c>
      <c r="H3268" s="12" t="n">
        <f aca="false">IF(  AND(  1 = G3268,  OR(  0 = $K3268,  2 = $K3268  )  ),  $C3268,  IF(  AND(  NOT(  "-" = H3267  ),  0 &lt; H3267  ),  H3267,  0  )  )</f>
        <v>1687.5</v>
      </c>
      <c r="I3268" s="4" t="n">
        <f aca="false">IF(  AND(  D3268 &lt; E3268,  E3268 &lt; F3268  ),  1,  0  )</f>
        <v>1</v>
      </c>
      <c r="J3268" s="12" t="n">
        <f aca="false">IF(  AND(  1 = I3268,  OR(  0 = $K3268,  1 = $K3268  )  ),  $C3268,  IF(  AND(  NOT(  "-" = J3267  ),  0 &lt; J3267  ),  J3267,  0  )  )</f>
        <v>1517</v>
      </c>
      <c r="K3268" s="13" t="n">
        <f aca="false">IF(  1 = G3267,  1,  IF(  1 = I3267,  2,  IF(  OR(  "-" = K3267,  1 = M3267),  0,  K3267  )  )  )</f>
        <v>2</v>
      </c>
      <c r="L3268" s="12" t="n">
        <f aca="false">IF(  AND(  1 = K3268,  1 = M3268  ),  (C3268 - H3268) * 100,  IF(  AND( 2 = K3268,  1 = M3268  ),  (J3268 - C3268) * 100,  0  )  )</f>
        <v>0</v>
      </c>
      <c r="M3268" s="6" t="n">
        <f aca="false">IF(  OR(  AND(  1 = K3268,  1 = I3268  ),  AND(  2 =K3268,  1 = G3268  )  ),  1,  0  )</f>
        <v>0</v>
      </c>
      <c r="N3268" s="0" t="n">
        <f aca="false">IF(  AND(  1 = M3268,  0 &lt; L3268  ),  1,  0  )</f>
        <v>0</v>
      </c>
    </row>
    <row r="3269" customFormat="false" ht="12.8" hidden="false" customHeight="false" outlineLevel="0" collapsed="false">
      <c r="A3269" s="5" t="n">
        <v>42502</v>
      </c>
      <c r="B3269" s="6" t="n">
        <f aca="false">YEAR(A3269)</f>
        <v>2016</v>
      </c>
      <c r="C3269" s="7" t="n">
        <v>1556.5</v>
      </c>
      <c r="D3269" s="8" t="n">
        <f aca="false">AVERAGE($C3265:$C3269)</f>
        <v>1522.9</v>
      </c>
      <c r="E3269" s="8" t="n">
        <f aca="false">AVERAGE($C3245:$C3269)</f>
        <v>1602.14</v>
      </c>
      <c r="F3269" s="8" t="n">
        <f aca="false">AVERAGE($C3195:$C3269)</f>
        <v>1608.85333333333</v>
      </c>
      <c r="G3269" s="4" t="n">
        <f aca="false">IF(  AND(  F3269 &lt; E3269,  E3269 &lt; D3269  ),  1,  0  )</f>
        <v>0</v>
      </c>
      <c r="H3269" s="12" t="n">
        <f aca="false">IF(  AND(  1 = G3269,  OR(  0 = $K3269,  2 = $K3269  )  ),  $C3269,  IF(  AND(  NOT(  "-" = H3268  ),  0 &lt; H3268  ),  H3268,  0  )  )</f>
        <v>1687.5</v>
      </c>
      <c r="I3269" s="4" t="n">
        <f aca="false">IF(  AND(  D3269 &lt; E3269,  E3269 &lt; F3269  ),  1,  0  )</f>
        <v>1</v>
      </c>
      <c r="J3269" s="12" t="n">
        <f aca="false">IF(  AND(  1 = I3269,  OR(  0 = $K3269,  1 = $K3269  )  ),  $C3269,  IF(  AND(  NOT(  "-" = J3268  ),  0 &lt; J3268  ),  J3268,  0  )  )</f>
        <v>1517</v>
      </c>
      <c r="K3269" s="13" t="n">
        <f aca="false">IF(  1 = G3268,  1,  IF(  1 = I3268,  2,  IF(  OR(  "-" = K3268,  1 = M3268),  0,  K3268  )  )  )</f>
        <v>2</v>
      </c>
      <c r="L3269" s="12" t="n">
        <f aca="false">IF(  AND(  1 = K3269,  1 = M3269  ),  (C3269 - H3269) * 100,  IF(  AND( 2 = K3269,  1 = M3269  ),  (J3269 - C3269) * 100,  0  )  )</f>
        <v>0</v>
      </c>
      <c r="M3269" s="6" t="n">
        <f aca="false">IF(  OR(  AND(  1 = K3269,  1 = I3269  ),  AND(  2 =K3269,  1 = G3269  )  ),  1,  0  )</f>
        <v>0</v>
      </c>
      <c r="N3269" s="0" t="n">
        <f aca="false">IF(  AND(  1 = M3269,  0 &lt; L3269  ),  1,  0  )</f>
        <v>0</v>
      </c>
    </row>
    <row r="3270" customFormat="false" ht="12.8" hidden="false" customHeight="false" outlineLevel="0" collapsed="false">
      <c r="A3270" s="5" t="n">
        <v>42503</v>
      </c>
      <c r="B3270" s="6" t="n">
        <f aca="false">YEAR(A3270)</f>
        <v>2016</v>
      </c>
      <c r="C3270" s="7" t="n">
        <v>1535</v>
      </c>
      <c r="D3270" s="8" t="n">
        <f aca="false">AVERAGE($C3266:$C3270)</f>
        <v>1530.1</v>
      </c>
      <c r="E3270" s="8" t="n">
        <f aca="false">AVERAGE($C3246:$C3270)</f>
        <v>1602.06</v>
      </c>
      <c r="F3270" s="8" t="n">
        <f aca="false">AVERAGE($C3196:$C3270)</f>
        <v>1609.65333333333</v>
      </c>
      <c r="G3270" s="4" t="n">
        <f aca="false">IF(  AND(  F3270 &lt; E3270,  E3270 &lt; D3270  ),  1,  0  )</f>
        <v>0</v>
      </c>
      <c r="H3270" s="12" t="n">
        <f aca="false">IF(  AND(  1 = G3270,  OR(  0 = $K3270,  2 = $K3270  )  ),  $C3270,  IF(  AND(  NOT(  "-" = H3269  ),  0 &lt; H3269  ),  H3269,  0  )  )</f>
        <v>1687.5</v>
      </c>
      <c r="I3270" s="4" t="n">
        <f aca="false">IF(  AND(  D3270 &lt; E3270,  E3270 &lt; F3270  ),  1,  0  )</f>
        <v>1</v>
      </c>
      <c r="J3270" s="12" t="n">
        <f aca="false">IF(  AND(  1 = I3270,  OR(  0 = $K3270,  1 = $K3270  )  ),  $C3270,  IF(  AND(  NOT(  "-" = J3269  ),  0 &lt; J3269  ),  J3269,  0  )  )</f>
        <v>1517</v>
      </c>
      <c r="K3270" s="13" t="n">
        <f aca="false">IF(  1 = G3269,  1,  IF(  1 = I3269,  2,  IF(  OR(  "-" = K3269,  1 = M3269),  0,  K3269  )  )  )</f>
        <v>2</v>
      </c>
      <c r="L3270" s="12" t="n">
        <f aca="false">IF(  AND(  1 = K3270,  1 = M3270  ),  (C3270 - H3270) * 100,  IF(  AND( 2 = K3270,  1 = M3270  ),  (J3270 - C3270) * 100,  0  )  )</f>
        <v>0</v>
      </c>
      <c r="M3270" s="6" t="n">
        <f aca="false">IF(  OR(  AND(  1 = K3270,  1 = I3270  ),  AND(  2 =K3270,  1 = G3270  )  ),  1,  0  )</f>
        <v>0</v>
      </c>
      <c r="N3270" s="0" t="n">
        <f aca="false">IF(  AND(  1 = M3270,  0 &lt; L3270  ),  1,  0  )</f>
        <v>0</v>
      </c>
    </row>
    <row r="3271" customFormat="false" ht="12.8" hidden="false" customHeight="false" outlineLevel="0" collapsed="false">
      <c r="A3271" s="5" t="n">
        <v>42506</v>
      </c>
      <c r="B3271" s="6" t="n">
        <f aca="false">YEAR(A3271)</f>
        <v>2016</v>
      </c>
      <c r="C3271" s="7" t="n">
        <v>1560.5</v>
      </c>
      <c r="D3271" s="8" t="n">
        <f aca="false">AVERAGE($C3267:$C3271)</f>
        <v>1537.8</v>
      </c>
      <c r="E3271" s="8" t="n">
        <f aca="false">AVERAGE($C3247:$C3271)</f>
        <v>1604.4</v>
      </c>
      <c r="F3271" s="8" t="n">
        <f aca="false">AVERAGE($C3197:$C3271)</f>
        <v>1609.21333333333</v>
      </c>
      <c r="G3271" s="4" t="n">
        <f aca="false">IF(  AND(  F3271 &lt; E3271,  E3271 &lt; D3271  ),  1,  0  )</f>
        <v>0</v>
      </c>
      <c r="H3271" s="12" t="n">
        <f aca="false">IF(  AND(  1 = G3271,  OR(  0 = $K3271,  2 = $K3271  )  ),  $C3271,  IF(  AND(  NOT(  "-" = H3270  ),  0 &lt; H3270  ),  H3270,  0  )  )</f>
        <v>1687.5</v>
      </c>
      <c r="I3271" s="4" t="n">
        <f aca="false">IF(  AND(  D3271 &lt; E3271,  E3271 &lt; F3271  ),  1,  0  )</f>
        <v>1</v>
      </c>
      <c r="J3271" s="12" t="n">
        <f aca="false">IF(  AND(  1 = I3271,  OR(  0 = $K3271,  1 = $K3271  )  ),  $C3271,  IF(  AND(  NOT(  "-" = J3270  ),  0 &lt; J3270  ),  J3270,  0  )  )</f>
        <v>1517</v>
      </c>
      <c r="K3271" s="13" t="n">
        <f aca="false">IF(  1 = G3270,  1,  IF(  1 = I3270,  2,  IF(  OR(  "-" = K3270,  1 = M3270),  0,  K3270  )  )  )</f>
        <v>2</v>
      </c>
      <c r="L3271" s="12" t="n">
        <f aca="false">IF(  AND(  1 = K3271,  1 = M3271  ),  (C3271 - H3271) * 100,  IF(  AND( 2 = K3271,  1 = M3271  ),  (J3271 - C3271) * 100,  0  )  )</f>
        <v>0</v>
      </c>
      <c r="M3271" s="6" t="n">
        <f aca="false">IF(  OR(  AND(  1 = K3271,  1 = I3271  ),  AND(  2 =K3271,  1 = G3271  )  ),  1,  0  )</f>
        <v>0</v>
      </c>
      <c r="N3271" s="0" t="n">
        <f aca="false">IF(  AND(  1 = M3271,  0 &lt; L3271  ),  1,  0  )</f>
        <v>0</v>
      </c>
    </row>
    <row r="3272" customFormat="false" ht="12.8" hidden="false" customHeight="false" outlineLevel="0" collapsed="false">
      <c r="A3272" s="5" t="n">
        <v>42507</v>
      </c>
      <c r="B3272" s="6" t="n">
        <f aca="false">YEAR(A3272)</f>
        <v>2016</v>
      </c>
      <c r="C3272" s="7" t="n">
        <v>1600.5</v>
      </c>
      <c r="D3272" s="8" t="n">
        <f aca="false">AVERAGE($C3268:$C3272)</f>
        <v>1554.5</v>
      </c>
      <c r="E3272" s="8" t="n">
        <f aca="false">AVERAGE($C3248:$C3272)</f>
        <v>1608.04</v>
      </c>
      <c r="F3272" s="8" t="n">
        <f aca="false">AVERAGE($C3198:$C3272)</f>
        <v>1609.26666666667</v>
      </c>
      <c r="G3272" s="4" t="n">
        <f aca="false">IF(  AND(  F3272 &lt; E3272,  E3272 &lt; D3272  ),  1,  0  )</f>
        <v>0</v>
      </c>
      <c r="H3272" s="12" t="n">
        <f aca="false">IF(  AND(  1 = G3272,  OR(  0 = $K3272,  2 = $K3272  )  ),  $C3272,  IF(  AND(  NOT(  "-" = H3271  ),  0 &lt; H3271  ),  H3271,  0  )  )</f>
        <v>1687.5</v>
      </c>
      <c r="I3272" s="4" t="n">
        <f aca="false">IF(  AND(  D3272 &lt; E3272,  E3272 &lt; F3272  ),  1,  0  )</f>
        <v>1</v>
      </c>
      <c r="J3272" s="12" t="n">
        <f aca="false">IF(  AND(  1 = I3272,  OR(  0 = $K3272,  1 = $K3272  )  ),  $C3272,  IF(  AND(  NOT(  "-" = J3271  ),  0 &lt; J3271  ),  J3271,  0  )  )</f>
        <v>1517</v>
      </c>
      <c r="K3272" s="13" t="n">
        <f aca="false">IF(  1 = G3271,  1,  IF(  1 = I3271,  2,  IF(  OR(  "-" = K3271,  1 = M3271),  0,  K3271  )  )  )</f>
        <v>2</v>
      </c>
      <c r="L3272" s="12" t="n">
        <f aca="false">IF(  AND(  1 = K3272,  1 = M3272  ),  (C3272 - H3272) * 100,  IF(  AND( 2 = K3272,  1 = M3272  ),  (J3272 - C3272) * 100,  0  )  )</f>
        <v>0</v>
      </c>
      <c r="M3272" s="6" t="n">
        <f aca="false">IF(  OR(  AND(  1 = K3272,  1 = I3272  ),  AND(  2 =K3272,  1 = G3272  )  ),  1,  0  )</f>
        <v>0</v>
      </c>
      <c r="N3272" s="0" t="n">
        <f aca="false">IF(  AND(  1 = M3272,  0 &lt; L3272  ),  1,  0  )</f>
        <v>0</v>
      </c>
    </row>
    <row r="3273" customFormat="false" ht="12.8" hidden="false" customHeight="false" outlineLevel="0" collapsed="false">
      <c r="A3273" s="5" t="n">
        <v>42508</v>
      </c>
      <c r="B3273" s="6" t="n">
        <f aca="false">YEAR(A3273)</f>
        <v>2016</v>
      </c>
      <c r="C3273" s="7" t="n">
        <v>1613</v>
      </c>
      <c r="D3273" s="8" t="n">
        <f aca="false">AVERAGE($C3269:$C3273)</f>
        <v>1573.1</v>
      </c>
      <c r="E3273" s="8" t="n">
        <f aca="false">AVERAGE($C3249:$C3273)</f>
        <v>1610.44</v>
      </c>
      <c r="F3273" s="8" t="n">
        <f aca="false">AVERAGE($C3199:$C3273)</f>
        <v>1609.70666666667</v>
      </c>
      <c r="G3273" s="4" t="n">
        <f aca="false">IF(  AND(  F3273 &lt; E3273,  E3273 &lt; D3273  ),  1,  0  )</f>
        <v>0</v>
      </c>
      <c r="H3273" s="12" t="n">
        <f aca="false">IF(  AND(  1 = G3273,  OR(  0 = $K3273,  2 = $K3273  )  ),  $C3273,  IF(  AND(  NOT(  "-" = H3272  ),  0 &lt; H3272  ),  H3272,  0  )  )</f>
        <v>1687.5</v>
      </c>
      <c r="I3273" s="4" t="n">
        <f aca="false">IF(  AND(  D3273 &lt; E3273,  E3273 &lt; F3273  ),  1,  0  )</f>
        <v>0</v>
      </c>
      <c r="J3273" s="12" t="n">
        <f aca="false">IF(  AND(  1 = I3273,  OR(  0 = $K3273,  1 = $K3273  )  ),  $C3273,  IF(  AND(  NOT(  "-" = J3272  ),  0 &lt; J3272  ),  J3272,  0  )  )</f>
        <v>1517</v>
      </c>
      <c r="K3273" s="13" t="n">
        <f aca="false">IF(  1 = G3272,  1,  IF(  1 = I3272,  2,  IF(  OR(  "-" = K3272,  1 = M3272),  0,  K3272  )  )  )</f>
        <v>2</v>
      </c>
      <c r="L3273" s="12" t="n">
        <f aca="false">IF(  AND(  1 = K3273,  1 = M3273  ),  (C3273 - H3273) * 100,  IF(  AND( 2 = K3273,  1 = M3273  ),  (J3273 - C3273) * 100,  0  )  )</f>
        <v>0</v>
      </c>
      <c r="M3273" s="6" t="n">
        <f aca="false">IF(  OR(  AND(  1 = K3273,  1 = I3273  ),  AND(  2 =K3273,  1 = G3273  )  ),  1,  0  )</f>
        <v>0</v>
      </c>
      <c r="N3273" s="0" t="n">
        <f aca="false">IF(  AND(  1 = M3273,  0 &lt; L3273  ),  1,  0  )</f>
        <v>0</v>
      </c>
    </row>
    <row r="3274" customFormat="false" ht="12.8" hidden="false" customHeight="false" outlineLevel="0" collapsed="false">
      <c r="A3274" s="5" t="n">
        <v>42509</v>
      </c>
      <c r="B3274" s="6" t="n">
        <f aca="false">YEAR(A3274)</f>
        <v>2016</v>
      </c>
      <c r="C3274" s="7" t="n">
        <v>1634</v>
      </c>
      <c r="D3274" s="8" t="n">
        <f aca="false">AVERAGE($C3270:$C3274)</f>
        <v>1588.6</v>
      </c>
      <c r="E3274" s="8" t="n">
        <f aca="false">AVERAGE($C3250:$C3274)</f>
        <v>1612.62</v>
      </c>
      <c r="F3274" s="8" t="n">
        <f aca="false">AVERAGE($C3200:$C3274)</f>
        <v>1610.45333333333</v>
      </c>
      <c r="G3274" s="4" t="n">
        <f aca="false">IF(  AND(  F3274 &lt; E3274,  E3274 &lt; D3274  ),  1,  0  )</f>
        <v>0</v>
      </c>
      <c r="H3274" s="12" t="n">
        <f aca="false">IF(  AND(  1 = G3274,  OR(  0 = $K3274,  2 = $K3274  )  ),  $C3274,  IF(  AND(  NOT(  "-" = H3273  ),  0 &lt; H3273  ),  H3273,  0  )  )</f>
        <v>1687.5</v>
      </c>
      <c r="I3274" s="4" t="n">
        <f aca="false">IF(  AND(  D3274 &lt; E3274,  E3274 &lt; F3274  ),  1,  0  )</f>
        <v>0</v>
      </c>
      <c r="J3274" s="12" t="n">
        <f aca="false">IF(  AND(  1 = I3274,  OR(  0 = $K3274,  1 = $K3274  )  ),  $C3274,  IF(  AND(  NOT(  "-" = J3273  ),  0 &lt; J3273  ),  J3273,  0  )  )</f>
        <v>1517</v>
      </c>
      <c r="K3274" s="13" t="n">
        <f aca="false">IF(  1 = G3273,  1,  IF(  1 = I3273,  2,  IF(  OR(  "-" = K3273,  1 = M3273),  0,  K3273  )  )  )</f>
        <v>2</v>
      </c>
      <c r="L3274" s="12" t="n">
        <f aca="false">IF(  AND(  1 = K3274,  1 = M3274  ),  (C3274 - H3274) * 100,  IF(  AND( 2 = K3274,  1 = M3274  ),  (J3274 - C3274) * 100,  0  )  )</f>
        <v>0</v>
      </c>
      <c r="M3274" s="6" t="n">
        <f aca="false">IF(  OR(  AND(  1 = K3274,  1 = I3274  ),  AND(  2 =K3274,  1 = G3274  )  ),  1,  0  )</f>
        <v>0</v>
      </c>
      <c r="N3274" s="0" t="n">
        <f aca="false">IF(  AND(  1 = M3274,  0 &lt; L3274  ),  1,  0  )</f>
        <v>0</v>
      </c>
    </row>
    <row r="3275" customFormat="false" ht="12.8" hidden="false" customHeight="false" outlineLevel="0" collapsed="false">
      <c r="A3275" s="5" t="n">
        <v>42510</v>
      </c>
      <c r="B3275" s="6" t="n">
        <f aca="false">YEAR(A3275)</f>
        <v>2016</v>
      </c>
      <c r="C3275" s="7" t="n">
        <v>1636.5</v>
      </c>
      <c r="D3275" s="8" t="n">
        <f aca="false">AVERAGE($C3271:$C3275)</f>
        <v>1608.9</v>
      </c>
      <c r="E3275" s="8" t="n">
        <f aca="false">AVERAGE($C3251:$C3275)</f>
        <v>1614.66</v>
      </c>
      <c r="F3275" s="8" t="n">
        <f aca="false">AVERAGE($C3201:$C3275)</f>
        <v>1611.51333333333</v>
      </c>
      <c r="G3275" s="4" t="n">
        <f aca="false">IF(  AND(  F3275 &lt; E3275,  E3275 &lt; D3275  ),  1,  0  )</f>
        <v>0</v>
      </c>
      <c r="H3275" s="12" t="n">
        <f aca="false">IF(  AND(  1 = G3275,  OR(  0 = $K3275,  2 = $K3275  )  ),  $C3275,  IF(  AND(  NOT(  "-" = H3274  ),  0 &lt; H3274  ),  H3274,  0  )  )</f>
        <v>1687.5</v>
      </c>
      <c r="I3275" s="4" t="n">
        <f aca="false">IF(  AND(  D3275 &lt; E3275,  E3275 &lt; F3275  ),  1,  0  )</f>
        <v>0</v>
      </c>
      <c r="J3275" s="12" t="n">
        <f aca="false">IF(  AND(  1 = I3275,  OR(  0 = $K3275,  1 = $K3275  )  ),  $C3275,  IF(  AND(  NOT(  "-" = J3274  ),  0 &lt; J3274  ),  J3274,  0  )  )</f>
        <v>1517</v>
      </c>
      <c r="K3275" s="13" t="n">
        <f aca="false">IF(  1 = G3274,  1,  IF(  1 = I3274,  2,  IF(  OR(  "-" = K3274,  1 = M3274),  0,  K3274  )  )  )</f>
        <v>2</v>
      </c>
      <c r="L3275" s="12" t="n">
        <f aca="false">IF(  AND(  1 = K3275,  1 = M3275  ),  (C3275 - H3275) * 100,  IF(  AND( 2 = K3275,  1 = M3275  ),  (J3275 - C3275) * 100,  0  )  )</f>
        <v>0</v>
      </c>
      <c r="M3275" s="6" t="n">
        <f aca="false">IF(  OR(  AND(  1 = K3275,  1 = I3275  ),  AND(  2 =K3275,  1 = G3275  )  ),  1,  0  )</f>
        <v>0</v>
      </c>
      <c r="N3275" s="0" t="n">
        <f aca="false">IF(  AND(  1 = M3275,  0 &lt; L3275  ),  1,  0  )</f>
        <v>0</v>
      </c>
    </row>
    <row r="3276" customFormat="false" ht="12.8" hidden="false" customHeight="false" outlineLevel="0" collapsed="false">
      <c r="A3276" s="5" t="n">
        <v>42513</v>
      </c>
      <c r="B3276" s="6" t="n">
        <f aca="false">YEAR(A3276)</f>
        <v>2016</v>
      </c>
      <c r="C3276" s="7" t="n">
        <v>1617</v>
      </c>
      <c r="D3276" s="8" t="n">
        <f aca="false">AVERAGE($C3272:$C3276)</f>
        <v>1620.2</v>
      </c>
      <c r="E3276" s="8" t="n">
        <f aca="false">AVERAGE($C3252:$C3276)</f>
        <v>1614.04</v>
      </c>
      <c r="F3276" s="8" t="n">
        <f aca="false">AVERAGE($C3202:$C3276)</f>
        <v>1610.86666666667</v>
      </c>
      <c r="G3276" s="4" t="n">
        <f aca="false">IF(  AND(  F3276 &lt; E3276,  E3276 &lt; D3276  ),  1,  0  )</f>
        <v>1</v>
      </c>
      <c r="H3276" s="12" t="n">
        <f aca="false">IF(  AND(  1 = G3276,  OR(  0 = $K3276,  2 = $K3276  )  ),  $C3276,  IF(  AND(  NOT(  "-" = H3275  ),  0 &lt; H3275  ),  H3275,  0  )  )</f>
        <v>1617</v>
      </c>
      <c r="I3276" s="4" t="n">
        <f aca="false">IF(  AND(  D3276 &lt; E3276,  E3276 &lt; F3276  ),  1,  0  )</f>
        <v>0</v>
      </c>
      <c r="J3276" s="12" t="n">
        <f aca="false">IF(  AND(  1 = I3276,  OR(  0 = $K3276,  1 = $K3276  )  ),  $C3276,  IF(  AND(  NOT(  "-" = J3275  ),  0 &lt; J3275  ),  J3275,  0  )  )</f>
        <v>1517</v>
      </c>
      <c r="K3276" s="13" t="n">
        <f aca="false">IF(  1 = G3275,  1,  IF(  1 = I3275,  2,  IF(  OR(  "-" = K3275,  1 = M3275),  0,  K3275  )  )  )</f>
        <v>2</v>
      </c>
      <c r="L3276" s="12" t="n">
        <f aca="false">IF(  AND(  1 = K3276,  1 = M3276  ),  (C3276 - H3276) * 100,  IF(  AND( 2 = K3276,  1 = M3276  ),  (J3276 - C3276) * 100,  0  )  )</f>
        <v>-10000</v>
      </c>
      <c r="M3276" s="6" t="n">
        <f aca="false">IF(  OR(  AND(  1 = K3276,  1 = I3276  ),  AND(  2 =K3276,  1 = G3276  )  ),  1,  0  )</f>
        <v>1</v>
      </c>
      <c r="N3276" s="0" t="n">
        <f aca="false">IF(  AND(  1 = M3276,  0 &lt; L3276  ),  1,  0  )</f>
        <v>0</v>
      </c>
    </row>
    <row r="3277" customFormat="false" ht="12.8" hidden="false" customHeight="false" outlineLevel="0" collapsed="false">
      <c r="A3277" s="5" t="n">
        <v>42514</v>
      </c>
      <c r="B3277" s="6" t="n">
        <f aca="false">YEAR(A3277)</f>
        <v>2016</v>
      </c>
      <c r="C3277" s="7" t="n">
        <v>1578.5</v>
      </c>
      <c r="D3277" s="8" t="n">
        <f aca="false">AVERAGE($C3273:$C3277)</f>
        <v>1615.8</v>
      </c>
      <c r="E3277" s="8" t="n">
        <f aca="false">AVERAGE($C3253:$C3277)</f>
        <v>1612.32</v>
      </c>
      <c r="F3277" s="8" t="n">
        <f aca="false">AVERAGE($C3203:$C3277)</f>
        <v>1608.84</v>
      </c>
      <c r="G3277" s="4" t="n">
        <f aca="false">IF(  AND(  F3277 &lt; E3277,  E3277 &lt; D3277  ),  1,  0  )</f>
        <v>1</v>
      </c>
      <c r="H3277" s="12" t="n">
        <f aca="false">IF(  AND(  1 = G3277,  OR(  0 = $K3277,  2 = $K3277  )  ),  $C3277,  IF(  AND(  NOT(  "-" = H3276  ),  0 &lt; H3276  ),  H3276,  0  )  )</f>
        <v>1617</v>
      </c>
      <c r="I3277" s="4" t="n">
        <f aca="false">IF(  AND(  D3277 &lt; E3277,  E3277 &lt; F3277  ),  1,  0  )</f>
        <v>0</v>
      </c>
      <c r="J3277" s="12" t="n">
        <f aca="false">IF(  AND(  1 = I3277,  OR(  0 = $K3277,  1 = $K3277  )  ),  $C3277,  IF(  AND(  NOT(  "-" = J3276  ),  0 &lt; J3276  ),  J3276,  0  )  )</f>
        <v>1517</v>
      </c>
      <c r="K3277" s="13" t="n">
        <f aca="false">IF(  1 = G3276,  1,  IF(  1 = I3276,  2,  IF(  OR(  "-" = K3276,  1 = M3276),  0,  K3276  )  )  )</f>
        <v>1</v>
      </c>
      <c r="L3277" s="12" t="n">
        <f aca="false">IF(  AND(  1 = K3277,  1 = M3277  ),  (C3277 - H3277) * 100,  IF(  AND( 2 = K3277,  1 = M3277  ),  (J3277 - C3277) * 100,  0  )  )</f>
        <v>0</v>
      </c>
      <c r="M3277" s="6" t="n">
        <f aca="false">IF(  OR(  AND(  1 = K3277,  1 = I3277  ),  AND(  2 =K3277,  1 = G3277  )  ),  1,  0  )</f>
        <v>0</v>
      </c>
      <c r="N3277" s="0" t="n">
        <f aca="false">IF(  AND(  1 = M3277,  0 &lt; L3277  ),  1,  0  )</f>
        <v>0</v>
      </c>
    </row>
    <row r="3278" customFormat="false" ht="12.8" hidden="false" customHeight="false" outlineLevel="0" collapsed="false">
      <c r="A3278" s="5" t="n">
        <v>42515</v>
      </c>
      <c r="B3278" s="6" t="n">
        <f aca="false">YEAR(A3278)</f>
        <v>2016</v>
      </c>
      <c r="C3278" s="7" t="n">
        <v>1595</v>
      </c>
      <c r="D3278" s="8" t="n">
        <f aca="false">AVERAGE($C3274:$C3278)</f>
        <v>1612.2</v>
      </c>
      <c r="E3278" s="8" t="n">
        <f aca="false">AVERAGE($C3254:$C3278)</f>
        <v>1608.62</v>
      </c>
      <c r="F3278" s="8" t="n">
        <f aca="false">AVERAGE($C3204:$C3278)</f>
        <v>1607.20666666667</v>
      </c>
      <c r="G3278" s="4" t="n">
        <f aca="false">IF(  AND(  F3278 &lt; E3278,  E3278 &lt; D3278  ),  1,  0  )</f>
        <v>1</v>
      </c>
      <c r="H3278" s="12" t="n">
        <f aca="false">IF(  AND(  1 = G3278,  OR(  0 = $K3278,  2 = $K3278  )  ),  $C3278,  IF(  AND(  NOT(  "-" = H3277  ),  0 &lt; H3277  ),  H3277,  0  )  )</f>
        <v>1617</v>
      </c>
      <c r="I3278" s="4" t="n">
        <f aca="false">IF(  AND(  D3278 &lt; E3278,  E3278 &lt; F3278  ),  1,  0  )</f>
        <v>0</v>
      </c>
      <c r="J3278" s="12" t="n">
        <f aca="false">IF(  AND(  1 = I3278,  OR(  0 = $K3278,  1 = $K3278  )  ),  $C3278,  IF(  AND(  NOT(  "-" = J3277  ),  0 &lt; J3277  ),  J3277,  0  )  )</f>
        <v>1517</v>
      </c>
      <c r="K3278" s="13" t="n">
        <f aca="false">IF(  1 = G3277,  1,  IF(  1 = I3277,  2,  IF(  OR(  "-" = K3277,  1 = M3277),  0,  K3277  )  )  )</f>
        <v>1</v>
      </c>
      <c r="L3278" s="12" t="n">
        <f aca="false">IF(  AND(  1 = K3278,  1 = M3278  ),  (C3278 - H3278) * 100,  IF(  AND( 2 = K3278,  1 = M3278  ),  (J3278 - C3278) * 100,  0  )  )</f>
        <v>0</v>
      </c>
      <c r="M3278" s="6" t="n">
        <f aca="false">IF(  OR(  AND(  1 = K3278,  1 = I3278  ),  AND(  2 =K3278,  1 = G3278  )  ),  1,  0  )</f>
        <v>0</v>
      </c>
      <c r="N3278" s="0" t="n">
        <f aca="false">IF(  AND(  1 = M3278,  0 &lt; L3278  ),  1,  0  )</f>
        <v>0</v>
      </c>
    </row>
    <row r="3279" customFormat="false" ht="12.8" hidden="false" customHeight="false" outlineLevel="0" collapsed="false">
      <c r="A3279" s="5" t="n">
        <v>42516</v>
      </c>
      <c r="B3279" s="6" t="n">
        <f aca="false">YEAR(A3279)</f>
        <v>2016</v>
      </c>
      <c r="C3279" s="7" t="n">
        <v>1587</v>
      </c>
      <c r="D3279" s="8" t="n">
        <f aca="false">AVERAGE($C3275:$C3279)</f>
        <v>1602.8</v>
      </c>
      <c r="E3279" s="8" t="n">
        <f aca="false">AVERAGE($C3255:$C3279)</f>
        <v>1604.48</v>
      </c>
      <c r="F3279" s="8" t="n">
        <f aca="false">AVERAGE($C3205:$C3279)</f>
        <v>1605.85333333333</v>
      </c>
      <c r="G3279" s="4" t="n">
        <f aca="false">IF(  AND(  F3279 &lt; E3279,  E3279 &lt; D3279  ),  1,  0  )</f>
        <v>0</v>
      </c>
      <c r="H3279" s="12" t="n">
        <f aca="false">IF(  AND(  1 = G3279,  OR(  0 = $K3279,  2 = $K3279  )  ),  $C3279,  IF(  AND(  NOT(  "-" = H3278  ),  0 &lt; H3278  ),  H3278,  0  )  )</f>
        <v>1617</v>
      </c>
      <c r="I3279" s="4" t="n">
        <f aca="false">IF(  AND(  D3279 &lt; E3279,  E3279 &lt; F3279  ),  1,  0  )</f>
        <v>1</v>
      </c>
      <c r="J3279" s="12" t="n">
        <f aca="false">IF(  AND(  1 = I3279,  OR(  0 = $K3279,  1 = $K3279  )  ),  $C3279,  IF(  AND(  NOT(  "-" = J3278  ),  0 &lt; J3278  ),  J3278,  0  )  )</f>
        <v>1587</v>
      </c>
      <c r="K3279" s="13" t="n">
        <f aca="false">IF(  1 = G3278,  1,  IF(  1 = I3278,  2,  IF(  OR(  "-" = K3278,  1 = M3278),  0,  K3278  )  )  )</f>
        <v>1</v>
      </c>
      <c r="L3279" s="12" t="n">
        <f aca="false">IF(  AND(  1 = K3279,  1 = M3279  ),  (C3279 - H3279) * 100,  IF(  AND( 2 = K3279,  1 = M3279  ),  (J3279 - C3279) * 100,  0  )  )</f>
        <v>-3000</v>
      </c>
      <c r="M3279" s="6" t="n">
        <f aca="false">IF(  OR(  AND(  1 = K3279,  1 = I3279  ),  AND(  2 =K3279,  1 = G3279  )  ),  1,  0  )</f>
        <v>1</v>
      </c>
      <c r="N3279" s="0" t="n">
        <f aca="false">IF(  AND(  1 = M3279,  0 &lt; L3279  ),  1,  0  )</f>
        <v>0</v>
      </c>
    </row>
    <row r="3280" customFormat="false" ht="12.8" hidden="false" customHeight="false" outlineLevel="0" collapsed="false">
      <c r="A3280" s="5" t="n">
        <v>42517</v>
      </c>
      <c r="B3280" s="6" t="n">
        <f aca="false">YEAR(A3280)</f>
        <v>2016</v>
      </c>
      <c r="C3280" s="7" t="n">
        <v>1586</v>
      </c>
      <c r="D3280" s="8" t="n">
        <f aca="false">AVERAGE($C3276:$C3280)</f>
        <v>1592.7</v>
      </c>
      <c r="E3280" s="8" t="n">
        <f aca="false">AVERAGE($C3256:$C3280)</f>
        <v>1602.24</v>
      </c>
      <c r="F3280" s="8" t="n">
        <f aca="false">AVERAGE($C3206:$C3280)</f>
        <v>1604.07333333333</v>
      </c>
      <c r="G3280" s="4" t="n">
        <f aca="false">IF(  AND(  F3280 &lt; E3280,  E3280 &lt; D3280  ),  1,  0  )</f>
        <v>0</v>
      </c>
      <c r="H3280" s="12" t="n">
        <f aca="false">IF(  AND(  1 = G3280,  OR(  0 = $K3280,  2 = $K3280  )  ),  $C3280,  IF(  AND(  NOT(  "-" = H3279  ),  0 &lt; H3279  ),  H3279,  0  )  )</f>
        <v>1617</v>
      </c>
      <c r="I3280" s="4" t="n">
        <f aca="false">IF(  AND(  D3280 &lt; E3280,  E3280 &lt; F3280  ),  1,  0  )</f>
        <v>1</v>
      </c>
      <c r="J3280" s="12" t="n">
        <f aca="false">IF(  AND(  1 = I3280,  OR(  0 = $K3280,  1 = $K3280  )  ),  $C3280,  IF(  AND(  NOT(  "-" = J3279  ),  0 &lt; J3279  ),  J3279,  0  )  )</f>
        <v>1587</v>
      </c>
      <c r="K3280" s="13" t="n">
        <f aca="false">IF(  1 = G3279,  1,  IF(  1 = I3279,  2,  IF(  OR(  "-" = K3279,  1 = M3279),  0,  K3279  )  )  )</f>
        <v>2</v>
      </c>
      <c r="L3280" s="12" t="n">
        <f aca="false">IF(  AND(  1 = K3280,  1 = M3280  ),  (C3280 - H3280) * 100,  IF(  AND( 2 = K3280,  1 = M3280  ),  (J3280 - C3280) * 100,  0  )  )</f>
        <v>0</v>
      </c>
      <c r="M3280" s="6" t="n">
        <f aca="false">IF(  OR(  AND(  1 = K3280,  1 = I3280  ),  AND(  2 =K3280,  1 = G3280  )  ),  1,  0  )</f>
        <v>0</v>
      </c>
      <c r="N3280" s="0" t="n">
        <f aca="false">IF(  AND(  1 = M3280,  0 &lt; L3280  ),  1,  0  )</f>
        <v>0</v>
      </c>
    </row>
    <row r="3281" customFormat="false" ht="12.8" hidden="false" customHeight="false" outlineLevel="0" collapsed="false">
      <c r="A3281" s="5" t="n">
        <v>42520</v>
      </c>
      <c r="B3281" s="6" t="n">
        <f aca="false">YEAR(A3281)</f>
        <v>2016</v>
      </c>
      <c r="C3281" s="7" t="n">
        <v>1600</v>
      </c>
      <c r="D3281" s="8" t="n">
        <f aca="false">AVERAGE($C3277:$C3281)</f>
        <v>1589.3</v>
      </c>
      <c r="E3281" s="8" t="n">
        <f aca="false">AVERAGE($C3257:$C3281)</f>
        <v>1598.24</v>
      </c>
      <c r="F3281" s="8" t="n">
        <f aca="false">AVERAGE($C3207:$C3281)</f>
        <v>1602.68666666667</v>
      </c>
      <c r="G3281" s="4" t="n">
        <f aca="false">IF(  AND(  F3281 &lt; E3281,  E3281 &lt; D3281  ),  1,  0  )</f>
        <v>0</v>
      </c>
      <c r="H3281" s="12" t="n">
        <f aca="false">IF(  AND(  1 = G3281,  OR(  0 = $K3281,  2 = $K3281  )  ),  $C3281,  IF(  AND(  NOT(  "-" = H3280  ),  0 &lt; H3280  ),  H3280,  0  )  )</f>
        <v>1617</v>
      </c>
      <c r="I3281" s="4" t="n">
        <f aca="false">IF(  AND(  D3281 &lt; E3281,  E3281 &lt; F3281  ),  1,  0  )</f>
        <v>1</v>
      </c>
      <c r="J3281" s="12" t="n">
        <f aca="false">IF(  AND(  1 = I3281,  OR(  0 = $K3281,  1 = $K3281  )  ),  $C3281,  IF(  AND(  NOT(  "-" = J3280  ),  0 &lt; J3280  ),  J3280,  0  )  )</f>
        <v>1587</v>
      </c>
      <c r="K3281" s="13" t="n">
        <f aca="false">IF(  1 = G3280,  1,  IF(  1 = I3280,  2,  IF(  OR(  "-" = K3280,  1 = M3280),  0,  K3280  )  )  )</f>
        <v>2</v>
      </c>
      <c r="L3281" s="12" t="n">
        <f aca="false">IF(  AND(  1 = K3281,  1 = M3281  ),  (C3281 - H3281) * 100,  IF(  AND( 2 = K3281,  1 = M3281  ),  (J3281 - C3281) * 100,  0  )  )</f>
        <v>0</v>
      </c>
      <c r="M3281" s="6" t="n">
        <f aca="false">IF(  OR(  AND(  1 = K3281,  1 = I3281  ),  AND(  2 =K3281,  1 = G3281  )  ),  1,  0  )</f>
        <v>0</v>
      </c>
      <c r="N3281" s="0" t="n">
        <f aca="false">IF(  AND(  1 = M3281,  0 &lt; L3281  ),  1,  0  )</f>
        <v>0</v>
      </c>
    </row>
    <row r="3282" customFormat="false" ht="12.8" hidden="false" customHeight="false" outlineLevel="0" collapsed="false">
      <c r="A3282" s="5" t="n">
        <v>42521</v>
      </c>
      <c r="B3282" s="6" t="n">
        <f aca="false">YEAR(A3282)</f>
        <v>2016</v>
      </c>
      <c r="C3282" s="7" t="n">
        <v>1645</v>
      </c>
      <c r="D3282" s="8" t="n">
        <f aca="false">AVERAGE($C3278:$C3282)</f>
        <v>1602.6</v>
      </c>
      <c r="E3282" s="8" t="n">
        <f aca="false">AVERAGE($C3258:$C3282)</f>
        <v>1595.16</v>
      </c>
      <c r="F3282" s="8" t="n">
        <f aca="false">AVERAGE($C3208:$C3282)</f>
        <v>1601.46666666667</v>
      </c>
      <c r="G3282" s="4" t="n">
        <f aca="false">IF(  AND(  F3282 &lt; E3282,  E3282 &lt; D3282  ),  1,  0  )</f>
        <v>0</v>
      </c>
      <c r="H3282" s="12" t="n">
        <f aca="false">IF(  AND(  1 = G3282,  OR(  0 = $K3282,  2 = $K3282  )  ),  $C3282,  IF(  AND(  NOT(  "-" = H3281  ),  0 &lt; H3281  ),  H3281,  0  )  )</f>
        <v>1617</v>
      </c>
      <c r="I3282" s="4" t="n">
        <f aca="false">IF(  AND(  D3282 &lt; E3282,  E3282 &lt; F3282  ),  1,  0  )</f>
        <v>0</v>
      </c>
      <c r="J3282" s="12" t="n">
        <f aca="false">IF(  AND(  1 = I3282,  OR(  0 = $K3282,  1 = $K3282  )  ),  $C3282,  IF(  AND(  NOT(  "-" = J3281  ),  0 &lt; J3281  ),  J3281,  0  )  )</f>
        <v>1587</v>
      </c>
      <c r="K3282" s="13" t="n">
        <f aca="false">IF(  1 = G3281,  1,  IF(  1 = I3281,  2,  IF(  OR(  "-" = K3281,  1 = M3281),  0,  K3281  )  )  )</f>
        <v>2</v>
      </c>
      <c r="L3282" s="12" t="n">
        <f aca="false">IF(  AND(  1 = K3282,  1 = M3282  ),  (C3282 - H3282) * 100,  IF(  AND( 2 = K3282,  1 = M3282  ),  (J3282 - C3282) * 100,  0  )  )</f>
        <v>0</v>
      </c>
      <c r="M3282" s="6" t="n">
        <f aca="false">IF(  OR(  AND(  1 = K3282,  1 = I3282  ),  AND(  2 =K3282,  1 = G3282  )  ),  1,  0  )</f>
        <v>0</v>
      </c>
      <c r="N3282" s="0" t="n">
        <f aca="false">IF(  AND(  1 = M3282,  0 &lt; L3282  ),  1,  0  )</f>
        <v>0</v>
      </c>
    </row>
    <row r="3283" customFormat="false" ht="12.8" hidden="false" customHeight="false" outlineLevel="0" collapsed="false">
      <c r="A3283" s="5" t="n">
        <v>42522</v>
      </c>
      <c r="B3283" s="6" t="n">
        <f aca="false">YEAR(A3283)</f>
        <v>2016</v>
      </c>
      <c r="C3283" s="7" t="n">
        <v>1605.5</v>
      </c>
      <c r="D3283" s="8" t="n">
        <f aca="false">AVERAGE($C3279:$C3283)</f>
        <v>1604.7</v>
      </c>
      <c r="E3283" s="8" t="n">
        <f aca="false">AVERAGE($C3259:$C3283)</f>
        <v>1589.54</v>
      </c>
      <c r="F3283" s="8" t="n">
        <f aca="false">AVERAGE($C3209:$C3283)</f>
        <v>1601.76</v>
      </c>
      <c r="G3283" s="4" t="n">
        <f aca="false">IF(  AND(  F3283 &lt; E3283,  E3283 &lt; D3283  ),  1,  0  )</f>
        <v>0</v>
      </c>
      <c r="H3283" s="12" t="n">
        <f aca="false">IF(  AND(  1 = G3283,  OR(  0 = $K3283,  2 = $K3283  )  ),  $C3283,  IF(  AND(  NOT(  "-" = H3282  ),  0 &lt; H3282  ),  H3282,  0  )  )</f>
        <v>1617</v>
      </c>
      <c r="I3283" s="4" t="n">
        <f aca="false">IF(  AND(  D3283 &lt; E3283,  E3283 &lt; F3283  ),  1,  0  )</f>
        <v>0</v>
      </c>
      <c r="J3283" s="12" t="n">
        <f aca="false">IF(  AND(  1 = I3283,  OR(  0 = $K3283,  1 = $K3283  )  ),  $C3283,  IF(  AND(  NOT(  "-" = J3282  ),  0 &lt; J3282  ),  J3282,  0  )  )</f>
        <v>1587</v>
      </c>
      <c r="K3283" s="13" t="n">
        <f aca="false">IF(  1 = G3282,  1,  IF(  1 = I3282,  2,  IF(  OR(  "-" = K3282,  1 = M3282),  0,  K3282  )  )  )</f>
        <v>2</v>
      </c>
      <c r="L3283" s="12" t="n">
        <f aca="false">IF(  AND(  1 = K3283,  1 = M3283  ),  (C3283 - H3283) * 100,  IF(  AND( 2 = K3283,  1 = M3283  ),  (J3283 - C3283) * 100,  0  )  )</f>
        <v>0</v>
      </c>
      <c r="M3283" s="6" t="n">
        <f aca="false">IF(  OR(  AND(  1 = K3283,  1 = I3283  ),  AND(  2 =K3283,  1 = G3283  )  ),  1,  0  )</f>
        <v>0</v>
      </c>
      <c r="N3283" s="0" t="n">
        <f aca="false">IF(  AND(  1 = M3283,  0 &lt; L3283  ),  1,  0  )</f>
        <v>0</v>
      </c>
    </row>
    <row r="3284" customFormat="false" ht="12.8" hidden="false" customHeight="false" outlineLevel="0" collapsed="false">
      <c r="A3284" s="5" t="n">
        <v>42523</v>
      </c>
      <c r="B3284" s="6" t="n">
        <f aca="false">YEAR(A3284)</f>
        <v>2016</v>
      </c>
      <c r="C3284" s="7" t="n">
        <v>1569.5</v>
      </c>
      <c r="D3284" s="8" t="n">
        <f aca="false">AVERAGE($C3280:$C3284)</f>
        <v>1601.2</v>
      </c>
      <c r="E3284" s="8" t="n">
        <f aca="false">AVERAGE($C3260:$C3284)</f>
        <v>1583.76</v>
      </c>
      <c r="F3284" s="8" t="n">
        <f aca="false">AVERAGE($C3210:$C3284)</f>
        <v>1602.35333333333</v>
      </c>
      <c r="G3284" s="4" t="n">
        <f aca="false">IF(  AND(  F3284 &lt; E3284,  E3284 &lt; D3284  ),  1,  0  )</f>
        <v>0</v>
      </c>
      <c r="H3284" s="12" t="n">
        <f aca="false">IF(  AND(  1 = G3284,  OR(  0 = $K3284,  2 = $K3284  )  ),  $C3284,  IF(  AND(  NOT(  "-" = H3283  ),  0 &lt; H3283  ),  H3283,  0  )  )</f>
        <v>1617</v>
      </c>
      <c r="I3284" s="4" t="n">
        <f aca="false">IF(  AND(  D3284 &lt; E3284,  E3284 &lt; F3284  ),  1,  0  )</f>
        <v>0</v>
      </c>
      <c r="J3284" s="12" t="n">
        <f aca="false">IF(  AND(  1 = I3284,  OR(  0 = $K3284,  1 = $K3284  )  ),  $C3284,  IF(  AND(  NOT(  "-" = J3283  ),  0 &lt; J3283  ),  J3283,  0  )  )</f>
        <v>1587</v>
      </c>
      <c r="K3284" s="13" t="n">
        <f aca="false">IF(  1 = G3283,  1,  IF(  1 = I3283,  2,  IF(  OR(  "-" = K3283,  1 = M3283),  0,  K3283  )  )  )</f>
        <v>2</v>
      </c>
      <c r="L3284" s="12" t="n">
        <f aca="false">IF(  AND(  1 = K3284,  1 = M3284  ),  (C3284 - H3284) * 100,  IF(  AND( 2 = K3284,  1 = M3284  ),  (J3284 - C3284) * 100,  0  )  )</f>
        <v>0</v>
      </c>
      <c r="M3284" s="6" t="n">
        <f aca="false">IF(  OR(  AND(  1 = K3284,  1 = I3284  ),  AND(  2 =K3284,  1 = G3284  )  ),  1,  0  )</f>
        <v>0</v>
      </c>
      <c r="N3284" s="0" t="n">
        <f aca="false">IF(  AND(  1 = M3284,  0 &lt; L3284  ),  1,  0  )</f>
        <v>0</v>
      </c>
    </row>
    <row r="3285" customFormat="false" ht="12.8" hidden="false" customHeight="false" outlineLevel="0" collapsed="false">
      <c r="A3285" s="5" t="n">
        <v>42524</v>
      </c>
      <c r="B3285" s="6" t="n">
        <f aca="false">YEAR(A3285)</f>
        <v>2016</v>
      </c>
      <c r="C3285" s="7" t="n">
        <v>1582</v>
      </c>
      <c r="D3285" s="8" t="n">
        <f aca="false">AVERAGE($C3281:$C3285)</f>
        <v>1600.4</v>
      </c>
      <c r="E3285" s="8" t="n">
        <f aca="false">AVERAGE($C3261:$C3285)</f>
        <v>1579.48</v>
      </c>
      <c r="F3285" s="8" t="n">
        <f aca="false">AVERAGE($C3211:$C3285)</f>
        <v>1604.31333333333</v>
      </c>
      <c r="G3285" s="4" t="n">
        <f aca="false">IF(  AND(  F3285 &lt; E3285,  E3285 &lt; D3285  ),  1,  0  )</f>
        <v>0</v>
      </c>
      <c r="H3285" s="12" t="n">
        <f aca="false">IF(  AND(  1 = G3285,  OR(  0 = $K3285,  2 = $K3285  )  ),  $C3285,  IF(  AND(  NOT(  "-" = H3284  ),  0 &lt; H3284  ),  H3284,  0  )  )</f>
        <v>1617</v>
      </c>
      <c r="I3285" s="4" t="n">
        <f aca="false">IF(  AND(  D3285 &lt; E3285,  E3285 &lt; F3285  ),  1,  0  )</f>
        <v>0</v>
      </c>
      <c r="J3285" s="12" t="n">
        <f aca="false">IF(  AND(  1 = I3285,  OR(  0 = $K3285,  1 = $K3285  )  ),  $C3285,  IF(  AND(  NOT(  "-" = J3284  ),  0 &lt; J3284  ),  J3284,  0  )  )</f>
        <v>1587</v>
      </c>
      <c r="K3285" s="13" t="n">
        <f aca="false">IF(  1 = G3284,  1,  IF(  1 = I3284,  2,  IF(  OR(  "-" = K3284,  1 = M3284),  0,  K3284  )  )  )</f>
        <v>2</v>
      </c>
      <c r="L3285" s="12" t="n">
        <f aca="false">IF(  AND(  1 = K3285,  1 = M3285  ),  (C3285 - H3285) * 100,  IF(  AND( 2 = K3285,  1 = M3285  ),  (J3285 - C3285) * 100,  0  )  )</f>
        <v>0</v>
      </c>
      <c r="M3285" s="6" t="n">
        <f aca="false">IF(  OR(  AND(  1 = K3285,  1 = I3285  ),  AND(  2 =K3285,  1 = G3285  )  ),  1,  0  )</f>
        <v>0</v>
      </c>
      <c r="N3285" s="0" t="n">
        <f aca="false">IF(  AND(  1 = M3285,  0 &lt; L3285  ),  1,  0  )</f>
        <v>0</v>
      </c>
    </row>
    <row r="3286" customFormat="false" ht="12.8" hidden="false" customHeight="false" outlineLevel="0" collapsed="false">
      <c r="A3286" s="5" t="n">
        <v>42527</v>
      </c>
      <c r="B3286" s="6" t="n">
        <f aca="false">YEAR(A3286)</f>
        <v>2016</v>
      </c>
      <c r="C3286" s="7" t="n">
        <v>1584.5</v>
      </c>
      <c r="D3286" s="8" t="n">
        <f aca="false">AVERAGE($C3282:$C3286)</f>
        <v>1597.3</v>
      </c>
      <c r="E3286" s="8" t="n">
        <f aca="false">AVERAGE($C3262:$C3286)</f>
        <v>1576.2</v>
      </c>
      <c r="F3286" s="8" t="n">
        <f aca="false">AVERAGE($C3212:$C3286)</f>
        <v>1604.44</v>
      </c>
      <c r="G3286" s="4" t="n">
        <f aca="false">IF(  AND(  F3286 &lt; E3286,  E3286 &lt; D3286  ),  1,  0  )</f>
        <v>0</v>
      </c>
      <c r="H3286" s="12" t="n">
        <f aca="false">IF(  AND(  1 = G3286,  OR(  0 = $K3286,  2 = $K3286  )  ),  $C3286,  IF(  AND(  NOT(  "-" = H3285  ),  0 &lt; H3285  ),  H3285,  0  )  )</f>
        <v>1617</v>
      </c>
      <c r="I3286" s="4" t="n">
        <f aca="false">IF(  AND(  D3286 &lt; E3286,  E3286 &lt; F3286  ),  1,  0  )</f>
        <v>0</v>
      </c>
      <c r="J3286" s="12" t="n">
        <f aca="false">IF(  AND(  1 = I3286,  OR(  0 = $K3286,  1 = $K3286  )  ),  $C3286,  IF(  AND(  NOT(  "-" = J3285  ),  0 &lt; J3285  ),  J3285,  0  )  )</f>
        <v>1587</v>
      </c>
      <c r="K3286" s="13" t="n">
        <f aca="false">IF(  1 = G3285,  1,  IF(  1 = I3285,  2,  IF(  OR(  "-" = K3285,  1 = M3285),  0,  K3285  )  )  )</f>
        <v>2</v>
      </c>
      <c r="L3286" s="12" t="n">
        <f aca="false">IF(  AND(  1 = K3286,  1 = M3286  ),  (C3286 - H3286) * 100,  IF(  AND( 2 = K3286,  1 = M3286  ),  (J3286 - C3286) * 100,  0  )  )</f>
        <v>0</v>
      </c>
      <c r="M3286" s="6" t="n">
        <f aca="false">IF(  OR(  AND(  1 = K3286,  1 = I3286  ),  AND(  2 =K3286,  1 = G3286  )  ),  1,  0  )</f>
        <v>0</v>
      </c>
      <c r="N3286" s="0" t="n">
        <f aca="false">IF(  AND(  1 = M3286,  0 &lt; L3286  ),  1,  0  )</f>
        <v>0</v>
      </c>
    </row>
    <row r="3287" customFormat="false" ht="12.8" hidden="false" customHeight="false" outlineLevel="0" collapsed="false">
      <c r="A3287" s="5" t="n">
        <v>42528</v>
      </c>
      <c r="B3287" s="6" t="n">
        <f aca="false">YEAR(A3287)</f>
        <v>2016</v>
      </c>
      <c r="C3287" s="7" t="n">
        <v>1624.5</v>
      </c>
      <c r="D3287" s="8" t="n">
        <f aca="false">AVERAGE($C3283:$C3287)</f>
        <v>1593.2</v>
      </c>
      <c r="E3287" s="8" t="n">
        <f aca="false">AVERAGE($C3263:$C3287)</f>
        <v>1575.1</v>
      </c>
      <c r="F3287" s="8" t="n">
        <f aca="false">AVERAGE($C3213:$C3287)</f>
        <v>1604.87333333333</v>
      </c>
      <c r="G3287" s="4" t="n">
        <f aca="false">IF(  AND(  F3287 &lt; E3287,  E3287 &lt; D3287  ),  1,  0  )</f>
        <v>0</v>
      </c>
      <c r="H3287" s="12" t="n">
        <f aca="false">IF(  AND(  1 = G3287,  OR(  0 = $K3287,  2 = $K3287  )  ),  $C3287,  IF(  AND(  NOT(  "-" = H3286  ),  0 &lt; H3286  ),  H3286,  0  )  )</f>
        <v>1617</v>
      </c>
      <c r="I3287" s="4" t="n">
        <f aca="false">IF(  AND(  D3287 &lt; E3287,  E3287 &lt; F3287  ),  1,  0  )</f>
        <v>0</v>
      </c>
      <c r="J3287" s="12" t="n">
        <f aca="false">IF(  AND(  1 = I3287,  OR(  0 = $K3287,  1 = $K3287  )  ),  $C3287,  IF(  AND(  NOT(  "-" = J3286  ),  0 &lt; J3286  ),  J3286,  0  )  )</f>
        <v>1587</v>
      </c>
      <c r="K3287" s="13" t="n">
        <f aca="false">IF(  1 = G3286,  1,  IF(  1 = I3286,  2,  IF(  OR(  "-" = K3286,  1 = M3286),  0,  K3286  )  )  )</f>
        <v>2</v>
      </c>
      <c r="L3287" s="12" t="n">
        <f aca="false">IF(  AND(  1 = K3287,  1 = M3287  ),  (C3287 - H3287) * 100,  IF(  AND( 2 = K3287,  1 = M3287  ),  (J3287 - C3287) * 100,  0  )  )</f>
        <v>0</v>
      </c>
      <c r="M3287" s="6" t="n">
        <f aca="false">IF(  OR(  AND(  1 = K3287,  1 = I3287  ),  AND(  2 =K3287,  1 = G3287  )  ),  1,  0  )</f>
        <v>0</v>
      </c>
      <c r="N3287" s="0" t="n">
        <f aca="false">IF(  AND(  1 = M3287,  0 &lt; L3287  ),  1,  0  )</f>
        <v>0</v>
      </c>
    </row>
    <row r="3288" customFormat="false" ht="12.8" hidden="false" customHeight="false" outlineLevel="0" collapsed="false">
      <c r="A3288" s="5" t="n">
        <v>42529</v>
      </c>
      <c r="B3288" s="6" t="n">
        <f aca="false">YEAR(A3288)</f>
        <v>2016</v>
      </c>
      <c r="C3288" s="7" t="n">
        <v>1631</v>
      </c>
      <c r="D3288" s="8" t="n">
        <f aca="false">AVERAGE($C3284:$C3288)</f>
        <v>1598.3</v>
      </c>
      <c r="E3288" s="8" t="n">
        <f aca="false">AVERAGE($C3264:$C3288)</f>
        <v>1579.72</v>
      </c>
      <c r="F3288" s="8" t="n">
        <f aca="false">AVERAGE($C3214:$C3288)</f>
        <v>1605.80666666667</v>
      </c>
      <c r="G3288" s="4" t="n">
        <f aca="false">IF(  AND(  F3288 &lt; E3288,  E3288 &lt; D3288  ),  1,  0  )</f>
        <v>0</v>
      </c>
      <c r="H3288" s="12" t="n">
        <f aca="false">IF(  AND(  1 = G3288,  OR(  0 = $K3288,  2 = $K3288  )  ),  $C3288,  IF(  AND(  NOT(  "-" = H3287  ),  0 &lt; H3287  ),  H3287,  0  )  )</f>
        <v>1617</v>
      </c>
      <c r="I3288" s="4" t="n">
        <f aca="false">IF(  AND(  D3288 &lt; E3288,  E3288 &lt; F3288  ),  1,  0  )</f>
        <v>0</v>
      </c>
      <c r="J3288" s="12" t="n">
        <f aca="false">IF(  AND(  1 = I3288,  OR(  0 = $K3288,  1 = $K3288  )  ),  $C3288,  IF(  AND(  NOT(  "-" = J3287  ),  0 &lt; J3287  ),  J3287,  0  )  )</f>
        <v>1587</v>
      </c>
      <c r="K3288" s="13" t="n">
        <f aca="false">IF(  1 = G3287,  1,  IF(  1 = I3287,  2,  IF(  OR(  "-" = K3287,  1 = M3287),  0,  K3287  )  )  )</f>
        <v>2</v>
      </c>
      <c r="L3288" s="12" t="n">
        <f aca="false">IF(  AND(  1 = K3288,  1 = M3288  ),  (C3288 - H3288) * 100,  IF(  AND( 2 = K3288,  1 = M3288  ),  (J3288 - C3288) * 100,  0  )  )</f>
        <v>0</v>
      </c>
      <c r="M3288" s="6" t="n">
        <f aca="false">IF(  OR(  AND(  1 = K3288,  1 = I3288  ),  AND(  2 =K3288,  1 = G3288  )  ),  1,  0  )</f>
        <v>0</v>
      </c>
      <c r="N3288" s="0" t="n">
        <f aca="false">IF(  AND(  1 = M3288,  0 &lt; L3288  ),  1,  0  )</f>
        <v>0</v>
      </c>
    </row>
    <row r="3289" customFormat="false" ht="12.8" hidden="false" customHeight="false" outlineLevel="0" collapsed="false">
      <c r="A3289" s="5" t="n">
        <v>42530</v>
      </c>
      <c r="B3289" s="6" t="n">
        <f aca="false">YEAR(A3289)</f>
        <v>2016</v>
      </c>
      <c r="C3289" s="7" t="n">
        <v>1628.5</v>
      </c>
      <c r="D3289" s="8" t="n">
        <f aca="false">AVERAGE($C3285:$C3289)</f>
        <v>1610.1</v>
      </c>
      <c r="E3289" s="8" t="n">
        <f aca="false">AVERAGE($C3265:$C3289)</f>
        <v>1585.12</v>
      </c>
      <c r="F3289" s="8" t="n">
        <f aca="false">AVERAGE($C3215:$C3289)</f>
        <v>1605.46666666667</v>
      </c>
      <c r="G3289" s="4" t="n">
        <f aca="false">IF(  AND(  F3289 &lt; E3289,  E3289 &lt; D3289  ),  1,  0  )</f>
        <v>0</v>
      </c>
      <c r="H3289" s="12" t="n">
        <f aca="false">IF(  AND(  1 = G3289,  OR(  0 = $K3289,  2 = $K3289  )  ),  $C3289,  IF(  AND(  NOT(  "-" = H3288  ),  0 &lt; H3288  ),  H3288,  0  )  )</f>
        <v>1617</v>
      </c>
      <c r="I3289" s="4" t="n">
        <f aca="false">IF(  AND(  D3289 &lt; E3289,  E3289 &lt; F3289  ),  1,  0  )</f>
        <v>0</v>
      </c>
      <c r="J3289" s="12" t="n">
        <f aca="false">IF(  AND(  1 = I3289,  OR(  0 = $K3289,  1 = $K3289  )  ),  $C3289,  IF(  AND(  NOT(  "-" = J3288  ),  0 &lt; J3288  ),  J3288,  0  )  )</f>
        <v>1587</v>
      </c>
      <c r="K3289" s="13" t="n">
        <f aca="false">IF(  1 = G3288,  1,  IF(  1 = I3288,  2,  IF(  OR(  "-" = K3288,  1 = M3288),  0,  K3288  )  )  )</f>
        <v>2</v>
      </c>
      <c r="L3289" s="12" t="n">
        <f aca="false">IF(  AND(  1 = K3289,  1 = M3289  ),  (C3289 - H3289) * 100,  IF(  AND( 2 = K3289,  1 = M3289  ),  (J3289 - C3289) * 100,  0  )  )</f>
        <v>0</v>
      </c>
      <c r="M3289" s="6" t="n">
        <f aca="false">IF(  OR(  AND(  1 = K3289,  1 = I3289  ),  AND(  2 =K3289,  1 = G3289  )  ),  1,  0  )</f>
        <v>0</v>
      </c>
      <c r="N3289" s="0" t="n">
        <f aca="false">IF(  AND(  1 = M3289,  0 &lt; L3289  ),  1,  0  )</f>
        <v>0</v>
      </c>
    </row>
    <row r="3290" customFormat="false" ht="12.8" hidden="false" customHeight="false" outlineLevel="0" collapsed="false">
      <c r="A3290" s="5" t="n">
        <v>42531</v>
      </c>
      <c r="B3290" s="6" t="n">
        <f aca="false">YEAR(A3290)</f>
        <v>2016</v>
      </c>
      <c r="C3290" s="7" t="n">
        <v>1606.5</v>
      </c>
      <c r="D3290" s="8" t="n">
        <f aca="false">AVERAGE($C3286:$C3290)</f>
        <v>1615</v>
      </c>
      <c r="E3290" s="8" t="n">
        <f aca="false">AVERAGE($C3266:$C3290)</f>
        <v>1589.42</v>
      </c>
      <c r="F3290" s="8" t="n">
        <f aca="false">AVERAGE($C3216:$C3290)</f>
        <v>1605.51333333333</v>
      </c>
      <c r="G3290" s="4" t="n">
        <f aca="false">IF(  AND(  F3290 &lt; E3290,  E3290 &lt; D3290  ),  1,  0  )</f>
        <v>0</v>
      </c>
      <c r="H3290" s="12" t="n">
        <f aca="false">IF(  AND(  1 = G3290,  OR(  0 = $K3290,  2 = $K3290  )  ),  $C3290,  IF(  AND(  NOT(  "-" = H3289  ),  0 &lt; H3289  ),  H3289,  0  )  )</f>
        <v>1617</v>
      </c>
      <c r="I3290" s="4" t="n">
        <f aca="false">IF(  AND(  D3290 &lt; E3290,  E3290 &lt; F3290  ),  1,  0  )</f>
        <v>0</v>
      </c>
      <c r="J3290" s="12" t="n">
        <f aca="false">IF(  AND(  1 = I3290,  OR(  0 = $K3290,  1 = $K3290  )  ),  $C3290,  IF(  AND(  NOT(  "-" = J3289  ),  0 &lt; J3289  ),  J3289,  0  )  )</f>
        <v>1587</v>
      </c>
      <c r="K3290" s="13" t="n">
        <f aca="false">IF(  1 = G3289,  1,  IF(  1 = I3289,  2,  IF(  OR(  "-" = K3289,  1 = M3289),  0,  K3289  )  )  )</f>
        <v>2</v>
      </c>
      <c r="L3290" s="12" t="n">
        <f aca="false">IF(  AND(  1 = K3290,  1 = M3290  ),  (C3290 - H3290) * 100,  IF(  AND( 2 = K3290,  1 = M3290  ),  (J3290 - C3290) * 100,  0  )  )</f>
        <v>0</v>
      </c>
      <c r="M3290" s="6" t="n">
        <f aca="false">IF(  OR(  AND(  1 = K3290,  1 = I3290  ),  AND(  2 =K3290,  1 = G3290  )  ),  1,  0  )</f>
        <v>0</v>
      </c>
      <c r="N3290" s="0" t="n">
        <f aca="false">IF(  AND(  1 = M3290,  0 &lt; L3290  ),  1,  0  )</f>
        <v>0</v>
      </c>
    </row>
    <row r="3291" customFormat="false" ht="12.8" hidden="false" customHeight="false" outlineLevel="0" collapsed="false">
      <c r="A3291" s="5" t="n">
        <v>42534</v>
      </c>
      <c r="B3291" s="6" t="n">
        <f aca="false">YEAR(A3291)</f>
        <v>2016</v>
      </c>
      <c r="C3291" s="7" t="n">
        <v>1535.5</v>
      </c>
      <c r="D3291" s="8" t="n">
        <f aca="false">AVERAGE($C3287:$C3291)</f>
        <v>1605.2</v>
      </c>
      <c r="E3291" s="8" t="n">
        <f aca="false">AVERAGE($C3267:$C3291)</f>
        <v>1589.96</v>
      </c>
      <c r="F3291" s="8" t="n">
        <f aca="false">AVERAGE($C3217:$C3291)</f>
        <v>1603.99333333333</v>
      </c>
      <c r="G3291" s="4" t="n">
        <f aca="false">IF(  AND(  F3291 &lt; E3291,  E3291 &lt; D3291  ),  1,  0  )</f>
        <v>0</v>
      </c>
      <c r="H3291" s="12" t="n">
        <f aca="false">IF(  AND(  1 = G3291,  OR(  0 = $K3291,  2 = $K3291  )  ),  $C3291,  IF(  AND(  NOT(  "-" = H3290  ),  0 &lt; H3290  ),  H3290,  0  )  )</f>
        <v>1617</v>
      </c>
      <c r="I3291" s="4" t="n">
        <f aca="false">IF(  AND(  D3291 &lt; E3291,  E3291 &lt; F3291  ),  1,  0  )</f>
        <v>0</v>
      </c>
      <c r="J3291" s="12" t="n">
        <f aca="false">IF(  AND(  1 = I3291,  OR(  0 = $K3291,  1 = $K3291  )  ),  $C3291,  IF(  AND(  NOT(  "-" = J3290  ),  0 &lt; J3290  ),  J3290,  0  )  )</f>
        <v>1587</v>
      </c>
      <c r="K3291" s="13" t="n">
        <f aca="false">IF(  1 = G3290,  1,  IF(  1 = I3290,  2,  IF(  OR(  "-" = K3290,  1 = M3290),  0,  K3290  )  )  )</f>
        <v>2</v>
      </c>
      <c r="L3291" s="12" t="n">
        <f aca="false">IF(  AND(  1 = K3291,  1 = M3291  ),  (C3291 - H3291) * 100,  IF(  AND( 2 = K3291,  1 = M3291  ),  (J3291 - C3291) * 100,  0  )  )</f>
        <v>0</v>
      </c>
      <c r="M3291" s="6" t="n">
        <f aca="false">IF(  OR(  AND(  1 = K3291,  1 = I3291  ),  AND(  2 =K3291,  1 = G3291  )  ),  1,  0  )</f>
        <v>0</v>
      </c>
      <c r="N3291" s="0" t="n">
        <f aca="false">IF(  AND(  1 = M3291,  0 &lt; L3291  ),  1,  0  )</f>
        <v>0</v>
      </c>
    </row>
    <row r="3292" customFormat="false" ht="12.8" hidden="false" customHeight="false" outlineLevel="0" collapsed="false">
      <c r="A3292" s="5" t="n">
        <v>42535</v>
      </c>
      <c r="B3292" s="6" t="n">
        <f aca="false">YEAR(A3292)</f>
        <v>2016</v>
      </c>
      <c r="C3292" s="7" t="n">
        <v>1522.5</v>
      </c>
      <c r="D3292" s="8" t="n">
        <f aca="false">AVERAGE($C3288:$C3292)</f>
        <v>1584.8</v>
      </c>
      <c r="E3292" s="8" t="n">
        <f aca="false">AVERAGE($C3268:$C3292)</f>
        <v>1590.18</v>
      </c>
      <c r="F3292" s="8" t="n">
        <f aca="false">AVERAGE($C3218:$C3292)</f>
        <v>1602.54666666667</v>
      </c>
      <c r="G3292" s="4" t="n">
        <f aca="false">IF(  AND(  F3292 &lt; E3292,  E3292 &lt; D3292  ),  1,  0  )</f>
        <v>0</v>
      </c>
      <c r="H3292" s="12" t="n">
        <f aca="false">IF(  AND(  1 = G3292,  OR(  0 = $K3292,  2 = $K3292  )  ),  $C3292,  IF(  AND(  NOT(  "-" = H3291  ),  0 &lt; H3291  ),  H3291,  0  )  )</f>
        <v>1617</v>
      </c>
      <c r="I3292" s="4" t="n">
        <f aca="false">IF(  AND(  D3292 &lt; E3292,  E3292 &lt; F3292  ),  1,  0  )</f>
        <v>1</v>
      </c>
      <c r="J3292" s="12" t="n">
        <f aca="false">IF(  AND(  1 = I3292,  OR(  0 = $K3292,  1 = $K3292  )  ),  $C3292,  IF(  AND(  NOT(  "-" = J3291  ),  0 &lt; J3291  ),  J3291,  0  )  )</f>
        <v>1587</v>
      </c>
      <c r="K3292" s="13" t="n">
        <f aca="false">IF(  1 = G3291,  1,  IF(  1 = I3291,  2,  IF(  OR(  "-" = K3291,  1 = M3291),  0,  K3291  )  )  )</f>
        <v>2</v>
      </c>
      <c r="L3292" s="12" t="n">
        <f aca="false">IF(  AND(  1 = K3292,  1 = M3292  ),  (C3292 - H3292) * 100,  IF(  AND( 2 = K3292,  1 = M3292  ),  (J3292 - C3292) * 100,  0  )  )</f>
        <v>0</v>
      </c>
      <c r="M3292" s="6" t="n">
        <f aca="false">IF(  OR(  AND(  1 = K3292,  1 = I3292  ),  AND(  2 =K3292,  1 = G3292  )  ),  1,  0  )</f>
        <v>0</v>
      </c>
      <c r="N3292" s="0" t="n">
        <f aca="false">IF(  AND(  1 = M3292,  0 &lt; L3292  ),  1,  0  )</f>
        <v>0</v>
      </c>
    </row>
    <row r="3293" customFormat="false" ht="12.8" hidden="false" customHeight="false" outlineLevel="0" collapsed="false">
      <c r="A3293" s="5" t="n">
        <v>42536</v>
      </c>
      <c r="B3293" s="6" t="n">
        <f aca="false">YEAR(A3293)</f>
        <v>2016</v>
      </c>
      <c r="C3293" s="7" t="n">
        <v>1505.5</v>
      </c>
      <c r="D3293" s="8" t="n">
        <f aca="false">AVERAGE($C3289:$C3293)</f>
        <v>1559.7</v>
      </c>
      <c r="E3293" s="8" t="n">
        <f aca="false">AVERAGE($C3269:$C3293)</f>
        <v>1589.6</v>
      </c>
      <c r="F3293" s="8" t="n">
        <f aca="false">AVERAGE($C3219:$C3293)</f>
        <v>1601.16666666667</v>
      </c>
      <c r="G3293" s="4" t="n">
        <f aca="false">IF(  AND(  F3293 &lt; E3293,  E3293 &lt; D3293  ),  1,  0  )</f>
        <v>0</v>
      </c>
      <c r="H3293" s="12" t="n">
        <f aca="false">IF(  AND(  1 = G3293,  OR(  0 = $K3293,  2 = $K3293  )  ),  $C3293,  IF(  AND(  NOT(  "-" = H3292  ),  0 &lt; H3292  ),  H3292,  0  )  )</f>
        <v>1617</v>
      </c>
      <c r="I3293" s="4" t="n">
        <f aca="false">IF(  AND(  D3293 &lt; E3293,  E3293 &lt; F3293  ),  1,  0  )</f>
        <v>1</v>
      </c>
      <c r="J3293" s="12" t="n">
        <f aca="false">IF(  AND(  1 = I3293,  OR(  0 = $K3293,  1 = $K3293  )  ),  $C3293,  IF(  AND(  NOT(  "-" = J3292  ),  0 &lt; J3292  ),  J3292,  0  )  )</f>
        <v>1587</v>
      </c>
      <c r="K3293" s="13" t="n">
        <f aca="false">IF(  1 = G3292,  1,  IF(  1 = I3292,  2,  IF(  OR(  "-" = K3292,  1 = M3292),  0,  K3292  )  )  )</f>
        <v>2</v>
      </c>
      <c r="L3293" s="12" t="n">
        <f aca="false">IF(  AND(  1 = K3293,  1 = M3293  ),  (C3293 - H3293) * 100,  IF(  AND( 2 = K3293,  1 = M3293  ),  (J3293 - C3293) * 100,  0  )  )</f>
        <v>0</v>
      </c>
      <c r="M3293" s="6" t="n">
        <f aca="false">IF(  OR(  AND(  1 = K3293,  1 = I3293  ),  AND(  2 =K3293,  1 = G3293  )  ),  1,  0  )</f>
        <v>0</v>
      </c>
      <c r="N3293" s="0" t="n">
        <f aca="false">IF(  AND(  1 = M3293,  0 &lt; L3293  ),  1,  0  )</f>
        <v>0</v>
      </c>
    </row>
    <row r="3294" customFormat="false" ht="12.8" hidden="false" customHeight="false" outlineLevel="0" collapsed="false">
      <c r="A3294" s="5" t="n">
        <v>42537</v>
      </c>
      <c r="B3294" s="6" t="n">
        <f aca="false">YEAR(A3294)</f>
        <v>2016</v>
      </c>
      <c r="C3294" s="7" t="n">
        <v>1465</v>
      </c>
      <c r="D3294" s="8" t="n">
        <f aca="false">AVERAGE($C3290:$C3294)</f>
        <v>1527</v>
      </c>
      <c r="E3294" s="8" t="n">
        <f aca="false">AVERAGE($C3270:$C3294)</f>
        <v>1585.94</v>
      </c>
      <c r="F3294" s="8" t="n">
        <f aca="false">AVERAGE($C3220:$C3294)</f>
        <v>1599.06666666667</v>
      </c>
      <c r="G3294" s="4" t="n">
        <f aca="false">IF(  AND(  F3294 &lt; E3294,  E3294 &lt; D3294  ),  1,  0  )</f>
        <v>0</v>
      </c>
      <c r="H3294" s="12" t="n">
        <f aca="false">IF(  AND(  1 = G3294,  OR(  0 = $K3294,  2 = $K3294  )  ),  $C3294,  IF(  AND(  NOT(  "-" = H3293  ),  0 &lt; H3293  ),  H3293,  0  )  )</f>
        <v>1617</v>
      </c>
      <c r="I3294" s="4" t="n">
        <f aca="false">IF(  AND(  D3294 &lt; E3294,  E3294 &lt; F3294  ),  1,  0  )</f>
        <v>1</v>
      </c>
      <c r="J3294" s="12" t="n">
        <f aca="false">IF(  AND(  1 = I3294,  OR(  0 = $K3294,  1 = $K3294  )  ),  $C3294,  IF(  AND(  NOT(  "-" = J3293  ),  0 &lt; J3293  ),  J3293,  0  )  )</f>
        <v>1587</v>
      </c>
      <c r="K3294" s="13" t="n">
        <f aca="false">IF(  1 = G3293,  1,  IF(  1 = I3293,  2,  IF(  OR(  "-" = K3293,  1 = M3293),  0,  K3293  )  )  )</f>
        <v>2</v>
      </c>
      <c r="L3294" s="12" t="n">
        <f aca="false">IF(  AND(  1 = K3294,  1 = M3294  ),  (C3294 - H3294) * 100,  IF(  AND( 2 = K3294,  1 = M3294  ),  (J3294 - C3294) * 100,  0  )  )</f>
        <v>0</v>
      </c>
      <c r="M3294" s="6" t="n">
        <f aca="false">IF(  OR(  AND(  1 = K3294,  1 = I3294  ),  AND(  2 =K3294,  1 = G3294  )  ),  1,  0  )</f>
        <v>0</v>
      </c>
      <c r="N3294" s="0" t="n">
        <f aca="false">IF(  AND(  1 = M3294,  0 &lt; L3294  ),  1,  0  )</f>
        <v>0</v>
      </c>
    </row>
    <row r="3295" customFormat="false" ht="12.8" hidden="false" customHeight="false" outlineLevel="0" collapsed="false">
      <c r="A3295" s="5" t="n">
        <v>42538</v>
      </c>
      <c r="B3295" s="6" t="n">
        <f aca="false">YEAR(A3295)</f>
        <v>2016</v>
      </c>
      <c r="C3295" s="7" t="n">
        <v>1468.5</v>
      </c>
      <c r="D3295" s="8" t="n">
        <f aca="false">AVERAGE($C3291:$C3295)</f>
        <v>1499.4</v>
      </c>
      <c r="E3295" s="8" t="n">
        <f aca="false">AVERAGE($C3271:$C3295)</f>
        <v>1583.28</v>
      </c>
      <c r="F3295" s="8" t="n">
        <f aca="false">AVERAGE($C3221:$C3295)</f>
        <v>1597.35333333333</v>
      </c>
      <c r="G3295" s="4" t="n">
        <f aca="false">IF(  AND(  F3295 &lt; E3295,  E3295 &lt; D3295  ),  1,  0  )</f>
        <v>0</v>
      </c>
      <c r="H3295" s="12" t="n">
        <f aca="false">IF(  AND(  1 = G3295,  OR(  0 = $K3295,  2 = $K3295  )  ),  $C3295,  IF(  AND(  NOT(  "-" = H3294  ),  0 &lt; H3294  ),  H3294,  0  )  )</f>
        <v>1617</v>
      </c>
      <c r="I3295" s="4" t="n">
        <f aca="false">IF(  AND(  D3295 &lt; E3295,  E3295 &lt; F3295  ),  1,  0  )</f>
        <v>1</v>
      </c>
      <c r="J3295" s="12" t="n">
        <f aca="false">IF(  AND(  1 = I3295,  OR(  0 = $K3295,  1 = $K3295  )  ),  $C3295,  IF(  AND(  NOT(  "-" = J3294  ),  0 &lt; J3294  ),  J3294,  0  )  )</f>
        <v>1587</v>
      </c>
      <c r="K3295" s="13" t="n">
        <f aca="false">IF(  1 = G3294,  1,  IF(  1 = I3294,  2,  IF(  OR(  "-" = K3294,  1 = M3294),  0,  K3294  )  )  )</f>
        <v>2</v>
      </c>
      <c r="L3295" s="12" t="n">
        <f aca="false">IF(  AND(  1 = K3295,  1 = M3295  ),  (C3295 - H3295) * 100,  IF(  AND( 2 = K3295,  1 = M3295  ),  (J3295 - C3295) * 100,  0  )  )</f>
        <v>0</v>
      </c>
      <c r="M3295" s="6" t="n">
        <f aca="false">IF(  OR(  AND(  1 = K3295,  1 = I3295  ),  AND(  2 =K3295,  1 = G3295  )  ),  1,  0  )</f>
        <v>0</v>
      </c>
      <c r="N3295" s="0" t="n">
        <f aca="false">IF(  AND(  1 = M3295,  0 &lt; L3295  ),  1,  0  )</f>
        <v>0</v>
      </c>
    </row>
    <row r="3296" customFormat="false" ht="12.8" hidden="false" customHeight="false" outlineLevel="0" collapsed="false">
      <c r="A3296" s="5" t="n">
        <v>42541</v>
      </c>
      <c r="B3296" s="6" t="n">
        <f aca="false">YEAR(A3296)</f>
        <v>2016</v>
      </c>
      <c r="C3296" s="7" t="n">
        <v>1497</v>
      </c>
      <c r="D3296" s="8" t="n">
        <f aca="false">AVERAGE($C3292:$C3296)</f>
        <v>1491.7</v>
      </c>
      <c r="E3296" s="8" t="n">
        <f aca="false">AVERAGE($C3272:$C3296)</f>
        <v>1580.74</v>
      </c>
      <c r="F3296" s="8" t="n">
        <f aca="false">AVERAGE($C3222:$C3296)</f>
        <v>1596.22666666667</v>
      </c>
      <c r="G3296" s="4" t="n">
        <f aca="false">IF(  AND(  F3296 &lt; E3296,  E3296 &lt; D3296  ),  1,  0  )</f>
        <v>0</v>
      </c>
      <c r="H3296" s="12" t="n">
        <f aca="false">IF(  AND(  1 = G3296,  OR(  0 = $K3296,  2 = $K3296  )  ),  $C3296,  IF(  AND(  NOT(  "-" = H3295  ),  0 &lt; H3295  ),  H3295,  0  )  )</f>
        <v>1617</v>
      </c>
      <c r="I3296" s="4" t="n">
        <f aca="false">IF(  AND(  D3296 &lt; E3296,  E3296 &lt; F3296  ),  1,  0  )</f>
        <v>1</v>
      </c>
      <c r="J3296" s="12" t="n">
        <f aca="false">IF(  AND(  1 = I3296,  OR(  0 = $K3296,  1 = $K3296  )  ),  $C3296,  IF(  AND(  NOT(  "-" = J3295  ),  0 &lt; J3295  ),  J3295,  0  )  )</f>
        <v>1587</v>
      </c>
      <c r="K3296" s="13" t="n">
        <f aca="false">IF(  1 = G3295,  1,  IF(  1 = I3295,  2,  IF(  OR(  "-" = K3295,  1 = M3295),  0,  K3295  )  )  )</f>
        <v>2</v>
      </c>
      <c r="L3296" s="12" t="n">
        <f aca="false">IF(  AND(  1 = K3296,  1 = M3296  ),  (C3296 - H3296) * 100,  IF(  AND( 2 = K3296,  1 = M3296  ),  (J3296 - C3296) * 100,  0  )  )</f>
        <v>0</v>
      </c>
      <c r="M3296" s="6" t="n">
        <f aca="false">IF(  OR(  AND(  1 = K3296,  1 = I3296  ),  AND(  2 =K3296,  1 = G3296  )  ),  1,  0  )</f>
        <v>0</v>
      </c>
      <c r="N3296" s="0" t="n">
        <f aca="false">IF(  AND(  1 = M3296,  0 &lt; L3296  ),  1,  0  )</f>
        <v>0</v>
      </c>
    </row>
    <row r="3297" customFormat="false" ht="12.8" hidden="false" customHeight="false" outlineLevel="0" collapsed="false">
      <c r="A3297" s="5" t="n">
        <v>42542</v>
      </c>
      <c r="B3297" s="6" t="n">
        <f aca="false">YEAR(A3297)</f>
        <v>2016</v>
      </c>
      <c r="C3297" s="7" t="n">
        <v>1509</v>
      </c>
      <c r="D3297" s="8" t="n">
        <f aca="false">AVERAGE($C3293:$C3297)</f>
        <v>1489</v>
      </c>
      <c r="E3297" s="8" t="n">
        <f aca="false">AVERAGE($C3273:$C3297)</f>
        <v>1577.08</v>
      </c>
      <c r="F3297" s="8" t="n">
        <f aca="false">AVERAGE($C3223:$C3297)</f>
        <v>1595.82666666667</v>
      </c>
      <c r="G3297" s="4" t="n">
        <f aca="false">IF(  AND(  F3297 &lt; E3297,  E3297 &lt; D3297  ),  1,  0  )</f>
        <v>0</v>
      </c>
      <c r="H3297" s="12" t="n">
        <f aca="false">IF(  AND(  1 = G3297,  OR(  0 = $K3297,  2 = $K3297  )  ),  $C3297,  IF(  AND(  NOT(  "-" = H3296  ),  0 &lt; H3296  ),  H3296,  0  )  )</f>
        <v>1617</v>
      </c>
      <c r="I3297" s="4" t="n">
        <f aca="false">IF(  AND(  D3297 &lt; E3297,  E3297 &lt; F3297  ),  1,  0  )</f>
        <v>1</v>
      </c>
      <c r="J3297" s="12" t="n">
        <f aca="false">IF(  AND(  1 = I3297,  OR(  0 = $K3297,  1 = $K3297  )  ),  $C3297,  IF(  AND(  NOT(  "-" = J3296  ),  0 &lt; J3296  ),  J3296,  0  )  )</f>
        <v>1587</v>
      </c>
      <c r="K3297" s="13" t="n">
        <f aca="false">IF(  1 = G3296,  1,  IF(  1 = I3296,  2,  IF(  OR(  "-" = K3296,  1 = M3296),  0,  K3296  )  )  )</f>
        <v>2</v>
      </c>
      <c r="L3297" s="12" t="n">
        <f aca="false">IF(  AND(  1 = K3297,  1 = M3297  ),  (C3297 - H3297) * 100,  IF(  AND( 2 = K3297,  1 = M3297  ),  (J3297 - C3297) * 100,  0  )  )</f>
        <v>0</v>
      </c>
      <c r="M3297" s="6" t="n">
        <f aca="false">IF(  OR(  AND(  1 = K3297,  1 = I3297  ),  AND(  2 =K3297,  1 = G3297  )  ),  1,  0  )</f>
        <v>0</v>
      </c>
      <c r="N3297" s="0" t="n">
        <f aca="false">IF(  AND(  1 = M3297,  0 &lt; L3297  ),  1,  0  )</f>
        <v>0</v>
      </c>
    </row>
    <row r="3298" customFormat="false" ht="12.8" hidden="false" customHeight="false" outlineLevel="0" collapsed="false">
      <c r="A3298" s="5" t="n">
        <v>42543</v>
      </c>
      <c r="B3298" s="6" t="n">
        <f aca="false">YEAR(A3298)</f>
        <v>2016</v>
      </c>
      <c r="C3298" s="7" t="n">
        <v>1487.5</v>
      </c>
      <c r="D3298" s="8" t="n">
        <f aca="false">AVERAGE($C3294:$C3298)</f>
        <v>1485.4</v>
      </c>
      <c r="E3298" s="8" t="n">
        <f aca="false">AVERAGE($C3274:$C3298)</f>
        <v>1572.06</v>
      </c>
      <c r="F3298" s="8" t="n">
        <f aca="false">AVERAGE($C3224:$C3298)</f>
        <v>1594.40666666667</v>
      </c>
      <c r="G3298" s="4" t="n">
        <f aca="false">IF(  AND(  F3298 &lt; E3298,  E3298 &lt; D3298  ),  1,  0  )</f>
        <v>0</v>
      </c>
      <c r="H3298" s="12" t="n">
        <f aca="false">IF(  AND(  1 = G3298,  OR(  0 = $K3298,  2 = $K3298  )  ),  $C3298,  IF(  AND(  NOT(  "-" = H3297  ),  0 &lt; H3297  ),  H3297,  0  )  )</f>
        <v>1617</v>
      </c>
      <c r="I3298" s="4" t="n">
        <f aca="false">IF(  AND(  D3298 &lt; E3298,  E3298 &lt; F3298  ),  1,  0  )</f>
        <v>1</v>
      </c>
      <c r="J3298" s="12" t="n">
        <f aca="false">IF(  AND(  1 = I3298,  OR(  0 = $K3298,  1 = $K3298  )  ),  $C3298,  IF(  AND(  NOT(  "-" = J3297  ),  0 &lt; J3297  ),  J3297,  0  )  )</f>
        <v>1587</v>
      </c>
      <c r="K3298" s="13" t="n">
        <f aca="false">IF(  1 = G3297,  1,  IF(  1 = I3297,  2,  IF(  OR(  "-" = K3297,  1 = M3297),  0,  K3297  )  )  )</f>
        <v>2</v>
      </c>
      <c r="L3298" s="12" t="n">
        <f aca="false">IF(  AND(  1 = K3298,  1 = M3298  ),  (C3298 - H3298) * 100,  IF(  AND( 2 = K3298,  1 = M3298  ),  (J3298 - C3298) * 100,  0  )  )</f>
        <v>0</v>
      </c>
      <c r="M3298" s="6" t="n">
        <f aca="false">IF(  OR(  AND(  1 = K3298,  1 = I3298  ),  AND(  2 =K3298,  1 = G3298  )  ),  1,  0  )</f>
        <v>0</v>
      </c>
      <c r="N3298" s="0" t="n">
        <f aca="false">IF(  AND(  1 = M3298,  0 &lt; L3298  ),  1,  0  )</f>
        <v>0</v>
      </c>
    </row>
    <row r="3299" customFormat="false" ht="12.8" hidden="false" customHeight="false" outlineLevel="0" collapsed="false">
      <c r="A3299" s="5" t="n">
        <v>42544</v>
      </c>
      <c r="B3299" s="6" t="n">
        <f aca="false">YEAR(A3299)</f>
        <v>2016</v>
      </c>
      <c r="C3299" s="7" t="n">
        <v>1492.5</v>
      </c>
      <c r="D3299" s="8" t="n">
        <f aca="false">AVERAGE($C3295:$C3299)</f>
        <v>1490.9</v>
      </c>
      <c r="E3299" s="8" t="n">
        <f aca="false">AVERAGE($C3275:$C3299)</f>
        <v>1566.4</v>
      </c>
      <c r="F3299" s="8" t="n">
        <f aca="false">AVERAGE($C3225:$C3299)</f>
        <v>1592.17333333333</v>
      </c>
      <c r="G3299" s="4" t="n">
        <f aca="false">IF(  AND(  F3299 &lt; E3299,  E3299 &lt; D3299  ),  1,  0  )</f>
        <v>0</v>
      </c>
      <c r="H3299" s="12" t="n">
        <f aca="false">IF(  AND(  1 = G3299,  OR(  0 = $K3299,  2 = $K3299  )  ),  $C3299,  IF(  AND(  NOT(  "-" = H3298  ),  0 &lt; H3298  ),  H3298,  0  )  )</f>
        <v>1617</v>
      </c>
      <c r="I3299" s="4" t="n">
        <f aca="false">IF(  AND(  D3299 &lt; E3299,  E3299 &lt; F3299  ),  1,  0  )</f>
        <v>1</v>
      </c>
      <c r="J3299" s="12" t="n">
        <f aca="false">IF(  AND(  1 = I3299,  OR(  0 = $K3299,  1 = $K3299  )  ),  $C3299,  IF(  AND(  NOT(  "-" = J3298  ),  0 &lt; J3298  ),  J3298,  0  )  )</f>
        <v>1587</v>
      </c>
      <c r="K3299" s="13" t="n">
        <f aca="false">IF(  1 = G3298,  1,  IF(  1 = I3298,  2,  IF(  OR(  "-" = K3298,  1 = M3298),  0,  K3298  )  )  )</f>
        <v>2</v>
      </c>
      <c r="L3299" s="12" t="n">
        <f aca="false">IF(  AND(  1 = K3299,  1 = M3299  ),  (C3299 - H3299) * 100,  IF(  AND( 2 = K3299,  1 = M3299  ),  (J3299 - C3299) * 100,  0  )  )</f>
        <v>0</v>
      </c>
      <c r="M3299" s="6" t="n">
        <f aca="false">IF(  OR(  AND(  1 = K3299,  1 = I3299  ),  AND(  2 =K3299,  1 = G3299  )  ),  1,  0  )</f>
        <v>0</v>
      </c>
      <c r="N3299" s="0" t="n">
        <f aca="false">IF(  AND(  1 = M3299,  0 &lt; L3299  ),  1,  0  )</f>
        <v>0</v>
      </c>
    </row>
    <row r="3300" customFormat="false" ht="12.8" hidden="false" customHeight="false" outlineLevel="0" collapsed="false">
      <c r="A3300" s="5" t="n">
        <v>42545</v>
      </c>
      <c r="B3300" s="6" t="n">
        <f aca="false">YEAR(A3300)</f>
        <v>2016</v>
      </c>
      <c r="C3300" s="7" t="n">
        <v>1380</v>
      </c>
      <c r="D3300" s="8" t="n">
        <f aca="false">AVERAGE($C3296:$C3300)</f>
        <v>1473.2</v>
      </c>
      <c r="E3300" s="8" t="n">
        <f aca="false">AVERAGE($C3276:$C3300)</f>
        <v>1556.14</v>
      </c>
      <c r="F3300" s="8" t="n">
        <f aca="false">AVERAGE($C3226:$C3300)</f>
        <v>1588.35333333333</v>
      </c>
      <c r="G3300" s="4" t="n">
        <f aca="false">IF(  AND(  F3300 &lt; E3300,  E3300 &lt; D3300  ),  1,  0  )</f>
        <v>0</v>
      </c>
      <c r="H3300" s="12" t="n">
        <f aca="false">IF(  AND(  1 = G3300,  OR(  0 = $K3300,  2 = $K3300  )  ),  $C3300,  IF(  AND(  NOT(  "-" = H3299  ),  0 &lt; H3299  ),  H3299,  0  )  )</f>
        <v>1617</v>
      </c>
      <c r="I3300" s="4" t="n">
        <f aca="false">IF(  AND(  D3300 &lt; E3300,  E3300 &lt; F3300  ),  1,  0  )</f>
        <v>1</v>
      </c>
      <c r="J3300" s="12" t="n">
        <f aca="false">IF(  AND(  1 = I3300,  OR(  0 = $K3300,  1 = $K3300  )  ),  $C3300,  IF(  AND(  NOT(  "-" = J3299  ),  0 &lt; J3299  ),  J3299,  0  )  )</f>
        <v>1587</v>
      </c>
      <c r="K3300" s="13" t="n">
        <f aca="false">IF(  1 = G3299,  1,  IF(  1 = I3299,  2,  IF(  OR(  "-" = K3299,  1 = M3299),  0,  K3299  )  )  )</f>
        <v>2</v>
      </c>
      <c r="L3300" s="12" t="n">
        <f aca="false">IF(  AND(  1 = K3300,  1 = M3300  ),  (C3300 - H3300) * 100,  IF(  AND( 2 = K3300,  1 = M3300  ),  (J3300 - C3300) * 100,  0  )  )</f>
        <v>0</v>
      </c>
      <c r="M3300" s="6" t="n">
        <f aca="false">IF(  OR(  AND(  1 = K3300,  1 = I3300  ),  AND(  2 =K3300,  1 = G3300  )  ),  1,  0  )</f>
        <v>0</v>
      </c>
      <c r="N3300" s="0" t="n">
        <f aca="false">IF(  AND(  1 = M3300,  0 &lt; L3300  ),  1,  0  )</f>
        <v>0</v>
      </c>
    </row>
    <row r="3301" customFormat="false" ht="12.8" hidden="false" customHeight="false" outlineLevel="0" collapsed="false">
      <c r="A3301" s="5" t="n">
        <v>42548</v>
      </c>
      <c r="B3301" s="6" t="n">
        <f aca="false">YEAR(A3301)</f>
        <v>2016</v>
      </c>
      <c r="C3301" s="7" t="n">
        <v>1386.5</v>
      </c>
      <c r="D3301" s="8" t="n">
        <f aca="false">AVERAGE($C3297:$C3301)</f>
        <v>1451.1</v>
      </c>
      <c r="E3301" s="8" t="n">
        <f aca="false">AVERAGE($C3277:$C3301)</f>
        <v>1546.92</v>
      </c>
      <c r="F3301" s="8" t="n">
        <f aca="false">AVERAGE($C3227:$C3301)</f>
        <v>1585.76666666667</v>
      </c>
      <c r="G3301" s="4" t="n">
        <f aca="false">IF(  AND(  F3301 &lt; E3301,  E3301 &lt; D3301  ),  1,  0  )</f>
        <v>0</v>
      </c>
      <c r="H3301" s="12" t="n">
        <f aca="false">IF(  AND(  1 = G3301,  OR(  0 = $K3301,  2 = $K3301  )  ),  $C3301,  IF(  AND(  NOT(  "-" = H3300  ),  0 &lt; H3300  ),  H3300,  0  )  )</f>
        <v>1617</v>
      </c>
      <c r="I3301" s="4" t="n">
        <f aca="false">IF(  AND(  D3301 &lt; E3301,  E3301 &lt; F3301  ),  1,  0  )</f>
        <v>1</v>
      </c>
      <c r="J3301" s="12" t="n">
        <f aca="false">IF(  AND(  1 = I3301,  OR(  0 = $K3301,  1 = $K3301  )  ),  $C3301,  IF(  AND(  NOT(  "-" = J3300  ),  0 &lt; J3300  ),  J3300,  0  )  )</f>
        <v>1587</v>
      </c>
      <c r="K3301" s="13" t="n">
        <f aca="false">IF(  1 = G3300,  1,  IF(  1 = I3300,  2,  IF(  OR(  "-" = K3300,  1 = M3300),  0,  K3300  )  )  )</f>
        <v>2</v>
      </c>
      <c r="L3301" s="12" t="n">
        <f aca="false">IF(  AND(  1 = K3301,  1 = M3301  ),  (C3301 - H3301) * 100,  IF(  AND( 2 = K3301,  1 = M3301  ),  (J3301 - C3301) * 100,  0  )  )</f>
        <v>0</v>
      </c>
      <c r="M3301" s="6" t="n">
        <f aca="false">IF(  OR(  AND(  1 = K3301,  1 = I3301  ),  AND(  2 =K3301,  1 = G3301  )  ),  1,  0  )</f>
        <v>0</v>
      </c>
      <c r="N3301" s="0" t="n">
        <f aca="false">IF(  AND(  1 = M3301,  0 &lt; L3301  ),  1,  0  )</f>
        <v>0</v>
      </c>
    </row>
    <row r="3302" customFormat="false" ht="12.8" hidden="false" customHeight="false" outlineLevel="0" collapsed="false">
      <c r="A3302" s="5" t="n">
        <v>42549</v>
      </c>
      <c r="B3302" s="6" t="n">
        <f aca="false">YEAR(A3302)</f>
        <v>2016</v>
      </c>
      <c r="C3302" s="7" t="n">
        <v>1383.5</v>
      </c>
      <c r="D3302" s="8" t="n">
        <f aca="false">AVERAGE($C3298:$C3302)</f>
        <v>1426</v>
      </c>
      <c r="E3302" s="8" t="n">
        <f aca="false">AVERAGE($C3278:$C3302)</f>
        <v>1539.12</v>
      </c>
      <c r="F3302" s="8" t="n">
        <f aca="false">AVERAGE($C3228:$C3302)</f>
        <v>1583.11333333333</v>
      </c>
      <c r="G3302" s="4" t="n">
        <f aca="false">IF(  AND(  F3302 &lt; E3302,  E3302 &lt; D3302  ),  1,  0  )</f>
        <v>0</v>
      </c>
      <c r="H3302" s="12" t="n">
        <f aca="false">IF(  AND(  1 = G3302,  OR(  0 = $K3302,  2 = $K3302  )  ),  $C3302,  IF(  AND(  NOT(  "-" = H3301  ),  0 &lt; H3301  ),  H3301,  0  )  )</f>
        <v>1617</v>
      </c>
      <c r="I3302" s="4" t="n">
        <f aca="false">IF(  AND(  D3302 &lt; E3302,  E3302 &lt; F3302  ),  1,  0  )</f>
        <v>1</v>
      </c>
      <c r="J3302" s="12" t="n">
        <f aca="false">IF(  AND(  1 = I3302,  OR(  0 = $K3302,  1 = $K3302  )  ),  $C3302,  IF(  AND(  NOT(  "-" = J3301  ),  0 &lt; J3301  ),  J3301,  0  )  )</f>
        <v>1587</v>
      </c>
      <c r="K3302" s="13" t="n">
        <f aca="false">IF(  1 = G3301,  1,  IF(  1 = I3301,  2,  IF(  OR(  "-" = K3301,  1 = M3301),  0,  K3301  )  )  )</f>
        <v>2</v>
      </c>
      <c r="L3302" s="12" t="n">
        <f aca="false">IF(  AND(  1 = K3302,  1 = M3302  ),  (C3302 - H3302) * 100,  IF(  AND( 2 = K3302,  1 = M3302  ),  (J3302 - C3302) * 100,  0  )  )</f>
        <v>0</v>
      </c>
      <c r="M3302" s="6" t="n">
        <f aca="false">IF(  OR(  AND(  1 = K3302,  1 = I3302  ),  AND(  2 =K3302,  1 = G3302  )  ),  1,  0  )</f>
        <v>0</v>
      </c>
      <c r="N3302" s="0" t="n">
        <f aca="false">IF(  AND(  1 = M3302,  0 &lt; L3302  ),  1,  0  )</f>
        <v>0</v>
      </c>
    </row>
    <row r="3303" customFormat="false" ht="12.8" hidden="false" customHeight="false" outlineLevel="0" collapsed="false">
      <c r="A3303" s="5" t="n">
        <v>42550</v>
      </c>
      <c r="B3303" s="6" t="n">
        <f aca="false">YEAR(A3303)</f>
        <v>2016</v>
      </c>
      <c r="C3303" s="7" t="n">
        <v>1447.5</v>
      </c>
      <c r="D3303" s="8" t="n">
        <f aca="false">AVERAGE($C3299:$C3303)</f>
        <v>1418</v>
      </c>
      <c r="E3303" s="8" t="n">
        <f aca="false">AVERAGE($C3279:$C3303)</f>
        <v>1533.22</v>
      </c>
      <c r="F3303" s="8" t="n">
        <f aca="false">AVERAGE($C3229:$C3303)</f>
        <v>1581.36</v>
      </c>
      <c r="G3303" s="4" t="n">
        <f aca="false">IF(  AND(  F3303 &lt; E3303,  E3303 &lt; D3303  ),  1,  0  )</f>
        <v>0</v>
      </c>
      <c r="H3303" s="12" t="n">
        <f aca="false">IF(  AND(  1 = G3303,  OR(  0 = $K3303,  2 = $K3303  )  ),  $C3303,  IF(  AND(  NOT(  "-" = H3302  ),  0 &lt; H3302  ),  H3302,  0  )  )</f>
        <v>1617</v>
      </c>
      <c r="I3303" s="4" t="n">
        <f aca="false">IF(  AND(  D3303 &lt; E3303,  E3303 &lt; F3303  ),  1,  0  )</f>
        <v>1</v>
      </c>
      <c r="J3303" s="12" t="n">
        <f aca="false">IF(  AND(  1 = I3303,  OR(  0 = $K3303,  1 = $K3303  )  ),  $C3303,  IF(  AND(  NOT(  "-" = J3302  ),  0 &lt; J3302  ),  J3302,  0  )  )</f>
        <v>1587</v>
      </c>
      <c r="K3303" s="13" t="n">
        <f aca="false">IF(  1 = G3302,  1,  IF(  1 = I3302,  2,  IF(  OR(  "-" = K3302,  1 = M3302),  0,  K3302  )  )  )</f>
        <v>2</v>
      </c>
      <c r="L3303" s="12" t="n">
        <f aca="false">IF(  AND(  1 = K3303,  1 = M3303  ),  (C3303 - H3303) * 100,  IF(  AND( 2 = K3303,  1 = M3303  ),  (J3303 - C3303) * 100,  0  )  )</f>
        <v>0</v>
      </c>
      <c r="M3303" s="6" t="n">
        <f aca="false">IF(  OR(  AND(  1 = K3303,  1 = I3303  ),  AND(  2 =K3303,  1 = G3303  )  ),  1,  0  )</f>
        <v>0</v>
      </c>
      <c r="N3303" s="0" t="n">
        <f aca="false">IF(  AND(  1 = M3303,  0 &lt; L3303  ),  1,  0  )</f>
        <v>0</v>
      </c>
    </row>
    <row r="3304" customFormat="false" ht="12.8" hidden="false" customHeight="false" outlineLevel="0" collapsed="false">
      <c r="A3304" s="5" t="n">
        <v>42551</v>
      </c>
      <c r="B3304" s="6" t="n">
        <f aca="false">YEAR(A3304)</f>
        <v>2016</v>
      </c>
      <c r="C3304" s="7" t="n">
        <v>1458.5</v>
      </c>
      <c r="D3304" s="8" t="n">
        <f aca="false">AVERAGE($C3300:$C3304)</f>
        <v>1411.2</v>
      </c>
      <c r="E3304" s="8" t="n">
        <f aca="false">AVERAGE($C3280:$C3304)</f>
        <v>1528.08</v>
      </c>
      <c r="F3304" s="8" t="n">
        <f aca="false">AVERAGE($C3230:$C3304)</f>
        <v>1579.34</v>
      </c>
      <c r="G3304" s="4" t="n">
        <f aca="false">IF(  AND(  F3304 &lt; E3304,  E3304 &lt; D3304  ),  1,  0  )</f>
        <v>0</v>
      </c>
      <c r="H3304" s="12" t="n">
        <f aca="false">IF(  AND(  1 = G3304,  OR(  0 = $K3304,  2 = $K3304  )  ),  $C3304,  IF(  AND(  NOT(  "-" = H3303  ),  0 &lt; H3303  ),  H3303,  0  )  )</f>
        <v>1617</v>
      </c>
      <c r="I3304" s="4" t="n">
        <f aca="false">IF(  AND(  D3304 &lt; E3304,  E3304 &lt; F3304  ),  1,  0  )</f>
        <v>1</v>
      </c>
      <c r="J3304" s="12" t="n">
        <f aca="false">IF(  AND(  1 = I3304,  OR(  0 = $K3304,  1 = $K3304  )  ),  $C3304,  IF(  AND(  NOT(  "-" = J3303  ),  0 &lt; J3303  ),  J3303,  0  )  )</f>
        <v>1587</v>
      </c>
      <c r="K3304" s="13" t="n">
        <f aca="false">IF(  1 = G3303,  1,  IF(  1 = I3303,  2,  IF(  OR(  "-" = K3303,  1 = M3303),  0,  K3303  )  )  )</f>
        <v>2</v>
      </c>
      <c r="L3304" s="12" t="n">
        <f aca="false">IF(  AND(  1 = K3304,  1 = M3304  ),  (C3304 - H3304) * 100,  IF(  AND( 2 = K3304,  1 = M3304  ),  (J3304 - C3304) * 100,  0  )  )</f>
        <v>0</v>
      </c>
      <c r="M3304" s="6" t="n">
        <f aca="false">IF(  OR(  AND(  1 = K3304,  1 = I3304  ),  AND(  2 =K3304,  1 = G3304  )  ),  1,  0  )</f>
        <v>0</v>
      </c>
      <c r="N3304" s="0" t="n">
        <f aca="false">IF(  AND(  1 = M3304,  0 &lt; L3304  ),  1,  0  )</f>
        <v>0</v>
      </c>
    </row>
    <row r="3305" customFormat="false" ht="12.8" hidden="false" customHeight="false" outlineLevel="0" collapsed="false">
      <c r="A3305" s="5" t="n">
        <v>42552</v>
      </c>
      <c r="B3305" s="6" t="n">
        <f aca="false">YEAR(A3305)</f>
        <v>2016</v>
      </c>
      <c r="C3305" s="7" t="n">
        <v>1466</v>
      </c>
      <c r="D3305" s="8" t="n">
        <f aca="false">AVERAGE($C3301:$C3305)</f>
        <v>1428.4</v>
      </c>
      <c r="E3305" s="8" t="n">
        <f aca="false">AVERAGE($C3281:$C3305)</f>
        <v>1523.28</v>
      </c>
      <c r="F3305" s="8" t="n">
        <f aca="false">AVERAGE($C3231:$C3305)</f>
        <v>1577.4</v>
      </c>
      <c r="G3305" s="4" t="n">
        <f aca="false">IF(  AND(  F3305 &lt; E3305,  E3305 &lt; D3305  ),  1,  0  )</f>
        <v>0</v>
      </c>
      <c r="H3305" s="12" t="n">
        <f aca="false">IF(  AND(  1 = G3305,  OR(  0 = $K3305,  2 = $K3305  )  ),  $C3305,  IF(  AND(  NOT(  "-" = H3304  ),  0 &lt; H3304  ),  H3304,  0  )  )</f>
        <v>1617</v>
      </c>
      <c r="I3305" s="4" t="n">
        <f aca="false">IF(  AND(  D3305 &lt; E3305,  E3305 &lt; F3305  ),  1,  0  )</f>
        <v>1</v>
      </c>
      <c r="J3305" s="12" t="n">
        <f aca="false">IF(  AND(  1 = I3305,  OR(  0 = $K3305,  1 = $K3305  )  ),  $C3305,  IF(  AND(  NOT(  "-" = J3304  ),  0 &lt; J3304  ),  J3304,  0  )  )</f>
        <v>1587</v>
      </c>
      <c r="K3305" s="13" t="n">
        <f aca="false">IF(  1 = G3304,  1,  IF(  1 = I3304,  2,  IF(  OR(  "-" = K3304,  1 = M3304),  0,  K3304  )  )  )</f>
        <v>2</v>
      </c>
      <c r="L3305" s="12" t="n">
        <f aca="false">IF(  AND(  1 = K3305,  1 = M3305  ),  (C3305 - H3305) * 100,  IF(  AND( 2 = K3305,  1 = M3305  ),  (J3305 - C3305) * 100,  0  )  )</f>
        <v>0</v>
      </c>
      <c r="M3305" s="6" t="n">
        <f aca="false">IF(  OR(  AND(  1 = K3305,  1 = I3305  ),  AND(  2 =K3305,  1 = G3305  )  ),  1,  0  )</f>
        <v>0</v>
      </c>
      <c r="N3305" s="0" t="n">
        <f aca="false">IF(  AND(  1 = M3305,  0 &lt; L3305  ),  1,  0  )</f>
        <v>0</v>
      </c>
    </row>
    <row r="3306" customFormat="false" ht="12.8" hidden="false" customHeight="false" outlineLevel="0" collapsed="false">
      <c r="A3306" s="5" t="n">
        <v>42555</v>
      </c>
      <c r="B3306" s="6" t="n">
        <f aca="false">YEAR(A3306)</f>
        <v>2016</v>
      </c>
      <c r="C3306" s="7" t="n">
        <v>1481</v>
      </c>
      <c r="D3306" s="8" t="n">
        <f aca="false">AVERAGE($C3302:$C3306)</f>
        <v>1447.3</v>
      </c>
      <c r="E3306" s="8" t="n">
        <f aca="false">AVERAGE($C3282:$C3306)</f>
        <v>1518.52</v>
      </c>
      <c r="F3306" s="8" t="n">
        <f aca="false">AVERAGE($C3232:$C3306)</f>
        <v>1575.94666666667</v>
      </c>
      <c r="G3306" s="4" t="n">
        <f aca="false">IF(  AND(  F3306 &lt; E3306,  E3306 &lt; D3306  ),  1,  0  )</f>
        <v>0</v>
      </c>
      <c r="H3306" s="12" t="n">
        <f aca="false">IF(  AND(  1 = G3306,  OR(  0 = $K3306,  2 = $K3306  )  ),  $C3306,  IF(  AND(  NOT(  "-" = H3305  ),  0 &lt; H3305  ),  H3305,  0  )  )</f>
        <v>1617</v>
      </c>
      <c r="I3306" s="4" t="n">
        <f aca="false">IF(  AND(  D3306 &lt; E3306,  E3306 &lt; F3306  ),  1,  0  )</f>
        <v>1</v>
      </c>
      <c r="J3306" s="12" t="n">
        <f aca="false">IF(  AND(  1 = I3306,  OR(  0 = $K3306,  1 = $K3306  )  ),  $C3306,  IF(  AND(  NOT(  "-" = J3305  ),  0 &lt; J3305  ),  J3305,  0  )  )</f>
        <v>1587</v>
      </c>
      <c r="K3306" s="13" t="n">
        <f aca="false">IF(  1 = G3305,  1,  IF(  1 = I3305,  2,  IF(  OR(  "-" = K3305,  1 = M3305),  0,  K3305  )  )  )</f>
        <v>2</v>
      </c>
      <c r="L3306" s="12" t="n">
        <f aca="false">IF(  AND(  1 = K3306,  1 = M3306  ),  (C3306 - H3306) * 100,  IF(  AND( 2 = K3306,  1 = M3306  ),  (J3306 - C3306) * 100,  0  )  )</f>
        <v>0</v>
      </c>
      <c r="M3306" s="6" t="n">
        <f aca="false">IF(  OR(  AND(  1 = K3306,  1 = I3306  ),  AND(  2 =K3306,  1 = G3306  )  ),  1,  0  )</f>
        <v>0</v>
      </c>
      <c r="N3306" s="0" t="n">
        <f aca="false">IF(  AND(  1 = M3306,  0 &lt; L3306  ),  1,  0  )</f>
        <v>0</v>
      </c>
    </row>
    <row r="3307" customFormat="false" ht="12.8" hidden="false" customHeight="false" outlineLevel="0" collapsed="false">
      <c r="A3307" s="5" t="n">
        <v>42556</v>
      </c>
      <c r="B3307" s="6" t="n">
        <f aca="false">YEAR(A3307)</f>
        <v>2016</v>
      </c>
      <c r="C3307" s="7" t="n">
        <v>1449</v>
      </c>
      <c r="D3307" s="8" t="n">
        <f aca="false">AVERAGE($C3303:$C3307)</f>
        <v>1460.4</v>
      </c>
      <c r="E3307" s="8" t="n">
        <f aca="false">AVERAGE($C3283:$C3307)</f>
        <v>1510.68</v>
      </c>
      <c r="F3307" s="8" t="n">
        <f aca="false">AVERAGE($C3233:$C3307)</f>
        <v>1574.05333333333</v>
      </c>
      <c r="G3307" s="4" t="n">
        <f aca="false">IF(  AND(  F3307 &lt; E3307,  E3307 &lt; D3307  ),  1,  0  )</f>
        <v>0</v>
      </c>
      <c r="H3307" s="12" t="n">
        <f aca="false">IF(  AND(  1 = G3307,  OR(  0 = $K3307,  2 = $K3307  )  ),  $C3307,  IF(  AND(  NOT(  "-" = H3306  ),  0 &lt; H3306  ),  H3306,  0  )  )</f>
        <v>1617</v>
      </c>
      <c r="I3307" s="4" t="n">
        <f aca="false">IF(  AND(  D3307 &lt; E3307,  E3307 &lt; F3307  ),  1,  0  )</f>
        <v>1</v>
      </c>
      <c r="J3307" s="12" t="n">
        <f aca="false">IF(  AND(  1 = I3307,  OR(  0 = $K3307,  1 = $K3307  )  ),  $C3307,  IF(  AND(  NOT(  "-" = J3306  ),  0 &lt; J3306  ),  J3306,  0  )  )</f>
        <v>1587</v>
      </c>
      <c r="K3307" s="13" t="n">
        <f aca="false">IF(  1 = G3306,  1,  IF(  1 = I3306,  2,  IF(  OR(  "-" = K3306,  1 = M3306),  0,  K3306  )  )  )</f>
        <v>2</v>
      </c>
      <c r="L3307" s="12" t="n">
        <f aca="false">IF(  AND(  1 = K3307,  1 = M3307  ),  (C3307 - H3307) * 100,  IF(  AND( 2 = K3307,  1 = M3307  ),  (J3307 - C3307) * 100,  0  )  )</f>
        <v>0</v>
      </c>
      <c r="M3307" s="6" t="n">
        <f aca="false">IF(  OR(  AND(  1 = K3307,  1 = I3307  ),  AND(  2 =K3307,  1 = G3307  )  ),  1,  0  )</f>
        <v>0</v>
      </c>
      <c r="N3307" s="0" t="n">
        <f aca="false">IF(  AND(  1 = M3307,  0 &lt; L3307  ),  1,  0  )</f>
        <v>0</v>
      </c>
    </row>
    <row r="3308" customFormat="false" ht="12.8" hidden="false" customHeight="false" outlineLevel="0" collapsed="false">
      <c r="A3308" s="5" t="n">
        <v>42557</v>
      </c>
      <c r="B3308" s="6" t="n">
        <f aca="false">YEAR(A3308)</f>
        <v>2016</v>
      </c>
      <c r="C3308" s="7" t="n">
        <v>1438</v>
      </c>
      <c r="D3308" s="8" t="n">
        <f aca="false">AVERAGE($C3304:$C3308)</f>
        <v>1458.5</v>
      </c>
      <c r="E3308" s="8" t="n">
        <f aca="false">AVERAGE($C3284:$C3308)</f>
        <v>1503.98</v>
      </c>
      <c r="F3308" s="8" t="n">
        <f aca="false">AVERAGE($C3234:$C3308)</f>
        <v>1572.03333333333</v>
      </c>
      <c r="G3308" s="4" t="n">
        <f aca="false">IF(  AND(  F3308 &lt; E3308,  E3308 &lt; D3308  ),  1,  0  )</f>
        <v>0</v>
      </c>
      <c r="H3308" s="12" t="n">
        <f aca="false">IF(  AND(  1 = G3308,  OR(  0 = $K3308,  2 = $K3308  )  ),  $C3308,  IF(  AND(  NOT(  "-" = H3307  ),  0 &lt; H3307  ),  H3307,  0  )  )</f>
        <v>1617</v>
      </c>
      <c r="I3308" s="4" t="n">
        <f aca="false">IF(  AND(  D3308 &lt; E3308,  E3308 &lt; F3308  ),  1,  0  )</f>
        <v>1</v>
      </c>
      <c r="J3308" s="12" t="n">
        <f aca="false">IF(  AND(  1 = I3308,  OR(  0 = $K3308,  1 = $K3308  )  ),  $C3308,  IF(  AND(  NOT(  "-" = J3307  ),  0 &lt; J3307  ),  J3307,  0  )  )</f>
        <v>1587</v>
      </c>
      <c r="K3308" s="13" t="n">
        <f aca="false">IF(  1 = G3307,  1,  IF(  1 = I3307,  2,  IF(  OR(  "-" = K3307,  1 = M3307),  0,  K3307  )  )  )</f>
        <v>2</v>
      </c>
      <c r="L3308" s="12" t="n">
        <f aca="false">IF(  AND(  1 = K3308,  1 = M3308  ),  (C3308 - H3308) * 100,  IF(  AND( 2 = K3308,  1 = M3308  ),  (J3308 - C3308) * 100,  0  )  )</f>
        <v>0</v>
      </c>
      <c r="M3308" s="6" t="n">
        <f aca="false">IF(  OR(  AND(  1 = K3308,  1 = I3308  ),  AND(  2 =K3308,  1 = G3308  )  ),  1,  0  )</f>
        <v>0</v>
      </c>
      <c r="N3308" s="0" t="n">
        <f aca="false">IF(  AND(  1 = M3308,  0 &lt; L3308  ),  1,  0  )</f>
        <v>0</v>
      </c>
    </row>
    <row r="3309" customFormat="false" ht="12.8" hidden="false" customHeight="false" outlineLevel="0" collapsed="false">
      <c r="A3309" s="5" t="n">
        <v>42558</v>
      </c>
      <c r="B3309" s="6" t="n">
        <f aca="false">YEAR(A3309)</f>
        <v>2016</v>
      </c>
      <c r="C3309" s="7" t="n">
        <v>1493.5</v>
      </c>
      <c r="D3309" s="8" t="n">
        <f aca="false">AVERAGE($C3305:$C3309)</f>
        <v>1465.5</v>
      </c>
      <c r="E3309" s="8" t="n">
        <f aca="false">AVERAGE($C3285:$C3309)</f>
        <v>1500.94</v>
      </c>
      <c r="F3309" s="8" t="n">
        <f aca="false">AVERAGE($C3235:$C3309)</f>
        <v>1571.52</v>
      </c>
      <c r="G3309" s="4" t="n">
        <f aca="false">IF(  AND(  F3309 &lt; E3309,  E3309 &lt; D3309  ),  1,  0  )</f>
        <v>0</v>
      </c>
      <c r="H3309" s="12" t="n">
        <f aca="false">IF(  AND(  1 = G3309,  OR(  0 = $K3309,  2 = $K3309  )  ),  $C3309,  IF(  AND(  NOT(  "-" = H3308  ),  0 &lt; H3308  ),  H3308,  0  )  )</f>
        <v>1617</v>
      </c>
      <c r="I3309" s="4" t="n">
        <f aca="false">IF(  AND(  D3309 &lt; E3309,  E3309 &lt; F3309  ),  1,  0  )</f>
        <v>1</v>
      </c>
      <c r="J3309" s="12" t="n">
        <f aca="false">IF(  AND(  1 = I3309,  OR(  0 = $K3309,  1 = $K3309  )  ),  $C3309,  IF(  AND(  NOT(  "-" = J3308  ),  0 &lt; J3308  ),  J3308,  0  )  )</f>
        <v>1587</v>
      </c>
      <c r="K3309" s="13" t="n">
        <f aca="false">IF(  1 = G3308,  1,  IF(  1 = I3308,  2,  IF(  OR(  "-" = K3308,  1 = M3308),  0,  K3308  )  )  )</f>
        <v>2</v>
      </c>
      <c r="L3309" s="12" t="n">
        <f aca="false">IF(  AND(  1 = K3309,  1 = M3309  ),  (C3309 - H3309) * 100,  IF(  AND( 2 = K3309,  1 = M3309  ),  (J3309 - C3309) * 100,  0  )  )</f>
        <v>0</v>
      </c>
      <c r="M3309" s="6" t="n">
        <f aca="false">IF(  OR(  AND(  1 = K3309,  1 = I3309  ),  AND(  2 =K3309,  1 = G3309  )  ),  1,  0  )</f>
        <v>0</v>
      </c>
      <c r="N3309" s="0" t="n">
        <f aca="false">IF(  AND(  1 = M3309,  0 &lt; L3309  ),  1,  0  )</f>
        <v>0</v>
      </c>
    </row>
    <row r="3310" customFormat="false" ht="12.8" hidden="false" customHeight="false" outlineLevel="0" collapsed="false">
      <c r="A3310" s="5" t="n">
        <v>42559</v>
      </c>
      <c r="B3310" s="6" t="n">
        <f aca="false">YEAR(A3310)</f>
        <v>2016</v>
      </c>
      <c r="C3310" s="7" t="n">
        <v>1627</v>
      </c>
      <c r="D3310" s="8" t="n">
        <f aca="false">AVERAGE($C3306:$C3310)</f>
        <v>1497.7</v>
      </c>
      <c r="E3310" s="8" t="n">
        <f aca="false">AVERAGE($C3286:$C3310)</f>
        <v>1502.74</v>
      </c>
      <c r="F3310" s="8" t="n">
        <f aca="false">AVERAGE($C3236:$C3310)</f>
        <v>1572.86</v>
      </c>
      <c r="G3310" s="4" t="n">
        <f aca="false">IF(  AND(  F3310 &lt; E3310,  E3310 &lt; D3310  ),  1,  0  )</f>
        <v>0</v>
      </c>
      <c r="H3310" s="12" t="n">
        <f aca="false">IF(  AND(  1 = G3310,  OR(  0 = $K3310,  2 = $K3310  )  ),  $C3310,  IF(  AND(  NOT(  "-" = H3309  ),  0 &lt; H3309  ),  H3309,  0  )  )</f>
        <v>1617</v>
      </c>
      <c r="I3310" s="4" t="n">
        <f aca="false">IF(  AND(  D3310 &lt; E3310,  E3310 &lt; F3310  ),  1,  0  )</f>
        <v>1</v>
      </c>
      <c r="J3310" s="12" t="n">
        <f aca="false">IF(  AND(  1 = I3310,  OR(  0 = $K3310,  1 = $K3310  )  ),  $C3310,  IF(  AND(  NOT(  "-" = J3309  ),  0 &lt; J3309  ),  J3309,  0  )  )</f>
        <v>1587</v>
      </c>
      <c r="K3310" s="13" t="n">
        <f aca="false">IF(  1 = G3309,  1,  IF(  1 = I3309,  2,  IF(  OR(  "-" = K3309,  1 = M3309),  0,  K3309  )  )  )</f>
        <v>2</v>
      </c>
      <c r="L3310" s="12" t="n">
        <f aca="false">IF(  AND(  1 = K3310,  1 = M3310  ),  (C3310 - H3310) * 100,  IF(  AND( 2 = K3310,  1 = M3310  ),  (J3310 - C3310) * 100,  0  )  )</f>
        <v>0</v>
      </c>
      <c r="M3310" s="6" t="n">
        <f aca="false">IF(  OR(  AND(  1 = K3310,  1 = I3310  ),  AND(  2 =K3310,  1 = G3310  )  ),  1,  0  )</f>
        <v>0</v>
      </c>
      <c r="N3310" s="0" t="n">
        <f aca="false">IF(  AND(  1 = M3310,  0 &lt; L3310  ),  1,  0  )</f>
        <v>0</v>
      </c>
    </row>
    <row r="3311" customFormat="false" ht="12.8" hidden="false" customHeight="false" outlineLevel="0" collapsed="false">
      <c r="A3311" s="5" t="n">
        <v>42562</v>
      </c>
      <c r="B3311" s="6" t="n">
        <f aca="false">YEAR(A3311)</f>
        <v>2016</v>
      </c>
      <c r="C3311" s="7" t="n">
        <v>2026</v>
      </c>
      <c r="D3311" s="8" t="n">
        <f aca="false">AVERAGE($C3307:$C3311)</f>
        <v>1606.7</v>
      </c>
      <c r="E3311" s="8" t="n">
        <f aca="false">AVERAGE($C3287:$C3311)</f>
        <v>1520.4</v>
      </c>
      <c r="F3311" s="8" t="n">
        <f aca="false">AVERAGE($C3237:$C3311)</f>
        <v>1577.85333333333</v>
      </c>
      <c r="G3311" s="4" t="n">
        <f aca="false">IF(  AND(  F3311 &lt; E3311,  E3311 &lt; D3311  ),  1,  0  )</f>
        <v>0</v>
      </c>
      <c r="H3311" s="12" t="n">
        <f aca="false">IF(  AND(  1 = G3311,  OR(  0 = $K3311,  2 = $K3311  )  ),  $C3311,  IF(  AND(  NOT(  "-" = H3310  ),  0 &lt; H3310  ),  H3310,  0  )  )</f>
        <v>1617</v>
      </c>
      <c r="I3311" s="4" t="n">
        <f aca="false">IF(  AND(  D3311 &lt; E3311,  E3311 &lt; F3311  ),  1,  0  )</f>
        <v>0</v>
      </c>
      <c r="J3311" s="12" t="n">
        <f aca="false">IF(  AND(  1 = I3311,  OR(  0 = $K3311,  1 = $K3311  )  ),  $C3311,  IF(  AND(  NOT(  "-" = J3310  ),  0 &lt; J3310  ),  J3310,  0  )  )</f>
        <v>1587</v>
      </c>
      <c r="K3311" s="13" t="n">
        <f aca="false">IF(  1 = G3310,  1,  IF(  1 = I3310,  2,  IF(  OR(  "-" = K3310,  1 = M3310),  0,  K3310  )  )  )</f>
        <v>2</v>
      </c>
      <c r="L3311" s="12" t="n">
        <f aca="false">IF(  AND(  1 = K3311,  1 = M3311  ),  (C3311 - H3311) * 100,  IF(  AND( 2 = K3311,  1 = M3311  ),  (J3311 - C3311) * 100,  0  )  )</f>
        <v>0</v>
      </c>
      <c r="M3311" s="6" t="n">
        <f aca="false">IF(  OR(  AND(  1 = K3311,  1 = I3311  ),  AND(  2 =K3311,  1 = G3311  )  ),  1,  0  )</f>
        <v>0</v>
      </c>
      <c r="N3311" s="0" t="n">
        <f aca="false">IF(  AND(  1 = M3311,  0 &lt; L3311  ),  1,  0  )</f>
        <v>0</v>
      </c>
    </row>
    <row r="3312" customFormat="false" ht="12.8" hidden="false" customHeight="false" outlineLevel="0" collapsed="false">
      <c r="A3312" s="5" t="n">
        <v>42563</v>
      </c>
      <c r="B3312" s="6" t="n">
        <f aca="false">YEAR(A3312)</f>
        <v>2016</v>
      </c>
      <c r="C3312" s="7" t="n">
        <v>2284</v>
      </c>
      <c r="D3312" s="8" t="n">
        <f aca="false">AVERAGE($C3308:$C3312)</f>
        <v>1773.7</v>
      </c>
      <c r="E3312" s="8" t="n">
        <f aca="false">AVERAGE($C3288:$C3312)</f>
        <v>1546.78</v>
      </c>
      <c r="F3312" s="8" t="n">
        <f aca="false">AVERAGE($C3238:$C3312)</f>
        <v>1586.50666666667</v>
      </c>
      <c r="G3312" s="4" t="n">
        <f aca="false">IF(  AND(  F3312 &lt; E3312,  E3312 &lt; D3312  ),  1,  0  )</f>
        <v>0</v>
      </c>
      <c r="H3312" s="12" t="n">
        <f aca="false">IF(  AND(  1 = G3312,  OR(  0 = $K3312,  2 = $K3312  )  ),  $C3312,  IF(  AND(  NOT(  "-" = H3311  ),  0 &lt; H3311  ),  H3311,  0  )  )</f>
        <v>1617</v>
      </c>
      <c r="I3312" s="4" t="n">
        <f aca="false">IF(  AND(  D3312 &lt; E3312,  E3312 &lt; F3312  ),  1,  0  )</f>
        <v>0</v>
      </c>
      <c r="J3312" s="12" t="n">
        <f aca="false">IF(  AND(  1 = I3312,  OR(  0 = $K3312,  1 = $K3312  )  ),  $C3312,  IF(  AND(  NOT(  "-" = J3311  ),  0 &lt; J3311  ),  J3311,  0  )  )</f>
        <v>1587</v>
      </c>
      <c r="K3312" s="13" t="n">
        <f aca="false">IF(  1 = G3311,  1,  IF(  1 = I3311,  2,  IF(  OR(  "-" = K3311,  1 = M3311),  0,  K3311  )  )  )</f>
        <v>2</v>
      </c>
      <c r="L3312" s="12" t="n">
        <f aca="false">IF(  AND(  1 = K3312,  1 = M3312  ),  (C3312 - H3312) * 100,  IF(  AND( 2 = K3312,  1 = M3312  ),  (J3312 - C3312) * 100,  0  )  )</f>
        <v>0</v>
      </c>
      <c r="M3312" s="6" t="n">
        <f aca="false">IF(  OR(  AND(  1 = K3312,  1 = I3312  ),  AND(  2 =K3312,  1 = G3312  )  ),  1,  0  )</f>
        <v>0</v>
      </c>
      <c r="N3312" s="0" t="n">
        <f aca="false">IF(  AND(  1 = M3312,  0 &lt; L3312  ),  1,  0  )</f>
        <v>0</v>
      </c>
    </row>
    <row r="3313" customFormat="false" ht="12.8" hidden="false" customHeight="false" outlineLevel="0" collapsed="false">
      <c r="A3313" s="5" t="n">
        <v>42564</v>
      </c>
      <c r="B3313" s="6" t="n">
        <f aca="false">YEAR(A3313)</f>
        <v>2016</v>
      </c>
      <c r="C3313" s="7" t="n">
        <v>2183</v>
      </c>
      <c r="D3313" s="8" t="n">
        <f aca="false">AVERAGE($C3309:$C3313)</f>
        <v>1922.7</v>
      </c>
      <c r="E3313" s="8" t="n">
        <f aca="false">AVERAGE($C3289:$C3313)</f>
        <v>1568.86</v>
      </c>
      <c r="F3313" s="8" t="n">
        <f aca="false">AVERAGE($C3239:$C3313)</f>
        <v>1593.14</v>
      </c>
      <c r="G3313" s="4" t="n">
        <f aca="false">IF(  AND(  F3313 &lt; E3313,  E3313 &lt; D3313  ),  1,  0  )</f>
        <v>0</v>
      </c>
      <c r="H3313" s="12" t="n">
        <f aca="false">IF(  AND(  1 = G3313,  OR(  0 = $K3313,  2 = $K3313  )  ),  $C3313,  IF(  AND(  NOT(  "-" = H3312  ),  0 &lt; H3312  ),  H3312,  0  )  )</f>
        <v>1617</v>
      </c>
      <c r="I3313" s="4" t="n">
        <f aca="false">IF(  AND(  D3313 &lt; E3313,  E3313 &lt; F3313  ),  1,  0  )</f>
        <v>0</v>
      </c>
      <c r="J3313" s="12" t="n">
        <f aca="false">IF(  AND(  1 = I3313,  OR(  0 = $K3313,  1 = $K3313  )  ),  $C3313,  IF(  AND(  NOT(  "-" = J3312  ),  0 &lt; J3312  ),  J3312,  0  )  )</f>
        <v>1587</v>
      </c>
      <c r="K3313" s="13" t="n">
        <f aca="false">IF(  1 = G3312,  1,  IF(  1 = I3312,  2,  IF(  OR(  "-" = K3312,  1 = M3312),  0,  K3312  )  )  )</f>
        <v>2</v>
      </c>
      <c r="L3313" s="12" t="n">
        <f aca="false">IF(  AND(  1 = K3313,  1 = M3313  ),  (C3313 - H3313) * 100,  IF(  AND( 2 = K3313,  1 = M3313  ),  (J3313 - C3313) * 100,  0  )  )</f>
        <v>0</v>
      </c>
      <c r="M3313" s="6" t="n">
        <f aca="false">IF(  OR(  AND(  1 = K3313,  1 = I3313  ),  AND(  2 =K3313,  1 = G3313  )  ),  1,  0  )</f>
        <v>0</v>
      </c>
      <c r="N3313" s="0" t="n">
        <f aca="false">IF(  AND(  1 = M3313,  0 &lt; L3313  ),  1,  0  )</f>
        <v>0</v>
      </c>
    </row>
    <row r="3314" customFormat="false" ht="12.8" hidden="false" customHeight="false" outlineLevel="0" collapsed="false">
      <c r="A3314" s="5" t="n">
        <v>42565</v>
      </c>
      <c r="B3314" s="6" t="n">
        <f aca="false">YEAR(A3314)</f>
        <v>2016</v>
      </c>
      <c r="C3314" s="7" t="n">
        <v>2530</v>
      </c>
      <c r="D3314" s="8" t="n">
        <f aca="false">AVERAGE($C3310:$C3314)</f>
        <v>2130</v>
      </c>
      <c r="E3314" s="8" t="n">
        <f aca="false">AVERAGE($C3290:$C3314)</f>
        <v>1604.92</v>
      </c>
      <c r="F3314" s="8" t="n">
        <f aca="false">AVERAGE($C3240:$C3314)</f>
        <v>1604.45333333333</v>
      </c>
      <c r="G3314" s="4" t="n">
        <f aca="false">IF(  AND(  F3314 &lt; E3314,  E3314 &lt; D3314  ),  1,  0  )</f>
        <v>1</v>
      </c>
      <c r="H3314" s="12" t="n">
        <f aca="false">IF(  AND(  1 = G3314,  OR(  0 = $K3314,  2 = $K3314  )  ),  $C3314,  IF(  AND(  NOT(  "-" = H3313  ),  0 &lt; H3313  ),  H3313,  0  )  )</f>
        <v>2530</v>
      </c>
      <c r="I3314" s="4" t="n">
        <f aca="false">IF(  AND(  D3314 &lt; E3314,  E3314 &lt; F3314  ),  1,  0  )</f>
        <v>0</v>
      </c>
      <c r="J3314" s="12" t="n">
        <f aca="false">IF(  AND(  1 = I3314,  OR(  0 = $K3314,  1 = $K3314  )  ),  $C3314,  IF(  AND(  NOT(  "-" = J3313  ),  0 &lt; J3313  ),  J3313,  0  )  )</f>
        <v>1587</v>
      </c>
      <c r="K3314" s="13" t="n">
        <f aca="false">IF(  1 = G3313,  1,  IF(  1 = I3313,  2,  IF(  OR(  "-" = K3313,  1 = M3313),  0,  K3313  )  )  )</f>
        <v>2</v>
      </c>
      <c r="L3314" s="12" t="n">
        <f aca="false">IF(  AND(  1 = K3314,  1 = M3314  ),  (C3314 - H3314) * 100,  IF(  AND( 2 = K3314,  1 = M3314  ),  (J3314 - C3314) * 100,  0  )  )</f>
        <v>-94300</v>
      </c>
      <c r="M3314" s="6" t="n">
        <f aca="false">IF(  OR(  AND(  1 = K3314,  1 = I3314  ),  AND(  2 =K3314,  1 = G3314  )  ),  1,  0  )</f>
        <v>1</v>
      </c>
      <c r="N3314" s="0" t="n">
        <f aca="false">IF(  AND(  1 = M3314,  0 &lt; L3314  ),  1,  0  )</f>
        <v>0</v>
      </c>
    </row>
    <row r="3315" customFormat="false" ht="12.8" hidden="false" customHeight="false" outlineLevel="0" collapsed="false">
      <c r="A3315" s="5" t="n">
        <v>42566</v>
      </c>
      <c r="B3315" s="6" t="n">
        <f aca="false">YEAR(A3315)</f>
        <v>2016</v>
      </c>
      <c r="C3315" s="7" t="n">
        <v>2778</v>
      </c>
      <c r="D3315" s="8" t="n">
        <f aca="false">AVERAGE($C3311:$C3315)</f>
        <v>2360.2</v>
      </c>
      <c r="E3315" s="8" t="n">
        <f aca="false">AVERAGE($C3291:$C3315)</f>
        <v>1651.78</v>
      </c>
      <c r="F3315" s="8" t="n">
        <f aca="false">AVERAGE($C3241:$C3315)</f>
        <v>1618.74</v>
      </c>
      <c r="G3315" s="4" t="n">
        <f aca="false">IF(  AND(  F3315 &lt; E3315,  E3315 &lt; D3315  ),  1,  0  )</f>
        <v>1</v>
      </c>
      <c r="H3315" s="12" t="n">
        <f aca="false">IF(  AND(  1 = G3315,  OR(  0 = $K3315,  2 = $K3315  )  ),  $C3315,  IF(  AND(  NOT(  "-" = H3314  ),  0 &lt; H3314  ),  H3314,  0  )  )</f>
        <v>2530</v>
      </c>
      <c r="I3315" s="4" t="n">
        <f aca="false">IF(  AND(  D3315 &lt; E3315,  E3315 &lt; F3315  ),  1,  0  )</f>
        <v>0</v>
      </c>
      <c r="J3315" s="12" t="n">
        <f aca="false">IF(  AND(  1 = I3315,  OR(  0 = $K3315,  1 = $K3315  )  ),  $C3315,  IF(  AND(  NOT(  "-" = J3314  ),  0 &lt; J3314  ),  J3314,  0  )  )</f>
        <v>1587</v>
      </c>
      <c r="K3315" s="13" t="n">
        <f aca="false">IF(  1 = G3314,  1,  IF(  1 = I3314,  2,  IF(  OR(  "-" = K3314,  1 = M3314),  0,  K3314  )  )  )</f>
        <v>1</v>
      </c>
      <c r="L3315" s="12" t="n">
        <f aca="false">IF(  AND(  1 = K3315,  1 = M3315  ),  (C3315 - H3315) * 100,  IF(  AND( 2 = K3315,  1 = M3315  ),  (J3315 - C3315) * 100,  0  )  )</f>
        <v>0</v>
      </c>
      <c r="M3315" s="6" t="n">
        <f aca="false">IF(  OR(  AND(  1 = K3315,  1 = I3315  ),  AND(  2 =K3315,  1 = G3315  )  ),  1,  0  )</f>
        <v>0</v>
      </c>
      <c r="N3315" s="0" t="n">
        <f aca="false">IF(  AND(  1 = M3315,  0 &lt; L3315  ),  1,  0  )</f>
        <v>0</v>
      </c>
    </row>
    <row r="3316" customFormat="false" ht="12.8" hidden="false" customHeight="false" outlineLevel="0" collapsed="false">
      <c r="A3316" s="5" t="n">
        <v>42570</v>
      </c>
      <c r="B3316" s="6" t="n">
        <f aca="false">YEAR(A3316)</f>
        <v>2016</v>
      </c>
      <c r="C3316" s="7" t="n">
        <v>3177</v>
      </c>
      <c r="D3316" s="8" t="n">
        <f aca="false">AVERAGE($C3312:$C3316)</f>
        <v>2590.4</v>
      </c>
      <c r="E3316" s="8" t="n">
        <f aca="false">AVERAGE($C3292:$C3316)</f>
        <v>1717.44</v>
      </c>
      <c r="F3316" s="8" t="n">
        <f aca="false">AVERAGE($C3242:$C3316)</f>
        <v>1638.7</v>
      </c>
      <c r="G3316" s="4" t="n">
        <f aca="false">IF(  AND(  F3316 &lt; E3316,  E3316 &lt; D3316  ),  1,  0  )</f>
        <v>1</v>
      </c>
      <c r="H3316" s="12" t="n">
        <f aca="false">IF(  AND(  1 = G3316,  OR(  0 = $K3316,  2 = $K3316  )  ),  $C3316,  IF(  AND(  NOT(  "-" = H3315  ),  0 &lt; H3315  ),  H3315,  0  )  )</f>
        <v>2530</v>
      </c>
      <c r="I3316" s="4" t="n">
        <f aca="false">IF(  AND(  D3316 &lt; E3316,  E3316 &lt; F3316  ),  1,  0  )</f>
        <v>0</v>
      </c>
      <c r="J3316" s="12" t="n">
        <f aca="false">IF(  AND(  1 = I3316,  OR(  0 = $K3316,  1 = $K3316  )  ),  $C3316,  IF(  AND(  NOT(  "-" = J3315  ),  0 &lt; J3315  ),  J3315,  0  )  )</f>
        <v>1587</v>
      </c>
      <c r="K3316" s="13" t="n">
        <f aca="false">IF(  1 = G3315,  1,  IF(  1 = I3315,  2,  IF(  OR(  "-" = K3315,  1 = M3315),  0,  K3315  )  )  )</f>
        <v>1</v>
      </c>
      <c r="L3316" s="12" t="n">
        <f aca="false">IF(  AND(  1 = K3316,  1 = M3316  ),  (C3316 - H3316) * 100,  IF(  AND( 2 = K3316,  1 = M3316  ),  (J3316 - C3316) * 100,  0  )  )</f>
        <v>0</v>
      </c>
      <c r="M3316" s="6" t="n">
        <f aca="false">IF(  OR(  AND(  1 = K3316,  1 = I3316  ),  AND(  2 =K3316,  1 = G3316  )  ),  1,  0  )</f>
        <v>0</v>
      </c>
      <c r="N3316" s="0" t="n">
        <f aca="false">IF(  AND(  1 = M3316,  0 &lt; L3316  ),  1,  0  )</f>
        <v>0</v>
      </c>
    </row>
    <row r="3317" customFormat="false" ht="12.8" hidden="false" customHeight="false" outlineLevel="0" collapsed="false">
      <c r="A3317" s="5" t="n">
        <v>42571</v>
      </c>
      <c r="B3317" s="6" t="n">
        <f aca="false">YEAR(A3317)</f>
        <v>2016</v>
      </c>
      <c r="C3317" s="7" t="n">
        <v>2776.5</v>
      </c>
      <c r="D3317" s="8" t="n">
        <f aca="false">AVERAGE($C3313:$C3317)</f>
        <v>2688.9</v>
      </c>
      <c r="E3317" s="8" t="n">
        <f aca="false">AVERAGE($C3293:$C3317)</f>
        <v>1767.6</v>
      </c>
      <c r="F3317" s="8" t="n">
        <f aca="false">AVERAGE($C3243:$C3317)</f>
        <v>1654.14666666667</v>
      </c>
      <c r="G3317" s="4" t="n">
        <f aca="false">IF(  AND(  F3317 &lt; E3317,  E3317 &lt; D3317  ),  1,  0  )</f>
        <v>1</v>
      </c>
      <c r="H3317" s="12" t="n">
        <f aca="false">IF(  AND(  1 = G3317,  OR(  0 = $K3317,  2 = $K3317  )  ),  $C3317,  IF(  AND(  NOT(  "-" = H3316  ),  0 &lt; H3316  ),  H3316,  0  )  )</f>
        <v>2530</v>
      </c>
      <c r="I3317" s="4" t="n">
        <f aca="false">IF(  AND(  D3317 &lt; E3317,  E3317 &lt; F3317  ),  1,  0  )</f>
        <v>0</v>
      </c>
      <c r="J3317" s="12" t="n">
        <f aca="false">IF(  AND(  1 = I3317,  OR(  0 = $K3317,  1 = $K3317  )  ),  $C3317,  IF(  AND(  NOT(  "-" = J3316  ),  0 &lt; J3316  ),  J3316,  0  )  )</f>
        <v>1587</v>
      </c>
      <c r="K3317" s="13" t="n">
        <f aca="false">IF(  1 = G3316,  1,  IF(  1 = I3316,  2,  IF(  OR(  "-" = K3316,  1 = M3316),  0,  K3316  )  )  )</f>
        <v>1</v>
      </c>
      <c r="L3317" s="12" t="n">
        <f aca="false">IF(  AND(  1 = K3317,  1 = M3317  ),  (C3317 - H3317) * 100,  IF(  AND( 2 = K3317,  1 = M3317  ),  (J3317 - C3317) * 100,  0  )  )</f>
        <v>0</v>
      </c>
      <c r="M3317" s="6" t="n">
        <f aca="false">IF(  OR(  AND(  1 = K3317,  1 = I3317  ),  AND(  2 =K3317,  1 = G3317  )  ),  1,  0  )</f>
        <v>0</v>
      </c>
      <c r="N3317" s="0" t="n">
        <f aca="false">IF(  AND(  1 = M3317,  0 &lt; L3317  ),  1,  0  )</f>
        <v>0</v>
      </c>
    </row>
    <row r="3318" customFormat="false" ht="12.8" hidden="false" customHeight="false" outlineLevel="0" collapsed="false">
      <c r="A3318" s="5" t="n">
        <v>42572</v>
      </c>
      <c r="B3318" s="6" t="n">
        <f aca="false">YEAR(A3318)</f>
        <v>2016</v>
      </c>
      <c r="C3318" s="7" t="n">
        <v>2800</v>
      </c>
      <c r="D3318" s="8" t="n">
        <f aca="false">AVERAGE($C3314:$C3318)</f>
        <v>2812.3</v>
      </c>
      <c r="E3318" s="8" t="n">
        <f aca="false">AVERAGE($C3294:$C3318)</f>
        <v>1819.38</v>
      </c>
      <c r="F3318" s="8" t="n">
        <f aca="false">AVERAGE($C3244:$C3318)</f>
        <v>1670.14666666667</v>
      </c>
      <c r="G3318" s="4" t="n">
        <f aca="false">IF(  AND(  F3318 &lt; E3318,  E3318 &lt; D3318  ),  1,  0  )</f>
        <v>1</v>
      </c>
      <c r="H3318" s="12" t="n">
        <f aca="false">IF(  AND(  1 = G3318,  OR(  0 = $K3318,  2 = $K3318  )  ),  $C3318,  IF(  AND(  NOT(  "-" = H3317  ),  0 &lt; H3317  ),  H3317,  0  )  )</f>
        <v>2530</v>
      </c>
      <c r="I3318" s="4" t="n">
        <f aca="false">IF(  AND(  D3318 &lt; E3318,  E3318 &lt; F3318  ),  1,  0  )</f>
        <v>0</v>
      </c>
      <c r="J3318" s="12" t="n">
        <f aca="false">IF(  AND(  1 = I3318,  OR(  0 = $K3318,  1 = $K3318  )  ),  $C3318,  IF(  AND(  NOT(  "-" = J3317  ),  0 &lt; J3317  ),  J3317,  0  )  )</f>
        <v>1587</v>
      </c>
      <c r="K3318" s="13" t="n">
        <f aca="false">IF(  1 = G3317,  1,  IF(  1 = I3317,  2,  IF(  OR(  "-" = K3317,  1 = M3317),  0,  K3317  )  )  )</f>
        <v>1</v>
      </c>
      <c r="L3318" s="12" t="n">
        <f aca="false">IF(  AND(  1 = K3318,  1 = M3318  ),  (C3318 - H3318) * 100,  IF(  AND( 2 = K3318,  1 = M3318  ),  (J3318 - C3318) * 100,  0  )  )</f>
        <v>0</v>
      </c>
      <c r="M3318" s="6" t="n">
        <f aca="false">IF(  OR(  AND(  1 = K3318,  1 = I3318  ),  AND(  2 =K3318,  1 = G3318  )  ),  1,  0  )</f>
        <v>0</v>
      </c>
      <c r="N3318" s="0" t="n">
        <f aca="false">IF(  AND(  1 = M3318,  0 &lt; L3318  ),  1,  0  )</f>
        <v>0</v>
      </c>
    </row>
    <row r="3319" customFormat="false" ht="12.8" hidden="false" customHeight="false" outlineLevel="0" collapsed="false">
      <c r="A3319" s="5" t="n">
        <v>42573</v>
      </c>
      <c r="B3319" s="6" t="n">
        <f aca="false">YEAR(A3319)</f>
        <v>2016</v>
      </c>
      <c r="C3319" s="7" t="n">
        <v>2822</v>
      </c>
      <c r="D3319" s="8" t="n">
        <f aca="false">AVERAGE($C3315:$C3319)</f>
        <v>2870.7</v>
      </c>
      <c r="E3319" s="8" t="n">
        <f aca="false">AVERAGE($C3295:$C3319)</f>
        <v>1873.66</v>
      </c>
      <c r="F3319" s="8" t="n">
        <f aca="false">AVERAGE($C3245:$C3319)</f>
        <v>1687.24666666667</v>
      </c>
      <c r="G3319" s="4" t="n">
        <f aca="false">IF(  AND(  F3319 &lt; E3319,  E3319 &lt; D3319  ),  1,  0  )</f>
        <v>1</v>
      </c>
      <c r="H3319" s="12" t="n">
        <f aca="false">IF(  AND(  1 = G3319,  OR(  0 = $K3319,  2 = $K3319  )  ),  $C3319,  IF(  AND(  NOT(  "-" = H3318  ),  0 &lt; H3318  ),  H3318,  0  )  )</f>
        <v>2530</v>
      </c>
      <c r="I3319" s="4" t="n">
        <f aca="false">IF(  AND(  D3319 &lt; E3319,  E3319 &lt; F3319  ),  1,  0  )</f>
        <v>0</v>
      </c>
      <c r="J3319" s="12" t="n">
        <f aca="false">IF(  AND(  1 = I3319,  OR(  0 = $K3319,  1 = $K3319  )  ),  $C3319,  IF(  AND(  NOT(  "-" = J3318  ),  0 &lt; J3318  ),  J3318,  0  )  )</f>
        <v>1587</v>
      </c>
      <c r="K3319" s="13" t="n">
        <f aca="false">IF(  1 = G3318,  1,  IF(  1 = I3318,  2,  IF(  OR(  "-" = K3318,  1 = M3318),  0,  K3318  )  )  )</f>
        <v>1</v>
      </c>
      <c r="L3319" s="12" t="n">
        <f aca="false">IF(  AND(  1 = K3319,  1 = M3319  ),  (C3319 - H3319) * 100,  IF(  AND( 2 = K3319,  1 = M3319  ),  (J3319 - C3319) * 100,  0  )  )</f>
        <v>0</v>
      </c>
      <c r="M3319" s="6" t="n">
        <f aca="false">IF(  OR(  AND(  1 = K3319,  1 = I3319  ),  AND(  2 =K3319,  1 = G3319  )  ),  1,  0  )</f>
        <v>0</v>
      </c>
      <c r="N3319" s="0" t="n">
        <f aca="false">IF(  AND(  1 = M3319,  0 &lt; L3319  ),  1,  0  )</f>
        <v>0</v>
      </c>
    </row>
    <row r="3320" customFormat="false" ht="12.8" hidden="false" customHeight="false" outlineLevel="0" collapsed="false">
      <c r="A3320" s="5" t="n">
        <v>42576</v>
      </c>
      <c r="B3320" s="6" t="n">
        <f aca="false">YEAR(A3320)</f>
        <v>2016</v>
      </c>
      <c r="C3320" s="7" t="n">
        <v>2322</v>
      </c>
      <c r="D3320" s="8" t="n">
        <f aca="false">AVERAGE($C3316:$C3320)</f>
        <v>2779.5</v>
      </c>
      <c r="E3320" s="8" t="n">
        <f aca="false">AVERAGE($C3296:$C3320)</f>
        <v>1907.8</v>
      </c>
      <c r="F3320" s="8" t="n">
        <f aca="false">AVERAGE($C3246:$C3320)</f>
        <v>1697.71333333333</v>
      </c>
      <c r="G3320" s="4" t="n">
        <f aca="false">IF(  AND(  F3320 &lt; E3320,  E3320 &lt; D3320  ),  1,  0  )</f>
        <v>1</v>
      </c>
      <c r="H3320" s="12" t="n">
        <f aca="false">IF(  AND(  1 = G3320,  OR(  0 = $K3320,  2 = $K3320  )  ),  $C3320,  IF(  AND(  NOT(  "-" = H3319  ),  0 &lt; H3319  ),  H3319,  0  )  )</f>
        <v>2530</v>
      </c>
      <c r="I3320" s="4" t="n">
        <f aca="false">IF(  AND(  D3320 &lt; E3320,  E3320 &lt; F3320  ),  1,  0  )</f>
        <v>0</v>
      </c>
      <c r="J3320" s="12" t="n">
        <f aca="false">IF(  AND(  1 = I3320,  OR(  0 = $K3320,  1 = $K3320  )  ),  $C3320,  IF(  AND(  NOT(  "-" = J3319  ),  0 &lt; J3319  ),  J3319,  0  )  )</f>
        <v>1587</v>
      </c>
      <c r="K3320" s="13" t="n">
        <f aca="false">IF(  1 = G3319,  1,  IF(  1 = I3319,  2,  IF(  OR(  "-" = K3319,  1 = M3319),  0,  K3319  )  )  )</f>
        <v>1</v>
      </c>
      <c r="L3320" s="12" t="n">
        <f aca="false">IF(  AND(  1 = K3320,  1 = M3320  ),  (C3320 - H3320) * 100,  IF(  AND( 2 = K3320,  1 = M3320  ),  (J3320 - C3320) * 100,  0  )  )</f>
        <v>0</v>
      </c>
      <c r="M3320" s="6" t="n">
        <f aca="false">IF(  OR(  AND(  1 = K3320,  1 = I3320  ),  AND(  2 =K3320,  1 = G3320  )  ),  1,  0  )</f>
        <v>0</v>
      </c>
      <c r="N3320" s="0" t="n">
        <f aca="false">IF(  AND(  1 = M3320,  0 &lt; L3320  ),  1,  0  )</f>
        <v>0</v>
      </c>
    </row>
    <row r="3321" customFormat="false" ht="12.8" hidden="false" customHeight="false" outlineLevel="0" collapsed="false">
      <c r="A3321" s="5" t="n">
        <v>42577</v>
      </c>
      <c r="B3321" s="6" t="n">
        <f aca="false">YEAR(A3321)</f>
        <v>2016</v>
      </c>
      <c r="C3321" s="7" t="n">
        <v>2359</v>
      </c>
      <c r="D3321" s="8" t="n">
        <f aca="false">AVERAGE($C3317:$C3321)</f>
        <v>2615.9</v>
      </c>
      <c r="E3321" s="8" t="n">
        <f aca="false">AVERAGE($C3297:$C3321)</f>
        <v>1942.28</v>
      </c>
      <c r="F3321" s="8" t="n">
        <f aca="false">AVERAGE($C3247:$C3321)</f>
        <v>1709.14</v>
      </c>
      <c r="G3321" s="4" t="n">
        <f aca="false">IF(  AND(  F3321 &lt; E3321,  E3321 &lt; D3321  ),  1,  0  )</f>
        <v>1</v>
      </c>
      <c r="H3321" s="12" t="n">
        <f aca="false">IF(  AND(  1 = G3321,  OR(  0 = $K3321,  2 = $K3321  )  ),  $C3321,  IF(  AND(  NOT(  "-" = H3320  ),  0 &lt; H3320  ),  H3320,  0  )  )</f>
        <v>2530</v>
      </c>
      <c r="I3321" s="4" t="n">
        <f aca="false">IF(  AND(  D3321 &lt; E3321,  E3321 &lt; F3321  ),  1,  0  )</f>
        <v>0</v>
      </c>
      <c r="J3321" s="12" t="n">
        <f aca="false">IF(  AND(  1 = I3321,  OR(  0 = $K3321,  1 = $K3321  )  ),  $C3321,  IF(  AND(  NOT(  "-" = J3320  ),  0 &lt; J3320  ),  J3320,  0  )  )</f>
        <v>1587</v>
      </c>
      <c r="K3321" s="13" t="n">
        <f aca="false">IF(  1 = G3320,  1,  IF(  1 = I3320,  2,  IF(  OR(  "-" = K3320,  1 = M3320),  0,  K3320  )  )  )</f>
        <v>1</v>
      </c>
      <c r="L3321" s="12" t="n">
        <f aca="false">IF(  AND(  1 = K3321,  1 = M3321  ),  (C3321 - H3321) * 100,  IF(  AND( 2 = K3321,  1 = M3321  ),  (J3321 - C3321) * 100,  0  )  )</f>
        <v>0</v>
      </c>
      <c r="M3321" s="6" t="n">
        <f aca="false">IF(  OR(  AND(  1 = K3321,  1 = I3321  ),  AND(  2 =K3321,  1 = G3321  )  ),  1,  0  )</f>
        <v>0</v>
      </c>
      <c r="N3321" s="0" t="n">
        <f aca="false">IF(  AND(  1 = M3321,  0 &lt; L3321  ),  1,  0  )</f>
        <v>0</v>
      </c>
    </row>
    <row r="3322" customFormat="false" ht="12.8" hidden="false" customHeight="false" outlineLevel="0" collapsed="false">
      <c r="A3322" s="5" t="n">
        <v>42578</v>
      </c>
      <c r="B3322" s="6" t="n">
        <f aca="false">YEAR(A3322)</f>
        <v>2016</v>
      </c>
      <c r="C3322" s="7" t="n">
        <v>2230.5</v>
      </c>
      <c r="D3322" s="8" t="n">
        <f aca="false">AVERAGE($C3318:$C3322)</f>
        <v>2506.7</v>
      </c>
      <c r="E3322" s="8" t="n">
        <f aca="false">AVERAGE($C3298:$C3322)</f>
        <v>1971.14</v>
      </c>
      <c r="F3322" s="8" t="n">
        <f aca="false">AVERAGE($C3248:$C3322)</f>
        <v>1718.75333333333</v>
      </c>
      <c r="G3322" s="4" t="n">
        <f aca="false">IF(  AND(  F3322 &lt; E3322,  E3322 &lt; D3322  ),  1,  0  )</f>
        <v>1</v>
      </c>
      <c r="H3322" s="12" t="n">
        <f aca="false">IF(  AND(  1 = G3322,  OR(  0 = $K3322,  2 = $K3322  )  ),  $C3322,  IF(  AND(  NOT(  "-" = H3321  ),  0 &lt; H3321  ),  H3321,  0  )  )</f>
        <v>2530</v>
      </c>
      <c r="I3322" s="4" t="n">
        <f aca="false">IF(  AND(  D3322 &lt; E3322,  E3322 &lt; F3322  ),  1,  0  )</f>
        <v>0</v>
      </c>
      <c r="J3322" s="12" t="n">
        <f aca="false">IF(  AND(  1 = I3322,  OR(  0 = $K3322,  1 = $K3322  )  ),  $C3322,  IF(  AND(  NOT(  "-" = J3321  ),  0 &lt; J3321  ),  J3321,  0  )  )</f>
        <v>1587</v>
      </c>
      <c r="K3322" s="13" t="n">
        <f aca="false">IF(  1 = G3321,  1,  IF(  1 = I3321,  2,  IF(  OR(  "-" = K3321,  1 = M3321),  0,  K3321  )  )  )</f>
        <v>1</v>
      </c>
      <c r="L3322" s="12" t="n">
        <f aca="false">IF(  AND(  1 = K3322,  1 = M3322  ),  (C3322 - H3322) * 100,  IF(  AND( 2 = K3322,  1 = M3322  ),  (J3322 - C3322) * 100,  0  )  )</f>
        <v>0</v>
      </c>
      <c r="M3322" s="6" t="n">
        <f aca="false">IF(  OR(  AND(  1 = K3322,  1 = I3322  ),  AND(  2 =K3322,  1 = G3322  )  ),  1,  0  )</f>
        <v>0</v>
      </c>
      <c r="N3322" s="0" t="n">
        <f aca="false">IF(  AND(  1 = M3322,  0 &lt; L3322  ),  1,  0  )</f>
        <v>0</v>
      </c>
    </row>
    <row r="3323" customFormat="false" ht="12.8" hidden="false" customHeight="false" outlineLevel="0" collapsed="false">
      <c r="A3323" s="5" t="n">
        <v>42579</v>
      </c>
      <c r="B3323" s="6" t="n">
        <f aca="false">YEAR(A3323)</f>
        <v>2016</v>
      </c>
      <c r="C3323" s="7" t="n">
        <v>2108</v>
      </c>
      <c r="D3323" s="8" t="n">
        <f aca="false">AVERAGE($C3319:$C3323)</f>
        <v>2368.3</v>
      </c>
      <c r="E3323" s="8" t="n">
        <f aca="false">AVERAGE($C3299:$C3323)</f>
        <v>1995.96</v>
      </c>
      <c r="F3323" s="8" t="n">
        <f aca="false">AVERAGE($C3249:$C3323)</f>
        <v>1726.15333333333</v>
      </c>
      <c r="G3323" s="4" t="n">
        <f aca="false">IF(  AND(  F3323 &lt; E3323,  E3323 &lt; D3323  ),  1,  0  )</f>
        <v>1</v>
      </c>
      <c r="H3323" s="12" t="n">
        <f aca="false">IF(  AND(  1 = G3323,  OR(  0 = $K3323,  2 = $K3323  )  ),  $C3323,  IF(  AND(  NOT(  "-" = H3322  ),  0 &lt; H3322  ),  H3322,  0  )  )</f>
        <v>2530</v>
      </c>
      <c r="I3323" s="4" t="n">
        <f aca="false">IF(  AND(  D3323 &lt; E3323,  E3323 &lt; F3323  ),  1,  0  )</f>
        <v>0</v>
      </c>
      <c r="J3323" s="12" t="n">
        <f aca="false">IF(  AND(  1 = I3323,  OR(  0 = $K3323,  1 = $K3323  )  ),  $C3323,  IF(  AND(  NOT(  "-" = J3322  ),  0 &lt; J3322  ),  J3322,  0  )  )</f>
        <v>1587</v>
      </c>
      <c r="K3323" s="13" t="n">
        <f aca="false">IF(  1 = G3322,  1,  IF(  1 = I3322,  2,  IF(  OR(  "-" = K3322,  1 = M3322),  0,  K3322  )  )  )</f>
        <v>1</v>
      </c>
      <c r="L3323" s="12" t="n">
        <f aca="false">IF(  AND(  1 = K3323,  1 = M3323  ),  (C3323 - H3323) * 100,  IF(  AND( 2 = K3323,  1 = M3323  ),  (J3323 - C3323) * 100,  0  )  )</f>
        <v>0</v>
      </c>
      <c r="M3323" s="6" t="n">
        <f aca="false">IF(  OR(  AND(  1 = K3323,  1 = I3323  ),  AND(  2 =K3323,  1 = G3323  )  ),  1,  0  )</f>
        <v>0</v>
      </c>
      <c r="N3323" s="0" t="n">
        <f aca="false">IF(  AND(  1 = M3323,  0 &lt; L3323  ),  1,  0  )</f>
        <v>0</v>
      </c>
    </row>
    <row r="3324" customFormat="false" ht="12.8" hidden="false" customHeight="false" outlineLevel="0" collapsed="false">
      <c r="A3324" s="5" t="n">
        <v>42580</v>
      </c>
      <c r="B3324" s="6" t="n">
        <f aca="false">YEAR(A3324)</f>
        <v>2016</v>
      </c>
      <c r="C3324" s="7" t="n">
        <v>2150.5</v>
      </c>
      <c r="D3324" s="8" t="n">
        <f aca="false">AVERAGE($C3320:$C3324)</f>
        <v>2234</v>
      </c>
      <c r="E3324" s="8" t="n">
        <f aca="false">AVERAGE($C3300:$C3324)</f>
        <v>2022.28</v>
      </c>
      <c r="F3324" s="8" t="n">
        <f aca="false">AVERAGE($C3250:$C3324)</f>
        <v>1733.76666666667</v>
      </c>
      <c r="G3324" s="4" t="n">
        <f aca="false">IF(  AND(  F3324 &lt; E3324,  E3324 &lt; D3324  ),  1,  0  )</f>
        <v>1</v>
      </c>
      <c r="H3324" s="12" t="n">
        <f aca="false">IF(  AND(  1 = G3324,  OR(  0 = $K3324,  2 = $K3324  )  ),  $C3324,  IF(  AND(  NOT(  "-" = H3323  ),  0 &lt; H3323  ),  H3323,  0  )  )</f>
        <v>2530</v>
      </c>
      <c r="I3324" s="4" t="n">
        <f aca="false">IF(  AND(  D3324 &lt; E3324,  E3324 &lt; F3324  ),  1,  0  )</f>
        <v>0</v>
      </c>
      <c r="J3324" s="12" t="n">
        <f aca="false">IF(  AND(  1 = I3324,  OR(  0 = $K3324,  1 = $K3324  )  ),  $C3324,  IF(  AND(  NOT(  "-" = J3323  ),  0 &lt; J3323  ),  J3323,  0  )  )</f>
        <v>1587</v>
      </c>
      <c r="K3324" s="13" t="n">
        <f aca="false">IF(  1 = G3323,  1,  IF(  1 = I3323,  2,  IF(  OR(  "-" = K3323,  1 = M3323),  0,  K3323  )  )  )</f>
        <v>1</v>
      </c>
      <c r="L3324" s="12" t="n">
        <f aca="false">IF(  AND(  1 = K3324,  1 = M3324  ),  (C3324 - H3324) * 100,  IF(  AND( 2 = K3324,  1 = M3324  ),  (J3324 - C3324) * 100,  0  )  )</f>
        <v>0</v>
      </c>
      <c r="M3324" s="6" t="n">
        <f aca="false">IF(  OR(  AND(  1 = K3324,  1 = I3324  ),  AND(  2 =K3324,  1 = G3324  )  ),  1,  0  )</f>
        <v>0</v>
      </c>
      <c r="N3324" s="0" t="n">
        <f aca="false">IF(  AND(  1 = M3324,  0 &lt; L3324  ),  1,  0  )</f>
        <v>0</v>
      </c>
    </row>
    <row r="3325" customFormat="false" ht="12.8" hidden="false" customHeight="false" outlineLevel="0" collapsed="false">
      <c r="A3325" s="5" t="n">
        <v>42583</v>
      </c>
      <c r="B3325" s="6" t="n">
        <f aca="false">YEAR(A3325)</f>
        <v>2016</v>
      </c>
      <c r="C3325" s="7" t="n">
        <v>2096.5</v>
      </c>
      <c r="D3325" s="8" t="n">
        <f aca="false">AVERAGE($C3321:$C3325)</f>
        <v>2188.9</v>
      </c>
      <c r="E3325" s="8" t="n">
        <f aca="false">AVERAGE($C3301:$C3325)</f>
        <v>2050.94</v>
      </c>
      <c r="F3325" s="8" t="n">
        <f aca="false">AVERAGE($C3251:$C3325)</f>
        <v>1740.58</v>
      </c>
      <c r="G3325" s="4" t="n">
        <f aca="false">IF(  AND(  F3325 &lt; E3325,  E3325 &lt; D3325  ),  1,  0  )</f>
        <v>1</v>
      </c>
      <c r="H3325" s="12" t="n">
        <f aca="false">IF(  AND(  1 = G3325,  OR(  0 = $K3325,  2 = $K3325  )  ),  $C3325,  IF(  AND(  NOT(  "-" = H3324  ),  0 &lt; H3324  ),  H3324,  0  )  )</f>
        <v>2530</v>
      </c>
      <c r="I3325" s="4" t="n">
        <f aca="false">IF(  AND(  D3325 &lt; E3325,  E3325 &lt; F3325  ),  1,  0  )</f>
        <v>0</v>
      </c>
      <c r="J3325" s="12" t="n">
        <f aca="false">IF(  AND(  1 = I3325,  OR(  0 = $K3325,  1 = $K3325  )  ),  $C3325,  IF(  AND(  NOT(  "-" = J3324  ),  0 &lt; J3324  ),  J3324,  0  )  )</f>
        <v>1587</v>
      </c>
      <c r="K3325" s="13" t="n">
        <f aca="false">IF(  1 = G3324,  1,  IF(  1 = I3324,  2,  IF(  OR(  "-" = K3324,  1 = M3324),  0,  K3324  )  )  )</f>
        <v>1</v>
      </c>
      <c r="L3325" s="12" t="n">
        <f aca="false">IF(  AND(  1 = K3325,  1 = M3325  ),  (C3325 - H3325) * 100,  IF(  AND( 2 = K3325,  1 = M3325  ),  (J3325 - C3325) * 100,  0  )  )</f>
        <v>0</v>
      </c>
      <c r="M3325" s="6" t="n">
        <f aca="false">IF(  OR(  AND(  1 = K3325,  1 = I3325  ),  AND(  2 =K3325,  1 = G3325  )  ),  1,  0  )</f>
        <v>0</v>
      </c>
      <c r="N3325" s="0" t="n">
        <f aca="false">IF(  AND(  1 = M3325,  0 &lt; L3325  ),  1,  0  )</f>
        <v>0</v>
      </c>
    </row>
    <row r="3326" customFormat="false" ht="12.8" hidden="false" customHeight="false" outlineLevel="0" collapsed="false">
      <c r="A3326" s="5" t="n">
        <v>42584</v>
      </c>
      <c r="B3326" s="6" t="n">
        <f aca="false">YEAR(A3326)</f>
        <v>2016</v>
      </c>
      <c r="C3326" s="7" t="n">
        <v>2100.5</v>
      </c>
      <c r="D3326" s="8" t="n">
        <f aca="false">AVERAGE($C3322:$C3326)</f>
        <v>2137.2</v>
      </c>
      <c r="E3326" s="8" t="n">
        <f aca="false">AVERAGE($C3302:$C3326)</f>
        <v>2079.5</v>
      </c>
      <c r="F3326" s="8" t="n">
        <f aca="false">AVERAGE($C3252:$C3326)</f>
        <v>1746.82</v>
      </c>
      <c r="G3326" s="4" t="n">
        <f aca="false">IF(  AND(  F3326 &lt; E3326,  E3326 &lt; D3326  ),  1,  0  )</f>
        <v>1</v>
      </c>
      <c r="H3326" s="12" t="n">
        <f aca="false">IF(  AND(  1 = G3326,  OR(  0 = $K3326,  2 = $K3326  )  ),  $C3326,  IF(  AND(  NOT(  "-" = H3325  ),  0 &lt; H3325  ),  H3325,  0  )  )</f>
        <v>2530</v>
      </c>
      <c r="I3326" s="4" t="n">
        <f aca="false">IF(  AND(  D3326 &lt; E3326,  E3326 &lt; F3326  ),  1,  0  )</f>
        <v>0</v>
      </c>
      <c r="J3326" s="12" t="n">
        <f aca="false">IF(  AND(  1 = I3326,  OR(  0 = $K3326,  1 = $K3326  )  ),  $C3326,  IF(  AND(  NOT(  "-" = J3325  ),  0 &lt; J3325  ),  J3325,  0  )  )</f>
        <v>1587</v>
      </c>
      <c r="K3326" s="13" t="n">
        <f aca="false">IF(  1 = G3325,  1,  IF(  1 = I3325,  2,  IF(  OR(  "-" = K3325,  1 = M3325),  0,  K3325  )  )  )</f>
        <v>1</v>
      </c>
      <c r="L3326" s="12" t="n">
        <f aca="false">IF(  AND(  1 = K3326,  1 = M3326  ),  (C3326 - H3326) * 100,  IF(  AND( 2 = K3326,  1 = M3326  ),  (J3326 - C3326) * 100,  0  )  )</f>
        <v>0</v>
      </c>
      <c r="M3326" s="6" t="n">
        <f aca="false">IF(  OR(  AND(  1 = K3326,  1 = I3326  ),  AND(  2 =K3326,  1 = G3326  )  ),  1,  0  )</f>
        <v>0</v>
      </c>
      <c r="N3326" s="0" t="n">
        <f aca="false">IF(  AND(  1 = M3326,  0 &lt; L3326  ),  1,  0  )</f>
        <v>0</v>
      </c>
    </row>
    <row r="3327" customFormat="false" ht="12.8" hidden="false" customHeight="false" outlineLevel="0" collapsed="false">
      <c r="A3327" s="5" t="n">
        <v>42585</v>
      </c>
      <c r="B3327" s="6" t="n">
        <f aca="false">YEAR(A3327)</f>
        <v>2016</v>
      </c>
      <c r="C3327" s="7" t="n">
        <v>2106.5</v>
      </c>
      <c r="D3327" s="8" t="n">
        <f aca="false">AVERAGE($C3323:$C3327)</f>
        <v>2112.4</v>
      </c>
      <c r="E3327" s="8" t="n">
        <f aca="false">AVERAGE($C3303:$C3327)</f>
        <v>2108.42</v>
      </c>
      <c r="F3327" s="8" t="n">
        <f aca="false">AVERAGE($C3253:$C3327)</f>
        <v>1753.28666666667</v>
      </c>
      <c r="G3327" s="4" t="n">
        <f aca="false">IF(  AND(  F3327 &lt; E3327,  E3327 &lt; D3327  ),  1,  0  )</f>
        <v>1</v>
      </c>
      <c r="H3327" s="12" t="n">
        <f aca="false">IF(  AND(  1 = G3327,  OR(  0 = $K3327,  2 = $K3327  )  ),  $C3327,  IF(  AND(  NOT(  "-" = H3326  ),  0 &lt; H3326  ),  H3326,  0  )  )</f>
        <v>2530</v>
      </c>
      <c r="I3327" s="4" t="n">
        <f aca="false">IF(  AND(  D3327 &lt; E3327,  E3327 &lt; F3327  ),  1,  0  )</f>
        <v>0</v>
      </c>
      <c r="J3327" s="12" t="n">
        <f aca="false">IF(  AND(  1 = I3327,  OR(  0 = $K3327,  1 = $K3327  )  ),  $C3327,  IF(  AND(  NOT(  "-" = J3326  ),  0 &lt; J3326  ),  J3326,  0  )  )</f>
        <v>1587</v>
      </c>
      <c r="K3327" s="13" t="n">
        <f aca="false">IF(  1 = G3326,  1,  IF(  1 = I3326,  2,  IF(  OR(  "-" = K3326,  1 = M3326),  0,  K3326  )  )  )</f>
        <v>1</v>
      </c>
      <c r="L3327" s="12" t="n">
        <f aca="false">IF(  AND(  1 = K3327,  1 = M3327  ),  (C3327 - H3327) * 100,  IF(  AND( 2 = K3327,  1 = M3327  ),  (J3327 - C3327) * 100,  0  )  )</f>
        <v>0</v>
      </c>
      <c r="M3327" s="6" t="n">
        <f aca="false">IF(  OR(  AND(  1 = K3327,  1 = I3327  ),  AND(  2 =K3327,  1 = G3327  )  ),  1,  0  )</f>
        <v>0</v>
      </c>
      <c r="N3327" s="0" t="n">
        <f aca="false">IF(  AND(  1 = M3327,  0 &lt; L3327  ),  1,  0  )</f>
        <v>0</v>
      </c>
    </row>
    <row r="3328" customFormat="false" ht="12.8" hidden="false" customHeight="false" outlineLevel="0" collapsed="false">
      <c r="A3328" s="5" t="n">
        <v>42586</v>
      </c>
      <c r="B3328" s="6" t="n">
        <f aca="false">YEAR(A3328)</f>
        <v>2016</v>
      </c>
      <c r="C3328" s="7" t="n">
        <v>2122.5</v>
      </c>
      <c r="D3328" s="8" t="n">
        <f aca="false">AVERAGE($C3324:$C3328)</f>
        <v>2115.3</v>
      </c>
      <c r="E3328" s="8" t="n">
        <f aca="false">AVERAGE($C3304:$C3328)</f>
        <v>2135.42</v>
      </c>
      <c r="F3328" s="8" t="n">
        <f aca="false">AVERAGE($C3254:$C3328)</f>
        <v>1759.08666666667</v>
      </c>
      <c r="G3328" s="4" t="n">
        <f aca="false">IF(  AND(  F3328 &lt; E3328,  E3328 &lt; D3328  ),  1,  0  )</f>
        <v>0</v>
      </c>
      <c r="H3328" s="12" t="n">
        <f aca="false">IF(  AND(  1 = G3328,  OR(  0 = $K3328,  2 = $K3328  )  ),  $C3328,  IF(  AND(  NOT(  "-" = H3327  ),  0 &lt; H3327  ),  H3327,  0  )  )</f>
        <v>2530</v>
      </c>
      <c r="I3328" s="4" t="n">
        <f aca="false">IF(  AND(  D3328 &lt; E3328,  E3328 &lt; F3328  ),  1,  0  )</f>
        <v>0</v>
      </c>
      <c r="J3328" s="12" t="n">
        <f aca="false">IF(  AND(  1 = I3328,  OR(  0 = $K3328,  1 = $K3328  )  ),  $C3328,  IF(  AND(  NOT(  "-" = J3327  ),  0 &lt; J3327  ),  J3327,  0  )  )</f>
        <v>1587</v>
      </c>
      <c r="K3328" s="13" t="n">
        <f aca="false">IF(  1 = G3327,  1,  IF(  1 = I3327,  2,  IF(  OR(  "-" = K3327,  1 = M3327),  0,  K3327  )  )  )</f>
        <v>1</v>
      </c>
      <c r="L3328" s="12" t="n">
        <f aca="false">IF(  AND(  1 = K3328,  1 = M3328  ),  (C3328 - H3328) * 100,  IF(  AND( 2 = K3328,  1 = M3328  ),  (J3328 - C3328) * 100,  0  )  )</f>
        <v>0</v>
      </c>
      <c r="M3328" s="6" t="n">
        <f aca="false">IF(  OR(  AND(  1 = K3328,  1 = I3328  ),  AND(  2 =K3328,  1 = G3328  )  ),  1,  0  )</f>
        <v>0</v>
      </c>
      <c r="N3328" s="0" t="n">
        <f aca="false">IF(  AND(  1 = M3328,  0 &lt; L3328  ),  1,  0  )</f>
        <v>0</v>
      </c>
    </row>
    <row r="3329" customFormat="false" ht="12.8" hidden="false" customHeight="false" outlineLevel="0" collapsed="false">
      <c r="A3329" s="5" t="n">
        <v>42587</v>
      </c>
      <c r="B3329" s="6" t="n">
        <f aca="false">YEAR(A3329)</f>
        <v>2016</v>
      </c>
      <c r="C3329" s="7" t="n">
        <v>2071.5</v>
      </c>
      <c r="D3329" s="8" t="n">
        <f aca="false">AVERAGE($C3325:$C3329)</f>
        <v>2099.5</v>
      </c>
      <c r="E3329" s="8" t="n">
        <f aca="false">AVERAGE($C3305:$C3329)</f>
        <v>2159.94</v>
      </c>
      <c r="F3329" s="8" t="n">
        <f aca="false">AVERAGE($C3255:$C3329)</f>
        <v>1764.16666666667</v>
      </c>
      <c r="G3329" s="4" t="n">
        <f aca="false">IF(  AND(  F3329 &lt; E3329,  E3329 &lt; D3329  ),  1,  0  )</f>
        <v>0</v>
      </c>
      <c r="H3329" s="12" t="n">
        <f aca="false">IF(  AND(  1 = G3329,  OR(  0 = $K3329,  2 = $K3329  )  ),  $C3329,  IF(  AND(  NOT(  "-" = H3328  ),  0 &lt; H3328  ),  H3328,  0  )  )</f>
        <v>2530</v>
      </c>
      <c r="I3329" s="4" t="n">
        <f aca="false">IF(  AND(  D3329 &lt; E3329,  E3329 &lt; F3329  ),  1,  0  )</f>
        <v>0</v>
      </c>
      <c r="J3329" s="12" t="n">
        <f aca="false">IF(  AND(  1 = I3329,  OR(  0 = $K3329,  1 = $K3329  )  ),  $C3329,  IF(  AND(  NOT(  "-" = J3328  ),  0 &lt; J3328  ),  J3328,  0  )  )</f>
        <v>1587</v>
      </c>
      <c r="K3329" s="13" t="n">
        <f aca="false">IF(  1 = G3328,  1,  IF(  1 = I3328,  2,  IF(  OR(  "-" = K3328,  1 = M3328),  0,  K3328  )  )  )</f>
        <v>1</v>
      </c>
      <c r="L3329" s="12" t="n">
        <f aca="false">IF(  AND(  1 = K3329,  1 = M3329  ),  (C3329 - H3329) * 100,  IF(  AND( 2 = K3329,  1 = M3329  ),  (J3329 - C3329) * 100,  0  )  )</f>
        <v>0</v>
      </c>
      <c r="M3329" s="6" t="n">
        <f aca="false">IF(  OR(  AND(  1 = K3329,  1 = I3329  ),  AND(  2 =K3329,  1 = G3329  )  ),  1,  0  )</f>
        <v>0</v>
      </c>
      <c r="N3329" s="0" t="n">
        <f aca="false">IF(  AND(  1 = M3329,  0 &lt; L3329  ),  1,  0  )</f>
        <v>0</v>
      </c>
    </row>
    <row r="3330" customFormat="false" ht="12.8" hidden="false" customHeight="false" outlineLevel="0" collapsed="false">
      <c r="A3330" s="5" t="n">
        <v>42590</v>
      </c>
      <c r="B3330" s="6" t="n">
        <f aca="false">YEAR(A3330)</f>
        <v>2016</v>
      </c>
      <c r="C3330" s="7" t="n">
        <v>2128</v>
      </c>
      <c r="D3330" s="8" t="n">
        <f aca="false">AVERAGE($C3326:$C3330)</f>
        <v>2105.8</v>
      </c>
      <c r="E3330" s="8" t="n">
        <f aca="false">AVERAGE($C3306:$C3330)</f>
        <v>2186.42</v>
      </c>
      <c r="F3330" s="8" t="n">
        <f aca="false">AVERAGE($C3256:$C3330)</f>
        <v>1770.64666666667</v>
      </c>
      <c r="G3330" s="4" t="n">
        <f aca="false">IF(  AND(  F3330 &lt; E3330,  E3330 &lt; D3330  ),  1,  0  )</f>
        <v>0</v>
      </c>
      <c r="H3330" s="12" t="n">
        <f aca="false">IF(  AND(  1 = G3330,  OR(  0 = $K3330,  2 = $K3330  )  ),  $C3330,  IF(  AND(  NOT(  "-" = H3329  ),  0 &lt; H3329  ),  H3329,  0  )  )</f>
        <v>2530</v>
      </c>
      <c r="I3330" s="4" t="n">
        <f aca="false">IF(  AND(  D3330 &lt; E3330,  E3330 &lt; F3330  ),  1,  0  )</f>
        <v>0</v>
      </c>
      <c r="J3330" s="12" t="n">
        <f aca="false">IF(  AND(  1 = I3330,  OR(  0 = $K3330,  1 = $K3330  )  ),  $C3330,  IF(  AND(  NOT(  "-" = J3329  ),  0 &lt; J3329  ),  J3329,  0  )  )</f>
        <v>1587</v>
      </c>
      <c r="K3330" s="13" t="n">
        <f aca="false">IF(  1 = G3329,  1,  IF(  1 = I3329,  2,  IF(  OR(  "-" = K3329,  1 = M3329),  0,  K3329  )  )  )</f>
        <v>1</v>
      </c>
      <c r="L3330" s="12" t="n">
        <f aca="false">IF(  AND(  1 = K3330,  1 = M3330  ),  (C3330 - H3330) * 100,  IF(  AND( 2 = K3330,  1 = M3330  ),  (J3330 - C3330) * 100,  0  )  )</f>
        <v>0</v>
      </c>
      <c r="M3330" s="6" t="n">
        <f aca="false">IF(  OR(  AND(  1 = K3330,  1 = I3330  ),  AND(  2 =K3330,  1 = G3330  )  ),  1,  0  )</f>
        <v>0</v>
      </c>
      <c r="N3330" s="0" t="n">
        <f aca="false">IF(  AND(  1 = M3330,  0 &lt; L3330  ),  1,  0  )</f>
        <v>0</v>
      </c>
    </row>
    <row r="3331" customFormat="false" ht="12.8" hidden="false" customHeight="false" outlineLevel="0" collapsed="false">
      <c r="A3331" s="5" t="n">
        <v>42591</v>
      </c>
      <c r="B3331" s="6" t="n">
        <f aca="false">YEAR(A3331)</f>
        <v>2016</v>
      </c>
      <c r="C3331" s="7" t="n">
        <v>2285</v>
      </c>
      <c r="D3331" s="8" t="n">
        <f aca="false">AVERAGE($C3327:$C3331)</f>
        <v>2142.7</v>
      </c>
      <c r="E3331" s="8" t="n">
        <f aca="false">AVERAGE($C3307:$C3331)</f>
        <v>2218.58</v>
      </c>
      <c r="F3331" s="8" t="n">
        <f aca="false">AVERAGE($C3257:$C3331)</f>
        <v>1778.44666666667</v>
      </c>
      <c r="G3331" s="4" t="n">
        <f aca="false">IF(  AND(  F3331 &lt; E3331,  E3331 &lt; D3331  ),  1,  0  )</f>
        <v>0</v>
      </c>
      <c r="H3331" s="12" t="n">
        <f aca="false">IF(  AND(  1 = G3331,  OR(  0 = $K3331,  2 = $K3331  )  ),  $C3331,  IF(  AND(  NOT(  "-" = H3330  ),  0 &lt; H3330  ),  H3330,  0  )  )</f>
        <v>2530</v>
      </c>
      <c r="I3331" s="4" t="n">
        <f aca="false">IF(  AND(  D3331 &lt; E3331,  E3331 &lt; F3331  ),  1,  0  )</f>
        <v>0</v>
      </c>
      <c r="J3331" s="12" t="n">
        <f aca="false">IF(  AND(  1 = I3331,  OR(  0 = $K3331,  1 = $K3331  )  ),  $C3331,  IF(  AND(  NOT(  "-" = J3330  ),  0 &lt; J3330  ),  J3330,  0  )  )</f>
        <v>1587</v>
      </c>
      <c r="K3331" s="13" t="n">
        <f aca="false">IF(  1 = G3330,  1,  IF(  1 = I3330,  2,  IF(  OR(  "-" = K3330,  1 = M3330),  0,  K3330  )  )  )</f>
        <v>1</v>
      </c>
      <c r="L3331" s="12" t="n">
        <f aca="false">IF(  AND(  1 = K3331,  1 = M3331  ),  (C3331 - H3331) * 100,  IF(  AND( 2 = K3331,  1 = M3331  ),  (J3331 - C3331) * 100,  0  )  )</f>
        <v>0</v>
      </c>
      <c r="M3331" s="6" t="n">
        <f aca="false">IF(  OR(  AND(  1 = K3331,  1 = I3331  ),  AND(  2 =K3331,  1 = G3331  )  ),  1,  0  )</f>
        <v>0</v>
      </c>
      <c r="N3331" s="0" t="n">
        <f aca="false">IF(  AND(  1 = M3331,  0 &lt; L3331  ),  1,  0  )</f>
        <v>0</v>
      </c>
    </row>
    <row r="3332" customFormat="false" ht="12.8" hidden="false" customHeight="false" outlineLevel="0" collapsed="false">
      <c r="A3332" s="5" t="n">
        <v>42592</v>
      </c>
      <c r="B3332" s="6" t="n">
        <f aca="false">YEAR(A3332)</f>
        <v>2016</v>
      </c>
      <c r="C3332" s="7" t="n">
        <v>2278</v>
      </c>
      <c r="D3332" s="8" t="n">
        <f aca="false">AVERAGE($C3328:$C3332)</f>
        <v>2177</v>
      </c>
      <c r="E3332" s="8" t="n">
        <f aca="false">AVERAGE($C3308:$C3332)</f>
        <v>2251.74</v>
      </c>
      <c r="F3332" s="8" t="n">
        <f aca="false">AVERAGE($C3258:$C3332)</f>
        <v>1785.86</v>
      </c>
      <c r="G3332" s="4" t="n">
        <f aca="false">IF(  AND(  F3332 &lt; E3332,  E3332 &lt; D3332  ),  1,  0  )</f>
        <v>0</v>
      </c>
      <c r="H3332" s="12" t="n">
        <f aca="false">IF(  AND(  1 = G3332,  OR(  0 = $K3332,  2 = $K3332  )  ),  $C3332,  IF(  AND(  NOT(  "-" = H3331  ),  0 &lt; H3331  ),  H3331,  0  )  )</f>
        <v>2530</v>
      </c>
      <c r="I3332" s="4" t="n">
        <f aca="false">IF(  AND(  D3332 &lt; E3332,  E3332 &lt; F3332  ),  1,  0  )</f>
        <v>0</v>
      </c>
      <c r="J3332" s="12" t="n">
        <f aca="false">IF(  AND(  1 = I3332,  OR(  0 = $K3332,  1 = $K3332  )  ),  $C3332,  IF(  AND(  NOT(  "-" = J3331  ),  0 &lt; J3331  ),  J3331,  0  )  )</f>
        <v>1587</v>
      </c>
      <c r="K3332" s="13" t="n">
        <f aca="false">IF(  1 = G3331,  1,  IF(  1 = I3331,  2,  IF(  OR(  "-" = K3331,  1 = M3331),  0,  K3331  )  )  )</f>
        <v>1</v>
      </c>
      <c r="L3332" s="12" t="n">
        <f aca="false">IF(  AND(  1 = K3332,  1 = M3332  ),  (C3332 - H3332) * 100,  IF(  AND( 2 = K3332,  1 = M3332  ),  (J3332 - C3332) * 100,  0  )  )</f>
        <v>0</v>
      </c>
      <c r="M3332" s="6" t="n">
        <f aca="false">IF(  OR(  AND(  1 = K3332,  1 = I3332  ),  AND(  2 =K3332,  1 = G3332  )  ),  1,  0  )</f>
        <v>0</v>
      </c>
      <c r="N3332" s="0" t="n">
        <f aca="false">IF(  AND(  1 = M3332,  0 &lt; L3332  ),  1,  0  )</f>
        <v>0</v>
      </c>
    </row>
    <row r="3333" customFormat="false" ht="12.8" hidden="false" customHeight="false" outlineLevel="0" collapsed="false">
      <c r="A3333" s="5" t="n">
        <v>42594</v>
      </c>
      <c r="B3333" s="6" t="n">
        <f aca="false">YEAR(A3333)</f>
        <v>2016</v>
      </c>
      <c r="C3333" s="7" t="n">
        <v>2200</v>
      </c>
      <c r="D3333" s="8" t="n">
        <f aca="false">AVERAGE($C3329:$C3333)</f>
        <v>2192.5</v>
      </c>
      <c r="E3333" s="8" t="n">
        <f aca="false">AVERAGE($C3309:$C3333)</f>
        <v>2282.22</v>
      </c>
      <c r="F3333" s="8" t="n">
        <f aca="false">AVERAGE($C3259:$C3333)</f>
        <v>1791.91333333333</v>
      </c>
      <c r="G3333" s="4" t="n">
        <f aca="false">IF(  AND(  F3333 &lt; E3333,  E3333 &lt; D3333  ),  1,  0  )</f>
        <v>0</v>
      </c>
      <c r="H3333" s="12" t="n">
        <f aca="false">IF(  AND(  1 = G3333,  OR(  0 = $K3333,  2 = $K3333  )  ),  $C3333,  IF(  AND(  NOT(  "-" = H3332  ),  0 &lt; H3332  ),  H3332,  0  )  )</f>
        <v>2530</v>
      </c>
      <c r="I3333" s="4" t="n">
        <f aca="false">IF(  AND(  D3333 &lt; E3333,  E3333 &lt; F3333  ),  1,  0  )</f>
        <v>0</v>
      </c>
      <c r="J3333" s="12" t="n">
        <f aca="false">IF(  AND(  1 = I3333,  OR(  0 = $K3333,  1 = $K3333  )  ),  $C3333,  IF(  AND(  NOT(  "-" = J3332  ),  0 &lt; J3332  ),  J3332,  0  )  )</f>
        <v>1587</v>
      </c>
      <c r="K3333" s="13" t="n">
        <f aca="false">IF(  1 = G3332,  1,  IF(  1 = I3332,  2,  IF(  OR(  "-" = K3332,  1 = M3332),  0,  K3332  )  )  )</f>
        <v>1</v>
      </c>
      <c r="L3333" s="12" t="n">
        <f aca="false">IF(  AND(  1 = K3333,  1 = M3333  ),  (C3333 - H3333) * 100,  IF(  AND( 2 = K3333,  1 = M3333  ),  (J3333 - C3333) * 100,  0  )  )</f>
        <v>0</v>
      </c>
      <c r="M3333" s="6" t="n">
        <f aca="false">IF(  OR(  AND(  1 = K3333,  1 = I3333  ),  AND(  2 =K3333,  1 = G3333  )  ),  1,  0  )</f>
        <v>0</v>
      </c>
      <c r="N3333" s="0" t="n">
        <f aca="false">IF(  AND(  1 = M3333,  0 &lt; L3333  ),  1,  0  )</f>
        <v>0</v>
      </c>
    </row>
    <row r="3334" customFormat="false" ht="12.8" hidden="false" customHeight="false" outlineLevel="0" collapsed="false">
      <c r="A3334" s="5" t="n">
        <v>42597</v>
      </c>
      <c r="B3334" s="6" t="n">
        <f aca="false">YEAR(A3334)</f>
        <v>2016</v>
      </c>
      <c r="C3334" s="7" t="n">
        <v>2206.5</v>
      </c>
      <c r="D3334" s="8" t="n">
        <f aca="false">AVERAGE($C3330:$C3334)</f>
        <v>2219.5</v>
      </c>
      <c r="E3334" s="8" t="n">
        <f aca="false">AVERAGE($C3310:$C3334)</f>
        <v>2310.74</v>
      </c>
      <c r="F3334" s="8" t="n">
        <f aca="false">AVERAGE($C3260:$C3334)</f>
        <v>1798.48</v>
      </c>
      <c r="G3334" s="4" t="n">
        <f aca="false">IF(  AND(  F3334 &lt; E3334,  E3334 &lt; D3334  ),  1,  0  )</f>
        <v>0</v>
      </c>
      <c r="H3334" s="12" t="n">
        <f aca="false">IF(  AND(  1 = G3334,  OR(  0 = $K3334,  2 = $K3334  )  ),  $C3334,  IF(  AND(  NOT(  "-" = H3333  ),  0 &lt; H3333  ),  H3333,  0  )  )</f>
        <v>2530</v>
      </c>
      <c r="I3334" s="4" t="n">
        <f aca="false">IF(  AND(  D3334 &lt; E3334,  E3334 &lt; F3334  ),  1,  0  )</f>
        <v>0</v>
      </c>
      <c r="J3334" s="12" t="n">
        <f aca="false">IF(  AND(  1 = I3334,  OR(  0 = $K3334,  1 = $K3334  )  ),  $C3334,  IF(  AND(  NOT(  "-" = J3333  ),  0 &lt; J3333  ),  J3333,  0  )  )</f>
        <v>1587</v>
      </c>
      <c r="K3334" s="13" t="n">
        <f aca="false">IF(  1 = G3333,  1,  IF(  1 = I3333,  2,  IF(  OR(  "-" = K3333,  1 = M3333),  0,  K3333  )  )  )</f>
        <v>1</v>
      </c>
      <c r="L3334" s="12" t="n">
        <f aca="false">IF(  AND(  1 = K3334,  1 = M3334  ),  (C3334 - H3334) * 100,  IF(  AND( 2 = K3334,  1 = M3334  ),  (J3334 - C3334) * 100,  0  )  )</f>
        <v>0</v>
      </c>
      <c r="M3334" s="6" t="n">
        <f aca="false">IF(  OR(  AND(  1 = K3334,  1 = I3334  ),  AND(  2 =K3334,  1 = G3334  )  ),  1,  0  )</f>
        <v>0</v>
      </c>
      <c r="N3334" s="0" t="n">
        <f aca="false">IF(  AND(  1 = M3334,  0 &lt; L3334  ),  1,  0  )</f>
        <v>0</v>
      </c>
    </row>
    <row r="3335" customFormat="false" ht="12.8" hidden="false" customHeight="false" outlineLevel="0" collapsed="false">
      <c r="A3335" s="5" t="n">
        <v>42598</v>
      </c>
      <c r="B3335" s="6" t="n">
        <f aca="false">YEAR(A3335)</f>
        <v>2016</v>
      </c>
      <c r="C3335" s="7" t="n">
        <v>2172</v>
      </c>
      <c r="D3335" s="8" t="n">
        <f aca="false">AVERAGE($C3331:$C3335)</f>
        <v>2228.3</v>
      </c>
      <c r="E3335" s="8" t="n">
        <f aca="false">AVERAGE($C3311:$C3335)</f>
        <v>2332.54</v>
      </c>
      <c r="F3335" s="8" t="n">
        <f aca="false">AVERAGE($C3261:$C3335)</f>
        <v>1804.92</v>
      </c>
      <c r="G3335" s="4" t="n">
        <f aca="false">IF(  AND(  F3335 &lt; E3335,  E3335 &lt; D3335  ),  1,  0  )</f>
        <v>0</v>
      </c>
      <c r="H3335" s="12" t="n">
        <f aca="false">IF(  AND(  1 = G3335,  OR(  0 = $K3335,  2 = $K3335  )  ),  $C3335,  IF(  AND(  NOT(  "-" = H3334  ),  0 &lt; H3334  ),  H3334,  0  )  )</f>
        <v>2530</v>
      </c>
      <c r="I3335" s="4" t="n">
        <f aca="false">IF(  AND(  D3335 &lt; E3335,  E3335 &lt; F3335  ),  1,  0  )</f>
        <v>0</v>
      </c>
      <c r="J3335" s="12" t="n">
        <f aca="false">IF(  AND(  1 = I3335,  OR(  0 = $K3335,  1 = $K3335  )  ),  $C3335,  IF(  AND(  NOT(  "-" = J3334  ),  0 &lt; J3334  ),  J3334,  0  )  )</f>
        <v>1587</v>
      </c>
      <c r="K3335" s="13" t="n">
        <f aca="false">IF(  1 = G3334,  1,  IF(  1 = I3334,  2,  IF(  OR(  "-" = K3334,  1 = M3334),  0,  K3334  )  )  )</f>
        <v>1</v>
      </c>
      <c r="L3335" s="12" t="n">
        <f aca="false">IF(  AND(  1 = K3335,  1 = M3335  ),  (C3335 - H3335) * 100,  IF(  AND( 2 = K3335,  1 = M3335  ),  (J3335 - C3335) * 100,  0  )  )</f>
        <v>0</v>
      </c>
      <c r="M3335" s="6" t="n">
        <f aca="false">IF(  OR(  AND(  1 = K3335,  1 = I3335  ),  AND(  2 =K3335,  1 = G3335  )  ),  1,  0  )</f>
        <v>0</v>
      </c>
      <c r="N3335" s="0" t="n">
        <f aca="false">IF(  AND(  1 = M3335,  0 &lt; L3335  ),  1,  0  )</f>
        <v>0</v>
      </c>
    </row>
    <row r="3336" customFormat="false" ht="12.8" hidden="false" customHeight="false" outlineLevel="0" collapsed="false">
      <c r="A3336" s="5" t="n">
        <v>42599</v>
      </c>
      <c r="B3336" s="6" t="n">
        <f aca="false">YEAR(A3336)</f>
        <v>2016</v>
      </c>
      <c r="C3336" s="7" t="n">
        <v>2270</v>
      </c>
      <c r="D3336" s="8" t="n">
        <f aca="false">AVERAGE($C3332:$C3336)</f>
        <v>2225.3</v>
      </c>
      <c r="E3336" s="8" t="n">
        <f aca="false">AVERAGE($C3312:$C3336)</f>
        <v>2342.3</v>
      </c>
      <c r="F3336" s="8" t="n">
        <f aca="false">AVERAGE($C3262:$C3336)</f>
        <v>1812.96666666667</v>
      </c>
      <c r="G3336" s="4" t="n">
        <f aca="false">IF(  AND(  F3336 &lt; E3336,  E3336 &lt; D3336  ),  1,  0  )</f>
        <v>0</v>
      </c>
      <c r="H3336" s="12" t="n">
        <f aca="false">IF(  AND(  1 = G3336,  OR(  0 = $K3336,  2 = $K3336  )  ),  $C3336,  IF(  AND(  NOT(  "-" = H3335  ),  0 &lt; H3335  ),  H3335,  0  )  )</f>
        <v>2530</v>
      </c>
      <c r="I3336" s="4" t="n">
        <f aca="false">IF(  AND(  D3336 &lt; E3336,  E3336 &lt; F3336  ),  1,  0  )</f>
        <v>0</v>
      </c>
      <c r="J3336" s="12" t="n">
        <f aca="false">IF(  AND(  1 = I3336,  OR(  0 = $K3336,  1 = $K3336  )  ),  $C3336,  IF(  AND(  NOT(  "-" = J3335  ),  0 &lt; J3335  ),  J3335,  0  )  )</f>
        <v>1587</v>
      </c>
      <c r="K3336" s="13" t="n">
        <f aca="false">IF(  1 = G3335,  1,  IF(  1 = I3335,  2,  IF(  OR(  "-" = K3335,  1 = M3335),  0,  K3335  )  )  )</f>
        <v>1</v>
      </c>
      <c r="L3336" s="12" t="n">
        <f aca="false">IF(  AND(  1 = K3336,  1 = M3336  ),  (C3336 - H3336) * 100,  IF(  AND( 2 = K3336,  1 = M3336  ),  (J3336 - C3336) * 100,  0  )  )</f>
        <v>0</v>
      </c>
      <c r="M3336" s="6" t="n">
        <f aca="false">IF(  OR(  AND(  1 = K3336,  1 = I3336  ),  AND(  2 =K3336,  1 = G3336  )  ),  1,  0  )</f>
        <v>0</v>
      </c>
      <c r="N3336" s="0" t="n">
        <f aca="false">IF(  AND(  1 = M3336,  0 &lt; L3336  ),  1,  0  )</f>
        <v>0</v>
      </c>
    </row>
    <row r="3337" customFormat="false" ht="12.8" hidden="false" customHeight="false" outlineLevel="0" collapsed="false">
      <c r="A3337" s="5" t="n">
        <v>42600</v>
      </c>
      <c r="B3337" s="6" t="n">
        <f aca="false">YEAR(A3337)</f>
        <v>2016</v>
      </c>
      <c r="C3337" s="7" t="n">
        <v>2289.5</v>
      </c>
      <c r="D3337" s="8" t="n">
        <f aca="false">AVERAGE($C3333:$C3337)</f>
        <v>2227.6</v>
      </c>
      <c r="E3337" s="8" t="n">
        <f aca="false">AVERAGE($C3313:$C3337)</f>
        <v>2342.52</v>
      </c>
      <c r="F3337" s="8" t="n">
        <f aca="false">AVERAGE($C3263:$C3337)</f>
        <v>1821.46666666667</v>
      </c>
      <c r="G3337" s="4" t="n">
        <f aca="false">IF(  AND(  F3337 &lt; E3337,  E3337 &lt; D3337  ),  1,  0  )</f>
        <v>0</v>
      </c>
      <c r="H3337" s="12" t="n">
        <f aca="false">IF(  AND(  1 = G3337,  OR(  0 = $K3337,  2 = $K3337  )  ),  $C3337,  IF(  AND(  NOT(  "-" = H3336  ),  0 &lt; H3336  ),  H3336,  0  )  )</f>
        <v>2530</v>
      </c>
      <c r="I3337" s="4" t="n">
        <f aca="false">IF(  AND(  D3337 &lt; E3337,  E3337 &lt; F3337  ),  1,  0  )</f>
        <v>0</v>
      </c>
      <c r="J3337" s="12" t="n">
        <f aca="false">IF(  AND(  1 = I3337,  OR(  0 = $K3337,  1 = $K3337  )  ),  $C3337,  IF(  AND(  NOT(  "-" = J3336  ),  0 &lt; J3336  ),  J3336,  0  )  )</f>
        <v>1587</v>
      </c>
      <c r="K3337" s="13" t="n">
        <f aca="false">IF(  1 = G3336,  1,  IF(  1 = I3336,  2,  IF(  OR(  "-" = K3336,  1 = M3336),  0,  K3336  )  )  )</f>
        <v>1</v>
      </c>
      <c r="L3337" s="12" t="n">
        <f aca="false">IF(  AND(  1 = K3337,  1 = M3337  ),  (C3337 - H3337) * 100,  IF(  AND( 2 = K3337,  1 = M3337  ),  (J3337 - C3337) * 100,  0  )  )</f>
        <v>0</v>
      </c>
      <c r="M3337" s="6" t="n">
        <f aca="false">IF(  OR(  AND(  1 = K3337,  1 = I3337  ),  AND(  2 =K3337,  1 = G3337  )  ),  1,  0  )</f>
        <v>0</v>
      </c>
      <c r="N3337" s="0" t="n">
        <f aca="false">IF(  AND(  1 = M3337,  0 &lt; L3337  ),  1,  0  )</f>
        <v>0</v>
      </c>
    </row>
    <row r="3338" customFormat="false" ht="12.8" hidden="false" customHeight="false" outlineLevel="0" collapsed="false">
      <c r="A3338" s="5" t="n">
        <v>42601</v>
      </c>
      <c r="B3338" s="6" t="n">
        <f aca="false">YEAR(A3338)</f>
        <v>2016</v>
      </c>
      <c r="C3338" s="7" t="n">
        <v>2220</v>
      </c>
      <c r="D3338" s="8" t="n">
        <f aca="false">AVERAGE($C3334:$C3338)</f>
        <v>2231.6</v>
      </c>
      <c r="E3338" s="8" t="n">
        <f aca="false">AVERAGE($C3314:$C3338)</f>
        <v>2344</v>
      </c>
      <c r="F3338" s="8" t="n">
        <f aca="false">AVERAGE($C3264:$C3338)</f>
        <v>1830.86</v>
      </c>
      <c r="G3338" s="4" t="n">
        <f aca="false">IF(  AND(  F3338 &lt; E3338,  E3338 &lt; D3338  ),  1,  0  )</f>
        <v>0</v>
      </c>
      <c r="H3338" s="12" t="n">
        <f aca="false">IF(  AND(  1 = G3338,  OR(  0 = $K3338,  2 = $K3338  )  ),  $C3338,  IF(  AND(  NOT(  "-" = H3337  ),  0 &lt; H3337  ),  H3337,  0  )  )</f>
        <v>2530</v>
      </c>
      <c r="I3338" s="4" t="n">
        <f aca="false">IF(  AND(  D3338 &lt; E3338,  E3338 &lt; F3338  ),  1,  0  )</f>
        <v>0</v>
      </c>
      <c r="J3338" s="12" t="n">
        <f aca="false">IF(  AND(  1 = I3338,  OR(  0 = $K3338,  1 = $K3338  )  ),  $C3338,  IF(  AND(  NOT(  "-" = J3337  ),  0 &lt; J3337  ),  J3337,  0  )  )</f>
        <v>1587</v>
      </c>
      <c r="K3338" s="13" t="n">
        <f aca="false">IF(  1 = G3337,  1,  IF(  1 = I3337,  2,  IF(  OR(  "-" = K3337,  1 = M3337),  0,  K3337  )  )  )</f>
        <v>1</v>
      </c>
      <c r="L3338" s="12" t="n">
        <f aca="false">IF(  AND(  1 = K3338,  1 = M3338  ),  (C3338 - H3338) * 100,  IF(  AND( 2 = K3338,  1 = M3338  ),  (J3338 - C3338) * 100,  0  )  )</f>
        <v>0</v>
      </c>
      <c r="M3338" s="6" t="n">
        <f aca="false">IF(  OR(  AND(  1 = K3338,  1 = I3338  ),  AND(  2 =K3338,  1 = G3338  )  ),  1,  0  )</f>
        <v>0</v>
      </c>
      <c r="N3338" s="0" t="n">
        <f aca="false">IF(  AND(  1 = M3338,  0 &lt; L3338  ),  1,  0  )</f>
        <v>0</v>
      </c>
    </row>
    <row r="3339" customFormat="false" ht="12.8" hidden="false" customHeight="false" outlineLevel="0" collapsed="false">
      <c r="A3339" s="5" t="n">
        <v>42604</v>
      </c>
      <c r="B3339" s="6" t="n">
        <f aca="false">YEAR(A3339)</f>
        <v>2016</v>
      </c>
      <c r="C3339" s="7" t="n">
        <v>2289</v>
      </c>
      <c r="D3339" s="8" t="n">
        <f aca="false">AVERAGE($C3335:$C3339)</f>
        <v>2248.1</v>
      </c>
      <c r="E3339" s="8" t="n">
        <f aca="false">AVERAGE($C3315:$C3339)</f>
        <v>2334.36</v>
      </c>
      <c r="F3339" s="8" t="n">
        <f aca="false">AVERAGE($C3265:$C3339)</f>
        <v>1841.46666666667</v>
      </c>
      <c r="G3339" s="4" t="n">
        <f aca="false">IF(  AND(  F3339 &lt; E3339,  E3339 &lt; D3339  ),  1,  0  )</f>
        <v>0</v>
      </c>
      <c r="H3339" s="12" t="n">
        <f aca="false">IF(  AND(  1 = G3339,  OR(  0 = $K3339,  2 = $K3339  )  ),  $C3339,  IF(  AND(  NOT(  "-" = H3338  ),  0 &lt; H3338  ),  H3338,  0  )  )</f>
        <v>2530</v>
      </c>
      <c r="I3339" s="4" t="n">
        <f aca="false">IF(  AND(  D3339 &lt; E3339,  E3339 &lt; F3339  ),  1,  0  )</f>
        <v>0</v>
      </c>
      <c r="J3339" s="12" t="n">
        <f aca="false">IF(  AND(  1 = I3339,  OR(  0 = $K3339,  1 = $K3339  )  ),  $C3339,  IF(  AND(  NOT(  "-" = J3338  ),  0 &lt; J3338  ),  J3338,  0  )  )</f>
        <v>1587</v>
      </c>
      <c r="K3339" s="13" t="n">
        <f aca="false">IF(  1 = G3338,  1,  IF(  1 = I3338,  2,  IF(  OR(  "-" = K3338,  1 = M3338),  0,  K3338  )  )  )</f>
        <v>1</v>
      </c>
      <c r="L3339" s="12" t="n">
        <f aca="false">IF(  AND(  1 = K3339,  1 = M3339  ),  (C3339 - H3339) * 100,  IF(  AND( 2 = K3339,  1 = M3339  ),  (J3339 - C3339) * 100,  0  )  )</f>
        <v>0</v>
      </c>
      <c r="M3339" s="6" t="n">
        <f aca="false">IF(  OR(  AND(  1 = K3339,  1 = I3339  ),  AND(  2 =K3339,  1 = G3339  )  ),  1,  0  )</f>
        <v>0</v>
      </c>
      <c r="N3339" s="0" t="n">
        <f aca="false">IF(  AND(  1 = M3339,  0 &lt; L3339  ),  1,  0  )</f>
        <v>0</v>
      </c>
    </row>
    <row r="3340" customFormat="false" ht="12.8" hidden="false" customHeight="false" outlineLevel="0" collapsed="false">
      <c r="A3340" s="5" t="n">
        <v>42605</v>
      </c>
      <c r="B3340" s="6" t="n">
        <f aca="false">YEAR(A3340)</f>
        <v>2016</v>
      </c>
      <c r="C3340" s="7" t="n">
        <v>2259.5</v>
      </c>
      <c r="D3340" s="8" t="n">
        <f aca="false">AVERAGE($C3336:$C3340)</f>
        <v>2265.6</v>
      </c>
      <c r="E3340" s="8" t="n">
        <f aca="false">AVERAGE($C3316:$C3340)</f>
        <v>2313.62</v>
      </c>
      <c r="F3340" s="8" t="n">
        <f aca="false">AVERAGE($C3266:$C3340)</f>
        <v>1851.60666666667</v>
      </c>
      <c r="G3340" s="4" t="n">
        <f aca="false">IF(  AND(  F3340 &lt; E3340,  E3340 &lt; D3340  ),  1,  0  )</f>
        <v>0</v>
      </c>
      <c r="H3340" s="12" t="n">
        <f aca="false">IF(  AND(  1 = G3340,  OR(  0 = $K3340,  2 = $K3340  )  ),  $C3340,  IF(  AND(  NOT(  "-" = H3339  ),  0 &lt; H3339  ),  H3339,  0  )  )</f>
        <v>2530</v>
      </c>
      <c r="I3340" s="4" t="n">
        <f aca="false">IF(  AND(  D3340 &lt; E3340,  E3340 &lt; F3340  ),  1,  0  )</f>
        <v>0</v>
      </c>
      <c r="J3340" s="12" t="n">
        <f aca="false">IF(  AND(  1 = I3340,  OR(  0 = $K3340,  1 = $K3340  )  ),  $C3340,  IF(  AND(  NOT(  "-" = J3339  ),  0 &lt; J3339  ),  J3339,  0  )  )</f>
        <v>1587</v>
      </c>
      <c r="K3340" s="13" t="n">
        <f aca="false">IF(  1 = G3339,  1,  IF(  1 = I3339,  2,  IF(  OR(  "-" = K3339,  1 = M3339),  0,  K3339  )  )  )</f>
        <v>1</v>
      </c>
      <c r="L3340" s="12" t="n">
        <f aca="false">IF(  AND(  1 = K3340,  1 = M3340  ),  (C3340 - H3340) * 100,  IF(  AND( 2 = K3340,  1 = M3340  ),  (J3340 - C3340) * 100,  0  )  )</f>
        <v>0</v>
      </c>
      <c r="M3340" s="6" t="n">
        <f aca="false">IF(  OR(  AND(  1 = K3340,  1 = I3340  ),  AND(  2 =K3340,  1 = G3340  )  ),  1,  0  )</f>
        <v>0</v>
      </c>
      <c r="N3340" s="0" t="n">
        <f aca="false">IF(  AND(  1 = M3340,  0 &lt; L3340  ),  1,  0  )</f>
        <v>0</v>
      </c>
    </row>
    <row r="3341" customFormat="false" ht="12.8" hidden="false" customHeight="false" outlineLevel="0" collapsed="false">
      <c r="A3341" s="5" t="n">
        <v>42606</v>
      </c>
      <c r="B3341" s="6" t="n">
        <f aca="false">YEAR(A3341)</f>
        <v>2016</v>
      </c>
      <c r="C3341" s="7" t="n">
        <v>2238.5</v>
      </c>
      <c r="D3341" s="8" t="n">
        <f aca="false">AVERAGE($C3337:$C3341)</f>
        <v>2259.3</v>
      </c>
      <c r="E3341" s="8" t="n">
        <f aca="false">AVERAGE($C3317:$C3341)</f>
        <v>2276.08</v>
      </c>
      <c r="F3341" s="8" t="n">
        <f aca="false">AVERAGE($C3267:$C3341)</f>
        <v>1861.16</v>
      </c>
      <c r="G3341" s="4" t="n">
        <f aca="false">IF(  AND(  F3341 &lt; E3341,  E3341 &lt; D3341  ),  1,  0  )</f>
        <v>0</v>
      </c>
      <c r="H3341" s="12" t="n">
        <f aca="false">IF(  AND(  1 = G3341,  OR(  0 = $K3341,  2 = $K3341  )  ),  $C3341,  IF(  AND(  NOT(  "-" = H3340  ),  0 &lt; H3340  ),  H3340,  0  )  )</f>
        <v>2530</v>
      </c>
      <c r="I3341" s="4" t="n">
        <f aca="false">IF(  AND(  D3341 &lt; E3341,  E3341 &lt; F3341  ),  1,  0  )</f>
        <v>0</v>
      </c>
      <c r="J3341" s="12" t="n">
        <f aca="false">IF(  AND(  1 = I3341,  OR(  0 = $K3341,  1 = $K3341  )  ),  $C3341,  IF(  AND(  NOT(  "-" = J3340  ),  0 &lt; J3340  ),  J3340,  0  )  )</f>
        <v>1587</v>
      </c>
      <c r="K3341" s="13" t="n">
        <f aca="false">IF(  1 = G3340,  1,  IF(  1 = I3340,  2,  IF(  OR(  "-" = K3340,  1 = M3340),  0,  K3340  )  )  )</f>
        <v>1</v>
      </c>
      <c r="L3341" s="12" t="n">
        <f aca="false">IF(  AND(  1 = K3341,  1 = M3341  ),  (C3341 - H3341) * 100,  IF(  AND( 2 = K3341,  1 = M3341  ),  (J3341 - C3341) * 100,  0  )  )</f>
        <v>0</v>
      </c>
      <c r="M3341" s="6" t="n">
        <f aca="false">IF(  OR(  AND(  1 = K3341,  1 = I3341  ),  AND(  2 =K3341,  1 = G3341  )  ),  1,  0  )</f>
        <v>0</v>
      </c>
      <c r="N3341" s="0" t="n">
        <f aca="false">IF(  AND(  1 = M3341,  0 &lt; L3341  ),  1,  0  )</f>
        <v>0</v>
      </c>
    </row>
    <row r="3342" customFormat="false" ht="12.8" hidden="false" customHeight="false" outlineLevel="0" collapsed="false">
      <c r="A3342" s="5" t="n">
        <v>42607</v>
      </c>
      <c r="B3342" s="6" t="n">
        <f aca="false">YEAR(A3342)</f>
        <v>2016</v>
      </c>
      <c r="C3342" s="7" t="n">
        <v>2224</v>
      </c>
      <c r="D3342" s="8" t="n">
        <f aca="false">AVERAGE($C3338:$C3342)</f>
        <v>2246.2</v>
      </c>
      <c r="E3342" s="8" t="n">
        <f aca="false">AVERAGE($C3318:$C3342)</f>
        <v>2253.98</v>
      </c>
      <c r="F3342" s="8" t="n">
        <f aca="false">AVERAGE($C3268:$C3342)</f>
        <v>1870.58666666667</v>
      </c>
      <c r="G3342" s="4" t="n">
        <f aca="false">IF(  AND(  F3342 &lt; E3342,  E3342 &lt; D3342  ),  1,  0  )</f>
        <v>0</v>
      </c>
      <c r="H3342" s="12" t="n">
        <f aca="false">IF(  AND(  1 = G3342,  OR(  0 = $K3342,  2 = $K3342  )  ),  $C3342,  IF(  AND(  NOT(  "-" = H3341  ),  0 &lt; H3341  ),  H3341,  0  )  )</f>
        <v>2530</v>
      </c>
      <c r="I3342" s="4" t="n">
        <f aca="false">IF(  AND(  D3342 &lt; E3342,  E3342 &lt; F3342  ),  1,  0  )</f>
        <v>0</v>
      </c>
      <c r="J3342" s="12" t="n">
        <f aca="false">IF(  AND(  1 = I3342,  OR(  0 = $K3342,  1 = $K3342  )  ),  $C3342,  IF(  AND(  NOT(  "-" = J3341  ),  0 &lt; J3341  ),  J3341,  0  )  )</f>
        <v>1587</v>
      </c>
      <c r="K3342" s="13" t="n">
        <f aca="false">IF(  1 = G3341,  1,  IF(  1 = I3341,  2,  IF(  OR(  "-" = K3341,  1 = M3341),  0,  K3341  )  )  )</f>
        <v>1</v>
      </c>
      <c r="L3342" s="12" t="n">
        <f aca="false">IF(  AND(  1 = K3342,  1 = M3342  ),  (C3342 - H3342) * 100,  IF(  AND( 2 = K3342,  1 = M3342  ),  (J3342 - C3342) * 100,  0  )  )</f>
        <v>0</v>
      </c>
      <c r="M3342" s="6" t="n">
        <f aca="false">IF(  OR(  AND(  1 = K3342,  1 = I3342  ),  AND(  2 =K3342,  1 = G3342  )  ),  1,  0  )</f>
        <v>0</v>
      </c>
      <c r="N3342" s="0" t="n">
        <f aca="false">IF(  AND(  1 = M3342,  0 &lt; L3342  ),  1,  0  )</f>
        <v>0</v>
      </c>
    </row>
    <row r="3343" customFormat="false" ht="12.8" hidden="false" customHeight="false" outlineLevel="0" collapsed="false">
      <c r="A3343" s="5" t="n">
        <v>42608</v>
      </c>
      <c r="B3343" s="6" t="n">
        <f aca="false">YEAR(A3343)</f>
        <v>2016</v>
      </c>
      <c r="C3343" s="7" t="n">
        <v>2169</v>
      </c>
      <c r="D3343" s="8" t="n">
        <f aca="false">AVERAGE($C3339:$C3343)</f>
        <v>2236</v>
      </c>
      <c r="E3343" s="8" t="n">
        <f aca="false">AVERAGE($C3319:$C3343)</f>
        <v>2228.74</v>
      </c>
      <c r="F3343" s="8" t="n">
        <f aca="false">AVERAGE($C3269:$C3343)</f>
        <v>1879.24</v>
      </c>
      <c r="G3343" s="4" t="n">
        <f aca="false">IF(  AND(  F3343 &lt; E3343,  E3343 &lt; D3343  ),  1,  0  )</f>
        <v>1</v>
      </c>
      <c r="H3343" s="12" t="n">
        <f aca="false">IF(  AND(  1 = G3343,  OR(  0 = $K3343,  2 = $K3343  )  ),  $C3343,  IF(  AND(  NOT(  "-" = H3342  ),  0 &lt; H3342  ),  H3342,  0  )  )</f>
        <v>2530</v>
      </c>
      <c r="I3343" s="4" t="n">
        <f aca="false">IF(  AND(  D3343 &lt; E3343,  E3343 &lt; F3343  ),  1,  0  )</f>
        <v>0</v>
      </c>
      <c r="J3343" s="12" t="n">
        <f aca="false">IF(  AND(  1 = I3343,  OR(  0 = $K3343,  1 = $K3343  )  ),  $C3343,  IF(  AND(  NOT(  "-" = J3342  ),  0 &lt; J3342  ),  J3342,  0  )  )</f>
        <v>1587</v>
      </c>
      <c r="K3343" s="13" t="n">
        <f aca="false">IF(  1 = G3342,  1,  IF(  1 = I3342,  2,  IF(  OR(  "-" = K3342,  1 = M3342),  0,  K3342  )  )  )</f>
        <v>1</v>
      </c>
      <c r="L3343" s="12" t="n">
        <f aca="false">IF(  AND(  1 = K3343,  1 = M3343  ),  (C3343 - H3343) * 100,  IF(  AND( 2 = K3343,  1 = M3343  ),  (J3343 - C3343) * 100,  0  )  )</f>
        <v>0</v>
      </c>
      <c r="M3343" s="6" t="n">
        <f aca="false">IF(  OR(  AND(  1 = K3343,  1 = I3343  ),  AND(  2 =K3343,  1 = G3343  )  ),  1,  0  )</f>
        <v>0</v>
      </c>
      <c r="N3343" s="0" t="n">
        <f aca="false">IF(  AND(  1 = M3343,  0 &lt; L3343  ),  1,  0  )</f>
        <v>0</v>
      </c>
    </row>
    <row r="3344" customFormat="false" ht="12.8" hidden="false" customHeight="false" outlineLevel="0" collapsed="false">
      <c r="A3344" s="5" t="n">
        <v>42611</v>
      </c>
      <c r="B3344" s="6" t="n">
        <f aca="false">YEAR(A3344)</f>
        <v>2016</v>
      </c>
      <c r="C3344" s="7" t="n">
        <v>2241</v>
      </c>
      <c r="D3344" s="8" t="n">
        <f aca="false">AVERAGE($C3340:$C3344)</f>
        <v>2226.4</v>
      </c>
      <c r="E3344" s="8" t="n">
        <f aca="false">AVERAGE($C3320:$C3344)</f>
        <v>2205.5</v>
      </c>
      <c r="F3344" s="8" t="n">
        <f aca="false">AVERAGE($C3270:$C3344)</f>
        <v>1888.36666666667</v>
      </c>
      <c r="G3344" s="4" t="n">
        <f aca="false">IF(  AND(  F3344 &lt; E3344,  E3344 &lt; D3344  ),  1,  0  )</f>
        <v>1</v>
      </c>
      <c r="H3344" s="12" t="n">
        <f aca="false">IF(  AND(  1 = G3344,  OR(  0 = $K3344,  2 = $K3344  )  ),  $C3344,  IF(  AND(  NOT(  "-" = H3343  ),  0 &lt; H3343  ),  H3343,  0  )  )</f>
        <v>2530</v>
      </c>
      <c r="I3344" s="4" t="n">
        <f aca="false">IF(  AND(  D3344 &lt; E3344,  E3344 &lt; F3344  ),  1,  0  )</f>
        <v>0</v>
      </c>
      <c r="J3344" s="12" t="n">
        <f aca="false">IF(  AND(  1 = I3344,  OR(  0 = $K3344,  1 = $K3344  )  ),  $C3344,  IF(  AND(  NOT(  "-" = J3343  ),  0 &lt; J3343  ),  J3343,  0  )  )</f>
        <v>1587</v>
      </c>
      <c r="K3344" s="13" t="n">
        <f aca="false">IF(  1 = G3343,  1,  IF(  1 = I3343,  2,  IF(  OR(  "-" = K3343,  1 = M3343),  0,  K3343  )  )  )</f>
        <v>1</v>
      </c>
      <c r="L3344" s="12" t="n">
        <f aca="false">IF(  AND(  1 = K3344,  1 = M3344  ),  (C3344 - H3344) * 100,  IF(  AND( 2 = K3344,  1 = M3344  ),  (J3344 - C3344) * 100,  0  )  )</f>
        <v>0</v>
      </c>
      <c r="M3344" s="6" t="n">
        <f aca="false">IF(  OR(  AND(  1 = K3344,  1 = I3344  ),  AND(  2 =K3344,  1 = G3344  )  ),  1,  0  )</f>
        <v>0</v>
      </c>
      <c r="N3344" s="0" t="n">
        <f aca="false">IF(  AND(  1 = M3344,  0 &lt; L3344  ),  1,  0  )</f>
        <v>0</v>
      </c>
    </row>
    <row r="3345" customFormat="false" ht="12.8" hidden="false" customHeight="false" outlineLevel="0" collapsed="false">
      <c r="A3345" s="5" t="n">
        <v>42612</v>
      </c>
      <c r="B3345" s="6" t="n">
        <f aca="false">YEAR(A3345)</f>
        <v>2016</v>
      </c>
      <c r="C3345" s="7" t="n">
        <v>2219.5</v>
      </c>
      <c r="D3345" s="8" t="n">
        <f aca="false">AVERAGE($C3341:$C3345)</f>
        <v>2218.4</v>
      </c>
      <c r="E3345" s="8" t="n">
        <f aca="false">AVERAGE($C3321:$C3345)</f>
        <v>2201.4</v>
      </c>
      <c r="F3345" s="8" t="n">
        <f aca="false">AVERAGE($C3271:$C3345)</f>
        <v>1897.49333333333</v>
      </c>
      <c r="G3345" s="4" t="n">
        <f aca="false">IF(  AND(  F3345 &lt; E3345,  E3345 &lt; D3345  ),  1,  0  )</f>
        <v>1</v>
      </c>
      <c r="H3345" s="12" t="n">
        <f aca="false">IF(  AND(  1 = G3345,  OR(  0 = $K3345,  2 = $K3345  )  ),  $C3345,  IF(  AND(  NOT(  "-" = H3344  ),  0 &lt; H3344  ),  H3344,  0  )  )</f>
        <v>2530</v>
      </c>
      <c r="I3345" s="4" t="n">
        <f aca="false">IF(  AND(  D3345 &lt; E3345,  E3345 &lt; F3345  ),  1,  0  )</f>
        <v>0</v>
      </c>
      <c r="J3345" s="12" t="n">
        <f aca="false">IF(  AND(  1 = I3345,  OR(  0 = $K3345,  1 = $K3345  )  ),  $C3345,  IF(  AND(  NOT(  "-" = J3344  ),  0 &lt; J3344  ),  J3344,  0  )  )</f>
        <v>1587</v>
      </c>
      <c r="K3345" s="13" t="n">
        <f aca="false">IF(  1 = G3344,  1,  IF(  1 = I3344,  2,  IF(  OR(  "-" = K3344,  1 = M3344),  0,  K3344  )  )  )</f>
        <v>1</v>
      </c>
      <c r="L3345" s="12" t="n">
        <f aca="false">IF(  AND(  1 = K3345,  1 = M3345  ),  (C3345 - H3345) * 100,  IF(  AND( 2 = K3345,  1 = M3345  ),  (J3345 - C3345) * 100,  0  )  )</f>
        <v>0</v>
      </c>
      <c r="M3345" s="6" t="n">
        <f aca="false">IF(  OR(  AND(  1 = K3345,  1 = I3345  ),  AND(  2 =K3345,  1 = G3345  )  ),  1,  0  )</f>
        <v>0</v>
      </c>
      <c r="N3345" s="0" t="n">
        <f aca="false">IF(  AND(  1 = M3345,  0 &lt; L3345  ),  1,  0  )</f>
        <v>0</v>
      </c>
    </row>
    <row r="3346" customFormat="false" ht="12.8" hidden="false" customHeight="false" outlineLevel="0" collapsed="false">
      <c r="A3346" s="5" t="n">
        <v>42613</v>
      </c>
      <c r="B3346" s="6" t="n">
        <f aca="false">YEAR(A3346)</f>
        <v>2016</v>
      </c>
      <c r="C3346" s="7" t="n">
        <v>2267.5</v>
      </c>
      <c r="D3346" s="8" t="n">
        <f aca="false">AVERAGE($C3342:$C3346)</f>
        <v>2224.2</v>
      </c>
      <c r="E3346" s="8" t="n">
        <f aca="false">AVERAGE($C3322:$C3346)</f>
        <v>2197.74</v>
      </c>
      <c r="F3346" s="8" t="n">
        <f aca="false">AVERAGE($C3272:$C3346)</f>
        <v>1906.92</v>
      </c>
      <c r="G3346" s="4" t="n">
        <f aca="false">IF(  AND(  F3346 &lt; E3346,  E3346 &lt; D3346  ),  1,  0  )</f>
        <v>1</v>
      </c>
      <c r="H3346" s="12" t="n">
        <f aca="false">IF(  AND(  1 = G3346,  OR(  0 = $K3346,  2 = $K3346  )  ),  $C3346,  IF(  AND(  NOT(  "-" = H3345  ),  0 &lt; H3345  ),  H3345,  0  )  )</f>
        <v>2530</v>
      </c>
      <c r="I3346" s="4" t="n">
        <f aca="false">IF(  AND(  D3346 &lt; E3346,  E3346 &lt; F3346  ),  1,  0  )</f>
        <v>0</v>
      </c>
      <c r="J3346" s="12" t="n">
        <f aca="false">IF(  AND(  1 = I3346,  OR(  0 = $K3346,  1 = $K3346  )  ),  $C3346,  IF(  AND(  NOT(  "-" = J3345  ),  0 &lt; J3345  ),  J3345,  0  )  )</f>
        <v>1587</v>
      </c>
      <c r="K3346" s="13" t="n">
        <f aca="false">IF(  1 = G3345,  1,  IF(  1 = I3345,  2,  IF(  OR(  "-" = K3345,  1 = M3345),  0,  K3345  )  )  )</f>
        <v>1</v>
      </c>
      <c r="L3346" s="12" t="n">
        <f aca="false">IF(  AND(  1 = K3346,  1 = M3346  ),  (C3346 - H3346) * 100,  IF(  AND( 2 = K3346,  1 = M3346  ),  (J3346 - C3346) * 100,  0  )  )</f>
        <v>0</v>
      </c>
      <c r="M3346" s="6" t="n">
        <f aca="false">IF(  OR(  AND(  1 = K3346,  1 = I3346  ),  AND(  2 =K3346,  1 = G3346  )  ),  1,  0  )</f>
        <v>0</v>
      </c>
      <c r="N3346" s="0" t="n">
        <f aca="false">IF(  AND(  1 = M3346,  0 &lt; L3346  ),  1,  0  )</f>
        <v>0</v>
      </c>
    </row>
    <row r="3347" customFormat="false" ht="12.8" hidden="false" customHeight="false" outlineLevel="0" collapsed="false">
      <c r="A3347" s="5" t="n">
        <v>42614</v>
      </c>
      <c r="B3347" s="6" t="n">
        <f aca="false">YEAR(A3347)</f>
        <v>2016</v>
      </c>
      <c r="C3347" s="7" t="n">
        <v>2343</v>
      </c>
      <c r="D3347" s="8" t="n">
        <f aca="false">AVERAGE($C3343:$C3347)</f>
        <v>2248</v>
      </c>
      <c r="E3347" s="8" t="n">
        <f aca="false">AVERAGE($C3323:$C3347)</f>
        <v>2202.24</v>
      </c>
      <c r="F3347" s="8" t="n">
        <f aca="false">AVERAGE($C3273:$C3347)</f>
        <v>1916.82</v>
      </c>
      <c r="G3347" s="4" t="n">
        <f aca="false">IF(  AND(  F3347 &lt; E3347,  E3347 &lt; D3347  ),  1,  0  )</f>
        <v>1</v>
      </c>
      <c r="H3347" s="12" t="n">
        <f aca="false">IF(  AND(  1 = G3347,  OR(  0 = $K3347,  2 = $K3347  )  ),  $C3347,  IF(  AND(  NOT(  "-" = H3346  ),  0 &lt; H3346  ),  H3346,  0  )  )</f>
        <v>2530</v>
      </c>
      <c r="I3347" s="4" t="n">
        <f aca="false">IF(  AND(  D3347 &lt; E3347,  E3347 &lt; F3347  ),  1,  0  )</f>
        <v>0</v>
      </c>
      <c r="J3347" s="12" t="n">
        <f aca="false">IF(  AND(  1 = I3347,  OR(  0 = $K3347,  1 = $K3347  )  ),  $C3347,  IF(  AND(  NOT(  "-" = J3346  ),  0 &lt; J3346  ),  J3346,  0  )  )</f>
        <v>1587</v>
      </c>
      <c r="K3347" s="13" t="n">
        <f aca="false">IF(  1 = G3346,  1,  IF(  1 = I3346,  2,  IF(  OR(  "-" = K3346,  1 = M3346),  0,  K3346  )  )  )</f>
        <v>1</v>
      </c>
      <c r="L3347" s="12" t="n">
        <f aca="false">IF(  AND(  1 = K3347,  1 = M3347  ),  (C3347 - H3347) * 100,  IF(  AND( 2 = K3347,  1 = M3347  ),  (J3347 - C3347) * 100,  0  )  )</f>
        <v>0</v>
      </c>
      <c r="M3347" s="6" t="n">
        <f aca="false">IF(  OR(  AND(  1 = K3347,  1 = I3347  ),  AND(  2 =K3347,  1 = G3347  )  ),  1,  0  )</f>
        <v>0</v>
      </c>
      <c r="N3347" s="0" t="n">
        <f aca="false">IF(  AND(  1 = M3347,  0 &lt; L3347  ),  1,  0  )</f>
        <v>0</v>
      </c>
    </row>
    <row r="3348" customFormat="false" ht="12.8" hidden="false" customHeight="false" outlineLevel="0" collapsed="false">
      <c r="A3348" s="5" t="n">
        <v>42615</v>
      </c>
      <c r="B3348" s="6" t="n">
        <f aca="false">YEAR(A3348)</f>
        <v>2016</v>
      </c>
      <c r="C3348" s="7" t="n">
        <v>2382</v>
      </c>
      <c r="D3348" s="8" t="n">
        <f aca="false">AVERAGE($C3344:$C3348)</f>
        <v>2290.6</v>
      </c>
      <c r="E3348" s="8" t="n">
        <f aca="false">AVERAGE($C3324:$C3348)</f>
        <v>2213.2</v>
      </c>
      <c r="F3348" s="8" t="n">
        <f aca="false">AVERAGE($C3274:$C3348)</f>
        <v>1927.07333333333</v>
      </c>
      <c r="G3348" s="4" t="n">
        <f aca="false">IF(  AND(  F3348 &lt; E3348,  E3348 &lt; D3348  ),  1,  0  )</f>
        <v>1</v>
      </c>
      <c r="H3348" s="12" t="n">
        <f aca="false">IF(  AND(  1 = G3348,  OR(  0 = $K3348,  2 = $K3348  )  ),  $C3348,  IF(  AND(  NOT(  "-" = H3347  ),  0 &lt; H3347  ),  H3347,  0  )  )</f>
        <v>2530</v>
      </c>
      <c r="I3348" s="4" t="n">
        <f aca="false">IF(  AND(  D3348 &lt; E3348,  E3348 &lt; F3348  ),  1,  0  )</f>
        <v>0</v>
      </c>
      <c r="J3348" s="12" t="n">
        <f aca="false">IF(  AND(  1 = I3348,  OR(  0 = $K3348,  1 = $K3348  )  ),  $C3348,  IF(  AND(  NOT(  "-" = J3347  ),  0 &lt; J3347  ),  J3347,  0  )  )</f>
        <v>1587</v>
      </c>
      <c r="K3348" s="13" t="n">
        <f aca="false">IF(  1 = G3347,  1,  IF(  1 = I3347,  2,  IF(  OR(  "-" = K3347,  1 = M3347),  0,  K3347  )  )  )</f>
        <v>1</v>
      </c>
      <c r="L3348" s="12" t="n">
        <f aca="false">IF(  AND(  1 = K3348,  1 = M3348  ),  (C3348 - H3348) * 100,  IF(  AND( 2 = K3348,  1 = M3348  ),  (J3348 - C3348) * 100,  0  )  )</f>
        <v>0</v>
      </c>
      <c r="M3348" s="6" t="n">
        <f aca="false">IF(  OR(  AND(  1 = K3348,  1 = I3348  ),  AND(  2 =K3348,  1 = G3348  )  ),  1,  0  )</f>
        <v>0</v>
      </c>
      <c r="N3348" s="0" t="n">
        <f aca="false">IF(  AND(  1 = M3348,  0 &lt; L3348  ),  1,  0  )</f>
        <v>0</v>
      </c>
    </row>
    <row r="3349" customFormat="false" ht="12.8" hidden="false" customHeight="false" outlineLevel="0" collapsed="false">
      <c r="A3349" s="5" t="n">
        <v>42618</v>
      </c>
      <c r="B3349" s="6" t="n">
        <f aca="false">YEAR(A3349)</f>
        <v>2016</v>
      </c>
      <c r="C3349" s="7" t="n">
        <v>2321.5</v>
      </c>
      <c r="D3349" s="8" t="n">
        <f aca="false">AVERAGE($C3345:$C3349)</f>
        <v>2306.7</v>
      </c>
      <c r="E3349" s="8" t="n">
        <f aca="false">AVERAGE($C3325:$C3349)</f>
        <v>2220.04</v>
      </c>
      <c r="F3349" s="8" t="n">
        <f aca="false">AVERAGE($C3275:$C3349)</f>
        <v>1936.24</v>
      </c>
      <c r="G3349" s="4" t="n">
        <f aca="false">IF(  AND(  F3349 &lt; E3349,  E3349 &lt; D3349  ),  1,  0  )</f>
        <v>1</v>
      </c>
      <c r="H3349" s="12" t="n">
        <f aca="false">IF(  AND(  1 = G3349,  OR(  0 = $K3349,  2 = $K3349  )  ),  $C3349,  IF(  AND(  NOT(  "-" = H3348  ),  0 &lt; H3348  ),  H3348,  0  )  )</f>
        <v>2530</v>
      </c>
      <c r="I3349" s="4" t="n">
        <f aca="false">IF(  AND(  D3349 &lt; E3349,  E3349 &lt; F3349  ),  1,  0  )</f>
        <v>0</v>
      </c>
      <c r="J3349" s="12" t="n">
        <f aca="false">IF(  AND(  1 = I3349,  OR(  0 = $K3349,  1 = $K3349  )  ),  $C3349,  IF(  AND(  NOT(  "-" = J3348  ),  0 &lt; J3348  ),  J3348,  0  )  )</f>
        <v>1587</v>
      </c>
      <c r="K3349" s="13" t="n">
        <f aca="false">IF(  1 = G3348,  1,  IF(  1 = I3348,  2,  IF(  OR(  "-" = K3348,  1 = M3348),  0,  K3348  )  )  )</f>
        <v>1</v>
      </c>
      <c r="L3349" s="12" t="n">
        <f aca="false">IF(  AND(  1 = K3349,  1 = M3349  ),  (C3349 - H3349) * 100,  IF(  AND( 2 = K3349,  1 = M3349  ),  (J3349 - C3349) * 100,  0  )  )</f>
        <v>0</v>
      </c>
      <c r="M3349" s="6" t="n">
        <f aca="false">IF(  OR(  AND(  1 = K3349,  1 = I3349  ),  AND(  2 =K3349,  1 = G3349  )  ),  1,  0  )</f>
        <v>0</v>
      </c>
      <c r="N3349" s="0" t="n">
        <f aca="false">IF(  AND(  1 = M3349,  0 &lt; L3349  ),  1,  0  )</f>
        <v>0</v>
      </c>
    </row>
    <row r="3350" customFormat="false" ht="12.8" hidden="false" customHeight="false" outlineLevel="0" collapsed="false">
      <c r="A3350" s="5" t="n">
        <v>42619</v>
      </c>
      <c r="B3350" s="6" t="n">
        <f aca="false">YEAR(A3350)</f>
        <v>2016</v>
      </c>
      <c r="C3350" s="7" t="n">
        <v>2355</v>
      </c>
      <c r="D3350" s="8" t="n">
        <f aca="false">AVERAGE($C3346:$C3350)</f>
        <v>2333.8</v>
      </c>
      <c r="E3350" s="8" t="n">
        <f aca="false">AVERAGE($C3326:$C3350)</f>
        <v>2230.38</v>
      </c>
      <c r="F3350" s="8" t="n">
        <f aca="false">AVERAGE($C3276:$C3350)</f>
        <v>1945.82</v>
      </c>
      <c r="G3350" s="4" t="n">
        <f aca="false">IF(  AND(  F3350 &lt; E3350,  E3350 &lt; D3350  ),  1,  0  )</f>
        <v>1</v>
      </c>
      <c r="H3350" s="12" t="n">
        <f aca="false">IF(  AND(  1 = G3350,  OR(  0 = $K3350,  2 = $K3350  )  ),  $C3350,  IF(  AND(  NOT(  "-" = H3349  ),  0 &lt; H3349  ),  H3349,  0  )  )</f>
        <v>2530</v>
      </c>
      <c r="I3350" s="4" t="n">
        <f aca="false">IF(  AND(  D3350 &lt; E3350,  E3350 &lt; F3350  ),  1,  0  )</f>
        <v>0</v>
      </c>
      <c r="J3350" s="12" t="n">
        <f aca="false">IF(  AND(  1 = I3350,  OR(  0 = $K3350,  1 = $K3350  )  ),  $C3350,  IF(  AND(  NOT(  "-" = J3349  ),  0 &lt; J3349  ),  J3349,  0  )  )</f>
        <v>1587</v>
      </c>
      <c r="K3350" s="13" t="n">
        <f aca="false">IF(  1 = G3349,  1,  IF(  1 = I3349,  2,  IF(  OR(  "-" = K3349,  1 = M3349),  0,  K3349  )  )  )</f>
        <v>1</v>
      </c>
      <c r="L3350" s="12" t="n">
        <f aca="false">IF(  AND(  1 = K3350,  1 = M3350  ),  (C3350 - H3350) * 100,  IF(  AND( 2 = K3350,  1 = M3350  ),  (J3350 - C3350) * 100,  0  )  )</f>
        <v>0</v>
      </c>
      <c r="M3350" s="6" t="n">
        <f aca="false">IF(  OR(  AND(  1 = K3350,  1 = I3350  ),  AND(  2 =K3350,  1 = G3350  )  ),  1,  0  )</f>
        <v>0</v>
      </c>
      <c r="N3350" s="0" t="n">
        <f aca="false">IF(  AND(  1 = M3350,  0 &lt; L3350  ),  1,  0  )</f>
        <v>0</v>
      </c>
    </row>
    <row r="3351" customFormat="false" ht="12.8" hidden="false" customHeight="false" outlineLevel="0" collapsed="false">
      <c r="A3351" s="5" t="n">
        <v>42620</v>
      </c>
      <c r="B3351" s="6" t="n">
        <f aca="false">YEAR(A3351)</f>
        <v>2016</v>
      </c>
      <c r="C3351" s="7" t="n">
        <v>2469.5</v>
      </c>
      <c r="D3351" s="8" t="n">
        <f aca="false">AVERAGE($C3347:$C3351)</f>
        <v>2374.2</v>
      </c>
      <c r="E3351" s="8" t="n">
        <f aca="false">AVERAGE($C3327:$C3351)</f>
        <v>2245.14</v>
      </c>
      <c r="F3351" s="8" t="n">
        <f aca="false">AVERAGE($C3277:$C3351)</f>
        <v>1957.18666666667</v>
      </c>
      <c r="G3351" s="4" t="n">
        <f aca="false">IF(  AND(  F3351 &lt; E3351,  E3351 &lt; D3351  ),  1,  0  )</f>
        <v>1</v>
      </c>
      <c r="H3351" s="12" t="n">
        <f aca="false">IF(  AND(  1 = G3351,  OR(  0 = $K3351,  2 = $K3351  )  ),  $C3351,  IF(  AND(  NOT(  "-" = H3350  ),  0 &lt; H3350  ),  H3350,  0  )  )</f>
        <v>2530</v>
      </c>
      <c r="I3351" s="4" t="n">
        <f aca="false">IF(  AND(  D3351 &lt; E3351,  E3351 &lt; F3351  ),  1,  0  )</f>
        <v>0</v>
      </c>
      <c r="J3351" s="12" t="n">
        <f aca="false">IF(  AND(  1 = I3351,  OR(  0 = $K3351,  1 = $K3351  )  ),  $C3351,  IF(  AND(  NOT(  "-" = J3350  ),  0 &lt; J3350  ),  J3350,  0  )  )</f>
        <v>1587</v>
      </c>
      <c r="K3351" s="13" t="n">
        <f aca="false">IF(  1 = G3350,  1,  IF(  1 = I3350,  2,  IF(  OR(  "-" = K3350,  1 = M3350),  0,  K3350  )  )  )</f>
        <v>1</v>
      </c>
      <c r="L3351" s="12" t="n">
        <f aca="false">IF(  AND(  1 = K3351,  1 = M3351  ),  (C3351 - H3351) * 100,  IF(  AND( 2 = K3351,  1 = M3351  ),  (J3351 - C3351) * 100,  0  )  )</f>
        <v>0</v>
      </c>
      <c r="M3351" s="6" t="n">
        <f aca="false">IF(  OR(  AND(  1 = K3351,  1 = I3351  ),  AND(  2 =K3351,  1 = G3351  )  ),  1,  0  )</f>
        <v>0</v>
      </c>
      <c r="N3351" s="0" t="n">
        <f aca="false">IF(  AND(  1 = M3351,  0 &lt; L3351  ),  1,  0  )</f>
        <v>0</v>
      </c>
    </row>
    <row r="3352" customFormat="false" ht="12.8" hidden="false" customHeight="false" outlineLevel="0" collapsed="false">
      <c r="A3352" s="5" t="n">
        <v>42621</v>
      </c>
      <c r="B3352" s="6" t="n">
        <f aca="false">YEAR(A3352)</f>
        <v>2016</v>
      </c>
      <c r="C3352" s="7" t="n">
        <v>2795.5</v>
      </c>
      <c r="D3352" s="8" t="n">
        <f aca="false">AVERAGE($C3348:$C3352)</f>
        <v>2464.7</v>
      </c>
      <c r="E3352" s="8" t="n">
        <f aca="false">AVERAGE($C3328:$C3352)</f>
        <v>2272.7</v>
      </c>
      <c r="F3352" s="8" t="n">
        <f aca="false">AVERAGE($C3278:$C3352)</f>
        <v>1973.41333333333</v>
      </c>
      <c r="G3352" s="4" t="n">
        <f aca="false">IF(  AND(  F3352 &lt; E3352,  E3352 &lt; D3352  ),  1,  0  )</f>
        <v>1</v>
      </c>
      <c r="H3352" s="12" t="n">
        <f aca="false">IF(  AND(  1 = G3352,  OR(  0 = $K3352,  2 = $K3352  )  ),  $C3352,  IF(  AND(  NOT(  "-" = H3351  ),  0 &lt; H3351  ),  H3351,  0  )  )</f>
        <v>2530</v>
      </c>
      <c r="I3352" s="4" t="n">
        <f aca="false">IF(  AND(  D3352 &lt; E3352,  E3352 &lt; F3352  ),  1,  0  )</f>
        <v>0</v>
      </c>
      <c r="J3352" s="12" t="n">
        <f aca="false">IF(  AND(  1 = I3352,  OR(  0 = $K3352,  1 = $K3352  )  ),  $C3352,  IF(  AND(  NOT(  "-" = J3351  ),  0 &lt; J3351  ),  J3351,  0  )  )</f>
        <v>1587</v>
      </c>
      <c r="K3352" s="13" t="n">
        <f aca="false">IF(  1 = G3351,  1,  IF(  1 = I3351,  2,  IF(  OR(  "-" = K3351,  1 = M3351),  0,  K3351  )  )  )</f>
        <v>1</v>
      </c>
      <c r="L3352" s="12" t="n">
        <f aca="false">IF(  AND(  1 = K3352,  1 = M3352  ),  (C3352 - H3352) * 100,  IF(  AND( 2 = K3352,  1 = M3352  ),  (J3352 - C3352) * 100,  0  )  )</f>
        <v>0</v>
      </c>
      <c r="M3352" s="6" t="n">
        <f aca="false">IF(  OR(  AND(  1 = K3352,  1 = I3352  ),  AND(  2 =K3352,  1 = G3352  )  ),  1,  0  )</f>
        <v>0</v>
      </c>
      <c r="N3352" s="0" t="n">
        <f aca="false">IF(  AND(  1 = M3352,  0 &lt; L3352  ),  1,  0  )</f>
        <v>0</v>
      </c>
    </row>
    <row r="3353" customFormat="false" ht="12.8" hidden="false" customHeight="false" outlineLevel="0" collapsed="false">
      <c r="A3353" s="5" t="n">
        <v>42622</v>
      </c>
      <c r="B3353" s="6" t="n">
        <f aca="false">YEAR(A3353)</f>
        <v>2016</v>
      </c>
      <c r="C3353" s="7" t="n">
        <v>2762.5</v>
      </c>
      <c r="D3353" s="8" t="n">
        <f aca="false">AVERAGE($C3349:$C3353)</f>
        <v>2540.8</v>
      </c>
      <c r="E3353" s="8" t="n">
        <f aca="false">AVERAGE($C3329:$C3353)</f>
        <v>2298.3</v>
      </c>
      <c r="F3353" s="8" t="n">
        <f aca="false">AVERAGE($C3279:$C3353)</f>
        <v>1988.98</v>
      </c>
      <c r="G3353" s="4" t="n">
        <f aca="false">IF(  AND(  F3353 &lt; E3353,  E3353 &lt; D3353  ),  1,  0  )</f>
        <v>1</v>
      </c>
      <c r="H3353" s="12" t="n">
        <f aca="false">IF(  AND(  1 = G3353,  OR(  0 = $K3353,  2 = $K3353  )  ),  $C3353,  IF(  AND(  NOT(  "-" = H3352  ),  0 &lt; H3352  ),  H3352,  0  )  )</f>
        <v>2530</v>
      </c>
      <c r="I3353" s="4" t="n">
        <f aca="false">IF(  AND(  D3353 &lt; E3353,  E3353 &lt; F3353  ),  1,  0  )</f>
        <v>0</v>
      </c>
      <c r="J3353" s="12" t="n">
        <f aca="false">IF(  AND(  1 = I3353,  OR(  0 = $K3353,  1 = $K3353  )  ),  $C3353,  IF(  AND(  NOT(  "-" = J3352  ),  0 &lt; J3352  ),  J3352,  0  )  )</f>
        <v>1587</v>
      </c>
      <c r="K3353" s="13" t="n">
        <f aca="false">IF(  1 = G3352,  1,  IF(  1 = I3352,  2,  IF(  OR(  "-" = K3352,  1 = M3352),  0,  K3352  )  )  )</f>
        <v>1</v>
      </c>
      <c r="L3353" s="12" t="n">
        <f aca="false">IF(  AND(  1 = K3353,  1 = M3353  ),  (C3353 - H3353) * 100,  IF(  AND( 2 = K3353,  1 = M3353  ),  (J3353 - C3353) * 100,  0  )  )</f>
        <v>0</v>
      </c>
      <c r="M3353" s="6" t="n">
        <f aca="false">IF(  OR(  AND(  1 = K3353,  1 = I3353  ),  AND(  2 =K3353,  1 = G3353  )  ),  1,  0  )</f>
        <v>0</v>
      </c>
      <c r="N3353" s="0" t="n">
        <f aca="false">IF(  AND(  1 = M3353,  0 &lt; L3353  ),  1,  0  )</f>
        <v>0</v>
      </c>
    </row>
    <row r="3354" customFormat="false" ht="12.8" hidden="false" customHeight="false" outlineLevel="0" collapsed="false">
      <c r="A3354" s="5" t="n">
        <v>42625</v>
      </c>
      <c r="B3354" s="6" t="n">
        <f aca="false">YEAR(A3354)</f>
        <v>2016</v>
      </c>
      <c r="C3354" s="7" t="n">
        <v>2669</v>
      </c>
      <c r="D3354" s="8" t="n">
        <f aca="false">AVERAGE($C3350:$C3354)</f>
        <v>2610.3</v>
      </c>
      <c r="E3354" s="8" t="n">
        <f aca="false">AVERAGE($C3330:$C3354)</f>
        <v>2322.2</v>
      </c>
      <c r="F3354" s="8" t="n">
        <f aca="false">AVERAGE($C3280:$C3354)</f>
        <v>2003.40666666667</v>
      </c>
      <c r="G3354" s="4" t="n">
        <f aca="false">IF(  AND(  F3354 &lt; E3354,  E3354 &lt; D3354  ),  1,  0  )</f>
        <v>1</v>
      </c>
      <c r="H3354" s="12" t="n">
        <f aca="false">IF(  AND(  1 = G3354,  OR(  0 = $K3354,  2 = $K3354  )  ),  $C3354,  IF(  AND(  NOT(  "-" = H3353  ),  0 &lt; H3353  ),  H3353,  0  )  )</f>
        <v>2530</v>
      </c>
      <c r="I3354" s="4" t="n">
        <f aca="false">IF(  AND(  D3354 &lt; E3354,  E3354 &lt; F3354  ),  1,  0  )</f>
        <v>0</v>
      </c>
      <c r="J3354" s="12" t="n">
        <f aca="false">IF(  AND(  1 = I3354,  OR(  0 = $K3354,  1 = $K3354  )  ),  $C3354,  IF(  AND(  NOT(  "-" = J3353  ),  0 &lt; J3353  ),  J3353,  0  )  )</f>
        <v>1587</v>
      </c>
      <c r="K3354" s="13" t="n">
        <f aca="false">IF(  1 = G3353,  1,  IF(  1 = I3353,  2,  IF(  OR(  "-" = K3353,  1 = M3353),  0,  K3353  )  )  )</f>
        <v>1</v>
      </c>
      <c r="L3354" s="12" t="n">
        <f aca="false">IF(  AND(  1 = K3354,  1 = M3354  ),  (C3354 - H3354) * 100,  IF(  AND( 2 = K3354,  1 = M3354  ),  (J3354 - C3354) * 100,  0  )  )</f>
        <v>0</v>
      </c>
      <c r="M3354" s="6" t="n">
        <f aca="false">IF(  OR(  AND(  1 = K3354,  1 = I3354  ),  AND(  2 =K3354,  1 = G3354  )  ),  1,  0  )</f>
        <v>0</v>
      </c>
      <c r="N3354" s="0" t="n">
        <f aca="false">IF(  AND(  1 = M3354,  0 &lt; L3354  ),  1,  0  )</f>
        <v>0</v>
      </c>
    </row>
    <row r="3355" customFormat="false" ht="12.8" hidden="false" customHeight="false" outlineLevel="0" collapsed="false">
      <c r="A3355" s="5" t="n">
        <v>42626</v>
      </c>
      <c r="B3355" s="6" t="n">
        <f aca="false">YEAR(A3355)</f>
        <v>2016</v>
      </c>
      <c r="C3355" s="7" t="n">
        <v>2562.5</v>
      </c>
      <c r="D3355" s="8" t="n">
        <f aca="false">AVERAGE($C3351:$C3355)</f>
        <v>2651.8</v>
      </c>
      <c r="E3355" s="8" t="n">
        <f aca="false">AVERAGE($C3331:$C3355)</f>
        <v>2339.58</v>
      </c>
      <c r="F3355" s="8" t="n">
        <f aca="false">AVERAGE($C3281:$C3355)</f>
        <v>2016.42666666667</v>
      </c>
      <c r="G3355" s="4" t="n">
        <f aca="false">IF(  AND(  F3355 &lt; E3355,  E3355 &lt; D3355  ),  1,  0  )</f>
        <v>1</v>
      </c>
      <c r="H3355" s="12" t="n">
        <f aca="false">IF(  AND(  1 = G3355,  OR(  0 = $K3355,  2 = $K3355  )  ),  $C3355,  IF(  AND(  NOT(  "-" = H3354  ),  0 &lt; H3354  ),  H3354,  0  )  )</f>
        <v>2530</v>
      </c>
      <c r="I3355" s="4" t="n">
        <f aca="false">IF(  AND(  D3355 &lt; E3355,  E3355 &lt; F3355  ),  1,  0  )</f>
        <v>0</v>
      </c>
      <c r="J3355" s="12" t="n">
        <f aca="false">IF(  AND(  1 = I3355,  OR(  0 = $K3355,  1 = $K3355  )  ),  $C3355,  IF(  AND(  NOT(  "-" = J3354  ),  0 &lt; J3354  ),  J3354,  0  )  )</f>
        <v>1587</v>
      </c>
      <c r="K3355" s="13" t="n">
        <f aca="false">IF(  1 = G3354,  1,  IF(  1 = I3354,  2,  IF(  OR(  "-" = K3354,  1 = M3354),  0,  K3354  )  )  )</f>
        <v>1</v>
      </c>
      <c r="L3355" s="12" t="n">
        <f aca="false">IF(  AND(  1 = K3355,  1 = M3355  ),  (C3355 - H3355) * 100,  IF(  AND( 2 = K3355,  1 = M3355  ),  (J3355 - C3355) * 100,  0  )  )</f>
        <v>0</v>
      </c>
      <c r="M3355" s="6" t="n">
        <f aca="false">IF(  OR(  AND(  1 = K3355,  1 = I3355  ),  AND(  2 =K3355,  1 = G3355  )  ),  1,  0  )</f>
        <v>0</v>
      </c>
      <c r="N3355" s="0" t="n">
        <f aca="false">IF(  AND(  1 = M3355,  0 &lt; L3355  ),  1,  0  )</f>
        <v>0</v>
      </c>
    </row>
    <row r="3356" customFormat="false" ht="12.8" hidden="false" customHeight="false" outlineLevel="0" collapsed="false">
      <c r="A3356" s="5" t="n">
        <v>42627</v>
      </c>
      <c r="B3356" s="6" t="n">
        <f aca="false">YEAR(A3356)</f>
        <v>2016</v>
      </c>
      <c r="C3356" s="7" t="n">
        <v>2575.5</v>
      </c>
      <c r="D3356" s="8" t="n">
        <f aca="false">AVERAGE($C3352:$C3356)</f>
        <v>2673</v>
      </c>
      <c r="E3356" s="8" t="n">
        <f aca="false">AVERAGE($C3332:$C3356)</f>
        <v>2351.2</v>
      </c>
      <c r="F3356" s="8" t="n">
        <f aca="false">AVERAGE($C3282:$C3356)</f>
        <v>2029.43333333333</v>
      </c>
      <c r="G3356" s="4" t="n">
        <f aca="false">IF(  AND(  F3356 &lt; E3356,  E3356 &lt; D3356  ),  1,  0  )</f>
        <v>1</v>
      </c>
      <c r="H3356" s="12" t="n">
        <f aca="false">IF(  AND(  1 = G3356,  OR(  0 = $K3356,  2 = $K3356  )  ),  $C3356,  IF(  AND(  NOT(  "-" = H3355  ),  0 &lt; H3355  ),  H3355,  0  )  )</f>
        <v>2530</v>
      </c>
      <c r="I3356" s="4" t="n">
        <f aca="false">IF(  AND(  D3356 &lt; E3356,  E3356 &lt; F3356  ),  1,  0  )</f>
        <v>0</v>
      </c>
      <c r="J3356" s="12" t="n">
        <f aca="false">IF(  AND(  1 = I3356,  OR(  0 = $K3356,  1 = $K3356  )  ),  $C3356,  IF(  AND(  NOT(  "-" = J3355  ),  0 &lt; J3355  ),  J3355,  0  )  )</f>
        <v>1587</v>
      </c>
      <c r="K3356" s="13" t="n">
        <f aca="false">IF(  1 = G3355,  1,  IF(  1 = I3355,  2,  IF(  OR(  "-" = K3355,  1 = M3355),  0,  K3355  )  )  )</f>
        <v>1</v>
      </c>
      <c r="L3356" s="12" t="n">
        <f aca="false">IF(  AND(  1 = K3356,  1 = M3356  ),  (C3356 - H3356) * 100,  IF(  AND( 2 = K3356,  1 = M3356  ),  (J3356 - C3356) * 100,  0  )  )</f>
        <v>0</v>
      </c>
      <c r="M3356" s="6" t="n">
        <f aca="false">IF(  OR(  AND(  1 = K3356,  1 = I3356  ),  AND(  2 =K3356,  1 = G3356  )  ),  1,  0  )</f>
        <v>0</v>
      </c>
      <c r="N3356" s="0" t="n">
        <f aca="false">IF(  AND(  1 = M3356,  0 &lt; L3356  ),  1,  0  )</f>
        <v>0</v>
      </c>
    </row>
    <row r="3357" customFormat="false" ht="12.8" hidden="false" customHeight="false" outlineLevel="0" collapsed="false">
      <c r="A3357" s="5" t="n">
        <v>42628</v>
      </c>
      <c r="B3357" s="6" t="n">
        <f aca="false">YEAR(A3357)</f>
        <v>2016</v>
      </c>
      <c r="C3357" s="7" t="n">
        <v>2692.5</v>
      </c>
      <c r="D3357" s="8" t="n">
        <f aca="false">AVERAGE($C3353:$C3357)</f>
        <v>2652.4</v>
      </c>
      <c r="E3357" s="8" t="n">
        <f aca="false">AVERAGE($C3333:$C3357)</f>
        <v>2367.78</v>
      </c>
      <c r="F3357" s="8" t="n">
        <f aca="false">AVERAGE($C3283:$C3357)</f>
        <v>2043.4</v>
      </c>
      <c r="G3357" s="4" t="n">
        <f aca="false">IF(  AND(  F3357 &lt; E3357,  E3357 &lt; D3357  ),  1,  0  )</f>
        <v>1</v>
      </c>
      <c r="H3357" s="12" t="n">
        <f aca="false">IF(  AND(  1 = G3357,  OR(  0 = $K3357,  2 = $K3357  )  ),  $C3357,  IF(  AND(  NOT(  "-" = H3356  ),  0 &lt; H3356  ),  H3356,  0  )  )</f>
        <v>2530</v>
      </c>
      <c r="I3357" s="4" t="n">
        <f aca="false">IF(  AND(  D3357 &lt; E3357,  E3357 &lt; F3357  ),  1,  0  )</f>
        <v>0</v>
      </c>
      <c r="J3357" s="12" t="n">
        <f aca="false">IF(  AND(  1 = I3357,  OR(  0 = $K3357,  1 = $K3357  )  ),  $C3357,  IF(  AND(  NOT(  "-" = J3356  ),  0 &lt; J3356  ),  J3356,  0  )  )</f>
        <v>1587</v>
      </c>
      <c r="K3357" s="13" t="n">
        <f aca="false">IF(  1 = G3356,  1,  IF(  1 = I3356,  2,  IF(  OR(  "-" = K3356,  1 = M3356),  0,  K3356  )  )  )</f>
        <v>1</v>
      </c>
      <c r="L3357" s="12" t="n">
        <f aca="false">IF(  AND(  1 = K3357,  1 = M3357  ),  (C3357 - H3357) * 100,  IF(  AND( 2 = K3357,  1 = M3357  ),  (J3357 - C3357) * 100,  0  )  )</f>
        <v>0</v>
      </c>
      <c r="M3357" s="6" t="n">
        <f aca="false">IF(  OR(  AND(  1 = K3357,  1 = I3357  ),  AND(  2 =K3357,  1 = G3357  )  ),  1,  0  )</f>
        <v>0</v>
      </c>
      <c r="N3357" s="0" t="n">
        <f aca="false">IF(  AND(  1 = M3357,  0 &lt; L3357  ),  1,  0  )</f>
        <v>0</v>
      </c>
    </row>
    <row r="3358" customFormat="false" ht="12.8" hidden="false" customHeight="false" outlineLevel="0" collapsed="false">
      <c r="A3358" s="5" t="n">
        <v>42629</v>
      </c>
      <c r="B3358" s="6" t="n">
        <f aca="false">YEAR(A3358)</f>
        <v>2016</v>
      </c>
      <c r="C3358" s="7" t="n">
        <v>2706.5</v>
      </c>
      <c r="D3358" s="8" t="n">
        <f aca="false">AVERAGE($C3354:$C3358)</f>
        <v>2641.2</v>
      </c>
      <c r="E3358" s="8" t="n">
        <f aca="false">AVERAGE($C3334:$C3358)</f>
        <v>2388.04</v>
      </c>
      <c r="F3358" s="8" t="n">
        <f aca="false">AVERAGE($C3284:$C3358)</f>
        <v>2058.08</v>
      </c>
      <c r="G3358" s="4" t="n">
        <f aca="false">IF(  AND(  F3358 &lt; E3358,  E3358 &lt; D3358  ),  1,  0  )</f>
        <v>1</v>
      </c>
      <c r="H3358" s="12" t="n">
        <f aca="false">IF(  AND(  1 = G3358,  OR(  0 = $K3358,  2 = $K3358  )  ),  $C3358,  IF(  AND(  NOT(  "-" = H3357  ),  0 &lt; H3357  ),  H3357,  0  )  )</f>
        <v>2530</v>
      </c>
      <c r="I3358" s="4" t="n">
        <f aca="false">IF(  AND(  D3358 &lt; E3358,  E3358 &lt; F3358  ),  1,  0  )</f>
        <v>0</v>
      </c>
      <c r="J3358" s="12" t="n">
        <f aca="false">IF(  AND(  1 = I3358,  OR(  0 = $K3358,  1 = $K3358  )  ),  $C3358,  IF(  AND(  NOT(  "-" = J3357  ),  0 &lt; J3357  ),  J3357,  0  )  )</f>
        <v>1587</v>
      </c>
      <c r="K3358" s="13" t="n">
        <f aca="false">IF(  1 = G3357,  1,  IF(  1 = I3357,  2,  IF(  OR(  "-" = K3357,  1 = M3357),  0,  K3357  )  )  )</f>
        <v>1</v>
      </c>
      <c r="L3358" s="12" t="n">
        <f aca="false">IF(  AND(  1 = K3358,  1 = M3358  ),  (C3358 - H3358) * 100,  IF(  AND( 2 = K3358,  1 = M3358  ),  (J3358 - C3358) * 100,  0  )  )</f>
        <v>0</v>
      </c>
      <c r="M3358" s="6" t="n">
        <f aca="false">IF(  OR(  AND(  1 = K3358,  1 = I3358  ),  AND(  2 =K3358,  1 = G3358  )  ),  1,  0  )</f>
        <v>0</v>
      </c>
      <c r="N3358" s="0" t="n">
        <f aca="false">IF(  AND(  1 = M3358,  0 &lt; L3358  ),  1,  0  )</f>
        <v>0</v>
      </c>
    </row>
    <row r="3359" customFormat="false" ht="12.8" hidden="false" customHeight="false" outlineLevel="0" collapsed="false">
      <c r="A3359" s="5" t="n">
        <v>42633</v>
      </c>
      <c r="B3359" s="6" t="n">
        <f aca="false">YEAR(A3359)</f>
        <v>2016</v>
      </c>
      <c r="C3359" s="7" t="n">
        <v>2731.5</v>
      </c>
      <c r="D3359" s="8" t="n">
        <f aca="false">AVERAGE($C3355:$C3359)</f>
        <v>2653.7</v>
      </c>
      <c r="E3359" s="8" t="n">
        <f aca="false">AVERAGE($C3335:$C3359)</f>
        <v>2409.04</v>
      </c>
      <c r="F3359" s="8" t="n">
        <f aca="false">AVERAGE($C3285:$C3359)</f>
        <v>2073.57333333333</v>
      </c>
      <c r="G3359" s="4" t="n">
        <f aca="false">IF(  AND(  F3359 &lt; E3359,  E3359 &lt; D3359  ),  1,  0  )</f>
        <v>1</v>
      </c>
      <c r="H3359" s="12" t="n">
        <f aca="false">IF(  AND(  1 = G3359,  OR(  0 = $K3359,  2 = $K3359  )  ),  $C3359,  IF(  AND(  NOT(  "-" = H3358  ),  0 &lt; H3358  ),  H3358,  0  )  )</f>
        <v>2530</v>
      </c>
      <c r="I3359" s="4" t="n">
        <f aca="false">IF(  AND(  D3359 &lt; E3359,  E3359 &lt; F3359  ),  1,  0  )</f>
        <v>0</v>
      </c>
      <c r="J3359" s="12" t="n">
        <f aca="false">IF(  AND(  1 = I3359,  OR(  0 = $K3359,  1 = $K3359  )  ),  $C3359,  IF(  AND(  NOT(  "-" = J3358  ),  0 &lt; J3358  ),  J3358,  0  )  )</f>
        <v>1587</v>
      </c>
      <c r="K3359" s="13" t="n">
        <f aca="false">IF(  1 = G3358,  1,  IF(  1 = I3358,  2,  IF(  OR(  "-" = K3358,  1 = M3358),  0,  K3358  )  )  )</f>
        <v>1</v>
      </c>
      <c r="L3359" s="12" t="n">
        <f aca="false">IF(  AND(  1 = K3359,  1 = M3359  ),  (C3359 - H3359) * 100,  IF(  AND( 2 = K3359,  1 = M3359  ),  (J3359 - C3359) * 100,  0  )  )</f>
        <v>0</v>
      </c>
      <c r="M3359" s="6" t="n">
        <f aca="false">IF(  OR(  AND(  1 = K3359,  1 = I3359  ),  AND(  2 =K3359,  1 = G3359  )  ),  1,  0  )</f>
        <v>0</v>
      </c>
      <c r="N3359" s="0" t="n">
        <f aca="false">IF(  AND(  1 = M3359,  0 &lt; L3359  ),  1,  0  )</f>
        <v>0</v>
      </c>
    </row>
    <row r="3360" customFormat="false" ht="12.8" hidden="false" customHeight="false" outlineLevel="0" collapsed="false">
      <c r="A3360" s="5" t="n">
        <v>42634</v>
      </c>
      <c r="B3360" s="6" t="n">
        <f aca="false">YEAR(A3360)</f>
        <v>2016</v>
      </c>
      <c r="C3360" s="7" t="n">
        <v>2699.5</v>
      </c>
      <c r="D3360" s="8" t="n">
        <f aca="false">AVERAGE($C3356:$C3360)</f>
        <v>2681.1</v>
      </c>
      <c r="E3360" s="8" t="n">
        <f aca="false">AVERAGE($C3336:$C3360)</f>
        <v>2430.14</v>
      </c>
      <c r="F3360" s="8" t="n">
        <f aca="false">AVERAGE($C3286:$C3360)</f>
        <v>2088.47333333333</v>
      </c>
      <c r="G3360" s="4" t="n">
        <f aca="false">IF(  AND(  F3360 &lt; E3360,  E3360 &lt; D3360  ),  1,  0  )</f>
        <v>1</v>
      </c>
      <c r="H3360" s="12" t="n">
        <f aca="false">IF(  AND(  1 = G3360,  OR(  0 = $K3360,  2 = $K3360  )  ),  $C3360,  IF(  AND(  NOT(  "-" = H3359  ),  0 &lt; H3359  ),  H3359,  0  )  )</f>
        <v>2530</v>
      </c>
      <c r="I3360" s="4" t="n">
        <f aca="false">IF(  AND(  D3360 &lt; E3360,  E3360 &lt; F3360  ),  1,  0  )</f>
        <v>0</v>
      </c>
      <c r="J3360" s="12" t="n">
        <f aca="false">IF(  AND(  1 = I3360,  OR(  0 = $K3360,  1 = $K3360  )  ),  $C3360,  IF(  AND(  NOT(  "-" = J3359  ),  0 &lt; J3359  ),  J3359,  0  )  )</f>
        <v>1587</v>
      </c>
      <c r="K3360" s="13" t="n">
        <f aca="false">IF(  1 = G3359,  1,  IF(  1 = I3359,  2,  IF(  OR(  "-" = K3359,  1 = M3359),  0,  K3359  )  )  )</f>
        <v>1</v>
      </c>
      <c r="L3360" s="12" t="n">
        <f aca="false">IF(  AND(  1 = K3360,  1 = M3360  ),  (C3360 - H3360) * 100,  IF(  AND( 2 = K3360,  1 = M3360  ),  (J3360 - C3360) * 100,  0  )  )</f>
        <v>0</v>
      </c>
      <c r="M3360" s="6" t="n">
        <f aca="false">IF(  OR(  AND(  1 = K3360,  1 = I3360  ),  AND(  2 =K3360,  1 = G3360  )  ),  1,  0  )</f>
        <v>0</v>
      </c>
      <c r="N3360" s="0" t="n">
        <f aca="false">IF(  AND(  1 = M3360,  0 &lt; L3360  ),  1,  0  )</f>
        <v>0</v>
      </c>
    </row>
    <row r="3361" customFormat="false" ht="12.8" hidden="false" customHeight="false" outlineLevel="0" collapsed="false">
      <c r="A3361" s="5" t="n">
        <v>42636</v>
      </c>
      <c r="B3361" s="6" t="n">
        <f aca="false">YEAR(A3361)</f>
        <v>2016</v>
      </c>
      <c r="C3361" s="7" t="n">
        <v>2710.5</v>
      </c>
      <c r="D3361" s="8" t="n">
        <f aca="false">AVERAGE($C3357:$C3361)</f>
        <v>2708.1</v>
      </c>
      <c r="E3361" s="8" t="n">
        <f aca="false">AVERAGE($C3337:$C3361)</f>
        <v>2447.76</v>
      </c>
      <c r="F3361" s="8" t="n">
        <f aca="false">AVERAGE($C3287:$C3361)</f>
        <v>2103.48666666667</v>
      </c>
      <c r="G3361" s="4" t="n">
        <f aca="false">IF(  AND(  F3361 &lt; E3361,  E3361 &lt; D3361  ),  1,  0  )</f>
        <v>1</v>
      </c>
      <c r="H3361" s="12" t="n">
        <f aca="false">IF(  AND(  1 = G3361,  OR(  0 = $K3361,  2 = $K3361  )  ),  $C3361,  IF(  AND(  NOT(  "-" = H3360  ),  0 &lt; H3360  ),  H3360,  0  )  )</f>
        <v>2530</v>
      </c>
      <c r="I3361" s="4" t="n">
        <f aca="false">IF(  AND(  D3361 &lt; E3361,  E3361 &lt; F3361  ),  1,  0  )</f>
        <v>0</v>
      </c>
      <c r="J3361" s="12" t="n">
        <f aca="false">IF(  AND(  1 = I3361,  OR(  0 = $K3361,  1 = $K3361  )  ),  $C3361,  IF(  AND(  NOT(  "-" = J3360  ),  0 &lt; J3360  ),  J3360,  0  )  )</f>
        <v>1587</v>
      </c>
      <c r="K3361" s="13" t="n">
        <f aca="false">IF(  1 = G3360,  1,  IF(  1 = I3360,  2,  IF(  OR(  "-" = K3360,  1 = M3360),  0,  K3360  )  )  )</f>
        <v>1</v>
      </c>
      <c r="L3361" s="12" t="n">
        <f aca="false">IF(  AND(  1 = K3361,  1 = M3361  ),  (C3361 - H3361) * 100,  IF(  AND( 2 = K3361,  1 = M3361  ),  (J3361 - C3361) * 100,  0  )  )</f>
        <v>0</v>
      </c>
      <c r="M3361" s="6" t="n">
        <f aca="false">IF(  OR(  AND(  1 = K3361,  1 = I3361  ),  AND(  2 =K3361,  1 = G3361  )  ),  1,  0  )</f>
        <v>0</v>
      </c>
      <c r="N3361" s="0" t="n">
        <f aca="false">IF(  AND(  1 = M3361,  0 &lt; L3361  ),  1,  0  )</f>
        <v>0</v>
      </c>
    </row>
    <row r="3362" customFormat="false" ht="12.8" hidden="false" customHeight="false" outlineLevel="0" collapsed="false">
      <c r="A3362" s="5" t="n">
        <v>42639</v>
      </c>
      <c r="B3362" s="6" t="n">
        <f aca="false">YEAR(A3362)</f>
        <v>2016</v>
      </c>
      <c r="C3362" s="7" t="n">
        <v>2667.5</v>
      </c>
      <c r="D3362" s="8" t="n">
        <f aca="false">AVERAGE($C3358:$C3362)</f>
        <v>2703.1</v>
      </c>
      <c r="E3362" s="8" t="n">
        <f aca="false">AVERAGE($C3338:$C3362)</f>
        <v>2462.88</v>
      </c>
      <c r="F3362" s="8" t="n">
        <f aca="false">AVERAGE($C3288:$C3362)</f>
        <v>2117.39333333333</v>
      </c>
      <c r="G3362" s="4" t="n">
        <f aca="false">IF(  AND(  F3362 &lt; E3362,  E3362 &lt; D3362  ),  1,  0  )</f>
        <v>1</v>
      </c>
      <c r="H3362" s="12" t="n">
        <f aca="false">IF(  AND(  1 = G3362,  OR(  0 = $K3362,  2 = $K3362  )  ),  $C3362,  IF(  AND(  NOT(  "-" = H3361  ),  0 &lt; H3361  ),  H3361,  0  )  )</f>
        <v>2530</v>
      </c>
      <c r="I3362" s="4" t="n">
        <f aca="false">IF(  AND(  D3362 &lt; E3362,  E3362 &lt; F3362  ),  1,  0  )</f>
        <v>0</v>
      </c>
      <c r="J3362" s="12" t="n">
        <f aca="false">IF(  AND(  1 = I3362,  OR(  0 = $K3362,  1 = $K3362  )  ),  $C3362,  IF(  AND(  NOT(  "-" = J3361  ),  0 &lt; J3361  ),  J3361,  0  )  )</f>
        <v>1587</v>
      </c>
      <c r="K3362" s="13" t="n">
        <f aca="false">IF(  1 = G3361,  1,  IF(  1 = I3361,  2,  IF(  OR(  "-" = K3361,  1 = M3361),  0,  K3361  )  )  )</f>
        <v>1</v>
      </c>
      <c r="L3362" s="12" t="n">
        <f aca="false">IF(  AND(  1 = K3362,  1 = M3362  ),  (C3362 - H3362) * 100,  IF(  AND( 2 = K3362,  1 = M3362  ),  (J3362 - C3362) * 100,  0  )  )</f>
        <v>0</v>
      </c>
      <c r="M3362" s="6" t="n">
        <f aca="false">IF(  OR(  AND(  1 = K3362,  1 = I3362  ),  AND(  2 =K3362,  1 = G3362  )  ),  1,  0  )</f>
        <v>0</v>
      </c>
      <c r="N3362" s="0" t="n">
        <f aca="false">IF(  AND(  1 = M3362,  0 &lt; L3362  ),  1,  0  )</f>
        <v>0</v>
      </c>
    </row>
    <row r="3363" customFormat="false" ht="12.8" hidden="false" customHeight="false" outlineLevel="0" collapsed="false">
      <c r="A3363" s="5" t="n">
        <v>42640</v>
      </c>
      <c r="B3363" s="6" t="n">
        <f aca="false">YEAR(A3363)</f>
        <v>2016</v>
      </c>
      <c r="C3363" s="7" t="n">
        <v>2703.5</v>
      </c>
      <c r="D3363" s="8" t="n">
        <f aca="false">AVERAGE($C3359:$C3363)</f>
        <v>2702.5</v>
      </c>
      <c r="E3363" s="8" t="n">
        <f aca="false">AVERAGE($C3339:$C3363)</f>
        <v>2482.22</v>
      </c>
      <c r="F3363" s="8" t="n">
        <f aca="false">AVERAGE($C3289:$C3363)</f>
        <v>2131.69333333333</v>
      </c>
      <c r="G3363" s="4" t="n">
        <f aca="false">IF(  AND(  F3363 &lt; E3363,  E3363 &lt; D3363  ),  1,  0  )</f>
        <v>1</v>
      </c>
      <c r="H3363" s="12" t="n">
        <f aca="false">IF(  AND(  1 = G3363,  OR(  0 = $K3363,  2 = $K3363  )  ),  $C3363,  IF(  AND(  NOT(  "-" = H3362  ),  0 &lt; H3362  ),  H3362,  0  )  )</f>
        <v>2530</v>
      </c>
      <c r="I3363" s="4" t="n">
        <f aca="false">IF(  AND(  D3363 &lt; E3363,  E3363 &lt; F3363  ),  1,  0  )</f>
        <v>0</v>
      </c>
      <c r="J3363" s="12" t="n">
        <f aca="false">IF(  AND(  1 = I3363,  OR(  0 = $K3363,  1 = $K3363  )  ),  $C3363,  IF(  AND(  NOT(  "-" = J3362  ),  0 &lt; J3362  ),  J3362,  0  )  )</f>
        <v>1587</v>
      </c>
      <c r="K3363" s="13" t="n">
        <f aca="false">IF(  1 = G3362,  1,  IF(  1 = I3362,  2,  IF(  OR(  "-" = K3362,  1 = M3362),  0,  K3362  )  )  )</f>
        <v>1</v>
      </c>
      <c r="L3363" s="12" t="n">
        <f aca="false">IF(  AND(  1 = K3363,  1 = M3363  ),  (C3363 - H3363) * 100,  IF(  AND( 2 = K3363,  1 = M3363  ),  (J3363 - C3363) * 100,  0  )  )</f>
        <v>0</v>
      </c>
      <c r="M3363" s="6" t="n">
        <f aca="false">IF(  OR(  AND(  1 = K3363,  1 = I3363  ),  AND(  2 =K3363,  1 = G3363  )  ),  1,  0  )</f>
        <v>0</v>
      </c>
      <c r="N3363" s="0" t="n">
        <f aca="false">IF(  AND(  1 = M3363,  0 &lt; L3363  ),  1,  0  )</f>
        <v>0</v>
      </c>
    </row>
    <row r="3364" customFormat="false" ht="12.8" hidden="false" customHeight="false" outlineLevel="0" collapsed="false">
      <c r="A3364" s="5" t="n">
        <v>42641</v>
      </c>
      <c r="B3364" s="6" t="n">
        <f aca="false">YEAR(A3364)</f>
        <v>2016</v>
      </c>
      <c r="C3364" s="7" t="n">
        <v>2713</v>
      </c>
      <c r="D3364" s="8" t="n">
        <f aca="false">AVERAGE($C3360:$C3364)</f>
        <v>2698.8</v>
      </c>
      <c r="E3364" s="8" t="n">
        <f aca="false">AVERAGE($C3340:$C3364)</f>
        <v>2499.18</v>
      </c>
      <c r="F3364" s="8" t="n">
        <f aca="false">AVERAGE($C3290:$C3364)</f>
        <v>2146.15333333333</v>
      </c>
      <c r="G3364" s="4" t="n">
        <f aca="false">IF(  AND(  F3364 &lt; E3364,  E3364 &lt; D3364  ),  1,  0  )</f>
        <v>1</v>
      </c>
      <c r="H3364" s="12" t="n">
        <f aca="false">IF(  AND(  1 = G3364,  OR(  0 = $K3364,  2 = $K3364  )  ),  $C3364,  IF(  AND(  NOT(  "-" = H3363  ),  0 &lt; H3363  ),  H3363,  0  )  )</f>
        <v>2530</v>
      </c>
      <c r="I3364" s="4" t="n">
        <f aca="false">IF(  AND(  D3364 &lt; E3364,  E3364 &lt; F3364  ),  1,  0  )</f>
        <v>0</v>
      </c>
      <c r="J3364" s="12" t="n">
        <f aca="false">IF(  AND(  1 = I3364,  OR(  0 = $K3364,  1 = $K3364  )  ),  $C3364,  IF(  AND(  NOT(  "-" = J3363  ),  0 &lt; J3363  ),  J3363,  0  )  )</f>
        <v>1587</v>
      </c>
      <c r="K3364" s="13" t="n">
        <f aca="false">IF(  1 = G3363,  1,  IF(  1 = I3363,  2,  IF(  OR(  "-" = K3363,  1 = M3363),  0,  K3363  )  )  )</f>
        <v>1</v>
      </c>
      <c r="L3364" s="12" t="n">
        <f aca="false">IF(  AND(  1 = K3364,  1 = M3364  ),  (C3364 - H3364) * 100,  IF(  AND( 2 = K3364,  1 = M3364  ),  (J3364 - C3364) * 100,  0  )  )</f>
        <v>0</v>
      </c>
      <c r="M3364" s="6" t="n">
        <f aca="false">IF(  OR(  AND(  1 = K3364,  1 = I3364  ),  AND(  2 =K3364,  1 = G3364  )  ),  1,  0  )</f>
        <v>0</v>
      </c>
      <c r="N3364" s="0" t="n">
        <f aca="false">IF(  AND(  1 = M3364,  0 &lt; L3364  ),  1,  0  )</f>
        <v>0</v>
      </c>
    </row>
    <row r="3365" customFormat="false" ht="12.8" hidden="false" customHeight="false" outlineLevel="0" collapsed="false">
      <c r="A3365" s="5" t="n">
        <v>42642</v>
      </c>
      <c r="B3365" s="6" t="n">
        <f aca="false">YEAR(A3365)</f>
        <v>2016</v>
      </c>
      <c r="C3365" s="7" t="n">
        <v>2714</v>
      </c>
      <c r="D3365" s="8" t="n">
        <f aca="false">AVERAGE($C3361:$C3365)</f>
        <v>2701.7</v>
      </c>
      <c r="E3365" s="8" t="n">
        <f aca="false">AVERAGE($C3341:$C3365)</f>
        <v>2517.36</v>
      </c>
      <c r="F3365" s="8" t="n">
        <f aca="false">AVERAGE($C3291:$C3365)</f>
        <v>2160.92</v>
      </c>
      <c r="G3365" s="4" t="n">
        <f aca="false">IF(  AND(  F3365 &lt; E3365,  E3365 &lt; D3365  ),  1,  0  )</f>
        <v>1</v>
      </c>
      <c r="H3365" s="12" t="n">
        <f aca="false">IF(  AND(  1 = G3365,  OR(  0 = $K3365,  2 = $K3365  )  ),  $C3365,  IF(  AND(  NOT(  "-" = H3364  ),  0 &lt; H3364  ),  H3364,  0  )  )</f>
        <v>2530</v>
      </c>
      <c r="I3365" s="4" t="n">
        <f aca="false">IF(  AND(  D3365 &lt; E3365,  E3365 &lt; F3365  ),  1,  0  )</f>
        <v>0</v>
      </c>
      <c r="J3365" s="12" t="n">
        <f aca="false">IF(  AND(  1 = I3365,  OR(  0 = $K3365,  1 = $K3365  )  ),  $C3365,  IF(  AND(  NOT(  "-" = J3364  ),  0 &lt; J3364  ),  J3364,  0  )  )</f>
        <v>1587</v>
      </c>
      <c r="K3365" s="13" t="n">
        <f aca="false">IF(  1 = G3364,  1,  IF(  1 = I3364,  2,  IF(  OR(  "-" = K3364,  1 = M3364),  0,  K3364  )  )  )</f>
        <v>1</v>
      </c>
      <c r="L3365" s="12" t="n">
        <f aca="false">IF(  AND(  1 = K3365,  1 = M3365  ),  (C3365 - H3365) * 100,  IF(  AND( 2 = K3365,  1 = M3365  ),  (J3365 - C3365) * 100,  0  )  )</f>
        <v>0</v>
      </c>
      <c r="M3365" s="6" t="n">
        <f aca="false">IF(  OR(  AND(  1 = K3365,  1 = I3365  ),  AND(  2 =K3365,  1 = G3365  )  ),  1,  0  )</f>
        <v>0</v>
      </c>
      <c r="N3365" s="0" t="n">
        <f aca="false">IF(  AND(  1 = M3365,  0 &lt; L3365  ),  1,  0  )</f>
        <v>0</v>
      </c>
    </row>
    <row r="3366" customFormat="false" ht="12.8" hidden="false" customHeight="false" outlineLevel="0" collapsed="false">
      <c r="A3366" s="5" t="n">
        <v>42643</v>
      </c>
      <c r="B3366" s="6" t="n">
        <f aca="false">YEAR(A3366)</f>
        <v>2016</v>
      </c>
      <c r="C3366" s="7" t="n">
        <v>2660.5</v>
      </c>
      <c r="D3366" s="8" t="n">
        <f aca="false">AVERAGE($C3362:$C3366)</f>
        <v>2691.7</v>
      </c>
      <c r="E3366" s="8" t="n">
        <f aca="false">AVERAGE($C3342:$C3366)</f>
        <v>2534.24</v>
      </c>
      <c r="F3366" s="8" t="n">
        <f aca="false">AVERAGE($C3292:$C3366)</f>
        <v>2175.92</v>
      </c>
      <c r="G3366" s="4" t="n">
        <f aca="false">IF(  AND(  F3366 &lt; E3366,  E3366 &lt; D3366  ),  1,  0  )</f>
        <v>1</v>
      </c>
      <c r="H3366" s="12" t="n">
        <f aca="false">IF(  AND(  1 = G3366,  OR(  0 = $K3366,  2 = $K3366  )  ),  $C3366,  IF(  AND(  NOT(  "-" = H3365  ),  0 &lt; H3365  ),  H3365,  0  )  )</f>
        <v>2530</v>
      </c>
      <c r="I3366" s="4" t="n">
        <f aca="false">IF(  AND(  D3366 &lt; E3366,  E3366 &lt; F3366  ),  1,  0  )</f>
        <v>0</v>
      </c>
      <c r="J3366" s="12" t="n">
        <f aca="false">IF(  AND(  1 = I3366,  OR(  0 = $K3366,  1 = $K3366  )  ),  $C3366,  IF(  AND(  NOT(  "-" = J3365  ),  0 &lt; J3365  ),  J3365,  0  )  )</f>
        <v>1587</v>
      </c>
      <c r="K3366" s="13" t="n">
        <f aca="false">IF(  1 = G3365,  1,  IF(  1 = I3365,  2,  IF(  OR(  "-" = K3365,  1 = M3365),  0,  K3365  )  )  )</f>
        <v>1</v>
      </c>
      <c r="L3366" s="12" t="n">
        <f aca="false">IF(  AND(  1 = K3366,  1 = M3366  ),  (C3366 - H3366) * 100,  IF(  AND( 2 = K3366,  1 = M3366  ),  (J3366 - C3366) * 100,  0  )  )</f>
        <v>0</v>
      </c>
      <c r="M3366" s="6" t="n">
        <f aca="false">IF(  OR(  AND(  1 = K3366,  1 = I3366  ),  AND(  2 =K3366,  1 = G3366  )  ),  1,  0  )</f>
        <v>0</v>
      </c>
      <c r="N3366" s="0" t="n">
        <f aca="false">IF(  AND(  1 = M3366,  0 &lt; L3366  ),  1,  0  )</f>
        <v>0</v>
      </c>
    </row>
    <row r="3367" customFormat="false" ht="12.8" hidden="false" customHeight="false" outlineLevel="0" collapsed="false">
      <c r="A3367" s="5" t="n">
        <v>42646</v>
      </c>
      <c r="B3367" s="6" t="n">
        <f aca="false">YEAR(A3367)</f>
        <v>2016</v>
      </c>
      <c r="C3367" s="7" t="n">
        <v>2644.5</v>
      </c>
      <c r="D3367" s="8" t="n">
        <f aca="false">AVERAGE($C3363:$C3367)</f>
        <v>2687.1</v>
      </c>
      <c r="E3367" s="8" t="n">
        <f aca="false">AVERAGE($C3343:$C3367)</f>
        <v>2551.06</v>
      </c>
      <c r="F3367" s="8" t="n">
        <f aca="false">AVERAGE($C3293:$C3367)</f>
        <v>2190.88</v>
      </c>
      <c r="G3367" s="4" t="n">
        <f aca="false">IF(  AND(  F3367 &lt; E3367,  E3367 &lt; D3367  ),  1,  0  )</f>
        <v>1</v>
      </c>
      <c r="H3367" s="12" t="n">
        <f aca="false">IF(  AND(  1 = G3367,  OR(  0 = $K3367,  2 = $K3367  )  ),  $C3367,  IF(  AND(  NOT(  "-" = H3366  ),  0 &lt; H3366  ),  H3366,  0  )  )</f>
        <v>2530</v>
      </c>
      <c r="I3367" s="4" t="n">
        <f aca="false">IF(  AND(  D3367 &lt; E3367,  E3367 &lt; F3367  ),  1,  0  )</f>
        <v>0</v>
      </c>
      <c r="J3367" s="12" t="n">
        <f aca="false">IF(  AND(  1 = I3367,  OR(  0 = $K3367,  1 = $K3367  )  ),  $C3367,  IF(  AND(  NOT(  "-" = J3366  ),  0 &lt; J3366  ),  J3366,  0  )  )</f>
        <v>1587</v>
      </c>
      <c r="K3367" s="13" t="n">
        <f aca="false">IF(  1 = G3366,  1,  IF(  1 = I3366,  2,  IF(  OR(  "-" = K3366,  1 = M3366),  0,  K3366  )  )  )</f>
        <v>1</v>
      </c>
      <c r="L3367" s="12" t="n">
        <f aca="false">IF(  AND(  1 = K3367,  1 = M3367  ),  (C3367 - H3367) * 100,  IF(  AND( 2 = K3367,  1 = M3367  ),  (J3367 - C3367) * 100,  0  )  )</f>
        <v>0</v>
      </c>
      <c r="M3367" s="6" t="n">
        <f aca="false">IF(  OR(  AND(  1 = K3367,  1 = I3367  ),  AND(  2 =K3367,  1 = G3367  )  ),  1,  0  )</f>
        <v>0</v>
      </c>
      <c r="N3367" s="0" t="n">
        <f aca="false">IF(  AND(  1 = M3367,  0 &lt; L3367  ),  1,  0  )</f>
        <v>0</v>
      </c>
    </row>
    <row r="3368" customFormat="false" ht="12.8" hidden="false" customHeight="false" outlineLevel="0" collapsed="false">
      <c r="A3368" s="5" t="n">
        <v>42647</v>
      </c>
      <c r="B3368" s="6" t="n">
        <f aca="false">YEAR(A3368)</f>
        <v>2016</v>
      </c>
      <c r="C3368" s="7" t="n">
        <v>2617</v>
      </c>
      <c r="D3368" s="8" t="n">
        <f aca="false">AVERAGE($C3364:$C3368)</f>
        <v>2669.8</v>
      </c>
      <c r="E3368" s="8" t="n">
        <f aca="false">AVERAGE($C3344:$C3368)</f>
        <v>2568.98</v>
      </c>
      <c r="F3368" s="8" t="n">
        <f aca="false">AVERAGE($C3294:$C3368)</f>
        <v>2205.7</v>
      </c>
      <c r="G3368" s="4" t="n">
        <f aca="false">IF(  AND(  F3368 &lt; E3368,  E3368 &lt; D3368  ),  1,  0  )</f>
        <v>1</v>
      </c>
      <c r="H3368" s="12" t="n">
        <f aca="false">IF(  AND(  1 = G3368,  OR(  0 = $K3368,  2 = $K3368  )  ),  $C3368,  IF(  AND(  NOT(  "-" = H3367  ),  0 &lt; H3367  ),  H3367,  0  )  )</f>
        <v>2530</v>
      </c>
      <c r="I3368" s="4" t="n">
        <f aca="false">IF(  AND(  D3368 &lt; E3368,  E3368 &lt; F3368  ),  1,  0  )</f>
        <v>0</v>
      </c>
      <c r="J3368" s="12" t="n">
        <f aca="false">IF(  AND(  1 = I3368,  OR(  0 = $K3368,  1 = $K3368  )  ),  $C3368,  IF(  AND(  NOT(  "-" = J3367  ),  0 &lt; J3367  ),  J3367,  0  )  )</f>
        <v>1587</v>
      </c>
      <c r="K3368" s="13" t="n">
        <f aca="false">IF(  1 = G3367,  1,  IF(  1 = I3367,  2,  IF(  OR(  "-" = K3367,  1 = M3367),  0,  K3367  )  )  )</f>
        <v>1</v>
      </c>
      <c r="L3368" s="12" t="n">
        <f aca="false">IF(  AND(  1 = K3368,  1 = M3368  ),  (C3368 - H3368) * 100,  IF(  AND( 2 = K3368,  1 = M3368  ),  (J3368 - C3368) * 100,  0  )  )</f>
        <v>0</v>
      </c>
      <c r="M3368" s="6" t="n">
        <f aca="false">IF(  OR(  AND(  1 = K3368,  1 = I3368  ),  AND(  2 =K3368,  1 = G3368  )  ),  1,  0  )</f>
        <v>0</v>
      </c>
      <c r="N3368" s="0" t="n">
        <f aca="false">IF(  AND(  1 = M3368,  0 &lt; L3368  ),  1,  0  )</f>
        <v>0</v>
      </c>
    </row>
    <row r="3369" customFormat="false" ht="12.8" hidden="false" customHeight="false" outlineLevel="0" collapsed="false">
      <c r="A3369" s="5" t="n">
        <v>42648</v>
      </c>
      <c r="B3369" s="6" t="n">
        <f aca="false">YEAR(A3369)</f>
        <v>2016</v>
      </c>
      <c r="C3369" s="7" t="n">
        <v>2678</v>
      </c>
      <c r="D3369" s="8" t="n">
        <f aca="false">AVERAGE($C3365:$C3369)</f>
        <v>2662.8</v>
      </c>
      <c r="E3369" s="8" t="n">
        <f aca="false">AVERAGE($C3345:$C3369)</f>
        <v>2586.46</v>
      </c>
      <c r="F3369" s="8" t="n">
        <f aca="false">AVERAGE($C3295:$C3369)</f>
        <v>2221.87333333333</v>
      </c>
      <c r="G3369" s="4" t="n">
        <f aca="false">IF(  AND(  F3369 &lt; E3369,  E3369 &lt; D3369  ),  1,  0  )</f>
        <v>1</v>
      </c>
      <c r="H3369" s="12" t="n">
        <f aca="false">IF(  AND(  1 = G3369,  OR(  0 = $K3369,  2 = $K3369  )  ),  $C3369,  IF(  AND(  NOT(  "-" = H3368  ),  0 &lt; H3368  ),  H3368,  0  )  )</f>
        <v>2530</v>
      </c>
      <c r="I3369" s="4" t="n">
        <f aca="false">IF(  AND(  D3369 &lt; E3369,  E3369 &lt; F3369  ),  1,  0  )</f>
        <v>0</v>
      </c>
      <c r="J3369" s="12" t="n">
        <f aca="false">IF(  AND(  1 = I3369,  OR(  0 = $K3369,  1 = $K3369  )  ),  $C3369,  IF(  AND(  NOT(  "-" = J3368  ),  0 &lt; J3368  ),  J3368,  0  )  )</f>
        <v>1587</v>
      </c>
      <c r="K3369" s="13" t="n">
        <f aca="false">IF(  1 = G3368,  1,  IF(  1 = I3368,  2,  IF(  OR(  "-" = K3368,  1 = M3368),  0,  K3368  )  )  )</f>
        <v>1</v>
      </c>
      <c r="L3369" s="12" t="n">
        <f aca="false">IF(  AND(  1 = K3369,  1 = M3369  ),  (C3369 - H3369) * 100,  IF(  AND( 2 = K3369,  1 = M3369  ),  (J3369 - C3369) * 100,  0  )  )</f>
        <v>0</v>
      </c>
      <c r="M3369" s="6" t="n">
        <f aca="false">IF(  OR(  AND(  1 = K3369,  1 = I3369  ),  AND(  2 =K3369,  1 = G3369  )  ),  1,  0  )</f>
        <v>0</v>
      </c>
      <c r="N3369" s="0" t="n">
        <f aca="false">IF(  AND(  1 = M3369,  0 &lt; L3369  ),  1,  0  )</f>
        <v>0</v>
      </c>
    </row>
    <row r="3370" customFormat="false" ht="12.8" hidden="false" customHeight="false" outlineLevel="0" collapsed="false">
      <c r="A3370" s="5" t="n">
        <v>42649</v>
      </c>
      <c r="B3370" s="6" t="n">
        <f aca="false">YEAR(A3370)</f>
        <v>2016</v>
      </c>
      <c r="C3370" s="7" t="n">
        <v>2636.5</v>
      </c>
      <c r="D3370" s="8" t="n">
        <f aca="false">AVERAGE($C3366:$C3370)</f>
        <v>2647.3</v>
      </c>
      <c r="E3370" s="8" t="n">
        <f aca="false">AVERAGE($C3346:$C3370)</f>
        <v>2603.14</v>
      </c>
      <c r="F3370" s="8" t="n">
        <f aca="false">AVERAGE($C3296:$C3370)</f>
        <v>2237.44666666667</v>
      </c>
      <c r="G3370" s="4" t="n">
        <f aca="false">IF(  AND(  F3370 &lt; E3370,  E3370 &lt; D3370  ),  1,  0  )</f>
        <v>1</v>
      </c>
      <c r="H3370" s="12" t="n">
        <f aca="false">IF(  AND(  1 = G3370,  OR(  0 = $K3370,  2 = $K3370  )  ),  $C3370,  IF(  AND(  NOT(  "-" = H3369  ),  0 &lt; H3369  ),  H3369,  0  )  )</f>
        <v>2530</v>
      </c>
      <c r="I3370" s="4" t="n">
        <f aca="false">IF(  AND(  D3370 &lt; E3370,  E3370 &lt; F3370  ),  1,  0  )</f>
        <v>0</v>
      </c>
      <c r="J3370" s="12" t="n">
        <f aca="false">IF(  AND(  1 = I3370,  OR(  0 = $K3370,  1 = $K3370  )  ),  $C3370,  IF(  AND(  NOT(  "-" = J3369  ),  0 &lt; J3369  ),  J3369,  0  )  )</f>
        <v>1587</v>
      </c>
      <c r="K3370" s="13" t="n">
        <f aca="false">IF(  1 = G3369,  1,  IF(  1 = I3369,  2,  IF(  OR(  "-" = K3369,  1 = M3369),  0,  K3369  )  )  )</f>
        <v>1</v>
      </c>
      <c r="L3370" s="12" t="n">
        <f aca="false">IF(  AND(  1 = K3370,  1 = M3370  ),  (C3370 - H3370) * 100,  IF(  AND( 2 = K3370,  1 = M3370  ),  (J3370 - C3370) * 100,  0  )  )</f>
        <v>0</v>
      </c>
      <c r="M3370" s="6" t="n">
        <f aca="false">IF(  OR(  AND(  1 = K3370,  1 = I3370  ),  AND(  2 =K3370,  1 = G3370  )  ),  1,  0  )</f>
        <v>0</v>
      </c>
      <c r="N3370" s="0" t="n">
        <f aca="false">IF(  AND(  1 = M3370,  0 &lt; L3370  ),  1,  0  )</f>
        <v>0</v>
      </c>
    </row>
    <row r="3371" customFormat="false" ht="12.8" hidden="false" customHeight="false" outlineLevel="0" collapsed="false">
      <c r="A3371" s="5" t="n">
        <v>42650</v>
      </c>
      <c r="B3371" s="6" t="n">
        <f aca="false">YEAR(A3371)</f>
        <v>2016</v>
      </c>
      <c r="C3371" s="7" t="n">
        <v>2669</v>
      </c>
      <c r="D3371" s="8" t="n">
        <f aca="false">AVERAGE($C3367:$C3371)</f>
        <v>2649</v>
      </c>
      <c r="E3371" s="8" t="n">
        <f aca="false">AVERAGE($C3347:$C3371)</f>
        <v>2619.2</v>
      </c>
      <c r="F3371" s="8" t="n">
        <f aca="false">AVERAGE($C3297:$C3371)</f>
        <v>2253.07333333333</v>
      </c>
      <c r="G3371" s="4" t="n">
        <f aca="false">IF(  AND(  F3371 &lt; E3371,  E3371 &lt; D3371  ),  1,  0  )</f>
        <v>1</v>
      </c>
      <c r="H3371" s="12" t="n">
        <f aca="false">IF(  AND(  1 = G3371,  OR(  0 = $K3371,  2 = $K3371  )  ),  $C3371,  IF(  AND(  NOT(  "-" = H3370  ),  0 &lt; H3370  ),  H3370,  0  )  )</f>
        <v>2530</v>
      </c>
      <c r="I3371" s="4" t="n">
        <f aca="false">IF(  AND(  D3371 &lt; E3371,  E3371 &lt; F3371  ),  1,  0  )</f>
        <v>0</v>
      </c>
      <c r="J3371" s="12" t="n">
        <f aca="false">IF(  AND(  1 = I3371,  OR(  0 = $K3371,  1 = $K3371  )  ),  $C3371,  IF(  AND(  NOT(  "-" = J3370  ),  0 &lt; J3370  ),  J3370,  0  )  )</f>
        <v>1587</v>
      </c>
      <c r="K3371" s="13" t="n">
        <f aca="false">IF(  1 = G3370,  1,  IF(  1 = I3370,  2,  IF(  OR(  "-" = K3370,  1 = M3370),  0,  K3370  )  )  )</f>
        <v>1</v>
      </c>
      <c r="L3371" s="12" t="n">
        <f aca="false">IF(  AND(  1 = K3371,  1 = M3371  ),  (C3371 - H3371) * 100,  IF(  AND( 2 = K3371,  1 = M3371  ),  (J3371 - C3371) * 100,  0  )  )</f>
        <v>0</v>
      </c>
      <c r="M3371" s="6" t="n">
        <f aca="false">IF(  OR(  AND(  1 = K3371,  1 = I3371  ),  AND(  2 =K3371,  1 = G3371  )  ),  1,  0  )</f>
        <v>0</v>
      </c>
      <c r="N3371" s="0" t="n">
        <f aca="false">IF(  AND(  1 = M3371,  0 &lt; L3371  ),  1,  0  )</f>
        <v>0</v>
      </c>
    </row>
    <row r="3372" customFormat="false" ht="12.8" hidden="false" customHeight="false" outlineLevel="0" collapsed="false">
      <c r="A3372" s="5" t="n">
        <v>42654</v>
      </c>
      <c r="B3372" s="6" t="n">
        <f aca="false">YEAR(A3372)</f>
        <v>2016</v>
      </c>
      <c r="C3372" s="7" t="n">
        <v>2628.5</v>
      </c>
      <c r="D3372" s="8" t="n">
        <f aca="false">AVERAGE($C3368:$C3372)</f>
        <v>2645.8</v>
      </c>
      <c r="E3372" s="8" t="n">
        <f aca="false">AVERAGE($C3348:$C3372)</f>
        <v>2630.62</v>
      </c>
      <c r="F3372" s="8" t="n">
        <f aca="false">AVERAGE($C3298:$C3372)</f>
        <v>2268</v>
      </c>
      <c r="G3372" s="4" t="n">
        <f aca="false">IF(  AND(  F3372 &lt; E3372,  E3372 &lt; D3372  ),  1,  0  )</f>
        <v>1</v>
      </c>
      <c r="H3372" s="12" t="n">
        <f aca="false">IF(  AND(  1 = G3372,  OR(  0 = $K3372,  2 = $K3372  )  ),  $C3372,  IF(  AND(  NOT(  "-" = H3371  ),  0 &lt; H3371  ),  H3371,  0  )  )</f>
        <v>2530</v>
      </c>
      <c r="I3372" s="4" t="n">
        <f aca="false">IF(  AND(  D3372 &lt; E3372,  E3372 &lt; F3372  ),  1,  0  )</f>
        <v>0</v>
      </c>
      <c r="J3372" s="12" t="n">
        <f aca="false">IF(  AND(  1 = I3372,  OR(  0 = $K3372,  1 = $K3372  )  ),  $C3372,  IF(  AND(  NOT(  "-" = J3371  ),  0 &lt; J3371  ),  J3371,  0  )  )</f>
        <v>1587</v>
      </c>
      <c r="K3372" s="13" t="n">
        <f aca="false">IF(  1 = G3371,  1,  IF(  1 = I3371,  2,  IF(  OR(  "-" = K3371,  1 = M3371),  0,  K3371  )  )  )</f>
        <v>1</v>
      </c>
      <c r="L3372" s="12" t="n">
        <f aca="false">IF(  AND(  1 = K3372,  1 = M3372  ),  (C3372 - H3372) * 100,  IF(  AND( 2 = K3372,  1 = M3372  ),  (J3372 - C3372) * 100,  0  )  )</f>
        <v>0</v>
      </c>
      <c r="M3372" s="6" t="n">
        <f aca="false">IF(  OR(  AND(  1 = K3372,  1 = I3372  ),  AND(  2 =K3372,  1 = G3372  )  ),  1,  0  )</f>
        <v>0</v>
      </c>
      <c r="N3372" s="0" t="n">
        <f aca="false">IF(  AND(  1 = M3372,  0 &lt; L3372  ),  1,  0  )</f>
        <v>0</v>
      </c>
    </row>
    <row r="3373" customFormat="false" ht="12.8" hidden="false" customHeight="false" outlineLevel="0" collapsed="false">
      <c r="A3373" s="5" t="n">
        <v>42655</v>
      </c>
      <c r="B3373" s="6" t="n">
        <f aca="false">YEAR(A3373)</f>
        <v>2016</v>
      </c>
      <c r="C3373" s="7" t="n">
        <v>2586.5</v>
      </c>
      <c r="D3373" s="8" t="n">
        <f aca="false">AVERAGE($C3369:$C3373)</f>
        <v>2639.7</v>
      </c>
      <c r="E3373" s="8" t="n">
        <f aca="false">AVERAGE($C3349:$C3373)</f>
        <v>2638.8</v>
      </c>
      <c r="F3373" s="8" t="n">
        <f aca="false">AVERAGE($C3299:$C3373)</f>
        <v>2282.65333333333</v>
      </c>
      <c r="G3373" s="4" t="n">
        <f aca="false">IF(  AND(  F3373 &lt; E3373,  E3373 &lt; D3373  ),  1,  0  )</f>
        <v>1</v>
      </c>
      <c r="H3373" s="12" t="n">
        <f aca="false">IF(  AND(  1 = G3373,  OR(  0 = $K3373,  2 = $K3373  )  ),  $C3373,  IF(  AND(  NOT(  "-" = H3372  ),  0 &lt; H3372  ),  H3372,  0  )  )</f>
        <v>2530</v>
      </c>
      <c r="I3373" s="4" t="n">
        <f aca="false">IF(  AND(  D3373 &lt; E3373,  E3373 &lt; F3373  ),  1,  0  )</f>
        <v>0</v>
      </c>
      <c r="J3373" s="12" t="n">
        <f aca="false">IF(  AND(  1 = I3373,  OR(  0 = $K3373,  1 = $K3373  )  ),  $C3373,  IF(  AND(  NOT(  "-" = J3372  ),  0 &lt; J3372  ),  J3372,  0  )  )</f>
        <v>1587</v>
      </c>
      <c r="K3373" s="13" t="n">
        <f aca="false">IF(  1 = G3372,  1,  IF(  1 = I3372,  2,  IF(  OR(  "-" = K3372,  1 = M3372),  0,  K3372  )  )  )</f>
        <v>1</v>
      </c>
      <c r="L3373" s="12" t="n">
        <f aca="false">IF(  AND(  1 = K3373,  1 = M3373  ),  (C3373 - H3373) * 100,  IF(  AND( 2 = K3373,  1 = M3373  ),  (J3373 - C3373) * 100,  0  )  )</f>
        <v>0</v>
      </c>
      <c r="M3373" s="6" t="n">
        <f aca="false">IF(  OR(  AND(  1 = K3373,  1 = I3373  ),  AND(  2 =K3373,  1 = G3373  )  ),  1,  0  )</f>
        <v>0</v>
      </c>
      <c r="N3373" s="0" t="n">
        <f aca="false">IF(  AND(  1 = M3373,  0 &lt; L3373  ),  1,  0  )</f>
        <v>0</v>
      </c>
    </row>
    <row r="3374" customFormat="false" ht="12.8" hidden="false" customHeight="false" outlineLevel="0" collapsed="false">
      <c r="A3374" s="5" t="n">
        <v>42656</v>
      </c>
      <c r="B3374" s="6" t="n">
        <f aca="false">YEAR(A3374)</f>
        <v>2016</v>
      </c>
      <c r="C3374" s="7" t="n">
        <v>2607.5</v>
      </c>
      <c r="D3374" s="8" t="n">
        <f aca="false">AVERAGE($C3370:$C3374)</f>
        <v>2625.6</v>
      </c>
      <c r="E3374" s="8" t="n">
        <f aca="false">AVERAGE($C3350:$C3374)</f>
        <v>2650.24</v>
      </c>
      <c r="F3374" s="8" t="n">
        <f aca="false">AVERAGE($C3300:$C3374)</f>
        <v>2297.52</v>
      </c>
      <c r="G3374" s="4" t="n">
        <f aca="false">IF(  AND(  F3374 &lt; E3374,  E3374 &lt; D3374  ),  1,  0  )</f>
        <v>0</v>
      </c>
      <c r="H3374" s="12" t="n">
        <f aca="false">IF(  AND(  1 = G3374,  OR(  0 = $K3374,  2 = $K3374  )  ),  $C3374,  IF(  AND(  NOT(  "-" = H3373  ),  0 &lt; H3373  ),  H3373,  0  )  )</f>
        <v>2530</v>
      </c>
      <c r="I3374" s="4" t="n">
        <f aca="false">IF(  AND(  D3374 &lt; E3374,  E3374 &lt; F3374  ),  1,  0  )</f>
        <v>0</v>
      </c>
      <c r="J3374" s="12" t="n">
        <f aca="false">IF(  AND(  1 = I3374,  OR(  0 = $K3374,  1 = $K3374  )  ),  $C3374,  IF(  AND(  NOT(  "-" = J3373  ),  0 &lt; J3373  ),  J3373,  0  )  )</f>
        <v>1587</v>
      </c>
      <c r="K3374" s="13" t="n">
        <f aca="false">IF(  1 = G3373,  1,  IF(  1 = I3373,  2,  IF(  OR(  "-" = K3373,  1 = M3373),  0,  K3373  )  )  )</f>
        <v>1</v>
      </c>
      <c r="L3374" s="12" t="n">
        <f aca="false">IF(  AND(  1 = K3374,  1 = M3374  ),  (C3374 - H3374) * 100,  IF(  AND( 2 = K3374,  1 = M3374  ),  (J3374 - C3374) * 100,  0  )  )</f>
        <v>0</v>
      </c>
      <c r="M3374" s="6" t="n">
        <f aca="false">IF(  OR(  AND(  1 = K3374,  1 = I3374  ),  AND(  2 =K3374,  1 = G3374  )  ),  1,  0  )</f>
        <v>0</v>
      </c>
      <c r="N3374" s="0" t="n">
        <f aca="false">IF(  AND(  1 = M3374,  0 &lt; L3374  ),  1,  0  )</f>
        <v>0</v>
      </c>
    </row>
    <row r="3375" customFormat="false" ht="12.8" hidden="false" customHeight="false" outlineLevel="0" collapsed="false">
      <c r="A3375" s="5" t="n">
        <v>42657</v>
      </c>
      <c r="B3375" s="6" t="n">
        <f aca="false">YEAR(A3375)</f>
        <v>2016</v>
      </c>
      <c r="C3375" s="7" t="n">
        <v>2617</v>
      </c>
      <c r="D3375" s="8" t="n">
        <f aca="false">AVERAGE($C3371:$C3375)</f>
        <v>2621.7</v>
      </c>
      <c r="E3375" s="8" t="n">
        <f aca="false">AVERAGE($C3351:$C3375)</f>
        <v>2660.72</v>
      </c>
      <c r="F3375" s="8" t="n">
        <f aca="false">AVERAGE($C3301:$C3375)</f>
        <v>2314.01333333333</v>
      </c>
      <c r="G3375" s="4" t="n">
        <f aca="false">IF(  AND(  F3375 &lt; E3375,  E3375 &lt; D3375  ),  1,  0  )</f>
        <v>0</v>
      </c>
      <c r="H3375" s="12" t="n">
        <f aca="false">IF(  AND(  1 = G3375,  OR(  0 = $K3375,  2 = $K3375  )  ),  $C3375,  IF(  AND(  NOT(  "-" = H3374  ),  0 &lt; H3374  ),  H3374,  0  )  )</f>
        <v>2530</v>
      </c>
      <c r="I3375" s="4" t="n">
        <f aca="false">IF(  AND(  D3375 &lt; E3375,  E3375 &lt; F3375  ),  1,  0  )</f>
        <v>0</v>
      </c>
      <c r="J3375" s="12" t="n">
        <f aca="false">IF(  AND(  1 = I3375,  OR(  0 = $K3375,  1 = $K3375  )  ),  $C3375,  IF(  AND(  NOT(  "-" = J3374  ),  0 &lt; J3374  ),  J3374,  0  )  )</f>
        <v>1587</v>
      </c>
      <c r="K3375" s="13" t="n">
        <f aca="false">IF(  1 = G3374,  1,  IF(  1 = I3374,  2,  IF(  OR(  "-" = K3374,  1 = M3374),  0,  K3374  )  )  )</f>
        <v>1</v>
      </c>
      <c r="L3375" s="12" t="n">
        <f aca="false">IF(  AND(  1 = K3375,  1 = M3375  ),  (C3375 - H3375) * 100,  IF(  AND( 2 = K3375,  1 = M3375  ),  (J3375 - C3375) * 100,  0  )  )</f>
        <v>0</v>
      </c>
      <c r="M3375" s="6" t="n">
        <f aca="false">IF(  OR(  AND(  1 = K3375,  1 = I3375  ),  AND(  2 =K3375,  1 = G3375  )  ),  1,  0  )</f>
        <v>0</v>
      </c>
      <c r="N3375" s="0" t="n">
        <f aca="false">IF(  AND(  1 = M3375,  0 &lt; L3375  ),  1,  0  )</f>
        <v>0</v>
      </c>
    </row>
    <row r="3376" customFormat="false" ht="12.8" hidden="false" customHeight="false" outlineLevel="0" collapsed="false">
      <c r="A3376" s="5" t="n">
        <v>42660</v>
      </c>
      <c r="B3376" s="6" t="n">
        <f aca="false">YEAR(A3376)</f>
        <v>2016</v>
      </c>
      <c r="C3376" s="7" t="n">
        <v>2593.5</v>
      </c>
      <c r="D3376" s="8" t="n">
        <f aca="false">AVERAGE($C3372:$C3376)</f>
        <v>2606.6</v>
      </c>
      <c r="E3376" s="8" t="n">
        <f aca="false">AVERAGE($C3352:$C3376)</f>
        <v>2665.68</v>
      </c>
      <c r="F3376" s="8" t="n">
        <f aca="false">AVERAGE($C3302:$C3376)</f>
        <v>2330.10666666667</v>
      </c>
      <c r="G3376" s="4" t="n">
        <f aca="false">IF(  AND(  F3376 &lt; E3376,  E3376 &lt; D3376  ),  1,  0  )</f>
        <v>0</v>
      </c>
      <c r="H3376" s="12" t="n">
        <f aca="false">IF(  AND(  1 = G3376,  OR(  0 = $K3376,  2 = $K3376  )  ),  $C3376,  IF(  AND(  NOT(  "-" = H3375  ),  0 &lt; H3375  ),  H3375,  0  )  )</f>
        <v>2530</v>
      </c>
      <c r="I3376" s="4" t="n">
        <f aca="false">IF(  AND(  D3376 &lt; E3376,  E3376 &lt; F3376  ),  1,  0  )</f>
        <v>0</v>
      </c>
      <c r="J3376" s="12" t="n">
        <f aca="false">IF(  AND(  1 = I3376,  OR(  0 = $K3376,  1 = $K3376  )  ),  $C3376,  IF(  AND(  NOT(  "-" = J3375  ),  0 &lt; J3375  ),  J3375,  0  )  )</f>
        <v>1587</v>
      </c>
      <c r="K3376" s="13" t="n">
        <f aca="false">IF(  1 = G3375,  1,  IF(  1 = I3375,  2,  IF(  OR(  "-" = K3375,  1 = M3375),  0,  K3375  )  )  )</f>
        <v>1</v>
      </c>
      <c r="L3376" s="12" t="n">
        <f aca="false">IF(  AND(  1 = K3376,  1 = M3376  ),  (C3376 - H3376) * 100,  IF(  AND( 2 = K3376,  1 = M3376  ),  (J3376 - C3376) * 100,  0  )  )</f>
        <v>0</v>
      </c>
      <c r="M3376" s="6" t="n">
        <f aca="false">IF(  OR(  AND(  1 = K3376,  1 = I3376  ),  AND(  2 =K3376,  1 = G3376  )  ),  1,  0  )</f>
        <v>0</v>
      </c>
      <c r="N3376" s="0" t="n">
        <f aca="false">IF(  AND(  1 = M3376,  0 &lt; L3376  ),  1,  0  )</f>
        <v>0</v>
      </c>
    </row>
    <row r="3377" customFormat="false" ht="12.8" hidden="false" customHeight="false" outlineLevel="0" collapsed="false">
      <c r="A3377" s="5" t="n">
        <v>42661</v>
      </c>
      <c r="B3377" s="6" t="n">
        <f aca="false">YEAR(A3377)</f>
        <v>2016</v>
      </c>
      <c r="C3377" s="7" t="n">
        <v>2621.5</v>
      </c>
      <c r="D3377" s="8" t="n">
        <f aca="false">AVERAGE($C3373:$C3377)</f>
        <v>2605.2</v>
      </c>
      <c r="E3377" s="8" t="n">
        <f aca="false">AVERAGE($C3353:$C3377)</f>
        <v>2658.72</v>
      </c>
      <c r="F3377" s="8" t="n">
        <f aca="false">AVERAGE($C3303:$C3377)</f>
        <v>2346.61333333333</v>
      </c>
      <c r="G3377" s="4" t="n">
        <f aca="false">IF(  AND(  F3377 &lt; E3377,  E3377 &lt; D3377  ),  1,  0  )</f>
        <v>0</v>
      </c>
      <c r="H3377" s="12" t="n">
        <f aca="false">IF(  AND(  1 = G3377,  OR(  0 = $K3377,  2 = $K3377  )  ),  $C3377,  IF(  AND(  NOT(  "-" = H3376  ),  0 &lt; H3376  ),  H3376,  0  )  )</f>
        <v>2530</v>
      </c>
      <c r="I3377" s="4" t="n">
        <f aca="false">IF(  AND(  D3377 &lt; E3377,  E3377 &lt; F3377  ),  1,  0  )</f>
        <v>0</v>
      </c>
      <c r="J3377" s="12" t="n">
        <f aca="false">IF(  AND(  1 = I3377,  OR(  0 = $K3377,  1 = $K3377  )  ),  $C3377,  IF(  AND(  NOT(  "-" = J3376  ),  0 &lt; J3376  ),  J3376,  0  )  )</f>
        <v>1587</v>
      </c>
      <c r="K3377" s="13" t="n">
        <f aca="false">IF(  1 = G3376,  1,  IF(  1 = I3376,  2,  IF(  OR(  "-" = K3376,  1 = M3376),  0,  K3376  )  )  )</f>
        <v>1</v>
      </c>
      <c r="L3377" s="12" t="n">
        <f aca="false">IF(  AND(  1 = K3377,  1 = M3377  ),  (C3377 - H3377) * 100,  IF(  AND( 2 = K3377,  1 = M3377  ),  (J3377 - C3377) * 100,  0  )  )</f>
        <v>0</v>
      </c>
      <c r="M3377" s="6" t="n">
        <f aca="false">IF(  OR(  AND(  1 = K3377,  1 = I3377  ),  AND(  2 =K3377,  1 = G3377  )  ),  1,  0  )</f>
        <v>0</v>
      </c>
      <c r="N3377" s="0" t="n">
        <f aca="false">IF(  AND(  1 = M3377,  0 &lt; L3377  ),  1,  0  )</f>
        <v>0</v>
      </c>
    </row>
    <row r="3378" customFormat="false" ht="12.8" hidden="false" customHeight="false" outlineLevel="0" collapsed="false">
      <c r="A3378" s="5" t="n">
        <v>42662</v>
      </c>
      <c r="B3378" s="6" t="n">
        <f aca="false">YEAR(A3378)</f>
        <v>2016</v>
      </c>
      <c r="C3378" s="7" t="n">
        <v>2608</v>
      </c>
      <c r="D3378" s="8" t="n">
        <f aca="false">AVERAGE($C3374:$C3378)</f>
        <v>2609.5</v>
      </c>
      <c r="E3378" s="8" t="n">
        <f aca="false">AVERAGE($C3354:$C3378)</f>
        <v>2652.54</v>
      </c>
      <c r="F3378" s="8" t="n">
        <f aca="false">AVERAGE($C3304:$C3378)</f>
        <v>2362.08666666667</v>
      </c>
      <c r="G3378" s="4" t="n">
        <f aca="false">IF(  AND(  F3378 &lt; E3378,  E3378 &lt; D3378  ),  1,  0  )</f>
        <v>0</v>
      </c>
      <c r="H3378" s="12" t="n">
        <f aca="false">IF(  AND(  1 = G3378,  OR(  0 = $K3378,  2 = $K3378  )  ),  $C3378,  IF(  AND(  NOT(  "-" = H3377  ),  0 &lt; H3377  ),  H3377,  0  )  )</f>
        <v>2530</v>
      </c>
      <c r="I3378" s="4" t="n">
        <f aca="false">IF(  AND(  D3378 &lt; E3378,  E3378 &lt; F3378  ),  1,  0  )</f>
        <v>0</v>
      </c>
      <c r="J3378" s="12" t="n">
        <f aca="false">IF(  AND(  1 = I3378,  OR(  0 = $K3378,  1 = $K3378  )  ),  $C3378,  IF(  AND(  NOT(  "-" = J3377  ),  0 &lt; J3377  ),  J3377,  0  )  )</f>
        <v>1587</v>
      </c>
      <c r="K3378" s="13" t="n">
        <f aca="false">IF(  1 = G3377,  1,  IF(  1 = I3377,  2,  IF(  OR(  "-" = K3377,  1 = M3377),  0,  K3377  )  )  )</f>
        <v>1</v>
      </c>
      <c r="L3378" s="12" t="n">
        <f aca="false">IF(  AND(  1 = K3378,  1 = M3378  ),  (C3378 - H3378) * 100,  IF(  AND( 2 = K3378,  1 = M3378  ),  (J3378 - C3378) * 100,  0  )  )</f>
        <v>0</v>
      </c>
      <c r="M3378" s="6" t="n">
        <f aca="false">IF(  OR(  AND(  1 = K3378,  1 = I3378  ),  AND(  2 =K3378,  1 = G3378  )  ),  1,  0  )</f>
        <v>0</v>
      </c>
      <c r="N3378" s="0" t="n">
        <f aca="false">IF(  AND(  1 = M3378,  0 &lt; L3378  ),  1,  0  )</f>
        <v>0</v>
      </c>
    </row>
    <row r="3379" customFormat="false" ht="12.8" hidden="false" customHeight="false" outlineLevel="0" collapsed="false">
      <c r="A3379" s="5" t="n">
        <v>42663</v>
      </c>
      <c r="B3379" s="6" t="n">
        <f aca="false">YEAR(A3379)</f>
        <v>2016</v>
      </c>
      <c r="C3379" s="7" t="n">
        <v>2695</v>
      </c>
      <c r="D3379" s="8" t="n">
        <f aca="false">AVERAGE($C3375:$C3379)</f>
        <v>2627</v>
      </c>
      <c r="E3379" s="8" t="n">
        <f aca="false">AVERAGE($C3355:$C3379)</f>
        <v>2653.58</v>
      </c>
      <c r="F3379" s="8" t="n">
        <f aca="false">AVERAGE($C3305:$C3379)</f>
        <v>2378.57333333333</v>
      </c>
      <c r="G3379" s="4" t="n">
        <f aca="false">IF(  AND(  F3379 &lt; E3379,  E3379 &lt; D3379  ),  1,  0  )</f>
        <v>0</v>
      </c>
      <c r="H3379" s="12" t="n">
        <f aca="false">IF(  AND(  1 = G3379,  OR(  0 = $K3379,  2 = $K3379  )  ),  $C3379,  IF(  AND(  NOT(  "-" = H3378  ),  0 &lt; H3378  ),  H3378,  0  )  )</f>
        <v>2530</v>
      </c>
      <c r="I3379" s="4" t="n">
        <f aca="false">IF(  AND(  D3379 &lt; E3379,  E3379 &lt; F3379  ),  1,  0  )</f>
        <v>0</v>
      </c>
      <c r="J3379" s="12" t="n">
        <f aca="false">IF(  AND(  1 = I3379,  OR(  0 = $K3379,  1 = $K3379  )  ),  $C3379,  IF(  AND(  NOT(  "-" = J3378  ),  0 &lt; J3378  ),  J3378,  0  )  )</f>
        <v>1587</v>
      </c>
      <c r="K3379" s="13" t="n">
        <f aca="false">IF(  1 = G3378,  1,  IF(  1 = I3378,  2,  IF(  OR(  "-" = K3378,  1 = M3378),  0,  K3378  )  )  )</f>
        <v>1</v>
      </c>
      <c r="L3379" s="12" t="n">
        <f aca="false">IF(  AND(  1 = K3379,  1 = M3379  ),  (C3379 - H3379) * 100,  IF(  AND( 2 = K3379,  1 = M3379  ),  (J3379 - C3379) * 100,  0  )  )</f>
        <v>0</v>
      </c>
      <c r="M3379" s="6" t="n">
        <f aca="false">IF(  OR(  AND(  1 = K3379,  1 = I3379  ),  AND(  2 =K3379,  1 = G3379  )  ),  1,  0  )</f>
        <v>0</v>
      </c>
      <c r="N3379" s="0" t="n">
        <f aca="false">IF(  AND(  1 = M3379,  0 &lt; L3379  ),  1,  0  )</f>
        <v>0</v>
      </c>
    </row>
    <row r="3380" customFormat="false" ht="12.8" hidden="false" customHeight="false" outlineLevel="0" collapsed="false">
      <c r="A3380" s="5" t="n">
        <v>42664</v>
      </c>
      <c r="B3380" s="6" t="n">
        <f aca="false">YEAR(A3380)</f>
        <v>2016</v>
      </c>
      <c r="C3380" s="7" t="n">
        <v>2518.5</v>
      </c>
      <c r="D3380" s="8" t="n">
        <f aca="false">AVERAGE($C3376:$C3380)</f>
        <v>2607.3</v>
      </c>
      <c r="E3380" s="8" t="n">
        <f aca="false">AVERAGE($C3356:$C3380)</f>
        <v>2651.82</v>
      </c>
      <c r="F3380" s="8" t="n">
        <f aca="false">AVERAGE($C3306:$C3380)</f>
        <v>2392.60666666667</v>
      </c>
      <c r="G3380" s="4" t="n">
        <f aca="false">IF(  AND(  F3380 &lt; E3380,  E3380 &lt; D3380  ),  1,  0  )</f>
        <v>0</v>
      </c>
      <c r="H3380" s="12" t="n">
        <f aca="false">IF(  AND(  1 = G3380,  OR(  0 = $K3380,  2 = $K3380  )  ),  $C3380,  IF(  AND(  NOT(  "-" = H3379  ),  0 &lt; H3379  ),  H3379,  0  )  )</f>
        <v>2530</v>
      </c>
      <c r="I3380" s="4" t="n">
        <f aca="false">IF(  AND(  D3380 &lt; E3380,  E3380 &lt; F3380  ),  1,  0  )</f>
        <v>0</v>
      </c>
      <c r="J3380" s="12" t="n">
        <f aca="false">IF(  AND(  1 = I3380,  OR(  0 = $K3380,  1 = $K3380  )  ),  $C3380,  IF(  AND(  NOT(  "-" = J3379  ),  0 &lt; J3379  ),  J3379,  0  )  )</f>
        <v>1587</v>
      </c>
      <c r="K3380" s="13" t="n">
        <f aca="false">IF(  1 = G3379,  1,  IF(  1 = I3379,  2,  IF(  OR(  "-" = K3379,  1 = M3379),  0,  K3379  )  )  )</f>
        <v>1</v>
      </c>
      <c r="L3380" s="12" t="n">
        <f aca="false">IF(  AND(  1 = K3380,  1 = M3380  ),  (C3380 - H3380) * 100,  IF(  AND( 2 = K3380,  1 = M3380  ),  (J3380 - C3380) * 100,  0  )  )</f>
        <v>0</v>
      </c>
      <c r="M3380" s="6" t="n">
        <f aca="false">IF(  OR(  AND(  1 = K3380,  1 = I3380  ),  AND(  2 =K3380,  1 = G3380  )  ),  1,  0  )</f>
        <v>0</v>
      </c>
      <c r="N3380" s="0" t="n">
        <f aca="false">IF(  AND(  1 = M3380,  0 &lt; L3380  ),  1,  0  )</f>
        <v>0</v>
      </c>
    </row>
    <row r="3381" customFormat="false" ht="12.8" hidden="false" customHeight="false" outlineLevel="0" collapsed="false">
      <c r="A3381" s="5" t="n">
        <v>42667</v>
      </c>
      <c r="B3381" s="6" t="n">
        <f aca="false">YEAR(A3381)</f>
        <v>2016</v>
      </c>
      <c r="C3381" s="7" t="n">
        <v>2397</v>
      </c>
      <c r="D3381" s="8" t="n">
        <f aca="false">AVERAGE($C3377:$C3381)</f>
        <v>2568</v>
      </c>
      <c r="E3381" s="8" t="n">
        <f aca="false">AVERAGE($C3357:$C3381)</f>
        <v>2644.68</v>
      </c>
      <c r="F3381" s="8" t="n">
        <f aca="false">AVERAGE($C3307:$C3381)</f>
        <v>2404.82</v>
      </c>
      <c r="G3381" s="4" t="n">
        <f aca="false">IF(  AND(  F3381 &lt; E3381,  E3381 &lt; D3381  ),  1,  0  )</f>
        <v>0</v>
      </c>
      <c r="H3381" s="12" t="n">
        <f aca="false">IF(  AND(  1 = G3381,  OR(  0 = $K3381,  2 = $K3381  )  ),  $C3381,  IF(  AND(  NOT(  "-" = H3380  ),  0 &lt; H3380  ),  H3380,  0  )  )</f>
        <v>2530</v>
      </c>
      <c r="I3381" s="4" t="n">
        <f aca="false">IF(  AND(  D3381 &lt; E3381,  E3381 &lt; F3381  ),  1,  0  )</f>
        <v>0</v>
      </c>
      <c r="J3381" s="12" t="n">
        <f aca="false">IF(  AND(  1 = I3381,  OR(  0 = $K3381,  1 = $K3381  )  ),  $C3381,  IF(  AND(  NOT(  "-" = J3380  ),  0 &lt; J3380  ),  J3380,  0  )  )</f>
        <v>1587</v>
      </c>
      <c r="K3381" s="13" t="n">
        <f aca="false">IF(  1 = G3380,  1,  IF(  1 = I3380,  2,  IF(  OR(  "-" = K3380,  1 = M3380),  0,  K3380  )  )  )</f>
        <v>1</v>
      </c>
      <c r="L3381" s="12" t="n">
        <f aca="false">IF(  AND(  1 = K3381,  1 = M3381  ),  (C3381 - H3381) * 100,  IF(  AND( 2 = K3381,  1 = M3381  ),  (J3381 - C3381) * 100,  0  )  )</f>
        <v>0</v>
      </c>
      <c r="M3381" s="6" t="n">
        <f aca="false">IF(  OR(  AND(  1 = K3381,  1 = I3381  ),  AND(  2 =K3381,  1 = G3381  )  ),  1,  0  )</f>
        <v>0</v>
      </c>
      <c r="N3381" s="0" t="n">
        <f aca="false">IF(  AND(  1 = M3381,  0 &lt; L3381  ),  1,  0  )</f>
        <v>0</v>
      </c>
    </row>
    <row r="3382" customFormat="false" ht="12.8" hidden="false" customHeight="false" outlineLevel="0" collapsed="false">
      <c r="A3382" s="5" t="n">
        <v>42668</v>
      </c>
      <c r="B3382" s="6" t="n">
        <f aca="false">YEAR(A3382)</f>
        <v>2016</v>
      </c>
      <c r="C3382" s="7" t="n">
        <v>2468.5</v>
      </c>
      <c r="D3382" s="8" t="n">
        <f aca="false">AVERAGE($C3378:$C3382)</f>
        <v>2537.4</v>
      </c>
      <c r="E3382" s="8" t="n">
        <f aca="false">AVERAGE($C3358:$C3382)</f>
        <v>2635.72</v>
      </c>
      <c r="F3382" s="8" t="n">
        <f aca="false">AVERAGE($C3308:$C3382)</f>
        <v>2418.41333333333</v>
      </c>
      <c r="G3382" s="4" t="n">
        <f aca="false">IF(  AND(  F3382 &lt; E3382,  E3382 &lt; D3382  ),  1,  0  )</f>
        <v>0</v>
      </c>
      <c r="H3382" s="12" t="n">
        <f aca="false">IF(  AND(  1 = G3382,  OR(  0 = $K3382,  2 = $K3382  )  ),  $C3382,  IF(  AND(  NOT(  "-" = H3381  ),  0 &lt; H3381  ),  H3381,  0  )  )</f>
        <v>2530</v>
      </c>
      <c r="I3382" s="4" t="n">
        <f aca="false">IF(  AND(  D3382 &lt; E3382,  E3382 &lt; F3382  ),  1,  0  )</f>
        <v>0</v>
      </c>
      <c r="J3382" s="12" t="n">
        <f aca="false">IF(  AND(  1 = I3382,  OR(  0 = $K3382,  1 = $K3382  )  ),  $C3382,  IF(  AND(  NOT(  "-" = J3381  ),  0 &lt; J3381  ),  J3381,  0  )  )</f>
        <v>1587</v>
      </c>
      <c r="K3382" s="13" t="n">
        <f aca="false">IF(  1 = G3381,  1,  IF(  1 = I3381,  2,  IF(  OR(  "-" = K3381,  1 = M3381),  0,  K3381  )  )  )</f>
        <v>1</v>
      </c>
      <c r="L3382" s="12" t="n">
        <f aca="false">IF(  AND(  1 = K3382,  1 = M3382  ),  (C3382 - H3382) * 100,  IF(  AND( 2 = K3382,  1 = M3382  ),  (J3382 - C3382) * 100,  0  )  )</f>
        <v>0</v>
      </c>
      <c r="M3382" s="6" t="n">
        <f aca="false">IF(  OR(  AND(  1 = K3382,  1 = I3382  ),  AND(  2 =K3382,  1 = G3382  )  ),  1,  0  )</f>
        <v>0</v>
      </c>
      <c r="N3382" s="0" t="n">
        <f aca="false">IF(  AND(  1 = M3382,  0 &lt; L3382  ),  1,  0  )</f>
        <v>0</v>
      </c>
    </row>
    <row r="3383" customFormat="false" ht="12.8" hidden="false" customHeight="false" outlineLevel="0" collapsed="false">
      <c r="A3383" s="5" t="n">
        <v>42669</v>
      </c>
      <c r="B3383" s="6" t="n">
        <f aca="false">YEAR(A3383)</f>
        <v>2016</v>
      </c>
      <c r="C3383" s="7" t="n">
        <v>2452</v>
      </c>
      <c r="D3383" s="8" t="n">
        <f aca="false">AVERAGE($C3379:$C3383)</f>
        <v>2506.2</v>
      </c>
      <c r="E3383" s="8" t="n">
        <f aca="false">AVERAGE($C3359:$C3383)</f>
        <v>2625.54</v>
      </c>
      <c r="F3383" s="8" t="n">
        <f aca="false">AVERAGE($C3309:$C3383)</f>
        <v>2431.93333333333</v>
      </c>
      <c r="G3383" s="4" t="n">
        <f aca="false">IF(  AND(  F3383 &lt; E3383,  E3383 &lt; D3383  ),  1,  0  )</f>
        <v>0</v>
      </c>
      <c r="H3383" s="12" t="n">
        <f aca="false">IF(  AND(  1 = G3383,  OR(  0 = $K3383,  2 = $K3383  )  ),  $C3383,  IF(  AND(  NOT(  "-" = H3382  ),  0 &lt; H3382  ),  H3382,  0  )  )</f>
        <v>2530</v>
      </c>
      <c r="I3383" s="4" t="n">
        <f aca="false">IF(  AND(  D3383 &lt; E3383,  E3383 &lt; F3383  ),  1,  0  )</f>
        <v>0</v>
      </c>
      <c r="J3383" s="12" t="n">
        <f aca="false">IF(  AND(  1 = I3383,  OR(  0 = $K3383,  1 = $K3383  )  ),  $C3383,  IF(  AND(  NOT(  "-" = J3382  ),  0 &lt; J3382  ),  J3382,  0  )  )</f>
        <v>1587</v>
      </c>
      <c r="K3383" s="13" t="n">
        <f aca="false">IF(  1 = G3382,  1,  IF(  1 = I3382,  2,  IF(  OR(  "-" = K3382,  1 = M3382),  0,  K3382  )  )  )</f>
        <v>1</v>
      </c>
      <c r="L3383" s="12" t="n">
        <f aca="false">IF(  AND(  1 = K3383,  1 = M3383  ),  (C3383 - H3383) * 100,  IF(  AND( 2 = K3383,  1 = M3383  ),  (J3383 - C3383) * 100,  0  )  )</f>
        <v>0</v>
      </c>
      <c r="M3383" s="6" t="n">
        <f aca="false">IF(  OR(  AND(  1 = K3383,  1 = I3383  ),  AND(  2 =K3383,  1 = G3383  )  ),  1,  0  )</f>
        <v>0</v>
      </c>
      <c r="N3383" s="0" t="n">
        <f aca="false">IF(  AND(  1 = M3383,  0 &lt; L3383  ),  1,  0  )</f>
        <v>0</v>
      </c>
    </row>
    <row r="3384" customFormat="false" ht="12.8" hidden="false" customHeight="false" outlineLevel="0" collapsed="false">
      <c r="A3384" s="5" t="n">
        <v>42670</v>
      </c>
      <c r="B3384" s="6" t="n">
        <f aca="false">YEAR(A3384)</f>
        <v>2016</v>
      </c>
      <c r="C3384" s="7" t="n">
        <v>2488.5</v>
      </c>
      <c r="D3384" s="8" t="n">
        <f aca="false">AVERAGE($C3380:$C3384)</f>
        <v>2464.9</v>
      </c>
      <c r="E3384" s="8" t="n">
        <f aca="false">AVERAGE($C3360:$C3384)</f>
        <v>2615.82</v>
      </c>
      <c r="F3384" s="8" t="n">
        <f aca="false">AVERAGE($C3310:$C3384)</f>
        <v>2445.2</v>
      </c>
      <c r="G3384" s="4" t="n">
        <f aca="false">IF(  AND(  F3384 &lt; E3384,  E3384 &lt; D3384  ),  1,  0  )</f>
        <v>0</v>
      </c>
      <c r="H3384" s="12" t="n">
        <f aca="false">IF(  AND(  1 = G3384,  OR(  0 = $K3384,  2 = $K3384  )  ),  $C3384,  IF(  AND(  NOT(  "-" = H3383  ),  0 &lt; H3383  ),  H3383,  0  )  )</f>
        <v>2530</v>
      </c>
      <c r="I3384" s="4" t="n">
        <f aca="false">IF(  AND(  D3384 &lt; E3384,  E3384 &lt; F3384  ),  1,  0  )</f>
        <v>0</v>
      </c>
      <c r="J3384" s="12" t="n">
        <f aca="false">IF(  AND(  1 = I3384,  OR(  0 = $K3384,  1 = $K3384  )  ),  $C3384,  IF(  AND(  NOT(  "-" = J3383  ),  0 &lt; J3383  ),  J3383,  0  )  )</f>
        <v>1587</v>
      </c>
      <c r="K3384" s="13" t="n">
        <f aca="false">IF(  1 = G3383,  1,  IF(  1 = I3383,  2,  IF(  OR(  "-" = K3383,  1 = M3383),  0,  K3383  )  )  )</f>
        <v>1</v>
      </c>
      <c r="L3384" s="12" t="n">
        <f aca="false">IF(  AND(  1 = K3384,  1 = M3384  ),  (C3384 - H3384) * 100,  IF(  AND( 2 = K3384,  1 = M3384  ),  (J3384 - C3384) * 100,  0  )  )</f>
        <v>0</v>
      </c>
      <c r="M3384" s="6" t="n">
        <f aca="false">IF(  OR(  AND(  1 = K3384,  1 = I3384  ),  AND(  2 =K3384,  1 = G3384  )  ),  1,  0  )</f>
        <v>0</v>
      </c>
      <c r="N3384" s="0" t="n">
        <f aca="false">IF(  AND(  1 = M3384,  0 &lt; L3384  ),  1,  0  )</f>
        <v>0</v>
      </c>
    </row>
    <row r="3385" customFormat="false" ht="12.8" hidden="false" customHeight="false" outlineLevel="0" collapsed="false">
      <c r="A3385" s="5" t="n">
        <v>42671</v>
      </c>
      <c r="B3385" s="6" t="n">
        <f aca="false">YEAR(A3385)</f>
        <v>2016</v>
      </c>
      <c r="C3385" s="7" t="n">
        <v>2559</v>
      </c>
      <c r="D3385" s="8" t="n">
        <f aca="false">AVERAGE($C3381:$C3385)</f>
        <v>2473</v>
      </c>
      <c r="E3385" s="8" t="n">
        <f aca="false">AVERAGE($C3361:$C3385)</f>
        <v>2610.2</v>
      </c>
      <c r="F3385" s="8" t="n">
        <f aca="false">AVERAGE($C3311:$C3385)</f>
        <v>2457.62666666667</v>
      </c>
      <c r="G3385" s="4" t="n">
        <f aca="false">IF(  AND(  F3385 &lt; E3385,  E3385 &lt; D3385  ),  1,  0  )</f>
        <v>0</v>
      </c>
      <c r="H3385" s="12" t="n">
        <f aca="false">IF(  AND(  1 = G3385,  OR(  0 = $K3385,  2 = $K3385  )  ),  $C3385,  IF(  AND(  NOT(  "-" = H3384  ),  0 &lt; H3384  ),  H3384,  0  )  )</f>
        <v>2530</v>
      </c>
      <c r="I3385" s="4" t="n">
        <f aca="false">IF(  AND(  D3385 &lt; E3385,  E3385 &lt; F3385  ),  1,  0  )</f>
        <v>0</v>
      </c>
      <c r="J3385" s="12" t="n">
        <f aca="false">IF(  AND(  1 = I3385,  OR(  0 = $K3385,  1 = $K3385  )  ),  $C3385,  IF(  AND(  NOT(  "-" = J3384  ),  0 &lt; J3384  ),  J3384,  0  )  )</f>
        <v>1587</v>
      </c>
      <c r="K3385" s="13" t="n">
        <f aca="false">IF(  1 = G3384,  1,  IF(  1 = I3384,  2,  IF(  OR(  "-" = K3384,  1 = M3384),  0,  K3384  )  )  )</f>
        <v>1</v>
      </c>
      <c r="L3385" s="12" t="n">
        <f aca="false">IF(  AND(  1 = K3385,  1 = M3385  ),  (C3385 - H3385) * 100,  IF(  AND( 2 = K3385,  1 = M3385  ),  (J3385 - C3385) * 100,  0  )  )</f>
        <v>0</v>
      </c>
      <c r="M3385" s="6" t="n">
        <f aca="false">IF(  OR(  AND(  1 = K3385,  1 = I3385  ),  AND(  2 =K3385,  1 = G3385  )  ),  1,  0  )</f>
        <v>0</v>
      </c>
      <c r="N3385" s="0" t="n">
        <f aca="false">IF(  AND(  1 = M3385,  0 &lt; L3385  ),  1,  0  )</f>
        <v>0</v>
      </c>
    </row>
    <row r="3386" customFormat="false" ht="12.8" hidden="false" customHeight="false" outlineLevel="0" collapsed="false">
      <c r="A3386" s="5" t="n">
        <v>42674</v>
      </c>
      <c r="B3386" s="6" t="n">
        <f aca="false">YEAR(A3386)</f>
        <v>2016</v>
      </c>
      <c r="C3386" s="7" t="n">
        <v>2544</v>
      </c>
      <c r="D3386" s="8" t="n">
        <f aca="false">AVERAGE($C3382:$C3386)</f>
        <v>2502.4</v>
      </c>
      <c r="E3386" s="8" t="n">
        <f aca="false">AVERAGE($C3362:$C3386)</f>
        <v>2603.54</v>
      </c>
      <c r="F3386" s="8" t="n">
        <f aca="false">AVERAGE($C3312:$C3386)</f>
        <v>2464.53333333333</v>
      </c>
      <c r="G3386" s="4" t="n">
        <f aca="false">IF(  AND(  F3386 &lt; E3386,  E3386 &lt; D3386  ),  1,  0  )</f>
        <v>0</v>
      </c>
      <c r="H3386" s="12" t="n">
        <f aca="false">IF(  AND(  1 = G3386,  OR(  0 = $K3386,  2 = $K3386  )  ),  $C3386,  IF(  AND(  NOT(  "-" = H3385  ),  0 &lt; H3385  ),  H3385,  0  )  )</f>
        <v>2530</v>
      </c>
      <c r="I3386" s="4" t="n">
        <f aca="false">IF(  AND(  D3386 &lt; E3386,  E3386 &lt; F3386  ),  1,  0  )</f>
        <v>0</v>
      </c>
      <c r="J3386" s="12" t="n">
        <f aca="false">IF(  AND(  1 = I3386,  OR(  0 = $K3386,  1 = $K3386  )  ),  $C3386,  IF(  AND(  NOT(  "-" = J3385  ),  0 &lt; J3385  ),  J3385,  0  )  )</f>
        <v>1587</v>
      </c>
      <c r="K3386" s="13" t="n">
        <f aca="false">IF(  1 = G3385,  1,  IF(  1 = I3385,  2,  IF(  OR(  "-" = K3385,  1 = M3385),  0,  K3385  )  )  )</f>
        <v>1</v>
      </c>
      <c r="L3386" s="12" t="n">
        <f aca="false">IF(  AND(  1 = K3386,  1 = M3386  ),  (C3386 - H3386) * 100,  IF(  AND( 2 = K3386,  1 = M3386  ),  (J3386 - C3386) * 100,  0  )  )</f>
        <v>0</v>
      </c>
      <c r="M3386" s="6" t="n">
        <f aca="false">IF(  OR(  AND(  1 = K3386,  1 = I3386  ),  AND(  2 =K3386,  1 = G3386  )  ),  1,  0  )</f>
        <v>0</v>
      </c>
      <c r="N3386" s="0" t="n">
        <f aca="false">IF(  AND(  1 = M3386,  0 &lt; L3386  ),  1,  0  )</f>
        <v>0</v>
      </c>
    </row>
    <row r="3387" customFormat="false" ht="12.8" hidden="false" customHeight="false" outlineLevel="0" collapsed="false">
      <c r="A3387" s="5" t="n">
        <v>42675</v>
      </c>
      <c r="B3387" s="6" t="n">
        <f aca="false">YEAR(A3387)</f>
        <v>2016</v>
      </c>
      <c r="C3387" s="7" t="n">
        <v>2544.5</v>
      </c>
      <c r="D3387" s="8" t="n">
        <f aca="false">AVERAGE($C3383:$C3387)</f>
        <v>2517.6</v>
      </c>
      <c r="E3387" s="8" t="n">
        <f aca="false">AVERAGE($C3363:$C3387)</f>
        <v>2598.62</v>
      </c>
      <c r="F3387" s="8" t="n">
        <f aca="false">AVERAGE($C3313:$C3387)</f>
        <v>2468.00666666667</v>
      </c>
      <c r="G3387" s="4" t="n">
        <f aca="false">IF(  AND(  F3387 &lt; E3387,  E3387 &lt; D3387  ),  1,  0  )</f>
        <v>0</v>
      </c>
      <c r="H3387" s="12" t="n">
        <f aca="false">IF(  AND(  1 = G3387,  OR(  0 = $K3387,  2 = $K3387  )  ),  $C3387,  IF(  AND(  NOT(  "-" = H3386  ),  0 &lt; H3386  ),  H3386,  0  )  )</f>
        <v>2530</v>
      </c>
      <c r="I3387" s="4" t="n">
        <f aca="false">IF(  AND(  D3387 &lt; E3387,  E3387 &lt; F3387  ),  1,  0  )</f>
        <v>0</v>
      </c>
      <c r="J3387" s="12" t="n">
        <f aca="false">IF(  AND(  1 = I3387,  OR(  0 = $K3387,  1 = $K3387  )  ),  $C3387,  IF(  AND(  NOT(  "-" = J3386  ),  0 &lt; J3386  ),  J3386,  0  )  )</f>
        <v>1587</v>
      </c>
      <c r="K3387" s="13" t="n">
        <f aca="false">IF(  1 = G3386,  1,  IF(  1 = I3386,  2,  IF(  OR(  "-" = K3386,  1 = M3386),  0,  K3386  )  )  )</f>
        <v>1</v>
      </c>
      <c r="L3387" s="12" t="n">
        <f aca="false">IF(  AND(  1 = K3387,  1 = M3387  ),  (C3387 - H3387) * 100,  IF(  AND( 2 = K3387,  1 = M3387  ),  (J3387 - C3387) * 100,  0  )  )</f>
        <v>0</v>
      </c>
      <c r="M3387" s="6" t="n">
        <f aca="false">IF(  OR(  AND(  1 = K3387,  1 = I3387  ),  AND(  2 =K3387,  1 = G3387  )  ),  1,  0  )</f>
        <v>0</v>
      </c>
      <c r="N3387" s="0" t="n">
        <f aca="false">IF(  AND(  1 = M3387,  0 &lt; L3387  ),  1,  0  )</f>
        <v>0</v>
      </c>
    </row>
    <row r="3388" customFormat="false" ht="12.8" hidden="false" customHeight="false" outlineLevel="0" collapsed="false">
      <c r="A3388" s="5" t="n">
        <v>42676</v>
      </c>
      <c r="B3388" s="6" t="n">
        <f aca="false">YEAR(A3388)</f>
        <v>2016</v>
      </c>
      <c r="C3388" s="7" t="n">
        <v>2539.5</v>
      </c>
      <c r="D3388" s="8" t="n">
        <f aca="false">AVERAGE($C3384:$C3388)</f>
        <v>2535.1</v>
      </c>
      <c r="E3388" s="8" t="n">
        <f aca="false">AVERAGE($C3364:$C3388)</f>
        <v>2592.06</v>
      </c>
      <c r="F3388" s="8" t="n">
        <f aca="false">AVERAGE($C3314:$C3388)</f>
        <v>2472.76</v>
      </c>
      <c r="G3388" s="4" t="n">
        <f aca="false">IF(  AND(  F3388 &lt; E3388,  E3388 &lt; D3388  ),  1,  0  )</f>
        <v>0</v>
      </c>
      <c r="H3388" s="12" t="n">
        <f aca="false">IF(  AND(  1 = G3388,  OR(  0 = $K3388,  2 = $K3388  )  ),  $C3388,  IF(  AND(  NOT(  "-" = H3387  ),  0 &lt; H3387  ),  H3387,  0  )  )</f>
        <v>2530</v>
      </c>
      <c r="I3388" s="4" t="n">
        <f aca="false">IF(  AND(  D3388 &lt; E3388,  E3388 &lt; F3388  ),  1,  0  )</f>
        <v>0</v>
      </c>
      <c r="J3388" s="12" t="n">
        <f aca="false">IF(  AND(  1 = I3388,  OR(  0 = $K3388,  1 = $K3388  )  ),  $C3388,  IF(  AND(  NOT(  "-" = J3387  ),  0 &lt; J3387  ),  J3387,  0  )  )</f>
        <v>1587</v>
      </c>
      <c r="K3388" s="13" t="n">
        <f aca="false">IF(  1 = G3387,  1,  IF(  1 = I3387,  2,  IF(  OR(  "-" = K3387,  1 = M3387),  0,  K3387  )  )  )</f>
        <v>1</v>
      </c>
      <c r="L3388" s="12" t="n">
        <f aca="false">IF(  AND(  1 = K3388,  1 = M3388  ),  (C3388 - H3388) * 100,  IF(  AND( 2 = K3388,  1 = M3388  ),  (J3388 - C3388) * 100,  0  )  )</f>
        <v>0</v>
      </c>
      <c r="M3388" s="6" t="n">
        <f aca="false">IF(  OR(  AND(  1 = K3388,  1 = I3388  ),  AND(  2 =K3388,  1 = G3388  )  ),  1,  0  )</f>
        <v>0</v>
      </c>
      <c r="N3388" s="0" t="n">
        <f aca="false">IF(  AND(  1 = M3388,  0 &lt; L3388  ),  1,  0  )</f>
        <v>0</v>
      </c>
    </row>
    <row r="3389" customFormat="false" ht="12.8" hidden="false" customHeight="false" outlineLevel="0" collapsed="false">
      <c r="A3389" s="5" t="n">
        <v>42678</v>
      </c>
      <c r="B3389" s="6" t="n">
        <f aca="false">YEAR(A3389)</f>
        <v>2016</v>
      </c>
      <c r="C3389" s="7" t="n">
        <v>2440</v>
      </c>
      <c r="D3389" s="8" t="n">
        <f aca="false">AVERAGE($C3385:$C3389)</f>
        <v>2525.4</v>
      </c>
      <c r="E3389" s="8" t="n">
        <f aca="false">AVERAGE($C3365:$C3389)</f>
        <v>2581.14</v>
      </c>
      <c r="F3389" s="8" t="n">
        <f aca="false">AVERAGE($C3315:$C3389)</f>
        <v>2471.56</v>
      </c>
      <c r="G3389" s="4" t="n">
        <f aca="false">IF(  AND(  F3389 &lt; E3389,  E3389 &lt; D3389  ),  1,  0  )</f>
        <v>0</v>
      </c>
      <c r="H3389" s="12" t="n">
        <f aca="false">IF(  AND(  1 = G3389,  OR(  0 = $K3389,  2 = $K3389  )  ),  $C3389,  IF(  AND(  NOT(  "-" = H3388  ),  0 &lt; H3388  ),  H3388,  0  )  )</f>
        <v>2530</v>
      </c>
      <c r="I3389" s="4" t="n">
        <f aca="false">IF(  AND(  D3389 &lt; E3389,  E3389 &lt; F3389  ),  1,  0  )</f>
        <v>0</v>
      </c>
      <c r="J3389" s="12" t="n">
        <f aca="false">IF(  AND(  1 = I3389,  OR(  0 = $K3389,  1 = $K3389  )  ),  $C3389,  IF(  AND(  NOT(  "-" = J3388  ),  0 &lt; J3388  ),  J3388,  0  )  )</f>
        <v>1587</v>
      </c>
      <c r="K3389" s="13" t="n">
        <f aca="false">IF(  1 = G3388,  1,  IF(  1 = I3388,  2,  IF(  OR(  "-" = K3388,  1 = M3388),  0,  K3388  )  )  )</f>
        <v>1</v>
      </c>
      <c r="L3389" s="12" t="n">
        <f aca="false">IF(  AND(  1 = K3389,  1 = M3389  ),  (C3389 - H3389) * 100,  IF(  AND( 2 = K3389,  1 = M3389  ),  (J3389 - C3389) * 100,  0  )  )</f>
        <v>0</v>
      </c>
      <c r="M3389" s="6" t="n">
        <f aca="false">IF(  OR(  AND(  1 = K3389,  1 = I3389  ),  AND(  2 =K3389,  1 = G3389  )  ),  1,  0  )</f>
        <v>0</v>
      </c>
      <c r="N3389" s="0" t="n">
        <f aca="false">IF(  AND(  1 = M3389,  0 &lt; L3389  ),  1,  0  )</f>
        <v>0</v>
      </c>
    </row>
    <row r="3390" customFormat="false" ht="12.8" hidden="false" customHeight="false" outlineLevel="0" collapsed="false">
      <c r="A3390" s="5" t="n">
        <v>42681</v>
      </c>
      <c r="B3390" s="6" t="n">
        <f aca="false">YEAR(A3390)</f>
        <v>2016</v>
      </c>
      <c r="C3390" s="7" t="n">
        <v>2453.5</v>
      </c>
      <c r="D3390" s="8" t="n">
        <f aca="false">AVERAGE($C3386:$C3390)</f>
        <v>2504.3</v>
      </c>
      <c r="E3390" s="8" t="n">
        <f aca="false">AVERAGE($C3366:$C3390)</f>
        <v>2570.72</v>
      </c>
      <c r="F3390" s="8" t="n">
        <f aca="false">AVERAGE($C3316:$C3390)</f>
        <v>2467.23333333333</v>
      </c>
      <c r="G3390" s="4" t="n">
        <f aca="false">IF(  AND(  F3390 &lt; E3390,  E3390 &lt; D3390  ),  1,  0  )</f>
        <v>0</v>
      </c>
      <c r="H3390" s="12" t="n">
        <f aca="false">IF(  AND(  1 = G3390,  OR(  0 = $K3390,  2 = $K3390  )  ),  $C3390,  IF(  AND(  NOT(  "-" = H3389  ),  0 &lt; H3389  ),  H3389,  0  )  )</f>
        <v>2530</v>
      </c>
      <c r="I3390" s="4" t="n">
        <f aca="false">IF(  AND(  D3390 &lt; E3390,  E3390 &lt; F3390  ),  1,  0  )</f>
        <v>0</v>
      </c>
      <c r="J3390" s="12" t="n">
        <f aca="false">IF(  AND(  1 = I3390,  OR(  0 = $K3390,  1 = $K3390  )  ),  $C3390,  IF(  AND(  NOT(  "-" = J3389  ),  0 &lt; J3389  ),  J3389,  0  )  )</f>
        <v>1587</v>
      </c>
      <c r="K3390" s="13" t="n">
        <f aca="false">IF(  1 = G3389,  1,  IF(  1 = I3389,  2,  IF(  OR(  "-" = K3389,  1 = M3389),  0,  K3389  )  )  )</f>
        <v>1</v>
      </c>
      <c r="L3390" s="12" t="n">
        <f aca="false">IF(  AND(  1 = K3390,  1 = M3390  ),  (C3390 - H3390) * 100,  IF(  AND( 2 = K3390,  1 = M3390  ),  (J3390 - C3390) * 100,  0  )  )</f>
        <v>0</v>
      </c>
      <c r="M3390" s="6" t="n">
        <f aca="false">IF(  OR(  AND(  1 = K3390,  1 = I3390  ),  AND(  2 =K3390,  1 = G3390  )  ),  1,  0  )</f>
        <v>0</v>
      </c>
      <c r="N3390" s="0" t="n">
        <f aca="false">IF(  AND(  1 = M3390,  0 &lt; L3390  ),  1,  0  )</f>
        <v>0</v>
      </c>
    </row>
    <row r="3391" customFormat="false" ht="12.8" hidden="false" customHeight="false" outlineLevel="0" collapsed="false">
      <c r="A3391" s="5" t="n">
        <v>42682</v>
      </c>
      <c r="B3391" s="6" t="n">
        <f aca="false">YEAR(A3391)</f>
        <v>2016</v>
      </c>
      <c r="C3391" s="7" t="n">
        <v>2442</v>
      </c>
      <c r="D3391" s="8" t="n">
        <f aca="false">AVERAGE($C3387:$C3391)</f>
        <v>2483.9</v>
      </c>
      <c r="E3391" s="8" t="n">
        <f aca="false">AVERAGE($C3367:$C3391)</f>
        <v>2561.98</v>
      </c>
      <c r="F3391" s="8" t="n">
        <f aca="false">AVERAGE($C3317:$C3391)</f>
        <v>2457.43333333333</v>
      </c>
      <c r="G3391" s="4" t="n">
        <f aca="false">IF(  AND(  F3391 &lt; E3391,  E3391 &lt; D3391  ),  1,  0  )</f>
        <v>0</v>
      </c>
      <c r="H3391" s="12" t="n">
        <f aca="false">IF(  AND(  1 = G3391,  OR(  0 = $K3391,  2 = $K3391  )  ),  $C3391,  IF(  AND(  NOT(  "-" = H3390  ),  0 &lt; H3390  ),  H3390,  0  )  )</f>
        <v>2530</v>
      </c>
      <c r="I3391" s="4" t="n">
        <f aca="false">IF(  AND(  D3391 &lt; E3391,  E3391 &lt; F3391  ),  1,  0  )</f>
        <v>0</v>
      </c>
      <c r="J3391" s="12" t="n">
        <f aca="false">IF(  AND(  1 = I3391,  OR(  0 = $K3391,  1 = $K3391  )  ),  $C3391,  IF(  AND(  NOT(  "-" = J3390  ),  0 &lt; J3390  ),  J3390,  0  )  )</f>
        <v>1587</v>
      </c>
      <c r="K3391" s="13" t="n">
        <f aca="false">IF(  1 = G3390,  1,  IF(  1 = I3390,  2,  IF(  OR(  "-" = K3390,  1 = M3390),  0,  K3390  )  )  )</f>
        <v>1</v>
      </c>
      <c r="L3391" s="12" t="n">
        <f aca="false">IF(  AND(  1 = K3391,  1 = M3391  ),  (C3391 - H3391) * 100,  IF(  AND( 2 = K3391,  1 = M3391  ),  (J3391 - C3391) * 100,  0  )  )</f>
        <v>0</v>
      </c>
      <c r="M3391" s="6" t="n">
        <f aca="false">IF(  OR(  AND(  1 = K3391,  1 = I3391  ),  AND(  2 =K3391,  1 = G3391  )  ),  1,  0  )</f>
        <v>0</v>
      </c>
      <c r="N3391" s="0" t="n">
        <f aca="false">IF(  AND(  1 = M3391,  0 &lt; L3391  ),  1,  0  )</f>
        <v>0</v>
      </c>
    </row>
    <row r="3392" customFormat="false" ht="12.8" hidden="false" customHeight="false" outlineLevel="0" collapsed="false">
      <c r="A3392" s="5" t="n">
        <v>42683</v>
      </c>
      <c r="B3392" s="6" t="n">
        <f aca="false">YEAR(A3392)</f>
        <v>2016</v>
      </c>
      <c r="C3392" s="7" t="n">
        <v>2291.5</v>
      </c>
      <c r="D3392" s="8" t="n">
        <f aca="false">AVERAGE($C3388:$C3392)</f>
        <v>2433.3</v>
      </c>
      <c r="E3392" s="8" t="n">
        <f aca="false">AVERAGE($C3368:$C3392)</f>
        <v>2547.86</v>
      </c>
      <c r="F3392" s="8" t="n">
        <f aca="false">AVERAGE($C3318:$C3392)</f>
        <v>2450.96666666667</v>
      </c>
      <c r="G3392" s="4" t="n">
        <f aca="false">IF(  AND(  F3392 &lt; E3392,  E3392 &lt; D3392  ),  1,  0  )</f>
        <v>0</v>
      </c>
      <c r="H3392" s="12" t="n">
        <f aca="false">IF(  AND(  1 = G3392,  OR(  0 = $K3392,  2 = $K3392  )  ),  $C3392,  IF(  AND(  NOT(  "-" = H3391  ),  0 &lt; H3391  ),  H3391,  0  )  )</f>
        <v>2530</v>
      </c>
      <c r="I3392" s="4" t="n">
        <f aca="false">IF(  AND(  D3392 &lt; E3392,  E3392 &lt; F3392  ),  1,  0  )</f>
        <v>0</v>
      </c>
      <c r="J3392" s="12" t="n">
        <f aca="false">IF(  AND(  1 = I3392,  OR(  0 = $K3392,  1 = $K3392  )  ),  $C3392,  IF(  AND(  NOT(  "-" = J3391  ),  0 &lt; J3391  ),  J3391,  0  )  )</f>
        <v>1587</v>
      </c>
      <c r="K3392" s="13" t="n">
        <f aca="false">IF(  1 = G3391,  1,  IF(  1 = I3391,  2,  IF(  OR(  "-" = K3391,  1 = M3391),  0,  K3391  )  )  )</f>
        <v>1</v>
      </c>
      <c r="L3392" s="12" t="n">
        <f aca="false">IF(  AND(  1 = K3392,  1 = M3392  ),  (C3392 - H3392) * 100,  IF(  AND( 2 = K3392,  1 = M3392  ),  (J3392 - C3392) * 100,  0  )  )</f>
        <v>0</v>
      </c>
      <c r="M3392" s="6" t="n">
        <f aca="false">IF(  OR(  AND(  1 = K3392,  1 = I3392  ),  AND(  2 =K3392,  1 = G3392  )  ),  1,  0  )</f>
        <v>0</v>
      </c>
      <c r="N3392" s="0" t="n">
        <f aca="false">IF(  AND(  1 = M3392,  0 &lt; L3392  ),  1,  0  )</f>
        <v>0</v>
      </c>
    </row>
    <row r="3393" customFormat="false" ht="12.8" hidden="false" customHeight="false" outlineLevel="0" collapsed="false">
      <c r="A3393" s="5" t="n">
        <v>42684</v>
      </c>
      <c r="B3393" s="6" t="n">
        <f aca="false">YEAR(A3393)</f>
        <v>2016</v>
      </c>
      <c r="C3393" s="7" t="n">
        <v>2441</v>
      </c>
      <c r="D3393" s="8" t="n">
        <f aca="false">AVERAGE($C3389:$C3393)</f>
        <v>2413.6</v>
      </c>
      <c r="E3393" s="8" t="n">
        <f aca="false">AVERAGE($C3369:$C3393)</f>
        <v>2540.82</v>
      </c>
      <c r="F3393" s="8" t="n">
        <f aca="false">AVERAGE($C3319:$C3393)</f>
        <v>2446.18</v>
      </c>
      <c r="G3393" s="4" t="n">
        <f aca="false">IF(  AND(  F3393 &lt; E3393,  E3393 &lt; D3393  ),  1,  0  )</f>
        <v>0</v>
      </c>
      <c r="H3393" s="12" t="n">
        <f aca="false">IF(  AND(  1 = G3393,  OR(  0 = $K3393,  2 = $K3393  )  ),  $C3393,  IF(  AND(  NOT(  "-" = H3392  ),  0 &lt; H3392  ),  H3392,  0  )  )</f>
        <v>2530</v>
      </c>
      <c r="I3393" s="4" t="n">
        <f aca="false">IF(  AND(  D3393 &lt; E3393,  E3393 &lt; F3393  ),  1,  0  )</f>
        <v>0</v>
      </c>
      <c r="J3393" s="12" t="n">
        <f aca="false">IF(  AND(  1 = I3393,  OR(  0 = $K3393,  1 = $K3393  )  ),  $C3393,  IF(  AND(  NOT(  "-" = J3392  ),  0 &lt; J3392  ),  J3392,  0  )  )</f>
        <v>1587</v>
      </c>
      <c r="K3393" s="13" t="n">
        <f aca="false">IF(  1 = G3392,  1,  IF(  1 = I3392,  2,  IF(  OR(  "-" = K3392,  1 = M3392),  0,  K3392  )  )  )</f>
        <v>1</v>
      </c>
      <c r="L3393" s="12" t="n">
        <f aca="false">IF(  AND(  1 = K3393,  1 = M3393  ),  (C3393 - H3393) * 100,  IF(  AND( 2 = K3393,  1 = M3393  ),  (J3393 - C3393) * 100,  0  )  )</f>
        <v>0</v>
      </c>
      <c r="M3393" s="6" t="n">
        <f aca="false">IF(  OR(  AND(  1 = K3393,  1 = I3393  ),  AND(  2 =K3393,  1 = G3393  )  ),  1,  0  )</f>
        <v>0</v>
      </c>
      <c r="N3393" s="0" t="n">
        <f aca="false">IF(  AND(  1 = M3393,  0 &lt; L3393  ),  1,  0  )</f>
        <v>0</v>
      </c>
    </row>
    <row r="3394" customFormat="false" ht="12.8" hidden="false" customHeight="false" outlineLevel="0" collapsed="false">
      <c r="A3394" s="5" t="n">
        <v>42685</v>
      </c>
      <c r="B3394" s="6" t="n">
        <f aca="false">YEAR(A3394)</f>
        <v>2016</v>
      </c>
      <c r="C3394" s="7" t="n">
        <v>2410</v>
      </c>
      <c r="D3394" s="8" t="n">
        <f aca="false">AVERAGE($C3390:$C3394)</f>
        <v>2407.6</v>
      </c>
      <c r="E3394" s="8" t="n">
        <f aca="false">AVERAGE($C3370:$C3394)</f>
        <v>2530.1</v>
      </c>
      <c r="F3394" s="8" t="n">
        <f aca="false">AVERAGE($C3320:$C3394)</f>
        <v>2440.68666666667</v>
      </c>
      <c r="G3394" s="4" t="n">
        <f aca="false">IF(  AND(  F3394 &lt; E3394,  E3394 &lt; D3394  ),  1,  0  )</f>
        <v>0</v>
      </c>
      <c r="H3394" s="12" t="n">
        <f aca="false">IF(  AND(  1 = G3394,  OR(  0 = $K3394,  2 = $K3394  )  ),  $C3394,  IF(  AND(  NOT(  "-" = H3393  ),  0 &lt; H3393  ),  H3393,  0  )  )</f>
        <v>2530</v>
      </c>
      <c r="I3394" s="4" t="n">
        <f aca="false">IF(  AND(  D3394 &lt; E3394,  E3394 &lt; F3394  ),  1,  0  )</f>
        <v>0</v>
      </c>
      <c r="J3394" s="12" t="n">
        <f aca="false">IF(  AND(  1 = I3394,  OR(  0 = $K3394,  1 = $K3394  )  ),  $C3394,  IF(  AND(  NOT(  "-" = J3393  ),  0 &lt; J3393  ),  J3393,  0  )  )</f>
        <v>1587</v>
      </c>
      <c r="K3394" s="13" t="n">
        <f aca="false">IF(  1 = G3393,  1,  IF(  1 = I3393,  2,  IF(  OR(  "-" = K3393,  1 = M3393),  0,  K3393  )  )  )</f>
        <v>1</v>
      </c>
      <c r="L3394" s="12" t="n">
        <f aca="false">IF(  AND(  1 = K3394,  1 = M3394  ),  (C3394 - H3394) * 100,  IF(  AND( 2 = K3394,  1 = M3394  ),  (J3394 - C3394) * 100,  0  )  )</f>
        <v>0</v>
      </c>
      <c r="M3394" s="6" t="n">
        <f aca="false">IF(  OR(  AND(  1 = K3394,  1 = I3394  ),  AND(  2 =K3394,  1 = G3394  )  ),  1,  0  )</f>
        <v>0</v>
      </c>
      <c r="N3394" s="0" t="n">
        <f aca="false">IF(  AND(  1 = M3394,  0 &lt; L3394  ),  1,  0  )</f>
        <v>0</v>
      </c>
    </row>
    <row r="3395" customFormat="false" ht="12.8" hidden="false" customHeight="false" outlineLevel="0" collapsed="false">
      <c r="A3395" s="5" t="n">
        <v>42688</v>
      </c>
      <c r="B3395" s="6" t="n">
        <f aca="false">YEAR(A3395)</f>
        <v>2016</v>
      </c>
      <c r="C3395" s="7" t="n">
        <v>2484</v>
      </c>
      <c r="D3395" s="8" t="n">
        <f aca="false">AVERAGE($C3391:$C3395)</f>
        <v>2413.7</v>
      </c>
      <c r="E3395" s="8" t="n">
        <f aca="false">AVERAGE($C3371:$C3395)</f>
        <v>2524</v>
      </c>
      <c r="F3395" s="8" t="n">
        <f aca="false">AVERAGE($C3321:$C3395)</f>
        <v>2442.84666666667</v>
      </c>
      <c r="G3395" s="4" t="n">
        <f aca="false">IF(  AND(  F3395 &lt; E3395,  E3395 &lt; D3395  ),  1,  0  )</f>
        <v>0</v>
      </c>
      <c r="H3395" s="12" t="n">
        <f aca="false">IF(  AND(  1 = G3395,  OR(  0 = $K3395,  2 = $K3395  )  ),  $C3395,  IF(  AND(  NOT(  "-" = H3394  ),  0 &lt; H3394  ),  H3394,  0  )  )</f>
        <v>2530</v>
      </c>
      <c r="I3395" s="4" t="n">
        <f aca="false">IF(  AND(  D3395 &lt; E3395,  E3395 &lt; F3395  ),  1,  0  )</f>
        <v>0</v>
      </c>
      <c r="J3395" s="12" t="n">
        <f aca="false">IF(  AND(  1 = I3395,  OR(  0 = $K3395,  1 = $K3395  )  ),  $C3395,  IF(  AND(  NOT(  "-" = J3394  ),  0 &lt; J3394  ),  J3394,  0  )  )</f>
        <v>1587</v>
      </c>
      <c r="K3395" s="13" t="n">
        <f aca="false">IF(  1 = G3394,  1,  IF(  1 = I3394,  2,  IF(  OR(  "-" = K3394,  1 = M3394),  0,  K3394  )  )  )</f>
        <v>1</v>
      </c>
      <c r="L3395" s="12" t="n">
        <f aca="false">IF(  AND(  1 = K3395,  1 = M3395  ),  (C3395 - H3395) * 100,  IF(  AND( 2 = K3395,  1 = M3395  ),  (J3395 - C3395) * 100,  0  )  )</f>
        <v>0</v>
      </c>
      <c r="M3395" s="6" t="n">
        <f aca="false">IF(  OR(  AND(  1 = K3395,  1 = I3395  ),  AND(  2 =K3395,  1 = G3395  )  ),  1,  0  )</f>
        <v>0</v>
      </c>
      <c r="N3395" s="0" t="n">
        <f aca="false">IF(  AND(  1 = M3395,  0 &lt; L3395  ),  1,  0  )</f>
        <v>0</v>
      </c>
    </row>
    <row r="3396" customFormat="false" ht="12.8" hidden="false" customHeight="false" outlineLevel="0" collapsed="false">
      <c r="A3396" s="5" t="n">
        <v>42689</v>
      </c>
      <c r="B3396" s="6" t="n">
        <f aca="false">YEAR(A3396)</f>
        <v>2016</v>
      </c>
      <c r="C3396" s="7" t="n">
        <v>2486</v>
      </c>
      <c r="D3396" s="8" t="n">
        <f aca="false">AVERAGE($C3392:$C3396)</f>
        <v>2422.5</v>
      </c>
      <c r="E3396" s="8" t="n">
        <f aca="false">AVERAGE($C3372:$C3396)</f>
        <v>2516.68</v>
      </c>
      <c r="F3396" s="8" t="n">
        <f aca="false">AVERAGE($C3322:$C3396)</f>
        <v>2444.54</v>
      </c>
      <c r="G3396" s="4" t="n">
        <f aca="false">IF(  AND(  F3396 &lt; E3396,  E3396 &lt; D3396  ),  1,  0  )</f>
        <v>0</v>
      </c>
      <c r="H3396" s="12" t="n">
        <f aca="false">IF(  AND(  1 = G3396,  OR(  0 = $K3396,  2 = $K3396  )  ),  $C3396,  IF(  AND(  NOT(  "-" = H3395  ),  0 &lt; H3395  ),  H3395,  0  )  )</f>
        <v>2530</v>
      </c>
      <c r="I3396" s="4" t="n">
        <f aca="false">IF(  AND(  D3396 &lt; E3396,  E3396 &lt; F3396  ),  1,  0  )</f>
        <v>0</v>
      </c>
      <c r="J3396" s="12" t="n">
        <f aca="false">IF(  AND(  1 = I3396,  OR(  0 = $K3396,  1 = $K3396  )  ),  $C3396,  IF(  AND(  NOT(  "-" = J3395  ),  0 &lt; J3395  ),  J3395,  0  )  )</f>
        <v>1587</v>
      </c>
      <c r="K3396" s="13" t="n">
        <f aca="false">IF(  1 = G3395,  1,  IF(  1 = I3395,  2,  IF(  OR(  "-" = K3395,  1 = M3395),  0,  K3395  )  )  )</f>
        <v>1</v>
      </c>
      <c r="L3396" s="12" t="n">
        <f aca="false">IF(  AND(  1 = K3396,  1 = M3396  ),  (C3396 - H3396) * 100,  IF(  AND( 2 = K3396,  1 = M3396  ),  (J3396 - C3396) * 100,  0  )  )</f>
        <v>0</v>
      </c>
      <c r="M3396" s="6" t="n">
        <f aca="false">IF(  OR(  AND(  1 = K3396,  1 = I3396  ),  AND(  2 =K3396,  1 = G3396  )  ),  1,  0  )</f>
        <v>0</v>
      </c>
      <c r="N3396" s="0" t="n">
        <f aca="false">IF(  AND(  1 = M3396,  0 &lt; L3396  ),  1,  0  )</f>
        <v>0</v>
      </c>
    </row>
    <row r="3397" customFormat="false" ht="12.8" hidden="false" customHeight="false" outlineLevel="0" collapsed="false">
      <c r="A3397" s="5" t="n">
        <v>42690</v>
      </c>
      <c r="B3397" s="6" t="n">
        <f aca="false">YEAR(A3397)</f>
        <v>2016</v>
      </c>
      <c r="C3397" s="7" t="n">
        <v>2555</v>
      </c>
      <c r="D3397" s="8" t="n">
        <f aca="false">AVERAGE($C3393:$C3397)</f>
        <v>2475.2</v>
      </c>
      <c r="E3397" s="8" t="n">
        <f aca="false">AVERAGE($C3373:$C3397)</f>
        <v>2513.74</v>
      </c>
      <c r="F3397" s="8" t="n">
        <f aca="false">AVERAGE($C3323:$C3397)</f>
        <v>2448.86666666667</v>
      </c>
      <c r="G3397" s="4" t="n">
        <f aca="false">IF(  AND(  F3397 &lt; E3397,  E3397 &lt; D3397  ),  1,  0  )</f>
        <v>0</v>
      </c>
      <c r="H3397" s="12" t="n">
        <f aca="false">IF(  AND(  1 = G3397,  OR(  0 = $K3397,  2 = $K3397  )  ),  $C3397,  IF(  AND(  NOT(  "-" = H3396  ),  0 &lt; H3396  ),  H3396,  0  )  )</f>
        <v>2530</v>
      </c>
      <c r="I3397" s="4" t="n">
        <f aca="false">IF(  AND(  D3397 &lt; E3397,  E3397 &lt; F3397  ),  1,  0  )</f>
        <v>0</v>
      </c>
      <c r="J3397" s="12" t="n">
        <f aca="false">IF(  AND(  1 = I3397,  OR(  0 = $K3397,  1 = $K3397  )  ),  $C3397,  IF(  AND(  NOT(  "-" = J3396  ),  0 &lt; J3396  ),  J3396,  0  )  )</f>
        <v>1587</v>
      </c>
      <c r="K3397" s="13" t="n">
        <f aca="false">IF(  1 = G3396,  1,  IF(  1 = I3396,  2,  IF(  OR(  "-" = K3396,  1 = M3396),  0,  K3396  )  )  )</f>
        <v>1</v>
      </c>
      <c r="L3397" s="12" t="n">
        <f aca="false">IF(  AND(  1 = K3397,  1 = M3397  ),  (C3397 - H3397) * 100,  IF(  AND( 2 = K3397,  1 = M3397  ),  (J3397 - C3397) * 100,  0  )  )</f>
        <v>0</v>
      </c>
      <c r="M3397" s="6" t="n">
        <f aca="false">IF(  OR(  AND(  1 = K3397,  1 = I3397  ),  AND(  2 =K3397,  1 = G3397  )  ),  1,  0  )</f>
        <v>0</v>
      </c>
      <c r="N3397" s="0" t="n">
        <f aca="false">IF(  AND(  1 = M3397,  0 &lt; L3397  ),  1,  0  )</f>
        <v>0</v>
      </c>
    </row>
    <row r="3398" customFormat="false" ht="12.8" hidden="false" customHeight="false" outlineLevel="0" collapsed="false">
      <c r="A3398" s="5" t="n">
        <v>42691</v>
      </c>
      <c r="B3398" s="6" t="n">
        <f aca="false">YEAR(A3398)</f>
        <v>2016</v>
      </c>
      <c r="C3398" s="7" t="n">
        <v>2605</v>
      </c>
      <c r="D3398" s="8" t="n">
        <f aca="false">AVERAGE($C3394:$C3398)</f>
        <v>2508</v>
      </c>
      <c r="E3398" s="8" t="n">
        <f aca="false">AVERAGE($C3374:$C3398)</f>
        <v>2514.48</v>
      </c>
      <c r="F3398" s="8" t="n">
        <f aca="false">AVERAGE($C3324:$C3398)</f>
        <v>2455.49333333333</v>
      </c>
      <c r="G3398" s="4" t="n">
        <f aca="false">IF(  AND(  F3398 &lt; E3398,  E3398 &lt; D3398  ),  1,  0  )</f>
        <v>0</v>
      </c>
      <c r="H3398" s="12" t="n">
        <f aca="false">IF(  AND(  1 = G3398,  OR(  0 = $K3398,  2 = $K3398  )  ),  $C3398,  IF(  AND(  NOT(  "-" = H3397  ),  0 &lt; H3397  ),  H3397,  0  )  )</f>
        <v>2530</v>
      </c>
      <c r="I3398" s="4" t="n">
        <f aca="false">IF(  AND(  D3398 &lt; E3398,  E3398 &lt; F3398  ),  1,  0  )</f>
        <v>0</v>
      </c>
      <c r="J3398" s="12" t="n">
        <f aca="false">IF(  AND(  1 = I3398,  OR(  0 = $K3398,  1 = $K3398  )  ),  $C3398,  IF(  AND(  NOT(  "-" = J3397  ),  0 &lt; J3397  ),  J3397,  0  )  )</f>
        <v>1587</v>
      </c>
      <c r="K3398" s="13" t="n">
        <f aca="false">IF(  1 = G3397,  1,  IF(  1 = I3397,  2,  IF(  OR(  "-" = K3397,  1 = M3397),  0,  K3397  )  )  )</f>
        <v>1</v>
      </c>
      <c r="L3398" s="12" t="n">
        <f aca="false">IF(  AND(  1 = K3398,  1 = M3398  ),  (C3398 - H3398) * 100,  IF(  AND( 2 = K3398,  1 = M3398  ),  (J3398 - C3398) * 100,  0  )  )</f>
        <v>0</v>
      </c>
      <c r="M3398" s="6" t="n">
        <f aca="false">IF(  OR(  AND(  1 = K3398,  1 = I3398  ),  AND(  2 =K3398,  1 = G3398  )  ),  1,  0  )</f>
        <v>0</v>
      </c>
      <c r="N3398" s="0" t="n">
        <f aca="false">IF(  AND(  1 = M3398,  0 &lt; L3398  ),  1,  0  )</f>
        <v>0</v>
      </c>
    </row>
    <row r="3399" customFormat="false" ht="12.8" hidden="false" customHeight="false" outlineLevel="0" collapsed="false">
      <c r="A3399" s="5" t="n">
        <v>42692</v>
      </c>
      <c r="B3399" s="6" t="n">
        <f aca="false">YEAR(A3399)</f>
        <v>2016</v>
      </c>
      <c r="C3399" s="7" t="n">
        <v>2681.5</v>
      </c>
      <c r="D3399" s="8" t="n">
        <f aca="false">AVERAGE($C3395:$C3399)</f>
        <v>2562.3</v>
      </c>
      <c r="E3399" s="8" t="n">
        <f aca="false">AVERAGE($C3375:$C3399)</f>
        <v>2517.44</v>
      </c>
      <c r="F3399" s="8" t="n">
        <f aca="false">AVERAGE($C3325:$C3399)</f>
        <v>2462.57333333333</v>
      </c>
      <c r="G3399" s="4" t="n">
        <f aca="false">IF(  AND(  F3399 &lt; E3399,  E3399 &lt; D3399  ),  1,  0  )</f>
        <v>1</v>
      </c>
      <c r="H3399" s="12" t="n">
        <f aca="false">IF(  AND(  1 = G3399,  OR(  0 = $K3399,  2 = $K3399  )  ),  $C3399,  IF(  AND(  NOT(  "-" = H3398  ),  0 &lt; H3398  ),  H3398,  0  )  )</f>
        <v>2530</v>
      </c>
      <c r="I3399" s="4" t="n">
        <f aca="false">IF(  AND(  D3399 &lt; E3399,  E3399 &lt; F3399  ),  1,  0  )</f>
        <v>0</v>
      </c>
      <c r="J3399" s="12" t="n">
        <f aca="false">IF(  AND(  1 = I3399,  OR(  0 = $K3399,  1 = $K3399  )  ),  $C3399,  IF(  AND(  NOT(  "-" = J3398  ),  0 &lt; J3398  ),  J3398,  0  )  )</f>
        <v>1587</v>
      </c>
      <c r="K3399" s="13" t="n">
        <f aca="false">IF(  1 = G3398,  1,  IF(  1 = I3398,  2,  IF(  OR(  "-" = K3398,  1 = M3398),  0,  K3398  )  )  )</f>
        <v>1</v>
      </c>
      <c r="L3399" s="12" t="n">
        <f aca="false">IF(  AND(  1 = K3399,  1 = M3399  ),  (C3399 - H3399) * 100,  IF(  AND( 2 = K3399,  1 = M3399  ),  (J3399 - C3399) * 100,  0  )  )</f>
        <v>0</v>
      </c>
      <c r="M3399" s="6" t="n">
        <f aca="false">IF(  OR(  AND(  1 = K3399,  1 = I3399  ),  AND(  2 =K3399,  1 = G3399  )  ),  1,  0  )</f>
        <v>0</v>
      </c>
      <c r="N3399" s="0" t="n">
        <f aca="false">IF(  AND(  1 = M3399,  0 &lt; L3399  ),  1,  0  )</f>
        <v>0</v>
      </c>
    </row>
    <row r="3400" customFormat="false" ht="12.8" hidden="false" customHeight="false" outlineLevel="0" collapsed="false">
      <c r="A3400" s="5" t="n">
        <v>42695</v>
      </c>
      <c r="B3400" s="6" t="n">
        <f aca="false">YEAR(A3400)</f>
        <v>2016</v>
      </c>
      <c r="C3400" s="7" t="n">
        <v>2765</v>
      </c>
      <c r="D3400" s="8" t="n">
        <f aca="false">AVERAGE($C3396:$C3400)</f>
        <v>2618.5</v>
      </c>
      <c r="E3400" s="8" t="n">
        <f aca="false">AVERAGE($C3376:$C3400)</f>
        <v>2523.36</v>
      </c>
      <c r="F3400" s="8" t="n">
        <f aca="false">AVERAGE($C3326:$C3400)</f>
        <v>2471.48666666667</v>
      </c>
      <c r="G3400" s="4" t="n">
        <f aca="false">IF(  AND(  F3400 &lt; E3400,  E3400 &lt; D3400  ),  1,  0  )</f>
        <v>1</v>
      </c>
      <c r="H3400" s="12" t="n">
        <f aca="false">IF(  AND(  1 = G3400,  OR(  0 = $K3400,  2 = $K3400  )  ),  $C3400,  IF(  AND(  NOT(  "-" = H3399  ),  0 &lt; H3399  ),  H3399,  0  )  )</f>
        <v>2530</v>
      </c>
      <c r="I3400" s="4" t="n">
        <f aca="false">IF(  AND(  D3400 &lt; E3400,  E3400 &lt; F3400  ),  1,  0  )</f>
        <v>0</v>
      </c>
      <c r="J3400" s="12" t="n">
        <f aca="false">IF(  AND(  1 = I3400,  OR(  0 = $K3400,  1 = $K3400  )  ),  $C3400,  IF(  AND(  NOT(  "-" = J3399  ),  0 &lt; J3399  ),  J3399,  0  )  )</f>
        <v>1587</v>
      </c>
      <c r="K3400" s="13" t="n">
        <f aca="false">IF(  1 = G3399,  1,  IF(  1 = I3399,  2,  IF(  OR(  "-" = K3399,  1 = M3399),  0,  K3399  )  )  )</f>
        <v>1</v>
      </c>
      <c r="L3400" s="12" t="n">
        <f aca="false">IF(  AND(  1 = K3400,  1 = M3400  ),  (C3400 - H3400) * 100,  IF(  AND( 2 = K3400,  1 = M3400  ),  (J3400 - C3400) * 100,  0  )  )</f>
        <v>0</v>
      </c>
      <c r="M3400" s="6" t="n">
        <f aca="false">IF(  OR(  AND(  1 = K3400,  1 = I3400  ),  AND(  2 =K3400,  1 = G3400  )  ),  1,  0  )</f>
        <v>0</v>
      </c>
      <c r="N3400" s="0" t="n">
        <f aca="false">IF(  AND(  1 = M3400,  0 &lt; L3400  ),  1,  0  )</f>
        <v>0</v>
      </c>
    </row>
    <row r="3401" customFormat="false" ht="12.8" hidden="false" customHeight="false" outlineLevel="0" collapsed="false">
      <c r="A3401" s="5" t="n">
        <v>42696</v>
      </c>
      <c r="B3401" s="6" t="n">
        <f aca="false">YEAR(A3401)</f>
        <v>2016</v>
      </c>
      <c r="C3401" s="7" t="n">
        <v>2785.5</v>
      </c>
      <c r="D3401" s="8" t="n">
        <f aca="false">AVERAGE($C3397:$C3401)</f>
        <v>2678.4</v>
      </c>
      <c r="E3401" s="8" t="n">
        <f aca="false">AVERAGE($C3377:$C3401)</f>
        <v>2531.04</v>
      </c>
      <c r="F3401" s="8" t="n">
        <f aca="false">AVERAGE($C3327:$C3401)</f>
        <v>2480.62</v>
      </c>
      <c r="G3401" s="4" t="n">
        <f aca="false">IF(  AND(  F3401 &lt; E3401,  E3401 &lt; D3401  ),  1,  0  )</f>
        <v>1</v>
      </c>
      <c r="H3401" s="12" t="n">
        <f aca="false">IF(  AND(  1 = G3401,  OR(  0 = $K3401,  2 = $K3401  )  ),  $C3401,  IF(  AND(  NOT(  "-" = H3400  ),  0 &lt; H3400  ),  H3400,  0  )  )</f>
        <v>2530</v>
      </c>
      <c r="I3401" s="4" t="n">
        <f aca="false">IF(  AND(  D3401 &lt; E3401,  E3401 &lt; F3401  ),  1,  0  )</f>
        <v>0</v>
      </c>
      <c r="J3401" s="12" t="n">
        <f aca="false">IF(  AND(  1 = I3401,  OR(  0 = $K3401,  1 = $K3401  )  ),  $C3401,  IF(  AND(  NOT(  "-" = J3400  ),  0 &lt; J3400  ),  J3400,  0  )  )</f>
        <v>1587</v>
      </c>
      <c r="K3401" s="13" t="n">
        <f aca="false">IF(  1 = G3400,  1,  IF(  1 = I3400,  2,  IF(  OR(  "-" = K3400,  1 = M3400),  0,  K3400  )  )  )</f>
        <v>1</v>
      </c>
      <c r="L3401" s="12" t="n">
        <f aca="false">IF(  AND(  1 = K3401,  1 = M3401  ),  (C3401 - H3401) * 100,  IF(  AND( 2 = K3401,  1 = M3401  ),  (J3401 - C3401) * 100,  0  )  )</f>
        <v>0</v>
      </c>
      <c r="M3401" s="6" t="n">
        <f aca="false">IF(  OR(  AND(  1 = K3401,  1 = I3401  ),  AND(  2 =K3401,  1 = G3401  )  ),  1,  0  )</f>
        <v>0</v>
      </c>
      <c r="N3401" s="0" t="n">
        <f aca="false">IF(  AND(  1 = M3401,  0 &lt; L3401  ),  1,  0  )</f>
        <v>0</v>
      </c>
    </row>
    <row r="3402" customFormat="false" ht="12.8" hidden="false" customHeight="false" outlineLevel="0" collapsed="false">
      <c r="A3402" s="5" t="n">
        <v>42698</v>
      </c>
      <c r="B3402" s="6" t="n">
        <f aca="false">YEAR(A3402)</f>
        <v>2016</v>
      </c>
      <c r="C3402" s="7" t="n">
        <v>2763.5</v>
      </c>
      <c r="D3402" s="8" t="n">
        <f aca="false">AVERAGE($C3398:$C3402)</f>
        <v>2720.1</v>
      </c>
      <c r="E3402" s="8" t="n">
        <f aca="false">AVERAGE($C3378:$C3402)</f>
        <v>2536.72</v>
      </c>
      <c r="F3402" s="8" t="n">
        <f aca="false">AVERAGE($C3328:$C3402)</f>
        <v>2489.38</v>
      </c>
      <c r="G3402" s="4" t="n">
        <f aca="false">IF(  AND(  F3402 &lt; E3402,  E3402 &lt; D3402  ),  1,  0  )</f>
        <v>1</v>
      </c>
      <c r="H3402" s="12" t="n">
        <f aca="false">IF(  AND(  1 = G3402,  OR(  0 = $K3402,  2 = $K3402  )  ),  $C3402,  IF(  AND(  NOT(  "-" = H3401  ),  0 &lt; H3401  ),  H3401,  0  )  )</f>
        <v>2530</v>
      </c>
      <c r="I3402" s="4" t="n">
        <f aca="false">IF(  AND(  D3402 &lt; E3402,  E3402 &lt; F3402  ),  1,  0  )</f>
        <v>0</v>
      </c>
      <c r="J3402" s="12" t="n">
        <f aca="false">IF(  AND(  1 = I3402,  OR(  0 = $K3402,  1 = $K3402  )  ),  $C3402,  IF(  AND(  NOT(  "-" = J3401  ),  0 &lt; J3401  ),  J3401,  0  )  )</f>
        <v>1587</v>
      </c>
      <c r="K3402" s="13" t="n">
        <f aca="false">IF(  1 = G3401,  1,  IF(  1 = I3401,  2,  IF(  OR(  "-" = K3401,  1 = M3401),  0,  K3401  )  )  )</f>
        <v>1</v>
      </c>
      <c r="L3402" s="12" t="n">
        <f aca="false">IF(  AND(  1 = K3402,  1 = M3402  ),  (C3402 - H3402) * 100,  IF(  AND( 2 = K3402,  1 = M3402  ),  (J3402 - C3402) * 100,  0  )  )</f>
        <v>0</v>
      </c>
      <c r="M3402" s="6" t="n">
        <f aca="false">IF(  OR(  AND(  1 = K3402,  1 = I3402  ),  AND(  2 =K3402,  1 = G3402  )  ),  1,  0  )</f>
        <v>0</v>
      </c>
      <c r="N3402" s="0" t="n">
        <f aca="false">IF(  AND(  1 = M3402,  0 &lt; L3402  ),  1,  0  )</f>
        <v>0</v>
      </c>
    </row>
    <row r="3403" customFormat="false" ht="12.8" hidden="false" customHeight="false" outlineLevel="0" collapsed="false">
      <c r="A3403" s="5" t="n">
        <v>42699</v>
      </c>
      <c r="B3403" s="6" t="n">
        <f aca="false">YEAR(A3403)</f>
        <v>2016</v>
      </c>
      <c r="C3403" s="7" t="n">
        <v>2786.5</v>
      </c>
      <c r="D3403" s="8" t="n">
        <f aca="false">AVERAGE($C3399:$C3403)</f>
        <v>2756.4</v>
      </c>
      <c r="E3403" s="8" t="n">
        <f aca="false">AVERAGE($C3379:$C3403)</f>
        <v>2543.86</v>
      </c>
      <c r="F3403" s="8" t="n">
        <f aca="false">AVERAGE($C3329:$C3403)</f>
        <v>2498.23333333333</v>
      </c>
      <c r="G3403" s="4" t="n">
        <f aca="false">IF(  AND(  F3403 &lt; E3403,  E3403 &lt; D3403  ),  1,  0  )</f>
        <v>1</v>
      </c>
      <c r="H3403" s="12" t="n">
        <f aca="false">IF(  AND(  1 = G3403,  OR(  0 = $K3403,  2 = $K3403  )  ),  $C3403,  IF(  AND(  NOT(  "-" = H3402  ),  0 &lt; H3402  ),  H3402,  0  )  )</f>
        <v>2530</v>
      </c>
      <c r="I3403" s="4" t="n">
        <f aca="false">IF(  AND(  D3403 &lt; E3403,  E3403 &lt; F3403  ),  1,  0  )</f>
        <v>0</v>
      </c>
      <c r="J3403" s="12" t="n">
        <f aca="false">IF(  AND(  1 = I3403,  OR(  0 = $K3403,  1 = $K3403  )  ),  $C3403,  IF(  AND(  NOT(  "-" = J3402  ),  0 &lt; J3402  ),  J3402,  0  )  )</f>
        <v>1587</v>
      </c>
      <c r="K3403" s="13" t="n">
        <f aca="false">IF(  1 = G3402,  1,  IF(  1 = I3402,  2,  IF(  OR(  "-" = K3402,  1 = M3402),  0,  K3402  )  )  )</f>
        <v>1</v>
      </c>
      <c r="L3403" s="12" t="n">
        <f aca="false">IF(  AND(  1 = K3403,  1 = M3403  ),  (C3403 - H3403) * 100,  IF(  AND( 2 = K3403,  1 = M3403  ),  (J3403 - C3403) * 100,  0  )  )</f>
        <v>0</v>
      </c>
      <c r="M3403" s="6" t="n">
        <f aca="false">IF(  OR(  AND(  1 = K3403,  1 = I3403  ),  AND(  2 =K3403,  1 = G3403  )  ),  1,  0  )</f>
        <v>0</v>
      </c>
      <c r="N3403" s="0" t="n">
        <f aca="false">IF(  AND(  1 = M3403,  0 &lt; L3403  ),  1,  0  )</f>
        <v>0</v>
      </c>
    </row>
    <row r="3404" customFormat="false" ht="12.8" hidden="false" customHeight="false" outlineLevel="0" collapsed="false">
      <c r="A3404" s="5" t="n">
        <v>42702</v>
      </c>
      <c r="B3404" s="6" t="n">
        <f aca="false">YEAR(A3404)</f>
        <v>2016</v>
      </c>
      <c r="C3404" s="7" t="n">
        <v>2797</v>
      </c>
      <c r="D3404" s="8" t="n">
        <f aca="false">AVERAGE($C3400:$C3404)</f>
        <v>2779.5</v>
      </c>
      <c r="E3404" s="8" t="n">
        <f aca="false">AVERAGE($C3380:$C3404)</f>
        <v>2547.94</v>
      </c>
      <c r="F3404" s="8" t="n">
        <f aca="false">AVERAGE($C3330:$C3404)</f>
        <v>2507.90666666667</v>
      </c>
      <c r="G3404" s="4" t="n">
        <f aca="false">IF(  AND(  F3404 &lt; E3404,  E3404 &lt; D3404  ),  1,  0  )</f>
        <v>1</v>
      </c>
      <c r="H3404" s="12" t="n">
        <f aca="false">IF(  AND(  1 = G3404,  OR(  0 = $K3404,  2 = $K3404  )  ),  $C3404,  IF(  AND(  NOT(  "-" = H3403  ),  0 &lt; H3403  ),  H3403,  0  )  )</f>
        <v>2530</v>
      </c>
      <c r="I3404" s="4" t="n">
        <f aca="false">IF(  AND(  D3404 &lt; E3404,  E3404 &lt; F3404  ),  1,  0  )</f>
        <v>0</v>
      </c>
      <c r="J3404" s="12" t="n">
        <f aca="false">IF(  AND(  1 = I3404,  OR(  0 = $K3404,  1 = $K3404  )  ),  $C3404,  IF(  AND(  NOT(  "-" = J3403  ),  0 &lt; J3403  ),  J3403,  0  )  )</f>
        <v>1587</v>
      </c>
      <c r="K3404" s="13" t="n">
        <f aca="false">IF(  1 = G3403,  1,  IF(  1 = I3403,  2,  IF(  OR(  "-" = K3403,  1 = M3403),  0,  K3403  )  )  )</f>
        <v>1</v>
      </c>
      <c r="L3404" s="12" t="n">
        <f aca="false">IF(  AND(  1 = K3404,  1 = M3404  ),  (C3404 - H3404) * 100,  IF(  AND( 2 = K3404,  1 = M3404  ),  (J3404 - C3404) * 100,  0  )  )</f>
        <v>0</v>
      </c>
      <c r="M3404" s="6" t="n">
        <f aca="false">IF(  OR(  AND(  1 = K3404,  1 = I3404  ),  AND(  2 =K3404,  1 = G3404  )  ),  1,  0  )</f>
        <v>0</v>
      </c>
      <c r="N3404" s="0" t="n">
        <f aca="false">IF(  AND(  1 = M3404,  0 &lt; L3404  ),  1,  0  )</f>
        <v>0</v>
      </c>
    </row>
    <row r="3405" customFormat="false" ht="12.8" hidden="false" customHeight="false" outlineLevel="0" collapsed="false">
      <c r="A3405" s="5" t="n">
        <v>42703</v>
      </c>
      <c r="B3405" s="6" t="n">
        <f aca="false">YEAR(A3405)</f>
        <v>2016</v>
      </c>
      <c r="C3405" s="7" t="n">
        <v>2799</v>
      </c>
      <c r="D3405" s="8" t="n">
        <f aca="false">AVERAGE($C3401:$C3405)</f>
        <v>2786.3</v>
      </c>
      <c r="E3405" s="8" t="n">
        <f aca="false">AVERAGE($C3381:$C3405)</f>
        <v>2559.16</v>
      </c>
      <c r="F3405" s="8" t="n">
        <f aca="false">AVERAGE($C3331:$C3405)</f>
        <v>2516.85333333333</v>
      </c>
      <c r="G3405" s="4" t="n">
        <f aca="false">IF(  AND(  F3405 &lt; E3405,  E3405 &lt; D3405  ),  1,  0  )</f>
        <v>1</v>
      </c>
      <c r="H3405" s="12" t="n">
        <f aca="false">IF(  AND(  1 = G3405,  OR(  0 = $K3405,  2 = $K3405  )  ),  $C3405,  IF(  AND(  NOT(  "-" = H3404  ),  0 &lt; H3404  ),  H3404,  0  )  )</f>
        <v>2530</v>
      </c>
      <c r="I3405" s="4" t="n">
        <f aca="false">IF(  AND(  D3405 &lt; E3405,  E3405 &lt; F3405  ),  1,  0  )</f>
        <v>0</v>
      </c>
      <c r="J3405" s="12" t="n">
        <f aca="false">IF(  AND(  1 = I3405,  OR(  0 = $K3405,  1 = $K3405  )  ),  $C3405,  IF(  AND(  NOT(  "-" = J3404  ),  0 &lt; J3404  ),  J3404,  0  )  )</f>
        <v>1587</v>
      </c>
      <c r="K3405" s="13" t="n">
        <f aca="false">IF(  1 = G3404,  1,  IF(  1 = I3404,  2,  IF(  OR(  "-" = K3404,  1 = M3404),  0,  K3404  )  )  )</f>
        <v>1</v>
      </c>
      <c r="L3405" s="12" t="n">
        <f aca="false">IF(  AND(  1 = K3405,  1 = M3405  ),  (C3405 - H3405) * 100,  IF(  AND( 2 = K3405,  1 = M3405  ),  (J3405 - C3405) * 100,  0  )  )</f>
        <v>0</v>
      </c>
      <c r="M3405" s="6" t="n">
        <f aca="false">IF(  OR(  AND(  1 = K3405,  1 = I3405  ),  AND(  2 =K3405,  1 = G3405  )  ),  1,  0  )</f>
        <v>0</v>
      </c>
      <c r="N3405" s="0" t="n">
        <f aca="false">IF(  AND(  1 = M3405,  0 &lt; L3405  ),  1,  0  )</f>
        <v>0</v>
      </c>
    </row>
    <row r="3406" customFormat="false" ht="12.8" hidden="false" customHeight="false" outlineLevel="0" collapsed="false">
      <c r="A3406" s="5" t="n">
        <v>42704</v>
      </c>
      <c r="B3406" s="6" t="n">
        <f aca="false">YEAR(A3406)</f>
        <v>2016</v>
      </c>
      <c r="C3406" s="7" t="n">
        <v>2777.5</v>
      </c>
      <c r="D3406" s="8" t="n">
        <f aca="false">AVERAGE($C3402:$C3406)</f>
        <v>2784.7</v>
      </c>
      <c r="E3406" s="8" t="n">
        <f aca="false">AVERAGE($C3382:$C3406)</f>
        <v>2574.38</v>
      </c>
      <c r="F3406" s="8" t="n">
        <f aca="false">AVERAGE($C3332:$C3406)</f>
        <v>2523.42</v>
      </c>
      <c r="G3406" s="4" t="n">
        <f aca="false">IF(  AND(  F3406 &lt; E3406,  E3406 &lt; D3406  ),  1,  0  )</f>
        <v>1</v>
      </c>
      <c r="H3406" s="12" t="n">
        <f aca="false">IF(  AND(  1 = G3406,  OR(  0 = $K3406,  2 = $K3406  )  ),  $C3406,  IF(  AND(  NOT(  "-" = H3405  ),  0 &lt; H3405  ),  H3405,  0  )  )</f>
        <v>2530</v>
      </c>
      <c r="I3406" s="4" t="n">
        <f aca="false">IF(  AND(  D3406 &lt; E3406,  E3406 &lt; F3406  ),  1,  0  )</f>
        <v>0</v>
      </c>
      <c r="J3406" s="12" t="n">
        <f aca="false">IF(  AND(  1 = I3406,  OR(  0 = $K3406,  1 = $K3406  )  ),  $C3406,  IF(  AND(  NOT(  "-" = J3405  ),  0 &lt; J3405  ),  J3405,  0  )  )</f>
        <v>1587</v>
      </c>
      <c r="K3406" s="13" t="n">
        <f aca="false">IF(  1 = G3405,  1,  IF(  1 = I3405,  2,  IF(  OR(  "-" = K3405,  1 = M3405),  0,  K3405  )  )  )</f>
        <v>1</v>
      </c>
      <c r="L3406" s="12" t="n">
        <f aca="false">IF(  AND(  1 = K3406,  1 = M3406  ),  (C3406 - H3406) * 100,  IF(  AND( 2 = K3406,  1 = M3406  ),  (J3406 - C3406) * 100,  0  )  )</f>
        <v>0</v>
      </c>
      <c r="M3406" s="6" t="n">
        <f aca="false">IF(  OR(  AND(  1 = K3406,  1 = I3406  ),  AND(  2 =K3406,  1 = G3406  )  ),  1,  0  )</f>
        <v>0</v>
      </c>
      <c r="N3406" s="0" t="n">
        <f aca="false">IF(  AND(  1 = M3406,  0 &lt; L3406  ),  1,  0  )</f>
        <v>0</v>
      </c>
    </row>
    <row r="3407" customFormat="false" ht="12.8" hidden="false" customHeight="false" outlineLevel="0" collapsed="false">
      <c r="A3407" s="5" t="n">
        <v>42705</v>
      </c>
      <c r="B3407" s="6" t="n">
        <f aca="false">YEAR(A3407)</f>
        <v>2016</v>
      </c>
      <c r="C3407" s="7" t="n">
        <v>2794</v>
      </c>
      <c r="D3407" s="8" t="n">
        <f aca="false">AVERAGE($C3403:$C3407)</f>
        <v>2790.8</v>
      </c>
      <c r="E3407" s="8" t="n">
        <f aca="false">AVERAGE($C3383:$C3407)</f>
        <v>2587.4</v>
      </c>
      <c r="F3407" s="8" t="n">
        <f aca="false">AVERAGE($C3333:$C3407)</f>
        <v>2530.3</v>
      </c>
      <c r="G3407" s="4" t="n">
        <f aca="false">IF(  AND(  F3407 &lt; E3407,  E3407 &lt; D3407  ),  1,  0  )</f>
        <v>1</v>
      </c>
      <c r="H3407" s="12" t="n">
        <f aca="false">IF(  AND(  1 = G3407,  OR(  0 = $K3407,  2 = $K3407  )  ),  $C3407,  IF(  AND(  NOT(  "-" = H3406  ),  0 &lt; H3406  ),  H3406,  0  )  )</f>
        <v>2530</v>
      </c>
      <c r="I3407" s="4" t="n">
        <f aca="false">IF(  AND(  D3407 &lt; E3407,  E3407 &lt; F3407  ),  1,  0  )</f>
        <v>0</v>
      </c>
      <c r="J3407" s="12" t="n">
        <f aca="false">IF(  AND(  1 = I3407,  OR(  0 = $K3407,  1 = $K3407  )  ),  $C3407,  IF(  AND(  NOT(  "-" = J3406  ),  0 &lt; J3406  ),  J3406,  0  )  )</f>
        <v>1587</v>
      </c>
      <c r="K3407" s="13" t="n">
        <f aca="false">IF(  1 = G3406,  1,  IF(  1 = I3406,  2,  IF(  OR(  "-" = K3406,  1 = M3406),  0,  K3406  )  )  )</f>
        <v>1</v>
      </c>
      <c r="L3407" s="12" t="n">
        <f aca="false">IF(  AND(  1 = K3407,  1 = M3407  ),  (C3407 - H3407) * 100,  IF(  AND( 2 = K3407,  1 = M3407  ),  (J3407 - C3407) * 100,  0  )  )</f>
        <v>0</v>
      </c>
      <c r="M3407" s="6" t="n">
        <f aca="false">IF(  OR(  AND(  1 = K3407,  1 = I3407  ),  AND(  2 =K3407,  1 = G3407  )  ),  1,  0  )</f>
        <v>0</v>
      </c>
      <c r="N3407" s="0" t="n">
        <f aca="false">IF(  AND(  1 = M3407,  0 &lt; L3407  ),  1,  0  )</f>
        <v>0</v>
      </c>
    </row>
    <row r="3408" customFormat="false" ht="12.8" hidden="false" customHeight="false" outlineLevel="0" collapsed="false">
      <c r="A3408" s="5" t="n">
        <v>42706</v>
      </c>
      <c r="B3408" s="6" t="n">
        <f aca="false">YEAR(A3408)</f>
        <v>2016</v>
      </c>
      <c r="C3408" s="7" t="n">
        <v>2704.5</v>
      </c>
      <c r="D3408" s="8" t="n">
        <f aca="false">AVERAGE($C3404:$C3408)</f>
        <v>2774.4</v>
      </c>
      <c r="E3408" s="8" t="n">
        <f aca="false">AVERAGE($C3384:$C3408)</f>
        <v>2597.5</v>
      </c>
      <c r="F3408" s="8" t="n">
        <f aca="false">AVERAGE($C3334:$C3408)</f>
        <v>2537.02666666667</v>
      </c>
      <c r="G3408" s="4" t="n">
        <f aca="false">IF(  AND(  F3408 &lt; E3408,  E3408 &lt; D3408  ),  1,  0  )</f>
        <v>1</v>
      </c>
      <c r="H3408" s="12" t="n">
        <f aca="false">IF(  AND(  1 = G3408,  OR(  0 = $K3408,  2 = $K3408  )  ),  $C3408,  IF(  AND(  NOT(  "-" = H3407  ),  0 &lt; H3407  ),  H3407,  0  )  )</f>
        <v>2530</v>
      </c>
      <c r="I3408" s="4" t="n">
        <f aca="false">IF(  AND(  D3408 &lt; E3408,  E3408 &lt; F3408  ),  1,  0  )</f>
        <v>0</v>
      </c>
      <c r="J3408" s="12" t="n">
        <f aca="false">IF(  AND(  1 = I3408,  OR(  0 = $K3408,  1 = $K3408  )  ),  $C3408,  IF(  AND(  NOT(  "-" = J3407  ),  0 &lt; J3407  ),  J3407,  0  )  )</f>
        <v>1587</v>
      </c>
      <c r="K3408" s="13" t="n">
        <f aca="false">IF(  1 = G3407,  1,  IF(  1 = I3407,  2,  IF(  OR(  "-" = K3407,  1 = M3407),  0,  K3407  )  )  )</f>
        <v>1</v>
      </c>
      <c r="L3408" s="12" t="n">
        <f aca="false">IF(  AND(  1 = K3408,  1 = M3408  ),  (C3408 - H3408) * 100,  IF(  AND( 2 = K3408,  1 = M3408  ),  (J3408 - C3408) * 100,  0  )  )</f>
        <v>0</v>
      </c>
      <c r="M3408" s="6" t="n">
        <f aca="false">IF(  OR(  AND(  1 = K3408,  1 = I3408  ),  AND(  2 =K3408,  1 = G3408  )  ),  1,  0  )</f>
        <v>0</v>
      </c>
      <c r="N3408" s="0" t="n">
        <f aca="false">IF(  AND(  1 = M3408,  0 &lt; L3408  ),  1,  0  )</f>
        <v>0</v>
      </c>
    </row>
    <row r="3409" customFormat="false" ht="12.8" hidden="false" customHeight="false" outlineLevel="0" collapsed="false">
      <c r="A3409" s="5" t="n">
        <v>42709</v>
      </c>
      <c r="B3409" s="6" t="n">
        <f aca="false">YEAR(A3409)</f>
        <v>2016</v>
      </c>
      <c r="C3409" s="7" t="n">
        <v>2707</v>
      </c>
      <c r="D3409" s="8" t="n">
        <f aca="false">AVERAGE($C3405:$C3409)</f>
        <v>2756.4</v>
      </c>
      <c r="E3409" s="8" t="n">
        <f aca="false">AVERAGE($C3385:$C3409)</f>
        <v>2606.24</v>
      </c>
      <c r="F3409" s="8" t="n">
        <f aca="false">AVERAGE($C3335:$C3409)</f>
        <v>2543.7</v>
      </c>
      <c r="G3409" s="4" t="n">
        <f aca="false">IF(  AND(  F3409 &lt; E3409,  E3409 &lt; D3409  ),  1,  0  )</f>
        <v>1</v>
      </c>
      <c r="H3409" s="12" t="n">
        <f aca="false">IF(  AND(  1 = G3409,  OR(  0 = $K3409,  2 = $K3409  )  ),  $C3409,  IF(  AND(  NOT(  "-" = H3408  ),  0 &lt; H3408  ),  H3408,  0  )  )</f>
        <v>2530</v>
      </c>
      <c r="I3409" s="4" t="n">
        <f aca="false">IF(  AND(  D3409 &lt; E3409,  E3409 &lt; F3409  ),  1,  0  )</f>
        <v>0</v>
      </c>
      <c r="J3409" s="12" t="n">
        <f aca="false">IF(  AND(  1 = I3409,  OR(  0 = $K3409,  1 = $K3409  )  ),  $C3409,  IF(  AND(  NOT(  "-" = J3408  ),  0 &lt; J3408  ),  J3408,  0  )  )</f>
        <v>1587</v>
      </c>
      <c r="K3409" s="13" t="n">
        <f aca="false">IF(  1 = G3408,  1,  IF(  1 = I3408,  2,  IF(  OR(  "-" = K3408,  1 = M3408),  0,  K3408  )  )  )</f>
        <v>1</v>
      </c>
      <c r="L3409" s="12" t="n">
        <f aca="false">IF(  AND(  1 = K3409,  1 = M3409  ),  (C3409 - H3409) * 100,  IF(  AND( 2 = K3409,  1 = M3409  ),  (J3409 - C3409) * 100,  0  )  )</f>
        <v>0</v>
      </c>
      <c r="M3409" s="6" t="n">
        <f aca="false">IF(  OR(  AND(  1 = K3409,  1 = I3409  ),  AND(  2 =K3409,  1 = G3409  )  ),  1,  0  )</f>
        <v>0</v>
      </c>
      <c r="N3409" s="0" t="n">
        <f aca="false">IF(  AND(  1 = M3409,  0 &lt; L3409  ),  1,  0  )</f>
        <v>0</v>
      </c>
    </row>
    <row r="3410" customFormat="false" ht="12.8" hidden="false" customHeight="false" outlineLevel="0" collapsed="false">
      <c r="A3410" s="5" t="n">
        <v>42710</v>
      </c>
      <c r="B3410" s="6" t="n">
        <f aca="false">YEAR(A3410)</f>
        <v>2016</v>
      </c>
      <c r="C3410" s="7" t="n">
        <v>2786.5</v>
      </c>
      <c r="D3410" s="8" t="n">
        <f aca="false">AVERAGE($C3406:$C3410)</f>
        <v>2753.9</v>
      </c>
      <c r="E3410" s="8" t="n">
        <f aca="false">AVERAGE($C3386:$C3410)</f>
        <v>2615.34</v>
      </c>
      <c r="F3410" s="8" t="n">
        <f aca="false">AVERAGE($C3336:$C3410)</f>
        <v>2551.89333333333</v>
      </c>
      <c r="G3410" s="4" t="n">
        <f aca="false">IF(  AND(  F3410 &lt; E3410,  E3410 &lt; D3410  ),  1,  0  )</f>
        <v>1</v>
      </c>
      <c r="H3410" s="12" t="n">
        <f aca="false">IF(  AND(  1 = G3410,  OR(  0 = $K3410,  2 = $K3410  )  ),  $C3410,  IF(  AND(  NOT(  "-" = H3409  ),  0 &lt; H3409  ),  H3409,  0  )  )</f>
        <v>2530</v>
      </c>
      <c r="I3410" s="4" t="n">
        <f aca="false">IF(  AND(  D3410 &lt; E3410,  E3410 &lt; F3410  ),  1,  0  )</f>
        <v>0</v>
      </c>
      <c r="J3410" s="12" t="n">
        <f aca="false">IF(  AND(  1 = I3410,  OR(  0 = $K3410,  1 = $K3410  )  ),  $C3410,  IF(  AND(  NOT(  "-" = J3409  ),  0 &lt; J3409  ),  J3409,  0  )  )</f>
        <v>1587</v>
      </c>
      <c r="K3410" s="13" t="n">
        <f aca="false">IF(  1 = G3409,  1,  IF(  1 = I3409,  2,  IF(  OR(  "-" = K3409,  1 = M3409),  0,  K3409  )  )  )</f>
        <v>1</v>
      </c>
      <c r="L3410" s="12" t="n">
        <f aca="false">IF(  AND(  1 = K3410,  1 = M3410  ),  (C3410 - H3410) * 100,  IF(  AND( 2 = K3410,  1 = M3410  ),  (J3410 - C3410) * 100,  0  )  )</f>
        <v>0</v>
      </c>
      <c r="M3410" s="6" t="n">
        <f aca="false">IF(  OR(  AND(  1 = K3410,  1 = I3410  ),  AND(  2 =K3410,  1 = G3410  )  ),  1,  0  )</f>
        <v>0</v>
      </c>
      <c r="N3410" s="0" t="n">
        <f aca="false">IF(  AND(  1 = M3410,  0 &lt; L3410  ),  1,  0  )</f>
        <v>0</v>
      </c>
    </row>
    <row r="3411" customFormat="false" ht="12.8" hidden="false" customHeight="false" outlineLevel="0" collapsed="false">
      <c r="A3411" s="5" t="n">
        <v>42711</v>
      </c>
      <c r="B3411" s="6" t="n">
        <f aca="false">YEAR(A3411)</f>
        <v>2016</v>
      </c>
      <c r="C3411" s="7" t="n">
        <v>2798</v>
      </c>
      <c r="D3411" s="8" t="n">
        <f aca="false">AVERAGE($C3407:$C3411)</f>
        <v>2758</v>
      </c>
      <c r="E3411" s="8" t="n">
        <f aca="false">AVERAGE($C3387:$C3411)</f>
        <v>2625.5</v>
      </c>
      <c r="F3411" s="8" t="n">
        <f aca="false">AVERAGE($C3337:$C3411)</f>
        <v>2558.93333333333</v>
      </c>
      <c r="G3411" s="4" t="n">
        <f aca="false">IF(  AND(  F3411 &lt; E3411,  E3411 &lt; D3411  ),  1,  0  )</f>
        <v>1</v>
      </c>
      <c r="H3411" s="12" t="n">
        <f aca="false">IF(  AND(  1 = G3411,  OR(  0 = $K3411,  2 = $K3411  )  ),  $C3411,  IF(  AND(  NOT(  "-" = H3410  ),  0 &lt; H3410  ),  H3410,  0  )  )</f>
        <v>2530</v>
      </c>
      <c r="I3411" s="4" t="n">
        <f aca="false">IF(  AND(  D3411 &lt; E3411,  E3411 &lt; F3411  ),  1,  0  )</f>
        <v>0</v>
      </c>
      <c r="J3411" s="12" t="n">
        <f aca="false">IF(  AND(  1 = I3411,  OR(  0 = $K3411,  1 = $K3411  )  ),  $C3411,  IF(  AND(  NOT(  "-" = J3410  ),  0 &lt; J3410  ),  J3410,  0  )  )</f>
        <v>1587</v>
      </c>
      <c r="K3411" s="13" t="n">
        <f aca="false">IF(  1 = G3410,  1,  IF(  1 = I3410,  2,  IF(  OR(  "-" = K3410,  1 = M3410),  0,  K3410  )  )  )</f>
        <v>1</v>
      </c>
      <c r="L3411" s="12" t="n">
        <f aca="false">IF(  AND(  1 = K3411,  1 = M3411  ),  (C3411 - H3411) * 100,  IF(  AND( 2 = K3411,  1 = M3411  ),  (J3411 - C3411) * 100,  0  )  )</f>
        <v>0</v>
      </c>
      <c r="M3411" s="6" t="n">
        <f aca="false">IF(  OR(  AND(  1 = K3411,  1 = I3411  ),  AND(  2 =K3411,  1 = G3411  )  ),  1,  0  )</f>
        <v>0</v>
      </c>
      <c r="N3411" s="0" t="n">
        <f aca="false">IF(  AND(  1 = M3411,  0 &lt; L3411  ),  1,  0  )</f>
        <v>0</v>
      </c>
    </row>
    <row r="3412" customFormat="false" ht="12.8" hidden="false" customHeight="false" outlineLevel="0" collapsed="false">
      <c r="A3412" s="5" t="n">
        <v>42712</v>
      </c>
      <c r="B3412" s="6" t="n">
        <f aca="false">YEAR(A3412)</f>
        <v>2016</v>
      </c>
      <c r="C3412" s="7" t="n">
        <v>2822.5</v>
      </c>
      <c r="D3412" s="8" t="n">
        <f aca="false">AVERAGE($C3408:$C3412)</f>
        <v>2763.7</v>
      </c>
      <c r="E3412" s="8" t="n">
        <f aca="false">AVERAGE($C3388:$C3412)</f>
        <v>2636.62</v>
      </c>
      <c r="F3412" s="8" t="n">
        <f aca="false">AVERAGE($C3338:$C3412)</f>
        <v>2566.04</v>
      </c>
      <c r="G3412" s="4" t="n">
        <f aca="false">IF(  AND(  F3412 &lt; E3412,  E3412 &lt; D3412  ),  1,  0  )</f>
        <v>1</v>
      </c>
      <c r="H3412" s="12" t="n">
        <f aca="false">IF(  AND(  1 = G3412,  OR(  0 = $K3412,  2 = $K3412  )  ),  $C3412,  IF(  AND(  NOT(  "-" = H3411  ),  0 &lt; H3411  ),  H3411,  0  )  )</f>
        <v>2530</v>
      </c>
      <c r="I3412" s="4" t="n">
        <f aca="false">IF(  AND(  D3412 &lt; E3412,  E3412 &lt; F3412  ),  1,  0  )</f>
        <v>0</v>
      </c>
      <c r="J3412" s="12" t="n">
        <f aca="false">IF(  AND(  1 = I3412,  OR(  0 = $K3412,  1 = $K3412  )  ),  $C3412,  IF(  AND(  NOT(  "-" = J3411  ),  0 &lt; J3411  ),  J3411,  0  )  )</f>
        <v>1587</v>
      </c>
      <c r="K3412" s="13" t="n">
        <f aca="false">IF(  1 = G3411,  1,  IF(  1 = I3411,  2,  IF(  OR(  "-" = K3411,  1 = M3411),  0,  K3411  )  )  )</f>
        <v>1</v>
      </c>
      <c r="L3412" s="12" t="n">
        <f aca="false">IF(  AND(  1 = K3412,  1 = M3412  ),  (C3412 - H3412) * 100,  IF(  AND( 2 = K3412,  1 = M3412  ),  (J3412 - C3412) * 100,  0  )  )</f>
        <v>0</v>
      </c>
      <c r="M3412" s="6" t="n">
        <f aca="false">IF(  OR(  AND(  1 = K3412,  1 = I3412  ),  AND(  2 =K3412,  1 = G3412  )  ),  1,  0  )</f>
        <v>0</v>
      </c>
      <c r="N3412" s="0" t="n">
        <f aca="false">IF(  AND(  1 = M3412,  0 &lt; L3412  ),  1,  0  )</f>
        <v>0</v>
      </c>
    </row>
    <row r="3413" customFormat="false" ht="12.8" hidden="false" customHeight="false" outlineLevel="0" collapsed="false">
      <c r="A3413" s="5" t="n">
        <v>42713</v>
      </c>
      <c r="B3413" s="6" t="n">
        <f aca="false">YEAR(A3413)</f>
        <v>2016</v>
      </c>
      <c r="C3413" s="7" t="n">
        <v>2925.5</v>
      </c>
      <c r="D3413" s="8" t="n">
        <f aca="false">AVERAGE($C3409:$C3413)</f>
        <v>2807.9</v>
      </c>
      <c r="E3413" s="8" t="n">
        <f aca="false">AVERAGE($C3389:$C3413)</f>
        <v>2652.06</v>
      </c>
      <c r="F3413" s="8" t="n">
        <f aca="false">AVERAGE($C3339:$C3413)</f>
        <v>2575.44666666667</v>
      </c>
      <c r="G3413" s="4" t="n">
        <f aca="false">IF(  AND(  F3413 &lt; E3413,  E3413 &lt; D3413  ),  1,  0  )</f>
        <v>1</v>
      </c>
      <c r="H3413" s="12" t="n">
        <f aca="false">IF(  AND(  1 = G3413,  OR(  0 = $K3413,  2 = $K3413  )  ),  $C3413,  IF(  AND(  NOT(  "-" = H3412  ),  0 &lt; H3412  ),  H3412,  0  )  )</f>
        <v>2530</v>
      </c>
      <c r="I3413" s="4" t="n">
        <f aca="false">IF(  AND(  D3413 &lt; E3413,  E3413 &lt; F3413  ),  1,  0  )</f>
        <v>0</v>
      </c>
      <c r="J3413" s="12" t="n">
        <f aca="false">IF(  AND(  1 = I3413,  OR(  0 = $K3413,  1 = $K3413  )  ),  $C3413,  IF(  AND(  NOT(  "-" = J3412  ),  0 &lt; J3412  ),  J3412,  0  )  )</f>
        <v>1587</v>
      </c>
      <c r="K3413" s="13" t="n">
        <f aca="false">IF(  1 = G3412,  1,  IF(  1 = I3412,  2,  IF(  OR(  "-" = K3412,  1 = M3412),  0,  K3412  )  )  )</f>
        <v>1</v>
      </c>
      <c r="L3413" s="12" t="n">
        <f aca="false">IF(  AND(  1 = K3413,  1 = M3413  ),  (C3413 - H3413) * 100,  IF(  AND( 2 = K3413,  1 = M3413  ),  (J3413 - C3413) * 100,  0  )  )</f>
        <v>0</v>
      </c>
      <c r="M3413" s="6" t="n">
        <f aca="false">IF(  OR(  AND(  1 = K3413,  1 = I3413  ),  AND(  2 =K3413,  1 = G3413  )  ),  1,  0  )</f>
        <v>0</v>
      </c>
      <c r="N3413" s="0" t="n">
        <f aca="false">IF(  AND(  1 = M3413,  0 &lt; L3413  ),  1,  0  )</f>
        <v>0</v>
      </c>
    </row>
    <row r="3414" customFormat="false" ht="12.8" hidden="false" customHeight="false" outlineLevel="0" collapsed="false">
      <c r="A3414" s="5" t="n">
        <v>42716</v>
      </c>
      <c r="B3414" s="6" t="n">
        <f aca="false">YEAR(A3414)</f>
        <v>2016</v>
      </c>
      <c r="C3414" s="7" t="n">
        <v>2940</v>
      </c>
      <c r="D3414" s="8" t="n">
        <f aca="false">AVERAGE($C3410:$C3414)</f>
        <v>2854.5</v>
      </c>
      <c r="E3414" s="8" t="n">
        <f aca="false">AVERAGE($C3390:$C3414)</f>
        <v>2672.06</v>
      </c>
      <c r="F3414" s="8" t="n">
        <f aca="false">AVERAGE($C3340:$C3414)</f>
        <v>2584.12666666667</v>
      </c>
      <c r="G3414" s="4" t="n">
        <f aca="false">IF(  AND(  F3414 &lt; E3414,  E3414 &lt; D3414  ),  1,  0  )</f>
        <v>1</v>
      </c>
      <c r="H3414" s="12" t="n">
        <f aca="false">IF(  AND(  1 = G3414,  OR(  0 = $K3414,  2 = $K3414  )  ),  $C3414,  IF(  AND(  NOT(  "-" = H3413  ),  0 &lt; H3413  ),  H3413,  0  )  )</f>
        <v>2530</v>
      </c>
      <c r="I3414" s="4" t="n">
        <f aca="false">IF(  AND(  D3414 &lt; E3414,  E3414 &lt; F3414  ),  1,  0  )</f>
        <v>0</v>
      </c>
      <c r="J3414" s="12" t="n">
        <f aca="false">IF(  AND(  1 = I3414,  OR(  0 = $K3414,  1 = $K3414  )  ),  $C3414,  IF(  AND(  NOT(  "-" = J3413  ),  0 &lt; J3413  ),  J3413,  0  )  )</f>
        <v>1587</v>
      </c>
      <c r="K3414" s="13" t="n">
        <f aca="false">IF(  1 = G3413,  1,  IF(  1 = I3413,  2,  IF(  OR(  "-" = K3413,  1 = M3413),  0,  K3413  )  )  )</f>
        <v>1</v>
      </c>
      <c r="L3414" s="12" t="n">
        <f aca="false">IF(  AND(  1 = K3414,  1 = M3414  ),  (C3414 - H3414) * 100,  IF(  AND( 2 = K3414,  1 = M3414  ),  (J3414 - C3414) * 100,  0  )  )</f>
        <v>0</v>
      </c>
      <c r="M3414" s="6" t="n">
        <f aca="false">IF(  OR(  AND(  1 = K3414,  1 = I3414  ),  AND(  2 =K3414,  1 = G3414  )  ),  1,  0  )</f>
        <v>0</v>
      </c>
      <c r="N3414" s="0" t="n">
        <f aca="false">IF(  AND(  1 = M3414,  0 &lt; L3414  ),  1,  0  )</f>
        <v>0</v>
      </c>
    </row>
    <row r="3415" customFormat="false" ht="12.8" hidden="false" customHeight="false" outlineLevel="0" collapsed="false">
      <c r="A3415" s="5" t="n">
        <v>42717</v>
      </c>
      <c r="B3415" s="6" t="n">
        <f aca="false">YEAR(A3415)</f>
        <v>2016</v>
      </c>
      <c r="C3415" s="7" t="n">
        <v>2827.5</v>
      </c>
      <c r="D3415" s="8" t="n">
        <f aca="false">AVERAGE($C3411:$C3415)</f>
        <v>2862.7</v>
      </c>
      <c r="E3415" s="8" t="n">
        <f aca="false">AVERAGE($C3391:$C3415)</f>
        <v>2687.02</v>
      </c>
      <c r="F3415" s="8" t="n">
        <f aca="false">AVERAGE($C3341:$C3415)</f>
        <v>2591.7</v>
      </c>
      <c r="G3415" s="4" t="n">
        <f aca="false">IF(  AND(  F3415 &lt; E3415,  E3415 &lt; D3415  ),  1,  0  )</f>
        <v>1</v>
      </c>
      <c r="H3415" s="12" t="n">
        <f aca="false">IF(  AND(  1 = G3415,  OR(  0 = $K3415,  2 = $K3415  )  ),  $C3415,  IF(  AND(  NOT(  "-" = H3414  ),  0 &lt; H3414  ),  H3414,  0  )  )</f>
        <v>2530</v>
      </c>
      <c r="I3415" s="4" t="n">
        <f aca="false">IF(  AND(  D3415 &lt; E3415,  E3415 &lt; F3415  ),  1,  0  )</f>
        <v>0</v>
      </c>
      <c r="J3415" s="12" t="n">
        <f aca="false">IF(  AND(  1 = I3415,  OR(  0 = $K3415,  1 = $K3415  )  ),  $C3415,  IF(  AND(  NOT(  "-" = J3414  ),  0 &lt; J3414  ),  J3414,  0  )  )</f>
        <v>1587</v>
      </c>
      <c r="K3415" s="13" t="n">
        <f aca="false">IF(  1 = G3414,  1,  IF(  1 = I3414,  2,  IF(  OR(  "-" = K3414,  1 = M3414),  0,  K3414  )  )  )</f>
        <v>1</v>
      </c>
      <c r="L3415" s="12" t="n">
        <f aca="false">IF(  AND(  1 = K3415,  1 = M3415  ),  (C3415 - H3415) * 100,  IF(  AND( 2 = K3415,  1 = M3415  ),  (J3415 - C3415) * 100,  0  )  )</f>
        <v>0</v>
      </c>
      <c r="M3415" s="6" t="n">
        <f aca="false">IF(  OR(  AND(  1 = K3415,  1 = I3415  ),  AND(  2 =K3415,  1 = G3415  )  ),  1,  0  )</f>
        <v>0</v>
      </c>
      <c r="N3415" s="0" t="n">
        <f aca="false">IF(  AND(  1 = M3415,  0 &lt; L3415  ),  1,  0  )</f>
        <v>0</v>
      </c>
    </row>
    <row r="3416" customFormat="false" ht="12.8" hidden="false" customHeight="false" outlineLevel="0" collapsed="false">
      <c r="A3416" s="5" t="n">
        <v>42718</v>
      </c>
      <c r="B3416" s="6" t="n">
        <f aca="false">YEAR(A3416)</f>
        <v>2016</v>
      </c>
      <c r="C3416" s="7" t="n">
        <v>2797.5</v>
      </c>
      <c r="D3416" s="8" t="n">
        <f aca="false">AVERAGE($C3412:$C3416)</f>
        <v>2862.6</v>
      </c>
      <c r="E3416" s="8" t="n">
        <f aca="false">AVERAGE($C3392:$C3416)</f>
        <v>2701.24</v>
      </c>
      <c r="F3416" s="8" t="n">
        <f aca="false">AVERAGE($C3342:$C3416)</f>
        <v>2599.15333333333</v>
      </c>
      <c r="G3416" s="4" t="n">
        <f aca="false">IF(  AND(  F3416 &lt; E3416,  E3416 &lt; D3416  ),  1,  0  )</f>
        <v>1</v>
      </c>
      <c r="H3416" s="12" t="n">
        <f aca="false">IF(  AND(  1 = G3416,  OR(  0 = $K3416,  2 = $K3416  )  ),  $C3416,  IF(  AND(  NOT(  "-" = H3415  ),  0 &lt; H3415  ),  H3415,  0  )  )</f>
        <v>2530</v>
      </c>
      <c r="I3416" s="4" t="n">
        <f aca="false">IF(  AND(  D3416 &lt; E3416,  E3416 &lt; F3416  ),  1,  0  )</f>
        <v>0</v>
      </c>
      <c r="J3416" s="12" t="n">
        <f aca="false">IF(  AND(  1 = I3416,  OR(  0 = $K3416,  1 = $K3416  )  ),  $C3416,  IF(  AND(  NOT(  "-" = J3415  ),  0 &lt; J3415  ),  J3415,  0  )  )</f>
        <v>1587</v>
      </c>
      <c r="K3416" s="13" t="n">
        <f aca="false">IF(  1 = G3415,  1,  IF(  1 = I3415,  2,  IF(  OR(  "-" = K3415,  1 = M3415),  0,  K3415  )  )  )</f>
        <v>1</v>
      </c>
      <c r="L3416" s="12" t="n">
        <f aca="false">IF(  AND(  1 = K3416,  1 = M3416  ),  (C3416 - H3416) * 100,  IF(  AND( 2 = K3416,  1 = M3416  ),  (J3416 - C3416) * 100,  0  )  )</f>
        <v>0</v>
      </c>
      <c r="M3416" s="6" t="n">
        <f aca="false">IF(  OR(  AND(  1 = K3416,  1 = I3416  ),  AND(  2 =K3416,  1 = G3416  )  ),  1,  0  )</f>
        <v>0</v>
      </c>
      <c r="N3416" s="0" t="n">
        <f aca="false">IF(  AND(  1 = M3416,  0 &lt; L3416  ),  1,  0  )</f>
        <v>0</v>
      </c>
    </row>
    <row r="3417" customFormat="false" ht="12.8" hidden="false" customHeight="false" outlineLevel="0" collapsed="false">
      <c r="A3417" s="5" t="n">
        <v>42719</v>
      </c>
      <c r="B3417" s="6" t="n">
        <f aca="false">YEAR(A3417)</f>
        <v>2016</v>
      </c>
      <c r="C3417" s="7" t="n">
        <v>2757.5</v>
      </c>
      <c r="D3417" s="8" t="n">
        <f aca="false">AVERAGE($C3413:$C3417)</f>
        <v>2849.6</v>
      </c>
      <c r="E3417" s="8" t="n">
        <f aca="false">AVERAGE($C3393:$C3417)</f>
        <v>2719.88</v>
      </c>
      <c r="F3417" s="8" t="n">
        <f aca="false">AVERAGE($C3343:$C3417)</f>
        <v>2606.26666666667</v>
      </c>
      <c r="G3417" s="4" t="n">
        <f aca="false">IF(  AND(  F3417 &lt; E3417,  E3417 &lt; D3417  ),  1,  0  )</f>
        <v>1</v>
      </c>
      <c r="H3417" s="12" t="n">
        <f aca="false">IF(  AND(  1 = G3417,  OR(  0 = $K3417,  2 = $K3417  )  ),  $C3417,  IF(  AND(  NOT(  "-" = H3416  ),  0 &lt; H3416  ),  H3416,  0  )  )</f>
        <v>2530</v>
      </c>
      <c r="I3417" s="4" t="n">
        <f aca="false">IF(  AND(  D3417 &lt; E3417,  E3417 &lt; F3417  ),  1,  0  )</f>
        <v>0</v>
      </c>
      <c r="J3417" s="12" t="n">
        <f aca="false">IF(  AND(  1 = I3417,  OR(  0 = $K3417,  1 = $K3417  )  ),  $C3417,  IF(  AND(  NOT(  "-" = J3416  ),  0 &lt; J3416  ),  J3416,  0  )  )</f>
        <v>1587</v>
      </c>
      <c r="K3417" s="13" t="n">
        <f aca="false">IF(  1 = G3416,  1,  IF(  1 = I3416,  2,  IF(  OR(  "-" = K3416,  1 = M3416),  0,  K3416  )  )  )</f>
        <v>1</v>
      </c>
      <c r="L3417" s="12" t="n">
        <f aca="false">IF(  AND(  1 = K3417,  1 = M3417  ),  (C3417 - H3417) * 100,  IF(  AND( 2 = K3417,  1 = M3417  ),  (J3417 - C3417) * 100,  0  )  )</f>
        <v>0</v>
      </c>
      <c r="M3417" s="6" t="n">
        <f aca="false">IF(  OR(  AND(  1 = K3417,  1 = I3417  ),  AND(  2 =K3417,  1 = G3417  )  ),  1,  0  )</f>
        <v>0</v>
      </c>
      <c r="N3417" s="0" t="n">
        <f aca="false">IF(  AND(  1 = M3417,  0 &lt; L3417  ),  1,  0  )</f>
        <v>0</v>
      </c>
    </row>
    <row r="3418" customFormat="false" ht="12.8" hidden="false" customHeight="false" outlineLevel="0" collapsed="false">
      <c r="A3418" s="5" t="n">
        <v>42720</v>
      </c>
      <c r="B3418" s="6" t="n">
        <f aca="false">YEAR(A3418)</f>
        <v>2016</v>
      </c>
      <c r="C3418" s="7" t="n">
        <v>2640.5</v>
      </c>
      <c r="D3418" s="8" t="n">
        <f aca="false">AVERAGE($C3414:$C3418)</f>
        <v>2792.6</v>
      </c>
      <c r="E3418" s="8" t="n">
        <f aca="false">AVERAGE($C3394:$C3418)</f>
        <v>2727.86</v>
      </c>
      <c r="F3418" s="8" t="n">
        <f aca="false">AVERAGE($C3344:$C3418)</f>
        <v>2612.55333333333</v>
      </c>
      <c r="G3418" s="4" t="n">
        <f aca="false">IF(  AND(  F3418 &lt; E3418,  E3418 &lt; D3418  ),  1,  0  )</f>
        <v>1</v>
      </c>
      <c r="H3418" s="12" t="n">
        <f aca="false">IF(  AND(  1 = G3418,  OR(  0 = $K3418,  2 = $K3418  )  ),  $C3418,  IF(  AND(  NOT(  "-" = H3417  ),  0 &lt; H3417  ),  H3417,  0  )  )</f>
        <v>2530</v>
      </c>
      <c r="I3418" s="4" t="n">
        <f aca="false">IF(  AND(  D3418 &lt; E3418,  E3418 &lt; F3418  ),  1,  0  )</f>
        <v>0</v>
      </c>
      <c r="J3418" s="12" t="n">
        <f aca="false">IF(  AND(  1 = I3418,  OR(  0 = $K3418,  1 = $K3418  )  ),  $C3418,  IF(  AND(  NOT(  "-" = J3417  ),  0 &lt; J3417  ),  J3417,  0  )  )</f>
        <v>1587</v>
      </c>
      <c r="K3418" s="13" t="n">
        <f aca="false">IF(  1 = G3417,  1,  IF(  1 = I3417,  2,  IF(  OR(  "-" = K3417,  1 = M3417),  0,  K3417  )  )  )</f>
        <v>1</v>
      </c>
      <c r="L3418" s="12" t="n">
        <f aca="false">IF(  AND(  1 = K3418,  1 = M3418  ),  (C3418 - H3418) * 100,  IF(  AND( 2 = K3418,  1 = M3418  ),  (J3418 - C3418) * 100,  0  )  )</f>
        <v>0</v>
      </c>
      <c r="M3418" s="6" t="n">
        <f aca="false">IF(  OR(  AND(  1 = K3418,  1 = I3418  ),  AND(  2 =K3418,  1 = G3418  )  ),  1,  0  )</f>
        <v>0</v>
      </c>
      <c r="N3418" s="0" t="n">
        <f aca="false">IF(  AND(  1 = M3418,  0 &lt; L3418  ),  1,  0  )</f>
        <v>0</v>
      </c>
    </row>
    <row r="3419" customFormat="false" ht="12.8" hidden="false" customHeight="false" outlineLevel="0" collapsed="false">
      <c r="A3419" s="5" t="n">
        <v>42723</v>
      </c>
      <c r="B3419" s="6" t="n">
        <f aca="false">YEAR(A3419)</f>
        <v>2016</v>
      </c>
      <c r="C3419" s="7" t="n">
        <v>2454</v>
      </c>
      <c r="D3419" s="8" t="n">
        <f aca="false">AVERAGE($C3415:$C3419)</f>
        <v>2695.4</v>
      </c>
      <c r="E3419" s="8" t="n">
        <f aca="false">AVERAGE($C3395:$C3419)</f>
        <v>2729.62</v>
      </c>
      <c r="F3419" s="8" t="n">
        <f aca="false">AVERAGE($C3345:$C3419)</f>
        <v>2615.39333333333</v>
      </c>
      <c r="G3419" s="4" t="n">
        <f aca="false">IF(  AND(  F3419 &lt; E3419,  E3419 &lt; D3419  ),  1,  0  )</f>
        <v>0</v>
      </c>
      <c r="H3419" s="12" t="n">
        <f aca="false">IF(  AND(  1 = G3419,  OR(  0 = $K3419,  2 = $K3419  )  ),  $C3419,  IF(  AND(  NOT(  "-" = H3418  ),  0 &lt; H3418  ),  H3418,  0  )  )</f>
        <v>2530</v>
      </c>
      <c r="I3419" s="4" t="n">
        <f aca="false">IF(  AND(  D3419 &lt; E3419,  E3419 &lt; F3419  ),  1,  0  )</f>
        <v>0</v>
      </c>
      <c r="J3419" s="12" t="n">
        <f aca="false">IF(  AND(  1 = I3419,  OR(  0 = $K3419,  1 = $K3419  )  ),  $C3419,  IF(  AND(  NOT(  "-" = J3418  ),  0 &lt; J3418  ),  J3418,  0  )  )</f>
        <v>1587</v>
      </c>
      <c r="K3419" s="13" t="n">
        <f aca="false">IF(  1 = G3418,  1,  IF(  1 = I3418,  2,  IF(  OR(  "-" = K3418,  1 = M3418),  0,  K3418  )  )  )</f>
        <v>1</v>
      </c>
      <c r="L3419" s="12" t="n">
        <f aca="false">IF(  AND(  1 = K3419,  1 = M3419  ),  (C3419 - H3419) * 100,  IF(  AND( 2 = K3419,  1 = M3419  ),  (J3419 - C3419) * 100,  0  )  )</f>
        <v>0</v>
      </c>
      <c r="M3419" s="6" t="n">
        <f aca="false">IF(  OR(  AND(  1 = K3419,  1 = I3419  ),  AND(  2 =K3419,  1 = G3419  )  ),  1,  0  )</f>
        <v>0</v>
      </c>
      <c r="N3419" s="0" t="n">
        <f aca="false">IF(  AND(  1 = M3419,  0 &lt; L3419  ),  1,  0  )</f>
        <v>0</v>
      </c>
    </row>
    <row r="3420" customFormat="false" ht="12.8" hidden="false" customHeight="false" outlineLevel="0" collapsed="false">
      <c r="A3420" s="5" t="n">
        <v>42724</v>
      </c>
      <c r="B3420" s="6" t="n">
        <f aca="false">YEAR(A3420)</f>
        <v>2016</v>
      </c>
      <c r="C3420" s="7" t="n">
        <v>2481.5</v>
      </c>
      <c r="D3420" s="8" t="n">
        <f aca="false">AVERAGE($C3416:$C3420)</f>
        <v>2626.2</v>
      </c>
      <c r="E3420" s="8" t="n">
        <f aca="false">AVERAGE($C3396:$C3420)</f>
        <v>2729.52</v>
      </c>
      <c r="F3420" s="8" t="n">
        <f aca="false">AVERAGE($C3346:$C3420)</f>
        <v>2618.88666666667</v>
      </c>
      <c r="G3420" s="4" t="n">
        <f aca="false">IF(  AND(  F3420 &lt; E3420,  E3420 &lt; D3420  ),  1,  0  )</f>
        <v>0</v>
      </c>
      <c r="H3420" s="12" t="n">
        <f aca="false">IF(  AND(  1 = G3420,  OR(  0 = $K3420,  2 = $K3420  )  ),  $C3420,  IF(  AND(  NOT(  "-" = H3419  ),  0 &lt; H3419  ),  H3419,  0  )  )</f>
        <v>2530</v>
      </c>
      <c r="I3420" s="4" t="n">
        <f aca="false">IF(  AND(  D3420 &lt; E3420,  E3420 &lt; F3420  ),  1,  0  )</f>
        <v>0</v>
      </c>
      <c r="J3420" s="12" t="n">
        <f aca="false">IF(  AND(  1 = I3420,  OR(  0 = $K3420,  1 = $K3420  )  ),  $C3420,  IF(  AND(  NOT(  "-" = J3419  ),  0 &lt; J3419  ),  J3419,  0  )  )</f>
        <v>1587</v>
      </c>
      <c r="K3420" s="13" t="n">
        <f aca="false">IF(  1 = G3419,  1,  IF(  1 = I3419,  2,  IF(  OR(  "-" = K3419,  1 = M3419),  0,  K3419  )  )  )</f>
        <v>1</v>
      </c>
      <c r="L3420" s="12" t="n">
        <f aca="false">IF(  AND(  1 = K3420,  1 = M3420  ),  (C3420 - H3420) * 100,  IF(  AND( 2 = K3420,  1 = M3420  ),  (J3420 - C3420) * 100,  0  )  )</f>
        <v>0</v>
      </c>
      <c r="M3420" s="6" t="n">
        <f aca="false">IF(  OR(  AND(  1 = K3420,  1 = I3420  ),  AND(  2 =K3420,  1 = G3420  )  ),  1,  0  )</f>
        <v>0</v>
      </c>
      <c r="N3420" s="0" t="n">
        <f aca="false">IF(  AND(  1 = M3420,  0 &lt; L3420  ),  1,  0  )</f>
        <v>0</v>
      </c>
    </row>
    <row r="3421" customFormat="false" ht="12.8" hidden="false" customHeight="false" outlineLevel="0" collapsed="false">
      <c r="A3421" s="5" t="n">
        <v>42725</v>
      </c>
      <c r="B3421" s="6" t="n">
        <f aca="false">YEAR(A3421)</f>
        <v>2016</v>
      </c>
      <c r="C3421" s="7" t="n">
        <v>2453</v>
      </c>
      <c r="D3421" s="8" t="n">
        <f aca="false">AVERAGE($C3417:$C3421)</f>
        <v>2557.3</v>
      </c>
      <c r="E3421" s="8" t="n">
        <f aca="false">AVERAGE($C3397:$C3421)</f>
        <v>2728.2</v>
      </c>
      <c r="F3421" s="8" t="n">
        <f aca="false">AVERAGE($C3347:$C3421)</f>
        <v>2621.36</v>
      </c>
      <c r="G3421" s="4" t="n">
        <f aca="false">IF(  AND(  F3421 &lt; E3421,  E3421 &lt; D3421  ),  1,  0  )</f>
        <v>0</v>
      </c>
      <c r="H3421" s="12" t="n">
        <f aca="false">IF(  AND(  1 = G3421,  OR(  0 = $K3421,  2 = $K3421  )  ),  $C3421,  IF(  AND(  NOT(  "-" = H3420  ),  0 &lt; H3420  ),  H3420,  0  )  )</f>
        <v>2530</v>
      </c>
      <c r="I3421" s="4" t="n">
        <f aca="false">IF(  AND(  D3421 &lt; E3421,  E3421 &lt; F3421  ),  1,  0  )</f>
        <v>0</v>
      </c>
      <c r="J3421" s="12" t="n">
        <f aca="false">IF(  AND(  1 = I3421,  OR(  0 = $K3421,  1 = $K3421  )  ),  $C3421,  IF(  AND(  NOT(  "-" = J3420  ),  0 &lt; J3420  ),  J3420,  0  )  )</f>
        <v>1587</v>
      </c>
      <c r="K3421" s="13" t="n">
        <f aca="false">IF(  1 = G3420,  1,  IF(  1 = I3420,  2,  IF(  OR(  "-" = K3420,  1 = M3420),  0,  K3420  )  )  )</f>
        <v>1</v>
      </c>
      <c r="L3421" s="12" t="n">
        <f aca="false">IF(  AND(  1 = K3421,  1 = M3421  ),  (C3421 - H3421) * 100,  IF(  AND( 2 = K3421,  1 = M3421  ),  (J3421 - C3421) * 100,  0  )  )</f>
        <v>0</v>
      </c>
      <c r="M3421" s="6" t="n">
        <f aca="false">IF(  OR(  AND(  1 = K3421,  1 = I3421  ),  AND(  2 =K3421,  1 = G3421  )  ),  1,  0  )</f>
        <v>0</v>
      </c>
      <c r="N3421" s="0" t="n">
        <f aca="false">IF(  AND(  1 = M3421,  0 &lt; L3421  ),  1,  0  )</f>
        <v>0</v>
      </c>
    </row>
    <row r="3422" customFormat="false" ht="12.8" hidden="false" customHeight="false" outlineLevel="0" collapsed="false">
      <c r="A3422" s="5" t="n">
        <v>42726</v>
      </c>
      <c r="B3422" s="6" t="n">
        <f aca="false">YEAR(A3422)</f>
        <v>2016</v>
      </c>
      <c r="C3422" s="7" t="n">
        <v>2359.5</v>
      </c>
      <c r="D3422" s="8" t="n">
        <f aca="false">AVERAGE($C3418:$C3422)</f>
        <v>2477.7</v>
      </c>
      <c r="E3422" s="8" t="n">
        <f aca="false">AVERAGE($C3398:$C3422)</f>
        <v>2720.38</v>
      </c>
      <c r="F3422" s="8" t="n">
        <f aca="false">AVERAGE($C3348:$C3422)</f>
        <v>2621.58</v>
      </c>
      <c r="G3422" s="4" t="n">
        <f aca="false">IF(  AND(  F3422 &lt; E3422,  E3422 &lt; D3422  ),  1,  0  )</f>
        <v>0</v>
      </c>
      <c r="H3422" s="12" t="n">
        <f aca="false">IF(  AND(  1 = G3422,  OR(  0 = $K3422,  2 = $K3422  )  ),  $C3422,  IF(  AND(  NOT(  "-" = H3421  ),  0 &lt; H3421  ),  H3421,  0  )  )</f>
        <v>2530</v>
      </c>
      <c r="I3422" s="4" t="n">
        <f aca="false">IF(  AND(  D3422 &lt; E3422,  E3422 &lt; F3422  ),  1,  0  )</f>
        <v>0</v>
      </c>
      <c r="J3422" s="12" t="n">
        <f aca="false">IF(  AND(  1 = I3422,  OR(  0 = $K3422,  1 = $K3422  )  ),  $C3422,  IF(  AND(  NOT(  "-" = J3421  ),  0 &lt; J3421  ),  J3421,  0  )  )</f>
        <v>1587</v>
      </c>
      <c r="K3422" s="13" t="n">
        <f aca="false">IF(  1 = G3421,  1,  IF(  1 = I3421,  2,  IF(  OR(  "-" = K3421,  1 = M3421),  0,  K3421  )  )  )</f>
        <v>1</v>
      </c>
      <c r="L3422" s="12" t="n">
        <f aca="false">IF(  AND(  1 = K3422,  1 = M3422  ),  (C3422 - H3422) * 100,  IF(  AND( 2 = K3422,  1 = M3422  ),  (J3422 - C3422) * 100,  0  )  )</f>
        <v>0</v>
      </c>
      <c r="M3422" s="6" t="n">
        <f aca="false">IF(  OR(  AND(  1 = K3422,  1 = I3422  ),  AND(  2 =K3422,  1 = G3422  )  ),  1,  0  )</f>
        <v>0</v>
      </c>
      <c r="N3422" s="0" t="n">
        <f aca="false">IF(  AND(  1 = M3422,  0 &lt; L3422  ),  1,  0  )</f>
        <v>0</v>
      </c>
    </row>
    <row r="3423" customFormat="false" ht="12.8" hidden="false" customHeight="false" outlineLevel="0" collapsed="false">
      <c r="A3423" s="5" t="n">
        <v>42730</v>
      </c>
      <c r="B3423" s="6" t="n">
        <f aca="false">YEAR(A3423)</f>
        <v>2016</v>
      </c>
      <c r="C3423" s="7" t="n">
        <v>2455.5</v>
      </c>
      <c r="D3423" s="8" t="n">
        <f aca="false">AVERAGE($C3419:$C3423)</f>
        <v>2440.7</v>
      </c>
      <c r="E3423" s="8" t="n">
        <f aca="false">AVERAGE($C3399:$C3423)</f>
        <v>2714.4</v>
      </c>
      <c r="F3423" s="8" t="n">
        <f aca="false">AVERAGE($C3349:$C3423)</f>
        <v>2622.56</v>
      </c>
      <c r="G3423" s="4" t="n">
        <f aca="false">IF(  AND(  F3423 &lt; E3423,  E3423 &lt; D3423  ),  1,  0  )</f>
        <v>0</v>
      </c>
      <c r="H3423" s="12" t="n">
        <f aca="false">IF(  AND(  1 = G3423,  OR(  0 = $K3423,  2 = $K3423  )  ),  $C3423,  IF(  AND(  NOT(  "-" = H3422  ),  0 &lt; H3422  ),  H3422,  0  )  )</f>
        <v>2530</v>
      </c>
      <c r="I3423" s="4" t="n">
        <f aca="false">IF(  AND(  D3423 &lt; E3423,  E3423 &lt; F3423  ),  1,  0  )</f>
        <v>0</v>
      </c>
      <c r="J3423" s="12" t="n">
        <f aca="false">IF(  AND(  1 = I3423,  OR(  0 = $K3423,  1 = $K3423  )  ),  $C3423,  IF(  AND(  NOT(  "-" = J3422  ),  0 &lt; J3422  ),  J3422,  0  )  )</f>
        <v>1587</v>
      </c>
      <c r="K3423" s="13" t="n">
        <f aca="false">IF(  1 = G3422,  1,  IF(  1 = I3422,  2,  IF(  OR(  "-" = K3422,  1 = M3422),  0,  K3422  )  )  )</f>
        <v>1</v>
      </c>
      <c r="L3423" s="12" t="n">
        <f aca="false">IF(  AND(  1 = K3423,  1 = M3423  ),  (C3423 - H3423) * 100,  IF(  AND( 2 = K3423,  1 = M3423  ),  (J3423 - C3423) * 100,  0  )  )</f>
        <v>0</v>
      </c>
      <c r="M3423" s="6" t="n">
        <f aca="false">IF(  OR(  AND(  1 = K3423,  1 = I3423  ),  AND(  2 =K3423,  1 = G3423  )  ),  1,  0  )</f>
        <v>0</v>
      </c>
      <c r="N3423" s="0" t="n">
        <f aca="false">IF(  AND(  1 = M3423,  0 &lt; L3423  ),  1,  0  )</f>
        <v>0</v>
      </c>
    </row>
    <row r="3424" customFormat="false" ht="12.8" hidden="false" customHeight="false" outlineLevel="0" collapsed="false">
      <c r="A3424" s="5" t="n">
        <v>42731</v>
      </c>
      <c r="B3424" s="6" t="n">
        <f aca="false">YEAR(A3424)</f>
        <v>2016</v>
      </c>
      <c r="C3424" s="7" t="n">
        <v>2455.5</v>
      </c>
      <c r="D3424" s="8" t="n">
        <f aca="false">AVERAGE($C3420:$C3424)</f>
        <v>2441</v>
      </c>
      <c r="E3424" s="8" t="n">
        <f aca="false">AVERAGE($C3400:$C3424)</f>
        <v>2705.36</v>
      </c>
      <c r="F3424" s="8" t="n">
        <f aca="false">AVERAGE($C3350:$C3424)</f>
        <v>2624.34666666667</v>
      </c>
      <c r="G3424" s="4" t="n">
        <f aca="false">IF(  AND(  F3424 &lt; E3424,  E3424 &lt; D3424  ),  1,  0  )</f>
        <v>0</v>
      </c>
      <c r="H3424" s="12" t="n">
        <f aca="false">IF(  AND(  1 = G3424,  OR(  0 = $K3424,  2 = $K3424  )  ),  $C3424,  IF(  AND(  NOT(  "-" = H3423  ),  0 &lt; H3423  ),  H3423,  0  )  )</f>
        <v>2530</v>
      </c>
      <c r="I3424" s="4" t="n">
        <f aca="false">IF(  AND(  D3424 &lt; E3424,  E3424 &lt; F3424  ),  1,  0  )</f>
        <v>0</v>
      </c>
      <c r="J3424" s="12" t="n">
        <f aca="false">IF(  AND(  1 = I3424,  OR(  0 = $K3424,  1 = $K3424  )  ),  $C3424,  IF(  AND(  NOT(  "-" = J3423  ),  0 &lt; J3423  ),  J3423,  0  )  )</f>
        <v>1587</v>
      </c>
      <c r="K3424" s="13" t="n">
        <f aca="false">IF(  1 = G3423,  1,  IF(  1 = I3423,  2,  IF(  OR(  "-" = K3423,  1 = M3423),  0,  K3423  )  )  )</f>
        <v>1</v>
      </c>
      <c r="L3424" s="12" t="n">
        <f aca="false">IF(  AND(  1 = K3424,  1 = M3424  ),  (C3424 - H3424) * 100,  IF(  AND( 2 = K3424,  1 = M3424  ),  (J3424 - C3424) * 100,  0  )  )</f>
        <v>0</v>
      </c>
      <c r="M3424" s="6" t="n">
        <f aca="false">IF(  OR(  AND(  1 = K3424,  1 = I3424  ),  AND(  2 =K3424,  1 = G3424  )  ),  1,  0  )</f>
        <v>0</v>
      </c>
      <c r="N3424" s="0" t="n">
        <f aca="false">IF(  AND(  1 = M3424,  0 &lt; L3424  ),  1,  0  )</f>
        <v>0</v>
      </c>
    </row>
    <row r="3425" customFormat="false" ht="12.8" hidden="false" customHeight="false" outlineLevel="0" collapsed="false">
      <c r="A3425" s="5" t="n">
        <v>42732</v>
      </c>
      <c r="B3425" s="6" t="n">
        <f aca="false">YEAR(A3425)</f>
        <v>2016</v>
      </c>
      <c r="C3425" s="7" t="n">
        <v>2434.5</v>
      </c>
      <c r="D3425" s="8" t="n">
        <f aca="false">AVERAGE($C3421:$C3425)</f>
        <v>2431.6</v>
      </c>
      <c r="E3425" s="8" t="n">
        <f aca="false">AVERAGE($C3401:$C3425)</f>
        <v>2692.14</v>
      </c>
      <c r="F3425" s="8" t="n">
        <f aca="false">AVERAGE($C3351:$C3425)</f>
        <v>2625.40666666667</v>
      </c>
      <c r="G3425" s="4" t="n">
        <f aca="false">IF(  AND(  F3425 &lt; E3425,  E3425 &lt; D3425  ),  1,  0  )</f>
        <v>0</v>
      </c>
      <c r="H3425" s="12" t="n">
        <f aca="false">IF(  AND(  1 = G3425,  OR(  0 = $K3425,  2 = $K3425  )  ),  $C3425,  IF(  AND(  NOT(  "-" = H3424  ),  0 &lt; H3424  ),  H3424,  0  )  )</f>
        <v>2530</v>
      </c>
      <c r="I3425" s="4" t="n">
        <f aca="false">IF(  AND(  D3425 &lt; E3425,  E3425 &lt; F3425  ),  1,  0  )</f>
        <v>0</v>
      </c>
      <c r="J3425" s="12" t="n">
        <f aca="false">IF(  AND(  1 = I3425,  OR(  0 = $K3425,  1 = $K3425  )  ),  $C3425,  IF(  AND(  NOT(  "-" = J3424  ),  0 &lt; J3424  ),  J3424,  0  )  )</f>
        <v>1587</v>
      </c>
      <c r="K3425" s="13" t="n">
        <f aca="false">IF(  1 = G3424,  1,  IF(  1 = I3424,  2,  IF(  OR(  "-" = K3424,  1 = M3424),  0,  K3424  )  )  )</f>
        <v>1</v>
      </c>
      <c r="L3425" s="12" t="n">
        <f aca="false">IF(  AND(  1 = K3425,  1 = M3425  ),  (C3425 - H3425) * 100,  IF(  AND( 2 = K3425,  1 = M3425  ),  (J3425 - C3425) * 100,  0  )  )</f>
        <v>0</v>
      </c>
      <c r="M3425" s="6" t="n">
        <f aca="false">IF(  OR(  AND(  1 = K3425,  1 = I3425  ),  AND(  2 =K3425,  1 = G3425  )  ),  1,  0  )</f>
        <v>0</v>
      </c>
      <c r="N3425" s="0" t="n">
        <f aca="false">IF(  AND(  1 = M3425,  0 &lt; L3425  ),  1,  0  )</f>
        <v>0</v>
      </c>
    </row>
    <row r="3426" customFormat="false" ht="12.8" hidden="false" customHeight="false" outlineLevel="0" collapsed="false">
      <c r="A3426" s="5" t="n">
        <v>42733</v>
      </c>
      <c r="B3426" s="6" t="n">
        <f aca="false">YEAR(A3426)</f>
        <v>2016</v>
      </c>
      <c r="C3426" s="7" t="n">
        <v>2440.5</v>
      </c>
      <c r="D3426" s="8" t="n">
        <f aca="false">AVERAGE($C3422:$C3426)</f>
        <v>2429.1</v>
      </c>
      <c r="E3426" s="8" t="n">
        <f aca="false">AVERAGE($C3402:$C3426)</f>
        <v>2678.34</v>
      </c>
      <c r="F3426" s="8" t="n">
        <f aca="false">AVERAGE($C3352:$C3426)</f>
        <v>2625.02</v>
      </c>
      <c r="G3426" s="4" t="n">
        <f aca="false">IF(  AND(  F3426 &lt; E3426,  E3426 &lt; D3426  ),  1,  0  )</f>
        <v>0</v>
      </c>
      <c r="H3426" s="12" t="n">
        <f aca="false">IF(  AND(  1 = G3426,  OR(  0 = $K3426,  2 = $K3426  )  ),  $C3426,  IF(  AND(  NOT(  "-" = H3425  ),  0 &lt; H3425  ),  H3425,  0  )  )</f>
        <v>2530</v>
      </c>
      <c r="I3426" s="4" t="n">
        <f aca="false">IF(  AND(  D3426 &lt; E3426,  E3426 &lt; F3426  ),  1,  0  )</f>
        <v>0</v>
      </c>
      <c r="J3426" s="12" t="n">
        <f aca="false">IF(  AND(  1 = I3426,  OR(  0 = $K3426,  1 = $K3426  )  ),  $C3426,  IF(  AND(  NOT(  "-" = J3425  ),  0 &lt; J3425  ),  J3425,  0  )  )</f>
        <v>1587</v>
      </c>
      <c r="K3426" s="13" t="n">
        <f aca="false">IF(  1 = G3425,  1,  IF(  1 = I3425,  2,  IF(  OR(  "-" = K3425,  1 = M3425),  0,  K3425  )  )  )</f>
        <v>1</v>
      </c>
      <c r="L3426" s="12" t="n">
        <f aca="false">IF(  AND(  1 = K3426,  1 = M3426  ),  (C3426 - H3426) * 100,  IF(  AND( 2 = K3426,  1 = M3426  ),  (J3426 - C3426) * 100,  0  )  )</f>
        <v>0</v>
      </c>
      <c r="M3426" s="6" t="n">
        <f aca="false">IF(  OR(  AND(  1 = K3426,  1 = I3426  ),  AND(  2 =K3426,  1 = G3426  )  ),  1,  0  )</f>
        <v>0</v>
      </c>
      <c r="N3426" s="0" t="n">
        <f aca="false">IF(  AND(  1 = M3426,  0 &lt; L3426  ),  1,  0  )</f>
        <v>0</v>
      </c>
    </row>
    <row r="3427" customFormat="false" ht="12.8" hidden="false" customHeight="false" outlineLevel="0" collapsed="false">
      <c r="A3427" s="5" t="n">
        <v>42734</v>
      </c>
      <c r="B3427" s="6" t="n">
        <f aca="false">YEAR(A3427)</f>
        <v>2016</v>
      </c>
      <c r="C3427" s="7" t="n">
        <v>2454</v>
      </c>
      <c r="D3427" s="8" t="n">
        <f aca="false">AVERAGE($C3423:$C3427)</f>
        <v>2448</v>
      </c>
      <c r="E3427" s="8" t="n">
        <f aca="false">AVERAGE($C3403:$C3427)</f>
        <v>2665.96</v>
      </c>
      <c r="F3427" s="8" t="n">
        <f aca="false">AVERAGE($C3353:$C3427)</f>
        <v>2620.46666666667</v>
      </c>
      <c r="G3427" s="4" t="n">
        <f aca="false">IF(  AND(  F3427 &lt; E3427,  E3427 &lt; D3427  ),  1,  0  )</f>
        <v>0</v>
      </c>
      <c r="H3427" s="12" t="n">
        <f aca="false">IF(  AND(  1 = G3427,  OR(  0 = $K3427,  2 = $K3427  )  ),  $C3427,  IF(  AND(  NOT(  "-" = H3426  ),  0 &lt; H3426  ),  H3426,  0  )  )</f>
        <v>2530</v>
      </c>
      <c r="I3427" s="4" t="n">
        <f aca="false">IF(  AND(  D3427 &lt; E3427,  E3427 &lt; F3427  ),  1,  0  )</f>
        <v>0</v>
      </c>
      <c r="J3427" s="12" t="n">
        <f aca="false">IF(  AND(  1 = I3427,  OR(  0 = $K3427,  1 = $K3427  )  ),  $C3427,  IF(  AND(  NOT(  "-" = J3426  ),  0 &lt; J3426  ),  J3426,  0  )  )</f>
        <v>1587</v>
      </c>
      <c r="K3427" s="13" t="n">
        <f aca="false">IF(  1 = G3426,  1,  IF(  1 = I3426,  2,  IF(  OR(  "-" = K3426,  1 = M3426),  0,  K3426  )  )  )</f>
        <v>1</v>
      </c>
      <c r="L3427" s="12" t="n">
        <f aca="false">IF(  AND(  1 = K3427,  1 = M3427  ),  (C3427 - H3427) * 100,  IF(  AND( 2 = K3427,  1 = M3427  ),  (J3427 - C3427) * 100,  0  )  )</f>
        <v>0</v>
      </c>
      <c r="M3427" s="6" t="n">
        <f aca="false">IF(  OR(  AND(  1 = K3427,  1 = I3427  ),  AND(  2 =K3427,  1 = G3427  )  ),  1,  0  )</f>
        <v>0</v>
      </c>
      <c r="N3427" s="0" t="n">
        <f aca="false">IF(  AND(  1 = M3427,  0 &lt; L3427  ),  1,  0  )</f>
        <v>0</v>
      </c>
    </row>
    <row r="3428" customFormat="false" ht="12.8" hidden="false" customHeight="false" outlineLevel="0" collapsed="false">
      <c r="A3428" s="5" t="n">
        <v>42739</v>
      </c>
      <c r="B3428" s="6" t="n">
        <f aca="false">YEAR(A3428)</f>
        <v>2017</v>
      </c>
      <c r="C3428" s="7" t="n">
        <v>2448</v>
      </c>
      <c r="D3428" s="8" t="n">
        <f aca="false">AVERAGE($C3424:$C3428)</f>
        <v>2446.5</v>
      </c>
      <c r="E3428" s="8" t="n">
        <f aca="false">AVERAGE($C3404:$C3428)</f>
        <v>2652.42</v>
      </c>
      <c r="F3428" s="8" t="n">
        <f aca="false">AVERAGE($C3354:$C3428)</f>
        <v>2616.27333333333</v>
      </c>
      <c r="G3428" s="4" t="n">
        <f aca="false">IF(  AND(  F3428 &lt; E3428,  E3428 &lt; D3428  ),  1,  0  )</f>
        <v>0</v>
      </c>
      <c r="H3428" s="12" t="n">
        <f aca="false">IF(  AND(  1 = G3428,  OR(  0 = $K3428,  2 = $K3428  )  ),  $C3428,  IF(  AND(  NOT(  "-" = H3427  ),  0 &lt; H3427  ),  H3427,  0  )  )</f>
        <v>2530</v>
      </c>
      <c r="I3428" s="4" t="n">
        <f aca="false">IF(  AND(  D3428 &lt; E3428,  E3428 &lt; F3428  ),  1,  0  )</f>
        <v>0</v>
      </c>
      <c r="J3428" s="12" t="n">
        <f aca="false">IF(  AND(  1 = I3428,  OR(  0 = $K3428,  1 = $K3428  )  ),  $C3428,  IF(  AND(  NOT(  "-" = J3427  ),  0 &lt; J3427  ),  J3427,  0  )  )</f>
        <v>1587</v>
      </c>
      <c r="K3428" s="13" t="n">
        <f aca="false">IF(  1 = G3427,  1,  IF(  1 = I3427,  2,  IF(  OR(  "-" = K3427,  1 = M3427),  0,  K3427  )  )  )</f>
        <v>1</v>
      </c>
      <c r="L3428" s="12" t="n">
        <f aca="false">IF(  AND(  1 = K3428,  1 = M3428  ),  (C3428 - H3428) * 100,  IF(  AND( 2 = K3428,  1 = M3428  ),  (J3428 - C3428) * 100,  0  )  )</f>
        <v>0</v>
      </c>
      <c r="M3428" s="6" t="n">
        <f aca="false">IF(  OR(  AND(  1 = K3428,  1 = I3428  ),  AND(  2 =K3428,  1 = G3428  )  ),  1,  0  )</f>
        <v>0</v>
      </c>
      <c r="N3428" s="0" t="n">
        <f aca="false">IF(  AND(  1 = M3428,  0 &lt; L3428  ),  1,  0  )</f>
        <v>0</v>
      </c>
    </row>
    <row r="3429" customFormat="false" ht="12.8" hidden="false" customHeight="false" outlineLevel="0" collapsed="false">
      <c r="A3429" s="5" t="n">
        <v>42740</v>
      </c>
      <c r="B3429" s="6" t="n">
        <f aca="false">YEAR(A3429)</f>
        <v>2017</v>
      </c>
      <c r="C3429" s="7" t="n">
        <v>2408.5</v>
      </c>
      <c r="D3429" s="8" t="n">
        <f aca="false">AVERAGE($C3425:$C3429)</f>
        <v>2437.1</v>
      </c>
      <c r="E3429" s="8" t="n">
        <f aca="false">AVERAGE($C3405:$C3429)</f>
        <v>2636.88</v>
      </c>
      <c r="F3429" s="8" t="n">
        <f aca="false">AVERAGE($C3355:$C3429)</f>
        <v>2612.8</v>
      </c>
      <c r="G3429" s="4" t="n">
        <f aca="false">IF(  AND(  F3429 &lt; E3429,  E3429 &lt; D3429  ),  1,  0  )</f>
        <v>0</v>
      </c>
      <c r="H3429" s="12" t="n">
        <f aca="false">IF(  AND(  1 = G3429,  OR(  0 = $K3429,  2 = $K3429  )  ),  $C3429,  IF(  AND(  NOT(  "-" = H3428  ),  0 &lt; H3428  ),  H3428,  0  )  )</f>
        <v>2530</v>
      </c>
      <c r="I3429" s="4" t="n">
        <f aca="false">IF(  AND(  D3429 &lt; E3429,  E3429 &lt; F3429  ),  1,  0  )</f>
        <v>0</v>
      </c>
      <c r="J3429" s="12" t="n">
        <f aca="false">IF(  AND(  1 = I3429,  OR(  0 = $K3429,  1 = $K3429  )  ),  $C3429,  IF(  AND(  NOT(  "-" = J3428  ),  0 &lt; J3428  ),  J3428,  0  )  )</f>
        <v>1587</v>
      </c>
      <c r="K3429" s="13" t="n">
        <f aca="false">IF(  1 = G3428,  1,  IF(  1 = I3428,  2,  IF(  OR(  "-" = K3428,  1 = M3428),  0,  K3428  )  )  )</f>
        <v>1</v>
      </c>
      <c r="L3429" s="12" t="n">
        <f aca="false">IF(  AND(  1 = K3429,  1 = M3429  ),  (C3429 - H3429) * 100,  IF(  AND( 2 = K3429,  1 = M3429  ),  (J3429 - C3429) * 100,  0  )  )</f>
        <v>0</v>
      </c>
      <c r="M3429" s="6" t="n">
        <f aca="false">IF(  OR(  AND(  1 = K3429,  1 = I3429  ),  AND(  2 =K3429,  1 = G3429  )  ),  1,  0  )</f>
        <v>0</v>
      </c>
      <c r="N3429" s="0" t="n">
        <f aca="false">IF(  AND(  1 = M3429,  0 &lt; L3429  ),  1,  0  )</f>
        <v>0</v>
      </c>
    </row>
    <row r="3430" customFormat="false" ht="12.8" hidden="false" customHeight="false" outlineLevel="0" collapsed="false">
      <c r="A3430" s="5" t="n">
        <v>42741</v>
      </c>
      <c r="B3430" s="6" t="n">
        <f aca="false">YEAR(A3430)</f>
        <v>2017</v>
      </c>
      <c r="C3430" s="7" t="n">
        <v>2405</v>
      </c>
      <c r="D3430" s="8" t="n">
        <f aca="false">AVERAGE($C3426:$C3430)</f>
        <v>2431.2</v>
      </c>
      <c r="E3430" s="8" t="n">
        <f aca="false">AVERAGE($C3406:$C3430)</f>
        <v>2621.12</v>
      </c>
      <c r="F3430" s="8" t="n">
        <f aca="false">AVERAGE($C3356:$C3430)</f>
        <v>2610.7</v>
      </c>
      <c r="G3430" s="4" t="n">
        <f aca="false">IF(  AND(  F3430 &lt; E3430,  E3430 &lt; D3430  ),  1,  0  )</f>
        <v>0</v>
      </c>
      <c r="H3430" s="12" t="n">
        <f aca="false">IF(  AND(  1 = G3430,  OR(  0 = $K3430,  2 = $K3430  )  ),  $C3430,  IF(  AND(  NOT(  "-" = H3429  ),  0 &lt; H3429  ),  H3429,  0  )  )</f>
        <v>2530</v>
      </c>
      <c r="I3430" s="4" t="n">
        <f aca="false">IF(  AND(  D3430 &lt; E3430,  E3430 &lt; F3430  ),  1,  0  )</f>
        <v>0</v>
      </c>
      <c r="J3430" s="12" t="n">
        <f aca="false">IF(  AND(  1 = I3430,  OR(  0 = $K3430,  1 = $K3430  )  ),  $C3430,  IF(  AND(  NOT(  "-" = J3429  ),  0 &lt; J3429  ),  J3429,  0  )  )</f>
        <v>1587</v>
      </c>
      <c r="K3430" s="13" t="n">
        <f aca="false">IF(  1 = G3429,  1,  IF(  1 = I3429,  2,  IF(  OR(  "-" = K3429,  1 = M3429),  0,  K3429  )  )  )</f>
        <v>1</v>
      </c>
      <c r="L3430" s="12" t="n">
        <f aca="false">IF(  AND(  1 = K3430,  1 = M3430  ),  (C3430 - H3430) * 100,  IF(  AND( 2 = K3430,  1 = M3430  ),  (J3430 - C3430) * 100,  0  )  )</f>
        <v>0</v>
      </c>
      <c r="M3430" s="6" t="n">
        <f aca="false">IF(  OR(  AND(  1 = K3430,  1 = I3430  ),  AND(  2 =K3430,  1 = G3430  )  ),  1,  0  )</f>
        <v>0</v>
      </c>
      <c r="N3430" s="0" t="n">
        <f aca="false">IF(  AND(  1 = M3430,  0 &lt; L3430  ),  1,  0  )</f>
        <v>0</v>
      </c>
    </row>
    <row r="3431" customFormat="false" ht="12.8" hidden="false" customHeight="false" outlineLevel="0" collapsed="false">
      <c r="A3431" s="5" t="n">
        <v>42745</v>
      </c>
      <c r="B3431" s="6" t="n">
        <f aca="false">YEAR(A3431)</f>
        <v>2017</v>
      </c>
      <c r="C3431" s="7" t="n">
        <v>2437</v>
      </c>
      <c r="D3431" s="8" t="n">
        <f aca="false">AVERAGE($C3427:$C3431)</f>
        <v>2430.5</v>
      </c>
      <c r="E3431" s="8" t="n">
        <f aca="false">AVERAGE($C3407:$C3431)</f>
        <v>2607.5</v>
      </c>
      <c r="F3431" s="8" t="n">
        <f aca="false">AVERAGE($C3357:$C3431)</f>
        <v>2608.85333333333</v>
      </c>
      <c r="G3431" s="4" t="n">
        <f aca="false">IF(  AND(  F3431 &lt; E3431,  E3431 &lt; D3431  ),  1,  0  )</f>
        <v>0</v>
      </c>
      <c r="H3431" s="12" t="n">
        <f aca="false">IF(  AND(  1 = G3431,  OR(  0 = $K3431,  2 = $K3431  )  ),  $C3431,  IF(  AND(  NOT(  "-" = H3430  ),  0 &lt; H3430  ),  H3430,  0  )  )</f>
        <v>2530</v>
      </c>
      <c r="I3431" s="4" t="n">
        <f aca="false">IF(  AND(  D3431 &lt; E3431,  E3431 &lt; F3431  ),  1,  0  )</f>
        <v>1</v>
      </c>
      <c r="J3431" s="12" t="n">
        <f aca="false">IF(  AND(  1 = I3431,  OR(  0 = $K3431,  1 = $K3431  )  ),  $C3431,  IF(  AND(  NOT(  "-" = J3430  ),  0 &lt; J3430  ),  J3430,  0  )  )</f>
        <v>2437</v>
      </c>
      <c r="K3431" s="13" t="n">
        <f aca="false">IF(  1 = G3430,  1,  IF(  1 = I3430,  2,  IF(  OR(  "-" = K3430,  1 = M3430),  0,  K3430  )  )  )</f>
        <v>1</v>
      </c>
      <c r="L3431" s="12" t="n">
        <f aca="false">IF(  AND(  1 = K3431,  1 = M3431  ),  (C3431 - H3431) * 100,  IF(  AND( 2 = K3431,  1 = M3431  ),  (J3431 - C3431) * 100,  0  )  )</f>
        <v>-9300</v>
      </c>
      <c r="M3431" s="6" t="n">
        <f aca="false">IF(  OR(  AND(  1 = K3431,  1 = I3431  ),  AND(  2 =K3431,  1 = G3431  )  ),  1,  0  )</f>
        <v>1</v>
      </c>
      <c r="N3431" s="0" t="n">
        <f aca="false">IF(  AND(  1 = M3431,  0 &lt; L3431  ),  1,  0  )</f>
        <v>0</v>
      </c>
    </row>
    <row r="3432" customFormat="false" ht="12.8" hidden="false" customHeight="false" outlineLevel="0" collapsed="false">
      <c r="A3432" s="5" t="n">
        <v>42746</v>
      </c>
      <c r="B3432" s="6" t="n">
        <f aca="false">YEAR(A3432)</f>
        <v>2017</v>
      </c>
      <c r="C3432" s="7" t="n">
        <v>2514.5</v>
      </c>
      <c r="D3432" s="8" t="n">
        <f aca="false">AVERAGE($C3428:$C3432)</f>
        <v>2442.6</v>
      </c>
      <c r="E3432" s="8" t="n">
        <f aca="false">AVERAGE($C3408:$C3432)</f>
        <v>2596.32</v>
      </c>
      <c r="F3432" s="8" t="n">
        <f aca="false">AVERAGE($C3358:$C3432)</f>
        <v>2606.48</v>
      </c>
      <c r="G3432" s="4" t="n">
        <f aca="false">IF(  AND(  F3432 &lt; E3432,  E3432 &lt; D3432  ),  1,  0  )</f>
        <v>0</v>
      </c>
      <c r="H3432" s="12" t="n">
        <f aca="false">IF(  AND(  1 = G3432,  OR(  0 = $K3432,  2 = $K3432  )  ),  $C3432,  IF(  AND(  NOT(  "-" = H3431  ),  0 &lt; H3431  ),  H3431,  0  )  )</f>
        <v>2530</v>
      </c>
      <c r="I3432" s="4" t="n">
        <f aca="false">IF(  AND(  D3432 &lt; E3432,  E3432 &lt; F3432  ),  1,  0  )</f>
        <v>1</v>
      </c>
      <c r="J3432" s="12" t="n">
        <f aca="false">IF(  AND(  1 = I3432,  OR(  0 = $K3432,  1 = $K3432  )  ),  $C3432,  IF(  AND(  NOT(  "-" = J3431  ),  0 &lt; J3431  ),  J3431,  0  )  )</f>
        <v>2437</v>
      </c>
      <c r="K3432" s="13" t="n">
        <f aca="false">IF(  1 = G3431,  1,  IF(  1 = I3431,  2,  IF(  OR(  "-" = K3431,  1 = M3431),  0,  K3431  )  )  )</f>
        <v>2</v>
      </c>
      <c r="L3432" s="12" t="n">
        <f aca="false">IF(  AND(  1 = K3432,  1 = M3432  ),  (C3432 - H3432) * 100,  IF(  AND( 2 = K3432,  1 = M3432  ),  (J3432 - C3432) * 100,  0  )  )</f>
        <v>0</v>
      </c>
      <c r="M3432" s="6" t="n">
        <f aca="false">IF(  OR(  AND(  1 = K3432,  1 = I3432  ),  AND(  2 =K3432,  1 = G3432  )  ),  1,  0  )</f>
        <v>0</v>
      </c>
      <c r="N3432" s="0" t="n">
        <f aca="false">IF(  AND(  1 = M3432,  0 &lt; L3432  ),  1,  0  )</f>
        <v>0</v>
      </c>
    </row>
    <row r="3433" customFormat="false" ht="12.8" hidden="false" customHeight="false" outlineLevel="0" collapsed="false">
      <c r="A3433" s="5" t="n">
        <v>42747</v>
      </c>
      <c r="B3433" s="6" t="n">
        <f aca="false">YEAR(A3433)</f>
        <v>2017</v>
      </c>
      <c r="C3433" s="7" t="n">
        <v>2520</v>
      </c>
      <c r="D3433" s="8" t="n">
        <f aca="false">AVERAGE($C3429:$C3433)</f>
        <v>2457</v>
      </c>
      <c r="E3433" s="8" t="n">
        <f aca="false">AVERAGE($C3409:$C3433)</f>
        <v>2588.94</v>
      </c>
      <c r="F3433" s="8" t="n">
        <f aca="false">AVERAGE($C3359:$C3433)</f>
        <v>2603.99333333333</v>
      </c>
      <c r="G3433" s="4" t="n">
        <f aca="false">IF(  AND(  F3433 &lt; E3433,  E3433 &lt; D3433  ),  1,  0  )</f>
        <v>0</v>
      </c>
      <c r="H3433" s="12" t="n">
        <f aca="false">IF(  AND(  1 = G3433,  OR(  0 = $K3433,  2 = $K3433  )  ),  $C3433,  IF(  AND(  NOT(  "-" = H3432  ),  0 &lt; H3432  ),  H3432,  0  )  )</f>
        <v>2530</v>
      </c>
      <c r="I3433" s="4" t="n">
        <f aca="false">IF(  AND(  D3433 &lt; E3433,  E3433 &lt; F3433  ),  1,  0  )</f>
        <v>1</v>
      </c>
      <c r="J3433" s="12" t="n">
        <f aca="false">IF(  AND(  1 = I3433,  OR(  0 = $K3433,  1 = $K3433  )  ),  $C3433,  IF(  AND(  NOT(  "-" = J3432  ),  0 &lt; J3432  ),  J3432,  0  )  )</f>
        <v>2437</v>
      </c>
      <c r="K3433" s="13" t="n">
        <f aca="false">IF(  1 = G3432,  1,  IF(  1 = I3432,  2,  IF(  OR(  "-" = K3432,  1 = M3432),  0,  K3432  )  )  )</f>
        <v>2</v>
      </c>
      <c r="L3433" s="12" t="n">
        <f aca="false">IF(  AND(  1 = K3433,  1 = M3433  ),  (C3433 - H3433) * 100,  IF(  AND( 2 = K3433,  1 = M3433  ),  (J3433 - C3433) * 100,  0  )  )</f>
        <v>0</v>
      </c>
      <c r="M3433" s="6" t="n">
        <f aca="false">IF(  OR(  AND(  1 = K3433,  1 = I3433  ),  AND(  2 =K3433,  1 = G3433  )  ),  1,  0  )</f>
        <v>0</v>
      </c>
      <c r="N3433" s="0" t="n">
        <f aca="false">IF(  AND(  1 = M3433,  0 &lt; L3433  ),  1,  0  )</f>
        <v>0</v>
      </c>
    </row>
    <row r="3434" customFormat="false" ht="12.8" hidden="false" customHeight="false" outlineLevel="0" collapsed="false">
      <c r="A3434" s="5" t="n">
        <v>42748</v>
      </c>
      <c r="B3434" s="6" t="n">
        <f aca="false">YEAR(A3434)</f>
        <v>2017</v>
      </c>
      <c r="C3434" s="7" t="n">
        <v>2375</v>
      </c>
      <c r="D3434" s="8" t="n">
        <f aca="false">AVERAGE($C3430:$C3434)</f>
        <v>2450.3</v>
      </c>
      <c r="E3434" s="8" t="n">
        <f aca="false">AVERAGE($C3410:$C3434)</f>
        <v>2575.66</v>
      </c>
      <c r="F3434" s="8" t="n">
        <f aca="false">AVERAGE($C3360:$C3434)</f>
        <v>2599.24</v>
      </c>
      <c r="G3434" s="4" t="n">
        <f aca="false">IF(  AND(  F3434 &lt; E3434,  E3434 &lt; D3434  ),  1,  0  )</f>
        <v>0</v>
      </c>
      <c r="H3434" s="12" t="n">
        <f aca="false">IF(  AND(  1 = G3434,  OR(  0 = $K3434,  2 = $K3434  )  ),  $C3434,  IF(  AND(  NOT(  "-" = H3433  ),  0 &lt; H3433  ),  H3433,  0  )  )</f>
        <v>2530</v>
      </c>
      <c r="I3434" s="4" t="n">
        <f aca="false">IF(  AND(  D3434 &lt; E3434,  E3434 &lt; F3434  ),  1,  0  )</f>
        <v>1</v>
      </c>
      <c r="J3434" s="12" t="n">
        <f aca="false">IF(  AND(  1 = I3434,  OR(  0 = $K3434,  1 = $K3434  )  ),  $C3434,  IF(  AND(  NOT(  "-" = J3433  ),  0 &lt; J3433  ),  J3433,  0  )  )</f>
        <v>2437</v>
      </c>
      <c r="K3434" s="13" t="n">
        <f aca="false">IF(  1 = G3433,  1,  IF(  1 = I3433,  2,  IF(  OR(  "-" = K3433,  1 = M3433),  0,  K3433  )  )  )</f>
        <v>2</v>
      </c>
      <c r="L3434" s="12" t="n">
        <f aca="false">IF(  AND(  1 = K3434,  1 = M3434  ),  (C3434 - H3434) * 100,  IF(  AND( 2 = K3434,  1 = M3434  ),  (J3434 - C3434) * 100,  0  )  )</f>
        <v>0</v>
      </c>
      <c r="M3434" s="6" t="n">
        <f aca="false">IF(  OR(  AND(  1 = K3434,  1 = I3434  ),  AND(  2 =K3434,  1 = G3434  )  ),  1,  0  )</f>
        <v>0</v>
      </c>
      <c r="N3434" s="0" t="n">
        <f aca="false">IF(  AND(  1 = M3434,  0 &lt; L3434  ),  1,  0  )</f>
        <v>0</v>
      </c>
    </row>
    <row r="3435" customFormat="false" ht="12.8" hidden="false" customHeight="false" outlineLevel="0" collapsed="false">
      <c r="A3435" s="5" t="n">
        <v>42751</v>
      </c>
      <c r="B3435" s="6" t="n">
        <f aca="false">YEAR(A3435)</f>
        <v>2017</v>
      </c>
      <c r="C3435" s="7" t="n">
        <v>2320</v>
      </c>
      <c r="D3435" s="8" t="n">
        <f aca="false">AVERAGE($C3431:$C3435)</f>
        <v>2433.3</v>
      </c>
      <c r="E3435" s="8" t="n">
        <f aca="false">AVERAGE($C3411:$C3435)</f>
        <v>2557</v>
      </c>
      <c r="F3435" s="8" t="n">
        <f aca="false">AVERAGE($C3361:$C3435)</f>
        <v>2594.18</v>
      </c>
      <c r="G3435" s="4" t="n">
        <f aca="false">IF(  AND(  F3435 &lt; E3435,  E3435 &lt; D3435  ),  1,  0  )</f>
        <v>0</v>
      </c>
      <c r="H3435" s="12" t="n">
        <f aca="false">IF(  AND(  1 = G3435,  OR(  0 = $K3435,  2 = $K3435  )  ),  $C3435,  IF(  AND(  NOT(  "-" = H3434  ),  0 &lt; H3434  ),  H3434,  0  )  )</f>
        <v>2530</v>
      </c>
      <c r="I3435" s="4" t="n">
        <f aca="false">IF(  AND(  D3435 &lt; E3435,  E3435 &lt; F3435  ),  1,  0  )</f>
        <v>1</v>
      </c>
      <c r="J3435" s="12" t="n">
        <f aca="false">IF(  AND(  1 = I3435,  OR(  0 = $K3435,  1 = $K3435  )  ),  $C3435,  IF(  AND(  NOT(  "-" = J3434  ),  0 &lt; J3434  ),  J3434,  0  )  )</f>
        <v>2437</v>
      </c>
      <c r="K3435" s="13" t="n">
        <f aca="false">IF(  1 = G3434,  1,  IF(  1 = I3434,  2,  IF(  OR(  "-" = K3434,  1 = M3434),  0,  K3434  )  )  )</f>
        <v>2</v>
      </c>
      <c r="L3435" s="12" t="n">
        <f aca="false">IF(  AND(  1 = K3435,  1 = M3435  ),  (C3435 - H3435) * 100,  IF(  AND( 2 = K3435,  1 = M3435  ),  (J3435 - C3435) * 100,  0  )  )</f>
        <v>0</v>
      </c>
      <c r="M3435" s="6" t="n">
        <f aca="false">IF(  OR(  AND(  1 = K3435,  1 = I3435  ),  AND(  2 =K3435,  1 = G3435  )  ),  1,  0  )</f>
        <v>0</v>
      </c>
      <c r="N3435" s="0" t="n">
        <f aca="false">IF(  AND(  1 = M3435,  0 &lt; L3435  ),  1,  0  )</f>
        <v>0</v>
      </c>
    </row>
    <row r="3436" customFormat="false" ht="12.8" hidden="false" customHeight="false" outlineLevel="0" collapsed="false">
      <c r="A3436" s="5" t="n">
        <v>42752</v>
      </c>
      <c r="B3436" s="6" t="n">
        <f aca="false">YEAR(A3436)</f>
        <v>2017</v>
      </c>
      <c r="C3436" s="7" t="n">
        <v>2358.5</v>
      </c>
      <c r="D3436" s="8" t="n">
        <f aca="false">AVERAGE($C3432:$C3436)</f>
        <v>2417.6</v>
      </c>
      <c r="E3436" s="8" t="n">
        <f aca="false">AVERAGE($C3412:$C3436)</f>
        <v>2539.42</v>
      </c>
      <c r="F3436" s="8" t="n">
        <f aca="false">AVERAGE($C3362:$C3436)</f>
        <v>2589.48666666667</v>
      </c>
      <c r="G3436" s="4" t="n">
        <f aca="false">IF(  AND(  F3436 &lt; E3436,  E3436 &lt; D3436  ),  1,  0  )</f>
        <v>0</v>
      </c>
      <c r="H3436" s="12" t="n">
        <f aca="false">IF(  AND(  1 = G3436,  OR(  0 = $K3436,  2 = $K3436  )  ),  $C3436,  IF(  AND(  NOT(  "-" = H3435  ),  0 &lt; H3435  ),  H3435,  0  )  )</f>
        <v>2530</v>
      </c>
      <c r="I3436" s="4" t="n">
        <f aca="false">IF(  AND(  D3436 &lt; E3436,  E3436 &lt; F3436  ),  1,  0  )</f>
        <v>1</v>
      </c>
      <c r="J3436" s="12" t="n">
        <f aca="false">IF(  AND(  1 = I3436,  OR(  0 = $K3436,  1 = $K3436  )  ),  $C3436,  IF(  AND(  NOT(  "-" = J3435  ),  0 &lt; J3435  ),  J3435,  0  )  )</f>
        <v>2437</v>
      </c>
      <c r="K3436" s="13" t="n">
        <f aca="false">IF(  1 = G3435,  1,  IF(  1 = I3435,  2,  IF(  OR(  "-" = K3435,  1 = M3435),  0,  K3435  )  )  )</f>
        <v>2</v>
      </c>
      <c r="L3436" s="12" t="n">
        <f aca="false">IF(  AND(  1 = K3436,  1 = M3436  ),  (C3436 - H3436) * 100,  IF(  AND( 2 = K3436,  1 = M3436  ),  (J3436 - C3436) * 100,  0  )  )</f>
        <v>0</v>
      </c>
      <c r="M3436" s="6" t="n">
        <f aca="false">IF(  OR(  AND(  1 = K3436,  1 = I3436  ),  AND(  2 =K3436,  1 = G3436  )  ),  1,  0  )</f>
        <v>0</v>
      </c>
      <c r="N3436" s="0" t="n">
        <f aca="false">IF(  AND(  1 = M3436,  0 &lt; L3436  ),  1,  0  )</f>
        <v>0</v>
      </c>
    </row>
    <row r="3437" customFormat="false" ht="12.8" hidden="false" customHeight="false" outlineLevel="0" collapsed="false">
      <c r="A3437" s="5" t="n">
        <v>42753</v>
      </c>
      <c r="B3437" s="6" t="n">
        <f aca="false">YEAR(A3437)</f>
        <v>2017</v>
      </c>
      <c r="C3437" s="7" t="n">
        <v>2346.5</v>
      </c>
      <c r="D3437" s="8" t="n">
        <f aca="false">AVERAGE($C3433:$C3437)</f>
        <v>2384</v>
      </c>
      <c r="E3437" s="8" t="n">
        <f aca="false">AVERAGE($C3413:$C3437)</f>
        <v>2520.38</v>
      </c>
      <c r="F3437" s="8" t="n">
        <f aca="false">AVERAGE($C3363:$C3437)</f>
        <v>2585.20666666667</v>
      </c>
      <c r="G3437" s="4" t="n">
        <f aca="false">IF(  AND(  F3437 &lt; E3437,  E3437 &lt; D3437  ),  1,  0  )</f>
        <v>0</v>
      </c>
      <c r="H3437" s="12" t="n">
        <f aca="false">IF(  AND(  1 = G3437,  OR(  0 = $K3437,  2 = $K3437  )  ),  $C3437,  IF(  AND(  NOT(  "-" = H3436  ),  0 &lt; H3436  ),  H3436,  0  )  )</f>
        <v>2530</v>
      </c>
      <c r="I3437" s="4" t="n">
        <f aca="false">IF(  AND(  D3437 &lt; E3437,  E3437 &lt; F3437  ),  1,  0  )</f>
        <v>1</v>
      </c>
      <c r="J3437" s="12" t="n">
        <f aca="false">IF(  AND(  1 = I3437,  OR(  0 = $K3437,  1 = $K3437  )  ),  $C3437,  IF(  AND(  NOT(  "-" = J3436  ),  0 &lt; J3436  ),  J3436,  0  )  )</f>
        <v>2437</v>
      </c>
      <c r="K3437" s="13" t="n">
        <f aca="false">IF(  1 = G3436,  1,  IF(  1 = I3436,  2,  IF(  OR(  "-" = K3436,  1 = M3436),  0,  K3436  )  )  )</f>
        <v>2</v>
      </c>
      <c r="L3437" s="12" t="n">
        <f aca="false">IF(  AND(  1 = K3437,  1 = M3437  ),  (C3437 - H3437) * 100,  IF(  AND( 2 = K3437,  1 = M3437  ),  (J3437 - C3437) * 100,  0  )  )</f>
        <v>0</v>
      </c>
      <c r="M3437" s="6" t="n">
        <f aca="false">IF(  OR(  AND(  1 = K3437,  1 = I3437  ),  AND(  2 =K3437,  1 = G3437  )  ),  1,  0  )</f>
        <v>0</v>
      </c>
      <c r="N3437" s="0" t="n">
        <f aca="false">IF(  AND(  1 = M3437,  0 &lt; L3437  ),  1,  0  )</f>
        <v>0</v>
      </c>
    </row>
    <row r="3438" customFormat="false" ht="12.8" hidden="false" customHeight="false" outlineLevel="0" collapsed="false">
      <c r="A3438" s="5" t="n">
        <v>42754</v>
      </c>
      <c r="B3438" s="6" t="n">
        <f aca="false">YEAR(A3438)</f>
        <v>2017</v>
      </c>
      <c r="C3438" s="7" t="n">
        <v>2380</v>
      </c>
      <c r="D3438" s="8" t="n">
        <f aca="false">AVERAGE($C3434:$C3438)</f>
        <v>2356</v>
      </c>
      <c r="E3438" s="8" t="n">
        <f aca="false">AVERAGE($C3414:$C3438)</f>
        <v>2498.56</v>
      </c>
      <c r="F3438" s="8" t="n">
        <f aca="false">AVERAGE($C3364:$C3438)</f>
        <v>2580.89333333333</v>
      </c>
      <c r="G3438" s="4" t="n">
        <f aca="false">IF(  AND(  F3438 &lt; E3438,  E3438 &lt; D3438  ),  1,  0  )</f>
        <v>0</v>
      </c>
      <c r="H3438" s="12" t="n">
        <f aca="false">IF(  AND(  1 = G3438,  OR(  0 = $K3438,  2 = $K3438  )  ),  $C3438,  IF(  AND(  NOT(  "-" = H3437  ),  0 &lt; H3437  ),  H3437,  0  )  )</f>
        <v>2530</v>
      </c>
      <c r="I3438" s="4" t="n">
        <f aca="false">IF(  AND(  D3438 &lt; E3438,  E3438 &lt; F3438  ),  1,  0  )</f>
        <v>1</v>
      </c>
      <c r="J3438" s="12" t="n">
        <f aca="false">IF(  AND(  1 = I3438,  OR(  0 = $K3438,  1 = $K3438  )  ),  $C3438,  IF(  AND(  NOT(  "-" = J3437  ),  0 &lt; J3437  ),  J3437,  0  )  )</f>
        <v>2437</v>
      </c>
      <c r="K3438" s="13" t="n">
        <f aca="false">IF(  1 = G3437,  1,  IF(  1 = I3437,  2,  IF(  OR(  "-" = K3437,  1 = M3437),  0,  K3437  )  )  )</f>
        <v>2</v>
      </c>
      <c r="L3438" s="12" t="n">
        <f aca="false">IF(  AND(  1 = K3438,  1 = M3438  ),  (C3438 - H3438) * 100,  IF(  AND( 2 = K3438,  1 = M3438  ),  (J3438 - C3438) * 100,  0  )  )</f>
        <v>0</v>
      </c>
      <c r="M3438" s="6" t="n">
        <f aca="false">IF(  OR(  AND(  1 = K3438,  1 = I3438  ),  AND(  2 =K3438,  1 = G3438  )  ),  1,  0  )</f>
        <v>0</v>
      </c>
      <c r="N3438" s="0" t="n">
        <f aca="false">IF(  AND(  1 = M3438,  0 &lt; L3438  ),  1,  0  )</f>
        <v>0</v>
      </c>
    </row>
    <row r="3439" customFormat="false" ht="12.8" hidden="false" customHeight="false" outlineLevel="0" collapsed="false">
      <c r="A3439" s="5" t="n">
        <v>42755</v>
      </c>
      <c r="B3439" s="6" t="n">
        <f aca="false">YEAR(A3439)</f>
        <v>2017</v>
      </c>
      <c r="C3439" s="7" t="n">
        <v>2363</v>
      </c>
      <c r="D3439" s="8" t="n">
        <f aca="false">AVERAGE($C3435:$C3439)</f>
        <v>2353.6</v>
      </c>
      <c r="E3439" s="8" t="n">
        <f aca="false">AVERAGE($C3415:$C3439)</f>
        <v>2475.48</v>
      </c>
      <c r="F3439" s="8" t="n">
        <f aca="false">AVERAGE($C3365:$C3439)</f>
        <v>2576.22666666667</v>
      </c>
      <c r="G3439" s="4" t="n">
        <f aca="false">IF(  AND(  F3439 &lt; E3439,  E3439 &lt; D3439  ),  1,  0  )</f>
        <v>0</v>
      </c>
      <c r="H3439" s="12" t="n">
        <f aca="false">IF(  AND(  1 = G3439,  OR(  0 = $K3439,  2 = $K3439  )  ),  $C3439,  IF(  AND(  NOT(  "-" = H3438  ),  0 &lt; H3438  ),  H3438,  0  )  )</f>
        <v>2530</v>
      </c>
      <c r="I3439" s="4" t="n">
        <f aca="false">IF(  AND(  D3439 &lt; E3439,  E3439 &lt; F3439  ),  1,  0  )</f>
        <v>1</v>
      </c>
      <c r="J3439" s="12" t="n">
        <f aca="false">IF(  AND(  1 = I3439,  OR(  0 = $K3439,  1 = $K3439  )  ),  $C3439,  IF(  AND(  NOT(  "-" = J3438  ),  0 &lt; J3438  ),  J3438,  0  )  )</f>
        <v>2437</v>
      </c>
      <c r="K3439" s="13" t="n">
        <f aca="false">IF(  1 = G3438,  1,  IF(  1 = I3438,  2,  IF(  OR(  "-" = K3438,  1 = M3438),  0,  K3438  )  )  )</f>
        <v>2</v>
      </c>
      <c r="L3439" s="12" t="n">
        <f aca="false">IF(  AND(  1 = K3439,  1 = M3439  ),  (C3439 - H3439) * 100,  IF(  AND( 2 = K3439,  1 = M3439  ),  (J3439 - C3439) * 100,  0  )  )</f>
        <v>0</v>
      </c>
      <c r="M3439" s="6" t="n">
        <f aca="false">IF(  OR(  AND(  1 = K3439,  1 = I3439  ),  AND(  2 =K3439,  1 = G3439  )  ),  1,  0  )</f>
        <v>0</v>
      </c>
      <c r="N3439" s="0" t="n">
        <f aca="false">IF(  AND(  1 = M3439,  0 &lt; L3439  ),  1,  0  )</f>
        <v>0</v>
      </c>
    </row>
    <row r="3440" customFormat="false" ht="12.8" hidden="false" customHeight="false" outlineLevel="0" collapsed="false">
      <c r="A3440" s="5" t="n">
        <v>42758</v>
      </c>
      <c r="B3440" s="6" t="n">
        <f aca="false">YEAR(A3440)</f>
        <v>2017</v>
      </c>
      <c r="C3440" s="7" t="n">
        <v>2351</v>
      </c>
      <c r="D3440" s="8" t="n">
        <f aca="false">AVERAGE($C3436:$C3440)</f>
        <v>2359.8</v>
      </c>
      <c r="E3440" s="8" t="n">
        <f aca="false">AVERAGE($C3416:$C3440)</f>
        <v>2456.42</v>
      </c>
      <c r="F3440" s="8" t="n">
        <f aca="false">AVERAGE($C3366:$C3440)</f>
        <v>2571.38666666667</v>
      </c>
      <c r="G3440" s="4" t="n">
        <f aca="false">IF(  AND(  F3440 &lt; E3440,  E3440 &lt; D3440  ),  1,  0  )</f>
        <v>0</v>
      </c>
      <c r="H3440" s="12" t="n">
        <f aca="false">IF(  AND(  1 = G3440,  OR(  0 = $K3440,  2 = $K3440  )  ),  $C3440,  IF(  AND(  NOT(  "-" = H3439  ),  0 &lt; H3439  ),  H3439,  0  )  )</f>
        <v>2530</v>
      </c>
      <c r="I3440" s="4" t="n">
        <f aca="false">IF(  AND(  D3440 &lt; E3440,  E3440 &lt; F3440  ),  1,  0  )</f>
        <v>1</v>
      </c>
      <c r="J3440" s="12" t="n">
        <f aca="false">IF(  AND(  1 = I3440,  OR(  0 = $K3440,  1 = $K3440  )  ),  $C3440,  IF(  AND(  NOT(  "-" = J3439  ),  0 &lt; J3439  ),  J3439,  0  )  )</f>
        <v>2437</v>
      </c>
      <c r="K3440" s="13" t="n">
        <f aca="false">IF(  1 = G3439,  1,  IF(  1 = I3439,  2,  IF(  OR(  "-" = K3439,  1 = M3439),  0,  K3439  )  )  )</f>
        <v>2</v>
      </c>
      <c r="L3440" s="12" t="n">
        <f aca="false">IF(  AND(  1 = K3440,  1 = M3440  ),  (C3440 - H3440) * 100,  IF(  AND( 2 = K3440,  1 = M3440  ),  (J3440 - C3440) * 100,  0  )  )</f>
        <v>0</v>
      </c>
      <c r="M3440" s="6" t="n">
        <f aca="false">IF(  OR(  AND(  1 = K3440,  1 = I3440  ),  AND(  2 =K3440,  1 = G3440  )  ),  1,  0  )</f>
        <v>0</v>
      </c>
      <c r="N3440" s="0" t="n">
        <f aca="false">IF(  AND(  1 = M3440,  0 &lt; L3440  ),  1,  0  )</f>
        <v>0</v>
      </c>
    </row>
    <row r="3441" customFormat="false" ht="12.8" hidden="false" customHeight="false" outlineLevel="0" collapsed="false">
      <c r="A3441" s="5" t="n">
        <v>42759</v>
      </c>
      <c r="B3441" s="6" t="n">
        <f aca="false">YEAR(A3441)</f>
        <v>2017</v>
      </c>
      <c r="C3441" s="7" t="n">
        <v>2326.5</v>
      </c>
      <c r="D3441" s="8" t="n">
        <f aca="false">AVERAGE($C3437:$C3441)</f>
        <v>2353.4</v>
      </c>
      <c r="E3441" s="8" t="n">
        <f aca="false">AVERAGE($C3417:$C3441)</f>
        <v>2437.58</v>
      </c>
      <c r="F3441" s="8" t="n">
        <f aca="false">AVERAGE($C3367:$C3441)</f>
        <v>2566.93333333333</v>
      </c>
      <c r="G3441" s="4" t="n">
        <f aca="false">IF(  AND(  F3441 &lt; E3441,  E3441 &lt; D3441  ),  1,  0  )</f>
        <v>0</v>
      </c>
      <c r="H3441" s="12" t="n">
        <f aca="false">IF(  AND(  1 = G3441,  OR(  0 = $K3441,  2 = $K3441  )  ),  $C3441,  IF(  AND(  NOT(  "-" = H3440  ),  0 &lt; H3440  ),  H3440,  0  )  )</f>
        <v>2530</v>
      </c>
      <c r="I3441" s="4" t="n">
        <f aca="false">IF(  AND(  D3441 &lt; E3441,  E3441 &lt; F3441  ),  1,  0  )</f>
        <v>1</v>
      </c>
      <c r="J3441" s="12" t="n">
        <f aca="false">IF(  AND(  1 = I3441,  OR(  0 = $K3441,  1 = $K3441  )  ),  $C3441,  IF(  AND(  NOT(  "-" = J3440  ),  0 &lt; J3440  ),  J3440,  0  )  )</f>
        <v>2437</v>
      </c>
      <c r="K3441" s="13" t="n">
        <f aca="false">IF(  1 = G3440,  1,  IF(  1 = I3440,  2,  IF(  OR(  "-" = K3440,  1 = M3440),  0,  K3440  )  )  )</f>
        <v>2</v>
      </c>
      <c r="L3441" s="12" t="n">
        <f aca="false">IF(  AND(  1 = K3441,  1 = M3441  ),  (C3441 - H3441) * 100,  IF(  AND( 2 = K3441,  1 = M3441  ),  (J3441 - C3441) * 100,  0  )  )</f>
        <v>0</v>
      </c>
      <c r="M3441" s="6" t="n">
        <f aca="false">IF(  OR(  AND(  1 = K3441,  1 = I3441  ),  AND(  2 =K3441,  1 = G3441  )  ),  1,  0  )</f>
        <v>0</v>
      </c>
      <c r="N3441" s="0" t="n">
        <f aca="false">IF(  AND(  1 = M3441,  0 &lt; L3441  ),  1,  0  )</f>
        <v>0</v>
      </c>
    </row>
    <row r="3442" customFormat="false" ht="12.8" hidden="false" customHeight="false" outlineLevel="0" collapsed="false">
      <c r="A3442" s="5" t="n">
        <v>42760</v>
      </c>
      <c r="B3442" s="6" t="n">
        <f aca="false">YEAR(A3442)</f>
        <v>2017</v>
      </c>
      <c r="C3442" s="7" t="n">
        <v>2359.5</v>
      </c>
      <c r="D3442" s="8" t="n">
        <f aca="false">AVERAGE($C3438:$C3442)</f>
        <v>2356</v>
      </c>
      <c r="E3442" s="8" t="n">
        <f aca="false">AVERAGE($C3418:$C3442)</f>
        <v>2421.66</v>
      </c>
      <c r="F3442" s="8" t="n">
        <f aca="false">AVERAGE($C3368:$C3442)</f>
        <v>2563.13333333333</v>
      </c>
      <c r="G3442" s="4" t="n">
        <f aca="false">IF(  AND(  F3442 &lt; E3442,  E3442 &lt; D3442  ),  1,  0  )</f>
        <v>0</v>
      </c>
      <c r="H3442" s="12" t="n">
        <f aca="false">IF(  AND(  1 = G3442,  OR(  0 = $K3442,  2 = $K3442  )  ),  $C3442,  IF(  AND(  NOT(  "-" = H3441  ),  0 &lt; H3441  ),  H3441,  0  )  )</f>
        <v>2530</v>
      </c>
      <c r="I3442" s="4" t="n">
        <f aca="false">IF(  AND(  D3442 &lt; E3442,  E3442 &lt; F3442  ),  1,  0  )</f>
        <v>1</v>
      </c>
      <c r="J3442" s="12" t="n">
        <f aca="false">IF(  AND(  1 = I3442,  OR(  0 = $K3442,  1 = $K3442  )  ),  $C3442,  IF(  AND(  NOT(  "-" = J3441  ),  0 &lt; J3441  ),  J3441,  0  )  )</f>
        <v>2437</v>
      </c>
      <c r="K3442" s="13" t="n">
        <f aca="false">IF(  1 = G3441,  1,  IF(  1 = I3441,  2,  IF(  OR(  "-" = K3441,  1 = M3441),  0,  K3441  )  )  )</f>
        <v>2</v>
      </c>
      <c r="L3442" s="12" t="n">
        <f aca="false">IF(  AND(  1 = K3442,  1 = M3442  ),  (C3442 - H3442) * 100,  IF(  AND( 2 = K3442,  1 = M3442  ),  (J3442 - C3442) * 100,  0  )  )</f>
        <v>0</v>
      </c>
      <c r="M3442" s="6" t="n">
        <f aca="false">IF(  OR(  AND(  1 = K3442,  1 = I3442  ),  AND(  2 =K3442,  1 = G3442  )  ),  1,  0  )</f>
        <v>0</v>
      </c>
      <c r="N3442" s="0" t="n">
        <f aca="false">IF(  AND(  1 = M3442,  0 &lt; L3442  ),  1,  0  )</f>
        <v>0</v>
      </c>
    </row>
    <row r="3443" customFormat="false" ht="12.8" hidden="false" customHeight="false" outlineLevel="0" collapsed="false">
      <c r="A3443" s="5" t="n">
        <v>42761</v>
      </c>
      <c r="B3443" s="6" t="n">
        <f aca="false">YEAR(A3443)</f>
        <v>2017</v>
      </c>
      <c r="C3443" s="7" t="n">
        <v>2357</v>
      </c>
      <c r="D3443" s="8" t="n">
        <f aca="false">AVERAGE($C3439:$C3443)</f>
        <v>2351.4</v>
      </c>
      <c r="E3443" s="8" t="n">
        <f aca="false">AVERAGE($C3419:$C3443)</f>
        <v>2410.32</v>
      </c>
      <c r="F3443" s="8" t="n">
        <f aca="false">AVERAGE($C3369:$C3443)</f>
        <v>2559.66666666667</v>
      </c>
      <c r="G3443" s="4" t="n">
        <f aca="false">IF(  AND(  F3443 &lt; E3443,  E3443 &lt; D3443  ),  1,  0  )</f>
        <v>0</v>
      </c>
      <c r="H3443" s="12" t="n">
        <f aca="false">IF(  AND(  1 = G3443,  OR(  0 = $K3443,  2 = $K3443  )  ),  $C3443,  IF(  AND(  NOT(  "-" = H3442  ),  0 &lt; H3442  ),  H3442,  0  )  )</f>
        <v>2530</v>
      </c>
      <c r="I3443" s="4" t="n">
        <f aca="false">IF(  AND(  D3443 &lt; E3443,  E3443 &lt; F3443  ),  1,  0  )</f>
        <v>1</v>
      </c>
      <c r="J3443" s="12" t="n">
        <f aca="false">IF(  AND(  1 = I3443,  OR(  0 = $K3443,  1 = $K3443  )  ),  $C3443,  IF(  AND(  NOT(  "-" = J3442  ),  0 &lt; J3442  ),  J3442,  0  )  )</f>
        <v>2437</v>
      </c>
      <c r="K3443" s="13" t="n">
        <f aca="false">IF(  1 = G3442,  1,  IF(  1 = I3442,  2,  IF(  OR(  "-" = K3442,  1 = M3442),  0,  K3442  )  )  )</f>
        <v>2</v>
      </c>
      <c r="L3443" s="12" t="n">
        <f aca="false">IF(  AND(  1 = K3443,  1 = M3443  ),  (C3443 - H3443) * 100,  IF(  AND( 2 = K3443,  1 = M3443  ),  (J3443 - C3443) * 100,  0  )  )</f>
        <v>0</v>
      </c>
      <c r="M3443" s="6" t="n">
        <f aca="false">IF(  OR(  AND(  1 = K3443,  1 = I3443  ),  AND(  2 =K3443,  1 = G3443  )  ),  1,  0  )</f>
        <v>0</v>
      </c>
      <c r="N3443" s="0" t="n">
        <f aca="false">IF(  AND(  1 = M3443,  0 &lt; L3443  ),  1,  0  )</f>
        <v>0</v>
      </c>
    </row>
    <row r="3444" customFormat="false" ht="12.8" hidden="false" customHeight="false" outlineLevel="0" collapsed="false">
      <c r="A3444" s="5" t="n">
        <v>42762</v>
      </c>
      <c r="B3444" s="6" t="n">
        <f aca="false">YEAR(A3444)</f>
        <v>2017</v>
      </c>
      <c r="C3444" s="7" t="n">
        <v>2349</v>
      </c>
      <c r="D3444" s="8" t="n">
        <f aca="false">AVERAGE($C3440:$C3444)</f>
        <v>2348.6</v>
      </c>
      <c r="E3444" s="8" t="n">
        <f aca="false">AVERAGE($C3420:$C3444)</f>
        <v>2406.12</v>
      </c>
      <c r="F3444" s="8" t="n">
        <f aca="false">AVERAGE($C3370:$C3444)</f>
        <v>2555.28</v>
      </c>
      <c r="G3444" s="4" t="n">
        <f aca="false">IF(  AND(  F3444 &lt; E3444,  E3444 &lt; D3444  ),  1,  0  )</f>
        <v>0</v>
      </c>
      <c r="H3444" s="12" t="n">
        <f aca="false">IF(  AND(  1 = G3444,  OR(  0 = $K3444,  2 = $K3444  )  ),  $C3444,  IF(  AND(  NOT(  "-" = H3443  ),  0 &lt; H3443  ),  H3443,  0  )  )</f>
        <v>2530</v>
      </c>
      <c r="I3444" s="4" t="n">
        <f aca="false">IF(  AND(  D3444 &lt; E3444,  E3444 &lt; F3444  ),  1,  0  )</f>
        <v>1</v>
      </c>
      <c r="J3444" s="12" t="n">
        <f aca="false">IF(  AND(  1 = I3444,  OR(  0 = $K3444,  1 = $K3444  )  ),  $C3444,  IF(  AND(  NOT(  "-" = J3443  ),  0 &lt; J3443  ),  J3443,  0  )  )</f>
        <v>2437</v>
      </c>
      <c r="K3444" s="13" t="n">
        <f aca="false">IF(  1 = G3443,  1,  IF(  1 = I3443,  2,  IF(  OR(  "-" = K3443,  1 = M3443),  0,  K3443  )  )  )</f>
        <v>2</v>
      </c>
      <c r="L3444" s="12" t="n">
        <f aca="false">IF(  AND(  1 = K3444,  1 = M3444  ),  (C3444 - H3444) * 100,  IF(  AND( 2 = K3444,  1 = M3444  ),  (J3444 - C3444) * 100,  0  )  )</f>
        <v>0</v>
      </c>
      <c r="M3444" s="6" t="n">
        <f aca="false">IF(  OR(  AND(  1 = K3444,  1 = I3444  ),  AND(  2 =K3444,  1 = G3444  )  ),  1,  0  )</f>
        <v>0</v>
      </c>
      <c r="N3444" s="0" t="n">
        <f aca="false">IF(  AND(  1 = M3444,  0 &lt; L3444  ),  1,  0  )</f>
        <v>0</v>
      </c>
    </row>
    <row r="3445" customFormat="false" ht="12.8" hidden="false" customHeight="false" outlineLevel="0" collapsed="false">
      <c r="A3445" s="5" t="n">
        <v>42765</v>
      </c>
      <c r="B3445" s="6" t="n">
        <f aca="false">YEAR(A3445)</f>
        <v>2017</v>
      </c>
      <c r="C3445" s="7" t="n">
        <v>2356.5</v>
      </c>
      <c r="D3445" s="8" t="n">
        <f aca="false">AVERAGE($C3441:$C3445)</f>
        <v>2349.7</v>
      </c>
      <c r="E3445" s="8" t="n">
        <f aca="false">AVERAGE($C3421:$C3445)</f>
        <v>2401.12</v>
      </c>
      <c r="F3445" s="8" t="n">
        <f aca="false">AVERAGE($C3371:$C3445)</f>
        <v>2551.54666666667</v>
      </c>
      <c r="G3445" s="4" t="n">
        <f aca="false">IF(  AND(  F3445 &lt; E3445,  E3445 &lt; D3445  ),  1,  0  )</f>
        <v>0</v>
      </c>
      <c r="H3445" s="12" t="n">
        <f aca="false">IF(  AND(  1 = G3445,  OR(  0 = $K3445,  2 = $K3445  )  ),  $C3445,  IF(  AND(  NOT(  "-" = H3444  ),  0 &lt; H3444  ),  H3444,  0  )  )</f>
        <v>2530</v>
      </c>
      <c r="I3445" s="4" t="n">
        <f aca="false">IF(  AND(  D3445 &lt; E3445,  E3445 &lt; F3445  ),  1,  0  )</f>
        <v>1</v>
      </c>
      <c r="J3445" s="12" t="n">
        <f aca="false">IF(  AND(  1 = I3445,  OR(  0 = $K3445,  1 = $K3445  )  ),  $C3445,  IF(  AND(  NOT(  "-" = J3444  ),  0 &lt; J3444  ),  J3444,  0  )  )</f>
        <v>2437</v>
      </c>
      <c r="K3445" s="13" t="n">
        <f aca="false">IF(  1 = G3444,  1,  IF(  1 = I3444,  2,  IF(  OR(  "-" = K3444,  1 = M3444),  0,  K3444  )  )  )</f>
        <v>2</v>
      </c>
      <c r="L3445" s="12" t="n">
        <f aca="false">IF(  AND(  1 = K3445,  1 = M3445  ),  (C3445 - H3445) * 100,  IF(  AND( 2 = K3445,  1 = M3445  ),  (J3445 - C3445) * 100,  0  )  )</f>
        <v>0</v>
      </c>
      <c r="M3445" s="6" t="n">
        <f aca="false">IF(  OR(  AND(  1 = K3445,  1 = I3445  ),  AND(  2 =K3445,  1 = G3445  )  ),  1,  0  )</f>
        <v>0</v>
      </c>
      <c r="N3445" s="0" t="n">
        <f aca="false">IF(  AND(  1 = M3445,  0 &lt; L3445  ),  1,  0  )</f>
        <v>0</v>
      </c>
    </row>
    <row r="3446" customFormat="false" ht="12.8" hidden="false" customHeight="false" outlineLevel="0" collapsed="false">
      <c r="A3446" s="5" t="n">
        <v>42766</v>
      </c>
      <c r="B3446" s="6" t="n">
        <f aca="false">YEAR(A3446)</f>
        <v>2017</v>
      </c>
      <c r="C3446" s="7" t="n">
        <v>2312</v>
      </c>
      <c r="D3446" s="8" t="n">
        <f aca="false">AVERAGE($C3442:$C3446)</f>
        <v>2346.8</v>
      </c>
      <c r="E3446" s="8" t="n">
        <f aca="false">AVERAGE($C3422:$C3446)</f>
        <v>2395.48</v>
      </c>
      <c r="F3446" s="8" t="n">
        <f aca="false">AVERAGE($C3372:$C3446)</f>
        <v>2546.78666666667</v>
      </c>
      <c r="G3446" s="4" t="n">
        <f aca="false">IF(  AND(  F3446 &lt; E3446,  E3446 &lt; D3446  ),  1,  0  )</f>
        <v>0</v>
      </c>
      <c r="H3446" s="12" t="n">
        <f aca="false">IF(  AND(  1 = G3446,  OR(  0 = $K3446,  2 = $K3446  )  ),  $C3446,  IF(  AND(  NOT(  "-" = H3445  ),  0 &lt; H3445  ),  H3445,  0  )  )</f>
        <v>2530</v>
      </c>
      <c r="I3446" s="4" t="n">
        <f aca="false">IF(  AND(  D3446 &lt; E3446,  E3446 &lt; F3446  ),  1,  0  )</f>
        <v>1</v>
      </c>
      <c r="J3446" s="12" t="n">
        <f aca="false">IF(  AND(  1 = I3446,  OR(  0 = $K3446,  1 = $K3446  )  ),  $C3446,  IF(  AND(  NOT(  "-" = J3445  ),  0 &lt; J3445  ),  J3445,  0  )  )</f>
        <v>2437</v>
      </c>
      <c r="K3446" s="13" t="n">
        <f aca="false">IF(  1 = G3445,  1,  IF(  1 = I3445,  2,  IF(  OR(  "-" = K3445,  1 = M3445),  0,  K3445  )  )  )</f>
        <v>2</v>
      </c>
      <c r="L3446" s="12" t="n">
        <f aca="false">IF(  AND(  1 = K3446,  1 = M3446  ),  (C3446 - H3446) * 100,  IF(  AND( 2 = K3446,  1 = M3446  ),  (J3446 - C3446) * 100,  0  )  )</f>
        <v>0</v>
      </c>
      <c r="M3446" s="6" t="n">
        <f aca="false">IF(  OR(  AND(  1 = K3446,  1 = I3446  ),  AND(  2 =K3446,  1 = G3446  )  ),  1,  0  )</f>
        <v>0</v>
      </c>
      <c r="N3446" s="0" t="n">
        <f aca="false">IF(  AND(  1 = M3446,  0 &lt; L3446  ),  1,  0  )</f>
        <v>0</v>
      </c>
    </row>
    <row r="3447" customFormat="false" ht="12.8" hidden="false" customHeight="false" outlineLevel="0" collapsed="false">
      <c r="A3447" s="5" t="n">
        <v>42767</v>
      </c>
      <c r="B3447" s="6" t="n">
        <f aca="false">YEAR(A3447)</f>
        <v>2017</v>
      </c>
      <c r="C3447" s="7" t="n">
        <v>2262.5</v>
      </c>
      <c r="D3447" s="8" t="n">
        <f aca="false">AVERAGE($C3443:$C3447)</f>
        <v>2327.4</v>
      </c>
      <c r="E3447" s="8" t="n">
        <f aca="false">AVERAGE($C3423:$C3447)</f>
        <v>2391.6</v>
      </c>
      <c r="F3447" s="8" t="n">
        <f aca="false">AVERAGE($C3373:$C3447)</f>
        <v>2541.90666666667</v>
      </c>
      <c r="G3447" s="4" t="n">
        <f aca="false">IF(  AND(  F3447 &lt; E3447,  E3447 &lt; D3447  ),  1,  0  )</f>
        <v>0</v>
      </c>
      <c r="H3447" s="12" t="n">
        <f aca="false">IF(  AND(  1 = G3447,  OR(  0 = $K3447,  2 = $K3447  )  ),  $C3447,  IF(  AND(  NOT(  "-" = H3446  ),  0 &lt; H3446  ),  H3446,  0  )  )</f>
        <v>2530</v>
      </c>
      <c r="I3447" s="4" t="n">
        <f aca="false">IF(  AND(  D3447 &lt; E3447,  E3447 &lt; F3447  ),  1,  0  )</f>
        <v>1</v>
      </c>
      <c r="J3447" s="12" t="n">
        <f aca="false">IF(  AND(  1 = I3447,  OR(  0 = $K3447,  1 = $K3447  )  ),  $C3447,  IF(  AND(  NOT(  "-" = J3446  ),  0 &lt; J3446  ),  J3446,  0  )  )</f>
        <v>2437</v>
      </c>
      <c r="K3447" s="13" t="n">
        <f aca="false">IF(  1 = G3446,  1,  IF(  1 = I3446,  2,  IF(  OR(  "-" = K3446,  1 = M3446),  0,  K3446  )  )  )</f>
        <v>2</v>
      </c>
      <c r="L3447" s="12" t="n">
        <f aca="false">IF(  AND(  1 = K3447,  1 = M3447  ),  (C3447 - H3447) * 100,  IF(  AND( 2 = K3447,  1 = M3447  ),  (J3447 - C3447) * 100,  0  )  )</f>
        <v>0</v>
      </c>
      <c r="M3447" s="6" t="n">
        <f aca="false">IF(  OR(  AND(  1 = K3447,  1 = I3447  ),  AND(  2 =K3447,  1 = G3447  )  ),  1,  0  )</f>
        <v>0</v>
      </c>
      <c r="N3447" s="0" t="n">
        <f aca="false">IF(  AND(  1 = M3447,  0 &lt; L3447  ),  1,  0  )</f>
        <v>0</v>
      </c>
    </row>
    <row r="3448" customFormat="false" ht="12.8" hidden="false" customHeight="false" outlineLevel="0" collapsed="false">
      <c r="A3448" s="5" t="n">
        <v>42768</v>
      </c>
      <c r="B3448" s="6" t="n">
        <f aca="false">YEAR(A3448)</f>
        <v>2017</v>
      </c>
      <c r="C3448" s="7" t="n">
        <v>2252</v>
      </c>
      <c r="D3448" s="8" t="n">
        <f aca="false">AVERAGE($C3444:$C3448)</f>
        <v>2306.4</v>
      </c>
      <c r="E3448" s="8" t="n">
        <f aca="false">AVERAGE($C3424:$C3448)</f>
        <v>2383.46</v>
      </c>
      <c r="F3448" s="8" t="n">
        <f aca="false">AVERAGE($C3374:$C3448)</f>
        <v>2537.44666666667</v>
      </c>
      <c r="G3448" s="4" t="n">
        <f aca="false">IF(  AND(  F3448 &lt; E3448,  E3448 &lt; D3448  ),  1,  0  )</f>
        <v>0</v>
      </c>
      <c r="H3448" s="12" t="n">
        <f aca="false">IF(  AND(  1 = G3448,  OR(  0 = $K3448,  2 = $K3448  )  ),  $C3448,  IF(  AND(  NOT(  "-" = H3447  ),  0 &lt; H3447  ),  H3447,  0  )  )</f>
        <v>2530</v>
      </c>
      <c r="I3448" s="4" t="n">
        <f aca="false">IF(  AND(  D3448 &lt; E3448,  E3448 &lt; F3448  ),  1,  0  )</f>
        <v>1</v>
      </c>
      <c r="J3448" s="12" t="n">
        <f aca="false">IF(  AND(  1 = I3448,  OR(  0 = $K3448,  1 = $K3448  )  ),  $C3448,  IF(  AND(  NOT(  "-" = J3447  ),  0 &lt; J3447  ),  J3447,  0  )  )</f>
        <v>2437</v>
      </c>
      <c r="K3448" s="13" t="n">
        <f aca="false">IF(  1 = G3447,  1,  IF(  1 = I3447,  2,  IF(  OR(  "-" = K3447,  1 = M3447),  0,  K3447  )  )  )</f>
        <v>2</v>
      </c>
      <c r="L3448" s="12" t="n">
        <f aca="false">IF(  AND(  1 = K3448,  1 = M3448  ),  (C3448 - H3448) * 100,  IF(  AND( 2 = K3448,  1 = M3448  ),  (J3448 - C3448) * 100,  0  )  )</f>
        <v>0</v>
      </c>
      <c r="M3448" s="6" t="n">
        <f aca="false">IF(  OR(  AND(  1 = K3448,  1 = I3448  ),  AND(  2 =K3448,  1 = G3448  )  ),  1,  0  )</f>
        <v>0</v>
      </c>
      <c r="N3448" s="0" t="n">
        <f aca="false">IF(  AND(  1 = M3448,  0 &lt; L3448  ),  1,  0  )</f>
        <v>0</v>
      </c>
    </row>
    <row r="3449" customFormat="false" ht="12.8" hidden="false" customHeight="false" outlineLevel="0" collapsed="false">
      <c r="A3449" s="5" t="n">
        <v>42769</v>
      </c>
      <c r="B3449" s="6" t="n">
        <f aca="false">YEAR(A3449)</f>
        <v>2017</v>
      </c>
      <c r="C3449" s="7" t="n">
        <v>2394.5</v>
      </c>
      <c r="D3449" s="8" t="n">
        <f aca="false">AVERAGE($C3445:$C3449)</f>
        <v>2315.5</v>
      </c>
      <c r="E3449" s="8" t="n">
        <f aca="false">AVERAGE($C3425:$C3449)</f>
        <v>2381.02</v>
      </c>
      <c r="F3449" s="8" t="n">
        <f aca="false">AVERAGE($C3375:$C3449)</f>
        <v>2534.60666666667</v>
      </c>
      <c r="G3449" s="4" t="n">
        <f aca="false">IF(  AND(  F3449 &lt; E3449,  E3449 &lt; D3449  ),  1,  0  )</f>
        <v>0</v>
      </c>
      <c r="H3449" s="12" t="n">
        <f aca="false">IF(  AND(  1 = G3449,  OR(  0 = $K3449,  2 = $K3449  )  ),  $C3449,  IF(  AND(  NOT(  "-" = H3448  ),  0 &lt; H3448  ),  H3448,  0  )  )</f>
        <v>2530</v>
      </c>
      <c r="I3449" s="4" t="n">
        <f aca="false">IF(  AND(  D3449 &lt; E3449,  E3449 &lt; F3449  ),  1,  0  )</f>
        <v>1</v>
      </c>
      <c r="J3449" s="12" t="n">
        <f aca="false">IF(  AND(  1 = I3449,  OR(  0 = $K3449,  1 = $K3449  )  ),  $C3449,  IF(  AND(  NOT(  "-" = J3448  ),  0 &lt; J3448  ),  J3448,  0  )  )</f>
        <v>2437</v>
      </c>
      <c r="K3449" s="13" t="n">
        <f aca="false">IF(  1 = G3448,  1,  IF(  1 = I3448,  2,  IF(  OR(  "-" = K3448,  1 = M3448),  0,  K3448  )  )  )</f>
        <v>2</v>
      </c>
      <c r="L3449" s="12" t="n">
        <f aca="false">IF(  AND(  1 = K3449,  1 = M3449  ),  (C3449 - H3449) * 100,  IF(  AND( 2 = K3449,  1 = M3449  ),  (J3449 - C3449) * 100,  0  )  )</f>
        <v>0</v>
      </c>
      <c r="M3449" s="6" t="n">
        <f aca="false">IF(  OR(  AND(  1 = K3449,  1 = I3449  ),  AND(  2 =K3449,  1 = G3449  )  ),  1,  0  )</f>
        <v>0</v>
      </c>
      <c r="N3449" s="0" t="n">
        <f aca="false">IF(  AND(  1 = M3449,  0 &lt; L3449  ),  1,  0  )</f>
        <v>0</v>
      </c>
    </row>
    <row r="3450" customFormat="false" ht="12.8" hidden="false" customHeight="false" outlineLevel="0" collapsed="false">
      <c r="A3450" s="5" t="n">
        <v>42772</v>
      </c>
      <c r="B3450" s="6" t="n">
        <f aca="false">YEAR(A3450)</f>
        <v>2017</v>
      </c>
      <c r="C3450" s="7" t="n">
        <v>2373.5</v>
      </c>
      <c r="D3450" s="8" t="n">
        <f aca="false">AVERAGE($C3446:$C3450)</f>
        <v>2318.9</v>
      </c>
      <c r="E3450" s="8" t="n">
        <f aca="false">AVERAGE($C3426:$C3450)</f>
        <v>2378.58</v>
      </c>
      <c r="F3450" s="8" t="n">
        <f aca="false">AVERAGE($C3376:$C3450)</f>
        <v>2531.36</v>
      </c>
      <c r="G3450" s="4" t="n">
        <f aca="false">IF(  AND(  F3450 &lt; E3450,  E3450 &lt; D3450  ),  1,  0  )</f>
        <v>0</v>
      </c>
      <c r="H3450" s="12" t="n">
        <f aca="false">IF(  AND(  1 = G3450,  OR(  0 = $K3450,  2 = $K3450  )  ),  $C3450,  IF(  AND(  NOT(  "-" = H3449  ),  0 &lt; H3449  ),  H3449,  0  )  )</f>
        <v>2530</v>
      </c>
      <c r="I3450" s="4" t="n">
        <f aca="false">IF(  AND(  D3450 &lt; E3450,  E3450 &lt; F3450  ),  1,  0  )</f>
        <v>1</v>
      </c>
      <c r="J3450" s="12" t="n">
        <f aca="false">IF(  AND(  1 = I3450,  OR(  0 = $K3450,  1 = $K3450  )  ),  $C3450,  IF(  AND(  NOT(  "-" = J3449  ),  0 &lt; J3449  ),  J3449,  0  )  )</f>
        <v>2437</v>
      </c>
      <c r="K3450" s="13" t="n">
        <f aca="false">IF(  1 = G3449,  1,  IF(  1 = I3449,  2,  IF(  OR(  "-" = K3449,  1 = M3449),  0,  K3449  )  )  )</f>
        <v>2</v>
      </c>
      <c r="L3450" s="12" t="n">
        <f aca="false">IF(  AND(  1 = K3450,  1 = M3450  ),  (C3450 - H3450) * 100,  IF(  AND( 2 = K3450,  1 = M3450  ),  (J3450 - C3450) * 100,  0  )  )</f>
        <v>0</v>
      </c>
      <c r="M3450" s="6" t="n">
        <f aca="false">IF(  OR(  AND(  1 = K3450,  1 = I3450  ),  AND(  2 =K3450,  1 = G3450  )  ),  1,  0  )</f>
        <v>0</v>
      </c>
      <c r="N3450" s="0" t="n">
        <f aca="false">IF(  AND(  1 = M3450,  0 &lt; L3450  ),  1,  0  )</f>
        <v>0</v>
      </c>
    </row>
    <row r="3451" customFormat="false" ht="12.8" hidden="false" customHeight="false" outlineLevel="0" collapsed="false">
      <c r="A3451" s="5" t="n">
        <v>42773</v>
      </c>
      <c r="B3451" s="6" t="n">
        <f aca="false">YEAR(A3451)</f>
        <v>2017</v>
      </c>
      <c r="C3451" s="7" t="n">
        <v>2323</v>
      </c>
      <c r="D3451" s="8" t="n">
        <f aca="false">AVERAGE($C3447:$C3451)</f>
        <v>2321.1</v>
      </c>
      <c r="E3451" s="8" t="n">
        <f aca="false">AVERAGE($C3427:$C3451)</f>
        <v>2373.88</v>
      </c>
      <c r="F3451" s="8" t="n">
        <f aca="false">AVERAGE($C3377:$C3451)</f>
        <v>2527.75333333333</v>
      </c>
      <c r="G3451" s="4" t="n">
        <f aca="false">IF(  AND(  F3451 &lt; E3451,  E3451 &lt; D3451  ),  1,  0  )</f>
        <v>0</v>
      </c>
      <c r="H3451" s="12" t="n">
        <f aca="false">IF(  AND(  1 = G3451,  OR(  0 = $K3451,  2 = $K3451  )  ),  $C3451,  IF(  AND(  NOT(  "-" = H3450  ),  0 &lt; H3450  ),  H3450,  0  )  )</f>
        <v>2530</v>
      </c>
      <c r="I3451" s="4" t="n">
        <f aca="false">IF(  AND(  D3451 &lt; E3451,  E3451 &lt; F3451  ),  1,  0  )</f>
        <v>1</v>
      </c>
      <c r="J3451" s="12" t="n">
        <f aca="false">IF(  AND(  1 = I3451,  OR(  0 = $K3451,  1 = $K3451  )  ),  $C3451,  IF(  AND(  NOT(  "-" = J3450  ),  0 &lt; J3450  ),  J3450,  0  )  )</f>
        <v>2437</v>
      </c>
      <c r="K3451" s="13" t="n">
        <f aca="false">IF(  1 = G3450,  1,  IF(  1 = I3450,  2,  IF(  OR(  "-" = K3450,  1 = M3450),  0,  K3450  )  )  )</f>
        <v>2</v>
      </c>
      <c r="L3451" s="12" t="n">
        <f aca="false">IF(  AND(  1 = K3451,  1 = M3451  ),  (C3451 - H3451) * 100,  IF(  AND( 2 = K3451,  1 = M3451  ),  (J3451 - C3451) * 100,  0  )  )</f>
        <v>0</v>
      </c>
      <c r="M3451" s="6" t="n">
        <f aca="false">IF(  OR(  AND(  1 = K3451,  1 = I3451  ),  AND(  2 =K3451,  1 = G3451  )  ),  1,  0  )</f>
        <v>0</v>
      </c>
      <c r="N3451" s="0" t="n">
        <f aca="false">IF(  AND(  1 = M3451,  0 &lt; L3451  ),  1,  0  )</f>
        <v>0</v>
      </c>
    </row>
    <row r="3452" customFormat="false" ht="12.8" hidden="false" customHeight="false" outlineLevel="0" collapsed="false">
      <c r="A3452" s="5" t="n">
        <v>42774</v>
      </c>
      <c r="B3452" s="6" t="n">
        <f aca="false">YEAR(A3452)</f>
        <v>2017</v>
      </c>
      <c r="C3452" s="7" t="n">
        <v>2326</v>
      </c>
      <c r="D3452" s="8" t="n">
        <f aca="false">AVERAGE($C3448:$C3452)</f>
        <v>2333.8</v>
      </c>
      <c r="E3452" s="8" t="n">
        <f aca="false">AVERAGE($C3428:$C3452)</f>
        <v>2368.76</v>
      </c>
      <c r="F3452" s="8" t="n">
        <f aca="false">AVERAGE($C3378:$C3452)</f>
        <v>2523.81333333333</v>
      </c>
      <c r="G3452" s="4" t="n">
        <f aca="false">IF(  AND(  F3452 &lt; E3452,  E3452 &lt; D3452  ),  1,  0  )</f>
        <v>0</v>
      </c>
      <c r="H3452" s="12" t="n">
        <f aca="false">IF(  AND(  1 = G3452,  OR(  0 = $K3452,  2 = $K3452  )  ),  $C3452,  IF(  AND(  NOT(  "-" = H3451  ),  0 &lt; H3451  ),  H3451,  0  )  )</f>
        <v>2530</v>
      </c>
      <c r="I3452" s="4" t="n">
        <f aca="false">IF(  AND(  D3452 &lt; E3452,  E3452 &lt; F3452  ),  1,  0  )</f>
        <v>1</v>
      </c>
      <c r="J3452" s="12" t="n">
        <f aca="false">IF(  AND(  1 = I3452,  OR(  0 = $K3452,  1 = $K3452  )  ),  $C3452,  IF(  AND(  NOT(  "-" = J3451  ),  0 &lt; J3451  ),  J3451,  0  )  )</f>
        <v>2437</v>
      </c>
      <c r="K3452" s="13" t="n">
        <f aca="false">IF(  1 = G3451,  1,  IF(  1 = I3451,  2,  IF(  OR(  "-" = K3451,  1 = M3451),  0,  K3451  )  )  )</f>
        <v>2</v>
      </c>
      <c r="L3452" s="12" t="n">
        <f aca="false">IF(  AND(  1 = K3452,  1 = M3452  ),  (C3452 - H3452) * 100,  IF(  AND( 2 = K3452,  1 = M3452  ),  (J3452 - C3452) * 100,  0  )  )</f>
        <v>0</v>
      </c>
      <c r="M3452" s="6" t="n">
        <f aca="false">IF(  OR(  AND(  1 = K3452,  1 = I3452  ),  AND(  2 =K3452,  1 = G3452  )  ),  1,  0  )</f>
        <v>0</v>
      </c>
      <c r="N3452" s="0" t="n">
        <f aca="false">IF(  AND(  1 = M3452,  0 &lt; L3452  ),  1,  0  )</f>
        <v>0</v>
      </c>
    </row>
    <row r="3453" customFormat="false" ht="12.8" hidden="false" customHeight="false" outlineLevel="0" collapsed="false">
      <c r="A3453" s="5" t="n">
        <v>42775</v>
      </c>
      <c r="B3453" s="6" t="n">
        <f aca="false">YEAR(A3453)</f>
        <v>2017</v>
      </c>
      <c r="C3453" s="7" t="n">
        <v>2340.5</v>
      </c>
      <c r="D3453" s="8" t="n">
        <f aca="false">AVERAGE($C3449:$C3453)</f>
        <v>2351.5</v>
      </c>
      <c r="E3453" s="8" t="n">
        <f aca="false">AVERAGE($C3429:$C3453)</f>
        <v>2364.46</v>
      </c>
      <c r="F3453" s="8" t="n">
        <f aca="false">AVERAGE($C3379:$C3453)</f>
        <v>2520.24666666667</v>
      </c>
      <c r="G3453" s="4" t="n">
        <f aca="false">IF(  AND(  F3453 &lt; E3453,  E3453 &lt; D3453  ),  1,  0  )</f>
        <v>0</v>
      </c>
      <c r="H3453" s="12" t="n">
        <f aca="false">IF(  AND(  1 = G3453,  OR(  0 = $K3453,  2 = $K3453  )  ),  $C3453,  IF(  AND(  NOT(  "-" = H3452  ),  0 &lt; H3452  ),  H3452,  0  )  )</f>
        <v>2530</v>
      </c>
      <c r="I3453" s="4" t="n">
        <f aca="false">IF(  AND(  D3453 &lt; E3453,  E3453 &lt; F3453  ),  1,  0  )</f>
        <v>1</v>
      </c>
      <c r="J3453" s="12" t="n">
        <f aca="false">IF(  AND(  1 = I3453,  OR(  0 = $K3453,  1 = $K3453  )  ),  $C3453,  IF(  AND(  NOT(  "-" = J3452  ),  0 &lt; J3452  ),  J3452,  0  )  )</f>
        <v>2437</v>
      </c>
      <c r="K3453" s="13" t="n">
        <f aca="false">IF(  1 = G3452,  1,  IF(  1 = I3452,  2,  IF(  OR(  "-" = K3452,  1 = M3452),  0,  K3452  )  )  )</f>
        <v>2</v>
      </c>
      <c r="L3453" s="12" t="n">
        <f aca="false">IF(  AND(  1 = K3453,  1 = M3453  ),  (C3453 - H3453) * 100,  IF(  AND( 2 = K3453,  1 = M3453  ),  (J3453 - C3453) * 100,  0  )  )</f>
        <v>0</v>
      </c>
      <c r="M3453" s="6" t="n">
        <f aca="false">IF(  OR(  AND(  1 = K3453,  1 = I3453  ),  AND(  2 =K3453,  1 = G3453  )  ),  1,  0  )</f>
        <v>0</v>
      </c>
      <c r="N3453" s="0" t="n">
        <f aca="false">IF(  AND(  1 = M3453,  0 &lt; L3453  ),  1,  0  )</f>
        <v>0</v>
      </c>
    </row>
    <row r="3454" customFormat="false" ht="12.8" hidden="false" customHeight="false" outlineLevel="0" collapsed="false">
      <c r="A3454" s="5" t="n">
        <v>42776</v>
      </c>
      <c r="B3454" s="6" t="n">
        <f aca="false">YEAR(A3454)</f>
        <v>2017</v>
      </c>
      <c r="C3454" s="7" t="n">
        <v>2364.5</v>
      </c>
      <c r="D3454" s="8" t="n">
        <f aca="false">AVERAGE($C3450:$C3454)</f>
        <v>2345.5</v>
      </c>
      <c r="E3454" s="8" t="n">
        <f aca="false">AVERAGE($C3430:$C3454)</f>
        <v>2362.7</v>
      </c>
      <c r="F3454" s="8" t="n">
        <f aca="false">AVERAGE($C3380:$C3454)</f>
        <v>2515.84</v>
      </c>
      <c r="G3454" s="4" t="n">
        <f aca="false">IF(  AND(  F3454 &lt; E3454,  E3454 &lt; D3454  ),  1,  0  )</f>
        <v>0</v>
      </c>
      <c r="H3454" s="12" t="n">
        <f aca="false">IF(  AND(  1 = G3454,  OR(  0 = $K3454,  2 = $K3454  )  ),  $C3454,  IF(  AND(  NOT(  "-" = H3453  ),  0 &lt; H3453  ),  H3453,  0  )  )</f>
        <v>2530</v>
      </c>
      <c r="I3454" s="4" t="n">
        <f aca="false">IF(  AND(  D3454 &lt; E3454,  E3454 &lt; F3454  ),  1,  0  )</f>
        <v>1</v>
      </c>
      <c r="J3454" s="12" t="n">
        <f aca="false">IF(  AND(  1 = I3454,  OR(  0 = $K3454,  1 = $K3454  )  ),  $C3454,  IF(  AND(  NOT(  "-" = J3453  ),  0 &lt; J3453  ),  J3453,  0  )  )</f>
        <v>2437</v>
      </c>
      <c r="K3454" s="13" t="n">
        <f aca="false">IF(  1 = G3453,  1,  IF(  1 = I3453,  2,  IF(  OR(  "-" = K3453,  1 = M3453),  0,  K3453  )  )  )</f>
        <v>2</v>
      </c>
      <c r="L3454" s="12" t="n">
        <f aca="false">IF(  AND(  1 = K3454,  1 = M3454  ),  (C3454 - H3454) * 100,  IF(  AND( 2 = K3454,  1 = M3454  ),  (J3454 - C3454) * 100,  0  )  )</f>
        <v>0</v>
      </c>
      <c r="M3454" s="6" t="n">
        <f aca="false">IF(  OR(  AND(  1 = K3454,  1 = I3454  ),  AND(  2 =K3454,  1 = G3454  )  ),  1,  0  )</f>
        <v>0</v>
      </c>
      <c r="N3454" s="0" t="n">
        <f aca="false">IF(  AND(  1 = M3454,  0 &lt; L3454  ),  1,  0  )</f>
        <v>0</v>
      </c>
    </row>
    <row r="3455" customFormat="false" ht="12.8" hidden="false" customHeight="false" outlineLevel="0" collapsed="false">
      <c r="A3455" s="5" t="n">
        <v>42779</v>
      </c>
      <c r="B3455" s="6" t="n">
        <f aca="false">YEAR(A3455)</f>
        <v>2017</v>
      </c>
      <c r="C3455" s="7" t="n">
        <v>2365.5</v>
      </c>
      <c r="D3455" s="8" t="n">
        <f aca="false">AVERAGE($C3451:$C3455)</f>
        <v>2343.9</v>
      </c>
      <c r="E3455" s="8" t="n">
        <f aca="false">AVERAGE($C3431:$C3455)</f>
        <v>2361.12</v>
      </c>
      <c r="F3455" s="8" t="n">
        <f aca="false">AVERAGE($C3381:$C3455)</f>
        <v>2513.8</v>
      </c>
      <c r="G3455" s="4" t="n">
        <f aca="false">IF(  AND(  F3455 &lt; E3455,  E3455 &lt; D3455  ),  1,  0  )</f>
        <v>0</v>
      </c>
      <c r="H3455" s="12" t="n">
        <f aca="false">IF(  AND(  1 = G3455,  OR(  0 = $K3455,  2 = $K3455  )  ),  $C3455,  IF(  AND(  NOT(  "-" = H3454  ),  0 &lt; H3454  ),  H3454,  0  )  )</f>
        <v>2530</v>
      </c>
      <c r="I3455" s="4" t="n">
        <f aca="false">IF(  AND(  D3455 &lt; E3455,  E3455 &lt; F3455  ),  1,  0  )</f>
        <v>1</v>
      </c>
      <c r="J3455" s="12" t="n">
        <f aca="false">IF(  AND(  1 = I3455,  OR(  0 = $K3455,  1 = $K3455  )  ),  $C3455,  IF(  AND(  NOT(  "-" = J3454  ),  0 &lt; J3454  ),  J3454,  0  )  )</f>
        <v>2437</v>
      </c>
      <c r="K3455" s="13" t="n">
        <f aca="false">IF(  1 = G3454,  1,  IF(  1 = I3454,  2,  IF(  OR(  "-" = K3454,  1 = M3454),  0,  K3454  )  )  )</f>
        <v>2</v>
      </c>
      <c r="L3455" s="12" t="n">
        <f aca="false">IF(  AND(  1 = K3455,  1 = M3455  ),  (C3455 - H3455) * 100,  IF(  AND( 2 = K3455,  1 = M3455  ),  (J3455 - C3455) * 100,  0  )  )</f>
        <v>0</v>
      </c>
      <c r="M3455" s="6" t="n">
        <f aca="false">IF(  OR(  AND(  1 = K3455,  1 = I3455  ),  AND(  2 =K3455,  1 = G3455  )  ),  1,  0  )</f>
        <v>0</v>
      </c>
      <c r="N3455" s="0" t="n">
        <f aca="false">IF(  AND(  1 = M3455,  0 &lt; L3455  ),  1,  0  )</f>
        <v>0</v>
      </c>
    </row>
    <row r="3456" customFormat="false" ht="12.8" hidden="false" customHeight="false" outlineLevel="0" collapsed="false">
      <c r="A3456" s="5" t="n">
        <v>42780</v>
      </c>
      <c r="B3456" s="6" t="n">
        <f aca="false">YEAR(A3456)</f>
        <v>2017</v>
      </c>
      <c r="C3456" s="7" t="n">
        <v>2326</v>
      </c>
      <c r="D3456" s="8" t="n">
        <f aca="false">AVERAGE($C3452:$C3456)</f>
        <v>2344.5</v>
      </c>
      <c r="E3456" s="8" t="n">
        <f aca="false">AVERAGE($C3432:$C3456)</f>
        <v>2356.68</v>
      </c>
      <c r="F3456" s="8" t="n">
        <f aca="false">AVERAGE($C3382:$C3456)</f>
        <v>2512.85333333333</v>
      </c>
      <c r="G3456" s="4" t="n">
        <f aca="false">IF(  AND(  F3456 &lt; E3456,  E3456 &lt; D3456  ),  1,  0  )</f>
        <v>0</v>
      </c>
      <c r="H3456" s="12" t="n">
        <f aca="false">IF(  AND(  1 = G3456,  OR(  0 = $K3456,  2 = $K3456  )  ),  $C3456,  IF(  AND(  NOT(  "-" = H3455  ),  0 &lt; H3455  ),  H3455,  0  )  )</f>
        <v>2530</v>
      </c>
      <c r="I3456" s="4" t="n">
        <f aca="false">IF(  AND(  D3456 &lt; E3456,  E3456 &lt; F3456  ),  1,  0  )</f>
        <v>1</v>
      </c>
      <c r="J3456" s="12" t="n">
        <f aca="false">IF(  AND(  1 = I3456,  OR(  0 = $K3456,  1 = $K3456  )  ),  $C3456,  IF(  AND(  NOT(  "-" = J3455  ),  0 &lt; J3455  ),  J3455,  0  )  )</f>
        <v>2437</v>
      </c>
      <c r="K3456" s="13" t="n">
        <f aca="false">IF(  1 = G3455,  1,  IF(  1 = I3455,  2,  IF(  OR(  "-" = K3455,  1 = M3455),  0,  K3455  )  )  )</f>
        <v>2</v>
      </c>
      <c r="L3456" s="12" t="n">
        <f aca="false">IF(  AND(  1 = K3456,  1 = M3456  ),  (C3456 - H3456) * 100,  IF(  AND( 2 = K3456,  1 = M3456  ),  (J3456 - C3456) * 100,  0  )  )</f>
        <v>0</v>
      </c>
      <c r="M3456" s="6" t="n">
        <f aca="false">IF(  OR(  AND(  1 = K3456,  1 = I3456  ),  AND(  2 =K3456,  1 = G3456  )  ),  1,  0  )</f>
        <v>0</v>
      </c>
      <c r="N3456" s="0" t="n">
        <f aca="false">IF(  AND(  1 = M3456,  0 &lt; L3456  ),  1,  0  )</f>
        <v>0</v>
      </c>
    </row>
    <row r="3457" customFormat="false" ht="12.8" hidden="false" customHeight="false" outlineLevel="0" collapsed="false">
      <c r="A3457" s="5" t="n">
        <v>42781</v>
      </c>
      <c r="B3457" s="6" t="n">
        <f aca="false">YEAR(A3457)</f>
        <v>2017</v>
      </c>
      <c r="C3457" s="7" t="n">
        <v>2269</v>
      </c>
      <c r="D3457" s="8" t="n">
        <f aca="false">AVERAGE($C3453:$C3457)</f>
        <v>2333.1</v>
      </c>
      <c r="E3457" s="8" t="n">
        <f aca="false">AVERAGE($C3433:$C3457)</f>
        <v>2346.86</v>
      </c>
      <c r="F3457" s="8" t="n">
        <f aca="false">AVERAGE($C3383:$C3457)</f>
        <v>2510.19333333333</v>
      </c>
      <c r="G3457" s="4" t="n">
        <f aca="false">IF(  AND(  F3457 &lt; E3457,  E3457 &lt; D3457  ),  1,  0  )</f>
        <v>0</v>
      </c>
      <c r="H3457" s="12" t="n">
        <f aca="false">IF(  AND(  1 = G3457,  OR(  0 = $K3457,  2 = $K3457  )  ),  $C3457,  IF(  AND(  NOT(  "-" = H3456  ),  0 &lt; H3456  ),  H3456,  0  )  )</f>
        <v>2530</v>
      </c>
      <c r="I3457" s="4" t="n">
        <f aca="false">IF(  AND(  D3457 &lt; E3457,  E3457 &lt; F3457  ),  1,  0  )</f>
        <v>1</v>
      </c>
      <c r="J3457" s="12" t="n">
        <f aca="false">IF(  AND(  1 = I3457,  OR(  0 = $K3457,  1 = $K3457  )  ),  $C3457,  IF(  AND(  NOT(  "-" = J3456  ),  0 &lt; J3456  ),  J3456,  0  )  )</f>
        <v>2437</v>
      </c>
      <c r="K3457" s="13" t="n">
        <f aca="false">IF(  1 = G3456,  1,  IF(  1 = I3456,  2,  IF(  OR(  "-" = K3456,  1 = M3456),  0,  K3456  )  )  )</f>
        <v>2</v>
      </c>
      <c r="L3457" s="12" t="n">
        <f aca="false">IF(  AND(  1 = K3457,  1 = M3457  ),  (C3457 - H3457) * 100,  IF(  AND( 2 = K3457,  1 = M3457  ),  (J3457 - C3457) * 100,  0  )  )</f>
        <v>0</v>
      </c>
      <c r="M3457" s="6" t="n">
        <f aca="false">IF(  OR(  AND(  1 = K3457,  1 = I3457  ),  AND(  2 =K3457,  1 = G3457  )  ),  1,  0  )</f>
        <v>0</v>
      </c>
      <c r="N3457" s="0" t="n">
        <f aca="false">IF(  AND(  1 = M3457,  0 &lt; L3457  ),  1,  0  )</f>
        <v>0</v>
      </c>
    </row>
    <row r="3458" customFormat="false" ht="12.8" hidden="false" customHeight="false" outlineLevel="0" collapsed="false">
      <c r="A3458" s="5" t="n">
        <v>42782</v>
      </c>
      <c r="B3458" s="6" t="n">
        <f aca="false">YEAR(A3458)</f>
        <v>2017</v>
      </c>
      <c r="C3458" s="7" t="n">
        <v>2312</v>
      </c>
      <c r="D3458" s="8" t="n">
        <f aca="false">AVERAGE($C3454:$C3458)</f>
        <v>2327.4</v>
      </c>
      <c r="E3458" s="8" t="n">
        <f aca="false">AVERAGE($C3434:$C3458)</f>
        <v>2338.54</v>
      </c>
      <c r="F3458" s="8" t="n">
        <f aca="false">AVERAGE($C3384:$C3458)</f>
        <v>2508.32666666667</v>
      </c>
      <c r="G3458" s="4" t="n">
        <f aca="false">IF(  AND(  F3458 &lt; E3458,  E3458 &lt; D3458  ),  1,  0  )</f>
        <v>0</v>
      </c>
      <c r="H3458" s="12" t="n">
        <f aca="false">IF(  AND(  1 = G3458,  OR(  0 = $K3458,  2 = $K3458  )  ),  $C3458,  IF(  AND(  NOT(  "-" = H3457  ),  0 &lt; H3457  ),  H3457,  0  )  )</f>
        <v>2530</v>
      </c>
      <c r="I3458" s="4" t="n">
        <f aca="false">IF(  AND(  D3458 &lt; E3458,  E3458 &lt; F3458  ),  1,  0  )</f>
        <v>1</v>
      </c>
      <c r="J3458" s="12" t="n">
        <f aca="false">IF(  AND(  1 = I3458,  OR(  0 = $K3458,  1 = $K3458  )  ),  $C3458,  IF(  AND(  NOT(  "-" = J3457  ),  0 &lt; J3457  ),  J3457,  0  )  )</f>
        <v>2437</v>
      </c>
      <c r="K3458" s="13" t="n">
        <f aca="false">IF(  1 = G3457,  1,  IF(  1 = I3457,  2,  IF(  OR(  "-" = K3457,  1 = M3457),  0,  K3457  )  )  )</f>
        <v>2</v>
      </c>
      <c r="L3458" s="12" t="n">
        <f aca="false">IF(  AND(  1 = K3458,  1 = M3458  ),  (C3458 - H3458) * 100,  IF(  AND( 2 = K3458,  1 = M3458  ),  (J3458 - C3458) * 100,  0  )  )</f>
        <v>0</v>
      </c>
      <c r="M3458" s="6" t="n">
        <f aca="false">IF(  OR(  AND(  1 = K3458,  1 = I3458  ),  AND(  2 =K3458,  1 = G3458  )  ),  1,  0  )</f>
        <v>0</v>
      </c>
      <c r="N3458" s="0" t="n">
        <f aca="false">IF(  AND(  1 = M3458,  0 &lt; L3458  ),  1,  0  )</f>
        <v>0</v>
      </c>
    </row>
    <row r="3459" customFormat="false" ht="12.8" hidden="false" customHeight="false" outlineLevel="0" collapsed="false">
      <c r="A3459" s="5" t="n">
        <v>42783</v>
      </c>
      <c r="B3459" s="6" t="n">
        <f aca="false">YEAR(A3459)</f>
        <v>2017</v>
      </c>
      <c r="C3459" s="7" t="n">
        <v>2335.5</v>
      </c>
      <c r="D3459" s="8" t="n">
        <f aca="false">AVERAGE($C3455:$C3459)</f>
        <v>2321.6</v>
      </c>
      <c r="E3459" s="8" t="n">
        <f aca="false">AVERAGE($C3435:$C3459)</f>
        <v>2336.96</v>
      </c>
      <c r="F3459" s="8" t="n">
        <f aca="false">AVERAGE($C3385:$C3459)</f>
        <v>2506.28666666667</v>
      </c>
      <c r="G3459" s="4" t="n">
        <f aca="false">IF(  AND(  F3459 &lt; E3459,  E3459 &lt; D3459  ),  1,  0  )</f>
        <v>0</v>
      </c>
      <c r="H3459" s="12" t="n">
        <f aca="false">IF(  AND(  1 = G3459,  OR(  0 = $K3459,  2 = $K3459  )  ),  $C3459,  IF(  AND(  NOT(  "-" = H3458  ),  0 &lt; H3458  ),  H3458,  0  )  )</f>
        <v>2530</v>
      </c>
      <c r="I3459" s="4" t="n">
        <f aca="false">IF(  AND(  D3459 &lt; E3459,  E3459 &lt; F3459  ),  1,  0  )</f>
        <v>1</v>
      </c>
      <c r="J3459" s="12" t="n">
        <f aca="false">IF(  AND(  1 = I3459,  OR(  0 = $K3459,  1 = $K3459  )  ),  $C3459,  IF(  AND(  NOT(  "-" = J3458  ),  0 &lt; J3458  ),  J3458,  0  )  )</f>
        <v>2437</v>
      </c>
      <c r="K3459" s="13" t="n">
        <f aca="false">IF(  1 = G3458,  1,  IF(  1 = I3458,  2,  IF(  OR(  "-" = K3458,  1 = M3458),  0,  K3458  )  )  )</f>
        <v>2</v>
      </c>
      <c r="L3459" s="12" t="n">
        <f aca="false">IF(  AND(  1 = K3459,  1 = M3459  ),  (C3459 - H3459) * 100,  IF(  AND( 2 = K3459,  1 = M3459  ),  (J3459 - C3459) * 100,  0  )  )</f>
        <v>0</v>
      </c>
      <c r="M3459" s="6" t="n">
        <f aca="false">IF(  OR(  AND(  1 = K3459,  1 = I3459  ),  AND(  2 =K3459,  1 = G3459  )  ),  1,  0  )</f>
        <v>0</v>
      </c>
      <c r="N3459" s="0" t="n">
        <f aca="false">IF(  AND(  1 = M3459,  0 &lt; L3459  ),  1,  0  )</f>
        <v>0</v>
      </c>
    </row>
    <row r="3460" customFormat="false" ht="12.8" hidden="false" customHeight="false" outlineLevel="0" collapsed="false">
      <c r="A3460" s="5" t="n">
        <v>42786</v>
      </c>
      <c r="B3460" s="6" t="n">
        <f aca="false">YEAR(A3460)</f>
        <v>2017</v>
      </c>
      <c r="C3460" s="7" t="n">
        <v>2309.5</v>
      </c>
      <c r="D3460" s="8" t="n">
        <f aca="false">AVERAGE($C3456:$C3460)</f>
        <v>2310.4</v>
      </c>
      <c r="E3460" s="8" t="n">
        <f aca="false">AVERAGE($C3436:$C3460)</f>
        <v>2336.54</v>
      </c>
      <c r="F3460" s="8" t="n">
        <f aca="false">AVERAGE($C3386:$C3460)</f>
        <v>2502.96</v>
      </c>
      <c r="G3460" s="4" t="n">
        <f aca="false">IF(  AND(  F3460 &lt; E3460,  E3460 &lt; D3460  ),  1,  0  )</f>
        <v>0</v>
      </c>
      <c r="H3460" s="12" t="n">
        <f aca="false">IF(  AND(  1 = G3460,  OR(  0 = $K3460,  2 = $K3460  )  ),  $C3460,  IF(  AND(  NOT(  "-" = H3459  ),  0 &lt; H3459  ),  H3459,  0  )  )</f>
        <v>2530</v>
      </c>
      <c r="I3460" s="4" t="n">
        <f aca="false">IF(  AND(  D3460 &lt; E3460,  E3460 &lt; F3460  ),  1,  0  )</f>
        <v>1</v>
      </c>
      <c r="J3460" s="12" t="n">
        <f aca="false">IF(  AND(  1 = I3460,  OR(  0 = $K3460,  1 = $K3460  )  ),  $C3460,  IF(  AND(  NOT(  "-" = J3459  ),  0 &lt; J3459  ),  J3459,  0  )  )</f>
        <v>2437</v>
      </c>
      <c r="K3460" s="13" t="n">
        <f aca="false">IF(  1 = G3459,  1,  IF(  1 = I3459,  2,  IF(  OR(  "-" = K3459,  1 = M3459),  0,  K3459  )  )  )</f>
        <v>2</v>
      </c>
      <c r="L3460" s="12" t="n">
        <f aca="false">IF(  AND(  1 = K3460,  1 = M3460  ),  (C3460 - H3460) * 100,  IF(  AND( 2 = K3460,  1 = M3460  ),  (J3460 - C3460) * 100,  0  )  )</f>
        <v>0</v>
      </c>
      <c r="M3460" s="6" t="n">
        <f aca="false">IF(  OR(  AND(  1 = K3460,  1 = I3460  ),  AND(  2 =K3460,  1 = G3460  )  ),  1,  0  )</f>
        <v>0</v>
      </c>
      <c r="N3460" s="0" t="n">
        <f aca="false">IF(  AND(  1 = M3460,  0 &lt; L3460  ),  1,  0  )</f>
        <v>0</v>
      </c>
    </row>
    <row r="3461" customFormat="false" ht="12.8" hidden="false" customHeight="false" outlineLevel="0" collapsed="false">
      <c r="A3461" s="5" t="n">
        <v>42787</v>
      </c>
      <c r="B3461" s="6" t="n">
        <f aca="false">YEAR(A3461)</f>
        <v>2017</v>
      </c>
      <c r="C3461" s="7" t="n">
        <v>2313.5</v>
      </c>
      <c r="D3461" s="8" t="n">
        <f aca="false">AVERAGE($C3457:$C3461)</f>
        <v>2307.9</v>
      </c>
      <c r="E3461" s="8" t="n">
        <f aca="false">AVERAGE($C3437:$C3461)</f>
        <v>2334.74</v>
      </c>
      <c r="F3461" s="8" t="n">
        <f aca="false">AVERAGE($C3387:$C3461)</f>
        <v>2499.88666666667</v>
      </c>
      <c r="G3461" s="4" t="n">
        <f aca="false">IF(  AND(  F3461 &lt; E3461,  E3461 &lt; D3461  ),  1,  0  )</f>
        <v>0</v>
      </c>
      <c r="H3461" s="12" t="n">
        <f aca="false">IF(  AND(  1 = G3461,  OR(  0 = $K3461,  2 = $K3461  )  ),  $C3461,  IF(  AND(  NOT(  "-" = H3460  ),  0 &lt; H3460  ),  H3460,  0  )  )</f>
        <v>2530</v>
      </c>
      <c r="I3461" s="4" t="n">
        <f aca="false">IF(  AND(  D3461 &lt; E3461,  E3461 &lt; F3461  ),  1,  0  )</f>
        <v>1</v>
      </c>
      <c r="J3461" s="12" t="n">
        <f aca="false">IF(  AND(  1 = I3461,  OR(  0 = $K3461,  1 = $K3461  )  ),  $C3461,  IF(  AND(  NOT(  "-" = J3460  ),  0 &lt; J3460  ),  J3460,  0  )  )</f>
        <v>2437</v>
      </c>
      <c r="K3461" s="13" t="n">
        <f aca="false">IF(  1 = G3460,  1,  IF(  1 = I3460,  2,  IF(  OR(  "-" = K3460,  1 = M3460),  0,  K3460  )  )  )</f>
        <v>2</v>
      </c>
      <c r="L3461" s="12" t="n">
        <f aca="false">IF(  AND(  1 = K3461,  1 = M3461  ),  (C3461 - H3461) * 100,  IF(  AND( 2 = K3461,  1 = M3461  ),  (J3461 - C3461) * 100,  0  )  )</f>
        <v>0</v>
      </c>
      <c r="M3461" s="6" t="n">
        <f aca="false">IF(  OR(  AND(  1 = K3461,  1 = I3461  ),  AND(  2 =K3461,  1 = G3461  )  ),  1,  0  )</f>
        <v>0</v>
      </c>
      <c r="N3461" s="0" t="n">
        <f aca="false">IF(  AND(  1 = M3461,  0 &lt; L3461  ),  1,  0  )</f>
        <v>0</v>
      </c>
    </row>
    <row r="3462" customFormat="false" ht="12.8" hidden="false" customHeight="false" outlineLevel="0" collapsed="false">
      <c r="A3462" s="5" t="n">
        <v>42788</v>
      </c>
      <c r="B3462" s="6" t="n">
        <f aca="false">YEAR(A3462)</f>
        <v>2017</v>
      </c>
      <c r="C3462" s="7" t="n">
        <v>2331</v>
      </c>
      <c r="D3462" s="8" t="n">
        <f aca="false">AVERAGE($C3458:$C3462)</f>
        <v>2320.3</v>
      </c>
      <c r="E3462" s="8" t="n">
        <f aca="false">AVERAGE($C3438:$C3462)</f>
        <v>2334.12</v>
      </c>
      <c r="F3462" s="8" t="n">
        <f aca="false">AVERAGE($C3388:$C3462)</f>
        <v>2497.04</v>
      </c>
      <c r="G3462" s="4" t="n">
        <f aca="false">IF(  AND(  F3462 &lt; E3462,  E3462 &lt; D3462  ),  1,  0  )</f>
        <v>0</v>
      </c>
      <c r="H3462" s="12" t="n">
        <f aca="false">IF(  AND(  1 = G3462,  OR(  0 = $K3462,  2 = $K3462  )  ),  $C3462,  IF(  AND(  NOT(  "-" = H3461  ),  0 &lt; H3461  ),  H3461,  0  )  )</f>
        <v>2530</v>
      </c>
      <c r="I3462" s="4" t="n">
        <f aca="false">IF(  AND(  D3462 &lt; E3462,  E3462 &lt; F3462  ),  1,  0  )</f>
        <v>1</v>
      </c>
      <c r="J3462" s="12" t="n">
        <f aca="false">IF(  AND(  1 = I3462,  OR(  0 = $K3462,  1 = $K3462  )  ),  $C3462,  IF(  AND(  NOT(  "-" = J3461  ),  0 &lt; J3461  ),  J3461,  0  )  )</f>
        <v>2437</v>
      </c>
      <c r="K3462" s="13" t="n">
        <f aca="false">IF(  1 = G3461,  1,  IF(  1 = I3461,  2,  IF(  OR(  "-" = K3461,  1 = M3461),  0,  K3461  )  )  )</f>
        <v>2</v>
      </c>
      <c r="L3462" s="12" t="n">
        <f aca="false">IF(  AND(  1 = K3462,  1 = M3462  ),  (C3462 - H3462) * 100,  IF(  AND( 2 = K3462,  1 = M3462  ),  (J3462 - C3462) * 100,  0  )  )</f>
        <v>0</v>
      </c>
      <c r="M3462" s="6" t="n">
        <f aca="false">IF(  OR(  AND(  1 = K3462,  1 = I3462  ),  AND(  2 =K3462,  1 = G3462  )  ),  1,  0  )</f>
        <v>0</v>
      </c>
      <c r="N3462" s="0" t="n">
        <f aca="false">IF(  AND(  1 = M3462,  0 &lt; L3462  ),  1,  0  )</f>
        <v>0</v>
      </c>
    </row>
    <row r="3463" customFormat="false" ht="12.8" hidden="false" customHeight="false" outlineLevel="0" collapsed="false">
      <c r="A3463" s="5" t="n">
        <v>42789</v>
      </c>
      <c r="B3463" s="6" t="n">
        <f aca="false">YEAR(A3463)</f>
        <v>2017</v>
      </c>
      <c r="C3463" s="7" t="n">
        <v>2320.5</v>
      </c>
      <c r="D3463" s="8" t="n">
        <f aca="false">AVERAGE($C3459:$C3463)</f>
        <v>2322</v>
      </c>
      <c r="E3463" s="8" t="n">
        <f aca="false">AVERAGE($C3439:$C3463)</f>
        <v>2331.74</v>
      </c>
      <c r="F3463" s="8" t="n">
        <f aca="false">AVERAGE($C3389:$C3463)</f>
        <v>2494.12</v>
      </c>
      <c r="G3463" s="4" t="n">
        <f aca="false">IF(  AND(  F3463 &lt; E3463,  E3463 &lt; D3463  ),  1,  0  )</f>
        <v>0</v>
      </c>
      <c r="H3463" s="12" t="n">
        <f aca="false">IF(  AND(  1 = G3463,  OR(  0 = $K3463,  2 = $K3463  )  ),  $C3463,  IF(  AND(  NOT(  "-" = H3462  ),  0 &lt; H3462  ),  H3462,  0  )  )</f>
        <v>2530</v>
      </c>
      <c r="I3463" s="4" t="n">
        <f aca="false">IF(  AND(  D3463 &lt; E3463,  E3463 &lt; F3463  ),  1,  0  )</f>
        <v>1</v>
      </c>
      <c r="J3463" s="12" t="n">
        <f aca="false">IF(  AND(  1 = I3463,  OR(  0 = $K3463,  1 = $K3463  )  ),  $C3463,  IF(  AND(  NOT(  "-" = J3462  ),  0 &lt; J3462  ),  J3462,  0  )  )</f>
        <v>2437</v>
      </c>
      <c r="K3463" s="13" t="n">
        <f aca="false">IF(  1 = G3462,  1,  IF(  1 = I3462,  2,  IF(  OR(  "-" = K3462,  1 = M3462),  0,  K3462  )  )  )</f>
        <v>2</v>
      </c>
      <c r="L3463" s="12" t="n">
        <f aca="false">IF(  AND(  1 = K3463,  1 = M3463  ),  (C3463 - H3463) * 100,  IF(  AND( 2 = K3463,  1 = M3463  ),  (J3463 - C3463) * 100,  0  )  )</f>
        <v>0</v>
      </c>
      <c r="M3463" s="6" t="n">
        <f aca="false">IF(  OR(  AND(  1 = K3463,  1 = I3463  ),  AND(  2 =K3463,  1 = G3463  )  ),  1,  0  )</f>
        <v>0</v>
      </c>
      <c r="N3463" s="0" t="n">
        <f aca="false">IF(  AND(  1 = M3463,  0 &lt; L3463  ),  1,  0  )</f>
        <v>0</v>
      </c>
    </row>
    <row r="3464" customFormat="false" ht="12.8" hidden="false" customHeight="false" outlineLevel="0" collapsed="false">
      <c r="A3464" s="5" t="n">
        <v>42790</v>
      </c>
      <c r="B3464" s="6" t="n">
        <f aca="false">YEAR(A3464)</f>
        <v>2017</v>
      </c>
      <c r="C3464" s="7" t="n">
        <v>2371.5</v>
      </c>
      <c r="D3464" s="8" t="n">
        <f aca="false">AVERAGE($C3460:$C3464)</f>
        <v>2329.2</v>
      </c>
      <c r="E3464" s="8" t="n">
        <f aca="false">AVERAGE($C3440:$C3464)</f>
        <v>2332.08</v>
      </c>
      <c r="F3464" s="8" t="n">
        <f aca="false">AVERAGE($C3390:$C3464)</f>
        <v>2493.20666666667</v>
      </c>
      <c r="G3464" s="4" t="n">
        <f aca="false">IF(  AND(  F3464 &lt; E3464,  E3464 &lt; D3464  ),  1,  0  )</f>
        <v>0</v>
      </c>
      <c r="H3464" s="12" t="n">
        <f aca="false">IF(  AND(  1 = G3464,  OR(  0 = $K3464,  2 = $K3464  )  ),  $C3464,  IF(  AND(  NOT(  "-" = H3463  ),  0 &lt; H3463  ),  H3463,  0  )  )</f>
        <v>2530</v>
      </c>
      <c r="I3464" s="4" t="n">
        <f aca="false">IF(  AND(  D3464 &lt; E3464,  E3464 &lt; F3464  ),  1,  0  )</f>
        <v>1</v>
      </c>
      <c r="J3464" s="12" t="n">
        <f aca="false">IF(  AND(  1 = I3464,  OR(  0 = $K3464,  1 = $K3464  )  ),  $C3464,  IF(  AND(  NOT(  "-" = J3463  ),  0 &lt; J3463  ),  J3463,  0  )  )</f>
        <v>2437</v>
      </c>
      <c r="K3464" s="13" t="n">
        <f aca="false">IF(  1 = G3463,  1,  IF(  1 = I3463,  2,  IF(  OR(  "-" = K3463,  1 = M3463),  0,  K3463  )  )  )</f>
        <v>2</v>
      </c>
      <c r="L3464" s="12" t="n">
        <f aca="false">IF(  AND(  1 = K3464,  1 = M3464  ),  (C3464 - H3464) * 100,  IF(  AND( 2 = K3464,  1 = M3464  ),  (J3464 - C3464) * 100,  0  )  )</f>
        <v>0</v>
      </c>
      <c r="M3464" s="6" t="n">
        <f aca="false">IF(  OR(  AND(  1 = K3464,  1 = I3464  ),  AND(  2 =K3464,  1 = G3464  )  ),  1,  0  )</f>
        <v>0</v>
      </c>
      <c r="N3464" s="0" t="n">
        <f aca="false">IF(  AND(  1 = M3464,  0 &lt; L3464  ),  1,  0  )</f>
        <v>0</v>
      </c>
    </row>
    <row r="3465" customFormat="false" ht="12.8" hidden="false" customHeight="false" outlineLevel="0" collapsed="false">
      <c r="A3465" s="5" t="n">
        <v>42793</v>
      </c>
      <c r="B3465" s="6" t="n">
        <f aca="false">YEAR(A3465)</f>
        <v>2017</v>
      </c>
      <c r="C3465" s="7" t="n">
        <v>2368</v>
      </c>
      <c r="D3465" s="8" t="n">
        <f aca="false">AVERAGE($C3461:$C3465)</f>
        <v>2340.9</v>
      </c>
      <c r="E3465" s="8" t="n">
        <f aca="false">AVERAGE($C3441:$C3465)</f>
        <v>2332.76</v>
      </c>
      <c r="F3465" s="8" t="n">
        <f aca="false">AVERAGE($C3391:$C3465)</f>
        <v>2492.06666666667</v>
      </c>
      <c r="G3465" s="4" t="n">
        <f aca="false">IF(  AND(  F3465 &lt; E3465,  E3465 &lt; D3465  ),  1,  0  )</f>
        <v>0</v>
      </c>
      <c r="H3465" s="12" t="n">
        <f aca="false">IF(  AND(  1 = G3465,  OR(  0 = $K3465,  2 = $K3465  )  ),  $C3465,  IF(  AND(  NOT(  "-" = H3464  ),  0 &lt; H3464  ),  H3464,  0  )  )</f>
        <v>2530</v>
      </c>
      <c r="I3465" s="4" t="n">
        <f aca="false">IF(  AND(  D3465 &lt; E3465,  E3465 &lt; F3465  ),  1,  0  )</f>
        <v>0</v>
      </c>
      <c r="J3465" s="12" t="n">
        <f aca="false">IF(  AND(  1 = I3465,  OR(  0 = $K3465,  1 = $K3465  )  ),  $C3465,  IF(  AND(  NOT(  "-" = J3464  ),  0 &lt; J3464  ),  J3464,  0  )  )</f>
        <v>2437</v>
      </c>
      <c r="K3465" s="13" t="n">
        <f aca="false">IF(  1 = G3464,  1,  IF(  1 = I3464,  2,  IF(  OR(  "-" = K3464,  1 = M3464),  0,  K3464  )  )  )</f>
        <v>2</v>
      </c>
      <c r="L3465" s="12" t="n">
        <f aca="false">IF(  AND(  1 = K3465,  1 = M3465  ),  (C3465 - H3465) * 100,  IF(  AND( 2 = K3465,  1 = M3465  ),  (J3465 - C3465) * 100,  0  )  )</f>
        <v>0</v>
      </c>
      <c r="M3465" s="6" t="n">
        <f aca="false">IF(  OR(  AND(  1 = K3465,  1 = I3465  ),  AND(  2 =K3465,  1 = G3465  )  ),  1,  0  )</f>
        <v>0</v>
      </c>
      <c r="N3465" s="0" t="n">
        <f aca="false">IF(  AND(  1 = M3465,  0 &lt; L3465  ),  1,  0  )</f>
        <v>0</v>
      </c>
    </row>
    <row r="3466" customFormat="false" ht="12.8" hidden="false" customHeight="false" outlineLevel="0" collapsed="false">
      <c r="A3466" s="5" t="n">
        <v>42794</v>
      </c>
      <c r="B3466" s="6" t="n">
        <f aca="false">YEAR(A3466)</f>
        <v>2017</v>
      </c>
      <c r="C3466" s="7" t="n">
        <v>2350</v>
      </c>
      <c r="D3466" s="8" t="n">
        <f aca="false">AVERAGE($C3462:$C3466)</f>
        <v>2348.2</v>
      </c>
      <c r="E3466" s="8" t="n">
        <f aca="false">AVERAGE($C3442:$C3466)</f>
        <v>2333.7</v>
      </c>
      <c r="F3466" s="8" t="n">
        <f aca="false">AVERAGE($C3392:$C3466)</f>
        <v>2490.84</v>
      </c>
      <c r="G3466" s="4" t="n">
        <f aca="false">IF(  AND(  F3466 &lt; E3466,  E3466 &lt; D3466  ),  1,  0  )</f>
        <v>0</v>
      </c>
      <c r="H3466" s="12" t="n">
        <f aca="false">IF(  AND(  1 = G3466,  OR(  0 = $K3466,  2 = $K3466  )  ),  $C3466,  IF(  AND(  NOT(  "-" = H3465  ),  0 &lt; H3465  ),  H3465,  0  )  )</f>
        <v>2530</v>
      </c>
      <c r="I3466" s="4" t="n">
        <f aca="false">IF(  AND(  D3466 &lt; E3466,  E3466 &lt; F3466  ),  1,  0  )</f>
        <v>0</v>
      </c>
      <c r="J3466" s="12" t="n">
        <f aca="false">IF(  AND(  1 = I3466,  OR(  0 = $K3466,  1 = $K3466  )  ),  $C3466,  IF(  AND(  NOT(  "-" = J3465  ),  0 &lt; J3465  ),  J3465,  0  )  )</f>
        <v>2437</v>
      </c>
      <c r="K3466" s="13" t="n">
        <f aca="false">IF(  1 = G3465,  1,  IF(  1 = I3465,  2,  IF(  OR(  "-" = K3465,  1 = M3465),  0,  K3465  )  )  )</f>
        <v>2</v>
      </c>
      <c r="L3466" s="12" t="n">
        <f aca="false">IF(  AND(  1 = K3466,  1 = M3466  ),  (C3466 - H3466) * 100,  IF(  AND( 2 = K3466,  1 = M3466  ),  (J3466 - C3466) * 100,  0  )  )</f>
        <v>0</v>
      </c>
      <c r="M3466" s="6" t="n">
        <f aca="false">IF(  OR(  AND(  1 = K3466,  1 = I3466  ),  AND(  2 =K3466,  1 = G3466  )  ),  1,  0  )</f>
        <v>0</v>
      </c>
      <c r="N3466" s="0" t="n">
        <f aca="false">IF(  AND(  1 = M3466,  0 &lt; L3466  ),  1,  0  )</f>
        <v>0</v>
      </c>
    </row>
    <row r="3467" customFormat="false" ht="12.8" hidden="false" customHeight="false" outlineLevel="0" collapsed="false">
      <c r="A3467" s="5" t="n">
        <v>42795</v>
      </c>
      <c r="B3467" s="6" t="n">
        <f aca="false">YEAR(A3467)</f>
        <v>2017</v>
      </c>
      <c r="C3467" s="7" t="n">
        <v>2328.5</v>
      </c>
      <c r="D3467" s="8" t="n">
        <f aca="false">AVERAGE($C3463:$C3467)</f>
        <v>2347.7</v>
      </c>
      <c r="E3467" s="8" t="n">
        <f aca="false">AVERAGE($C3443:$C3467)</f>
        <v>2332.46</v>
      </c>
      <c r="F3467" s="8" t="n">
        <f aca="false">AVERAGE($C3393:$C3467)</f>
        <v>2491.33333333333</v>
      </c>
      <c r="G3467" s="4" t="n">
        <f aca="false">IF(  AND(  F3467 &lt; E3467,  E3467 &lt; D3467  ),  1,  0  )</f>
        <v>0</v>
      </c>
      <c r="H3467" s="12" t="n">
        <f aca="false">IF(  AND(  1 = G3467,  OR(  0 = $K3467,  2 = $K3467  )  ),  $C3467,  IF(  AND(  NOT(  "-" = H3466  ),  0 &lt; H3466  ),  H3466,  0  )  )</f>
        <v>2530</v>
      </c>
      <c r="I3467" s="4" t="n">
        <f aca="false">IF(  AND(  D3467 &lt; E3467,  E3467 &lt; F3467  ),  1,  0  )</f>
        <v>0</v>
      </c>
      <c r="J3467" s="12" t="n">
        <f aca="false">IF(  AND(  1 = I3467,  OR(  0 = $K3467,  1 = $K3467  )  ),  $C3467,  IF(  AND(  NOT(  "-" = J3466  ),  0 &lt; J3466  ),  J3466,  0  )  )</f>
        <v>2437</v>
      </c>
      <c r="K3467" s="13" t="n">
        <f aca="false">IF(  1 = G3466,  1,  IF(  1 = I3466,  2,  IF(  OR(  "-" = K3466,  1 = M3466),  0,  K3466  )  )  )</f>
        <v>2</v>
      </c>
      <c r="L3467" s="12" t="n">
        <f aca="false">IF(  AND(  1 = K3467,  1 = M3467  ),  (C3467 - H3467) * 100,  IF(  AND( 2 = K3467,  1 = M3467  ),  (J3467 - C3467) * 100,  0  )  )</f>
        <v>0</v>
      </c>
      <c r="M3467" s="6" t="n">
        <f aca="false">IF(  OR(  AND(  1 = K3467,  1 = I3467  ),  AND(  2 =K3467,  1 = G3467  )  ),  1,  0  )</f>
        <v>0</v>
      </c>
      <c r="N3467" s="0" t="n">
        <f aca="false">IF(  AND(  1 = M3467,  0 &lt; L3467  ),  1,  0  )</f>
        <v>0</v>
      </c>
    </row>
    <row r="3468" customFormat="false" ht="12.8" hidden="false" customHeight="false" outlineLevel="0" collapsed="false">
      <c r="A3468" s="5" t="n">
        <v>42796</v>
      </c>
      <c r="B3468" s="6" t="n">
        <f aca="false">YEAR(A3468)</f>
        <v>2017</v>
      </c>
      <c r="C3468" s="7" t="n">
        <v>2287.5</v>
      </c>
      <c r="D3468" s="8" t="n">
        <f aca="false">AVERAGE($C3464:$C3468)</f>
        <v>2341.1</v>
      </c>
      <c r="E3468" s="8" t="n">
        <f aca="false">AVERAGE($C3444:$C3468)</f>
        <v>2329.68</v>
      </c>
      <c r="F3468" s="8" t="n">
        <f aca="false">AVERAGE($C3394:$C3468)</f>
        <v>2489.28666666667</v>
      </c>
      <c r="G3468" s="4" t="n">
        <f aca="false">IF(  AND(  F3468 &lt; E3468,  E3468 &lt; D3468  ),  1,  0  )</f>
        <v>0</v>
      </c>
      <c r="H3468" s="12" t="n">
        <f aca="false">IF(  AND(  1 = G3468,  OR(  0 = $K3468,  2 = $K3468  )  ),  $C3468,  IF(  AND(  NOT(  "-" = H3467  ),  0 &lt; H3467  ),  H3467,  0  )  )</f>
        <v>2530</v>
      </c>
      <c r="I3468" s="4" t="n">
        <f aca="false">IF(  AND(  D3468 &lt; E3468,  E3468 &lt; F3468  ),  1,  0  )</f>
        <v>0</v>
      </c>
      <c r="J3468" s="12" t="n">
        <f aca="false">IF(  AND(  1 = I3468,  OR(  0 = $K3468,  1 = $K3468  )  ),  $C3468,  IF(  AND(  NOT(  "-" = J3467  ),  0 &lt; J3467  ),  J3467,  0  )  )</f>
        <v>2437</v>
      </c>
      <c r="K3468" s="13" t="n">
        <f aca="false">IF(  1 = G3467,  1,  IF(  1 = I3467,  2,  IF(  OR(  "-" = K3467,  1 = M3467),  0,  K3467  )  )  )</f>
        <v>2</v>
      </c>
      <c r="L3468" s="12" t="n">
        <f aca="false">IF(  AND(  1 = K3468,  1 = M3468  ),  (C3468 - H3468) * 100,  IF(  AND( 2 = K3468,  1 = M3468  ),  (J3468 - C3468) * 100,  0  )  )</f>
        <v>0</v>
      </c>
      <c r="M3468" s="6" t="n">
        <f aca="false">IF(  OR(  AND(  1 = K3468,  1 = I3468  ),  AND(  2 =K3468,  1 = G3468  )  ),  1,  0  )</f>
        <v>0</v>
      </c>
      <c r="N3468" s="0" t="n">
        <f aca="false">IF(  AND(  1 = M3468,  0 &lt; L3468  ),  1,  0  )</f>
        <v>0</v>
      </c>
    </row>
    <row r="3469" customFormat="false" ht="12.8" hidden="false" customHeight="false" outlineLevel="0" collapsed="false">
      <c r="A3469" s="5" t="n">
        <v>42797</v>
      </c>
      <c r="B3469" s="6" t="n">
        <f aca="false">YEAR(A3469)</f>
        <v>2017</v>
      </c>
      <c r="C3469" s="7" t="n">
        <v>2371</v>
      </c>
      <c r="D3469" s="8" t="n">
        <f aca="false">AVERAGE($C3465:$C3469)</f>
        <v>2341</v>
      </c>
      <c r="E3469" s="8" t="n">
        <f aca="false">AVERAGE($C3445:$C3469)</f>
        <v>2330.56</v>
      </c>
      <c r="F3469" s="8" t="n">
        <f aca="false">AVERAGE($C3395:$C3469)</f>
        <v>2488.76666666667</v>
      </c>
      <c r="G3469" s="4" t="n">
        <f aca="false">IF(  AND(  F3469 &lt; E3469,  E3469 &lt; D3469  ),  1,  0  )</f>
        <v>0</v>
      </c>
      <c r="H3469" s="12" t="n">
        <f aca="false">IF(  AND(  1 = G3469,  OR(  0 = $K3469,  2 = $K3469  )  ),  $C3469,  IF(  AND(  NOT(  "-" = H3468  ),  0 &lt; H3468  ),  H3468,  0  )  )</f>
        <v>2530</v>
      </c>
      <c r="I3469" s="4" t="n">
        <f aca="false">IF(  AND(  D3469 &lt; E3469,  E3469 &lt; F3469  ),  1,  0  )</f>
        <v>0</v>
      </c>
      <c r="J3469" s="12" t="n">
        <f aca="false">IF(  AND(  1 = I3469,  OR(  0 = $K3469,  1 = $K3469  )  ),  $C3469,  IF(  AND(  NOT(  "-" = J3468  ),  0 &lt; J3468  ),  J3468,  0  )  )</f>
        <v>2437</v>
      </c>
      <c r="K3469" s="13" t="n">
        <f aca="false">IF(  1 = G3468,  1,  IF(  1 = I3468,  2,  IF(  OR(  "-" = K3468,  1 = M3468),  0,  K3468  )  )  )</f>
        <v>2</v>
      </c>
      <c r="L3469" s="12" t="n">
        <f aca="false">IF(  AND(  1 = K3469,  1 = M3469  ),  (C3469 - H3469) * 100,  IF(  AND( 2 = K3469,  1 = M3469  ),  (J3469 - C3469) * 100,  0  )  )</f>
        <v>0</v>
      </c>
      <c r="M3469" s="6" t="n">
        <f aca="false">IF(  OR(  AND(  1 = K3469,  1 = I3469  ),  AND(  2 =K3469,  1 = G3469  )  ),  1,  0  )</f>
        <v>0</v>
      </c>
      <c r="N3469" s="0" t="n">
        <f aca="false">IF(  AND(  1 = M3469,  0 &lt; L3469  ),  1,  0  )</f>
        <v>0</v>
      </c>
    </row>
    <row r="3470" customFormat="false" ht="12.8" hidden="false" customHeight="false" outlineLevel="0" collapsed="false">
      <c r="A3470" s="5" t="n">
        <v>42800</v>
      </c>
      <c r="B3470" s="6" t="n">
        <f aca="false">YEAR(A3470)</f>
        <v>2017</v>
      </c>
      <c r="C3470" s="7" t="n">
        <v>2424</v>
      </c>
      <c r="D3470" s="8" t="n">
        <f aca="false">AVERAGE($C3466:$C3470)</f>
        <v>2352.2</v>
      </c>
      <c r="E3470" s="8" t="n">
        <f aca="false">AVERAGE($C3446:$C3470)</f>
        <v>2333.26</v>
      </c>
      <c r="F3470" s="8" t="n">
        <f aca="false">AVERAGE($C3396:$C3470)</f>
        <v>2487.96666666667</v>
      </c>
      <c r="G3470" s="4" t="n">
        <f aca="false">IF(  AND(  F3470 &lt; E3470,  E3470 &lt; D3470  ),  1,  0  )</f>
        <v>0</v>
      </c>
      <c r="H3470" s="12" t="n">
        <f aca="false">IF(  AND(  1 = G3470,  OR(  0 = $K3470,  2 = $K3470  )  ),  $C3470,  IF(  AND(  NOT(  "-" = H3469  ),  0 &lt; H3469  ),  H3469,  0  )  )</f>
        <v>2530</v>
      </c>
      <c r="I3470" s="4" t="n">
        <f aca="false">IF(  AND(  D3470 &lt; E3470,  E3470 &lt; F3470  ),  1,  0  )</f>
        <v>0</v>
      </c>
      <c r="J3470" s="12" t="n">
        <f aca="false">IF(  AND(  1 = I3470,  OR(  0 = $K3470,  1 = $K3470  )  ),  $C3470,  IF(  AND(  NOT(  "-" = J3469  ),  0 &lt; J3469  ),  J3469,  0  )  )</f>
        <v>2437</v>
      </c>
      <c r="K3470" s="13" t="n">
        <f aca="false">IF(  1 = G3469,  1,  IF(  1 = I3469,  2,  IF(  OR(  "-" = K3469,  1 = M3469),  0,  K3469  )  )  )</f>
        <v>2</v>
      </c>
      <c r="L3470" s="12" t="n">
        <f aca="false">IF(  AND(  1 = K3470,  1 = M3470  ),  (C3470 - H3470) * 100,  IF(  AND( 2 = K3470,  1 = M3470  ),  (J3470 - C3470) * 100,  0  )  )</f>
        <v>0</v>
      </c>
      <c r="M3470" s="6" t="n">
        <f aca="false">IF(  OR(  AND(  1 = K3470,  1 = I3470  ),  AND(  2 =K3470,  1 = G3470  )  ),  1,  0  )</f>
        <v>0</v>
      </c>
      <c r="N3470" s="0" t="n">
        <f aca="false">IF(  AND(  1 = M3470,  0 &lt; L3470  ),  1,  0  )</f>
        <v>0</v>
      </c>
    </row>
    <row r="3471" customFormat="false" ht="12.8" hidden="false" customHeight="false" outlineLevel="0" collapsed="false">
      <c r="A3471" s="5" t="n">
        <v>42801</v>
      </c>
      <c r="B3471" s="6" t="n">
        <f aca="false">YEAR(A3471)</f>
        <v>2017</v>
      </c>
      <c r="C3471" s="7" t="n">
        <v>2469</v>
      </c>
      <c r="D3471" s="8" t="n">
        <f aca="false">AVERAGE($C3467:$C3471)</f>
        <v>2376</v>
      </c>
      <c r="E3471" s="8" t="n">
        <f aca="false">AVERAGE($C3447:$C3471)</f>
        <v>2339.54</v>
      </c>
      <c r="F3471" s="8" t="n">
        <f aca="false">AVERAGE($C3397:$C3471)</f>
        <v>2487.74</v>
      </c>
      <c r="G3471" s="4" t="n">
        <f aca="false">IF(  AND(  F3471 &lt; E3471,  E3471 &lt; D3471  ),  1,  0  )</f>
        <v>0</v>
      </c>
      <c r="H3471" s="12" t="n">
        <f aca="false">IF(  AND(  1 = G3471,  OR(  0 = $K3471,  2 = $K3471  )  ),  $C3471,  IF(  AND(  NOT(  "-" = H3470  ),  0 &lt; H3470  ),  H3470,  0  )  )</f>
        <v>2530</v>
      </c>
      <c r="I3471" s="4" t="n">
        <f aca="false">IF(  AND(  D3471 &lt; E3471,  E3471 &lt; F3471  ),  1,  0  )</f>
        <v>0</v>
      </c>
      <c r="J3471" s="12" t="n">
        <f aca="false">IF(  AND(  1 = I3471,  OR(  0 = $K3471,  1 = $K3471  )  ),  $C3471,  IF(  AND(  NOT(  "-" = J3470  ),  0 &lt; J3470  ),  J3470,  0  )  )</f>
        <v>2437</v>
      </c>
      <c r="K3471" s="13" t="n">
        <f aca="false">IF(  1 = G3470,  1,  IF(  1 = I3470,  2,  IF(  OR(  "-" = K3470,  1 = M3470),  0,  K3470  )  )  )</f>
        <v>2</v>
      </c>
      <c r="L3471" s="12" t="n">
        <f aca="false">IF(  AND(  1 = K3471,  1 = M3471  ),  (C3471 - H3471) * 100,  IF(  AND( 2 = K3471,  1 = M3471  ),  (J3471 - C3471) * 100,  0  )  )</f>
        <v>0</v>
      </c>
      <c r="M3471" s="6" t="n">
        <f aca="false">IF(  OR(  AND(  1 = K3471,  1 = I3471  ),  AND(  2 =K3471,  1 = G3471  )  ),  1,  0  )</f>
        <v>0</v>
      </c>
      <c r="N3471" s="0" t="n">
        <f aca="false">IF(  AND(  1 = M3471,  0 &lt; L3471  ),  1,  0  )</f>
        <v>0</v>
      </c>
    </row>
    <row r="3472" customFormat="false" ht="12.8" hidden="false" customHeight="false" outlineLevel="0" collapsed="false">
      <c r="A3472" s="5" t="n">
        <v>42802</v>
      </c>
      <c r="B3472" s="6" t="n">
        <f aca="false">YEAR(A3472)</f>
        <v>2017</v>
      </c>
      <c r="C3472" s="7" t="n">
        <v>2482.5</v>
      </c>
      <c r="D3472" s="8" t="n">
        <f aca="false">AVERAGE($C3468:$C3472)</f>
        <v>2406.8</v>
      </c>
      <c r="E3472" s="8" t="n">
        <f aca="false">AVERAGE($C3448:$C3472)</f>
        <v>2348.34</v>
      </c>
      <c r="F3472" s="8" t="n">
        <f aca="false">AVERAGE($C3398:$C3472)</f>
        <v>2486.77333333333</v>
      </c>
      <c r="G3472" s="4" t="n">
        <f aca="false">IF(  AND(  F3472 &lt; E3472,  E3472 &lt; D3472  ),  1,  0  )</f>
        <v>0</v>
      </c>
      <c r="H3472" s="12" t="n">
        <f aca="false">IF(  AND(  1 = G3472,  OR(  0 = $K3472,  2 = $K3472  )  ),  $C3472,  IF(  AND(  NOT(  "-" = H3471  ),  0 &lt; H3471  ),  H3471,  0  )  )</f>
        <v>2530</v>
      </c>
      <c r="I3472" s="4" t="n">
        <f aca="false">IF(  AND(  D3472 &lt; E3472,  E3472 &lt; F3472  ),  1,  0  )</f>
        <v>0</v>
      </c>
      <c r="J3472" s="12" t="n">
        <f aca="false">IF(  AND(  1 = I3472,  OR(  0 = $K3472,  1 = $K3472  )  ),  $C3472,  IF(  AND(  NOT(  "-" = J3471  ),  0 &lt; J3471  ),  J3471,  0  )  )</f>
        <v>2437</v>
      </c>
      <c r="K3472" s="13" t="n">
        <f aca="false">IF(  1 = G3471,  1,  IF(  1 = I3471,  2,  IF(  OR(  "-" = K3471,  1 = M3471),  0,  K3471  )  )  )</f>
        <v>2</v>
      </c>
      <c r="L3472" s="12" t="n">
        <f aca="false">IF(  AND(  1 = K3472,  1 = M3472  ),  (C3472 - H3472) * 100,  IF(  AND( 2 = K3472,  1 = M3472  ),  (J3472 - C3472) * 100,  0  )  )</f>
        <v>0</v>
      </c>
      <c r="M3472" s="6" t="n">
        <f aca="false">IF(  OR(  AND(  1 = K3472,  1 = I3472  ),  AND(  2 =K3472,  1 = G3472  )  ),  1,  0  )</f>
        <v>0</v>
      </c>
      <c r="N3472" s="0" t="n">
        <f aca="false">IF(  AND(  1 = M3472,  0 &lt; L3472  ),  1,  0  )</f>
        <v>0</v>
      </c>
    </row>
    <row r="3473" customFormat="false" ht="12.8" hidden="false" customHeight="false" outlineLevel="0" collapsed="false">
      <c r="A3473" s="5" t="n">
        <v>42803</v>
      </c>
      <c r="B3473" s="6" t="n">
        <f aca="false">YEAR(A3473)</f>
        <v>2017</v>
      </c>
      <c r="C3473" s="7" t="n">
        <v>2466</v>
      </c>
      <c r="D3473" s="8" t="n">
        <f aca="false">AVERAGE($C3469:$C3473)</f>
        <v>2442.5</v>
      </c>
      <c r="E3473" s="8" t="n">
        <f aca="false">AVERAGE($C3449:$C3473)</f>
        <v>2356.9</v>
      </c>
      <c r="F3473" s="8" t="n">
        <f aca="false">AVERAGE($C3399:$C3473)</f>
        <v>2484.92</v>
      </c>
      <c r="G3473" s="4" t="n">
        <f aca="false">IF(  AND(  F3473 &lt; E3473,  E3473 &lt; D3473  ),  1,  0  )</f>
        <v>0</v>
      </c>
      <c r="H3473" s="12" t="n">
        <f aca="false">IF(  AND(  1 = G3473,  OR(  0 = $K3473,  2 = $K3473  )  ),  $C3473,  IF(  AND(  NOT(  "-" = H3472  ),  0 &lt; H3472  ),  H3472,  0  )  )</f>
        <v>2530</v>
      </c>
      <c r="I3473" s="4" t="n">
        <f aca="false">IF(  AND(  D3473 &lt; E3473,  E3473 &lt; F3473  ),  1,  0  )</f>
        <v>0</v>
      </c>
      <c r="J3473" s="12" t="n">
        <f aca="false">IF(  AND(  1 = I3473,  OR(  0 = $K3473,  1 = $K3473  )  ),  $C3473,  IF(  AND(  NOT(  "-" = J3472  ),  0 &lt; J3472  ),  J3472,  0  )  )</f>
        <v>2437</v>
      </c>
      <c r="K3473" s="13" t="n">
        <f aca="false">IF(  1 = G3472,  1,  IF(  1 = I3472,  2,  IF(  OR(  "-" = K3472,  1 = M3472),  0,  K3472  )  )  )</f>
        <v>2</v>
      </c>
      <c r="L3473" s="12" t="n">
        <f aca="false">IF(  AND(  1 = K3473,  1 = M3473  ),  (C3473 - H3473) * 100,  IF(  AND( 2 = K3473,  1 = M3473  ),  (J3473 - C3473) * 100,  0  )  )</f>
        <v>0</v>
      </c>
      <c r="M3473" s="6" t="n">
        <f aca="false">IF(  OR(  AND(  1 = K3473,  1 = I3473  ),  AND(  2 =K3473,  1 = G3473  )  ),  1,  0  )</f>
        <v>0</v>
      </c>
      <c r="N3473" s="0" t="n">
        <f aca="false">IF(  AND(  1 = M3473,  0 &lt; L3473  ),  1,  0  )</f>
        <v>0</v>
      </c>
    </row>
    <row r="3474" customFormat="false" ht="12.8" hidden="false" customHeight="false" outlineLevel="0" collapsed="false">
      <c r="A3474" s="5" t="n">
        <v>42804</v>
      </c>
      <c r="B3474" s="6" t="n">
        <f aca="false">YEAR(A3474)</f>
        <v>2017</v>
      </c>
      <c r="C3474" s="7" t="n">
        <v>2473.5</v>
      </c>
      <c r="D3474" s="8" t="n">
        <f aca="false">AVERAGE($C3470:$C3474)</f>
        <v>2463</v>
      </c>
      <c r="E3474" s="8" t="n">
        <f aca="false">AVERAGE($C3450:$C3474)</f>
        <v>2360.06</v>
      </c>
      <c r="F3474" s="8" t="n">
        <f aca="false">AVERAGE($C3400:$C3474)</f>
        <v>2482.14666666667</v>
      </c>
      <c r="G3474" s="4" t="n">
        <f aca="false">IF(  AND(  F3474 &lt; E3474,  E3474 &lt; D3474  ),  1,  0  )</f>
        <v>0</v>
      </c>
      <c r="H3474" s="12" t="n">
        <f aca="false">IF(  AND(  1 = G3474,  OR(  0 = $K3474,  2 = $K3474  )  ),  $C3474,  IF(  AND(  NOT(  "-" = H3473  ),  0 &lt; H3473  ),  H3473,  0  )  )</f>
        <v>2530</v>
      </c>
      <c r="I3474" s="4" t="n">
        <f aca="false">IF(  AND(  D3474 &lt; E3474,  E3474 &lt; F3474  ),  1,  0  )</f>
        <v>0</v>
      </c>
      <c r="J3474" s="12" t="n">
        <f aca="false">IF(  AND(  1 = I3474,  OR(  0 = $K3474,  1 = $K3474  )  ),  $C3474,  IF(  AND(  NOT(  "-" = J3473  ),  0 &lt; J3473  ),  J3473,  0  )  )</f>
        <v>2437</v>
      </c>
      <c r="K3474" s="13" t="n">
        <f aca="false">IF(  1 = G3473,  1,  IF(  1 = I3473,  2,  IF(  OR(  "-" = K3473,  1 = M3473),  0,  K3473  )  )  )</f>
        <v>2</v>
      </c>
      <c r="L3474" s="12" t="n">
        <f aca="false">IF(  AND(  1 = K3474,  1 = M3474  ),  (C3474 - H3474) * 100,  IF(  AND( 2 = K3474,  1 = M3474  ),  (J3474 - C3474) * 100,  0  )  )</f>
        <v>0</v>
      </c>
      <c r="M3474" s="6" t="n">
        <f aca="false">IF(  OR(  AND(  1 = K3474,  1 = I3474  ),  AND(  2 =K3474,  1 = G3474  )  ),  1,  0  )</f>
        <v>0</v>
      </c>
      <c r="N3474" s="0" t="n">
        <f aca="false">IF(  AND(  1 = M3474,  0 &lt; L3474  ),  1,  0  )</f>
        <v>0</v>
      </c>
    </row>
    <row r="3475" customFormat="false" ht="12.8" hidden="false" customHeight="false" outlineLevel="0" collapsed="false">
      <c r="A3475" s="5" t="n">
        <v>42807</v>
      </c>
      <c r="B3475" s="6" t="n">
        <f aca="false">YEAR(A3475)</f>
        <v>2017</v>
      </c>
      <c r="C3475" s="7" t="n">
        <v>2500</v>
      </c>
      <c r="D3475" s="8" t="n">
        <f aca="false">AVERAGE($C3471:$C3475)</f>
        <v>2478.2</v>
      </c>
      <c r="E3475" s="8" t="n">
        <f aca="false">AVERAGE($C3451:$C3475)</f>
        <v>2365.12</v>
      </c>
      <c r="F3475" s="8" t="n">
        <f aca="false">AVERAGE($C3401:$C3475)</f>
        <v>2478.61333333333</v>
      </c>
      <c r="G3475" s="4" t="n">
        <f aca="false">IF(  AND(  F3475 &lt; E3475,  E3475 &lt; D3475  ),  1,  0  )</f>
        <v>0</v>
      </c>
      <c r="H3475" s="12" t="n">
        <f aca="false">IF(  AND(  1 = G3475,  OR(  0 = $K3475,  2 = $K3475  )  ),  $C3475,  IF(  AND(  NOT(  "-" = H3474  ),  0 &lt; H3474  ),  H3474,  0  )  )</f>
        <v>2530</v>
      </c>
      <c r="I3475" s="4" t="n">
        <f aca="false">IF(  AND(  D3475 &lt; E3475,  E3475 &lt; F3475  ),  1,  0  )</f>
        <v>0</v>
      </c>
      <c r="J3475" s="12" t="n">
        <f aca="false">IF(  AND(  1 = I3475,  OR(  0 = $K3475,  1 = $K3475  )  ),  $C3475,  IF(  AND(  NOT(  "-" = J3474  ),  0 &lt; J3474  ),  J3474,  0  )  )</f>
        <v>2437</v>
      </c>
      <c r="K3475" s="13" t="n">
        <f aca="false">IF(  1 = G3474,  1,  IF(  1 = I3474,  2,  IF(  OR(  "-" = K3474,  1 = M3474),  0,  K3474  )  )  )</f>
        <v>2</v>
      </c>
      <c r="L3475" s="12" t="n">
        <f aca="false">IF(  AND(  1 = K3475,  1 = M3475  ),  (C3475 - H3475) * 100,  IF(  AND( 2 = K3475,  1 = M3475  ),  (J3475 - C3475) * 100,  0  )  )</f>
        <v>0</v>
      </c>
      <c r="M3475" s="6" t="n">
        <f aca="false">IF(  OR(  AND(  1 = K3475,  1 = I3475  ),  AND(  2 =K3475,  1 = G3475  )  ),  1,  0  )</f>
        <v>0</v>
      </c>
      <c r="N3475" s="0" t="n">
        <f aca="false">IF(  AND(  1 = M3475,  0 &lt; L3475  ),  1,  0  )</f>
        <v>0</v>
      </c>
    </row>
    <row r="3476" customFormat="false" ht="12.8" hidden="false" customHeight="false" outlineLevel="0" collapsed="false">
      <c r="A3476" s="5" t="n">
        <v>42808</v>
      </c>
      <c r="B3476" s="6" t="n">
        <f aca="false">YEAR(A3476)</f>
        <v>2017</v>
      </c>
      <c r="C3476" s="7" t="n">
        <v>2489</v>
      </c>
      <c r="D3476" s="8" t="n">
        <f aca="false">AVERAGE($C3472:$C3476)</f>
        <v>2482.2</v>
      </c>
      <c r="E3476" s="8" t="n">
        <f aca="false">AVERAGE($C3452:$C3476)</f>
        <v>2371.76</v>
      </c>
      <c r="F3476" s="8" t="n">
        <f aca="false">AVERAGE($C3402:$C3476)</f>
        <v>2474.66</v>
      </c>
      <c r="G3476" s="4" t="n">
        <f aca="false">IF(  AND(  F3476 &lt; E3476,  E3476 &lt; D3476  ),  1,  0  )</f>
        <v>0</v>
      </c>
      <c r="H3476" s="12" t="n">
        <f aca="false">IF(  AND(  1 = G3476,  OR(  0 = $K3476,  2 = $K3476  )  ),  $C3476,  IF(  AND(  NOT(  "-" = H3475  ),  0 &lt; H3475  ),  H3475,  0  )  )</f>
        <v>2530</v>
      </c>
      <c r="I3476" s="4" t="n">
        <f aca="false">IF(  AND(  D3476 &lt; E3476,  E3476 &lt; F3476  ),  1,  0  )</f>
        <v>0</v>
      </c>
      <c r="J3476" s="12" t="n">
        <f aca="false">IF(  AND(  1 = I3476,  OR(  0 = $K3476,  1 = $K3476  )  ),  $C3476,  IF(  AND(  NOT(  "-" = J3475  ),  0 &lt; J3475  ),  J3475,  0  )  )</f>
        <v>2437</v>
      </c>
      <c r="K3476" s="13" t="n">
        <f aca="false">IF(  1 = G3475,  1,  IF(  1 = I3475,  2,  IF(  OR(  "-" = K3475,  1 = M3475),  0,  K3475  )  )  )</f>
        <v>2</v>
      </c>
      <c r="L3476" s="12" t="n">
        <f aca="false">IF(  AND(  1 = K3476,  1 = M3476  ),  (C3476 - H3476) * 100,  IF(  AND( 2 = K3476,  1 = M3476  ),  (J3476 - C3476) * 100,  0  )  )</f>
        <v>0</v>
      </c>
      <c r="M3476" s="6" t="n">
        <f aca="false">IF(  OR(  AND(  1 = K3476,  1 = I3476  ),  AND(  2 =K3476,  1 = G3476  )  ),  1,  0  )</f>
        <v>0</v>
      </c>
      <c r="N3476" s="0" t="n">
        <f aca="false">IF(  AND(  1 = M3476,  0 &lt; L3476  ),  1,  0  )</f>
        <v>0</v>
      </c>
    </row>
    <row r="3477" customFormat="false" ht="12.8" hidden="false" customHeight="false" outlineLevel="0" collapsed="false">
      <c r="A3477" s="5" t="n">
        <v>42809</v>
      </c>
      <c r="B3477" s="6" t="n">
        <f aca="false">YEAR(A3477)</f>
        <v>2017</v>
      </c>
      <c r="C3477" s="7" t="n">
        <v>2498.5</v>
      </c>
      <c r="D3477" s="8" t="n">
        <f aca="false">AVERAGE($C3473:$C3477)</f>
        <v>2485.4</v>
      </c>
      <c r="E3477" s="8" t="n">
        <f aca="false">AVERAGE($C3453:$C3477)</f>
        <v>2378.66</v>
      </c>
      <c r="F3477" s="8" t="n">
        <f aca="false">AVERAGE($C3403:$C3477)</f>
        <v>2471.12666666667</v>
      </c>
      <c r="G3477" s="4" t="n">
        <f aca="false">IF(  AND(  F3477 &lt; E3477,  E3477 &lt; D3477  ),  1,  0  )</f>
        <v>0</v>
      </c>
      <c r="H3477" s="12" t="n">
        <f aca="false">IF(  AND(  1 = G3477,  OR(  0 = $K3477,  2 = $K3477  )  ),  $C3477,  IF(  AND(  NOT(  "-" = H3476  ),  0 &lt; H3476  ),  H3476,  0  )  )</f>
        <v>2530</v>
      </c>
      <c r="I3477" s="4" t="n">
        <f aca="false">IF(  AND(  D3477 &lt; E3477,  E3477 &lt; F3477  ),  1,  0  )</f>
        <v>0</v>
      </c>
      <c r="J3477" s="12" t="n">
        <f aca="false">IF(  AND(  1 = I3477,  OR(  0 = $K3477,  1 = $K3477  )  ),  $C3477,  IF(  AND(  NOT(  "-" = J3476  ),  0 &lt; J3476  ),  J3476,  0  )  )</f>
        <v>2437</v>
      </c>
      <c r="K3477" s="13" t="n">
        <f aca="false">IF(  1 = G3476,  1,  IF(  1 = I3476,  2,  IF(  OR(  "-" = K3476,  1 = M3476),  0,  K3476  )  )  )</f>
        <v>2</v>
      </c>
      <c r="L3477" s="12" t="n">
        <f aca="false">IF(  AND(  1 = K3477,  1 = M3477  ),  (C3477 - H3477) * 100,  IF(  AND( 2 = K3477,  1 = M3477  ),  (J3477 - C3477) * 100,  0  )  )</f>
        <v>0</v>
      </c>
      <c r="M3477" s="6" t="n">
        <f aca="false">IF(  OR(  AND(  1 = K3477,  1 = I3477  ),  AND(  2 =K3477,  1 = G3477  )  ),  1,  0  )</f>
        <v>0</v>
      </c>
      <c r="N3477" s="0" t="n">
        <f aca="false">IF(  AND(  1 = M3477,  0 &lt; L3477  ),  1,  0  )</f>
        <v>0</v>
      </c>
    </row>
    <row r="3478" customFormat="false" ht="12.8" hidden="false" customHeight="false" outlineLevel="0" collapsed="false">
      <c r="A3478" s="5" t="n">
        <v>42810</v>
      </c>
      <c r="B3478" s="6" t="n">
        <f aca="false">YEAR(A3478)</f>
        <v>2017</v>
      </c>
      <c r="C3478" s="7" t="n">
        <v>2515.5</v>
      </c>
      <c r="D3478" s="8" t="n">
        <f aca="false">AVERAGE($C3474:$C3478)</f>
        <v>2495.3</v>
      </c>
      <c r="E3478" s="8" t="n">
        <f aca="false">AVERAGE($C3454:$C3478)</f>
        <v>2385.66</v>
      </c>
      <c r="F3478" s="8" t="n">
        <f aca="false">AVERAGE($C3404:$C3478)</f>
        <v>2467.51333333333</v>
      </c>
      <c r="G3478" s="4" t="n">
        <f aca="false">IF(  AND(  F3478 &lt; E3478,  E3478 &lt; D3478  ),  1,  0  )</f>
        <v>0</v>
      </c>
      <c r="H3478" s="12" t="n">
        <f aca="false">IF(  AND(  1 = G3478,  OR(  0 = $K3478,  2 = $K3478  )  ),  $C3478,  IF(  AND(  NOT(  "-" = H3477  ),  0 &lt; H3477  ),  H3477,  0  )  )</f>
        <v>2530</v>
      </c>
      <c r="I3478" s="4" t="n">
        <f aca="false">IF(  AND(  D3478 &lt; E3478,  E3478 &lt; F3478  ),  1,  0  )</f>
        <v>0</v>
      </c>
      <c r="J3478" s="12" t="n">
        <f aca="false">IF(  AND(  1 = I3478,  OR(  0 = $K3478,  1 = $K3478  )  ),  $C3478,  IF(  AND(  NOT(  "-" = J3477  ),  0 &lt; J3477  ),  J3477,  0  )  )</f>
        <v>2437</v>
      </c>
      <c r="K3478" s="13" t="n">
        <f aca="false">IF(  1 = G3477,  1,  IF(  1 = I3477,  2,  IF(  OR(  "-" = K3477,  1 = M3477),  0,  K3477  )  )  )</f>
        <v>2</v>
      </c>
      <c r="L3478" s="12" t="n">
        <f aca="false">IF(  AND(  1 = K3478,  1 = M3478  ),  (C3478 - H3478) * 100,  IF(  AND( 2 = K3478,  1 = M3478  ),  (J3478 - C3478) * 100,  0  )  )</f>
        <v>0</v>
      </c>
      <c r="M3478" s="6" t="n">
        <f aca="false">IF(  OR(  AND(  1 = K3478,  1 = I3478  ),  AND(  2 =K3478,  1 = G3478  )  ),  1,  0  )</f>
        <v>0</v>
      </c>
      <c r="N3478" s="0" t="n">
        <f aca="false">IF(  AND(  1 = M3478,  0 &lt; L3478  ),  1,  0  )</f>
        <v>0</v>
      </c>
    </row>
    <row r="3479" customFormat="false" ht="12.8" hidden="false" customHeight="false" outlineLevel="0" collapsed="false">
      <c r="A3479" s="5" t="n">
        <v>42811</v>
      </c>
      <c r="B3479" s="6" t="n">
        <f aca="false">YEAR(A3479)</f>
        <v>2017</v>
      </c>
      <c r="C3479" s="7" t="n">
        <v>2558</v>
      </c>
      <c r="D3479" s="8" t="n">
        <f aca="false">AVERAGE($C3475:$C3479)</f>
        <v>2512.2</v>
      </c>
      <c r="E3479" s="8" t="n">
        <f aca="false">AVERAGE($C3455:$C3479)</f>
        <v>2393.4</v>
      </c>
      <c r="F3479" s="8" t="n">
        <f aca="false">AVERAGE($C3405:$C3479)</f>
        <v>2464.32666666667</v>
      </c>
      <c r="G3479" s="4" t="n">
        <f aca="false">IF(  AND(  F3479 &lt; E3479,  E3479 &lt; D3479  ),  1,  0  )</f>
        <v>0</v>
      </c>
      <c r="H3479" s="12" t="n">
        <f aca="false">IF(  AND(  1 = G3479,  OR(  0 = $K3479,  2 = $K3479  )  ),  $C3479,  IF(  AND(  NOT(  "-" = H3478  ),  0 &lt; H3478  ),  H3478,  0  )  )</f>
        <v>2530</v>
      </c>
      <c r="I3479" s="4" t="n">
        <f aca="false">IF(  AND(  D3479 &lt; E3479,  E3479 &lt; F3479  ),  1,  0  )</f>
        <v>0</v>
      </c>
      <c r="J3479" s="12" t="n">
        <f aca="false">IF(  AND(  1 = I3479,  OR(  0 = $K3479,  1 = $K3479  )  ),  $C3479,  IF(  AND(  NOT(  "-" = J3478  ),  0 &lt; J3478  ),  J3478,  0  )  )</f>
        <v>2437</v>
      </c>
      <c r="K3479" s="13" t="n">
        <f aca="false">IF(  1 = G3478,  1,  IF(  1 = I3478,  2,  IF(  OR(  "-" = K3478,  1 = M3478),  0,  K3478  )  )  )</f>
        <v>2</v>
      </c>
      <c r="L3479" s="12" t="n">
        <f aca="false">IF(  AND(  1 = K3479,  1 = M3479  ),  (C3479 - H3479) * 100,  IF(  AND( 2 = K3479,  1 = M3479  ),  (J3479 - C3479) * 100,  0  )  )</f>
        <v>0</v>
      </c>
      <c r="M3479" s="6" t="n">
        <f aca="false">IF(  OR(  AND(  1 = K3479,  1 = I3479  ),  AND(  2 =K3479,  1 = G3479  )  ),  1,  0  )</f>
        <v>0</v>
      </c>
      <c r="N3479" s="0" t="n">
        <f aca="false">IF(  AND(  1 = M3479,  0 &lt; L3479  ),  1,  0  )</f>
        <v>0</v>
      </c>
    </row>
    <row r="3480" customFormat="false" ht="12.8" hidden="false" customHeight="false" outlineLevel="0" collapsed="false">
      <c r="A3480" s="5" t="n">
        <v>42815</v>
      </c>
      <c r="B3480" s="6" t="n">
        <f aca="false">YEAR(A3480)</f>
        <v>2017</v>
      </c>
      <c r="C3480" s="7" t="n">
        <v>2626.5</v>
      </c>
      <c r="D3480" s="8" t="n">
        <f aca="false">AVERAGE($C3476:$C3480)</f>
        <v>2537.5</v>
      </c>
      <c r="E3480" s="8" t="n">
        <f aca="false">AVERAGE($C3456:$C3480)</f>
        <v>2403.84</v>
      </c>
      <c r="F3480" s="8" t="n">
        <f aca="false">AVERAGE($C3406:$C3480)</f>
        <v>2462.02666666667</v>
      </c>
      <c r="G3480" s="4" t="n">
        <f aca="false">IF(  AND(  F3480 &lt; E3480,  E3480 &lt; D3480  ),  1,  0  )</f>
        <v>0</v>
      </c>
      <c r="H3480" s="12" t="n">
        <f aca="false">IF(  AND(  1 = G3480,  OR(  0 = $K3480,  2 = $K3480  )  ),  $C3480,  IF(  AND(  NOT(  "-" = H3479  ),  0 &lt; H3479  ),  H3479,  0  )  )</f>
        <v>2530</v>
      </c>
      <c r="I3480" s="4" t="n">
        <f aca="false">IF(  AND(  D3480 &lt; E3480,  E3480 &lt; F3480  ),  1,  0  )</f>
        <v>0</v>
      </c>
      <c r="J3480" s="12" t="n">
        <f aca="false">IF(  AND(  1 = I3480,  OR(  0 = $K3480,  1 = $K3480  )  ),  $C3480,  IF(  AND(  NOT(  "-" = J3479  ),  0 &lt; J3479  ),  J3479,  0  )  )</f>
        <v>2437</v>
      </c>
      <c r="K3480" s="13" t="n">
        <f aca="false">IF(  1 = G3479,  1,  IF(  1 = I3479,  2,  IF(  OR(  "-" = K3479,  1 = M3479),  0,  K3479  )  )  )</f>
        <v>2</v>
      </c>
      <c r="L3480" s="12" t="n">
        <f aca="false">IF(  AND(  1 = K3480,  1 = M3480  ),  (C3480 - H3480) * 100,  IF(  AND( 2 = K3480,  1 = M3480  ),  (J3480 - C3480) * 100,  0  )  )</f>
        <v>0</v>
      </c>
      <c r="M3480" s="6" t="n">
        <f aca="false">IF(  OR(  AND(  1 = K3480,  1 = I3480  ),  AND(  2 =K3480,  1 = G3480  )  ),  1,  0  )</f>
        <v>0</v>
      </c>
      <c r="N3480" s="0" t="n">
        <f aca="false">IF(  AND(  1 = M3480,  0 &lt; L3480  ),  1,  0  )</f>
        <v>0</v>
      </c>
    </row>
    <row r="3481" customFormat="false" ht="12.8" hidden="false" customHeight="false" outlineLevel="0" collapsed="false">
      <c r="A3481" s="5" t="n">
        <v>42816</v>
      </c>
      <c r="B3481" s="6" t="n">
        <f aca="false">YEAR(A3481)</f>
        <v>2017</v>
      </c>
      <c r="C3481" s="7" t="n">
        <v>2740.5</v>
      </c>
      <c r="D3481" s="8" t="n">
        <f aca="false">AVERAGE($C3477:$C3481)</f>
        <v>2587.8</v>
      </c>
      <c r="E3481" s="8" t="n">
        <f aca="false">AVERAGE($C3457:$C3481)</f>
        <v>2420.42</v>
      </c>
      <c r="F3481" s="8" t="n">
        <f aca="false">AVERAGE($C3407:$C3481)</f>
        <v>2461.53333333333</v>
      </c>
      <c r="G3481" s="4" t="n">
        <f aca="false">IF(  AND(  F3481 &lt; E3481,  E3481 &lt; D3481  ),  1,  0  )</f>
        <v>0</v>
      </c>
      <c r="H3481" s="12" t="n">
        <f aca="false">IF(  AND(  1 = G3481,  OR(  0 = $K3481,  2 = $K3481  )  ),  $C3481,  IF(  AND(  NOT(  "-" = H3480  ),  0 &lt; H3480  ),  H3480,  0  )  )</f>
        <v>2530</v>
      </c>
      <c r="I3481" s="4" t="n">
        <f aca="false">IF(  AND(  D3481 &lt; E3481,  E3481 &lt; F3481  ),  1,  0  )</f>
        <v>0</v>
      </c>
      <c r="J3481" s="12" t="n">
        <f aca="false">IF(  AND(  1 = I3481,  OR(  0 = $K3481,  1 = $K3481  )  ),  $C3481,  IF(  AND(  NOT(  "-" = J3480  ),  0 &lt; J3480  ),  J3480,  0  )  )</f>
        <v>2437</v>
      </c>
      <c r="K3481" s="13" t="n">
        <f aca="false">IF(  1 = G3480,  1,  IF(  1 = I3480,  2,  IF(  OR(  "-" = K3480,  1 = M3480),  0,  K3480  )  )  )</f>
        <v>2</v>
      </c>
      <c r="L3481" s="12" t="n">
        <f aca="false">IF(  AND(  1 = K3481,  1 = M3481  ),  (C3481 - H3481) * 100,  IF(  AND( 2 = K3481,  1 = M3481  ),  (J3481 - C3481) * 100,  0  )  )</f>
        <v>0</v>
      </c>
      <c r="M3481" s="6" t="n">
        <f aca="false">IF(  OR(  AND(  1 = K3481,  1 = I3481  ),  AND(  2 =K3481,  1 = G3481  )  ),  1,  0  )</f>
        <v>0</v>
      </c>
      <c r="N3481" s="0" t="n">
        <f aca="false">IF(  AND(  1 = M3481,  0 &lt; L3481  ),  1,  0  )</f>
        <v>0</v>
      </c>
    </row>
    <row r="3482" customFormat="false" ht="12.8" hidden="false" customHeight="false" outlineLevel="0" collapsed="false">
      <c r="A3482" s="5" t="n">
        <v>42817</v>
      </c>
      <c r="B3482" s="6" t="n">
        <f aca="false">YEAR(A3482)</f>
        <v>2017</v>
      </c>
      <c r="C3482" s="7" t="n">
        <v>2683</v>
      </c>
      <c r="D3482" s="8" t="n">
        <f aca="false">AVERAGE($C3478:$C3482)</f>
        <v>2624.7</v>
      </c>
      <c r="E3482" s="8" t="n">
        <f aca="false">AVERAGE($C3458:$C3482)</f>
        <v>2436.98</v>
      </c>
      <c r="F3482" s="8" t="n">
        <f aca="false">AVERAGE($C3408:$C3482)</f>
        <v>2460.05333333333</v>
      </c>
      <c r="G3482" s="4" t="n">
        <f aca="false">IF(  AND(  F3482 &lt; E3482,  E3482 &lt; D3482  ),  1,  0  )</f>
        <v>0</v>
      </c>
      <c r="H3482" s="12" t="n">
        <f aca="false">IF(  AND(  1 = G3482,  OR(  0 = $K3482,  2 = $K3482  )  ),  $C3482,  IF(  AND(  NOT(  "-" = H3481  ),  0 &lt; H3481  ),  H3481,  0  )  )</f>
        <v>2530</v>
      </c>
      <c r="I3482" s="4" t="n">
        <f aca="false">IF(  AND(  D3482 &lt; E3482,  E3482 &lt; F3482  ),  1,  0  )</f>
        <v>0</v>
      </c>
      <c r="J3482" s="12" t="n">
        <f aca="false">IF(  AND(  1 = I3482,  OR(  0 = $K3482,  1 = $K3482  )  ),  $C3482,  IF(  AND(  NOT(  "-" = J3481  ),  0 &lt; J3481  ),  J3481,  0  )  )</f>
        <v>2437</v>
      </c>
      <c r="K3482" s="13" t="n">
        <f aca="false">IF(  1 = G3481,  1,  IF(  1 = I3481,  2,  IF(  OR(  "-" = K3481,  1 = M3481),  0,  K3481  )  )  )</f>
        <v>2</v>
      </c>
      <c r="L3482" s="12" t="n">
        <f aca="false">IF(  AND(  1 = K3482,  1 = M3482  ),  (C3482 - H3482) * 100,  IF(  AND( 2 = K3482,  1 = M3482  ),  (J3482 - C3482) * 100,  0  )  )</f>
        <v>0</v>
      </c>
      <c r="M3482" s="6" t="n">
        <f aca="false">IF(  OR(  AND(  1 = K3482,  1 = I3482  ),  AND(  2 =K3482,  1 = G3482  )  ),  1,  0  )</f>
        <v>0</v>
      </c>
      <c r="N3482" s="0" t="n">
        <f aca="false">IF(  AND(  1 = M3482,  0 &lt; L3482  ),  1,  0  )</f>
        <v>0</v>
      </c>
    </row>
    <row r="3483" customFormat="false" ht="12.8" hidden="false" customHeight="false" outlineLevel="0" collapsed="false">
      <c r="A3483" s="5" t="n">
        <v>42818</v>
      </c>
      <c r="B3483" s="6" t="n">
        <f aca="false">YEAR(A3483)</f>
        <v>2017</v>
      </c>
      <c r="C3483" s="7" t="n">
        <v>2686</v>
      </c>
      <c r="D3483" s="8" t="n">
        <f aca="false">AVERAGE($C3479:$C3483)</f>
        <v>2658.8</v>
      </c>
      <c r="E3483" s="8" t="n">
        <f aca="false">AVERAGE($C3459:$C3483)</f>
        <v>2451.94</v>
      </c>
      <c r="F3483" s="8" t="n">
        <f aca="false">AVERAGE($C3409:$C3483)</f>
        <v>2459.80666666667</v>
      </c>
      <c r="G3483" s="4" t="n">
        <f aca="false">IF(  AND(  F3483 &lt; E3483,  E3483 &lt; D3483  ),  1,  0  )</f>
        <v>0</v>
      </c>
      <c r="H3483" s="12" t="n">
        <f aca="false">IF(  AND(  1 = G3483,  OR(  0 = $K3483,  2 = $K3483  )  ),  $C3483,  IF(  AND(  NOT(  "-" = H3482  ),  0 &lt; H3482  ),  H3482,  0  )  )</f>
        <v>2530</v>
      </c>
      <c r="I3483" s="4" t="n">
        <f aca="false">IF(  AND(  D3483 &lt; E3483,  E3483 &lt; F3483  ),  1,  0  )</f>
        <v>0</v>
      </c>
      <c r="J3483" s="12" t="n">
        <f aca="false">IF(  AND(  1 = I3483,  OR(  0 = $K3483,  1 = $K3483  )  ),  $C3483,  IF(  AND(  NOT(  "-" = J3482  ),  0 &lt; J3482  ),  J3482,  0  )  )</f>
        <v>2437</v>
      </c>
      <c r="K3483" s="13" t="n">
        <f aca="false">IF(  1 = G3482,  1,  IF(  1 = I3482,  2,  IF(  OR(  "-" = K3482,  1 = M3482),  0,  K3482  )  )  )</f>
        <v>2</v>
      </c>
      <c r="L3483" s="12" t="n">
        <f aca="false">IF(  AND(  1 = K3483,  1 = M3483  ),  (C3483 - H3483) * 100,  IF(  AND( 2 = K3483,  1 = M3483  ),  (J3483 - C3483) * 100,  0  )  )</f>
        <v>0</v>
      </c>
      <c r="M3483" s="6" t="n">
        <f aca="false">IF(  OR(  AND(  1 = K3483,  1 = I3483  ),  AND(  2 =K3483,  1 = G3483  )  ),  1,  0  )</f>
        <v>0</v>
      </c>
      <c r="N3483" s="0" t="n">
        <f aca="false">IF(  AND(  1 = M3483,  0 &lt; L3483  ),  1,  0  )</f>
        <v>0</v>
      </c>
    </row>
    <row r="3484" customFormat="false" ht="12.8" hidden="false" customHeight="false" outlineLevel="0" collapsed="false">
      <c r="A3484" s="5" t="n">
        <v>42821</v>
      </c>
      <c r="B3484" s="6" t="n">
        <f aca="false">YEAR(A3484)</f>
        <v>2017</v>
      </c>
      <c r="C3484" s="7" t="n">
        <v>2688.5</v>
      </c>
      <c r="D3484" s="8" t="n">
        <f aca="false">AVERAGE($C3480:$C3484)</f>
        <v>2684.9</v>
      </c>
      <c r="E3484" s="8" t="n">
        <f aca="false">AVERAGE($C3460:$C3484)</f>
        <v>2466.06</v>
      </c>
      <c r="F3484" s="8" t="n">
        <f aca="false">AVERAGE($C3410:$C3484)</f>
        <v>2459.56</v>
      </c>
      <c r="G3484" s="4" t="n">
        <f aca="false">IF(  AND(  F3484 &lt; E3484,  E3484 &lt; D3484  ),  1,  0  )</f>
        <v>1</v>
      </c>
      <c r="H3484" s="12" t="n">
        <f aca="false">IF(  AND(  1 = G3484,  OR(  0 = $K3484,  2 = $K3484  )  ),  $C3484,  IF(  AND(  NOT(  "-" = H3483  ),  0 &lt; H3483  ),  H3483,  0  )  )</f>
        <v>2688.5</v>
      </c>
      <c r="I3484" s="4" t="n">
        <f aca="false">IF(  AND(  D3484 &lt; E3484,  E3484 &lt; F3484  ),  1,  0  )</f>
        <v>0</v>
      </c>
      <c r="J3484" s="12" t="n">
        <f aca="false">IF(  AND(  1 = I3484,  OR(  0 = $K3484,  1 = $K3484  )  ),  $C3484,  IF(  AND(  NOT(  "-" = J3483  ),  0 &lt; J3483  ),  J3483,  0  )  )</f>
        <v>2437</v>
      </c>
      <c r="K3484" s="13" t="n">
        <f aca="false">IF(  1 = G3483,  1,  IF(  1 = I3483,  2,  IF(  OR(  "-" = K3483,  1 = M3483),  0,  K3483  )  )  )</f>
        <v>2</v>
      </c>
      <c r="L3484" s="12" t="n">
        <f aca="false">IF(  AND(  1 = K3484,  1 = M3484  ),  (C3484 - H3484) * 100,  IF(  AND( 2 = K3484,  1 = M3484  ),  (J3484 - C3484) * 100,  0  )  )</f>
        <v>-25150</v>
      </c>
      <c r="M3484" s="6" t="n">
        <f aca="false">IF(  OR(  AND(  1 = K3484,  1 = I3484  ),  AND(  2 =K3484,  1 = G3484  )  ),  1,  0  )</f>
        <v>1</v>
      </c>
      <c r="N3484" s="0" t="n">
        <f aca="false">IF(  AND(  1 = M3484,  0 &lt; L3484  ),  1,  0  )</f>
        <v>0</v>
      </c>
    </row>
    <row r="3485" customFormat="false" ht="12.8" hidden="false" customHeight="false" outlineLevel="0" collapsed="false">
      <c r="A3485" s="5" t="n">
        <v>42822</v>
      </c>
      <c r="B3485" s="6" t="n">
        <f aca="false">YEAR(A3485)</f>
        <v>2017</v>
      </c>
      <c r="C3485" s="7" t="n">
        <v>2663.5</v>
      </c>
      <c r="D3485" s="8" t="n">
        <f aca="false">AVERAGE($C3481:$C3485)</f>
        <v>2692.3</v>
      </c>
      <c r="E3485" s="8" t="n">
        <f aca="false">AVERAGE($C3461:$C3485)</f>
        <v>2480.22</v>
      </c>
      <c r="F3485" s="8" t="n">
        <f aca="false">AVERAGE($C3411:$C3485)</f>
        <v>2457.92</v>
      </c>
      <c r="G3485" s="4" t="n">
        <f aca="false">IF(  AND(  F3485 &lt; E3485,  E3485 &lt; D3485  ),  1,  0  )</f>
        <v>1</v>
      </c>
      <c r="H3485" s="12" t="n">
        <f aca="false">IF(  AND(  1 = G3485,  OR(  0 = $K3485,  2 = $K3485  )  ),  $C3485,  IF(  AND(  NOT(  "-" = H3484  ),  0 &lt; H3484  ),  H3484,  0  )  )</f>
        <v>2688.5</v>
      </c>
      <c r="I3485" s="4" t="n">
        <f aca="false">IF(  AND(  D3485 &lt; E3485,  E3485 &lt; F3485  ),  1,  0  )</f>
        <v>0</v>
      </c>
      <c r="J3485" s="12" t="n">
        <f aca="false">IF(  AND(  1 = I3485,  OR(  0 = $K3485,  1 = $K3485  )  ),  $C3485,  IF(  AND(  NOT(  "-" = J3484  ),  0 &lt; J3484  ),  J3484,  0  )  )</f>
        <v>2437</v>
      </c>
      <c r="K3485" s="13" t="n">
        <f aca="false">IF(  1 = G3484,  1,  IF(  1 = I3484,  2,  IF(  OR(  "-" = K3484,  1 = M3484),  0,  K3484  )  )  )</f>
        <v>1</v>
      </c>
      <c r="L3485" s="12" t="n">
        <f aca="false">IF(  AND(  1 = K3485,  1 = M3485  ),  (C3485 - H3485) * 100,  IF(  AND( 2 = K3485,  1 = M3485  ),  (J3485 - C3485) * 100,  0  )  )</f>
        <v>0</v>
      </c>
      <c r="M3485" s="6" t="n">
        <f aca="false">IF(  OR(  AND(  1 = K3485,  1 = I3485  ),  AND(  2 =K3485,  1 = G3485  )  ),  1,  0  )</f>
        <v>0</v>
      </c>
      <c r="N3485" s="0" t="n">
        <f aca="false">IF(  AND(  1 = M3485,  0 &lt; L3485  ),  1,  0  )</f>
        <v>0</v>
      </c>
    </row>
    <row r="3486" customFormat="false" ht="12.8" hidden="false" customHeight="false" outlineLevel="0" collapsed="false">
      <c r="A3486" s="5" t="n">
        <v>42823</v>
      </c>
      <c r="B3486" s="6" t="n">
        <f aca="false">YEAR(A3486)</f>
        <v>2017</v>
      </c>
      <c r="C3486" s="7" t="n">
        <v>2667</v>
      </c>
      <c r="D3486" s="8" t="n">
        <f aca="false">AVERAGE($C3482:$C3486)</f>
        <v>2677.6</v>
      </c>
      <c r="E3486" s="8" t="n">
        <f aca="false">AVERAGE($C3462:$C3486)</f>
        <v>2494.36</v>
      </c>
      <c r="F3486" s="8" t="n">
        <f aca="false">AVERAGE($C3412:$C3486)</f>
        <v>2456.17333333333</v>
      </c>
      <c r="G3486" s="4" t="n">
        <f aca="false">IF(  AND(  F3486 &lt; E3486,  E3486 &lt; D3486  ),  1,  0  )</f>
        <v>1</v>
      </c>
      <c r="H3486" s="12" t="n">
        <f aca="false">IF(  AND(  1 = G3486,  OR(  0 = $K3486,  2 = $K3486  )  ),  $C3486,  IF(  AND(  NOT(  "-" = H3485  ),  0 &lt; H3485  ),  H3485,  0  )  )</f>
        <v>2688.5</v>
      </c>
      <c r="I3486" s="4" t="n">
        <f aca="false">IF(  AND(  D3486 &lt; E3486,  E3486 &lt; F3486  ),  1,  0  )</f>
        <v>0</v>
      </c>
      <c r="J3486" s="12" t="n">
        <f aca="false">IF(  AND(  1 = I3486,  OR(  0 = $K3486,  1 = $K3486  )  ),  $C3486,  IF(  AND(  NOT(  "-" = J3485  ),  0 &lt; J3485  ),  J3485,  0  )  )</f>
        <v>2437</v>
      </c>
      <c r="K3486" s="13" t="n">
        <f aca="false">IF(  1 = G3485,  1,  IF(  1 = I3485,  2,  IF(  OR(  "-" = K3485,  1 = M3485),  0,  K3485  )  )  )</f>
        <v>1</v>
      </c>
      <c r="L3486" s="12" t="n">
        <f aca="false">IF(  AND(  1 = K3486,  1 = M3486  ),  (C3486 - H3486) * 100,  IF(  AND( 2 = K3486,  1 = M3486  ),  (J3486 - C3486) * 100,  0  )  )</f>
        <v>0</v>
      </c>
      <c r="M3486" s="6" t="n">
        <f aca="false">IF(  OR(  AND(  1 = K3486,  1 = I3486  ),  AND(  2 =K3486,  1 = G3486  )  ),  1,  0  )</f>
        <v>0</v>
      </c>
      <c r="N3486" s="0" t="n">
        <f aca="false">IF(  AND(  1 = M3486,  0 &lt; L3486  ),  1,  0  )</f>
        <v>0</v>
      </c>
    </row>
    <row r="3487" customFormat="false" ht="12.8" hidden="false" customHeight="false" outlineLevel="0" collapsed="false">
      <c r="A3487" s="5" t="n">
        <v>42824</v>
      </c>
      <c r="B3487" s="6" t="n">
        <f aca="false">YEAR(A3487)</f>
        <v>2017</v>
      </c>
      <c r="C3487" s="7" t="n">
        <v>2599.5</v>
      </c>
      <c r="D3487" s="8" t="n">
        <f aca="false">AVERAGE($C3483:$C3487)</f>
        <v>2660.9</v>
      </c>
      <c r="E3487" s="8" t="n">
        <f aca="false">AVERAGE($C3463:$C3487)</f>
        <v>2505.1</v>
      </c>
      <c r="F3487" s="8" t="n">
        <f aca="false">AVERAGE($C3413:$C3487)</f>
        <v>2453.2</v>
      </c>
      <c r="G3487" s="4" t="n">
        <f aca="false">IF(  AND(  F3487 &lt; E3487,  E3487 &lt; D3487  ),  1,  0  )</f>
        <v>1</v>
      </c>
      <c r="H3487" s="12" t="n">
        <f aca="false">IF(  AND(  1 = G3487,  OR(  0 = $K3487,  2 = $K3487  )  ),  $C3487,  IF(  AND(  NOT(  "-" = H3486  ),  0 &lt; H3486  ),  H3486,  0  )  )</f>
        <v>2688.5</v>
      </c>
      <c r="I3487" s="4" t="n">
        <f aca="false">IF(  AND(  D3487 &lt; E3487,  E3487 &lt; F3487  ),  1,  0  )</f>
        <v>0</v>
      </c>
      <c r="J3487" s="12" t="n">
        <f aca="false">IF(  AND(  1 = I3487,  OR(  0 = $K3487,  1 = $K3487  )  ),  $C3487,  IF(  AND(  NOT(  "-" = J3486  ),  0 &lt; J3486  ),  J3486,  0  )  )</f>
        <v>2437</v>
      </c>
      <c r="K3487" s="13" t="n">
        <f aca="false">IF(  1 = G3486,  1,  IF(  1 = I3486,  2,  IF(  OR(  "-" = K3486,  1 = M3486),  0,  K3486  )  )  )</f>
        <v>1</v>
      </c>
      <c r="L3487" s="12" t="n">
        <f aca="false">IF(  AND(  1 = K3487,  1 = M3487  ),  (C3487 - H3487) * 100,  IF(  AND( 2 = K3487,  1 = M3487  ),  (J3487 - C3487) * 100,  0  )  )</f>
        <v>0</v>
      </c>
      <c r="M3487" s="6" t="n">
        <f aca="false">IF(  OR(  AND(  1 = K3487,  1 = I3487  ),  AND(  2 =K3487,  1 = G3487  )  ),  1,  0  )</f>
        <v>0</v>
      </c>
      <c r="N3487" s="0" t="n">
        <f aca="false">IF(  AND(  1 = M3487,  0 &lt; L3487  ),  1,  0  )</f>
        <v>0</v>
      </c>
    </row>
    <row r="3488" customFormat="false" ht="12.8" hidden="false" customHeight="false" outlineLevel="0" collapsed="false">
      <c r="A3488" s="5" t="n">
        <v>42825</v>
      </c>
      <c r="B3488" s="6" t="n">
        <f aca="false">YEAR(A3488)</f>
        <v>2017</v>
      </c>
      <c r="C3488" s="7" t="n">
        <v>2583.5</v>
      </c>
      <c r="D3488" s="8" t="n">
        <f aca="false">AVERAGE($C3484:$C3488)</f>
        <v>2640.4</v>
      </c>
      <c r="E3488" s="8" t="n">
        <f aca="false">AVERAGE($C3464:$C3488)</f>
        <v>2515.62</v>
      </c>
      <c r="F3488" s="8" t="n">
        <f aca="false">AVERAGE($C3414:$C3488)</f>
        <v>2448.64</v>
      </c>
      <c r="G3488" s="4" t="n">
        <f aca="false">IF(  AND(  F3488 &lt; E3488,  E3488 &lt; D3488  ),  1,  0  )</f>
        <v>1</v>
      </c>
      <c r="H3488" s="12" t="n">
        <f aca="false">IF(  AND(  1 = G3488,  OR(  0 = $K3488,  2 = $K3488  )  ),  $C3488,  IF(  AND(  NOT(  "-" = H3487  ),  0 &lt; H3487  ),  H3487,  0  )  )</f>
        <v>2688.5</v>
      </c>
      <c r="I3488" s="4" t="n">
        <f aca="false">IF(  AND(  D3488 &lt; E3488,  E3488 &lt; F3488  ),  1,  0  )</f>
        <v>0</v>
      </c>
      <c r="J3488" s="12" t="n">
        <f aca="false">IF(  AND(  1 = I3488,  OR(  0 = $K3488,  1 = $K3488  )  ),  $C3488,  IF(  AND(  NOT(  "-" = J3487  ),  0 &lt; J3487  ),  J3487,  0  )  )</f>
        <v>2437</v>
      </c>
      <c r="K3488" s="13" t="n">
        <f aca="false">IF(  1 = G3487,  1,  IF(  1 = I3487,  2,  IF(  OR(  "-" = K3487,  1 = M3487),  0,  K3487  )  )  )</f>
        <v>1</v>
      </c>
      <c r="L3488" s="12" t="n">
        <f aca="false">IF(  AND(  1 = K3488,  1 = M3488  ),  (C3488 - H3488) * 100,  IF(  AND( 2 = K3488,  1 = M3488  ),  (J3488 - C3488) * 100,  0  )  )</f>
        <v>0</v>
      </c>
      <c r="M3488" s="6" t="n">
        <f aca="false">IF(  OR(  AND(  1 = K3488,  1 = I3488  ),  AND(  2 =K3488,  1 = G3488  )  ),  1,  0  )</f>
        <v>0</v>
      </c>
      <c r="N3488" s="0" t="n">
        <f aca="false">IF(  AND(  1 = M3488,  0 &lt; L3488  ),  1,  0  )</f>
        <v>0</v>
      </c>
    </row>
    <row r="3489" customFormat="false" ht="12.8" hidden="false" customHeight="false" outlineLevel="0" collapsed="false">
      <c r="A3489" s="5" t="n">
        <v>42828</v>
      </c>
      <c r="B3489" s="6" t="n">
        <f aca="false">YEAR(A3489)</f>
        <v>2017</v>
      </c>
      <c r="C3489" s="7" t="n">
        <v>2675.5</v>
      </c>
      <c r="D3489" s="8" t="n">
        <f aca="false">AVERAGE($C3485:$C3489)</f>
        <v>2637.8</v>
      </c>
      <c r="E3489" s="8" t="n">
        <f aca="false">AVERAGE($C3465:$C3489)</f>
        <v>2527.78</v>
      </c>
      <c r="F3489" s="8" t="n">
        <f aca="false">AVERAGE($C3415:$C3489)</f>
        <v>2445.11333333333</v>
      </c>
      <c r="G3489" s="4" t="n">
        <f aca="false">IF(  AND(  F3489 &lt; E3489,  E3489 &lt; D3489  ),  1,  0  )</f>
        <v>1</v>
      </c>
      <c r="H3489" s="12" t="n">
        <f aca="false">IF(  AND(  1 = G3489,  OR(  0 = $K3489,  2 = $K3489  )  ),  $C3489,  IF(  AND(  NOT(  "-" = H3488  ),  0 &lt; H3488  ),  H3488,  0  )  )</f>
        <v>2688.5</v>
      </c>
      <c r="I3489" s="4" t="n">
        <f aca="false">IF(  AND(  D3489 &lt; E3489,  E3489 &lt; F3489  ),  1,  0  )</f>
        <v>0</v>
      </c>
      <c r="J3489" s="12" t="n">
        <f aca="false">IF(  AND(  1 = I3489,  OR(  0 = $K3489,  1 = $K3489  )  ),  $C3489,  IF(  AND(  NOT(  "-" = J3488  ),  0 &lt; J3488  ),  J3488,  0  )  )</f>
        <v>2437</v>
      </c>
      <c r="K3489" s="13" t="n">
        <f aca="false">IF(  1 = G3488,  1,  IF(  1 = I3488,  2,  IF(  OR(  "-" = K3488,  1 = M3488),  0,  K3488  )  )  )</f>
        <v>1</v>
      </c>
      <c r="L3489" s="12" t="n">
        <f aca="false">IF(  AND(  1 = K3489,  1 = M3489  ),  (C3489 - H3489) * 100,  IF(  AND( 2 = K3489,  1 = M3489  ),  (J3489 - C3489) * 100,  0  )  )</f>
        <v>0</v>
      </c>
      <c r="M3489" s="6" t="n">
        <f aca="false">IF(  OR(  AND(  1 = K3489,  1 = I3489  ),  AND(  2 =K3489,  1 = G3489  )  ),  1,  0  )</f>
        <v>0</v>
      </c>
      <c r="N3489" s="0" t="n">
        <f aca="false">IF(  AND(  1 = M3489,  0 &lt; L3489  ),  1,  0  )</f>
        <v>0</v>
      </c>
    </row>
    <row r="3490" customFormat="false" ht="12.8" hidden="false" customHeight="false" outlineLevel="0" collapsed="false">
      <c r="A3490" s="5" t="n">
        <v>42829</v>
      </c>
      <c r="B3490" s="6" t="n">
        <f aca="false">YEAR(A3490)</f>
        <v>2017</v>
      </c>
      <c r="C3490" s="7" t="n">
        <v>2605.5</v>
      </c>
      <c r="D3490" s="8" t="n">
        <f aca="false">AVERAGE($C3486:$C3490)</f>
        <v>2626.2</v>
      </c>
      <c r="E3490" s="8" t="n">
        <f aca="false">AVERAGE($C3466:$C3490)</f>
        <v>2537.28</v>
      </c>
      <c r="F3490" s="8" t="n">
        <f aca="false">AVERAGE($C3416:$C3490)</f>
        <v>2442.15333333333</v>
      </c>
      <c r="G3490" s="4" t="n">
        <f aca="false">IF(  AND(  F3490 &lt; E3490,  E3490 &lt; D3490  ),  1,  0  )</f>
        <v>1</v>
      </c>
      <c r="H3490" s="12" t="n">
        <f aca="false">IF(  AND(  1 = G3490,  OR(  0 = $K3490,  2 = $K3490  )  ),  $C3490,  IF(  AND(  NOT(  "-" = H3489  ),  0 &lt; H3489  ),  H3489,  0  )  )</f>
        <v>2688.5</v>
      </c>
      <c r="I3490" s="4" t="n">
        <f aca="false">IF(  AND(  D3490 &lt; E3490,  E3490 &lt; F3490  ),  1,  0  )</f>
        <v>0</v>
      </c>
      <c r="J3490" s="12" t="n">
        <f aca="false">IF(  AND(  1 = I3490,  OR(  0 = $K3490,  1 = $K3490  )  ),  $C3490,  IF(  AND(  NOT(  "-" = J3489  ),  0 &lt; J3489  ),  J3489,  0  )  )</f>
        <v>2437</v>
      </c>
      <c r="K3490" s="13" t="n">
        <f aca="false">IF(  1 = G3489,  1,  IF(  1 = I3489,  2,  IF(  OR(  "-" = K3489,  1 = M3489),  0,  K3489  )  )  )</f>
        <v>1</v>
      </c>
      <c r="L3490" s="12" t="n">
        <f aca="false">IF(  AND(  1 = K3490,  1 = M3490  ),  (C3490 - H3490) * 100,  IF(  AND( 2 = K3490,  1 = M3490  ),  (J3490 - C3490) * 100,  0  )  )</f>
        <v>0</v>
      </c>
      <c r="M3490" s="6" t="n">
        <f aca="false">IF(  OR(  AND(  1 = K3490,  1 = I3490  ),  AND(  2 =K3490,  1 = G3490  )  ),  1,  0  )</f>
        <v>0</v>
      </c>
      <c r="N3490" s="0" t="n">
        <f aca="false">IF(  AND(  1 = M3490,  0 &lt; L3490  ),  1,  0  )</f>
        <v>0</v>
      </c>
    </row>
    <row r="3491" customFormat="false" ht="12.8" hidden="false" customHeight="false" outlineLevel="0" collapsed="false">
      <c r="A3491" s="5" t="n">
        <v>42830</v>
      </c>
      <c r="B3491" s="6" t="n">
        <f aca="false">YEAR(A3491)</f>
        <v>2017</v>
      </c>
      <c r="C3491" s="7" t="n">
        <v>2609</v>
      </c>
      <c r="D3491" s="8" t="n">
        <f aca="false">AVERAGE($C3487:$C3491)</f>
        <v>2614.6</v>
      </c>
      <c r="E3491" s="8" t="n">
        <f aca="false">AVERAGE($C3467:$C3491)</f>
        <v>2547.64</v>
      </c>
      <c r="F3491" s="8" t="n">
        <f aca="false">AVERAGE($C3417:$C3491)</f>
        <v>2439.64</v>
      </c>
      <c r="G3491" s="4" t="n">
        <f aca="false">IF(  AND(  F3491 &lt; E3491,  E3491 &lt; D3491  ),  1,  0  )</f>
        <v>1</v>
      </c>
      <c r="H3491" s="12" t="n">
        <f aca="false">IF(  AND(  1 = G3491,  OR(  0 = $K3491,  2 = $K3491  )  ),  $C3491,  IF(  AND(  NOT(  "-" = H3490  ),  0 &lt; H3490  ),  H3490,  0  )  )</f>
        <v>2688.5</v>
      </c>
      <c r="I3491" s="4" t="n">
        <f aca="false">IF(  AND(  D3491 &lt; E3491,  E3491 &lt; F3491  ),  1,  0  )</f>
        <v>0</v>
      </c>
      <c r="J3491" s="12" t="n">
        <f aca="false">IF(  AND(  1 = I3491,  OR(  0 = $K3491,  1 = $K3491  )  ),  $C3491,  IF(  AND(  NOT(  "-" = J3490  ),  0 &lt; J3490  ),  J3490,  0  )  )</f>
        <v>2437</v>
      </c>
      <c r="K3491" s="13" t="n">
        <f aca="false">IF(  1 = G3490,  1,  IF(  1 = I3490,  2,  IF(  OR(  "-" = K3490,  1 = M3490),  0,  K3490  )  )  )</f>
        <v>1</v>
      </c>
      <c r="L3491" s="12" t="n">
        <f aca="false">IF(  AND(  1 = K3491,  1 = M3491  ),  (C3491 - H3491) * 100,  IF(  AND( 2 = K3491,  1 = M3491  ),  (J3491 - C3491) * 100,  0  )  )</f>
        <v>0</v>
      </c>
      <c r="M3491" s="6" t="n">
        <f aca="false">IF(  OR(  AND(  1 = K3491,  1 = I3491  ),  AND(  2 =K3491,  1 = G3491  )  ),  1,  0  )</f>
        <v>0</v>
      </c>
      <c r="N3491" s="0" t="n">
        <f aca="false">IF(  AND(  1 = M3491,  0 &lt; L3491  ),  1,  0  )</f>
        <v>0</v>
      </c>
    </row>
    <row r="3492" customFormat="false" ht="12.8" hidden="false" customHeight="false" outlineLevel="0" collapsed="false">
      <c r="A3492" s="5" t="n">
        <v>42831</v>
      </c>
      <c r="B3492" s="6" t="n">
        <f aca="false">YEAR(A3492)</f>
        <v>2017</v>
      </c>
      <c r="C3492" s="7" t="n">
        <v>2637</v>
      </c>
      <c r="D3492" s="8" t="n">
        <f aca="false">AVERAGE($C3488:$C3492)</f>
        <v>2622.1</v>
      </c>
      <c r="E3492" s="8" t="n">
        <f aca="false">AVERAGE($C3468:$C3492)</f>
        <v>2559.98</v>
      </c>
      <c r="F3492" s="8" t="n">
        <f aca="false">AVERAGE($C3418:$C3492)</f>
        <v>2438.03333333333</v>
      </c>
      <c r="G3492" s="4" t="n">
        <f aca="false">IF(  AND(  F3492 &lt; E3492,  E3492 &lt; D3492  ),  1,  0  )</f>
        <v>1</v>
      </c>
      <c r="H3492" s="12" t="n">
        <f aca="false">IF(  AND(  1 = G3492,  OR(  0 = $K3492,  2 = $K3492  )  ),  $C3492,  IF(  AND(  NOT(  "-" = H3491  ),  0 &lt; H3491  ),  H3491,  0  )  )</f>
        <v>2688.5</v>
      </c>
      <c r="I3492" s="4" t="n">
        <f aca="false">IF(  AND(  D3492 &lt; E3492,  E3492 &lt; F3492  ),  1,  0  )</f>
        <v>0</v>
      </c>
      <c r="J3492" s="12" t="n">
        <f aca="false">IF(  AND(  1 = I3492,  OR(  0 = $K3492,  1 = $K3492  )  ),  $C3492,  IF(  AND(  NOT(  "-" = J3491  ),  0 &lt; J3491  ),  J3491,  0  )  )</f>
        <v>2437</v>
      </c>
      <c r="K3492" s="13" t="n">
        <f aca="false">IF(  1 = G3491,  1,  IF(  1 = I3491,  2,  IF(  OR(  "-" = K3491,  1 = M3491),  0,  K3491  )  )  )</f>
        <v>1</v>
      </c>
      <c r="L3492" s="12" t="n">
        <f aca="false">IF(  AND(  1 = K3492,  1 = M3492  ),  (C3492 - H3492) * 100,  IF(  AND( 2 = K3492,  1 = M3492  ),  (J3492 - C3492) * 100,  0  )  )</f>
        <v>0</v>
      </c>
      <c r="M3492" s="6" t="n">
        <f aca="false">IF(  OR(  AND(  1 = K3492,  1 = I3492  ),  AND(  2 =K3492,  1 = G3492  )  ),  1,  0  )</f>
        <v>0</v>
      </c>
      <c r="N3492" s="0" t="n">
        <f aca="false">IF(  AND(  1 = M3492,  0 &lt; L3492  ),  1,  0  )</f>
        <v>0</v>
      </c>
    </row>
    <row r="3493" customFormat="false" ht="12.8" hidden="false" customHeight="false" outlineLevel="0" collapsed="false">
      <c r="A3493" s="5" t="n">
        <v>42832</v>
      </c>
      <c r="B3493" s="6" t="n">
        <f aca="false">YEAR(A3493)</f>
        <v>2017</v>
      </c>
      <c r="C3493" s="7" t="n">
        <v>2576.5</v>
      </c>
      <c r="D3493" s="8" t="n">
        <f aca="false">AVERAGE($C3489:$C3493)</f>
        <v>2620.7</v>
      </c>
      <c r="E3493" s="8" t="n">
        <f aca="false">AVERAGE($C3469:$C3493)</f>
        <v>2571.54</v>
      </c>
      <c r="F3493" s="8" t="n">
        <f aca="false">AVERAGE($C3419:$C3493)</f>
        <v>2437.18</v>
      </c>
      <c r="G3493" s="4" t="n">
        <f aca="false">IF(  AND(  F3493 &lt; E3493,  E3493 &lt; D3493  ),  1,  0  )</f>
        <v>1</v>
      </c>
      <c r="H3493" s="12" t="n">
        <f aca="false">IF(  AND(  1 = G3493,  OR(  0 = $K3493,  2 = $K3493  )  ),  $C3493,  IF(  AND(  NOT(  "-" = H3492  ),  0 &lt; H3492  ),  H3492,  0  )  )</f>
        <v>2688.5</v>
      </c>
      <c r="I3493" s="4" t="n">
        <f aca="false">IF(  AND(  D3493 &lt; E3493,  E3493 &lt; F3493  ),  1,  0  )</f>
        <v>0</v>
      </c>
      <c r="J3493" s="12" t="n">
        <f aca="false">IF(  AND(  1 = I3493,  OR(  0 = $K3493,  1 = $K3493  )  ),  $C3493,  IF(  AND(  NOT(  "-" = J3492  ),  0 &lt; J3492  ),  J3492,  0  )  )</f>
        <v>2437</v>
      </c>
      <c r="K3493" s="13" t="n">
        <f aca="false">IF(  1 = G3492,  1,  IF(  1 = I3492,  2,  IF(  OR(  "-" = K3492,  1 = M3492),  0,  K3492  )  )  )</f>
        <v>1</v>
      </c>
      <c r="L3493" s="12" t="n">
        <f aca="false">IF(  AND(  1 = K3493,  1 = M3493  ),  (C3493 - H3493) * 100,  IF(  AND( 2 = K3493,  1 = M3493  ),  (J3493 - C3493) * 100,  0  )  )</f>
        <v>0</v>
      </c>
      <c r="M3493" s="6" t="n">
        <f aca="false">IF(  OR(  AND(  1 = K3493,  1 = I3493  ),  AND(  2 =K3493,  1 = G3493  )  ),  1,  0  )</f>
        <v>0</v>
      </c>
      <c r="N3493" s="0" t="n">
        <f aca="false">IF(  AND(  1 = M3493,  0 &lt; L3493  ),  1,  0  )</f>
        <v>0</v>
      </c>
    </row>
    <row r="3494" customFormat="false" ht="12.8" hidden="false" customHeight="false" outlineLevel="0" collapsed="false">
      <c r="A3494" s="5" t="n">
        <v>42835</v>
      </c>
      <c r="B3494" s="6" t="n">
        <f aca="false">YEAR(A3494)</f>
        <v>2017</v>
      </c>
      <c r="C3494" s="7" t="n">
        <v>2577.5</v>
      </c>
      <c r="D3494" s="8" t="n">
        <f aca="false">AVERAGE($C3490:$C3494)</f>
        <v>2601.1</v>
      </c>
      <c r="E3494" s="8" t="n">
        <f aca="false">AVERAGE($C3470:$C3494)</f>
        <v>2579.8</v>
      </c>
      <c r="F3494" s="8" t="n">
        <f aca="false">AVERAGE($C3420:$C3494)</f>
        <v>2438.82666666667</v>
      </c>
      <c r="G3494" s="4" t="n">
        <f aca="false">IF(  AND(  F3494 &lt; E3494,  E3494 &lt; D3494  ),  1,  0  )</f>
        <v>1</v>
      </c>
      <c r="H3494" s="12" t="n">
        <f aca="false">IF(  AND(  1 = G3494,  OR(  0 = $K3494,  2 = $K3494  )  ),  $C3494,  IF(  AND(  NOT(  "-" = H3493  ),  0 &lt; H3493  ),  H3493,  0  )  )</f>
        <v>2688.5</v>
      </c>
      <c r="I3494" s="4" t="n">
        <f aca="false">IF(  AND(  D3494 &lt; E3494,  E3494 &lt; F3494  ),  1,  0  )</f>
        <v>0</v>
      </c>
      <c r="J3494" s="12" t="n">
        <f aca="false">IF(  AND(  1 = I3494,  OR(  0 = $K3494,  1 = $K3494  )  ),  $C3494,  IF(  AND(  NOT(  "-" = J3493  ),  0 &lt; J3493  ),  J3493,  0  )  )</f>
        <v>2437</v>
      </c>
      <c r="K3494" s="13" t="n">
        <f aca="false">IF(  1 = G3493,  1,  IF(  1 = I3493,  2,  IF(  OR(  "-" = K3493,  1 = M3493),  0,  K3493  )  )  )</f>
        <v>1</v>
      </c>
      <c r="L3494" s="12" t="n">
        <f aca="false">IF(  AND(  1 = K3494,  1 = M3494  ),  (C3494 - H3494) * 100,  IF(  AND( 2 = K3494,  1 = M3494  ),  (J3494 - C3494) * 100,  0  )  )</f>
        <v>0</v>
      </c>
      <c r="M3494" s="6" t="n">
        <f aca="false">IF(  OR(  AND(  1 = K3494,  1 = I3494  ),  AND(  2 =K3494,  1 = G3494  )  ),  1,  0  )</f>
        <v>0</v>
      </c>
      <c r="N3494" s="0" t="n">
        <f aca="false">IF(  AND(  1 = M3494,  0 &lt; L3494  ),  1,  0  )</f>
        <v>0</v>
      </c>
    </row>
    <row r="3495" customFormat="false" ht="12.8" hidden="false" customHeight="false" outlineLevel="0" collapsed="false">
      <c r="A3495" s="5" t="n">
        <v>42836</v>
      </c>
      <c r="B3495" s="6" t="n">
        <f aca="false">YEAR(A3495)</f>
        <v>2017</v>
      </c>
      <c r="C3495" s="7" t="n">
        <v>2571.5</v>
      </c>
      <c r="D3495" s="8" t="n">
        <f aca="false">AVERAGE($C3491:$C3495)</f>
        <v>2594.3</v>
      </c>
      <c r="E3495" s="8" t="n">
        <f aca="false">AVERAGE($C3471:$C3495)</f>
        <v>2585.7</v>
      </c>
      <c r="F3495" s="8" t="n">
        <f aca="false">AVERAGE($C3421:$C3495)</f>
        <v>2440.02666666667</v>
      </c>
      <c r="G3495" s="4" t="n">
        <f aca="false">IF(  AND(  F3495 &lt; E3495,  E3495 &lt; D3495  ),  1,  0  )</f>
        <v>1</v>
      </c>
      <c r="H3495" s="12" t="n">
        <f aca="false">IF(  AND(  1 = G3495,  OR(  0 = $K3495,  2 = $K3495  )  ),  $C3495,  IF(  AND(  NOT(  "-" = H3494  ),  0 &lt; H3494  ),  H3494,  0  )  )</f>
        <v>2688.5</v>
      </c>
      <c r="I3495" s="4" t="n">
        <f aca="false">IF(  AND(  D3495 &lt; E3495,  E3495 &lt; F3495  ),  1,  0  )</f>
        <v>0</v>
      </c>
      <c r="J3495" s="12" t="n">
        <f aca="false">IF(  AND(  1 = I3495,  OR(  0 = $K3495,  1 = $K3495  )  ),  $C3495,  IF(  AND(  NOT(  "-" = J3494  ),  0 &lt; J3494  ),  J3494,  0  )  )</f>
        <v>2437</v>
      </c>
      <c r="K3495" s="13" t="n">
        <f aca="false">IF(  1 = G3494,  1,  IF(  1 = I3494,  2,  IF(  OR(  "-" = K3494,  1 = M3494),  0,  K3494  )  )  )</f>
        <v>1</v>
      </c>
      <c r="L3495" s="12" t="n">
        <f aca="false">IF(  AND(  1 = K3495,  1 = M3495  ),  (C3495 - H3495) * 100,  IF(  AND( 2 = K3495,  1 = M3495  ),  (J3495 - C3495) * 100,  0  )  )</f>
        <v>0</v>
      </c>
      <c r="M3495" s="6" t="n">
        <f aca="false">IF(  OR(  AND(  1 = K3495,  1 = I3495  ),  AND(  2 =K3495,  1 = G3495  )  ),  1,  0  )</f>
        <v>0</v>
      </c>
      <c r="N3495" s="0" t="n">
        <f aca="false">IF(  AND(  1 = M3495,  0 &lt; L3495  ),  1,  0  )</f>
        <v>0</v>
      </c>
    </row>
    <row r="3496" customFormat="false" ht="12.8" hidden="false" customHeight="false" outlineLevel="0" collapsed="false">
      <c r="A3496" s="5" t="n">
        <v>42837</v>
      </c>
      <c r="B3496" s="6" t="n">
        <f aca="false">YEAR(A3496)</f>
        <v>2017</v>
      </c>
      <c r="C3496" s="7" t="n">
        <v>2561</v>
      </c>
      <c r="D3496" s="8" t="n">
        <f aca="false">AVERAGE($C3492:$C3496)</f>
        <v>2584.7</v>
      </c>
      <c r="E3496" s="8" t="n">
        <f aca="false">AVERAGE($C3472:$C3496)</f>
        <v>2589.38</v>
      </c>
      <c r="F3496" s="8" t="n">
        <f aca="false">AVERAGE($C3422:$C3496)</f>
        <v>2441.46666666667</v>
      </c>
      <c r="G3496" s="4" t="n">
        <f aca="false">IF(  AND(  F3496 &lt; E3496,  E3496 &lt; D3496  ),  1,  0  )</f>
        <v>0</v>
      </c>
      <c r="H3496" s="12" t="n">
        <f aca="false">IF(  AND(  1 = G3496,  OR(  0 = $K3496,  2 = $K3496  )  ),  $C3496,  IF(  AND(  NOT(  "-" = H3495  ),  0 &lt; H3495  ),  H3495,  0  )  )</f>
        <v>2688.5</v>
      </c>
      <c r="I3496" s="4" t="n">
        <f aca="false">IF(  AND(  D3496 &lt; E3496,  E3496 &lt; F3496  ),  1,  0  )</f>
        <v>0</v>
      </c>
      <c r="J3496" s="12" t="n">
        <f aca="false">IF(  AND(  1 = I3496,  OR(  0 = $K3496,  1 = $K3496  )  ),  $C3496,  IF(  AND(  NOT(  "-" = J3495  ),  0 &lt; J3495  ),  J3495,  0  )  )</f>
        <v>2437</v>
      </c>
      <c r="K3496" s="13" t="n">
        <f aca="false">IF(  1 = G3495,  1,  IF(  1 = I3495,  2,  IF(  OR(  "-" = K3495,  1 = M3495),  0,  K3495  )  )  )</f>
        <v>1</v>
      </c>
      <c r="L3496" s="12" t="n">
        <f aca="false">IF(  AND(  1 = K3496,  1 = M3496  ),  (C3496 - H3496) * 100,  IF(  AND( 2 = K3496,  1 = M3496  ),  (J3496 - C3496) * 100,  0  )  )</f>
        <v>0</v>
      </c>
      <c r="M3496" s="6" t="n">
        <f aca="false">IF(  OR(  AND(  1 = K3496,  1 = I3496  ),  AND(  2 =K3496,  1 = G3496  )  ),  1,  0  )</f>
        <v>0</v>
      </c>
      <c r="N3496" s="0" t="n">
        <f aca="false">IF(  AND(  1 = M3496,  0 &lt; L3496  ),  1,  0  )</f>
        <v>0</v>
      </c>
    </row>
    <row r="3497" customFormat="false" ht="12.8" hidden="false" customHeight="false" outlineLevel="0" collapsed="false">
      <c r="A3497" s="5" t="n">
        <v>42838</v>
      </c>
      <c r="B3497" s="6" t="n">
        <f aca="false">YEAR(A3497)</f>
        <v>2017</v>
      </c>
      <c r="C3497" s="7" t="n">
        <v>2524</v>
      </c>
      <c r="D3497" s="8" t="n">
        <f aca="false">AVERAGE($C3493:$C3497)</f>
        <v>2562.1</v>
      </c>
      <c r="E3497" s="8" t="n">
        <f aca="false">AVERAGE($C3473:$C3497)</f>
        <v>2591.04</v>
      </c>
      <c r="F3497" s="8" t="n">
        <f aca="false">AVERAGE($C3423:$C3497)</f>
        <v>2443.66</v>
      </c>
      <c r="G3497" s="4" t="n">
        <f aca="false">IF(  AND(  F3497 &lt; E3497,  E3497 &lt; D3497  ),  1,  0  )</f>
        <v>0</v>
      </c>
      <c r="H3497" s="12" t="n">
        <f aca="false">IF(  AND(  1 = G3497,  OR(  0 = $K3497,  2 = $K3497  )  ),  $C3497,  IF(  AND(  NOT(  "-" = H3496  ),  0 &lt; H3496  ),  H3496,  0  )  )</f>
        <v>2688.5</v>
      </c>
      <c r="I3497" s="4" t="n">
        <f aca="false">IF(  AND(  D3497 &lt; E3497,  E3497 &lt; F3497  ),  1,  0  )</f>
        <v>0</v>
      </c>
      <c r="J3497" s="12" t="n">
        <f aca="false">IF(  AND(  1 = I3497,  OR(  0 = $K3497,  1 = $K3497  )  ),  $C3497,  IF(  AND(  NOT(  "-" = J3496  ),  0 &lt; J3496  ),  J3496,  0  )  )</f>
        <v>2437</v>
      </c>
      <c r="K3497" s="13" t="n">
        <f aca="false">IF(  1 = G3496,  1,  IF(  1 = I3496,  2,  IF(  OR(  "-" = K3496,  1 = M3496),  0,  K3496  )  )  )</f>
        <v>1</v>
      </c>
      <c r="L3497" s="12" t="n">
        <f aca="false">IF(  AND(  1 = K3497,  1 = M3497  ),  (C3497 - H3497) * 100,  IF(  AND( 2 = K3497,  1 = M3497  ),  (J3497 - C3497) * 100,  0  )  )</f>
        <v>0</v>
      </c>
      <c r="M3497" s="6" t="n">
        <f aca="false">IF(  OR(  AND(  1 = K3497,  1 = I3497  ),  AND(  2 =K3497,  1 = G3497  )  ),  1,  0  )</f>
        <v>0</v>
      </c>
      <c r="N3497" s="0" t="n">
        <f aca="false">IF(  AND(  1 = M3497,  0 &lt; L3497  ),  1,  0  )</f>
        <v>0</v>
      </c>
    </row>
    <row r="3498" customFormat="false" ht="12.8" hidden="false" customHeight="false" outlineLevel="0" collapsed="false">
      <c r="A3498" s="5" t="n">
        <v>42839</v>
      </c>
      <c r="B3498" s="6" t="n">
        <f aca="false">YEAR(A3498)</f>
        <v>2017</v>
      </c>
      <c r="C3498" s="7" t="n">
        <v>2576</v>
      </c>
      <c r="D3498" s="8" t="n">
        <f aca="false">AVERAGE($C3494:$C3498)</f>
        <v>2562</v>
      </c>
      <c r="E3498" s="8" t="n">
        <f aca="false">AVERAGE($C3474:$C3498)</f>
        <v>2595.44</v>
      </c>
      <c r="F3498" s="8" t="n">
        <f aca="false">AVERAGE($C3424:$C3498)</f>
        <v>2445.26666666667</v>
      </c>
      <c r="G3498" s="4" t="n">
        <f aca="false">IF(  AND(  F3498 &lt; E3498,  E3498 &lt; D3498  ),  1,  0  )</f>
        <v>0</v>
      </c>
      <c r="H3498" s="12" t="n">
        <f aca="false">IF(  AND(  1 = G3498,  OR(  0 = $K3498,  2 = $K3498  )  ),  $C3498,  IF(  AND(  NOT(  "-" = H3497  ),  0 &lt; H3497  ),  H3497,  0  )  )</f>
        <v>2688.5</v>
      </c>
      <c r="I3498" s="4" t="n">
        <f aca="false">IF(  AND(  D3498 &lt; E3498,  E3498 &lt; F3498  ),  1,  0  )</f>
        <v>0</v>
      </c>
      <c r="J3498" s="12" t="n">
        <f aca="false">IF(  AND(  1 = I3498,  OR(  0 = $K3498,  1 = $K3498  )  ),  $C3498,  IF(  AND(  NOT(  "-" = J3497  ),  0 &lt; J3497  ),  J3497,  0  )  )</f>
        <v>2437</v>
      </c>
      <c r="K3498" s="13" t="n">
        <f aca="false">IF(  1 = G3497,  1,  IF(  1 = I3497,  2,  IF(  OR(  "-" = K3497,  1 = M3497),  0,  K3497  )  )  )</f>
        <v>1</v>
      </c>
      <c r="L3498" s="12" t="n">
        <f aca="false">IF(  AND(  1 = K3498,  1 = M3498  ),  (C3498 - H3498) * 100,  IF(  AND( 2 = K3498,  1 = M3498  ),  (J3498 - C3498) * 100,  0  )  )</f>
        <v>0</v>
      </c>
      <c r="M3498" s="6" t="n">
        <f aca="false">IF(  OR(  AND(  1 = K3498,  1 = I3498  ),  AND(  2 =K3498,  1 = G3498  )  ),  1,  0  )</f>
        <v>0</v>
      </c>
      <c r="N3498" s="0" t="n">
        <f aca="false">IF(  AND(  1 = M3498,  0 &lt; L3498  ),  1,  0  )</f>
        <v>0</v>
      </c>
    </row>
    <row r="3499" customFormat="false" ht="12.8" hidden="false" customHeight="false" outlineLevel="0" collapsed="false">
      <c r="A3499" s="5" t="n">
        <v>42842</v>
      </c>
      <c r="B3499" s="6" t="n">
        <f aca="false">YEAR(A3499)</f>
        <v>2017</v>
      </c>
      <c r="C3499" s="7" t="n">
        <v>2650.5</v>
      </c>
      <c r="D3499" s="8" t="n">
        <f aca="false">AVERAGE($C3495:$C3499)</f>
        <v>2576.6</v>
      </c>
      <c r="E3499" s="8" t="n">
        <f aca="false">AVERAGE($C3475:$C3499)</f>
        <v>2602.52</v>
      </c>
      <c r="F3499" s="8" t="n">
        <f aca="false">AVERAGE($C3425:$C3499)</f>
        <v>2447.86666666667</v>
      </c>
      <c r="G3499" s="4" t="n">
        <f aca="false">IF(  AND(  F3499 &lt; E3499,  E3499 &lt; D3499  ),  1,  0  )</f>
        <v>0</v>
      </c>
      <c r="H3499" s="12" t="n">
        <f aca="false">IF(  AND(  1 = G3499,  OR(  0 = $K3499,  2 = $K3499  )  ),  $C3499,  IF(  AND(  NOT(  "-" = H3498  ),  0 &lt; H3498  ),  H3498,  0  )  )</f>
        <v>2688.5</v>
      </c>
      <c r="I3499" s="4" t="n">
        <f aca="false">IF(  AND(  D3499 &lt; E3499,  E3499 &lt; F3499  ),  1,  0  )</f>
        <v>0</v>
      </c>
      <c r="J3499" s="12" t="n">
        <f aca="false">IF(  AND(  1 = I3499,  OR(  0 = $K3499,  1 = $K3499  )  ),  $C3499,  IF(  AND(  NOT(  "-" = J3498  ),  0 &lt; J3498  ),  J3498,  0  )  )</f>
        <v>2437</v>
      </c>
      <c r="K3499" s="13" t="n">
        <f aca="false">IF(  1 = G3498,  1,  IF(  1 = I3498,  2,  IF(  OR(  "-" = K3498,  1 = M3498),  0,  K3498  )  )  )</f>
        <v>1</v>
      </c>
      <c r="L3499" s="12" t="n">
        <f aca="false">IF(  AND(  1 = K3499,  1 = M3499  ),  (C3499 - H3499) * 100,  IF(  AND( 2 = K3499,  1 = M3499  ),  (J3499 - C3499) * 100,  0  )  )</f>
        <v>0</v>
      </c>
      <c r="M3499" s="6" t="n">
        <f aca="false">IF(  OR(  AND(  1 = K3499,  1 = I3499  ),  AND(  2 =K3499,  1 = G3499  )  ),  1,  0  )</f>
        <v>0</v>
      </c>
      <c r="N3499" s="0" t="n">
        <f aca="false">IF(  AND(  1 = M3499,  0 &lt; L3499  ),  1,  0  )</f>
        <v>0</v>
      </c>
    </row>
    <row r="3500" customFormat="false" ht="12.8" hidden="false" customHeight="false" outlineLevel="0" collapsed="false">
      <c r="A3500" s="5" t="n">
        <v>42843</v>
      </c>
      <c r="B3500" s="6" t="n">
        <f aca="false">YEAR(A3500)</f>
        <v>2017</v>
      </c>
      <c r="C3500" s="7" t="n">
        <v>2671.5</v>
      </c>
      <c r="D3500" s="8" t="n">
        <f aca="false">AVERAGE($C3496:$C3500)</f>
        <v>2596.6</v>
      </c>
      <c r="E3500" s="8" t="n">
        <f aca="false">AVERAGE($C3476:$C3500)</f>
        <v>2609.38</v>
      </c>
      <c r="F3500" s="8" t="n">
        <f aca="false">AVERAGE($C3426:$C3500)</f>
        <v>2451.02666666667</v>
      </c>
      <c r="G3500" s="4" t="n">
        <f aca="false">IF(  AND(  F3500 &lt; E3500,  E3500 &lt; D3500  ),  1,  0  )</f>
        <v>0</v>
      </c>
      <c r="H3500" s="12" t="n">
        <f aca="false">IF(  AND(  1 = G3500,  OR(  0 = $K3500,  2 = $K3500  )  ),  $C3500,  IF(  AND(  NOT(  "-" = H3499  ),  0 &lt; H3499  ),  H3499,  0  )  )</f>
        <v>2688.5</v>
      </c>
      <c r="I3500" s="4" t="n">
        <f aca="false">IF(  AND(  D3500 &lt; E3500,  E3500 &lt; F3500  ),  1,  0  )</f>
        <v>0</v>
      </c>
      <c r="J3500" s="12" t="n">
        <f aca="false">IF(  AND(  1 = I3500,  OR(  0 = $K3500,  1 = $K3500  )  ),  $C3500,  IF(  AND(  NOT(  "-" = J3499  ),  0 &lt; J3499  ),  J3499,  0  )  )</f>
        <v>2437</v>
      </c>
      <c r="K3500" s="13" t="n">
        <f aca="false">IF(  1 = G3499,  1,  IF(  1 = I3499,  2,  IF(  OR(  "-" = K3499,  1 = M3499),  0,  K3499  )  )  )</f>
        <v>1</v>
      </c>
      <c r="L3500" s="12" t="n">
        <f aca="false">IF(  AND(  1 = K3500,  1 = M3500  ),  (C3500 - H3500) * 100,  IF(  AND( 2 = K3500,  1 = M3500  ),  (J3500 - C3500) * 100,  0  )  )</f>
        <v>0</v>
      </c>
      <c r="M3500" s="6" t="n">
        <f aca="false">IF(  OR(  AND(  1 = K3500,  1 = I3500  ),  AND(  2 =K3500,  1 = G3500  )  ),  1,  0  )</f>
        <v>0</v>
      </c>
      <c r="N3500" s="0" t="n">
        <f aca="false">IF(  AND(  1 = M3500,  0 &lt; L3500  ),  1,  0  )</f>
        <v>0</v>
      </c>
    </row>
    <row r="3501" customFormat="false" ht="12.8" hidden="false" customHeight="false" outlineLevel="0" collapsed="false">
      <c r="A3501" s="5" t="n">
        <v>42844</v>
      </c>
      <c r="B3501" s="6" t="n">
        <f aca="false">YEAR(A3501)</f>
        <v>2017</v>
      </c>
      <c r="C3501" s="7" t="n">
        <v>2716</v>
      </c>
      <c r="D3501" s="8" t="n">
        <f aca="false">AVERAGE($C3497:$C3501)</f>
        <v>2627.6</v>
      </c>
      <c r="E3501" s="8" t="n">
        <f aca="false">AVERAGE($C3477:$C3501)</f>
        <v>2618.46</v>
      </c>
      <c r="F3501" s="8" t="n">
        <f aca="false">AVERAGE($C3427:$C3501)</f>
        <v>2454.7</v>
      </c>
      <c r="G3501" s="4" t="n">
        <f aca="false">IF(  AND(  F3501 &lt; E3501,  E3501 &lt; D3501  ),  1,  0  )</f>
        <v>1</v>
      </c>
      <c r="H3501" s="12" t="n">
        <f aca="false">IF(  AND(  1 = G3501,  OR(  0 = $K3501,  2 = $K3501  )  ),  $C3501,  IF(  AND(  NOT(  "-" = H3500  ),  0 &lt; H3500  ),  H3500,  0  )  )</f>
        <v>2688.5</v>
      </c>
      <c r="I3501" s="4" t="n">
        <f aca="false">IF(  AND(  D3501 &lt; E3501,  E3501 &lt; F3501  ),  1,  0  )</f>
        <v>0</v>
      </c>
      <c r="J3501" s="12" t="n">
        <f aca="false">IF(  AND(  1 = I3501,  OR(  0 = $K3501,  1 = $K3501  )  ),  $C3501,  IF(  AND(  NOT(  "-" = J3500  ),  0 &lt; J3500  ),  J3500,  0  )  )</f>
        <v>2437</v>
      </c>
      <c r="K3501" s="13" t="n">
        <f aca="false">IF(  1 = G3500,  1,  IF(  1 = I3500,  2,  IF(  OR(  "-" = K3500,  1 = M3500),  0,  K3500  )  )  )</f>
        <v>1</v>
      </c>
      <c r="L3501" s="12" t="n">
        <f aca="false">IF(  AND(  1 = K3501,  1 = M3501  ),  (C3501 - H3501) * 100,  IF(  AND( 2 = K3501,  1 = M3501  ),  (J3501 - C3501) * 100,  0  )  )</f>
        <v>0</v>
      </c>
      <c r="M3501" s="6" t="n">
        <f aca="false">IF(  OR(  AND(  1 = K3501,  1 = I3501  ),  AND(  2 =K3501,  1 = G3501  )  ),  1,  0  )</f>
        <v>0</v>
      </c>
      <c r="N3501" s="0" t="n">
        <f aca="false">IF(  AND(  1 = M3501,  0 &lt; L3501  ),  1,  0  )</f>
        <v>0</v>
      </c>
    </row>
    <row r="3502" customFormat="false" ht="12.8" hidden="false" customHeight="false" outlineLevel="0" collapsed="false">
      <c r="A3502" s="5" t="n">
        <v>42845</v>
      </c>
      <c r="B3502" s="6" t="n">
        <f aca="false">YEAR(A3502)</f>
        <v>2017</v>
      </c>
      <c r="C3502" s="7" t="n">
        <v>2681.5</v>
      </c>
      <c r="D3502" s="8" t="n">
        <f aca="false">AVERAGE($C3498:$C3502)</f>
        <v>2659.1</v>
      </c>
      <c r="E3502" s="8" t="n">
        <f aca="false">AVERAGE($C3478:$C3502)</f>
        <v>2625.78</v>
      </c>
      <c r="F3502" s="8" t="n">
        <f aca="false">AVERAGE($C3428:$C3502)</f>
        <v>2457.73333333333</v>
      </c>
      <c r="G3502" s="4" t="n">
        <f aca="false">IF(  AND(  F3502 &lt; E3502,  E3502 &lt; D3502  ),  1,  0  )</f>
        <v>1</v>
      </c>
      <c r="H3502" s="12" t="n">
        <f aca="false">IF(  AND(  1 = G3502,  OR(  0 = $K3502,  2 = $K3502  )  ),  $C3502,  IF(  AND(  NOT(  "-" = H3501  ),  0 &lt; H3501  ),  H3501,  0  )  )</f>
        <v>2688.5</v>
      </c>
      <c r="I3502" s="4" t="n">
        <f aca="false">IF(  AND(  D3502 &lt; E3502,  E3502 &lt; F3502  ),  1,  0  )</f>
        <v>0</v>
      </c>
      <c r="J3502" s="12" t="n">
        <f aca="false">IF(  AND(  1 = I3502,  OR(  0 = $K3502,  1 = $K3502  )  ),  $C3502,  IF(  AND(  NOT(  "-" = J3501  ),  0 &lt; J3501  ),  J3501,  0  )  )</f>
        <v>2437</v>
      </c>
      <c r="K3502" s="13" t="n">
        <f aca="false">IF(  1 = G3501,  1,  IF(  1 = I3501,  2,  IF(  OR(  "-" = K3501,  1 = M3501),  0,  K3501  )  )  )</f>
        <v>1</v>
      </c>
      <c r="L3502" s="12" t="n">
        <f aca="false">IF(  AND(  1 = K3502,  1 = M3502  ),  (C3502 - H3502) * 100,  IF(  AND( 2 = K3502,  1 = M3502  ),  (J3502 - C3502) * 100,  0  )  )</f>
        <v>0</v>
      </c>
      <c r="M3502" s="6" t="n">
        <f aca="false">IF(  OR(  AND(  1 = K3502,  1 = I3502  ),  AND(  2 =K3502,  1 = G3502  )  ),  1,  0  )</f>
        <v>0</v>
      </c>
      <c r="N3502" s="0" t="n">
        <f aca="false">IF(  AND(  1 = M3502,  0 &lt; L3502  ),  1,  0  )</f>
        <v>0</v>
      </c>
    </row>
    <row r="3503" customFormat="false" ht="12.8" hidden="false" customHeight="false" outlineLevel="0" collapsed="false">
      <c r="A3503" s="5" t="n">
        <v>42846</v>
      </c>
      <c r="B3503" s="6" t="n">
        <f aca="false">YEAR(A3503)</f>
        <v>2017</v>
      </c>
      <c r="C3503" s="7" t="n">
        <v>2700.5</v>
      </c>
      <c r="D3503" s="8" t="n">
        <f aca="false">AVERAGE($C3499:$C3503)</f>
        <v>2684</v>
      </c>
      <c r="E3503" s="8" t="n">
        <f aca="false">AVERAGE($C3479:$C3503)</f>
        <v>2633.18</v>
      </c>
      <c r="F3503" s="8" t="n">
        <f aca="false">AVERAGE($C3429:$C3503)</f>
        <v>2461.1</v>
      </c>
      <c r="G3503" s="4" t="n">
        <f aca="false">IF(  AND(  F3503 &lt; E3503,  E3503 &lt; D3503  ),  1,  0  )</f>
        <v>1</v>
      </c>
      <c r="H3503" s="12" t="n">
        <f aca="false">IF(  AND(  1 = G3503,  OR(  0 = $K3503,  2 = $K3503  )  ),  $C3503,  IF(  AND(  NOT(  "-" = H3502  ),  0 &lt; H3502  ),  H3502,  0  )  )</f>
        <v>2688.5</v>
      </c>
      <c r="I3503" s="4" t="n">
        <f aca="false">IF(  AND(  D3503 &lt; E3503,  E3503 &lt; F3503  ),  1,  0  )</f>
        <v>0</v>
      </c>
      <c r="J3503" s="12" t="n">
        <f aca="false">IF(  AND(  1 = I3503,  OR(  0 = $K3503,  1 = $K3503  )  ),  $C3503,  IF(  AND(  NOT(  "-" = J3502  ),  0 &lt; J3502  ),  J3502,  0  )  )</f>
        <v>2437</v>
      </c>
      <c r="K3503" s="13" t="n">
        <f aca="false">IF(  1 = G3502,  1,  IF(  1 = I3502,  2,  IF(  OR(  "-" = K3502,  1 = M3502),  0,  K3502  )  )  )</f>
        <v>1</v>
      </c>
      <c r="L3503" s="12" t="n">
        <f aca="false">IF(  AND(  1 = K3503,  1 = M3503  ),  (C3503 - H3503) * 100,  IF(  AND( 2 = K3503,  1 = M3503  ),  (J3503 - C3503) * 100,  0  )  )</f>
        <v>0</v>
      </c>
      <c r="M3503" s="6" t="n">
        <f aca="false">IF(  OR(  AND(  1 = K3503,  1 = I3503  ),  AND(  2 =K3503,  1 = G3503  )  ),  1,  0  )</f>
        <v>0</v>
      </c>
      <c r="N3503" s="0" t="n">
        <f aca="false">IF(  AND(  1 = M3503,  0 &lt; L3503  ),  1,  0  )</f>
        <v>0</v>
      </c>
    </row>
    <row r="3504" customFormat="false" ht="12.8" hidden="false" customHeight="false" outlineLevel="0" collapsed="false">
      <c r="A3504" s="5" t="n">
        <v>42849</v>
      </c>
      <c r="B3504" s="6" t="n">
        <f aca="false">YEAR(A3504)</f>
        <v>2017</v>
      </c>
      <c r="C3504" s="7" t="n">
        <v>2737</v>
      </c>
      <c r="D3504" s="8" t="n">
        <f aca="false">AVERAGE($C3500:$C3504)</f>
        <v>2701.3</v>
      </c>
      <c r="E3504" s="8" t="n">
        <f aca="false">AVERAGE($C3480:$C3504)</f>
        <v>2640.34</v>
      </c>
      <c r="F3504" s="8" t="n">
        <f aca="false">AVERAGE($C3430:$C3504)</f>
        <v>2465.48</v>
      </c>
      <c r="G3504" s="4" t="n">
        <f aca="false">IF(  AND(  F3504 &lt; E3504,  E3504 &lt; D3504  ),  1,  0  )</f>
        <v>1</v>
      </c>
      <c r="H3504" s="12" t="n">
        <f aca="false">IF(  AND(  1 = G3504,  OR(  0 = $K3504,  2 = $K3504  )  ),  $C3504,  IF(  AND(  NOT(  "-" = H3503  ),  0 &lt; H3503  ),  H3503,  0  )  )</f>
        <v>2688.5</v>
      </c>
      <c r="I3504" s="4" t="n">
        <f aca="false">IF(  AND(  D3504 &lt; E3504,  E3504 &lt; F3504  ),  1,  0  )</f>
        <v>0</v>
      </c>
      <c r="J3504" s="12" t="n">
        <f aca="false">IF(  AND(  1 = I3504,  OR(  0 = $K3504,  1 = $K3504  )  ),  $C3504,  IF(  AND(  NOT(  "-" = J3503  ),  0 &lt; J3503  ),  J3503,  0  )  )</f>
        <v>2437</v>
      </c>
      <c r="K3504" s="13" t="n">
        <f aca="false">IF(  1 = G3503,  1,  IF(  1 = I3503,  2,  IF(  OR(  "-" = K3503,  1 = M3503),  0,  K3503  )  )  )</f>
        <v>1</v>
      </c>
      <c r="L3504" s="12" t="n">
        <f aca="false">IF(  AND(  1 = K3504,  1 = M3504  ),  (C3504 - H3504) * 100,  IF(  AND( 2 = K3504,  1 = M3504  ),  (J3504 - C3504) * 100,  0  )  )</f>
        <v>0</v>
      </c>
      <c r="M3504" s="6" t="n">
        <f aca="false">IF(  OR(  AND(  1 = K3504,  1 = I3504  ),  AND(  2 =K3504,  1 = G3504  )  ),  1,  0  )</f>
        <v>0</v>
      </c>
      <c r="N3504" s="0" t="n">
        <f aca="false">IF(  AND(  1 = M3504,  0 &lt; L3504  ),  1,  0  )</f>
        <v>0</v>
      </c>
    </row>
    <row r="3505" customFormat="false" ht="12.8" hidden="false" customHeight="false" outlineLevel="0" collapsed="false">
      <c r="A3505" s="5" t="n">
        <v>42850</v>
      </c>
      <c r="B3505" s="6" t="n">
        <f aca="false">YEAR(A3505)</f>
        <v>2017</v>
      </c>
      <c r="C3505" s="7" t="n">
        <v>2796</v>
      </c>
      <c r="D3505" s="8" t="n">
        <f aca="false">AVERAGE($C3501:$C3505)</f>
        <v>2726.2</v>
      </c>
      <c r="E3505" s="8" t="n">
        <f aca="false">AVERAGE($C3481:$C3505)</f>
        <v>2647.12</v>
      </c>
      <c r="F3505" s="8" t="n">
        <f aca="false">AVERAGE($C3431:$C3505)</f>
        <v>2470.69333333333</v>
      </c>
      <c r="G3505" s="4" t="n">
        <f aca="false">IF(  AND(  F3505 &lt; E3505,  E3505 &lt; D3505  ),  1,  0  )</f>
        <v>1</v>
      </c>
      <c r="H3505" s="12" t="n">
        <f aca="false">IF(  AND(  1 = G3505,  OR(  0 = $K3505,  2 = $K3505  )  ),  $C3505,  IF(  AND(  NOT(  "-" = H3504  ),  0 &lt; H3504  ),  H3504,  0  )  )</f>
        <v>2688.5</v>
      </c>
      <c r="I3505" s="4" t="n">
        <f aca="false">IF(  AND(  D3505 &lt; E3505,  E3505 &lt; F3505  ),  1,  0  )</f>
        <v>0</v>
      </c>
      <c r="J3505" s="12" t="n">
        <f aca="false">IF(  AND(  1 = I3505,  OR(  0 = $K3505,  1 = $K3505  )  ),  $C3505,  IF(  AND(  NOT(  "-" = J3504  ),  0 &lt; J3504  ),  J3504,  0  )  )</f>
        <v>2437</v>
      </c>
      <c r="K3505" s="13" t="n">
        <f aca="false">IF(  1 = G3504,  1,  IF(  1 = I3504,  2,  IF(  OR(  "-" = K3504,  1 = M3504),  0,  K3504  )  )  )</f>
        <v>1</v>
      </c>
      <c r="L3505" s="12" t="n">
        <f aca="false">IF(  AND(  1 = K3505,  1 = M3505  ),  (C3505 - H3505) * 100,  IF(  AND( 2 = K3505,  1 = M3505  ),  (J3505 - C3505) * 100,  0  )  )</f>
        <v>0</v>
      </c>
      <c r="M3505" s="6" t="n">
        <f aca="false">IF(  OR(  AND(  1 = K3505,  1 = I3505  ),  AND(  2 =K3505,  1 = G3505  )  ),  1,  0  )</f>
        <v>0</v>
      </c>
      <c r="N3505" s="0" t="n">
        <f aca="false">IF(  AND(  1 = M3505,  0 &lt; L3505  ),  1,  0  )</f>
        <v>0</v>
      </c>
    </row>
    <row r="3506" customFormat="false" ht="12.8" hidden="false" customHeight="false" outlineLevel="0" collapsed="false">
      <c r="A3506" s="5" t="n">
        <v>42851</v>
      </c>
      <c r="B3506" s="6" t="n">
        <f aca="false">YEAR(A3506)</f>
        <v>2017</v>
      </c>
      <c r="C3506" s="7" t="n">
        <v>2762</v>
      </c>
      <c r="D3506" s="8" t="n">
        <f aca="false">AVERAGE($C3502:$C3506)</f>
        <v>2735.4</v>
      </c>
      <c r="E3506" s="8" t="n">
        <f aca="false">AVERAGE($C3482:$C3506)</f>
        <v>2647.98</v>
      </c>
      <c r="F3506" s="8" t="n">
        <f aca="false">AVERAGE($C3432:$C3506)</f>
        <v>2475.02666666667</v>
      </c>
      <c r="G3506" s="4" t="n">
        <f aca="false">IF(  AND(  F3506 &lt; E3506,  E3506 &lt; D3506  ),  1,  0  )</f>
        <v>1</v>
      </c>
      <c r="H3506" s="12" t="n">
        <f aca="false">IF(  AND(  1 = G3506,  OR(  0 = $K3506,  2 = $K3506  )  ),  $C3506,  IF(  AND(  NOT(  "-" = H3505  ),  0 &lt; H3505  ),  H3505,  0  )  )</f>
        <v>2688.5</v>
      </c>
      <c r="I3506" s="4" t="n">
        <f aca="false">IF(  AND(  D3506 &lt; E3506,  E3506 &lt; F3506  ),  1,  0  )</f>
        <v>0</v>
      </c>
      <c r="J3506" s="12" t="n">
        <f aca="false">IF(  AND(  1 = I3506,  OR(  0 = $K3506,  1 = $K3506  )  ),  $C3506,  IF(  AND(  NOT(  "-" = J3505  ),  0 &lt; J3505  ),  J3505,  0  )  )</f>
        <v>2437</v>
      </c>
      <c r="K3506" s="13" t="n">
        <f aca="false">IF(  1 = G3505,  1,  IF(  1 = I3505,  2,  IF(  OR(  "-" = K3505,  1 = M3505),  0,  K3505  )  )  )</f>
        <v>1</v>
      </c>
      <c r="L3506" s="12" t="n">
        <f aca="false">IF(  AND(  1 = K3506,  1 = M3506  ),  (C3506 - H3506) * 100,  IF(  AND( 2 = K3506,  1 = M3506  ),  (J3506 - C3506) * 100,  0  )  )</f>
        <v>0</v>
      </c>
      <c r="M3506" s="6" t="n">
        <f aca="false">IF(  OR(  AND(  1 = K3506,  1 = I3506  ),  AND(  2 =K3506,  1 = G3506  )  ),  1,  0  )</f>
        <v>0</v>
      </c>
      <c r="N3506" s="0" t="n">
        <f aca="false">IF(  AND(  1 = M3506,  0 &lt; L3506  ),  1,  0  )</f>
        <v>0</v>
      </c>
    </row>
    <row r="3507" customFormat="false" ht="12.8" hidden="false" customHeight="false" outlineLevel="0" collapsed="false">
      <c r="A3507" s="5" t="n">
        <v>42852</v>
      </c>
      <c r="B3507" s="6" t="n">
        <f aca="false">YEAR(A3507)</f>
        <v>2017</v>
      </c>
      <c r="C3507" s="7" t="n">
        <v>2746.5</v>
      </c>
      <c r="D3507" s="8" t="n">
        <f aca="false">AVERAGE($C3503:$C3507)</f>
        <v>2748.4</v>
      </c>
      <c r="E3507" s="8" t="n">
        <f aca="false">AVERAGE($C3483:$C3507)</f>
        <v>2650.52</v>
      </c>
      <c r="F3507" s="8" t="n">
        <f aca="false">AVERAGE($C3433:$C3507)</f>
        <v>2478.12</v>
      </c>
      <c r="G3507" s="4" t="n">
        <f aca="false">IF(  AND(  F3507 &lt; E3507,  E3507 &lt; D3507  ),  1,  0  )</f>
        <v>1</v>
      </c>
      <c r="H3507" s="12" t="n">
        <f aca="false">IF(  AND(  1 = G3507,  OR(  0 = $K3507,  2 = $K3507  )  ),  $C3507,  IF(  AND(  NOT(  "-" = H3506  ),  0 &lt; H3506  ),  H3506,  0  )  )</f>
        <v>2688.5</v>
      </c>
      <c r="I3507" s="4" t="n">
        <f aca="false">IF(  AND(  D3507 &lt; E3507,  E3507 &lt; F3507  ),  1,  0  )</f>
        <v>0</v>
      </c>
      <c r="J3507" s="12" t="n">
        <f aca="false">IF(  AND(  1 = I3507,  OR(  0 = $K3507,  1 = $K3507  )  ),  $C3507,  IF(  AND(  NOT(  "-" = J3506  ),  0 &lt; J3506  ),  J3506,  0  )  )</f>
        <v>2437</v>
      </c>
      <c r="K3507" s="13" t="n">
        <f aca="false">IF(  1 = G3506,  1,  IF(  1 = I3506,  2,  IF(  OR(  "-" = K3506,  1 = M3506),  0,  K3506  )  )  )</f>
        <v>1</v>
      </c>
      <c r="L3507" s="12" t="n">
        <f aca="false">IF(  AND(  1 = K3507,  1 = M3507  ),  (C3507 - H3507) * 100,  IF(  AND( 2 = K3507,  1 = M3507  ),  (J3507 - C3507) * 100,  0  )  )</f>
        <v>0</v>
      </c>
      <c r="M3507" s="6" t="n">
        <f aca="false">IF(  OR(  AND(  1 = K3507,  1 = I3507  ),  AND(  2 =K3507,  1 = G3507  )  ),  1,  0  )</f>
        <v>0</v>
      </c>
      <c r="N3507" s="0" t="n">
        <f aca="false">IF(  AND(  1 = M3507,  0 &lt; L3507  ),  1,  0  )</f>
        <v>0</v>
      </c>
    </row>
    <row r="3508" customFormat="false" ht="12.8" hidden="false" customHeight="false" outlineLevel="0" collapsed="false">
      <c r="A3508" s="5" t="n">
        <v>42853</v>
      </c>
      <c r="B3508" s="6" t="n">
        <f aca="false">YEAR(A3508)</f>
        <v>2017</v>
      </c>
      <c r="C3508" s="7" t="n">
        <v>2804.5</v>
      </c>
      <c r="D3508" s="8" t="n">
        <f aca="false">AVERAGE($C3504:$C3508)</f>
        <v>2769.2</v>
      </c>
      <c r="E3508" s="8" t="n">
        <f aca="false">AVERAGE($C3484:$C3508)</f>
        <v>2655.26</v>
      </c>
      <c r="F3508" s="8" t="n">
        <f aca="false">AVERAGE($C3434:$C3508)</f>
        <v>2481.91333333333</v>
      </c>
      <c r="G3508" s="4" t="n">
        <f aca="false">IF(  AND(  F3508 &lt; E3508,  E3508 &lt; D3508  ),  1,  0  )</f>
        <v>1</v>
      </c>
      <c r="H3508" s="12" t="n">
        <f aca="false">IF(  AND(  1 = G3508,  OR(  0 = $K3508,  2 = $K3508  )  ),  $C3508,  IF(  AND(  NOT(  "-" = H3507  ),  0 &lt; H3507  ),  H3507,  0  )  )</f>
        <v>2688.5</v>
      </c>
      <c r="I3508" s="4" t="n">
        <f aca="false">IF(  AND(  D3508 &lt; E3508,  E3508 &lt; F3508  ),  1,  0  )</f>
        <v>0</v>
      </c>
      <c r="J3508" s="12" t="n">
        <f aca="false">IF(  AND(  1 = I3508,  OR(  0 = $K3508,  1 = $K3508  )  ),  $C3508,  IF(  AND(  NOT(  "-" = J3507  ),  0 &lt; J3507  ),  J3507,  0  )  )</f>
        <v>2437</v>
      </c>
      <c r="K3508" s="13" t="n">
        <f aca="false">IF(  1 = G3507,  1,  IF(  1 = I3507,  2,  IF(  OR(  "-" = K3507,  1 = M3507),  0,  K3507  )  )  )</f>
        <v>1</v>
      </c>
      <c r="L3508" s="12" t="n">
        <f aca="false">IF(  AND(  1 = K3508,  1 = M3508  ),  (C3508 - H3508) * 100,  IF(  AND( 2 = K3508,  1 = M3508  ),  (J3508 - C3508) * 100,  0  )  )</f>
        <v>0</v>
      </c>
      <c r="M3508" s="6" t="n">
        <f aca="false">IF(  OR(  AND(  1 = K3508,  1 = I3508  ),  AND(  2 =K3508,  1 = G3508  )  ),  1,  0  )</f>
        <v>0</v>
      </c>
      <c r="N3508" s="0" t="n">
        <f aca="false">IF(  AND(  1 = M3508,  0 &lt; L3508  ),  1,  0  )</f>
        <v>0</v>
      </c>
    </row>
    <row r="3509" customFormat="false" ht="12.8" hidden="false" customHeight="false" outlineLevel="0" collapsed="false">
      <c r="A3509" s="5" t="n">
        <v>42856</v>
      </c>
      <c r="B3509" s="6" t="n">
        <f aca="false">YEAR(A3509)</f>
        <v>2017</v>
      </c>
      <c r="C3509" s="7" t="n">
        <v>2831.5</v>
      </c>
      <c r="D3509" s="8" t="n">
        <f aca="false">AVERAGE($C3505:$C3509)</f>
        <v>2788.1</v>
      </c>
      <c r="E3509" s="8" t="n">
        <f aca="false">AVERAGE($C3485:$C3509)</f>
        <v>2660.98</v>
      </c>
      <c r="F3509" s="8" t="n">
        <f aca="false">AVERAGE($C3435:$C3509)</f>
        <v>2488</v>
      </c>
      <c r="G3509" s="4" t="n">
        <f aca="false">IF(  AND(  F3509 &lt; E3509,  E3509 &lt; D3509  ),  1,  0  )</f>
        <v>1</v>
      </c>
      <c r="H3509" s="12" t="n">
        <f aca="false">IF(  AND(  1 = G3509,  OR(  0 = $K3509,  2 = $K3509  )  ),  $C3509,  IF(  AND(  NOT(  "-" = H3508  ),  0 &lt; H3508  ),  H3508,  0  )  )</f>
        <v>2688.5</v>
      </c>
      <c r="I3509" s="4" t="n">
        <f aca="false">IF(  AND(  D3509 &lt; E3509,  E3509 &lt; F3509  ),  1,  0  )</f>
        <v>0</v>
      </c>
      <c r="J3509" s="12" t="n">
        <f aca="false">IF(  AND(  1 = I3509,  OR(  0 = $K3509,  1 = $K3509  )  ),  $C3509,  IF(  AND(  NOT(  "-" = J3508  ),  0 &lt; J3508  ),  J3508,  0  )  )</f>
        <v>2437</v>
      </c>
      <c r="K3509" s="13" t="n">
        <f aca="false">IF(  1 = G3508,  1,  IF(  1 = I3508,  2,  IF(  OR(  "-" = K3508,  1 = M3508),  0,  K3508  )  )  )</f>
        <v>1</v>
      </c>
      <c r="L3509" s="12" t="n">
        <f aca="false">IF(  AND(  1 = K3509,  1 = M3509  ),  (C3509 - H3509) * 100,  IF(  AND( 2 = K3509,  1 = M3509  ),  (J3509 - C3509) * 100,  0  )  )</f>
        <v>0</v>
      </c>
      <c r="M3509" s="6" t="n">
        <f aca="false">IF(  OR(  AND(  1 = K3509,  1 = I3509  ),  AND(  2 =K3509,  1 = G3509  )  ),  1,  0  )</f>
        <v>0</v>
      </c>
      <c r="N3509" s="0" t="n">
        <f aca="false">IF(  AND(  1 = M3509,  0 &lt; L3509  ),  1,  0  )</f>
        <v>0</v>
      </c>
    </row>
    <row r="3510" customFormat="false" ht="12.8" hidden="false" customHeight="false" outlineLevel="0" collapsed="false">
      <c r="A3510" s="5" t="n">
        <v>42857</v>
      </c>
      <c r="B3510" s="6" t="n">
        <f aca="false">YEAR(A3510)</f>
        <v>2017</v>
      </c>
      <c r="C3510" s="7" t="n">
        <v>2835.5</v>
      </c>
      <c r="D3510" s="8" t="n">
        <f aca="false">AVERAGE($C3506:$C3510)</f>
        <v>2796</v>
      </c>
      <c r="E3510" s="8" t="n">
        <f aca="false">AVERAGE($C3486:$C3510)</f>
        <v>2667.86</v>
      </c>
      <c r="F3510" s="8" t="n">
        <f aca="false">AVERAGE($C3436:$C3510)</f>
        <v>2494.87333333333</v>
      </c>
      <c r="G3510" s="4" t="n">
        <f aca="false">IF(  AND(  F3510 &lt; E3510,  E3510 &lt; D3510  ),  1,  0  )</f>
        <v>1</v>
      </c>
      <c r="H3510" s="12" t="n">
        <f aca="false">IF(  AND(  1 = G3510,  OR(  0 = $K3510,  2 = $K3510  )  ),  $C3510,  IF(  AND(  NOT(  "-" = H3509  ),  0 &lt; H3509  ),  H3509,  0  )  )</f>
        <v>2688.5</v>
      </c>
      <c r="I3510" s="4" t="n">
        <f aca="false">IF(  AND(  D3510 &lt; E3510,  E3510 &lt; F3510  ),  1,  0  )</f>
        <v>0</v>
      </c>
      <c r="J3510" s="12" t="n">
        <f aca="false">IF(  AND(  1 = I3510,  OR(  0 = $K3510,  1 = $K3510  )  ),  $C3510,  IF(  AND(  NOT(  "-" = J3509  ),  0 &lt; J3509  ),  J3509,  0  )  )</f>
        <v>2437</v>
      </c>
      <c r="K3510" s="13" t="n">
        <f aca="false">IF(  1 = G3509,  1,  IF(  1 = I3509,  2,  IF(  OR(  "-" = K3509,  1 = M3509),  0,  K3509  )  )  )</f>
        <v>1</v>
      </c>
      <c r="L3510" s="12" t="n">
        <f aca="false">IF(  AND(  1 = K3510,  1 = M3510  ),  (C3510 - H3510) * 100,  IF(  AND( 2 = K3510,  1 = M3510  ),  (J3510 - C3510) * 100,  0  )  )</f>
        <v>0</v>
      </c>
      <c r="M3510" s="6" t="n">
        <f aca="false">IF(  OR(  AND(  1 = K3510,  1 = I3510  ),  AND(  2 =K3510,  1 = G3510  )  ),  1,  0  )</f>
        <v>0</v>
      </c>
      <c r="N3510" s="0" t="n">
        <f aca="false">IF(  AND(  1 = M3510,  0 &lt; L3510  ),  1,  0  )</f>
        <v>0</v>
      </c>
    </row>
    <row r="3511" customFormat="false" ht="12.8" hidden="false" customHeight="false" outlineLevel="0" collapsed="false">
      <c r="A3511" s="5" t="n">
        <v>42863</v>
      </c>
      <c r="B3511" s="6" t="n">
        <f aca="false">YEAR(A3511)</f>
        <v>2017</v>
      </c>
      <c r="C3511" s="7" t="n">
        <v>2881</v>
      </c>
      <c r="D3511" s="8" t="n">
        <f aca="false">AVERAGE($C3507:$C3511)</f>
        <v>2819.8</v>
      </c>
      <c r="E3511" s="8" t="n">
        <f aca="false">AVERAGE($C3487:$C3511)</f>
        <v>2676.42</v>
      </c>
      <c r="F3511" s="8" t="n">
        <f aca="false">AVERAGE($C3437:$C3511)</f>
        <v>2501.84</v>
      </c>
      <c r="G3511" s="4" t="n">
        <f aca="false">IF(  AND(  F3511 &lt; E3511,  E3511 &lt; D3511  ),  1,  0  )</f>
        <v>1</v>
      </c>
      <c r="H3511" s="12" t="n">
        <f aca="false">IF(  AND(  1 = G3511,  OR(  0 = $K3511,  2 = $K3511  )  ),  $C3511,  IF(  AND(  NOT(  "-" = H3510  ),  0 &lt; H3510  ),  H3510,  0  )  )</f>
        <v>2688.5</v>
      </c>
      <c r="I3511" s="4" t="n">
        <f aca="false">IF(  AND(  D3511 &lt; E3511,  E3511 &lt; F3511  ),  1,  0  )</f>
        <v>0</v>
      </c>
      <c r="J3511" s="12" t="n">
        <f aca="false">IF(  AND(  1 = I3511,  OR(  0 = $K3511,  1 = $K3511  )  ),  $C3511,  IF(  AND(  NOT(  "-" = J3510  ),  0 &lt; J3510  ),  J3510,  0  )  )</f>
        <v>2437</v>
      </c>
      <c r="K3511" s="13" t="n">
        <f aca="false">IF(  1 = G3510,  1,  IF(  1 = I3510,  2,  IF(  OR(  "-" = K3510,  1 = M3510),  0,  K3510  )  )  )</f>
        <v>1</v>
      </c>
      <c r="L3511" s="12" t="n">
        <f aca="false">IF(  AND(  1 = K3511,  1 = M3511  ),  (C3511 - H3511) * 100,  IF(  AND( 2 = K3511,  1 = M3511  ),  (J3511 - C3511) * 100,  0  )  )</f>
        <v>0</v>
      </c>
      <c r="M3511" s="6" t="n">
        <f aca="false">IF(  OR(  AND(  1 = K3511,  1 = I3511  ),  AND(  2 =K3511,  1 = G3511  )  ),  1,  0  )</f>
        <v>0</v>
      </c>
      <c r="N3511" s="0" t="n">
        <f aca="false">IF(  AND(  1 = M3511,  0 &lt; L3511  ),  1,  0  )</f>
        <v>0</v>
      </c>
    </row>
    <row r="3512" customFormat="false" ht="12.8" hidden="false" customHeight="false" outlineLevel="0" collapsed="false">
      <c r="A3512" s="5" t="n">
        <v>42864</v>
      </c>
      <c r="B3512" s="6" t="n">
        <f aca="false">YEAR(A3512)</f>
        <v>2017</v>
      </c>
      <c r="C3512" s="7" t="n">
        <v>2873.5</v>
      </c>
      <c r="D3512" s="8" t="n">
        <f aca="false">AVERAGE($C3508:$C3512)</f>
        <v>2845.2</v>
      </c>
      <c r="E3512" s="8" t="n">
        <f aca="false">AVERAGE($C3488:$C3512)</f>
        <v>2687.38</v>
      </c>
      <c r="F3512" s="8" t="n">
        <f aca="false">AVERAGE($C3438:$C3512)</f>
        <v>2508.86666666667</v>
      </c>
      <c r="G3512" s="4" t="n">
        <f aca="false">IF(  AND(  F3512 &lt; E3512,  E3512 &lt; D3512  ),  1,  0  )</f>
        <v>1</v>
      </c>
      <c r="H3512" s="12" t="n">
        <f aca="false">IF(  AND(  1 = G3512,  OR(  0 = $K3512,  2 = $K3512  )  ),  $C3512,  IF(  AND(  NOT(  "-" = H3511  ),  0 &lt; H3511  ),  H3511,  0  )  )</f>
        <v>2688.5</v>
      </c>
      <c r="I3512" s="4" t="n">
        <f aca="false">IF(  AND(  D3512 &lt; E3512,  E3512 &lt; F3512  ),  1,  0  )</f>
        <v>0</v>
      </c>
      <c r="J3512" s="12" t="n">
        <f aca="false">IF(  AND(  1 = I3512,  OR(  0 = $K3512,  1 = $K3512  )  ),  $C3512,  IF(  AND(  NOT(  "-" = J3511  ),  0 &lt; J3511  ),  J3511,  0  )  )</f>
        <v>2437</v>
      </c>
      <c r="K3512" s="13" t="n">
        <f aca="false">IF(  1 = G3511,  1,  IF(  1 = I3511,  2,  IF(  OR(  "-" = K3511,  1 = M3511),  0,  K3511  )  )  )</f>
        <v>1</v>
      </c>
      <c r="L3512" s="12" t="n">
        <f aca="false">IF(  AND(  1 = K3512,  1 = M3512  ),  (C3512 - H3512) * 100,  IF(  AND( 2 = K3512,  1 = M3512  ),  (J3512 - C3512) * 100,  0  )  )</f>
        <v>0</v>
      </c>
      <c r="M3512" s="6" t="n">
        <f aca="false">IF(  OR(  AND(  1 = K3512,  1 = I3512  ),  AND(  2 =K3512,  1 = G3512  )  ),  1,  0  )</f>
        <v>0</v>
      </c>
      <c r="N3512" s="0" t="n">
        <f aca="false">IF(  AND(  1 = M3512,  0 &lt; L3512  ),  1,  0  )</f>
        <v>0</v>
      </c>
    </row>
    <row r="3513" customFormat="false" ht="12.8" hidden="false" customHeight="false" outlineLevel="0" collapsed="false">
      <c r="A3513" s="5" t="n">
        <v>42865</v>
      </c>
      <c r="B3513" s="6" t="n">
        <f aca="false">YEAR(A3513)</f>
        <v>2017</v>
      </c>
      <c r="C3513" s="7" t="n">
        <v>2950</v>
      </c>
      <c r="D3513" s="8" t="n">
        <f aca="false">AVERAGE($C3509:$C3513)</f>
        <v>2874.3</v>
      </c>
      <c r="E3513" s="8" t="n">
        <f aca="false">AVERAGE($C3489:$C3513)</f>
        <v>2702.04</v>
      </c>
      <c r="F3513" s="8" t="n">
        <f aca="false">AVERAGE($C3439:$C3513)</f>
        <v>2516.46666666667</v>
      </c>
      <c r="G3513" s="4" t="n">
        <f aca="false">IF(  AND(  F3513 &lt; E3513,  E3513 &lt; D3513  ),  1,  0  )</f>
        <v>1</v>
      </c>
      <c r="H3513" s="12" t="n">
        <f aca="false">IF(  AND(  1 = G3513,  OR(  0 = $K3513,  2 = $K3513  )  ),  $C3513,  IF(  AND(  NOT(  "-" = H3512  ),  0 &lt; H3512  ),  H3512,  0  )  )</f>
        <v>2688.5</v>
      </c>
      <c r="I3513" s="4" t="n">
        <f aca="false">IF(  AND(  D3513 &lt; E3513,  E3513 &lt; F3513  ),  1,  0  )</f>
        <v>0</v>
      </c>
      <c r="J3513" s="12" t="n">
        <f aca="false">IF(  AND(  1 = I3513,  OR(  0 = $K3513,  1 = $K3513  )  ),  $C3513,  IF(  AND(  NOT(  "-" = J3512  ),  0 &lt; J3512  ),  J3512,  0  )  )</f>
        <v>2437</v>
      </c>
      <c r="K3513" s="13" t="n">
        <f aca="false">IF(  1 = G3512,  1,  IF(  1 = I3512,  2,  IF(  OR(  "-" = K3512,  1 = M3512),  0,  K3512  )  )  )</f>
        <v>1</v>
      </c>
      <c r="L3513" s="12" t="n">
        <f aca="false">IF(  AND(  1 = K3513,  1 = M3513  ),  (C3513 - H3513) * 100,  IF(  AND( 2 = K3513,  1 = M3513  ),  (J3513 - C3513) * 100,  0  )  )</f>
        <v>0</v>
      </c>
      <c r="M3513" s="6" t="n">
        <f aca="false">IF(  OR(  AND(  1 = K3513,  1 = I3513  ),  AND(  2 =K3513,  1 = G3513  )  ),  1,  0  )</f>
        <v>0</v>
      </c>
      <c r="N3513" s="0" t="n">
        <f aca="false">IF(  AND(  1 = M3513,  0 &lt; L3513  ),  1,  0  )</f>
        <v>0</v>
      </c>
    </row>
    <row r="3514" customFormat="false" ht="12.8" hidden="false" customHeight="false" outlineLevel="0" collapsed="false">
      <c r="A3514" s="5" t="n">
        <v>42866</v>
      </c>
      <c r="B3514" s="6" t="n">
        <f aca="false">YEAR(A3514)</f>
        <v>2017</v>
      </c>
      <c r="C3514" s="7" t="n">
        <v>2954.5</v>
      </c>
      <c r="D3514" s="8" t="n">
        <f aca="false">AVERAGE($C3510:$C3514)</f>
        <v>2898.9</v>
      </c>
      <c r="E3514" s="8" t="n">
        <f aca="false">AVERAGE($C3490:$C3514)</f>
        <v>2713.2</v>
      </c>
      <c r="F3514" s="8" t="n">
        <f aca="false">AVERAGE($C3440:$C3514)</f>
        <v>2524.35333333333</v>
      </c>
      <c r="G3514" s="4" t="n">
        <f aca="false">IF(  AND(  F3514 &lt; E3514,  E3514 &lt; D3514  ),  1,  0  )</f>
        <v>1</v>
      </c>
      <c r="H3514" s="12" t="n">
        <f aca="false">IF(  AND(  1 = G3514,  OR(  0 = $K3514,  2 = $K3514  )  ),  $C3514,  IF(  AND(  NOT(  "-" = H3513  ),  0 &lt; H3513  ),  H3513,  0  )  )</f>
        <v>2688.5</v>
      </c>
      <c r="I3514" s="4" t="n">
        <f aca="false">IF(  AND(  D3514 &lt; E3514,  E3514 &lt; F3514  ),  1,  0  )</f>
        <v>0</v>
      </c>
      <c r="J3514" s="12" t="n">
        <f aca="false">IF(  AND(  1 = I3514,  OR(  0 = $K3514,  1 = $K3514  )  ),  $C3514,  IF(  AND(  NOT(  "-" = J3513  ),  0 &lt; J3513  ),  J3513,  0  )  )</f>
        <v>2437</v>
      </c>
      <c r="K3514" s="13" t="n">
        <f aca="false">IF(  1 = G3513,  1,  IF(  1 = I3513,  2,  IF(  OR(  "-" = K3513,  1 = M3513),  0,  K3513  )  )  )</f>
        <v>1</v>
      </c>
      <c r="L3514" s="12" t="n">
        <f aca="false">IF(  AND(  1 = K3514,  1 = M3514  ),  (C3514 - H3514) * 100,  IF(  AND( 2 = K3514,  1 = M3514  ),  (J3514 - C3514) * 100,  0  )  )</f>
        <v>0</v>
      </c>
      <c r="M3514" s="6" t="n">
        <f aca="false">IF(  OR(  AND(  1 = K3514,  1 = I3514  ),  AND(  2 =K3514,  1 = G3514  )  ),  1,  0  )</f>
        <v>0</v>
      </c>
      <c r="N3514" s="0" t="n">
        <f aca="false">IF(  AND(  1 = M3514,  0 &lt; L3514  ),  1,  0  )</f>
        <v>0</v>
      </c>
    </row>
    <row r="3515" customFormat="false" ht="12.8" hidden="false" customHeight="false" outlineLevel="0" collapsed="false">
      <c r="A3515" s="5" t="n">
        <v>42867</v>
      </c>
      <c r="B3515" s="6" t="n">
        <f aca="false">YEAR(A3515)</f>
        <v>2017</v>
      </c>
      <c r="C3515" s="7" t="n">
        <v>2948</v>
      </c>
      <c r="D3515" s="8" t="n">
        <f aca="false">AVERAGE($C3511:$C3515)</f>
        <v>2921.4</v>
      </c>
      <c r="E3515" s="8" t="n">
        <f aca="false">AVERAGE($C3491:$C3515)</f>
        <v>2726.9</v>
      </c>
      <c r="F3515" s="8" t="n">
        <f aca="false">AVERAGE($C3441:$C3515)</f>
        <v>2532.31333333333</v>
      </c>
      <c r="G3515" s="4" t="n">
        <f aca="false">IF(  AND(  F3515 &lt; E3515,  E3515 &lt; D3515  ),  1,  0  )</f>
        <v>1</v>
      </c>
      <c r="H3515" s="12" t="n">
        <f aca="false">IF(  AND(  1 = G3515,  OR(  0 = $K3515,  2 = $K3515  )  ),  $C3515,  IF(  AND(  NOT(  "-" = H3514  ),  0 &lt; H3514  ),  H3514,  0  )  )</f>
        <v>2688.5</v>
      </c>
      <c r="I3515" s="4" t="n">
        <f aca="false">IF(  AND(  D3515 &lt; E3515,  E3515 &lt; F3515  ),  1,  0  )</f>
        <v>0</v>
      </c>
      <c r="J3515" s="12" t="n">
        <f aca="false">IF(  AND(  1 = I3515,  OR(  0 = $K3515,  1 = $K3515  )  ),  $C3515,  IF(  AND(  NOT(  "-" = J3514  ),  0 &lt; J3514  ),  J3514,  0  )  )</f>
        <v>2437</v>
      </c>
      <c r="K3515" s="13" t="n">
        <f aca="false">IF(  1 = G3514,  1,  IF(  1 = I3514,  2,  IF(  OR(  "-" = K3514,  1 = M3514),  0,  K3514  )  )  )</f>
        <v>1</v>
      </c>
      <c r="L3515" s="12" t="n">
        <f aca="false">IF(  AND(  1 = K3515,  1 = M3515  ),  (C3515 - H3515) * 100,  IF(  AND( 2 = K3515,  1 = M3515  ),  (J3515 - C3515) * 100,  0  )  )</f>
        <v>0</v>
      </c>
      <c r="M3515" s="6" t="n">
        <f aca="false">IF(  OR(  AND(  1 = K3515,  1 = I3515  ),  AND(  2 =K3515,  1 = G3515  )  ),  1,  0  )</f>
        <v>0</v>
      </c>
      <c r="N3515" s="0" t="n">
        <f aca="false">IF(  AND(  1 = M3515,  0 &lt; L3515  ),  1,  0  )</f>
        <v>0</v>
      </c>
    </row>
    <row r="3516" customFormat="false" ht="12.8" hidden="false" customHeight="false" outlineLevel="0" collapsed="false">
      <c r="A3516" s="5" t="n">
        <v>42870</v>
      </c>
      <c r="B3516" s="6" t="n">
        <f aca="false">YEAR(A3516)</f>
        <v>2017</v>
      </c>
      <c r="C3516" s="7" t="n">
        <v>2973.5</v>
      </c>
      <c r="D3516" s="8" t="n">
        <f aca="false">AVERAGE($C3512:$C3516)</f>
        <v>2939.9</v>
      </c>
      <c r="E3516" s="8" t="n">
        <f aca="false">AVERAGE($C3492:$C3516)</f>
        <v>2741.48</v>
      </c>
      <c r="F3516" s="8" t="n">
        <f aca="false">AVERAGE($C3442:$C3516)</f>
        <v>2540.94</v>
      </c>
      <c r="G3516" s="4" t="n">
        <f aca="false">IF(  AND(  F3516 &lt; E3516,  E3516 &lt; D3516  ),  1,  0  )</f>
        <v>1</v>
      </c>
      <c r="H3516" s="12" t="n">
        <f aca="false">IF(  AND(  1 = G3516,  OR(  0 = $K3516,  2 = $K3516  )  ),  $C3516,  IF(  AND(  NOT(  "-" = H3515  ),  0 &lt; H3515  ),  H3515,  0  )  )</f>
        <v>2688.5</v>
      </c>
      <c r="I3516" s="4" t="n">
        <f aca="false">IF(  AND(  D3516 &lt; E3516,  E3516 &lt; F3516  ),  1,  0  )</f>
        <v>0</v>
      </c>
      <c r="J3516" s="12" t="n">
        <f aca="false">IF(  AND(  1 = I3516,  OR(  0 = $K3516,  1 = $K3516  )  ),  $C3516,  IF(  AND(  NOT(  "-" = J3515  ),  0 &lt; J3515  ),  J3515,  0  )  )</f>
        <v>2437</v>
      </c>
      <c r="K3516" s="13" t="n">
        <f aca="false">IF(  1 = G3515,  1,  IF(  1 = I3515,  2,  IF(  OR(  "-" = K3515,  1 = M3515),  0,  K3515  )  )  )</f>
        <v>1</v>
      </c>
      <c r="L3516" s="12" t="n">
        <f aca="false">IF(  AND(  1 = K3516,  1 = M3516  ),  (C3516 - H3516) * 100,  IF(  AND( 2 = K3516,  1 = M3516  ),  (J3516 - C3516) * 100,  0  )  )</f>
        <v>0</v>
      </c>
      <c r="M3516" s="6" t="n">
        <f aca="false">IF(  OR(  AND(  1 = K3516,  1 = I3516  ),  AND(  2 =K3516,  1 = G3516  )  ),  1,  0  )</f>
        <v>0</v>
      </c>
      <c r="N3516" s="0" t="n">
        <f aca="false">IF(  AND(  1 = M3516,  0 &lt; L3516  ),  1,  0  )</f>
        <v>0</v>
      </c>
    </row>
    <row r="3517" customFormat="false" ht="12.8" hidden="false" customHeight="false" outlineLevel="0" collapsed="false">
      <c r="A3517" s="5" t="n">
        <v>42871</v>
      </c>
      <c r="B3517" s="6" t="n">
        <f aca="false">YEAR(A3517)</f>
        <v>2017</v>
      </c>
      <c r="C3517" s="7" t="n">
        <v>2999</v>
      </c>
      <c r="D3517" s="8" t="n">
        <f aca="false">AVERAGE($C3513:$C3517)</f>
        <v>2965</v>
      </c>
      <c r="E3517" s="8" t="n">
        <f aca="false">AVERAGE($C3493:$C3517)</f>
        <v>2755.96</v>
      </c>
      <c r="F3517" s="8" t="n">
        <f aca="false">AVERAGE($C3443:$C3517)</f>
        <v>2549.46666666667</v>
      </c>
      <c r="G3517" s="4" t="n">
        <f aca="false">IF(  AND(  F3517 &lt; E3517,  E3517 &lt; D3517  ),  1,  0  )</f>
        <v>1</v>
      </c>
      <c r="H3517" s="12" t="n">
        <f aca="false">IF(  AND(  1 = G3517,  OR(  0 = $K3517,  2 = $K3517  )  ),  $C3517,  IF(  AND(  NOT(  "-" = H3516  ),  0 &lt; H3516  ),  H3516,  0  )  )</f>
        <v>2688.5</v>
      </c>
      <c r="I3517" s="4" t="n">
        <f aca="false">IF(  AND(  D3517 &lt; E3517,  E3517 &lt; F3517  ),  1,  0  )</f>
        <v>0</v>
      </c>
      <c r="J3517" s="12" t="n">
        <f aca="false">IF(  AND(  1 = I3517,  OR(  0 = $K3517,  1 = $K3517  )  ),  $C3517,  IF(  AND(  NOT(  "-" = J3516  ),  0 &lt; J3516  ),  J3516,  0  )  )</f>
        <v>2437</v>
      </c>
      <c r="K3517" s="13" t="n">
        <f aca="false">IF(  1 = G3516,  1,  IF(  1 = I3516,  2,  IF(  OR(  "-" = K3516,  1 = M3516),  0,  K3516  )  )  )</f>
        <v>1</v>
      </c>
      <c r="L3517" s="12" t="n">
        <f aca="false">IF(  AND(  1 = K3517,  1 = M3517  ),  (C3517 - H3517) * 100,  IF(  AND( 2 = K3517,  1 = M3517  ),  (J3517 - C3517) * 100,  0  )  )</f>
        <v>0</v>
      </c>
      <c r="M3517" s="6" t="n">
        <f aca="false">IF(  OR(  AND(  1 = K3517,  1 = I3517  ),  AND(  2 =K3517,  1 = G3517  )  ),  1,  0  )</f>
        <v>0</v>
      </c>
      <c r="N3517" s="0" t="n">
        <f aca="false">IF(  AND(  1 = M3517,  0 &lt; L3517  ),  1,  0  )</f>
        <v>0</v>
      </c>
    </row>
    <row r="3518" customFormat="false" ht="12.8" hidden="false" customHeight="false" outlineLevel="0" collapsed="false">
      <c r="A3518" s="5" t="n">
        <v>42872</v>
      </c>
      <c r="B3518" s="6" t="n">
        <f aca="false">YEAR(A3518)</f>
        <v>2017</v>
      </c>
      <c r="C3518" s="7" t="n">
        <v>3049</v>
      </c>
      <c r="D3518" s="8" t="n">
        <f aca="false">AVERAGE($C3514:$C3518)</f>
        <v>2984.8</v>
      </c>
      <c r="E3518" s="8" t="n">
        <f aca="false">AVERAGE($C3494:$C3518)</f>
        <v>2774.86</v>
      </c>
      <c r="F3518" s="8" t="n">
        <f aca="false">AVERAGE($C3444:$C3518)</f>
        <v>2558.69333333333</v>
      </c>
      <c r="G3518" s="4" t="n">
        <f aca="false">IF(  AND(  F3518 &lt; E3518,  E3518 &lt; D3518  ),  1,  0  )</f>
        <v>1</v>
      </c>
      <c r="H3518" s="12" t="n">
        <f aca="false">IF(  AND(  1 = G3518,  OR(  0 = $K3518,  2 = $K3518  )  ),  $C3518,  IF(  AND(  NOT(  "-" = H3517  ),  0 &lt; H3517  ),  H3517,  0  )  )</f>
        <v>2688.5</v>
      </c>
      <c r="I3518" s="4" t="n">
        <f aca="false">IF(  AND(  D3518 &lt; E3518,  E3518 &lt; F3518  ),  1,  0  )</f>
        <v>0</v>
      </c>
      <c r="J3518" s="12" t="n">
        <f aca="false">IF(  AND(  1 = I3518,  OR(  0 = $K3518,  1 = $K3518  )  ),  $C3518,  IF(  AND(  NOT(  "-" = J3517  ),  0 &lt; J3517  ),  J3517,  0  )  )</f>
        <v>2437</v>
      </c>
      <c r="K3518" s="13" t="n">
        <f aca="false">IF(  1 = G3517,  1,  IF(  1 = I3517,  2,  IF(  OR(  "-" = K3517,  1 = M3517),  0,  K3517  )  )  )</f>
        <v>1</v>
      </c>
      <c r="L3518" s="12" t="n">
        <f aca="false">IF(  AND(  1 = K3518,  1 = M3518  ),  (C3518 - H3518) * 100,  IF(  AND( 2 = K3518,  1 = M3518  ),  (J3518 - C3518) * 100,  0  )  )</f>
        <v>0</v>
      </c>
      <c r="M3518" s="6" t="n">
        <f aca="false">IF(  OR(  AND(  1 = K3518,  1 = I3518  ),  AND(  2 =K3518,  1 = G3518  )  ),  1,  0  )</f>
        <v>0</v>
      </c>
      <c r="N3518" s="0" t="n">
        <f aca="false">IF(  AND(  1 = M3518,  0 &lt; L3518  ),  1,  0  )</f>
        <v>0</v>
      </c>
    </row>
    <row r="3519" customFormat="false" ht="12.8" hidden="false" customHeight="false" outlineLevel="0" collapsed="false">
      <c r="A3519" s="5" t="n">
        <v>42873</v>
      </c>
      <c r="B3519" s="6" t="n">
        <f aca="false">YEAR(A3519)</f>
        <v>2017</v>
      </c>
      <c r="C3519" s="7" t="n">
        <v>3043</v>
      </c>
      <c r="D3519" s="8" t="n">
        <f aca="false">AVERAGE($C3515:$C3519)</f>
        <v>3002.5</v>
      </c>
      <c r="E3519" s="8" t="n">
        <f aca="false">AVERAGE($C3495:$C3519)</f>
        <v>2793.48</v>
      </c>
      <c r="F3519" s="8" t="n">
        <f aca="false">AVERAGE($C3445:$C3519)</f>
        <v>2567.94666666667</v>
      </c>
      <c r="G3519" s="4" t="n">
        <f aca="false">IF(  AND(  F3519 &lt; E3519,  E3519 &lt; D3519  ),  1,  0  )</f>
        <v>1</v>
      </c>
      <c r="H3519" s="12" t="n">
        <f aca="false">IF(  AND(  1 = G3519,  OR(  0 = $K3519,  2 = $K3519  )  ),  $C3519,  IF(  AND(  NOT(  "-" = H3518  ),  0 &lt; H3518  ),  H3518,  0  )  )</f>
        <v>2688.5</v>
      </c>
      <c r="I3519" s="4" t="n">
        <f aca="false">IF(  AND(  D3519 &lt; E3519,  E3519 &lt; F3519  ),  1,  0  )</f>
        <v>0</v>
      </c>
      <c r="J3519" s="12" t="n">
        <f aca="false">IF(  AND(  1 = I3519,  OR(  0 = $K3519,  1 = $K3519  )  ),  $C3519,  IF(  AND(  NOT(  "-" = J3518  ),  0 &lt; J3518  ),  J3518,  0  )  )</f>
        <v>2437</v>
      </c>
      <c r="K3519" s="13" t="n">
        <f aca="false">IF(  1 = G3518,  1,  IF(  1 = I3518,  2,  IF(  OR(  "-" = K3518,  1 = M3518),  0,  K3518  )  )  )</f>
        <v>1</v>
      </c>
      <c r="L3519" s="12" t="n">
        <f aca="false">IF(  AND(  1 = K3519,  1 = M3519  ),  (C3519 - H3519) * 100,  IF(  AND( 2 = K3519,  1 = M3519  ),  (J3519 - C3519) * 100,  0  )  )</f>
        <v>0</v>
      </c>
      <c r="M3519" s="6" t="n">
        <f aca="false">IF(  OR(  AND(  1 = K3519,  1 = I3519  ),  AND(  2 =K3519,  1 = G3519  )  ),  1,  0  )</f>
        <v>0</v>
      </c>
      <c r="N3519" s="0" t="n">
        <f aca="false">IF(  AND(  1 = M3519,  0 &lt; L3519  ),  1,  0  )</f>
        <v>0</v>
      </c>
    </row>
    <row r="3520" customFormat="false" ht="12.8" hidden="false" customHeight="false" outlineLevel="0" collapsed="false">
      <c r="A3520" s="5" t="n">
        <v>42874</v>
      </c>
      <c r="B3520" s="6" t="n">
        <f aca="false">YEAR(A3520)</f>
        <v>2017</v>
      </c>
      <c r="C3520" s="7" t="n">
        <v>3030</v>
      </c>
      <c r="D3520" s="8" t="n">
        <f aca="false">AVERAGE($C3516:$C3520)</f>
        <v>3018.9</v>
      </c>
      <c r="E3520" s="8" t="n">
        <f aca="false">AVERAGE($C3496:$C3520)</f>
        <v>2811.82</v>
      </c>
      <c r="F3520" s="8" t="n">
        <f aca="false">AVERAGE($C3446:$C3520)</f>
        <v>2576.92666666667</v>
      </c>
      <c r="G3520" s="4" t="n">
        <f aca="false">IF(  AND(  F3520 &lt; E3520,  E3520 &lt; D3520  ),  1,  0  )</f>
        <v>1</v>
      </c>
      <c r="H3520" s="12" t="n">
        <f aca="false">IF(  AND(  1 = G3520,  OR(  0 = $K3520,  2 = $K3520  )  ),  $C3520,  IF(  AND(  NOT(  "-" = H3519  ),  0 &lt; H3519  ),  H3519,  0  )  )</f>
        <v>2688.5</v>
      </c>
      <c r="I3520" s="4" t="n">
        <f aca="false">IF(  AND(  D3520 &lt; E3520,  E3520 &lt; F3520  ),  1,  0  )</f>
        <v>0</v>
      </c>
      <c r="J3520" s="12" t="n">
        <f aca="false">IF(  AND(  1 = I3520,  OR(  0 = $K3520,  1 = $K3520  )  ),  $C3520,  IF(  AND(  NOT(  "-" = J3519  ),  0 &lt; J3519  ),  J3519,  0  )  )</f>
        <v>2437</v>
      </c>
      <c r="K3520" s="13" t="n">
        <f aca="false">IF(  1 = G3519,  1,  IF(  1 = I3519,  2,  IF(  OR(  "-" = K3519,  1 = M3519),  0,  K3519  )  )  )</f>
        <v>1</v>
      </c>
      <c r="L3520" s="12" t="n">
        <f aca="false">IF(  AND(  1 = K3520,  1 = M3520  ),  (C3520 - H3520) * 100,  IF(  AND( 2 = K3520,  1 = M3520  ),  (J3520 - C3520) * 100,  0  )  )</f>
        <v>0</v>
      </c>
      <c r="M3520" s="6" t="n">
        <f aca="false">IF(  OR(  AND(  1 = K3520,  1 = I3520  ),  AND(  2 =K3520,  1 = G3520  )  ),  1,  0  )</f>
        <v>0</v>
      </c>
      <c r="N3520" s="0" t="n">
        <f aca="false">IF(  AND(  1 = M3520,  0 &lt; L3520  ),  1,  0  )</f>
        <v>0</v>
      </c>
    </row>
    <row r="3521" customFormat="false" ht="12.8" hidden="false" customHeight="false" outlineLevel="0" collapsed="false">
      <c r="A3521" s="5" t="n">
        <v>42877</v>
      </c>
      <c r="B3521" s="6" t="n">
        <f aca="false">YEAR(A3521)</f>
        <v>2017</v>
      </c>
      <c r="C3521" s="7" t="n">
        <v>3049</v>
      </c>
      <c r="D3521" s="8" t="n">
        <f aca="false">AVERAGE($C3517:$C3521)</f>
        <v>3034</v>
      </c>
      <c r="E3521" s="8" t="n">
        <f aca="false">AVERAGE($C3497:$C3521)</f>
        <v>2831.34</v>
      </c>
      <c r="F3521" s="8" t="n">
        <f aca="false">AVERAGE($C3447:$C3521)</f>
        <v>2586.75333333333</v>
      </c>
      <c r="G3521" s="4" t="n">
        <f aca="false">IF(  AND(  F3521 &lt; E3521,  E3521 &lt; D3521  ),  1,  0  )</f>
        <v>1</v>
      </c>
      <c r="H3521" s="12" t="n">
        <f aca="false">IF(  AND(  1 = G3521,  OR(  0 = $K3521,  2 = $K3521  )  ),  $C3521,  IF(  AND(  NOT(  "-" = H3520  ),  0 &lt; H3520  ),  H3520,  0  )  )</f>
        <v>2688.5</v>
      </c>
      <c r="I3521" s="4" t="n">
        <f aca="false">IF(  AND(  D3521 &lt; E3521,  E3521 &lt; F3521  ),  1,  0  )</f>
        <v>0</v>
      </c>
      <c r="J3521" s="12" t="n">
        <f aca="false">IF(  AND(  1 = I3521,  OR(  0 = $K3521,  1 = $K3521  )  ),  $C3521,  IF(  AND(  NOT(  "-" = J3520  ),  0 &lt; J3520  ),  J3520,  0  )  )</f>
        <v>2437</v>
      </c>
      <c r="K3521" s="13" t="n">
        <f aca="false">IF(  1 = G3520,  1,  IF(  1 = I3520,  2,  IF(  OR(  "-" = K3520,  1 = M3520),  0,  K3520  )  )  )</f>
        <v>1</v>
      </c>
      <c r="L3521" s="12" t="n">
        <f aca="false">IF(  AND(  1 = K3521,  1 = M3521  ),  (C3521 - H3521) * 100,  IF(  AND( 2 = K3521,  1 = M3521  ),  (J3521 - C3521) * 100,  0  )  )</f>
        <v>0</v>
      </c>
      <c r="M3521" s="6" t="n">
        <f aca="false">IF(  OR(  AND(  1 = K3521,  1 = I3521  ),  AND(  2 =K3521,  1 = G3521  )  ),  1,  0  )</f>
        <v>0</v>
      </c>
      <c r="N3521" s="0" t="n">
        <f aca="false">IF(  AND(  1 = M3521,  0 &lt; L3521  ),  1,  0  )</f>
        <v>0</v>
      </c>
    </row>
    <row r="3522" customFormat="false" ht="12.8" hidden="false" customHeight="false" outlineLevel="0" collapsed="false">
      <c r="A3522" s="5" t="n">
        <v>42878</v>
      </c>
      <c r="B3522" s="6" t="n">
        <f aca="false">YEAR(A3522)</f>
        <v>2017</v>
      </c>
      <c r="C3522" s="7" t="n">
        <v>3088</v>
      </c>
      <c r="D3522" s="8" t="n">
        <f aca="false">AVERAGE($C3518:$C3522)</f>
        <v>3051.8</v>
      </c>
      <c r="E3522" s="8" t="n">
        <f aca="false">AVERAGE($C3498:$C3522)</f>
        <v>2853.9</v>
      </c>
      <c r="F3522" s="8" t="n">
        <f aca="false">AVERAGE($C3448:$C3522)</f>
        <v>2597.76</v>
      </c>
      <c r="G3522" s="4" t="n">
        <f aca="false">IF(  AND(  F3522 &lt; E3522,  E3522 &lt; D3522  ),  1,  0  )</f>
        <v>1</v>
      </c>
      <c r="H3522" s="12" t="n">
        <f aca="false">IF(  AND(  1 = G3522,  OR(  0 = $K3522,  2 = $K3522  )  ),  $C3522,  IF(  AND(  NOT(  "-" = H3521  ),  0 &lt; H3521  ),  H3521,  0  )  )</f>
        <v>2688.5</v>
      </c>
      <c r="I3522" s="4" t="n">
        <f aca="false">IF(  AND(  D3522 &lt; E3522,  E3522 &lt; F3522  ),  1,  0  )</f>
        <v>0</v>
      </c>
      <c r="J3522" s="12" t="n">
        <f aca="false">IF(  AND(  1 = I3522,  OR(  0 = $K3522,  1 = $K3522  )  ),  $C3522,  IF(  AND(  NOT(  "-" = J3521  ),  0 &lt; J3521  ),  J3521,  0  )  )</f>
        <v>2437</v>
      </c>
      <c r="K3522" s="13" t="n">
        <f aca="false">IF(  1 = G3521,  1,  IF(  1 = I3521,  2,  IF(  OR(  "-" = K3521,  1 = M3521),  0,  K3521  )  )  )</f>
        <v>1</v>
      </c>
      <c r="L3522" s="12" t="n">
        <f aca="false">IF(  AND(  1 = K3522,  1 = M3522  ),  (C3522 - H3522) * 100,  IF(  AND( 2 = K3522,  1 = M3522  ),  (J3522 - C3522) * 100,  0  )  )</f>
        <v>0</v>
      </c>
      <c r="M3522" s="6" t="n">
        <f aca="false">IF(  OR(  AND(  1 = K3522,  1 = I3522  ),  AND(  2 =K3522,  1 = G3522  )  ),  1,  0  )</f>
        <v>0</v>
      </c>
      <c r="N3522" s="0" t="n">
        <f aca="false">IF(  AND(  1 = M3522,  0 &lt; L3522  ),  1,  0  )</f>
        <v>0</v>
      </c>
    </row>
    <row r="3523" customFormat="false" ht="12.8" hidden="false" customHeight="false" outlineLevel="0" collapsed="false">
      <c r="A3523" s="5" t="n">
        <v>42879</v>
      </c>
      <c r="B3523" s="6" t="n">
        <f aca="false">YEAR(A3523)</f>
        <v>2017</v>
      </c>
      <c r="C3523" s="7" t="n">
        <v>3188</v>
      </c>
      <c r="D3523" s="8" t="n">
        <f aca="false">AVERAGE($C3519:$C3523)</f>
        <v>3079.6</v>
      </c>
      <c r="E3523" s="8" t="n">
        <f aca="false">AVERAGE($C3499:$C3523)</f>
        <v>2878.38</v>
      </c>
      <c r="F3523" s="8" t="n">
        <f aca="false">AVERAGE($C3449:$C3523)</f>
        <v>2610.24</v>
      </c>
      <c r="G3523" s="4" t="n">
        <f aca="false">IF(  AND(  F3523 &lt; E3523,  E3523 &lt; D3523  ),  1,  0  )</f>
        <v>1</v>
      </c>
      <c r="H3523" s="12" t="n">
        <f aca="false">IF(  AND(  1 = G3523,  OR(  0 = $K3523,  2 = $K3523  )  ),  $C3523,  IF(  AND(  NOT(  "-" = H3522  ),  0 &lt; H3522  ),  H3522,  0  )  )</f>
        <v>2688.5</v>
      </c>
      <c r="I3523" s="4" t="n">
        <f aca="false">IF(  AND(  D3523 &lt; E3523,  E3523 &lt; F3523  ),  1,  0  )</f>
        <v>0</v>
      </c>
      <c r="J3523" s="12" t="n">
        <f aca="false">IF(  AND(  1 = I3523,  OR(  0 = $K3523,  1 = $K3523  )  ),  $C3523,  IF(  AND(  NOT(  "-" = J3522  ),  0 &lt; J3522  ),  J3522,  0  )  )</f>
        <v>2437</v>
      </c>
      <c r="K3523" s="13" t="n">
        <f aca="false">IF(  1 = G3522,  1,  IF(  1 = I3522,  2,  IF(  OR(  "-" = K3522,  1 = M3522),  0,  K3522  )  )  )</f>
        <v>1</v>
      </c>
      <c r="L3523" s="12" t="n">
        <f aca="false">IF(  AND(  1 = K3523,  1 = M3523  ),  (C3523 - H3523) * 100,  IF(  AND( 2 = K3523,  1 = M3523  ),  (J3523 - C3523) * 100,  0  )  )</f>
        <v>0</v>
      </c>
      <c r="M3523" s="6" t="n">
        <f aca="false">IF(  OR(  AND(  1 = K3523,  1 = I3523  ),  AND(  2 =K3523,  1 = G3523  )  ),  1,  0  )</f>
        <v>0</v>
      </c>
      <c r="N3523" s="0" t="n">
        <f aca="false">IF(  AND(  1 = M3523,  0 &lt; L3523  ),  1,  0  )</f>
        <v>0</v>
      </c>
    </row>
    <row r="3524" customFormat="false" ht="12.8" hidden="false" customHeight="false" outlineLevel="0" collapsed="false">
      <c r="A3524" s="5" t="n">
        <v>42880</v>
      </c>
      <c r="B3524" s="6" t="n">
        <f aca="false">YEAR(A3524)</f>
        <v>2017</v>
      </c>
      <c r="C3524" s="7" t="n">
        <v>3177</v>
      </c>
      <c r="D3524" s="8" t="n">
        <f aca="false">AVERAGE($C3520:$C3524)</f>
        <v>3106.4</v>
      </c>
      <c r="E3524" s="8" t="n">
        <f aca="false">AVERAGE($C3500:$C3524)</f>
        <v>2899.44</v>
      </c>
      <c r="F3524" s="8" t="n">
        <f aca="false">AVERAGE($C3450:$C3524)</f>
        <v>2620.67333333333</v>
      </c>
      <c r="G3524" s="4" t="n">
        <f aca="false">IF(  AND(  F3524 &lt; E3524,  E3524 &lt; D3524  ),  1,  0  )</f>
        <v>1</v>
      </c>
      <c r="H3524" s="12" t="n">
        <f aca="false">IF(  AND(  1 = G3524,  OR(  0 = $K3524,  2 = $K3524  )  ),  $C3524,  IF(  AND(  NOT(  "-" = H3523  ),  0 &lt; H3523  ),  H3523,  0  )  )</f>
        <v>2688.5</v>
      </c>
      <c r="I3524" s="4" t="n">
        <f aca="false">IF(  AND(  D3524 &lt; E3524,  E3524 &lt; F3524  ),  1,  0  )</f>
        <v>0</v>
      </c>
      <c r="J3524" s="12" t="n">
        <f aca="false">IF(  AND(  1 = I3524,  OR(  0 = $K3524,  1 = $K3524  )  ),  $C3524,  IF(  AND(  NOT(  "-" = J3523  ),  0 &lt; J3523  ),  J3523,  0  )  )</f>
        <v>2437</v>
      </c>
      <c r="K3524" s="13" t="n">
        <f aca="false">IF(  1 = G3523,  1,  IF(  1 = I3523,  2,  IF(  OR(  "-" = K3523,  1 = M3523),  0,  K3523  )  )  )</f>
        <v>1</v>
      </c>
      <c r="L3524" s="12" t="n">
        <f aca="false">IF(  AND(  1 = K3524,  1 = M3524  ),  (C3524 - H3524) * 100,  IF(  AND( 2 = K3524,  1 = M3524  ),  (J3524 - C3524) * 100,  0  )  )</f>
        <v>0</v>
      </c>
      <c r="M3524" s="6" t="n">
        <f aca="false">IF(  OR(  AND(  1 = K3524,  1 = I3524  ),  AND(  2 =K3524,  1 = G3524  )  ),  1,  0  )</f>
        <v>0</v>
      </c>
      <c r="N3524" s="0" t="n">
        <f aca="false">IF(  AND(  1 = M3524,  0 &lt; L3524  ),  1,  0  )</f>
        <v>0</v>
      </c>
    </row>
    <row r="3525" customFormat="false" ht="12.8" hidden="false" customHeight="false" outlineLevel="0" collapsed="false">
      <c r="A3525" s="5" t="n">
        <v>42881</v>
      </c>
      <c r="B3525" s="6" t="n">
        <f aca="false">YEAR(A3525)</f>
        <v>2017</v>
      </c>
      <c r="C3525" s="7" t="n">
        <v>3351</v>
      </c>
      <c r="D3525" s="8" t="n">
        <f aca="false">AVERAGE($C3521:$C3525)</f>
        <v>3170.6</v>
      </c>
      <c r="E3525" s="8" t="n">
        <f aca="false">AVERAGE($C3501:$C3525)</f>
        <v>2926.62</v>
      </c>
      <c r="F3525" s="8" t="n">
        <f aca="false">AVERAGE($C3451:$C3525)</f>
        <v>2633.70666666667</v>
      </c>
      <c r="G3525" s="4" t="n">
        <f aca="false">IF(  AND(  F3525 &lt; E3525,  E3525 &lt; D3525  ),  1,  0  )</f>
        <v>1</v>
      </c>
      <c r="H3525" s="12" t="n">
        <f aca="false">IF(  AND(  1 = G3525,  OR(  0 = $K3525,  2 = $K3525  )  ),  $C3525,  IF(  AND(  NOT(  "-" = H3524  ),  0 &lt; H3524  ),  H3524,  0  )  )</f>
        <v>2688.5</v>
      </c>
      <c r="I3525" s="4" t="n">
        <f aca="false">IF(  AND(  D3525 &lt; E3525,  E3525 &lt; F3525  ),  1,  0  )</f>
        <v>0</v>
      </c>
      <c r="J3525" s="12" t="n">
        <f aca="false">IF(  AND(  1 = I3525,  OR(  0 = $K3525,  1 = $K3525  )  ),  $C3525,  IF(  AND(  NOT(  "-" = J3524  ),  0 &lt; J3524  ),  J3524,  0  )  )</f>
        <v>2437</v>
      </c>
      <c r="K3525" s="13" t="n">
        <f aca="false">IF(  1 = G3524,  1,  IF(  1 = I3524,  2,  IF(  OR(  "-" = K3524,  1 = M3524),  0,  K3524  )  )  )</f>
        <v>1</v>
      </c>
      <c r="L3525" s="12" t="n">
        <f aca="false">IF(  AND(  1 = K3525,  1 = M3525  ),  (C3525 - H3525) * 100,  IF(  AND( 2 = K3525,  1 = M3525  ),  (J3525 - C3525) * 100,  0  )  )</f>
        <v>0</v>
      </c>
      <c r="M3525" s="6" t="n">
        <f aca="false">IF(  OR(  AND(  1 = K3525,  1 = I3525  ),  AND(  2 =K3525,  1 = G3525  )  ),  1,  0  )</f>
        <v>0</v>
      </c>
      <c r="N3525" s="0" t="n">
        <f aca="false">IF(  AND(  1 = M3525,  0 &lt; L3525  ),  1,  0  )</f>
        <v>0</v>
      </c>
    </row>
    <row r="3526" customFormat="false" ht="12.8" hidden="false" customHeight="false" outlineLevel="0" collapsed="false">
      <c r="A3526" s="5" t="n">
        <v>42884</v>
      </c>
      <c r="B3526" s="6" t="n">
        <f aca="false">YEAR(A3526)</f>
        <v>2017</v>
      </c>
      <c r="C3526" s="7" t="n">
        <v>3395</v>
      </c>
      <c r="D3526" s="8" t="n">
        <f aca="false">AVERAGE($C3522:$C3526)</f>
        <v>3239.8</v>
      </c>
      <c r="E3526" s="8" t="n">
        <f aca="false">AVERAGE($C3502:$C3526)</f>
        <v>2953.78</v>
      </c>
      <c r="F3526" s="8" t="n">
        <f aca="false">AVERAGE($C3452:$C3526)</f>
        <v>2648</v>
      </c>
      <c r="G3526" s="4" t="n">
        <f aca="false">IF(  AND(  F3526 &lt; E3526,  E3526 &lt; D3526  ),  1,  0  )</f>
        <v>1</v>
      </c>
      <c r="H3526" s="12" t="n">
        <f aca="false">IF(  AND(  1 = G3526,  OR(  0 = $K3526,  2 = $K3526  )  ),  $C3526,  IF(  AND(  NOT(  "-" = H3525  ),  0 &lt; H3525  ),  H3525,  0  )  )</f>
        <v>2688.5</v>
      </c>
      <c r="I3526" s="4" t="n">
        <f aca="false">IF(  AND(  D3526 &lt; E3526,  E3526 &lt; F3526  ),  1,  0  )</f>
        <v>0</v>
      </c>
      <c r="J3526" s="12" t="n">
        <f aca="false">IF(  AND(  1 = I3526,  OR(  0 = $K3526,  1 = $K3526  )  ),  $C3526,  IF(  AND(  NOT(  "-" = J3525  ),  0 &lt; J3525  ),  J3525,  0  )  )</f>
        <v>2437</v>
      </c>
      <c r="K3526" s="13" t="n">
        <f aca="false">IF(  1 = G3525,  1,  IF(  1 = I3525,  2,  IF(  OR(  "-" = K3525,  1 = M3525),  0,  K3525  )  )  )</f>
        <v>1</v>
      </c>
      <c r="L3526" s="12" t="n">
        <f aca="false">IF(  AND(  1 = K3526,  1 = M3526  ),  (C3526 - H3526) * 100,  IF(  AND( 2 = K3526,  1 = M3526  ),  (J3526 - C3526) * 100,  0  )  )</f>
        <v>0</v>
      </c>
      <c r="M3526" s="6" t="n">
        <f aca="false">IF(  OR(  AND(  1 = K3526,  1 = I3526  ),  AND(  2 =K3526,  1 = G3526  )  ),  1,  0  )</f>
        <v>0</v>
      </c>
      <c r="N3526" s="0" t="n">
        <f aca="false">IF(  AND(  1 = M3526,  0 &lt; L3526  ),  1,  0  )</f>
        <v>0</v>
      </c>
    </row>
    <row r="3527" customFormat="false" ht="12.8" hidden="false" customHeight="false" outlineLevel="0" collapsed="false">
      <c r="A3527" s="5" t="n">
        <v>42885</v>
      </c>
      <c r="B3527" s="6" t="n">
        <f aca="false">YEAR(A3527)</f>
        <v>2017</v>
      </c>
      <c r="C3527" s="7" t="n">
        <v>3401</v>
      </c>
      <c r="D3527" s="8" t="n">
        <f aca="false">AVERAGE($C3523:$C3527)</f>
        <v>3302.4</v>
      </c>
      <c r="E3527" s="8" t="n">
        <f aca="false">AVERAGE($C3503:$C3527)</f>
        <v>2982.56</v>
      </c>
      <c r="F3527" s="8" t="n">
        <f aca="false">AVERAGE($C3453:$C3527)</f>
        <v>2662.33333333333</v>
      </c>
      <c r="G3527" s="4" t="n">
        <f aca="false">IF(  AND(  F3527 &lt; E3527,  E3527 &lt; D3527  ),  1,  0  )</f>
        <v>1</v>
      </c>
      <c r="H3527" s="12" t="n">
        <f aca="false">IF(  AND(  1 = G3527,  OR(  0 = $K3527,  2 = $K3527  )  ),  $C3527,  IF(  AND(  NOT(  "-" = H3526  ),  0 &lt; H3526  ),  H3526,  0  )  )</f>
        <v>2688.5</v>
      </c>
      <c r="I3527" s="4" t="n">
        <f aca="false">IF(  AND(  D3527 &lt; E3527,  E3527 &lt; F3527  ),  1,  0  )</f>
        <v>0</v>
      </c>
      <c r="J3527" s="12" t="n">
        <f aca="false">IF(  AND(  1 = I3527,  OR(  0 = $K3527,  1 = $K3527  )  ),  $C3527,  IF(  AND(  NOT(  "-" = J3526  ),  0 &lt; J3526  ),  J3526,  0  )  )</f>
        <v>2437</v>
      </c>
      <c r="K3527" s="13" t="n">
        <f aca="false">IF(  1 = G3526,  1,  IF(  1 = I3526,  2,  IF(  OR(  "-" = K3526,  1 = M3526),  0,  K3526  )  )  )</f>
        <v>1</v>
      </c>
      <c r="L3527" s="12" t="n">
        <f aca="false">IF(  AND(  1 = K3527,  1 = M3527  ),  (C3527 - H3527) * 100,  IF(  AND( 2 = K3527,  1 = M3527  ),  (J3527 - C3527) * 100,  0  )  )</f>
        <v>0</v>
      </c>
      <c r="M3527" s="6" t="n">
        <f aca="false">IF(  OR(  AND(  1 = K3527,  1 = I3527  ),  AND(  2 =K3527,  1 = G3527  )  ),  1,  0  )</f>
        <v>0</v>
      </c>
      <c r="N3527" s="0" t="n">
        <f aca="false">IF(  AND(  1 = M3527,  0 &lt; L3527  ),  1,  0  )</f>
        <v>0</v>
      </c>
    </row>
    <row r="3528" customFormat="false" ht="12.8" hidden="false" customHeight="false" outlineLevel="0" collapsed="false">
      <c r="A3528" s="5" t="n">
        <v>42886</v>
      </c>
      <c r="B3528" s="6" t="n">
        <f aca="false">YEAR(A3528)</f>
        <v>2017</v>
      </c>
      <c r="C3528" s="7" t="n">
        <v>3365</v>
      </c>
      <c r="D3528" s="8" t="n">
        <f aca="false">AVERAGE($C3524:$C3528)</f>
        <v>3337.8</v>
      </c>
      <c r="E3528" s="8" t="n">
        <f aca="false">AVERAGE($C3504:$C3528)</f>
        <v>3009.14</v>
      </c>
      <c r="F3528" s="8" t="n">
        <f aca="false">AVERAGE($C3454:$C3528)</f>
        <v>2675.99333333333</v>
      </c>
      <c r="G3528" s="4" t="n">
        <f aca="false">IF(  AND(  F3528 &lt; E3528,  E3528 &lt; D3528  ),  1,  0  )</f>
        <v>1</v>
      </c>
      <c r="H3528" s="12" t="n">
        <f aca="false">IF(  AND(  1 = G3528,  OR(  0 = $K3528,  2 = $K3528  )  ),  $C3528,  IF(  AND(  NOT(  "-" = H3527  ),  0 &lt; H3527  ),  H3527,  0  )  )</f>
        <v>2688.5</v>
      </c>
      <c r="I3528" s="4" t="n">
        <f aca="false">IF(  AND(  D3528 &lt; E3528,  E3528 &lt; F3528  ),  1,  0  )</f>
        <v>0</v>
      </c>
      <c r="J3528" s="12" t="n">
        <f aca="false">IF(  AND(  1 = I3528,  OR(  0 = $K3528,  1 = $K3528  )  ),  $C3528,  IF(  AND(  NOT(  "-" = J3527  ),  0 &lt; J3527  ),  J3527,  0  )  )</f>
        <v>2437</v>
      </c>
      <c r="K3528" s="13" t="n">
        <f aca="false">IF(  1 = G3527,  1,  IF(  1 = I3527,  2,  IF(  OR(  "-" = K3527,  1 = M3527),  0,  K3527  )  )  )</f>
        <v>1</v>
      </c>
      <c r="L3528" s="12" t="n">
        <f aca="false">IF(  AND(  1 = K3528,  1 = M3528  ),  (C3528 - H3528) * 100,  IF(  AND( 2 = K3528,  1 = M3528  ),  (J3528 - C3528) * 100,  0  )  )</f>
        <v>0</v>
      </c>
      <c r="M3528" s="6" t="n">
        <f aca="false">IF(  OR(  AND(  1 = K3528,  1 = I3528  ),  AND(  2 =K3528,  1 = G3528  )  ),  1,  0  )</f>
        <v>0</v>
      </c>
      <c r="N3528" s="0" t="n">
        <f aca="false">IF(  AND(  1 = M3528,  0 &lt; L3528  ),  1,  0  )</f>
        <v>0</v>
      </c>
    </row>
    <row r="3529" customFormat="false" ht="12.8" hidden="false" customHeight="false" outlineLevel="0" collapsed="false">
      <c r="A3529" s="5" t="n">
        <v>42887</v>
      </c>
      <c r="B3529" s="6" t="n">
        <f aca="false">YEAR(A3529)</f>
        <v>2017</v>
      </c>
      <c r="C3529" s="7" t="n">
        <v>3316</v>
      </c>
      <c r="D3529" s="8" t="n">
        <f aca="false">AVERAGE($C3525:$C3529)</f>
        <v>3365.6</v>
      </c>
      <c r="E3529" s="8" t="n">
        <f aca="false">AVERAGE($C3505:$C3529)</f>
        <v>3032.3</v>
      </c>
      <c r="F3529" s="8" t="n">
        <f aca="false">AVERAGE($C3455:$C3529)</f>
        <v>2688.68</v>
      </c>
      <c r="G3529" s="4" t="n">
        <f aca="false">IF(  AND(  F3529 &lt; E3529,  E3529 &lt; D3529  ),  1,  0  )</f>
        <v>1</v>
      </c>
      <c r="H3529" s="12" t="n">
        <f aca="false">IF(  AND(  1 = G3529,  OR(  0 = $K3529,  2 = $K3529  )  ),  $C3529,  IF(  AND(  NOT(  "-" = H3528  ),  0 &lt; H3528  ),  H3528,  0  )  )</f>
        <v>2688.5</v>
      </c>
      <c r="I3529" s="4" t="n">
        <f aca="false">IF(  AND(  D3529 &lt; E3529,  E3529 &lt; F3529  ),  1,  0  )</f>
        <v>0</v>
      </c>
      <c r="J3529" s="12" t="n">
        <f aca="false">IF(  AND(  1 = I3529,  OR(  0 = $K3529,  1 = $K3529  )  ),  $C3529,  IF(  AND(  NOT(  "-" = J3528  ),  0 &lt; J3528  ),  J3528,  0  )  )</f>
        <v>2437</v>
      </c>
      <c r="K3529" s="13" t="n">
        <f aca="false">IF(  1 = G3528,  1,  IF(  1 = I3528,  2,  IF(  OR(  "-" = K3528,  1 = M3528),  0,  K3528  )  )  )</f>
        <v>1</v>
      </c>
      <c r="L3529" s="12" t="n">
        <f aca="false">IF(  AND(  1 = K3529,  1 = M3529  ),  (C3529 - H3529) * 100,  IF(  AND( 2 = K3529,  1 = M3529  ),  (J3529 - C3529) * 100,  0  )  )</f>
        <v>0</v>
      </c>
      <c r="M3529" s="6" t="n">
        <f aca="false">IF(  OR(  AND(  1 = K3529,  1 = I3529  ),  AND(  2 =K3529,  1 = G3529  )  ),  1,  0  )</f>
        <v>0</v>
      </c>
      <c r="N3529" s="0" t="n">
        <f aca="false">IF(  AND(  1 = M3529,  0 &lt; L3529  ),  1,  0  )</f>
        <v>0</v>
      </c>
    </row>
    <row r="3530" customFormat="false" ht="12.8" hidden="false" customHeight="false" outlineLevel="0" collapsed="false">
      <c r="A3530" s="5" t="n">
        <v>42888</v>
      </c>
      <c r="B3530" s="6" t="n">
        <f aca="false">YEAR(A3530)</f>
        <v>2017</v>
      </c>
      <c r="C3530" s="7" t="n">
        <v>3354</v>
      </c>
      <c r="D3530" s="8" t="n">
        <f aca="false">AVERAGE($C3526:$C3530)</f>
        <v>3366.2</v>
      </c>
      <c r="E3530" s="8" t="n">
        <f aca="false">AVERAGE($C3506:$C3530)</f>
        <v>3054.62</v>
      </c>
      <c r="F3530" s="8" t="n">
        <f aca="false">AVERAGE($C3456:$C3530)</f>
        <v>2701.86</v>
      </c>
      <c r="G3530" s="4" t="n">
        <f aca="false">IF(  AND(  F3530 &lt; E3530,  E3530 &lt; D3530  ),  1,  0  )</f>
        <v>1</v>
      </c>
      <c r="H3530" s="12" t="n">
        <f aca="false">IF(  AND(  1 = G3530,  OR(  0 = $K3530,  2 = $K3530  )  ),  $C3530,  IF(  AND(  NOT(  "-" = H3529  ),  0 &lt; H3529  ),  H3529,  0  )  )</f>
        <v>2688.5</v>
      </c>
      <c r="I3530" s="4" t="n">
        <f aca="false">IF(  AND(  D3530 &lt; E3530,  E3530 &lt; F3530  ),  1,  0  )</f>
        <v>0</v>
      </c>
      <c r="J3530" s="12" t="n">
        <f aca="false">IF(  AND(  1 = I3530,  OR(  0 = $K3530,  1 = $K3530  )  ),  $C3530,  IF(  AND(  NOT(  "-" = J3529  ),  0 &lt; J3529  ),  J3529,  0  )  )</f>
        <v>2437</v>
      </c>
      <c r="K3530" s="13" t="n">
        <f aca="false">IF(  1 = G3529,  1,  IF(  1 = I3529,  2,  IF(  OR(  "-" = K3529,  1 = M3529),  0,  K3529  )  )  )</f>
        <v>1</v>
      </c>
      <c r="L3530" s="12" t="n">
        <f aca="false">IF(  AND(  1 = K3530,  1 = M3530  ),  (C3530 - H3530) * 100,  IF(  AND( 2 = K3530,  1 = M3530  ),  (J3530 - C3530) * 100,  0  )  )</f>
        <v>0</v>
      </c>
      <c r="M3530" s="6" t="n">
        <f aca="false">IF(  OR(  AND(  1 = K3530,  1 = I3530  ),  AND(  2 =K3530,  1 = G3530  )  ),  1,  0  )</f>
        <v>0</v>
      </c>
      <c r="N3530" s="0" t="n">
        <f aca="false">IF(  AND(  1 = M3530,  0 &lt; L3530  ),  1,  0  )</f>
        <v>0</v>
      </c>
    </row>
    <row r="3531" customFormat="false" ht="12.8" hidden="false" customHeight="false" outlineLevel="0" collapsed="false">
      <c r="A3531" s="5" t="n">
        <v>42891</v>
      </c>
      <c r="B3531" s="6" t="n">
        <f aca="false">YEAR(A3531)</f>
        <v>2017</v>
      </c>
      <c r="C3531" s="7" t="n">
        <v>3457</v>
      </c>
      <c r="D3531" s="8" t="n">
        <f aca="false">AVERAGE($C3527:$C3531)</f>
        <v>3378.6</v>
      </c>
      <c r="E3531" s="8" t="n">
        <f aca="false">AVERAGE($C3507:$C3531)</f>
        <v>3082.42</v>
      </c>
      <c r="F3531" s="8" t="n">
        <f aca="false">AVERAGE($C3457:$C3531)</f>
        <v>2716.94</v>
      </c>
      <c r="G3531" s="4" t="n">
        <f aca="false">IF(  AND(  F3531 &lt; E3531,  E3531 &lt; D3531  ),  1,  0  )</f>
        <v>1</v>
      </c>
      <c r="H3531" s="12" t="n">
        <f aca="false">IF(  AND(  1 = G3531,  OR(  0 = $K3531,  2 = $K3531  )  ),  $C3531,  IF(  AND(  NOT(  "-" = H3530  ),  0 &lt; H3530  ),  H3530,  0  )  )</f>
        <v>2688.5</v>
      </c>
      <c r="I3531" s="4" t="n">
        <f aca="false">IF(  AND(  D3531 &lt; E3531,  E3531 &lt; F3531  ),  1,  0  )</f>
        <v>0</v>
      </c>
      <c r="J3531" s="12" t="n">
        <f aca="false">IF(  AND(  1 = I3531,  OR(  0 = $K3531,  1 = $K3531  )  ),  $C3531,  IF(  AND(  NOT(  "-" = J3530  ),  0 &lt; J3530  ),  J3530,  0  )  )</f>
        <v>2437</v>
      </c>
      <c r="K3531" s="13" t="n">
        <f aca="false">IF(  1 = G3530,  1,  IF(  1 = I3530,  2,  IF(  OR(  "-" = K3530,  1 = M3530),  0,  K3530  )  )  )</f>
        <v>1</v>
      </c>
      <c r="L3531" s="12" t="n">
        <f aca="false">IF(  AND(  1 = K3531,  1 = M3531  ),  (C3531 - H3531) * 100,  IF(  AND( 2 = K3531,  1 = M3531  ),  (J3531 - C3531) * 100,  0  )  )</f>
        <v>0</v>
      </c>
      <c r="M3531" s="6" t="n">
        <f aca="false">IF(  OR(  AND(  1 = K3531,  1 = I3531  ),  AND(  2 =K3531,  1 = G3531  )  ),  1,  0  )</f>
        <v>0</v>
      </c>
      <c r="N3531" s="0" t="n">
        <f aca="false">IF(  AND(  1 = M3531,  0 &lt; L3531  ),  1,  0  )</f>
        <v>0</v>
      </c>
    </row>
    <row r="3532" customFormat="false" ht="12.8" hidden="false" customHeight="false" outlineLevel="0" collapsed="false">
      <c r="A3532" s="5" t="n">
        <v>42892</v>
      </c>
      <c r="B3532" s="6" t="n">
        <f aca="false">YEAR(A3532)</f>
        <v>2017</v>
      </c>
      <c r="C3532" s="7" t="n">
        <v>3463</v>
      </c>
      <c r="D3532" s="8" t="n">
        <f aca="false">AVERAGE($C3528:$C3532)</f>
        <v>3391</v>
      </c>
      <c r="E3532" s="8" t="n">
        <f aca="false">AVERAGE($C3508:$C3532)</f>
        <v>3111.08</v>
      </c>
      <c r="F3532" s="8" t="n">
        <f aca="false">AVERAGE($C3458:$C3532)</f>
        <v>2732.86</v>
      </c>
      <c r="G3532" s="4" t="n">
        <f aca="false">IF(  AND(  F3532 &lt; E3532,  E3532 &lt; D3532  ),  1,  0  )</f>
        <v>1</v>
      </c>
      <c r="H3532" s="12" t="n">
        <f aca="false">IF(  AND(  1 = G3532,  OR(  0 = $K3532,  2 = $K3532  )  ),  $C3532,  IF(  AND(  NOT(  "-" = H3531  ),  0 &lt; H3531  ),  H3531,  0  )  )</f>
        <v>2688.5</v>
      </c>
      <c r="I3532" s="4" t="n">
        <f aca="false">IF(  AND(  D3532 &lt; E3532,  E3532 &lt; F3532  ),  1,  0  )</f>
        <v>0</v>
      </c>
      <c r="J3532" s="12" t="n">
        <f aca="false">IF(  AND(  1 = I3532,  OR(  0 = $K3532,  1 = $K3532  )  ),  $C3532,  IF(  AND(  NOT(  "-" = J3531  ),  0 &lt; J3531  ),  J3531,  0  )  )</f>
        <v>2437</v>
      </c>
      <c r="K3532" s="13" t="n">
        <f aca="false">IF(  1 = G3531,  1,  IF(  1 = I3531,  2,  IF(  OR(  "-" = K3531,  1 = M3531),  0,  K3531  )  )  )</f>
        <v>1</v>
      </c>
      <c r="L3532" s="12" t="n">
        <f aca="false">IF(  AND(  1 = K3532,  1 = M3532  ),  (C3532 - H3532) * 100,  IF(  AND( 2 = K3532,  1 = M3532  ),  (J3532 - C3532) * 100,  0  )  )</f>
        <v>0</v>
      </c>
      <c r="M3532" s="6" t="n">
        <f aca="false">IF(  OR(  AND(  1 = K3532,  1 = I3532  ),  AND(  2 =K3532,  1 = G3532  )  ),  1,  0  )</f>
        <v>0</v>
      </c>
      <c r="N3532" s="0" t="n">
        <f aca="false">IF(  AND(  1 = M3532,  0 &lt; L3532  ),  1,  0  )</f>
        <v>0</v>
      </c>
    </row>
    <row r="3533" customFormat="false" ht="12.8" hidden="false" customHeight="false" outlineLevel="0" collapsed="false">
      <c r="A3533" s="5" t="n">
        <v>42893</v>
      </c>
      <c r="B3533" s="6" t="n">
        <f aca="false">YEAR(A3533)</f>
        <v>2017</v>
      </c>
      <c r="C3533" s="7" t="n">
        <v>3425</v>
      </c>
      <c r="D3533" s="8" t="n">
        <f aca="false">AVERAGE($C3529:$C3533)</f>
        <v>3403</v>
      </c>
      <c r="E3533" s="8" t="n">
        <f aca="false">AVERAGE($C3509:$C3533)</f>
        <v>3135.9</v>
      </c>
      <c r="F3533" s="8" t="n">
        <f aca="false">AVERAGE($C3459:$C3533)</f>
        <v>2747.7</v>
      </c>
      <c r="G3533" s="4" t="n">
        <f aca="false">IF(  AND(  F3533 &lt; E3533,  E3533 &lt; D3533  ),  1,  0  )</f>
        <v>1</v>
      </c>
      <c r="H3533" s="12" t="n">
        <f aca="false">IF(  AND(  1 = G3533,  OR(  0 = $K3533,  2 = $K3533  )  ),  $C3533,  IF(  AND(  NOT(  "-" = H3532  ),  0 &lt; H3532  ),  H3532,  0  )  )</f>
        <v>2688.5</v>
      </c>
      <c r="I3533" s="4" t="n">
        <f aca="false">IF(  AND(  D3533 &lt; E3533,  E3533 &lt; F3533  ),  1,  0  )</f>
        <v>0</v>
      </c>
      <c r="J3533" s="12" t="n">
        <f aca="false">IF(  AND(  1 = I3533,  OR(  0 = $K3533,  1 = $K3533  )  ),  $C3533,  IF(  AND(  NOT(  "-" = J3532  ),  0 &lt; J3532  ),  J3532,  0  )  )</f>
        <v>2437</v>
      </c>
      <c r="K3533" s="13" t="n">
        <f aca="false">IF(  1 = G3532,  1,  IF(  1 = I3532,  2,  IF(  OR(  "-" = K3532,  1 = M3532),  0,  K3532  )  )  )</f>
        <v>1</v>
      </c>
      <c r="L3533" s="12" t="n">
        <f aca="false">IF(  AND(  1 = K3533,  1 = M3533  ),  (C3533 - H3533) * 100,  IF(  AND( 2 = K3533,  1 = M3533  ),  (J3533 - C3533) * 100,  0  )  )</f>
        <v>0</v>
      </c>
      <c r="M3533" s="6" t="n">
        <f aca="false">IF(  OR(  AND(  1 = K3533,  1 = I3533  ),  AND(  2 =K3533,  1 = G3533  )  ),  1,  0  )</f>
        <v>0</v>
      </c>
      <c r="N3533" s="0" t="n">
        <f aca="false">IF(  AND(  1 = M3533,  0 &lt; L3533  ),  1,  0  )</f>
        <v>0</v>
      </c>
    </row>
    <row r="3534" customFormat="false" ht="12.8" hidden="false" customHeight="false" outlineLevel="0" collapsed="false">
      <c r="A3534" s="5" t="n">
        <v>42894</v>
      </c>
      <c r="B3534" s="6" t="n">
        <f aca="false">YEAR(A3534)</f>
        <v>2017</v>
      </c>
      <c r="C3534" s="7" t="n">
        <v>3398</v>
      </c>
      <c r="D3534" s="8" t="n">
        <f aca="false">AVERAGE($C3530:$C3534)</f>
        <v>3419.4</v>
      </c>
      <c r="E3534" s="8" t="n">
        <f aca="false">AVERAGE($C3510:$C3534)</f>
        <v>3158.56</v>
      </c>
      <c r="F3534" s="8" t="n">
        <f aca="false">AVERAGE($C3460:$C3534)</f>
        <v>2761.86666666667</v>
      </c>
      <c r="G3534" s="4" t="n">
        <f aca="false">IF(  AND(  F3534 &lt; E3534,  E3534 &lt; D3534  ),  1,  0  )</f>
        <v>1</v>
      </c>
      <c r="H3534" s="12" t="n">
        <f aca="false">IF(  AND(  1 = G3534,  OR(  0 = $K3534,  2 = $K3534  )  ),  $C3534,  IF(  AND(  NOT(  "-" = H3533  ),  0 &lt; H3533  ),  H3533,  0  )  )</f>
        <v>2688.5</v>
      </c>
      <c r="I3534" s="4" t="n">
        <f aca="false">IF(  AND(  D3534 &lt; E3534,  E3534 &lt; F3534  ),  1,  0  )</f>
        <v>0</v>
      </c>
      <c r="J3534" s="12" t="n">
        <f aca="false">IF(  AND(  1 = I3534,  OR(  0 = $K3534,  1 = $K3534  )  ),  $C3534,  IF(  AND(  NOT(  "-" = J3533  ),  0 &lt; J3533  ),  J3533,  0  )  )</f>
        <v>2437</v>
      </c>
      <c r="K3534" s="13" t="n">
        <f aca="false">IF(  1 = G3533,  1,  IF(  1 = I3533,  2,  IF(  OR(  "-" = K3533,  1 = M3533),  0,  K3533  )  )  )</f>
        <v>1</v>
      </c>
      <c r="L3534" s="12" t="n">
        <f aca="false">IF(  AND(  1 = K3534,  1 = M3534  ),  (C3534 - H3534) * 100,  IF(  AND( 2 = K3534,  1 = M3534  ),  (J3534 - C3534) * 100,  0  )  )</f>
        <v>0</v>
      </c>
      <c r="M3534" s="6" t="n">
        <f aca="false">IF(  OR(  AND(  1 = K3534,  1 = I3534  ),  AND(  2 =K3534,  1 = G3534  )  ),  1,  0  )</f>
        <v>0</v>
      </c>
      <c r="N3534" s="0" t="n">
        <f aca="false">IF(  AND(  1 = M3534,  0 &lt; L3534  ),  1,  0  )</f>
        <v>0</v>
      </c>
    </row>
    <row r="3535" customFormat="false" ht="12.8" hidden="false" customHeight="false" outlineLevel="0" collapsed="false">
      <c r="A3535" s="5" t="n">
        <v>42895</v>
      </c>
      <c r="B3535" s="6" t="n">
        <f aca="false">YEAR(A3535)</f>
        <v>2017</v>
      </c>
      <c r="C3535" s="7" t="n">
        <v>3482</v>
      </c>
      <c r="D3535" s="8" t="n">
        <f aca="false">AVERAGE($C3531:$C3535)</f>
        <v>3445</v>
      </c>
      <c r="E3535" s="8" t="n">
        <f aca="false">AVERAGE($C3511:$C3535)</f>
        <v>3184.42</v>
      </c>
      <c r="F3535" s="8" t="n">
        <f aca="false">AVERAGE($C3461:$C3535)</f>
        <v>2777.5</v>
      </c>
      <c r="G3535" s="4" t="n">
        <f aca="false">IF(  AND(  F3535 &lt; E3535,  E3535 &lt; D3535  ),  1,  0  )</f>
        <v>1</v>
      </c>
      <c r="H3535" s="12" t="n">
        <f aca="false">IF(  AND(  1 = G3535,  OR(  0 = $K3535,  2 = $K3535  )  ),  $C3535,  IF(  AND(  NOT(  "-" = H3534  ),  0 &lt; H3534  ),  H3534,  0  )  )</f>
        <v>2688.5</v>
      </c>
      <c r="I3535" s="4" t="n">
        <f aca="false">IF(  AND(  D3535 &lt; E3535,  E3535 &lt; F3535  ),  1,  0  )</f>
        <v>0</v>
      </c>
      <c r="J3535" s="12" t="n">
        <f aca="false">IF(  AND(  1 = I3535,  OR(  0 = $K3535,  1 = $K3535  )  ),  $C3535,  IF(  AND(  NOT(  "-" = J3534  ),  0 &lt; J3534  ),  J3534,  0  )  )</f>
        <v>2437</v>
      </c>
      <c r="K3535" s="13" t="n">
        <f aca="false">IF(  1 = G3534,  1,  IF(  1 = I3534,  2,  IF(  OR(  "-" = K3534,  1 = M3534),  0,  K3534  )  )  )</f>
        <v>1</v>
      </c>
      <c r="L3535" s="12" t="n">
        <f aca="false">IF(  AND(  1 = K3535,  1 = M3535  ),  (C3535 - H3535) * 100,  IF(  AND( 2 = K3535,  1 = M3535  ),  (J3535 - C3535) * 100,  0  )  )</f>
        <v>0</v>
      </c>
      <c r="M3535" s="6" t="n">
        <f aca="false">IF(  OR(  AND(  1 = K3535,  1 = I3535  ),  AND(  2 =K3535,  1 = G3535  )  ),  1,  0  )</f>
        <v>0</v>
      </c>
      <c r="N3535" s="0" t="n">
        <f aca="false">IF(  AND(  1 = M3535,  0 &lt; L3535  ),  1,  0  )</f>
        <v>0</v>
      </c>
    </row>
    <row r="3536" customFormat="false" ht="12.8" hidden="false" customHeight="false" outlineLevel="0" collapsed="false">
      <c r="A3536" s="5" t="n">
        <v>42898</v>
      </c>
      <c r="B3536" s="6" t="n">
        <f aca="false">YEAR(A3536)</f>
        <v>2017</v>
      </c>
      <c r="C3536" s="7" t="n">
        <v>3402</v>
      </c>
      <c r="D3536" s="8" t="n">
        <f aca="false">AVERAGE($C3532:$C3536)</f>
        <v>3434</v>
      </c>
      <c r="E3536" s="8" t="n">
        <f aca="false">AVERAGE($C3512:$C3536)</f>
        <v>3205.26</v>
      </c>
      <c r="F3536" s="8" t="n">
        <f aca="false">AVERAGE($C3462:$C3536)</f>
        <v>2792.01333333333</v>
      </c>
      <c r="G3536" s="4" t="n">
        <f aca="false">IF(  AND(  F3536 &lt; E3536,  E3536 &lt; D3536  ),  1,  0  )</f>
        <v>1</v>
      </c>
      <c r="H3536" s="12" t="n">
        <f aca="false">IF(  AND(  1 = G3536,  OR(  0 = $K3536,  2 = $K3536  )  ),  $C3536,  IF(  AND(  NOT(  "-" = H3535  ),  0 &lt; H3535  ),  H3535,  0  )  )</f>
        <v>2688.5</v>
      </c>
      <c r="I3536" s="4" t="n">
        <f aca="false">IF(  AND(  D3536 &lt; E3536,  E3536 &lt; F3536  ),  1,  0  )</f>
        <v>0</v>
      </c>
      <c r="J3536" s="12" t="n">
        <f aca="false">IF(  AND(  1 = I3536,  OR(  0 = $K3536,  1 = $K3536  )  ),  $C3536,  IF(  AND(  NOT(  "-" = J3535  ),  0 &lt; J3535  ),  J3535,  0  )  )</f>
        <v>2437</v>
      </c>
      <c r="K3536" s="13" t="n">
        <f aca="false">IF(  1 = G3535,  1,  IF(  1 = I3535,  2,  IF(  OR(  "-" = K3535,  1 = M3535),  0,  K3535  )  )  )</f>
        <v>1</v>
      </c>
      <c r="L3536" s="12" t="n">
        <f aca="false">IF(  AND(  1 = K3536,  1 = M3536  ),  (C3536 - H3536) * 100,  IF(  AND( 2 = K3536,  1 = M3536  ),  (J3536 - C3536) * 100,  0  )  )</f>
        <v>0</v>
      </c>
      <c r="M3536" s="6" t="n">
        <f aca="false">IF(  OR(  AND(  1 = K3536,  1 = I3536  ),  AND(  2 =K3536,  1 = G3536  )  ),  1,  0  )</f>
        <v>0</v>
      </c>
      <c r="N3536" s="0" t="n">
        <f aca="false">IF(  AND(  1 = M3536,  0 &lt; L3536  ),  1,  0  )</f>
        <v>0</v>
      </c>
    </row>
    <row r="3537" customFormat="false" ht="12.8" hidden="false" customHeight="false" outlineLevel="0" collapsed="false">
      <c r="A3537" s="5" t="n">
        <v>42899</v>
      </c>
      <c r="B3537" s="6" t="n">
        <f aca="false">YEAR(A3537)</f>
        <v>2017</v>
      </c>
      <c r="C3537" s="7" t="n">
        <v>3416</v>
      </c>
      <c r="D3537" s="8" t="n">
        <f aca="false">AVERAGE($C3533:$C3537)</f>
        <v>3424.6</v>
      </c>
      <c r="E3537" s="8" t="n">
        <f aca="false">AVERAGE($C3513:$C3537)</f>
        <v>3226.96</v>
      </c>
      <c r="F3537" s="8" t="n">
        <f aca="false">AVERAGE($C3463:$C3537)</f>
        <v>2806.48</v>
      </c>
      <c r="G3537" s="4" t="n">
        <f aca="false">IF(  AND(  F3537 &lt; E3537,  E3537 &lt; D3537  ),  1,  0  )</f>
        <v>1</v>
      </c>
      <c r="H3537" s="12" t="n">
        <f aca="false">IF(  AND(  1 = G3537,  OR(  0 = $K3537,  2 = $K3537  )  ),  $C3537,  IF(  AND(  NOT(  "-" = H3536  ),  0 &lt; H3536  ),  H3536,  0  )  )</f>
        <v>2688.5</v>
      </c>
      <c r="I3537" s="4" t="n">
        <f aca="false">IF(  AND(  D3537 &lt; E3537,  E3537 &lt; F3537  ),  1,  0  )</f>
        <v>0</v>
      </c>
      <c r="J3537" s="12" t="n">
        <f aca="false">IF(  AND(  1 = I3537,  OR(  0 = $K3537,  1 = $K3537  )  ),  $C3537,  IF(  AND(  NOT(  "-" = J3536  ),  0 &lt; J3536  ),  J3536,  0  )  )</f>
        <v>2437</v>
      </c>
      <c r="K3537" s="13" t="n">
        <f aca="false">IF(  1 = G3536,  1,  IF(  1 = I3536,  2,  IF(  OR(  "-" = K3536,  1 = M3536),  0,  K3536  )  )  )</f>
        <v>1</v>
      </c>
      <c r="L3537" s="12" t="n">
        <f aca="false">IF(  AND(  1 = K3537,  1 = M3537  ),  (C3537 - H3537) * 100,  IF(  AND( 2 = K3537,  1 = M3537  ),  (J3537 - C3537) * 100,  0  )  )</f>
        <v>0</v>
      </c>
      <c r="M3537" s="6" t="n">
        <f aca="false">IF(  OR(  AND(  1 = K3537,  1 = I3537  ),  AND(  2 =K3537,  1 = G3537  )  ),  1,  0  )</f>
        <v>0</v>
      </c>
      <c r="N3537" s="0" t="n">
        <f aca="false">IF(  AND(  1 = M3537,  0 &lt; L3537  ),  1,  0  )</f>
        <v>0</v>
      </c>
    </row>
    <row r="3538" customFormat="false" ht="12.8" hidden="false" customHeight="false" outlineLevel="0" collapsed="false">
      <c r="A3538" s="5" t="n">
        <v>42900</v>
      </c>
      <c r="B3538" s="6" t="n">
        <f aca="false">YEAR(A3538)</f>
        <v>2017</v>
      </c>
      <c r="C3538" s="7" t="n">
        <v>3476</v>
      </c>
      <c r="D3538" s="8" t="n">
        <f aca="false">AVERAGE($C3534:$C3538)</f>
        <v>3434.8</v>
      </c>
      <c r="E3538" s="8" t="n">
        <f aca="false">AVERAGE($C3514:$C3538)</f>
        <v>3248</v>
      </c>
      <c r="F3538" s="8" t="n">
        <f aca="false">AVERAGE($C3464:$C3538)</f>
        <v>2821.88666666667</v>
      </c>
      <c r="G3538" s="4" t="n">
        <f aca="false">IF(  AND(  F3538 &lt; E3538,  E3538 &lt; D3538  ),  1,  0  )</f>
        <v>1</v>
      </c>
      <c r="H3538" s="12" t="n">
        <f aca="false">IF(  AND(  1 = G3538,  OR(  0 = $K3538,  2 = $K3538  )  ),  $C3538,  IF(  AND(  NOT(  "-" = H3537  ),  0 &lt; H3537  ),  H3537,  0  )  )</f>
        <v>2688.5</v>
      </c>
      <c r="I3538" s="4" t="n">
        <f aca="false">IF(  AND(  D3538 &lt; E3538,  E3538 &lt; F3538  ),  1,  0  )</f>
        <v>0</v>
      </c>
      <c r="J3538" s="12" t="n">
        <f aca="false">IF(  AND(  1 = I3538,  OR(  0 = $K3538,  1 = $K3538  )  ),  $C3538,  IF(  AND(  NOT(  "-" = J3537  ),  0 &lt; J3537  ),  J3537,  0  )  )</f>
        <v>2437</v>
      </c>
      <c r="K3538" s="13" t="n">
        <f aca="false">IF(  1 = G3537,  1,  IF(  1 = I3537,  2,  IF(  OR(  "-" = K3537,  1 = M3537),  0,  K3537  )  )  )</f>
        <v>1</v>
      </c>
      <c r="L3538" s="12" t="n">
        <f aca="false">IF(  AND(  1 = K3538,  1 = M3538  ),  (C3538 - H3538) * 100,  IF(  AND( 2 = K3538,  1 = M3538  ),  (J3538 - C3538) * 100,  0  )  )</f>
        <v>0</v>
      </c>
      <c r="M3538" s="6" t="n">
        <f aca="false">IF(  OR(  AND(  1 = K3538,  1 = I3538  ),  AND(  2 =K3538,  1 = G3538  )  ),  1,  0  )</f>
        <v>0</v>
      </c>
      <c r="N3538" s="0" t="n">
        <f aca="false">IF(  AND(  1 = M3538,  0 &lt; L3538  ),  1,  0  )</f>
        <v>0</v>
      </c>
    </row>
    <row r="3539" customFormat="false" ht="12.8" hidden="false" customHeight="false" outlineLevel="0" collapsed="false">
      <c r="A3539" s="5" t="n">
        <v>42901</v>
      </c>
      <c r="B3539" s="6" t="n">
        <f aca="false">YEAR(A3539)</f>
        <v>2017</v>
      </c>
      <c r="C3539" s="7" t="n">
        <v>3625</v>
      </c>
      <c r="D3539" s="8" t="n">
        <f aca="false">AVERAGE($C3535:$C3539)</f>
        <v>3480.2</v>
      </c>
      <c r="E3539" s="8" t="n">
        <f aca="false">AVERAGE($C3515:$C3539)</f>
        <v>3274.82</v>
      </c>
      <c r="F3539" s="8" t="n">
        <f aca="false">AVERAGE($C3465:$C3539)</f>
        <v>2838.6</v>
      </c>
      <c r="G3539" s="4" t="n">
        <f aca="false">IF(  AND(  F3539 &lt; E3539,  E3539 &lt; D3539  ),  1,  0  )</f>
        <v>1</v>
      </c>
      <c r="H3539" s="12" t="n">
        <f aca="false">IF(  AND(  1 = G3539,  OR(  0 = $K3539,  2 = $K3539  )  ),  $C3539,  IF(  AND(  NOT(  "-" = H3538  ),  0 &lt; H3538  ),  H3538,  0  )  )</f>
        <v>2688.5</v>
      </c>
      <c r="I3539" s="4" t="n">
        <f aca="false">IF(  AND(  D3539 &lt; E3539,  E3539 &lt; F3539  ),  1,  0  )</f>
        <v>0</v>
      </c>
      <c r="J3539" s="12" t="n">
        <f aca="false">IF(  AND(  1 = I3539,  OR(  0 = $K3539,  1 = $K3539  )  ),  $C3539,  IF(  AND(  NOT(  "-" = J3538  ),  0 &lt; J3538  ),  J3538,  0  )  )</f>
        <v>2437</v>
      </c>
      <c r="K3539" s="13" t="n">
        <f aca="false">IF(  1 = G3538,  1,  IF(  1 = I3538,  2,  IF(  OR(  "-" = K3538,  1 = M3538),  0,  K3538  )  )  )</f>
        <v>1</v>
      </c>
      <c r="L3539" s="12" t="n">
        <f aca="false">IF(  AND(  1 = K3539,  1 = M3539  ),  (C3539 - H3539) * 100,  IF(  AND( 2 = K3539,  1 = M3539  ),  (J3539 - C3539) * 100,  0  )  )</f>
        <v>0</v>
      </c>
      <c r="M3539" s="6" t="n">
        <f aca="false">IF(  OR(  AND(  1 = K3539,  1 = I3539  ),  AND(  2 =K3539,  1 = G3539  )  ),  1,  0  )</f>
        <v>0</v>
      </c>
      <c r="N3539" s="0" t="n">
        <f aca="false">IF(  AND(  1 = M3539,  0 &lt; L3539  ),  1,  0  )</f>
        <v>0</v>
      </c>
    </row>
    <row r="3540" customFormat="false" ht="12.8" hidden="false" customHeight="false" outlineLevel="0" collapsed="false">
      <c r="A3540" s="5" t="n">
        <v>42902</v>
      </c>
      <c r="B3540" s="6" t="n">
        <f aca="false">YEAR(A3540)</f>
        <v>2017</v>
      </c>
      <c r="C3540" s="7" t="n">
        <v>3604</v>
      </c>
      <c r="D3540" s="8" t="n">
        <f aca="false">AVERAGE($C3536:$C3540)</f>
        <v>3504.6</v>
      </c>
      <c r="E3540" s="8" t="n">
        <f aca="false">AVERAGE($C3516:$C3540)</f>
        <v>3301.06</v>
      </c>
      <c r="F3540" s="8" t="n">
        <f aca="false">AVERAGE($C3466:$C3540)</f>
        <v>2855.08</v>
      </c>
      <c r="G3540" s="4" t="n">
        <f aca="false">IF(  AND(  F3540 &lt; E3540,  E3540 &lt; D3540  ),  1,  0  )</f>
        <v>1</v>
      </c>
      <c r="H3540" s="12" t="n">
        <f aca="false">IF(  AND(  1 = G3540,  OR(  0 = $K3540,  2 = $K3540  )  ),  $C3540,  IF(  AND(  NOT(  "-" = H3539  ),  0 &lt; H3539  ),  H3539,  0  )  )</f>
        <v>2688.5</v>
      </c>
      <c r="I3540" s="4" t="n">
        <f aca="false">IF(  AND(  D3540 &lt; E3540,  E3540 &lt; F3540  ),  1,  0  )</f>
        <v>0</v>
      </c>
      <c r="J3540" s="12" t="n">
        <f aca="false">IF(  AND(  1 = I3540,  OR(  0 = $K3540,  1 = $K3540  )  ),  $C3540,  IF(  AND(  NOT(  "-" = J3539  ),  0 &lt; J3539  ),  J3539,  0  )  )</f>
        <v>2437</v>
      </c>
      <c r="K3540" s="13" t="n">
        <f aca="false">IF(  1 = G3539,  1,  IF(  1 = I3539,  2,  IF(  OR(  "-" = K3539,  1 = M3539),  0,  K3539  )  )  )</f>
        <v>1</v>
      </c>
      <c r="L3540" s="12" t="n">
        <f aca="false">IF(  AND(  1 = K3540,  1 = M3540  ),  (C3540 - H3540) * 100,  IF(  AND( 2 = K3540,  1 = M3540  ),  (J3540 - C3540) * 100,  0  )  )</f>
        <v>0</v>
      </c>
      <c r="M3540" s="6" t="n">
        <f aca="false">IF(  OR(  AND(  1 = K3540,  1 = I3540  ),  AND(  2 =K3540,  1 = G3540  )  ),  1,  0  )</f>
        <v>0</v>
      </c>
      <c r="N3540" s="0" t="n">
        <f aca="false">IF(  AND(  1 = M3540,  0 &lt; L3540  ),  1,  0  )</f>
        <v>0</v>
      </c>
    </row>
    <row r="3541" customFormat="false" ht="12.8" hidden="false" customHeight="false" outlineLevel="0" collapsed="false">
      <c r="A3541" s="5" t="n">
        <v>42905</v>
      </c>
      <c r="B3541" s="6" t="n">
        <f aca="false">YEAR(A3541)</f>
        <v>2017</v>
      </c>
      <c r="C3541" s="7" t="n">
        <v>3696</v>
      </c>
      <c r="D3541" s="8" t="n">
        <f aca="false">AVERAGE($C3537:$C3541)</f>
        <v>3563.4</v>
      </c>
      <c r="E3541" s="8" t="n">
        <f aca="false">AVERAGE($C3517:$C3541)</f>
        <v>3329.96</v>
      </c>
      <c r="F3541" s="8" t="n">
        <f aca="false">AVERAGE($C3467:$C3541)</f>
        <v>2873.02666666667</v>
      </c>
      <c r="G3541" s="4" t="n">
        <f aca="false">IF(  AND(  F3541 &lt; E3541,  E3541 &lt; D3541  ),  1,  0  )</f>
        <v>1</v>
      </c>
      <c r="H3541" s="12" t="n">
        <f aca="false">IF(  AND(  1 = G3541,  OR(  0 = $K3541,  2 = $K3541  )  ),  $C3541,  IF(  AND(  NOT(  "-" = H3540  ),  0 &lt; H3540  ),  H3540,  0  )  )</f>
        <v>2688.5</v>
      </c>
      <c r="I3541" s="4" t="n">
        <f aca="false">IF(  AND(  D3541 &lt; E3541,  E3541 &lt; F3541  ),  1,  0  )</f>
        <v>0</v>
      </c>
      <c r="J3541" s="12" t="n">
        <f aca="false">IF(  AND(  1 = I3541,  OR(  0 = $K3541,  1 = $K3541  )  ),  $C3541,  IF(  AND(  NOT(  "-" = J3540  ),  0 &lt; J3540  ),  J3540,  0  )  )</f>
        <v>2437</v>
      </c>
      <c r="K3541" s="13" t="n">
        <f aca="false">IF(  1 = G3540,  1,  IF(  1 = I3540,  2,  IF(  OR(  "-" = K3540,  1 = M3540),  0,  K3540  )  )  )</f>
        <v>1</v>
      </c>
      <c r="L3541" s="12" t="n">
        <f aca="false">IF(  AND(  1 = K3541,  1 = M3541  ),  (C3541 - H3541) * 100,  IF(  AND( 2 = K3541,  1 = M3541  ),  (J3541 - C3541) * 100,  0  )  )</f>
        <v>0</v>
      </c>
      <c r="M3541" s="6" t="n">
        <f aca="false">IF(  OR(  AND(  1 = K3541,  1 = I3541  ),  AND(  2 =K3541,  1 = G3541  )  ),  1,  0  )</f>
        <v>0</v>
      </c>
      <c r="N3541" s="0" t="n">
        <f aca="false">IF(  AND(  1 = M3541,  0 &lt; L3541  ),  1,  0  )</f>
        <v>0</v>
      </c>
    </row>
    <row r="3542" customFormat="false" ht="12.8" hidden="false" customHeight="false" outlineLevel="0" collapsed="false">
      <c r="A3542" s="5" t="n">
        <v>42906</v>
      </c>
      <c r="B3542" s="6" t="n">
        <f aca="false">YEAR(A3542)</f>
        <v>2017</v>
      </c>
      <c r="C3542" s="7" t="n">
        <v>3745</v>
      </c>
      <c r="D3542" s="8" t="n">
        <f aca="false">AVERAGE($C3538:$C3542)</f>
        <v>3629.2</v>
      </c>
      <c r="E3542" s="8" t="n">
        <f aca="false">AVERAGE($C3518:$C3542)</f>
        <v>3359.8</v>
      </c>
      <c r="F3542" s="8" t="n">
        <f aca="false">AVERAGE($C3468:$C3542)</f>
        <v>2891.91333333333</v>
      </c>
      <c r="G3542" s="4" t="n">
        <f aca="false">IF(  AND(  F3542 &lt; E3542,  E3542 &lt; D3542  ),  1,  0  )</f>
        <v>1</v>
      </c>
      <c r="H3542" s="12" t="n">
        <f aca="false">IF(  AND(  1 = G3542,  OR(  0 = $K3542,  2 = $K3542  )  ),  $C3542,  IF(  AND(  NOT(  "-" = H3541  ),  0 &lt; H3541  ),  H3541,  0  )  )</f>
        <v>2688.5</v>
      </c>
      <c r="I3542" s="4" t="n">
        <f aca="false">IF(  AND(  D3542 &lt; E3542,  E3542 &lt; F3542  ),  1,  0  )</f>
        <v>0</v>
      </c>
      <c r="J3542" s="12" t="n">
        <f aca="false">IF(  AND(  1 = I3542,  OR(  0 = $K3542,  1 = $K3542  )  ),  $C3542,  IF(  AND(  NOT(  "-" = J3541  ),  0 &lt; J3541  ),  J3541,  0  )  )</f>
        <v>2437</v>
      </c>
      <c r="K3542" s="13" t="n">
        <f aca="false">IF(  1 = G3541,  1,  IF(  1 = I3541,  2,  IF(  OR(  "-" = K3541,  1 = M3541),  0,  K3541  )  )  )</f>
        <v>1</v>
      </c>
      <c r="L3542" s="12" t="n">
        <f aca="false">IF(  AND(  1 = K3542,  1 = M3542  ),  (C3542 - H3542) * 100,  IF(  AND( 2 = K3542,  1 = M3542  ),  (J3542 - C3542) * 100,  0  )  )</f>
        <v>0</v>
      </c>
      <c r="M3542" s="6" t="n">
        <f aca="false">IF(  OR(  AND(  1 = K3542,  1 = I3542  ),  AND(  2 =K3542,  1 = G3542  )  ),  1,  0  )</f>
        <v>0</v>
      </c>
      <c r="N3542" s="0" t="n">
        <f aca="false">IF(  AND(  1 = M3542,  0 &lt; L3542  ),  1,  0  )</f>
        <v>0</v>
      </c>
    </row>
    <row r="3543" customFormat="false" ht="12.8" hidden="false" customHeight="false" outlineLevel="0" collapsed="false">
      <c r="A3543" s="5" t="n">
        <v>42907</v>
      </c>
      <c r="B3543" s="6" t="n">
        <f aca="false">YEAR(A3543)</f>
        <v>2017</v>
      </c>
      <c r="C3543" s="7" t="n">
        <v>3720</v>
      </c>
      <c r="D3543" s="8" t="n">
        <f aca="false">AVERAGE($C3539:$C3543)</f>
        <v>3678</v>
      </c>
      <c r="E3543" s="8" t="n">
        <f aca="false">AVERAGE($C3519:$C3543)</f>
        <v>3386.64</v>
      </c>
      <c r="F3543" s="8" t="n">
        <f aca="false">AVERAGE($C3469:$C3543)</f>
        <v>2911.01333333333</v>
      </c>
      <c r="G3543" s="4" t="n">
        <f aca="false">IF(  AND(  F3543 &lt; E3543,  E3543 &lt; D3543  ),  1,  0  )</f>
        <v>1</v>
      </c>
      <c r="H3543" s="12" t="n">
        <f aca="false">IF(  AND(  1 = G3543,  OR(  0 = $K3543,  2 = $K3543  )  ),  $C3543,  IF(  AND(  NOT(  "-" = H3542  ),  0 &lt; H3542  ),  H3542,  0  )  )</f>
        <v>2688.5</v>
      </c>
      <c r="I3543" s="4" t="n">
        <f aca="false">IF(  AND(  D3543 &lt; E3543,  E3543 &lt; F3543  ),  1,  0  )</f>
        <v>0</v>
      </c>
      <c r="J3543" s="12" t="n">
        <f aca="false">IF(  AND(  1 = I3543,  OR(  0 = $K3543,  1 = $K3543  )  ),  $C3543,  IF(  AND(  NOT(  "-" = J3542  ),  0 &lt; J3542  ),  J3542,  0  )  )</f>
        <v>2437</v>
      </c>
      <c r="K3543" s="13" t="n">
        <f aca="false">IF(  1 = G3542,  1,  IF(  1 = I3542,  2,  IF(  OR(  "-" = K3542,  1 = M3542),  0,  K3542  )  )  )</f>
        <v>1</v>
      </c>
      <c r="L3543" s="12" t="n">
        <f aca="false">IF(  AND(  1 = K3543,  1 = M3543  ),  (C3543 - H3543) * 100,  IF(  AND( 2 = K3543,  1 = M3543  ),  (J3543 - C3543) * 100,  0  )  )</f>
        <v>0</v>
      </c>
      <c r="M3543" s="6" t="n">
        <f aca="false">IF(  OR(  AND(  1 = K3543,  1 = I3543  ),  AND(  2 =K3543,  1 = G3543  )  ),  1,  0  )</f>
        <v>0</v>
      </c>
      <c r="N3543" s="0" t="n">
        <f aca="false">IF(  AND(  1 = M3543,  0 &lt; L3543  ),  1,  0  )</f>
        <v>0</v>
      </c>
    </row>
    <row r="3544" customFormat="false" ht="12.8" hidden="false" customHeight="false" outlineLevel="0" collapsed="false">
      <c r="A3544" s="5" t="n">
        <v>42908</v>
      </c>
      <c r="B3544" s="6" t="n">
        <f aca="false">YEAR(A3544)</f>
        <v>2017</v>
      </c>
      <c r="C3544" s="7" t="n">
        <v>3740</v>
      </c>
      <c r="D3544" s="8" t="n">
        <f aca="false">AVERAGE($C3540:$C3544)</f>
        <v>3701</v>
      </c>
      <c r="E3544" s="8" t="n">
        <f aca="false">AVERAGE($C3520:$C3544)</f>
        <v>3414.52</v>
      </c>
      <c r="F3544" s="8" t="n">
        <f aca="false">AVERAGE($C3470:$C3544)</f>
        <v>2929.26666666667</v>
      </c>
      <c r="G3544" s="4" t="n">
        <f aca="false">IF(  AND(  F3544 &lt; E3544,  E3544 &lt; D3544  ),  1,  0  )</f>
        <v>1</v>
      </c>
      <c r="H3544" s="12" t="n">
        <f aca="false">IF(  AND(  1 = G3544,  OR(  0 = $K3544,  2 = $K3544  )  ),  $C3544,  IF(  AND(  NOT(  "-" = H3543  ),  0 &lt; H3543  ),  H3543,  0  )  )</f>
        <v>2688.5</v>
      </c>
      <c r="I3544" s="4" t="n">
        <f aca="false">IF(  AND(  D3544 &lt; E3544,  E3544 &lt; F3544  ),  1,  0  )</f>
        <v>0</v>
      </c>
      <c r="J3544" s="12" t="n">
        <f aca="false">IF(  AND(  1 = I3544,  OR(  0 = $K3544,  1 = $K3544  )  ),  $C3544,  IF(  AND(  NOT(  "-" = J3543  ),  0 &lt; J3543  ),  J3543,  0  )  )</f>
        <v>2437</v>
      </c>
      <c r="K3544" s="13" t="n">
        <f aca="false">IF(  1 = G3543,  1,  IF(  1 = I3543,  2,  IF(  OR(  "-" = K3543,  1 = M3543),  0,  K3543  )  )  )</f>
        <v>1</v>
      </c>
      <c r="L3544" s="12" t="n">
        <f aca="false">IF(  AND(  1 = K3544,  1 = M3544  ),  (C3544 - H3544) * 100,  IF(  AND( 2 = K3544,  1 = M3544  ),  (J3544 - C3544) * 100,  0  )  )</f>
        <v>0</v>
      </c>
      <c r="M3544" s="6" t="n">
        <f aca="false">IF(  OR(  AND(  1 = K3544,  1 = I3544  ),  AND(  2 =K3544,  1 = G3544  )  ),  1,  0  )</f>
        <v>0</v>
      </c>
      <c r="N3544" s="0" t="n">
        <f aca="false">IF(  AND(  1 = M3544,  0 &lt; L3544  ),  1,  0  )</f>
        <v>0</v>
      </c>
    </row>
    <row r="3545" customFormat="false" ht="12.8" hidden="false" customHeight="false" outlineLevel="0" collapsed="false">
      <c r="A3545" s="5" t="n">
        <v>42909</v>
      </c>
      <c r="B3545" s="6" t="n">
        <f aca="false">YEAR(A3545)</f>
        <v>2017</v>
      </c>
      <c r="C3545" s="7" t="n">
        <v>3844</v>
      </c>
      <c r="D3545" s="8" t="n">
        <f aca="false">AVERAGE($C3541:$C3545)</f>
        <v>3749</v>
      </c>
      <c r="E3545" s="8" t="n">
        <f aca="false">AVERAGE($C3521:$C3545)</f>
        <v>3447.08</v>
      </c>
      <c r="F3545" s="8" t="n">
        <f aca="false">AVERAGE($C3471:$C3545)</f>
        <v>2948.2</v>
      </c>
      <c r="G3545" s="4" t="n">
        <f aca="false">IF(  AND(  F3545 &lt; E3545,  E3545 &lt; D3545  ),  1,  0  )</f>
        <v>1</v>
      </c>
      <c r="H3545" s="12" t="n">
        <f aca="false">IF(  AND(  1 = G3545,  OR(  0 = $K3545,  2 = $K3545  )  ),  $C3545,  IF(  AND(  NOT(  "-" = H3544  ),  0 &lt; H3544  ),  H3544,  0  )  )</f>
        <v>2688.5</v>
      </c>
      <c r="I3545" s="4" t="n">
        <f aca="false">IF(  AND(  D3545 &lt; E3545,  E3545 &lt; F3545  ),  1,  0  )</f>
        <v>0</v>
      </c>
      <c r="J3545" s="12" t="n">
        <f aca="false">IF(  AND(  1 = I3545,  OR(  0 = $K3545,  1 = $K3545  )  ),  $C3545,  IF(  AND(  NOT(  "-" = J3544  ),  0 &lt; J3544  ),  J3544,  0  )  )</f>
        <v>2437</v>
      </c>
      <c r="K3545" s="13" t="n">
        <f aca="false">IF(  1 = G3544,  1,  IF(  1 = I3544,  2,  IF(  OR(  "-" = K3544,  1 = M3544),  0,  K3544  )  )  )</f>
        <v>1</v>
      </c>
      <c r="L3545" s="12" t="n">
        <f aca="false">IF(  AND(  1 = K3545,  1 = M3545  ),  (C3545 - H3545) * 100,  IF(  AND( 2 = K3545,  1 = M3545  ),  (J3545 - C3545) * 100,  0  )  )</f>
        <v>0</v>
      </c>
      <c r="M3545" s="6" t="n">
        <f aca="false">IF(  OR(  AND(  1 = K3545,  1 = I3545  ),  AND(  2 =K3545,  1 = G3545  )  ),  1,  0  )</f>
        <v>0</v>
      </c>
      <c r="N3545" s="0" t="n">
        <f aca="false">IF(  AND(  1 = M3545,  0 &lt; L3545  ),  1,  0  )</f>
        <v>0</v>
      </c>
    </row>
    <row r="3546" customFormat="false" ht="12.8" hidden="false" customHeight="false" outlineLevel="0" collapsed="false">
      <c r="A3546" s="5" t="n">
        <v>42912</v>
      </c>
      <c r="B3546" s="6" t="n">
        <f aca="false">YEAR(A3546)</f>
        <v>2017</v>
      </c>
      <c r="C3546" s="7" t="n">
        <v>3928</v>
      </c>
      <c r="D3546" s="8" t="n">
        <f aca="false">AVERAGE($C3542:$C3546)</f>
        <v>3795.4</v>
      </c>
      <c r="E3546" s="8" t="n">
        <f aca="false">AVERAGE($C3522:$C3546)</f>
        <v>3482.24</v>
      </c>
      <c r="F3546" s="8" t="n">
        <f aca="false">AVERAGE($C3472:$C3546)</f>
        <v>2967.65333333333</v>
      </c>
      <c r="G3546" s="4" t="n">
        <f aca="false">IF(  AND(  F3546 &lt; E3546,  E3546 &lt; D3546  ),  1,  0  )</f>
        <v>1</v>
      </c>
      <c r="H3546" s="12" t="n">
        <f aca="false">IF(  AND(  1 = G3546,  OR(  0 = $K3546,  2 = $K3546  )  ),  $C3546,  IF(  AND(  NOT(  "-" = H3545  ),  0 &lt; H3545  ),  H3545,  0  )  )</f>
        <v>2688.5</v>
      </c>
      <c r="I3546" s="4" t="n">
        <f aca="false">IF(  AND(  D3546 &lt; E3546,  E3546 &lt; F3546  ),  1,  0  )</f>
        <v>0</v>
      </c>
      <c r="J3546" s="12" t="n">
        <f aca="false">IF(  AND(  1 = I3546,  OR(  0 = $K3546,  1 = $K3546  )  ),  $C3546,  IF(  AND(  NOT(  "-" = J3545  ),  0 &lt; J3545  ),  J3545,  0  )  )</f>
        <v>2437</v>
      </c>
      <c r="K3546" s="13" t="n">
        <f aca="false">IF(  1 = G3545,  1,  IF(  1 = I3545,  2,  IF(  OR(  "-" = K3545,  1 = M3545),  0,  K3545  )  )  )</f>
        <v>1</v>
      </c>
      <c r="L3546" s="12" t="n">
        <f aca="false">IF(  AND(  1 = K3546,  1 = M3546  ),  (C3546 - H3546) * 100,  IF(  AND( 2 = K3546,  1 = M3546  ),  (J3546 - C3546) * 100,  0  )  )</f>
        <v>0</v>
      </c>
      <c r="M3546" s="6" t="n">
        <f aca="false">IF(  OR(  AND(  1 = K3546,  1 = I3546  ),  AND(  2 =K3546,  1 = G3546  )  ),  1,  0  )</f>
        <v>0</v>
      </c>
      <c r="N3546" s="0" t="n">
        <f aca="false">IF(  AND(  1 = M3546,  0 &lt; L3546  ),  1,  0  )</f>
        <v>0</v>
      </c>
    </row>
    <row r="3547" customFormat="false" ht="12.8" hidden="false" customHeight="false" outlineLevel="0" collapsed="false">
      <c r="A3547" s="5" t="n">
        <v>42913</v>
      </c>
      <c r="B3547" s="6" t="n">
        <f aca="false">YEAR(A3547)</f>
        <v>2017</v>
      </c>
      <c r="C3547" s="7" t="n">
        <v>3932</v>
      </c>
      <c r="D3547" s="8" t="n">
        <f aca="false">AVERAGE($C3543:$C3547)</f>
        <v>3832.8</v>
      </c>
      <c r="E3547" s="8" t="n">
        <f aca="false">AVERAGE($C3523:$C3547)</f>
        <v>3516</v>
      </c>
      <c r="F3547" s="8" t="n">
        <f aca="false">AVERAGE($C3473:$C3547)</f>
        <v>2986.98</v>
      </c>
      <c r="G3547" s="4" t="n">
        <f aca="false">IF(  AND(  F3547 &lt; E3547,  E3547 &lt; D3547  ),  1,  0  )</f>
        <v>1</v>
      </c>
      <c r="H3547" s="12" t="n">
        <f aca="false">IF(  AND(  1 = G3547,  OR(  0 = $K3547,  2 = $K3547  )  ),  $C3547,  IF(  AND(  NOT(  "-" = H3546  ),  0 &lt; H3546  ),  H3546,  0  )  )</f>
        <v>2688.5</v>
      </c>
      <c r="I3547" s="4" t="n">
        <f aca="false">IF(  AND(  D3547 &lt; E3547,  E3547 &lt; F3547  ),  1,  0  )</f>
        <v>0</v>
      </c>
      <c r="J3547" s="12" t="n">
        <f aca="false">IF(  AND(  1 = I3547,  OR(  0 = $K3547,  1 = $K3547  )  ),  $C3547,  IF(  AND(  NOT(  "-" = J3546  ),  0 &lt; J3546  ),  J3546,  0  )  )</f>
        <v>2437</v>
      </c>
      <c r="K3547" s="13" t="n">
        <f aca="false">IF(  1 = G3546,  1,  IF(  1 = I3546,  2,  IF(  OR(  "-" = K3546,  1 = M3546),  0,  K3546  )  )  )</f>
        <v>1</v>
      </c>
      <c r="L3547" s="12" t="n">
        <f aca="false">IF(  AND(  1 = K3547,  1 = M3547  ),  (C3547 - H3547) * 100,  IF(  AND( 2 = K3547,  1 = M3547  ),  (J3547 - C3547) * 100,  0  )  )</f>
        <v>0</v>
      </c>
      <c r="M3547" s="6" t="n">
        <f aca="false">IF(  OR(  AND(  1 = K3547,  1 = I3547  ),  AND(  2 =K3547,  1 = G3547  )  ),  1,  0  )</f>
        <v>0</v>
      </c>
      <c r="N3547" s="0" t="n">
        <f aca="false">IF(  AND(  1 = M3547,  0 &lt; L3547  ),  1,  0  )</f>
        <v>0</v>
      </c>
    </row>
    <row r="3548" customFormat="false" ht="12.8" hidden="false" customHeight="false" outlineLevel="0" collapsed="false">
      <c r="A3548" s="5" t="n">
        <v>42914</v>
      </c>
      <c r="B3548" s="6" t="n">
        <f aca="false">YEAR(A3548)</f>
        <v>2017</v>
      </c>
      <c r="C3548" s="7" t="n">
        <v>3787</v>
      </c>
      <c r="D3548" s="8" t="n">
        <f aca="false">AVERAGE($C3544:$C3548)</f>
        <v>3846.2</v>
      </c>
      <c r="E3548" s="8" t="n">
        <f aca="false">AVERAGE($C3524:$C3548)</f>
        <v>3539.96</v>
      </c>
      <c r="F3548" s="8" t="n">
        <f aca="false">AVERAGE($C3474:$C3548)</f>
        <v>3004.59333333333</v>
      </c>
      <c r="G3548" s="4" t="n">
        <f aca="false">IF(  AND(  F3548 &lt; E3548,  E3548 &lt; D3548  ),  1,  0  )</f>
        <v>1</v>
      </c>
      <c r="H3548" s="12" t="n">
        <f aca="false">IF(  AND(  1 = G3548,  OR(  0 = $K3548,  2 = $K3548  )  ),  $C3548,  IF(  AND(  NOT(  "-" = H3547  ),  0 &lt; H3547  ),  H3547,  0  )  )</f>
        <v>2688.5</v>
      </c>
      <c r="I3548" s="4" t="n">
        <f aca="false">IF(  AND(  D3548 &lt; E3548,  E3548 &lt; F3548  ),  1,  0  )</f>
        <v>0</v>
      </c>
      <c r="J3548" s="12" t="n">
        <f aca="false">IF(  AND(  1 = I3548,  OR(  0 = $K3548,  1 = $K3548  )  ),  $C3548,  IF(  AND(  NOT(  "-" = J3547  ),  0 &lt; J3547  ),  J3547,  0  )  )</f>
        <v>2437</v>
      </c>
      <c r="K3548" s="13" t="n">
        <f aca="false">IF(  1 = G3547,  1,  IF(  1 = I3547,  2,  IF(  OR(  "-" = K3547,  1 = M3547),  0,  K3547  )  )  )</f>
        <v>1</v>
      </c>
      <c r="L3548" s="12" t="n">
        <f aca="false">IF(  AND(  1 = K3548,  1 = M3548  ),  (C3548 - H3548) * 100,  IF(  AND( 2 = K3548,  1 = M3548  ),  (J3548 - C3548) * 100,  0  )  )</f>
        <v>0</v>
      </c>
      <c r="M3548" s="6" t="n">
        <f aca="false">IF(  OR(  AND(  1 = K3548,  1 = I3548  ),  AND(  2 =K3548,  1 = G3548  )  ),  1,  0  )</f>
        <v>0</v>
      </c>
      <c r="N3548" s="0" t="n">
        <f aca="false">IF(  AND(  1 = M3548,  0 &lt; L3548  ),  1,  0  )</f>
        <v>0</v>
      </c>
    </row>
    <row r="3549" customFormat="false" ht="12.8" hidden="false" customHeight="false" outlineLevel="0" collapsed="false">
      <c r="A3549" s="5" t="n">
        <v>42915</v>
      </c>
      <c r="B3549" s="6" t="n">
        <f aca="false">YEAR(A3549)</f>
        <v>2017</v>
      </c>
      <c r="C3549" s="7" t="n">
        <v>3878</v>
      </c>
      <c r="D3549" s="8" t="n">
        <f aca="false">AVERAGE($C3545:$C3549)</f>
        <v>3873.8</v>
      </c>
      <c r="E3549" s="8" t="n">
        <f aca="false">AVERAGE($C3525:$C3549)</f>
        <v>3568</v>
      </c>
      <c r="F3549" s="8" t="n">
        <f aca="false">AVERAGE($C3475:$C3549)</f>
        <v>3023.32</v>
      </c>
      <c r="G3549" s="4" t="n">
        <f aca="false">IF(  AND(  F3549 &lt; E3549,  E3549 &lt; D3549  ),  1,  0  )</f>
        <v>1</v>
      </c>
      <c r="H3549" s="12" t="n">
        <f aca="false">IF(  AND(  1 = G3549,  OR(  0 = $K3549,  2 = $K3549  )  ),  $C3549,  IF(  AND(  NOT(  "-" = H3548  ),  0 &lt; H3548  ),  H3548,  0  )  )</f>
        <v>2688.5</v>
      </c>
      <c r="I3549" s="4" t="n">
        <f aca="false">IF(  AND(  D3549 &lt; E3549,  E3549 &lt; F3549  ),  1,  0  )</f>
        <v>0</v>
      </c>
      <c r="J3549" s="12" t="n">
        <f aca="false">IF(  AND(  1 = I3549,  OR(  0 = $K3549,  1 = $K3549  )  ),  $C3549,  IF(  AND(  NOT(  "-" = J3548  ),  0 &lt; J3548  ),  J3548,  0  )  )</f>
        <v>2437</v>
      </c>
      <c r="K3549" s="13" t="n">
        <f aca="false">IF(  1 = G3548,  1,  IF(  1 = I3548,  2,  IF(  OR(  "-" = K3548,  1 = M3548),  0,  K3548  )  )  )</f>
        <v>1</v>
      </c>
      <c r="L3549" s="12" t="n">
        <f aca="false">IF(  AND(  1 = K3549,  1 = M3549  ),  (C3549 - H3549) * 100,  IF(  AND( 2 = K3549,  1 = M3549  ),  (J3549 - C3549) * 100,  0  )  )</f>
        <v>0</v>
      </c>
      <c r="M3549" s="6" t="n">
        <f aca="false">IF(  OR(  AND(  1 = K3549,  1 = I3549  ),  AND(  2 =K3549,  1 = G3549  )  ),  1,  0  )</f>
        <v>0</v>
      </c>
      <c r="N3549" s="0" t="n">
        <f aca="false">IF(  AND(  1 = M3549,  0 &lt; L3549  ),  1,  0  )</f>
        <v>0</v>
      </c>
    </row>
    <row r="3550" customFormat="false" ht="12.8" hidden="false" customHeight="false" outlineLevel="0" collapsed="false">
      <c r="A3550" s="5" t="n">
        <v>42916</v>
      </c>
      <c r="B3550" s="6" t="n">
        <f aca="false">YEAR(A3550)</f>
        <v>2017</v>
      </c>
      <c r="C3550" s="7" t="n">
        <v>3768</v>
      </c>
      <c r="D3550" s="8" t="n">
        <f aca="false">AVERAGE($C3546:$C3550)</f>
        <v>3858.6</v>
      </c>
      <c r="E3550" s="8" t="n">
        <f aca="false">AVERAGE($C3526:$C3550)</f>
        <v>3584.68</v>
      </c>
      <c r="F3550" s="8" t="n">
        <f aca="false">AVERAGE($C3476:$C3550)</f>
        <v>3040.22666666667</v>
      </c>
      <c r="G3550" s="4" t="n">
        <f aca="false">IF(  AND(  F3550 &lt; E3550,  E3550 &lt; D3550  ),  1,  0  )</f>
        <v>1</v>
      </c>
      <c r="H3550" s="12" t="n">
        <f aca="false">IF(  AND(  1 = G3550,  OR(  0 = $K3550,  2 = $K3550  )  ),  $C3550,  IF(  AND(  NOT(  "-" = H3549  ),  0 &lt; H3549  ),  H3549,  0  )  )</f>
        <v>2688.5</v>
      </c>
      <c r="I3550" s="4" t="n">
        <f aca="false">IF(  AND(  D3550 &lt; E3550,  E3550 &lt; F3550  ),  1,  0  )</f>
        <v>0</v>
      </c>
      <c r="J3550" s="12" t="n">
        <f aca="false">IF(  AND(  1 = I3550,  OR(  0 = $K3550,  1 = $K3550  )  ),  $C3550,  IF(  AND(  NOT(  "-" = J3549  ),  0 &lt; J3549  ),  J3549,  0  )  )</f>
        <v>2437</v>
      </c>
      <c r="K3550" s="13" t="n">
        <f aca="false">IF(  1 = G3549,  1,  IF(  1 = I3549,  2,  IF(  OR(  "-" = K3549,  1 = M3549),  0,  K3549  )  )  )</f>
        <v>1</v>
      </c>
      <c r="L3550" s="12" t="n">
        <f aca="false">IF(  AND(  1 = K3550,  1 = M3550  ),  (C3550 - H3550) * 100,  IF(  AND( 2 = K3550,  1 = M3550  ),  (J3550 - C3550) * 100,  0  )  )</f>
        <v>0</v>
      </c>
      <c r="M3550" s="6" t="n">
        <f aca="false">IF(  OR(  AND(  1 = K3550,  1 = I3550  ),  AND(  2 =K3550,  1 = G3550  )  ),  1,  0  )</f>
        <v>0</v>
      </c>
      <c r="N3550" s="0" t="n">
        <f aca="false">IF(  AND(  1 = M3550,  0 &lt; L3550  ),  1,  0  )</f>
        <v>0</v>
      </c>
    </row>
    <row r="3551" customFormat="false" ht="12.8" hidden="false" customHeight="false" outlineLevel="0" collapsed="false">
      <c r="A3551" s="5" t="n">
        <v>42919</v>
      </c>
      <c r="B3551" s="6" t="n">
        <f aca="false">YEAR(A3551)</f>
        <v>2017</v>
      </c>
      <c r="C3551" s="7" t="n">
        <v>3692</v>
      </c>
      <c r="D3551" s="8" t="n">
        <f aca="false">AVERAGE($C3547:$C3551)</f>
        <v>3811.4</v>
      </c>
      <c r="E3551" s="8" t="n">
        <f aca="false">AVERAGE($C3527:$C3551)</f>
        <v>3596.56</v>
      </c>
      <c r="F3551" s="8" t="n">
        <f aca="false">AVERAGE($C3477:$C3551)</f>
        <v>3056.26666666667</v>
      </c>
      <c r="G3551" s="4" t="n">
        <f aca="false">IF(  AND(  F3551 &lt; E3551,  E3551 &lt; D3551  ),  1,  0  )</f>
        <v>1</v>
      </c>
      <c r="H3551" s="12" t="n">
        <f aca="false">IF(  AND(  1 = G3551,  OR(  0 = $K3551,  2 = $K3551  )  ),  $C3551,  IF(  AND(  NOT(  "-" = H3550  ),  0 &lt; H3550  ),  H3550,  0  )  )</f>
        <v>2688.5</v>
      </c>
      <c r="I3551" s="4" t="n">
        <f aca="false">IF(  AND(  D3551 &lt; E3551,  E3551 &lt; F3551  ),  1,  0  )</f>
        <v>0</v>
      </c>
      <c r="J3551" s="12" t="n">
        <f aca="false">IF(  AND(  1 = I3551,  OR(  0 = $K3551,  1 = $K3551  )  ),  $C3551,  IF(  AND(  NOT(  "-" = J3550  ),  0 &lt; J3550  ),  J3550,  0  )  )</f>
        <v>2437</v>
      </c>
      <c r="K3551" s="13" t="n">
        <f aca="false">IF(  1 = G3550,  1,  IF(  1 = I3550,  2,  IF(  OR(  "-" = K3550,  1 = M3550),  0,  K3550  )  )  )</f>
        <v>1</v>
      </c>
      <c r="L3551" s="12" t="n">
        <f aca="false">IF(  AND(  1 = K3551,  1 = M3551  ),  (C3551 - H3551) * 100,  IF(  AND( 2 = K3551,  1 = M3551  ),  (J3551 - C3551) * 100,  0  )  )</f>
        <v>0</v>
      </c>
      <c r="M3551" s="6" t="n">
        <f aca="false">IF(  OR(  AND(  1 = K3551,  1 = I3551  ),  AND(  2 =K3551,  1 = G3551  )  ),  1,  0  )</f>
        <v>0</v>
      </c>
      <c r="N3551" s="0" t="n">
        <f aca="false">IF(  AND(  1 = M3551,  0 &lt; L3551  ),  1,  0  )</f>
        <v>0</v>
      </c>
    </row>
    <row r="3552" customFormat="false" ht="12.8" hidden="false" customHeight="false" outlineLevel="0" collapsed="false">
      <c r="A3552" s="5" t="n">
        <v>42920</v>
      </c>
      <c r="B3552" s="6" t="n">
        <f aca="false">YEAR(A3552)</f>
        <v>2017</v>
      </c>
      <c r="C3552" s="7" t="n">
        <v>3509</v>
      </c>
      <c r="D3552" s="8" t="n">
        <f aca="false">AVERAGE($C3548:$C3552)</f>
        <v>3726.8</v>
      </c>
      <c r="E3552" s="8" t="n">
        <f aca="false">AVERAGE($C3528:$C3552)</f>
        <v>3600.88</v>
      </c>
      <c r="F3552" s="8" t="n">
        <f aca="false">AVERAGE($C3478:$C3552)</f>
        <v>3069.74</v>
      </c>
      <c r="G3552" s="4" t="n">
        <f aca="false">IF(  AND(  F3552 &lt; E3552,  E3552 &lt; D3552  ),  1,  0  )</f>
        <v>1</v>
      </c>
      <c r="H3552" s="12" t="n">
        <f aca="false">IF(  AND(  1 = G3552,  OR(  0 = $K3552,  2 = $K3552  )  ),  $C3552,  IF(  AND(  NOT(  "-" = H3551  ),  0 &lt; H3551  ),  H3551,  0  )  )</f>
        <v>2688.5</v>
      </c>
      <c r="I3552" s="4" t="n">
        <f aca="false">IF(  AND(  D3552 &lt; E3552,  E3552 &lt; F3552  ),  1,  0  )</f>
        <v>0</v>
      </c>
      <c r="J3552" s="12" t="n">
        <f aca="false">IF(  AND(  1 = I3552,  OR(  0 = $K3552,  1 = $K3552  )  ),  $C3552,  IF(  AND(  NOT(  "-" = J3551  ),  0 &lt; J3551  ),  J3551,  0  )  )</f>
        <v>2437</v>
      </c>
      <c r="K3552" s="13" t="n">
        <f aca="false">IF(  1 = G3551,  1,  IF(  1 = I3551,  2,  IF(  OR(  "-" = K3551,  1 = M3551),  0,  K3551  )  )  )</f>
        <v>1</v>
      </c>
      <c r="L3552" s="12" t="n">
        <f aca="false">IF(  AND(  1 = K3552,  1 = M3552  ),  (C3552 - H3552) * 100,  IF(  AND( 2 = K3552,  1 = M3552  ),  (J3552 - C3552) * 100,  0  )  )</f>
        <v>0</v>
      </c>
      <c r="M3552" s="6" t="n">
        <f aca="false">IF(  OR(  AND(  1 = K3552,  1 = I3552  ),  AND(  2 =K3552,  1 = G3552  )  ),  1,  0  )</f>
        <v>0</v>
      </c>
      <c r="N3552" s="0" t="n">
        <f aca="false">IF(  AND(  1 = M3552,  0 &lt; L3552  ),  1,  0  )</f>
        <v>0</v>
      </c>
    </row>
    <row r="3553" customFormat="false" ht="12.8" hidden="false" customHeight="false" outlineLevel="0" collapsed="false">
      <c r="A3553" s="5" t="n">
        <v>42921</v>
      </c>
      <c r="B3553" s="6" t="n">
        <f aca="false">YEAR(A3553)</f>
        <v>2017</v>
      </c>
      <c r="C3553" s="7" t="n">
        <v>3542</v>
      </c>
      <c r="D3553" s="8" t="n">
        <f aca="false">AVERAGE($C3549:$C3553)</f>
        <v>3677.8</v>
      </c>
      <c r="E3553" s="8" t="n">
        <f aca="false">AVERAGE($C3529:$C3553)</f>
        <v>3607.96</v>
      </c>
      <c r="F3553" s="8" t="n">
        <f aca="false">AVERAGE($C3479:$C3553)</f>
        <v>3083.42666666667</v>
      </c>
      <c r="G3553" s="4" t="n">
        <f aca="false">IF(  AND(  F3553 &lt; E3553,  E3553 &lt; D3553  ),  1,  0  )</f>
        <v>1</v>
      </c>
      <c r="H3553" s="12" t="n">
        <f aca="false">IF(  AND(  1 = G3553,  OR(  0 = $K3553,  2 = $K3553  )  ),  $C3553,  IF(  AND(  NOT(  "-" = H3552  ),  0 &lt; H3552  ),  H3552,  0  )  )</f>
        <v>2688.5</v>
      </c>
      <c r="I3553" s="4" t="n">
        <f aca="false">IF(  AND(  D3553 &lt; E3553,  E3553 &lt; F3553  ),  1,  0  )</f>
        <v>0</v>
      </c>
      <c r="J3553" s="12" t="n">
        <f aca="false">IF(  AND(  1 = I3553,  OR(  0 = $K3553,  1 = $K3553  )  ),  $C3553,  IF(  AND(  NOT(  "-" = J3552  ),  0 &lt; J3552  ),  J3552,  0  )  )</f>
        <v>2437</v>
      </c>
      <c r="K3553" s="13" t="n">
        <f aca="false">IF(  1 = G3552,  1,  IF(  1 = I3552,  2,  IF(  OR(  "-" = K3552,  1 = M3552),  0,  K3552  )  )  )</f>
        <v>1</v>
      </c>
      <c r="L3553" s="12" t="n">
        <f aca="false">IF(  AND(  1 = K3553,  1 = M3553  ),  (C3553 - H3553) * 100,  IF(  AND( 2 = K3553,  1 = M3553  ),  (J3553 - C3553) * 100,  0  )  )</f>
        <v>0</v>
      </c>
      <c r="M3553" s="6" t="n">
        <f aca="false">IF(  OR(  AND(  1 = K3553,  1 = I3553  ),  AND(  2 =K3553,  1 = G3553  )  ),  1,  0  )</f>
        <v>0</v>
      </c>
      <c r="N3553" s="0" t="n">
        <f aca="false">IF(  AND(  1 = M3553,  0 &lt; L3553  ),  1,  0  )</f>
        <v>0</v>
      </c>
    </row>
    <row r="3554" customFormat="false" ht="12.8" hidden="false" customHeight="false" outlineLevel="0" collapsed="false">
      <c r="A3554" s="5" t="n">
        <v>42922</v>
      </c>
      <c r="B3554" s="6" t="n">
        <f aca="false">YEAR(A3554)</f>
        <v>2017</v>
      </c>
      <c r="C3554" s="7" t="n">
        <v>3495</v>
      </c>
      <c r="D3554" s="8" t="n">
        <f aca="false">AVERAGE($C3550:$C3554)</f>
        <v>3601.2</v>
      </c>
      <c r="E3554" s="8" t="n">
        <f aca="false">AVERAGE($C3530:$C3554)</f>
        <v>3615.12</v>
      </c>
      <c r="F3554" s="8" t="n">
        <f aca="false">AVERAGE($C3480:$C3554)</f>
        <v>3095.92</v>
      </c>
      <c r="G3554" s="4" t="n">
        <f aca="false">IF(  AND(  F3554 &lt; E3554,  E3554 &lt; D3554  ),  1,  0  )</f>
        <v>0</v>
      </c>
      <c r="H3554" s="12" t="n">
        <f aca="false">IF(  AND(  1 = G3554,  OR(  0 = $K3554,  2 = $K3554  )  ),  $C3554,  IF(  AND(  NOT(  "-" = H3553  ),  0 &lt; H3553  ),  H3553,  0  )  )</f>
        <v>2688.5</v>
      </c>
      <c r="I3554" s="4" t="n">
        <f aca="false">IF(  AND(  D3554 &lt; E3554,  E3554 &lt; F3554  ),  1,  0  )</f>
        <v>0</v>
      </c>
      <c r="J3554" s="12" t="n">
        <f aca="false">IF(  AND(  1 = I3554,  OR(  0 = $K3554,  1 = $K3554  )  ),  $C3554,  IF(  AND(  NOT(  "-" = J3553  ),  0 &lt; J3553  ),  J3553,  0  )  )</f>
        <v>2437</v>
      </c>
      <c r="K3554" s="13" t="n">
        <f aca="false">IF(  1 = G3553,  1,  IF(  1 = I3553,  2,  IF(  OR(  "-" = K3553,  1 = M3553),  0,  K3553  )  )  )</f>
        <v>1</v>
      </c>
      <c r="L3554" s="12" t="n">
        <f aca="false">IF(  AND(  1 = K3554,  1 = M3554  ),  (C3554 - H3554) * 100,  IF(  AND( 2 = K3554,  1 = M3554  ),  (J3554 - C3554) * 100,  0  )  )</f>
        <v>0</v>
      </c>
      <c r="M3554" s="6" t="n">
        <f aca="false">IF(  OR(  AND(  1 = K3554,  1 = I3554  ),  AND(  2 =K3554,  1 = G3554  )  ),  1,  0  )</f>
        <v>0</v>
      </c>
      <c r="N3554" s="0" t="n">
        <f aca="false">IF(  AND(  1 = M3554,  0 &lt; L3554  ),  1,  0  )</f>
        <v>0</v>
      </c>
    </row>
    <row r="3555" customFormat="false" ht="12.8" hidden="false" customHeight="false" outlineLevel="0" collapsed="false">
      <c r="A3555" s="5" t="n">
        <v>42923</v>
      </c>
      <c r="B3555" s="6" t="n">
        <f aca="false">YEAR(A3555)</f>
        <v>2017</v>
      </c>
      <c r="C3555" s="7" t="n">
        <v>3516</v>
      </c>
      <c r="D3555" s="8" t="n">
        <f aca="false">AVERAGE($C3551:$C3555)</f>
        <v>3550.8</v>
      </c>
      <c r="E3555" s="8" t="n">
        <f aca="false">AVERAGE($C3531:$C3555)</f>
        <v>3621.6</v>
      </c>
      <c r="F3555" s="8" t="n">
        <f aca="false">AVERAGE($C3481:$C3555)</f>
        <v>3107.78</v>
      </c>
      <c r="G3555" s="4" t="n">
        <f aca="false">IF(  AND(  F3555 &lt; E3555,  E3555 &lt; D3555  ),  1,  0  )</f>
        <v>0</v>
      </c>
      <c r="H3555" s="12" t="n">
        <f aca="false">IF(  AND(  1 = G3555,  OR(  0 = $K3555,  2 = $K3555  )  ),  $C3555,  IF(  AND(  NOT(  "-" = H3554  ),  0 &lt; H3554  ),  H3554,  0  )  )</f>
        <v>2688.5</v>
      </c>
      <c r="I3555" s="4" t="n">
        <f aca="false">IF(  AND(  D3555 &lt; E3555,  E3555 &lt; F3555  ),  1,  0  )</f>
        <v>0</v>
      </c>
      <c r="J3555" s="12" t="n">
        <f aca="false">IF(  AND(  1 = I3555,  OR(  0 = $K3555,  1 = $K3555  )  ),  $C3555,  IF(  AND(  NOT(  "-" = J3554  ),  0 &lt; J3554  ),  J3554,  0  )  )</f>
        <v>2437</v>
      </c>
      <c r="K3555" s="13" t="n">
        <f aca="false">IF(  1 = G3554,  1,  IF(  1 = I3554,  2,  IF(  OR(  "-" = K3554,  1 = M3554),  0,  K3554  )  )  )</f>
        <v>1</v>
      </c>
      <c r="L3555" s="12" t="n">
        <f aca="false">IF(  AND(  1 = K3555,  1 = M3555  ),  (C3555 - H3555) * 100,  IF(  AND( 2 = K3555,  1 = M3555  ),  (J3555 - C3555) * 100,  0  )  )</f>
        <v>0</v>
      </c>
      <c r="M3555" s="6" t="n">
        <f aca="false">IF(  OR(  AND(  1 = K3555,  1 = I3555  ),  AND(  2 =K3555,  1 = G3555  )  ),  1,  0  )</f>
        <v>0</v>
      </c>
      <c r="N3555" s="0" t="n">
        <f aca="false">IF(  AND(  1 = M3555,  0 &lt; L3555  ),  1,  0  )</f>
        <v>0</v>
      </c>
    </row>
    <row r="3556" customFormat="false" ht="12.8" hidden="false" customHeight="false" outlineLevel="0" collapsed="false">
      <c r="A3556" s="5" t="n">
        <v>42926</v>
      </c>
      <c r="B3556" s="6" t="n">
        <f aca="false">YEAR(A3556)</f>
        <v>2017</v>
      </c>
      <c r="C3556" s="7" t="n">
        <v>3647</v>
      </c>
      <c r="D3556" s="8" t="n">
        <f aca="false">AVERAGE($C3552:$C3556)</f>
        <v>3541.8</v>
      </c>
      <c r="E3556" s="8" t="n">
        <f aca="false">AVERAGE($C3532:$C3556)</f>
        <v>3629.2</v>
      </c>
      <c r="F3556" s="8" t="n">
        <f aca="false">AVERAGE($C3482:$C3556)</f>
        <v>3119.86666666667</v>
      </c>
      <c r="G3556" s="4" t="n">
        <f aca="false">IF(  AND(  F3556 &lt; E3556,  E3556 &lt; D3556  ),  1,  0  )</f>
        <v>0</v>
      </c>
      <c r="H3556" s="12" t="n">
        <f aca="false">IF(  AND(  1 = G3556,  OR(  0 = $K3556,  2 = $K3556  )  ),  $C3556,  IF(  AND(  NOT(  "-" = H3555  ),  0 &lt; H3555  ),  H3555,  0  )  )</f>
        <v>2688.5</v>
      </c>
      <c r="I3556" s="4" t="n">
        <f aca="false">IF(  AND(  D3556 &lt; E3556,  E3556 &lt; F3556  ),  1,  0  )</f>
        <v>0</v>
      </c>
      <c r="J3556" s="12" t="n">
        <f aca="false">IF(  AND(  1 = I3556,  OR(  0 = $K3556,  1 = $K3556  )  ),  $C3556,  IF(  AND(  NOT(  "-" = J3555  ),  0 &lt; J3555  ),  J3555,  0  )  )</f>
        <v>2437</v>
      </c>
      <c r="K3556" s="13" t="n">
        <f aca="false">IF(  1 = G3555,  1,  IF(  1 = I3555,  2,  IF(  OR(  "-" = K3555,  1 = M3555),  0,  K3555  )  )  )</f>
        <v>1</v>
      </c>
      <c r="L3556" s="12" t="n">
        <f aca="false">IF(  AND(  1 = K3556,  1 = M3556  ),  (C3556 - H3556) * 100,  IF(  AND( 2 = K3556,  1 = M3556  ),  (J3556 - C3556) * 100,  0  )  )</f>
        <v>0</v>
      </c>
      <c r="M3556" s="6" t="n">
        <f aca="false">IF(  OR(  AND(  1 = K3556,  1 = I3556  ),  AND(  2 =K3556,  1 = G3556  )  ),  1,  0  )</f>
        <v>0</v>
      </c>
      <c r="N3556" s="0" t="n">
        <f aca="false">IF(  AND(  1 = M3556,  0 &lt; L3556  ),  1,  0  )</f>
        <v>0</v>
      </c>
    </row>
    <row r="3557" customFormat="false" ht="12.8" hidden="false" customHeight="false" outlineLevel="0" collapsed="false">
      <c r="A3557" s="5" t="n">
        <v>42927</v>
      </c>
      <c r="B3557" s="6" t="n">
        <f aca="false">YEAR(A3557)</f>
        <v>2017</v>
      </c>
      <c r="C3557" s="7" t="n">
        <v>3606</v>
      </c>
      <c r="D3557" s="8" t="n">
        <f aca="false">AVERAGE($C3553:$C3557)</f>
        <v>3561.2</v>
      </c>
      <c r="E3557" s="8" t="n">
        <f aca="false">AVERAGE($C3533:$C3557)</f>
        <v>3634.92</v>
      </c>
      <c r="F3557" s="8" t="n">
        <f aca="false">AVERAGE($C3483:$C3557)</f>
        <v>3132.17333333333</v>
      </c>
      <c r="G3557" s="4" t="n">
        <f aca="false">IF(  AND(  F3557 &lt; E3557,  E3557 &lt; D3557  ),  1,  0  )</f>
        <v>0</v>
      </c>
      <c r="H3557" s="12" t="n">
        <f aca="false">IF(  AND(  1 = G3557,  OR(  0 = $K3557,  2 = $K3557  )  ),  $C3557,  IF(  AND(  NOT(  "-" = H3556  ),  0 &lt; H3556  ),  H3556,  0  )  )</f>
        <v>2688.5</v>
      </c>
      <c r="I3557" s="4" t="n">
        <f aca="false">IF(  AND(  D3557 &lt; E3557,  E3557 &lt; F3557  ),  1,  0  )</f>
        <v>0</v>
      </c>
      <c r="J3557" s="12" t="n">
        <f aca="false">IF(  AND(  1 = I3557,  OR(  0 = $K3557,  1 = $K3557  )  ),  $C3557,  IF(  AND(  NOT(  "-" = J3556  ),  0 &lt; J3556  ),  J3556,  0  )  )</f>
        <v>2437</v>
      </c>
      <c r="K3557" s="13" t="n">
        <f aca="false">IF(  1 = G3556,  1,  IF(  1 = I3556,  2,  IF(  OR(  "-" = K3556,  1 = M3556),  0,  K3556  )  )  )</f>
        <v>1</v>
      </c>
      <c r="L3557" s="12" t="n">
        <f aca="false">IF(  AND(  1 = K3557,  1 = M3557  ),  (C3557 - H3557) * 100,  IF(  AND( 2 = K3557,  1 = M3557  ),  (J3557 - C3557) * 100,  0  )  )</f>
        <v>0</v>
      </c>
      <c r="M3557" s="6" t="n">
        <f aca="false">IF(  OR(  AND(  1 = K3557,  1 = I3557  ),  AND(  2 =K3557,  1 = G3557  )  ),  1,  0  )</f>
        <v>0</v>
      </c>
      <c r="N3557" s="0" t="n">
        <f aca="false">IF(  AND(  1 = M3557,  0 &lt; L3557  ),  1,  0  )</f>
        <v>0</v>
      </c>
    </row>
    <row r="3558" customFormat="false" ht="12.8" hidden="false" customHeight="false" outlineLevel="0" collapsed="false">
      <c r="A3558" s="5" t="n">
        <v>42928</v>
      </c>
      <c r="B3558" s="6" t="n">
        <f aca="false">YEAR(A3558)</f>
        <v>2017</v>
      </c>
      <c r="C3558" s="7" t="n">
        <v>3602</v>
      </c>
      <c r="D3558" s="8" t="n">
        <f aca="false">AVERAGE($C3554:$C3558)</f>
        <v>3573.2</v>
      </c>
      <c r="E3558" s="8" t="n">
        <f aca="false">AVERAGE($C3534:$C3558)</f>
        <v>3642</v>
      </c>
      <c r="F3558" s="8" t="n">
        <f aca="false">AVERAGE($C3484:$C3558)</f>
        <v>3144.38666666667</v>
      </c>
      <c r="G3558" s="4" t="n">
        <f aca="false">IF(  AND(  F3558 &lt; E3558,  E3558 &lt; D3558  ),  1,  0  )</f>
        <v>0</v>
      </c>
      <c r="H3558" s="12" t="n">
        <f aca="false">IF(  AND(  1 = G3558,  OR(  0 = $K3558,  2 = $K3558  )  ),  $C3558,  IF(  AND(  NOT(  "-" = H3557  ),  0 &lt; H3557  ),  H3557,  0  )  )</f>
        <v>2688.5</v>
      </c>
      <c r="I3558" s="4" t="n">
        <f aca="false">IF(  AND(  D3558 &lt; E3558,  E3558 &lt; F3558  ),  1,  0  )</f>
        <v>0</v>
      </c>
      <c r="J3558" s="12" t="n">
        <f aca="false">IF(  AND(  1 = I3558,  OR(  0 = $K3558,  1 = $K3558  )  ),  $C3558,  IF(  AND(  NOT(  "-" = J3557  ),  0 &lt; J3557  ),  J3557,  0  )  )</f>
        <v>2437</v>
      </c>
      <c r="K3558" s="13" t="n">
        <f aca="false">IF(  1 = G3557,  1,  IF(  1 = I3557,  2,  IF(  OR(  "-" = K3557,  1 = M3557),  0,  K3557  )  )  )</f>
        <v>1</v>
      </c>
      <c r="L3558" s="12" t="n">
        <f aca="false">IF(  AND(  1 = K3558,  1 = M3558  ),  (C3558 - H3558) * 100,  IF(  AND( 2 = K3558,  1 = M3558  ),  (J3558 - C3558) * 100,  0  )  )</f>
        <v>0</v>
      </c>
      <c r="M3558" s="6" t="n">
        <f aca="false">IF(  OR(  AND(  1 = K3558,  1 = I3558  ),  AND(  2 =K3558,  1 = G3558  )  ),  1,  0  )</f>
        <v>0</v>
      </c>
      <c r="N3558" s="0" t="n">
        <f aca="false">IF(  AND(  1 = M3558,  0 &lt; L3558  ),  1,  0  )</f>
        <v>0</v>
      </c>
    </row>
    <row r="3559" customFormat="false" ht="12.8" hidden="false" customHeight="false" outlineLevel="0" collapsed="false">
      <c r="A3559" s="5" t="n">
        <v>42929</v>
      </c>
      <c r="B3559" s="6" t="n">
        <f aca="false">YEAR(A3559)</f>
        <v>2017</v>
      </c>
      <c r="C3559" s="7" t="n">
        <v>3615</v>
      </c>
      <c r="D3559" s="8" t="n">
        <f aca="false">AVERAGE($C3555:$C3559)</f>
        <v>3597.2</v>
      </c>
      <c r="E3559" s="8" t="n">
        <f aca="false">AVERAGE($C3535:$C3559)</f>
        <v>3650.68</v>
      </c>
      <c r="F3559" s="8" t="n">
        <f aca="false">AVERAGE($C3485:$C3559)</f>
        <v>3156.74</v>
      </c>
      <c r="G3559" s="4" t="n">
        <f aca="false">IF(  AND(  F3559 &lt; E3559,  E3559 &lt; D3559  ),  1,  0  )</f>
        <v>0</v>
      </c>
      <c r="H3559" s="12" t="n">
        <f aca="false">IF(  AND(  1 = G3559,  OR(  0 = $K3559,  2 = $K3559  )  ),  $C3559,  IF(  AND(  NOT(  "-" = H3558  ),  0 &lt; H3558  ),  H3558,  0  )  )</f>
        <v>2688.5</v>
      </c>
      <c r="I3559" s="4" t="n">
        <f aca="false">IF(  AND(  D3559 &lt; E3559,  E3559 &lt; F3559  ),  1,  0  )</f>
        <v>0</v>
      </c>
      <c r="J3559" s="12" t="n">
        <f aca="false">IF(  AND(  1 = I3559,  OR(  0 = $K3559,  1 = $K3559  )  ),  $C3559,  IF(  AND(  NOT(  "-" = J3558  ),  0 &lt; J3558  ),  J3558,  0  )  )</f>
        <v>2437</v>
      </c>
      <c r="K3559" s="13" t="n">
        <f aca="false">IF(  1 = G3558,  1,  IF(  1 = I3558,  2,  IF(  OR(  "-" = K3558,  1 = M3558),  0,  K3558  )  )  )</f>
        <v>1</v>
      </c>
      <c r="L3559" s="12" t="n">
        <f aca="false">IF(  AND(  1 = K3559,  1 = M3559  ),  (C3559 - H3559) * 100,  IF(  AND( 2 = K3559,  1 = M3559  ),  (J3559 - C3559) * 100,  0  )  )</f>
        <v>0</v>
      </c>
      <c r="M3559" s="6" t="n">
        <f aca="false">IF(  OR(  AND(  1 = K3559,  1 = I3559  ),  AND(  2 =K3559,  1 = G3559  )  ),  1,  0  )</f>
        <v>0</v>
      </c>
      <c r="N3559" s="0" t="n">
        <f aca="false">IF(  AND(  1 = M3559,  0 &lt; L3559  ),  1,  0  )</f>
        <v>0</v>
      </c>
    </row>
    <row r="3560" customFormat="false" ht="12.8" hidden="false" customHeight="false" outlineLevel="0" collapsed="false">
      <c r="A3560" s="5" t="n">
        <v>42930</v>
      </c>
      <c r="B3560" s="6" t="n">
        <f aca="false">YEAR(A3560)</f>
        <v>2017</v>
      </c>
      <c r="C3560" s="7" t="n">
        <v>3588</v>
      </c>
      <c r="D3560" s="8" t="n">
        <f aca="false">AVERAGE($C3556:$C3560)</f>
        <v>3611.6</v>
      </c>
      <c r="E3560" s="8" t="n">
        <f aca="false">AVERAGE($C3536:$C3560)</f>
        <v>3654.92</v>
      </c>
      <c r="F3560" s="8" t="n">
        <f aca="false">AVERAGE($C3486:$C3560)</f>
        <v>3169.06666666667</v>
      </c>
      <c r="G3560" s="4" t="n">
        <f aca="false">IF(  AND(  F3560 &lt; E3560,  E3560 &lt; D3560  ),  1,  0  )</f>
        <v>0</v>
      </c>
      <c r="H3560" s="12" t="n">
        <f aca="false">IF(  AND(  1 = G3560,  OR(  0 = $K3560,  2 = $K3560  )  ),  $C3560,  IF(  AND(  NOT(  "-" = H3559  ),  0 &lt; H3559  ),  H3559,  0  )  )</f>
        <v>2688.5</v>
      </c>
      <c r="I3560" s="4" t="n">
        <f aca="false">IF(  AND(  D3560 &lt; E3560,  E3560 &lt; F3560  ),  1,  0  )</f>
        <v>0</v>
      </c>
      <c r="J3560" s="12" t="n">
        <f aca="false">IF(  AND(  1 = I3560,  OR(  0 = $K3560,  1 = $K3560  )  ),  $C3560,  IF(  AND(  NOT(  "-" = J3559  ),  0 &lt; J3559  ),  J3559,  0  )  )</f>
        <v>2437</v>
      </c>
      <c r="K3560" s="13" t="n">
        <f aca="false">IF(  1 = G3559,  1,  IF(  1 = I3559,  2,  IF(  OR(  "-" = K3559,  1 = M3559),  0,  K3559  )  )  )</f>
        <v>1</v>
      </c>
      <c r="L3560" s="12" t="n">
        <f aca="false">IF(  AND(  1 = K3560,  1 = M3560  ),  (C3560 - H3560) * 100,  IF(  AND( 2 = K3560,  1 = M3560  ),  (J3560 - C3560) * 100,  0  )  )</f>
        <v>0</v>
      </c>
      <c r="M3560" s="6" t="n">
        <f aca="false">IF(  OR(  AND(  1 = K3560,  1 = I3560  ),  AND(  2 =K3560,  1 = G3560  )  ),  1,  0  )</f>
        <v>0</v>
      </c>
      <c r="N3560" s="0" t="n">
        <f aca="false">IF(  AND(  1 = M3560,  0 &lt; L3560  ),  1,  0  )</f>
        <v>0</v>
      </c>
    </row>
    <row r="3561" customFormat="false" ht="12.8" hidden="false" customHeight="false" outlineLevel="0" collapsed="false">
      <c r="A3561" s="5" t="n">
        <v>42934</v>
      </c>
      <c r="B3561" s="6" t="n">
        <f aca="false">YEAR(A3561)</f>
        <v>2017</v>
      </c>
      <c r="C3561" s="7" t="n">
        <v>3650</v>
      </c>
      <c r="D3561" s="8" t="n">
        <f aca="false">AVERAGE($C3557:$C3561)</f>
        <v>3612.2</v>
      </c>
      <c r="E3561" s="8" t="n">
        <f aca="false">AVERAGE($C3537:$C3561)</f>
        <v>3664.84</v>
      </c>
      <c r="F3561" s="8" t="n">
        <f aca="false">AVERAGE($C3487:$C3561)</f>
        <v>3182.17333333333</v>
      </c>
      <c r="G3561" s="4" t="n">
        <f aca="false">IF(  AND(  F3561 &lt; E3561,  E3561 &lt; D3561  ),  1,  0  )</f>
        <v>0</v>
      </c>
      <c r="H3561" s="12" t="n">
        <f aca="false">IF(  AND(  1 = G3561,  OR(  0 = $K3561,  2 = $K3561  )  ),  $C3561,  IF(  AND(  NOT(  "-" = H3560  ),  0 &lt; H3560  ),  H3560,  0  )  )</f>
        <v>2688.5</v>
      </c>
      <c r="I3561" s="4" t="n">
        <f aca="false">IF(  AND(  D3561 &lt; E3561,  E3561 &lt; F3561  ),  1,  0  )</f>
        <v>0</v>
      </c>
      <c r="J3561" s="12" t="n">
        <f aca="false">IF(  AND(  1 = I3561,  OR(  0 = $K3561,  1 = $K3561  )  ),  $C3561,  IF(  AND(  NOT(  "-" = J3560  ),  0 &lt; J3560  ),  J3560,  0  )  )</f>
        <v>2437</v>
      </c>
      <c r="K3561" s="13" t="n">
        <f aca="false">IF(  1 = G3560,  1,  IF(  1 = I3560,  2,  IF(  OR(  "-" = K3560,  1 = M3560),  0,  K3560  )  )  )</f>
        <v>1</v>
      </c>
      <c r="L3561" s="12" t="n">
        <f aca="false">IF(  AND(  1 = K3561,  1 = M3561  ),  (C3561 - H3561) * 100,  IF(  AND( 2 = K3561,  1 = M3561  ),  (J3561 - C3561) * 100,  0  )  )</f>
        <v>0</v>
      </c>
      <c r="M3561" s="6" t="n">
        <f aca="false">IF(  OR(  AND(  1 = K3561,  1 = I3561  ),  AND(  2 =K3561,  1 = G3561  )  ),  1,  0  )</f>
        <v>0</v>
      </c>
      <c r="N3561" s="0" t="n">
        <f aca="false">IF(  AND(  1 = M3561,  0 &lt; L3561  ),  1,  0  )</f>
        <v>0</v>
      </c>
    </row>
    <row r="3562" customFormat="false" ht="12.8" hidden="false" customHeight="false" outlineLevel="0" collapsed="false">
      <c r="A3562" s="5" t="n">
        <v>42935</v>
      </c>
      <c r="B3562" s="6" t="n">
        <f aca="false">YEAR(A3562)</f>
        <v>2017</v>
      </c>
      <c r="C3562" s="7" t="n">
        <v>3764</v>
      </c>
      <c r="D3562" s="8" t="n">
        <f aca="false">AVERAGE($C3558:$C3562)</f>
        <v>3643.8</v>
      </c>
      <c r="E3562" s="8" t="n">
        <f aca="false">AVERAGE($C3538:$C3562)</f>
        <v>3678.76</v>
      </c>
      <c r="F3562" s="8" t="n">
        <f aca="false">AVERAGE($C3488:$C3562)</f>
        <v>3197.7</v>
      </c>
      <c r="G3562" s="4" t="n">
        <f aca="false">IF(  AND(  F3562 &lt; E3562,  E3562 &lt; D3562  ),  1,  0  )</f>
        <v>0</v>
      </c>
      <c r="H3562" s="12" t="n">
        <f aca="false">IF(  AND(  1 = G3562,  OR(  0 = $K3562,  2 = $K3562  )  ),  $C3562,  IF(  AND(  NOT(  "-" = H3561  ),  0 &lt; H3561  ),  H3561,  0  )  )</f>
        <v>2688.5</v>
      </c>
      <c r="I3562" s="4" t="n">
        <f aca="false">IF(  AND(  D3562 &lt; E3562,  E3562 &lt; F3562  ),  1,  0  )</f>
        <v>0</v>
      </c>
      <c r="J3562" s="12" t="n">
        <f aca="false">IF(  AND(  1 = I3562,  OR(  0 = $K3562,  1 = $K3562  )  ),  $C3562,  IF(  AND(  NOT(  "-" = J3561  ),  0 &lt; J3561  ),  J3561,  0  )  )</f>
        <v>2437</v>
      </c>
      <c r="K3562" s="13" t="n">
        <f aca="false">IF(  1 = G3561,  1,  IF(  1 = I3561,  2,  IF(  OR(  "-" = K3561,  1 = M3561),  0,  K3561  )  )  )</f>
        <v>1</v>
      </c>
      <c r="L3562" s="12" t="n">
        <f aca="false">IF(  AND(  1 = K3562,  1 = M3562  ),  (C3562 - H3562) * 100,  IF(  AND( 2 = K3562,  1 = M3562  ),  (J3562 - C3562) * 100,  0  )  )</f>
        <v>0</v>
      </c>
      <c r="M3562" s="6" t="n">
        <f aca="false">IF(  OR(  AND(  1 = K3562,  1 = I3562  ),  AND(  2 =K3562,  1 = G3562  )  ),  1,  0  )</f>
        <v>0</v>
      </c>
      <c r="N3562" s="0" t="n">
        <f aca="false">IF(  AND(  1 = M3562,  0 &lt; L3562  ),  1,  0  )</f>
        <v>0</v>
      </c>
    </row>
    <row r="3563" customFormat="false" ht="12.8" hidden="false" customHeight="false" outlineLevel="0" collapsed="false">
      <c r="A3563" s="5" t="n">
        <v>42936</v>
      </c>
      <c r="B3563" s="6" t="n">
        <f aca="false">YEAR(A3563)</f>
        <v>2017</v>
      </c>
      <c r="C3563" s="7" t="n">
        <v>3732</v>
      </c>
      <c r="D3563" s="8" t="n">
        <f aca="false">AVERAGE($C3559:$C3563)</f>
        <v>3669.8</v>
      </c>
      <c r="E3563" s="8" t="n">
        <f aca="false">AVERAGE($C3539:$C3563)</f>
        <v>3689</v>
      </c>
      <c r="F3563" s="8" t="n">
        <f aca="false">AVERAGE($C3489:$C3563)</f>
        <v>3213.01333333333</v>
      </c>
      <c r="G3563" s="4" t="n">
        <f aca="false">IF(  AND(  F3563 &lt; E3563,  E3563 &lt; D3563  ),  1,  0  )</f>
        <v>0</v>
      </c>
      <c r="H3563" s="12" t="n">
        <f aca="false">IF(  AND(  1 = G3563,  OR(  0 = $K3563,  2 = $K3563  )  ),  $C3563,  IF(  AND(  NOT(  "-" = H3562  ),  0 &lt; H3562  ),  H3562,  0  )  )</f>
        <v>2688.5</v>
      </c>
      <c r="I3563" s="4" t="n">
        <f aca="false">IF(  AND(  D3563 &lt; E3563,  E3563 &lt; F3563  ),  1,  0  )</f>
        <v>0</v>
      </c>
      <c r="J3563" s="12" t="n">
        <f aca="false">IF(  AND(  1 = I3563,  OR(  0 = $K3563,  1 = $K3563  )  ),  $C3563,  IF(  AND(  NOT(  "-" = J3562  ),  0 &lt; J3562  ),  J3562,  0  )  )</f>
        <v>2437</v>
      </c>
      <c r="K3563" s="13" t="n">
        <f aca="false">IF(  1 = G3562,  1,  IF(  1 = I3562,  2,  IF(  OR(  "-" = K3562,  1 = M3562),  0,  K3562  )  )  )</f>
        <v>1</v>
      </c>
      <c r="L3563" s="12" t="n">
        <f aca="false">IF(  AND(  1 = K3563,  1 = M3563  ),  (C3563 - H3563) * 100,  IF(  AND( 2 = K3563,  1 = M3563  ),  (J3563 - C3563) * 100,  0  )  )</f>
        <v>0</v>
      </c>
      <c r="M3563" s="6" t="n">
        <f aca="false">IF(  OR(  AND(  1 = K3563,  1 = I3563  ),  AND(  2 =K3563,  1 = G3563  )  ),  1,  0  )</f>
        <v>0</v>
      </c>
      <c r="N3563" s="0" t="n">
        <f aca="false">IF(  AND(  1 = M3563,  0 &lt; L3563  ),  1,  0  )</f>
        <v>0</v>
      </c>
    </row>
    <row r="3564" customFormat="false" ht="12.8" hidden="false" customHeight="false" outlineLevel="0" collapsed="false">
      <c r="A3564" s="5" t="n">
        <v>42937</v>
      </c>
      <c r="B3564" s="6" t="n">
        <f aca="false">YEAR(A3564)</f>
        <v>2017</v>
      </c>
      <c r="C3564" s="7" t="n">
        <v>3722</v>
      </c>
      <c r="D3564" s="8" t="n">
        <f aca="false">AVERAGE($C3560:$C3564)</f>
        <v>3691.2</v>
      </c>
      <c r="E3564" s="8" t="n">
        <f aca="false">AVERAGE($C3540:$C3564)</f>
        <v>3692.88</v>
      </c>
      <c r="F3564" s="8" t="n">
        <f aca="false">AVERAGE($C3490:$C3564)</f>
        <v>3226.96666666667</v>
      </c>
      <c r="G3564" s="4" t="n">
        <f aca="false">IF(  AND(  F3564 &lt; E3564,  E3564 &lt; D3564  ),  1,  0  )</f>
        <v>0</v>
      </c>
      <c r="H3564" s="12" t="n">
        <f aca="false">IF(  AND(  1 = G3564,  OR(  0 = $K3564,  2 = $K3564  )  ),  $C3564,  IF(  AND(  NOT(  "-" = H3563  ),  0 &lt; H3563  ),  H3563,  0  )  )</f>
        <v>2688.5</v>
      </c>
      <c r="I3564" s="4" t="n">
        <f aca="false">IF(  AND(  D3564 &lt; E3564,  E3564 &lt; F3564  ),  1,  0  )</f>
        <v>0</v>
      </c>
      <c r="J3564" s="12" t="n">
        <f aca="false">IF(  AND(  1 = I3564,  OR(  0 = $K3564,  1 = $K3564  )  ),  $C3564,  IF(  AND(  NOT(  "-" = J3563  ),  0 &lt; J3563  ),  J3563,  0  )  )</f>
        <v>2437</v>
      </c>
      <c r="K3564" s="13" t="n">
        <f aca="false">IF(  1 = G3563,  1,  IF(  1 = I3563,  2,  IF(  OR(  "-" = K3563,  1 = M3563),  0,  K3563  )  )  )</f>
        <v>1</v>
      </c>
      <c r="L3564" s="12" t="n">
        <f aca="false">IF(  AND(  1 = K3564,  1 = M3564  ),  (C3564 - H3564) * 100,  IF(  AND( 2 = K3564,  1 = M3564  ),  (J3564 - C3564) * 100,  0  )  )</f>
        <v>0</v>
      </c>
      <c r="M3564" s="6" t="n">
        <f aca="false">IF(  OR(  AND(  1 = K3564,  1 = I3564  ),  AND(  2 =K3564,  1 = G3564  )  ),  1,  0  )</f>
        <v>0</v>
      </c>
      <c r="N3564" s="0" t="n">
        <f aca="false">IF(  AND(  1 = M3564,  0 &lt; L3564  ),  1,  0  )</f>
        <v>0</v>
      </c>
    </row>
    <row r="3565" customFormat="false" ht="12.8" hidden="false" customHeight="false" outlineLevel="0" collapsed="false">
      <c r="A3565" s="5" t="n">
        <v>42940</v>
      </c>
      <c r="B3565" s="6" t="n">
        <f aca="false">YEAR(A3565)</f>
        <v>2017</v>
      </c>
      <c r="C3565" s="7" t="n">
        <v>3624</v>
      </c>
      <c r="D3565" s="8" t="n">
        <f aca="false">AVERAGE($C3561:$C3565)</f>
        <v>3698.4</v>
      </c>
      <c r="E3565" s="8" t="n">
        <f aca="false">AVERAGE($C3541:$C3565)</f>
        <v>3693.68</v>
      </c>
      <c r="F3565" s="8" t="n">
        <f aca="false">AVERAGE($C3491:$C3565)</f>
        <v>3240.54666666667</v>
      </c>
      <c r="G3565" s="4" t="n">
        <f aca="false">IF(  AND(  F3565 &lt; E3565,  E3565 &lt; D3565  ),  1,  0  )</f>
        <v>1</v>
      </c>
      <c r="H3565" s="12" t="n">
        <f aca="false">IF(  AND(  1 = G3565,  OR(  0 = $K3565,  2 = $K3565  )  ),  $C3565,  IF(  AND(  NOT(  "-" = H3564  ),  0 &lt; H3564  ),  H3564,  0  )  )</f>
        <v>2688.5</v>
      </c>
      <c r="I3565" s="4" t="n">
        <f aca="false">IF(  AND(  D3565 &lt; E3565,  E3565 &lt; F3565  ),  1,  0  )</f>
        <v>0</v>
      </c>
      <c r="J3565" s="12" t="n">
        <f aca="false">IF(  AND(  1 = I3565,  OR(  0 = $K3565,  1 = $K3565  )  ),  $C3565,  IF(  AND(  NOT(  "-" = J3564  ),  0 &lt; J3564  ),  J3564,  0  )  )</f>
        <v>2437</v>
      </c>
      <c r="K3565" s="13" t="n">
        <f aca="false">IF(  1 = G3564,  1,  IF(  1 = I3564,  2,  IF(  OR(  "-" = K3564,  1 = M3564),  0,  K3564  )  )  )</f>
        <v>1</v>
      </c>
      <c r="L3565" s="12" t="n">
        <f aca="false">IF(  AND(  1 = K3565,  1 = M3565  ),  (C3565 - H3565) * 100,  IF(  AND( 2 = K3565,  1 = M3565  ),  (J3565 - C3565) * 100,  0  )  )</f>
        <v>0</v>
      </c>
      <c r="M3565" s="6" t="n">
        <f aca="false">IF(  OR(  AND(  1 = K3565,  1 = I3565  ),  AND(  2 =K3565,  1 = G3565  )  ),  1,  0  )</f>
        <v>0</v>
      </c>
      <c r="N3565" s="0" t="n">
        <f aca="false">IF(  AND(  1 = M3565,  0 &lt; L3565  ),  1,  0  )</f>
        <v>0</v>
      </c>
    </row>
    <row r="3566" customFormat="false" ht="12.8" hidden="false" customHeight="false" outlineLevel="0" collapsed="false">
      <c r="A3566" s="5" t="n">
        <v>42941</v>
      </c>
      <c r="B3566" s="6" t="n">
        <f aca="false">YEAR(A3566)</f>
        <v>2017</v>
      </c>
      <c r="C3566" s="7" t="n">
        <v>3530</v>
      </c>
      <c r="D3566" s="8" t="n">
        <f aca="false">AVERAGE($C3562:$C3566)</f>
        <v>3674.4</v>
      </c>
      <c r="E3566" s="8" t="n">
        <f aca="false">AVERAGE($C3542:$C3566)</f>
        <v>3687.04</v>
      </c>
      <c r="F3566" s="8" t="n">
        <f aca="false">AVERAGE($C3492:$C3566)</f>
        <v>3252.82666666667</v>
      </c>
      <c r="G3566" s="4" t="n">
        <f aca="false">IF(  AND(  F3566 &lt; E3566,  E3566 &lt; D3566  ),  1,  0  )</f>
        <v>0</v>
      </c>
      <c r="H3566" s="12" t="n">
        <f aca="false">IF(  AND(  1 = G3566,  OR(  0 = $K3566,  2 = $K3566  )  ),  $C3566,  IF(  AND(  NOT(  "-" = H3565  ),  0 &lt; H3565  ),  H3565,  0  )  )</f>
        <v>2688.5</v>
      </c>
      <c r="I3566" s="4" t="n">
        <f aca="false">IF(  AND(  D3566 &lt; E3566,  E3566 &lt; F3566  ),  1,  0  )</f>
        <v>0</v>
      </c>
      <c r="J3566" s="12" t="n">
        <f aca="false">IF(  AND(  1 = I3566,  OR(  0 = $K3566,  1 = $K3566  )  ),  $C3566,  IF(  AND(  NOT(  "-" = J3565  ),  0 &lt; J3565  ),  J3565,  0  )  )</f>
        <v>2437</v>
      </c>
      <c r="K3566" s="13" t="n">
        <f aca="false">IF(  1 = G3565,  1,  IF(  1 = I3565,  2,  IF(  OR(  "-" = K3565,  1 = M3565),  0,  K3565  )  )  )</f>
        <v>1</v>
      </c>
      <c r="L3566" s="12" t="n">
        <f aca="false">IF(  AND(  1 = K3566,  1 = M3566  ),  (C3566 - H3566) * 100,  IF(  AND( 2 = K3566,  1 = M3566  ),  (J3566 - C3566) * 100,  0  )  )</f>
        <v>0</v>
      </c>
      <c r="M3566" s="6" t="n">
        <f aca="false">IF(  OR(  AND(  1 = K3566,  1 = I3566  ),  AND(  2 =K3566,  1 = G3566  )  ),  1,  0  )</f>
        <v>0</v>
      </c>
      <c r="N3566" s="0" t="n">
        <f aca="false">IF(  AND(  1 = M3566,  0 &lt; L3566  ),  1,  0  )</f>
        <v>0</v>
      </c>
    </row>
    <row r="3567" customFormat="false" ht="12.8" hidden="false" customHeight="false" outlineLevel="0" collapsed="false">
      <c r="A3567" s="5" t="n">
        <v>42942</v>
      </c>
      <c r="B3567" s="6" t="n">
        <f aca="false">YEAR(A3567)</f>
        <v>2017</v>
      </c>
      <c r="C3567" s="7" t="n">
        <v>3577</v>
      </c>
      <c r="D3567" s="8" t="n">
        <f aca="false">AVERAGE($C3563:$C3567)</f>
        <v>3637</v>
      </c>
      <c r="E3567" s="8" t="n">
        <f aca="false">AVERAGE($C3543:$C3567)</f>
        <v>3680.32</v>
      </c>
      <c r="F3567" s="8" t="n">
        <f aca="false">AVERAGE($C3493:$C3567)</f>
        <v>3265.36</v>
      </c>
      <c r="G3567" s="4" t="n">
        <f aca="false">IF(  AND(  F3567 &lt; E3567,  E3567 &lt; D3567  ),  1,  0  )</f>
        <v>0</v>
      </c>
      <c r="H3567" s="12" t="n">
        <f aca="false">IF(  AND(  1 = G3567,  OR(  0 = $K3567,  2 = $K3567  )  ),  $C3567,  IF(  AND(  NOT(  "-" = H3566  ),  0 &lt; H3566  ),  H3566,  0  )  )</f>
        <v>2688.5</v>
      </c>
      <c r="I3567" s="4" t="n">
        <f aca="false">IF(  AND(  D3567 &lt; E3567,  E3567 &lt; F3567  ),  1,  0  )</f>
        <v>0</v>
      </c>
      <c r="J3567" s="12" t="n">
        <f aca="false">IF(  AND(  1 = I3567,  OR(  0 = $K3567,  1 = $K3567  )  ),  $C3567,  IF(  AND(  NOT(  "-" = J3566  ),  0 &lt; J3566  ),  J3566,  0  )  )</f>
        <v>2437</v>
      </c>
      <c r="K3567" s="13" t="n">
        <f aca="false">IF(  1 = G3566,  1,  IF(  1 = I3566,  2,  IF(  OR(  "-" = K3566,  1 = M3566),  0,  K3566  )  )  )</f>
        <v>1</v>
      </c>
      <c r="L3567" s="12" t="n">
        <f aca="false">IF(  AND(  1 = K3567,  1 = M3567  ),  (C3567 - H3567) * 100,  IF(  AND( 2 = K3567,  1 = M3567  ),  (J3567 - C3567) * 100,  0  )  )</f>
        <v>0</v>
      </c>
      <c r="M3567" s="6" t="n">
        <f aca="false">IF(  OR(  AND(  1 = K3567,  1 = I3567  ),  AND(  2 =K3567,  1 = G3567  )  ),  1,  0  )</f>
        <v>0</v>
      </c>
      <c r="N3567" s="0" t="n">
        <f aca="false">IF(  AND(  1 = M3567,  0 &lt; L3567  ),  1,  0  )</f>
        <v>0</v>
      </c>
    </row>
    <row r="3568" customFormat="false" ht="12.8" hidden="false" customHeight="false" outlineLevel="0" collapsed="false">
      <c r="A3568" s="5" t="n">
        <v>42943</v>
      </c>
      <c r="B3568" s="6" t="n">
        <f aca="false">YEAR(A3568)</f>
        <v>2017</v>
      </c>
      <c r="C3568" s="7" t="n">
        <v>3849</v>
      </c>
      <c r="D3568" s="8" t="n">
        <f aca="false">AVERAGE($C3564:$C3568)</f>
        <v>3660.4</v>
      </c>
      <c r="E3568" s="8" t="n">
        <f aca="false">AVERAGE($C3544:$C3568)</f>
        <v>3685.48</v>
      </c>
      <c r="F3568" s="8" t="n">
        <f aca="false">AVERAGE($C3494:$C3568)</f>
        <v>3282.32666666667</v>
      </c>
      <c r="G3568" s="4" t="n">
        <f aca="false">IF(  AND(  F3568 &lt; E3568,  E3568 &lt; D3568  ),  1,  0  )</f>
        <v>0</v>
      </c>
      <c r="H3568" s="12" t="n">
        <f aca="false">IF(  AND(  1 = G3568,  OR(  0 = $K3568,  2 = $K3568  )  ),  $C3568,  IF(  AND(  NOT(  "-" = H3567  ),  0 &lt; H3567  ),  H3567,  0  )  )</f>
        <v>2688.5</v>
      </c>
      <c r="I3568" s="4" t="n">
        <f aca="false">IF(  AND(  D3568 &lt; E3568,  E3568 &lt; F3568  ),  1,  0  )</f>
        <v>0</v>
      </c>
      <c r="J3568" s="12" t="n">
        <f aca="false">IF(  AND(  1 = I3568,  OR(  0 = $K3568,  1 = $K3568  )  ),  $C3568,  IF(  AND(  NOT(  "-" = J3567  ),  0 &lt; J3567  ),  J3567,  0  )  )</f>
        <v>2437</v>
      </c>
      <c r="K3568" s="13" t="n">
        <f aca="false">IF(  1 = G3567,  1,  IF(  1 = I3567,  2,  IF(  OR(  "-" = K3567,  1 = M3567),  0,  K3567  )  )  )</f>
        <v>1</v>
      </c>
      <c r="L3568" s="12" t="n">
        <f aca="false">IF(  AND(  1 = K3568,  1 = M3568  ),  (C3568 - H3568) * 100,  IF(  AND( 2 = K3568,  1 = M3568  ),  (J3568 - C3568) * 100,  0  )  )</f>
        <v>0</v>
      </c>
      <c r="M3568" s="6" t="n">
        <f aca="false">IF(  OR(  AND(  1 = K3568,  1 = I3568  ),  AND(  2 =K3568,  1 = G3568  )  ),  1,  0  )</f>
        <v>0</v>
      </c>
      <c r="N3568" s="0" t="n">
        <f aca="false">IF(  AND(  1 = M3568,  0 &lt; L3568  ),  1,  0  )</f>
        <v>0</v>
      </c>
    </row>
    <row r="3569" customFormat="false" ht="12.8" hidden="false" customHeight="false" outlineLevel="0" collapsed="false">
      <c r="A3569" s="5" t="n">
        <v>42944</v>
      </c>
      <c r="B3569" s="6" t="n">
        <f aca="false">YEAR(A3569)</f>
        <v>2017</v>
      </c>
      <c r="C3569" s="7" t="n">
        <v>3746</v>
      </c>
      <c r="D3569" s="8" t="n">
        <f aca="false">AVERAGE($C3565:$C3569)</f>
        <v>3665.2</v>
      </c>
      <c r="E3569" s="8" t="n">
        <f aca="false">AVERAGE($C3545:$C3569)</f>
        <v>3685.72</v>
      </c>
      <c r="F3569" s="8" t="n">
        <f aca="false">AVERAGE($C3495:$C3569)</f>
        <v>3297.90666666667</v>
      </c>
      <c r="G3569" s="4" t="n">
        <f aca="false">IF(  AND(  F3569 &lt; E3569,  E3569 &lt; D3569  ),  1,  0  )</f>
        <v>0</v>
      </c>
      <c r="H3569" s="12" t="n">
        <f aca="false">IF(  AND(  1 = G3569,  OR(  0 = $K3569,  2 = $K3569  )  ),  $C3569,  IF(  AND(  NOT(  "-" = H3568  ),  0 &lt; H3568  ),  H3568,  0  )  )</f>
        <v>2688.5</v>
      </c>
      <c r="I3569" s="4" t="n">
        <f aca="false">IF(  AND(  D3569 &lt; E3569,  E3569 &lt; F3569  ),  1,  0  )</f>
        <v>0</v>
      </c>
      <c r="J3569" s="12" t="n">
        <f aca="false">IF(  AND(  1 = I3569,  OR(  0 = $K3569,  1 = $K3569  )  ),  $C3569,  IF(  AND(  NOT(  "-" = J3568  ),  0 &lt; J3568  ),  J3568,  0  )  )</f>
        <v>2437</v>
      </c>
      <c r="K3569" s="13" t="n">
        <f aca="false">IF(  1 = G3568,  1,  IF(  1 = I3568,  2,  IF(  OR(  "-" = K3568,  1 = M3568),  0,  K3568  )  )  )</f>
        <v>1</v>
      </c>
      <c r="L3569" s="12" t="n">
        <f aca="false">IF(  AND(  1 = K3569,  1 = M3569  ),  (C3569 - H3569) * 100,  IF(  AND( 2 = K3569,  1 = M3569  ),  (J3569 - C3569) * 100,  0  )  )</f>
        <v>0</v>
      </c>
      <c r="M3569" s="6" t="n">
        <f aca="false">IF(  OR(  AND(  1 = K3569,  1 = I3569  ),  AND(  2 =K3569,  1 = G3569  )  ),  1,  0  )</f>
        <v>0</v>
      </c>
      <c r="N3569" s="0" t="n">
        <f aca="false">IF(  AND(  1 = M3569,  0 &lt; L3569  ),  1,  0  )</f>
        <v>0</v>
      </c>
    </row>
    <row r="3570" customFormat="false" ht="12.8" hidden="false" customHeight="false" outlineLevel="0" collapsed="false">
      <c r="A3570" s="5" t="n">
        <v>42947</v>
      </c>
      <c r="B3570" s="6" t="n">
        <f aca="false">YEAR(A3570)</f>
        <v>2017</v>
      </c>
      <c r="C3570" s="7" t="n">
        <v>3748</v>
      </c>
      <c r="D3570" s="8" t="n">
        <f aca="false">AVERAGE($C3566:$C3570)</f>
        <v>3690</v>
      </c>
      <c r="E3570" s="8" t="n">
        <f aca="false">AVERAGE($C3546:$C3570)</f>
        <v>3681.88</v>
      </c>
      <c r="F3570" s="8" t="n">
        <f aca="false">AVERAGE($C3496:$C3570)</f>
        <v>3313.59333333333</v>
      </c>
      <c r="G3570" s="4" t="n">
        <f aca="false">IF(  AND(  F3570 &lt; E3570,  E3570 &lt; D3570  ),  1,  0  )</f>
        <v>1</v>
      </c>
      <c r="H3570" s="12" t="n">
        <f aca="false">IF(  AND(  1 = G3570,  OR(  0 = $K3570,  2 = $K3570  )  ),  $C3570,  IF(  AND(  NOT(  "-" = H3569  ),  0 &lt; H3569  ),  H3569,  0  )  )</f>
        <v>2688.5</v>
      </c>
      <c r="I3570" s="4" t="n">
        <f aca="false">IF(  AND(  D3570 &lt; E3570,  E3570 &lt; F3570  ),  1,  0  )</f>
        <v>0</v>
      </c>
      <c r="J3570" s="12" t="n">
        <f aca="false">IF(  AND(  1 = I3570,  OR(  0 = $K3570,  1 = $K3570  )  ),  $C3570,  IF(  AND(  NOT(  "-" = J3569  ),  0 &lt; J3569  ),  J3569,  0  )  )</f>
        <v>2437</v>
      </c>
      <c r="K3570" s="13" t="n">
        <f aca="false">IF(  1 = G3569,  1,  IF(  1 = I3569,  2,  IF(  OR(  "-" = K3569,  1 = M3569),  0,  K3569  )  )  )</f>
        <v>1</v>
      </c>
      <c r="L3570" s="12" t="n">
        <f aca="false">IF(  AND(  1 = K3570,  1 = M3570  ),  (C3570 - H3570) * 100,  IF(  AND( 2 = K3570,  1 = M3570  ),  (J3570 - C3570) * 100,  0  )  )</f>
        <v>0</v>
      </c>
      <c r="M3570" s="6" t="n">
        <f aca="false">IF(  OR(  AND(  1 = K3570,  1 = I3570  ),  AND(  2 =K3570,  1 = G3570  )  ),  1,  0  )</f>
        <v>0</v>
      </c>
      <c r="N3570" s="0" t="n">
        <f aca="false">IF(  AND(  1 = M3570,  0 &lt; L3570  ),  1,  0  )</f>
        <v>0</v>
      </c>
    </row>
    <row r="3571" customFormat="false" ht="12.8" hidden="false" customHeight="false" outlineLevel="0" collapsed="false">
      <c r="A3571" s="5" t="n">
        <v>42948</v>
      </c>
      <c r="B3571" s="6" t="n">
        <f aca="false">YEAR(A3571)</f>
        <v>2017</v>
      </c>
      <c r="C3571" s="7" t="n">
        <v>3710</v>
      </c>
      <c r="D3571" s="8" t="n">
        <f aca="false">AVERAGE($C3567:$C3571)</f>
        <v>3726</v>
      </c>
      <c r="E3571" s="8" t="n">
        <f aca="false">AVERAGE($C3547:$C3571)</f>
        <v>3673.16</v>
      </c>
      <c r="F3571" s="8" t="n">
        <f aca="false">AVERAGE($C3497:$C3571)</f>
        <v>3328.91333333333</v>
      </c>
      <c r="G3571" s="4" t="n">
        <f aca="false">IF(  AND(  F3571 &lt; E3571,  E3571 &lt; D3571  ),  1,  0  )</f>
        <v>1</v>
      </c>
      <c r="H3571" s="12" t="n">
        <f aca="false">IF(  AND(  1 = G3571,  OR(  0 = $K3571,  2 = $K3571  )  ),  $C3571,  IF(  AND(  NOT(  "-" = H3570  ),  0 &lt; H3570  ),  H3570,  0  )  )</f>
        <v>2688.5</v>
      </c>
      <c r="I3571" s="4" t="n">
        <f aca="false">IF(  AND(  D3571 &lt; E3571,  E3571 &lt; F3571  ),  1,  0  )</f>
        <v>0</v>
      </c>
      <c r="J3571" s="12" t="n">
        <f aca="false">IF(  AND(  1 = I3571,  OR(  0 = $K3571,  1 = $K3571  )  ),  $C3571,  IF(  AND(  NOT(  "-" = J3570  ),  0 &lt; J3570  ),  J3570,  0  )  )</f>
        <v>2437</v>
      </c>
      <c r="K3571" s="13" t="n">
        <f aca="false">IF(  1 = G3570,  1,  IF(  1 = I3570,  2,  IF(  OR(  "-" = K3570,  1 = M3570),  0,  K3570  )  )  )</f>
        <v>1</v>
      </c>
      <c r="L3571" s="12" t="n">
        <f aca="false">IF(  AND(  1 = K3571,  1 = M3571  ),  (C3571 - H3571) * 100,  IF(  AND( 2 = K3571,  1 = M3571  ),  (J3571 - C3571) * 100,  0  )  )</f>
        <v>0</v>
      </c>
      <c r="M3571" s="6" t="n">
        <f aca="false">IF(  OR(  AND(  1 = K3571,  1 = I3571  ),  AND(  2 =K3571,  1 = G3571  )  ),  1,  0  )</f>
        <v>0</v>
      </c>
      <c r="N3571" s="0" t="n">
        <f aca="false">IF(  AND(  1 = M3571,  0 &lt; L3571  ),  1,  0  )</f>
        <v>0</v>
      </c>
    </row>
    <row r="3572" customFormat="false" ht="12.8" hidden="false" customHeight="false" outlineLevel="0" collapsed="false">
      <c r="A3572" s="5" t="n">
        <v>42949</v>
      </c>
      <c r="B3572" s="6" t="n">
        <f aca="false">YEAR(A3572)</f>
        <v>2017</v>
      </c>
      <c r="C3572" s="7" t="n">
        <v>3789</v>
      </c>
      <c r="D3572" s="8" t="n">
        <f aca="false">AVERAGE($C3568:$C3572)</f>
        <v>3768.4</v>
      </c>
      <c r="E3572" s="8" t="n">
        <f aca="false">AVERAGE($C3548:$C3572)</f>
        <v>3667.44</v>
      </c>
      <c r="F3572" s="8" t="n">
        <f aca="false">AVERAGE($C3498:$C3572)</f>
        <v>3345.78</v>
      </c>
      <c r="G3572" s="4" t="n">
        <f aca="false">IF(  AND(  F3572 &lt; E3572,  E3572 &lt; D3572  ),  1,  0  )</f>
        <v>1</v>
      </c>
      <c r="H3572" s="12" t="n">
        <f aca="false">IF(  AND(  1 = G3572,  OR(  0 = $K3572,  2 = $K3572  )  ),  $C3572,  IF(  AND(  NOT(  "-" = H3571  ),  0 &lt; H3571  ),  H3571,  0  )  )</f>
        <v>2688.5</v>
      </c>
      <c r="I3572" s="4" t="n">
        <f aca="false">IF(  AND(  D3572 &lt; E3572,  E3572 &lt; F3572  ),  1,  0  )</f>
        <v>0</v>
      </c>
      <c r="J3572" s="12" t="n">
        <f aca="false">IF(  AND(  1 = I3572,  OR(  0 = $K3572,  1 = $K3572  )  ),  $C3572,  IF(  AND(  NOT(  "-" = J3571  ),  0 &lt; J3571  ),  J3571,  0  )  )</f>
        <v>2437</v>
      </c>
      <c r="K3572" s="13" t="n">
        <f aca="false">IF(  1 = G3571,  1,  IF(  1 = I3571,  2,  IF(  OR(  "-" = K3571,  1 = M3571),  0,  K3571  )  )  )</f>
        <v>1</v>
      </c>
      <c r="L3572" s="12" t="n">
        <f aca="false">IF(  AND(  1 = K3572,  1 = M3572  ),  (C3572 - H3572) * 100,  IF(  AND( 2 = K3572,  1 = M3572  ),  (J3572 - C3572) * 100,  0  )  )</f>
        <v>0</v>
      </c>
      <c r="M3572" s="6" t="n">
        <f aca="false">IF(  OR(  AND(  1 = K3572,  1 = I3572  ),  AND(  2 =K3572,  1 = G3572  )  ),  1,  0  )</f>
        <v>0</v>
      </c>
      <c r="N3572" s="0" t="n">
        <f aca="false">IF(  AND(  1 = M3572,  0 &lt; L3572  ),  1,  0  )</f>
        <v>0</v>
      </c>
    </row>
    <row r="3573" customFormat="false" ht="12.8" hidden="false" customHeight="false" outlineLevel="0" collapsed="false">
      <c r="A3573" s="5" t="n">
        <v>42950</v>
      </c>
      <c r="B3573" s="6" t="n">
        <f aca="false">YEAR(A3573)</f>
        <v>2017</v>
      </c>
      <c r="C3573" s="7" t="n">
        <v>3737</v>
      </c>
      <c r="D3573" s="8" t="n">
        <f aca="false">AVERAGE($C3569:$C3573)</f>
        <v>3746</v>
      </c>
      <c r="E3573" s="8" t="n">
        <f aca="false">AVERAGE($C3549:$C3573)</f>
        <v>3665.44</v>
      </c>
      <c r="F3573" s="8" t="n">
        <f aca="false">AVERAGE($C3499:$C3573)</f>
        <v>3361.26</v>
      </c>
      <c r="G3573" s="4" t="n">
        <f aca="false">IF(  AND(  F3573 &lt; E3573,  E3573 &lt; D3573  ),  1,  0  )</f>
        <v>1</v>
      </c>
      <c r="H3573" s="12" t="n">
        <f aca="false">IF(  AND(  1 = G3573,  OR(  0 = $K3573,  2 = $K3573  )  ),  $C3573,  IF(  AND(  NOT(  "-" = H3572  ),  0 &lt; H3572  ),  H3572,  0  )  )</f>
        <v>2688.5</v>
      </c>
      <c r="I3573" s="4" t="n">
        <f aca="false">IF(  AND(  D3573 &lt; E3573,  E3573 &lt; F3573  ),  1,  0  )</f>
        <v>0</v>
      </c>
      <c r="J3573" s="12" t="n">
        <f aca="false">IF(  AND(  1 = I3573,  OR(  0 = $K3573,  1 = $K3573  )  ),  $C3573,  IF(  AND(  NOT(  "-" = J3572  ),  0 &lt; J3572  ),  J3572,  0  )  )</f>
        <v>2437</v>
      </c>
      <c r="K3573" s="13" t="n">
        <f aca="false">IF(  1 = G3572,  1,  IF(  1 = I3572,  2,  IF(  OR(  "-" = K3572,  1 = M3572),  0,  K3572  )  )  )</f>
        <v>1</v>
      </c>
      <c r="L3573" s="12" t="n">
        <f aca="false">IF(  AND(  1 = K3573,  1 = M3573  ),  (C3573 - H3573) * 100,  IF(  AND( 2 = K3573,  1 = M3573  ),  (J3573 - C3573) * 100,  0  )  )</f>
        <v>0</v>
      </c>
      <c r="M3573" s="6" t="n">
        <f aca="false">IF(  OR(  AND(  1 = K3573,  1 = I3573  ),  AND(  2 =K3573,  1 = G3573  )  ),  1,  0  )</f>
        <v>0</v>
      </c>
      <c r="N3573" s="0" t="n">
        <f aca="false">IF(  AND(  1 = M3573,  0 &lt; L3573  ),  1,  0  )</f>
        <v>0</v>
      </c>
    </row>
    <row r="3574" customFormat="false" ht="12.8" hidden="false" customHeight="false" outlineLevel="0" collapsed="false">
      <c r="A3574" s="5" t="n">
        <v>42951</v>
      </c>
      <c r="B3574" s="6" t="n">
        <f aca="false">YEAR(A3574)</f>
        <v>2017</v>
      </c>
      <c r="C3574" s="7" t="n">
        <v>3760</v>
      </c>
      <c r="D3574" s="8" t="n">
        <f aca="false">AVERAGE($C3570:$C3574)</f>
        <v>3748.8</v>
      </c>
      <c r="E3574" s="8" t="n">
        <f aca="false">AVERAGE($C3550:$C3574)</f>
        <v>3660.72</v>
      </c>
      <c r="F3574" s="8" t="n">
        <f aca="false">AVERAGE($C3500:$C3574)</f>
        <v>3376.05333333333</v>
      </c>
      <c r="G3574" s="4" t="n">
        <f aca="false">IF(  AND(  F3574 &lt; E3574,  E3574 &lt; D3574  ),  1,  0  )</f>
        <v>1</v>
      </c>
      <c r="H3574" s="12" t="n">
        <f aca="false">IF(  AND(  1 = G3574,  OR(  0 = $K3574,  2 = $K3574  )  ),  $C3574,  IF(  AND(  NOT(  "-" = H3573  ),  0 &lt; H3573  ),  H3573,  0  )  )</f>
        <v>2688.5</v>
      </c>
      <c r="I3574" s="4" t="n">
        <f aca="false">IF(  AND(  D3574 &lt; E3574,  E3574 &lt; F3574  ),  1,  0  )</f>
        <v>0</v>
      </c>
      <c r="J3574" s="12" t="n">
        <f aca="false">IF(  AND(  1 = I3574,  OR(  0 = $K3574,  1 = $K3574  )  ),  $C3574,  IF(  AND(  NOT(  "-" = J3573  ),  0 &lt; J3573  ),  J3573,  0  )  )</f>
        <v>2437</v>
      </c>
      <c r="K3574" s="13" t="n">
        <f aca="false">IF(  1 = G3573,  1,  IF(  1 = I3573,  2,  IF(  OR(  "-" = K3573,  1 = M3573),  0,  K3573  )  )  )</f>
        <v>1</v>
      </c>
      <c r="L3574" s="12" t="n">
        <f aca="false">IF(  AND(  1 = K3574,  1 = M3574  ),  (C3574 - H3574) * 100,  IF(  AND( 2 = K3574,  1 = M3574  ),  (J3574 - C3574) * 100,  0  )  )</f>
        <v>0</v>
      </c>
      <c r="M3574" s="6" t="n">
        <f aca="false">IF(  OR(  AND(  1 = K3574,  1 = I3574  ),  AND(  2 =K3574,  1 = G3574  )  ),  1,  0  )</f>
        <v>0</v>
      </c>
      <c r="N3574" s="0" t="n">
        <f aca="false">IF(  AND(  1 = M3574,  0 &lt; L3574  ),  1,  0  )</f>
        <v>0</v>
      </c>
    </row>
    <row r="3575" customFormat="false" ht="12.8" hidden="false" customHeight="false" outlineLevel="0" collapsed="false">
      <c r="A3575" s="5" t="n">
        <v>42954</v>
      </c>
      <c r="B3575" s="6" t="n">
        <f aca="false">YEAR(A3575)</f>
        <v>2017</v>
      </c>
      <c r="C3575" s="7" t="n">
        <v>3816</v>
      </c>
      <c r="D3575" s="8" t="n">
        <f aca="false">AVERAGE($C3571:$C3575)</f>
        <v>3762.4</v>
      </c>
      <c r="E3575" s="8" t="n">
        <f aca="false">AVERAGE($C3551:$C3575)</f>
        <v>3662.64</v>
      </c>
      <c r="F3575" s="8" t="n">
        <f aca="false">AVERAGE($C3501:$C3575)</f>
        <v>3391.31333333333</v>
      </c>
      <c r="G3575" s="4" t="n">
        <f aca="false">IF(  AND(  F3575 &lt; E3575,  E3575 &lt; D3575  ),  1,  0  )</f>
        <v>1</v>
      </c>
      <c r="H3575" s="12" t="n">
        <f aca="false">IF(  AND(  1 = G3575,  OR(  0 = $K3575,  2 = $K3575  )  ),  $C3575,  IF(  AND(  NOT(  "-" = H3574  ),  0 &lt; H3574  ),  H3574,  0  )  )</f>
        <v>2688.5</v>
      </c>
      <c r="I3575" s="4" t="n">
        <f aca="false">IF(  AND(  D3575 &lt; E3575,  E3575 &lt; F3575  ),  1,  0  )</f>
        <v>0</v>
      </c>
      <c r="J3575" s="12" t="n">
        <f aca="false">IF(  AND(  1 = I3575,  OR(  0 = $K3575,  1 = $K3575  )  ),  $C3575,  IF(  AND(  NOT(  "-" = J3574  ),  0 &lt; J3574  ),  J3574,  0  )  )</f>
        <v>2437</v>
      </c>
      <c r="K3575" s="13" t="n">
        <f aca="false">IF(  1 = G3574,  1,  IF(  1 = I3574,  2,  IF(  OR(  "-" = K3574,  1 = M3574),  0,  K3574  )  )  )</f>
        <v>1</v>
      </c>
      <c r="L3575" s="12" t="n">
        <f aca="false">IF(  AND(  1 = K3575,  1 = M3575  ),  (C3575 - H3575) * 100,  IF(  AND( 2 = K3575,  1 = M3575  ),  (J3575 - C3575) * 100,  0  )  )</f>
        <v>0</v>
      </c>
      <c r="M3575" s="6" t="n">
        <f aca="false">IF(  OR(  AND(  1 = K3575,  1 = I3575  ),  AND(  2 =K3575,  1 = G3575  )  ),  1,  0  )</f>
        <v>0</v>
      </c>
      <c r="N3575" s="0" t="n">
        <f aca="false">IF(  AND(  1 = M3575,  0 &lt; L3575  ),  1,  0  )</f>
        <v>0</v>
      </c>
    </row>
    <row r="3576" customFormat="false" ht="12.8" hidden="false" customHeight="false" outlineLevel="0" collapsed="false">
      <c r="A3576" s="5" t="n">
        <v>42955</v>
      </c>
      <c r="B3576" s="6" t="n">
        <f aca="false">YEAR(A3576)</f>
        <v>2017</v>
      </c>
      <c r="C3576" s="7" t="n">
        <v>3819</v>
      </c>
      <c r="D3576" s="8" t="n">
        <f aca="false">AVERAGE($C3572:$C3576)</f>
        <v>3784.2</v>
      </c>
      <c r="E3576" s="8" t="n">
        <f aca="false">AVERAGE($C3552:$C3576)</f>
        <v>3667.72</v>
      </c>
      <c r="F3576" s="8" t="n">
        <f aca="false">AVERAGE($C3502:$C3576)</f>
        <v>3406.02</v>
      </c>
      <c r="G3576" s="4" t="n">
        <f aca="false">IF(  AND(  F3576 &lt; E3576,  E3576 &lt; D3576  ),  1,  0  )</f>
        <v>1</v>
      </c>
      <c r="H3576" s="12" t="n">
        <f aca="false">IF(  AND(  1 = G3576,  OR(  0 = $K3576,  2 = $K3576  )  ),  $C3576,  IF(  AND(  NOT(  "-" = H3575  ),  0 &lt; H3575  ),  H3575,  0  )  )</f>
        <v>2688.5</v>
      </c>
      <c r="I3576" s="4" t="n">
        <f aca="false">IF(  AND(  D3576 &lt; E3576,  E3576 &lt; F3576  ),  1,  0  )</f>
        <v>0</v>
      </c>
      <c r="J3576" s="12" t="n">
        <f aca="false">IF(  AND(  1 = I3576,  OR(  0 = $K3576,  1 = $K3576  )  ),  $C3576,  IF(  AND(  NOT(  "-" = J3575  ),  0 &lt; J3575  ),  J3575,  0  )  )</f>
        <v>2437</v>
      </c>
      <c r="K3576" s="13" t="n">
        <f aca="false">IF(  1 = G3575,  1,  IF(  1 = I3575,  2,  IF(  OR(  "-" = K3575,  1 = M3575),  0,  K3575  )  )  )</f>
        <v>1</v>
      </c>
      <c r="L3576" s="12" t="n">
        <f aca="false">IF(  AND(  1 = K3576,  1 = M3576  ),  (C3576 - H3576) * 100,  IF(  AND( 2 = K3576,  1 = M3576  ),  (J3576 - C3576) * 100,  0  )  )</f>
        <v>0</v>
      </c>
      <c r="M3576" s="6" t="n">
        <f aca="false">IF(  OR(  AND(  1 = K3576,  1 = I3576  ),  AND(  2 =K3576,  1 = G3576  )  ),  1,  0  )</f>
        <v>0</v>
      </c>
      <c r="N3576" s="0" t="n">
        <f aca="false">IF(  AND(  1 = M3576,  0 &lt; L3576  ),  1,  0  )</f>
        <v>0</v>
      </c>
    </row>
    <row r="3577" customFormat="false" ht="12.8" hidden="false" customHeight="false" outlineLevel="0" collapsed="false">
      <c r="A3577" s="5" t="n">
        <v>42956</v>
      </c>
      <c r="B3577" s="6" t="n">
        <f aca="false">YEAR(A3577)</f>
        <v>2017</v>
      </c>
      <c r="C3577" s="7" t="n">
        <v>3749</v>
      </c>
      <c r="D3577" s="8" t="n">
        <f aca="false">AVERAGE($C3573:$C3577)</f>
        <v>3776.2</v>
      </c>
      <c r="E3577" s="8" t="n">
        <f aca="false">AVERAGE($C3553:$C3577)</f>
        <v>3677.32</v>
      </c>
      <c r="F3577" s="8" t="n">
        <f aca="false">AVERAGE($C3503:$C3577)</f>
        <v>3420.25333333333</v>
      </c>
      <c r="G3577" s="4" t="n">
        <f aca="false">IF(  AND(  F3577 &lt; E3577,  E3577 &lt; D3577  ),  1,  0  )</f>
        <v>1</v>
      </c>
      <c r="H3577" s="12" t="n">
        <f aca="false">IF(  AND(  1 = G3577,  OR(  0 = $K3577,  2 = $K3577  )  ),  $C3577,  IF(  AND(  NOT(  "-" = H3576  ),  0 &lt; H3576  ),  H3576,  0  )  )</f>
        <v>2688.5</v>
      </c>
      <c r="I3577" s="4" t="n">
        <f aca="false">IF(  AND(  D3577 &lt; E3577,  E3577 &lt; F3577  ),  1,  0  )</f>
        <v>0</v>
      </c>
      <c r="J3577" s="12" t="n">
        <f aca="false">IF(  AND(  1 = I3577,  OR(  0 = $K3577,  1 = $K3577  )  ),  $C3577,  IF(  AND(  NOT(  "-" = J3576  ),  0 &lt; J3576  ),  J3576,  0  )  )</f>
        <v>2437</v>
      </c>
      <c r="K3577" s="13" t="n">
        <f aca="false">IF(  1 = G3576,  1,  IF(  1 = I3576,  2,  IF(  OR(  "-" = K3576,  1 = M3576),  0,  K3576  )  )  )</f>
        <v>1</v>
      </c>
      <c r="L3577" s="12" t="n">
        <f aca="false">IF(  AND(  1 = K3577,  1 = M3577  ),  (C3577 - H3577) * 100,  IF(  AND( 2 = K3577,  1 = M3577  ),  (J3577 - C3577) * 100,  0  )  )</f>
        <v>0</v>
      </c>
      <c r="M3577" s="6" t="n">
        <f aca="false">IF(  OR(  AND(  1 = K3577,  1 = I3577  ),  AND(  2 =K3577,  1 = G3577  )  ),  1,  0  )</f>
        <v>0</v>
      </c>
      <c r="N3577" s="0" t="n">
        <f aca="false">IF(  AND(  1 = M3577,  0 &lt; L3577  ),  1,  0  )</f>
        <v>0</v>
      </c>
    </row>
    <row r="3578" customFormat="false" ht="12.8" hidden="false" customHeight="false" outlineLevel="0" collapsed="false">
      <c r="A3578" s="5" t="n">
        <v>42957</v>
      </c>
      <c r="B3578" s="6" t="n">
        <f aca="false">YEAR(A3578)</f>
        <v>2017</v>
      </c>
      <c r="C3578" s="7" t="n">
        <v>3672</v>
      </c>
      <c r="D3578" s="8" t="n">
        <f aca="false">AVERAGE($C3574:$C3578)</f>
        <v>3763.2</v>
      </c>
      <c r="E3578" s="8" t="n">
        <f aca="false">AVERAGE($C3554:$C3578)</f>
        <v>3682.52</v>
      </c>
      <c r="F3578" s="8" t="n">
        <f aca="false">AVERAGE($C3504:$C3578)</f>
        <v>3433.20666666667</v>
      </c>
      <c r="G3578" s="4" t="n">
        <f aca="false">IF(  AND(  F3578 &lt; E3578,  E3578 &lt; D3578  ),  1,  0  )</f>
        <v>1</v>
      </c>
      <c r="H3578" s="12" t="n">
        <f aca="false">IF(  AND(  1 = G3578,  OR(  0 = $K3578,  2 = $K3578  )  ),  $C3578,  IF(  AND(  NOT(  "-" = H3577  ),  0 &lt; H3577  ),  H3577,  0  )  )</f>
        <v>2688.5</v>
      </c>
      <c r="I3578" s="4" t="n">
        <f aca="false">IF(  AND(  D3578 &lt; E3578,  E3578 &lt; F3578  ),  1,  0  )</f>
        <v>0</v>
      </c>
      <c r="J3578" s="12" t="n">
        <f aca="false">IF(  AND(  1 = I3578,  OR(  0 = $K3578,  1 = $K3578  )  ),  $C3578,  IF(  AND(  NOT(  "-" = J3577  ),  0 &lt; J3577  ),  J3577,  0  )  )</f>
        <v>2437</v>
      </c>
      <c r="K3578" s="13" t="n">
        <f aca="false">IF(  1 = G3577,  1,  IF(  1 = I3577,  2,  IF(  OR(  "-" = K3577,  1 = M3577),  0,  K3577  )  )  )</f>
        <v>1</v>
      </c>
      <c r="L3578" s="12" t="n">
        <f aca="false">IF(  AND(  1 = K3578,  1 = M3578  ),  (C3578 - H3578) * 100,  IF(  AND( 2 = K3578,  1 = M3578  ),  (J3578 - C3578) * 100,  0  )  )</f>
        <v>0</v>
      </c>
      <c r="M3578" s="6" t="n">
        <f aca="false">IF(  OR(  AND(  1 = K3578,  1 = I3578  ),  AND(  2 =K3578,  1 = G3578  )  ),  1,  0  )</f>
        <v>0</v>
      </c>
      <c r="N3578" s="0" t="n">
        <f aca="false">IF(  AND(  1 = M3578,  0 &lt; L3578  ),  1,  0  )</f>
        <v>0</v>
      </c>
    </row>
    <row r="3579" customFormat="false" ht="12.8" hidden="false" customHeight="false" outlineLevel="0" collapsed="false">
      <c r="A3579" s="5" t="n">
        <v>42961</v>
      </c>
      <c r="B3579" s="6" t="n">
        <f aca="false">YEAR(A3579)</f>
        <v>2017</v>
      </c>
      <c r="C3579" s="7" t="n">
        <v>3601</v>
      </c>
      <c r="D3579" s="8" t="n">
        <f aca="false">AVERAGE($C3575:$C3579)</f>
        <v>3731.4</v>
      </c>
      <c r="E3579" s="8" t="n">
        <f aca="false">AVERAGE($C3555:$C3579)</f>
        <v>3686.76</v>
      </c>
      <c r="F3579" s="8" t="n">
        <f aca="false">AVERAGE($C3505:$C3579)</f>
        <v>3444.72666666667</v>
      </c>
      <c r="G3579" s="4" t="n">
        <f aca="false">IF(  AND(  F3579 &lt; E3579,  E3579 &lt; D3579  ),  1,  0  )</f>
        <v>1</v>
      </c>
      <c r="H3579" s="12" t="n">
        <f aca="false">IF(  AND(  1 = G3579,  OR(  0 = $K3579,  2 = $K3579  )  ),  $C3579,  IF(  AND(  NOT(  "-" = H3578  ),  0 &lt; H3578  ),  H3578,  0  )  )</f>
        <v>2688.5</v>
      </c>
      <c r="I3579" s="4" t="n">
        <f aca="false">IF(  AND(  D3579 &lt; E3579,  E3579 &lt; F3579  ),  1,  0  )</f>
        <v>0</v>
      </c>
      <c r="J3579" s="12" t="n">
        <f aca="false">IF(  AND(  1 = I3579,  OR(  0 = $K3579,  1 = $K3579  )  ),  $C3579,  IF(  AND(  NOT(  "-" = J3578  ),  0 &lt; J3578  ),  J3578,  0  )  )</f>
        <v>2437</v>
      </c>
      <c r="K3579" s="13" t="n">
        <f aca="false">IF(  1 = G3578,  1,  IF(  1 = I3578,  2,  IF(  OR(  "-" = K3578,  1 = M3578),  0,  K3578  )  )  )</f>
        <v>1</v>
      </c>
      <c r="L3579" s="12" t="n">
        <f aca="false">IF(  AND(  1 = K3579,  1 = M3579  ),  (C3579 - H3579) * 100,  IF(  AND( 2 = K3579,  1 = M3579  ),  (J3579 - C3579) * 100,  0  )  )</f>
        <v>0</v>
      </c>
      <c r="M3579" s="6" t="n">
        <f aca="false">IF(  OR(  AND(  1 = K3579,  1 = I3579  ),  AND(  2 =K3579,  1 = G3579  )  ),  1,  0  )</f>
        <v>0</v>
      </c>
      <c r="N3579" s="0" t="n">
        <f aca="false">IF(  AND(  1 = M3579,  0 &lt; L3579  ),  1,  0  )</f>
        <v>0</v>
      </c>
    </row>
    <row r="3580" customFormat="false" ht="12.8" hidden="false" customHeight="false" outlineLevel="0" collapsed="false">
      <c r="A3580" s="5" t="n">
        <v>42962</v>
      </c>
      <c r="B3580" s="6" t="n">
        <f aca="false">YEAR(A3580)</f>
        <v>2017</v>
      </c>
      <c r="C3580" s="7" t="n">
        <v>3664</v>
      </c>
      <c r="D3580" s="8" t="n">
        <f aca="false">AVERAGE($C3576:$C3580)</f>
        <v>3701</v>
      </c>
      <c r="E3580" s="8" t="n">
        <f aca="false">AVERAGE($C3556:$C3580)</f>
        <v>3692.68</v>
      </c>
      <c r="F3580" s="8" t="n">
        <f aca="false">AVERAGE($C3506:$C3580)</f>
        <v>3456.3</v>
      </c>
      <c r="G3580" s="4" t="n">
        <f aca="false">IF(  AND(  F3580 &lt; E3580,  E3580 &lt; D3580  ),  1,  0  )</f>
        <v>1</v>
      </c>
      <c r="H3580" s="12" t="n">
        <f aca="false">IF(  AND(  1 = G3580,  OR(  0 = $K3580,  2 = $K3580  )  ),  $C3580,  IF(  AND(  NOT(  "-" = H3579  ),  0 &lt; H3579  ),  H3579,  0  )  )</f>
        <v>2688.5</v>
      </c>
      <c r="I3580" s="4" t="n">
        <f aca="false">IF(  AND(  D3580 &lt; E3580,  E3580 &lt; F3580  ),  1,  0  )</f>
        <v>0</v>
      </c>
      <c r="J3580" s="12" t="n">
        <f aca="false">IF(  AND(  1 = I3580,  OR(  0 = $K3580,  1 = $K3580  )  ),  $C3580,  IF(  AND(  NOT(  "-" = J3579  ),  0 &lt; J3579  ),  J3579,  0  )  )</f>
        <v>2437</v>
      </c>
      <c r="K3580" s="13" t="n">
        <f aca="false">IF(  1 = G3579,  1,  IF(  1 = I3579,  2,  IF(  OR(  "-" = K3579,  1 = M3579),  0,  K3579  )  )  )</f>
        <v>1</v>
      </c>
      <c r="L3580" s="12" t="n">
        <f aca="false">IF(  AND(  1 = K3580,  1 = M3580  ),  (C3580 - H3580) * 100,  IF(  AND( 2 = K3580,  1 = M3580  ),  (J3580 - C3580) * 100,  0  )  )</f>
        <v>0</v>
      </c>
      <c r="M3580" s="6" t="n">
        <f aca="false">IF(  OR(  AND(  1 = K3580,  1 = I3580  ),  AND(  2 =K3580,  1 = G3580  )  ),  1,  0  )</f>
        <v>0</v>
      </c>
      <c r="N3580" s="0" t="n">
        <f aca="false">IF(  AND(  1 = M3580,  0 &lt; L3580  ),  1,  0  )</f>
        <v>0</v>
      </c>
    </row>
    <row r="3581" customFormat="false" ht="12.8" hidden="false" customHeight="false" outlineLevel="0" collapsed="false">
      <c r="A3581" s="5" t="n">
        <v>42963</v>
      </c>
      <c r="B3581" s="6" t="n">
        <f aca="false">YEAR(A3581)</f>
        <v>2017</v>
      </c>
      <c r="C3581" s="7" t="n">
        <v>3668</v>
      </c>
      <c r="D3581" s="8" t="n">
        <f aca="false">AVERAGE($C3577:$C3581)</f>
        <v>3670.8</v>
      </c>
      <c r="E3581" s="8" t="n">
        <f aca="false">AVERAGE($C3557:$C3581)</f>
        <v>3693.52</v>
      </c>
      <c r="F3581" s="8" t="n">
        <f aca="false">AVERAGE($C3507:$C3581)</f>
        <v>3468.38</v>
      </c>
      <c r="G3581" s="4" t="n">
        <f aca="false">IF(  AND(  F3581 &lt; E3581,  E3581 &lt; D3581  ),  1,  0  )</f>
        <v>0</v>
      </c>
      <c r="H3581" s="12" t="n">
        <f aca="false">IF(  AND(  1 = G3581,  OR(  0 = $K3581,  2 = $K3581  )  ),  $C3581,  IF(  AND(  NOT(  "-" = H3580  ),  0 &lt; H3580  ),  H3580,  0  )  )</f>
        <v>2688.5</v>
      </c>
      <c r="I3581" s="4" t="n">
        <f aca="false">IF(  AND(  D3581 &lt; E3581,  E3581 &lt; F3581  ),  1,  0  )</f>
        <v>0</v>
      </c>
      <c r="J3581" s="12" t="n">
        <f aca="false">IF(  AND(  1 = I3581,  OR(  0 = $K3581,  1 = $K3581  )  ),  $C3581,  IF(  AND(  NOT(  "-" = J3580  ),  0 &lt; J3580  ),  J3580,  0  )  )</f>
        <v>2437</v>
      </c>
      <c r="K3581" s="13" t="n">
        <f aca="false">IF(  1 = G3580,  1,  IF(  1 = I3580,  2,  IF(  OR(  "-" = K3580,  1 = M3580),  0,  K3580  )  )  )</f>
        <v>1</v>
      </c>
      <c r="L3581" s="12" t="n">
        <f aca="false">IF(  AND(  1 = K3581,  1 = M3581  ),  (C3581 - H3581) * 100,  IF(  AND( 2 = K3581,  1 = M3581  ),  (J3581 - C3581) * 100,  0  )  )</f>
        <v>0</v>
      </c>
      <c r="M3581" s="6" t="n">
        <f aca="false">IF(  OR(  AND(  1 = K3581,  1 = I3581  ),  AND(  2 =K3581,  1 = G3581  )  ),  1,  0  )</f>
        <v>0</v>
      </c>
      <c r="N3581" s="0" t="n">
        <f aca="false">IF(  AND(  1 = M3581,  0 &lt; L3581  ),  1,  0  )</f>
        <v>0</v>
      </c>
    </row>
    <row r="3582" customFormat="false" ht="12.8" hidden="false" customHeight="false" outlineLevel="0" collapsed="false">
      <c r="A3582" s="5" t="n">
        <v>42964</v>
      </c>
      <c r="B3582" s="6" t="n">
        <f aca="false">YEAR(A3582)</f>
        <v>2017</v>
      </c>
      <c r="C3582" s="7" t="n">
        <v>3668</v>
      </c>
      <c r="D3582" s="8" t="n">
        <f aca="false">AVERAGE($C3578:$C3582)</f>
        <v>3654.6</v>
      </c>
      <c r="E3582" s="8" t="n">
        <f aca="false">AVERAGE($C3558:$C3582)</f>
        <v>3696</v>
      </c>
      <c r="F3582" s="8" t="n">
        <f aca="false">AVERAGE($C3508:$C3582)</f>
        <v>3480.66666666667</v>
      </c>
      <c r="G3582" s="4" t="n">
        <f aca="false">IF(  AND(  F3582 &lt; E3582,  E3582 &lt; D3582  ),  1,  0  )</f>
        <v>0</v>
      </c>
      <c r="H3582" s="12" t="n">
        <f aca="false">IF(  AND(  1 = G3582,  OR(  0 = $K3582,  2 = $K3582  )  ),  $C3582,  IF(  AND(  NOT(  "-" = H3581  ),  0 &lt; H3581  ),  H3581,  0  )  )</f>
        <v>2688.5</v>
      </c>
      <c r="I3582" s="4" t="n">
        <f aca="false">IF(  AND(  D3582 &lt; E3582,  E3582 &lt; F3582  ),  1,  0  )</f>
        <v>0</v>
      </c>
      <c r="J3582" s="12" t="n">
        <f aca="false">IF(  AND(  1 = I3582,  OR(  0 = $K3582,  1 = $K3582  )  ),  $C3582,  IF(  AND(  NOT(  "-" = J3581  ),  0 &lt; J3581  ),  J3581,  0  )  )</f>
        <v>2437</v>
      </c>
      <c r="K3582" s="13" t="n">
        <f aca="false">IF(  1 = G3581,  1,  IF(  1 = I3581,  2,  IF(  OR(  "-" = K3581,  1 = M3581),  0,  K3581  )  )  )</f>
        <v>1</v>
      </c>
      <c r="L3582" s="12" t="n">
        <f aca="false">IF(  AND(  1 = K3582,  1 = M3582  ),  (C3582 - H3582) * 100,  IF(  AND( 2 = K3582,  1 = M3582  ),  (J3582 - C3582) * 100,  0  )  )</f>
        <v>0</v>
      </c>
      <c r="M3582" s="6" t="n">
        <f aca="false">IF(  OR(  AND(  1 = K3582,  1 = I3582  ),  AND(  2 =K3582,  1 = G3582  )  ),  1,  0  )</f>
        <v>0</v>
      </c>
      <c r="N3582" s="0" t="n">
        <f aca="false">IF(  AND(  1 = M3582,  0 &lt; L3582  ),  1,  0  )</f>
        <v>0</v>
      </c>
    </row>
    <row r="3583" customFormat="false" ht="12.8" hidden="false" customHeight="false" outlineLevel="0" collapsed="false">
      <c r="A3583" s="5" t="n">
        <v>42965</v>
      </c>
      <c r="B3583" s="6" t="n">
        <f aca="false">YEAR(A3583)</f>
        <v>2017</v>
      </c>
      <c r="C3583" s="7" t="n">
        <v>3610</v>
      </c>
      <c r="D3583" s="8" t="n">
        <f aca="false">AVERAGE($C3579:$C3583)</f>
        <v>3642.2</v>
      </c>
      <c r="E3583" s="8" t="n">
        <f aca="false">AVERAGE($C3559:$C3583)</f>
        <v>3696.32</v>
      </c>
      <c r="F3583" s="8" t="n">
        <f aca="false">AVERAGE($C3509:$C3583)</f>
        <v>3491.40666666667</v>
      </c>
      <c r="G3583" s="4" t="n">
        <f aca="false">IF(  AND(  F3583 &lt; E3583,  E3583 &lt; D3583  ),  1,  0  )</f>
        <v>0</v>
      </c>
      <c r="H3583" s="12" t="n">
        <f aca="false">IF(  AND(  1 = G3583,  OR(  0 = $K3583,  2 = $K3583  )  ),  $C3583,  IF(  AND(  NOT(  "-" = H3582  ),  0 &lt; H3582  ),  H3582,  0  )  )</f>
        <v>2688.5</v>
      </c>
      <c r="I3583" s="4" t="n">
        <f aca="false">IF(  AND(  D3583 &lt; E3583,  E3583 &lt; F3583  ),  1,  0  )</f>
        <v>0</v>
      </c>
      <c r="J3583" s="12" t="n">
        <f aca="false">IF(  AND(  1 = I3583,  OR(  0 = $K3583,  1 = $K3583  )  ),  $C3583,  IF(  AND(  NOT(  "-" = J3582  ),  0 &lt; J3582  ),  J3582,  0  )  )</f>
        <v>2437</v>
      </c>
      <c r="K3583" s="13" t="n">
        <f aca="false">IF(  1 = G3582,  1,  IF(  1 = I3582,  2,  IF(  OR(  "-" = K3582,  1 = M3582),  0,  K3582  )  )  )</f>
        <v>1</v>
      </c>
      <c r="L3583" s="12" t="n">
        <f aca="false">IF(  AND(  1 = K3583,  1 = M3583  ),  (C3583 - H3583) * 100,  IF(  AND( 2 = K3583,  1 = M3583  ),  (J3583 - C3583) * 100,  0  )  )</f>
        <v>0</v>
      </c>
      <c r="M3583" s="6" t="n">
        <f aca="false">IF(  OR(  AND(  1 = K3583,  1 = I3583  ),  AND(  2 =K3583,  1 = G3583  )  ),  1,  0  )</f>
        <v>0</v>
      </c>
      <c r="N3583" s="0" t="n">
        <f aca="false">IF(  AND(  1 = M3583,  0 &lt; L3583  ),  1,  0  )</f>
        <v>0</v>
      </c>
    </row>
    <row r="3584" customFormat="false" ht="12.8" hidden="false" customHeight="false" outlineLevel="0" collapsed="false">
      <c r="A3584" s="5" t="n">
        <v>42968</v>
      </c>
      <c r="B3584" s="6" t="n">
        <f aca="false">YEAR(A3584)</f>
        <v>2017</v>
      </c>
      <c r="C3584" s="7" t="n">
        <v>3574</v>
      </c>
      <c r="D3584" s="8" t="n">
        <f aca="false">AVERAGE($C3580:$C3584)</f>
        <v>3636.8</v>
      </c>
      <c r="E3584" s="8" t="n">
        <f aca="false">AVERAGE($C3560:$C3584)</f>
        <v>3694.68</v>
      </c>
      <c r="F3584" s="8" t="n">
        <f aca="false">AVERAGE($C3510:$C3584)</f>
        <v>3501.30666666667</v>
      </c>
      <c r="G3584" s="4" t="n">
        <f aca="false">IF(  AND(  F3584 &lt; E3584,  E3584 &lt; D3584  ),  1,  0  )</f>
        <v>0</v>
      </c>
      <c r="H3584" s="12" t="n">
        <f aca="false">IF(  AND(  1 = G3584,  OR(  0 = $K3584,  2 = $K3584  )  ),  $C3584,  IF(  AND(  NOT(  "-" = H3583  ),  0 &lt; H3583  ),  H3583,  0  )  )</f>
        <v>2688.5</v>
      </c>
      <c r="I3584" s="4" t="n">
        <f aca="false">IF(  AND(  D3584 &lt; E3584,  E3584 &lt; F3584  ),  1,  0  )</f>
        <v>0</v>
      </c>
      <c r="J3584" s="12" t="n">
        <f aca="false">IF(  AND(  1 = I3584,  OR(  0 = $K3584,  1 = $K3584  )  ),  $C3584,  IF(  AND(  NOT(  "-" = J3583  ),  0 &lt; J3583  ),  J3583,  0  )  )</f>
        <v>2437</v>
      </c>
      <c r="K3584" s="13" t="n">
        <f aca="false">IF(  1 = G3583,  1,  IF(  1 = I3583,  2,  IF(  OR(  "-" = K3583,  1 = M3583),  0,  K3583  )  )  )</f>
        <v>1</v>
      </c>
      <c r="L3584" s="12" t="n">
        <f aca="false">IF(  AND(  1 = K3584,  1 = M3584  ),  (C3584 - H3584) * 100,  IF(  AND( 2 = K3584,  1 = M3584  ),  (J3584 - C3584) * 100,  0  )  )</f>
        <v>0</v>
      </c>
      <c r="M3584" s="6" t="n">
        <f aca="false">IF(  OR(  AND(  1 = K3584,  1 = I3584  ),  AND(  2 =K3584,  1 = G3584  )  ),  1,  0  )</f>
        <v>0</v>
      </c>
      <c r="N3584" s="0" t="n">
        <f aca="false">IF(  AND(  1 = M3584,  0 &lt; L3584  ),  1,  0  )</f>
        <v>0</v>
      </c>
    </row>
    <row r="3585" customFormat="false" ht="12.8" hidden="false" customHeight="false" outlineLevel="0" collapsed="false">
      <c r="A3585" s="5" t="n">
        <v>42969</v>
      </c>
      <c r="B3585" s="6" t="n">
        <f aca="false">YEAR(A3585)</f>
        <v>2017</v>
      </c>
      <c r="C3585" s="7" t="n">
        <v>3608</v>
      </c>
      <c r="D3585" s="8" t="n">
        <f aca="false">AVERAGE($C3581:$C3585)</f>
        <v>3625.6</v>
      </c>
      <c r="E3585" s="8" t="n">
        <f aca="false">AVERAGE($C3561:$C3585)</f>
        <v>3695.48</v>
      </c>
      <c r="F3585" s="8" t="n">
        <f aca="false">AVERAGE($C3511:$C3585)</f>
        <v>3511.60666666667</v>
      </c>
      <c r="G3585" s="4" t="n">
        <f aca="false">IF(  AND(  F3585 &lt; E3585,  E3585 &lt; D3585  ),  1,  0  )</f>
        <v>0</v>
      </c>
      <c r="H3585" s="12" t="n">
        <f aca="false">IF(  AND(  1 = G3585,  OR(  0 = $K3585,  2 = $K3585  )  ),  $C3585,  IF(  AND(  NOT(  "-" = H3584  ),  0 &lt; H3584  ),  H3584,  0  )  )</f>
        <v>2688.5</v>
      </c>
      <c r="I3585" s="4" t="n">
        <f aca="false">IF(  AND(  D3585 &lt; E3585,  E3585 &lt; F3585  ),  1,  0  )</f>
        <v>0</v>
      </c>
      <c r="J3585" s="12" t="n">
        <f aca="false">IF(  AND(  1 = I3585,  OR(  0 = $K3585,  1 = $K3585  )  ),  $C3585,  IF(  AND(  NOT(  "-" = J3584  ),  0 &lt; J3584  ),  J3584,  0  )  )</f>
        <v>2437</v>
      </c>
      <c r="K3585" s="13" t="n">
        <f aca="false">IF(  1 = G3584,  1,  IF(  1 = I3584,  2,  IF(  OR(  "-" = K3584,  1 = M3584),  0,  K3584  )  )  )</f>
        <v>1</v>
      </c>
      <c r="L3585" s="12" t="n">
        <f aca="false">IF(  AND(  1 = K3585,  1 = M3585  ),  (C3585 - H3585) * 100,  IF(  AND( 2 = K3585,  1 = M3585  ),  (J3585 - C3585) * 100,  0  )  )</f>
        <v>0</v>
      </c>
      <c r="M3585" s="6" t="n">
        <f aca="false">IF(  OR(  AND(  1 = K3585,  1 = I3585  ),  AND(  2 =K3585,  1 = G3585  )  ),  1,  0  )</f>
        <v>0</v>
      </c>
      <c r="N3585" s="0" t="n">
        <f aca="false">IF(  AND(  1 = M3585,  0 &lt; L3585  ),  1,  0  )</f>
        <v>0</v>
      </c>
    </row>
    <row r="3586" customFormat="false" ht="12.8" hidden="false" customHeight="false" outlineLevel="0" collapsed="false">
      <c r="A3586" s="5" t="n">
        <v>42970</v>
      </c>
      <c r="B3586" s="6" t="n">
        <f aca="false">YEAR(A3586)</f>
        <v>2017</v>
      </c>
      <c r="C3586" s="7" t="n">
        <v>3598</v>
      </c>
      <c r="D3586" s="8" t="n">
        <f aca="false">AVERAGE($C3582:$C3586)</f>
        <v>3611.6</v>
      </c>
      <c r="E3586" s="8" t="n">
        <f aca="false">AVERAGE($C3562:$C3586)</f>
        <v>3693.4</v>
      </c>
      <c r="F3586" s="8" t="n">
        <f aca="false">AVERAGE($C3512:$C3586)</f>
        <v>3521.16666666667</v>
      </c>
      <c r="G3586" s="4" t="n">
        <f aca="false">IF(  AND(  F3586 &lt; E3586,  E3586 &lt; D3586  ),  1,  0  )</f>
        <v>0</v>
      </c>
      <c r="H3586" s="12" t="n">
        <f aca="false">IF(  AND(  1 = G3586,  OR(  0 = $K3586,  2 = $K3586  )  ),  $C3586,  IF(  AND(  NOT(  "-" = H3585  ),  0 &lt; H3585  ),  H3585,  0  )  )</f>
        <v>2688.5</v>
      </c>
      <c r="I3586" s="4" t="n">
        <f aca="false">IF(  AND(  D3586 &lt; E3586,  E3586 &lt; F3586  ),  1,  0  )</f>
        <v>0</v>
      </c>
      <c r="J3586" s="12" t="n">
        <f aca="false">IF(  AND(  1 = I3586,  OR(  0 = $K3586,  1 = $K3586  )  ),  $C3586,  IF(  AND(  NOT(  "-" = J3585  ),  0 &lt; J3585  ),  J3585,  0  )  )</f>
        <v>2437</v>
      </c>
      <c r="K3586" s="13" t="n">
        <f aca="false">IF(  1 = G3585,  1,  IF(  1 = I3585,  2,  IF(  OR(  "-" = K3585,  1 = M3585),  0,  K3585  )  )  )</f>
        <v>1</v>
      </c>
      <c r="L3586" s="12" t="n">
        <f aca="false">IF(  AND(  1 = K3586,  1 = M3586  ),  (C3586 - H3586) * 100,  IF(  AND( 2 = K3586,  1 = M3586  ),  (J3586 - C3586) * 100,  0  )  )</f>
        <v>0</v>
      </c>
      <c r="M3586" s="6" t="n">
        <f aca="false">IF(  OR(  AND(  1 = K3586,  1 = I3586  ),  AND(  2 =K3586,  1 = G3586  )  ),  1,  0  )</f>
        <v>0</v>
      </c>
      <c r="N3586" s="0" t="n">
        <f aca="false">IF(  AND(  1 = M3586,  0 &lt; L3586  ),  1,  0  )</f>
        <v>0</v>
      </c>
    </row>
    <row r="3587" customFormat="false" ht="12.8" hidden="false" customHeight="false" outlineLevel="0" collapsed="false">
      <c r="A3587" s="5" t="n">
        <v>42971</v>
      </c>
      <c r="B3587" s="6" t="n">
        <f aca="false">YEAR(A3587)</f>
        <v>2017</v>
      </c>
      <c r="C3587" s="7" t="n">
        <v>3592</v>
      </c>
      <c r="D3587" s="8" t="n">
        <f aca="false">AVERAGE($C3583:$C3587)</f>
        <v>3596.4</v>
      </c>
      <c r="E3587" s="8" t="n">
        <f aca="false">AVERAGE($C3563:$C3587)</f>
        <v>3686.52</v>
      </c>
      <c r="F3587" s="8" t="n">
        <f aca="false">AVERAGE($C3513:$C3587)</f>
        <v>3530.74666666667</v>
      </c>
      <c r="G3587" s="4" t="n">
        <f aca="false">IF(  AND(  F3587 &lt; E3587,  E3587 &lt; D3587  ),  1,  0  )</f>
        <v>0</v>
      </c>
      <c r="H3587" s="12" t="n">
        <f aca="false">IF(  AND(  1 = G3587,  OR(  0 = $K3587,  2 = $K3587  )  ),  $C3587,  IF(  AND(  NOT(  "-" = H3586  ),  0 &lt; H3586  ),  H3586,  0  )  )</f>
        <v>2688.5</v>
      </c>
      <c r="I3587" s="4" t="n">
        <f aca="false">IF(  AND(  D3587 &lt; E3587,  E3587 &lt; F3587  ),  1,  0  )</f>
        <v>0</v>
      </c>
      <c r="J3587" s="12" t="n">
        <f aca="false">IF(  AND(  1 = I3587,  OR(  0 = $K3587,  1 = $K3587  )  ),  $C3587,  IF(  AND(  NOT(  "-" = J3586  ),  0 &lt; J3586  ),  J3586,  0  )  )</f>
        <v>2437</v>
      </c>
      <c r="K3587" s="13" t="n">
        <f aca="false">IF(  1 = G3586,  1,  IF(  1 = I3586,  2,  IF(  OR(  "-" = K3586,  1 = M3586),  0,  K3586  )  )  )</f>
        <v>1</v>
      </c>
      <c r="L3587" s="12" t="n">
        <f aca="false">IF(  AND(  1 = K3587,  1 = M3587  ),  (C3587 - H3587) * 100,  IF(  AND( 2 = K3587,  1 = M3587  ),  (J3587 - C3587) * 100,  0  )  )</f>
        <v>0</v>
      </c>
      <c r="M3587" s="6" t="n">
        <f aca="false">IF(  OR(  AND(  1 = K3587,  1 = I3587  ),  AND(  2 =K3587,  1 = G3587  )  ),  1,  0  )</f>
        <v>0</v>
      </c>
      <c r="N3587" s="0" t="n">
        <f aca="false">IF(  AND(  1 = M3587,  0 &lt; L3587  ),  1,  0  )</f>
        <v>0</v>
      </c>
    </row>
    <row r="3588" customFormat="false" ht="12.8" hidden="false" customHeight="false" outlineLevel="0" collapsed="false">
      <c r="A3588" s="5" t="n">
        <v>42972</v>
      </c>
      <c r="B3588" s="6" t="n">
        <f aca="false">YEAR(A3588)</f>
        <v>2017</v>
      </c>
      <c r="C3588" s="7" t="n">
        <v>3604</v>
      </c>
      <c r="D3588" s="8" t="n">
        <f aca="false">AVERAGE($C3584:$C3588)</f>
        <v>3595.2</v>
      </c>
      <c r="E3588" s="8" t="n">
        <f aca="false">AVERAGE($C3564:$C3588)</f>
        <v>3681.4</v>
      </c>
      <c r="F3588" s="8" t="n">
        <f aca="false">AVERAGE($C3514:$C3588)</f>
        <v>3539.46666666667</v>
      </c>
      <c r="G3588" s="4" t="n">
        <f aca="false">IF(  AND(  F3588 &lt; E3588,  E3588 &lt; D3588  ),  1,  0  )</f>
        <v>0</v>
      </c>
      <c r="H3588" s="12" t="n">
        <f aca="false">IF(  AND(  1 = G3588,  OR(  0 = $K3588,  2 = $K3588  )  ),  $C3588,  IF(  AND(  NOT(  "-" = H3587  ),  0 &lt; H3587  ),  H3587,  0  )  )</f>
        <v>2688.5</v>
      </c>
      <c r="I3588" s="4" t="n">
        <f aca="false">IF(  AND(  D3588 &lt; E3588,  E3588 &lt; F3588  ),  1,  0  )</f>
        <v>0</v>
      </c>
      <c r="J3588" s="12" t="n">
        <f aca="false">IF(  AND(  1 = I3588,  OR(  0 = $K3588,  1 = $K3588  )  ),  $C3588,  IF(  AND(  NOT(  "-" = J3587  ),  0 &lt; J3587  ),  J3587,  0  )  )</f>
        <v>2437</v>
      </c>
      <c r="K3588" s="13" t="n">
        <f aca="false">IF(  1 = G3587,  1,  IF(  1 = I3587,  2,  IF(  OR(  "-" = K3587,  1 = M3587),  0,  K3587  )  )  )</f>
        <v>1</v>
      </c>
      <c r="L3588" s="12" t="n">
        <f aca="false">IF(  AND(  1 = K3588,  1 = M3588  ),  (C3588 - H3588) * 100,  IF(  AND( 2 = K3588,  1 = M3588  ),  (J3588 - C3588) * 100,  0  )  )</f>
        <v>0</v>
      </c>
      <c r="M3588" s="6" t="n">
        <f aca="false">IF(  OR(  AND(  1 = K3588,  1 = I3588  ),  AND(  2 =K3588,  1 = G3588  )  ),  1,  0  )</f>
        <v>0</v>
      </c>
      <c r="N3588" s="0" t="n">
        <f aca="false">IF(  AND(  1 = M3588,  0 &lt; L3588  ),  1,  0  )</f>
        <v>0</v>
      </c>
    </row>
    <row r="3589" customFormat="false" ht="12.8" hidden="false" customHeight="false" outlineLevel="0" collapsed="false">
      <c r="A3589" s="5" t="n">
        <v>42975</v>
      </c>
      <c r="B3589" s="6" t="n">
        <f aca="false">YEAR(A3589)</f>
        <v>2017</v>
      </c>
      <c r="C3589" s="7" t="n">
        <v>3684</v>
      </c>
      <c r="D3589" s="8" t="n">
        <f aca="false">AVERAGE($C3585:$C3589)</f>
        <v>3617.2</v>
      </c>
      <c r="E3589" s="8" t="n">
        <f aca="false">AVERAGE($C3565:$C3589)</f>
        <v>3679.88</v>
      </c>
      <c r="F3589" s="8" t="n">
        <f aca="false">AVERAGE($C3515:$C3589)</f>
        <v>3549.19333333333</v>
      </c>
      <c r="G3589" s="4" t="n">
        <f aca="false">IF(  AND(  F3589 &lt; E3589,  E3589 &lt; D3589  ),  1,  0  )</f>
        <v>0</v>
      </c>
      <c r="H3589" s="12" t="n">
        <f aca="false">IF(  AND(  1 = G3589,  OR(  0 = $K3589,  2 = $K3589  )  ),  $C3589,  IF(  AND(  NOT(  "-" = H3588  ),  0 &lt; H3588  ),  H3588,  0  )  )</f>
        <v>2688.5</v>
      </c>
      <c r="I3589" s="4" t="n">
        <f aca="false">IF(  AND(  D3589 &lt; E3589,  E3589 &lt; F3589  ),  1,  0  )</f>
        <v>0</v>
      </c>
      <c r="J3589" s="12" t="n">
        <f aca="false">IF(  AND(  1 = I3589,  OR(  0 = $K3589,  1 = $K3589  )  ),  $C3589,  IF(  AND(  NOT(  "-" = J3588  ),  0 &lt; J3588  ),  J3588,  0  )  )</f>
        <v>2437</v>
      </c>
      <c r="K3589" s="13" t="n">
        <f aca="false">IF(  1 = G3588,  1,  IF(  1 = I3588,  2,  IF(  OR(  "-" = K3588,  1 = M3588),  0,  K3588  )  )  )</f>
        <v>1</v>
      </c>
      <c r="L3589" s="12" t="n">
        <f aca="false">IF(  AND(  1 = K3589,  1 = M3589  ),  (C3589 - H3589) * 100,  IF(  AND( 2 = K3589,  1 = M3589  ),  (J3589 - C3589) * 100,  0  )  )</f>
        <v>0</v>
      </c>
      <c r="M3589" s="6" t="n">
        <f aca="false">IF(  OR(  AND(  1 = K3589,  1 = I3589  ),  AND(  2 =K3589,  1 = G3589  )  ),  1,  0  )</f>
        <v>0</v>
      </c>
      <c r="N3589" s="0" t="n">
        <f aca="false">IF(  AND(  1 = M3589,  0 &lt; L3589  ),  1,  0  )</f>
        <v>0</v>
      </c>
    </row>
    <row r="3590" customFormat="false" ht="12.8" hidden="false" customHeight="false" outlineLevel="0" collapsed="false">
      <c r="A3590" s="5" t="n">
        <v>42976</v>
      </c>
      <c r="B3590" s="6" t="n">
        <f aca="false">YEAR(A3590)</f>
        <v>2017</v>
      </c>
      <c r="C3590" s="7" t="n">
        <v>3650</v>
      </c>
      <c r="D3590" s="8" t="n">
        <f aca="false">AVERAGE($C3586:$C3590)</f>
        <v>3625.6</v>
      </c>
      <c r="E3590" s="8" t="n">
        <f aca="false">AVERAGE($C3566:$C3590)</f>
        <v>3680.92</v>
      </c>
      <c r="F3590" s="8" t="n">
        <f aca="false">AVERAGE($C3516:$C3590)</f>
        <v>3558.55333333333</v>
      </c>
      <c r="G3590" s="4" t="n">
        <f aca="false">IF(  AND(  F3590 &lt; E3590,  E3590 &lt; D3590  ),  1,  0  )</f>
        <v>0</v>
      </c>
      <c r="H3590" s="12" t="n">
        <f aca="false">IF(  AND(  1 = G3590,  OR(  0 = $K3590,  2 = $K3590  )  ),  $C3590,  IF(  AND(  NOT(  "-" = H3589  ),  0 &lt; H3589  ),  H3589,  0  )  )</f>
        <v>2688.5</v>
      </c>
      <c r="I3590" s="4" t="n">
        <f aca="false">IF(  AND(  D3590 &lt; E3590,  E3590 &lt; F3590  ),  1,  0  )</f>
        <v>0</v>
      </c>
      <c r="J3590" s="12" t="n">
        <f aca="false">IF(  AND(  1 = I3590,  OR(  0 = $K3590,  1 = $K3590  )  ),  $C3590,  IF(  AND(  NOT(  "-" = J3589  ),  0 &lt; J3589  ),  J3589,  0  )  )</f>
        <v>2437</v>
      </c>
      <c r="K3590" s="13" t="n">
        <f aca="false">IF(  1 = G3589,  1,  IF(  1 = I3589,  2,  IF(  OR(  "-" = K3589,  1 = M3589),  0,  K3589  )  )  )</f>
        <v>1</v>
      </c>
      <c r="L3590" s="12" t="n">
        <f aca="false">IF(  AND(  1 = K3590,  1 = M3590  ),  (C3590 - H3590) * 100,  IF(  AND( 2 = K3590,  1 = M3590  ),  (J3590 - C3590) * 100,  0  )  )</f>
        <v>0</v>
      </c>
      <c r="M3590" s="6" t="n">
        <f aca="false">IF(  OR(  AND(  1 = K3590,  1 = I3590  ),  AND(  2 =K3590,  1 = G3590  )  ),  1,  0  )</f>
        <v>0</v>
      </c>
      <c r="N3590" s="0" t="n">
        <f aca="false">IF(  AND(  1 = M3590,  0 &lt; L3590  ),  1,  0  )</f>
        <v>0</v>
      </c>
    </row>
    <row r="3591" customFormat="false" ht="12.8" hidden="false" customHeight="false" outlineLevel="0" collapsed="false">
      <c r="A3591" s="5" t="n">
        <v>42977</v>
      </c>
      <c r="B3591" s="6" t="n">
        <f aca="false">YEAR(A3591)</f>
        <v>2017</v>
      </c>
      <c r="C3591" s="7" t="n">
        <v>3645</v>
      </c>
      <c r="D3591" s="8" t="n">
        <f aca="false">AVERAGE($C3587:$C3591)</f>
        <v>3635</v>
      </c>
      <c r="E3591" s="8" t="n">
        <f aca="false">AVERAGE($C3567:$C3591)</f>
        <v>3685.52</v>
      </c>
      <c r="F3591" s="8" t="n">
        <f aca="false">AVERAGE($C3517:$C3591)</f>
        <v>3567.50666666667</v>
      </c>
      <c r="G3591" s="4" t="n">
        <f aca="false">IF(  AND(  F3591 &lt; E3591,  E3591 &lt; D3591  ),  1,  0  )</f>
        <v>0</v>
      </c>
      <c r="H3591" s="12" t="n">
        <f aca="false">IF(  AND(  1 = G3591,  OR(  0 = $K3591,  2 = $K3591  )  ),  $C3591,  IF(  AND(  NOT(  "-" = H3590  ),  0 &lt; H3590  ),  H3590,  0  )  )</f>
        <v>2688.5</v>
      </c>
      <c r="I3591" s="4" t="n">
        <f aca="false">IF(  AND(  D3591 &lt; E3591,  E3591 &lt; F3591  ),  1,  0  )</f>
        <v>0</v>
      </c>
      <c r="J3591" s="12" t="n">
        <f aca="false">IF(  AND(  1 = I3591,  OR(  0 = $K3591,  1 = $K3591  )  ),  $C3591,  IF(  AND(  NOT(  "-" = J3590  ),  0 &lt; J3590  ),  J3590,  0  )  )</f>
        <v>2437</v>
      </c>
      <c r="K3591" s="13" t="n">
        <f aca="false">IF(  1 = G3590,  1,  IF(  1 = I3590,  2,  IF(  OR(  "-" = K3590,  1 = M3590),  0,  K3590  )  )  )</f>
        <v>1</v>
      </c>
      <c r="L3591" s="12" t="n">
        <f aca="false">IF(  AND(  1 = K3591,  1 = M3591  ),  (C3591 - H3591) * 100,  IF(  AND( 2 = K3591,  1 = M3591  ),  (J3591 - C3591) * 100,  0  )  )</f>
        <v>0</v>
      </c>
      <c r="M3591" s="6" t="n">
        <f aca="false">IF(  OR(  AND(  1 = K3591,  1 = I3591  ),  AND(  2 =K3591,  1 = G3591  )  ),  1,  0  )</f>
        <v>0</v>
      </c>
      <c r="N3591" s="0" t="n">
        <f aca="false">IF(  AND(  1 = M3591,  0 &lt; L3591  ),  1,  0  )</f>
        <v>0</v>
      </c>
    </row>
    <row r="3592" customFormat="false" ht="12.8" hidden="false" customHeight="false" outlineLevel="0" collapsed="false">
      <c r="A3592" s="5" t="n">
        <v>42978</v>
      </c>
      <c r="B3592" s="6" t="n">
        <f aca="false">YEAR(A3592)</f>
        <v>2017</v>
      </c>
      <c r="C3592" s="7" t="n">
        <v>3664</v>
      </c>
      <c r="D3592" s="8" t="n">
        <f aca="false">AVERAGE($C3588:$C3592)</f>
        <v>3649.4</v>
      </c>
      <c r="E3592" s="8" t="n">
        <f aca="false">AVERAGE($C3568:$C3592)</f>
        <v>3689</v>
      </c>
      <c r="F3592" s="8" t="n">
        <f aca="false">AVERAGE($C3518:$C3592)</f>
        <v>3576.37333333333</v>
      </c>
      <c r="G3592" s="4" t="n">
        <f aca="false">IF(  AND(  F3592 &lt; E3592,  E3592 &lt; D3592  ),  1,  0  )</f>
        <v>0</v>
      </c>
      <c r="H3592" s="12" t="n">
        <f aca="false">IF(  AND(  1 = G3592,  OR(  0 = $K3592,  2 = $K3592  )  ),  $C3592,  IF(  AND(  NOT(  "-" = H3591  ),  0 &lt; H3591  ),  H3591,  0  )  )</f>
        <v>2688.5</v>
      </c>
      <c r="I3592" s="4" t="n">
        <f aca="false">IF(  AND(  D3592 &lt; E3592,  E3592 &lt; F3592  ),  1,  0  )</f>
        <v>0</v>
      </c>
      <c r="J3592" s="12" t="n">
        <f aca="false">IF(  AND(  1 = I3592,  OR(  0 = $K3592,  1 = $K3592  )  ),  $C3592,  IF(  AND(  NOT(  "-" = J3591  ),  0 &lt; J3591  ),  J3591,  0  )  )</f>
        <v>2437</v>
      </c>
      <c r="K3592" s="13" t="n">
        <f aca="false">IF(  1 = G3591,  1,  IF(  1 = I3591,  2,  IF(  OR(  "-" = K3591,  1 = M3591),  0,  K3591  )  )  )</f>
        <v>1</v>
      </c>
      <c r="L3592" s="12" t="n">
        <f aca="false">IF(  AND(  1 = K3592,  1 = M3592  ),  (C3592 - H3592) * 100,  IF(  AND( 2 = K3592,  1 = M3592  ),  (J3592 - C3592) * 100,  0  )  )</f>
        <v>0</v>
      </c>
      <c r="M3592" s="6" t="n">
        <f aca="false">IF(  OR(  AND(  1 = K3592,  1 = I3592  ),  AND(  2 =K3592,  1 = G3592  )  ),  1,  0  )</f>
        <v>0</v>
      </c>
      <c r="N3592" s="0" t="n">
        <f aca="false">IF(  AND(  1 = M3592,  0 &lt; L3592  ),  1,  0  )</f>
        <v>0</v>
      </c>
    </row>
    <row r="3593" customFormat="false" ht="12.8" hidden="false" customHeight="false" outlineLevel="0" collapsed="false">
      <c r="A3593" s="5" t="n">
        <v>42979</v>
      </c>
      <c r="B3593" s="6" t="n">
        <f aca="false">YEAR(A3593)</f>
        <v>2017</v>
      </c>
      <c r="C3593" s="7" t="n">
        <v>3680</v>
      </c>
      <c r="D3593" s="8" t="n">
        <f aca="false">AVERAGE($C3589:$C3593)</f>
        <v>3664.6</v>
      </c>
      <c r="E3593" s="8" t="n">
        <f aca="false">AVERAGE($C3569:$C3593)</f>
        <v>3682.24</v>
      </c>
      <c r="F3593" s="8" t="n">
        <f aca="false">AVERAGE($C3519:$C3593)</f>
        <v>3584.78666666667</v>
      </c>
      <c r="G3593" s="4" t="n">
        <f aca="false">IF(  AND(  F3593 &lt; E3593,  E3593 &lt; D3593  ),  1,  0  )</f>
        <v>0</v>
      </c>
      <c r="H3593" s="12" t="n">
        <f aca="false">IF(  AND(  1 = G3593,  OR(  0 = $K3593,  2 = $K3593  )  ),  $C3593,  IF(  AND(  NOT(  "-" = H3592  ),  0 &lt; H3592  ),  H3592,  0  )  )</f>
        <v>2688.5</v>
      </c>
      <c r="I3593" s="4" t="n">
        <f aca="false">IF(  AND(  D3593 &lt; E3593,  E3593 &lt; F3593  ),  1,  0  )</f>
        <v>0</v>
      </c>
      <c r="J3593" s="12" t="n">
        <f aca="false">IF(  AND(  1 = I3593,  OR(  0 = $K3593,  1 = $K3593  )  ),  $C3593,  IF(  AND(  NOT(  "-" = J3592  ),  0 &lt; J3592  ),  J3592,  0  )  )</f>
        <v>2437</v>
      </c>
      <c r="K3593" s="13" t="n">
        <f aca="false">IF(  1 = G3592,  1,  IF(  1 = I3592,  2,  IF(  OR(  "-" = K3592,  1 = M3592),  0,  K3592  )  )  )</f>
        <v>1</v>
      </c>
      <c r="L3593" s="12" t="n">
        <f aca="false">IF(  AND(  1 = K3593,  1 = M3593  ),  (C3593 - H3593) * 100,  IF(  AND( 2 = K3593,  1 = M3593  ),  (J3593 - C3593) * 100,  0  )  )</f>
        <v>0</v>
      </c>
      <c r="M3593" s="6" t="n">
        <f aca="false">IF(  OR(  AND(  1 = K3593,  1 = I3593  ),  AND(  2 =K3593,  1 = G3593  )  ),  1,  0  )</f>
        <v>0</v>
      </c>
      <c r="N3593" s="0" t="n">
        <f aca="false">IF(  AND(  1 = M3593,  0 &lt; L3593  ),  1,  0  )</f>
        <v>0</v>
      </c>
    </row>
    <row r="3594" customFormat="false" ht="12.8" hidden="false" customHeight="false" outlineLevel="0" collapsed="false">
      <c r="A3594" s="5" t="n">
        <v>42982</v>
      </c>
      <c r="B3594" s="6" t="n">
        <f aca="false">YEAR(A3594)</f>
        <v>2017</v>
      </c>
      <c r="C3594" s="7" t="n">
        <v>3678</v>
      </c>
      <c r="D3594" s="8" t="n">
        <f aca="false">AVERAGE($C3590:$C3594)</f>
        <v>3663.4</v>
      </c>
      <c r="E3594" s="8" t="n">
        <f aca="false">AVERAGE($C3570:$C3594)</f>
        <v>3679.52</v>
      </c>
      <c r="F3594" s="8" t="n">
        <f aca="false">AVERAGE($C3520:$C3594)</f>
        <v>3593.25333333333</v>
      </c>
      <c r="G3594" s="4" t="n">
        <f aca="false">IF(  AND(  F3594 &lt; E3594,  E3594 &lt; D3594  ),  1,  0  )</f>
        <v>0</v>
      </c>
      <c r="H3594" s="12" t="n">
        <f aca="false">IF(  AND(  1 = G3594,  OR(  0 = $K3594,  2 = $K3594  )  ),  $C3594,  IF(  AND(  NOT(  "-" = H3593  ),  0 &lt; H3593  ),  H3593,  0  )  )</f>
        <v>2688.5</v>
      </c>
      <c r="I3594" s="4" t="n">
        <f aca="false">IF(  AND(  D3594 &lt; E3594,  E3594 &lt; F3594  ),  1,  0  )</f>
        <v>0</v>
      </c>
      <c r="J3594" s="12" t="n">
        <f aca="false">IF(  AND(  1 = I3594,  OR(  0 = $K3594,  1 = $K3594  )  ),  $C3594,  IF(  AND(  NOT(  "-" = J3593  ),  0 &lt; J3593  ),  J3593,  0  )  )</f>
        <v>2437</v>
      </c>
      <c r="K3594" s="13" t="n">
        <f aca="false">IF(  1 = G3593,  1,  IF(  1 = I3593,  2,  IF(  OR(  "-" = K3593,  1 = M3593),  0,  K3593  )  )  )</f>
        <v>1</v>
      </c>
      <c r="L3594" s="12" t="n">
        <f aca="false">IF(  AND(  1 = K3594,  1 = M3594  ),  (C3594 - H3594) * 100,  IF(  AND( 2 = K3594,  1 = M3594  ),  (J3594 - C3594) * 100,  0  )  )</f>
        <v>0</v>
      </c>
      <c r="M3594" s="6" t="n">
        <f aca="false">IF(  OR(  AND(  1 = K3594,  1 = I3594  ),  AND(  2 =K3594,  1 = G3594  )  ),  1,  0  )</f>
        <v>0</v>
      </c>
      <c r="N3594" s="0" t="n">
        <f aca="false">IF(  AND(  1 = M3594,  0 &lt; L3594  ),  1,  0  )</f>
        <v>0</v>
      </c>
    </row>
    <row r="3595" customFormat="false" ht="12.8" hidden="false" customHeight="false" outlineLevel="0" collapsed="false">
      <c r="A3595" s="5" t="n">
        <v>42983</v>
      </c>
      <c r="B3595" s="6" t="n">
        <f aca="false">YEAR(A3595)</f>
        <v>2017</v>
      </c>
      <c r="C3595" s="7" t="n">
        <v>3590</v>
      </c>
      <c r="D3595" s="8" t="n">
        <f aca="false">AVERAGE($C3591:$C3595)</f>
        <v>3651.4</v>
      </c>
      <c r="E3595" s="8" t="n">
        <f aca="false">AVERAGE($C3571:$C3595)</f>
        <v>3673.2</v>
      </c>
      <c r="F3595" s="8" t="n">
        <f aca="false">AVERAGE($C3521:$C3595)</f>
        <v>3600.72</v>
      </c>
      <c r="G3595" s="4" t="n">
        <f aca="false">IF(  AND(  F3595 &lt; E3595,  E3595 &lt; D3595  ),  1,  0  )</f>
        <v>0</v>
      </c>
      <c r="H3595" s="12" t="n">
        <f aca="false">IF(  AND(  1 = G3595,  OR(  0 = $K3595,  2 = $K3595  )  ),  $C3595,  IF(  AND(  NOT(  "-" = H3594  ),  0 &lt; H3594  ),  H3594,  0  )  )</f>
        <v>2688.5</v>
      </c>
      <c r="I3595" s="4" t="n">
        <f aca="false">IF(  AND(  D3595 &lt; E3595,  E3595 &lt; F3595  ),  1,  0  )</f>
        <v>0</v>
      </c>
      <c r="J3595" s="12" t="n">
        <f aca="false">IF(  AND(  1 = I3595,  OR(  0 = $K3595,  1 = $K3595  )  ),  $C3595,  IF(  AND(  NOT(  "-" = J3594  ),  0 &lt; J3594  ),  J3594,  0  )  )</f>
        <v>2437</v>
      </c>
      <c r="K3595" s="13" t="n">
        <f aca="false">IF(  1 = G3594,  1,  IF(  1 = I3594,  2,  IF(  OR(  "-" = K3594,  1 = M3594),  0,  K3594  )  )  )</f>
        <v>1</v>
      </c>
      <c r="L3595" s="12" t="n">
        <f aca="false">IF(  AND(  1 = K3595,  1 = M3595  ),  (C3595 - H3595) * 100,  IF(  AND( 2 = K3595,  1 = M3595  ),  (J3595 - C3595) * 100,  0  )  )</f>
        <v>0</v>
      </c>
      <c r="M3595" s="6" t="n">
        <f aca="false">IF(  OR(  AND(  1 = K3595,  1 = I3595  ),  AND(  2 =K3595,  1 = G3595  )  ),  1,  0  )</f>
        <v>0</v>
      </c>
      <c r="N3595" s="0" t="n">
        <f aca="false">IF(  AND(  1 = M3595,  0 &lt; L3595  ),  1,  0  )</f>
        <v>0</v>
      </c>
    </row>
    <row r="3596" customFormat="false" ht="12.8" hidden="false" customHeight="false" outlineLevel="0" collapsed="false">
      <c r="A3596" s="5" t="n">
        <v>42984</v>
      </c>
      <c r="B3596" s="6" t="n">
        <f aca="false">YEAR(A3596)</f>
        <v>2017</v>
      </c>
      <c r="C3596" s="7" t="n">
        <v>3576</v>
      </c>
      <c r="D3596" s="8" t="n">
        <f aca="false">AVERAGE($C3592:$C3596)</f>
        <v>3637.6</v>
      </c>
      <c r="E3596" s="8" t="n">
        <f aca="false">AVERAGE($C3572:$C3596)</f>
        <v>3667.84</v>
      </c>
      <c r="F3596" s="8" t="n">
        <f aca="false">AVERAGE($C3522:$C3596)</f>
        <v>3607.74666666667</v>
      </c>
      <c r="G3596" s="4" t="n">
        <f aca="false">IF(  AND(  F3596 &lt; E3596,  E3596 &lt; D3596  ),  1,  0  )</f>
        <v>0</v>
      </c>
      <c r="H3596" s="12" t="n">
        <f aca="false">IF(  AND(  1 = G3596,  OR(  0 = $K3596,  2 = $K3596  )  ),  $C3596,  IF(  AND(  NOT(  "-" = H3595  ),  0 &lt; H3595  ),  H3595,  0  )  )</f>
        <v>2688.5</v>
      </c>
      <c r="I3596" s="4" t="n">
        <f aca="false">IF(  AND(  D3596 &lt; E3596,  E3596 &lt; F3596  ),  1,  0  )</f>
        <v>0</v>
      </c>
      <c r="J3596" s="12" t="n">
        <f aca="false">IF(  AND(  1 = I3596,  OR(  0 = $K3596,  1 = $K3596  )  ),  $C3596,  IF(  AND(  NOT(  "-" = J3595  ),  0 &lt; J3595  ),  J3595,  0  )  )</f>
        <v>2437</v>
      </c>
      <c r="K3596" s="13" t="n">
        <f aca="false">IF(  1 = G3595,  1,  IF(  1 = I3595,  2,  IF(  OR(  "-" = K3595,  1 = M3595),  0,  K3595  )  )  )</f>
        <v>1</v>
      </c>
      <c r="L3596" s="12" t="n">
        <f aca="false">IF(  AND(  1 = K3596,  1 = M3596  ),  (C3596 - H3596) * 100,  IF(  AND( 2 = K3596,  1 = M3596  ),  (J3596 - C3596) * 100,  0  )  )</f>
        <v>0</v>
      </c>
      <c r="M3596" s="6" t="n">
        <f aca="false">IF(  OR(  AND(  1 = K3596,  1 = I3596  ),  AND(  2 =K3596,  1 = G3596  )  ),  1,  0  )</f>
        <v>0</v>
      </c>
      <c r="N3596" s="0" t="n">
        <f aca="false">IF(  AND(  1 = M3596,  0 &lt; L3596  ),  1,  0  )</f>
        <v>0</v>
      </c>
    </row>
    <row r="3597" customFormat="false" ht="12.8" hidden="false" customHeight="false" outlineLevel="0" collapsed="false">
      <c r="A3597" s="5" t="n">
        <v>42985</v>
      </c>
      <c r="B3597" s="6" t="n">
        <f aca="false">YEAR(A3597)</f>
        <v>2017</v>
      </c>
      <c r="C3597" s="7" t="n">
        <v>3542</v>
      </c>
      <c r="D3597" s="8" t="n">
        <f aca="false">AVERAGE($C3593:$C3597)</f>
        <v>3613.2</v>
      </c>
      <c r="E3597" s="8" t="n">
        <f aca="false">AVERAGE($C3573:$C3597)</f>
        <v>3657.96</v>
      </c>
      <c r="F3597" s="8" t="n">
        <f aca="false">AVERAGE($C3523:$C3597)</f>
        <v>3613.8</v>
      </c>
      <c r="G3597" s="4" t="n">
        <f aca="false">IF(  AND(  F3597 &lt; E3597,  E3597 &lt; D3597  ),  1,  0  )</f>
        <v>0</v>
      </c>
      <c r="H3597" s="12" t="n">
        <f aca="false">IF(  AND(  1 = G3597,  OR(  0 = $K3597,  2 = $K3597  )  ),  $C3597,  IF(  AND(  NOT(  "-" = H3596  ),  0 &lt; H3596  ),  H3596,  0  )  )</f>
        <v>2688.5</v>
      </c>
      <c r="I3597" s="4" t="n">
        <f aca="false">IF(  AND(  D3597 &lt; E3597,  E3597 &lt; F3597  ),  1,  0  )</f>
        <v>0</v>
      </c>
      <c r="J3597" s="12" t="n">
        <f aca="false">IF(  AND(  1 = I3597,  OR(  0 = $K3597,  1 = $K3597  )  ),  $C3597,  IF(  AND(  NOT(  "-" = J3596  ),  0 &lt; J3596  ),  J3596,  0  )  )</f>
        <v>2437</v>
      </c>
      <c r="K3597" s="13" t="n">
        <f aca="false">IF(  1 = G3596,  1,  IF(  1 = I3596,  2,  IF(  OR(  "-" = K3596,  1 = M3596),  0,  K3596  )  )  )</f>
        <v>1</v>
      </c>
      <c r="L3597" s="12" t="n">
        <f aca="false">IF(  AND(  1 = K3597,  1 = M3597  ),  (C3597 - H3597) * 100,  IF(  AND( 2 = K3597,  1 = M3597  ),  (J3597 - C3597) * 100,  0  )  )</f>
        <v>0</v>
      </c>
      <c r="M3597" s="6" t="n">
        <f aca="false">IF(  OR(  AND(  1 = K3597,  1 = I3597  ),  AND(  2 =K3597,  1 = G3597  )  ),  1,  0  )</f>
        <v>0</v>
      </c>
      <c r="N3597" s="0" t="n">
        <f aca="false">IF(  AND(  1 = M3597,  0 &lt; L3597  ),  1,  0  )</f>
        <v>0</v>
      </c>
    </row>
    <row r="3598" customFormat="false" ht="12.8" hidden="false" customHeight="false" outlineLevel="0" collapsed="false">
      <c r="A3598" s="5" t="n">
        <v>42986</v>
      </c>
      <c r="B3598" s="6" t="n">
        <f aca="false">YEAR(A3598)</f>
        <v>2017</v>
      </c>
      <c r="C3598" s="7" t="n">
        <v>3600</v>
      </c>
      <c r="D3598" s="8" t="n">
        <f aca="false">AVERAGE($C3594:$C3598)</f>
        <v>3597.2</v>
      </c>
      <c r="E3598" s="8" t="n">
        <f aca="false">AVERAGE($C3574:$C3598)</f>
        <v>3652.48</v>
      </c>
      <c r="F3598" s="8" t="n">
        <f aca="false">AVERAGE($C3524:$C3598)</f>
        <v>3619.29333333333</v>
      </c>
      <c r="G3598" s="4" t="n">
        <f aca="false">IF(  AND(  F3598 &lt; E3598,  E3598 &lt; D3598  ),  1,  0  )</f>
        <v>0</v>
      </c>
      <c r="H3598" s="12" t="n">
        <f aca="false">IF(  AND(  1 = G3598,  OR(  0 = $K3598,  2 = $K3598  )  ),  $C3598,  IF(  AND(  NOT(  "-" = H3597  ),  0 &lt; H3597  ),  H3597,  0  )  )</f>
        <v>2688.5</v>
      </c>
      <c r="I3598" s="4" t="n">
        <f aca="false">IF(  AND(  D3598 &lt; E3598,  E3598 &lt; F3598  ),  1,  0  )</f>
        <v>0</v>
      </c>
      <c r="J3598" s="12" t="n">
        <f aca="false">IF(  AND(  1 = I3598,  OR(  0 = $K3598,  1 = $K3598  )  ),  $C3598,  IF(  AND(  NOT(  "-" = J3597  ),  0 &lt; J3597  ),  J3597,  0  )  )</f>
        <v>2437</v>
      </c>
      <c r="K3598" s="13" t="n">
        <f aca="false">IF(  1 = G3597,  1,  IF(  1 = I3597,  2,  IF(  OR(  "-" = K3597,  1 = M3597),  0,  K3597  )  )  )</f>
        <v>1</v>
      </c>
      <c r="L3598" s="12" t="n">
        <f aca="false">IF(  AND(  1 = K3598,  1 = M3598  ),  (C3598 - H3598) * 100,  IF(  AND( 2 = K3598,  1 = M3598  ),  (J3598 - C3598) * 100,  0  )  )</f>
        <v>0</v>
      </c>
      <c r="M3598" s="6" t="n">
        <f aca="false">IF(  OR(  AND(  1 = K3598,  1 = I3598  ),  AND(  2 =K3598,  1 = G3598  )  ),  1,  0  )</f>
        <v>0</v>
      </c>
      <c r="N3598" s="0" t="n">
        <f aca="false">IF(  AND(  1 = M3598,  0 &lt; L3598  ),  1,  0  )</f>
        <v>0</v>
      </c>
    </row>
    <row r="3599" customFormat="false" ht="12.8" hidden="false" customHeight="false" outlineLevel="0" collapsed="false">
      <c r="A3599" s="5" t="n">
        <v>42989</v>
      </c>
      <c r="B3599" s="6" t="n">
        <f aca="false">YEAR(A3599)</f>
        <v>2017</v>
      </c>
      <c r="C3599" s="7" t="n">
        <v>3668</v>
      </c>
      <c r="D3599" s="8" t="n">
        <f aca="false">AVERAGE($C3595:$C3599)</f>
        <v>3595.2</v>
      </c>
      <c r="E3599" s="8" t="n">
        <f aca="false">AVERAGE($C3575:$C3599)</f>
        <v>3648.8</v>
      </c>
      <c r="F3599" s="8" t="n">
        <f aca="false">AVERAGE($C3525:$C3599)</f>
        <v>3625.84</v>
      </c>
      <c r="G3599" s="4" t="n">
        <f aca="false">IF(  AND(  F3599 &lt; E3599,  E3599 &lt; D3599  ),  1,  0  )</f>
        <v>0</v>
      </c>
      <c r="H3599" s="12" t="n">
        <f aca="false">IF(  AND(  1 = G3599,  OR(  0 = $K3599,  2 = $K3599  )  ),  $C3599,  IF(  AND(  NOT(  "-" = H3598  ),  0 &lt; H3598  ),  H3598,  0  )  )</f>
        <v>2688.5</v>
      </c>
      <c r="I3599" s="4" t="n">
        <f aca="false">IF(  AND(  D3599 &lt; E3599,  E3599 &lt; F3599  ),  1,  0  )</f>
        <v>0</v>
      </c>
      <c r="J3599" s="12" t="n">
        <f aca="false">IF(  AND(  1 = I3599,  OR(  0 = $K3599,  1 = $K3599  )  ),  $C3599,  IF(  AND(  NOT(  "-" = J3598  ),  0 &lt; J3598  ),  J3598,  0  )  )</f>
        <v>2437</v>
      </c>
      <c r="K3599" s="13" t="n">
        <f aca="false">IF(  1 = G3598,  1,  IF(  1 = I3598,  2,  IF(  OR(  "-" = K3598,  1 = M3598),  0,  K3598  )  )  )</f>
        <v>1</v>
      </c>
      <c r="L3599" s="12" t="n">
        <f aca="false">IF(  AND(  1 = K3599,  1 = M3599  ),  (C3599 - H3599) * 100,  IF(  AND( 2 = K3599,  1 = M3599  ),  (J3599 - C3599) * 100,  0  )  )</f>
        <v>0</v>
      </c>
      <c r="M3599" s="6" t="n">
        <f aca="false">IF(  OR(  AND(  1 = K3599,  1 = I3599  ),  AND(  2 =K3599,  1 = G3599  )  ),  1,  0  )</f>
        <v>0</v>
      </c>
      <c r="N3599" s="0" t="n">
        <f aca="false">IF(  AND(  1 = M3599,  0 &lt; L3599  ),  1,  0  )</f>
        <v>0</v>
      </c>
    </row>
    <row r="3600" customFormat="false" ht="12.8" hidden="false" customHeight="false" outlineLevel="0" collapsed="false">
      <c r="A3600" s="5" t="n">
        <v>42990</v>
      </c>
      <c r="B3600" s="6" t="n">
        <f aca="false">YEAR(A3600)</f>
        <v>2017</v>
      </c>
      <c r="C3600" s="7" t="n">
        <v>3788</v>
      </c>
      <c r="D3600" s="8" t="n">
        <f aca="false">AVERAGE($C3596:$C3600)</f>
        <v>3634.8</v>
      </c>
      <c r="E3600" s="8" t="n">
        <f aca="false">AVERAGE($C3576:$C3600)</f>
        <v>3647.68</v>
      </c>
      <c r="F3600" s="8" t="n">
        <f aca="false">AVERAGE($C3526:$C3600)</f>
        <v>3631.66666666667</v>
      </c>
      <c r="G3600" s="4" t="n">
        <f aca="false">IF(  AND(  F3600 &lt; E3600,  E3600 &lt; D3600  ),  1,  0  )</f>
        <v>0</v>
      </c>
      <c r="H3600" s="12" t="n">
        <f aca="false">IF(  AND(  1 = G3600,  OR(  0 = $K3600,  2 = $K3600  )  ),  $C3600,  IF(  AND(  NOT(  "-" = H3599  ),  0 &lt; H3599  ),  H3599,  0  )  )</f>
        <v>2688.5</v>
      </c>
      <c r="I3600" s="4" t="n">
        <f aca="false">IF(  AND(  D3600 &lt; E3600,  E3600 &lt; F3600  ),  1,  0  )</f>
        <v>0</v>
      </c>
      <c r="J3600" s="12" t="n">
        <f aca="false">IF(  AND(  1 = I3600,  OR(  0 = $K3600,  1 = $K3600  )  ),  $C3600,  IF(  AND(  NOT(  "-" = J3599  ),  0 &lt; J3599  ),  J3599,  0  )  )</f>
        <v>2437</v>
      </c>
      <c r="K3600" s="13" t="n">
        <f aca="false">IF(  1 = G3599,  1,  IF(  1 = I3599,  2,  IF(  OR(  "-" = K3599,  1 = M3599),  0,  K3599  )  )  )</f>
        <v>1</v>
      </c>
      <c r="L3600" s="12" t="n">
        <f aca="false">IF(  AND(  1 = K3600,  1 = M3600  ),  (C3600 - H3600) * 100,  IF(  AND( 2 = K3600,  1 = M3600  ),  (J3600 - C3600) * 100,  0  )  )</f>
        <v>0</v>
      </c>
      <c r="M3600" s="6" t="n">
        <f aca="false">IF(  OR(  AND(  1 = K3600,  1 = I3600  ),  AND(  2 =K3600,  1 = G3600  )  ),  1,  0  )</f>
        <v>0</v>
      </c>
      <c r="N3600" s="0" t="n">
        <f aca="false">IF(  AND(  1 = M3600,  0 &lt; L3600  ),  1,  0  )</f>
        <v>0</v>
      </c>
    </row>
    <row r="3601" customFormat="false" ht="12.8" hidden="false" customHeight="false" outlineLevel="0" collapsed="false">
      <c r="A3601" s="5" t="n">
        <v>42991</v>
      </c>
      <c r="B3601" s="6" t="n">
        <f aca="false">YEAR(A3601)</f>
        <v>2017</v>
      </c>
      <c r="C3601" s="7" t="n">
        <v>3777</v>
      </c>
      <c r="D3601" s="8" t="n">
        <f aca="false">AVERAGE($C3597:$C3601)</f>
        <v>3675</v>
      </c>
      <c r="E3601" s="8" t="n">
        <f aca="false">AVERAGE($C3577:$C3601)</f>
        <v>3646</v>
      </c>
      <c r="F3601" s="8" t="n">
        <f aca="false">AVERAGE($C3527:$C3601)</f>
        <v>3636.76</v>
      </c>
      <c r="G3601" s="4" t="n">
        <f aca="false">IF(  AND(  F3601 &lt; E3601,  E3601 &lt; D3601  ),  1,  0  )</f>
        <v>1</v>
      </c>
      <c r="H3601" s="12" t="n">
        <f aca="false">IF(  AND(  1 = G3601,  OR(  0 = $K3601,  2 = $K3601  )  ),  $C3601,  IF(  AND(  NOT(  "-" = H3600  ),  0 &lt; H3600  ),  H3600,  0  )  )</f>
        <v>2688.5</v>
      </c>
      <c r="I3601" s="4" t="n">
        <f aca="false">IF(  AND(  D3601 &lt; E3601,  E3601 &lt; F3601  ),  1,  0  )</f>
        <v>0</v>
      </c>
      <c r="J3601" s="12" t="n">
        <f aca="false">IF(  AND(  1 = I3601,  OR(  0 = $K3601,  1 = $K3601  )  ),  $C3601,  IF(  AND(  NOT(  "-" = J3600  ),  0 &lt; J3600  ),  J3600,  0  )  )</f>
        <v>2437</v>
      </c>
      <c r="K3601" s="13" t="n">
        <f aca="false">IF(  1 = G3600,  1,  IF(  1 = I3600,  2,  IF(  OR(  "-" = K3600,  1 = M3600),  0,  K3600  )  )  )</f>
        <v>1</v>
      </c>
      <c r="L3601" s="12" t="n">
        <f aca="false">IF(  AND(  1 = K3601,  1 = M3601  ),  (C3601 - H3601) * 100,  IF(  AND( 2 = K3601,  1 = M3601  ),  (J3601 - C3601) * 100,  0  )  )</f>
        <v>0</v>
      </c>
      <c r="M3601" s="6" t="n">
        <f aca="false">IF(  OR(  AND(  1 = K3601,  1 = I3601  ),  AND(  2 =K3601,  1 = G3601  )  ),  1,  0  )</f>
        <v>0</v>
      </c>
      <c r="N3601" s="0" t="n">
        <f aca="false">IF(  AND(  1 = M3601,  0 &lt; L3601  ),  1,  0  )</f>
        <v>0</v>
      </c>
    </row>
    <row r="3602" customFormat="false" ht="12.8" hidden="false" customHeight="false" outlineLevel="0" collapsed="false">
      <c r="A3602" s="5" t="n">
        <v>42992</v>
      </c>
      <c r="B3602" s="6" t="n">
        <f aca="false">YEAR(A3602)</f>
        <v>2017</v>
      </c>
      <c r="C3602" s="7" t="n">
        <v>3767</v>
      </c>
      <c r="D3602" s="8" t="n">
        <f aca="false">AVERAGE($C3598:$C3602)</f>
        <v>3720</v>
      </c>
      <c r="E3602" s="8" t="n">
        <f aca="false">AVERAGE($C3578:$C3602)</f>
        <v>3646.72</v>
      </c>
      <c r="F3602" s="8" t="n">
        <f aca="false">AVERAGE($C3528:$C3602)</f>
        <v>3641.64</v>
      </c>
      <c r="G3602" s="4" t="n">
        <f aca="false">IF(  AND(  F3602 &lt; E3602,  E3602 &lt; D3602  ),  1,  0  )</f>
        <v>1</v>
      </c>
      <c r="H3602" s="12" t="n">
        <f aca="false">IF(  AND(  1 = G3602,  OR(  0 = $K3602,  2 = $K3602  )  ),  $C3602,  IF(  AND(  NOT(  "-" = H3601  ),  0 &lt; H3601  ),  H3601,  0  )  )</f>
        <v>2688.5</v>
      </c>
      <c r="I3602" s="4" t="n">
        <f aca="false">IF(  AND(  D3602 &lt; E3602,  E3602 &lt; F3602  ),  1,  0  )</f>
        <v>0</v>
      </c>
      <c r="J3602" s="12" t="n">
        <f aca="false">IF(  AND(  1 = I3602,  OR(  0 = $K3602,  1 = $K3602  )  ),  $C3602,  IF(  AND(  NOT(  "-" = J3601  ),  0 &lt; J3601  ),  J3601,  0  )  )</f>
        <v>2437</v>
      </c>
      <c r="K3602" s="13" t="n">
        <f aca="false">IF(  1 = G3601,  1,  IF(  1 = I3601,  2,  IF(  OR(  "-" = K3601,  1 = M3601),  0,  K3601  )  )  )</f>
        <v>1</v>
      </c>
      <c r="L3602" s="12" t="n">
        <f aca="false">IF(  AND(  1 = K3602,  1 = M3602  ),  (C3602 - H3602) * 100,  IF(  AND( 2 = K3602,  1 = M3602  ),  (J3602 - C3602) * 100,  0  )  )</f>
        <v>0</v>
      </c>
      <c r="M3602" s="6" t="n">
        <f aca="false">IF(  OR(  AND(  1 = K3602,  1 = I3602  ),  AND(  2 =K3602,  1 = G3602  )  ),  1,  0  )</f>
        <v>0</v>
      </c>
      <c r="N3602" s="0" t="n">
        <f aca="false">IF(  AND(  1 = M3602,  0 &lt; L3602  ),  1,  0  )</f>
        <v>0</v>
      </c>
    </row>
    <row r="3603" customFormat="false" ht="12.8" hidden="false" customHeight="false" outlineLevel="0" collapsed="false">
      <c r="A3603" s="5" t="n">
        <v>42993</v>
      </c>
      <c r="B3603" s="6" t="n">
        <f aca="false">YEAR(A3603)</f>
        <v>2017</v>
      </c>
      <c r="C3603" s="7" t="n">
        <v>3825</v>
      </c>
      <c r="D3603" s="8" t="n">
        <f aca="false">AVERAGE($C3599:$C3603)</f>
        <v>3765</v>
      </c>
      <c r="E3603" s="8" t="n">
        <f aca="false">AVERAGE($C3579:$C3603)</f>
        <v>3652.84</v>
      </c>
      <c r="F3603" s="8" t="n">
        <f aca="false">AVERAGE($C3529:$C3603)</f>
        <v>3647.77333333333</v>
      </c>
      <c r="G3603" s="4" t="n">
        <f aca="false">IF(  AND(  F3603 &lt; E3603,  E3603 &lt; D3603  ),  1,  0  )</f>
        <v>1</v>
      </c>
      <c r="H3603" s="12" t="n">
        <f aca="false">IF(  AND(  1 = G3603,  OR(  0 = $K3603,  2 = $K3603  )  ),  $C3603,  IF(  AND(  NOT(  "-" = H3602  ),  0 &lt; H3602  ),  H3602,  0  )  )</f>
        <v>2688.5</v>
      </c>
      <c r="I3603" s="4" t="n">
        <f aca="false">IF(  AND(  D3603 &lt; E3603,  E3603 &lt; F3603  ),  1,  0  )</f>
        <v>0</v>
      </c>
      <c r="J3603" s="12" t="n">
        <f aca="false">IF(  AND(  1 = I3603,  OR(  0 = $K3603,  1 = $K3603  )  ),  $C3603,  IF(  AND(  NOT(  "-" = J3602  ),  0 &lt; J3602  ),  J3602,  0  )  )</f>
        <v>2437</v>
      </c>
      <c r="K3603" s="13" t="n">
        <f aca="false">IF(  1 = G3602,  1,  IF(  1 = I3602,  2,  IF(  OR(  "-" = K3602,  1 = M3602),  0,  K3602  )  )  )</f>
        <v>1</v>
      </c>
      <c r="L3603" s="12" t="n">
        <f aca="false">IF(  AND(  1 = K3603,  1 = M3603  ),  (C3603 - H3603) * 100,  IF(  AND( 2 = K3603,  1 = M3603  ),  (J3603 - C3603) * 100,  0  )  )</f>
        <v>0</v>
      </c>
      <c r="M3603" s="6" t="n">
        <f aca="false">IF(  OR(  AND(  1 = K3603,  1 = I3603  ),  AND(  2 =K3603,  1 = G3603  )  ),  1,  0  )</f>
        <v>0</v>
      </c>
      <c r="N3603" s="0" t="n">
        <f aca="false">IF(  AND(  1 = M3603,  0 &lt; L3603  ),  1,  0  )</f>
        <v>0</v>
      </c>
    </row>
    <row r="3604" customFormat="false" ht="12.8" hidden="false" customHeight="false" outlineLevel="0" collapsed="false">
      <c r="A3604" s="5" t="n">
        <v>42997</v>
      </c>
      <c r="B3604" s="6" t="n">
        <f aca="false">YEAR(A3604)</f>
        <v>2017</v>
      </c>
      <c r="C3604" s="7" t="n">
        <v>4095</v>
      </c>
      <c r="D3604" s="8" t="n">
        <f aca="false">AVERAGE($C3600:$C3604)</f>
        <v>3850.4</v>
      </c>
      <c r="E3604" s="8" t="n">
        <f aca="false">AVERAGE($C3580:$C3604)</f>
        <v>3672.6</v>
      </c>
      <c r="F3604" s="8" t="n">
        <f aca="false">AVERAGE($C3530:$C3604)</f>
        <v>3658.16</v>
      </c>
      <c r="G3604" s="4" t="n">
        <f aca="false">IF(  AND(  F3604 &lt; E3604,  E3604 &lt; D3604  ),  1,  0  )</f>
        <v>1</v>
      </c>
      <c r="H3604" s="12" t="n">
        <f aca="false">IF(  AND(  1 = G3604,  OR(  0 = $K3604,  2 = $K3604  )  ),  $C3604,  IF(  AND(  NOT(  "-" = H3603  ),  0 &lt; H3603  ),  H3603,  0  )  )</f>
        <v>2688.5</v>
      </c>
      <c r="I3604" s="4" t="n">
        <f aca="false">IF(  AND(  D3604 &lt; E3604,  E3604 &lt; F3604  ),  1,  0  )</f>
        <v>0</v>
      </c>
      <c r="J3604" s="12" t="n">
        <f aca="false">IF(  AND(  1 = I3604,  OR(  0 = $K3604,  1 = $K3604  )  ),  $C3604,  IF(  AND(  NOT(  "-" = J3603  ),  0 &lt; J3603  ),  J3603,  0  )  )</f>
        <v>2437</v>
      </c>
      <c r="K3604" s="13" t="n">
        <f aca="false">IF(  1 = G3603,  1,  IF(  1 = I3603,  2,  IF(  OR(  "-" = K3603,  1 = M3603),  0,  K3603  )  )  )</f>
        <v>1</v>
      </c>
      <c r="L3604" s="12" t="n">
        <f aca="false">IF(  AND(  1 = K3604,  1 = M3604  ),  (C3604 - H3604) * 100,  IF(  AND( 2 = K3604,  1 = M3604  ),  (J3604 - C3604) * 100,  0  )  )</f>
        <v>0</v>
      </c>
      <c r="M3604" s="6" t="n">
        <f aca="false">IF(  OR(  AND(  1 = K3604,  1 = I3604  ),  AND(  2 =K3604,  1 = G3604  )  ),  1,  0  )</f>
        <v>0</v>
      </c>
      <c r="N3604" s="0" t="n">
        <f aca="false">IF(  AND(  1 = M3604,  0 &lt; L3604  ),  1,  0  )</f>
        <v>0</v>
      </c>
    </row>
    <row r="3605" customFormat="false" ht="12.8" hidden="false" customHeight="false" outlineLevel="0" collapsed="false">
      <c r="A3605" s="5" t="n">
        <v>42998</v>
      </c>
      <c r="B3605" s="6" t="n">
        <f aca="false">YEAR(A3605)</f>
        <v>2017</v>
      </c>
      <c r="C3605" s="7" t="n">
        <v>4289</v>
      </c>
      <c r="D3605" s="8" t="n">
        <f aca="false">AVERAGE($C3601:$C3605)</f>
        <v>3950.6</v>
      </c>
      <c r="E3605" s="8" t="n">
        <f aca="false">AVERAGE($C3581:$C3605)</f>
        <v>3697.6</v>
      </c>
      <c r="F3605" s="8" t="n">
        <f aca="false">AVERAGE($C3531:$C3605)</f>
        <v>3670.62666666667</v>
      </c>
      <c r="G3605" s="4" t="n">
        <f aca="false">IF(  AND(  F3605 &lt; E3605,  E3605 &lt; D3605  ),  1,  0  )</f>
        <v>1</v>
      </c>
      <c r="H3605" s="12" t="n">
        <f aca="false">IF(  AND(  1 = G3605,  OR(  0 = $K3605,  2 = $K3605  )  ),  $C3605,  IF(  AND(  NOT(  "-" = H3604  ),  0 &lt; H3604  ),  H3604,  0  )  )</f>
        <v>2688.5</v>
      </c>
      <c r="I3605" s="4" t="n">
        <f aca="false">IF(  AND(  D3605 &lt; E3605,  E3605 &lt; F3605  ),  1,  0  )</f>
        <v>0</v>
      </c>
      <c r="J3605" s="12" t="n">
        <f aca="false">IF(  AND(  1 = I3605,  OR(  0 = $K3605,  1 = $K3605  )  ),  $C3605,  IF(  AND(  NOT(  "-" = J3604  ),  0 &lt; J3604  ),  J3604,  0  )  )</f>
        <v>2437</v>
      </c>
      <c r="K3605" s="13" t="n">
        <f aca="false">IF(  1 = G3604,  1,  IF(  1 = I3604,  2,  IF(  OR(  "-" = K3604,  1 = M3604),  0,  K3604  )  )  )</f>
        <v>1</v>
      </c>
      <c r="L3605" s="12" t="n">
        <f aca="false">IF(  AND(  1 = K3605,  1 = M3605  ),  (C3605 - H3605) * 100,  IF(  AND( 2 = K3605,  1 = M3605  ),  (J3605 - C3605) * 100,  0  )  )</f>
        <v>0</v>
      </c>
      <c r="M3605" s="6" t="n">
        <f aca="false">IF(  OR(  AND(  1 = K3605,  1 = I3605  ),  AND(  2 =K3605,  1 = G3605  )  ),  1,  0  )</f>
        <v>0</v>
      </c>
      <c r="N3605" s="0" t="n">
        <f aca="false">IF(  AND(  1 = M3605,  0 &lt; L3605  ),  1,  0  )</f>
        <v>0</v>
      </c>
    </row>
    <row r="3606" customFormat="false" ht="12.8" hidden="false" customHeight="false" outlineLevel="0" collapsed="false">
      <c r="A3606" s="5" t="n">
        <v>42999</v>
      </c>
      <c r="B3606" s="6" t="n">
        <f aca="false">YEAR(A3606)</f>
        <v>2017</v>
      </c>
      <c r="C3606" s="7" t="n">
        <v>4175</v>
      </c>
      <c r="D3606" s="8" t="n">
        <f aca="false">AVERAGE($C3602:$C3606)</f>
        <v>4030.2</v>
      </c>
      <c r="E3606" s="8" t="n">
        <f aca="false">AVERAGE($C3582:$C3606)</f>
        <v>3717.88</v>
      </c>
      <c r="F3606" s="8" t="n">
        <f aca="false">AVERAGE($C3532:$C3606)</f>
        <v>3680.2</v>
      </c>
      <c r="G3606" s="4" t="n">
        <f aca="false">IF(  AND(  F3606 &lt; E3606,  E3606 &lt; D3606  ),  1,  0  )</f>
        <v>1</v>
      </c>
      <c r="H3606" s="12" t="n">
        <f aca="false">IF(  AND(  1 = G3606,  OR(  0 = $K3606,  2 = $K3606  )  ),  $C3606,  IF(  AND(  NOT(  "-" = H3605  ),  0 &lt; H3605  ),  H3605,  0  )  )</f>
        <v>2688.5</v>
      </c>
      <c r="I3606" s="4" t="n">
        <f aca="false">IF(  AND(  D3606 &lt; E3606,  E3606 &lt; F3606  ),  1,  0  )</f>
        <v>0</v>
      </c>
      <c r="J3606" s="12" t="n">
        <f aca="false">IF(  AND(  1 = I3606,  OR(  0 = $K3606,  1 = $K3606  )  ),  $C3606,  IF(  AND(  NOT(  "-" = J3605  ),  0 &lt; J3605  ),  J3605,  0  )  )</f>
        <v>2437</v>
      </c>
      <c r="K3606" s="13" t="n">
        <f aca="false">IF(  1 = G3605,  1,  IF(  1 = I3605,  2,  IF(  OR(  "-" = K3605,  1 = M3605),  0,  K3605  )  )  )</f>
        <v>1</v>
      </c>
      <c r="L3606" s="12" t="n">
        <f aca="false">IF(  AND(  1 = K3606,  1 = M3606  ),  (C3606 - H3606) * 100,  IF(  AND( 2 = K3606,  1 = M3606  ),  (J3606 - C3606) * 100,  0  )  )</f>
        <v>0</v>
      </c>
      <c r="M3606" s="6" t="n">
        <f aca="false">IF(  OR(  AND(  1 = K3606,  1 = I3606  ),  AND(  2 =K3606,  1 = G3606  )  ),  1,  0  )</f>
        <v>0</v>
      </c>
      <c r="N3606" s="0" t="n">
        <f aca="false">IF(  AND(  1 = M3606,  0 &lt; L3606  ),  1,  0  )</f>
        <v>0</v>
      </c>
    </row>
    <row r="3607" customFormat="false" ht="12.8" hidden="false" customHeight="false" outlineLevel="0" collapsed="false">
      <c r="A3607" s="5" t="n">
        <v>43000</v>
      </c>
      <c r="B3607" s="6" t="n">
        <f aca="false">YEAR(A3607)</f>
        <v>2017</v>
      </c>
      <c r="C3607" s="7" t="n">
        <v>4113</v>
      </c>
      <c r="D3607" s="8" t="n">
        <f aca="false">AVERAGE($C3603:$C3607)</f>
        <v>4099.4</v>
      </c>
      <c r="E3607" s="8" t="n">
        <f aca="false">AVERAGE($C3583:$C3607)</f>
        <v>3735.68</v>
      </c>
      <c r="F3607" s="8" t="n">
        <f aca="false">AVERAGE($C3533:$C3607)</f>
        <v>3688.86666666667</v>
      </c>
      <c r="G3607" s="4" t="n">
        <f aca="false">IF(  AND(  F3607 &lt; E3607,  E3607 &lt; D3607  ),  1,  0  )</f>
        <v>1</v>
      </c>
      <c r="H3607" s="12" t="n">
        <f aca="false">IF(  AND(  1 = G3607,  OR(  0 = $K3607,  2 = $K3607  )  ),  $C3607,  IF(  AND(  NOT(  "-" = H3606  ),  0 &lt; H3606  ),  H3606,  0  )  )</f>
        <v>2688.5</v>
      </c>
      <c r="I3607" s="4" t="n">
        <f aca="false">IF(  AND(  D3607 &lt; E3607,  E3607 &lt; F3607  ),  1,  0  )</f>
        <v>0</v>
      </c>
      <c r="J3607" s="12" t="n">
        <f aca="false">IF(  AND(  1 = I3607,  OR(  0 = $K3607,  1 = $K3607  )  ),  $C3607,  IF(  AND(  NOT(  "-" = J3606  ),  0 &lt; J3606  ),  J3606,  0  )  )</f>
        <v>2437</v>
      </c>
      <c r="K3607" s="13" t="n">
        <f aca="false">IF(  1 = G3606,  1,  IF(  1 = I3606,  2,  IF(  OR(  "-" = K3606,  1 = M3606),  0,  K3606  )  )  )</f>
        <v>1</v>
      </c>
      <c r="L3607" s="12" t="n">
        <f aca="false">IF(  AND(  1 = K3607,  1 = M3607  ),  (C3607 - H3607) * 100,  IF(  AND( 2 = K3607,  1 = M3607  ),  (J3607 - C3607) * 100,  0  )  )</f>
        <v>0</v>
      </c>
      <c r="M3607" s="6" t="n">
        <f aca="false">IF(  OR(  AND(  1 = K3607,  1 = I3607  ),  AND(  2 =K3607,  1 = G3607  )  ),  1,  0  )</f>
        <v>0</v>
      </c>
      <c r="N3607" s="0" t="n">
        <f aca="false">IF(  AND(  1 = M3607,  0 &lt; L3607  ),  1,  0  )</f>
        <v>0</v>
      </c>
    </row>
    <row r="3608" customFormat="false" ht="12.8" hidden="false" customHeight="false" outlineLevel="0" collapsed="false">
      <c r="A3608" s="5" t="n">
        <v>43003</v>
      </c>
      <c r="B3608" s="6" t="n">
        <f aca="false">YEAR(A3608)</f>
        <v>2017</v>
      </c>
      <c r="C3608" s="7" t="n">
        <v>4120</v>
      </c>
      <c r="D3608" s="8" t="n">
        <f aca="false">AVERAGE($C3604:$C3608)</f>
        <v>4158.4</v>
      </c>
      <c r="E3608" s="8" t="n">
        <f aca="false">AVERAGE($C3584:$C3608)</f>
        <v>3756.08</v>
      </c>
      <c r="F3608" s="8" t="n">
        <f aca="false">AVERAGE($C3534:$C3608)</f>
        <v>3698.13333333333</v>
      </c>
      <c r="G3608" s="4" t="n">
        <f aca="false">IF(  AND(  F3608 &lt; E3608,  E3608 &lt; D3608  ),  1,  0  )</f>
        <v>1</v>
      </c>
      <c r="H3608" s="12" t="n">
        <f aca="false">IF(  AND(  1 = G3608,  OR(  0 = $K3608,  2 = $K3608  )  ),  $C3608,  IF(  AND(  NOT(  "-" = H3607  ),  0 &lt; H3607  ),  H3607,  0  )  )</f>
        <v>2688.5</v>
      </c>
      <c r="I3608" s="4" t="n">
        <f aca="false">IF(  AND(  D3608 &lt; E3608,  E3608 &lt; F3608  ),  1,  0  )</f>
        <v>0</v>
      </c>
      <c r="J3608" s="12" t="n">
        <f aca="false">IF(  AND(  1 = I3608,  OR(  0 = $K3608,  1 = $K3608  )  ),  $C3608,  IF(  AND(  NOT(  "-" = J3607  ),  0 &lt; J3607  ),  J3607,  0  )  )</f>
        <v>2437</v>
      </c>
      <c r="K3608" s="13" t="n">
        <f aca="false">IF(  1 = G3607,  1,  IF(  1 = I3607,  2,  IF(  OR(  "-" = K3607,  1 = M3607),  0,  K3607  )  )  )</f>
        <v>1</v>
      </c>
      <c r="L3608" s="12" t="n">
        <f aca="false">IF(  AND(  1 = K3608,  1 = M3608  ),  (C3608 - H3608) * 100,  IF(  AND( 2 = K3608,  1 = M3608  ),  (J3608 - C3608) * 100,  0  )  )</f>
        <v>0</v>
      </c>
      <c r="M3608" s="6" t="n">
        <f aca="false">IF(  OR(  AND(  1 = K3608,  1 = I3608  ),  AND(  2 =K3608,  1 = G3608  )  ),  1,  0  )</f>
        <v>0</v>
      </c>
      <c r="N3608" s="0" t="n">
        <f aca="false">IF(  AND(  1 = M3608,  0 &lt; L3608  ),  1,  0  )</f>
        <v>0</v>
      </c>
    </row>
    <row r="3609" customFormat="false" ht="12.8" hidden="false" customHeight="false" outlineLevel="0" collapsed="false">
      <c r="A3609" s="5" t="n">
        <v>43004</v>
      </c>
      <c r="B3609" s="6" t="n">
        <f aca="false">YEAR(A3609)</f>
        <v>2017</v>
      </c>
      <c r="C3609" s="7" t="n">
        <v>4042</v>
      </c>
      <c r="D3609" s="8" t="n">
        <f aca="false">AVERAGE($C3605:$C3609)</f>
        <v>4147.8</v>
      </c>
      <c r="E3609" s="8" t="n">
        <f aca="false">AVERAGE($C3585:$C3609)</f>
        <v>3774.8</v>
      </c>
      <c r="F3609" s="8" t="n">
        <f aca="false">AVERAGE($C3535:$C3609)</f>
        <v>3706.72</v>
      </c>
      <c r="G3609" s="4" t="n">
        <f aca="false">IF(  AND(  F3609 &lt; E3609,  E3609 &lt; D3609  ),  1,  0  )</f>
        <v>1</v>
      </c>
      <c r="H3609" s="12" t="n">
        <f aca="false">IF(  AND(  1 = G3609,  OR(  0 = $K3609,  2 = $K3609  )  ),  $C3609,  IF(  AND(  NOT(  "-" = H3608  ),  0 &lt; H3608  ),  H3608,  0  )  )</f>
        <v>2688.5</v>
      </c>
      <c r="I3609" s="4" t="n">
        <f aca="false">IF(  AND(  D3609 &lt; E3609,  E3609 &lt; F3609  ),  1,  0  )</f>
        <v>0</v>
      </c>
      <c r="J3609" s="12" t="n">
        <f aca="false">IF(  AND(  1 = I3609,  OR(  0 = $K3609,  1 = $K3609  )  ),  $C3609,  IF(  AND(  NOT(  "-" = J3608  ),  0 &lt; J3608  ),  J3608,  0  )  )</f>
        <v>2437</v>
      </c>
      <c r="K3609" s="13" t="n">
        <f aca="false">IF(  1 = G3608,  1,  IF(  1 = I3608,  2,  IF(  OR(  "-" = K3608,  1 = M3608),  0,  K3608  )  )  )</f>
        <v>1</v>
      </c>
      <c r="L3609" s="12" t="n">
        <f aca="false">IF(  AND(  1 = K3609,  1 = M3609  ),  (C3609 - H3609) * 100,  IF(  AND( 2 = K3609,  1 = M3609  ),  (J3609 - C3609) * 100,  0  )  )</f>
        <v>0</v>
      </c>
      <c r="M3609" s="6" t="n">
        <f aca="false">IF(  OR(  AND(  1 = K3609,  1 = I3609  ),  AND(  2 =K3609,  1 = G3609  )  ),  1,  0  )</f>
        <v>0</v>
      </c>
      <c r="N3609" s="0" t="n">
        <f aca="false">IF(  AND(  1 = M3609,  0 &lt; L3609  ),  1,  0  )</f>
        <v>0</v>
      </c>
    </row>
    <row r="3610" customFormat="false" ht="12.8" hidden="false" customHeight="false" outlineLevel="0" collapsed="false">
      <c r="A3610" s="5" t="n">
        <v>43005</v>
      </c>
      <c r="B3610" s="6" t="n">
        <f aca="false">YEAR(A3610)</f>
        <v>2017</v>
      </c>
      <c r="C3610" s="7" t="n">
        <v>4085</v>
      </c>
      <c r="D3610" s="8" t="n">
        <f aca="false">AVERAGE($C3606:$C3610)</f>
        <v>4107</v>
      </c>
      <c r="E3610" s="8" t="n">
        <f aca="false">AVERAGE($C3586:$C3610)</f>
        <v>3793.88</v>
      </c>
      <c r="F3610" s="8" t="n">
        <f aca="false">AVERAGE($C3536:$C3610)</f>
        <v>3714.76</v>
      </c>
      <c r="G3610" s="4" t="n">
        <f aca="false">IF(  AND(  F3610 &lt; E3610,  E3610 &lt; D3610  ),  1,  0  )</f>
        <v>1</v>
      </c>
      <c r="H3610" s="12" t="n">
        <f aca="false">IF(  AND(  1 = G3610,  OR(  0 = $K3610,  2 = $K3610  )  ),  $C3610,  IF(  AND(  NOT(  "-" = H3609  ),  0 &lt; H3609  ),  H3609,  0  )  )</f>
        <v>2688.5</v>
      </c>
      <c r="I3610" s="4" t="n">
        <f aca="false">IF(  AND(  D3610 &lt; E3610,  E3610 &lt; F3610  ),  1,  0  )</f>
        <v>0</v>
      </c>
      <c r="J3610" s="12" t="n">
        <f aca="false">IF(  AND(  1 = I3610,  OR(  0 = $K3610,  1 = $K3610  )  ),  $C3610,  IF(  AND(  NOT(  "-" = J3609  ),  0 &lt; J3609  ),  J3609,  0  )  )</f>
        <v>2437</v>
      </c>
      <c r="K3610" s="13" t="n">
        <f aca="false">IF(  1 = G3609,  1,  IF(  1 = I3609,  2,  IF(  OR(  "-" = K3609,  1 = M3609),  0,  K3609  )  )  )</f>
        <v>1</v>
      </c>
      <c r="L3610" s="12" t="n">
        <f aca="false">IF(  AND(  1 = K3610,  1 = M3610  ),  (C3610 - H3610) * 100,  IF(  AND( 2 = K3610,  1 = M3610  ),  (J3610 - C3610) * 100,  0  )  )</f>
        <v>0</v>
      </c>
      <c r="M3610" s="6" t="n">
        <f aca="false">IF(  OR(  AND(  1 = K3610,  1 = I3610  ),  AND(  2 =K3610,  1 = G3610  )  ),  1,  0  )</f>
        <v>0</v>
      </c>
      <c r="N3610" s="0" t="n">
        <f aca="false">IF(  AND(  1 = M3610,  0 &lt; L3610  ),  1,  0  )</f>
        <v>0</v>
      </c>
    </row>
    <row r="3611" customFormat="false" ht="12.8" hidden="false" customHeight="false" outlineLevel="0" collapsed="false">
      <c r="A3611" s="5" t="n">
        <v>43006</v>
      </c>
      <c r="B3611" s="6" t="n">
        <f aca="false">YEAR(A3611)</f>
        <v>2017</v>
      </c>
      <c r="C3611" s="7" t="n">
        <v>4157</v>
      </c>
      <c r="D3611" s="8" t="n">
        <f aca="false">AVERAGE($C3607:$C3611)</f>
        <v>4103.4</v>
      </c>
      <c r="E3611" s="8" t="n">
        <f aca="false">AVERAGE($C3587:$C3611)</f>
        <v>3816.24</v>
      </c>
      <c r="F3611" s="8" t="n">
        <f aca="false">AVERAGE($C3537:$C3611)</f>
        <v>3724.82666666667</v>
      </c>
      <c r="G3611" s="4" t="n">
        <f aca="false">IF(  AND(  F3611 &lt; E3611,  E3611 &lt; D3611  ),  1,  0  )</f>
        <v>1</v>
      </c>
      <c r="H3611" s="12" t="n">
        <f aca="false">IF(  AND(  1 = G3611,  OR(  0 = $K3611,  2 = $K3611  )  ),  $C3611,  IF(  AND(  NOT(  "-" = H3610  ),  0 &lt; H3610  ),  H3610,  0  )  )</f>
        <v>2688.5</v>
      </c>
      <c r="I3611" s="4" t="n">
        <f aca="false">IF(  AND(  D3611 &lt; E3611,  E3611 &lt; F3611  ),  1,  0  )</f>
        <v>0</v>
      </c>
      <c r="J3611" s="12" t="n">
        <f aca="false">IF(  AND(  1 = I3611,  OR(  0 = $K3611,  1 = $K3611  )  ),  $C3611,  IF(  AND(  NOT(  "-" = J3610  ),  0 &lt; J3610  ),  J3610,  0  )  )</f>
        <v>2437</v>
      </c>
      <c r="K3611" s="13" t="n">
        <f aca="false">IF(  1 = G3610,  1,  IF(  1 = I3610,  2,  IF(  OR(  "-" = K3610,  1 = M3610),  0,  K3610  )  )  )</f>
        <v>1</v>
      </c>
      <c r="L3611" s="12" t="n">
        <f aca="false">IF(  AND(  1 = K3611,  1 = M3611  ),  (C3611 - H3611) * 100,  IF(  AND( 2 = K3611,  1 = M3611  ),  (J3611 - C3611) * 100,  0  )  )</f>
        <v>0</v>
      </c>
      <c r="M3611" s="6" t="n">
        <f aca="false">IF(  OR(  AND(  1 = K3611,  1 = I3611  ),  AND(  2 =K3611,  1 = G3611  )  ),  1,  0  )</f>
        <v>0</v>
      </c>
      <c r="N3611" s="0" t="n">
        <f aca="false">IF(  AND(  1 = M3611,  0 &lt; L3611  ),  1,  0  )</f>
        <v>0</v>
      </c>
    </row>
    <row r="3612" customFormat="false" ht="12.8" hidden="false" customHeight="false" outlineLevel="0" collapsed="false">
      <c r="A3612" s="5" t="n">
        <v>43007</v>
      </c>
      <c r="B3612" s="6" t="n">
        <f aca="false">YEAR(A3612)</f>
        <v>2017</v>
      </c>
      <c r="C3612" s="7" t="n">
        <v>4156</v>
      </c>
      <c r="D3612" s="8" t="n">
        <f aca="false">AVERAGE($C3608:$C3612)</f>
        <v>4112</v>
      </c>
      <c r="E3612" s="8" t="n">
        <f aca="false">AVERAGE($C3588:$C3612)</f>
        <v>3838.8</v>
      </c>
      <c r="F3612" s="8" t="n">
        <f aca="false">AVERAGE($C3538:$C3612)</f>
        <v>3734.69333333333</v>
      </c>
      <c r="G3612" s="4" t="n">
        <f aca="false">IF(  AND(  F3612 &lt; E3612,  E3612 &lt; D3612  ),  1,  0  )</f>
        <v>1</v>
      </c>
      <c r="H3612" s="12" t="n">
        <f aca="false">IF(  AND(  1 = G3612,  OR(  0 = $K3612,  2 = $K3612  )  ),  $C3612,  IF(  AND(  NOT(  "-" = H3611  ),  0 &lt; H3611  ),  H3611,  0  )  )</f>
        <v>2688.5</v>
      </c>
      <c r="I3612" s="4" t="n">
        <f aca="false">IF(  AND(  D3612 &lt; E3612,  E3612 &lt; F3612  ),  1,  0  )</f>
        <v>0</v>
      </c>
      <c r="J3612" s="12" t="n">
        <f aca="false">IF(  AND(  1 = I3612,  OR(  0 = $K3612,  1 = $K3612  )  ),  $C3612,  IF(  AND(  NOT(  "-" = J3611  ),  0 &lt; J3611  ),  J3611,  0  )  )</f>
        <v>2437</v>
      </c>
      <c r="K3612" s="13" t="n">
        <f aca="false">IF(  1 = G3611,  1,  IF(  1 = I3611,  2,  IF(  OR(  "-" = K3611,  1 = M3611),  0,  K3611  )  )  )</f>
        <v>1</v>
      </c>
      <c r="L3612" s="12" t="n">
        <f aca="false">IF(  AND(  1 = K3612,  1 = M3612  ),  (C3612 - H3612) * 100,  IF(  AND( 2 = K3612,  1 = M3612  ),  (J3612 - C3612) * 100,  0  )  )</f>
        <v>0</v>
      </c>
      <c r="M3612" s="6" t="n">
        <f aca="false">IF(  OR(  AND(  1 = K3612,  1 = I3612  ),  AND(  2 =K3612,  1 = G3612  )  ),  1,  0  )</f>
        <v>0</v>
      </c>
      <c r="N3612" s="0" t="n">
        <f aca="false">IF(  AND(  1 = M3612,  0 &lt; L3612  ),  1,  0  )</f>
        <v>0</v>
      </c>
    </row>
    <row r="3613" customFormat="false" ht="12.8" hidden="false" customHeight="false" outlineLevel="0" collapsed="false">
      <c r="A3613" s="5" t="n">
        <v>43010</v>
      </c>
      <c r="B3613" s="6" t="n">
        <f aca="false">YEAR(A3613)</f>
        <v>2017</v>
      </c>
      <c r="C3613" s="7" t="n">
        <v>4172</v>
      </c>
      <c r="D3613" s="8" t="n">
        <f aca="false">AVERAGE($C3609:$C3613)</f>
        <v>4122.4</v>
      </c>
      <c r="E3613" s="8" t="n">
        <f aca="false">AVERAGE($C3589:$C3613)</f>
        <v>3861.52</v>
      </c>
      <c r="F3613" s="8" t="n">
        <f aca="false">AVERAGE($C3539:$C3613)</f>
        <v>3743.97333333333</v>
      </c>
      <c r="G3613" s="4" t="n">
        <f aca="false">IF(  AND(  F3613 &lt; E3613,  E3613 &lt; D3613  ),  1,  0  )</f>
        <v>1</v>
      </c>
      <c r="H3613" s="12" t="n">
        <f aca="false">IF(  AND(  1 = G3613,  OR(  0 = $K3613,  2 = $K3613  )  ),  $C3613,  IF(  AND(  NOT(  "-" = H3612  ),  0 &lt; H3612  ),  H3612,  0  )  )</f>
        <v>2688.5</v>
      </c>
      <c r="I3613" s="4" t="n">
        <f aca="false">IF(  AND(  D3613 &lt; E3613,  E3613 &lt; F3613  ),  1,  0  )</f>
        <v>0</v>
      </c>
      <c r="J3613" s="12" t="n">
        <f aca="false">IF(  AND(  1 = I3613,  OR(  0 = $K3613,  1 = $K3613  )  ),  $C3613,  IF(  AND(  NOT(  "-" = J3612  ),  0 &lt; J3612  ),  J3612,  0  )  )</f>
        <v>2437</v>
      </c>
      <c r="K3613" s="13" t="n">
        <f aca="false">IF(  1 = G3612,  1,  IF(  1 = I3612,  2,  IF(  OR(  "-" = K3612,  1 = M3612),  0,  K3612  )  )  )</f>
        <v>1</v>
      </c>
      <c r="L3613" s="12" t="n">
        <f aca="false">IF(  AND(  1 = K3613,  1 = M3613  ),  (C3613 - H3613) * 100,  IF(  AND( 2 = K3613,  1 = M3613  ),  (J3613 - C3613) * 100,  0  )  )</f>
        <v>0</v>
      </c>
      <c r="M3613" s="6" t="n">
        <f aca="false">IF(  OR(  AND(  1 = K3613,  1 = I3613  ),  AND(  2 =K3613,  1 = G3613  )  ),  1,  0  )</f>
        <v>0</v>
      </c>
      <c r="N3613" s="0" t="n">
        <f aca="false">IF(  AND(  1 = M3613,  0 &lt; L3613  ),  1,  0  )</f>
        <v>0</v>
      </c>
    </row>
    <row r="3614" customFormat="false" ht="12.8" hidden="false" customHeight="false" outlineLevel="0" collapsed="false">
      <c r="A3614" s="5" t="n">
        <v>43011</v>
      </c>
      <c r="B3614" s="6" t="n">
        <f aca="false">YEAR(A3614)</f>
        <v>2017</v>
      </c>
      <c r="C3614" s="7" t="n">
        <v>4176</v>
      </c>
      <c r="D3614" s="8" t="n">
        <f aca="false">AVERAGE($C3610:$C3614)</f>
        <v>4149.2</v>
      </c>
      <c r="E3614" s="8" t="n">
        <f aca="false">AVERAGE($C3590:$C3614)</f>
        <v>3881.2</v>
      </c>
      <c r="F3614" s="8" t="n">
        <f aca="false">AVERAGE($C3540:$C3614)</f>
        <v>3751.32</v>
      </c>
      <c r="G3614" s="4" t="n">
        <f aca="false">IF(  AND(  F3614 &lt; E3614,  E3614 &lt; D3614  ),  1,  0  )</f>
        <v>1</v>
      </c>
      <c r="H3614" s="12" t="n">
        <f aca="false">IF(  AND(  1 = G3614,  OR(  0 = $K3614,  2 = $K3614  )  ),  $C3614,  IF(  AND(  NOT(  "-" = H3613  ),  0 &lt; H3613  ),  H3613,  0  )  )</f>
        <v>2688.5</v>
      </c>
      <c r="I3614" s="4" t="n">
        <f aca="false">IF(  AND(  D3614 &lt; E3614,  E3614 &lt; F3614  ),  1,  0  )</f>
        <v>0</v>
      </c>
      <c r="J3614" s="12" t="n">
        <f aca="false">IF(  AND(  1 = I3614,  OR(  0 = $K3614,  1 = $K3614  )  ),  $C3614,  IF(  AND(  NOT(  "-" = J3613  ),  0 &lt; J3613  ),  J3613,  0  )  )</f>
        <v>2437</v>
      </c>
      <c r="K3614" s="13" t="n">
        <f aca="false">IF(  1 = G3613,  1,  IF(  1 = I3613,  2,  IF(  OR(  "-" = K3613,  1 = M3613),  0,  K3613  )  )  )</f>
        <v>1</v>
      </c>
      <c r="L3614" s="12" t="n">
        <f aca="false">IF(  AND(  1 = K3614,  1 = M3614  ),  (C3614 - H3614) * 100,  IF(  AND( 2 = K3614,  1 = M3614  ),  (J3614 - C3614) * 100,  0  )  )</f>
        <v>0</v>
      </c>
      <c r="M3614" s="6" t="n">
        <f aca="false">IF(  OR(  AND(  1 = K3614,  1 = I3614  ),  AND(  2 =K3614,  1 = G3614  )  ),  1,  0  )</f>
        <v>0</v>
      </c>
      <c r="N3614" s="0" t="n">
        <f aca="false">IF(  AND(  1 = M3614,  0 &lt; L3614  ),  1,  0  )</f>
        <v>0</v>
      </c>
    </row>
    <row r="3615" customFormat="false" ht="12.8" hidden="false" customHeight="false" outlineLevel="0" collapsed="false">
      <c r="A3615" s="5" t="n">
        <v>43012</v>
      </c>
      <c r="B3615" s="6" t="n">
        <f aca="false">YEAR(A3615)</f>
        <v>2017</v>
      </c>
      <c r="C3615" s="7" t="n">
        <v>4202</v>
      </c>
      <c r="D3615" s="8" t="n">
        <f aca="false">AVERAGE($C3611:$C3615)</f>
        <v>4172.6</v>
      </c>
      <c r="E3615" s="8" t="n">
        <f aca="false">AVERAGE($C3591:$C3615)</f>
        <v>3903.28</v>
      </c>
      <c r="F3615" s="8" t="n">
        <f aca="false">AVERAGE($C3541:$C3615)</f>
        <v>3759.29333333333</v>
      </c>
      <c r="G3615" s="4" t="n">
        <f aca="false">IF(  AND(  F3615 &lt; E3615,  E3615 &lt; D3615  ),  1,  0  )</f>
        <v>1</v>
      </c>
      <c r="H3615" s="12" t="n">
        <f aca="false">IF(  AND(  1 = G3615,  OR(  0 = $K3615,  2 = $K3615  )  ),  $C3615,  IF(  AND(  NOT(  "-" = H3614  ),  0 &lt; H3614  ),  H3614,  0  )  )</f>
        <v>2688.5</v>
      </c>
      <c r="I3615" s="4" t="n">
        <f aca="false">IF(  AND(  D3615 &lt; E3615,  E3615 &lt; F3615  ),  1,  0  )</f>
        <v>0</v>
      </c>
      <c r="J3615" s="12" t="n">
        <f aca="false">IF(  AND(  1 = I3615,  OR(  0 = $K3615,  1 = $K3615  )  ),  $C3615,  IF(  AND(  NOT(  "-" = J3614  ),  0 &lt; J3614  ),  J3614,  0  )  )</f>
        <v>2437</v>
      </c>
      <c r="K3615" s="13" t="n">
        <f aca="false">IF(  1 = G3614,  1,  IF(  1 = I3614,  2,  IF(  OR(  "-" = K3614,  1 = M3614),  0,  K3614  )  )  )</f>
        <v>1</v>
      </c>
      <c r="L3615" s="12" t="n">
        <f aca="false">IF(  AND(  1 = K3615,  1 = M3615  ),  (C3615 - H3615) * 100,  IF(  AND( 2 = K3615,  1 = M3615  ),  (J3615 - C3615) * 100,  0  )  )</f>
        <v>0</v>
      </c>
      <c r="M3615" s="6" t="n">
        <f aca="false">IF(  OR(  AND(  1 = K3615,  1 = I3615  ),  AND(  2 =K3615,  1 = G3615  )  ),  1,  0  )</f>
        <v>0</v>
      </c>
      <c r="N3615" s="0" t="n">
        <f aca="false">IF(  AND(  1 = M3615,  0 &lt; L3615  ),  1,  0  )</f>
        <v>0</v>
      </c>
    </row>
    <row r="3616" customFormat="false" ht="12.8" hidden="false" customHeight="false" outlineLevel="0" collapsed="false">
      <c r="A3616" s="5" t="n">
        <v>43013</v>
      </c>
      <c r="B3616" s="6" t="n">
        <f aca="false">YEAR(A3616)</f>
        <v>2017</v>
      </c>
      <c r="C3616" s="7" t="n">
        <v>4254</v>
      </c>
      <c r="D3616" s="8" t="n">
        <f aca="false">AVERAGE($C3612:$C3616)</f>
        <v>4192</v>
      </c>
      <c r="E3616" s="8" t="n">
        <f aca="false">AVERAGE($C3592:$C3616)</f>
        <v>3927.64</v>
      </c>
      <c r="F3616" s="8" t="n">
        <f aca="false">AVERAGE($C3542:$C3616)</f>
        <v>3766.73333333333</v>
      </c>
      <c r="G3616" s="4" t="n">
        <f aca="false">IF(  AND(  F3616 &lt; E3616,  E3616 &lt; D3616  ),  1,  0  )</f>
        <v>1</v>
      </c>
      <c r="H3616" s="12" t="n">
        <f aca="false">IF(  AND(  1 = G3616,  OR(  0 = $K3616,  2 = $K3616  )  ),  $C3616,  IF(  AND(  NOT(  "-" = H3615  ),  0 &lt; H3615  ),  H3615,  0  )  )</f>
        <v>2688.5</v>
      </c>
      <c r="I3616" s="4" t="n">
        <f aca="false">IF(  AND(  D3616 &lt; E3616,  E3616 &lt; F3616  ),  1,  0  )</f>
        <v>0</v>
      </c>
      <c r="J3616" s="12" t="n">
        <f aca="false">IF(  AND(  1 = I3616,  OR(  0 = $K3616,  1 = $K3616  )  ),  $C3616,  IF(  AND(  NOT(  "-" = J3615  ),  0 &lt; J3615  ),  J3615,  0  )  )</f>
        <v>2437</v>
      </c>
      <c r="K3616" s="13" t="n">
        <f aca="false">IF(  1 = G3615,  1,  IF(  1 = I3615,  2,  IF(  OR(  "-" = K3615,  1 = M3615),  0,  K3615  )  )  )</f>
        <v>1</v>
      </c>
      <c r="L3616" s="12" t="n">
        <f aca="false">IF(  AND(  1 = K3616,  1 = M3616  ),  (C3616 - H3616) * 100,  IF(  AND( 2 = K3616,  1 = M3616  ),  (J3616 - C3616) * 100,  0  )  )</f>
        <v>0</v>
      </c>
      <c r="M3616" s="6" t="n">
        <f aca="false">IF(  OR(  AND(  1 = K3616,  1 = I3616  ),  AND(  2 =K3616,  1 = G3616  )  ),  1,  0  )</f>
        <v>0</v>
      </c>
      <c r="N3616" s="0" t="n">
        <f aca="false">IF(  AND(  1 = M3616,  0 &lt; L3616  ),  1,  0  )</f>
        <v>0</v>
      </c>
    </row>
    <row r="3617" customFormat="false" ht="12.8" hidden="false" customHeight="false" outlineLevel="0" collapsed="false">
      <c r="A3617" s="5" t="n">
        <v>43014</v>
      </c>
      <c r="B3617" s="6" t="n">
        <f aca="false">YEAR(A3617)</f>
        <v>2017</v>
      </c>
      <c r="C3617" s="7" t="n">
        <v>4367</v>
      </c>
      <c r="D3617" s="8" t="n">
        <f aca="false">AVERAGE($C3613:$C3617)</f>
        <v>4234.2</v>
      </c>
      <c r="E3617" s="8" t="n">
        <f aca="false">AVERAGE($C3593:$C3617)</f>
        <v>3955.76</v>
      </c>
      <c r="F3617" s="8" t="n">
        <f aca="false">AVERAGE($C3543:$C3617)</f>
        <v>3775.02666666667</v>
      </c>
      <c r="G3617" s="4" t="n">
        <f aca="false">IF(  AND(  F3617 &lt; E3617,  E3617 &lt; D3617  ),  1,  0  )</f>
        <v>1</v>
      </c>
      <c r="H3617" s="12" t="n">
        <f aca="false">IF(  AND(  1 = G3617,  OR(  0 = $K3617,  2 = $K3617  )  ),  $C3617,  IF(  AND(  NOT(  "-" = H3616  ),  0 &lt; H3616  ),  H3616,  0  )  )</f>
        <v>2688.5</v>
      </c>
      <c r="I3617" s="4" t="n">
        <f aca="false">IF(  AND(  D3617 &lt; E3617,  E3617 &lt; F3617  ),  1,  0  )</f>
        <v>0</v>
      </c>
      <c r="J3617" s="12" t="n">
        <f aca="false">IF(  AND(  1 = I3617,  OR(  0 = $K3617,  1 = $K3617  )  ),  $C3617,  IF(  AND(  NOT(  "-" = J3616  ),  0 &lt; J3616  ),  J3616,  0  )  )</f>
        <v>2437</v>
      </c>
      <c r="K3617" s="13" t="n">
        <f aca="false">IF(  1 = G3616,  1,  IF(  1 = I3616,  2,  IF(  OR(  "-" = K3616,  1 = M3616),  0,  K3616  )  )  )</f>
        <v>1</v>
      </c>
      <c r="L3617" s="12" t="n">
        <f aca="false">IF(  AND(  1 = K3617,  1 = M3617  ),  (C3617 - H3617) * 100,  IF(  AND( 2 = K3617,  1 = M3617  ),  (J3617 - C3617) * 100,  0  )  )</f>
        <v>0</v>
      </c>
      <c r="M3617" s="6" t="n">
        <f aca="false">IF(  OR(  AND(  1 = K3617,  1 = I3617  ),  AND(  2 =K3617,  1 = G3617  )  ),  1,  0  )</f>
        <v>0</v>
      </c>
      <c r="N3617" s="0" t="n">
        <f aca="false">IF(  AND(  1 = M3617,  0 &lt; L3617  ),  1,  0  )</f>
        <v>0</v>
      </c>
    </row>
    <row r="3618" customFormat="false" ht="12.8" hidden="false" customHeight="false" outlineLevel="0" collapsed="false">
      <c r="A3618" s="5" t="n">
        <v>43018</v>
      </c>
      <c r="B3618" s="6" t="n">
        <f aca="false">YEAR(A3618)</f>
        <v>2017</v>
      </c>
      <c r="C3618" s="7" t="n">
        <v>4339</v>
      </c>
      <c r="D3618" s="8" t="n">
        <f aca="false">AVERAGE($C3614:$C3618)</f>
        <v>4267.6</v>
      </c>
      <c r="E3618" s="8" t="n">
        <f aca="false">AVERAGE($C3594:$C3618)</f>
        <v>3982.12</v>
      </c>
      <c r="F3618" s="8" t="n">
        <f aca="false">AVERAGE($C3544:$C3618)</f>
        <v>3783.28</v>
      </c>
      <c r="G3618" s="4" t="n">
        <f aca="false">IF(  AND(  F3618 &lt; E3618,  E3618 &lt; D3618  ),  1,  0  )</f>
        <v>1</v>
      </c>
      <c r="H3618" s="12" t="n">
        <f aca="false">IF(  AND(  1 = G3618,  OR(  0 = $K3618,  2 = $K3618  )  ),  $C3618,  IF(  AND(  NOT(  "-" = H3617  ),  0 &lt; H3617  ),  H3617,  0  )  )</f>
        <v>2688.5</v>
      </c>
      <c r="I3618" s="4" t="n">
        <f aca="false">IF(  AND(  D3618 &lt; E3618,  E3618 &lt; F3618  ),  1,  0  )</f>
        <v>0</v>
      </c>
      <c r="J3618" s="12" t="n">
        <f aca="false">IF(  AND(  1 = I3618,  OR(  0 = $K3618,  1 = $K3618  )  ),  $C3618,  IF(  AND(  NOT(  "-" = J3617  ),  0 &lt; J3617  ),  J3617,  0  )  )</f>
        <v>2437</v>
      </c>
      <c r="K3618" s="13" t="n">
        <f aca="false">IF(  1 = G3617,  1,  IF(  1 = I3617,  2,  IF(  OR(  "-" = K3617,  1 = M3617),  0,  K3617  )  )  )</f>
        <v>1</v>
      </c>
      <c r="L3618" s="12" t="n">
        <f aca="false">IF(  AND(  1 = K3618,  1 = M3618  ),  (C3618 - H3618) * 100,  IF(  AND( 2 = K3618,  1 = M3618  ),  (J3618 - C3618) * 100,  0  )  )</f>
        <v>0</v>
      </c>
      <c r="M3618" s="6" t="n">
        <f aca="false">IF(  OR(  AND(  1 = K3618,  1 = I3618  ),  AND(  2 =K3618,  1 = G3618  )  ),  1,  0  )</f>
        <v>0</v>
      </c>
      <c r="N3618" s="0" t="n">
        <f aca="false">IF(  AND(  1 = M3618,  0 &lt; L3618  ),  1,  0  )</f>
        <v>0</v>
      </c>
    </row>
    <row r="3619" customFormat="false" ht="12.8" hidden="false" customHeight="false" outlineLevel="0" collapsed="false">
      <c r="A3619" s="5" t="n">
        <v>43019</v>
      </c>
      <c r="B3619" s="6" t="n">
        <f aca="false">YEAR(A3619)</f>
        <v>2017</v>
      </c>
      <c r="C3619" s="7" t="n">
        <v>4403</v>
      </c>
      <c r="D3619" s="8" t="n">
        <f aca="false">AVERAGE($C3615:$C3619)</f>
        <v>4313</v>
      </c>
      <c r="E3619" s="8" t="n">
        <f aca="false">AVERAGE($C3595:$C3619)</f>
        <v>4011.12</v>
      </c>
      <c r="F3619" s="8" t="n">
        <f aca="false">AVERAGE($C3545:$C3619)</f>
        <v>3792.12</v>
      </c>
      <c r="G3619" s="4" t="n">
        <f aca="false">IF(  AND(  F3619 &lt; E3619,  E3619 &lt; D3619  ),  1,  0  )</f>
        <v>1</v>
      </c>
      <c r="H3619" s="12" t="n">
        <f aca="false">IF(  AND(  1 = G3619,  OR(  0 = $K3619,  2 = $K3619  )  ),  $C3619,  IF(  AND(  NOT(  "-" = H3618  ),  0 &lt; H3618  ),  H3618,  0  )  )</f>
        <v>2688.5</v>
      </c>
      <c r="I3619" s="4" t="n">
        <f aca="false">IF(  AND(  D3619 &lt; E3619,  E3619 &lt; F3619  ),  1,  0  )</f>
        <v>0</v>
      </c>
      <c r="J3619" s="12" t="n">
        <f aca="false">IF(  AND(  1 = I3619,  OR(  0 = $K3619,  1 = $K3619  )  ),  $C3619,  IF(  AND(  NOT(  "-" = J3618  ),  0 &lt; J3618  ),  J3618,  0  )  )</f>
        <v>2437</v>
      </c>
      <c r="K3619" s="13" t="n">
        <f aca="false">IF(  1 = G3618,  1,  IF(  1 = I3618,  2,  IF(  OR(  "-" = K3618,  1 = M3618),  0,  K3618  )  )  )</f>
        <v>1</v>
      </c>
      <c r="L3619" s="12" t="n">
        <f aca="false">IF(  AND(  1 = K3619,  1 = M3619  ),  (C3619 - H3619) * 100,  IF(  AND( 2 = K3619,  1 = M3619  ),  (J3619 - C3619) * 100,  0  )  )</f>
        <v>0</v>
      </c>
      <c r="M3619" s="6" t="n">
        <f aca="false">IF(  OR(  AND(  1 = K3619,  1 = I3619  ),  AND(  2 =K3619,  1 = G3619  )  ),  1,  0  )</f>
        <v>0</v>
      </c>
      <c r="N3619" s="0" t="n">
        <f aca="false">IF(  AND(  1 = M3619,  0 &lt; L3619  ),  1,  0  )</f>
        <v>0</v>
      </c>
    </row>
    <row r="3620" customFormat="false" ht="12.8" hidden="false" customHeight="false" outlineLevel="0" collapsed="false">
      <c r="A3620" s="5" t="n">
        <v>43020</v>
      </c>
      <c r="B3620" s="6" t="n">
        <f aca="false">YEAR(A3620)</f>
        <v>2017</v>
      </c>
      <c r="C3620" s="7" t="n">
        <v>4370</v>
      </c>
      <c r="D3620" s="8" t="n">
        <f aca="false">AVERAGE($C3616:$C3620)</f>
        <v>4346.6</v>
      </c>
      <c r="E3620" s="8" t="n">
        <f aca="false">AVERAGE($C3596:$C3620)</f>
        <v>4042.32</v>
      </c>
      <c r="F3620" s="8" t="n">
        <f aca="false">AVERAGE($C3546:$C3620)</f>
        <v>3799.13333333333</v>
      </c>
      <c r="G3620" s="4" t="n">
        <f aca="false">IF(  AND(  F3620 &lt; E3620,  E3620 &lt; D3620  ),  1,  0  )</f>
        <v>1</v>
      </c>
      <c r="H3620" s="12" t="n">
        <f aca="false">IF(  AND(  1 = G3620,  OR(  0 = $K3620,  2 = $K3620  )  ),  $C3620,  IF(  AND(  NOT(  "-" = H3619  ),  0 &lt; H3619  ),  H3619,  0  )  )</f>
        <v>2688.5</v>
      </c>
      <c r="I3620" s="4" t="n">
        <f aca="false">IF(  AND(  D3620 &lt; E3620,  E3620 &lt; F3620  ),  1,  0  )</f>
        <v>0</v>
      </c>
      <c r="J3620" s="12" t="n">
        <f aca="false">IF(  AND(  1 = I3620,  OR(  0 = $K3620,  1 = $K3620  )  ),  $C3620,  IF(  AND(  NOT(  "-" = J3619  ),  0 &lt; J3619  ),  J3619,  0  )  )</f>
        <v>2437</v>
      </c>
      <c r="K3620" s="13" t="n">
        <f aca="false">IF(  1 = G3619,  1,  IF(  1 = I3619,  2,  IF(  OR(  "-" = K3619,  1 = M3619),  0,  K3619  )  )  )</f>
        <v>1</v>
      </c>
      <c r="L3620" s="12" t="n">
        <f aca="false">IF(  AND(  1 = K3620,  1 = M3620  ),  (C3620 - H3620) * 100,  IF(  AND( 2 = K3620,  1 = M3620  ),  (J3620 - C3620) * 100,  0  )  )</f>
        <v>0</v>
      </c>
      <c r="M3620" s="6" t="n">
        <f aca="false">IF(  OR(  AND(  1 = K3620,  1 = I3620  ),  AND(  2 =K3620,  1 = G3620  )  ),  1,  0  )</f>
        <v>0</v>
      </c>
      <c r="N3620" s="0" t="n">
        <f aca="false">IF(  AND(  1 = M3620,  0 &lt; L3620  ),  1,  0  )</f>
        <v>0</v>
      </c>
    </row>
    <row r="3621" customFormat="false" ht="12.8" hidden="false" customHeight="false" outlineLevel="0" collapsed="false">
      <c r="A3621" s="5" t="n">
        <v>43021</v>
      </c>
      <c r="B3621" s="6" t="n">
        <f aca="false">YEAR(A3621)</f>
        <v>2017</v>
      </c>
      <c r="C3621" s="7" t="n">
        <v>4415</v>
      </c>
      <c r="D3621" s="8" t="n">
        <f aca="false">AVERAGE($C3617:$C3621)</f>
        <v>4378.8</v>
      </c>
      <c r="E3621" s="8" t="n">
        <f aca="false">AVERAGE($C3597:$C3621)</f>
        <v>4075.88</v>
      </c>
      <c r="F3621" s="8" t="n">
        <f aca="false">AVERAGE($C3547:$C3621)</f>
        <v>3805.62666666667</v>
      </c>
      <c r="G3621" s="4" t="n">
        <f aca="false">IF(  AND(  F3621 &lt; E3621,  E3621 &lt; D3621  ),  1,  0  )</f>
        <v>1</v>
      </c>
      <c r="H3621" s="12" t="n">
        <f aca="false">IF(  AND(  1 = G3621,  OR(  0 = $K3621,  2 = $K3621  )  ),  $C3621,  IF(  AND(  NOT(  "-" = H3620  ),  0 &lt; H3620  ),  H3620,  0  )  )</f>
        <v>2688.5</v>
      </c>
      <c r="I3621" s="4" t="n">
        <f aca="false">IF(  AND(  D3621 &lt; E3621,  E3621 &lt; F3621  ),  1,  0  )</f>
        <v>0</v>
      </c>
      <c r="J3621" s="12" t="n">
        <f aca="false">IF(  AND(  1 = I3621,  OR(  0 = $K3621,  1 = $K3621  )  ),  $C3621,  IF(  AND(  NOT(  "-" = J3620  ),  0 &lt; J3620  ),  J3620,  0  )  )</f>
        <v>2437</v>
      </c>
      <c r="K3621" s="13" t="n">
        <f aca="false">IF(  1 = G3620,  1,  IF(  1 = I3620,  2,  IF(  OR(  "-" = K3620,  1 = M3620),  0,  K3620  )  )  )</f>
        <v>1</v>
      </c>
      <c r="L3621" s="12" t="n">
        <f aca="false">IF(  AND(  1 = K3621,  1 = M3621  ),  (C3621 - H3621) * 100,  IF(  AND( 2 = K3621,  1 = M3621  ),  (J3621 - C3621) * 100,  0  )  )</f>
        <v>0</v>
      </c>
      <c r="M3621" s="6" t="n">
        <f aca="false">IF(  OR(  AND(  1 = K3621,  1 = I3621  ),  AND(  2 =K3621,  1 = G3621  )  ),  1,  0  )</f>
        <v>0</v>
      </c>
      <c r="N3621" s="0" t="n">
        <f aca="false">IF(  AND(  1 = M3621,  0 &lt; L3621  ),  1,  0  )</f>
        <v>0</v>
      </c>
    </row>
    <row r="3622" customFormat="false" ht="12.8" hidden="false" customHeight="false" outlineLevel="0" collapsed="false">
      <c r="A3622" s="5" t="n">
        <v>43024</v>
      </c>
      <c r="B3622" s="6" t="n">
        <f aca="false">YEAR(A3622)</f>
        <v>2017</v>
      </c>
      <c r="C3622" s="7" t="n">
        <v>4431</v>
      </c>
      <c r="D3622" s="8" t="n">
        <f aca="false">AVERAGE($C3618:$C3622)</f>
        <v>4391.6</v>
      </c>
      <c r="E3622" s="8" t="n">
        <f aca="false">AVERAGE($C3598:$C3622)</f>
        <v>4111.44</v>
      </c>
      <c r="F3622" s="8" t="n">
        <f aca="false">AVERAGE($C3548:$C3622)</f>
        <v>3812.28</v>
      </c>
      <c r="G3622" s="4" t="n">
        <f aca="false">IF(  AND(  F3622 &lt; E3622,  E3622 &lt; D3622  ),  1,  0  )</f>
        <v>1</v>
      </c>
      <c r="H3622" s="12" t="n">
        <f aca="false">IF(  AND(  1 = G3622,  OR(  0 = $K3622,  2 = $K3622  )  ),  $C3622,  IF(  AND(  NOT(  "-" = H3621  ),  0 &lt; H3621  ),  H3621,  0  )  )</f>
        <v>2688.5</v>
      </c>
      <c r="I3622" s="4" t="n">
        <f aca="false">IF(  AND(  D3622 &lt; E3622,  E3622 &lt; F3622  ),  1,  0  )</f>
        <v>0</v>
      </c>
      <c r="J3622" s="12" t="n">
        <f aca="false">IF(  AND(  1 = I3622,  OR(  0 = $K3622,  1 = $K3622  )  ),  $C3622,  IF(  AND(  NOT(  "-" = J3621  ),  0 &lt; J3621  ),  J3621,  0  )  )</f>
        <v>2437</v>
      </c>
      <c r="K3622" s="13" t="n">
        <f aca="false">IF(  1 = G3621,  1,  IF(  1 = I3621,  2,  IF(  OR(  "-" = K3621,  1 = M3621),  0,  K3621  )  )  )</f>
        <v>1</v>
      </c>
      <c r="L3622" s="12" t="n">
        <f aca="false">IF(  AND(  1 = K3622,  1 = M3622  ),  (C3622 - H3622) * 100,  IF(  AND( 2 = K3622,  1 = M3622  ),  (J3622 - C3622) * 100,  0  )  )</f>
        <v>0</v>
      </c>
      <c r="M3622" s="6" t="n">
        <f aca="false">IF(  OR(  AND(  1 = K3622,  1 = I3622  ),  AND(  2 =K3622,  1 = G3622  )  ),  1,  0  )</f>
        <v>0</v>
      </c>
      <c r="N3622" s="0" t="n">
        <f aca="false">IF(  AND(  1 = M3622,  0 &lt; L3622  ),  1,  0  )</f>
        <v>0</v>
      </c>
    </row>
    <row r="3623" customFormat="false" ht="12.8" hidden="false" customHeight="false" outlineLevel="0" collapsed="false">
      <c r="A3623" s="5" t="n">
        <v>43025</v>
      </c>
      <c r="B3623" s="6" t="n">
        <f aca="false">YEAR(A3623)</f>
        <v>2017</v>
      </c>
      <c r="C3623" s="7" t="n">
        <v>4370</v>
      </c>
      <c r="D3623" s="8" t="n">
        <f aca="false">AVERAGE($C3619:$C3623)</f>
        <v>4397.8</v>
      </c>
      <c r="E3623" s="8" t="n">
        <f aca="false">AVERAGE($C3599:$C3623)</f>
        <v>4142.24</v>
      </c>
      <c r="F3623" s="8" t="n">
        <f aca="false">AVERAGE($C3549:$C3623)</f>
        <v>3820.05333333333</v>
      </c>
      <c r="G3623" s="4" t="n">
        <f aca="false">IF(  AND(  F3623 &lt; E3623,  E3623 &lt; D3623  ),  1,  0  )</f>
        <v>1</v>
      </c>
      <c r="H3623" s="12" t="n">
        <f aca="false">IF(  AND(  1 = G3623,  OR(  0 = $K3623,  2 = $K3623  )  ),  $C3623,  IF(  AND(  NOT(  "-" = H3622  ),  0 &lt; H3622  ),  H3622,  0  )  )</f>
        <v>2688.5</v>
      </c>
      <c r="I3623" s="4" t="n">
        <f aca="false">IF(  AND(  D3623 &lt; E3623,  E3623 &lt; F3623  ),  1,  0  )</f>
        <v>0</v>
      </c>
      <c r="J3623" s="12" t="n">
        <f aca="false">IF(  AND(  1 = I3623,  OR(  0 = $K3623,  1 = $K3623  )  ),  $C3623,  IF(  AND(  NOT(  "-" = J3622  ),  0 &lt; J3622  ),  J3622,  0  )  )</f>
        <v>2437</v>
      </c>
      <c r="K3623" s="13" t="n">
        <f aca="false">IF(  1 = G3622,  1,  IF(  1 = I3622,  2,  IF(  OR(  "-" = K3622,  1 = M3622),  0,  K3622  )  )  )</f>
        <v>1</v>
      </c>
      <c r="L3623" s="12" t="n">
        <f aca="false">IF(  AND(  1 = K3623,  1 = M3623  ),  (C3623 - H3623) * 100,  IF(  AND( 2 = K3623,  1 = M3623  ),  (J3623 - C3623) * 100,  0  )  )</f>
        <v>0</v>
      </c>
      <c r="M3623" s="6" t="n">
        <f aca="false">IF(  OR(  AND(  1 = K3623,  1 = I3623  ),  AND(  2 =K3623,  1 = G3623  )  ),  1,  0  )</f>
        <v>0</v>
      </c>
      <c r="N3623" s="0" t="n">
        <f aca="false">IF(  AND(  1 = M3623,  0 &lt; L3623  ),  1,  0  )</f>
        <v>0</v>
      </c>
    </row>
    <row r="3624" customFormat="false" ht="12.8" hidden="false" customHeight="false" outlineLevel="0" collapsed="false">
      <c r="A3624" s="5" t="n">
        <v>43026</v>
      </c>
      <c r="B3624" s="6" t="n">
        <f aca="false">YEAR(A3624)</f>
        <v>2017</v>
      </c>
      <c r="C3624" s="7" t="n">
        <v>4292</v>
      </c>
      <c r="D3624" s="8" t="n">
        <f aca="false">AVERAGE($C3620:$C3624)</f>
        <v>4375.6</v>
      </c>
      <c r="E3624" s="8" t="n">
        <f aca="false">AVERAGE($C3600:$C3624)</f>
        <v>4167.2</v>
      </c>
      <c r="F3624" s="8" t="n">
        <f aca="false">AVERAGE($C3550:$C3624)</f>
        <v>3825.57333333333</v>
      </c>
      <c r="G3624" s="4" t="n">
        <f aca="false">IF(  AND(  F3624 &lt; E3624,  E3624 &lt; D3624  ),  1,  0  )</f>
        <v>1</v>
      </c>
      <c r="H3624" s="12" t="n">
        <f aca="false">IF(  AND(  1 = G3624,  OR(  0 = $K3624,  2 = $K3624  )  ),  $C3624,  IF(  AND(  NOT(  "-" = H3623  ),  0 &lt; H3623  ),  H3623,  0  )  )</f>
        <v>2688.5</v>
      </c>
      <c r="I3624" s="4" t="n">
        <f aca="false">IF(  AND(  D3624 &lt; E3624,  E3624 &lt; F3624  ),  1,  0  )</f>
        <v>0</v>
      </c>
      <c r="J3624" s="12" t="n">
        <f aca="false">IF(  AND(  1 = I3624,  OR(  0 = $K3624,  1 = $K3624  )  ),  $C3624,  IF(  AND(  NOT(  "-" = J3623  ),  0 &lt; J3623  ),  J3623,  0  )  )</f>
        <v>2437</v>
      </c>
      <c r="K3624" s="13" t="n">
        <f aca="false">IF(  1 = G3623,  1,  IF(  1 = I3623,  2,  IF(  OR(  "-" = K3623,  1 = M3623),  0,  K3623  )  )  )</f>
        <v>1</v>
      </c>
      <c r="L3624" s="12" t="n">
        <f aca="false">IF(  AND(  1 = K3624,  1 = M3624  ),  (C3624 - H3624) * 100,  IF(  AND( 2 = K3624,  1 = M3624  ),  (J3624 - C3624) * 100,  0  )  )</f>
        <v>0</v>
      </c>
      <c r="M3624" s="6" t="n">
        <f aca="false">IF(  OR(  AND(  1 = K3624,  1 = I3624  ),  AND(  2 =K3624,  1 = G3624  )  ),  1,  0  )</f>
        <v>0</v>
      </c>
      <c r="N3624" s="0" t="n">
        <f aca="false">IF(  AND(  1 = M3624,  0 &lt; L3624  ),  1,  0  )</f>
        <v>0</v>
      </c>
    </row>
    <row r="3625" customFormat="false" ht="12.8" hidden="false" customHeight="false" outlineLevel="0" collapsed="false">
      <c r="A3625" s="5" t="n">
        <v>43027</v>
      </c>
      <c r="B3625" s="6" t="n">
        <f aca="false">YEAR(A3625)</f>
        <v>2017</v>
      </c>
      <c r="C3625" s="7" t="n">
        <v>4353</v>
      </c>
      <c r="D3625" s="8" t="n">
        <f aca="false">AVERAGE($C3621:$C3625)</f>
        <v>4372.2</v>
      </c>
      <c r="E3625" s="8" t="n">
        <f aca="false">AVERAGE($C3601:$C3625)</f>
        <v>4189.8</v>
      </c>
      <c r="F3625" s="8" t="n">
        <f aca="false">AVERAGE($C3551:$C3625)</f>
        <v>3833.37333333333</v>
      </c>
      <c r="G3625" s="4" t="n">
        <f aca="false">IF(  AND(  F3625 &lt; E3625,  E3625 &lt; D3625  ),  1,  0  )</f>
        <v>1</v>
      </c>
      <c r="H3625" s="12" t="n">
        <f aca="false">IF(  AND(  1 = G3625,  OR(  0 = $K3625,  2 = $K3625  )  ),  $C3625,  IF(  AND(  NOT(  "-" = H3624  ),  0 &lt; H3624  ),  H3624,  0  )  )</f>
        <v>2688.5</v>
      </c>
      <c r="I3625" s="4" t="n">
        <f aca="false">IF(  AND(  D3625 &lt; E3625,  E3625 &lt; F3625  ),  1,  0  )</f>
        <v>0</v>
      </c>
      <c r="J3625" s="12" t="n">
        <f aca="false">IF(  AND(  1 = I3625,  OR(  0 = $K3625,  1 = $K3625  )  ),  $C3625,  IF(  AND(  NOT(  "-" = J3624  ),  0 &lt; J3624  ),  J3624,  0  )  )</f>
        <v>2437</v>
      </c>
      <c r="K3625" s="13" t="n">
        <f aca="false">IF(  1 = G3624,  1,  IF(  1 = I3624,  2,  IF(  OR(  "-" = K3624,  1 = M3624),  0,  K3624  )  )  )</f>
        <v>1</v>
      </c>
      <c r="L3625" s="12" t="n">
        <f aca="false">IF(  AND(  1 = K3625,  1 = M3625  ),  (C3625 - H3625) * 100,  IF(  AND( 2 = K3625,  1 = M3625  ),  (J3625 - C3625) * 100,  0  )  )</f>
        <v>0</v>
      </c>
      <c r="M3625" s="6" t="n">
        <f aca="false">IF(  OR(  AND(  1 = K3625,  1 = I3625  ),  AND(  2 =K3625,  1 = G3625  )  ),  1,  0  )</f>
        <v>0</v>
      </c>
      <c r="N3625" s="0" t="n">
        <f aca="false">IF(  AND(  1 = M3625,  0 &lt; L3625  ),  1,  0  )</f>
        <v>0</v>
      </c>
    </row>
    <row r="3626" customFormat="false" ht="12.8" hidden="false" customHeight="false" outlineLevel="0" collapsed="false">
      <c r="A3626" s="5" t="n">
        <v>43028</v>
      </c>
      <c r="B3626" s="6" t="n">
        <f aca="false">YEAR(A3626)</f>
        <v>2017</v>
      </c>
      <c r="C3626" s="7" t="n">
        <v>4362</v>
      </c>
      <c r="D3626" s="8" t="n">
        <f aca="false">AVERAGE($C3622:$C3626)</f>
        <v>4361.6</v>
      </c>
      <c r="E3626" s="8" t="n">
        <f aca="false">AVERAGE($C3602:$C3626)</f>
        <v>4213.2</v>
      </c>
      <c r="F3626" s="8" t="n">
        <f aca="false">AVERAGE($C3552:$C3626)</f>
        <v>3842.30666666667</v>
      </c>
      <c r="G3626" s="4" t="n">
        <f aca="false">IF(  AND(  F3626 &lt; E3626,  E3626 &lt; D3626  ),  1,  0  )</f>
        <v>1</v>
      </c>
      <c r="H3626" s="12" t="n">
        <f aca="false">IF(  AND(  1 = G3626,  OR(  0 = $K3626,  2 = $K3626  )  ),  $C3626,  IF(  AND(  NOT(  "-" = H3625  ),  0 &lt; H3625  ),  H3625,  0  )  )</f>
        <v>2688.5</v>
      </c>
      <c r="I3626" s="4" t="n">
        <f aca="false">IF(  AND(  D3626 &lt; E3626,  E3626 &lt; F3626  ),  1,  0  )</f>
        <v>0</v>
      </c>
      <c r="J3626" s="12" t="n">
        <f aca="false">IF(  AND(  1 = I3626,  OR(  0 = $K3626,  1 = $K3626  )  ),  $C3626,  IF(  AND(  NOT(  "-" = J3625  ),  0 &lt; J3625  ),  J3625,  0  )  )</f>
        <v>2437</v>
      </c>
      <c r="K3626" s="13" t="n">
        <f aca="false">IF(  1 = G3625,  1,  IF(  1 = I3625,  2,  IF(  OR(  "-" = K3625,  1 = M3625),  0,  K3625  )  )  )</f>
        <v>1</v>
      </c>
      <c r="L3626" s="12" t="n">
        <f aca="false">IF(  AND(  1 = K3626,  1 = M3626  ),  (C3626 - H3626) * 100,  IF(  AND( 2 = K3626,  1 = M3626  ),  (J3626 - C3626) * 100,  0  )  )</f>
        <v>0</v>
      </c>
      <c r="M3626" s="6" t="n">
        <f aca="false">IF(  OR(  AND(  1 = K3626,  1 = I3626  ),  AND(  2 =K3626,  1 = G3626  )  ),  1,  0  )</f>
        <v>0</v>
      </c>
      <c r="N3626" s="0" t="n">
        <f aca="false">IF(  AND(  1 = M3626,  0 &lt; L3626  ),  1,  0  )</f>
        <v>0</v>
      </c>
    </row>
    <row r="3627" customFormat="false" ht="12.8" hidden="false" customHeight="false" outlineLevel="0" collapsed="false">
      <c r="A3627" s="5" t="n">
        <v>43031</v>
      </c>
      <c r="B3627" s="6" t="n">
        <f aca="false">YEAR(A3627)</f>
        <v>2017</v>
      </c>
      <c r="C3627" s="7" t="n">
        <v>4371</v>
      </c>
      <c r="D3627" s="8" t="n">
        <f aca="false">AVERAGE($C3623:$C3627)</f>
        <v>4349.6</v>
      </c>
      <c r="E3627" s="8" t="n">
        <f aca="false">AVERAGE($C3603:$C3627)</f>
        <v>4237.36</v>
      </c>
      <c r="F3627" s="8" t="n">
        <f aca="false">AVERAGE($C3553:$C3627)</f>
        <v>3853.8</v>
      </c>
      <c r="G3627" s="4" t="n">
        <f aca="false">IF(  AND(  F3627 &lt; E3627,  E3627 &lt; D3627  ),  1,  0  )</f>
        <v>1</v>
      </c>
      <c r="H3627" s="12" t="n">
        <f aca="false">IF(  AND(  1 = G3627,  OR(  0 = $K3627,  2 = $K3627  )  ),  $C3627,  IF(  AND(  NOT(  "-" = H3626  ),  0 &lt; H3626  ),  H3626,  0  )  )</f>
        <v>2688.5</v>
      </c>
      <c r="I3627" s="4" t="n">
        <f aca="false">IF(  AND(  D3627 &lt; E3627,  E3627 &lt; F3627  ),  1,  0  )</f>
        <v>0</v>
      </c>
      <c r="J3627" s="12" t="n">
        <f aca="false">IF(  AND(  1 = I3627,  OR(  0 = $K3627,  1 = $K3627  )  ),  $C3627,  IF(  AND(  NOT(  "-" = J3626  ),  0 &lt; J3626  ),  J3626,  0  )  )</f>
        <v>2437</v>
      </c>
      <c r="K3627" s="13" t="n">
        <f aca="false">IF(  1 = G3626,  1,  IF(  1 = I3626,  2,  IF(  OR(  "-" = K3626,  1 = M3626),  0,  K3626  )  )  )</f>
        <v>1</v>
      </c>
      <c r="L3627" s="12" t="n">
        <f aca="false">IF(  AND(  1 = K3627,  1 = M3627  ),  (C3627 - H3627) * 100,  IF(  AND( 2 = K3627,  1 = M3627  ),  (J3627 - C3627) * 100,  0  )  )</f>
        <v>0</v>
      </c>
      <c r="M3627" s="6" t="n">
        <f aca="false">IF(  OR(  AND(  1 = K3627,  1 = I3627  ),  AND(  2 =K3627,  1 = G3627  )  ),  1,  0  )</f>
        <v>0</v>
      </c>
      <c r="N3627" s="0" t="n">
        <f aca="false">IF(  AND(  1 = M3627,  0 &lt; L3627  ),  1,  0  )</f>
        <v>0</v>
      </c>
    </row>
    <row r="3628" customFormat="false" ht="12.8" hidden="false" customHeight="false" outlineLevel="0" collapsed="false">
      <c r="A3628" s="5" t="n">
        <v>43032</v>
      </c>
      <c r="B3628" s="6" t="n">
        <f aca="false">YEAR(A3628)</f>
        <v>2017</v>
      </c>
      <c r="C3628" s="7" t="n">
        <v>4410</v>
      </c>
      <c r="D3628" s="8" t="n">
        <f aca="false">AVERAGE($C3624:$C3628)</f>
        <v>4357.6</v>
      </c>
      <c r="E3628" s="8" t="n">
        <f aca="false">AVERAGE($C3604:$C3628)</f>
        <v>4260.76</v>
      </c>
      <c r="F3628" s="8" t="n">
        <f aca="false">AVERAGE($C3554:$C3628)</f>
        <v>3865.37333333333</v>
      </c>
      <c r="G3628" s="4" t="n">
        <f aca="false">IF(  AND(  F3628 &lt; E3628,  E3628 &lt; D3628  ),  1,  0  )</f>
        <v>1</v>
      </c>
      <c r="H3628" s="12" t="n">
        <f aca="false">IF(  AND(  1 = G3628,  OR(  0 = $K3628,  2 = $K3628  )  ),  $C3628,  IF(  AND(  NOT(  "-" = H3627  ),  0 &lt; H3627  ),  H3627,  0  )  )</f>
        <v>2688.5</v>
      </c>
      <c r="I3628" s="4" t="n">
        <f aca="false">IF(  AND(  D3628 &lt; E3628,  E3628 &lt; F3628  ),  1,  0  )</f>
        <v>0</v>
      </c>
      <c r="J3628" s="12" t="n">
        <f aca="false">IF(  AND(  1 = I3628,  OR(  0 = $K3628,  1 = $K3628  )  ),  $C3628,  IF(  AND(  NOT(  "-" = J3627  ),  0 &lt; J3627  ),  J3627,  0  )  )</f>
        <v>2437</v>
      </c>
      <c r="K3628" s="13" t="n">
        <f aca="false">IF(  1 = G3627,  1,  IF(  1 = I3627,  2,  IF(  OR(  "-" = K3627,  1 = M3627),  0,  K3627  )  )  )</f>
        <v>1</v>
      </c>
      <c r="L3628" s="12" t="n">
        <f aca="false">IF(  AND(  1 = K3628,  1 = M3628  ),  (C3628 - H3628) * 100,  IF(  AND( 2 = K3628,  1 = M3628  ),  (J3628 - C3628) * 100,  0  )  )</f>
        <v>0</v>
      </c>
      <c r="M3628" s="6" t="n">
        <f aca="false">IF(  OR(  AND(  1 = K3628,  1 = I3628  ),  AND(  2 =K3628,  1 = G3628  )  ),  1,  0  )</f>
        <v>0</v>
      </c>
      <c r="N3628" s="0" t="n">
        <f aca="false">IF(  AND(  1 = M3628,  0 &lt; L3628  ),  1,  0  )</f>
        <v>0</v>
      </c>
    </row>
    <row r="3629" customFormat="false" ht="12.8" hidden="false" customHeight="false" outlineLevel="0" collapsed="false">
      <c r="A3629" s="5" t="n">
        <v>43033</v>
      </c>
      <c r="B3629" s="6" t="n">
        <f aca="false">YEAR(A3629)</f>
        <v>2017</v>
      </c>
      <c r="C3629" s="7" t="n">
        <v>4414</v>
      </c>
      <c r="D3629" s="8" t="n">
        <f aca="false">AVERAGE($C3625:$C3629)</f>
        <v>4382</v>
      </c>
      <c r="E3629" s="8" t="n">
        <f aca="false">AVERAGE($C3605:$C3629)</f>
        <v>4273.52</v>
      </c>
      <c r="F3629" s="8" t="n">
        <f aca="false">AVERAGE($C3555:$C3629)</f>
        <v>3877.62666666667</v>
      </c>
      <c r="G3629" s="4" t="n">
        <f aca="false">IF(  AND(  F3629 &lt; E3629,  E3629 &lt; D3629  ),  1,  0  )</f>
        <v>1</v>
      </c>
      <c r="H3629" s="12" t="n">
        <f aca="false">IF(  AND(  1 = G3629,  OR(  0 = $K3629,  2 = $K3629  )  ),  $C3629,  IF(  AND(  NOT(  "-" = H3628  ),  0 &lt; H3628  ),  H3628,  0  )  )</f>
        <v>2688.5</v>
      </c>
      <c r="I3629" s="4" t="n">
        <f aca="false">IF(  AND(  D3629 &lt; E3629,  E3629 &lt; F3629  ),  1,  0  )</f>
        <v>0</v>
      </c>
      <c r="J3629" s="12" t="n">
        <f aca="false">IF(  AND(  1 = I3629,  OR(  0 = $K3629,  1 = $K3629  )  ),  $C3629,  IF(  AND(  NOT(  "-" = J3628  ),  0 &lt; J3628  ),  J3628,  0  )  )</f>
        <v>2437</v>
      </c>
      <c r="K3629" s="13" t="n">
        <f aca="false">IF(  1 = G3628,  1,  IF(  1 = I3628,  2,  IF(  OR(  "-" = K3628,  1 = M3628),  0,  K3628  )  )  )</f>
        <v>1</v>
      </c>
      <c r="L3629" s="12" t="n">
        <f aca="false">IF(  AND(  1 = K3629,  1 = M3629  ),  (C3629 - H3629) * 100,  IF(  AND( 2 = K3629,  1 = M3629  ),  (J3629 - C3629) * 100,  0  )  )</f>
        <v>0</v>
      </c>
      <c r="M3629" s="6" t="n">
        <f aca="false">IF(  OR(  AND(  1 = K3629,  1 = I3629  ),  AND(  2 =K3629,  1 = G3629  )  ),  1,  0  )</f>
        <v>0</v>
      </c>
      <c r="N3629" s="0" t="n">
        <f aca="false">IF(  AND(  1 = M3629,  0 &lt; L3629  ),  1,  0  )</f>
        <v>0</v>
      </c>
    </row>
    <row r="3630" customFormat="false" ht="12.8" hidden="false" customHeight="false" outlineLevel="0" collapsed="false">
      <c r="A3630" s="5" t="n">
        <v>43034</v>
      </c>
      <c r="B3630" s="6" t="n">
        <f aca="false">YEAR(A3630)</f>
        <v>2017</v>
      </c>
      <c r="C3630" s="7" t="n">
        <v>4241</v>
      </c>
      <c r="D3630" s="8" t="n">
        <f aca="false">AVERAGE($C3626:$C3630)</f>
        <v>4359.6</v>
      </c>
      <c r="E3630" s="8" t="n">
        <f aca="false">AVERAGE($C3606:$C3630)</f>
        <v>4271.6</v>
      </c>
      <c r="F3630" s="8" t="n">
        <f aca="false">AVERAGE($C3556:$C3630)</f>
        <v>3887.29333333333</v>
      </c>
      <c r="G3630" s="4" t="n">
        <f aca="false">IF(  AND(  F3630 &lt; E3630,  E3630 &lt; D3630  ),  1,  0  )</f>
        <v>1</v>
      </c>
      <c r="H3630" s="12" t="n">
        <f aca="false">IF(  AND(  1 = G3630,  OR(  0 = $K3630,  2 = $K3630  )  ),  $C3630,  IF(  AND(  NOT(  "-" = H3629  ),  0 &lt; H3629  ),  H3629,  0  )  )</f>
        <v>2688.5</v>
      </c>
      <c r="I3630" s="4" t="n">
        <f aca="false">IF(  AND(  D3630 &lt; E3630,  E3630 &lt; F3630  ),  1,  0  )</f>
        <v>0</v>
      </c>
      <c r="J3630" s="12" t="n">
        <f aca="false">IF(  AND(  1 = I3630,  OR(  0 = $K3630,  1 = $K3630  )  ),  $C3630,  IF(  AND(  NOT(  "-" = J3629  ),  0 &lt; J3629  ),  J3629,  0  )  )</f>
        <v>2437</v>
      </c>
      <c r="K3630" s="13" t="n">
        <f aca="false">IF(  1 = G3629,  1,  IF(  1 = I3629,  2,  IF(  OR(  "-" = K3629,  1 = M3629),  0,  K3629  )  )  )</f>
        <v>1</v>
      </c>
      <c r="L3630" s="12" t="n">
        <f aca="false">IF(  AND(  1 = K3630,  1 = M3630  ),  (C3630 - H3630) * 100,  IF(  AND( 2 = K3630,  1 = M3630  ),  (J3630 - C3630) * 100,  0  )  )</f>
        <v>0</v>
      </c>
      <c r="M3630" s="6" t="n">
        <f aca="false">IF(  OR(  AND(  1 = K3630,  1 = I3630  ),  AND(  2 =K3630,  1 = G3630  )  ),  1,  0  )</f>
        <v>0</v>
      </c>
      <c r="N3630" s="0" t="n">
        <f aca="false">IF(  AND(  1 = M3630,  0 &lt; L3630  ),  1,  0  )</f>
        <v>0</v>
      </c>
    </row>
    <row r="3631" customFormat="false" ht="12.8" hidden="false" customHeight="false" outlineLevel="0" collapsed="false">
      <c r="A3631" s="5" t="n">
        <v>43035</v>
      </c>
      <c r="B3631" s="6" t="n">
        <f aca="false">YEAR(A3631)</f>
        <v>2017</v>
      </c>
      <c r="C3631" s="7" t="n">
        <v>4298</v>
      </c>
      <c r="D3631" s="8" t="n">
        <f aca="false">AVERAGE($C3627:$C3631)</f>
        <v>4346.8</v>
      </c>
      <c r="E3631" s="8" t="n">
        <f aca="false">AVERAGE($C3607:$C3631)</f>
        <v>4276.52</v>
      </c>
      <c r="F3631" s="8" t="n">
        <f aca="false">AVERAGE($C3557:$C3631)</f>
        <v>3895.97333333333</v>
      </c>
      <c r="G3631" s="4" t="n">
        <f aca="false">IF(  AND(  F3631 &lt; E3631,  E3631 &lt; D3631  ),  1,  0  )</f>
        <v>1</v>
      </c>
      <c r="H3631" s="12" t="n">
        <f aca="false">IF(  AND(  1 = G3631,  OR(  0 = $K3631,  2 = $K3631  )  ),  $C3631,  IF(  AND(  NOT(  "-" = H3630  ),  0 &lt; H3630  ),  H3630,  0  )  )</f>
        <v>2688.5</v>
      </c>
      <c r="I3631" s="4" t="n">
        <f aca="false">IF(  AND(  D3631 &lt; E3631,  E3631 &lt; F3631  ),  1,  0  )</f>
        <v>0</v>
      </c>
      <c r="J3631" s="12" t="n">
        <f aca="false">IF(  AND(  1 = I3631,  OR(  0 = $K3631,  1 = $K3631  )  ),  $C3631,  IF(  AND(  NOT(  "-" = J3630  ),  0 &lt; J3630  ),  J3630,  0  )  )</f>
        <v>2437</v>
      </c>
      <c r="K3631" s="13" t="n">
        <f aca="false">IF(  1 = G3630,  1,  IF(  1 = I3630,  2,  IF(  OR(  "-" = K3630,  1 = M3630),  0,  K3630  )  )  )</f>
        <v>1</v>
      </c>
      <c r="L3631" s="12" t="n">
        <f aca="false">IF(  AND(  1 = K3631,  1 = M3631  ),  (C3631 - H3631) * 100,  IF(  AND( 2 = K3631,  1 = M3631  ),  (J3631 - C3631) * 100,  0  )  )</f>
        <v>0</v>
      </c>
      <c r="M3631" s="6" t="n">
        <f aca="false">IF(  OR(  AND(  1 = K3631,  1 = I3631  ),  AND(  2 =K3631,  1 = G3631  )  ),  1,  0  )</f>
        <v>0</v>
      </c>
      <c r="N3631" s="0" t="n">
        <f aca="false">IF(  AND(  1 = M3631,  0 &lt; L3631  ),  1,  0  )</f>
        <v>0</v>
      </c>
    </row>
    <row r="3632" customFormat="false" ht="12.8" hidden="false" customHeight="false" outlineLevel="0" collapsed="false">
      <c r="A3632" s="5" t="n">
        <v>43038</v>
      </c>
      <c r="B3632" s="6" t="n">
        <f aca="false">YEAR(A3632)</f>
        <v>2017</v>
      </c>
      <c r="C3632" s="7" t="n">
        <v>4287</v>
      </c>
      <c r="D3632" s="8" t="n">
        <f aca="false">AVERAGE($C3628:$C3632)</f>
        <v>4330</v>
      </c>
      <c r="E3632" s="8" t="n">
        <f aca="false">AVERAGE($C3608:$C3632)</f>
        <v>4283.48</v>
      </c>
      <c r="F3632" s="8" t="n">
        <f aca="false">AVERAGE($C3558:$C3632)</f>
        <v>3905.05333333333</v>
      </c>
      <c r="G3632" s="4" t="n">
        <f aca="false">IF(  AND(  F3632 &lt; E3632,  E3632 &lt; D3632  ),  1,  0  )</f>
        <v>1</v>
      </c>
      <c r="H3632" s="12" t="n">
        <f aca="false">IF(  AND(  1 = G3632,  OR(  0 = $K3632,  2 = $K3632  )  ),  $C3632,  IF(  AND(  NOT(  "-" = H3631  ),  0 &lt; H3631  ),  H3631,  0  )  )</f>
        <v>2688.5</v>
      </c>
      <c r="I3632" s="4" t="n">
        <f aca="false">IF(  AND(  D3632 &lt; E3632,  E3632 &lt; F3632  ),  1,  0  )</f>
        <v>0</v>
      </c>
      <c r="J3632" s="12" t="n">
        <f aca="false">IF(  AND(  1 = I3632,  OR(  0 = $K3632,  1 = $K3632  )  ),  $C3632,  IF(  AND(  NOT(  "-" = J3631  ),  0 &lt; J3631  ),  J3631,  0  )  )</f>
        <v>2437</v>
      </c>
      <c r="K3632" s="13" t="n">
        <f aca="false">IF(  1 = G3631,  1,  IF(  1 = I3631,  2,  IF(  OR(  "-" = K3631,  1 = M3631),  0,  K3631  )  )  )</f>
        <v>1</v>
      </c>
      <c r="L3632" s="12" t="n">
        <f aca="false">IF(  AND(  1 = K3632,  1 = M3632  ),  (C3632 - H3632) * 100,  IF(  AND( 2 = K3632,  1 = M3632  ),  (J3632 - C3632) * 100,  0  )  )</f>
        <v>0</v>
      </c>
      <c r="M3632" s="6" t="n">
        <f aca="false">IF(  OR(  AND(  1 = K3632,  1 = I3632  ),  AND(  2 =K3632,  1 = G3632  )  ),  1,  0  )</f>
        <v>0</v>
      </c>
      <c r="N3632" s="0" t="n">
        <f aca="false">IF(  AND(  1 = M3632,  0 &lt; L3632  ),  1,  0  )</f>
        <v>0</v>
      </c>
    </row>
    <row r="3633" customFormat="false" ht="12.8" hidden="false" customHeight="false" outlineLevel="0" collapsed="false">
      <c r="A3633" s="5" t="n">
        <v>43039</v>
      </c>
      <c r="B3633" s="6" t="n">
        <f aca="false">YEAR(A3633)</f>
        <v>2017</v>
      </c>
      <c r="C3633" s="7" t="n">
        <v>4380</v>
      </c>
      <c r="D3633" s="8" t="n">
        <f aca="false">AVERAGE($C3629:$C3633)</f>
        <v>4324</v>
      </c>
      <c r="E3633" s="8" t="n">
        <f aca="false">AVERAGE($C3609:$C3633)</f>
        <v>4293.88</v>
      </c>
      <c r="F3633" s="8" t="n">
        <f aca="false">AVERAGE($C3559:$C3633)</f>
        <v>3915.42666666667</v>
      </c>
      <c r="G3633" s="4" t="n">
        <f aca="false">IF(  AND(  F3633 &lt; E3633,  E3633 &lt; D3633  ),  1,  0  )</f>
        <v>1</v>
      </c>
      <c r="H3633" s="12" t="n">
        <f aca="false">IF(  AND(  1 = G3633,  OR(  0 = $K3633,  2 = $K3633  )  ),  $C3633,  IF(  AND(  NOT(  "-" = H3632  ),  0 &lt; H3632  ),  H3632,  0  )  )</f>
        <v>2688.5</v>
      </c>
      <c r="I3633" s="4" t="n">
        <f aca="false">IF(  AND(  D3633 &lt; E3633,  E3633 &lt; F3633  ),  1,  0  )</f>
        <v>0</v>
      </c>
      <c r="J3633" s="12" t="n">
        <f aca="false">IF(  AND(  1 = I3633,  OR(  0 = $K3633,  1 = $K3633  )  ),  $C3633,  IF(  AND(  NOT(  "-" = J3632  ),  0 &lt; J3632  ),  J3632,  0  )  )</f>
        <v>2437</v>
      </c>
      <c r="K3633" s="13" t="n">
        <f aca="false">IF(  1 = G3632,  1,  IF(  1 = I3632,  2,  IF(  OR(  "-" = K3632,  1 = M3632),  0,  K3632  )  )  )</f>
        <v>1</v>
      </c>
      <c r="L3633" s="12" t="n">
        <f aca="false">IF(  AND(  1 = K3633,  1 = M3633  ),  (C3633 - H3633) * 100,  IF(  AND( 2 = K3633,  1 = M3633  ),  (J3633 - C3633) * 100,  0  )  )</f>
        <v>0</v>
      </c>
      <c r="M3633" s="6" t="n">
        <f aca="false">IF(  OR(  AND(  1 = K3633,  1 = I3633  ),  AND(  2 =K3633,  1 = G3633  )  ),  1,  0  )</f>
        <v>0</v>
      </c>
      <c r="N3633" s="0" t="n">
        <f aca="false">IF(  AND(  1 = M3633,  0 &lt; L3633  ),  1,  0  )</f>
        <v>0</v>
      </c>
    </row>
    <row r="3634" customFormat="false" ht="12.8" hidden="false" customHeight="false" outlineLevel="0" collapsed="false">
      <c r="A3634" s="5" t="n">
        <v>43040</v>
      </c>
      <c r="B3634" s="6" t="n">
        <f aca="false">YEAR(A3634)</f>
        <v>2017</v>
      </c>
      <c r="C3634" s="7" t="n">
        <v>4338</v>
      </c>
      <c r="D3634" s="8" t="n">
        <f aca="false">AVERAGE($C3630:$C3634)</f>
        <v>4308.8</v>
      </c>
      <c r="E3634" s="8" t="n">
        <f aca="false">AVERAGE($C3610:$C3634)</f>
        <v>4305.72</v>
      </c>
      <c r="F3634" s="8" t="n">
        <f aca="false">AVERAGE($C3560:$C3634)</f>
        <v>3925.06666666667</v>
      </c>
      <c r="G3634" s="4" t="n">
        <f aca="false">IF(  AND(  F3634 &lt; E3634,  E3634 &lt; D3634  ),  1,  0  )</f>
        <v>1</v>
      </c>
      <c r="H3634" s="12" t="n">
        <f aca="false">IF(  AND(  1 = G3634,  OR(  0 = $K3634,  2 = $K3634  )  ),  $C3634,  IF(  AND(  NOT(  "-" = H3633  ),  0 &lt; H3633  ),  H3633,  0  )  )</f>
        <v>2688.5</v>
      </c>
      <c r="I3634" s="4" t="n">
        <f aca="false">IF(  AND(  D3634 &lt; E3634,  E3634 &lt; F3634  ),  1,  0  )</f>
        <v>0</v>
      </c>
      <c r="J3634" s="12" t="n">
        <f aca="false">IF(  AND(  1 = I3634,  OR(  0 = $K3634,  1 = $K3634  )  ),  $C3634,  IF(  AND(  NOT(  "-" = J3633  ),  0 &lt; J3633  ),  J3633,  0  )  )</f>
        <v>2437</v>
      </c>
      <c r="K3634" s="13" t="n">
        <f aca="false">IF(  1 = G3633,  1,  IF(  1 = I3633,  2,  IF(  OR(  "-" = K3633,  1 = M3633),  0,  K3633  )  )  )</f>
        <v>1</v>
      </c>
      <c r="L3634" s="12" t="n">
        <f aca="false">IF(  AND(  1 = K3634,  1 = M3634  ),  (C3634 - H3634) * 100,  IF(  AND( 2 = K3634,  1 = M3634  ),  (J3634 - C3634) * 100,  0  )  )</f>
        <v>0</v>
      </c>
      <c r="M3634" s="6" t="n">
        <f aca="false">IF(  OR(  AND(  1 = K3634,  1 = I3634  ),  AND(  2 =K3634,  1 = G3634  )  ),  1,  0  )</f>
        <v>0</v>
      </c>
      <c r="N3634" s="0" t="n">
        <f aca="false">IF(  AND(  1 = M3634,  0 &lt; L3634  ),  1,  0  )</f>
        <v>0</v>
      </c>
    </row>
    <row r="3635" customFormat="false" ht="12.8" hidden="false" customHeight="false" outlineLevel="0" collapsed="false">
      <c r="A3635" s="5" t="n">
        <v>43041</v>
      </c>
      <c r="B3635" s="6" t="n">
        <f aca="false">YEAR(A3635)</f>
        <v>2017</v>
      </c>
      <c r="C3635" s="7" t="n">
        <v>4295</v>
      </c>
      <c r="D3635" s="8" t="n">
        <f aca="false">AVERAGE($C3631:$C3635)</f>
        <v>4319.6</v>
      </c>
      <c r="E3635" s="8" t="n">
        <f aca="false">AVERAGE($C3611:$C3635)</f>
        <v>4314.12</v>
      </c>
      <c r="F3635" s="8" t="n">
        <f aca="false">AVERAGE($C3561:$C3635)</f>
        <v>3934.49333333333</v>
      </c>
      <c r="G3635" s="4" t="n">
        <f aca="false">IF(  AND(  F3635 &lt; E3635,  E3635 &lt; D3635  ),  1,  0  )</f>
        <v>1</v>
      </c>
      <c r="H3635" s="12" t="n">
        <f aca="false">IF(  AND(  1 = G3635,  OR(  0 = $K3635,  2 = $K3635  )  ),  $C3635,  IF(  AND(  NOT(  "-" = H3634  ),  0 &lt; H3634  ),  H3634,  0  )  )</f>
        <v>2688.5</v>
      </c>
      <c r="I3635" s="4" t="n">
        <f aca="false">IF(  AND(  D3635 &lt; E3635,  E3635 &lt; F3635  ),  1,  0  )</f>
        <v>0</v>
      </c>
      <c r="J3635" s="12" t="n">
        <f aca="false">IF(  AND(  1 = I3635,  OR(  0 = $K3635,  1 = $K3635  )  ),  $C3635,  IF(  AND(  NOT(  "-" = J3634  ),  0 &lt; J3634  ),  J3634,  0  )  )</f>
        <v>2437</v>
      </c>
      <c r="K3635" s="13" t="n">
        <f aca="false">IF(  1 = G3634,  1,  IF(  1 = I3634,  2,  IF(  OR(  "-" = K3634,  1 = M3634),  0,  K3634  )  )  )</f>
        <v>1</v>
      </c>
      <c r="L3635" s="12" t="n">
        <f aca="false">IF(  AND(  1 = K3635,  1 = M3635  ),  (C3635 - H3635) * 100,  IF(  AND( 2 = K3635,  1 = M3635  ),  (J3635 - C3635) * 100,  0  )  )</f>
        <v>0</v>
      </c>
      <c r="M3635" s="6" t="n">
        <f aca="false">IF(  OR(  AND(  1 = K3635,  1 = I3635  ),  AND(  2 =K3635,  1 = G3635  )  ),  1,  0  )</f>
        <v>0</v>
      </c>
      <c r="N3635" s="0" t="n">
        <f aca="false">IF(  AND(  1 = M3635,  0 &lt; L3635  ),  1,  0  )</f>
        <v>0</v>
      </c>
    </row>
    <row r="3636" customFormat="false" ht="12.8" hidden="false" customHeight="false" outlineLevel="0" collapsed="false">
      <c r="A3636" s="5" t="n">
        <v>43045</v>
      </c>
      <c r="B3636" s="6" t="n">
        <f aca="false">YEAR(A3636)</f>
        <v>2017</v>
      </c>
      <c r="C3636" s="7" t="n">
        <v>4252</v>
      </c>
      <c r="D3636" s="8" t="n">
        <f aca="false">AVERAGE($C3632:$C3636)</f>
        <v>4310.4</v>
      </c>
      <c r="E3636" s="8" t="n">
        <f aca="false">AVERAGE($C3612:$C3636)</f>
        <v>4317.92</v>
      </c>
      <c r="F3636" s="8" t="n">
        <f aca="false">AVERAGE($C3562:$C3636)</f>
        <v>3942.52</v>
      </c>
      <c r="G3636" s="4" t="n">
        <f aca="false">IF(  AND(  F3636 &lt; E3636,  E3636 &lt; D3636  ),  1,  0  )</f>
        <v>0</v>
      </c>
      <c r="H3636" s="12" t="n">
        <f aca="false">IF(  AND(  1 = G3636,  OR(  0 = $K3636,  2 = $K3636  )  ),  $C3636,  IF(  AND(  NOT(  "-" = H3635  ),  0 &lt; H3635  ),  H3635,  0  )  )</f>
        <v>2688.5</v>
      </c>
      <c r="I3636" s="4" t="n">
        <f aca="false">IF(  AND(  D3636 &lt; E3636,  E3636 &lt; F3636  ),  1,  0  )</f>
        <v>0</v>
      </c>
      <c r="J3636" s="12" t="n">
        <f aca="false">IF(  AND(  1 = I3636,  OR(  0 = $K3636,  1 = $K3636  )  ),  $C3636,  IF(  AND(  NOT(  "-" = J3635  ),  0 &lt; J3635  ),  J3635,  0  )  )</f>
        <v>2437</v>
      </c>
      <c r="K3636" s="13" t="n">
        <f aca="false">IF(  1 = G3635,  1,  IF(  1 = I3635,  2,  IF(  OR(  "-" = K3635,  1 = M3635),  0,  K3635  )  )  )</f>
        <v>1</v>
      </c>
      <c r="L3636" s="12" t="n">
        <f aca="false">IF(  AND(  1 = K3636,  1 = M3636  ),  (C3636 - H3636) * 100,  IF(  AND( 2 = K3636,  1 = M3636  ),  (J3636 - C3636) * 100,  0  )  )</f>
        <v>0</v>
      </c>
      <c r="M3636" s="6" t="n">
        <f aca="false">IF(  OR(  AND(  1 = K3636,  1 = I3636  ),  AND(  2 =K3636,  1 = G3636  )  ),  1,  0  )</f>
        <v>0</v>
      </c>
      <c r="N3636" s="0" t="n">
        <f aca="false">IF(  AND(  1 = M3636,  0 &lt; L3636  ),  1,  0  )</f>
        <v>0</v>
      </c>
    </row>
    <row r="3637" customFormat="false" ht="12.8" hidden="false" customHeight="false" outlineLevel="0" collapsed="false">
      <c r="A3637" s="5" t="n">
        <v>43046</v>
      </c>
      <c r="B3637" s="6" t="n">
        <f aca="false">YEAR(A3637)</f>
        <v>2017</v>
      </c>
      <c r="C3637" s="7" t="n">
        <v>4281</v>
      </c>
      <c r="D3637" s="8" t="n">
        <f aca="false">AVERAGE($C3633:$C3637)</f>
        <v>4309.2</v>
      </c>
      <c r="E3637" s="8" t="n">
        <f aca="false">AVERAGE($C3613:$C3637)</f>
        <v>4322.92</v>
      </c>
      <c r="F3637" s="8" t="n">
        <f aca="false">AVERAGE($C3563:$C3637)</f>
        <v>3949.41333333333</v>
      </c>
      <c r="G3637" s="4" t="n">
        <f aca="false">IF(  AND(  F3637 &lt; E3637,  E3637 &lt; D3637  ),  1,  0  )</f>
        <v>0</v>
      </c>
      <c r="H3637" s="12" t="n">
        <f aca="false">IF(  AND(  1 = G3637,  OR(  0 = $K3637,  2 = $K3637  )  ),  $C3637,  IF(  AND(  NOT(  "-" = H3636  ),  0 &lt; H3636  ),  H3636,  0  )  )</f>
        <v>2688.5</v>
      </c>
      <c r="I3637" s="4" t="n">
        <f aca="false">IF(  AND(  D3637 &lt; E3637,  E3637 &lt; F3637  ),  1,  0  )</f>
        <v>0</v>
      </c>
      <c r="J3637" s="12" t="n">
        <f aca="false">IF(  AND(  1 = I3637,  OR(  0 = $K3637,  1 = $K3637  )  ),  $C3637,  IF(  AND(  NOT(  "-" = J3636  ),  0 &lt; J3636  ),  J3636,  0  )  )</f>
        <v>2437</v>
      </c>
      <c r="K3637" s="13" t="n">
        <f aca="false">IF(  1 = G3636,  1,  IF(  1 = I3636,  2,  IF(  OR(  "-" = K3636,  1 = M3636),  0,  K3636  )  )  )</f>
        <v>1</v>
      </c>
      <c r="L3637" s="12" t="n">
        <f aca="false">IF(  AND(  1 = K3637,  1 = M3637  ),  (C3637 - H3637) * 100,  IF(  AND( 2 = K3637,  1 = M3637  ),  (J3637 - C3637) * 100,  0  )  )</f>
        <v>0</v>
      </c>
      <c r="M3637" s="6" t="n">
        <f aca="false">IF(  OR(  AND(  1 = K3637,  1 = I3637  ),  AND(  2 =K3637,  1 = G3637  )  ),  1,  0  )</f>
        <v>0</v>
      </c>
      <c r="N3637" s="0" t="n">
        <f aca="false">IF(  AND(  1 = M3637,  0 &lt; L3637  ),  1,  0  )</f>
        <v>0</v>
      </c>
    </row>
    <row r="3638" customFormat="false" ht="12.8" hidden="false" customHeight="false" outlineLevel="0" collapsed="false">
      <c r="A3638" s="5" t="n">
        <v>43047</v>
      </c>
      <c r="B3638" s="6" t="n">
        <f aca="false">YEAR(A3638)</f>
        <v>2017</v>
      </c>
      <c r="C3638" s="7" t="n">
        <v>4345</v>
      </c>
      <c r="D3638" s="8" t="n">
        <f aca="false">AVERAGE($C3634:$C3638)</f>
        <v>4302.2</v>
      </c>
      <c r="E3638" s="8" t="n">
        <f aca="false">AVERAGE($C3614:$C3638)</f>
        <v>4329.84</v>
      </c>
      <c r="F3638" s="8" t="n">
        <f aca="false">AVERAGE($C3564:$C3638)</f>
        <v>3957.58666666667</v>
      </c>
      <c r="G3638" s="4" t="n">
        <f aca="false">IF(  AND(  F3638 &lt; E3638,  E3638 &lt; D3638  ),  1,  0  )</f>
        <v>0</v>
      </c>
      <c r="H3638" s="12" t="n">
        <f aca="false">IF(  AND(  1 = G3638,  OR(  0 = $K3638,  2 = $K3638  )  ),  $C3638,  IF(  AND(  NOT(  "-" = H3637  ),  0 &lt; H3637  ),  H3637,  0  )  )</f>
        <v>2688.5</v>
      </c>
      <c r="I3638" s="4" t="n">
        <f aca="false">IF(  AND(  D3638 &lt; E3638,  E3638 &lt; F3638  ),  1,  0  )</f>
        <v>0</v>
      </c>
      <c r="J3638" s="12" t="n">
        <f aca="false">IF(  AND(  1 = I3638,  OR(  0 = $K3638,  1 = $K3638  )  ),  $C3638,  IF(  AND(  NOT(  "-" = J3637  ),  0 &lt; J3637  ),  J3637,  0  )  )</f>
        <v>2437</v>
      </c>
      <c r="K3638" s="13" t="n">
        <f aca="false">IF(  1 = G3637,  1,  IF(  1 = I3637,  2,  IF(  OR(  "-" = K3637,  1 = M3637),  0,  K3637  )  )  )</f>
        <v>1</v>
      </c>
      <c r="L3638" s="12" t="n">
        <f aca="false">IF(  AND(  1 = K3638,  1 = M3638  ),  (C3638 - H3638) * 100,  IF(  AND( 2 = K3638,  1 = M3638  ),  (J3638 - C3638) * 100,  0  )  )</f>
        <v>0</v>
      </c>
      <c r="M3638" s="6" t="n">
        <f aca="false">IF(  OR(  AND(  1 = K3638,  1 = I3638  ),  AND(  2 =K3638,  1 = G3638  )  ),  1,  0  )</f>
        <v>0</v>
      </c>
      <c r="N3638" s="0" t="n">
        <f aca="false">IF(  AND(  1 = M3638,  0 &lt; L3638  ),  1,  0  )</f>
        <v>0</v>
      </c>
    </row>
    <row r="3639" customFormat="false" ht="12.8" hidden="false" customHeight="false" outlineLevel="0" collapsed="false">
      <c r="A3639" s="5" t="n">
        <v>43048</v>
      </c>
      <c r="B3639" s="6" t="n">
        <f aca="false">YEAR(A3639)</f>
        <v>2017</v>
      </c>
      <c r="C3639" s="7" t="n">
        <v>4307</v>
      </c>
      <c r="D3639" s="8" t="n">
        <f aca="false">AVERAGE($C3635:$C3639)</f>
        <v>4296</v>
      </c>
      <c r="E3639" s="8" t="n">
        <f aca="false">AVERAGE($C3615:$C3639)</f>
        <v>4335.08</v>
      </c>
      <c r="F3639" s="8" t="n">
        <f aca="false">AVERAGE($C3565:$C3639)</f>
        <v>3965.38666666667</v>
      </c>
      <c r="G3639" s="4" t="n">
        <f aca="false">IF(  AND(  F3639 &lt; E3639,  E3639 &lt; D3639  ),  1,  0  )</f>
        <v>0</v>
      </c>
      <c r="H3639" s="12" t="n">
        <f aca="false">IF(  AND(  1 = G3639,  OR(  0 = $K3639,  2 = $K3639  )  ),  $C3639,  IF(  AND(  NOT(  "-" = H3638  ),  0 &lt; H3638  ),  H3638,  0  )  )</f>
        <v>2688.5</v>
      </c>
      <c r="I3639" s="4" t="n">
        <f aca="false">IF(  AND(  D3639 &lt; E3639,  E3639 &lt; F3639  ),  1,  0  )</f>
        <v>0</v>
      </c>
      <c r="J3639" s="12" t="n">
        <f aca="false">IF(  AND(  1 = I3639,  OR(  0 = $K3639,  1 = $K3639  )  ),  $C3639,  IF(  AND(  NOT(  "-" = J3638  ),  0 &lt; J3638  ),  J3638,  0  )  )</f>
        <v>2437</v>
      </c>
      <c r="K3639" s="13" t="n">
        <f aca="false">IF(  1 = G3638,  1,  IF(  1 = I3638,  2,  IF(  OR(  "-" = K3638,  1 = M3638),  0,  K3638  )  )  )</f>
        <v>1</v>
      </c>
      <c r="L3639" s="12" t="n">
        <f aca="false">IF(  AND(  1 = K3639,  1 = M3639  ),  (C3639 - H3639) * 100,  IF(  AND( 2 = K3639,  1 = M3639  ),  (J3639 - C3639) * 100,  0  )  )</f>
        <v>0</v>
      </c>
      <c r="M3639" s="6" t="n">
        <f aca="false">IF(  OR(  AND(  1 = K3639,  1 = I3639  ),  AND(  2 =K3639,  1 = G3639  )  ),  1,  0  )</f>
        <v>0</v>
      </c>
      <c r="N3639" s="0" t="n">
        <f aca="false">IF(  AND(  1 = M3639,  0 &lt; L3639  ),  1,  0  )</f>
        <v>0</v>
      </c>
    </row>
    <row r="3640" customFormat="false" ht="12.8" hidden="false" customHeight="false" outlineLevel="0" collapsed="false">
      <c r="A3640" s="5" t="n">
        <v>43049</v>
      </c>
      <c r="B3640" s="6" t="n">
        <f aca="false">YEAR(A3640)</f>
        <v>2017</v>
      </c>
      <c r="C3640" s="7" t="n">
        <v>4330</v>
      </c>
      <c r="D3640" s="8" t="n">
        <f aca="false">AVERAGE($C3636:$C3640)</f>
        <v>4303</v>
      </c>
      <c r="E3640" s="8" t="n">
        <f aca="false">AVERAGE($C3616:$C3640)</f>
        <v>4340.2</v>
      </c>
      <c r="F3640" s="8" t="n">
        <f aca="false">AVERAGE($C3566:$C3640)</f>
        <v>3974.8</v>
      </c>
      <c r="G3640" s="4" t="n">
        <f aca="false">IF(  AND(  F3640 &lt; E3640,  E3640 &lt; D3640  ),  1,  0  )</f>
        <v>0</v>
      </c>
      <c r="H3640" s="12" t="n">
        <f aca="false">IF(  AND(  1 = G3640,  OR(  0 = $K3640,  2 = $K3640  )  ),  $C3640,  IF(  AND(  NOT(  "-" = H3639  ),  0 &lt; H3639  ),  H3639,  0  )  )</f>
        <v>2688.5</v>
      </c>
      <c r="I3640" s="4" t="n">
        <f aca="false">IF(  AND(  D3640 &lt; E3640,  E3640 &lt; F3640  ),  1,  0  )</f>
        <v>0</v>
      </c>
      <c r="J3640" s="12" t="n">
        <f aca="false">IF(  AND(  1 = I3640,  OR(  0 = $K3640,  1 = $K3640  )  ),  $C3640,  IF(  AND(  NOT(  "-" = J3639  ),  0 &lt; J3639  ),  J3639,  0  )  )</f>
        <v>2437</v>
      </c>
      <c r="K3640" s="13" t="n">
        <f aca="false">IF(  1 = G3639,  1,  IF(  1 = I3639,  2,  IF(  OR(  "-" = K3639,  1 = M3639),  0,  K3639  )  )  )</f>
        <v>1</v>
      </c>
      <c r="L3640" s="12" t="n">
        <f aca="false">IF(  AND(  1 = K3640,  1 = M3640  ),  (C3640 - H3640) * 100,  IF(  AND( 2 = K3640,  1 = M3640  ),  (J3640 - C3640) * 100,  0  )  )</f>
        <v>0</v>
      </c>
      <c r="M3640" s="6" t="n">
        <f aca="false">IF(  OR(  AND(  1 = K3640,  1 = I3640  ),  AND(  2 =K3640,  1 = G3640  )  ),  1,  0  )</f>
        <v>0</v>
      </c>
      <c r="N3640" s="0" t="n">
        <f aca="false">IF(  AND(  1 = M3640,  0 &lt; L3640  ),  1,  0  )</f>
        <v>0</v>
      </c>
    </row>
    <row r="3641" customFormat="false" ht="12.8" hidden="false" customHeight="false" outlineLevel="0" collapsed="false">
      <c r="A3641" s="5" t="n">
        <v>43052</v>
      </c>
      <c r="B3641" s="6" t="n">
        <f aca="false">YEAR(A3641)</f>
        <v>2017</v>
      </c>
      <c r="C3641" s="7" t="n">
        <v>4405</v>
      </c>
      <c r="D3641" s="8" t="n">
        <f aca="false">AVERAGE($C3637:$C3641)</f>
        <v>4333.6</v>
      </c>
      <c r="E3641" s="8" t="n">
        <f aca="false">AVERAGE($C3617:$C3641)</f>
        <v>4346.24</v>
      </c>
      <c r="F3641" s="8" t="n">
        <f aca="false">AVERAGE($C3567:$C3641)</f>
        <v>3986.46666666667</v>
      </c>
      <c r="G3641" s="4" t="n">
        <f aca="false">IF(  AND(  F3641 &lt; E3641,  E3641 &lt; D3641  ),  1,  0  )</f>
        <v>0</v>
      </c>
      <c r="H3641" s="12" t="n">
        <f aca="false">IF(  AND(  1 = G3641,  OR(  0 = $K3641,  2 = $K3641  )  ),  $C3641,  IF(  AND(  NOT(  "-" = H3640  ),  0 &lt; H3640  ),  H3640,  0  )  )</f>
        <v>2688.5</v>
      </c>
      <c r="I3641" s="4" t="n">
        <f aca="false">IF(  AND(  D3641 &lt; E3641,  E3641 &lt; F3641  ),  1,  0  )</f>
        <v>0</v>
      </c>
      <c r="J3641" s="12" t="n">
        <f aca="false">IF(  AND(  1 = I3641,  OR(  0 = $K3641,  1 = $K3641  )  ),  $C3641,  IF(  AND(  NOT(  "-" = J3640  ),  0 &lt; J3640  ),  J3640,  0  )  )</f>
        <v>2437</v>
      </c>
      <c r="K3641" s="13" t="n">
        <f aca="false">IF(  1 = G3640,  1,  IF(  1 = I3640,  2,  IF(  OR(  "-" = K3640,  1 = M3640),  0,  K3640  )  )  )</f>
        <v>1</v>
      </c>
      <c r="L3641" s="12" t="n">
        <f aca="false">IF(  AND(  1 = K3641,  1 = M3641  ),  (C3641 - H3641) * 100,  IF(  AND( 2 = K3641,  1 = M3641  ),  (J3641 - C3641) * 100,  0  )  )</f>
        <v>0</v>
      </c>
      <c r="M3641" s="6" t="n">
        <f aca="false">IF(  OR(  AND(  1 = K3641,  1 = I3641  ),  AND(  2 =K3641,  1 = G3641  )  ),  1,  0  )</f>
        <v>0</v>
      </c>
      <c r="N3641" s="0" t="n">
        <f aca="false">IF(  AND(  1 = M3641,  0 &lt; L3641  ),  1,  0  )</f>
        <v>0</v>
      </c>
    </row>
    <row r="3642" customFormat="false" ht="12.8" hidden="false" customHeight="false" outlineLevel="0" collapsed="false">
      <c r="A3642" s="5" t="n">
        <v>43053</v>
      </c>
      <c r="B3642" s="6" t="n">
        <f aca="false">YEAR(A3642)</f>
        <v>2017</v>
      </c>
      <c r="C3642" s="7" t="n">
        <v>4478</v>
      </c>
      <c r="D3642" s="8" t="n">
        <f aca="false">AVERAGE($C3638:$C3642)</f>
        <v>4373</v>
      </c>
      <c r="E3642" s="8" t="n">
        <f aca="false">AVERAGE($C3618:$C3642)</f>
        <v>4350.68</v>
      </c>
      <c r="F3642" s="8" t="n">
        <f aca="false">AVERAGE($C3568:$C3642)</f>
        <v>3998.48</v>
      </c>
      <c r="G3642" s="4" t="n">
        <f aca="false">IF(  AND(  F3642 &lt; E3642,  E3642 &lt; D3642  ),  1,  0  )</f>
        <v>1</v>
      </c>
      <c r="H3642" s="12" t="n">
        <f aca="false">IF(  AND(  1 = G3642,  OR(  0 = $K3642,  2 = $K3642  )  ),  $C3642,  IF(  AND(  NOT(  "-" = H3641  ),  0 &lt; H3641  ),  H3641,  0  )  )</f>
        <v>2688.5</v>
      </c>
      <c r="I3642" s="4" t="n">
        <f aca="false">IF(  AND(  D3642 &lt; E3642,  E3642 &lt; F3642  ),  1,  0  )</f>
        <v>0</v>
      </c>
      <c r="J3642" s="12" t="n">
        <f aca="false">IF(  AND(  1 = I3642,  OR(  0 = $K3642,  1 = $K3642  )  ),  $C3642,  IF(  AND(  NOT(  "-" = J3641  ),  0 &lt; J3641  ),  J3641,  0  )  )</f>
        <v>2437</v>
      </c>
      <c r="K3642" s="13" t="n">
        <f aca="false">IF(  1 = G3641,  1,  IF(  1 = I3641,  2,  IF(  OR(  "-" = K3641,  1 = M3641),  0,  K3641  )  )  )</f>
        <v>1</v>
      </c>
      <c r="L3642" s="12" t="n">
        <f aca="false">IF(  AND(  1 = K3642,  1 = M3642  ),  (C3642 - H3642) * 100,  IF(  AND( 2 = K3642,  1 = M3642  ),  (J3642 - C3642) * 100,  0  )  )</f>
        <v>0</v>
      </c>
      <c r="M3642" s="6" t="n">
        <f aca="false">IF(  OR(  AND(  1 = K3642,  1 = I3642  ),  AND(  2 =K3642,  1 = G3642  )  ),  1,  0  )</f>
        <v>0</v>
      </c>
      <c r="N3642" s="0" t="n">
        <f aca="false">IF(  AND(  1 = M3642,  0 &lt; L3642  ),  1,  0  )</f>
        <v>0</v>
      </c>
    </row>
    <row r="3643" customFormat="false" ht="12.8" hidden="false" customHeight="false" outlineLevel="0" collapsed="false">
      <c r="A3643" s="5" t="n">
        <v>43054</v>
      </c>
      <c r="B3643" s="6" t="n">
        <f aca="false">YEAR(A3643)</f>
        <v>2017</v>
      </c>
      <c r="C3643" s="7" t="n">
        <v>4309</v>
      </c>
      <c r="D3643" s="8" t="n">
        <f aca="false">AVERAGE($C3639:$C3643)</f>
        <v>4365.8</v>
      </c>
      <c r="E3643" s="8" t="n">
        <f aca="false">AVERAGE($C3619:$C3643)</f>
        <v>4349.48</v>
      </c>
      <c r="F3643" s="8" t="n">
        <f aca="false">AVERAGE($C3569:$C3643)</f>
        <v>4004.61333333333</v>
      </c>
      <c r="G3643" s="4" t="n">
        <f aca="false">IF(  AND(  F3643 &lt; E3643,  E3643 &lt; D3643  ),  1,  0  )</f>
        <v>1</v>
      </c>
      <c r="H3643" s="12" t="n">
        <f aca="false">IF(  AND(  1 = G3643,  OR(  0 = $K3643,  2 = $K3643  )  ),  $C3643,  IF(  AND(  NOT(  "-" = H3642  ),  0 &lt; H3642  ),  H3642,  0  )  )</f>
        <v>2688.5</v>
      </c>
      <c r="I3643" s="4" t="n">
        <f aca="false">IF(  AND(  D3643 &lt; E3643,  E3643 &lt; F3643  ),  1,  0  )</f>
        <v>0</v>
      </c>
      <c r="J3643" s="12" t="n">
        <f aca="false">IF(  AND(  1 = I3643,  OR(  0 = $K3643,  1 = $K3643  )  ),  $C3643,  IF(  AND(  NOT(  "-" = J3642  ),  0 &lt; J3642  ),  J3642,  0  )  )</f>
        <v>2437</v>
      </c>
      <c r="K3643" s="13" t="n">
        <f aca="false">IF(  1 = G3642,  1,  IF(  1 = I3642,  2,  IF(  OR(  "-" = K3642,  1 = M3642),  0,  K3642  )  )  )</f>
        <v>1</v>
      </c>
      <c r="L3643" s="12" t="n">
        <f aca="false">IF(  AND(  1 = K3643,  1 = M3643  ),  (C3643 - H3643) * 100,  IF(  AND( 2 = K3643,  1 = M3643  ),  (J3643 - C3643) * 100,  0  )  )</f>
        <v>0</v>
      </c>
      <c r="M3643" s="6" t="n">
        <f aca="false">IF(  OR(  AND(  1 = K3643,  1 = I3643  ),  AND(  2 =K3643,  1 = G3643  )  ),  1,  0  )</f>
        <v>0</v>
      </c>
      <c r="N3643" s="0" t="n">
        <f aca="false">IF(  AND(  1 = M3643,  0 &lt; L3643  ),  1,  0  )</f>
        <v>0</v>
      </c>
    </row>
    <row r="3644" customFormat="false" ht="12.8" hidden="false" customHeight="false" outlineLevel="0" collapsed="false">
      <c r="A3644" s="5" t="n">
        <v>43055</v>
      </c>
      <c r="B3644" s="6" t="n">
        <f aca="false">YEAR(A3644)</f>
        <v>2017</v>
      </c>
      <c r="C3644" s="7" t="n">
        <v>4479</v>
      </c>
      <c r="D3644" s="8" t="n">
        <f aca="false">AVERAGE($C3640:$C3644)</f>
        <v>4400.2</v>
      </c>
      <c r="E3644" s="8" t="n">
        <f aca="false">AVERAGE($C3620:$C3644)</f>
        <v>4352.52</v>
      </c>
      <c r="F3644" s="8" t="n">
        <f aca="false">AVERAGE($C3570:$C3644)</f>
        <v>4014.38666666667</v>
      </c>
      <c r="G3644" s="4" t="n">
        <f aca="false">IF(  AND(  F3644 &lt; E3644,  E3644 &lt; D3644  ),  1,  0  )</f>
        <v>1</v>
      </c>
      <c r="H3644" s="12" t="n">
        <f aca="false">IF(  AND(  1 = G3644,  OR(  0 = $K3644,  2 = $K3644  )  ),  $C3644,  IF(  AND(  NOT(  "-" = H3643  ),  0 &lt; H3643  ),  H3643,  0  )  )</f>
        <v>2688.5</v>
      </c>
      <c r="I3644" s="4" t="n">
        <f aca="false">IF(  AND(  D3644 &lt; E3644,  E3644 &lt; F3644  ),  1,  0  )</f>
        <v>0</v>
      </c>
      <c r="J3644" s="12" t="n">
        <f aca="false">IF(  AND(  1 = I3644,  OR(  0 = $K3644,  1 = $K3644  )  ),  $C3644,  IF(  AND(  NOT(  "-" = J3643  ),  0 &lt; J3643  ),  J3643,  0  )  )</f>
        <v>2437</v>
      </c>
      <c r="K3644" s="13" t="n">
        <f aca="false">IF(  1 = G3643,  1,  IF(  1 = I3643,  2,  IF(  OR(  "-" = K3643,  1 = M3643),  0,  K3643  )  )  )</f>
        <v>1</v>
      </c>
      <c r="L3644" s="12" t="n">
        <f aca="false">IF(  AND(  1 = K3644,  1 = M3644  ),  (C3644 - H3644) * 100,  IF(  AND( 2 = K3644,  1 = M3644  ),  (J3644 - C3644) * 100,  0  )  )</f>
        <v>0</v>
      </c>
      <c r="M3644" s="6" t="n">
        <f aca="false">IF(  OR(  AND(  1 = K3644,  1 = I3644  ),  AND(  2 =K3644,  1 = G3644  )  ),  1,  0  )</f>
        <v>0</v>
      </c>
      <c r="N3644" s="0" t="n">
        <f aca="false">IF(  AND(  1 = M3644,  0 &lt; L3644  ),  1,  0  )</f>
        <v>0</v>
      </c>
    </row>
    <row r="3645" customFormat="false" ht="12.8" hidden="false" customHeight="false" outlineLevel="0" collapsed="false">
      <c r="A3645" s="5" t="n">
        <v>43056</v>
      </c>
      <c r="B3645" s="6" t="n">
        <f aca="false">YEAR(A3645)</f>
        <v>2017</v>
      </c>
      <c r="C3645" s="7" t="n">
        <v>4483</v>
      </c>
      <c r="D3645" s="8" t="n">
        <f aca="false">AVERAGE($C3641:$C3645)</f>
        <v>4430.8</v>
      </c>
      <c r="E3645" s="8" t="n">
        <f aca="false">AVERAGE($C3621:$C3645)</f>
        <v>4357.04</v>
      </c>
      <c r="F3645" s="8" t="n">
        <f aca="false">AVERAGE($C3571:$C3645)</f>
        <v>4024.18666666667</v>
      </c>
      <c r="G3645" s="4" t="n">
        <f aca="false">IF(  AND(  F3645 &lt; E3645,  E3645 &lt; D3645  ),  1,  0  )</f>
        <v>1</v>
      </c>
      <c r="H3645" s="12" t="n">
        <f aca="false">IF(  AND(  1 = G3645,  OR(  0 = $K3645,  2 = $K3645  )  ),  $C3645,  IF(  AND(  NOT(  "-" = H3644  ),  0 &lt; H3644  ),  H3644,  0  )  )</f>
        <v>2688.5</v>
      </c>
      <c r="I3645" s="4" t="n">
        <f aca="false">IF(  AND(  D3645 &lt; E3645,  E3645 &lt; F3645  ),  1,  0  )</f>
        <v>0</v>
      </c>
      <c r="J3645" s="12" t="n">
        <f aca="false">IF(  AND(  1 = I3645,  OR(  0 = $K3645,  1 = $K3645  )  ),  $C3645,  IF(  AND(  NOT(  "-" = J3644  ),  0 &lt; J3644  ),  J3644,  0  )  )</f>
        <v>2437</v>
      </c>
      <c r="K3645" s="13" t="n">
        <f aca="false">IF(  1 = G3644,  1,  IF(  1 = I3644,  2,  IF(  OR(  "-" = K3644,  1 = M3644),  0,  K3644  )  )  )</f>
        <v>1</v>
      </c>
      <c r="L3645" s="12" t="n">
        <f aca="false">IF(  AND(  1 = K3645,  1 = M3645  ),  (C3645 - H3645) * 100,  IF(  AND( 2 = K3645,  1 = M3645  ),  (J3645 - C3645) * 100,  0  )  )</f>
        <v>0</v>
      </c>
      <c r="M3645" s="6" t="n">
        <f aca="false">IF(  OR(  AND(  1 = K3645,  1 = I3645  ),  AND(  2 =K3645,  1 = G3645  )  ),  1,  0  )</f>
        <v>0</v>
      </c>
      <c r="N3645" s="0" t="n">
        <f aca="false">IF(  AND(  1 = M3645,  0 &lt; L3645  ),  1,  0  )</f>
        <v>0</v>
      </c>
    </row>
    <row r="3646" customFormat="false" ht="12.8" hidden="false" customHeight="false" outlineLevel="0" collapsed="false">
      <c r="A3646" s="5" t="n">
        <v>43059</v>
      </c>
      <c r="B3646" s="6" t="n">
        <f aca="false">YEAR(A3646)</f>
        <v>2017</v>
      </c>
      <c r="C3646" s="7" t="n">
        <v>4477</v>
      </c>
      <c r="D3646" s="8" t="n">
        <f aca="false">AVERAGE($C3642:$C3646)</f>
        <v>4445.2</v>
      </c>
      <c r="E3646" s="8" t="n">
        <f aca="false">AVERAGE($C3622:$C3646)</f>
        <v>4359.52</v>
      </c>
      <c r="F3646" s="8" t="n">
        <f aca="false">AVERAGE($C3572:$C3646)</f>
        <v>4034.41333333333</v>
      </c>
      <c r="G3646" s="4" t="n">
        <f aca="false">IF(  AND(  F3646 &lt; E3646,  E3646 &lt; D3646  ),  1,  0  )</f>
        <v>1</v>
      </c>
      <c r="H3646" s="12" t="n">
        <f aca="false">IF(  AND(  1 = G3646,  OR(  0 = $K3646,  2 = $K3646  )  ),  $C3646,  IF(  AND(  NOT(  "-" = H3645  ),  0 &lt; H3645  ),  H3645,  0  )  )</f>
        <v>2688.5</v>
      </c>
      <c r="I3646" s="4" t="n">
        <f aca="false">IF(  AND(  D3646 &lt; E3646,  E3646 &lt; F3646  ),  1,  0  )</f>
        <v>0</v>
      </c>
      <c r="J3646" s="12" t="n">
        <f aca="false">IF(  AND(  1 = I3646,  OR(  0 = $K3646,  1 = $K3646  )  ),  $C3646,  IF(  AND(  NOT(  "-" = J3645  ),  0 &lt; J3645  ),  J3645,  0  )  )</f>
        <v>2437</v>
      </c>
      <c r="K3646" s="13" t="n">
        <f aca="false">IF(  1 = G3645,  1,  IF(  1 = I3645,  2,  IF(  OR(  "-" = K3645,  1 = M3645),  0,  K3645  )  )  )</f>
        <v>1</v>
      </c>
      <c r="L3646" s="12" t="n">
        <f aca="false">IF(  AND(  1 = K3646,  1 = M3646  ),  (C3646 - H3646) * 100,  IF(  AND( 2 = K3646,  1 = M3646  ),  (J3646 - C3646) * 100,  0  )  )</f>
        <v>0</v>
      </c>
      <c r="M3646" s="6" t="n">
        <f aca="false">IF(  OR(  AND(  1 = K3646,  1 = I3646  ),  AND(  2 =K3646,  1 = G3646  )  ),  1,  0  )</f>
        <v>0</v>
      </c>
      <c r="N3646" s="0" t="n">
        <f aca="false">IF(  AND(  1 = M3646,  0 &lt; L3646  ),  1,  0  )</f>
        <v>0</v>
      </c>
    </row>
    <row r="3647" customFormat="false" ht="12.8" hidden="false" customHeight="false" outlineLevel="0" collapsed="false">
      <c r="A3647" s="5" t="n">
        <v>43060</v>
      </c>
      <c r="B3647" s="6" t="n">
        <f aca="false">YEAR(A3647)</f>
        <v>2017</v>
      </c>
      <c r="C3647" s="7" t="n">
        <v>4450</v>
      </c>
      <c r="D3647" s="8" t="n">
        <f aca="false">AVERAGE($C3643:$C3647)</f>
        <v>4439.6</v>
      </c>
      <c r="E3647" s="8" t="n">
        <f aca="false">AVERAGE($C3623:$C3647)</f>
        <v>4360.28</v>
      </c>
      <c r="F3647" s="8" t="n">
        <f aca="false">AVERAGE($C3573:$C3647)</f>
        <v>4043.22666666667</v>
      </c>
      <c r="G3647" s="4" t="n">
        <f aca="false">IF(  AND(  F3647 &lt; E3647,  E3647 &lt; D3647  ),  1,  0  )</f>
        <v>1</v>
      </c>
      <c r="H3647" s="12" t="n">
        <f aca="false">IF(  AND(  1 = G3647,  OR(  0 = $K3647,  2 = $K3647  )  ),  $C3647,  IF(  AND(  NOT(  "-" = H3646  ),  0 &lt; H3646  ),  H3646,  0  )  )</f>
        <v>2688.5</v>
      </c>
      <c r="I3647" s="4" t="n">
        <f aca="false">IF(  AND(  D3647 &lt; E3647,  E3647 &lt; F3647  ),  1,  0  )</f>
        <v>0</v>
      </c>
      <c r="J3647" s="12" t="n">
        <f aca="false">IF(  AND(  1 = I3647,  OR(  0 = $K3647,  1 = $K3647  )  ),  $C3647,  IF(  AND(  NOT(  "-" = J3646  ),  0 &lt; J3646  ),  J3646,  0  )  )</f>
        <v>2437</v>
      </c>
      <c r="K3647" s="13" t="n">
        <f aca="false">IF(  1 = G3646,  1,  IF(  1 = I3646,  2,  IF(  OR(  "-" = K3646,  1 = M3646),  0,  K3646  )  )  )</f>
        <v>1</v>
      </c>
      <c r="L3647" s="12" t="n">
        <f aca="false">IF(  AND(  1 = K3647,  1 = M3647  ),  (C3647 - H3647) * 100,  IF(  AND( 2 = K3647,  1 = M3647  ),  (J3647 - C3647) * 100,  0  )  )</f>
        <v>0</v>
      </c>
      <c r="M3647" s="6" t="n">
        <f aca="false">IF(  OR(  AND(  1 = K3647,  1 = I3647  ),  AND(  2 =K3647,  1 = G3647  )  ),  1,  0  )</f>
        <v>0</v>
      </c>
      <c r="N3647" s="0" t="n">
        <f aca="false">IF(  AND(  1 = M3647,  0 &lt; L3647  ),  1,  0  )</f>
        <v>0</v>
      </c>
    </row>
    <row r="3648" customFormat="false" ht="12.8" hidden="false" customHeight="false" outlineLevel="0" collapsed="false">
      <c r="A3648" s="5" t="n">
        <v>43061</v>
      </c>
      <c r="B3648" s="6" t="n">
        <f aca="false">YEAR(A3648)</f>
        <v>2017</v>
      </c>
      <c r="C3648" s="7" t="n">
        <v>4501</v>
      </c>
      <c r="D3648" s="8" t="n">
        <f aca="false">AVERAGE($C3644:$C3648)</f>
        <v>4478</v>
      </c>
      <c r="E3648" s="8" t="n">
        <f aca="false">AVERAGE($C3624:$C3648)</f>
        <v>4365.52</v>
      </c>
      <c r="F3648" s="8" t="n">
        <f aca="false">AVERAGE($C3574:$C3648)</f>
        <v>4053.41333333333</v>
      </c>
      <c r="G3648" s="4" t="n">
        <f aca="false">IF(  AND(  F3648 &lt; E3648,  E3648 &lt; D3648  ),  1,  0  )</f>
        <v>1</v>
      </c>
      <c r="H3648" s="12" t="n">
        <f aca="false">IF(  AND(  1 = G3648,  OR(  0 = $K3648,  2 = $K3648  )  ),  $C3648,  IF(  AND(  NOT(  "-" = H3647  ),  0 &lt; H3647  ),  H3647,  0  )  )</f>
        <v>2688.5</v>
      </c>
      <c r="I3648" s="4" t="n">
        <f aca="false">IF(  AND(  D3648 &lt; E3648,  E3648 &lt; F3648  ),  1,  0  )</f>
        <v>0</v>
      </c>
      <c r="J3648" s="12" t="n">
        <f aca="false">IF(  AND(  1 = I3648,  OR(  0 = $K3648,  1 = $K3648  )  ),  $C3648,  IF(  AND(  NOT(  "-" = J3647  ),  0 &lt; J3647  ),  J3647,  0  )  )</f>
        <v>2437</v>
      </c>
      <c r="K3648" s="13" t="n">
        <f aca="false">IF(  1 = G3647,  1,  IF(  1 = I3647,  2,  IF(  OR(  "-" = K3647,  1 = M3647),  0,  K3647  )  )  )</f>
        <v>1</v>
      </c>
      <c r="L3648" s="12" t="n">
        <f aca="false">IF(  AND(  1 = K3648,  1 = M3648  ),  (C3648 - H3648) * 100,  IF(  AND( 2 = K3648,  1 = M3648  ),  (J3648 - C3648) * 100,  0  )  )</f>
        <v>0</v>
      </c>
      <c r="M3648" s="6" t="n">
        <f aca="false">IF(  OR(  AND(  1 = K3648,  1 = I3648  ),  AND(  2 =K3648,  1 = G3648  )  ),  1,  0  )</f>
        <v>0</v>
      </c>
      <c r="N3648" s="0" t="n">
        <f aca="false">IF(  AND(  1 = M3648,  0 &lt; L3648  ),  1,  0  )</f>
        <v>0</v>
      </c>
    </row>
    <row r="3649" customFormat="false" ht="12.8" hidden="false" customHeight="false" outlineLevel="0" collapsed="false">
      <c r="A3649" s="5" t="n">
        <v>43063</v>
      </c>
      <c r="B3649" s="6" t="n">
        <f aca="false">YEAR(A3649)</f>
        <v>2017</v>
      </c>
      <c r="C3649" s="7" t="n">
        <v>4661</v>
      </c>
      <c r="D3649" s="8" t="n">
        <f aca="false">AVERAGE($C3645:$C3649)</f>
        <v>4514.4</v>
      </c>
      <c r="E3649" s="8" t="n">
        <f aca="false">AVERAGE($C3625:$C3649)</f>
        <v>4380.28</v>
      </c>
      <c r="F3649" s="8" t="n">
        <f aca="false">AVERAGE($C3575:$C3649)</f>
        <v>4065.42666666667</v>
      </c>
      <c r="G3649" s="4" t="n">
        <f aca="false">IF(  AND(  F3649 &lt; E3649,  E3649 &lt; D3649  ),  1,  0  )</f>
        <v>1</v>
      </c>
      <c r="H3649" s="12" t="n">
        <f aca="false">IF(  AND(  1 = G3649,  OR(  0 = $K3649,  2 = $K3649  )  ),  $C3649,  IF(  AND(  NOT(  "-" = H3648  ),  0 &lt; H3648  ),  H3648,  0  )  )</f>
        <v>2688.5</v>
      </c>
      <c r="I3649" s="4" t="n">
        <f aca="false">IF(  AND(  D3649 &lt; E3649,  E3649 &lt; F3649  ),  1,  0  )</f>
        <v>0</v>
      </c>
      <c r="J3649" s="12" t="n">
        <f aca="false">IF(  AND(  1 = I3649,  OR(  0 = $K3649,  1 = $K3649  )  ),  $C3649,  IF(  AND(  NOT(  "-" = J3648  ),  0 &lt; J3648  ),  J3648,  0  )  )</f>
        <v>2437</v>
      </c>
      <c r="K3649" s="13" t="n">
        <f aca="false">IF(  1 = G3648,  1,  IF(  1 = I3648,  2,  IF(  OR(  "-" = K3648,  1 = M3648),  0,  K3648  )  )  )</f>
        <v>1</v>
      </c>
      <c r="L3649" s="12" t="n">
        <f aca="false">IF(  AND(  1 = K3649,  1 = M3649  ),  (C3649 - H3649) * 100,  IF(  AND( 2 = K3649,  1 = M3649  ),  (J3649 - C3649) * 100,  0  )  )</f>
        <v>0</v>
      </c>
      <c r="M3649" s="6" t="n">
        <f aca="false">IF(  OR(  AND(  1 = K3649,  1 = I3649  ),  AND(  2 =K3649,  1 = G3649  )  ),  1,  0  )</f>
        <v>0</v>
      </c>
      <c r="N3649" s="0" t="n">
        <f aca="false">IF(  AND(  1 = M3649,  0 &lt; L3649  ),  1,  0  )</f>
        <v>0</v>
      </c>
    </row>
    <row r="3650" customFormat="false" ht="12.8" hidden="false" customHeight="false" outlineLevel="0" collapsed="false">
      <c r="A3650" s="5" t="n">
        <v>43066</v>
      </c>
      <c r="B3650" s="6" t="n">
        <f aca="false">YEAR(A3650)</f>
        <v>2017</v>
      </c>
      <c r="C3650" s="7" t="n">
        <v>4772</v>
      </c>
      <c r="D3650" s="8" t="n">
        <f aca="false">AVERAGE($C3646:$C3650)</f>
        <v>4572.2</v>
      </c>
      <c r="E3650" s="8" t="n">
        <f aca="false">AVERAGE($C3626:$C3650)</f>
        <v>4397.04</v>
      </c>
      <c r="F3650" s="8" t="n">
        <f aca="false">AVERAGE($C3576:$C3650)</f>
        <v>4078.17333333333</v>
      </c>
      <c r="G3650" s="4" t="n">
        <f aca="false">IF(  AND(  F3650 &lt; E3650,  E3650 &lt; D3650  ),  1,  0  )</f>
        <v>1</v>
      </c>
      <c r="H3650" s="12" t="n">
        <f aca="false">IF(  AND(  1 = G3650,  OR(  0 = $K3650,  2 = $K3650  )  ),  $C3650,  IF(  AND(  NOT(  "-" = H3649  ),  0 &lt; H3649  ),  H3649,  0  )  )</f>
        <v>2688.5</v>
      </c>
      <c r="I3650" s="4" t="n">
        <f aca="false">IF(  AND(  D3650 &lt; E3650,  E3650 &lt; F3650  ),  1,  0  )</f>
        <v>0</v>
      </c>
      <c r="J3650" s="12" t="n">
        <f aca="false">IF(  AND(  1 = I3650,  OR(  0 = $K3650,  1 = $K3650  )  ),  $C3650,  IF(  AND(  NOT(  "-" = J3649  ),  0 &lt; J3649  ),  J3649,  0  )  )</f>
        <v>2437</v>
      </c>
      <c r="K3650" s="13" t="n">
        <f aca="false">IF(  1 = G3649,  1,  IF(  1 = I3649,  2,  IF(  OR(  "-" = K3649,  1 = M3649),  0,  K3649  )  )  )</f>
        <v>1</v>
      </c>
      <c r="L3650" s="12" t="n">
        <f aca="false">IF(  AND(  1 = K3650,  1 = M3650  ),  (C3650 - H3650) * 100,  IF(  AND( 2 = K3650,  1 = M3650  ),  (J3650 - C3650) * 100,  0  )  )</f>
        <v>0</v>
      </c>
      <c r="M3650" s="6" t="n">
        <f aca="false">IF(  OR(  AND(  1 = K3650,  1 = I3650  ),  AND(  2 =K3650,  1 = G3650  )  ),  1,  0  )</f>
        <v>0</v>
      </c>
      <c r="N3650" s="0" t="n">
        <f aca="false">IF(  AND(  1 = M3650,  0 &lt; L3650  ),  1,  0  )</f>
        <v>0</v>
      </c>
    </row>
    <row r="3651" customFormat="false" ht="12.8" hidden="false" customHeight="false" outlineLevel="0" collapsed="false">
      <c r="A3651" s="5" t="n">
        <v>43067</v>
      </c>
      <c r="B3651" s="6" t="n">
        <f aca="false">YEAR(A3651)</f>
        <v>2017</v>
      </c>
      <c r="C3651" s="7" t="n">
        <v>4708</v>
      </c>
      <c r="D3651" s="8" t="n">
        <f aca="false">AVERAGE($C3647:$C3651)</f>
        <v>4618.4</v>
      </c>
      <c r="E3651" s="8" t="n">
        <f aca="false">AVERAGE($C3627:$C3651)</f>
        <v>4410.88</v>
      </c>
      <c r="F3651" s="8" t="n">
        <f aca="false">AVERAGE($C3577:$C3651)</f>
        <v>4090.02666666667</v>
      </c>
      <c r="G3651" s="4" t="n">
        <f aca="false">IF(  AND(  F3651 &lt; E3651,  E3651 &lt; D3651  ),  1,  0  )</f>
        <v>1</v>
      </c>
      <c r="H3651" s="12" t="n">
        <f aca="false">IF(  AND(  1 = G3651,  OR(  0 = $K3651,  2 = $K3651  )  ),  $C3651,  IF(  AND(  NOT(  "-" = H3650  ),  0 &lt; H3650  ),  H3650,  0  )  )</f>
        <v>2688.5</v>
      </c>
      <c r="I3651" s="4" t="n">
        <f aca="false">IF(  AND(  D3651 &lt; E3651,  E3651 &lt; F3651  ),  1,  0  )</f>
        <v>0</v>
      </c>
      <c r="J3651" s="12" t="n">
        <f aca="false">IF(  AND(  1 = I3651,  OR(  0 = $K3651,  1 = $K3651  )  ),  $C3651,  IF(  AND(  NOT(  "-" = J3650  ),  0 &lt; J3650  ),  J3650,  0  )  )</f>
        <v>2437</v>
      </c>
      <c r="K3651" s="13" t="n">
        <f aca="false">IF(  1 = G3650,  1,  IF(  1 = I3650,  2,  IF(  OR(  "-" = K3650,  1 = M3650),  0,  K3650  )  )  )</f>
        <v>1</v>
      </c>
      <c r="L3651" s="12" t="n">
        <f aca="false">IF(  AND(  1 = K3651,  1 = M3651  ),  (C3651 - H3651) * 100,  IF(  AND( 2 = K3651,  1 = M3651  ),  (J3651 - C3651) * 100,  0  )  )</f>
        <v>0</v>
      </c>
      <c r="M3651" s="6" t="n">
        <f aca="false">IF(  OR(  AND(  1 = K3651,  1 = I3651  ),  AND(  2 =K3651,  1 = G3651  )  ),  1,  0  )</f>
        <v>0</v>
      </c>
      <c r="N3651" s="0" t="n">
        <f aca="false">IF(  AND(  1 = M3651,  0 &lt; L3651  ),  1,  0  )</f>
        <v>0</v>
      </c>
    </row>
    <row r="3652" customFormat="false" ht="12.8" hidden="false" customHeight="false" outlineLevel="0" collapsed="false">
      <c r="A3652" s="5" t="n">
        <v>43068</v>
      </c>
      <c r="B3652" s="6" t="n">
        <f aca="false">YEAR(A3652)</f>
        <v>2017</v>
      </c>
      <c r="C3652" s="7" t="n">
        <v>4623</v>
      </c>
      <c r="D3652" s="8" t="n">
        <f aca="false">AVERAGE($C3648:$C3652)</f>
        <v>4653</v>
      </c>
      <c r="E3652" s="8" t="n">
        <f aca="false">AVERAGE($C3628:$C3652)</f>
        <v>4420.96</v>
      </c>
      <c r="F3652" s="8" t="n">
        <f aca="false">AVERAGE($C3578:$C3652)</f>
        <v>4101.68</v>
      </c>
      <c r="G3652" s="4" t="n">
        <f aca="false">IF(  AND(  F3652 &lt; E3652,  E3652 &lt; D3652  ),  1,  0  )</f>
        <v>1</v>
      </c>
      <c r="H3652" s="12" t="n">
        <f aca="false">IF(  AND(  1 = G3652,  OR(  0 = $K3652,  2 = $K3652  )  ),  $C3652,  IF(  AND(  NOT(  "-" = H3651  ),  0 &lt; H3651  ),  H3651,  0  )  )</f>
        <v>2688.5</v>
      </c>
      <c r="I3652" s="4" t="n">
        <f aca="false">IF(  AND(  D3652 &lt; E3652,  E3652 &lt; F3652  ),  1,  0  )</f>
        <v>0</v>
      </c>
      <c r="J3652" s="12" t="n">
        <f aca="false">IF(  AND(  1 = I3652,  OR(  0 = $K3652,  1 = $K3652  )  ),  $C3652,  IF(  AND(  NOT(  "-" = J3651  ),  0 &lt; J3651  ),  J3651,  0  )  )</f>
        <v>2437</v>
      </c>
      <c r="K3652" s="13" t="n">
        <f aca="false">IF(  1 = G3651,  1,  IF(  1 = I3651,  2,  IF(  OR(  "-" = K3651,  1 = M3651),  0,  K3651  )  )  )</f>
        <v>1</v>
      </c>
      <c r="L3652" s="12" t="n">
        <f aca="false">IF(  AND(  1 = K3652,  1 = M3652  ),  (C3652 - H3652) * 100,  IF(  AND( 2 = K3652,  1 = M3652  ),  (J3652 - C3652) * 100,  0  )  )</f>
        <v>0</v>
      </c>
      <c r="M3652" s="6" t="n">
        <f aca="false">IF(  OR(  AND(  1 = K3652,  1 = I3652  ),  AND(  2 =K3652,  1 = G3652  )  ),  1,  0  )</f>
        <v>0</v>
      </c>
      <c r="N3652" s="0" t="n">
        <f aca="false">IF(  AND(  1 = M3652,  0 &lt; L3652  ),  1,  0  )</f>
        <v>0</v>
      </c>
    </row>
    <row r="3653" customFormat="false" ht="12.8" hidden="false" customHeight="false" outlineLevel="0" collapsed="false">
      <c r="A3653" s="5" t="n">
        <v>43069</v>
      </c>
      <c r="B3653" s="6" t="n">
        <f aca="false">YEAR(A3653)</f>
        <v>2017</v>
      </c>
      <c r="C3653" s="7" t="n">
        <v>4520</v>
      </c>
      <c r="D3653" s="8" t="n">
        <f aca="false">AVERAGE($C3649:$C3653)</f>
        <v>4656.8</v>
      </c>
      <c r="E3653" s="8" t="n">
        <f aca="false">AVERAGE($C3629:$C3653)</f>
        <v>4425.36</v>
      </c>
      <c r="F3653" s="8" t="n">
        <f aca="false">AVERAGE($C3579:$C3653)</f>
        <v>4112.98666666667</v>
      </c>
      <c r="G3653" s="4" t="n">
        <f aca="false">IF(  AND(  F3653 &lt; E3653,  E3653 &lt; D3653  ),  1,  0  )</f>
        <v>1</v>
      </c>
      <c r="H3653" s="12" t="n">
        <f aca="false">IF(  AND(  1 = G3653,  OR(  0 = $K3653,  2 = $K3653  )  ),  $C3653,  IF(  AND(  NOT(  "-" = H3652  ),  0 &lt; H3652  ),  H3652,  0  )  )</f>
        <v>2688.5</v>
      </c>
      <c r="I3653" s="4" t="n">
        <f aca="false">IF(  AND(  D3653 &lt; E3653,  E3653 &lt; F3653  ),  1,  0  )</f>
        <v>0</v>
      </c>
      <c r="J3653" s="12" t="n">
        <f aca="false">IF(  AND(  1 = I3653,  OR(  0 = $K3653,  1 = $K3653  )  ),  $C3653,  IF(  AND(  NOT(  "-" = J3652  ),  0 &lt; J3652  ),  J3652,  0  )  )</f>
        <v>2437</v>
      </c>
      <c r="K3653" s="13" t="n">
        <f aca="false">IF(  1 = G3652,  1,  IF(  1 = I3652,  2,  IF(  OR(  "-" = K3652,  1 = M3652),  0,  K3652  )  )  )</f>
        <v>1</v>
      </c>
      <c r="L3653" s="12" t="n">
        <f aca="false">IF(  AND(  1 = K3653,  1 = M3653  ),  (C3653 - H3653) * 100,  IF(  AND( 2 = K3653,  1 = M3653  ),  (J3653 - C3653) * 100,  0  )  )</f>
        <v>0</v>
      </c>
      <c r="M3653" s="6" t="n">
        <f aca="false">IF(  OR(  AND(  1 = K3653,  1 = I3653  ),  AND(  2 =K3653,  1 = G3653  )  ),  1,  0  )</f>
        <v>0</v>
      </c>
      <c r="N3653" s="0" t="n">
        <f aca="false">IF(  AND(  1 = M3653,  0 &lt; L3653  ),  1,  0  )</f>
        <v>0</v>
      </c>
    </row>
    <row r="3654" customFormat="false" ht="12.8" hidden="false" customHeight="false" outlineLevel="0" collapsed="false">
      <c r="A3654" s="5" t="n">
        <v>43070</v>
      </c>
      <c r="B3654" s="6" t="n">
        <f aca="false">YEAR(A3654)</f>
        <v>2017</v>
      </c>
      <c r="C3654" s="7" t="n">
        <v>4529</v>
      </c>
      <c r="D3654" s="8" t="n">
        <f aca="false">AVERAGE($C3650:$C3654)</f>
        <v>4630.4</v>
      </c>
      <c r="E3654" s="8" t="n">
        <f aca="false">AVERAGE($C3630:$C3654)</f>
        <v>4429.96</v>
      </c>
      <c r="F3654" s="8" t="n">
        <f aca="false">AVERAGE($C3580:$C3654)</f>
        <v>4125.36</v>
      </c>
      <c r="G3654" s="4" t="n">
        <f aca="false">IF(  AND(  F3654 &lt; E3654,  E3654 &lt; D3654  ),  1,  0  )</f>
        <v>1</v>
      </c>
      <c r="H3654" s="12" t="n">
        <f aca="false">IF(  AND(  1 = G3654,  OR(  0 = $K3654,  2 = $K3654  )  ),  $C3654,  IF(  AND(  NOT(  "-" = H3653  ),  0 &lt; H3653  ),  H3653,  0  )  )</f>
        <v>2688.5</v>
      </c>
      <c r="I3654" s="4" t="n">
        <f aca="false">IF(  AND(  D3654 &lt; E3654,  E3654 &lt; F3654  ),  1,  0  )</f>
        <v>0</v>
      </c>
      <c r="J3654" s="12" t="n">
        <f aca="false">IF(  AND(  1 = I3654,  OR(  0 = $K3654,  1 = $K3654  )  ),  $C3654,  IF(  AND(  NOT(  "-" = J3653  ),  0 &lt; J3653  ),  J3653,  0  )  )</f>
        <v>2437</v>
      </c>
      <c r="K3654" s="13" t="n">
        <f aca="false">IF(  1 = G3653,  1,  IF(  1 = I3653,  2,  IF(  OR(  "-" = K3653,  1 = M3653),  0,  K3653  )  )  )</f>
        <v>1</v>
      </c>
      <c r="L3654" s="12" t="n">
        <f aca="false">IF(  AND(  1 = K3654,  1 = M3654  ),  (C3654 - H3654) * 100,  IF(  AND( 2 = K3654,  1 = M3654  ),  (J3654 - C3654) * 100,  0  )  )</f>
        <v>0</v>
      </c>
      <c r="M3654" s="6" t="n">
        <f aca="false">IF(  OR(  AND(  1 = K3654,  1 = I3654  ),  AND(  2 =K3654,  1 = G3654  )  ),  1,  0  )</f>
        <v>0</v>
      </c>
      <c r="N3654" s="0" t="n">
        <f aca="false">IF(  AND(  1 = M3654,  0 &lt; L3654  ),  1,  0  )</f>
        <v>0</v>
      </c>
    </row>
    <row r="3655" customFormat="false" ht="12.8" hidden="false" customHeight="false" outlineLevel="0" collapsed="false">
      <c r="A3655" s="5" t="n">
        <v>43073</v>
      </c>
      <c r="B3655" s="6" t="n">
        <f aca="false">YEAR(A3655)</f>
        <v>2017</v>
      </c>
      <c r="C3655" s="7" t="n">
        <v>4444</v>
      </c>
      <c r="D3655" s="8" t="n">
        <f aca="false">AVERAGE($C3651:$C3655)</f>
        <v>4564.8</v>
      </c>
      <c r="E3655" s="8" t="n">
        <f aca="false">AVERAGE($C3631:$C3655)</f>
        <v>4438.08</v>
      </c>
      <c r="F3655" s="8" t="n">
        <f aca="false">AVERAGE($C3581:$C3655)</f>
        <v>4135.76</v>
      </c>
      <c r="G3655" s="4" t="n">
        <f aca="false">IF(  AND(  F3655 &lt; E3655,  E3655 &lt; D3655  ),  1,  0  )</f>
        <v>1</v>
      </c>
      <c r="H3655" s="12" t="n">
        <f aca="false">IF(  AND(  1 = G3655,  OR(  0 = $K3655,  2 = $K3655  )  ),  $C3655,  IF(  AND(  NOT(  "-" = H3654  ),  0 &lt; H3654  ),  H3654,  0  )  )</f>
        <v>2688.5</v>
      </c>
      <c r="I3655" s="4" t="n">
        <f aca="false">IF(  AND(  D3655 &lt; E3655,  E3655 &lt; F3655  ),  1,  0  )</f>
        <v>0</v>
      </c>
      <c r="J3655" s="12" t="n">
        <f aca="false">IF(  AND(  1 = I3655,  OR(  0 = $K3655,  1 = $K3655  )  ),  $C3655,  IF(  AND(  NOT(  "-" = J3654  ),  0 &lt; J3654  ),  J3654,  0  )  )</f>
        <v>2437</v>
      </c>
      <c r="K3655" s="13" t="n">
        <f aca="false">IF(  1 = G3654,  1,  IF(  1 = I3654,  2,  IF(  OR(  "-" = K3654,  1 = M3654),  0,  K3654  )  )  )</f>
        <v>1</v>
      </c>
      <c r="L3655" s="12" t="n">
        <f aca="false">IF(  AND(  1 = K3655,  1 = M3655  ),  (C3655 - H3655) * 100,  IF(  AND( 2 = K3655,  1 = M3655  ),  (J3655 - C3655) * 100,  0  )  )</f>
        <v>0</v>
      </c>
      <c r="M3655" s="6" t="n">
        <f aca="false">IF(  OR(  AND(  1 = K3655,  1 = I3655  ),  AND(  2 =K3655,  1 = G3655  )  ),  1,  0  )</f>
        <v>0</v>
      </c>
      <c r="N3655" s="0" t="n">
        <f aca="false">IF(  AND(  1 = M3655,  0 &lt; L3655  ),  1,  0  )</f>
        <v>0</v>
      </c>
    </row>
    <row r="3656" customFormat="false" ht="12.8" hidden="false" customHeight="false" outlineLevel="0" collapsed="false">
      <c r="A3656" s="5" t="n">
        <v>43074</v>
      </c>
      <c r="B3656" s="6" t="n">
        <f aca="false">YEAR(A3656)</f>
        <v>2017</v>
      </c>
      <c r="C3656" s="7" t="n">
        <v>4302</v>
      </c>
      <c r="D3656" s="8" t="n">
        <f aca="false">AVERAGE($C3652:$C3656)</f>
        <v>4483.6</v>
      </c>
      <c r="E3656" s="8" t="n">
        <f aca="false">AVERAGE($C3632:$C3656)</f>
        <v>4438.24</v>
      </c>
      <c r="F3656" s="8" t="n">
        <f aca="false">AVERAGE($C3582:$C3656)</f>
        <v>4144.21333333333</v>
      </c>
      <c r="G3656" s="4" t="n">
        <f aca="false">IF(  AND(  F3656 &lt; E3656,  E3656 &lt; D3656  ),  1,  0  )</f>
        <v>1</v>
      </c>
      <c r="H3656" s="12" t="n">
        <f aca="false">IF(  AND(  1 = G3656,  OR(  0 = $K3656,  2 = $K3656  )  ),  $C3656,  IF(  AND(  NOT(  "-" = H3655  ),  0 &lt; H3655  ),  H3655,  0  )  )</f>
        <v>2688.5</v>
      </c>
      <c r="I3656" s="4" t="n">
        <f aca="false">IF(  AND(  D3656 &lt; E3656,  E3656 &lt; F3656  ),  1,  0  )</f>
        <v>0</v>
      </c>
      <c r="J3656" s="12" t="n">
        <f aca="false">IF(  AND(  1 = I3656,  OR(  0 = $K3656,  1 = $K3656  )  ),  $C3656,  IF(  AND(  NOT(  "-" = J3655  ),  0 &lt; J3655  ),  J3655,  0  )  )</f>
        <v>2437</v>
      </c>
      <c r="K3656" s="13" t="n">
        <f aca="false">IF(  1 = G3655,  1,  IF(  1 = I3655,  2,  IF(  OR(  "-" = K3655,  1 = M3655),  0,  K3655  )  )  )</f>
        <v>1</v>
      </c>
      <c r="L3656" s="12" t="n">
        <f aca="false">IF(  AND(  1 = K3656,  1 = M3656  ),  (C3656 - H3656) * 100,  IF(  AND( 2 = K3656,  1 = M3656  ),  (J3656 - C3656) * 100,  0  )  )</f>
        <v>0</v>
      </c>
      <c r="M3656" s="6" t="n">
        <f aca="false">IF(  OR(  AND(  1 = K3656,  1 = I3656  ),  AND(  2 =K3656,  1 = G3656  )  ),  1,  0  )</f>
        <v>0</v>
      </c>
      <c r="N3656" s="0" t="n">
        <f aca="false">IF(  AND(  1 = M3656,  0 &lt; L3656  ),  1,  0  )</f>
        <v>0</v>
      </c>
    </row>
    <row r="3657" customFormat="false" ht="12.8" hidden="false" customHeight="false" outlineLevel="0" collapsed="false">
      <c r="A3657" s="5" t="n">
        <v>43075</v>
      </c>
      <c r="B3657" s="6" t="n">
        <f aca="false">YEAR(A3657)</f>
        <v>2017</v>
      </c>
      <c r="C3657" s="7" t="n">
        <v>4316</v>
      </c>
      <c r="D3657" s="8" t="n">
        <f aca="false">AVERAGE($C3653:$C3657)</f>
        <v>4422.2</v>
      </c>
      <c r="E3657" s="8" t="n">
        <f aca="false">AVERAGE($C3633:$C3657)</f>
        <v>4439.4</v>
      </c>
      <c r="F3657" s="8" t="n">
        <f aca="false">AVERAGE($C3583:$C3657)</f>
        <v>4152.85333333333</v>
      </c>
      <c r="G3657" s="4" t="n">
        <f aca="false">IF(  AND(  F3657 &lt; E3657,  E3657 &lt; D3657  ),  1,  0  )</f>
        <v>0</v>
      </c>
      <c r="H3657" s="12" t="n">
        <f aca="false">IF(  AND(  1 = G3657,  OR(  0 = $K3657,  2 = $K3657  )  ),  $C3657,  IF(  AND(  NOT(  "-" = H3656  ),  0 &lt; H3656  ),  H3656,  0  )  )</f>
        <v>2688.5</v>
      </c>
      <c r="I3657" s="4" t="n">
        <f aca="false">IF(  AND(  D3657 &lt; E3657,  E3657 &lt; F3657  ),  1,  0  )</f>
        <v>0</v>
      </c>
      <c r="J3657" s="12" t="n">
        <f aca="false">IF(  AND(  1 = I3657,  OR(  0 = $K3657,  1 = $K3657  )  ),  $C3657,  IF(  AND(  NOT(  "-" = J3656  ),  0 &lt; J3656  ),  J3656,  0  )  )</f>
        <v>2437</v>
      </c>
      <c r="K3657" s="13" t="n">
        <f aca="false">IF(  1 = G3656,  1,  IF(  1 = I3656,  2,  IF(  OR(  "-" = K3656,  1 = M3656),  0,  K3656  )  )  )</f>
        <v>1</v>
      </c>
      <c r="L3657" s="12" t="n">
        <f aca="false">IF(  AND(  1 = K3657,  1 = M3657  ),  (C3657 - H3657) * 100,  IF(  AND( 2 = K3657,  1 = M3657  ),  (J3657 - C3657) * 100,  0  )  )</f>
        <v>0</v>
      </c>
      <c r="M3657" s="6" t="n">
        <f aca="false">IF(  OR(  AND(  1 = K3657,  1 = I3657  ),  AND(  2 =K3657,  1 = G3657  )  ),  1,  0  )</f>
        <v>0</v>
      </c>
      <c r="N3657" s="0" t="n">
        <f aca="false">IF(  AND(  1 = M3657,  0 &lt; L3657  ),  1,  0  )</f>
        <v>0</v>
      </c>
    </row>
    <row r="3658" customFormat="false" ht="12.8" hidden="false" customHeight="false" outlineLevel="0" collapsed="false">
      <c r="A3658" s="5" t="n">
        <v>43076</v>
      </c>
      <c r="B3658" s="6" t="n">
        <f aca="false">YEAR(A3658)</f>
        <v>2017</v>
      </c>
      <c r="C3658" s="7" t="n">
        <v>4448</v>
      </c>
      <c r="D3658" s="8" t="n">
        <f aca="false">AVERAGE($C3654:$C3658)</f>
        <v>4407.8</v>
      </c>
      <c r="E3658" s="8" t="n">
        <f aca="false">AVERAGE($C3634:$C3658)</f>
        <v>4442.12</v>
      </c>
      <c r="F3658" s="8" t="n">
        <f aca="false">AVERAGE($C3584:$C3658)</f>
        <v>4164.02666666667</v>
      </c>
      <c r="G3658" s="4" t="n">
        <f aca="false">IF(  AND(  F3658 &lt; E3658,  E3658 &lt; D3658  ),  1,  0  )</f>
        <v>0</v>
      </c>
      <c r="H3658" s="12" t="n">
        <f aca="false">IF(  AND(  1 = G3658,  OR(  0 = $K3658,  2 = $K3658  )  ),  $C3658,  IF(  AND(  NOT(  "-" = H3657  ),  0 &lt; H3657  ),  H3657,  0  )  )</f>
        <v>2688.5</v>
      </c>
      <c r="I3658" s="4" t="n">
        <f aca="false">IF(  AND(  D3658 &lt; E3658,  E3658 &lt; F3658  ),  1,  0  )</f>
        <v>0</v>
      </c>
      <c r="J3658" s="12" t="n">
        <f aca="false">IF(  AND(  1 = I3658,  OR(  0 = $K3658,  1 = $K3658  )  ),  $C3658,  IF(  AND(  NOT(  "-" = J3657  ),  0 &lt; J3657  ),  J3657,  0  )  )</f>
        <v>2437</v>
      </c>
      <c r="K3658" s="13" t="n">
        <f aca="false">IF(  1 = G3657,  1,  IF(  1 = I3657,  2,  IF(  OR(  "-" = K3657,  1 = M3657),  0,  K3657  )  )  )</f>
        <v>1</v>
      </c>
      <c r="L3658" s="12" t="n">
        <f aca="false">IF(  AND(  1 = K3658,  1 = M3658  ),  (C3658 - H3658) * 100,  IF(  AND( 2 = K3658,  1 = M3658  ),  (J3658 - C3658) * 100,  0  )  )</f>
        <v>0</v>
      </c>
      <c r="M3658" s="6" t="n">
        <f aca="false">IF(  OR(  AND(  1 = K3658,  1 = I3658  ),  AND(  2 =K3658,  1 = G3658  )  ),  1,  0  )</f>
        <v>0</v>
      </c>
      <c r="N3658" s="0" t="n">
        <f aca="false">IF(  AND(  1 = M3658,  0 &lt; L3658  ),  1,  0  )</f>
        <v>0</v>
      </c>
    </row>
    <row r="3659" customFormat="false" ht="12.8" hidden="false" customHeight="false" outlineLevel="0" collapsed="false">
      <c r="A3659" s="5" t="n">
        <v>43077</v>
      </c>
      <c r="B3659" s="6" t="n">
        <f aca="false">YEAR(A3659)</f>
        <v>2017</v>
      </c>
      <c r="C3659" s="7" t="n">
        <v>4371</v>
      </c>
      <c r="D3659" s="8" t="n">
        <f aca="false">AVERAGE($C3655:$C3659)</f>
        <v>4376.2</v>
      </c>
      <c r="E3659" s="8" t="n">
        <f aca="false">AVERAGE($C3635:$C3659)</f>
        <v>4443.44</v>
      </c>
      <c r="F3659" s="8" t="n">
        <f aca="false">AVERAGE($C3585:$C3659)</f>
        <v>4174.65333333333</v>
      </c>
      <c r="G3659" s="4" t="n">
        <f aca="false">IF(  AND(  F3659 &lt; E3659,  E3659 &lt; D3659  ),  1,  0  )</f>
        <v>0</v>
      </c>
      <c r="H3659" s="12" t="n">
        <f aca="false">IF(  AND(  1 = G3659,  OR(  0 = $K3659,  2 = $K3659  )  ),  $C3659,  IF(  AND(  NOT(  "-" = H3658  ),  0 &lt; H3658  ),  H3658,  0  )  )</f>
        <v>2688.5</v>
      </c>
      <c r="I3659" s="4" t="n">
        <f aca="false">IF(  AND(  D3659 &lt; E3659,  E3659 &lt; F3659  ),  1,  0  )</f>
        <v>0</v>
      </c>
      <c r="J3659" s="12" t="n">
        <f aca="false">IF(  AND(  1 = I3659,  OR(  0 = $K3659,  1 = $K3659  )  ),  $C3659,  IF(  AND(  NOT(  "-" = J3658  ),  0 &lt; J3658  ),  J3658,  0  )  )</f>
        <v>2437</v>
      </c>
      <c r="K3659" s="13" t="n">
        <f aca="false">IF(  1 = G3658,  1,  IF(  1 = I3658,  2,  IF(  OR(  "-" = K3658,  1 = M3658),  0,  K3658  )  )  )</f>
        <v>1</v>
      </c>
      <c r="L3659" s="12" t="n">
        <f aca="false">IF(  AND(  1 = K3659,  1 = M3659  ),  (C3659 - H3659) * 100,  IF(  AND( 2 = K3659,  1 = M3659  ),  (J3659 - C3659) * 100,  0  )  )</f>
        <v>0</v>
      </c>
      <c r="M3659" s="6" t="n">
        <f aca="false">IF(  OR(  AND(  1 = K3659,  1 = I3659  ),  AND(  2 =K3659,  1 = G3659  )  ),  1,  0  )</f>
        <v>0</v>
      </c>
      <c r="N3659" s="0" t="n">
        <f aca="false">IF(  AND(  1 = M3659,  0 &lt; L3659  ),  1,  0  )</f>
        <v>0</v>
      </c>
    </row>
    <row r="3660" customFormat="false" ht="12.8" hidden="false" customHeight="false" outlineLevel="0" collapsed="false">
      <c r="A3660" s="5" t="n">
        <v>43080</v>
      </c>
      <c r="B3660" s="6" t="n">
        <f aca="false">YEAR(A3660)</f>
        <v>2017</v>
      </c>
      <c r="C3660" s="7" t="n">
        <v>4438</v>
      </c>
      <c r="D3660" s="8" t="n">
        <f aca="false">AVERAGE($C3656:$C3660)</f>
        <v>4375</v>
      </c>
      <c r="E3660" s="8" t="n">
        <f aca="false">AVERAGE($C3636:$C3660)</f>
        <v>4449.16</v>
      </c>
      <c r="F3660" s="8" t="n">
        <f aca="false">AVERAGE($C3586:$C3660)</f>
        <v>4185.72</v>
      </c>
      <c r="G3660" s="4" t="n">
        <f aca="false">IF(  AND(  F3660 &lt; E3660,  E3660 &lt; D3660  ),  1,  0  )</f>
        <v>0</v>
      </c>
      <c r="H3660" s="12" t="n">
        <f aca="false">IF(  AND(  1 = G3660,  OR(  0 = $K3660,  2 = $K3660  )  ),  $C3660,  IF(  AND(  NOT(  "-" = H3659  ),  0 &lt; H3659  ),  H3659,  0  )  )</f>
        <v>2688.5</v>
      </c>
      <c r="I3660" s="4" t="n">
        <f aca="false">IF(  AND(  D3660 &lt; E3660,  E3660 &lt; F3660  ),  1,  0  )</f>
        <v>0</v>
      </c>
      <c r="J3660" s="12" t="n">
        <f aca="false">IF(  AND(  1 = I3660,  OR(  0 = $K3660,  1 = $K3660  )  ),  $C3660,  IF(  AND(  NOT(  "-" = J3659  ),  0 &lt; J3659  ),  J3659,  0  )  )</f>
        <v>2437</v>
      </c>
      <c r="K3660" s="13" t="n">
        <f aca="false">IF(  1 = G3659,  1,  IF(  1 = I3659,  2,  IF(  OR(  "-" = K3659,  1 = M3659),  0,  K3659  )  )  )</f>
        <v>1</v>
      </c>
      <c r="L3660" s="12" t="n">
        <f aca="false">IF(  AND(  1 = K3660,  1 = M3660  ),  (C3660 - H3660) * 100,  IF(  AND( 2 = K3660,  1 = M3660  ),  (J3660 - C3660) * 100,  0  )  )</f>
        <v>0</v>
      </c>
      <c r="M3660" s="6" t="n">
        <f aca="false">IF(  OR(  AND(  1 = K3660,  1 = I3660  ),  AND(  2 =K3660,  1 = G3660  )  ),  1,  0  )</f>
        <v>0</v>
      </c>
      <c r="N3660" s="0" t="n">
        <f aca="false">IF(  AND(  1 = M3660,  0 &lt; L3660  ),  1,  0  )</f>
        <v>0</v>
      </c>
    </row>
    <row r="3661" customFormat="false" ht="12.8" hidden="false" customHeight="false" outlineLevel="0" collapsed="false">
      <c r="A3661" s="5" t="n">
        <v>43081</v>
      </c>
      <c r="B3661" s="6" t="n">
        <f aca="false">YEAR(A3661)</f>
        <v>2017</v>
      </c>
      <c r="C3661" s="7" t="n">
        <v>4390</v>
      </c>
      <c r="D3661" s="8" t="n">
        <f aca="false">AVERAGE($C3657:$C3661)</f>
        <v>4392.6</v>
      </c>
      <c r="E3661" s="8" t="n">
        <f aca="false">AVERAGE($C3637:$C3661)</f>
        <v>4454.68</v>
      </c>
      <c r="F3661" s="8" t="n">
        <f aca="false">AVERAGE($C3587:$C3661)</f>
        <v>4196.28</v>
      </c>
      <c r="G3661" s="4" t="n">
        <f aca="false">IF(  AND(  F3661 &lt; E3661,  E3661 &lt; D3661  ),  1,  0  )</f>
        <v>0</v>
      </c>
      <c r="H3661" s="12" t="n">
        <f aca="false">IF(  AND(  1 = G3661,  OR(  0 = $K3661,  2 = $K3661  )  ),  $C3661,  IF(  AND(  NOT(  "-" = H3660  ),  0 &lt; H3660  ),  H3660,  0  )  )</f>
        <v>2688.5</v>
      </c>
      <c r="I3661" s="4" t="n">
        <f aca="false">IF(  AND(  D3661 &lt; E3661,  E3661 &lt; F3661  ),  1,  0  )</f>
        <v>0</v>
      </c>
      <c r="J3661" s="12" t="n">
        <f aca="false">IF(  AND(  1 = I3661,  OR(  0 = $K3661,  1 = $K3661  )  ),  $C3661,  IF(  AND(  NOT(  "-" = J3660  ),  0 &lt; J3660  ),  J3660,  0  )  )</f>
        <v>2437</v>
      </c>
      <c r="K3661" s="13" t="n">
        <f aca="false">IF(  1 = G3660,  1,  IF(  1 = I3660,  2,  IF(  OR(  "-" = K3660,  1 = M3660),  0,  K3660  )  )  )</f>
        <v>1</v>
      </c>
      <c r="L3661" s="12" t="n">
        <f aca="false">IF(  AND(  1 = K3661,  1 = M3661  ),  (C3661 - H3661) * 100,  IF(  AND( 2 = K3661,  1 = M3661  ),  (J3661 - C3661) * 100,  0  )  )</f>
        <v>0</v>
      </c>
      <c r="M3661" s="6" t="n">
        <f aca="false">IF(  OR(  AND(  1 = K3661,  1 = I3661  ),  AND(  2 =K3661,  1 = G3661  )  ),  1,  0  )</f>
        <v>0</v>
      </c>
      <c r="N3661" s="0" t="n">
        <f aca="false">IF(  AND(  1 = M3661,  0 &lt; L3661  ),  1,  0  )</f>
        <v>0</v>
      </c>
    </row>
    <row r="3662" customFormat="false" ht="12.8" hidden="false" customHeight="false" outlineLevel="0" collapsed="false">
      <c r="A3662" s="5" t="n">
        <v>43082</v>
      </c>
      <c r="B3662" s="6" t="n">
        <f aca="false">YEAR(A3662)</f>
        <v>2017</v>
      </c>
      <c r="C3662" s="7" t="n">
        <v>4393</v>
      </c>
      <c r="D3662" s="8" t="n">
        <f aca="false">AVERAGE($C3658:$C3662)</f>
        <v>4408</v>
      </c>
      <c r="E3662" s="8" t="n">
        <f aca="false">AVERAGE($C3638:$C3662)</f>
        <v>4459.16</v>
      </c>
      <c r="F3662" s="8" t="n">
        <f aca="false">AVERAGE($C3588:$C3662)</f>
        <v>4206.96</v>
      </c>
      <c r="G3662" s="4" t="n">
        <f aca="false">IF(  AND(  F3662 &lt; E3662,  E3662 &lt; D3662  ),  1,  0  )</f>
        <v>0</v>
      </c>
      <c r="H3662" s="12" t="n">
        <f aca="false">IF(  AND(  1 = G3662,  OR(  0 = $K3662,  2 = $K3662  )  ),  $C3662,  IF(  AND(  NOT(  "-" = H3661  ),  0 &lt; H3661  ),  H3661,  0  )  )</f>
        <v>2688.5</v>
      </c>
      <c r="I3662" s="4" t="n">
        <f aca="false">IF(  AND(  D3662 &lt; E3662,  E3662 &lt; F3662  ),  1,  0  )</f>
        <v>0</v>
      </c>
      <c r="J3662" s="12" t="n">
        <f aca="false">IF(  AND(  1 = I3662,  OR(  0 = $K3662,  1 = $K3662  )  ),  $C3662,  IF(  AND(  NOT(  "-" = J3661  ),  0 &lt; J3661  ),  J3661,  0  )  )</f>
        <v>2437</v>
      </c>
      <c r="K3662" s="13" t="n">
        <f aca="false">IF(  1 = G3661,  1,  IF(  1 = I3661,  2,  IF(  OR(  "-" = K3661,  1 = M3661),  0,  K3661  )  )  )</f>
        <v>1</v>
      </c>
      <c r="L3662" s="12" t="n">
        <f aca="false">IF(  AND(  1 = K3662,  1 = M3662  ),  (C3662 - H3662) * 100,  IF(  AND( 2 = K3662,  1 = M3662  ),  (J3662 - C3662) * 100,  0  )  )</f>
        <v>0</v>
      </c>
      <c r="M3662" s="6" t="n">
        <f aca="false">IF(  OR(  AND(  1 = K3662,  1 = I3662  ),  AND(  2 =K3662,  1 = G3662  )  ),  1,  0  )</f>
        <v>0</v>
      </c>
      <c r="N3662" s="0" t="n">
        <f aca="false">IF(  AND(  1 = M3662,  0 &lt; L3662  ),  1,  0  )</f>
        <v>0</v>
      </c>
    </row>
    <row r="3663" customFormat="false" ht="12.8" hidden="false" customHeight="false" outlineLevel="0" collapsed="false">
      <c r="A3663" s="5" t="n">
        <v>43083</v>
      </c>
      <c r="B3663" s="6" t="n">
        <f aca="false">YEAR(A3663)</f>
        <v>2017</v>
      </c>
      <c r="C3663" s="7" t="n">
        <v>4301</v>
      </c>
      <c r="D3663" s="8" t="n">
        <f aca="false">AVERAGE($C3659:$C3663)</f>
        <v>4378.6</v>
      </c>
      <c r="E3663" s="8" t="n">
        <f aca="false">AVERAGE($C3639:$C3663)</f>
        <v>4457.4</v>
      </c>
      <c r="F3663" s="8" t="n">
        <f aca="false">AVERAGE($C3589:$C3663)</f>
        <v>4216.25333333333</v>
      </c>
      <c r="G3663" s="4" t="n">
        <f aca="false">IF(  AND(  F3663 &lt; E3663,  E3663 &lt; D3663  ),  1,  0  )</f>
        <v>0</v>
      </c>
      <c r="H3663" s="12" t="n">
        <f aca="false">IF(  AND(  1 = G3663,  OR(  0 = $K3663,  2 = $K3663  )  ),  $C3663,  IF(  AND(  NOT(  "-" = H3662  ),  0 &lt; H3662  ),  H3662,  0  )  )</f>
        <v>2688.5</v>
      </c>
      <c r="I3663" s="4" t="n">
        <f aca="false">IF(  AND(  D3663 &lt; E3663,  E3663 &lt; F3663  ),  1,  0  )</f>
        <v>0</v>
      </c>
      <c r="J3663" s="12" t="n">
        <f aca="false">IF(  AND(  1 = I3663,  OR(  0 = $K3663,  1 = $K3663  )  ),  $C3663,  IF(  AND(  NOT(  "-" = J3662  ),  0 &lt; J3662  ),  J3662,  0  )  )</f>
        <v>2437</v>
      </c>
      <c r="K3663" s="13" t="n">
        <f aca="false">IF(  1 = G3662,  1,  IF(  1 = I3662,  2,  IF(  OR(  "-" = K3662,  1 = M3662),  0,  K3662  )  )  )</f>
        <v>1</v>
      </c>
      <c r="L3663" s="12" t="n">
        <f aca="false">IF(  AND(  1 = K3663,  1 = M3663  ),  (C3663 - H3663) * 100,  IF(  AND( 2 = K3663,  1 = M3663  ),  (J3663 - C3663) * 100,  0  )  )</f>
        <v>0</v>
      </c>
      <c r="M3663" s="6" t="n">
        <f aca="false">IF(  OR(  AND(  1 = K3663,  1 = I3663  ),  AND(  2 =K3663,  1 = G3663  )  ),  1,  0  )</f>
        <v>0</v>
      </c>
      <c r="N3663" s="0" t="n">
        <f aca="false">IF(  AND(  1 = M3663,  0 &lt; L3663  ),  1,  0  )</f>
        <v>0</v>
      </c>
    </row>
    <row r="3664" customFormat="false" ht="12.8" hidden="false" customHeight="false" outlineLevel="0" collapsed="false">
      <c r="A3664" s="5" t="n">
        <v>43084</v>
      </c>
      <c r="B3664" s="6" t="n">
        <f aca="false">YEAR(A3664)</f>
        <v>2017</v>
      </c>
      <c r="C3664" s="7" t="n">
        <v>4303</v>
      </c>
      <c r="D3664" s="8" t="n">
        <f aca="false">AVERAGE($C3660:$C3664)</f>
        <v>4365</v>
      </c>
      <c r="E3664" s="8" t="n">
        <f aca="false">AVERAGE($C3640:$C3664)</f>
        <v>4457.24</v>
      </c>
      <c r="F3664" s="8" t="n">
        <f aca="false">AVERAGE($C3590:$C3664)</f>
        <v>4224.50666666667</v>
      </c>
      <c r="G3664" s="4" t="n">
        <f aca="false">IF(  AND(  F3664 &lt; E3664,  E3664 &lt; D3664  ),  1,  0  )</f>
        <v>0</v>
      </c>
      <c r="H3664" s="12" t="n">
        <f aca="false">IF(  AND(  1 = G3664,  OR(  0 = $K3664,  2 = $K3664  )  ),  $C3664,  IF(  AND(  NOT(  "-" = H3663  ),  0 &lt; H3663  ),  H3663,  0  )  )</f>
        <v>2688.5</v>
      </c>
      <c r="I3664" s="4" t="n">
        <f aca="false">IF(  AND(  D3664 &lt; E3664,  E3664 &lt; F3664  ),  1,  0  )</f>
        <v>0</v>
      </c>
      <c r="J3664" s="12" t="n">
        <f aca="false">IF(  AND(  1 = I3664,  OR(  0 = $K3664,  1 = $K3664  )  ),  $C3664,  IF(  AND(  NOT(  "-" = J3663  ),  0 &lt; J3663  ),  J3663,  0  )  )</f>
        <v>2437</v>
      </c>
      <c r="K3664" s="13" t="n">
        <f aca="false">IF(  1 = G3663,  1,  IF(  1 = I3663,  2,  IF(  OR(  "-" = K3663,  1 = M3663),  0,  K3663  )  )  )</f>
        <v>1</v>
      </c>
      <c r="L3664" s="12" t="n">
        <f aca="false">IF(  AND(  1 = K3664,  1 = M3664  ),  (C3664 - H3664) * 100,  IF(  AND( 2 = K3664,  1 = M3664  ),  (J3664 - C3664) * 100,  0  )  )</f>
        <v>0</v>
      </c>
      <c r="M3664" s="6" t="n">
        <f aca="false">IF(  OR(  AND(  1 = K3664,  1 = I3664  ),  AND(  2 =K3664,  1 = G3664  )  ),  1,  0  )</f>
        <v>0</v>
      </c>
      <c r="N3664" s="0" t="n">
        <f aca="false">IF(  AND(  1 = M3664,  0 &lt; L3664  ),  1,  0  )</f>
        <v>0</v>
      </c>
    </row>
    <row r="3665" customFormat="false" ht="12.8" hidden="false" customHeight="false" outlineLevel="0" collapsed="false">
      <c r="A3665" s="5" t="n">
        <v>43087</v>
      </c>
      <c r="B3665" s="6" t="n">
        <f aca="false">YEAR(A3665)</f>
        <v>2017</v>
      </c>
      <c r="C3665" s="7" t="n">
        <v>4303</v>
      </c>
      <c r="D3665" s="8" t="n">
        <f aca="false">AVERAGE($C3661:$C3665)</f>
        <v>4338</v>
      </c>
      <c r="E3665" s="8" t="n">
        <f aca="false">AVERAGE($C3641:$C3665)</f>
        <v>4456.16</v>
      </c>
      <c r="F3665" s="8" t="n">
        <f aca="false">AVERAGE($C3591:$C3665)</f>
        <v>4233.21333333333</v>
      </c>
      <c r="G3665" s="4" t="n">
        <f aca="false">IF(  AND(  F3665 &lt; E3665,  E3665 &lt; D3665  ),  1,  0  )</f>
        <v>0</v>
      </c>
      <c r="H3665" s="12" t="n">
        <f aca="false">IF(  AND(  1 = G3665,  OR(  0 = $K3665,  2 = $K3665  )  ),  $C3665,  IF(  AND(  NOT(  "-" = H3664  ),  0 &lt; H3664  ),  H3664,  0  )  )</f>
        <v>2688.5</v>
      </c>
      <c r="I3665" s="4" t="n">
        <f aca="false">IF(  AND(  D3665 &lt; E3665,  E3665 &lt; F3665  ),  1,  0  )</f>
        <v>0</v>
      </c>
      <c r="J3665" s="12" t="n">
        <f aca="false">IF(  AND(  1 = I3665,  OR(  0 = $K3665,  1 = $K3665  )  ),  $C3665,  IF(  AND(  NOT(  "-" = J3664  ),  0 &lt; J3664  ),  J3664,  0  )  )</f>
        <v>2437</v>
      </c>
      <c r="K3665" s="13" t="n">
        <f aca="false">IF(  1 = G3664,  1,  IF(  1 = I3664,  2,  IF(  OR(  "-" = K3664,  1 = M3664),  0,  K3664  )  )  )</f>
        <v>1</v>
      </c>
      <c r="L3665" s="12" t="n">
        <f aca="false">IF(  AND(  1 = K3665,  1 = M3665  ),  (C3665 - H3665) * 100,  IF(  AND( 2 = K3665,  1 = M3665  ),  (J3665 - C3665) * 100,  0  )  )</f>
        <v>0</v>
      </c>
      <c r="M3665" s="6" t="n">
        <f aca="false">IF(  OR(  AND(  1 = K3665,  1 = I3665  ),  AND(  2 =K3665,  1 = G3665  )  ),  1,  0  )</f>
        <v>0</v>
      </c>
      <c r="N3665" s="0" t="n">
        <f aca="false">IF(  AND(  1 = M3665,  0 &lt; L3665  ),  1,  0  )</f>
        <v>0</v>
      </c>
    </row>
    <row r="3666" customFormat="false" ht="12.8" hidden="false" customHeight="false" outlineLevel="0" collapsed="false">
      <c r="A3666" s="5" t="n">
        <v>43088</v>
      </c>
      <c r="B3666" s="6" t="n">
        <f aca="false">YEAR(A3666)</f>
        <v>2017</v>
      </c>
      <c r="C3666" s="7" t="n">
        <v>4269</v>
      </c>
      <c r="D3666" s="8" t="n">
        <f aca="false">AVERAGE($C3662:$C3666)</f>
        <v>4313.8</v>
      </c>
      <c r="E3666" s="8" t="n">
        <f aca="false">AVERAGE($C3642:$C3666)</f>
        <v>4450.72</v>
      </c>
      <c r="F3666" s="8" t="n">
        <f aca="false">AVERAGE($C3592:$C3666)</f>
        <v>4241.53333333333</v>
      </c>
      <c r="G3666" s="4" t="n">
        <f aca="false">IF(  AND(  F3666 &lt; E3666,  E3666 &lt; D3666  ),  1,  0  )</f>
        <v>0</v>
      </c>
      <c r="H3666" s="12" t="n">
        <f aca="false">IF(  AND(  1 = G3666,  OR(  0 = $K3666,  2 = $K3666  )  ),  $C3666,  IF(  AND(  NOT(  "-" = H3665  ),  0 &lt; H3665  ),  H3665,  0  )  )</f>
        <v>2688.5</v>
      </c>
      <c r="I3666" s="4" t="n">
        <f aca="false">IF(  AND(  D3666 &lt; E3666,  E3666 &lt; F3666  ),  1,  0  )</f>
        <v>0</v>
      </c>
      <c r="J3666" s="12" t="n">
        <f aca="false">IF(  AND(  1 = I3666,  OR(  0 = $K3666,  1 = $K3666  )  ),  $C3666,  IF(  AND(  NOT(  "-" = J3665  ),  0 &lt; J3665  ),  J3665,  0  )  )</f>
        <v>2437</v>
      </c>
      <c r="K3666" s="13" t="n">
        <f aca="false">IF(  1 = G3665,  1,  IF(  1 = I3665,  2,  IF(  OR(  "-" = K3665,  1 = M3665),  0,  K3665  )  )  )</f>
        <v>1</v>
      </c>
      <c r="L3666" s="12" t="n">
        <f aca="false">IF(  AND(  1 = K3666,  1 = M3666  ),  (C3666 - H3666) * 100,  IF(  AND( 2 = K3666,  1 = M3666  ),  (J3666 - C3666) * 100,  0  )  )</f>
        <v>0</v>
      </c>
      <c r="M3666" s="6" t="n">
        <f aca="false">IF(  OR(  AND(  1 = K3666,  1 = I3666  ),  AND(  2 =K3666,  1 = G3666  )  ),  1,  0  )</f>
        <v>0</v>
      </c>
      <c r="N3666" s="0" t="n">
        <f aca="false">IF(  AND(  1 = M3666,  0 &lt; L3666  ),  1,  0  )</f>
        <v>0</v>
      </c>
    </row>
    <row r="3667" customFormat="false" ht="12.8" hidden="false" customHeight="false" outlineLevel="0" collapsed="false">
      <c r="A3667" s="5" t="n">
        <v>43089</v>
      </c>
      <c r="B3667" s="6" t="n">
        <f aca="false">YEAR(A3667)</f>
        <v>2017</v>
      </c>
      <c r="C3667" s="7" t="n">
        <v>4215</v>
      </c>
      <c r="D3667" s="8" t="n">
        <f aca="false">AVERAGE($C3663:$C3667)</f>
        <v>4278.2</v>
      </c>
      <c r="E3667" s="8" t="n">
        <f aca="false">AVERAGE($C3643:$C3667)</f>
        <v>4440.2</v>
      </c>
      <c r="F3667" s="8" t="n">
        <f aca="false">AVERAGE($C3593:$C3667)</f>
        <v>4248.88</v>
      </c>
      <c r="G3667" s="4" t="n">
        <f aca="false">IF(  AND(  F3667 &lt; E3667,  E3667 &lt; D3667  ),  1,  0  )</f>
        <v>0</v>
      </c>
      <c r="H3667" s="12" t="n">
        <f aca="false">IF(  AND(  1 = G3667,  OR(  0 = $K3667,  2 = $K3667  )  ),  $C3667,  IF(  AND(  NOT(  "-" = H3666  ),  0 &lt; H3666  ),  H3666,  0  )  )</f>
        <v>2688.5</v>
      </c>
      <c r="I3667" s="4" t="n">
        <f aca="false">IF(  AND(  D3667 &lt; E3667,  E3667 &lt; F3667  ),  1,  0  )</f>
        <v>0</v>
      </c>
      <c r="J3667" s="12" t="n">
        <f aca="false">IF(  AND(  1 = I3667,  OR(  0 = $K3667,  1 = $K3667  )  ),  $C3667,  IF(  AND(  NOT(  "-" = J3666  ),  0 &lt; J3666  ),  J3666,  0  )  )</f>
        <v>2437</v>
      </c>
      <c r="K3667" s="13" t="n">
        <f aca="false">IF(  1 = G3666,  1,  IF(  1 = I3666,  2,  IF(  OR(  "-" = K3666,  1 = M3666),  0,  K3666  )  )  )</f>
        <v>1</v>
      </c>
      <c r="L3667" s="12" t="n">
        <f aca="false">IF(  AND(  1 = K3667,  1 = M3667  ),  (C3667 - H3667) * 100,  IF(  AND( 2 = K3667,  1 = M3667  ),  (J3667 - C3667) * 100,  0  )  )</f>
        <v>0</v>
      </c>
      <c r="M3667" s="6" t="n">
        <f aca="false">IF(  OR(  AND(  1 = K3667,  1 = I3667  ),  AND(  2 =K3667,  1 = G3667  )  ),  1,  0  )</f>
        <v>0</v>
      </c>
      <c r="N3667" s="0" t="n">
        <f aca="false">IF(  AND(  1 = M3667,  0 &lt; L3667  ),  1,  0  )</f>
        <v>0</v>
      </c>
    </row>
    <row r="3668" customFormat="false" ht="12.8" hidden="false" customHeight="false" outlineLevel="0" collapsed="false">
      <c r="A3668" s="5" t="n">
        <v>43090</v>
      </c>
      <c r="B3668" s="6" t="n">
        <f aca="false">YEAR(A3668)</f>
        <v>2017</v>
      </c>
      <c r="C3668" s="7" t="n">
        <v>4220</v>
      </c>
      <c r="D3668" s="8" t="n">
        <f aca="false">AVERAGE($C3664:$C3668)</f>
        <v>4262</v>
      </c>
      <c r="E3668" s="8" t="n">
        <f aca="false">AVERAGE($C3644:$C3668)</f>
        <v>4436.64</v>
      </c>
      <c r="F3668" s="8" t="n">
        <f aca="false">AVERAGE($C3594:$C3668)</f>
        <v>4256.08</v>
      </c>
      <c r="G3668" s="4" t="n">
        <f aca="false">IF(  AND(  F3668 &lt; E3668,  E3668 &lt; D3668  ),  1,  0  )</f>
        <v>0</v>
      </c>
      <c r="H3668" s="12" t="n">
        <f aca="false">IF(  AND(  1 = G3668,  OR(  0 = $K3668,  2 = $K3668  )  ),  $C3668,  IF(  AND(  NOT(  "-" = H3667  ),  0 &lt; H3667  ),  H3667,  0  )  )</f>
        <v>2688.5</v>
      </c>
      <c r="I3668" s="4" t="n">
        <f aca="false">IF(  AND(  D3668 &lt; E3668,  E3668 &lt; F3668  ),  1,  0  )</f>
        <v>0</v>
      </c>
      <c r="J3668" s="12" t="n">
        <f aca="false">IF(  AND(  1 = I3668,  OR(  0 = $K3668,  1 = $K3668  )  ),  $C3668,  IF(  AND(  NOT(  "-" = J3667  ),  0 &lt; J3667  ),  J3667,  0  )  )</f>
        <v>2437</v>
      </c>
      <c r="K3668" s="13" t="n">
        <f aca="false">IF(  1 = G3667,  1,  IF(  1 = I3667,  2,  IF(  OR(  "-" = K3667,  1 = M3667),  0,  K3667  )  )  )</f>
        <v>1</v>
      </c>
      <c r="L3668" s="12" t="n">
        <f aca="false">IF(  AND(  1 = K3668,  1 = M3668  ),  (C3668 - H3668) * 100,  IF(  AND( 2 = K3668,  1 = M3668  ),  (J3668 - C3668) * 100,  0  )  )</f>
        <v>0</v>
      </c>
      <c r="M3668" s="6" t="n">
        <f aca="false">IF(  OR(  AND(  1 = K3668,  1 = I3668  ),  AND(  2 =K3668,  1 = G3668  )  ),  1,  0  )</f>
        <v>0</v>
      </c>
      <c r="N3668" s="0" t="n">
        <f aca="false">IF(  AND(  1 = M3668,  0 &lt; L3668  ),  1,  0  )</f>
        <v>0</v>
      </c>
    </row>
    <row r="3669" customFormat="false" ht="12.8" hidden="false" customHeight="false" outlineLevel="0" collapsed="false">
      <c r="A3669" s="5" t="n">
        <v>43091</v>
      </c>
      <c r="B3669" s="6" t="n">
        <f aca="false">YEAR(A3669)</f>
        <v>2017</v>
      </c>
      <c r="C3669" s="7" t="n">
        <v>4231</v>
      </c>
      <c r="D3669" s="8" t="n">
        <f aca="false">AVERAGE($C3665:$C3669)</f>
        <v>4247.6</v>
      </c>
      <c r="E3669" s="8" t="n">
        <f aca="false">AVERAGE($C3645:$C3669)</f>
        <v>4426.72</v>
      </c>
      <c r="F3669" s="8" t="n">
        <f aca="false">AVERAGE($C3595:$C3669)</f>
        <v>4263.45333333333</v>
      </c>
      <c r="G3669" s="4" t="n">
        <f aca="false">IF(  AND(  F3669 &lt; E3669,  E3669 &lt; D3669  ),  1,  0  )</f>
        <v>0</v>
      </c>
      <c r="H3669" s="12" t="n">
        <f aca="false">IF(  AND(  1 = G3669,  OR(  0 = $K3669,  2 = $K3669  )  ),  $C3669,  IF(  AND(  NOT(  "-" = H3668  ),  0 &lt; H3668  ),  H3668,  0  )  )</f>
        <v>2688.5</v>
      </c>
      <c r="I3669" s="4" t="n">
        <f aca="false">IF(  AND(  D3669 &lt; E3669,  E3669 &lt; F3669  ),  1,  0  )</f>
        <v>0</v>
      </c>
      <c r="J3669" s="12" t="n">
        <f aca="false">IF(  AND(  1 = I3669,  OR(  0 = $K3669,  1 = $K3669  )  ),  $C3669,  IF(  AND(  NOT(  "-" = J3668  ),  0 &lt; J3668  ),  J3668,  0  )  )</f>
        <v>2437</v>
      </c>
      <c r="K3669" s="13" t="n">
        <f aca="false">IF(  1 = G3668,  1,  IF(  1 = I3668,  2,  IF(  OR(  "-" = K3668,  1 = M3668),  0,  K3668  )  )  )</f>
        <v>1</v>
      </c>
      <c r="L3669" s="12" t="n">
        <f aca="false">IF(  AND(  1 = K3669,  1 = M3669  ),  (C3669 - H3669) * 100,  IF(  AND( 2 = K3669,  1 = M3669  ),  (J3669 - C3669) * 100,  0  )  )</f>
        <v>0</v>
      </c>
      <c r="M3669" s="6" t="n">
        <f aca="false">IF(  OR(  AND(  1 = K3669,  1 = I3669  ),  AND(  2 =K3669,  1 = G3669  )  ),  1,  0  )</f>
        <v>0</v>
      </c>
      <c r="N3669" s="0" t="n">
        <f aca="false">IF(  AND(  1 = M3669,  0 &lt; L3669  ),  1,  0  )</f>
        <v>0</v>
      </c>
    </row>
    <row r="3670" customFormat="false" ht="12.8" hidden="false" customHeight="false" outlineLevel="0" collapsed="false">
      <c r="A3670" s="5" t="n">
        <v>43094</v>
      </c>
      <c r="B3670" s="6" t="n">
        <f aca="false">YEAR(A3670)</f>
        <v>2017</v>
      </c>
      <c r="C3670" s="7" t="n">
        <v>4236</v>
      </c>
      <c r="D3670" s="8" t="n">
        <f aca="false">AVERAGE($C3666:$C3670)</f>
        <v>4234.2</v>
      </c>
      <c r="E3670" s="8" t="n">
        <f aca="false">AVERAGE($C3646:$C3670)</f>
        <v>4416.84</v>
      </c>
      <c r="F3670" s="8" t="n">
        <f aca="false">AVERAGE($C3596:$C3670)</f>
        <v>4272.06666666667</v>
      </c>
      <c r="G3670" s="4" t="n">
        <f aca="false">IF(  AND(  F3670 &lt; E3670,  E3670 &lt; D3670  ),  1,  0  )</f>
        <v>0</v>
      </c>
      <c r="H3670" s="12" t="n">
        <f aca="false">IF(  AND(  1 = G3670,  OR(  0 = $K3670,  2 = $K3670  )  ),  $C3670,  IF(  AND(  NOT(  "-" = H3669  ),  0 &lt; H3669  ),  H3669,  0  )  )</f>
        <v>2688.5</v>
      </c>
      <c r="I3670" s="4" t="n">
        <f aca="false">IF(  AND(  D3670 &lt; E3670,  E3670 &lt; F3670  ),  1,  0  )</f>
        <v>0</v>
      </c>
      <c r="J3670" s="12" t="n">
        <f aca="false">IF(  AND(  1 = I3670,  OR(  0 = $K3670,  1 = $K3670  )  ),  $C3670,  IF(  AND(  NOT(  "-" = J3669  ),  0 &lt; J3669  ),  J3669,  0  )  )</f>
        <v>2437</v>
      </c>
      <c r="K3670" s="13" t="n">
        <f aca="false">IF(  1 = G3669,  1,  IF(  1 = I3669,  2,  IF(  OR(  "-" = K3669,  1 = M3669),  0,  K3669  )  )  )</f>
        <v>1</v>
      </c>
      <c r="L3670" s="12" t="n">
        <f aca="false">IF(  AND(  1 = K3670,  1 = M3670  ),  (C3670 - H3670) * 100,  IF(  AND( 2 = K3670,  1 = M3670  ),  (J3670 - C3670) * 100,  0  )  )</f>
        <v>0</v>
      </c>
      <c r="M3670" s="6" t="n">
        <f aca="false">IF(  OR(  AND(  1 = K3670,  1 = I3670  ),  AND(  2 =K3670,  1 = G3670  )  ),  1,  0  )</f>
        <v>0</v>
      </c>
      <c r="N3670" s="0" t="n">
        <f aca="false">IF(  AND(  1 = M3670,  0 &lt; L3670  ),  1,  0  )</f>
        <v>0</v>
      </c>
    </row>
    <row r="3671" customFormat="false" ht="12.8" hidden="false" customHeight="false" outlineLevel="0" collapsed="false">
      <c r="A3671" s="5" t="n">
        <v>43095</v>
      </c>
      <c r="B3671" s="6" t="n">
        <f aca="false">YEAR(A3671)</f>
        <v>2017</v>
      </c>
      <c r="C3671" s="7" t="n">
        <v>4168</v>
      </c>
      <c r="D3671" s="8" t="n">
        <f aca="false">AVERAGE($C3667:$C3671)</f>
        <v>4214</v>
      </c>
      <c r="E3671" s="8" t="n">
        <f aca="false">AVERAGE($C3647:$C3671)</f>
        <v>4404.48</v>
      </c>
      <c r="F3671" s="8" t="n">
        <f aca="false">AVERAGE($C3597:$C3671)</f>
        <v>4279.96</v>
      </c>
      <c r="G3671" s="4" t="n">
        <f aca="false">IF(  AND(  F3671 &lt; E3671,  E3671 &lt; D3671  ),  1,  0  )</f>
        <v>0</v>
      </c>
      <c r="H3671" s="12" t="n">
        <f aca="false">IF(  AND(  1 = G3671,  OR(  0 = $K3671,  2 = $K3671  )  ),  $C3671,  IF(  AND(  NOT(  "-" = H3670  ),  0 &lt; H3670  ),  H3670,  0  )  )</f>
        <v>2688.5</v>
      </c>
      <c r="I3671" s="4" t="n">
        <f aca="false">IF(  AND(  D3671 &lt; E3671,  E3671 &lt; F3671  ),  1,  0  )</f>
        <v>0</v>
      </c>
      <c r="J3671" s="12" t="n">
        <f aca="false">IF(  AND(  1 = I3671,  OR(  0 = $K3671,  1 = $K3671  )  ),  $C3671,  IF(  AND(  NOT(  "-" = J3670  ),  0 &lt; J3670  ),  J3670,  0  )  )</f>
        <v>2437</v>
      </c>
      <c r="K3671" s="13" t="n">
        <f aca="false">IF(  1 = G3670,  1,  IF(  1 = I3670,  2,  IF(  OR(  "-" = K3670,  1 = M3670),  0,  K3670  )  )  )</f>
        <v>1</v>
      </c>
      <c r="L3671" s="12" t="n">
        <f aca="false">IF(  AND(  1 = K3671,  1 = M3671  ),  (C3671 - H3671) * 100,  IF(  AND( 2 = K3671,  1 = M3671  ),  (J3671 - C3671) * 100,  0  )  )</f>
        <v>0</v>
      </c>
      <c r="M3671" s="6" t="n">
        <f aca="false">IF(  OR(  AND(  1 = K3671,  1 = I3671  ),  AND(  2 =K3671,  1 = G3671  )  ),  1,  0  )</f>
        <v>0</v>
      </c>
      <c r="N3671" s="0" t="n">
        <f aca="false">IF(  AND(  1 = M3671,  0 &lt; L3671  ),  1,  0  )</f>
        <v>0</v>
      </c>
    </row>
    <row r="3672" customFormat="false" ht="12.8" hidden="false" customHeight="false" outlineLevel="0" collapsed="false">
      <c r="A3672" s="5" t="n">
        <v>43096</v>
      </c>
      <c r="B3672" s="6" t="n">
        <f aca="false">YEAR(A3672)</f>
        <v>2017</v>
      </c>
      <c r="C3672" s="7" t="n">
        <v>4197</v>
      </c>
      <c r="D3672" s="8" t="n">
        <f aca="false">AVERAGE($C3668:$C3672)</f>
        <v>4210.4</v>
      </c>
      <c r="E3672" s="8" t="n">
        <f aca="false">AVERAGE($C3648:$C3672)</f>
        <v>4394.36</v>
      </c>
      <c r="F3672" s="8" t="n">
        <f aca="false">AVERAGE($C3598:$C3672)</f>
        <v>4288.69333333333</v>
      </c>
      <c r="G3672" s="4" t="n">
        <f aca="false">IF(  AND(  F3672 &lt; E3672,  E3672 &lt; D3672  ),  1,  0  )</f>
        <v>0</v>
      </c>
      <c r="H3672" s="12" t="n">
        <f aca="false">IF(  AND(  1 = G3672,  OR(  0 = $K3672,  2 = $K3672  )  ),  $C3672,  IF(  AND(  NOT(  "-" = H3671  ),  0 &lt; H3671  ),  H3671,  0  )  )</f>
        <v>2688.5</v>
      </c>
      <c r="I3672" s="4" t="n">
        <f aca="false">IF(  AND(  D3672 &lt; E3672,  E3672 &lt; F3672  ),  1,  0  )</f>
        <v>0</v>
      </c>
      <c r="J3672" s="12" t="n">
        <f aca="false">IF(  AND(  1 = I3672,  OR(  0 = $K3672,  1 = $K3672  )  ),  $C3672,  IF(  AND(  NOT(  "-" = J3671  ),  0 &lt; J3671  ),  J3671,  0  )  )</f>
        <v>2437</v>
      </c>
      <c r="K3672" s="13" t="n">
        <f aca="false">IF(  1 = G3671,  1,  IF(  1 = I3671,  2,  IF(  OR(  "-" = K3671,  1 = M3671),  0,  K3671  )  )  )</f>
        <v>1</v>
      </c>
      <c r="L3672" s="12" t="n">
        <f aca="false">IF(  AND(  1 = K3672,  1 = M3672  ),  (C3672 - H3672) * 100,  IF(  AND( 2 = K3672,  1 = M3672  ),  (J3672 - C3672) * 100,  0  )  )</f>
        <v>0</v>
      </c>
      <c r="M3672" s="6" t="n">
        <f aca="false">IF(  OR(  AND(  1 = K3672,  1 = I3672  ),  AND(  2 =K3672,  1 = G3672  )  ),  1,  0  )</f>
        <v>0</v>
      </c>
      <c r="N3672" s="0" t="n">
        <f aca="false">IF(  AND(  1 = M3672,  0 &lt; L3672  ),  1,  0  )</f>
        <v>0</v>
      </c>
    </row>
    <row r="3673" customFormat="false" ht="12.8" hidden="false" customHeight="false" outlineLevel="0" collapsed="false">
      <c r="A3673" s="5" t="n">
        <v>43097</v>
      </c>
      <c r="B3673" s="6" t="n">
        <f aca="false">YEAR(A3673)</f>
        <v>2017</v>
      </c>
      <c r="C3673" s="7" t="n">
        <v>4110</v>
      </c>
      <c r="D3673" s="8" t="n">
        <f aca="false">AVERAGE($C3669:$C3673)</f>
        <v>4188.4</v>
      </c>
      <c r="E3673" s="8" t="n">
        <f aca="false">AVERAGE($C3649:$C3673)</f>
        <v>4378.72</v>
      </c>
      <c r="F3673" s="8" t="n">
        <f aca="false">AVERAGE($C3599:$C3673)</f>
        <v>4295.49333333333</v>
      </c>
      <c r="G3673" s="4" t="n">
        <f aca="false">IF(  AND(  F3673 &lt; E3673,  E3673 &lt; D3673  ),  1,  0  )</f>
        <v>0</v>
      </c>
      <c r="H3673" s="12" t="n">
        <f aca="false">IF(  AND(  1 = G3673,  OR(  0 = $K3673,  2 = $K3673  )  ),  $C3673,  IF(  AND(  NOT(  "-" = H3672  ),  0 &lt; H3672  ),  H3672,  0  )  )</f>
        <v>2688.5</v>
      </c>
      <c r="I3673" s="4" t="n">
        <f aca="false">IF(  AND(  D3673 &lt; E3673,  E3673 &lt; F3673  ),  1,  0  )</f>
        <v>0</v>
      </c>
      <c r="J3673" s="12" t="n">
        <f aca="false">IF(  AND(  1 = I3673,  OR(  0 = $K3673,  1 = $K3673  )  ),  $C3673,  IF(  AND(  NOT(  "-" = J3672  ),  0 &lt; J3672  ),  J3672,  0  )  )</f>
        <v>2437</v>
      </c>
      <c r="K3673" s="13" t="n">
        <f aca="false">IF(  1 = G3672,  1,  IF(  1 = I3672,  2,  IF(  OR(  "-" = K3672,  1 = M3672),  0,  K3672  )  )  )</f>
        <v>1</v>
      </c>
      <c r="L3673" s="12" t="n">
        <f aca="false">IF(  AND(  1 = K3673,  1 = M3673  ),  (C3673 - H3673) * 100,  IF(  AND( 2 = K3673,  1 = M3673  ),  (J3673 - C3673) * 100,  0  )  )</f>
        <v>0</v>
      </c>
      <c r="M3673" s="6" t="n">
        <f aca="false">IF(  OR(  AND(  1 = K3673,  1 = I3673  ),  AND(  2 =K3673,  1 = G3673  )  ),  1,  0  )</f>
        <v>0</v>
      </c>
      <c r="N3673" s="0" t="n">
        <f aca="false">IF(  AND(  1 = M3673,  0 &lt; L3673  ),  1,  0  )</f>
        <v>0</v>
      </c>
    </row>
    <row r="3674" customFormat="false" ht="12.8" hidden="false" customHeight="false" outlineLevel="0" collapsed="false">
      <c r="A3674" s="5" t="n">
        <v>43098</v>
      </c>
      <c r="B3674" s="6" t="n">
        <f aca="false">YEAR(A3674)</f>
        <v>2017</v>
      </c>
      <c r="C3674" s="7" t="n">
        <v>4119</v>
      </c>
      <c r="D3674" s="8" t="n">
        <f aca="false">AVERAGE($C3670:$C3674)</f>
        <v>4166</v>
      </c>
      <c r="E3674" s="8" t="n">
        <f aca="false">AVERAGE($C3650:$C3674)</f>
        <v>4357.04</v>
      </c>
      <c r="F3674" s="8" t="n">
        <f aca="false">AVERAGE($C3600:$C3674)</f>
        <v>4301.50666666667</v>
      </c>
      <c r="G3674" s="4" t="n">
        <f aca="false">IF(  AND(  F3674 &lt; E3674,  E3674 &lt; D3674  ),  1,  0  )</f>
        <v>0</v>
      </c>
      <c r="H3674" s="12" t="n">
        <f aca="false">IF(  AND(  1 = G3674,  OR(  0 = $K3674,  2 = $K3674  )  ),  $C3674,  IF(  AND(  NOT(  "-" = H3673  ),  0 &lt; H3673  ),  H3673,  0  )  )</f>
        <v>2688.5</v>
      </c>
      <c r="I3674" s="4" t="n">
        <f aca="false">IF(  AND(  D3674 &lt; E3674,  E3674 &lt; F3674  ),  1,  0  )</f>
        <v>0</v>
      </c>
      <c r="J3674" s="12" t="n">
        <f aca="false">IF(  AND(  1 = I3674,  OR(  0 = $K3674,  1 = $K3674  )  ),  $C3674,  IF(  AND(  NOT(  "-" = J3673  ),  0 &lt; J3673  ),  J3673,  0  )  )</f>
        <v>2437</v>
      </c>
      <c r="K3674" s="13" t="n">
        <f aca="false">IF(  1 = G3673,  1,  IF(  1 = I3673,  2,  IF(  OR(  "-" = K3673,  1 = M3673),  0,  K3673  )  )  )</f>
        <v>1</v>
      </c>
      <c r="L3674" s="12" t="n">
        <f aca="false">IF(  AND(  1 = K3674,  1 = M3674  ),  (C3674 - H3674) * 100,  IF(  AND( 2 = K3674,  1 = M3674  ),  (J3674 - C3674) * 100,  0  )  )</f>
        <v>0</v>
      </c>
      <c r="M3674" s="6" t="n">
        <f aca="false">IF(  OR(  AND(  1 = K3674,  1 = I3674  ),  AND(  2 =K3674,  1 = G3674  )  ),  1,  0  )</f>
        <v>0</v>
      </c>
      <c r="N3674" s="0" t="n">
        <f aca="false">IF(  AND(  1 = M3674,  0 &lt; L3674  ),  1,  0  )</f>
        <v>0</v>
      </c>
    </row>
    <row r="3675" customFormat="false" ht="12.8" hidden="false" customHeight="false" outlineLevel="0" collapsed="false">
      <c r="A3675" s="5" t="n">
        <v>43104</v>
      </c>
      <c r="B3675" s="6" t="n">
        <f aca="false">YEAR(A3675)</f>
        <v>2018</v>
      </c>
      <c r="C3675" s="7" t="n">
        <v>4321</v>
      </c>
      <c r="D3675" s="8" t="n">
        <f aca="false">AVERAGE($C3671:$C3675)</f>
        <v>4183</v>
      </c>
      <c r="E3675" s="8" t="n">
        <f aca="false">AVERAGE($C3651:$C3675)</f>
        <v>4339</v>
      </c>
      <c r="F3675" s="8" t="n">
        <f aca="false">AVERAGE($C3601:$C3675)</f>
        <v>4308.61333333333</v>
      </c>
      <c r="G3675" s="4" t="n">
        <f aca="false">IF(  AND(  F3675 &lt; E3675,  E3675 &lt; D3675  ),  1,  0  )</f>
        <v>0</v>
      </c>
      <c r="H3675" s="12" t="n">
        <f aca="false">IF(  AND(  1 = G3675,  OR(  0 = $K3675,  2 = $K3675  )  ),  $C3675,  IF(  AND(  NOT(  "-" = H3674  ),  0 &lt; H3674  ),  H3674,  0  )  )</f>
        <v>2688.5</v>
      </c>
      <c r="I3675" s="4" t="n">
        <f aca="false">IF(  AND(  D3675 &lt; E3675,  E3675 &lt; F3675  ),  1,  0  )</f>
        <v>0</v>
      </c>
      <c r="J3675" s="12" t="n">
        <f aca="false">IF(  AND(  1 = I3675,  OR(  0 = $K3675,  1 = $K3675  )  ),  $C3675,  IF(  AND(  NOT(  "-" = J3674  ),  0 &lt; J3674  ),  J3674,  0  )  )</f>
        <v>2437</v>
      </c>
      <c r="K3675" s="13" t="n">
        <f aca="false">IF(  1 = G3674,  1,  IF(  1 = I3674,  2,  IF(  OR(  "-" = K3674,  1 = M3674),  0,  K3674  )  )  )</f>
        <v>1</v>
      </c>
      <c r="L3675" s="12" t="n">
        <f aca="false">IF(  AND(  1 = K3675,  1 = M3675  ),  (C3675 - H3675) * 100,  IF(  AND( 2 = K3675,  1 = M3675  ),  (J3675 - C3675) * 100,  0  )  )</f>
        <v>0</v>
      </c>
      <c r="M3675" s="6" t="n">
        <f aca="false">IF(  OR(  AND(  1 = K3675,  1 = I3675  ),  AND(  2 =K3675,  1 = G3675  )  ),  1,  0  )</f>
        <v>0</v>
      </c>
      <c r="N3675" s="0" t="n">
        <f aca="false">IF(  AND(  1 = M3675,  0 &lt; L3675  ),  1,  0  )</f>
        <v>0</v>
      </c>
    </row>
    <row r="3676" customFormat="false" ht="12.8" hidden="false" customHeight="false" outlineLevel="0" collapsed="false">
      <c r="A3676" s="5" t="n">
        <v>43105</v>
      </c>
      <c r="B3676" s="6" t="n">
        <f aca="false">YEAR(A3676)</f>
        <v>2018</v>
      </c>
      <c r="C3676" s="7" t="n">
        <v>4261</v>
      </c>
      <c r="D3676" s="8" t="n">
        <f aca="false">AVERAGE($C3672:$C3676)</f>
        <v>4201.6</v>
      </c>
      <c r="E3676" s="8" t="n">
        <f aca="false">AVERAGE($C3652:$C3676)</f>
        <v>4321.12</v>
      </c>
      <c r="F3676" s="8" t="n">
        <f aca="false">AVERAGE($C3602:$C3676)</f>
        <v>4315.06666666667</v>
      </c>
      <c r="G3676" s="4" t="n">
        <f aca="false">IF(  AND(  F3676 &lt; E3676,  E3676 &lt; D3676  ),  1,  0  )</f>
        <v>0</v>
      </c>
      <c r="H3676" s="12" t="n">
        <f aca="false">IF(  AND(  1 = G3676,  OR(  0 = $K3676,  2 = $K3676  )  ),  $C3676,  IF(  AND(  NOT(  "-" = H3675  ),  0 &lt; H3675  ),  H3675,  0  )  )</f>
        <v>2688.5</v>
      </c>
      <c r="I3676" s="4" t="n">
        <f aca="false">IF(  AND(  D3676 &lt; E3676,  E3676 &lt; F3676  ),  1,  0  )</f>
        <v>0</v>
      </c>
      <c r="J3676" s="12" t="n">
        <f aca="false">IF(  AND(  1 = I3676,  OR(  0 = $K3676,  1 = $K3676  )  ),  $C3676,  IF(  AND(  NOT(  "-" = J3675  ),  0 &lt; J3675  ),  J3675,  0  )  )</f>
        <v>2437</v>
      </c>
      <c r="K3676" s="13" t="n">
        <f aca="false">IF(  1 = G3675,  1,  IF(  1 = I3675,  2,  IF(  OR(  "-" = K3675,  1 = M3675),  0,  K3675  )  )  )</f>
        <v>1</v>
      </c>
      <c r="L3676" s="12" t="n">
        <f aca="false">IF(  AND(  1 = K3676,  1 = M3676  ),  (C3676 - H3676) * 100,  IF(  AND( 2 = K3676,  1 = M3676  ),  (J3676 - C3676) * 100,  0  )  )</f>
        <v>0</v>
      </c>
      <c r="M3676" s="6" t="n">
        <f aca="false">IF(  OR(  AND(  1 = K3676,  1 = I3676  ),  AND(  2 =K3676,  1 = G3676  )  ),  1,  0  )</f>
        <v>0</v>
      </c>
      <c r="N3676" s="0" t="n">
        <f aca="false">IF(  AND(  1 = M3676,  0 &lt; L3676  ),  1,  0  )</f>
        <v>0</v>
      </c>
    </row>
    <row r="3677" customFormat="false" ht="12.8" hidden="false" customHeight="false" outlineLevel="0" collapsed="false">
      <c r="A3677" s="5" t="n">
        <v>43109</v>
      </c>
      <c r="B3677" s="6" t="n">
        <f aca="false">YEAR(A3677)</f>
        <v>2018</v>
      </c>
      <c r="C3677" s="7" t="n">
        <v>4314</v>
      </c>
      <c r="D3677" s="8" t="n">
        <f aca="false">AVERAGE($C3673:$C3677)</f>
        <v>4225</v>
      </c>
      <c r="E3677" s="8" t="n">
        <f aca="false">AVERAGE($C3653:$C3677)</f>
        <v>4308.76</v>
      </c>
      <c r="F3677" s="8" t="n">
        <f aca="false">AVERAGE($C3603:$C3677)</f>
        <v>4322.36</v>
      </c>
      <c r="G3677" s="4" t="n">
        <f aca="false">IF(  AND(  F3677 &lt; E3677,  E3677 &lt; D3677  ),  1,  0  )</f>
        <v>0</v>
      </c>
      <c r="H3677" s="12" t="n">
        <f aca="false">IF(  AND(  1 = G3677,  OR(  0 = $K3677,  2 = $K3677  )  ),  $C3677,  IF(  AND(  NOT(  "-" = H3676  ),  0 &lt; H3676  ),  H3676,  0  )  )</f>
        <v>2688.5</v>
      </c>
      <c r="I3677" s="4" t="n">
        <f aca="false">IF(  AND(  D3677 &lt; E3677,  E3677 &lt; F3677  ),  1,  0  )</f>
        <v>1</v>
      </c>
      <c r="J3677" s="12" t="n">
        <f aca="false">IF(  AND(  1 = I3677,  OR(  0 = $K3677,  1 = $K3677  )  ),  $C3677,  IF(  AND(  NOT(  "-" = J3676  ),  0 &lt; J3676  ),  J3676,  0  )  )</f>
        <v>4314</v>
      </c>
      <c r="K3677" s="13" t="n">
        <f aca="false">IF(  1 = G3676,  1,  IF(  1 = I3676,  2,  IF(  OR(  "-" = K3676,  1 = M3676),  0,  K3676  )  )  )</f>
        <v>1</v>
      </c>
      <c r="L3677" s="12" t="n">
        <f aca="false">IF(  AND(  1 = K3677,  1 = M3677  ),  (C3677 - H3677) * 100,  IF(  AND( 2 = K3677,  1 = M3677  ),  (J3677 - C3677) * 100,  0  )  )</f>
        <v>162550</v>
      </c>
      <c r="M3677" s="6" t="n">
        <f aca="false">IF(  OR(  AND(  1 = K3677,  1 = I3677  ),  AND(  2 =K3677,  1 = G3677  )  ),  1,  0  )</f>
        <v>1</v>
      </c>
      <c r="N3677" s="0" t="n">
        <f aca="false">IF(  AND(  1 = M3677,  0 &lt; L3677  ),  1,  0  )</f>
        <v>1</v>
      </c>
    </row>
    <row r="3678" customFormat="false" ht="12.8" hidden="false" customHeight="false" outlineLevel="0" collapsed="false">
      <c r="A3678" s="5" t="n">
        <v>43110</v>
      </c>
      <c r="B3678" s="6" t="n">
        <f aca="false">YEAR(A3678)</f>
        <v>2018</v>
      </c>
      <c r="C3678" s="7" t="n">
        <v>4423</v>
      </c>
      <c r="D3678" s="8" t="n">
        <f aca="false">AVERAGE($C3674:$C3678)</f>
        <v>4287.6</v>
      </c>
      <c r="E3678" s="8" t="n">
        <f aca="false">AVERAGE($C3654:$C3678)</f>
        <v>4304.88</v>
      </c>
      <c r="F3678" s="8" t="n">
        <f aca="false">AVERAGE($C3604:$C3678)</f>
        <v>4330.33333333333</v>
      </c>
      <c r="G3678" s="4" t="n">
        <f aca="false">IF(  AND(  F3678 &lt; E3678,  E3678 &lt; D3678  ),  1,  0  )</f>
        <v>0</v>
      </c>
      <c r="H3678" s="12" t="n">
        <f aca="false">IF(  AND(  1 = G3678,  OR(  0 = $K3678,  2 = $K3678  )  ),  $C3678,  IF(  AND(  NOT(  "-" = H3677  ),  0 &lt; H3677  ),  H3677,  0  )  )</f>
        <v>2688.5</v>
      </c>
      <c r="I3678" s="4" t="n">
        <f aca="false">IF(  AND(  D3678 &lt; E3678,  E3678 &lt; F3678  ),  1,  0  )</f>
        <v>1</v>
      </c>
      <c r="J3678" s="12" t="n">
        <f aca="false">IF(  AND(  1 = I3678,  OR(  0 = $K3678,  1 = $K3678  )  ),  $C3678,  IF(  AND(  NOT(  "-" = J3677  ),  0 &lt; J3677  ),  J3677,  0  )  )</f>
        <v>4314</v>
      </c>
      <c r="K3678" s="13" t="n">
        <f aca="false">IF(  1 = G3677,  1,  IF(  1 = I3677,  2,  IF(  OR(  "-" = K3677,  1 = M3677),  0,  K3677  )  )  )</f>
        <v>2</v>
      </c>
      <c r="L3678" s="12" t="n">
        <f aca="false">IF(  AND(  1 = K3678,  1 = M3678  ),  (C3678 - H3678) * 100,  IF(  AND( 2 = K3678,  1 = M3678  ),  (J3678 - C3678) * 100,  0  )  )</f>
        <v>0</v>
      </c>
      <c r="M3678" s="6" t="n">
        <f aca="false">IF(  OR(  AND(  1 = K3678,  1 = I3678  ),  AND(  2 =K3678,  1 = G3678  )  ),  1,  0  )</f>
        <v>0</v>
      </c>
      <c r="N3678" s="0" t="n">
        <f aca="false">IF(  AND(  1 = M3678,  0 &lt; L3678  ),  1,  0  )</f>
        <v>0</v>
      </c>
    </row>
    <row r="3679" customFormat="false" ht="12.8" hidden="false" customHeight="false" outlineLevel="0" collapsed="false">
      <c r="A3679" s="5" t="n">
        <v>43111</v>
      </c>
      <c r="B3679" s="6" t="n">
        <f aca="false">YEAR(A3679)</f>
        <v>2018</v>
      </c>
      <c r="C3679" s="7" t="n">
        <v>4412</v>
      </c>
      <c r="D3679" s="8" t="n">
        <f aca="false">AVERAGE($C3675:$C3679)</f>
        <v>4346.2</v>
      </c>
      <c r="E3679" s="8" t="n">
        <f aca="false">AVERAGE($C3655:$C3679)</f>
        <v>4300.2</v>
      </c>
      <c r="F3679" s="8" t="n">
        <f aca="false">AVERAGE($C3605:$C3679)</f>
        <v>4334.56</v>
      </c>
      <c r="G3679" s="4" t="n">
        <f aca="false">IF(  AND(  F3679 &lt; E3679,  E3679 &lt; D3679  ),  1,  0  )</f>
        <v>0</v>
      </c>
      <c r="H3679" s="12" t="n">
        <f aca="false">IF(  AND(  1 = G3679,  OR(  0 = $K3679,  2 = $K3679  )  ),  $C3679,  IF(  AND(  NOT(  "-" = H3678  ),  0 &lt; H3678  ),  H3678,  0  )  )</f>
        <v>2688.5</v>
      </c>
      <c r="I3679" s="4" t="n">
        <f aca="false">IF(  AND(  D3679 &lt; E3679,  E3679 &lt; F3679  ),  1,  0  )</f>
        <v>0</v>
      </c>
      <c r="J3679" s="12" t="n">
        <f aca="false">IF(  AND(  1 = I3679,  OR(  0 = $K3679,  1 = $K3679  )  ),  $C3679,  IF(  AND(  NOT(  "-" = J3678  ),  0 &lt; J3678  ),  J3678,  0  )  )</f>
        <v>4314</v>
      </c>
      <c r="K3679" s="13" t="n">
        <f aca="false">IF(  1 = G3678,  1,  IF(  1 = I3678,  2,  IF(  OR(  "-" = K3678,  1 = M3678),  0,  K3678  )  )  )</f>
        <v>2</v>
      </c>
      <c r="L3679" s="12" t="n">
        <f aca="false">IF(  AND(  1 = K3679,  1 = M3679  ),  (C3679 - H3679) * 100,  IF(  AND( 2 = K3679,  1 = M3679  ),  (J3679 - C3679) * 100,  0  )  )</f>
        <v>0</v>
      </c>
      <c r="M3679" s="6" t="n">
        <f aca="false">IF(  OR(  AND(  1 = K3679,  1 = I3679  ),  AND(  2 =K3679,  1 = G3679  )  ),  1,  0  )</f>
        <v>0</v>
      </c>
      <c r="N3679" s="0" t="n">
        <f aca="false">IF(  AND(  1 = M3679,  0 &lt; L3679  ),  1,  0  )</f>
        <v>0</v>
      </c>
    </row>
    <row r="3680" customFormat="false" ht="12.8" hidden="false" customHeight="false" outlineLevel="0" collapsed="false">
      <c r="A3680" s="5" t="n">
        <v>43112</v>
      </c>
      <c r="B3680" s="6" t="n">
        <f aca="false">YEAR(A3680)</f>
        <v>2018</v>
      </c>
      <c r="C3680" s="7" t="n">
        <v>4462</v>
      </c>
      <c r="D3680" s="8" t="n">
        <f aca="false">AVERAGE($C3676:$C3680)</f>
        <v>4374.4</v>
      </c>
      <c r="E3680" s="8" t="n">
        <f aca="false">AVERAGE($C3656:$C3680)</f>
        <v>4300.92</v>
      </c>
      <c r="F3680" s="8" t="n">
        <f aca="false">AVERAGE($C3606:$C3680)</f>
        <v>4336.86666666667</v>
      </c>
      <c r="G3680" s="4" t="n">
        <f aca="false">IF(  AND(  F3680 &lt; E3680,  E3680 &lt; D3680  ),  1,  0  )</f>
        <v>0</v>
      </c>
      <c r="H3680" s="12" t="n">
        <f aca="false">IF(  AND(  1 = G3680,  OR(  0 = $K3680,  2 = $K3680  )  ),  $C3680,  IF(  AND(  NOT(  "-" = H3679  ),  0 &lt; H3679  ),  H3679,  0  )  )</f>
        <v>2688.5</v>
      </c>
      <c r="I3680" s="4" t="n">
        <f aca="false">IF(  AND(  D3680 &lt; E3680,  E3680 &lt; F3680  ),  1,  0  )</f>
        <v>0</v>
      </c>
      <c r="J3680" s="12" t="n">
        <f aca="false">IF(  AND(  1 = I3680,  OR(  0 = $K3680,  1 = $K3680  )  ),  $C3680,  IF(  AND(  NOT(  "-" = J3679  ),  0 &lt; J3679  ),  J3679,  0  )  )</f>
        <v>4314</v>
      </c>
      <c r="K3680" s="13" t="n">
        <f aca="false">IF(  1 = G3679,  1,  IF(  1 = I3679,  2,  IF(  OR(  "-" = K3679,  1 = M3679),  0,  K3679  )  )  )</f>
        <v>2</v>
      </c>
      <c r="L3680" s="12" t="n">
        <f aca="false">IF(  AND(  1 = K3680,  1 = M3680  ),  (C3680 - H3680) * 100,  IF(  AND( 2 = K3680,  1 = M3680  ),  (J3680 - C3680) * 100,  0  )  )</f>
        <v>0</v>
      </c>
      <c r="M3680" s="6" t="n">
        <f aca="false">IF(  OR(  AND(  1 = K3680,  1 = I3680  ),  AND(  2 =K3680,  1 = G3680  )  ),  1,  0  )</f>
        <v>0</v>
      </c>
      <c r="N3680" s="0" t="n">
        <f aca="false">IF(  AND(  1 = M3680,  0 &lt; L3680  ),  1,  0  )</f>
        <v>0</v>
      </c>
    </row>
    <row r="3681" customFormat="false" ht="12.8" hidden="false" customHeight="false" outlineLevel="0" collapsed="false">
      <c r="A3681" s="5" t="n">
        <v>43115</v>
      </c>
      <c r="B3681" s="6" t="n">
        <f aca="false">YEAR(A3681)</f>
        <v>2018</v>
      </c>
      <c r="C3681" s="7" t="n">
        <v>4486</v>
      </c>
      <c r="D3681" s="8" t="n">
        <f aca="false">AVERAGE($C3677:$C3681)</f>
        <v>4419.4</v>
      </c>
      <c r="E3681" s="8" t="n">
        <f aca="false">AVERAGE($C3657:$C3681)</f>
        <v>4308.28</v>
      </c>
      <c r="F3681" s="8" t="n">
        <f aca="false">AVERAGE($C3607:$C3681)</f>
        <v>4341.01333333333</v>
      </c>
      <c r="G3681" s="4" t="n">
        <f aca="false">IF(  AND(  F3681 &lt; E3681,  E3681 &lt; D3681  ),  1,  0  )</f>
        <v>0</v>
      </c>
      <c r="H3681" s="12" t="n">
        <f aca="false">IF(  AND(  1 = G3681,  OR(  0 = $K3681,  2 = $K3681  )  ),  $C3681,  IF(  AND(  NOT(  "-" = H3680  ),  0 &lt; H3680  ),  H3680,  0  )  )</f>
        <v>2688.5</v>
      </c>
      <c r="I3681" s="4" t="n">
        <f aca="false">IF(  AND(  D3681 &lt; E3681,  E3681 &lt; F3681  ),  1,  0  )</f>
        <v>0</v>
      </c>
      <c r="J3681" s="12" t="n">
        <f aca="false">IF(  AND(  1 = I3681,  OR(  0 = $K3681,  1 = $K3681  )  ),  $C3681,  IF(  AND(  NOT(  "-" = J3680  ),  0 &lt; J3680  ),  J3680,  0  )  )</f>
        <v>4314</v>
      </c>
      <c r="K3681" s="13" t="n">
        <f aca="false">IF(  1 = G3680,  1,  IF(  1 = I3680,  2,  IF(  OR(  "-" = K3680,  1 = M3680),  0,  K3680  )  )  )</f>
        <v>2</v>
      </c>
      <c r="L3681" s="12" t="n">
        <f aca="false">IF(  AND(  1 = K3681,  1 = M3681  ),  (C3681 - H3681) * 100,  IF(  AND( 2 = K3681,  1 = M3681  ),  (J3681 - C3681) * 100,  0  )  )</f>
        <v>0</v>
      </c>
      <c r="M3681" s="6" t="n">
        <f aca="false">IF(  OR(  AND(  1 = K3681,  1 = I3681  ),  AND(  2 =K3681,  1 = G3681  )  ),  1,  0  )</f>
        <v>0</v>
      </c>
      <c r="N3681" s="0" t="n">
        <f aca="false">IF(  AND(  1 = M3681,  0 &lt; L3681  ),  1,  0  )</f>
        <v>0</v>
      </c>
    </row>
    <row r="3682" customFormat="false" ht="12.8" hidden="false" customHeight="false" outlineLevel="0" collapsed="false">
      <c r="A3682" s="5" t="n">
        <v>43116</v>
      </c>
      <c r="B3682" s="6" t="n">
        <f aca="false">YEAR(A3682)</f>
        <v>2018</v>
      </c>
      <c r="C3682" s="7" t="n">
        <v>4511</v>
      </c>
      <c r="D3682" s="8" t="n">
        <f aca="false">AVERAGE($C3678:$C3682)</f>
        <v>4458.8</v>
      </c>
      <c r="E3682" s="8" t="n">
        <f aca="false">AVERAGE($C3658:$C3682)</f>
        <v>4316.08</v>
      </c>
      <c r="F3682" s="8" t="n">
        <f aca="false">AVERAGE($C3608:$C3682)</f>
        <v>4346.32</v>
      </c>
      <c r="G3682" s="4" t="n">
        <f aca="false">IF(  AND(  F3682 &lt; E3682,  E3682 &lt; D3682  ),  1,  0  )</f>
        <v>0</v>
      </c>
      <c r="H3682" s="12" t="n">
        <f aca="false">IF(  AND(  1 = G3682,  OR(  0 = $K3682,  2 = $K3682  )  ),  $C3682,  IF(  AND(  NOT(  "-" = H3681  ),  0 &lt; H3681  ),  H3681,  0  )  )</f>
        <v>2688.5</v>
      </c>
      <c r="I3682" s="4" t="n">
        <f aca="false">IF(  AND(  D3682 &lt; E3682,  E3682 &lt; F3682  ),  1,  0  )</f>
        <v>0</v>
      </c>
      <c r="J3682" s="12" t="n">
        <f aca="false">IF(  AND(  1 = I3682,  OR(  0 = $K3682,  1 = $K3682  )  ),  $C3682,  IF(  AND(  NOT(  "-" = J3681  ),  0 &lt; J3681  ),  J3681,  0  )  )</f>
        <v>4314</v>
      </c>
      <c r="K3682" s="13" t="n">
        <f aca="false">IF(  1 = G3681,  1,  IF(  1 = I3681,  2,  IF(  OR(  "-" = K3681,  1 = M3681),  0,  K3681  )  )  )</f>
        <v>2</v>
      </c>
      <c r="L3682" s="12" t="n">
        <f aca="false">IF(  AND(  1 = K3682,  1 = M3682  ),  (C3682 - H3682) * 100,  IF(  AND( 2 = K3682,  1 = M3682  ),  (J3682 - C3682) * 100,  0  )  )</f>
        <v>0</v>
      </c>
      <c r="M3682" s="6" t="n">
        <f aca="false">IF(  OR(  AND(  1 = K3682,  1 = I3682  ),  AND(  2 =K3682,  1 = G3682  )  ),  1,  0  )</f>
        <v>0</v>
      </c>
      <c r="N3682" s="0" t="n">
        <f aca="false">IF(  AND(  1 = M3682,  0 &lt; L3682  ),  1,  0  )</f>
        <v>0</v>
      </c>
    </row>
    <row r="3683" customFormat="false" ht="12.8" hidden="false" customHeight="false" outlineLevel="0" collapsed="false">
      <c r="A3683" s="5" t="n">
        <v>43117</v>
      </c>
      <c r="B3683" s="6" t="n">
        <f aca="false">YEAR(A3683)</f>
        <v>2018</v>
      </c>
      <c r="C3683" s="7" t="n">
        <v>4529</v>
      </c>
      <c r="D3683" s="8" t="n">
        <f aca="false">AVERAGE($C3679:$C3683)</f>
        <v>4480</v>
      </c>
      <c r="E3683" s="8" t="n">
        <f aca="false">AVERAGE($C3659:$C3683)</f>
        <v>4319.32</v>
      </c>
      <c r="F3683" s="8" t="n">
        <f aca="false">AVERAGE($C3609:$C3683)</f>
        <v>4351.77333333333</v>
      </c>
      <c r="G3683" s="4" t="n">
        <f aca="false">IF(  AND(  F3683 &lt; E3683,  E3683 &lt; D3683  ),  1,  0  )</f>
        <v>0</v>
      </c>
      <c r="H3683" s="12" t="n">
        <f aca="false">IF(  AND(  1 = G3683,  OR(  0 = $K3683,  2 = $K3683  )  ),  $C3683,  IF(  AND(  NOT(  "-" = H3682  ),  0 &lt; H3682  ),  H3682,  0  )  )</f>
        <v>2688.5</v>
      </c>
      <c r="I3683" s="4" t="n">
        <f aca="false">IF(  AND(  D3683 &lt; E3683,  E3683 &lt; F3683  ),  1,  0  )</f>
        <v>0</v>
      </c>
      <c r="J3683" s="12" t="n">
        <f aca="false">IF(  AND(  1 = I3683,  OR(  0 = $K3683,  1 = $K3683  )  ),  $C3683,  IF(  AND(  NOT(  "-" = J3682  ),  0 &lt; J3682  ),  J3682,  0  )  )</f>
        <v>4314</v>
      </c>
      <c r="K3683" s="13" t="n">
        <f aca="false">IF(  1 = G3682,  1,  IF(  1 = I3682,  2,  IF(  OR(  "-" = K3682,  1 = M3682),  0,  K3682  )  )  )</f>
        <v>2</v>
      </c>
      <c r="L3683" s="12" t="n">
        <f aca="false">IF(  AND(  1 = K3683,  1 = M3683  ),  (C3683 - H3683) * 100,  IF(  AND( 2 = K3683,  1 = M3683  ),  (J3683 - C3683) * 100,  0  )  )</f>
        <v>0</v>
      </c>
      <c r="M3683" s="6" t="n">
        <f aca="false">IF(  OR(  AND(  1 = K3683,  1 = I3683  ),  AND(  2 =K3683,  1 = G3683  )  ),  1,  0  )</f>
        <v>0</v>
      </c>
      <c r="N3683" s="0" t="n">
        <f aca="false">IF(  AND(  1 = M3683,  0 &lt; L3683  ),  1,  0  )</f>
        <v>0</v>
      </c>
    </row>
    <row r="3684" customFormat="false" ht="12.8" hidden="false" customHeight="false" outlineLevel="0" collapsed="false">
      <c r="A3684" s="5" t="n">
        <v>43118</v>
      </c>
      <c r="B3684" s="6" t="n">
        <f aca="false">YEAR(A3684)</f>
        <v>2018</v>
      </c>
      <c r="C3684" s="7" t="n">
        <v>4636</v>
      </c>
      <c r="D3684" s="8" t="n">
        <f aca="false">AVERAGE($C3680:$C3684)</f>
        <v>4524.8</v>
      </c>
      <c r="E3684" s="8" t="n">
        <f aca="false">AVERAGE($C3660:$C3684)</f>
        <v>4329.92</v>
      </c>
      <c r="F3684" s="8" t="n">
        <f aca="false">AVERAGE($C3610:$C3684)</f>
        <v>4359.69333333333</v>
      </c>
      <c r="G3684" s="4" t="n">
        <f aca="false">IF(  AND(  F3684 &lt; E3684,  E3684 &lt; D3684  ),  1,  0  )</f>
        <v>0</v>
      </c>
      <c r="H3684" s="12" t="n">
        <f aca="false">IF(  AND(  1 = G3684,  OR(  0 = $K3684,  2 = $K3684  )  ),  $C3684,  IF(  AND(  NOT(  "-" = H3683  ),  0 &lt; H3683  ),  H3683,  0  )  )</f>
        <v>2688.5</v>
      </c>
      <c r="I3684" s="4" t="n">
        <f aca="false">IF(  AND(  D3684 &lt; E3684,  E3684 &lt; F3684  ),  1,  0  )</f>
        <v>0</v>
      </c>
      <c r="J3684" s="12" t="n">
        <f aca="false">IF(  AND(  1 = I3684,  OR(  0 = $K3684,  1 = $K3684  )  ),  $C3684,  IF(  AND(  NOT(  "-" = J3683  ),  0 &lt; J3683  ),  J3683,  0  )  )</f>
        <v>4314</v>
      </c>
      <c r="K3684" s="13" t="n">
        <f aca="false">IF(  1 = G3683,  1,  IF(  1 = I3683,  2,  IF(  OR(  "-" = K3683,  1 = M3683),  0,  K3683  )  )  )</f>
        <v>2</v>
      </c>
      <c r="L3684" s="12" t="n">
        <f aca="false">IF(  AND(  1 = K3684,  1 = M3684  ),  (C3684 - H3684) * 100,  IF(  AND( 2 = K3684,  1 = M3684  ),  (J3684 - C3684) * 100,  0  )  )</f>
        <v>0</v>
      </c>
      <c r="M3684" s="6" t="n">
        <f aca="false">IF(  OR(  AND(  1 = K3684,  1 = I3684  ),  AND(  2 =K3684,  1 = G3684  )  ),  1,  0  )</f>
        <v>0</v>
      </c>
      <c r="N3684" s="0" t="n">
        <f aca="false">IF(  AND(  1 = M3684,  0 &lt; L3684  ),  1,  0  )</f>
        <v>0</v>
      </c>
    </row>
    <row r="3685" customFormat="false" ht="12.8" hidden="false" customHeight="false" outlineLevel="0" collapsed="false">
      <c r="A3685" s="5" t="n">
        <v>43119</v>
      </c>
      <c r="B3685" s="6" t="n">
        <f aca="false">YEAR(A3685)</f>
        <v>2018</v>
      </c>
      <c r="C3685" s="7" t="n">
        <v>4832</v>
      </c>
      <c r="D3685" s="8" t="n">
        <f aca="false">AVERAGE($C3681:$C3685)</f>
        <v>4598.8</v>
      </c>
      <c r="E3685" s="8" t="n">
        <f aca="false">AVERAGE($C3661:$C3685)</f>
        <v>4345.68</v>
      </c>
      <c r="F3685" s="8" t="n">
        <f aca="false">AVERAGE($C3611:$C3685)</f>
        <v>4369.65333333333</v>
      </c>
      <c r="G3685" s="4" t="n">
        <f aca="false">IF(  AND(  F3685 &lt; E3685,  E3685 &lt; D3685  ),  1,  0  )</f>
        <v>0</v>
      </c>
      <c r="H3685" s="12" t="n">
        <f aca="false">IF(  AND(  1 = G3685,  OR(  0 = $K3685,  2 = $K3685  )  ),  $C3685,  IF(  AND(  NOT(  "-" = H3684  ),  0 &lt; H3684  ),  H3684,  0  )  )</f>
        <v>2688.5</v>
      </c>
      <c r="I3685" s="4" t="n">
        <f aca="false">IF(  AND(  D3685 &lt; E3685,  E3685 &lt; F3685  ),  1,  0  )</f>
        <v>0</v>
      </c>
      <c r="J3685" s="12" t="n">
        <f aca="false">IF(  AND(  1 = I3685,  OR(  0 = $K3685,  1 = $K3685  )  ),  $C3685,  IF(  AND(  NOT(  "-" = J3684  ),  0 &lt; J3684  ),  J3684,  0  )  )</f>
        <v>4314</v>
      </c>
      <c r="K3685" s="13" t="n">
        <f aca="false">IF(  1 = G3684,  1,  IF(  1 = I3684,  2,  IF(  OR(  "-" = K3684,  1 = M3684),  0,  K3684  )  )  )</f>
        <v>2</v>
      </c>
      <c r="L3685" s="12" t="n">
        <f aca="false">IF(  AND(  1 = K3685,  1 = M3685  ),  (C3685 - H3685) * 100,  IF(  AND( 2 = K3685,  1 = M3685  ),  (J3685 - C3685) * 100,  0  )  )</f>
        <v>0</v>
      </c>
      <c r="M3685" s="6" t="n">
        <f aca="false">IF(  OR(  AND(  1 = K3685,  1 = I3685  ),  AND(  2 =K3685,  1 = G3685  )  ),  1,  0  )</f>
        <v>0</v>
      </c>
      <c r="N3685" s="0" t="n">
        <f aca="false">IF(  AND(  1 = M3685,  0 &lt; L3685  ),  1,  0  )</f>
        <v>0</v>
      </c>
    </row>
    <row r="3686" customFormat="false" ht="12.8" hidden="false" customHeight="false" outlineLevel="0" collapsed="false">
      <c r="A3686" s="5" t="n">
        <v>43122</v>
      </c>
      <c r="B3686" s="6" t="n">
        <f aca="false">YEAR(A3686)</f>
        <v>2018</v>
      </c>
      <c r="C3686" s="7" t="n">
        <v>4845</v>
      </c>
      <c r="D3686" s="8" t="n">
        <f aca="false">AVERAGE($C3682:$C3686)</f>
        <v>4670.6</v>
      </c>
      <c r="E3686" s="8" t="n">
        <f aca="false">AVERAGE($C3662:$C3686)</f>
        <v>4363.88</v>
      </c>
      <c r="F3686" s="8" t="n">
        <f aca="false">AVERAGE($C3612:$C3686)</f>
        <v>4378.82666666667</v>
      </c>
      <c r="G3686" s="4" t="n">
        <f aca="false">IF(  AND(  F3686 &lt; E3686,  E3686 &lt; D3686  ),  1,  0  )</f>
        <v>0</v>
      </c>
      <c r="H3686" s="12" t="n">
        <f aca="false">IF(  AND(  1 = G3686,  OR(  0 = $K3686,  2 = $K3686  )  ),  $C3686,  IF(  AND(  NOT(  "-" = H3685  ),  0 &lt; H3685  ),  H3685,  0  )  )</f>
        <v>2688.5</v>
      </c>
      <c r="I3686" s="4" t="n">
        <f aca="false">IF(  AND(  D3686 &lt; E3686,  E3686 &lt; F3686  ),  1,  0  )</f>
        <v>0</v>
      </c>
      <c r="J3686" s="12" t="n">
        <f aca="false">IF(  AND(  1 = I3686,  OR(  0 = $K3686,  1 = $K3686  )  ),  $C3686,  IF(  AND(  NOT(  "-" = J3685  ),  0 &lt; J3685  ),  J3685,  0  )  )</f>
        <v>4314</v>
      </c>
      <c r="K3686" s="13" t="n">
        <f aca="false">IF(  1 = G3685,  1,  IF(  1 = I3685,  2,  IF(  OR(  "-" = K3685,  1 = M3685),  0,  K3685  )  )  )</f>
        <v>2</v>
      </c>
      <c r="L3686" s="12" t="n">
        <f aca="false">IF(  AND(  1 = K3686,  1 = M3686  ),  (C3686 - H3686) * 100,  IF(  AND( 2 = K3686,  1 = M3686  ),  (J3686 - C3686) * 100,  0  )  )</f>
        <v>0</v>
      </c>
      <c r="M3686" s="6" t="n">
        <f aca="false">IF(  OR(  AND(  1 = K3686,  1 = I3686  ),  AND(  2 =K3686,  1 = G3686  )  ),  1,  0  )</f>
        <v>0</v>
      </c>
      <c r="N3686" s="0" t="n">
        <f aca="false">IF(  AND(  1 = M3686,  0 &lt; L3686  ),  1,  0  )</f>
        <v>0</v>
      </c>
    </row>
    <row r="3687" customFormat="false" ht="12.8" hidden="false" customHeight="false" outlineLevel="0" collapsed="false">
      <c r="A3687" s="5" t="n">
        <v>43123</v>
      </c>
      <c r="B3687" s="6" t="n">
        <f aca="false">YEAR(A3687)</f>
        <v>2018</v>
      </c>
      <c r="C3687" s="7" t="n">
        <v>4959</v>
      </c>
      <c r="D3687" s="8" t="n">
        <f aca="false">AVERAGE($C3683:$C3687)</f>
        <v>4760.2</v>
      </c>
      <c r="E3687" s="8" t="n">
        <f aca="false">AVERAGE($C3663:$C3687)</f>
        <v>4386.52</v>
      </c>
      <c r="F3687" s="8" t="n">
        <f aca="false">AVERAGE($C3613:$C3687)</f>
        <v>4389.53333333333</v>
      </c>
      <c r="G3687" s="4" t="n">
        <f aca="false">IF(  AND(  F3687 &lt; E3687,  E3687 &lt; D3687  ),  1,  0  )</f>
        <v>0</v>
      </c>
      <c r="H3687" s="12" t="n">
        <f aca="false">IF(  AND(  1 = G3687,  OR(  0 = $K3687,  2 = $K3687  )  ),  $C3687,  IF(  AND(  NOT(  "-" = H3686  ),  0 &lt; H3686  ),  H3686,  0  )  )</f>
        <v>2688.5</v>
      </c>
      <c r="I3687" s="4" t="n">
        <f aca="false">IF(  AND(  D3687 &lt; E3687,  E3687 &lt; F3687  ),  1,  0  )</f>
        <v>0</v>
      </c>
      <c r="J3687" s="12" t="n">
        <f aca="false">IF(  AND(  1 = I3687,  OR(  0 = $K3687,  1 = $K3687  )  ),  $C3687,  IF(  AND(  NOT(  "-" = J3686  ),  0 &lt; J3686  ),  J3686,  0  )  )</f>
        <v>4314</v>
      </c>
      <c r="K3687" s="13" t="n">
        <f aca="false">IF(  1 = G3686,  1,  IF(  1 = I3686,  2,  IF(  OR(  "-" = K3686,  1 = M3686),  0,  K3686  )  )  )</f>
        <v>2</v>
      </c>
      <c r="L3687" s="12" t="n">
        <f aca="false">IF(  AND(  1 = K3687,  1 = M3687  ),  (C3687 - H3687) * 100,  IF(  AND( 2 = K3687,  1 = M3687  ),  (J3687 - C3687) * 100,  0  )  )</f>
        <v>0</v>
      </c>
      <c r="M3687" s="6" t="n">
        <f aca="false">IF(  OR(  AND(  1 = K3687,  1 = I3687  ),  AND(  2 =K3687,  1 = G3687  )  ),  1,  0  )</f>
        <v>0</v>
      </c>
      <c r="N3687" s="0" t="n">
        <f aca="false">IF(  AND(  1 = M3687,  0 &lt; L3687  ),  1,  0  )</f>
        <v>0</v>
      </c>
    </row>
    <row r="3688" customFormat="false" ht="12.8" hidden="false" customHeight="false" outlineLevel="0" collapsed="false">
      <c r="A3688" s="5" t="n">
        <v>43124</v>
      </c>
      <c r="B3688" s="6" t="n">
        <f aca="false">YEAR(A3688)</f>
        <v>2018</v>
      </c>
      <c r="C3688" s="7" t="n">
        <v>4864</v>
      </c>
      <c r="D3688" s="8" t="n">
        <f aca="false">AVERAGE($C3684:$C3688)</f>
        <v>4827.2</v>
      </c>
      <c r="E3688" s="8" t="n">
        <f aca="false">AVERAGE($C3664:$C3688)</f>
        <v>4409.04</v>
      </c>
      <c r="F3688" s="8" t="n">
        <f aca="false">AVERAGE($C3614:$C3688)</f>
        <v>4398.76</v>
      </c>
      <c r="G3688" s="4" t="n">
        <f aca="false">IF(  AND(  F3688 &lt; E3688,  E3688 &lt; D3688  ),  1,  0  )</f>
        <v>1</v>
      </c>
      <c r="H3688" s="12" t="n">
        <f aca="false">IF(  AND(  1 = G3688,  OR(  0 = $K3688,  2 = $K3688  )  ),  $C3688,  IF(  AND(  NOT(  "-" = H3687  ),  0 &lt; H3687  ),  H3687,  0  )  )</f>
        <v>4864</v>
      </c>
      <c r="I3688" s="4" t="n">
        <f aca="false">IF(  AND(  D3688 &lt; E3688,  E3688 &lt; F3688  ),  1,  0  )</f>
        <v>0</v>
      </c>
      <c r="J3688" s="12" t="n">
        <f aca="false">IF(  AND(  1 = I3688,  OR(  0 = $K3688,  1 = $K3688  )  ),  $C3688,  IF(  AND(  NOT(  "-" = J3687  ),  0 &lt; J3687  ),  J3687,  0  )  )</f>
        <v>4314</v>
      </c>
      <c r="K3688" s="13" t="n">
        <f aca="false">IF(  1 = G3687,  1,  IF(  1 = I3687,  2,  IF(  OR(  "-" = K3687,  1 = M3687),  0,  K3687  )  )  )</f>
        <v>2</v>
      </c>
      <c r="L3688" s="12" t="n">
        <f aca="false">IF(  AND(  1 = K3688,  1 = M3688  ),  (C3688 - H3688) * 100,  IF(  AND( 2 = K3688,  1 = M3688  ),  (J3688 - C3688) * 100,  0  )  )</f>
        <v>-55000</v>
      </c>
      <c r="M3688" s="6" t="n">
        <f aca="false">IF(  OR(  AND(  1 = K3688,  1 = I3688  ),  AND(  2 =K3688,  1 = G3688  )  ),  1,  0  )</f>
        <v>1</v>
      </c>
      <c r="N3688" s="0" t="n">
        <f aca="false">IF(  AND(  1 = M3688,  0 &lt; L3688  ),  1,  0  )</f>
        <v>0</v>
      </c>
    </row>
    <row r="3689" customFormat="false" ht="12.8" hidden="false" customHeight="false" outlineLevel="0" collapsed="false">
      <c r="A3689" s="5" t="n">
        <v>43125</v>
      </c>
      <c r="B3689" s="6" t="n">
        <f aca="false">YEAR(A3689)</f>
        <v>2018</v>
      </c>
      <c r="C3689" s="7" t="n">
        <v>4777</v>
      </c>
      <c r="D3689" s="8" t="n">
        <f aca="false">AVERAGE($C3685:$C3689)</f>
        <v>4855.4</v>
      </c>
      <c r="E3689" s="8" t="n">
        <f aca="false">AVERAGE($C3665:$C3689)</f>
        <v>4428</v>
      </c>
      <c r="F3689" s="8" t="n">
        <f aca="false">AVERAGE($C3615:$C3689)</f>
        <v>4406.77333333333</v>
      </c>
      <c r="G3689" s="4" t="n">
        <f aca="false">IF(  AND(  F3689 &lt; E3689,  E3689 &lt; D3689  ),  1,  0  )</f>
        <v>1</v>
      </c>
      <c r="H3689" s="12" t="n">
        <f aca="false">IF(  AND(  1 = G3689,  OR(  0 = $K3689,  2 = $K3689  )  ),  $C3689,  IF(  AND(  NOT(  "-" = H3688  ),  0 &lt; H3688  ),  H3688,  0  )  )</f>
        <v>4864</v>
      </c>
      <c r="I3689" s="4" t="n">
        <f aca="false">IF(  AND(  D3689 &lt; E3689,  E3689 &lt; F3689  ),  1,  0  )</f>
        <v>0</v>
      </c>
      <c r="J3689" s="12" t="n">
        <f aca="false">IF(  AND(  1 = I3689,  OR(  0 = $K3689,  1 = $K3689  )  ),  $C3689,  IF(  AND(  NOT(  "-" = J3688  ),  0 &lt; J3688  ),  J3688,  0  )  )</f>
        <v>4314</v>
      </c>
      <c r="K3689" s="13" t="n">
        <f aca="false">IF(  1 = G3688,  1,  IF(  1 = I3688,  2,  IF(  OR(  "-" = K3688,  1 = M3688),  0,  K3688  )  )  )</f>
        <v>1</v>
      </c>
      <c r="L3689" s="12" t="n">
        <f aca="false">IF(  AND(  1 = K3689,  1 = M3689  ),  (C3689 - H3689) * 100,  IF(  AND( 2 = K3689,  1 = M3689  ),  (J3689 - C3689) * 100,  0  )  )</f>
        <v>0</v>
      </c>
      <c r="M3689" s="6" t="n">
        <f aca="false">IF(  OR(  AND(  1 = K3689,  1 = I3689  ),  AND(  2 =K3689,  1 = G3689  )  ),  1,  0  )</f>
        <v>0</v>
      </c>
      <c r="N3689" s="0" t="n">
        <f aca="false">IF(  AND(  1 = M3689,  0 &lt; L3689  ),  1,  0  )</f>
        <v>0</v>
      </c>
    </row>
    <row r="3690" customFormat="false" ht="12.8" hidden="false" customHeight="false" outlineLevel="0" collapsed="false">
      <c r="A3690" s="5" t="n">
        <v>43126</v>
      </c>
      <c r="B3690" s="6" t="n">
        <f aca="false">YEAR(A3690)</f>
        <v>2018</v>
      </c>
      <c r="C3690" s="7" t="n">
        <v>4823</v>
      </c>
      <c r="D3690" s="8" t="n">
        <f aca="false">AVERAGE($C3686:$C3690)</f>
        <v>4853.6</v>
      </c>
      <c r="E3690" s="8" t="n">
        <f aca="false">AVERAGE($C3666:$C3690)</f>
        <v>4448.8</v>
      </c>
      <c r="F3690" s="8" t="n">
        <f aca="false">AVERAGE($C3616:$C3690)</f>
        <v>4415.05333333333</v>
      </c>
      <c r="G3690" s="4" t="n">
        <f aca="false">IF(  AND(  F3690 &lt; E3690,  E3690 &lt; D3690  ),  1,  0  )</f>
        <v>1</v>
      </c>
      <c r="H3690" s="12" t="n">
        <f aca="false">IF(  AND(  1 = G3690,  OR(  0 = $K3690,  2 = $K3690  )  ),  $C3690,  IF(  AND(  NOT(  "-" = H3689  ),  0 &lt; H3689  ),  H3689,  0  )  )</f>
        <v>4864</v>
      </c>
      <c r="I3690" s="4" t="n">
        <f aca="false">IF(  AND(  D3690 &lt; E3690,  E3690 &lt; F3690  ),  1,  0  )</f>
        <v>0</v>
      </c>
      <c r="J3690" s="12" t="n">
        <f aca="false">IF(  AND(  1 = I3690,  OR(  0 = $K3690,  1 = $K3690  )  ),  $C3690,  IF(  AND(  NOT(  "-" = J3689  ),  0 &lt; J3689  ),  J3689,  0  )  )</f>
        <v>4314</v>
      </c>
      <c r="K3690" s="13" t="n">
        <f aca="false">IF(  1 = G3689,  1,  IF(  1 = I3689,  2,  IF(  OR(  "-" = K3689,  1 = M3689),  0,  K3689  )  )  )</f>
        <v>1</v>
      </c>
      <c r="L3690" s="12" t="n">
        <f aca="false">IF(  AND(  1 = K3690,  1 = M3690  ),  (C3690 - H3690) * 100,  IF(  AND( 2 = K3690,  1 = M3690  ),  (J3690 - C3690) * 100,  0  )  )</f>
        <v>0</v>
      </c>
      <c r="M3690" s="6" t="n">
        <f aca="false">IF(  OR(  AND(  1 = K3690,  1 = I3690  ),  AND(  2 =K3690,  1 = G3690  )  ),  1,  0  )</f>
        <v>0</v>
      </c>
      <c r="N3690" s="0" t="n">
        <f aca="false">IF(  AND(  1 = M3690,  0 &lt; L3690  ),  1,  0  )</f>
        <v>0</v>
      </c>
    </row>
    <row r="3691" customFormat="false" ht="12.8" hidden="false" customHeight="false" outlineLevel="0" collapsed="false">
      <c r="A3691" s="5" t="n">
        <v>43129</v>
      </c>
      <c r="B3691" s="6" t="n">
        <f aca="false">YEAR(A3691)</f>
        <v>2018</v>
      </c>
      <c r="C3691" s="7" t="n">
        <v>4790</v>
      </c>
      <c r="D3691" s="8" t="n">
        <f aca="false">AVERAGE($C3687:$C3691)</f>
        <v>4842.6</v>
      </c>
      <c r="E3691" s="8" t="n">
        <f aca="false">AVERAGE($C3667:$C3691)</f>
        <v>4469.64</v>
      </c>
      <c r="F3691" s="8" t="n">
        <f aca="false">AVERAGE($C3617:$C3691)</f>
        <v>4422.2</v>
      </c>
      <c r="G3691" s="4" t="n">
        <f aca="false">IF(  AND(  F3691 &lt; E3691,  E3691 &lt; D3691  ),  1,  0  )</f>
        <v>1</v>
      </c>
      <c r="H3691" s="12" t="n">
        <f aca="false">IF(  AND(  1 = G3691,  OR(  0 = $K3691,  2 = $K3691  )  ),  $C3691,  IF(  AND(  NOT(  "-" = H3690  ),  0 &lt; H3690  ),  H3690,  0  )  )</f>
        <v>4864</v>
      </c>
      <c r="I3691" s="4" t="n">
        <f aca="false">IF(  AND(  D3691 &lt; E3691,  E3691 &lt; F3691  ),  1,  0  )</f>
        <v>0</v>
      </c>
      <c r="J3691" s="12" t="n">
        <f aca="false">IF(  AND(  1 = I3691,  OR(  0 = $K3691,  1 = $K3691  )  ),  $C3691,  IF(  AND(  NOT(  "-" = J3690  ),  0 &lt; J3690  ),  J3690,  0  )  )</f>
        <v>4314</v>
      </c>
      <c r="K3691" s="13" t="n">
        <f aca="false">IF(  1 = G3690,  1,  IF(  1 = I3690,  2,  IF(  OR(  "-" = K3690,  1 = M3690),  0,  K3690  )  )  )</f>
        <v>1</v>
      </c>
      <c r="L3691" s="12" t="n">
        <f aca="false">IF(  AND(  1 = K3691,  1 = M3691  ),  (C3691 - H3691) * 100,  IF(  AND( 2 = K3691,  1 = M3691  ),  (J3691 - C3691) * 100,  0  )  )</f>
        <v>0</v>
      </c>
      <c r="M3691" s="6" t="n">
        <f aca="false">IF(  OR(  AND(  1 = K3691,  1 = I3691  ),  AND(  2 =K3691,  1 = G3691  )  ),  1,  0  )</f>
        <v>0</v>
      </c>
      <c r="N3691" s="0" t="n">
        <f aca="false">IF(  AND(  1 = M3691,  0 &lt; L3691  ),  1,  0  )</f>
        <v>0</v>
      </c>
    </row>
    <row r="3692" customFormat="false" ht="12.8" hidden="false" customHeight="false" outlineLevel="0" collapsed="false">
      <c r="A3692" s="5" t="n">
        <v>43130</v>
      </c>
      <c r="B3692" s="6" t="n">
        <f aca="false">YEAR(A3692)</f>
        <v>2018</v>
      </c>
      <c r="C3692" s="7" t="n">
        <v>4701</v>
      </c>
      <c r="D3692" s="8" t="n">
        <f aca="false">AVERAGE($C3688:$C3692)</f>
        <v>4791</v>
      </c>
      <c r="E3692" s="8" t="n">
        <f aca="false">AVERAGE($C3668:$C3692)</f>
        <v>4489.08</v>
      </c>
      <c r="F3692" s="8" t="n">
        <f aca="false">AVERAGE($C3618:$C3692)</f>
        <v>4426.65333333333</v>
      </c>
      <c r="G3692" s="4" t="n">
        <f aca="false">IF(  AND(  F3692 &lt; E3692,  E3692 &lt; D3692  ),  1,  0  )</f>
        <v>1</v>
      </c>
      <c r="H3692" s="12" t="n">
        <f aca="false">IF(  AND(  1 = G3692,  OR(  0 = $K3692,  2 = $K3692  )  ),  $C3692,  IF(  AND(  NOT(  "-" = H3691  ),  0 &lt; H3691  ),  H3691,  0  )  )</f>
        <v>4864</v>
      </c>
      <c r="I3692" s="4" t="n">
        <f aca="false">IF(  AND(  D3692 &lt; E3692,  E3692 &lt; F3692  ),  1,  0  )</f>
        <v>0</v>
      </c>
      <c r="J3692" s="12" t="n">
        <f aca="false">IF(  AND(  1 = I3692,  OR(  0 = $K3692,  1 = $K3692  )  ),  $C3692,  IF(  AND(  NOT(  "-" = J3691  ),  0 &lt; J3691  ),  J3691,  0  )  )</f>
        <v>4314</v>
      </c>
      <c r="K3692" s="13" t="n">
        <f aca="false">IF(  1 = G3691,  1,  IF(  1 = I3691,  2,  IF(  OR(  "-" = K3691,  1 = M3691),  0,  K3691  )  )  )</f>
        <v>1</v>
      </c>
      <c r="L3692" s="12" t="n">
        <f aca="false">IF(  AND(  1 = K3692,  1 = M3692  ),  (C3692 - H3692) * 100,  IF(  AND( 2 = K3692,  1 = M3692  ),  (J3692 - C3692) * 100,  0  )  )</f>
        <v>0</v>
      </c>
      <c r="M3692" s="6" t="n">
        <f aca="false">IF(  OR(  AND(  1 = K3692,  1 = I3692  ),  AND(  2 =K3692,  1 = G3692  )  ),  1,  0  )</f>
        <v>0</v>
      </c>
      <c r="N3692" s="0" t="n">
        <f aca="false">IF(  AND(  1 = M3692,  0 &lt; L3692  ),  1,  0  )</f>
        <v>0</v>
      </c>
    </row>
    <row r="3693" customFormat="false" ht="12.8" hidden="false" customHeight="false" outlineLevel="0" collapsed="false">
      <c r="A3693" s="5" t="n">
        <v>43131</v>
      </c>
      <c r="B3693" s="6" t="n">
        <f aca="false">YEAR(A3693)</f>
        <v>2018</v>
      </c>
      <c r="C3693" s="7" t="n">
        <v>4797</v>
      </c>
      <c r="D3693" s="8" t="n">
        <f aca="false">AVERAGE($C3689:$C3693)</f>
        <v>4777.6</v>
      </c>
      <c r="E3693" s="8" t="n">
        <f aca="false">AVERAGE($C3669:$C3693)</f>
        <v>4512.16</v>
      </c>
      <c r="F3693" s="8" t="n">
        <f aca="false">AVERAGE($C3619:$C3693)</f>
        <v>4432.76</v>
      </c>
      <c r="G3693" s="4" t="n">
        <f aca="false">IF(  AND(  F3693 &lt; E3693,  E3693 &lt; D3693  ),  1,  0  )</f>
        <v>1</v>
      </c>
      <c r="H3693" s="12" t="n">
        <f aca="false">IF(  AND(  1 = G3693,  OR(  0 = $K3693,  2 = $K3693  )  ),  $C3693,  IF(  AND(  NOT(  "-" = H3692  ),  0 &lt; H3692  ),  H3692,  0  )  )</f>
        <v>4864</v>
      </c>
      <c r="I3693" s="4" t="n">
        <f aca="false">IF(  AND(  D3693 &lt; E3693,  E3693 &lt; F3693  ),  1,  0  )</f>
        <v>0</v>
      </c>
      <c r="J3693" s="12" t="n">
        <f aca="false">IF(  AND(  1 = I3693,  OR(  0 = $K3693,  1 = $K3693  )  ),  $C3693,  IF(  AND(  NOT(  "-" = J3692  ),  0 &lt; J3692  ),  J3692,  0  )  )</f>
        <v>4314</v>
      </c>
      <c r="K3693" s="13" t="n">
        <f aca="false">IF(  1 = G3692,  1,  IF(  1 = I3692,  2,  IF(  OR(  "-" = K3692,  1 = M3692),  0,  K3692  )  )  )</f>
        <v>1</v>
      </c>
      <c r="L3693" s="12" t="n">
        <f aca="false">IF(  AND(  1 = K3693,  1 = M3693  ),  (C3693 - H3693) * 100,  IF(  AND( 2 = K3693,  1 = M3693  ),  (J3693 - C3693) * 100,  0  )  )</f>
        <v>0</v>
      </c>
      <c r="M3693" s="6" t="n">
        <f aca="false">IF(  OR(  AND(  1 = K3693,  1 = I3693  ),  AND(  2 =K3693,  1 = G3693  )  ),  1,  0  )</f>
        <v>0</v>
      </c>
      <c r="N3693" s="0" t="n">
        <f aca="false">IF(  AND(  1 = M3693,  0 &lt; L3693  ),  1,  0  )</f>
        <v>0</v>
      </c>
    </row>
    <row r="3694" customFormat="false" ht="12.8" hidden="false" customHeight="false" outlineLevel="0" collapsed="false">
      <c r="A3694" s="5" t="n">
        <v>43132</v>
      </c>
      <c r="B3694" s="6" t="n">
        <f aca="false">YEAR(A3694)</f>
        <v>2018</v>
      </c>
      <c r="C3694" s="7" t="n">
        <v>4822</v>
      </c>
      <c r="D3694" s="8" t="n">
        <f aca="false">AVERAGE($C3690:$C3694)</f>
        <v>4786.6</v>
      </c>
      <c r="E3694" s="8" t="n">
        <f aca="false">AVERAGE($C3670:$C3694)</f>
        <v>4535.8</v>
      </c>
      <c r="F3694" s="8" t="n">
        <f aca="false">AVERAGE($C3620:$C3694)</f>
        <v>4438.34666666667</v>
      </c>
      <c r="G3694" s="4" t="n">
        <f aca="false">IF(  AND(  F3694 &lt; E3694,  E3694 &lt; D3694  ),  1,  0  )</f>
        <v>1</v>
      </c>
      <c r="H3694" s="12" t="n">
        <f aca="false">IF(  AND(  1 = G3694,  OR(  0 = $K3694,  2 = $K3694  )  ),  $C3694,  IF(  AND(  NOT(  "-" = H3693  ),  0 &lt; H3693  ),  H3693,  0  )  )</f>
        <v>4864</v>
      </c>
      <c r="I3694" s="4" t="n">
        <f aca="false">IF(  AND(  D3694 &lt; E3694,  E3694 &lt; F3694  ),  1,  0  )</f>
        <v>0</v>
      </c>
      <c r="J3694" s="12" t="n">
        <f aca="false">IF(  AND(  1 = I3694,  OR(  0 = $K3694,  1 = $K3694  )  ),  $C3694,  IF(  AND(  NOT(  "-" = J3693  ),  0 &lt; J3693  ),  J3693,  0  )  )</f>
        <v>4314</v>
      </c>
      <c r="K3694" s="13" t="n">
        <f aca="false">IF(  1 = G3693,  1,  IF(  1 = I3693,  2,  IF(  OR(  "-" = K3693,  1 = M3693),  0,  K3693  )  )  )</f>
        <v>1</v>
      </c>
      <c r="L3694" s="12" t="n">
        <f aca="false">IF(  AND(  1 = K3694,  1 = M3694  ),  (C3694 - H3694) * 100,  IF(  AND( 2 = K3694,  1 = M3694  ),  (J3694 - C3694) * 100,  0  )  )</f>
        <v>0</v>
      </c>
      <c r="M3694" s="6" t="n">
        <f aca="false">IF(  OR(  AND(  1 = K3694,  1 = I3694  ),  AND(  2 =K3694,  1 = G3694  )  ),  1,  0  )</f>
        <v>0</v>
      </c>
      <c r="N3694" s="0" t="n">
        <f aca="false">IF(  AND(  1 = M3694,  0 &lt; L3694  ),  1,  0  )</f>
        <v>0</v>
      </c>
    </row>
    <row r="3695" customFormat="false" ht="12.8" hidden="false" customHeight="false" outlineLevel="0" collapsed="false">
      <c r="A3695" s="5" t="n">
        <v>43133</v>
      </c>
      <c r="B3695" s="6" t="n">
        <f aca="false">YEAR(A3695)</f>
        <v>2018</v>
      </c>
      <c r="C3695" s="7" t="n">
        <v>4717</v>
      </c>
      <c r="D3695" s="8" t="n">
        <f aca="false">AVERAGE($C3691:$C3695)</f>
        <v>4765.4</v>
      </c>
      <c r="E3695" s="8" t="n">
        <f aca="false">AVERAGE($C3671:$C3695)</f>
        <v>4555.04</v>
      </c>
      <c r="F3695" s="8" t="n">
        <f aca="false">AVERAGE($C3621:$C3695)</f>
        <v>4442.97333333333</v>
      </c>
      <c r="G3695" s="4" t="n">
        <f aca="false">IF(  AND(  F3695 &lt; E3695,  E3695 &lt; D3695  ),  1,  0  )</f>
        <v>1</v>
      </c>
      <c r="H3695" s="12" t="n">
        <f aca="false">IF(  AND(  1 = G3695,  OR(  0 = $K3695,  2 = $K3695  )  ),  $C3695,  IF(  AND(  NOT(  "-" = H3694  ),  0 &lt; H3694  ),  H3694,  0  )  )</f>
        <v>4864</v>
      </c>
      <c r="I3695" s="4" t="n">
        <f aca="false">IF(  AND(  D3695 &lt; E3695,  E3695 &lt; F3695  ),  1,  0  )</f>
        <v>0</v>
      </c>
      <c r="J3695" s="12" t="n">
        <f aca="false">IF(  AND(  1 = I3695,  OR(  0 = $K3695,  1 = $K3695  )  ),  $C3695,  IF(  AND(  NOT(  "-" = J3694  ),  0 &lt; J3694  ),  J3694,  0  )  )</f>
        <v>4314</v>
      </c>
      <c r="K3695" s="13" t="n">
        <f aca="false">IF(  1 = G3694,  1,  IF(  1 = I3694,  2,  IF(  OR(  "-" = K3694,  1 = M3694),  0,  K3694  )  )  )</f>
        <v>1</v>
      </c>
      <c r="L3695" s="12" t="n">
        <f aca="false">IF(  AND(  1 = K3695,  1 = M3695  ),  (C3695 - H3695) * 100,  IF(  AND( 2 = K3695,  1 = M3695  ),  (J3695 - C3695) * 100,  0  )  )</f>
        <v>0</v>
      </c>
      <c r="M3695" s="6" t="n">
        <f aca="false">IF(  OR(  AND(  1 = K3695,  1 = I3695  ),  AND(  2 =K3695,  1 = G3695  )  ),  1,  0  )</f>
        <v>0</v>
      </c>
      <c r="N3695" s="0" t="n">
        <f aca="false">IF(  AND(  1 = M3695,  0 &lt; L3695  ),  1,  0  )</f>
        <v>0</v>
      </c>
    </row>
    <row r="3696" customFormat="false" ht="12.8" hidden="false" customHeight="false" outlineLevel="0" collapsed="false">
      <c r="A3696" s="5" t="n">
        <v>43136</v>
      </c>
      <c r="B3696" s="6" t="n">
        <f aca="false">YEAR(A3696)</f>
        <v>2018</v>
      </c>
      <c r="C3696" s="7" t="n">
        <v>4691</v>
      </c>
      <c r="D3696" s="8" t="n">
        <f aca="false">AVERAGE($C3692:$C3696)</f>
        <v>4745.6</v>
      </c>
      <c r="E3696" s="8" t="n">
        <f aca="false">AVERAGE($C3672:$C3696)</f>
        <v>4575.96</v>
      </c>
      <c r="F3696" s="8" t="n">
        <f aca="false">AVERAGE($C3622:$C3696)</f>
        <v>4446.65333333333</v>
      </c>
      <c r="G3696" s="4" t="n">
        <f aca="false">IF(  AND(  F3696 &lt; E3696,  E3696 &lt; D3696  ),  1,  0  )</f>
        <v>1</v>
      </c>
      <c r="H3696" s="12" t="n">
        <f aca="false">IF(  AND(  1 = G3696,  OR(  0 = $K3696,  2 = $K3696  )  ),  $C3696,  IF(  AND(  NOT(  "-" = H3695  ),  0 &lt; H3695  ),  H3695,  0  )  )</f>
        <v>4864</v>
      </c>
      <c r="I3696" s="4" t="n">
        <f aca="false">IF(  AND(  D3696 &lt; E3696,  E3696 &lt; F3696  ),  1,  0  )</f>
        <v>0</v>
      </c>
      <c r="J3696" s="12" t="n">
        <f aca="false">IF(  AND(  1 = I3696,  OR(  0 = $K3696,  1 = $K3696  )  ),  $C3696,  IF(  AND(  NOT(  "-" = J3695  ),  0 &lt; J3695  ),  J3695,  0  )  )</f>
        <v>4314</v>
      </c>
      <c r="K3696" s="13" t="n">
        <f aca="false">IF(  1 = G3695,  1,  IF(  1 = I3695,  2,  IF(  OR(  "-" = K3695,  1 = M3695),  0,  K3695  )  )  )</f>
        <v>1</v>
      </c>
      <c r="L3696" s="12" t="n">
        <f aca="false">IF(  AND(  1 = K3696,  1 = M3696  ),  (C3696 - H3696) * 100,  IF(  AND( 2 = K3696,  1 = M3696  ),  (J3696 - C3696) * 100,  0  )  )</f>
        <v>0</v>
      </c>
      <c r="M3696" s="6" t="n">
        <f aca="false">IF(  OR(  AND(  1 = K3696,  1 = I3696  ),  AND(  2 =K3696,  1 = G3696  )  ),  1,  0  )</f>
        <v>0</v>
      </c>
      <c r="N3696" s="0" t="n">
        <f aca="false">IF(  AND(  1 = M3696,  0 &lt; L3696  ),  1,  0  )</f>
        <v>0</v>
      </c>
    </row>
    <row r="3697" customFormat="false" ht="12.8" hidden="false" customHeight="false" outlineLevel="0" collapsed="false">
      <c r="A3697" s="5" t="n">
        <v>43137</v>
      </c>
      <c r="B3697" s="6" t="n">
        <f aca="false">YEAR(A3697)</f>
        <v>2018</v>
      </c>
      <c r="C3697" s="7" t="n">
        <v>4447</v>
      </c>
      <c r="D3697" s="8" t="n">
        <f aca="false">AVERAGE($C3693:$C3697)</f>
        <v>4694.8</v>
      </c>
      <c r="E3697" s="8" t="n">
        <f aca="false">AVERAGE($C3673:$C3697)</f>
        <v>4585.96</v>
      </c>
      <c r="F3697" s="8" t="n">
        <f aca="false">AVERAGE($C3623:$C3697)</f>
        <v>4446.86666666667</v>
      </c>
      <c r="G3697" s="4" t="n">
        <f aca="false">IF(  AND(  F3697 &lt; E3697,  E3697 &lt; D3697  ),  1,  0  )</f>
        <v>1</v>
      </c>
      <c r="H3697" s="12" t="n">
        <f aca="false">IF(  AND(  1 = G3697,  OR(  0 = $K3697,  2 = $K3697  )  ),  $C3697,  IF(  AND(  NOT(  "-" = H3696  ),  0 &lt; H3696  ),  H3696,  0  )  )</f>
        <v>4864</v>
      </c>
      <c r="I3697" s="4" t="n">
        <f aca="false">IF(  AND(  D3697 &lt; E3697,  E3697 &lt; F3697  ),  1,  0  )</f>
        <v>0</v>
      </c>
      <c r="J3697" s="12" t="n">
        <f aca="false">IF(  AND(  1 = I3697,  OR(  0 = $K3697,  1 = $K3697  )  ),  $C3697,  IF(  AND(  NOT(  "-" = J3696  ),  0 &lt; J3696  ),  J3696,  0  )  )</f>
        <v>4314</v>
      </c>
      <c r="K3697" s="13" t="n">
        <f aca="false">IF(  1 = G3696,  1,  IF(  1 = I3696,  2,  IF(  OR(  "-" = K3696,  1 = M3696),  0,  K3696  )  )  )</f>
        <v>1</v>
      </c>
      <c r="L3697" s="12" t="n">
        <f aca="false">IF(  AND(  1 = K3697,  1 = M3697  ),  (C3697 - H3697) * 100,  IF(  AND( 2 = K3697,  1 = M3697  ),  (J3697 - C3697) * 100,  0  )  )</f>
        <v>0</v>
      </c>
      <c r="M3697" s="6" t="n">
        <f aca="false">IF(  OR(  AND(  1 = K3697,  1 = I3697  ),  AND(  2 =K3697,  1 = G3697  )  ),  1,  0  )</f>
        <v>0</v>
      </c>
      <c r="N3697" s="0" t="n">
        <f aca="false">IF(  AND(  1 = M3697,  0 &lt; L3697  ),  1,  0  )</f>
        <v>0</v>
      </c>
    </row>
    <row r="3698" customFormat="false" ht="12.8" hidden="false" customHeight="false" outlineLevel="0" collapsed="false">
      <c r="A3698" s="5" t="n">
        <v>43138</v>
      </c>
      <c r="B3698" s="6" t="n">
        <f aca="false">YEAR(A3698)</f>
        <v>2018</v>
      </c>
      <c r="C3698" s="7" t="n">
        <v>4491</v>
      </c>
      <c r="D3698" s="8" t="n">
        <f aca="false">AVERAGE($C3694:$C3698)</f>
        <v>4633.6</v>
      </c>
      <c r="E3698" s="8" t="n">
        <f aca="false">AVERAGE($C3674:$C3698)</f>
        <v>4601.2</v>
      </c>
      <c r="F3698" s="8" t="n">
        <f aca="false">AVERAGE($C3624:$C3698)</f>
        <v>4448.48</v>
      </c>
      <c r="G3698" s="4" t="n">
        <f aca="false">IF(  AND(  F3698 &lt; E3698,  E3698 &lt; D3698  ),  1,  0  )</f>
        <v>1</v>
      </c>
      <c r="H3698" s="12" t="n">
        <f aca="false">IF(  AND(  1 = G3698,  OR(  0 = $K3698,  2 = $K3698  )  ),  $C3698,  IF(  AND(  NOT(  "-" = H3697  ),  0 &lt; H3697  ),  H3697,  0  )  )</f>
        <v>4864</v>
      </c>
      <c r="I3698" s="4" t="n">
        <f aca="false">IF(  AND(  D3698 &lt; E3698,  E3698 &lt; F3698  ),  1,  0  )</f>
        <v>0</v>
      </c>
      <c r="J3698" s="12" t="n">
        <f aca="false">IF(  AND(  1 = I3698,  OR(  0 = $K3698,  1 = $K3698  )  ),  $C3698,  IF(  AND(  NOT(  "-" = J3697  ),  0 &lt; J3697  ),  J3697,  0  )  )</f>
        <v>4314</v>
      </c>
      <c r="K3698" s="13" t="n">
        <f aca="false">IF(  1 = G3697,  1,  IF(  1 = I3697,  2,  IF(  OR(  "-" = K3697,  1 = M3697),  0,  K3697  )  )  )</f>
        <v>1</v>
      </c>
      <c r="L3698" s="12" t="n">
        <f aca="false">IF(  AND(  1 = K3698,  1 = M3698  ),  (C3698 - H3698) * 100,  IF(  AND( 2 = K3698,  1 = M3698  ),  (J3698 - C3698) * 100,  0  )  )</f>
        <v>0</v>
      </c>
      <c r="M3698" s="6" t="n">
        <f aca="false">IF(  OR(  AND(  1 = K3698,  1 = I3698  ),  AND(  2 =K3698,  1 = G3698  )  ),  1,  0  )</f>
        <v>0</v>
      </c>
      <c r="N3698" s="0" t="n">
        <f aca="false">IF(  AND(  1 = M3698,  0 &lt; L3698  ),  1,  0  )</f>
        <v>0</v>
      </c>
    </row>
    <row r="3699" customFormat="false" ht="12.8" hidden="false" customHeight="false" outlineLevel="0" collapsed="false">
      <c r="A3699" s="5" t="n">
        <v>43139</v>
      </c>
      <c r="B3699" s="6" t="n">
        <f aca="false">YEAR(A3699)</f>
        <v>2018</v>
      </c>
      <c r="C3699" s="7" t="n">
        <v>4432</v>
      </c>
      <c r="D3699" s="8" t="n">
        <f aca="false">AVERAGE($C3695:$C3699)</f>
        <v>4555.6</v>
      </c>
      <c r="E3699" s="8" t="n">
        <f aca="false">AVERAGE($C3675:$C3699)</f>
        <v>4613.72</v>
      </c>
      <c r="F3699" s="8" t="n">
        <f aca="false">AVERAGE($C3625:$C3699)</f>
        <v>4450.34666666667</v>
      </c>
      <c r="G3699" s="4" t="n">
        <f aca="false">IF(  AND(  F3699 &lt; E3699,  E3699 &lt; D3699  ),  1,  0  )</f>
        <v>0</v>
      </c>
      <c r="H3699" s="12" t="n">
        <f aca="false">IF(  AND(  1 = G3699,  OR(  0 = $K3699,  2 = $K3699  )  ),  $C3699,  IF(  AND(  NOT(  "-" = H3698  ),  0 &lt; H3698  ),  H3698,  0  )  )</f>
        <v>4864</v>
      </c>
      <c r="I3699" s="4" t="n">
        <f aca="false">IF(  AND(  D3699 &lt; E3699,  E3699 &lt; F3699  ),  1,  0  )</f>
        <v>0</v>
      </c>
      <c r="J3699" s="12" t="n">
        <f aca="false">IF(  AND(  1 = I3699,  OR(  0 = $K3699,  1 = $K3699  )  ),  $C3699,  IF(  AND(  NOT(  "-" = J3698  ),  0 &lt; J3698  ),  J3698,  0  )  )</f>
        <v>4314</v>
      </c>
      <c r="K3699" s="13" t="n">
        <f aca="false">IF(  1 = G3698,  1,  IF(  1 = I3698,  2,  IF(  OR(  "-" = K3698,  1 = M3698),  0,  K3698  )  )  )</f>
        <v>1</v>
      </c>
      <c r="L3699" s="12" t="n">
        <f aca="false">IF(  AND(  1 = K3699,  1 = M3699  ),  (C3699 - H3699) * 100,  IF(  AND( 2 = K3699,  1 = M3699  ),  (J3699 - C3699) * 100,  0  )  )</f>
        <v>0</v>
      </c>
      <c r="M3699" s="6" t="n">
        <f aca="false">IF(  OR(  AND(  1 = K3699,  1 = I3699  ),  AND(  2 =K3699,  1 = G3699  )  ),  1,  0  )</f>
        <v>0</v>
      </c>
      <c r="N3699" s="0" t="n">
        <f aca="false">IF(  AND(  1 = M3699,  0 &lt; L3699  ),  1,  0  )</f>
        <v>0</v>
      </c>
    </row>
    <row r="3700" customFormat="false" ht="12.8" hidden="false" customHeight="false" outlineLevel="0" collapsed="false">
      <c r="A3700" s="5" t="n">
        <v>43140</v>
      </c>
      <c r="B3700" s="6" t="n">
        <f aca="false">YEAR(A3700)</f>
        <v>2018</v>
      </c>
      <c r="C3700" s="7" t="n">
        <v>4333</v>
      </c>
      <c r="D3700" s="8" t="n">
        <f aca="false">AVERAGE($C3696:$C3700)</f>
        <v>4478.8</v>
      </c>
      <c r="E3700" s="8" t="n">
        <f aca="false">AVERAGE($C3676:$C3700)</f>
        <v>4614.2</v>
      </c>
      <c r="F3700" s="8" t="n">
        <f aca="false">AVERAGE($C3626:$C3700)</f>
        <v>4450.08</v>
      </c>
      <c r="G3700" s="4" t="n">
        <f aca="false">IF(  AND(  F3700 &lt; E3700,  E3700 &lt; D3700  ),  1,  0  )</f>
        <v>0</v>
      </c>
      <c r="H3700" s="12" t="n">
        <f aca="false">IF(  AND(  1 = G3700,  OR(  0 = $K3700,  2 = $K3700  )  ),  $C3700,  IF(  AND(  NOT(  "-" = H3699  ),  0 &lt; H3699  ),  H3699,  0  )  )</f>
        <v>4864</v>
      </c>
      <c r="I3700" s="4" t="n">
        <f aca="false">IF(  AND(  D3700 &lt; E3700,  E3700 &lt; F3700  ),  1,  0  )</f>
        <v>0</v>
      </c>
      <c r="J3700" s="12" t="n">
        <f aca="false">IF(  AND(  1 = I3700,  OR(  0 = $K3700,  1 = $K3700  )  ),  $C3700,  IF(  AND(  NOT(  "-" = J3699  ),  0 &lt; J3699  ),  J3699,  0  )  )</f>
        <v>4314</v>
      </c>
      <c r="K3700" s="13" t="n">
        <f aca="false">IF(  1 = G3699,  1,  IF(  1 = I3699,  2,  IF(  OR(  "-" = K3699,  1 = M3699),  0,  K3699  )  )  )</f>
        <v>1</v>
      </c>
      <c r="L3700" s="12" t="n">
        <f aca="false">IF(  AND(  1 = K3700,  1 = M3700  ),  (C3700 - H3700) * 100,  IF(  AND( 2 = K3700,  1 = M3700  ),  (J3700 - C3700) * 100,  0  )  )</f>
        <v>0</v>
      </c>
      <c r="M3700" s="6" t="n">
        <f aca="false">IF(  OR(  AND(  1 = K3700,  1 = I3700  ),  AND(  2 =K3700,  1 = G3700  )  ),  1,  0  )</f>
        <v>0</v>
      </c>
      <c r="N3700" s="0" t="n">
        <f aca="false">IF(  AND(  1 = M3700,  0 &lt; L3700  ),  1,  0  )</f>
        <v>0</v>
      </c>
    </row>
    <row r="3701" customFormat="false" ht="12.8" hidden="false" customHeight="false" outlineLevel="0" collapsed="false">
      <c r="A3701" s="5" t="n">
        <v>43144</v>
      </c>
      <c r="B3701" s="6" t="n">
        <f aca="false">YEAR(A3701)</f>
        <v>2018</v>
      </c>
      <c r="C3701" s="7" t="n">
        <v>4440</v>
      </c>
      <c r="D3701" s="8" t="n">
        <f aca="false">AVERAGE($C3697:$C3701)</f>
        <v>4428.6</v>
      </c>
      <c r="E3701" s="8" t="n">
        <f aca="false">AVERAGE($C3677:$C3701)</f>
        <v>4621.36</v>
      </c>
      <c r="F3701" s="8" t="n">
        <f aca="false">AVERAGE($C3627:$C3701)</f>
        <v>4451.12</v>
      </c>
      <c r="G3701" s="4" t="n">
        <f aca="false">IF(  AND(  F3701 &lt; E3701,  E3701 &lt; D3701  ),  1,  0  )</f>
        <v>0</v>
      </c>
      <c r="H3701" s="12" t="n">
        <f aca="false">IF(  AND(  1 = G3701,  OR(  0 = $K3701,  2 = $K3701  )  ),  $C3701,  IF(  AND(  NOT(  "-" = H3700  ),  0 &lt; H3700  ),  H3700,  0  )  )</f>
        <v>4864</v>
      </c>
      <c r="I3701" s="4" t="n">
        <f aca="false">IF(  AND(  D3701 &lt; E3701,  E3701 &lt; F3701  ),  1,  0  )</f>
        <v>0</v>
      </c>
      <c r="J3701" s="12" t="n">
        <f aca="false">IF(  AND(  1 = I3701,  OR(  0 = $K3701,  1 = $K3701  )  ),  $C3701,  IF(  AND(  NOT(  "-" = J3700  ),  0 &lt; J3700  ),  J3700,  0  )  )</f>
        <v>4314</v>
      </c>
      <c r="K3701" s="13" t="n">
        <f aca="false">IF(  1 = G3700,  1,  IF(  1 = I3700,  2,  IF(  OR(  "-" = K3700,  1 = M3700),  0,  K3700  )  )  )</f>
        <v>1</v>
      </c>
      <c r="L3701" s="12" t="n">
        <f aca="false">IF(  AND(  1 = K3701,  1 = M3701  ),  (C3701 - H3701) * 100,  IF(  AND( 2 = K3701,  1 = M3701  ),  (J3701 - C3701) * 100,  0  )  )</f>
        <v>0</v>
      </c>
      <c r="M3701" s="6" t="n">
        <f aca="false">IF(  OR(  AND(  1 = K3701,  1 = I3701  ),  AND(  2 =K3701,  1 = G3701  )  ),  1,  0  )</f>
        <v>0</v>
      </c>
      <c r="N3701" s="0" t="n">
        <f aca="false">IF(  AND(  1 = M3701,  0 &lt; L3701  ),  1,  0  )</f>
        <v>0</v>
      </c>
    </row>
    <row r="3702" customFormat="false" ht="12.8" hidden="false" customHeight="false" outlineLevel="0" collapsed="false">
      <c r="A3702" s="5" t="n">
        <v>43145</v>
      </c>
      <c r="B3702" s="6" t="n">
        <f aca="false">YEAR(A3702)</f>
        <v>2018</v>
      </c>
      <c r="C3702" s="7" t="n">
        <v>4431</v>
      </c>
      <c r="D3702" s="8" t="n">
        <f aca="false">AVERAGE($C3698:$C3702)</f>
        <v>4425.4</v>
      </c>
      <c r="E3702" s="8" t="n">
        <f aca="false">AVERAGE($C3678:$C3702)</f>
        <v>4626.04</v>
      </c>
      <c r="F3702" s="8" t="n">
        <f aca="false">AVERAGE($C3628:$C3702)</f>
        <v>4451.92</v>
      </c>
      <c r="G3702" s="4" t="n">
        <f aca="false">IF(  AND(  F3702 &lt; E3702,  E3702 &lt; D3702  ),  1,  0  )</f>
        <v>0</v>
      </c>
      <c r="H3702" s="12" t="n">
        <f aca="false">IF(  AND(  1 = G3702,  OR(  0 = $K3702,  2 = $K3702  )  ),  $C3702,  IF(  AND(  NOT(  "-" = H3701  ),  0 &lt; H3701  ),  H3701,  0  )  )</f>
        <v>4864</v>
      </c>
      <c r="I3702" s="4" t="n">
        <f aca="false">IF(  AND(  D3702 &lt; E3702,  E3702 &lt; F3702  ),  1,  0  )</f>
        <v>0</v>
      </c>
      <c r="J3702" s="12" t="n">
        <f aca="false">IF(  AND(  1 = I3702,  OR(  0 = $K3702,  1 = $K3702  )  ),  $C3702,  IF(  AND(  NOT(  "-" = J3701  ),  0 &lt; J3701  ),  J3701,  0  )  )</f>
        <v>4314</v>
      </c>
      <c r="K3702" s="13" t="n">
        <f aca="false">IF(  1 = G3701,  1,  IF(  1 = I3701,  2,  IF(  OR(  "-" = K3701,  1 = M3701),  0,  K3701  )  )  )</f>
        <v>1</v>
      </c>
      <c r="L3702" s="12" t="n">
        <f aca="false">IF(  AND(  1 = K3702,  1 = M3702  ),  (C3702 - H3702) * 100,  IF(  AND( 2 = K3702,  1 = M3702  ),  (J3702 - C3702) * 100,  0  )  )</f>
        <v>0</v>
      </c>
      <c r="M3702" s="6" t="n">
        <f aca="false">IF(  OR(  AND(  1 = K3702,  1 = I3702  ),  AND(  2 =K3702,  1 = G3702  )  ),  1,  0  )</f>
        <v>0</v>
      </c>
      <c r="N3702" s="0" t="n">
        <f aca="false">IF(  AND(  1 = M3702,  0 &lt; L3702  ),  1,  0  )</f>
        <v>0</v>
      </c>
    </row>
    <row r="3703" customFormat="false" ht="12.8" hidden="false" customHeight="false" outlineLevel="0" collapsed="false">
      <c r="A3703" s="5" t="n">
        <v>43146</v>
      </c>
      <c r="B3703" s="6" t="n">
        <f aca="false">YEAR(A3703)</f>
        <v>2018</v>
      </c>
      <c r="C3703" s="7" t="n">
        <v>4584</v>
      </c>
      <c r="D3703" s="8" t="n">
        <f aca="false">AVERAGE($C3699:$C3703)</f>
        <v>4444</v>
      </c>
      <c r="E3703" s="8" t="n">
        <f aca="false">AVERAGE($C3679:$C3703)</f>
        <v>4632.48</v>
      </c>
      <c r="F3703" s="8" t="n">
        <f aca="false">AVERAGE($C3629:$C3703)</f>
        <v>4454.24</v>
      </c>
      <c r="G3703" s="4" t="n">
        <f aca="false">IF(  AND(  F3703 &lt; E3703,  E3703 &lt; D3703  ),  1,  0  )</f>
        <v>0</v>
      </c>
      <c r="H3703" s="12" t="n">
        <f aca="false">IF(  AND(  1 = G3703,  OR(  0 = $K3703,  2 = $K3703  )  ),  $C3703,  IF(  AND(  NOT(  "-" = H3702  ),  0 &lt; H3702  ),  H3702,  0  )  )</f>
        <v>4864</v>
      </c>
      <c r="I3703" s="4" t="n">
        <f aca="false">IF(  AND(  D3703 &lt; E3703,  E3703 &lt; F3703  ),  1,  0  )</f>
        <v>0</v>
      </c>
      <c r="J3703" s="12" t="n">
        <f aca="false">IF(  AND(  1 = I3703,  OR(  0 = $K3703,  1 = $K3703  )  ),  $C3703,  IF(  AND(  NOT(  "-" = J3702  ),  0 &lt; J3702  ),  J3702,  0  )  )</f>
        <v>4314</v>
      </c>
      <c r="K3703" s="13" t="n">
        <f aca="false">IF(  1 = G3702,  1,  IF(  1 = I3702,  2,  IF(  OR(  "-" = K3702,  1 = M3702),  0,  K3702  )  )  )</f>
        <v>1</v>
      </c>
      <c r="L3703" s="12" t="n">
        <f aca="false">IF(  AND(  1 = K3703,  1 = M3703  ),  (C3703 - H3703) * 100,  IF(  AND( 2 = K3703,  1 = M3703  ),  (J3703 - C3703) * 100,  0  )  )</f>
        <v>0</v>
      </c>
      <c r="M3703" s="6" t="n">
        <f aca="false">IF(  OR(  AND(  1 = K3703,  1 = I3703  ),  AND(  2 =K3703,  1 = G3703  )  ),  1,  0  )</f>
        <v>0</v>
      </c>
      <c r="N3703" s="0" t="n">
        <f aca="false">IF(  AND(  1 = M3703,  0 &lt; L3703  ),  1,  0  )</f>
        <v>0</v>
      </c>
    </row>
    <row r="3704" customFormat="false" ht="12.8" hidden="false" customHeight="false" outlineLevel="0" collapsed="false">
      <c r="A3704" s="5" t="n">
        <v>43147</v>
      </c>
      <c r="B3704" s="6" t="n">
        <f aca="false">YEAR(A3704)</f>
        <v>2018</v>
      </c>
      <c r="C3704" s="7" t="n">
        <v>4584</v>
      </c>
      <c r="D3704" s="8" t="n">
        <f aca="false">AVERAGE($C3700:$C3704)</f>
        <v>4474.4</v>
      </c>
      <c r="E3704" s="8" t="n">
        <f aca="false">AVERAGE($C3680:$C3704)</f>
        <v>4639.36</v>
      </c>
      <c r="F3704" s="8" t="n">
        <f aca="false">AVERAGE($C3630:$C3704)</f>
        <v>4456.50666666667</v>
      </c>
      <c r="G3704" s="4" t="n">
        <f aca="false">IF(  AND(  F3704 &lt; E3704,  E3704 &lt; D3704  ),  1,  0  )</f>
        <v>0</v>
      </c>
      <c r="H3704" s="12" t="n">
        <f aca="false">IF(  AND(  1 = G3704,  OR(  0 = $K3704,  2 = $K3704  )  ),  $C3704,  IF(  AND(  NOT(  "-" = H3703  ),  0 &lt; H3703  ),  H3703,  0  )  )</f>
        <v>4864</v>
      </c>
      <c r="I3704" s="4" t="n">
        <f aca="false">IF(  AND(  D3704 &lt; E3704,  E3704 &lt; F3704  ),  1,  0  )</f>
        <v>0</v>
      </c>
      <c r="J3704" s="12" t="n">
        <f aca="false">IF(  AND(  1 = I3704,  OR(  0 = $K3704,  1 = $K3704  )  ),  $C3704,  IF(  AND(  NOT(  "-" = J3703  ),  0 &lt; J3703  ),  J3703,  0  )  )</f>
        <v>4314</v>
      </c>
      <c r="K3704" s="13" t="n">
        <f aca="false">IF(  1 = G3703,  1,  IF(  1 = I3703,  2,  IF(  OR(  "-" = K3703,  1 = M3703),  0,  K3703  )  )  )</f>
        <v>1</v>
      </c>
      <c r="L3704" s="12" t="n">
        <f aca="false">IF(  AND(  1 = K3704,  1 = M3704  ),  (C3704 - H3704) * 100,  IF(  AND( 2 = K3704,  1 = M3704  ),  (J3704 - C3704) * 100,  0  )  )</f>
        <v>0</v>
      </c>
      <c r="M3704" s="6" t="n">
        <f aca="false">IF(  OR(  AND(  1 = K3704,  1 = I3704  ),  AND(  2 =K3704,  1 = G3704  )  ),  1,  0  )</f>
        <v>0</v>
      </c>
      <c r="N3704" s="0" t="n">
        <f aca="false">IF(  AND(  1 = M3704,  0 &lt; L3704  ),  1,  0  )</f>
        <v>0</v>
      </c>
    </row>
    <row r="3705" customFormat="false" ht="12.8" hidden="false" customHeight="false" outlineLevel="0" collapsed="false">
      <c r="A3705" s="5" t="n">
        <v>43150</v>
      </c>
      <c r="B3705" s="6" t="n">
        <f aca="false">YEAR(A3705)</f>
        <v>2018</v>
      </c>
      <c r="C3705" s="7" t="n">
        <v>4679</v>
      </c>
      <c r="D3705" s="8" t="n">
        <f aca="false">AVERAGE($C3701:$C3705)</f>
        <v>4543.6</v>
      </c>
      <c r="E3705" s="8" t="n">
        <f aca="false">AVERAGE($C3681:$C3705)</f>
        <v>4648.04</v>
      </c>
      <c r="F3705" s="8" t="n">
        <f aca="false">AVERAGE($C3631:$C3705)</f>
        <v>4462.34666666667</v>
      </c>
      <c r="G3705" s="4" t="n">
        <f aca="false">IF(  AND(  F3705 &lt; E3705,  E3705 &lt; D3705  ),  1,  0  )</f>
        <v>0</v>
      </c>
      <c r="H3705" s="12" t="n">
        <f aca="false">IF(  AND(  1 = G3705,  OR(  0 = $K3705,  2 = $K3705  )  ),  $C3705,  IF(  AND(  NOT(  "-" = H3704  ),  0 &lt; H3704  ),  H3704,  0  )  )</f>
        <v>4864</v>
      </c>
      <c r="I3705" s="4" t="n">
        <f aca="false">IF(  AND(  D3705 &lt; E3705,  E3705 &lt; F3705  ),  1,  0  )</f>
        <v>0</v>
      </c>
      <c r="J3705" s="12" t="n">
        <f aca="false">IF(  AND(  1 = I3705,  OR(  0 = $K3705,  1 = $K3705  )  ),  $C3705,  IF(  AND(  NOT(  "-" = J3704  ),  0 &lt; J3704  ),  J3704,  0  )  )</f>
        <v>4314</v>
      </c>
      <c r="K3705" s="13" t="n">
        <f aca="false">IF(  1 = G3704,  1,  IF(  1 = I3704,  2,  IF(  OR(  "-" = K3704,  1 = M3704),  0,  K3704  )  )  )</f>
        <v>1</v>
      </c>
      <c r="L3705" s="12" t="n">
        <f aca="false">IF(  AND(  1 = K3705,  1 = M3705  ),  (C3705 - H3705) * 100,  IF(  AND( 2 = K3705,  1 = M3705  ),  (J3705 - C3705) * 100,  0  )  )</f>
        <v>0</v>
      </c>
      <c r="M3705" s="6" t="n">
        <f aca="false">IF(  OR(  AND(  1 = K3705,  1 = I3705  ),  AND(  2 =K3705,  1 = G3705  )  ),  1,  0  )</f>
        <v>0</v>
      </c>
      <c r="N3705" s="0" t="n">
        <f aca="false">IF(  AND(  1 = M3705,  0 &lt; L3705  ),  1,  0  )</f>
        <v>0</v>
      </c>
    </row>
    <row r="3706" customFormat="false" ht="12.8" hidden="false" customHeight="false" outlineLevel="0" collapsed="false">
      <c r="A3706" s="5" t="n">
        <v>43151</v>
      </c>
      <c r="B3706" s="6" t="n">
        <f aca="false">YEAR(A3706)</f>
        <v>2018</v>
      </c>
      <c r="C3706" s="7" t="n">
        <v>4696</v>
      </c>
      <c r="D3706" s="8" t="n">
        <f aca="false">AVERAGE($C3702:$C3706)</f>
        <v>4594.8</v>
      </c>
      <c r="E3706" s="8" t="n">
        <f aca="false">AVERAGE($C3682:$C3706)</f>
        <v>4656.44</v>
      </c>
      <c r="F3706" s="8" t="n">
        <f aca="false">AVERAGE($C3632:$C3706)</f>
        <v>4467.65333333333</v>
      </c>
      <c r="G3706" s="4" t="n">
        <f aca="false">IF(  AND(  F3706 &lt; E3706,  E3706 &lt; D3706  ),  1,  0  )</f>
        <v>0</v>
      </c>
      <c r="H3706" s="12" t="n">
        <f aca="false">IF(  AND(  1 = G3706,  OR(  0 = $K3706,  2 = $K3706  )  ),  $C3706,  IF(  AND(  NOT(  "-" = H3705  ),  0 &lt; H3705  ),  H3705,  0  )  )</f>
        <v>4864</v>
      </c>
      <c r="I3706" s="4" t="n">
        <f aca="false">IF(  AND(  D3706 &lt; E3706,  E3706 &lt; F3706  ),  1,  0  )</f>
        <v>0</v>
      </c>
      <c r="J3706" s="12" t="n">
        <f aca="false">IF(  AND(  1 = I3706,  OR(  0 = $K3706,  1 = $K3706  )  ),  $C3706,  IF(  AND(  NOT(  "-" = J3705  ),  0 &lt; J3705  ),  J3705,  0  )  )</f>
        <v>4314</v>
      </c>
      <c r="K3706" s="13" t="n">
        <f aca="false">IF(  1 = G3705,  1,  IF(  1 = I3705,  2,  IF(  OR(  "-" = K3705,  1 = M3705),  0,  K3705  )  )  )</f>
        <v>1</v>
      </c>
      <c r="L3706" s="12" t="n">
        <f aca="false">IF(  AND(  1 = K3706,  1 = M3706  ),  (C3706 - H3706) * 100,  IF(  AND( 2 = K3706,  1 = M3706  ),  (J3706 - C3706) * 100,  0  )  )</f>
        <v>0</v>
      </c>
      <c r="M3706" s="6" t="n">
        <f aca="false">IF(  OR(  AND(  1 = K3706,  1 = I3706  ),  AND(  2 =K3706,  1 = G3706  )  ),  1,  0  )</f>
        <v>0</v>
      </c>
      <c r="N3706" s="0" t="n">
        <f aca="false">IF(  AND(  1 = M3706,  0 &lt; L3706  ),  1,  0  )</f>
        <v>0</v>
      </c>
    </row>
    <row r="3707" customFormat="false" ht="12.8" hidden="false" customHeight="false" outlineLevel="0" collapsed="false">
      <c r="A3707" s="5" t="n">
        <v>43152</v>
      </c>
      <c r="B3707" s="6" t="n">
        <f aca="false">YEAR(A3707)</f>
        <v>2018</v>
      </c>
      <c r="C3707" s="7" t="n">
        <v>4777</v>
      </c>
      <c r="D3707" s="8" t="n">
        <f aca="false">AVERAGE($C3703:$C3707)</f>
        <v>4664</v>
      </c>
      <c r="E3707" s="8" t="n">
        <f aca="false">AVERAGE($C3683:$C3707)</f>
        <v>4667.08</v>
      </c>
      <c r="F3707" s="8" t="n">
        <f aca="false">AVERAGE($C3633:$C3707)</f>
        <v>4474.18666666667</v>
      </c>
      <c r="G3707" s="4" t="n">
        <f aca="false">IF(  AND(  F3707 &lt; E3707,  E3707 &lt; D3707  ),  1,  0  )</f>
        <v>0</v>
      </c>
      <c r="H3707" s="12" t="n">
        <f aca="false">IF(  AND(  1 = G3707,  OR(  0 = $K3707,  2 = $K3707  )  ),  $C3707,  IF(  AND(  NOT(  "-" = H3706  ),  0 &lt; H3706  ),  H3706,  0  )  )</f>
        <v>4864</v>
      </c>
      <c r="I3707" s="4" t="n">
        <f aca="false">IF(  AND(  D3707 &lt; E3707,  E3707 &lt; F3707  ),  1,  0  )</f>
        <v>0</v>
      </c>
      <c r="J3707" s="12" t="n">
        <f aca="false">IF(  AND(  1 = I3707,  OR(  0 = $K3707,  1 = $K3707  )  ),  $C3707,  IF(  AND(  NOT(  "-" = J3706  ),  0 &lt; J3706  ),  J3706,  0  )  )</f>
        <v>4314</v>
      </c>
      <c r="K3707" s="13" t="n">
        <f aca="false">IF(  1 = G3706,  1,  IF(  1 = I3706,  2,  IF(  OR(  "-" = K3706,  1 = M3706),  0,  K3706  )  )  )</f>
        <v>1</v>
      </c>
      <c r="L3707" s="12" t="n">
        <f aca="false">IF(  AND(  1 = K3707,  1 = M3707  ),  (C3707 - H3707) * 100,  IF(  AND( 2 = K3707,  1 = M3707  ),  (J3707 - C3707) * 100,  0  )  )</f>
        <v>0</v>
      </c>
      <c r="M3707" s="6" t="n">
        <f aca="false">IF(  OR(  AND(  1 = K3707,  1 = I3707  ),  AND(  2 =K3707,  1 = G3707  )  ),  1,  0  )</f>
        <v>0</v>
      </c>
      <c r="N3707" s="0" t="n">
        <f aca="false">IF(  AND(  1 = M3707,  0 &lt; L3707  ),  1,  0  )</f>
        <v>0</v>
      </c>
    </row>
    <row r="3708" customFormat="false" ht="12.8" hidden="false" customHeight="false" outlineLevel="0" collapsed="false">
      <c r="A3708" s="5" t="n">
        <v>43153</v>
      </c>
      <c r="B3708" s="6" t="n">
        <f aca="false">YEAR(A3708)</f>
        <v>2018</v>
      </c>
      <c r="C3708" s="7" t="n">
        <v>4718</v>
      </c>
      <c r="D3708" s="8" t="n">
        <f aca="false">AVERAGE($C3704:$C3708)</f>
        <v>4690.8</v>
      </c>
      <c r="E3708" s="8" t="n">
        <f aca="false">AVERAGE($C3684:$C3708)</f>
        <v>4674.64</v>
      </c>
      <c r="F3708" s="8" t="n">
        <f aca="false">AVERAGE($C3634:$C3708)</f>
        <v>4478.69333333333</v>
      </c>
      <c r="G3708" s="4" t="n">
        <f aca="false">IF(  AND(  F3708 &lt; E3708,  E3708 &lt; D3708  ),  1,  0  )</f>
        <v>1</v>
      </c>
      <c r="H3708" s="12" t="n">
        <f aca="false">IF(  AND(  1 = G3708,  OR(  0 = $K3708,  2 = $K3708  )  ),  $C3708,  IF(  AND(  NOT(  "-" = H3707  ),  0 &lt; H3707  ),  H3707,  0  )  )</f>
        <v>4864</v>
      </c>
      <c r="I3708" s="4" t="n">
        <f aca="false">IF(  AND(  D3708 &lt; E3708,  E3708 &lt; F3708  ),  1,  0  )</f>
        <v>0</v>
      </c>
      <c r="J3708" s="12" t="n">
        <f aca="false">IF(  AND(  1 = I3708,  OR(  0 = $K3708,  1 = $K3708  )  ),  $C3708,  IF(  AND(  NOT(  "-" = J3707  ),  0 &lt; J3707  ),  J3707,  0  )  )</f>
        <v>4314</v>
      </c>
      <c r="K3708" s="13" t="n">
        <f aca="false">IF(  1 = G3707,  1,  IF(  1 = I3707,  2,  IF(  OR(  "-" = K3707,  1 = M3707),  0,  K3707  )  )  )</f>
        <v>1</v>
      </c>
      <c r="L3708" s="12" t="n">
        <f aca="false">IF(  AND(  1 = K3708,  1 = M3708  ),  (C3708 - H3708) * 100,  IF(  AND( 2 = K3708,  1 = M3708  ),  (J3708 - C3708) * 100,  0  )  )</f>
        <v>0</v>
      </c>
      <c r="M3708" s="6" t="n">
        <f aca="false">IF(  OR(  AND(  1 = K3708,  1 = I3708  ),  AND(  2 =K3708,  1 = G3708  )  ),  1,  0  )</f>
        <v>0</v>
      </c>
      <c r="N3708" s="0" t="n">
        <f aca="false">IF(  AND(  1 = M3708,  0 &lt; L3708  ),  1,  0  )</f>
        <v>0</v>
      </c>
    </row>
    <row r="3709" customFormat="false" ht="12.8" hidden="false" customHeight="false" outlineLevel="0" collapsed="false">
      <c r="A3709" s="5" t="n">
        <v>43154</v>
      </c>
      <c r="B3709" s="6" t="n">
        <f aca="false">YEAR(A3709)</f>
        <v>2018</v>
      </c>
      <c r="C3709" s="7" t="n">
        <v>4836</v>
      </c>
      <c r="D3709" s="8" t="n">
        <f aca="false">AVERAGE($C3705:$C3709)</f>
        <v>4741.2</v>
      </c>
      <c r="E3709" s="8" t="n">
        <f aca="false">AVERAGE($C3685:$C3709)</f>
        <v>4682.64</v>
      </c>
      <c r="F3709" s="8" t="n">
        <f aca="false">AVERAGE($C3635:$C3709)</f>
        <v>4485.33333333333</v>
      </c>
      <c r="G3709" s="4" t="n">
        <f aca="false">IF(  AND(  F3709 &lt; E3709,  E3709 &lt; D3709  ),  1,  0  )</f>
        <v>1</v>
      </c>
      <c r="H3709" s="12" t="n">
        <f aca="false">IF(  AND(  1 = G3709,  OR(  0 = $K3709,  2 = $K3709  )  ),  $C3709,  IF(  AND(  NOT(  "-" = H3708  ),  0 &lt; H3708  ),  H3708,  0  )  )</f>
        <v>4864</v>
      </c>
      <c r="I3709" s="4" t="n">
        <f aca="false">IF(  AND(  D3709 &lt; E3709,  E3709 &lt; F3709  ),  1,  0  )</f>
        <v>0</v>
      </c>
      <c r="J3709" s="12" t="n">
        <f aca="false">IF(  AND(  1 = I3709,  OR(  0 = $K3709,  1 = $K3709  )  ),  $C3709,  IF(  AND(  NOT(  "-" = J3708  ),  0 &lt; J3708  ),  J3708,  0  )  )</f>
        <v>4314</v>
      </c>
      <c r="K3709" s="13" t="n">
        <f aca="false">IF(  1 = G3708,  1,  IF(  1 = I3708,  2,  IF(  OR(  "-" = K3708,  1 = M3708),  0,  K3708  )  )  )</f>
        <v>1</v>
      </c>
      <c r="L3709" s="12" t="n">
        <f aca="false">IF(  AND(  1 = K3709,  1 = M3709  ),  (C3709 - H3709) * 100,  IF(  AND( 2 = K3709,  1 = M3709  ),  (J3709 - C3709) * 100,  0  )  )</f>
        <v>0</v>
      </c>
      <c r="M3709" s="6" t="n">
        <f aca="false">IF(  OR(  AND(  1 = K3709,  1 = I3709  ),  AND(  2 =K3709,  1 = G3709  )  ),  1,  0  )</f>
        <v>0</v>
      </c>
      <c r="N3709" s="0" t="n">
        <f aca="false">IF(  AND(  1 = M3709,  0 &lt; L3709  ),  1,  0  )</f>
        <v>0</v>
      </c>
    </row>
    <row r="3710" customFormat="false" ht="12.8" hidden="false" customHeight="false" outlineLevel="0" collapsed="false">
      <c r="A3710" s="5" t="n">
        <v>43157</v>
      </c>
      <c r="B3710" s="6" t="n">
        <f aca="false">YEAR(A3710)</f>
        <v>2018</v>
      </c>
      <c r="C3710" s="7" t="n">
        <v>4877</v>
      </c>
      <c r="D3710" s="8" t="n">
        <f aca="false">AVERAGE($C3706:$C3710)</f>
        <v>4780.8</v>
      </c>
      <c r="E3710" s="8" t="n">
        <f aca="false">AVERAGE($C3686:$C3710)</f>
        <v>4684.44</v>
      </c>
      <c r="F3710" s="8" t="n">
        <f aca="false">AVERAGE($C3636:$C3710)</f>
        <v>4493.09333333333</v>
      </c>
      <c r="G3710" s="4" t="n">
        <f aca="false">IF(  AND(  F3710 &lt; E3710,  E3710 &lt; D3710  ),  1,  0  )</f>
        <v>1</v>
      </c>
      <c r="H3710" s="12" t="n">
        <f aca="false">IF(  AND(  1 = G3710,  OR(  0 = $K3710,  2 = $K3710  )  ),  $C3710,  IF(  AND(  NOT(  "-" = H3709  ),  0 &lt; H3709  ),  H3709,  0  )  )</f>
        <v>4864</v>
      </c>
      <c r="I3710" s="4" t="n">
        <f aca="false">IF(  AND(  D3710 &lt; E3710,  E3710 &lt; F3710  ),  1,  0  )</f>
        <v>0</v>
      </c>
      <c r="J3710" s="12" t="n">
        <f aca="false">IF(  AND(  1 = I3710,  OR(  0 = $K3710,  1 = $K3710  )  ),  $C3710,  IF(  AND(  NOT(  "-" = J3709  ),  0 &lt; J3709  ),  J3709,  0  )  )</f>
        <v>4314</v>
      </c>
      <c r="K3710" s="13" t="n">
        <f aca="false">IF(  1 = G3709,  1,  IF(  1 = I3709,  2,  IF(  OR(  "-" = K3709,  1 = M3709),  0,  K3709  )  )  )</f>
        <v>1</v>
      </c>
      <c r="L3710" s="12" t="n">
        <f aca="false">IF(  AND(  1 = K3710,  1 = M3710  ),  (C3710 - H3710) * 100,  IF(  AND( 2 = K3710,  1 = M3710  ),  (J3710 - C3710) * 100,  0  )  )</f>
        <v>0</v>
      </c>
      <c r="M3710" s="6" t="n">
        <f aca="false">IF(  OR(  AND(  1 = K3710,  1 = I3710  ),  AND(  2 =K3710,  1 = G3710  )  ),  1,  0  )</f>
        <v>0</v>
      </c>
      <c r="N3710" s="0" t="n">
        <f aca="false">IF(  AND(  1 = M3710,  0 &lt; L3710  ),  1,  0  )</f>
        <v>0</v>
      </c>
    </row>
    <row r="3711" customFormat="false" ht="12.8" hidden="false" customHeight="false" outlineLevel="0" collapsed="false">
      <c r="A3711" s="5" t="n">
        <v>43158</v>
      </c>
      <c r="B3711" s="6" t="n">
        <f aca="false">YEAR(A3711)</f>
        <v>2018</v>
      </c>
      <c r="C3711" s="7" t="n">
        <v>4943</v>
      </c>
      <c r="D3711" s="8" t="n">
        <f aca="false">AVERAGE($C3707:$C3711)</f>
        <v>4830.2</v>
      </c>
      <c r="E3711" s="8" t="n">
        <f aca="false">AVERAGE($C3687:$C3711)</f>
        <v>4688.36</v>
      </c>
      <c r="F3711" s="8" t="n">
        <f aca="false">AVERAGE($C3637:$C3711)</f>
        <v>4502.30666666667</v>
      </c>
      <c r="G3711" s="4" t="n">
        <f aca="false">IF(  AND(  F3711 &lt; E3711,  E3711 &lt; D3711  ),  1,  0  )</f>
        <v>1</v>
      </c>
      <c r="H3711" s="12" t="n">
        <f aca="false">IF(  AND(  1 = G3711,  OR(  0 = $K3711,  2 = $K3711  )  ),  $C3711,  IF(  AND(  NOT(  "-" = H3710  ),  0 &lt; H3710  ),  H3710,  0  )  )</f>
        <v>4864</v>
      </c>
      <c r="I3711" s="4" t="n">
        <f aca="false">IF(  AND(  D3711 &lt; E3711,  E3711 &lt; F3711  ),  1,  0  )</f>
        <v>0</v>
      </c>
      <c r="J3711" s="12" t="n">
        <f aca="false">IF(  AND(  1 = I3711,  OR(  0 = $K3711,  1 = $K3711  )  ),  $C3711,  IF(  AND(  NOT(  "-" = J3710  ),  0 &lt; J3710  ),  J3710,  0  )  )</f>
        <v>4314</v>
      </c>
      <c r="K3711" s="13" t="n">
        <f aca="false">IF(  1 = G3710,  1,  IF(  1 = I3710,  2,  IF(  OR(  "-" = K3710,  1 = M3710),  0,  K3710  )  )  )</f>
        <v>1</v>
      </c>
      <c r="L3711" s="12" t="n">
        <f aca="false">IF(  AND(  1 = K3711,  1 = M3711  ),  (C3711 - H3711) * 100,  IF(  AND( 2 = K3711,  1 = M3711  ),  (J3711 - C3711) * 100,  0  )  )</f>
        <v>0</v>
      </c>
      <c r="M3711" s="6" t="n">
        <f aca="false">IF(  OR(  AND(  1 = K3711,  1 = I3711  ),  AND(  2 =K3711,  1 = G3711  )  ),  1,  0  )</f>
        <v>0</v>
      </c>
      <c r="N3711" s="0" t="n">
        <f aca="false">IF(  AND(  1 = M3711,  0 &lt; L3711  ),  1,  0  )</f>
        <v>0</v>
      </c>
    </row>
    <row r="3712" customFormat="false" ht="12.8" hidden="false" customHeight="false" outlineLevel="0" collapsed="false">
      <c r="A3712" s="5" t="n">
        <v>43159</v>
      </c>
      <c r="B3712" s="6" t="n">
        <f aca="false">YEAR(A3712)</f>
        <v>2018</v>
      </c>
      <c r="C3712" s="7" t="n">
        <v>4908</v>
      </c>
      <c r="D3712" s="8" t="n">
        <f aca="false">AVERAGE($C3708:$C3712)</f>
        <v>4856.4</v>
      </c>
      <c r="E3712" s="8" t="n">
        <f aca="false">AVERAGE($C3688:$C3712)</f>
        <v>4686.32</v>
      </c>
      <c r="F3712" s="8" t="n">
        <f aca="false">AVERAGE($C3638:$C3712)</f>
        <v>4510.66666666667</v>
      </c>
      <c r="G3712" s="4" t="n">
        <f aca="false">IF(  AND(  F3712 &lt; E3712,  E3712 &lt; D3712  ),  1,  0  )</f>
        <v>1</v>
      </c>
      <c r="H3712" s="12" t="n">
        <f aca="false">IF(  AND(  1 = G3712,  OR(  0 = $K3712,  2 = $K3712  )  ),  $C3712,  IF(  AND(  NOT(  "-" = H3711  ),  0 &lt; H3711  ),  H3711,  0  )  )</f>
        <v>4864</v>
      </c>
      <c r="I3712" s="4" t="n">
        <f aca="false">IF(  AND(  D3712 &lt; E3712,  E3712 &lt; F3712  ),  1,  0  )</f>
        <v>0</v>
      </c>
      <c r="J3712" s="12" t="n">
        <f aca="false">IF(  AND(  1 = I3712,  OR(  0 = $K3712,  1 = $K3712  )  ),  $C3712,  IF(  AND(  NOT(  "-" = J3711  ),  0 &lt; J3711  ),  J3711,  0  )  )</f>
        <v>4314</v>
      </c>
      <c r="K3712" s="13" t="n">
        <f aca="false">IF(  1 = G3711,  1,  IF(  1 = I3711,  2,  IF(  OR(  "-" = K3711,  1 = M3711),  0,  K3711  )  )  )</f>
        <v>1</v>
      </c>
      <c r="L3712" s="12" t="n">
        <f aca="false">IF(  AND(  1 = K3712,  1 = M3712  ),  (C3712 - H3712) * 100,  IF(  AND( 2 = K3712,  1 = M3712  ),  (J3712 - C3712) * 100,  0  )  )</f>
        <v>0</v>
      </c>
      <c r="M3712" s="6" t="n">
        <f aca="false">IF(  OR(  AND(  1 = K3712,  1 = I3712  ),  AND(  2 =K3712,  1 = G3712  )  ),  1,  0  )</f>
        <v>0</v>
      </c>
      <c r="N3712" s="0" t="n">
        <f aca="false">IF(  AND(  1 = M3712,  0 &lt; L3712  ),  1,  0  )</f>
        <v>0</v>
      </c>
    </row>
    <row r="3713" customFormat="false" ht="12.8" hidden="false" customHeight="false" outlineLevel="0" collapsed="false">
      <c r="A3713" s="5" t="n">
        <v>43160</v>
      </c>
      <c r="B3713" s="6" t="n">
        <f aca="false">YEAR(A3713)</f>
        <v>2018</v>
      </c>
      <c r="C3713" s="7" t="n">
        <v>4819</v>
      </c>
      <c r="D3713" s="8" t="n">
        <f aca="false">AVERAGE($C3709:$C3713)</f>
        <v>4876.6</v>
      </c>
      <c r="E3713" s="8" t="n">
        <f aca="false">AVERAGE($C3689:$C3713)</f>
        <v>4684.52</v>
      </c>
      <c r="F3713" s="8" t="n">
        <f aca="false">AVERAGE($C3639:$C3713)</f>
        <v>4516.98666666667</v>
      </c>
      <c r="G3713" s="4" t="n">
        <f aca="false">IF(  AND(  F3713 &lt; E3713,  E3713 &lt; D3713  ),  1,  0  )</f>
        <v>1</v>
      </c>
      <c r="H3713" s="12" t="n">
        <f aca="false">IF(  AND(  1 = G3713,  OR(  0 = $K3713,  2 = $K3713  )  ),  $C3713,  IF(  AND(  NOT(  "-" = H3712  ),  0 &lt; H3712  ),  H3712,  0  )  )</f>
        <v>4864</v>
      </c>
      <c r="I3713" s="4" t="n">
        <f aca="false">IF(  AND(  D3713 &lt; E3713,  E3713 &lt; F3713  ),  1,  0  )</f>
        <v>0</v>
      </c>
      <c r="J3713" s="12" t="n">
        <f aca="false">IF(  AND(  1 = I3713,  OR(  0 = $K3713,  1 = $K3713  )  ),  $C3713,  IF(  AND(  NOT(  "-" = J3712  ),  0 &lt; J3712  ),  J3712,  0  )  )</f>
        <v>4314</v>
      </c>
      <c r="K3713" s="13" t="n">
        <f aca="false">IF(  1 = G3712,  1,  IF(  1 = I3712,  2,  IF(  OR(  "-" = K3712,  1 = M3712),  0,  K3712  )  )  )</f>
        <v>1</v>
      </c>
      <c r="L3713" s="12" t="n">
        <f aca="false">IF(  AND(  1 = K3713,  1 = M3713  ),  (C3713 - H3713) * 100,  IF(  AND( 2 = K3713,  1 = M3713  ),  (J3713 - C3713) * 100,  0  )  )</f>
        <v>0</v>
      </c>
      <c r="M3713" s="6" t="n">
        <f aca="false">IF(  OR(  AND(  1 = K3713,  1 = I3713  ),  AND(  2 =K3713,  1 = G3713  )  ),  1,  0  )</f>
        <v>0</v>
      </c>
      <c r="N3713" s="0" t="n">
        <f aca="false">IF(  AND(  1 = M3713,  0 &lt; L3713  ),  1,  0  )</f>
        <v>0</v>
      </c>
    </row>
    <row r="3714" customFormat="false" ht="12.8" hidden="false" customHeight="false" outlineLevel="0" collapsed="false">
      <c r="A3714" s="5" t="n">
        <v>43161</v>
      </c>
      <c r="B3714" s="6" t="n">
        <f aca="false">YEAR(A3714)</f>
        <v>2018</v>
      </c>
      <c r="C3714" s="7" t="n">
        <v>4860</v>
      </c>
      <c r="D3714" s="8" t="n">
        <f aca="false">AVERAGE($C3710:$C3714)</f>
        <v>4881.4</v>
      </c>
      <c r="E3714" s="8" t="n">
        <f aca="false">AVERAGE($C3690:$C3714)</f>
        <v>4687.84</v>
      </c>
      <c r="F3714" s="8" t="n">
        <f aca="false">AVERAGE($C3640:$C3714)</f>
        <v>4524.36</v>
      </c>
      <c r="G3714" s="4" t="n">
        <f aca="false">IF(  AND(  F3714 &lt; E3714,  E3714 &lt; D3714  ),  1,  0  )</f>
        <v>1</v>
      </c>
      <c r="H3714" s="12" t="n">
        <f aca="false">IF(  AND(  1 = G3714,  OR(  0 = $K3714,  2 = $K3714  )  ),  $C3714,  IF(  AND(  NOT(  "-" = H3713  ),  0 &lt; H3713  ),  H3713,  0  )  )</f>
        <v>4864</v>
      </c>
      <c r="I3714" s="4" t="n">
        <f aca="false">IF(  AND(  D3714 &lt; E3714,  E3714 &lt; F3714  ),  1,  0  )</f>
        <v>0</v>
      </c>
      <c r="J3714" s="12" t="n">
        <f aca="false">IF(  AND(  1 = I3714,  OR(  0 = $K3714,  1 = $K3714  )  ),  $C3714,  IF(  AND(  NOT(  "-" = J3713  ),  0 &lt; J3713  ),  J3713,  0  )  )</f>
        <v>4314</v>
      </c>
      <c r="K3714" s="13" t="n">
        <f aca="false">IF(  1 = G3713,  1,  IF(  1 = I3713,  2,  IF(  OR(  "-" = K3713,  1 = M3713),  0,  K3713  )  )  )</f>
        <v>1</v>
      </c>
      <c r="L3714" s="12" t="n">
        <f aca="false">IF(  AND(  1 = K3714,  1 = M3714  ),  (C3714 - H3714) * 100,  IF(  AND( 2 = K3714,  1 = M3714  ),  (J3714 - C3714) * 100,  0  )  )</f>
        <v>0</v>
      </c>
      <c r="M3714" s="6" t="n">
        <f aca="false">IF(  OR(  AND(  1 = K3714,  1 = I3714  ),  AND(  2 =K3714,  1 = G3714  )  ),  1,  0  )</f>
        <v>0</v>
      </c>
      <c r="N3714" s="0" t="n">
        <f aca="false">IF(  AND(  1 = M3714,  0 &lt; L3714  ),  1,  0  )</f>
        <v>0</v>
      </c>
    </row>
    <row r="3715" customFormat="false" ht="12.8" hidden="false" customHeight="false" outlineLevel="0" collapsed="false">
      <c r="A3715" s="5" t="n">
        <v>43164</v>
      </c>
      <c r="B3715" s="6" t="n">
        <f aca="false">YEAR(A3715)</f>
        <v>2018</v>
      </c>
      <c r="C3715" s="7" t="n">
        <v>4612</v>
      </c>
      <c r="D3715" s="8" t="n">
        <f aca="false">AVERAGE($C3711:$C3715)</f>
        <v>4828.4</v>
      </c>
      <c r="E3715" s="8" t="n">
        <f aca="false">AVERAGE($C3691:$C3715)</f>
        <v>4679.4</v>
      </c>
      <c r="F3715" s="8" t="n">
        <f aca="false">AVERAGE($C3641:$C3715)</f>
        <v>4528.12</v>
      </c>
      <c r="G3715" s="4" t="n">
        <f aca="false">IF(  AND(  F3715 &lt; E3715,  E3715 &lt; D3715  ),  1,  0  )</f>
        <v>1</v>
      </c>
      <c r="H3715" s="12" t="n">
        <f aca="false">IF(  AND(  1 = G3715,  OR(  0 = $K3715,  2 = $K3715  )  ),  $C3715,  IF(  AND(  NOT(  "-" = H3714  ),  0 &lt; H3714  ),  H3714,  0  )  )</f>
        <v>4864</v>
      </c>
      <c r="I3715" s="4" t="n">
        <f aca="false">IF(  AND(  D3715 &lt; E3715,  E3715 &lt; F3715  ),  1,  0  )</f>
        <v>0</v>
      </c>
      <c r="J3715" s="12" t="n">
        <f aca="false">IF(  AND(  1 = I3715,  OR(  0 = $K3715,  1 = $K3715  )  ),  $C3715,  IF(  AND(  NOT(  "-" = J3714  ),  0 &lt; J3714  ),  J3714,  0  )  )</f>
        <v>4314</v>
      </c>
      <c r="K3715" s="13" t="n">
        <f aca="false">IF(  1 = G3714,  1,  IF(  1 = I3714,  2,  IF(  OR(  "-" = K3714,  1 = M3714),  0,  K3714  )  )  )</f>
        <v>1</v>
      </c>
      <c r="L3715" s="12" t="n">
        <f aca="false">IF(  AND(  1 = K3715,  1 = M3715  ),  (C3715 - H3715) * 100,  IF(  AND( 2 = K3715,  1 = M3715  ),  (J3715 - C3715) * 100,  0  )  )</f>
        <v>0</v>
      </c>
      <c r="M3715" s="6" t="n">
        <f aca="false">IF(  OR(  AND(  1 = K3715,  1 = I3715  ),  AND(  2 =K3715,  1 = G3715  )  ),  1,  0  )</f>
        <v>0</v>
      </c>
      <c r="N3715" s="0" t="n">
        <f aca="false">IF(  AND(  1 = M3715,  0 &lt; L3715  ),  1,  0  )</f>
        <v>0</v>
      </c>
    </row>
    <row r="3716" customFormat="false" ht="12.8" hidden="false" customHeight="false" outlineLevel="0" collapsed="false">
      <c r="A3716" s="5" t="n">
        <v>43165</v>
      </c>
      <c r="B3716" s="6" t="n">
        <f aca="false">YEAR(A3716)</f>
        <v>2018</v>
      </c>
      <c r="C3716" s="7" t="n">
        <v>4752</v>
      </c>
      <c r="D3716" s="8" t="n">
        <f aca="false">AVERAGE($C3712:$C3716)</f>
        <v>4790.2</v>
      </c>
      <c r="E3716" s="8" t="n">
        <f aca="false">AVERAGE($C3692:$C3716)</f>
        <v>4677.88</v>
      </c>
      <c r="F3716" s="8" t="n">
        <f aca="false">AVERAGE($C3642:$C3716)</f>
        <v>4532.74666666667</v>
      </c>
      <c r="G3716" s="4" t="n">
        <f aca="false">IF(  AND(  F3716 &lt; E3716,  E3716 &lt; D3716  ),  1,  0  )</f>
        <v>1</v>
      </c>
      <c r="H3716" s="12" t="n">
        <f aca="false">IF(  AND(  1 = G3716,  OR(  0 = $K3716,  2 = $K3716  )  ),  $C3716,  IF(  AND(  NOT(  "-" = H3715  ),  0 &lt; H3715  ),  H3715,  0  )  )</f>
        <v>4864</v>
      </c>
      <c r="I3716" s="4" t="n">
        <f aca="false">IF(  AND(  D3716 &lt; E3716,  E3716 &lt; F3716  ),  1,  0  )</f>
        <v>0</v>
      </c>
      <c r="J3716" s="12" t="n">
        <f aca="false">IF(  AND(  1 = I3716,  OR(  0 = $K3716,  1 = $K3716  )  ),  $C3716,  IF(  AND(  NOT(  "-" = J3715  ),  0 &lt; J3715  ),  J3715,  0  )  )</f>
        <v>4314</v>
      </c>
      <c r="K3716" s="13" t="n">
        <f aca="false">IF(  1 = G3715,  1,  IF(  1 = I3715,  2,  IF(  OR(  "-" = K3715,  1 = M3715),  0,  K3715  )  )  )</f>
        <v>1</v>
      </c>
      <c r="L3716" s="12" t="n">
        <f aca="false">IF(  AND(  1 = K3716,  1 = M3716  ),  (C3716 - H3716) * 100,  IF(  AND( 2 = K3716,  1 = M3716  ),  (J3716 - C3716) * 100,  0  )  )</f>
        <v>0</v>
      </c>
      <c r="M3716" s="6" t="n">
        <f aca="false">IF(  OR(  AND(  1 = K3716,  1 = I3716  ),  AND(  2 =K3716,  1 = G3716  )  ),  1,  0  )</f>
        <v>0</v>
      </c>
      <c r="N3716" s="0" t="n">
        <f aca="false">IF(  AND(  1 = M3716,  0 &lt; L3716  ),  1,  0  )</f>
        <v>0</v>
      </c>
    </row>
    <row r="3717" customFormat="false" ht="12.8" hidden="false" customHeight="false" outlineLevel="0" collapsed="false">
      <c r="A3717" s="5" t="n">
        <v>43166</v>
      </c>
      <c r="B3717" s="6" t="n">
        <f aca="false">YEAR(A3717)</f>
        <v>2018</v>
      </c>
      <c r="C3717" s="7" t="n">
        <v>4610</v>
      </c>
      <c r="D3717" s="8" t="n">
        <f aca="false">AVERAGE($C3713:$C3717)</f>
        <v>4730.6</v>
      </c>
      <c r="E3717" s="8" t="n">
        <f aca="false">AVERAGE($C3693:$C3717)</f>
        <v>4674.24</v>
      </c>
      <c r="F3717" s="8" t="n">
        <f aca="false">AVERAGE($C3643:$C3717)</f>
        <v>4534.50666666667</v>
      </c>
      <c r="G3717" s="4" t="n">
        <f aca="false">IF(  AND(  F3717 &lt; E3717,  E3717 &lt; D3717  ),  1,  0  )</f>
        <v>1</v>
      </c>
      <c r="H3717" s="12" t="n">
        <f aca="false">IF(  AND(  1 = G3717,  OR(  0 = $K3717,  2 = $K3717  )  ),  $C3717,  IF(  AND(  NOT(  "-" = H3716  ),  0 &lt; H3716  ),  H3716,  0  )  )</f>
        <v>4864</v>
      </c>
      <c r="I3717" s="4" t="n">
        <f aca="false">IF(  AND(  D3717 &lt; E3717,  E3717 &lt; F3717  ),  1,  0  )</f>
        <v>0</v>
      </c>
      <c r="J3717" s="12" t="n">
        <f aca="false">IF(  AND(  1 = I3717,  OR(  0 = $K3717,  1 = $K3717  )  ),  $C3717,  IF(  AND(  NOT(  "-" = J3716  ),  0 &lt; J3716  ),  J3716,  0  )  )</f>
        <v>4314</v>
      </c>
      <c r="K3717" s="13" t="n">
        <f aca="false">IF(  1 = G3716,  1,  IF(  1 = I3716,  2,  IF(  OR(  "-" = K3716,  1 = M3716),  0,  K3716  )  )  )</f>
        <v>1</v>
      </c>
      <c r="L3717" s="12" t="n">
        <f aca="false">IF(  AND(  1 = K3717,  1 = M3717  ),  (C3717 - H3717) * 100,  IF(  AND( 2 = K3717,  1 = M3717  ),  (J3717 - C3717) * 100,  0  )  )</f>
        <v>0</v>
      </c>
      <c r="M3717" s="6" t="n">
        <f aca="false">IF(  OR(  AND(  1 = K3717,  1 = I3717  ),  AND(  2 =K3717,  1 = G3717  )  ),  1,  0  )</f>
        <v>0</v>
      </c>
      <c r="N3717" s="0" t="n">
        <f aca="false">IF(  AND(  1 = M3717,  0 &lt; L3717  ),  1,  0  )</f>
        <v>0</v>
      </c>
    </row>
    <row r="3718" customFormat="false" ht="12.8" hidden="false" customHeight="false" outlineLevel="0" collapsed="false">
      <c r="A3718" s="5" t="n">
        <v>43167</v>
      </c>
      <c r="B3718" s="6" t="n">
        <f aca="false">YEAR(A3718)</f>
        <v>2018</v>
      </c>
      <c r="C3718" s="7" t="n">
        <v>4797</v>
      </c>
      <c r="D3718" s="8" t="n">
        <f aca="false">AVERAGE($C3714:$C3718)</f>
        <v>4726.2</v>
      </c>
      <c r="E3718" s="8" t="n">
        <f aca="false">AVERAGE($C3694:$C3718)</f>
        <v>4674.24</v>
      </c>
      <c r="F3718" s="8" t="n">
        <f aca="false">AVERAGE($C3644:$C3718)</f>
        <v>4541.01333333333</v>
      </c>
      <c r="G3718" s="4" t="n">
        <f aca="false">IF(  AND(  F3718 &lt; E3718,  E3718 &lt; D3718  ),  1,  0  )</f>
        <v>1</v>
      </c>
      <c r="H3718" s="12" t="n">
        <f aca="false">IF(  AND(  1 = G3718,  OR(  0 = $K3718,  2 = $K3718  )  ),  $C3718,  IF(  AND(  NOT(  "-" = H3717  ),  0 &lt; H3717  ),  H3717,  0  )  )</f>
        <v>4864</v>
      </c>
      <c r="I3718" s="4" t="n">
        <f aca="false">IF(  AND(  D3718 &lt; E3718,  E3718 &lt; F3718  ),  1,  0  )</f>
        <v>0</v>
      </c>
      <c r="J3718" s="12" t="n">
        <f aca="false">IF(  AND(  1 = I3718,  OR(  0 = $K3718,  1 = $K3718  )  ),  $C3718,  IF(  AND(  NOT(  "-" = J3717  ),  0 &lt; J3717  ),  J3717,  0  )  )</f>
        <v>4314</v>
      </c>
      <c r="K3718" s="13" t="n">
        <f aca="false">IF(  1 = G3717,  1,  IF(  1 = I3717,  2,  IF(  OR(  "-" = K3717,  1 = M3717),  0,  K3717  )  )  )</f>
        <v>1</v>
      </c>
      <c r="L3718" s="12" t="n">
        <f aca="false">IF(  AND(  1 = K3718,  1 = M3718  ),  (C3718 - H3718) * 100,  IF(  AND( 2 = K3718,  1 = M3718  ),  (J3718 - C3718) * 100,  0  )  )</f>
        <v>0</v>
      </c>
      <c r="M3718" s="6" t="n">
        <f aca="false">IF(  OR(  AND(  1 = K3718,  1 = I3718  ),  AND(  2 =K3718,  1 = G3718  )  ),  1,  0  )</f>
        <v>0</v>
      </c>
      <c r="N3718" s="0" t="n">
        <f aca="false">IF(  AND(  1 = M3718,  0 &lt; L3718  ),  1,  0  )</f>
        <v>0</v>
      </c>
    </row>
    <row r="3719" customFormat="false" ht="12.8" hidden="false" customHeight="false" outlineLevel="0" collapsed="false">
      <c r="A3719" s="5" t="n">
        <v>43168</v>
      </c>
      <c r="B3719" s="6" t="n">
        <f aca="false">YEAR(A3719)</f>
        <v>2018</v>
      </c>
      <c r="C3719" s="7" t="n">
        <v>4811</v>
      </c>
      <c r="D3719" s="8" t="n">
        <f aca="false">AVERAGE($C3715:$C3719)</f>
        <v>4716.4</v>
      </c>
      <c r="E3719" s="8" t="n">
        <f aca="false">AVERAGE($C3695:$C3719)</f>
        <v>4673.8</v>
      </c>
      <c r="F3719" s="8" t="n">
        <f aca="false">AVERAGE($C3645:$C3719)</f>
        <v>4545.44</v>
      </c>
      <c r="G3719" s="4" t="n">
        <f aca="false">IF(  AND(  F3719 &lt; E3719,  E3719 &lt; D3719  ),  1,  0  )</f>
        <v>1</v>
      </c>
      <c r="H3719" s="12" t="n">
        <f aca="false">IF(  AND(  1 = G3719,  OR(  0 = $K3719,  2 = $K3719  )  ),  $C3719,  IF(  AND(  NOT(  "-" = H3718  ),  0 &lt; H3718  ),  H3718,  0  )  )</f>
        <v>4864</v>
      </c>
      <c r="I3719" s="4" t="n">
        <f aca="false">IF(  AND(  D3719 &lt; E3719,  E3719 &lt; F3719  ),  1,  0  )</f>
        <v>0</v>
      </c>
      <c r="J3719" s="12" t="n">
        <f aca="false">IF(  AND(  1 = I3719,  OR(  0 = $K3719,  1 = $K3719  )  ),  $C3719,  IF(  AND(  NOT(  "-" = J3718  ),  0 &lt; J3718  ),  J3718,  0  )  )</f>
        <v>4314</v>
      </c>
      <c r="K3719" s="13" t="n">
        <f aca="false">IF(  1 = G3718,  1,  IF(  1 = I3718,  2,  IF(  OR(  "-" = K3718,  1 = M3718),  0,  K3718  )  )  )</f>
        <v>1</v>
      </c>
      <c r="L3719" s="12" t="n">
        <f aca="false">IF(  AND(  1 = K3719,  1 = M3719  ),  (C3719 - H3719) * 100,  IF(  AND( 2 = K3719,  1 = M3719  ),  (J3719 - C3719) * 100,  0  )  )</f>
        <v>0</v>
      </c>
      <c r="M3719" s="6" t="n">
        <f aca="false">IF(  OR(  AND(  1 = K3719,  1 = I3719  ),  AND(  2 =K3719,  1 = G3719  )  ),  1,  0  )</f>
        <v>0</v>
      </c>
      <c r="N3719" s="0" t="n">
        <f aca="false">IF(  AND(  1 = M3719,  0 &lt; L3719  ),  1,  0  )</f>
        <v>0</v>
      </c>
    </row>
    <row r="3720" customFormat="false" ht="12.8" hidden="false" customHeight="false" outlineLevel="0" collapsed="false">
      <c r="A3720" s="5" t="n">
        <v>43171</v>
      </c>
      <c r="B3720" s="6" t="n">
        <f aca="false">YEAR(A3720)</f>
        <v>2018</v>
      </c>
      <c r="C3720" s="7" t="n">
        <v>4840</v>
      </c>
      <c r="D3720" s="8" t="n">
        <f aca="false">AVERAGE($C3716:$C3720)</f>
        <v>4762</v>
      </c>
      <c r="E3720" s="8" t="n">
        <f aca="false">AVERAGE($C3696:$C3720)</f>
        <v>4678.72</v>
      </c>
      <c r="F3720" s="8" t="n">
        <f aca="false">AVERAGE($C3646:$C3720)</f>
        <v>4550.2</v>
      </c>
      <c r="G3720" s="4" t="n">
        <f aca="false">IF(  AND(  F3720 &lt; E3720,  E3720 &lt; D3720  ),  1,  0  )</f>
        <v>1</v>
      </c>
      <c r="H3720" s="12" t="n">
        <f aca="false">IF(  AND(  1 = G3720,  OR(  0 = $K3720,  2 = $K3720  )  ),  $C3720,  IF(  AND(  NOT(  "-" = H3719  ),  0 &lt; H3719  ),  H3719,  0  )  )</f>
        <v>4864</v>
      </c>
      <c r="I3720" s="4" t="n">
        <f aca="false">IF(  AND(  D3720 &lt; E3720,  E3720 &lt; F3720  ),  1,  0  )</f>
        <v>0</v>
      </c>
      <c r="J3720" s="12" t="n">
        <f aca="false">IF(  AND(  1 = I3720,  OR(  0 = $K3720,  1 = $K3720  )  ),  $C3720,  IF(  AND(  NOT(  "-" = J3719  ),  0 &lt; J3719  ),  J3719,  0  )  )</f>
        <v>4314</v>
      </c>
      <c r="K3720" s="13" t="n">
        <f aca="false">IF(  1 = G3719,  1,  IF(  1 = I3719,  2,  IF(  OR(  "-" = K3719,  1 = M3719),  0,  K3719  )  )  )</f>
        <v>1</v>
      </c>
      <c r="L3720" s="12" t="n">
        <f aca="false">IF(  AND(  1 = K3720,  1 = M3720  ),  (C3720 - H3720) * 100,  IF(  AND( 2 = K3720,  1 = M3720  ),  (J3720 - C3720) * 100,  0  )  )</f>
        <v>0</v>
      </c>
      <c r="M3720" s="6" t="n">
        <f aca="false">IF(  OR(  AND(  1 = K3720,  1 = I3720  ),  AND(  2 =K3720,  1 = G3720  )  ),  1,  0  )</f>
        <v>0</v>
      </c>
      <c r="N3720" s="0" t="n">
        <f aca="false">IF(  AND(  1 = M3720,  0 &lt; L3720  ),  1,  0  )</f>
        <v>0</v>
      </c>
    </row>
    <row r="3721" customFormat="false" ht="12.8" hidden="false" customHeight="false" outlineLevel="0" collapsed="false">
      <c r="A3721" s="5" t="n">
        <v>43172</v>
      </c>
      <c r="B3721" s="6" t="n">
        <f aca="false">YEAR(A3721)</f>
        <v>2018</v>
      </c>
      <c r="C3721" s="7" t="n">
        <v>4878</v>
      </c>
      <c r="D3721" s="8" t="n">
        <f aca="false">AVERAGE($C3717:$C3721)</f>
        <v>4787.2</v>
      </c>
      <c r="E3721" s="8" t="n">
        <f aca="false">AVERAGE($C3697:$C3721)</f>
        <v>4686.2</v>
      </c>
      <c r="F3721" s="8" t="n">
        <f aca="false">AVERAGE($C3647:$C3721)</f>
        <v>4555.54666666667</v>
      </c>
      <c r="G3721" s="4" t="n">
        <f aca="false">IF(  AND(  F3721 &lt; E3721,  E3721 &lt; D3721  ),  1,  0  )</f>
        <v>1</v>
      </c>
      <c r="H3721" s="12" t="n">
        <f aca="false">IF(  AND(  1 = G3721,  OR(  0 = $K3721,  2 = $K3721  )  ),  $C3721,  IF(  AND(  NOT(  "-" = H3720  ),  0 &lt; H3720  ),  H3720,  0  )  )</f>
        <v>4864</v>
      </c>
      <c r="I3721" s="4" t="n">
        <f aca="false">IF(  AND(  D3721 &lt; E3721,  E3721 &lt; F3721  ),  1,  0  )</f>
        <v>0</v>
      </c>
      <c r="J3721" s="12" t="n">
        <f aca="false">IF(  AND(  1 = I3721,  OR(  0 = $K3721,  1 = $K3721  )  ),  $C3721,  IF(  AND(  NOT(  "-" = J3720  ),  0 &lt; J3720  ),  J3720,  0  )  )</f>
        <v>4314</v>
      </c>
      <c r="K3721" s="13" t="n">
        <f aca="false">IF(  1 = G3720,  1,  IF(  1 = I3720,  2,  IF(  OR(  "-" = K3720,  1 = M3720),  0,  K3720  )  )  )</f>
        <v>1</v>
      </c>
      <c r="L3721" s="12" t="n">
        <f aca="false">IF(  AND(  1 = K3721,  1 = M3721  ),  (C3721 - H3721) * 100,  IF(  AND( 2 = K3721,  1 = M3721  ),  (J3721 - C3721) * 100,  0  )  )</f>
        <v>0</v>
      </c>
      <c r="M3721" s="6" t="n">
        <f aca="false">IF(  OR(  AND(  1 = K3721,  1 = I3721  ),  AND(  2 =K3721,  1 = G3721  )  ),  1,  0  )</f>
        <v>0</v>
      </c>
      <c r="N3721" s="0" t="n">
        <f aca="false">IF(  AND(  1 = M3721,  0 &lt; L3721  ),  1,  0  )</f>
        <v>0</v>
      </c>
    </row>
    <row r="3722" customFormat="false" ht="12.8" hidden="false" customHeight="false" outlineLevel="0" collapsed="false">
      <c r="A3722" s="5" t="n">
        <v>43173</v>
      </c>
      <c r="B3722" s="6" t="n">
        <f aca="false">YEAR(A3722)</f>
        <v>2018</v>
      </c>
      <c r="C3722" s="7" t="n">
        <v>4822</v>
      </c>
      <c r="D3722" s="8" t="n">
        <f aca="false">AVERAGE($C3718:$C3722)</f>
        <v>4829.6</v>
      </c>
      <c r="E3722" s="8" t="n">
        <f aca="false">AVERAGE($C3698:$C3722)</f>
        <v>4701.2</v>
      </c>
      <c r="F3722" s="8" t="n">
        <f aca="false">AVERAGE($C3648:$C3722)</f>
        <v>4560.50666666667</v>
      </c>
      <c r="G3722" s="4" t="n">
        <f aca="false">IF(  AND(  F3722 &lt; E3722,  E3722 &lt; D3722  ),  1,  0  )</f>
        <v>1</v>
      </c>
      <c r="H3722" s="12" t="n">
        <f aca="false">IF(  AND(  1 = G3722,  OR(  0 = $K3722,  2 = $K3722  )  ),  $C3722,  IF(  AND(  NOT(  "-" = H3721  ),  0 &lt; H3721  ),  H3721,  0  )  )</f>
        <v>4864</v>
      </c>
      <c r="I3722" s="4" t="n">
        <f aca="false">IF(  AND(  D3722 &lt; E3722,  E3722 &lt; F3722  ),  1,  0  )</f>
        <v>0</v>
      </c>
      <c r="J3722" s="12" t="n">
        <f aca="false">IF(  AND(  1 = I3722,  OR(  0 = $K3722,  1 = $K3722  )  ),  $C3722,  IF(  AND(  NOT(  "-" = J3721  ),  0 &lt; J3721  ),  J3721,  0  )  )</f>
        <v>4314</v>
      </c>
      <c r="K3722" s="13" t="n">
        <f aca="false">IF(  1 = G3721,  1,  IF(  1 = I3721,  2,  IF(  OR(  "-" = K3721,  1 = M3721),  0,  K3721  )  )  )</f>
        <v>1</v>
      </c>
      <c r="L3722" s="12" t="n">
        <f aca="false">IF(  AND(  1 = K3722,  1 = M3722  ),  (C3722 - H3722) * 100,  IF(  AND( 2 = K3722,  1 = M3722  ),  (J3722 - C3722) * 100,  0  )  )</f>
        <v>0</v>
      </c>
      <c r="M3722" s="6" t="n">
        <f aca="false">IF(  OR(  AND(  1 = K3722,  1 = I3722  ),  AND(  2 =K3722,  1 = G3722  )  ),  1,  0  )</f>
        <v>0</v>
      </c>
      <c r="N3722" s="0" t="n">
        <f aca="false">IF(  AND(  1 = M3722,  0 &lt; L3722  ),  1,  0  )</f>
        <v>0</v>
      </c>
    </row>
    <row r="3723" customFormat="false" ht="12.8" hidden="false" customHeight="false" outlineLevel="0" collapsed="false">
      <c r="A3723" s="5" t="n">
        <v>43174</v>
      </c>
      <c r="B3723" s="6" t="n">
        <f aca="false">YEAR(A3723)</f>
        <v>2018</v>
      </c>
      <c r="C3723" s="7" t="n">
        <v>4904</v>
      </c>
      <c r="D3723" s="8" t="n">
        <f aca="false">AVERAGE($C3719:$C3723)</f>
        <v>4851</v>
      </c>
      <c r="E3723" s="8" t="n">
        <f aca="false">AVERAGE($C3699:$C3723)</f>
        <v>4717.72</v>
      </c>
      <c r="F3723" s="8" t="n">
        <f aca="false">AVERAGE($C3649:$C3723)</f>
        <v>4565.88</v>
      </c>
      <c r="G3723" s="4" t="n">
        <f aca="false">IF(  AND(  F3723 &lt; E3723,  E3723 &lt; D3723  ),  1,  0  )</f>
        <v>1</v>
      </c>
      <c r="H3723" s="12" t="n">
        <f aca="false">IF(  AND(  1 = G3723,  OR(  0 = $K3723,  2 = $K3723  )  ),  $C3723,  IF(  AND(  NOT(  "-" = H3722  ),  0 &lt; H3722  ),  H3722,  0  )  )</f>
        <v>4864</v>
      </c>
      <c r="I3723" s="4" t="n">
        <f aca="false">IF(  AND(  D3723 &lt; E3723,  E3723 &lt; F3723  ),  1,  0  )</f>
        <v>0</v>
      </c>
      <c r="J3723" s="12" t="n">
        <f aca="false">IF(  AND(  1 = I3723,  OR(  0 = $K3723,  1 = $K3723  )  ),  $C3723,  IF(  AND(  NOT(  "-" = J3722  ),  0 &lt; J3722  ),  J3722,  0  )  )</f>
        <v>4314</v>
      </c>
      <c r="K3723" s="13" t="n">
        <f aca="false">IF(  1 = G3722,  1,  IF(  1 = I3722,  2,  IF(  OR(  "-" = K3722,  1 = M3722),  0,  K3722  )  )  )</f>
        <v>1</v>
      </c>
      <c r="L3723" s="12" t="n">
        <f aca="false">IF(  AND(  1 = K3723,  1 = M3723  ),  (C3723 - H3723) * 100,  IF(  AND( 2 = K3723,  1 = M3723  ),  (J3723 - C3723) * 100,  0  )  )</f>
        <v>0</v>
      </c>
      <c r="M3723" s="6" t="n">
        <f aca="false">IF(  OR(  AND(  1 = K3723,  1 = I3723  ),  AND(  2 =K3723,  1 = G3723  )  ),  1,  0  )</f>
        <v>0</v>
      </c>
      <c r="N3723" s="0" t="n">
        <f aca="false">IF(  AND(  1 = M3723,  0 &lt; L3723  ),  1,  0  )</f>
        <v>0</v>
      </c>
    </row>
    <row r="3724" customFormat="false" ht="12.8" hidden="false" customHeight="false" outlineLevel="0" collapsed="false">
      <c r="A3724" s="5" t="n">
        <v>43175</v>
      </c>
      <c r="B3724" s="6" t="n">
        <f aca="false">YEAR(A3724)</f>
        <v>2018</v>
      </c>
      <c r="C3724" s="7" t="n">
        <v>4899</v>
      </c>
      <c r="D3724" s="8" t="n">
        <f aca="false">AVERAGE($C3720:$C3724)</f>
        <v>4868.6</v>
      </c>
      <c r="E3724" s="8" t="n">
        <f aca="false">AVERAGE($C3700:$C3724)</f>
        <v>4736.4</v>
      </c>
      <c r="F3724" s="8" t="n">
        <f aca="false">AVERAGE($C3650:$C3724)</f>
        <v>4569.05333333333</v>
      </c>
      <c r="G3724" s="4" t="n">
        <f aca="false">IF(  AND(  F3724 &lt; E3724,  E3724 &lt; D3724  ),  1,  0  )</f>
        <v>1</v>
      </c>
      <c r="H3724" s="12" t="n">
        <f aca="false">IF(  AND(  1 = G3724,  OR(  0 = $K3724,  2 = $K3724  )  ),  $C3724,  IF(  AND(  NOT(  "-" = H3723  ),  0 &lt; H3723  ),  H3723,  0  )  )</f>
        <v>4864</v>
      </c>
      <c r="I3724" s="4" t="n">
        <f aca="false">IF(  AND(  D3724 &lt; E3724,  E3724 &lt; F3724  ),  1,  0  )</f>
        <v>0</v>
      </c>
      <c r="J3724" s="12" t="n">
        <f aca="false">IF(  AND(  1 = I3724,  OR(  0 = $K3724,  1 = $K3724  )  ),  $C3724,  IF(  AND(  NOT(  "-" = J3723  ),  0 &lt; J3723  ),  J3723,  0  )  )</f>
        <v>4314</v>
      </c>
      <c r="K3724" s="13" t="n">
        <f aca="false">IF(  1 = G3723,  1,  IF(  1 = I3723,  2,  IF(  OR(  "-" = K3723,  1 = M3723),  0,  K3723  )  )  )</f>
        <v>1</v>
      </c>
      <c r="L3724" s="12" t="n">
        <f aca="false">IF(  AND(  1 = K3724,  1 = M3724  ),  (C3724 - H3724) * 100,  IF(  AND( 2 = K3724,  1 = M3724  ),  (J3724 - C3724) * 100,  0  )  )</f>
        <v>0</v>
      </c>
      <c r="M3724" s="6" t="n">
        <f aca="false">IF(  OR(  AND(  1 = K3724,  1 = I3724  ),  AND(  2 =K3724,  1 = G3724  )  ),  1,  0  )</f>
        <v>0</v>
      </c>
      <c r="N3724" s="0" t="n">
        <f aca="false">IF(  AND(  1 = M3724,  0 &lt; L3724  ),  1,  0  )</f>
        <v>0</v>
      </c>
    </row>
    <row r="3725" customFormat="false" ht="12.8" hidden="false" customHeight="false" outlineLevel="0" collapsed="false">
      <c r="A3725" s="5" t="n">
        <v>43178</v>
      </c>
      <c r="B3725" s="6" t="n">
        <f aca="false">YEAR(A3725)</f>
        <v>2018</v>
      </c>
      <c r="C3725" s="7" t="n">
        <v>4832</v>
      </c>
      <c r="D3725" s="8" t="n">
        <f aca="false">AVERAGE($C3721:$C3725)</f>
        <v>4867</v>
      </c>
      <c r="E3725" s="8" t="n">
        <f aca="false">AVERAGE($C3701:$C3725)</f>
        <v>4756.36</v>
      </c>
      <c r="F3725" s="8" t="n">
        <f aca="false">AVERAGE($C3651:$C3725)</f>
        <v>4569.85333333333</v>
      </c>
      <c r="G3725" s="4" t="n">
        <f aca="false">IF(  AND(  F3725 &lt; E3725,  E3725 &lt; D3725  ),  1,  0  )</f>
        <v>1</v>
      </c>
      <c r="H3725" s="12" t="n">
        <f aca="false">IF(  AND(  1 = G3725,  OR(  0 = $K3725,  2 = $K3725  )  ),  $C3725,  IF(  AND(  NOT(  "-" = H3724  ),  0 &lt; H3724  ),  H3724,  0  )  )</f>
        <v>4864</v>
      </c>
      <c r="I3725" s="4" t="n">
        <f aca="false">IF(  AND(  D3725 &lt; E3725,  E3725 &lt; F3725  ),  1,  0  )</f>
        <v>0</v>
      </c>
      <c r="J3725" s="12" t="n">
        <f aca="false">IF(  AND(  1 = I3725,  OR(  0 = $K3725,  1 = $K3725  )  ),  $C3725,  IF(  AND(  NOT(  "-" = J3724  ),  0 &lt; J3724  ),  J3724,  0  )  )</f>
        <v>4314</v>
      </c>
      <c r="K3725" s="13" t="n">
        <f aca="false">IF(  1 = G3724,  1,  IF(  1 = I3724,  2,  IF(  OR(  "-" = K3724,  1 = M3724),  0,  K3724  )  )  )</f>
        <v>1</v>
      </c>
      <c r="L3725" s="12" t="n">
        <f aca="false">IF(  AND(  1 = K3725,  1 = M3725  ),  (C3725 - H3725) * 100,  IF(  AND( 2 = K3725,  1 = M3725  ),  (J3725 - C3725) * 100,  0  )  )</f>
        <v>0</v>
      </c>
      <c r="M3725" s="6" t="n">
        <f aca="false">IF(  OR(  AND(  1 = K3725,  1 = I3725  ),  AND(  2 =K3725,  1 = G3725  )  ),  1,  0  )</f>
        <v>0</v>
      </c>
      <c r="N3725" s="0" t="n">
        <f aca="false">IF(  AND(  1 = M3725,  0 &lt; L3725  ),  1,  0  )</f>
        <v>0</v>
      </c>
    </row>
    <row r="3726" customFormat="false" ht="12.8" hidden="false" customHeight="false" outlineLevel="0" collapsed="false">
      <c r="A3726" s="5" t="n">
        <v>43179</v>
      </c>
      <c r="B3726" s="6" t="n">
        <f aca="false">YEAR(A3726)</f>
        <v>2018</v>
      </c>
      <c r="C3726" s="7" t="n">
        <v>4823</v>
      </c>
      <c r="D3726" s="8" t="n">
        <f aca="false">AVERAGE($C3722:$C3726)</f>
        <v>4856</v>
      </c>
      <c r="E3726" s="8" t="n">
        <f aca="false">AVERAGE($C3702:$C3726)</f>
        <v>4771.68</v>
      </c>
      <c r="F3726" s="8" t="n">
        <f aca="false">AVERAGE($C3652:$C3726)</f>
        <v>4571.38666666667</v>
      </c>
      <c r="G3726" s="4" t="n">
        <f aca="false">IF(  AND(  F3726 &lt; E3726,  E3726 &lt; D3726  ),  1,  0  )</f>
        <v>1</v>
      </c>
      <c r="H3726" s="12" t="n">
        <f aca="false">IF(  AND(  1 = G3726,  OR(  0 = $K3726,  2 = $K3726  )  ),  $C3726,  IF(  AND(  NOT(  "-" = H3725  ),  0 &lt; H3725  ),  H3725,  0  )  )</f>
        <v>4864</v>
      </c>
      <c r="I3726" s="4" t="n">
        <f aca="false">IF(  AND(  D3726 &lt; E3726,  E3726 &lt; F3726  ),  1,  0  )</f>
        <v>0</v>
      </c>
      <c r="J3726" s="12" t="n">
        <f aca="false">IF(  AND(  1 = I3726,  OR(  0 = $K3726,  1 = $K3726  )  ),  $C3726,  IF(  AND(  NOT(  "-" = J3725  ),  0 &lt; J3725  ),  J3725,  0  )  )</f>
        <v>4314</v>
      </c>
      <c r="K3726" s="13" t="n">
        <f aca="false">IF(  1 = G3725,  1,  IF(  1 = I3725,  2,  IF(  OR(  "-" = K3725,  1 = M3725),  0,  K3725  )  )  )</f>
        <v>1</v>
      </c>
      <c r="L3726" s="12" t="n">
        <f aca="false">IF(  AND(  1 = K3726,  1 = M3726  ),  (C3726 - H3726) * 100,  IF(  AND( 2 = K3726,  1 = M3726  ),  (J3726 - C3726) * 100,  0  )  )</f>
        <v>0</v>
      </c>
      <c r="M3726" s="6" t="n">
        <f aca="false">IF(  OR(  AND(  1 = K3726,  1 = I3726  ),  AND(  2 =K3726,  1 = G3726  )  ),  1,  0  )</f>
        <v>0</v>
      </c>
      <c r="N3726" s="0" t="n">
        <f aca="false">IF(  AND(  1 = M3726,  0 &lt; L3726  ),  1,  0  )</f>
        <v>0</v>
      </c>
    </row>
    <row r="3727" customFormat="false" ht="12.8" hidden="false" customHeight="false" outlineLevel="0" collapsed="false">
      <c r="A3727" s="5" t="n">
        <v>43181</v>
      </c>
      <c r="B3727" s="6" t="n">
        <f aca="false">YEAR(A3727)</f>
        <v>2018</v>
      </c>
      <c r="C3727" s="7" t="n">
        <v>4898</v>
      </c>
      <c r="D3727" s="8" t="n">
        <f aca="false">AVERAGE($C3723:$C3727)</f>
        <v>4871.2</v>
      </c>
      <c r="E3727" s="8" t="n">
        <f aca="false">AVERAGE($C3703:$C3727)</f>
        <v>4790.36</v>
      </c>
      <c r="F3727" s="8" t="n">
        <f aca="false">AVERAGE($C3653:$C3727)</f>
        <v>4575.05333333333</v>
      </c>
      <c r="G3727" s="4" t="n">
        <f aca="false">IF(  AND(  F3727 &lt; E3727,  E3727 &lt; D3727  ),  1,  0  )</f>
        <v>1</v>
      </c>
      <c r="H3727" s="12" t="n">
        <f aca="false">IF(  AND(  1 = G3727,  OR(  0 = $K3727,  2 = $K3727  )  ),  $C3727,  IF(  AND(  NOT(  "-" = H3726  ),  0 &lt; H3726  ),  H3726,  0  )  )</f>
        <v>4864</v>
      </c>
      <c r="I3727" s="4" t="n">
        <f aca="false">IF(  AND(  D3727 &lt; E3727,  E3727 &lt; F3727  ),  1,  0  )</f>
        <v>0</v>
      </c>
      <c r="J3727" s="12" t="n">
        <f aca="false">IF(  AND(  1 = I3727,  OR(  0 = $K3727,  1 = $K3727  )  ),  $C3727,  IF(  AND(  NOT(  "-" = J3726  ),  0 &lt; J3726  ),  J3726,  0  )  )</f>
        <v>4314</v>
      </c>
      <c r="K3727" s="13" t="n">
        <f aca="false">IF(  1 = G3726,  1,  IF(  1 = I3726,  2,  IF(  OR(  "-" = K3726,  1 = M3726),  0,  K3726  )  )  )</f>
        <v>1</v>
      </c>
      <c r="L3727" s="12" t="n">
        <f aca="false">IF(  AND(  1 = K3727,  1 = M3727  ),  (C3727 - H3727) * 100,  IF(  AND( 2 = K3727,  1 = M3727  ),  (J3727 - C3727) * 100,  0  )  )</f>
        <v>0</v>
      </c>
      <c r="M3727" s="6" t="n">
        <f aca="false">IF(  OR(  AND(  1 = K3727,  1 = I3727  ),  AND(  2 =K3727,  1 = G3727  )  ),  1,  0  )</f>
        <v>0</v>
      </c>
      <c r="N3727" s="0" t="n">
        <f aca="false">IF(  AND(  1 = M3727,  0 &lt; L3727  ),  1,  0  )</f>
        <v>0</v>
      </c>
    </row>
    <row r="3728" customFormat="false" ht="12.8" hidden="false" customHeight="false" outlineLevel="0" collapsed="false">
      <c r="A3728" s="5" t="n">
        <v>43182</v>
      </c>
      <c r="B3728" s="6" t="n">
        <f aca="false">YEAR(A3728)</f>
        <v>2018</v>
      </c>
      <c r="C3728" s="7" t="n">
        <v>4767</v>
      </c>
      <c r="D3728" s="8" t="n">
        <f aca="false">AVERAGE($C3724:$C3728)</f>
        <v>4843.8</v>
      </c>
      <c r="E3728" s="8" t="n">
        <f aca="false">AVERAGE($C3704:$C3728)</f>
        <v>4797.68</v>
      </c>
      <c r="F3728" s="8" t="n">
        <f aca="false">AVERAGE($C3654:$C3728)</f>
        <v>4578.34666666667</v>
      </c>
      <c r="G3728" s="4" t="n">
        <f aca="false">IF(  AND(  F3728 &lt; E3728,  E3728 &lt; D3728  ),  1,  0  )</f>
        <v>1</v>
      </c>
      <c r="H3728" s="12" t="n">
        <f aca="false">IF(  AND(  1 = G3728,  OR(  0 = $K3728,  2 = $K3728  )  ),  $C3728,  IF(  AND(  NOT(  "-" = H3727  ),  0 &lt; H3727  ),  H3727,  0  )  )</f>
        <v>4864</v>
      </c>
      <c r="I3728" s="4" t="n">
        <f aca="false">IF(  AND(  D3728 &lt; E3728,  E3728 &lt; F3728  ),  1,  0  )</f>
        <v>0</v>
      </c>
      <c r="J3728" s="12" t="n">
        <f aca="false">IF(  AND(  1 = I3728,  OR(  0 = $K3728,  1 = $K3728  )  ),  $C3728,  IF(  AND(  NOT(  "-" = J3727  ),  0 &lt; J3727  ),  J3727,  0  )  )</f>
        <v>4314</v>
      </c>
      <c r="K3728" s="13" t="n">
        <f aca="false">IF(  1 = G3727,  1,  IF(  1 = I3727,  2,  IF(  OR(  "-" = K3727,  1 = M3727),  0,  K3727  )  )  )</f>
        <v>1</v>
      </c>
      <c r="L3728" s="12" t="n">
        <f aca="false">IF(  AND(  1 = K3728,  1 = M3728  ),  (C3728 - H3728) * 100,  IF(  AND( 2 = K3728,  1 = M3728  ),  (J3728 - C3728) * 100,  0  )  )</f>
        <v>0</v>
      </c>
      <c r="M3728" s="6" t="n">
        <f aca="false">IF(  OR(  AND(  1 = K3728,  1 = I3728  ),  AND(  2 =K3728,  1 = G3728  )  ),  1,  0  )</f>
        <v>0</v>
      </c>
      <c r="N3728" s="0" t="n">
        <f aca="false">IF(  AND(  1 = M3728,  0 &lt; L3728  ),  1,  0  )</f>
        <v>0</v>
      </c>
    </row>
    <row r="3729" customFormat="false" ht="12.8" hidden="false" customHeight="false" outlineLevel="0" collapsed="false">
      <c r="A3729" s="5" t="n">
        <v>43185</v>
      </c>
      <c r="B3729" s="6" t="n">
        <f aca="false">YEAR(A3729)</f>
        <v>2018</v>
      </c>
      <c r="C3729" s="7" t="n">
        <v>4739</v>
      </c>
      <c r="D3729" s="8" t="n">
        <f aca="false">AVERAGE($C3725:$C3729)</f>
        <v>4811.8</v>
      </c>
      <c r="E3729" s="8" t="n">
        <f aca="false">AVERAGE($C3705:$C3729)</f>
        <v>4803.88</v>
      </c>
      <c r="F3729" s="8" t="n">
        <f aca="false">AVERAGE($C3655:$C3729)</f>
        <v>4581.14666666667</v>
      </c>
      <c r="G3729" s="4" t="n">
        <f aca="false">IF(  AND(  F3729 &lt; E3729,  E3729 &lt; D3729  ),  1,  0  )</f>
        <v>1</v>
      </c>
      <c r="H3729" s="12" t="n">
        <f aca="false">IF(  AND(  1 = G3729,  OR(  0 = $K3729,  2 = $K3729  )  ),  $C3729,  IF(  AND(  NOT(  "-" = H3728  ),  0 &lt; H3728  ),  H3728,  0  )  )</f>
        <v>4864</v>
      </c>
      <c r="I3729" s="4" t="n">
        <f aca="false">IF(  AND(  D3729 &lt; E3729,  E3729 &lt; F3729  ),  1,  0  )</f>
        <v>0</v>
      </c>
      <c r="J3729" s="12" t="n">
        <f aca="false">IF(  AND(  1 = I3729,  OR(  0 = $K3729,  1 = $K3729  )  ),  $C3729,  IF(  AND(  NOT(  "-" = J3728  ),  0 &lt; J3728  ),  J3728,  0  )  )</f>
        <v>4314</v>
      </c>
      <c r="K3729" s="13" t="n">
        <f aca="false">IF(  1 = G3728,  1,  IF(  1 = I3728,  2,  IF(  OR(  "-" = K3728,  1 = M3728),  0,  K3728  )  )  )</f>
        <v>1</v>
      </c>
      <c r="L3729" s="12" t="n">
        <f aca="false">IF(  AND(  1 = K3729,  1 = M3729  ),  (C3729 - H3729) * 100,  IF(  AND( 2 = K3729,  1 = M3729  ),  (J3729 - C3729) * 100,  0  )  )</f>
        <v>0</v>
      </c>
      <c r="M3729" s="6" t="n">
        <f aca="false">IF(  OR(  AND(  1 = K3729,  1 = I3729  ),  AND(  2 =K3729,  1 = G3729  )  ),  1,  0  )</f>
        <v>0</v>
      </c>
      <c r="N3729" s="0" t="n">
        <f aca="false">IF(  AND(  1 = M3729,  0 &lt; L3729  ),  1,  0  )</f>
        <v>0</v>
      </c>
    </row>
    <row r="3730" customFormat="false" ht="12.8" hidden="false" customHeight="false" outlineLevel="0" collapsed="false">
      <c r="A3730" s="5" t="n">
        <v>43186</v>
      </c>
      <c r="B3730" s="6" t="n">
        <f aca="false">YEAR(A3730)</f>
        <v>2018</v>
      </c>
      <c r="C3730" s="7" t="n">
        <v>4789</v>
      </c>
      <c r="D3730" s="8" t="n">
        <f aca="false">AVERAGE($C3726:$C3730)</f>
        <v>4803.2</v>
      </c>
      <c r="E3730" s="8" t="n">
        <f aca="false">AVERAGE($C3706:$C3730)</f>
        <v>4808.28</v>
      </c>
      <c r="F3730" s="8" t="n">
        <f aca="false">AVERAGE($C3656:$C3730)</f>
        <v>4585.74666666667</v>
      </c>
      <c r="G3730" s="4" t="n">
        <f aca="false">IF(  AND(  F3730 &lt; E3730,  E3730 &lt; D3730  ),  1,  0  )</f>
        <v>0</v>
      </c>
      <c r="H3730" s="12" t="n">
        <f aca="false">IF(  AND(  1 = G3730,  OR(  0 = $K3730,  2 = $K3730  )  ),  $C3730,  IF(  AND(  NOT(  "-" = H3729  ),  0 &lt; H3729  ),  H3729,  0  )  )</f>
        <v>4864</v>
      </c>
      <c r="I3730" s="4" t="n">
        <f aca="false">IF(  AND(  D3730 &lt; E3730,  E3730 &lt; F3730  ),  1,  0  )</f>
        <v>0</v>
      </c>
      <c r="J3730" s="12" t="n">
        <f aca="false">IF(  AND(  1 = I3730,  OR(  0 = $K3730,  1 = $K3730  )  ),  $C3730,  IF(  AND(  NOT(  "-" = J3729  ),  0 &lt; J3729  ),  J3729,  0  )  )</f>
        <v>4314</v>
      </c>
      <c r="K3730" s="13" t="n">
        <f aca="false">IF(  1 = G3729,  1,  IF(  1 = I3729,  2,  IF(  OR(  "-" = K3729,  1 = M3729),  0,  K3729  )  )  )</f>
        <v>1</v>
      </c>
      <c r="L3730" s="12" t="n">
        <f aca="false">IF(  AND(  1 = K3730,  1 = M3730  ),  (C3730 - H3730) * 100,  IF(  AND( 2 = K3730,  1 = M3730  ),  (J3730 - C3730) * 100,  0  )  )</f>
        <v>0</v>
      </c>
      <c r="M3730" s="6" t="n">
        <f aca="false">IF(  OR(  AND(  1 = K3730,  1 = I3730  ),  AND(  2 =K3730,  1 = G3730  )  ),  1,  0  )</f>
        <v>0</v>
      </c>
      <c r="N3730" s="0" t="n">
        <f aca="false">IF(  AND(  1 = M3730,  0 &lt; L3730  ),  1,  0  )</f>
        <v>0</v>
      </c>
    </row>
    <row r="3731" customFormat="false" ht="12.8" hidden="false" customHeight="false" outlineLevel="0" collapsed="false">
      <c r="A3731" s="5" t="n">
        <v>43187</v>
      </c>
      <c r="B3731" s="6" t="n">
        <f aca="false">YEAR(A3731)</f>
        <v>2018</v>
      </c>
      <c r="C3731" s="7" t="n">
        <v>4665</v>
      </c>
      <c r="D3731" s="8" t="n">
        <f aca="false">AVERAGE($C3727:$C3731)</f>
        <v>4771.6</v>
      </c>
      <c r="E3731" s="8" t="n">
        <f aca="false">AVERAGE($C3707:$C3731)</f>
        <v>4807.04</v>
      </c>
      <c r="F3731" s="8" t="n">
        <f aca="false">AVERAGE($C3657:$C3731)</f>
        <v>4590.58666666667</v>
      </c>
      <c r="G3731" s="4" t="n">
        <f aca="false">IF(  AND(  F3731 &lt; E3731,  E3731 &lt; D3731  ),  1,  0  )</f>
        <v>0</v>
      </c>
      <c r="H3731" s="12" t="n">
        <f aca="false">IF(  AND(  1 = G3731,  OR(  0 = $K3731,  2 = $K3731  )  ),  $C3731,  IF(  AND(  NOT(  "-" = H3730  ),  0 &lt; H3730  ),  H3730,  0  )  )</f>
        <v>4864</v>
      </c>
      <c r="I3731" s="4" t="n">
        <f aca="false">IF(  AND(  D3731 &lt; E3731,  E3731 &lt; F3731  ),  1,  0  )</f>
        <v>0</v>
      </c>
      <c r="J3731" s="12" t="n">
        <f aca="false">IF(  AND(  1 = I3731,  OR(  0 = $K3731,  1 = $K3731  )  ),  $C3731,  IF(  AND(  NOT(  "-" = J3730  ),  0 &lt; J3730  ),  J3730,  0  )  )</f>
        <v>4314</v>
      </c>
      <c r="K3731" s="13" t="n">
        <f aca="false">IF(  1 = G3730,  1,  IF(  1 = I3730,  2,  IF(  OR(  "-" = K3730,  1 = M3730),  0,  K3730  )  )  )</f>
        <v>1</v>
      </c>
      <c r="L3731" s="12" t="n">
        <f aca="false">IF(  AND(  1 = K3731,  1 = M3731  ),  (C3731 - H3731) * 100,  IF(  AND( 2 = K3731,  1 = M3731  ),  (J3731 - C3731) * 100,  0  )  )</f>
        <v>0</v>
      </c>
      <c r="M3731" s="6" t="n">
        <f aca="false">IF(  OR(  AND(  1 = K3731,  1 = I3731  ),  AND(  2 =K3731,  1 = G3731  )  ),  1,  0  )</f>
        <v>0</v>
      </c>
      <c r="N3731" s="0" t="n">
        <f aca="false">IF(  AND(  1 = M3731,  0 &lt; L3731  ),  1,  0  )</f>
        <v>0</v>
      </c>
    </row>
    <row r="3732" customFormat="false" ht="12.8" hidden="false" customHeight="false" outlineLevel="0" collapsed="false">
      <c r="A3732" s="5" t="n">
        <v>43188</v>
      </c>
      <c r="B3732" s="6" t="n">
        <f aca="false">YEAR(A3732)</f>
        <v>2018</v>
      </c>
      <c r="C3732" s="7" t="n">
        <v>4666</v>
      </c>
      <c r="D3732" s="8" t="n">
        <f aca="false">AVERAGE($C3728:$C3732)</f>
        <v>4725.2</v>
      </c>
      <c r="E3732" s="8" t="n">
        <f aca="false">AVERAGE($C3708:$C3732)</f>
        <v>4802.6</v>
      </c>
      <c r="F3732" s="8" t="n">
        <f aca="false">AVERAGE($C3658:$C3732)</f>
        <v>4595.25333333333</v>
      </c>
      <c r="G3732" s="4" t="n">
        <f aca="false">IF(  AND(  F3732 &lt; E3732,  E3732 &lt; D3732  ),  1,  0  )</f>
        <v>0</v>
      </c>
      <c r="H3732" s="12" t="n">
        <f aca="false">IF(  AND(  1 = G3732,  OR(  0 = $K3732,  2 = $K3732  )  ),  $C3732,  IF(  AND(  NOT(  "-" = H3731  ),  0 &lt; H3731  ),  H3731,  0  )  )</f>
        <v>4864</v>
      </c>
      <c r="I3732" s="4" t="n">
        <f aca="false">IF(  AND(  D3732 &lt; E3732,  E3732 &lt; F3732  ),  1,  0  )</f>
        <v>0</v>
      </c>
      <c r="J3732" s="12" t="n">
        <f aca="false">IF(  AND(  1 = I3732,  OR(  0 = $K3732,  1 = $K3732  )  ),  $C3732,  IF(  AND(  NOT(  "-" = J3731  ),  0 &lt; J3731  ),  J3731,  0  )  )</f>
        <v>4314</v>
      </c>
      <c r="K3732" s="13" t="n">
        <f aca="false">IF(  1 = G3731,  1,  IF(  1 = I3731,  2,  IF(  OR(  "-" = K3731,  1 = M3731),  0,  K3731  )  )  )</f>
        <v>1</v>
      </c>
      <c r="L3732" s="12" t="n">
        <f aca="false">IF(  AND(  1 = K3732,  1 = M3732  ),  (C3732 - H3732) * 100,  IF(  AND( 2 = K3732,  1 = M3732  ),  (J3732 - C3732) * 100,  0  )  )</f>
        <v>0</v>
      </c>
      <c r="M3732" s="6" t="n">
        <f aca="false">IF(  OR(  AND(  1 = K3732,  1 = I3732  ),  AND(  2 =K3732,  1 = G3732  )  ),  1,  0  )</f>
        <v>0</v>
      </c>
      <c r="N3732" s="0" t="n">
        <f aca="false">IF(  AND(  1 = M3732,  0 &lt; L3732  ),  1,  0  )</f>
        <v>0</v>
      </c>
    </row>
    <row r="3733" customFormat="false" ht="12.8" hidden="false" customHeight="false" outlineLevel="0" collapsed="false">
      <c r="A3733" s="5" t="n">
        <v>43189</v>
      </c>
      <c r="B3733" s="6" t="n">
        <f aca="false">YEAR(A3733)</f>
        <v>2018</v>
      </c>
      <c r="C3733" s="7" t="n">
        <v>4686</v>
      </c>
      <c r="D3733" s="8" t="n">
        <f aca="false">AVERAGE($C3729:$C3733)</f>
        <v>4709</v>
      </c>
      <c r="E3733" s="8" t="n">
        <f aca="false">AVERAGE($C3709:$C3733)</f>
        <v>4801.32</v>
      </c>
      <c r="F3733" s="8" t="n">
        <f aca="false">AVERAGE($C3659:$C3733)</f>
        <v>4598.42666666667</v>
      </c>
      <c r="G3733" s="4" t="n">
        <f aca="false">IF(  AND(  F3733 &lt; E3733,  E3733 &lt; D3733  ),  1,  0  )</f>
        <v>0</v>
      </c>
      <c r="H3733" s="12" t="n">
        <f aca="false">IF(  AND(  1 = G3733,  OR(  0 = $K3733,  2 = $K3733  )  ),  $C3733,  IF(  AND(  NOT(  "-" = H3732  ),  0 &lt; H3732  ),  H3732,  0  )  )</f>
        <v>4864</v>
      </c>
      <c r="I3733" s="4" t="n">
        <f aca="false">IF(  AND(  D3733 &lt; E3733,  E3733 &lt; F3733  ),  1,  0  )</f>
        <v>0</v>
      </c>
      <c r="J3733" s="12" t="n">
        <f aca="false">IF(  AND(  1 = I3733,  OR(  0 = $K3733,  1 = $K3733  )  ),  $C3733,  IF(  AND(  NOT(  "-" = J3732  ),  0 &lt; J3732  ),  J3732,  0  )  )</f>
        <v>4314</v>
      </c>
      <c r="K3733" s="13" t="n">
        <f aca="false">IF(  1 = G3732,  1,  IF(  1 = I3732,  2,  IF(  OR(  "-" = K3732,  1 = M3732),  0,  K3732  )  )  )</f>
        <v>1</v>
      </c>
      <c r="L3733" s="12" t="n">
        <f aca="false">IF(  AND(  1 = K3733,  1 = M3733  ),  (C3733 - H3733) * 100,  IF(  AND( 2 = K3733,  1 = M3733  ),  (J3733 - C3733) * 100,  0  )  )</f>
        <v>0</v>
      </c>
      <c r="M3733" s="6" t="n">
        <f aca="false">IF(  OR(  AND(  1 = K3733,  1 = I3733  ),  AND(  2 =K3733,  1 = G3733  )  ),  1,  0  )</f>
        <v>0</v>
      </c>
      <c r="N3733" s="0" t="n">
        <f aca="false">IF(  AND(  1 = M3733,  0 &lt; L3733  ),  1,  0  )</f>
        <v>0</v>
      </c>
    </row>
    <row r="3734" customFormat="false" ht="12.8" hidden="false" customHeight="false" outlineLevel="0" collapsed="false">
      <c r="A3734" s="5" t="n">
        <v>43192</v>
      </c>
      <c r="B3734" s="6" t="n">
        <f aca="false">YEAR(A3734)</f>
        <v>2018</v>
      </c>
      <c r="C3734" s="7" t="n">
        <v>4772</v>
      </c>
      <c r="D3734" s="8" t="n">
        <f aca="false">AVERAGE($C3730:$C3734)</f>
        <v>4715.6</v>
      </c>
      <c r="E3734" s="8" t="n">
        <f aca="false">AVERAGE($C3710:$C3734)</f>
        <v>4798.76</v>
      </c>
      <c r="F3734" s="8" t="n">
        <f aca="false">AVERAGE($C3660:$C3734)</f>
        <v>4603.77333333333</v>
      </c>
      <c r="G3734" s="4" t="n">
        <f aca="false">IF(  AND(  F3734 &lt; E3734,  E3734 &lt; D3734  ),  1,  0  )</f>
        <v>0</v>
      </c>
      <c r="H3734" s="12" t="n">
        <f aca="false">IF(  AND(  1 = G3734,  OR(  0 = $K3734,  2 = $K3734  )  ),  $C3734,  IF(  AND(  NOT(  "-" = H3733  ),  0 &lt; H3733  ),  H3733,  0  )  )</f>
        <v>4864</v>
      </c>
      <c r="I3734" s="4" t="n">
        <f aca="false">IF(  AND(  D3734 &lt; E3734,  E3734 &lt; F3734  ),  1,  0  )</f>
        <v>0</v>
      </c>
      <c r="J3734" s="12" t="n">
        <f aca="false">IF(  AND(  1 = I3734,  OR(  0 = $K3734,  1 = $K3734  )  ),  $C3734,  IF(  AND(  NOT(  "-" = J3733  ),  0 &lt; J3733  ),  J3733,  0  )  )</f>
        <v>4314</v>
      </c>
      <c r="K3734" s="13" t="n">
        <f aca="false">IF(  1 = G3733,  1,  IF(  1 = I3733,  2,  IF(  OR(  "-" = K3733,  1 = M3733),  0,  K3733  )  )  )</f>
        <v>1</v>
      </c>
      <c r="L3734" s="12" t="n">
        <f aca="false">IF(  AND(  1 = K3734,  1 = M3734  ),  (C3734 - H3734) * 100,  IF(  AND( 2 = K3734,  1 = M3734  ),  (J3734 - C3734) * 100,  0  )  )</f>
        <v>0</v>
      </c>
      <c r="M3734" s="6" t="n">
        <f aca="false">IF(  OR(  AND(  1 = K3734,  1 = I3734  ),  AND(  2 =K3734,  1 = G3734  )  ),  1,  0  )</f>
        <v>0</v>
      </c>
      <c r="N3734" s="0" t="n">
        <f aca="false">IF(  AND(  1 = M3734,  0 &lt; L3734  ),  1,  0  )</f>
        <v>0</v>
      </c>
    </row>
    <row r="3735" customFormat="false" ht="12.8" hidden="false" customHeight="false" outlineLevel="0" collapsed="false">
      <c r="A3735" s="5" t="n">
        <v>43193</v>
      </c>
      <c r="B3735" s="6" t="n">
        <f aca="false">YEAR(A3735)</f>
        <v>2018</v>
      </c>
      <c r="C3735" s="7" t="n">
        <v>4627</v>
      </c>
      <c r="D3735" s="8" t="n">
        <f aca="false">AVERAGE($C3731:$C3735)</f>
        <v>4683.2</v>
      </c>
      <c r="E3735" s="8" t="n">
        <f aca="false">AVERAGE($C3711:$C3735)</f>
        <v>4788.76</v>
      </c>
      <c r="F3735" s="8" t="n">
        <f aca="false">AVERAGE($C3661:$C3735)</f>
        <v>4606.29333333333</v>
      </c>
      <c r="G3735" s="4" t="n">
        <f aca="false">IF(  AND(  F3735 &lt; E3735,  E3735 &lt; D3735  ),  1,  0  )</f>
        <v>0</v>
      </c>
      <c r="H3735" s="12" t="n">
        <f aca="false">IF(  AND(  1 = G3735,  OR(  0 = $K3735,  2 = $K3735  )  ),  $C3735,  IF(  AND(  NOT(  "-" = H3734  ),  0 &lt; H3734  ),  H3734,  0  )  )</f>
        <v>4864</v>
      </c>
      <c r="I3735" s="4" t="n">
        <f aca="false">IF(  AND(  D3735 &lt; E3735,  E3735 &lt; F3735  ),  1,  0  )</f>
        <v>0</v>
      </c>
      <c r="J3735" s="12" t="n">
        <f aca="false">IF(  AND(  1 = I3735,  OR(  0 = $K3735,  1 = $K3735  )  ),  $C3735,  IF(  AND(  NOT(  "-" = J3734  ),  0 &lt; J3734  ),  J3734,  0  )  )</f>
        <v>4314</v>
      </c>
      <c r="K3735" s="13" t="n">
        <f aca="false">IF(  1 = G3734,  1,  IF(  1 = I3734,  2,  IF(  OR(  "-" = K3734,  1 = M3734),  0,  K3734  )  )  )</f>
        <v>1</v>
      </c>
      <c r="L3735" s="12" t="n">
        <f aca="false">IF(  AND(  1 = K3735,  1 = M3735  ),  (C3735 - H3735) * 100,  IF(  AND( 2 = K3735,  1 = M3735  ),  (J3735 - C3735) * 100,  0  )  )</f>
        <v>0</v>
      </c>
      <c r="M3735" s="6" t="n">
        <f aca="false">IF(  OR(  AND(  1 = K3735,  1 = I3735  ),  AND(  2 =K3735,  1 = G3735  )  ),  1,  0  )</f>
        <v>0</v>
      </c>
      <c r="N3735" s="0" t="n">
        <f aca="false">IF(  AND(  1 = M3735,  0 &lt; L3735  ),  1,  0  )</f>
        <v>0</v>
      </c>
    </row>
    <row r="3736" customFormat="false" ht="12.8" hidden="false" customHeight="false" outlineLevel="0" collapsed="false">
      <c r="A3736" s="5" t="n">
        <v>43194</v>
      </c>
      <c r="B3736" s="6" t="n">
        <f aca="false">YEAR(A3736)</f>
        <v>2018</v>
      </c>
      <c r="C3736" s="7" t="n">
        <v>4530</v>
      </c>
      <c r="D3736" s="8" t="n">
        <f aca="false">AVERAGE($C3732:$C3736)</f>
        <v>4656.2</v>
      </c>
      <c r="E3736" s="8" t="n">
        <f aca="false">AVERAGE($C3712:$C3736)</f>
        <v>4772.24</v>
      </c>
      <c r="F3736" s="8" t="n">
        <f aca="false">AVERAGE($C3662:$C3736)</f>
        <v>4608.16</v>
      </c>
      <c r="G3736" s="4" t="n">
        <f aca="false">IF(  AND(  F3736 &lt; E3736,  E3736 &lt; D3736  ),  1,  0  )</f>
        <v>0</v>
      </c>
      <c r="H3736" s="12" t="n">
        <f aca="false">IF(  AND(  1 = G3736,  OR(  0 = $K3736,  2 = $K3736  )  ),  $C3736,  IF(  AND(  NOT(  "-" = H3735  ),  0 &lt; H3735  ),  H3735,  0  )  )</f>
        <v>4864</v>
      </c>
      <c r="I3736" s="4" t="n">
        <f aca="false">IF(  AND(  D3736 &lt; E3736,  E3736 &lt; F3736  ),  1,  0  )</f>
        <v>0</v>
      </c>
      <c r="J3736" s="12" t="n">
        <f aca="false">IF(  AND(  1 = I3736,  OR(  0 = $K3736,  1 = $K3736  )  ),  $C3736,  IF(  AND(  NOT(  "-" = J3735  ),  0 &lt; J3735  ),  J3735,  0  )  )</f>
        <v>4314</v>
      </c>
      <c r="K3736" s="13" t="n">
        <f aca="false">IF(  1 = G3735,  1,  IF(  1 = I3735,  2,  IF(  OR(  "-" = K3735,  1 = M3735),  0,  K3735  )  )  )</f>
        <v>1</v>
      </c>
      <c r="L3736" s="12" t="n">
        <f aca="false">IF(  AND(  1 = K3736,  1 = M3736  ),  (C3736 - H3736) * 100,  IF(  AND( 2 = K3736,  1 = M3736  ),  (J3736 - C3736) * 100,  0  )  )</f>
        <v>0</v>
      </c>
      <c r="M3736" s="6" t="n">
        <f aca="false">IF(  OR(  AND(  1 = K3736,  1 = I3736  ),  AND(  2 =K3736,  1 = G3736  )  ),  1,  0  )</f>
        <v>0</v>
      </c>
      <c r="N3736" s="0" t="n">
        <f aca="false">IF(  AND(  1 = M3736,  0 &lt; L3736  ),  1,  0  )</f>
        <v>0</v>
      </c>
    </row>
    <row r="3737" customFormat="false" ht="12.8" hidden="false" customHeight="false" outlineLevel="0" collapsed="false">
      <c r="A3737" s="5" t="n">
        <v>43195</v>
      </c>
      <c r="B3737" s="6" t="n">
        <f aca="false">YEAR(A3737)</f>
        <v>2018</v>
      </c>
      <c r="C3737" s="7" t="n">
        <v>4548</v>
      </c>
      <c r="D3737" s="8" t="n">
        <f aca="false">AVERAGE($C3733:$C3737)</f>
        <v>4632.6</v>
      </c>
      <c r="E3737" s="8" t="n">
        <f aca="false">AVERAGE($C3713:$C3737)</f>
        <v>4757.84</v>
      </c>
      <c r="F3737" s="8" t="n">
        <f aca="false">AVERAGE($C3663:$C3737)</f>
        <v>4610.22666666667</v>
      </c>
      <c r="G3737" s="4" t="n">
        <f aca="false">IF(  AND(  F3737 &lt; E3737,  E3737 &lt; D3737  ),  1,  0  )</f>
        <v>0</v>
      </c>
      <c r="H3737" s="12" t="n">
        <f aca="false">IF(  AND(  1 = G3737,  OR(  0 = $K3737,  2 = $K3737  )  ),  $C3737,  IF(  AND(  NOT(  "-" = H3736  ),  0 &lt; H3736  ),  H3736,  0  )  )</f>
        <v>4864</v>
      </c>
      <c r="I3737" s="4" t="n">
        <f aca="false">IF(  AND(  D3737 &lt; E3737,  E3737 &lt; F3737  ),  1,  0  )</f>
        <v>0</v>
      </c>
      <c r="J3737" s="12" t="n">
        <f aca="false">IF(  AND(  1 = I3737,  OR(  0 = $K3737,  1 = $K3737  )  ),  $C3737,  IF(  AND(  NOT(  "-" = J3736  ),  0 &lt; J3736  ),  J3736,  0  )  )</f>
        <v>4314</v>
      </c>
      <c r="K3737" s="13" t="n">
        <f aca="false">IF(  1 = G3736,  1,  IF(  1 = I3736,  2,  IF(  OR(  "-" = K3736,  1 = M3736),  0,  K3736  )  )  )</f>
        <v>1</v>
      </c>
      <c r="L3737" s="12" t="n">
        <f aca="false">IF(  AND(  1 = K3737,  1 = M3737  ),  (C3737 - H3737) * 100,  IF(  AND( 2 = K3737,  1 = M3737  ),  (J3737 - C3737) * 100,  0  )  )</f>
        <v>0</v>
      </c>
      <c r="M3737" s="6" t="n">
        <f aca="false">IF(  OR(  AND(  1 = K3737,  1 = I3737  ),  AND(  2 =K3737,  1 = G3737  )  ),  1,  0  )</f>
        <v>0</v>
      </c>
      <c r="N3737" s="0" t="n">
        <f aca="false">IF(  AND(  1 = M3737,  0 &lt; L3737  ),  1,  0  )</f>
        <v>0</v>
      </c>
    </row>
    <row r="3738" customFormat="false" ht="12.8" hidden="false" customHeight="false" outlineLevel="0" collapsed="false">
      <c r="A3738" s="5" t="n">
        <v>43196</v>
      </c>
      <c r="B3738" s="6" t="n">
        <f aca="false">YEAR(A3738)</f>
        <v>2018</v>
      </c>
      <c r="C3738" s="7" t="n">
        <v>4513</v>
      </c>
      <c r="D3738" s="8" t="n">
        <f aca="false">AVERAGE($C3734:$C3738)</f>
        <v>4598</v>
      </c>
      <c r="E3738" s="8" t="n">
        <f aca="false">AVERAGE($C3714:$C3738)</f>
        <v>4745.6</v>
      </c>
      <c r="F3738" s="8" t="n">
        <f aca="false">AVERAGE($C3664:$C3738)</f>
        <v>4613.05333333333</v>
      </c>
      <c r="G3738" s="4" t="n">
        <f aca="false">IF(  AND(  F3738 &lt; E3738,  E3738 &lt; D3738  ),  1,  0  )</f>
        <v>0</v>
      </c>
      <c r="H3738" s="12" t="n">
        <f aca="false">IF(  AND(  1 = G3738,  OR(  0 = $K3738,  2 = $K3738  )  ),  $C3738,  IF(  AND(  NOT(  "-" = H3737  ),  0 &lt; H3737  ),  H3737,  0  )  )</f>
        <v>4864</v>
      </c>
      <c r="I3738" s="4" t="n">
        <f aca="false">IF(  AND(  D3738 &lt; E3738,  E3738 &lt; F3738  ),  1,  0  )</f>
        <v>0</v>
      </c>
      <c r="J3738" s="12" t="n">
        <f aca="false">IF(  AND(  1 = I3738,  OR(  0 = $K3738,  1 = $K3738  )  ),  $C3738,  IF(  AND(  NOT(  "-" = J3737  ),  0 &lt; J3737  ),  J3737,  0  )  )</f>
        <v>4314</v>
      </c>
      <c r="K3738" s="13" t="n">
        <f aca="false">IF(  1 = G3737,  1,  IF(  1 = I3737,  2,  IF(  OR(  "-" = K3737,  1 = M3737),  0,  K3737  )  )  )</f>
        <v>1</v>
      </c>
      <c r="L3738" s="12" t="n">
        <f aca="false">IF(  AND(  1 = K3738,  1 = M3738  ),  (C3738 - H3738) * 100,  IF(  AND( 2 = K3738,  1 = M3738  ),  (J3738 - C3738) * 100,  0  )  )</f>
        <v>0</v>
      </c>
      <c r="M3738" s="6" t="n">
        <f aca="false">IF(  OR(  AND(  1 = K3738,  1 = I3738  ),  AND(  2 =K3738,  1 = G3738  )  ),  1,  0  )</f>
        <v>0</v>
      </c>
      <c r="N3738" s="0" t="n">
        <f aca="false">IF(  AND(  1 = M3738,  0 &lt; L3738  ),  1,  0  )</f>
        <v>0</v>
      </c>
    </row>
    <row r="3739" customFormat="false" ht="12.8" hidden="false" customHeight="false" outlineLevel="0" collapsed="false">
      <c r="A3739" s="5" t="n">
        <v>43199</v>
      </c>
      <c r="B3739" s="6" t="n">
        <f aca="false">YEAR(A3739)</f>
        <v>2018</v>
      </c>
      <c r="C3739" s="7" t="n">
        <v>4552</v>
      </c>
      <c r="D3739" s="8" t="n">
        <f aca="false">AVERAGE($C3735:$C3739)</f>
        <v>4554</v>
      </c>
      <c r="E3739" s="8" t="n">
        <f aca="false">AVERAGE($C3715:$C3739)</f>
        <v>4733.28</v>
      </c>
      <c r="F3739" s="8" t="n">
        <f aca="false">AVERAGE($C3665:$C3739)</f>
        <v>4616.37333333333</v>
      </c>
      <c r="G3739" s="4" t="n">
        <f aca="false">IF(  AND(  F3739 &lt; E3739,  E3739 &lt; D3739  ),  1,  0  )</f>
        <v>0</v>
      </c>
      <c r="H3739" s="12" t="n">
        <f aca="false">IF(  AND(  1 = G3739,  OR(  0 = $K3739,  2 = $K3739  )  ),  $C3739,  IF(  AND(  NOT(  "-" = H3738  ),  0 &lt; H3738  ),  H3738,  0  )  )</f>
        <v>4864</v>
      </c>
      <c r="I3739" s="4" t="n">
        <f aca="false">IF(  AND(  D3739 &lt; E3739,  E3739 &lt; F3739  ),  1,  0  )</f>
        <v>0</v>
      </c>
      <c r="J3739" s="12" t="n">
        <f aca="false">IF(  AND(  1 = I3739,  OR(  0 = $K3739,  1 = $K3739  )  ),  $C3739,  IF(  AND(  NOT(  "-" = J3738  ),  0 &lt; J3738  ),  J3738,  0  )  )</f>
        <v>4314</v>
      </c>
      <c r="K3739" s="13" t="n">
        <f aca="false">IF(  1 = G3738,  1,  IF(  1 = I3738,  2,  IF(  OR(  "-" = K3738,  1 = M3738),  0,  K3738  )  )  )</f>
        <v>1</v>
      </c>
      <c r="L3739" s="12" t="n">
        <f aca="false">IF(  AND(  1 = K3739,  1 = M3739  ),  (C3739 - H3739) * 100,  IF(  AND( 2 = K3739,  1 = M3739  ),  (J3739 - C3739) * 100,  0  )  )</f>
        <v>0</v>
      </c>
      <c r="M3739" s="6" t="n">
        <f aca="false">IF(  OR(  AND(  1 = K3739,  1 = I3739  ),  AND(  2 =K3739,  1 = G3739  )  ),  1,  0  )</f>
        <v>0</v>
      </c>
      <c r="N3739" s="0" t="n">
        <f aca="false">IF(  AND(  1 = M3739,  0 &lt; L3739  ),  1,  0  )</f>
        <v>0</v>
      </c>
    </row>
    <row r="3740" customFormat="false" ht="12.8" hidden="false" customHeight="false" outlineLevel="0" collapsed="false">
      <c r="A3740" s="5" t="n">
        <v>43200</v>
      </c>
      <c r="B3740" s="6" t="n">
        <f aca="false">YEAR(A3740)</f>
        <v>2018</v>
      </c>
      <c r="C3740" s="7" t="n">
        <v>4505</v>
      </c>
      <c r="D3740" s="8" t="n">
        <f aca="false">AVERAGE($C3736:$C3740)</f>
        <v>4529.6</v>
      </c>
      <c r="E3740" s="8" t="n">
        <f aca="false">AVERAGE($C3716:$C3740)</f>
        <v>4729</v>
      </c>
      <c r="F3740" s="8" t="n">
        <f aca="false">AVERAGE($C3666:$C3740)</f>
        <v>4619.06666666667</v>
      </c>
      <c r="G3740" s="4" t="n">
        <f aca="false">IF(  AND(  F3740 &lt; E3740,  E3740 &lt; D3740  ),  1,  0  )</f>
        <v>0</v>
      </c>
      <c r="H3740" s="12" t="n">
        <f aca="false">IF(  AND(  1 = G3740,  OR(  0 = $K3740,  2 = $K3740  )  ),  $C3740,  IF(  AND(  NOT(  "-" = H3739  ),  0 &lt; H3739  ),  H3739,  0  )  )</f>
        <v>4864</v>
      </c>
      <c r="I3740" s="4" t="n">
        <f aca="false">IF(  AND(  D3740 &lt; E3740,  E3740 &lt; F3740  ),  1,  0  )</f>
        <v>0</v>
      </c>
      <c r="J3740" s="12" t="n">
        <f aca="false">IF(  AND(  1 = I3740,  OR(  0 = $K3740,  1 = $K3740  )  ),  $C3740,  IF(  AND(  NOT(  "-" = J3739  ),  0 &lt; J3739  ),  J3739,  0  )  )</f>
        <v>4314</v>
      </c>
      <c r="K3740" s="13" t="n">
        <f aca="false">IF(  1 = G3739,  1,  IF(  1 = I3739,  2,  IF(  OR(  "-" = K3739,  1 = M3739),  0,  K3739  )  )  )</f>
        <v>1</v>
      </c>
      <c r="L3740" s="12" t="n">
        <f aca="false">IF(  AND(  1 = K3740,  1 = M3740  ),  (C3740 - H3740) * 100,  IF(  AND( 2 = K3740,  1 = M3740  ),  (J3740 - C3740) * 100,  0  )  )</f>
        <v>0</v>
      </c>
      <c r="M3740" s="6" t="n">
        <f aca="false">IF(  OR(  AND(  1 = K3740,  1 = I3740  ),  AND(  2 =K3740,  1 = G3740  )  ),  1,  0  )</f>
        <v>0</v>
      </c>
      <c r="N3740" s="0" t="n">
        <f aca="false">IF(  AND(  1 = M3740,  0 &lt; L3740  ),  1,  0  )</f>
        <v>0</v>
      </c>
    </row>
    <row r="3741" customFormat="false" ht="12.8" hidden="false" customHeight="false" outlineLevel="0" collapsed="false">
      <c r="A3741" s="5" t="n">
        <v>43201</v>
      </c>
      <c r="B3741" s="6" t="n">
        <f aca="false">YEAR(A3741)</f>
        <v>2018</v>
      </c>
      <c r="C3741" s="7" t="n">
        <v>4469</v>
      </c>
      <c r="D3741" s="8" t="n">
        <f aca="false">AVERAGE($C3737:$C3741)</f>
        <v>4517.4</v>
      </c>
      <c r="E3741" s="8" t="n">
        <f aca="false">AVERAGE($C3717:$C3741)</f>
        <v>4717.68</v>
      </c>
      <c r="F3741" s="8" t="n">
        <f aca="false">AVERAGE($C3667:$C3741)</f>
        <v>4621.73333333333</v>
      </c>
      <c r="G3741" s="4" t="n">
        <f aca="false">IF(  AND(  F3741 &lt; E3741,  E3741 &lt; D3741  ),  1,  0  )</f>
        <v>0</v>
      </c>
      <c r="H3741" s="12" t="n">
        <f aca="false">IF(  AND(  1 = G3741,  OR(  0 = $K3741,  2 = $K3741  )  ),  $C3741,  IF(  AND(  NOT(  "-" = H3740  ),  0 &lt; H3740  ),  H3740,  0  )  )</f>
        <v>4864</v>
      </c>
      <c r="I3741" s="4" t="n">
        <f aca="false">IF(  AND(  D3741 &lt; E3741,  E3741 &lt; F3741  ),  1,  0  )</f>
        <v>0</v>
      </c>
      <c r="J3741" s="12" t="n">
        <f aca="false">IF(  AND(  1 = I3741,  OR(  0 = $K3741,  1 = $K3741  )  ),  $C3741,  IF(  AND(  NOT(  "-" = J3740  ),  0 &lt; J3740  ),  J3740,  0  )  )</f>
        <v>4314</v>
      </c>
      <c r="K3741" s="13" t="n">
        <f aca="false">IF(  1 = G3740,  1,  IF(  1 = I3740,  2,  IF(  OR(  "-" = K3740,  1 = M3740),  0,  K3740  )  )  )</f>
        <v>1</v>
      </c>
      <c r="L3741" s="12" t="n">
        <f aca="false">IF(  AND(  1 = K3741,  1 = M3741  ),  (C3741 - H3741) * 100,  IF(  AND( 2 = K3741,  1 = M3741  ),  (J3741 - C3741) * 100,  0  )  )</f>
        <v>0</v>
      </c>
      <c r="M3741" s="6" t="n">
        <f aca="false">IF(  OR(  AND(  1 = K3741,  1 = I3741  ),  AND(  2 =K3741,  1 = G3741  )  ),  1,  0  )</f>
        <v>0</v>
      </c>
      <c r="N3741" s="0" t="n">
        <f aca="false">IF(  AND(  1 = M3741,  0 &lt; L3741  ),  1,  0  )</f>
        <v>0</v>
      </c>
    </row>
    <row r="3742" customFormat="false" ht="12.8" hidden="false" customHeight="false" outlineLevel="0" collapsed="false">
      <c r="A3742" s="5" t="n">
        <v>43202</v>
      </c>
      <c r="B3742" s="6" t="n">
        <f aca="false">YEAR(A3742)</f>
        <v>2018</v>
      </c>
      <c r="C3742" s="7" t="n">
        <v>4473</v>
      </c>
      <c r="D3742" s="8" t="n">
        <f aca="false">AVERAGE($C3738:$C3742)</f>
        <v>4502.4</v>
      </c>
      <c r="E3742" s="8" t="n">
        <f aca="false">AVERAGE($C3718:$C3742)</f>
        <v>4712.2</v>
      </c>
      <c r="F3742" s="8" t="n">
        <f aca="false">AVERAGE($C3668:$C3742)</f>
        <v>4625.17333333333</v>
      </c>
      <c r="G3742" s="4" t="n">
        <f aca="false">IF(  AND(  F3742 &lt; E3742,  E3742 &lt; D3742  ),  1,  0  )</f>
        <v>0</v>
      </c>
      <c r="H3742" s="12" t="n">
        <f aca="false">IF(  AND(  1 = G3742,  OR(  0 = $K3742,  2 = $K3742  )  ),  $C3742,  IF(  AND(  NOT(  "-" = H3741  ),  0 &lt; H3741  ),  H3741,  0  )  )</f>
        <v>4864</v>
      </c>
      <c r="I3742" s="4" t="n">
        <f aca="false">IF(  AND(  D3742 &lt; E3742,  E3742 &lt; F3742  ),  1,  0  )</f>
        <v>0</v>
      </c>
      <c r="J3742" s="12" t="n">
        <f aca="false">IF(  AND(  1 = I3742,  OR(  0 = $K3742,  1 = $K3742  )  ),  $C3742,  IF(  AND(  NOT(  "-" = J3741  ),  0 &lt; J3741  ),  J3741,  0  )  )</f>
        <v>4314</v>
      </c>
      <c r="K3742" s="13" t="n">
        <f aca="false">IF(  1 = G3741,  1,  IF(  1 = I3741,  2,  IF(  OR(  "-" = K3741,  1 = M3741),  0,  K3741  )  )  )</f>
        <v>1</v>
      </c>
      <c r="L3742" s="12" t="n">
        <f aca="false">IF(  AND(  1 = K3742,  1 = M3742  ),  (C3742 - H3742) * 100,  IF(  AND( 2 = K3742,  1 = M3742  ),  (J3742 - C3742) * 100,  0  )  )</f>
        <v>0</v>
      </c>
      <c r="M3742" s="6" t="n">
        <f aca="false">IF(  OR(  AND(  1 = K3742,  1 = I3742  ),  AND(  2 =K3742,  1 = G3742  )  ),  1,  0  )</f>
        <v>0</v>
      </c>
      <c r="N3742" s="0" t="n">
        <f aca="false">IF(  AND(  1 = M3742,  0 &lt; L3742  ),  1,  0  )</f>
        <v>0</v>
      </c>
    </row>
    <row r="3743" customFormat="false" ht="12.8" hidden="false" customHeight="false" outlineLevel="0" collapsed="false">
      <c r="A3743" s="5" t="n">
        <v>43203</v>
      </c>
      <c r="B3743" s="6" t="n">
        <f aca="false">YEAR(A3743)</f>
        <v>2018</v>
      </c>
      <c r="C3743" s="7" t="n">
        <v>4528</v>
      </c>
      <c r="D3743" s="8" t="n">
        <f aca="false">AVERAGE($C3739:$C3743)</f>
        <v>4505.4</v>
      </c>
      <c r="E3743" s="8" t="n">
        <f aca="false">AVERAGE($C3719:$C3743)</f>
        <v>4701.44</v>
      </c>
      <c r="F3743" s="8" t="n">
        <f aca="false">AVERAGE($C3669:$C3743)</f>
        <v>4629.28</v>
      </c>
      <c r="G3743" s="4" t="n">
        <f aca="false">IF(  AND(  F3743 &lt; E3743,  E3743 &lt; D3743  ),  1,  0  )</f>
        <v>0</v>
      </c>
      <c r="H3743" s="12" t="n">
        <f aca="false">IF(  AND(  1 = G3743,  OR(  0 = $K3743,  2 = $K3743  )  ),  $C3743,  IF(  AND(  NOT(  "-" = H3742  ),  0 &lt; H3742  ),  H3742,  0  )  )</f>
        <v>4864</v>
      </c>
      <c r="I3743" s="4" t="n">
        <f aca="false">IF(  AND(  D3743 &lt; E3743,  E3743 &lt; F3743  ),  1,  0  )</f>
        <v>0</v>
      </c>
      <c r="J3743" s="12" t="n">
        <f aca="false">IF(  AND(  1 = I3743,  OR(  0 = $K3743,  1 = $K3743  )  ),  $C3743,  IF(  AND(  NOT(  "-" = J3742  ),  0 &lt; J3742  ),  J3742,  0  )  )</f>
        <v>4314</v>
      </c>
      <c r="K3743" s="13" t="n">
        <f aca="false">IF(  1 = G3742,  1,  IF(  1 = I3742,  2,  IF(  OR(  "-" = K3742,  1 = M3742),  0,  K3742  )  )  )</f>
        <v>1</v>
      </c>
      <c r="L3743" s="12" t="n">
        <f aca="false">IF(  AND(  1 = K3743,  1 = M3743  ),  (C3743 - H3743) * 100,  IF(  AND( 2 = K3743,  1 = M3743  ),  (J3743 - C3743) * 100,  0  )  )</f>
        <v>0</v>
      </c>
      <c r="M3743" s="6" t="n">
        <f aca="false">IF(  OR(  AND(  1 = K3743,  1 = I3743  ),  AND(  2 =K3743,  1 = G3743  )  ),  1,  0  )</f>
        <v>0</v>
      </c>
      <c r="N3743" s="0" t="n">
        <f aca="false">IF(  AND(  1 = M3743,  0 &lt; L3743  ),  1,  0  )</f>
        <v>0</v>
      </c>
    </row>
    <row r="3744" customFormat="false" ht="12.8" hidden="false" customHeight="false" outlineLevel="0" collapsed="false">
      <c r="A3744" s="5" t="n">
        <v>43206</v>
      </c>
      <c r="B3744" s="6" t="n">
        <f aca="false">YEAR(A3744)</f>
        <v>2018</v>
      </c>
      <c r="C3744" s="7" t="n">
        <v>4467</v>
      </c>
      <c r="D3744" s="8" t="n">
        <f aca="false">AVERAGE($C3740:$C3744)</f>
        <v>4488.4</v>
      </c>
      <c r="E3744" s="8" t="n">
        <f aca="false">AVERAGE($C3720:$C3744)</f>
        <v>4687.68</v>
      </c>
      <c r="F3744" s="8" t="n">
        <f aca="false">AVERAGE($C3670:$C3744)</f>
        <v>4632.42666666667</v>
      </c>
      <c r="G3744" s="4" t="n">
        <f aca="false">IF(  AND(  F3744 &lt; E3744,  E3744 &lt; D3744  ),  1,  0  )</f>
        <v>0</v>
      </c>
      <c r="H3744" s="12" t="n">
        <f aca="false">IF(  AND(  1 = G3744,  OR(  0 = $K3744,  2 = $K3744  )  ),  $C3744,  IF(  AND(  NOT(  "-" = H3743  ),  0 &lt; H3743  ),  H3743,  0  )  )</f>
        <v>4864</v>
      </c>
      <c r="I3744" s="4" t="n">
        <f aca="false">IF(  AND(  D3744 &lt; E3744,  E3744 &lt; F3744  ),  1,  0  )</f>
        <v>0</v>
      </c>
      <c r="J3744" s="12" t="n">
        <f aca="false">IF(  AND(  1 = I3744,  OR(  0 = $K3744,  1 = $K3744  )  ),  $C3744,  IF(  AND(  NOT(  "-" = J3743  ),  0 &lt; J3743  ),  J3743,  0  )  )</f>
        <v>4314</v>
      </c>
      <c r="K3744" s="13" t="n">
        <f aca="false">IF(  1 = G3743,  1,  IF(  1 = I3743,  2,  IF(  OR(  "-" = K3743,  1 = M3743),  0,  K3743  )  )  )</f>
        <v>1</v>
      </c>
      <c r="L3744" s="12" t="n">
        <f aca="false">IF(  AND(  1 = K3744,  1 = M3744  ),  (C3744 - H3744) * 100,  IF(  AND( 2 = K3744,  1 = M3744  ),  (J3744 - C3744) * 100,  0  )  )</f>
        <v>0</v>
      </c>
      <c r="M3744" s="6" t="n">
        <f aca="false">IF(  OR(  AND(  1 = K3744,  1 = I3744  ),  AND(  2 =K3744,  1 = G3744  )  ),  1,  0  )</f>
        <v>0</v>
      </c>
      <c r="N3744" s="0" t="n">
        <f aca="false">IF(  AND(  1 = M3744,  0 &lt; L3744  ),  1,  0  )</f>
        <v>0</v>
      </c>
    </row>
    <row r="3745" customFormat="false" ht="12.8" hidden="false" customHeight="false" outlineLevel="0" collapsed="false">
      <c r="A3745" s="5" t="n">
        <v>43207</v>
      </c>
      <c r="B3745" s="6" t="n">
        <f aca="false">YEAR(A3745)</f>
        <v>2018</v>
      </c>
      <c r="C3745" s="7" t="n">
        <v>4442</v>
      </c>
      <c r="D3745" s="8" t="n">
        <f aca="false">AVERAGE($C3741:$C3745)</f>
        <v>4475.8</v>
      </c>
      <c r="E3745" s="8" t="n">
        <f aca="false">AVERAGE($C3721:$C3745)</f>
        <v>4671.76</v>
      </c>
      <c r="F3745" s="8" t="n">
        <f aca="false">AVERAGE($C3671:$C3745)</f>
        <v>4635.17333333333</v>
      </c>
      <c r="G3745" s="4" t="n">
        <f aca="false">IF(  AND(  F3745 &lt; E3745,  E3745 &lt; D3745  ),  1,  0  )</f>
        <v>0</v>
      </c>
      <c r="H3745" s="12" t="n">
        <f aca="false">IF(  AND(  1 = G3745,  OR(  0 = $K3745,  2 = $K3745  )  ),  $C3745,  IF(  AND(  NOT(  "-" = H3744  ),  0 &lt; H3744  ),  H3744,  0  )  )</f>
        <v>4864</v>
      </c>
      <c r="I3745" s="4" t="n">
        <f aca="false">IF(  AND(  D3745 &lt; E3745,  E3745 &lt; F3745  ),  1,  0  )</f>
        <v>0</v>
      </c>
      <c r="J3745" s="12" t="n">
        <f aca="false">IF(  AND(  1 = I3745,  OR(  0 = $K3745,  1 = $K3745  )  ),  $C3745,  IF(  AND(  NOT(  "-" = J3744  ),  0 &lt; J3744  ),  J3744,  0  )  )</f>
        <v>4314</v>
      </c>
      <c r="K3745" s="13" t="n">
        <f aca="false">IF(  1 = G3744,  1,  IF(  1 = I3744,  2,  IF(  OR(  "-" = K3744,  1 = M3744),  0,  K3744  )  )  )</f>
        <v>1</v>
      </c>
      <c r="L3745" s="12" t="n">
        <f aca="false">IF(  AND(  1 = K3745,  1 = M3745  ),  (C3745 - H3745) * 100,  IF(  AND( 2 = K3745,  1 = M3745  ),  (J3745 - C3745) * 100,  0  )  )</f>
        <v>0</v>
      </c>
      <c r="M3745" s="6" t="n">
        <f aca="false">IF(  OR(  AND(  1 = K3745,  1 = I3745  ),  AND(  2 =K3745,  1 = G3745  )  ),  1,  0  )</f>
        <v>0</v>
      </c>
      <c r="N3745" s="0" t="n">
        <f aca="false">IF(  AND(  1 = M3745,  0 &lt; L3745  ),  1,  0  )</f>
        <v>0</v>
      </c>
    </row>
    <row r="3746" customFormat="false" ht="12.8" hidden="false" customHeight="false" outlineLevel="0" collapsed="false">
      <c r="A3746" s="5" t="n">
        <v>43208</v>
      </c>
      <c r="B3746" s="6" t="n">
        <f aca="false">YEAR(A3746)</f>
        <v>2018</v>
      </c>
      <c r="C3746" s="7" t="n">
        <v>4444</v>
      </c>
      <c r="D3746" s="8" t="n">
        <f aca="false">AVERAGE($C3742:$C3746)</f>
        <v>4470.8</v>
      </c>
      <c r="E3746" s="8" t="n">
        <f aca="false">AVERAGE($C3722:$C3746)</f>
        <v>4654.4</v>
      </c>
      <c r="F3746" s="8" t="n">
        <f aca="false">AVERAGE($C3672:$C3746)</f>
        <v>4638.85333333333</v>
      </c>
      <c r="G3746" s="4" t="n">
        <f aca="false">IF(  AND(  F3746 &lt; E3746,  E3746 &lt; D3746  ),  1,  0  )</f>
        <v>0</v>
      </c>
      <c r="H3746" s="12" t="n">
        <f aca="false">IF(  AND(  1 = G3746,  OR(  0 = $K3746,  2 = $K3746  )  ),  $C3746,  IF(  AND(  NOT(  "-" = H3745  ),  0 &lt; H3745  ),  H3745,  0  )  )</f>
        <v>4864</v>
      </c>
      <c r="I3746" s="4" t="n">
        <f aca="false">IF(  AND(  D3746 &lt; E3746,  E3746 &lt; F3746  ),  1,  0  )</f>
        <v>0</v>
      </c>
      <c r="J3746" s="12" t="n">
        <f aca="false">IF(  AND(  1 = I3746,  OR(  0 = $K3746,  1 = $K3746  )  ),  $C3746,  IF(  AND(  NOT(  "-" = J3745  ),  0 &lt; J3745  ),  J3745,  0  )  )</f>
        <v>4314</v>
      </c>
      <c r="K3746" s="13" t="n">
        <f aca="false">IF(  1 = G3745,  1,  IF(  1 = I3745,  2,  IF(  OR(  "-" = K3745,  1 = M3745),  0,  K3745  )  )  )</f>
        <v>1</v>
      </c>
      <c r="L3746" s="12" t="n">
        <f aca="false">IF(  AND(  1 = K3746,  1 = M3746  ),  (C3746 - H3746) * 100,  IF(  AND( 2 = K3746,  1 = M3746  ),  (J3746 - C3746) * 100,  0  )  )</f>
        <v>0</v>
      </c>
      <c r="M3746" s="6" t="n">
        <f aca="false">IF(  OR(  AND(  1 = K3746,  1 = I3746  ),  AND(  2 =K3746,  1 = G3746  )  ),  1,  0  )</f>
        <v>0</v>
      </c>
      <c r="N3746" s="0" t="n">
        <f aca="false">IF(  AND(  1 = M3746,  0 &lt; L3746  ),  1,  0  )</f>
        <v>0</v>
      </c>
    </row>
    <row r="3747" customFormat="false" ht="12.8" hidden="false" customHeight="false" outlineLevel="0" collapsed="false">
      <c r="A3747" s="5" t="n">
        <v>43209</v>
      </c>
      <c r="B3747" s="6" t="n">
        <f aca="false">YEAR(A3747)</f>
        <v>2018</v>
      </c>
      <c r="C3747" s="7" t="n">
        <v>4416</v>
      </c>
      <c r="D3747" s="8" t="n">
        <f aca="false">AVERAGE($C3743:$C3747)</f>
        <v>4459.4</v>
      </c>
      <c r="E3747" s="8" t="n">
        <f aca="false">AVERAGE($C3723:$C3747)</f>
        <v>4638.16</v>
      </c>
      <c r="F3747" s="8" t="n">
        <f aca="false">AVERAGE($C3673:$C3747)</f>
        <v>4641.77333333333</v>
      </c>
      <c r="G3747" s="4" t="n">
        <f aca="false">IF(  AND(  F3747 &lt; E3747,  E3747 &lt; D3747  ),  1,  0  )</f>
        <v>0</v>
      </c>
      <c r="H3747" s="12" t="n">
        <f aca="false">IF(  AND(  1 = G3747,  OR(  0 = $K3747,  2 = $K3747  )  ),  $C3747,  IF(  AND(  NOT(  "-" = H3746  ),  0 &lt; H3746  ),  H3746,  0  )  )</f>
        <v>4864</v>
      </c>
      <c r="I3747" s="4" t="n">
        <f aca="false">IF(  AND(  D3747 &lt; E3747,  E3747 &lt; F3747  ),  1,  0  )</f>
        <v>1</v>
      </c>
      <c r="J3747" s="12" t="n">
        <f aca="false">IF(  AND(  1 = I3747,  OR(  0 = $K3747,  1 = $K3747  )  ),  $C3747,  IF(  AND(  NOT(  "-" = J3746  ),  0 &lt; J3746  ),  J3746,  0  )  )</f>
        <v>4416</v>
      </c>
      <c r="K3747" s="13" t="n">
        <f aca="false">IF(  1 = G3746,  1,  IF(  1 = I3746,  2,  IF(  OR(  "-" = K3746,  1 = M3746),  0,  K3746  )  )  )</f>
        <v>1</v>
      </c>
      <c r="L3747" s="12" t="n">
        <f aca="false">IF(  AND(  1 = K3747,  1 = M3747  ),  (C3747 - H3747) * 100,  IF(  AND( 2 = K3747,  1 = M3747  ),  (J3747 - C3747) * 100,  0  )  )</f>
        <v>-44800</v>
      </c>
      <c r="M3747" s="6" t="n">
        <f aca="false">IF(  OR(  AND(  1 = K3747,  1 = I3747  ),  AND(  2 =K3747,  1 = G3747  )  ),  1,  0  )</f>
        <v>1</v>
      </c>
      <c r="N3747" s="0" t="n">
        <f aca="false">IF(  AND(  1 = M3747,  0 &lt; L3747  ),  1,  0  )</f>
        <v>0</v>
      </c>
    </row>
    <row r="3748" customFormat="false" ht="12.8" hidden="false" customHeight="false" outlineLevel="0" collapsed="false">
      <c r="A3748" s="5" t="n">
        <v>43210</v>
      </c>
      <c r="B3748" s="6" t="n">
        <f aca="false">YEAR(A3748)</f>
        <v>2018</v>
      </c>
      <c r="C3748" s="7" t="n">
        <v>4590</v>
      </c>
      <c r="D3748" s="8" t="n">
        <f aca="false">AVERAGE($C3744:$C3748)</f>
        <v>4471.8</v>
      </c>
      <c r="E3748" s="8" t="n">
        <f aca="false">AVERAGE($C3724:$C3748)</f>
        <v>4625.6</v>
      </c>
      <c r="F3748" s="8" t="n">
        <f aca="false">AVERAGE($C3674:$C3748)</f>
        <v>4648.17333333333</v>
      </c>
      <c r="G3748" s="4" t="n">
        <f aca="false">IF(  AND(  F3748 &lt; E3748,  E3748 &lt; D3748  ),  1,  0  )</f>
        <v>0</v>
      </c>
      <c r="H3748" s="12" t="n">
        <f aca="false">IF(  AND(  1 = G3748,  OR(  0 = $K3748,  2 = $K3748  )  ),  $C3748,  IF(  AND(  NOT(  "-" = H3747  ),  0 &lt; H3747  ),  H3747,  0  )  )</f>
        <v>4864</v>
      </c>
      <c r="I3748" s="4" t="n">
        <f aca="false">IF(  AND(  D3748 &lt; E3748,  E3748 &lt; F3748  ),  1,  0  )</f>
        <v>1</v>
      </c>
      <c r="J3748" s="12" t="n">
        <f aca="false">IF(  AND(  1 = I3748,  OR(  0 = $K3748,  1 = $K3748  )  ),  $C3748,  IF(  AND(  NOT(  "-" = J3747  ),  0 &lt; J3747  ),  J3747,  0  )  )</f>
        <v>4416</v>
      </c>
      <c r="K3748" s="13" t="n">
        <f aca="false">IF(  1 = G3747,  1,  IF(  1 = I3747,  2,  IF(  OR(  "-" = K3747,  1 = M3747),  0,  K3747  )  )  )</f>
        <v>2</v>
      </c>
      <c r="L3748" s="12" t="n">
        <f aca="false">IF(  AND(  1 = K3748,  1 = M3748  ),  (C3748 - H3748) * 100,  IF(  AND( 2 = K3748,  1 = M3748  ),  (J3748 - C3748) * 100,  0  )  )</f>
        <v>0</v>
      </c>
      <c r="M3748" s="6" t="n">
        <f aca="false">IF(  OR(  AND(  1 = K3748,  1 = I3748  ),  AND(  2 =K3748,  1 = G3748  )  ),  1,  0  )</f>
        <v>0</v>
      </c>
      <c r="N3748" s="0" t="n">
        <f aca="false">IF(  AND(  1 = M3748,  0 &lt; L3748  ),  1,  0  )</f>
        <v>0</v>
      </c>
    </row>
    <row r="3749" customFormat="false" ht="12.8" hidden="false" customHeight="false" outlineLevel="0" collapsed="false">
      <c r="A3749" s="5" t="n">
        <v>43213</v>
      </c>
      <c r="B3749" s="6" t="n">
        <f aca="false">YEAR(A3749)</f>
        <v>2018</v>
      </c>
      <c r="C3749" s="7" t="n">
        <v>4630</v>
      </c>
      <c r="D3749" s="8" t="n">
        <f aca="false">AVERAGE($C3745:$C3749)</f>
        <v>4504.4</v>
      </c>
      <c r="E3749" s="8" t="n">
        <f aca="false">AVERAGE($C3725:$C3749)</f>
        <v>4614.84</v>
      </c>
      <c r="F3749" s="8" t="n">
        <f aca="false">AVERAGE($C3675:$C3749)</f>
        <v>4654.98666666667</v>
      </c>
      <c r="G3749" s="4" t="n">
        <f aca="false">IF(  AND(  F3749 &lt; E3749,  E3749 &lt; D3749  ),  1,  0  )</f>
        <v>0</v>
      </c>
      <c r="H3749" s="12" t="n">
        <f aca="false">IF(  AND(  1 = G3749,  OR(  0 = $K3749,  2 = $K3749  )  ),  $C3749,  IF(  AND(  NOT(  "-" = H3748  ),  0 &lt; H3748  ),  H3748,  0  )  )</f>
        <v>4864</v>
      </c>
      <c r="I3749" s="4" t="n">
        <f aca="false">IF(  AND(  D3749 &lt; E3749,  E3749 &lt; F3749  ),  1,  0  )</f>
        <v>1</v>
      </c>
      <c r="J3749" s="12" t="n">
        <f aca="false">IF(  AND(  1 = I3749,  OR(  0 = $K3749,  1 = $K3749  )  ),  $C3749,  IF(  AND(  NOT(  "-" = J3748  ),  0 &lt; J3748  ),  J3748,  0  )  )</f>
        <v>4416</v>
      </c>
      <c r="K3749" s="13" t="n">
        <f aca="false">IF(  1 = G3748,  1,  IF(  1 = I3748,  2,  IF(  OR(  "-" = K3748,  1 = M3748),  0,  K3748  )  )  )</f>
        <v>2</v>
      </c>
      <c r="L3749" s="12" t="n">
        <f aca="false">IF(  AND(  1 = K3749,  1 = M3749  ),  (C3749 - H3749) * 100,  IF(  AND( 2 = K3749,  1 = M3749  ),  (J3749 - C3749) * 100,  0  )  )</f>
        <v>0</v>
      </c>
      <c r="M3749" s="6" t="n">
        <f aca="false">IF(  OR(  AND(  1 = K3749,  1 = I3749  ),  AND(  2 =K3749,  1 = G3749  )  ),  1,  0  )</f>
        <v>0</v>
      </c>
      <c r="N3749" s="0" t="n">
        <f aca="false">IF(  AND(  1 = M3749,  0 &lt; L3749  ),  1,  0  )</f>
        <v>0</v>
      </c>
    </row>
    <row r="3750" customFormat="false" ht="12.8" hidden="false" customHeight="false" outlineLevel="0" collapsed="false">
      <c r="A3750" s="5" t="n">
        <v>43214</v>
      </c>
      <c r="B3750" s="6" t="n">
        <f aca="false">YEAR(A3750)</f>
        <v>2018</v>
      </c>
      <c r="C3750" s="7" t="n">
        <v>4630</v>
      </c>
      <c r="D3750" s="8" t="n">
        <f aca="false">AVERAGE($C3746:$C3750)</f>
        <v>4542</v>
      </c>
      <c r="E3750" s="8" t="n">
        <f aca="false">AVERAGE($C3726:$C3750)</f>
        <v>4606.76</v>
      </c>
      <c r="F3750" s="8" t="n">
        <f aca="false">AVERAGE($C3676:$C3750)</f>
        <v>4659.10666666667</v>
      </c>
      <c r="G3750" s="4" t="n">
        <f aca="false">IF(  AND(  F3750 &lt; E3750,  E3750 &lt; D3750  ),  1,  0  )</f>
        <v>0</v>
      </c>
      <c r="H3750" s="12" t="n">
        <f aca="false">IF(  AND(  1 = G3750,  OR(  0 = $K3750,  2 = $K3750  )  ),  $C3750,  IF(  AND(  NOT(  "-" = H3749  ),  0 &lt; H3749  ),  H3749,  0  )  )</f>
        <v>4864</v>
      </c>
      <c r="I3750" s="4" t="n">
        <f aca="false">IF(  AND(  D3750 &lt; E3750,  E3750 &lt; F3750  ),  1,  0  )</f>
        <v>1</v>
      </c>
      <c r="J3750" s="12" t="n">
        <f aca="false">IF(  AND(  1 = I3750,  OR(  0 = $K3750,  1 = $K3750  )  ),  $C3750,  IF(  AND(  NOT(  "-" = J3749  ),  0 &lt; J3749  ),  J3749,  0  )  )</f>
        <v>4416</v>
      </c>
      <c r="K3750" s="13" t="n">
        <f aca="false">IF(  1 = G3749,  1,  IF(  1 = I3749,  2,  IF(  OR(  "-" = K3749,  1 = M3749),  0,  K3749  )  )  )</f>
        <v>2</v>
      </c>
      <c r="L3750" s="12" t="n">
        <f aca="false">IF(  AND(  1 = K3750,  1 = M3750  ),  (C3750 - H3750) * 100,  IF(  AND( 2 = K3750,  1 = M3750  ),  (J3750 - C3750) * 100,  0  )  )</f>
        <v>0</v>
      </c>
      <c r="M3750" s="6" t="n">
        <f aca="false">IF(  OR(  AND(  1 = K3750,  1 = I3750  ),  AND(  2 =K3750,  1 = G3750  )  ),  1,  0  )</f>
        <v>0</v>
      </c>
      <c r="N3750" s="0" t="n">
        <f aca="false">IF(  AND(  1 = M3750,  0 &lt; L3750  ),  1,  0  )</f>
        <v>0</v>
      </c>
    </row>
    <row r="3751" customFormat="false" ht="12.8" hidden="false" customHeight="false" outlineLevel="0" collapsed="false">
      <c r="A3751" s="5" t="n">
        <v>43215</v>
      </c>
      <c r="B3751" s="6" t="n">
        <f aca="false">YEAR(A3751)</f>
        <v>2018</v>
      </c>
      <c r="C3751" s="7" t="n">
        <v>4637</v>
      </c>
      <c r="D3751" s="8" t="n">
        <f aca="false">AVERAGE($C3747:$C3751)</f>
        <v>4580.6</v>
      </c>
      <c r="E3751" s="8" t="n">
        <f aca="false">AVERAGE($C3727:$C3751)</f>
        <v>4599.32</v>
      </c>
      <c r="F3751" s="8" t="n">
        <f aca="false">AVERAGE($C3677:$C3751)</f>
        <v>4664.12</v>
      </c>
      <c r="G3751" s="4" t="n">
        <f aca="false">IF(  AND(  F3751 &lt; E3751,  E3751 &lt; D3751  ),  1,  0  )</f>
        <v>0</v>
      </c>
      <c r="H3751" s="12" t="n">
        <f aca="false">IF(  AND(  1 = G3751,  OR(  0 = $K3751,  2 = $K3751  )  ),  $C3751,  IF(  AND(  NOT(  "-" = H3750  ),  0 &lt; H3750  ),  H3750,  0  )  )</f>
        <v>4864</v>
      </c>
      <c r="I3751" s="4" t="n">
        <f aca="false">IF(  AND(  D3751 &lt; E3751,  E3751 &lt; F3751  ),  1,  0  )</f>
        <v>1</v>
      </c>
      <c r="J3751" s="12" t="n">
        <f aca="false">IF(  AND(  1 = I3751,  OR(  0 = $K3751,  1 = $K3751  )  ),  $C3751,  IF(  AND(  NOT(  "-" = J3750  ),  0 &lt; J3750  ),  J3750,  0  )  )</f>
        <v>4416</v>
      </c>
      <c r="K3751" s="13" t="n">
        <f aca="false">IF(  1 = G3750,  1,  IF(  1 = I3750,  2,  IF(  OR(  "-" = K3750,  1 = M3750),  0,  K3750  )  )  )</f>
        <v>2</v>
      </c>
      <c r="L3751" s="12" t="n">
        <f aca="false">IF(  AND(  1 = K3751,  1 = M3751  ),  (C3751 - H3751) * 100,  IF(  AND( 2 = K3751,  1 = M3751  ),  (J3751 - C3751) * 100,  0  )  )</f>
        <v>0</v>
      </c>
      <c r="M3751" s="6" t="n">
        <f aca="false">IF(  OR(  AND(  1 = K3751,  1 = I3751  ),  AND(  2 =K3751,  1 = G3751  )  ),  1,  0  )</f>
        <v>0</v>
      </c>
      <c r="N3751" s="0" t="n">
        <f aca="false">IF(  AND(  1 = M3751,  0 &lt; L3751  ),  1,  0  )</f>
        <v>0</v>
      </c>
    </row>
    <row r="3752" customFormat="false" ht="12.8" hidden="false" customHeight="false" outlineLevel="0" collapsed="false">
      <c r="A3752" s="5" t="n">
        <v>43216</v>
      </c>
      <c r="B3752" s="6" t="n">
        <f aca="false">YEAR(A3752)</f>
        <v>2018</v>
      </c>
      <c r="C3752" s="7" t="n">
        <v>4543</v>
      </c>
      <c r="D3752" s="8" t="n">
        <f aca="false">AVERAGE($C3748:$C3752)</f>
        <v>4606</v>
      </c>
      <c r="E3752" s="8" t="n">
        <f aca="false">AVERAGE($C3728:$C3752)</f>
        <v>4585.12</v>
      </c>
      <c r="F3752" s="8" t="n">
        <f aca="false">AVERAGE($C3678:$C3752)</f>
        <v>4667.17333333333</v>
      </c>
      <c r="G3752" s="4" t="n">
        <f aca="false">IF(  AND(  F3752 &lt; E3752,  E3752 &lt; D3752  ),  1,  0  )</f>
        <v>0</v>
      </c>
      <c r="H3752" s="12" t="n">
        <f aca="false">IF(  AND(  1 = G3752,  OR(  0 = $K3752,  2 = $K3752  )  ),  $C3752,  IF(  AND(  NOT(  "-" = H3751  ),  0 &lt; H3751  ),  H3751,  0  )  )</f>
        <v>4864</v>
      </c>
      <c r="I3752" s="4" t="n">
        <f aca="false">IF(  AND(  D3752 &lt; E3752,  E3752 &lt; F3752  ),  1,  0  )</f>
        <v>0</v>
      </c>
      <c r="J3752" s="12" t="n">
        <f aca="false">IF(  AND(  1 = I3752,  OR(  0 = $K3752,  1 = $K3752  )  ),  $C3752,  IF(  AND(  NOT(  "-" = J3751  ),  0 &lt; J3751  ),  J3751,  0  )  )</f>
        <v>4416</v>
      </c>
      <c r="K3752" s="13" t="n">
        <f aca="false">IF(  1 = G3751,  1,  IF(  1 = I3751,  2,  IF(  OR(  "-" = K3751,  1 = M3751),  0,  K3751  )  )  )</f>
        <v>2</v>
      </c>
      <c r="L3752" s="12" t="n">
        <f aca="false">IF(  AND(  1 = K3752,  1 = M3752  ),  (C3752 - H3752) * 100,  IF(  AND( 2 = K3752,  1 = M3752  ),  (J3752 - C3752) * 100,  0  )  )</f>
        <v>0</v>
      </c>
      <c r="M3752" s="6" t="n">
        <f aca="false">IF(  OR(  AND(  1 = K3752,  1 = I3752  ),  AND(  2 =K3752,  1 = G3752  )  ),  1,  0  )</f>
        <v>0</v>
      </c>
      <c r="N3752" s="0" t="n">
        <f aca="false">IF(  AND(  1 = M3752,  0 &lt; L3752  ),  1,  0  )</f>
        <v>0</v>
      </c>
    </row>
    <row r="3753" customFormat="false" ht="12.8" hidden="false" customHeight="false" outlineLevel="0" collapsed="false">
      <c r="A3753" s="5" t="n">
        <v>43217</v>
      </c>
      <c r="B3753" s="6" t="n">
        <f aca="false">YEAR(A3753)</f>
        <v>2018</v>
      </c>
      <c r="C3753" s="7" t="n">
        <v>4617</v>
      </c>
      <c r="D3753" s="8" t="n">
        <f aca="false">AVERAGE($C3749:$C3753)</f>
        <v>4611.4</v>
      </c>
      <c r="E3753" s="8" t="n">
        <f aca="false">AVERAGE($C3729:$C3753)</f>
        <v>4579.12</v>
      </c>
      <c r="F3753" s="8" t="n">
        <f aca="false">AVERAGE($C3679:$C3753)</f>
        <v>4669.76</v>
      </c>
      <c r="G3753" s="4" t="n">
        <f aca="false">IF(  AND(  F3753 &lt; E3753,  E3753 &lt; D3753  ),  1,  0  )</f>
        <v>0</v>
      </c>
      <c r="H3753" s="12" t="n">
        <f aca="false">IF(  AND(  1 = G3753,  OR(  0 = $K3753,  2 = $K3753  )  ),  $C3753,  IF(  AND(  NOT(  "-" = H3752  ),  0 &lt; H3752  ),  H3752,  0  )  )</f>
        <v>4864</v>
      </c>
      <c r="I3753" s="4" t="n">
        <f aca="false">IF(  AND(  D3753 &lt; E3753,  E3753 &lt; F3753  ),  1,  0  )</f>
        <v>0</v>
      </c>
      <c r="J3753" s="12" t="n">
        <f aca="false">IF(  AND(  1 = I3753,  OR(  0 = $K3753,  1 = $K3753  )  ),  $C3753,  IF(  AND(  NOT(  "-" = J3752  ),  0 &lt; J3752  ),  J3752,  0  )  )</f>
        <v>4416</v>
      </c>
      <c r="K3753" s="13" t="n">
        <f aca="false">IF(  1 = G3752,  1,  IF(  1 = I3752,  2,  IF(  OR(  "-" = K3752,  1 = M3752),  0,  K3752  )  )  )</f>
        <v>2</v>
      </c>
      <c r="L3753" s="12" t="n">
        <f aca="false">IF(  AND(  1 = K3753,  1 = M3753  ),  (C3753 - H3753) * 100,  IF(  AND( 2 = K3753,  1 = M3753  ),  (J3753 - C3753) * 100,  0  )  )</f>
        <v>0</v>
      </c>
      <c r="M3753" s="6" t="n">
        <f aca="false">IF(  OR(  AND(  1 = K3753,  1 = I3753  ),  AND(  2 =K3753,  1 = G3753  )  ),  1,  0  )</f>
        <v>0</v>
      </c>
      <c r="N3753" s="0" t="n">
        <f aca="false">IF(  AND(  1 = M3753,  0 &lt; L3753  ),  1,  0  )</f>
        <v>0</v>
      </c>
    </row>
    <row r="3754" customFormat="false" ht="12.8" hidden="false" customHeight="false" outlineLevel="0" collapsed="false">
      <c r="A3754" s="5" t="n">
        <v>43221</v>
      </c>
      <c r="B3754" s="6" t="n">
        <f aca="false">YEAR(A3754)</f>
        <v>2018</v>
      </c>
      <c r="C3754" s="7" t="n">
        <v>4616</v>
      </c>
      <c r="D3754" s="8" t="n">
        <f aca="false">AVERAGE($C3750:$C3754)</f>
        <v>4608.6</v>
      </c>
      <c r="E3754" s="8" t="n">
        <f aca="false">AVERAGE($C3730:$C3754)</f>
        <v>4574.2</v>
      </c>
      <c r="F3754" s="8" t="n">
        <f aca="false">AVERAGE($C3680:$C3754)</f>
        <v>4672.48</v>
      </c>
      <c r="G3754" s="4" t="n">
        <f aca="false">IF(  AND(  F3754 &lt; E3754,  E3754 &lt; D3754  ),  1,  0  )</f>
        <v>0</v>
      </c>
      <c r="H3754" s="12" t="n">
        <f aca="false">IF(  AND(  1 = G3754,  OR(  0 = $K3754,  2 = $K3754  )  ),  $C3754,  IF(  AND(  NOT(  "-" = H3753  ),  0 &lt; H3753  ),  H3753,  0  )  )</f>
        <v>4864</v>
      </c>
      <c r="I3754" s="4" t="n">
        <f aca="false">IF(  AND(  D3754 &lt; E3754,  E3754 &lt; F3754  ),  1,  0  )</f>
        <v>0</v>
      </c>
      <c r="J3754" s="12" t="n">
        <f aca="false">IF(  AND(  1 = I3754,  OR(  0 = $K3754,  1 = $K3754  )  ),  $C3754,  IF(  AND(  NOT(  "-" = J3753  ),  0 &lt; J3753  ),  J3753,  0  )  )</f>
        <v>4416</v>
      </c>
      <c r="K3754" s="13" t="n">
        <f aca="false">IF(  1 = G3753,  1,  IF(  1 = I3753,  2,  IF(  OR(  "-" = K3753,  1 = M3753),  0,  K3753  )  )  )</f>
        <v>2</v>
      </c>
      <c r="L3754" s="12" t="n">
        <f aca="false">IF(  AND(  1 = K3754,  1 = M3754  ),  (C3754 - H3754) * 100,  IF(  AND( 2 = K3754,  1 = M3754  ),  (J3754 - C3754) * 100,  0  )  )</f>
        <v>0</v>
      </c>
      <c r="M3754" s="6" t="n">
        <f aca="false">IF(  OR(  AND(  1 = K3754,  1 = I3754  ),  AND(  2 =K3754,  1 = G3754  )  ),  1,  0  )</f>
        <v>0</v>
      </c>
      <c r="N3754" s="0" t="n">
        <f aca="false">IF(  AND(  1 = M3754,  0 &lt; L3754  ),  1,  0  )</f>
        <v>0</v>
      </c>
    </row>
    <row r="3755" customFormat="false" ht="12.8" hidden="false" customHeight="false" outlineLevel="0" collapsed="false">
      <c r="A3755" s="5" t="n">
        <v>43222</v>
      </c>
      <c r="B3755" s="6" t="n">
        <f aca="false">YEAR(A3755)</f>
        <v>2018</v>
      </c>
      <c r="C3755" s="7" t="n">
        <v>4618</v>
      </c>
      <c r="D3755" s="8" t="n">
        <f aca="false">AVERAGE($C3751:$C3755)</f>
        <v>4606.2</v>
      </c>
      <c r="E3755" s="8" t="n">
        <f aca="false">AVERAGE($C3731:$C3755)</f>
        <v>4567.36</v>
      </c>
      <c r="F3755" s="8" t="n">
        <f aca="false">AVERAGE($C3681:$C3755)</f>
        <v>4674.56</v>
      </c>
      <c r="G3755" s="4" t="n">
        <f aca="false">IF(  AND(  F3755 &lt; E3755,  E3755 &lt; D3755  ),  1,  0  )</f>
        <v>0</v>
      </c>
      <c r="H3755" s="12" t="n">
        <f aca="false">IF(  AND(  1 = G3755,  OR(  0 = $K3755,  2 = $K3755  )  ),  $C3755,  IF(  AND(  NOT(  "-" = H3754  ),  0 &lt; H3754  ),  H3754,  0  )  )</f>
        <v>4864</v>
      </c>
      <c r="I3755" s="4" t="n">
        <f aca="false">IF(  AND(  D3755 &lt; E3755,  E3755 &lt; F3755  ),  1,  0  )</f>
        <v>0</v>
      </c>
      <c r="J3755" s="12" t="n">
        <f aca="false">IF(  AND(  1 = I3755,  OR(  0 = $K3755,  1 = $K3755  )  ),  $C3755,  IF(  AND(  NOT(  "-" = J3754  ),  0 &lt; J3754  ),  J3754,  0  )  )</f>
        <v>4416</v>
      </c>
      <c r="K3755" s="13" t="n">
        <f aca="false">IF(  1 = G3754,  1,  IF(  1 = I3754,  2,  IF(  OR(  "-" = K3754,  1 = M3754),  0,  K3754  )  )  )</f>
        <v>2</v>
      </c>
      <c r="L3755" s="12" t="n">
        <f aca="false">IF(  AND(  1 = K3755,  1 = M3755  ),  (C3755 - H3755) * 100,  IF(  AND( 2 = K3755,  1 = M3755  ),  (J3755 - C3755) * 100,  0  )  )</f>
        <v>0</v>
      </c>
      <c r="M3755" s="6" t="n">
        <f aca="false">IF(  OR(  AND(  1 = K3755,  1 = I3755  ),  AND(  2 =K3755,  1 = G3755  )  ),  1,  0  )</f>
        <v>0</v>
      </c>
      <c r="N3755" s="0" t="n">
        <f aca="false">IF(  AND(  1 = M3755,  0 &lt; L3755  ),  1,  0  )</f>
        <v>0</v>
      </c>
    </row>
    <row r="3756" customFormat="false" ht="12.8" hidden="false" customHeight="false" outlineLevel="0" collapsed="false">
      <c r="A3756" s="5" t="n">
        <v>43227</v>
      </c>
      <c r="B3756" s="6" t="n">
        <f aca="false">YEAR(A3756)</f>
        <v>2018</v>
      </c>
      <c r="C3756" s="7" t="n">
        <v>4654</v>
      </c>
      <c r="D3756" s="8" t="n">
        <f aca="false">AVERAGE($C3752:$C3756)</f>
        <v>4609.6</v>
      </c>
      <c r="E3756" s="8" t="n">
        <f aca="false">AVERAGE($C3732:$C3756)</f>
        <v>4566.92</v>
      </c>
      <c r="F3756" s="8" t="n">
        <f aca="false">AVERAGE($C3682:$C3756)</f>
        <v>4676.8</v>
      </c>
      <c r="G3756" s="4" t="n">
        <f aca="false">IF(  AND(  F3756 &lt; E3756,  E3756 &lt; D3756  ),  1,  0  )</f>
        <v>0</v>
      </c>
      <c r="H3756" s="12" t="n">
        <f aca="false">IF(  AND(  1 = G3756,  OR(  0 = $K3756,  2 = $K3756  )  ),  $C3756,  IF(  AND(  NOT(  "-" = H3755  ),  0 &lt; H3755  ),  H3755,  0  )  )</f>
        <v>4864</v>
      </c>
      <c r="I3756" s="4" t="n">
        <f aca="false">IF(  AND(  D3756 &lt; E3756,  E3756 &lt; F3756  ),  1,  0  )</f>
        <v>0</v>
      </c>
      <c r="J3756" s="12" t="n">
        <f aca="false">IF(  AND(  1 = I3756,  OR(  0 = $K3756,  1 = $K3756  )  ),  $C3756,  IF(  AND(  NOT(  "-" = J3755  ),  0 &lt; J3755  ),  J3755,  0  )  )</f>
        <v>4416</v>
      </c>
      <c r="K3756" s="13" t="n">
        <f aca="false">IF(  1 = G3755,  1,  IF(  1 = I3755,  2,  IF(  OR(  "-" = K3755,  1 = M3755),  0,  K3755  )  )  )</f>
        <v>2</v>
      </c>
      <c r="L3756" s="12" t="n">
        <f aca="false">IF(  AND(  1 = K3756,  1 = M3756  ),  (C3756 - H3756) * 100,  IF(  AND( 2 = K3756,  1 = M3756  ),  (J3756 - C3756) * 100,  0  )  )</f>
        <v>0</v>
      </c>
      <c r="M3756" s="6" t="n">
        <f aca="false">IF(  OR(  AND(  1 = K3756,  1 = I3756  ),  AND(  2 =K3756,  1 = G3756  )  ),  1,  0  )</f>
        <v>0</v>
      </c>
      <c r="N3756" s="0" t="n">
        <f aca="false">IF(  AND(  1 = M3756,  0 &lt; L3756  ),  1,  0  )</f>
        <v>0</v>
      </c>
    </row>
    <row r="3757" customFormat="false" ht="12.8" hidden="false" customHeight="false" outlineLevel="0" collapsed="false">
      <c r="A3757" s="5" t="n">
        <v>43228</v>
      </c>
      <c r="B3757" s="6" t="n">
        <f aca="false">YEAR(A3757)</f>
        <v>2018</v>
      </c>
      <c r="C3757" s="7" t="n">
        <v>4724</v>
      </c>
      <c r="D3757" s="8" t="n">
        <f aca="false">AVERAGE($C3753:$C3757)</f>
        <v>4645.8</v>
      </c>
      <c r="E3757" s="8" t="n">
        <f aca="false">AVERAGE($C3733:$C3757)</f>
        <v>4569.24</v>
      </c>
      <c r="F3757" s="8" t="n">
        <f aca="false">AVERAGE($C3683:$C3757)</f>
        <v>4679.64</v>
      </c>
      <c r="G3757" s="4" t="n">
        <f aca="false">IF(  AND(  F3757 &lt; E3757,  E3757 &lt; D3757  ),  1,  0  )</f>
        <v>0</v>
      </c>
      <c r="H3757" s="12" t="n">
        <f aca="false">IF(  AND(  1 = G3757,  OR(  0 = $K3757,  2 = $K3757  )  ),  $C3757,  IF(  AND(  NOT(  "-" = H3756  ),  0 &lt; H3756  ),  H3756,  0  )  )</f>
        <v>4864</v>
      </c>
      <c r="I3757" s="4" t="n">
        <f aca="false">IF(  AND(  D3757 &lt; E3757,  E3757 &lt; F3757  ),  1,  0  )</f>
        <v>0</v>
      </c>
      <c r="J3757" s="12" t="n">
        <f aca="false">IF(  AND(  1 = I3757,  OR(  0 = $K3757,  1 = $K3757  )  ),  $C3757,  IF(  AND(  NOT(  "-" = J3756  ),  0 &lt; J3756  ),  J3756,  0  )  )</f>
        <v>4416</v>
      </c>
      <c r="K3757" s="13" t="n">
        <f aca="false">IF(  1 = G3756,  1,  IF(  1 = I3756,  2,  IF(  OR(  "-" = K3756,  1 = M3756),  0,  K3756  )  )  )</f>
        <v>2</v>
      </c>
      <c r="L3757" s="12" t="n">
        <f aca="false">IF(  AND(  1 = K3757,  1 = M3757  ),  (C3757 - H3757) * 100,  IF(  AND( 2 = K3757,  1 = M3757  ),  (J3757 - C3757) * 100,  0  )  )</f>
        <v>0</v>
      </c>
      <c r="M3757" s="6" t="n">
        <f aca="false">IF(  OR(  AND(  1 = K3757,  1 = I3757  ),  AND(  2 =K3757,  1 = G3757  )  ),  1,  0  )</f>
        <v>0</v>
      </c>
      <c r="N3757" s="0" t="n">
        <f aca="false">IF(  AND(  1 = M3757,  0 &lt; L3757  ),  1,  0  )</f>
        <v>0</v>
      </c>
    </row>
    <row r="3758" customFormat="false" ht="12.8" hidden="false" customHeight="false" outlineLevel="0" collapsed="false">
      <c r="A3758" s="5" t="n">
        <v>43229</v>
      </c>
      <c r="B3758" s="6" t="n">
        <f aca="false">YEAR(A3758)</f>
        <v>2018</v>
      </c>
      <c r="C3758" s="7" t="n">
        <v>4624</v>
      </c>
      <c r="D3758" s="8" t="n">
        <f aca="false">AVERAGE($C3754:$C3758)</f>
        <v>4647.2</v>
      </c>
      <c r="E3758" s="8" t="n">
        <f aca="false">AVERAGE($C3734:$C3758)</f>
        <v>4566.76</v>
      </c>
      <c r="F3758" s="8" t="n">
        <f aca="false">AVERAGE($C3684:$C3758)</f>
        <v>4680.90666666667</v>
      </c>
      <c r="G3758" s="4" t="n">
        <f aca="false">IF(  AND(  F3758 &lt; E3758,  E3758 &lt; D3758  ),  1,  0  )</f>
        <v>0</v>
      </c>
      <c r="H3758" s="12" t="n">
        <f aca="false">IF(  AND(  1 = G3758,  OR(  0 = $K3758,  2 = $K3758  )  ),  $C3758,  IF(  AND(  NOT(  "-" = H3757  ),  0 &lt; H3757  ),  H3757,  0  )  )</f>
        <v>4864</v>
      </c>
      <c r="I3758" s="4" t="n">
        <f aca="false">IF(  AND(  D3758 &lt; E3758,  E3758 &lt; F3758  ),  1,  0  )</f>
        <v>0</v>
      </c>
      <c r="J3758" s="12" t="n">
        <f aca="false">IF(  AND(  1 = I3758,  OR(  0 = $K3758,  1 = $K3758  )  ),  $C3758,  IF(  AND(  NOT(  "-" = J3757  ),  0 &lt; J3757  ),  J3757,  0  )  )</f>
        <v>4416</v>
      </c>
      <c r="K3758" s="13" t="n">
        <f aca="false">IF(  1 = G3757,  1,  IF(  1 = I3757,  2,  IF(  OR(  "-" = K3757,  1 = M3757),  0,  K3757  )  )  )</f>
        <v>2</v>
      </c>
      <c r="L3758" s="12" t="n">
        <f aca="false">IF(  AND(  1 = K3758,  1 = M3758  ),  (C3758 - H3758) * 100,  IF(  AND( 2 = K3758,  1 = M3758  ),  (J3758 - C3758) * 100,  0  )  )</f>
        <v>0</v>
      </c>
      <c r="M3758" s="6" t="n">
        <f aca="false">IF(  OR(  AND(  1 = K3758,  1 = I3758  ),  AND(  2 =K3758,  1 = G3758  )  ),  1,  0  )</f>
        <v>0</v>
      </c>
      <c r="N3758" s="0" t="n">
        <f aca="false">IF(  AND(  1 = M3758,  0 &lt; L3758  ),  1,  0  )</f>
        <v>0</v>
      </c>
    </row>
    <row r="3759" customFormat="false" ht="12.8" hidden="false" customHeight="false" outlineLevel="0" collapsed="false">
      <c r="A3759" s="5" t="n">
        <v>43230</v>
      </c>
      <c r="B3759" s="6" t="n">
        <f aca="false">YEAR(A3759)</f>
        <v>2018</v>
      </c>
      <c r="C3759" s="7" t="n">
        <v>4550</v>
      </c>
      <c r="D3759" s="8" t="n">
        <f aca="false">AVERAGE($C3755:$C3759)</f>
        <v>4634</v>
      </c>
      <c r="E3759" s="8" t="n">
        <f aca="false">AVERAGE($C3735:$C3759)</f>
        <v>4557.88</v>
      </c>
      <c r="F3759" s="8" t="n">
        <f aca="false">AVERAGE($C3685:$C3759)</f>
        <v>4679.76</v>
      </c>
      <c r="G3759" s="4" t="n">
        <f aca="false">IF(  AND(  F3759 &lt; E3759,  E3759 &lt; D3759  ),  1,  0  )</f>
        <v>0</v>
      </c>
      <c r="H3759" s="12" t="n">
        <f aca="false">IF(  AND(  1 = G3759,  OR(  0 = $K3759,  2 = $K3759  )  ),  $C3759,  IF(  AND(  NOT(  "-" = H3758  ),  0 &lt; H3758  ),  H3758,  0  )  )</f>
        <v>4864</v>
      </c>
      <c r="I3759" s="4" t="n">
        <f aca="false">IF(  AND(  D3759 &lt; E3759,  E3759 &lt; F3759  ),  1,  0  )</f>
        <v>0</v>
      </c>
      <c r="J3759" s="12" t="n">
        <f aca="false">IF(  AND(  1 = I3759,  OR(  0 = $K3759,  1 = $K3759  )  ),  $C3759,  IF(  AND(  NOT(  "-" = J3758  ),  0 &lt; J3758  ),  J3758,  0  )  )</f>
        <v>4416</v>
      </c>
      <c r="K3759" s="13" t="n">
        <f aca="false">IF(  1 = G3758,  1,  IF(  1 = I3758,  2,  IF(  OR(  "-" = K3758,  1 = M3758),  0,  K3758  )  )  )</f>
        <v>2</v>
      </c>
      <c r="L3759" s="12" t="n">
        <f aca="false">IF(  AND(  1 = K3759,  1 = M3759  ),  (C3759 - H3759) * 100,  IF(  AND( 2 = K3759,  1 = M3759  ),  (J3759 - C3759) * 100,  0  )  )</f>
        <v>0</v>
      </c>
      <c r="M3759" s="6" t="n">
        <f aca="false">IF(  OR(  AND(  1 = K3759,  1 = I3759  ),  AND(  2 =K3759,  1 = G3759  )  ),  1,  0  )</f>
        <v>0</v>
      </c>
      <c r="N3759" s="0" t="n">
        <f aca="false">IF(  AND(  1 = M3759,  0 &lt; L3759  ),  1,  0  )</f>
        <v>0</v>
      </c>
    </row>
    <row r="3760" customFormat="false" ht="12.8" hidden="false" customHeight="false" outlineLevel="0" collapsed="false">
      <c r="A3760" s="5" t="n">
        <v>43231</v>
      </c>
      <c r="B3760" s="6" t="n">
        <f aca="false">YEAR(A3760)</f>
        <v>2018</v>
      </c>
      <c r="C3760" s="7" t="n">
        <v>4610</v>
      </c>
      <c r="D3760" s="8" t="n">
        <f aca="false">AVERAGE($C3756:$C3760)</f>
        <v>4632.4</v>
      </c>
      <c r="E3760" s="8" t="n">
        <f aca="false">AVERAGE($C3736:$C3760)</f>
        <v>4557.2</v>
      </c>
      <c r="F3760" s="8" t="n">
        <f aca="false">AVERAGE($C3686:$C3760)</f>
        <v>4676.8</v>
      </c>
      <c r="G3760" s="4" t="n">
        <f aca="false">IF(  AND(  F3760 &lt; E3760,  E3760 &lt; D3760  ),  1,  0  )</f>
        <v>0</v>
      </c>
      <c r="H3760" s="12" t="n">
        <f aca="false">IF(  AND(  1 = G3760,  OR(  0 = $K3760,  2 = $K3760  )  ),  $C3760,  IF(  AND(  NOT(  "-" = H3759  ),  0 &lt; H3759  ),  H3759,  0  )  )</f>
        <v>4864</v>
      </c>
      <c r="I3760" s="4" t="n">
        <f aca="false">IF(  AND(  D3760 &lt; E3760,  E3760 &lt; F3760  ),  1,  0  )</f>
        <v>0</v>
      </c>
      <c r="J3760" s="12" t="n">
        <f aca="false">IF(  AND(  1 = I3760,  OR(  0 = $K3760,  1 = $K3760  )  ),  $C3760,  IF(  AND(  NOT(  "-" = J3759  ),  0 &lt; J3759  ),  J3759,  0  )  )</f>
        <v>4416</v>
      </c>
      <c r="K3760" s="13" t="n">
        <f aca="false">IF(  1 = G3759,  1,  IF(  1 = I3759,  2,  IF(  OR(  "-" = K3759,  1 = M3759),  0,  K3759  )  )  )</f>
        <v>2</v>
      </c>
      <c r="L3760" s="12" t="n">
        <f aca="false">IF(  AND(  1 = K3760,  1 = M3760  ),  (C3760 - H3760) * 100,  IF(  AND( 2 = K3760,  1 = M3760  ),  (J3760 - C3760) * 100,  0  )  )</f>
        <v>0</v>
      </c>
      <c r="M3760" s="6" t="n">
        <f aca="false">IF(  OR(  AND(  1 = K3760,  1 = I3760  ),  AND(  2 =K3760,  1 = G3760  )  ),  1,  0  )</f>
        <v>0</v>
      </c>
      <c r="N3760" s="0" t="n">
        <f aca="false">IF(  AND(  1 = M3760,  0 &lt; L3760  ),  1,  0  )</f>
        <v>0</v>
      </c>
    </row>
    <row r="3761" customFormat="false" ht="12.8" hidden="false" customHeight="false" outlineLevel="0" collapsed="false">
      <c r="A3761" s="5" t="n">
        <v>43234</v>
      </c>
      <c r="B3761" s="6" t="n">
        <f aca="false">YEAR(A3761)</f>
        <v>2018</v>
      </c>
      <c r="C3761" s="7" t="n">
        <v>4592</v>
      </c>
      <c r="D3761" s="8" t="n">
        <f aca="false">AVERAGE($C3757:$C3761)</f>
        <v>4620</v>
      </c>
      <c r="E3761" s="8" t="n">
        <f aca="false">AVERAGE($C3737:$C3761)</f>
        <v>4559.68</v>
      </c>
      <c r="F3761" s="8" t="n">
        <f aca="false">AVERAGE($C3687:$C3761)</f>
        <v>4673.42666666667</v>
      </c>
      <c r="G3761" s="4" t="n">
        <f aca="false">IF(  AND(  F3761 &lt; E3761,  E3761 &lt; D3761  ),  1,  0  )</f>
        <v>0</v>
      </c>
      <c r="H3761" s="12" t="n">
        <f aca="false">IF(  AND(  1 = G3761,  OR(  0 = $K3761,  2 = $K3761  )  ),  $C3761,  IF(  AND(  NOT(  "-" = H3760  ),  0 &lt; H3760  ),  H3760,  0  )  )</f>
        <v>4864</v>
      </c>
      <c r="I3761" s="4" t="n">
        <f aca="false">IF(  AND(  D3761 &lt; E3761,  E3761 &lt; F3761  ),  1,  0  )</f>
        <v>0</v>
      </c>
      <c r="J3761" s="12" t="n">
        <f aca="false">IF(  AND(  1 = I3761,  OR(  0 = $K3761,  1 = $K3761  )  ),  $C3761,  IF(  AND(  NOT(  "-" = J3760  ),  0 &lt; J3760  ),  J3760,  0  )  )</f>
        <v>4416</v>
      </c>
      <c r="K3761" s="13" t="n">
        <f aca="false">IF(  1 = G3760,  1,  IF(  1 = I3760,  2,  IF(  OR(  "-" = K3760,  1 = M3760),  0,  K3760  )  )  )</f>
        <v>2</v>
      </c>
      <c r="L3761" s="12" t="n">
        <f aca="false">IF(  AND(  1 = K3761,  1 = M3761  ),  (C3761 - H3761) * 100,  IF(  AND( 2 = K3761,  1 = M3761  ),  (J3761 - C3761) * 100,  0  )  )</f>
        <v>0</v>
      </c>
      <c r="M3761" s="6" t="n">
        <f aca="false">IF(  OR(  AND(  1 = K3761,  1 = I3761  ),  AND(  2 =K3761,  1 = G3761  )  ),  1,  0  )</f>
        <v>0</v>
      </c>
      <c r="N3761" s="0" t="n">
        <f aca="false">IF(  AND(  1 = M3761,  0 &lt; L3761  ),  1,  0  )</f>
        <v>0</v>
      </c>
    </row>
    <row r="3762" customFormat="false" ht="12.8" hidden="false" customHeight="false" outlineLevel="0" collapsed="false">
      <c r="A3762" s="5" t="n">
        <v>43235</v>
      </c>
      <c r="B3762" s="6" t="n">
        <f aca="false">YEAR(A3762)</f>
        <v>2018</v>
      </c>
      <c r="C3762" s="7" t="n">
        <v>4600</v>
      </c>
      <c r="D3762" s="8" t="n">
        <f aca="false">AVERAGE($C3758:$C3762)</f>
        <v>4595.2</v>
      </c>
      <c r="E3762" s="8" t="n">
        <f aca="false">AVERAGE($C3738:$C3762)</f>
        <v>4561.76</v>
      </c>
      <c r="F3762" s="8" t="n">
        <f aca="false">AVERAGE($C3688:$C3762)</f>
        <v>4668.64</v>
      </c>
      <c r="G3762" s="4" t="n">
        <f aca="false">IF(  AND(  F3762 &lt; E3762,  E3762 &lt; D3762  ),  1,  0  )</f>
        <v>0</v>
      </c>
      <c r="H3762" s="12" t="n">
        <f aca="false">IF(  AND(  1 = G3762,  OR(  0 = $K3762,  2 = $K3762  )  ),  $C3762,  IF(  AND(  NOT(  "-" = H3761  ),  0 &lt; H3761  ),  H3761,  0  )  )</f>
        <v>4864</v>
      </c>
      <c r="I3762" s="4" t="n">
        <f aca="false">IF(  AND(  D3762 &lt; E3762,  E3762 &lt; F3762  ),  1,  0  )</f>
        <v>0</v>
      </c>
      <c r="J3762" s="12" t="n">
        <f aca="false">IF(  AND(  1 = I3762,  OR(  0 = $K3762,  1 = $K3762  )  ),  $C3762,  IF(  AND(  NOT(  "-" = J3761  ),  0 &lt; J3761  ),  J3761,  0  )  )</f>
        <v>4416</v>
      </c>
      <c r="K3762" s="13" t="n">
        <f aca="false">IF(  1 = G3761,  1,  IF(  1 = I3761,  2,  IF(  OR(  "-" = K3761,  1 = M3761),  0,  K3761  )  )  )</f>
        <v>2</v>
      </c>
      <c r="L3762" s="12" t="n">
        <f aca="false">IF(  AND(  1 = K3762,  1 = M3762  ),  (C3762 - H3762) * 100,  IF(  AND( 2 = K3762,  1 = M3762  ),  (J3762 - C3762) * 100,  0  )  )</f>
        <v>0</v>
      </c>
      <c r="M3762" s="6" t="n">
        <f aca="false">IF(  OR(  AND(  1 = K3762,  1 = I3762  ),  AND(  2 =K3762,  1 = G3762  )  ),  1,  0  )</f>
        <v>0</v>
      </c>
      <c r="N3762" s="0" t="n">
        <f aca="false">IF(  AND(  1 = M3762,  0 &lt; L3762  ),  1,  0  )</f>
        <v>0</v>
      </c>
    </row>
    <row r="3763" customFormat="false" ht="12.8" hidden="false" customHeight="false" outlineLevel="0" collapsed="false">
      <c r="A3763" s="5" t="n">
        <v>43236</v>
      </c>
      <c r="B3763" s="6" t="n">
        <f aca="false">YEAR(A3763)</f>
        <v>2018</v>
      </c>
      <c r="C3763" s="7" t="n">
        <v>4587</v>
      </c>
      <c r="D3763" s="8" t="n">
        <f aca="false">AVERAGE($C3759:$C3763)</f>
        <v>4587.8</v>
      </c>
      <c r="E3763" s="8" t="n">
        <f aca="false">AVERAGE($C3739:$C3763)</f>
        <v>4564.72</v>
      </c>
      <c r="F3763" s="8" t="n">
        <f aca="false">AVERAGE($C3689:$C3763)</f>
        <v>4664.94666666667</v>
      </c>
      <c r="G3763" s="4" t="n">
        <f aca="false">IF(  AND(  F3763 &lt; E3763,  E3763 &lt; D3763  ),  1,  0  )</f>
        <v>0</v>
      </c>
      <c r="H3763" s="12" t="n">
        <f aca="false">IF(  AND(  1 = G3763,  OR(  0 = $K3763,  2 = $K3763  )  ),  $C3763,  IF(  AND(  NOT(  "-" = H3762  ),  0 &lt; H3762  ),  H3762,  0  )  )</f>
        <v>4864</v>
      </c>
      <c r="I3763" s="4" t="n">
        <f aca="false">IF(  AND(  D3763 &lt; E3763,  E3763 &lt; F3763  ),  1,  0  )</f>
        <v>0</v>
      </c>
      <c r="J3763" s="12" t="n">
        <f aca="false">IF(  AND(  1 = I3763,  OR(  0 = $K3763,  1 = $K3763  )  ),  $C3763,  IF(  AND(  NOT(  "-" = J3762  ),  0 &lt; J3762  ),  J3762,  0  )  )</f>
        <v>4416</v>
      </c>
      <c r="K3763" s="13" t="n">
        <f aca="false">IF(  1 = G3762,  1,  IF(  1 = I3762,  2,  IF(  OR(  "-" = K3762,  1 = M3762),  0,  K3762  )  )  )</f>
        <v>2</v>
      </c>
      <c r="L3763" s="12" t="n">
        <f aca="false">IF(  AND(  1 = K3763,  1 = M3763  ),  (C3763 - H3763) * 100,  IF(  AND( 2 = K3763,  1 = M3763  ),  (J3763 - C3763) * 100,  0  )  )</f>
        <v>0</v>
      </c>
      <c r="M3763" s="6" t="n">
        <f aca="false">IF(  OR(  AND(  1 = K3763,  1 = I3763  ),  AND(  2 =K3763,  1 = G3763  )  ),  1,  0  )</f>
        <v>0</v>
      </c>
      <c r="N3763" s="0" t="n">
        <f aca="false">IF(  AND(  1 = M3763,  0 &lt; L3763  ),  1,  0  )</f>
        <v>0</v>
      </c>
    </row>
    <row r="3764" customFormat="false" ht="12.8" hidden="false" customHeight="false" outlineLevel="0" collapsed="false">
      <c r="A3764" s="5" t="n">
        <v>43237</v>
      </c>
      <c r="B3764" s="6" t="n">
        <f aca="false">YEAR(A3764)</f>
        <v>2018</v>
      </c>
      <c r="C3764" s="7" t="n">
        <v>4658</v>
      </c>
      <c r="D3764" s="8" t="n">
        <f aca="false">AVERAGE($C3760:$C3764)</f>
        <v>4609.4</v>
      </c>
      <c r="E3764" s="8" t="n">
        <f aca="false">AVERAGE($C3740:$C3764)</f>
        <v>4568.96</v>
      </c>
      <c r="F3764" s="8" t="n">
        <f aca="false">AVERAGE($C3690:$C3764)</f>
        <v>4663.36</v>
      </c>
      <c r="G3764" s="4" t="n">
        <f aca="false">IF(  AND(  F3764 &lt; E3764,  E3764 &lt; D3764  ),  1,  0  )</f>
        <v>0</v>
      </c>
      <c r="H3764" s="12" t="n">
        <f aca="false">IF(  AND(  1 = G3764,  OR(  0 = $K3764,  2 = $K3764  )  ),  $C3764,  IF(  AND(  NOT(  "-" = H3763  ),  0 &lt; H3763  ),  H3763,  0  )  )</f>
        <v>4864</v>
      </c>
      <c r="I3764" s="4" t="n">
        <f aca="false">IF(  AND(  D3764 &lt; E3764,  E3764 &lt; F3764  ),  1,  0  )</f>
        <v>0</v>
      </c>
      <c r="J3764" s="12" t="n">
        <f aca="false">IF(  AND(  1 = I3764,  OR(  0 = $K3764,  1 = $K3764  )  ),  $C3764,  IF(  AND(  NOT(  "-" = J3763  ),  0 &lt; J3763  ),  J3763,  0  )  )</f>
        <v>4416</v>
      </c>
      <c r="K3764" s="13" t="n">
        <f aca="false">IF(  1 = G3763,  1,  IF(  1 = I3763,  2,  IF(  OR(  "-" = K3763,  1 = M3763),  0,  K3763  )  )  )</f>
        <v>2</v>
      </c>
      <c r="L3764" s="12" t="n">
        <f aca="false">IF(  AND(  1 = K3764,  1 = M3764  ),  (C3764 - H3764) * 100,  IF(  AND( 2 = K3764,  1 = M3764  ),  (J3764 - C3764) * 100,  0  )  )</f>
        <v>0</v>
      </c>
      <c r="M3764" s="6" t="n">
        <f aca="false">IF(  OR(  AND(  1 = K3764,  1 = I3764  ),  AND(  2 =K3764,  1 = G3764  )  ),  1,  0  )</f>
        <v>0</v>
      </c>
      <c r="N3764" s="0" t="n">
        <f aca="false">IF(  AND(  1 = M3764,  0 &lt; L3764  ),  1,  0  )</f>
        <v>0</v>
      </c>
    </row>
    <row r="3765" customFormat="false" ht="12.8" hidden="false" customHeight="false" outlineLevel="0" collapsed="false">
      <c r="A3765" s="5" t="n">
        <v>43238</v>
      </c>
      <c r="B3765" s="6" t="n">
        <f aca="false">YEAR(A3765)</f>
        <v>2018</v>
      </c>
      <c r="C3765" s="7" t="n">
        <v>4570</v>
      </c>
      <c r="D3765" s="8" t="n">
        <f aca="false">AVERAGE($C3761:$C3765)</f>
        <v>4601.4</v>
      </c>
      <c r="E3765" s="8" t="n">
        <f aca="false">AVERAGE($C3741:$C3765)</f>
        <v>4571.56</v>
      </c>
      <c r="F3765" s="8" t="n">
        <f aca="false">AVERAGE($C3691:$C3765)</f>
        <v>4659.98666666667</v>
      </c>
      <c r="G3765" s="4" t="n">
        <f aca="false">IF(  AND(  F3765 &lt; E3765,  E3765 &lt; D3765  ),  1,  0  )</f>
        <v>0</v>
      </c>
      <c r="H3765" s="12" t="n">
        <f aca="false">IF(  AND(  1 = G3765,  OR(  0 = $K3765,  2 = $K3765  )  ),  $C3765,  IF(  AND(  NOT(  "-" = H3764  ),  0 &lt; H3764  ),  H3764,  0  )  )</f>
        <v>4864</v>
      </c>
      <c r="I3765" s="4" t="n">
        <f aca="false">IF(  AND(  D3765 &lt; E3765,  E3765 &lt; F3765  ),  1,  0  )</f>
        <v>0</v>
      </c>
      <c r="J3765" s="12" t="n">
        <f aca="false">IF(  AND(  1 = I3765,  OR(  0 = $K3765,  1 = $K3765  )  ),  $C3765,  IF(  AND(  NOT(  "-" = J3764  ),  0 &lt; J3764  ),  J3764,  0  )  )</f>
        <v>4416</v>
      </c>
      <c r="K3765" s="13" t="n">
        <f aca="false">IF(  1 = G3764,  1,  IF(  1 = I3764,  2,  IF(  OR(  "-" = K3764,  1 = M3764),  0,  K3764  )  )  )</f>
        <v>2</v>
      </c>
      <c r="L3765" s="12" t="n">
        <f aca="false">IF(  AND(  1 = K3765,  1 = M3765  ),  (C3765 - H3765) * 100,  IF(  AND( 2 = K3765,  1 = M3765  ),  (J3765 - C3765) * 100,  0  )  )</f>
        <v>0</v>
      </c>
      <c r="M3765" s="6" t="n">
        <f aca="false">IF(  OR(  AND(  1 = K3765,  1 = I3765  ),  AND(  2 =K3765,  1 = G3765  )  ),  1,  0  )</f>
        <v>0</v>
      </c>
      <c r="N3765" s="0" t="n">
        <f aca="false">IF(  AND(  1 = M3765,  0 &lt; L3765  ),  1,  0  )</f>
        <v>0</v>
      </c>
    </row>
    <row r="3766" customFormat="false" ht="12.8" hidden="false" customHeight="false" outlineLevel="0" collapsed="false">
      <c r="A3766" s="5" t="n">
        <v>43241</v>
      </c>
      <c r="B3766" s="6" t="n">
        <f aca="false">YEAR(A3766)</f>
        <v>2018</v>
      </c>
      <c r="C3766" s="7" t="n">
        <v>4450</v>
      </c>
      <c r="D3766" s="8" t="n">
        <f aca="false">AVERAGE($C3762:$C3766)</f>
        <v>4573</v>
      </c>
      <c r="E3766" s="8" t="n">
        <f aca="false">AVERAGE($C3742:$C3766)</f>
        <v>4570.8</v>
      </c>
      <c r="F3766" s="8" t="n">
        <f aca="false">AVERAGE($C3692:$C3766)</f>
        <v>4655.45333333333</v>
      </c>
      <c r="G3766" s="4" t="n">
        <f aca="false">IF(  AND(  F3766 &lt; E3766,  E3766 &lt; D3766  ),  1,  0  )</f>
        <v>0</v>
      </c>
      <c r="H3766" s="12" t="n">
        <f aca="false">IF(  AND(  1 = G3766,  OR(  0 = $K3766,  2 = $K3766  )  ),  $C3766,  IF(  AND(  NOT(  "-" = H3765  ),  0 &lt; H3765  ),  H3765,  0  )  )</f>
        <v>4864</v>
      </c>
      <c r="I3766" s="4" t="n">
        <f aca="false">IF(  AND(  D3766 &lt; E3766,  E3766 &lt; F3766  ),  1,  0  )</f>
        <v>0</v>
      </c>
      <c r="J3766" s="12" t="n">
        <f aca="false">IF(  AND(  1 = I3766,  OR(  0 = $K3766,  1 = $K3766  )  ),  $C3766,  IF(  AND(  NOT(  "-" = J3765  ),  0 &lt; J3765  ),  J3765,  0  )  )</f>
        <v>4416</v>
      </c>
      <c r="K3766" s="13" t="n">
        <f aca="false">IF(  1 = G3765,  1,  IF(  1 = I3765,  2,  IF(  OR(  "-" = K3765,  1 = M3765),  0,  K3765  )  )  )</f>
        <v>2</v>
      </c>
      <c r="L3766" s="12" t="n">
        <f aca="false">IF(  AND(  1 = K3766,  1 = M3766  ),  (C3766 - H3766) * 100,  IF(  AND( 2 = K3766,  1 = M3766  ),  (J3766 - C3766) * 100,  0  )  )</f>
        <v>0</v>
      </c>
      <c r="M3766" s="6" t="n">
        <f aca="false">IF(  OR(  AND(  1 = K3766,  1 = I3766  ),  AND(  2 =K3766,  1 = G3766  )  ),  1,  0  )</f>
        <v>0</v>
      </c>
      <c r="N3766" s="0" t="n">
        <f aca="false">IF(  AND(  1 = M3766,  0 &lt; L3766  ),  1,  0  )</f>
        <v>0</v>
      </c>
    </row>
    <row r="3767" customFormat="false" ht="12.8" hidden="false" customHeight="false" outlineLevel="0" collapsed="false">
      <c r="A3767" s="5" t="n">
        <v>43242</v>
      </c>
      <c r="B3767" s="6" t="n">
        <f aca="false">YEAR(A3767)</f>
        <v>2018</v>
      </c>
      <c r="C3767" s="7" t="n">
        <v>4431</v>
      </c>
      <c r="D3767" s="8" t="n">
        <f aca="false">AVERAGE($C3763:$C3767)</f>
        <v>4539.2</v>
      </c>
      <c r="E3767" s="8" t="n">
        <f aca="false">AVERAGE($C3743:$C3767)</f>
        <v>4569.12</v>
      </c>
      <c r="F3767" s="8" t="n">
        <f aca="false">AVERAGE($C3693:$C3767)</f>
        <v>4651.85333333333</v>
      </c>
      <c r="G3767" s="4" t="n">
        <f aca="false">IF(  AND(  F3767 &lt; E3767,  E3767 &lt; D3767  ),  1,  0  )</f>
        <v>0</v>
      </c>
      <c r="H3767" s="12" t="n">
        <f aca="false">IF(  AND(  1 = G3767,  OR(  0 = $K3767,  2 = $K3767  )  ),  $C3767,  IF(  AND(  NOT(  "-" = H3766  ),  0 &lt; H3766  ),  H3766,  0  )  )</f>
        <v>4864</v>
      </c>
      <c r="I3767" s="4" t="n">
        <f aca="false">IF(  AND(  D3767 &lt; E3767,  E3767 &lt; F3767  ),  1,  0  )</f>
        <v>1</v>
      </c>
      <c r="J3767" s="12" t="n">
        <f aca="false">IF(  AND(  1 = I3767,  OR(  0 = $K3767,  1 = $K3767  )  ),  $C3767,  IF(  AND(  NOT(  "-" = J3766  ),  0 &lt; J3766  ),  J3766,  0  )  )</f>
        <v>4416</v>
      </c>
      <c r="K3767" s="13" t="n">
        <f aca="false">IF(  1 = G3766,  1,  IF(  1 = I3766,  2,  IF(  OR(  "-" = K3766,  1 = M3766),  0,  K3766  )  )  )</f>
        <v>2</v>
      </c>
      <c r="L3767" s="12" t="n">
        <f aca="false">IF(  AND(  1 = K3767,  1 = M3767  ),  (C3767 - H3767) * 100,  IF(  AND( 2 = K3767,  1 = M3767  ),  (J3767 - C3767) * 100,  0  )  )</f>
        <v>0</v>
      </c>
      <c r="M3767" s="6" t="n">
        <f aca="false">IF(  OR(  AND(  1 = K3767,  1 = I3767  ),  AND(  2 =K3767,  1 = G3767  )  ),  1,  0  )</f>
        <v>0</v>
      </c>
      <c r="N3767" s="0" t="n">
        <f aca="false">IF(  AND(  1 = M3767,  0 &lt; L3767  ),  1,  0  )</f>
        <v>0</v>
      </c>
    </row>
    <row r="3768" customFormat="false" ht="12.8" hidden="false" customHeight="false" outlineLevel="0" collapsed="false">
      <c r="A3768" s="5" t="n">
        <v>43243</v>
      </c>
      <c r="B3768" s="6" t="n">
        <f aca="false">YEAR(A3768)</f>
        <v>2018</v>
      </c>
      <c r="C3768" s="7" t="n">
        <v>4353</v>
      </c>
      <c r="D3768" s="8" t="n">
        <f aca="false">AVERAGE($C3764:$C3768)</f>
        <v>4492.4</v>
      </c>
      <c r="E3768" s="8" t="n">
        <f aca="false">AVERAGE($C3744:$C3768)</f>
        <v>4562.12</v>
      </c>
      <c r="F3768" s="8" t="n">
        <f aca="false">AVERAGE($C3694:$C3768)</f>
        <v>4645.93333333333</v>
      </c>
      <c r="G3768" s="4" t="n">
        <f aca="false">IF(  AND(  F3768 &lt; E3768,  E3768 &lt; D3768  ),  1,  0  )</f>
        <v>0</v>
      </c>
      <c r="H3768" s="12" t="n">
        <f aca="false">IF(  AND(  1 = G3768,  OR(  0 = $K3768,  2 = $K3768  )  ),  $C3768,  IF(  AND(  NOT(  "-" = H3767  ),  0 &lt; H3767  ),  H3767,  0  )  )</f>
        <v>4864</v>
      </c>
      <c r="I3768" s="4" t="n">
        <f aca="false">IF(  AND(  D3768 &lt; E3768,  E3768 &lt; F3768  ),  1,  0  )</f>
        <v>1</v>
      </c>
      <c r="J3768" s="12" t="n">
        <f aca="false">IF(  AND(  1 = I3768,  OR(  0 = $K3768,  1 = $K3768  )  ),  $C3768,  IF(  AND(  NOT(  "-" = J3767  ),  0 &lt; J3767  ),  J3767,  0  )  )</f>
        <v>4416</v>
      </c>
      <c r="K3768" s="13" t="n">
        <f aca="false">IF(  1 = G3767,  1,  IF(  1 = I3767,  2,  IF(  OR(  "-" = K3767,  1 = M3767),  0,  K3767  )  )  )</f>
        <v>2</v>
      </c>
      <c r="L3768" s="12" t="n">
        <f aca="false">IF(  AND(  1 = K3768,  1 = M3768  ),  (C3768 - H3768) * 100,  IF(  AND( 2 = K3768,  1 = M3768  ),  (J3768 - C3768) * 100,  0  )  )</f>
        <v>0</v>
      </c>
      <c r="M3768" s="6" t="n">
        <f aca="false">IF(  OR(  AND(  1 = K3768,  1 = I3768  ),  AND(  2 =K3768,  1 = G3768  )  ),  1,  0  )</f>
        <v>0</v>
      </c>
      <c r="N3768" s="0" t="n">
        <f aca="false">IF(  AND(  1 = M3768,  0 &lt; L3768  ),  1,  0  )</f>
        <v>0</v>
      </c>
    </row>
    <row r="3769" customFormat="false" ht="12.8" hidden="false" customHeight="false" outlineLevel="0" collapsed="false">
      <c r="A3769" s="5" t="n">
        <v>43244</v>
      </c>
      <c r="B3769" s="6" t="n">
        <f aca="false">YEAR(A3769)</f>
        <v>2018</v>
      </c>
      <c r="C3769" s="7" t="n">
        <v>4251</v>
      </c>
      <c r="D3769" s="8" t="n">
        <f aca="false">AVERAGE($C3765:$C3769)</f>
        <v>4411</v>
      </c>
      <c r="E3769" s="8" t="n">
        <f aca="false">AVERAGE($C3745:$C3769)</f>
        <v>4553.48</v>
      </c>
      <c r="F3769" s="8" t="n">
        <f aca="false">AVERAGE($C3695:$C3769)</f>
        <v>4638.32</v>
      </c>
      <c r="G3769" s="4" t="n">
        <f aca="false">IF(  AND(  F3769 &lt; E3769,  E3769 &lt; D3769  ),  1,  0  )</f>
        <v>0</v>
      </c>
      <c r="H3769" s="12" t="n">
        <f aca="false">IF(  AND(  1 = G3769,  OR(  0 = $K3769,  2 = $K3769  )  ),  $C3769,  IF(  AND(  NOT(  "-" = H3768  ),  0 &lt; H3768  ),  H3768,  0  )  )</f>
        <v>4864</v>
      </c>
      <c r="I3769" s="4" t="n">
        <f aca="false">IF(  AND(  D3769 &lt; E3769,  E3769 &lt; F3769  ),  1,  0  )</f>
        <v>1</v>
      </c>
      <c r="J3769" s="12" t="n">
        <f aca="false">IF(  AND(  1 = I3769,  OR(  0 = $K3769,  1 = $K3769  )  ),  $C3769,  IF(  AND(  NOT(  "-" = J3768  ),  0 &lt; J3768  ),  J3768,  0  )  )</f>
        <v>4416</v>
      </c>
      <c r="K3769" s="13" t="n">
        <f aca="false">IF(  1 = G3768,  1,  IF(  1 = I3768,  2,  IF(  OR(  "-" = K3768,  1 = M3768),  0,  K3768  )  )  )</f>
        <v>2</v>
      </c>
      <c r="L3769" s="12" t="n">
        <f aca="false">IF(  AND(  1 = K3769,  1 = M3769  ),  (C3769 - H3769) * 100,  IF(  AND( 2 = K3769,  1 = M3769  ),  (J3769 - C3769) * 100,  0  )  )</f>
        <v>0</v>
      </c>
      <c r="M3769" s="6" t="n">
        <f aca="false">IF(  OR(  AND(  1 = K3769,  1 = I3769  ),  AND(  2 =K3769,  1 = G3769  )  ),  1,  0  )</f>
        <v>0</v>
      </c>
      <c r="N3769" s="0" t="n">
        <f aca="false">IF(  AND(  1 = M3769,  0 &lt; L3769  ),  1,  0  )</f>
        <v>0</v>
      </c>
    </row>
    <row r="3770" customFormat="false" ht="12.8" hidden="false" customHeight="false" outlineLevel="0" collapsed="false">
      <c r="A3770" s="5" t="n">
        <v>43245</v>
      </c>
      <c r="B3770" s="6" t="n">
        <f aca="false">YEAR(A3770)</f>
        <v>2018</v>
      </c>
      <c r="C3770" s="7" t="n">
        <v>4247</v>
      </c>
      <c r="D3770" s="8" t="n">
        <f aca="false">AVERAGE($C3766:$C3770)</f>
        <v>4346.4</v>
      </c>
      <c r="E3770" s="8" t="n">
        <f aca="false">AVERAGE($C3746:$C3770)</f>
        <v>4545.68</v>
      </c>
      <c r="F3770" s="8" t="n">
        <f aca="false">AVERAGE($C3696:$C3770)</f>
        <v>4632.05333333333</v>
      </c>
      <c r="G3770" s="4" t="n">
        <f aca="false">IF(  AND(  F3770 &lt; E3770,  E3770 &lt; D3770  ),  1,  0  )</f>
        <v>0</v>
      </c>
      <c r="H3770" s="12" t="n">
        <f aca="false">IF(  AND(  1 = G3770,  OR(  0 = $K3770,  2 = $K3770  )  ),  $C3770,  IF(  AND(  NOT(  "-" = H3769  ),  0 &lt; H3769  ),  H3769,  0  )  )</f>
        <v>4864</v>
      </c>
      <c r="I3770" s="4" t="n">
        <f aca="false">IF(  AND(  D3770 &lt; E3770,  E3770 &lt; F3770  ),  1,  0  )</f>
        <v>1</v>
      </c>
      <c r="J3770" s="12" t="n">
        <f aca="false">IF(  AND(  1 = I3770,  OR(  0 = $K3770,  1 = $K3770  )  ),  $C3770,  IF(  AND(  NOT(  "-" = J3769  ),  0 &lt; J3769  ),  J3769,  0  )  )</f>
        <v>4416</v>
      </c>
      <c r="K3770" s="13" t="n">
        <f aca="false">IF(  1 = G3769,  1,  IF(  1 = I3769,  2,  IF(  OR(  "-" = K3769,  1 = M3769),  0,  K3769  )  )  )</f>
        <v>2</v>
      </c>
      <c r="L3770" s="12" t="n">
        <f aca="false">IF(  AND(  1 = K3770,  1 = M3770  ),  (C3770 - H3770) * 100,  IF(  AND( 2 = K3770,  1 = M3770  ),  (J3770 - C3770) * 100,  0  )  )</f>
        <v>0</v>
      </c>
      <c r="M3770" s="6" t="n">
        <f aca="false">IF(  OR(  AND(  1 = K3770,  1 = I3770  ),  AND(  2 =K3770,  1 = G3770  )  ),  1,  0  )</f>
        <v>0</v>
      </c>
      <c r="N3770" s="0" t="n">
        <f aca="false">IF(  AND(  1 = M3770,  0 &lt; L3770  ),  1,  0  )</f>
        <v>0</v>
      </c>
    </row>
    <row r="3771" customFormat="false" ht="12.8" hidden="false" customHeight="false" outlineLevel="0" collapsed="false">
      <c r="A3771" s="5" t="n">
        <v>43248</v>
      </c>
      <c r="B3771" s="6" t="n">
        <f aca="false">YEAR(A3771)</f>
        <v>2018</v>
      </c>
      <c r="C3771" s="7" t="n">
        <v>4160</v>
      </c>
      <c r="D3771" s="8" t="n">
        <f aca="false">AVERAGE($C3767:$C3771)</f>
        <v>4288.4</v>
      </c>
      <c r="E3771" s="8" t="n">
        <f aca="false">AVERAGE($C3747:$C3771)</f>
        <v>4534.32</v>
      </c>
      <c r="F3771" s="8" t="n">
        <f aca="false">AVERAGE($C3697:$C3771)</f>
        <v>4624.97333333333</v>
      </c>
      <c r="G3771" s="4" t="n">
        <f aca="false">IF(  AND(  F3771 &lt; E3771,  E3771 &lt; D3771  ),  1,  0  )</f>
        <v>0</v>
      </c>
      <c r="H3771" s="12" t="n">
        <f aca="false">IF(  AND(  1 = G3771,  OR(  0 = $K3771,  2 = $K3771  )  ),  $C3771,  IF(  AND(  NOT(  "-" = H3770  ),  0 &lt; H3770  ),  H3770,  0  )  )</f>
        <v>4864</v>
      </c>
      <c r="I3771" s="4" t="n">
        <f aca="false">IF(  AND(  D3771 &lt; E3771,  E3771 &lt; F3771  ),  1,  0  )</f>
        <v>1</v>
      </c>
      <c r="J3771" s="12" t="n">
        <f aca="false">IF(  AND(  1 = I3771,  OR(  0 = $K3771,  1 = $K3771  )  ),  $C3771,  IF(  AND(  NOT(  "-" = J3770  ),  0 &lt; J3770  ),  J3770,  0  )  )</f>
        <v>4416</v>
      </c>
      <c r="K3771" s="13" t="n">
        <f aca="false">IF(  1 = G3770,  1,  IF(  1 = I3770,  2,  IF(  OR(  "-" = K3770,  1 = M3770),  0,  K3770  )  )  )</f>
        <v>2</v>
      </c>
      <c r="L3771" s="12" t="n">
        <f aca="false">IF(  AND(  1 = K3771,  1 = M3771  ),  (C3771 - H3771) * 100,  IF(  AND( 2 = K3771,  1 = M3771  ),  (J3771 - C3771) * 100,  0  )  )</f>
        <v>0</v>
      </c>
      <c r="M3771" s="6" t="n">
        <f aca="false">IF(  OR(  AND(  1 = K3771,  1 = I3771  ),  AND(  2 =K3771,  1 = G3771  )  ),  1,  0  )</f>
        <v>0</v>
      </c>
      <c r="N3771" s="0" t="n">
        <f aca="false">IF(  AND(  1 = M3771,  0 &lt; L3771  ),  1,  0  )</f>
        <v>0</v>
      </c>
    </row>
    <row r="3772" customFormat="false" ht="12.8" hidden="false" customHeight="false" outlineLevel="0" collapsed="false">
      <c r="A3772" s="5" t="n">
        <v>43249</v>
      </c>
      <c r="B3772" s="6" t="n">
        <f aca="false">YEAR(A3772)</f>
        <v>2018</v>
      </c>
      <c r="C3772" s="7" t="n">
        <v>4240</v>
      </c>
      <c r="D3772" s="8" t="n">
        <f aca="false">AVERAGE($C3768:$C3772)</f>
        <v>4250.2</v>
      </c>
      <c r="E3772" s="8" t="n">
        <f aca="false">AVERAGE($C3748:$C3772)</f>
        <v>4527.28</v>
      </c>
      <c r="F3772" s="8" t="n">
        <f aca="false">AVERAGE($C3698:$C3772)</f>
        <v>4622.21333333333</v>
      </c>
      <c r="G3772" s="4" t="n">
        <f aca="false">IF(  AND(  F3772 &lt; E3772,  E3772 &lt; D3772  ),  1,  0  )</f>
        <v>0</v>
      </c>
      <c r="H3772" s="12" t="n">
        <f aca="false">IF(  AND(  1 = G3772,  OR(  0 = $K3772,  2 = $K3772  )  ),  $C3772,  IF(  AND(  NOT(  "-" = H3771  ),  0 &lt; H3771  ),  H3771,  0  )  )</f>
        <v>4864</v>
      </c>
      <c r="I3772" s="4" t="n">
        <f aca="false">IF(  AND(  D3772 &lt; E3772,  E3772 &lt; F3772  ),  1,  0  )</f>
        <v>1</v>
      </c>
      <c r="J3772" s="12" t="n">
        <f aca="false">IF(  AND(  1 = I3772,  OR(  0 = $K3772,  1 = $K3772  )  ),  $C3772,  IF(  AND(  NOT(  "-" = J3771  ),  0 &lt; J3771  ),  J3771,  0  )  )</f>
        <v>4416</v>
      </c>
      <c r="K3772" s="13" t="n">
        <f aca="false">IF(  1 = G3771,  1,  IF(  1 = I3771,  2,  IF(  OR(  "-" = K3771,  1 = M3771),  0,  K3771  )  )  )</f>
        <v>2</v>
      </c>
      <c r="L3772" s="12" t="n">
        <f aca="false">IF(  AND(  1 = K3772,  1 = M3772  ),  (C3772 - H3772) * 100,  IF(  AND( 2 = K3772,  1 = M3772  ),  (J3772 - C3772) * 100,  0  )  )</f>
        <v>0</v>
      </c>
      <c r="M3772" s="6" t="n">
        <f aca="false">IF(  OR(  AND(  1 = K3772,  1 = I3772  ),  AND(  2 =K3772,  1 = G3772  )  ),  1,  0  )</f>
        <v>0</v>
      </c>
      <c r="N3772" s="0" t="n">
        <f aca="false">IF(  AND(  1 = M3772,  0 &lt; L3772  ),  1,  0  )</f>
        <v>0</v>
      </c>
    </row>
    <row r="3773" customFormat="false" ht="12.8" hidden="false" customHeight="false" outlineLevel="0" collapsed="false">
      <c r="A3773" s="5" t="n">
        <v>43250</v>
      </c>
      <c r="B3773" s="6" t="n">
        <f aca="false">YEAR(A3773)</f>
        <v>2018</v>
      </c>
      <c r="C3773" s="7" t="n">
        <v>4424</v>
      </c>
      <c r="D3773" s="8" t="n">
        <f aca="false">AVERAGE($C3769:$C3773)</f>
        <v>4264.4</v>
      </c>
      <c r="E3773" s="8" t="n">
        <f aca="false">AVERAGE($C3749:$C3773)</f>
        <v>4520.64</v>
      </c>
      <c r="F3773" s="8" t="n">
        <f aca="false">AVERAGE($C3699:$C3773)</f>
        <v>4621.32</v>
      </c>
      <c r="G3773" s="4" t="n">
        <f aca="false">IF(  AND(  F3773 &lt; E3773,  E3773 &lt; D3773  ),  1,  0  )</f>
        <v>0</v>
      </c>
      <c r="H3773" s="12" t="n">
        <f aca="false">IF(  AND(  1 = G3773,  OR(  0 = $K3773,  2 = $K3773  )  ),  $C3773,  IF(  AND(  NOT(  "-" = H3772  ),  0 &lt; H3772  ),  H3772,  0  )  )</f>
        <v>4864</v>
      </c>
      <c r="I3773" s="4" t="n">
        <f aca="false">IF(  AND(  D3773 &lt; E3773,  E3773 &lt; F3773  ),  1,  0  )</f>
        <v>1</v>
      </c>
      <c r="J3773" s="12" t="n">
        <f aca="false">IF(  AND(  1 = I3773,  OR(  0 = $K3773,  1 = $K3773  )  ),  $C3773,  IF(  AND(  NOT(  "-" = J3772  ),  0 &lt; J3772  ),  J3772,  0  )  )</f>
        <v>4416</v>
      </c>
      <c r="K3773" s="13" t="n">
        <f aca="false">IF(  1 = G3772,  1,  IF(  1 = I3772,  2,  IF(  OR(  "-" = K3772,  1 = M3772),  0,  K3772  )  )  )</f>
        <v>2</v>
      </c>
      <c r="L3773" s="12" t="n">
        <f aca="false">IF(  AND(  1 = K3773,  1 = M3773  ),  (C3773 - H3773) * 100,  IF(  AND( 2 = K3773,  1 = M3773  ),  (J3773 - C3773) * 100,  0  )  )</f>
        <v>0</v>
      </c>
      <c r="M3773" s="6" t="n">
        <f aca="false">IF(  OR(  AND(  1 = K3773,  1 = I3773  ),  AND(  2 =K3773,  1 = G3773  )  ),  1,  0  )</f>
        <v>0</v>
      </c>
      <c r="N3773" s="0" t="n">
        <f aca="false">IF(  AND(  1 = M3773,  0 &lt; L3773  ),  1,  0  )</f>
        <v>0</v>
      </c>
    </row>
    <row r="3774" customFormat="false" ht="12.8" hidden="false" customHeight="false" outlineLevel="0" collapsed="false">
      <c r="A3774" s="5" t="n">
        <v>43251</v>
      </c>
      <c r="B3774" s="6" t="n">
        <f aca="false">YEAR(A3774)</f>
        <v>2018</v>
      </c>
      <c r="C3774" s="7" t="n">
        <v>4500</v>
      </c>
      <c r="D3774" s="8" t="n">
        <f aca="false">AVERAGE($C3770:$C3774)</f>
        <v>4314.2</v>
      </c>
      <c r="E3774" s="8" t="n">
        <f aca="false">AVERAGE($C3750:$C3774)</f>
        <v>4515.44</v>
      </c>
      <c r="F3774" s="8" t="n">
        <f aca="false">AVERAGE($C3700:$C3774)</f>
        <v>4622.22666666667</v>
      </c>
      <c r="G3774" s="4" t="n">
        <f aca="false">IF(  AND(  F3774 &lt; E3774,  E3774 &lt; D3774  ),  1,  0  )</f>
        <v>0</v>
      </c>
      <c r="H3774" s="12" t="n">
        <f aca="false">IF(  AND(  1 = G3774,  OR(  0 = $K3774,  2 = $K3774  )  ),  $C3774,  IF(  AND(  NOT(  "-" = H3773  ),  0 &lt; H3773  ),  H3773,  0  )  )</f>
        <v>4864</v>
      </c>
      <c r="I3774" s="4" t="n">
        <f aca="false">IF(  AND(  D3774 &lt; E3774,  E3774 &lt; F3774  ),  1,  0  )</f>
        <v>1</v>
      </c>
      <c r="J3774" s="12" t="n">
        <f aca="false">IF(  AND(  1 = I3774,  OR(  0 = $K3774,  1 = $K3774  )  ),  $C3774,  IF(  AND(  NOT(  "-" = J3773  ),  0 &lt; J3773  ),  J3773,  0  )  )</f>
        <v>4416</v>
      </c>
      <c r="K3774" s="13" t="n">
        <f aca="false">IF(  1 = G3773,  1,  IF(  1 = I3773,  2,  IF(  OR(  "-" = K3773,  1 = M3773),  0,  K3773  )  )  )</f>
        <v>2</v>
      </c>
      <c r="L3774" s="12" t="n">
        <f aca="false">IF(  AND(  1 = K3774,  1 = M3774  ),  (C3774 - H3774) * 100,  IF(  AND( 2 = K3774,  1 = M3774  ),  (J3774 - C3774) * 100,  0  )  )</f>
        <v>0</v>
      </c>
      <c r="M3774" s="6" t="n">
        <f aca="false">IF(  OR(  AND(  1 = K3774,  1 = I3774  ),  AND(  2 =K3774,  1 = G3774  )  ),  1,  0  )</f>
        <v>0</v>
      </c>
      <c r="N3774" s="0" t="n">
        <f aca="false">IF(  AND(  1 = M3774,  0 &lt; L3774  ),  1,  0  )</f>
        <v>0</v>
      </c>
    </row>
    <row r="3775" customFormat="false" ht="12.8" hidden="false" customHeight="false" outlineLevel="0" collapsed="false">
      <c r="A3775" s="5" t="n">
        <v>43252</v>
      </c>
      <c r="B3775" s="6" t="n">
        <f aca="false">YEAR(A3775)</f>
        <v>2018</v>
      </c>
      <c r="C3775" s="7" t="n">
        <v>4320</v>
      </c>
      <c r="D3775" s="8" t="n">
        <f aca="false">AVERAGE($C3771:$C3775)</f>
        <v>4328.8</v>
      </c>
      <c r="E3775" s="8" t="n">
        <f aca="false">AVERAGE($C3751:$C3775)</f>
        <v>4503.04</v>
      </c>
      <c r="F3775" s="8" t="n">
        <f aca="false">AVERAGE($C3701:$C3775)</f>
        <v>4622.05333333333</v>
      </c>
      <c r="G3775" s="4" t="n">
        <f aca="false">IF(  AND(  F3775 &lt; E3775,  E3775 &lt; D3775  ),  1,  0  )</f>
        <v>0</v>
      </c>
      <c r="H3775" s="12" t="n">
        <f aca="false">IF(  AND(  1 = G3775,  OR(  0 = $K3775,  2 = $K3775  )  ),  $C3775,  IF(  AND(  NOT(  "-" = H3774  ),  0 &lt; H3774  ),  H3774,  0  )  )</f>
        <v>4864</v>
      </c>
      <c r="I3775" s="4" t="n">
        <f aca="false">IF(  AND(  D3775 &lt; E3775,  E3775 &lt; F3775  ),  1,  0  )</f>
        <v>1</v>
      </c>
      <c r="J3775" s="12" t="n">
        <f aca="false">IF(  AND(  1 = I3775,  OR(  0 = $K3775,  1 = $K3775  )  ),  $C3775,  IF(  AND(  NOT(  "-" = J3774  ),  0 &lt; J3774  ),  J3774,  0  )  )</f>
        <v>4416</v>
      </c>
      <c r="K3775" s="13" t="n">
        <f aca="false">IF(  1 = G3774,  1,  IF(  1 = I3774,  2,  IF(  OR(  "-" = K3774,  1 = M3774),  0,  K3774  )  )  )</f>
        <v>2</v>
      </c>
      <c r="L3775" s="12" t="n">
        <f aca="false">IF(  AND(  1 = K3775,  1 = M3775  ),  (C3775 - H3775) * 100,  IF(  AND( 2 = K3775,  1 = M3775  ),  (J3775 - C3775) * 100,  0  )  )</f>
        <v>0</v>
      </c>
      <c r="M3775" s="6" t="n">
        <f aca="false">IF(  OR(  AND(  1 = K3775,  1 = I3775  ),  AND(  2 =K3775,  1 = G3775  )  ),  1,  0  )</f>
        <v>0</v>
      </c>
      <c r="N3775" s="0" t="n">
        <f aca="false">IF(  AND(  1 = M3775,  0 &lt; L3775  ),  1,  0  )</f>
        <v>0</v>
      </c>
    </row>
    <row r="3776" customFormat="false" ht="12.8" hidden="false" customHeight="false" outlineLevel="0" collapsed="false">
      <c r="A3776" s="5" t="n">
        <v>43255</v>
      </c>
      <c r="B3776" s="6" t="n">
        <f aca="false">YEAR(A3776)</f>
        <v>2018</v>
      </c>
      <c r="C3776" s="7" t="n">
        <v>4047</v>
      </c>
      <c r="D3776" s="8" t="n">
        <f aca="false">AVERAGE($C3772:$C3776)</f>
        <v>4306.2</v>
      </c>
      <c r="E3776" s="8" t="n">
        <f aca="false">AVERAGE($C3752:$C3776)</f>
        <v>4479.44</v>
      </c>
      <c r="F3776" s="8" t="n">
        <f aca="false">AVERAGE($C3702:$C3776)</f>
        <v>4616.81333333333</v>
      </c>
      <c r="G3776" s="4" t="n">
        <f aca="false">IF(  AND(  F3776 &lt; E3776,  E3776 &lt; D3776  ),  1,  0  )</f>
        <v>0</v>
      </c>
      <c r="H3776" s="12" t="n">
        <f aca="false">IF(  AND(  1 = G3776,  OR(  0 = $K3776,  2 = $K3776  )  ),  $C3776,  IF(  AND(  NOT(  "-" = H3775  ),  0 &lt; H3775  ),  H3775,  0  )  )</f>
        <v>4864</v>
      </c>
      <c r="I3776" s="4" t="n">
        <f aca="false">IF(  AND(  D3776 &lt; E3776,  E3776 &lt; F3776  ),  1,  0  )</f>
        <v>1</v>
      </c>
      <c r="J3776" s="12" t="n">
        <f aca="false">IF(  AND(  1 = I3776,  OR(  0 = $K3776,  1 = $K3776  )  ),  $C3776,  IF(  AND(  NOT(  "-" = J3775  ),  0 &lt; J3775  ),  J3775,  0  )  )</f>
        <v>4416</v>
      </c>
      <c r="K3776" s="13" t="n">
        <f aca="false">IF(  1 = G3775,  1,  IF(  1 = I3775,  2,  IF(  OR(  "-" = K3775,  1 = M3775),  0,  K3775  )  )  )</f>
        <v>2</v>
      </c>
      <c r="L3776" s="12" t="n">
        <f aca="false">IF(  AND(  1 = K3776,  1 = M3776  ),  (C3776 - H3776) * 100,  IF(  AND( 2 = K3776,  1 = M3776  ),  (J3776 - C3776) * 100,  0  )  )</f>
        <v>0</v>
      </c>
      <c r="M3776" s="6" t="n">
        <f aca="false">IF(  OR(  AND(  1 = K3776,  1 = I3776  ),  AND(  2 =K3776,  1 = G3776  )  ),  1,  0  )</f>
        <v>0</v>
      </c>
      <c r="N3776" s="0" t="n">
        <f aca="false">IF(  AND(  1 = M3776,  0 &lt; L3776  ),  1,  0  )</f>
        <v>0</v>
      </c>
    </row>
    <row r="3777" customFormat="false" ht="12.8" hidden="false" customHeight="false" outlineLevel="0" collapsed="false">
      <c r="A3777" s="5" t="n">
        <v>43256</v>
      </c>
      <c r="B3777" s="6" t="n">
        <f aca="false">YEAR(A3777)</f>
        <v>2018</v>
      </c>
      <c r="C3777" s="7" t="n">
        <v>4086</v>
      </c>
      <c r="D3777" s="8" t="n">
        <f aca="false">AVERAGE($C3773:$C3777)</f>
        <v>4275.4</v>
      </c>
      <c r="E3777" s="8" t="n">
        <f aca="false">AVERAGE($C3753:$C3777)</f>
        <v>4461.16</v>
      </c>
      <c r="F3777" s="8" t="n">
        <f aca="false">AVERAGE($C3703:$C3777)</f>
        <v>4612.21333333333</v>
      </c>
      <c r="G3777" s="4" t="n">
        <f aca="false">IF(  AND(  F3777 &lt; E3777,  E3777 &lt; D3777  ),  1,  0  )</f>
        <v>0</v>
      </c>
      <c r="H3777" s="12" t="n">
        <f aca="false">IF(  AND(  1 = G3777,  OR(  0 = $K3777,  2 = $K3777  )  ),  $C3777,  IF(  AND(  NOT(  "-" = H3776  ),  0 &lt; H3776  ),  H3776,  0  )  )</f>
        <v>4864</v>
      </c>
      <c r="I3777" s="4" t="n">
        <f aca="false">IF(  AND(  D3777 &lt; E3777,  E3777 &lt; F3777  ),  1,  0  )</f>
        <v>1</v>
      </c>
      <c r="J3777" s="12" t="n">
        <f aca="false">IF(  AND(  1 = I3777,  OR(  0 = $K3777,  1 = $K3777  )  ),  $C3777,  IF(  AND(  NOT(  "-" = J3776  ),  0 &lt; J3776  ),  J3776,  0  )  )</f>
        <v>4416</v>
      </c>
      <c r="K3777" s="13" t="n">
        <f aca="false">IF(  1 = G3776,  1,  IF(  1 = I3776,  2,  IF(  OR(  "-" = K3776,  1 = M3776),  0,  K3776  )  )  )</f>
        <v>2</v>
      </c>
      <c r="L3777" s="12" t="n">
        <f aca="false">IF(  AND(  1 = K3777,  1 = M3777  ),  (C3777 - H3777) * 100,  IF(  AND( 2 = K3777,  1 = M3777  ),  (J3777 - C3777) * 100,  0  )  )</f>
        <v>0</v>
      </c>
      <c r="M3777" s="6" t="n">
        <f aca="false">IF(  OR(  AND(  1 = K3777,  1 = I3777  ),  AND(  2 =K3777,  1 = G3777  )  ),  1,  0  )</f>
        <v>0</v>
      </c>
      <c r="N3777" s="0" t="n">
        <f aca="false">IF(  AND(  1 = M3777,  0 &lt; L3777  ),  1,  0  )</f>
        <v>0</v>
      </c>
    </row>
    <row r="3778" customFormat="false" ht="12.8" hidden="false" customHeight="false" outlineLevel="0" collapsed="false">
      <c r="A3778" s="5" t="n">
        <v>43257</v>
      </c>
      <c r="B3778" s="6" t="n">
        <f aca="false">YEAR(A3778)</f>
        <v>2018</v>
      </c>
      <c r="C3778" s="7" t="n">
        <v>3961</v>
      </c>
      <c r="D3778" s="8" t="n">
        <f aca="false">AVERAGE($C3774:$C3778)</f>
        <v>4182.8</v>
      </c>
      <c r="E3778" s="8" t="n">
        <f aca="false">AVERAGE($C3754:$C3778)</f>
        <v>4434.92</v>
      </c>
      <c r="F3778" s="8" t="n">
        <f aca="false">AVERAGE($C3704:$C3778)</f>
        <v>4603.90666666667</v>
      </c>
      <c r="G3778" s="4" t="n">
        <f aca="false">IF(  AND(  F3778 &lt; E3778,  E3778 &lt; D3778  ),  1,  0  )</f>
        <v>0</v>
      </c>
      <c r="H3778" s="12" t="n">
        <f aca="false">IF(  AND(  1 = G3778,  OR(  0 = $K3778,  2 = $K3778  )  ),  $C3778,  IF(  AND(  NOT(  "-" = H3777  ),  0 &lt; H3777  ),  H3777,  0  )  )</f>
        <v>4864</v>
      </c>
      <c r="I3778" s="4" t="n">
        <f aca="false">IF(  AND(  D3778 &lt; E3778,  E3778 &lt; F3778  ),  1,  0  )</f>
        <v>1</v>
      </c>
      <c r="J3778" s="12" t="n">
        <f aca="false">IF(  AND(  1 = I3778,  OR(  0 = $K3778,  1 = $K3778  )  ),  $C3778,  IF(  AND(  NOT(  "-" = J3777  ),  0 &lt; J3777  ),  J3777,  0  )  )</f>
        <v>4416</v>
      </c>
      <c r="K3778" s="13" t="n">
        <f aca="false">IF(  1 = G3777,  1,  IF(  1 = I3777,  2,  IF(  OR(  "-" = K3777,  1 = M3777),  0,  K3777  )  )  )</f>
        <v>2</v>
      </c>
      <c r="L3778" s="12" t="n">
        <f aca="false">IF(  AND(  1 = K3778,  1 = M3778  ),  (C3778 - H3778) * 100,  IF(  AND( 2 = K3778,  1 = M3778  ),  (J3778 - C3778) * 100,  0  )  )</f>
        <v>0</v>
      </c>
      <c r="M3778" s="6" t="n">
        <f aca="false">IF(  OR(  AND(  1 = K3778,  1 = I3778  ),  AND(  2 =K3778,  1 = G3778  )  ),  1,  0  )</f>
        <v>0</v>
      </c>
      <c r="N3778" s="0" t="n">
        <f aca="false">IF(  AND(  1 = M3778,  0 &lt; L3778  ),  1,  0  )</f>
        <v>0</v>
      </c>
    </row>
    <row r="3779" customFormat="false" ht="12.8" hidden="false" customHeight="false" outlineLevel="0" collapsed="false">
      <c r="A3779" s="5" t="n">
        <v>43258</v>
      </c>
      <c r="B3779" s="6" t="n">
        <f aca="false">YEAR(A3779)</f>
        <v>2018</v>
      </c>
      <c r="C3779" s="7" t="n">
        <v>4097</v>
      </c>
      <c r="D3779" s="8" t="n">
        <f aca="false">AVERAGE($C3775:$C3779)</f>
        <v>4102.2</v>
      </c>
      <c r="E3779" s="8" t="n">
        <f aca="false">AVERAGE($C3755:$C3779)</f>
        <v>4414.16</v>
      </c>
      <c r="F3779" s="8" t="n">
        <f aca="false">AVERAGE($C3705:$C3779)</f>
        <v>4597.41333333333</v>
      </c>
      <c r="G3779" s="4" t="n">
        <f aca="false">IF(  AND(  F3779 &lt; E3779,  E3779 &lt; D3779  ),  1,  0  )</f>
        <v>0</v>
      </c>
      <c r="H3779" s="12" t="n">
        <f aca="false">IF(  AND(  1 = G3779,  OR(  0 = $K3779,  2 = $K3779  )  ),  $C3779,  IF(  AND(  NOT(  "-" = H3778  ),  0 &lt; H3778  ),  H3778,  0  )  )</f>
        <v>4864</v>
      </c>
      <c r="I3779" s="4" t="n">
        <f aca="false">IF(  AND(  D3779 &lt; E3779,  E3779 &lt; F3779  ),  1,  0  )</f>
        <v>1</v>
      </c>
      <c r="J3779" s="12" t="n">
        <f aca="false">IF(  AND(  1 = I3779,  OR(  0 = $K3779,  1 = $K3779  )  ),  $C3779,  IF(  AND(  NOT(  "-" = J3778  ),  0 &lt; J3778  ),  J3778,  0  )  )</f>
        <v>4416</v>
      </c>
      <c r="K3779" s="13" t="n">
        <f aca="false">IF(  1 = G3778,  1,  IF(  1 = I3778,  2,  IF(  OR(  "-" = K3778,  1 = M3778),  0,  K3778  )  )  )</f>
        <v>2</v>
      </c>
      <c r="L3779" s="12" t="n">
        <f aca="false">IF(  AND(  1 = K3779,  1 = M3779  ),  (C3779 - H3779) * 100,  IF(  AND( 2 = K3779,  1 = M3779  ),  (J3779 - C3779) * 100,  0  )  )</f>
        <v>0</v>
      </c>
      <c r="M3779" s="6" t="n">
        <f aca="false">IF(  OR(  AND(  1 = K3779,  1 = I3779  ),  AND(  2 =K3779,  1 = G3779  )  ),  1,  0  )</f>
        <v>0</v>
      </c>
      <c r="N3779" s="0" t="n">
        <f aca="false">IF(  AND(  1 = M3779,  0 &lt; L3779  ),  1,  0  )</f>
        <v>0</v>
      </c>
    </row>
    <row r="3780" customFormat="false" ht="12.8" hidden="false" customHeight="false" outlineLevel="0" collapsed="false">
      <c r="A3780" s="5" t="n">
        <v>43259</v>
      </c>
      <c r="B3780" s="6" t="n">
        <f aca="false">YEAR(A3780)</f>
        <v>2018</v>
      </c>
      <c r="C3780" s="7" t="n">
        <v>4159</v>
      </c>
      <c r="D3780" s="8" t="n">
        <f aca="false">AVERAGE($C3776:$C3780)</f>
        <v>4070</v>
      </c>
      <c r="E3780" s="8" t="n">
        <f aca="false">AVERAGE($C3756:$C3780)</f>
        <v>4395.8</v>
      </c>
      <c r="F3780" s="8" t="n">
        <f aca="false">AVERAGE($C3706:$C3780)</f>
        <v>4590.48</v>
      </c>
      <c r="G3780" s="4" t="n">
        <f aca="false">IF(  AND(  F3780 &lt; E3780,  E3780 &lt; D3780  ),  1,  0  )</f>
        <v>0</v>
      </c>
      <c r="H3780" s="12" t="n">
        <f aca="false">IF(  AND(  1 = G3780,  OR(  0 = $K3780,  2 = $K3780  )  ),  $C3780,  IF(  AND(  NOT(  "-" = H3779  ),  0 &lt; H3779  ),  H3779,  0  )  )</f>
        <v>4864</v>
      </c>
      <c r="I3780" s="4" t="n">
        <f aca="false">IF(  AND(  D3780 &lt; E3780,  E3780 &lt; F3780  ),  1,  0  )</f>
        <v>1</v>
      </c>
      <c r="J3780" s="12" t="n">
        <f aca="false">IF(  AND(  1 = I3780,  OR(  0 = $K3780,  1 = $K3780  )  ),  $C3780,  IF(  AND(  NOT(  "-" = J3779  ),  0 &lt; J3779  ),  J3779,  0  )  )</f>
        <v>4416</v>
      </c>
      <c r="K3780" s="13" t="n">
        <f aca="false">IF(  1 = G3779,  1,  IF(  1 = I3779,  2,  IF(  OR(  "-" = K3779,  1 = M3779),  0,  K3779  )  )  )</f>
        <v>2</v>
      </c>
      <c r="L3780" s="12" t="n">
        <f aca="false">IF(  AND(  1 = K3780,  1 = M3780  ),  (C3780 - H3780) * 100,  IF(  AND( 2 = K3780,  1 = M3780  ),  (J3780 - C3780) * 100,  0  )  )</f>
        <v>0</v>
      </c>
      <c r="M3780" s="6" t="n">
        <f aca="false">IF(  OR(  AND(  1 = K3780,  1 = I3780  ),  AND(  2 =K3780,  1 = G3780  )  ),  1,  0  )</f>
        <v>0</v>
      </c>
      <c r="N3780" s="0" t="n">
        <f aca="false">IF(  AND(  1 = M3780,  0 &lt; L3780  ),  1,  0  )</f>
        <v>0</v>
      </c>
    </row>
    <row r="3781" customFormat="false" ht="12.8" hidden="false" customHeight="false" outlineLevel="0" collapsed="false">
      <c r="A3781" s="5" t="n">
        <v>43262</v>
      </c>
      <c r="B3781" s="6" t="n">
        <f aca="false">YEAR(A3781)</f>
        <v>2018</v>
      </c>
      <c r="C3781" s="7" t="n">
        <v>4164</v>
      </c>
      <c r="D3781" s="8" t="n">
        <f aca="false">AVERAGE($C3777:$C3781)</f>
        <v>4093.4</v>
      </c>
      <c r="E3781" s="8" t="n">
        <f aca="false">AVERAGE($C3757:$C3781)</f>
        <v>4376.2</v>
      </c>
      <c r="F3781" s="8" t="n">
        <f aca="false">AVERAGE($C3707:$C3781)</f>
        <v>4583.38666666667</v>
      </c>
      <c r="G3781" s="4" t="n">
        <f aca="false">IF(  AND(  F3781 &lt; E3781,  E3781 &lt; D3781  ),  1,  0  )</f>
        <v>0</v>
      </c>
      <c r="H3781" s="12" t="n">
        <f aca="false">IF(  AND(  1 = G3781,  OR(  0 = $K3781,  2 = $K3781  )  ),  $C3781,  IF(  AND(  NOT(  "-" = H3780  ),  0 &lt; H3780  ),  H3780,  0  )  )</f>
        <v>4864</v>
      </c>
      <c r="I3781" s="4" t="n">
        <f aca="false">IF(  AND(  D3781 &lt; E3781,  E3781 &lt; F3781  ),  1,  0  )</f>
        <v>1</v>
      </c>
      <c r="J3781" s="12" t="n">
        <f aca="false">IF(  AND(  1 = I3781,  OR(  0 = $K3781,  1 = $K3781  )  ),  $C3781,  IF(  AND(  NOT(  "-" = J3780  ),  0 &lt; J3780  ),  J3780,  0  )  )</f>
        <v>4416</v>
      </c>
      <c r="K3781" s="13" t="n">
        <f aca="false">IF(  1 = G3780,  1,  IF(  1 = I3780,  2,  IF(  OR(  "-" = K3780,  1 = M3780),  0,  K3780  )  )  )</f>
        <v>2</v>
      </c>
      <c r="L3781" s="12" t="n">
        <f aca="false">IF(  AND(  1 = K3781,  1 = M3781  ),  (C3781 - H3781) * 100,  IF(  AND( 2 = K3781,  1 = M3781  ),  (J3781 - C3781) * 100,  0  )  )</f>
        <v>0</v>
      </c>
      <c r="M3781" s="6" t="n">
        <f aca="false">IF(  OR(  AND(  1 = K3781,  1 = I3781  ),  AND(  2 =K3781,  1 = G3781  )  ),  1,  0  )</f>
        <v>0</v>
      </c>
      <c r="N3781" s="0" t="n">
        <f aca="false">IF(  AND(  1 = M3781,  0 &lt; L3781  ),  1,  0  )</f>
        <v>0</v>
      </c>
    </row>
    <row r="3782" customFormat="false" ht="12.8" hidden="false" customHeight="false" outlineLevel="0" collapsed="false">
      <c r="A3782" s="5" t="n">
        <v>43263</v>
      </c>
      <c r="B3782" s="6" t="n">
        <f aca="false">YEAR(A3782)</f>
        <v>2018</v>
      </c>
      <c r="C3782" s="7" t="n">
        <v>4171</v>
      </c>
      <c r="D3782" s="8" t="n">
        <f aca="false">AVERAGE($C3778:$C3782)</f>
        <v>4110.4</v>
      </c>
      <c r="E3782" s="8" t="n">
        <f aca="false">AVERAGE($C3758:$C3782)</f>
        <v>4354.08</v>
      </c>
      <c r="F3782" s="8" t="n">
        <f aca="false">AVERAGE($C3708:$C3782)</f>
        <v>4575.30666666667</v>
      </c>
      <c r="G3782" s="4" t="n">
        <f aca="false">IF(  AND(  F3782 &lt; E3782,  E3782 &lt; D3782  ),  1,  0  )</f>
        <v>0</v>
      </c>
      <c r="H3782" s="12" t="n">
        <f aca="false">IF(  AND(  1 = G3782,  OR(  0 = $K3782,  2 = $K3782  )  ),  $C3782,  IF(  AND(  NOT(  "-" = H3781  ),  0 &lt; H3781  ),  H3781,  0  )  )</f>
        <v>4864</v>
      </c>
      <c r="I3782" s="4" t="n">
        <f aca="false">IF(  AND(  D3782 &lt; E3782,  E3782 &lt; F3782  ),  1,  0  )</f>
        <v>1</v>
      </c>
      <c r="J3782" s="12" t="n">
        <f aca="false">IF(  AND(  1 = I3782,  OR(  0 = $K3782,  1 = $K3782  )  ),  $C3782,  IF(  AND(  NOT(  "-" = J3781  ),  0 &lt; J3781  ),  J3781,  0  )  )</f>
        <v>4416</v>
      </c>
      <c r="K3782" s="13" t="n">
        <f aca="false">IF(  1 = G3781,  1,  IF(  1 = I3781,  2,  IF(  OR(  "-" = K3781,  1 = M3781),  0,  K3781  )  )  )</f>
        <v>2</v>
      </c>
      <c r="L3782" s="12" t="n">
        <f aca="false">IF(  AND(  1 = K3782,  1 = M3782  ),  (C3782 - H3782) * 100,  IF(  AND( 2 = K3782,  1 = M3782  ),  (J3782 - C3782) * 100,  0  )  )</f>
        <v>0</v>
      </c>
      <c r="M3782" s="6" t="n">
        <f aca="false">IF(  OR(  AND(  1 = K3782,  1 = I3782  ),  AND(  2 =K3782,  1 = G3782  )  ),  1,  0  )</f>
        <v>0</v>
      </c>
      <c r="N3782" s="0" t="n">
        <f aca="false">IF(  AND(  1 = M3782,  0 &lt; L3782  ),  1,  0  )</f>
        <v>0</v>
      </c>
    </row>
    <row r="3783" customFormat="false" ht="12.8" hidden="false" customHeight="false" outlineLevel="0" collapsed="false">
      <c r="A3783" s="5" t="n">
        <v>43264</v>
      </c>
      <c r="B3783" s="6" t="n">
        <f aca="false">YEAR(A3783)</f>
        <v>2018</v>
      </c>
      <c r="C3783" s="7" t="n">
        <v>3912</v>
      </c>
      <c r="D3783" s="8" t="n">
        <f aca="false">AVERAGE($C3779:$C3783)</f>
        <v>4100.6</v>
      </c>
      <c r="E3783" s="8" t="n">
        <f aca="false">AVERAGE($C3759:$C3783)</f>
        <v>4325.6</v>
      </c>
      <c r="F3783" s="8" t="n">
        <f aca="false">AVERAGE($C3709:$C3783)</f>
        <v>4564.56</v>
      </c>
      <c r="G3783" s="4" t="n">
        <f aca="false">IF(  AND(  F3783 &lt; E3783,  E3783 &lt; D3783  ),  1,  0  )</f>
        <v>0</v>
      </c>
      <c r="H3783" s="12" t="n">
        <f aca="false">IF(  AND(  1 = G3783,  OR(  0 = $K3783,  2 = $K3783  )  ),  $C3783,  IF(  AND(  NOT(  "-" = H3782  ),  0 &lt; H3782  ),  H3782,  0  )  )</f>
        <v>4864</v>
      </c>
      <c r="I3783" s="4" t="n">
        <f aca="false">IF(  AND(  D3783 &lt; E3783,  E3783 &lt; F3783  ),  1,  0  )</f>
        <v>1</v>
      </c>
      <c r="J3783" s="12" t="n">
        <f aca="false">IF(  AND(  1 = I3783,  OR(  0 = $K3783,  1 = $K3783  )  ),  $C3783,  IF(  AND(  NOT(  "-" = J3782  ),  0 &lt; J3782  ),  J3782,  0  )  )</f>
        <v>4416</v>
      </c>
      <c r="K3783" s="13" t="n">
        <f aca="false">IF(  1 = G3782,  1,  IF(  1 = I3782,  2,  IF(  OR(  "-" = K3782,  1 = M3782),  0,  K3782  )  )  )</f>
        <v>2</v>
      </c>
      <c r="L3783" s="12" t="n">
        <f aca="false">IF(  AND(  1 = K3783,  1 = M3783  ),  (C3783 - H3783) * 100,  IF(  AND( 2 = K3783,  1 = M3783  ),  (J3783 - C3783) * 100,  0  )  )</f>
        <v>0</v>
      </c>
      <c r="M3783" s="6" t="n">
        <f aca="false">IF(  OR(  AND(  1 = K3783,  1 = I3783  ),  AND(  2 =K3783,  1 = G3783  )  ),  1,  0  )</f>
        <v>0</v>
      </c>
      <c r="N3783" s="0" t="n">
        <f aca="false">IF(  AND(  1 = M3783,  0 &lt; L3783  ),  1,  0  )</f>
        <v>0</v>
      </c>
    </row>
    <row r="3784" customFormat="false" ht="12.8" hidden="false" customHeight="false" outlineLevel="0" collapsed="false">
      <c r="A3784" s="5" t="n">
        <v>43265</v>
      </c>
      <c r="B3784" s="6" t="n">
        <f aca="false">YEAR(A3784)</f>
        <v>2018</v>
      </c>
      <c r="C3784" s="7" t="n">
        <v>3713</v>
      </c>
      <c r="D3784" s="8" t="n">
        <f aca="false">AVERAGE($C3780:$C3784)</f>
        <v>4023.8</v>
      </c>
      <c r="E3784" s="8" t="n">
        <f aca="false">AVERAGE($C3760:$C3784)</f>
        <v>4292.12</v>
      </c>
      <c r="F3784" s="8" t="n">
        <f aca="false">AVERAGE($C3710:$C3784)</f>
        <v>4549.58666666667</v>
      </c>
      <c r="G3784" s="4" t="n">
        <f aca="false">IF(  AND(  F3784 &lt; E3784,  E3784 &lt; D3784  ),  1,  0  )</f>
        <v>0</v>
      </c>
      <c r="H3784" s="12" t="n">
        <f aca="false">IF(  AND(  1 = G3784,  OR(  0 = $K3784,  2 = $K3784  )  ),  $C3784,  IF(  AND(  NOT(  "-" = H3783  ),  0 &lt; H3783  ),  H3783,  0  )  )</f>
        <v>4864</v>
      </c>
      <c r="I3784" s="4" t="n">
        <f aca="false">IF(  AND(  D3784 &lt; E3784,  E3784 &lt; F3784  ),  1,  0  )</f>
        <v>1</v>
      </c>
      <c r="J3784" s="12" t="n">
        <f aca="false">IF(  AND(  1 = I3784,  OR(  0 = $K3784,  1 = $K3784  )  ),  $C3784,  IF(  AND(  NOT(  "-" = J3783  ),  0 &lt; J3783  ),  J3783,  0  )  )</f>
        <v>4416</v>
      </c>
      <c r="K3784" s="13" t="n">
        <f aca="false">IF(  1 = G3783,  1,  IF(  1 = I3783,  2,  IF(  OR(  "-" = K3783,  1 = M3783),  0,  K3783  )  )  )</f>
        <v>2</v>
      </c>
      <c r="L3784" s="12" t="n">
        <f aca="false">IF(  AND(  1 = K3784,  1 = M3784  ),  (C3784 - H3784) * 100,  IF(  AND( 2 = K3784,  1 = M3784  ),  (J3784 - C3784) * 100,  0  )  )</f>
        <v>0</v>
      </c>
      <c r="M3784" s="6" t="n">
        <f aca="false">IF(  OR(  AND(  1 = K3784,  1 = I3784  ),  AND(  2 =K3784,  1 = G3784  )  ),  1,  0  )</f>
        <v>0</v>
      </c>
      <c r="N3784" s="0" t="n">
        <f aca="false">IF(  AND(  1 = M3784,  0 &lt; L3784  ),  1,  0  )</f>
        <v>0</v>
      </c>
    </row>
    <row r="3785" customFormat="false" ht="12.8" hidden="false" customHeight="false" outlineLevel="0" collapsed="false">
      <c r="A3785" s="5" t="n">
        <v>43266</v>
      </c>
      <c r="B3785" s="6" t="n">
        <f aca="false">YEAR(A3785)</f>
        <v>2018</v>
      </c>
      <c r="C3785" s="7" t="n">
        <v>3776</v>
      </c>
      <c r="D3785" s="8" t="n">
        <f aca="false">AVERAGE($C3781:$C3785)</f>
        <v>3947.2</v>
      </c>
      <c r="E3785" s="8" t="n">
        <f aca="false">AVERAGE($C3761:$C3785)</f>
        <v>4258.76</v>
      </c>
      <c r="F3785" s="8" t="n">
        <f aca="false">AVERAGE($C3711:$C3785)</f>
        <v>4534.90666666667</v>
      </c>
      <c r="G3785" s="4" t="n">
        <f aca="false">IF(  AND(  F3785 &lt; E3785,  E3785 &lt; D3785  ),  1,  0  )</f>
        <v>0</v>
      </c>
      <c r="H3785" s="12" t="n">
        <f aca="false">IF(  AND(  1 = G3785,  OR(  0 = $K3785,  2 = $K3785  )  ),  $C3785,  IF(  AND(  NOT(  "-" = H3784  ),  0 &lt; H3784  ),  H3784,  0  )  )</f>
        <v>4864</v>
      </c>
      <c r="I3785" s="4" t="n">
        <f aca="false">IF(  AND(  D3785 &lt; E3785,  E3785 &lt; F3785  ),  1,  0  )</f>
        <v>1</v>
      </c>
      <c r="J3785" s="12" t="n">
        <f aca="false">IF(  AND(  1 = I3785,  OR(  0 = $K3785,  1 = $K3785  )  ),  $C3785,  IF(  AND(  NOT(  "-" = J3784  ),  0 &lt; J3784  ),  J3784,  0  )  )</f>
        <v>4416</v>
      </c>
      <c r="K3785" s="13" t="n">
        <f aca="false">IF(  1 = G3784,  1,  IF(  1 = I3784,  2,  IF(  OR(  "-" = K3784,  1 = M3784),  0,  K3784  )  )  )</f>
        <v>2</v>
      </c>
      <c r="L3785" s="12" t="n">
        <f aca="false">IF(  AND(  1 = K3785,  1 = M3785  ),  (C3785 - H3785) * 100,  IF(  AND( 2 = K3785,  1 = M3785  ),  (J3785 - C3785) * 100,  0  )  )</f>
        <v>0</v>
      </c>
      <c r="M3785" s="6" t="n">
        <f aca="false">IF(  OR(  AND(  1 = K3785,  1 = I3785  ),  AND(  2 =K3785,  1 = G3785  )  ),  1,  0  )</f>
        <v>0</v>
      </c>
      <c r="N3785" s="0" t="n">
        <f aca="false">IF(  AND(  1 = M3785,  0 &lt; L3785  ),  1,  0  )</f>
        <v>0</v>
      </c>
    </row>
    <row r="3786" customFormat="false" ht="12.8" hidden="false" customHeight="false" outlineLevel="0" collapsed="false">
      <c r="A3786" s="5" t="n">
        <v>43269</v>
      </c>
      <c r="B3786" s="6" t="n">
        <f aca="false">YEAR(A3786)</f>
        <v>2018</v>
      </c>
      <c r="C3786" s="7" t="n">
        <v>3697</v>
      </c>
      <c r="D3786" s="8" t="n">
        <f aca="false">AVERAGE($C3782:$C3786)</f>
        <v>3853.8</v>
      </c>
      <c r="E3786" s="8" t="n">
        <f aca="false">AVERAGE($C3762:$C3786)</f>
        <v>4222.96</v>
      </c>
      <c r="F3786" s="8" t="n">
        <f aca="false">AVERAGE($C3712:$C3786)</f>
        <v>4518.29333333333</v>
      </c>
      <c r="G3786" s="4" t="n">
        <f aca="false">IF(  AND(  F3786 &lt; E3786,  E3786 &lt; D3786  ),  1,  0  )</f>
        <v>0</v>
      </c>
      <c r="H3786" s="12" t="n">
        <f aca="false">IF(  AND(  1 = G3786,  OR(  0 = $K3786,  2 = $K3786  )  ),  $C3786,  IF(  AND(  NOT(  "-" = H3785  ),  0 &lt; H3785  ),  H3785,  0  )  )</f>
        <v>4864</v>
      </c>
      <c r="I3786" s="4" t="n">
        <f aca="false">IF(  AND(  D3786 &lt; E3786,  E3786 &lt; F3786  ),  1,  0  )</f>
        <v>1</v>
      </c>
      <c r="J3786" s="12" t="n">
        <f aca="false">IF(  AND(  1 = I3786,  OR(  0 = $K3786,  1 = $K3786  )  ),  $C3786,  IF(  AND(  NOT(  "-" = J3785  ),  0 &lt; J3785  ),  J3785,  0  )  )</f>
        <v>4416</v>
      </c>
      <c r="K3786" s="13" t="n">
        <f aca="false">IF(  1 = G3785,  1,  IF(  1 = I3785,  2,  IF(  OR(  "-" = K3785,  1 = M3785),  0,  K3785  )  )  )</f>
        <v>2</v>
      </c>
      <c r="L3786" s="12" t="n">
        <f aca="false">IF(  AND(  1 = K3786,  1 = M3786  ),  (C3786 - H3786) * 100,  IF(  AND( 2 = K3786,  1 = M3786  ),  (J3786 - C3786) * 100,  0  )  )</f>
        <v>0</v>
      </c>
      <c r="M3786" s="6" t="n">
        <f aca="false">IF(  OR(  AND(  1 = K3786,  1 = I3786  ),  AND(  2 =K3786,  1 = G3786  )  ),  1,  0  )</f>
        <v>0</v>
      </c>
      <c r="N3786" s="0" t="n">
        <f aca="false">IF(  AND(  1 = M3786,  0 &lt; L3786  ),  1,  0  )</f>
        <v>0</v>
      </c>
    </row>
    <row r="3787" customFormat="false" ht="12.8" hidden="false" customHeight="false" outlineLevel="0" collapsed="false">
      <c r="A3787" s="5" t="n">
        <v>43270</v>
      </c>
      <c r="B3787" s="6" t="n">
        <f aca="false">YEAR(A3787)</f>
        <v>2018</v>
      </c>
      <c r="C3787" s="7" t="n">
        <v>3606</v>
      </c>
      <c r="D3787" s="8" t="n">
        <f aca="false">AVERAGE($C3783:$C3787)</f>
        <v>3740.8</v>
      </c>
      <c r="E3787" s="8" t="n">
        <f aca="false">AVERAGE($C3763:$C3787)</f>
        <v>4183.2</v>
      </c>
      <c r="F3787" s="8" t="n">
        <f aca="false">AVERAGE($C3713:$C3787)</f>
        <v>4500.93333333333</v>
      </c>
      <c r="G3787" s="4" t="n">
        <f aca="false">IF(  AND(  F3787 &lt; E3787,  E3787 &lt; D3787  ),  1,  0  )</f>
        <v>0</v>
      </c>
      <c r="H3787" s="12" t="n">
        <f aca="false">IF(  AND(  1 = G3787,  OR(  0 = $K3787,  2 = $K3787  )  ),  $C3787,  IF(  AND(  NOT(  "-" = H3786  ),  0 &lt; H3786  ),  H3786,  0  )  )</f>
        <v>4864</v>
      </c>
      <c r="I3787" s="4" t="n">
        <f aca="false">IF(  AND(  D3787 &lt; E3787,  E3787 &lt; F3787  ),  1,  0  )</f>
        <v>1</v>
      </c>
      <c r="J3787" s="12" t="n">
        <f aca="false">IF(  AND(  1 = I3787,  OR(  0 = $K3787,  1 = $K3787  )  ),  $C3787,  IF(  AND(  NOT(  "-" = J3786  ),  0 &lt; J3786  ),  J3786,  0  )  )</f>
        <v>4416</v>
      </c>
      <c r="K3787" s="13" t="n">
        <f aca="false">IF(  1 = G3786,  1,  IF(  1 = I3786,  2,  IF(  OR(  "-" = K3786,  1 = M3786),  0,  K3786  )  )  )</f>
        <v>2</v>
      </c>
      <c r="L3787" s="12" t="n">
        <f aca="false">IF(  AND(  1 = K3787,  1 = M3787  ),  (C3787 - H3787) * 100,  IF(  AND( 2 = K3787,  1 = M3787  ),  (J3787 - C3787) * 100,  0  )  )</f>
        <v>0</v>
      </c>
      <c r="M3787" s="6" t="n">
        <f aca="false">IF(  OR(  AND(  1 = K3787,  1 = I3787  ),  AND(  2 =K3787,  1 = G3787  )  ),  1,  0  )</f>
        <v>0</v>
      </c>
      <c r="N3787" s="0" t="n">
        <f aca="false">IF(  AND(  1 = M3787,  0 &lt; L3787  ),  1,  0  )</f>
        <v>0</v>
      </c>
    </row>
    <row r="3788" customFormat="false" ht="12.8" hidden="false" customHeight="false" outlineLevel="0" collapsed="false">
      <c r="A3788" s="5" t="n">
        <v>43271</v>
      </c>
      <c r="B3788" s="6" t="n">
        <f aca="false">YEAR(A3788)</f>
        <v>2018</v>
      </c>
      <c r="C3788" s="7" t="n">
        <v>3665</v>
      </c>
      <c r="D3788" s="8" t="n">
        <f aca="false">AVERAGE($C3784:$C3788)</f>
        <v>3691.4</v>
      </c>
      <c r="E3788" s="8" t="n">
        <f aca="false">AVERAGE($C3764:$C3788)</f>
        <v>4146.32</v>
      </c>
      <c r="F3788" s="8" t="n">
        <f aca="false">AVERAGE($C3714:$C3788)</f>
        <v>4485.54666666667</v>
      </c>
      <c r="G3788" s="4" t="n">
        <f aca="false">IF(  AND(  F3788 &lt; E3788,  E3788 &lt; D3788  ),  1,  0  )</f>
        <v>0</v>
      </c>
      <c r="H3788" s="12" t="n">
        <f aca="false">IF(  AND(  1 = G3788,  OR(  0 = $K3788,  2 = $K3788  )  ),  $C3788,  IF(  AND(  NOT(  "-" = H3787  ),  0 &lt; H3787  ),  H3787,  0  )  )</f>
        <v>4864</v>
      </c>
      <c r="I3788" s="4" t="n">
        <f aca="false">IF(  AND(  D3788 &lt; E3788,  E3788 &lt; F3788  ),  1,  0  )</f>
        <v>1</v>
      </c>
      <c r="J3788" s="12" t="n">
        <f aca="false">IF(  AND(  1 = I3788,  OR(  0 = $K3788,  1 = $K3788  )  ),  $C3788,  IF(  AND(  NOT(  "-" = J3787  ),  0 &lt; J3787  ),  J3787,  0  )  )</f>
        <v>4416</v>
      </c>
      <c r="K3788" s="13" t="n">
        <f aca="false">IF(  1 = G3787,  1,  IF(  1 = I3787,  2,  IF(  OR(  "-" = K3787,  1 = M3787),  0,  K3787  )  )  )</f>
        <v>2</v>
      </c>
      <c r="L3788" s="12" t="n">
        <f aca="false">IF(  AND(  1 = K3788,  1 = M3788  ),  (C3788 - H3788) * 100,  IF(  AND( 2 = K3788,  1 = M3788  ),  (J3788 - C3788) * 100,  0  )  )</f>
        <v>0</v>
      </c>
      <c r="M3788" s="6" t="n">
        <f aca="false">IF(  OR(  AND(  1 = K3788,  1 = I3788  ),  AND(  2 =K3788,  1 = G3788  )  ),  1,  0  )</f>
        <v>0</v>
      </c>
      <c r="N3788" s="0" t="n">
        <f aca="false">IF(  AND(  1 = M3788,  0 &lt; L3788  ),  1,  0  )</f>
        <v>0</v>
      </c>
    </row>
    <row r="3789" customFormat="false" ht="12.8" hidden="false" customHeight="false" outlineLevel="0" collapsed="false">
      <c r="A3789" s="5" t="n">
        <v>43272</v>
      </c>
      <c r="B3789" s="6" t="n">
        <f aca="false">YEAR(A3789)</f>
        <v>2018</v>
      </c>
      <c r="C3789" s="7" t="n">
        <v>3672</v>
      </c>
      <c r="D3789" s="8" t="n">
        <f aca="false">AVERAGE($C3785:$C3789)</f>
        <v>3683.2</v>
      </c>
      <c r="E3789" s="8" t="n">
        <f aca="false">AVERAGE($C3765:$C3789)</f>
        <v>4106.88</v>
      </c>
      <c r="F3789" s="8" t="n">
        <f aca="false">AVERAGE($C3715:$C3789)</f>
        <v>4469.70666666667</v>
      </c>
      <c r="G3789" s="4" t="n">
        <f aca="false">IF(  AND(  F3789 &lt; E3789,  E3789 &lt; D3789  ),  1,  0  )</f>
        <v>0</v>
      </c>
      <c r="H3789" s="12" t="n">
        <f aca="false">IF(  AND(  1 = G3789,  OR(  0 = $K3789,  2 = $K3789  )  ),  $C3789,  IF(  AND(  NOT(  "-" = H3788  ),  0 &lt; H3788  ),  H3788,  0  )  )</f>
        <v>4864</v>
      </c>
      <c r="I3789" s="4" t="n">
        <f aca="false">IF(  AND(  D3789 &lt; E3789,  E3789 &lt; F3789  ),  1,  0  )</f>
        <v>1</v>
      </c>
      <c r="J3789" s="12" t="n">
        <f aca="false">IF(  AND(  1 = I3789,  OR(  0 = $K3789,  1 = $K3789  )  ),  $C3789,  IF(  AND(  NOT(  "-" = J3788  ),  0 &lt; J3788  ),  J3788,  0  )  )</f>
        <v>4416</v>
      </c>
      <c r="K3789" s="13" t="n">
        <f aca="false">IF(  1 = G3788,  1,  IF(  1 = I3788,  2,  IF(  OR(  "-" = K3788,  1 = M3788),  0,  K3788  )  )  )</f>
        <v>2</v>
      </c>
      <c r="L3789" s="12" t="n">
        <f aca="false">IF(  AND(  1 = K3789,  1 = M3789  ),  (C3789 - H3789) * 100,  IF(  AND( 2 = K3789,  1 = M3789  ),  (J3789 - C3789) * 100,  0  )  )</f>
        <v>0</v>
      </c>
      <c r="M3789" s="6" t="n">
        <f aca="false">IF(  OR(  AND(  1 = K3789,  1 = I3789  ),  AND(  2 =K3789,  1 = G3789  )  ),  1,  0  )</f>
        <v>0</v>
      </c>
      <c r="N3789" s="0" t="n">
        <f aca="false">IF(  AND(  1 = M3789,  0 &lt; L3789  ),  1,  0  )</f>
        <v>0</v>
      </c>
    </row>
    <row r="3790" customFormat="false" ht="12.8" hidden="false" customHeight="false" outlineLevel="0" collapsed="false">
      <c r="A3790" s="5" t="n">
        <v>43273</v>
      </c>
      <c r="B3790" s="6" t="n">
        <f aca="false">YEAR(A3790)</f>
        <v>2018</v>
      </c>
      <c r="C3790" s="7" t="n">
        <v>3648</v>
      </c>
      <c r="D3790" s="8" t="n">
        <f aca="false">AVERAGE($C3786:$C3790)</f>
        <v>3657.6</v>
      </c>
      <c r="E3790" s="8" t="n">
        <f aca="false">AVERAGE($C3766:$C3790)</f>
        <v>4070</v>
      </c>
      <c r="F3790" s="8" t="n">
        <f aca="false">AVERAGE($C3716:$C3790)</f>
        <v>4456.85333333333</v>
      </c>
      <c r="G3790" s="4" t="n">
        <f aca="false">IF(  AND(  F3790 &lt; E3790,  E3790 &lt; D3790  ),  1,  0  )</f>
        <v>0</v>
      </c>
      <c r="H3790" s="12" t="n">
        <f aca="false">IF(  AND(  1 = G3790,  OR(  0 = $K3790,  2 = $K3790  )  ),  $C3790,  IF(  AND(  NOT(  "-" = H3789  ),  0 &lt; H3789  ),  H3789,  0  )  )</f>
        <v>4864</v>
      </c>
      <c r="I3790" s="4" t="n">
        <f aca="false">IF(  AND(  D3790 &lt; E3790,  E3790 &lt; F3790  ),  1,  0  )</f>
        <v>1</v>
      </c>
      <c r="J3790" s="12" t="n">
        <f aca="false">IF(  AND(  1 = I3790,  OR(  0 = $K3790,  1 = $K3790  )  ),  $C3790,  IF(  AND(  NOT(  "-" = J3789  ),  0 &lt; J3789  ),  J3789,  0  )  )</f>
        <v>4416</v>
      </c>
      <c r="K3790" s="13" t="n">
        <f aca="false">IF(  1 = G3789,  1,  IF(  1 = I3789,  2,  IF(  OR(  "-" = K3789,  1 = M3789),  0,  K3789  )  )  )</f>
        <v>2</v>
      </c>
      <c r="L3790" s="12" t="n">
        <f aca="false">IF(  AND(  1 = K3790,  1 = M3790  ),  (C3790 - H3790) * 100,  IF(  AND( 2 = K3790,  1 = M3790  ),  (J3790 - C3790) * 100,  0  )  )</f>
        <v>0</v>
      </c>
      <c r="M3790" s="6" t="n">
        <f aca="false">IF(  OR(  AND(  1 = K3790,  1 = I3790  ),  AND(  2 =K3790,  1 = G3790  )  ),  1,  0  )</f>
        <v>0</v>
      </c>
      <c r="N3790" s="0" t="n">
        <f aca="false">IF(  AND(  1 = M3790,  0 &lt; L3790  ),  1,  0  )</f>
        <v>0</v>
      </c>
    </row>
    <row r="3791" customFormat="false" ht="12.8" hidden="false" customHeight="false" outlineLevel="0" collapsed="false">
      <c r="A3791" s="5" t="n">
        <v>43276</v>
      </c>
      <c r="B3791" s="6" t="n">
        <f aca="false">YEAR(A3791)</f>
        <v>2018</v>
      </c>
      <c r="C3791" s="7" t="n">
        <v>3611</v>
      </c>
      <c r="D3791" s="8" t="n">
        <f aca="false">AVERAGE($C3787:$C3791)</f>
        <v>3640.4</v>
      </c>
      <c r="E3791" s="8" t="n">
        <f aca="false">AVERAGE($C3767:$C3791)</f>
        <v>4036.44</v>
      </c>
      <c r="F3791" s="8" t="n">
        <f aca="false">AVERAGE($C3717:$C3791)</f>
        <v>4441.64</v>
      </c>
      <c r="G3791" s="4" t="n">
        <f aca="false">IF(  AND(  F3791 &lt; E3791,  E3791 &lt; D3791  ),  1,  0  )</f>
        <v>0</v>
      </c>
      <c r="H3791" s="12" t="n">
        <f aca="false">IF(  AND(  1 = G3791,  OR(  0 = $K3791,  2 = $K3791  )  ),  $C3791,  IF(  AND(  NOT(  "-" = H3790  ),  0 &lt; H3790  ),  H3790,  0  )  )</f>
        <v>4864</v>
      </c>
      <c r="I3791" s="4" t="n">
        <f aca="false">IF(  AND(  D3791 &lt; E3791,  E3791 &lt; F3791  ),  1,  0  )</f>
        <v>1</v>
      </c>
      <c r="J3791" s="12" t="n">
        <f aca="false">IF(  AND(  1 = I3791,  OR(  0 = $K3791,  1 = $K3791  )  ),  $C3791,  IF(  AND(  NOT(  "-" = J3790  ),  0 &lt; J3790  ),  J3790,  0  )  )</f>
        <v>4416</v>
      </c>
      <c r="K3791" s="13" t="n">
        <f aca="false">IF(  1 = G3790,  1,  IF(  1 = I3790,  2,  IF(  OR(  "-" = K3790,  1 = M3790),  0,  K3790  )  )  )</f>
        <v>2</v>
      </c>
      <c r="L3791" s="12" t="n">
        <f aca="false">IF(  AND(  1 = K3791,  1 = M3791  ),  (C3791 - H3791) * 100,  IF(  AND( 2 = K3791,  1 = M3791  ),  (J3791 - C3791) * 100,  0  )  )</f>
        <v>0</v>
      </c>
      <c r="M3791" s="6" t="n">
        <f aca="false">IF(  OR(  AND(  1 = K3791,  1 = I3791  ),  AND(  2 =K3791,  1 = G3791  )  ),  1,  0  )</f>
        <v>0</v>
      </c>
      <c r="N3791" s="0" t="n">
        <f aca="false">IF(  AND(  1 = M3791,  0 &lt; L3791  ),  1,  0  )</f>
        <v>0</v>
      </c>
    </row>
    <row r="3792" customFormat="false" ht="12.8" hidden="false" customHeight="false" outlineLevel="0" collapsed="false">
      <c r="A3792" s="5" t="n">
        <v>43277</v>
      </c>
      <c r="B3792" s="6" t="n">
        <f aca="false">YEAR(A3792)</f>
        <v>2018</v>
      </c>
      <c r="C3792" s="7" t="n">
        <v>3607</v>
      </c>
      <c r="D3792" s="8" t="n">
        <f aca="false">AVERAGE($C3788:$C3792)</f>
        <v>3640.6</v>
      </c>
      <c r="E3792" s="8" t="n">
        <f aca="false">AVERAGE($C3768:$C3792)</f>
        <v>4003.48</v>
      </c>
      <c r="F3792" s="8" t="n">
        <f aca="false">AVERAGE($C3718:$C3792)</f>
        <v>4428.26666666667</v>
      </c>
      <c r="G3792" s="4" t="n">
        <f aca="false">IF(  AND(  F3792 &lt; E3792,  E3792 &lt; D3792  ),  1,  0  )</f>
        <v>0</v>
      </c>
      <c r="H3792" s="12" t="n">
        <f aca="false">IF(  AND(  1 = G3792,  OR(  0 = $K3792,  2 = $K3792  )  ),  $C3792,  IF(  AND(  NOT(  "-" = H3791  ),  0 &lt; H3791  ),  H3791,  0  )  )</f>
        <v>4864</v>
      </c>
      <c r="I3792" s="4" t="n">
        <f aca="false">IF(  AND(  D3792 &lt; E3792,  E3792 &lt; F3792  ),  1,  0  )</f>
        <v>1</v>
      </c>
      <c r="J3792" s="12" t="n">
        <f aca="false">IF(  AND(  1 = I3792,  OR(  0 = $K3792,  1 = $K3792  )  ),  $C3792,  IF(  AND(  NOT(  "-" = J3791  ),  0 &lt; J3791  ),  J3791,  0  )  )</f>
        <v>4416</v>
      </c>
      <c r="K3792" s="13" t="n">
        <f aca="false">IF(  1 = G3791,  1,  IF(  1 = I3791,  2,  IF(  OR(  "-" = K3791,  1 = M3791),  0,  K3791  )  )  )</f>
        <v>2</v>
      </c>
      <c r="L3792" s="12" t="n">
        <f aca="false">IF(  AND(  1 = K3792,  1 = M3792  ),  (C3792 - H3792) * 100,  IF(  AND( 2 = K3792,  1 = M3792  ),  (J3792 - C3792) * 100,  0  )  )</f>
        <v>0</v>
      </c>
      <c r="M3792" s="6" t="n">
        <f aca="false">IF(  OR(  AND(  1 = K3792,  1 = I3792  ),  AND(  2 =K3792,  1 = G3792  )  ),  1,  0  )</f>
        <v>0</v>
      </c>
      <c r="N3792" s="0" t="n">
        <f aca="false">IF(  AND(  1 = M3792,  0 &lt; L3792  ),  1,  0  )</f>
        <v>0</v>
      </c>
    </row>
    <row r="3793" customFormat="false" ht="12.8" hidden="false" customHeight="false" outlineLevel="0" collapsed="false">
      <c r="A3793" s="5" t="n">
        <v>43278</v>
      </c>
      <c r="B3793" s="6" t="n">
        <f aca="false">YEAR(A3793)</f>
        <v>2018</v>
      </c>
      <c r="C3793" s="7" t="n">
        <v>3555</v>
      </c>
      <c r="D3793" s="8" t="n">
        <f aca="false">AVERAGE($C3789:$C3793)</f>
        <v>3618.6</v>
      </c>
      <c r="E3793" s="8" t="n">
        <f aca="false">AVERAGE($C3769:$C3793)</f>
        <v>3971.56</v>
      </c>
      <c r="F3793" s="8" t="n">
        <f aca="false">AVERAGE($C3719:$C3793)</f>
        <v>4411.70666666667</v>
      </c>
      <c r="G3793" s="4" t="n">
        <f aca="false">IF(  AND(  F3793 &lt; E3793,  E3793 &lt; D3793  ),  1,  0  )</f>
        <v>0</v>
      </c>
      <c r="H3793" s="12" t="n">
        <f aca="false">IF(  AND(  1 = G3793,  OR(  0 = $K3793,  2 = $K3793  )  ),  $C3793,  IF(  AND(  NOT(  "-" = H3792  ),  0 &lt; H3792  ),  H3792,  0  )  )</f>
        <v>4864</v>
      </c>
      <c r="I3793" s="4" t="n">
        <f aca="false">IF(  AND(  D3793 &lt; E3793,  E3793 &lt; F3793  ),  1,  0  )</f>
        <v>1</v>
      </c>
      <c r="J3793" s="12" t="n">
        <f aca="false">IF(  AND(  1 = I3793,  OR(  0 = $K3793,  1 = $K3793  )  ),  $C3793,  IF(  AND(  NOT(  "-" = J3792  ),  0 &lt; J3792  ),  J3792,  0  )  )</f>
        <v>4416</v>
      </c>
      <c r="K3793" s="13" t="n">
        <f aca="false">IF(  1 = G3792,  1,  IF(  1 = I3792,  2,  IF(  OR(  "-" = K3792,  1 = M3792),  0,  K3792  )  )  )</f>
        <v>2</v>
      </c>
      <c r="L3793" s="12" t="n">
        <f aca="false">IF(  AND(  1 = K3793,  1 = M3793  ),  (C3793 - H3793) * 100,  IF(  AND( 2 = K3793,  1 = M3793  ),  (J3793 - C3793) * 100,  0  )  )</f>
        <v>0</v>
      </c>
      <c r="M3793" s="6" t="n">
        <f aca="false">IF(  OR(  AND(  1 = K3793,  1 = I3793  ),  AND(  2 =K3793,  1 = G3793  )  ),  1,  0  )</f>
        <v>0</v>
      </c>
      <c r="N3793" s="0" t="n">
        <f aca="false">IF(  AND(  1 = M3793,  0 &lt; L3793  ),  1,  0  )</f>
        <v>0</v>
      </c>
    </row>
    <row r="3794" customFormat="false" ht="12.8" hidden="false" customHeight="false" outlineLevel="0" collapsed="false">
      <c r="A3794" s="5" t="n">
        <v>43279</v>
      </c>
      <c r="B3794" s="6" t="n">
        <f aca="false">YEAR(A3794)</f>
        <v>2018</v>
      </c>
      <c r="C3794" s="7" t="n">
        <v>3603</v>
      </c>
      <c r="D3794" s="8" t="n">
        <f aca="false">AVERAGE($C3790:$C3794)</f>
        <v>3604.8</v>
      </c>
      <c r="E3794" s="8" t="n">
        <f aca="false">AVERAGE($C3770:$C3794)</f>
        <v>3945.64</v>
      </c>
      <c r="F3794" s="8" t="n">
        <f aca="false">AVERAGE($C3720:$C3794)</f>
        <v>4395.6</v>
      </c>
      <c r="G3794" s="4" t="n">
        <f aca="false">IF(  AND(  F3794 &lt; E3794,  E3794 &lt; D3794  ),  1,  0  )</f>
        <v>0</v>
      </c>
      <c r="H3794" s="12" t="n">
        <f aca="false">IF(  AND(  1 = G3794,  OR(  0 = $K3794,  2 = $K3794  )  ),  $C3794,  IF(  AND(  NOT(  "-" = H3793  ),  0 &lt; H3793  ),  H3793,  0  )  )</f>
        <v>4864</v>
      </c>
      <c r="I3794" s="4" t="n">
        <f aca="false">IF(  AND(  D3794 &lt; E3794,  E3794 &lt; F3794  ),  1,  0  )</f>
        <v>1</v>
      </c>
      <c r="J3794" s="12" t="n">
        <f aca="false">IF(  AND(  1 = I3794,  OR(  0 = $K3794,  1 = $K3794  )  ),  $C3794,  IF(  AND(  NOT(  "-" = J3793  ),  0 &lt; J3793  ),  J3793,  0  )  )</f>
        <v>4416</v>
      </c>
      <c r="K3794" s="13" t="n">
        <f aca="false">IF(  1 = G3793,  1,  IF(  1 = I3793,  2,  IF(  OR(  "-" = K3793,  1 = M3793),  0,  K3793  )  )  )</f>
        <v>2</v>
      </c>
      <c r="L3794" s="12" t="n">
        <f aca="false">IF(  AND(  1 = K3794,  1 = M3794  ),  (C3794 - H3794) * 100,  IF(  AND( 2 = K3794,  1 = M3794  ),  (J3794 - C3794) * 100,  0  )  )</f>
        <v>0</v>
      </c>
      <c r="M3794" s="6" t="n">
        <f aca="false">IF(  OR(  AND(  1 = K3794,  1 = I3794  ),  AND(  2 =K3794,  1 = G3794  )  ),  1,  0  )</f>
        <v>0</v>
      </c>
      <c r="N3794" s="0" t="n">
        <f aca="false">IF(  AND(  1 = M3794,  0 &lt; L3794  ),  1,  0  )</f>
        <v>0</v>
      </c>
    </row>
    <row r="3795" customFormat="false" ht="12.8" hidden="false" customHeight="false" outlineLevel="0" collapsed="false">
      <c r="A3795" s="5" t="n">
        <v>43280</v>
      </c>
      <c r="B3795" s="6" t="n">
        <f aca="false">YEAR(A3795)</f>
        <v>2018</v>
      </c>
      <c r="C3795" s="7" t="n">
        <v>3620</v>
      </c>
      <c r="D3795" s="8" t="n">
        <f aca="false">AVERAGE($C3791:$C3795)</f>
        <v>3599.2</v>
      </c>
      <c r="E3795" s="8" t="n">
        <f aca="false">AVERAGE($C3771:$C3795)</f>
        <v>3920.56</v>
      </c>
      <c r="F3795" s="8" t="n">
        <f aca="false">AVERAGE($C3721:$C3795)</f>
        <v>4379.33333333333</v>
      </c>
      <c r="G3795" s="4" t="n">
        <f aca="false">IF(  AND(  F3795 &lt; E3795,  E3795 &lt; D3795  ),  1,  0  )</f>
        <v>0</v>
      </c>
      <c r="H3795" s="12" t="n">
        <f aca="false">IF(  AND(  1 = G3795,  OR(  0 = $K3795,  2 = $K3795  )  ),  $C3795,  IF(  AND(  NOT(  "-" = H3794  ),  0 &lt; H3794  ),  H3794,  0  )  )</f>
        <v>4864</v>
      </c>
      <c r="I3795" s="4" t="n">
        <f aca="false">IF(  AND(  D3795 &lt; E3795,  E3795 &lt; F3795  ),  1,  0  )</f>
        <v>1</v>
      </c>
      <c r="J3795" s="12" t="n">
        <f aca="false">IF(  AND(  1 = I3795,  OR(  0 = $K3795,  1 = $K3795  )  ),  $C3795,  IF(  AND(  NOT(  "-" = J3794  ),  0 &lt; J3794  ),  J3794,  0  )  )</f>
        <v>4416</v>
      </c>
      <c r="K3795" s="13" t="n">
        <f aca="false">IF(  1 = G3794,  1,  IF(  1 = I3794,  2,  IF(  OR(  "-" = K3794,  1 = M3794),  0,  K3794  )  )  )</f>
        <v>2</v>
      </c>
      <c r="L3795" s="12" t="n">
        <f aca="false">IF(  AND(  1 = K3795,  1 = M3795  ),  (C3795 - H3795) * 100,  IF(  AND( 2 = K3795,  1 = M3795  ),  (J3795 - C3795) * 100,  0  )  )</f>
        <v>0</v>
      </c>
      <c r="M3795" s="6" t="n">
        <f aca="false">IF(  OR(  AND(  1 = K3795,  1 = I3795  ),  AND(  2 =K3795,  1 = G3795  )  ),  1,  0  )</f>
        <v>0</v>
      </c>
      <c r="N3795" s="0" t="n">
        <f aca="false">IF(  AND(  1 = M3795,  0 &lt; L3795  ),  1,  0  )</f>
        <v>0</v>
      </c>
    </row>
    <row r="3796" customFormat="false" ht="12.8" hidden="false" customHeight="false" outlineLevel="0" collapsed="false">
      <c r="A3796" s="5" t="n">
        <v>43283</v>
      </c>
      <c r="B3796" s="6" t="n">
        <f aca="false">YEAR(A3796)</f>
        <v>2018</v>
      </c>
      <c r="C3796" s="7" t="n">
        <v>3575</v>
      </c>
      <c r="D3796" s="8" t="n">
        <f aca="false">AVERAGE($C3792:$C3796)</f>
        <v>3592</v>
      </c>
      <c r="E3796" s="8" t="n">
        <f aca="false">AVERAGE($C3772:$C3796)</f>
        <v>3897.16</v>
      </c>
      <c r="F3796" s="8" t="n">
        <f aca="false">AVERAGE($C3722:$C3796)</f>
        <v>4361.96</v>
      </c>
      <c r="G3796" s="4" t="n">
        <f aca="false">IF(  AND(  F3796 &lt; E3796,  E3796 &lt; D3796  ),  1,  0  )</f>
        <v>0</v>
      </c>
      <c r="H3796" s="12" t="n">
        <f aca="false">IF(  AND(  1 = G3796,  OR(  0 = $K3796,  2 = $K3796  )  ),  $C3796,  IF(  AND(  NOT(  "-" = H3795  ),  0 &lt; H3795  ),  H3795,  0  )  )</f>
        <v>4864</v>
      </c>
      <c r="I3796" s="4" t="n">
        <f aca="false">IF(  AND(  D3796 &lt; E3796,  E3796 &lt; F3796  ),  1,  0  )</f>
        <v>1</v>
      </c>
      <c r="J3796" s="12" t="n">
        <f aca="false">IF(  AND(  1 = I3796,  OR(  0 = $K3796,  1 = $K3796  )  ),  $C3796,  IF(  AND(  NOT(  "-" = J3795  ),  0 &lt; J3795  ),  J3795,  0  )  )</f>
        <v>4416</v>
      </c>
      <c r="K3796" s="13" t="n">
        <f aca="false">IF(  1 = G3795,  1,  IF(  1 = I3795,  2,  IF(  OR(  "-" = K3795,  1 = M3795),  0,  K3795  )  )  )</f>
        <v>2</v>
      </c>
      <c r="L3796" s="12" t="n">
        <f aca="false">IF(  AND(  1 = K3796,  1 = M3796  ),  (C3796 - H3796) * 100,  IF(  AND( 2 = K3796,  1 = M3796  ),  (J3796 - C3796) * 100,  0  )  )</f>
        <v>0</v>
      </c>
      <c r="M3796" s="6" t="n">
        <f aca="false">IF(  OR(  AND(  1 = K3796,  1 = I3796  ),  AND(  2 =K3796,  1 = G3796  )  ),  1,  0  )</f>
        <v>0</v>
      </c>
      <c r="N3796" s="0" t="n">
        <f aca="false">IF(  AND(  1 = M3796,  0 &lt; L3796  ),  1,  0  )</f>
        <v>0</v>
      </c>
    </row>
    <row r="3797" customFormat="false" ht="12.8" hidden="false" customHeight="false" outlineLevel="0" collapsed="false">
      <c r="A3797" s="5" t="n">
        <v>43284</v>
      </c>
      <c r="B3797" s="6" t="n">
        <f aca="false">YEAR(A3797)</f>
        <v>2018</v>
      </c>
      <c r="C3797" s="7" t="n">
        <v>3643</v>
      </c>
      <c r="D3797" s="8" t="n">
        <f aca="false">AVERAGE($C3793:$C3797)</f>
        <v>3599.2</v>
      </c>
      <c r="E3797" s="8" t="n">
        <f aca="false">AVERAGE($C3773:$C3797)</f>
        <v>3873.28</v>
      </c>
      <c r="F3797" s="8" t="n">
        <f aca="false">AVERAGE($C3723:$C3797)</f>
        <v>4346.24</v>
      </c>
      <c r="G3797" s="4" t="n">
        <f aca="false">IF(  AND(  F3797 &lt; E3797,  E3797 &lt; D3797  ),  1,  0  )</f>
        <v>0</v>
      </c>
      <c r="H3797" s="12" t="n">
        <f aca="false">IF(  AND(  1 = G3797,  OR(  0 = $K3797,  2 = $K3797  )  ),  $C3797,  IF(  AND(  NOT(  "-" = H3796  ),  0 &lt; H3796  ),  H3796,  0  )  )</f>
        <v>4864</v>
      </c>
      <c r="I3797" s="4" t="n">
        <f aca="false">IF(  AND(  D3797 &lt; E3797,  E3797 &lt; F3797  ),  1,  0  )</f>
        <v>1</v>
      </c>
      <c r="J3797" s="12" t="n">
        <f aca="false">IF(  AND(  1 = I3797,  OR(  0 = $K3797,  1 = $K3797  )  ),  $C3797,  IF(  AND(  NOT(  "-" = J3796  ),  0 &lt; J3796  ),  J3796,  0  )  )</f>
        <v>4416</v>
      </c>
      <c r="K3797" s="13" t="n">
        <f aca="false">IF(  1 = G3796,  1,  IF(  1 = I3796,  2,  IF(  OR(  "-" = K3796,  1 = M3796),  0,  K3796  )  )  )</f>
        <v>2</v>
      </c>
      <c r="L3797" s="12" t="n">
        <f aca="false">IF(  AND(  1 = K3797,  1 = M3797  ),  (C3797 - H3797) * 100,  IF(  AND( 2 = K3797,  1 = M3797  ),  (J3797 - C3797) * 100,  0  )  )</f>
        <v>0</v>
      </c>
      <c r="M3797" s="6" t="n">
        <f aca="false">IF(  OR(  AND(  1 = K3797,  1 = I3797  ),  AND(  2 =K3797,  1 = G3797  )  ),  1,  0  )</f>
        <v>0</v>
      </c>
      <c r="N3797" s="0" t="n">
        <f aca="false">IF(  AND(  1 = M3797,  0 &lt; L3797  ),  1,  0  )</f>
        <v>0</v>
      </c>
    </row>
    <row r="3798" customFormat="false" ht="12.8" hidden="false" customHeight="false" outlineLevel="0" collapsed="false">
      <c r="A3798" s="5" t="n">
        <v>43285</v>
      </c>
      <c r="B3798" s="6" t="n">
        <f aca="false">YEAR(A3798)</f>
        <v>2018</v>
      </c>
      <c r="C3798" s="7" t="n">
        <v>3451</v>
      </c>
      <c r="D3798" s="8" t="n">
        <f aca="false">AVERAGE($C3794:$C3798)</f>
        <v>3578.4</v>
      </c>
      <c r="E3798" s="8" t="n">
        <f aca="false">AVERAGE($C3774:$C3798)</f>
        <v>3834.36</v>
      </c>
      <c r="F3798" s="8" t="n">
        <f aca="false">AVERAGE($C3724:$C3798)</f>
        <v>4326.86666666667</v>
      </c>
      <c r="G3798" s="4" t="n">
        <f aca="false">IF(  AND(  F3798 &lt; E3798,  E3798 &lt; D3798  ),  1,  0  )</f>
        <v>0</v>
      </c>
      <c r="H3798" s="12" t="n">
        <f aca="false">IF(  AND(  1 = G3798,  OR(  0 = $K3798,  2 = $K3798  )  ),  $C3798,  IF(  AND(  NOT(  "-" = H3797  ),  0 &lt; H3797  ),  H3797,  0  )  )</f>
        <v>4864</v>
      </c>
      <c r="I3798" s="4" t="n">
        <f aca="false">IF(  AND(  D3798 &lt; E3798,  E3798 &lt; F3798  ),  1,  0  )</f>
        <v>1</v>
      </c>
      <c r="J3798" s="12" t="n">
        <f aca="false">IF(  AND(  1 = I3798,  OR(  0 = $K3798,  1 = $K3798  )  ),  $C3798,  IF(  AND(  NOT(  "-" = J3797  ),  0 &lt; J3797  ),  J3797,  0  )  )</f>
        <v>4416</v>
      </c>
      <c r="K3798" s="13" t="n">
        <f aca="false">IF(  1 = G3797,  1,  IF(  1 = I3797,  2,  IF(  OR(  "-" = K3797,  1 = M3797),  0,  K3797  )  )  )</f>
        <v>2</v>
      </c>
      <c r="L3798" s="12" t="n">
        <f aca="false">IF(  AND(  1 = K3798,  1 = M3798  ),  (C3798 - H3798) * 100,  IF(  AND( 2 = K3798,  1 = M3798  ),  (J3798 - C3798) * 100,  0  )  )</f>
        <v>0</v>
      </c>
      <c r="M3798" s="6" t="n">
        <f aca="false">IF(  OR(  AND(  1 = K3798,  1 = I3798  ),  AND(  2 =K3798,  1 = G3798  )  ),  1,  0  )</f>
        <v>0</v>
      </c>
      <c r="N3798" s="0" t="n">
        <f aca="false">IF(  AND(  1 = M3798,  0 &lt; L3798  ),  1,  0  )</f>
        <v>0</v>
      </c>
    </row>
    <row r="3799" customFormat="false" ht="12.8" hidden="false" customHeight="false" outlineLevel="0" collapsed="false">
      <c r="A3799" s="5" t="n">
        <v>43286</v>
      </c>
      <c r="B3799" s="6" t="n">
        <f aca="false">YEAR(A3799)</f>
        <v>2018</v>
      </c>
      <c r="C3799" s="7" t="n">
        <v>3475</v>
      </c>
      <c r="D3799" s="8" t="n">
        <f aca="false">AVERAGE($C3795:$C3799)</f>
        <v>3552.8</v>
      </c>
      <c r="E3799" s="8" t="n">
        <f aca="false">AVERAGE($C3775:$C3799)</f>
        <v>3793.36</v>
      </c>
      <c r="F3799" s="8" t="n">
        <f aca="false">AVERAGE($C3725:$C3799)</f>
        <v>4307.88</v>
      </c>
      <c r="G3799" s="4" t="n">
        <f aca="false">IF(  AND(  F3799 &lt; E3799,  E3799 &lt; D3799  ),  1,  0  )</f>
        <v>0</v>
      </c>
      <c r="H3799" s="12" t="n">
        <f aca="false">IF(  AND(  1 = G3799,  OR(  0 = $K3799,  2 = $K3799  )  ),  $C3799,  IF(  AND(  NOT(  "-" = H3798  ),  0 &lt; H3798  ),  H3798,  0  )  )</f>
        <v>4864</v>
      </c>
      <c r="I3799" s="4" t="n">
        <f aca="false">IF(  AND(  D3799 &lt; E3799,  E3799 &lt; F3799  ),  1,  0  )</f>
        <v>1</v>
      </c>
      <c r="J3799" s="12" t="n">
        <f aca="false">IF(  AND(  1 = I3799,  OR(  0 = $K3799,  1 = $K3799  )  ),  $C3799,  IF(  AND(  NOT(  "-" = J3798  ),  0 &lt; J3798  ),  J3798,  0  )  )</f>
        <v>4416</v>
      </c>
      <c r="K3799" s="13" t="n">
        <f aca="false">IF(  1 = G3798,  1,  IF(  1 = I3798,  2,  IF(  OR(  "-" = K3798,  1 = M3798),  0,  K3798  )  )  )</f>
        <v>2</v>
      </c>
      <c r="L3799" s="12" t="n">
        <f aca="false">IF(  AND(  1 = K3799,  1 = M3799  ),  (C3799 - H3799) * 100,  IF(  AND( 2 = K3799,  1 = M3799  ),  (J3799 - C3799) * 100,  0  )  )</f>
        <v>0</v>
      </c>
      <c r="M3799" s="6" t="n">
        <f aca="false">IF(  OR(  AND(  1 = K3799,  1 = I3799  ),  AND(  2 =K3799,  1 = G3799  )  ),  1,  0  )</f>
        <v>0</v>
      </c>
      <c r="N3799" s="0" t="n">
        <f aca="false">IF(  AND(  1 = M3799,  0 &lt; L3799  ),  1,  0  )</f>
        <v>0</v>
      </c>
    </row>
    <row r="3800" customFormat="false" ht="12.8" hidden="false" customHeight="false" outlineLevel="0" collapsed="false">
      <c r="A3800" s="5" t="n">
        <v>43287</v>
      </c>
      <c r="B3800" s="6" t="n">
        <f aca="false">YEAR(A3800)</f>
        <v>2018</v>
      </c>
      <c r="C3800" s="7" t="n">
        <v>3472</v>
      </c>
      <c r="D3800" s="8" t="n">
        <f aca="false">AVERAGE($C3796:$C3800)</f>
        <v>3523.2</v>
      </c>
      <c r="E3800" s="8" t="n">
        <f aca="false">AVERAGE($C3776:$C3800)</f>
        <v>3759.44</v>
      </c>
      <c r="F3800" s="8" t="n">
        <f aca="false">AVERAGE($C3726:$C3800)</f>
        <v>4289.74666666667</v>
      </c>
      <c r="G3800" s="4" t="n">
        <f aca="false">IF(  AND(  F3800 &lt; E3800,  E3800 &lt; D3800  ),  1,  0  )</f>
        <v>0</v>
      </c>
      <c r="H3800" s="12" t="n">
        <f aca="false">IF(  AND(  1 = G3800,  OR(  0 = $K3800,  2 = $K3800  )  ),  $C3800,  IF(  AND(  NOT(  "-" = H3799  ),  0 &lt; H3799  ),  H3799,  0  )  )</f>
        <v>4864</v>
      </c>
      <c r="I3800" s="4" t="n">
        <f aca="false">IF(  AND(  D3800 &lt; E3800,  E3800 &lt; F3800  ),  1,  0  )</f>
        <v>1</v>
      </c>
      <c r="J3800" s="12" t="n">
        <f aca="false">IF(  AND(  1 = I3800,  OR(  0 = $K3800,  1 = $K3800  )  ),  $C3800,  IF(  AND(  NOT(  "-" = J3799  ),  0 &lt; J3799  ),  J3799,  0  )  )</f>
        <v>4416</v>
      </c>
      <c r="K3800" s="13" t="n">
        <f aca="false">IF(  1 = G3799,  1,  IF(  1 = I3799,  2,  IF(  OR(  "-" = K3799,  1 = M3799),  0,  K3799  )  )  )</f>
        <v>2</v>
      </c>
      <c r="L3800" s="12" t="n">
        <f aca="false">IF(  AND(  1 = K3800,  1 = M3800  ),  (C3800 - H3800) * 100,  IF(  AND( 2 = K3800,  1 = M3800  ),  (J3800 - C3800) * 100,  0  )  )</f>
        <v>0</v>
      </c>
      <c r="M3800" s="6" t="n">
        <f aca="false">IF(  OR(  AND(  1 = K3800,  1 = I3800  ),  AND(  2 =K3800,  1 = G3800  )  ),  1,  0  )</f>
        <v>0</v>
      </c>
      <c r="N3800" s="0" t="n">
        <f aca="false">IF(  AND(  1 = M3800,  0 &lt; L3800  ),  1,  0  )</f>
        <v>0</v>
      </c>
    </row>
    <row r="3801" customFormat="false" ht="12.8" hidden="false" customHeight="false" outlineLevel="0" collapsed="false">
      <c r="A3801" s="5" t="n">
        <v>43290</v>
      </c>
      <c r="B3801" s="6" t="n">
        <f aca="false">YEAR(A3801)</f>
        <v>2018</v>
      </c>
      <c r="C3801" s="7" t="n">
        <v>3560</v>
      </c>
      <c r="D3801" s="8" t="n">
        <f aca="false">AVERAGE($C3797:$C3801)</f>
        <v>3520.2</v>
      </c>
      <c r="E3801" s="8" t="n">
        <f aca="false">AVERAGE($C3777:$C3801)</f>
        <v>3739.96</v>
      </c>
      <c r="F3801" s="8" t="n">
        <f aca="false">AVERAGE($C3727:$C3801)</f>
        <v>4272.90666666667</v>
      </c>
      <c r="G3801" s="4" t="n">
        <f aca="false">IF(  AND(  F3801 &lt; E3801,  E3801 &lt; D3801  ),  1,  0  )</f>
        <v>0</v>
      </c>
      <c r="H3801" s="12" t="n">
        <f aca="false">IF(  AND(  1 = G3801,  OR(  0 = $K3801,  2 = $K3801  )  ),  $C3801,  IF(  AND(  NOT(  "-" = H3800  ),  0 &lt; H3800  ),  H3800,  0  )  )</f>
        <v>4864</v>
      </c>
      <c r="I3801" s="4" t="n">
        <f aca="false">IF(  AND(  D3801 &lt; E3801,  E3801 &lt; F3801  ),  1,  0  )</f>
        <v>1</v>
      </c>
      <c r="J3801" s="12" t="n">
        <f aca="false">IF(  AND(  1 = I3801,  OR(  0 = $K3801,  1 = $K3801  )  ),  $C3801,  IF(  AND(  NOT(  "-" = J3800  ),  0 &lt; J3800  ),  J3800,  0  )  )</f>
        <v>4416</v>
      </c>
      <c r="K3801" s="13" t="n">
        <f aca="false">IF(  1 = G3800,  1,  IF(  1 = I3800,  2,  IF(  OR(  "-" = K3800,  1 = M3800),  0,  K3800  )  )  )</f>
        <v>2</v>
      </c>
      <c r="L3801" s="12" t="n">
        <f aca="false">IF(  AND(  1 = K3801,  1 = M3801  ),  (C3801 - H3801) * 100,  IF(  AND( 2 = K3801,  1 = M3801  ),  (J3801 - C3801) * 100,  0  )  )</f>
        <v>0</v>
      </c>
      <c r="M3801" s="6" t="n">
        <f aca="false">IF(  OR(  AND(  1 = K3801,  1 = I3801  ),  AND(  2 =K3801,  1 = G3801  )  ),  1,  0  )</f>
        <v>0</v>
      </c>
      <c r="N3801" s="0" t="n">
        <f aca="false">IF(  AND(  1 = M3801,  0 &lt; L3801  ),  1,  0  )</f>
        <v>0</v>
      </c>
    </row>
    <row r="3802" customFormat="false" ht="12.8" hidden="false" customHeight="false" outlineLevel="0" collapsed="false">
      <c r="A3802" s="5" t="n">
        <v>43291</v>
      </c>
      <c r="B3802" s="6" t="n">
        <f aca="false">YEAR(A3802)</f>
        <v>2018</v>
      </c>
      <c r="C3802" s="7" t="n">
        <v>3551</v>
      </c>
      <c r="D3802" s="8" t="n">
        <f aca="false">AVERAGE($C3798:$C3802)</f>
        <v>3501.8</v>
      </c>
      <c r="E3802" s="8" t="n">
        <f aca="false">AVERAGE($C3778:$C3802)</f>
        <v>3718.56</v>
      </c>
      <c r="F3802" s="8" t="n">
        <f aca="false">AVERAGE($C3728:$C3802)</f>
        <v>4254.94666666667</v>
      </c>
      <c r="G3802" s="4" t="n">
        <f aca="false">IF(  AND(  F3802 &lt; E3802,  E3802 &lt; D3802  ),  1,  0  )</f>
        <v>0</v>
      </c>
      <c r="H3802" s="12" t="n">
        <f aca="false">IF(  AND(  1 = G3802,  OR(  0 = $K3802,  2 = $K3802  )  ),  $C3802,  IF(  AND(  NOT(  "-" = H3801  ),  0 &lt; H3801  ),  H3801,  0  )  )</f>
        <v>4864</v>
      </c>
      <c r="I3802" s="4" t="n">
        <f aca="false">IF(  AND(  D3802 &lt; E3802,  E3802 &lt; F3802  ),  1,  0  )</f>
        <v>1</v>
      </c>
      <c r="J3802" s="12" t="n">
        <f aca="false">IF(  AND(  1 = I3802,  OR(  0 = $K3802,  1 = $K3802  )  ),  $C3802,  IF(  AND(  NOT(  "-" = J3801  ),  0 &lt; J3801  ),  J3801,  0  )  )</f>
        <v>4416</v>
      </c>
      <c r="K3802" s="13" t="n">
        <f aca="false">IF(  1 = G3801,  1,  IF(  1 = I3801,  2,  IF(  OR(  "-" = K3801,  1 = M3801),  0,  K3801  )  )  )</f>
        <v>2</v>
      </c>
      <c r="L3802" s="12" t="n">
        <f aca="false">IF(  AND(  1 = K3802,  1 = M3802  ),  (C3802 - H3802) * 100,  IF(  AND( 2 = K3802,  1 = M3802  ),  (J3802 - C3802) * 100,  0  )  )</f>
        <v>0</v>
      </c>
      <c r="M3802" s="6" t="n">
        <f aca="false">IF(  OR(  AND(  1 = K3802,  1 = I3802  ),  AND(  2 =K3802,  1 = G3802  )  ),  1,  0  )</f>
        <v>0</v>
      </c>
      <c r="N3802" s="0" t="n">
        <f aca="false">IF(  AND(  1 = M3802,  0 &lt; L3802  ),  1,  0  )</f>
        <v>0</v>
      </c>
    </row>
    <row r="3803" customFormat="false" ht="12.8" hidden="false" customHeight="false" outlineLevel="0" collapsed="false">
      <c r="A3803" s="5" t="n">
        <v>43292</v>
      </c>
      <c r="B3803" s="6" t="n">
        <f aca="false">YEAR(A3803)</f>
        <v>2018</v>
      </c>
      <c r="C3803" s="7" t="n">
        <v>3552</v>
      </c>
      <c r="D3803" s="8" t="n">
        <f aca="false">AVERAGE($C3799:$C3803)</f>
        <v>3522</v>
      </c>
      <c r="E3803" s="8" t="n">
        <f aca="false">AVERAGE($C3779:$C3803)</f>
        <v>3702.2</v>
      </c>
      <c r="F3803" s="8" t="n">
        <f aca="false">AVERAGE($C3729:$C3803)</f>
        <v>4238.74666666667</v>
      </c>
      <c r="G3803" s="4" t="n">
        <f aca="false">IF(  AND(  F3803 &lt; E3803,  E3803 &lt; D3803  ),  1,  0  )</f>
        <v>0</v>
      </c>
      <c r="H3803" s="12" t="n">
        <f aca="false">IF(  AND(  1 = G3803,  OR(  0 = $K3803,  2 = $K3803  )  ),  $C3803,  IF(  AND(  NOT(  "-" = H3802  ),  0 &lt; H3802  ),  H3802,  0  )  )</f>
        <v>4864</v>
      </c>
      <c r="I3803" s="4" t="n">
        <f aca="false">IF(  AND(  D3803 &lt; E3803,  E3803 &lt; F3803  ),  1,  0  )</f>
        <v>1</v>
      </c>
      <c r="J3803" s="12" t="n">
        <f aca="false">IF(  AND(  1 = I3803,  OR(  0 = $K3803,  1 = $K3803  )  ),  $C3803,  IF(  AND(  NOT(  "-" = J3802  ),  0 &lt; J3802  ),  J3802,  0  )  )</f>
        <v>4416</v>
      </c>
      <c r="K3803" s="13" t="n">
        <f aca="false">IF(  1 = G3802,  1,  IF(  1 = I3802,  2,  IF(  OR(  "-" = K3802,  1 = M3802),  0,  K3802  )  )  )</f>
        <v>2</v>
      </c>
      <c r="L3803" s="12" t="n">
        <f aca="false">IF(  AND(  1 = K3803,  1 = M3803  ),  (C3803 - H3803) * 100,  IF(  AND( 2 = K3803,  1 = M3803  ),  (J3803 - C3803) * 100,  0  )  )</f>
        <v>0</v>
      </c>
      <c r="M3803" s="6" t="n">
        <f aca="false">IF(  OR(  AND(  1 = K3803,  1 = I3803  ),  AND(  2 =K3803,  1 = G3803  )  ),  1,  0  )</f>
        <v>0</v>
      </c>
      <c r="N3803" s="0" t="n">
        <f aca="false">IF(  AND(  1 = M3803,  0 &lt; L3803  ),  1,  0  )</f>
        <v>0</v>
      </c>
    </row>
    <row r="3804" customFormat="false" ht="12.8" hidden="false" customHeight="false" outlineLevel="0" collapsed="false">
      <c r="A3804" s="5" t="n">
        <v>43293</v>
      </c>
      <c r="B3804" s="6" t="n">
        <f aca="false">YEAR(A3804)</f>
        <v>2018</v>
      </c>
      <c r="C3804" s="7" t="n">
        <v>3582</v>
      </c>
      <c r="D3804" s="8" t="n">
        <f aca="false">AVERAGE($C3800:$C3804)</f>
        <v>3543.4</v>
      </c>
      <c r="E3804" s="8" t="n">
        <f aca="false">AVERAGE($C3780:$C3804)</f>
        <v>3681.6</v>
      </c>
      <c r="F3804" s="8" t="n">
        <f aca="false">AVERAGE($C3730:$C3804)</f>
        <v>4223.32</v>
      </c>
      <c r="G3804" s="4" t="n">
        <f aca="false">IF(  AND(  F3804 &lt; E3804,  E3804 &lt; D3804  ),  1,  0  )</f>
        <v>0</v>
      </c>
      <c r="H3804" s="12" t="n">
        <f aca="false">IF(  AND(  1 = G3804,  OR(  0 = $K3804,  2 = $K3804  )  ),  $C3804,  IF(  AND(  NOT(  "-" = H3803  ),  0 &lt; H3803  ),  H3803,  0  )  )</f>
        <v>4864</v>
      </c>
      <c r="I3804" s="4" t="n">
        <f aca="false">IF(  AND(  D3804 &lt; E3804,  E3804 &lt; F3804  ),  1,  0  )</f>
        <v>1</v>
      </c>
      <c r="J3804" s="12" t="n">
        <f aca="false">IF(  AND(  1 = I3804,  OR(  0 = $K3804,  1 = $K3804  )  ),  $C3804,  IF(  AND(  NOT(  "-" = J3803  ),  0 &lt; J3803  ),  J3803,  0  )  )</f>
        <v>4416</v>
      </c>
      <c r="K3804" s="13" t="n">
        <f aca="false">IF(  1 = G3803,  1,  IF(  1 = I3803,  2,  IF(  OR(  "-" = K3803,  1 = M3803),  0,  K3803  )  )  )</f>
        <v>2</v>
      </c>
      <c r="L3804" s="12" t="n">
        <f aca="false">IF(  AND(  1 = K3804,  1 = M3804  ),  (C3804 - H3804) * 100,  IF(  AND( 2 = K3804,  1 = M3804  ),  (J3804 - C3804) * 100,  0  )  )</f>
        <v>0</v>
      </c>
      <c r="M3804" s="6" t="n">
        <f aca="false">IF(  OR(  AND(  1 = K3804,  1 = I3804  ),  AND(  2 =K3804,  1 = G3804  )  ),  1,  0  )</f>
        <v>0</v>
      </c>
      <c r="N3804" s="0" t="n">
        <f aca="false">IF(  AND(  1 = M3804,  0 &lt; L3804  ),  1,  0  )</f>
        <v>0</v>
      </c>
    </row>
    <row r="3805" customFormat="false" ht="12.8" hidden="false" customHeight="false" outlineLevel="0" collapsed="false">
      <c r="A3805" s="5" t="n">
        <v>43294</v>
      </c>
      <c r="B3805" s="6" t="n">
        <f aca="false">YEAR(A3805)</f>
        <v>2018</v>
      </c>
      <c r="C3805" s="7" t="n">
        <v>3648</v>
      </c>
      <c r="D3805" s="8" t="n">
        <f aca="false">AVERAGE($C3801:$C3805)</f>
        <v>3578.6</v>
      </c>
      <c r="E3805" s="8" t="n">
        <f aca="false">AVERAGE($C3781:$C3805)</f>
        <v>3661.16</v>
      </c>
      <c r="F3805" s="8" t="n">
        <f aca="false">AVERAGE($C3731:$C3805)</f>
        <v>4208.10666666667</v>
      </c>
      <c r="G3805" s="4" t="n">
        <f aca="false">IF(  AND(  F3805 &lt; E3805,  E3805 &lt; D3805  ),  1,  0  )</f>
        <v>0</v>
      </c>
      <c r="H3805" s="12" t="n">
        <f aca="false">IF(  AND(  1 = G3805,  OR(  0 = $K3805,  2 = $K3805  )  ),  $C3805,  IF(  AND(  NOT(  "-" = H3804  ),  0 &lt; H3804  ),  H3804,  0  )  )</f>
        <v>4864</v>
      </c>
      <c r="I3805" s="4" t="n">
        <f aca="false">IF(  AND(  D3805 &lt; E3805,  E3805 &lt; F3805  ),  1,  0  )</f>
        <v>1</v>
      </c>
      <c r="J3805" s="12" t="n">
        <f aca="false">IF(  AND(  1 = I3805,  OR(  0 = $K3805,  1 = $K3805  )  ),  $C3805,  IF(  AND(  NOT(  "-" = J3804  ),  0 &lt; J3804  ),  J3804,  0  )  )</f>
        <v>4416</v>
      </c>
      <c r="K3805" s="13" t="n">
        <f aca="false">IF(  1 = G3804,  1,  IF(  1 = I3804,  2,  IF(  OR(  "-" = K3804,  1 = M3804),  0,  K3804  )  )  )</f>
        <v>2</v>
      </c>
      <c r="L3805" s="12" t="n">
        <f aca="false">IF(  AND(  1 = K3805,  1 = M3805  ),  (C3805 - H3805) * 100,  IF(  AND( 2 = K3805,  1 = M3805  ),  (J3805 - C3805) * 100,  0  )  )</f>
        <v>0</v>
      </c>
      <c r="M3805" s="6" t="n">
        <f aca="false">IF(  OR(  AND(  1 = K3805,  1 = I3805  ),  AND(  2 =K3805,  1 = G3805  )  ),  1,  0  )</f>
        <v>0</v>
      </c>
      <c r="N3805" s="0" t="n">
        <f aca="false">IF(  AND(  1 = M3805,  0 &lt; L3805  ),  1,  0  )</f>
        <v>0</v>
      </c>
    </row>
    <row r="3806" customFormat="false" ht="12.8" hidden="false" customHeight="false" outlineLevel="0" collapsed="false">
      <c r="A3806" s="5" t="n">
        <v>43298</v>
      </c>
      <c r="B3806" s="6" t="n">
        <f aca="false">YEAR(A3806)</f>
        <v>2018</v>
      </c>
      <c r="C3806" s="7" t="n">
        <v>3739</v>
      </c>
      <c r="D3806" s="8" t="n">
        <f aca="false">AVERAGE($C3802:$C3806)</f>
        <v>3614.4</v>
      </c>
      <c r="E3806" s="8" t="n">
        <f aca="false">AVERAGE($C3782:$C3806)</f>
        <v>3644.16</v>
      </c>
      <c r="F3806" s="8" t="n">
        <f aca="false">AVERAGE($C3732:$C3806)</f>
        <v>4195.76</v>
      </c>
      <c r="G3806" s="4" t="n">
        <f aca="false">IF(  AND(  F3806 &lt; E3806,  E3806 &lt; D3806  ),  1,  0  )</f>
        <v>0</v>
      </c>
      <c r="H3806" s="12" t="n">
        <f aca="false">IF(  AND(  1 = G3806,  OR(  0 = $K3806,  2 = $K3806  )  ),  $C3806,  IF(  AND(  NOT(  "-" = H3805  ),  0 &lt; H3805  ),  H3805,  0  )  )</f>
        <v>4864</v>
      </c>
      <c r="I3806" s="4" t="n">
        <f aca="false">IF(  AND(  D3806 &lt; E3806,  E3806 &lt; F3806  ),  1,  0  )</f>
        <v>1</v>
      </c>
      <c r="J3806" s="12" t="n">
        <f aca="false">IF(  AND(  1 = I3806,  OR(  0 = $K3806,  1 = $K3806  )  ),  $C3806,  IF(  AND(  NOT(  "-" = J3805  ),  0 &lt; J3805  ),  J3805,  0  )  )</f>
        <v>4416</v>
      </c>
      <c r="K3806" s="13" t="n">
        <f aca="false">IF(  1 = G3805,  1,  IF(  1 = I3805,  2,  IF(  OR(  "-" = K3805,  1 = M3805),  0,  K3805  )  )  )</f>
        <v>2</v>
      </c>
      <c r="L3806" s="12" t="n">
        <f aca="false">IF(  AND(  1 = K3806,  1 = M3806  ),  (C3806 - H3806) * 100,  IF(  AND( 2 = K3806,  1 = M3806  ),  (J3806 - C3806) * 100,  0  )  )</f>
        <v>0</v>
      </c>
      <c r="M3806" s="6" t="n">
        <f aca="false">IF(  OR(  AND(  1 = K3806,  1 = I3806  ),  AND(  2 =K3806,  1 = G3806  )  ),  1,  0  )</f>
        <v>0</v>
      </c>
      <c r="N3806" s="0" t="n">
        <f aca="false">IF(  AND(  1 = M3806,  0 &lt; L3806  ),  1,  0  )</f>
        <v>0</v>
      </c>
    </row>
    <row r="3807" customFormat="false" ht="12.8" hidden="false" customHeight="false" outlineLevel="0" collapsed="false">
      <c r="A3807" s="5" t="n">
        <v>43299</v>
      </c>
      <c r="B3807" s="6" t="n">
        <f aca="false">YEAR(A3807)</f>
        <v>2018</v>
      </c>
      <c r="C3807" s="7" t="n">
        <v>3663</v>
      </c>
      <c r="D3807" s="8" t="n">
        <f aca="false">AVERAGE($C3803:$C3807)</f>
        <v>3636.8</v>
      </c>
      <c r="E3807" s="8" t="n">
        <f aca="false">AVERAGE($C3783:$C3807)</f>
        <v>3623.84</v>
      </c>
      <c r="F3807" s="8" t="n">
        <f aca="false">AVERAGE($C3733:$C3807)</f>
        <v>4182.38666666667</v>
      </c>
      <c r="G3807" s="4" t="n">
        <f aca="false">IF(  AND(  F3807 &lt; E3807,  E3807 &lt; D3807  ),  1,  0  )</f>
        <v>0</v>
      </c>
      <c r="H3807" s="12" t="n">
        <f aca="false">IF(  AND(  1 = G3807,  OR(  0 = $K3807,  2 = $K3807  )  ),  $C3807,  IF(  AND(  NOT(  "-" = H3806  ),  0 &lt; H3806  ),  H3806,  0  )  )</f>
        <v>4864</v>
      </c>
      <c r="I3807" s="4" t="n">
        <f aca="false">IF(  AND(  D3807 &lt; E3807,  E3807 &lt; F3807  ),  1,  0  )</f>
        <v>0</v>
      </c>
      <c r="J3807" s="12" t="n">
        <f aca="false">IF(  AND(  1 = I3807,  OR(  0 = $K3807,  1 = $K3807  )  ),  $C3807,  IF(  AND(  NOT(  "-" = J3806  ),  0 &lt; J3806  ),  J3806,  0  )  )</f>
        <v>4416</v>
      </c>
      <c r="K3807" s="13" t="n">
        <f aca="false">IF(  1 = G3806,  1,  IF(  1 = I3806,  2,  IF(  OR(  "-" = K3806,  1 = M3806),  0,  K3806  )  )  )</f>
        <v>2</v>
      </c>
      <c r="L3807" s="12" t="n">
        <f aca="false">IF(  AND(  1 = K3807,  1 = M3807  ),  (C3807 - H3807) * 100,  IF(  AND( 2 = K3807,  1 = M3807  ),  (J3807 - C3807) * 100,  0  )  )</f>
        <v>0</v>
      </c>
      <c r="M3807" s="6" t="n">
        <f aca="false">IF(  OR(  AND(  1 = K3807,  1 = I3807  ),  AND(  2 =K3807,  1 = G3807  )  ),  1,  0  )</f>
        <v>0</v>
      </c>
      <c r="N3807" s="0" t="n">
        <f aca="false">IF(  AND(  1 = M3807,  0 &lt; L3807  ),  1,  0  )</f>
        <v>0</v>
      </c>
    </row>
    <row r="3808" customFormat="false" ht="12.8" hidden="false" customHeight="false" outlineLevel="0" collapsed="false">
      <c r="A3808" s="5" t="n">
        <v>43300</v>
      </c>
      <c r="B3808" s="6" t="n">
        <f aca="false">YEAR(A3808)</f>
        <v>2018</v>
      </c>
      <c r="C3808" s="7" t="n">
        <v>3718</v>
      </c>
      <c r="D3808" s="8" t="n">
        <f aca="false">AVERAGE($C3804:$C3808)</f>
        <v>3670</v>
      </c>
      <c r="E3808" s="8" t="n">
        <f aca="false">AVERAGE($C3784:$C3808)</f>
        <v>3616.08</v>
      </c>
      <c r="F3808" s="8" t="n">
        <f aca="false">AVERAGE($C3734:$C3808)</f>
        <v>4169.48</v>
      </c>
      <c r="G3808" s="4" t="n">
        <f aca="false">IF(  AND(  F3808 &lt; E3808,  E3808 &lt; D3808  ),  1,  0  )</f>
        <v>0</v>
      </c>
      <c r="H3808" s="12" t="n">
        <f aca="false">IF(  AND(  1 = G3808,  OR(  0 = $K3808,  2 = $K3808  )  ),  $C3808,  IF(  AND(  NOT(  "-" = H3807  ),  0 &lt; H3807  ),  H3807,  0  )  )</f>
        <v>4864</v>
      </c>
      <c r="I3808" s="4" t="n">
        <f aca="false">IF(  AND(  D3808 &lt; E3808,  E3808 &lt; F3808  ),  1,  0  )</f>
        <v>0</v>
      </c>
      <c r="J3808" s="12" t="n">
        <f aca="false">IF(  AND(  1 = I3808,  OR(  0 = $K3808,  1 = $K3808  )  ),  $C3808,  IF(  AND(  NOT(  "-" = J3807  ),  0 &lt; J3807  ),  J3807,  0  )  )</f>
        <v>4416</v>
      </c>
      <c r="K3808" s="13" t="n">
        <f aca="false">IF(  1 = G3807,  1,  IF(  1 = I3807,  2,  IF(  OR(  "-" = K3807,  1 = M3807),  0,  K3807  )  )  )</f>
        <v>2</v>
      </c>
      <c r="L3808" s="12" t="n">
        <f aca="false">IF(  AND(  1 = K3808,  1 = M3808  ),  (C3808 - H3808) * 100,  IF(  AND( 2 = K3808,  1 = M3808  ),  (J3808 - C3808) * 100,  0  )  )</f>
        <v>0</v>
      </c>
      <c r="M3808" s="6" t="n">
        <f aca="false">IF(  OR(  AND(  1 = K3808,  1 = I3808  ),  AND(  2 =K3808,  1 = G3808  )  ),  1,  0  )</f>
        <v>0</v>
      </c>
      <c r="N3808" s="0" t="n">
        <f aca="false">IF(  AND(  1 = M3808,  0 &lt; L3808  ),  1,  0  )</f>
        <v>0</v>
      </c>
    </row>
    <row r="3809" customFormat="false" ht="12.8" hidden="false" customHeight="false" outlineLevel="0" collapsed="false">
      <c r="A3809" s="5" t="n">
        <v>43301</v>
      </c>
      <c r="B3809" s="6" t="n">
        <f aca="false">YEAR(A3809)</f>
        <v>2018</v>
      </c>
      <c r="C3809" s="7" t="n">
        <v>3732</v>
      </c>
      <c r="D3809" s="8" t="n">
        <f aca="false">AVERAGE($C3805:$C3809)</f>
        <v>3700</v>
      </c>
      <c r="E3809" s="8" t="n">
        <f aca="false">AVERAGE($C3785:$C3809)</f>
        <v>3616.84</v>
      </c>
      <c r="F3809" s="8" t="n">
        <f aca="false">AVERAGE($C3735:$C3809)</f>
        <v>4155.61333333333</v>
      </c>
      <c r="G3809" s="4" t="n">
        <f aca="false">IF(  AND(  F3809 &lt; E3809,  E3809 &lt; D3809  ),  1,  0  )</f>
        <v>0</v>
      </c>
      <c r="H3809" s="12" t="n">
        <f aca="false">IF(  AND(  1 = G3809,  OR(  0 = $K3809,  2 = $K3809  )  ),  $C3809,  IF(  AND(  NOT(  "-" = H3808  ),  0 &lt; H3808  ),  H3808,  0  )  )</f>
        <v>4864</v>
      </c>
      <c r="I3809" s="4" t="n">
        <f aca="false">IF(  AND(  D3809 &lt; E3809,  E3809 &lt; F3809  ),  1,  0  )</f>
        <v>0</v>
      </c>
      <c r="J3809" s="12" t="n">
        <f aca="false">IF(  AND(  1 = I3809,  OR(  0 = $K3809,  1 = $K3809  )  ),  $C3809,  IF(  AND(  NOT(  "-" = J3808  ),  0 &lt; J3808  ),  J3808,  0  )  )</f>
        <v>4416</v>
      </c>
      <c r="K3809" s="13" t="n">
        <f aca="false">IF(  1 = G3808,  1,  IF(  1 = I3808,  2,  IF(  OR(  "-" = K3808,  1 = M3808),  0,  K3808  )  )  )</f>
        <v>2</v>
      </c>
      <c r="L3809" s="12" t="n">
        <f aca="false">IF(  AND(  1 = K3809,  1 = M3809  ),  (C3809 - H3809) * 100,  IF(  AND( 2 = K3809,  1 = M3809  ),  (J3809 - C3809) * 100,  0  )  )</f>
        <v>0</v>
      </c>
      <c r="M3809" s="6" t="n">
        <f aca="false">IF(  OR(  AND(  1 = K3809,  1 = I3809  ),  AND(  2 =K3809,  1 = G3809  )  ),  1,  0  )</f>
        <v>0</v>
      </c>
      <c r="N3809" s="0" t="n">
        <f aca="false">IF(  AND(  1 = M3809,  0 &lt; L3809  ),  1,  0  )</f>
        <v>0</v>
      </c>
    </row>
    <row r="3810" customFormat="false" ht="12.8" hidden="false" customHeight="false" outlineLevel="0" collapsed="false">
      <c r="A3810" s="5" t="n">
        <v>43304</v>
      </c>
      <c r="B3810" s="6" t="n">
        <f aca="false">YEAR(A3810)</f>
        <v>2018</v>
      </c>
      <c r="C3810" s="7" t="n">
        <v>3637</v>
      </c>
      <c r="D3810" s="8" t="n">
        <f aca="false">AVERAGE($C3806:$C3810)</f>
        <v>3697.8</v>
      </c>
      <c r="E3810" s="8" t="n">
        <f aca="false">AVERAGE($C3786:$C3810)</f>
        <v>3611.28</v>
      </c>
      <c r="F3810" s="8" t="n">
        <f aca="false">AVERAGE($C3736:$C3810)</f>
        <v>4142.41333333333</v>
      </c>
      <c r="G3810" s="4" t="n">
        <f aca="false">IF(  AND(  F3810 &lt; E3810,  E3810 &lt; D3810  ),  1,  0  )</f>
        <v>0</v>
      </c>
      <c r="H3810" s="12" t="n">
        <f aca="false">IF(  AND(  1 = G3810,  OR(  0 = $K3810,  2 = $K3810  )  ),  $C3810,  IF(  AND(  NOT(  "-" = H3809  ),  0 &lt; H3809  ),  H3809,  0  )  )</f>
        <v>4864</v>
      </c>
      <c r="I3810" s="4" t="n">
        <f aca="false">IF(  AND(  D3810 &lt; E3810,  E3810 &lt; F3810  ),  1,  0  )</f>
        <v>0</v>
      </c>
      <c r="J3810" s="12" t="n">
        <f aca="false">IF(  AND(  1 = I3810,  OR(  0 = $K3810,  1 = $K3810  )  ),  $C3810,  IF(  AND(  NOT(  "-" = J3809  ),  0 &lt; J3809  ),  J3809,  0  )  )</f>
        <v>4416</v>
      </c>
      <c r="K3810" s="13" t="n">
        <f aca="false">IF(  1 = G3809,  1,  IF(  1 = I3809,  2,  IF(  OR(  "-" = K3809,  1 = M3809),  0,  K3809  )  )  )</f>
        <v>2</v>
      </c>
      <c r="L3810" s="12" t="n">
        <f aca="false">IF(  AND(  1 = K3810,  1 = M3810  ),  (C3810 - H3810) * 100,  IF(  AND( 2 = K3810,  1 = M3810  ),  (J3810 - C3810) * 100,  0  )  )</f>
        <v>0</v>
      </c>
      <c r="M3810" s="6" t="n">
        <f aca="false">IF(  OR(  AND(  1 = K3810,  1 = I3810  ),  AND(  2 =K3810,  1 = G3810  )  ),  1,  0  )</f>
        <v>0</v>
      </c>
      <c r="N3810" s="0" t="n">
        <f aca="false">IF(  AND(  1 = M3810,  0 &lt; L3810  ),  1,  0  )</f>
        <v>0</v>
      </c>
    </row>
    <row r="3811" customFormat="false" ht="12.8" hidden="false" customHeight="false" outlineLevel="0" collapsed="false">
      <c r="A3811" s="5" t="n">
        <v>43305</v>
      </c>
      <c r="B3811" s="6" t="n">
        <f aca="false">YEAR(A3811)</f>
        <v>2018</v>
      </c>
      <c r="C3811" s="7" t="n">
        <v>3703</v>
      </c>
      <c r="D3811" s="8" t="n">
        <f aca="false">AVERAGE($C3807:$C3811)</f>
        <v>3690.6</v>
      </c>
      <c r="E3811" s="8" t="n">
        <f aca="false">AVERAGE($C3787:$C3811)</f>
        <v>3611.52</v>
      </c>
      <c r="F3811" s="8" t="n">
        <f aca="false">AVERAGE($C3737:$C3811)</f>
        <v>4131.38666666667</v>
      </c>
      <c r="G3811" s="4" t="n">
        <f aca="false">IF(  AND(  F3811 &lt; E3811,  E3811 &lt; D3811  ),  1,  0  )</f>
        <v>0</v>
      </c>
      <c r="H3811" s="12" t="n">
        <f aca="false">IF(  AND(  1 = G3811,  OR(  0 = $K3811,  2 = $K3811  )  ),  $C3811,  IF(  AND(  NOT(  "-" = H3810  ),  0 &lt; H3810  ),  H3810,  0  )  )</f>
        <v>4864</v>
      </c>
      <c r="I3811" s="4" t="n">
        <f aca="false">IF(  AND(  D3811 &lt; E3811,  E3811 &lt; F3811  ),  1,  0  )</f>
        <v>0</v>
      </c>
      <c r="J3811" s="12" t="n">
        <f aca="false">IF(  AND(  1 = I3811,  OR(  0 = $K3811,  1 = $K3811  )  ),  $C3811,  IF(  AND(  NOT(  "-" = J3810  ),  0 &lt; J3810  ),  J3810,  0  )  )</f>
        <v>4416</v>
      </c>
      <c r="K3811" s="13" t="n">
        <f aca="false">IF(  1 = G3810,  1,  IF(  1 = I3810,  2,  IF(  OR(  "-" = K3810,  1 = M3810),  0,  K3810  )  )  )</f>
        <v>2</v>
      </c>
      <c r="L3811" s="12" t="n">
        <f aca="false">IF(  AND(  1 = K3811,  1 = M3811  ),  (C3811 - H3811) * 100,  IF(  AND( 2 = K3811,  1 = M3811  ),  (J3811 - C3811) * 100,  0  )  )</f>
        <v>0</v>
      </c>
      <c r="M3811" s="6" t="n">
        <f aca="false">IF(  OR(  AND(  1 = K3811,  1 = I3811  ),  AND(  2 =K3811,  1 = G3811  )  ),  1,  0  )</f>
        <v>0</v>
      </c>
      <c r="N3811" s="0" t="n">
        <f aca="false">IF(  AND(  1 = M3811,  0 &lt; L3811  ),  1,  0  )</f>
        <v>0</v>
      </c>
    </row>
    <row r="3812" customFormat="false" ht="12.8" hidden="false" customHeight="false" outlineLevel="0" collapsed="false">
      <c r="A3812" s="5" t="n">
        <v>43306</v>
      </c>
      <c r="B3812" s="6" t="n">
        <f aca="false">YEAR(A3812)</f>
        <v>2018</v>
      </c>
      <c r="C3812" s="7" t="n">
        <v>3715</v>
      </c>
      <c r="D3812" s="8" t="n">
        <f aca="false">AVERAGE($C3808:$C3812)</f>
        <v>3701</v>
      </c>
      <c r="E3812" s="8" t="n">
        <f aca="false">AVERAGE($C3788:$C3812)</f>
        <v>3615.88</v>
      </c>
      <c r="F3812" s="8" t="n">
        <f aca="false">AVERAGE($C3738:$C3812)</f>
        <v>4120.28</v>
      </c>
      <c r="G3812" s="4" t="n">
        <f aca="false">IF(  AND(  F3812 &lt; E3812,  E3812 &lt; D3812  ),  1,  0  )</f>
        <v>0</v>
      </c>
      <c r="H3812" s="12" t="n">
        <f aca="false">IF(  AND(  1 = G3812,  OR(  0 = $K3812,  2 = $K3812  )  ),  $C3812,  IF(  AND(  NOT(  "-" = H3811  ),  0 &lt; H3811  ),  H3811,  0  )  )</f>
        <v>4864</v>
      </c>
      <c r="I3812" s="4" t="n">
        <f aca="false">IF(  AND(  D3812 &lt; E3812,  E3812 &lt; F3812  ),  1,  0  )</f>
        <v>0</v>
      </c>
      <c r="J3812" s="12" t="n">
        <f aca="false">IF(  AND(  1 = I3812,  OR(  0 = $K3812,  1 = $K3812  )  ),  $C3812,  IF(  AND(  NOT(  "-" = J3811  ),  0 &lt; J3811  ),  J3811,  0  )  )</f>
        <v>4416</v>
      </c>
      <c r="K3812" s="13" t="n">
        <f aca="false">IF(  1 = G3811,  1,  IF(  1 = I3811,  2,  IF(  OR(  "-" = K3811,  1 = M3811),  0,  K3811  )  )  )</f>
        <v>2</v>
      </c>
      <c r="L3812" s="12" t="n">
        <f aca="false">IF(  AND(  1 = K3812,  1 = M3812  ),  (C3812 - H3812) * 100,  IF(  AND( 2 = K3812,  1 = M3812  ),  (J3812 - C3812) * 100,  0  )  )</f>
        <v>0</v>
      </c>
      <c r="M3812" s="6" t="n">
        <f aca="false">IF(  OR(  AND(  1 = K3812,  1 = I3812  ),  AND(  2 =K3812,  1 = G3812  )  ),  1,  0  )</f>
        <v>0</v>
      </c>
      <c r="N3812" s="0" t="n">
        <f aca="false">IF(  AND(  1 = M3812,  0 &lt; L3812  ),  1,  0  )</f>
        <v>0</v>
      </c>
    </row>
    <row r="3813" customFormat="false" ht="12.8" hidden="false" customHeight="false" outlineLevel="0" collapsed="false">
      <c r="A3813" s="5" t="n">
        <v>43307</v>
      </c>
      <c r="B3813" s="6" t="n">
        <f aca="false">YEAR(A3813)</f>
        <v>2018</v>
      </c>
      <c r="C3813" s="7" t="n">
        <v>3758</v>
      </c>
      <c r="D3813" s="8" t="n">
        <f aca="false">AVERAGE($C3809:$C3813)</f>
        <v>3709</v>
      </c>
      <c r="E3813" s="8" t="n">
        <f aca="false">AVERAGE($C3789:$C3813)</f>
        <v>3619.6</v>
      </c>
      <c r="F3813" s="8" t="n">
        <f aca="false">AVERAGE($C3739:$C3813)</f>
        <v>4110.21333333333</v>
      </c>
      <c r="G3813" s="4" t="n">
        <f aca="false">IF(  AND(  F3813 &lt; E3813,  E3813 &lt; D3813  ),  1,  0  )</f>
        <v>0</v>
      </c>
      <c r="H3813" s="12" t="n">
        <f aca="false">IF(  AND(  1 = G3813,  OR(  0 = $K3813,  2 = $K3813  )  ),  $C3813,  IF(  AND(  NOT(  "-" = H3812  ),  0 &lt; H3812  ),  H3812,  0  )  )</f>
        <v>4864</v>
      </c>
      <c r="I3813" s="4" t="n">
        <f aca="false">IF(  AND(  D3813 &lt; E3813,  E3813 &lt; F3813  ),  1,  0  )</f>
        <v>0</v>
      </c>
      <c r="J3813" s="12" t="n">
        <f aca="false">IF(  AND(  1 = I3813,  OR(  0 = $K3813,  1 = $K3813  )  ),  $C3813,  IF(  AND(  NOT(  "-" = J3812  ),  0 &lt; J3812  ),  J3812,  0  )  )</f>
        <v>4416</v>
      </c>
      <c r="K3813" s="13" t="n">
        <f aca="false">IF(  1 = G3812,  1,  IF(  1 = I3812,  2,  IF(  OR(  "-" = K3812,  1 = M3812),  0,  K3812  )  )  )</f>
        <v>2</v>
      </c>
      <c r="L3813" s="12" t="n">
        <f aca="false">IF(  AND(  1 = K3813,  1 = M3813  ),  (C3813 - H3813) * 100,  IF(  AND( 2 = K3813,  1 = M3813  ),  (J3813 - C3813) * 100,  0  )  )</f>
        <v>0</v>
      </c>
      <c r="M3813" s="6" t="n">
        <f aca="false">IF(  OR(  AND(  1 = K3813,  1 = I3813  ),  AND(  2 =K3813,  1 = G3813  )  ),  1,  0  )</f>
        <v>0</v>
      </c>
      <c r="N3813" s="0" t="n">
        <f aca="false">IF(  AND(  1 = M3813,  0 &lt; L3813  ),  1,  0  )</f>
        <v>0</v>
      </c>
    </row>
    <row r="3814" customFormat="false" ht="12.8" hidden="false" customHeight="false" outlineLevel="0" collapsed="false">
      <c r="A3814" s="5" t="n">
        <v>43308</v>
      </c>
      <c r="B3814" s="6" t="n">
        <f aca="false">YEAR(A3814)</f>
        <v>2018</v>
      </c>
      <c r="C3814" s="7" t="n">
        <v>3790</v>
      </c>
      <c r="D3814" s="8" t="n">
        <f aca="false">AVERAGE($C3810:$C3814)</f>
        <v>3720.6</v>
      </c>
      <c r="E3814" s="8" t="n">
        <f aca="false">AVERAGE($C3790:$C3814)</f>
        <v>3624.32</v>
      </c>
      <c r="F3814" s="8" t="n">
        <f aca="false">AVERAGE($C3740:$C3814)</f>
        <v>4100.05333333333</v>
      </c>
      <c r="G3814" s="4" t="n">
        <f aca="false">IF(  AND(  F3814 &lt; E3814,  E3814 &lt; D3814  ),  1,  0  )</f>
        <v>0</v>
      </c>
      <c r="H3814" s="12" t="n">
        <f aca="false">IF(  AND(  1 = G3814,  OR(  0 = $K3814,  2 = $K3814  )  ),  $C3814,  IF(  AND(  NOT(  "-" = H3813  ),  0 &lt; H3813  ),  H3813,  0  )  )</f>
        <v>4864</v>
      </c>
      <c r="I3814" s="4" t="n">
        <f aca="false">IF(  AND(  D3814 &lt; E3814,  E3814 &lt; F3814  ),  1,  0  )</f>
        <v>0</v>
      </c>
      <c r="J3814" s="12" t="n">
        <f aca="false">IF(  AND(  1 = I3814,  OR(  0 = $K3814,  1 = $K3814  )  ),  $C3814,  IF(  AND(  NOT(  "-" = J3813  ),  0 &lt; J3813  ),  J3813,  0  )  )</f>
        <v>4416</v>
      </c>
      <c r="K3814" s="13" t="n">
        <f aca="false">IF(  1 = G3813,  1,  IF(  1 = I3813,  2,  IF(  OR(  "-" = K3813,  1 = M3813),  0,  K3813  )  )  )</f>
        <v>2</v>
      </c>
      <c r="L3814" s="12" t="n">
        <f aca="false">IF(  AND(  1 = K3814,  1 = M3814  ),  (C3814 - H3814) * 100,  IF(  AND( 2 = K3814,  1 = M3814  ),  (J3814 - C3814) * 100,  0  )  )</f>
        <v>0</v>
      </c>
      <c r="M3814" s="6" t="n">
        <f aca="false">IF(  OR(  AND(  1 = K3814,  1 = I3814  ),  AND(  2 =K3814,  1 = G3814  )  ),  1,  0  )</f>
        <v>0</v>
      </c>
      <c r="N3814" s="0" t="n">
        <f aca="false">IF(  AND(  1 = M3814,  0 &lt; L3814  ),  1,  0  )</f>
        <v>0</v>
      </c>
    </row>
    <row r="3815" customFormat="false" ht="12.8" hidden="false" customHeight="false" outlineLevel="0" collapsed="false">
      <c r="A3815" s="5" t="n">
        <v>43311</v>
      </c>
      <c r="B3815" s="6" t="n">
        <f aca="false">YEAR(A3815)</f>
        <v>2018</v>
      </c>
      <c r="C3815" s="7" t="n">
        <v>3754</v>
      </c>
      <c r="D3815" s="8" t="n">
        <f aca="false">AVERAGE($C3811:$C3815)</f>
        <v>3744</v>
      </c>
      <c r="E3815" s="8" t="n">
        <f aca="false">AVERAGE($C3791:$C3815)</f>
        <v>3628.56</v>
      </c>
      <c r="F3815" s="8" t="n">
        <f aca="false">AVERAGE($C3741:$C3815)</f>
        <v>4090.04</v>
      </c>
      <c r="G3815" s="4" t="n">
        <f aca="false">IF(  AND(  F3815 &lt; E3815,  E3815 &lt; D3815  ),  1,  0  )</f>
        <v>0</v>
      </c>
      <c r="H3815" s="12" t="n">
        <f aca="false">IF(  AND(  1 = G3815,  OR(  0 = $K3815,  2 = $K3815  )  ),  $C3815,  IF(  AND(  NOT(  "-" = H3814  ),  0 &lt; H3814  ),  H3814,  0  )  )</f>
        <v>4864</v>
      </c>
      <c r="I3815" s="4" t="n">
        <f aca="false">IF(  AND(  D3815 &lt; E3815,  E3815 &lt; F3815  ),  1,  0  )</f>
        <v>0</v>
      </c>
      <c r="J3815" s="12" t="n">
        <f aca="false">IF(  AND(  1 = I3815,  OR(  0 = $K3815,  1 = $K3815  )  ),  $C3815,  IF(  AND(  NOT(  "-" = J3814  ),  0 &lt; J3814  ),  J3814,  0  )  )</f>
        <v>4416</v>
      </c>
      <c r="K3815" s="13" t="n">
        <f aca="false">IF(  1 = G3814,  1,  IF(  1 = I3814,  2,  IF(  OR(  "-" = K3814,  1 = M3814),  0,  K3814  )  )  )</f>
        <v>2</v>
      </c>
      <c r="L3815" s="12" t="n">
        <f aca="false">IF(  AND(  1 = K3815,  1 = M3815  ),  (C3815 - H3815) * 100,  IF(  AND( 2 = K3815,  1 = M3815  ),  (J3815 - C3815) * 100,  0  )  )</f>
        <v>0</v>
      </c>
      <c r="M3815" s="6" t="n">
        <f aca="false">IF(  OR(  AND(  1 = K3815,  1 = I3815  ),  AND(  2 =K3815,  1 = G3815  )  ),  1,  0  )</f>
        <v>0</v>
      </c>
      <c r="N3815" s="0" t="n">
        <f aca="false">IF(  AND(  1 = M3815,  0 &lt; L3815  ),  1,  0  )</f>
        <v>0</v>
      </c>
    </row>
    <row r="3816" customFormat="false" ht="12.8" hidden="false" customHeight="false" outlineLevel="0" collapsed="false">
      <c r="A3816" s="5" t="n">
        <v>43312</v>
      </c>
      <c r="B3816" s="6" t="n">
        <f aca="false">YEAR(A3816)</f>
        <v>2018</v>
      </c>
      <c r="C3816" s="7" t="n">
        <v>3676</v>
      </c>
      <c r="D3816" s="8" t="n">
        <f aca="false">AVERAGE($C3812:$C3816)</f>
        <v>3738.6</v>
      </c>
      <c r="E3816" s="8" t="n">
        <f aca="false">AVERAGE($C3792:$C3816)</f>
        <v>3631.16</v>
      </c>
      <c r="F3816" s="8" t="n">
        <f aca="false">AVERAGE($C3742:$C3816)</f>
        <v>4079.46666666667</v>
      </c>
      <c r="G3816" s="4" t="n">
        <f aca="false">IF(  AND(  F3816 &lt; E3816,  E3816 &lt; D3816  ),  1,  0  )</f>
        <v>0</v>
      </c>
      <c r="H3816" s="12" t="n">
        <f aca="false">IF(  AND(  1 = G3816,  OR(  0 = $K3816,  2 = $K3816  )  ),  $C3816,  IF(  AND(  NOT(  "-" = H3815  ),  0 &lt; H3815  ),  H3815,  0  )  )</f>
        <v>4864</v>
      </c>
      <c r="I3816" s="4" t="n">
        <f aca="false">IF(  AND(  D3816 &lt; E3816,  E3816 &lt; F3816  ),  1,  0  )</f>
        <v>0</v>
      </c>
      <c r="J3816" s="12" t="n">
        <f aca="false">IF(  AND(  1 = I3816,  OR(  0 = $K3816,  1 = $K3816  )  ),  $C3816,  IF(  AND(  NOT(  "-" = J3815  ),  0 &lt; J3815  ),  J3815,  0  )  )</f>
        <v>4416</v>
      </c>
      <c r="K3816" s="13" t="n">
        <f aca="false">IF(  1 = G3815,  1,  IF(  1 = I3815,  2,  IF(  OR(  "-" = K3815,  1 = M3815),  0,  K3815  )  )  )</f>
        <v>2</v>
      </c>
      <c r="L3816" s="12" t="n">
        <f aca="false">IF(  AND(  1 = K3816,  1 = M3816  ),  (C3816 - H3816) * 100,  IF(  AND( 2 = K3816,  1 = M3816  ),  (J3816 - C3816) * 100,  0  )  )</f>
        <v>0</v>
      </c>
      <c r="M3816" s="6" t="n">
        <f aca="false">IF(  OR(  AND(  1 = K3816,  1 = I3816  ),  AND(  2 =K3816,  1 = G3816  )  ),  1,  0  )</f>
        <v>0</v>
      </c>
      <c r="N3816" s="0" t="n">
        <f aca="false">IF(  AND(  1 = M3816,  0 &lt; L3816  ),  1,  0  )</f>
        <v>0</v>
      </c>
    </row>
    <row r="3817" customFormat="false" ht="12.8" hidden="false" customHeight="false" outlineLevel="0" collapsed="false">
      <c r="A3817" s="5" t="n">
        <v>43313</v>
      </c>
      <c r="B3817" s="6" t="n">
        <f aca="false">YEAR(A3817)</f>
        <v>2018</v>
      </c>
      <c r="C3817" s="7" t="n">
        <v>3910</v>
      </c>
      <c r="D3817" s="8" t="n">
        <f aca="false">AVERAGE($C3813:$C3817)</f>
        <v>3777.6</v>
      </c>
      <c r="E3817" s="8" t="n">
        <f aca="false">AVERAGE($C3793:$C3817)</f>
        <v>3643.28</v>
      </c>
      <c r="F3817" s="8" t="n">
        <f aca="false">AVERAGE($C3743:$C3817)</f>
        <v>4071.96</v>
      </c>
      <c r="G3817" s="4" t="n">
        <f aca="false">IF(  AND(  F3817 &lt; E3817,  E3817 &lt; D3817  ),  1,  0  )</f>
        <v>0</v>
      </c>
      <c r="H3817" s="12" t="n">
        <f aca="false">IF(  AND(  1 = G3817,  OR(  0 = $K3817,  2 = $K3817  )  ),  $C3817,  IF(  AND(  NOT(  "-" = H3816  ),  0 &lt; H3816  ),  H3816,  0  )  )</f>
        <v>4864</v>
      </c>
      <c r="I3817" s="4" t="n">
        <f aca="false">IF(  AND(  D3817 &lt; E3817,  E3817 &lt; F3817  ),  1,  0  )</f>
        <v>0</v>
      </c>
      <c r="J3817" s="12" t="n">
        <f aca="false">IF(  AND(  1 = I3817,  OR(  0 = $K3817,  1 = $K3817  )  ),  $C3817,  IF(  AND(  NOT(  "-" = J3816  ),  0 &lt; J3816  ),  J3816,  0  )  )</f>
        <v>4416</v>
      </c>
      <c r="K3817" s="13" t="n">
        <f aca="false">IF(  1 = G3816,  1,  IF(  1 = I3816,  2,  IF(  OR(  "-" = K3816,  1 = M3816),  0,  K3816  )  )  )</f>
        <v>2</v>
      </c>
      <c r="L3817" s="12" t="n">
        <f aca="false">IF(  AND(  1 = K3817,  1 = M3817  ),  (C3817 - H3817) * 100,  IF(  AND( 2 = K3817,  1 = M3817  ),  (J3817 - C3817) * 100,  0  )  )</f>
        <v>0</v>
      </c>
      <c r="M3817" s="6" t="n">
        <f aca="false">IF(  OR(  AND(  1 = K3817,  1 = I3817  ),  AND(  2 =K3817,  1 = G3817  )  ),  1,  0  )</f>
        <v>0</v>
      </c>
      <c r="N3817" s="0" t="n">
        <f aca="false">IF(  AND(  1 = M3817,  0 &lt; L3817  ),  1,  0  )</f>
        <v>0</v>
      </c>
    </row>
    <row r="3818" customFormat="false" ht="12.8" hidden="false" customHeight="false" outlineLevel="0" collapsed="false">
      <c r="A3818" s="5" t="n">
        <v>43314</v>
      </c>
      <c r="B3818" s="6" t="n">
        <f aca="false">YEAR(A3818)</f>
        <v>2018</v>
      </c>
      <c r="C3818" s="7" t="n">
        <v>3822</v>
      </c>
      <c r="D3818" s="8" t="n">
        <f aca="false">AVERAGE($C3814:$C3818)</f>
        <v>3790.4</v>
      </c>
      <c r="E3818" s="8" t="n">
        <f aca="false">AVERAGE($C3794:$C3818)</f>
        <v>3653.96</v>
      </c>
      <c r="F3818" s="8" t="n">
        <f aca="false">AVERAGE($C3744:$C3818)</f>
        <v>4062.54666666667</v>
      </c>
      <c r="G3818" s="4" t="n">
        <f aca="false">IF(  AND(  F3818 &lt; E3818,  E3818 &lt; D3818  ),  1,  0  )</f>
        <v>0</v>
      </c>
      <c r="H3818" s="12" t="n">
        <f aca="false">IF(  AND(  1 = G3818,  OR(  0 = $K3818,  2 = $K3818  )  ),  $C3818,  IF(  AND(  NOT(  "-" = H3817  ),  0 &lt; H3817  ),  H3817,  0  )  )</f>
        <v>4864</v>
      </c>
      <c r="I3818" s="4" t="n">
        <f aca="false">IF(  AND(  D3818 &lt; E3818,  E3818 &lt; F3818  ),  1,  0  )</f>
        <v>0</v>
      </c>
      <c r="J3818" s="12" t="n">
        <f aca="false">IF(  AND(  1 = I3818,  OR(  0 = $K3818,  1 = $K3818  )  ),  $C3818,  IF(  AND(  NOT(  "-" = J3817  ),  0 &lt; J3817  ),  J3817,  0  )  )</f>
        <v>4416</v>
      </c>
      <c r="K3818" s="13" t="n">
        <f aca="false">IF(  1 = G3817,  1,  IF(  1 = I3817,  2,  IF(  OR(  "-" = K3817,  1 = M3817),  0,  K3817  )  )  )</f>
        <v>2</v>
      </c>
      <c r="L3818" s="12" t="n">
        <f aca="false">IF(  AND(  1 = K3818,  1 = M3818  ),  (C3818 - H3818) * 100,  IF(  AND( 2 = K3818,  1 = M3818  ),  (J3818 - C3818) * 100,  0  )  )</f>
        <v>0</v>
      </c>
      <c r="M3818" s="6" t="n">
        <f aca="false">IF(  OR(  AND(  1 = K3818,  1 = I3818  ),  AND(  2 =K3818,  1 = G3818  )  ),  1,  0  )</f>
        <v>0</v>
      </c>
      <c r="N3818" s="0" t="n">
        <f aca="false">IF(  AND(  1 = M3818,  0 &lt; L3818  ),  1,  0  )</f>
        <v>0</v>
      </c>
    </row>
    <row r="3819" customFormat="false" ht="12.8" hidden="false" customHeight="false" outlineLevel="0" collapsed="false">
      <c r="A3819" s="5" t="n">
        <v>43315</v>
      </c>
      <c r="B3819" s="6" t="n">
        <f aca="false">YEAR(A3819)</f>
        <v>2018</v>
      </c>
      <c r="C3819" s="7" t="n">
        <v>3826</v>
      </c>
      <c r="D3819" s="8" t="n">
        <f aca="false">AVERAGE($C3815:$C3819)</f>
        <v>3797.6</v>
      </c>
      <c r="E3819" s="8" t="n">
        <f aca="false">AVERAGE($C3795:$C3819)</f>
        <v>3662.88</v>
      </c>
      <c r="F3819" s="8" t="n">
        <f aca="false">AVERAGE($C3745:$C3819)</f>
        <v>4054</v>
      </c>
      <c r="G3819" s="4" t="n">
        <f aca="false">IF(  AND(  F3819 &lt; E3819,  E3819 &lt; D3819  ),  1,  0  )</f>
        <v>0</v>
      </c>
      <c r="H3819" s="12" t="n">
        <f aca="false">IF(  AND(  1 = G3819,  OR(  0 = $K3819,  2 = $K3819  )  ),  $C3819,  IF(  AND(  NOT(  "-" = H3818  ),  0 &lt; H3818  ),  H3818,  0  )  )</f>
        <v>4864</v>
      </c>
      <c r="I3819" s="4" t="n">
        <f aca="false">IF(  AND(  D3819 &lt; E3819,  E3819 &lt; F3819  ),  1,  0  )</f>
        <v>0</v>
      </c>
      <c r="J3819" s="12" t="n">
        <f aca="false">IF(  AND(  1 = I3819,  OR(  0 = $K3819,  1 = $K3819  )  ),  $C3819,  IF(  AND(  NOT(  "-" = J3818  ),  0 &lt; J3818  ),  J3818,  0  )  )</f>
        <v>4416</v>
      </c>
      <c r="K3819" s="13" t="n">
        <f aca="false">IF(  1 = G3818,  1,  IF(  1 = I3818,  2,  IF(  OR(  "-" = K3818,  1 = M3818),  0,  K3818  )  )  )</f>
        <v>2</v>
      </c>
      <c r="L3819" s="12" t="n">
        <f aca="false">IF(  AND(  1 = K3819,  1 = M3819  ),  (C3819 - H3819) * 100,  IF(  AND( 2 = K3819,  1 = M3819  ),  (J3819 - C3819) * 100,  0  )  )</f>
        <v>0</v>
      </c>
      <c r="M3819" s="6" t="n">
        <f aca="false">IF(  OR(  AND(  1 = K3819,  1 = I3819  ),  AND(  2 =K3819,  1 = G3819  )  ),  1,  0  )</f>
        <v>0</v>
      </c>
      <c r="N3819" s="0" t="n">
        <f aca="false">IF(  AND(  1 = M3819,  0 &lt; L3819  ),  1,  0  )</f>
        <v>0</v>
      </c>
    </row>
    <row r="3820" customFormat="false" ht="12.8" hidden="false" customHeight="false" outlineLevel="0" collapsed="false">
      <c r="A3820" s="5" t="n">
        <v>43318</v>
      </c>
      <c r="B3820" s="6" t="n">
        <f aca="false">YEAR(A3820)</f>
        <v>2018</v>
      </c>
      <c r="C3820" s="7" t="n">
        <v>3689</v>
      </c>
      <c r="D3820" s="8" t="n">
        <f aca="false">AVERAGE($C3816:$C3820)</f>
        <v>3784.6</v>
      </c>
      <c r="E3820" s="8" t="n">
        <f aca="false">AVERAGE($C3796:$C3820)</f>
        <v>3665.64</v>
      </c>
      <c r="F3820" s="8" t="n">
        <f aca="false">AVERAGE($C3746:$C3820)</f>
        <v>4043.96</v>
      </c>
      <c r="G3820" s="4" t="n">
        <f aca="false">IF(  AND(  F3820 &lt; E3820,  E3820 &lt; D3820  ),  1,  0  )</f>
        <v>0</v>
      </c>
      <c r="H3820" s="12" t="n">
        <f aca="false">IF(  AND(  1 = G3820,  OR(  0 = $K3820,  2 = $K3820  )  ),  $C3820,  IF(  AND(  NOT(  "-" = H3819  ),  0 &lt; H3819  ),  H3819,  0  )  )</f>
        <v>4864</v>
      </c>
      <c r="I3820" s="4" t="n">
        <f aca="false">IF(  AND(  D3820 &lt; E3820,  E3820 &lt; F3820  ),  1,  0  )</f>
        <v>0</v>
      </c>
      <c r="J3820" s="12" t="n">
        <f aca="false">IF(  AND(  1 = I3820,  OR(  0 = $K3820,  1 = $K3820  )  ),  $C3820,  IF(  AND(  NOT(  "-" = J3819  ),  0 &lt; J3819  ),  J3819,  0  )  )</f>
        <v>4416</v>
      </c>
      <c r="K3820" s="13" t="n">
        <f aca="false">IF(  1 = G3819,  1,  IF(  1 = I3819,  2,  IF(  OR(  "-" = K3819,  1 = M3819),  0,  K3819  )  )  )</f>
        <v>2</v>
      </c>
      <c r="L3820" s="12" t="n">
        <f aca="false">IF(  AND(  1 = K3820,  1 = M3820  ),  (C3820 - H3820) * 100,  IF(  AND( 2 = K3820,  1 = M3820  ),  (J3820 - C3820) * 100,  0  )  )</f>
        <v>0</v>
      </c>
      <c r="M3820" s="6" t="n">
        <f aca="false">IF(  OR(  AND(  1 = K3820,  1 = I3820  ),  AND(  2 =K3820,  1 = G3820  )  ),  1,  0  )</f>
        <v>0</v>
      </c>
      <c r="N3820" s="0" t="n">
        <f aca="false">IF(  AND(  1 = M3820,  0 &lt; L3820  ),  1,  0  )</f>
        <v>0</v>
      </c>
    </row>
    <row r="3821" customFormat="false" ht="12.8" hidden="false" customHeight="false" outlineLevel="0" collapsed="false">
      <c r="A3821" s="5" t="n">
        <v>43319</v>
      </c>
      <c r="B3821" s="6" t="n">
        <f aca="false">YEAR(A3821)</f>
        <v>2018</v>
      </c>
      <c r="C3821" s="7" t="n">
        <v>3724</v>
      </c>
      <c r="D3821" s="8" t="n">
        <f aca="false">AVERAGE($C3817:$C3821)</f>
        <v>3794.2</v>
      </c>
      <c r="E3821" s="8" t="n">
        <f aca="false">AVERAGE($C3797:$C3821)</f>
        <v>3671.6</v>
      </c>
      <c r="F3821" s="8" t="n">
        <f aca="false">AVERAGE($C3747:$C3821)</f>
        <v>4034.36</v>
      </c>
      <c r="G3821" s="4" t="n">
        <f aca="false">IF(  AND(  F3821 &lt; E3821,  E3821 &lt; D3821  ),  1,  0  )</f>
        <v>0</v>
      </c>
      <c r="H3821" s="12" t="n">
        <f aca="false">IF(  AND(  1 = G3821,  OR(  0 = $K3821,  2 = $K3821  )  ),  $C3821,  IF(  AND(  NOT(  "-" = H3820  ),  0 &lt; H3820  ),  H3820,  0  )  )</f>
        <v>4864</v>
      </c>
      <c r="I3821" s="4" t="n">
        <f aca="false">IF(  AND(  D3821 &lt; E3821,  E3821 &lt; F3821  ),  1,  0  )</f>
        <v>0</v>
      </c>
      <c r="J3821" s="12" t="n">
        <f aca="false">IF(  AND(  1 = I3821,  OR(  0 = $K3821,  1 = $K3821  )  ),  $C3821,  IF(  AND(  NOT(  "-" = J3820  ),  0 &lt; J3820  ),  J3820,  0  )  )</f>
        <v>4416</v>
      </c>
      <c r="K3821" s="13" t="n">
        <f aca="false">IF(  1 = G3820,  1,  IF(  1 = I3820,  2,  IF(  OR(  "-" = K3820,  1 = M3820),  0,  K3820  )  )  )</f>
        <v>2</v>
      </c>
      <c r="L3821" s="12" t="n">
        <f aca="false">IF(  AND(  1 = K3821,  1 = M3821  ),  (C3821 - H3821) * 100,  IF(  AND( 2 = K3821,  1 = M3821  ),  (J3821 - C3821) * 100,  0  )  )</f>
        <v>0</v>
      </c>
      <c r="M3821" s="6" t="n">
        <f aca="false">IF(  OR(  AND(  1 = K3821,  1 = I3821  ),  AND(  2 =K3821,  1 = G3821  )  ),  1,  0  )</f>
        <v>0</v>
      </c>
      <c r="N3821" s="0" t="n">
        <f aca="false">IF(  AND(  1 = M3821,  0 &lt; L3821  ),  1,  0  )</f>
        <v>0</v>
      </c>
    </row>
    <row r="3822" customFormat="false" ht="12.8" hidden="false" customHeight="false" outlineLevel="0" collapsed="false">
      <c r="A3822" s="5" t="n">
        <v>43320</v>
      </c>
      <c r="B3822" s="6" t="n">
        <f aca="false">YEAR(A3822)</f>
        <v>2018</v>
      </c>
      <c r="C3822" s="7" t="n">
        <v>3712</v>
      </c>
      <c r="D3822" s="8" t="n">
        <f aca="false">AVERAGE($C3818:$C3822)</f>
        <v>3754.6</v>
      </c>
      <c r="E3822" s="8" t="n">
        <f aca="false">AVERAGE($C3798:$C3822)</f>
        <v>3674.36</v>
      </c>
      <c r="F3822" s="8" t="n">
        <f aca="false">AVERAGE($C3748:$C3822)</f>
        <v>4024.97333333333</v>
      </c>
      <c r="G3822" s="4" t="n">
        <f aca="false">IF(  AND(  F3822 &lt; E3822,  E3822 &lt; D3822  ),  1,  0  )</f>
        <v>0</v>
      </c>
      <c r="H3822" s="12" t="n">
        <f aca="false">IF(  AND(  1 = G3822,  OR(  0 = $K3822,  2 = $K3822  )  ),  $C3822,  IF(  AND(  NOT(  "-" = H3821  ),  0 &lt; H3821  ),  H3821,  0  )  )</f>
        <v>4864</v>
      </c>
      <c r="I3822" s="4" t="n">
        <f aca="false">IF(  AND(  D3822 &lt; E3822,  E3822 &lt; F3822  ),  1,  0  )</f>
        <v>0</v>
      </c>
      <c r="J3822" s="12" t="n">
        <f aca="false">IF(  AND(  1 = I3822,  OR(  0 = $K3822,  1 = $K3822  )  ),  $C3822,  IF(  AND(  NOT(  "-" = J3821  ),  0 &lt; J3821  ),  J3821,  0  )  )</f>
        <v>4416</v>
      </c>
      <c r="K3822" s="13" t="n">
        <f aca="false">IF(  1 = G3821,  1,  IF(  1 = I3821,  2,  IF(  OR(  "-" = K3821,  1 = M3821),  0,  K3821  )  )  )</f>
        <v>2</v>
      </c>
      <c r="L3822" s="12" t="n">
        <f aca="false">IF(  AND(  1 = K3822,  1 = M3822  ),  (C3822 - H3822) * 100,  IF(  AND( 2 = K3822,  1 = M3822  ),  (J3822 - C3822) * 100,  0  )  )</f>
        <v>0</v>
      </c>
      <c r="M3822" s="6" t="n">
        <f aca="false">IF(  OR(  AND(  1 = K3822,  1 = I3822  ),  AND(  2 =K3822,  1 = G3822  )  ),  1,  0  )</f>
        <v>0</v>
      </c>
      <c r="N3822" s="0" t="n">
        <f aca="false">IF(  AND(  1 = M3822,  0 &lt; L3822  ),  1,  0  )</f>
        <v>0</v>
      </c>
    </row>
    <row r="3823" customFormat="false" ht="12.8" hidden="false" customHeight="false" outlineLevel="0" collapsed="false">
      <c r="A3823" s="5" t="n">
        <v>43321</v>
      </c>
      <c r="B3823" s="6" t="n">
        <f aca="false">YEAR(A3823)</f>
        <v>2018</v>
      </c>
      <c r="C3823" s="7" t="n">
        <v>3740</v>
      </c>
      <c r="D3823" s="8" t="n">
        <f aca="false">AVERAGE($C3819:$C3823)</f>
        <v>3738.2</v>
      </c>
      <c r="E3823" s="8" t="n">
        <f aca="false">AVERAGE($C3799:$C3823)</f>
        <v>3685.92</v>
      </c>
      <c r="F3823" s="8" t="n">
        <f aca="false">AVERAGE($C3749:$C3823)</f>
        <v>4013.64</v>
      </c>
      <c r="G3823" s="4" t="n">
        <f aca="false">IF(  AND(  F3823 &lt; E3823,  E3823 &lt; D3823  ),  1,  0  )</f>
        <v>0</v>
      </c>
      <c r="H3823" s="12" t="n">
        <f aca="false">IF(  AND(  1 = G3823,  OR(  0 = $K3823,  2 = $K3823  )  ),  $C3823,  IF(  AND(  NOT(  "-" = H3822  ),  0 &lt; H3822  ),  H3822,  0  )  )</f>
        <v>4864</v>
      </c>
      <c r="I3823" s="4" t="n">
        <f aca="false">IF(  AND(  D3823 &lt; E3823,  E3823 &lt; F3823  ),  1,  0  )</f>
        <v>0</v>
      </c>
      <c r="J3823" s="12" t="n">
        <f aca="false">IF(  AND(  1 = I3823,  OR(  0 = $K3823,  1 = $K3823  )  ),  $C3823,  IF(  AND(  NOT(  "-" = J3822  ),  0 &lt; J3822  ),  J3822,  0  )  )</f>
        <v>4416</v>
      </c>
      <c r="K3823" s="13" t="n">
        <f aca="false">IF(  1 = G3822,  1,  IF(  1 = I3822,  2,  IF(  OR(  "-" = K3822,  1 = M3822),  0,  K3822  )  )  )</f>
        <v>2</v>
      </c>
      <c r="L3823" s="12" t="n">
        <f aca="false">IF(  AND(  1 = K3823,  1 = M3823  ),  (C3823 - H3823) * 100,  IF(  AND( 2 = K3823,  1 = M3823  ),  (J3823 - C3823) * 100,  0  )  )</f>
        <v>0</v>
      </c>
      <c r="M3823" s="6" t="n">
        <f aca="false">IF(  OR(  AND(  1 = K3823,  1 = I3823  ),  AND(  2 =K3823,  1 = G3823  )  ),  1,  0  )</f>
        <v>0</v>
      </c>
      <c r="N3823" s="0" t="n">
        <f aca="false">IF(  AND(  1 = M3823,  0 &lt; L3823  ),  1,  0  )</f>
        <v>0</v>
      </c>
    </row>
    <row r="3824" customFormat="false" ht="12.8" hidden="false" customHeight="false" outlineLevel="0" collapsed="false">
      <c r="A3824" s="5" t="n">
        <v>43322</v>
      </c>
      <c r="B3824" s="6" t="n">
        <f aca="false">YEAR(A3824)</f>
        <v>2018</v>
      </c>
      <c r="C3824" s="7" t="n">
        <v>3650</v>
      </c>
      <c r="D3824" s="8" t="n">
        <f aca="false">AVERAGE($C3820:$C3824)</f>
        <v>3703</v>
      </c>
      <c r="E3824" s="8" t="n">
        <f aca="false">AVERAGE($C3800:$C3824)</f>
        <v>3692.92</v>
      </c>
      <c r="F3824" s="8" t="n">
        <f aca="false">AVERAGE($C3750:$C3824)</f>
        <v>4000.57333333333</v>
      </c>
      <c r="G3824" s="4" t="n">
        <f aca="false">IF(  AND(  F3824 &lt; E3824,  E3824 &lt; D3824  ),  1,  0  )</f>
        <v>0</v>
      </c>
      <c r="H3824" s="12" t="n">
        <f aca="false">IF(  AND(  1 = G3824,  OR(  0 = $K3824,  2 = $K3824  )  ),  $C3824,  IF(  AND(  NOT(  "-" = H3823  ),  0 &lt; H3823  ),  H3823,  0  )  )</f>
        <v>4864</v>
      </c>
      <c r="I3824" s="4" t="n">
        <f aca="false">IF(  AND(  D3824 &lt; E3824,  E3824 &lt; F3824  ),  1,  0  )</f>
        <v>0</v>
      </c>
      <c r="J3824" s="12" t="n">
        <f aca="false">IF(  AND(  1 = I3824,  OR(  0 = $K3824,  1 = $K3824  )  ),  $C3824,  IF(  AND(  NOT(  "-" = J3823  ),  0 &lt; J3823  ),  J3823,  0  )  )</f>
        <v>4416</v>
      </c>
      <c r="K3824" s="13" t="n">
        <f aca="false">IF(  1 = G3823,  1,  IF(  1 = I3823,  2,  IF(  OR(  "-" = K3823,  1 = M3823),  0,  K3823  )  )  )</f>
        <v>2</v>
      </c>
      <c r="L3824" s="12" t="n">
        <f aca="false">IF(  AND(  1 = K3824,  1 = M3824  ),  (C3824 - H3824) * 100,  IF(  AND( 2 = K3824,  1 = M3824  ),  (J3824 - C3824) * 100,  0  )  )</f>
        <v>0</v>
      </c>
      <c r="M3824" s="6" t="n">
        <f aca="false">IF(  OR(  AND(  1 = K3824,  1 = I3824  ),  AND(  2 =K3824,  1 = G3824  )  ),  1,  0  )</f>
        <v>0</v>
      </c>
      <c r="N3824" s="0" t="n">
        <f aca="false">IF(  AND(  1 = M3824,  0 &lt; L3824  ),  1,  0  )</f>
        <v>0</v>
      </c>
    </row>
    <row r="3825" customFormat="false" ht="12.8" hidden="false" customHeight="false" outlineLevel="0" collapsed="false">
      <c r="A3825" s="5" t="n">
        <v>43325</v>
      </c>
      <c r="B3825" s="6" t="n">
        <f aca="false">YEAR(A3825)</f>
        <v>2018</v>
      </c>
      <c r="C3825" s="7" t="n">
        <v>3568</v>
      </c>
      <c r="D3825" s="8" t="n">
        <f aca="false">AVERAGE($C3821:$C3825)</f>
        <v>3678.8</v>
      </c>
      <c r="E3825" s="8" t="n">
        <f aca="false">AVERAGE($C3801:$C3825)</f>
        <v>3696.76</v>
      </c>
      <c r="F3825" s="8" t="n">
        <f aca="false">AVERAGE($C3751:$C3825)</f>
        <v>3986.41333333333</v>
      </c>
      <c r="G3825" s="4" t="n">
        <f aca="false">IF(  AND(  F3825 &lt; E3825,  E3825 &lt; D3825  ),  1,  0  )</f>
        <v>0</v>
      </c>
      <c r="H3825" s="12" t="n">
        <f aca="false">IF(  AND(  1 = G3825,  OR(  0 = $K3825,  2 = $K3825  )  ),  $C3825,  IF(  AND(  NOT(  "-" = H3824  ),  0 &lt; H3824  ),  H3824,  0  )  )</f>
        <v>4864</v>
      </c>
      <c r="I3825" s="4" t="n">
        <f aca="false">IF(  AND(  D3825 &lt; E3825,  E3825 &lt; F3825  ),  1,  0  )</f>
        <v>1</v>
      </c>
      <c r="J3825" s="12" t="n">
        <f aca="false">IF(  AND(  1 = I3825,  OR(  0 = $K3825,  1 = $K3825  )  ),  $C3825,  IF(  AND(  NOT(  "-" = J3824  ),  0 &lt; J3824  ),  J3824,  0  )  )</f>
        <v>4416</v>
      </c>
      <c r="K3825" s="13" t="n">
        <f aca="false">IF(  1 = G3824,  1,  IF(  1 = I3824,  2,  IF(  OR(  "-" = K3824,  1 = M3824),  0,  K3824  )  )  )</f>
        <v>2</v>
      </c>
      <c r="L3825" s="12" t="n">
        <f aca="false">IF(  AND(  1 = K3825,  1 = M3825  ),  (C3825 - H3825) * 100,  IF(  AND( 2 = K3825,  1 = M3825  ),  (J3825 - C3825) * 100,  0  )  )</f>
        <v>0</v>
      </c>
      <c r="M3825" s="6" t="n">
        <f aca="false">IF(  OR(  AND(  1 = K3825,  1 = I3825  ),  AND(  2 =K3825,  1 = G3825  )  ),  1,  0  )</f>
        <v>0</v>
      </c>
      <c r="N3825" s="0" t="n">
        <f aca="false">IF(  AND(  1 = M3825,  0 &lt; L3825  ),  1,  0  )</f>
        <v>0</v>
      </c>
    </row>
    <row r="3826" customFormat="false" ht="12.8" hidden="false" customHeight="false" outlineLevel="0" collapsed="false">
      <c r="A3826" s="5" t="n">
        <v>43326</v>
      </c>
      <c r="B3826" s="6" t="n">
        <f aca="false">YEAR(A3826)</f>
        <v>2018</v>
      </c>
      <c r="C3826" s="7" t="n">
        <v>3591</v>
      </c>
      <c r="D3826" s="8" t="n">
        <f aca="false">AVERAGE($C3822:$C3826)</f>
        <v>3652.2</v>
      </c>
      <c r="E3826" s="8" t="n">
        <f aca="false">AVERAGE($C3802:$C3826)</f>
        <v>3698</v>
      </c>
      <c r="F3826" s="8" t="n">
        <f aca="false">AVERAGE($C3752:$C3826)</f>
        <v>3972.46666666667</v>
      </c>
      <c r="G3826" s="4" t="n">
        <f aca="false">IF(  AND(  F3826 &lt; E3826,  E3826 &lt; D3826  ),  1,  0  )</f>
        <v>0</v>
      </c>
      <c r="H3826" s="12" t="n">
        <f aca="false">IF(  AND(  1 = G3826,  OR(  0 = $K3826,  2 = $K3826  )  ),  $C3826,  IF(  AND(  NOT(  "-" = H3825  ),  0 &lt; H3825  ),  H3825,  0  )  )</f>
        <v>4864</v>
      </c>
      <c r="I3826" s="4" t="n">
        <f aca="false">IF(  AND(  D3826 &lt; E3826,  E3826 &lt; F3826  ),  1,  0  )</f>
        <v>1</v>
      </c>
      <c r="J3826" s="12" t="n">
        <f aca="false">IF(  AND(  1 = I3826,  OR(  0 = $K3826,  1 = $K3826  )  ),  $C3826,  IF(  AND(  NOT(  "-" = J3825  ),  0 &lt; J3825  ),  J3825,  0  )  )</f>
        <v>4416</v>
      </c>
      <c r="K3826" s="13" t="n">
        <f aca="false">IF(  1 = G3825,  1,  IF(  1 = I3825,  2,  IF(  OR(  "-" = K3825,  1 = M3825),  0,  K3825  )  )  )</f>
        <v>2</v>
      </c>
      <c r="L3826" s="12" t="n">
        <f aca="false">IF(  AND(  1 = K3826,  1 = M3826  ),  (C3826 - H3826) * 100,  IF(  AND( 2 = K3826,  1 = M3826  ),  (J3826 - C3826) * 100,  0  )  )</f>
        <v>0</v>
      </c>
      <c r="M3826" s="6" t="n">
        <f aca="false">IF(  OR(  AND(  1 = K3826,  1 = I3826  ),  AND(  2 =K3826,  1 = G3826  )  ),  1,  0  )</f>
        <v>0</v>
      </c>
      <c r="N3826" s="0" t="n">
        <f aca="false">IF(  AND(  1 = M3826,  0 &lt; L3826  ),  1,  0  )</f>
        <v>0</v>
      </c>
    </row>
    <row r="3827" customFormat="false" ht="12.8" hidden="false" customHeight="false" outlineLevel="0" collapsed="false">
      <c r="A3827" s="5" t="n">
        <v>43327</v>
      </c>
      <c r="B3827" s="6" t="n">
        <f aca="false">YEAR(A3827)</f>
        <v>2018</v>
      </c>
      <c r="C3827" s="7" t="n">
        <v>3485</v>
      </c>
      <c r="D3827" s="8" t="n">
        <f aca="false">AVERAGE($C3823:$C3827)</f>
        <v>3606.8</v>
      </c>
      <c r="E3827" s="8" t="n">
        <f aca="false">AVERAGE($C3803:$C3827)</f>
        <v>3695.36</v>
      </c>
      <c r="F3827" s="8" t="n">
        <f aca="false">AVERAGE($C3753:$C3827)</f>
        <v>3958.36</v>
      </c>
      <c r="G3827" s="4" t="n">
        <f aca="false">IF(  AND(  F3827 &lt; E3827,  E3827 &lt; D3827  ),  1,  0  )</f>
        <v>0</v>
      </c>
      <c r="H3827" s="12" t="n">
        <f aca="false">IF(  AND(  1 = G3827,  OR(  0 = $K3827,  2 = $K3827  )  ),  $C3827,  IF(  AND(  NOT(  "-" = H3826  ),  0 &lt; H3826  ),  H3826,  0  )  )</f>
        <v>4864</v>
      </c>
      <c r="I3827" s="4" t="n">
        <f aca="false">IF(  AND(  D3827 &lt; E3827,  E3827 &lt; F3827  ),  1,  0  )</f>
        <v>1</v>
      </c>
      <c r="J3827" s="12" t="n">
        <f aca="false">IF(  AND(  1 = I3827,  OR(  0 = $K3827,  1 = $K3827  )  ),  $C3827,  IF(  AND(  NOT(  "-" = J3826  ),  0 &lt; J3826  ),  J3826,  0  )  )</f>
        <v>4416</v>
      </c>
      <c r="K3827" s="13" t="n">
        <f aca="false">IF(  1 = G3826,  1,  IF(  1 = I3826,  2,  IF(  OR(  "-" = K3826,  1 = M3826),  0,  K3826  )  )  )</f>
        <v>2</v>
      </c>
      <c r="L3827" s="12" t="n">
        <f aca="false">IF(  AND(  1 = K3827,  1 = M3827  ),  (C3827 - H3827) * 100,  IF(  AND( 2 = K3827,  1 = M3827  ),  (J3827 - C3827) * 100,  0  )  )</f>
        <v>0</v>
      </c>
      <c r="M3827" s="6" t="n">
        <f aca="false">IF(  OR(  AND(  1 = K3827,  1 = I3827  ),  AND(  2 =K3827,  1 = G3827  )  ),  1,  0  )</f>
        <v>0</v>
      </c>
      <c r="N3827" s="0" t="n">
        <f aca="false">IF(  AND(  1 = M3827,  0 &lt; L3827  ),  1,  0  )</f>
        <v>0</v>
      </c>
    </row>
    <row r="3828" customFormat="false" ht="12.8" hidden="false" customHeight="false" outlineLevel="0" collapsed="false">
      <c r="A3828" s="5" t="n">
        <v>43328</v>
      </c>
      <c r="B3828" s="6" t="n">
        <f aca="false">YEAR(A3828)</f>
        <v>2018</v>
      </c>
      <c r="C3828" s="7" t="n">
        <v>3450</v>
      </c>
      <c r="D3828" s="8" t="n">
        <f aca="false">AVERAGE($C3824:$C3828)</f>
        <v>3548.8</v>
      </c>
      <c r="E3828" s="8" t="n">
        <f aca="false">AVERAGE($C3804:$C3828)</f>
        <v>3691.28</v>
      </c>
      <c r="F3828" s="8" t="n">
        <f aca="false">AVERAGE($C3754:$C3828)</f>
        <v>3942.8</v>
      </c>
      <c r="G3828" s="4" t="n">
        <f aca="false">IF(  AND(  F3828 &lt; E3828,  E3828 &lt; D3828  ),  1,  0  )</f>
        <v>0</v>
      </c>
      <c r="H3828" s="12" t="n">
        <f aca="false">IF(  AND(  1 = G3828,  OR(  0 = $K3828,  2 = $K3828  )  ),  $C3828,  IF(  AND(  NOT(  "-" = H3827  ),  0 &lt; H3827  ),  H3827,  0  )  )</f>
        <v>4864</v>
      </c>
      <c r="I3828" s="4" t="n">
        <f aca="false">IF(  AND(  D3828 &lt; E3828,  E3828 &lt; F3828  ),  1,  0  )</f>
        <v>1</v>
      </c>
      <c r="J3828" s="12" t="n">
        <f aca="false">IF(  AND(  1 = I3828,  OR(  0 = $K3828,  1 = $K3828  )  ),  $C3828,  IF(  AND(  NOT(  "-" = J3827  ),  0 &lt; J3827  ),  J3827,  0  )  )</f>
        <v>4416</v>
      </c>
      <c r="K3828" s="13" t="n">
        <f aca="false">IF(  1 = G3827,  1,  IF(  1 = I3827,  2,  IF(  OR(  "-" = K3827,  1 = M3827),  0,  K3827  )  )  )</f>
        <v>2</v>
      </c>
      <c r="L3828" s="12" t="n">
        <f aca="false">IF(  AND(  1 = K3828,  1 = M3828  ),  (C3828 - H3828) * 100,  IF(  AND( 2 = K3828,  1 = M3828  ),  (J3828 - C3828) * 100,  0  )  )</f>
        <v>0</v>
      </c>
      <c r="M3828" s="6" t="n">
        <f aca="false">IF(  OR(  AND(  1 = K3828,  1 = I3828  ),  AND(  2 =K3828,  1 = G3828  )  ),  1,  0  )</f>
        <v>0</v>
      </c>
      <c r="N3828" s="0" t="n">
        <f aca="false">IF(  AND(  1 = M3828,  0 &lt; L3828  ),  1,  0  )</f>
        <v>0</v>
      </c>
    </row>
    <row r="3829" customFormat="false" ht="12.8" hidden="false" customHeight="false" outlineLevel="0" collapsed="false">
      <c r="A3829" s="5" t="n">
        <v>43329</v>
      </c>
      <c r="B3829" s="6" t="n">
        <f aca="false">YEAR(A3829)</f>
        <v>2018</v>
      </c>
      <c r="C3829" s="7" t="n">
        <v>3544</v>
      </c>
      <c r="D3829" s="8" t="n">
        <f aca="false">AVERAGE($C3825:$C3829)</f>
        <v>3527.6</v>
      </c>
      <c r="E3829" s="8" t="n">
        <f aca="false">AVERAGE($C3805:$C3829)</f>
        <v>3689.76</v>
      </c>
      <c r="F3829" s="8" t="n">
        <f aca="false">AVERAGE($C3755:$C3829)</f>
        <v>3928.50666666667</v>
      </c>
      <c r="G3829" s="4" t="n">
        <f aca="false">IF(  AND(  F3829 &lt; E3829,  E3829 &lt; D3829  ),  1,  0  )</f>
        <v>0</v>
      </c>
      <c r="H3829" s="12" t="n">
        <f aca="false">IF(  AND(  1 = G3829,  OR(  0 = $K3829,  2 = $K3829  )  ),  $C3829,  IF(  AND(  NOT(  "-" = H3828  ),  0 &lt; H3828  ),  H3828,  0  )  )</f>
        <v>4864</v>
      </c>
      <c r="I3829" s="4" t="n">
        <f aca="false">IF(  AND(  D3829 &lt; E3829,  E3829 &lt; F3829  ),  1,  0  )</f>
        <v>1</v>
      </c>
      <c r="J3829" s="12" t="n">
        <f aca="false">IF(  AND(  1 = I3829,  OR(  0 = $K3829,  1 = $K3829  )  ),  $C3829,  IF(  AND(  NOT(  "-" = J3828  ),  0 &lt; J3828  ),  J3828,  0  )  )</f>
        <v>4416</v>
      </c>
      <c r="K3829" s="13" t="n">
        <f aca="false">IF(  1 = G3828,  1,  IF(  1 = I3828,  2,  IF(  OR(  "-" = K3828,  1 = M3828),  0,  K3828  )  )  )</f>
        <v>2</v>
      </c>
      <c r="L3829" s="12" t="n">
        <f aca="false">IF(  AND(  1 = K3829,  1 = M3829  ),  (C3829 - H3829) * 100,  IF(  AND( 2 = K3829,  1 = M3829  ),  (J3829 - C3829) * 100,  0  )  )</f>
        <v>0</v>
      </c>
      <c r="M3829" s="6" t="n">
        <f aca="false">IF(  OR(  AND(  1 = K3829,  1 = I3829  ),  AND(  2 =K3829,  1 = G3829  )  ),  1,  0  )</f>
        <v>0</v>
      </c>
      <c r="N3829" s="0" t="n">
        <f aca="false">IF(  AND(  1 = M3829,  0 &lt; L3829  ),  1,  0  )</f>
        <v>0</v>
      </c>
    </row>
    <row r="3830" customFormat="false" ht="12.8" hidden="false" customHeight="false" outlineLevel="0" collapsed="false">
      <c r="A3830" s="5" t="n">
        <v>43332</v>
      </c>
      <c r="B3830" s="6" t="n">
        <f aca="false">YEAR(A3830)</f>
        <v>2018</v>
      </c>
      <c r="C3830" s="7" t="n">
        <v>3667</v>
      </c>
      <c r="D3830" s="8" t="n">
        <f aca="false">AVERAGE($C3826:$C3830)</f>
        <v>3547.4</v>
      </c>
      <c r="E3830" s="8" t="n">
        <f aca="false">AVERAGE($C3806:$C3830)</f>
        <v>3690.52</v>
      </c>
      <c r="F3830" s="8" t="n">
        <f aca="false">AVERAGE($C3756:$C3830)</f>
        <v>3915.82666666667</v>
      </c>
      <c r="G3830" s="4" t="n">
        <f aca="false">IF(  AND(  F3830 &lt; E3830,  E3830 &lt; D3830  ),  1,  0  )</f>
        <v>0</v>
      </c>
      <c r="H3830" s="12" t="n">
        <f aca="false">IF(  AND(  1 = G3830,  OR(  0 = $K3830,  2 = $K3830  )  ),  $C3830,  IF(  AND(  NOT(  "-" = H3829  ),  0 &lt; H3829  ),  H3829,  0  )  )</f>
        <v>4864</v>
      </c>
      <c r="I3830" s="4" t="n">
        <f aca="false">IF(  AND(  D3830 &lt; E3830,  E3830 &lt; F3830  ),  1,  0  )</f>
        <v>1</v>
      </c>
      <c r="J3830" s="12" t="n">
        <f aca="false">IF(  AND(  1 = I3830,  OR(  0 = $K3830,  1 = $K3830  )  ),  $C3830,  IF(  AND(  NOT(  "-" = J3829  ),  0 &lt; J3829  ),  J3829,  0  )  )</f>
        <v>4416</v>
      </c>
      <c r="K3830" s="13" t="n">
        <f aca="false">IF(  1 = G3829,  1,  IF(  1 = I3829,  2,  IF(  OR(  "-" = K3829,  1 = M3829),  0,  K3829  )  )  )</f>
        <v>2</v>
      </c>
      <c r="L3830" s="12" t="n">
        <f aca="false">IF(  AND(  1 = K3830,  1 = M3830  ),  (C3830 - H3830) * 100,  IF(  AND( 2 = K3830,  1 = M3830  ),  (J3830 - C3830) * 100,  0  )  )</f>
        <v>0</v>
      </c>
      <c r="M3830" s="6" t="n">
        <f aca="false">IF(  OR(  AND(  1 = K3830,  1 = I3830  ),  AND(  2 =K3830,  1 = G3830  )  ),  1,  0  )</f>
        <v>0</v>
      </c>
      <c r="N3830" s="0" t="n">
        <f aca="false">IF(  AND(  1 = M3830,  0 &lt; L3830  ),  1,  0  )</f>
        <v>0</v>
      </c>
    </row>
    <row r="3831" customFormat="false" ht="12.8" hidden="false" customHeight="false" outlineLevel="0" collapsed="false">
      <c r="A3831" s="5" t="n">
        <v>43333</v>
      </c>
      <c r="B3831" s="6" t="n">
        <f aca="false">YEAR(A3831)</f>
        <v>2018</v>
      </c>
      <c r="C3831" s="7" t="n">
        <v>3700</v>
      </c>
      <c r="D3831" s="8" t="n">
        <f aca="false">AVERAGE($C3827:$C3831)</f>
        <v>3569.2</v>
      </c>
      <c r="E3831" s="8" t="n">
        <f aca="false">AVERAGE($C3807:$C3831)</f>
        <v>3688.96</v>
      </c>
      <c r="F3831" s="8" t="n">
        <f aca="false">AVERAGE($C3757:$C3831)</f>
        <v>3903.10666666667</v>
      </c>
      <c r="G3831" s="4" t="n">
        <f aca="false">IF(  AND(  F3831 &lt; E3831,  E3831 &lt; D3831  ),  1,  0  )</f>
        <v>0</v>
      </c>
      <c r="H3831" s="12" t="n">
        <f aca="false">IF(  AND(  1 = G3831,  OR(  0 = $K3831,  2 = $K3831  )  ),  $C3831,  IF(  AND(  NOT(  "-" = H3830  ),  0 &lt; H3830  ),  H3830,  0  )  )</f>
        <v>4864</v>
      </c>
      <c r="I3831" s="4" t="n">
        <f aca="false">IF(  AND(  D3831 &lt; E3831,  E3831 &lt; F3831  ),  1,  0  )</f>
        <v>1</v>
      </c>
      <c r="J3831" s="12" t="n">
        <f aca="false">IF(  AND(  1 = I3831,  OR(  0 = $K3831,  1 = $K3831  )  ),  $C3831,  IF(  AND(  NOT(  "-" = J3830  ),  0 &lt; J3830  ),  J3830,  0  )  )</f>
        <v>4416</v>
      </c>
      <c r="K3831" s="13" t="n">
        <f aca="false">IF(  1 = G3830,  1,  IF(  1 = I3830,  2,  IF(  OR(  "-" = K3830,  1 = M3830),  0,  K3830  )  )  )</f>
        <v>2</v>
      </c>
      <c r="L3831" s="12" t="n">
        <f aca="false">IF(  AND(  1 = K3831,  1 = M3831  ),  (C3831 - H3831) * 100,  IF(  AND( 2 = K3831,  1 = M3831  ),  (J3831 - C3831) * 100,  0  )  )</f>
        <v>0</v>
      </c>
      <c r="M3831" s="6" t="n">
        <f aca="false">IF(  OR(  AND(  1 = K3831,  1 = I3831  ),  AND(  2 =K3831,  1 = G3831  )  ),  1,  0  )</f>
        <v>0</v>
      </c>
      <c r="N3831" s="0" t="n">
        <f aca="false">IF(  AND(  1 = M3831,  0 &lt; L3831  ),  1,  0  )</f>
        <v>0</v>
      </c>
    </row>
    <row r="3832" customFormat="false" ht="12.8" hidden="false" customHeight="false" outlineLevel="0" collapsed="false">
      <c r="A3832" s="5" t="n">
        <v>43334</v>
      </c>
      <c r="B3832" s="6" t="n">
        <f aca="false">YEAR(A3832)</f>
        <v>2018</v>
      </c>
      <c r="C3832" s="7" t="n">
        <v>3756</v>
      </c>
      <c r="D3832" s="8" t="n">
        <f aca="false">AVERAGE($C3828:$C3832)</f>
        <v>3623.4</v>
      </c>
      <c r="E3832" s="8" t="n">
        <f aca="false">AVERAGE($C3808:$C3832)</f>
        <v>3692.68</v>
      </c>
      <c r="F3832" s="8" t="n">
        <f aca="false">AVERAGE($C3758:$C3832)</f>
        <v>3890.2</v>
      </c>
      <c r="G3832" s="4" t="n">
        <f aca="false">IF(  AND(  F3832 &lt; E3832,  E3832 &lt; D3832  ),  1,  0  )</f>
        <v>0</v>
      </c>
      <c r="H3832" s="12" t="n">
        <f aca="false">IF(  AND(  1 = G3832,  OR(  0 = $K3832,  2 = $K3832  )  ),  $C3832,  IF(  AND(  NOT(  "-" = H3831  ),  0 &lt; H3831  ),  H3831,  0  )  )</f>
        <v>4864</v>
      </c>
      <c r="I3832" s="4" t="n">
        <f aca="false">IF(  AND(  D3832 &lt; E3832,  E3832 &lt; F3832  ),  1,  0  )</f>
        <v>1</v>
      </c>
      <c r="J3832" s="12" t="n">
        <f aca="false">IF(  AND(  1 = I3832,  OR(  0 = $K3832,  1 = $K3832  )  ),  $C3832,  IF(  AND(  NOT(  "-" = J3831  ),  0 &lt; J3831  ),  J3831,  0  )  )</f>
        <v>4416</v>
      </c>
      <c r="K3832" s="13" t="n">
        <f aca="false">IF(  1 = G3831,  1,  IF(  1 = I3831,  2,  IF(  OR(  "-" = K3831,  1 = M3831),  0,  K3831  )  )  )</f>
        <v>2</v>
      </c>
      <c r="L3832" s="12" t="n">
        <f aca="false">IF(  AND(  1 = K3832,  1 = M3832  ),  (C3832 - H3832) * 100,  IF(  AND( 2 = K3832,  1 = M3832  ),  (J3832 - C3832) * 100,  0  )  )</f>
        <v>0</v>
      </c>
      <c r="M3832" s="6" t="n">
        <f aca="false">IF(  OR(  AND(  1 = K3832,  1 = I3832  ),  AND(  2 =K3832,  1 = G3832  )  ),  1,  0  )</f>
        <v>0</v>
      </c>
      <c r="N3832" s="0" t="n">
        <f aca="false">IF(  AND(  1 = M3832,  0 &lt; L3832  ),  1,  0  )</f>
        <v>0</v>
      </c>
    </row>
    <row r="3833" customFormat="false" ht="12.8" hidden="false" customHeight="false" outlineLevel="0" collapsed="false">
      <c r="A3833" s="5" t="n">
        <v>43335</v>
      </c>
      <c r="B3833" s="6" t="n">
        <f aca="false">YEAR(A3833)</f>
        <v>2018</v>
      </c>
      <c r="C3833" s="7" t="n">
        <v>3740</v>
      </c>
      <c r="D3833" s="8" t="n">
        <f aca="false">AVERAGE($C3829:$C3833)</f>
        <v>3681.4</v>
      </c>
      <c r="E3833" s="8" t="n">
        <f aca="false">AVERAGE($C3809:$C3833)</f>
        <v>3693.56</v>
      </c>
      <c r="F3833" s="8" t="n">
        <f aca="false">AVERAGE($C3759:$C3833)</f>
        <v>3878.41333333333</v>
      </c>
      <c r="G3833" s="4" t="n">
        <f aca="false">IF(  AND(  F3833 &lt; E3833,  E3833 &lt; D3833  ),  1,  0  )</f>
        <v>0</v>
      </c>
      <c r="H3833" s="12" t="n">
        <f aca="false">IF(  AND(  1 = G3833,  OR(  0 = $K3833,  2 = $K3833  )  ),  $C3833,  IF(  AND(  NOT(  "-" = H3832  ),  0 &lt; H3832  ),  H3832,  0  )  )</f>
        <v>4864</v>
      </c>
      <c r="I3833" s="4" t="n">
        <f aca="false">IF(  AND(  D3833 &lt; E3833,  E3833 &lt; F3833  ),  1,  0  )</f>
        <v>1</v>
      </c>
      <c r="J3833" s="12" t="n">
        <f aca="false">IF(  AND(  1 = I3833,  OR(  0 = $K3833,  1 = $K3833  )  ),  $C3833,  IF(  AND(  NOT(  "-" = J3832  ),  0 &lt; J3832  ),  J3832,  0  )  )</f>
        <v>4416</v>
      </c>
      <c r="K3833" s="13" t="n">
        <f aca="false">IF(  1 = G3832,  1,  IF(  1 = I3832,  2,  IF(  OR(  "-" = K3832,  1 = M3832),  0,  K3832  )  )  )</f>
        <v>2</v>
      </c>
      <c r="L3833" s="12" t="n">
        <f aca="false">IF(  AND(  1 = K3833,  1 = M3833  ),  (C3833 - H3833) * 100,  IF(  AND( 2 = K3833,  1 = M3833  ),  (J3833 - C3833) * 100,  0  )  )</f>
        <v>0</v>
      </c>
      <c r="M3833" s="6" t="n">
        <f aca="false">IF(  OR(  AND(  1 = K3833,  1 = I3833  ),  AND(  2 =K3833,  1 = G3833  )  ),  1,  0  )</f>
        <v>0</v>
      </c>
      <c r="N3833" s="0" t="n">
        <f aca="false">IF(  AND(  1 = M3833,  0 &lt; L3833  ),  1,  0  )</f>
        <v>0</v>
      </c>
    </row>
    <row r="3834" customFormat="false" ht="12.8" hidden="false" customHeight="false" outlineLevel="0" collapsed="false">
      <c r="A3834" s="5" t="n">
        <v>43336</v>
      </c>
      <c r="B3834" s="6" t="n">
        <f aca="false">YEAR(A3834)</f>
        <v>2018</v>
      </c>
      <c r="C3834" s="7" t="n">
        <v>3787</v>
      </c>
      <c r="D3834" s="8" t="n">
        <f aca="false">AVERAGE($C3830:$C3834)</f>
        <v>3730</v>
      </c>
      <c r="E3834" s="8" t="n">
        <f aca="false">AVERAGE($C3810:$C3834)</f>
        <v>3695.76</v>
      </c>
      <c r="F3834" s="8" t="n">
        <f aca="false">AVERAGE($C3760:$C3834)</f>
        <v>3868.24</v>
      </c>
      <c r="G3834" s="4" t="n">
        <f aca="false">IF(  AND(  F3834 &lt; E3834,  E3834 &lt; D3834  ),  1,  0  )</f>
        <v>0</v>
      </c>
      <c r="H3834" s="12" t="n">
        <f aca="false">IF(  AND(  1 = G3834,  OR(  0 = $K3834,  2 = $K3834  )  ),  $C3834,  IF(  AND(  NOT(  "-" = H3833  ),  0 &lt; H3833  ),  H3833,  0  )  )</f>
        <v>4864</v>
      </c>
      <c r="I3834" s="4" t="n">
        <f aca="false">IF(  AND(  D3834 &lt; E3834,  E3834 &lt; F3834  ),  1,  0  )</f>
        <v>0</v>
      </c>
      <c r="J3834" s="12" t="n">
        <f aca="false">IF(  AND(  1 = I3834,  OR(  0 = $K3834,  1 = $K3834  )  ),  $C3834,  IF(  AND(  NOT(  "-" = J3833  ),  0 &lt; J3833  ),  J3833,  0  )  )</f>
        <v>4416</v>
      </c>
      <c r="K3834" s="13" t="n">
        <f aca="false">IF(  1 = G3833,  1,  IF(  1 = I3833,  2,  IF(  OR(  "-" = K3833,  1 = M3833),  0,  K3833  )  )  )</f>
        <v>2</v>
      </c>
      <c r="L3834" s="12" t="n">
        <f aca="false">IF(  AND(  1 = K3834,  1 = M3834  ),  (C3834 - H3834) * 100,  IF(  AND( 2 = K3834,  1 = M3834  ),  (J3834 - C3834) * 100,  0  )  )</f>
        <v>0</v>
      </c>
      <c r="M3834" s="6" t="n">
        <f aca="false">IF(  OR(  AND(  1 = K3834,  1 = I3834  ),  AND(  2 =K3834,  1 = G3834  )  ),  1,  0  )</f>
        <v>0</v>
      </c>
      <c r="N3834" s="0" t="n">
        <f aca="false">IF(  AND(  1 = M3834,  0 &lt; L3834  ),  1,  0  )</f>
        <v>0</v>
      </c>
    </row>
    <row r="3835" customFormat="false" ht="12.8" hidden="false" customHeight="false" outlineLevel="0" collapsed="false">
      <c r="A3835" s="5" t="n">
        <v>43339</v>
      </c>
      <c r="B3835" s="6" t="n">
        <f aca="false">YEAR(A3835)</f>
        <v>2018</v>
      </c>
      <c r="C3835" s="7" t="n">
        <v>3885</v>
      </c>
      <c r="D3835" s="8" t="n">
        <f aca="false">AVERAGE($C3831:$C3835)</f>
        <v>3773.6</v>
      </c>
      <c r="E3835" s="8" t="n">
        <f aca="false">AVERAGE($C3811:$C3835)</f>
        <v>3705.68</v>
      </c>
      <c r="F3835" s="8" t="n">
        <f aca="false">AVERAGE($C3761:$C3835)</f>
        <v>3858.57333333333</v>
      </c>
      <c r="G3835" s="4" t="n">
        <f aca="false">IF(  AND(  F3835 &lt; E3835,  E3835 &lt; D3835  ),  1,  0  )</f>
        <v>0</v>
      </c>
      <c r="H3835" s="12" t="n">
        <f aca="false">IF(  AND(  1 = G3835,  OR(  0 = $K3835,  2 = $K3835  )  ),  $C3835,  IF(  AND(  NOT(  "-" = H3834  ),  0 &lt; H3834  ),  H3834,  0  )  )</f>
        <v>4864</v>
      </c>
      <c r="I3835" s="4" t="n">
        <f aca="false">IF(  AND(  D3835 &lt; E3835,  E3835 &lt; F3835  ),  1,  0  )</f>
        <v>0</v>
      </c>
      <c r="J3835" s="12" t="n">
        <f aca="false">IF(  AND(  1 = I3835,  OR(  0 = $K3835,  1 = $K3835  )  ),  $C3835,  IF(  AND(  NOT(  "-" = J3834  ),  0 &lt; J3834  ),  J3834,  0  )  )</f>
        <v>4416</v>
      </c>
      <c r="K3835" s="13" t="n">
        <f aca="false">IF(  1 = G3834,  1,  IF(  1 = I3834,  2,  IF(  OR(  "-" = K3834,  1 = M3834),  0,  K3834  )  )  )</f>
        <v>2</v>
      </c>
      <c r="L3835" s="12" t="n">
        <f aca="false">IF(  AND(  1 = K3835,  1 = M3835  ),  (C3835 - H3835) * 100,  IF(  AND( 2 = K3835,  1 = M3835  ),  (J3835 - C3835) * 100,  0  )  )</f>
        <v>0</v>
      </c>
      <c r="M3835" s="6" t="n">
        <f aca="false">IF(  OR(  AND(  1 = K3835,  1 = I3835  ),  AND(  2 =K3835,  1 = G3835  )  ),  1,  0  )</f>
        <v>0</v>
      </c>
      <c r="N3835" s="0" t="n">
        <f aca="false">IF(  AND(  1 = M3835,  0 &lt; L3835  ),  1,  0  )</f>
        <v>0</v>
      </c>
    </row>
    <row r="3836" customFormat="false" ht="12.8" hidden="false" customHeight="false" outlineLevel="0" collapsed="false">
      <c r="A3836" s="5" t="n">
        <v>43340</v>
      </c>
      <c r="B3836" s="6" t="n">
        <f aca="false">YEAR(A3836)</f>
        <v>2018</v>
      </c>
      <c r="C3836" s="7" t="n">
        <v>3867</v>
      </c>
      <c r="D3836" s="8" t="n">
        <f aca="false">AVERAGE($C3832:$C3836)</f>
        <v>3807</v>
      </c>
      <c r="E3836" s="8" t="n">
        <f aca="false">AVERAGE($C3812:$C3836)</f>
        <v>3712.24</v>
      </c>
      <c r="F3836" s="8" t="n">
        <f aca="false">AVERAGE($C3762:$C3836)</f>
        <v>3848.90666666667</v>
      </c>
      <c r="G3836" s="4" t="n">
        <f aca="false">IF(  AND(  F3836 &lt; E3836,  E3836 &lt; D3836  ),  1,  0  )</f>
        <v>0</v>
      </c>
      <c r="H3836" s="12" t="n">
        <f aca="false">IF(  AND(  1 = G3836,  OR(  0 = $K3836,  2 = $K3836  )  ),  $C3836,  IF(  AND(  NOT(  "-" = H3835  ),  0 &lt; H3835  ),  H3835,  0  )  )</f>
        <v>4864</v>
      </c>
      <c r="I3836" s="4" t="n">
        <f aca="false">IF(  AND(  D3836 &lt; E3836,  E3836 &lt; F3836  ),  1,  0  )</f>
        <v>0</v>
      </c>
      <c r="J3836" s="12" t="n">
        <f aca="false">IF(  AND(  1 = I3836,  OR(  0 = $K3836,  1 = $K3836  )  ),  $C3836,  IF(  AND(  NOT(  "-" = J3835  ),  0 &lt; J3835  ),  J3835,  0  )  )</f>
        <v>4416</v>
      </c>
      <c r="K3836" s="13" t="n">
        <f aca="false">IF(  1 = G3835,  1,  IF(  1 = I3835,  2,  IF(  OR(  "-" = K3835,  1 = M3835),  0,  K3835  )  )  )</f>
        <v>2</v>
      </c>
      <c r="L3836" s="12" t="n">
        <f aca="false">IF(  AND(  1 = K3836,  1 = M3836  ),  (C3836 - H3836) * 100,  IF(  AND( 2 = K3836,  1 = M3836  ),  (J3836 - C3836) * 100,  0  )  )</f>
        <v>0</v>
      </c>
      <c r="M3836" s="6" t="n">
        <f aca="false">IF(  OR(  AND(  1 = K3836,  1 = I3836  ),  AND(  2 =K3836,  1 = G3836  )  ),  1,  0  )</f>
        <v>0</v>
      </c>
      <c r="N3836" s="0" t="n">
        <f aca="false">IF(  AND(  1 = M3836,  0 &lt; L3836  ),  1,  0  )</f>
        <v>0</v>
      </c>
    </row>
    <row r="3837" customFormat="false" ht="12.8" hidden="false" customHeight="false" outlineLevel="0" collapsed="false">
      <c r="A3837" s="5" t="n">
        <v>43341</v>
      </c>
      <c r="B3837" s="6" t="n">
        <f aca="false">YEAR(A3837)</f>
        <v>2018</v>
      </c>
      <c r="C3837" s="7" t="n">
        <v>3923</v>
      </c>
      <c r="D3837" s="8" t="n">
        <f aca="false">AVERAGE($C3833:$C3837)</f>
        <v>3840.4</v>
      </c>
      <c r="E3837" s="8" t="n">
        <f aca="false">AVERAGE($C3813:$C3837)</f>
        <v>3720.56</v>
      </c>
      <c r="F3837" s="8" t="n">
        <f aca="false">AVERAGE($C3763:$C3837)</f>
        <v>3839.88</v>
      </c>
      <c r="G3837" s="4" t="n">
        <f aca="false">IF(  AND(  F3837 &lt; E3837,  E3837 &lt; D3837  ),  1,  0  )</f>
        <v>0</v>
      </c>
      <c r="H3837" s="12" t="n">
        <f aca="false">IF(  AND(  1 = G3837,  OR(  0 = $K3837,  2 = $K3837  )  ),  $C3837,  IF(  AND(  NOT(  "-" = H3836  ),  0 &lt; H3836  ),  H3836,  0  )  )</f>
        <v>4864</v>
      </c>
      <c r="I3837" s="4" t="n">
        <f aca="false">IF(  AND(  D3837 &lt; E3837,  E3837 &lt; F3837  ),  1,  0  )</f>
        <v>0</v>
      </c>
      <c r="J3837" s="12" t="n">
        <f aca="false">IF(  AND(  1 = I3837,  OR(  0 = $K3837,  1 = $K3837  )  ),  $C3837,  IF(  AND(  NOT(  "-" = J3836  ),  0 &lt; J3836  ),  J3836,  0  )  )</f>
        <v>4416</v>
      </c>
      <c r="K3837" s="13" t="n">
        <f aca="false">IF(  1 = G3836,  1,  IF(  1 = I3836,  2,  IF(  OR(  "-" = K3836,  1 = M3836),  0,  K3836  )  )  )</f>
        <v>2</v>
      </c>
      <c r="L3837" s="12" t="n">
        <f aca="false">IF(  AND(  1 = K3837,  1 = M3837  ),  (C3837 - H3837) * 100,  IF(  AND( 2 = K3837,  1 = M3837  ),  (J3837 - C3837) * 100,  0  )  )</f>
        <v>0</v>
      </c>
      <c r="M3837" s="6" t="n">
        <f aca="false">IF(  OR(  AND(  1 = K3837,  1 = I3837  ),  AND(  2 =K3837,  1 = G3837  )  ),  1,  0  )</f>
        <v>0</v>
      </c>
      <c r="N3837" s="0" t="n">
        <f aca="false">IF(  AND(  1 = M3837,  0 &lt; L3837  ),  1,  0  )</f>
        <v>0</v>
      </c>
    </row>
    <row r="3838" customFormat="false" ht="12.8" hidden="false" customHeight="false" outlineLevel="0" collapsed="false">
      <c r="A3838" s="5" t="n">
        <v>43342</v>
      </c>
      <c r="B3838" s="6" t="n">
        <f aca="false">YEAR(A3838)</f>
        <v>2018</v>
      </c>
      <c r="C3838" s="7" t="n">
        <v>3999</v>
      </c>
      <c r="D3838" s="8" t="n">
        <f aca="false">AVERAGE($C3834:$C3838)</f>
        <v>3892.2</v>
      </c>
      <c r="E3838" s="8" t="n">
        <f aca="false">AVERAGE($C3814:$C3838)</f>
        <v>3730.2</v>
      </c>
      <c r="F3838" s="8" t="n">
        <f aca="false">AVERAGE($C3764:$C3838)</f>
        <v>3832.04</v>
      </c>
      <c r="G3838" s="4" t="n">
        <f aca="false">IF(  AND(  F3838 &lt; E3838,  E3838 &lt; D3838  ),  1,  0  )</f>
        <v>0</v>
      </c>
      <c r="H3838" s="12" t="n">
        <f aca="false">IF(  AND(  1 = G3838,  OR(  0 = $K3838,  2 = $K3838  )  ),  $C3838,  IF(  AND(  NOT(  "-" = H3837  ),  0 &lt; H3837  ),  H3837,  0  )  )</f>
        <v>4864</v>
      </c>
      <c r="I3838" s="4" t="n">
        <f aca="false">IF(  AND(  D3838 &lt; E3838,  E3838 &lt; F3838  ),  1,  0  )</f>
        <v>0</v>
      </c>
      <c r="J3838" s="12" t="n">
        <f aca="false">IF(  AND(  1 = I3838,  OR(  0 = $K3838,  1 = $K3838  )  ),  $C3838,  IF(  AND(  NOT(  "-" = J3837  ),  0 &lt; J3837  ),  J3837,  0  )  )</f>
        <v>4416</v>
      </c>
      <c r="K3838" s="13" t="n">
        <f aca="false">IF(  1 = G3837,  1,  IF(  1 = I3837,  2,  IF(  OR(  "-" = K3837,  1 = M3837),  0,  K3837  )  )  )</f>
        <v>2</v>
      </c>
      <c r="L3838" s="12" t="n">
        <f aca="false">IF(  AND(  1 = K3838,  1 = M3838  ),  (C3838 - H3838) * 100,  IF(  AND( 2 = K3838,  1 = M3838  ),  (J3838 - C3838) * 100,  0  )  )</f>
        <v>0</v>
      </c>
      <c r="M3838" s="6" t="n">
        <f aca="false">IF(  OR(  AND(  1 = K3838,  1 = I3838  ),  AND(  2 =K3838,  1 = G3838  )  ),  1,  0  )</f>
        <v>0</v>
      </c>
      <c r="N3838" s="0" t="n">
        <f aca="false">IF(  AND(  1 = M3838,  0 &lt; L3838  ),  1,  0  )</f>
        <v>0</v>
      </c>
    </row>
    <row r="3839" customFormat="false" ht="12.8" hidden="false" customHeight="false" outlineLevel="0" collapsed="false">
      <c r="A3839" s="5" t="n">
        <v>43343</v>
      </c>
      <c r="B3839" s="6" t="n">
        <f aca="false">YEAR(A3839)</f>
        <v>2018</v>
      </c>
      <c r="C3839" s="7" t="n">
        <v>4016</v>
      </c>
      <c r="D3839" s="8" t="n">
        <f aca="false">AVERAGE($C3835:$C3839)</f>
        <v>3938</v>
      </c>
      <c r="E3839" s="8" t="n">
        <f aca="false">AVERAGE($C3815:$C3839)</f>
        <v>3739.24</v>
      </c>
      <c r="F3839" s="8" t="n">
        <f aca="false">AVERAGE($C3765:$C3839)</f>
        <v>3823.48</v>
      </c>
      <c r="G3839" s="4" t="n">
        <f aca="false">IF(  AND(  F3839 &lt; E3839,  E3839 &lt; D3839  ),  1,  0  )</f>
        <v>0</v>
      </c>
      <c r="H3839" s="12" t="n">
        <f aca="false">IF(  AND(  1 = G3839,  OR(  0 = $K3839,  2 = $K3839  )  ),  $C3839,  IF(  AND(  NOT(  "-" = H3838  ),  0 &lt; H3838  ),  H3838,  0  )  )</f>
        <v>4864</v>
      </c>
      <c r="I3839" s="4" t="n">
        <f aca="false">IF(  AND(  D3839 &lt; E3839,  E3839 &lt; F3839  ),  1,  0  )</f>
        <v>0</v>
      </c>
      <c r="J3839" s="12" t="n">
        <f aca="false">IF(  AND(  1 = I3839,  OR(  0 = $K3839,  1 = $K3839  )  ),  $C3839,  IF(  AND(  NOT(  "-" = J3838  ),  0 &lt; J3838  ),  J3838,  0  )  )</f>
        <v>4416</v>
      </c>
      <c r="K3839" s="13" t="n">
        <f aca="false">IF(  1 = G3838,  1,  IF(  1 = I3838,  2,  IF(  OR(  "-" = K3838,  1 = M3838),  0,  K3838  )  )  )</f>
        <v>2</v>
      </c>
      <c r="L3839" s="12" t="n">
        <f aca="false">IF(  AND(  1 = K3839,  1 = M3839  ),  (C3839 - H3839) * 100,  IF(  AND( 2 = K3839,  1 = M3839  ),  (J3839 - C3839) * 100,  0  )  )</f>
        <v>0</v>
      </c>
      <c r="M3839" s="6" t="n">
        <f aca="false">IF(  OR(  AND(  1 = K3839,  1 = I3839  ),  AND(  2 =K3839,  1 = G3839  )  ),  1,  0  )</f>
        <v>0</v>
      </c>
      <c r="N3839" s="0" t="n">
        <f aca="false">IF(  AND(  1 = M3839,  0 &lt; L3839  ),  1,  0  )</f>
        <v>0</v>
      </c>
    </row>
    <row r="3840" customFormat="false" ht="12.8" hidden="false" customHeight="false" outlineLevel="0" collapsed="false">
      <c r="A3840" s="5" t="n">
        <v>43346</v>
      </c>
      <c r="B3840" s="6" t="n">
        <f aca="false">YEAR(A3840)</f>
        <v>2018</v>
      </c>
      <c r="C3840" s="7" t="n">
        <v>4009</v>
      </c>
      <c r="D3840" s="8" t="n">
        <f aca="false">AVERAGE($C3836:$C3840)</f>
        <v>3962.8</v>
      </c>
      <c r="E3840" s="8" t="n">
        <f aca="false">AVERAGE($C3816:$C3840)</f>
        <v>3749.44</v>
      </c>
      <c r="F3840" s="8" t="n">
        <f aca="false">AVERAGE($C3766:$C3840)</f>
        <v>3816</v>
      </c>
      <c r="G3840" s="4" t="n">
        <f aca="false">IF(  AND(  F3840 &lt; E3840,  E3840 &lt; D3840  ),  1,  0  )</f>
        <v>0</v>
      </c>
      <c r="H3840" s="12" t="n">
        <f aca="false">IF(  AND(  1 = G3840,  OR(  0 = $K3840,  2 = $K3840  )  ),  $C3840,  IF(  AND(  NOT(  "-" = H3839  ),  0 &lt; H3839  ),  H3839,  0  )  )</f>
        <v>4864</v>
      </c>
      <c r="I3840" s="4" t="n">
        <f aca="false">IF(  AND(  D3840 &lt; E3840,  E3840 &lt; F3840  ),  1,  0  )</f>
        <v>0</v>
      </c>
      <c r="J3840" s="12" t="n">
        <f aca="false">IF(  AND(  1 = I3840,  OR(  0 = $K3840,  1 = $K3840  )  ),  $C3840,  IF(  AND(  NOT(  "-" = J3839  ),  0 &lt; J3839  ),  J3839,  0  )  )</f>
        <v>4416</v>
      </c>
      <c r="K3840" s="13" t="n">
        <f aca="false">IF(  1 = G3839,  1,  IF(  1 = I3839,  2,  IF(  OR(  "-" = K3839,  1 = M3839),  0,  K3839  )  )  )</f>
        <v>2</v>
      </c>
      <c r="L3840" s="12" t="n">
        <f aca="false">IF(  AND(  1 = K3840,  1 = M3840  ),  (C3840 - H3840) * 100,  IF(  AND( 2 = K3840,  1 = M3840  ),  (J3840 - C3840) * 100,  0  )  )</f>
        <v>0</v>
      </c>
      <c r="M3840" s="6" t="n">
        <f aca="false">IF(  OR(  AND(  1 = K3840,  1 = I3840  ),  AND(  2 =K3840,  1 = G3840  )  ),  1,  0  )</f>
        <v>0</v>
      </c>
      <c r="N3840" s="0" t="n">
        <f aca="false">IF(  AND(  1 = M3840,  0 &lt; L3840  ),  1,  0  )</f>
        <v>0</v>
      </c>
    </row>
    <row r="3841" customFormat="false" ht="12.8" hidden="false" customHeight="false" outlineLevel="0" collapsed="false">
      <c r="A3841" s="5" t="n">
        <v>43347</v>
      </c>
      <c r="B3841" s="6" t="n">
        <f aca="false">YEAR(A3841)</f>
        <v>2018</v>
      </c>
      <c r="C3841" s="7" t="n">
        <v>3975</v>
      </c>
      <c r="D3841" s="8" t="n">
        <f aca="false">AVERAGE($C3837:$C3841)</f>
        <v>3984.4</v>
      </c>
      <c r="E3841" s="8" t="n">
        <f aca="false">AVERAGE($C3817:$C3841)</f>
        <v>3761.4</v>
      </c>
      <c r="F3841" s="8" t="n">
        <f aca="false">AVERAGE($C3767:$C3841)</f>
        <v>3809.66666666667</v>
      </c>
      <c r="G3841" s="4" t="n">
        <f aca="false">IF(  AND(  F3841 &lt; E3841,  E3841 &lt; D3841  ),  1,  0  )</f>
        <v>0</v>
      </c>
      <c r="H3841" s="12" t="n">
        <f aca="false">IF(  AND(  1 = G3841,  OR(  0 = $K3841,  2 = $K3841  )  ),  $C3841,  IF(  AND(  NOT(  "-" = H3840  ),  0 &lt; H3840  ),  H3840,  0  )  )</f>
        <v>4864</v>
      </c>
      <c r="I3841" s="4" t="n">
        <f aca="false">IF(  AND(  D3841 &lt; E3841,  E3841 &lt; F3841  ),  1,  0  )</f>
        <v>0</v>
      </c>
      <c r="J3841" s="12" t="n">
        <f aca="false">IF(  AND(  1 = I3841,  OR(  0 = $K3841,  1 = $K3841  )  ),  $C3841,  IF(  AND(  NOT(  "-" = J3840  ),  0 &lt; J3840  ),  J3840,  0  )  )</f>
        <v>4416</v>
      </c>
      <c r="K3841" s="13" t="n">
        <f aca="false">IF(  1 = G3840,  1,  IF(  1 = I3840,  2,  IF(  OR(  "-" = K3840,  1 = M3840),  0,  K3840  )  )  )</f>
        <v>2</v>
      </c>
      <c r="L3841" s="12" t="n">
        <f aca="false">IF(  AND(  1 = K3841,  1 = M3841  ),  (C3841 - H3841) * 100,  IF(  AND( 2 = K3841,  1 = M3841  ),  (J3841 - C3841) * 100,  0  )  )</f>
        <v>0</v>
      </c>
      <c r="M3841" s="6" t="n">
        <f aca="false">IF(  OR(  AND(  1 = K3841,  1 = I3841  ),  AND(  2 =K3841,  1 = G3841  )  ),  1,  0  )</f>
        <v>0</v>
      </c>
      <c r="N3841" s="0" t="n">
        <f aca="false">IF(  AND(  1 = M3841,  0 &lt; L3841  ),  1,  0  )</f>
        <v>0</v>
      </c>
    </row>
    <row r="3842" customFormat="false" ht="12.8" hidden="false" customHeight="false" outlineLevel="0" collapsed="false">
      <c r="A3842" s="5" t="n">
        <v>43348</v>
      </c>
      <c r="B3842" s="6" t="n">
        <f aca="false">YEAR(A3842)</f>
        <v>2018</v>
      </c>
      <c r="C3842" s="7" t="n">
        <v>3965</v>
      </c>
      <c r="D3842" s="8" t="n">
        <f aca="false">AVERAGE($C3838:$C3842)</f>
        <v>3992.8</v>
      </c>
      <c r="E3842" s="8" t="n">
        <f aca="false">AVERAGE($C3818:$C3842)</f>
        <v>3763.6</v>
      </c>
      <c r="F3842" s="8" t="n">
        <f aca="false">AVERAGE($C3768:$C3842)</f>
        <v>3803.45333333333</v>
      </c>
      <c r="G3842" s="4" t="n">
        <f aca="false">IF(  AND(  F3842 &lt; E3842,  E3842 &lt; D3842  ),  1,  0  )</f>
        <v>0</v>
      </c>
      <c r="H3842" s="12" t="n">
        <f aca="false">IF(  AND(  1 = G3842,  OR(  0 = $K3842,  2 = $K3842  )  ),  $C3842,  IF(  AND(  NOT(  "-" = H3841  ),  0 &lt; H3841  ),  H3841,  0  )  )</f>
        <v>4864</v>
      </c>
      <c r="I3842" s="4" t="n">
        <f aca="false">IF(  AND(  D3842 &lt; E3842,  E3842 &lt; F3842  ),  1,  0  )</f>
        <v>0</v>
      </c>
      <c r="J3842" s="12" t="n">
        <f aca="false">IF(  AND(  1 = I3842,  OR(  0 = $K3842,  1 = $K3842  )  ),  $C3842,  IF(  AND(  NOT(  "-" = J3841  ),  0 &lt; J3841  ),  J3841,  0  )  )</f>
        <v>4416</v>
      </c>
      <c r="K3842" s="13" t="n">
        <f aca="false">IF(  1 = G3841,  1,  IF(  1 = I3841,  2,  IF(  OR(  "-" = K3841,  1 = M3841),  0,  K3841  )  )  )</f>
        <v>2</v>
      </c>
      <c r="L3842" s="12" t="n">
        <f aca="false">IF(  AND(  1 = K3842,  1 = M3842  ),  (C3842 - H3842) * 100,  IF(  AND( 2 = K3842,  1 = M3842  ),  (J3842 - C3842) * 100,  0  )  )</f>
        <v>0</v>
      </c>
      <c r="M3842" s="6" t="n">
        <f aca="false">IF(  OR(  AND(  1 = K3842,  1 = I3842  ),  AND(  2 =K3842,  1 = G3842  )  ),  1,  0  )</f>
        <v>0</v>
      </c>
      <c r="N3842" s="0" t="n">
        <f aca="false">IF(  AND(  1 = M3842,  0 &lt; L3842  ),  1,  0  )</f>
        <v>0</v>
      </c>
    </row>
    <row r="3843" customFormat="false" ht="12.8" hidden="false" customHeight="false" outlineLevel="0" collapsed="false">
      <c r="A3843" s="5" t="n">
        <v>43349</v>
      </c>
      <c r="B3843" s="6" t="n">
        <f aca="false">YEAR(A3843)</f>
        <v>2018</v>
      </c>
      <c r="C3843" s="7" t="n">
        <v>3822</v>
      </c>
      <c r="D3843" s="8" t="n">
        <f aca="false">AVERAGE($C3839:$C3843)</f>
        <v>3957.4</v>
      </c>
      <c r="E3843" s="8" t="n">
        <f aca="false">AVERAGE($C3819:$C3843)</f>
        <v>3763.6</v>
      </c>
      <c r="F3843" s="8" t="n">
        <f aca="false">AVERAGE($C3769:$C3843)</f>
        <v>3796.37333333333</v>
      </c>
      <c r="G3843" s="4" t="n">
        <f aca="false">IF(  AND(  F3843 &lt; E3843,  E3843 &lt; D3843  ),  1,  0  )</f>
        <v>0</v>
      </c>
      <c r="H3843" s="12" t="n">
        <f aca="false">IF(  AND(  1 = G3843,  OR(  0 = $K3843,  2 = $K3843  )  ),  $C3843,  IF(  AND(  NOT(  "-" = H3842  ),  0 &lt; H3842  ),  H3842,  0  )  )</f>
        <v>4864</v>
      </c>
      <c r="I3843" s="4" t="n">
        <f aca="false">IF(  AND(  D3843 &lt; E3843,  E3843 &lt; F3843  ),  1,  0  )</f>
        <v>0</v>
      </c>
      <c r="J3843" s="12" t="n">
        <f aca="false">IF(  AND(  1 = I3843,  OR(  0 = $K3843,  1 = $K3843  )  ),  $C3843,  IF(  AND(  NOT(  "-" = J3842  ),  0 &lt; J3842  ),  J3842,  0  )  )</f>
        <v>4416</v>
      </c>
      <c r="K3843" s="13" t="n">
        <f aca="false">IF(  1 = G3842,  1,  IF(  1 = I3842,  2,  IF(  OR(  "-" = K3842,  1 = M3842),  0,  K3842  )  )  )</f>
        <v>2</v>
      </c>
      <c r="L3843" s="12" t="n">
        <f aca="false">IF(  AND(  1 = K3843,  1 = M3843  ),  (C3843 - H3843) * 100,  IF(  AND( 2 = K3843,  1 = M3843  ),  (J3843 - C3843) * 100,  0  )  )</f>
        <v>0</v>
      </c>
      <c r="M3843" s="6" t="n">
        <f aca="false">IF(  OR(  AND(  1 = K3843,  1 = I3843  ),  AND(  2 =K3843,  1 = G3843  )  ),  1,  0  )</f>
        <v>0</v>
      </c>
      <c r="N3843" s="0" t="n">
        <f aca="false">IF(  AND(  1 = M3843,  0 &lt; L3843  ),  1,  0  )</f>
        <v>0</v>
      </c>
    </row>
    <row r="3844" customFormat="false" ht="12.8" hidden="false" customHeight="false" outlineLevel="0" collapsed="false">
      <c r="A3844" s="5" t="n">
        <v>43350</v>
      </c>
      <c r="B3844" s="6" t="n">
        <f aca="false">YEAR(A3844)</f>
        <v>2018</v>
      </c>
      <c r="C3844" s="7" t="n">
        <v>3853</v>
      </c>
      <c r="D3844" s="8" t="n">
        <f aca="false">AVERAGE($C3840:$C3844)</f>
        <v>3924.8</v>
      </c>
      <c r="E3844" s="8" t="n">
        <f aca="false">AVERAGE($C3820:$C3844)</f>
        <v>3764.68</v>
      </c>
      <c r="F3844" s="8" t="n">
        <f aca="false">AVERAGE($C3770:$C3844)</f>
        <v>3791.06666666667</v>
      </c>
      <c r="G3844" s="4" t="n">
        <f aca="false">IF(  AND(  F3844 &lt; E3844,  E3844 &lt; D3844  ),  1,  0  )</f>
        <v>0</v>
      </c>
      <c r="H3844" s="12" t="n">
        <f aca="false">IF(  AND(  1 = G3844,  OR(  0 = $K3844,  2 = $K3844  )  ),  $C3844,  IF(  AND(  NOT(  "-" = H3843  ),  0 &lt; H3843  ),  H3843,  0  )  )</f>
        <v>4864</v>
      </c>
      <c r="I3844" s="4" t="n">
        <f aca="false">IF(  AND(  D3844 &lt; E3844,  E3844 &lt; F3844  ),  1,  0  )</f>
        <v>0</v>
      </c>
      <c r="J3844" s="12" t="n">
        <f aca="false">IF(  AND(  1 = I3844,  OR(  0 = $K3844,  1 = $K3844  )  ),  $C3844,  IF(  AND(  NOT(  "-" = J3843  ),  0 &lt; J3843  ),  J3843,  0  )  )</f>
        <v>4416</v>
      </c>
      <c r="K3844" s="13" t="n">
        <f aca="false">IF(  1 = G3843,  1,  IF(  1 = I3843,  2,  IF(  OR(  "-" = K3843,  1 = M3843),  0,  K3843  )  )  )</f>
        <v>2</v>
      </c>
      <c r="L3844" s="12" t="n">
        <f aca="false">IF(  AND(  1 = K3844,  1 = M3844  ),  (C3844 - H3844) * 100,  IF(  AND( 2 = K3844,  1 = M3844  ),  (J3844 - C3844) * 100,  0  )  )</f>
        <v>0</v>
      </c>
      <c r="M3844" s="6" t="n">
        <f aca="false">IF(  OR(  AND(  1 = K3844,  1 = I3844  ),  AND(  2 =K3844,  1 = G3844  )  ),  1,  0  )</f>
        <v>0</v>
      </c>
      <c r="N3844" s="0" t="n">
        <f aca="false">IF(  AND(  1 = M3844,  0 &lt; L3844  ),  1,  0  )</f>
        <v>0</v>
      </c>
    </row>
    <row r="3845" customFormat="false" ht="12.8" hidden="false" customHeight="false" outlineLevel="0" collapsed="false">
      <c r="A3845" s="5" t="n">
        <v>43353</v>
      </c>
      <c r="B3845" s="6" t="n">
        <f aca="false">YEAR(A3845)</f>
        <v>2018</v>
      </c>
      <c r="C3845" s="7" t="n">
        <v>3864</v>
      </c>
      <c r="D3845" s="8" t="n">
        <f aca="false">AVERAGE($C3841:$C3845)</f>
        <v>3895.8</v>
      </c>
      <c r="E3845" s="8" t="n">
        <f aca="false">AVERAGE($C3821:$C3845)</f>
        <v>3771.68</v>
      </c>
      <c r="F3845" s="8" t="n">
        <f aca="false">AVERAGE($C3771:$C3845)</f>
        <v>3785.96</v>
      </c>
      <c r="G3845" s="4" t="n">
        <f aca="false">IF(  AND(  F3845 &lt; E3845,  E3845 &lt; D3845  ),  1,  0  )</f>
        <v>0</v>
      </c>
      <c r="H3845" s="12" t="n">
        <f aca="false">IF(  AND(  1 = G3845,  OR(  0 = $K3845,  2 = $K3845  )  ),  $C3845,  IF(  AND(  NOT(  "-" = H3844  ),  0 &lt; H3844  ),  H3844,  0  )  )</f>
        <v>4864</v>
      </c>
      <c r="I3845" s="4" t="n">
        <f aca="false">IF(  AND(  D3845 &lt; E3845,  E3845 &lt; F3845  ),  1,  0  )</f>
        <v>0</v>
      </c>
      <c r="J3845" s="12" t="n">
        <f aca="false">IF(  AND(  1 = I3845,  OR(  0 = $K3845,  1 = $K3845  )  ),  $C3845,  IF(  AND(  NOT(  "-" = J3844  ),  0 &lt; J3844  ),  J3844,  0  )  )</f>
        <v>4416</v>
      </c>
      <c r="K3845" s="13" t="n">
        <f aca="false">IF(  1 = G3844,  1,  IF(  1 = I3844,  2,  IF(  OR(  "-" = K3844,  1 = M3844),  0,  K3844  )  )  )</f>
        <v>2</v>
      </c>
      <c r="L3845" s="12" t="n">
        <f aca="false">IF(  AND(  1 = K3845,  1 = M3845  ),  (C3845 - H3845) * 100,  IF(  AND( 2 = K3845,  1 = M3845  ),  (J3845 - C3845) * 100,  0  )  )</f>
        <v>0</v>
      </c>
      <c r="M3845" s="6" t="n">
        <f aca="false">IF(  OR(  AND(  1 = K3845,  1 = I3845  ),  AND(  2 =K3845,  1 = G3845  )  ),  1,  0  )</f>
        <v>0</v>
      </c>
      <c r="N3845" s="0" t="n">
        <f aca="false">IF(  AND(  1 = M3845,  0 &lt; L3845  ),  1,  0  )</f>
        <v>0</v>
      </c>
    </row>
    <row r="3846" customFormat="false" ht="12.8" hidden="false" customHeight="false" outlineLevel="0" collapsed="false">
      <c r="A3846" s="5" t="n">
        <v>43354</v>
      </c>
      <c r="B3846" s="6" t="n">
        <f aca="false">YEAR(A3846)</f>
        <v>2018</v>
      </c>
      <c r="C3846" s="7" t="n">
        <v>3915</v>
      </c>
      <c r="D3846" s="8" t="n">
        <f aca="false">AVERAGE($C3842:$C3846)</f>
        <v>3883.8</v>
      </c>
      <c r="E3846" s="8" t="n">
        <f aca="false">AVERAGE($C3822:$C3846)</f>
        <v>3779.32</v>
      </c>
      <c r="F3846" s="8" t="n">
        <f aca="false">AVERAGE($C3772:$C3846)</f>
        <v>3782.69333333333</v>
      </c>
      <c r="G3846" s="4" t="n">
        <f aca="false">IF(  AND(  F3846 &lt; E3846,  E3846 &lt; D3846  ),  1,  0  )</f>
        <v>0</v>
      </c>
      <c r="H3846" s="12" t="n">
        <f aca="false">IF(  AND(  1 = G3846,  OR(  0 = $K3846,  2 = $K3846  )  ),  $C3846,  IF(  AND(  NOT(  "-" = H3845  ),  0 &lt; H3845  ),  H3845,  0  )  )</f>
        <v>4864</v>
      </c>
      <c r="I3846" s="4" t="n">
        <f aca="false">IF(  AND(  D3846 &lt; E3846,  E3846 &lt; F3846  ),  1,  0  )</f>
        <v>0</v>
      </c>
      <c r="J3846" s="12" t="n">
        <f aca="false">IF(  AND(  1 = I3846,  OR(  0 = $K3846,  1 = $K3846  )  ),  $C3846,  IF(  AND(  NOT(  "-" = J3845  ),  0 &lt; J3845  ),  J3845,  0  )  )</f>
        <v>4416</v>
      </c>
      <c r="K3846" s="13" t="n">
        <f aca="false">IF(  1 = G3845,  1,  IF(  1 = I3845,  2,  IF(  OR(  "-" = K3845,  1 = M3845),  0,  K3845  )  )  )</f>
        <v>2</v>
      </c>
      <c r="L3846" s="12" t="n">
        <f aca="false">IF(  AND(  1 = K3846,  1 = M3846  ),  (C3846 - H3846) * 100,  IF(  AND( 2 = K3846,  1 = M3846  ),  (J3846 - C3846) * 100,  0  )  )</f>
        <v>0</v>
      </c>
      <c r="M3846" s="6" t="n">
        <f aca="false">IF(  OR(  AND(  1 = K3846,  1 = I3846  ),  AND(  2 =K3846,  1 = G3846  )  ),  1,  0  )</f>
        <v>0</v>
      </c>
      <c r="N3846" s="0" t="n">
        <f aca="false">IF(  AND(  1 = M3846,  0 &lt; L3846  ),  1,  0  )</f>
        <v>0</v>
      </c>
    </row>
    <row r="3847" customFormat="false" ht="12.8" hidden="false" customHeight="false" outlineLevel="0" collapsed="false">
      <c r="A3847" s="5" t="n">
        <v>43355</v>
      </c>
      <c r="B3847" s="6" t="n">
        <f aca="false">YEAR(A3847)</f>
        <v>2018</v>
      </c>
      <c r="C3847" s="7" t="n">
        <v>3934</v>
      </c>
      <c r="D3847" s="8" t="n">
        <f aca="false">AVERAGE($C3843:$C3847)</f>
        <v>3877.6</v>
      </c>
      <c r="E3847" s="8" t="n">
        <f aca="false">AVERAGE($C3823:$C3847)</f>
        <v>3788.2</v>
      </c>
      <c r="F3847" s="8" t="n">
        <f aca="false">AVERAGE($C3773:$C3847)</f>
        <v>3778.61333333333</v>
      </c>
      <c r="G3847" s="4" t="n">
        <f aca="false">IF(  AND(  F3847 &lt; E3847,  E3847 &lt; D3847  ),  1,  0  )</f>
        <v>1</v>
      </c>
      <c r="H3847" s="12" t="n">
        <f aca="false">IF(  AND(  1 = G3847,  OR(  0 = $K3847,  2 = $K3847  )  ),  $C3847,  IF(  AND(  NOT(  "-" = H3846  ),  0 &lt; H3846  ),  H3846,  0  )  )</f>
        <v>3934</v>
      </c>
      <c r="I3847" s="4" t="n">
        <f aca="false">IF(  AND(  D3847 &lt; E3847,  E3847 &lt; F3847  ),  1,  0  )</f>
        <v>0</v>
      </c>
      <c r="J3847" s="12" t="n">
        <f aca="false">IF(  AND(  1 = I3847,  OR(  0 = $K3847,  1 = $K3847  )  ),  $C3847,  IF(  AND(  NOT(  "-" = J3846  ),  0 &lt; J3846  ),  J3846,  0  )  )</f>
        <v>4416</v>
      </c>
      <c r="K3847" s="13" t="n">
        <f aca="false">IF(  1 = G3846,  1,  IF(  1 = I3846,  2,  IF(  OR(  "-" = K3846,  1 = M3846),  0,  K3846  )  )  )</f>
        <v>2</v>
      </c>
      <c r="L3847" s="12" t="n">
        <f aca="false">IF(  AND(  1 = K3847,  1 = M3847  ),  (C3847 - H3847) * 100,  IF(  AND( 2 = K3847,  1 = M3847  ),  (J3847 - C3847) * 100,  0  )  )</f>
        <v>48200</v>
      </c>
      <c r="M3847" s="6" t="n">
        <f aca="false">IF(  OR(  AND(  1 = K3847,  1 = I3847  ),  AND(  2 =K3847,  1 = G3847  )  ),  1,  0  )</f>
        <v>1</v>
      </c>
      <c r="N3847" s="0" t="n">
        <f aca="false">IF(  AND(  1 = M3847,  0 &lt; L3847  ),  1,  0  )</f>
        <v>1</v>
      </c>
    </row>
    <row r="3848" customFormat="false" ht="12.8" hidden="false" customHeight="false" outlineLevel="0" collapsed="false">
      <c r="A3848" s="5" t="n">
        <v>43356</v>
      </c>
      <c r="B3848" s="6" t="n">
        <f aca="false">YEAR(A3848)</f>
        <v>2018</v>
      </c>
      <c r="C3848" s="7" t="n">
        <v>3874</v>
      </c>
      <c r="D3848" s="8" t="n">
        <f aca="false">AVERAGE($C3844:$C3848)</f>
        <v>3888</v>
      </c>
      <c r="E3848" s="8" t="n">
        <f aca="false">AVERAGE($C3824:$C3848)</f>
        <v>3793.56</v>
      </c>
      <c r="F3848" s="8" t="n">
        <f aca="false">AVERAGE($C3774:$C3848)</f>
        <v>3771.28</v>
      </c>
      <c r="G3848" s="4" t="n">
        <f aca="false">IF(  AND(  F3848 &lt; E3848,  E3848 &lt; D3848  ),  1,  0  )</f>
        <v>1</v>
      </c>
      <c r="H3848" s="12" t="n">
        <f aca="false">IF(  AND(  1 = G3848,  OR(  0 = $K3848,  2 = $K3848  )  ),  $C3848,  IF(  AND(  NOT(  "-" = H3847  ),  0 &lt; H3847  ),  H3847,  0  )  )</f>
        <v>3934</v>
      </c>
      <c r="I3848" s="4" t="n">
        <f aca="false">IF(  AND(  D3848 &lt; E3848,  E3848 &lt; F3848  ),  1,  0  )</f>
        <v>0</v>
      </c>
      <c r="J3848" s="12" t="n">
        <f aca="false">IF(  AND(  1 = I3848,  OR(  0 = $K3848,  1 = $K3848  )  ),  $C3848,  IF(  AND(  NOT(  "-" = J3847  ),  0 &lt; J3847  ),  J3847,  0  )  )</f>
        <v>4416</v>
      </c>
      <c r="K3848" s="13" t="n">
        <f aca="false">IF(  1 = G3847,  1,  IF(  1 = I3847,  2,  IF(  OR(  "-" = K3847,  1 = M3847),  0,  K3847  )  )  )</f>
        <v>1</v>
      </c>
      <c r="L3848" s="12" t="n">
        <f aca="false">IF(  AND(  1 = K3848,  1 = M3848  ),  (C3848 - H3848) * 100,  IF(  AND( 2 = K3848,  1 = M3848  ),  (J3848 - C3848) * 100,  0  )  )</f>
        <v>0</v>
      </c>
      <c r="M3848" s="6" t="n">
        <f aca="false">IF(  OR(  AND(  1 = K3848,  1 = I3848  ),  AND(  2 =K3848,  1 = G3848  )  ),  1,  0  )</f>
        <v>0</v>
      </c>
      <c r="N3848" s="0" t="n">
        <f aca="false">IF(  AND(  1 = M3848,  0 &lt; L3848  ),  1,  0  )</f>
        <v>0</v>
      </c>
    </row>
    <row r="3849" customFormat="false" ht="12.8" hidden="false" customHeight="false" outlineLevel="0" collapsed="false">
      <c r="A3849" s="5" t="n">
        <v>43357</v>
      </c>
      <c r="B3849" s="6" t="n">
        <f aca="false">YEAR(A3849)</f>
        <v>2018</v>
      </c>
      <c r="C3849" s="7" t="n">
        <v>3813</v>
      </c>
      <c r="D3849" s="8" t="n">
        <f aca="false">AVERAGE($C3845:$C3849)</f>
        <v>3880</v>
      </c>
      <c r="E3849" s="8" t="n">
        <f aca="false">AVERAGE($C3825:$C3849)</f>
        <v>3800.08</v>
      </c>
      <c r="F3849" s="8" t="n">
        <f aca="false">AVERAGE($C3775:$C3849)</f>
        <v>3762.12</v>
      </c>
      <c r="G3849" s="4" t="n">
        <f aca="false">IF(  AND(  F3849 &lt; E3849,  E3849 &lt; D3849  ),  1,  0  )</f>
        <v>1</v>
      </c>
      <c r="H3849" s="12" t="n">
        <f aca="false">IF(  AND(  1 = G3849,  OR(  0 = $K3849,  2 = $K3849  )  ),  $C3849,  IF(  AND(  NOT(  "-" = H3848  ),  0 &lt; H3848  ),  H3848,  0  )  )</f>
        <v>3934</v>
      </c>
      <c r="I3849" s="4" t="n">
        <f aca="false">IF(  AND(  D3849 &lt; E3849,  E3849 &lt; F3849  ),  1,  0  )</f>
        <v>0</v>
      </c>
      <c r="J3849" s="12" t="n">
        <f aca="false">IF(  AND(  1 = I3849,  OR(  0 = $K3849,  1 = $K3849  )  ),  $C3849,  IF(  AND(  NOT(  "-" = J3848  ),  0 &lt; J3848  ),  J3848,  0  )  )</f>
        <v>4416</v>
      </c>
      <c r="K3849" s="13" t="n">
        <f aca="false">IF(  1 = G3848,  1,  IF(  1 = I3848,  2,  IF(  OR(  "-" = K3848,  1 = M3848),  0,  K3848  )  )  )</f>
        <v>1</v>
      </c>
      <c r="L3849" s="12" t="n">
        <f aca="false">IF(  AND(  1 = K3849,  1 = M3849  ),  (C3849 - H3849) * 100,  IF(  AND( 2 = K3849,  1 = M3849  ),  (J3849 - C3849) * 100,  0  )  )</f>
        <v>0</v>
      </c>
      <c r="M3849" s="6" t="n">
        <f aca="false">IF(  OR(  AND(  1 = K3849,  1 = I3849  ),  AND(  2 =K3849,  1 = G3849  )  ),  1,  0  )</f>
        <v>0</v>
      </c>
      <c r="N3849" s="0" t="n">
        <f aca="false">IF(  AND(  1 = M3849,  0 &lt; L3849  ),  1,  0  )</f>
        <v>0</v>
      </c>
    </row>
    <row r="3850" customFormat="false" ht="12.8" hidden="false" customHeight="false" outlineLevel="0" collapsed="false">
      <c r="A3850" s="5" t="n">
        <v>43361</v>
      </c>
      <c r="B3850" s="6" t="n">
        <f aca="false">YEAR(A3850)</f>
        <v>2018</v>
      </c>
      <c r="C3850" s="7" t="n">
        <v>3905</v>
      </c>
      <c r="D3850" s="8" t="n">
        <f aca="false">AVERAGE($C3846:$C3850)</f>
        <v>3888.2</v>
      </c>
      <c r="E3850" s="8" t="n">
        <f aca="false">AVERAGE($C3826:$C3850)</f>
        <v>3813.56</v>
      </c>
      <c r="F3850" s="8" t="n">
        <f aca="false">AVERAGE($C3776:$C3850)</f>
        <v>3756.58666666667</v>
      </c>
      <c r="G3850" s="4" t="n">
        <f aca="false">IF(  AND(  F3850 &lt; E3850,  E3850 &lt; D3850  ),  1,  0  )</f>
        <v>1</v>
      </c>
      <c r="H3850" s="12" t="n">
        <f aca="false">IF(  AND(  1 = G3850,  OR(  0 = $K3850,  2 = $K3850  )  ),  $C3850,  IF(  AND(  NOT(  "-" = H3849  ),  0 &lt; H3849  ),  H3849,  0  )  )</f>
        <v>3934</v>
      </c>
      <c r="I3850" s="4" t="n">
        <f aca="false">IF(  AND(  D3850 &lt; E3850,  E3850 &lt; F3850  ),  1,  0  )</f>
        <v>0</v>
      </c>
      <c r="J3850" s="12" t="n">
        <f aca="false">IF(  AND(  1 = I3850,  OR(  0 = $K3850,  1 = $K3850  )  ),  $C3850,  IF(  AND(  NOT(  "-" = J3849  ),  0 &lt; J3849  ),  J3849,  0  )  )</f>
        <v>4416</v>
      </c>
      <c r="K3850" s="13" t="n">
        <f aca="false">IF(  1 = G3849,  1,  IF(  1 = I3849,  2,  IF(  OR(  "-" = K3849,  1 = M3849),  0,  K3849  )  )  )</f>
        <v>1</v>
      </c>
      <c r="L3850" s="12" t="n">
        <f aca="false">IF(  AND(  1 = K3850,  1 = M3850  ),  (C3850 - H3850) * 100,  IF(  AND( 2 = K3850,  1 = M3850  ),  (J3850 - C3850) * 100,  0  )  )</f>
        <v>0</v>
      </c>
      <c r="M3850" s="6" t="n">
        <f aca="false">IF(  OR(  AND(  1 = K3850,  1 = I3850  ),  AND(  2 =K3850,  1 = G3850  )  ),  1,  0  )</f>
        <v>0</v>
      </c>
      <c r="N3850" s="0" t="n">
        <f aca="false">IF(  AND(  1 = M3850,  0 &lt; L3850  ),  1,  0  )</f>
        <v>0</v>
      </c>
    </row>
    <row r="3851" customFormat="false" ht="12.8" hidden="false" customHeight="false" outlineLevel="0" collapsed="false">
      <c r="A3851" s="5" t="n">
        <v>43362</v>
      </c>
      <c r="B3851" s="6" t="n">
        <f aca="false">YEAR(A3851)</f>
        <v>2018</v>
      </c>
      <c r="C3851" s="7" t="n">
        <v>4000</v>
      </c>
      <c r="D3851" s="8" t="n">
        <f aca="false">AVERAGE($C3847:$C3851)</f>
        <v>3905.2</v>
      </c>
      <c r="E3851" s="8" t="n">
        <f aca="false">AVERAGE($C3827:$C3851)</f>
        <v>3829.92</v>
      </c>
      <c r="F3851" s="8" t="n">
        <f aca="false">AVERAGE($C3777:$C3851)</f>
        <v>3755.96</v>
      </c>
      <c r="G3851" s="4" t="n">
        <f aca="false">IF(  AND(  F3851 &lt; E3851,  E3851 &lt; D3851  ),  1,  0  )</f>
        <v>1</v>
      </c>
      <c r="H3851" s="12" t="n">
        <f aca="false">IF(  AND(  1 = G3851,  OR(  0 = $K3851,  2 = $K3851  )  ),  $C3851,  IF(  AND(  NOT(  "-" = H3850  ),  0 &lt; H3850  ),  H3850,  0  )  )</f>
        <v>3934</v>
      </c>
      <c r="I3851" s="4" t="n">
        <f aca="false">IF(  AND(  D3851 &lt; E3851,  E3851 &lt; F3851  ),  1,  0  )</f>
        <v>0</v>
      </c>
      <c r="J3851" s="12" t="n">
        <f aca="false">IF(  AND(  1 = I3851,  OR(  0 = $K3851,  1 = $K3851  )  ),  $C3851,  IF(  AND(  NOT(  "-" = J3850  ),  0 &lt; J3850  ),  J3850,  0  )  )</f>
        <v>4416</v>
      </c>
      <c r="K3851" s="13" t="n">
        <f aca="false">IF(  1 = G3850,  1,  IF(  1 = I3850,  2,  IF(  OR(  "-" = K3850,  1 = M3850),  0,  K3850  )  )  )</f>
        <v>1</v>
      </c>
      <c r="L3851" s="12" t="n">
        <f aca="false">IF(  AND(  1 = K3851,  1 = M3851  ),  (C3851 - H3851) * 100,  IF(  AND( 2 = K3851,  1 = M3851  ),  (J3851 - C3851) * 100,  0  )  )</f>
        <v>0</v>
      </c>
      <c r="M3851" s="6" t="n">
        <f aca="false">IF(  OR(  AND(  1 = K3851,  1 = I3851  ),  AND(  2 =K3851,  1 = G3851  )  ),  1,  0  )</f>
        <v>0</v>
      </c>
      <c r="N3851" s="0" t="n">
        <f aca="false">IF(  AND(  1 = M3851,  0 &lt; L3851  ),  1,  0  )</f>
        <v>0</v>
      </c>
    </row>
    <row r="3852" customFormat="false" ht="12.8" hidden="false" customHeight="false" outlineLevel="0" collapsed="false">
      <c r="A3852" s="5" t="n">
        <v>43363</v>
      </c>
      <c r="B3852" s="6" t="n">
        <f aca="false">YEAR(A3852)</f>
        <v>2018</v>
      </c>
      <c r="C3852" s="7" t="n">
        <v>4192</v>
      </c>
      <c r="D3852" s="8" t="n">
        <f aca="false">AVERAGE($C3848:$C3852)</f>
        <v>3956.8</v>
      </c>
      <c r="E3852" s="8" t="n">
        <f aca="false">AVERAGE($C3828:$C3852)</f>
        <v>3858.2</v>
      </c>
      <c r="F3852" s="8" t="n">
        <f aca="false">AVERAGE($C3778:$C3852)</f>
        <v>3757.37333333333</v>
      </c>
      <c r="G3852" s="4" t="n">
        <f aca="false">IF(  AND(  F3852 &lt; E3852,  E3852 &lt; D3852  ),  1,  0  )</f>
        <v>1</v>
      </c>
      <c r="H3852" s="12" t="n">
        <f aca="false">IF(  AND(  1 = G3852,  OR(  0 = $K3852,  2 = $K3852  )  ),  $C3852,  IF(  AND(  NOT(  "-" = H3851  ),  0 &lt; H3851  ),  H3851,  0  )  )</f>
        <v>3934</v>
      </c>
      <c r="I3852" s="4" t="n">
        <f aca="false">IF(  AND(  D3852 &lt; E3852,  E3852 &lt; F3852  ),  1,  0  )</f>
        <v>0</v>
      </c>
      <c r="J3852" s="12" t="n">
        <f aca="false">IF(  AND(  1 = I3852,  OR(  0 = $K3852,  1 = $K3852  )  ),  $C3852,  IF(  AND(  NOT(  "-" = J3851  ),  0 &lt; J3851  ),  J3851,  0  )  )</f>
        <v>4416</v>
      </c>
      <c r="K3852" s="13" t="n">
        <f aca="false">IF(  1 = G3851,  1,  IF(  1 = I3851,  2,  IF(  OR(  "-" = K3851,  1 = M3851),  0,  K3851  )  )  )</f>
        <v>1</v>
      </c>
      <c r="L3852" s="12" t="n">
        <f aca="false">IF(  AND(  1 = K3852,  1 = M3852  ),  (C3852 - H3852) * 100,  IF(  AND( 2 = K3852,  1 = M3852  ),  (J3852 - C3852) * 100,  0  )  )</f>
        <v>0</v>
      </c>
      <c r="M3852" s="6" t="n">
        <f aca="false">IF(  OR(  AND(  1 = K3852,  1 = I3852  ),  AND(  2 =K3852,  1 = G3852  )  ),  1,  0  )</f>
        <v>0</v>
      </c>
      <c r="N3852" s="0" t="n">
        <f aca="false">IF(  AND(  1 = M3852,  0 &lt; L3852  ),  1,  0  )</f>
        <v>0</v>
      </c>
    </row>
    <row r="3853" customFormat="false" ht="12.8" hidden="false" customHeight="false" outlineLevel="0" collapsed="false">
      <c r="A3853" s="5" t="n">
        <v>43364</v>
      </c>
      <c r="B3853" s="6" t="n">
        <f aca="false">YEAR(A3853)</f>
        <v>2018</v>
      </c>
      <c r="C3853" s="7" t="n">
        <v>4172</v>
      </c>
      <c r="D3853" s="8" t="n">
        <f aca="false">AVERAGE($C3849:$C3853)</f>
        <v>4016.4</v>
      </c>
      <c r="E3853" s="8" t="n">
        <f aca="false">AVERAGE($C3829:$C3853)</f>
        <v>3887.08</v>
      </c>
      <c r="F3853" s="8" t="n">
        <f aca="false">AVERAGE($C3779:$C3853)</f>
        <v>3760.18666666667</v>
      </c>
      <c r="G3853" s="4" t="n">
        <f aca="false">IF(  AND(  F3853 &lt; E3853,  E3853 &lt; D3853  ),  1,  0  )</f>
        <v>1</v>
      </c>
      <c r="H3853" s="12" t="n">
        <f aca="false">IF(  AND(  1 = G3853,  OR(  0 = $K3853,  2 = $K3853  )  ),  $C3853,  IF(  AND(  NOT(  "-" = H3852  ),  0 &lt; H3852  ),  H3852,  0  )  )</f>
        <v>3934</v>
      </c>
      <c r="I3853" s="4" t="n">
        <f aca="false">IF(  AND(  D3853 &lt; E3853,  E3853 &lt; F3853  ),  1,  0  )</f>
        <v>0</v>
      </c>
      <c r="J3853" s="12" t="n">
        <f aca="false">IF(  AND(  1 = I3853,  OR(  0 = $K3853,  1 = $K3853  )  ),  $C3853,  IF(  AND(  NOT(  "-" = J3852  ),  0 &lt; J3852  ),  J3852,  0  )  )</f>
        <v>4416</v>
      </c>
      <c r="K3853" s="13" t="n">
        <f aca="false">IF(  1 = G3852,  1,  IF(  1 = I3852,  2,  IF(  OR(  "-" = K3852,  1 = M3852),  0,  K3852  )  )  )</f>
        <v>1</v>
      </c>
      <c r="L3853" s="12" t="n">
        <f aca="false">IF(  AND(  1 = K3853,  1 = M3853  ),  (C3853 - H3853) * 100,  IF(  AND( 2 = K3853,  1 = M3853  ),  (J3853 - C3853) * 100,  0  )  )</f>
        <v>0</v>
      </c>
      <c r="M3853" s="6" t="n">
        <f aca="false">IF(  OR(  AND(  1 = K3853,  1 = I3853  ),  AND(  2 =K3853,  1 = G3853  )  ),  1,  0  )</f>
        <v>0</v>
      </c>
      <c r="N3853" s="0" t="n">
        <f aca="false">IF(  AND(  1 = M3853,  0 &lt; L3853  ),  1,  0  )</f>
        <v>0</v>
      </c>
    </row>
    <row r="3854" customFormat="false" ht="12.8" hidden="false" customHeight="false" outlineLevel="0" collapsed="false">
      <c r="A3854" s="5" t="n">
        <v>43368</v>
      </c>
      <c r="B3854" s="6" t="n">
        <f aca="false">YEAR(A3854)</f>
        <v>2018</v>
      </c>
      <c r="C3854" s="7" t="n">
        <v>4160</v>
      </c>
      <c r="D3854" s="8" t="n">
        <f aca="false">AVERAGE($C3850:$C3854)</f>
        <v>4085.8</v>
      </c>
      <c r="E3854" s="8" t="n">
        <f aca="false">AVERAGE($C3830:$C3854)</f>
        <v>3911.72</v>
      </c>
      <c r="F3854" s="8" t="n">
        <f aca="false">AVERAGE($C3780:$C3854)</f>
        <v>3761.02666666667</v>
      </c>
      <c r="G3854" s="4" t="n">
        <f aca="false">IF(  AND(  F3854 &lt; E3854,  E3854 &lt; D3854  ),  1,  0  )</f>
        <v>1</v>
      </c>
      <c r="H3854" s="12" t="n">
        <f aca="false">IF(  AND(  1 = G3854,  OR(  0 = $K3854,  2 = $K3854  )  ),  $C3854,  IF(  AND(  NOT(  "-" = H3853  ),  0 &lt; H3853  ),  H3853,  0  )  )</f>
        <v>3934</v>
      </c>
      <c r="I3854" s="4" t="n">
        <f aca="false">IF(  AND(  D3854 &lt; E3854,  E3854 &lt; F3854  ),  1,  0  )</f>
        <v>0</v>
      </c>
      <c r="J3854" s="12" t="n">
        <f aca="false">IF(  AND(  1 = I3854,  OR(  0 = $K3854,  1 = $K3854  )  ),  $C3854,  IF(  AND(  NOT(  "-" = J3853  ),  0 &lt; J3853  ),  J3853,  0  )  )</f>
        <v>4416</v>
      </c>
      <c r="K3854" s="13" t="n">
        <f aca="false">IF(  1 = G3853,  1,  IF(  1 = I3853,  2,  IF(  OR(  "-" = K3853,  1 = M3853),  0,  K3853  )  )  )</f>
        <v>1</v>
      </c>
      <c r="L3854" s="12" t="n">
        <f aca="false">IF(  AND(  1 = K3854,  1 = M3854  ),  (C3854 - H3854) * 100,  IF(  AND( 2 = K3854,  1 = M3854  ),  (J3854 - C3854) * 100,  0  )  )</f>
        <v>0</v>
      </c>
      <c r="M3854" s="6" t="n">
        <f aca="false">IF(  OR(  AND(  1 = K3854,  1 = I3854  ),  AND(  2 =K3854,  1 = G3854  )  ),  1,  0  )</f>
        <v>0</v>
      </c>
      <c r="N3854" s="0" t="n">
        <f aca="false">IF(  AND(  1 = M3854,  0 &lt; L3854  ),  1,  0  )</f>
        <v>0</v>
      </c>
    </row>
    <row r="3855" customFormat="false" ht="12.8" hidden="false" customHeight="false" outlineLevel="0" collapsed="false">
      <c r="A3855" s="5" t="n">
        <v>43369</v>
      </c>
      <c r="B3855" s="6" t="n">
        <f aca="false">YEAR(A3855)</f>
        <v>2018</v>
      </c>
      <c r="C3855" s="7" t="n">
        <v>4140</v>
      </c>
      <c r="D3855" s="8" t="n">
        <f aca="false">AVERAGE($C3851:$C3855)</f>
        <v>4132.8</v>
      </c>
      <c r="E3855" s="8" t="n">
        <f aca="false">AVERAGE($C3831:$C3855)</f>
        <v>3930.64</v>
      </c>
      <c r="F3855" s="8" t="n">
        <f aca="false">AVERAGE($C3781:$C3855)</f>
        <v>3760.77333333333</v>
      </c>
      <c r="G3855" s="4" t="n">
        <f aca="false">IF(  AND(  F3855 &lt; E3855,  E3855 &lt; D3855  ),  1,  0  )</f>
        <v>1</v>
      </c>
      <c r="H3855" s="12" t="n">
        <f aca="false">IF(  AND(  1 = G3855,  OR(  0 = $K3855,  2 = $K3855  )  ),  $C3855,  IF(  AND(  NOT(  "-" = H3854  ),  0 &lt; H3854  ),  H3854,  0  )  )</f>
        <v>3934</v>
      </c>
      <c r="I3855" s="4" t="n">
        <f aca="false">IF(  AND(  D3855 &lt; E3855,  E3855 &lt; F3855  ),  1,  0  )</f>
        <v>0</v>
      </c>
      <c r="J3855" s="12" t="n">
        <f aca="false">IF(  AND(  1 = I3855,  OR(  0 = $K3855,  1 = $K3855  )  ),  $C3855,  IF(  AND(  NOT(  "-" = J3854  ),  0 &lt; J3854  ),  J3854,  0  )  )</f>
        <v>4416</v>
      </c>
      <c r="K3855" s="13" t="n">
        <f aca="false">IF(  1 = G3854,  1,  IF(  1 = I3854,  2,  IF(  OR(  "-" = K3854,  1 = M3854),  0,  K3854  )  )  )</f>
        <v>1</v>
      </c>
      <c r="L3855" s="12" t="n">
        <f aca="false">IF(  AND(  1 = K3855,  1 = M3855  ),  (C3855 - H3855) * 100,  IF(  AND( 2 = K3855,  1 = M3855  ),  (J3855 - C3855) * 100,  0  )  )</f>
        <v>0</v>
      </c>
      <c r="M3855" s="6" t="n">
        <f aca="false">IF(  OR(  AND(  1 = K3855,  1 = I3855  ),  AND(  2 =K3855,  1 = G3855  )  ),  1,  0  )</f>
        <v>0</v>
      </c>
      <c r="N3855" s="0" t="n">
        <f aca="false">IF(  AND(  1 = M3855,  0 &lt; L3855  ),  1,  0  )</f>
        <v>0</v>
      </c>
    </row>
    <row r="3856" customFormat="false" ht="12.8" hidden="false" customHeight="false" outlineLevel="0" collapsed="false">
      <c r="A3856" s="5" t="n">
        <v>43370</v>
      </c>
      <c r="B3856" s="6" t="n">
        <f aca="false">YEAR(A3856)</f>
        <v>2018</v>
      </c>
      <c r="C3856" s="7" t="n">
        <v>4083</v>
      </c>
      <c r="D3856" s="8" t="n">
        <f aca="false">AVERAGE($C3852:$C3856)</f>
        <v>4149.4</v>
      </c>
      <c r="E3856" s="8" t="n">
        <f aca="false">AVERAGE($C3832:$C3856)</f>
        <v>3945.96</v>
      </c>
      <c r="F3856" s="8" t="n">
        <f aca="false">AVERAGE($C3782:$C3856)</f>
        <v>3759.69333333333</v>
      </c>
      <c r="G3856" s="4" t="n">
        <f aca="false">IF(  AND(  F3856 &lt; E3856,  E3856 &lt; D3856  ),  1,  0  )</f>
        <v>1</v>
      </c>
      <c r="H3856" s="12" t="n">
        <f aca="false">IF(  AND(  1 = G3856,  OR(  0 = $K3856,  2 = $K3856  )  ),  $C3856,  IF(  AND(  NOT(  "-" = H3855  ),  0 &lt; H3855  ),  H3855,  0  )  )</f>
        <v>3934</v>
      </c>
      <c r="I3856" s="4" t="n">
        <f aca="false">IF(  AND(  D3856 &lt; E3856,  E3856 &lt; F3856  ),  1,  0  )</f>
        <v>0</v>
      </c>
      <c r="J3856" s="12" t="n">
        <f aca="false">IF(  AND(  1 = I3856,  OR(  0 = $K3856,  1 = $K3856  )  ),  $C3856,  IF(  AND(  NOT(  "-" = J3855  ),  0 &lt; J3855  ),  J3855,  0  )  )</f>
        <v>4416</v>
      </c>
      <c r="K3856" s="13" t="n">
        <f aca="false">IF(  1 = G3855,  1,  IF(  1 = I3855,  2,  IF(  OR(  "-" = K3855,  1 = M3855),  0,  K3855  )  )  )</f>
        <v>1</v>
      </c>
      <c r="L3856" s="12" t="n">
        <f aca="false">IF(  AND(  1 = K3856,  1 = M3856  ),  (C3856 - H3856) * 100,  IF(  AND( 2 = K3856,  1 = M3856  ),  (J3856 - C3856) * 100,  0  )  )</f>
        <v>0</v>
      </c>
      <c r="M3856" s="6" t="n">
        <f aca="false">IF(  OR(  AND(  1 = K3856,  1 = I3856  ),  AND(  2 =K3856,  1 = G3856  )  ),  1,  0  )</f>
        <v>0</v>
      </c>
      <c r="N3856" s="0" t="n">
        <f aca="false">IF(  AND(  1 = M3856,  0 &lt; L3856  ),  1,  0  )</f>
        <v>0</v>
      </c>
    </row>
    <row r="3857" customFormat="false" ht="12.8" hidden="false" customHeight="false" outlineLevel="0" collapsed="false">
      <c r="A3857" s="5" t="n">
        <v>43371</v>
      </c>
      <c r="B3857" s="6" t="n">
        <f aca="false">YEAR(A3857)</f>
        <v>2018</v>
      </c>
      <c r="C3857" s="7" t="n">
        <v>4146</v>
      </c>
      <c r="D3857" s="8" t="n">
        <f aca="false">AVERAGE($C3853:$C3857)</f>
        <v>4140.2</v>
      </c>
      <c r="E3857" s="8" t="n">
        <f aca="false">AVERAGE($C3833:$C3857)</f>
        <v>3961.56</v>
      </c>
      <c r="F3857" s="8" t="n">
        <f aca="false">AVERAGE($C3783:$C3857)</f>
        <v>3759.36</v>
      </c>
      <c r="G3857" s="4" t="n">
        <f aca="false">IF(  AND(  F3857 &lt; E3857,  E3857 &lt; D3857  ),  1,  0  )</f>
        <v>1</v>
      </c>
      <c r="H3857" s="12" t="n">
        <f aca="false">IF(  AND(  1 = G3857,  OR(  0 = $K3857,  2 = $K3857  )  ),  $C3857,  IF(  AND(  NOT(  "-" = H3856  ),  0 &lt; H3856  ),  H3856,  0  )  )</f>
        <v>3934</v>
      </c>
      <c r="I3857" s="4" t="n">
        <f aca="false">IF(  AND(  D3857 &lt; E3857,  E3857 &lt; F3857  ),  1,  0  )</f>
        <v>0</v>
      </c>
      <c r="J3857" s="12" t="n">
        <f aca="false">IF(  AND(  1 = I3857,  OR(  0 = $K3857,  1 = $K3857  )  ),  $C3857,  IF(  AND(  NOT(  "-" = J3856  ),  0 &lt; J3856  ),  J3856,  0  )  )</f>
        <v>4416</v>
      </c>
      <c r="K3857" s="13" t="n">
        <f aca="false">IF(  1 = G3856,  1,  IF(  1 = I3856,  2,  IF(  OR(  "-" = K3856,  1 = M3856),  0,  K3856  )  )  )</f>
        <v>1</v>
      </c>
      <c r="L3857" s="12" t="n">
        <f aca="false">IF(  AND(  1 = K3857,  1 = M3857  ),  (C3857 - H3857) * 100,  IF(  AND( 2 = K3857,  1 = M3857  ),  (J3857 - C3857) * 100,  0  )  )</f>
        <v>0</v>
      </c>
      <c r="M3857" s="6" t="n">
        <f aca="false">IF(  OR(  AND(  1 = K3857,  1 = I3857  ),  AND(  2 =K3857,  1 = G3857  )  ),  1,  0  )</f>
        <v>0</v>
      </c>
      <c r="N3857" s="0" t="n">
        <f aca="false">IF(  AND(  1 = M3857,  0 &lt; L3857  ),  1,  0  )</f>
        <v>0</v>
      </c>
    </row>
    <row r="3858" customFormat="false" ht="12.8" hidden="false" customHeight="false" outlineLevel="0" collapsed="false">
      <c r="A3858" s="5" t="n">
        <v>43374</v>
      </c>
      <c r="B3858" s="6" t="n">
        <f aca="false">YEAR(A3858)</f>
        <v>2018</v>
      </c>
      <c r="C3858" s="7" t="n">
        <v>4204</v>
      </c>
      <c r="D3858" s="8" t="n">
        <f aca="false">AVERAGE($C3854:$C3858)</f>
        <v>4146.6</v>
      </c>
      <c r="E3858" s="8" t="n">
        <f aca="false">AVERAGE($C3834:$C3858)</f>
        <v>3980.12</v>
      </c>
      <c r="F3858" s="8" t="n">
        <f aca="false">AVERAGE($C3784:$C3858)</f>
        <v>3763.25333333333</v>
      </c>
      <c r="G3858" s="4" t="n">
        <f aca="false">IF(  AND(  F3858 &lt; E3858,  E3858 &lt; D3858  ),  1,  0  )</f>
        <v>1</v>
      </c>
      <c r="H3858" s="12" t="n">
        <f aca="false">IF(  AND(  1 = G3858,  OR(  0 = $K3858,  2 = $K3858  )  ),  $C3858,  IF(  AND(  NOT(  "-" = H3857  ),  0 &lt; H3857  ),  H3857,  0  )  )</f>
        <v>3934</v>
      </c>
      <c r="I3858" s="4" t="n">
        <f aca="false">IF(  AND(  D3858 &lt; E3858,  E3858 &lt; F3858  ),  1,  0  )</f>
        <v>0</v>
      </c>
      <c r="J3858" s="12" t="n">
        <f aca="false">IF(  AND(  1 = I3858,  OR(  0 = $K3858,  1 = $K3858  )  ),  $C3858,  IF(  AND(  NOT(  "-" = J3857  ),  0 &lt; J3857  ),  J3857,  0  )  )</f>
        <v>4416</v>
      </c>
      <c r="K3858" s="13" t="n">
        <f aca="false">IF(  1 = G3857,  1,  IF(  1 = I3857,  2,  IF(  OR(  "-" = K3857,  1 = M3857),  0,  K3857  )  )  )</f>
        <v>1</v>
      </c>
      <c r="L3858" s="12" t="n">
        <f aca="false">IF(  AND(  1 = K3858,  1 = M3858  ),  (C3858 - H3858) * 100,  IF(  AND( 2 = K3858,  1 = M3858  ),  (J3858 - C3858) * 100,  0  )  )</f>
        <v>0</v>
      </c>
      <c r="M3858" s="6" t="n">
        <f aca="false">IF(  OR(  AND(  1 = K3858,  1 = I3858  ),  AND(  2 =K3858,  1 = G3858  )  ),  1,  0  )</f>
        <v>0</v>
      </c>
      <c r="N3858" s="0" t="n">
        <f aca="false">IF(  AND(  1 = M3858,  0 &lt; L3858  ),  1,  0  )</f>
        <v>0</v>
      </c>
    </row>
    <row r="3859" customFormat="false" ht="12.8" hidden="false" customHeight="false" outlineLevel="0" collapsed="false">
      <c r="A3859" s="5" t="n">
        <v>43375</v>
      </c>
      <c r="B3859" s="6" t="n">
        <f aca="false">YEAR(A3859)</f>
        <v>2018</v>
      </c>
      <c r="C3859" s="7" t="n">
        <v>4218</v>
      </c>
      <c r="D3859" s="8" t="n">
        <f aca="false">AVERAGE($C3855:$C3859)</f>
        <v>4158.2</v>
      </c>
      <c r="E3859" s="8" t="n">
        <f aca="false">AVERAGE($C3835:$C3859)</f>
        <v>3997.36</v>
      </c>
      <c r="F3859" s="8" t="n">
        <f aca="false">AVERAGE($C3785:$C3859)</f>
        <v>3769.98666666667</v>
      </c>
      <c r="G3859" s="4" t="n">
        <f aca="false">IF(  AND(  F3859 &lt; E3859,  E3859 &lt; D3859  ),  1,  0  )</f>
        <v>1</v>
      </c>
      <c r="H3859" s="12" t="n">
        <f aca="false">IF(  AND(  1 = G3859,  OR(  0 = $K3859,  2 = $K3859  )  ),  $C3859,  IF(  AND(  NOT(  "-" = H3858  ),  0 &lt; H3858  ),  H3858,  0  )  )</f>
        <v>3934</v>
      </c>
      <c r="I3859" s="4" t="n">
        <f aca="false">IF(  AND(  D3859 &lt; E3859,  E3859 &lt; F3859  ),  1,  0  )</f>
        <v>0</v>
      </c>
      <c r="J3859" s="12" t="n">
        <f aca="false">IF(  AND(  1 = I3859,  OR(  0 = $K3859,  1 = $K3859  )  ),  $C3859,  IF(  AND(  NOT(  "-" = J3858  ),  0 &lt; J3858  ),  J3858,  0  )  )</f>
        <v>4416</v>
      </c>
      <c r="K3859" s="13" t="n">
        <f aca="false">IF(  1 = G3858,  1,  IF(  1 = I3858,  2,  IF(  OR(  "-" = K3858,  1 = M3858),  0,  K3858  )  )  )</f>
        <v>1</v>
      </c>
      <c r="L3859" s="12" t="n">
        <f aca="false">IF(  AND(  1 = K3859,  1 = M3859  ),  (C3859 - H3859) * 100,  IF(  AND( 2 = K3859,  1 = M3859  ),  (J3859 - C3859) * 100,  0  )  )</f>
        <v>0</v>
      </c>
      <c r="M3859" s="6" t="n">
        <f aca="false">IF(  OR(  AND(  1 = K3859,  1 = I3859  ),  AND(  2 =K3859,  1 = G3859  )  ),  1,  0  )</f>
        <v>0</v>
      </c>
      <c r="N3859" s="0" t="n">
        <f aca="false">IF(  AND(  1 = M3859,  0 &lt; L3859  ),  1,  0  )</f>
        <v>0</v>
      </c>
    </row>
    <row r="3860" customFormat="false" ht="12.8" hidden="false" customHeight="false" outlineLevel="0" collapsed="false">
      <c r="A3860" s="5" t="n">
        <v>43376</v>
      </c>
      <c r="B3860" s="6" t="n">
        <f aca="false">YEAR(A3860)</f>
        <v>2018</v>
      </c>
      <c r="C3860" s="7" t="n">
        <v>4133</v>
      </c>
      <c r="D3860" s="8" t="n">
        <f aca="false">AVERAGE($C3856:$C3860)</f>
        <v>4156.8</v>
      </c>
      <c r="E3860" s="8" t="n">
        <f aca="false">AVERAGE($C3836:$C3860)</f>
        <v>4007.28</v>
      </c>
      <c r="F3860" s="8" t="n">
        <f aca="false">AVERAGE($C3786:$C3860)</f>
        <v>3774.74666666667</v>
      </c>
      <c r="G3860" s="4" t="n">
        <f aca="false">IF(  AND(  F3860 &lt; E3860,  E3860 &lt; D3860  ),  1,  0  )</f>
        <v>1</v>
      </c>
      <c r="H3860" s="12" t="n">
        <f aca="false">IF(  AND(  1 = G3860,  OR(  0 = $K3860,  2 = $K3860  )  ),  $C3860,  IF(  AND(  NOT(  "-" = H3859  ),  0 &lt; H3859  ),  H3859,  0  )  )</f>
        <v>3934</v>
      </c>
      <c r="I3860" s="4" t="n">
        <f aca="false">IF(  AND(  D3860 &lt; E3860,  E3860 &lt; F3860  ),  1,  0  )</f>
        <v>0</v>
      </c>
      <c r="J3860" s="12" t="n">
        <f aca="false">IF(  AND(  1 = I3860,  OR(  0 = $K3860,  1 = $K3860  )  ),  $C3860,  IF(  AND(  NOT(  "-" = J3859  ),  0 &lt; J3859  ),  J3859,  0  )  )</f>
        <v>4416</v>
      </c>
      <c r="K3860" s="13" t="n">
        <f aca="false">IF(  1 = G3859,  1,  IF(  1 = I3859,  2,  IF(  OR(  "-" = K3859,  1 = M3859),  0,  K3859  )  )  )</f>
        <v>1</v>
      </c>
      <c r="L3860" s="12" t="n">
        <f aca="false">IF(  AND(  1 = K3860,  1 = M3860  ),  (C3860 - H3860) * 100,  IF(  AND( 2 = K3860,  1 = M3860  ),  (J3860 - C3860) * 100,  0  )  )</f>
        <v>0</v>
      </c>
      <c r="M3860" s="6" t="n">
        <f aca="false">IF(  OR(  AND(  1 = K3860,  1 = I3860  ),  AND(  2 =K3860,  1 = G3860  )  ),  1,  0  )</f>
        <v>0</v>
      </c>
      <c r="N3860" s="0" t="n">
        <f aca="false">IF(  AND(  1 = M3860,  0 &lt; L3860  ),  1,  0  )</f>
        <v>0</v>
      </c>
    </row>
    <row r="3861" customFormat="false" ht="12.8" hidden="false" customHeight="false" outlineLevel="0" collapsed="false">
      <c r="A3861" s="5" t="n">
        <v>43377</v>
      </c>
      <c r="B3861" s="6" t="n">
        <f aca="false">YEAR(A3861)</f>
        <v>2018</v>
      </c>
      <c r="C3861" s="7" t="n">
        <v>4079</v>
      </c>
      <c r="D3861" s="8" t="n">
        <f aca="false">AVERAGE($C3857:$C3861)</f>
        <v>4156</v>
      </c>
      <c r="E3861" s="8" t="n">
        <f aca="false">AVERAGE($C3837:$C3861)</f>
        <v>4015.76</v>
      </c>
      <c r="F3861" s="8" t="n">
        <f aca="false">AVERAGE($C3787:$C3861)</f>
        <v>3779.84</v>
      </c>
      <c r="G3861" s="4" t="n">
        <f aca="false">IF(  AND(  F3861 &lt; E3861,  E3861 &lt; D3861  ),  1,  0  )</f>
        <v>1</v>
      </c>
      <c r="H3861" s="12" t="n">
        <f aca="false">IF(  AND(  1 = G3861,  OR(  0 = $K3861,  2 = $K3861  )  ),  $C3861,  IF(  AND(  NOT(  "-" = H3860  ),  0 &lt; H3860  ),  H3860,  0  )  )</f>
        <v>3934</v>
      </c>
      <c r="I3861" s="4" t="n">
        <f aca="false">IF(  AND(  D3861 &lt; E3861,  E3861 &lt; F3861  ),  1,  0  )</f>
        <v>0</v>
      </c>
      <c r="J3861" s="12" t="n">
        <f aca="false">IF(  AND(  1 = I3861,  OR(  0 = $K3861,  1 = $K3861  )  ),  $C3861,  IF(  AND(  NOT(  "-" = J3860  ),  0 &lt; J3860  ),  J3860,  0  )  )</f>
        <v>4416</v>
      </c>
      <c r="K3861" s="13" t="n">
        <f aca="false">IF(  1 = G3860,  1,  IF(  1 = I3860,  2,  IF(  OR(  "-" = K3860,  1 = M3860),  0,  K3860  )  )  )</f>
        <v>1</v>
      </c>
      <c r="L3861" s="12" t="n">
        <f aca="false">IF(  AND(  1 = K3861,  1 = M3861  ),  (C3861 - H3861) * 100,  IF(  AND( 2 = K3861,  1 = M3861  ),  (J3861 - C3861) * 100,  0  )  )</f>
        <v>0</v>
      </c>
      <c r="M3861" s="6" t="n">
        <f aca="false">IF(  OR(  AND(  1 = K3861,  1 = I3861  ),  AND(  2 =K3861,  1 = G3861  )  ),  1,  0  )</f>
        <v>0</v>
      </c>
      <c r="N3861" s="0" t="n">
        <f aca="false">IF(  AND(  1 = M3861,  0 &lt; L3861  ),  1,  0  )</f>
        <v>0</v>
      </c>
    </row>
    <row r="3862" customFormat="false" ht="12.8" hidden="false" customHeight="false" outlineLevel="0" collapsed="false">
      <c r="A3862" s="5" t="n">
        <v>43378</v>
      </c>
      <c r="B3862" s="6" t="n">
        <f aca="false">YEAR(A3862)</f>
        <v>2018</v>
      </c>
      <c r="C3862" s="7" t="n">
        <v>4118</v>
      </c>
      <c r="D3862" s="8" t="n">
        <f aca="false">AVERAGE($C3858:$C3862)</f>
        <v>4150.4</v>
      </c>
      <c r="E3862" s="8" t="n">
        <f aca="false">AVERAGE($C3838:$C3862)</f>
        <v>4023.56</v>
      </c>
      <c r="F3862" s="8" t="n">
        <f aca="false">AVERAGE($C3788:$C3862)</f>
        <v>3786.66666666667</v>
      </c>
      <c r="G3862" s="4" t="n">
        <f aca="false">IF(  AND(  F3862 &lt; E3862,  E3862 &lt; D3862  ),  1,  0  )</f>
        <v>1</v>
      </c>
      <c r="H3862" s="12" t="n">
        <f aca="false">IF(  AND(  1 = G3862,  OR(  0 = $K3862,  2 = $K3862  )  ),  $C3862,  IF(  AND(  NOT(  "-" = H3861  ),  0 &lt; H3861  ),  H3861,  0  )  )</f>
        <v>3934</v>
      </c>
      <c r="I3862" s="4" t="n">
        <f aca="false">IF(  AND(  D3862 &lt; E3862,  E3862 &lt; F3862  ),  1,  0  )</f>
        <v>0</v>
      </c>
      <c r="J3862" s="12" t="n">
        <f aca="false">IF(  AND(  1 = I3862,  OR(  0 = $K3862,  1 = $K3862  )  ),  $C3862,  IF(  AND(  NOT(  "-" = J3861  ),  0 &lt; J3861  ),  J3861,  0  )  )</f>
        <v>4416</v>
      </c>
      <c r="K3862" s="13" t="n">
        <f aca="false">IF(  1 = G3861,  1,  IF(  1 = I3861,  2,  IF(  OR(  "-" = K3861,  1 = M3861),  0,  K3861  )  )  )</f>
        <v>1</v>
      </c>
      <c r="L3862" s="12" t="n">
        <f aca="false">IF(  AND(  1 = K3862,  1 = M3862  ),  (C3862 - H3862) * 100,  IF(  AND( 2 = K3862,  1 = M3862  ),  (J3862 - C3862) * 100,  0  )  )</f>
        <v>0</v>
      </c>
      <c r="M3862" s="6" t="n">
        <f aca="false">IF(  OR(  AND(  1 = K3862,  1 = I3862  ),  AND(  2 =K3862,  1 = G3862  )  ),  1,  0  )</f>
        <v>0</v>
      </c>
      <c r="N3862" s="0" t="n">
        <f aca="false">IF(  AND(  1 = M3862,  0 &lt; L3862  ),  1,  0  )</f>
        <v>0</v>
      </c>
    </row>
    <row r="3863" customFormat="false" ht="12.8" hidden="false" customHeight="false" outlineLevel="0" collapsed="false">
      <c r="A3863" s="5" t="n">
        <v>43382</v>
      </c>
      <c r="B3863" s="6" t="n">
        <f aca="false">YEAR(A3863)</f>
        <v>2018</v>
      </c>
      <c r="C3863" s="7" t="n">
        <v>4014</v>
      </c>
      <c r="D3863" s="8" t="n">
        <f aca="false">AVERAGE($C3859:$C3863)</f>
        <v>4112.4</v>
      </c>
      <c r="E3863" s="8" t="n">
        <f aca="false">AVERAGE($C3839:$C3863)</f>
        <v>4024.16</v>
      </c>
      <c r="F3863" s="8" t="n">
        <f aca="false">AVERAGE($C3789:$C3863)</f>
        <v>3791.32</v>
      </c>
      <c r="G3863" s="4" t="n">
        <f aca="false">IF(  AND(  F3863 &lt; E3863,  E3863 &lt; D3863  ),  1,  0  )</f>
        <v>1</v>
      </c>
      <c r="H3863" s="12" t="n">
        <f aca="false">IF(  AND(  1 = G3863,  OR(  0 = $K3863,  2 = $K3863  )  ),  $C3863,  IF(  AND(  NOT(  "-" = H3862  ),  0 &lt; H3862  ),  H3862,  0  )  )</f>
        <v>3934</v>
      </c>
      <c r="I3863" s="4" t="n">
        <f aca="false">IF(  AND(  D3863 &lt; E3863,  E3863 &lt; F3863  ),  1,  0  )</f>
        <v>0</v>
      </c>
      <c r="J3863" s="12" t="n">
        <f aca="false">IF(  AND(  1 = I3863,  OR(  0 = $K3863,  1 = $K3863  )  ),  $C3863,  IF(  AND(  NOT(  "-" = J3862  ),  0 &lt; J3862  ),  J3862,  0  )  )</f>
        <v>4416</v>
      </c>
      <c r="K3863" s="13" t="n">
        <f aca="false">IF(  1 = G3862,  1,  IF(  1 = I3862,  2,  IF(  OR(  "-" = K3862,  1 = M3862),  0,  K3862  )  )  )</f>
        <v>1</v>
      </c>
      <c r="L3863" s="12" t="n">
        <f aca="false">IF(  AND(  1 = K3863,  1 = M3863  ),  (C3863 - H3863) * 100,  IF(  AND( 2 = K3863,  1 = M3863  ),  (J3863 - C3863) * 100,  0  )  )</f>
        <v>0</v>
      </c>
      <c r="M3863" s="6" t="n">
        <f aca="false">IF(  OR(  AND(  1 = K3863,  1 = I3863  ),  AND(  2 =K3863,  1 = G3863  )  ),  1,  0  )</f>
        <v>0</v>
      </c>
      <c r="N3863" s="0" t="n">
        <f aca="false">IF(  AND(  1 = M3863,  0 &lt; L3863  ),  1,  0  )</f>
        <v>0</v>
      </c>
    </row>
    <row r="3864" customFormat="false" ht="12.8" hidden="false" customHeight="false" outlineLevel="0" collapsed="false">
      <c r="A3864" s="5" t="n">
        <v>43383</v>
      </c>
      <c r="B3864" s="6" t="n">
        <f aca="false">YEAR(A3864)</f>
        <v>2018</v>
      </c>
      <c r="C3864" s="7" t="n">
        <v>3990</v>
      </c>
      <c r="D3864" s="8" t="n">
        <f aca="false">AVERAGE($C3860:$C3864)</f>
        <v>4066.8</v>
      </c>
      <c r="E3864" s="8" t="n">
        <f aca="false">AVERAGE($C3840:$C3864)</f>
        <v>4023.12</v>
      </c>
      <c r="F3864" s="8" t="n">
        <f aca="false">AVERAGE($C3790:$C3864)</f>
        <v>3795.56</v>
      </c>
      <c r="G3864" s="4" t="n">
        <f aca="false">IF(  AND(  F3864 &lt; E3864,  E3864 &lt; D3864  ),  1,  0  )</f>
        <v>1</v>
      </c>
      <c r="H3864" s="12" t="n">
        <f aca="false">IF(  AND(  1 = G3864,  OR(  0 = $K3864,  2 = $K3864  )  ),  $C3864,  IF(  AND(  NOT(  "-" = H3863  ),  0 &lt; H3863  ),  H3863,  0  )  )</f>
        <v>3934</v>
      </c>
      <c r="I3864" s="4" t="n">
        <f aca="false">IF(  AND(  D3864 &lt; E3864,  E3864 &lt; F3864  ),  1,  0  )</f>
        <v>0</v>
      </c>
      <c r="J3864" s="12" t="n">
        <f aca="false">IF(  AND(  1 = I3864,  OR(  0 = $K3864,  1 = $K3864  )  ),  $C3864,  IF(  AND(  NOT(  "-" = J3863  ),  0 &lt; J3863  ),  J3863,  0  )  )</f>
        <v>4416</v>
      </c>
      <c r="K3864" s="13" t="n">
        <f aca="false">IF(  1 = G3863,  1,  IF(  1 = I3863,  2,  IF(  OR(  "-" = K3863,  1 = M3863),  0,  K3863  )  )  )</f>
        <v>1</v>
      </c>
      <c r="L3864" s="12" t="n">
        <f aca="false">IF(  AND(  1 = K3864,  1 = M3864  ),  (C3864 - H3864) * 100,  IF(  AND( 2 = K3864,  1 = M3864  ),  (J3864 - C3864) * 100,  0  )  )</f>
        <v>0</v>
      </c>
      <c r="M3864" s="6" t="n">
        <f aca="false">IF(  OR(  AND(  1 = K3864,  1 = I3864  ),  AND(  2 =K3864,  1 = G3864  )  ),  1,  0  )</f>
        <v>0</v>
      </c>
      <c r="N3864" s="0" t="n">
        <f aca="false">IF(  AND(  1 = M3864,  0 &lt; L3864  ),  1,  0  )</f>
        <v>0</v>
      </c>
    </row>
    <row r="3865" customFormat="false" ht="12.8" hidden="false" customHeight="false" outlineLevel="0" collapsed="false">
      <c r="A3865" s="5" t="n">
        <v>43384</v>
      </c>
      <c r="B3865" s="6" t="n">
        <f aca="false">YEAR(A3865)</f>
        <v>2018</v>
      </c>
      <c r="C3865" s="7" t="n">
        <v>3865</v>
      </c>
      <c r="D3865" s="8" t="n">
        <f aca="false">AVERAGE($C3861:$C3865)</f>
        <v>4013.2</v>
      </c>
      <c r="E3865" s="8" t="n">
        <f aca="false">AVERAGE($C3841:$C3865)</f>
        <v>4017.36</v>
      </c>
      <c r="F3865" s="8" t="n">
        <f aca="false">AVERAGE($C3791:$C3865)</f>
        <v>3798.45333333333</v>
      </c>
      <c r="G3865" s="4" t="n">
        <f aca="false">IF(  AND(  F3865 &lt; E3865,  E3865 &lt; D3865  ),  1,  0  )</f>
        <v>0</v>
      </c>
      <c r="H3865" s="12" t="n">
        <f aca="false">IF(  AND(  1 = G3865,  OR(  0 = $K3865,  2 = $K3865  )  ),  $C3865,  IF(  AND(  NOT(  "-" = H3864  ),  0 &lt; H3864  ),  H3864,  0  )  )</f>
        <v>3934</v>
      </c>
      <c r="I3865" s="4" t="n">
        <f aca="false">IF(  AND(  D3865 &lt; E3865,  E3865 &lt; F3865  ),  1,  0  )</f>
        <v>0</v>
      </c>
      <c r="J3865" s="12" t="n">
        <f aca="false">IF(  AND(  1 = I3865,  OR(  0 = $K3865,  1 = $K3865  )  ),  $C3865,  IF(  AND(  NOT(  "-" = J3864  ),  0 &lt; J3864  ),  J3864,  0  )  )</f>
        <v>4416</v>
      </c>
      <c r="K3865" s="13" t="n">
        <f aca="false">IF(  1 = G3864,  1,  IF(  1 = I3864,  2,  IF(  OR(  "-" = K3864,  1 = M3864),  0,  K3864  )  )  )</f>
        <v>1</v>
      </c>
      <c r="L3865" s="12" t="n">
        <f aca="false">IF(  AND(  1 = K3865,  1 = M3865  ),  (C3865 - H3865) * 100,  IF(  AND( 2 = K3865,  1 = M3865  ),  (J3865 - C3865) * 100,  0  )  )</f>
        <v>0</v>
      </c>
      <c r="M3865" s="6" t="n">
        <f aca="false">IF(  OR(  AND(  1 = K3865,  1 = I3865  ),  AND(  2 =K3865,  1 = G3865  )  ),  1,  0  )</f>
        <v>0</v>
      </c>
      <c r="N3865" s="0" t="n">
        <f aca="false">IF(  AND(  1 = M3865,  0 &lt; L3865  ),  1,  0  )</f>
        <v>0</v>
      </c>
    </row>
    <row r="3866" customFormat="false" ht="12.8" hidden="false" customHeight="false" outlineLevel="0" collapsed="false">
      <c r="A3866" s="5" t="n">
        <v>43385</v>
      </c>
      <c r="B3866" s="6" t="n">
        <f aca="false">YEAR(A3866)</f>
        <v>2018</v>
      </c>
      <c r="C3866" s="7" t="n">
        <v>4000</v>
      </c>
      <c r="D3866" s="8" t="n">
        <f aca="false">AVERAGE($C3862:$C3866)</f>
        <v>3997.4</v>
      </c>
      <c r="E3866" s="8" t="n">
        <f aca="false">AVERAGE($C3842:$C3866)</f>
        <v>4018.36</v>
      </c>
      <c r="F3866" s="8" t="n">
        <f aca="false">AVERAGE($C3792:$C3866)</f>
        <v>3803.64</v>
      </c>
      <c r="G3866" s="4" t="n">
        <f aca="false">IF(  AND(  F3866 &lt; E3866,  E3866 &lt; D3866  ),  1,  0  )</f>
        <v>0</v>
      </c>
      <c r="H3866" s="12" t="n">
        <f aca="false">IF(  AND(  1 = G3866,  OR(  0 = $K3866,  2 = $K3866  )  ),  $C3866,  IF(  AND(  NOT(  "-" = H3865  ),  0 &lt; H3865  ),  H3865,  0  )  )</f>
        <v>3934</v>
      </c>
      <c r="I3866" s="4" t="n">
        <f aca="false">IF(  AND(  D3866 &lt; E3866,  E3866 &lt; F3866  ),  1,  0  )</f>
        <v>0</v>
      </c>
      <c r="J3866" s="12" t="n">
        <f aca="false">IF(  AND(  1 = I3866,  OR(  0 = $K3866,  1 = $K3866  )  ),  $C3866,  IF(  AND(  NOT(  "-" = J3865  ),  0 &lt; J3865  ),  J3865,  0  )  )</f>
        <v>4416</v>
      </c>
      <c r="K3866" s="13" t="n">
        <f aca="false">IF(  1 = G3865,  1,  IF(  1 = I3865,  2,  IF(  OR(  "-" = K3865,  1 = M3865),  0,  K3865  )  )  )</f>
        <v>1</v>
      </c>
      <c r="L3866" s="12" t="n">
        <f aca="false">IF(  AND(  1 = K3866,  1 = M3866  ),  (C3866 - H3866) * 100,  IF(  AND( 2 = K3866,  1 = M3866  ),  (J3866 - C3866) * 100,  0  )  )</f>
        <v>0</v>
      </c>
      <c r="M3866" s="6" t="n">
        <f aca="false">IF(  OR(  AND(  1 = K3866,  1 = I3866  ),  AND(  2 =K3866,  1 = G3866  )  ),  1,  0  )</f>
        <v>0</v>
      </c>
      <c r="N3866" s="0" t="n">
        <f aca="false">IF(  AND(  1 = M3866,  0 &lt; L3866  ),  1,  0  )</f>
        <v>0</v>
      </c>
    </row>
    <row r="3867" customFormat="false" ht="12.8" hidden="false" customHeight="false" outlineLevel="0" collapsed="false">
      <c r="A3867" s="5" t="n">
        <v>43388</v>
      </c>
      <c r="B3867" s="6" t="n">
        <f aca="false">YEAR(A3867)</f>
        <v>2018</v>
      </c>
      <c r="C3867" s="7" t="n">
        <v>3919</v>
      </c>
      <c r="D3867" s="8" t="n">
        <f aca="false">AVERAGE($C3863:$C3867)</f>
        <v>3957.6</v>
      </c>
      <c r="E3867" s="8" t="n">
        <f aca="false">AVERAGE($C3843:$C3867)</f>
        <v>4016.52</v>
      </c>
      <c r="F3867" s="8" t="n">
        <f aca="false">AVERAGE($C3793:$C3867)</f>
        <v>3807.8</v>
      </c>
      <c r="G3867" s="4" t="n">
        <f aca="false">IF(  AND(  F3867 &lt; E3867,  E3867 &lt; D3867  ),  1,  0  )</f>
        <v>0</v>
      </c>
      <c r="H3867" s="12" t="n">
        <f aca="false">IF(  AND(  1 = G3867,  OR(  0 = $K3867,  2 = $K3867  )  ),  $C3867,  IF(  AND(  NOT(  "-" = H3866  ),  0 &lt; H3866  ),  H3866,  0  )  )</f>
        <v>3934</v>
      </c>
      <c r="I3867" s="4" t="n">
        <f aca="false">IF(  AND(  D3867 &lt; E3867,  E3867 &lt; F3867  ),  1,  0  )</f>
        <v>0</v>
      </c>
      <c r="J3867" s="12" t="n">
        <f aca="false">IF(  AND(  1 = I3867,  OR(  0 = $K3867,  1 = $K3867  )  ),  $C3867,  IF(  AND(  NOT(  "-" = J3866  ),  0 &lt; J3866  ),  J3866,  0  )  )</f>
        <v>4416</v>
      </c>
      <c r="K3867" s="13" t="n">
        <f aca="false">IF(  1 = G3866,  1,  IF(  1 = I3866,  2,  IF(  OR(  "-" = K3866,  1 = M3866),  0,  K3866  )  )  )</f>
        <v>1</v>
      </c>
      <c r="L3867" s="12" t="n">
        <f aca="false">IF(  AND(  1 = K3867,  1 = M3867  ),  (C3867 - H3867) * 100,  IF(  AND( 2 = K3867,  1 = M3867  ),  (J3867 - C3867) * 100,  0  )  )</f>
        <v>0</v>
      </c>
      <c r="M3867" s="6" t="n">
        <f aca="false">IF(  OR(  AND(  1 = K3867,  1 = I3867  ),  AND(  2 =K3867,  1 = G3867  )  ),  1,  0  )</f>
        <v>0</v>
      </c>
      <c r="N3867" s="0" t="n">
        <f aca="false">IF(  AND(  1 = M3867,  0 &lt; L3867  ),  1,  0  )</f>
        <v>0</v>
      </c>
    </row>
    <row r="3868" customFormat="false" ht="12.8" hidden="false" customHeight="false" outlineLevel="0" collapsed="false">
      <c r="A3868" s="5" t="n">
        <v>43389</v>
      </c>
      <c r="B3868" s="6" t="n">
        <f aca="false">YEAR(A3868)</f>
        <v>2018</v>
      </c>
      <c r="C3868" s="7" t="n">
        <v>3953</v>
      </c>
      <c r="D3868" s="8" t="n">
        <f aca="false">AVERAGE($C3864:$C3868)</f>
        <v>3945.4</v>
      </c>
      <c r="E3868" s="8" t="n">
        <f aca="false">AVERAGE($C3844:$C3868)</f>
        <v>4021.76</v>
      </c>
      <c r="F3868" s="8" t="n">
        <f aca="false">AVERAGE($C3794:$C3868)</f>
        <v>3813.10666666667</v>
      </c>
      <c r="G3868" s="4" t="n">
        <f aca="false">IF(  AND(  F3868 &lt; E3868,  E3868 &lt; D3868  ),  1,  0  )</f>
        <v>0</v>
      </c>
      <c r="H3868" s="12" t="n">
        <f aca="false">IF(  AND(  1 = G3868,  OR(  0 = $K3868,  2 = $K3868  )  ),  $C3868,  IF(  AND(  NOT(  "-" = H3867  ),  0 &lt; H3867  ),  H3867,  0  )  )</f>
        <v>3934</v>
      </c>
      <c r="I3868" s="4" t="n">
        <f aca="false">IF(  AND(  D3868 &lt; E3868,  E3868 &lt; F3868  ),  1,  0  )</f>
        <v>0</v>
      </c>
      <c r="J3868" s="12" t="n">
        <f aca="false">IF(  AND(  1 = I3868,  OR(  0 = $K3868,  1 = $K3868  )  ),  $C3868,  IF(  AND(  NOT(  "-" = J3867  ),  0 &lt; J3867  ),  J3867,  0  )  )</f>
        <v>4416</v>
      </c>
      <c r="K3868" s="13" t="n">
        <f aca="false">IF(  1 = G3867,  1,  IF(  1 = I3867,  2,  IF(  OR(  "-" = K3867,  1 = M3867),  0,  K3867  )  )  )</f>
        <v>1</v>
      </c>
      <c r="L3868" s="12" t="n">
        <f aca="false">IF(  AND(  1 = K3868,  1 = M3868  ),  (C3868 - H3868) * 100,  IF(  AND( 2 = K3868,  1 = M3868  ),  (J3868 - C3868) * 100,  0  )  )</f>
        <v>0</v>
      </c>
      <c r="M3868" s="6" t="n">
        <f aca="false">IF(  OR(  AND(  1 = K3868,  1 = I3868  ),  AND(  2 =K3868,  1 = G3868  )  ),  1,  0  )</f>
        <v>0</v>
      </c>
      <c r="N3868" s="0" t="n">
        <f aca="false">IF(  AND(  1 = M3868,  0 &lt; L3868  ),  1,  0  )</f>
        <v>0</v>
      </c>
    </row>
    <row r="3869" customFormat="false" ht="12.8" hidden="false" customHeight="false" outlineLevel="0" collapsed="false">
      <c r="A3869" s="5" t="n">
        <v>43390</v>
      </c>
      <c r="B3869" s="6" t="n">
        <f aca="false">YEAR(A3869)</f>
        <v>2018</v>
      </c>
      <c r="C3869" s="7" t="n">
        <v>3977</v>
      </c>
      <c r="D3869" s="8" t="n">
        <f aca="false">AVERAGE($C3865:$C3869)</f>
        <v>3942.8</v>
      </c>
      <c r="E3869" s="8" t="n">
        <f aca="false">AVERAGE($C3845:$C3869)</f>
        <v>4026.72</v>
      </c>
      <c r="F3869" s="8" t="n">
        <f aca="false">AVERAGE($C3795:$C3869)</f>
        <v>3818.09333333333</v>
      </c>
      <c r="G3869" s="4" t="n">
        <f aca="false">IF(  AND(  F3869 &lt; E3869,  E3869 &lt; D3869  ),  1,  0  )</f>
        <v>0</v>
      </c>
      <c r="H3869" s="12" t="n">
        <f aca="false">IF(  AND(  1 = G3869,  OR(  0 = $K3869,  2 = $K3869  )  ),  $C3869,  IF(  AND(  NOT(  "-" = H3868  ),  0 &lt; H3868  ),  H3868,  0  )  )</f>
        <v>3934</v>
      </c>
      <c r="I3869" s="4" t="n">
        <f aca="false">IF(  AND(  D3869 &lt; E3869,  E3869 &lt; F3869  ),  1,  0  )</f>
        <v>0</v>
      </c>
      <c r="J3869" s="12" t="n">
        <f aca="false">IF(  AND(  1 = I3869,  OR(  0 = $K3869,  1 = $K3869  )  ),  $C3869,  IF(  AND(  NOT(  "-" = J3868  ),  0 &lt; J3868  ),  J3868,  0  )  )</f>
        <v>4416</v>
      </c>
      <c r="K3869" s="13" t="n">
        <f aca="false">IF(  1 = G3868,  1,  IF(  1 = I3868,  2,  IF(  OR(  "-" = K3868,  1 = M3868),  0,  K3868  )  )  )</f>
        <v>1</v>
      </c>
      <c r="L3869" s="12" t="n">
        <f aca="false">IF(  AND(  1 = K3869,  1 = M3869  ),  (C3869 - H3869) * 100,  IF(  AND( 2 = K3869,  1 = M3869  ),  (J3869 - C3869) * 100,  0  )  )</f>
        <v>0</v>
      </c>
      <c r="M3869" s="6" t="n">
        <f aca="false">IF(  OR(  AND(  1 = K3869,  1 = I3869  ),  AND(  2 =K3869,  1 = G3869  )  ),  1,  0  )</f>
        <v>0</v>
      </c>
      <c r="N3869" s="0" t="n">
        <f aca="false">IF(  AND(  1 = M3869,  0 &lt; L3869  ),  1,  0  )</f>
        <v>0</v>
      </c>
    </row>
    <row r="3870" customFormat="false" ht="12.8" hidden="false" customHeight="false" outlineLevel="0" collapsed="false">
      <c r="A3870" s="5" t="n">
        <v>43391</v>
      </c>
      <c r="B3870" s="6" t="n">
        <f aca="false">YEAR(A3870)</f>
        <v>2018</v>
      </c>
      <c r="C3870" s="7" t="n">
        <v>3964</v>
      </c>
      <c r="D3870" s="8" t="n">
        <f aca="false">AVERAGE($C3866:$C3870)</f>
        <v>3962.6</v>
      </c>
      <c r="E3870" s="8" t="n">
        <f aca="false">AVERAGE($C3846:$C3870)</f>
        <v>4030.72</v>
      </c>
      <c r="F3870" s="8" t="n">
        <f aca="false">AVERAGE($C3796:$C3870)</f>
        <v>3822.68</v>
      </c>
      <c r="G3870" s="4" t="n">
        <f aca="false">IF(  AND(  F3870 &lt; E3870,  E3870 &lt; D3870  ),  1,  0  )</f>
        <v>0</v>
      </c>
      <c r="H3870" s="12" t="n">
        <f aca="false">IF(  AND(  1 = G3870,  OR(  0 = $K3870,  2 = $K3870  )  ),  $C3870,  IF(  AND(  NOT(  "-" = H3869  ),  0 &lt; H3869  ),  H3869,  0  )  )</f>
        <v>3934</v>
      </c>
      <c r="I3870" s="4" t="n">
        <f aca="false">IF(  AND(  D3870 &lt; E3870,  E3870 &lt; F3870  ),  1,  0  )</f>
        <v>0</v>
      </c>
      <c r="J3870" s="12" t="n">
        <f aca="false">IF(  AND(  1 = I3870,  OR(  0 = $K3870,  1 = $K3870  )  ),  $C3870,  IF(  AND(  NOT(  "-" = J3869  ),  0 &lt; J3869  ),  J3869,  0  )  )</f>
        <v>4416</v>
      </c>
      <c r="K3870" s="13" t="n">
        <f aca="false">IF(  1 = G3869,  1,  IF(  1 = I3869,  2,  IF(  OR(  "-" = K3869,  1 = M3869),  0,  K3869  )  )  )</f>
        <v>1</v>
      </c>
      <c r="L3870" s="12" t="n">
        <f aca="false">IF(  AND(  1 = K3870,  1 = M3870  ),  (C3870 - H3870) * 100,  IF(  AND( 2 = K3870,  1 = M3870  ),  (J3870 - C3870) * 100,  0  )  )</f>
        <v>0</v>
      </c>
      <c r="M3870" s="6" t="n">
        <f aca="false">IF(  OR(  AND(  1 = K3870,  1 = I3870  ),  AND(  2 =K3870,  1 = G3870  )  ),  1,  0  )</f>
        <v>0</v>
      </c>
      <c r="N3870" s="0" t="n">
        <f aca="false">IF(  AND(  1 = M3870,  0 &lt; L3870  ),  1,  0  )</f>
        <v>0</v>
      </c>
    </row>
    <row r="3871" customFormat="false" ht="12.8" hidden="false" customHeight="false" outlineLevel="0" collapsed="false">
      <c r="A3871" s="5" t="n">
        <v>43392</v>
      </c>
      <c r="B3871" s="6" t="n">
        <f aca="false">YEAR(A3871)</f>
        <v>2018</v>
      </c>
      <c r="C3871" s="7" t="n">
        <v>3807</v>
      </c>
      <c r="D3871" s="8" t="n">
        <f aca="false">AVERAGE($C3867:$C3871)</f>
        <v>3924</v>
      </c>
      <c r="E3871" s="8" t="n">
        <f aca="false">AVERAGE($C3847:$C3871)</f>
        <v>4026.4</v>
      </c>
      <c r="F3871" s="8" t="n">
        <f aca="false">AVERAGE($C3797:$C3871)</f>
        <v>3825.77333333333</v>
      </c>
      <c r="G3871" s="4" t="n">
        <f aca="false">IF(  AND(  F3871 &lt; E3871,  E3871 &lt; D3871  ),  1,  0  )</f>
        <v>0</v>
      </c>
      <c r="H3871" s="12" t="n">
        <f aca="false">IF(  AND(  1 = G3871,  OR(  0 = $K3871,  2 = $K3871  )  ),  $C3871,  IF(  AND(  NOT(  "-" = H3870  ),  0 &lt; H3870  ),  H3870,  0  )  )</f>
        <v>3934</v>
      </c>
      <c r="I3871" s="4" t="n">
        <f aca="false">IF(  AND(  D3871 &lt; E3871,  E3871 &lt; F3871  ),  1,  0  )</f>
        <v>0</v>
      </c>
      <c r="J3871" s="12" t="n">
        <f aca="false">IF(  AND(  1 = I3871,  OR(  0 = $K3871,  1 = $K3871  )  ),  $C3871,  IF(  AND(  NOT(  "-" = J3870  ),  0 &lt; J3870  ),  J3870,  0  )  )</f>
        <v>4416</v>
      </c>
      <c r="K3871" s="13" t="n">
        <f aca="false">IF(  1 = G3870,  1,  IF(  1 = I3870,  2,  IF(  OR(  "-" = K3870,  1 = M3870),  0,  K3870  )  )  )</f>
        <v>1</v>
      </c>
      <c r="L3871" s="12" t="n">
        <f aca="false">IF(  AND(  1 = K3871,  1 = M3871  ),  (C3871 - H3871) * 100,  IF(  AND( 2 = K3871,  1 = M3871  ),  (J3871 - C3871) * 100,  0  )  )</f>
        <v>0</v>
      </c>
      <c r="M3871" s="6" t="n">
        <f aca="false">IF(  OR(  AND(  1 = K3871,  1 = I3871  ),  AND(  2 =K3871,  1 = G3871  )  ),  1,  0  )</f>
        <v>0</v>
      </c>
      <c r="N3871" s="0" t="n">
        <f aca="false">IF(  AND(  1 = M3871,  0 &lt; L3871  ),  1,  0  )</f>
        <v>0</v>
      </c>
    </row>
    <row r="3872" customFormat="false" ht="12.8" hidden="false" customHeight="false" outlineLevel="0" collapsed="false">
      <c r="A3872" s="5" t="n">
        <v>43395</v>
      </c>
      <c r="B3872" s="6" t="n">
        <f aca="false">YEAR(A3872)</f>
        <v>2018</v>
      </c>
      <c r="C3872" s="7" t="n">
        <v>3805</v>
      </c>
      <c r="D3872" s="8" t="n">
        <f aca="false">AVERAGE($C3868:$C3872)</f>
        <v>3901.2</v>
      </c>
      <c r="E3872" s="8" t="n">
        <f aca="false">AVERAGE($C3848:$C3872)</f>
        <v>4021.24</v>
      </c>
      <c r="F3872" s="8" t="n">
        <f aca="false">AVERAGE($C3798:$C3872)</f>
        <v>3827.93333333333</v>
      </c>
      <c r="G3872" s="4" t="n">
        <f aca="false">IF(  AND(  F3872 &lt; E3872,  E3872 &lt; D3872  ),  1,  0  )</f>
        <v>0</v>
      </c>
      <c r="H3872" s="12" t="n">
        <f aca="false">IF(  AND(  1 = G3872,  OR(  0 = $K3872,  2 = $K3872  )  ),  $C3872,  IF(  AND(  NOT(  "-" = H3871  ),  0 &lt; H3871  ),  H3871,  0  )  )</f>
        <v>3934</v>
      </c>
      <c r="I3872" s="4" t="n">
        <f aca="false">IF(  AND(  D3872 &lt; E3872,  E3872 &lt; F3872  ),  1,  0  )</f>
        <v>0</v>
      </c>
      <c r="J3872" s="12" t="n">
        <f aca="false">IF(  AND(  1 = I3872,  OR(  0 = $K3872,  1 = $K3872  )  ),  $C3872,  IF(  AND(  NOT(  "-" = J3871  ),  0 &lt; J3871  ),  J3871,  0  )  )</f>
        <v>4416</v>
      </c>
      <c r="K3872" s="13" t="n">
        <f aca="false">IF(  1 = G3871,  1,  IF(  1 = I3871,  2,  IF(  OR(  "-" = K3871,  1 = M3871),  0,  K3871  )  )  )</f>
        <v>1</v>
      </c>
      <c r="L3872" s="12" t="n">
        <f aca="false">IF(  AND(  1 = K3872,  1 = M3872  ),  (C3872 - H3872) * 100,  IF(  AND( 2 = K3872,  1 = M3872  ),  (J3872 - C3872) * 100,  0  )  )</f>
        <v>0</v>
      </c>
      <c r="M3872" s="6" t="n">
        <f aca="false">IF(  OR(  AND(  1 = K3872,  1 = I3872  ),  AND(  2 =K3872,  1 = G3872  )  ),  1,  0  )</f>
        <v>0</v>
      </c>
      <c r="N3872" s="0" t="n">
        <f aca="false">IF(  AND(  1 = M3872,  0 &lt; L3872  ),  1,  0  )</f>
        <v>0</v>
      </c>
    </row>
    <row r="3873" customFormat="false" ht="12.8" hidden="false" customHeight="false" outlineLevel="0" collapsed="false">
      <c r="A3873" s="5" t="n">
        <v>43396</v>
      </c>
      <c r="B3873" s="6" t="n">
        <f aca="false">YEAR(A3873)</f>
        <v>2018</v>
      </c>
      <c r="C3873" s="7" t="n">
        <v>3752</v>
      </c>
      <c r="D3873" s="8" t="n">
        <f aca="false">AVERAGE($C3869:$C3873)</f>
        <v>3861</v>
      </c>
      <c r="E3873" s="8" t="n">
        <f aca="false">AVERAGE($C3849:$C3873)</f>
        <v>4016.36</v>
      </c>
      <c r="F3873" s="8" t="n">
        <f aca="false">AVERAGE($C3799:$C3873)</f>
        <v>3831.94666666667</v>
      </c>
      <c r="G3873" s="4" t="n">
        <f aca="false">IF(  AND(  F3873 &lt; E3873,  E3873 &lt; D3873  ),  1,  0  )</f>
        <v>0</v>
      </c>
      <c r="H3873" s="12" t="n">
        <f aca="false">IF(  AND(  1 = G3873,  OR(  0 = $K3873,  2 = $K3873  )  ),  $C3873,  IF(  AND(  NOT(  "-" = H3872  ),  0 &lt; H3872  ),  H3872,  0  )  )</f>
        <v>3934</v>
      </c>
      <c r="I3873" s="4" t="n">
        <f aca="false">IF(  AND(  D3873 &lt; E3873,  E3873 &lt; F3873  ),  1,  0  )</f>
        <v>0</v>
      </c>
      <c r="J3873" s="12" t="n">
        <f aca="false">IF(  AND(  1 = I3873,  OR(  0 = $K3873,  1 = $K3873  )  ),  $C3873,  IF(  AND(  NOT(  "-" = J3872  ),  0 &lt; J3872  ),  J3872,  0  )  )</f>
        <v>4416</v>
      </c>
      <c r="K3873" s="13" t="n">
        <f aca="false">IF(  1 = G3872,  1,  IF(  1 = I3872,  2,  IF(  OR(  "-" = K3872,  1 = M3872),  0,  K3872  )  )  )</f>
        <v>1</v>
      </c>
      <c r="L3873" s="12" t="n">
        <f aca="false">IF(  AND(  1 = K3873,  1 = M3873  ),  (C3873 - H3873) * 100,  IF(  AND( 2 = K3873,  1 = M3873  ),  (J3873 - C3873) * 100,  0  )  )</f>
        <v>0</v>
      </c>
      <c r="M3873" s="6" t="n">
        <f aca="false">IF(  OR(  AND(  1 = K3873,  1 = I3873  ),  AND(  2 =K3873,  1 = G3873  )  ),  1,  0  )</f>
        <v>0</v>
      </c>
      <c r="N3873" s="0" t="n">
        <f aca="false">IF(  AND(  1 = M3873,  0 &lt; L3873  ),  1,  0  )</f>
        <v>0</v>
      </c>
    </row>
    <row r="3874" customFormat="false" ht="12.8" hidden="false" customHeight="false" outlineLevel="0" collapsed="false">
      <c r="A3874" s="5" t="n">
        <v>43397</v>
      </c>
      <c r="B3874" s="6" t="n">
        <f aca="false">YEAR(A3874)</f>
        <v>2018</v>
      </c>
      <c r="C3874" s="7" t="n">
        <v>3714</v>
      </c>
      <c r="D3874" s="8" t="n">
        <f aca="false">AVERAGE($C3870:$C3874)</f>
        <v>3808.4</v>
      </c>
      <c r="E3874" s="8" t="n">
        <f aca="false">AVERAGE($C3850:$C3874)</f>
        <v>4012.4</v>
      </c>
      <c r="F3874" s="8" t="n">
        <f aca="false">AVERAGE($C3800:$C3874)</f>
        <v>3835.13333333333</v>
      </c>
      <c r="G3874" s="4" t="n">
        <f aca="false">IF(  AND(  F3874 &lt; E3874,  E3874 &lt; D3874  ),  1,  0  )</f>
        <v>0</v>
      </c>
      <c r="H3874" s="12" t="n">
        <f aca="false">IF(  AND(  1 = G3874,  OR(  0 = $K3874,  2 = $K3874  )  ),  $C3874,  IF(  AND(  NOT(  "-" = H3873  ),  0 &lt; H3873  ),  H3873,  0  )  )</f>
        <v>3934</v>
      </c>
      <c r="I3874" s="4" t="n">
        <f aca="false">IF(  AND(  D3874 &lt; E3874,  E3874 &lt; F3874  ),  1,  0  )</f>
        <v>0</v>
      </c>
      <c r="J3874" s="12" t="n">
        <f aca="false">IF(  AND(  1 = I3874,  OR(  0 = $K3874,  1 = $K3874  )  ),  $C3874,  IF(  AND(  NOT(  "-" = J3873  ),  0 &lt; J3873  ),  J3873,  0  )  )</f>
        <v>4416</v>
      </c>
      <c r="K3874" s="13" t="n">
        <f aca="false">IF(  1 = G3873,  1,  IF(  1 = I3873,  2,  IF(  OR(  "-" = K3873,  1 = M3873),  0,  K3873  )  )  )</f>
        <v>1</v>
      </c>
      <c r="L3874" s="12" t="n">
        <f aca="false">IF(  AND(  1 = K3874,  1 = M3874  ),  (C3874 - H3874) * 100,  IF(  AND( 2 = K3874,  1 = M3874  ),  (J3874 - C3874) * 100,  0  )  )</f>
        <v>0</v>
      </c>
      <c r="M3874" s="6" t="n">
        <f aca="false">IF(  OR(  AND(  1 = K3874,  1 = I3874  ),  AND(  2 =K3874,  1 = G3874  )  ),  1,  0  )</f>
        <v>0</v>
      </c>
      <c r="N3874" s="0" t="n">
        <f aca="false">IF(  AND(  1 = M3874,  0 &lt; L3874  ),  1,  0  )</f>
        <v>0</v>
      </c>
    </row>
    <row r="3875" customFormat="false" ht="12.8" hidden="false" customHeight="false" outlineLevel="0" collapsed="false">
      <c r="A3875" s="5" t="n">
        <v>43398</v>
      </c>
      <c r="B3875" s="6" t="n">
        <f aca="false">YEAR(A3875)</f>
        <v>2018</v>
      </c>
      <c r="C3875" s="7" t="n">
        <v>3545</v>
      </c>
      <c r="D3875" s="8" t="n">
        <f aca="false">AVERAGE($C3871:$C3875)</f>
        <v>3724.6</v>
      </c>
      <c r="E3875" s="8" t="n">
        <f aca="false">AVERAGE($C3851:$C3875)</f>
        <v>3998</v>
      </c>
      <c r="F3875" s="8" t="n">
        <f aca="false">AVERAGE($C3801:$C3875)</f>
        <v>3836.10666666667</v>
      </c>
      <c r="G3875" s="4" t="n">
        <f aca="false">IF(  AND(  F3875 &lt; E3875,  E3875 &lt; D3875  ),  1,  0  )</f>
        <v>0</v>
      </c>
      <c r="H3875" s="12" t="n">
        <f aca="false">IF(  AND(  1 = G3875,  OR(  0 = $K3875,  2 = $K3875  )  ),  $C3875,  IF(  AND(  NOT(  "-" = H3874  ),  0 &lt; H3874  ),  H3874,  0  )  )</f>
        <v>3934</v>
      </c>
      <c r="I3875" s="4" t="n">
        <f aca="false">IF(  AND(  D3875 &lt; E3875,  E3875 &lt; F3875  ),  1,  0  )</f>
        <v>0</v>
      </c>
      <c r="J3875" s="12" t="n">
        <f aca="false">IF(  AND(  1 = I3875,  OR(  0 = $K3875,  1 = $K3875  )  ),  $C3875,  IF(  AND(  NOT(  "-" = J3874  ),  0 &lt; J3874  ),  J3874,  0  )  )</f>
        <v>4416</v>
      </c>
      <c r="K3875" s="13" t="n">
        <f aca="false">IF(  1 = G3874,  1,  IF(  1 = I3874,  2,  IF(  OR(  "-" = K3874,  1 = M3874),  0,  K3874  )  )  )</f>
        <v>1</v>
      </c>
      <c r="L3875" s="12" t="n">
        <f aca="false">IF(  AND(  1 = K3875,  1 = M3875  ),  (C3875 - H3875) * 100,  IF(  AND( 2 = K3875,  1 = M3875  ),  (J3875 - C3875) * 100,  0  )  )</f>
        <v>0</v>
      </c>
      <c r="M3875" s="6" t="n">
        <f aca="false">IF(  OR(  AND(  1 = K3875,  1 = I3875  ),  AND(  2 =K3875,  1 = G3875  )  ),  1,  0  )</f>
        <v>0</v>
      </c>
      <c r="N3875" s="0" t="n">
        <f aca="false">IF(  AND(  1 = M3875,  0 &lt; L3875  ),  1,  0  )</f>
        <v>0</v>
      </c>
    </row>
    <row r="3876" customFormat="false" ht="12.8" hidden="false" customHeight="false" outlineLevel="0" collapsed="false">
      <c r="A3876" s="5" t="n">
        <v>43399</v>
      </c>
      <c r="B3876" s="6" t="n">
        <f aca="false">YEAR(A3876)</f>
        <v>2018</v>
      </c>
      <c r="C3876" s="7" t="n">
        <v>3481</v>
      </c>
      <c r="D3876" s="8" t="n">
        <f aca="false">AVERAGE($C3872:$C3876)</f>
        <v>3659.4</v>
      </c>
      <c r="E3876" s="8" t="n">
        <f aca="false">AVERAGE($C3852:$C3876)</f>
        <v>3977.24</v>
      </c>
      <c r="F3876" s="8" t="n">
        <f aca="false">AVERAGE($C3802:$C3876)</f>
        <v>3835.05333333333</v>
      </c>
      <c r="G3876" s="4" t="n">
        <f aca="false">IF(  AND(  F3876 &lt; E3876,  E3876 &lt; D3876  ),  1,  0  )</f>
        <v>0</v>
      </c>
      <c r="H3876" s="12" t="n">
        <f aca="false">IF(  AND(  1 = G3876,  OR(  0 = $K3876,  2 = $K3876  )  ),  $C3876,  IF(  AND(  NOT(  "-" = H3875  ),  0 &lt; H3875  ),  H3875,  0  )  )</f>
        <v>3934</v>
      </c>
      <c r="I3876" s="4" t="n">
        <f aca="false">IF(  AND(  D3876 &lt; E3876,  E3876 &lt; F3876  ),  1,  0  )</f>
        <v>0</v>
      </c>
      <c r="J3876" s="12" t="n">
        <f aca="false">IF(  AND(  1 = I3876,  OR(  0 = $K3876,  1 = $K3876  )  ),  $C3876,  IF(  AND(  NOT(  "-" = J3875  ),  0 &lt; J3875  ),  J3875,  0  )  )</f>
        <v>4416</v>
      </c>
      <c r="K3876" s="13" t="n">
        <f aca="false">IF(  1 = G3875,  1,  IF(  1 = I3875,  2,  IF(  OR(  "-" = K3875,  1 = M3875),  0,  K3875  )  )  )</f>
        <v>1</v>
      </c>
      <c r="L3876" s="12" t="n">
        <f aca="false">IF(  AND(  1 = K3876,  1 = M3876  ),  (C3876 - H3876) * 100,  IF(  AND( 2 = K3876,  1 = M3876  ),  (J3876 - C3876) * 100,  0  )  )</f>
        <v>0</v>
      </c>
      <c r="M3876" s="6" t="n">
        <f aca="false">IF(  OR(  AND(  1 = K3876,  1 = I3876  ),  AND(  2 =K3876,  1 = G3876  )  ),  1,  0  )</f>
        <v>0</v>
      </c>
      <c r="N3876" s="0" t="n">
        <f aca="false">IF(  AND(  1 = M3876,  0 &lt; L3876  ),  1,  0  )</f>
        <v>0</v>
      </c>
    </row>
    <row r="3877" customFormat="false" ht="12.8" hidden="false" customHeight="false" outlineLevel="0" collapsed="false">
      <c r="A3877" s="5" t="n">
        <v>43402</v>
      </c>
      <c r="B3877" s="6" t="n">
        <f aca="false">YEAR(A3877)</f>
        <v>2018</v>
      </c>
      <c r="C3877" s="7" t="n">
        <v>3467</v>
      </c>
      <c r="D3877" s="8" t="n">
        <f aca="false">AVERAGE($C3873:$C3877)</f>
        <v>3591.8</v>
      </c>
      <c r="E3877" s="8" t="n">
        <f aca="false">AVERAGE($C3853:$C3877)</f>
        <v>3948.24</v>
      </c>
      <c r="F3877" s="8" t="n">
        <f aca="false">AVERAGE($C3803:$C3877)</f>
        <v>3833.93333333333</v>
      </c>
      <c r="G3877" s="4" t="n">
        <f aca="false">IF(  AND(  F3877 &lt; E3877,  E3877 &lt; D3877  ),  1,  0  )</f>
        <v>0</v>
      </c>
      <c r="H3877" s="12" t="n">
        <f aca="false">IF(  AND(  1 = G3877,  OR(  0 = $K3877,  2 = $K3877  )  ),  $C3877,  IF(  AND(  NOT(  "-" = H3876  ),  0 &lt; H3876  ),  H3876,  0  )  )</f>
        <v>3934</v>
      </c>
      <c r="I3877" s="4" t="n">
        <f aca="false">IF(  AND(  D3877 &lt; E3877,  E3877 &lt; F3877  ),  1,  0  )</f>
        <v>0</v>
      </c>
      <c r="J3877" s="12" t="n">
        <f aca="false">IF(  AND(  1 = I3877,  OR(  0 = $K3877,  1 = $K3877  )  ),  $C3877,  IF(  AND(  NOT(  "-" = J3876  ),  0 &lt; J3876  ),  J3876,  0  )  )</f>
        <v>4416</v>
      </c>
      <c r="K3877" s="13" t="n">
        <f aca="false">IF(  1 = G3876,  1,  IF(  1 = I3876,  2,  IF(  OR(  "-" = K3876,  1 = M3876),  0,  K3876  )  )  )</f>
        <v>1</v>
      </c>
      <c r="L3877" s="12" t="n">
        <f aca="false">IF(  AND(  1 = K3877,  1 = M3877  ),  (C3877 - H3877) * 100,  IF(  AND( 2 = K3877,  1 = M3877  ),  (J3877 - C3877) * 100,  0  )  )</f>
        <v>0</v>
      </c>
      <c r="M3877" s="6" t="n">
        <f aca="false">IF(  OR(  AND(  1 = K3877,  1 = I3877  ),  AND(  2 =K3877,  1 = G3877  )  ),  1,  0  )</f>
        <v>0</v>
      </c>
      <c r="N3877" s="0" t="n">
        <f aca="false">IF(  AND(  1 = M3877,  0 &lt; L3877  ),  1,  0  )</f>
        <v>0</v>
      </c>
    </row>
    <row r="3878" customFormat="false" ht="12.8" hidden="false" customHeight="false" outlineLevel="0" collapsed="false">
      <c r="A3878" s="5" t="n">
        <v>43403</v>
      </c>
      <c r="B3878" s="6" t="n">
        <f aca="false">YEAR(A3878)</f>
        <v>2018</v>
      </c>
      <c r="C3878" s="7" t="n">
        <v>3525</v>
      </c>
      <c r="D3878" s="8" t="n">
        <f aca="false">AVERAGE($C3874:$C3878)</f>
        <v>3546.4</v>
      </c>
      <c r="E3878" s="8" t="n">
        <f aca="false">AVERAGE($C3854:$C3878)</f>
        <v>3922.36</v>
      </c>
      <c r="F3878" s="8" t="n">
        <f aca="false">AVERAGE($C3804:$C3878)</f>
        <v>3833.57333333333</v>
      </c>
      <c r="G3878" s="4" t="n">
        <f aca="false">IF(  AND(  F3878 &lt; E3878,  E3878 &lt; D3878  ),  1,  0  )</f>
        <v>0</v>
      </c>
      <c r="H3878" s="12" t="n">
        <f aca="false">IF(  AND(  1 = G3878,  OR(  0 = $K3878,  2 = $K3878  )  ),  $C3878,  IF(  AND(  NOT(  "-" = H3877  ),  0 &lt; H3877  ),  H3877,  0  )  )</f>
        <v>3934</v>
      </c>
      <c r="I3878" s="4" t="n">
        <f aca="false">IF(  AND(  D3878 &lt; E3878,  E3878 &lt; F3878  ),  1,  0  )</f>
        <v>0</v>
      </c>
      <c r="J3878" s="12" t="n">
        <f aca="false">IF(  AND(  1 = I3878,  OR(  0 = $K3878,  1 = $K3878  )  ),  $C3878,  IF(  AND(  NOT(  "-" = J3877  ),  0 &lt; J3877  ),  J3877,  0  )  )</f>
        <v>4416</v>
      </c>
      <c r="K3878" s="13" t="n">
        <f aca="false">IF(  1 = G3877,  1,  IF(  1 = I3877,  2,  IF(  OR(  "-" = K3877,  1 = M3877),  0,  K3877  )  )  )</f>
        <v>1</v>
      </c>
      <c r="L3878" s="12" t="n">
        <f aca="false">IF(  AND(  1 = K3878,  1 = M3878  ),  (C3878 - H3878) * 100,  IF(  AND( 2 = K3878,  1 = M3878  ),  (J3878 - C3878) * 100,  0  )  )</f>
        <v>0</v>
      </c>
      <c r="M3878" s="6" t="n">
        <f aca="false">IF(  OR(  AND(  1 = K3878,  1 = I3878  ),  AND(  2 =K3878,  1 = G3878  )  ),  1,  0  )</f>
        <v>0</v>
      </c>
      <c r="N3878" s="0" t="n">
        <f aca="false">IF(  AND(  1 = M3878,  0 &lt; L3878  ),  1,  0  )</f>
        <v>0</v>
      </c>
    </row>
    <row r="3879" customFormat="false" ht="12.8" hidden="false" customHeight="false" outlineLevel="0" collapsed="false">
      <c r="A3879" s="5" t="n">
        <v>43404</v>
      </c>
      <c r="B3879" s="6" t="n">
        <f aca="false">YEAR(A3879)</f>
        <v>2018</v>
      </c>
      <c r="C3879" s="7" t="n">
        <v>3516</v>
      </c>
      <c r="D3879" s="8" t="n">
        <f aca="false">AVERAGE($C3875:$C3879)</f>
        <v>3506.8</v>
      </c>
      <c r="E3879" s="8" t="n">
        <f aca="false">AVERAGE($C3855:$C3879)</f>
        <v>3896.6</v>
      </c>
      <c r="F3879" s="8" t="n">
        <f aca="false">AVERAGE($C3805:$C3879)</f>
        <v>3832.69333333333</v>
      </c>
      <c r="G3879" s="4" t="n">
        <f aca="false">IF(  AND(  F3879 &lt; E3879,  E3879 &lt; D3879  ),  1,  0  )</f>
        <v>0</v>
      </c>
      <c r="H3879" s="12" t="n">
        <f aca="false">IF(  AND(  1 = G3879,  OR(  0 = $K3879,  2 = $K3879  )  ),  $C3879,  IF(  AND(  NOT(  "-" = H3878  ),  0 &lt; H3878  ),  H3878,  0  )  )</f>
        <v>3934</v>
      </c>
      <c r="I3879" s="4" t="n">
        <f aca="false">IF(  AND(  D3879 &lt; E3879,  E3879 &lt; F3879  ),  1,  0  )</f>
        <v>0</v>
      </c>
      <c r="J3879" s="12" t="n">
        <f aca="false">IF(  AND(  1 = I3879,  OR(  0 = $K3879,  1 = $K3879  )  ),  $C3879,  IF(  AND(  NOT(  "-" = J3878  ),  0 &lt; J3878  ),  J3878,  0  )  )</f>
        <v>4416</v>
      </c>
      <c r="K3879" s="13" t="n">
        <f aca="false">IF(  1 = G3878,  1,  IF(  1 = I3878,  2,  IF(  OR(  "-" = K3878,  1 = M3878),  0,  K3878  )  )  )</f>
        <v>1</v>
      </c>
      <c r="L3879" s="12" t="n">
        <f aca="false">IF(  AND(  1 = K3879,  1 = M3879  ),  (C3879 - H3879) * 100,  IF(  AND( 2 = K3879,  1 = M3879  ),  (J3879 - C3879) * 100,  0  )  )</f>
        <v>0</v>
      </c>
      <c r="M3879" s="6" t="n">
        <f aca="false">IF(  OR(  AND(  1 = K3879,  1 = I3879  ),  AND(  2 =K3879,  1 = G3879  )  ),  1,  0  )</f>
        <v>0</v>
      </c>
      <c r="N3879" s="0" t="n">
        <f aca="false">IF(  AND(  1 = M3879,  0 &lt; L3879  ),  1,  0  )</f>
        <v>0</v>
      </c>
    </row>
    <row r="3880" customFormat="false" ht="12.8" hidden="false" customHeight="false" outlineLevel="0" collapsed="false">
      <c r="A3880" s="5" t="n">
        <v>43405</v>
      </c>
      <c r="B3880" s="6" t="n">
        <f aca="false">YEAR(A3880)</f>
        <v>2018</v>
      </c>
      <c r="C3880" s="7" t="n">
        <v>3532</v>
      </c>
      <c r="D3880" s="8" t="n">
        <f aca="false">AVERAGE($C3876:$C3880)</f>
        <v>3504.2</v>
      </c>
      <c r="E3880" s="8" t="n">
        <f aca="false">AVERAGE($C3856:$C3880)</f>
        <v>3872.28</v>
      </c>
      <c r="F3880" s="8" t="n">
        <f aca="false">AVERAGE($C3806:$C3880)</f>
        <v>3831.14666666667</v>
      </c>
      <c r="G3880" s="4" t="n">
        <f aca="false">IF(  AND(  F3880 &lt; E3880,  E3880 &lt; D3880  ),  1,  0  )</f>
        <v>0</v>
      </c>
      <c r="H3880" s="12" t="n">
        <f aca="false">IF(  AND(  1 = G3880,  OR(  0 = $K3880,  2 = $K3880  )  ),  $C3880,  IF(  AND(  NOT(  "-" = H3879  ),  0 &lt; H3879  ),  H3879,  0  )  )</f>
        <v>3934</v>
      </c>
      <c r="I3880" s="4" t="n">
        <f aca="false">IF(  AND(  D3880 &lt; E3880,  E3880 &lt; F3880  ),  1,  0  )</f>
        <v>0</v>
      </c>
      <c r="J3880" s="12" t="n">
        <f aca="false">IF(  AND(  1 = I3880,  OR(  0 = $K3880,  1 = $K3880  )  ),  $C3880,  IF(  AND(  NOT(  "-" = J3879  ),  0 &lt; J3879  ),  J3879,  0  )  )</f>
        <v>4416</v>
      </c>
      <c r="K3880" s="13" t="n">
        <f aca="false">IF(  1 = G3879,  1,  IF(  1 = I3879,  2,  IF(  OR(  "-" = K3879,  1 = M3879),  0,  K3879  )  )  )</f>
        <v>1</v>
      </c>
      <c r="L3880" s="12" t="n">
        <f aca="false">IF(  AND(  1 = K3880,  1 = M3880  ),  (C3880 - H3880) * 100,  IF(  AND( 2 = K3880,  1 = M3880  ),  (J3880 - C3880) * 100,  0  )  )</f>
        <v>0</v>
      </c>
      <c r="M3880" s="6" t="n">
        <f aca="false">IF(  OR(  AND(  1 = K3880,  1 = I3880  ),  AND(  2 =K3880,  1 = G3880  )  ),  1,  0  )</f>
        <v>0</v>
      </c>
      <c r="N3880" s="0" t="n">
        <f aca="false">IF(  AND(  1 = M3880,  0 &lt; L3880  ),  1,  0  )</f>
        <v>0</v>
      </c>
    </row>
    <row r="3881" customFormat="false" ht="12.8" hidden="false" customHeight="false" outlineLevel="0" collapsed="false">
      <c r="A3881" s="5" t="n">
        <v>43406</v>
      </c>
      <c r="B3881" s="6" t="n">
        <f aca="false">YEAR(A3881)</f>
        <v>2018</v>
      </c>
      <c r="C3881" s="7" t="n">
        <v>3597</v>
      </c>
      <c r="D3881" s="8" t="n">
        <f aca="false">AVERAGE($C3877:$C3881)</f>
        <v>3527.4</v>
      </c>
      <c r="E3881" s="8" t="n">
        <f aca="false">AVERAGE($C3857:$C3881)</f>
        <v>3852.84</v>
      </c>
      <c r="F3881" s="8" t="n">
        <f aca="false">AVERAGE($C3807:$C3881)</f>
        <v>3829.25333333333</v>
      </c>
      <c r="G3881" s="4" t="n">
        <f aca="false">IF(  AND(  F3881 &lt; E3881,  E3881 &lt; D3881  ),  1,  0  )</f>
        <v>0</v>
      </c>
      <c r="H3881" s="12" t="n">
        <f aca="false">IF(  AND(  1 = G3881,  OR(  0 = $K3881,  2 = $K3881  )  ),  $C3881,  IF(  AND(  NOT(  "-" = H3880  ),  0 &lt; H3880  ),  H3880,  0  )  )</f>
        <v>3934</v>
      </c>
      <c r="I3881" s="4" t="n">
        <f aca="false">IF(  AND(  D3881 &lt; E3881,  E3881 &lt; F3881  ),  1,  0  )</f>
        <v>0</v>
      </c>
      <c r="J3881" s="12" t="n">
        <f aca="false">IF(  AND(  1 = I3881,  OR(  0 = $K3881,  1 = $K3881  )  ),  $C3881,  IF(  AND(  NOT(  "-" = J3880  ),  0 &lt; J3880  ),  J3880,  0  )  )</f>
        <v>4416</v>
      </c>
      <c r="K3881" s="13" t="n">
        <f aca="false">IF(  1 = G3880,  1,  IF(  1 = I3880,  2,  IF(  OR(  "-" = K3880,  1 = M3880),  0,  K3880  )  )  )</f>
        <v>1</v>
      </c>
      <c r="L3881" s="12" t="n">
        <f aca="false">IF(  AND(  1 = K3881,  1 = M3881  ),  (C3881 - H3881) * 100,  IF(  AND( 2 = K3881,  1 = M3881  ),  (J3881 - C3881) * 100,  0  )  )</f>
        <v>0</v>
      </c>
      <c r="M3881" s="6" t="n">
        <f aca="false">IF(  OR(  AND(  1 = K3881,  1 = I3881  ),  AND(  2 =K3881,  1 = G3881  )  ),  1,  0  )</f>
        <v>0</v>
      </c>
      <c r="N3881" s="0" t="n">
        <f aca="false">IF(  AND(  1 = M3881,  0 &lt; L3881  ),  1,  0  )</f>
        <v>0</v>
      </c>
    </row>
    <row r="3882" customFormat="false" ht="12.8" hidden="false" customHeight="false" outlineLevel="0" collapsed="false">
      <c r="A3882" s="5" t="n">
        <v>43409</v>
      </c>
      <c r="B3882" s="6" t="n">
        <f aca="false">YEAR(A3882)</f>
        <v>2018</v>
      </c>
      <c r="C3882" s="7" t="n">
        <v>3499</v>
      </c>
      <c r="D3882" s="8" t="n">
        <f aca="false">AVERAGE($C3878:$C3882)</f>
        <v>3533.8</v>
      </c>
      <c r="E3882" s="8" t="n">
        <f aca="false">AVERAGE($C3858:$C3882)</f>
        <v>3826.96</v>
      </c>
      <c r="F3882" s="8" t="n">
        <f aca="false">AVERAGE($C3808:$C3882)</f>
        <v>3827.06666666667</v>
      </c>
      <c r="G3882" s="4" t="n">
        <f aca="false">IF(  AND(  F3882 &lt; E3882,  E3882 &lt; D3882  ),  1,  0  )</f>
        <v>0</v>
      </c>
      <c r="H3882" s="12" t="n">
        <f aca="false">IF(  AND(  1 = G3882,  OR(  0 = $K3882,  2 = $K3882  )  ),  $C3882,  IF(  AND(  NOT(  "-" = H3881  ),  0 &lt; H3881  ),  H3881,  0  )  )</f>
        <v>3934</v>
      </c>
      <c r="I3882" s="4" t="n">
        <f aca="false">IF(  AND(  D3882 &lt; E3882,  E3882 &lt; F3882  ),  1,  0  )</f>
        <v>1</v>
      </c>
      <c r="J3882" s="12" t="n">
        <f aca="false">IF(  AND(  1 = I3882,  OR(  0 = $K3882,  1 = $K3882  )  ),  $C3882,  IF(  AND(  NOT(  "-" = J3881  ),  0 &lt; J3881  ),  J3881,  0  )  )</f>
        <v>3499</v>
      </c>
      <c r="K3882" s="13" t="n">
        <f aca="false">IF(  1 = G3881,  1,  IF(  1 = I3881,  2,  IF(  OR(  "-" = K3881,  1 = M3881),  0,  K3881  )  )  )</f>
        <v>1</v>
      </c>
      <c r="L3882" s="12" t="n">
        <f aca="false">IF(  AND(  1 = K3882,  1 = M3882  ),  (C3882 - H3882) * 100,  IF(  AND( 2 = K3882,  1 = M3882  ),  (J3882 - C3882) * 100,  0  )  )</f>
        <v>-43500</v>
      </c>
      <c r="M3882" s="6" t="n">
        <f aca="false">IF(  OR(  AND(  1 = K3882,  1 = I3882  ),  AND(  2 =K3882,  1 = G3882  )  ),  1,  0  )</f>
        <v>1</v>
      </c>
      <c r="N3882" s="0" t="n">
        <f aca="false">IF(  AND(  1 = M3882,  0 &lt; L3882  ),  1,  0  )</f>
        <v>0</v>
      </c>
    </row>
    <row r="3883" customFormat="false" ht="12.8" hidden="false" customHeight="false" outlineLevel="0" collapsed="false">
      <c r="A3883" s="5" t="n">
        <v>43410</v>
      </c>
      <c r="B3883" s="6" t="n">
        <f aca="false">YEAR(A3883)</f>
        <v>2018</v>
      </c>
      <c r="C3883" s="7" t="n">
        <v>3534</v>
      </c>
      <c r="D3883" s="8" t="n">
        <f aca="false">AVERAGE($C3879:$C3883)</f>
        <v>3535.6</v>
      </c>
      <c r="E3883" s="8" t="n">
        <f aca="false">AVERAGE($C3859:$C3883)</f>
        <v>3800.16</v>
      </c>
      <c r="F3883" s="8" t="n">
        <f aca="false">AVERAGE($C3809:$C3883)</f>
        <v>3824.61333333333</v>
      </c>
      <c r="G3883" s="4" t="n">
        <f aca="false">IF(  AND(  F3883 &lt; E3883,  E3883 &lt; D3883  ),  1,  0  )</f>
        <v>0</v>
      </c>
      <c r="H3883" s="12" t="n">
        <f aca="false">IF(  AND(  1 = G3883,  OR(  0 = $K3883,  2 = $K3883  )  ),  $C3883,  IF(  AND(  NOT(  "-" = H3882  ),  0 &lt; H3882  ),  H3882,  0  )  )</f>
        <v>3934</v>
      </c>
      <c r="I3883" s="4" t="n">
        <f aca="false">IF(  AND(  D3883 &lt; E3883,  E3883 &lt; F3883  ),  1,  0  )</f>
        <v>1</v>
      </c>
      <c r="J3883" s="12" t="n">
        <f aca="false">IF(  AND(  1 = I3883,  OR(  0 = $K3883,  1 = $K3883  )  ),  $C3883,  IF(  AND(  NOT(  "-" = J3882  ),  0 &lt; J3882  ),  J3882,  0  )  )</f>
        <v>3499</v>
      </c>
      <c r="K3883" s="13" t="n">
        <f aca="false">IF(  1 = G3882,  1,  IF(  1 = I3882,  2,  IF(  OR(  "-" = K3882,  1 = M3882),  0,  K3882  )  )  )</f>
        <v>2</v>
      </c>
      <c r="L3883" s="12" t="n">
        <f aca="false">IF(  AND(  1 = K3883,  1 = M3883  ),  (C3883 - H3883) * 100,  IF(  AND( 2 = K3883,  1 = M3883  ),  (J3883 - C3883) * 100,  0  )  )</f>
        <v>0</v>
      </c>
      <c r="M3883" s="6" t="n">
        <f aca="false">IF(  OR(  AND(  1 = K3883,  1 = I3883  ),  AND(  2 =K3883,  1 = G3883  )  ),  1,  0  )</f>
        <v>0</v>
      </c>
      <c r="N3883" s="0" t="n">
        <f aca="false">IF(  AND(  1 = M3883,  0 &lt; L3883  ),  1,  0  )</f>
        <v>0</v>
      </c>
    </row>
    <row r="3884" customFormat="false" ht="12.8" hidden="false" customHeight="false" outlineLevel="0" collapsed="false">
      <c r="A3884" s="5" t="n">
        <v>43411</v>
      </c>
      <c r="B3884" s="6" t="n">
        <f aca="false">YEAR(A3884)</f>
        <v>2018</v>
      </c>
      <c r="C3884" s="7" t="n">
        <v>3599</v>
      </c>
      <c r="D3884" s="8" t="n">
        <f aca="false">AVERAGE($C3880:$C3884)</f>
        <v>3552.2</v>
      </c>
      <c r="E3884" s="8" t="n">
        <f aca="false">AVERAGE($C3860:$C3884)</f>
        <v>3775.4</v>
      </c>
      <c r="F3884" s="8" t="n">
        <f aca="false">AVERAGE($C3810:$C3884)</f>
        <v>3822.84</v>
      </c>
      <c r="G3884" s="4" t="n">
        <f aca="false">IF(  AND(  F3884 &lt; E3884,  E3884 &lt; D3884  ),  1,  0  )</f>
        <v>0</v>
      </c>
      <c r="H3884" s="12" t="n">
        <f aca="false">IF(  AND(  1 = G3884,  OR(  0 = $K3884,  2 = $K3884  )  ),  $C3884,  IF(  AND(  NOT(  "-" = H3883  ),  0 &lt; H3883  ),  H3883,  0  )  )</f>
        <v>3934</v>
      </c>
      <c r="I3884" s="4" t="n">
        <f aca="false">IF(  AND(  D3884 &lt; E3884,  E3884 &lt; F3884  ),  1,  0  )</f>
        <v>1</v>
      </c>
      <c r="J3884" s="12" t="n">
        <f aca="false">IF(  AND(  1 = I3884,  OR(  0 = $K3884,  1 = $K3884  )  ),  $C3884,  IF(  AND(  NOT(  "-" = J3883  ),  0 &lt; J3883  ),  J3883,  0  )  )</f>
        <v>3499</v>
      </c>
      <c r="K3884" s="13" t="n">
        <f aca="false">IF(  1 = G3883,  1,  IF(  1 = I3883,  2,  IF(  OR(  "-" = K3883,  1 = M3883),  0,  K3883  )  )  )</f>
        <v>2</v>
      </c>
      <c r="L3884" s="12" t="n">
        <f aca="false">IF(  AND(  1 = K3884,  1 = M3884  ),  (C3884 - H3884) * 100,  IF(  AND( 2 = K3884,  1 = M3884  ),  (J3884 - C3884) * 100,  0  )  )</f>
        <v>0</v>
      </c>
      <c r="M3884" s="6" t="n">
        <f aca="false">IF(  OR(  AND(  1 = K3884,  1 = I3884  ),  AND(  2 =K3884,  1 = G3884  )  ),  1,  0  )</f>
        <v>0</v>
      </c>
      <c r="N3884" s="0" t="n">
        <f aca="false">IF(  AND(  1 = M3884,  0 &lt; L3884  ),  1,  0  )</f>
        <v>0</v>
      </c>
    </row>
    <row r="3885" customFormat="false" ht="12.8" hidden="false" customHeight="false" outlineLevel="0" collapsed="false">
      <c r="A3885" s="5" t="n">
        <v>43412</v>
      </c>
      <c r="B3885" s="6" t="n">
        <f aca="false">YEAR(A3885)</f>
        <v>2018</v>
      </c>
      <c r="C3885" s="7" t="n">
        <v>3743</v>
      </c>
      <c r="D3885" s="8" t="n">
        <f aca="false">AVERAGE($C3881:$C3885)</f>
        <v>3594.4</v>
      </c>
      <c r="E3885" s="8" t="n">
        <f aca="false">AVERAGE($C3861:$C3885)</f>
        <v>3759.8</v>
      </c>
      <c r="F3885" s="8" t="n">
        <f aca="false">AVERAGE($C3811:$C3885)</f>
        <v>3824.25333333333</v>
      </c>
      <c r="G3885" s="4" t="n">
        <f aca="false">IF(  AND(  F3885 &lt; E3885,  E3885 &lt; D3885  ),  1,  0  )</f>
        <v>0</v>
      </c>
      <c r="H3885" s="12" t="n">
        <f aca="false">IF(  AND(  1 = G3885,  OR(  0 = $K3885,  2 = $K3885  )  ),  $C3885,  IF(  AND(  NOT(  "-" = H3884  ),  0 &lt; H3884  ),  H3884,  0  )  )</f>
        <v>3934</v>
      </c>
      <c r="I3885" s="4" t="n">
        <f aca="false">IF(  AND(  D3885 &lt; E3885,  E3885 &lt; F3885  ),  1,  0  )</f>
        <v>1</v>
      </c>
      <c r="J3885" s="12" t="n">
        <f aca="false">IF(  AND(  1 = I3885,  OR(  0 = $K3885,  1 = $K3885  )  ),  $C3885,  IF(  AND(  NOT(  "-" = J3884  ),  0 &lt; J3884  ),  J3884,  0  )  )</f>
        <v>3499</v>
      </c>
      <c r="K3885" s="13" t="n">
        <f aca="false">IF(  1 = G3884,  1,  IF(  1 = I3884,  2,  IF(  OR(  "-" = K3884,  1 = M3884),  0,  K3884  )  )  )</f>
        <v>2</v>
      </c>
      <c r="L3885" s="12" t="n">
        <f aca="false">IF(  AND(  1 = K3885,  1 = M3885  ),  (C3885 - H3885) * 100,  IF(  AND( 2 = K3885,  1 = M3885  ),  (J3885 - C3885) * 100,  0  )  )</f>
        <v>0</v>
      </c>
      <c r="M3885" s="6" t="n">
        <f aca="false">IF(  OR(  AND(  1 = K3885,  1 = I3885  ),  AND(  2 =K3885,  1 = G3885  )  ),  1,  0  )</f>
        <v>0</v>
      </c>
      <c r="N3885" s="0" t="n">
        <f aca="false">IF(  AND(  1 = M3885,  0 &lt; L3885  ),  1,  0  )</f>
        <v>0</v>
      </c>
    </row>
    <row r="3886" customFormat="false" ht="12.8" hidden="false" customHeight="false" outlineLevel="0" collapsed="false">
      <c r="A3886" s="5" t="n">
        <v>43413</v>
      </c>
      <c r="B3886" s="6" t="n">
        <f aca="false">YEAR(A3886)</f>
        <v>2018</v>
      </c>
      <c r="C3886" s="7" t="n">
        <v>3644</v>
      </c>
      <c r="D3886" s="8" t="n">
        <f aca="false">AVERAGE($C3882:$C3886)</f>
        <v>3603.8</v>
      </c>
      <c r="E3886" s="8" t="n">
        <f aca="false">AVERAGE($C3862:$C3886)</f>
        <v>3742.4</v>
      </c>
      <c r="F3886" s="8" t="n">
        <f aca="false">AVERAGE($C3812:$C3886)</f>
        <v>3823.46666666667</v>
      </c>
      <c r="G3886" s="4" t="n">
        <f aca="false">IF(  AND(  F3886 &lt; E3886,  E3886 &lt; D3886  ),  1,  0  )</f>
        <v>0</v>
      </c>
      <c r="H3886" s="12" t="n">
        <f aca="false">IF(  AND(  1 = G3886,  OR(  0 = $K3886,  2 = $K3886  )  ),  $C3886,  IF(  AND(  NOT(  "-" = H3885  ),  0 &lt; H3885  ),  H3885,  0  )  )</f>
        <v>3934</v>
      </c>
      <c r="I3886" s="4" t="n">
        <f aca="false">IF(  AND(  D3886 &lt; E3886,  E3886 &lt; F3886  ),  1,  0  )</f>
        <v>1</v>
      </c>
      <c r="J3886" s="12" t="n">
        <f aca="false">IF(  AND(  1 = I3886,  OR(  0 = $K3886,  1 = $K3886  )  ),  $C3886,  IF(  AND(  NOT(  "-" = J3885  ),  0 &lt; J3885  ),  J3885,  0  )  )</f>
        <v>3499</v>
      </c>
      <c r="K3886" s="13" t="n">
        <f aca="false">IF(  1 = G3885,  1,  IF(  1 = I3885,  2,  IF(  OR(  "-" = K3885,  1 = M3885),  0,  K3885  )  )  )</f>
        <v>2</v>
      </c>
      <c r="L3886" s="12" t="n">
        <f aca="false">IF(  AND(  1 = K3886,  1 = M3886  ),  (C3886 - H3886) * 100,  IF(  AND( 2 = K3886,  1 = M3886  ),  (J3886 - C3886) * 100,  0  )  )</f>
        <v>0</v>
      </c>
      <c r="M3886" s="6" t="n">
        <f aca="false">IF(  OR(  AND(  1 = K3886,  1 = I3886  ),  AND(  2 =K3886,  1 = G3886  )  ),  1,  0  )</f>
        <v>0</v>
      </c>
      <c r="N3886" s="0" t="n">
        <f aca="false">IF(  AND(  1 = M3886,  0 &lt; L3886  ),  1,  0  )</f>
        <v>0</v>
      </c>
    </row>
    <row r="3887" customFormat="false" ht="12.8" hidden="false" customHeight="false" outlineLevel="0" collapsed="false">
      <c r="A3887" s="5" t="n">
        <v>43416</v>
      </c>
      <c r="B3887" s="6" t="n">
        <f aca="false">YEAR(A3887)</f>
        <v>2018</v>
      </c>
      <c r="C3887" s="7" t="n">
        <v>3629</v>
      </c>
      <c r="D3887" s="8" t="n">
        <f aca="false">AVERAGE($C3883:$C3887)</f>
        <v>3629.8</v>
      </c>
      <c r="E3887" s="8" t="n">
        <f aca="false">AVERAGE($C3863:$C3887)</f>
        <v>3722.84</v>
      </c>
      <c r="F3887" s="8" t="n">
        <f aca="false">AVERAGE($C3813:$C3887)</f>
        <v>3822.32</v>
      </c>
      <c r="G3887" s="4" t="n">
        <f aca="false">IF(  AND(  F3887 &lt; E3887,  E3887 &lt; D3887  ),  1,  0  )</f>
        <v>0</v>
      </c>
      <c r="H3887" s="12" t="n">
        <f aca="false">IF(  AND(  1 = G3887,  OR(  0 = $K3887,  2 = $K3887  )  ),  $C3887,  IF(  AND(  NOT(  "-" = H3886  ),  0 &lt; H3886  ),  H3886,  0  )  )</f>
        <v>3934</v>
      </c>
      <c r="I3887" s="4" t="n">
        <f aca="false">IF(  AND(  D3887 &lt; E3887,  E3887 &lt; F3887  ),  1,  0  )</f>
        <v>1</v>
      </c>
      <c r="J3887" s="12" t="n">
        <f aca="false">IF(  AND(  1 = I3887,  OR(  0 = $K3887,  1 = $K3887  )  ),  $C3887,  IF(  AND(  NOT(  "-" = J3886  ),  0 &lt; J3886  ),  J3886,  0  )  )</f>
        <v>3499</v>
      </c>
      <c r="K3887" s="13" t="n">
        <f aca="false">IF(  1 = G3886,  1,  IF(  1 = I3886,  2,  IF(  OR(  "-" = K3886,  1 = M3886),  0,  K3886  )  )  )</f>
        <v>2</v>
      </c>
      <c r="L3887" s="12" t="n">
        <f aca="false">IF(  AND(  1 = K3887,  1 = M3887  ),  (C3887 - H3887) * 100,  IF(  AND( 2 = K3887,  1 = M3887  ),  (J3887 - C3887) * 100,  0  )  )</f>
        <v>0</v>
      </c>
      <c r="M3887" s="6" t="n">
        <f aca="false">IF(  OR(  AND(  1 = K3887,  1 = I3887  ),  AND(  2 =K3887,  1 = G3887  )  ),  1,  0  )</f>
        <v>0</v>
      </c>
      <c r="N3887" s="0" t="n">
        <f aca="false">IF(  AND(  1 = M3887,  0 &lt; L3887  ),  1,  0  )</f>
        <v>0</v>
      </c>
    </row>
    <row r="3888" customFormat="false" ht="12.8" hidden="false" customHeight="false" outlineLevel="0" collapsed="false">
      <c r="A3888" s="5" t="n">
        <v>43417</v>
      </c>
      <c r="B3888" s="6" t="n">
        <f aca="false">YEAR(A3888)</f>
        <v>2018</v>
      </c>
      <c r="C3888" s="7" t="n">
        <v>3556</v>
      </c>
      <c r="D3888" s="8" t="n">
        <f aca="false">AVERAGE($C3884:$C3888)</f>
        <v>3634.2</v>
      </c>
      <c r="E3888" s="8" t="n">
        <f aca="false">AVERAGE($C3864:$C3888)</f>
        <v>3704.52</v>
      </c>
      <c r="F3888" s="8" t="n">
        <f aca="false">AVERAGE($C3814:$C3888)</f>
        <v>3819.62666666667</v>
      </c>
      <c r="G3888" s="4" t="n">
        <f aca="false">IF(  AND(  F3888 &lt; E3888,  E3888 &lt; D3888  ),  1,  0  )</f>
        <v>0</v>
      </c>
      <c r="H3888" s="12" t="n">
        <f aca="false">IF(  AND(  1 = G3888,  OR(  0 = $K3888,  2 = $K3888  )  ),  $C3888,  IF(  AND(  NOT(  "-" = H3887  ),  0 &lt; H3887  ),  H3887,  0  )  )</f>
        <v>3934</v>
      </c>
      <c r="I3888" s="4" t="n">
        <f aca="false">IF(  AND(  D3888 &lt; E3888,  E3888 &lt; F3888  ),  1,  0  )</f>
        <v>1</v>
      </c>
      <c r="J3888" s="12" t="n">
        <f aca="false">IF(  AND(  1 = I3888,  OR(  0 = $K3888,  1 = $K3888  )  ),  $C3888,  IF(  AND(  NOT(  "-" = J3887  ),  0 &lt; J3887  ),  J3887,  0  )  )</f>
        <v>3499</v>
      </c>
      <c r="K3888" s="13" t="n">
        <f aca="false">IF(  1 = G3887,  1,  IF(  1 = I3887,  2,  IF(  OR(  "-" = K3887,  1 = M3887),  0,  K3887  )  )  )</f>
        <v>2</v>
      </c>
      <c r="L3888" s="12" t="n">
        <f aca="false">IF(  AND(  1 = K3888,  1 = M3888  ),  (C3888 - H3888) * 100,  IF(  AND( 2 = K3888,  1 = M3888  ),  (J3888 - C3888) * 100,  0  )  )</f>
        <v>0</v>
      </c>
      <c r="M3888" s="6" t="n">
        <f aca="false">IF(  OR(  AND(  1 = K3888,  1 = I3888  ),  AND(  2 =K3888,  1 = G3888  )  ),  1,  0  )</f>
        <v>0</v>
      </c>
      <c r="N3888" s="0" t="n">
        <f aca="false">IF(  AND(  1 = M3888,  0 &lt; L3888  ),  1,  0  )</f>
        <v>0</v>
      </c>
    </row>
    <row r="3889" customFormat="false" ht="12.8" hidden="false" customHeight="false" outlineLevel="0" collapsed="false">
      <c r="A3889" s="5" t="n">
        <v>43418</v>
      </c>
      <c r="B3889" s="6" t="n">
        <f aca="false">YEAR(A3889)</f>
        <v>2018</v>
      </c>
      <c r="C3889" s="7" t="n">
        <v>3537</v>
      </c>
      <c r="D3889" s="8" t="n">
        <f aca="false">AVERAGE($C3885:$C3889)</f>
        <v>3621.8</v>
      </c>
      <c r="E3889" s="8" t="n">
        <f aca="false">AVERAGE($C3865:$C3889)</f>
        <v>3686.4</v>
      </c>
      <c r="F3889" s="8" t="n">
        <f aca="false">AVERAGE($C3815:$C3889)</f>
        <v>3816.25333333333</v>
      </c>
      <c r="G3889" s="4" t="n">
        <f aca="false">IF(  AND(  F3889 &lt; E3889,  E3889 &lt; D3889  ),  1,  0  )</f>
        <v>0</v>
      </c>
      <c r="H3889" s="12" t="n">
        <f aca="false">IF(  AND(  1 = G3889,  OR(  0 = $K3889,  2 = $K3889  )  ),  $C3889,  IF(  AND(  NOT(  "-" = H3888  ),  0 &lt; H3888  ),  H3888,  0  )  )</f>
        <v>3934</v>
      </c>
      <c r="I3889" s="4" t="n">
        <f aca="false">IF(  AND(  D3889 &lt; E3889,  E3889 &lt; F3889  ),  1,  0  )</f>
        <v>1</v>
      </c>
      <c r="J3889" s="12" t="n">
        <f aca="false">IF(  AND(  1 = I3889,  OR(  0 = $K3889,  1 = $K3889  )  ),  $C3889,  IF(  AND(  NOT(  "-" = J3888  ),  0 &lt; J3888  ),  J3888,  0  )  )</f>
        <v>3499</v>
      </c>
      <c r="K3889" s="13" t="n">
        <f aca="false">IF(  1 = G3888,  1,  IF(  1 = I3888,  2,  IF(  OR(  "-" = K3888,  1 = M3888),  0,  K3888  )  )  )</f>
        <v>2</v>
      </c>
      <c r="L3889" s="12" t="n">
        <f aca="false">IF(  AND(  1 = K3889,  1 = M3889  ),  (C3889 - H3889) * 100,  IF(  AND( 2 = K3889,  1 = M3889  ),  (J3889 - C3889) * 100,  0  )  )</f>
        <v>0</v>
      </c>
      <c r="M3889" s="6" t="n">
        <f aca="false">IF(  OR(  AND(  1 = K3889,  1 = I3889  ),  AND(  2 =K3889,  1 = G3889  )  ),  1,  0  )</f>
        <v>0</v>
      </c>
      <c r="N3889" s="0" t="n">
        <f aca="false">IF(  AND(  1 = M3889,  0 &lt; L3889  ),  1,  0  )</f>
        <v>0</v>
      </c>
    </row>
    <row r="3890" customFormat="false" ht="12.8" hidden="false" customHeight="false" outlineLevel="0" collapsed="false">
      <c r="A3890" s="5" t="n">
        <v>43419</v>
      </c>
      <c r="B3890" s="6" t="n">
        <f aca="false">YEAR(A3890)</f>
        <v>2018</v>
      </c>
      <c r="C3890" s="7" t="n">
        <v>3505</v>
      </c>
      <c r="D3890" s="8" t="n">
        <f aca="false">AVERAGE($C3886:$C3890)</f>
        <v>3574.2</v>
      </c>
      <c r="E3890" s="8" t="n">
        <f aca="false">AVERAGE($C3866:$C3890)</f>
        <v>3672</v>
      </c>
      <c r="F3890" s="8" t="n">
        <f aca="false">AVERAGE($C3816:$C3890)</f>
        <v>3812.93333333333</v>
      </c>
      <c r="G3890" s="4" t="n">
        <f aca="false">IF(  AND(  F3890 &lt; E3890,  E3890 &lt; D3890  ),  1,  0  )</f>
        <v>0</v>
      </c>
      <c r="H3890" s="12" t="n">
        <f aca="false">IF(  AND(  1 = G3890,  OR(  0 = $K3890,  2 = $K3890  )  ),  $C3890,  IF(  AND(  NOT(  "-" = H3889  ),  0 &lt; H3889  ),  H3889,  0  )  )</f>
        <v>3934</v>
      </c>
      <c r="I3890" s="4" t="n">
        <f aca="false">IF(  AND(  D3890 &lt; E3890,  E3890 &lt; F3890  ),  1,  0  )</f>
        <v>1</v>
      </c>
      <c r="J3890" s="12" t="n">
        <f aca="false">IF(  AND(  1 = I3890,  OR(  0 = $K3890,  1 = $K3890  )  ),  $C3890,  IF(  AND(  NOT(  "-" = J3889  ),  0 &lt; J3889  ),  J3889,  0  )  )</f>
        <v>3499</v>
      </c>
      <c r="K3890" s="13" t="n">
        <f aca="false">IF(  1 = G3889,  1,  IF(  1 = I3889,  2,  IF(  OR(  "-" = K3889,  1 = M3889),  0,  K3889  )  )  )</f>
        <v>2</v>
      </c>
      <c r="L3890" s="12" t="n">
        <f aca="false">IF(  AND(  1 = K3890,  1 = M3890  ),  (C3890 - H3890) * 100,  IF(  AND( 2 = K3890,  1 = M3890  ),  (J3890 - C3890) * 100,  0  )  )</f>
        <v>0</v>
      </c>
      <c r="M3890" s="6" t="n">
        <f aca="false">IF(  OR(  AND(  1 = K3890,  1 = I3890  ),  AND(  2 =K3890,  1 = G3890  )  ),  1,  0  )</f>
        <v>0</v>
      </c>
      <c r="N3890" s="0" t="n">
        <f aca="false">IF(  AND(  1 = M3890,  0 &lt; L3890  ),  1,  0  )</f>
        <v>0</v>
      </c>
    </row>
    <row r="3891" customFormat="false" ht="12.8" hidden="false" customHeight="false" outlineLevel="0" collapsed="false">
      <c r="A3891" s="5" t="n">
        <v>43420</v>
      </c>
      <c r="B3891" s="6" t="n">
        <f aca="false">YEAR(A3891)</f>
        <v>2018</v>
      </c>
      <c r="C3891" s="7" t="n">
        <v>3186</v>
      </c>
      <c r="D3891" s="8" t="n">
        <f aca="false">AVERAGE($C3887:$C3891)</f>
        <v>3482.6</v>
      </c>
      <c r="E3891" s="8" t="n">
        <f aca="false">AVERAGE($C3867:$C3891)</f>
        <v>3639.44</v>
      </c>
      <c r="F3891" s="8" t="n">
        <f aca="false">AVERAGE($C3817:$C3891)</f>
        <v>3806.4</v>
      </c>
      <c r="G3891" s="4" t="n">
        <f aca="false">IF(  AND(  F3891 &lt; E3891,  E3891 &lt; D3891  ),  1,  0  )</f>
        <v>0</v>
      </c>
      <c r="H3891" s="12" t="n">
        <f aca="false">IF(  AND(  1 = G3891,  OR(  0 = $K3891,  2 = $K3891  )  ),  $C3891,  IF(  AND(  NOT(  "-" = H3890  ),  0 &lt; H3890  ),  H3890,  0  )  )</f>
        <v>3934</v>
      </c>
      <c r="I3891" s="4" t="n">
        <f aca="false">IF(  AND(  D3891 &lt; E3891,  E3891 &lt; F3891  ),  1,  0  )</f>
        <v>1</v>
      </c>
      <c r="J3891" s="12" t="n">
        <f aca="false">IF(  AND(  1 = I3891,  OR(  0 = $K3891,  1 = $K3891  )  ),  $C3891,  IF(  AND(  NOT(  "-" = J3890  ),  0 &lt; J3890  ),  J3890,  0  )  )</f>
        <v>3499</v>
      </c>
      <c r="K3891" s="13" t="n">
        <f aca="false">IF(  1 = G3890,  1,  IF(  1 = I3890,  2,  IF(  OR(  "-" = K3890,  1 = M3890),  0,  K3890  )  )  )</f>
        <v>2</v>
      </c>
      <c r="L3891" s="12" t="n">
        <f aca="false">IF(  AND(  1 = K3891,  1 = M3891  ),  (C3891 - H3891) * 100,  IF(  AND( 2 = K3891,  1 = M3891  ),  (J3891 - C3891) * 100,  0  )  )</f>
        <v>0</v>
      </c>
      <c r="M3891" s="6" t="n">
        <f aca="false">IF(  OR(  AND(  1 = K3891,  1 = I3891  ),  AND(  2 =K3891,  1 = G3891  )  ),  1,  0  )</f>
        <v>0</v>
      </c>
      <c r="N3891" s="0" t="n">
        <f aca="false">IF(  AND(  1 = M3891,  0 &lt; L3891  ),  1,  0  )</f>
        <v>0</v>
      </c>
    </row>
    <row r="3892" customFormat="false" ht="12.8" hidden="false" customHeight="false" outlineLevel="0" collapsed="false">
      <c r="A3892" s="5" t="n">
        <v>43423</v>
      </c>
      <c r="B3892" s="6" t="n">
        <f aca="false">YEAR(A3892)</f>
        <v>2018</v>
      </c>
      <c r="C3892" s="7" t="n">
        <v>3310</v>
      </c>
      <c r="D3892" s="8" t="n">
        <f aca="false">AVERAGE($C3888:$C3892)</f>
        <v>3418.8</v>
      </c>
      <c r="E3892" s="8" t="n">
        <f aca="false">AVERAGE($C3868:$C3892)</f>
        <v>3615.08</v>
      </c>
      <c r="F3892" s="8" t="n">
        <f aca="false">AVERAGE($C3818:$C3892)</f>
        <v>3798.4</v>
      </c>
      <c r="G3892" s="4" t="n">
        <f aca="false">IF(  AND(  F3892 &lt; E3892,  E3892 &lt; D3892  ),  1,  0  )</f>
        <v>0</v>
      </c>
      <c r="H3892" s="12" t="n">
        <f aca="false">IF(  AND(  1 = G3892,  OR(  0 = $K3892,  2 = $K3892  )  ),  $C3892,  IF(  AND(  NOT(  "-" = H3891  ),  0 &lt; H3891  ),  H3891,  0  )  )</f>
        <v>3934</v>
      </c>
      <c r="I3892" s="4" t="n">
        <f aca="false">IF(  AND(  D3892 &lt; E3892,  E3892 &lt; F3892  ),  1,  0  )</f>
        <v>1</v>
      </c>
      <c r="J3892" s="12" t="n">
        <f aca="false">IF(  AND(  1 = I3892,  OR(  0 = $K3892,  1 = $K3892  )  ),  $C3892,  IF(  AND(  NOT(  "-" = J3891  ),  0 &lt; J3891  ),  J3891,  0  )  )</f>
        <v>3499</v>
      </c>
      <c r="K3892" s="13" t="n">
        <f aca="false">IF(  1 = G3891,  1,  IF(  1 = I3891,  2,  IF(  OR(  "-" = K3891,  1 = M3891),  0,  K3891  )  )  )</f>
        <v>2</v>
      </c>
      <c r="L3892" s="12" t="n">
        <f aca="false">IF(  AND(  1 = K3892,  1 = M3892  ),  (C3892 - H3892) * 100,  IF(  AND( 2 = K3892,  1 = M3892  ),  (J3892 - C3892) * 100,  0  )  )</f>
        <v>0</v>
      </c>
      <c r="M3892" s="6" t="n">
        <f aca="false">IF(  OR(  AND(  1 = K3892,  1 = I3892  ),  AND(  2 =K3892,  1 = G3892  )  ),  1,  0  )</f>
        <v>0</v>
      </c>
      <c r="N3892" s="0" t="n">
        <f aca="false">IF(  AND(  1 = M3892,  0 &lt; L3892  ),  1,  0  )</f>
        <v>0</v>
      </c>
    </row>
    <row r="3893" customFormat="false" ht="12.8" hidden="false" customHeight="false" outlineLevel="0" collapsed="false">
      <c r="A3893" s="5" t="n">
        <v>43424</v>
      </c>
      <c r="B3893" s="6" t="n">
        <f aca="false">YEAR(A3893)</f>
        <v>2018</v>
      </c>
      <c r="C3893" s="7" t="n">
        <v>3122</v>
      </c>
      <c r="D3893" s="8" t="n">
        <f aca="false">AVERAGE($C3889:$C3893)</f>
        <v>3332</v>
      </c>
      <c r="E3893" s="8" t="n">
        <f aca="false">AVERAGE($C3869:$C3893)</f>
        <v>3581.84</v>
      </c>
      <c r="F3893" s="8" t="n">
        <f aca="false">AVERAGE($C3819:$C3893)</f>
        <v>3789.06666666667</v>
      </c>
      <c r="G3893" s="4" t="n">
        <f aca="false">IF(  AND(  F3893 &lt; E3893,  E3893 &lt; D3893  ),  1,  0  )</f>
        <v>0</v>
      </c>
      <c r="H3893" s="12" t="n">
        <f aca="false">IF(  AND(  1 = G3893,  OR(  0 = $K3893,  2 = $K3893  )  ),  $C3893,  IF(  AND(  NOT(  "-" = H3892  ),  0 &lt; H3892  ),  H3892,  0  )  )</f>
        <v>3934</v>
      </c>
      <c r="I3893" s="4" t="n">
        <f aca="false">IF(  AND(  D3893 &lt; E3893,  E3893 &lt; F3893  ),  1,  0  )</f>
        <v>1</v>
      </c>
      <c r="J3893" s="12" t="n">
        <f aca="false">IF(  AND(  1 = I3893,  OR(  0 = $K3893,  1 = $K3893  )  ),  $C3893,  IF(  AND(  NOT(  "-" = J3892  ),  0 &lt; J3892  ),  J3892,  0  )  )</f>
        <v>3499</v>
      </c>
      <c r="K3893" s="13" t="n">
        <f aca="false">IF(  1 = G3892,  1,  IF(  1 = I3892,  2,  IF(  OR(  "-" = K3892,  1 = M3892),  0,  K3892  )  )  )</f>
        <v>2</v>
      </c>
      <c r="L3893" s="12" t="n">
        <f aca="false">IF(  AND(  1 = K3893,  1 = M3893  ),  (C3893 - H3893) * 100,  IF(  AND( 2 = K3893,  1 = M3893  ),  (J3893 - C3893) * 100,  0  )  )</f>
        <v>0</v>
      </c>
      <c r="M3893" s="6" t="n">
        <f aca="false">IF(  OR(  AND(  1 = K3893,  1 = I3893  ),  AND(  2 =K3893,  1 = G3893  )  ),  1,  0  )</f>
        <v>0</v>
      </c>
      <c r="N3893" s="0" t="n">
        <f aca="false">IF(  AND(  1 = M3893,  0 &lt; L3893  ),  1,  0  )</f>
        <v>0</v>
      </c>
    </row>
    <row r="3894" customFormat="false" ht="12.8" hidden="false" customHeight="false" outlineLevel="0" collapsed="false">
      <c r="A3894" s="5" t="n">
        <v>43425</v>
      </c>
      <c r="B3894" s="6" t="n">
        <f aca="false">YEAR(A3894)</f>
        <v>2018</v>
      </c>
      <c r="C3894" s="7" t="n">
        <v>3102</v>
      </c>
      <c r="D3894" s="8" t="n">
        <f aca="false">AVERAGE($C3890:$C3894)</f>
        <v>3245</v>
      </c>
      <c r="E3894" s="8" t="n">
        <f aca="false">AVERAGE($C3870:$C3894)</f>
        <v>3546.84</v>
      </c>
      <c r="F3894" s="8" t="n">
        <f aca="false">AVERAGE($C3820:$C3894)</f>
        <v>3779.41333333333</v>
      </c>
      <c r="G3894" s="4" t="n">
        <f aca="false">IF(  AND(  F3894 &lt; E3894,  E3894 &lt; D3894  ),  1,  0  )</f>
        <v>0</v>
      </c>
      <c r="H3894" s="12" t="n">
        <f aca="false">IF(  AND(  1 = G3894,  OR(  0 = $K3894,  2 = $K3894  )  ),  $C3894,  IF(  AND(  NOT(  "-" = H3893  ),  0 &lt; H3893  ),  H3893,  0  )  )</f>
        <v>3934</v>
      </c>
      <c r="I3894" s="4" t="n">
        <f aca="false">IF(  AND(  D3894 &lt; E3894,  E3894 &lt; F3894  ),  1,  0  )</f>
        <v>1</v>
      </c>
      <c r="J3894" s="12" t="n">
        <f aca="false">IF(  AND(  1 = I3894,  OR(  0 = $K3894,  1 = $K3894  )  ),  $C3894,  IF(  AND(  NOT(  "-" = J3893  ),  0 &lt; J3893  ),  J3893,  0  )  )</f>
        <v>3499</v>
      </c>
      <c r="K3894" s="13" t="n">
        <f aca="false">IF(  1 = G3893,  1,  IF(  1 = I3893,  2,  IF(  OR(  "-" = K3893,  1 = M3893),  0,  K3893  )  )  )</f>
        <v>2</v>
      </c>
      <c r="L3894" s="12" t="n">
        <f aca="false">IF(  AND(  1 = K3894,  1 = M3894  ),  (C3894 - H3894) * 100,  IF(  AND( 2 = K3894,  1 = M3894  ),  (J3894 - C3894) * 100,  0  )  )</f>
        <v>0</v>
      </c>
      <c r="M3894" s="6" t="n">
        <f aca="false">IF(  OR(  AND(  1 = K3894,  1 = I3894  ),  AND(  2 =K3894,  1 = G3894  )  ),  1,  0  )</f>
        <v>0</v>
      </c>
      <c r="N3894" s="0" t="n">
        <f aca="false">IF(  AND(  1 = M3894,  0 &lt; L3894  ),  1,  0  )</f>
        <v>0</v>
      </c>
    </row>
    <row r="3895" customFormat="false" ht="12.8" hidden="false" customHeight="false" outlineLevel="0" collapsed="false">
      <c r="A3895" s="5" t="n">
        <v>43426</v>
      </c>
      <c r="B3895" s="6" t="n">
        <f aca="false">YEAR(A3895)</f>
        <v>2018</v>
      </c>
      <c r="C3895" s="7" t="n">
        <v>3141</v>
      </c>
      <c r="D3895" s="8" t="n">
        <f aca="false">AVERAGE($C3891:$C3895)</f>
        <v>3172.2</v>
      </c>
      <c r="E3895" s="8" t="n">
        <f aca="false">AVERAGE($C3871:$C3895)</f>
        <v>3513.92</v>
      </c>
      <c r="F3895" s="8" t="n">
        <f aca="false">AVERAGE($C3821:$C3895)</f>
        <v>3772.10666666667</v>
      </c>
      <c r="G3895" s="4" t="n">
        <f aca="false">IF(  AND(  F3895 &lt; E3895,  E3895 &lt; D3895  ),  1,  0  )</f>
        <v>0</v>
      </c>
      <c r="H3895" s="12" t="n">
        <f aca="false">IF(  AND(  1 = G3895,  OR(  0 = $K3895,  2 = $K3895  )  ),  $C3895,  IF(  AND(  NOT(  "-" = H3894  ),  0 &lt; H3894  ),  H3894,  0  )  )</f>
        <v>3934</v>
      </c>
      <c r="I3895" s="4" t="n">
        <f aca="false">IF(  AND(  D3895 &lt; E3895,  E3895 &lt; F3895  ),  1,  0  )</f>
        <v>1</v>
      </c>
      <c r="J3895" s="12" t="n">
        <f aca="false">IF(  AND(  1 = I3895,  OR(  0 = $K3895,  1 = $K3895  )  ),  $C3895,  IF(  AND(  NOT(  "-" = J3894  ),  0 &lt; J3894  ),  J3894,  0  )  )</f>
        <v>3499</v>
      </c>
      <c r="K3895" s="13" t="n">
        <f aca="false">IF(  1 = G3894,  1,  IF(  1 = I3894,  2,  IF(  OR(  "-" = K3894,  1 = M3894),  0,  K3894  )  )  )</f>
        <v>2</v>
      </c>
      <c r="L3895" s="12" t="n">
        <f aca="false">IF(  AND(  1 = K3895,  1 = M3895  ),  (C3895 - H3895) * 100,  IF(  AND( 2 = K3895,  1 = M3895  ),  (J3895 - C3895) * 100,  0  )  )</f>
        <v>0</v>
      </c>
      <c r="M3895" s="6" t="n">
        <f aca="false">IF(  OR(  AND(  1 = K3895,  1 = I3895  ),  AND(  2 =K3895,  1 = G3895  )  ),  1,  0  )</f>
        <v>0</v>
      </c>
      <c r="N3895" s="0" t="n">
        <f aca="false">IF(  AND(  1 = M3895,  0 &lt; L3895  ),  1,  0  )</f>
        <v>0</v>
      </c>
    </row>
    <row r="3896" customFormat="false" ht="12.8" hidden="false" customHeight="false" outlineLevel="0" collapsed="false">
      <c r="A3896" s="5" t="n">
        <v>43430</v>
      </c>
      <c r="B3896" s="6" t="n">
        <f aca="false">YEAR(A3896)</f>
        <v>2018</v>
      </c>
      <c r="C3896" s="7" t="n">
        <v>3232</v>
      </c>
      <c r="D3896" s="8" t="n">
        <f aca="false">AVERAGE($C3892:$C3896)</f>
        <v>3181.4</v>
      </c>
      <c r="E3896" s="8" t="n">
        <f aca="false">AVERAGE($C3872:$C3896)</f>
        <v>3490.92</v>
      </c>
      <c r="F3896" s="8" t="n">
        <f aca="false">AVERAGE($C3822:$C3896)</f>
        <v>3765.54666666667</v>
      </c>
      <c r="G3896" s="4" t="n">
        <f aca="false">IF(  AND(  F3896 &lt; E3896,  E3896 &lt; D3896  ),  1,  0  )</f>
        <v>0</v>
      </c>
      <c r="H3896" s="12" t="n">
        <f aca="false">IF(  AND(  1 = G3896,  OR(  0 = $K3896,  2 = $K3896  )  ),  $C3896,  IF(  AND(  NOT(  "-" = H3895  ),  0 &lt; H3895  ),  H3895,  0  )  )</f>
        <v>3934</v>
      </c>
      <c r="I3896" s="4" t="n">
        <f aca="false">IF(  AND(  D3896 &lt; E3896,  E3896 &lt; F3896  ),  1,  0  )</f>
        <v>1</v>
      </c>
      <c r="J3896" s="12" t="n">
        <f aca="false">IF(  AND(  1 = I3896,  OR(  0 = $K3896,  1 = $K3896  )  ),  $C3896,  IF(  AND(  NOT(  "-" = J3895  ),  0 &lt; J3895  ),  J3895,  0  )  )</f>
        <v>3499</v>
      </c>
      <c r="K3896" s="13" t="n">
        <f aca="false">IF(  1 = G3895,  1,  IF(  1 = I3895,  2,  IF(  OR(  "-" = K3895,  1 = M3895),  0,  K3895  )  )  )</f>
        <v>2</v>
      </c>
      <c r="L3896" s="12" t="n">
        <f aca="false">IF(  AND(  1 = K3896,  1 = M3896  ),  (C3896 - H3896) * 100,  IF(  AND( 2 = K3896,  1 = M3896  ),  (J3896 - C3896) * 100,  0  )  )</f>
        <v>0</v>
      </c>
      <c r="M3896" s="6" t="n">
        <f aca="false">IF(  OR(  AND(  1 = K3896,  1 = I3896  ),  AND(  2 =K3896,  1 = G3896  )  ),  1,  0  )</f>
        <v>0</v>
      </c>
      <c r="N3896" s="0" t="n">
        <f aca="false">IF(  AND(  1 = M3896,  0 &lt; L3896  ),  1,  0  )</f>
        <v>0</v>
      </c>
    </row>
    <row r="3897" customFormat="false" ht="12.8" hidden="false" customHeight="false" outlineLevel="0" collapsed="false">
      <c r="A3897" s="5" t="n">
        <v>43431</v>
      </c>
      <c r="B3897" s="6" t="n">
        <f aca="false">YEAR(A3897)</f>
        <v>2018</v>
      </c>
      <c r="C3897" s="7" t="n">
        <v>3268</v>
      </c>
      <c r="D3897" s="8" t="n">
        <f aca="false">AVERAGE($C3893:$C3897)</f>
        <v>3173</v>
      </c>
      <c r="E3897" s="8" t="n">
        <f aca="false">AVERAGE($C3873:$C3897)</f>
        <v>3469.44</v>
      </c>
      <c r="F3897" s="8" t="n">
        <f aca="false">AVERAGE($C3823:$C3897)</f>
        <v>3759.62666666667</v>
      </c>
      <c r="G3897" s="4" t="n">
        <f aca="false">IF(  AND(  F3897 &lt; E3897,  E3897 &lt; D3897  ),  1,  0  )</f>
        <v>0</v>
      </c>
      <c r="H3897" s="12" t="n">
        <f aca="false">IF(  AND(  1 = G3897,  OR(  0 = $K3897,  2 = $K3897  )  ),  $C3897,  IF(  AND(  NOT(  "-" = H3896  ),  0 &lt; H3896  ),  H3896,  0  )  )</f>
        <v>3934</v>
      </c>
      <c r="I3897" s="4" t="n">
        <f aca="false">IF(  AND(  D3897 &lt; E3897,  E3897 &lt; F3897  ),  1,  0  )</f>
        <v>1</v>
      </c>
      <c r="J3897" s="12" t="n">
        <f aca="false">IF(  AND(  1 = I3897,  OR(  0 = $K3897,  1 = $K3897  )  ),  $C3897,  IF(  AND(  NOT(  "-" = J3896  ),  0 &lt; J3896  ),  J3896,  0  )  )</f>
        <v>3499</v>
      </c>
      <c r="K3897" s="13" t="n">
        <f aca="false">IF(  1 = G3896,  1,  IF(  1 = I3896,  2,  IF(  OR(  "-" = K3896,  1 = M3896),  0,  K3896  )  )  )</f>
        <v>2</v>
      </c>
      <c r="L3897" s="12" t="n">
        <f aca="false">IF(  AND(  1 = K3897,  1 = M3897  ),  (C3897 - H3897) * 100,  IF(  AND( 2 = K3897,  1 = M3897  ),  (J3897 - C3897) * 100,  0  )  )</f>
        <v>0</v>
      </c>
      <c r="M3897" s="6" t="n">
        <f aca="false">IF(  OR(  AND(  1 = K3897,  1 = I3897  ),  AND(  2 =K3897,  1 = G3897  )  ),  1,  0  )</f>
        <v>0</v>
      </c>
      <c r="N3897" s="0" t="n">
        <f aca="false">IF(  AND(  1 = M3897,  0 &lt; L3897  ),  1,  0  )</f>
        <v>0</v>
      </c>
    </row>
    <row r="3898" customFormat="false" ht="12.8" hidden="false" customHeight="false" outlineLevel="0" collapsed="false">
      <c r="A3898" s="5" t="n">
        <v>43432</v>
      </c>
      <c r="B3898" s="6" t="n">
        <f aca="false">YEAR(A3898)</f>
        <v>2018</v>
      </c>
      <c r="C3898" s="7" t="n">
        <v>3350</v>
      </c>
      <c r="D3898" s="8" t="n">
        <f aca="false">AVERAGE($C3894:$C3898)</f>
        <v>3218.6</v>
      </c>
      <c r="E3898" s="8" t="n">
        <f aca="false">AVERAGE($C3874:$C3898)</f>
        <v>3453.36</v>
      </c>
      <c r="F3898" s="8" t="n">
        <f aca="false">AVERAGE($C3824:$C3898)</f>
        <v>3754.42666666667</v>
      </c>
      <c r="G3898" s="4" t="n">
        <f aca="false">IF(  AND(  F3898 &lt; E3898,  E3898 &lt; D3898  ),  1,  0  )</f>
        <v>0</v>
      </c>
      <c r="H3898" s="12" t="n">
        <f aca="false">IF(  AND(  1 = G3898,  OR(  0 = $K3898,  2 = $K3898  )  ),  $C3898,  IF(  AND(  NOT(  "-" = H3897  ),  0 &lt; H3897  ),  H3897,  0  )  )</f>
        <v>3934</v>
      </c>
      <c r="I3898" s="4" t="n">
        <f aca="false">IF(  AND(  D3898 &lt; E3898,  E3898 &lt; F3898  ),  1,  0  )</f>
        <v>1</v>
      </c>
      <c r="J3898" s="12" t="n">
        <f aca="false">IF(  AND(  1 = I3898,  OR(  0 = $K3898,  1 = $K3898  )  ),  $C3898,  IF(  AND(  NOT(  "-" = J3897  ),  0 &lt; J3897  ),  J3897,  0  )  )</f>
        <v>3499</v>
      </c>
      <c r="K3898" s="13" t="n">
        <f aca="false">IF(  1 = G3897,  1,  IF(  1 = I3897,  2,  IF(  OR(  "-" = K3897,  1 = M3897),  0,  K3897  )  )  )</f>
        <v>2</v>
      </c>
      <c r="L3898" s="12" t="n">
        <f aca="false">IF(  AND(  1 = K3898,  1 = M3898  ),  (C3898 - H3898) * 100,  IF(  AND( 2 = K3898,  1 = M3898  ),  (J3898 - C3898) * 100,  0  )  )</f>
        <v>0</v>
      </c>
      <c r="M3898" s="6" t="n">
        <f aca="false">IF(  OR(  AND(  1 = K3898,  1 = I3898  ),  AND(  2 =K3898,  1 = G3898  )  ),  1,  0  )</f>
        <v>0</v>
      </c>
      <c r="N3898" s="0" t="n">
        <f aca="false">IF(  AND(  1 = M3898,  0 &lt; L3898  ),  1,  0  )</f>
        <v>0</v>
      </c>
    </row>
    <row r="3899" customFormat="false" ht="12.8" hidden="false" customHeight="false" outlineLevel="0" collapsed="false">
      <c r="A3899" s="5" t="n">
        <v>43433</v>
      </c>
      <c r="B3899" s="6" t="n">
        <f aca="false">YEAR(A3899)</f>
        <v>2018</v>
      </c>
      <c r="C3899" s="7" t="n">
        <v>3486</v>
      </c>
      <c r="D3899" s="8" t="n">
        <f aca="false">AVERAGE($C3895:$C3899)</f>
        <v>3295.4</v>
      </c>
      <c r="E3899" s="8" t="n">
        <f aca="false">AVERAGE($C3875:$C3899)</f>
        <v>3444.24</v>
      </c>
      <c r="F3899" s="8" t="n">
        <f aca="false">AVERAGE($C3825:$C3899)</f>
        <v>3752.24</v>
      </c>
      <c r="G3899" s="4" t="n">
        <f aca="false">IF(  AND(  F3899 &lt; E3899,  E3899 &lt; D3899  ),  1,  0  )</f>
        <v>0</v>
      </c>
      <c r="H3899" s="12" t="n">
        <f aca="false">IF(  AND(  1 = G3899,  OR(  0 = $K3899,  2 = $K3899  )  ),  $C3899,  IF(  AND(  NOT(  "-" = H3898  ),  0 &lt; H3898  ),  H3898,  0  )  )</f>
        <v>3934</v>
      </c>
      <c r="I3899" s="4" t="n">
        <f aca="false">IF(  AND(  D3899 &lt; E3899,  E3899 &lt; F3899  ),  1,  0  )</f>
        <v>1</v>
      </c>
      <c r="J3899" s="12" t="n">
        <f aca="false">IF(  AND(  1 = I3899,  OR(  0 = $K3899,  1 = $K3899  )  ),  $C3899,  IF(  AND(  NOT(  "-" = J3898  ),  0 &lt; J3898  ),  J3898,  0  )  )</f>
        <v>3499</v>
      </c>
      <c r="K3899" s="13" t="n">
        <f aca="false">IF(  1 = G3898,  1,  IF(  1 = I3898,  2,  IF(  OR(  "-" = K3898,  1 = M3898),  0,  K3898  )  )  )</f>
        <v>2</v>
      </c>
      <c r="L3899" s="12" t="n">
        <f aca="false">IF(  AND(  1 = K3899,  1 = M3899  ),  (C3899 - H3899) * 100,  IF(  AND( 2 = K3899,  1 = M3899  ),  (J3899 - C3899) * 100,  0  )  )</f>
        <v>0</v>
      </c>
      <c r="M3899" s="6" t="n">
        <f aca="false">IF(  OR(  AND(  1 = K3899,  1 = I3899  ),  AND(  2 =K3899,  1 = G3899  )  ),  1,  0  )</f>
        <v>0</v>
      </c>
      <c r="N3899" s="0" t="n">
        <f aca="false">IF(  AND(  1 = M3899,  0 &lt; L3899  ),  1,  0  )</f>
        <v>0</v>
      </c>
    </row>
    <row r="3900" customFormat="false" ht="12.8" hidden="false" customHeight="false" outlineLevel="0" collapsed="false">
      <c r="A3900" s="5" t="n">
        <v>43434</v>
      </c>
      <c r="B3900" s="6" t="n">
        <f aca="false">YEAR(A3900)</f>
        <v>2018</v>
      </c>
      <c r="C3900" s="7" t="n">
        <v>3461</v>
      </c>
      <c r="D3900" s="8" t="n">
        <f aca="false">AVERAGE($C3896:$C3900)</f>
        <v>3359.4</v>
      </c>
      <c r="E3900" s="8" t="n">
        <f aca="false">AVERAGE($C3876:$C3900)</f>
        <v>3440.88</v>
      </c>
      <c r="F3900" s="8" t="n">
        <f aca="false">AVERAGE($C3826:$C3900)</f>
        <v>3750.81333333333</v>
      </c>
      <c r="G3900" s="4" t="n">
        <f aca="false">IF(  AND(  F3900 &lt; E3900,  E3900 &lt; D3900  ),  1,  0  )</f>
        <v>0</v>
      </c>
      <c r="H3900" s="12" t="n">
        <f aca="false">IF(  AND(  1 = G3900,  OR(  0 = $K3900,  2 = $K3900  )  ),  $C3900,  IF(  AND(  NOT(  "-" = H3899  ),  0 &lt; H3899  ),  H3899,  0  )  )</f>
        <v>3934</v>
      </c>
      <c r="I3900" s="4" t="n">
        <f aca="false">IF(  AND(  D3900 &lt; E3900,  E3900 &lt; F3900  ),  1,  0  )</f>
        <v>1</v>
      </c>
      <c r="J3900" s="12" t="n">
        <f aca="false">IF(  AND(  1 = I3900,  OR(  0 = $K3900,  1 = $K3900  )  ),  $C3900,  IF(  AND(  NOT(  "-" = J3899  ),  0 &lt; J3899  ),  J3899,  0  )  )</f>
        <v>3499</v>
      </c>
      <c r="K3900" s="13" t="n">
        <f aca="false">IF(  1 = G3899,  1,  IF(  1 = I3899,  2,  IF(  OR(  "-" = K3899,  1 = M3899),  0,  K3899  )  )  )</f>
        <v>2</v>
      </c>
      <c r="L3900" s="12" t="n">
        <f aca="false">IF(  AND(  1 = K3900,  1 = M3900  ),  (C3900 - H3900) * 100,  IF(  AND( 2 = K3900,  1 = M3900  ),  (J3900 - C3900) * 100,  0  )  )</f>
        <v>0</v>
      </c>
      <c r="M3900" s="6" t="n">
        <f aca="false">IF(  OR(  AND(  1 = K3900,  1 = I3900  ),  AND(  2 =K3900,  1 = G3900  )  ),  1,  0  )</f>
        <v>0</v>
      </c>
      <c r="N3900" s="0" t="n">
        <f aca="false">IF(  AND(  1 = M3900,  0 &lt; L3900  ),  1,  0  )</f>
        <v>0</v>
      </c>
    </row>
    <row r="3901" customFormat="false" ht="12.8" hidden="false" customHeight="false" outlineLevel="0" collapsed="false">
      <c r="A3901" s="5" t="n">
        <v>43437</v>
      </c>
      <c r="B3901" s="6" t="n">
        <f aca="false">YEAR(A3901)</f>
        <v>2018</v>
      </c>
      <c r="C3901" s="7" t="n">
        <v>3484</v>
      </c>
      <c r="D3901" s="8" t="n">
        <f aca="false">AVERAGE($C3897:$C3901)</f>
        <v>3409.8</v>
      </c>
      <c r="E3901" s="8" t="n">
        <f aca="false">AVERAGE($C3877:$C3901)</f>
        <v>3441</v>
      </c>
      <c r="F3901" s="8" t="n">
        <f aca="false">AVERAGE($C3827:$C3901)</f>
        <v>3749.38666666667</v>
      </c>
      <c r="G3901" s="4" t="n">
        <f aca="false">IF(  AND(  F3901 &lt; E3901,  E3901 &lt; D3901  ),  1,  0  )</f>
        <v>0</v>
      </c>
      <c r="H3901" s="12" t="n">
        <f aca="false">IF(  AND(  1 = G3901,  OR(  0 = $K3901,  2 = $K3901  )  ),  $C3901,  IF(  AND(  NOT(  "-" = H3900  ),  0 &lt; H3900  ),  H3900,  0  )  )</f>
        <v>3934</v>
      </c>
      <c r="I3901" s="4" t="n">
        <f aca="false">IF(  AND(  D3901 &lt; E3901,  E3901 &lt; F3901  ),  1,  0  )</f>
        <v>1</v>
      </c>
      <c r="J3901" s="12" t="n">
        <f aca="false">IF(  AND(  1 = I3901,  OR(  0 = $K3901,  1 = $K3901  )  ),  $C3901,  IF(  AND(  NOT(  "-" = J3900  ),  0 &lt; J3900  ),  J3900,  0  )  )</f>
        <v>3499</v>
      </c>
      <c r="K3901" s="13" t="n">
        <f aca="false">IF(  1 = G3900,  1,  IF(  1 = I3900,  2,  IF(  OR(  "-" = K3900,  1 = M3900),  0,  K3900  )  )  )</f>
        <v>2</v>
      </c>
      <c r="L3901" s="12" t="n">
        <f aca="false">IF(  AND(  1 = K3901,  1 = M3901  ),  (C3901 - H3901) * 100,  IF(  AND( 2 = K3901,  1 = M3901  ),  (J3901 - C3901) * 100,  0  )  )</f>
        <v>0</v>
      </c>
      <c r="M3901" s="6" t="n">
        <f aca="false">IF(  OR(  AND(  1 = K3901,  1 = I3901  ),  AND(  2 =K3901,  1 = G3901  )  ),  1,  0  )</f>
        <v>0</v>
      </c>
      <c r="N3901" s="0" t="n">
        <f aca="false">IF(  AND(  1 = M3901,  0 &lt; L3901  ),  1,  0  )</f>
        <v>0</v>
      </c>
    </row>
    <row r="3902" customFormat="false" ht="12.8" hidden="false" customHeight="false" outlineLevel="0" collapsed="false">
      <c r="A3902" s="5" t="n">
        <v>43438</v>
      </c>
      <c r="B3902" s="6" t="n">
        <f aca="false">YEAR(A3902)</f>
        <v>2018</v>
      </c>
      <c r="C3902" s="7" t="n">
        <v>3300</v>
      </c>
      <c r="D3902" s="8" t="n">
        <f aca="false">AVERAGE($C3898:$C3902)</f>
        <v>3416.2</v>
      </c>
      <c r="E3902" s="8" t="n">
        <f aca="false">AVERAGE($C3878:$C3902)</f>
        <v>3434.32</v>
      </c>
      <c r="F3902" s="8" t="n">
        <f aca="false">AVERAGE($C3828:$C3902)</f>
        <v>3746.92</v>
      </c>
      <c r="G3902" s="4" t="n">
        <f aca="false">IF(  AND(  F3902 &lt; E3902,  E3902 &lt; D3902  ),  1,  0  )</f>
        <v>0</v>
      </c>
      <c r="H3902" s="12" t="n">
        <f aca="false">IF(  AND(  1 = G3902,  OR(  0 = $K3902,  2 = $K3902  )  ),  $C3902,  IF(  AND(  NOT(  "-" = H3901  ),  0 &lt; H3901  ),  H3901,  0  )  )</f>
        <v>3934</v>
      </c>
      <c r="I3902" s="4" t="n">
        <f aca="false">IF(  AND(  D3902 &lt; E3902,  E3902 &lt; F3902  ),  1,  0  )</f>
        <v>1</v>
      </c>
      <c r="J3902" s="12" t="n">
        <f aca="false">IF(  AND(  1 = I3902,  OR(  0 = $K3902,  1 = $K3902  )  ),  $C3902,  IF(  AND(  NOT(  "-" = J3901  ),  0 &lt; J3901  ),  J3901,  0  )  )</f>
        <v>3499</v>
      </c>
      <c r="K3902" s="13" t="n">
        <f aca="false">IF(  1 = G3901,  1,  IF(  1 = I3901,  2,  IF(  OR(  "-" = K3901,  1 = M3901),  0,  K3901  )  )  )</f>
        <v>2</v>
      </c>
      <c r="L3902" s="12" t="n">
        <f aca="false">IF(  AND(  1 = K3902,  1 = M3902  ),  (C3902 - H3902) * 100,  IF(  AND( 2 = K3902,  1 = M3902  ),  (J3902 - C3902) * 100,  0  )  )</f>
        <v>0</v>
      </c>
      <c r="M3902" s="6" t="n">
        <f aca="false">IF(  OR(  AND(  1 = K3902,  1 = I3902  ),  AND(  2 =K3902,  1 = G3902  )  ),  1,  0  )</f>
        <v>0</v>
      </c>
      <c r="N3902" s="0" t="n">
        <f aca="false">IF(  AND(  1 = M3902,  0 &lt; L3902  ),  1,  0  )</f>
        <v>0</v>
      </c>
    </row>
    <row r="3903" customFormat="false" ht="12.8" hidden="false" customHeight="false" outlineLevel="0" collapsed="false">
      <c r="A3903" s="5" t="n">
        <v>43439</v>
      </c>
      <c r="B3903" s="6" t="n">
        <f aca="false">YEAR(A3903)</f>
        <v>2018</v>
      </c>
      <c r="C3903" s="7" t="n">
        <v>3328</v>
      </c>
      <c r="D3903" s="8" t="n">
        <f aca="false">AVERAGE($C3899:$C3903)</f>
        <v>3411.8</v>
      </c>
      <c r="E3903" s="8" t="n">
        <f aca="false">AVERAGE($C3879:$C3903)</f>
        <v>3426.44</v>
      </c>
      <c r="F3903" s="8" t="n">
        <f aca="false">AVERAGE($C3829:$C3903)</f>
        <v>3745.29333333333</v>
      </c>
      <c r="G3903" s="4" t="n">
        <f aca="false">IF(  AND(  F3903 &lt; E3903,  E3903 &lt; D3903  ),  1,  0  )</f>
        <v>0</v>
      </c>
      <c r="H3903" s="12" t="n">
        <f aca="false">IF(  AND(  1 = G3903,  OR(  0 = $K3903,  2 = $K3903  )  ),  $C3903,  IF(  AND(  NOT(  "-" = H3902  ),  0 &lt; H3902  ),  H3902,  0  )  )</f>
        <v>3934</v>
      </c>
      <c r="I3903" s="4" t="n">
        <f aca="false">IF(  AND(  D3903 &lt; E3903,  E3903 &lt; F3903  ),  1,  0  )</f>
        <v>1</v>
      </c>
      <c r="J3903" s="12" t="n">
        <f aca="false">IF(  AND(  1 = I3903,  OR(  0 = $K3903,  1 = $K3903  )  ),  $C3903,  IF(  AND(  NOT(  "-" = J3902  ),  0 &lt; J3902  ),  J3902,  0  )  )</f>
        <v>3499</v>
      </c>
      <c r="K3903" s="13" t="n">
        <f aca="false">IF(  1 = G3902,  1,  IF(  1 = I3902,  2,  IF(  OR(  "-" = K3902,  1 = M3902),  0,  K3902  )  )  )</f>
        <v>2</v>
      </c>
      <c r="L3903" s="12" t="n">
        <f aca="false">IF(  AND(  1 = K3903,  1 = M3903  ),  (C3903 - H3903) * 100,  IF(  AND( 2 = K3903,  1 = M3903  ),  (J3903 - C3903) * 100,  0  )  )</f>
        <v>0</v>
      </c>
      <c r="M3903" s="6" t="n">
        <f aca="false">IF(  OR(  AND(  1 = K3903,  1 = I3903  ),  AND(  2 =K3903,  1 = G3903  )  ),  1,  0  )</f>
        <v>0</v>
      </c>
      <c r="N3903" s="0" t="n">
        <f aca="false">IF(  AND(  1 = M3903,  0 &lt; L3903  ),  1,  0  )</f>
        <v>0</v>
      </c>
    </row>
    <row r="3904" customFormat="false" ht="12.8" hidden="false" customHeight="false" outlineLevel="0" collapsed="false">
      <c r="A3904" s="5" t="n">
        <v>43440</v>
      </c>
      <c r="B3904" s="6" t="n">
        <f aca="false">YEAR(A3904)</f>
        <v>2018</v>
      </c>
      <c r="C3904" s="7" t="n">
        <v>3192</v>
      </c>
      <c r="D3904" s="8" t="n">
        <f aca="false">AVERAGE($C3900:$C3904)</f>
        <v>3353</v>
      </c>
      <c r="E3904" s="8" t="n">
        <f aca="false">AVERAGE($C3880:$C3904)</f>
        <v>3413.48</v>
      </c>
      <c r="F3904" s="8" t="n">
        <f aca="false">AVERAGE($C3830:$C3904)</f>
        <v>3740.6</v>
      </c>
      <c r="G3904" s="4" t="n">
        <f aca="false">IF(  AND(  F3904 &lt; E3904,  E3904 &lt; D3904  ),  1,  0  )</f>
        <v>0</v>
      </c>
      <c r="H3904" s="12" t="n">
        <f aca="false">IF(  AND(  1 = G3904,  OR(  0 = $K3904,  2 = $K3904  )  ),  $C3904,  IF(  AND(  NOT(  "-" = H3903  ),  0 &lt; H3903  ),  H3903,  0  )  )</f>
        <v>3934</v>
      </c>
      <c r="I3904" s="4" t="n">
        <f aca="false">IF(  AND(  D3904 &lt; E3904,  E3904 &lt; F3904  ),  1,  0  )</f>
        <v>1</v>
      </c>
      <c r="J3904" s="12" t="n">
        <f aca="false">IF(  AND(  1 = I3904,  OR(  0 = $K3904,  1 = $K3904  )  ),  $C3904,  IF(  AND(  NOT(  "-" = J3903  ),  0 &lt; J3903  ),  J3903,  0  )  )</f>
        <v>3499</v>
      </c>
      <c r="K3904" s="13" t="n">
        <f aca="false">IF(  1 = G3903,  1,  IF(  1 = I3903,  2,  IF(  OR(  "-" = K3903,  1 = M3903),  0,  K3903  )  )  )</f>
        <v>2</v>
      </c>
      <c r="L3904" s="12" t="n">
        <f aca="false">IF(  AND(  1 = K3904,  1 = M3904  ),  (C3904 - H3904) * 100,  IF(  AND( 2 = K3904,  1 = M3904  ),  (J3904 - C3904) * 100,  0  )  )</f>
        <v>0</v>
      </c>
      <c r="M3904" s="6" t="n">
        <f aca="false">IF(  OR(  AND(  1 = K3904,  1 = I3904  ),  AND(  2 =K3904,  1 = G3904  )  ),  1,  0  )</f>
        <v>0</v>
      </c>
      <c r="N3904" s="0" t="n">
        <f aca="false">IF(  AND(  1 = M3904,  0 &lt; L3904  ),  1,  0  )</f>
        <v>0</v>
      </c>
    </row>
    <row r="3905" customFormat="false" ht="12.8" hidden="false" customHeight="false" outlineLevel="0" collapsed="false">
      <c r="A3905" s="5" t="n">
        <v>43441</v>
      </c>
      <c r="B3905" s="6" t="n">
        <f aca="false">YEAR(A3905)</f>
        <v>2018</v>
      </c>
      <c r="C3905" s="7" t="n">
        <v>3288</v>
      </c>
      <c r="D3905" s="8" t="n">
        <f aca="false">AVERAGE($C3901:$C3905)</f>
        <v>3318.4</v>
      </c>
      <c r="E3905" s="8" t="n">
        <f aca="false">AVERAGE($C3881:$C3905)</f>
        <v>3403.72</v>
      </c>
      <c r="F3905" s="8" t="n">
        <f aca="false">AVERAGE($C3831:$C3905)</f>
        <v>3735.54666666667</v>
      </c>
      <c r="G3905" s="4" t="n">
        <f aca="false">IF(  AND(  F3905 &lt; E3905,  E3905 &lt; D3905  ),  1,  0  )</f>
        <v>0</v>
      </c>
      <c r="H3905" s="12" t="n">
        <f aca="false">IF(  AND(  1 = G3905,  OR(  0 = $K3905,  2 = $K3905  )  ),  $C3905,  IF(  AND(  NOT(  "-" = H3904  ),  0 &lt; H3904  ),  H3904,  0  )  )</f>
        <v>3934</v>
      </c>
      <c r="I3905" s="4" t="n">
        <f aca="false">IF(  AND(  D3905 &lt; E3905,  E3905 &lt; F3905  ),  1,  0  )</f>
        <v>1</v>
      </c>
      <c r="J3905" s="12" t="n">
        <f aca="false">IF(  AND(  1 = I3905,  OR(  0 = $K3905,  1 = $K3905  )  ),  $C3905,  IF(  AND(  NOT(  "-" = J3904  ),  0 &lt; J3904  ),  J3904,  0  )  )</f>
        <v>3499</v>
      </c>
      <c r="K3905" s="13" t="n">
        <f aca="false">IF(  1 = G3904,  1,  IF(  1 = I3904,  2,  IF(  OR(  "-" = K3904,  1 = M3904),  0,  K3904  )  )  )</f>
        <v>2</v>
      </c>
      <c r="L3905" s="12" t="n">
        <f aca="false">IF(  AND(  1 = K3905,  1 = M3905  ),  (C3905 - H3905) * 100,  IF(  AND( 2 = K3905,  1 = M3905  ),  (J3905 - C3905) * 100,  0  )  )</f>
        <v>0</v>
      </c>
      <c r="M3905" s="6" t="n">
        <f aca="false">IF(  OR(  AND(  1 = K3905,  1 = I3905  ),  AND(  2 =K3905,  1 = G3905  )  ),  1,  0  )</f>
        <v>0</v>
      </c>
      <c r="N3905" s="0" t="n">
        <f aca="false">IF(  AND(  1 = M3905,  0 &lt; L3905  ),  1,  0  )</f>
        <v>0</v>
      </c>
    </row>
    <row r="3906" customFormat="false" ht="12.8" hidden="false" customHeight="false" outlineLevel="0" collapsed="false">
      <c r="A3906" s="5" t="n">
        <v>43444</v>
      </c>
      <c r="B3906" s="6" t="n">
        <f aca="false">YEAR(A3906)</f>
        <v>2018</v>
      </c>
      <c r="C3906" s="7" t="n">
        <v>3283</v>
      </c>
      <c r="D3906" s="8" t="n">
        <f aca="false">AVERAGE($C3902:$C3906)</f>
        <v>3278.2</v>
      </c>
      <c r="E3906" s="8" t="n">
        <f aca="false">AVERAGE($C3882:$C3906)</f>
        <v>3391.16</v>
      </c>
      <c r="F3906" s="8" t="n">
        <f aca="false">AVERAGE($C3832:$C3906)</f>
        <v>3729.98666666667</v>
      </c>
      <c r="G3906" s="4" t="n">
        <f aca="false">IF(  AND(  F3906 &lt; E3906,  E3906 &lt; D3906  ),  1,  0  )</f>
        <v>0</v>
      </c>
      <c r="H3906" s="12" t="n">
        <f aca="false">IF(  AND(  1 = G3906,  OR(  0 = $K3906,  2 = $K3906  )  ),  $C3906,  IF(  AND(  NOT(  "-" = H3905  ),  0 &lt; H3905  ),  H3905,  0  )  )</f>
        <v>3934</v>
      </c>
      <c r="I3906" s="4" t="n">
        <f aca="false">IF(  AND(  D3906 &lt; E3906,  E3906 &lt; F3906  ),  1,  0  )</f>
        <v>1</v>
      </c>
      <c r="J3906" s="12" t="n">
        <f aca="false">IF(  AND(  1 = I3906,  OR(  0 = $K3906,  1 = $K3906  )  ),  $C3906,  IF(  AND(  NOT(  "-" = J3905  ),  0 &lt; J3905  ),  J3905,  0  )  )</f>
        <v>3499</v>
      </c>
      <c r="K3906" s="13" t="n">
        <f aca="false">IF(  1 = G3905,  1,  IF(  1 = I3905,  2,  IF(  OR(  "-" = K3905,  1 = M3905),  0,  K3905  )  )  )</f>
        <v>2</v>
      </c>
      <c r="L3906" s="12" t="n">
        <f aca="false">IF(  AND(  1 = K3906,  1 = M3906  ),  (C3906 - H3906) * 100,  IF(  AND( 2 = K3906,  1 = M3906  ),  (J3906 - C3906) * 100,  0  )  )</f>
        <v>0</v>
      </c>
      <c r="M3906" s="6" t="n">
        <f aca="false">IF(  OR(  AND(  1 = K3906,  1 = I3906  ),  AND(  2 =K3906,  1 = G3906  )  ),  1,  0  )</f>
        <v>0</v>
      </c>
      <c r="N3906" s="0" t="n">
        <f aca="false">IF(  AND(  1 = M3906,  0 &lt; L3906  ),  1,  0  )</f>
        <v>0</v>
      </c>
    </row>
    <row r="3907" customFormat="false" ht="12.8" hidden="false" customHeight="false" outlineLevel="0" collapsed="false">
      <c r="A3907" s="5" t="n">
        <v>43445</v>
      </c>
      <c r="B3907" s="6" t="n">
        <f aca="false">YEAR(A3907)</f>
        <v>2018</v>
      </c>
      <c r="C3907" s="7" t="n">
        <v>3262</v>
      </c>
      <c r="D3907" s="8" t="n">
        <f aca="false">AVERAGE($C3903:$C3907)</f>
        <v>3270.6</v>
      </c>
      <c r="E3907" s="8" t="n">
        <f aca="false">AVERAGE($C3883:$C3907)</f>
        <v>3381.68</v>
      </c>
      <c r="F3907" s="8" t="n">
        <f aca="false">AVERAGE($C3833:$C3907)</f>
        <v>3723.4</v>
      </c>
      <c r="G3907" s="4" t="n">
        <f aca="false">IF(  AND(  F3907 &lt; E3907,  E3907 &lt; D3907  ),  1,  0  )</f>
        <v>0</v>
      </c>
      <c r="H3907" s="12" t="n">
        <f aca="false">IF(  AND(  1 = G3907,  OR(  0 = $K3907,  2 = $K3907  )  ),  $C3907,  IF(  AND(  NOT(  "-" = H3906  ),  0 &lt; H3906  ),  H3906,  0  )  )</f>
        <v>3934</v>
      </c>
      <c r="I3907" s="4" t="n">
        <f aca="false">IF(  AND(  D3907 &lt; E3907,  E3907 &lt; F3907  ),  1,  0  )</f>
        <v>1</v>
      </c>
      <c r="J3907" s="12" t="n">
        <f aca="false">IF(  AND(  1 = I3907,  OR(  0 = $K3907,  1 = $K3907  )  ),  $C3907,  IF(  AND(  NOT(  "-" = J3906  ),  0 &lt; J3906  ),  J3906,  0  )  )</f>
        <v>3499</v>
      </c>
      <c r="K3907" s="13" t="n">
        <f aca="false">IF(  1 = G3906,  1,  IF(  1 = I3906,  2,  IF(  OR(  "-" = K3906,  1 = M3906),  0,  K3906  )  )  )</f>
        <v>2</v>
      </c>
      <c r="L3907" s="12" t="n">
        <f aca="false">IF(  AND(  1 = K3907,  1 = M3907  ),  (C3907 - H3907) * 100,  IF(  AND( 2 = K3907,  1 = M3907  ),  (J3907 - C3907) * 100,  0  )  )</f>
        <v>0</v>
      </c>
      <c r="M3907" s="6" t="n">
        <f aca="false">IF(  OR(  AND(  1 = K3907,  1 = I3907  ),  AND(  2 =K3907,  1 = G3907  )  ),  1,  0  )</f>
        <v>0</v>
      </c>
      <c r="N3907" s="0" t="n">
        <f aca="false">IF(  AND(  1 = M3907,  0 &lt; L3907  ),  1,  0  )</f>
        <v>0</v>
      </c>
    </row>
    <row r="3908" customFormat="false" ht="12.8" hidden="false" customHeight="false" outlineLevel="0" collapsed="false">
      <c r="A3908" s="5" t="n">
        <v>43446</v>
      </c>
      <c r="B3908" s="6" t="n">
        <f aca="false">YEAR(A3908)</f>
        <v>2018</v>
      </c>
      <c r="C3908" s="7" t="n">
        <v>3268</v>
      </c>
      <c r="D3908" s="8" t="n">
        <f aca="false">AVERAGE($C3904:$C3908)</f>
        <v>3258.6</v>
      </c>
      <c r="E3908" s="8" t="n">
        <f aca="false">AVERAGE($C3884:$C3908)</f>
        <v>3371.04</v>
      </c>
      <c r="F3908" s="8" t="n">
        <f aca="false">AVERAGE($C3834:$C3908)</f>
        <v>3717.10666666667</v>
      </c>
      <c r="G3908" s="4" t="n">
        <f aca="false">IF(  AND(  F3908 &lt; E3908,  E3908 &lt; D3908  ),  1,  0  )</f>
        <v>0</v>
      </c>
      <c r="H3908" s="12" t="n">
        <f aca="false">IF(  AND(  1 = G3908,  OR(  0 = $K3908,  2 = $K3908  )  ),  $C3908,  IF(  AND(  NOT(  "-" = H3907  ),  0 &lt; H3907  ),  H3907,  0  )  )</f>
        <v>3934</v>
      </c>
      <c r="I3908" s="4" t="n">
        <f aca="false">IF(  AND(  D3908 &lt; E3908,  E3908 &lt; F3908  ),  1,  0  )</f>
        <v>1</v>
      </c>
      <c r="J3908" s="12" t="n">
        <f aca="false">IF(  AND(  1 = I3908,  OR(  0 = $K3908,  1 = $K3908  )  ),  $C3908,  IF(  AND(  NOT(  "-" = J3907  ),  0 &lt; J3907  ),  J3907,  0  )  )</f>
        <v>3499</v>
      </c>
      <c r="K3908" s="13" t="n">
        <f aca="false">IF(  1 = G3907,  1,  IF(  1 = I3907,  2,  IF(  OR(  "-" = K3907,  1 = M3907),  0,  K3907  )  )  )</f>
        <v>2</v>
      </c>
      <c r="L3908" s="12" t="n">
        <f aca="false">IF(  AND(  1 = K3908,  1 = M3908  ),  (C3908 - H3908) * 100,  IF(  AND( 2 = K3908,  1 = M3908  ),  (J3908 - C3908) * 100,  0  )  )</f>
        <v>0</v>
      </c>
      <c r="M3908" s="6" t="n">
        <f aca="false">IF(  OR(  AND(  1 = K3908,  1 = I3908  ),  AND(  2 =K3908,  1 = G3908  )  ),  1,  0  )</f>
        <v>0</v>
      </c>
      <c r="N3908" s="0" t="n">
        <f aca="false">IF(  AND(  1 = M3908,  0 &lt; L3908  ),  1,  0  )</f>
        <v>0</v>
      </c>
    </row>
    <row r="3909" customFormat="false" ht="12.8" hidden="false" customHeight="false" outlineLevel="0" collapsed="false">
      <c r="A3909" s="5" t="n">
        <v>43447</v>
      </c>
      <c r="B3909" s="6" t="n">
        <f aca="false">YEAR(A3909)</f>
        <v>2018</v>
      </c>
      <c r="C3909" s="7" t="n">
        <v>3283</v>
      </c>
      <c r="D3909" s="8" t="n">
        <f aca="false">AVERAGE($C3905:$C3909)</f>
        <v>3276.8</v>
      </c>
      <c r="E3909" s="8" t="n">
        <f aca="false">AVERAGE($C3885:$C3909)</f>
        <v>3358.4</v>
      </c>
      <c r="F3909" s="8" t="n">
        <f aca="false">AVERAGE($C3835:$C3909)</f>
        <v>3710.38666666667</v>
      </c>
      <c r="G3909" s="4" t="n">
        <f aca="false">IF(  AND(  F3909 &lt; E3909,  E3909 &lt; D3909  ),  1,  0  )</f>
        <v>0</v>
      </c>
      <c r="H3909" s="12" t="n">
        <f aca="false">IF(  AND(  1 = G3909,  OR(  0 = $K3909,  2 = $K3909  )  ),  $C3909,  IF(  AND(  NOT(  "-" = H3908  ),  0 &lt; H3908  ),  H3908,  0  )  )</f>
        <v>3934</v>
      </c>
      <c r="I3909" s="4" t="n">
        <f aca="false">IF(  AND(  D3909 &lt; E3909,  E3909 &lt; F3909  ),  1,  0  )</f>
        <v>1</v>
      </c>
      <c r="J3909" s="12" t="n">
        <f aca="false">IF(  AND(  1 = I3909,  OR(  0 = $K3909,  1 = $K3909  )  ),  $C3909,  IF(  AND(  NOT(  "-" = J3908  ),  0 &lt; J3908  ),  J3908,  0  )  )</f>
        <v>3499</v>
      </c>
      <c r="K3909" s="13" t="n">
        <f aca="false">IF(  1 = G3908,  1,  IF(  1 = I3908,  2,  IF(  OR(  "-" = K3908,  1 = M3908),  0,  K3908  )  )  )</f>
        <v>2</v>
      </c>
      <c r="L3909" s="12" t="n">
        <f aca="false">IF(  AND(  1 = K3909,  1 = M3909  ),  (C3909 - H3909) * 100,  IF(  AND( 2 = K3909,  1 = M3909  ),  (J3909 - C3909) * 100,  0  )  )</f>
        <v>0</v>
      </c>
      <c r="M3909" s="6" t="n">
        <f aca="false">IF(  OR(  AND(  1 = K3909,  1 = I3909  ),  AND(  2 =K3909,  1 = G3909  )  ),  1,  0  )</f>
        <v>0</v>
      </c>
      <c r="N3909" s="0" t="n">
        <f aca="false">IF(  AND(  1 = M3909,  0 &lt; L3909  ),  1,  0  )</f>
        <v>0</v>
      </c>
    </row>
    <row r="3910" customFormat="false" ht="12.8" hidden="false" customHeight="false" outlineLevel="0" collapsed="false">
      <c r="A3910" s="5" t="n">
        <v>43448</v>
      </c>
      <c r="B3910" s="6" t="n">
        <f aca="false">YEAR(A3910)</f>
        <v>2018</v>
      </c>
      <c r="C3910" s="7" t="n">
        <v>3197</v>
      </c>
      <c r="D3910" s="8" t="n">
        <f aca="false">AVERAGE($C3906:$C3910)</f>
        <v>3258.6</v>
      </c>
      <c r="E3910" s="8" t="n">
        <f aca="false">AVERAGE($C3886:$C3910)</f>
        <v>3336.56</v>
      </c>
      <c r="F3910" s="8" t="n">
        <f aca="false">AVERAGE($C3836:$C3910)</f>
        <v>3701.21333333333</v>
      </c>
      <c r="G3910" s="4" t="n">
        <f aca="false">IF(  AND(  F3910 &lt; E3910,  E3910 &lt; D3910  ),  1,  0  )</f>
        <v>0</v>
      </c>
      <c r="H3910" s="12" t="n">
        <f aca="false">IF(  AND(  1 = G3910,  OR(  0 = $K3910,  2 = $K3910  )  ),  $C3910,  IF(  AND(  NOT(  "-" = H3909  ),  0 &lt; H3909  ),  H3909,  0  )  )</f>
        <v>3934</v>
      </c>
      <c r="I3910" s="4" t="n">
        <f aca="false">IF(  AND(  D3910 &lt; E3910,  E3910 &lt; F3910  ),  1,  0  )</f>
        <v>1</v>
      </c>
      <c r="J3910" s="12" t="n">
        <f aca="false">IF(  AND(  1 = I3910,  OR(  0 = $K3910,  1 = $K3910  )  ),  $C3910,  IF(  AND(  NOT(  "-" = J3909  ),  0 &lt; J3909  ),  J3909,  0  )  )</f>
        <v>3499</v>
      </c>
      <c r="K3910" s="13" t="n">
        <f aca="false">IF(  1 = G3909,  1,  IF(  1 = I3909,  2,  IF(  OR(  "-" = K3909,  1 = M3909),  0,  K3909  )  )  )</f>
        <v>2</v>
      </c>
      <c r="L3910" s="12" t="n">
        <f aca="false">IF(  AND(  1 = K3910,  1 = M3910  ),  (C3910 - H3910) * 100,  IF(  AND( 2 = K3910,  1 = M3910  ),  (J3910 - C3910) * 100,  0  )  )</f>
        <v>0</v>
      </c>
      <c r="M3910" s="6" t="n">
        <f aca="false">IF(  OR(  AND(  1 = K3910,  1 = I3910  ),  AND(  2 =K3910,  1 = G3910  )  ),  1,  0  )</f>
        <v>0</v>
      </c>
      <c r="N3910" s="0" t="n">
        <f aca="false">IF(  AND(  1 = M3910,  0 &lt; L3910  ),  1,  0  )</f>
        <v>0</v>
      </c>
    </row>
    <row r="3911" customFormat="false" ht="12.8" hidden="false" customHeight="false" outlineLevel="0" collapsed="false">
      <c r="A3911" s="5" t="n">
        <v>43451</v>
      </c>
      <c r="B3911" s="6" t="n">
        <f aca="false">YEAR(A3911)</f>
        <v>2018</v>
      </c>
      <c r="C3911" s="7" t="n">
        <v>3207</v>
      </c>
      <c r="D3911" s="8" t="n">
        <f aca="false">AVERAGE($C3907:$C3911)</f>
        <v>3243.4</v>
      </c>
      <c r="E3911" s="8" t="n">
        <f aca="false">AVERAGE($C3887:$C3911)</f>
        <v>3319.08</v>
      </c>
      <c r="F3911" s="8" t="n">
        <f aca="false">AVERAGE($C3837:$C3911)</f>
        <v>3692.41333333333</v>
      </c>
      <c r="G3911" s="4" t="n">
        <f aca="false">IF(  AND(  F3911 &lt; E3911,  E3911 &lt; D3911  ),  1,  0  )</f>
        <v>0</v>
      </c>
      <c r="H3911" s="12" t="n">
        <f aca="false">IF(  AND(  1 = G3911,  OR(  0 = $K3911,  2 = $K3911  )  ),  $C3911,  IF(  AND(  NOT(  "-" = H3910  ),  0 &lt; H3910  ),  H3910,  0  )  )</f>
        <v>3934</v>
      </c>
      <c r="I3911" s="4" t="n">
        <f aca="false">IF(  AND(  D3911 &lt; E3911,  E3911 &lt; F3911  ),  1,  0  )</f>
        <v>1</v>
      </c>
      <c r="J3911" s="12" t="n">
        <f aca="false">IF(  AND(  1 = I3911,  OR(  0 = $K3911,  1 = $K3911  )  ),  $C3911,  IF(  AND(  NOT(  "-" = J3910  ),  0 &lt; J3910  ),  J3910,  0  )  )</f>
        <v>3499</v>
      </c>
      <c r="K3911" s="13" t="n">
        <f aca="false">IF(  1 = G3910,  1,  IF(  1 = I3910,  2,  IF(  OR(  "-" = K3910,  1 = M3910),  0,  K3910  )  )  )</f>
        <v>2</v>
      </c>
      <c r="L3911" s="12" t="n">
        <f aca="false">IF(  AND(  1 = K3911,  1 = M3911  ),  (C3911 - H3911) * 100,  IF(  AND( 2 = K3911,  1 = M3911  ),  (J3911 - C3911) * 100,  0  )  )</f>
        <v>0</v>
      </c>
      <c r="M3911" s="6" t="n">
        <f aca="false">IF(  OR(  AND(  1 = K3911,  1 = I3911  ),  AND(  2 =K3911,  1 = G3911  )  ),  1,  0  )</f>
        <v>0</v>
      </c>
      <c r="N3911" s="0" t="n">
        <f aca="false">IF(  AND(  1 = M3911,  0 &lt; L3911  ),  1,  0  )</f>
        <v>0</v>
      </c>
    </row>
    <row r="3912" customFormat="false" ht="12.8" hidden="false" customHeight="false" outlineLevel="0" collapsed="false">
      <c r="A3912" s="5" t="n">
        <v>43452</v>
      </c>
      <c r="B3912" s="6" t="n">
        <f aca="false">YEAR(A3912)</f>
        <v>2018</v>
      </c>
      <c r="C3912" s="7" t="n">
        <v>3099</v>
      </c>
      <c r="D3912" s="8" t="n">
        <f aca="false">AVERAGE($C3908:$C3912)</f>
        <v>3210.8</v>
      </c>
      <c r="E3912" s="8" t="n">
        <f aca="false">AVERAGE($C3888:$C3912)</f>
        <v>3297.88</v>
      </c>
      <c r="F3912" s="8" t="n">
        <f aca="false">AVERAGE($C3838:$C3912)</f>
        <v>3681.42666666667</v>
      </c>
      <c r="G3912" s="4" t="n">
        <f aca="false">IF(  AND(  F3912 &lt; E3912,  E3912 &lt; D3912  ),  1,  0  )</f>
        <v>0</v>
      </c>
      <c r="H3912" s="12" t="n">
        <f aca="false">IF(  AND(  1 = G3912,  OR(  0 = $K3912,  2 = $K3912  )  ),  $C3912,  IF(  AND(  NOT(  "-" = H3911  ),  0 &lt; H3911  ),  H3911,  0  )  )</f>
        <v>3934</v>
      </c>
      <c r="I3912" s="4" t="n">
        <f aca="false">IF(  AND(  D3912 &lt; E3912,  E3912 &lt; F3912  ),  1,  0  )</f>
        <v>1</v>
      </c>
      <c r="J3912" s="12" t="n">
        <f aca="false">IF(  AND(  1 = I3912,  OR(  0 = $K3912,  1 = $K3912  )  ),  $C3912,  IF(  AND(  NOT(  "-" = J3911  ),  0 &lt; J3911  ),  J3911,  0  )  )</f>
        <v>3499</v>
      </c>
      <c r="K3912" s="13" t="n">
        <f aca="false">IF(  1 = G3911,  1,  IF(  1 = I3911,  2,  IF(  OR(  "-" = K3911,  1 = M3911),  0,  K3911  )  )  )</f>
        <v>2</v>
      </c>
      <c r="L3912" s="12" t="n">
        <f aca="false">IF(  AND(  1 = K3912,  1 = M3912  ),  (C3912 - H3912) * 100,  IF(  AND( 2 = K3912,  1 = M3912  ),  (J3912 - C3912) * 100,  0  )  )</f>
        <v>0</v>
      </c>
      <c r="M3912" s="6" t="n">
        <f aca="false">IF(  OR(  AND(  1 = K3912,  1 = I3912  ),  AND(  2 =K3912,  1 = G3912  )  ),  1,  0  )</f>
        <v>0</v>
      </c>
      <c r="N3912" s="0" t="n">
        <f aca="false">IF(  AND(  1 = M3912,  0 &lt; L3912  ),  1,  0  )</f>
        <v>0</v>
      </c>
    </row>
    <row r="3913" customFormat="false" ht="12.8" hidden="false" customHeight="false" outlineLevel="0" collapsed="false">
      <c r="A3913" s="5" t="n">
        <v>43453</v>
      </c>
      <c r="B3913" s="6" t="n">
        <f aca="false">YEAR(A3913)</f>
        <v>2018</v>
      </c>
      <c r="C3913" s="7" t="n">
        <v>3000</v>
      </c>
      <c r="D3913" s="8" t="n">
        <f aca="false">AVERAGE($C3909:$C3913)</f>
        <v>3157.2</v>
      </c>
      <c r="E3913" s="8" t="n">
        <f aca="false">AVERAGE($C3889:$C3913)</f>
        <v>3275.64</v>
      </c>
      <c r="F3913" s="8" t="n">
        <f aca="false">AVERAGE($C3839:$C3913)</f>
        <v>3668.10666666667</v>
      </c>
      <c r="G3913" s="4" t="n">
        <f aca="false">IF(  AND(  F3913 &lt; E3913,  E3913 &lt; D3913  ),  1,  0  )</f>
        <v>0</v>
      </c>
      <c r="H3913" s="12" t="n">
        <f aca="false">IF(  AND(  1 = G3913,  OR(  0 = $K3913,  2 = $K3913  )  ),  $C3913,  IF(  AND(  NOT(  "-" = H3912  ),  0 &lt; H3912  ),  H3912,  0  )  )</f>
        <v>3934</v>
      </c>
      <c r="I3913" s="4" t="n">
        <f aca="false">IF(  AND(  D3913 &lt; E3913,  E3913 &lt; F3913  ),  1,  0  )</f>
        <v>1</v>
      </c>
      <c r="J3913" s="12" t="n">
        <f aca="false">IF(  AND(  1 = I3913,  OR(  0 = $K3913,  1 = $K3913  )  ),  $C3913,  IF(  AND(  NOT(  "-" = J3912  ),  0 &lt; J3912  ),  J3912,  0  )  )</f>
        <v>3499</v>
      </c>
      <c r="K3913" s="13" t="n">
        <f aca="false">IF(  1 = G3912,  1,  IF(  1 = I3912,  2,  IF(  OR(  "-" = K3912,  1 = M3912),  0,  K3912  )  )  )</f>
        <v>2</v>
      </c>
      <c r="L3913" s="12" t="n">
        <f aca="false">IF(  AND(  1 = K3913,  1 = M3913  ),  (C3913 - H3913) * 100,  IF(  AND( 2 = K3913,  1 = M3913  ),  (J3913 - C3913) * 100,  0  )  )</f>
        <v>0</v>
      </c>
      <c r="M3913" s="6" t="n">
        <f aca="false">IF(  OR(  AND(  1 = K3913,  1 = I3913  ),  AND(  2 =K3913,  1 = G3913  )  ),  1,  0  )</f>
        <v>0</v>
      </c>
      <c r="N3913" s="0" t="n">
        <f aca="false">IF(  AND(  1 = M3913,  0 &lt; L3913  ),  1,  0  )</f>
        <v>0</v>
      </c>
    </row>
    <row r="3914" customFormat="false" ht="12.8" hidden="false" customHeight="false" outlineLevel="0" collapsed="false">
      <c r="A3914" s="5" t="n">
        <v>43454</v>
      </c>
      <c r="B3914" s="6" t="n">
        <f aca="false">YEAR(A3914)</f>
        <v>2018</v>
      </c>
      <c r="C3914" s="7" t="n">
        <v>3021</v>
      </c>
      <c r="D3914" s="8" t="n">
        <f aca="false">AVERAGE($C3910:$C3914)</f>
        <v>3104.8</v>
      </c>
      <c r="E3914" s="8" t="n">
        <f aca="false">AVERAGE($C3890:$C3914)</f>
        <v>3255</v>
      </c>
      <c r="F3914" s="8" t="n">
        <f aca="false">AVERAGE($C3840:$C3914)</f>
        <v>3654.84</v>
      </c>
      <c r="G3914" s="4" t="n">
        <f aca="false">IF(  AND(  F3914 &lt; E3914,  E3914 &lt; D3914  ),  1,  0  )</f>
        <v>0</v>
      </c>
      <c r="H3914" s="12" t="n">
        <f aca="false">IF(  AND(  1 = G3914,  OR(  0 = $K3914,  2 = $K3914  )  ),  $C3914,  IF(  AND(  NOT(  "-" = H3913  ),  0 &lt; H3913  ),  H3913,  0  )  )</f>
        <v>3934</v>
      </c>
      <c r="I3914" s="4" t="n">
        <f aca="false">IF(  AND(  D3914 &lt; E3914,  E3914 &lt; F3914  ),  1,  0  )</f>
        <v>1</v>
      </c>
      <c r="J3914" s="12" t="n">
        <f aca="false">IF(  AND(  1 = I3914,  OR(  0 = $K3914,  1 = $K3914  )  ),  $C3914,  IF(  AND(  NOT(  "-" = J3913  ),  0 &lt; J3913  ),  J3913,  0  )  )</f>
        <v>3499</v>
      </c>
      <c r="K3914" s="13" t="n">
        <f aca="false">IF(  1 = G3913,  1,  IF(  1 = I3913,  2,  IF(  OR(  "-" = K3913,  1 = M3913),  0,  K3913  )  )  )</f>
        <v>2</v>
      </c>
      <c r="L3914" s="12" t="n">
        <f aca="false">IF(  AND(  1 = K3914,  1 = M3914  ),  (C3914 - H3914) * 100,  IF(  AND( 2 = K3914,  1 = M3914  ),  (J3914 - C3914) * 100,  0  )  )</f>
        <v>0</v>
      </c>
      <c r="M3914" s="6" t="n">
        <f aca="false">IF(  OR(  AND(  1 = K3914,  1 = I3914  ),  AND(  2 =K3914,  1 = G3914  )  ),  1,  0  )</f>
        <v>0</v>
      </c>
      <c r="N3914" s="0" t="n">
        <f aca="false">IF(  AND(  1 = M3914,  0 &lt; L3914  ),  1,  0  )</f>
        <v>0</v>
      </c>
    </row>
    <row r="3915" customFormat="false" ht="12.8" hidden="false" customHeight="false" outlineLevel="0" collapsed="false">
      <c r="A3915" s="5" t="n">
        <v>43455</v>
      </c>
      <c r="B3915" s="6" t="n">
        <f aca="false">YEAR(A3915)</f>
        <v>2018</v>
      </c>
      <c r="C3915" s="7" t="n">
        <v>2902.5</v>
      </c>
      <c r="D3915" s="8" t="n">
        <f aca="false">AVERAGE($C3911:$C3915)</f>
        <v>3045.9</v>
      </c>
      <c r="E3915" s="8" t="n">
        <f aca="false">AVERAGE($C3891:$C3915)</f>
        <v>3230.9</v>
      </c>
      <c r="F3915" s="8" t="n">
        <f aca="false">AVERAGE($C3841:$C3915)</f>
        <v>3640.08666666667</v>
      </c>
      <c r="G3915" s="4" t="n">
        <f aca="false">IF(  AND(  F3915 &lt; E3915,  E3915 &lt; D3915  ),  1,  0  )</f>
        <v>0</v>
      </c>
      <c r="H3915" s="12" t="n">
        <f aca="false">IF(  AND(  1 = G3915,  OR(  0 = $K3915,  2 = $K3915  )  ),  $C3915,  IF(  AND(  NOT(  "-" = H3914  ),  0 &lt; H3914  ),  H3914,  0  )  )</f>
        <v>3934</v>
      </c>
      <c r="I3915" s="4" t="n">
        <f aca="false">IF(  AND(  D3915 &lt; E3915,  E3915 &lt; F3915  ),  1,  0  )</f>
        <v>1</v>
      </c>
      <c r="J3915" s="12" t="n">
        <f aca="false">IF(  AND(  1 = I3915,  OR(  0 = $K3915,  1 = $K3915  )  ),  $C3915,  IF(  AND(  NOT(  "-" = J3914  ),  0 &lt; J3914  ),  J3914,  0  )  )</f>
        <v>3499</v>
      </c>
      <c r="K3915" s="13" t="n">
        <f aca="false">IF(  1 = G3914,  1,  IF(  1 = I3914,  2,  IF(  OR(  "-" = K3914,  1 = M3914),  0,  K3914  )  )  )</f>
        <v>2</v>
      </c>
      <c r="L3915" s="12" t="n">
        <f aca="false">IF(  AND(  1 = K3915,  1 = M3915  ),  (C3915 - H3915) * 100,  IF(  AND( 2 = K3915,  1 = M3915  ),  (J3915 - C3915) * 100,  0  )  )</f>
        <v>0</v>
      </c>
      <c r="M3915" s="6" t="n">
        <f aca="false">IF(  OR(  AND(  1 = K3915,  1 = I3915  ),  AND(  2 =K3915,  1 = G3915  )  ),  1,  0  )</f>
        <v>0</v>
      </c>
      <c r="N3915" s="0" t="n">
        <f aca="false">IF(  AND(  1 = M3915,  0 &lt; L3915  ),  1,  0  )</f>
        <v>0</v>
      </c>
    </row>
    <row r="3916" customFormat="false" ht="12.8" hidden="false" customHeight="false" outlineLevel="0" collapsed="false">
      <c r="A3916" s="5" t="n">
        <v>43459</v>
      </c>
      <c r="B3916" s="6" t="n">
        <f aca="false">YEAR(A3916)</f>
        <v>2018</v>
      </c>
      <c r="C3916" s="7" t="n">
        <v>2777</v>
      </c>
      <c r="D3916" s="8" t="n">
        <f aca="false">AVERAGE($C3912:$C3916)</f>
        <v>2959.9</v>
      </c>
      <c r="E3916" s="8" t="n">
        <f aca="false">AVERAGE($C3892:$C3916)</f>
        <v>3214.54</v>
      </c>
      <c r="F3916" s="8" t="n">
        <f aca="false">AVERAGE($C3842:$C3916)</f>
        <v>3624.11333333333</v>
      </c>
      <c r="G3916" s="4" t="n">
        <f aca="false">IF(  AND(  F3916 &lt; E3916,  E3916 &lt; D3916  ),  1,  0  )</f>
        <v>0</v>
      </c>
      <c r="H3916" s="12" t="n">
        <f aca="false">IF(  AND(  1 = G3916,  OR(  0 = $K3916,  2 = $K3916  )  ),  $C3916,  IF(  AND(  NOT(  "-" = H3915  ),  0 &lt; H3915  ),  H3915,  0  )  )</f>
        <v>3934</v>
      </c>
      <c r="I3916" s="4" t="n">
        <f aca="false">IF(  AND(  D3916 &lt; E3916,  E3916 &lt; F3916  ),  1,  0  )</f>
        <v>1</v>
      </c>
      <c r="J3916" s="12" t="n">
        <f aca="false">IF(  AND(  1 = I3916,  OR(  0 = $K3916,  1 = $K3916  )  ),  $C3916,  IF(  AND(  NOT(  "-" = J3915  ),  0 &lt; J3915  ),  J3915,  0  )  )</f>
        <v>3499</v>
      </c>
      <c r="K3916" s="13" t="n">
        <f aca="false">IF(  1 = G3915,  1,  IF(  1 = I3915,  2,  IF(  OR(  "-" = K3915,  1 = M3915),  0,  K3915  )  )  )</f>
        <v>2</v>
      </c>
      <c r="L3916" s="12" t="n">
        <f aca="false">IF(  AND(  1 = K3916,  1 = M3916  ),  (C3916 - H3916) * 100,  IF(  AND( 2 = K3916,  1 = M3916  ),  (J3916 - C3916) * 100,  0  )  )</f>
        <v>0</v>
      </c>
      <c r="M3916" s="6" t="n">
        <f aca="false">IF(  OR(  AND(  1 = K3916,  1 = I3916  ),  AND(  2 =K3916,  1 = G3916  )  ),  1,  0  )</f>
        <v>0</v>
      </c>
      <c r="N3916" s="0" t="n">
        <f aca="false">IF(  AND(  1 = M3916,  0 &lt; L3916  ),  1,  0  )</f>
        <v>0</v>
      </c>
    </row>
    <row r="3917" customFormat="false" ht="12.8" hidden="false" customHeight="false" outlineLevel="0" collapsed="false">
      <c r="A3917" s="5" t="n">
        <v>43460</v>
      </c>
      <c r="B3917" s="6" t="n">
        <f aca="false">YEAR(A3917)</f>
        <v>2018</v>
      </c>
      <c r="C3917" s="7" t="n">
        <v>2811.5</v>
      </c>
      <c r="D3917" s="8" t="n">
        <f aca="false">AVERAGE($C3913:$C3917)</f>
        <v>2902.4</v>
      </c>
      <c r="E3917" s="8" t="n">
        <f aca="false">AVERAGE($C3893:$C3917)</f>
        <v>3194.6</v>
      </c>
      <c r="F3917" s="8" t="n">
        <f aca="false">AVERAGE($C3843:$C3917)</f>
        <v>3608.73333333333</v>
      </c>
      <c r="G3917" s="4" t="n">
        <f aca="false">IF(  AND(  F3917 &lt; E3917,  E3917 &lt; D3917  ),  1,  0  )</f>
        <v>0</v>
      </c>
      <c r="H3917" s="12" t="n">
        <f aca="false">IF(  AND(  1 = G3917,  OR(  0 = $K3917,  2 = $K3917  )  ),  $C3917,  IF(  AND(  NOT(  "-" = H3916  ),  0 &lt; H3916  ),  H3916,  0  )  )</f>
        <v>3934</v>
      </c>
      <c r="I3917" s="4" t="n">
        <f aca="false">IF(  AND(  D3917 &lt; E3917,  E3917 &lt; F3917  ),  1,  0  )</f>
        <v>1</v>
      </c>
      <c r="J3917" s="12" t="n">
        <f aca="false">IF(  AND(  1 = I3917,  OR(  0 = $K3917,  1 = $K3917  )  ),  $C3917,  IF(  AND(  NOT(  "-" = J3916  ),  0 &lt; J3916  ),  J3916,  0  )  )</f>
        <v>3499</v>
      </c>
      <c r="K3917" s="13" t="n">
        <f aca="false">IF(  1 = G3916,  1,  IF(  1 = I3916,  2,  IF(  OR(  "-" = K3916,  1 = M3916),  0,  K3916  )  )  )</f>
        <v>2</v>
      </c>
      <c r="L3917" s="12" t="n">
        <f aca="false">IF(  AND(  1 = K3917,  1 = M3917  ),  (C3917 - H3917) * 100,  IF(  AND( 2 = K3917,  1 = M3917  ),  (J3917 - C3917) * 100,  0  )  )</f>
        <v>0</v>
      </c>
      <c r="M3917" s="6" t="n">
        <f aca="false">IF(  OR(  AND(  1 = K3917,  1 = I3917  ),  AND(  2 =K3917,  1 = G3917  )  ),  1,  0  )</f>
        <v>0</v>
      </c>
      <c r="N3917" s="0" t="n">
        <f aca="false">IF(  AND(  1 = M3917,  0 &lt; L3917  ),  1,  0  )</f>
        <v>0</v>
      </c>
    </row>
    <row r="3918" customFormat="false" ht="12.8" hidden="false" customHeight="false" outlineLevel="0" collapsed="false">
      <c r="A3918" s="5" t="n">
        <v>43461</v>
      </c>
      <c r="B3918" s="6" t="n">
        <f aca="false">YEAR(A3918)</f>
        <v>2018</v>
      </c>
      <c r="C3918" s="7" t="n">
        <v>2931</v>
      </c>
      <c r="D3918" s="8" t="n">
        <f aca="false">AVERAGE($C3914:$C3918)</f>
        <v>2888.6</v>
      </c>
      <c r="E3918" s="8" t="n">
        <f aca="false">AVERAGE($C3894:$C3918)</f>
        <v>3186.96</v>
      </c>
      <c r="F3918" s="8" t="n">
        <f aca="false">AVERAGE($C3844:$C3918)</f>
        <v>3596.85333333333</v>
      </c>
      <c r="G3918" s="4" t="n">
        <f aca="false">IF(  AND(  F3918 &lt; E3918,  E3918 &lt; D3918  ),  1,  0  )</f>
        <v>0</v>
      </c>
      <c r="H3918" s="12" t="n">
        <f aca="false">IF(  AND(  1 = G3918,  OR(  0 = $K3918,  2 = $K3918  )  ),  $C3918,  IF(  AND(  NOT(  "-" = H3917  ),  0 &lt; H3917  ),  H3917,  0  )  )</f>
        <v>3934</v>
      </c>
      <c r="I3918" s="4" t="n">
        <f aca="false">IF(  AND(  D3918 &lt; E3918,  E3918 &lt; F3918  ),  1,  0  )</f>
        <v>1</v>
      </c>
      <c r="J3918" s="12" t="n">
        <f aca="false">IF(  AND(  1 = I3918,  OR(  0 = $K3918,  1 = $K3918  )  ),  $C3918,  IF(  AND(  NOT(  "-" = J3917  ),  0 &lt; J3917  ),  J3917,  0  )  )</f>
        <v>3499</v>
      </c>
      <c r="K3918" s="13" t="n">
        <f aca="false">IF(  1 = G3917,  1,  IF(  1 = I3917,  2,  IF(  OR(  "-" = K3917,  1 = M3917),  0,  K3917  )  )  )</f>
        <v>2</v>
      </c>
      <c r="L3918" s="12" t="n">
        <f aca="false">IF(  AND(  1 = K3918,  1 = M3918  ),  (C3918 - H3918) * 100,  IF(  AND( 2 = K3918,  1 = M3918  ),  (J3918 - C3918) * 100,  0  )  )</f>
        <v>0</v>
      </c>
      <c r="M3918" s="6" t="n">
        <f aca="false">IF(  OR(  AND(  1 = K3918,  1 = I3918  ),  AND(  2 =K3918,  1 = G3918  )  ),  1,  0  )</f>
        <v>0</v>
      </c>
      <c r="N3918" s="0" t="n">
        <f aca="false">IF(  AND(  1 = M3918,  0 &lt; L3918  ),  1,  0  )</f>
        <v>0</v>
      </c>
    </row>
    <row r="3919" customFormat="false" ht="12.8" hidden="false" customHeight="false" outlineLevel="0" collapsed="false">
      <c r="A3919" s="5" t="n">
        <v>43462</v>
      </c>
      <c r="B3919" s="6" t="n">
        <f aca="false">YEAR(A3919)</f>
        <v>2018</v>
      </c>
      <c r="C3919" s="7" t="n">
        <v>2928.5</v>
      </c>
      <c r="D3919" s="8" t="n">
        <f aca="false">AVERAGE($C3915:$C3919)</f>
        <v>2870.1</v>
      </c>
      <c r="E3919" s="8" t="n">
        <f aca="false">AVERAGE($C3895:$C3919)</f>
        <v>3180.02</v>
      </c>
      <c r="F3919" s="8" t="n">
        <f aca="false">AVERAGE($C3845:$C3919)</f>
        <v>3584.52666666667</v>
      </c>
      <c r="G3919" s="4" t="n">
        <f aca="false">IF(  AND(  F3919 &lt; E3919,  E3919 &lt; D3919  ),  1,  0  )</f>
        <v>0</v>
      </c>
      <c r="H3919" s="12" t="n">
        <f aca="false">IF(  AND(  1 = G3919,  OR(  0 = $K3919,  2 = $K3919  )  ),  $C3919,  IF(  AND(  NOT(  "-" = H3918  ),  0 &lt; H3918  ),  H3918,  0  )  )</f>
        <v>3934</v>
      </c>
      <c r="I3919" s="4" t="n">
        <f aca="false">IF(  AND(  D3919 &lt; E3919,  E3919 &lt; F3919  ),  1,  0  )</f>
        <v>1</v>
      </c>
      <c r="J3919" s="12" t="n">
        <f aca="false">IF(  AND(  1 = I3919,  OR(  0 = $K3919,  1 = $K3919  )  ),  $C3919,  IF(  AND(  NOT(  "-" = J3918  ),  0 &lt; J3918  ),  J3918,  0  )  )</f>
        <v>3499</v>
      </c>
      <c r="K3919" s="13" t="n">
        <f aca="false">IF(  1 = G3918,  1,  IF(  1 = I3918,  2,  IF(  OR(  "-" = K3918,  1 = M3918),  0,  K3918  )  )  )</f>
        <v>2</v>
      </c>
      <c r="L3919" s="12" t="n">
        <f aca="false">IF(  AND(  1 = K3919,  1 = M3919  ),  (C3919 - H3919) * 100,  IF(  AND( 2 = K3919,  1 = M3919  ),  (J3919 - C3919) * 100,  0  )  )</f>
        <v>0</v>
      </c>
      <c r="M3919" s="6" t="n">
        <f aca="false">IF(  OR(  AND(  1 = K3919,  1 = I3919  ),  AND(  2 =K3919,  1 = G3919  )  ),  1,  0  )</f>
        <v>0</v>
      </c>
      <c r="N3919" s="0" t="n">
        <f aca="false">IF(  AND(  1 = M3919,  0 &lt; L3919  ),  1,  0  )</f>
        <v>0</v>
      </c>
    </row>
    <row r="3920" customFormat="false" ht="12.8" hidden="false" customHeight="false" outlineLevel="0" collapsed="false">
      <c r="A3920" s="5" t="n">
        <v>43469</v>
      </c>
      <c r="B3920" s="6" t="n">
        <f aca="false">YEAR(A3920)</f>
        <v>2019</v>
      </c>
      <c r="C3920" s="7" t="n">
        <v>2803</v>
      </c>
      <c r="D3920" s="8" t="n">
        <f aca="false">AVERAGE($C3916:$C3920)</f>
        <v>2850.2</v>
      </c>
      <c r="E3920" s="8" t="n">
        <f aca="false">AVERAGE($C3896:$C3920)</f>
        <v>3166.5</v>
      </c>
      <c r="F3920" s="8" t="n">
        <f aca="false">AVERAGE($C3846:$C3920)</f>
        <v>3570.38</v>
      </c>
      <c r="G3920" s="4" t="n">
        <f aca="false">IF(  AND(  F3920 &lt; E3920,  E3920 &lt; D3920  ),  1,  0  )</f>
        <v>0</v>
      </c>
      <c r="H3920" s="12" t="n">
        <f aca="false">IF(  AND(  1 = G3920,  OR(  0 = $K3920,  2 = $K3920  )  ),  $C3920,  IF(  AND(  NOT(  "-" = H3919  ),  0 &lt; H3919  ),  H3919,  0  )  )</f>
        <v>3934</v>
      </c>
      <c r="I3920" s="4" t="n">
        <f aca="false">IF(  AND(  D3920 &lt; E3920,  E3920 &lt; F3920  ),  1,  0  )</f>
        <v>1</v>
      </c>
      <c r="J3920" s="12" t="n">
        <f aca="false">IF(  AND(  1 = I3920,  OR(  0 = $K3920,  1 = $K3920  )  ),  $C3920,  IF(  AND(  NOT(  "-" = J3919  ),  0 &lt; J3919  ),  J3919,  0  )  )</f>
        <v>3499</v>
      </c>
      <c r="K3920" s="13" t="n">
        <f aca="false">IF(  1 = G3919,  1,  IF(  1 = I3919,  2,  IF(  OR(  "-" = K3919,  1 = M3919),  0,  K3919  )  )  )</f>
        <v>2</v>
      </c>
      <c r="L3920" s="12" t="n">
        <f aca="false">IF(  AND(  1 = K3920,  1 = M3920  ),  (C3920 - H3920) * 100,  IF(  AND( 2 = K3920,  1 = M3920  ),  (J3920 - C3920) * 100,  0  )  )</f>
        <v>0</v>
      </c>
      <c r="M3920" s="6" t="n">
        <f aca="false">IF(  OR(  AND(  1 = K3920,  1 = I3920  ),  AND(  2 =K3920,  1 = G3920  )  ),  1,  0  )</f>
        <v>0</v>
      </c>
      <c r="N3920" s="0" t="n">
        <f aca="false">IF(  AND(  1 = M3920,  0 &lt; L3920  ),  1,  0  )</f>
        <v>0</v>
      </c>
    </row>
    <row r="3921" customFormat="false" ht="12.8" hidden="false" customHeight="false" outlineLevel="0" collapsed="false">
      <c r="A3921" s="5" t="n">
        <v>43472</v>
      </c>
      <c r="B3921" s="6" t="n">
        <f aca="false">YEAR(A3921)</f>
        <v>2019</v>
      </c>
      <c r="C3921" s="7" t="n">
        <v>2967</v>
      </c>
      <c r="D3921" s="8" t="n">
        <f aca="false">AVERAGE($C3917:$C3921)</f>
        <v>2888.2</v>
      </c>
      <c r="E3921" s="8" t="n">
        <f aca="false">AVERAGE($C3897:$C3921)</f>
        <v>3155.9</v>
      </c>
      <c r="F3921" s="8" t="n">
        <f aca="false">AVERAGE($C3847:$C3921)</f>
        <v>3557.74</v>
      </c>
      <c r="G3921" s="4" t="n">
        <f aca="false">IF(  AND(  F3921 &lt; E3921,  E3921 &lt; D3921  ),  1,  0  )</f>
        <v>0</v>
      </c>
      <c r="H3921" s="12" t="n">
        <f aca="false">IF(  AND(  1 = G3921,  OR(  0 = $K3921,  2 = $K3921  )  ),  $C3921,  IF(  AND(  NOT(  "-" = H3920  ),  0 &lt; H3920  ),  H3920,  0  )  )</f>
        <v>3934</v>
      </c>
      <c r="I3921" s="4" t="n">
        <f aca="false">IF(  AND(  D3921 &lt; E3921,  E3921 &lt; F3921  ),  1,  0  )</f>
        <v>1</v>
      </c>
      <c r="J3921" s="12" t="n">
        <f aca="false">IF(  AND(  1 = I3921,  OR(  0 = $K3921,  1 = $K3921  )  ),  $C3921,  IF(  AND(  NOT(  "-" = J3920  ),  0 &lt; J3920  ),  J3920,  0  )  )</f>
        <v>3499</v>
      </c>
      <c r="K3921" s="13" t="n">
        <f aca="false">IF(  1 = G3920,  1,  IF(  1 = I3920,  2,  IF(  OR(  "-" = K3920,  1 = M3920),  0,  K3920  )  )  )</f>
        <v>2</v>
      </c>
      <c r="L3921" s="12" t="n">
        <f aca="false">IF(  AND(  1 = K3921,  1 = M3921  ),  (C3921 - H3921) * 100,  IF(  AND( 2 = K3921,  1 = M3921  ),  (J3921 - C3921) * 100,  0  )  )</f>
        <v>0</v>
      </c>
      <c r="M3921" s="6" t="n">
        <f aca="false">IF(  OR(  AND(  1 = K3921,  1 = I3921  ),  AND(  2 =K3921,  1 = G3921  )  ),  1,  0  )</f>
        <v>0</v>
      </c>
      <c r="N3921" s="0" t="n">
        <f aca="false">IF(  AND(  1 = M3921,  0 &lt; L3921  ),  1,  0  )</f>
        <v>0</v>
      </c>
    </row>
    <row r="3922" customFormat="false" ht="12.8" hidden="false" customHeight="false" outlineLevel="0" collapsed="false">
      <c r="A3922" s="5" t="n">
        <v>43473</v>
      </c>
      <c r="B3922" s="6" t="n">
        <f aca="false">YEAR(A3922)</f>
        <v>2019</v>
      </c>
      <c r="C3922" s="7" t="n">
        <v>3002</v>
      </c>
      <c r="D3922" s="8" t="n">
        <f aca="false">AVERAGE($C3918:$C3922)</f>
        <v>2926.3</v>
      </c>
      <c r="E3922" s="8" t="n">
        <f aca="false">AVERAGE($C3898:$C3922)</f>
        <v>3145.26</v>
      </c>
      <c r="F3922" s="8" t="n">
        <f aca="false">AVERAGE($C3848:$C3922)</f>
        <v>3545.31333333333</v>
      </c>
      <c r="G3922" s="4" t="n">
        <f aca="false">IF(  AND(  F3922 &lt; E3922,  E3922 &lt; D3922  ),  1,  0  )</f>
        <v>0</v>
      </c>
      <c r="H3922" s="12" t="n">
        <f aca="false">IF(  AND(  1 = G3922,  OR(  0 = $K3922,  2 = $K3922  )  ),  $C3922,  IF(  AND(  NOT(  "-" = H3921  ),  0 &lt; H3921  ),  H3921,  0  )  )</f>
        <v>3934</v>
      </c>
      <c r="I3922" s="4" t="n">
        <f aca="false">IF(  AND(  D3922 &lt; E3922,  E3922 &lt; F3922  ),  1,  0  )</f>
        <v>1</v>
      </c>
      <c r="J3922" s="12" t="n">
        <f aca="false">IF(  AND(  1 = I3922,  OR(  0 = $K3922,  1 = $K3922  )  ),  $C3922,  IF(  AND(  NOT(  "-" = J3921  ),  0 &lt; J3921  ),  J3921,  0  )  )</f>
        <v>3499</v>
      </c>
      <c r="K3922" s="13" t="n">
        <f aca="false">IF(  1 = G3921,  1,  IF(  1 = I3921,  2,  IF(  OR(  "-" = K3921,  1 = M3921),  0,  K3921  )  )  )</f>
        <v>2</v>
      </c>
      <c r="L3922" s="12" t="n">
        <f aca="false">IF(  AND(  1 = K3922,  1 = M3922  ),  (C3922 - H3922) * 100,  IF(  AND( 2 = K3922,  1 = M3922  ),  (J3922 - C3922) * 100,  0  )  )</f>
        <v>0</v>
      </c>
      <c r="M3922" s="6" t="n">
        <f aca="false">IF(  OR(  AND(  1 = K3922,  1 = I3922  ),  AND(  2 =K3922,  1 = G3922  )  ),  1,  0  )</f>
        <v>0</v>
      </c>
      <c r="N3922" s="0" t="n">
        <f aca="false">IF(  AND(  1 = M3922,  0 &lt; L3922  ),  1,  0  )</f>
        <v>0</v>
      </c>
    </row>
    <row r="3923" customFormat="false" ht="12.8" hidden="false" customHeight="false" outlineLevel="0" collapsed="false">
      <c r="A3923" s="5" t="n">
        <v>43474</v>
      </c>
      <c r="B3923" s="6" t="n">
        <f aca="false">YEAR(A3923)</f>
        <v>2019</v>
      </c>
      <c r="C3923" s="7" t="n">
        <v>3073</v>
      </c>
      <c r="D3923" s="8" t="n">
        <f aca="false">AVERAGE($C3919:$C3923)</f>
        <v>2954.7</v>
      </c>
      <c r="E3923" s="8" t="n">
        <f aca="false">AVERAGE($C3899:$C3923)</f>
        <v>3134.18</v>
      </c>
      <c r="F3923" s="8" t="n">
        <f aca="false">AVERAGE($C3849:$C3923)</f>
        <v>3534.63333333333</v>
      </c>
      <c r="G3923" s="4" t="n">
        <f aca="false">IF(  AND(  F3923 &lt; E3923,  E3923 &lt; D3923  ),  1,  0  )</f>
        <v>0</v>
      </c>
      <c r="H3923" s="12" t="n">
        <f aca="false">IF(  AND(  1 = G3923,  OR(  0 = $K3923,  2 = $K3923  )  ),  $C3923,  IF(  AND(  NOT(  "-" = H3922  ),  0 &lt; H3922  ),  H3922,  0  )  )</f>
        <v>3934</v>
      </c>
      <c r="I3923" s="4" t="n">
        <f aca="false">IF(  AND(  D3923 &lt; E3923,  E3923 &lt; F3923  ),  1,  0  )</f>
        <v>1</v>
      </c>
      <c r="J3923" s="12" t="n">
        <f aca="false">IF(  AND(  1 = I3923,  OR(  0 = $K3923,  1 = $K3923  )  ),  $C3923,  IF(  AND(  NOT(  "-" = J3922  ),  0 &lt; J3922  ),  J3922,  0  )  )</f>
        <v>3499</v>
      </c>
      <c r="K3923" s="13" t="n">
        <f aca="false">IF(  1 = G3922,  1,  IF(  1 = I3922,  2,  IF(  OR(  "-" = K3922,  1 = M3922),  0,  K3922  )  )  )</f>
        <v>2</v>
      </c>
      <c r="L3923" s="12" t="n">
        <f aca="false">IF(  AND(  1 = K3923,  1 = M3923  ),  (C3923 - H3923) * 100,  IF(  AND( 2 = K3923,  1 = M3923  ),  (J3923 - C3923) * 100,  0  )  )</f>
        <v>0</v>
      </c>
      <c r="M3923" s="6" t="n">
        <f aca="false">IF(  OR(  AND(  1 = K3923,  1 = I3923  ),  AND(  2 =K3923,  1 = G3923  )  ),  1,  0  )</f>
        <v>0</v>
      </c>
      <c r="N3923" s="0" t="n">
        <f aca="false">IF(  AND(  1 = M3923,  0 &lt; L3923  ),  1,  0  )</f>
        <v>0</v>
      </c>
    </row>
    <row r="3924" customFormat="false" ht="12.8" hidden="false" customHeight="false" outlineLevel="0" collapsed="false">
      <c r="A3924" s="5" t="n">
        <v>43475</v>
      </c>
      <c r="B3924" s="6" t="n">
        <f aca="false">YEAR(A3924)</f>
        <v>2019</v>
      </c>
      <c r="C3924" s="7" t="n">
        <v>2979.5</v>
      </c>
      <c r="D3924" s="8" t="n">
        <f aca="false">AVERAGE($C3920:$C3924)</f>
        <v>2964.9</v>
      </c>
      <c r="E3924" s="8" t="n">
        <f aca="false">AVERAGE($C3900:$C3924)</f>
        <v>3113.92</v>
      </c>
      <c r="F3924" s="8" t="n">
        <f aca="false">AVERAGE($C3850:$C3924)</f>
        <v>3523.52</v>
      </c>
      <c r="G3924" s="4" t="n">
        <f aca="false">IF(  AND(  F3924 &lt; E3924,  E3924 &lt; D3924  ),  1,  0  )</f>
        <v>0</v>
      </c>
      <c r="H3924" s="12" t="n">
        <f aca="false">IF(  AND(  1 = G3924,  OR(  0 = $K3924,  2 = $K3924  )  ),  $C3924,  IF(  AND(  NOT(  "-" = H3923  ),  0 &lt; H3923  ),  H3923,  0  )  )</f>
        <v>3934</v>
      </c>
      <c r="I3924" s="4" t="n">
        <f aca="false">IF(  AND(  D3924 &lt; E3924,  E3924 &lt; F3924  ),  1,  0  )</f>
        <v>1</v>
      </c>
      <c r="J3924" s="12" t="n">
        <f aca="false">IF(  AND(  1 = I3924,  OR(  0 = $K3924,  1 = $K3924  )  ),  $C3924,  IF(  AND(  NOT(  "-" = J3923  ),  0 &lt; J3923  ),  J3923,  0  )  )</f>
        <v>3499</v>
      </c>
      <c r="K3924" s="13" t="n">
        <f aca="false">IF(  1 = G3923,  1,  IF(  1 = I3923,  2,  IF(  OR(  "-" = K3923,  1 = M3923),  0,  K3923  )  )  )</f>
        <v>2</v>
      </c>
      <c r="L3924" s="12" t="n">
        <f aca="false">IF(  AND(  1 = K3924,  1 = M3924  ),  (C3924 - H3924) * 100,  IF(  AND( 2 = K3924,  1 = M3924  ),  (J3924 - C3924) * 100,  0  )  )</f>
        <v>0</v>
      </c>
      <c r="M3924" s="6" t="n">
        <f aca="false">IF(  OR(  AND(  1 = K3924,  1 = I3924  ),  AND(  2 =K3924,  1 = G3924  )  ),  1,  0  )</f>
        <v>0</v>
      </c>
      <c r="N3924" s="0" t="n">
        <f aca="false">IF(  AND(  1 = M3924,  0 &lt; L3924  ),  1,  0  )</f>
        <v>0</v>
      </c>
    </row>
    <row r="3925" customFormat="false" ht="12.8" hidden="false" customHeight="false" outlineLevel="0" collapsed="false">
      <c r="A3925" s="5" t="n">
        <v>43476</v>
      </c>
      <c r="B3925" s="6" t="n">
        <f aca="false">YEAR(A3925)</f>
        <v>2019</v>
      </c>
      <c r="C3925" s="7" t="n">
        <v>3033</v>
      </c>
      <c r="D3925" s="8" t="n">
        <f aca="false">AVERAGE($C3921:$C3925)</f>
        <v>3010.9</v>
      </c>
      <c r="E3925" s="8" t="n">
        <f aca="false">AVERAGE($C3901:$C3925)</f>
        <v>3096.8</v>
      </c>
      <c r="F3925" s="8" t="n">
        <f aca="false">AVERAGE($C3851:$C3925)</f>
        <v>3511.89333333333</v>
      </c>
      <c r="G3925" s="4" t="n">
        <f aca="false">IF(  AND(  F3925 &lt; E3925,  E3925 &lt; D3925  ),  1,  0  )</f>
        <v>0</v>
      </c>
      <c r="H3925" s="12" t="n">
        <f aca="false">IF(  AND(  1 = G3925,  OR(  0 = $K3925,  2 = $K3925  )  ),  $C3925,  IF(  AND(  NOT(  "-" = H3924  ),  0 &lt; H3924  ),  H3924,  0  )  )</f>
        <v>3934</v>
      </c>
      <c r="I3925" s="4" t="n">
        <f aca="false">IF(  AND(  D3925 &lt; E3925,  E3925 &lt; F3925  ),  1,  0  )</f>
        <v>1</v>
      </c>
      <c r="J3925" s="12" t="n">
        <f aca="false">IF(  AND(  1 = I3925,  OR(  0 = $K3925,  1 = $K3925  )  ),  $C3925,  IF(  AND(  NOT(  "-" = J3924  ),  0 &lt; J3924  ),  J3924,  0  )  )</f>
        <v>3499</v>
      </c>
      <c r="K3925" s="13" t="n">
        <f aca="false">IF(  1 = G3924,  1,  IF(  1 = I3924,  2,  IF(  OR(  "-" = K3924,  1 = M3924),  0,  K3924  )  )  )</f>
        <v>2</v>
      </c>
      <c r="L3925" s="12" t="n">
        <f aca="false">IF(  AND(  1 = K3925,  1 = M3925  ),  (C3925 - H3925) * 100,  IF(  AND( 2 = K3925,  1 = M3925  ),  (J3925 - C3925) * 100,  0  )  )</f>
        <v>0</v>
      </c>
      <c r="M3925" s="6" t="n">
        <f aca="false">IF(  OR(  AND(  1 = K3925,  1 = I3925  ),  AND(  2 =K3925,  1 = G3925  )  ),  1,  0  )</f>
        <v>0</v>
      </c>
      <c r="N3925" s="0" t="n">
        <f aca="false">IF(  AND(  1 = M3925,  0 &lt; L3925  ),  1,  0  )</f>
        <v>0</v>
      </c>
    </row>
    <row r="3926" customFormat="false" ht="12.8" hidden="false" customHeight="false" outlineLevel="0" collapsed="false">
      <c r="A3926" s="5" t="n">
        <v>43480</v>
      </c>
      <c r="B3926" s="6" t="n">
        <f aca="false">YEAR(A3926)</f>
        <v>2019</v>
      </c>
      <c r="C3926" s="7" t="n">
        <v>3173</v>
      </c>
      <c r="D3926" s="8" t="n">
        <f aca="false">AVERAGE($C3922:$C3926)</f>
        <v>3052.1</v>
      </c>
      <c r="E3926" s="8" t="n">
        <f aca="false">AVERAGE($C3902:$C3926)</f>
        <v>3084.36</v>
      </c>
      <c r="F3926" s="8" t="n">
        <f aca="false">AVERAGE($C3852:$C3926)</f>
        <v>3500.86666666667</v>
      </c>
      <c r="G3926" s="4" t="n">
        <f aca="false">IF(  AND(  F3926 &lt; E3926,  E3926 &lt; D3926  ),  1,  0  )</f>
        <v>0</v>
      </c>
      <c r="H3926" s="12" t="n">
        <f aca="false">IF(  AND(  1 = G3926,  OR(  0 = $K3926,  2 = $K3926  )  ),  $C3926,  IF(  AND(  NOT(  "-" = H3925  ),  0 &lt; H3925  ),  H3925,  0  )  )</f>
        <v>3934</v>
      </c>
      <c r="I3926" s="4" t="n">
        <f aca="false">IF(  AND(  D3926 &lt; E3926,  E3926 &lt; F3926  ),  1,  0  )</f>
        <v>1</v>
      </c>
      <c r="J3926" s="12" t="n">
        <f aca="false">IF(  AND(  1 = I3926,  OR(  0 = $K3926,  1 = $K3926  )  ),  $C3926,  IF(  AND(  NOT(  "-" = J3925  ),  0 &lt; J3925  ),  J3925,  0  )  )</f>
        <v>3499</v>
      </c>
      <c r="K3926" s="13" t="n">
        <f aca="false">IF(  1 = G3925,  1,  IF(  1 = I3925,  2,  IF(  OR(  "-" = K3925,  1 = M3925),  0,  K3925  )  )  )</f>
        <v>2</v>
      </c>
      <c r="L3926" s="12" t="n">
        <f aca="false">IF(  AND(  1 = K3926,  1 = M3926  ),  (C3926 - H3926) * 100,  IF(  AND( 2 = K3926,  1 = M3926  ),  (J3926 - C3926) * 100,  0  )  )</f>
        <v>0</v>
      </c>
      <c r="M3926" s="6" t="n">
        <f aca="false">IF(  OR(  AND(  1 = K3926,  1 = I3926  ),  AND(  2 =K3926,  1 = G3926  )  ),  1,  0  )</f>
        <v>0</v>
      </c>
      <c r="N3926" s="0" t="n">
        <f aca="false">IF(  AND(  1 = M3926,  0 &lt; L3926  ),  1,  0  )</f>
        <v>0</v>
      </c>
    </row>
    <row r="3927" customFormat="false" ht="12.8" hidden="false" customHeight="false" outlineLevel="0" collapsed="false">
      <c r="A3927" s="5" t="n">
        <v>43481</v>
      </c>
      <c r="B3927" s="6" t="n">
        <f aca="false">YEAR(A3927)</f>
        <v>2019</v>
      </c>
      <c r="C3927" s="7" t="n">
        <v>3194</v>
      </c>
      <c r="D3927" s="8" t="n">
        <f aca="false">AVERAGE($C3923:$C3927)</f>
        <v>3090.5</v>
      </c>
      <c r="E3927" s="8" t="n">
        <f aca="false">AVERAGE($C3903:$C3927)</f>
        <v>3080.12</v>
      </c>
      <c r="F3927" s="8" t="n">
        <f aca="false">AVERAGE($C3853:$C3927)</f>
        <v>3487.56</v>
      </c>
      <c r="G3927" s="4" t="n">
        <f aca="false">IF(  AND(  F3927 &lt; E3927,  E3927 &lt; D3927  ),  1,  0  )</f>
        <v>0</v>
      </c>
      <c r="H3927" s="12" t="n">
        <f aca="false">IF(  AND(  1 = G3927,  OR(  0 = $K3927,  2 = $K3927  )  ),  $C3927,  IF(  AND(  NOT(  "-" = H3926  ),  0 &lt; H3926  ),  H3926,  0  )  )</f>
        <v>3934</v>
      </c>
      <c r="I3927" s="4" t="n">
        <f aca="false">IF(  AND(  D3927 &lt; E3927,  E3927 &lt; F3927  ),  1,  0  )</f>
        <v>0</v>
      </c>
      <c r="J3927" s="12" t="n">
        <f aca="false">IF(  AND(  1 = I3927,  OR(  0 = $K3927,  1 = $K3927  )  ),  $C3927,  IF(  AND(  NOT(  "-" = J3926  ),  0 &lt; J3926  ),  J3926,  0  )  )</f>
        <v>3499</v>
      </c>
      <c r="K3927" s="13" t="n">
        <f aca="false">IF(  1 = G3926,  1,  IF(  1 = I3926,  2,  IF(  OR(  "-" = K3926,  1 = M3926),  0,  K3926  )  )  )</f>
        <v>2</v>
      </c>
      <c r="L3927" s="12" t="n">
        <f aca="false">IF(  AND(  1 = K3927,  1 = M3927  ),  (C3927 - H3927) * 100,  IF(  AND( 2 = K3927,  1 = M3927  ),  (J3927 - C3927) * 100,  0  )  )</f>
        <v>0</v>
      </c>
      <c r="M3927" s="6" t="n">
        <f aca="false">IF(  OR(  AND(  1 = K3927,  1 = I3927  ),  AND(  2 =K3927,  1 = G3927  )  ),  1,  0  )</f>
        <v>0</v>
      </c>
      <c r="N3927" s="0" t="n">
        <f aca="false">IF(  AND(  1 = M3927,  0 &lt; L3927  ),  1,  0  )</f>
        <v>0</v>
      </c>
    </row>
    <row r="3928" customFormat="false" ht="12.8" hidden="false" customHeight="false" outlineLevel="0" collapsed="false">
      <c r="A3928" s="5" t="n">
        <v>43482</v>
      </c>
      <c r="B3928" s="6" t="n">
        <f aca="false">YEAR(A3928)</f>
        <v>2019</v>
      </c>
      <c r="C3928" s="7" t="n">
        <v>3315</v>
      </c>
      <c r="D3928" s="8" t="n">
        <f aca="false">AVERAGE($C3924:$C3928)</f>
        <v>3138.9</v>
      </c>
      <c r="E3928" s="8" t="n">
        <f aca="false">AVERAGE($C3904:$C3928)</f>
        <v>3079.6</v>
      </c>
      <c r="F3928" s="8" t="n">
        <f aca="false">AVERAGE($C3854:$C3928)</f>
        <v>3476.13333333333</v>
      </c>
      <c r="G3928" s="4" t="n">
        <f aca="false">IF(  AND(  F3928 &lt; E3928,  E3928 &lt; D3928  ),  1,  0  )</f>
        <v>0</v>
      </c>
      <c r="H3928" s="12" t="n">
        <f aca="false">IF(  AND(  1 = G3928,  OR(  0 = $K3928,  2 = $K3928  )  ),  $C3928,  IF(  AND(  NOT(  "-" = H3927  ),  0 &lt; H3927  ),  H3927,  0  )  )</f>
        <v>3934</v>
      </c>
      <c r="I3928" s="4" t="n">
        <f aca="false">IF(  AND(  D3928 &lt; E3928,  E3928 &lt; F3928  ),  1,  0  )</f>
        <v>0</v>
      </c>
      <c r="J3928" s="12" t="n">
        <f aca="false">IF(  AND(  1 = I3928,  OR(  0 = $K3928,  1 = $K3928  )  ),  $C3928,  IF(  AND(  NOT(  "-" = J3927  ),  0 &lt; J3927  ),  J3927,  0  )  )</f>
        <v>3499</v>
      </c>
      <c r="K3928" s="13" t="n">
        <f aca="false">IF(  1 = G3927,  1,  IF(  1 = I3927,  2,  IF(  OR(  "-" = K3927,  1 = M3927),  0,  K3927  )  )  )</f>
        <v>2</v>
      </c>
      <c r="L3928" s="12" t="n">
        <f aca="false">IF(  AND(  1 = K3928,  1 = M3928  ),  (C3928 - H3928) * 100,  IF(  AND( 2 = K3928,  1 = M3928  ),  (J3928 - C3928) * 100,  0  )  )</f>
        <v>0</v>
      </c>
      <c r="M3928" s="6" t="n">
        <f aca="false">IF(  OR(  AND(  1 = K3928,  1 = I3928  ),  AND(  2 =K3928,  1 = G3928  )  ),  1,  0  )</f>
        <v>0</v>
      </c>
      <c r="N3928" s="0" t="n">
        <f aca="false">IF(  AND(  1 = M3928,  0 &lt; L3928  ),  1,  0  )</f>
        <v>0</v>
      </c>
    </row>
    <row r="3929" customFormat="false" ht="12.8" hidden="false" customHeight="false" outlineLevel="0" collapsed="false">
      <c r="A3929" s="5" t="n">
        <v>43483</v>
      </c>
      <c r="B3929" s="6" t="n">
        <f aca="false">YEAR(A3929)</f>
        <v>2019</v>
      </c>
      <c r="C3929" s="7" t="n">
        <v>3385</v>
      </c>
      <c r="D3929" s="8" t="n">
        <f aca="false">AVERAGE($C3925:$C3929)</f>
        <v>3220</v>
      </c>
      <c r="E3929" s="8" t="n">
        <f aca="false">AVERAGE($C3905:$C3929)</f>
        <v>3087.32</v>
      </c>
      <c r="F3929" s="8" t="n">
        <f aca="false">AVERAGE($C3855:$C3929)</f>
        <v>3465.8</v>
      </c>
      <c r="G3929" s="4" t="n">
        <f aca="false">IF(  AND(  F3929 &lt; E3929,  E3929 &lt; D3929  ),  1,  0  )</f>
        <v>0</v>
      </c>
      <c r="H3929" s="12" t="n">
        <f aca="false">IF(  AND(  1 = G3929,  OR(  0 = $K3929,  2 = $K3929  )  ),  $C3929,  IF(  AND(  NOT(  "-" = H3928  ),  0 &lt; H3928  ),  H3928,  0  )  )</f>
        <v>3934</v>
      </c>
      <c r="I3929" s="4" t="n">
        <f aca="false">IF(  AND(  D3929 &lt; E3929,  E3929 &lt; F3929  ),  1,  0  )</f>
        <v>0</v>
      </c>
      <c r="J3929" s="12" t="n">
        <f aca="false">IF(  AND(  1 = I3929,  OR(  0 = $K3929,  1 = $K3929  )  ),  $C3929,  IF(  AND(  NOT(  "-" = J3928  ),  0 &lt; J3928  ),  J3928,  0  )  )</f>
        <v>3499</v>
      </c>
      <c r="K3929" s="13" t="n">
        <f aca="false">IF(  1 = G3928,  1,  IF(  1 = I3928,  2,  IF(  OR(  "-" = K3928,  1 = M3928),  0,  K3928  )  )  )</f>
        <v>2</v>
      </c>
      <c r="L3929" s="12" t="n">
        <f aca="false">IF(  AND(  1 = K3929,  1 = M3929  ),  (C3929 - H3929) * 100,  IF(  AND( 2 = K3929,  1 = M3929  ),  (J3929 - C3929) * 100,  0  )  )</f>
        <v>0</v>
      </c>
      <c r="M3929" s="6" t="n">
        <f aca="false">IF(  OR(  AND(  1 = K3929,  1 = I3929  ),  AND(  2 =K3929,  1 = G3929  )  ),  1,  0  )</f>
        <v>0</v>
      </c>
      <c r="N3929" s="0" t="n">
        <f aca="false">IF(  AND(  1 = M3929,  0 &lt; L3929  ),  1,  0  )</f>
        <v>0</v>
      </c>
    </row>
    <row r="3930" customFormat="false" ht="12.8" hidden="false" customHeight="false" outlineLevel="0" collapsed="false">
      <c r="A3930" s="5" t="n">
        <v>43486</v>
      </c>
      <c r="B3930" s="6" t="n">
        <f aca="false">YEAR(A3930)</f>
        <v>2019</v>
      </c>
      <c r="C3930" s="7" t="n">
        <v>3374</v>
      </c>
      <c r="D3930" s="8" t="n">
        <f aca="false">AVERAGE($C3926:$C3930)</f>
        <v>3288.2</v>
      </c>
      <c r="E3930" s="8" t="n">
        <f aca="false">AVERAGE($C3906:$C3930)</f>
        <v>3090.76</v>
      </c>
      <c r="F3930" s="8" t="n">
        <f aca="false">AVERAGE($C3856:$C3930)</f>
        <v>3455.58666666667</v>
      </c>
      <c r="G3930" s="4" t="n">
        <f aca="false">IF(  AND(  F3930 &lt; E3930,  E3930 &lt; D3930  ),  1,  0  )</f>
        <v>0</v>
      </c>
      <c r="H3930" s="12" t="n">
        <f aca="false">IF(  AND(  1 = G3930,  OR(  0 = $K3930,  2 = $K3930  )  ),  $C3930,  IF(  AND(  NOT(  "-" = H3929  ),  0 &lt; H3929  ),  H3929,  0  )  )</f>
        <v>3934</v>
      </c>
      <c r="I3930" s="4" t="n">
        <f aca="false">IF(  AND(  D3930 &lt; E3930,  E3930 &lt; F3930  ),  1,  0  )</f>
        <v>0</v>
      </c>
      <c r="J3930" s="12" t="n">
        <f aca="false">IF(  AND(  1 = I3930,  OR(  0 = $K3930,  1 = $K3930  )  ),  $C3930,  IF(  AND(  NOT(  "-" = J3929  ),  0 &lt; J3929  ),  J3929,  0  )  )</f>
        <v>3499</v>
      </c>
      <c r="K3930" s="13" t="n">
        <f aca="false">IF(  1 = G3929,  1,  IF(  1 = I3929,  2,  IF(  OR(  "-" = K3929,  1 = M3929),  0,  K3929  )  )  )</f>
        <v>2</v>
      </c>
      <c r="L3930" s="12" t="n">
        <f aca="false">IF(  AND(  1 = K3930,  1 = M3930  ),  (C3930 - H3930) * 100,  IF(  AND( 2 = K3930,  1 = M3930  ),  (J3930 - C3930) * 100,  0  )  )</f>
        <v>0</v>
      </c>
      <c r="M3930" s="6" t="n">
        <f aca="false">IF(  OR(  AND(  1 = K3930,  1 = I3930  ),  AND(  2 =K3930,  1 = G3930  )  ),  1,  0  )</f>
        <v>0</v>
      </c>
      <c r="N3930" s="0" t="n">
        <f aca="false">IF(  AND(  1 = M3930,  0 &lt; L3930  ),  1,  0  )</f>
        <v>0</v>
      </c>
    </row>
    <row r="3931" customFormat="false" ht="12.8" hidden="false" customHeight="false" outlineLevel="0" collapsed="false">
      <c r="A3931" s="5" t="n">
        <v>43487</v>
      </c>
      <c r="B3931" s="6" t="n">
        <f aca="false">YEAR(A3931)</f>
        <v>2019</v>
      </c>
      <c r="C3931" s="7" t="n">
        <v>3370</v>
      </c>
      <c r="D3931" s="8" t="n">
        <f aca="false">AVERAGE($C3927:$C3931)</f>
        <v>3327.6</v>
      </c>
      <c r="E3931" s="8" t="n">
        <f aca="false">AVERAGE($C3907:$C3931)</f>
        <v>3094.24</v>
      </c>
      <c r="F3931" s="8" t="n">
        <f aca="false">AVERAGE($C3857:$C3931)</f>
        <v>3446.08</v>
      </c>
      <c r="G3931" s="4" t="n">
        <f aca="false">IF(  AND(  F3931 &lt; E3931,  E3931 &lt; D3931  ),  1,  0  )</f>
        <v>0</v>
      </c>
      <c r="H3931" s="12" t="n">
        <f aca="false">IF(  AND(  1 = G3931,  OR(  0 = $K3931,  2 = $K3931  )  ),  $C3931,  IF(  AND(  NOT(  "-" = H3930  ),  0 &lt; H3930  ),  H3930,  0  )  )</f>
        <v>3934</v>
      </c>
      <c r="I3931" s="4" t="n">
        <f aca="false">IF(  AND(  D3931 &lt; E3931,  E3931 &lt; F3931  ),  1,  0  )</f>
        <v>0</v>
      </c>
      <c r="J3931" s="12" t="n">
        <f aca="false">IF(  AND(  1 = I3931,  OR(  0 = $K3931,  1 = $K3931  )  ),  $C3931,  IF(  AND(  NOT(  "-" = J3930  ),  0 &lt; J3930  ),  J3930,  0  )  )</f>
        <v>3499</v>
      </c>
      <c r="K3931" s="13" t="n">
        <f aca="false">IF(  1 = G3930,  1,  IF(  1 = I3930,  2,  IF(  OR(  "-" = K3930,  1 = M3930),  0,  K3930  )  )  )</f>
        <v>2</v>
      </c>
      <c r="L3931" s="12" t="n">
        <f aca="false">IF(  AND(  1 = K3931,  1 = M3931  ),  (C3931 - H3931) * 100,  IF(  AND( 2 = K3931,  1 = M3931  ),  (J3931 - C3931) * 100,  0  )  )</f>
        <v>0</v>
      </c>
      <c r="M3931" s="6" t="n">
        <f aca="false">IF(  OR(  AND(  1 = K3931,  1 = I3931  ),  AND(  2 =K3931,  1 = G3931  )  ),  1,  0  )</f>
        <v>0</v>
      </c>
      <c r="N3931" s="0" t="n">
        <f aca="false">IF(  AND(  1 = M3931,  0 &lt; L3931  ),  1,  0  )</f>
        <v>0</v>
      </c>
    </row>
    <row r="3932" customFormat="false" ht="12.8" hidden="false" customHeight="false" outlineLevel="0" collapsed="false">
      <c r="A3932" s="5" t="n">
        <v>43488</v>
      </c>
      <c r="B3932" s="6" t="n">
        <f aca="false">YEAR(A3932)</f>
        <v>2019</v>
      </c>
      <c r="C3932" s="7" t="n">
        <v>3368</v>
      </c>
      <c r="D3932" s="8" t="n">
        <f aca="false">AVERAGE($C3928:$C3932)</f>
        <v>3362.4</v>
      </c>
      <c r="E3932" s="8" t="n">
        <f aca="false">AVERAGE($C3908:$C3932)</f>
        <v>3098.48</v>
      </c>
      <c r="F3932" s="8" t="n">
        <f aca="false">AVERAGE($C3858:$C3932)</f>
        <v>3435.70666666667</v>
      </c>
      <c r="G3932" s="4" t="n">
        <f aca="false">IF(  AND(  F3932 &lt; E3932,  E3932 &lt; D3932  ),  1,  0  )</f>
        <v>0</v>
      </c>
      <c r="H3932" s="12" t="n">
        <f aca="false">IF(  AND(  1 = G3932,  OR(  0 = $K3932,  2 = $K3932  )  ),  $C3932,  IF(  AND(  NOT(  "-" = H3931  ),  0 &lt; H3931  ),  H3931,  0  )  )</f>
        <v>3934</v>
      </c>
      <c r="I3932" s="4" t="n">
        <f aca="false">IF(  AND(  D3932 &lt; E3932,  E3932 &lt; F3932  ),  1,  0  )</f>
        <v>0</v>
      </c>
      <c r="J3932" s="12" t="n">
        <f aca="false">IF(  AND(  1 = I3932,  OR(  0 = $K3932,  1 = $K3932  )  ),  $C3932,  IF(  AND(  NOT(  "-" = J3931  ),  0 &lt; J3931  ),  J3931,  0  )  )</f>
        <v>3499</v>
      </c>
      <c r="K3932" s="13" t="n">
        <f aca="false">IF(  1 = G3931,  1,  IF(  1 = I3931,  2,  IF(  OR(  "-" = K3931,  1 = M3931),  0,  K3931  )  )  )</f>
        <v>2</v>
      </c>
      <c r="L3932" s="12" t="n">
        <f aca="false">IF(  AND(  1 = K3932,  1 = M3932  ),  (C3932 - H3932) * 100,  IF(  AND( 2 = K3932,  1 = M3932  ),  (J3932 - C3932) * 100,  0  )  )</f>
        <v>0</v>
      </c>
      <c r="M3932" s="6" t="n">
        <f aca="false">IF(  OR(  AND(  1 = K3932,  1 = I3932  ),  AND(  2 =K3932,  1 = G3932  )  ),  1,  0  )</f>
        <v>0</v>
      </c>
      <c r="N3932" s="0" t="n">
        <f aca="false">IF(  AND(  1 = M3932,  0 &lt; L3932  ),  1,  0  )</f>
        <v>0</v>
      </c>
    </row>
    <row r="3933" customFormat="false" ht="12.8" hidden="false" customHeight="false" outlineLevel="0" collapsed="false">
      <c r="A3933" s="5" t="n">
        <v>43489</v>
      </c>
      <c r="B3933" s="6" t="n">
        <f aca="false">YEAR(A3933)</f>
        <v>2019</v>
      </c>
      <c r="C3933" s="7" t="n">
        <v>3388</v>
      </c>
      <c r="D3933" s="8" t="n">
        <f aca="false">AVERAGE($C3929:$C3933)</f>
        <v>3377</v>
      </c>
      <c r="E3933" s="8" t="n">
        <f aca="false">AVERAGE($C3909:$C3933)</f>
        <v>3103.28</v>
      </c>
      <c r="F3933" s="8" t="n">
        <f aca="false">AVERAGE($C3859:$C3933)</f>
        <v>3424.82666666667</v>
      </c>
      <c r="G3933" s="4" t="n">
        <f aca="false">IF(  AND(  F3933 &lt; E3933,  E3933 &lt; D3933  ),  1,  0  )</f>
        <v>0</v>
      </c>
      <c r="H3933" s="12" t="n">
        <f aca="false">IF(  AND(  1 = G3933,  OR(  0 = $K3933,  2 = $K3933  )  ),  $C3933,  IF(  AND(  NOT(  "-" = H3932  ),  0 &lt; H3932  ),  H3932,  0  )  )</f>
        <v>3934</v>
      </c>
      <c r="I3933" s="4" t="n">
        <f aca="false">IF(  AND(  D3933 &lt; E3933,  E3933 &lt; F3933  ),  1,  0  )</f>
        <v>0</v>
      </c>
      <c r="J3933" s="12" t="n">
        <f aca="false">IF(  AND(  1 = I3933,  OR(  0 = $K3933,  1 = $K3933  )  ),  $C3933,  IF(  AND(  NOT(  "-" = J3932  ),  0 &lt; J3932  ),  J3932,  0  )  )</f>
        <v>3499</v>
      </c>
      <c r="K3933" s="13" t="n">
        <f aca="false">IF(  1 = G3932,  1,  IF(  1 = I3932,  2,  IF(  OR(  "-" = K3932,  1 = M3932),  0,  K3932  )  )  )</f>
        <v>2</v>
      </c>
      <c r="L3933" s="12" t="n">
        <f aca="false">IF(  AND(  1 = K3933,  1 = M3933  ),  (C3933 - H3933) * 100,  IF(  AND( 2 = K3933,  1 = M3933  ),  (J3933 - C3933) * 100,  0  )  )</f>
        <v>0</v>
      </c>
      <c r="M3933" s="6" t="n">
        <f aca="false">IF(  OR(  AND(  1 = K3933,  1 = I3933  ),  AND(  2 =K3933,  1 = G3933  )  ),  1,  0  )</f>
        <v>0</v>
      </c>
      <c r="N3933" s="0" t="n">
        <f aca="false">IF(  AND(  1 = M3933,  0 &lt; L3933  ),  1,  0  )</f>
        <v>0</v>
      </c>
    </row>
    <row r="3934" customFormat="false" ht="12.8" hidden="false" customHeight="false" outlineLevel="0" collapsed="false">
      <c r="A3934" s="5" t="n">
        <v>43490</v>
      </c>
      <c r="B3934" s="6" t="n">
        <f aca="false">YEAR(A3934)</f>
        <v>2019</v>
      </c>
      <c r="C3934" s="7" t="n">
        <v>3389</v>
      </c>
      <c r="D3934" s="8" t="n">
        <f aca="false">AVERAGE($C3930:$C3934)</f>
        <v>3377.8</v>
      </c>
      <c r="E3934" s="8" t="n">
        <f aca="false">AVERAGE($C3910:$C3934)</f>
        <v>3107.52</v>
      </c>
      <c r="F3934" s="8" t="n">
        <f aca="false">AVERAGE($C3860:$C3934)</f>
        <v>3413.77333333333</v>
      </c>
      <c r="G3934" s="4" t="n">
        <f aca="false">IF(  AND(  F3934 &lt; E3934,  E3934 &lt; D3934  ),  1,  0  )</f>
        <v>0</v>
      </c>
      <c r="H3934" s="12" t="n">
        <f aca="false">IF(  AND(  1 = G3934,  OR(  0 = $K3934,  2 = $K3934  )  ),  $C3934,  IF(  AND(  NOT(  "-" = H3933  ),  0 &lt; H3933  ),  H3933,  0  )  )</f>
        <v>3934</v>
      </c>
      <c r="I3934" s="4" t="n">
        <f aca="false">IF(  AND(  D3934 &lt; E3934,  E3934 &lt; F3934  ),  1,  0  )</f>
        <v>0</v>
      </c>
      <c r="J3934" s="12" t="n">
        <f aca="false">IF(  AND(  1 = I3934,  OR(  0 = $K3934,  1 = $K3934  )  ),  $C3934,  IF(  AND(  NOT(  "-" = J3933  ),  0 &lt; J3933  ),  J3933,  0  )  )</f>
        <v>3499</v>
      </c>
      <c r="K3934" s="13" t="n">
        <f aca="false">IF(  1 = G3933,  1,  IF(  1 = I3933,  2,  IF(  OR(  "-" = K3933,  1 = M3933),  0,  K3933  )  )  )</f>
        <v>2</v>
      </c>
      <c r="L3934" s="12" t="n">
        <f aca="false">IF(  AND(  1 = K3934,  1 = M3934  ),  (C3934 - H3934) * 100,  IF(  AND( 2 = K3934,  1 = M3934  ),  (J3934 - C3934) * 100,  0  )  )</f>
        <v>0</v>
      </c>
      <c r="M3934" s="6" t="n">
        <f aca="false">IF(  OR(  AND(  1 = K3934,  1 = I3934  ),  AND(  2 =K3934,  1 = G3934  )  ),  1,  0  )</f>
        <v>0</v>
      </c>
      <c r="N3934" s="0" t="n">
        <f aca="false">IF(  AND(  1 = M3934,  0 &lt; L3934  ),  1,  0  )</f>
        <v>0</v>
      </c>
    </row>
    <row r="3935" customFormat="false" ht="12.8" hidden="false" customHeight="false" outlineLevel="0" collapsed="false">
      <c r="A3935" s="5" t="n">
        <v>43493</v>
      </c>
      <c r="B3935" s="6" t="n">
        <f aca="false">YEAR(A3935)</f>
        <v>2019</v>
      </c>
      <c r="C3935" s="7" t="n">
        <v>3291</v>
      </c>
      <c r="D3935" s="8" t="n">
        <f aca="false">AVERAGE($C3931:$C3935)</f>
        <v>3361.2</v>
      </c>
      <c r="E3935" s="8" t="n">
        <f aca="false">AVERAGE($C3911:$C3935)</f>
        <v>3111.28</v>
      </c>
      <c r="F3935" s="8" t="n">
        <f aca="false">AVERAGE($C3861:$C3935)</f>
        <v>3402.54666666667</v>
      </c>
      <c r="G3935" s="4" t="n">
        <f aca="false">IF(  AND(  F3935 &lt; E3935,  E3935 &lt; D3935  ),  1,  0  )</f>
        <v>0</v>
      </c>
      <c r="H3935" s="12" t="n">
        <f aca="false">IF(  AND(  1 = G3935,  OR(  0 = $K3935,  2 = $K3935  )  ),  $C3935,  IF(  AND(  NOT(  "-" = H3934  ),  0 &lt; H3934  ),  H3934,  0  )  )</f>
        <v>3934</v>
      </c>
      <c r="I3935" s="4" t="n">
        <f aca="false">IF(  AND(  D3935 &lt; E3935,  E3935 &lt; F3935  ),  1,  0  )</f>
        <v>0</v>
      </c>
      <c r="J3935" s="12" t="n">
        <f aca="false">IF(  AND(  1 = I3935,  OR(  0 = $K3935,  1 = $K3935  )  ),  $C3935,  IF(  AND(  NOT(  "-" = J3934  ),  0 &lt; J3934  ),  J3934,  0  )  )</f>
        <v>3499</v>
      </c>
      <c r="K3935" s="13" t="n">
        <f aca="false">IF(  1 = G3934,  1,  IF(  1 = I3934,  2,  IF(  OR(  "-" = K3934,  1 = M3934),  0,  K3934  )  )  )</f>
        <v>2</v>
      </c>
      <c r="L3935" s="12" t="n">
        <f aca="false">IF(  AND(  1 = K3935,  1 = M3935  ),  (C3935 - H3935) * 100,  IF(  AND( 2 = K3935,  1 = M3935  ),  (J3935 - C3935) * 100,  0  )  )</f>
        <v>0</v>
      </c>
      <c r="M3935" s="6" t="n">
        <f aca="false">IF(  OR(  AND(  1 = K3935,  1 = I3935  ),  AND(  2 =K3935,  1 = G3935  )  ),  1,  0  )</f>
        <v>0</v>
      </c>
      <c r="N3935" s="0" t="n">
        <f aca="false">IF(  AND(  1 = M3935,  0 &lt; L3935  ),  1,  0  )</f>
        <v>0</v>
      </c>
    </row>
    <row r="3936" customFormat="false" ht="12.8" hidden="false" customHeight="false" outlineLevel="0" collapsed="false">
      <c r="A3936" s="5" t="n">
        <v>43494</v>
      </c>
      <c r="B3936" s="6" t="n">
        <f aca="false">YEAR(A3936)</f>
        <v>2019</v>
      </c>
      <c r="C3936" s="7" t="n">
        <v>3346</v>
      </c>
      <c r="D3936" s="8" t="n">
        <f aca="false">AVERAGE($C3932:$C3936)</f>
        <v>3356.4</v>
      </c>
      <c r="E3936" s="8" t="n">
        <f aca="false">AVERAGE($C3912:$C3936)</f>
        <v>3116.84</v>
      </c>
      <c r="F3936" s="8" t="n">
        <f aca="false">AVERAGE($C3862:$C3936)</f>
        <v>3392.77333333333</v>
      </c>
      <c r="G3936" s="4" t="n">
        <f aca="false">IF(  AND(  F3936 &lt; E3936,  E3936 &lt; D3936  ),  1,  0  )</f>
        <v>0</v>
      </c>
      <c r="H3936" s="12" t="n">
        <f aca="false">IF(  AND(  1 = G3936,  OR(  0 = $K3936,  2 = $K3936  )  ),  $C3936,  IF(  AND(  NOT(  "-" = H3935  ),  0 &lt; H3935  ),  H3935,  0  )  )</f>
        <v>3934</v>
      </c>
      <c r="I3936" s="4" t="n">
        <f aca="false">IF(  AND(  D3936 &lt; E3936,  E3936 &lt; F3936  ),  1,  0  )</f>
        <v>0</v>
      </c>
      <c r="J3936" s="12" t="n">
        <f aca="false">IF(  AND(  1 = I3936,  OR(  0 = $K3936,  1 = $K3936  )  ),  $C3936,  IF(  AND(  NOT(  "-" = J3935  ),  0 &lt; J3935  ),  J3935,  0  )  )</f>
        <v>3499</v>
      </c>
      <c r="K3936" s="13" t="n">
        <f aca="false">IF(  1 = G3935,  1,  IF(  1 = I3935,  2,  IF(  OR(  "-" = K3935,  1 = M3935),  0,  K3935  )  )  )</f>
        <v>2</v>
      </c>
      <c r="L3936" s="12" t="n">
        <f aca="false">IF(  AND(  1 = K3936,  1 = M3936  ),  (C3936 - H3936) * 100,  IF(  AND( 2 = K3936,  1 = M3936  ),  (J3936 - C3936) * 100,  0  )  )</f>
        <v>0</v>
      </c>
      <c r="M3936" s="6" t="n">
        <f aca="false">IF(  OR(  AND(  1 = K3936,  1 = I3936  ),  AND(  2 =K3936,  1 = G3936  )  ),  1,  0  )</f>
        <v>0</v>
      </c>
      <c r="N3936" s="0" t="n">
        <f aca="false">IF(  AND(  1 = M3936,  0 &lt; L3936  ),  1,  0  )</f>
        <v>0</v>
      </c>
    </row>
    <row r="3937" customFormat="false" ht="12.8" hidden="false" customHeight="false" outlineLevel="0" collapsed="false">
      <c r="A3937" s="5" t="n">
        <v>43495</v>
      </c>
      <c r="B3937" s="6" t="n">
        <f aca="false">YEAR(A3937)</f>
        <v>2019</v>
      </c>
      <c r="C3937" s="7" t="n">
        <v>3315</v>
      </c>
      <c r="D3937" s="8" t="n">
        <f aca="false">AVERAGE($C3933:$C3937)</f>
        <v>3345.8</v>
      </c>
      <c r="E3937" s="8" t="n">
        <f aca="false">AVERAGE($C3913:$C3937)</f>
        <v>3125.48</v>
      </c>
      <c r="F3937" s="8" t="n">
        <f aca="false">AVERAGE($C3863:$C3937)</f>
        <v>3382.06666666667</v>
      </c>
      <c r="G3937" s="4" t="n">
        <f aca="false">IF(  AND(  F3937 &lt; E3937,  E3937 &lt; D3937  ),  1,  0  )</f>
        <v>0</v>
      </c>
      <c r="H3937" s="12" t="n">
        <f aca="false">IF(  AND(  1 = G3937,  OR(  0 = $K3937,  2 = $K3937  )  ),  $C3937,  IF(  AND(  NOT(  "-" = H3936  ),  0 &lt; H3936  ),  H3936,  0  )  )</f>
        <v>3934</v>
      </c>
      <c r="I3937" s="4" t="n">
        <f aca="false">IF(  AND(  D3937 &lt; E3937,  E3937 &lt; F3937  ),  1,  0  )</f>
        <v>0</v>
      </c>
      <c r="J3937" s="12" t="n">
        <f aca="false">IF(  AND(  1 = I3937,  OR(  0 = $K3937,  1 = $K3937  )  ),  $C3937,  IF(  AND(  NOT(  "-" = J3936  ),  0 &lt; J3936  ),  J3936,  0  )  )</f>
        <v>3499</v>
      </c>
      <c r="K3937" s="13" t="n">
        <f aca="false">IF(  1 = G3936,  1,  IF(  1 = I3936,  2,  IF(  OR(  "-" = K3936,  1 = M3936),  0,  K3936  )  )  )</f>
        <v>2</v>
      </c>
      <c r="L3937" s="12" t="n">
        <f aca="false">IF(  AND(  1 = K3937,  1 = M3937  ),  (C3937 - H3937) * 100,  IF(  AND( 2 = K3937,  1 = M3937  ),  (J3937 - C3937) * 100,  0  )  )</f>
        <v>0</v>
      </c>
      <c r="M3937" s="6" t="n">
        <f aca="false">IF(  OR(  AND(  1 = K3937,  1 = I3937  ),  AND(  2 =K3937,  1 = G3937  )  ),  1,  0  )</f>
        <v>0</v>
      </c>
      <c r="N3937" s="0" t="n">
        <f aca="false">IF(  AND(  1 = M3937,  0 &lt; L3937  ),  1,  0  )</f>
        <v>0</v>
      </c>
    </row>
    <row r="3938" customFormat="false" ht="12.8" hidden="false" customHeight="false" outlineLevel="0" collapsed="false">
      <c r="A3938" s="5" t="n">
        <v>43496</v>
      </c>
      <c r="B3938" s="6" t="n">
        <f aca="false">YEAR(A3938)</f>
        <v>2019</v>
      </c>
      <c r="C3938" s="7" t="n">
        <v>3383</v>
      </c>
      <c r="D3938" s="8" t="n">
        <f aca="false">AVERAGE($C3934:$C3938)</f>
        <v>3344.8</v>
      </c>
      <c r="E3938" s="8" t="n">
        <f aca="false">AVERAGE($C3914:$C3938)</f>
        <v>3140.8</v>
      </c>
      <c r="F3938" s="8" t="n">
        <f aca="false">AVERAGE($C3864:$C3938)</f>
        <v>3373.65333333333</v>
      </c>
      <c r="G3938" s="4" t="n">
        <f aca="false">IF(  AND(  F3938 &lt; E3938,  E3938 &lt; D3938  ),  1,  0  )</f>
        <v>0</v>
      </c>
      <c r="H3938" s="12" t="n">
        <f aca="false">IF(  AND(  1 = G3938,  OR(  0 = $K3938,  2 = $K3938  )  ),  $C3938,  IF(  AND(  NOT(  "-" = H3937  ),  0 &lt; H3937  ),  H3937,  0  )  )</f>
        <v>3934</v>
      </c>
      <c r="I3938" s="4" t="n">
        <f aca="false">IF(  AND(  D3938 &lt; E3938,  E3938 &lt; F3938  ),  1,  0  )</f>
        <v>0</v>
      </c>
      <c r="J3938" s="12" t="n">
        <f aca="false">IF(  AND(  1 = I3938,  OR(  0 = $K3938,  1 = $K3938  )  ),  $C3938,  IF(  AND(  NOT(  "-" = J3937  ),  0 &lt; J3937  ),  J3937,  0  )  )</f>
        <v>3499</v>
      </c>
      <c r="K3938" s="13" t="n">
        <f aca="false">IF(  1 = G3937,  1,  IF(  1 = I3937,  2,  IF(  OR(  "-" = K3937,  1 = M3937),  0,  K3937  )  )  )</f>
        <v>2</v>
      </c>
      <c r="L3938" s="12" t="n">
        <f aca="false">IF(  AND(  1 = K3938,  1 = M3938  ),  (C3938 - H3938) * 100,  IF(  AND( 2 = K3938,  1 = M3938  ),  (J3938 - C3938) * 100,  0  )  )</f>
        <v>0</v>
      </c>
      <c r="M3938" s="6" t="n">
        <f aca="false">IF(  OR(  AND(  1 = K3938,  1 = I3938  ),  AND(  2 =K3938,  1 = G3938  )  ),  1,  0  )</f>
        <v>0</v>
      </c>
      <c r="N3938" s="0" t="n">
        <f aca="false">IF(  AND(  1 = M3938,  0 &lt; L3938  ),  1,  0  )</f>
        <v>0</v>
      </c>
    </row>
    <row r="3939" customFormat="false" ht="12.8" hidden="false" customHeight="false" outlineLevel="0" collapsed="false">
      <c r="A3939" s="5" t="n">
        <v>43497</v>
      </c>
      <c r="B3939" s="6" t="n">
        <f aca="false">YEAR(A3939)</f>
        <v>2019</v>
      </c>
      <c r="C3939" s="7" t="n">
        <v>3072</v>
      </c>
      <c r="D3939" s="8" t="n">
        <f aca="false">AVERAGE($C3935:$C3939)</f>
        <v>3281.4</v>
      </c>
      <c r="E3939" s="8" t="n">
        <f aca="false">AVERAGE($C3915:$C3939)</f>
        <v>3142.84</v>
      </c>
      <c r="F3939" s="8" t="n">
        <f aca="false">AVERAGE($C3865:$C3939)</f>
        <v>3361.41333333333</v>
      </c>
      <c r="G3939" s="4" t="n">
        <f aca="false">IF(  AND(  F3939 &lt; E3939,  E3939 &lt; D3939  ),  1,  0  )</f>
        <v>0</v>
      </c>
      <c r="H3939" s="12" t="n">
        <f aca="false">IF(  AND(  1 = G3939,  OR(  0 = $K3939,  2 = $K3939  )  ),  $C3939,  IF(  AND(  NOT(  "-" = H3938  ),  0 &lt; H3938  ),  H3938,  0  )  )</f>
        <v>3934</v>
      </c>
      <c r="I3939" s="4" t="n">
        <f aca="false">IF(  AND(  D3939 &lt; E3939,  E3939 &lt; F3939  ),  1,  0  )</f>
        <v>0</v>
      </c>
      <c r="J3939" s="12" t="n">
        <f aca="false">IF(  AND(  1 = I3939,  OR(  0 = $K3939,  1 = $K3939  )  ),  $C3939,  IF(  AND(  NOT(  "-" = J3938  ),  0 &lt; J3938  ),  J3938,  0  )  )</f>
        <v>3499</v>
      </c>
      <c r="K3939" s="13" t="n">
        <f aca="false">IF(  1 = G3938,  1,  IF(  1 = I3938,  2,  IF(  OR(  "-" = K3938,  1 = M3938),  0,  K3938  )  )  )</f>
        <v>2</v>
      </c>
      <c r="L3939" s="12" t="n">
        <f aca="false">IF(  AND(  1 = K3939,  1 = M3939  ),  (C3939 - H3939) * 100,  IF(  AND( 2 = K3939,  1 = M3939  ),  (J3939 - C3939) * 100,  0  )  )</f>
        <v>0</v>
      </c>
      <c r="M3939" s="6" t="n">
        <f aca="false">IF(  OR(  AND(  1 = K3939,  1 = I3939  ),  AND(  2 =K3939,  1 = G3939  )  ),  1,  0  )</f>
        <v>0</v>
      </c>
      <c r="N3939" s="0" t="n">
        <f aca="false">IF(  AND(  1 = M3939,  0 &lt; L3939  ),  1,  0  )</f>
        <v>0</v>
      </c>
    </row>
    <row r="3940" customFormat="false" ht="12.8" hidden="false" customHeight="false" outlineLevel="0" collapsed="false">
      <c r="A3940" s="5" t="n">
        <v>43500</v>
      </c>
      <c r="B3940" s="6" t="n">
        <f aca="false">YEAR(A3940)</f>
        <v>2019</v>
      </c>
      <c r="C3940" s="7" t="n">
        <v>3226</v>
      </c>
      <c r="D3940" s="8" t="n">
        <f aca="false">AVERAGE($C3936:$C3940)</f>
        <v>3268.4</v>
      </c>
      <c r="E3940" s="8" t="n">
        <f aca="false">AVERAGE($C3916:$C3940)</f>
        <v>3155.78</v>
      </c>
      <c r="F3940" s="8" t="n">
        <f aca="false">AVERAGE($C3866:$C3940)</f>
        <v>3352.89333333333</v>
      </c>
      <c r="G3940" s="4" t="n">
        <f aca="false">IF(  AND(  F3940 &lt; E3940,  E3940 &lt; D3940  ),  1,  0  )</f>
        <v>0</v>
      </c>
      <c r="H3940" s="12" t="n">
        <f aca="false">IF(  AND(  1 = G3940,  OR(  0 = $K3940,  2 = $K3940  )  ),  $C3940,  IF(  AND(  NOT(  "-" = H3939  ),  0 &lt; H3939  ),  H3939,  0  )  )</f>
        <v>3934</v>
      </c>
      <c r="I3940" s="4" t="n">
        <f aca="false">IF(  AND(  D3940 &lt; E3940,  E3940 &lt; F3940  ),  1,  0  )</f>
        <v>0</v>
      </c>
      <c r="J3940" s="12" t="n">
        <f aca="false">IF(  AND(  1 = I3940,  OR(  0 = $K3940,  1 = $K3940  )  ),  $C3940,  IF(  AND(  NOT(  "-" = J3939  ),  0 &lt; J3939  ),  J3939,  0  )  )</f>
        <v>3499</v>
      </c>
      <c r="K3940" s="13" t="n">
        <f aca="false">IF(  1 = G3939,  1,  IF(  1 = I3939,  2,  IF(  OR(  "-" = K3939,  1 = M3939),  0,  K3939  )  )  )</f>
        <v>2</v>
      </c>
      <c r="L3940" s="12" t="n">
        <f aca="false">IF(  AND(  1 = K3940,  1 = M3940  ),  (C3940 - H3940) * 100,  IF(  AND( 2 = K3940,  1 = M3940  ),  (J3940 - C3940) * 100,  0  )  )</f>
        <v>0</v>
      </c>
      <c r="M3940" s="6" t="n">
        <f aca="false">IF(  OR(  AND(  1 = K3940,  1 = I3940  ),  AND(  2 =K3940,  1 = G3940  )  ),  1,  0  )</f>
        <v>0</v>
      </c>
      <c r="N3940" s="0" t="n">
        <f aca="false">IF(  AND(  1 = M3940,  0 &lt; L3940  ),  1,  0  )</f>
        <v>0</v>
      </c>
    </row>
    <row r="3941" customFormat="false" ht="12.8" hidden="false" customHeight="false" outlineLevel="0" collapsed="false">
      <c r="A3941" s="5" t="n">
        <v>43501</v>
      </c>
      <c r="B3941" s="6" t="n">
        <f aca="false">YEAR(A3941)</f>
        <v>2019</v>
      </c>
      <c r="C3941" s="7" t="n">
        <v>3124</v>
      </c>
      <c r="D3941" s="8" t="n">
        <f aca="false">AVERAGE($C3937:$C3941)</f>
        <v>3224</v>
      </c>
      <c r="E3941" s="8" t="n">
        <f aca="false">AVERAGE($C3917:$C3941)</f>
        <v>3169.66</v>
      </c>
      <c r="F3941" s="8" t="n">
        <f aca="false">AVERAGE($C3867:$C3941)</f>
        <v>3341.21333333333</v>
      </c>
      <c r="G3941" s="4" t="n">
        <f aca="false">IF(  AND(  F3941 &lt; E3941,  E3941 &lt; D3941  ),  1,  0  )</f>
        <v>0</v>
      </c>
      <c r="H3941" s="12" t="n">
        <f aca="false">IF(  AND(  1 = G3941,  OR(  0 = $K3941,  2 = $K3941  )  ),  $C3941,  IF(  AND(  NOT(  "-" = H3940  ),  0 &lt; H3940  ),  H3940,  0  )  )</f>
        <v>3934</v>
      </c>
      <c r="I3941" s="4" t="n">
        <f aca="false">IF(  AND(  D3941 &lt; E3941,  E3941 &lt; F3941  ),  1,  0  )</f>
        <v>0</v>
      </c>
      <c r="J3941" s="12" t="n">
        <f aca="false">IF(  AND(  1 = I3941,  OR(  0 = $K3941,  1 = $K3941  )  ),  $C3941,  IF(  AND(  NOT(  "-" = J3940  ),  0 &lt; J3940  ),  J3940,  0  )  )</f>
        <v>3499</v>
      </c>
      <c r="K3941" s="13" t="n">
        <f aca="false">IF(  1 = G3940,  1,  IF(  1 = I3940,  2,  IF(  OR(  "-" = K3940,  1 = M3940),  0,  K3940  )  )  )</f>
        <v>2</v>
      </c>
      <c r="L3941" s="12" t="n">
        <f aca="false">IF(  AND(  1 = K3941,  1 = M3941  ),  (C3941 - H3941) * 100,  IF(  AND( 2 = K3941,  1 = M3941  ),  (J3941 - C3941) * 100,  0  )  )</f>
        <v>0</v>
      </c>
      <c r="M3941" s="6" t="n">
        <f aca="false">IF(  OR(  AND(  1 = K3941,  1 = I3941  ),  AND(  2 =K3941,  1 = G3941  )  ),  1,  0  )</f>
        <v>0</v>
      </c>
      <c r="N3941" s="0" t="n">
        <f aca="false">IF(  AND(  1 = M3941,  0 &lt; L3941  ),  1,  0  )</f>
        <v>0</v>
      </c>
    </row>
    <row r="3942" customFormat="false" ht="12.8" hidden="false" customHeight="false" outlineLevel="0" collapsed="false">
      <c r="A3942" s="5" t="n">
        <v>43502</v>
      </c>
      <c r="B3942" s="6" t="n">
        <f aca="false">YEAR(A3942)</f>
        <v>2019</v>
      </c>
      <c r="C3942" s="7" t="n">
        <v>2950.5</v>
      </c>
      <c r="D3942" s="8" t="n">
        <f aca="false">AVERAGE($C3938:$C3942)</f>
        <v>3151.1</v>
      </c>
      <c r="E3942" s="8" t="n">
        <f aca="false">AVERAGE($C3918:$C3942)</f>
        <v>3175.22</v>
      </c>
      <c r="F3942" s="8" t="n">
        <f aca="false">AVERAGE($C3868:$C3942)</f>
        <v>3328.3</v>
      </c>
      <c r="G3942" s="4" t="n">
        <f aca="false">IF(  AND(  F3942 &lt; E3942,  E3942 &lt; D3942  ),  1,  0  )</f>
        <v>0</v>
      </c>
      <c r="H3942" s="12" t="n">
        <f aca="false">IF(  AND(  1 = G3942,  OR(  0 = $K3942,  2 = $K3942  )  ),  $C3942,  IF(  AND(  NOT(  "-" = H3941  ),  0 &lt; H3941  ),  H3941,  0  )  )</f>
        <v>3934</v>
      </c>
      <c r="I3942" s="4" t="n">
        <f aca="false">IF(  AND(  D3942 &lt; E3942,  E3942 &lt; F3942  ),  1,  0  )</f>
        <v>1</v>
      </c>
      <c r="J3942" s="12" t="n">
        <f aca="false">IF(  AND(  1 = I3942,  OR(  0 = $K3942,  1 = $K3942  )  ),  $C3942,  IF(  AND(  NOT(  "-" = J3941  ),  0 &lt; J3941  ),  J3941,  0  )  )</f>
        <v>3499</v>
      </c>
      <c r="K3942" s="13" t="n">
        <f aca="false">IF(  1 = G3941,  1,  IF(  1 = I3941,  2,  IF(  OR(  "-" = K3941,  1 = M3941),  0,  K3941  )  )  )</f>
        <v>2</v>
      </c>
      <c r="L3942" s="12" t="n">
        <f aca="false">IF(  AND(  1 = K3942,  1 = M3942  ),  (C3942 - H3942) * 100,  IF(  AND( 2 = K3942,  1 = M3942  ),  (J3942 - C3942) * 100,  0  )  )</f>
        <v>0</v>
      </c>
      <c r="M3942" s="6" t="n">
        <f aca="false">IF(  OR(  AND(  1 = K3942,  1 = I3942  ),  AND(  2 =K3942,  1 = G3942  )  ),  1,  0  )</f>
        <v>0</v>
      </c>
      <c r="N3942" s="0" t="n">
        <f aca="false">IF(  AND(  1 = M3942,  0 &lt; L3942  ),  1,  0  )</f>
        <v>0</v>
      </c>
    </row>
    <row r="3943" customFormat="false" ht="12.8" hidden="false" customHeight="false" outlineLevel="0" collapsed="false">
      <c r="A3943" s="5" t="n">
        <v>43503</v>
      </c>
      <c r="B3943" s="6" t="n">
        <f aca="false">YEAR(A3943)</f>
        <v>2019</v>
      </c>
      <c r="C3943" s="7" t="n">
        <v>2931.5</v>
      </c>
      <c r="D3943" s="8" t="n">
        <f aca="false">AVERAGE($C3939:$C3943)</f>
        <v>3060.8</v>
      </c>
      <c r="E3943" s="8" t="n">
        <f aca="false">AVERAGE($C3919:$C3943)</f>
        <v>3175.24</v>
      </c>
      <c r="F3943" s="8" t="n">
        <f aca="false">AVERAGE($C3869:$C3943)</f>
        <v>3314.68</v>
      </c>
      <c r="G3943" s="4" t="n">
        <f aca="false">IF(  AND(  F3943 &lt; E3943,  E3943 &lt; D3943  ),  1,  0  )</f>
        <v>0</v>
      </c>
      <c r="H3943" s="12" t="n">
        <f aca="false">IF(  AND(  1 = G3943,  OR(  0 = $K3943,  2 = $K3943  )  ),  $C3943,  IF(  AND(  NOT(  "-" = H3942  ),  0 &lt; H3942  ),  H3942,  0  )  )</f>
        <v>3934</v>
      </c>
      <c r="I3943" s="4" t="n">
        <f aca="false">IF(  AND(  D3943 &lt; E3943,  E3943 &lt; F3943  ),  1,  0  )</f>
        <v>1</v>
      </c>
      <c r="J3943" s="12" t="n">
        <f aca="false">IF(  AND(  1 = I3943,  OR(  0 = $K3943,  1 = $K3943  )  ),  $C3943,  IF(  AND(  NOT(  "-" = J3942  ),  0 &lt; J3942  ),  J3942,  0  )  )</f>
        <v>3499</v>
      </c>
      <c r="K3943" s="13" t="n">
        <f aca="false">IF(  1 = G3942,  1,  IF(  1 = I3942,  2,  IF(  OR(  "-" = K3942,  1 = M3942),  0,  K3942  )  )  )</f>
        <v>2</v>
      </c>
      <c r="L3943" s="12" t="n">
        <f aca="false">IF(  AND(  1 = K3943,  1 = M3943  ),  (C3943 - H3943) * 100,  IF(  AND( 2 = K3943,  1 = M3943  ),  (J3943 - C3943) * 100,  0  )  )</f>
        <v>0</v>
      </c>
      <c r="M3943" s="6" t="n">
        <f aca="false">IF(  OR(  AND(  1 = K3943,  1 = I3943  ),  AND(  2 =K3943,  1 = G3943  )  ),  1,  0  )</f>
        <v>0</v>
      </c>
      <c r="N3943" s="0" t="n">
        <f aca="false">IF(  AND(  1 = M3943,  0 &lt; L3943  ),  1,  0  )</f>
        <v>0</v>
      </c>
    </row>
    <row r="3944" customFormat="false" ht="12.8" hidden="false" customHeight="false" outlineLevel="0" collapsed="false">
      <c r="A3944" s="5" t="n">
        <v>43504</v>
      </c>
      <c r="B3944" s="6" t="n">
        <f aca="false">YEAR(A3944)</f>
        <v>2019</v>
      </c>
      <c r="C3944" s="7" t="n">
        <v>2928</v>
      </c>
      <c r="D3944" s="8" t="n">
        <f aca="false">AVERAGE($C3940:$C3944)</f>
        <v>3032</v>
      </c>
      <c r="E3944" s="8" t="n">
        <f aca="false">AVERAGE($C3920:$C3944)</f>
        <v>3175.22</v>
      </c>
      <c r="F3944" s="8" t="n">
        <f aca="false">AVERAGE($C3870:$C3944)</f>
        <v>3300.69333333333</v>
      </c>
      <c r="G3944" s="4" t="n">
        <f aca="false">IF(  AND(  F3944 &lt; E3944,  E3944 &lt; D3944  ),  1,  0  )</f>
        <v>0</v>
      </c>
      <c r="H3944" s="12" t="n">
        <f aca="false">IF(  AND(  1 = G3944,  OR(  0 = $K3944,  2 = $K3944  )  ),  $C3944,  IF(  AND(  NOT(  "-" = H3943  ),  0 &lt; H3943  ),  H3943,  0  )  )</f>
        <v>3934</v>
      </c>
      <c r="I3944" s="4" t="n">
        <f aca="false">IF(  AND(  D3944 &lt; E3944,  E3944 &lt; F3944  ),  1,  0  )</f>
        <v>1</v>
      </c>
      <c r="J3944" s="12" t="n">
        <f aca="false">IF(  AND(  1 = I3944,  OR(  0 = $K3944,  1 = $K3944  )  ),  $C3944,  IF(  AND(  NOT(  "-" = J3943  ),  0 &lt; J3943  ),  J3943,  0  )  )</f>
        <v>3499</v>
      </c>
      <c r="K3944" s="13" t="n">
        <f aca="false">IF(  1 = G3943,  1,  IF(  1 = I3943,  2,  IF(  OR(  "-" = K3943,  1 = M3943),  0,  K3943  )  )  )</f>
        <v>2</v>
      </c>
      <c r="L3944" s="12" t="n">
        <f aca="false">IF(  AND(  1 = K3944,  1 = M3944  ),  (C3944 - H3944) * 100,  IF(  AND( 2 = K3944,  1 = M3944  ),  (J3944 - C3944) * 100,  0  )  )</f>
        <v>0</v>
      </c>
      <c r="M3944" s="6" t="n">
        <f aca="false">IF(  OR(  AND(  1 = K3944,  1 = I3944  ),  AND(  2 =K3944,  1 = G3944  )  ),  1,  0  )</f>
        <v>0</v>
      </c>
      <c r="N3944" s="0" t="n">
        <f aca="false">IF(  AND(  1 = M3944,  0 &lt; L3944  ),  1,  0  )</f>
        <v>0</v>
      </c>
    </row>
    <row r="3945" customFormat="false" ht="12.8" hidden="false" customHeight="false" outlineLevel="0" collapsed="false">
      <c r="A3945" s="5" t="n">
        <v>43508</v>
      </c>
      <c r="B3945" s="6" t="n">
        <f aca="false">YEAR(A3945)</f>
        <v>2019</v>
      </c>
      <c r="C3945" s="7" t="n">
        <v>2923.5</v>
      </c>
      <c r="D3945" s="8" t="n">
        <f aca="false">AVERAGE($C3941:$C3945)</f>
        <v>2971.5</v>
      </c>
      <c r="E3945" s="8" t="n">
        <f aca="false">AVERAGE($C3921:$C3945)</f>
        <v>3180.04</v>
      </c>
      <c r="F3945" s="8" t="n">
        <f aca="false">AVERAGE($C3871:$C3945)</f>
        <v>3286.82</v>
      </c>
      <c r="G3945" s="4" t="n">
        <f aca="false">IF(  AND(  F3945 &lt; E3945,  E3945 &lt; D3945  ),  1,  0  )</f>
        <v>0</v>
      </c>
      <c r="H3945" s="12" t="n">
        <f aca="false">IF(  AND(  1 = G3945,  OR(  0 = $K3945,  2 = $K3945  )  ),  $C3945,  IF(  AND(  NOT(  "-" = H3944  ),  0 &lt; H3944  ),  H3944,  0  )  )</f>
        <v>3934</v>
      </c>
      <c r="I3945" s="4" t="n">
        <f aca="false">IF(  AND(  D3945 &lt; E3945,  E3945 &lt; F3945  ),  1,  0  )</f>
        <v>1</v>
      </c>
      <c r="J3945" s="12" t="n">
        <f aca="false">IF(  AND(  1 = I3945,  OR(  0 = $K3945,  1 = $K3945  )  ),  $C3945,  IF(  AND(  NOT(  "-" = J3944  ),  0 &lt; J3944  ),  J3944,  0  )  )</f>
        <v>3499</v>
      </c>
      <c r="K3945" s="13" t="n">
        <f aca="false">IF(  1 = G3944,  1,  IF(  1 = I3944,  2,  IF(  OR(  "-" = K3944,  1 = M3944),  0,  K3944  )  )  )</f>
        <v>2</v>
      </c>
      <c r="L3945" s="12" t="n">
        <f aca="false">IF(  AND(  1 = K3945,  1 = M3945  ),  (C3945 - H3945) * 100,  IF(  AND( 2 = K3945,  1 = M3945  ),  (J3945 - C3945) * 100,  0  )  )</f>
        <v>0</v>
      </c>
      <c r="M3945" s="6" t="n">
        <f aca="false">IF(  OR(  AND(  1 = K3945,  1 = I3945  ),  AND(  2 =K3945,  1 = G3945  )  ),  1,  0  )</f>
        <v>0</v>
      </c>
      <c r="N3945" s="0" t="n">
        <f aca="false">IF(  AND(  1 = M3945,  0 &lt; L3945  ),  1,  0  )</f>
        <v>0</v>
      </c>
    </row>
    <row r="3946" customFormat="false" ht="12.8" hidden="false" customHeight="false" outlineLevel="0" collapsed="false">
      <c r="A3946" s="5" t="n">
        <v>43509</v>
      </c>
      <c r="B3946" s="6" t="n">
        <f aca="false">YEAR(A3946)</f>
        <v>2019</v>
      </c>
      <c r="C3946" s="7" t="n">
        <v>2999.5</v>
      </c>
      <c r="D3946" s="8" t="n">
        <f aca="false">AVERAGE($C3942:$C3946)</f>
        <v>2946.6</v>
      </c>
      <c r="E3946" s="8" t="n">
        <f aca="false">AVERAGE($C3922:$C3946)</f>
        <v>3181.34</v>
      </c>
      <c r="F3946" s="8" t="n">
        <f aca="false">AVERAGE($C3872:$C3946)</f>
        <v>3276.05333333333</v>
      </c>
      <c r="G3946" s="4" t="n">
        <f aca="false">IF(  AND(  F3946 &lt; E3946,  E3946 &lt; D3946  ),  1,  0  )</f>
        <v>0</v>
      </c>
      <c r="H3946" s="12" t="n">
        <f aca="false">IF(  AND(  1 = G3946,  OR(  0 = $K3946,  2 = $K3946  )  ),  $C3946,  IF(  AND(  NOT(  "-" = H3945  ),  0 &lt; H3945  ),  H3945,  0  )  )</f>
        <v>3934</v>
      </c>
      <c r="I3946" s="4" t="n">
        <f aca="false">IF(  AND(  D3946 &lt; E3946,  E3946 &lt; F3946  ),  1,  0  )</f>
        <v>1</v>
      </c>
      <c r="J3946" s="12" t="n">
        <f aca="false">IF(  AND(  1 = I3946,  OR(  0 = $K3946,  1 = $K3946  )  ),  $C3946,  IF(  AND(  NOT(  "-" = J3945  ),  0 &lt; J3945  ),  J3945,  0  )  )</f>
        <v>3499</v>
      </c>
      <c r="K3946" s="13" t="n">
        <f aca="false">IF(  1 = G3945,  1,  IF(  1 = I3945,  2,  IF(  OR(  "-" = K3945,  1 = M3945),  0,  K3945  )  )  )</f>
        <v>2</v>
      </c>
      <c r="L3946" s="12" t="n">
        <f aca="false">IF(  AND(  1 = K3946,  1 = M3946  ),  (C3946 - H3946) * 100,  IF(  AND( 2 = K3946,  1 = M3946  ),  (J3946 - C3946) * 100,  0  )  )</f>
        <v>0</v>
      </c>
      <c r="M3946" s="6" t="n">
        <f aca="false">IF(  OR(  AND(  1 = K3946,  1 = I3946  ),  AND(  2 =K3946,  1 = G3946  )  ),  1,  0  )</f>
        <v>0</v>
      </c>
      <c r="N3946" s="0" t="n">
        <f aca="false">IF(  AND(  1 = M3946,  0 &lt; L3946  ),  1,  0  )</f>
        <v>0</v>
      </c>
    </row>
    <row r="3947" customFormat="false" ht="12.8" hidden="false" customHeight="false" outlineLevel="0" collapsed="false">
      <c r="A3947" s="5" t="n">
        <v>43510</v>
      </c>
      <c r="B3947" s="6" t="n">
        <f aca="false">YEAR(A3947)</f>
        <v>2019</v>
      </c>
      <c r="C3947" s="7" t="n">
        <v>2981</v>
      </c>
      <c r="D3947" s="8" t="n">
        <f aca="false">AVERAGE($C3943:$C3947)</f>
        <v>2952.7</v>
      </c>
      <c r="E3947" s="8" t="n">
        <f aca="false">AVERAGE($C3923:$C3947)</f>
        <v>3180.5</v>
      </c>
      <c r="F3947" s="8" t="n">
        <f aca="false">AVERAGE($C3873:$C3947)</f>
        <v>3265.06666666667</v>
      </c>
      <c r="G3947" s="4" t="n">
        <f aca="false">IF(  AND(  F3947 &lt; E3947,  E3947 &lt; D3947  ),  1,  0  )</f>
        <v>0</v>
      </c>
      <c r="H3947" s="12" t="n">
        <f aca="false">IF(  AND(  1 = G3947,  OR(  0 = $K3947,  2 = $K3947  )  ),  $C3947,  IF(  AND(  NOT(  "-" = H3946  ),  0 &lt; H3946  ),  H3946,  0  )  )</f>
        <v>3934</v>
      </c>
      <c r="I3947" s="4" t="n">
        <f aca="false">IF(  AND(  D3947 &lt; E3947,  E3947 &lt; F3947  ),  1,  0  )</f>
        <v>1</v>
      </c>
      <c r="J3947" s="12" t="n">
        <f aca="false">IF(  AND(  1 = I3947,  OR(  0 = $K3947,  1 = $K3947  )  ),  $C3947,  IF(  AND(  NOT(  "-" = J3946  ),  0 &lt; J3946  ),  J3946,  0  )  )</f>
        <v>3499</v>
      </c>
      <c r="K3947" s="13" t="n">
        <f aca="false">IF(  1 = G3946,  1,  IF(  1 = I3946,  2,  IF(  OR(  "-" = K3946,  1 = M3946),  0,  K3946  )  )  )</f>
        <v>2</v>
      </c>
      <c r="L3947" s="12" t="n">
        <f aca="false">IF(  AND(  1 = K3947,  1 = M3947  ),  (C3947 - H3947) * 100,  IF(  AND( 2 = K3947,  1 = M3947  ),  (J3947 - C3947) * 100,  0  )  )</f>
        <v>0</v>
      </c>
      <c r="M3947" s="6" t="n">
        <f aca="false">IF(  OR(  AND(  1 = K3947,  1 = I3947  ),  AND(  2 =K3947,  1 = G3947  )  ),  1,  0  )</f>
        <v>0</v>
      </c>
      <c r="N3947" s="0" t="n">
        <f aca="false">IF(  AND(  1 = M3947,  0 &lt; L3947  ),  1,  0  )</f>
        <v>0</v>
      </c>
    </row>
    <row r="3948" customFormat="false" ht="12.8" hidden="false" customHeight="false" outlineLevel="0" collapsed="false">
      <c r="A3948" s="5" t="n">
        <v>43511</v>
      </c>
      <c r="B3948" s="6" t="n">
        <f aca="false">YEAR(A3948)</f>
        <v>2019</v>
      </c>
      <c r="C3948" s="7" t="n">
        <v>2925</v>
      </c>
      <c r="D3948" s="8" t="n">
        <f aca="false">AVERAGE($C3944:$C3948)</f>
        <v>2951.4</v>
      </c>
      <c r="E3948" s="8" t="n">
        <f aca="false">AVERAGE($C3924:$C3948)</f>
        <v>3174.58</v>
      </c>
      <c r="F3948" s="8" t="n">
        <f aca="false">AVERAGE($C3874:$C3948)</f>
        <v>3254.04</v>
      </c>
      <c r="G3948" s="4" t="n">
        <f aca="false">IF(  AND(  F3948 &lt; E3948,  E3948 &lt; D3948  ),  1,  0  )</f>
        <v>0</v>
      </c>
      <c r="H3948" s="12" t="n">
        <f aca="false">IF(  AND(  1 = G3948,  OR(  0 = $K3948,  2 = $K3948  )  ),  $C3948,  IF(  AND(  NOT(  "-" = H3947  ),  0 &lt; H3947  ),  H3947,  0  )  )</f>
        <v>3934</v>
      </c>
      <c r="I3948" s="4" t="n">
        <f aca="false">IF(  AND(  D3948 &lt; E3948,  E3948 &lt; F3948  ),  1,  0  )</f>
        <v>1</v>
      </c>
      <c r="J3948" s="12" t="n">
        <f aca="false">IF(  AND(  1 = I3948,  OR(  0 = $K3948,  1 = $K3948  )  ),  $C3948,  IF(  AND(  NOT(  "-" = J3947  ),  0 &lt; J3947  ),  J3947,  0  )  )</f>
        <v>3499</v>
      </c>
      <c r="K3948" s="13" t="n">
        <f aca="false">IF(  1 = G3947,  1,  IF(  1 = I3947,  2,  IF(  OR(  "-" = K3947,  1 = M3947),  0,  K3947  )  )  )</f>
        <v>2</v>
      </c>
      <c r="L3948" s="12" t="n">
        <f aca="false">IF(  AND(  1 = K3948,  1 = M3948  ),  (C3948 - H3948) * 100,  IF(  AND( 2 = K3948,  1 = M3948  ),  (J3948 - C3948) * 100,  0  )  )</f>
        <v>0</v>
      </c>
      <c r="M3948" s="6" t="n">
        <f aca="false">IF(  OR(  AND(  1 = K3948,  1 = I3948  ),  AND(  2 =K3948,  1 = G3948  )  ),  1,  0  )</f>
        <v>0</v>
      </c>
      <c r="N3948" s="0" t="n">
        <f aca="false">IF(  AND(  1 = M3948,  0 &lt; L3948  ),  1,  0  )</f>
        <v>0</v>
      </c>
    </row>
    <row r="3949" customFormat="false" ht="12.8" hidden="false" customHeight="false" outlineLevel="0" collapsed="false">
      <c r="A3949" s="5" t="n">
        <v>43514</v>
      </c>
      <c r="B3949" s="6" t="n">
        <f aca="false">YEAR(A3949)</f>
        <v>2019</v>
      </c>
      <c r="C3949" s="7" t="n">
        <v>2967.5</v>
      </c>
      <c r="D3949" s="8" t="n">
        <f aca="false">AVERAGE($C3945:$C3949)</f>
        <v>2959.3</v>
      </c>
      <c r="E3949" s="8" t="n">
        <f aca="false">AVERAGE($C3925:$C3949)</f>
        <v>3174.1</v>
      </c>
      <c r="F3949" s="8" t="n">
        <f aca="false">AVERAGE($C3875:$C3949)</f>
        <v>3244.08666666667</v>
      </c>
      <c r="G3949" s="4" t="n">
        <f aca="false">IF(  AND(  F3949 &lt; E3949,  E3949 &lt; D3949  ),  1,  0  )</f>
        <v>0</v>
      </c>
      <c r="H3949" s="12" t="n">
        <f aca="false">IF(  AND(  1 = G3949,  OR(  0 = $K3949,  2 = $K3949  )  ),  $C3949,  IF(  AND(  NOT(  "-" = H3948  ),  0 &lt; H3948  ),  H3948,  0  )  )</f>
        <v>3934</v>
      </c>
      <c r="I3949" s="4" t="n">
        <f aca="false">IF(  AND(  D3949 &lt; E3949,  E3949 &lt; F3949  ),  1,  0  )</f>
        <v>1</v>
      </c>
      <c r="J3949" s="12" t="n">
        <f aca="false">IF(  AND(  1 = I3949,  OR(  0 = $K3949,  1 = $K3949  )  ),  $C3949,  IF(  AND(  NOT(  "-" = J3948  ),  0 &lt; J3948  ),  J3948,  0  )  )</f>
        <v>3499</v>
      </c>
      <c r="K3949" s="13" t="n">
        <f aca="false">IF(  1 = G3948,  1,  IF(  1 = I3948,  2,  IF(  OR(  "-" = K3948,  1 = M3948),  0,  K3948  )  )  )</f>
        <v>2</v>
      </c>
      <c r="L3949" s="12" t="n">
        <f aca="false">IF(  AND(  1 = K3949,  1 = M3949  ),  (C3949 - H3949) * 100,  IF(  AND( 2 = K3949,  1 = M3949  ),  (J3949 - C3949) * 100,  0  )  )</f>
        <v>0</v>
      </c>
      <c r="M3949" s="6" t="n">
        <f aca="false">IF(  OR(  AND(  1 = K3949,  1 = I3949  ),  AND(  2 =K3949,  1 = G3949  )  ),  1,  0  )</f>
        <v>0</v>
      </c>
      <c r="N3949" s="0" t="n">
        <f aca="false">IF(  AND(  1 = M3949,  0 &lt; L3949  ),  1,  0  )</f>
        <v>0</v>
      </c>
    </row>
    <row r="3950" customFormat="false" ht="12.8" hidden="false" customHeight="false" outlineLevel="0" collapsed="false">
      <c r="A3950" s="5" t="n">
        <v>43515</v>
      </c>
      <c r="B3950" s="6" t="n">
        <f aca="false">YEAR(A3950)</f>
        <v>2019</v>
      </c>
      <c r="C3950" s="7" t="n">
        <v>2937.5</v>
      </c>
      <c r="D3950" s="8" t="n">
        <f aca="false">AVERAGE($C3946:$C3950)</f>
        <v>2962.1</v>
      </c>
      <c r="E3950" s="8" t="n">
        <f aca="false">AVERAGE($C3926:$C3950)</f>
        <v>3170.28</v>
      </c>
      <c r="F3950" s="8" t="n">
        <f aca="false">AVERAGE($C3876:$C3950)</f>
        <v>3235.98666666667</v>
      </c>
      <c r="G3950" s="4" t="n">
        <f aca="false">IF(  AND(  F3950 &lt; E3950,  E3950 &lt; D3950  ),  1,  0  )</f>
        <v>0</v>
      </c>
      <c r="H3950" s="12" t="n">
        <f aca="false">IF(  AND(  1 = G3950,  OR(  0 = $K3950,  2 = $K3950  )  ),  $C3950,  IF(  AND(  NOT(  "-" = H3949  ),  0 &lt; H3949  ),  H3949,  0  )  )</f>
        <v>3934</v>
      </c>
      <c r="I3950" s="4" t="n">
        <f aca="false">IF(  AND(  D3950 &lt; E3950,  E3950 &lt; F3950  ),  1,  0  )</f>
        <v>1</v>
      </c>
      <c r="J3950" s="12" t="n">
        <f aca="false">IF(  AND(  1 = I3950,  OR(  0 = $K3950,  1 = $K3950  )  ),  $C3950,  IF(  AND(  NOT(  "-" = J3949  ),  0 &lt; J3949  ),  J3949,  0  )  )</f>
        <v>3499</v>
      </c>
      <c r="K3950" s="13" t="n">
        <f aca="false">IF(  1 = G3949,  1,  IF(  1 = I3949,  2,  IF(  OR(  "-" = K3949,  1 = M3949),  0,  K3949  )  )  )</f>
        <v>2</v>
      </c>
      <c r="L3950" s="12" t="n">
        <f aca="false">IF(  AND(  1 = K3950,  1 = M3950  ),  (C3950 - H3950) * 100,  IF(  AND( 2 = K3950,  1 = M3950  ),  (J3950 - C3950) * 100,  0  )  )</f>
        <v>0</v>
      </c>
      <c r="M3950" s="6" t="n">
        <f aca="false">IF(  OR(  AND(  1 = K3950,  1 = I3950  ),  AND(  2 =K3950,  1 = G3950  )  ),  1,  0  )</f>
        <v>0</v>
      </c>
      <c r="N3950" s="0" t="n">
        <f aca="false">IF(  AND(  1 = M3950,  0 &lt; L3950  ),  1,  0  )</f>
        <v>0</v>
      </c>
    </row>
    <row r="3951" customFormat="false" ht="12.8" hidden="false" customHeight="false" outlineLevel="0" collapsed="false">
      <c r="A3951" s="5" t="n">
        <v>43516</v>
      </c>
      <c r="B3951" s="6" t="n">
        <f aca="false">YEAR(A3951)</f>
        <v>2019</v>
      </c>
      <c r="C3951" s="7" t="n">
        <v>2967.5</v>
      </c>
      <c r="D3951" s="8" t="n">
        <f aca="false">AVERAGE($C3947:$C3951)</f>
        <v>2955.7</v>
      </c>
      <c r="E3951" s="8" t="n">
        <f aca="false">AVERAGE($C3927:$C3951)</f>
        <v>3162.06</v>
      </c>
      <c r="F3951" s="8" t="n">
        <f aca="false">AVERAGE($C3877:$C3951)</f>
        <v>3229.14</v>
      </c>
      <c r="G3951" s="4" t="n">
        <f aca="false">IF(  AND(  F3951 &lt; E3951,  E3951 &lt; D3951  ),  1,  0  )</f>
        <v>0</v>
      </c>
      <c r="H3951" s="12" t="n">
        <f aca="false">IF(  AND(  1 = G3951,  OR(  0 = $K3951,  2 = $K3951  )  ),  $C3951,  IF(  AND(  NOT(  "-" = H3950  ),  0 &lt; H3950  ),  H3950,  0  )  )</f>
        <v>3934</v>
      </c>
      <c r="I3951" s="4" t="n">
        <f aca="false">IF(  AND(  D3951 &lt; E3951,  E3951 &lt; F3951  ),  1,  0  )</f>
        <v>1</v>
      </c>
      <c r="J3951" s="12" t="n">
        <f aca="false">IF(  AND(  1 = I3951,  OR(  0 = $K3951,  1 = $K3951  )  ),  $C3951,  IF(  AND(  NOT(  "-" = J3950  ),  0 &lt; J3950  ),  J3950,  0  )  )</f>
        <v>3499</v>
      </c>
      <c r="K3951" s="13" t="n">
        <f aca="false">IF(  1 = G3950,  1,  IF(  1 = I3950,  2,  IF(  OR(  "-" = K3950,  1 = M3950),  0,  K3950  )  )  )</f>
        <v>2</v>
      </c>
      <c r="L3951" s="12" t="n">
        <f aca="false">IF(  AND(  1 = K3951,  1 = M3951  ),  (C3951 - H3951) * 100,  IF(  AND( 2 = K3951,  1 = M3951  ),  (J3951 - C3951) * 100,  0  )  )</f>
        <v>0</v>
      </c>
      <c r="M3951" s="6" t="n">
        <f aca="false">IF(  OR(  AND(  1 = K3951,  1 = I3951  ),  AND(  2 =K3951,  1 = G3951  )  ),  1,  0  )</f>
        <v>0</v>
      </c>
      <c r="N3951" s="0" t="n">
        <f aca="false">IF(  AND(  1 = M3951,  0 &lt; L3951  ),  1,  0  )</f>
        <v>0</v>
      </c>
    </row>
    <row r="3952" customFormat="false" ht="12.8" hidden="false" customHeight="false" outlineLevel="0" collapsed="false">
      <c r="A3952" s="5" t="n">
        <v>43517</v>
      </c>
      <c r="B3952" s="6" t="n">
        <f aca="false">YEAR(A3952)</f>
        <v>2019</v>
      </c>
      <c r="C3952" s="7" t="n">
        <v>2990.5</v>
      </c>
      <c r="D3952" s="8" t="n">
        <f aca="false">AVERAGE($C3948:$C3952)</f>
        <v>2957.6</v>
      </c>
      <c r="E3952" s="8" t="n">
        <f aca="false">AVERAGE($C3928:$C3952)</f>
        <v>3153.92</v>
      </c>
      <c r="F3952" s="8" t="n">
        <f aca="false">AVERAGE($C3878:$C3952)</f>
        <v>3222.78666666667</v>
      </c>
      <c r="G3952" s="4" t="n">
        <f aca="false">IF(  AND(  F3952 &lt; E3952,  E3952 &lt; D3952  ),  1,  0  )</f>
        <v>0</v>
      </c>
      <c r="H3952" s="12" t="n">
        <f aca="false">IF(  AND(  1 = G3952,  OR(  0 = $K3952,  2 = $K3952  )  ),  $C3952,  IF(  AND(  NOT(  "-" = H3951  ),  0 &lt; H3951  ),  H3951,  0  )  )</f>
        <v>3934</v>
      </c>
      <c r="I3952" s="4" t="n">
        <f aca="false">IF(  AND(  D3952 &lt; E3952,  E3952 &lt; F3952  ),  1,  0  )</f>
        <v>1</v>
      </c>
      <c r="J3952" s="12" t="n">
        <f aca="false">IF(  AND(  1 = I3952,  OR(  0 = $K3952,  1 = $K3952  )  ),  $C3952,  IF(  AND(  NOT(  "-" = J3951  ),  0 &lt; J3951  ),  J3951,  0  )  )</f>
        <v>3499</v>
      </c>
      <c r="K3952" s="13" t="n">
        <f aca="false">IF(  1 = G3951,  1,  IF(  1 = I3951,  2,  IF(  OR(  "-" = K3951,  1 = M3951),  0,  K3951  )  )  )</f>
        <v>2</v>
      </c>
      <c r="L3952" s="12" t="n">
        <f aca="false">IF(  AND(  1 = K3952,  1 = M3952  ),  (C3952 - H3952) * 100,  IF(  AND( 2 = K3952,  1 = M3952  ),  (J3952 - C3952) * 100,  0  )  )</f>
        <v>0</v>
      </c>
      <c r="M3952" s="6" t="n">
        <f aca="false">IF(  OR(  AND(  1 = K3952,  1 = I3952  ),  AND(  2 =K3952,  1 = G3952  )  ),  1,  0  )</f>
        <v>0</v>
      </c>
      <c r="N3952" s="0" t="n">
        <f aca="false">IF(  AND(  1 = M3952,  0 &lt; L3952  ),  1,  0  )</f>
        <v>0</v>
      </c>
    </row>
    <row r="3953" customFormat="false" ht="12.8" hidden="false" customHeight="false" outlineLevel="0" collapsed="false">
      <c r="A3953" s="5" t="n">
        <v>43518</v>
      </c>
      <c r="B3953" s="6" t="n">
        <f aca="false">YEAR(A3953)</f>
        <v>2019</v>
      </c>
      <c r="C3953" s="7" t="n">
        <v>3003</v>
      </c>
      <c r="D3953" s="8" t="n">
        <f aca="false">AVERAGE($C3949:$C3953)</f>
        <v>2973.2</v>
      </c>
      <c r="E3953" s="8" t="n">
        <f aca="false">AVERAGE($C3929:$C3953)</f>
        <v>3141.44</v>
      </c>
      <c r="F3953" s="8" t="n">
        <f aca="false">AVERAGE($C3879:$C3953)</f>
        <v>3215.82666666667</v>
      </c>
      <c r="G3953" s="4" t="n">
        <f aca="false">IF(  AND(  F3953 &lt; E3953,  E3953 &lt; D3953  ),  1,  0  )</f>
        <v>0</v>
      </c>
      <c r="H3953" s="12" t="n">
        <f aca="false">IF(  AND(  1 = G3953,  OR(  0 = $K3953,  2 = $K3953  )  ),  $C3953,  IF(  AND(  NOT(  "-" = H3952  ),  0 &lt; H3952  ),  H3952,  0  )  )</f>
        <v>3934</v>
      </c>
      <c r="I3953" s="4" t="n">
        <f aca="false">IF(  AND(  D3953 &lt; E3953,  E3953 &lt; F3953  ),  1,  0  )</f>
        <v>1</v>
      </c>
      <c r="J3953" s="12" t="n">
        <f aca="false">IF(  AND(  1 = I3953,  OR(  0 = $K3953,  1 = $K3953  )  ),  $C3953,  IF(  AND(  NOT(  "-" = J3952  ),  0 &lt; J3952  ),  J3952,  0  )  )</f>
        <v>3499</v>
      </c>
      <c r="K3953" s="13" t="n">
        <f aca="false">IF(  1 = G3952,  1,  IF(  1 = I3952,  2,  IF(  OR(  "-" = K3952,  1 = M3952),  0,  K3952  )  )  )</f>
        <v>2</v>
      </c>
      <c r="L3953" s="12" t="n">
        <f aca="false">IF(  AND(  1 = K3953,  1 = M3953  ),  (C3953 - H3953) * 100,  IF(  AND( 2 = K3953,  1 = M3953  ),  (J3953 - C3953) * 100,  0  )  )</f>
        <v>0</v>
      </c>
      <c r="M3953" s="6" t="n">
        <f aca="false">IF(  OR(  AND(  1 = K3953,  1 = I3953  ),  AND(  2 =K3953,  1 = G3953  )  ),  1,  0  )</f>
        <v>0</v>
      </c>
      <c r="N3953" s="0" t="n">
        <f aca="false">IF(  AND(  1 = M3953,  0 &lt; L3953  ),  1,  0  )</f>
        <v>0</v>
      </c>
    </row>
    <row r="3954" customFormat="false" ht="12.8" hidden="false" customHeight="false" outlineLevel="0" collapsed="false">
      <c r="A3954" s="5" t="n">
        <v>43521</v>
      </c>
      <c r="B3954" s="6" t="n">
        <f aca="false">YEAR(A3954)</f>
        <v>2019</v>
      </c>
      <c r="C3954" s="7" t="n">
        <v>3032</v>
      </c>
      <c r="D3954" s="8" t="n">
        <f aca="false">AVERAGE($C3950:$C3954)</f>
        <v>2986.1</v>
      </c>
      <c r="E3954" s="8" t="n">
        <f aca="false">AVERAGE($C3930:$C3954)</f>
        <v>3127.32</v>
      </c>
      <c r="F3954" s="8" t="n">
        <f aca="false">AVERAGE($C3880:$C3954)</f>
        <v>3209.37333333333</v>
      </c>
      <c r="G3954" s="4" t="n">
        <f aca="false">IF(  AND(  F3954 &lt; E3954,  E3954 &lt; D3954  ),  1,  0  )</f>
        <v>0</v>
      </c>
      <c r="H3954" s="12" t="n">
        <f aca="false">IF(  AND(  1 = G3954,  OR(  0 = $K3954,  2 = $K3954  )  ),  $C3954,  IF(  AND(  NOT(  "-" = H3953  ),  0 &lt; H3953  ),  H3953,  0  )  )</f>
        <v>3934</v>
      </c>
      <c r="I3954" s="4" t="n">
        <f aca="false">IF(  AND(  D3954 &lt; E3954,  E3954 &lt; F3954  ),  1,  0  )</f>
        <v>1</v>
      </c>
      <c r="J3954" s="12" t="n">
        <f aca="false">IF(  AND(  1 = I3954,  OR(  0 = $K3954,  1 = $K3954  )  ),  $C3954,  IF(  AND(  NOT(  "-" = J3953  ),  0 &lt; J3953  ),  J3953,  0  )  )</f>
        <v>3499</v>
      </c>
      <c r="K3954" s="13" t="n">
        <f aca="false">IF(  1 = G3953,  1,  IF(  1 = I3953,  2,  IF(  OR(  "-" = K3953,  1 = M3953),  0,  K3953  )  )  )</f>
        <v>2</v>
      </c>
      <c r="L3954" s="12" t="n">
        <f aca="false">IF(  AND(  1 = K3954,  1 = M3954  ),  (C3954 - H3954) * 100,  IF(  AND( 2 = K3954,  1 = M3954  ),  (J3954 - C3954) * 100,  0  )  )</f>
        <v>0</v>
      </c>
      <c r="M3954" s="6" t="n">
        <f aca="false">IF(  OR(  AND(  1 = K3954,  1 = I3954  ),  AND(  2 =K3954,  1 = G3954  )  ),  1,  0  )</f>
        <v>0</v>
      </c>
      <c r="N3954" s="0" t="n">
        <f aca="false">IF(  AND(  1 = M3954,  0 &lt; L3954  ),  1,  0  )</f>
        <v>0</v>
      </c>
    </row>
    <row r="3955" customFormat="false" ht="12.8" hidden="false" customHeight="false" outlineLevel="0" collapsed="false">
      <c r="A3955" s="5" t="n">
        <v>43522</v>
      </c>
      <c r="B3955" s="6" t="n">
        <f aca="false">YEAR(A3955)</f>
        <v>2019</v>
      </c>
      <c r="C3955" s="7" t="n">
        <v>3047</v>
      </c>
      <c r="D3955" s="8" t="n">
        <f aca="false">AVERAGE($C3951:$C3955)</f>
        <v>3008</v>
      </c>
      <c r="E3955" s="8" t="n">
        <f aca="false">AVERAGE($C3931:$C3955)</f>
        <v>3114.24</v>
      </c>
      <c r="F3955" s="8" t="n">
        <f aca="false">AVERAGE($C3881:$C3955)</f>
        <v>3202.90666666667</v>
      </c>
      <c r="G3955" s="4" t="n">
        <f aca="false">IF(  AND(  F3955 &lt; E3955,  E3955 &lt; D3955  ),  1,  0  )</f>
        <v>0</v>
      </c>
      <c r="H3955" s="12" t="n">
        <f aca="false">IF(  AND(  1 = G3955,  OR(  0 = $K3955,  2 = $K3955  )  ),  $C3955,  IF(  AND(  NOT(  "-" = H3954  ),  0 &lt; H3954  ),  H3954,  0  )  )</f>
        <v>3934</v>
      </c>
      <c r="I3955" s="4" t="n">
        <f aca="false">IF(  AND(  D3955 &lt; E3955,  E3955 &lt; F3955  ),  1,  0  )</f>
        <v>1</v>
      </c>
      <c r="J3955" s="12" t="n">
        <f aca="false">IF(  AND(  1 = I3955,  OR(  0 = $K3955,  1 = $K3955  )  ),  $C3955,  IF(  AND(  NOT(  "-" = J3954  ),  0 &lt; J3954  ),  J3954,  0  )  )</f>
        <v>3499</v>
      </c>
      <c r="K3955" s="13" t="n">
        <f aca="false">IF(  1 = G3954,  1,  IF(  1 = I3954,  2,  IF(  OR(  "-" = K3954,  1 = M3954),  0,  K3954  )  )  )</f>
        <v>2</v>
      </c>
      <c r="L3955" s="12" t="n">
        <f aca="false">IF(  AND(  1 = K3955,  1 = M3955  ),  (C3955 - H3955) * 100,  IF(  AND( 2 = K3955,  1 = M3955  ),  (J3955 - C3955) * 100,  0  )  )</f>
        <v>0</v>
      </c>
      <c r="M3955" s="6" t="n">
        <f aca="false">IF(  OR(  AND(  1 = K3955,  1 = I3955  ),  AND(  2 =K3955,  1 = G3955  )  ),  1,  0  )</f>
        <v>0</v>
      </c>
      <c r="N3955" s="0" t="n">
        <f aca="false">IF(  AND(  1 = M3955,  0 &lt; L3955  ),  1,  0  )</f>
        <v>0</v>
      </c>
    </row>
    <row r="3956" customFormat="false" ht="12.8" hidden="false" customHeight="false" outlineLevel="0" collapsed="false">
      <c r="A3956" s="5" t="n">
        <v>43523</v>
      </c>
      <c r="B3956" s="6" t="n">
        <f aca="false">YEAR(A3956)</f>
        <v>2019</v>
      </c>
      <c r="C3956" s="7" t="n">
        <v>3133</v>
      </c>
      <c r="D3956" s="8" t="n">
        <f aca="false">AVERAGE($C3952:$C3956)</f>
        <v>3041.1</v>
      </c>
      <c r="E3956" s="8" t="n">
        <f aca="false">AVERAGE($C3932:$C3956)</f>
        <v>3104.76</v>
      </c>
      <c r="F3956" s="8" t="n">
        <f aca="false">AVERAGE($C3882:$C3956)</f>
        <v>3196.72</v>
      </c>
      <c r="G3956" s="4" t="n">
        <f aca="false">IF(  AND(  F3956 &lt; E3956,  E3956 &lt; D3956  ),  1,  0  )</f>
        <v>0</v>
      </c>
      <c r="H3956" s="12" t="n">
        <f aca="false">IF(  AND(  1 = G3956,  OR(  0 = $K3956,  2 = $K3956  )  ),  $C3956,  IF(  AND(  NOT(  "-" = H3955  ),  0 &lt; H3955  ),  H3955,  0  )  )</f>
        <v>3934</v>
      </c>
      <c r="I3956" s="4" t="n">
        <f aca="false">IF(  AND(  D3956 &lt; E3956,  E3956 &lt; F3956  ),  1,  0  )</f>
        <v>1</v>
      </c>
      <c r="J3956" s="12" t="n">
        <f aca="false">IF(  AND(  1 = I3956,  OR(  0 = $K3956,  1 = $K3956  )  ),  $C3956,  IF(  AND(  NOT(  "-" = J3955  ),  0 &lt; J3955  ),  J3955,  0  )  )</f>
        <v>3499</v>
      </c>
      <c r="K3956" s="13" t="n">
        <f aca="false">IF(  1 = G3955,  1,  IF(  1 = I3955,  2,  IF(  OR(  "-" = K3955,  1 = M3955),  0,  K3955  )  )  )</f>
        <v>2</v>
      </c>
      <c r="L3956" s="12" t="n">
        <f aca="false">IF(  AND(  1 = K3956,  1 = M3956  ),  (C3956 - H3956) * 100,  IF(  AND( 2 = K3956,  1 = M3956  ),  (J3956 - C3956) * 100,  0  )  )</f>
        <v>0</v>
      </c>
      <c r="M3956" s="6" t="n">
        <f aca="false">IF(  OR(  AND(  1 = K3956,  1 = I3956  ),  AND(  2 =K3956,  1 = G3956  )  ),  1,  0  )</f>
        <v>0</v>
      </c>
      <c r="N3956" s="0" t="n">
        <f aca="false">IF(  AND(  1 = M3956,  0 &lt; L3956  ),  1,  0  )</f>
        <v>0</v>
      </c>
    </row>
    <row r="3957" customFormat="false" ht="12.8" hidden="false" customHeight="false" outlineLevel="0" collapsed="false">
      <c r="A3957" s="5" t="n">
        <v>43524</v>
      </c>
      <c r="B3957" s="6" t="n">
        <f aca="false">YEAR(A3957)</f>
        <v>2019</v>
      </c>
      <c r="C3957" s="7" t="n">
        <v>3044</v>
      </c>
      <c r="D3957" s="8" t="n">
        <f aca="false">AVERAGE($C3953:$C3957)</f>
        <v>3051.8</v>
      </c>
      <c r="E3957" s="8" t="n">
        <f aca="false">AVERAGE($C3933:$C3957)</f>
        <v>3091.8</v>
      </c>
      <c r="F3957" s="8" t="n">
        <f aca="false">AVERAGE($C3883:$C3957)</f>
        <v>3190.65333333333</v>
      </c>
      <c r="G3957" s="4" t="n">
        <f aca="false">IF(  AND(  F3957 &lt; E3957,  E3957 &lt; D3957  ),  1,  0  )</f>
        <v>0</v>
      </c>
      <c r="H3957" s="12" t="n">
        <f aca="false">IF(  AND(  1 = G3957,  OR(  0 = $K3957,  2 = $K3957  )  ),  $C3957,  IF(  AND(  NOT(  "-" = H3956  ),  0 &lt; H3956  ),  H3956,  0  )  )</f>
        <v>3934</v>
      </c>
      <c r="I3957" s="4" t="n">
        <f aca="false">IF(  AND(  D3957 &lt; E3957,  E3957 &lt; F3957  ),  1,  0  )</f>
        <v>1</v>
      </c>
      <c r="J3957" s="12" t="n">
        <f aca="false">IF(  AND(  1 = I3957,  OR(  0 = $K3957,  1 = $K3957  )  ),  $C3957,  IF(  AND(  NOT(  "-" = J3956  ),  0 &lt; J3956  ),  J3956,  0  )  )</f>
        <v>3499</v>
      </c>
      <c r="K3957" s="13" t="n">
        <f aca="false">IF(  1 = G3956,  1,  IF(  1 = I3956,  2,  IF(  OR(  "-" = K3956,  1 = M3956),  0,  K3956  )  )  )</f>
        <v>2</v>
      </c>
      <c r="L3957" s="12" t="n">
        <f aca="false">IF(  AND(  1 = K3957,  1 = M3957  ),  (C3957 - H3957) * 100,  IF(  AND( 2 = K3957,  1 = M3957  ),  (J3957 - C3957) * 100,  0  )  )</f>
        <v>0</v>
      </c>
      <c r="M3957" s="6" t="n">
        <f aca="false">IF(  OR(  AND(  1 = K3957,  1 = I3957  ),  AND(  2 =K3957,  1 = G3957  )  ),  1,  0  )</f>
        <v>0</v>
      </c>
      <c r="N3957" s="0" t="n">
        <f aca="false">IF(  AND(  1 = M3957,  0 &lt; L3957  ),  1,  0  )</f>
        <v>0</v>
      </c>
    </row>
    <row r="3958" customFormat="false" ht="12.8" hidden="false" customHeight="false" outlineLevel="0" collapsed="false">
      <c r="A3958" s="5" t="n">
        <v>43525</v>
      </c>
      <c r="B3958" s="6" t="n">
        <f aca="false">YEAR(A3958)</f>
        <v>2019</v>
      </c>
      <c r="C3958" s="7" t="n">
        <v>3089</v>
      </c>
      <c r="D3958" s="8" t="n">
        <f aca="false">AVERAGE($C3954:$C3958)</f>
        <v>3069</v>
      </c>
      <c r="E3958" s="8" t="n">
        <f aca="false">AVERAGE($C3934:$C3958)</f>
        <v>3079.84</v>
      </c>
      <c r="F3958" s="8" t="n">
        <f aca="false">AVERAGE($C3884:$C3958)</f>
        <v>3184.72</v>
      </c>
      <c r="G3958" s="4" t="n">
        <f aca="false">IF(  AND(  F3958 &lt; E3958,  E3958 &lt; D3958  ),  1,  0  )</f>
        <v>0</v>
      </c>
      <c r="H3958" s="12" t="n">
        <f aca="false">IF(  AND(  1 = G3958,  OR(  0 = $K3958,  2 = $K3958  )  ),  $C3958,  IF(  AND(  NOT(  "-" = H3957  ),  0 &lt; H3957  ),  H3957,  0  )  )</f>
        <v>3934</v>
      </c>
      <c r="I3958" s="4" t="n">
        <f aca="false">IF(  AND(  D3958 &lt; E3958,  E3958 &lt; F3958  ),  1,  0  )</f>
        <v>1</v>
      </c>
      <c r="J3958" s="12" t="n">
        <f aca="false">IF(  AND(  1 = I3958,  OR(  0 = $K3958,  1 = $K3958  )  ),  $C3958,  IF(  AND(  NOT(  "-" = J3957  ),  0 &lt; J3957  ),  J3957,  0  )  )</f>
        <v>3499</v>
      </c>
      <c r="K3958" s="13" t="n">
        <f aca="false">IF(  1 = G3957,  1,  IF(  1 = I3957,  2,  IF(  OR(  "-" = K3957,  1 = M3957),  0,  K3957  )  )  )</f>
        <v>2</v>
      </c>
      <c r="L3958" s="12" t="n">
        <f aca="false">IF(  AND(  1 = K3958,  1 = M3958  ),  (C3958 - H3958) * 100,  IF(  AND( 2 = K3958,  1 = M3958  ),  (J3958 - C3958) * 100,  0  )  )</f>
        <v>0</v>
      </c>
      <c r="M3958" s="6" t="n">
        <f aca="false">IF(  OR(  AND(  1 = K3958,  1 = I3958  ),  AND(  2 =K3958,  1 = G3958  )  ),  1,  0  )</f>
        <v>0</v>
      </c>
      <c r="N3958" s="0" t="n">
        <f aca="false">IF(  AND(  1 = M3958,  0 &lt; L3958  ),  1,  0  )</f>
        <v>0</v>
      </c>
    </row>
    <row r="3959" customFormat="false" ht="12.8" hidden="false" customHeight="false" outlineLevel="0" collapsed="false">
      <c r="A3959" s="5" t="n">
        <v>43528</v>
      </c>
      <c r="B3959" s="6" t="n">
        <f aca="false">YEAR(A3959)</f>
        <v>2019</v>
      </c>
      <c r="C3959" s="7" t="n">
        <v>3040</v>
      </c>
      <c r="D3959" s="8" t="n">
        <f aca="false">AVERAGE($C3955:$C3959)</f>
        <v>3070.6</v>
      </c>
      <c r="E3959" s="8" t="n">
        <f aca="false">AVERAGE($C3935:$C3959)</f>
        <v>3065.88</v>
      </c>
      <c r="F3959" s="8" t="n">
        <f aca="false">AVERAGE($C3885:$C3959)</f>
        <v>3177.26666666667</v>
      </c>
      <c r="G3959" s="4" t="n">
        <f aca="false">IF(  AND(  F3959 &lt; E3959,  E3959 &lt; D3959  ),  1,  0  )</f>
        <v>0</v>
      </c>
      <c r="H3959" s="12" t="n">
        <f aca="false">IF(  AND(  1 = G3959,  OR(  0 = $K3959,  2 = $K3959  )  ),  $C3959,  IF(  AND(  NOT(  "-" = H3958  ),  0 &lt; H3958  ),  H3958,  0  )  )</f>
        <v>3934</v>
      </c>
      <c r="I3959" s="4" t="n">
        <f aca="false">IF(  AND(  D3959 &lt; E3959,  E3959 &lt; F3959  ),  1,  0  )</f>
        <v>0</v>
      </c>
      <c r="J3959" s="12" t="n">
        <f aca="false">IF(  AND(  1 = I3959,  OR(  0 = $K3959,  1 = $K3959  )  ),  $C3959,  IF(  AND(  NOT(  "-" = J3958  ),  0 &lt; J3958  ),  J3958,  0  )  )</f>
        <v>3499</v>
      </c>
      <c r="K3959" s="13" t="n">
        <f aca="false">IF(  1 = G3958,  1,  IF(  1 = I3958,  2,  IF(  OR(  "-" = K3958,  1 = M3958),  0,  K3958  )  )  )</f>
        <v>2</v>
      </c>
      <c r="L3959" s="12" t="n">
        <f aca="false">IF(  AND(  1 = K3959,  1 = M3959  ),  (C3959 - H3959) * 100,  IF(  AND( 2 = K3959,  1 = M3959  ),  (J3959 - C3959) * 100,  0  )  )</f>
        <v>0</v>
      </c>
      <c r="M3959" s="6" t="n">
        <f aca="false">IF(  OR(  AND(  1 = K3959,  1 = I3959  ),  AND(  2 =K3959,  1 = G3959  )  ),  1,  0  )</f>
        <v>0</v>
      </c>
      <c r="N3959" s="0" t="n">
        <f aca="false">IF(  AND(  1 = M3959,  0 &lt; L3959  ),  1,  0  )</f>
        <v>0</v>
      </c>
    </row>
    <row r="3960" customFormat="false" ht="12.8" hidden="false" customHeight="false" outlineLevel="0" collapsed="false">
      <c r="A3960" s="5" t="n">
        <v>43529</v>
      </c>
      <c r="B3960" s="6" t="n">
        <f aca="false">YEAR(A3960)</f>
        <v>2019</v>
      </c>
      <c r="C3960" s="7" t="n">
        <v>3035</v>
      </c>
      <c r="D3960" s="8" t="n">
        <f aca="false">AVERAGE($C3956:$C3960)</f>
        <v>3068.2</v>
      </c>
      <c r="E3960" s="8" t="n">
        <f aca="false">AVERAGE($C3936:$C3960)</f>
        <v>3055.64</v>
      </c>
      <c r="F3960" s="8" t="n">
        <f aca="false">AVERAGE($C3886:$C3960)</f>
        <v>3167.82666666667</v>
      </c>
      <c r="G3960" s="4" t="n">
        <f aca="false">IF(  AND(  F3960 &lt; E3960,  E3960 &lt; D3960  ),  1,  0  )</f>
        <v>0</v>
      </c>
      <c r="H3960" s="12" t="n">
        <f aca="false">IF(  AND(  1 = G3960,  OR(  0 = $K3960,  2 = $K3960  )  ),  $C3960,  IF(  AND(  NOT(  "-" = H3959  ),  0 &lt; H3959  ),  H3959,  0  )  )</f>
        <v>3934</v>
      </c>
      <c r="I3960" s="4" t="n">
        <f aca="false">IF(  AND(  D3960 &lt; E3960,  E3960 &lt; F3960  ),  1,  0  )</f>
        <v>0</v>
      </c>
      <c r="J3960" s="12" t="n">
        <f aca="false">IF(  AND(  1 = I3960,  OR(  0 = $K3960,  1 = $K3960  )  ),  $C3960,  IF(  AND(  NOT(  "-" = J3959  ),  0 &lt; J3959  ),  J3959,  0  )  )</f>
        <v>3499</v>
      </c>
      <c r="K3960" s="13" t="n">
        <f aca="false">IF(  1 = G3959,  1,  IF(  1 = I3959,  2,  IF(  OR(  "-" = K3959,  1 = M3959),  0,  K3959  )  )  )</f>
        <v>2</v>
      </c>
      <c r="L3960" s="12" t="n">
        <f aca="false">IF(  AND(  1 = K3960,  1 = M3960  ),  (C3960 - H3960) * 100,  IF(  AND( 2 = K3960,  1 = M3960  ),  (J3960 - C3960) * 100,  0  )  )</f>
        <v>0</v>
      </c>
      <c r="M3960" s="6" t="n">
        <f aca="false">IF(  OR(  AND(  1 = K3960,  1 = I3960  ),  AND(  2 =K3960,  1 = G3960  )  ),  1,  0  )</f>
        <v>0</v>
      </c>
      <c r="N3960" s="0" t="n">
        <f aca="false">IF(  AND(  1 = M3960,  0 &lt; L3960  ),  1,  0  )</f>
        <v>0</v>
      </c>
    </row>
    <row r="3961" customFormat="false" ht="12.8" hidden="false" customHeight="false" outlineLevel="0" collapsed="false">
      <c r="A3961" s="5" t="n">
        <v>43530</v>
      </c>
      <c r="B3961" s="6" t="n">
        <f aca="false">YEAR(A3961)</f>
        <v>2019</v>
      </c>
      <c r="C3961" s="7" t="n">
        <v>3108</v>
      </c>
      <c r="D3961" s="8" t="n">
        <f aca="false">AVERAGE($C3957:$C3961)</f>
        <v>3063.2</v>
      </c>
      <c r="E3961" s="8" t="n">
        <f aca="false">AVERAGE($C3937:$C3961)</f>
        <v>3046.12</v>
      </c>
      <c r="F3961" s="8" t="n">
        <f aca="false">AVERAGE($C3887:$C3961)</f>
        <v>3160.68</v>
      </c>
      <c r="G3961" s="4" t="n">
        <f aca="false">IF(  AND(  F3961 &lt; E3961,  E3961 &lt; D3961  ),  1,  0  )</f>
        <v>0</v>
      </c>
      <c r="H3961" s="12" t="n">
        <f aca="false">IF(  AND(  1 = G3961,  OR(  0 = $K3961,  2 = $K3961  )  ),  $C3961,  IF(  AND(  NOT(  "-" = H3960  ),  0 &lt; H3960  ),  H3960,  0  )  )</f>
        <v>3934</v>
      </c>
      <c r="I3961" s="4" t="n">
        <f aca="false">IF(  AND(  D3961 &lt; E3961,  E3961 &lt; F3961  ),  1,  0  )</f>
        <v>0</v>
      </c>
      <c r="J3961" s="12" t="n">
        <f aca="false">IF(  AND(  1 = I3961,  OR(  0 = $K3961,  1 = $K3961  )  ),  $C3961,  IF(  AND(  NOT(  "-" = J3960  ),  0 &lt; J3960  ),  J3960,  0  )  )</f>
        <v>3499</v>
      </c>
      <c r="K3961" s="13" t="n">
        <f aca="false">IF(  1 = G3960,  1,  IF(  1 = I3960,  2,  IF(  OR(  "-" = K3960,  1 = M3960),  0,  K3960  )  )  )</f>
        <v>2</v>
      </c>
      <c r="L3961" s="12" t="n">
        <f aca="false">IF(  AND(  1 = K3961,  1 = M3961  ),  (C3961 - H3961) * 100,  IF(  AND( 2 = K3961,  1 = M3961  ),  (J3961 - C3961) * 100,  0  )  )</f>
        <v>0</v>
      </c>
      <c r="M3961" s="6" t="n">
        <f aca="false">IF(  OR(  AND(  1 = K3961,  1 = I3961  ),  AND(  2 =K3961,  1 = G3961  )  ),  1,  0  )</f>
        <v>0</v>
      </c>
      <c r="N3961" s="0" t="n">
        <f aca="false">IF(  AND(  1 = M3961,  0 &lt; L3961  ),  1,  0  )</f>
        <v>0</v>
      </c>
    </row>
    <row r="3962" customFormat="false" ht="12.8" hidden="false" customHeight="false" outlineLevel="0" collapsed="false">
      <c r="A3962" s="5" t="n">
        <v>43531</v>
      </c>
      <c r="B3962" s="6" t="n">
        <f aca="false">YEAR(A3962)</f>
        <v>2019</v>
      </c>
      <c r="C3962" s="7" t="n">
        <v>3048</v>
      </c>
      <c r="D3962" s="8" t="n">
        <f aca="false">AVERAGE($C3958:$C3962)</f>
        <v>3064</v>
      </c>
      <c r="E3962" s="8" t="n">
        <f aca="false">AVERAGE($C3938:$C3962)</f>
        <v>3035.44</v>
      </c>
      <c r="F3962" s="8" t="n">
        <f aca="false">AVERAGE($C3888:$C3962)</f>
        <v>3152.93333333333</v>
      </c>
      <c r="G3962" s="4" t="n">
        <f aca="false">IF(  AND(  F3962 &lt; E3962,  E3962 &lt; D3962  ),  1,  0  )</f>
        <v>0</v>
      </c>
      <c r="H3962" s="12" t="n">
        <f aca="false">IF(  AND(  1 = G3962,  OR(  0 = $K3962,  2 = $K3962  )  ),  $C3962,  IF(  AND(  NOT(  "-" = H3961  ),  0 &lt; H3961  ),  H3961,  0  )  )</f>
        <v>3934</v>
      </c>
      <c r="I3962" s="4" t="n">
        <f aca="false">IF(  AND(  D3962 &lt; E3962,  E3962 &lt; F3962  ),  1,  0  )</f>
        <v>0</v>
      </c>
      <c r="J3962" s="12" t="n">
        <f aca="false">IF(  AND(  1 = I3962,  OR(  0 = $K3962,  1 = $K3962  )  ),  $C3962,  IF(  AND(  NOT(  "-" = J3961  ),  0 &lt; J3961  ),  J3961,  0  )  )</f>
        <v>3499</v>
      </c>
      <c r="K3962" s="13" t="n">
        <f aca="false">IF(  1 = G3961,  1,  IF(  1 = I3961,  2,  IF(  OR(  "-" = K3961,  1 = M3961),  0,  K3961  )  )  )</f>
        <v>2</v>
      </c>
      <c r="L3962" s="12" t="n">
        <f aca="false">IF(  AND(  1 = K3962,  1 = M3962  ),  (C3962 - H3962) * 100,  IF(  AND( 2 = K3962,  1 = M3962  ),  (J3962 - C3962) * 100,  0  )  )</f>
        <v>0</v>
      </c>
      <c r="M3962" s="6" t="n">
        <f aca="false">IF(  OR(  AND(  1 = K3962,  1 = I3962  ),  AND(  2 =K3962,  1 = G3962  )  ),  1,  0  )</f>
        <v>0</v>
      </c>
      <c r="N3962" s="0" t="n">
        <f aca="false">IF(  AND(  1 = M3962,  0 &lt; L3962  ),  1,  0  )</f>
        <v>0</v>
      </c>
    </row>
    <row r="3963" customFormat="false" ht="12.8" hidden="false" customHeight="false" outlineLevel="0" collapsed="false">
      <c r="A3963" s="5" t="n">
        <v>43532</v>
      </c>
      <c r="B3963" s="6" t="n">
        <f aca="false">YEAR(A3963)</f>
        <v>2019</v>
      </c>
      <c r="C3963" s="7" t="n">
        <v>2966.5</v>
      </c>
      <c r="D3963" s="8" t="n">
        <f aca="false">AVERAGE($C3959:$C3963)</f>
        <v>3039.5</v>
      </c>
      <c r="E3963" s="8" t="n">
        <f aca="false">AVERAGE($C3939:$C3963)</f>
        <v>3018.78</v>
      </c>
      <c r="F3963" s="8" t="n">
        <f aca="false">AVERAGE($C3889:$C3963)</f>
        <v>3145.07333333333</v>
      </c>
      <c r="G3963" s="4" t="n">
        <f aca="false">IF(  AND(  F3963 &lt; E3963,  E3963 &lt; D3963  ),  1,  0  )</f>
        <v>0</v>
      </c>
      <c r="H3963" s="12" t="n">
        <f aca="false">IF(  AND(  1 = G3963,  OR(  0 = $K3963,  2 = $K3963  )  ),  $C3963,  IF(  AND(  NOT(  "-" = H3962  ),  0 &lt; H3962  ),  H3962,  0  )  )</f>
        <v>3934</v>
      </c>
      <c r="I3963" s="4" t="n">
        <f aca="false">IF(  AND(  D3963 &lt; E3963,  E3963 &lt; F3963  ),  1,  0  )</f>
        <v>0</v>
      </c>
      <c r="J3963" s="12" t="n">
        <f aca="false">IF(  AND(  1 = I3963,  OR(  0 = $K3963,  1 = $K3963  )  ),  $C3963,  IF(  AND(  NOT(  "-" = J3962  ),  0 &lt; J3962  ),  J3962,  0  )  )</f>
        <v>3499</v>
      </c>
      <c r="K3963" s="13" t="n">
        <f aca="false">IF(  1 = G3962,  1,  IF(  1 = I3962,  2,  IF(  OR(  "-" = K3962,  1 = M3962),  0,  K3962  )  )  )</f>
        <v>2</v>
      </c>
      <c r="L3963" s="12" t="n">
        <f aca="false">IF(  AND(  1 = K3963,  1 = M3963  ),  (C3963 - H3963) * 100,  IF(  AND( 2 = K3963,  1 = M3963  ),  (J3963 - C3963) * 100,  0  )  )</f>
        <v>0</v>
      </c>
      <c r="M3963" s="6" t="n">
        <f aca="false">IF(  OR(  AND(  1 = K3963,  1 = I3963  ),  AND(  2 =K3963,  1 = G3963  )  ),  1,  0  )</f>
        <v>0</v>
      </c>
      <c r="N3963" s="0" t="n">
        <f aca="false">IF(  AND(  1 = M3963,  0 &lt; L3963  ),  1,  0  )</f>
        <v>0</v>
      </c>
    </row>
    <row r="3964" customFormat="false" ht="12.8" hidden="false" customHeight="false" outlineLevel="0" collapsed="false">
      <c r="A3964" s="5" t="n">
        <v>43535</v>
      </c>
      <c r="B3964" s="6" t="n">
        <f aca="false">YEAR(A3964)</f>
        <v>2019</v>
      </c>
      <c r="C3964" s="7" t="n">
        <v>2960.5</v>
      </c>
      <c r="D3964" s="8" t="n">
        <f aca="false">AVERAGE($C3960:$C3964)</f>
        <v>3023.6</v>
      </c>
      <c r="E3964" s="8" t="n">
        <f aca="false">AVERAGE($C3940:$C3964)</f>
        <v>3014.32</v>
      </c>
      <c r="F3964" s="8" t="n">
        <f aca="false">AVERAGE($C3890:$C3964)</f>
        <v>3137.38666666667</v>
      </c>
      <c r="G3964" s="4" t="n">
        <f aca="false">IF(  AND(  F3964 &lt; E3964,  E3964 &lt; D3964  ),  1,  0  )</f>
        <v>0</v>
      </c>
      <c r="H3964" s="12" t="n">
        <f aca="false">IF(  AND(  1 = G3964,  OR(  0 = $K3964,  2 = $K3964  )  ),  $C3964,  IF(  AND(  NOT(  "-" = H3963  ),  0 &lt; H3963  ),  H3963,  0  )  )</f>
        <v>3934</v>
      </c>
      <c r="I3964" s="4" t="n">
        <f aca="false">IF(  AND(  D3964 &lt; E3964,  E3964 &lt; F3964  ),  1,  0  )</f>
        <v>0</v>
      </c>
      <c r="J3964" s="12" t="n">
        <f aca="false">IF(  AND(  1 = I3964,  OR(  0 = $K3964,  1 = $K3964  )  ),  $C3964,  IF(  AND(  NOT(  "-" = J3963  ),  0 &lt; J3963  ),  J3963,  0  )  )</f>
        <v>3499</v>
      </c>
      <c r="K3964" s="13" t="n">
        <f aca="false">IF(  1 = G3963,  1,  IF(  1 = I3963,  2,  IF(  OR(  "-" = K3963,  1 = M3963),  0,  K3963  )  )  )</f>
        <v>2</v>
      </c>
      <c r="L3964" s="12" t="n">
        <f aca="false">IF(  AND(  1 = K3964,  1 = M3964  ),  (C3964 - H3964) * 100,  IF(  AND( 2 = K3964,  1 = M3964  ),  (J3964 - C3964) * 100,  0  )  )</f>
        <v>0</v>
      </c>
      <c r="M3964" s="6" t="n">
        <f aca="false">IF(  OR(  AND(  1 = K3964,  1 = I3964  ),  AND(  2 =K3964,  1 = G3964  )  ),  1,  0  )</f>
        <v>0</v>
      </c>
      <c r="N3964" s="0" t="n">
        <f aca="false">IF(  AND(  1 = M3964,  0 &lt; L3964  ),  1,  0  )</f>
        <v>0</v>
      </c>
    </row>
    <row r="3965" customFormat="false" ht="12.8" hidden="false" customHeight="false" outlineLevel="0" collapsed="false">
      <c r="A3965" s="5" t="n">
        <v>43536</v>
      </c>
      <c r="B3965" s="6" t="n">
        <f aca="false">YEAR(A3965)</f>
        <v>2019</v>
      </c>
      <c r="C3965" s="7" t="n">
        <v>3062</v>
      </c>
      <c r="D3965" s="8" t="n">
        <f aca="false">AVERAGE($C3961:$C3965)</f>
        <v>3029</v>
      </c>
      <c r="E3965" s="8" t="n">
        <f aca="false">AVERAGE($C3941:$C3965)</f>
        <v>3007.76</v>
      </c>
      <c r="F3965" s="8" t="n">
        <f aca="false">AVERAGE($C3891:$C3965)</f>
        <v>3131.48</v>
      </c>
      <c r="G3965" s="4" t="n">
        <f aca="false">IF(  AND(  F3965 &lt; E3965,  E3965 &lt; D3965  ),  1,  0  )</f>
        <v>0</v>
      </c>
      <c r="H3965" s="12" t="n">
        <f aca="false">IF(  AND(  1 = G3965,  OR(  0 = $K3965,  2 = $K3965  )  ),  $C3965,  IF(  AND(  NOT(  "-" = H3964  ),  0 &lt; H3964  ),  H3964,  0  )  )</f>
        <v>3934</v>
      </c>
      <c r="I3965" s="4" t="n">
        <f aca="false">IF(  AND(  D3965 &lt; E3965,  E3965 &lt; F3965  ),  1,  0  )</f>
        <v>0</v>
      </c>
      <c r="J3965" s="12" t="n">
        <f aca="false">IF(  AND(  1 = I3965,  OR(  0 = $K3965,  1 = $K3965  )  ),  $C3965,  IF(  AND(  NOT(  "-" = J3964  ),  0 &lt; J3964  ),  J3964,  0  )  )</f>
        <v>3499</v>
      </c>
      <c r="K3965" s="13" t="n">
        <f aca="false">IF(  1 = G3964,  1,  IF(  1 = I3964,  2,  IF(  OR(  "-" = K3964,  1 = M3964),  0,  K3964  )  )  )</f>
        <v>2</v>
      </c>
      <c r="L3965" s="12" t="n">
        <f aca="false">IF(  AND(  1 = K3965,  1 = M3965  ),  (C3965 - H3965) * 100,  IF(  AND( 2 = K3965,  1 = M3965  ),  (J3965 - C3965) * 100,  0  )  )</f>
        <v>0</v>
      </c>
      <c r="M3965" s="6" t="n">
        <f aca="false">IF(  OR(  AND(  1 = K3965,  1 = I3965  ),  AND(  2 =K3965,  1 = G3965  )  ),  1,  0  )</f>
        <v>0</v>
      </c>
      <c r="N3965" s="0" t="n">
        <f aca="false">IF(  AND(  1 = M3965,  0 &lt; L3965  ),  1,  0  )</f>
        <v>0</v>
      </c>
    </row>
    <row r="3966" customFormat="false" ht="12.8" hidden="false" customHeight="false" outlineLevel="0" collapsed="false">
      <c r="A3966" s="5" t="n">
        <v>43537</v>
      </c>
      <c r="B3966" s="6" t="n">
        <f aca="false">YEAR(A3966)</f>
        <v>2019</v>
      </c>
      <c r="C3966" s="7" t="n">
        <v>3084</v>
      </c>
      <c r="D3966" s="8" t="n">
        <f aca="false">AVERAGE($C3962:$C3966)</f>
        <v>3024.2</v>
      </c>
      <c r="E3966" s="8" t="n">
        <f aca="false">AVERAGE($C3942:$C3966)</f>
        <v>3006.16</v>
      </c>
      <c r="F3966" s="8" t="n">
        <f aca="false">AVERAGE($C3892:$C3966)</f>
        <v>3130.12</v>
      </c>
      <c r="G3966" s="4" t="n">
        <f aca="false">IF(  AND(  F3966 &lt; E3966,  E3966 &lt; D3966  ),  1,  0  )</f>
        <v>0</v>
      </c>
      <c r="H3966" s="12" t="n">
        <f aca="false">IF(  AND(  1 = G3966,  OR(  0 = $K3966,  2 = $K3966  )  ),  $C3966,  IF(  AND(  NOT(  "-" = H3965  ),  0 &lt; H3965  ),  H3965,  0  )  )</f>
        <v>3934</v>
      </c>
      <c r="I3966" s="4" t="n">
        <f aca="false">IF(  AND(  D3966 &lt; E3966,  E3966 &lt; F3966  ),  1,  0  )</f>
        <v>0</v>
      </c>
      <c r="J3966" s="12" t="n">
        <f aca="false">IF(  AND(  1 = I3966,  OR(  0 = $K3966,  1 = $K3966  )  ),  $C3966,  IF(  AND(  NOT(  "-" = J3965  ),  0 &lt; J3965  ),  J3965,  0  )  )</f>
        <v>3499</v>
      </c>
      <c r="K3966" s="13" t="n">
        <f aca="false">IF(  1 = G3965,  1,  IF(  1 = I3965,  2,  IF(  OR(  "-" = K3965,  1 = M3965),  0,  K3965  )  )  )</f>
        <v>2</v>
      </c>
      <c r="L3966" s="12" t="n">
        <f aca="false">IF(  AND(  1 = K3966,  1 = M3966  ),  (C3966 - H3966) * 100,  IF(  AND( 2 = K3966,  1 = M3966  ),  (J3966 - C3966) * 100,  0  )  )</f>
        <v>0</v>
      </c>
      <c r="M3966" s="6" t="n">
        <f aca="false">IF(  OR(  AND(  1 = K3966,  1 = I3966  ),  AND(  2 =K3966,  1 = G3966  )  ),  1,  0  )</f>
        <v>0</v>
      </c>
      <c r="N3966" s="0" t="n">
        <f aca="false">IF(  AND(  1 = M3966,  0 &lt; L3966  ),  1,  0  )</f>
        <v>0</v>
      </c>
    </row>
    <row r="3967" customFormat="false" ht="12.8" hidden="false" customHeight="false" outlineLevel="0" collapsed="false">
      <c r="A3967" s="5" t="n">
        <v>43538</v>
      </c>
      <c r="B3967" s="6" t="n">
        <f aca="false">YEAR(A3967)</f>
        <v>2019</v>
      </c>
      <c r="C3967" s="7" t="n">
        <v>3028</v>
      </c>
      <c r="D3967" s="8" t="n">
        <f aca="false">AVERAGE($C3963:$C3967)</f>
        <v>3020.2</v>
      </c>
      <c r="E3967" s="8" t="n">
        <f aca="false">AVERAGE($C3943:$C3967)</f>
        <v>3009.26</v>
      </c>
      <c r="F3967" s="8" t="n">
        <f aca="false">AVERAGE($C3893:$C3967)</f>
        <v>3126.36</v>
      </c>
      <c r="G3967" s="4" t="n">
        <f aca="false">IF(  AND(  F3967 &lt; E3967,  E3967 &lt; D3967  ),  1,  0  )</f>
        <v>0</v>
      </c>
      <c r="H3967" s="12" t="n">
        <f aca="false">IF(  AND(  1 = G3967,  OR(  0 = $K3967,  2 = $K3967  )  ),  $C3967,  IF(  AND(  NOT(  "-" = H3966  ),  0 &lt; H3966  ),  H3966,  0  )  )</f>
        <v>3934</v>
      </c>
      <c r="I3967" s="4" t="n">
        <f aca="false">IF(  AND(  D3967 &lt; E3967,  E3967 &lt; F3967  ),  1,  0  )</f>
        <v>0</v>
      </c>
      <c r="J3967" s="12" t="n">
        <f aca="false">IF(  AND(  1 = I3967,  OR(  0 = $K3967,  1 = $K3967  )  ),  $C3967,  IF(  AND(  NOT(  "-" = J3966  ),  0 &lt; J3966  ),  J3966,  0  )  )</f>
        <v>3499</v>
      </c>
      <c r="K3967" s="13" t="n">
        <f aca="false">IF(  1 = G3966,  1,  IF(  1 = I3966,  2,  IF(  OR(  "-" = K3966,  1 = M3966),  0,  K3966  )  )  )</f>
        <v>2</v>
      </c>
      <c r="L3967" s="12" t="n">
        <f aca="false">IF(  AND(  1 = K3967,  1 = M3967  ),  (C3967 - H3967) * 100,  IF(  AND( 2 = K3967,  1 = M3967  ),  (J3967 - C3967) * 100,  0  )  )</f>
        <v>0</v>
      </c>
      <c r="M3967" s="6" t="n">
        <f aca="false">IF(  OR(  AND(  1 = K3967,  1 = I3967  ),  AND(  2 =K3967,  1 = G3967  )  ),  1,  0  )</f>
        <v>0</v>
      </c>
      <c r="N3967" s="0" t="n">
        <f aca="false">IF(  AND(  1 = M3967,  0 &lt; L3967  ),  1,  0  )</f>
        <v>0</v>
      </c>
    </row>
    <row r="3968" customFormat="false" ht="12.8" hidden="false" customHeight="false" outlineLevel="0" collapsed="false">
      <c r="A3968" s="5" t="n">
        <v>43539</v>
      </c>
      <c r="B3968" s="6" t="n">
        <f aca="false">YEAR(A3968)</f>
        <v>2019</v>
      </c>
      <c r="C3968" s="7" t="n">
        <v>3109</v>
      </c>
      <c r="D3968" s="8" t="n">
        <f aca="false">AVERAGE($C3964:$C3968)</f>
        <v>3048.7</v>
      </c>
      <c r="E3968" s="8" t="n">
        <f aca="false">AVERAGE($C3944:$C3968)</f>
        <v>3016.36</v>
      </c>
      <c r="F3968" s="8" t="n">
        <f aca="false">AVERAGE($C3894:$C3968)</f>
        <v>3126.18666666667</v>
      </c>
      <c r="G3968" s="4" t="n">
        <f aca="false">IF(  AND(  F3968 &lt; E3968,  E3968 &lt; D3968  ),  1,  0  )</f>
        <v>0</v>
      </c>
      <c r="H3968" s="12" t="n">
        <f aca="false">IF(  AND(  1 = G3968,  OR(  0 = $K3968,  2 = $K3968  )  ),  $C3968,  IF(  AND(  NOT(  "-" = H3967  ),  0 &lt; H3967  ),  H3967,  0  )  )</f>
        <v>3934</v>
      </c>
      <c r="I3968" s="4" t="n">
        <f aca="false">IF(  AND(  D3968 &lt; E3968,  E3968 &lt; F3968  ),  1,  0  )</f>
        <v>0</v>
      </c>
      <c r="J3968" s="12" t="n">
        <f aca="false">IF(  AND(  1 = I3968,  OR(  0 = $K3968,  1 = $K3968  )  ),  $C3968,  IF(  AND(  NOT(  "-" = J3967  ),  0 &lt; J3967  ),  J3967,  0  )  )</f>
        <v>3499</v>
      </c>
      <c r="K3968" s="13" t="n">
        <f aca="false">IF(  1 = G3967,  1,  IF(  1 = I3967,  2,  IF(  OR(  "-" = K3967,  1 = M3967),  0,  K3967  )  )  )</f>
        <v>2</v>
      </c>
      <c r="L3968" s="12" t="n">
        <f aca="false">IF(  AND(  1 = K3968,  1 = M3968  ),  (C3968 - H3968) * 100,  IF(  AND( 2 = K3968,  1 = M3968  ),  (J3968 - C3968) * 100,  0  )  )</f>
        <v>0</v>
      </c>
      <c r="M3968" s="6" t="n">
        <f aca="false">IF(  OR(  AND(  1 = K3968,  1 = I3968  ),  AND(  2 =K3968,  1 = G3968  )  ),  1,  0  )</f>
        <v>0</v>
      </c>
      <c r="N3968" s="0" t="n">
        <f aca="false">IF(  AND(  1 = M3968,  0 &lt; L3968  ),  1,  0  )</f>
        <v>0</v>
      </c>
    </row>
    <row r="3969" customFormat="false" ht="12.8" hidden="false" customHeight="false" outlineLevel="0" collapsed="false">
      <c r="A3969" s="5" t="n">
        <v>43542</v>
      </c>
      <c r="B3969" s="6" t="n">
        <f aca="false">YEAR(A3969)</f>
        <v>2019</v>
      </c>
      <c r="C3969" s="7" t="n">
        <v>3202</v>
      </c>
      <c r="D3969" s="8" t="n">
        <f aca="false">AVERAGE($C3965:$C3969)</f>
        <v>3097</v>
      </c>
      <c r="E3969" s="8" t="n">
        <f aca="false">AVERAGE($C3945:$C3969)</f>
        <v>3027.32</v>
      </c>
      <c r="F3969" s="8" t="n">
        <f aca="false">AVERAGE($C3895:$C3969)</f>
        <v>3127.52</v>
      </c>
      <c r="G3969" s="4" t="n">
        <f aca="false">IF(  AND(  F3969 &lt; E3969,  E3969 &lt; D3969  ),  1,  0  )</f>
        <v>0</v>
      </c>
      <c r="H3969" s="12" t="n">
        <f aca="false">IF(  AND(  1 = G3969,  OR(  0 = $K3969,  2 = $K3969  )  ),  $C3969,  IF(  AND(  NOT(  "-" = H3968  ),  0 &lt; H3968  ),  H3968,  0  )  )</f>
        <v>3934</v>
      </c>
      <c r="I3969" s="4" t="n">
        <f aca="false">IF(  AND(  D3969 &lt; E3969,  E3969 &lt; F3969  ),  1,  0  )</f>
        <v>0</v>
      </c>
      <c r="J3969" s="12" t="n">
        <f aca="false">IF(  AND(  1 = I3969,  OR(  0 = $K3969,  1 = $K3969  )  ),  $C3969,  IF(  AND(  NOT(  "-" = J3968  ),  0 &lt; J3968  ),  J3968,  0  )  )</f>
        <v>3499</v>
      </c>
      <c r="K3969" s="13" t="n">
        <f aca="false">IF(  1 = G3968,  1,  IF(  1 = I3968,  2,  IF(  OR(  "-" = K3968,  1 = M3968),  0,  K3968  )  )  )</f>
        <v>2</v>
      </c>
      <c r="L3969" s="12" t="n">
        <f aca="false">IF(  AND(  1 = K3969,  1 = M3969  ),  (C3969 - H3969) * 100,  IF(  AND( 2 = K3969,  1 = M3969  ),  (J3969 - C3969) * 100,  0  )  )</f>
        <v>0</v>
      </c>
      <c r="M3969" s="6" t="n">
        <f aca="false">IF(  OR(  AND(  1 = K3969,  1 = I3969  ),  AND(  2 =K3969,  1 = G3969  )  ),  1,  0  )</f>
        <v>0</v>
      </c>
      <c r="N3969" s="0" t="n">
        <f aca="false">IF(  AND(  1 = M3969,  0 &lt; L3969  ),  1,  0  )</f>
        <v>0</v>
      </c>
    </row>
    <row r="3970" customFormat="false" ht="12.8" hidden="false" customHeight="false" outlineLevel="0" collapsed="false">
      <c r="A3970" s="5" t="n">
        <v>43543</v>
      </c>
      <c r="B3970" s="6" t="n">
        <f aca="false">YEAR(A3970)</f>
        <v>2019</v>
      </c>
      <c r="C3970" s="7" t="n">
        <v>3149</v>
      </c>
      <c r="D3970" s="8" t="n">
        <f aca="false">AVERAGE($C3966:$C3970)</f>
        <v>3114.4</v>
      </c>
      <c r="E3970" s="8" t="n">
        <f aca="false">AVERAGE($C3946:$C3970)</f>
        <v>3036.34</v>
      </c>
      <c r="F3970" s="8" t="n">
        <f aca="false">AVERAGE($C3896:$C3970)</f>
        <v>3127.62666666667</v>
      </c>
      <c r="G3970" s="4" t="n">
        <f aca="false">IF(  AND(  F3970 &lt; E3970,  E3970 &lt; D3970  ),  1,  0  )</f>
        <v>0</v>
      </c>
      <c r="H3970" s="12" t="n">
        <f aca="false">IF(  AND(  1 = G3970,  OR(  0 = $K3970,  2 = $K3970  )  ),  $C3970,  IF(  AND(  NOT(  "-" = H3969  ),  0 &lt; H3969  ),  H3969,  0  )  )</f>
        <v>3934</v>
      </c>
      <c r="I3970" s="4" t="n">
        <f aca="false">IF(  AND(  D3970 &lt; E3970,  E3970 &lt; F3970  ),  1,  0  )</f>
        <v>0</v>
      </c>
      <c r="J3970" s="12" t="n">
        <f aca="false">IF(  AND(  1 = I3970,  OR(  0 = $K3970,  1 = $K3970  )  ),  $C3970,  IF(  AND(  NOT(  "-" = J3969  ),  0 &lt; J3969  ),  J3969,  0  )  )</f>
        <v>3499</v>
      </c>
      <c r="K3970" s="13" t="n">
        <f aca="false">IF(  1 = G3969,  1,  IF(  1 = I3969,  2,  IF(  OR(  "-" = K3969,  1 = M3969),  0,  K3969  )  )  )</f>
        <v>2</v>
      </c>
      <c r="L3970" s="12" t="n">
        <f aca="false">IF(  AND(  1 = K3970,  1 = M3970  ),  (C3970 - H3970) * 100,  IF(  AND( 2 = K3970,  1 = M3970  ),  (J3970 - C3970) * 100,  0  )  )</f>
        <v>0</v>
      </c>
      <c r="M3970" s="6" t="n">
        <f aca="false">IF(  OR(  AND(  1 = K3970,  1 = I3970  ),  AND(  2 =K3970,  1 = G3970  )  ),  1,  0  )</f>
        <v>0</v>
      </c>
      <c r="N3970" s="0" t="n">
        <f aca="false">IF(  AND(  1 = M3970,  0 &lt; L3970  ),  1,  0  )</f>
        <v>0</v>
      </c>
    </row>
    <row r="3971" customFormat="false" ht="12.8" hidden="false" customHeight="false" outlineLevel="0" collapsed="false">
      <c r="A3971" s="5" t="n">
        <v>43544</v>
      </c>
      <c r="B3971" s="6" t="n">
        <f aca="false">YEAR(A3971)</f>
        <v>2019</v>
      </c>
      <c r="C3971" s="7" t="n">
        <v>3048</v>
      </c>
      <c r="D3971" s="8" t="n">
        <f aca="false">AVERAGE($C3967:$C3971)</f>
        <v>3107.2</v>
      </c>
      <c r="E3971" s="8" t="n">
        <f aca="false">AVERAGE($C3947:$C3971)</f>
        <v>3038.28</v>
      </c>
      <c r="F3971" s="8" t="n">
        <f aca="false">AVERAGE($C3897:$C3971)</f>
        <v>3125.17333333333</v>
      </c>
      <c r="G3971" s="4" t="n">
        <f aca="false">IF(  AND(  F3971 &lt; E3971,  E3971 &lt; D3971  ),  1,  0  )</f>
        <v>0</v>
      </c>
      <c r="H3971" s="12" t="n">
        <f aca="false">IF(  AND(  1 = G3971,  OR(  0 = $K3971,  2 = $K3971  )  ),  $C3971,  IF(  AND(  NOT(  "-" = H3970  ),  0 &lt; H3970  ),  H3970,  0  )  )</f>
        <v>3934</v>
      </c>
      <c r="I3971" s="4" t="n">
        <f aca="false">IF(  AND(  D3971 &lt; E3971,  E3971 &lt; F3971  ),  1,  0  )</f>
        <v>0</v>
      </c>
      <c r="J3971" s="12" t="n">
        <f aca="false">IF(  AND(  1 = I3971,  OR(  0 = $K3971,  1 = $K3971  )  ),  $C3971,  IF(  AND(  NOT(  "-" = J3970  ),  0 &lt; J3970  ),  J3970,  0  )  )</f>
        <v>3499</v>
      </c>
      <c r="K3971" s="13" t="n">
        <f aca="false">IF(  1 = G3970,  1,  IF(  1 = I3970,  2,  IF(  OR(  "-" = K3970,  1 = M3970),  0,  K3970  )  )  )</f>
        <v>2</v>
      </c>
      <c r="L3971" s="12" t="n">
        <f aca="false">IF(  AND(  1 = K3971,  1 = M3971  ),  (C3971 - H3971) * 100,  IF(  AND( 2 = K3971,  1 = M3971  ),  (J3971 - C3971) * 100,  0  )  )</f>
        <v>0</v>
      </c>
      <c r="M3971" s="6" t="n">
        <f aca="false">IF(  OR(  AND(  1 = K3971,  1 = I3971  ),  AND(  2 =K3971,  1 = G3971  )  ),  1,  0  )</f>
        <v>0</v>
      </c>
      <c r="N3971" s="0" t="n">
        <f aca="false">IF(  AND(  1 = M3971,  0 &lt; L3971  ),  1,  0  )</f>
        <v>0</v>
      </c>
    </row>
    <row r="3972" customFormat="false" ht="12.8" hidden="false" customHeight="false" outlineLevel="0" collapsed="false">
      <c r="A3972" s="5" t="n">
        <v>43546</v>
      </c>
      <c r="B3972" s="6" t="n">
        <f aca="false">YEAR(A3972)</f>
        <v>2019</v>
      </c>
      <c r="C3972" s="7" t="n">
        <v>3070</v>
      </c>
      <c r="D3972" s="8" t="n">
        <f aca="false">AVERAGE($C3968:$C3972)</f>
        <v>3115.6</v>
      </c>
      <c r="E3972" s="8" t="n">
        <f aca="false">AVERAGE($C3948:$C3972)</f>
        <v>3041.84</v>
      </c>
      <c r="F3972" s="8" t="n">
        <f aca="false">AVERAGE($C3898:$C3972)</f>
        <v>3122.53333333333</v>
      </c>
      <c r="G3972" s="4" t="n">
        <f aca="false">IF(  AND(  F3972 &lt; E3972,  E3972 &lt; D3972  ),  1,  0  )</f>
        <v>0</v>
      </c>
      <c r="H3972" s="12" t="n">
        <f aca="false">IF(  AND(  1 = G3972,  OR(  0 = $K3972,  2 = $K3972  )  ),  $C3972,  IF(  AND(  NOT(  "-" = H3971  ),  0 &lt; H3971  ),  H3971,  0  )  )</f>
        <v>3934</v>
      </c>
      <c r="I3972" s="4" t="n">
        <f aca="false">IF(  AND(  D3972 &lt; E3972,  E3972 &lt; F3972  ),  1,  0  )</f>
        <v>0</v>
      </c>
      <c r="J3972" s="12" t="n">
        <f aca="false">IF(  AND(  1 = I3972,  OR(  0 = $K3972,  1 = $K3972  )  ),  $C3972,  IF(  AND(  NOT(  "-" = J3971  ),  0 &lt; J3971  ),  J3971,  0  )  )</f>
        <v>3499</v>
      </c>
      <c r="K3972" s="13" t="n">
        <f aca="false">IF(  1 = G3971,  1,  IF(  1 = I3971,  2,  IF(  OR(  "-" = K3971,  1 = M3971),  0,  K3971  )  )  )</f>
        <v>2</v>
      </c>
      <c r="L3972" s="12" t="n">
        <f aca="false">IF(  AND(  1 = K3972,  1 = M3972  ),  (C3972 - H3972) * 100,  IF(  AND( 2 = K3972,  1 = M3972  ),  (J3972 - C3972) * 100,  0  )  )</f>
        <v>0</v>
      </c>
      <c r="M3972" s="6" t="n">
        <f aca="false">IF(  OR(  AND(  1 = K3972,  1 = I3972  ),  AND(  2 =K3972,  1 = G3972  )  ),  1,  0  )</f>
        <v>0</v>
      </c>
      <c r="N3972" s="0" t="n">
        <f aca="false">IF(  AND(  1 = M3972,  0 &lt; L3972  ),  1,  0  )</f>
        <v>0</v>
      </c>
    </row>
    <row r="3973" customFormat="false" ht="12.8" hidden="false" customHeight="false" outlineLevel="0" collapsed="false">
      <c r="A3973" s="5" t="n">
        <v>43549</v>
      </c>
      <c r="B3973" s="6" t="n">
        <f aca="false">YEAR(A3973)</f>
        <v>2019</v>
      </c>
      <c r="C3973" s="7" t="n">
        <v>3045</v>
      </c>
      <c r="D3973" s="8" t="n">
        <f aca="false">AVERAGE($C3969:$C3973)</f>
        <v>3102.8</v>
      </c>
      <c r="E3973" s="8" t="n">
        <f aca="false">AVERAGE($C3949:$C3973)</f>
        <v>3046.64</v>
      </c>
      <c r="F3973" s="8" t="n">
        <f aca="false">AVERAGE($C3899:$C3973)</f>
        <v>3118.46666666667</v>
      </c>
      <c r="G3973" s="4" t="n">
        <f aca="false">IF(  AND(  F3973 &lt; E3973,  E3973 &lt; D3973  ),  1,  0  )</f>
        <v>0</v>
      </c>
      <c r="H3973" s="12" t="n">
        <f aca="false">IF(  AND(  1 = G3973,  OR(  0 = $K3973,  2 = $K3973  )  ),  $C3973,  IF(  AND(  NOT(  "-" = H3972  ),  0 &lt; H3972  ),  H3972,  0  )  )</f>
        <v>3934</v>
      </c>
      <c r="I3973" s="4" t="n">
        <f aca="false">IF(  AND(  D3973 &lt; E3973,  E3973 &lt; F3973  ),  1,  0  )</f>
        <v>0</v>
      </c>
      <c r="J3973" s="12" t="n">
        <f aca="false">IF(  AND(  1 = I3973,  OR(  0 = $K3973,  1 = $K3973  )  ),  $C3973,  IF(  AND(  NOT(  "-" = J3972  ),  0 &lt; J3972  ),  J3972,  0  )  )</f>
        <v>3499</v>
      </c>
      <c r="K3973" s="13" t="n">
        <f aca="false">IF(  1 = G3972,  1,  IF(  1 = I3972,  2,  IF(  OR(  "-" = K3972,  1 = M3972),  0,  K3972  )  )  )</f>
        <v>2</v>
      </c>
      <c r="L3973" s="12" t="n">
        <f aca="false">IF(  AND(  1 = K3973,  1 = M3973  ),  (C3973 - H3973) * 100,  IF(  AND( 2 = K3973,  1 = M3973  ),  (J3973 - C3973) * 100,  0  )  )</f>
        <v>0</v>
      </c>
      <c r="M3973" s="6" t="n">
        <f aca="false">IF(  OR(  AND(  1 = K3973,  1 = I3973  ),  AND(  2 =K3973,  1 = G3973  )  ),  1,  0  )</f>
        <v>0</v>
      </c>
      <c r="N3973" s="0" t="n">
        <f aca="false">IF(  AND(  1 = M3973,  0 &lt; L3973  ),  1,  0  )</f>
        <v>0</v>
      </c>
    </row>
    <row r="3974" customFormat="false" ht="12.8" hidden="false" customHeight="false" outlineLevel="0" collapsed="false">
      <c r="A3974" s="5" t="n">
        <v>43550</v>
      </c>
      <c r="B3974" s="6" t="n">
        <f aca="false">YEAR(A3974)</f>
        <v>2019</v>
      </c>
      <c r="C3974" s="7" t="n">
        <v>3190</v>
      </c>
      <c r="D3974" s="8" t="n">
        <f aca="false">AVERAGE($C3970:$C3974)</f>
        <v>3100.4</v>
      </c>
      <c r="E3974" s="8" t="n">
        <f aca="false">AVERAGE($C3950:$C3974)</f>
        <v>3055.54</v>
      </c>
      <c r="F3974" s="8" t="n">
        <f aca="false">AVERAGE($C3900:$C3974)</f>
        <v>3114.52</v>
      </c>
      <c r="G3974" s="4" t="n">
        <f aca="false">IF(  AND(  F3974 &lt; E3974,  E3974 &lt; D3974  ),  1,  0  )</f>
        <v>0</v>
      </c>
      <c r="H3974" s="12" t="n">
        <f aca="false">IF(  AND(  1 = G3974,  OR(  0 = $K3974,  2 = $K3974  )  ),  $C3974,  IF(  AND(  NOT(  "-" = H3973  ),  0 &lt; H3973  ),  H3973,  0  )  )</f>
        <v>3934</v>
      </c>
      <c r="I3974" s="4" t="n">
        <f aca="false">IF(  AND(  D3974 &lt; E3974,  E3974 &lt; F3974  ),  1,  0  )</f>
        <v>0</v>
      </c>
      <c r="J3974" s="12" t="n">
        <f aca="false">IF(  AND(  1 = I3974,  OR(  0 = $K3974,  1 = $K3974  )  ),  $C3974,  IF(  AND(  NOT(  "-" = J3973  ),  0 &lt; J3973  ),  J3973,  0  )  )</f>
        <v>3499</v>
      </c>
      <c r="K3974" s="13" t="n">
        <f aca="false">IF(  1 = G3973,  1,  IF(  1 = I3973,  2,  IF(  OR(  "-" = K3973,  1 = M3973),  0,  K3973  )  )  )</f>
        <v>2</v>
      </c>
      <c r="L3974" s="12" t="n">
        <f aca="false">IF(  AND(  1 = K3974,  1 = M3974  ),  (C3974 - H3974) * 100,  IF(  AND( 2 = K3974,  1 = M3974  ),  (J3974 - C3974) * 100,  0  )  )</f>
        <v>0</v>
      </c>
      <c r="M3974" s="6" t="n">
        <f aca="false">IF(  OR(  AND(  1 = K3974,  1 = I3974  ),  AND(  2 =K3974,  1 = G3974  )  ),  1,  0  )</f>
        <v>0</v>
      </c>
      <c r="N3974" s="0" t="n">
        <f aca="false">IF(  AND(  1 = M3974,  0 &lt; L3974  ),  1,  0  )</f>
        <v>0</v>
      </c>
    </row>
    <row r="3975" customFormat="false" ht="12.8" hidden="false" customHeight="false" outlineLevel="0" collapsed="false">
      <c r="A3975" s="5" t="n">
        <v>43551</v>
      </c>
      <c r="B3975" s="6" t="n">
        <f aca="false">YEAR(A3975)</f>
        <v>2019</v>
      </c>
      <c r="C3975" s="7" t="n">
        <v>3135</v>
      </c>
      <c r="D3975" s="8" t="n">
        <f aca="false">AVERAGE($C3971:$C3975)</f>
        <v>3097.6</v>
      </c>
      <c r="E3975" s="8" t="n">
        <f aca="false">AVERAGE($C3951:$C3975)</f>
        <v>3063.44</v>
      </c>
      <c r="F3975" s="8" t="n">
        <f aca="false">AVERAGE($C3901:$C3975)</f>
        <v>3110.17333333333</v>
      </c>
      <c r="G3975" s="4" t="n">
        <f aca="false">IF(  AND(  F3975 &lt; E3975,  E3975 &lt; D3975  ),  1,  0  )</f>
        <v>0</v>
      </c>
      <c r="H3975" s="12" t="n">
        <f aca="false">IF(  AND(  1 = G3975,  OR(  0 = $K3975,  2 = $K3975  )  ),  $C3975,  IF(  AND(  NOT(  "-" = H3974  ),  0 &lt; H3974  ),  H3974,  0  )  )</f>
        <v>3934</v>
      </c>
      <c r="I3975" s="4" t="n">
        <f aca="false">IF(  AND(  D3975 &lt; E3975,  E3975 &lt; F3975  ),  1,  0  )</f>
        <v>0</v>
      </c>
      <c r="J3975" s="12" t="n">
        <f aca="false">IF(  AND(  1 = I3975,  OR(  0 = $K3975,  1 = $K3975  )  ),  $C3975,  IF(  AND(  NOT(  "-" = J3974  ),  0 &lt; J3974  ),  J3974,  0  )  )</f>
        <v>3499</v>
      </c>
      <c r="K3975" s="13" t="n">
        <f aca="false">IF(  1 = G3974,  1,  IF(  1 = I3974,  2,  IF(  OR(  "-" = K3974,  1 = M3974),  0,  K3974  )  )  )</f>
        <v>2</v>
      </c>
      <c r="L3975" s="12" t="n">
        <f aca="false">IF(  AND(  1 = K3975,  1 = M3975  ),  (C3975 - H3975) * 100,  IF(  AND( 2 = K3975,  1 = M3975  ),  (J3975 - C3975) * 100,  0  )  )</f>
        <v>0</v>
      </c>
      <c r="M3975" s="6" t="n">
        <f aca="false">IF(  OR(  AND(  1 = K3975,  1 = I3975  ),  AND(  2 =K3975,  1 = G3975  )  ),  1,  0  )</f>
        <v>0</v>
      </c>
      <c r="N3975" s="0" t="n">
        <f aca="false">IF(  AND(  1 = M3975,  0 &lt; L3975  ),  1,  0  )</f>
        <v>0</v>
      </c>
    </row>
    <row r="3976" customFormat="false" ht="12.8" hidden="false" customHeight="false" outlineLevel="0" collapsed="false">
      <c r="A3976" s="5" t="n">
        <v>43552</v>
      </c>
      <c r="B3976" s="6" t="n">
        <f aca="false">YEAR(A3976)</f>
        <v>2019</v>
      </c>
      <c r="C3976" s="7" t="n">
        <v>3173</v>
      </c>
      <c r="D3976" s="8" t="n">
        <f aca="false">AVERAGE($C3972:$C3976)</f>
        <v>3122.6</v>
      </c>
      <c r="E3976" s="8" t="n">
        <f aca="false">AVERAGE($C3952:$C3976)</f>
        <v>3071.66</v>
      </c>
      <c r="F3976" s="8" t="n">
        <f aca="false">AVERAGE($C3902:$C3976)</f>
        <v>3106.02666666667</v>
      </c>
      <c r="G3976" s="4" t="n">
        <f aca="false">IF(  AND(  F3976 &lt; E3976,  E3976 &lt; D3976  ),  1,  0  )</f>
        <v>0</v>
      </c>
      <c r="H3976" s="12" t="n">
        <f aca="false">IF(  AND(  1 = G3976,  OR(  0 = $K3976,  2 = $K3976  )  ),  $C3976,  IF(  AND(  NOT(  "-" = H3975  ),  0 &lt; H3975  ),  H3975,  0  )  )</f>
        <v>3934</v>
      </c>
      <c r="I3976" s="4" t="n">
        <f aca="false">IF(  AND(  D3976 &lt; E3976,  E3976 &lt; F3976  ),  1,  0  )</f>
        <v>0</v>
      </c>
      <c r="J3976" s="12" t="n">
        <f aca="false">IF(  AND(  1 = I3976,  OR(  0 = $K3976,  1 = $K3976  )  ),  $C3976,  IF(  AND(  NOT(  "-" = J3975  ),  0 &lt; J3975  ),  J3975,  0  )  )</f>
        <v>3499</v>
      </c>
      <c r="K3976" s="13" t="n">
        <f aca="false">IF(  1 = G3975,  1,  IF(  1 = I3975,  2,  IF(  OR(  "-" = K3975,  1 = M3975),  0,  K3975  )  )  )</f>
        <v>2</v>
      </c>
      <c r="L3976" s="12" t="n">
        <f aca="false">IF(  AND(  1 = K3976,  1 = M3976  ),  (C3976 - H3976) * 100,  IF(  AND( 2 = K3976,  1 = M3976  ),  (J3976 - C3976) * 100,  0  )  )</f>
        <v>0</v>
      </c>
      <c r="M3976" s="6" t="n">
        <f aca="false">IF(  OR(  AND(  1 = K3976,  1 = I3976  ),  AND(  2 =K3976,  1 = G3976  )  ),  1,  0  )</f>
        <v>0</v>
      </c>
      <c r="N3976" s="0" t="n">
        <f aca="false">IF(  AND(  1 = M3976,  0 &lt; L3976  ),  1,  0  )</f>
        <v>0</v>
      </c>
    </row>
    <row r="3977" customFormat="false" ht="12.8" hidden="false" customHeight="false" outlineLevel="0" collapsed="false">
      <c r="A3977" s="5" t="n">
        <v>43553</v>
      </c>
      <c r="B3977" s="6" t="n">
        <f aca="false">YEAR(A3977)</f>
        <v>2019</v>
      </c>
      <c r="C3977" s="7" t="n">
        <v>3156</v>
      </c>
      <c r="D3977" s="8" t="n">
        <f aca="false">AVERAGE($C3973:$C3977)</f>
        <v>3139.8</v>
      </c>
      <c r="E3977" s="8" t="n">
        <f aca="false">AVERAGE($C3953:$C3977)</f>
        <v>3078.28</v>
      </c>
      <c r="F3977" s="8" t="n">
        <f aca="false">AVERAGE($C3903:$C3977)</f>
        <v>3104.10666666667</v>
      </c>
      <c r="G3977" s="4" t="n">
        <f aca="false">IF(  AND(  F3977 &lt; E3977,  E3977 &lt; D3977  ),  1,  0  )</f>
        <v>0</v>
      </c>
      <c r="H3977" s="12" t="n">
        <f aca="false">IF(  AND(  1 = G3977,  OR(  0 = $K3977,  2 = $K3977  )  ),  $C3977,  IF(  AND(  NOT(  "-" = H3976  ),  0 &lt; H3976  ),  H3976,  0  )  )</f>
        <v>3934</v>
      </c>
      <c r="I3977" s="4" t="n">
        <f aca="false">IF(  AND(  D3977 &lt; E3977,  E3977 &lt; F3977  ),  1,  0  )</f>
        <v>0</v>
      </c>
      <c r="J3977" s="12" t="n">
        <f aca="false">IF(  AND(  1 = I3977,  OR(  0 = $K3977,  1 = $K3977  )  ),  $C3977,  IF(  AND(  NOT(  "-" = J3976  ),  0 &lt; J3976  ),  J3976,  0  )  )</f>
        <v>3499</v>
      </c>
      <c r="K3977" s="13" t="n">
        <f aca="false">IF(  1 = G3976,  1,  IF(  1 = I3976,  2,  IF(  OR(  "-" = K3976,  1 = M3976),  0,  K3976  )  )  )</f>
        <v>2</v>
      </c>
      <c r="L3977" s="12" t="n">
        <f aca="false">IF(  AND(  1 = K3977,  1 = M3977  ),  (C3977 - H3977) * 100,  IF(  AND( 2 = K3977,  1 = M3977  ),  (J3977 - C3977) * 100,  0  )  )</f>
        <v>0</v>
      </c>
      <c r="M3977" s="6" t="n">
        <f aca="false">IF(  OR(  AND(  1 = K3977,  1 = I3977  ),  AND(  2 =K3977,  1 = G3977  )  ),  1,  0  )</f>
        <v>0</v>
      </c>
      <c r="N3977" s="0" t="n">
        <f aca="false">IF(  AND(  1 = M3977,  0 &lt; L3977  ),  1,  0  )</f>
        <v>0</v>
      </c>
    </row>
    <row r="3978" customFormat="false" ht="12.8" hidden="false" customHeight="false" outlineLevel="0" collapsed="false">
      <c r="A3978" s="5" t="n">
        <v>43556</v>
      </c>
      <c r="B3978" s="6" t="n">
        <f aca="false">YEAR(A3978)</f>
        <v>2019</v>
      </c>
      <c r="C3978" s="7" t="n">
        <v>3192</v>
      </c>
      <c r="D3978" s="8" t="n">
        <f aca="false">AVERAGE($C3974:$C3978)</f>
        <v>3169.2</v>
      </c>
      <c r="E3978" s="8" t="n">
        <f aca="false">AVERAGE($C3954:$C3978)</f>
        <v>3085.84</v>
      </c>
      <c r="F3978" s="8" t="n">
        <f aca="false">AVERAGE($C3904:$C3978)</f>
        <v>3102.29333333333</v>
      </c>
      <c r="G3978" s="4" t="n">
        <f aca="false">IF(  AND(  F3978 &lt; E3978,  E3978 &lt; D3978  ),  1,  0  )</f>
        <v>0</v>
      </c>
      <c r="H3978" s="12" t="n">
        <f aca="false">IF(  AND(  1 = G3978,  OR(  0 = $K3978,  2 = $K3978  )  ),  $C3978,  IF(  AND(  NOT(  "-" = H3977  ),  0 &lt; H3977  ),  H3977,  0  )  )</f>
        <v>3934</v>
      </c>
      <c r="I3978" s="4" t="n">
        <f aca="false">IF(  AND(  D3978 &lt; E3978,  E3978 &lt; F3978  ),  1,  0  )</f>
        <v>0</v>
      </c>
      <c r="J3978" s="12" t="n">
        <f aca="false">IF(  AND(  1 = I3978,  OR(  0 = $K3978,  1 = $K3978  )  ),  $C3978,  IF(  AND(  NOT(  "-" = J3977  ),  0 &lt; J3977  ),  J3977,  0  )  )</f>
        <v>3499</v>
      </c>
      <c r="K3978" s="13" t="n">
        <f aca="false">IF(  1 = G3977,  1,  IF(  1 = I3977,  2,  IF(  OR(  "-" = K3977,  1 = M3977),  0,  K3977  )  )  )</f>
        <v>2</v>
      </c>
      <c r="L3978" s="12" t="n">
        <f aca="false">IF(  AND(  1 = K3978,  1 = M3978  ),  (C3978 - H3978) * 100,  IF(  AND( 2 = K3978,  1 = M3978  ),  (J3978 - C3978) * 100,  0  )  )</f>
        <v>0</v>
      </c>
      <c r="M3978" s="6" t="n">
        <f aca="false">IF(  OR(  AND(  1 = K3978,  1 = I3978  ),  AND(  2 =K3978,  1 = G3978  )  ),  1,  0  )</f>
        <v>0</v>
      </c>
      <c r="N3978" s="0" t="n">
        <f aca="false">IF(  AND(  1 = M3978,  0 &lt; L3978  ),  1,  0  )</f>
        <v>0</v>
      </c>
    </row>
    <row r="3979" customFormat="false" ht="12.8" hidden="false" customHeight="false" outlineLevel="0" collapsed="false">
      <c r="A3979" s="5" t="n">
        <v>43557</v>
      </c>
      <c r="B3979" s="6" t="n">
        <f aca="false">YEAR(A3979)</f>
        <v>2019</v>
      </c>
      <c r="C3979" s="7" t="n">
        <v>3201</v>
      </c>
      <c r="D3979" s="8" t="n">
        <f aca="false">AVERAGE($C3975:$C3979)</f>
        <v>3171.4</v>
      </c>
      <c r="E3979" s="8" t="n">
        <f aca="false">AVERAGE($C3955:$C3979)</f>
        <v>3092.6</v>
      </c>
      <c r="F3979" s="8" t="n">
        <f aca="false">AVERAGE($C3905:$C3979)</f>
        <v>3102.41333333333</v>
      </c>
      <c r="G3979" s="4" t="n">
        <f aca="false">IF(  AND(  F3979 &lt; E3979,  E3979 &lt; D3979  ),  1,  0  )</f>
        <v>0</v>
      </c>
      <c r="H3979" s="12" t="n">
        <f aca="false">IF(  AND(  1 = G3979,  OR(  0 = $K3979,  2 = $K3979  )  ),  $C3979,  IF(  AND(  NOT(  "-" = H3978  ),  0 &lt; H3978  ),  H3978,  0  )  )</f>
        <v>3934</v>
      </c>
      <c r="I3979" s="4" t="n">
        <f aca="false">IF(  AND(  D3979 &lt; E3979,  E3979 &lt; F3979  ),  1,  0  )</f>
        <v>0</v>
      </c>
      <c r="J3979" s="12" t="n">
        <f aca="false">IF(  AND(  1 = I3979,  OR(  0 = $K3979,  1 = $K3979  )  ),  $C3979,  IF(  AND(  NOT(  "-" = J3978  ),  0 &lt; J3978  ),  J3978,  0  )  )</f>
        <v>3499</v>
      </c>
      <c r="K3979" s="13" t="n">
        <f aca="false">IF(  1 = G3978,  1,  IF(  1 = I3978,  2,  IF(  OR(  "-" = K3978,  1 = M3978),  0,  K3978  )  )  )</f>
        <v>2</v>
      </c>
      <c r="L3979" s="12" t="n">
        <f aca="false">IF(  AND(  1 = K3979,  1 = M3979  ),  (C3979 - H3979) * 100,  IF(  AND( 2 = K3979,  1 = M3979  ),  (J3979 - C3979) * 100,  0  )  )</f>
        <v>0</v>
      </c>
      <c r="M3979" s="6" t="n">
        <f aca="false">IF(  OR(  AND(  1 = K3979,  1 = I3979  ),  AND(  2 =K3979,  1 = G3979  )  ),  1,  0  )</f>
        <v>0</v>
      </c>
      <c r="N3979" s="0" t="n">
        <f aca="false">IF(  AND(  1 = M3979,  0 &lt; L3979  ),  1,  0  )</f>
        <v>0</v>
      </c>
    </row>
    <row r="3980" customFormat="false" ht="12.8" hidden="false" customHeight="false" outlineLevel="0" collapsed="false">
      <c r="A3980" s="5" t="n">
        <v>43558</v>
      </c>
      <c r="B3980" s="6" t="n">
        <f aca="false">YEAR(A3980)</f>
        <v>2019</v>
      </c>
      <c r="C3980" s="7" t="n">
        <v>3244</v>
      </c>
      <c r="D3980" s="8" t="n">
        <f aca="false">AVERAGE($C3976:$C3980)</f>
        <v>3193.2</v>
      </c>
      <c r="E3980" s="8" t="n">
        <f aca="false">AVERAGE($C3956:$C3980)</f>
        <v>3100.48</v>
      </c>
      <c r="F3980" s="8" t="n">
        <f aca="false">AVERAGE($C3906:$C3980)</f>
        <v>3101.82666666667</v>
      </c>
      <c r="G3980" s="4" t="n">
        <f aca="false">IF(  AND(  F3980 &lt; E3980,  E3980 &lt; D3980  ),  1,  0  )</f>
        <v>0</v>
      </c>
      <c r="H3980" s="12" t="n">
        <f aca="false">IF(  AND(  1 = G3980,  OR(  0 = $K3980,  2 = $K3980  )  ),  $C3980,  IF(  AND(  NOT(  "-" = H3979  ),  0 &lt; H3979  ),  H3979,  0  )  )</f>
        <v>3934</v>
      </c>
      <c r="I3980" s="4" t="n">
        <f aca="false">IF(  AND(  D3980 &lt; E3980,  E3980 &lt; F3980  ),  1,  0  )</f>
        <v>0</v>
      </c>
      <c r="J3980" s="12" t="n">
        <f aca="false">IF(  AND(  1 = I3980,  OR(  0 = $K3980,  1 = $K3980  )  ),  $C3980,  IF(  AND(  NOT(  "-" = J3979  ),  0 &lt; J3979  ),  J3979,  0  )  )</f>
        <v>3499</v>
      </c>
      <c r="K3980" s="13" t="n">
        <f aca="false">IF(  1 = G3979,  1,  IF(  1 = I3979,  2,  IF(  OR(  "-" = K3979,  1 = M3979),  0,  K3979  )  )  )</f>
        <v>2</v>
      </c>
      <c r="L3980" s="12" t="n">
        <f aca="false">IF(  AND(  1 = K3980,  1 = M3980  ),  (C3980 - H3980) * 100,  IF(  AND( 2 = K3980,  1 = M3980  ),  (J3980 - C3980) * 100,  0  )  )</f>
        <v>0</v>
      </c>
      <c r="M3980" s="6" t="n">
        <f aca="false">IF(  OR(  AND(  1 = K3980,  1 = I3980  ),  AND(  2 =K3980,  1 = G3980  )  ),  1,  0  )</f>
        <v>0</v>
      </c>
      <c r="N3980" s="0" t="n">
        <f aca="false">IF(  AND(  1 = M3980,  0 &lt; L3980  ),  1,  0  )</f>
        <v>0</v>
      </c>
    </row>
    <row r="3981" customFormat="false" ht="12.8" hidden="false" customHeight="false" outlineLevel="0" collapsed="false">
      <c r="A3981" s="5" t="n">
        <v>43559</v>
      </c>
      <c r="B3981" s="6" t="n">
        <f aca="false">YEAR(A3981)</f>
        <v>2019</v>
      </c>
      <c r="C3981" s="7" t="n">
        <v>3245</v>
      </c>
      <c r="D3981" s="8" t="n">
        <f aca="false">AVERAGE($C3977:$C3981)</f>
        <v>3207.6</v>
      </c>
      <c r="E3981" s="8" t="n">
        <f aca="false">AVERAGE($C3957:$C3981)</f>
        <v>3104.96</v>
      </c>
      <c r="F3981" s="8" t="n">
        <f aca="false">AVERAGE($C3907:$C3981)</f>
        <v>3101.32</v>
      </c>
      <c r="G3981" s="4" t="n">
        <f aca="false">IF(  AND(  F3981 &lt; E3981,  E3981 &lt; D3981  ),  1,  0  )</f>
        <v>1</v>
      </c>
      <c r="H3981" s="12" t="n">
        <f aca="false">IF(  AND(  1 = G3981,  OR(  0 = $K3981,  2 = $K3981  )  ),  $C3981,  IF(  AND(  NOT(  "-" = H3980  ),  0 &lt; H3980  ),  H3980,  0  )  )</f>
        <v>3245</v>
      </c>
      <c r="I3981" s="4" t="n">
        <f aca="false">IF(  AND(  D3981 &lt; E3981,  E3981 &lt; F3981  ),  1,  0  )</f>
        <v>0</v>
      </c>
      <c r="J3981" s="12" t="n">
        <f aca="false">IF(  AND(  1 = I3981,  OR(  0 = $K3981,  1 = $K3981  )  ),  $C3981,  IF(  AND(  NOT(  "-" = J3980  ),  0 &lt; J3980  ),  J3980,  0  )  )</f>
        <v>3499</v>
      </c>
      <c r="K3981" s="13" t="n">
        <f aca="false">IF(  1 = G3980,  1,  IF(  1 = I3980,  2,  IF(  OR(  "-" = K3980,  1 = M3980),  0,  K3980  )  )  )</f>
        <v>2</v>
      </c>
      <c r="L3981" s="12" t="n">
        <f aca="false">IF(  AND(  1 = K3981,  1 = M3981  ),  (C3981 - H3981) * 100,  IF(  AND( 2 = K3981,  1 = M3981  ),  (J3981 - C3981) * 100,  0  )  )</f>
        <v>25400</v>
      </c>
      <c r="M3981" s="6" t="n">
        <f aca="false">IF(  OR(  AND(  1 = K3981,  1 = I3981  ),  AND(  2 =K3981,  1 = G3981  )  ),  1,  0  )</f>
        <v>1</v>
      </c>
      <c r="N3981" s="0" t="n">
        <f aca="false">IF(  AND(  1 = M3981,  0 &lt; L3981  ),  1,  0  )</f>
        <v>1</v>
      </c>
    </row>
    <row r="3982" customFormat="false" ht="12.8" hidden="false" customHeight="false" outlineLevel="0" collapsed="false">
      <c r="A3982" s="5" t="n">
        <v>43560</v>
      </c>
      <c r="B3982" s="6" t="n">
        <f aca="false">YEAR(A3982)</f>
        <v>2019</v>
      </c>
      <c r="C3982" s="7" t="n">
        <v>3321</v>
      </c>
      <c r="D3982" s="8" t="n">
        <f aca="false">AVERAGE($C3978:$C3982)</f>
        <v>3240.6</v>
      </c>
      <c r="E3982" s="8" t="n">
        <f aca="false">AVERAGE($C3958:$C3982)</f>
        <v>3116.04</v>
      </c>
      <c r="F3982" s="8" t="n">
        <f aca="false">AVERAGE($C3908:$C3982)</f>
        <v>3102.10666666667</v>
      </c>
      <c r="G3982" s="4" t="n">
        <f aca="false">IF(  AND(  F3982 &lt; E3982,  E3982 &lt; D3982  ),  1,  0  )</f>
        <v>1</v>
      </c>
      <c r="H3982" s="12" t="n">
        <f aca="false">IF(  AND(  1 = G3982,  OR(  0 = $K3982,  2 = $K3982  )  ),  $C3982,  IF(  AND(  NOT(  "-" = H3981  ),  0 &lt; H3981  ),  H3981,  0  )  )</f>
        <v>3245</v>
      </c>
      <c r="I3982" s="4" t="n">
        <f aca="false">IF(  AND(  D3982 &lt; E3982,  E3982 &lt; F3982  ),  1,  0  )</f>
        <v>0</v>
      </c>
      <c r="J3982" s="12" t="n">
        <f aca="false">IF(  AND(  1 = I3982,  OR(  0 = $K3982,  1 = $K3982  )  ),  $C3982,  IF(  AND(  NOT(  "-" = J3981  ),  0 &lt; J3981  ),  J3981,  0  )  )</f>
        <v>3499</v>
      </c>
      <c r="K3982" s="13" t="n">
        <f aca="false">IF(  1 = G3981,  1,  IF(  1 = I3981,  2,  IF(  OR(  "-" = K3981,  1 = M3981),  0,  K3981  )  )  )</f>
        <v>1</v>
      </c>
      <c r="L3982" s="12" t="n">
        <f aca="false">IF(  AND(  1 = K3982,  1 = M3982  ),  (C3982 - H3982) * 100,  IF(  AND( 2 = K3982,  1 = M3982  ),  (J3982 - C3982) * 100,  0  )  )</f>
        <v>0</v>
      </c>
      <c r="M3982" s="6" t="n">
        <f aca="false">IF(  OR(  AND(  1 = K3982,  1 = I3982  ),  AND(  2 =K3982,  1 = G3982  )  ),  1,  0  )</f>
        <v>0</v>
      </c>
      <c r="N3982" s="0" t="n">
        <f aca="false">IF(  AND(  1 = M3982,  0 &lt; L3982  ),  1,  0  )</f>
        <v>0</v>
      </c>
    </row>
    <row r="3983" customFormat="false" ht="12.8" hidden="false" customHeight="false" outlineLevel="0" collapsed="false">
      <c r="A3983" s="5" t="n">
        <v>43563</v>
      </c>
      <c r="B3983" s="6" t="n">
        <f aca="false">YEAR(A3983)</f>
        <v>2019</v>
      </c>
      <c r="C3983" s="7" t="n">
        <v>3261</v>
      </c>
      <c r="D3983" s="8" t="n">
        <f aca="false">AVERAGE($C3979:$C3983)</f>
        <v>3254.4</v>
      </c>
      <c r="E3983" s="8" t="n">
        <f aca="false">AVERAGE($C3959:$C3983)</f>
        <v>3122.92</v>
      </c>
      <c r="F3983" s="8" t="n">
        <f aca="false">AVERAGE($C3909:$C3983)</f>
        <v>3102.01333333333</v>
      </c>
      <c r="G3983" s="4" t="n">
        <f aca="false">IF(  AND(  F3983 &lt; E3983,  E3983 &lt; D3983  ),  1,  0  )</f>
        <v>1</v>
      </c>
      <c r="H3983" s="12" t="n">
        <f aca="false">IF(  AND(  1 = G3983,  OR(  0 = $K3983,  2 = $K3983  )  ),  $C3983,  IF(  AND(  NOT(  "-" = H3982  ),  0 &lt; H3982  ),  H3982,  0  )  )</f>
        <v>3245</v>
      </c>
      <c r="I3983" s="4" t="n">
        <f aca="false">IF(  AND(  D3983 &lt; E3983,  E3983 &lt; F3983  ),  1,  0  )</f>
        <v>0</v>
      </c>
      <c r="J3983" s="12" t="n">
        <f aca="false">IF(  AND(  1 = I3983,  OR(  0 = $K3983,  1 = $K3983  )  ),  $C3983,  IF(  AND(  NOT(  "-" = J3982  ),  0 &lt; J3982  ),  J3982,  0  )  )</f>
        <v>3499</v>
      </c>
      <c r="K3983" s="13" t="n">
        <f aca="false">IF(  1 = G3982,  1,  IF(  1 = I3982,  2,  IF(  OR(  "-" = K3982,  1 = M3982),  0,  K3982  )  )  )</f>
        <v>1</v>
      </c>
      <c r="L3983" s="12" t="n">
        <f aca="false">IF(  AND(  1 = K3983,  1 = M3983  ),  (C3983 - H3983) * 100,  IF(  AND( 2 = K3983,  1 = M3983  ),  (J3983 - C3983) * 100,  0  )  )</f>
        <v>0</v>
      </c>
      <c r="M3983" s="6" t="n">
        <f aca="false">IF(  OR(  AND(  1 = K3983,  1 = I3983  ),  AND(  2 =K3983,  1 = G3983  )  ),  1,  0  )</f>
        <v>0</v>
      </c>
      <c r="N3983" s="0" t="n">
        <f aca="false">IF(  AND(  1 = M3983,  0 &lt; L3983  ),  1,  0  )</f>
        <v>0</v>
      </c>
    </row>
    <row r="3984" customFormat="false" ht="12.8" hidden="false" customHeight="false" outlineLevel="0" collapsed="false">
      <c r="A3984" s="5" t="n">
        <v>43564</v>
      </c>
      <c r="B3984" s="6" t="n">
        <f aca="false">YEAR(A3984)</f>
        <v>2019</v>
      </c>
      <c r="C3984" s="7" t="n">
        <v>3324</v>
      </c>
      <c r="D3984" s="8" t="n">
        <f aca="false">AVERAGE($C3980:$C3984)</f>
        <v>3279</v>
      </c>
      <c r="E3984" s="8" t="n">
        <f aca="false">AVERAGE($C3960:$C3984)</f>
        <v>3134.28</v>
      </c>
      <c r="F3984" s="8" t="n">
        <f aca="false">AVERAGE($C3910:$C3984)</f>
        <v>3102.56</v>
      </c>
      <c r="G3984" s="4" t="n">
        <f aca="false">IF(  AND(  F3984 &lt; E3984,  E3984 &lt; D3984  ),  1,  0  )</f>
        <v>1</v>
      </c>
      <c r="H3984" s="12" t="n">
        <f aca="false">IF(  AND(  1 = G3984,  OR(  0 = $K3984,  2 = $K3984  )  ),  $C3984,  IF(  AND(  NOT(  "-" = H3983  ),  0 &lt; H3983  ),  H3983,  0  )  )</f>
        <v>3245</v>
      </c>
      <c r="I3984" s="4" t="n">
        <f aca="false">IF(  AND(  D3984 &lt; E3984,  E3984 &lt; F3984  ),  1,  0  )</f>
        <v>0</v>
      </c>
      <c r="J3984" s="12" t="n">
        <f aca="false">IF(  AND(  1 = I3984,  OR(  0 = $K3984,  1 = $K3984  )  ),  $C3984,  IF(  AND(  NOT(  "-" = J3983  ),  0 &lt; J3983  ),  J3983,  0  )  )</f>
        <v>3499</v>
      </c>
      <c r="K3984" s="13" t="n">
        <f aca="false">IF(  1 = G3983,  1,  IF(  1 = I3983,  2,  IF(  OR(  "-" = K3983,  1 = M3983),  0,  K3983  )  )  )</f>
        <v>1</v>
      </c>
      <c r="L3984" s="12" t="n">
        <f aca="false">IF(  AND(  1 = K3984,  1 = M3984  ),  (C3984 - H3984) * 100,  IF(  AND( 2 = K3984,  1 = M3984  ),  (J3984 - C3984) * 100,  0  )  )</f>
        <v>0</v>
      </c>
      <c r="M3984" s="6" t="n">
        <f aca="false">IF(  OR(  AND(  1 = K3984,  1 = I3984  ),  AND(  2 =K3984,  1 = G3984  )  ),  1,  0  )</f>
        <v>0</v>
      </c>
      <c r="N3984" s="0" t="n">
        <f aca="false">IF(  AND(  1 = M3984,  0 &lt; L3984  ),  1,  0  )</f>
        <v>0</v>
      </c>
    </row>
    <row r="3985" customFormat="false" ht="12.8" hidden="false" customHeight="false" outlineLevel="0" collapsed="false">
      <c r="A3985" s="5" t="n">
        <v>43565</v>
      </c>
      <c r="B3985" s="6" t="n">
        <f aca="false">YEAR(A3985)</f>
        <v>2019</v>
      </c>
      <c r="C3985" s="7" t="n">
        <v>3292</v>
      </c>
      <c r="D3985" s="8" t="n">
        <f aca="false">AVERAGE($C3981:$C3985)</f>
        <v>3288.6</v>
      </c>
      <c r="E3985" s="8" t="n">
        <f aca="false">AVERAGE($C3961:$C3985)</f>
        <v>3144.56</v>
      </c>
      <c r="F3985" s="8" t="n">
        <f aca="false">AVERAGE($C3911:$C3985)</f>
        <v>3103.82666666667</v>
      </c>
      <c r="G3985" s="4" t="n">
        <f aca="false">IF(  AND(  F3985 &lt; E3985,  E3985 &lt; D3985  ),  1,  0  )</f>
        <v>1</v>
      </c>
      <c r="H3985" s="12" t="n">
        <f aca="false">IF(  AND(  1 = G3985,  OR(  0 = $K3985,  2 = $K3985  )  ),  $C3985,  IF(  AND(  NOT(  "-" = H3984  ),  0 &lt; H3984  ),  H3984,  0  )  )</f>
        <v>3245</v>
      </c>
      <c r="I3985" s="4" t="n">
        <f aca="false">IF(  AND(  D3985 &lt; E3985,  E3985 &lt; F3985  ),  1,  0  )</f>
        <v>0</v>
      </c>
      <c r="J3985" s="12" t="n">
        <f aca="false">IF(  AND(  1 = I3985,  OR(  0 = $K3985,  1 = $K3985  )  ),  $C3985,  IF(  AND(  NOT(  "-" = J3984  ),  0 &lt; J3984  ),  J3984,  0  )  )</f>
        <v>3499</v>
      </c>
      <c r="K3985" s="13" t="n">
        <f aca="false">IF(  1 = G3984,  1,  IF(  1 = I3984,  2,  IF(  OR(  "-" = K3984,  1 = M3984),  0,  K3984  )  )  )</f>
        <v>1</v>
      </c>
      <c r="L3985" s="12" t="n">
        <f aca="false">IF(  AND(  1 = K3985,  1 = M3985  ),  (C3985 - H3985) * 100,  IF(  AND( 2 = K3985,  1 = M3985  ),  (J3985 - C3985) * 100,  0  )  )</f>
        <v>0</v>
      </c>
      <c r="M3985" s="6" t="n">
        <f aca="false">IF(  OR(  AND(  1 = K3985,  1 = I3985  ),  AND(  2 =K3985,  1 = G3985  )  ),  1,  0  )</f>
        <v>0</v>
      </c>
      <c r="N3985" s="0" t="n">
        <f aca="false">IF(  AND(  1 = M3985,  0 &lt; L3985  ),  1,  0  )</f>
        <v>0</v>
      </c>
    </row>
    <row r="3986" customFormat="false" ht="12.8" hidden="false" customHeight="false" outlineLevel="0" collapsed="false">
      <c r="A3986" s="5" t="n">
        <v>43566</v>
      </c>
      <c r="B3986" s="6" t="n">
        <f aca="false">YEAR(A3986)</f>
        <v>2019</v>
      </c>
      <c r="C3986" s="7" t="n">
        <v>3295</v>
      </c>
      <c r="D3986" s="8" t="n">
        <f aca="false">AVERAGE($C3982:$C3986)</f>
        <v>3298.6</v>
      </c>
      <c r="E3986" s="8" t="n">
        <f aca="false">AVERAGE($C3962:$C3986)</f>
        <v>3152.04</v>
      </c>
      <c r="F3986" s="8" t="n">
        <f aca="false">AVERAGE($C3912:$C3986)</f>
        <v>3105</v>
      </c>
      <c r="G3986" s="4" t="n">
        <f aca="false">IF(  AND(  F3986 &lt; E3986,  E3986 &lt; D3986  ),  1,  0  )</f>
        <v>1</v>
      </c>
      <c r="H3986" s="12" t="n">
        <f aca="false">IF(  AND(  1 = G3986,  OR(  0 = $K3986,  2 = $K3986  )  ),  $C3986,  IF(  AND(  NOT(  "-" = H3985  ),  0 &lt; H3985  ),  H3985,  0  )  )</f>
        <v>3245</v>
      </c>
      <c r="I3986" s="4" t="n">
        <f aca="false">IF(  AND(  D3986 &lt; E3986,  E3986 &lt; F3986  ),  1,  0  )</f>
        <v>0</v>
      </c>
      <c r="J3986" s="12" t="n">
        <f aca="false">IF(  AND(  1 = I3986,  OR(  0 = $K3986,  1 = $K3986  )  ),  $C3986,  IF(  AND(  NOT(  "-" = J3985  ),  0 &lt; J3985  ),  J3985,  0  )  )</f>
        <v>3499</v>
      </c>
      <c r="K3986" s="13" t="n">
        <f aca="false">IF(  1 = G3985,  1,  IF(  1 = I3985,  2,  IF(  OR(  "-" = K3985,  1 = M3985),  0,  K3985  )  )  )</f>
        <v>1</v>
      </c>
      <c r="L3986" s="12" t="n">
        <f aca="false">IF(  AND(  1 = K3986,  1 = M3986  ),  (C3986 - H3986) * 100,  IF(  AND( 2 = K3986,  1 = M3986  ),  (J3986 - C3986) * 100,  0  )  )</f>
        <v>0</v>
      </c>
      <c r="M3986" s="6" t="n">
        <f aca="false">IF(  OR(  AND(  1 = K3986,  1 = I3986  ),  AND(  2 =K3986,  1 = G3986  )  ),  1,  0  )</f>
        <v>0</v>
      </c>
      <c r="N3986" s="0" t="n">
        <f aca="false">IF(  AND(  1 = M3986,  0 &lt; L3986  ),  1,  0  )</f>
        <v>0</v>
      </c>
    </row>
    <row r="3987" customFormat="false" ht="12.8" hidden="false" customHeight="false" outlineLevel="0" collapsed="false">
      <c r="A3987" s="5" t="n">
        <v>43567</v>
      </c>
      <c r="B3987" s="6" t="n">
        <f aca="false">YEAR(A3987)</f>
        <v>2019</v>
      </c>
      <c r="C3987" s="7" t="n">
        <v>3365</v>
      </c>
      <c r="D3987" s="8" t="n">
        <f aca="false">AVERAGE($C3983:$C3987)</f>
        <v>3307.4</v>
      </c>
      <c r="E3987" s="8" t="n">
        <f aca="false">AVERAGE($C3963:$C3987)</f>
        <v>3164.72</v>
      </c>
      <c r="F3987" s="8" t="n">
        <f aca="false">AVERAGE($C3913:$C3987)</f>
        <v>3108.54666666667</v>
      </c>
      <c r="G3987" s="4" t="n">
        <f aca="false">IF(  AND(  F3987 &lt; E3987,  E3987 &lt; D3987  ),  1,  0  )</f>
        <v>1</v>
      </c>
      <c r="H3987" s="12" t="n">
        <f aca="false">IF(  AND(  1 = G3987,  OR(  0 = $K3987,  2 = $K3987  )  ),  $C3987,  IF(  AND(  NOT(  "-" = H3986  ),  0 &lt; H3986  ),  H3986,  0  )  )</f>
        <v>3245</v>
      </c>
      <c r="I3987" s="4" t="n">
        <f aca="false">IF(  AND(  D3987 &lt; E3987,  E3987 &lt; F3987  ),  1,  0  )</f>
        <v>0</v>
      </c>
      <c r="J3987" s="12" t="n">
        <f aca="false">IF(  AND(  1 = I3987,  OR(  0 = $K3987,  1 = $K3987  )  ),  $C3987,  IF(  AND(  NOT(  "-" = J3986  ),  0 &lt; J3986  ),  J3986,  0  )  )</f>
        <v>3499</v>
      </c>
      <c r="K3987" s="13" t="n">
        <f aca="false">IF(  1 = G3986,  1,  IF(  1 = I3986,  2,  IF(  OR(  "-" = K3986,  1 = M3986),  0,  K3986  )  )  )</f>
        <v>1</v>
      </c>
      <c r="L3987" s="12" t="n">
        <f aca="false">IF(  AND(  1 = K3987,  1 = M3987  ),  (C3987 - H3987) * 100,  IF(  AND( 2 = K3987,  1 = M3987  ),  (J3987 - C3987) * 100,  0  )  )</f>
        <v>0</v>
      </c>
      <c r="M3987" s="6" t="n">
        <f aca="false">IF(  OR(  AND(  1 = K3987,  1 = I3987  ),  AND(  2 =K3987,  1 = G3987  )  ),  1,  0  )</f>
        <v>0</v>
      </c>
      <c r="N3987" s="0" t="n">
        <f aca="false">IF(  AND(  1 = M3987,  0 &lt; L3987  ),  1,  0  )</f>
        <v>0</v>
      </c>
    </row>
    <row r="3988" customFormat="false" ht="12.8" hidden="false" customHeight="false" outlineLevel="0" collapsed="false">
      <c r="A3988" s="5" t="n">
        <v>43570</v>
      </c>
      <c r="B3988" s="6" t="n">
        <f aca="false">YEAR(A3988)</f>
        <v>2019</v>
      </c>
      <c r="C3988" s="7" t="n">
        <v>3428</v>
      </c>
      <c r="D3988" s="8" t="n">
        <f aca="false">AVERAGE($C3984:$C3988)</f>
        <v>3340.8</v>
      </c>
      <c r="E3988" s="8" t="n">
        <f aca="false">AVERAGE($C3964:$C3988)</f>
        <v>3183.18</v>
      </c>
      <c r="F3988" s="8" t="n">
        <f aca="false">AVERAGE($C3914:$C3988)</f>
        <v>3114.25333333333</v>
      </c>
      <c r="G3988" s="4" t="n">
        <f aca="false">IF(  AND(  F3988 &lt; E3988,  E3988 &lt; D3988  ),  1,  0  )</f>
        <v>1</v>
      </c>
      <c r="H3988" s="12" t="n">
        <f aca="false">IF(  AND(  1 = G3988,  OR(  0 = $K3988,  2 = $K3988  )  ),  $C3988,  IF(  AND(  NOT(  "-" = H3987  ),  0 &lt; H3987  ),  H3987,  0  )  )</f>
        <v>3245</v>
      </c>
      <c r="I3988" s="4" t="n">
        <f aca="false">IF(  AND(  D3988 &lt; E3988,  E3988 &lt; F3988  ),  1,  0  )</f>
        <v>0</v>
      </c>
      <c r="J3988" s="12" t="n">
        <f aca="false">IF(  AND(  1 = I3988,  OR(  0 = $K3988,  1 = $K3988  )  ),  $C3988,  IF(  AND(  NOT(  "-" = J3987  ),  0 &lt; J3987  ),  J3987,  0  )  )</f>
        <v>3499</v>
      </c>
      <c r="K3988" s="13" t="n">
        <f aca="false">IF(  1 = G3987,  1,  IF(  1 = I3987,  2,  IF(  OR(  "-" = K3987,  1 = M3987),  0,  K3987  )  )  )</f>
        <v>1</v>
      </c>
      <c r="L3988" s="12" t="n">
        <f aca="false">IF(  AND(  1 = K3988,  1 = M3988  ),  (C3988 - H3988) * 100,  IF(  AND( 2 = K3988,  1 = M3988  ),  (J3988 - C3988) * 100,  0  )  )</f>
        <v>0</v>
      </c>
      <c r="M3988" s="6" t="n">
        <f aca="false">IF(  OR(  AND(  1 = K3988,  1 = I3988  ),  AND(  2 =K3988,  1 = G3988  )  ),  1,  0  )</f>
        <v>0</v>
      </c>
      <c r="N3988" s="0" t="n">
        <f aca="false">IF(  AND(  1 = M3988,  0 &lt; L3988  ),  1,  0  )</f>
        <v>0</v>
      </c>
    </row>
    <row r="3989" customFormat="false" ht="12.8" hidden="false" customHeight="false" outlineLevel="0" collapsed="false">
      <c r="A3989" s="5" t="n">
        <v>43571</v>
      </c>
      <c r="B3989" s="6" t="n">
        <f aca="false">YEAR(A3989)</f>
        <v>2019</v>
      </c>
      <c r="C3989" s="7" t="n">
        <v>3446</v>
      </c>
      <c r="D3989" s="8" t="n">
        <f aca="false">AVERAGE($C3985:$C3989)</f>
        <v>3365.2</v>
      </c>
      <c r="E3989" s="8" t="n">
        <f aca="false">AVERAGE($C3965:$C3989)</f>
        <v>3202.6</v>
      </c>
      <c r="F3989" s="8" t="n">
        <f aca="false">AVERAGE($C3915:$C3989)</f>
        <v>3119.92</v>
      </c>
      <c r="G3989" s="4" t="n">
        <f aca="false">IF(  AND(  F3989 &lt; E3989,  E3989 &lt; D3989  ),  1,  0  )</f>
        <v>1</v>
      </c>
      <c r="H3989" s="12" t="n">
        <f aca="false">IF(  AND(  1 = G3989,  OR(  0 = $K3989,  2 = $K3989  )  ),  $C3989,  IF(  AND(  NOT(  "-" = H3988  ),  0 &lt; H3988  ),  H3988,  0  )  )</f>
        <v>3245</v>
      </c>
      <c r="I3989" s="4" t="n">
        <f aca="false">IF(  AND(  D3989 &lt; E3989,  E3989 &lt; F3989  ),  1,  0  )</f>
        <v>0</v>
      </c>
      <c r="J3989" s="12" t="n">
        <f aca="false">IF(  AND(  1 = I3989,  OR(  0 = $K3989,  1 = $K3989  )  ),  $C3989,  IF(  AND(  NOT(  "-" = J3988  ),  0 &lt; J3988  ),  J3988,  0  )  )</f>
        <v>3499</v>
      </c>
      <c r="K3989" s="13" t="n">
        <f aca="false">IF(  1 = G3988,  1,  IF(  1 = I3988,  2,  IF(  OR(  "-" = K3988,  1 = M3988),  0,  K3988  )  )  )</f>
        <v>1</v>
      </c>
      <c r="L3989" s="12" t="n">
        <f aca="false">IF(  AND(  1 = K3989,  1 = M3989  ),  (C3989 - H3989) * 100,  IF(  AND( 2 = K3989,  1 = M3989  ),  (J3989 - C3989) * 100,  0  )  )</f>
        <v>0</v>
      </c>
      <c r="M3989" s="6" t="n">
        <f aca="false">IF(  OR(  AND(  1 = K3989,  1 = I3989  ),  AND(  2 =K3989,  1 = G3989  )  ),  1,  0  )</f>
        <v>0</v>
      </c>
      <c r="N3989" s="0" t="n">
        <f aca="false">IF(  AND(  1 = M3989,  0 &lt; L3989  ),  1,  0  )</f>
        <v>0</v>
      </c>
    </row>
    <row r="3990" customFormat="false" ht="12.8" hidden="false" customHeight="false" outlineLevel="0" collapsed="false">
      <c r="A3990" s="5" t="n">
        <v>43572</v>
      </c>
      <c r="B3990" s="6" t="n">
        <f aca="false">YEAR(A3990)</f>
        <v>2019</v>
      </c>
      <c r="C3990" s="7" t="n">
        <v>3483</v>
      </c>
      <c r="D3990" s="8" t="n">
        <f aca="false">AVERAGE($C3986:$C3990)</f>
        <v>3403.4</v>
      </c>
      <c r="E3990" s="8" t="n">
        <f aca="false">AVERAGE($C3966:$C3990)</f>
        <v>3219.44</v>
      </c>
      <c r="F3990" s="8" t="n">
        <f aca="false">AVERAGE($C3916:$C3990)</f>
        <v>3127.66</v>
      </c>
      <c r="G3990" s="4" t="n">
        <f aca="false">IF(  AND(  F3990 &lt; E3990,  E3990 &lt; D3990  ),  1,  0  )</f>
        <v>1</v>
      </c>
      <c r="H3990" s="12" t="n">
        <f aca="false">IF(  AND(  1 = G3990,  OR(  0 = $K3990,  2 = $K3990  )  ),  $C3990,  IF(  AND(  NOT(  "-" = H3989  ),  0 &lt; H3989  ),  H3989,  0  )  )</f>
        <v>3245</v>
      </c>
      <c r="I3990" s="4" t="n">
        <f aca="false">IF(  AND(  D3990 &lt; E3990,  E3990 &lt; F3990  ),  1,  0  )</f>
        <v>0</v>
      </c>
      <c r="J3990" s="12" t="n">
        <f aca="false">IF(  AND(  1 = I3990,  OR(  0 = $K3990,  1 = $K3990  )  ),  $C3990,  IF(  AND(  NOT(  "-" = J3989  ),  0 &lt; J3989  ),  J3989,  0  )  )</f>
        <v>3499</v>
      </c>
      <c r="K3990" s="13" t="n">
        <f aca="false">IF(  1 = G3989,  1,  IF(  1 = I3989,  2,  IF(  OR(  "-" = K3989,  1 = M3989),  0,  K3989  )  )  )</f>
        <v>1</v>
      </c>
      <c r="L3990" s="12" t="n">
        <f aca="false">IF(  AND(  1 = K3990,  1 = M3990  ),  (C3990 - H3990) * 100,  IF(  AND( 2 = K3990,  1 = M3990  ),  (J3990 - C3990) * 100,  0  )  )</f>
        <v>0</v>
      </c>
      <c r="M3990" s="6" t="n">
        <f aca="false">IF(  OR(  AND(  1 = K3990,  1 = I3990  ),  AND(  2 =K3990,  1 = G3990  )  ),  1,  0  )</f>
        <v>0</v>
      </c>
      <c r="N3990" s="0" t="n">
        <f aca="false">IF(  AND(  1 = M3990,  0 &lt; L3990  ),  1,  0  )</f>
        <v>0</v>
      </c>
    </row>
    <row r="3991" customFormat="false" ht="12.8" hidden="false" customHeight="false" outlineLevel="0" collapsed="false">
      <c r="A3991" s="5" t="n">
        <v>43573</v>
      </c>
      <c r="B3991" s="6" t="n">
        <f aca="false">YEAR(A3991)</f>
        <v>2019</v>
      </c>
      <c r="C3991" s="7" t="n">
        <v>3435</v>
      </c>
      <c r="D3991" s="8" t="n">
        <f aca="false">AVERAGE($C3987:$C3991)</f>
        <v>3431.4</v>
      </c>
      <c r="E3991" s="8" t="n">
        <f aca="false">AVERAGE($C3967:$C3991)</f>
        <v>3233.48</v>
      </c>
      <c r="F3991" s="8" t="n">
        <f aca="false">AVERAGE($C3917:$C3991)</f>
        <v>3136.43333333333</v>
      </c>
      <c r="G3991" s="4" t="n">
        <f aca="false">IF(  AND(  F3991 &lt; E3991,  E3991 &lt; D3991  ),  1,  0  )</f>
        <v>1</v>
      </c>
      <c r="H3991" s="12" t="n">
        <f aca="false">IF(  AND(  1 = G3991,  OR(  0 = $K3991,  2 = $K3991  )  ),  $C3991,  IF(  AND(  NOT(  "-" = H3990  ),  0 &lt; H3990  ),  H3990,  0  )  )</f>
        <v>3245</v>
      </c>
      <c r="I3991" s="4" t="n">
        <f aca="false">IF(  AND(  D3991 &lt; E3991,  E3991 &lt; F3991  ),  1,  0  )</f>
        <v>0</v>
      </c>
      <c r="J3991" s="12" t="n">
        <f aca="false">IF(  AND(  1 = I3991,  OR(  0 = $K3991,  1 = $K3991  )  ),  $C3991,  IF(  AND(  NOT(  "-" = J3990  ),  0 &lt; J3990  ),  J3990,  0  )  )</f>
        <v>3499</v>
      </c>
      <c r="K3991" s="13" t="n">
        <f aca="false">IF(  1 = G3990,  1,  IF(  1 = I3990,  2,  IF(  OR(  "-" = K3990,  1 = M3990),  0,  K3990  )  )  )</f>
        <v>1</v>
      </c>
      <c r="L3991" s="12" t="n">
        <f aca="false">IF(  AND(  1 = K3991,  1 = M3991  ),  (C3991 - H3991) * 100,  IF(  AND( 2 = K3991,  1 = M3991  ),  (J3991 - C3991) * 100,  0  )  )</f>
        <v>0</v>
      </c>
      <c r="M3991" s="6" t="n">
        <f aca="false">IF(  OR(  AND(  1 = K3991,  1 = I3991  ),  AND(  2 =K3991,  1 = G3991  )  ),  1,  0  )</f>
        <v>0</v>
      </c>
      <c r="N3991" s="0" t="n">
        <f aca="false">IF(  AND(  1 = M3991,  0 &lt; L3991  ),  1,  0  )</f>
        <v>0</v>
      </c>
    </row>
    <row r="3992" customFormat="false" ht="12.8" hidden="false" customHeight="false" outlineLevel="0" collapsed="false">
      <c r="A3992" s="5" t="n">
        <v>43574</v>
      </c>
      <c r="B3992" s="6" t="n">
        <f aca="false">YEAR(A3992)</f>
        <v>2019</v>
      </c>
      <c r="C3992" s="7" t="n">
        <v>3920</v>
      </c>
      <c r="D3992" s="8" t="n">
        <f aca="false">AVERAGE($C3988:$C3992)</f>
        <v>3542.4</v>
      </c>
      <c r="E3992" s="8" t="n">
        <f aca="false">AVERAGE($C3968:$C3992)</f>
        <v>3269.16</v>
      </c>
      <c r="F3992" s="8" t="n">
        <f aca="false">AVERAGE($C3918:$C3992)</f>
        <v>3151.21333333333</v>
      </c>
      <c r="G3992" s="4" t="n">
        <f aca="false">IF(  AND(  F3992 &lt; E3992,  E3992 &lt; D3992  ),  1,  0  )</f>
        <v>1</v>
      </c>
      <c r="H3992" s="12" t="n">
        <f aca="false">IF(  AND(  1 = G3992,  OR(  0 = $K3992,  2 = $K3992  )  ),  $C3992,  IF(  AND(  NOT(  "-" = H3991  ),  0 &lt; H3991  ),  H3991,  0  )  )</f>
        <v>3245</v>
      </c>
      <c r="I3992" s="4" t="n">
        <f aca="false">IF(  AND(  D3992 &lt; E3992,  E3992 &lt; F3992  ),  1,  0  )</f>
        <v>0</v>
      </c>
      <c r="J3992" s="12" t="n">
        <f aca="false">IF(  AND(  1 = I3992,  OR(  0 = $K3992,  1 = $K3992  )  ),  $C3992,  IF(  AND(  NOT(  "-" = J3991  ),  0 &lt; J3991  ),  J3991,  0  )  )</f>
        <v>3499</v>
      </c>
      <c r="K3992" s="13" t="n">
        <f aca="false">IF(  1 = G3991,  1,  IF(  1 = I3991,  2,  IF(  OR(  "-" = K3991,  1 = M3991),  0,  K3991  )  )  )</f>
        <v>1</v>
      </c>
      <c r="L3992" s="12" t="n">
        <f aca="false">IF(  AND(  1 = K3992,  1 = M3992  ),  (C3992 - H3992) * 100,  IF(  AND( 2 = K3992,  1 = M3992  ),  (J3992 - C3992) * 100,  0  )  )</f>
        <v>0</v>
      </c>
      <c r="M3992" s="6" t="n">
        <f aca="false">IF(  OR(  AND(  1 = K3992,  1 = I3992  ),  AND(  2 =K3992,  1 = G3992  )  ),  1,  0  )</f>
        <v>0</v>
      </c>
      <c r="N3992" s="0" t="n">
        <f aca="false">IF(  AND(  1 = M3992,  0 &lt; L3992  ),  1,  0  )</f>
        <v>0</v>
      </c>
    </row>
    <row r="3993" customFormat="false" ht="12.8" hidden="false" customHeight="false" outlineLevel="0" collapsed="false">
      <c r="A3993" s="5" t="n">
        <v>43577</v>
      </c>
      <c r="B3993" s="6" t="n">
        <f aca="false">YEAR(A3993)</f>
        <v>2019</v>
      </c>
      <c r="C3993" s="7" t="n">
        <v>3856</v>
      </c>
      <c r="D3993" s="8" t="n">
        <f aca="false">AVERAGE($C3989:$C3993)</f>
        <v>3628</v>
      </c>
      <c r="E3993" s="8" t="n">
        <f aca="false">AVERAGE($C3969:$C3993)</f>
        <v>3299.04</v>
      </c>
      <c r="F3993" s="8" t="n">
        <f aca="false">AVERAGE($C3919:$C3993)</f>
        <v>3163.54666666667</v>
      </c>
      <c r="G3993" s="4" t="n">
        <f aca="false">IF(  AND(  F3993 &lt; E3993,  E3993 &lt; D3993  ),  1,  0  )</f>
        <v>1</v>
      </c>
      <c r="H3993" s="12" t="n">
        <f aca="false">IF(  AND(  1 = G3993,  OR(  0 = $K3993,  2 = $K3993  )  ),  $C3993,  IF(  AND(  NOT(  "-" = H3992  ),  0 &lt; H3992  ),  H3992,  0  )  )</f>
        <v>3245</v>
      </c>
      <c r="I3993" s="4" t="n">
        <f aca="false">IF(  AND(  D3993 &lt; E3993,  E3993 &lt; F3993  ),  1,  0  )</f>
        <v>0</v>
      </c>
      <c r="J3993" s="12" t="n">
        <f aca="false">IF(  AND(  1 = I3993,  OR(  0 = $K3993,  1 = $K3993  )  ),  $C3993,  IF(  AND(  NOT(  "-" = J3992  ),  0 &lt; J3992  ),  J3992,  0  )  )</f>
        <v>3499</v>
      </c>
      <c r="K3993" s="13" t="n">
        <f aca="false">IF(  1 = G3992,  1,  IF(  1 = I3992,  2,  IF(  OR(  "-" = K3992,  1 = M3992),  0,  K3992  )  )  )</f>
        <v>1</v>
      </c>
      <c r="L3993" s="12" t="n">
        <f aca="false">IF(  AND(  1 = K3993,  1 = M3993  ),  (C3993 - H3993) * 100,  IF(  AND( 2 = K3993,  1 = M3993  ),  (J3993 - C3993) * 100,  0  )  )</f>
        <v>0</v>
      </c>
      <c r="M3993" s="6" t="n">
        <f aca="false">IF(  OR(  AND(  1 = K3993,  1 = I3993  ),  AND(  2 =K3993,  1 = G3993  )  ),  1,  0  )</f>
        <v>0</v>
      </c>
      <c r="N3993" s="0" t="n">
        <f aca="false">IF(  AND(  1 = M3993,  0 &lt; L3993  ),  1,  0  )</f>
        <v>0</v>
      </c>
    </row>
    <row r="3994" customFormat="false" ht="12.8" hidden="false" customHeight="false" outlineLevel="0" collapsed="false">
      <c r="A3994" s="5" t="n">
        <v>43578</v>
      </c>
      <c r="B3994" s="6" t="n">
        <f aca="false">YEAR(A3994)</f>
        <v>2019</v>
      </c>
      <c r="C3994" s="7" t="n">
        <v>3717</v>
      </c>
      <c r="D3994" s="8" t="n">
        <f aca="false">AVERAGE($C3990:$C3994)</f>
        <v>3682.2</v>
      </c>
      <c r="E3994" s="8" t="n">
        <f aca="false">AVERAGE($C3970:$C3994)</f>
        <v>3319.64</v>
      </c>
      <c r="F3994" s="8" t="n">
        <f aca="false">AVERAGE($C3920:$C3994)</f>
        <v>3174.06</v>
      </c>
      <c r="G3994" s="4" t="n">
        <f aca="false">IF(  AND(  F3994 &lt; E3994,  E3994 &lt; D3994  ),  1,  0  )</f>
        <v>1</v>
      </c>
      <c r="H3994" s="12" t="n">
        <f aca="false">IF(  AND(  1 = G3994,  OR(  0 = $K3994,  2 = $K3994  )  ),  $C3994,  IF(  AND(  NOT(  "-" = H3993  ),  0 &lt; H3993  ),  H3993,  0  )  )</f>
        <v>3245</v>
      </c>
      <c r="I3994" s="4" t="n">
        <f aca="false">IF(  AND(  D3994 &lt; E3994,  E3994 &lt; F3994  ),  1,  0  )</f>
        <v>0</v>
      </c>
      <c r="J3994" s="12" t="n">
        <f aca="false">IF(  AND(  1 = I3994,  OR(  0 = $K3994,  1 = $K3994  )  ),  $C3994,  IF(  AND(  NOT(  "-" = J3993  ),  0 &lt; J3993  ),  J3993,  0  )  )</f>
        <v>3499</v>
      </c>
      <c r="K3994" s="13" t="n">
        <f aca="false">IF(  1 = G3993,  1,  IF(  1 = I3993,  2,  IF(  OR(  "-" = K3993,  1 = M3993),  0,  K3993  )  )  )</f>
        <v>1</v>
      </c>
      <c r="L3994" s="12" t="n">
        <f aca="false">IF(  AND(  1 = K3994,  1 = M3994  ),  (C3994 - H3994) * 100,  IF(  AND( 2 = K3994,  1 = M3994  ),  (J3994 - C3994) * 100,  0  )  )</f>
        <v>0</v>
      </c>
      <c r="M3994" s="6" t="n">
        <f aca="false">IF(  OR(  AND(  1 = K3994,  1 = I3994  ),  AND(  2 =K3994,  1 = G3994  )  ),  1,  0  )</f>
        <v>0</v>
      </c>
      <c r="N3994" s="0" t="n">
        <f aca="false">IF(  AND(  1 = M3994,  0 &lt; L3994  ),  1,  0  )</f>
        <v>0</v>
      </c>
    </row>
    <row r="3995" customFormat="false" ht="12.8" hidden="false" customHeight="false" outlineLevel="0" collapsed="false">
      <c r="A3995" s="5" t="n">
        <v>43579</v>
      </c>
      <c r="B3995" s="6" t="n">
        <f aca="false">YEAR(A3995)</f>
        <v>2019</v>
      </c>
      <c r="C3995" s="7" t="n">
        <v>3800</v>
      </c>
      <c r="D3995" s="8" t="n">
        <f aca="false">AVERAGE($C3991:$C3995)</f>
        <v>3745.6</v>
      </c>
      <c r="E3995" s="8" t="n">
        <f aca="false">AVERAGE($C3971:$C3995)</f>
        <v>3345.68</v>
      </c>
      <c r="F3995" s="8" t="n">
        <f aca="false">AVERAGE($C3921:$C3995)</f>
        <v>3187.35333333333</v>
      </c>
      <c r="G3995" s="4" t="n">
        <f aca="false">IF(  AND(  F3995 &lt; E3995,  E3995 &lt; D3995  ),  1,  0  )</f>
        <v>1</v>
      </c>
      <c r="H3995" s="12" t="n">
        <f aca="false">IF(  AND(  1 = G3995,  OR(  0 = $K3995,  2 = $K3995  )  ),  $C3995,  IF(  AND(  NOT(  "-" = H3994  ),  0 &lt; H3994  ),  H3994,  0  )  )</f>
        <v>3245</v>
      </c>
      <c r="I3995" s="4" t="n">
        <f aca="false">IF(  AND(  D3995 &lt; E3995,  E3995 &lt; F3995  ),  1,  0  )</f>
        <v>0</v>
      </c>
      <c r="J3995" s="12" t="n">
        <f aca="false">IF(  AND(  1 = I3995,  OR(  0 = $K3995,  1 = $K3995  )  ),  $C3995,  IF(  AND(  NOT(  "-" = J3994  ),  0 &lt; J3994  ),  J3994,  0  )  )</f>
        <v>3499</v>
      </c>
      <c r="K3995" s="13" t="n">
        <f aca="false">IF(  1 = G3994,  1,  IF(  1 = I3994,  2,  IF(  OR(  "-" = K3994,  1 = M3994),  0,  K3994  )  )  )</f>
        <v>1</v>
      </c>
      <c r="L3995" s="12" t="n">
        <f aca="false">IF(  AND(  1 = K3995,  1 = M3995  ),  (C3995 - H3995) * 100,  IF(  AND( 2 = K3995,  1 = M3995  ),  (J3995 - C3995) * 100,  0  )  )</f>
        <v>0</v>
      </c>
      <c r="M3995" s="6" t="n">
        <f aca="false">IF(  OR(  AND(  1 = K3995,  1 = I3995  ),  AND(  2 =K3995,  1 = G3995  )  ),  1,  0  )</f>
        <v>0</v>
      </c>
      <c r="N3995" s="0" t="n">
        <f aca="false">IF(  AND(  1 = M3995,  0 &lt; L3995  ),  1,  0  )</f>
        <v>0</v>
      </c>
    </row>
    <row r="3996" customFormat="false" ht="12.8" hidden="false" customHeight="false" outlineLevel="0" collapsed="false">
      <c r="A3996" s="5" t="n">
        <v>43580</v>
      </c>
      <c r="B3996" s="6" t="n">
        <f aca="false">YEAR(A3996)</f>
        <v>2019</v>
      </c>
      <c r="C3996" s="7" t="n">
        <v>3851</v>
      </c>
      <c r="D3996" s="8" t="n">
        <f aca="false">AVERAGE($C3992:$C3996)</f>
        <v>3828.8</v>
      </c>
      <c r="E3996" s="8" t="n">
        <f aca="false">AVERAGE($C3972:$C3996)</f>
        <v>3377.8</v>
      </c>
      <c r="F3996" s="8" t="n">
        <f aca="false">AVERAGE($C3922:$C3996)</f>
        <v>3199.14</v>
      </c>
      <c r="G3996" s="4" t="n">
        <f aca="false">IF(  AND(  F3996 &lt; E3996,  E3996 &lt; D3996  ),  1,  0  )</f>
        <v>1</v>
      </c>
      <c r="H3996" s="12" t="n">
        <f aca="false">IF(  AND(  1 = G3996,  OR(  0 = $K3996,  2 = $K3996  )  ),  $C3996,  IF(  AND(  NOT(  "-" = H3995  ),  0 &lt; H3995  ),  H3995,  0  )  )</f>
        <v>3245</v>
      </c>
      <c r="I3996" s="4" t="n">
        <f aca="false">IF(  AND(  D3996 &lt; E3996,  E3996 &lt; F3996  ),  1,  0  )</f>
        <v>0</v>
      </c>
      <c r="J3996" s="12" t="n">
        <f aca="false">IF(  AND(  1 = I3996,  OR(  0 = $K3996,  1 = $K3996  )  ),  $C3996,  IF(  AND(  NOT(  "-" = J3995  ),  0 &lt; J3995  ),  J3995,  0  )  )</f>
        <v>3499</v>
      </c>
      <c r="K3996" s="13" t="n">
        <f aca="false">IF(  1 = G3995,  1,  IF(  1 = I3995,  2,  IF(  OR(  "-" = K3995,  1 = M3995),  0,  K3995  )  )  )</f>
        <v>1</v>
      </c>
      <c r="L3996" s="12" t="n">
        <f aca="false">IF(  AND(  1 = K3996,  1 = M3996  ),  (C3996 - H3996) * 100,  IF(  AND( 2 = K3996,  1 = M3996  ),  (J3996 - C3996) * 100,  0  )  )</f>
        <v>0</v>
      </c>
      <c r="M3996" s="6" t="n">
        <f aca="false">IF(  OR(  AND(  1 = K3996,  1 = I3996  ),  AND(  2 =K3996,  1 = G3996  )  ),  1,  0  )</f>
        <v>0</v>
      </c>
      <c r="N3996" s="0" t="n">
        <f aca="false">IF(  AND(  1 = M3996,  0 &lt; L3996  ),  1,  0  )</f>
        <v>0</v>
      </c>
    </row>
    <row r="3997" customFormat="false" ht="12.8" hidden="false" customHeight="false" outlineLevel="0" collapsed="false">
      <c r="A3997" s="5" t="n">
        <v>43581</v>
      </c>
      <c r="B3997" s="6" t="n">
        <f aca="false">YEAR(A3997)</f>
        <v>2019</v>
      </c>
      <c r="C3997" s="7" t="n">
        <v>3800</v>
      </c>
      <c r="D3997" s="8" t="n">
        <f aca="false">AVERAGE($C3993:$C3997)</f>
        <v>3804.8</v>
      </c>
      <c r="E3997" s="8" t="n">
        <f aca="false">AVERAGE($C3973:$C3997)</f>
        <v>3407</v>
      </c>
      <c r="F3997" s="8" t="n">
        <f aca="false">AVERAGE($C3923:$C3997)</f>
        <v>3209.78</v>
      </c>
      <c r="G3997" s="4" t="n">
        <f aca="false">IF(  AND(  F3997 &lt; E3997,  E3997 &lt; D3997  ),  1,  0  )</f>
        <v>1</v>
      </c>
      <c r="H3997" s="12" t="n">
        <f aca="false">IF(  AND(  1 = G3997,  OR(  0 = $K3997,  2 = $K3997  )  ),  $C3997,  IF(  AND(  NOT(  "-" = H3996  ),  0 &lt; H3996  ),  H3996,  0  )  )</f>
        <v>3245</v>
      </c>
      <c r="I3997" s="4" t="n">
        <f aca="false">IF(  AND(  D3997 &lt; E3997,  E3997 &lt; F3997  ),  1,  0  )</f>
        <v>0</v>
      </c>
      <c r="J3997" s="12" t="n">
        <f aca="false">IF(  AND(  1 = I3997,  OR(  0 = $K3997,  1 = $K3997  )  ),  $C3997,  IF(  AND(  NOT(  "-" = J3996  ),  0 &lt; J3996  ),  J3996,  0  )  )</f>
        <v>3499</v>
      </c>
      <c r="K3997" s="13" t="n">
        <f aca="false">IF(  1 = G3996,  1,  IF(  1 = I3996,  2,  IF(  OR(  "-" = K3996,  1 = M3996),  0,  K3996  )  )  )</f>
        <v>1</v>
      </c>
      <c r="L3997" s="12" t="n">
        <f aca="false">IF(  AND(  1 = K3997,  1 = M3997  ),  (C3997 - H3997) * 100,  IF(  AND( 2 = K3997,  1 = M3997  ),  (J3997 - C3997) * 100,  0  )  )</f>
        <v>0</v>
      </c>
      <c r="M3997" s="6" t="n">
        <f aca="false">IF(  OR(  AND(  1 = K3997,  1 = I3997  ),  AND(  2 =K3997,  1 = G3997  )  ),  1,  0  )</f>
        <v>0</v>
      </c>
      <c r="N3997" s="0" t="n">
        <f aca="false">IF(  AND(  1 = M3997,  0 &lt; L3997  ),  1,  0  )</f>
        <v>0</v>
      </c>
    </row>
    <row r="3998" customFormat="false" ht="12.8" hidden="false" customHeight="false" outlineLevel="0" collapsed="false">
      <c r="A3998" s="5" t="n">
        <v>43592</v>
      </c>
      <c r="B3998" s="6" t="n">
        <f aca="false">YEAR(A3998)</f>
        <v>2019</v>
      </c>
      <c r="C3998" s="7" t="n">
        <v>3722</v>
      </c>
      <c r="D3998" s="8" t="n">
        <f aca="false">AVERAGE($C3994:$C3998)</f>
        <v>3778</v>
      </c>
      <c r="E3998" s="8" t="n">
        <f aca="false">AVERAGE($C3974:$C3998)</f>
        <v>3434.08</v>
      </c>
      <c r="F3998" s="8" t="n">
        <f aca="false">AVERAGE($C3924:$C3998)</f>
        <v>3218.43333333333</v>
      </c>
      <c r="G3998" s="4" t="n">
        <f aca="false">IF(  AND(  F3998 &lt; E3998,  E3998 &lt; D3998  ),  1,  0  )</f>
        <v>1</v>
      </c>
      <c r="H3998" s="12" t="n">
        <f aca="false">IF(  AND(  1 = G3998,  OR(  0 = $K3998,  2 = $K3998  )  ),  $C3998,  IF(  AND(  NOT(  "-" = H3997  ),  0 &lt; H3997  ),  H3997,  0  )  )</f>
        <v>3245</v>
      </c>
      <c r="I3998" s="4" t="n">
        <f aca="false">IF(  AND(  D3998 &lt; E3998,  E3998 &lt; F3998  ),  1,  0  )</f>
        <v>0</v>
      </c>
      <c r="J3998" s="12" t="n">
        <f aca="false">IF(  AND(  1 = I3998,  OR(  0 = $K3998,  1 = $K3998  )  ),  $C3998,  IF(  AND(  NOT(  "-" = J3997  ),  0 &lt; J3997  ),  J3997,  0  )  )</f>
        <v>3499</v>
      </c>
      <c r="K3998" s="13" t="n">
        <f aca="false">IF(  1 = G3997,  1,  IF(  1 = I3997,  2,  IF(  OR(  "-" = K3997,  1 = M3997),  0,  K3997  )  )  )</f>
        <v>1</v>
      </c>
      <c r="L3998" s="12" t="n">
        <f aca="false">IF(  AND(  1 = K3998,  1 = M3998  ),  (C3998 - H3998) * 100,  IF(  AND( 2 = K3998,  1 = M3998  ),  (J3998 - C3998) * 100,  0  )  )</f>
        <v>0</v>
      </c>
      <c r="M3998" s="6" t="n">
        <f aca="false">IF(  OR(  AND(  1 = K3998,  1 = I3998  ),  AND(  2 =K3998,  1 = G3998  )  ),  1,  0  )</f>
        <v>0</v>
      </c>
      <c r="N3998" s="0" t="n">
        <f aca="false">IF(  AND(  1 = M3998,  0 &lt; L3998  ),  1,  0  )</f>
        <v>0</v>
      </c>
    </row>
    <row r="3999" customFormat="false" ht="12.8" hidden="false" customHeight="false" outlineLevel="0" collapsed="false">
      <c r="A3999" s="5" t="n">
        <v>43593</v>
      </c>
      <c r="B3999" s="6" t="n">
        <f aca="false">YEAR(A3999)</f>
        <v>2019</v>
      </c>
      <c r="C3999" s="7" t="n">
        <v>3713</v>
      </c>
      <c r="D3999" s="8" t="n">
        <f aca="false">AVERAGE($C3995:$C3999)</f>
        <v>3777.2</v>
      </c>
      <c r="E3999" s="8" t="n">
        <f aca="false">AVERAGE($C3975:$C3999)</f>
        <v>3455</v>
      </c>
      <c r="F3999" s="8" t="n">
        <f aca="false">AVERAGE($C3925:$C3999)</f>
        <v>3228.21333333333</v>
      </c>
      <c r="G3999" s="4" t="n">
        <f aca="false">IF(  AND(  F3999 &lt; E3999,  E3999 &lt; D3999  ),  1,  0  )</f>
        <v>1</v>
      </c>
      <c r="H3999" s="12" t="n">
        <f aca="false">IF(  AND(  1 = G3999,  OR(  0 = $K3999,  2 = $K3999  )  ),  $C3999,  IF(  AND(  NOT(  "-" = H3998  ),  0 &lt; H3998  ),  H3998,  0  )  )</f>
        <v>3245</v>
      </c>
      <c r="I3999" s="4" t="n">
        <f aca="false">IF(  AND(  D3999 &lt; E3999,  E3999 &lt; F3999  ),  1,  0  )</f>
        <v>0</v>
      </c>
      <c r="J3999" s="12" t="n">
        <f aca="false">IF(  AND(  1 = I3999,  OR(  0 = $K3999,  1 = $K3999  )  ),  $C3999,  IF(  AND(  NOT(  "-" = J3998  ),  0 &lt; J3998  ),  J3998,  0  )  )</f>
        <v>3499</v>
      </c>
      <c r="K3999" s="13" t="n">
        <f aca="false">IF(  1 = G3998,  1,  IF(  1 = I3998,  2,  IF(  OR(  "-" = K3998,  1 = M3998),  0,  K3998  )  )  )</f>
        <v>1</v>
      </c>
      <c r="L3999" s="12" t="n">
        <f aca="false">IF(  AND(  1 = K3999,  1 = M3999  ),  (C3999 - H3999) * 100,  IF(  AND( 2 = K3999,  1 = M3999  ),  (J3999 - C3999) * 100,  0  )  )</f>
        <v>0</v>
      </c>
      <c r="M3999" s="6" t="n">
        <f aca="false">IF(  OR(  AND(  1 = K3999,  1 = I3999  ),  AND(  2 =K3999,  1 = G3999  )  ),  1,  0  )</f>
        <v>0</v>
      </c>
      <c r="N3999" s="0" t="n">
        <f aca="false">IF(  AND(  1 = M3999,  0 &lt; L3999  ),  1,  0  )</f>
        <v>0</v>
      </c>
    </row>
    <row r="4000" customFormat="false" ht="12.8" hidden="false" customHeight="false" outlineLevel="0" collapsed="false">
      <c r="A4000" s="5" t="n">
        <v>43594</v>
      </c>
      <c r="B4000" s="6" t="n">
        <f aca="false">YEAR(A4000)</f>
        <v>2019</v>
      </c>
      <c r="C4000" s="7" t="n">
        <v>3676</v>
      </c>
      <c r="D4000" s="8" t="n">
        <f aca="false">AVERAGE($C3996:$C4000)</f>
        <v>3752.4</v>
      </c>
      <c r="E4000" s="8" t="n">
        <f aca="false">AVERAGE($C3976:$C4000)</f>
        <v>3476.64</v>
      </c>
      <c r="F4000" s="8" t="n">
        <f aca="false">AVERAGE($C3926:$C4000)</f>
        <v>3236.78666666667</v>
      </c>
      <c r="G4000" s="4" t="n">
        <f aca="false">IF(  AND(  F4000 &lt; E4000,  E4000 &lt; D4000  ),  1,  0  )</f>
        <v>1</v>
      </c>
      <c r="H4000" s="12" t="n">
        <f aca="false">IF(  AND(  1 = G4000,  OR(  0 = $K4000,  2 = $K4000  )  ),  $C4000,  IF(  AND(  NOT(  "-" = H3999  ),  0 &lt; H3999  ),  H3999,  0  )  )</f>
        <v>3245</v>
      </c>
      <c r="I4000" s="4" t="n">
        <f aca="false">IF(  AND(  D4000 &lt; E4000,  E4000 &lt; F4000  ),  1,  0  )</f>
        <v>0</v>
      </c>
      <c r="J4000" s="12" t="n">
        <f aca="false">IF(  AND(  1 = I4000,  OR(  0 = $K4000,  1 = $K4000  )  ),  $C4000,  IF(  AND(  NOT(  "-" = J3999  ),  0 &lt; J3999  ),  J3999,  0  )  )</f>
        <v>3499</v>
      </c>
      <c r="K4000" s="13" t="n">
        <f aca="false">IF(  1 = G3999,  1,  IF(  1 = I3999,  2,  IF(  OR(  "-" = K3999,  1 = M3999),  0,  K3999  )  )  )</f>
        <v>1</v>
      </c>
      <c r="L4000" s="12" t="n">
        <f aca="false">IF(  AND(  1 = K4000,  1 = M4000  ),  (C4000 - H4000) * 100,  IF(  AND( 2 = K4000,  1 = M4000  ),  (J4000 - C4000) * 100,  0  )  )</f>
        <v>0</v>
      </c>
      <c r="M4000" s="6" t="n">
        <f aca="false">IF(  OR(  AND(  1 = K4000,  1 = I4000  ),  AND(  2 =K4000,  1 = G4000  )  ),  1,  0  )</f>
        <v>0</v>
      </c>
      <c r="N4000" s="0" t="n">
        <f aca="false">IF(  AND(  1 = M4000,  0 &lt; L4000  ),  1,  0  )</f>
        <v>0</v>
      </c>
    </row>
    <row r="4001" customFormat="false" ht="12.8" hidden="false" customHeight="false" outlineLevel="0" collapsed="false">
      <c r="A4001" s="5" t="n">
        <v>43595</v>
      </c>
      <c r="B4001" s="6" t="n">
        <f aca="false">YEAR(A4001)</f>
        <v>2019</v>
      </c>
      <c r="C4001" s="7" t="n">
        <v>3700</v>
      </c>
      <c r="D4001" s="8" t="n">
        <f aca="false">AVERAGE($C3997:$C4001)</f>
        <v>3722.2</v>
      </c>
      <c r="E4001" s="8" t="n">
        <f aca="false">AVERAGE($C3977:$C4001)</f>
        <v>3497.72</v>
      </c>
      <c r="F4001" s="8" t="n">
        <f aca="false">AVERAGE($C3927:$C4001)</f>
        <v>3243.81333333333</v>
      </c>
      <c r="G4001" s="4" t="n">
        <f aca="false">IF(  AND(  F4001 &lt; E4001,  E4001 &lt; D4001  ),  1,  0  )</f>
        <v>1</v>
      </c>
      <c r="H4001" s="12" t="n">
        <f aca="false">IF(  AND(  1 = G4001,  OR(  0 = $K4001,  2 = $K4001  )  ),  $C4001,  IF(  AND(  NOT(  "-" = H4000  ),  0 &lt; H4000  ),  H4000,  0  )  )</f>
        <v>3245</v>
      </c>
      <c r="I4001" s="4" t="n">
        <f aca="false">IF(  AND(  D4001 &lt; E4001,  E4001 &lt; F4001  ),  1,  0  )</f>
        <v>0</v>
      </c>
      <c r="J4001" s="12" t="n">
        <f aca="false">IF(  AND(  1 = I4001,  OR(  0 = $K4001,  1 = $K4001  )  ),  $C4001,  IF(  AND(  NOT(  "-" = J4000  ),  0 &lt; J4000  ),  J4000,  0  )  )</f>
        <v>3499</v>
      </c>
      <c r="K4001" s="13" t="n">
        <f aca="false">IF(  1 = G4000,  1,  IF(  1 = I4000,  2,  IF(  OR(  "-" = K4000,  1 = M4000),  0,  K4000  )  )  )</f>
        <v>1</v>
      </c>
      <c r="L4001" s="12" t="n">
        <f aca="false">IF(  AND(  1 = K4001,  1 = M4001  ),  (C4001 - H4001) * 100,  IF(  AND( 2 = K4001,  1 = M4001  ),  (J4001 - C4001) * 100,  0  )  )</f>
        <v>0</v>
      </c>
      <c r="M4001" s="6" t="n">
        <f aca="false">IF(  OR(  AND(  1 = K4001,  1 = I4001  ),  AND(  2 =K4001,  1 = G4001  )  ),  1,  0  )</f>
        <v>0</v>
      </c>
      <c r="N4001" s="0" t="n">
        <f aca="false">IF(  AND(  1 = M4001,  0 &lt; L4001  ),  1,  0  )</f>
        <v>0</v>
      </c>
    </row>
    <row r="4002" customFormat="false" ht="12.8" hidden="false" customHeight="false" outlineLevel="0" collapsed="false">
      <c r="A4002" s="5" t="n">
        <v>43598</v>
      </c>
      <c r="B4002" s="6" t="n">
        <f aca="false">YEAR(A4002)</f>
        <v>2019</v>
      </c>
      <c r="C4002" s="7" t="n">
        <v>3699</v>
      </c>
      <c r="D4002" s="8" t="n">
        <f aca="false">AVERAGE($C3998:$C4002)</f>
        <v>3702</v>
      </c>
      <c r="E4002" s="8" t="n">
        <f aca="false">AVERAGE($C3978:$C4002)</f>
        <v>3519.44</v>
      </c>
      <c r="F4002" s="8" t="n">
        <f aca="false">AVERAGE($C3928:$C4002)</f>
        <v>3250.54666666667</v>
      </c>
      <c r="G4002" s="4" t="n">
        <f aca="false">IF(  AND(  F4002 &lt; E4002,  E4002 &lt; D4002  ),  1,  0  )</f>
        <v>1</v>
      </c>
      <c r="H4002" s="12" t="n">
        <f aca="false">IF(  AND(  1 = G4002,  OR(  0 = $K4002,  2 = $K4002  )  ),  $C4002,  IF(  AND(  NOT(  "-" = H4001  ),  0 &lt; H4001  ),  H4001,  0  )  )</f>
        <v>3245</v>
      </c>
      <c r="I4002" s="4" t="n">
        <f aca="false">IF(  AND(  D4002 &lt; E4002,  E4002 &lt; F4002  ),  1,  0  )</f>
        <v>0</v>
      </c>
      <c r="J4002" s="12" t="n">
        <f aca="false">IF(  AND(  1 = I4002,  OR(  0 = $K4002,  1 = $K4002  )  ),  $C4002,  IF(  AND(  NOT(  "-" = J4001  ),  0 &lt; J4001  ),  J4001,  0  )  )</f>
        <v>3499</v>
      </c>
      <c r="K4002" s="13" t="n">
        <f aca="false">IF(  1 = G4001,  1,  IF(  1 = I4001,  2,  IF(  OR(  "-" = K4001,  1 = M4001),  0,  K4001  )  )  )</f>
        <v>1</v>
      </c>
      <c r="L4002" s="12" t="n">
        <f aca="false">IF(  AND(  1 = K4002,  1 = M4002  ),  (C4002 - H4002) * 100,  IF(  AND( 2 = K4002,  1 = M4002  ),  (J4002 - C4002) * 100,  0  )  )</f>
        <v>0</v>
      </c>
      <c r="M4002" s="6" t="n">
        <f aca="false">IF(  OR(  AND(  1 = K4002,  1 = I4002  ),  AND(  2 =K4002,  1 = G4002  )  ),  1,  0  )</f>
        <v>0</v>
      </c>
      <c r="N4002" s="0" t="n">
        <f aca="false">IF(  AND(  1 = M4002,  0 &lt; L4002  ),  1,  0  )</f>
        <v>0</v>
      </c>
    </row>
    <row r="4003" customFormat="false" ht="12.8" hidden="false" customHeight="false" outlineLevel="0" collapsed="false">
      <c r="A4003" s="5" t="n">
        <v>43599</v>
      </c>
      <c r="B4003" s="6" t="n">
        <f aca="false">YEAR(A4003)</f>
        <v>2019</v>
      </c>
      <c r="C4003" s="7" t="n">
        <v>3702</v>
      </c>
      <c r="D4003" s="8" t="n">
        <f aca="false">AVERAGE($C3999:$C4003)</f>
        <v>3698</v>
      </c>
      <c r="E4003" s="8" t="n">
        <f aca="false">AVERAGE($C3979:$C4003)</f>
        <v>3539.84</v>
      </c>
      <c r="F4003" s="8" t="n">
        <f aca="false">AVERAGE($C3929:$C4003)</f>
        <v>3255.70666666667</v>
      </c>
      <c r="G4003" s="4" t="n">
        <f aca="false">IF(  AND(  F4003 &lt; E4003,  E4003 &lt; D4003  ),  1,  0  )</f>
        <v>1</v>
      </c>
      <c r="H4003" s="12" t="n">
        <f aca="false">IF(  AND(  1 = G4003,  OR(  0 = $K4003,  2 = $K4003  )  ),  $C4003,  IF(  AND(  NOT(  "-" = H4002  ),  0 &lt; H4002  ),  H4002,  0  )  )</f>
        <v>3245</v>
      </c>
      <c r="I4003" s="4" t="n">
        <f aca="false">IF(  AND(  D4003 &lt; E4003,  E4003 &lt; F4003  ),  1,  0  )</f>
        <v>0</v>
      </c>
      <c r="J4003" s="12" t="n">
        <f aca="false">IF(  AND(  1 = I4003,  OR(  0 = $K4003,  1 = $K4003  )  ),  $C4003,  IF(  AND(  NOT(  "-" = J4002  ),  0 &lt; J4002  ),  J4002,  0  )  )</f>
        <v>3499</v>
      </c>
      <c r="K4003" s="13" t="n">
        <f aca="false">IF(  1 = G4002,  1,  IF(  1 = I4002,  2,  IF(  OR(  "-" = K4002,  1 = M4002),  0,  K4002  )  )  )</f>
        <v>1</v>
      </c>
      <c r="L4003" s="12" t="n">
        <f aca="false">IF(  AND(  1 = K4003,  1 = M4003  ),  (C4003 - H4003) * 100,  IF(  AND( 2 = K4003,  1 = M4003  ),  (J4003 - C4003) * 100,  0  )  )</f>
        <v>0</v>
      </c>
      <c r="M4003" s="6" t="n">
        <f aca="false">IF(  OR(  AND(  1 = K4003,  1 = I4003  ),  AND(  2 =K4003,  1 = G4003  )  ),  1,  0  )</f>
        <v>0</v>
      </c>
      <c r="N4003" s="0" t="n">
        <f aca="false">IF(  AND(  1 = M4003,  0 &lt; L4003  ),  1,  0  )</f>
        <v>0</v>
      </c>
    </row>
    <row r="4004" customFormat="false" ht="12.8" hidden="false" customHeight="false" outlineLevel="0" collapsed="false">
      <c r="A4004" s="5" t="n">
        <v>43600</v>
      </c>
      <c r="B4004" s="6" t="n">
        <f aca="false">YEAR(A4004)</f>
        <v>2019</v>
      </c>
      <c r="C4004" s="7" t="n">
        <v>3741</v>
      </c>
      <c r="D4004" s="8" t="n">
        <f aca="false">AVERAGE($C4000:$C4004)</f>
        <v>3703.6</v>
      </c>
      <c r="E4004" s="8" t="n">
        <f aca="false">AVERAGE($C3980:$C4004)</f>
        <v>3561.44</v>
      </c>
      <c r="F4004" s="8" t="n">
        <f aca="false">AVERAGE($C3930:$C4004)</f>
        <v>3260.45333333333</v>
      </c>
      <c r="G4004" s="4" t="n">
        <f aca="false">IF(  AND(  F4004 &lt; E4004,  E4004 &lt; D4004  ),  1,  0  )</f>
        <v>1</v>
      </c>
      <c r="H4004" s="12" t="n">
        <f aca="false">IF(  AND(  1 = G4004,  OR(  0 = $K4004,  2 = $K4004  )  ),  $C4004,  IF(  AND(  NOT(  "-" = H4003  ),  0 &lt; H4003  ),  H4003,  0  )  )</f>
        <v>3245</v>
      </c>
      <c r="I4004" s="4" t="n">
        <f aca="false">IF(  AND(  D4004 &lt; E4004,  E4004 &lt; F4004  ),  1,  0  )</f>
        <v>0</v>
      </c>
      <c r="J4004" s="12" t="n">
        <f aca="false">IF(  AND(  1 = I4004,  OR(  0 = $K4004,  1 = $K4004  )  ),  $C4004,  IF(  AND(  NOT(  "-" = J4003  ),  0 &lt; J4003  ),  J4003,  0  )  )</f>
        <v>3499</v>
      </c>
      <c r="K4004" s="13" t="n">
        <f aca="false">IF(  1 = G4003,  1,  IF(  1 = I4003,  2,  IF(  OR(  "-" = K4003,  1 = M4003),  0,  K4003  )  )  )</f>
        <v>1</v>
      </c>
      <c r="L4004" s="12" t="n">
        <f aca="false">IF(  AND(  1 = K4004,  1 = M4004  ),  (C4004 - H4004) * 100,  IF(  AND( 2 = K4004,  1 = M4004  ),  (J4004 - C4004) * 100,  0  )  )</f>
        <v>0</v>
      </c>
      <c r="M4004" s="6" t="n">
        <f aca="false">IF(  OR(  AND(  1 = K4004,  1 = I4004  ),  AND(  2 =K4004,  1 = G4004  )  ),  1,  0  )</f>
        <v>0</v>
      </c>
      <c r="N4004" s="0" t="n">
        <f aca="false">IF(  AND(  1 = M4004,  0 &lt; L4004  ),  1,  0  )</f>
        <v>0</v>
      </c>
    </row>
    <row r="4005" customFormat="false" ht="12.8" hidden="false" customHeight="false" outlineLevel="0" collapsed="false">
      <c r="A4005" s="5" t="n">
        <v>43601</v>
      </c>
      <c r="B4005" s="6" t="n">
        <f aca="false">YEAR(A4005)</f>
        <v>2019</v>
      </c>
      <c r="C4005" s="7" t="n">
        <v>3688</v>
      </c>
      <c r="D4005" s="8" t="n">
        <f aca="false">AVERAGE($C4001:$C4005)</f>
        <v>3706</v>
      </c>
      <c r="E4005" s="8" t="n">
        <f aca="false">AVERAGE($C3981:$C4005)</f>
        <v>3579.2</v>
      </c>
      <c r="F4005" s="8" t="n">
        <f aca="false">AVERAGE($C3931:$C4005)</f>
        <v>3264.64</v>
      </c>
      <c r="G4005" s="4" t="n">
        <f aca="false">IF(  AND(  F4005 &lt; E4005,  E4005 &lt; D4005  ),  1,  0  )</f>
        <v>1</v>
      </c>
      <c r="H4005" s="12" t="n">
        <f aca="false">IF(  AND(  1 = G4005,  OR(  0 = $K4005,  2 = $K4005  )  ),  $C4005,  IF(  AND(  NOT(  "-" = H4004  ),  0 &lt; H4004  ),  H4004,  0  )  )</f>
        <v>3245</v>
      </c>
      <c r="I4005" s="4" t="n">
        <f aca="false">IF(  AND(  D4005 &lt; E4005,  E4005 &lt; F4005  ),  1,  0  )</f>
        <v>0</v>
      </c>
      <c r="J4005" s="12" t="n">
        <f aca="false">IF(  AND(  1 = I4005,  OR(  0 = $K4005,  1 = $K4005  )  ),  $C4005,  IF(  AND(  NOT(  "-" = J4004  ),  0 &lt; J4004  ),  J4004,  0  )  )</f>
        <v>3499</v>
      </c>
      <c r="K4005" s="13" t="n">
        <f aca="false">IF(  1 = G4004,  1,  IF(  1 = I4004,  2,  IF(  OR(  "-" = K4004,  1 = M4004),  0,  K4004  )  )  )</f>
        <v>1</v>
      </c>
      <c r="L4005" s="12" t="n">
        <f aca="false">IF(  AND(  1 = K4005,  1 = M4005  ),  (C4005 - H4005) * 100,  IF(  AND( 2 = K4005,  1 = M4005  ),  (J4005 - C4005) * 100,  0  )  )</f>
        <v>0</v>
      </c>
      <c r="M4005" s="6" t="n">
        <f aca="false">IF(  OR(  AND(  1 = K4005,  1 = I4005  ),  AND(  2 =K4005,  1 = G4005  )  ),  1,  0  )</f>
        <v>0</v>
      </c>
      <c r="N4005" s="0" t="n">
        <f aca="false">IF(  AND(  1 = M4005,  0 &lt; L4005  ),  1,  0  )</f>
        <v>0</v>
      </c>
    </row>
    <row r="4006" customFormat="false" ht="12.8" hidden="false" customHeight="false" outlineLevel="0" collapsed="false">
      <c r="A4006" s="5" t="n">
        <v>43602</v>
      </c>
      <c r="B4006" s="6" t="n">
        <f aca="false">YEAR(A4006)</f>
        <v>2019</v>
      </c>
      <c r="C4006" s="7" t="n">
        <v>3769</v>
      </c>
      <c r="D4006" s="8" t="n">
        <f aca="false">AVERAGE($C4002:$C4006)</f>
        <v>3719.8</v>
      </c>
      <c r="E4006" s="8" t="n">
        <f aca="false">AVERAGE($C3982:$C4006)</f>
        <v>3600.16</v>
      </c>
      <c r="F4006" s="8" t="n">
        <f aca="false">AVERAGE($C3932:$C4006)</f>
        <v>3269.96</v>
      </c>
      <c r="G4006" s="4" t="n">
        <f aca="false">IF(  AND(  F4006 &lt; E4006,  E4006 &lt; D4006  ),  1,  0  )</f>
        <v>1</v>
      </c>
      <c r="H4006" s="12" t="n">
        <f aca="false">IF(  AND(  1 = G4006,  OR(  0 = $K4006,  2 = $K4006  )  ),  $C4006,  IF(  AND(  NOT(  "-" = H4005  ),  0 &lt; H4005  ),  H4005,  0  )  )</f>
        <v>3245</v>
      </c>
      <c r="I4006" s="4" t="n">
        <f aca="false">IF(  AND(  D4006 &lt; E4006,  E4006 &lt; F4006  ),  1,  0  )</f>
        <v>0</v>
      </c>
      <c r="J4006" s="12" t="n">
        <f aca="false">IF(  AND(  1 = I4006,  OR(  0 = $K4006,  1 = $K4006  )  ),  $C4006,  IF(  AND(  NOT(  "-" = J4005  ),  0 &lt; J4005  ),  J4005,  0  )  )</f>
        <v>3499</v>
      </c>
      <c r="K4006" s="13" t="n">
        <f aca="false">IF(  1 = G4005,  1,  IF(  1 = I4005,  2,  IF(  OR(  "-" = K4005,  1 = M4005),  0,  K4005  )  )  )</f>
        <v>1</v>
      </c>
      <c r="L4006" s="12" t="n">
        <f aca="false">IF(  AND(  1 = K4006,  1 = M4006  ),  (C4006 - H4006) * 100,  IF(  AND( 2 = K4006,  1 = M4006  ),  (J4006 - C4006) * 100,  0  )  )</f>
        <v>0</v>
      </c>
      <c r="M4006" s="6" t="n">
        <f aca="false">IF(  OR(  AND(  1 = K4006,  1 = I4006  ),  AND(  2 =K4006,  1 = G4006  )  ),  1,  0  )</f>
        <v>0</v>
      </c>
      <c r="N4006" s="0" t="n">
        <f aca="false">IF(  AND(  1 = M4006,  0 &lt; L4006  ),  1,  0  )</f>
        <v>0</v>
      </c>
    </row>
    <row r="4007" customFormat="false" ht="12.8" hidden="false" customHeight="false" outlineLevel="0" collapsed="false">
      <c r="A4007" s="5" t="n">
        <v>43605</v>
      </c>
      <c r="B4007" s="6" t="n">
        <f aca="false">YEAR(A4007)</f>
        <v>2019</v>
      </c>
      <c r="C4007" s="7" t="n">
        <v>3821</v>
      </c>
      <c r="D4007" s="8" t="n">
        <f aca="false">AVERAGE($C4003:$C4007)</f>
        <v>3744.2</v>
      </c>
      <c r="E4007" s="8" t="n">
        <f aca="false">AVERAGE($C3983:$C4007)</f>
        <v>3620.16</v>
      </c>
      <c r="F4007" s="8" t="n">
        <f aca="false">AVERAGE($C3933:$C4007)</f>
        <v>3276</v>
      </c>
      <c r="G4007" s="4" t="n">
        <f aca="false">IF(  AND(  F4007 &lt; E4007,  E4007 &lt; D4007  ),  1,  0  )</f>
        <v>1</v>
      </c>
      <c r="H4007" s="12" t="n">
        <f aca="false">IF(  AND(  1 = G4007,  OR(  0 = $K4007,  2 = $K4007  )  ),  $C4007,  IF(  AND(  NOT(  "-" = H4006  ),  0 &lt; H4006  ),  H4006,  0  )  )</f>
        <v>3245</v>
      </c>
      <c r="I4007" s="4" t="n">
        <f aca="false">IF(  AND(  D4007 &lt; E4007,  E4007 &lt; F4007  ),  1,  0  )</f>
        <v>0</v>
      </c>
      <c r="J4007" s="12" t="n">
        <f aca="false">IF(  AND(  1 = I4007,  OR(  0 = $K4007,  1 = $K4007  )  ),  $C4007,  IF(  AND(  NOT(  "-" = J4006  ),  0 &lt; J4006  ),  J4006,  0  )  )</f>
        <v>3499</v>
      </c>
      <c r="K4007" s="13" t="n">
        <f aca="false">IF(  1 = G4006,  1,  IF(  1 = I4006,  2,  IF(  OR(  "-" = K4006,  1 = M4006),  0,  K4006  )  )  )</f>
        <v>1</v>
      </c>
      <c r="L4007" s="12" t="n">
        <f aca="false">IF(  AND(  1 = K4007,  1 = M4007  ),  (C4007 - H4007) * 100,  IF(  AND( 2 = K4007,  1 = M4007  ),  (J4007 - C4007) * 100,  0  )  )</f>
        <v>0</v>
      </c>
      <c r="M4007" s="6" t="n">
        <f aca="false">IF(  OR(  AND(  1 = K4007,  1 = I4007  ),  AND(  2 =K4007,  1 = G4007  )  ),  1,  0  )</f>
        <v>0</v>
      </c>
      <c r="N4007" s="0" t="n">
        <f aca="false">IF(  AND(  1 = M4007,  0 &lt; L4007  ),  1,  0  )</f>
        <v>0</v>
      </c>
    </row>
    <row r="4008" customFormat="false" ht="12.8" hidden="false" customHeight="false" outlineLevel="0" collapsed="false">
      <c r="A4008" s="5" t="n">
        <v>43606</v>
      </c>
      <c r="B4008" s="6" t="n">
        <f aca="false">YEAR(A4008)</f>
        <v>2019</v>
      </c>
      <c r="C4008" s="7" t="n">
        <v>3798</v>
      </c>
      <c r="D4008" s="8" t="n">
        <f aca="false">AVERAGE($C4004:$C4008)</f>
        <v>3763.4</v>
      </c>
      <c r="E4008" s="8" t="n">
        <f aca="false">AVERAGE($C3984:$C4008)</f>
        <v>3641.64</v>
      </c>
      <c r="F4008" s="8" t="n">
        <f aca="false">AVERAGE($C3934:$C4008)</f>
        <v>3281.46666666667</v>
      </c>
      <c r="G4008" s="4" t="n">
        <f aca="false">IF(  AND(  F4008 &lt; E4008,  E4008 &lt; D4008  ),  1,  0  )</f>
        <v>1</v>
      </c>
      <c r="H4008" s="12" t="n">
        <f aca="false">IF(  AND(  1 = G4008,  OR(  0 = $K4008,  2 = $K4008  )  ),  $C4008,  IF(  AND(  NOT(  "-" = H4007  ),  0 &lt; H4007  ),  H4007,  0  )  )</f>
        <v>3245</v>
      </c>
      <c r="I4008" s="4" t="n">
        <f aca="false">IF(  AND(  D4008 &lt; E4008,  E4008 &lt; F4008  ),  1,  0  )</f>
        <v>0</v>
      </c>
      <c r="J4008" s="12" t="n">
        <f aca="false">IF(  AND(  1 = I4008,  OR(  0 = $K4008,  1 = $K4008  )  ),  $C4008,  IF(  AND(  NOT(  "-" = J4007  ),  0 &lt; J4007  ),  J4007,  0  )  )</f>
        <v>3499</v>
      </c>
      <c r="K4008" s="13" t="n">
        <f aca="false">IF(  1 = G4007,  1,  IF(  1 = I4007,  2,  IF(  OR(  "-" = K4007,  1 = M4007),  0,  K4007  )  )  )</f>
        <v>1</v>
      </c>
      <c r="L4008" s="12" t="n">
        <f aca="false">IF(  AND(  1 = K4008,  1 = M4008  ),  (C4008 - H4008) * 100,  IF(  AND( 2 = K4008,  1 = M4008  ),  (J4008 - C4008) * 100,  0  )  )</f>
        <v>0</v>
      </c>
      <c r="M4008" s="6" t="n">
        <f aca="false">IF(  OR(  AND(  1 = K4008,  1 = I4008  ),  AND(  2 =K4008,  1 = G4008  )  ),  1,  0  )</f>
        <v>0</v>
      </c>
      <c r="N4008" s="0" t="n">
        <f aca="false">IF(  AND(  1 = M4008,  0 &lt; L4008  ),  1,  0  )</f>
        <v>0</v>
      </c>
    </row>
    <row r="4009" customFormat="false" ht="12.8" hidden="false" customHeight="false" outlineLevel="0" collapsed="false">
      <c r="A4009" s="5" t="n">
        <v>43607</v>
      </c>
      <c r="B4009" s="6" t="n">
        <f aca="false">YEAR(A4009)</f>
        <v>2019</v>
      </c>
      <c r="C4009" s="7" t="n">
        <v>3828</v>
      </c>
      <c r="D4009" s="8" t="n">
        <f aca="false">AVERAGE($C4005:$C4009)</f>
        <v>3780.8</v>
      </c>
      <c r="E4009" s="8" t="n">
        <f aca="false">AVERAGE($C3985:$C4009)</f>
        <v>3661.8</v>
      </c>
      <c r="F4009" s="8" t="n">
        <f aca="false">AVERAGE($C3935:$C4009)</f>
        <v>3287.32</v>
      </c>
      <c r="G4009" s="4" t="n">
        <f aca="false">IF(  AND(  F4009 &lt; E4009,  E4009 &lt; D4009  ),  1,  0  )</f>
        <v>1</v>
      </c>
      <c r="H4009" s="12" t="n">
        <f aca="false">IF(  AND(  1 = G4009,  OR(  0 = $K4009,  2 = $K4009  )  ),  $C4009,  IF(  AND(  NOT(  "-" = H4008  ),  0 &lt; H4008  ),  H4008,  0  )  )</f>
        <v>3245</v>
      </c>
      <c r="I4009" s="4" t="n">
        <f aca="false">IF(  AND(  D4009 &lt; E4009,  E4009 &lt; F4009  ),  1,  0  )</f>
        <v>0</v>
      </c>
      <c r="J4009" s="12" t="n">
        <f aca="false">IF(  AND(  1 = I4009,  OR(  0 = $K4009,  1 = $K4009  )  ),  $C4009,  IF(  AND(  NOT(  "-" = J4008  ),  0 &lt; J4008  ),  J4008,  0  )  )</f>
        <v>3499</v>
      </c>
      <c r="K4009" s="13" t="n">
        <f aca="false">IF(  1 = G4008,  1,  IF(  1 = I4008,  2,  IF(  OR(  "-" = K4008,  1 = M4008),  0,  K4008  )  )  )</f>
        <v>1</v>
      </c>
      <c r="L4009" s="12" t="n">
        <f aca="false">IF(  AND(  1 = K4009,  1 = M4009  ),  (C4009 - H4009) * 100,  IF(  AND( 2 = K4009,  1 = M4009  ),  (J4009 - C4009) * 100,  0  )  )</f>
        <v>0</v>
      </c>
      <c r="M4009" s="6" t="n">
        <f aca="false">IF(  OR(  AND(  1 = K4009,  1 = I4009  ),  AND(  2 =K4009,  1 = G4009  )  ),  1,  0  )</f>
        <v>0</v>
      </c>
      <c r="N4009" s="0" t="n">
        <f aca="false">IF(  AND(  1 = M4009,  0 &lt; L4009  ),  1,  0  )</f>
        <v>0</v>
      </c>
    </row>
    <row r="4010" customFormat="false" ht="12.8" hidden="false" customHeight="false" outlineLevel="0" collapsed="false">
      <c r="A4010" s="5" t="n">
        <v>43608</v>
      </c>
      <c r="B4010" s="6" t="n">
        <f aca="false">YEAR(A4010)</f>
        <v>2019</v>
      </c>
      <c r="C4010" s="7" t="n">
        <v>3863</v>
      </c>
      <c r="D4010" s="8" t="n">
        <f aca="false">AVERAGE($C4006:$C4010)</f>
        <v>3815.8</v>
      </c>
      <c r="E4010" s="8" t="n">
        <f aca="false">AVERAGE($C3986:$C4010)</f>
        <v>3684.64</v>
      </c>
      <c r="F4010" s="8" t="n">
        <f aca="false">AVERAGE($C3936:$C4010)</f>
        <v>3294.94666666667</v>
      </c>
      <c r="G4010" s="4" t="n">
        <f aca="false">IF(  AND(  F4010 &lt; E4010,  E4010 &lt; D4010  ),  1,  0  )</f>
        <v>1</v>
      </c>
      <c r="H4010" s="12" t="n">
        <f aca="false">IF(  AND(  1 = G4010,  OR(  0 = $K4010,  2 = $K4010  )  ),  $C4010,  IF(  AND(  NOT(  "-" = H4009  ),  0 &lt; H4009  ),  H4009,  0  )  )</f>
        <v>3245</v>
      </c>
      <c r="I4010" s="4" t="n">
        <f aca="false">IF(  AND(  D4010 &lt; E4010,  E4010 &lt; F4010  ),  1,  0  )</f>
        <v>0</v>
      </c>
      <c r="J4010" s="12" t="n">
        <f aca="false">IF(  AND(  1 = I4010,  OR(  0 = $K4010,  1 = $K4010  )  ),  $C4010,  IF(  AND(  NOT(  "-" = J4009  ),  0 &lt; J4009  ),  J4009,  0  )  )</f>
        <v>3499</v>
      </c>
      <c r="K4010" s="13" t="n">
        <f aca="false">IF(  1 = G4009,  1,  IF(  1 = I4009,  2,  IF(  OR(  "-" = K4009,  1 = M4009),  0,  K4009  )  )  )</f>
        <v>1</v>
      </c>
      <c r="L4010" s="12" t="n">
        <f aca="false">IF(  AND(  1 = K4010,  1 = M4010  ),  (C4010 - H4010) * 100,  IF(  AND( 2 = K4010,  1 = M4010  ),  (J4010 - C4010) * 100,  0  )  )</f>
        <v>0</v>
      </c>
      <c r="M4010" s="6" t="n">
        <f aca="false">IF(  OR(  AND(  1 = K4010,  1 = I4010  ),  AND(  2 =K4010,  1 = G4010  )  ),  1,  0  )</f>
        <v>0</v>
      </c>
      <c r="N4010" s="0" t="n">
        <f aca="false">IF(  AND(  1 = M4010,  0 &lt; L4010  ),  1,  0  )</f>
        <v>0</v>
      </c>
    </row>
    <row r="4011" customFormat="false" ht="12.8" hidden="false" customHeight="false" outlineLevel="0" collapsed="false">
      <c r="A4011" s="5" t="n">
        <v>43609</v>
      </c>
      <c r="B4011" s="6" t="n">
        <f aca="false">YEAR(A4011)</f>
        <v>2019</v>
      </c>
      <c r="C4011" s="7" t="n">
        <v>3908</v>
      </c>
      <c r="D4011" s="8" t="n">
        <f aca="false">AVERAGE($C4007:$C4011)</f>
        <v>3843.6</v>
      </c>
      <c r="E4011" s="8" t="n">
        <f aca="false">AVERAGE($C3987:$C4011)</f>
        <v>3709.16</v>
      </c>
      <c r="F4011" s="8" t="n">
        <f aca="false">AVERAGE($C3937:$C4011)</f>
        <v>3302.44</v>
      </c>
      <c r="G4011" s="4" t="n">
        <f aca="false">IF(  AND(  F4011 &lt; E4011,  E4011 &lt; D4011  ),  1,  0  )</f>
        <v>1</v>
      </c>
      <c r="H4011" s="12" t="n">
        <f aca="false">IF(  AND(  1 = G4011,  OR(  0 = $K4011,  2 = $K4011  )  ),  $C4011,  IF(  AND(  NOT(  "-" = H4010  ),  0 &lt; H4010  ),  H4010,  0  )  )</f>
        <v>3245</v>
      </c>
      <c r="I4011" s="4" t="n">
        <f aca="false">IF(  AND(  D4011 &lt; E4011,  E4011 &lt; F4011  ),  1,  0  )</f>
        <v>0</v>
      </c>
      <c r="J4011" s="12" t="n">
        <f aca="false">IF(  AND(  1 = I4011,  OR(  0 = $K4011,  1 = $K4011  )  ),  $C4011,  IF(  AND(  NOT(  "-" = J4010  ),  0 &lt; J4010  ),  J4010,  0  )  )</f>
        <v>3499</v>
      </c>
      <c r="K4011" s="13" t="n">
        <f aca="false">IF(  1 = G4010,  1,  IF(  1 = I4010,  2,  IF(  OR(  "-" = K4010,  1 = M4010),  0,  K4010  )  )  )</f>
        <v>1</v>
      </c>
      <c r="L4011" s="12" t="n">
        <f aca="false">IF(  AND(  1 = K4011,  1 = M4011  ),  (C4011 - H4011) * 100,  IF(  AND( 2 = K4011,  1 = M4011  ),  (J4011 - C4011) * 100,  0  )  )</f>
        <v>0</v>
      </c>
      <c r="M4011" s="6" t="n">
        <f aca="false">IF(  OR(  AND(  1 = K4011,  1 = I4011  ),  AND(  2 =K4011,  1 = G4011  )  ),  1,  0  )</f>
        <v>0</v>
      </c>
      <c r="N4011" s="0" t="n">
        <f aca="false">IF(  AND(  1 = M4011,  0 &lt; L4011  ),  1,  0  )</f>
        <v>0</v>
      </c>
    </row>
    <row r="4012" customFormat="false" ht="12.8" hidden="false" customHeight="false" outlineLevel="0" collapsed="false">
      <c r="A4012" s="5" t="n">
        <v>43612</v>
      </c>
      <c r="B4012" s="6" t="n">
        <f aca="false">YEAR(A4012)</f>
        <v>2019</v>
      </c>
      <c r="C4012" s="7" t="n">
        <v>3873</v>
      </c>
      <c r="D4012" s="8" t="n">
        <f aca="false">AVERAGE($C4008:$C4012)</f>
        <v>3854</v>
      </c>
      <c r="E4012" s="8" t="n">
        <f aca="false">AVERAGE($C3988:$C4012)</f>
        <v>3729.48</v>
      </c>
      <c r="F4012" s="8" t="n">
        <f aca="false">AVERAGE($C3938:$C4012)</f>
        <v>3309.88</v>
      </c>
      <c r="G4012" s="4" t="n">
        <f aca="false">IF(  AND(  F4012 &lt; E4012,  E4012 &lt; D4012  ),  1,  0  )</f>
        <v>1</v>
      </c>
      <c r="H4012" s="12" t="n">
        <f aca="false">IF(  AND(  1 = G4012,  OR(  0 = $K4012,  2 = $K4012  )  ),  $C4012,  IF(  AND(  NOT(  "-" = H4011  ),  0 &lt; H4011  ),  H4011,  0  )  )</f>
        <v>3245</v>
      </c>
      <c r="I4012" s="4" t="n">
        <f aca="false">IF(  AND(  D4012 &lt; E4012,  E4012 &lt; F4012  ),  1,  0  )</f>
        <v>0</v>
      </c>
      <c r="J4012" s="12" t="n">
        <f aca="false">IF(  AND(  1 = I4012,  OR(  0 = $K4012,  1 = $K4012  )  ),  $C4012,  IF(  AND(  NOT(  "-" = J4011  ),  0 &lt; J4011  ),  J4011,  0  )  )</f>
        <v>3499</v>
      </c>
      <c r="K4012" s="13" t="n">
        <f aca="false">IF(  1 = G4011,  1,  IF(  1 = I4011,  2,  IF(  OR(  "-" = K4011,  1 = M4011),  0,  K4011  )  )  )</f>
        <v>1</v>
      </c>
      <c r="L4012" s="12" t="n">
        <f aca="false">IF(  AND(  1 = K4012,  1 = M4012  ),  (C4012 - H4012) * 100,  IF(  AND( 2 = K4012,  1 = M4012  ),  (J4012 - C4012) * 100,  0  )  )</f>
        <v>0</v>
      </c>
      <c r="M4012" s="6" t="n">
        <f aca="false">IF(  OR(  AND(  1 = K4012,  1 = I4012  ),  AND(  2 =K4012,  1 = G4012  )  ),  1,  0  )</f>
        <v>0</v>
      </c>
      <c r="N4012" s="0" t="n">
        <f aca="false">IF(  AND(  1 = M4012,  0 &lt; L4012  ),  1,  0  )</f>
        <v>0</v>
      </c>
    </row>
    <row r="4013" customFormat="false" ht="12.8" hidden="false" customHeight="false" outlineLevel="0" collapsed="false">
      <c r="A4013" s="5" t="n">
        <v>43613</v>
      </c>
      <c r="B4013" s="6" t="n">
        <f aca="false">YEAR(A4013)</f>
        <v>2019</v>
      </c>
      <c r="C4013" s="7" t="n">
        <v>3911</v>
      </c>
      <c r="D4013" s="8" t="n">
        <f aca="false">AVERAGE($C4009:$C4013)</f>
        <v>3876.6</v>
      </c>
      <c r="E4013" s="8" t="n">
        <f aca="false">AVERAGE($C3989:$C4013)</f>
        <v>3748.8</v>
      </c>
      <c r="F4013" s="8" t="n">
        <f aca="false">AVERAGE($C3939:$C4013)</f>
        <v>3316.92</v>
      </c>
      <c r="G4013" s="4" t="n">
        <f aca="false">IF(  AND(  F4013 &lt; E4013,  E4013 &lt; D4013  ),  1,  0  )</f>
        <v>1</v>
      </c>
      <c r="H4013" s="12" t="n">
        <f aca="false">IF(  AND(  1 = G4013,  OR(  0 = $K4013,  2 = $K4013  )  ),  $C4013,  IF(  AND(  NOT(  "-" = H4012  ),  0 &lt; H4012  ),  H4012,  0  )  )</f>
        <v>3245</v>
      </c>
      <c r="I4013" s="4" t="n">
        <f aca="false">IF(  AND(  D4013 &lt; E4013,  E4013 &lt; F4013  ),  1,  0  )</f>
        <v>0</v>
      </c>
      <c r="J4013" s="12" t="n">
        <f aca="false">IF(  AND(  1 = I4013,  OR(  0 = $K4013,  1 = $K4013  )  ),  $C4013,  IF(  AND(  NOT(  "-" = J4012  ),  0 &lt; J4012  ),  J4012,  0  )  )</f>
        <v>3499</v>
      </c>
      <c r="K4013" s="13" t="n">
        <f aca="false">IF(  1 = G4012,  1,  IF(  1 = I4012,  2,  IF(  OR(  "-" = K4012,  1 = M4012),  0,  K4012  )  )  )</f>
        <v>1</v>
      </c>
      <c r="L4013" s="12" t="n">
        <f aca="false">IF(  AND(  1 = K4013,  1 = M4013  ),  (C4013 - H4013) * 100,  IF(  AND( 2 = K4013,  1 = M4013  ),  (J4013 - C4013) * 100,  0  )  )</f>
        <v>0</v>
      </c>
      <c r="M4013" s="6" t="n">
        <f aca="false">IF(  OR(  AND(  1 = K4013,  1 = I4013  ),  AND(  2 =K4013,  1 = G4013  )  ),  1,  0  )</f>
        <v>0</v>
      </c>
      <c r="N4013" s="0" t="n">
        <f aca="false">IF(  AND(  1 = M4013,  0 &lt; L4013  ),  1,  0  )</f>
        <v>0</v>
      </c>
    </row>
    <row r="4014" customFormat="false" ht="12.8" hidden="false" customHeight="false" outlineLevel="0" collapsed="false">
      <c r="A4014" s="5" t="n">
        <v>43614</v>
      </c>
      <c r="B4014" s="6" t="n">
        <f aca="false">YEAR(A4014)</f>
        <v>2019</v>
      </c>
      <c r="C4014" s="7" t="n">
        <v>3896</v>
      </c>
      <c r="D4014" s="8" t="n">
        <f aca="false">AVERAGE($C4010:$C4014)</f>
        <v>3890.2</v>
      </c>
      <c r="E4014" s="8" t="n">
        <f aca="false">AVERAGE($C3990:$C4014)</f>
        <v>3766.8</v>
      </c>
      <c r="F4014" s="8" t="n">
        <f aca="false">AVERAGE($C3940:$C4014)</f>
        <v>3327.90666666667</v>
      </c>
      <c r="G4014" s="4" t="n">
        <f aca="false">IF(  AND(  F4014 &lt; E4014,  E4014 &lt; D4014  ),  1,  0  )</f>
        <v>1</v>
      </c>
      <c r="H4014" s="12" t="n">
        <f aca="false">IF(  AND(  1 = G4014,  OR(  0 = $K4014,  2 = $K4014  )  ),  $C4014,  IF(  AND(  NOT(  "-" = H4013  ),  0 &lt; H4013  ),  H4013,  0  )  )</f>
        <v>3245</v>
      </c>
      <c r="I4014" s="4" t="n">
        <f aca="false">IF(  AND(  D4014 &lt; E4014,  E4014 &lt; F4014  ),  1,  0  )</f>
        <v>0</v>
      </c>
      <c r="J4014" s="12" t="n">
        <f aca="false">IF(  AND(  1 = I4014,  OR(  0 = $K4014,  1 = $K4014  )  ),  $C4014,  IF(  AND(  NOT(  "-" = J4013  ),  0 &lt; J4013  ),  J4013,  0  )  )</f>
        <v>3499</v>
      </c>
      <c r="K4014" s="13" t="n">
        <f aca="false">IF(  1 = G4013,  1,  IF(  1 = I4013,  2,  IF(  OR(  "-" = K4013,  1 = M4013),  0,  K4013  )  )  )</f>
        <v>1</v>
      </c>
      <c r="L4014" s="12" t="n">
        <f aca="false">IF(  AND(  1 = K4014,  1 = M4014  ),  (C4014 - H4014) * 100,  IF(  AND( 2 = K4014,  1 = M4014  ),  (J4014 - C4014) * 100,  0  )  )</f>
        <v>0</v>
      </c>
      <c r="M4014" s="6" t="n">
        <f aca="false">IF(  OR(  AND(  1 = K4014,  1 = I4014  ),  AND(  2 =K4014,  1 = G4014  )  ),  1,  0  )</f>
        <v>0</v>
      </c>
      <c r="N4014" s="0" t="n">
        <f aca="false">IF(  AND(  1 = M4014,  0 &lt; L4014  ),  1,  0  )</f>
        <v>0</v>
      </c>
    </row>
    <row r="4015" customFormat="false" ht="12.8" hidden="false" customHeight="false" outlineLevel="0" collapsed="false">
      <c r="A4015" s="5" t="n">
        <v>43615</v>
      </c>
      <c r="B4015" s="6" t="n">
        <f aca="false">YEAR(A4015)</f>
        <v>2019</v>
      </c>
      <c r="C4015" s="7" t="n">
        <v>3840</v>
      </c>
      <c r="D4015" s="8" t="n">
        <f aca="false">AVERAGE($C4011:$C4015)</f>
        <v>3885.6</v>
      </c>
      <c r="E4015" s="8" t="n">
        <f aca="false">AVERAGE($C3991:$C4015)</f>
        <v>3781.08</v>
      </c>
      <c r="F4015" s="8" t="n">
        <f aca="false">AVERAGE($C3941:$C4015)</f>
        <v>3336.09333333333</v>
      </c>
      <c r="G4015" s="4" t="n">
        <f aca="false">IF(  AND(  F4015 &lt; E4015,  E4015 &lt; D4015  ),  1,  0  )</f>
        <v>1</v>
      </c>
      <c r="H4015" s="12" t="n">
        <f aca="false">IF(  AND(  1 = G4015,  OR(  0 = $K4015,  2 = $K4015  )  ),  $C4015,  IF(  AND(  NOT(  "-" = H4014  ),  0 &lt; H4014  ),  H4014,  0  )  )</f>
        <v>3245</v>
      </c>
      <c r="I4015" s="4" t="n">
        <f aca="false">IF(  AND(  D4015 &lt; E4015,  E4015 &lt; F4015  ),  1,  0  )</f>
        <v>0</v>
      </c>
      <c r="J4015" s="12" t="n">
        <f aca="false">IF(  AND(  1 = I4015,  OR(  0 = $K4015,  1 = $K4015  )  ),  $C4015,  IF(  AND(  NOT(  "-" = J4014  ),  0 &lt; J4014  ),  J4014,  0  )  )</f>
        <v>3499</v>
      </c>
      <c r="K4015" s="13" t="n">
        <f aca="false">IF(  1 = G4014,  1,  IF(  1 = I4014,  2,  IF(  OR(  "-" = K4014,  1 = M4014),  0,  K4014  )  )  )</f>
        <v>1</v>
      </c>
      <c r="L4015" s="12" t="n">
        <f aca="false">IF(  AND(  1 = K4015,  1 = M4015  ),  (C4015 - H4015) * 100,  IF(  AND( 2 = K4015,  1 = M4015  ),  (J4015 - C4015) * 100,  0  )  )</f>
        <v>0</v>
      </c>
      <c r="M4015" s="6" t="n">
        <f aca="false">IF(  OR(  AND(  1 = K4015,  1 = I4015  ),  AND(  2 =K4015,  1 = G4015  )  ),  1,  0  )</f>
        <v>0</v>
      </c>
      <c r="N4015" s="0" t="n">
        <f aca="false">IF(  AND(  1 = M4015,  0 &lt; L4015  ),  1,  0  )</f>
        <v>0</v>
      </c>
    </row>
    <row r="4016" customFormat="false" ht="12.8" hidden="false" customHeight="false" outlineLevel="0" collapsed="false">
      <c r="A4016" s="5" t="n">
        <v>43616</v>
      </c>
      <c r="B4016" s="6" t="n">
        <f aca="false">YEAR(A4016)</f>
        <v>2019</v>
      </c>
      <c r="C4016" s="7" t="n">
        <v>3870</v>
      </c>
      <c r="D4016" s="8" t="n">
        <f aca="false">AVERAGE($C4012:$C4016)</f>
        <v>3878</v>
      </c>
      <c r="E4016" s="8" t="n">
        <f aca="false">AVERAGE($C3992:$C4016)</f>
        <v>3798.48</v>
      </c>
      <c r="F4016" s="8" t="n">
        <f aca="false">AVERAGE($C3942:$C4016)</f>
        <v>3346.04</v>
      </c>
      <c r="G4016" s="4" t="n">
        <f aca="false">IF(  AND(  F4016 &lt; E4016,  E4016 &lt; D4016  ),  1,  0  )</f>
        <v>1</v>
      </c>
      <c r="H4016" s="12" t="n">
        <f aca="false">IF(  AND(  1 = G4016,  OR(  0 = $K4016,  2 = $K4016  )  ),  $C4016,  IF(  AND(  NOT(  "-" = H4015  ),  0 &lt; H4015  ),  H4015,  0  )  )</f>
        <v>3245</v>
      </c>
      <c r="I4016" s="4" t="n">
        <f aca="false">IF(  AND(  D4016 &lt; E4016,  E4016 &lt; F4016  ),  1,  0  )</f>
        <v>0</v>
      </c>
      <c r="J4016" s="12" t="n">
        <f aca="false">IF(  AND(  1 = I4016,  OR(  0 = $K4016,  1 = $K4016  )  ),  $C4016,  IF(  AND(  NOT(  "-" = J4015  ),  0 &lt; J4015  ),  J4015,  0  )  )</f>
        <v>3499</v>
      </c>
      <c r="K4016" s="13" t="n">
        <f aca="false">IF(  1 = G4015,  1,  IF(  1 = I4015,  2,  IF(  OR(  "-" = K4015,  1 = M4015),  0,  K4015  )  )  )</f>
        <v>1</v>
      </c>
      <c r="L4016" s="12" t="n">
        <f aca="false">IF(  AND(  1 = K4016,  1 = M4016  ),  (C4016 - H4016) * 100,  IF(  AND( 2 = K4016,  1 = M4016  ),  (J4016 - C4016) * 100,  0  )  )</f>
        <v>0</v>
      </c>
      <c r="M4016" s="6" t="n">
        <f aca="false">IF(  OR(  AND(  1 = K4016,  1 = I4016  ),  AND(  2 =K4016,  1 = G4016  )  ),  1,  0  )</f>
        <v>0</v>
      </c>
      <c r="N4016" s="0" t="n">
        <f aca="false">IF(  AND(  1 = M4016,  0 &lt; L4016  ),  1,  0  )</f>
        <v>0</v>
      </c>
    </row>
    <row r="4017" customFormat="false" ht="12.8" hidden="false" customHeight="false" outlineLevel="0" collapsed="false">
      <c r="A4017" s="5" t="n">
        <v>43619</v>
      </c>
      <c r="B4017" s="6" t="n">
        <f aca="false">YEAR(A4017)</f>
        <v>2019</v>
      </c>
      <c r="C4017" s="7" t="n">
        <v>3852</v>
      </c>
      <c r="D4017" s="8" t="n">
        <f aca="false">AVERAGE($C4013:$C4017)</f>
        <v>3873.8</v>
      </c>
      <c r="E4017" s="8" t="n">
        <f aca="false">AVERAGE($C3993:$C4017)</f>
        <v>3795.76</v>
      </c>
      <c r="F4017" s="8" t="n">
        <f aca="false">AVERAGE($C3943:$C4017)</f>
        <v>3358.06</v>
      </c>
      <c r="G4017" s="4" t="n">
        <f aca="false">IF(  AND(  F4017 &lt; E4017,  E4017 &lt; D4017  ),  1,  0  )</f>
        <v>1</v>
      </c>
      <c r="H4017" s="12" t="n">
        <f aca="false">IF(  AND(  1 = G4017,  OR(  0 = $K4017,  2 = $K4017  )  ),  $C4017,  IF(  AND(  NOT(  "-" = H4016  ),  0 &lt; H4016  ),  H4016,  0  )  )</f>
        <v>3245</v>
      </c>
      <c r="I4017" s="4" t="n">
        <f aca="false">IF(  AND(  D4017 &lt; E4017,  E4017 &lt; F4017  ),  1,  0  )</f>
        <v>0</v>
      </c>
      <c r="J4017" s="12" t="n">
        <f aca="false">IF(  AND(  1 = I4017,  OR(  0 = $K4017,  1 = $K4017  )  ),  $C4017,  IF(  AND(  NOT(  "-" = J4016  ),  0 &lt; J4016  ),  J4016,  0  )  )</f>
        <v>3499</v>
      </c>
      <c r="K4017" s="13" t="n">
        <f aca="false">IF(  1 = G4016,  1,  IF(  1 = I4016,  2,  IF(  OR(  "-" = K4016,  1 = M4016),  0,  K4016  )  )  )</f>
        <v>1</v>
      </c>
      <c r="L4017" s="12" t="n">
        <f aca="false">IF(  AND(  1 = K4017,  1 = M4017  ),  (C4017 - H4017) * 100,  IF(  AND( 2 = K4017,  1 = M4017  ),  (J4017 - C4017) * 100,  0  )  )</f>
        <v>0</v>
      </c>
      <c r="M4017" s="6" t="n">
        <f aca="false">IF(  OR(  AND(  1 = K4017,  1 = I4017  ),  AND(  2 =K4017,  1 = G4017  )  ),  1,  0  )</f>
        <v>0</v>
      </c>
      <c r="N4017" s="0" t="n">
        <f aca="false">IF(  AND(  1 = M4017,  0 &lt; L4017  ),  1,  0  )</f>
        <v>0</v>
      </c>
    </row>
    <row r="4018" customFormat="false" ht="12.8" hidden="false" customHeight="false" outlineLevel="0" collapsed="false">
      <c r="A4018" s="5" t="n">
        <v>43620</v>
      </c>
      <c r="B4018" s="6" t="n">
        <f aca="false">YEAR(A4018)</f>
        <v>2019</v>
      </c>
      <c r="C4018" s="7" t="n">
        <v>3765</v>
      </c>
      <c r="D4018" s="8" t="n">
        <f aca="false">AVERAGE($C4014:$C4018)</f>
        <v>3844.6</v>
      </c>
      <c r="E4018" s="8" t="n">
        <f aca="false">AVERAGE($C3994:$C4018)</f>
        <v>3792.12</v>
      </c>
      <c r="F4018" s="8" t="n">
        <f aca="false">AVERAGE($C3944:$C4018)</f>
        <v>3369.17333333333</v>
      </c>
      <c r="G4018" s="4" t="n">
        <f aca="false">IF(  AND(  F4018 &lt; E4018,  E4018 &lt; D4018  ),  1,  0  )</f>
        <v>1</v>
      </c>
      <c r="H4018" s="12" t="n">
        <f aca="false">IF(  AND(  1 = G4018,  OR(  0 = $K4018,  2 = $K4018  )  ),  $C4018,  IF(  AND(  NOT(  "-" = H4017  ),  0 &lt; H4017  ),  H4017,  0  )  )</f>
        <v>3245</v>
      </c>
      <c r="I4018" s="4" t="n">
        <f aca="false">IF(  AND(  D4018 &lt; E4018,  E4018 &lt; F4018  ),  1,  0  )</f>
        <v>0</v>
      </c>
      <c r="J4018" s="12" t="n">
        <f aca="false">IF(  AND(  1 = I4018,  OR(  0 = $K4018,  1 = $K4018  )  ),  $C4018,  IF(  AND(  NOT(  "-" = J4017  ),  0 &lt; J4017  ),  J4017,  0  )  )</f>
        <v>3499</v>
      </c>
      <c r="K4018" s="13" t="n">
        <f aca="false">IF(  1 = G4017,  1,  IF(  1 = I4017,  2,  IF(  OR(  "-" = K4017,  1 = M4017),  0,  K4017  )  )  )</f>
        <v>1</v>
      </c>
      <c r="L4018" s="12" t="n">
        <f aca="false">IF(  AND(  1 = K4018,  1 = M4018  ),  (C4018 - H4018) * 100,  IF(  AND( 2 = K4018,  1 = M4018  ),  (J4018 - C4018) * 100,  0  )  )</f>
        <v>0</v>
      </c>
      <c r="M4018" s="6" t="n">
        <f aca="false">IF(  OR(  AND(  1 = K4018,  1 = I4018  ),  AND(  2 =K4018,  1 = G4018  )  ),  1,  0  )</f>
        <v>0</v>
      </c>
      <c r="N4018" s="0" t="n">
        <f aca="false">IF(  AND(  1 = M4018,  0 &lt; L4018  ),  1,  0  )</f>
        <v>0</v>
      </c>
    </row>
    <row r="4019" customFormat="false" ht="12.8" hidden="false" customHeight="false" outlineLevel="0" collapsed="false">
      <c r="A4019" s="5" t="n">
        <v>43621</v>
      </c>
      <c r="B4019" s="6" t="n">
        <f aca="false">YEAR(A4019)</f>
        <v>2019</v>
      </c>
      <c r="C4019" s="7" t="n">
        <v>3877</v>
      </c>
      <c r="D4019" s="8" t="n">
        <f aca="false">AVERAGE($C4015:$C4019)</f>
        <v>3840.8</v>
      </c>
      <c r="E4019" s="8" t="n">
        <f aca="false">AVERAGE($C3995:$C4019)</f>
        <v>3798.52</v>
      </c>
      <c r="F4019" s="8" t="n">
        <f aca="false">AVERAGE($C3945:$C4019)</f>
        <v>3381.82666666667</v>
      </c>
      <c r="G4019" s="4" t="n">
        <f aca="false">IF(  AND(  F4019 &lt; E4019,  E4019 &lt; D4019  ),  1,  0  )</f>
        <v>1</v>
      </c>
      <c r="H4019" s="12" t="n">
        <f aca="false">IF(  AND(  1 = G4019,  OR(  0 = $K4019,  2 = $K4019  )  ),  $C4019,  IF(  AND(  NOT(  "-" = H4018  ),  0 &lt; H4018  ),  H4018,  0  )  )</f>
        <v>3245</v>
      </c>
      <c r="I4019" s="4" t="n">
        <f aca="false">IF(  AND(  D4019 &lt; E4019,  E4019 &lt; F4019  ),  1,  0  )</f>
        <v>0</v>
      </c>
      <c r="J4019" s="12" t="n">
        <f aca="false">IF(  AND(  1 = I4019,  OR(  0 = $K4019,  1 = $K4019  )  ),  $C4019,  IF(  AND(  NOT(  "-" = J4018  ),  0 &lt; J4018  ),  J4018,  0  )  )</f>
        <v>3499</v>
      </c>
      <c r="K4019" s="13" t="n">
        <f aca="false">IF(  1 = G4018,  1,  IF(  1 = I4018,  2,  IF(  OR(  "-" = K4018,  1 = M4018),  0,  K4018  )  )  )</f>
        <v>1</v>
      </c>
      <c r="L4019" s="12" t="n">
        <f aca="false">IF(  AND(  1 = K4019,  1 = M4019  ),  (C4019 - H4019) * 100,  IF(  AND( 2 = K4019,  1 = M4019  ),  (J4019 - C4019) * 100,  0  )  )</f>
        <v>0</v>
      </c>
      <c r="M4019" s="6" t="n">
        <f aca="false">IF(  OR(  AND(  1 = K4019,  1 = I4019  ),  AND(  2 =K4019,  1 = G4019  )  ),  1,  0  )</f>
        <v>0</v>
      </c>
      <c r="N4019" s="0" t="n">
        <f aca="false">IF(  AND(  1 = M4019,  0 &lt; L4019  ),  1,  0  )</f>
        <v>0</v>
      </c>
    </row>
    <row r="4020" customFormat="false" ht="12.8" hidden="false" customHeight="false" outlineLevel="0" collapsed="false">
      <c r="A4020" s="5" t="n">
        <v>43622</v>
      </c>
      <c r="B4020" s="6" t="n">
        <f aca="false">YEAR(A4020)</f>
        <v>2019</v>
      </c>
      <c r="C4020" s="7" t="n">
        <v>3858</v>
      </c>
      <c r="D4020" s="8" t="n">
        <f aca="false">AVERAGE($C4016:$C4020)</f>
        <v>3844.4</v>
      </c>
      <c r="E4020" s="8" t="n">
        <f aca="false">AVERAGE($C3996:$C4020)</f>
        <v>3800.84</v>
      </c>
      <c r="F4020" s="8" t="n">
        <f aca="false">AVERAGE($C3946:$C4020)</f>
        <v>3394.28666666667</v>
      </c>
      <c r="G4020" s="4" t="n">
        <f aca="false">IF(  AND(  F4020 &lt; E4020,  E4020 &lt; D4020  ),  1,  0  )</f>
        <v>1</v>
      </c>
      <c r="H4020" s="12" t="n">
        <f aca="false">IF(  AND(  1 = G4020,  OR(  0 = $K4020,  2 = $K4020  )  ),  $C4020,  IF(  AND(  NOT(  "-" = H4019  ),  0 &lt; H4019  ),  H4019,  0  )  )</f>
        <v>3245</v>
      </c>
      <c r="I4020" s="4" t="n">
        <f aca="false">IF(  AND(  D4020 &lt; E4020,  E4020 &lt; F4020  ),  1,  0  )</f>
        <v>0</v>
      </c>
      <c r="J4020" s="12" t="n">
        <f aca="false">IF(  AND(  1 = I4020,  OR(  0 = $K4020,  1 = $K4020  )  ),  $C4020,  IF(  AND(  NOT(  "-" = J4019  ),  0 &lt; J4019  ),  J4019,  0  )  )</f>
        <v>3499</v>
      </c>
      <c r="K4020" s="13" t="n">
        <f aca="false">IF(  1 = G4019,  1,  IF(  1 = I4019,  2,  IF(  OR(  "-" = K4019,  1 = M4019),  0,  K4019  )  )  )</f>
        <v>1</v>
      </c>
      <c r="L4020" s="12" t="n">
        <f aca="false">IF(  AND(  1 = K4020,  1 = M4020  ),  (C4020 - H4020) * 100,  IF(  AND( 2 = K4020,  1 = M4020  ),  (J4020 - C4020) * 100,  0  )  )</f>
        <v>0</v>
      </c>
      <c r="M4020" s="6" t="n">
        <f aca="false">IF(  OR(  AND(  1 = K4020,  1 = I4020  ),  AND(  2 =K4020,  1 = G4020  )  ),  1,  0  )</f>
        <v>0</v>
      </c>
      <c r="N4020" s="0" t="n">
        <f aca="false">IF(  AND(  1 = M4020,  0 &lt; L4020  ),  1,  0  )</f>
        <v>0</v>
      </c>
    </row>
    <row r="4021" customFormat="false" ht="12.8" hidden="false" customHeight="false" outlineLevel="0" collapsed="false">
      <c r="A4021" s="5" t="n">
        <v>43623</v>
      </c>
      <c r="B4021" s="6" t="n">
        <f aca="false">YEAR(A4021)</f>
        <v>2019</v>
      </c>
      <c r="C4021" s="7" t="n">
        <v>3915</v>
      </c>
      <c r="D4021" s="8" t="n">
        <f aca="false">AVERAGE($C4017:$C4021)</f>
        <v>3853.4</v>
      </c>
      <c r="E4021" s="8" t="n">
        <f aca="false">AVERAGE($C3997:$C4021)</f>
        <v>3803.4</v>
      </c>
      <c r="F4021" s="8" t="n">
        <f aca="false">AVERAGE($C3947:$C4021)</f>
        <v>3406.49333333333</v>
      </c>
      <c r="G4021" s="4" t="n">
        <f aca="false">IF(  AND(  F4021 &lt; E4021,  E4021 &lt; D4021  ),  1,  0  )</f>
        <v>1</v>
      </c>
      <c r="H4021" s="12" t="n">
        <f aca="false">IF(  AND(  1 = G4021,  OR(  0 = $K4021,  2 = $K4021  )  ),  $C4021,  IF(  AND(  NOT(  "-" = H4020  ),  0 &lt; H4020  ),  H4020,  0  )  )</f>
        <v>3245</v>
      </c>
      <c r="I4021" s="4" t="n">
        <f aca="false">IF(  AND(  D4021 &lt; E4021,  E4021 &lt; F4021  ),  1,  0  )</f>
        <v>0</v>
      </c>
      <c r="J4021" s="12" t="n">
        <f aca="false">IF(  AND(  1 = I4021,  OR(  0 = $K4021,  1 = $K4021  )  ),  $C4021,  IF(  AND(  NOT(  "-" = J4020  ),  0 &lt; J4020  ),  J4020,  0  )  )</f>
        <v>3499</v>
      </c>
      <c r="K4021" s="13" t="n">
        <f aca="false">IF(  1 = G4020,  1,  IF(  1 = I4020,  2,  IF(  OR(  "-" = K4020,  1 = M4020),  0,  K4020  )  )  )</f>
        <v>1</v>
      </c>
      <c r="L4021" s="12" t="n">
        <f aca="false">IF(  AND(  1 = K4021,  1 = M4021  ),  (C4021 - H4021) * 100,  IF(  AND( 2 = K4021,  1 = M4021  ),  (J4021 - C4021) * 100,  0  )  )</f>
        <v>0</v>
      </c>
      <c r="M4021" s="6" t="n">
        <f aca="false">IF(  OR(  AND(  1 = K4021,  1 = I4021  ),  AND(  2 =K4021,  1 = G4021  )  ),  1,  0  )</f>
        <v>0</v>
      </c>
      <c r="N4021" s="0" t="n">
        <f aca="false">IF(  AND(  1 = M4021,  0 &lt; L4021  ),  1,  0  )</f>
        <v>0</v>
      </c>
    </row>
    <row r="4022" customFormat="false" ht="12.8" hidden="false" customHeight="false" outlineLevel="0" collapsed="false">
      <c r="A4022" s="5" t="n">
        <v>43626</v>
      </c>
      <c r="B4022" s="6" t="n">
        <f aca="false">YEAR(A4022)</f>
        <v>2019</v>
      </c>
      <c r="C4022" s="7" t="n">
        <v>3970</v>
      </c>
      <c r="D4022" s="8" t="n">
        <f aca="false">AVERAGE($C4018:$C4022)</f>
        <v>3877</v>
      </c>
      <c r="E4022" s="8" t="n">
        <f aca="false">AVERAGE($C3998:$C4022)</f>
        <v>3810.2</v>
      </c>
      <c r="F4022" s="8" t="n">
        <f aca="false">AVERAGE($C3948:$C4022)</f>
        <v>3419.68</v>
      </c>
      <c r="G4022" s="4" t="n">
        <f aca="false">IF(  AND(  F4022 &lt; E4022,  E4022 &lt; D4022  ),  1,  0  )</f>
        <v>1</v>
      </c>
      <c r="H4022" s="12" t="n">
        <f aca="false">IF(  AND(  1 = G4022,  OR(  0 = $K4022,  2 = $K4022  )  ),  $C4022,  IF(  AND(  NOT(  "-" = H4021  ),  0 &lt; H4021  ),  H4021,  0  )  )</f>
        <v>3245</v>
      </c>
      <c r="I4022" s="4" t="n">
        <f aca="false">IF(  AND(  D4022 &lt; E4022,  E4022 &lt; F4022  ),  1,  0  )</f>
        <v>0</v>
      </c>
      <c r="J4022" s="12" t="n">
        <f aca="false">IF(  AND(  1 = I4022,  OR(  0 = $K4022,  1 = $K4022  )  ),  $C4022,  IF(  AND(  NOT(  "-" = J4021  ),  0 &lt; J4021  ),  J4021,  0  )  )</f>
        <v>3499</v>
      </c>
      <c r="K4022" s="13" t="n">
        <f aca="false">IF(  1 = G4021,  1,  IF(  1 = I4021,  2,  IF(  OR(  "-" = K4021,  1 = M4021),  0,  K4021  )  )  )</f>
        <v>1</v>
      </c>
      <c r="L4022" s="12" t="n">
        <f aca="false">IF(  AND(  1 = K4022,  1 = M4022  ),  (C4022 - H4022) * 100,  IF(  AND( 2 = K4022,  1 = M4022  ),  (J4022 - C4022) * 100,  0  )  )</f>
        <v>0</v>
      </c>
      <c r="M4022" s="6" t="n">
        <f aca="false">IF(  OR(  AND(  1 = K4022,  1 = I4022  ),  AND(  2 =K4022,  1 = G4022  )  ),  1,  0  )</f>
        <v>0</v>
      </c>
      <c r="N4022" s="0" t="n">
        <f aca="false">IF(  AND(  1 = M4022,  0 &lt; L4022  ),  1,  0  )</f>
        <v>0</v>
      </c>
    </row>
    <row r="4023" customFormat="false" ht="12.8" hidden="false" customHeight="false" outlineLevel="0" collapsed="false">
      <c r="A4023" s="5" t="n">
        <v>43627</v>
      </c>
      <c r="B4023" s="6" t="n">
        <f aca="false">YEAR(A4023)</f>
        <v>2019</v>
      </c>
      <c r="C4023" s="7" t="n">
        <v>3937</v>
      </c>
      <c r="D4023" s="8" t="n">
        <f aca="false">AVERAGE($C4019:$C4023)</f>
        <v>3911.4</v>
      </c>
      <c r="E4023" s="8" t="n">
        <f aca="false">AVERAGE($C3999:$C4023)</f>
        <v>3818.8</v>
      </c>
      <c r="F4023" s="8" t="n">
        <f aca="false">AVERAGE($C3949:$C4023)</f>
        <v>3433.17333333333</v>
      </c>
      <c r="G4023" s="4" t="n">
        <f aca="false">IF(  AND(  F4023 &lt; E4023,  E4023 &lt; D4023  ),  1,  0  )</f>
        <v>1</v>
      </c>
      <c r="H4023" s="12" t="n">
        <f aca="false">IF(  AND(  1 = G4023,  OR(  0 = $K4023,  2 = $K4023  )  ),  $C4023,  IF(  AND(  NOT(  "-" = H4022  ),  0 &lt; H4022  ),  H4022,  0  )  )</f>
        <v>3245</v>
      </c>
      <c r="I4023" s="4" t="n">
        <f aca="false">IF(  AND(  D4023 &lt; E4023,  E4023 &lt; F4023  ),  1,  0  )</f>
        <v>0</v>
      </c>
      <c r="J4023" s="12" t="n">
        <f aca="false">IF(  AND(  1 = I4023,  OR(  0 = $K4023,  1 = $K4023  )  ),  $C4023,  IF(  AND(  NOT(  "-" = J4022  ),  0 &lt; J4022  ),  J4022,  0  )  )</f>
        <v>3499</v>
      </c>
      <c r="K4023" s="13" t="n">
        <f aca="false">IF(  1 = G4022,  1,  IF(  1 = I4022,  2,  IF(  OR(  "-" = K4022,  1 = M4022),  0,  K4022  )  )  )</f>
        <v>1</v>
      </c>
      <c r="L4023" s="12" t="n">
        <f aca="false">IF(  AND(  1 = K4023,  1 = M4023  ),  (C4023 - H4023) * 100,  IF(  AND( 2 = K4023,  1 = M4023  ),  (J4023 - C4023) * 100,  0  )  )</f>
        <v>0</v>
      </c>
      <c r="M4023" s="6" t="n">
        <f aca="false">IF(  OR(  AND(  1 = K4023,  1 = I4023  ),  AND(  2 =K4023,  1 = G4023  )  ),  1,  0  )</f>
        <v>0</v>
      </c>
      <c r="N4023" s="0" t="n">
        <f aca="false">IF(  AND(  1 = M4023,  0 &lt; L4023  ),  1,  0  )</f>
        <v>0</v>
      </c>
    </row>
    <row r="4024" customFormat="false" ht="12.8" hidden="false" customHeight="false" outlineLevel="0" collapsed="false">
      <c r="A4024" s="5" t="n">
        <v>43628</v>
      </c>
      <c r="B4024" s="6" t="n">
        <f aca="false">YEAR(A4024)</f>
        <v>2019</v>
      </c>
      <c r="C4024" s="7" t="n">
        <v>3798</v>
      </c>
      <c r="D4024" s="8" t="n">
        <f aca="false">AVERAGE($C4020:$C4024)</f>
        <v>3895.6</v>
      </c>
      <c r="E4024" s="8" t="n">
        <f aca="false">AVERAGE($C4000:$C4024)</f>
        <v>3822.2</v>
      </c>
      <c r="F4024" s="8" t="n">
        <f aca="false">AVERAGE($C3950:$C4024)</f>
        <v>3444.24666666667</v>
      </c>
      <c r="G4024" s="4" t="n">
        <f aca="false">IF(  AND(  F4024 &lt; E4024,  E4024 &lt; D4024  ),  1,  0  )</f>
        <v>1</v>
      </c>
      <c r="H4024" s="12" t="n">
        <f aca="false">IF(  AND(  1 = G4024,  OR(  0 = $K4024,  2 = $K4024  )  ),  $C4024,  IF(  AND(  NOT(  "-" = H4023  ),  0 &lt; H4023  ),  H4023,  0  )  )</f>
        <v>3245</v>
      </c>
      <c r="I4024" s="4" t="n">
        <f aca="false">IF(  AND(  D4024 &lt; E4024,  E4024 &lt; F4024  ),  1,  0  )</f>
        <v>0</v>
      </c>
      <c r="J4024" s="12" t="n">
        <f aca="false">IF(  AND(  1 = I4024,  OR(  0 = $K4024,  1 = $K4024  )  ),  $C4024,  IF(  AND(  NOT(  "-" = J4023  ),  0 &lt; J4023  ),  J4023,  0  )  )</f>
        <v>3499</v>
      </c>
      <c r="K4024" s="13" t="n">
        <f aca="false">IF(  1 = G4023,  1,  IF(  1 = I4023,  2,  IF(  OR(  "-" = K4023,  1 = M4023),  0,  K4023  )  )  )</f>
        <v>1</v>
      </c>
      <c r="L4024" s="12" t="n">
        <f aca="false">IF(  AND(  1 = K4024,  1 = M4024  ),  (C4024 - H4024) * 100,  IF(  AND( 2 = K4024,  1 = M4024  ),  (J4024 - C4024) * 100,  0  )  )</f>
        <v>0</v>
      </c>
      <c r="M4024" s="6" t="n">
        <f aca="false">IF(  OR(  AND(  1 = K4024,  1 = I4024  ),  AND(  2 =K4024,  1 = G4024  )  ),  1,  0  )</f>
        <v>0</v>
      </c>
      <c r="N4024" s="0" t="n">
        <f aca="false">IF(  AND(  1 = M4024,  0 &lt; L4024  ),  1,  0  )</f>
        <v>0</v>
      </c>
    </row>
    <row r="4025" customFormat="false" ht="12.8" hidden="false" customHeight="false" outlineLevel="0" collapsed="false">
      <c r="A4025" s="5" t="n">
        <v>43629</v>
      </c>
      <c r="B4025" s="6" t="n">
        <f aca="false">YEAR(A4025)</f>
        <v>2019</v>
      </c>
      <c r="C4025" s="7" t="n">
        <v>3739</v>
      </c>
      <c r="D4025" s="8" t="n">
        <f aca="false">AVERAGE($C4021:$C4025)</f>
        <v>3871.8</v>
      </c>
      <c r="E4025" s="8" t="n">
        <f aca="false">AVERAGE($C4001:$C4025)</f>
        <v>3824.72</v>
      </c>
      <c r="F4025" s="8" t="n">
        <f aca="false">AVERAGE($C3951:$C4025)</f>
        <v>3454.93333333333</v>
      </c>
      <c r="G4025" s="4" t="n">
        <f aca="false">IF(  AND(  F4025 &lt; E4025,  E4025 &lt; D4025  ),  1,  0  )</f>
        <v>1</v>
      </c>
      <c r="H4025" s="12" t="n">
        <f aca="false">IF(  AND(  1 = G4025,  OR(  0 = $K4025,  2 = $K4025  )  ),  $C4025,  IF(  AND(  NOT(  "-" = H4024  ),  0 &lt; H4024  ),  H4024,  0  )  )</f>
        <v>3245</v>
      </c>
      <c r="I4025" s="4" t="n">
        <f aca="false">IF(  AND(  D4025 &lt; E4025,  E4025 &lt; F4025  ),  1,  0  )</f>
        <v>0</v>
      </c>
      <c r="J4025" s="12" t="n">
        <f aca="false">IF(  AND(  1 = I4025,  OR(  0 = $K4025,  1 = $K4025  )  ),  $C4025,  IF(  AND(  NOT(  "-" = J4024  ),  0 &lt; J4024  ),  J4024,  0  )  )</f>
        <v>3499</v>
      </c>
      <c r="K4025" s="13" t="n">
        <f aca="false">IF(  1 = G4024,  1,  IF(  1 = I4024,  2,  IF(  OR(  "-" = K4024,  1 = M4024),  0,  K4024  )  )  )</f>
        <v>1</v>
      </c>
      <c r="L4025" s="12" t="n">
        <f aca="false">IF(  AND(  1 = K4025,  1 = M4025  ),  (C4025 - H4025) * 100,  IF(  AND( 2 = K4025,  1 = M4025  ),  (J4025 - C4025) * 100,  0  )  )</f>
        <v>0</v>
      </c>
      <c r="M4025" s="6" t="n">
        <f aca="false">IF(  OR(  AND(  1 = K4025,  1 = I4025  ),  AND(  2 =K4025,  1 = G4025  )  ),  1,  0  )</f>
        <v>0</v>
      </c>
      <c r="N4025" s="0" t="n">
        <f aca="false">IF(  AND(  1 = M4025,  0 &lt; L4025  ),  1,  0  )</f>
        <v>0</v>
      </c>
    </row>
    <row r="4026" customFormat="false" ht="12.8" hidden="false" customHeight="false" outlineLevel="0" collapsed="false">
      <c r="A4026" s="5" t="n">
        <v>43630</v>
      </c>
      <c r="B4026" s="6" t="n">
        <f aca="false">YEAR(A4026)</f>
        <v>2019</v>
      </c>
      <c r="C4026" s="7" t="n">
        <v>3757</v>
      </c>
      <c r="D4026" s="8" t="n">
        <f aca="false">AVERAGE($C4022:$C4026)</f>
        <v>3840.2</v>
      </c>
      <c r="E4026" s="8" t="n">
        <f aca="false">AVERAGE($C4002:$C4026)</f>
        <v>3827</v>
      </c>
      <c r="F4026" s="8" t="n">
        <f aca="false">AVERAGE($C3952:$C4026)</f>
        <v>3465.46</v>
      </c>
      <c r="G4026" s="4" t="n">
        <f aca="false">IF(  AND(  F4026 &lt; E4026,  E4026 &lt; D4026  ),  1,  0  )</f>
        <v>1</v>
      </c>
      <c r="H4026" s="12" t="n">
        <f aca="false">IF(  AND(  1 = G4026,  OR(  0 = $K4026,  2 = $K4026  )  ),  $C4026,  IF(  AND(  NOT(  "-" = H4025  ),  0 &lt; H4025  ),  H4025,  0  )  )</f>
        <v>3245</v>
      </c>
      <c r="I4026" s="4" t="n">
        <f aca="false">IF(  AND(  D4026 &lt; E4026,  E4026 &lt; F4026  ),  1,  0  )</f>
        <v>0</v>
      </c>
      <c r="J4026" s="12" t="n">
        <f aca="false">IF(  AND(  1 = I4026,  OR(  0 = $K4026,  1 = $K4026  )  ),  $C4026,  IF(  AND(  NOT(  "-" = J4025  ),  0 &lt; J4025  ),  J4025,  0  )  )</f>
        <v>3499</v>
      </c>
      <c r="K4026" s="13" t="n">
        <f aca="false">IF(  1 = G4025,  1,  IF(  1 = I4025,  2,  IF(  OR(  "-" = K4025,  1 = M4025),  0,  K4025  )  )  )</f>
        <v>1</v>
      </c>
      <c r="L4026" s="12" t="n">
        <f aca="false">IF(  AND(  1 = K4026,  1 = M4026  ),  (C4026 - H4026) * 100,  IF(  AND( 2 = K4026,  1 = M4026  ),  (J4026 - C4026) * 100,  0  )  )</f>
        <v>0</v>
      </c>
      <c r="M4026" s="6" t="n">
        <f aca="false">IF(  OR(  AND(  1 = K4026,  1 = I4026  ),  AND(  2 =K4026,  1 = G4026  )  ),  1,  0  )</f>
        <v>0</v>
      </c>
      <c r="N4026" s="0" t="n">
        <f aca="false">IF(  AND(  1 = M4026,  0 &lt; L4026  ),  1,  0  )</f>
        <v>0</v>
      </c>
    </row>
    <row r="4027" customFormat="false" ht="12.8" hidden="false" customHeight="false" outlineLevel="0" collapsed="false">
      <c r="A4027" s="5" t="n">
        <v>43633</v>
      </c>
      <c r="B4027" s="6" t="n">
        <f aca="false">YEAR(A4027)</f>
        <v>2019</v>
      </c>
      <c r="C4027" s="7" t="n">
        <v>3745</v>
      </c>
      <c r="D4027" s="8" t="n">
        <f aca="false">AVERAGE($C4023:$C4027)</f>
        <v>3795.2</v>
      </c>
      <c r="E4027" s="8" t="n">
        <f aca="false">AVERAGE($C4003:$C4027)</f>
        <v>3828.84</v>
      </c>
      <c r="F4027" s="8" t="n">
        <f aca="false">AVERAGE($C3953:$C4027)</f>
        <v>3475.52</v>
      </c>
      <c r="G4027" s="4" t="n">
        <f aca="false">IF(  AND(  F4027 &lt; E4027,  E4027 &lt; D4027  ),  1,  0  )</f>
        <v>0</v>
      </c>
      <c r="H4027" s="12" t="n">
        <f aca="false">IF(  AND(  1 = G4027,  OR(  0 = $K4027,  2 = $K4027  )  ),  $C4027,  IF(  AND(  NOT(  "-" = H4026  ),  0 &lt; H4026  ),  H4026,  0  )  )</f>
        <v>3245</v>
      </c>
      <c r="I4027" s="4" t="n">
        <f aca="false">IF(  AND(  D4027 &lt; E4027,  E4027 &lt; F4027  ),  1,  0  )</f>
        <v>0</v>
      </c>
      <c r="J4027" s="12" t="n">
        <f aca="false">IF(  AND(  1 = I4027,  OR(  0 = $K4027,  1 = $K4027  )  ),  $C4027,  IF(  AND(  NOT(  "-" = J4026  ),  0 &lt; J4026  ),  J4026,  0  )  )</f>
        <v>3499</v>
      </c>
      <c r="K4027" s="13" t="n">
        <f aca="false">IF(  1 = G4026,  1,  IF(  1 = I4026,  2,  IF(  OR(  "-" = K4026,  1 = M4026),  0,  K4026  )  )  )</f>
        <v>1</v>
      </c>
      <c r="L4027" s="12" t="n">
        <f aca="false">IF(  AND(  1 = K4027,  1 = M4027  ),  (C4027 - H4027) * 100,  IF(  AND( 2 = K4027,  1 = M4027  ),  (J4027 - C4027) * 100,  0  )  )</f>
        <v>0</v>
      </c>
      <c r="M4027" s="6" t="n">
        <f aca="false">IF(  OR(  AND(  1 = K4027,  1 = I4027  ),  AND(  2 =K4027,  1 = G4027  )  ),  1,  0  )</f>
        <v>0</v>
      </c>
      <c r="N4027" s="0" t="n">
        <f aca="false">IF(  AND(  1 = M4027,  0 &lt; L4027  ),  1,  0  )</f>
        <v>0</v>
      </c>
    </row>
    <row r="4028" customFormat="false" ht="12.8" hidden="false" customHeight="false" outlineLevel="0" collapsed="false">
      <c r="A4028" s="5" t="n">
        <v>43634</v>
      </c>
      <c r="B4028" s="6" t="n">
        <f aca="false">YEAR(A4028)</f>
        <v>2019</v>
      </c>
      <c r="C4028" s="7" t="n">
        <v>3770</v>
      </c>
      <c r="D4028" s="8" t="n">
        <f aca="false">AVERAGE($C4024:$C4028)</f>
        <v>3761.8</v>
      </c>
      <c r="E4028" s="8" t="n">
        <f aca="false">AVERAGE($C4004:$C4028)</f>
        <v>3831.56</v>
      </c>
      <c r="F4028" s="8" t="n">
        <f aca="false">AVERAGE($C3954:$C4028)</f>
        <v>3485.74666666667</v>
      </c>
      <c r="G4028" s="4" t="n">
        <f aca="false">IF(  AND(  F4028 &lt; E4028,  E4028 &lt; D4028  ),  1,  0  )</f>
        <v>0</v>
      </c>
      <c r="H4028" s="12" t="n">
        <f aca="false">IF(  AND(  1 = G4028,  OR(  0 = $K4028,  2 = $K4028  )  ),  $C4028,  IF(  AND(  NOT(  "-" = H4027  ),  0 &lt; H4027  ),  H4027,  0  )  )</f>
        <v>3245</v>
      </c>
      <c r="I4028" s="4" t="n">
        <f aca="false">IF(  AND(  D4028 &lt; E4028,  E4028 &lt; F4028  ),  1,  0  )</f>
        <v>0</v>
      </c>
      <c r="J4028" s="12" t="n">
        <f aca="false">IF(  AND(  1 = I4028,  OR(  0 = $K4028,  1 = $K4028  )  ),  $C4028,  IF(  AND(  NOT(  "-" = J4027  ),  0 &lt; J4027  ),  J4027,  0  )  )</f>
        <v>3499</v>
      </c>
      <c r="K4028" s="13" t="n">
        <f aca="false">IF(  1 = G4027,  1,  IF(  1 = I4027,  2,  IF(  OR(  "-" = K4027,  1 = M4027),  0,  K4027  )  )  )</f>
        <v>1</v>
      </c>
      <c r="L4028" s="12" t="n">
        <f aca="false">IF(  AND(  1 = K4028,  1 = M4028  ),  (C4028 - H4028) * 100,  IF(  AND( 2 = K4028,  1 = M4028  ),  (J4028 - C4028) * 100,  0  )  )</f>
        <v>0</v>
      </c>
      <c r="M4028" s="6" t="n">
        <f aca="false">IF(  OR(  AND(  1 = K4028,  1 = I4028  ),  AND(  2 =K4028,  1 = G4028  )  ),  1,  0  )</f>
        <v>0</v>
      </c>
      <c r="N4028" s="0" t="n">
        <f aca="false">IF(  AND(  1 = M4028,  0 &lt; L4028  ),  1,  0  )</f>
        <v>0</v>
      </c>
    </row>
    <row r="4029" customFormat="false" ht="12.8" hidden="false" customHeight="false" outlineLevel="0" collapsed="false">
      <c r="A4029" s="5" t="n">
        <v>43635</v>
      </c>
      <c r="B4029" s="6" t="n">
        <f aca="false">YEAR(A4029)</f>
        <v>2019</v>
      </c>
      <c r="C4029" s="7" t="n">
        <v>3785</v>
      </c>
      <c r="D4029" s="8" t="n">
        <f aca="false">AVERAGE($C4025:$C4029)</f>
        <v>3759.2</v>
      </c>
      <c r="E4029" s="8" t="n">
        <f aca="false">AVERAGE($C4005:$C4029)</f>
        <v>3833.32</v>
      </c>
      <c r="F4029" s="8" t="n">
        <f aca="false">AVERAGE($C3955:$C4029)</f>
        <v>3495.78666666667</v>
      </c>
      <c r="G4029" s="4" t="n">
        <f aca="false">IF(  AND(  F4029 &lt; E4029,  E4029 &lt; D4029  ),  1,  0  )</f>
        <v>0</v>
      </c>
      <c r="H4029" s="12" t="n">
        <f aca="false">IF(  AND(  1 = G4029,  OR(  0 = $K4029,  2 = $K4029  )  ),  $C4029,  IF(  AND(  NOT(  "-" = H4028  ),  0 &lt; H4028  ),  H4028,  0  )  )</f>
        <v>3245</v>
      </c>
      <c r="I4029" s="4" t="n">
        <f aca="false">IF(  AND(  D4029 &lt; E4029,  E4029 &lt; F4029  ),  1,  0  )</f>
        <v>0</v>
      </c>
      <c r="J4029" s="12" t="n">
        <f aca="false">IF(  AND(  1 = I4029,  OR(  0 = $K4029,  1 = $K4029  )  ),  $C4029,  IF(  AND(  NOT(  "-" = J4028  ),  0 &lt; J4028  ),  J4028,  0  )  )</f>
        <v>3499</v>
      </c>
      <c r="K4029" s="13" t="n">
        <f aca="false">IF(  1 = G4028,  1,  IF(  1 = I4028,  2,  IF(  OR(  "-" = K4028,  1 = M4028),  0,  K4028  )  )  )</f>
        <v>1</v>
      </c>
      <c r="L4029" s="12" t="n">
        <f aca="false">IF(  AND(  1 = K4029,  1 = M4029  ),  (C4029 - H4029) * 100,  IF(  AND( 2 = K4029,  1 = M4029  ),  (J4029 - C4029) * 100,  0  )  )</f>
        <v>0</v>
      </c>
      <c r="M4029" s="6" t="n">
        <f aca="false">IF(  OR(  AND(  1 = K4029,  1 = I4029  ),  AND(  2 =K4029,  1 = G4029  )  ),  1,  0  )</f>
        <v>0</v>
      </c>
      <c r="N4029" s="0" t="n">
        <f aca="false">IF(  AND(  1 = M4029,  0 &lt; L4029  ),  1,  0  )</f>
        <v>0</v>
      </c>
    </row>
    <row r="4030" customFormat="false" ht="12.8" hidden="false" customHeight="false" outlineLevel="0" collapsed="false">
      <c r="A4030" s="5" t="n">
        <v>43636</v>
      </c>
      <c r="B4030" s="6" t="n">
        <f aca="false">YEAR(A4030)</f>
        <v>2019</v>
      </c>
      <c r="C4030" s="7" t="n">
        <v>3856</v>
      </c>
      <c r="D4030" s="8" t="n">
        <f aca="false">AVERAGE($C4026:$C4030)</f>
        <v>3782.6</v>
      </c>
      <c r="E4030" s="8" t="n">
        <f aca="false">AVERAGE($C4006:$C4030)</f>
        <v>3840.04</v>
      </c>
      <c r="F4030" s="8" t="n">
        <f aca="false">AVERAGE($C3956:$C4030)</f>
        <v>3506.57333333333</v>
      </c>
      <c r="G4030" s="4" t="n">
        <f aca="false">IF(  AND(  F4030 &lt; E4030,  E4030 &lt; D4030  ),  1,  0  )</f>
        <v>0</v>
      </c>
      <c r="H4030" s="12" t="n">
        <f aca="false">IF(  AND(  1 = G4030,  OR(  0 = $K4030,  2 = $K4030  )  ),  $C4030,  IF(  AND(  NOT(  "-" = H4029  ),  0 &lt; H4029  ),  H4029,  0  )  )</f>
        <v>3245</v>
      </c>
      <c r="I4030" s="4" t="n">
        <f aca="false">IF(  AND(  D4030 &lt; E4030,  E4030 &lt; F4030  ),  1,  0  )</f>
        <v>0</v>
      </c>
      <c r="J4030" s="12" t="n">
        <f aca="false">IF(  AND(  1 = I4030,  OR(  0 = $K4030,  1 = $K4030  )  ),  $C4030,  IF(  AND(  NOT(  "-" = J4029  ),  0 &lt; J4029  ),  J4029,  0  )  )</f>
        <v>3499</v>
      </c>
      <c r="K4030" s="13" t="n">
        <f aca="false">IF(  1 = G4029,  1,  IF(  1 = I4029,  2,  IF(  OR(  "-" = K4029,  1 = M4029),  0,  K4029  )  )  )</f>
        <v>1</v>
      </c>
      <c r="L4030" s="12" t="n">
        <f aca="false">IF(  AND(  1 = K4030,  1 = M4030  ),  (C4030 - H4030) * 100,  IF(  AND( 2 = K4030,  1 = M4030  ),  (J4030 - C4030) * 100,  0  )  )</f>
        <v>0</v>
      </c>
      <c r="M4030" s="6" t="n">
        <f aca="false">IF(  OR(  AND(  1 = K4030,  1 = I4030  ),  AND(  2 =K4030,  1 = G4030  )  ),  1,  0  )</f>
        <v>0</v>
      </c>
      <c r="N4030" s="0" t="n">
        <f aca="false">IF(  AND(  1 = M4030,  0 &lt; L4030  ),  1,  0  )</f>
        <v>0</v>
      </c>
    </row>
    <row r="4031" customFormat="false" ht="12.8" hidden="false" customHeight="false" outlineLevel="0" collapsed="false">
      <c r="A4031" s="5" t="n">
        <v>43637</v>
      </c>
      <c r="B4031" s="6" t="n">
        <f aca="false">YEAR(A4031)</f>
        <v>2019</v>
      </c>
      <c r="C4031" s="7" t="n">
        <v>3829</v>
      </c>
      <c r="D4031" s="8" t="n">
        <f aca="false">AVERAGE($C4027:$C4031)</f>
        <v>3797</v>
      </c>
      <c r="E4031" s="8" t="n">
        <f aca="false">AVERAGE($C4007:$C4031)</f>
        <v>3842.44</v>
      </c>
      <c r="F4031" s="8" t="n">
        <f aca="false">AVERAGE($C3957:$C4031)</f>
        <v>3515.85333333333</v>
      </c>
      <c r="G4031" s="4" t="n">
        <f aca="false">IF(  AND(  F4031 &lt; E4031,  E4031 &lt; D4031  ),  1,  0  )</f>
        <v>0</v>
      </c>
      <c r="H4031" s="12" t="n">
        <f aca="false">IF(  AND(  1 = G4031,  OR(  0 = $K4031,  2 = $K4031  )  ),  $C4031,  IF(  AND(  NOT(  "-" = H4030  ),  0 &lt; H4030  ),  H4030,  0  )  )</f>
        <v>3245</v>
      </c>
      <c r="I4031" s="4" t="n">
        <f aca="false">IF(  AND(  D4031 &lt; E4031,  E4031 &lt; F4031  ),  1,  0  )</f>
        <v>0</v>
      </c>
      <c r="J4031" s="12" t="n">
        <f aca="false">IF(  AND(  1 = I4031,  OR(  0 = $K4031,  1 = $K4031  )  ),  $C4031,  IF(  AND(  NOT(  "-" = J4030  ),  0 &lt; J4030  ),  J4030,  0  )  )</f>
        <v>3499</v>
      </c>
      <c r="K4031" s="13" t="n">
        <f aca="false">IF(  1 = G4030,  1,  IF(  1 = I4030,  2,  IF(  OR(  "-" = K4030,  1 = M4030),  0,  K4030  )  )  )</f>
        <v>1</v>
      </c>
      <c r="L4031" s="12" t="n">
        <f aca="false">IF(  AND(  1 = K4031,  1 = M4031  ),  (C4031 - H4031) * 100,  IF(  AND( 2 = K4031,  1 = M4031  ),  (J4031 - C4031) * 100,  0  )  )</f>
        <v>0</v>
      </c>
      <c r="M4031" s="6" t="n">
        <f aca="false">IF(  OR(  AND(  1 = K4031,  1 = I4031  ),  AND(  2 =K4031,  1 = G4031  )  ),  1,  0  )</f>
        <v>0</v>
      </c>
      <c r="N4031" s="0" t="n">
        <f aca="false">IF(  AND(  1 = M4031,  0 &lt; L4031  ),  1,  0  )</f>
        <v>0</v>
      </c>
    </row>
    <row r="4032" customFormat="false" ht="12.8" hidden="false" customHeight="false" outlineLevel="0" collapsed="false">
      <c r="A4032" s="5" t="n">
        <v>43640</v>
      </c>
      <c r="B4032" s="6" t="n">
        <f aca="false">YEAR(A4032)</f>
        <v>2019</v>
      </c>
      <c r="C4032" s="7" t="n">
        <v>3815</v>
      </c>
      <c r="D4032" s="8" t="n">
        <f aca="false">AVERAGE($C4028:$C4032)</f>
        <v>3811</v>
      </c>
      <c r="E4032" s="8" t="n">
        <f aca="false">AVERAGE($C4008:$C4032)</f>
        <v>3842.2</v>
      </c>
      <c r="F4032" s="8" t="n">
        <f aca="false">AVERAGE($C3958:$C4032)</f>
        <v>3526.13333333333</v>
      </c>
      <c r="G4032" s="4" t="n">
        <f aca="false">IF(  AND(  F4032 &lt; E4032,  E4032 &lt; D4032  ),  1,  0  )</f>
        <v>0</v>
      </c>
      <c r="H4032" s="12" t="n">
        <f aca="false">IF(  AND(  1 = G4032,  OR(  0 = $K4032,  2 = $K4032  )  ),  $C4032,  IF(  AND(  NOT(  "-" = H4031  ),  0 &lt; H4031  ),  H4031,  0  )  )</f>
        <v>3245</v>
      </c>
      <c r="I4032" s="4" t="n">
        <f aca="false">IF(  AND(  D4032 &lt; E4032,  E4032 &lt; F4032  ),  1,  0  )</f>
        <v>0</v>
      </c>
      <c r="J4032" s="12" t="n">
        <f aca="false">IF(  AND(  1 = I4032,  OR(  0 = $K4032,  1 = $K4032  )  ),  $C4032,  IF(  AND(  NOT(  "-" = J4031  ),  0 &lt; J4031  ),  J4031,  0  )  )</f>
        <v>3499</v>
      </c>
      <c r="K4032" s="13" t="n">
        <f aca="false">IF(  1 = G4031,  1,  IF(  1 = I4031,  2,  IF(  OR(  "-" = K4031,  1 = M4031),  0,  K4031  )  )  )</f>
        <v>1</v>
      </c>
      <c r="L4032" s="12" t="n">
        <f aca="false">IF(  AND(  1 = K4032,  1 = M4032  ),  (C4032 - H4032) * 100,  IF(  AND( 2 = K4032,  1 = M4032  ),  (J4032 - C4032) * 100,  0  )  )</f>
        <v>0</v>
      </c>
      <c r="M4032" s="6" t="n">
        <f aca="false">IF(  OR(  AND(  1 = K4032,  1 = I4032  ),  AND(  2 =K4032,  1 = G4032  )  ),  1,  0  )</f>
        <v>0</v>
      </c>
      <c r="N4032" s="0" t="n">
        <f aca="false">IF(  AND(  1 = M4032,  0 &lt; L4032  ),  1,  0  )</f>
        <v>0</v>
      </c>
    </row>
    <row r="4033" customFormat="false" ht="12.8" hidden="false" customHeight="false" outlineLevel="0" collapsed="false">
      <c r="A4033" s="5" t="n">
        <v>43641</v>
      </c>
      <c r="B4033" s="6" t="n">
        <f aca="false">YEAR(A4033)</f>
        <v>2019</v>
      </c>
      <c r="C4033" s="7" t="n">
        <v>3815</v>
      </c>
      <c r="D4033" s="8" t="n">
        <f aca="false">AVERAGE($C4029:$C4033)</f>
        <v>3820</v>
      </c>
      <c r="E4033" s="8" t="n">
        <f aca="false">AVERAGE($C4009:$C4033)</f>
        <v>3842.88</v>
      </c>
      <c r="F4033" s="8" t="n">
        <f aca="false">AVERAGE($C3959:$C4033)</f>
        <v>3535.81333333333</v>
      </c>
      <c r="G4033" s="4" t="n">
        <f aca="false">IF(  AND(  F4033 &lt; E4033,  E4033 &lt; D4033  ),  1,  0  )</f>
        <v>0</v>
      </c>
      <c r="H4033" s="12" t="n">
        <f aca="false">IF(  AND(  1 = G4033,  OR(  0 = $K4033,  2 = $K4033  )  ),  $C4033,  IF(  AND(  NOT(  "-" = H4032  ),  0 &lt; H4032  ),  H4032,  0  )  )</f>
        <v>3245</v>
      </c>
      <c r="I4033" s="4" t="n">
        <f aca="false">IF(  AND(  D4033 &lt; E4033,  E4033 &lt; F4033  ),  1,  0  )</f>
        <v>0</v>
      </c>
      <c r="J4033" s="12" t="n">
        <f aca="false">IF(  AND(  1 = I4033,  OR(  0 = $K4033,  1 = $K4033  )  ),  $C4033,  IF(  AND(  NOT(  "-" = J4032  ),  0 &lt; J4032  ),  J4032,  0  )  )</f>
        <v>3499</v>
      </c>
      <c r="K4033" s="13" t="n">
        <f aca="false">IF(  1 = G4032,  1,  IF(  1 = I4032,  2,  IF(  OR(  "-" = K4032,  1 = M4032),  0,  K4032  )  )  )</f>
        <v>1</v>
      </c>
      <c r="L4033" s="12" t="n">
        <f aca="false">IF(  AND(  1 = K4033,  1 = M4033  ),  (C4033 - H4033) * 100,  IF(  AND( 2 = K4033,  1 = M4033  ),  (J4033 - C4033) * 100,  0  )  )</f>
        <v>0</v>
      </c>
      <c r="M4033" s="6" t="n">
        <f aca="false">IF(  OR(  AND(  1 = K4033,  1 = I4033  ),  AND(  2 =K4033,  1 = G4033  )  ),  1,  0  )</f>
        <v>0</v>
      </c>
      <c r="N4033" s="0" t="n">
        <f aca="false">IF(  AND(  1 = M4033,  0 &lt; L4033  ),  1,  0  )</f>
        <v>0</v>
      </c>
    </row>
    <row r="4034" customFormat="false" ht="12.8" hidden="false" customHeight="false" outlineLevel="0" collapsed="false">
      <c r="A4034" s="5" t="n">
        <v>43642</v>
      </c>
      <c r="B4034" s="6" t="n">
        <f aca="false">YEAR(A4034)</f>
        <v>2019</v>
      </c>
      <c r="C4034" s="7" t="n">
        <v>3825</v>
      </c>
      <c r="D4034" s="8" t="n">
        <f aca="false">AVERAGE($C4030:$C4034)</f>
        <v>3828</v>
      </c>
      <c r="E4034" s="8" t="n">
        <f aca="false">AVERAGE($C4010:$C4034)</f>
        <v>3842.76</v>
      </c>
      <c r="F4034" s="8" t="n">
        <f aca="false">AVERAGE($C3960:$C4034)</f>
        <v>3546.28</v>
      </c>
      <c r="G4034" s="4" t="n">
        <f aca="false">IF(  AND(  F4034 &lt; E4034,  E4034 &lt; D4034  ),  1,  0  )</f>
        <v>0</v>
      </c>
      <c r="H4034" s="12" t="n">
        <f aca="false">IF(  AND(  1 = G4034,  OR(  0 = $K4034,  2 = $K4034  )  ),  $C4034,  IF(  AND(  NOT(  "-" = H4033  ),  0 &lt; H4033  ),  H4033,  0  )  )</f>
        <v>3245</v>
      </c>
      <c r="I4034" s="4" t="n">
        <f aca="false">IF(  AND(  D4034 &lt; E4034,  E4034 &lt; F4034  ),  1,  0  )</f>
        <v>0</v>
      </c>
      <c r="J4034" s="12" t="n">
        <f aca="false">IF(  AND(  1 = I4034,  OR(  0 = $K4034,  1 = $K4034  )  ),  $C4034,  IF(  AND(  NOT(  "-" = J4033  ),  0 &lt; J4033  ),  J4033,  0  )  )</f>
        <v>3499</v>
      </c>
      <c r="K4034" s="13" t="n">
        <f aca="false">IF(  1 = G4033,  1,  IF(  1 = I4033,  2,  IF(  OR(  "-" = K4033,  1 = M4033),  0,  K4033  )  )  )</f>
        <v>1</v>
      </c>
      <c r="L4034" s="12" t="n">
        <f aca="false">IF(  AND(  1 = K4034,  1 = M4034  ),  (C4034 - H4034) * 100,  IF(  AND( 2 = K4034,  1 = M4034  ),  (J4034 - C4034) * 100,  0  )  )</f>
        <v>0</v>
      </c>
      <c r="M4034" s="6" t="n">
        <f aca="false">IF(  OR(  AND(  1 = K4034,  1 = I4034  ),  AND(  2 =K4034,  1 = G4034  )  ),  1,  0  )</f>
        <v>0</v>
      </c>
      <c r="N4034" s="0" t="n">
        <f aca="false">IF(  AND(  1 = M4034,  0 &lt; L4034  ),  1,  0  )</f>
        <v>0</v>
      </c>
    </row>
    <row r="4035" customFormat="false" ht="12.8" hidden="false" customHeight="false" outlineLevel="0" collapsed="false">
      <c r="A4035" s="5" t="n">
        <v>43643</v>
      </c>
      <c r="B4035" s="6" t="n">
        <f aca="false">YEAR(A4035)</f>
        <v>2019</v>
      </c>
      <c r="C4035" s="7" t="n">
        <v>3938</v>
      </c>
      <c r="D4035" s="8" t="n">
        <f aca="false">AVERAGE($C4031:$C4035)</f>
        <v>3844.4</v>
      </c>
      <c r="E4035" s="8" t="n">
        <f aca="false">AVERAGE($C4011:$C4035)</f>
        <v>3845.76</v>
      </c>
      <c r="F4035" s="8" t="n">
        <f aca="false">AVERAGE($C3961:$C4035)</f>
        <v>3558.32</v>
      </c>
      <c r="G4035" s="4" t="n">
        <f aca="false">IF(  AND(  F4035 &lt; E4035,  E4035 &lt; D4035  ),  1,  0  )</f>
        <v>0</v>
      </c>
      <c r="H4035" s="12" t="n">
        <f aca="false">IF(  AND(  1 = G4035,  OR(  0 = $K4035,  2 = $K4035  )  ),  $C4035,  IF(  AND(  NOT(  "-" = H4034  ),  0 &lt; H4034  ),  H4034,  0  )  )</f>
        <v>3245</v>
      </c>
      <c r="I4035" s="4" t="n">
        <f aca="false">IF(  AND(  D4035 &lt; E4035,  E4035 &lt; F4035  ),  1,  0  )</f>
        <v>0</v>
      </c>
      <c r="J4035" s="12" t="n">
        <f aca="false">IF(  AND(  1 = I4035,  OR(  0 = $K4035,  1 = $K4035  )  ),  $C4035,  IF(  AND(  NOT(  "-" = J4034  ),  0 &lt; J4034  ),  J4034,  0  )  )</f>
        <v>3499</v>
      </c>
      <c r="K4035" s="13" t="n">
        <f aca="false">IF(  1 = G4034,  1,  IF(  1 = I4034,  2,  IF(  OR(  "-" = K4034,  1 = M4034),  0,  K4034  )  )  )</f>
        <v>1</v>
      </c>
      <c r="L4035" s="12" t="n">
        <f aca="false">IF(  AND(  1 = K4035,  1 = M4035  ),  (C4035 - H4035) * 100,  IF(  AND( 2 = K4035,  1 = M4035  ),  (J4035 - C4035) * 100,  0  )  )</f>
        <v>0</v>
      </c>
      <c r="M4035" s="6" t="n">
        <f aca="false">IF(  OR(  AND(  1 = K4035,  1 = I4035  ),  AND(  2 =K4035,  1 = G4035  )  ),  1,  0  )</f>
        <v>0</v>
      </c>
      <c r="N4035" s="0" t="n">
        <f aca="false">IF(  AND(  1 = M4035,  0 &lt; L4035  ),  1,  0  )</f>
        <v>0</v>
      </c>
    </row>
    <row r="4036" customFormat="false" ht="12.8" hidden="false" customHeight="false" outlineLevel="0" collapsed="false">
      <c r="A4036" s="5" t="n">
        <v>43644</v>
      </c>
      <c r="B4036" s="6" t="n">
        <f aca="false">YEAR(A4036)</f>
        <v>2019</v>
      </c>
      <c r="C4036" s="7" t="n">
        <v>3949</v>
      </c>
      <c r="D4036" s="8" t="n">
        <f aca="false">AVERAGE($C4032:$C4036)</f>
        <v>3868.4</v>
      </c>
      <c r="E4036" s="8" t="n">
        <f aca="false">AVERAGE($C4012:$C4036)</f>
        <v>3847.4</v>
      </c>
      <c r="F4036" s="8" t="n">
        <f aca="false">AVERAGE($C3962:$C4036)</f>
        <v>3569.53333333333</v>
      </c>
      <c r="G4036" s="4" t="n">
        <f aca="false">IF(  AND(  F4036 &lt; E4036,  E4036 &lt; D4036  ),  1,  0  )</f>
        <v>1</v>
      </c>
      <c r="H4036" s="12" t="n">
        <f aca="false">IF(  AND(  1 = G4036,  OR(  0 = $K4036,  2 = $K4036  )  ),  $C4036,  IF(  AND(  NOT(  "-" = H4035  ),  0 &lt; H4035  ),  H4035,  0  )  )</f>
        <v>3245</v>
      </c>
      <c r="I4036" s="4" t="n">
        <f aca="false">IF(  AND(  D4036 &lt; E4036,  E4036 &lt; F4036  ),  1,  0  )</f>
        <v>0</v>
      </c>
      <c r="J4036" s="12" t="n">
        <f aca="false">IF(  AND(  1 = I4036,  OR(  0 = $K4036,  1 = $K4036  )  ),  $C4036,  IF(  AND(  NOT(  "-" = J4035  ),  0 &lt; J4035  ),  J4035,  0  )  )</f>
        <v>3499</v>
      </c>
      <c r="K4036" s="13" t="n">
        <f aca="false">IF(  1 = G4035,  1,  IF(  1 = I4035,  2,  IF(  OR(  "-" = K4035,  1 = M4035),  0,  K4035  )  )  )</f>
        <v>1</v>
      </c>
      <c r="L4036" s="12" t="n">
        <f aca="false">IF(  AND(  1 = K4036,  1 = M4036  ),  (C4036 - H4036) * 100,  IF(  AND( 2 = K4036,  1 = M4036  ),  (J4036 - C4036) * 100,  0  )  )</f>
        <v>0</v>
      </c>
      <c r="M4036" s="6" t="n">
        <f aca="false">IF(  OR(  AND(  1 = K4036,  1 = I4036  ),  AND(  2 =K4036,  1 = G4036  )  ),  1,  0  )</f>
        <v>0</v>
      </c>
      <c r="N4036" s="0" t="n">
        <f aca="false">IF(  AND(  1 = M4036,  0 &lt; L4036  ),  1,  0  )</f>
        <v>0</v>
      </c>
    </row>
    <row r="4037" customFormat="false" ht="12.8" hidden="false" customHeight="false" outlineLevel="0" collapsed="false">
      <c r="A4037" s="5" t="n">
        <v>43647</v>
      </c>
      <c r="B4037" s="6" t="n">
        <f aca="false">YEAR(A4037)</f>
        <v>2019</v>
      </c>
      <c r="C4037" s="7" t="n">
        <v>4005</v>
      </c>
      <c r="D4037" s="8" t="n">
        <f aca="false">AVERAGE($C4033:$C4037)</f>
        <v>3906.4</v>
      </c>
      <c r="E4037" s="8" t="n">
        <f aca="false">AVERAGE($C4013:$C4037)</f>
        <v>3852.68</v>
      </c>
      <c r="F4037" s="8" t="n">
        <f aca="false">AVERAGE($C3963:$C4037)</f>
        <v>3582.29333333333</v>
      </c>
      <c r="G4037" s="4" t="n">
        <f aca="false">IF(  AND(  F4037 &lt; E4037,  E4037 &lt; D4037  ),  1,  0  )</f>
        <v>1</v>
      </c>
      <c r="H4037" s="12" t="n">
        <f aca="false">IF(  AND(  1 = G4037,  OR(  0 = $K4037,  2 = $K4037  )  ),  $C4037,  IF(  AND(  NOT(  "-" = H4036  ),  0 &lt; H4036  ),  H4036,  0  )  )</f>
        <v>3245</v>
      </c>
      <c r="I4037" s="4" t="n">
        <f aca="false">IF(  AND(  D4037 &lt; E4037,  E4037 &lt; F4037  ),  1,  0  )</f>
        <v>0</v>
      </c>
      <c r="J4037" s="12" t="n">
        <f aca="false">IF(  AND(  1 = I4037,  OR(  0 = $K4037,  1 = $K4037  )  ),  $C4037,  IF(  AND(  NOT(  "-" = J4036  ),  0 &lt; J4036  ),  J4036,  0  )  )</f>
        <v>3499</v>
      </c>
      <c r="K4037" s="13" t="n">
        <f aca="false">IF(  1 = G4036,  1,  IF(  1 = I4036,  2,  IF(  OR(  "-" = K4036,  1 = M4036),  0,  K4036  )  )  )</f>
        <v>1</v>
      </c>
      <c r="L4037" s="12" t="n">
        <f aca="false">IF(  AND(  1 = K4037,  1 = M4037  ),  (C4037 - H4037) * 100,  IF(  AND( 2 = K4037,  1 = M4037  ),  (J4037 - C4037) * 100,  0  )  )</f>
        <v>0</v>
      </c>
      <c r="M4037" s="6" t="n">
        <f aca="false">IF(  OR(  AND(  1 = K4037,  1 = I4037  ),  AND(  2 =K4037,  1 = G4037  )  ),  1,  0  )</f>
        <v>0</v>
      </c>
      <c r="N4037" s="0" t="n">
        <f aca="false">IF(  AND(  1 = M4037,  0 &lt; L4037  ),  1,  0  )</f>
        <v>0</v>
      </c>
    </row>
    <row r="4038" customFormat="false" ht="12.8" hidden="false" customHeight="false" outlineLevel="0" collapsed="false">
      <c r="A4038" s="5" t="n">
        <v>43648</v>
      </c>
      <c r="B4038" s="6" t="n">
        <f aca="false">YEAR(A4038)</f>
        <v>2019</v>
      </c>
      <c r="C4038" s="7" t="n">
        <v>4014</v>
      </c>
      <c r="D4038" s="8" t="n">
        <f aca="false">AVERAGE($C4034:$C4038)</f>
        <v>3946.2</v>
      </c>
      <c r="E4038" s="8" t="n">
        <f aca="false">AVERAGE($C4014:$C4038)</f>
        <v>3856.8</v>
      </c>
      <c r="F4038" s="8" t="n">
        <f aca="false">AVERAGE($C3964:$C4038)</f>
        <v>3596.26</v>
      </c>
      <c r="G4038" s="4" t="n">
        <f aca="false">IF(  AND(  F4038 &lt; E4038,  E4038 &lt; D4038  ),  1,  0  )</f>
        <v>1</v>
      </c>
      <c r="H4038" s="12" t="n">
        <f aca="false">IF(  AND(  1 = G4038,  OR(  0 = $K4038,  2 = $K4038  )  ),  $C4038,  IF(  AND(  NOT(  "-" = H4037  ),  0 &lt; H4037  ),  H4037,  0  )  )</f>
        <v>3245</v>
      </c>
      <c r="I4038" s="4" t="n">
        <f aca="false">IF(  AND(  D4038 &lt; E4038,  E4038 &lt; F4038  ),  1,  0  )</f>
        <v>0</v>
      </c>
      <c r="J4038" s="12" t="n">
        <f aca="false">IF(  AND(  1 = I4038,  OR(  0 = $K4038,  1 = $K4038  )  ),  $C4038,  IF(  AND(  NOT(  "-" = J4037  ),  0 &lt; J4037  ),  J4037,  0  )  )</f>
        <v>3499</v>
      </c>
      <c r="K4038" s="13" t="n">
        <f aca="false">IF(  1 = G4037,  1,  IF(  1 = I4037,  2,  IF(  OR(  "-" = K4037,  1 = M4037),  0,  K4037  )  )  )</f>
        <v>1</v>
      </c>
      <c r="L4038" s="12" t="n">
        <f aca="false">IF(  AND(  1 = K4038,  1 = M4038  ),  (C4038 - H4038) * 100,  IF(  AND( 2 = K4038,  1 = M4038  ),  (J4038 - C4038) * 100,  0  )  )</f>
        <v>0</v>
      </c>
      <c r="M4038" s="6" t="n">
        <f aca="false">IF(  OR(  AND(  1 = K4038,  1 = I4038  ),  AND(  2 =K4038,  1 = G4038  )  ),  1,  0  )</f>
        <v>0</v>
      </c>
      <c r="N4038" s="0" t="n">
        <f aca="false">IF(  AND(  1 = M4038,  0 &lt; L4038  ),  1,  0  )</f>
        <v>0</v>
      </c>
    </row>
    <row r="4039" customFormat="false" ht="12.8" hidden="false" customHeight="false" outlineLevel="0" collapsed="false">
      <c r="A4039" s="5" t="n">
        <v>43649</v>
      </c>
      <c r="B4039" s="6" t="n">
        <f aca="false">YEAR(A4039)</f>
        <v>2019</v>
      </c>
      <c r="C4039" s="7" t="n">
        <v>4062</v>
      </c>
      <c r="D4039" s="8" t="n">
        <f aca="false">AVERAGE($C4035:$C4039)</f>
        <v>3993.6</v>
      </c>
      <c r="E4039" s="8" t="n">
        <f aca="false">AVERAGE($C4015:$C4039)</f>
        <v>3863.44</v>
      </c>
      <c r="F4039" s="8" t="n">
        <f aca="false">AVERAGE($C3965:$C4039)</f>
        <v>3610.94666666667</v>
      </c>
      <c r="G4039" s="4" t="n">
        <f aca="false">IF(  AND(  F4039 &lt; E4039,  E4039 &lt; D4039  ),  1,  0  )</f>
        <v>1</v>
      </c>
      <c r="H4039" s="12" t="n">
        <f aca="false">IF(  AND(  1 = G4039,  OR(  0 = $K4039,  2 = $K4039  )  ),  $C4039,  IF(  AND(  NOT(  "-" = H4038  ),  0 &lt; H4038  ),  H4038,  0  )  )</f>
        <v>3245</v>
      </c>
      <c r="I4039" s="4" t="n">
        <f aca="false">IF(  AND(  D4039 &lt; E4039,  E4039 &lt; F4039  ),  1,  0  )</f>
        <v>0</v>
      </c>
      <c r="J4039" s="12" t="n">
        <f aca="false">IF(  AND(  1 = I4039,  OR(  0 = $K4039,  1 = $K4039  )  ),  $C4039,  IF(  AND(  NOT(  "-" = J4038  ),  0 &lt; J4038  ),  J4038,  0  )  )</f>
        <v>3499</v>
      </c>
      <c r="K4039" s="13" t="n">
        <f aca="false">IF(  1 = G4038,  1,  IF(  1 = I4038,  2,  IF(  OR(  "-" = K4038,  1 = M4038),  0,  K4038  )  )  )</f>
        <v>1</v>
      </c>
      <c r="L4039" s="12" t="n">
        <f aca="false">IF(  AND(  1 = K4039,  1 = M4039  ),  (C4039 - H4039) * 100,  IF(  AND( 2 = K4039,  1 = M4039  ),  (J4039 - C4039) * 100,  0  )  )</f>
        <v>0</v>
      </c>
      <c r="M4039" s="6" t="n">
        <f aca="false">IF(  OR(  AND(  1 = K4039,  1 = I4039  ),  AND(  2 =K4039,  1 = G4039  )  ),  1,  0  )</f>
        <v>0</v>
      </c>
      <c r="N4039" s="0" t="n">
        <f aca="false">IF(  AND(  1 = M4039,  0 &lt; L4039  ),  1,  0  )</f>
        <v>0</v>
      </c>
    </row>
    <row r="4040" customFormat="false" ht="12.8" hidden="false" customHeight="false" outlineLevel="0" collapsed="false">
      <c r="A4040" s="5" t="n">
        <v>43650</v>
      </c>
      <c r="B4040" s="6" t="n">
        <f aca="false">YEAR(A4040)</f>
        <v>2019</v>
      </c>
      <c r="C4040" s="7" t="n">
        <v>4057</v>
      </c>
      <c r="D4040" s="8" t="n">
        <f aca="false">AVERAGE($C4036:$C4040)</f>
        <v>4017.4</v>
      </c>
      <c r="E4040" s="8" t="n">
        <f aca="false">AVERAGE($C4016:$C4040)</f>
        <v>3872.12</v>
      </c>
      <c r="F4040" s="8" t="n">
        <f aca="false">AVERAGE($C3966:$C4040)</f>
        <v>3624.21333333333</v>
      </c>
      <c r="G4040" s="4" t="n">
        <f aca="false">IF(  AND(  F4040 &lt; E4040,  E4040 &lt; D4040  ),  1,  0  )</f>
        <v>1</v>
      </c>
      <c r="H4040" s="12" t="n">
        <f aca="false">IF(  AND(  1 = G4040,  OR(  0 = $K4040,  2 = $K4040  )  ),  $C4040,  IF(  AND(  NOT(  "-" = H4039  ),  0 &lt; H4039  ),  H4039,  0  )  )</f>
        <v>3245</v>
      </c>
      <c r="I4040" s="4" t="n">
        <f aca="false">IF(  AND(  D4040 &lt; E4040,  E4040 &lt; F4040  ),  1,  0  )</f>
        <v>0</v>
      </c>
      <c r="J4040" s="12" t="n">
        <f aca="false">IF(  AND(  1 = I4040,  OR(  0 = $K4040,  1 = $K4040  )  ),  $C4040,  IF(  AND(  NOT(  "-" = J4039  ),  0 &lt; J4039  ),  J4039,  0  )  )</f>
        <v>3499</v>
      </c>
      <c r="K4040" s="13" t="n">
        <f aca="false">IF(  1 = G4039,  1,  IF(  1 = I4039,  2,  IF(  OR(  "-" = K4039,  1 = M4039),  0,  K4039  )  )  )</f>
        <v>1</v>
      </c>
      <c r="L4040" s="12" t="n">
        <f aca="false">IF(  AND(  1 = K4040,  1 = M4040  ),  (C4040 - H4040) * 100,  IF(  AND( 2 = K4040,  1 = M4040  ),  (J4040 - C4040) * 100,  0  )  )</f>
        <v>0</v>
      </c>
      <c r="M4040" s="6" t="n">
        <f aca="false">IF(  OR(  AND(  1 = K4040,  1 = I4040  ),  AND(  2 =K4040,  1 = G4040  )  ),  1,  0  )</f>
        <v>0</v>
      </c>
      <c r="N4040" s="0" t="n">
        <f aca="false">IF(  AND(  1 = M4040,  0 &lt; L4040  ),  1,  0  )</f>
        <v>0</v>
      </c>
    </row>
    <row r="4041" customFormat="false" ht="12.8" hidden="false" customHeight="false" outlineLevel="0" collapsed="false">
      <c r="A4041" s="5" t="n">
        <v>43651</v>
      </c>
      <c r="B4041" s="6" t="n">
        <f aca="false">YEAR(A4041)</f>
        <v>2019</v>
      </c>
      <c r="C4041" s="7" t="n">
        <v>4075</v>
      </c>
      <c r="D4041" s="8" t="n">
        <f aca="false">AVERAGE($C4037:$C4041)</f>
        <v>4042.6</v>
      </c>
      <c r="E4041" s="8" t="n">
        <f aca="false">AVERAGE($C4017:$C4041)</f>
        <v>3880.32</v>
      </c>
      <c r="F4041" s="8" t="n">
        <f aca="false">AVERAGE($C3967:$C4041)</f>
        <v>3637.42666666667</v>
      </c>
      <c r="G4041" s="4" t="n">
        <f aca="false">IF(  AND(  F4041 &lt; E4041,  E4041 &lt; D4041  ),  1,  0  )</f>
        <v>1</v>
      </c>
      <c r="H4041" s="12" t="n">
        <f aca="false">IF(  AND(  1 = G4041,  OR(  0 = $K4041,  2 = $K4041  )  ),  $C4041,  IF(  AND(  NOT(  "-" = H4040  ),  0 &lt; H4040  ),  H4040,  0  )  )</f>
        <v>3245</v>
      </c>
      <c r="I4041" s="4" t="n">
        <f aca="false">IF(  AND(  D4041 &lt; E4041,  E4041 &lt; F4041  ),  1,  0  )</f>
        <v>0</v>
      </c>
      <c r="J4041" s="12" t="n">
        <f aca="false">IF(  AND(  1 = I4041,  OR(  0 = $K4041,  1 = $K4041  )  ),  $C4041,  IF(  AND(  NOT(  "-" = J4040  ),  0 &lt; J4040  ),  J4040,  0  )  )</f>
        <v>3499</v>
      </c>
      <c r="K4041" s="13" t="n">
        <f aca="false">IF(  1 = G4040,  1,  IF(  1 = I4040,  2,  IF(  OR(  "-" = K4040,  1 = M4040),  0,  K4040  )  )  )</f>
        <v>1</v>
      </c>
      <c r="L4041" s="12" t="n">
        <f aca="false">IF(  AND(  1 = K4041,  1 = M4041  ),  (C4041 - H4041) * 100,  IF(  AND( 2 = K4041,  1 = M4041  ),  (J4041 - C4041) * 100,  0  )  )</f>
        <v>0</v>
      </c>
      <c r="M4041" s="6" t="n">
        <f aca="false">IF(  OR(  AND(  1 = K4041,  1 = I4041  ),  AND(  2 =K4041,  1 = G4041  )  ),  1,  0  )</f>
        <v>0</v>
      </c>
      <c r="N4041" s="0" t="n">
        <f aca="false">IF(  AND(  1 = M4041,  0 &lt; L4041  ),  1,  0  )</f>
        <v>0</v>
      </c>
    </row>
    <row r="4042" customFormat="false" ht="12.8" hidden="false" customHeight="false" outlineLevel="0" collapsed="false">
      <c r="A4042" s="5" t="n">
        <v>43654</v>
      </c>
      <c r="B4042" s="6" t="n">
        <f aca="false">YEAR(A4042)</f>
        <v>2019</v>
      </c>
      <c r="C4042" s="7" t="n">
        <v>4051</v>
      </c>
      <c r="D4042" s="8" t="n">
        <f aca="false">AVERAGE($C4038:$C4042)</f>
        <v>4051.8</v>
      </c>
      <c r="E4042" s="8" t="n">
        <f aca="false">AVERAGE($C4018:$C4042)</f>
        <v>3888.28</v>
      </c>
      <c r="F4042" s="8" t="n">
        <f aca="false">AVERAGE($C3968:$C4042)</f>
        <v>3651.06666666667</v>
      </c>
      <c r="G4042" s="4" t="n">
        <f aca="false">IF(  AND(  F4042 &lt; E4042,  E4042 &lt; D4042  ),  1,  0  )</f>
        <v>1</v>
      </c>
      <c r="H4042" s="12" t="n">
        <f aca="false">IF(  AND(  1 = G4042,  OR(  0 = $K4042,  2 = $K4042  )  ),  $C4042,  IF(  AND(  NOT(  "-" = H4041  ),  0 &lt; H4041  ),  H4041,  0  )  )</f>
        <v>3245</v>
      </c>
      <c r="I4042" s="4" t="n">
        <f aca="false">IF(  AND(  D4042 &lt; E4042,  E4042 &lt; F4042  ),  1,  0  )</f>
        <v>0</v>
      </c>
      <c r="J4042" s="12" t="n">
        <f aca="false">IF(  AND(  1 = I4042,  OR(  0 = $K4042,  1 = $K4042  )  ),  $C4042,  IF(  AND(  NOT(  "-" = J4041  ),  0 &lt; J4041  ),  J4041,  0  )  )</f>
        <v>3499</v>
      </c>
      <c r="K4042" s="13" t="n">
        <f aca="false">IF(  1 = G4041,  1,  IF(  1 = I4041,  2,  IF(  OR(  "-" = K4041,  1 = M4041),  0,  K4041  )  )  )</f>
        <v>1</v>
      </c>
      <c r="L4042" s="12" t="n">
        <f aca="false">IF(  AND(  1 = K4042,  1 = M4042  ),  (C4042 - H4042) * 100,  IF(  AND( 2 = K4042,  1 = M4042  ),  (J4042 - C4042) * 100,  0  )  )</f>
        <v>0</v>
      </c>
      <c r="M4042" s="6" t="n">
        <f aca="false">IF(  OR(  AND(  1 = K4042,  1 = I4042  ),  AND(  2 =K4042,  1 = G4042  )  ),  1,  0  )</f>
        <v>0</v>
      </c>
      <c r="N4042" s="0" t="n">
        <f aca="false">IF(  AND(  1 = M4042,  0 &lt; L4042  ),  1,  0  )</f>
        <v>0</v>
      </c>
    </row>
    <row r="4043" customFormat="false" ht="12.8" hidden="false" customHeight="false" outlineLevel="0" collapsed="false">
      <c r="A4043" s="5" t="n">
        <v>43655</v>
      </c>
      <c r="B4043" s="6" t="n">
        <f aca="false">YEAR(A4043)</f>
        <v>2019</v>
      </c>
      <c r="C4043" s="7" t="n">
        <v>4054</v>
      </c>
      <c r="D4043" s="8" t="n">
        <f aca="false">AVERAGE($C4039:$C4043)</f>
        <v>4059.8</v>
      </c>
      <c r="E4043" s="8" t="n">
        <f aca="false">AVERAGE($C4019:$C4043)</f>
        <v>3899.84</v>
      </c>
      <c r="F4043" s="8" t="n">
        <f aca="false">AVERAGE($C3969:$C4043)</f>
        <v>3663.66666666667</v>
      </c>
      <c r="G4043" s="4" t="n">
        <f aca="false">IF(  AND(  F4043 &lt; E4043,  E4043 &lt; D4043  ),  1,  0  )</f>
        <v>1</v>
      </c>
      <c r="H4043" s="12" t="n">
        <f aca="false">IF(  AND(  1 = G4043,  OR(  0 = $K4043,  2 = $K4043  )  ),  $C4043,  IF(  AND(  NOT(  "-" = H4042  ),  0 &lt; H4042  ),  H4042,  0  )  )</f>
        <v>3245</v>
      </c>
      <c r="I4043" s="4" t="n">
        <f aca="false">IF(  AND(  D4043 &lt; E4043,  E4043 &lt; F4043  ),  1,  0  )</f>
        <v>0</v>
      </c>
      <c r="J4043" s="12" t="n">
        <f aca="false">IF(  AND(  1 = I4043,  OR(  0 = $K4043,  1 = $K4043  )  ),  $C4043,  IF(  AND(  NOT(  "-" = J4042  ),  0 &lt; J4042  ),  J4042,  0  )  )</f>
        <v>3499</v>
      </c>
      <c r="K4043" s="13" t="n">
        <f aca="false">IF(  1 = G4042,  1,  IF(  1 = I4042,  2,  IF(  OR(  "-" = K4042,  1 = M4042),  0,  K4042  )  )  )</f>
        <v>1</v>
      </c>
      <c r="L4043" s="12" t="n">
        <f aca="false">IF(  AND(  1 = K4043,  1 = M4043  ),  (C4043 - H4043) * 100,  IF(  AND( 2 = K4043,  1 = M4043  ),  (J4043 - C4043) * 100,  0  )  )</f>
        <v>0</v>
      </c>
      <c r="M4043" s="6" t="n">
        <f aca="false">IF(  OR(  AND(  1 = K4043,  1 = I4043  ),  AND(  2 =K4043,  1 = G4043  )  ),  1,  0  )</f>
        <v>0</v>
      </c>
      <c r="N4043" s="0" t="n">
        <f aca="false">IF(  AND(  1 = M4043,  0 &lt; L4043  ),  1,  0  )</f>
        <v>0</v>
      </c>
    </row>
    <row r="4044" customFormat="false" ht="12.8" hidden="false" customHeight="false" outlineLevel="0" collapsed="false">
      <c r="A4044" s="5" t="n">
        <v>43656</v>
      </c>
      <c r="B4044" s="6" t="n">
        <f aca="false">YEAR(A4044)</f>
        <v>2019</v>
      </c>
      <c r="C4044" s="7" t="n">
        <v>4000</v>
      </c>
      <c r="D4044" s="8" t="n">
        <f aca="false">AVERAGE($C4040:$C4044)</f>
        <v>4047.4</v>
      </c>
      <c r="E4044" s="8" t="n">
        <f aca="false">AVERAGE($C4020:$C4044)</f>
        <v>3904.76</v>
      </c>
      <c r="F4044" s="8" t="n">
        <f aca="false">AVERAGE($C3970:$C4044)</f>
        <v>3674.30666666667</v>
      </c>
      <c r="G4044" s="4" t="n">
        <f aca="false">IF(  AND(  F4044 &lt; E4044,  E4044 &lt; D4044  ),  1,  0  )</f>
        <v>1</v>
      </c>
      <c r="H4044" s="12" t="n">
        <f aca="false">IF(  AND(  1 = G4044,  OR(  0 = $K4044,  2 = $K4044  )  ),  $C4044,  IF(  AND(  NOT(  "-" = H4043  ),  0 &lt; H4043  ),  H4043,  0  )  )</f>
        <v>3245</v>
      </c>
      <c r="I4044" s="4" t="n">
        <f aca="false">IF(  AND(  D4044 &lt; E4044,  E4044 &lt; F4044  ),  1,  0  )</f>
        <v>0</v>
      </c>
      <c r="J4044" s="12" t="n">
        <f aca="false">IF(  AND(  1 = I4044,  OR(  0 = $K4044,  1 = $K4044  )  ),  $C4044,  IF(  AND(  NOT(  "-" = J4043  ),  0 &lt; J4043  ),  J4043,  0  )  )</f>
        <v>3499</v>
      </c>
      <c r="K4044" s="13" t="n">
        <f aca="false">IF(  1 = G4043,  1,  IF(  1 = I4043,  2,  IF(  OR(  "-" = K4043,  1 = M4043),  0,  K4043  )  )  )</f>
        <v>1</v>
      </c>
      <c r="L4044" s="12" t="n">
        <f aca="false">IF(  AND(  1 = K4044,  1 = M4044  ),  (C4044 - H4044) * 100,  IF(  AND( 2 = K4044,  1 = M4044  ),  (J4044 - C4044) * 100,  0  )  )</f>
        <v>0</v>
      </c>
      <c r="M4044" s="6" t="n">
        <f aca="false">IF(  OR(  AND(  1 = K4044,  1 = I4044  ),  AND(  2 =K4044,  1 = G4044  )  ),  1,  0  )</f>
        <v>0</v>
      </c>
      <c r="N4044" s="0" t="n">
        <f aca="false">IF(  AND(  1 = M4044,  0 &lt; L4044  ),  1,  0  )</f>
        <v>0</v>
      </c>
    </row>
    <row r="4045" customFormat="false" ht="12.8" hidden="false" customHeight="false" outlineLevel="0" collapsed="false">
      <c r="A4045" s="5" t="n">
        <v>43657</v>
      </c>
      <c r="B4045" s="6" t="n">
        <f aca="false">YEAR(A4045)</f>
        <v>2019</v>
      </c>
      <c r="C4045" s="7" t="n">
        <v>4166</v>
      </c>
      <c r="D4045" s="8" t="n">
        <f aca="false">AVERAGE($C4041:$C4045)</f>
        <v>4069.2</v>
      </c>
      <c r="E4045" s="8" t="n">
        <f aca="false">AVERAGE($C4021:$C4045)</f>
        <v>3917.08</v>
      </c>
      <c r="F4045" s="8" t="n">
        <f aca="false">AVERAGE($C3971:$C4045)</f>
        <v>3687.86666666667</v>
      </c>
      <c r="G4045" s="4" t="n">
        <f aca="false">IF(  AND(  F4045 &lt; E4045,  E4045 &lt; D4045  ),  1,  0  )</f>
        <v>1</v>
      </c>
      <c r="H4045" s="12" t="n">
        <f aca="false">IF(  AND(  1 = G4045,  OR(  0 = $K4045,  2 = $K4045  )  ),  $C4045,  IF(  AND(  NOT(  "-" = H4044  ),  0 &lt; H4044  ),  H4044,  0  )  )</f>
        <v>3245</v>
      </c>
      <c r="I4045" s="4" t="n">
        <f aca="false">IF(  AND(  D4045 &lt; E4045,  E4045 &lt; F4045  ),  1,  0  )</f>
        <v>0</v>
      </c>
      <c r="J4045" s="12" t="n">
        <f aca="false">IF(  AND(  1 = I4045,  OR(  0 = $K4045,  1 = $K4045  )  ),  $C4045,  IF(  AND(  NOT(  "-" = J4044  ),  0 &lt; J4044  ),  J4044,  0  )  )</f>
        <v>3499</v>
      </c>
      <c r="K4045" s="13" t="n">
        <f aca="false">IF(  1 = G4044,  1,  IF(  1 = I4044,  2,  IF(  OR(  "-" = K4044,  1 = M4044),  0,  K4044  )  )  )</f>
        <v>1</v>
      </c>
      <c r="L4045" s="12" t="n">
        <f aca="false">IF(  AND(  1 = K4045,  1 = M4045  ),  (C4045 - H4045) * 100,  IF(  AND( 2 = K4045,  1 = M4045  ),  (J4045 - C4045) * 100,  0  )  )</f>
        <v>0</v>
      </c>
      <c r="M4045" s="6" t="n">
        <f aca="false">IF(  OR(  AND(  1 = K4045,  1 = I4045  ),  AND(  2 =K4045,  1 = G4045  )  ),  1,  0  )</f>
        <v>0</v>
      </c>
      <c r="N4045" s="0" t="n">
        <f aca="false">IF(  AND(  1 = M4045,  0 &lt; L4045  ),  1,  0  )</f>
        <v>0</v>
      </c>
    </row>
    <row r="4046" customFormat="false" ht="12.8" hidden="false" customHeight="false" outlineLevel="0" collapsed="false">
      <c r="A4046" s="5" t="n">
        <v>43658</v>
      </c>
      <c r="B4046" s="6" t="n">
        <f aca="false">YEAR(A4046)</f>
        <v>2019</v>
      </c>
      <c r="C4046" s="7" t="n">
        <v>4165</v>
      </c>
      <c r="D4046" s="8" t="n">
        <f aca="false">AVERAGE($C4042:$C4046)</f>
        <v>4087.2</v>
      </c>
      <c r="E4046" s="8" t="n">
        <f aca="false">AVERAGE($C4022:$C4046)</f>
        <v>3927.08</v>
      </c>
      <c r="F4046" s="8" t="n">
        <f aca="false">AVERAGE($C3972:$C4046)</f>
        <v>3702.76</v>
      </c>
      <c r="G4046" s="4" t="n">
        <f aca="false">IF(  AND(  F4046 &lt; E4046,  E4046 &lt; D4046  ),  1,  0  )</f>
        <v>1</v>
      </c>
      <c r="H4046" s="12" t="n">
        <f aca="false">IF(  AND(  1 = G4046,  OR(  0 = $K4046,  2 = $K4046  )  ),  $C4046,  IF(  AND(  NOT(  "-" = H4045  ),  0 &lt; H4045  ),  H4045,  0  )  )</f>
        <v>3245</v>
      </c>
      <c r="I4046" s="4" t="n">
        <f aca="false">IF(  AND(  D4046 &lt; E4046,  E4046 &lt; F4046  ),  1,  0  )</f>
        <v>0</v>
      </c>
      <c r="J4046" s="12" t="n">
        <f aca="false">IF(  AND(  1 = I4046,  OR(  0 = $K4046,  1 = $K4046  )  ),  $C4046,  IF(  AND(  NOT(  "-" = J4045  ),  0 &lt; J4045  ),  J4045,  0  )  )</f>
        <v>3499</v>
      </c>
      <c r="K4046" s="13" t="n">
        <f aca="false">IF(  1 = G4045,  1,  IF(  1 = I4045,  2,  IF(  OR(  "-" = K4045,  1 = M4045),  0,  K4045  )  )  )</f>
        <v>1</v>
      </c>
      <c r="L4046" s="12" t="n">
        <f aca="false">IF(  AND(  1 = K4046,  1 = M4046  ),  (C4046 - H4046) * 100,  IF(  AND( 2 = K4046,  1 = M4046  ),  (J4046 - C4046) * 100,  0  )  )</f>
        <v>0</v>
      </c>
      <c r="M4046" s="6" t="n">
        <f aca="false">IF(  OR(  AND(  1 = K4046,  1 = I4046  ),  AND(  2 =K4046,  1 = G4046  )  ),  1,  0  )</f>
        <v>0</v>
      </c>
      <c r="N4046" s="0" t="n">
        <f aca="false">IF(  AND(  1 = M4046,  0 &lt; L4046  ),  1,  0  )</f>
        <v>0</v>
      </c>
    </row>
    <row r="4047" customFormat="false" ht="12.8" hidden="false" customHeight="false" outlineLevel="0" collapsed="false">
      <c r="A4047" s="5" t="n">
        <v>43662</v>
      </c>
      <c r="B4047" s="6" t="n">
        <f aca="false">YEAR(A4047)</f>
        <v>2019</v>
      </c>
      <c r="C4047" s="7" t="n">
        <v>4161</v>
      </c>
      <c r="D4047" s="8" t="n">
        <f aca="false">AVERAGE($C4043:$C4047)</f>
        <v>4109.2</v>
      </c>
      <c r="E4047" s="8" t="n">
        <f aca="false">AVERAGE($C4023:$C4047)</f>
        <v>3934.72</v>
      </c>
      <c r="F4047" s="8" t="n">
        <f aca="false">AVERAGE($C3973:$C4047)</f>
        <v>3717.30666666667</v>
      </c>
      <c r="G4047" s="4" t="n">
        <f aca="false">IF(  AND(  F4047 &lt; E4047,  E4047 &lt; D4047  ),  1,  0  )</f>
        <v>1</v>
      </c>
      <c r="H4047" s="12" t="n">
        <f aca="false">IF(  AND(  1 = G4047,  OR(  0 = $K4047,  2 = $K4047  )  ),  $C4047,  IF(  AND(  NOT(  "-" = H4046  ),  0 &lt; H4046  ),  H4046,  0  )  )</f>
        <v>3245</v>
      </c>
      <c r="I4047" s="4" t="n">
        <f aca="false">IF(  AND(  D4047 &lt; E4047,  E4047 &lt; F4047  ),  1,  0  )</f>
        <v>0</v>
      </c>
      <c r="J4047" s="12" t="n">
        <f aca="false">IF(  AND(  1 = I4047,  OR(  0 = $K4047,  1 = $K4047  )  ),  $C4047,  IF(  AND(  NOT(  "-" = J4046  ),  0 &lt; J4046  ),  J4046,  0  )  )</f>
        <v>3499</v>
      </c>
      <c r="K4047" s="13" t="n">
        <f aca="false">IF(  1 = G4046,  1,  IF(  1 = I4046,  2,  IF(  OR(  "-" = K4046,  1 = M4046),  0,  K4046  )  )  )</f>
        <v>1</v>
      </c>
      <c r="L4047" s="12" t="n">
        <f aca="false">IF(  AND(  1 = K4047,  1 = M4047  ),  (C4047 - H4047) * 100,  IF(  AND( 2 = K4047,  1 = M4047  ),  (J4047 - C4047) * 100,  0  )  )</f>
        <v>0</v>
      </c>
      <c r="M4047" s="6" t="n">
        <f aca="false">IF(  OR(  AND(  1 = K4047,  1 = I4047  ),  AND(  2 =K4047,  1 = G4047  )  ),  1,  0  )</f>
        <v>0</v>
      </c>
      <c r="N4047" s="0" t="n">
        <f aca="false">IF(  AND(  1 = M4047,  0 &lt; L4047  ),  1,  0  )</f>
        <v>0</v>
      </c>
    </row>
    <row r="4048" customFormat="false" ht="12.8" hidden="false" customHeight="false" outlineLevel="0" collapsed="false">
      <c r="A4048" s="5" t="n">
        <v>43663</v>
      </c>
      <c r="B4048" s="6" t="n">
        <f aca="false">YEAR(A4048)</f>
        <v>2019</v>
      </c>
      <c r="C4048" s="7" t="n">
        <v>4135</v>
      </c>
      <c r="D4048" s="8" t="n">
        <f aca="false">AVERAGE($C4044:$C4048)</f>
        <v>4125.4</v>
      </c>
      <c r="E4048" s="8" t="n">
        <f aca="false">AVERAGE($C4024:$C4048)</f>
        <v>3942.64</v>
      </c>
      <c r="F4048" s="8" t="n">
        <f aca="false">AVERAGE($C3974:$C4048)</f>
        <v>3731.84</v>
      </c>
      <c r="G4048" s="4" t="n">
        <f aca="false">IF(  AND(  F4048 &lt; E4048,  E4048 &lt; D4048  ),  1,  0  )</f>
        <v>1</v>
      </c>
      <c r="H4048" s="12" t="n">
        <f aca="false">IF(  AND(  1 = G4048,  OR(  0 = $K4048,  2 = $K4048  )  ),  $C4048,  IF(  AND(  NOT(  "-" = H4047  ),  0 &lt; H4047  ),  H4047,  0  )  )</f>
        <v>3245</v>
      </c>
      <c r="I4048" s="4" t="n">
        <f aca="false">IF(  AND(  D4048 &lt; E4048,  E4048 &lt; F4048  ),  1,  0  )</f>
        <v>0</v>
      </c>
      <c r="J4048" s="12" t="n">
        <f aca="false">IF(  AND(  1 = I4048,  OR(  0 = $K4048,  1 = $K4048  )  ),  $C4048,  IF(  AND(  NOT(  "-" = J4047  ),  0 &lt; J4047  ),  J4047,  0  )  )</f>
        <v>3499</v>
      </c>
      <c r="K4048" s="13" t="n">
        <f aca="false">IF(  1 = G4047,  1,  IF(  1 = I4047,  2,  IF(  OR(  "-" = K4047,  1 = M4047),  0,  K4047  )  )  )</f>
        <v>1</v>
      </c>
      <c r="L4048" s="12" t="n">
        <f aca="false">IF(  AND(  1 = K4048,  1 = M4048  ),  (C4048 - H4048) * 100,  IF(  AND( 2 = K4048,  1 = M4048  ),  (J4048 - C4048) * 100,  0  )  )</f>
        <v>0</v>
      </c>
      <c r="M4048" s="6" t="n">
        <f aca="false">IF(  OR(  AND(  1 = K4048,  1 = I4048  ),  AND(  2 =K4048,  1 = G4048  )  ),  1,  0  )</f>
        <v>0</v>
      </c>
      <c r="N4048" s="0" t="n">
        <f aca="false">IF(  AND(  1 = M4048,  0 &lt; L4048  ),  1,  0  )</f>
        <v>0</v>
      </c>
    </row>
    <row r="4049" customFormat="false" ht="12.8" hidden="false" customHeight="false" outlineLevel="0" collapsed="false">
      <c r="A4049" s="5" t="n">
        <v>43664</v>
      </c>
      <c r="B4049" s="6" t="n">
        <f aca="false">YEAR(A4049)</f>
        <v>2019</v>
      </c>
      <c r="C4049" s="7" t="n">
        <v>4095</v>
      </c>
      <c r="D4049" s="8" t="n">
        <f aca="false">AVERAGE($C4045:$C4049)</f>
        <v>4144.4</v>
      </c>
      <c r="E4049" s="8" t="n">
        <f aca="false">AVERAGE($C4025:$C4049)</f>
        <v>3954.52</v>
      </c>
      <c r="F4049" s="8" t="n">
        <f aca="false">AVERAGE($C3975:$C4049)</f>
        <v>3743.90666666667</v>
      </c>
      <c r="G4049" s="4" t="n">
        <f aca="false">IF(  AND(  F4049 &lt; E4049,  E4049 &lt; D4049  ),  1,  0  )</f>
        <v>1</v>
      </c>
      <c r="H4049" s="12" t="n">
        <f aca="false">IF(  AND(  1 = G4049,  OR(  0 = $K4049,  2 = $K4049  )  ),  $C4049,  IF(  AND(  NOT(  "-" = H4048  ),  0 &lt; H4048  ),  H4048,  0  )  )</f>
        <v>3245</v>
      </c>
      <c r="I4049" s="4" t="n">
        <f aca="false">IF(  AND(  D4049 &lt; E4049,  E4049 &lt; F4049  ),  1,  0  )</f>
        <v>0</v>
      </c>
      <c r="J4049" s="12" t="n">
        <f aca="false">IF(  AND(  1 = I4049,  OR(  0 = $K4049,  1 = $K4049  )  ),  $C4049,  IF(  AND(  NOT(  "-" = J4048  ),  0 &lt; J4048  ),  J4048,  0  )  )</f>
        <v>3499</v>
      </c>
      <c r="K4049" s="13" t="n">
        <f aca="false">IF(  1 = G4048,  1,  IF(  1 = I4048,  2,  IF(  OR(  "-" = K4048,  1 = M4048),  0,  K4048  )  )  )</f>
        <v>1</v>
      </c>
      <c r="L4049" s="12" t="n">
        <f aca="false">IF(  AND(  1 = K4049,  1 = M4049  ),  (C4049 - H4049) * 100,  IF(  AND( 2 = K4049,  1 = M4049  ),  (J4049 - C4049) * 100,  0  )  )</f>
        <v>0</v>
      </c>
      <c r="M4049" s="6" t="n">
        <f aca="false">IF(  OR(  AND(  1 = K4049,  1 = I4049  ),  AND(  2 =K4049,  1 = G4049  )  ),  1,  0  )</f>
        <v>0</v>
      </c>
      <c r="N4049" s="0" t="n">
        <f aca="false">IF(  AND(  1 = M4049,  0 &lt; L4049  ),  1,  0  )</f>
        <v>0</v>
      </c>
    </row>
    <row r="4050" customFormat="false" ht="12.8" hidden="false" customHeight="false" outlineLevel="0" collapsed="false">
      <c r="A4050" s="5" t="n">
        <v>43665</v>
      </c>
      <c r="B4050" s="6" t="n">
        <f aca="false">YEAR(A4050)</f>
        <v>2019</v>
      </c>
      <c r="C4050" s="7" t="n">
        <v>4119</v>
      </c>
      <c r="D4050" s="8" t="n">
        <f aca="false">AVERAGE($C4046:$C4050)</f>
        <v>4135</v>
      </c>
      <c r="E4050" s="8" t="n">
        <f aca="false">AVERAGE($C4026:$C4050)</f>
        <v>3969.72</v>
      </c>
      <c r="F4050" s="8" t="n">
        <f aca="false">AVERAGE($C3976:$C4050)</f>
        <v>3757.02666666667</v>
      </c>
      <c r="G4050" s="4" t="n">
        <f aca="false">IF(  AND(  F4050 &lt; E4050,  E4050 &lt; D4050  ),  1,  0  )</f>
        <v>1</v>
      </c>
      <c r="H4050" s="12" t="n">
        <f aca="false">IF(  AND(  1 = G4050,  OR(  0 = $K4050,  2 = $K4050  )  ),  $C4050,  IF(  AND(  NOT(  "-" = H4049  ),  0 &lt; H4049  ),  H4049,  0  )  )</f>
        <v>3245</v>
      </c>
      <c r="I4050" s="4" t="n">
        <f aca="false">IF(  AND(  D4050 &lt; E4050,  E4050 &lt; F4050  ),  1,  0  )</f>
        <v>0</v>
      </c>
      <c r="J4050" s="12" t="n">
        <f aca="false">IF(  AND(  1 = I4050,  OR(  0 = $K4050,  1 = $K4050  )  ),  $C4050,  IF(  AND(  NOT(  "-" = J4049  ),  0 &lt; J4049  ),  J4049,  0  )  )</f>
        <v>3499</v>
      </c>
      <c r="K4050" s="13" t="n">
        <f aca="false">IF(  1 = G4049,  1,  IF(  1 = I4049,  2,  IF(  OR(  "-" = K4049,  1 = M4049),  0,  K4049  )  )  )</f>
        <v>1</v>
      </c>
      <c r="L4050" s="12" t="n">
        <f aca="false">IF(  AND(  1 = K4050,  1 = M4050  ),  (C4050 - H4050) * 100,  IF(  AND( 2 = K4050,  1 = M4050  ),  (J4050 - C4050) * 100,  0  )  )</f>
        <v>0</v>
      </c>
      <c r="M4050" s="6" t="n">
        <f aca="false">IF(  OR(  AND(  1 = K4050,  1 = I4050  ),  AND(  2 =K4050,  1 = G4050  )  ),  1,  0  )</f>
        <v>0</v>
      </c>
      <c r="N4050" s="0" t="n">
        <f aca="false">IF(  AND(  1 = M4050,  0 &lt; L4050  ),  1,  0  )</f>
        <v>0</v>
      </c>
    </row>
    <row r="4051" customFormat="false" ht="12.8" hidden="false" customHeight="false" outlineLevel="0" collapsed="false">
      <c r="A4051" s="5" t="n">
        <v>43668</v>
      </c>
      <c r="B4051" s="6" t="n">
        <f aca="false">YEAR(A4051)</f>
        <v>2019</v>
      </c>
      <c r="C4051" s="7" t="n">
        <v>4021</v>
      </c>
      <c r="D4051" s="8" t="n">
        <f aca="false">AVERAGE($C4047:$C4051)</f>
        <v>4106.2</v>
      </c>
      <c r="E4051" s="8" t="n">
        <f aca="false">AVERAGE($C4027:$C4051)</f>
        <v>3980.28</v>
      </c>
      <c r="F4051" s="8" t="n">
        <f aca="false">AVERAGE($C3977:$C4051)</f>
        <v>3768.33333333333</v>
      </c>
      <c r="G4051" s="4" t="n">
        <f aca="false">IF(  AND(  F4051 &lt; E4051,  E4051 &lt; D4051  ),  1,  0  )</f>
        <v>1</v>
      </c>
      <c r="H4051" s="12" t="n">
        <f aca="false">IF(  AND(  1 = G4051,  OR(  0 = $K4051,  2 = $K4051  )  ),  $C4051,  IF(  AND(  NOT(  "-" = H4050  ),  0 &lt; H4050  ),  H4050,  0  )  )</f>
        <v>3245</v>
      </c>
      <c r="I4051" s="4" t="n">
        <f aca="false">IF(  AND(  D4051 &lt; E4051,  E4051 &lt; F4051  ),  1,  0  )</f>
        <v>0</v>
      </c>
      <c r="J4051" s="12" t="n">
        <f aca="false">IF(  AND(  1 = I4051,  OR(  0 = $K4051,  1 = $K4051  )  ),  $C4051,  IF(  AND(  NOT(  "-" = J4050  ),  0 &lt; J4050  ),  J4050,  0  )  )</f>
        <v>3499</v>
      </c>
      <c r="K4051" s="13" t="n">
        <f aca="false">IF(  1 = G4050,  1,  IF(  1 = I4050,  2,  IF(  OR(  "-" = K4050,  1 = M4050),  0,  K4050  )  )  )</f>
        <v>1</v>
      </c>
      <c r="L4051" s="12" t="n">
        <f aca="false">IF(  AND(  1 = K4051,  1 = M4051  ),  (C4051 - H4051) * 100,  IF(  AND( 2 = K4051,  1 = M4051  ),  (J4051 - C4051) * 100,  0  )  )</f>
        <v>0</v>
      </c>
      <c r="M4051" s="6" t="n">
        <f aca="false">IF(  OR(  AND(  1 = K4051,  1 = I4051  ),  AND(  2 =K4051,  1 = G4051  )  ),  1,  0  )</f>
        <v>0</v>
      </c>
      <c r="N4051" s="0" t="n">
        <f aca="false">IF(  AND(  1 = M4051,  0 &lt; L4051  ),  1,  0  )</f>
        <v>0</v>
      </c>
    </row>
    <row r="4052" customFormat="false" ht="12.8" hidden="false" customHeight="false" outlineLevel="0" collapsed="false">
      <c r="A4052" s="5" t="n">
        <v>43669</v>
      </c>
      <c r="B4052" s="6" t="n">
        <f aca="false">YEAR(A4052)</f>
        <v>2019</v>
      </c>
      <c r="C4052" s="7" t="n">
        <v>3995</v>
      </c>
      <c r="D4052" s="8" t="n">
        <f aca="false">AVERAGE($C4048:$C4052)</f>
        <v>4073</v>
      </c>
      <c r="E4052" s="8" t="n">
        <f aca="false">AVERAGE($C4028:$C4052)</f>
        <v>3990.28</v>
      </c>
      <c r="F4052" s="8" t="n">
        <f aca="false">AVERAGE($C3978:$C4052)</f>
        <v>3779.52</v>
      </c>
      <c r="G4052" s="4" t="n">
        <f aca="false">IF(  AND(  F4052 &lt; E4052,  E4052 &lt; D4052  ),  1,  0  )</f>
        <v>1</v>
      </c>
      <c r="H4052" s="12" t="n">
        <f aca="false">IF(  AND(  1 = G4052,  OR(  0 = $K4052,  2 = $K4052  )  ),  $C4052,  IF(  AND(  NOT(  "-" = H4051  ),  0 &lt; H4051  ),  H4051,  0  )  )</f>
        <v>3245</v>
      </c>
      <c r="I4052" s="4" t="n">
        <f aca="false">IF(  AND(  D4052 &lt; E4052,  E4052 &lt; F4052  ),  1,  0  )</f>
        <v>0</v>
      </c>
      <c r="J4052" s="12" t="n">
        <f aca="false">IF(  AND(  1 = I4052,  OR(  0 = $K4052,  1 = $K4052  )  ),  $C4052,  IF(  AND(  NOT(  "-" = J4051  ),  0 &lt; J4051  ),  J4051,  0  )  )</f>
        <v>3499</v>
      </c>
      <c r="K4052" s="13" t="n">
        <f aca="false">IF(  1 = G4051,  1,  IF(  1 = I4051,  2,  IF(  OR(  "-" = K4051,  1 = M4051),  0,  K4051  )  )  )</f>
        <v>1</v>
      </c>
      <c r="L4052" s="12" t="n">
        <f aca="false">IF(  AND(  1 = K4052,  1 = M4052  ),  (C4052 - H4052) * 100,  IF(  AND( 2 = K4052,  1 = M4052  ),  (J4052 - C4052) * 100,  0  )  )</f>
        <v>0</v>
      </c>
      <c r="M4052" s="6" t="n">
        <f aca="false">IF(  OR(  AND(  1 = K4052,  1 = I4052  ),  AND(  2 =K4052,  1 = G4052  )  ),  1,  0  )</f>
        <v>0</v>
      </c>
      <c r="N4052" s="0" t="n">
        <f aca="false">IF(  AND(  1 = M4052,  0 &lt; L4052  ),  1,  0  )</f>
        <v>0</v>
      </c>
    </row>
    <row r="4053" customFormat="false" ht="12.8" hidden="false" customHeight="false" outlineLevel="0" collapsed="false">
      <c r="A4053" s="5" t="n">
        <v>43670</v>
      </c>
      <c r="B4053" s="6" t="n">
        <f aca="false">YEAR(A4053)</f>
        <v>2019</v>
      </c>
      <c r="C4053" s="7" t="n">
        <v>3985</v>
      </c>
      <c r="D4053" s="8" t="n">
        <f aca="false">AVERAGE($C4049:$C4053)</f>
        <v>4043</v>
      </c>
      <c r="E4053" s="8" t="n">
        <f aca="false">AVERAGE($C4029:$C4053)</f>
        <v>3998.88</v>
      </c>
      <c r="F4053" s="8" t="n">
        <f aca="false">AVERAGE($C3979:$C4053)</f>
        <v>3790.09333333333</v>
      </c>
      <c r="G4053" s="4" t="n">
        <f aca="false">IF(  AND(  F4053 &lt; E4053,  E4053 &lt; D4053  ),  1,  0  )</f>
        <v>1</v>
      </c>
      <c r="H4053" s="12" t="n">
        <f aca="false">IF(  AND(  1 = G4053,  OR(  0 = $K4053,  2 = $K4053  )  ),  $C4053,  IF(  AND(  NOT(  "-" = H4052  ),  0 &lt; H4052  ),  H4052,  0  )  )</f>
        <v>3245</v>
      </c>
      <c r="I4053" s="4" t="n">
        <f aca="false">IF(  AND(  D4053 &lt; E4053,  E4053 &lt; F4053  ),  1,  0  )</f>
        <v>0</v>
      </c>
      <c r="J4053" s="12" t="n">
        <f aca="false">IF(  AND(  1 = I4053,  OR(  0 = $K4053,  1 = $K4053  )  ),  $C4053,  IF(  AND(  NOT(  "-" = J4052  ),  0 &lt; J4052  ),  J4052,  0  )  )</f>
        <v>3499</v>
      </c>
      <c r="K4053" s="13" t="n">
        <f aca="false">IF(  1 = G4052,  1,  IF(  1 = I4052,  2,  IF(  OR(  "-" = K4052,  1 = M4052),  0,  K4052  )  )  )</f>
        <v>1</v>
      </c>
      <c r="L4053" s="12" t="n">
        <f aca="false">IF(  AND(  1 = K4053,  1 = M4053  ),  (C4053 - H4053) * 100,  IF(  AND( 2 = K4053,  1 = M4053  ),  (J4053 - C4053) * 100,  0  )  )</f>
        <v>0</v>
      </c>
      <c r="M4053" s="6" t="n">
        <f aca="false">IF(  OR(  AND(  1 = K4053,  1 = I4053  ),  AND(  2 =K4053,  1 = G4053  )  ),  1,  0  )</f>
        <v>0</v>
      </c>
      <c r="N4053" s="0" t="n">
        <f aca="false">IF(  AND(  1 = M4053,  0 &lt; L4053  ),  1,  0  )</f>
        <v>0</v>
      </c>
    </row>
    <row r="4054" customFormat="false" ht="12.8" hidden="false" customHeight="false" outlineLevel="0" collapsed="false">
      <c r="A4054" s="5" t="n">
        <v>43671</v>
      </c>
      <c r="B4054" s="6" t="n">
        <f aca="false">YEAR(A4054)</f>
        <v>2019</v>
      </c>
      <c r="C4054" s="7" t="n">
        <v>4018</v>
      </c>
      <c r="D4054" s="8" t="n">
        <f aca="false">AVERAGE($C4050:$C4054)</f>
        <v>4027.6</v>
      </c>
      <c r="E4054" s="8" t="n">
        <f aca="false">AVERAGE($C4030:$C4054)</f>
        <v>4008.2</v>
      </c>
      <c r="F4054" s="8" t="n">
        <f aca="false">AVERAGE($C3980:$C4054)</f>
        <v>3800.98666666667</v>
      </c>
      <c r="G4054" s="4" t="n">
        <f aca="false">IF(  AND(  F4054 &lt; E4054,  E4054 &lt; D4054  ),  1,  0  )</f>
        <v>1</v>
      </c>
      <c r="H4054" s="12" t="n">
        <f aca="false">IF(  AND(  1 = G4054,  OR(  0 = $K4054,  2 = $K4054  )  ),  $C4054,  IF(  AND(  NOT(  "-" = H4053  ),  0 &lt; H4053  ),  H4053,  0  )  )</f>
        <v>3245</v>
      </c>
      <c r="I4054" s="4" t="n">
        <f aca="false">IF(  AND(  D4054 &lt; E4054,  E4054 &lt; F4054  ),  1,  0  )</f>
        <v>0</v>
      </c>
      <c r="J4054" s="12" t="n">
        <f aca="false">IF(  AND(  1 = I4054,  OR(  0 = $K4054,  1 = $K4054  )  ),  $C4054,  IF(  AND(  NOT(  "-" = J4053  ),  0 &lt; J4053  ),  J4053,  0  )  )</f>
        <v>3499</v>
      </c>
      <c r="K4054" s="13" t="n">
        <f aca="false">IF(  1 = G4053,  1,  IF(  1 = I4053,  2,  IF(  OR(  "-" = K4053,  1 = M4053),  0,  K4053  )  )  )</f>
        <v>1</v>
      </c>
      <c r="L4054" s="12" t="n">
        <f aca="false">IF(  AND(  1 = K4054,  1 = M4054  ),  (C4054 - H4054) * 100,  IF(  AND( 2 = K4054,  1 = M4054  ),  (J4054 - C4054) * 100,  0  )  )</f>
        <v>0</v>
      </c>
      <c r="M4054" s="6" t="n">
        <f aca="false">IF(  OR(  AND(  1 = K4054,  1 = I4054  ),  AND(  2 =K4054,  1 = G4054  )  ),  1,  0  )</f>
        <v>0</v>
      </c>
      <c r="N4054" s="0" t="n">
        <f aca="false">IF(  AND(  1 = M4054,  0 &lt; L4054  ),  1,  0  )</f>
        <v>0</v>
      </c>
    </row>
    <row r="4055" customFormat="false" ht="12.8" hidden="false" customHeight="false" outlineLevel="0" collapsed="false">
      <c r="A4055" s="5" t="n">
        <v>43672</v>
      </c>
      <c r="B4055" s="6" t="n">
        <f aca="false">YEAR(A4055)</f>
        <v>2019</v>
      </c>
      <c r="C4055" s="7" t="n">
        <v>4022</v>
      </c>
      <c r="D4055" s="8" t="n">
        <f aca="false">AVERAGE($C4051:$C4055)</f>
        <v>4008.2</v>
      </c>
      <c r="E4055" s="8" t="n">
        <f aca="false">AVERAGE($C4031:$C4055)</f>
        <v>4014.84</v>
      </c>
      <c r="F4055" s="8" t="n">
        <f aca="false">AVERAGE($C3981:$C4055)</f>
        <v>3811.36</v>
      </c>
      <c r="G4055" s="4" t="n">
        <f aca="false">IF(  AND(  F4055 &lt; E4055,  E4055 &lt; D4055  ),  1,  0  )</f>
        <v>0</v>
      </c>
      <c r="H4055" s="12" t="n">
        <f aca="false">IF(  AND(  1 = G4055,  OR(  0 = $K4055,  2 = $K4055  )  ),  $C4055,  IF(  AND(  NOT(  "-" = H4054  ),  0 &lt; H4054  ),  H4054,  0  )  )</f>
        <v>3245</v>
      </c>
      <c r="I4055" s="4" t="n">
        <f aca="false">IF(  AND(  D4055 &lt; E4055,  E4055 &lt; F4055  ),  1,  0  )</f>
        <v>0</v>
      </c>
      <c r="J4055" s="12" t="n">
        <f aca="false">IF(  AND(  1 = I4055,  OR(  0 = $K4055,  1 = $K4055  )  ),  $C4055,  IF(  AND(  NOT(  "-" = J4054  ),  0 &lt; J4054  ),  J4054,  0  )  )</f>
        <v>3499</v>
      </c>
      <c r="K4055" s="13" t="n">
        <f aca="false">IF(  1 = G4054,  1,  IF(  1 = I4054,  2,  IF(  OR(  "-" = K4054,  1 = M4054),  0,  K4054  )  )  )</f>
        <v>1</v>
      </c>
      <c r="L4055" s="12" t="n">
        <f aca="false">IF(  AND(  1 = K4055,  1 = M4055  ),  (C4055 - H4055) * 100,  IF(  AND( 2 = K4055,  1 = M4055  ),  (J4055 - C4055) * 100,  0  )  )</f>
        <v>0</v>
      </c>
      <c r="M4055" s="6" t="n">
        <f aca="false">IF(  OR(  AND(  1 = K4055,  1 = I4055  ),  AND(  2 =K4055,  1 = G4055  )  ),  1,  0  )</f>
        <v>0</v>
      </c>
      <c r="N4055" s="0" t="n">
        <f aca="false">IF(  AND(  1 = M4055,  0 &lt; L4055  ),  1,  0  )</f>
        <v>0</v>
      </c>
    </row>
    <row r="4056" customFormat="false" ht="12.8" hidden="false" customHeight="false" outlineLevel="0" collapsed="false">
      <c r="A4056" s="5" t="n">
        <v>43675</v>
      </c>
      <c r="B4056" s="6" t="n">
        <f aca="false">YEAR(A4056)</f>
        <v>2019</v>
      </c>
      <c r="C4056" s="7" t="n">
        <v>4032</v>
      </c>
      <c r="D4056" s="8" t="n">
        <f aca="false">AVERAGE($C4052:$C4056)</f>
        <v>4010.4</v>
      </c>
      <c r="E4056" s="8" t="n">
        <f aca="false">AVERAGE($C4032:$C4056)</f>
        <v>4022.96</v>
      </c>
      <c r="F4056" s="8" t="n">
        <f aca="false">AVERAGE($C3982:$C4056)</f>
        <v>3821.85333333333</v>
      </c>
      <c r="G4056" s="4" t="n">
        <f aca="false">IF(  AND(  F4056 &lt; E4056,  E4056 &lt; D4056  ),  1,  0  )</f>
        <v>0</v>
      </c>
      <c r="H4056" s="12" t="n">
        <f aca="false">IF(  AND(  1 = G4056,  OR(  0 = $K4056,  2 = $K4056  )  ),  $C4056,  IF(  AND(  NOT(  "-" = H4055  ),  0 &lt; H4055  ),  H4055,  0  )  )</f>
        <v>3245</v>
      </c>
      <c r="I4056" s="4" t="n">
        <f aca="false">IF(  AND(  D4056 &lt; E4056,  E4056 &lt; F4056  ),  1,  0  )</f>
        <v>0</v>
      </c>
      <c r="J4056" s="12" t="n">
        <f aca="false">IF(  AND(  1 = I4056,  OR(  0 = $K4056,  1 = $K4056  )  ),  $C4056,  IF(  AND(  NOT(  "-" = J4055  ),  0 &lt; J4055  ),  J4055,  0  )  )</f>
        <v>3499</v>
      </c>
      <c r="K4056" s="13" t="n">
        <f aca="false">IF(  1 = G4055,  1,  IF(  1 = I4055,  2,  IF(  OR(  "-" = K4055,  1 = M4055),  0,  K4055  )  )  )</f>
        <v>1</v>
      </c>
      <c r="L4056" s="12" t="n">
        <f aca="false">IF(  AND(  1 = K4056,  1 = M4056  ),  (C4056 - H4056) * 100,  IF(  AND( 2 = K4056,  1 = M4056  ),  (J4056 - C4056) * 100,  0  )  )</f>
        <v>0</v>
      </c>
      <c r="M4056" s="6" t="n">
        <f aca="false">IF(  OR(  AND(  1 = K4056,  1 = I4056  ),  AND(  2 =K4056,  1 = G4056  )  ),  1,  0  )</f>
        <v>0</v>
      </c>
      <c r="N4056" s="0" t="n">
        <f aca="false">IF(  AND(  1 = M4056,  0 &lt; L4056  ),  1,  0  )</f>
        <v>0</v>
      </c>
    </row>
    <row r="4057" customFormat="false" ht="12.8" hidden="false" customHeight="false" outlineLevel="0" collapsed="false">
      <c r="A4057" s="5" t="n">
        <v>43676</v>
      </c>
      <c r="B4057" s="6" t="n">
        <f aca="false">YEAR(A4057)</f>
        <v>2019</v>
      </c>
      <c r="C4057" s="7" t="n">
        <v>4059</v>
      </c>
      <c r="D4057" s="8" t="n">
        <f aca="false">AVERAGE($C4053:$C4057)</f>
        <v>4023.2</v>
      </c>
      <c r="E4057" s="8" t="n">
        <f aca="false">AVERAGE($C4033:$C4057)</f>
        <v>4032.72</v>
      </c>
      <c r="F4057" s="8" t="n">
        <f aca="false">AVERAGE($C3983:$C4057)</f>
        <v>3831.69333333333</v>
      </c>
      <c r="G4057" s="4" t="n">
        <f aca="false">IF(  AND(  F4057 &lt; E4057,  E4057 &lt; D4057  ),  1,  0  )</f>
        <v>0</v>
      </c>
      <c r="H4057" s="12" t="n">
        <f aca="false">IF(  AND(  1 = G4057,  OR(  0 = $K4057,  2 = $K4057  )  ),  $C4057,  IF(  AND(  NOT(  "-" = H4056  ),  0 &lt; H4056  ),  H4056,  0  )  )</f>
        <v>3245</v>
      </c>
      <c r="I4057" s="4" t="n">
        <f aca="false">IF(  AND(  D4057 &lt; E4057,  E4057 &lt; F4057  ),  1,  0  )</f>
        <v>0</v>
      </c>
      <c r="J4057" s="12" t="n">
        <f aca="false">IF(  AND(  1 = I4057,  OR(  0 = $K4057,  1 = $K4057  )  ),  $C4057,  IF(  AND(  NOT(  "-" = J4056  ),  0 &lt; J4056  ),  J4056,  0  )  )</f>
        <v>3499</v>
      </c>
      <c r="K4057" s="13" t="n">
        <f aca="false">IF(  1 = G4056,  1,  IF(  1 = I4056,  2,  IF(  OR(  "-" = K4056,  1 = M4056),  0,  K4056  )  )  )</f>
        <v>1</v>
      </c>
      <c r="L4057" s="12" t="n">
        <f aca="false">IF(  AND(  1 = K4057,  1 = M4057  ),  (C4057 - H4057) * 100,  IF(  AND( 2 = K4057,  1 = M4057  ),  (J4057 - C4057) * 100,  0  )  )</f>
        <v>0</v>
      </c>
      <c r="M4057" s="6" t="n">
        <f aca="false">IF(  OR(  AND(  1 = K4057,  1 = I4057  ),  AND(  2 =K4057,  1 = G4057  )  ),  1,  0  )</f>
        <v>0</v>
      </c>
      <c r="N4057" s="0" t="n">
        <f aca="false">IF(  AND(  1 = M4057,  0 &lt; L4057  ),  1,  0  )</f>
        <v>0</v>
      </c>
    </row>
    <row r="4058" customFormat="false" ht="12.8" hidden="false" customHeight="false" outlineLevel="0" collapsed="false">
      <c r="A4058" s="5" t="n">
        <v>43677</v>
      </c>
      <c r="B4058" s="6" t="n">
        <f aca="false">YEAR(A4058)</f>
        <v>2019</v>
      </c>
      <c r="C4058" s="7" t="n">
        <v>4010</v>
      </c>
      <c r="D4058" s="8" t="n">
        <f aca="false">AVERAGE($C4054:$C4058)</f>
        <v>4028.2</v>
      </c>
      <c r="E4058" s="8" t="n">
        <f aca="false">AVERAGE($C4034:$C4058)</f>
        <v>4040.52</v>
      </c>
      <c r="F4058" s="8" t="n">
        <f aca="false">AVERAGE($C3984:$C4058)</f>
        <v>3841.68</v>
      </c>
      <c r="G4058" s="4" t="n">
        <f aca="false">IF(  AND(  F4058 &lt; E4058,  E4058 &lt; D4058  ),  1,  0  )</f>
        <v>0</v>
      </c>
      <c r="H4058" s="12" t="n">
        <f aca="false">IF(  AND(  1 = G4058,  OR(  0 = $K4058,  2 = $K4058  )  ),  $C4058,  IF(  AND(  NOT(  "-" = H4057  ),  0 &lt; H4057  ),  H4057,  0  )  )</f>
        <v>3245</v>
      </c>
      <c r="I4058" s="4" t="n">
        <f aca="false">IF(  AND(  D4058 &lt; E4058,  E4058 &lt; F4058  ),  1,  0  )</f>
        <v>0</v>
      </c>
      <c r="J4058" s="12" t="n">
        <f aca="false">IF(  AND(  1 = I4058,  OR(  0 = $K4058,  1 = $K4058  )  ),  $C4058,  IF(  AND(  NOT(  "-" = J4057  ),  0 &lt; J4057  ),  J4057,  0  )  )</f>
        <v>3499</v>
      </c>
      <c r="K4058" s="13" t="n">
        <f aca="false">IF(  1 = G4057,  1,  IF(  1 = I4057,  2,  IF(  OR(  "-" = K4057,  1 = M4057),  0,  K4057  )  )  )</f>
        <v>1</v>
      </c>
      <c r="L4058" s="12" t="n">
        <f aca="false">IF(  AND(  1 = K4058,  1 = M4058  ),  (C4058 - H4058) * 100,  IF(  AND( 2 = K4058,  1 = M4058  ),  (J4058 - C4058) * 100,  0  )  )</f>
        <v>0</v>
      </c>
      <c r="M4058" s="6" t="n">
        <f aca="false">IF(  OR(  AND(  1 = K4058,  1 = I4058  ),  AND(  2 =K4058,  1 = G4058  )  ),  1,  0  )</f>
        <v>0</v>
      </c>
      <c r="N4058" s="0" t="n">
        <f aca="false">IF(  AND(  1 = M4058,  0 &lt; L4058  ),  1,  0  )</f>
        <v>0</v>
      </c>
    </row>
    <row r="4059" customFormat="false" ht="12.8" hidden="false" customHeight="false" outlineLevel="0" collapsed="false">
      <c r="A4059" s="5" t="n">
        <v>43678</v>
      </c>
      <c r="B4059" s="6" t="n">
        <f aca="false">YEAR(A4059)</f>
        <v>2019</v>
      </c>
      <c r="C4059" s="7" t="n">
        <v>4144</v>
      </c>
      <c r="D4059" s="8" t="n">
        <f aca="false">AVERAGE($C4055:$C4059)</f>
        <v>4053.4</v>
      </c>
      <c r="E4059" s="8" t="n">
        <f aca="false">AVERAGE($C4035:$C4059)</f>
        <v>4053.28</v>
      </c>
      <c r="F4059" s="8" t="n">
        <f aca="false">AVERAGE($C3985:$C4059)</f>
        <v>3852.61333333333</v>
      </c>
      <c r="G4059" s="4" t="n">
        <f aca="false">IF(  AND(  F4059 &lt; E4059,  E4059 &lt; D4059  ),  1,  0  )</f>
        <v>1</v>
      </c>
      <c r="H4059" s="12" t="n">
        <f aca="false">IF(  AND(  1 = G4059,  OR(  0 = $K4059,  2 = $K4059  )  ),  $C4059,  IF(  AND(  NOT(  "-" = H4058  ),  0 &lt; H4058  ),  H4058,  0  )  )</f>
        <v>3245</v>
      </c>
      <c r="I4059" s="4" t="n">
        <f aca="false">IF(  AND(  D4059 &lt; E4059,  E4059 &lt; F4059  ),  1,  0  )</f>
        <v>0</v>
      </c>
      <c r="J4059" s="12" t="n">
        <f aca="false">IF(  AND(  1 = I4059,  OR(  0 = $K4059,  1 = $K4059  )  ),  $C4059,  IF(  AND(  NOT(  "-" = J4058  ),  0 &lt; J4058  ),  J4058,  0  )  )</f>
        <v>3499</v>
      </c>
      <c r="K4059" s="13" t="n">
        <f aca="false">IF(  1 = G4058,  1,  IF(  1 = I4058,  2,  IF(  OR(  "-" = K4058,  1 = M4058),  0,  K4058  )  )  )</f>
        <v>1</v>
      </c>
      <c r="L4059" s="12" t="n">
        <f aca="false">IF(  AND(  1 = K4059,  1 = M4059  ),  (C4059 - H4059) * 100,  IF(  AND( 2 = K4059,  1 = M4059  ),  (J4059 - C4059) * 100,  0  )  )</f>
        <v>0</v>
      </c>
      <c r="M4059" s="6" t="n">
        <f aca="false">IF(  OR(  AND(  1 = K4059,  1 = I4059  ),  AND(  2 =K4059,  1 = G4059  )  ),  1,  0  )</f>
        <v>0</v>
      </c>
      <c r="N4059" s="0" t="n">
        <f aca="false">IF(  AND(  1 = M4059,  0 &lt; L4059  ),  1,  0  )</f>
        <v>0</v>
      </c>
    </row>
    <row r="4060" customFormat="false" ht="12.8" hidden="false" customHeight="false" outlineLevel="0" collapsed="false">
      <c r="A4060" s="5" t="n">
        <v>43679</v>
      </c>
      <c r="B4060" s="6" t="n">
        <f aca="false">YEAR(A4060)</f>
        <v>2019</v>
      </c>
      <c r="C4060" s="7" t="n">
        <v>4029</v>
      </c>
      <c r="D4060" s="8" t="n">
        <f aca="false">AVERAGE($C4056:$C4060)</f>
        <v>4054.8</v>
      </c>
      <c r="E4060" s="8" t="n">
        <f aca="false">AVERAGE($C4036:$C4060)</f>
        <v>4056.92</v>
      </c>
      <c r="F4060" s="8" t="n">
        <f aca="false">AVERAGE($C3986:$C4060)</f>
        <v>3862.44</v>
      </c>
      <c r="G4060" s="4" t="n">
        <f aca="false">IF(  AND(  F4060 &lt; E4060,  E4060 &lt; D4060  ),  1,  0  )</f>
        <v>0</v>
      </c>
      <c r="H4060" s="12" t="n">
        <f aca="false">IF(  AND(  1 = G4060,  OR(  0 = $K4060,  2 = $K4060  )  ),  $C4060,  IF(  AND(  NOT(  "-" = H4059  ),  0 &lt; H4059  ),  H4059,  0  )  )</f>
        <v>3245</v>
      </c>
      <c r="I4060" s="4" t="n">
        <f aca="false">IF(  AND(  D4060 &lt; E4060,  E4060 &lt; F4060  ),  1,  0  )</f>
        <v>0</v>
      </c>
      <c r="J4060" s="12" t="n">
        <f aca="false">IF(  AND(  1 = I4060,  OR(  0 = $K4060,  1 = $K4060  )  ),  $C4060,  IF(  AND(  NOT(  "-" = J4059  ),  0 &lt; J4059  ),  J4059,  0  )  )</f>
        <v>3499</v>
      </c>
      <c r="K4060" s="13" t="n">
        <f aca="false">IF(  1 = G4059,  1,  IF(  1 = I4059,  2,  IF(  OR(  "-" = K4059,  1 = M4059),  0,  K4059  )  )  )</f>
        <v>1</v>
      </c>
      <c r="L4060" s="12" t="n">
        <f aca="false">IF(  AND(  1 = K4060,  1 = M4060  ),  (C4060 - H4060) * 100,  IF(  AND( 2 = K4060,  1 = M4060  ),  (J4060 - C4060) * 100,  0  )  )</f>
        <v>0</v>
      </c>
      <c r="M4060" s="6" t="n">
        <f aca="false">IF(  OR(  AND(  1 = K4060,  1 = I4060  ),  AND(  2 =K4060,  1 = G4060  )  ),  1,  0  )</f>
        <v>0</v>
      </c>
      <c r="N4060" s="0" t="n">
        <f aca="false">IF(  AND(  1 = M4060,  0 &lt; L4060  ),  1,  0  )</f>
        <v>0</v>
      </c>
    </row>
    <row r="4061" customFormat="false" ht="12.8" hidden="false" customHeight="false" outlineLevel="0" collapsed="false">
      <c r="A4061" s="5" t="n">
        <v>43682</v>
      </c>
      <c r="B4061" s="6" t="n">
        <f aca="false">YEAR(A4061)</f>
        <v>2019</v>
      </c>
      <c r="C4061" s="7" t="n">
        <v>3933</v>
      </c>
      <c r="D4061" s="8" t="n">
        <f aca="false">AVERAGE($C4057:$C4061)</f>
        <v>4035</v>
      </c>
      <c r="E4061" s="8" t="n">
        <f aca="false">AVERAGE($C4037:$C4061)</f>
        <v>4056.28</v>
      </c>
      <c r="F4061" s="8" t="n">
        <f aca="false">AVERAGE($C3987:$C4061)</f>
        <v>3870.94666666667</v>
      </c>
      <c r="G4061" s="4" t="n">
        <f aca="false">IF(  AND(  F4061 &lt; E4061,  E4061 &lt; D4061  ),  1,  0  )</f>
        <v>0</v>
      </c>
      <c r="H4061" s="12" t="n">
        <f aca="false">IF(  AND(  1 = G4061,  OR(  0 = $K4061,  2 = $K4061  )  ),  $C4061,  IF(  AND(  NOT(  "-" = H4060  ),  0 &lt; H4060  ),  H4060,  0  )  )</f>
        <v>3245</v>
      </c>
      <c r="I4061" s="4" t="n">
        <f aca="false">IF(  AND(  D4061 &lt; E4061,  E4061 &lt; F4061  ),  1,  0  )</f>
        <v>0</v>
      </c>
      <c r="J4061" s="12" t="n">
        <f aca="false">IF(  AND(  1 = I4061,  OR(  0 = $K4061,  1 = $K4061  )  ),  $C4061,  IF(  AND(  NOT(  "-" = J4060  ),  0 &lt; J4060  ),  J4060,  0  )  )</f>
        <v>3499</v>
      </c>
      <c r="K4061" s="13" t="n">
        <f aca="false">IF(  1 = G4060,  1,  IF(  1 = I4060,  2,  IF(  OR(  "-" = K4060,  1 = M4060),  0,  K4060  )  )  )</f>
        <v>1</v>
      </c>
      <c r="L4061" s="12" t="n">
        <f aca="false">IF(  AND(  1 = K4061,  1 = M4061  ),  (C4061 - H4061) * 100,  IF(  AND( 2 = K4061,  1 = M4061  ),  (J4061 - C4061) * 100,  0  )  )</f>
        <v>0</v>
      </c>
      <c r="M4061" s="6" t="n">
        <f aca="false">IF(  OR(  AND(  1 = K4061,  1 = I4061  ),  AND(  2 =K4061,  1 = G4061  )  ),  1,  0  )</f>
        <v>0</v>
      </c>
      <c r="N4061" s="0" t="n">
        <f aca="false">IF(  AND(  1 = M4061,  0 &lt; L4061  ),  1,  0  )</f>
        <v>0</v>
      </c>
    </row>
    <row r="4062" customFormat="false" ht="12.8" hidden="false" customHeight="false" outlineLevel="0" collapsed="false">
      <c r="A4062" s="5" t="n">
        <v>43683</v>
      </c>
      <c r="B4062" s="6" t="n">
        <f aca="false">YEAR(A4062)</f>
        <v>2019</v>
      </c>
      <c r="C4062" s="7" t="n">
        <v>3894</v>
      </c>
      <c r="D4062" s="8" t="n">
        <f aca="false">AVERAGE($C4058:$C4062)</f>
        <v>4002</v>
      </c>
      <c r="E4062" s="8" t="n">
        <f aca="false">AVERAGE($C4038:$C4062)</f>
        <v>4051.84</v>
      </c>
      <c r="F4062" s="8" t="n">
        <f aca="false">AVERAGE($C3988:$C4062)</f>
        <v>3878</v>
      </c>
      <c r="G4062" s="4" t="n">
        <f aca="false">IF(  AND(  F4062 &lt; E4062,  E4062 &lt; D4062  ),  1,  0  )</f>
        <v>0</v>
      </c>
      <c r="H4062" s="12" t="n">
        <f aca="false">IF(  AND(  1 = G4062,  OR(  0 = $K4062,  2 = $K4062  )  ),  $C4062,  IF(  AND(  NOT(  "-" = H4061  ),  0 &lt; H4061  ),  H4061,  0  )  )</f>
        <v>3245</v>
      </c>
      <c r="I4062" s="4" t="n">
        <f aca="false">IF(  AND(  D4062 &lt; E4062,  E4062 &lt; F4062  ),  1,  0  )</f>
        <v>0</v>
      </c>
      <c r="J4062" s="12" t="n">
        <f aca="false">IF(  AND(  1 = I4062,  OR(  0 = $K4062,  1 = $K4062  )  ),  $C4062,  IF(  AND(  NOT(  "-" = J4061  ),  0 &lt; J4061  ),  J4061,  0  )  )</f>
        <v>3499</v>
      </c>
      <c r="K4062" s="13" t="n">
        <f aca="false">IF(  1 = G4061,  1,  IF(  1 = I4061,  2,  IF(  OR(  "-" = K4061,  1 = M4061),  0,  K4061  )  )  )</f>
        <v>1</v>
      </c>
      <c r="L4062" s="12" t="n">
        <f aca="false">IF(  AND(  1 = K4062,  1 = M4062  ),  (C4062 - H4062) * 100,  IF(  AND( 2 = K4062,  1 = M4062  ),  (J4062 - C4062) * 100,  0  )  )</f>
        <v>0</v>
      </c>
      <c r="M4062" s="6" t="n">
        <f aca="false">IF(  OR(  AND(  1 = K4062,  1 = I4062  ),  AND(  2 =K4062,  1 = G4062  )  ),  1,  0  )</f>
        <v>0</v>
      </c>
      <c r="N4062" s="0" t="n">
        <f aca="false">IF(  AND(  1 = M4062,  0 &lt; L4062  ),  1,  0  )</f>
        <v>0</v>
      </c>
    </row>
    <row r="4063" customFormat="false" ht="12.8" hidden="false" customHeight="false" outlineLevel="0" collapsed="false">
      <c r="A4063" s="5" t="n">
        <v>43684</v>
      </c>
      <c r="B4063" s="6" t="n">
        <f aca="false">YEAR(A4063)</f>
        <v>2019</v>
      </c>
      <c r="C4063" s="7" t="n">
        <v>3918</v>
      </c>
      <c r="D4063" s="8" t="n">
        <f aca="false">AVERAGE($C4059:$C4063)</f>
        <v>3983.6</v>
      </c>
      <c r="E4063" s="8" t="n">
        <f aca="false">AVERAGE($C4039:$C4063)</f>
        <v>4048</v>
      </c>
      <c r="F4063" s="8" t="n">
        <f aca="false">AVERAGE($C3989:$C4063)</f>
        <v>3884.53333333333</v>
      </c>
      <c r="G4063" s="4" t="n">
        <f aca="false">IF(  AND(  F4063 &lt; E4063,  E4063 &lt; D4063  ),  1,  0  )</f>
        <v>0</v>
      </c>
      <c r="H4063" s="12" t="n">
        <f aca="false">IF(  AND(  1 = G4063,  OR(  0 = $K4063,  2 = $K4063  )  ),  $C4063,  IF(  AND(  NOT(  "-" = H4062  ),  0 &lt; H4062  ),  H4062,  0  )  )</f>
        <v>3245</v>
      </c>
      <c r="I4063" s="4" t="n">
        <f aca="false">IF(  AND(  D4063 &lt; E4063,  E4063 &lt; F4063  ),  1,  0  )</f>
        <v>0</v>
      </c>
      <c r="J4063" s="12" t="n">
        <f aca="false">IF(  AND(  1 = I4063,  OR(  0 = $K4063,  1 = $K4063  )  ),  $C4063,  IF(  AND(  NOT(  "-" = J4062  ),  0 &lt; J4062  ),  J4062,  0  )  )</f>
        <v>3499</v>
      </c>
      <c r="K4063" s="13" t="n">
        <f aca="false">IF(  1 = G4062,  1,  IF(  1 = I4062,  2,  IF(  OR(  "-" = K4062,  1 = M4062),  0,  K4062  )  )  )</f>
        <v>1</v>
      </c>
      <c r="L4063" s="12" t="n">
        <f aca="false">IF(  AND(  1 = K4063,  1 = M4063  ),  (C4063 - H4063) * 100,  IF(  AND( 2 = K4063,  1 = M4063  ),  (J4063 - C4063) * 100,  0  )  )</f>
        <v>0</v>
      </c>
      <c r="M4063" s="6" t="n">
        <f aca="false">IF(  OR(  AND(  1 = K4063,  1 = I4063  ),  AND(  2 =K4063,  1 = G4063  )  ),  1,  0  )</f>
        <v>0</v>
      </c>
      <c r="N4063" s="0" t="n">
        <f aca="false">IF(  AND(  1 = M4063,  0 &lt; L4063  ),  1,  0  )</f>
        <v>0</v>
      </c>
    </row>
    <row r="4064" customFormat="false" ht="12.8" hidden="false" customHeight="false" outlineLevel="0" collapsed="false">
      <c r="A4064" s="5" t="n">
        <v>43685</v>
      </c>
      <c r="B4064" s="6" t="n">
        <f aca="false">YEAR(A4064)</f>
        <v>2019</v>
      </c>
      <c r="C4064" s="7" t="n">
        <v>3932</v>
      </c>
      <c r="D4064" s="8" t="n">
        <f aca="false">AVERAGE($C4060:$C4064)</f>
        <v>3941.2</v>
      </c>
      <c r="E4064" s="8" t="n">
        <f aca="false">AVERAGE($C4040:$C4064)</f>
        <v>4042.8</v>
      </c>
      <c r="F4064" s="8" t="n">
        <f aca="false">AVERAGE($C3990:$C4064)</f>
        <v>3891.01333333333</v>
      </c>
      <c r="G4064" s="4" t="n">
        <f aca="false">IF(  AND(  F4064 &lt; E4064,  E4064 &lt; D4064  ),  1,  0  )</f>
        <v>0</v>
      </c>
      <c r="H4064" s="12" t="n">
        <f aca="false">IF(  AND(  1 = G4064,  OR(  0 = $K4064,  2 = $K4064  )  ),  $C4064,  IF(  AND(  NOT(  "-" = H4063  ),  0 &lt; H4063  ),  H4063,  0  )  )</f>
        <v>3245</v>
      </c>
      <c r="I4064" s="4" t="n">
        <f aca="false">IF(  AND(  D4064 &lt; E4064,  E4064 &lt; F4064  ),  1,  0  )</f>
        <v>0</v>
      </c>
      <c r="J4064" s="12" t="n">
        <f aca="false">IF(  AND(  1 = I4064,  OR(  0 = $K4064,  1 = $K4064  )  ),  $C4064,  IF(  AND(  NOT(  "-" = J4063  ),  0 &lt; J4063  ),  J4063,  0  )  )</f>
        <v>3499</v>
      </c>
      <c r="K4064" s="13" t="n">
        <f aca="false">IF(  1 = G4063,  1,  IF(  1 = I4063,  2,  IF(  OR(  "-" = K4063,  1 = M4063),  0,  K4063  )  )  )</f>
        <v>1</v>
      </c>
      <c r="L4064" s="12" t="n">
        <f aca="false">IF(  AND(  1 = K4064,  1 = M4064  ),  (C4064 - H4064) * 100,  IF(  AND( 2 = K4064,  1 = M4064  ),  (J4064 - C4064) * 100,  0  )  )</f>
        <v>0</v>
      </c>
      <c r="M4064" s="6" t="n">
        <f aca="false">IF(  OR(  AND(  1 = K4064,  1 = I4064  ),  AND(  2 =K4064,  1 = G4064  )  ),  1,  0  )</f>
        <v>0</v>
      </c>
      <c r="N4064" s="0" t="n">
        <f aca="false">IF(  AND(  1 = M4064,  0 &lt; L4064  ),  1,  0  )</f>
        <v>0</v>
      </c>
    </row>
    <row r="4065" customFormat="false" ht="12.8" hidden="false" customHeight="false" outlineLevel="0" collapsed="false">
      <c r="A4065" s="5" t="n">
        <v>43686</v>
      </c>
      <c r="B4065" s="6" t="n">
        <f aca="false">YEAR(A4065)</f>
        <v>2019</v>
      </c>
      <c r="C4065" s="7" t="n">
        <v>3944</v>
      </c>
      <c r="D4065" s="8" t="n">
        <f aca="false">AVERAGE($C4061:$C4065)</f>
        <v>3924.2</v>
      </c>
      <c r="E4065" s="8" t="n">
        <f aca="false">AVERAGE($C4041:$C4065)</f>
        <v>4038.28</v>
      </c>
      <c r="F4065" s="8" t="n">
        <f aca="false">AVERAGE($C3991:$C4065)</f>
        <v>3897.16</v>
      </c>
      <c r="G4065" s="4" t="n">
        <f aca="false">IF(  AND(  F4065 &lt; E4065,  E4065 &lt; D4065  ),  1,  0  )</f>
        <v>0</v>
      </c>
      <c r="H4065" s="12" t="n">
        <f aca="false">IF(  AND(  1 = G4065,  OR(  0 = $K4065,  2 = $K4065  )  ),  $C4065,  IF(  AND(  NOT(  "-" = H4064  ),  0 &lt; H4064  ),  H4064,  0  )  )</f>
        <v>3245</v>
      </c>
      <c r="I4065" s="4" t="n">
        <f aca="false">IF(  AND(  D4065 &lt; E4065,  E4065 &lt; F4065  ),  1,  0  )</f>
        <v>0</v>
      </c>
      <c r="J4065" s="12" t="n">
        <f aca="false">IF(  AND(  1 = I4065,  OR(  0 = $K4065,  1 = $K4065  )  ),  $C4065,  IF(  AND(  NOT(  "-" = J4064  ),  0 &lt; J4064  ),  J4064,  0  )  )</f>
        <v>3499</v>
      </c>
      <c r="K4065" s="13" t="n">
        <f aca="false">IF(  1 = G4064,  1,  IF(  1 = I4064,  2,  IF(  OR(  "-" = K4064,  1 = M4064),  0,  K4064  )  )  )</f>
        <v>1</v>
      </c>
      <c r="L4065" s="12" t="n">
        <f aca="false">IF(  AND(  1 = K4065,  1 = M4065  ),  (C4065 - H4065) * 100,  IF(  AND( 2 = K4065,  1 = M4065  ),  (J4065 - C4065) * 100,  0  )  )</f>
        <v>0</v>
      </c>
      <c r="M4065" s="6" t="n">
        <f aca="false">IF(  OR(  AND(  1 = K4065,  1 = I4065  ),  AND(  2 =K4065,  1 = G4065  )  ),  1,  0  )</f>
        <v>0</v>
      </c>
      <c r="N4065" s="0" t="n">
        <f aca="false">IF(  AND(  1 = M4065,  0 &lt; L4065  ),  1,  0  )</f>
        <v>0</v>
      </c>
    </row>
    <row r="4066" customFormat="false" ht="12.8" hidden="false" customHeight="false" outlineLevel="0" collapsed="false">
      <c r="A4066" s="5" t="n">
        <v>43690</v>
      </c>
      <c r="B4066" s="6" t="n">
        <f aca="false">YEAR(A4066)</f>
        <v>2019</v>
      </c>
      <c r="C4066" s="7" t="n">
        <v>3841</v>
      </c>
      <c r="D4066" s="8" t="n">
        <f aca="false">AVERAGE($C4062:$C4066)</f>
        <v>3905.8</v>
      </c>
      <c r="E4066" s="8" t="n">
        <f aca="false">AVERAGE($C4042:$C4066)</f>
        <v>4028.92</v>
      </c>
      <c r="F4066" s="8" t="n">
        <f aca="false">AVERAGE($C3992:$C4066)</f>
        <v>3902.57333333333</v>
      </c>
      <c r="G4066" s="4" t="n">
        <f aca="false">IF(  AND(  F4066 &lt; E4066,  E4066 &lt; D4066  ),  1,  0  )</f>
        <v>0</v>
      </c>
      <c r="H4066" s="12" t="n">
        <f aca="false">IF(  AND(  1 = G4066,  OR(  0 = $K4066,  2 = $K4066  )  ),  $C4066,  IF(  AND(  NOT(  "-" = H4065  ),  0 &lt; H4065  ),  H4065,  0  )  )</f>
        <v>3245</v>
      </c>
      <c r="I4066" s="4" t="n">
        <f aca="false">IF(  AND(  D4066 &lt; E4066,  E4066 &lt; F4066  ),  1,  0  )</f>
        <v>0</v>
      </c>
      <c r="J4066" s="12" t="n">
        <f aca="false">IF(  AND(  1 = I4066,  OR(  0 = $K4066,  1 = $K4066  )  ),  $C4066,  IF(  AND(  NOT(  "-" = J4065  ),  0 &lt; J4065  ),  J4065,  0  )  )</f>
        <v>3499</v>
      </c>
      <c r="K4066" s="13" t="n">
        <f aca="false">IF(  1 = G4065,  1,  IF(  1 = I4065,  2,  IF(  OR(  "-" = K4065,  1 = M4065),  0,  K4065  )  )  )</f>
        <v>1</v>
      </c>
      <c r="L4066" s="12" t="n">
        <f aca="false">IF(  AND(  1 = K4066,  1 = M4066  ),  (C4066 - H4066) * 100,  IF(  AND( 2 = K4066,  1 = M4066  ),  (J4066 - C4066) * 100,  0  )  )</f>
        <v>0</v>
      </c>
      <c r="M4066" s="6" t="n">
        <f aca="false">IF(  OR(  AND(  1 = K4066,  1 = I4066  ),  AND(  2 =K4066,  1 = G4066  )  ),  1,  0  )</f>
        <v>0</v>
      </c>
      <c r="N4066" s="0" t="n">
        <f aca="false">IF(  AND(  1 = M4066,  0 &lt; L4066  ),  1,  0  )</f>
        <v>0</v>
      </c>
    </row>
    <row r="4067" customFormat="false" ht="12.8" hidden="false" customHeight="false" outlineLevel="0" collapsed="false">
      <c r="A4067" s="5" t="n">
        <v>43691</v>
      </c>
      <c r="B4067" s="6" t="n">
        <f aca="false">YEAR(A4067)</f>
        <v>2019</v>
      </c>
      <c r="C4067" s="7" t="n">
        <v>4007</v>
      </c>
      <c r="D4067" s="8" t="n">
        <f aca="false">AVERAGE($C4063:$C4067)</f>
        <v>3928.4</v>
      </c>
      <c r="E4067" s="8" t="n">
        <f aca="false">AVERAGE($C4043:$C4067)</f>
        <v>4027.16</v>
      </c>
      <c r="F4067" s="8" t="n">
        <f aca="false">AVERAGE($C3993:$C4067)</f>
        <v>3903.73333333333</v>
      </c>
      <c r="G4067" s="4" t="n">
        <f aca="false">IF(  AND(  F4067 &lt; E4067,  E4067 &lt; D4067  ),  1,  0  )</f>
        <v>0</v>
      </c>
      <c r="H4067" s="12" t="n">
        <f aca="false">IF(  AND(  1 = G4067,  OR(  0 = $K4067,  2 = $K4067  )  ),  $C4067,  IF(  AND(  NOT(  "-" = H4066  ),  0 &lt; H4066  ),  H4066,  0  )  )</f>
        <v>3245</v>
      </c>
      <c r="I4067" s="4" t="n">
        <f aca="false">IF(  AND(  D4067 &lt; E4067,  E4067 &lt; F4067  ),  1,  0  )</f>
        <v>0</v>
      </c>
      <c r="J4067" s="12" t="n">
        <f aca="false">IF(  AND(  1 = I4067,  OR(  0 = $K4067,  1 = $K4067  )  ),  $C4067,  IF(  AND(  NOT(  "-" = J4066  ),  0 &lt; J4066  ),  J4066,  0  )  )</f>
        <v>3499</v>
      </c>
      <c r="K4067" s="13" t="n">
        <f aca="false">IF(  1 = G4066,  1,  IF(  1 = I4066,  2,  IF(  OR(  "-" = K4066,  1 = M4066),  0,  K4066  )  )  )</f>
        <v>1</v>
      </c>
      <c r="L4067" s="12" t="n">
        <f aca="false">IF(  AND(  1 = K4067,  1 = M4067  ),  (C4067 - H4067) * 100,  IF(  AND( 2 = K4067,  1 = M4067  ),  (J4067 - C4067) * 100,  0  )  )</f>
        <v>0</v>
      </c>
      <c r="M4067" s="6" t="n">
        <f aca="false">IF(  OR(  AND(  1 = K4067,  1 = I4067  ),  AND(  2 =K4067,  1 = G4067  )  ),  1,  0  )</f>
        <v>0</v>
      </c>
      <c r="N4067" s="0" t="n">
        <f aca="false">IF(  AND(  1 = M4067,  0 &lt; L4067  ),  1,  0  )</f>
        <v>0</v>
      </c>
    </row>
    <row r="4068" customFormat="false" ht="12.8" hidden="false" customHeight="false" outlineLevel="0" collapsed="false">
      <c r="A4068" s="5" t="n">
        <v>43692</v>
      </c>
      <c r="B4068" s="6" t="n">
        <f aca="false">YEAR(A4068)</f>
        <v>2019</v>
      </c>
      <c r="C4068" s="7" t="n">
        <v>3990</v>
      </c>
      <c r="D4068" s="8" t="n">
        <f aca="false">AVERAGE($C4064:$C4068)</f>
        <v>3942.8</v>
      </c>
      <c r="E4068" s="8" t="n">
        <f aca="false">AVERAGE($C4044:$C4068)</f>
        <v>4024.6</v>
      </c>
      <c r="F4068" s="8" t="n">
        <f aca="false">AVERAGE($C3994:$C4068)</f>
        <v>3905.52</v>
      </c>
      <c r="G4068" s="4" t="n">
        <f aca="false">IF(  AND(  F4068 &lt; E4068,  E4068 &lt; D4068  ),  1,  0  )</f>
        <v>0</v>
      </c>
      <c r="H4068" s="12" t="n">
        <f aca="false">IF(  AND(  1 = G4068,  OR(  0 = $K4068,  2 = $K4068  )  ),  $C4068,  IF(  AND(  NOT(  "-" = H4067  ),  0 &lt; H4067  ),  H4067,  0  )  )</f>
        <v>3245</v>
      </c>
      <c r="I4068" s="4" t="n">
        <f aca="false">IF(  AND(  D4068 &lt; E4068,  E4068 &lt; F4068  ),  1,  0  )</f>
        <v>0</v>
      </c>
      <c r="J4068" s="12" t="n">
        <f aca="false">IF(  AND(  1 = I4068,  OR(  0 = $K4068,  1 = $K4068  )  ),  $C4068,  IF(  AND(  NOT(  "-" = J4067  ),  0 &lt; J4067  ),  J4067,  0  )  )</f>
        <v>3499</v>
      </c>
      <c r="K4068" s="13" t="n">
        <f aca="false">IF(  1 = G4067,  1,  IF(  1 = I4067,  2,  IF(  OR(  "-" = K4067,  1 = M4067),  0,  K4067  )  )  )</f>
        <v>1</v>
      </c>
      <c r="L4068" s="12" t="n">
        <f aca="false">IF(  AND(  1 = K4068,  1 = M4068  ),  (C4068 - H4068) * 100,  IF(  AND( 2 = K4068,  1 = M4068  ),  (J4068 - C4068) * 100,  0  )  )</f>
        <v>0</v>
      </c>
      <c r="M4068" s="6" t="n">
        <f aca="false">IF(  OR(  AND(  1 = K4068,  1 = I4068  ),  AND(  2 =K4068,  1 = G4068  )  ),  1,  0  )</f>
        <v>0</v>
      </c>
      <c r="N4068" s="0" t="n">
        <f aca="false">IF(  AND(  1 = M4068,  0 &lt; L4068  ),  1,  0  )</f>
        <v>0</v>
      </c>
    </row>
    <row r="4069" customFormat="false" ht="12.8" hidden="false" customHeight="false" outlineLevel="0" collapsed="false">
      <c r="A4069" s="5" t="n">
        <v>43693</v>
      </c>
      <c r="B4069" s="6" t="n">
        <f aca="false">YEAR(A4069)</f>
        <v>2019</v>
      </c>
      <c r="C4069" s="7" t="n">
        <v>3972</v>
      </c>
      <c r="D4069" s="8" t="n">
        <f aca="false">AVERAGE($C4065:$C4069)</f>
        <v>3950.8</v>
      </c>
      <c r="E4069" s="8" t="n">
        <f aca="false">AVERAGE($C4045:$C4069)</f>
        <v>4023.48</v>
      </c>
      <c r="F4069" s="8" t="n">
        <f aca="false">AVERAGE($C3995:$C4069)</f>
        <v>3908.92</v>
      </c>
      <c r="G4069" s="4" t="n">
        <f aca="false">IF(  AND(  F4069 &lt; E4069,  E4069 &lt; D4069  ),  1,  0  )</f>
        <v>0</v>
      </c>
      <c r="H4069" s="12" t="n">
        <f aca="false">IF(  AND(  1 = G4069,  OR(  0 = $K4069,  2 = $K4069  )  ),  $C4069,  IF(  AND(  NOT(  "-" = H4068  ),  0 &lt; H4068  ),  H4068,  0  )  )</f>
        <v>3245</v>
      </c>
      <c r="I4069" s="4" t="n">
        <f aca="false">IF(  AND(  D4069 &lt; E4069,  E4069 &lt; F4069  ),  1,  0  )</f>
        <v>0</v>
      </c>
      <c r="J4069" s="12" t="n">
        <f aca="false">IF(  AND(  1 = I4069,  OR(  0 = $K4069,  1 = $K4069  )  ),  $C4069,  IF(  AND(  NOT(  "-" = J4068  ),  0 &lt; J4068  ),  J4068,  0  )  )</f>
        <v>3499</v>
      </c>
      <c r="K4069" s="13" t="n">
        <f aca="false">IF(  1 = G4068,  1,  IF(  1 = I4068,  2,  IF(  OR(  "-" = K4068,  1 = M4068),  0,  K4068  )  )  )</f>
        <v>1</v>
      </c>
      <c r="L4069" s="12" t="n">
        <f aca="false">IF(  AND(  1 = K4069,  1 = M4069  ),  (C4069 - H4069) * 100,  IF(  AND( 2 = K4069,  1 = M4069  ),  (J4069 - C4069) * 100,  0  )  )</f>
        <v>0</v>
      </c>
      <c r="M4069" s="6" t="n">
        <f aca="false">IF(  OR(  AND(  1 = K4069,  1 = I4069  ),  AND(  2 =K4069,  1 = G4069  )  ),  1,  0  )</f>
        <v>0</v>
      </c>
      <c r="N4069" s="0" t="n">
        <f aca="false">IF(  AND(  1 = M4069,  0 &lt; L4069  ),  1,  0  )</f>
        <v>0</v>
      </c>
    </row>
    <row r="4070" customFormat="false" ht="12.8" hidden="false" customHeight="false" outlineLevel="0" collapsed="false">
      <c r="A4070" s="5" t="n">
        <v>43696</v>
      </c>
      <c r="B4070" s="6" t="n">
        <f aca="false">YEAR(A4070)</f>
        <v>2019</v>
      </c>
      <c r="C4070" s="7" t="n">
        <v>3996</v>
      </c>
      <c r="D4070" s="8" t="n">
        <f aca="false">AVERAGE($C4066:$C4070)</f>
        <v>3961.2</v>
      </c>
      <c r="E4070" s="8" t="n">
        <f aca="false">AVERAGE($C4046:$C4070)</f>
        <v>4016.68</v>
      </c>
      <c r="F4070" s="8" t="n">
        <f aca="false">AVERAGE($C3996:$C4070)</f>
        <v>3911.53333333333</v>
      </c>
      <c r="G4070" s="4" t="n">
        <f aca="false">IF(  AND(  F4070 &lt; E4070,  E4070 &lt; D4070  ),  1,  0  )</f>
        <v>0</v>
      </c>
      <c r="H4070" s="12" t="n">
        <f aca="false">IF(  AND(  1 = G4070,  OR(  0 = $K4070,  2 = $K4070  )  ),  $C4070,  IF(  AND(  NOT(  "-" = H4069  ),  0 &lt; H4069  ),  H4069,  0  )  )</f>
        <v>3245</v>
      </c>
      <c r="I4070" s="4" t="n">
        <f aca="false">IF(  AND(  D4070 &lt; E4070,  E4070 &lt; F4070  ),  1,  0  )</f>
        <v>0</v>
      </c>
      <c r="J4070" s="12" t="n">
        <f aca="false">IF(  AND(  1 = I4070,  OR(  0 = $K4070,  1 = $K4070  )  ),  $C4070,  IF(  AND(  NOT(  "-" = J4069  ),  0 &lt; J4069  ),  J4069,  0  )  )</f>
        <v>3499</v>
      </c>
      <c r="K4070" s="13" t="n">
        <f aca="false">IF(  1 = G4069,  1,  IF(  1 = I4069,  2,  IF(  OR(  "-" = K4069,  1 = M4069),  0,  K4069  )  )  )</f>
        <v>1</v>
      </c>
      <c r="L4070" s="12" t="n">
        <f aca="false">IF(  AND(  1 = K4070,  1 = M4070  ),  (C4070 - H4070) * 100,  IF(  AND( 2 = K4070,  1 = M4070  ),  (J4070 - C4070) * 100,  0  )  )</f>
        <v>0</v>
      </c>
      <c r="M4070" s="6" t="n">
        <f aca="false">IF(  OR(  AND(  1 = K4070,  1 = I4070  ),  AND(  2 =K4070,  1 = G4070  )  ),  1,  0  )</f>
        <v>0</v>
      </c>
      <c r="N4070" s="0" t="n">
        <f aca="false">IF(  AND(  1 = M4070,  0 &lt; L4070  ),  1,  0  )</f>
        <v>0</v>
      </c>
    </row>
    <row r="4071" customFormat="false" ht="12.8" hidden="false" customHeight="false" outlineLevel="0" collapsed="false">
      <c r="A4071" s="5" t="n">
        <v>43697</v>
      </c>
      <c r="B4071" s="6" t="n">
        <f aca="false">YEAR(A4071)</f>
        <v>2019</v>
      </c>
      <c r="C4071" s="7" t="n">
        <v>4001</v>
      </c>
      <c r="D4071" s="8" t="n">
        <f aca="false">AVERAGE($C4067:$C4071)</f>
        <v>3993.2</v>
      </c>
      <c r="E4071" s="8" t="n">
        <f aca="false">AVERAGE($C4047:$C4071)</f>
        <v>4010.12</v>
      </c>
      <c r="F4071" s="8" t="n">
        <f aca="false">AVERAGE($C3997:$C4071)</f>
        <v>3913.53333333333</v>
      </c>
      <c r="G4071" s="4" t="n">
        <f aca="false">IF(  AND(  F4071 &lt; E4071,  E4071 &lt; D4071  ),  1,  0  )</f>
        <v>0</v>
      </c>
      <c r="H4071" s="12" t="n">
        <f aca="false">IF(  AND(  1 = G4071,  OR(  0 = $K4071,  2 = $K4071  )  ),  $C4071,  IF(  AND(  NOT(  "-" = H4070  ),  0 &lt; H4070  ),  H4070,  0  )  )</f>
        <v>3245</v>
      </c>
      <c r="I4071" s="4" t="n">
        <f aca="false">IF(  AND(  D4071 &lt; E4071,  E4071 &lt; F4071  ),  1,  0  )</f>
        <v>0</v>
      </c>
      <c r="J4071" s="12" t="n">
        <f aca="false">IF(  AND(  1 = I4071,  OR(  0 = $K4071,  1 = $K4071  )  ),  $C4071,  IF(  AND(  NOT(  "-" = J4070  ),  0 &lt; J4070  ),  J4070,  0  )  )</f>
        <v>3499</v>
      </c>
      <c r="K4071" s="13" t="n">
        <f aca="false">IF(  1 = G4070,  1,  IF(  1 = I4070,  2,  IF(  OR(  "-" = K4070,  1 = M4070),  0,  K4070  )  )  )</f>
        <v>1</v>
      </c>
      <c r="L4071" s="12" t="n">
        <f aca="false">IF(  AND(  1 = K4071,  1 = M4071  ),  (C4071 - H4071) * 100,  IF(  AND( 2 = K4071,  1 = M4071  ),  (J4071 - C4071) * 100,  0  )  )</f>
        <v>0</v>
      </c>
      <c r="M4071" s="6" t="n">
        <f aca="false">IF(  OR(  AND(  1 = K4071,  1 = I4071  ),  AND(  2 =K4071,  1 = G4071  )  ),  1,  0  )</f>
        <v>0</v>
      </c>
      <c r="N4071" s="0" t="n">
        <f aca="false">IF(  AND(  1 = M4071,  0 &lt; L4071  ),  1,  0  )</f>
        <v>0</v>
      </c>
    </row>
    <row r="4072" customFormat="false" ht="12.8" hidden="false" customHeight="false" outlineLevel="0" collapsed="false">
      <c r="A4072" s="5" t="n">
        <v>43698</v>
      </c>
      <c r="B4072" s="6" t="n">
        <f aca="false">YEAR(A4072)</f>
        <v>2019</v>
      </c>
      <c r="C4072" s="7" t="n">
        <v>4023</v>
      </c>
      <c r="D4072" s="8" t="n">
        <f aca="false">AVERAGE($C4068:$C4072)</f>
        <v>3996.4</v>
      </c>
      <c r="E4072" s="8" t="n">
        <f aca="false">AVERAGE($C4048:$C4072)</f>
        <v>4004.6</v>
      </c>
      <c r="F4072" s="8" t="n">
        <f aca="false">AVERAGE($C3998:$C4072)</f>
        <v>3916.50666666667</v>
      </c>
      <c r="G4072" s="4" t="n">
        <f aca="false">IF(  AND(  F4072 &lt; E4072,  E4072 &lt; D4072  ),  1,  0  )</f>
        <v>0</v>
      </c>
      <c r="H4072" s="12" t="n">
        <f aca="false">IF(  AND(  1 = G4072,  OR(  0 = $K4072,  2 = $K4072  )  ),  $C4072,  IF(  AND(  NOT(  "-" = H4071  ),  0 &lt; H4071  ),  H4071,  0  )  )</f>
        <v>3245</v>
      </c>
      <c r="I4072" s="4" t="n">
        <f aca="false">IF(  AND(  D4072 &lt; E4072,  E4072 &lt; F4072  ),  1,  0  )</f>
        <v>0</v>
      </c>
      <c r="J4072" s="12" t="n">
        <f aca="false">IF(  AND(  1 = I4072,  OR(  0 = $K4072,  1 = $K4072  )  ),  $C4072,  IF(  AND(  NOT(  "-" = J4071  ),  0 &lt; J4071  ),  J4071,  0  )  )</f>
        <v>3499</v>
      </c>
      <c r="K4072" s="13" t="n">
        <f aca="false">IF(  1 = G4071,  1,  IF(  1 = I4071,  2,  IF(  OR(  "-" = K4071,  1 = M4071),  0,  K4071  )  )  )</f>
        <v>1</v>
      </c>
      <c r="L4072" s="12" t="n">
        <f aca="false">IF(  AND(  1 = K4072,  1 = M4072  ),  (C4072 - H4072) * 100,  IF(  AND( 2 = K4072,  1 = M4072  ),  (J4072 - C4072) * 100,  0  )  )</f>
        <v>0</v>
      </c>
      <c r="M4072" s="6" t="n">
        <f aca="false">IF(  OR(  AND(  1 = K4072,  1 = I4072  ),  AND(  2 =K4072,  1 = G4072  )  ),  1,  0  )</f>
        <v>0</v>
      </c>
      <c r="N4072" s="0" t="n">
        <f aca="false">IF(  AND(  1 = M4072,  0 &lt; L4072  ),  1,  0  )</f>
        <v>0</v>
      </c>
    </row>
    <row r="4073" customFormat="false" ht="12.8" hidden="false" customHeight="false" outlineLevel="0" collapsed="false">
      <c r="A4073" s="5" t="n">
        <v>43699</v>
      </c>
      <c r="B4073" s="6" t="n">
        <f aca="false">YEAR(A4073)</f>
        <v>2019</v>
      </c>
      <c r="C4073" s="7" t="n">
        <v>4018</v>
      </c>
      <c r="D4073" s="8" t="n">
        <f aca="false">AVERAGE($C4069:$C4073)</f>
        <v>4002</v>
      </c>
      <c r="E4073" s="8" t="n">
        <f aca="false">AVERAGE($C4049:$C4073)</f>
        <v>3999.92</v>
      </c>
      <c r="F4073" s="8" t="n">
        <f aca="false">AVERAGE($C3999:$C4073)</f>
        <v>3920.45333333333</v>
      </c>
      <c r="G4073" s="4" t="n">
        <f aca="false">IF(  AND(  F4073 &lt; E4073,  E4073 &lt; D4073  ),  1,  0  )</f>
        <v>1</v>
      </c>
      <c r="H4073" s="12" t="n">
        <f aca="false">IF(  AND(  1 = G4073,  OR(  0 = $K4073,  2 = $K4073  )  ),  $C4073,  IF(  AND(  NOT(  "-" = H4072  ),  0 &lt; H4072  ),  H4072,  0  )  )</f>
        <v>3245</v>
      </c>
      <c r="I4073" s="4" t="n">
        <f aca="false">IF(  AND(  D4073 &lt; E4073,  E4073 &lt; F4073  ),  1,  0  )</f>
        <v>0</v>
      </c>
      <c r="J4073" s="12" t="n">
        <f aca="false">IF(  AND(  1 = I4073,  OR(  0 = $K4073,  1 = $K4073  )  ),  $C4073,  IF(  AND(  NOT(  "-" = J4072  ),  0 &lt; J4072  ),  J4072,  0  )  )</f>
        <v>3499</v>
      </c>
      <c r="K4073" s="13" t="n">
        <f aca="false">IF(  1 = G4072,  1,  IF(  1 = I4072,  2,  IF(  OR(  "-" = K4072,  1 = M4072),  0,  K4072  )  )  )</f>
        <v>1</v>
      </c>
      <c r="L4073" s="12" t="n">
        <f aca="false">IF(  AND(  1 = K4073,  1 = M4073  ),  (C4073 - H4073) * 100,  IF(  AND( 2 = K4073,  1 = M4073  ),  (J4073 - C4073) * 100,  0  )  )</f>
        <v>0</v>
      </c>
      <c r="M4073" s="6" t="n">
        <f aca="false">IF(  OR(  AND(  1 = K4073,  1 = I4073  ),  AND(  2 =K4073,  1 = G4073  )  ),  1,  0  )</f>
        <v>0</v>
      </c>
      <c r="N4073" s="0" t="n">
        <f aca="false">IF(  AND(  1 = M4073,  0 &lt; L4073  ),  1,  0  )</f>
        <v>0</v>
      </c>
    </row>
    <row r="4074" customFormat="false" ht="12.8" hidden="false" customHeight="false" outlineLevel="0" collapsed="false">
      <c r="A4074" s="5" t="n">
        <v>43700</v>
      </c>
      <c r="B4074" s="6" t="n">
        <f aca="false">YEAR(A4074)</f>
        <v>2019</v>
      </c>
      <c r="C4074" s="7" t="n">
        <v>4098</v>
      </c>
      <c r="D4074" s="8" t="n">
        <f aca="false">AVERAGE($C4070:$C4074)</f>
        <v>4027.2</v>
      </c>
      <c r="E4074" s="8" t="n">
        <f aca="false">AVERAGE($C4050:$C4074)</f>
        <v>4000.04</v>
      </c>
      <c r="F4074" s="8" t="n">
        <f aca="false">AVERAGE($C4000:$C4074)</f>
        <v>3925.58666666667</v>
      </c>
      <c r="G4074" s="4" t="n">
        <f aca="false">IF(  AND(  F4074 &lt; E4074,  E4074 &lt; D4074  ),  1,  0  )</f>
        <v>1</v>
      </c>
      <c r="H4074" s="12" t="n">
        <f aca="false">IF(  AND(  1 = G4074,  OR(  0 = $K4074,  2 = $K4074  )  ),  $C4074,  IF(  AND(  NOT(  "-" = H4073  ),  0 &lt; H4073  ),  H4073,  0  )  )</f>
        <v>3245</v>
      </c>
      <c r="I4074" s="4" t="n">
        <f aca="false">IF(  AND(  D4074 &lt; E4074,  E4074 &lt; F4074  ),  1,  0  )</f>
        <v>0</v>
      </c>
      <c r="J4074" s="12" t="n">
        <f aca="false">IF(  AND(  1 = I4074,  OR(  0 = $K4074,  1 = $K4074  )  ),  $C4074,  IF(  AND(  NOT(  "-" = J4073  ),  0 &lt; J4073  ),  J4073,  0  )  )</f>
        <v>3499</v>
      </c>
      <c r="K4074" s="13" t="n">
        <f aca="false">IF(  1 = G4073,  1,  IF(  1 = I4073,  2,  IF(  OR(  "-" = K4073,  1 = M4073),  0,  K4073  )  )  )</f>
        <v>1</v>
      </c>
      <c r="L4074" s="12" t="n">
        <f aca="false">IF(  AND(  1 = K4074,  1 = M4074  ),  (C4074 - H4074) * 100,  IF(  AND( 2 = K4074,  1 = M4074  ),  (J4074 - C4074) * 100,  0  )  )</f>
        <v>0</v>
      </c>
      <c r="M4074" s="6" t="n">
        <f aca="false">IF(  OR(  AND(  1 = K4074,  1 = I4074  ),  AND(  2 =K4074,  1 = G4074  )  ),  1,  0  )</f>
        <v>0</v>
      </c>
      <c r="N4074" s="0" t="n">
        <f aca="false">IF(  AND(  1 = M4074,  0 &lt; L4074  ),  1,  0  )</f>
        <v>0</v>
      </c>
    </row>
    <row r="4075" customFormat="false" ht="12.8" hidden="false" customHeight="false" outlineLevel="0" collapsed="false">
      <c r="A4075" s="5" t="n">
        <v>43703</v>
      </c>
      <c r="B4075" s="6" t="n">
        <f aca="false">YEAR(A4075)</f>
        <v>2019</v>
      </c>
      <c r="C4075" s="7" t="n">
        <v>3982</v>
      </c>
      <c r="D4075" s="8" t="n">
        <f aca="false">AVERAGE($C4071:$C4075)</f>
        <v>4024.4</v>
      </c>
      <c r="E4075" s="8" t="n">
        <f aca="false">AVERAGE($C4051:$C4075)</f>
        <v>3994.56</v>
      </c>
      <c r="F4075" s="8" t="n">
        <f aca="false">AVERAGE($C4001:$C4075)</f>
        <v>3929.66666666667</v>
      </c>
      <c r="G4075" s="4" t="n">
        <f aca="false">IF(  AND(  F4075 &lt; E4075,  E4075 &lt; D4075  ),  1,  0  )</f>
        <v>1</v>
      </c>
      <c r="H4075" s="12" t="n">
        <f aca="false">IF(  AND(  1 = G4075,  OR(  0 = $K4075,  2 = $K4075  )  ),  $C4075,  IF(  AND(  NOT(  "-" = H4074  ),  0 &lt; H4074  ),  H4074,  0  )  )</f>
        <v>3245</v>
      </c>
      <c r="I4075" s="4" t="n">
        <f aca="false">IF(  AND(  D4075 &lt; E4075,  E4075 &lt; F4075  ),  1,  0  )</f>
        <v>0</v>
      </c>
      <c r="J4075" s="12" t="n">
        <f aca="false">IF(  AND(  1 = I4075,  OR(  0 = $K4075,  1 = $K4075  )  ),  $C4075,  IF(  AND(  NOT(  "-" = J4074  ),  0 &lt; J4074  ),  J4074,  0  )  )</f>
        <v>3499</v>
      </c>
      <c r="K4075" s="13" t="n">
        <f aca="false">IF(  1 = G4074,  1,  IF(  1 = I4074,  2,  IF(  OR(  "-" = K4074,  1 = M4074),  0,  K4074  )  )  )</f>
        <v>1</v>
      </c>
      <c r="L4075" s="12" t="n">
        <f aca="false">IF(  AND(  1 = K4075,  1 = M4075  ),  (C4075 - H4075) * 100,  IF(  AND( 2 = K4075,  1 = M4075  ),  (J4075 - C4075) * 100,  0  )  )</f>
        <v>0</v>
      </c>
      <c r="M4075" s="6" t="n">
        <f aca="false">IF(  OR(  AND(  1 = K4075,  1 = I4075  ),  AND(  2 =K4075,  1 = G4075  )  ),  1,  0  )</f>
        <v>0</v>
      </c>
      <c r="N4075" s="0" t="n">
        <f aca="false">IF(  AND(  1 = M4075,  0 &lt; L4075  ),  1,  0  )</f>
        <v>0</v>
      </c>
    </row>
    <row r="4076" customFormat="false" ht="12.8" hidden="false" customHeight="false" outlineLevel="0" collapsed="false">
      <c r="A4076" s="5" t="n">
        <v>43704</v>
      </c>
      <c r="B4076" s="6" t="n">
        <f aca="false">YEAR(A4076)</f>
        <v>2019</v>
      </c>
      <c r="C4076" s="7" t="n">
        <v>4025</v>
      </c>
      <c r="D4076" s="8" t="n">
        <f aca="false">AVERAGE($C4072:$C4076)</f>
        <v>4029.2</v>
      </c>
      <c r="E4076" s="8" t="n">
        <f aca="false">AVERAGE($C4052:$C4076)</f>
        <v>3994.72</v>
      </c>
      <c r="F4076" s="8" t="n">
        <f aca="false">AVERAGE($C4002:$C4076)</f>
        <v>3934</v>
      </c>
      <c r="G4076" s="4" t="n">
        <f aca="false">IF(  AND(  F4076 &lt; E4076,  E4076 &lt; D4076  ),  1,  0  )</f>
        <v>1</v>
      </c>
      <c r="H4076" s="12" t="n">
        <f aca="false">IF(  AND(  1 = G4076,  OR(  0 = $K4076,  2 = $K4076  )  ),  $C4076,  IF(  AND(  NOT(  "-" = H4075  ),  0 &lt; H4075  ),  H4075,  0  )  )</f>
        <v>3245</v>
      </c>
      <c r="I4076" s="4" t="n">
        <f aca="false">IF(  AND(  D4076 &lt; E4076,  E4076 &lt; F4076  ),  1,  0  )</f>
        <v>0</v>
      </c>
      <c r="J4076" s="12" t="n">
        <f aca="false">IF(  AND(  1 = I4076,  OR(  0 = $K4076,  1 = $K4076  )  ),  $C4076,  IF(  AND(  NOT(  "-" = J4075  ),  0 &lt; J4075  ),  J4075,  0  )  )</f>
        <v>3499</v>
      </c>
      <c r="K4076" s="13" t="n">
        <f aca="false">IF(  1 = G4075,  1,  IF(  1 = I4075,  2,  IF(  OR(  "-" = K4075,  1 = M4075),  0,  K4075  )  )  )</f>
        <v>1</v>
      </c>
      <c r="L4076" s="12" t="n">
        <f aca="false">IF(  AND(  1 = K4076,  1 = M4076  ),  (C4076 - H4076) * 100,  IF(  AND( 2 = K4076,  1 = M4076  ),  (J4076 - C4076) * 100,  0  )  )</f>
        <v>0</v>
      </c>
      <c r="M4076" s="6" t="n">
        <f aca="false">IF(  OR(  AND(  1 = K4076,  1 = I4076  ),  AND(  2 =K4076,  1 = G4076  )  ),  1,  0  )</f>
        <v>0</v>
      </c>
      <c r="N4076" s="0" t="n">
        <f aca="false">IF(  AND(  1 = M4076,  0 &lt; L4076  ),  1,  0  )</f>
        <v>0</v>
      </c>
    </row>
    <row r="4077" customFormat="false" ht="12.8" hidden="false" customHeight="false" outlineLevel="0" collapsed="false">
      <c r="A4077" s="5" t="n">
        <v>43705</v>
      </c>
      <c r="B4077" s="6" t="n">
        <f aca="false">YEAR(A4077)</f>
        <v>2019</v>
      </c>
      <c r="C4077" s="7" t="n">
        <v>4035</v>
      </c>
      <c r="D4077" s="8" t="n">
        <f aca="false">AVERAGE($C4073:$C4077)</f>
        <v>4031.6</v>
      </c>
      <c r="E4077" s="8" t="n">
        <f aca="false">AVERAGE($C4053:$C4077)</f>
        <v>3996.32</v>
      </c>
      <c r="F4077" s="8" t="n">
        <f aca="false">AVERAGE($C4003:$C4077)</f>
        <v>3938.48</v>
      </c>
      <c r="G4077" s="4" t="n">
        <f aca="false">IF(  AND(  F4077 &lt; E4077,  E4077 &lt; D4077  ),  1,  0  )</f>
        <v>1</v>
      </c>
      <c r="H4077" s="12" t="n">
        <f aca="false">IF(  AND(  1 = G4077,  OR(  0 = $K4077,  2 = $K4077  )  ),  $C4077,  IF(  AND(  NOT(  "-" = H4076  ),  0 &lt; H4076  ),  H4076,  0  )  )</f>
        <v>3245</v>
      </c>
      <c r="I4077" s="4" t="n">
        <f aca="false">IF(  AND(  D4077 &lt; E4077,  E4077 &lt; F4077  ),  1,  0  )</f>
        <v>0</v>
      </c>
      <c r="J4077" s="12" t="n">
        <f aca="false">IF(  AND(  1 = I4077,  OR(  0 = $K4077,  1 = $K4077  )  ),  $C4077,  IF(  AND(  NOT(  "-" = J4076  ),  0 &lt; J4076  ),  J4076,  0  )  )</f>
        <v>3499</v>
      </c>
      <c r="K4077" s="13" t="n">
        <f aca="false">IF(  1 = G4076,  1,  IF(  1 = I4076,  2,  IF(  OR(  "-" = K4076,  1 = M4076),  0,  K4076  )  )  )</f>
        <v>1</v>
      </c>
      <c r="L4077" s="12" t="n">
        <f aca="false">IF(  AND(  1 = K4077,  1 = M4077  ),  (C4077 - H4077) * 100,  IF(  AND( 2 = K4077,  1 = M4077  ),  (J4077 - C4077) * 100,  0  )  )</f>
        <v>0</v>
      </c>
      <c r="M4077" s="6" t="n">
        <f aca="false">IF(  OR(  AND(  1 = K4077,  1 = I4077  ),  AND(  2 =K4077,  1 = G4077  )  ),  1,  0  )</f>
        <v>0</v>
      </c>
      <c r="N4077" s="0" t="n">
        <f aca="false">IF(  AND(  1 = M4077,  0 &lt; L4077  ),  1,  0  )</f>
        <v>0</v>
      </c>
    </row>
    <row r="4078" customFormat="false" ht="12.8" hidden="false" customHeight="false" outlineLevel="0" collapsed="false">
      <c r="A4078" s="5" t="n">
        <v>43706</v>
      </c>
      <c r="B4078" s="6" t="n">
        <f aca="false">YEAR(A4078)</f>
        <v>2019</v>
      </c>
      <c r="C4078" s="7" t="n">
        <v>4018</v>
      </c>
      <c r="D4078" s="8" t="n">
        <f aca="false">AVERAGE($C4074:$C4078)</f>
        <v>4031.6</v>
      </c>
      <c r="E4078" s="8" t="n">
        <f aca="false">AVERAGE($C4054:$C4078)</f>
        <v>3997.64</v>
      </c>
      <c r="F4078" s="8" t="n">
        <f aca="false">AVERAGE($C4004:$C4078)</f>
        <v>3942.69333333333</v>
      </c>
      <c r="G4078" s="4" t="n">
        <f aca="false">IF(  AND(  F4078 &lt; E4078,  E4078 &lt; D4078  ),  1,  0  )</f>
        <v>1</v>
      </c>
      <c r="H4078" s="12" t="n">
        <f aca="false">IF(  AND(  1 = G4078,  OR(  0 = $K4078,  2 = $K4078  )  ),  $C4078,  IF(  AND(  NOT(  "-" = H4077  ),  0 &lt; H4077  ),  H4077,  0  )  )</f>
        <v>3245</v>
      </c>
      <c r="I4078" s="4" t="n">
        <f aca="false">IF(  AND(  D4078 &lt; E4078,  E4078 &lt; F4078  ),  1,  0  )</f>
        <v>0</v>
      </c>
      <c r="J4078" s="12" t="n">
        <f aca="false">IF(  AND(  1 = I4078,  OR(  0 = $K4078,  1 = $K4078  )  ),  $C4078,  IF(  AND(  NOT(  "-" = J4077  ),  0 &lt; J4077  ),  J4077,  0  )  )</f>
        <v>3499</v>
      </c>
      <c r="K4078" s="13" t="n">
        <f aca="false">IF(  1 = G4077,  1,  IF(  1 = I4077,  2,  IF(  OR(  "-" = K4077,  1 = M4077),  0,  K4077  )  )  )</f>
        <v>1</v>
      </c>
      <c r="L4078" s="12" t="n">
        <f aca="false">IF(  AND(  1 = K4078,  1 = M4078  ),  (C4078 - H4078) * 100,  IF(  AND( 2 = K4078,  1 = M4078  ),  (J4078 - C4078) * 100,  0  )  )</f>
        <v>0</v>
      </c>
      <c r="M4078" s="6" t="n">
        <f aca="false">IF(  OR(  AND(  1 = K4078,  1 = I4078  ),  AND(  2 =K4078,  1 = G4078  )  ),  1,  0  )</f>
        <v>0</v>
      </c>
      <c r="N4078" s="0" t="n">
        <f aca="false">IF(  AND(  1 = M4078,  0 &lt; L4078  ),  1,  0  )</f>
        <v>0</v>
      </c>
    </row>
    <row r="4079" customFormat="false" ht="12.8" hidden="false" customHeight="false" outlineLevel="0" collapsed="false">
      <c r="A4079" s="5" t="n">
        <v>43707</v>
      </c>
      <c r="B4079" s="6" t="n">
        <f aca="false">YEAR(A4079)</f>
        <v>2019</v>
      </c>
      <c r="C4079" s="7" t="n">
        <v>4029</v>
      </c>
      <c r="D4079" s="8" t="n">
        <f aca="false">AVERAGE($C4075:$C4079)</f>
        <v>4017.8</v>
      </c>
      <c r="E4079" s="8" t="n">
        <f aca="false">AVERAGE($C4055:$C4079)</f>
        <v>3998.08</v>
      </c>
      <c r="F4079" s="8" t="n">
        <f aca="false">AVERAGE($C4005:$C4079)</f>
        <v>3946.53333333333</v>
      </c>
      <c r="G4079" s="4" t="n">
        <f aca="false">IF(  AND(  F4079 &lt; E4079,  E4079 &lt; D4079  ),  1,  0  )</f>
        <v>1</v>
      </c>
      <c r="H4079" s="12" t="n">
        <f aca="false">IF(  AND(  1 = G4079,  OR(  0 = $K4079,  2 = $K4079  )  ),  $C4079,  IF(  AND(  NOT(  "-" = H4078  ),  0 &lt; H4078  ),  H4078,  0  )  )</f>
        <v>3245</v>
      </c>
      <c r="I4079" s="4" t="n">
        <f aca="false">IF(  AND(  D4079 &lt; E4079,  E4079 &lt; F4079  ),  1,  0  )</f>
        <v>0</v>
      </c>
      <c r="J4079" s="12" t="n">
        <f aca="false">IF(  AND(  1 = I4079,  OR(  0 = $K4079,  1 = $K4079  )  ),  $C4079,  IF(  AND(  NOT(  "-" = J4078  ),  0 &lt; J4078  ),  J4078,  0  )  )</f>
        <v>3499</v>
      </c>
      <c r="K4079" s="13" t="n">
        <f aca="false">IF(  1 = G4078,  1,  IF(  1 = I4078,  2,  IF(  OR(  "-" = K4078,  1 = M4078),  0,  K4078  )  )  )</f>
        <v>1</v>
      </c>
      <c r="L4079" s="12" t="n">
        <f aca="false">IF(  AND(  1 = K4079,  1 = M4079  ),  (C4079 - H4079) * 100,  IF(  AND( 2 = K4079,  1 = M4079  ),  (J4079 - C4079) * 100,  0  )  )</f>
        <v>0</v>
      </c>
      <c r="M4079" s="6" t="n">
        <f aca="false">IF(  OR(  AND(  1 = K4079,  1 = I4079  ),  AND(  2 =K4079,  1 = G4079  )  ),  1,  0  )</f>
        <v>0</v>
      </c>
      <c r="N4079" s="0" t="n">
        <f aca="false">IF(  AND(  1 = M4079,  0 &lt; L4079  ),  1,  0  )</f>
        <v>0</v>
      </c>
    </row>
    <row r="4080" customFormat="false" ht="12.8" hidden="false" customHeight="false" outlineLevel="0" collapsed="false">
      <c r="A4080" s="5" t="n">
        <v>43710</v>
      </c>
      <c r="B4080" s="6" t="n">
        <f aca="false">YEAR(A4080)</f>
        <v>2019</v>
      </c>
      <c r="C4080" s="7" t="n">
        <v>4038</v>
      </c>
      <c r="D4080" s="8" t="n">
        <f aca="false">AVERAGE($C4076:$C4080)</f>
        <v>4029</v>
      </c>
      <c r="E4080" s="8" t="n">
        <f aca="false">AVERAGE($C4056:$C4080)</f>
        <v>3998.72</v>
      </c>
      <c r="F4080" s="8" t="n">
        <f aca="false">AVERAGE($C4006:$C4080)</f>
        <v>3951.2</v>
      </c>
      <c r="G4080" s="4" t="n">
        <f aca="false">IF(  AND(  F4080 &lt; E4080,  E4080 &lt; D4080  ),  1,  0  )</f>
        <v>1</v>
      </c>
      <c r="H4080" s="12" t="n">
        <f aca="false">IF(  AND(  1 = G4080,  OR(  0 = $K4080,  2 = $K4080  )  ),  $C4080,  IF(  AND(  NOT(  "-" = H4079  ),  0 &lt; H4079  ),  H4079,  0  )  )</f>
        <v>3245</v>
      </c>
      <c r="I4080" s="4" t="n">
        <f aca="false">IF(  AND(  D4080 &lt; E4080,  E4080 &lt; F4080  ),  1,  0  )</f>
        <v>0</v>
      </c>
      <c r="J4080" s="12" t="n">
        <f aca="false">IF(  AND(  1 = I4080,  OR(  0 = $K4080,  1 = $K4080  )  ),  $C4080,  IF(  AND(  NOT(  "-" = J4079  ),  0 &lt; J4079  ),  J4079,  0  )  )</f>
        <v>3499</v>
      </c>
      <c r="K4080" s="13" t="n">
        <f aca="false">IF(  1 = G4079,  1,  IF(  1 = I4079,  2,  IF(  OR(  "-" = K4079,  1 = M4079),  0,  K4079  )  )  )</f>
        <v>1</v>
      </c>
      <c r="L4080" s="12" t="n">
        <f aca="false">IF(  AND(  1 = K4080,  1 = M4080  ),  (C4080 - H4080) * 100,  IF(  AND( 2 = K4080,  1 = M4080  ),  (J4080 - C4080) * 100,  0  )  )</f>
        <v>0</v>
      </c>
      <c r="M4080" s="6" t="n">
        <f aca="false">IF(  OR(  AND(  1 = K4080,  1 = I4080  ),  AND(  2 =K4080,  1 = G4080  )  ),  1,  0  )</f>
        <v>0</v>
      </c>
      <c r="N4080" s="0" t="n">
        <f aca="false">IF(  AND(  1 = M4080,  0 &lt; L4080  ),  1,  0  )</f>
        <v>0</v>
      </c>
    </row>
    <row r="4081" customFormat="false" ht="12.8" hidden="false" customHeight="false" outlineLevel="0" collapsed="false">
      <c r="A4081" s="5" t="n">
        <v>43711</v>
      </c>
      <c r="B4081" s="6" t="n">
        <f aca="false">YEAR(A4081)</f>
        <v>2019</v>
      </c>
      <c r="C4081" s="7" t="n">
        <v>4053</v>
      </c>
      <c r="D4081" s="8" t="n">
        <f aca="false">AVERAGE($C4077:$C4081)</f>
        <v>4034.6</v>
      </c>
      <c r="E4081" s="8" t="n">
        <f aca="false">AVERAGE($C4057:$C4081)</f>
        <v>3999.56</v>
      </c>
      <c r="F4081" s="8" t="n">
        <f aca="false">AVERAGE($C4007:$C4081)</f>
        <v>3954.98666666667</v>
      </c>
      <c r="G4081" s="4" t="n">
        <f aca="false">IF(  AND(  F4081 &lt; E4081,  E4081 &lt; D4081  ),  1,  0  )</f>
        <v>1</v>
      </c>
      <c r="H4081" s="12" t="n">
        <f aca="false">IF(  AND(  1 = G4081,  OR(  0 = $K4081,  2 = $K4081  )  ),  $C4081,  IF(  AND(  NOT(  "-" = H4080  ),  0 &lt; H4080  ),  H4080,  0  )  )</f>
        <v>3245</v>
      </c>
      <c r="I4081" s="4" t="n">
        <f aca="false">IF(  AND(  D4081 &lt; E4081,  E4081 &lt; F4081  ),  1,  0  )</f>
        <v>0</v>
      </c>
      <c r="J4081" s="12" t="n">
        <f aca="false">IF(  AND(  1 = I4081,  OR(  0 = $K4081,  1 = $K4081  )  ),  $C4081,  IF(  AND(  NOT(  "-" = J4080  ),  0 &lt; J4080  ),  J4080,  0  )  )</f>
        <v>3499</v>
      </c>
      <c r="K4081" s="13" t="n">
        <f aca="false">IF(  1 = G4080,  1,  IF(  1 = I4080,  2,  IF(  OR(  "-" = K4080,  1 = M4080),  0,  K4080  )  )  )</f>
        <v>1</v>
      </c>
      <c r="L4081" s="12" t="n">
        <f aca="false">IF(  AND(  1 = K4081,  1 = M4081  ),  (C4081 - H4081) * 100,  IF(  AND( 2 = K4081,  1 = M4081  ),  (J4081 - C4081) * 100,  0  )  )</f>
        <v>0</v>
      </c>
      <c r="M4081" s="6" t="n">
        <f aca="false">IF(  OR(  AND(  1 = K4081,  1 = I4081  ),  AND(  2 =K4081,  1 = G4081  )  ),  1,  0  )</f>
        <v>0</v>
      </c>
      <c r="N4081" s="0" t="n">
        <f aca="false">IF(  AND(  1 = M4081,  0 &lt; L4081  ),  1,  0  )</f>
        <v>0</v>
      </c>
    </row>
    <row r="4082" customFormat="false" ht="12.8" hidden="false" customHeight="false" outlineLevel="0" collapsed="false">
      <c r="A4082" s="5" t="n">
        <v>43712</v>
      </c>
      <c r="B4082" s="6" t="n">
        <f aca="false">YEAR(A4082)</f>
        <v>2019</v>
      </c>
      <c r="C4082" s="7" t="n">
        <v>4158</v>
      </c>
      <c r="D4082" s="8" t="n">
        <f aca="false">AVERAGE($C4078:$C4082)</f>
        <v>4059.2</v>
      </c>
      <c r="E4082" s="8" t="n">
        <f aca="false">AVERAGE($C4058:$C4082)</f>
        <v>4003.52</v>
      </c>
      <c r="F4082" s="8" t="n">
        <f aca="false">AVERAGE($C4008:$C4082)</f>
        <v>3959.48</v>
      </c>
      <c r="G4082" s="4" t="n">
        <f aca="false">IF(  AND(  F4082 &lt; E4082,  E4082 &lt; D4082  ),  1,  0  )</f>
        <v>1</v>
      </c>
      <c r="H4082" s="12" t="n">
        <f aca="false">IF(  AND(  1 = G4082,  OR(  0 = $K4082,  2 = $K4082  )  ),  $C4082,  IF(  AND(  NOT(  "-" = H4081  ),  0 &lt; H4081  ),  H4081,  0  )  )</f>
        <v>3245</v>
      </c>
      <c r="I4082" s="4" t="n">
        <f aca="false">IF(  AND(  D4082 &lt; E4082,  E4082 &lt; F4082  ),  1,  0  )</f>
        <v>0</v>
      </c>
      <c r="J4082" s="12" t="n">
        <f aca="false">IF(  AND(  1 = I4082,  OR(  0 = $K4082,  1 = $K4082  )  ),  $C4082,  IF(  AND(  NOT(  "-" = J4081  ),  0 &lt; J4081  ),  J4081,  0  )  )</f>
        <v>3499</v>
      </c>
      <c r="K4082" s="13" t="n">
        <f aca="false">IF(  1 = G4081,  1,  IF(  1 = I4081,  2,  IF(  OR(  "-" = K4081,  1 = M4081),  0,  K4081  )  )  )</f>
        <v>1</v>
      </c>
      <c r="L4082" s="12" t="n">
        <f aca="false">IF(  AND(  1 = K4082,  1 = M4082  ),  (C4082 - H4082) * 100,  IF(  AND( 2 = K4082,  1 = M4082  ),  (J4082 - C4082) * 100,  0  )  )</f>
        <v>0</v>
      </c>
      <c r="M4082" s="6" t="n">
        <f aca="false">IF(  OR(  AND(  1 = K4082,  1 = I4082  ),  AND(  2 =K4082,  1 = G4082  )  ),  1,  0  )</f>
        <v>0</v>
      </c>
      <c r="N4082" s="0" t="n">
        <f aca="false">IF(  AND(  1 = M4082,  0 &lt; L4082  ),  1,  0  )</f>
        <v>0</v>
      </c>
    </row>
    <row r="4083" customFormat="false" ht="12.8" hidden="false" customHeight="false" outlineLevel="0" collapsed="false">
      <c r="A4083" s="5" t="n">
        <v>43713</v>
      </c>
      <c r="B4083" s="6" t="n">
        <f aca="false">YEAR(A4083)</f>
        <v>2019</v>
      </c>
      <c r="C4083" s="7" t="n">
        <v>4096</v>
      </c>
      <c r="D4083" s="8" t="n">
        <f aca="false">AVERAGE($C4079:$C4083)</f>
        <v>4074.8</v>
      </c>
      <c r="E4083" s="8" t="n">
        <f aca="false">AVERAGE($C4059:$C4083)</f>
        <v>4006.96</v>
      </c>
      <c r="F4083" s="8" t="n">
        <f aca="false">AVERAGE($C4009:$C4083)</f>
        <v>3963.45333333333</v>
      </c>
      <c r="G4083" s="4" t="n">
        <f aca="false">IF(  AND(  F4083 &lt; E4083,  E4083 &lt; D4083  ),  1,  0  )</f>
        <v>1</v>
      </c>
      <c r="H4083" s="12" t="n">
        <f aca="false">IF(  AND(  1 = G4083,  OR(  0 = $K4083,  2 = $K4083  )  ),  $C4083,  IF(  AND(  NOT(  "-" = H4082  ),  0 &lt; H4082  ),  H4082,  0  )  )</f>
        <v>3245</v>
      </c>
      <c r="I4083" s="4" t="n">
        <f aca="false">IF(  AND(  D4083 &lt; E4083,  E4083 &lt; F4083  ),  1,  0  )</f>
        <v>0</v>
      </c>
      <c r="J4083" s="12" t="n">
        <f aca="false">IF(  AND(  1 = I4083,  OR(  0 = $K4083,  1 = $K4083  )  ),  $C4083,  IF(  AND(  NOT(  "-" = J4082  ),  0 &lt; J4082  ),  J4082,  0  )  )</f>
        <v>3499</v>
      </c>
      <c r="K4083" s="13" t="n">
        <f aca="false">IF(  1 = G4082,  1,  IF(  1 = I4082,  2,  IF(  OR(  "-" = K4082,  1 = M4082),  0,  K4082  )  )  )</f>
        <v>1</v>
      </c>
      <c r="L4083" s="12" t="n">
        <f aca="false">IF(  AND(  1 = K4083,  1 = M4083  ),  (C4083 - H4083) * 100,  IF(  AND( 2 = K4083,  1 = M4083  ),  (J4083 - C4083) * 100,  0  )  )</f>
        <v>0</v>
      </c>
      <c r="M4083" s="6" t="n">
        <f aca="false">IF(  OR(  AND(  1 = K4083,  1 = I4083  ),  AND(  2 =K4083,  1 = G4083  )  ),  1,  0  )</f>
        <v>0</v>
      </c>
      <c r="N4083" s="0" t="n">
        <f aca="false">IF(  AND(  1 = M4083,  0 &lt; L4083  ),  1,  0  )</f>
        <v>0</v>
      </c>
    </row>
    <row r="4084" customFormat="false" ht="12.8" hidden="false" customHeight="false" outlineLevel="0" collapsed="false">
      <c r="A4084" s="5" t="n">
        <v>43714</v>
      </c>
      <c r="B4084" s="6" t="n">
        <f aca="false">YEAR(A4084)</f>
        <v>2019</v>
      </c>
      <c r="C4084" s="7" t="n">
        <v>4145</v>
      </c>
      <c r="D4084" s="8" t="n">
        <f aca="false">AVERAGE($C4080:$C4084)</f>
        <v>4098</v>
      </c>
      <c r="E4084" s="8" t="n">
        <f aca="false">AVERAGE($C4060:$C4084)</f>
        <v>4007</v>
      </c>
      <c r="F4084" s="8" t="n">
        <f aca="false">AVERAGE($C4010:$C4084)</f>
        <v>3967.68</v>
      </c>
      <c r="G4084" s="4" t="n">
        <f aca="false">IF(  AND(  F4084 &lt; E4084,  E4084 &lt; D4084  ),  1,  0  )</f>
        <v>1</v>
      </c>
      <c r="H4084" s="12" t="n">
        <f aca="false">IF(  AND(  1 = G4084,  OR(  0 = $K4084,  2 = $K4084  )  ),  $C4084,  IF(  AND(  NOT(  "-" = H4083  ),  0 &lt; H4083  ),  H4083,  0  )  )</f>
        <v>3245</v>
      </c>
      <c r="I4084" s="4" t="n">
        <f aca="false">IF(  AND(  D4084 &lt; E4084,  E4084 &lt; F4084  ),  1,  0  )</f>
        <v>0</v>
      </c>
      <c r="J4084" s="12" t="n">
        <f aca="false">IF(  AND(  1 = I4084,  OR(  0 = $K4084,  1 = $K4084  )  ),  $C4084,  IF(  AND(  NOT(  "-" = J4083  ),  0 &lt; J4083  ),  J4083,  0  )  )</f>
        <v>3499</v>
      </c>
      <c r="K4084" s="13" t="n">
        <f aca="false">IF(  1 = G4083,  1,  IF(  1 = I4083,  2,  IF(  OR(  "-" = K4083,  1 = M4083),  0,  K4083  )  )  )</f>
        <v>1</v>
      </c>
      <c r="L4084" s="12" t="n">
        <f aca="false">IF(  AND(  1 = K4084,  1 = M4084  ),  (C4084 - H4084) * 100,  IF(  AND( 2 = K4084,  1 = M4084  ),  (J4084 - C4084) * 100,  0  )  )</f>
        <v>0</v>
      </c>
      <c r="M4084" s="6" t="n">
        <f aca="false">IF(  OR(  AND(  1 = K4084,  1 = I4084  ),  AND(  2 =K4084,  1 = G4084  )  ),  1,  0  )</f>
        <v>0</v>
      </c>
      <c r="N4084" s="0" t="n">
        <f aca="false">IF(  AND(  1 = M4084,  0 &lt; L4084  ),  1,  0  )</f>
        <v>0</v>
      </c>
    </row>
    <row r="4085" customFormat="false" ht="12.8" hidden="false" customHeight="false" outlineLevel="0" collapsed="false">
      <c r="A4085" s="5" t="n">
        <v>43717</v>
      </c>
      <c r="B4085" s="6" t="n">
        <f aca="false">YEAR(A4085)</f>
        <v>2019</v>
      </c>
      <c r="C4085" s="7" t="n">
        <v>4189</v>
      </c>
      <c r="D4085" s="8" t="n">
        <f aca="false">AVERAGE($C4081:$C4085)</f>
        <v>4128.2</v>
      </c>
      <c r="E4085" s="8" t="n">
        <f aca="false">AVERAGE($C4061:$C4085)</f>
        <v>4013.4</v>
      </c>
      <c r="F4085" s="8" t="n">
        <f aca="false">AVERAGE($C4011:$C4085)</f>
        <v>3972.02666666667</v>
      </c>
      <c r="G4085" s="4" t="n">
        <f aca="false">IF(  AND(  F4085 &lt; E4085,  E4085 &lt; D4085  ),  1,  0  )</f>
        <v>1</v>
      </c>
      <c r="H4085" s="12" t="n">
        <f aca="false">IF(  AND(  1 = G4085,  OR(  0 = $K4085,  2 = $K4085  )  ),  $C4085,  IF(  AND(  NOT(  "-" = H4084  ),  0 &lt; H4084  ),  H4084,  0  )  )</f>
        <v>3245</v>
      </c>
      <c r="I4085" s="4" t="n">
        <f aca="false">IF(  AND(  D4085 &lt; E4085,  E4085 &lt; F4085  ),  1,  0  )</f>
        <v>0</v>
      </c>
      <c r="J4085" s="12" t="n">
        <f aca="false">IF(  AND(  1 = I4085,  OR(  0 = $K4085,  1 = $K4085  )  ),  $C4085,  IF(  AND(  NOT(  "-" = J4084  ),  0 &lt; J4084  ),  J4084,  0  )  )</f>
        <v>3499</v>
      </c>
      <c r="K4085" s="13" t="n">
        <f aca="false">IF(  1 = G4084,  1,  IF(  1 = I4084,  2,  IF(  OR(  "-" = K4084,  1 = M4084),  0,  K4084  )  )  )</f>
        <v>1</v>
      </c>
      <c r="L4085" s="12" t="n">
        <f aca="false">IF(  AND(  1 = K4085,  1 = M4085  ),  (C4085 - H4085) * 100,  IF(  AND( 2 = K4085,  1 = M4085  ),  (J4085 - C4085) * 100,  0  )  )</f>
        <v>0</v>
      </c>
      <c r="M4085" s="6" t="n">
        <f aca="false">IF(  OR(  AND(  1 = K4085,  1 = I4085  ),  AND(  2 =K4085,  1 = G4085  )  ),  1,  0  )</f>
        <v>0</v>
      </c>
      <c r="N4085" s="0" t="n">
        <f aca="false">IF(  AND(  1 = M4085,  0 &lt; L4085  ),  1,  0  )</f>
        <v>0</v>
      </c>
    </row>
    <row r="4086" customFormat="false" ht="12.8" hidden="false" customHeight="false" outlineLevel="0" collapsed="false">
      <c r="A4086" s="5" t="n">
        <v>43718</v>
      </c>
      <c r="B4086" s="6" t="n">
        <f aca="false">YEAR(A4086)</f>
        <v>2019</v>
      </c>
      <c r="C4086" s="7" t="n">
        <v>4166</v>
      </c>
      <c r="D4086" s="8" t="n">
        <f aca="false">AVERAGE($C4082:$C4086)</f>
        <v>4150.8</v>
      </c>
      <c r="E4086" s="8" t="n">
        <f aca="false">AVERAGE($C4062:$C4086)</f>
        <v>4022.72</v>
      </c>
      <c r="F4086" s="8" t="n">
        <f aca="false">AVERAGE($C4012:$C4086)</f>
        <v>3975.46666666667</v>
      </c>
      <c r="G4086" s="4" t="n">
        <f aca="false">IF(  AND(  F4086 &lt; E4086,  E4086 &lt; D4086  ),  1,  0  )</f>
        <v>1</v>
      </c>
      <c r="H4086" s="12" t="n">
        <f aca="false">IF(  AND(  1 = G4086,  OR(  0 = $K4086,  2 = $K4086  )  ),  $C4086,  IF(  AND(  NOT(  "-" = H4085  ),  0 &lt; H4085  ),  H4085,  0  )  )</f>
        <v>3245</v>
      </c>
      <c r="I4086" s="4" t="n">
        <f aca="false">IF(  AND(  D4086 &lt; E4086,  E4086 &lt; F4086  ),  1,  0  )</f>
        <v>0</v>
      </c>
      <c r="J4086" s="12" t="n">
        <f aca="false">IF(  AND(  1 = I4086,  OR(  0 = $K4086,  1 = $K4086  )  ),  $C4086,  IF(  AND(  NOT(  "-" = J4085  ),  0 &lt; J4085  ),  J4085,  0  )  )</f>
        <v>3499</v>
      </c>
      <c r="K4086" s="13" t="n">
        <f aca="false">IF(  1 = G4085,  1,  IF(  1 = I4085,  2,  IF(  OR(  "-" = K4085,  1 = M4085),  0,  K4085  )  )  )</f>
        <v>1</v>
      </c>
      <c r="L4086" s="12" t="n">
        <f aca="false">IF(  AND(  1 = K4086,  1 = M4086  ),  (C4086 - H4086) * 100,  IF(  AND( 2 = K4086,  1 = M4086  ),  (J4086 - C4086) * 100,  0  )  )</f>
        <v>0</v>
      </c>
      <c r="M4086" s="6" t="n">
        <f aca="false">IF(  OR(  AND(  1 = K4086,  1 = I4086  ),  AND(  2 =K4086,  1 = G4086  )  ),  1,  0  )</f>
        <v>0</v>
      </c>
      <c r="N4086" s="0" t="n">
        <f aca="false">IF(  AND(  1 = M4086,  0 &lt; L4086  ),  1,  0  )</f>
        <v>0</v>
      </c>
    </row>
    <row r="4087" customFormat="false" ht="12.8" hidden="false" customHeight="false" outlineLevel="0" collapsed="false">
      <c r="A4087" s="5" t="n">
        <v>43719</v>
      </c>
      <c r="B4087" s="6" t="n">
        <f aca="false">YEAR(A4087)</f>
        <v>2019</v>
      </c>
      <c r="C4087" s="7" t="n">
        <v>4110</v>
      </c>
      <c r="D4087" s="8" t="n">
        <f aca="false">AVERAGE($C4083:$C4087)</f>
        <v>4141.2</v>
      </c>
      <c r="E4087" s="8" t="n">
        <f aca="false">AVERAGE($C4063:$C4087)</f>
        <v>4031.36</v>
      </c>
      <c r="F4087" s="8" t="n">
        <f aca="false">AVERAGE($C4013:$C4087)</f>
        <v>3978.62666666667</v>
      </c>
      <c r="G4087" s="4" t="n">
        <f aca="false">IF(  AND(  F4087 &lt; E4087,  E4087 &lt; D4087  ),  1,  0  )</f>
        <v>1</v>
      </c>
      <c r="H4087" s="12" t="n">
        <f aca="false">IF(  AND(  1 = G4087,  OR(  0 = $K4087,  2 = $K4087  )  ),  $C4087,  IF(  AND(  NOT(  "-" = H4086  ),  0 &lt; H4086  ),  H4086,  0  )  )</f>
        <v>3245</v>
      </c>
      <c r="I4087" s="4" t="n">
        <f aca="false">IF(  AND(  D4087 &lt; E4087,  E4087 &lt; F4087  ),  1,  0  )</f>
        <v>0</v>
      </c>
      <c r="J4087" s="12" t="n">
        <f aca="false">IF(  AND(  1 = I4087,  OR(  0 = $K4087,  1 = $K4087  )  ),  $C4087,  IF(  AND(  NOT(  "-" = J4086  ),  0 &lt; J4086  ),  J4086,  0  )  )</f>
        <v>3499</v>
      </c>
      <c r="K4087" s="13" t="n">
        <f aca="false">IF(  1 = G4086,  1,  IF(  1 = I4086,  2,  IF(  OR(  "-" = K4086,  1 = M4086),  0,  K4086  )  )  )</f>
        <v>1</v>
      </c>
      <c r="L4087" s="12" t="n">
        <f aca="false">IF(  AND(  1 = K4087,  1 = M4087  ),  (C4087 - H4087) * 100,  IF(  AND( 2 = K4087,  1 = M4087  ),  (J4087 - C4087) * 100,  0  )  )</f>
        <v>0</v>
      </c>
      <c r="M4087" s="6" t="n">
        <f aca="false">IF(  OR(  AND(  1 = K4087,  1 = I4087  ),  AND(  2 =K4087,  1 = G4087  )  ),  1,  0  )</f>
        <v>0</v>
      </c>
      <c r="N4087" s="0" t="n">
        <f aca="false">IF(  AND(  1 = M4087,  0 &lt; L4087  ),  1,  0  )</f>
        <v>0</v>
      </c>
    </row>
    <row r="4088" customFormat="false" ht="12.8" hidden="false" customHeight="false" outlineLevel="0" collapsed="false">
      <c r="A4088" s="5" t="n">
        <v>43720</v>
      </c>
      <c r="B4088" s="6" t="n">
        <f aca="false">YEAR(A4088)</f>
        <v>2019</v>
      </c>
      <c r="C4088" s="7" t="n">
        <v>4158</v>
      </c>
      <c r="D4088" s="8" t="n">
        <f aca="false">AVERAGE($C4084:$C4088)</f>
        <v>4153.6</v>
      </c>
      <c r="E4088" s="8" t="n">
        <f aca="false">AVERAGE($C4064:$C4088)</f>
        <v>4040.96</v>
      </c>
      <c r="F4088" s="8" t="n">
        <f aca="false">AVERAGE($C4014:$C4088)</f>
        <v>3981.92</v>
      </c>
      <c r="G4088" s="4" t="n">
        <f aca="false">IF(  AND(  F4088 &lt; E4088,  E4088 &lt; D4088  ),  1,  0  )</f>
        <v>1</v>
      </c>
      <c r="H4088" s="12" t="n">
        <f aca="false">IF(  AND(  1 = G4088,  OR(  0 = $K4088,  2 = $K4088  )  ),  $C4088,  IF(  AND(  NOT(  "-" = H4087  ),  0 &lt; H4087  ),  H4087,  0  )  )</f>
        <v>3245</v>
      </c>
      <c r="I4088" s="4" t="n">
        <f aca="false">IF(  AND(  D4088 &lt; E4088,  E4088 &lt; F4088  ),  1,  0  )</f>
        <v>0</v>
      </c>
      <c r="J4088" s="12" t="n">
        <f aca="false">IF(  AND(  1 = I4088,  OR(  0 = $K4088,  1 = $K4088  )  ),  $C4088,  IF(  AND(  NOT(  "-" = J4087  ),  0 &lt; J4087  ),  J4087,  0  )  )</f>
        <v>3499</v>
      </c>
      <c r="K4088" s="13" t="n">
        <f aca="false">IF(  1 = G4087,  1,  IF(  1 = I4087,  2,  IF(  OR(  "-" = K4087,  1 = M4087),  0,  K4087  )  )  )</f>
        <v>1</v>
      </c>
      <c r="L4088" s="12" t="n">
        <f aca="false">IF(  AND(  1 = K4088,  1 = M4088  ),  (C4088 - H4088) * 100,  IF(  AND( 2 = K4088,  1 = M4088  ),  (J4088 - C4088) * 100,  0  )  )</f>
        <v>0</v>
      </c>
      <c r="M4088" s="6" t="n">
        <f aca="false">IF(  OR(  AND(  1 = K4088,  1 = I4088  ),  AND(  2 =K4088,  1 = G4088  )  ),  1,  0  )</f>
        <v>0</v>
      </c>
      <c r="N4088" s="0" t="n">
        <f aca="false">IF(  AND(  1 = M4088,  0 &lt; L4088  ),  1,  0  )</f>
        <v>0</v>
      </c>
    </row>
    <row r="4089" customFormat="false" ht="12.8" hidden="false" customHeight="false" outlineLevel="0" collapsed="false">
      <c r="A4089" s="5" t="n">
        <v>43721</v>
      </c>
      <c r="B4089" s="6" t="n">
        <f aca="false">YEAR(A4089)</f>
        <v>2019</v>
      </c>
      <c r="C4089" s="7" t="n">
        <v>4160</v>
      </c>
      <c r="D4089" s="8" t="n">
        <f aca="false">AVERAGE($C4085:$C4089)</f>
        <v>4156.6</v>
      </c>
      <c r="E4089" s="8" t="n">
        <f aca="false">AVERAGE($C4065:$C4089)</f>
        <v>4050.08</v>
      </c>
      <c r="F4089" s="8" t="n">
        <f aca="false">AVERAGE($C4015:$C4089)</f>
        <v>3985.44</v>
      </c>
      <c r="G4089" s="4" t="n">
        <f aca="false">IF(  AND(  F4089 &lt; E4089,  E4089 &lt; D4089  ),  1,  0  )</f>
        <v>1</v>
      </c>
      <c r="H4089" s="12" t="n">
        <f aca="false">IF(  AND(  1 = G4089,  OR(  0 = $K4089,  2 = $K4089  )  ),  $C4089,  IF(  AND(  NOT(  "-" = H4088  ),  0 &lt; H4088  ),  H4088,  0  )  )</f>
        <v>3245</v>
      </c>
      <c r="I4089" s="4" t="n">
        <f aca="false">IF(  AND(  D4089 &lt; E4089,  E4089 &lt; F4089  ),  1,  0  )</f>
        <v>0</v>
      </c>
      <c r="J4089" s="12" t="n">
        <f aca="false">IF(  AND(  1 = I4089,  OR(  0 = $K4089,  1 = $K4089  )  ),  $C4089,  IF(  AND(  NOT(  "-" = J4088  ),  0 &lt; J4088  ),  J4088,  0  )  )</f>
        <v>3499</v>
      </c>
      <c r="K4089" s="13" t="n">
        <f aca="false">IF(  1 = G4088,  1,  IF(  1 = I4088,  2,  IF(  OR(  "-" = K4088,  1 = M4088),  0,  K4088  )  )  )</f>
        <v>1</v>
      </c>
      <c r="L4089" s="12" t="n">
        <f aca="false">IF(  AND(  1 = K4089,  1 = M4089  ),  (C4089 - H4089) * 100,  IF(  AND( 2 = K4089,  1 = M4089  ),  (J4089 - C4089) * 100,  0  )  )</f>
        <v>0</v>
      </c>
      <c r="M4089" s="6" t="n">
        <f aca="false">IF(  OR(  AND(  1 = K4089,  1 = I4089  ),  AND(  2 =K4089,  1 = G4089  )  ),  1,  0  )</f>
        <v>0</v>
      </c>
      <c r="N4089" s="0" t="n">
        <f aca="false">IF(  AND(  1 = M4089,  0 &lt; L4089  ),  1,  0  )</f>
        <v>0</v>
      </c>
    </row>
    <row r="4090" customFormat="false" ht="12.8" hidden="false" customHeight="false" outlineLevel="0" collapsed="false">
      <c r="A4090" s="5" t="n">
        <v>43725</v>
      </c>
      <c r="B4090" s="6" t="n">
        <f aca="false">YEAR(A4090)</f>
        <v>2019</v>
      </c>
      <c r="C4090" s="7" t="n">
        <v>4189</v>
      </c>
      <c r="D4090" s="8" t="n">
        <f aca="false">AVERAGE($C4086:$C4090)</f>
        <v>4156.6</v>
      </c>
      <c r="E4090" s="8" t="n">
        <f aca="false">AVERAGE($C4066:$C4090)</f>
        <v>4059.88</v>
      </c>
      <c r="F4090" s="8" t="n">
        <f aca="false">AVERAGE($C4016:$C4090)</f>
        <v>3990.09333333333</v>
      </c>
      <c r="G4090" s="4" t="n">
        <f aca="false">IF(  AND(  F4090 &lt; E4090,  E4090 &lt; D4090  ),  1,  0  )</f>
        <v>1</v>
      </c>
      <c r="H4090" s="12" t="n">
        <f aca="false">IF(  AND(  1 = G4090,  OR(  0 = $K4090,  2 = $K4090  )  ),  $C4090,  IF(  AND(  NOT(  "-" = H4089  ),  0 &lt; H4089  ),  H4089,  0  )  )</f>
        <v>3245</v>
      </c>
      <c r="I4090" s="4" t="n">
        <f aca="false">IF(  AND(  D4090 &lt; E4090,  E4090 &lt; F4090  ),  1,  0  )</f>
        <v>0</v>
      </c>
      <c r="J4090" s="12" t="n">
        <f aca="false">IF(  AND(  1 = I4090,  OR(  0 = $K4090,  1 = $K4090  )  ),  $C4090,  IF(  AND(  NOT(  "-" = J4089  ),  0 &lt; J4089  ),  J4089,  0  )  )</f>
        <v>3499</v>
      </c>
      <c r="K4090" s="13" t="n">
        <f aca="false">IF(  1 = G4089,  1,  IF(  1 = I4089,  2,  IF(  OR(  "-" = K4089,  1 = M4089),  0,  K4089  )  )  )</f>
        <v>1</v>
      </c>
      <c r="L4090" s="12" t="n">
        <f aca="false">IF(  AND(  1 = K4090,  1 = M4090  ),  (C4090 - H4090) * 100,  IF(  AND( 2 = K4090,  1 = M4090  ),  (J4090 - C4090) * 100,  0  )  )</f>
        <v>0</v>
      </c>
      <c r="M4090" s="6" t="n">
        <f aca="false">IF(  OR(  AND(  1 = K4090,  1 = I4090  ),  AND(  2 =K4090,  1 = G4090  )  ),  1,  0  )</f>
        <v>0</v>
      </c>
      <c r="N4090" s="0" t="n">
        <f aca="false">IF(  AND(  1 = M4090,  0 &lt; L4090  ),  1,  0  )</f>
        <v>0</v>
      </c>
    </row>
    <row r="4091" customFormat="false" ht="12.8" hidden="false" customHeight="false" outlineLevel="0" collapsed="false">
      <c r="A4091" s="5" t="n">
        <v>43726</v>
      </c>
      <c r="B4091" s="6" t="n">
        <f aca="false">YEAR(A4091)</f>
        <v>2019</v>
      </c>
      <c r="C4091" s="7" t="n">
        <v>4239</v>
      </c>
      <c r="D4091" s="8" t="n">
        <f aca="false">AVERAGE($C4087:$C4091)</f>
        <v>4171.2</v>
      </c>
      <c r="E4091" s="8" t="n">
        <f aca="false">AVERAGE($C4067:$C4091)</f>
        <v>4075.8</v>
      </c>
      <c r="F4091" s="8" t="n">
        <f aca="false">AVERAGE($C4017:$C4091)</f>
        <v>3995.01333333333</v>
      </c>
      <c r="G4091" s="4" t="n">
        <f aca="false">IF(  AND(  F4091 &lt; E4091,  E4091 &lt; D4091  ),  1,  0  )</f>
        <v>1</v>
      </c>
      <c r="H4091" s="12" t="n">
        <f aca="false">IF(  AND(  1 = G4091,  OR(  0 = $K4091,  2 = $K4091  )  ),  $C4091,  IF(  AND(  NOT(  "-" = H4090  ),  0 &lt; H4090  ),  H4090,  0  )  )</f>
        <v>3245</v>
      </c>
      <c r="I4091" s="4" t="n">
        <f aca="false">IF(  AND(  D4091 &lt; E4091,  E4091 &lt; F4091  ),  1,  0  )</f>
        <v>0</v>
      </c>
      <c r="J4091" s="12" t="n">
        <f aca="false">IF(  AND(  1 = I4091,  OR(  0 = $K4091,  1 = $K4091  )  ),  $C4091,  IF(  AND(  NOT(  "-" = J4090  ),  0 &lt; J4090  ),  J4090,  0  )  )</f>
        <v>3499</v>
      </c>
      <c r="K4091" s="13" t="n">
        <f aca="false">IF(  1 = G4090,  1,  IF(  1 = I4090,  2,  IF(  OR(  "-" = K4090,  1 = M4090),  0,  K4090  )  )  )</f>
        <v>1</v>
      </c>
      <c r="L4091" s="12" t="n">
        <f aca="false">IF(  AND(  1 = K4091,  1 = M4091  ),  (C4091 - H4091) * 100,  IF(  AND( 2 = K4091,  1 = M4091  ),  (J4091 - C4091) * 100,  0  )  )</f>
        <v>0</v>
      </c>
      <c r="M4091" s="6" t="n">
        <f aca="false">IF(  OR(  AND(  1 = K4091,  1 = I4091  ),  AND(  2 =K4091,  1 = G4091  )  ),  1,  0  )</f>
        <v>0</v>
      </c>
      <c r="N4091" s="0" t="n">
        <f aca="false">IF(  AND(  1 = M4091,  0 &lt; L4091  ),  1,  0  )</f>
        <v>0</v>
      </c>
    </row>
    <row r="4092" customFormat="false" ht="12.8" hidden="false" customHeight="false" outlineLevel="0" collapsed="false">
      <c r="A4092" s="5" t="n">
        <v>43727</v>
      </c>
      <c r="B4092" s="6" t="n">
        <f aca="false">YEAR(A4092)</f>
        <v>2019</v>
      </c>
      <c r="C4092" s="7" t="n">
        <v>4246</v>
      </c>
      <c r="D4092" s="8" t="n">
        <f aca="false">AVERAGE($C4088:$C4092)</f>
        <v>4198.4</v>
      </c>
      <c r="E4092" s="8" t="n">
        <f aca="false">AVERAGE($C4068:$C4092)</f>
        <v>4085.36</v>
      </c>
      <c r="F4092" s="8" t="n">
        <f aca="false">AVERAGE($C4018:$C4092)</f>
        <v>4000.26666666667</v>
      </c>
      <c r="G4092" s="4" t="n">
        <f aca="false">IF(  AND(  F4092 &lt; E4092,  E4092 &lt; D4092  ),  1,  0  )</f>
        <v>1</v>
      </c>
      <c r="H4092" s="12" t="n">
        <f aca="false">IF(  AND(  1 = G4092,  OR(  0 = $K4092,  2 = $K4092  )  ),  $C4092,  IF(  AND(  NOT(  "-" = H4091  ),  0 &lt; H4091  ),  H4091,  0  )  )</f>
        <v>3245</v>
      </c>
      <c r="I4092" s="4" t="n">
        <f aca="false">IF(  AND(  D4092 &lt; E4092,  E4092 &lt; F4092  ),  1,  0  )</f>
        <v>0</v>
      </c>
      <c r="J4092" s="12" t="n">
        <f aca="false">IF(  AND(  1 = I4092,  OR(  0 = $K4092,  1 = $K4092  )  ),  $C4092,  IF(  AND(  NOT(  "-" = J4091  ),  0 &lt; J4091  ),  J4091,  0  )  )</f>
        <v>3499</v>
      </c>
      <c r="K4092" s="13" t="n">
        <f aca="false">IF(  1 = G4091,  1,  IF(  1 = I4091,  2,  IF(  OR(  "-" = K4091,  1 = M4091),  0,  K4091  )  )  )</f>
        <v>1</v>
      </c>
      <c r="L4092" s="12" t="n">
        <f aca="false">IF(  AND(  1 = K4092,  1 = M4092  ),  (C4092 - H4092) * 100,  IF(  AND( 2 = K4092,  1 = M4092  ),  (J4092 - C4092) * 100,  0  )  )</f>
        <v>0</v>
      </c>
      <c r="M4092" s="6" t="n">
        <f aca="false">IF(  OR(  AND(  1 = K4092,  1 = I4092  ),  AND(  2 =K4092,  1 = G4092  )  ),  1,  0  )</f>
        <v>0</v>
      </c>
      <c r="N4092" s="0" t="n">
        <f aca="false">IF(  AND(  1 = M4092,  0 &lt; L4092  ),  1,  0  )</f>
        <v>0</v>
      </c>
    </row>
    <row r="4093" customFormat="false" ht="12.8" hidden="false" customHeight="false" outlineLevel="0" collapsed="false">
      <c r="A4093" s="5" t="n">
        <v>43728</v>
      </c>
      <c r="B4093" s="6" t="n">
        <f aca="false">YEAR(A4093)</f>
        <v>2019</v>
      </c>
      <c r="C4093" s="7" t="n">
        <v>4283</v>
      </c>
      <c r="D4093" s="8" t="n">
        <f aca="false">AVERAGE($C4089:$C4093)</f>
        <v>4223.4</v>
      </c>
      <c r="E4093" s="8" t="n">
        <f aca="false">AVERAGE($C4069:$C4093)</f>
        <v>4097.08</v>
      </c>
      <c r="F4093" s="8" t="n">
        <f aca="false">AVERAGE($C4019:$C4093)</f>
        <v>4007.17333333333</v>
      </c>
      <c r="G4093" s="4" t="n">
        <f aca="false">IF(  AND(  F4093 &lt; E4093,  E4093 &lt; D4093  ),  1,  0  )</f>
        <v>1</v>
      </c>
      <c r="H4093" s="12" t="n">
        <f aca="false">IF(  AND(  1 = G4093,  OR(  0 = $K4093,  2 = $K4093  )  ),  $C4093,  IF(  AND(  NOT(  "-" = H4092  ),  0 &lt; H4092  ),  H4092,  0  )  )</f>
        <v>3245</v>
      </c>
      <c r="I4093" s="4" t="n">
        <f aca="false">IF(  AND(  D4093 &lt; E4093,  E4093 &lt; F4093  ),  1,  0  )</f>
        <v>0</v>
      </c>
      <c r="J4093" s="12" t="n">
        <f aca="false">IF(  AND(  1 = I4093,  OR(  0 = $K4093,  1 = $K4093  )  ),  $C4093,  IF(  AND(  NOT(  "-" = J4092  ),  0 &lt; J4092  ),  J4092,  0  )  )</f>
        <v>3499</v>
      </c>
      <c r="K4093" s="13" t="n">
        <f aca="false">IF(  1 = G4092,  1,  IF(  1 = I4092,  2,  IF(  OR(  "-" = K4092,  1 = M4092),  0,  K4092  )  )  )</f>
        <v>1</v>
      </c>
      <c r="L4093" s="12" t="n">
        <f aca="false">IF(  AND(  1 = K4093,  1 = M4093  ),  (C4093 - H4093) * 100,  IF(  AND( 2 = K4093,  1 = M4093  ),  (J4093 - C4093) * 100,  0  )  )</f>
        <v>0</v>
      </c>
      <c r="M4093" s="6" t="n">
        <f aca="false">IF(  OR(  AND(  1 = K4093,  1 = I4093  ),  AND(  2 =K4093,  1 = G4093  )  ),  1,  0  )</f>
        <v>0</v>
      </c>
      <c r="N4093" s="0" t="n">
        <f aca="false">IF(  AND(  1 = M4093,  0 &lt; L4093  ),  1,  0  )</f>
        <v>0</v>
      </c>
    </row>
    <row r="4094" customFormat="false" ht="12.8" hidden="false" customHeight="false" outlineLevel="0" collapsed="false">
      <c r="A4094" s="5" t="n">
        <v>43732</v>
      </c>
      <c r="B4094" s="6" t="n">
        <f aca="false">YEAR(A4094)</f>
        <v>2019</v>
      </c>
      <c r="C4094" s="7" t="n">
        <v>4235</v>
      </c>
      <c r="D4094" s="8" t="n">
        <f aca="false">AVERAGE($C4090:$C4094)</f>
        <v>4238.4</v>
      </c>
      <c r="E4094" s="8" t="n">
        <f aca="false">AVERAGE($C4070:$C4094)</f>
        <v>4107.6</v>
      </c>
      <c r="F4094" s="8" t="n">
        <f aca="false">AVERAGE($C4020:$C4094)</f>
        <v>4011.94666666667</v>
      </c>
      <c r="G4094" s="4" t="n">
        <f aca="false">IF(  AND(  F4094 &lt; E4094,  E4094 &lt; D4094  ),  1,  0  )</f>
        <v>1</v>
      </c>
      <c r="H4094" s="12" t="n">
        <f aca="false">IF(  AND(  1 = G4094,  OR(  0 = $K4094,  2 = $K4094  )  ),  $C4094,  IF(  AND(  NOT(  "-" = H4093  ),  0 &lt; H4093  ),  H4093,  0  )  )</f>
        <v>3245</v>
      </c>
      <c r="I4094" s="4" t="n">
        <f aca="false">IF(  AND(  D4094 &lt; E4094,  E4094 &lt; F4094  ),  1,  0  )</f>
        <v>0</v>
      </c>
      <c r="J4094" s="12" t="n">
        <f aca="false">IF(  AND(  1 = I4094,  OR(  0 = $K4094,  1 = $K4094  )  ),  $C4094,  IF(  AND(  NOT(  "-" = J4093  ),  0 &lt; J4093  ),  J4093,  0  )  )</f>
        <v>3499</v>
      </c>
      <c r="K4094" s="13" t="n">
        <f aca="false">IF(  1 = G4093,  1,  IF(  1 = I4093,  2,  IF(  OR(  "-" = K4093,  1 = M4093),  0,  K4093  )  )  )</f>
        <v>1</v>
      </c>
      <c r="L4094" s="12" t="n">
        <f aca="false">IF(  AND(  1 = K4094,  1 = M4094  ),  (C4094 - H4094) * 100,  IF(  AND( 2 = K4094,  1 = M4094  ),  (J4094 - C4094) * 100,  0  )  )</f>
        <v>0</v>
      </c>
      <c r="M4094" s="6" t="n">
        <f aca="false">IF(  OR(  AND(  1 = K4094,  1 = I4094  ),  AND(  2 =K4094,  1 = G4094  )  ),  1,  0  )</f>
        <v>0</v>
      </c>
      <c r="N4094" s="0" t="n">
        <f aca="false">IF(  AND(  1 = M4094,  0 &lt; L4094  ),  1,  0  )</f>
        <v>0</v>
      </c>
    </row>
    <row r="4095" customFormat="false" ht="12.8" hidden="false" customHeight="false" outlineLevel="0" collapsed="false">
      <c r="A4095" s="5" t="n">
        <v>43733</v>
      </c>
      <c r="B4095" s="6" t="n">
        <f aca="false">YEAR(A4095)</f>
        <v>2019</v>
      </c>
      <c r="C4095" s="7" t="n">
        <v>4052</v>
      </c>
      <c r="D4095" s="8" t="n">
        <f aca="false">AVERAGE($C4091:$C4095)</f>
        <v>4211</v>
      </c>
      <c r="E4095" s="8" t="n">
        <f aca="false">AVERAGE($C4071:$C4095)</f>
        <v>4109.84</v>
      </c>
      <c r="F4095" s="8" t="n">
        <f aca="false">AVERAGE($C4021:$C4095)</f>
        <v>4014.53333333333</v>
      </c>
      <c r="G4095" s="4" t="n">
        <f aca="false">IF(  AND(  F4095 &lt; E4095,  E4095 &lt; D4095  ),  1,  0  )</f>
        <v>1</v>
      </c>
      <c r="H4095" s="12" t="n">
        <f aca="false">IF(  AND(  1 = G4095,  OR(  0 = $K4095,  2 = $K4095  )  ),  $C4095,  IF(  AND(  NOT(  "-" = H4094  ),  0 &lt; H4094  ),  H4094,  0  )  )</f>
        <v>3245</v>
      </c>
      <c r="I4095" s="4" t="n">
        <f aca="false">IF(  AND(  D4095 &lt; E4095,  E4095 &lt; F4095  ),  1,  0  )</f>
        <v>0</v>
      </c>
      <c r="J4095" s="12" t="n">
        <f aca="false">IF(  AND(  1 = I4095,  OR(  0 = $K4095,  1 = $K4095  )  ),  $C4095,  IF(  AND(  NOT(  "-" = J4094  ),  0 &lt; J4094  ),  J4094,  0  )  )</f>
        <v>3499</v>
      </c>
      <c r="K4095" s="13" t="n">
        <f aca="false">IF(  1 = G4094,  1,  IF(  1 = I4094,  2,  IF(  OR(  "-" = K4094,  1 = M4094),  0,  K4094  )  )  )</f>
        <v>1</v>
      </c>
      <c r="L4095" s="12" t="n">
        <f aca="false">IF(  AND(  1 = K4095,  1 = M4095  ),  (C4095 - H4095) * 100,  IF(  AND( 2 = K4095,  1 = M4095  ),  (J4095 - C4095) * 100,  0  )  )</f>
        <v>0</v>
      </c>
      <c r="M4095" s="6" t="n">
        <f aca="false">IF(  OR(  AND(  1 = K4095,  1 = I4095  ),  AND(  2 =K4095,  1 = G4095  )  ),  1,  0  )</f>
        <v>0</v>
      </c>
      <c r="N4095" s="0" t="n">
        <f aca="false">IF(  AND(  1 = M4095,  0 &lt; L4095  ),  1,  0  )</f>
        <v>0</v>
      </c>
    </row>
    <row r="4096" customFormat="false" ht="12.8" hidden="false" customHeight="false" outlineLevel="0" collapsed="false">
      <c r="A4096" s="5" t="n">
        <v>43734</v>
      </c>
      <c r="B4096" s="6" t="n">
        <f aca="false">YEAR(A4096)</f>
        <v>2019</v>
      </c>
      <c r="C4096" s="7" t="n">
        <v>4066</v>
      </c>
      <c r="D4096" s="8" t="n">
        <f aca="false">AVERAGE($C4092:$C4096)</f>
        <v>4176.4</v>
      </c>
      <c r="E4096" s="8" t="n">
        <f aca="false">AVERAGE($C4072:$C4096)</f>
        <v>4112.44</v>
      </c>
      <c r="F4096" s="8" t="n">
        <f aca="false">AVERAGE($C4022:$C4096)</f>
        <v>4016.54666666667</v>
      </c>
      <c r="G4096" s="4" t="n">
        <f aca="false">IF(  AND(  F4096 &lt; E4096,  E4096 &lt; D4096  ),  1,  0  )</f>
        <v>1</v>
      </c>
      <c r="H4096" s="12" t="n">
        <f aca="false">IF(  AND(  1 = G4096,  OR(  0 = $K4096,  2 = $K4096  )  ),  $C4096,  IF(  AND(  NOT(  "-" = H4095  ),  0 &lt; H4095  ),  H4095,  0  )  )</f>
        <v>3245</v>
      </c>
      <c r="I4096" s="4" t="n">
        <f aca="false">IF(  AND(  D4096 &lt; E4096,  E4096 &lt; F4096  ),  1,  0  )</f>
        <v>0</v>
      </c>
      <c r="J4096" s="12" t="n">
        <f aca="false">IF(  AND(  1 = I4096,  OR(  0 = $K4096,  1 = $K4096  )  ),  $C4096,  IF(  AND(  NOT(  "-" = J4095  ),  0 &lt; J4095  ),  J4095,  0  )  )</f>
        <v>3499</v>
      </c>
      <c r="K4096" s="13" t="n">
        <f aca="false">IF(  1 = G4095,  1,  IF(  1 = I4095,  2,  IF(  OR(  "-" = K4095,  1 = M4095),  0,  K4095  )  )  )</f>
        <v>1</v>
      </c>
      <c r="L4096" s="12" t="n">
        <f aca="false">IF(  AND(  1 = K4096,  1 = M4096  ),  (C4096 - H4096) * 100,  IF(  AND( 2 = K4096,  1 = M4096  ),  (J4096 - C4096) * 100,  0  )  )</f>
        <v>0</v>
      </c>
      <c r="M4096" s="6" t="n">
        <f aca="false">IF(  OR(  AND(  1 = K4096,  1 = I4096  ),  AND(  2 =K4096,  1 = G4096  )  ),  1,  0  )</f>
        <v>0</v>
      </c>
      <c r="N4096" s="0" t="n">
        <f aca="false">IF(  AND(  1 = M4096,  0 &lt; L4096  ),  1,  0  )</f>
        <v>0</v>
      </c>
    </row>
    <row r="4097" customFormat="false" ht="12.8" hidden="false" customHeight="false" outlineLevel="0" collapsed="false">
      <c r="A4097" s="5" t="n">
        <v>43735</v>
      </c>
      <c r="B4097" s="6" t="n">
        <f aca="false">YEAR(A4097)</f>
        <v>2019</v>
      </c>
      <c r="C4097" s="7" t="n">
        <v>4038</v>
      </c>
      <c r="D4097" s="8" t="n">
        <f aca="false">AVERAGE($C4093:$C4097)</f>
        <v>4134.8</v>
      </c>
      <c r="E4097" s="8" t="n">
        <f aca="false">AVERAGE($C4073:$C4097)</f>
        <v>4113.04</v>
      </c>
      <c r="F4097" s="8" t="n">
        <f aca="false">AVERAGE($C4023:$C4097)</f>
        <v>4017.45333333333</v>
      </c>
      <c r="G4097" s="4" t="n">
        <f aca="false">IF(  AND(  F4097 &lt; E4097,  E4097 &lt; D4097  ),  1,  0  )</f>
        <v>1</v>
      </c>
      <c r="H4097" s="12" t="n">
        <f aca="false">IF(  AND(  1 = G4097,  OR(  0 = $K4097,  2 = $K4097  )  ),  $C4097,  IF(  AND(  NOT(  "-" = H4096  ),  0 &lt; H4096  ),  H4096,  0  )  )</f>
        <v>3245</v>
      </c>
      <c r="I4097" s="4" t="n">
        <f aca="false">IF(  AND(  D4097 &lt; E4097,  E4097 &lt; F4097  ),  1,  0  )</f>
        <v>0</v>
      </c>
      <c r="J4097" s="12" t="n">
        <f aca="false">IF(  AND(  1 = I4097,  OR(  0 = $K4097,  1 = $K4097  )  ),  $C4097,  IF(  AND(  NOT(  "-" = J4096  ),  0 &lt; J4096  ),  J4096,  0  )  )</f>
        <v>3499</v>
      </c>
      <c r="K4097" s="13" t="n">
        <f aca="false">IF(  1 = G4096,  1,  IF(  1 = I4096,  2,  IF(  OR(  "-" = K4096,  1 = M4096),  0,  K4096  )  )  )</f>
        <v>1</v>
      </c>
      <c r="L4097" s="12" t="n">
        <f aca="false">IF(  AND(  1 = K4097,  1 = M4097  ),  (C4097 - H4097) * 100,  IF(  AND( 2 = K4097,  1 = M4097  ),  (J4097 - C4097) * 100,  0  )  )</f>
        <v>0</v>
      </c>
      <c r="M4097" s="6" t="n">
        <f aca="false">IF(  OR(  AND(  1 = K4097,  1 = I4097  ),  AND(  2 =K4097,  1 = G4097  )  ),  1,  0  )</f>
        <v>0</v>
      </c>
      <c r="N4097" s="0" t="n">
        <f aca="false">IF(  AND(  1 = M4097,  0 &lt; L4097  ),  1,  0  )</f>
        <v>0</v>
      </c>
    </row>
    <row r="4098" customFormat="false" ht="12.8" hidden="false" customHeight="false" outlineLevel="0" collapsed="false">
      <c r="A4098" s="5" t="n">
        <v>43738</v>
      </c>
      <c r="B4098" s="6" t="n">
        <f aca="false">YEAR(A4098)</f>
        <v>2019</v>
      </c>
      <c r="C4098" s="7" t="n">
        <v>4002</v>
      </c>
      <c r="D4098" s="8" t="n">
        <f aca="false">AVERAGE($C4094:$C4098)</f>
        <v>4078.6</v>
      </c>
      <c r="E4098" s="8" t="n">
        <f aca="false">AVERAGE($C4074:$C4098)</f>
        <v>4112.4</v>
      </c>
      <c r="F4098" s="8" t="n">
        <f aca="false">AVERAGE($C4024:$C4098)</f>
        <v>4018.32</v>
      </c>
      <c r="G4098" s="4" t="n">
        <f aca="false">IF(  AND(  F4098 &lt; E4098,  E4098 &lt; D4098  ),  1,  0  )</f>
        <v>0</v>
      </c>
      <c r="H4098" s="12" t="n">
        <f aca="false">IF(  AND(  1 = G4098,  OR(  0 = $K4098,  2 = $K4098  )  ),  $C4098,  IF(  AND(  NOT(  "-" = H4097  ),  0 &lt; H4097  ),  H4097,  0  )  )</f>
        <v>3245</v>
      </c>
      <c r="I4098" s="4" t="n">
        <f aca="false">IF(  AND(  D4098 &lt; E4098,  E4098 &lt; F4098  ),  1,  0  )</f>
        <v>0</v>
      </c>
      <c r="J4098" s="12" t="n">
        <f aca="false">IF(  AND(  1 = I4098,  OR(  0 = $K4098,  1 = $K4098  )  ),  $C4098,  IF(  AND(  NOT(  "-" = J4097  ),  0 &lt; J4097  ),  J4097,  0  )  )</f>
        <v>3499</v>
      </c>
      <c r="K4098" s="13" t="n">
        <f aca="false">IF(  1 = G4097,  1,  IF(  1 = I4097,  2,  IF(  OR(  "-" = K4097,  1 = M4097),  0,  K4097  )  )  )</f>
        <v>1</v>
      </c>
      <c r="L4098" s="12" t="n">
        <f aca="false">IF(  AND(  1 = K4098,  1 = M4098  ),  (C4098 - H4098) * 100,  IF(  AND( 2 = K4098,  1 = M4098  ),  (J4098 - C4098) * 100,  0  )  )</f>
        <v>0</v>
      </c>
      <c r="M4098" s="6" t="n">
        <f aca="false">IF(  OR(  AND(  1 = K4098,  1 = I4098  ),  AND(  2 =K4098,  1 = G4098  )  ),  1,  0  )</f>
        <v>0</v>
      </c>
      <c r="N4098" s="0" t="n">
        <f aca="false">IF(  AND(  1 = M4098,  0 &lt; L4098  ),  1,  0  )</f>
        <v>0</v>
      </c>
    </row>
    <row r="4099" customFormat="false" ht="12.8" hidden="false" customHeight="false" outlineLevel="0" collapsed="false">
      <c r="A4099" s="5" t="n">
        <v>43739</v>
      </c>
      <c r="B4099" s="6" t="n">
        <f aca="false">YEAR(A4099)</f>
        <v>2019</v>
      </c>
      <c r="C4099" s="7" t="n">
        <v>4092</v>
      </c>
      <c r="D4099" s="8" t="n">
        <f aca="false">AVERAGE($C4095:$C4099)</f>
        <v>4050</v>
      </c>
      <c r="E4099" s="8" t="n">
        <f aca="false">AVERAGE($C4075:$C4099)</f>
        <v>4112.16</v>
      </c>
      <c r="F4099" s="8" t="n">
        <f aca="false">AVERAGE($C4025:$C4099)</f>
        <v>4022.24</v>
      </c>
      <c r="G4099" s="4" t="n">
        <f aca="false">IF(  AND(  F4099 &lt; E4099,  E4099 &lt; D4099  ),  1,  0  )</f>
        <v>0</v>
      </c>
      <c r="H4099" s="12" t="n">
        <f aca="false">IF(  AND(  1 = G4099,  OR(  0 = $K4099,  2 = $K4099  )  ),  $C4099,  IF(  AND(  NOT(  "-" = H4098  ),  0 &lt; H4098  ),  H4098,  0  )  )</f>
        <v>3245</v>
      </c>
      <c r="I4099" s="4" t="n">
        <f aca="false">IF(  AND(  D4099 &lt; E4099,  E4099 &lt; F4099  ),  1,  0  )</f>
        <v>0</v>
      </c>
      <c r="J4099" s="12" t="n">
        <f aca="false">IF(  AND(  1 = I4099,  OR(  0 = $K4099,  1 = $K4099  )  ),  $C4099,  IF(  AND(  NOT(  "-" = J4098  ),  0 &lt; J4098  ),  J4098,  0  )  )</f>
        <v>3499</v>
      </c>
      <c r="K4099" s="13" t="n">
        <f aca="false">IF(  1 = G4098,  1,  IF(  1 = I4098,  2,  IF(  OR(  "-" = K4098,  1 = M4098),  0,  K4098  )  )  )</f>
        <v>1</v>
      </c>
      <c r="L4099" s="12" t="n">
        <f aca="false">IF(  AND(  1 = K4099,  1 = M4099  ),  (C4099 - H4099) * 100,  IF(  AND( 2 = K4099,  1 = M4099  ),  (J4099 - C4099) * 100,  0  )  )</f>
        <v>0</v>
      </c>
      <c r="M4099" s="6" t="n">
        <f aca="false">IF(  OR(  AND(  1 = K4099,  1 = I4099  ),  AND(  2 =K4099,  1 = G4099  )  ),  1,  0  )</f>
        <v>0</v>
      </c>
      <c r="N4099" s="0" t="n">
        <f aca="false">IF(  AND(  1 = M4099,  0 &lt; L4099  ),  1,  0  )</f>
        <v>0</v>
      </c>
    </row>
    <row r="4100" customFormat="false" ht="12.8" hidden="false" customHeight="false" outlineLevel="0" collapsed="false">
      <c r="A4100" s="5" t="n">
        <v>43740</v>
      </c>
      <c r="B4100" s="6" t="n">
        <f aca="false">YEAR(A4100)</f>
        <v>2019</v>
      </c>
      <c r="C4100" s="7" t="n">
        <v>4118</v>
      </c>
      <c r="D4100" s="8" t="n">
        <f aca="false">AVERAGE($C4096:$C4100)</f>
        <v>4063.2</v>
      </c>
      <c r="E4100" s="8" t="n">
        <f aca="false">AVERAGE($C4076:$C4100)</f>
        <v>4117.6</v>
      </c>
      <c r="F4100" s="8" t="n">
        <f aca="false">AVERAGE($C4026:$C4100)</f>
        <v>4027.29333333333</v>
      </c>
      <c r="G4100" s="4" t="n">
        <f aca="false">IF(  AND(  F4100 &lt; E4100,  E4100 &lt; D4100  ),  1,  0  )</f>
        <v>0</v>
      </c>
      <c r="H4100" s="12" t="n">
        <f aca="false">IF(  AND(  1 = G4100,  OR(  0 = $K4100,  2 = $K4100  )  ),  $C4100,  IF(  AND(  NOT(  "-" = H4099  ),  0 &lt; H4099  ),  H4099,  0  )  )</f>
        <v>3245</v>
      </c>
      <c r="I4100" s="4" t="n">
        <f aca="false">IF(  AND(  D4100 &lt; E4100,  E4100 &lt; F4100  ),  1,  0  )</f>
        <v>0</v>
      </c>
      <c r="J4100" s="12" t="n">
        <f aca="false">IF(  AND(  1 = I4100,  OR(  0 = $K4100,  1 = $K4100  )  ),  $C4100,  IF(  AND(  NOT(  "-" = J4099  ),  0 &lt; J4099  ),  J4099,  0  )  )</f>
        <v>3499</v>
      </c>
      <c r="K4100" s="13" t="n">
        <f aca="false">IF(  1 = G4099,  1,  IF(  1 = I4099,  2,  IF(  OR(  "-" = K4099,  1 = M4099),  0,  K4099  )  )  )</f>
        <v>1</v>
      </c>
      <c r="L4100" s="12" t="n">
        <f aca="false">IF(  AND(  1 = K4100,  1 = M4100  ),  (C4100 - H4100) * 100,  IF(  AND( 2 = K4100,  1 = M4100  ),  (J4100 - C4100) * 100,  0  )  )</f>
        <v>0</v>
      </c>
      <c r="M4100" s="6" t="n">
        <f aca="false">IF(  OR(  AND(  1 = K4100,  1 = I4100  ),  AND(  2 =K4100,  1 = G4100  )  ),  1,  0  )</f>
        <v>0</v>
      </c>
      <c r="N4100" s="0" t="n">
        <f aca="false">IF(  AND(  1 = M4100,  0 &lt; L4100  ),  1,  0  )</f>
        <v>0</v>
      </c>
    </row>
    <row r="4101" customFormat="false" ht="12.8" hidden="false" customHeight="false" outlineLevel="0" collapsed="false">
      <c r="A4101" s="5" t="n">
        <v>43741</v>
      </c>
      <c r="B4101" s="6" t="n">
        <f aca="false">YEAR(A4101)</f>
        <v>2019</v>
      </c>
      <c r="C4101" s="7" t="n">
        <v>4049</v>
      </c>
      <c r="D4101" s="8" t="n">
        <f aca="false">AVERAGE($C4097:$C4101)</f>
        <v>4059.8</v>
      </c>
      <c r="E4101" s="8" t="n">
        <f aca="false">AVERAGE($C4077:$C4101)</f>
        <v>4118.56</v>
      </c>
      <c r="F4101" s="8" t="n">
        <f aca="false">AVERAGE($C4027:$C4101)</f>
        <v>4031.18666666667</v>
      </c>
      <c r="G4101" s="4" t="n">
        <f aca="false">IF(  AND(  F4101 &lt; E4101,  E4101 &lt; D4101  ),  1,  0  )</f>
        <v>0</v>
      </c>
      <c r="H4101" s="12" t="n">
        <f aca="false">IF(  AND(  1 = G4101,  OR(  0 = $K4101,  2 = $K4101  )  ),  $C4101,  IF(  AND(  NOT(  "-" = H4100  ),  0 &lt; H4100  ),  H4100,  0  )  )</f>
        <v>3245</v>
      </c>
      <c r="I4101" s="4" t="n">
        <f aca="false">IF(  AND(  D4101 &lt; E4101,  E4101 &lt; F4101  ),  1,  0  )</f>
        <v>0</v>
      </c>
      <c r="J4101" s="12" t="n">
        <f aca="false">IF(  AND(  1 = I4101,  OR(  0 = $K4101,  1 = $K4101  )  ),  $C4101,  IF(  AND(  NOT(  "-" = J4100  ),  0 &lt; J4100  ),  J4100,  0  )  )</f>
        <v>3499</v>
      </c>
      <c r="K4101" s="13" t="n">
        <f aca="false">IF(  1 = G4100,  1,  IF(  1 = I4100,  2,  IF(  OR(  "-" = K4100,  1 = M4100),  0,  K4100  )  )  )</f>
        <v>1</v>
      </c>
      <c r="L4101" s="12" t="n">
        <f aca="false">IF(  AND(  1 = K4101,  1 = M4101  ),  (C4101 - H4101) * 100,  IF(  AND( 2 = K4101,  1 = M4101  ),  (J4101 - C4101) * 100,  0  )  )</f>
        <v>0</v>
      </c>
      <c r="M4101" s="6" t="n">
        <f aca="false">IF(  OR(  AND(  1 = K4101,  1 = I4101  ),  AND(  2 =K4101,  1 = G4101  )  ),  1,  0  )</f>
        <v>0</v>
      </c>
      <c r="N4101" s="0" t="n">
        <f aca="false">IF(  AND(  1 = M4101,  0 &lt; L4101  ),  1,  0  )</f>
        <v>0</v>
      </c>
    </row>
    <row r="4102" customFormat="false" ht="12.8" hidden="false" customHeight="false" outlineLevel="0" collapsed="false">
      <c r="A4102" s="5" t="n">
        <v>43742</v>
      </c>
      <c r="B4102" s="6" t="n">
        <f aca="false">YEAR(A4102)</f>
        <v>2019</v>
      </c>
      <c r="C4102" s="7" t="n">
        <v>4097</v>
      </c>
      <c r="D4102" s="8" t="n">
        <f aca="false">AVERAGE($C4098:$C4102)</f>
        <v>4071.6</v>
      </c>
      <c r="E4102" s="8" t="n">
        <f aca="false">AVERAGE($C4078:$C4102)</f>
        <v>4121.04</v>
      </c>
      <c r="F4102" s="8" t="n">
        <f aca="false">AVERAGE($C4028:$C4102)</f>
        <v>4035.88</v>
      </c>
      <c r="G4102" s="4" t="n">
        <f aca="false">IF(  AND(  F4102 &lt; E4102,  E4102 &lt; D4102  ),  1,  0  )</f>
        <v>0</v>
      </c>
      <c r="H4102" s="12" t="n">
        <f aca="false">IF(  AND(  1 = G4102,  OR(  0 = $K4102,  2 = $K4102  )  ),  $C4102,  IF(  AND(  NOT(  "-" = H4101  ),  0 &lt; H4101  ),  H4101,  0  )  )</f>
        <v>3245</v>
      </c>
      <c r="I4102" s="4" t="n">
        <f aca="false">IF(  AND(  D4102 &lt; E4102,  E4102 &lt; F4102  ),  1,  0  )</f>
        <v>0</v>
      </c>
      <c r="J4102" s="12" t="n">
        <f aca="false">IF(  AND(  1 = I4102,  OR(  0 = $K4102,  1 = $K4102  )  ),  $C4102,  IF(  AND(  NOT(  "-" = J4101  ),  0 &lt; J4101  ),  J4101,  0  )  )</f>
        <v>3499</v>
      </c>
      <c r="K4102" s="13" t="n">
        <f aca="false">IF(  1 = G4101,  1,  IF(  1 = I4101,  2,  IF(  OR(  "-" = K4101,  1 = M4101),  0,  K4101  )  )  )</f>
        <v>1</v>
      </c>
      <c r="L4102" s="12" t="n">
        <f aca="false">IF(  AND(  1 = K4102,  1 = M4102  ),  (C4102 - H4102) * 100,  IF(  AND( 2 = K4102,  1 = M4102  ),  (J4102 - C4102) * 100,  0  )  )</f>
        <v>0</v>
      </c>
      <c r="M4102" s="6" t="n">
        <f aca="false">IF(  OR(  AND(  1 = K4102,  1 = I4102  ),  AND(  2 =K4102,  1 = G4102  )  ),  1,  0  )</f>
        <v>0</v>
      </c>
      <c r="N4102" s="0" t="n">
        <f aca="false">IF(  AND(  1 = M4102,  0 &lt; L4102  ),  1,  0  )</f>
        <v>0</v>
      </c>
    </row>
    <row r="4103" customFormat="false" ht="12.8" hidden="false" customHeight="false" outlineLevel="0" collapsed="false">
      <c r="A4103" s="5" t="n">
        <v>43745</v>
      </c>
      <c r="B4103" s="6" t="n">
        <f aca="false">YEAR(A4103)</f>
        <v>2019</v>
      </c>
      <c r="C4103" s="7" t="n">
        <v>4041</v>
      </c>
      <c r="D4103" s="8" t="n">
        <f aca="false">AVERAGE($C4099:$C4103)</f>
        <v>4079.4</v>
      </c>
      <c r="E4103" s="8" t="n">
        <f aca="false">AVERAGE($C4079:$C4103)</f>
        <v>4121.96</v>
      </c>
      <c r="F4103" s="8" t="n">
        <f aca="false">AVERAGE($C4029:$C4103)</f>
        <v>4039.49333333333</v>
      </c>
      <c r="G4103" s="4" t="n">
        <f aca="false">IF(  AND(  F4103 &lt; E4103,  E4103 &lt; D4103  ),  1,  0  )</f>
        <v>0</v>
      </c>
      <c r="H4103" s="12" t="n">
        <f aca="false">IF(  AND(  1 = G4103,  OR(  0 = $K4103,  2 = $K4103  )  ),  $C4103,  IF(  AND(  NOT(  "-" = H4102  ),  0 &lt; H4102  ),  H4102,  0  )  )</f>
        <v>3245</v>
      </c>
      <c r="I4103" s="4" t="n">
        <f aca="false">IF(  AND(  D4103 &lt; E4103,  E4103 &lt; F4103  ),  1,  0  )</f>
        <v>0</v>
      </c>
      <c r="J4103" s="12" t="n">
        <f aca="false">IF(  AND(  1 = I4103,  OR(  0 = $K4103,  1 = $K4103  )  ),  $C4103,  IF(  AND(  NOT(  "-" = J4102  ),  0 &lt; J4102  ),  J4102,  0  )  )</f>
        <v>3499</v>
      </c>
      <c r="K4103" s="13" t="n">
        <f aca="false">IF(  1 = G4102,  1,  IF(  1 = I4102,  2,  IF(  OR(  "-" = K4102,  1 = M4102),  0,  K4102  )  )  )</f>
        <v>1</v>
      </c>
      <c r="L4103" s="12" t="n">
        <f aca="false">IF(  AND(  1 = K4103,  1 = M4103  ),  (C4103 - H4103) * 100,  IF(  AND( 2 = K4103,  1 = M4103  ),  (J4103 - C4103) * 100,  0  )  )</f>
        <v>0</v>
      </c>
      <c r="M4103" s="6" t="n">
        <f aca="false">IF(  OR(  AND(  1 = K4103,  1 = I4103  ),  AND(  2 =K4103,  1 = G4103  )  ),  1,  0  )</f>
        <v>0</v>
      </c>
      <c r="N4103" s="0" t="n">
        <f aca="false">IF(  AND(  1 = M4103,  0 &lt; L4103  ),  1,  0  )</f>
        <v>0</v>
      </c>
    </row>
    <row r="4104" customFormat="false" ht="12.8" hidden="false" customHeight="false" outlineLevel="0" collapsed="false">
      <c r="A4104" s="5" t="n">
        <v>43746</v>
      </c>
      <c r="B4104" s="6" t="n">
        <f aca="false">YEAR(A4104)</f>
        <v>2019</v>
      </c>
      <c r="C4104" s="7" t="n">
        <v>4077</v>
      </c>
      <c r="D4104" s="8" t="n">
        <f aca="false">AVERAGE($C4100:$C4104)</f>
        <v>4076.4</v>
      </c>
      <c r="E4104" s="8" t="n">
        <f aca="false">AVERAGE($C4080:$C4104)</f>
        <v>4123.88</v>
      </c>
      <c r="F4104" s="8" t="n">
        <f aca="false">AVERAGE($C4030:$C4104)</f>
        <v>4043.38666666667</v>
      </c>
      <c r="G4104" s="4" t="n">
        <f aca="false">IF(  AND(  F4104 &lt; E4104,  E4104 &lt; D4104  ),  1,  0  )</f>
        <v>0</v>
      </c>
      <c r="H4104" s="12" t="n">
        <f aca="false">IF(  AND(  1 = G4104,  OR(  0 = $K4104,  2 = $K4104  )  ),  $C4104,  IF(  AND(  NOT(  "-" = H4103  ),  0 &lt; H4103  ),  H4103,  0  )  )</f>
        <v>3245</v>
      </c>
      <c r="I4104" s="4" t="n">
        <f aca="false">IF(  AND(  D4104 &lt; E4104,  E4104 &lt; F4104  ),  1,  0  )</f>
        <v>0</v>
      </c>
      <c r="J4104" s="12" t="n">
        <f aca="false">IF(  AND(  1 = I4104,  OR(  0 = $K4104,  1 = $K4104  )  ),  $C4104,  IF(  AND(  NOT(  "-" = J4103  ),  0 &lt; J4103  ),  J4103,  0  )  )</f>
        <v>3499</v>
      </c>
      <c r="K4104" s="13" t="n">
        <f aca="false">IF(  1 = G4103,  1,  IF(  1 = I4103,  2,  IF(  OR(  "-" = K4103,  1 = M4103),  0,  K4103  )  )  )</f>
        <v>1</v>
      </c>
      <c r="L4104" s="12" t="n">
        <f aca="false">IF(  AND(  1 = K4104,  1 = M4104  ),  (C4104 - H4104) * 100,  IF(  AND( 2 = K4104,  1 = M4104  ),  (J4104 - C4104) * 100,  0  )  )</f>
        <v>0</v>
      </c>
      <c r="M4104" s="6" t="n">
        <f aca="false">IF(  OR(  AND(  1 = K4104,  1 = I4104  ),  AND(  2 =K4104,  1 = G4104  )  ),  1,  0  )</f>
        <v>0</v>
      </c>
      <c r="N4104" s="0" t="n">
        <f aca="false">IF(  AND(  1 = M4104,  0 &lt; L4104  ),  1,  0  )</f>
        <v>0</v>
      </c>
    </row>
    <row r="4105" customFormat="false" ht="12.8" hidden="false" customHeight="false" outlineLevel="0" collapsed="false">
      <c r="A4105" s="5" t="n">
        <v>43747</v>
      </c>
      <c r="B4105" s="6" t="n">
        <f aca="false">YEAR(A4105)</f>
        <v>2019</v>
      </c>
      <c r="C4105" s="7" t="n">
        <v>4089</v>
      </c>
      <c r="D4105" s="8" t="n">
        <f aca="false">AVERAGE($C4101:$C4105)</f>
        <v>4070.6</v>
      </c>
      <c r="E4105" s="8" t="n">
        <f aca="false">AVERAGE($C4081:$C4105)</f>
        <v>4125.92</v>
      </c>
      <c r="F4105" s="8" t="n">
        <f aca="false">AVERAGE($C4031:$C4105)</f>
        <v>4046.49333333333</v>
      </c>
      <c r="G4105" s="4" t="n">
        <f aca="false">IF(  AND(  F4105 &lt; E4105,  E4105 &lt; D4105  ),  1,  0  )</f>
        <v>0</v>
      </c>
      <c r="H4105" s="12" t="n">
        <f aca="false">IF(  AND(  1 = G4105,  OR(  0 = $K4105,  2 = $K4105  )  ),  $C4105,  IF(  AND(  NOT(  "-" = H4104  ),  0 &lt; H4104  ),  H4104,  0  )  )</f>
        <v>3245</v>
      </c>
      <c r="I4105" s="4" t="n">
        <f aca="false">IF(  AND(  D4105 &lt; E4105,  E4105 &lt; F4105  ),  1,  0  )</f>
        <v>0</v>
      </c>
      <c r="J4105" s="12" t="n">
        <f aca="false">IF(  AND(  1 = I4105,  OR(  0 = $K4105,  1 = $K4105  )  ),  $C4105,  IF(  AND(  NOT(  "-" = J4104  ),  0 &lt; J4104  ),  J4104,  0  )  )</f>
        <v>3499</v>
      </c>
      <c r="K4105" s="13" t="n">
        <f aca="false">IF(  1 = G4104,  1,  IF(  1 = I4104,  2,  IF(  OR(  "-" = K4104,  1 = M4104),  0,  K4104  )  )  )</f>
        <v>1</v>
      </c>
      <c r="L4105" s="12" t="n">
        <f aca="false">IF(  AND(  1 = K4105,  1 = M4105  ),  (C4105 - H4105) * 100,  IF(  AND( 2 = K4105,  1 = M4105  ),  (J4105 - C4105) * 100,  0  )  )</f>
        <v>0</v>
      </c>
      <c r="M4105" s="6" t="n">
        <f aca="false">IF(  OR(  AND(  1 = K4105,  1 = I4105  ),  AND(  2 =K4105,  1 = G4105  )  ),  1,  0  )</f>
        <v>0</v>
      </c>
      <c r="N4105" s="0" t="n">
        <f aca="false">IF(  AND(  1 = M4105,  0 &lt; L4105  ),  1,  0  )</f>
        <v>0</v>
      </c>
    </row>
    <row r="4106" customFormat="false" ht="12.8" hidden="false" customHeight="false" outlineLevel="0" collapsed="false">
      <c r="A4106" s="5" t="n">
        <v>43748</v>
      </c>
      <c r="B4106" s="6" t="n">
        <f aca="false">YEAR(A4106)</f>
        <v>2019</v>
      </c>
      <c r="C4106" s="7" t="n">
        <v>4030</v>
      </c>
      <c r="D4106" s="8" t="n">
        <f aca="false">AVERAGE($C4102:$C4106)</f>
        <v>4066.8</v>
      </c>
      <c r="E4106" s="8" t="n">
        <f aca="false">AVERAGE($C4082:$C4106)</f>
        <v>4125</v>
      </c>
      <c r="F4106" s="8" t="n">
        <f aca="false">AVERAGE($C4032:$C4106)</f>
        <v>4049.17333333333</v>
      </c>
      <c r="G4106" s="4" t="n">
        <f aca="false">IF(  AND(  F4106 &lt; E4106,  E4106 &lt; D4106  ),  1,  0  )</f>
        <v>0</v>
      </c>
      <c r="H4106" s="12" t="n">
        <f aca="false">IF(  AND(  1 = G4106,  OR(  0 = $K4106,  2 = $K4106  )  ),  $C4106,  IF(  AND(  NOT(  "-" = H4105  ),  0 &lt; H4105  ),  H4105,  0  )  )</f>
        <v>3245</v>
      </c>
      <c r="I4106" s="4" t="n">
        <f aca="false">IF(  AND(  D4106 &lt; E4106,  E4106 &lt; F4106  ),  1,  0  )</f>
        <v>0</v>
      </c>
      <c r="J4106" s="12" t="n">
        <f aca="false">IF(  AND(  1 = I4106,  OR(  0 = $K4106,  1 = $K4106  )  ),  $C4106,  IF(  AND(  NOT(  "-" = J4105  ),  0 &lt; J4105  ),  J4105,  0  )  )</f>
        <v>3499</v>
      </c>
      <c r="K4106" s="13" t="n">
        <f aca="false">IF(  1 = G4105,  1,  IF(  1 = I4105,  2,  IF(  OR(  "-" = K4105,  1 = M4105),  0,  K4105  )  )  )</f>
        <v>1</v>
      </c>
      <c r="L4106" s="12" t="n">
        <f aca="false">IF(  AND(  1 = K4106,  1 = M4106  ),  (C4106 - H4106) * 100,  IF(  AND( 2 = K4106,  1 = M4106  ),  (J4106 - C4106) * 100,  0  )  )</f>
        <v>0</v>
      </c>
      <c r="M4106" s="6" t="n">
        <f aca="false">IF(  OR(  AND(  1 = K4106,  1 = I4106  ),  AND(  2 =K4106,  1 = G4106  )  ),  1,  0  )</f>
        <v>0</v>
      </c>
      <c r="N4106" s="0" t="n">
        <f aca="false">IF(  AND(  1 = M4106,  0 &lt; L4106  ),  1,  0  )</f>
        <v>0</v>
      </c>
    </row>
    <row r="4107" customFormat="false" ht="12.8" hidden="false" customHeight="false" outlineLevel="0" collapsed="false">
      <c r="A4107" s="5" t="n">
        <v>43749</v>
      </c>
      <c r="B4107" s="6" t="n">
        <f aca="false">YEAR(A4107)</f>
        <v>2019</v>
      </c>
      <c r="C4107" s="7" t="n">
        <v>3987</v>
      </c>
      <c r="D4107" s="8" t="n">
        <f aca="false">AVERAGE($C4103:$C4107)</f>
        <v>4044.8</v>
      </c>
      <c r="E4107" s="8" t="n">
        <f aca="false">AVERAGE($C4083:$C4107)</f>
        <v>4118.16</v>
      </c>
      <c r="F4107" s="8" t="n">
        <f aca="false">AVERAGE($C4033:$C4107)</f>
        <v>4051.46666666667</v>
      </c>
      <c r="G4107" s="4" t="n">
        <f aca="false">IF(  AND(  F4107 &lt; E4107,  E4107 &lt; D4107  ),  1,  0  )</f>
        <v>0</v>
      </c>
      <c r="H4107" s="12" t="n">
        <f aca="false">IF(  AND(  1 = G4107,  OR(  0 = $K4107,  2 = $K4107  )  ),  $C4107,  IF(  AND(  NOT(  "-" = H4106  ),  0 &lt; H4106  ),  H4106,  0  )  )</f>
        <v>3245</v>
      </c>
      <c r="I4107" s="4" t="n">
        <f aca="false">IF(  AND(  D4107 &lt; E4107,  E4107 &lt; F4107  ),  1,  0  )</f>
        <v>0</v>
      </c>
      <c r="J4107" s="12" t="n">
        <f aca="false">IF(  AND(  1 = I4107,  OR(  0 = $K4107,  1 = $K4107  )  ),  $C4107,  IF(  AND(  NOT(  "-" = J4106  ),  0 &lt; J4106  ),  J4106,  0  )  )</f>
        <v>3499</v>
      </c>
      <c r="K4107" s="13" t="n">
        <f aca="false">IF(  1 = G4106,  1,  IF(  1 = I4106,  2,  IF(  OR(  "-" = K4106,  1 = M4106),  0,  K4106  )  )  )</f>
        <v>1</v>
      </c>
      <c r="L4107" s="12" t="n">
        <f aca="false">IF(  AND(  1 = K4107,  1 = M4107  ),  (C4107 - H4107) * 100,  IF(  AND( 2 = K4107,  1 = M4107  ),  (J4107 - C4107) * 100,  0  )  )</f>
        <v>0</v>
      </c>
      <c r="M4107" s="6" t="n">
        <f aca="false">IF(  OR(  AND(  1 = K4107,  1 = I4107  ),  AND(  2 =K4107,  1 = G4107  )  ),  1,  0  )</f>
        <v>0</v>
      </c>
      <c r="N4107" s="0" t="n">
        <f aca="false">IF(  AND(  1 = M4107,  0 &lt; L4107  ),  1,  0  )</f>
        <v>0</v>
      </c>
    </row>
    <row r="4108" customFormat="false" ht="12.8" hidden="false" customHeight="false" outlineLevel="0" collapsed="false">
      <c r="A4108" s="5" t="n">
        <v>43753</v>
      </c>
      <c r="B4108" s="6" t="n">
        <f aca="false">YEAR(A4108)</f>
        <v>2019</v>
      </c>
      <c r="C4108" s="7" t="n">
        <v>4015</v>
      </c>
      <c r="D4108" s="8" t="n">
        <f aca="false">AVERAGE($C4104:$C4108)</f>
        <v>4039.6</v>
      </c>
      <c r="E4108" s="8" t="n">
        <f aca="false">AVERAGE($C4084:$C4108)</f>
        <v>4114.92</v>
      </c>
      <c r="F4108" s="8" t="n">
        <f aca="false">AVERAGE($C4034:$C4108)</f>
        <v>4054.13333333333</v>
      </c>
      <c r="G4108" s="4" t="n">
        <f aca="false">IF(  AND(  F4108 &lt; E4108,  E4108 &lt; D4108  ),  1,  0  )</f>
        <v>0</v>
      </c>
      <c r="H4108" s="12" t="n">
        <f aca="false">IF(  AND(  1 = G4108,  OR(  0 = $K4108,  2 = $K4108  )  ),  $C4108,  IF(  AND(  NOT(  "-" = H4107  ),  0 &lt; H4107  ),  H4107,  0  )  )</f>
        <v>3245</v>
      </c>
      <c r="I4108" s="4" t="n">
        <f aca="false">IF(  AND(  D4108 &lt; E4108,  E4108 &lt; F4108  ),  1,  0  )</f>
        <v>0</v>
      </c>
      <c r="J4108" s="12" t="n">
        <f aca="false">IF(  AND(  1 = I4108,  OR(  0 = $K4108,  1 = $K4108  )  ),  $C4108,  IF(  AND(  NOT(  "-" = J4107  ),  0 &lt; J4107  ),  J4107,  0  )  )</f>
        <v>3499</v>
      </c>
      <c r="K4108" s="13" t="n">
        <f aca="false">IF(  1 = G4107,  1,  IF(  1 = I4107,  2,  IF(  OR(  "-" = K4107,  1 = M4107),  0,  K4107  )  )  )</f>
        <v>1</v>
      </c>
      <c r="L4108" s="12" t="n">
        <f aca="false">IF(  AND(  1 = K4108,  1 = M4108  ),  (C4108 - H4108) * 100,  IF(  AND( 2 = K4108,  1 = M4108  ),  (J4108 - C4108) * 100,  0  )  )</f>
        <v>0</v>
      </c>
      <c r="M4108" s="6" t="n">
        <f aca="false">IF(  OR(  AND(  1 = K4108,  1 = I4108  ),  AND(  2 =K4108,  1 = G4108  )  ),  1,  0  )</f>
        <v>0</v>
      </c>
      <c r="N4108" s="0" t="n">
        <f aca="false">IF(  AND(  1 = M4108,  0 &lt; L4108  ),  1,  0  )</f>
        <v>0</v>
      </c>
    </row>
    <row r="4109" customFormat="false" ht="12.8" hidden="false" customHeight="false" outlineLevel="0" collapsed="false">
      <c r="A4109" s="5" t="n">
        <v>43754</v>
      </c>
      <c r="B4109" s="6" t="n">
        <f aca="false">YEAR(A4109)</f>
        <v>2019</v>
      </c>
      <c r="C4109" s="7" t="n">
        <v>4016</v>
      </c>
      <c r="D4109" s="8" t="n">
        <f aca="false">AVERAGE($C4105:$C4109)</f>
        <v>4027.4</v>
      </c>
      <c r="E4109" s="8" t="n">
        <f aca="false">AVERAGE($C4085:$C4109)</f>
        <v>4109.76</v>
      </c>
      <c r="F4109" s="8" t="n">
        <f aca="false">AVERAGE($C4035:$C4109)</f>
        <v>4056.68</v>
      </c>
      <c r="G4109" s="4" t="n">
        <f aca="false">IF(  AND(  F4109 &lt; E4109,  E4109 &lt; D4109  ),  1,  0  )</f>
        <v>0</v>
      </c>
      <c r="H4109" s="12" t="n">
        <f aca="false">IF(  AND(  1 = G4109,  OR(  0 = $K4109,  2 = $K4109  )  ),  $C4109,  IF(  AND(  NOT(  "-" = H4108  ),  0 &lt; H4108  ),  H4108,  0  )  )</f>
        <v>3245</v>
      </c>
      <c r="I4109" s="4" t="n">
        <f aca="false">IF(  AND(  D4109 &lt; E4109,  E4109 &lt; F4109  ),  1,  0  )</f>
        <v>0</v>
      </c>
      <c r="J4109" s="12" t="n">
        <f aca="false">IF(  AND(  1 = I4109,  OR(  0 = $K4109,  1 = $K4109  )  ),  $C4109,  IF(  AND(  NOT(  "-" = J4108  ),  0 &lt; J4108  ),  J4108,  0  )  )</f>
        <v>3499</v>
      </c>
      <c r="K4109" s="13" t="n">
        <f aca="false">IF(  1 = G4108,  1,  IF(  1 = I4108,  2,  IF(  OR(  "-" = K4108,  1 = M4108),  0,  K4108  )  )  )</f>
        <v>1</v>
      </c>
      <c r="L4109" s="12" t="n">
        <f aca="false">IF(  AND(  1 = K4109,  1 = M4109  ),  (C4109 - H4109) * 100,  IF(  AND( 2 = K4109,  1 = M4109  ),  (J4109 - C4109) * 100,  0  )  )</f>
        <v>0</v>
      </c>
      <c r="M4109" s="6" t="n">
        <f aca="false">IF(  OR(  AND(  1 = K4109,  1 = I4109  ),  AND(  2 =K4109,  1 = G4109  )  ),  1,  0  )</f>
        <v>0</v>
      </c>
      <c r="N4109" s="0" t="n">
        <f aca="false">IF(  AND(  1 = M4109,  0 &lt; L4109  ),  1,  0  )</f>
        <v>0</v>
      </c>
    </row>
    <row r="4110" customFormat="false" ht="12.8" hidden="false" customHeight="false" outlineLevel="0" collapsed="false">
      <c r="A4110" s="5" t="n">
        <v>43755</v>
      </c>
      <c r="B4110" s="6" t="n">
        <f aca="false">YEAR(A4110)</f>
        <v>2019</v>
      </c>
      <c r="C4110" s="7" t="n">
        <v>3906</v>
      </c>
      <c r="D4110" s="8" t="n">
        <f aca="false">AVERAGE($C4106:$C4110)</f>
        <v>3990.8</v>
      </c>
      <c r="E4110" s="8" t="n">
        <f aca="false">AVERAGE($C4086:$C4110)</f>
        <v>4098.44</v>
      </c>
      <c r="F4110" s="8" t="n">
        <f aca="false">AVERAGE($C4036:$C4110)</f>
        <v>4056.25333333333</v>
      </c>
      <c r="G4110" s="4" t="n">
        <f aca="false">IF(  AND(  F4110 &lt; E4110,  E4110 &lt; D4110  ),  1,  0  )</f>
        <v>0</v>
      </c>
      <c r="H4110" s="12" t="n">
        <f aca="false">IF(  AND(  1 = G4110,  OR(  0 = $K4110,  2 = $K4110  )  ),  $C4110,  IF(  AND(  NOT(  "-" = H4109  ),  0 &lt; H4109  ),  H4109,  0  )  )</f>
        <v>3245</v>
      </c>
      <c r="I4110" s="4" t="n">
        <f aca="false">IF(  AND(  D4110 &lt; E4110,  E4110 &lt; F4110  ),  1,  0  )</f>
        <v>0</v>
      </c>
      <c r="J4110" s="12" t="n">
        <f aca="false">IF(  AND(  1 = I4110,  OR(  0 = $K4110,  1 = $K4110  )  ),  $C4110,  IF(  AND(  NOT(  "-" = J4109  ),  0 &lt; J4109  ),  J4109,  0  )  )</f>
        <v>3499</v>
      </c>
      <c r="K4110" s="13" t="n">
        <f aca="false">IF(  1 = G4109,  1,  IF(  1 = I4109,  2,  IF(  OR(  "-" = K4109,  1 = M4109),  0,  K4109  )  )  )</f>
        <v>1</v>
      </c>
      <c r="L4110" s="12" t="n">
        <f aca="false">IF(  AND(  1 = K4110,  1 = M4110  ),  (C4110 - H4110) * 100,  IF(  AND( 2 = K4110,  1 = M4110  ),  (J4110 - C4110) * 100,  0  )  )</f>
        <v>0</v>
      </c>
      <c r="M4110" s="6" t="n">
        <f aca="false">IF(  OR(  AND(  1 = K4110,  1 = I4110  ),  AND(  2 =K4110,  1 = G4110  )  ),  1,  0  )</f>
        <v>0</v>
      </c>
      <c r="N4110" s="0" t="n">
        <f aca="false">IF(  AND(  1 = M4110,  0 &lt; L4110  ),  1,  0  )</f>
        <v>0</v>
      </c>
    </row>
    <row r="4111" customFormat="false" ht="12.8" hidden="false" customHeight="false" outlineLevel="0" collapsed="false">
      <c r="A4111" s="5" t="n">
        <v>43756</v>
      </c>
      <c r="B4111" s="6" t="n">
        <f aca="false">YEAR(A4111)</f>
        <v>2019</v>
      </c>
      <c r="C4111" s="7" t="n">
        <v>3861</v>
      </c>
      <c r="D4111" s="8" t="n">
        <f aca="false">AVERAGE($C4107:$C4111)</f>
        <v>3957</v>
      </c>
      <c r="E4111" s="8" t="n">
        <f aca="false">AVERAGE($C4087:$C4111)</f>
        <v>4086.24</v>
      </c>
      <c r="F4111" s="8" t="n">
        <f aca="false">AVERAGE($C4037:$C4111)</f>
        <v>4055.08</v>
      </c>
      <c r="G4111" s="4" t="n">
        <f aca="false">IF(  AND(  F4111 &lt; E4111,  E4111 &lt; D4111  ),  1,  0  )</f>
        <v>0</v>
      </c>
      <c r="H4111" s="12" t="n">
        <f aca="false">IF(  AND(  1 = G4111,  OR(  0 = $K4111,  2 = $K4111  )  ),  $C4111,  IF(  AND(  NOT(  "-" = H4110  ),  0 &lt; H4110  ),  H4110,  0  )  )</f>
        <v>3245</v>
      </c>
      <c r="I4111" s="4" t="n">
        <f aca="false">IF(  AND(  D4111 &lt; E4111,  E4111 &lt; F4111  ),  1,  0  )</f>
        <v>0</v>
      </c>
      <c r="J4111" s="12" t="n">
        <f aca="false">IF(  AND(  1 = I4111,  OR(  0 = $K4111,  1 = $K4111  )  ),  $C4111,  IF(  AND(  NOT(  "-" = J4110  ),  0 &lt; J4110  ),  J4110,  0  )  )</f>
        <v>3499</v>
      </c>
      <c r="K4111" s="13" t="n">
        <f aca="false">IF(  1 = G4110,  1,  IF(  1 = I4110,  2,  IF(  OR(  "-" = K4110,  1 = M4110),  0,  K4110  )  )  )</f>
        <v>1</v>
      </c>
      <c r="L4111" s="12" t="n">
        <f aca="false">IF(  AND(  1 = K4111,  1 = M4111  ),  (C4111 - H4111) * 100,  IF(  AND( 2 = K4111,  1 = M4111  ),  (J4111 - C4111) * 100,  0  )  )</f>
        <v>0</v>
      </c>
      <c r="M4111" s="6" t="n">
        <f aca="false">IF(  OR(  AND(  1 = K4111,  1 = I4111  ),  AND(  2 =K4111,  1 = G4111  )  ),  1,  0  )</f>
        <v>0</v>
      </c>
      <c r="N4111" s="0" t="n">
        <f aca="false">IF(  AND(  1 = M4111,  0 &lt; L4111  ),  1,  0  )</f>
        <v>0</v>
      </c>
    </row>
    <row r="4112" customFormat="false" ht="12.8" hidden="false" customHeight="false" outlineLevel="0" collapsed="false">
      <c r="A4112" s="5" t="n">
        <v>43759</v>
      </c>
      <c r="B4112" s="6" t="n">
        <f aca="false">YEAR(A4112)</f>
        <v>2019</v>
      </c>
      <c r="C4112" s="7" t="n">
        <v>3855</v>
      </c>
      <c r="D4112" s="8" t="n">
        <f aca="false">AVERAGE($C4108:$C4112)</f>
        <v>3930.6</v>
      </c>
      <c r="E4112" s="8" t="n">
        <f aca="false">AVERAGE($C4088:$C4112)</f>
        <v>4076.04</v>
      </c>
      <c r="F4112" s="8" t="n">
        <f aca="false">AVERAGE($C4038:$C4112)</f>
        <v>4053.08</v>
      </c>
      <c r="G4112" s="4" t="n">
        <f aca="false">IF(  AND(  F4112 &lt; E4112,  E4112 &lt; D4112  ),  1,  0  )</f>
        <v>0</v>
      </c>
      <c r="H4112" s="12" t="n">
        <f aca="false">IF(  AND(  1 = G4112,  OR(  0 = $K4112,  2 = $K4112  )  ),  $C4112,  IF(  AND(  NOT(  "-" = H4111  ),  0 &lt; H4111  ),  H4111,  0  )  )</f>
        <v>3245</v>
      </c>
      <c r="I4112" s="4" t="n">
        <f aca="false">IF(  AND(  D4112 &lt; E4112,  E4112 &lt; F4112  ),  1,  0  )</f>
        <v>0</v>
      </c>
      <c r="J4112" s="12" t="n">
        <f aca="false">IF(  AND(  1 = I4112,  OR(  0 = $K4112,  1 = $K4112  )  ),  $C4112,  IF(  AND(  NOT(  "-" = J4111  ),  0 &lt; J4111  ),  J4111,  0  )  )</f>
        <v>3499</v>
      </c>
      <c r="K4112" s="13" t="n">
        <f aca="false">IF(  1 = G4111,  1,  IF(  1 = I4111,  2,  IF(  OR(  "-" = K4111,  1 = M4111),  0,  K4111  )  )  )</f>
        <v>1</v>
      </c>
      <c r="L4112" s="12" t="n">
        <f aca="false">IF(  AND(  1 = K4112,  1 = M4112  ),  (C4112 - H4112) * 100,  IF(  AND( 2 = K4112,  1 = M4112  ),  (J4112 - C4112) * 100,  0  )  )</f>
        <v>0</v>
      </c>
      <c r="M4112" s="6" t="n">
        <f aca="false">IF(  OR(  AND(  1 = K4112,  1 = I4112  ),  AND(  2 =K4112,  1 = G4112  )  ),  1,  0  )</f>
        <v>0</v>
      </c>
      <c r="N4112" s="0" t="n">
        <f aca="false">IF(  AND(  1 = M4112,  0 &lt; L4112  ),  1,  0  )</f>
        <v>0</v>
      </c>
    </row>
    <row r="4113" customFormat="false" ht="12.8" hidden="false" customHeight="false" outlineLevel="0" collapsed="false">
      <c r="A4113" s="5" t="n">
        <v>43761</v>
      </c>
      <c r="B4113" s="6" t="n">
        <f aca="false">YEAR(A4113)</f>
        <v>2019</v>
      </c>
      <c r="C4113" s="7" t="n">
        <v>3811</v>
      </c>
      <c r="D4113" s="8" t="n">
        <f aca="false">AVERAGE($C4109:$C4113)</f>
        <v>3889.8</v>
      </c>
      <c r="E4113" s="8" t="n">
        <f aca="false">AVERAGE($C4089:$C4113)</f>
        <v>4062.16</v>
      </c>
      <c r="F4113" s="8" t="n">
        <f aca="false">AVERAGE($C4039:$C4113)</f>
        <v>4050.37333333333</v>
      </c>
      <c r="G4113" s="4" t="n">
        <f aca="false">IF(  AND(  F4113 &lt; E4113,  E4113 &lt; D4113  ),  1,  0  )</f>
        <v>0</v>
      </c>
      <c r="H4113" s="12" t="n">
        <f aca="false">IF(  AND(  1 = G4113,  OR(  0 = $K4113,  2 = $K4113  )  ),  $C4113,  IF(  AND(  NOT(  "-" = H4112  ),  0 &lt; H4112  ),  H4112,  0  )  )</f>
        <v>3245</v>
      </c>
      <c r="I4113" s="4" t="n">
        <f aca="false">IF(  AND(  D4113 &lt; E4113,  E4113 &lt; F4113  ),  1,  0  )</f>
        <v>0</v>
      </c>
      <c r="J4113" s="12" t="n">
        <f aca="false">IF(  AND(  1 = I4113,  OR(  0 = $K4113,  1 = $K4113  )  ),  $C4113,  IF(  AND(  NOT(  "-" = J4112  ),  0 &lt; J4112  ),  J4112,  0  )  )</f>
        <v>3499</v>
      </c>
      <c r="K4113" s="13" t="n">
        <f aca="false">IF(  1 = G4112,  1,  IF(  1 = I4112,  2,  IF(  OR(  "-" = K4112,  1 = M4112),  0,  K4112  )  )  )</f>
        <v>1</v>
      </c>
      <c r="L4113" s="12" t="n">
        <f aca="false">IF(  AND(  1 = K4113,  1 = M4113  ),  (C4113 - H4113) * 100,  IF(  AND( 2 = K4113,  1 = M4113  ),  (J4113 - C4113) * 100,  0  )  )</f>
        <v>0</v>
      </c>
      <c r="M4113" s="6" t="n">
        <f aca="false">IF(  OR(  AND(  1 = K4113,  1 = I4113  ),  AND(  2 =K4113,  1 = G4113  )  ),  1,  0  )</f>
        <v>0</v>
      </c>
      <c r="N4113" s="0" t="n">
        <f aca="false">IF(  AND(  1 = M4113,  0 &lt; L4113  ),  1,  0  )</f>
        <v>0</v>
      </c>
    </row>
    <row r="4114" customFormat="false" ht="12.8" hidden="false" customHeight="false" outlineLevel="0" collapsed="false">
      <c r="A4114" s="5" t="n">
        <v>43762</v>
      </c>
      <c r="B4114" s="6" t="n">
        <f aca="false">YEAR(A4114)</f>
        <v>2019</v>
      </c>
      <c r="C4114" s="7" t="n">
        <v>3787</v>
      </c>
      <c r="D4114" s="8" t="n">
        <f aca="false">AVERAGE($C4110:$C4114)</f>
        <v>3844</v>
      </c>
      <c r="E4114" s="8" t="n">
        <f aca="false">AVERAGE($C4090:$C4114)</f>
        <v>4047.24</v>
      </c>
      <c r="F4114" s="8" t="n">
        <f aca="false">AVERAGE($C4040:$C4114)</f>
        <v>4046.70666666667</v>
      </c>
      <c r="G4114" s="4" t="n">
        <f aca="false">IF(  AND(  F4114 &lt; E4114,  E4114 &lt; D4114  ),  1,  0  )</f>
        <v>0</v>
      </c>
      <c r="H4114" s="12" t="n">
        <f aca="false">IF(  AND(  1 = G4114,  OR(  0 = $K4114,  2 = $K4114  )  ),  $C4114,  IF(  AND(  NOT(  "-" = H4113  ),  0 &lt; H4113  ),  H4113,  0  )  )</f>
        <v>3245</v>
      </c>
      <c r="I4114" s="4" t="n">
        <f aca="false">IF(  AND(  D4114 &lt; E4114,  E4114 &lt; F4114  ),  1,  0  )</f>
        <v>0</v>
      </c>
      <c r="J4114" s="12" t="n">
        <f aca="false">IF(  AND(  1 = I4114,  OR(  0 = $K4114,  1 = $K4114  )  ),  $C4114,  IF(  AND(  NOT(  "-" = J4113  ),  0 &lt; J4113  ),  J4113,  0  )  )</f>
        <v>3499</v>
      </c>
      <c r="K4114" s="13" t="n">
        <f aca="false">IF(  1 = G4113,  1,  IF(  1 = I4113,  2,  IF(  OR(  "-" = K4113,  1 = M4113),  0,  K4113  )  )  )</f>
        <v>1</v>
      </c>
      <c r="L4114" s="12" t="n">
        <f aca="false">IF(  AND(  1 = K4114,  1 = M4114  ),  (C4114 - H4114) * 100,  IF(  AND( 2 = K4114,  1 = M4114  ),  (J4114 - C4114) * 100,  0  )  )</f>
        <v>0</v>
      </c>
      <c r="M4114" s="6" t="n">
        <f aca="false">IF(  OR(  AND(  1 = K4114,  1 = I4114  ),  AND(  2 =K4114,  1 = G4114  )  ),  1,  0  )</f>
        <v>0</v>
      </c>
      <c r="N4114" s="0" t="n">
        <f aca="false">IF(  AND(  1 = M4114,  0 &lt; L4114  ),  1,  0  )</f>
        <v>0</v>
      </c>
    </row>
    <row r="4115" customFormat="false" ht="12.8" hidden="false" customHeight="false" outlineLevel="0" collapsed="false">
      <c r="A4115" s="5" t="n">
        <v>43763</v>
      </c>
      <c r="B4115" s="6" t="n">
        <f aca="false">YEAR(A4115)</f>
        <v>2019</v>
      </c>
      <c r="C4115" s="7" t="n">
        <v>3673</v>
      </c>
      <c r="D4115" s="8" t="n">
        <f aca="false">AVERAGE($C4111:$C4115)</f>
        <v>3797.4</v>
      </c>
      <c r="E4115" s="8" t="n">
        <f aca="false">AVERAGE($C4091:$C4115)</f>
        <v>4026.6</v>
      </c>
      <c r="F4115" s="8" t="n">
        <f aca="false">AVERAGE($C4041:$C4115)</f>
        <v>4041.58666666667</v>
      </c>
      <c r="G4115" s="4" t="n">
        <f aca="false">IF(  AND(  F4115 &lt; E4115,  E4115 &lt; D4115  ),  1,  0  )</f>
        <v>0</v>
      </c>
      <c r="H4115" s="12" t="n">
        <f aca="false">IF(  AND(  1 = G4115,  OR(  0 = $K4115,  2 = $K4115  )  ),  $C4115,  IF(  AND(  NOT(  "-" = H4114  ),  0 &lt; H4114  ),  H4114,  0  )  )</f>
        <v>3245</v>
      </c>
      <c r="I4115" s="4" t="n">
        <f aca="false">IF(  AND(  D4115 &lt; E4115,  E4115 &lt; F4115  ),  1,  0  )</f>
        <v>1</v>
      </c>
      <c r="J4115" s="12" t="n">
        <f aca="false">IF(  AND(  1 = I4115,  OR(  0 = $K4115,  1 = $K4115  )  ),  $C4115,  IF(  AND(  NOT(  "-" = J4114  ),  0 &lt; J4114  ),  J4114,  0  )  )</f>
        <v>3673</v>
      </c>
      <c r="K4115" s="13" t="n">
        <f aca="false">IF(  1 = G4114,  1,  IF(  1 = I4114,  2,  IF(  OR(  "-" = K4114,  1 = M4114),  0,  K4114  )  )  )</f>
        <v>1</v>
      </c>
      <c r="L4115" s="12" t="n">
        <f aca="false">IF(  AND(  1 = K4115,  1 = M4115  ),  (C4115 - H4115) * 100,  IF(  AND( 2 = K4115,  1 = M4115  ),  (J4115 - C4115) * 100,  0  )  )</f>
        <v>42800</v>
      </c>
      <c r="M4115" s="6" t="n">
        <f aca="false">IF(  OR(  AND(  1 = K4115,  1 = I4115  ),  AND(  2 =K4115,  1 = G4115  )  ),  1,  0  )</f>
        <v>1</v>
      </c>
      <c r="N4115" s="0" t="n">
        <f aca="false">IF(  AND(  1 = M4115,  0 &lt; L4115  ),  1,  0  )</f>
        <v>1</v>
      </c>
    </row>
    <row r="4116" customFormat="false" ht="12.8" hidden="false" customHeight="false" outlineLevel="0" collapsed="false">
      <c r="A4116" s="5" t="n">
        <v>43766</v>
      </c>
      <c r="B4116" s="6" t="n">
        <f aca="false">YEAR(A4116)</f>
        <v>2019</v>
      </c>
      <c r="C4116" s="7" t="n">
        <v>3702</v>
      </c>
      <c r="D4116" s="8" t="n">
        <f aca="false">AVERAGE($C4112:$C4116)</f>
        <v>3765.6</v>
      </c>
      <c r="E4116" s="8" t="n">
        <f aca="false">AVERAGE($C4092:$C4116)</f>
        <v>4005.12</v>
      </c>
      <c r="F4116" s="8" t="n">
        <f aca="false">AVERAGE($C4042:$C4116)</f>
        <v>4036.61333333333</v>
      </c>
      <c r="G4116" s="4" t="n">
        <f aca="false">IF(  AND(  F4116 &lt; E4116,  E4116 &lt; D4116  ),  1,  0  )</f>
        <v>0</v>
      </c>
      <c r="H4116" s="12" t="n">
        <f aca="false">IF(  AND(  1 = G4116,  OR(  0 = $K4116,  2 = $K4116  )  ),  $C4116,  IF(  AND(  NOT(  "-" = H4115  ),  0 &lt; H4115  ),  H4115,  0  )  )</f>
        <v>3245</v>
      </c>
      <c r="I4116" s="4" t="n">
        <f aca="false">IF(  AND(  D4116 &lt; E4116,  E4116 &lt; F4116  ),  1,  0  )</f>
        <v>1</v>
      </c>
      <c r="J4116" s="12" t="n">
        <f aca="false">IF(  AND(  1 = I4116,  OR(  0 = $K4116,  1 = $K4116  )  ),  $C4116,  IF(  AND(  NOT(  "-" = J4115  ),  0 &lt; J4115  ),  J4115,  0  )  )</f>
        <v>3673</v>
      </c>
      <c r="K4116" s="13" t="n">
        <f aca="false">IF(  1 = G4115,  1,  IF(  1 = I4115,  2,  IF(  OR(  "-" = K4115,  1 = M4115),  0,  K4115  )  )  )</f>
        <v>2</v>
      </c>
      <c r="L4116" s="12" t="n">
        <f aca="false">IF(  AND(  1 = K4116,  1 = M4116  ),  (C4116 - H4116) * 100,  IF(  AND( 2 = K4116,  1 = M4116  ),  (J4116 - C4116) * 100,  0  )  )</f>
        <v>0</v>
      </c>
      <c r="M4116" s="6" t="n">
        <f aca="false">IF(  OR(  AND(  1 = K4116,  1 = I4116  ),  AND(  2 =K4116,  1 = G4116  )  ),  1,  0  )</f>
        <v>0</v>
      </c>
      <c r="N4116" s="0" t="n">
        <f aca="false">IF(  AND(  1 = M4116,  0 &lt; L4116  ),  1,  0  )</f>
        <v>0</v>
      </c>
    </row>
    <row r="4117" customFormat="false" ht="12.8" hidden="false" customHeight="false" outlineLevel="0" collapsed="false">
      <c r="A4117" s="5" t="n">
        <v>43767</v>
      </c>
      <c r="B4117" s="6" t="n">
        <f aca="false">YEAR(A4117)</f>
        <v>2019</v>
      </c>
      <c r="C4117" s="7" t="n">
        <v>3779</v>
      </c>
      <c r="D4117" s="8" t="n">
        <f aca="false">AVERAGE($C4113:$C4117)</f>
        <v>3750.4</v>
      </c>
      <c r="E4117" s="8" t="n">
        <f aca="false">AVERAGE($C4093:$C4117)</f>
        <v>3986.44</v>
      </c>
      <c r="F4117" s="8" t="n">
        <f aca="false">AVERAGE($C4043:$C4117)</f>
        <v>4032.98666666667</v>
      </c>
      <c r="G4117" s="4" t="n">
        <f aca="false">IF(  AND(  F4117 &lt; E4117,  E4117 &lt; D4117  ),  1,  0  )</f>
        <v>0</v>
      </c>
      <c r="H4117" s="12" t="n">
        <f aca="false">IF(  AND(  1 = G4117,  OR(  0 = $K4117,  2 = $K4117  )  ),  $C4117,  IF(  AND(  NOT(  "-" = H4116  ),  0 &lt; H4116  ),  H4116,  0  )  )</f>
        <v>3245</v>
      </c>
      <c r="I4117" s="4" t="n">
        <f aca="false">IF(  AND(  D4117 &lt; E4117,  E4117 &lt; F4117  ),  1,  0  )</f>
        <v>1</v>
      </c>
      <c r="J4117" s="12" t="n">
        <f aca="false">IF(  AND(  1 = I4117,  OR(  0 = $K4117,  1 = $K4117  )  ),  $C4117,  IF(  AND(  NOT(  "-" = J4116  ),  0 &lt; J4116  ),  J4116,  0  )  )</f>
        <v>3673</v>
      </c>
      <c r="K4117" s="13" t="n">
        <f aca="false">IF(  1 = G4116,  1,  IF(  1 = I4116,  2,  IF(  OR(  "-" = K4116,  1 = M4116),  0,  K4116  )  )  )</f>
        <v>2</v>
      </c>
      <c r="L4117" s="12" t="n">
        <f aca="false">IF(  AND(  1 = K4117,  1 = M4117  ),  (C4117 - H4117) * 100,  IF(  AND( 2 = K4117,  1 = M4117  ),  (J4117 - C4117) * 100,  0  )  )</f>
        <v>0</v>
      </c>
      <c r="M4117" s="6" t="n">
        <f aca="false">IF(  OR(  AND(  1 = K4117,  1 = I4117  ),  AND(  2 =K4117,  1 = G4117  )  ),  1,  0  )</f>
        <v>0</v>
      </c>
      <c r="N4117" s="0" t="n">
        <f aca="false">IF(  AND(  1 = M4117,  0 &lt; L4117  ),  1,  0  )</f>
        <v>0</v>
      </c>
    </row>
    <row r="4118" customFormat="false" ht="12.8" hidden="false" customHeight="false" outlineLevel="0" collapsed="false">
      <c r="A4118" s="5" t="n">
        <v>43768</v>
      </c>
      <c r="B4118" s="6" t="n">
        <f aca="false">YEAR(A4118)</f>
        <v>2019</v>
      </c>
      <c r="C4118" s="7" t="n">
        <v>3849</v>
      </c>
      <c r="D4118" s="8" t="n">
        <f aca="false">AVERAGE($C4114:$C4118)</f>
        <v>3758</v>
      </c>
      <c r="E4118" s="8" t="n">
        <f aca="false">AVERAGE($C4094:$C4118)</f>
        <v>3969.08</v>
      </c>
      <c r="F4118" s="8" t="n">
        <f aca="false">AVERAGE($C4044:$C4118)</f>
        <v>4030.25333333333</v>
      </c>
      <c r="G4118" s="4" t="n">
        <f aca="false">IF(  AND(  F4118 &lt; E4118,  E4118 &lt; D4118  ),  1,  0  )</f>
        <v>0</v>
      </c>
      <c r="H4118" s="12" t="n">
        <f aca="false">IF(  AND(  1 = G4118,  OR(  0 = $K4118,  2 = $K4118  )  ),  $C4118,  IF(  AND(  NOT(  "-" = H4117  ),  0 &lt; H4117  ),  H4117,  0  )  )</f>
        <v>3245</v>
      </c>
      <c r="I4118" s="4" t="n">
        <f aca="false">IF(  AND(  D4118 &lt; E4118,  E4118 &lt; F4118  ),  1,  0  )</f>
        <v>1</v>
      </c>
      <c r="J4118" s="12" t="n">
        <f aca="false">IF(  AND(  1 = I4118,  OR(  0 = $K4118,  1 = $K4118  )  ),  $C4118,  IF(  AND(  NOT(  "-" = J4117  ),  0 &lt; J4117  ),  J4117,  0  )  )</f>
        <v>3673</v>
      </c>
      <c r="K4118" s="13" t="n">
        <f aca="false">IF(  1 = G4117,  1,  IF(  1 = I4117,  2,  IF(  OR(  "-" = K4117,  1 = M4117),  0,  K4117  )  )  )</f>
        <v>2</v>
      </c>
      <c r="L4118" s="12" t="n">
        <f aca="false">IF(  AND(  1 = K4118,  1 = M4118  ),  (C4118 - H4118) * 100,  IF(  AND( 2 = K4118,  1 = M4118  ),  (J4118 - C4118) * 100,  0  )  )</f>
        <v>0</v>
      </c>
      <c r="M4118" s="6" t="n">
        <f aca="false">IF(  OR(  AND(  1 = K4118,  1 = I4118  ),  AND(  2 =K4118,  1 = G4118  )  ),  1,  0  )</f>
        <v>0</v>
      </c>
      <c r="N4118" s="0" t="n">
        <f aca="false">IF(  AND(  1 = M4118,  0 &lt; L4118  ),  1,  0  )</f>
        <v>0</v>
      </c>
    </row>
    <row r="4119" customFormat="false" ht="12.8" hidden="false" customHeight="false" outlineLevel="0" collapsed="false">
      <c r="A4119" s="5" t="n">
        <v>43769</v>
      </c>
      <c r="B4119" s="6" t="n">
        <f aca="false">YEAR(A4119)</f>
        <v>2019</v>
      </c>
      <c r="C4119" s="7" t="n">
        <v>3862</v>
      </c>
      <c r="D4119" s="8" t="n">
        <f aca="false">AVERAGE($C4115:$C4119)</f>
        <v>3773</v>
      </c>
      <c r="E4119" s="8" t="n">
        <f aca="false">AVERAGE($C4095:$C4119)</f>
        <v>3954.16</v>
      </c>
      <c r="F4119" s="8" t="n">
        <f aca="false">AVERAGE($C4045:$C4119)</f>
        <v>4028.41333333333</v>
      </c>
      <c r="G4119" s="4" t="n">
        <f aca="false">IF(  AND(  F4119 &lt; E4119,  E4119 &lt; D4119  ),  1,  0  )</f>
        <v>0</v>
      </c>
      <c r="H4119" s="12" t="n">
        <f aca="false">IF(  AND(  1 = G4119,  OR(  0 = $K4119,  2 = $K4119  )  ),  $C4119,  IF(  AND(  NOT(  "-" = H4118  ),  0 &lt; H4118  ),  H4118,  0  )  )</f>
        <v>3245</v>
      </c>
      <c r="I4119" s="4" t="n">
        <f aca="false">IF(  AND(  D4119 &lt; E4119,  E4119 &lt; F4119  ),  1,  0  )</f>
        <v>1</v>
      </c>
      <c r="J4119" s="12" t="n">
        <f aca="false">IF(  AND(  1 = I4119,  OR(  0 = $K4119,  1 = $K4119  )  ),  $C4119,  IF(  AND(  NOT(  "-" = J4118  ),  0 &lt; J4118  ),  J4118,  0  )  )</f>
        <v>3673</v>
      </c>
      <c r="K4119" s="13" t="n">
        <f aca="false">IF(  1 = G4118,  1,  IF(  1 = I4118,  2,  IF(  OR(  "-" = K4118,  1 = M4118),  0,  K4118  )  )  )</f>
        <v>2</v>
      </c>
      <c r="L4119" s="12" t="n">
        <f aca="false">IF(  AND(  1 = K4119,  1 = M4119  ),  (C4119 - H4119) * 100,  IF(  AND( 2 = K4119,  1 = M4119  ),  (J4119 - C4119) * 100,  0  )  )</f>
        <v>0</v>
      </c>
      <c r="M4119" s="6" t="n">
        <f aca="false">IF(  OR(  AND(  1 = K4119,  1 = I4119  ),  AND(  2 =K4119,  1 = G4119  )  ),  1,  0  )</f>
        <v>0</v>
      </c>
      <c r="N4119" s="0" t="n">
        <f aca="false">IF(  AND(  1 = M4119,  0 &lt; L4119  ),  1,  0  )</f>
        <v>0</v>
      </c>
    </row>
    <row r="4120" customFormat="false" ht="12.8" hidden="false" customHeight="false" outlineLevel="0" collapsed="false">
      <c r="A4120" s="5" t="n">
        <v>43770</v>
      </c>
      <c r="B4120" s="6" t="n">
        <f aca="false">YEAR(A4120)</f>
        <v>2019</v>
      </c>
      <c r="C4120" s="7" t="n">
        <v>4150</v>
      </c>
      <c r="D4120" s="8" t="n">
        <f aca="false">AVERAGE($C4116:$C4120)</f>
        <v>3868.4</v>
      </c>
      <c r="E4120" s="8" t="n">
        <f aca="false">AVERAGE($C4096:$C4120)</f>
        <v>3958.08</v>
      </c>
      <c r="F4120" s="8" t="n">
        <f aca="false">AVERAGE($C4046:$C4120)</f>
        <v>4028.2</v>
      </c>
      <c r="G4120" s="4" t="n">
        <f aca="false">IF(  AND(  F4120 &lt; E4120,  E4120 &lt; D4120  ),  1,  0  )</f>
        <v>0</v>
      </c>
      <c r="H4120" s="12" t="n">
        <f aca="false">IF(  AND(  1 = G4120,  OR(  0 = $K4120,  2 = $K4120  )  ),  $C4120,  IF(  AND(  NOT(  "-" = H4119  ),  0 &lt; H4119  ),  H4119,  0  )  )</f>
        <v>3245</v>
      </c>
      <c r="I4120" s="4" t="n">
        <f aca="false">IF(  AND(  D4120 &lt; E4120,  E4120 &lt; F4120  ),  1,  0  )</f>
        <v>1</v>
      </c>
      <c r="J4120" s="12" t="n">
        <f aca="false">IF(  AND(  1 = I4120,  OR(  0 = $K4120,  1 = $K4120  )  ),  $C4120,  IF(  AND(  NOT(  "-" = J4119  ),  0 &lt; J4119  ),  J4119,  0  )  )</f>
        <v>3673</v>
      </c>
      <c r="K4120" s="13" t="n">
        <f aca="false">IF(  1 = G4119,  1,  IF(  1 = I4119,  2,  IF(  OR(  "-" = K4119,  1 = M4119),  0,  K4119  )  )  )</f>
        <v>2</v>
      </c>
      <c r="L4120" s="12" t="n">
        <f aca="false">IF(  AND(  1 = K4120,  1 = M4120  ),  (C4120 - H4120) * 100,  IF(  AND( 2 = K4120,  1 = M4120  ),  (J4120 - C4120) * 100,  0  )  )</f>
        <v>0</v>
      </c>
      <c r="M4120" s="6" t="n">
        <f aca="false">IF(  OR(  AND(  1 = K4120,  1 = I4120  ),  AND(  2 =K4120,  1 = G4120  )  ),  1,  0  )</f>
        <v>0</v>
      </c>
      <c r="N4120" s="0" t="n">
        <f aca="false">IF(  AND(  1 = M4120,  0 &lt; L4120  ),  1,  0  )</f>
        <v>0</v>
      </c>
    </row>
    <row r="4121" customFormat="false" ht="12.8" hidden="false" customHeight="false" outlineLevel="0" collapsed="false">
      <c r="A4121" s="5" t="n">
        <v>43774</v>
      </c>
      <c r="B4121" s="6" t="n">
        <f aca="false">YEAR(A4121)</f>
        <v>2019</v>
      </c>
      <c r="C4121" s="7" t="n">
        <v>4273</v>
      </c>
      <c r="D4121" s="8" t="n">
        <f aca="false">AVERAGE($C4117:$C4121)</f>
        <v>3982.6</v>
      </c>
      <c r="E4121" s="8" t="n">
        <f aca="false">AVERAGE($C4097:$C4121)</f>
        <v>3966.36</v>
      </c>
      <c r="F4121" s="8" t="n">
        <f aca="false">AVERAGE($C4047:$C4121)</f>
        <v>4029.64</v>
      </c>
      <c r="G4121" s="4" t="n">
        <f aca="false">IF(  AND(  F4121 &lt; E4121,  E4121 &lt; D4121  ),  1,  0  )</f>
        <v>0</v>
      </c>
      <c r="H4121" s="12" t="n">
        <f aca="false">IF(  AND(  1 = G4121,  OR(  0 = $K4121,  2 = $K4121  )  ),  $C4121,  IF(  AND(  NOT(  "-" = H4120  ),  0 &lt; H4120  ),  H4120,  0  )  )</f>
        <v>3245</v>
      </c>
      <c r="I4121" s="4" t="n">
        <f aca="false">IF(  AND(  D4121 &lt; E4121,  E4121 &lt; F4121  ),  1,  0  )</f>
        <v>0</v>
      </c>
      <c r="J4121" s="12" t="n">
        <f aca="false">IF(  AND(  1 = I4121,  OR(  0 = $K4121,  1 = $K4121  )  ),  $C4121,  IF(  AND(  NOT(  "-" = J4120  ),  0 &lt; J4120  ),  J4120,  0  )  )</f>
        <v>3673</v>
      </c>
      <c r="K4121" s="13" t="n">
        <f aca="false">IF(  1 = G4120,  1,  IF(  1 = I4120,  2,  IF(  OR(  "-" = K4120,  1 = M4120),  0,  K4120  )  )  )</f>
        <v>2</v>
      </c>
      <c r="L4121" s="12" t="n">
        <f aca="false">IF(  AND(  1 = K4121,  1 = M4121  ),  (C4121 - H4121) * 100,  IF(  AND( 2 = K4121,  1 = M4121  ),  (J4121 - C4121) * 100,  0  )  )</f>
        <v>0</v>
      </c>
      <c r="M4121" s="6" t="n">
        <f aca="false">IF(  OR(  AND(  1 = K4121,  1 = I4121  ),  AND(  2 =K4121,  1 = G4121  )  ),  1,  0  )</f>
        <v>0</v>
      </c>
      <c r="N4121" s="0" t="n">
        <f aca="false">IF(  AND(  1 = M4121,  0 &lt; L4121  ),  1,  0  )</f>
        <v>0</v>
      </c>
    </row>
    <row r="4122" customFormat="false" ht="12.8" hidden="false" customHeight="false" outlineLevel="0" collapsed="false">
      <c r="A4122" s="5" t="n">
        <v>43775</v>
      </c>
      <c r="B4122" s="6" t="n">
        <f aca="false">YEAR(A4122)</f>
        <v>2019</v>
      </c>
      <c r="C4122" s="7" t="n">
        <v>4221</v>
      </c>
      <c r="D4122" s="8" t="n">
        <f aca="false">AVERAGE($C4118:$C4122)</f>
        <v>4071</v>
      </c>
      <c r="E4122" s="8" t="n">
        <f aca="false">AVERAGE($C4098:$C4122)</f>
        <v>3973.68</v>
      </c>
      <c r="F4122" s="8" t="n">
        <f aca="false">AVERAGE($C4048:$C4122)</f>
        <v>4030.44</v>
      </c>
      <c r="G4122" s="4" t="n">
        <f aca="false">IF(  AND(  F4122 &lt; E4122,  E4122 &lt; D4122  ),  1,  0  )</f>
        <v>0</v>
      </c>
      <c r="H4122" s="12" t="n">
        <f aca="false">IF(  AND(  1 = G4122,  OR(  0 = $K4122,  2 = $K4122  )  ),  $C4122,  IF(  AND(  NOT(  "-" = H4121  ),  0 &lt; H4121  ),  H4121,  0  )  )</f>
        <v>3245</v>
      </c>
      <c r="I4122" s="4" t="n">
        <f aca="false">IF(  AND(  D4122 &lt; E4122,  E4122 &lt; F4122  ),  1,  0  )</f>
        <v>0</v>
      </c>
      <c r="J4122" s="12" t="n">
        <f aca="false">IF(  AND(  1 = I4122,  OR(  0 = $K4122,  1 = $K4122  )  ),  $C4122,  IF(  AND(  NOT(  "-" = J4121  ),  0 &lt; J4121  ),  J4121,  0  )  )</f>
        <v>3673</v>
      </c>
      <c r="K4122" s="13" t="n">
        <f aca="false">IF(  1 = G4121,  1,  IF(  1 = I4121,  2,  IF(  OR(  "-" = K4121,  1 = M4121),  0,  K4121  )  )  )</f>
        <v>2</v>
      </c>
      <c r="L4122" s="12" t="n">
        <f aca="false">IF(  AND(  1 = K4122,  1 = M4122  ),  (C4122 - H4122) * 100,  IF(  AND( 2 = K4122,  1 = M4122  ),  (J4122 - C4122) * 100,  0  )  )</f>
        <v>0</v>
      </c>
      <c r="M4122" s="6" t="n">
        <f aca="false">IF(  OR(  AND(  1 = K4122,  1 = I4122  ),  AND(  2 =K4122,  1 = G4122  )  ),  1,  0  )</f>
        <v>0</v>
      </c>
      <c r="N4122" s="0" t="n">
        <f aca="false">IF(  AND(  1 = M4122,  0 &lt; L4122  ),  1,  0  )</f>
        <v>0</v>
      </c>
    </row>
    <row r="4123" customFormat="false" ht="12.8" hidden="false" customHeight="false" outlineLevel="0" collapsed="false">
      <c r="A4123" s="5" t="n">
        <v>43776</v>
      </c>
      <c r="B4123" s="6" t="n">
        <f aca="false">YEAR(A4123)</f>
        <v>2019</v>
      </c>
      <c r="C4123" s="7" t="n">
        <v>4200</v>
      </c>
      <c r="D4123" s="8" t="n">
        <f aca="false">AVERAGE($C4119:$C4123)</f>
        <v>4141.2</v>
      </c>
      <c r="E4123" s="8" t="n">
        <f aca="false">AVERAGE($C4099:$C4123)</f>
        <v>3981.6</v>
      </c>
      <c r="F4123" s="8" t="n">
        <f aca="false">AVERAGE($C4049:$C4123)</f>
        <v>4031.30666666667</v>
      </c>
      <c r="G4123" s="4" t="n">
        <f aca="false">IF(  AND(  F4123 &lt; E4123,  E4123 &lt; D4123  ),  1,  0  )</f>
        <v>0</v>
      </c>
      <c r="H4123" s="12" t="n">
        <f aca="false">IF(  AND(  1 = G4123,  OR(  0 = $K4123,  2 = $K4123  )  ),  $C4123,  IF(  AND(  NOT(  "-" = H4122  ),  0 &lt; H4122  ),  H4122,  0  )  )</f>
        <v>3245</v>
      </c>
      <c r="I4123" s="4" t="n">
        <f aca="false">IF(  AND(  D4123 &lt; E4123,  E4123 &lt; F4123  ),  1,  0  )</f>
        <v>0</v>
      </c>
      <c r="J4123" s="12" t="n">
        <f aca="false">IF(  AND(  1 = I4123,  OR(  0 = $K4123,  1 = $K4123  )  ),  $C4123,  IF(  AND(  NOT(  "-" = J4122  ),  0 &lt; J4122  ),  J4122,  0  )  )</f>
        <v>3673</v>
      </c>
      <c r="K4123" s="13" t="n">
        <f aca="false">IF(  1 = G4122,  1,  IF(  1 = I4122,  2,  IF(  OR(  "-" = K4122,  1 = M4122),  0,  K4122  )  )  )</f>
        <v>2</v>
      </c>
      <c r="L4123" s="12" t="n">
        <f aca="false">IF(  AND(  1 = K4123,  1 = M4123  ),  (C4123 - H4123) * 100,  IF(  AND( 2 = K4123,  1 = M4123  ),  (J4123 - C4123) * 100,  0  )  )</f>
        <v>0</v>
      </c>
      <c r="M4123" s="6" t="n">
        <f aca="false">IF(  OR(  AND(  1 = K4123,  1 = I4123  ),  AND(  2 =K4123,  1 = G4123  )  ),  1,  0  )</f>
        <v>0</v>
      </c>
      <c r="N4123" s="0" t="n">
        <f aca="false">IF(  AND(  1 = M4123,  0 &lt; L4123  ),  1,  0  )</f>
        <v>0</v>
      </c>
    </row>
    <row r="4124" customFormat="false" ht="12.8" hidden="false" customHeight="false" outlineLevel="0" collapsed="false">
      <c r="A4124" s="5" t="n">
        <v>43777</v>
      </c>
      <c r="B4124" s="6" t="n">
        <f aca="false">YEAR(A4124)</f>
        <v>2019</v>
      </c>
      <c r="C4124" s="7" t="n">
        <v>4196</v>
      </c>
      <c r="D4124" s="8" t="n">
        <f aca="false">AVERAGE($C4120:$C4124)</f>
        <v>4208</v>
      </c>
      <c r="E4124" s="8" t="n">
        <f aca="false">AVERAGE($C4100:$C4124)</f>
        <v>3985.76</v>
      </c>
      <c r="F4124" s="8" t="n">
        <f aca="false">AVERAGE($C4050:$C4124)</f>
        <v>4032.65333333333</v>
      </c>
      <c r="G4124" s="4" t="n">
        <f aca="false">IF(  AND(  F4124 &lt; E4124,  E4124 &lt; D4124  ),  1,  0  )</f>
        <v>0</v>
      </c>
      <c r="H4124" s="12" t="n">
        <f aca="false">IF(  AND(  1 = G4124,  OR(  0 = $K4124,  2 = $K4124  )  ),  $C4124,  IF(  AND(  NOT(  "-" = H4123  ),  0 &lt; H4123  ),  H4123,  0  )  )</f>
        <v>3245</v>
      </c>
      <c r="I4124" s="4" t="n">
        <f aca="false">IF(  AND(  D4124 &lt; E4124,  E4124 &lt; F4124  ),  1,  0  )</f>
        <v>0</v>
      </c>
      <c r="J4124" s="12" t="n">
        <f aca="false">IF(  AND(  1 = I4124,  OR(  0 = $K4124,  1 = $K4124  )  ),  $C4124,  IF(  AND(  NOT(  "-" = J4123  ),  0 &lt; J4123  ),  J4123,  0  )  )</f>
        <v>3673</v>
      </c>
      <c r="K4124" s="13" t="n">
        <f aca="false">IF(  1 = G4123,  1,  IF(  1 = I4123,  2,  IF(  OR(  "-" = K4123,  1 = M4123),  0,  K4123  )  )  )</f>
        <v>2</v>
      </c>
      <c r="L4124" s="12" t="n">
        <f aca="false">IF(  AND(  1 = K4124,  1 = M4124  ),  (C4124 - H4124) * 100,  IF(  AND( 2 = K4124,  1 = M4124  ),  (J4124 - C4124) * 100,  0  )  )</f>
        <v>0</v>
      </c>
      <c r="M4124" s="6" t="n">
        <f aca="false">IF(  OR(  AND(  1 = K4124,  1 = I4124  ),  AND(  2 =K4124,  1 = G4124  )  ),  1,  0  )</f>
        <v>0</v>
      </c>
      <c r="N4124" s="0" t="n">
        <f aca="false">IF(  AND(  1 = M4124,  0 &lt; L4124  ),  1,  0  )</f>
        <v>0</v>
      </c>
    </row>
    <row r="4125" customFormat="false" ht="12.8" hidden="false" customHeight="false" outlineLevel="0" collapsed="false">
      <c r="A4125" s="5" t="n">
        <v>43780</v>
      </c>
      <c r="B4125" s="6" t="n">
        <f aca="false">YEAR(A4125)</f>
        <v>2019</v>
      </c>
      <c r="C4125" s="7" t="n">
        <v>4196</v>
      </c>
      <c r="D4125" s="8" t="n">
        <f aca="false">AVERAGE($C4121:$C4125)</f>
        <v>4217.2</v>
      </c>
      <c r="E4125" s="8" t="n">
        <f aca="false">AVERAGE($C4101:$C4125)</f>
        <v>3988.88</v>
      </c>
      <c r="F4125" s="8" t="n">
        <f aca="false">AVERAGE($C4051:$C4125)</f>
        <v>4033.68</v>
      </c>
      <c r="G4125" s="4" t="n">
        <f aca="false">IF(  AND(  F4125 &lt; E4125,  E4125 &lt; D4125  ),  1,  0  )</f>
        <v>0</v>
      </c>
      <c r="H4125" s="12" t="n">
        <f aca="false">IF(  AND(  1 = G4125,  OR(  0 = $K4125,  2 = $K4125  )  ),  $C4125,  IF(  AND(  NOT(  "-" = H4124  ),  0 &lt; H4124  ),  H4124,  0  )  )</f>
        <v>3245</v>
      </c>
      <c r="I4125" s="4" t="n">
        <f aca="false">IF(  AND(  D4125 &lt; E4125,  E4125 &lt; F4125  ),  1,  0  )</f>
        <v>0</v>
      </c>
      <c r="J4125" s="12" t="n">
        <f aca="false">IF(  AND(  1 = I4125,  OR(  0 = $K4125,  1 = $K4125  )  ),  $C4125,  IF(  AND(  NOT(  "-" = J4124  ),  0 &lt; J4124  ),  J4124,  0  )  )</f>
        <v>3673</v>
      </c>
      <c r="K4125" s="13" t="n">
        <f aca="false">IF(  1 = G4124,  1,  IF(  1 = I4124,  2,  IF(  OR(  "-" = K4124,  1 = M4124),  0,  K4124  )  )  )</f>
        <v>2</v>
      </c>
      <c r="L4125" s="12" t="n">
        <f aca="false">IF(  AND(  1 = K4125,  1 = M4125  ),  (C4125 - H4125) * 100,  IF(  AND( 2 = K4125,  1 = M4125  ),  (J4125 - C4125) * 100,  0  )  )</f>
        <v>0</v>
      </c>
      <c r="M4125" s="6" t="n">
        <f aca="false">IF(  OR(  AND(  1 = K4125,  1 = I4125  ),  AND(  2 =K4125,  1 = G4125  )  ),  1,  0  )</f>
        <v>0</v>
      </c>
      <c r="N4125" s="0" t="n">
        <f aca="false">IF(  AND(  1 = M4125,  0 &lt; L4125  ),  1,  0  )</f>
        <v>0</v>
      </c>
    </row>
    <row r="4126" customFormat="false" ht="12.8" hidden="false" customHeight="false" outlineLevel="0" collapsed="false">
      <c r="A4126" s="5" t="n">
        <v>43781</v>
      </c>
      <c r="B4126" s="6" t="n">
        <f aca="false">YEAR(A4126)</f>
        <v>2019</v>
      </c>
      <c r="C4126" s="7" t="n">
        <v>4239</v>
      </c>
      <c r="D4126" s="8" t="n">
        <f aca="false">AVERAGE($C4122:$C4126)</f>
        <v>4210.4</v>
      </c>
      <c r="E4126" s="8" t="n">
        <f aca="false">AVERAGE($C4102:$C4126)</f>
        <v>3996.48</v>
      </c>
      <c r="F4126" s="8" t="n">
        <f aca="false">AVERAGE($C4052:$C4126)</f>
        <v>4036.58666666667</v>
      </c>
      <c r="G4126" s="4" t="n">
        <f aca="false">IF(  AND(  F4126 &lt; E4126,  E4126 &lt; D4126  ),  1,  0  )</f>
        <v>0</v>
      </c>
      <c r="H4126" s="12" t="n">
        <f aca="false">IF(  AND(  1 = G4126,  OR(  0 = $K4126,  2 = $K4126  )  ),  $C4126,  IF(  AND(  NOT(  "-" = H4125  ),  0 &lt; H4125  ),  H4125,  0  )  )</f>
        <v>3245</v>
      </c>
      <c r="I4126" s="4" t="n">
        <f aca="false">IF(  AND(  D4126 &lt; E4126,  E4126 &lt; F4126  ),  1,  0  )</f>
        <v>0</v>
      </c>
      <c r="J4126" s="12" t="n">
        <f aca="false">IF(  AND(  1 = I4126,  OR(  0 = $K4126,  1 = $K4126  )  ),  $C4126,  IF(  AND(  NOT(  "-" = J4125  ),  0 &lt; J4125  ),  J4125,  0  )  )</f>
        <v>3673</v>
      </c>
      <c r="K4126" s="13" t="n">
        <f aca="false">IF(  1 = G4125,  1,  IF(  1 = I4125,  2,  IF(  OR(  "-" = K4125,  1 = M4125),  0,  K4125  )  )  )</f>
        <v>2</v>
      </c>
      <c r="L4126" s="12" t="n">
        <f aca="false">IF(  AND(  1 = K4126,  1 = M4126  ),  (C4126 - H4126) * 100,  IF(  AND( 2 = K4126,  1 = M4126  ),  (J4126 - C4126) * 100,  0  )  )</f>
        <v>0</v>
      </c>
      <c r="M4126" s="6" t="n">
        <f aca="false">IF(  OR(  AND(  1 = K4126,  1 = I4126  ),  AND(  2 =K4126,  1 = G4126  )  ),  1,  0  )</f>
        <v>0</v>
      </c>
      <c r="N4126" s="0" t="n">
        <f aca="false">IF(  AND(  1 = M4126,  0 &lt; L4126  ),  1,  0  )</f>
        <v>0</v>
      </c>
    </row>
    <row r="4127" customFormat="false" ht="12.8" hidden="false" customHeight="false" outlineLevel="0" collapsed="false">
      <c r="A4127" s="5" t="n">
        <v>43782</v>
      </c>
      <c r="B4127" s="6" t="n">
        <f aca="false">YEAR(A4127)</f>
        <v>2019</v>
      </c>
      <c r="C4127" s="7" t="n">
        <v>4204</v>
      </c>
      <c r="D4127" s="8" t="n">
        <f aca="false">AVERAGE($C4123:$C4127)</f>
        <v>4207</v>
      </c>
      <c r="E4127" s="8" t="n">
        <f aca="false">AVERAGE($C4103:$C4127)</f>
        <v>4000.76</v>
      </c>
      <c r="F4127" s="8" t="n">
        <f aca="false">AVERAGE($C4053:$C4127)</f>
        <v>4039.37333333333</v>
      </c>
      <c r="G4127" s="4" t="n">
        <f aca="false">IF(  AND(  F4127 &lt; E4127,  E4127 &lt; D4127  ),  1,  0  )</f>
        <v>0</v>
      </c>
      <c r="H4127" s="12" t="n">
        <f aca="false">IF(  AND(  1 = G4127,  OR(  0 = $K4127,  2 = $K4127  )  ),  $C4127,  IF(  AND(  NOT(  "-" = H4126  ),  0 &lt; H4126  ),  H4126,  0  )  )</f>
        <v>3245</v>
      </c>
      <c r="I4127" s="4" t="n">
        <f aca="false">IF(  AND(  D4127 &lt; E4127,  E4127 &lt; F4127  ),  1,  0  )</f>
        <v>0</v>
      </c>
      <c r="J4127" s="12" t="n">
        <f aca="false">IF(  AND(  1 = I4127,  OR(  0 = $K4127,  1 = $K4127  )  ),  $C4127,  IF(  AND(  NOT(  "-" = J4126  ),  0 &lt; J4126  ),  J4126,  0  )  )</f>
        <v>3673</v>
      </c>
      <c r="K4127" s="13" t="n">
        <f aca="false">IF(  1 = G4126,  1,  IF(  1 = I4126,  2,  IF(  OR(  "-" = K4126,  1 = M4126),  0,  K4126  )  )  )</f>
        <v>2</v>
      </c>
      <c r="L4127" s="12" t="n">
        <f aca="false">IF(  AND(  1 = K4127,  1 = M4127  ),  (C4127 - H4127) * 100,  IF(  AND( 2 = K4127,  1 = M4127  ),  (J4127 - C4127) * 100,  0  )  )</f>
        <v>0</v>
      </c>
      <c r="M4127" s="6" t="n">
        <f aca="false">IF(  OR(  AND(  1 = K4127,  1 = I4127  ),  AND(  2 =K4127,  1 = G4127  )  ),  1,  0  )</f>
        <v>0</v>
      </c>
      <c r="N4127" s="0" t="n">
        <f aca="false">IF(  AND(  1 = M4127,  0 &lt; L4127  ),  1,  0  )</f>
        <v>0</v>
      </c>
    </row>
    <row r="4128" customFormat="false" ht="12.8" hidden="false" customHeight="false" outlineLevel="0" collapsed="false">
      <c r="A4128" s="5" t="n">
        <v>43783</v>
      </c>
      <c r="B4128" s="6" t="n">
        <f aca="false">YEAR(A4128)</f>
        <v>2019</v>
      </c>
      <c r="C4128" s="7" t="n">
        <v>4179</v>
      </c>
      <c r="D4128" s="8" t="n">
        <f aca="false">AVERAGE($C4124:$C4128)</f>
        <v>4202.8</v>
      </c>
      <c r="E4128" s="8" t="n">
        <f aca="false">AVERAGE($C4104:$C4128)</f>
        <v>4006.28</v>
      </c>
      <c r="F4128" s="8" t="n">
        <f aca="false">AVERAGE($C4054:$C4128)</f>
        <v>4041.96</v>
      </c>
      <c r="G4128" s="4" t="n">
        <f aca="false">IF(  AND(  F4128 &lt; E4128,  E4128 &lt; D4128  ),  1,  0  )</f>
        <v>0</v>
      </c>
      <c r="H4128" s="12" t="n">
        <f aca="false">IF(  AND(  1 = G4128,  OR(  0 = $K4128,  2 = $K4128  )  ),  $C4128,  IF(  AND(  NOT(  "-" = H4127  ),  0 &lt; H4127  ),  H4127,  0  )  )</f>
        <v>3245</v>
      </c>
      <c r="I4128" s="4" t="n">
        <f aca="false">IF(  AND(  D4128 &lt; E4128,  E4128 &lt; F4128  ),  1,  0  )</f>
        <v>0</v>
      </c>
      <c r="J4128" s="12" t="n">
        <f aca="false">IF(  AND(  1 = I4128,  OR(  0 = $K4128,  1 = $K4128  )  ),  $C4128,  IF(  AND(  NOT(  "-" = J4127  ),  0 &lt; J4127  ),  J4127,  0  )  )</f>
        <v>3673</v>
      </c>
      <c r="K4128" s="13" t="n">
        <f aca="false">IF(  1 = G4127,  1,  IF(  1 = I4127,  2,  IF(  OR(  "-" = K4127,  1 = M4127),  0,  K4127  )  )  )</f>
        <v>2</v>
      </c>
      <c r="L4128" s="12" t="n">
        <f aca="false">IF(  AND(  1 = K4128,  1 = M4128  ),  (C4128 - H4128) * 100,  IF(  AND( 2 = K4128,  1 = M4128  ),  (J4128 - C4128) * 100,  0  )  )</f>
        <v>0</v>
      </c>
      <c r="M4128" s="6" t="n">
        <f aca="false">IF(  OR(  AND(  1 = K4128,  1 = I4128  ),  AND(  2 =K4128,  1 = G4128  )  ),  1,  0  )</f>
        <v>0</v>
      </c>
      <c r="N4128" s="0" t="n">
        <f aca="false">IF(  AND(  1 = M4128,  0 &lt; L4128  ),  1,  0  )</f>
        <v>0</v>
      </c>
    </row>
    <row r="4129" customFormat="false" ht="12.8" hidden="false" customHeight="false" outlineLevel="0" collapsed="false">
      <c r="A4129" s="5" t="n">
        <v>43784</v>
      </c>
      <c r="B4129" s="6" t="n">
        <f aca="false">YEAR(A4129)</f>
        <v>2019</v>
      </c>
      <c r="C4129" s="7" t="n">
        <v>4128</v>
      </c>
      <c r="D4129" s="8" t="n">
        <f aca="false">AVERAGE($C4125:$C4129)</f>
        <v>4189.2</v>
      </c>
      <c r="E4129" s="8" t="n">
        <f aca="false">AVERAGE($C4105:$C4129)</f>
        <v>4008.32</v>
      </c>
      <c r="F4129" s="8" t="n">
        <f aca="false">AVERAGE($C4055:$C4129)</f>
        <v>4043.42666666667</v>
      </c>
      <c r="G4129" s="4" t="n">
        <f aca="false">IF(  AND(  F4129 &lt; E4129,  E4129 &lt; D4129  ),  1,  0  )</f>
        <v>0</v>
      </c>
      <c r="H4129" s="12" t="n">
        <f aca="false">IF(  AND(  1 = G4129,  OR(  0 = $K4129,  2 = $K4129  )  ),  $C4129,  IF(  AND(  NOT(  "-" = H4128  ),  0 &lt; H4128  ),  H4128,  0  )  )</f>
        <v>3245</v>
      </c>
      <c r="I4129" s="4" t="n">
        <f aca="false">IF(  AND(  D4129 &lt; E4129,  E4129 &lt; F4129  ),  1,  0  )</f>
        <v>0</v>
      </c>
      <c r="J4129" s="12" t="n">
        <f aca="false">IF(  AND(  1 = I4129,  OR(  0 = $K4129,  1 = $K4129  )  ),  $C4129,  IF(  AND(  NOT(  "-" = J4128  ),  0 &lt; J4128  ),  J4128,  0  )  )</f>
        <v>3673</v>
      </c>
      <c r="K4129" s="13" t="n">
        <f aca="false">IF(  1 = G4128,  1,  IF(  1 = I4128,  2,  IF(  OR(  "-" = K4128,  1 = M4128),  0,  K4128  )  )  )</f>
        <v>2</v>
      </c>
      <c r="L4129" s="12" t="n">
        <f aca="false">IF(  AND(  1 = K4129,  1 = M4129  ),  (C4129 - H4129) * 100,  IF(  AND( 2 = K4129,  1 = M4129  ),  (J4129 - C4129) * 100,  0  )  )</f>
        <v>0</v>
      </c>
      <c r="M4129" s="6" t="n">
        <f aca="false">IF(  OR(  AND(  1 = K4129,  1 = I4129  ),  AND(  2 =K4129,  1 = G4129  )  ),  1,  0  )</f>
        <v>0</v>
      </c>
      <c r="N4129" s="0" t="n">
        <f aca="false">IF(  AND(  1 = M4129,  0 &lt; L4129  ),  1,  0  )</f>
        <v>0</v>
      </c>
    </row>
    <row r="4130" customFormat="false" ht="12.8" hidden="false" customHeight="false" outlineLevel="0" collapsed="false">
      <c r="A4130" s="5" t="n">
        <v>43787</v>
      </c>
      <c r="B4130" s="6" t="n">
        <f aca="false">YEAR(A4130)</f>
        <v>2019</v>
      </c>
      <c r="C4130" s="7" t="n">
        <v>4207</v>
      </c>
      <c r="D4130" s="8" t="n">
        <f aca="false">AVERAGE($C4126:$C4130)</f>
        <v>4191.4</v>
      </c>
      <c r="E4130" s="8" t="n">
        <f aca="false">AVERAGE($C4106:$C4130)</f>
        <v>4013.04</v>
      </c>
      <c r="F4130" s="8" t="n">
        <f aca="false">AVERAGE($C4056:$C4130)</f>
        <v>4045.89333333333</v>
      </c>
      <c r="G4130" s="4" t="n">
        <f aca="false">IF(  AND(  F4130 &lt; E4130,  E4130 &lt; D4130  ),  1,  0  )</f>
        <v>0</v>
      </c>
      <c r="H4130" s="12" t="n">
        <f aca="false">IF(  AND(  1 = G4130,  OR(  0 = $K4130,  2 = $K4130  )  ),  $C4130,  IF(  AND(  NOT(  "-" = H4129  ),  0 &lt; H4129  ),  H4129,  0  )  )</f>
        <v>3245</v>
      </c>
      <c r="I4130" s="4" t="n">
        <f aca="false">IF(  AND(  D4130 &lt; E4130,  E4130 &lt; F4130  ),  1,  0  )</f>
        <v>0</v>
      </c>
      <c r="J4130" s="12" t="n">
        <f aca="false">IF(  AND(  1 = I4130,  OR(  0 = $K4130,  1 = $K4130  )  ),  $C4130,  IF(  AND(  NOT(  "-" = J4129  ),  0 &lt; J4129  ),  J4129,  0  )  )</f>
        <v>3673</v>
      </c>
      <c r="K4130" s="13" t="n">
        <f aca="false">IF(  1 = G4129,  1,  IF(  1 = I4129,  2,  IF(  OR(  "-" = K4129,  1 = M4129),  0,  K4129  )  )  )</f>
        <v>2</v>
      </c>
      <c r="L4130" s="12" t="n">
        <f aca="false">IF(  AND(  1 = K4130,  1 = M4130  ),  (C4130 - H4130) * 100,  IF(  AND( 2 = K4130,  1 = M4130  ),  (J4130 - C4130) * 100,  0  )  )</f>
        <v>0</v>
      </c>
      <c r="M4130" s="6" t="n">
        <f aca="false">IF(  OR(  AND(  1 = K4130,  1 = I4130  ),  AND(  2 =K4130,  1 = G4130  )  ),  1,  0  )</f>
        <v>0</v>
      </c>
      <c r="N4130" s="0" t="n">
        <f aca="false">IF(  AND(  1 = M4130,  0 &lt; L4130  ),  1,  0  )</f>
        <v>0</v>
      </c>
    </row>
    <row r="4131" customFormat="false" ht="12.8" hidden="false" customHeight="false" outlineLevel="0" collapsed="false">
      <c r="A4131" s="5" t="n">
        <v>43788</v>
      </c>
      <c r="B4131" s="6" t="n">
        <f aca="false">YEAR(A4131)</f>
        <v>2019</v>
      </c>
      <c r="C4131" s="7" t="n">
        <v>4233</v>
      </c>
      <c r="D4131" s="8" t="n">
        <f aca="false">AVERAGE($C4127:$C4131)</f>
        <v>4190.2</v>
      </c>
      <c r="E4131" s="8" t="n">
        <f aca="false">AVERAGE($C4107:$C4131)</f>
        <v>4021.16</v>
      </c>
      <c r="F4131" s="8" t="n">
        <f aca="false">AVERAGE($C4057:$C4131)</f>
        <v>4048.57333333333</v>
      </c>
      <c r="G4131" s="4" t="n">
        <f aca="false">IF(  AND(  F4131 &lt; E4131,  E4131 &lt; D4131  ),  1,  0  )</f>
        <v>0</v>
      </c>
      <c r="H4131" s="12" t="n">
        <f aca="false">IF(  AND(  1 = G4131,  OR(  0 = $K4131,  2 = $K4131  )  ),  $C4131,  IF(  AND(  NOT(  "-" = H4130  ),  0 &lt; H4130  ),  H4130,  0  )  )</f>
        <v>3245</v>
      </c>
      <c r="I4131" s="4" t="n">
        <f aca="false">IF(  AND(  D4131 &lt; E4131,  E4131 &lt; F4131  ),  1,  0  )</f>
        <v>0</v>
      </c>
      <c r="J4131" s="12" t="n">
        <f aca="false">IF(  AND(  1 = I4131,  OR(  0 = $K4131,  1 = $K4131  )  ),  $C4131,  IF(  AND(  NOT(  "-" = J4130  ),  0 &lt; J4130  ),  J4130,  0  )  )</f>
        <v>3673</v>
      </c>
      <c r="K4131" s="13" t="n">
        <f aca="false">IF(  1 = G4130,  1,  IF(  1 = I4130,  2,  IF(  OR(  "-" = K4130,  1 = M4130),  0,  K4130  )  )  )</f>
        <v>2</v>
      </c>
      <c r="L4131" s="12" t="n">
        <f aca="false">IF(  AND(  1 = K4131,  1 = M4131  ),  (C4131 - H4131) * 100,  IF(  AND( 2 = K4131,  1 = M4131  ),  (J4131 - C4131) * 100,  0  )  )</f>
        <v>0</v>
      </c>
      <c r="M4131" s="6" t="n">
        <f aca="false">IF(  OR(  AND(  1 = K4131,  1 = I4131  ),  AND(  2 =K4131,  1 = G4131  )  ),  1,  0  )</f>
        <v>0</v>
      </c>
      <c r="N4131" s="0" t="n">
        <f aca="false">IF(  AND(  1 = M4131,  0 &lt; L4131  ),  1,  0  )</f>
        <v>0</v>
      </c>
    </row>
    <row r="4132" customFormat="false" ht="12.8" hidden="false" customHeight="false" outlineLevel="0" collapsed="false">
      <c r="A4132" s="5" t="n">
        <v>43789</v>
      </c>
      <c r="B4132" s="6" t="n">
        <f aca="false">YEAR(A4132)</f>
        <v>2019</v>
      </c>
      <c r="C4132" s="7" t="n">
        <v>4297</v>
      </c>
      <c r="D4132" s="8" t="n">
        <f aca="false">AVERAGE($C4128:$C4132)</f>
        <v>4208.8</v>
      </c>
      <c r="E4132" s="8" t="n">
        <f aca="false">AVERAGE($C4108:$C4132)</f>
        <v>4033.56</v>
      </c>
      <c r="F4132" s="8" t="n">
        <f aca="false">AVERAGE($C4058:$C4132)</f>
        <v>4051.74666666667</v>
      </c>
      <c r="G4132" s="4" t="n">
        <f aca="false">IF(  AND(  F4132 &lt; E4132,  E4132 &lt; D4132  ),  1,  0  )</f>
        <v>0</v>
      </c>
      <c r="H4132" s="12" t="n">
        <f aca="false">IF(  AND(  1 = G4132,  OR(  0 = $K4132,  2 = $K4132  )  ),  $C4132,  IF(  AND(  NOT(  "-" = H4131  ),  0 &lt; H4131  ),  H4131,  0  )  )</f>
        <v>3245</v>
      </c>
      <c r="I4132" s="4" t="n">
        <f aca="false">IF(  AND(  D4132 &lt; E4132,  E4132 &lt; F4132  ),  1,  0  )</f>
        <v>0</v>
      </c>
      <c r="J4132" s="12" t="n">
        <f aca="false">IF(  AND(  1 = I4132,  OR(  0 = $K4132,  1 = $K4132  )  ),  $C4132,  IF(  AND(  NOT(  "-" = J4131  ),  0 &lt; J4131  ),  J4131,  0  )  )</f>
        <v>3673</v>
      </c>
      <c r="K4132" s="13" t="n">
        <f aca="false">IF(  1 = G4131,  1,  IF(  1 = I4131,  2,  IF(  OR(  "-" = K4131,  1 = M4131),  0,  K4131  )  )  )</f>
        <v>2</v>
      </c>
      <c r="L4132" s="12" t="n">
        <f aca="false">IF(  AND(  1 = K4132,  1 = M4132  ),  (C4132 - H4132) * 100,  IF(  AND( 2 = K4132,  1 = M4132  ),  (J4132 - C4132) * 100,  0  )  )</f>
        <v>0</v>
      </c>
      <c r="M4132" s="6" t="n">
        <f aca="false">IF(  OR(  AND(  1 = K4132,  1 = I4132  ),  AND(  2 =K4132,  1 = G4132  )  ),  1,  0  )</f>
        <v>0</v>
      </c>
      <c r="N4132" s="0" t="n">
        <f aca="false">IF(  AND(  1 = M4132,  0 &lt; L4132  ),  1,  0  )</f>
        <v>0</v>
      </c>
    </row>
    <row r="4133" customFormat="false" ht="12.8" hidden="false" customHeight="false" outlineLevel="0" collapsed="false">
      <c r="A4133" s="5" t="n">
        <v>43790</v>
      </c>
      <c r="B4133" s="6" t="n">
        <f aca="false">YEAR(A4133)</f>
        <v>2019</v>
      </c>
      <c r="C4133" s="7" t="n">
        <v>4300</v>
      </c>
      <c r="D4133" s="8" t="n">
        <f aca="false">AVERAGE($C4129:$C4133)</f>
        <v>4233</v>
      </c>
      <c r="E4133" s="8" t="n">
        <f aca="false">AVERAGE($C4109:$C4133)</f>
        <v>4044.96</v>
      </c>
      <c r="F4133" s="8" t="n">
        <f aca="false">AVERAGE($C4059:$C4133)</f>
        <v>4055.61333333333</v>
      </c>
      <c r="G4133" s="4" t="n">
        <f aca="false">IF(  AND(  F4133 &lt; E4133,  E4133 &lt; D4133  ),  1,  0  )</f>
        <v>0</v>
      </c>
      <c r="H4133" s="12" t="n">
        <f aca="false">IF(  AND(  1 = G4133,  OR(  0 = $K4133,  2 = $K4133  )  ),  $C4133,  IF(  AND(  NOT(  "-" = H4132  ),  0 &lt; H4132  ),  H4132,  0  )  )</f>
        <v>3245</v>
      </c>
      <c r="I4133" s="4" t="n">
        <f aca="false">IF(  AND(  D4133 &lt; E4133,  E4133 &lt; F4133  ),  1,  0  )</f>
        <v>0</v>
      </c>
      <c r="J4133" s="12" t="n">
        <f aca="false">IF(  AND(  1 = I4133,  OR(  0 = $K4133,  1 = $K4133  )  ),  $C4133,  IF(  AND(  NOT(  "-" = J4132  ),  0 &lt; J4132  ),  J4132,  0  )  )</f>
        <v>3673</v>
      </c>
      <c r="K4133" s="13" t="n">
        <f aca="false">IF(  1 = G4132,  1,  IF(  1 = I4132,  2,  IF(  OR(  "-" = K4132,  1 = M4132),  0,  K4132  )  )  )</f>
        <v>2</v>
      </c>
      <c r="L4133" s="12" t="n">
        <f aca="false">IF(  AND(  1 = K4133,  1 = M4133  ),  (C4133 - H4133) * 100,  IF(  AND( 2 = K4133,  1 = M4133  ),  (J4133 - C4133) * 100,  0  )  )</f>
        <v>0</v>
      </c>
      <c r="M4133" s="6" t="n">
        <f aca="false">IF(  OR(  AND(  1 = K4133,  1 = I4133  ),  AND(  2 =K4133,  1 = G4133  )  ),  1,  0  )</f>
        <v>0</v>
      </c>
      <c r="N4133" s="0" t="n">
        <f aca="false">IF(  AND(  1 = M4133,  0 &lt; L4133  ),  1,  0  )</f>
        <v>0</v>
      </c>
    </row>
    <row r="4134" customFormat="false" ht="12.8" hidden="false" customHeight="false" outlineLevel="0" collapsed="false">
      <c r="A4134" s="5" t="n">
        <v>43791</v>
      </c>
      <c r="B4134" s="6" t="n">
        <f aca="false">YEAR(A4134)</f>
        <v>2019</v>
      </c>
      <c r="C4134" s="7" t="n">
        <v>4149</v>
      </c>
      <c r="D4134" s="8" t="n">
        <f aca="false">AVERAGE($C4130:$C4134)</f>
        <v>4237.2</v>
      </c>
      <c r="E4134" s="8" t="n">
        <f aca="false">AVERAGE($C4110:$C4134)</f>
        <v>4050.28</v>
      </c>
      <c r="F4134" s="8" t="n">
        <f aca="false">AVERAGE($C4060:$C4134)</f>
        <v>4055.68</v>
      </c>
      <c r="G4134" s="4" t="n">
        <f aca="false">IF(  AND(  F4134 &lt; E4134,  E4134 &lt; D4134  ),  1,  0  )</f>
        <v>0</v>
      </c>
      <c r="H4134" s="12" t="n">
        <f aca="false">IF(  AND(  1 = G4134,  OR(  0 = $K4134,  2 = $K4134  )  ),  $C4134,  IF(  AND(  NOT(  "-" = H4133  ),  0 &lt; H4133  ),  H4133,  0  )  )</f>
        <v>3245</v>
      </c>
      <c r="I4134" s="4" t="n">
        <f aca="false">IF(  AND(  D4134 &lt; E4134,  E4134 &lt; F4134  ),  1,  0  )</f>
        <v>0</v>
      </c>
      <c r="J4134" s="12" t="n">
        <f aca="false">IF(  AND(  1 = I4134,  OR(  0 = $K4134,  1 = $K4134  )  ),  $C4134,  IF(  AND(  NOT(  "-" = J4133  ),  0 &lt; J4133  ),  J4133,  0  )  )</f>
        <v>3673</v>
      </c>
      <c r="K4134" s="13" t="n">
        <f aca="false">IF(  1 = G4133,  1,  IF(  1 = I4133,  2,  IF(  OR(  "-" = K4133,  1 = M4133),  0,  K4133  )  )  )</f>
        <v>2</v>
      </c>
      <c r="L4134" s="12" t="n">
        <f aca="false">IF(  AND(  1 = K4134,  1 = M4134  ),  (C4134 - H4134) * 100,  IF(  AND( 2 = K4134,  1 = M4134  ),  (J4134 - C4134) * 100,  0  )  )</f>
        <v>0</v>
      </c>
      <c r="M4134" s="6" t="n">
        <f aca="false">IF(  OR(  AND(  1 = K4134,  1 = I4134  ),  AND(  2 =K4134,  1 = G4134  )  ),  1,  0  )</f>
        <v>0</v>
      </c>
      <c r="N4134" s="0" t="n">
        <f aca="false">IF(  AND(  1 = M4134,  0 &lt; L4134  ),  1,  0  )</f>
        <v>0</v>
      </c>
    </row>
    <row r="4135" customFormat="false" ht="12.8" hidden="false" customHeight="false" outlineLevel="0" collapsed="false">
      <c r="A4135" s="5" t="n">
        <v>43794</v>
      </c>
      <c r="B4135" s="6" t="n">
        <f aca="false">YEAR(A4135)</f>
        <v>2019</v>
      </c>
      <c r="C4135" s="7" t="n">
        <v>4229</v>
      </c>
      <c r="D4135" s="8" t="n">
        <f aca="false">AVERAGE($C4131:$C4135)</f>
        <v>4241.6</v>
      </c>
      <c r="E4135" s="8" t="n">
        <f aca="false">AVERAGE($C4111:$C4135)</f>
        <v>4063.2</v>
      </c>
      <c r="F4135" s="8" t="n">
        <f aca="false">AVERAGE($C4061:$C4135)</f>
        <v>4058.34666666667</v>
      </c>
      <c r="G4135" s="4" t="n">
        <f aca="false">IF(  AND(  F4135 &lt; E4135,  E4135 &lt; D4135  ),  1,  0  )</f>
        <v>1</v>
      </c>
      <c r="H4135" s="12" t="n">
        <f aca="false">IF(  AND(  1 = G4135,  OR(  0 = $K4135,  2 = $K4135  )  ),  $C4135,  IF(  AND(  NOT(  "-" = H4134  ),  0 &lt; H4134  ),  H4134,  0  )  )</f>
        <v>4229</v>
      </c>
      <c r="I4135" s="4" t="n">
        <f aca="false">IF(  AND(  D4135 &lt; E4135,  E4135 &lt; F4135  ),  1,  0  )</f>
        <v>0</v>
      </c>
      <c r="J4135" s="12" t="n">
        <f aca="false">IF(  AND(  1 = I4135,  OR(  0 = $K4135,  1 = $K4135  )  ),  $C4135,  IF(  AND(  NOT(  "-" = J4134  ),  0 &lt; J4134  ),  J4134,  0  )  )</f>
        <v>3673</v>
      </c>
      <c r="K4135" s="13" t="n">
        <f aca="false">IF(  1 = G4134,  1,  IF(  1 = I4134,  2,  IF(  OR(  "-" = K4134,  1 = M4134),  0,  K4134  )  )  )</f>
        <v>2</v>
      </c>
      <c r="L4135" s="12" t="n">
        <f aca="false">IF(  AND(  1 = K4135,  1 = M4135  ),  (C4135 - H4135) * 100,  IF(  AND( 2 = K4135,  1 = M4135  ),  (J4135 - C4135) * 100,  0  )  )</f>
        <v>-55600</v>
      </c>
      <c r="M4135" s="6" t="n">
        <f aca="false">IF(  OR(  AND(  1 = K4135,  1 = I4135  ),  AND(  2 =K4135,  1 = G4135  )  ),  1,  0  )</f>
        <v>1</v>
      </c>
      <c r="N4135" s="0" t="n">
        <f aca="false">IF(  AND(  1 = M4135,  0 &lt; L4135  ),  1,  0  )</f>
        <v>0</v>
      </c>
    </row>
    <row r="4136" customFormat="false" ht="12.8" hidden="false" customHeight="false" outlineLevel="0" collapsed="false">
      <c r="A4136" s="5" t="n">
        <v>43795</v>
      </c>
      <c r="B4136" s="6" t="n">
        <f aca="false">YEAR(A4136)</f>
        <v>2019</v>
      </c>
      <c r="C4136" s="7" t="n">
        <v>4258</v>
      </c>
      <c r="D4136" s="8" t="n">
        <f aca="false">AVERAGE($C4132:$C4136)</f>
        <v>4246.6</v>
      </c>
      <c r="E4136" s="8" t="n">
        <f aca="false">AVERAGE($C4112:$C4136)</f>
        <v>4079.08</v>
      </c>
      <c r="F4136" s="8" t="n">
        <f aca="false">AVERAGE($C4062:$C4136)</f>
        <v>4062.68</v>
      </c>
      <c r="G4136" s="4" t="n">
        <f aca="false">IF(  AND(  F4136 &lt; E4136,  E4136 &lt; D4136  ),  1,  0  )</f>
        <v>1</v>
      </c>
      <c r="H4136" s="12" t="n">
        <f aca="false">IF(  AND(  1 = G4136,  OR(  0 = $K4136,  2 = $K4136  )  ),  $C4136,  IF(  AND(  NOT(  "-" = H4135  ),  0 &lt; H4135  ),  H4135,  0  )  )</f>
        <v>4229</v>
      </c>
      <c r="I4136" s="4" t="n">
        <f aca="false">IF(  AND(  D4136 &lt; E4136,  E4136 &lt; F4136  ),  1,  0  )</f>
        <v>0</v>
      </c>
      <c r="J4136" s="12" t="n">
        <f aca="false">IF(  AND(  1 = I4136,  OR(  0 = $K4136,  1 = $K4136  )  ),  $C4136,  IF(  AND(  NOT(  "-" = J4135  ),  0 &lt; J4135  ),  J4135,  0  )  )</f>
        <v>3673</v>
      </c>
      <c r="K4136" s="13" t="n">
        <f aca="false">IF(  1 = G4135,  1,  IF(  1 = I4135,  2,  IF(  OR(  "-" = K4135,  1 = M4135),  0,  K4135  )  )  )</f>
        <v>1</v>
      </c>
      <c r="L4136" s="12" t="n">
        <f aca="false">IF(  AND(  1 = K4136,  1 = M4136  ),  (C4136 - H4136) * 100,  IF(  AND( 2 = K4136,  1 = M4136  ),  (J4136 - C4136) * 100,  0  )  )</f>
        <v>0</v>
      </c>
      <c r="M4136" s="6" t="n">
        <f aca="false">IF(  OR(  AND(  1 = K4136,  1 = I4136  ),  AND(  2 =K4136,  1 = G4136  )  ),  1,  0  )</f>
        <v>0</v>
      </c>
      <c r="N4136" s="0" t="n">
        <f aca="false">IF(  AND(  1 = M4136,  0 &lt; L4136  ),  1,  0  )</f>
        <v>0</v>
      </c>
    </row>
    <row r="4137" customFormat="false" ht="12.8" hidden="false" customHeight="false" outlineLevel="0" collapsed="false">
      <c r="A4137" s="5" t="n">
        <v>43796</v>
      </c>
      <c r="B4137" s="6" t="n">
        <f aca="false">YEAR(A4137)</f>
        <v>2019</v>
      </c>
      <c r="C4137" s="7" t="n">
        <v>4253</v>
      </c>
      <c r="D4137" s="8" t="n">
        <f aca="false">AVERAGE($C4133:$C4137)</f>
        <v>4237.8</v>
      </c>
      <c r="E4137" s="8" t="n">
        <f aca="false">AVERAGE($C4113:$C4137)</f>
        <v>4095</v>
      </c>
      <c r="F4137" s="8" t="n">
        <f aca="false">AVERAGE($C4063:$C4137)</f>
        <v>4067.46666666667</v>
      </c>
      <c r="G4137" s="4" t="n">
        <f aca="false">IF(  AND(  F4137 &lt; E4137,  E4137 &lt; D4137  ),  1,  0  )</f>
        <v>1</v>
      </c>
      <c r="H4137" s="12" t="n">
        <f aca="false">IF(  AND(  1 = G4137,  OR(  0 = $K4137,  2 = $K4137  )  ),  $C4137,  IF(  AND(  NOT(  "-" = H4136  ),  0 &lt; H4136  ),  H4136,  0  )  )</f>
        <v>4229</v>
      </c>
      <c r="I4137" s="4" t="n">
        <f aca="false">IF(  AND(  D4137 &lt; E4137,  E4137 &lt; F4137  ),  1,  0  )</f>
        <v>0</v>
      </c>
      <c r="J4137" s="12" t="n">
        <f aca="false">IF(  AND(  1 = I4137,  OR(  0 = $K4137,  1 = $K4137  )  ),  $C4137,  IF(  AND(  NOT(  "-" = J4136  ),  0 &lt; J4136  ),  J4136,  0  )  )</f>
        <v>3673</v>
      </c>
      <c r="K4137" s="13" t="n">
        <f aca="false">IF(  1 = G4136,  1,  IF(  1 = I4136,  2,  IF(  OR(  "-" = K4136,  1 = M4136),  0,  K4136  )  )  )</f>
        <v>1</v>
      </c>
      <c r="L4137" s="12" t="n">
        <f aca="false">IF(  AND(  1 = K4137,  1 = M4137  ),  (C4137 - H4137) * 100,  IF(  AND( 2 = K4137,  1 = M4137  ),  (J4137 - C4137) * 100,  0  )  )</f>
        <v>0</v>
      </c>
      <c r="M4137" s="6" t="n">
        <f aca="false">IF(  OR(  AND(  1 = K4137,  1 = I4137  ),  AND(  2 =K4137,  1 = G4137  )  ),  1,  0  )</f>
        <v>0</v>
      </c>
      <c r="N4137" s="0" t="n">
        <f aca="false">IF(  AND(  1 = M4137,  0 &lt; L4137  ),  1,  0  )</f>
        <v>0</v>
      </c>
    </row>
    <row r="4138" customFormat="false" ht="12.8" hidden="false" customHeight="false" outlineLevel="0" collapsed="false">
      <c r="A4138" s="5" t="n">
        <v>43797</v>
      </c>
      <c r="B4138" s="6" t="n">
        <f aca="false">YEAR(A4138)</f>
        <v>2019</v>
      </c>
      <c r="C4138" s="7" t="n">
        <v>4258</v>
      </c>
      <c r="D4138" s="8" t="n">
        <f aca="false">AVERAGE($C4134:$C4138)</f>
        <v>4229.4</v>
      </c>
      <c r="E4138" s="8" t="n">
        <f aca="false">AVERAGE($C4114:$C4138)</f>
        <v>4112.88</v>
      </c>
      <c r="F4138" s="8" t="n">
        <f aca="false">AVERAGE($C4064:$C4138)</f>
        <v>4072</v>
      </c>
      <c r="G4138" s="4" t="n">
        <f aca="false">IF(  AND(  F4138 &lt; E4138,  E4138 &lt; D4138  ),  1,  0  )</f>
        <v>1</v>
      </c>
      <c r="H4138" s="12" t="n">
        <f aca="false">IF(  AND(  1 = G4138,  OR(  0 = $K4138,  2 = $K4138  )  ),  $C4138,  IF(  AND(  NOT(  "-" = H4137  ),  0 &lt; H4137  ),  H4137,  0  )  )</f>
        <v>4229</v>
      </c>
      <c r="I4138" s="4" t="n">
        <f aca="false">IF(  AND(  D4138 &lt; E4138,  E4138 &lt; F4138  ),  1,  0  )</f>
        <v>0</v>
      </c>
      <c r="J4138" s="12" t="n">
        <f aca="false">IF(  AND(  1 = I4138,  OR(  0 = $K4138,  1 = $K4138  )  ),  $C4138,  IF(  AND(  NOT(  "-" = J4137  ),  0 &lt; J4137  ),  J4137,  0  )  )</f>
        <v>3673</v>
      </c>
      <c r="K4138" s="13" t="n">
        <f aca="false">IF(  1 = G4137,  1,  IF(  1 = I4137,  2,  IF(  OR(  "-" = K4137,  1 = M4137),  0,  K4137  )  )  )</f>
        <v>1</v>
      </c>
      <c r="L4138" s="12" t="n">
        <f aca="false">IF(  AND(  1 = K4138,  1 = M4138  ),  (C4138 - H4138) * 100,  IF(  AND( 2 = K4138,  1 = M4138  ),  (J4138 - C4138) * 100,  0  )  )</f>
        <v>0</v>
      </c>
      <c r="M4138" s="6" t="n">
        <f aca="false">IF(  OR(  AND(  1 = K4138,  1 = I4138  ),  AND(  2 =K4138,  1 = G4138  )  ),  1,  0  )</f>
        <v>0</v>
      </c>
      <c r="N4138" s="0" t="n">
        <f aca="false">IF(  AND(  1 = M4138,  0 &lt; L4138  ),  1,  0  )</f>
        <v>0</v>
      </c>
    </row>
    <row r="4139" customFormat="false" ht="12.8" hidden="false" customHeight="false" outlineLevel="0" collapsed="false">
      <c r="A4139" s="5" t="n">
        <v>43798</v>
      </c>
      <c r="B4139" s="6" t="n">
        <f aca="false">YEAR(A4139)</f>
        <v>2019</v>
      </c>
      <c r="C4139" s="7" t="n">
        <v>4235</v>
      </c>
      <c r="D4139" s="8" t="n">
        <f aca="false">AVERAGE($C4135:$C4139)</f>
        <v>4246.6</v>
      </c>
      <c r="E4139" s="8" t="n">
        <f aca="false">AVERAGE($C4115:$C4139)</f>
        <v>4130.8</v>
      </c>
      <c r="F4139" s="8" t="n">
        <f aca="false">AVERAGE($C4065:$C4139)</f>
        <v>4076.04</v>
      </c>
      <c r="G4139" s="4" t="n">
        <f aca="false">IF(  AND(  F4139 &lt; E4139,  E4139 &lt; D4139  ),  1,  0  )</f>
        <v>1</v>
      </c>
      <c r="H4139" s="12" t="n">
        <f aca="false">IF(  AND(  1 = G4139,  OR(  0 = $K4139,  2 = $K4139  )  ),  $C4139,  IF(  AND(  NOT(  "-" = H4138  ),  0 &lt; H4138  ),  H4138,  0  )  )</f>
        <v>4229</v>
      </c>
      <c r="I4139" s="4" t="n">
        <f aca="false">IF(  AND(  D4139 &lt; E4139,  E4139 &lt; F4139  ),  1,  0  )</f>
        <v>0</v>
      </c>
      <c r="J4139" s="12" t="n">
        <f aca="false">IF(  AND(  1 = I4139,  OR(  0 = $K4139,  1 = $K4139  )  ),  $C4139,  IF(  AND(  NOT(  "-" = J4138  ),  0 &lt; J4138  ),  J4138,  0  )  )</f>
        <v>3673</v>
      </c>
      <c r="K4139" s="13" t="n">
        <f aca="false">IF(  1 = G4138,  1,  IF(  1 = I4138,  2,  IF(  OR(  "-" = K4138,  1 = M4138),  0,  K4138  )  )  )</f>
        <v>1</v>
      </c>
      <c r="L4139" s="12" t="n">
        <f aca="false">IF(  AND(  1 = K4139,  1 = M4139  ),  (C4139 - H4139) * 100,  IF(  AND( 2 = K4139,  1 = M4139  ),  (J4139 - C4139) * 100,  0  )  )</f>
        <v>0</v>
      </c>
      <c r="M4139" s="6" t="n">
        <f aca="false">IF(  OR(  AND(  1 = K4139,  1 = I4139  ),  AND(  2 =K4139,  1 = G4139  )  ),  1,  0  )</f>
        <v>0</v>
      </c>
      <c r="N4139" s="0" t="n">
        <f aca="false">IF(  AND(  1 = M4139,  0 &lt; L4139  ),  1,  0  )</f>
        <v>0</v>
      </c>
    </row>
    <row r="4140" customFormat="false" ht="12.8" hidden="false" customHeight="false" outlineLevel="0" collapsed="false">
      <c r="A4140" s="5" t="n">
        <v>43801</v>
      </c>
      <c r="B4140" s="6" t="n">
        <f aca="false">YEAR(A4140)</f>
        <v>2019</v>
      </c>
      <c r="C4140" s="7" t="n">
        <v>4324</v>
      </c>
      <c r="D4140" s="8" t="n">
        <f aca="false">AVERAGE($C4136:$C4140)</f>
        <v>4265.6</v>
      </c>
      <c r="E4140" s="8" t="n">
        <f aca="false">AVERAGE($C4116:$C4140)</f>
        <v>4156.84</v>
      </c>
      <c r="F4140" s="8" t="n">
        <f aca="false">AVERAGE($C4066:$C4140)</f>
        <v>4081.10666666667</v>
      </c>
      <c r="G4140" s="4" t="n">
        <f aca="false">IF(  AND(  F4140 &lt; E4140,  E4140 &lt; D4140  ),  1,  0  )</f>
        <v>1</v>
      </c>
      <c r="H4140" s="12" t="n">
        <f aca="false">IF(  AND(  1 = G4140,  OR(  0 = $K4140,  2 = $K4140  )  ),  $C4140,  IF(  AND(  NOT(  "-" = H4139  ),  0 &lt; H4139  ),  H4139,  0  )  )</f>
        <v>4229</v>
      </c>
      <c r="I4140" s="4" t="n">
        <f aca="false">IF(  AND(  D4140 &lt; E4140,  E4140 &lt; F4140  ),  1,  0  )</f>
        <v>0</v>
      </c>
      <c r="J4140" s="12" t="n">
        <f aca="false">IF(  AND(  1 = I4140,  OR(  0 = $K4140,  1 = $K4140  )  ),  $C4140,  IF(  AND(  NOT(  "-" = J4139  ),  0 &lt; J4139  ),  J4139,  0  )  )</f>
        <v>3673</v>
      </c>
      <c r="K4140" s="13" t="n">
        <f aca="false">IF(  1 = G4139,  1,  IF(  1 = I4139,  2,  IF(  OR(  "-" = K4139,  1 = M4139),  0,  K4139  )  )  )</f>
        <v>1</v>
      </c>
      <c r="L4140" s="12" t="n">
        <f aca="false">IF(  AND(  1 = K4140,  1 = M4140  ),  (C4140 - H4140) * 100,  IF(  AND( 2 = K4140,  1 = M4140  ),  (J4140 - C4140) * 100,  0  )  )</f>
        <v>0</v>
      </c>
      <c r="M4140" s="6" t="n">
        <f aca="false">IF(  OR(  AND(  1 = K4140,  1 = I4140  ),  AND(  2 =K4140,  1 = G4140  )  ),  1,  0  )</f>
        <v>0</v>
      </c>
      <c r="N4140" s="0" t="n">
        <f aca="false">IF(  AND(  1 = M4140,  0 &lt; L4140  ),  1,  0  )</f>
        <v>0</v>
      </c>
    </row>
    <row r="4141" customFormat="false" ht="12.8" hidden="false" customHeight="false" outlineLevel="0" collapsed="false">
      <c r="A4141" s="5" t="n">
        <v>43802</v>
      </c>
      <c r="B4141" s="6" t="n">
        <f aca="false">YEAR(A4141)</f>
        <v>2019</v>
      </c>
      <c r="C4141" s="7" t="n">
        <v>4439</v>
      </c>
      <c r="D4141" s="8" t="n">
        <f aca="false">AVERAGE($C4137:$C4141)</f>
        <v>4301.8</v>
      </c>
      <c r="E4141" s="8" t="n">
        <f aca="false">AVERAGE($C4117:$C4141)</f>
        <v>4186.32</v>
      </c>
      <c r="F4141" s="8" t="n">
        <f aca="false">AVERAGE($C4067:$C4141)</f>
        <v>4089.08</v>
      </c>
      <c r="G4141" s="4" t="n">
        <f aca="false">IF(  AND(  F4141 &lt; E4141,  E4141 &lt; D4141  ),  1,  0  )</f>
        <v>1</v>
      </c>
      <c r="H4141" s="12" t="n">
        <f aca="false">IF(  AND(  1 = G4141,  OR(  0 = $K4141,  2 = $K4141  )  ),  $C4141,  IF(  AND(  NOT(  "-" = H4140  ),  0 &lt; H4140  ),  H4140,  0  )  )</f>
        <v>4229</v>
      </c>
      <c r="I4141" s="4" t="n">
        <f aca="false">IF(  AND(  D4141 &lt; E4141,  E4141 &lt; F4141  ),  1,  0  )</f>
        <v>0</v>
      </c>
      <c r="J4141" s="12" t="n">
        <f aca="false">IF(  AND(  1 = I4141,  OR(  0 = $K4141,  1 = $K4141  )  ),  $C4141,  IF(  AND(  NOT(  "-" = J4140  ),  0 &lt; J4140  ),  J4140,  0  )  )</f>
        <v>3673</v>
      </c>
      <c r="K4141" s="13" t="n">
        <f aca="false">IF(  1 = G4140,  1,  IF(  1 = I4140,  2,  IF(  OR(  "-" = K4140,  1 = M4140),  0,  K4140  )  )  )</f>
        <v>1</v>
      </c>
      <c r="L4141" s="12" t="n">
        <f aca="false">IF(  AND(  1 = K4141,  1 = M4141  ),  (C4141 - H4141) * 100,  IF(  AND( 2 = K4141,  1 = M4141  ),  (J4141 - C4141) * 100,  0  )  )</f>
        <v>0</v>
      </c>
      <c r="M4141" s="6" t="n">
        <f aca="false">IF(  OR(  AND(  1 = K4141,  1 = I4141  ),  AND(  2 =K4141,  1 = G4141  )  ),  1,  0  )</f>
        <v>0</v>
      </c>
      <c r="N4141" s="0" t="n">
        <f aca="false">IF(  AND(  1 = M4141,  0 &lt; L4141  ),  1,  0  )</f>
        <v>0</v>
      </c>
    </row>
    <row r="4142" customFormat="false" ht="12.8" hidden="false" customHeight="false" outlineLevel="0" collapsed="false">
      <c r="A4142" s="5" t="n">
        <v>43803</v>
      </c>
      <c r="B4142" s="6" t="n">
        <f aca="false">YEAR(A4142)</f>
        <v>2019</v>
      </c>
      <c r="C4142" s="7" t="n">
        <v>4383</v>
      </c>
      <c r="D4142" s="8" t="n">
        <f aca="false">AVERAGE($C4138:$C4142)</f>
        <v>4327.8</v>
      </c>
      <c r="E4142" s="8" t="n">
        <f aca="false">AVERAGE($C4118:$C4142)</f>
        <v>4210.48</v>
      </c>
      <c r="F4142" s="8" t="n">
        <f aca="false">AVERAGE($C4068:$C4142)</f>
        <v>4094.09333333333</v>
      </c>
      <c r="G4142" s="4" t="n">
        <f aca="false">IF(  AND(  F4142 &lt; E4142,  E4142 &lt; D4142  ),  1,  0  )</f>
        <v>1</v>
      </c>
      <c r="H4142" s="12" t="n">
        <f aca="false">IF(  AND(  1 = G4142,  OR(  0 = $K4142,  2 = $K4142  )  ),  $C4142,  IF(  AND(  NOT(  "-" = H4141  ),  0 &lt; H4141  ),  H4141,  0  )  )</f>
        <v>4229</v>
      </c>
      <c r="I4142" s="4" t="n">
        <f aca="false">IF(  AND(  D4142 &lt; E4142,  E4142 &lt; F4142  ),  1,  0  )</f>
        <v>0</v>
      </c>
      <c r="J4142" s="12" t="n">
        <f aca="false">IF(  AND(  1 = I4142,  OR(  0 = $K4142,  1 = $K4142  )  ),  $C4142,  IF(  AND(  NOT(  "-" = J4141  ),  0 &lt; J4141  ),  J4141,  0  )  )</f>
        <v>3673</v>
      </c>
      <c r="K4142" s="13" t="n">
        <f aca="false">IF(  1 = G4141,  1,  IF(  1 = I4141,  2,  IF(  OR(  "-" = K4141,  1 = M4141),  0,  K4141  )  )  )</f>
        <v>1</v>
      </c>
      <c r="L4142" s="12" t="n">
        <f aca="false">IF(  AND(  1 = K4142,  1 = M4142  ),  (C4142 - H4142) * 100,  IF(  AND( 2 = K4142,  1 = M4142  ),  (J4142 - C4142) * 100,  0  )  )</f>
        <v>0</v>
      </c>
      <c r="M4142" s="6" t="n">
        <f aca="false">IF(  OR(  AND(  1 = K4142,  1 = I4142  ),  AND(  2 =K4142,  1 = G4142  )  ),  1,  0  )</f>
        <v>0</v>
      </c>
      <c r="N4142" s="0" t="n">
        <f aca="false">IF(  AND(  1 = M4142,  0 &lt; L4142  ),  1,  0  )</f>
        <v>0</v>
      </c>
    </row>
    <row r="4143" customFormat="false" ht="12.8" hidden="false" customHeight="false" outlineLevel="0" collapsed="false">
      <c r="A4143" s="5" t="n">
        <v>43804</v>
      </c>
      <c r="B4143" s="6" t="n">
        <f aca="false">YEAR(A4143)</f>
        <v>2019</v>
      </c>
      <c r="C4143" s="7" t="n">
        <v>4368</v>
      </c>
      <c r="D4143" s="8" t="n">
        <f aca="false">AVERAGE($C4139:$C4143)</f>
        <v>4349.8</v>
      </c>
      <c r="E4143" s="8" t="n">
        <f aca="false">AVERAGE($C4119:$C4143)</f>
        <v>4231.24</v>
      </c>
      <c r="F4143" s="8" t="n">
        <f aca="false">AVERAGE($C4069:$C4143)</f>
        <v>4099.13333333333</v>
      </c>
      <c r="G4143" s="4" t="n">
        <f aca="false">IF(  AND(  F4143 &lt; E4143,  E4143 &lt; D4143  ),  1,  0  )</f>
        <v>1</v>
      </c>
      <c r="H4143" s="12" t="n">
        <f aca="false">IF(  AND(  1 = G4143,  OR(  0 = $K4143,  2 = $K4143  )  ),  $C4143,  IF(  AND(  NOT(  "-" = H4142  ),  0 &lt; H4142  ),  H4142,  0  )  )</f>
        <v>4229</v>
      </c>
      <c r="I4143" s="4" t="n">
        <f aca="false">IF(  AND(  D4143 &lt; E4143,  E4143 &lt; F4143  ),  1,  0  )</f>
        <v>0</v>
      </c>
      <c r="J4143" s="12" t="n">
        <f aca="false">IF(  AND(  1 = I4143,  OR(  0 = $K4143,  1 = $K4143  )  ),  $C4143,  IF(  AND(  NOT(  "-" = J4142  ),  0 &lt; J4142  ),  J4142,  0  )  )</f>
        <v>3673</v>
      </c>
      <c r="K4143" s="13" t="n">
        <f aca="false">IF(  1 = G4142,  1,  IF(  1 = I4142,  2,  IF(  OR(  "-" = K4142,  1 = M4142),  0,  K4142  )  )  )</f>
        <v>1</v>
      </c>
      <c r="L4143" s="12" t="n">
        <f aca="false">IF(  AND(  1 = K4143,  1 = M4143  ),  (C4143 - H4143) * 100,  IF(  AND( 2 = K4143,  1 = M4143  ),  (J4143 - C4143) * 100,  0  )  )</f>
        <v>0</v>
      </c>
      <c r="M4143" s="6" t="n">
        <f aca="false">IF(  OR(  AND(  1 = K4143,  1 = I4143  ),  AND(  2 =K4143,  1 = G4143  )  ),  1,  0  )</f>
        <v>0</v>
      </c>
      <c r="N4143" s="0" t="n">
        <f aca="false">IF(  AND(  1 = M4143,  0 &lt; L4143  ),  1,  0  )</f>
        <v>0</v>
      </c>
    </row>
    <row r="4144" customFormat="false" ht="12.8" hidden="false" customHeight="false" outlineLevel="0" collapsed="false">
      <c r="A4144" s="5" t="n">
        <v>43805</v>
      </c>
      <c r="B4144" s="6" t="n">
        <f aca="false">YEAR(A4144)</f>
        <v>2019</v>
      </c>
      <c r="C4144" s="7" t="n">
        <v>4376</v>
      </c>
      <c r="D4144" s="8" t="n">
        <f aca="false">AVERAGE($C4140:$C4144)</f>
        <v>4378</v>
      </c>
      <c r="E4144" s="8" t="n">
        <f aca="false">AVERAGE($C4120:$C4144)</f>
        <v>4251.8</v>
      </c>
      <c r="F4144" s="8" t="n">
        <f aca="false">AVERAGE($C4070:$C4144)</f>
        <v>4104.52</v>
      </c>
      <c r="G4144" s="4" t="n">
        <f aca="false">IF(  AND(  F4144 &lt; E4144,  E4144 &lt; D4144  ),  1,  0  )</f>
        <v>1</v>
      </c>
      <c r="H4144" s="12" t="n">
        <f aca="false">IF(  AND(  1 = G4144,  OR(  0 = $K4144,  2 = $K4144  )  ),  $C4144,  IF(  AND(  NOT(  "-" = H4143  ),  0 &lt; H4143  ),  H4143,  0  )  )</f>
        <v>4229</v>
      </c>
      <c r="I4144" s="4" t="n">
        <f aca="false">IF(  AND(  D4144 &lt; E4144,  E4144 &lt; F4144  ),  1,  0  )</f>
        <v>0</v>
      </c>
      <c r="J4144" s="12" t="n">
        <f aca="false">IF(  AND(  1 = I4144,  OR(  0 = $K4144,  1 = $K4144  )  ),  $C4144,  IF(  AND(  NOT(  "-" = J4143  ),  0 &lt; J4143  ),  J4143,  0  )  )</f>
        <v>3673</v>
      </c>
      <c r="K4144" s="13" t="n">
        <f aca="false">IF(  1 = G4143,  1,  IF(  1 = I4143,  2,  IF(  OR(  "-" = K4143,  1 = M4143),  0,  K4143  )  )  )</f>
        <v>1</v>
      </c>
      <c r="L4144" s="12" t="n">
        <f aca="false">IF(  AND(  1 = K4144,  1 = M4144  ),  (C4144 - H4144) * 100,  IF(  AND( 2 = K4144,  1 = M4144  ),  (J4144 - C4144) * 100,  0  )  )</f>
        <v>0</v>
      </c>
      <c r="M4144" s="6" t="n">
        <f aca="false">IF(  OR(  AND(  1 = K4144,  1 = I4144  ),  AND(  2 =K4144,  1 = G4144  )  ),  1,  0  )</f>
        <v>0</v>
      </c>
      <c r="N4144" s="0" t="n">
        <f aca="false">IF(  AND(  1 = M4144,  0 &lt; L4144  ),  1,  0  )</f>
        <v>0</v>
      </c>
    </row>
    <row r="4145" customFormat="false" ht="12.8" hidden="false" customHeight="false" outlineLevel="0" collapsed="false">
      <c r="A4145" s="5" t="n">
        <v>43808</v>
      </c>
      <c r="B4145" s="6" t="n">
        <f aca="false">YEAR(A4145)</f>
        <v>2019</v>
      </c>
      <c r="C4145" s="7" t="n">
        <v>4508</v>
      </c>
      <c r="D4145" s="8" t="n">
        <f aca="false">AVERAGE($C4141:$C4145)</f>
        <v>4414.8</v>
      </c>
      <c r="E4145" s="8" t="n">
        <f aca="false">AVERAGE($C4121:$C4145)</f>
        <v>4266.12</v>
      </c>
      <c r="F4145" s="8" t="n">
        <f aca="false">AVERAGE($C4071:$C4145)</f>
        <v>4111.34666666667</v>
      </c>
      <c r="G4145" s="4" t="n">
        <f aca="false">IF(  AND(  F4145 &lt; E4145,  E4145 &lt; D4145  ),  1,  0  )</f>
        <v>1</v>
      </c>
      <c r="H4145" s="12" t="n">
        <f aca="false">IF(  AND(  1 = G4145,  OR(  0 = $K4145,  2 = $K4145  )  ),  $C4145,  IF(  AND(  NOT(  "-" = H4144  ),  0 &lt; H4144  ),  H4144,  0  )  )</f>
        <v>4229</v>
      </c>
      <c r="I4145" s="4" t="n">
        <f aca="false">IF(  AND(  D4145 &lt; E4145,  E4145 &lt; F4145  ),  1,  0  )</f>
        <v>0</v>
      </c>
      <c r="J4145" s="12" t="n">
        <f aca="false">IF(  AND(  1 = I4145,  OR(  0 = $K4145,  1 = $K4145  )  ),  $C4145,  IF(  AND(  NOT(  "-" = J4144  ),  0 &lt; J4144  ),  J4144,  0  )  )</f>
        <v>3673</v>
      </c>
      <c r="K4145" s="13" t="n">
        <f aca="false">IF(  1 = G4144,  1,  IF(  1 = I4144,  2,  IF(  OR(  "-" = K4144,  1 = M4144),  0,  K4144  )  )  )</f>
        <v>1</v>
      </c>
      <c r="L4145" s="12" t="n">
        <f aca="false">IF(  AND(  1 = K4145,  1 = M4145  ),  (C4145 - H4145) * 100,  IF(  AND( 2 = K4145,  1 = M4145  ),  (J4145 - C4145) * 100,  0  )  )</f>
        <v>0</v>
      </c>
      <c r="M4145" s="6" t="n">
        <f aca="false">IF(  OR(  AND(  1 = K4145,  1 = I4145  ),  AND(  2 =K4145,  1 = G4145  )  ),  1,  0  )</f>
        <v>0</v>
      </c>
      <c r="N4145" s="0" t="n">
        <f aca="false">IF(  AND(  1 = M4145,  0 &lt; L4145  ),  1,  0  )</f>
        <v>0</v>
      </c>
    </row>
    <row r="4146" customFormat="false" ht="12.8" hidden="false" customHeight="false" outlineLevel="0" collapsed="false">
      <c r="A4146" s="5" t="n">
        <v>43809</v>
      </c>
      <c r="B4146" s="6" t="n">
        <f aca="false">YEAR(A4146)</f>
        <v>2019</v>
      </c>
      <c r="C4146" s="7" t="n">
        <v>4637</v>
      </c>
      <c r="D4146" s="8" t="n">
        <f aca="false">AVERAGE($C4142:$C4146)</f>
        <v>4454.4</v>
      </c>
      <c r="E4146" s="8" t="n">
        <f aca="false">AVERAGE($C4122:$C4146)</f>
        <v>4280.68</v>
      </c>
      <c r="F4146" s="8" t="n">
        <f aca="false">AVERAGE($C4072:$C4146)</f>
        <v>4119.82666666667</v>
      </c>
      <c r="G4146" s="4" t="n">
        <f aca="false">IF(  AND(  F4146 &lt; E4146,  E4146 &lt; D4146  ),  1,  0  )</f>
        <v>1</v>
      </c>
      <c r="H4146" s="12" t="n">
        <f aca="false">IF(  AND(  1 = G4146,  OR(  0 = $K4146,  2 = $K4146  )  ),  $C4146,  IF(  AND(  NOT(  "-" = H4145  ),  0 &lt; H4145  ),  H4145,  0  )  )</f>
        <v>4229</v>
      </c>
      <c r="I4146" s="4" t="n">
        <f aca="false">IF(  AND(  D4146 &lt; E4146,  E4146 &lt; F4146  ),  1,  0  )</f>
        <v>0</v>
      </c>
      <c r="J4146" s="12" t="n">
        <f aca="false">IF(  AND(  1 = I4146,  OR(  0 = $K4146,  1 = $K4146  )  ),  $C4146,  IF(  AND(  NOT(  "-" = J4145  ),  0 &lt; J4145  ),  J4145,  0  )  )</f>
        <v>3673</v>
      </c>
      <c r="K4146" s="13" t="n">
        <f aca="false">IF(  1 = G4145,  1,  IF(  1 = I4145,  2,  IF(  OR(  "-" = K4145,  1 = M4145),  0,  K4145  )  )  )</f>
        <v>1</v>
      </c>
      <c r="L4146" s="12" t="n">
        <f aca="false">IF(  AND(  1 = K4146,  1 = M4146  ),  (C4146 - H4146) * 100,  IF(  AND( 2 = K4146,  1 = M4146  ),  (J4146 - C4146) * 100,  0  )  )</f>
        <v>0</v>
      </c>
      <c r="M4146" s="6" t="n">
        <f aca="false">IF(  OR(  AND(  1 = K4146,  1 = I4146  ),  AND(  2 =K4146,  1 = G4146  )  ),  1,  0  )</f>
        <v>0</v>
      </c>
      <c r="N4146" s="0" t="n">
        <f aca="false">IF(  AND(  1 = M4146,  0 &lt; L4146  ),  1,  0  )</f>
        <v>0</v>
      </c>
    </row>
    <row r="4147" customFormat="false" ht="12.8" hidden="false" customHeight="false" outlineLevel="0" collapsed="false">
      <c r="A4147" s="5" t="n">
        <v>43810</v>
      </c>
      <c r="B4147" s="6" t="n">
        <f aca="false">YEAR(A4147)</f>
        <v>2019</v>
      </c>
      <c r="C4147" s="7" t="n">
        <v>4574</v>
      </c>
      <c r="D4147" s="8" t="n">
        <f aca="false">AVERAGE($C4143:$C4147)</f>
        <v>4492.6</v>
      </c>
      <c r="E4147" s="8" t="n">
        <f aca="false">AVERAGE($C4123:$C4147)</f>
        <v>4294.8</v>
      </c>
      <c r="F4147" s="8" t="n">
        <f aca="false">AVERAGE($C4073:$C4147)</f>
        <v>4127.17333333333</v>
      </c>
      <c r="G4147" s="4" t="n">
        <f aca="false">IF(  AND(  F4147 &lt; E4147,  E4147 &lt; D4147  ),  1,  0  )</f>
        <v>1</v>
      </c>
      <c r="H4147" s="12" t="n">
        <f aca="false">IF(  AND(  1 = G4147,  OR(  0 = $K4147,  2 = $K4147  )  ),  $C4147,  IF(  AND(  NOT(  "-" = H4146  ),  0 &lt; H4146  ),  H4146,  0  )  )</f>
        <v>4229</v>
      </c>
      <c r="I4147" s="4" t="n">
        <f aca="false">IF(  AND(  D4147 &lt; E4147,  E4147 &lt; F4147  ),  1,  0  )</f>
        <v>0</v>
      </c>
      <c r="J4147" s="12" t="n">
        <f aca="false">IF(  AND(  1 = I4147,  OR(  0 = $K4147,  1 = $K4147  )  ),  $C4147,  IF(  AND(  NOT(  "-" = J4146  ),  0 &lt; J4146  ),  J4146,  0  )  )</f>
        <v>3673</v>
      </c>
      <c r="K4147" s="13" t="n">
        <f aca="false">IF(  1 = G4146,  1,  IF(  1 = I4146,  2,  IF(  OR(  "-" = K4146,  1 = M4146),  0,  K4146  )  )  )</f>
        <v>1</v>
      </c>
      <c r="L4147" s="12" t="n">
        <f aca="false">IF(  AND(  1 = K4147,  1 = M4147  ),  (C4147 - H4147) * 100,  IF(  AND( 2 = K4147,  1 = M4147  ),  (J4147 - C4147) * 100,  0  )  )</f>
        <v>0</v>
      </c>
      <c r="M4147" s="6" t="n">
        <f aca="false">IF(  OR(  AND(  1 = K4147,  1 = I4147  ),  AND(  2 =K4147,  1 = G4147  )  ),  1,  0  )</f>
        <v>0</v>
      </c>
      <c r="N4147" s="0" t="n">
        <f aca="false">IF(  AND(  1 = M4147,  0 &lt; L4147  ),  1,  0  )</f>
        <v>0</v>
      </c>
    </row>
    <row r="4148" customFormat="false" ht="12.8" hidden="false" customHeight="false" outlineLevel="0" collapsed="false">
      <c r="A4148" s="5" t="n">
        <v>43811</v>
      </c>
      <c r="B4148" s="6" t="n">
        <f aca="false">YEAR(A4148)</f>
        <v>2019</v>
      </c>
      <c r="C4148" s="7" t="n">
        <v>4487</v>
      </c>
      <c r="D4148" s="8" t="n">
        <f aca="false">AVERAGE($C4144:$C4148)</f>
        <v>4516.4</v>
      </c>
      <c r="E4148" s="8" t="n">
        <f aca="false">AVERAGE($C4124:$C4148)</f>
        <v>4306.28</v>
      </c>
      <c r="F4148" s="8" t="n">
        <f aca="false">AVERAGE($C4074:$C4148)</f>
        <v>4133.42666666667</v>
      </c>
      <c r="G4148" s="4" t="n">
        <f aca="false">IF(  AND(  F4148 &lt; E4148,  E4148 &lt; D4148  ),  1,  0  )</f>
        <v>1</v>
      </c>
      <c r="H4148" s="12" t="n">
        <f aca="false">IF(  AND(  1 = G4148,  OR(  0 = $K4148,  2 = $K4148  )  ),  $C4148,  IF(  AND(  NOT(  "-" = H4147  ),  0 &lt; H4147  ),  H4147,  0  )  )</f>
        <v>4229</v>
      </c>
      <c r="I4148" s="4" t="n">
        <f aca="false">IF(  AND(  D4148 &lt; E4148,  E4148 &lt; F4148  ),  1,  0  )</f>
        <v>0</v>
      </c>
      <c r="J4148" s="12" t="n">
        <f aca="false">IF(  AND(  1 = I4148,  OR(  0 = $K4148,  1 = $K4148  )  ),  $C4148,  IF(  AND(  NOT(  "-" = J4147  ),  0 &lt; J4147  ),  J4147,  0  )  )</f>
        <v>3673</v>
      </c>
      <c r="K4148" s="13" t="n">
        <f aca="false">IF(  1 = G4147,  1,  IF(  1 = I4147,  2,  IF(  OR(  "-" = K4147,  1 = M4147),  0,  K4147  )  )  )</f>
        <v>1</v>
      </c>
      <c r="L4148" s="12" t="n">
        <f aca="false">IF(  AND(  1 = K4148,  1 = M4148  ),  (C4148 - H4148) * 100,  IF(  AND( 2 = K4148,  1 = M4148  ),  (J4148 - C4148) * 100,  0  )  )</f>
        <v>0</v>
      </c>
      <c r="M4148" s="6" t="n">
        <f aca="false">IF(  OR(  AND(  1 = K4148,  1 = I4148  ),  AND(  2 =K4148,  1 = G4148  )  ),  1,  0  )</f>
        <v>0</v>
      </c>
      <c r="N4148" s="0" t="n">
        <f aca="false">IF(  AND(  1 = M4148,  0 &lt; L4148  ),  1,  0  )</f>
        <v>0</v>
      </c>
    </row>
    <row r="4149" customFormat="false" ht="12.8" hidden="false" customHeight="false" outlineLevel="0" collapsed="false">
      <c r="A4149" s="5" t="n">
        <v>43812</v>
      </c>
      <c r="B4149" s="6" t="n">
        <f aca="false">YEAR(A4149)</f>
        <v>2019</v>
      </c>
      <c r="C4149" s="7" t="n">
        <v>4493</v>
      </c>
      <c r="D4149" s="8" t="n">
        <f aca="false">AVERAGE($C4145:$C4149)</f>
        <v>4539.8</v>
      </c>
      <c r="E4149" s="8" t="n">
        <f aca="false">AVERAGE($C4125:$C4149)</f>
        <v>4318.16</v>
      </c>
      <c r="F4149" s="8" t="n">
        <f aca="false">AVERAGE($C4075:$C4149)</f>
        <v>4138.69333333333</v>
      </c>
      <c r="G4149" s="4" t="n">
        <f aca="false">IF(  AND(  F4149 &lt; E4149,  E4149 &lt; D4149  ),  1,  0  )</f>
        <v>1</v>
      </c>
      <c r="H4149" s="12" t="n">
        <f aca="false">IF(  AND(  1 = G4149,  OR(  0 = $K4149,  2 = $K4149  )  ),  $C4149,  IF(  AND(  NOT(  "-" = H4148  ),  0 &lt; H4148  ),  H4148,  0  )  )</f>
        <v>4229</v>
      </c>
      <c r="I4149" s="4" t="n">
        <f aca="false">IF(  AND(  D4149 &lt; E4149,  E4149 &lt; F4149  ),  1,  0  )</f>
        <v>0</v>
      </c>
      <c r="J4149" s="12" t="n">
        <f aca="false">IF(  AND(  1 = I4149,  OR(  0 = $K4149,  1 = $K4149  )  ),  $C4149,  IF(  AND(  NOT(  "-" = J4148  ),  0 &lt; J4148  ),  J4148,  0  )  )</f>
        <v>3673</v>
      </c>
      <c r="K4149" s="13" t="n">
        <f aca="false">IF(  1 = G4148,  1,  IF(  1 = I4148,  2,  IF(  OR(  "-" = K4148,  1 = M4148),  0,  K4148  )  )  )</f>
        <v>1</v>
      </c>
      <c r="L4149" s="12" t="n">
        <f aca="false">IF(  AND(  1 = K4149,  1 = M4149  ),  (C4149 - H4149) * 100,  IF(  AND( 2 = K4149,  1 = M4149  ),  (J4149 - C4149) * 100,  0  )  )</f>
        <v>0</v>
      </c>
      <c r="M4149" s="6" t="n">
        <f aca="false">IF(  OR(  AND(  1 = K4149,  1 = I4149  ),  AND(  2 =K4149,  1 = G4149  )  ),  1,  0  )</f>
        <v>0</v>
      </c>
      <c r="N4149" s="0" t="n">
        <f aca="false">IF(  AND(  1 = M4149,  0 &lt; L4149  ),  1,  0  )</f>
        <v>0</v>
      </c>
    </row>
    <row r="4150" customFormat="false" ht="12.8" hidden="false" customHeight="false" outlineLevel="0" collapsed="false">
      <c r="A4150" s="5" t="n">
        <v>43815</v>
      </c>
      <c r="B4150" s="6" t="n">
        <f aca="false">YEAR(A4150)</f>
        <v>2019</v>
      </c>
      <c r="C4150" s="7" t="n">
        <v>4546</v>
      </c>
      <c r="D4150" s="8" t="n">
        <f aca="false">AVERAGE($C4146:$C4150)</f>
        <v>4547.4</v>
      </c>
      <c r="E4150" s="8" t="n">
        <f aca="false">AVERAGE($C4126:$C4150)</f>
        <v>4332.16</v>
      </c>
      <c r="F4150" s="8" t="n">
        <f aca="false">AVERAGE($C4076:$C4150)</f>
        <v>4146.21333333333</v>
      </c>
      <c r="G4150" s="4" t="n">
        <f aca="false">IF(  AND(  F4150 &lt; E4150,  E4150 &lt; D4150  ),  1,  0  )</f>
        <v>1</v>
      </c>
      <c r="H4150" s="12" t="n">
        <f aca="false">IF(  AND(  1 = G4150,  OR(  0 = $K4150,  2 = $K4150  )  ),  $C4150,  IF(  AND(  NOT(  "-" = H4149  ),  0 &lt; H4149  ),  H4149,  0  )  )</f>
        <v>4229</v>
      </c>
      <c r="I4150" s="4" t="n">
        <f aca="false">IF(  AND(  D4150 &lt; E4150,  E4150 &lt; F4150  ),  1,  0  )</f>
        <v>0</v>
      </c>
      <c r="J4150" s="12" t="n">
        <f aca="false">IF(  AND(  1 = I4150,  OR(  0 = $K4150,  1 = $K4150  )  ),  $C4150,  IF(  AND(  NOT(  "-" = J4149  ),  0 &lt; J4149  ),  J4149,  0  )  )</f>
        <v>3673</v>
      </c>
      <c r="K4150" s="13" t="n">
        <f aca="false">IF(  1 = G4149,  1,  IF(  1 = I4149,  2,  IF(  OR(  "-" = K4149,  1 = M4149),  0,  K4149  )  )  )</f>
        <v>1</v>
      </c>
      <c r="L4150" s="12" t="n">
        <f aca="false">IF(  AND(  1 = K4150,  1 = M4150  ),  (C4150 - H4150) * 100,  IF(  AND( 2 = K4150,  1 = M4150  ),  (J4150 - C4150) * 100,  0  )  )</f>
        <v>0</v>
      </c>
      <c r="M4150" s="6" t="n">
        <f aca="false">IF(  OR(  AND(  1 = K4150,  1 = I4150  ),  AND(  2 =K4150,  1 = G4150  )  ),  1,  0  )</f>
        <v>0</v>
      </c>
      <c r="N4150" s="0" t="n">
        <f aca="false">IF(  AND(  1 = M4150,  0 &lt; L4150  ),  1,  0  )</f>
        <v>0</v>
      </c>
    </row>
    <row r="4151" customFormat="false" ht="12.8" hidden="false" customHeight="false" outlineLevel="0" collapsed="false">
      <c r="A4151" s="5" t="n">
        <v>43816</v>
      </c>
      <c r="B4151" s="6" t="n">
        <f aca="false">YEAR(A4151)</f>
        <v>2019</v>
      </c>
      <c r="C4151" s="7" t="n">
        <v>4552</v>
      </c>
      <c r="D4151" s="8" t="n">
        <f aca="false">AVERAGE($C4147:$C4151)</f>
        <v>4530.4</v>
      </c>
      <c r="E4151" s="8" t="n">
        <f aca="false">AVERAGE($C4127:$C4151)</f>
        <v>4344.68</v>
      </c>
      <c r="F4151" s="8" t="n">
        <f aca="false">AVERAGE($C4077:$C4151)</f>
        <v>4153.24</v>
      </c>
      <c r="G4151" s="4" t="n">
        <f aca="false">IF(  AND(  F4151 &lt; E4151,  E4151 &lt; D4151  ),  1,  0  )</f>
        <v>1</v>
      </c>
      <c r="H4151" s="12" t="n">
        <f aca="false">IF(  AND(  1 = G4151,  OR(  0 = $K4151,  2 = $K4151  )  ),  $C4151,  IF(  AND(  NOT(  "-" = H4150  ),  0 &lt; H4150  ),  H4150,  0  )  )</f>
        <v>4229</v>
      </c>
      <c r="I4151" s="4" t="n">
        <f aca="false">IF(  AND(  D4151 &lt; E4151,  E4151 &lt; F4151  ),  1,  0  )</f>
        <v>0</v>
      </c>
      <c r="J4151" s="12" t="n">
        <f aca="false">IF(  AND(  1 = I4151,  OR(  0 = $K4151,  1 = $K4151  )  ),  $C4151,  IF(  AND(  NOT(  "-" = J4150  ),  0 &lt; J4150  ),  J4150,  0  )  )</f>
        <v>3673</v>
      </c>
      <c r="K4151" s="13" t="n">
        <f aca="false">IF(  1 = G4150,  1,  IF(  1 = I4150,  2,  IF(  OR(  "-" = K4150,  1 = M4150),  0,  K4150  )  )  )</f>
        <v>1</v>
      </c>
      <c r="L4151" s="12" t="n">
        <f aca="false">IF(  AND(  1 = K4151,  1 = M4151  ),  (C4151 - H4151) * 100,  IF(  AND( 2 = K4151,  1 = M4151  ),  (J4151 - C4151) * 100,  0  )  )</f>
        <v>0</v>
      </c>
      <c r="M4151" s="6" t="n">
        <f aca="false">IF(  OR(  AND(  1 = K4151,  1 = I4151  ),  AND(  2 =K4151,  1 = G4151  )  ),  1,  0  )</f>
        <v>0</v>
      </c>
      <c r="N4151" s="0" t="n">
        <f aca="false">IF(  AND(  1 = M4151,  0 &lt; L4151  ),  1,  0  )</f>
        <v>0</v>
      </c>
    </row>
    <row r="4152" customFormat="false" ht="12.8" hidden="false" customHeight="false" outlineLevel="0" collapsed="false">
      <c r="A4152" s="5" t="n">
        <v>43817</v>
      </c>
      <c r="B4152" s="6" t="n">
        <f aca="false">YEAR(A4152)</f>
        <v>2019</v>
      </c>
      <c r="C4152" s="7" t="n">
        <v>4450</v>
      </c>
      <c r="D4152" s="8" t="n">
        <f aca="false">AVERAGE($C4148:$C4152)</f>
        <v>4505.6</v>
      </c>
      <c r="E4152" s="8" t="n">
        <f aca="false">AVERAGE($C4128:$C4152)</f>
        <v>4354.52</v>
      </c>
      <c r="F4152" s="8" t="n">
        <f aca="false">AVERAGE($C4078:$C4152)</f>
        <v>4158.77333333333</v>
      </c>
      <c r="G4152" s="4" t="n">
        <f aca="false">IF(  AND(  F4152 &lt; E4152,  E4152 &lt; D4152  ),  1,  0  )</f>
        <v>1</v>
      </c>
      <c r="H4152" s="12" t="n">
        <f aca="false">IF(  AND(  1 = G4152,  OR(  0 = $K4152,  2 = $K4152  )  ),  $C4152,  IF(  AND(  NOT(  "-" = H4151  ),  0 &lt; H4151  ),  H4151,  0  )  )</f>
        <v>4229</v>
      </c>
      <c r="I4152" s="4" t="n">
        <f aca="false">IF(  AND(  D4152 &lt; E4152,  E4152 &lt; F4152  ),  1,  0  )</f>
        <v>0</v>
      </c>
      <c r="J4152" s="12" t="n">
        <f aca="false">IF(  AND(  1 = I4152,  OR(  0 = $K4152,  1 = $K4152  )  ),  $C4152,  IF(  AND(  NOT(  "-" = J4151  ),  0 &lt; J4151  ),  J4151,  0  )  )</f>
        <v>3673</v>
      </c>
      <c r="K4152" s="13" t="n">
        <f aca="false">IF(  1 = G4151,  1,  IF(  1 = I4151,  2,  IF(  OR(  "-" = K4151,  1 = M4151),  0,  K4151  )  )  )</f>
        <v>1</v>
      </c>
      <c r="L4152" s="12" t="n">
        <f aca="false">IF(  AND(  1 = K4152,  1 = M4152  ),  (C4152 - H4152) * 100,  IF(  AND( 2 = K4152,  1 = M4152  ),  (J4152 - C4152) * 100,  0  )  )</f>
        <v>0</v>
      </c>
      <c r="M4152" s="6" t="n">
        <f aca="false">IF(  OR(  AND(  1 = K4152,  1 = I4152  ),  AND(  2 =K4152,  1 = G4152  )  ),  1,  0  )</f>
        <v>0</v>
      </c>
      <c r="N4152" s="0" t="n">
        <f aca="false">IF(  AND(  1 = M4152,  0 &lt; L4152  ),  1,  0  )</f>
        <v>0</v>
      </c>
    </row>
    <row r="4153" customFormat="false" ht="12.8" hidden="false" customHeight="false" outlineLevel="0" collapsed="false">
      <c r="A4153" s="5" t="n">
        <v>43818</v>
      </c>
      <c r="B4153" s="6" t="n">
        <f aca="false">YEAR(A4153)</f>
        <v>2019</v>
      </c>
      <c r="C4153" s="7" t="n">
        <v>4372</v>
      </c>
      <c r="D4153" s="8" t="n">
        <f aca="false">AVERAGE($C4149:$C4153)</f>
        <v>4482.6</v>
      </c>
      <c r="E4153" s="8" t="n">
        <f aca="false">AVERAGE($C4129:$C4153)</f>
        <v>4362.24</v>
      </c>
      <c r="F4153" s="8" t="n">
        <f aca="false">AVERAGE($C4079:$C4153)</f>
        <v>4163.49333333333</v>
      </c>
      <c r="G4153" s="4" t="n">
        <f aca="false">IF(  AND(  F4153 &lt; E4153,  E4153 &lt; D4153  ),  1,  0  )</f>
        <v>1</v>
      </c>
      <c r="H4153" s="12" t="n">
        <f aca="false">IF(  AND(  1 = G4153,  OR(  0 = $K4153,  2 = $K4153  )  ),  $C4153,  IF(  AND(  NOT(  "-" = H4152  ),  0 &lt; H4152  ),  H4152,  0  )  )</f>
        <v>4229</v>
      </c>
      <c r="I4153" s="4" t="n">
        <f aca="false">IF(  AND(  D4153 &lt; E4153,  E4153 &lt; F4153  ),  1,  0  )</f>
        <v>0</v>
      </c>
      <c r="J4153" s="12" t="n">
        <f aca="false">IF(  AND(  1 = I4153,  OR(  0 = $K4153,  1 = $K4153  )  ),  $C4153,  IF(  AND(  NOT(  "-" = J4152  ),  0 &lt; J4152  ),  J4152,  0  )  )</f>
        <v>3673</v>
      </c>
      <c r="K4153" s="13" t="n">
        <f aca="false">IF(  1 = G4152,  1,  IF(  1 = I4152,  2,  IF(  OR(  "-" = K4152,  1 = M4152),  0,  K4152  )  )  )</f>
        <v>1</v>
      </c>
      <c r="L4153" s="12" t="n">
        <f aca="false">IF(  AND(  1 = K4153,  1 = M4153  ),  (C4153 - H4153) * 100,  IF(  AND( 2 = K4153,  1 = M4153  ),  (J4153 - C4153) * 100,  0  )  )</f>
        <v>0</v>
      </c>
      <c r="M4153" s="6" t="n">
        <f aca="false">IF(  OR(  AND(  1 = K4153,  1 = I4153  ),  AND(  2 =K4153,  1 = G4153  )  ),  1,  0  )</f>
        <v>0</v>
      </c>
      <c r="N4153" s="0" t="n">
        <f aca="false">IF(  AND(  1 = M4153,  0 &lt; L4153  ),  1,  0  )</f>
        <v>0</v>
      </c>
    </row>
    <row r="4154" customFormat="false" ht="12.8" hidden="false" customHeight="false" outlineLevel="0" collapsed="false">
      <c r="A4154" s="5" t="n">
        <v>43819</v>
      </c>
      <c r="B4154" s="6" t="n">
        <f aca="false">YEAR(A4154)</f>
        <v>2019</v>
      </c>
      <c r="C4154" s="7" t="n">
        <v>4320</v>
      </c>
      <c r="D4154" s="8" t="n">
        <f aca="false">AVERAGE($C4150:$C4154)</f>
        <v>4448</v>
      </c>
      <c r="E4154" s="8" t="n">
        <f aca="false">AVERAGE($C4130:$C4154)</f>
        <v>4369.92</v>
      </c>
      <c r="F4154" s="8" t="n">
        <f aca="false">AVERAGE($C4080:$C4154)</f>
        <v>4167.37333333333</v>
      </c>
      <c r="G4154" s="4" t="n">
        <f aca="false">IF(  AND(  F4154 &lt; E4154,  E4154 &lt; D4154  ),  1,  0  )</f>
        <v>1</v>
      </c>
      <c r="H4154" s="12" t="n">
        <f aca="false">IF(  AND(  1 = G4154,  OR(  0 = $K4154,  2 = $K4154  )  ),  $C4154,  IF(  AND(  NOT(  "-" = H4153  ),  0 &lt; H4153  ),  H4153,  0  )  )</f>
        <v>4229</v>
      </c>
      <c r="I4154" s="4" t="n">
        <f aca="false">IF(  AND(  D4154 &lt; E4154,  E4154 &lt; F4154  ),  1,  0  )</f>
        <v>0</v>
      </c>
      <c r="J4154" s="12" t="n">
        <f aca="false">IF(  AND(  1 = I4154,  OR(  0 = $K4154,  1 = $K4154  )  ),  $C4154,  IF(  AND(  NOT(  "-" = J4153  ),  0 &lt; J4153  ),  J4153,  0  )  )</f>
        <v>3673</v>
      </c>
      <c r="K4154" s="13" t="n">
        <f aca="false">IF(  1 = G4153,  1,  IF(  1 = I4153,  2,  IF(  OR(  "-" = K4153,  1 = M4153),  0,  K4153  )  )  )</f>
        <v>1</v>
      </c>
      <c r="L4154" s="12" t="n">
        <f aca="false">IF(  AND(  1 = K4154,  1 = M4154  ),  (C4154 - H4154) * 100,  IF(  AND( 2 = K4154,  1 = M4154  ),  (J4154 - C4154) * 100,  0  )  )</f>
        <v>0</v>
      </c>
      <c r="M4154" s="6" t="n">
        <f aca="false">IF(  OR(  AND(  1 = K4154,  1 = I4154  ),  AND(  2 =K4154,  1 = G4154  )  ),  1,  0  )</f>
        <v>0</v>
      </c>
      <c r="N4154" s="0" t="n">
        <f aca="false">IF(  AND(  1 = M4154,  0 &lt; L4154  ),  1,  0  )</f>
        <v>0</v>
      </c>
    </row>
    <row r="4155" customFormat="false" ht="12.8" hidden="false" customHeight="false" outlineLevel="0" collapsed="false">
      <c r="A4155" s="5" t="n">
        <v>43822</v>
      </c>
      <c r="B4155" s="6" t="n">
        <f aca="false">YEAR(A4155)</f>
        <v>2019</v>
      </c>
      <c r="C4155" s="7" t="n">
        <v>4326</v>
      </c>
      <c r="D4155" s="8" t="n">
        <f aca="false">AVERAGE($C4151:$C4155)</f>
        <v>4404</v>
      </c>
      <c r="E4155" s="8" t="n">
        <f aca="false">AVERAGE($C4131:$C4155)</f>
        <v>4374.68</v>
      </c>
      <c r="F4155" s="8" t="n">
        <f aca="false">AVERAGE($C4081:$C4155)</f>
        <v>4171.21333333333</v>
      </c>
      <c r="G4155" s="4" t="n">
        <f aca="false">IF(  AND(  F4155 &lt; E4155,  E4155 &lt; D4155  ),  1,  0  )</f>
        <v>1</v>
      </c>
      <c r="H4155" s="12" t="n">
        <f aca="false">IF(  AND(  1 = G4155,  OR(  0 = $K4155,  2 = $K4155  )  ),  $C4155,  IF(  AND(  NOT(  "-" = H4154  ),  0 &lt; H4154  ),  H4154,  0  )  )</f>
        <v>4229</v>
      </c>
      <c r="I4155" s="4" t="n">
        <f aca="false">IF(  AND(  D4155 &lt; E4155,  E4155 &lt; F4155  ),  1,  0  )</f>
        <v>0</v>
      </c>
      <c r="J4155" s="12" t="n">
        <f aca="false">IF(  AND(  1 = I4155,  OR(  0 = $K4155,  1 = $K4155  )  ),  $C4155,  IF(  AND(  NOT(  "-" = J4154  ),  0 &lt; J4154  ),  J4154,  0  )  )</f>
        <v>3673</v>
      </c>
      <c r="K4155" s="13" t="n">
        <f aca="false">IF(  1 = G4154,  1,  IF(  1 = I4154,  2,  IF(  OR(  "-" = K4154,  1 = M4154),  0,  K4154  )  )  )</f>
        <v>1</v>
      </c>
      <c r="L4155" s="12" t="n">
        <f aca="false">IF(  AND(  1 = K4155,  1 = M4155  ),  (C4155 - H4155) * 100,  IF(  AND( 2 = K4155,  1 = M4155  ),  (J4155 - C4155) * 100,  0  )  )</f>
        <v>0</v>
      </c>
      <c r="M4155" s="6" t="n">
        <f aca="false">IF(  OR(  AND(  1 = K4155,  1 = I4155  ),  AND(  2 =K4155,  1 = G4155  )  ),  1,  0  )</f>
        <v>0</v>
      </c>
      <c r="N4155" s="0" t="n">
        <f aca="false">IF(  AND(  1 = M4155,  0 &lt; L4155  ),  1,  0  )</f>
        <v>0</v>
      </c>
    </row>
    <row r="4156" customFormat="false" ht="12.8" hidden="false" customHeight="false" outlineLevel="0" collapsed="false">
      <c r="A4156" s="5" t="n">
        <v>43823</v>
      </c>
      <c r="B4156" s="6" t="n">
        <f aca="false">YEAR(A4156)</f>
        <v>2019</v>
      </c>
      <c r="C4156" s="7" t="n">
        <v>4326</v>
      </c>
      <c r="D4156" s="8" t="n">
        <f aca="false">AVERAGE($C4152:$C4156)</f>
        <v>4358.8</v>
      </c>
      <c r="E4156" s="8" t="n">
        <f aca="false">AVERAGE($C4132:$C4156)</f>
        <v>4378.4</v>
      </c>
      <c r="F4156" s="8" t="n">
        <f aca="false">AVERAGE($C4082:$C4156)</f>
        <v>4174.85333333333</v>
      </c>
      <c r="G4156" s="4" t="n">
        <f aca="false">IF(  AND(  F4156 &lt; E4156,  E4156 &lt; D4156  ),  1,  0  )</f>
        <v>0</v>
      </c>
      <c r="H4156" s="12" t="n">
        <f aca="false">IF(  AND(  1 = G4156,  OR(  0 = $K4156,  2 = $K4156  )  ),  $C4156,  IF(  AND(  NOT(  "-" = H4155  ),  0 &lt; H4155  ),  H4155,  0  )  )</f>
        <v>4229</v>
      </c>
      <c r="I4156" s="4" t="n">
        <f aca="false">IF(  AND(  D4156 &lt; E4156,  E4156 &lt; F4156  ),  1,  0  )</f>
        <v>0</v>
      </c>
      <c r="J4156" s="12" t="n">
        <f aca="false">IF(  AND(  1 = I4156,  OR(  0 = $K4156,  1 = $K4156  )  ),  $C4156,  IF(  AND(  NOT(  "-" = J4155  ),  0 &lt; J4155  ),  J4155,  0  )  )</f>
        <v>3673</v>
      </c>
      <c r="K4156" s="13" t="n">
        <f aca="false">IF(  1 = G4155,  1,  IF(  1 = I4155,  2,  IF(  OR(  "-" = K4155,  1 = M4155),  0,  K4155  )  )  )</f>
        <v>1</v>
      </c>
      <c r="L4156" s="12" t="n">
        <f aca="false">IF(  AND(  1 = K4156,  1 = M4156  ),  (C4156 - H4156) * 100,  IF(  AND( 2 = K4156,  1 = M4156  ),  (J4156 - C4156) * 100,  0  )  )</f>
        <v>0</v>
      </c>
      <c r="M4156" s="6" t="n">
        <f aca="false">IF(  OR(  AND(  1 = K4156,  1 = I4156  ),  AND(  2 =K4156,  1 = G4156  )  ),  1,  0  )</f>
        <v>0</v>
      </c>
      <c r="N4156" s="0" t="n">
        <f aca="false">IF(  AND(  1 = M4156,  0 &lt; L4156  ),  1,  0  )</f>
        <v>0</v>
      </c>
    </row>
    <row r="4157" customFormat="false" ht="12.8" hidden="false" customHeight="false" outlineLevel="0" collapsed="false">
      <c r="A4157" s="5" t="n">
        <v>43824</v>
      </c>
      <c r="B4157" s="6" t="n">
        <f aca="false">YEAR(A4157)</f>
        <v>2019</v>
      </c>
      <c r="C4157" s="7" t="n">
        <v>4337</v>
      </c>
      <c r="D4157" s="8" t="n">
        <f aca="false">AVERAGE($C4153:$C4157)</f>
        <v>4336.2</v>
      </c>
      <c r="E4157" s="8" t="n">
        <f aca="false">AVERAGE($C4133:$C4157)</f>
        <v>4380</v>
      </c>
      <c r="F4157" s="8" t="n">
        <f aca="false">AVERAGE($C4083:$C4157)</f>
        <v>4177.24</v>
      </c>
      <c r="G4157" s="4" t="n">
        <f aca="false">IF(  AND(  F4157 &lt; E4157,  E4157 &lt; D4157  ),  1,  0  )</f>
        <v>0</v>
      </c>
      <c r="H4157" s="12" t="n">
        <f aca="false">IF(  AND(  1 = G4157,  OR(  0 = $K4157,  2 = $K4157  )  ),  $C4157,  IF(  AND(  NOT(  "-" = H4156  ),  0 &lt; H4156  ),  H4156,  0  )  )</f>
        <v>4229</v>
      </c>
      <c r="I4157" s="4" t="n">
        <f aca="false">IF(  AND(  D4157 &lt; E4157,  E4157 &lt; F4157  ),  1,  0  )</f>
        <v>0</v>
      </c>
      <c r="J4157" s="12" t="n">
        <f aca="false">IF(  AND(  1 = I4157,  OR(  0 = $K4157,  1 = $K4157  )  ),  $C4157,  IF(  AND(  NOT(  "-" = J4156  ),  0 &lt; J4156  ),  J4156,  0  )  )</f>
        <v>3673</v>
      </c>
      <c r="K4157" s="13" t="n">
        <f aca="false">IF(  1 = G4156,  1,  IF(  1 = I4156,  2,  IF(  OR(  "-" = K4156,  1 = M4156),  0,  K4156  )  )  )</f>
        <v>1</v>
      </c>
      <c r="L4157" s="12" t="n">
        <f aca="false">IF(  AND(  1 = K4157,  1 = M4157  ),  (C4157 - H4157) * 100,  IF(  AND( 2 = K4157,  1 = M4157  ),  (J4157 - C4157) * 100,  0  )  )</f>
        <v>0</v>
      </c>
      <c r="M4157" s="6" t="n">
        <f aca="false">IF(  OR(  AND(  1 = K4157,  1 = I4157  ),  AND(  2 =K4157,  1 = G4157  )  ),  1,  0  )</f>
        <v>0</v>
      </c>
      <c r="N4157" s="0" t="n">
        <f aca="false">IF(  AND(  1 = M4157,  0 &lt; L4157  ),  1,  0  )</f>
        <v>0</v>
      </c>
    </row>
    <row r="4158" customFormat="false" ht="12.8" hidden="false" customHeight="false" outlineLevel="0" collapsed="false">
      <c r="A4158" s="5" t="n">
        <v>43825</v>
      </c>
      <c r="B4158" s="6" t="n">
        <f aca="false">YEAR(A4158)</f>
        <v>2019</v>
      </c>
      <c r="C4158" s="7" t="n">
        <v>4355</v>
      </c>
      <c r="D4158" s="8" t="n">
        <f aca="false">AVERAGE($C4154:$C4158)</f>
        <v>4332.8</v>
      </c>
      <c r="E4158" s="8" t="n">
        <f aca="false">AVERAGE($C4134:$C4158)</f>
        <v>4382.2</v>
      </c>
      <c r="F4158" s="8" t="n">
        <f aca="false">AVERAGE($C4084:$C4158)</f>
        <v>4180.69333333333</v>
      </c>
      <c r="G4158" s="4" t="n">
        <f aca="false">IF(  AND(  F4158 &lt; E4158,  E4158 &lt; D4158  ),  1,  0  )</f>
        <v>0</v>
      </c>
      <c r="H4158" s="12" t="n">
        <f aca="false">IF(  AND(  1 = G4158,  OR(  0 = $K4158,  2 = $K4158  )  ),  $C4158,  IF(  AND(  NOT(  "-" = H4157  ),  0 &lt; H4157  ),  H4157,  0  )  )</f>
        <v>4229</v>
      </c>
      <c r="I4158" s="4" t="n">
        <f aca="false">IF(  AND(  D4158 &lt; E4158,  E4158 &lt; F4158  ),  1,  0  )</f>
        <v>0</v>
      </c>
      <c r="J4158" s="12" t="n">
        <f aca="false">IF(  AND(  1 = I4158,  OR(  0 = $K4158,  1 = $K4158  )  ),  $C4158,  IF(  AND(  NOT(  "-" = J4157  ),  0 &lt; J4157  ),  J4157,  0  )  )</f>
        <v>3673</v>
      </c>
      <c r="K4158" s="13" t="n">
        <f aca="false">IF(  1 = G4157,  1,  IF(  1 = I4157,  2,  IF(  OR(  "-" = K4157,  1 = M4157),  0,  K4157  )  )  )</f>
        <v>1</v>
      </c>
      <c r="L4158" s="12" t="n">
        <f aca="false">IF(  AND(  1 = K4158,  1 = M4158  ),  (C4158 - H4158) * 100,  IF(  AND( 2 = K4158,  1 = M4158  ),  (J4158 - C4158) * 100,  0  )  )</f>
        <v>0</v>
      </c>
      <c r="M4158" s="6" t="n">
        <f aca="false">IF(  OR(  AND(  1 = K4158,  1 = I4158  ),  AND(  2 =K4158,  1 = G4158  )  ),  1,  0  )</f>
        <v>0</v>
      </c>
      <c r="N4158" s="0" t="n">
        <f aca="false">IF(  AND(  1 = M4158,  0 &lt; L4158  ),  1,  0  )</f>
        <v>0</v>
      </c>
    </row>
    <row r="4159" customFormat="false" ht="12.8" hidden="false" customHeight="false" outlineLevel="0" collapsed="false">
      <c r="A4159" s="5" t="n">
        <v>43826</v>
      </c>
      <c r="B4159" s="6" t="n">
        <f aca="false">YEAR(A4159)</f>
        <v>2019</v>
      </c>
      <c r="C4159" s="7" t="n">
        <v>4381</v>
      </c>
      <c r="D4159" s="8" t="n">
        <f aca="false">AVERAGE($C4155:$C4159)</f>
        <v>4345</v>
      </c>
      <c r="E4159" s="8" t="n">
        <f aca="false">AVERAGE($C4135:$C4159)</f>
        <v>4391.48</v>
      </c>
      <c r="F4159" s="8" t="n">
        <f aca="false">AVERAGE($C4085:$C4159)</f>
        <v>4183.84</v>
      </c>
      <c r="G4159" s="4" t="n">
        <f aca="false">IF(  AND(  F4159 &lt; E4159,  E4159 &lt; D4159  ),  1,  0  )</f>
        <v>0</v>
      </c>
      <c r="H4159" s="12" t="n">
        <f aca="false">IF(  AND(  1 = G4159,  OR(  0 = $K4159,  2 = $K4159  )  ),  $C4159,  IF(  AND(  NOT(  "-" = H4158  ),  0 &lt; H4158  ),  H4158,  0  )  )</f>
        <v>4229</v>
      </c>
      <c r="I4159" s="4" t="n">
        <f aca="false">IF(  AND(  D4159 &lt; E4159,  E4159 &lt; F4159  ),  1,  0  )</f>
        <v>0</v>
      </c>
      <c r="J4159" s="12" t="n">
        <f aca="false">IF(  AND(  1 = I4159,  OR(  0 = $K4159,  1 = $K4159  )  ),  $C4159,  IF(  AND(  NOT(  "-" = J4158  ),  0 &lt; J4158  ),  J4158,  0  )  )</f>
        <v>3673</v>
      </c>
      <c r="K4159" s="13" t="n">
        <f aca="false">IF(  1 = G4158,  1,  IF(  1 = I4158,  2,  IF(  OR(  "-" = K4158,  1 = M4158),  0,  K4158  )  )  )</f>
        <v>1</v>
      </c>
      <c r="L4159" s="12" t="n">
        <f aca="false">IF(  AND(  1 = K4159,  1 = M4159  ),  (C4159 - H4159) * 100,  IF(  AND( 2 = K4159,  1 = M4159  ),  (J4159 - C4159) * 100,  0  )  )</f>
        <v>0</v>
      </c>
      <c r="M4159" s="6" t="n">
        <f aca="false">IF(  OR(  AND(  1 = K4159,  1 = I4159  ),  AND(  2 =K4159,  1 = G4159  )  ),  1,  0  )</f>
        <v>0</v>
      </c>
      <c r="N4159" s="0" t="n">
        <f aca="false">IF(  AND(  1 = M4159,  0 &lt; L4159  ),  1,  0  )</f>
        <v>0</v>
      </c>
    </row>
    <row r="4160" customFormat="false" ht="12.8" hidden="false" customHeight="false" outlineLevel="0" collapsed="false">
      <c r="A4160" s="5" t="n">
        <v>43829</v>
      </c>
      <c r="B4160" s="6" t="n">
        <f aca="false">YEAR(A4160)</f>
        <v>2019</v>
      </c>
      <c r="C4160" s="7" t="n">
        <v>4397</v>
      </c>
      <c r="D4160" s="8" t="n">
        <f aca="false">AVERAGE($C4156:$C4160)</f>
        <v>4359.2</v>
      </c>
      <c r="E4160" s="8" t="n">
        <f aca="false">AVERAGE($C4136:$C4160)</f>
        <v>4398.2</v>
      </c>
      <c r="F4160" s="8" t="n">
        <f aca="false">AVERAGE($C4086:$C4160)</f>
        <v>4186.61333333333</v>
      </c>
      <c r="G4160" s="4" t="n">
        <f aca="false">IF(  AND(  F4160 &lt; E4160,  E4160 &lt; D4160  ),  1,  0  )</f>
        <v>0</v>
      </c>
      <c r="H4160" s="12" t="n">
        <f aca="false">IF(  AND(  1 = G4160,  OR(  0 = $K4160,  2 = $K4160  )  ),  $C4160,  IF(  AND(  NOT(  "-" = H4159  ),  0 &lt; H4159  ),  H4159,  0  )  )</f>
        <v>4229</v>
      </c>
      <c r="I4160" s="4" t="n">
        <f aca="false">IF(  AND(  D4160 &lt; E4160,  E4160 &lt; F4160  ),  1,  0  )</f>
        <v>0</v>
      </c>
      <c r="J4160" s="12" t="n">
        <f aca="false">IF(  AND(  1 = I4160,  OR(  0 = $K4160,  1 = $K4160  )  ),  $C4160,  IF(  AND(  NOT(  "-" = J4159  ),  0 &lt; J4159  ),  J4159,  0  )  )</f>
        <v>3673</v>
      </c>
      <c r="K4160" s="13" t="n">
        <f aca="false">IF(  1 = G4159,  1,  IF(  1 = I4159,  2,  IF(  OR(  "-" = K4159,  1 = M4159),  0,  K4159  )  )  )</f>
        <v>1</v>
      </c>
      <c r="L4160" s="12" t="n">
        <f aca="false">IF(  AND(  1 = K4160,  1 = M4160  ),  (C4160 - H4160) * 100,  IF(  AND( 2 = K4160,  1 = M4160  ),  (J4160 - C4160) * 100,  0  )  )</f>
        <v>0</v>
      </c>
      <c r="M4160" s="6" t="n">
        <f aca="false">IF(  OR(  AND(  1 = K4160,  1 = I4160  ),  AND(  2 =K4160,  1 = G4160  )  ),  1,  0  )</f>
        <v>0</v>
      </c>
      <c r="N4160" s="0" t="n">
        <f aca="false">IF(  AND(  1 = M4160,  0 &lt; L4160  ),  1,  0  )</f>
        <v>0</v>
      </c>
    </row>
    <row r="4161" customFormat="false" ht="12.8" hidden="false" customHeight="false" outlineLevel="0" collapsed="false">
      <c r="A4161" s="5" t="n">
        <v>43836</v>
      </c>
      <c r="B4161" s="6" t="n">
        <f aca="false">YEAR(A4161)</f>
        <v>2020</v>
      </c>
      <c r="C4161" s="7" t="n">
        <v>4274</v>
      </c>
      <c r="D4161" s="8" t="n">
        <f aca="false">AVERAGE($C4157:$C4161)</f>
        <v>4348.8</v>
      </c>
      <c r="E4161" s="8" t="n">
        <f aca="false">AVERAGE($C4137:$C4161)</f>
        <v>4398.84</v>
      </c>
      <c r="F4161" s="8" t="n">
        <f aca="false">AVERAGE($C4087:$C4161)</f>
        <v>4188.05333333333</v>
      </c>
      <c r="G4161" s="4" t="n">
        <f aca="false">IF(  AND(  F4161 &lt; E4161,  E4161 &lt; D4161  ),  1,  0  )</f>
        <v>0</v>
      </c>
      <c r="H4161" s="12" t="n">
        <f aca="false">IF(  AND(  1 = G4161,  OR(  0 = $K4161,  2 = $K4161  )  ),  $C4161,  IF(  AND(  NOT(  "-" = H4160  ),  0 &lt; H4160  ),  H4160,  0  )  )</f>
        <v>4229</v>
      </c>
      <c r="I4161" s="4" t="n">
        <f aca="false">IF(  AND(  D4161 &lt; E4161,  E4161 &lt; F4161  ),  1,  0  )</f>
        <v>0</v>
      </c>
      <c r="J4161" s="12" t="n">
        <f aca="false">IF(  AND(  1 = I4161,  OR(  0 = $K4161,  1 = $K4161  )  ),  $C4161,  IF(  AND(  NOT(  "-" = J4160  ),  0 &lt; J4160  ),  J4160,  0  )  )</f>
        <v>3673</v>
      </c>
      <c r="K4161" s="13" t="n">
        <f aca="false">IF(  1 = G4160,  1,  IF(  1 = I4160,  2,  IF(  OR(  "-" = K4160,  1 = M4160),  0,  K4160  )  )  )</f>
        <v>1</v>
      </c>
      <c r="L4161" s="12" t="n">
        <f aca="false">IF(  AND(  1 = K4161,  1 = M4161  ),  (C4161 - H4161) * 100,  IF(  AND( 2 = K4161,  1 = M4161  ),  (J4161 - C4161) * 100,  0  )  )</f>
        <v>0</v>
      </c>
      <c r="M4161" s="6" t="n">
        <f aca="false">IF(  OR(  AND(  1 = K4161,  1 = I4161  ),  AND(  2 =K4161,  1 = G4161  )  ),  1,  0  )</f>
        <v>0</v>
      </c>
      <c r="N4161" s="0" t="n">
        <f aca="false">IF(  AND(  1 = M4161,  0 &lt; L4161  ),  1,  0  )</f>
        <v>0</v>
      </c>
    </row>
    <row r="4162" customFormat="false" ht="12.8" hidden="false" customHeight="false" outlineLevel="0" collapsed="false">
      <c r="A4162" s="5" t="n">
        <v>43837</v>
      </c>
      <c r="B4162" s="6" t="n">
        <f aca="false">YEAR(A4162)</f>
        <v>2020</v>
      </c>
      <c r="C4162" s="7" t="n">
        <v>4294</v>
      </c>
      <c r="D4162" s="8" t="n">
        <f aca="false">AVERAGE($C4158:$C4162)</f>
        <v>4340.2</v>
      </c>
      <c r="E4162" s="8" t="n">
        <f aca="false">AVERAGE($C4138:$C4162)</f>
        <v>4400.48</v>
      </c>
      <c r="F4162" s="8" t="n">
        <f aca="false">AVERAGE($C4088:$C4162)</f>
        <v>4190.50666666667</v>
      </c>
      <c r="G4162" s="4" t="n">
        <f aca="false">IF(  AND(  F4162 &lt; E4162,  E4162 &lt; D4162  ),  1,  0  )</f>
        <v>0</v>
      </c>
      <c r="H4162" s="12" t="n">
        <f aca="false">IF(  AND(  1 = G4162,  OR(  0 = $K4162,  2 = $K4162  )  ),  $C4162,  IF(  AND(  NOT(  "-" = H4161  ),  0 &lt; H4161  ),  H4161,  0  )  )</f>
        <v>4229</v>
      </c>
      <c r="I4162" s="4" t="n">
        <f aca="false">IF(  AND(  D4162 &lt; E4162,  E4162 &lt; F4162  ),  1,  0  )</f>
        <v>0</v>
      </c>
      <c r="J4162" s="12" t="n">
        <f aca="false">IF(  AND(  1 = I4162,  OR(  0 = $K4162,  1 = $K4162  )  ),  $C4162,  IF(  AND(  NOT(  "-" = J4161  ),  0 &lt; J4161  ),  J4161,  0  )  )</f>
        <v>3673</v>
      </c>
      <c r="K4162" s="13" t="n">
        <f aca="false">IF(  1 = G4161,  1,  IF(  1 = I4161,  2,  IF(  OR(  "-" = K4161,  1 = M4161),  0,  K4161  )  )  )</f>
        <v>1</v>
      </c>
      <c r="L4162" s="12" t="n">
        <f aca="false">IF(  AND(  1 = K4162,  1 = M4162  ),  (C4162 - H4162) * 100,  IF(  AND( 2 = K4162,  1 = M4162  ),  (J4162 - C4162) * 100,  0  )  )</f>
        <v>0</v>
      </c>
      <c r="M4162" s="6" t="n">
        <f aca="false">IF(  OR(  AND(  1 = K4162,  1 = I4162  ),  AND(  2 =K4162,  1 = G4162  )  ),  1,  0  )</f>
        <v>0</v>
      </c>
      <c r="N4162" s="0" t="n">
        <f aca="false">IF(  AND(  1 = M4162,  0 &lt; L4162  ),  1,  0  )</f>
        <v>0</v>
      </c>
    </row>
    <row r="4163" customFormat="false" ht="12.8" hidden="false" customHeight="false" outlineLevel="0" collapsed="false">
      <c r="A4163" s="5" t="n">
        <v>43838</v>
      </c>
      <c r="B4163" s="6" t="n">
        <f aca="false">YEAR(A4163)</f>
        <v>2020</v>
      </c>
      <c r="C4163" s="7" t="n">
        <v>4264</v>
      </c>
      <c r="D4163" s="8" t="n">
        <f aca="false">AVERAGE($C4159:$C4163)</f>
        <v>4322</v>
      </c>
      <c r="E4163" s="8" t="n">
        <f aca="false">AVERAGE($C4139:$C4163)</f>
        <v>4400.72</v>
      </c>
      <c r="F4163" s="8" t="n">
        <f aca="false">AVERAGE($C4089:$C4163)</f>
        <v>4191.92</v>
      </c>
      <c r="G4163" s="4" t="n">
        <f aca="false">IF(  AND(  F4163 &lt; E4163,  E4163 &lt; D4163  ),  1,  0  )</f>
        <v>0</v>
      </c>
      <c r="H4163" s="12" t="n">
        <f aca="false">IF(  AND(  1 = G4163,  OR(  0 = $K4163,  2 = $K4163  )  ),  $C4163,  IF(  AND(  NOT(  "-" = H4162  ),  0 &lt; H4162  ),  H4162,  0  )  )</f>
        <v>4229</v>
      </c>
      <c r="I4163" s="4" t="n">
        <f aca="false">IF(  AND(  D4163 &lt; E4163,  E4163 &lt; F4163  ),  1,  0  )</f>
        <v>0</v>
      </c>
      <c r="J4163" s="12" t="n">
        <f aca="false">IF(  AND(  1 = I4163,  OR(  0 = $K4163,  1 = $K4163  )  ),  $C4163,  IF(  AND(  NOT(  "-" = J4162  ),  0 &lt; J4162  ),  J4162,  0  )  )</f>
        <v>3673</v>
      </c>
      <c r="K4163" s="13" t="n">
        <f aca="false">IF(  1 = G4162,  1,  IF(  1 = I4162,  2,  IF(  OR(  "-" = K4162,  1 = M4162),  0,  K4162  )  )  )</f>
        <v>1</v>
      </c>
      <c r="L4163" s="12" t="n">
        <f aca="false">IF(  AND(  1 = K4163,  1 = M4163  ),  (C4163 - H4163) * 100,  IF(  AND( 2 = K4163,  1 = M4163  ),  (J4163 - C4163) * 100,  0  )  )</f>
        <v>0</v>
      </c>
      <c r="M4163" s="6" t="n">
        <f aca="false">IF(  OR(  AND(  1 = K4163,  1 = I4163  ),  AND(  2 =K4163,  1 = G4163  )  ),  1,  0  )</f>
        <v>0</v>
      </c>
      <c r="N4163" s="0" t="n">
        <f aca="false">IF(  AND(  1 = M4163,  0 &lt; L4163  ),  1,  0  )</f>
        <v>0</v>
      </c>
    </row>
    <row r="4164" customFormat="false" ht="12.8" hidden="false" customHeight="false" outlineLevel="0" collapsed="false">
      <c r="A4164" s="5" t="n">
        <v>43839</v>
      </c>
      <c r="B4164" s="6" t="n">
        <f aca="false">YEAR(A4164)</f>
        <v>2020</v>
      </c>
      <c r="C4164" s="7" t="n">
        <v>4338</v>
      </c>
      <c r="D4164" s="8" t="n">
        <f aca="false">AVERAGE($C4160:$C4164)</f>
        <v>4313.4</v>
      </c>
      <c r="E4164" s="8" t="n">
        <f aca="false">AVERAGE($C4140:$C4164)</f>
        <v>4404.84</v>
      </c>
      <c r="F4164" s="8" t="n">
        <f aca="false">AVERAGE($C4090:$C4164)</f>
        <v>4194.29333333333</v>
      </c>
      <c r="G4164" s="4" t="n">
        <f aca="false">IF(  AND(  F4164 &lt; E4164,  E4164 &lt; D4164  ),  1,  0  )</f>
        <v>0</v>
      </c>
      <c r="H4164" s="12" t="n">
        <f aca="false">IF(  AND(  1 = G4164,  OR(  0 = $K4164,  2 = $K4164  )  ),  $C4164,  IF(  AND(  NOT(  "-" = H4163  ),  0 &lt; H4163  ),  H4163,  0  )  )</f>
        <v>4229</v>
      </c>
      <c r="I4164" s="4" t="n">
        <f aca="false">IF(  AND(  D4164 &lt; E4164,  E4164 &lt; F4164  ),  1,  0  )</f>
        <v>0</v>
      </c>
      <c r="J4164" s="12" t="n">
        <f aca="false">IF(  AND(  1 = I4164,  OR(  0 = $K4164,  1 = $K4164  )  ),  $C4164,  IF(  AND(  NOT(  "-" = J4163  ),  0 &lt; J4163  ),  J4163,  0  )  )</f>
        <v>3673</v>
      </c>
      <c r="K4164" s="13" t="n">
        <f aca="false">IF(  1 = G4163,  1,  IF(  1 = I4163,  2,  IF(  OR(  "-" = K4163,  1 = M4163),  0,  K4163  )  )  )</f>
        <v>1</v>
      </c>
      <c r="L4164" s="12" t="n">
        <f aca="false">IF(  AND(  1 = K4164,  1 = M4164  ),  (C4164 - H4164) * 100,  IF(  AND( 2 = K4164,  1 = M4164  ),  (J4164 - C4164) * 100,  0  )  )</f>
        <v>0</v>
      </c>
      <c r="M4164" s="6" t="n">
        <f aca="false">IF(  OR(  AND(  1 = K4164,  1 = I4164  ),  AND(  2 =K4164,  1 = G4164  )  ),  1,  0  )</f>
        <v>0</v>
      </c>
      <c r="N4164" s="0" t="n">
        <f aca="false">IF(  AND(  1 = M4164,  0 &lt; L4164  ),  1,  0  )</f>
        <v>0</v>
      </c>
    </row>
    <row r="4165" customFormat="false" ht="12.8" hidden="false" customHeight="false" outlineLevel="0" collapsed="false">
      <c r="A4165" s="5" t="n">
        <v>43840</v>
      </c>
      <c r="B4165" s="6" t="n">
        <f aca="false">YEAR(A4165)</f>
        <v>2020</v>
      </c>
      <c r="C4165" s="7" t="n">
        <v>4344</v>
      </c>
      <c r="D4165" s="8" t="n">
        <f aca="false">AVERAGE($C4161:$C4165)</f>
        <v>4302.8</v>
      </c>
      <c r="E4165" s="8" t="n">
        <f aca="false">AVERAGE($C4141:$C4165)</f>
        <v>4405.64</v>
      </c>
      <c r="F4165" s="8" t="n">
        <f aca="false">AVERAGE($C4091:$C4165)</f>
        <v>4196.36</v>
      </c>
      <c r="G4165" s="4" t="n">
        <f aca="false">IF(  AND(  F4165 &lt; E4165,  E4165 &lt; D4165  ),  1,  0  )</f>
        <v>0</v>
      </c>
      <c r="H4165" s="12" t="n">
        <f aca="false">IF(  AND(  1 = G4165,  OR(  0 = $K4165,  2 = $K4165  )  ),  $C4165,  IF(  AND(  NOT(  "-" = H4164  ),  0 &lt; H4164  ),  H4164,  0  )  )</f>
        <v>4229</v>
      </c>
      <c r="I4165" s="4" t="n">
        <f aca="false">IF(  AND(  D4165 &lt; E4165,  E4165 &lt; F4165  ),  1,  0  )</f>
        <v>0</v>
      </c>
      <c r="J4165" s="12" t="n">
        <f aca="false">IF(  AND(  1 = I4165,  OR(  0 = $K4165,  1 = $K4165  )  ),  $C4165,  IF(  AND(  NOT(  "-" = J4164  ),  0 &lt; J4164  ),  J4164,  0  )  )</f>
        <v>3673</v>
      </c>
      <c r="K4165" s="13" t="n">
        <f aca="false">IF(  1 = G4164,  1,  IF(  1 = I4164,  2,  IF(  OR(  "-" = K4164,  1 = M4164),  0,  K4164  )  )  )</f>
        <v>1</v>
      </c>
      <c r="L4165" s="12" t="n">
        <f aca="false">IF(  AND(  1 = K4165,  1 = M4165  ),  (C4165 - H4165) * 100,  IF(  AND( 2 = K4165,  1 = M4165  ),  (J4165 - C4165) * 100,  0  )  )</f>
        <v>0</v>
      </c>
      <c r="M4165" s="6" t="n">
        <f aca="false">IF(  OR(  AND(  1 = K4165,  1 = I4165  ),  AND(  2 =K4165,  1 = G4165  )  ),  1,  0  )</f>
        <v>0</v>
      </c>
      <c r="N4165" s="0" t="n">
        <f aca="false">IF(  AND(  1 = M4165,  0 &lt; L4165  ),  1,  0  )</f>
        <v>0</v>
      </c>
    </row>
    <row r="4166" customFormat="false" ht="12.8" hidden="false" customHeight="false" outlineLevel="0" collapsed="false">
      <c r="A4166" s="5" t="n">
        <v>43844</v>
      </c>
      <c r="B4166" s="6" t="n">
        <f aca="false">YEAR(A4166)</f>
        <v>2020</v>
      </c>
      <c r="C4166" s="7" t="n">
        <v>4320</v>
      </c>
      <c r="D4166" s="8" t="n">
        <f aca="false">AVERAGE($C4162:$C4166)</f>
        <v>4312</v>
      </c>
      <c r="E4166" s="8" t="n">
        <f aca="false">AVERAGE($C4142:$C4166)</f>
        <v>4400.88</v>
      </c>
      <c r="F4166" s="8" t="n">
        <f aca="false">AVERAGE($C4092:$C4166)</f>
        <v>4197.44</v>
      </c>
      <c r="G4166" s="4" t="n">
        <f aca="false">IF(  AND(  F4166 &lt; E4166,  E4166 &lt; D4166  ),  1,  0  )</f>
        <v>0</v>
      </c>
      <c r="H4166" s="12" t="n">
        <f aca="false">IF(  AND(  1 = G4166,  OR(  0 = $K4166,  2 = $K4166  )  ),  $C4166,  IF(  AND(  NOT(  "-" = H4165  ),  0 &lt; H4165  ),  H4165,  0  )  )</f>
        <v>4229</v>
      </c>
      <c r="I4166" s="4" t="n">
        <f aca="false">IF(  AND(  D4166 &lt; E4166,  E4166 &lt; F4166  ),  1,  0  )</f>
        <v>0</v>
      </c>
      <c r="J4166" s="12" t="n">
        <f aca="false">IF(  AND(  1 = I4166,  OR(  0 = $K4166,  1 = $K4166  )  ),  $C4166,  IF(  AND(  NOT(  "-" = J4165  ),  0 &lt; J4165  ),  J4165,  0  )  )</f>
        <v>3673</v>
      </c>
      <c r="K4166" s="13" t="n">
        <f aca="false">IF(  1 = G4165,  1,  IF(  1 = I4165,  2,  IF(  OR(  "-" = K4165,  1 = M4165),  0,  K4165  )  )  )</f>
        <v>1</v>
      </c>
      <c r="L4166" s="12" t="n">
        <f aca="false">IF(  AND(  1 = K4166,  1 = M4166  ),  (C4166 - H4166) * 100,  IF(  AND( 2 = K4166,  1 = M4166  ),  (J4166 - C4166) * 100,  0  )  )</f>
        <v>0</v>
      </c>
      <c r="M4166" s="6" t="n">
        <f aca="false">IF(  OR(  AND(  1 = K4166,  1 = I4166  ),  AND(  2 =K4166,  1 = G4166  )  ),  1,  0  )</f>
        <v>0</v>
      </c>
      <c r="N4166" s="0" t="n">
        <f aca="false">IF(  AND(  1 = M4166,  0 &lt; L4166  ),  1,  0  )</f>
        <v>0</v>
      </c>
    </row>
    <row r="4167" customFormat="false" ht="12.8" hidden="false" customHeight="false" outlineLevel="0" collapsed="false">
      <c r="A4167" s="5" t="n">
        <v>43845</v>
      </c>
      <c r="B4167" s="6" t="n">
        <f aca="false">YEAR(A4167)</f>
        <v>2020</v>
      </c>
      <c r="C4167" s="7" t="n">
        <v>4307</v>
      </c>
      <c r="D4167" s="8" t="n">
        <f aca="false">AVERAGE($C4163:$C4167)</f>
        <v>4314.6</v>
      </c>
      <c r="E4167" s="8" t="n">
        <f aca="false">AVERAGE($C4143:$C4167)</f>
        <v>4397.84</v>
      </c>
      <c r="F4167" s="8" t="n">
        <f aca="false">AVERAGE($C4093:$C4167)</f>
        <v>4198.25333333333</v>
      </c>
      <c r="G4167" s="4" t="n">
        <f aca="false">IF(  AND(  F4167 &lt; E4167,  E4167 &lt; D4167  ),  1,  0  )</f>
        <v>0</v>
      </c>
      <c r="H4167" s="12" t="n">
        <f aca="false">IF(  AND(  1 = G4167,  OR(  0 = $K4167,  2 = $K4167  )  ),  $C4167,  IF(  AND(  NOT(  "-" = H4166  ),  0 &lt; H4166  ),  H4166,  0  )  )</f>
        <v>4229</v>
      </c>
      <c r="I4167" s="4" t="n">
        <f aca="false">IF(  AND(  D4167 &lt; E4167,  E4167 &lt; F4167  ),  1,  0  )</f>
        <v>0</v>
      </c>
      <c r="J4167" s="12" t="n">
        <f aca="false">IF(  AND(  1 = I4167,  OR(  0 = $K4167,  1 = $K4167  )  ),  $C4167,  IF(  AND(  NOT(  "-" = J4166  ),  0 &lt; J4166  ),  J4166,  0  )  )</f>
        <v>3673</v>
      </c>
      <c r="K4167" s="13" t="n">
        <f aca="false">IF(  1 = G4166,  1,  IF(  1 = I4166,  2,  IF(  OR(  "-" = K4166,  1 = M4166),  0,  K4166  )  )  )</f>
        <v>1</v>
      </c>
      <c r="L4167" s="12" t="n">
        <f aca="false">IF(  AND(  1 = K4167,  1 = M4167  ),  (C4167 - H4167) * 100,  IF(  AND( 2 = K4167,  1 = M4167  ),  (J4167 - C4167) * 100,  0  )  )</f>
        <v>0</v>
      </c>
      <c r="M4167" s="6" t="n">
        <f aca="false">IF(  OR(  AND(  1 = K4167,  1 = I4167  ),  AND(  2 =K4167,  1 = G4167  )  ),  1,  0  )</f>
        <v>0</v>
      </c>
      <c r="N4167" s="0" t="n">
        <f aca="false">IF(  AND(  1 = M4167,  0 &lt; L4167  ),  1,  0  )</f>
        <v>0</v>
      </c>
    </row>
    <row r="4168" customFormat="false" ht="12.8" hidden="false" customHeight="false" outlineLevel="0" collapsed="false">
      <c r="A4168" s="5" t="n">
        <v>43846</v>
      </c>
      <c r="B4168" s="6" t="n">
        <f aca="false">YEAR(A4168)</f>
        <v>2020</v>
      </c>
      <c r="C4168" s="7" t="n">
        <v>4296</v>
      </c>
      <c r="D4168" s="8" t="n">
        <f aca="false">AVERAGE($C4164:$C4168)</f>
        <v>4321</v>
      </c>
      <c r="E4168" s="8" t="n">
        <f aca="false">AVERAGE($C4144:$C4168)</f>
        <v>4394.96</v>
      </c>
      <c r="F4168" s="8" t="n">
        <f aca="false">AVERAGE($C4094:$C4168)</f>
        <v>4198.42666666667</v>
      </c>
      <c r="G4168" s="4" t="n">
        <f aca="false">IF(  AND(  F4168 &lt; E4168,  E4168 &lt; D4168  ),  1,  0  )</f>
        <v>0</v>
      </c>
      <c r="H4168" s="12" t="n">
        <f aca="false">IF(  AND(  1 = G4168,  OR(  0 = $K4168,  2 = $K4168  )  ),  $C4168,  IF(  AND(  NOT(  "-" = H4167  ),  0 &lt; H4167  ),  H4167,  0  )  )</f>
        <v>4229</v>
      </c>
      <c r="I4168" s="4" t="n">
        <f aca="false">IF(  AND(  D4168 &lt; E4168,  E4168 &lt; F4168  ),  1,  0  )</f>
        <v>0</v>
      </c>
      <c r="J4168" s="12" t="n">
        <f aca="false">IF(  AND(  1 = I4168,  OR(  0 = $K4168,  1 = $K4168  )  ),  $C4168,  IF(  AND(  NOT(  "-" = J4167  ),  0 &lt; J4167  ),  J4167,  0  )  )</f>
        <v>3673</v>
      </c>
      <c r="K4168" s="13" t="n">
        <f aca="false">IF(  1 = G4167,  1,  IF(  1 = I4167,  2,  IF(  OR(  "-" = K4167,  1 = M4167),  0,  K4167  )  )  )</f>
        <v>1</v>
      </c>
      <c r="L4168" s="12" t="n">
        <f aca="false">IF(  AND(  1 = K4168,  1 = M4168  ),  (C4168 - H4168) * 100,  IF(  AND( 2 = K4168,  1 = M4168  ),  (J4168 - C4168) * 100,  0  )  )</f>
        <v>0</v>
      </c>
      <c r="M4168" s="6" t="n">
        <f aca="false">IF(  OR(  AND(  1 = K4168,  1 = I4168  ),  AND(  2 =K4168,  1 = G4168  )  ),  1,  0  )</f>
        <v>0</v>
      </c>
      <c r="N4168" s="0" t="n">
        <f aca="false">IF(  AND(  1 = M4168,  0 &lt; L4168  ),  1,  0  )</f>
        <v>0</v>
      </c>
    </row>
    <row r="4169" customFormat="false" ht="12.8" hidden="false" customHeight="false" outlineLevel="0" collapsed="false">
      <c r="A4169" s="5" t="n">
        <v>43847</v>
      </c>
      <c r="B4169" s="6" t="n">
        <f aca="false">YEAR(A4169)</f>
        <v>2020</v>
      </c>
      <c r="C4169" s="7" t="n">
        <v>4299</v>
      </c>
      <c r="D4169" s="8" t="n">
        <f aca="false">AVERAGE($C4165:$C4169)</f>
        <v>4313.2</v>
      </c>
      <c r="E4169" s="8" t="n">
        <f aca="false">AVERAGE($C4145:$C4169)</f>
        <v>4391.88</v>
      </c>
      <c r="F4169" s="8" t="n">
        <f aca="false">AVERAGE($C4095:$C4169)</f>
        <v>4199.28</v>
      </c>
      <c r="G4169" s="4" t="n">
        <f aca="false">IF(  AND(  F4169 &lt; E4169,  E4169 &lt; D4169  ),  1,  0  )</f>
        <v>0</v>
      </c>
      <c r="H4169" s="12" t="n">
        <f aca="false">IF(  AND(  1 = G4169,  OR(  0 = $K4169,  2 = $K4169  )  ),  $C4169,  IF(  AND(  NOT(  "-" = H4168  ),  0 &lt; H4168  ),  H4168,  0  )  )</f>
        <v>4229</v>
      </c>
      <c r="I4169" s="4" t="n">
        <f aca="false">IF(  AND(  D4169 &lt; E4169,  E4169 &lt; F4169  ),  1,  0  )</f>
        <v>0</v>
      </c>
      <c r="J4169" s="12" t="n">
        <f aca="false">IF(  AND(  1 = I4169,  OR(  0 = $K4169,  1 = $K4169  )  ),  $C4169,  IF(  AND(  NOT(  "-" = J4168  ),  0 &lt; J4168  ),  J4168,  0  )  )</f>
        <v>3673</v>
      </c>
      <c r="K4169" s="13" t="n">
        <f aca="false">IF(  1 = G4168,  1,  IF(  1 = I4168,  2,  IF(  OR(  "-" = K4168,  1 = M4168),  0,  K4168  )  )  )</f>
        <v>1</v>
      </c>
      <c r="L4169" s="12" t="n">
        <f aca="false">IF(  AND(  1 = K4169,  1 = M4169  ),  (C4169 - H4169) * 100,  IF(  AND( 2 = K4169,  1 = M4169  ),  (J4169 - C4169) * 100,  0  )  )</f>
        <v>0</v>
      </c>
      <c r="M4169" s="6" t="n">
        <f aca="false">IF(  OR(  AND(  1 = K4169,  1 = I4169  ),  AND(  2 =K4169,  1 = G4169  )  ),  1,  0  )</f>
        <v>0</v>
      </c>
      <c r="N4169" s="0" t="n">
        <f aca="false">IF(  AND(  1 = M4169,  0 &lt; L4169  ),  1,  0  )</f>
        <v>0</v>
      </c>
    </row>
    <row r="4170" customFormat="false" ht="12.8" hidden="false" customHeight="false" outlineLevel="0" collapsed="false">
      <c r="A4170" s="5" t="n">
        <v>43850</v>
      </c>
      <c r="B4170" s="6" t="n">
        <f aca="false">YEAR(A4170)</f>
        <v>2020</v>
      </c>
      <c r="C4170" s="7" t="n">
        <v>4299</v>
      </c>
      <c r="D4170" s="8" t="n">
        <f aca="false">AVERAGE($C4166:$C4170)</f>
        <v>4304.2</v>
      </c>
      <c r="E4170" s="8" t="n">
        <f aca="false">AVERAGE($C4146:$C4170)</f>
        <v>4383.52</v>
      </c>
      <c r="F4170" s="8" t="n">
        <f aca="false">AVERAGE($C4096:$C4170)</f>
        <v>4202.57333333333</v>
      </c>
      <c r="G4170" s="4" t="n">
        <f aca="false">IF(  AND(  F4170 &lt; E4170,  E4170 &lt; D4170  ),  1,  0  )</f>
        <v>0</v>
      </c>
      <c r="H4170" s="12" t="n">
        <f aca="false">IF(  AND(  1 = G4170,  OR(  0 = $K4170,  2 = $K4170  )  ),  $C4170,  IF(  AND(  NOT(  "-" = H4169  ),  0 &lt; H4169  ),  H4169,  0  )  )</f>
        <v>4229</v>
      </c>
      <c r="I4170" s="4" t="n">
        <f aca="false">IF(  AND(  D4170 &lt; E4170,  E4170 &lt; F4170  ),  1,  0  )</f>
        <v>0</v>
      </c>
      <c r="J4170" s="12" t="n">
        <f aca="false">IF(  AND(  1 = I4170,  OR(  0 = $K4170,  1 = $K4170  )  ),  $C4170,  IF(  AND(  NOT(  "-" = J4169  ),  0 &lt; J4169  ),  J4169,  0  )  )</f>
        <v>3673</v>
      </c>
      <c r="K4170" s="13" t="n">
        <f aca="false">IF(  1 = G4169,  1,  IF(  1 = I4169,  2,  IF(  OR(  "-" = K4169,  1 = M4169),  0,  K4169  )  )  )</f>
        <v>1</v>
      </c>
      <c r="L4170" s="12" t="n">
        <f aca="false">IF(  AND(  1 = K4170,  1 = M4170  ),  (C4170 - H4170) * 100,  IF(  AND( 2 = K4170,  1 = M4170  ),  (J4170 - C4170) * 100,  0  )  )</f>
        <v>0</v>
      </c>
      <c r="M4170" s="6" t="n">
        <f aca="false">IF(  OR(  AND(  1 = K4170,  1 = I4170  ),  AND(  2 =K4170,  1 = G4170  )  ),  1,  0  )</f>
        <v>0</v>
      </c>
      <c r="N4170" s="0" t="n">
        <f aca="false">IF(  AND(  1 = M4170,  0 &lt; L4170  ),  1,  0  )</f>
        <v>0</v>
      </c>
    </row>
    <row r="4171" customFormat="false" ht="12.8" hidden="false" customHeight="false" outlineLevel="0" collapsed="false">
      <c r="A4171" s="5" t="n">
        <v>43851</v>
      </c>
      <c r="B4171" s="6" t="n">
        <f aca="false">YEAR(A4171)</f>
        <v>2020</v>
      </c>
      <c r="C4171" s="7" t="n">
        <v>4311</v>
      </c>
      <c r="D4171" s="8" t="n">
        <f aca="false">AVERAGE($C4167:$C4171)</f>
        <v>4302.4</v>
      </c>
      <c r="E4171" s="8" t="n">
        <f aca="false">AVERAGE($C4147:$C4171)</f>
        <v>4370.48</v>
      </c>
      <c r="F4171" s="8" t="n">
        <f aca="false">AVERAGE($C4097:$C4171)</f>
        <v>4205.84</v>
      </c>
      <c r="G4171" s="4" t="n">
        <f aca="false">IF(  AND(  F4171 &lt; E4171,  E4171 &lt; D4171  ),  1,  0  )</f>
        <v>0</v>
      </c>
      <c r="H4171" s="12" t="n">
        <f aca="false">IF(  AND(  1 = G4171,  OR(  0 = $K4171,  2 = $K4171  )  ),  $C4171,  IF(  AND(  NOT(  "-" = H4170  ),  0 &lt; H4170  ),  H4170,  0  )  )</f>
        <v>4229</v>
      </c>
      <c r="I4171" s="4" t="n">
        <f aca="false">IF(  AND(  D4171 &lt; E4171,  E4171 &lt; F4171  ),  1,  0  )</f>
        <v>0</v>
      </c>
      <c r="J4171" s="12" t="n">
        <f aca="false">IF(  AND(  1 = I4171,  OR(  0 = $K4171,  1 = $K4171  )  ),  $C4171,  IF(  AND(  NOT(  "-" = J4170  ),  0 &lt; J4170  ),  J4170,  0  )  )</f>
        <v>3673</v>
      </c>
      <c r="K4171" s="13" t="n">
        <f aca="false">IF(  1 = G4170,  1,  IF(  1 = I4170,  2,  IF(  OR(  "-" = K4170,  1 = M4170),  0,  K4170  )  )  )</f>
        <v>1</v>
      </c>
      <c r="L4171" s="12" t="n">
        <f aca="false">IF(  AND(  1 = K4171,  1 = M4171  ),  (C4171 - H4171) * 100,  IF(  AND( 2 = K4171,  1 = M4171  ),  (J4171 - C4171) * 100,  0  )  )</f>
        <v>0</v>
      </c>
      <c r="M4171" s="6" t="n">
        <f aca="false">IF(  OR(  AND(  1 = K4171,  1 = I4171  ),  AND(  2 =K4171,  1 = G4171  )  ),  1,  0  )</f>
        <v>0</v>
      </c>
      <c r="N4171" s="0" t="n">
        <f aca="false">IF(  AND(  1 = M4171,  0 &lt; L4171  ),  1,  0  )</f>
        <v>0</v>
      </c>
    </row>
    <row r="4172" customFormat="false" ht="12.8" hidden="false" customHeight="false" outlineLevel="0" collapsed="false">
      <c r="A4172" s="5" t="n">
        <v>43852</v>
      </c>
      <c r="B4172" s="6" t="n">
        <f aca="false">YEAR(A4172)</f>
        <v>2020</v>
      </c>
      <c r="C4172" s="7" t="n">
        <v>4332</v>
      </c>
      <c r="D4172" s="8" t="n">
        <f aca="false">AVERAGE($C4168:$C4172)</f>
        <v>4307.4</v>
      </c>
      <c r="E4172" s="8" t="n">
        <f aca="false">AVERAGE($C4148:$C4172)</f>
        <v>4360.8</v>
      </c>
      <c r="F4172" s="8" t="n">
        <f aca="false">AVERAGE($C4098:$C4172)</f>
        <v>4209.76</v>
      </c>
      <c r="G4172" s="4" t="n">
        <f aca="false">IF(  AND(  F4172 &lt; E4172,  E4172 &lt; D4172  ),  1,  0  )</f>
        <v>0</v>
      </c>
      <c r="H4172" s="12" t="n">
        <f aca="false">IF(  AND(  1 = G4172,  OR(  0 = $K4172,  2 = $K4172  )  ),  $C4172,  IF(  AND(  NOT(  "-" = H4171  ),  0 &lt; H4171  ),  H4171,  0  )  )</f>
        <v>4229</v>
      </c>
      <c r="I4172" s="4" t="n">
        <f aca="false">IF(  AND(  D4172 &lt; E4172,  E4172 &lt; F4172  ),  1,  0  )</f>
        <v>0</v>
      </c>
      <c r="J4172" s="12" t="n">
        <f aca="false">IF(  AND(  1 = I4172,  OR(  0 = $K4172,  1 = $K4172  )  ),  $C4172,  IF(  AND(  NOT(  "-" = J4171  ),  0 &lt; J4171  ),  J4171,  0  )  )</f>
        <v>3673</v>
      </c>
      <c r="K4172" s="13" t="n">
        <f aca="false">IF(  1 = G4171,  1,  IF(  1 = I4171,  2,  IF(  OR(  "-" = K4171,  1 = M4171),  0,  K4171  )  )  )</f>
        <v>1</v>
      </c>
      <c r="L4172" s="12" t="n">
        <f aca="false">IF(  AND(  1 = K4172,  1 = M4172  ),  (C4172 - H4172) * 100,  IF(  AND( 2 = K4172,  1 = M4172  ),  (J4172 - C4172) * 100,  0  )  )</f>
        <v>0</v>
      </c>
      <c r="M4172" s="6" t="n">
        <f aca="false">IF(  OR(  AND(  1 = K4172,  1 = I4172  ),  AND(  2 =K4172,  1 = G4172  )  ),  1,  0  )</f>
        <v>0</v>
      </c>
      <c r="N4172" s="0" t="n">
        <f aca="false">IF(  AND(  1 = M4172,  0 &lt; L4172  ),  1,  0  )</f>
        <v>0</v>
      </c>
    </row>
    <row r="4173" customFormat="false" ht="12.8" hidden="false" customHeight="false" outlineLevel="0" collapsed="false">
      <c r="A4173" s="5" t="n">
        <v>43853</v>
      </c>
      <c r="B4173" s="6" t="n">
        <f aca="false">YEAR(A4173)</f>
        <v>2020</v>
      </c>
      <c r="C4173" s="7" t="n">
        <v>4353</v>
      </c>
      <c r="D4173" s="8" t="n">
        <f aca="false">AVERAGE($C4169:$C4173)</f>
        <v>4318.8</v>
      </c>
      <c r="E4173" s="8" t="n">
        <f aca="false">AVERAGE($C4149:$C4173)</f>
        <v>4355.44</v>
      </c>
      <c r="F4173" s="8" t="n">
        <f aca="false">AVERAGE($C4099:$C4173)</f>
        <v>4214.44</v>
      </c>
      <c r="G4173" s="4" t="n">
        <f aca="false">IF(  AND(  F4173 &lt; E4173,  E4173 &lt; D4173  ),  1,  0  )</f>
        <v>0</v>
      </c>
      <c r="H4173" s="12" t="n">
        <f aca="false">IF(  AND(  1 = G4173,  OR(  0 = $K4173,  2 = $K4173  )  ),  $C4173,  IF(  AND(  NOT(  "-" = H4172  ),  0 &lt; H4172  ),  H4172,  0  )  )</f>
        <v>4229</v>
      </c>
      <c r="I4173" s="4" t="n">
        <f aca="false">IF(  AND(  D4173 &lt; E4173,  E4173 &lt; F4173  ),  1,  0  )</f>
        <v>0</v>
      </c>
      <c r="J4173" s="12" t="n">
        <f aca="false">IF(  AND(  1 = I4173,  OR(  0 = $K4173,  1 = $K4173  )  ),  $C4173,  IF(  AND(  NOT(  "-" = J4172  ),  0 &lt; J4172  ),  J4172,  0  )  )</f>
        <v>3673</v>
      </c>
      <c r="K4173" s="13" t="n">
        <f aca="false">IF(  1 = G4172,  1,  IF(  1 = I4172,  2,  IF(  OR(  "-" = K4172,  1 = M4172),  0,  K4172  )  )  )</f>
        <v>1</v>
      </c>
      <c r="L4173" s="12" t="n">
        <f aca="false">IF(  AND(  1 = K4173,  1 = M4173  ),  (C4173 - H4173) * 100,  IF(  AND( 2 = K4173,  1 = M4173  ),  (J4173 - C4173) * 100,  0  )  )</f>
        <v>0</v>
      </c>
      <c r="M4173" s="6" t="n">
        <f aca="false">IF(  OR(  AND(  1 = K4173,  1 = I4173  ),  AND(  2 =K4173,  1 = G4173  )  ),  1,  0  )</f>
        <v>0</v>
      </c>
      <c r="N4173" s="0" t="n">
        <f aca="false">IF(  AND(  1 = M4173,  0 &lt; L4173  ),  1,  0  )</f>
        <v>0</v>
      </c>
    </row>
    <row r="4174" customFormat="false" ht="12.8" hidden="false" customHeight="false" outlineLevel="0" collapsed="false">
      <c r="A4174" s="5" t="n">
        <v>43854</v>
      </c>
      <c r="B4174" s="6" t="n">
        <f aca="false">YEAR(A4174)</f>
        <v>2020</v>
      </c>
      <c r="C4174" s="7" t="n">
        <v>4370</v>
      </c>
      <c r="D4174" s="8" t="n">
        <f aca="false">AVERAGE($C4170:$C4174)</f>
        <v>4333</v>
      </c>
      <c r="E4174" s="8" t="n">
        <f aca="false">AVERAGE($C4150:$C4174)</f>
        <v>4350.52</v>
      </c>
      <c r="F4174" s="8" t="n">
        <f aca="false">AVERAGE($C4100:$C4174)</f>
        <v>4218.14666666667</v>
      </c>
      <c r="G4174" s="4" t="n">
        <f aca="false">IF(  AND(  F4174 &lt; E4174,  E4174 &lt; D4174  ),  1,  0  )</f>
        <v>0</v>
      </c>
      <c r="H4174" s="12" t="n">
        <f aca="false">IF(  AND(  1 = G4174,  OR(  0 = $K4174,  2 = $K4174  )  ),  $C4174,  IF(  AND(  NOT(  "-" = H4173  ),  0 &lt; H4173  ),  H4173,  0  )  )</f>
        <v>4229</v>
      </c>
      <c r="I4174" s="4" t="n">
        <f aca="false">IF(  AND(  D4174 &lt; E4174,  E4174 &lt; F4174  ),  1,  0  )</f>
        <v>0</v>
      </c>
      <c r="J4174" s="12" t="n">
        <f aca="false">IF(  AND(  1 = I4174,  OR(  0 = $K4174,  1 = $K4174  )  ),  $C4174,  IF(  AND(  NOT(  "-" = J4173  ),  0 &lt; J4173  ),  J4173,  0  )  )</f>
        <v>3673</v>
      </c>
      <c r="K4174" s="13" t="n">
        <f aca="false">IF(  1 = G4173,  1,  IF(  1 = I4173,  2,  IF(  OR(  "-" = K4173,  1 = M4173),  0,  K4173  )  )  )</f>
        <v>1</v>
      </c>
      <c r="L4174" s="12" t="n">
        <f aca="false">IF(  AND(  1 = K4174,  1 = M4174  ),  (C4174 - H4174) * 100,  IF(  AND( 2 = K4174,  1 = M4174  ),  (J4174 - C4174) * 100,  0  )  )</f>
        <v>0</v>
      </c>
      <c r="M4174" s="6" t="n">
        <f aca="false">IF(  OR(  AND(  1 = K4174,  1 = I4174  ),  AND(  2 =K4174,  1 = G4174  )  ),  1,  0  )</f>
        <v>0</v>
      </c>
      <c r="N4174" s="0" t="n">
        <f aca="false">IF(  AND(  1 = M4174,  0 &lt; L4174  ),  1,  0  )</f>
        <v>0</v>
      </c>
    </row>
    <row r="4175" customFormat="false" ht="12.8" hidden="false" customHeight="false" outlineLevel="0" collapsed="false">
      <c r="A4175" s="5" t="n">
        <v>43857</v>
      </c>
      <c r="B4175" s="6" t="n">
        <f aca="false">YEAR(A4175)</f>
        <v>2020</v>
      </c>
      <c r="C4175" s="7" t="n">
        <v>4240</v>
      </c>
      <c r="D4175" s="8" t="n">
        <f aca="false">AVERAGE($C4171:$C4175)</f>
        <v>4321.2</v>
      </c>
      <c r="E4175" s="8" t="n">
        <f aca="false">AVERAGE($C4151:$C4175)</f>
        <v>4338.28</v>
      </c>
      <c r="F4175" s="8" t="n">
        <f aca="false">AVERAGE($C4101:$C4175)</f>
        <v>4219.77333333333</v>
      </c>
      <c r="G4175" s="4" t="n">
        <f aca="false">IF(  AND(  F4175 &lt; E4175,  E4175 &lt; D4175  ),  1,  0  )</f>
        <v>0</v>
      </c>
      <c r="H4175" s="12" t="n">
        <f aca="false">IF(  AND(  1 = G4175,  OR(  0 = $K4175,  2 = $K4175  )  ),  $C4175,  IF(  AND(  NOT(  "-" = H4174  ),  0 &lt; H4174  ),  H4174,  0  )  )</f>
        <v>4229</v>
      </c>
      <c r="I4175" s="4" t="n">
        <f aca="false">IF(  AND(  D4175 &lt; E4175,  E4175 &lt; F4175  ),  1,  0  )</f>
        <v>0</v>
      </c>
      <c r="J4175" s="12" t="n">
        <f aca="false">IF(  AND(  1 = I4175,  OR(  0 = $K4175,  1 = $K4175  )  ),  $C4175,  IF(  AND(  NOT(  "-" = J4174  ),  0 &lt; J4174  ),  J4174,  0  )  )</f>
        <v>3673</v>
      </c>
      <c r="K4175" s="13" t="n">
        <f aca="false">IF(  1 = G4174,  1,  IF(  1 = I4174,  2,  IF(  OR(  "-" = K4174,  1 = M4174),  0,  K4174  )  )  )</f>
        <v>1</v>
      </c>
      <c r="L4175" s="12" t="n">
        <f aca="false">IF(  AND(  1 = K4175,  1 = M4175  ),  (C4175 - H4175) * 100,  IF(  AND( 2 = K4175,  1 = M4175  ),  (J4175 - C4175) * 100,  0  )  )</f>
        <v>0</v>
      </c>
      <c r="M4175" s="6" t="n">
        <f aca="false">IF(  OR(  AND(  1 = K4175,  1 = I4175  ),  AND(  2 =K4175,  1 = G4175  )  ),  1,  0  )</f>
        <v>0</v>
      </c>
      <c r="N4175" s="0" t="n">
        <f aca="false">IF(  AND(  1 = M4175,  0 &lt; L4175  ),  1,  0  )</f>
        <v>0</v>
      </c>
    </row>
    <row r="4176" customFormat="false" ht="12.8" hidden="false" customHeight="false" outlineLevel="0" collapsed="false">
      <c r="A4176" s="5" t="n">
        <v>43858</v>
      </c>
      <c r="B4176" s="6" t="n">
        <f aca="false">YEAR(A4176)</f>
        <v>2020</v>
      </c>
      <c r="C4176" s="7" t="n">
        <v>4260</v>
      </c>
      <c r="D4176" s="8" t="n">
        <f aca="false">AVERAGE($C4172:$C4176)</f>
        <v>4311</v>
      </c>
      <c r="E4176" s="8" t="n">
        <f aca="false">AVERAGE($C4152:$C4176)</f>
        <v>4326.6</v>
      </c>
      <c r="F4176" s="8" t="n">
        <f aca="false">AVERAGE($C4102:$C4176)</f>
        <v>4222.58666666667</v>
      </c>
      <c r="G4176" s="4" t="n">
        <f aca="false">IF(  AND(  F4176 &lt; E4176,  E4176 &lt; D4176  ),  1,  0  )</f>
        <v>0</v>
      </c>
      <c r="H4176" s="12" t="n">
        <f aca="false">IF(  AND(  1 = G4176,  OR(  0 = $K4176,  2 = $K4176  )  ),  $C4176,  IF(  AND(  NOT(  "-" = H4175  ),  0 &lt; H4175  ),  H4175,  0  )  )</f>
        <v>4229</v>
      </c>
      <c r="I4176" s="4" t="n">
        <f aca="false">IF(  AND(  D4176 &lt; E4176,  E4176 &lt; F4176  ),  1,  0  )</f>
        <v>0</v>
      </c>
      <c r="J4176" s="12" t="n">
        <f aca="false">IF(  AND(  1 = I4176,  OR(  0 = $K4176,  1 = $K4176  )  ),  $C4176,  IF(  AND(  NOT(  "-" = J4175  ),  0 &lt; J4175  ),  J4175,  0  )  )</f>
        <v>3673</v>
      </c>
      <c r="K4176" s="13" t="n">
        <f aca="false">IF(  1 = G4175,  1,  IF(  1 = I4175,  2,  IF(  OR(  "-" = K4175,  1 = M4175),  0,  K4175  )  )  )</f>
        <v>1</v>
      </c>
      <c r="L4176" s="12" t="n">
        <f aca="false">IF(  AND(  1 = K4176,  1 = M4176  ),  (C4176 - H4176) * 100,  IF(  AND( 2 = K4176,  1 = M4176  ),  (J4176 - C4176) * 100,  0  )  )</f>
        <v>0</v>
      </c>
      <c r="M4176" s="6" t="n">
        <f aca="false">IF(  OR(  AND(  1 = K4176,  1 = I4176  ),  AND(  2 =K4176,  1 = G4176  )  ),  1,  0  )</f>
        <v>0</v>
      </c>
      <c r="N4176" s="0" t="n">
        <f aca="false">IF(  AND(  1 = M4176,  0 &lt; L4176  ),  1,  0  )</f>
        <v>0</v>
      </c>
    </row>
    <row r="4177" customFormat="false" ht="12.8" hidden="false" customHeight="false" outlineLevel="0" collapsed="false">
      <c r="A4177" s="5" t="n">
        <v>43859</v>
      </c>
      <c r="B4177" s="6" t="n">
        <f aca="false">YEAR(A4177)</f>
        <v>2020</v>
      </c>
      <c r="C4177" s="7" t="n">
        <v>4272</v>
      </c>
      <c r="D4177" s="8" t="n">
        <f aca="false">AVERAGE($C4173:$C4177)</f>
        <v>4299</v>
      </c>
      <c r="E4177" s="8" t="n">
        <f aca="false">AVERAGE($C4153:$C4177)</f>
        <v>4319.48</v>
      </c>
      <c r="F4177" s="8" t="n">
        <f aca="false">AVERAGE($C4103:$C4177)</f>
        <v>4224.92</v>
      </c>
      <c r="G4177" s="4" t="n">
        <f aca="false">IF(  AND(  F4177 &lt; E4177,  E4177 &lt; D4177  ),  1,  0  )</f>
        <v>0</v>
      </c>
      <c r="H4177" s="12" t="n">
        <f aca="false">IF(  AND(  1 = G4177,  OR(  0 = $K4177,  2 = $K4177  )  ),  $C4177,  IF(  AND(  NOT(  "-" = H4176  ),  0 &lt; H4176  ),  H4176,  0  )  )</f>
        <v>4229</v>
      </c>
      <c r="I4177" s="4" t="n">
        <f aca="false">IF(  AND(  D4177 &lt; E4177,  E4177 &lt; F4177  ),  1,  0  )</f>
        <v>0</v>
      </c>
      <c r="J4177" s="12" t="n">
        <f aca="false">IF(  AND(  1 = I4177,  OR(  0 = $K4177,  1 = $K4177  )  ),  $C4177,  IF(  AND(  NOT(  "-" = J4176  ),  0 &lt; J4176  ),  J4176,  0  )  )</f>
        <v>3673</v>
      </c>
      <c r="K4177" s="13" t="n">
        <f aca="false">IF(  1 = G4176,  1,  IF(  1 = I4176,  2,  IF(  OR(  "-" = K4176,  1 = M4176),  0,  K4176  )  )  )</f>
        <v>1</v>
      </c>
      <c r="L4177" s="12" t="n">
        <f aca="false">IF(  AND(  1 = K4177,  1 = M4177  ),  (C4177 - H4177) * 100,  IF(  AND( 2 = K4177,  1 = M4177  ),  (J4177 - C4177) * 100,  0  )  )</f>
        <v>0</v>
      </c>
      <c r="M4177" s="6" t="n">
        <f aca="false">IF(  OR(  AND(  1 = K4177,  1 = I4177  ),  AND(  2 =K4177,  1 = G4177  )  ),  1,  0  )</f>
        <v>0</v>
      </c>
      <c r="N4177" s="0" t="n">
        <f aca="false">IF(  AND(  1 = M4177,  0 &lt; L4177  ),  1,  0  )</f>
        <v>0</v>
      </c>
    </row>
    <row r="4178" customFormat="false" ht="12.8" hidden="false" customHeight="false" outlineLevel="0" collapsed="false">
      <c r="A4178" s="5" t="n">
        <v>43860</v>
      </c>
      <c r="B4178" s="6" t="n">
        <f aca="false">YEAR(A4178)</f>
        <v>2020</v>
      </c>
      <c r="C4178" s="7" t="n">
        <v>4227</v>
      </c>
      <c r="D4178" s="8" t="n">
        <f aca="false">AVERAGE($C4174:$C4178)</f>
        <v>4273.8</v>
      </c>
      <c r="E4178" s="8" t="n">
        <f aca="false">AVERAGE($C4154:$C4178)</f>
        <v>4313.68</v>
      </c>
      <c r="F4178" s="8" t="n">
        <f aca="false">AVERAGE($C4104:$C4178)</f>
        <v>4227.4</v>
      </c>
      <c r="G4178" s="4" t="n">
        <f aca="false">IF(  AND(  F4178 &lt; E4178,  E4178 &lt; D4178  ),  1,  0  )</f>
        <v>0</v>
      </c>
      <c r="H4178" s="12" t="n">
        <f aca="false">IF(  AND(  1 = G4178,  OR(  0 = $K4178,  2 = $K4178  )  ),  $C4178,  IF(  AND(  NOT(  "-" = H4177  ),  0 &lt; H4177  ),  H4177,  0  )  )</f>
        <v>4229</v>
      </c>
      <c r="I4178" s="4" t="n">
        <f aca="false">IF(  AND(  D4178 &lt; E4178,  E4178 &lt; F4178  ),  1,  0  )</f>
        <v>0</v>
      </c>
      <c r="J4178" s="12" t="n">
        <f aca="false">IF(  AND(  1 = I4178,  OR(  0 = $K4178,  1 = $K4178  )  ),  $C4178,  IF(  AND(  NOT(  "-" = J4177  ),  0 &lt; J4177  ),  J4177,  0  )  )</f>
        <v>3673</v>
      </c>
      <c r="K4178" s="13" t="n">
        <f aca="false">IF(  1 = G4177,  1,  IF(  1 = I4177,  2,  IF(  OR(  "-" = K4177,  1 = M4177),  0,  K4177  )  )  )</f>
        <v>1</v>
      </c>
      <c r="L4178" s="12" t="n">
        <f aca="false">IF(  AND(  1 = K4178,  1 = M4178  ),  (C4178 - H4178) * 100,  IF(  AND( 2 = K4178,  1 = M4178  ),  (J4178 - C4178) * 100,  0  )  )</f>
        <v>0</v>
      </c>
      <c r="M4178" s="6" t="n">
        <f aca="false">IF(  OR(  AND(  1 = K4178,  1 = I4178  ),  AND(  2 =K4178,  1 = G4178  )  ),  1,  0  )</f>
        <v>0</v>
      </c>
      <c r="N4178" s="0" t="n">
        <f aca="false">IF(  AND(  1 = M4178,  0 &lt; L4178  ),  1,  0  )</f>
        <v>0</v>
      </c>
    </row>
    <row r="4179" customFormat="false" ht="12.8" hidden="false" customHeight="false" outlineLevel="0" collapsed="false">
      <c r="A4179" s="5" t="n">
        <v>43861</v>
      </c>
      <c r="B4179" s="6" t="n">
        <f aca="false">YEAR(A4179)</f>
        <v>2020</v>
      </c>
      <c r="C4179" s="7" t="n">
        <v>4077</v>
      </c>
      <c r="D4179" s="8" t="n">
        <f aca="false">AVERAGE($C4175:$C4179)</f>
        <v>4215.2</v>
      </c>
      <c r="E4179" s="8" t="n">
        <f aca="false">AVERAGE($C4155:$C4179)</f>
        <v>4303.96</v>
      </c>
      <c r="F4179" s="8" t="n">
        <f aca="false">AVERAGE($C4105:$C4179)</f>
        <v>4227.4</v>
      </c>
      <c r="G4179" s="4" t="n">
        <f aca="false">IF(  AND(  F4179 &lt; E4179,  E4179 &lt; D4179  ),  1,  0  )</f>
        <v>0</v>
      </c>
      <c r="H4179" s="12" t="n">
        <f aca="false">IF(  AND(  1 = G4179,  OR(  0 = $K4179,  2 = $K4179  )  ),  $C4179,  IF(  AND(  NOT(  "-" = H4178  ),  0 &lt; H4178  ),  H4178,  0  )  )</f>
        <v>4229</v>
      </c>
      <c r="I4179" s="4" t="n">
        <f aca="false">IF(  AND(  D4179 &lt; E4179,  E4179 &lt; F4179  ),  1,  0  )</f>
        <v>0</v>
      </c>
      <c r="J4179" s="12" t="n">
        <f aca="false">IF(  AND(  1 = I4179,  OR(  0 = $K4179,  1 = $K4179  )  ),  $C4179,  IF(  AND(  NOT(  "-" = J4178  ),  0 &lt; J4178  ),  J4178,  0  )  )</f>
        <v>3673</v>
      </c>
      <c r="K4179" s="13" t="n">
        <f aca="false">IF(  1 = G4178,  1,  IF(  1 = I4178,  2,  IF(  OR(  "-" = K4178,  1 = M4178),  0,  K4178  )  )  )</f>
        <v>1</v>
      </c>
      <c r="L4179" s="12" t="n">
        <f aca="false">IF(  AND(  1 = K4179,  1 = M4179  ),  (C4179 - H4179) * 100,  IF(  AND( 2 = K4179,  1 = M4179  ),  (J4179 - C4179) * 100,  0  )  )</f>
        <v>0</v>
      </c>
      <c r="M4179" s="6" t="n">
        <f aca="false">IF(  OR(  AND(  1 = K4179,  1 = I4179  ),  AND(  2 =K4179,  1 = G4179  )  ),  1,  0  )</f>
        <v>0</v>
      </c>
      <c r="N4179" s="0" t="n">
        <f aca="false">IF(  AND(  1 = M4179,  0 &lt; L4179  ),  1,  0  )</f>
        <v>0</v>
      </c>
    </row>
    <row r="4180" customFormat="false" ht="12.8" hidden="false" customHeight="false" outlineLevel="0" collapsed="false">
      <c r="A4180" s="5" t="n">
        <v>43864</v>
      </c>
      <c r="B4180" s="6" t="n">
        <f aca="false">YEAR(A4180)</f>
        <v>2020</v>
      </c>
      <c r="C4180" s="7" t="n">
        <v>4004</v>
      </c>
      <c r="D4180" s="8" t="n">
        <f aca="false">AVERAGE($C4176:$C4180)</f>
        <v>4168</v>
      </c>
      <c r="E4180" s="8" t="n">
        <f aca="false">AVERAGE($C4156:$C4180)</f>
        <v>4291.08</v>
      </c>
      <c r="F4180" s="8" t="n">
        <f aca="false">AVERAGE($C4106:$C4180)</f>
        <v>4226.26666666667</v>
      </c>
      <c r="G4180" s="4" t="n">
        <f aca="false">IF(  AND(  F4180 &lt; E4180,  E4180 &lt; D4180  ),  1,  0  )</f>
        <v>0</v>
      </c>
      <c r="H4180" s="12" t="n">
        <f aca="false">IF(  AND(  1 = G4180,  OR(  0 = $K4180,  2 = $K4180  )  ),  $C4180,  IF(  AND(  NOT(  "-" = H4179  ),  0 &lt; H4179  ),  H4179,  0  )  )</f>
        <v>4229</v>
      </c>
      <c r="I4180" s="4" t="n">
        <f aca="false">IF(  AND(  D4180 &lt; E4180,  E4180 &lt; F4180  ),  1,  0  )</f>
        <v>0</v>
      </c>
      <c r="J4180" s="12" t="n">
        <f aca="false">IF(  AND(  1 = I4180,  OR(  0 = $K4180,  1 = $K4180  )  ),  $C4180,  IF(  AND(  NOT(  "-" = J4179  ),  0 &lt; J4179  ),  J4179,  0  )  )</f>
        <v>3673</v>
      </c>
      <c r="K4180" s="13" t="n">
        <f aca="false">IF(  1 = G4179,  1,  IF(  1 = I4179,  2,  IF(  OR(  "-" = K4179,  1 = M4179),  0,  K4179  )  )  )</f>
        <v>1</v>
      </c>
      <c r="L4180" s="12" t="n">
        <f aca="false">IF(  AND(  1 = K4180,  1 = M4180  ),  (C4180 - H4180) * 100,  IF(  AND( 2 = K4180,  1 = M4180  ),  (J4180 - C4180) * 100,  0  )  )</f>
        <v>0</v>
      </c>
      <c r="M4180" s="6" t="n">
        <f aca="false">IF(  OR(  AND(  1 = K4180,  1 = I4180  ),  AND(  2 =K4180,  1 = G4180  )  ),  1,  0  )</f>
        <v>0</v>
      </c>
      <c r="N4180" s="0" t="n">
        <f aca="false">IF(  AND(  1 = M4180,  0 &lt; L4180  ),  1,  0  )</f>
        <v>0</v>
      </c>
    </row>
    <row r="4181" customFormat="false" ht="12.8" hidden="false" customHeight="false" outlineLevel="0" collapsed="false">
      <c r="A4181" s="5" t="n">
        <v>43865</v>
      </c>
      <c r="B4181" s="6" t="n">
        <f aca="false">YEAR(A4181)</f>
        <v>2020</v>
      </c>
      <c r="C4181" s="7" t="n">
        <v>4010</v>
      </c>
      <c r="D4181" s="8" t="n">
        <f aca="false">AVERAGE($C4177:$C4181)</f>
        <v>4118</v>
      </c>
      <c r="E4181" s="8" t="n">
        <f aca="false">AVERAGE($C4157:$C4181)</f>
        <v>4278.44</v>
      </c>
      <c r="F4181" s="8" t="n">
        <f aca="false">AVERAGE($C4107:$C4181)</f>
        <v>4226</v>
      </c>
      <c r="G4181" s="4" t="n">
        <f aca="false">IF(  AND(  F4181 &lt; E4181,  E4181 &lt; D4181  ),  1,  0  )</f>
        <v>0</v>
      </c>
      <c r="H4181" s="12" t="n">
        <f aca="false">IF(  AND(  1 = G4181,  OR(  0 = $K4181,  2 = $K4181  )  ),  $C4181,  IF(  AND(  NOT(  "-" = H4180  ),  0 &lt; H4180  ),  H4180,  0  )  )</f>
        <v>4229</v>
      </c>
      <c r="I4181" s="4" t="n">
        <f aca="false">IF(  AND(  D4181 &lt; E4181,  E4181 &lt; F4181  ),  1,  0  )</f>
        <v>0</v>
      </c>
      <c r="J4181" s="12" t="n">
        <f aca="false">IF(  AND(  1 = I4181,  OR(  0 = $K4181,  1 = $K4181  )  ),  $C4181,  IF(  AND(  NOT(  "-" = J4180  ),  0 &lt; J4180  ),  J4180,  0  )  )</f>
        <v>3673</v>
      </c>
      <c r="K4181" s="13" t="n">
        <f aca="false">IF(  1 = G4180,  1,  IF(  1 = I4180,  2,  IF(  OR(  "-" = K4180,  1 = M4180),  0,  K4180  )  )  )</f>
        <v>1</v>
      </c>
      <c r="L4181" s="12" t="n">
        <f aca="false">IF(  AND(  1 = K4181,  1 = M4181  ),  (C4181 - H4181) * 100,  IF(  AND( 2 = K4181,  1 = M4181  ),  (J4181 - C4181) * 100,  0  )  )</f>
        <v>0</v>
      </c>
      <c r="M4181" s="6" t="n">
        <f aca="false">IF(  OR(  AND(  1 = K4181,  1 = I4181  ),  AND(  2 =K4181,  1 = G4181  )  ),  1,  0  )</f>
        <v>0</v>
      </c>
      <c r="N4181" s="0" t="n">
        <f aca="false">IF(  AND(  1 = M4181,  0 &lt; L4181  ),  1,  0  )</f>
        <v>0</v>
      </c>
    </row>
    <row r="4182" customFormat="false" ht="12.8" hidden="false" customHeight="false" outlineLevel="0" collapsed="false">
      <c r="A4182" s="5" t="n">
        <v>43866</v>
      </c>
      <c r="B4182" s="6" t="n">
        <f aca="false">YEAR(A4182)</f>
        <v>2020</v>
      </c>
      <c r="C4182" s="7" t="n">
        <v>4043</v>
      </c>
      <c r="D4182" s="8" t="n">
        <f aca="false">AVERAGE($C4178:$C4182)</f>
        <v>4072.2</v>
      </c>
      <c r="E4182" s="8" t="n">
        <f aca="false">AVERAGE($C4158:$C4182)</f>
        <v>4266.68</v>
      </c>
      <c r="F4182" s="8" t="n">
        <f aca="false">AVERAGE($C4108:$C4182)</f>
        <v>4226.74666666667</v>
      </c>
      <c r="G4182" s="4" t="n">
        <f aca="false">IF(  AND(  F4182 &lt; E4182,  E4182 &lt; D4182  ),  1,  0  )</f>
        <v>0</v>
      </c>
      <c r="H4182" s="12" t="n">
        <f aca="false">IF(  AND(  1 = G4182,  OR(  0 = $K4182,  2 = $K4182  )  ),  $C4182,  IF(  AND(  NOT(  "-" = H4181  ),  0 &lt; H4181  ),  H4181,  0  )  )</f>
        <v>4229</v>
      </c>
      <c r="I4182" s="4" t="n">
        <f aca="false">IF(  AND(  D4182 &lt; E4182,  E4182 &lt; F4182  ),  1,  0  )</f>
        <v>0</v>
      </c>
      <c r="J4182" s="12" t="n">
        <f aca="false">IF(  AND(  1 = I4182,  OR(  0 = $K4182,  1 = $K4182  )  ),  $C4182,  IF(  AND(  NOT(  "-" = J4181  ),  0 &lt; J4181  ),  J4181,  0  )  )</f>
        <v>3673</v>
      </c>
      <c r="K4182" s="13" t="n">
        <f aca="false">IF(  1 = G4181,  1,  IF(  1 = I4181,  2,  IF(  OR(  "-" = K4181,  1 = M4181),  0,  K4181  )  )  )</f>
        <v>1</v>
      </c>
      <c r="L4182" s="12" t="n">
        <f aca="false">IF(  AND(  1 = K4182,  1 = M4182  ),  (C4182 - H4182) * 100,  IF(  AND( 2 = K4182,  1 = M4182  ),  (J4182 - C4182) * 100,  0  )  )</f>
        <v>0</v>
      </c>
      <c r="M4182" s="6" t="n">
        <f aca="false">IF(  OR(  AND(  1 = K4182,  1 = I4182  ),  AND(  2 =K4182,  1 = G4182  )  ),  1,  0  )</f>
        <v>0</v>
      </c>
      <c r="N4182" s="0" t="n">
        <f aca="false">IF(  AND(  1 = M4182,  0 &lt; L4182  ),  1,  0  )</f>
        <v>0</v>
      </c>
    </row>
    <row r="4183" customFormat="false" ht="12.8" hidden="false" customHeight="false" outlineLevel="0" collapsed="false">
      <c r="A4183" s="5" t="n">
        <v>43867</v>
      </c>
      <c r="B4183" s="6" t="n">
        <f aca="false">YEAR(A4183)</f>
        <v>2020</v>
      </c>
      <c r="C4183" s="7" t="n">
        <v>4090</v>
      </c>
      <c r="D4183" s="8" t="n">
        <f aca="false">AVERAGE($C4179:$C4183)</f>
        <v>4044.8</v>
      </c>
      <c r="E4183" s="8" t="n">
        <f aca="false">AVERAGE($C4159:$C4183)</f>
        <v>4256.08</v>
      </c>
      <c r="F4183" s="8" t="n">
        <f aca="false">AVERAGE($C4109:$C4183)</f>
        <v>4227.74666666667</v>
      </c>
      <c r="G4183" s="4" t="n">
        <f aca="false">IF(  AND(  F4183 &lt; E4183,  E4183 &lt; D4183  ),  1,  0  )</f>
        <v>0</v>
      </c>
      <c r="H4183" s="12" t="n">
        <f aca="false">IF(  AND(  1 = G4183,  OR(  0 = $K4183,  2 = $K4183  )  ),  $C4183,  IF(  AND(  NOT(  "-" = H4182  ),  0 &lt; H4182  ),  H4182,  0  )  )</f>
        <v>4229</v>
      </c>
      <c r="I4183" s="4" t="n">
        <f aca="false">IF(  AND(  D4183 &lt; E4183,  E4183 &lt; F4183  ),  1,  0  )</f>
        <v>0</v>
      </c>
      <c r="J4183" s="12" t="n">
        <f aca="false">IF(  AND(  1 = I4183,  OR(  0 = $K4183,  1 = $K4183  )  ),  $C4183,  IF(  AND(  NOT(  "-" = J4182  ),  0 &lt; J4182  ),  J4182,  0  )  )</f>
        <v>3673</v>
      </c>
      <c r="K4183" s="13" t="n">
        <f aca="false">IF(  1 = G4182,  1,  IF(  1 = I4182,  2,  IF(  OR(  "-" = K4182,  1 = M4182),  0,  K4182  )  )  )</f>
        <v>1</v>
      </c>
      <c r="L4183" s="12" t="n">
        <f aca="false">IF(  AND(  1 = K4183,  1 = M4183  ),  (C4183 - H4183) * 100,  IF(  AND( 2 = K4183,  1 = M4183  ),  (J4183 - C4183) * 100,  0  )  )</f>
        <v>0</v>
      </c>
      <c r="M4183" s="6" t="n">
        <f aca="false">IF(  OR(  AND(  1 = K4183,  1 = I4183  ),  AND(  2 =K4183,  1 = G4183  )  ),  1,  0  )</f>
        <v>0</v>
      </c>
      <c r="N4183" s="0" t="n">
        <f aca="false">IF(  AND(  1 = M4183,  0 &lt; L4183  ),  1,  0  )</f>
        <v>0</v>
      </c>
    </row>
    <row r="4184" customFormat="false" ht="12.8" hidden="false" customHeight="false" outlineLevel="0" collapsed="false">
      <c r="A4184" s="5" t="n">
        <v>43868</v>
      </c>
      <c r="B4184" s="6" t="n">
        <f aca="false">YEAR(A4184)</f>
        <v>2020</v>
      </c>
      <c r="C4184" s="7" t="n">
        <v>4050</v>
      </c>
      <c r="D4184" s="8" t="n">
        <f aca="false">AVERAGE($C4180:$C4184)</f>
        <v>4039.4</v>
      </c>
      <c r="E4184" s="8" t="n">
        <f aca="false">AVERAGE($C4160:$C4184)</f>
        <v>4242.84</v>
      </c>
      <c r="F4184" s="8" t="n">
        <f aca="false">AVERAGE($C4110:$C4184)</f>
        <v>4228.2</v>
      </c>
      <c r="G4184" s="4" t="n">
        <f aca="false">IF(  AND(  F4184 &lt; E4184,  E4184 &lt; D4184  ),  1,  0  )</f>
        <v>0</v>
      </c>
      <c r="H4184" s="12" t="n">
        <f aca="false">IF(  AND(  1 = G4184,  OR(  0 = $K4184,  2 = $K4184  )  ),  $C4184,  IF(  AND(  NOT(  "-" = H4183  ),  0 &lt; H4183  ),  H4183,  0  )  )</f>
        <v>4229</v>
      </c>
      <c r="I4184" s="4" t="n">
        <f aca="false">IF(  AND(  D4184 &lt; E4184,  E4184 &lt; F4184  ),  1,  0  )</f>
        <v>0</v>
      </c>
      <c r="J4184" s="12" t="n">
        <f aca="false">IF(  AND(  1 = I4184,  OR(  0 = $K4184,  1 = $K4184  )  ),  $C4184,  IF(  AND(  NOT(  "-" = J4183  ),  0 &lt; J4183  ),  J4183,  0  )  )</f>
        <v>3673</v>
      </c>
      <c r="K4184" s="13" t="n">
        <f aca="false">IF(  1 = G4183,  1,  IF(  1 = I4183,  2,  IF(  OR(  "-" = K4183,  1 = M4183),  0,  K4183  )  )  )</f>
        <v>1</v>
      </c>
      <c r="L4184" s="12" t="n">
        <f aca="false">IF(  AND(  1 = K4184,  1 = M4184  ),  (C4184 - H4184) * 100,  IF(  AND( 2 = K4184,  1 = M4184  ),  (J4184 - C4184) * 100,  0  )  )</f>
        <v>0</v>
      </c>
      <c r="M4184" s="6" t="n">
        <f aca="false">IF(  OR(  AND(  1 = K4184,  1 = I4184  ),  AND(  2 =K4184,  1 = G4184  )  ),  1,  0  )</f>
        <v>0</v>
      </c>
      <c r="N4184" s="0" t="n">
        <f aca="false">IF(  AND(  1 = M4184,  0 &lt; L4184  ),  1,  0  )</f>
        <v>0</v>
      </c>
    </row>
    <row r="4185" customFormat="false" ht="12.8" hidden="false" customHeight="false" outlineLevel="0" collapsed="false">
      <c r="A4185" s="5" t="n">
        <v>43871</v>
      </c>
      <c r="B4185" s="6" t="n">
        <f aca="false">YEAR(A4185)</f>
        <v>2020</v>
      </c>
      <c r="C4185" s="7" t="n">
        <v>4065</v>
      </c>
      <c r="D4185" s="8" t="n">
        <f aca="false">AVERAGE($C4181:$C4185)</f>
        <v>4051.6</v>
      </c>
      <c r="E4185" s="8" t="n">
        <f aca="false">AVERAGE($C4161:$C4185)</f>
        <v>4229.56</v>
      </c>
      <c r="F4185" s="8" t="n">
        <f aca="false">AVERAGE($C4111:$C4185)</f>
        <v>4230.32</v>
      </c>
      <c r="G4185" s="4" t="n">
        <f aca="false">IF(  AND(  F4185 &lt; E4185,  E4185 &lt; D4185  ),  1,  0  )</f>
        <v>0</v>
      </c>
      <c r="H4185" s="12" t="n">
        <f aca="false">IF(  AND(  1 = G4185,  OR(  0 = $K4185,  2 = $K4185  )  ),  $C4185,  IF(  AND(  NOT(  "-" = H4184  ),  0 &lt; H4184  ),  H4184,  0  )  )</f>
        <v>4229</v>
      </c>
      <c r="I4185" s="4" t="n">
        <f aca="false">IF(  AND(  D4185 &lt; E4185,  E4185 &lt; F4185  ),  1,  0  )</f>
        <v>1</v>
      </c>
      <c r="J4185" s="12" t="n">
        <f aca="false">IF(  AND(  1 = I4185,  OR(  0 = $K4185,  1 = $K4185  )  ),  $C4185,  IF(  AND(  NOT(  "-" = J4184  ),  0 &lt; J4184  ),  J4184,  0  )  )</f>
        <v>4065</v>
      </c>
      <c r="K4185" s="13" t="n">
        <f aca="false">IF(  1 = G4184,  1,  IF(  1 = I4184,  2,  IF(  OR(  "-" = K4184,  1 = M4184),  0,  K4184  )  )  )</f>
        <v>1</v>
      </c>
      <c r="L4185" s="12" t="n">
        <f aca="false">IF(  AND(  1 = K4185,  1 = M4185  ),  (C4185 - H4185) * 100,  IF(  AND( 2 = K4185,  1 = M4185  ),  (J4185 - C4185) * 100,  0  )  )</f>
        <v>-16400</v>
      </c>
      <c r="M4185" s="6" t="n">
        <f aca="false">IF(  OR(  AND(  1 = K4185,  1 = I4185  ),  AND(  2 =K4185,  1 = G4185  )  ),  1,  0  )</f>
        <v>1</v>
      </c>
      <c r="N4185" s="0" t="n">
        <f aca="false">IF(  AND(  1 = M4185,  0 &lt; L4185  ),  1,  0  )</f>
        <v>0</v>
      </c>
    </row>
    <row r="4186" customFormat="false" ht="12.8" hidden="false" customHeight="false" outlineLevel="0" collapsed="false">
      <c r="A4186" s="5" t="n">
        <v>43873</v>
      </c>
      <c r="B4186" s="6" t="n">
        <f aca="false">YEAR(A4186)</f>
        <v>2020</v>
      </c>
      <c r="C4186" s="7" t="n">
        <v>4056</v>
      </c>
      <c r="D4186" s="8" t="n">
        <f aca="false">AVERAGE($C4182:$C4186)</f>
        <v>4060.8</v>
      </c>
      <c r="E4186" s="8" t="n">
        <f aca="false">AVERAGE($C4162:$C4186)</f>
        <v>4220.84</v>
      </c>
      <c r="F4186" s="8" t="n">
        <f aca="false">AVERAGE($C4112:$C4186)</f>
        <v>4232.92</v>
      </c>
      <c r="G4186" s="4" t="n">
        <f aca="false">IF(  AND(  F4186 &lt; E4186,  E4186 &lt; D4186  ),  1,  0  )</f>
        <v>0</v>
      </c>
      <c r="H4186" s="12" t="n">
        <f aca="false">IF(  AND(  1 = G4186,  OR(  0 = $K4186,  2 = $K4186  )  ),  $C4186,  IF(  AND(  NOT(  "-" = H4185  ),  0 &lt; H4185  ),  H4185,  0  )  )</f>
        <v>4229</v>
      </c>
      <c r="I4186" s="4" t="n">
        <f aca="false">IF(  AND(  D4186 &lt; E4186,  E4186 &lt; F4186  ),  1,  0  )</f>
        <v>1</v>
      </c>
      <c r="J4186" s="12" t="n">
        <f aca="false">IF(  AND(  1 = I4186,  OR(  0 = $K4186,  1 = $K4186  )  ),  $C4186,  IF(  AND(  NOT(  "-" = J4185  ),  0 &lt; J4185  ),  J4185,  0  )  )</f>
        <v>4065</v>
      </c>
      <c r="K4186" s="13" t="n">
        <f aca="false">IF(  1 = G4185,  1,  IF(  1 = I4185,  2,  IF(  OR(  "-" = K4185,  1 = M4185),  0,  K4185  )  )  )</f>
        <v>2</v>
      </c>
      <c r="L4186" s="12" t="n">
        <f aca="false">IF(  AND(  1 = K4186,  1 = M4186  ),  (C4186 - H4186) * 100,  IF(  AND( 2 = K4186,  1 = M4186  ),  (J4186 - C4186) * 100,  0  )  )</f>
        <v>0</v>
      </c>
      <c r="M4186" s="6" t="n">
        <f aca="false">IF(  OR(  AND(  1 = K4186,  1 = I4186  ),  AND(  2 =K4186,  1 = G4186  )  ),  1,  0  )</f>
        <v>0</v>
      </c>
      <c r="N4186" s="0" t="n">
        <f aca="false">IF(  AND(  1 = M4186,  0 &lt; L4186  ),  1,  0  )</f>
        <v>0</v>
      </c>
    </row>
    <row r="4187" customFormat="false" ht="12.8" hidden="false" customHeight="false" outlineLevel="0" collapsed="false">
      <c r="A4187" s="5" t="n">
        <v>43874</v>
      </c>
      <c r="B4187" s="6" t="n">
        <f aca="false">YEAR(A4187)</f>
        <v>2020</v>
      </c>
      <c r="C4187" s="7" t="n">
        <v>4019</v>
      </c>
      <c r="D4187" s="8" t="n">
        <f aca="false">AVERAGE($C4183:$C4187)</f>
        <v>4056</v>
      </c>
      <c r="E4187" s="8" t="n">
        <f aca="false">AVERAGE($C4163:$C4187)</f>
        <v>4209.84</v>
      </c>
      <c r="F4187" s="8" t="n">
        <f aca="false">AVERAGE($C4113:$C4187)</f>
        <v>4235.10666666667</v>
      </c>
      <c r="G4187" s="4" t="n">
        <f aca="false">IF(  AND(  F4187 &lt; E4187,  E4187 &lt; D4187  ),  1,  0  )</f>
        <v>0</v>
      </c>
      <c r="H4187" s="12" t="n">
        <f aca="false">IF(  AND(  1 = G4187,  OR(  0 = $K4187,  2 = $K4187  )  ),  $C4187,  IF(  AND(  NOT(  "-" = H4186  ),  0 &lt; H4186  ),  H4186,  0  )  )</f>
        <v>4229</v>
      </c>
      <c r="I4187" s="4" t="n">
        <f aca="false">IF(  AND(  D4187 &lt; E4187,  E4187 &lt; F4187  ),  1,  0  )</f>
        <v>1</v>
      </c>
      <c r="J4187" s="12" t="n">
        <f aca="false">IF(  AND(  1 = I4187,  OR(  0 = $K4187,  1 = $K4187  )  ),  $C4187,  IF(  AND(  NOT(  "-" = J4186  ),  0 &lt; J4186  ),  J4186,  0  )  )</f>
        <v>4065</v>
      </c>
      <c r="K4187" s="13" t="n">
        <f aca="false">IF(  1 = G4186,  1,  IF(  1 = I4186,  2,  IF(  OR(  "-" = K4186,  1 = M4186),  0,  K4186  )  )  )</f>
        <v>2</v>
      </c>
      <c r="L4187" s="12" t="n">
        <f aca="false">IF(  AND(  1 = K4187,  1 = M4187  ),  (C4187 - H4187) * 100,  IF(  AND( 2 = K4187,  1 = M4187  ),  (J4187 - C4187) * 100,  0  )  )</f>
        <v>0</v>
      </c>
      <c r="M4187" s="6" t="n">
        <f aca="false">IF(  OR(  AND(  1 = K4187,  1 = I4187  ),  AND(  2 =K4187,  1 = G4187  )  ),  1,  0  )</f>
        <v>0</v>
      </c>
      <c r="N4187" s="0" t="n">
        <f aca="false">IF(  AND(  1 = M4187,  0 &lt; L4187  ),  1,  0  )</f>
        <v>0</v>
      </c>
    </row>
    <row r="4188" customFormat="false" ht="12.8" hidden="false" customHeight="false" outlineLevel="0" collapsed="false">
      <c r="A4188" s="5" t="n">
        <v>43875</v>
      </c>
      <c r="B4188" s="6" t="n">
        <f aca="false">YEAR(A4188)</f>
        <v>2020</v>
      </c>
      <c r="C4188" s="7" t="n">
        <v>3984</v>
      </c>
      <c r="D4188" s="8" t="n">
        <f aca="false">AVERAGE($C4184:$C4188)</f>
        <v>4034.8</v>
      </c>
      <c r="E4188" s="8" t="n">
        <f aca="false">AVERAGE($C4164:$C4188)</f>
        <v>4198.64</v>
      </c>
      <c r="F4188" s="8" t="n">
        <f aca="false">AVERAGE($C4114:$C4188)</f>
        <v>4237.41333333333</v>
      </c>
      <c r="G4188" s="4" t="n">
        <f aca="false">IF(  AND(  F4188 &lt; E4188,  E4188 &lt; D4188  ),  1,  0  )</f>
        <v>0</v>
      </c>
      <c r="H4188" s="12" t="n">
        <f aca="false">IF(  AND(  1 = G4188,  OR(  0 = $K4188,  2 = $K4188  )  ),  $C4188,  IF(  AND(  NOT(  "-" = H4187  ),  0 &lt; H4187  ),  H4187,  0  )  )</f>
        <v>4229</v>
      </c>
      <c r="I4188" s="4" t="n">
        <f aca="false">IF(  AND(  D4188 &lt; E4188,  E4188 &lt; F4188  ),  1,  0  )</f>
        <v>1</v>
      </c>
      <c r="J4188" s="12" t="n">
        <f aca="false">IF(  AND(  1 = I4188,  OR(  0 = $K4188,  1 = $K4188  )  ),  $C4188,  IF(  AND(  NOT(  "-" = J4187  ),  0 &lt; J4187  ),  J4187,  0  )  )</f>
        <v>4065</v>
      </c>
      <c r="K4188" s="13" t="n">
        <f aca="false">IF(  1 = G4187,  1,  IF(  1 = I4187,  2,  IF(  OR(  "-" = K4187,  1 = M4187),  0,  K4187  )  )  )</f>
        <v>2</v>
      </c>
      <c r="L4188" s="12" t="n">
        <f aca="false">IF(  AND(  1 = K4188,  1 = M4188  ),  (C4188 - H4188) * 100,  IF(  AND( 2 = K4188,  1 = M4188  ),  (J4188 - C4188) * 100,  0  )  )</f>
        <v>0</v>
      </c>
      <c r="M4188" s="6" t="n">
        <f aca="false">IF(  OR(  AND(  1 = K4188,  1 = I4188  ),  AND(  2 =K4188,  1 = G4188  )  ),  1,  0  )</f>
        <v>0</v>
      </c>
      <c r="N4188" s="0" t="n">
        <f aca="false">IF(  AND(  1 = M4188,  0 &lt; L4188  ),  1,  0  )</f>
        <v>0</v>
      </c>
    </row>
    <row r="4189" customFormat="false" ht="12.8" hidden="false" customHeight="false" outlineLevel="0" collapsed="false">
      <c r="A4189" s="5" t="n">
        <v>43878</v>
      </c>
      <c r="B4189" s="6" t="n">
        <f aca="false">YEAR(A4189)</f>
        <v>2020</v>
      </c>
      <c r="C4189" s="7" t="n">
        <v>4000</v>
      </c>
      <c r="D4189" s="8" t="n">
        <f aca="false">AVERAGE($C4185:$C4189)</f>
        <v>4024.8</v>
      </c>
      <c r="E4189" s="8" t="n">
        <f aca="false">AVERAGE($C4165:$C4189)</f>
        <v>4185.12</v>
      </c>
      <c r="F4189" s="8" t="n">
        <f aca="false">AVERAGE($C4115:$C4189)</f>
        <v>4240.25333333333</v>
      </c>
      <c r="G4189" s="4" t="n">
        <f aca="false">IF(  AND(  F4189 &lt; E4189,  E4189 &lt; D4189  ),  1,  0  )</f>
        <v>0</v>
      </c>
      <c r="H4189" s="12" t="n">
        <f aca="false">IF(  AND(  1 = G4189,  OR(  0 = $K4189,  2 = $K4189  )  ),  $C4189,  IF(  AND(  NOT(  "-" = H4188  ),  0 &lt; H4188  ),  H4188,  0  )  )</f>
        <v>4229</v>
      </c>
      <c r="I4189" s="4" t="n">
        <f aca="false">IF(  AND(  D4189 &lt; E4189,  E4189 &lt; F4189  ),  1,  0  )</f>
        <v>1</v>
      </c>
      <c r="J4189" s="12" t="n">
        <f aca="false">IF(  AND(  1 = I4189,  OR(  0 = $K4189,  1 = $K4189  )  ),  $C4189,  IF(  AND(  NOT(  "-" = J4188  ),  0 &lt; J4188  ),  J4188,  0  )  )</f>
        <v>4065</v>
      </c>
      <c r="K4189" s="13" t="n">
        <f aca="false">IF(  1 = G4188,  1,  IF(  1 = I4188,  2,  IF(  OR(  "-" = K4188,  1 = M4188),  0,  K4188  )  )  )</f>
        <v>2</v>
      </c>
      <c r="L4189" s="12" t="n">
        <f aca="false">IF(  AND(  1 = K4189,  1 = M4189  ),  (C4189 - H4189) * 100,  IF(  AND( 2 = K4189,  1 = M4189  ),  (J4189 - C4189) * 100,  0  )  )</f>
        <v>0</v>
      </c>
      <c r="M4189" s="6" t="n">
        <f aca="false">IF(  OR(  AND(  1 = K4189,  1 = I4189  ),  AND(  2 =K4189,  1 = G4189  )  ),  1,  0  )</f>
        <v>0</v>
      </c>
      <c r="N4189" s="0" t="n">
        <f aca="false">IF(  AND(  1 = M4189,  0 &lt; L4189  ),  1,  0  )</f>
        <v>0</v>
      </c>
    </row>
    <row r="4190" customFormat="false" ht="12.8" hidden="false" customHeight="false" outlineLevel="0" collapsed="false">
      <c r="A4190" s="5" t="n">
        <v>43879</v>
      </c>
      <c r="B4190" s="6" t="n">
        <f aca="false">YEAR(A4190)</f>
        <v>2020</v>
      </c>
      <c r="C4190" s="7" t="n">
        <v>3979</v>
      </c>
      <c r="D4190" s="8" t="n">
        <f aca="false">AVERAGE($C4186:$C4190)</f>
        <v>4007.6</v>
      </c>
      <c r="E4190" s="8" t="n">
        <f aca="false">AVERAGE($C4166:$C4190)</f>
        <v>4170.52</v>
      </c>
      <c r="F4190" s="8" t="n">
        <f aca="false">AVERAGE($C4116:$C4190)</f>
        <v>4244.33333333333</v>
      </c>
      <c r="G4190" s="4" t="n">
        <f aca="false">IF(  AND(  F4190 &lt; E4190,  E4190 &lt; D4190  ),  1,  0  )</f>
        <v>0</v>
      </c>
      <c r="H4190" s="12" t="n">
        <f aca="false">IF(  AND(  1 = G4190,  OR(  0 = $K4190,  2 = $K4190  )  ),  $C4190,  IF(  AND(  NOT(  "-" = H4189  ),  0 &lt; H4189  ),  H4189,  0  )  )</f>
        <v>4229</v>
      </c>
      <c r="I4190" s="4" t="n">
        <f aca="false">IF(  AND(  D4190 &lt; E4190,  E4190 &lt; F4190  ),  1,  0  )</f>
        <v>1</v>
      </c>
      <c r="J4190" s="12" t="n">
        <f aca="false">IF(  AND(  1 = I4190,  OR(  0 = $K4190,  1 = $K4190  )  ),  $C4190,  IF(  AND(  NOT(  "-" = J4189  ),  0 &lt; J4189  ),  J4189,  0  )  )</f>
        <v>4065</v>
      </c>
      <c r="K4190" s="13" t="n">
        <f aca="false">IF(  1 = G4189,  1,  IF(  1 = I4189,  2,  IF(  OR(  "-" = K4189,  1 = M4189),  0,  K4189  )  )  )</f>
        <v>2</v>
      </c>
      <c r="L4190" s="12" t="n">
        <f aca="false">IF(  AND(  1 = K4190,  1 = M4190  ),  (C4190 - H4190) * 100,  IF(  AND( 2 = K4190,  1 = M4190  ),  (J4190 - C4190) * 100,  0  )  )</f>
        <v>0</v>
      </c>
      <c r="M4190" s="6" t="n">
        <f aca="false">IF(  OR(  AND(  1 = K4190,  1 = I4190  ),  AND(  2 =K4190,  1 = G4190  )  ),  1,  0  )</f>
        <v>0</v>
      </c>
      <c r="N4190" s="0" t="n">
        <f aca="false">IF(  AND(  1 = M4190,  0 &lt; L4190  ),  1,  0  )</f>
        <v>0</v>
      </c>
    </row>
    <row r="4191" customFormat="false" ht="12.8" hidden="false" customHeight="false" outlineLevel="0" collapsed="false">
      <c r="A4191" s="5" t="n">
        <v>43880</v>
      </c>
      <c r="B4191" s="6" t="n">
        <f aca="false">YEAR(A4191)</f>
        <v>2020</v>
      </c>
      <c r="C4191" s="7" t="n">
        <v>4005</v>
      </c>
      <c r="D4191" s="8" t="n">
        <f aca="false">AVERAGE($C4187:$C4191)</f>
        <v>3997.4</v>
      </c>
      <c r="E4191" s="8" t="n">
        <f aca="false">AVERAGE($C4167:$C4191)</f>
        <v>4157.92</v>
      </c>
      <c r="F4191" s="8" t="n">
        <f aca="false">AVERAGE($C4117:$C4191)</f>
        <v>4248.37333333333</v>
      </c>
      <c r="G4191" s="4" t="n">
        <f aca="false">IF(  AND(  F4191 &lt; E4191,  E4191 &lt; D4191  ),  1,  0  )</f>
        <v>0</v>
      </c>
      <c r="H4191" s="12" t="n">
        <f aca="false">IF(  AND(  1 = G4191,  OR(  0 = $K4191,  2 = $K4191  )  ),  $C4191,  IF(  AND(  NOT(  "-" = H4190  ),  0 &lt; H4190  ),  H4190,  0  )  )</f>
        <v>4229</v>
      </c>
      <c r="I4191" s="4" t="n">
        <f aca="false">IF(  AND(  D4191 &lt; E4191,  E4191 &lt; F4191  ),  1,  0  )</f>
        <v>1</v>
      </c>
      <c r="J4191" s="12" t="n">
        <f aca="false">IF(  AND(  1 = I4191,  OR(  0 = $K4191,  1 = $K4191  )  ),  $C4191,  IF(  AND(  NOT(  "-" = J4190  ),  0 &lt; J4190  ),  J4190,  0  )  )</f>
        <v>4065</v>
      </c>
      <c r="K4191" s="13" t="n">
        <f aca="false">IF(  1 = G4190,  1,  IF(  1 = I4190,  2,  IF(  OR(  "-" = K4190,  1 = M4190),  0,  K4190  )  )  )</f>
        <v>2</v>
      </c>
      <c r="L4191" s="12" t="n">
        <f aca="false">IF(  AND(  1 = K4191,  1 = M4191  ),  (C4191 - H4191) * 100,  IF(  AND( 2 = K4191,  1 = M4191  ),  (J4191 - C4191) * 100,  0  )  )</f>
        <v>0</v>
      </c>
      <c r="M4191" s="6" t="n">
        <f aca="false">IF(  OR(  AND(  1 = K4191,  1 = I4191  ),  AND(  2 =K4191,  1 = G4191  )  ),  1,  0  )</f>
        <v>0</v>
      </c>
      <c r="N4191" s="0" t="n">
        <f aca="false">IF(  AND(  1 = M4191,  0 &lt; L4191  ),  1,  0  )</f>
        <v>0</v>
      </c>
    </row>
    <row r="4192" customFormat="false" ht="12.8" hidden="false" customHeight="false" outlineLevel="0" collapsed="false">
      <c r="A4192" s="5" t="n">
        <v>43881</v>
      </c>
      <c r="B4192" s="6" t="n">
        <f aca="false">YEAR(A4192)</f>
        <v>2020</v>
      </c>
      <c r="C4192" s="7" t="n">
        <v>4010</v>
      </c>
      <c r="D4192" s="8" t="n">
        <f aca="false">AVERAGE($C4188:$C4192)</f>
        <v>3995.6</v>
      </c>
      <c r="E4192" s="8" t="n">
        <f aca="false">AVERAGE($C4168:$C4192)</f>
        <v>4146.04</v>
      </c>
      <c r="F4192" s="8" t="n">
        <f aca="false">AVERAGE($C4118:$C4192)</f>
        <v>4251.45333333333</v>
      </c>
      <c r="G4192" s="4" t="n">
        <f aca="false">IF(  AND(  F4192 &lt; E4192,  E4192 &lt; D4192  ),  1,  0  )</f>
        <v>0</v>
      </c>
      <c r="H4192" s="12" t="n">
        <f aca="false">IF(  AND(  1 = G4192,  OR(  0 = $K4192,  2 = $K4192  )  ),  $C4192,  IF(  AND(  NOT(  "-" = H4191  ),  0 &lt; H4191  ),  H4191,  0  )  )</f>
        <v>4229</v>
      </c>
      <c r="I4192" s="4" t="n">
        <f aca="false">IF(  AND(  D4192 &lt; E4192,  E4192 &lt; F4192  ),  1,  0  )</f>
        <v>1</v>
      </c>
      <c r="J4192" s="12" t="n">
        <f aca="false">IF(  AND(  1 = I4192,  OR(  0 = $K4192,  1 = $K4192  )  ),  $C4192,  IF(  AND(  NOT(  "-" = J4191  ),  0 &lt; J4191  ),  J4191,  0  )  )</f>
        <v>4065</v>
      </c>
      <c r="K4192" s="13" t="n">
        <f aca="false">IF(  1 = G4191,  1,  IF(  1 = I4191,  2,  IF(  OR(  "-" = K4191,  1 = M4191),  0,  K4191  )  )  )</f>
        <v>2</v>
      </c>
      <c r="L4192" s="12" t="n">
        <f aca="false">IF(  AND(  1 = K4192,  1 = M4192  ),  (C4192 - H4192) * 100,  IF(  AND( 2 = K4192,  1 = M4192  ),  (J4192 - C4192) * 100,  0  )  )</f>
        <v>0</v>
      </c>
      <c r="M4192" s="6" t="n">
        <f aca="false">IF(  OR(  AND(  1 = K4192,  1 = I4192  ),  AND(  2 =K4192,  1 = G4192  )  ),  1,  0  )</f>
        <v>0</v>
      </c>
      <c r="N4192" s="0" t="n">
        <f aca="false">IF(  AND(  1 = M4192,  0 &lt; L4192  ),  1,  0  )</f>
        <v>0</v>
      </c>
    </row>
    <row r="4193" customFormat="false" ht="12.8" hidden="false" customHeight="false" outlineLevel="0" collapsed="false">
      <c r="A4193" s="5" t="n">
        <v>43882</v>
      </c>
      <c r="B4193" s="6" t="n">
        <f aca="false">YEAR(A4193)</f>
        <v>2020</v>
      </c>
      <c r="C4193" s="7" t="n">
        <v>3995</v>
      </c>
      <c r="D4193" s="8" t="n">
        <f aca="false">AVERAGE($C4189:$C4193)</f>
        <v>3997.8</v>
      </c>
      <c r="E4193" s="8" t="n">
        <f aca="false">AVERAGE($C4169:$C4193)</f>
        <v>4134</v>
      </c>
      <c r="F4193" s="8" t="n">
        <f aca="false">AVERAGE($C4119:$C4193)</f>
        <v>4253.4</v>
      </c>
      <c r="G4193" s="4" t="n">
        <f aca="false">IF(  AND(  F4193 &lt; E4193,  E4193 &lt; D4193  ),  1,  0  )</f>
        <v>0</v>
      </c>
      <c r="H4193" s="12" t="n">
        <f aca="false">IF(  AND(  1 = G4193,  OR(  0 = $K4193,  2 = $K4193  )  ),  $C4193,  IF(  AND(  NOT(  "-" = H4192  ),  0 &lt; H4192  ),  H4192,  0  )  )</f>
        <v>4229</v>
      </c>
      <c r="I4193" s="4" t="n">
        <f aca="false">IF(  AND(  D4193 &lt; E4193,  E4193 &lt; F4193  ),  1,  0  )</f>
        <v>1</v>
      </c>
      <c r="J4193" s="12" t="n">
        <f aca="false">IF(  AND(  1 = I4193,  OR(  0 = $K4193,  1 = $K4193  )  ),  $C4193,  IF(  AND(  NOT(  "-" = J4192  ),  0 &lt; J4192  ),  J4192,  0  )  )</f>
        <v>4065</v>
      </c>
      <c r="K4193" s="13" t="n">
        <f aca="false">IF(  1 = G4192,  1,  IF(  1 = I4192,  2,  IF(  OR(  "-" = K4192,  1 = M4192),  0,  K4192  )  )  )</f>
        <v>2</v>
      </c>
      <c r="L4193" s="12" t="n">
        <f aca="false">IF(  AND(  1 = K4193,  1 = M4193  ),  (C4193 - H4193) * 100,  IF(  AND( 2 = K4193,  1 = M4193  ),  (J4193 - C4193) * 100,  0  )  )</f>
        <v>0</v>
      </c>
      <c r="M4193" s="6" t="n">
        <f aca="false">IF(  OR(  AND(  1 = K4193,  1 = I4193  ),  AND(  2 =K4193,  1 = G4193  )  ),  1,  0  )</f>
        <v>0</v>
      </c>
      <c r="N4193" s="0" t="n">
        <f aca="false">IF(  AND(  1 = M4193,  0 &lt; L4193  ),  1,  0  )</f>
        <v>0</v>
      </c>
    </row>
    <row r="4194" customFormat="false" ht="12.8" hidden="false" customHeight="false" outlineLevel="0" collapsed="false">
      <c r="A4194" s="5" t="n">
        <v>43886</v>
      </c>
      <c r="B4194" s="6" t="n">
        <f aca="false">YEAR(A4194)</f>
        <v>2020</v>
      </c>
      <c r="C4194" s="7" t="n">
        <v>3923</v>
      </c>
      <c r="D4194" s="8" t="n">
        <f aca="false">AVERAGE($C4190:$C4194)</f>
        <v>3982.4</v>
      </c>
      <c r="E4194" s="8" t="n">
        <f aca="false">AVERAGE($C4170:$C4194)</f>
        <v>4118.96</v>
      </c>
      <c r="F4194" s="8" t="n">
        <f aca="false">AVERAGE($C4120:$C4194)</f>
        <v>4254.21333333333</v>
      </c>
      <c r="G4194" s="4" t="n">
        <f aca="false">IF(  AND(  F4194 &lt; E4194,  E4194 &lt; D4194  ),  1,  0  )</f>
        <v>0</v>
      </c>
      <c r="H4194" s="12" t="n">
        <f aca="false">IF(  AND(  1 = G4194,  OR(  0 = $K4194,  2 = $K4194  )  ),  $C4194,  IF(  AND(  NOT(  "-" = H4193  ),  0 &lt; H4193  ),  H4193,  0  )  )</f>
        <v>4229</v>
      </c>
      <c r="I4194" s="4" t="n">
        <f aca="false">IF(  AND(  D4194 &lt; E4194,  E4194 &lt; F4194  ),  1,  0  )</f>
        <v>1</v>
      </c>
      <c r="J4194" s="12" t="n">
        <f aca="false">IF(  AND(  1 = I4194,  OR(  0 = $K4194,  1 = $K4194  )  ),  $C4194,  IF(  AND(  NOT(  "-" = J4193  ),  0 &lt; J4193  ),  J4193,  0  )  )</f>
        <v>4065</v>
      </c>
      <c r="K4194" s="13" t="n">
        <f aca="false">IF(  1 = G4193,  1,  IF(  1 = I4193,  2,  IF(  OR(  "-" = K4193,  1 = M4193),  0,  K4193  )  )  )</f>
        <v>2</v>
      </c>
      <c r="L4194" s="12" t="n">
        <f aca="false">IF(  AND(  1 = K4194,  1 = M4194  ),  (C4194 - H4194) * 100,  IF(  AND( 2 = K4194,  1 = M4194  ),  (J4194 - C4194) * 100,  0  )  )</f>
        <v>0</v>
      </c>
      <c r="M4194" s="6" t="n">
        <f aca="false">IF(  OR(  AND(  1 = K4194,  1 = I4194  ),  AND(  2 =K4194,  1 = G4194  )  ),  1,  0  )</f>
        <v>0</v>
      </c>
      <c r="N4194" s="0" t="n">
        <f aca="false">IF(  AND(  1 = M4194,  0 &lt; L4194  ),  1,  0  )</f>
        <v>0</v>
      </c>
    </row>
    <row r="4195" customFormat="false" ht="12.8" hidden="false" customHeight="false" outlineLevel="0" collapsed="false">
      <c r="A4195" s="5" t="n">
        <v>43887</v>
      </c>
      <c r="B4195" s="6" t="n">
        <f aca="false">YEAR(A4195)</f>
        <v>2020</v>
      </c>
      <c r="C4195" s="7" t="n">
        <v>3896</v>
      </c>
      <c r="D4195" s="8" t="n">
        <f aca="false">AVERAGE($C4191:$C4195)</f>
        <v>3965.8</v>
      </c>
      <c r="E4195" s="8" t="n">
        <f aca="false">AVERAGE($C4171:$C4195)</f>
        <v>4102.84</v>
      </c>
      <c r="F4195" s="8" t="n">
        <f aca="false">AVERAGE($C4121:$C4195)</f>
        <v>4250.82666666667</v>
      </c>
      <c r="G4195" s="4" t="n">
        <f aca="false">IF(  AND(  F4195 &lt; E4195,  E4195 &lt; D4195  ),  1,  0  )</f>
        <v>0</v>
      </c>
      <c r="H4195" s="12" t="n">
        <f aca="false">IF(  AND(  1 = G4195,  OR(  0 = $K4195,  2 = $K4195  )  ),  $C4195,  IF(  AND(  NOT(  "-" = H4194  ),  0 &lt; H4194  ),  H4194,  0  )  )</f>
        <v>4229</v>
      </c>
      <c r="I4195" s="4" t="n">
        <f aca="false">IF(  AND(  D4195 &lt; E4195,  E4195 &lt; F4195  ),  1,  0  )</f>
        <v>1</v>
      </c>
      <c r="J4195" s="12" t="n">
        <f aca="false">IF(  AND(  1 = I4195,  OR(  0 = $K4195,  1 = $K4195  )  ),  $C4195,  IF(  AND(  NOT(  "-" = J4194  ),  0 &lt; J4194  ),  J4194,  0  )  )</f>
        <v>4065</v>
      </c>
      <c r="K4195" s="13" t="n">
        <f aca="false">IF(  1 = G4194,  1,  IF(  1 = I4194,  2,  IF(  OR(  "-" = K4194,  1 = M4194),  0,  K4194  )  )  )</f>
        <v>2</v>
      </c>
      <c r="L4195" s="12" t="n">
        <f aca="false">IF(  AND(  1 = K4195,  1 = M4195  ),  (C4195 - H4195) * 100,  IF(  AND( 2 = K4195,  1 = M4195  ),  (J4195 - C4195) * 100,  0  )  )</f>
        <v>0</v>
      </c>
      <c r="M4195" s="6" t="n">
        <f aca="false">IF(  OR(  AND(  1 = K4195,  1 = I4195  ),  AND(  2 =K4195,  1 = G4195  )  ),  1,  0  )</f>
        <v>0</v>
      </c>
      <c r="N4195" s="0" t="n">
        <f aca="false">IF(  AND(  1 = M4195,  0 &lt; L4195  ),  1,  0  )</f>
        <v>0</v>
      </c>
    </row>
    <row r="4196" customFormat="false" ht="12.8" hidden="false" customHeight="false" outlineLevel="0" collapsed="false">
      <c r="A4196" s="5" t="n">
        <v>43888</v>
      </c>
      <c r="B4196" s="6" t="n">
        <f aca="false">YEAR(A4196)</f>
        <v>2020</v>
      </c>
      <c r="C4196" s="7" t="n">
        <v>3819</v>
      </c>
      <c r="D4196" s="8" t="n">
        <f aca="false">AVERAGE($C4192:$C4196)</f>
        <v>3928.6</v>
      </c>
      <c r="E4196" s="8" t="n">
        <f aca="false">AVERAGE($C4172:$C4196)</f>
        <v>4083.16</v>
      </c>
      <c r="F4196" s="8" t="n">
        <f aca="false">AVERAGE($C4122:$C4196)</f>
        <v>4244.77333333333</v>
      </c>
      <c r="G4196" s="4" t="n">
        <f aca="false">IF(  AND(  F4196 &lt; E4196,  E4196 &lt; D4196  ),  1,  0  )</f>
        <v>0</v>
      </c>
      <c r="H4196" s="12" t="n">
        <f aca="false">IF(  AND(  1 = G4196,  OR(  0 = $K4196,  2 = $K4196  )  ),  $C4196,  IF(  AND(  NOT(  "-" = H4195  ),  0 &lt; H4195  ),  H4195,  0  )  )</f>
        <v>4229</v>
      </c>
      <c r="I4196" s="4" t="n">
        <f aca="false">IF(  AND(  D4196 &lt; E4196,  E4196 &lt; F4196  ),  1,  0  )</f>
        <v>1</v>
      </c>
      <c r="J4196" s="12" t="n">
        <f aca="false">IF(  AND(  1 = I4196,  OR(  0 = $K4196,  1 = $K4196  )  ),  $C4196,  IF(  AND(  NOT(  "-" = J4195  ),  0 &lt; J4195  ),  J4195,  0  )  )</f>
        <v>4065</v>
      </c>
      <c r="K4196" s="13" t="n">
        <f aca="false">IF(  1 = G4195,  1,  IF(  1 = I4195,  2,  IF(  OR(  "-" = K4195,  1 = M4195),  0,  K4195  )  )  )</f>
        <v>2</v>
      </c>
      <c r="L4196" s="12" t="n">
        <f aca="false">IF(  AND(  1 = K4196,  1 = M4196  ),  (C4196 - H4196) * 100,  IF(  AND( 2 = K4196,  1 = M4196  ),  (J4196 - C4196) * 100,  0  )  )</f>
        <v>0</v>
      </c>
      <c r="M4196" s="6" t="n">
        <f aca="false">IF(  OR(  AND(  1 = K4196,  1 = I4196  ),  AND(  2 =K4196,  1 = G4196  )  ),  1,  0  )</f>
        <v>0</v>
      </c>
      <c r="N4196" s="0" t="n">
        <f aca="false">IF(  AND(  1 = M4196,  0 &lt; L4196  ),  1,  0  )</f>
        <v>0</v>
      </c>
    </row>
    <row r="4197" customFormat="false" ht="12.8" hidden="false" customHeight="false" outlineLevel="0" collapsed="false">
      <c r="A4197" s="5" t="n">
        <v>43889</v>
      </c>
      <c r="B4197" s="6" t="n">
        <f aca="false">YEAR(A4197)</f>
        <v>2020</v>
      </c>
      <c r="C4197" s="7" t="n">
        <v>3627</v>
      </c>
      <c r="D4197" s="8" t="n">
        <f aca="false">AVERAGE($C4193:$C4197)</f>
        <v>3852</v>
      </c>
      <c r="E4197" s="8" t="n">
        <f aca="false">AVERAGE($C4173:$C4197)</f>
        <v>4054.96</v>
      </c>
      <c r="F4197" s="8" t="n">
        <f aca="false">AVERAGE($C4123:$C4197)</f>
        <v>4236.85333333333</v>
      </c>
      <c r="G4197" s="4" t="n">
        <f aca="false">IF(  AND(  F4197 &lt; E4197,  E4197 &lt; D4197  ),  1,  0  )</f>
        <v>0</v>
      </c>
      <c r="H4197" s="12" t="n">
        <f aca="false">IF(  AND(  1 = G4197,  OR(  0 = $K4197,  2 = $K4197  )  ),  $C4197,  IF(  AND(  NOT(  "-" = H4196  ),  0 &lt; H4196  ),  H4196,  0  )  )</f>
        <v>4229</v>
      </c>
      <c r="I4197" s="4" t="n">
        <f aca="false">IF(  AND(  D4197 &lt; E4197,  E4197 &lt; F4197  ),  1,  0  )</f>
        <v>1</v>
      </c>
      <c r="J4197" s="12" t="n">
        <f aca="false">IF(  AND(  1 = I4197,  OR(  0 = $K4197,  1 = $K4197  )  ),  $C4197,  IF(  AND(  NOT(  "-" = J4196  ),  0 &lt; J4196  ),  J4196,  0  )  )</f>
        <v>4065</v>
      </c>
      <c r="K4197" s="13" t="n">
        <f aca="false">IF(  1 = G4196,  1,  IF(  1 = I4196,  2,  IF(  OR(  "-" = K4196,  1 = M4196),  0,  K4196  )  )  )</f>
        <v>2</v>
      </c>
      <c r="L4197" s="12" t="n">
        <f aca="false">IF(  AND(  1 = K4197,  1 = M4197  ),  (C4197 - H4197) * 100,  IF(  AND( 2 = K4197,  1 = M4197  ),  (J4197 - C4197) * 100,  0  )  )</f>
        <v>0</v>
      </c>
      <c r="M4197" s="6" t="n">
        <f aca="false">IF(  OR(  AND(  1 = K4197,  1 = I4197  ),  AND(  2 =K4197,  1 = G4197  )  ),  1,  0  )</f>
        <v>0</v>
      </c>
      <c r="N4197" s="0" t="n">
        <f aca="false">IF(  AND(  1 = M4197,  0 &lt; L4197  ),  1,  0  )</f>
        <v>0</v>
      </c>
    </row>
    <row r="4198" customFormat="false" ht="12.8" hidden="false" customHeight="false" outlineLevel="0" collapsed="false">
      <c r="A4198" s="5" t="n">
        <v>43892</v>
      </c>
      <c r="B4198" s="6" t="n">
        <f aca="false">YEAR(A4198)</f>
        <v>2020</v>
      </c>
      <c r="C4198" s="7" t="n">
        <v>3709</v>
      </c>
      <c r="D4198" s="8" t="n">
        <f aca="false">AVERAGE($C4194:$C4198)</f>
        <v>3794.8</v>
      </c>
      <c r="E4198" s="8" t="n">
        <f aca="false">AVERAGE($C4174:$C4198)</f>
        <v>4029.2</v>
      </c>
      <c r="F4198" s="8" t="n">
        <f aca="false">AVERAGE($C4124:$C4198)</f>
        <v>4230.30666666667</v>
      </c>
      <c r="G4198" s="4" t="n">
        <f aca="false">IF(  AND(  F4198 &lt; E4198,  E4198 &lt; D4198  ),  1,  0  )</f>
        <v>0</v>
      </c>
      <c r="H4198" s="12" t="n">
        <f aca="false">IF(  AND(  1 = G4198,  OR(  0 = $K4198,  2 = $K4198  )  ),  $C4198,  IF(  AND(  NOT(  "-" = H4197  ),  0 &lt; H4197  ),  H4197,  0  )  )</f>
        <v>4229</v>
      </c>
      <c r="I4198" s="4" t="n">
        <f aca="false">IF(  AND(  D4198 &lt; E4198,  E4198 &lt; F4198  ),  1,  0  )</f>
        <v>1</v>
      </c>
      <c r="J4198" s="12" t="n">
        <f aca="false">IF(  AND(  1 = I4198,  OR(  0 = $K4198,  1 = $K4198  )  ),  $C4198,  IF(  AND(  NOT(  "-" = J4197  ),  0 &lt; J4197  ),  J4197,  0  )  )</f>
        <v>4065</v>
      </c>
      <c r="K4198" s="13" t="n">
        <f aca="false">IF(  1 = G4197,  1,  IF(  1 = I4197,  2,  IF(  OR(  "-" = K4197,  1 = M4197),  0,  K4197  )  )  )</f>
        <v>2</v>
      </c>
      <c r="L4198" s="12" t="n">
        <f aca="false">IF(  AND(  1 = K4198,  1 = M4198  ),  (C4198 - H4198) * 100,  IF(  AND( 2 = K4198,  1 = M4198  ),  (J4198 - C4198) * 100,  0  )  )</f>
        <v>0</v>
      </c>
      <c r="M4198" s="6" t="n">
        <f aca="false">IF(  OR(  AND(  1 = K4198,  1 = I4198  ),  AND(  2 =K4198,  1 = G4198  )  ),  1,  0  )</f>
        <v>0</v>
      </c>
      <c r="N4198" s="0" t="n">
        <f aca="false">IF(  AND(  1 = M4198,  0 &lt; L4198  ),  1,  0  )</f>
        <v>0</v>
      </c>
    </row>
    <row r="4199" customFormat="false" ht="12.8" hidden="false" customHeight="false" outlineLevel="0" collapsed="false">
      <c r="A4199" s="5" t="n">
        <v>43893</v>
      </c>
      <c r="B4199" s="6" t="n">
        <f aca="false">YEAR(A4199)</f>
        <v>2020</v>
      </c>
      <c r="C4199" s="7" t="n">
        <v>3680</v>
      </c>
      <c r="D4199" s="8" t="n">
        <f aca="false">AVERAGE($C4195:$C4199)</f>
        <v>3746.2</v>
      </c>
      <c r="E4199" s="8" t="n">
        <f aca="false">AVERAGE($C4175:$C4199)</f>
        <v>4001.6</v>
      </c>
      <c r="F4199" s="8" t="n">
        <f aca="false">AVERAGE($C4125:$C4199)</f>
        <v>4223.42666666667</v>
      </c>
      <c r="G4199" s="4" t="n">
        <f aca="false">IF(  AND(  F4199 &lt; E4199,  E4199 &lt; D4199  ),  1,  0  )</f>
        <v>0</v>
      </c>
      <c r="H4199" s="12" t="n">
        <f aca="false">IF(  AND(  1 = G4199,  OR(  0 = $K4199,  2 = $K4199  )  ),  $C4199,  IF(  AND(  NOT(  "-" = H4198  ),  0 &lt; H4198  ),  H4198,  0  )  )</f>
        <v>4229</v>
      </c>
      <c r="I4199" s="4" t="n">
        <f aca="false">IF(  AND(  D4199 &lt; E4199,  E4199 &lt; F4199  ),  1,  0  )</f>
        <v>1</v>
      </c>
      <c r="J4199" s="12" t="n">
        <f aca="false">IF(  AND(  1 = I4199,  OR(  0 = $K4199,  1 = $K4199  )  ),  $C4199,  IF(  AND(  NOT(  "-" = J4198  ),  0 &lt; J4198  ),  J4198,  0  )  )</f>
        <v>4065</v>
      </c>
      <c r="K4199" s="13" t="n">
        <f aca="false">IF(  1 = G4198,  1,  IF(  1 = I4198,  2,  IF(  OR(  "-" = K4198,  1 = M4198),  0,  K4198  )  )  )</f>
        <v>2</v>
      </c>
      <c r="L4199" s="12" t="n">
        <f aca="false">IF(  AND(  1 = K4199,  1 = M4199  ),  (C4199 - H4199) * 100,  IF(  AND( 2 = K4199,  1 = M4199  ),  (J4199 - C4199) * 100,  0  )  )</f>
        <v>0</v>
      </c>
      <c r="M4199" s="6" t="n">
        <f aca="false">IF(  OR(  AND(  1 = K4199,  1 = I4199  ),  AND(  2 =K4199,  1 = G4199  )  ),  1,  0  )</f>
        <v>0</v>
      </c>
      <c r="N4199" s="0" t="n">
        <f aca="false">IF(  AND(  1 = M4199,  0 &lt; L4199  ),  1,  0  )</f>
        <v>0</v>
      </c>
    </row>
    <row r="4200" customFormat="false" ht="12.8" hidden="false" customHeight="false" outlineLevel="0" collapsed="false">
      <c r="A4200" s="5" t="n">
        <v>43894</v>
      </c>
      <c r="B4200" s="6" t="n">
        <f aca="false">YEAR(A4200)</f>
        <v>2020</v>
      </c>
      <c r="C4200" s="7" t="n">
        <v>3725</v>
      </c>
      <c r="D4200" s="8" t="n">
        <f aca="false">AVERAGE($C4196:$C4200)</f>
        <v>3712</v>
      </c>
      <c r="E4200" s="8" t="n">
        <f aca="false">AVERAGE($C4176:$C4200)</f>
        <v>3981</v>
      </c>
      <c r="F4200" s="8" t="n">
        <f aca="false">AVERAGE($C4126:$C4200)</f>
        <v>4217.14666666667</v>
      </c>
      <c r="G4200" s="4" t="n">
        <f aca="false">IF(  AND(  F4200 &lt; E4200,  E4200 &lt; D4200  ),  1,  0  )</f>
        <v>0</v>
      </c>
      <c r="H4200" s="12" t="n">
        <f aca="false">IF(  AND(  1 = G4200,  OR(  0 = $K4200,  2 = $K4200  )  ),  $C4200,  IF(  AND(  NOT(  "-" = H4199  ),  0 &lt; H4199  ),  H4199,  0  )  )</f>
        <v>4229</v>
      </c>
      <c r="I4200" s="4" t="n">
        <f aca="false">IF(  AND(  D4200 &lt; E4200,  E4200 &lt; F4200  ),  1,  0  )</f>
        <v>1</v>
      </c>
      <c r="J4200" s="12" t="n">
        <f aca="false">IF(  AND(  1 = I4200,  OR(  0 = $K4200,  1 = $K4200  )  ),  $C4200,  IF(  AND(  NOT(  "-" = J4199  ),  0 &lt; J4199  ),  J4199,  0  )  )</f>
        <v>4065</v>
      </c>
      <c r="K4200" s="13" t="n">
        <f aca="false">IF(  1 = G4199,  1,  IF(  1 = I4199,  2,  IF(  OR(  "-" = K4199,  1 = M4199),  0,  K4199  )  )  )</f>
        <v>2</v>
      </c>
      <c r="L4200" s="12" t="n">
        <f aca="false">IF(  AND(  1 = K4200,  1 = M4200  ),  (C4200 - H4200) * 100,  IF(  AND( 2 = K4200,  1 = M4200  ),  (J4200 - C4200) * 100,  0  )  )</f>
        <v>0</v>
      </c>
      <c r="M4200" s="6" t="n">
        <f aca="false">IF(  OR(  AND(  1 = K4200,  1 = I4200  ),  AND(  2 =K4200,  1 = G4200  )  ),  1,  0  )</f>
        <v>0</v>
      </c>
      <c r="N4200" s="0" t="n">
        <f aca="false">IF(  AND(  1 = M4200,  0 &lt; L4200  ),  1,  0  )</f>
        <v>0</v>
      </c>
    </row>
    <row r="4201" customFormat="false" ht="12.8" hidden="false" customHeight="false" outlineLevel="0" collapsed="false">
      <c r="A4201" s="5" t="n">
        <v>43895</v>
      </c>
      <c r="B4201" s="6" t="n">
        <f aca="false">YEAR(A4201)</f>
        <v>2020</v>
      </c>
      <c r="C4201" s="7" t="n">
        <v>3792</v>
      </c>
      <c r="D4201" s="8" t="n">
        <f aca="false">AVERAGE($C4197:$C4201)</f>
        <v>3706.6</v>
      </c>
      <c r="E4201" s="8" t="n">
        <f aca="false">AVERAGE($C4177:$C4201)</f>
        <v>3962.28</v>
      </c>
      <c r="F4201" s="8" t="n">
        <f aca="false">AVERAGE($C4127:$C4201)</f>
        <v>4211.18666666667</v>
      </c>
      <c r="G4201" s="4" t="n">
        <f aca="false">IF(  AND(  F4201 &lt; E4201,  E4201 &lt; D4201  ),  1,  0  )</f>
        <v>0</v>
      </c>
      <c r="H4201" s="12" t="n">
        <f aca="false">IF(  AND(  1 = G4201,  OR(  0 = $K4201,  2 = $K4201  )  ),  $C4201,  IF(  AND(  NOT(  "-" = H4200  ),  0 &lt; H4200  ),  H4200,  0  )  )</f>
        <v>4229</v>
      </c>
      <c r="I4201" s="4" t="n">
        <f aca="false">IF(  AND(  D4201 &lt; E4201,  E4201 &lt; F4201  ),  1,  0  )</f>
        <v>1</v>
      </c>
      <c r="J4201" s="12" t="n">
        <f aca="false">IF(  AND(  1 = I4201,  OR(  0 = $K4201,  1 = $K4201  )  ),  $C4201,  IF(  AND(  NOT(  "-" = J4200  ),  0 &lt; J4200  ),  J4200,  0  )  )</f>
        <v>4065</v>
      </c>
      <c r="K4201" s="13" t="n">
        <f aca="false">IF(  1 = G4200,  1,  IF(  1 = I4200,  2,  IF(  OR(  "-" = K4200,  1 = M4200),  0,  K4200  )  )  )</f>
        <v>2</v>
      </c>
      <c r="L4201" s="12" t="n">
        <f aca="false">IF(  AND(  1 = K4201,  1 = M4201  ),  (C4201 - H4201) * 100,  IF(  AND( 2 = K4201,  1 = M4201  ),  (J4201 - C4201) * 100,  0  )  )</f>
        <v>0</v>
      </c>
      <c r="M4201" s="6" t="n">
        <f aca="false">IF(  OR(  AND(  1 = K4201,  1 = I4201  ),  AND(  2 =K4201,  1 = G4201  )  ),  1,  0  )</f>
        <v>0</v>
      </c>
      <c r="N4201" s="0" t="n">
        <f aca="false">IF(  AND(  1 = M4201,  0 &lt; L4201  ),  1,  0  )</f>
        <v>0</v>
      </c>
    </row>
    <row r="4202" customFormat="false" ht="12.8" hidden="false" customHeight="false" outlineLevel="0" collapsed="false">
      <c r="A4202" s="5" t="n">
        <v>43896</v>
      </c>
      <c r="B4202" s="6" t="n">
        <f aca="false">YEAR(A4202)</f>
        <v>2020</v>
      </c>
      <c r="C4202" s="7" t="n">
        <v>3741</v>
      </c>
      <c r="D4202" s="8" t="n">
        <f aca="false">AVERAGE($C4198:$C4202)</f>
        <v>3729.4</v>
      </c>
      <c r="E4202" s="8" t="n">
        <f aca="false">AVERAGE($C4178:$C4202)</f>
        <v>3941.04</v>
      </c>
      <c r="F4202" s="8" t="n">
        <f aca="false">AVERAGE($C4128:$C4202)</f>
        <v>4205.01333333333</v>
      </c>
      <c r="G4202" s="4" t="n">
        <f aca="false">IF(  AND(  F4202 &lt; E4202,  E4202 &lt; D4202  ),  1,  0  )</f>
        <v>0</v>
      </c>
      <c r="H4202" s="12" t="n">
        <f aca="false">IF(  AND(  1 = G4202,  OR(  0 = $K4202,  2 = $K4202  )  ),  $C4202,  IF(  AND(  NOT(  "-" = H4201  ),  0 &lt; H4201  ),  H4201,  0  )  )</f>
        <v>4229</v>
      </c>
      <c r="I4202" s="4" t="n">
        <f aca="false">IF(  AND(  D4202 &lt; E4202,  E4202 &lt; F4202  ),  1,  0  )</f>
        <v>1</v>
      </c>
      <c r="J4202" s="12" t="n">
        <f aca="false">IF(  AND(  1 = I4202,  OR(  0 = $K4202,  1 = $K4202  )  ),  $C4202,  IF(  AND(  NOT(  "-" = J4201  ),  0 &lt; J4201  ),  J4201,  0  )  )</f>
        <v>4065</v>
      </c>
      <c r="K4202" s="13" t="n">
        <f aca="false">IF(  1 = G4201,  1,  IF(  1 = I4201,  2,  IF(  OR(  "-" = K4201,  1 = M4201),  0,  K4201  )  )  )</f>
        <v>2</v>
      </c>
      <c r="L4202" s="12" t="n">
        <f aca="false">IF(  AND(  1 = K4202,  1 = M4202  ),  (C4202 - H4202) * 100,  IF(  AND( 2 = K4202,  1 = M4202  ),  (J4202 - C4202) * 100,  0  )  )</f>
        <v>0</v>
      </c>
      <c r="M4202" s="6" t="n">
        <f aca="false">IF(  OR(  AND(  1 = K4202,  1 = I4202  ),  AND(  2 =K4202,  1 = G4202  )  ),  1,  0  )</f>
        <v>0</v>
      </c>
      <c r="N4202" s="0" t="n">
        <f aca="false">IF(  AND(  1 = M4202,  0 &lt; L4202  ),  1,  0  )</f>
        <v>0</v>
      </c>
    </row>
    <row r="4203" customFormat="false" ht="12.8" hidden="false" customHeight="false" outlineLevel="0" collapsed="false">
      <c r="A4203" s="5" t="n">
        <v>43899</v>
      </c>
      <c r="B4203" s="6" t="n">
        <f aca="false">YEAR(A4203)</f>
        <v>2020</v>
      </c>
      <c r="C4203" s="7" t="n">
        <v>3593</v>
      </c>
      <c r="D4203" s="8" t="n">
        <f aca="false">AVERAGE($C4199:$C4203)</f>
        <v>3706.2</v>
      </c>
      <c r="E4203" s="8" t="n">
        <f aca="false">AVERAGE($C4179:$C4203)</f>
        <v>3915.68</v>
      </c>
      <c r="F4203" s="8" t="n">
        <f aca="false">AVERAGE($C4129:$C4203)</f>
        <v>4197.2</v>
      </c>
      <c r="G4203" s="4" t="n">
        <f aca="false">IF(  AND(  F4203 &lt; E4203,  E4203 &lt; D4203  ),  1,  0  )</f>
        <v>0</v>
      </c>
      <c r="H4203" s="12" t="n">
        <f aca="false">IF(  AND(  1 = G4203,  OR(  0 = $K4203,  2 = $K4203  )  ),  $C4203,  IF(  AND(  NOT(  "-" = H4202  ),  0 &lt; H4202  ),  H4202,  0  )  )</f>
        <v>4229</v>
      </c>
      <c r="I4203" s="4" t="n">
        <f aca="false">IF(  AND(  D4203 &lt; E4203,  E4203 &lt; F4203  ),  1,  0  )</f>
        <v>1</v>
      </c>
      <c r="J4203" s="12" t="n">
        <f aca="false">IF(  AND(  1 = I4203,  OR(  0 = $K4203,  1 = $K4203  )  ),  $C4203,  IF(  AND(  NOT(  "-" = J4202  ),  0 &lt; J4202  ),  J4202,  0  )  )</f>
        <v>4065</v>
      </c>
      <c r="K4203" s="13" t="n">
        <f aca="false">IF(  1 = G4202,  1,  IF(  1 = I4202,  2,  IF(  OR(  "-" = K4202,  1 = M4202),  0,  K4202  )  )  )</f>
        <v>2</v>
      </c>
      <c r="L4203" s="12" t="n">
        <f aca="false">IF(  AND(  1 = K4203,  1 = M4203  ),  (C4203 - H4203) * 100,  IF(  AND( 2 = K4203,  1 = M4203  ),  (J4203 - C4203) * 100,  0  )  )</f>
        <v>0</v>
      </c>
      <c r="M4203" s="6" t="n">
        <f aca="false">IF(  OR(  AND(  1 = K4203,  1 = I4203  ),  AND(  2 =K4203,  1 = G4203  )  ),  1,  0  )</f>
        <v>0</v>
      </c>
      <c r="N4203" s="0" t="n">
        <f aca="false">IF(  AND(  1 = M4203,  0 &lt; L4203  ),  1,  0  )</f>
        <v>0</v>
      </c>
    </row>
    <row r="4204" customFormat="false" ht="12.8" hidden="false" customHeight="false" outlineLevel="0" collapsed="false">
      <c r="A4204" s="5" t="n">
        <v>43900</v>
      </c>
      <c r="B4204" s="6" t="n">
        <f aca="false">YEAR(A4204)</f>
        <v>2020</v>
      </c>
      <c r="C4204" s="7" t="n">
        <v>3619</v>
      </c>
      <c r="D4204" s="8" t="n">
        <f aca="false">AVERAGE($C4200:$C4204)</f>
        <v>3694</v>
      </c>
      <c r="E4204" s="8" t="n">
        <f aca="false">AVERAGE($C4180:$C4204)</f>
        <v>3897.36</v>
      </c>
      <c r="F4204" s="8" t="n">
        <f aca="false">AVERAGE($C4130:$C4204)</f>
        <v>4190.41333333333</v>
      </c>
      <c r="G4204" s="4" t="n">
        <f aca="false">IF(  AND(  F4204 &lt; E4204,  E4204 &lt; D4204  ),  1,  0  )</f>
        <v>0</v>
      </c>
      <c r="H4204" s="12" t="n">
        <f aca="false">IF(  AND(  1 = G4204,  OR(  0 = $K4204,  2 = $K4204  )  ),  $C4204,  IF(  AND(  NOT(  "-" = H4203  ),  0 &lt; H4203  ),  H4203,  0  )  )</f>
        <v>4229</v>
      </c>
      <c r="I4204" s="4" t="n">
        <f aca="false">IF(  AND(  D4204 &lt; E4204,  E4204 &lt; F4204  ),  1,  0  )</f>
        <v>1</v>
      </c>
      <c r="J4204" s="12" t="n">
        <f aca="false">IF(  AND(  1 = I4204,  OR(  0 = $K4204,  1 = $K4204  )  ),  $C4204,  IF(  AND(  NOT(  "-" = J4203  ),  0 &lt; J4203  ),  J4203,  0  )  )</f>
        <v>4065</v>
      </c>
      <c r="K4204" s="13" t="n">
        <f aca="false">IF(  1 = G4203,  1,  IF(  1 = I4203,  2,  IF(  OR(  "-" = K4203,  1 = M4203),  0,  K4203  )  )  )</f>
        <v>2</v>
      </c>
      <c r="L4204" s="12" t="n">
        <f aca="false">IF(  AND(  1 = K4204,  1 = M4204  ),  (C4204 - H4204) * 100,  IF(  AND( 2 = K4204,  1 = M4204  ),  (J4204 - C4204) * 100,  0  )  )</f>
        <v>0</v>
      </c>
      <c r="M4204" s="6" t="n">
        <f aca="false">IF(  OR(  AND(  1 = K4204,  1 = I4204  ),  AND(  2 =K4204,  1 = G4204  )  ),  1,  0  )</f>
        <v>0</v>
      </c>
      <c r="N4204" s="0" t="n">
        <f aca="false">IF(  AND(  1 = M4204,  0 &lt; L4204  ),  1,  0  )</f>
        <v>0</v>
      </c>
    </row>
    <row r="4205" customFormat="false" ht="12.8" hidden="false" customHeight="false" outlineLevel="0" collapsed="false">
      <c r="A4205" s="5" t="n">
        <v>43901</v>
      </c>
      <c r="B4205" s="6" t="n">
        <f aca="false">YEAR(A4205)</f>
        <v>2020</v>
      </c>
      <c r="C4205" s="7" t="n">
        <v>3547</v>
      </c>
      <c r="D4205" s="8" t="n">
        <f aca="false">AVERAGE($C4201:$C4205)</f>
        <v>3658.4</v>
      </c>
      <c r="E4205" s="8" t="n">
        <f aca="false">AVERAGE($C4181:$C4205)</f>
        <v>3879.08</v>
      </c>
      <c r="F4205" s="8" t="n">
        <f aca="false">AVERAGE($C4131:$C4205)</f>
        <v>4181.61333333333</v>
      </c>
      <c r="G4205" s="4" t="n">
        <f aca="false">IF(  AND(  F4205 &lt; E4205,  E4205 &lt; D4205  ),  1,  0  )</f>
        <v>0</v>
      </c>
      <c r="H4205" s="12" t="n">
        <f aca="false">IF(  AND(  1 = G4205,  OR(  0 = $K4205,  2 = $K4205  )  ),  $C4205,  IF(  AND(  NOT(  "-" = H4204  ),  0 &lt; H4204  ),  H4204,  0  )  )</f>
        <v>4229</v>
      </c>
      <c r="I4205" s="4" t="n">
        <f aca="false">IF(  AND(  D4205 &lt; E4205,  E4205 &lt; F4205  ),  1,  0  )</f>
        <v>1</v>
      </c>
      <c r="J4205" s="12" t="n">
        <f aca="false">IF(  AND(  1 = I4205,  OR(  0 = $K4205,  1 = $K4205  )  ),  $C4205,  IF(  AND(  NOT(  "-" = J4204  ),  0 &lt; J4204  ),  J4204,  0  )  )</f>
        <v>4065</v>
      </c>
      <c r="K4205" s="13" t="n">
        <f aca="false">IF(  1 = G4204,  1,  IF(  1 = I4204,  2,  IF(  OR(  "-" = K4204,  1 = M4204),  0,  K4204  )  )  )</f>
        <v>2</v>
      </c>
      <c r="L4205" s="12" t="n">
        <f aca="false">IF(  AND(  1 = K4205,  1 = M4205  ),  (C4205 - H4205) * 100,  IF(  AND( 2 = K4205,  1 = M4205  ),  (J4205 - C4205) * 100,  0  )  )</f>
        <v>0</v>
      </c>
      <c r="M4205" s="6" t="n">
        <f aca="false">IF(  OR(  AND(  1 = K4205,  1 = I4205  ),  AND(  2 =K4205,  1 = G4205  )  ),  1,  0  )</f>
        <v>0</v>
      </c>
      <c r="N4205" s="0" t="n">
        <f aca="false">IF(  AND(  1 = M4205,  0 &lt; L4205  ),  1,  0  )</f>
        <v>0</v>
      </c>
    </row>
    <row r="4206" customFormat="false" ht="12.8" hidden="false" customHeight="false" outlineLevel="0" collapsed="false">
      <c r="A4206" s="5" t="n">
        <v>43902</v>
      </c>
      <c r="B4206" s="6" t="n">
        <f aca="false">YEAR(A4206)</f>
        <v>2020</v>
      </c>
      <c r="C4206" s="7" t="n">
        <v>3482</v>
      </c>
      <c r="D4206" s="8" t="n">
        <f aca="false">AVERAGE($C4202:$C4206)</f>
        <v>3596.4</v>
      </c>
      <c r="E4206" s="8" t="n">
        <f aca="false">AVERAGE($C4182:$C4206)</f>
        <v>3857.96</v>
      </c>
      <c r="F4206" s="8" t="n">
        <f aca="false">AVERAGE($C4132:$C4206)</f>
        <v>4171.6</v>
      </c>
      <c r="G4206" s="4" t="n">
        <f aca="false">IF(  AND(  F4206 &lt; E4206,  E4206 &lt; D4206  ),  1,  0  )</f>
        <v>0</v>
      </c>
      <c r="H4206" s="12" t="n">
        <f aca="false">IF(  AND(  1 = G4206,  OR(  0 = $K4206,  2 = $K4206  )  ),  $C4206,  IF(  AND(  NOT(  "-" = H4205  ),  0 &lt; H4205  ),  H4205,  0  )  )</f>
        <v>4229</v>
      </c>
      <c r="I4206" s="4" t="n">
        <f aca="false">IF(  AND(  D4206 &lt; E4206,  E4206 &lt; F4206  ),  1,  0  )</f>
        <v>1</v>
      </c>
      <c r="J4206" s="12" t="n">
        <f aca="false">IF(  AND(  1 = I4206,  OR(  0 = $K4206,  1 = $K4206  )  ),  $C4206,  IF(  AND(  NOT(  "-" = J4205  ),  0 &lt; J4205  ),  J4205,  0  )  )</f>
        <v>4065</v>
      </c>
      <c r="K4206" s="13" t="n">
        <f aca="false">IF(  1 = G4205,  1,  IF(  1 = I4205,  2,  IF(  OR(  "-" = K4205,  1 = M4205),  0,  K4205  )  )  )</f>
        <v>2</v>
      </c>
      <c r="L4206" s="12" t="n">
        <f aca="false">IF(  AND(  1 = K4206,  1 = M4206  ),  (C4206 - H4206) * 100,  IF(  AND( 2 = K4206,  1 = M4206  ),  (J4206 - C4206) * 100,  0  )  )</f>
        <v>0</v>
      </c>
      <c r="M4206" s="6" t="n">
        <f aca="false">IF(  OR(  AND(  1 = K4206,  1 = I4206  ),  AND(  2 =K4206,  1 = G4206  )  ),  1,  0  )</f>
        <v>0</v>
      </c>
      <c r="N4206" s="0" t="n">
        <f aca="false">IF(  AND(  1 = M4206,  0 &lt; L4206  ),  1,  0  )</f>
        <v>0</v>
      </c>
    </row>
    <row r="4207" customFormat="false" ht="12.8" hidden="false" customHeight="false" outlineLevel="0" collapsed="false">
      <c r="A4207" s="5" t="n">
        <v>43903</v>
      </c>
      <c r="B4207" s="6" t="n">
        <f aca="false">YEAR(A4207)</f>
        <v>2020</v>
      </c>
      <c r="C4207" s="7" t="n">
        <v>3322</v>
      </c>
      <c r="D4207" s="8" t="n">
        <f aca="false">AVERAGE($C4203:$C4207)</f>
        <v>3512.6</v>
      </c>
      <c r="E4207" s="8" t="n">
        <f aca="false">AVERAGE($C4183:$C4207)</f>
        <v>3829.12</v>
      </c>
      <c r="F4207" s="8" t="n">
        <f aca="false">AVERAGE($C4133:$C4207)</f>
        <v>4158.6</v>
      </c>
      <c r="G4207" s="4" t="n">
        <f aca="false">IF(  AND(  F4207 &lt; E4207,  E4207 &lt; D4207  ),  1,  0  )</f>
        <v>0</v>
      </c>
      <c r="H4207" s="12" t="n">
        <f aca="false">IF(  AND(  1 = G4207,  OR(  0 = $K4207,  2 = $K4207  )  ),  $C4207,  IF(  AND(  NOT(  "-" = H4206  ),  0 &lt; H4206  ),  H4206,  0  )  )</f>
        <v>4229</v>
      </c>
      <c r="I4207" s="4" t="n">
        <f aca="false">IF(  AND(  D4207 &lt; E4207,  E4207 &lt; F4207  ),  1,  0  )</f>
        <v>1</v>
      </c>
      <c r="J4207" s="12" t="n">
        <f aca="false">IF(  AND(  1 = I4207,  OR(  0 = $K4207,  1 = $K4207  )  ),  $C4207,  IF(  AND(  NOT(  "-" = J4206  ),  0 &lt; J4206  ),  J4206,  0  )  )</f>
        <v>4065</v>
      </c>
      <c r="K4207" s="13" t="n">
        <f aca="false">IF(  1 = G4206,  1,  IF(  1 = I4206,  2,  IF(  OR(  "-" = K4206,  1 = M4206),  0,  K4206  )  )  )</f>
        <v>2</v>
      </c>
      <c r="L4207" s="12" t="n">
        <f aca="false">IF(  AND(  1 = K4207,  1 = M4207  ),  (C4207 - H4207) * 100,  IF(  AND( 2 = K4207,  1 = M4207  ),  (J4207 - C4207) * 100,  0  )  )</f>
        <v>0</v>
      </c>
      <c r="M4207" s="6" t="n">
        <f aca="false">IF(  OR(  AND(  1 = K4207,  1 = I4207  ),  AND(  2 =K4207,  1 = G4207  )  ),  1,  0  )</f>
        <v>0</v>
      </c>
      <c r="N4207" s="0" t="n">
        <f aca="false">IF(  AND(  1 = M4207,  0 &lt; L4207  ),  1,  0  )</f>
        <v>0</v>
      </c>
    </row>
    <row r="4208" customFormat="false" ht="12.8" hidden="false" customHeight="false" outlineLevel="0" collapsed="false">
      <c r="A4208" s="5" t="n">
        <v>43906</v>
      </c>
      <c r="B4208" s="6" t="n">
        <f aca="false">YEAR(A4208)</f>
        <v>2020</v>
      </c>
      <c r="C4208" s="7" t="n">
        <v>3295</v>
      </c>
      <c r="D4208" s="8" t="n">
        <f aca="false">AVERAGE($C4204:$C4208)</f>
        <v>3453</v>
      </c>
      <c r="E4208" s="8" t="n">
        <f aca="false">AVERAGE($C4184:$C4208)</f>
        <v>3797.32</v>
      </c>
      <c r="F4208" s="8" t="n">
        <f aca="false">AVERAGE($C4134:$C4208)</f>
        <v>4145.2</v>
      </c>
      <c r="G4208" s="4" t="n">
        <f aca="false">IF(  AND(  F4208 &lt; E4208,  E4208 &lt; D4208  ),  1,  0  )</f>
        <v>0</v>
      </c>
      <c r="H4208" s="12" t="n">
        <f aca="false">IF(  AND(  1 = G4208,  OR(  0 = $K4208,  2 = $K4208  )  ),  $C4208,  IF(  AND(  NOT(  "-" = H4207  ),  0 &lt; H4207  ),  H4207,  0  )  )</f>
        <v>4229</v>
      </c>
      <c r="I4208" s="4" t="n">
        <f aca="false">IF(  AND(  D4208 &lt; E4208,  E4208 &lt; F4208  ),  1,  0  )</f>
        <v>1</v>
      </c>
      <c r="J4208" s="12" t="n">
        <f aca="false">IF(  AND(  1 = I4208,  OR(  0 = $K4208,  1 = $K4208  )  ),  $C4208,  IF(  AND(  NOT(  "-" = J4207  ),  0 &lt; J4207  ),  J4207,  0  )  )</f>
        <v>4065</v>
      </c>
      <c r="K4208" s="13" t="n">
        <f aca="false">IF(  1 = G4207,  1,  IF(  1 = I4207,  2,  IF(  OR(  "-" = K4207,  1 = M4207),  0,  K4207  )  )  )</f>
        <v>2</v>
      </c>
      <c r="L4208" s="12" t="n">
        <f aca="false">IF(  AND(  1 = K4208,  1 = M4208  ),  (C4208 - H4208) * 100,  IF(  AND( 2 = K4208,  1 = M4208  ),  (J4208 - C4208) * 100,  0  )  )</f>
        <v>0</v>
      </c>
      <c r="M4208" s="6" t="n">
        <f aca="false">IF(  OR(  AND(  1 = K4208,  1 = I4208  ),  AND(  2 =K4208,  1 = G4208  )  ),  1,  0  )</f>
        <v>0</v>
      </c>
      <c r="N4208" s="0" t="n">
        <f aca="false">IF(  AND(  1 = M4208,  0 &lt; L4208  ),  1,  0  )</f>
        <v>0</v>
      </c>
    </row>
    <row r="4209" customFormat="false" ht="12.8" hidden="false" customHeight="false" outlineLevel="0" collapsed="false">
      <c r="A4209" s="5" t="n">
        <v>43907</v>
      </c>
      <c r="B4209" s="6" t="n">
        <f aca="false">YEAR(A4209)</f>
        <v>2020</v>
      </c>
      <c r="C4209" s="7" t="n">
        <v>3488</v>
      </c>
      <c r="D4209" s="8" t="n">
        <f aca="false">AVERAGE($C4205:$C4209)</f>
        <v>3426.8</v>
      </c>
      <c r="E4209" s="8" t="n">
        <f aca="false">AVERAGE($C4185:$C4209)</f>
        <v>3774.84</v>
      </c>
      <c r="F4209" s="8" t="n">
        <f aca="false">AVERAGE($C4135:$C4209)</f>
        <v>4136.38666666667</v>
      </c>
      <c r="G4209" s="4" t="n">
        <f aca="false">IF(  AND(  F4209 &lt; E4209,  E4209 &lt; D4209  ),  1,  0  )</f>
        <v>0</v>
      </c>
      <c r="H4209" s="12" t="n">
        <f aca="false">IF(  AND(  1 = G4209,  OR(  0 = $K4209,  2 = $K4209  )  ),  $C4209,  IF(  AND(  NOT(  "-" = H4208  ),  0 &lt; H4208  ),  H4208,  0  )  )</f>
        <v>4229</v>
      </c>
      <c r="I4209" s="4" t="n">
        <f aca="false">IF(  AND(  D4209 &lt; E4209,  E4209 &lt; F4209  ),  1,  0  )</f>
        <v>1</v>
      </c>
      <c r="J4209" s="12" t="n">
        <f aca="false">IF(  AND(  1 = I4209,  OR(  0 = $K4209,  1 = $K4209  )  ),  $C4209,  IF(  AND(  NOT(  "-" = J4208  ),  0 &lt; J4208  ),  J4208,  0  )  )</f>
        <v>4065</v>
      </c>
      <c r="K4209" s="13" t="n">
        <f aca="false">IF(  1 = G4208,  1,  IF(  1 = I4208,  2,  IF(  OR(  "-" = K4208,  1 = M4208),  0,  K4208  )  )  )</f>
        <v>2</v>
      </c>
      <c r="L4209" s="12" t="n">
        <f aca="false">IF(  AND(  1 = K4209,  1 = M4209  ),  (C4209 - H4209) * 100,  IF(  AND( 2 = K4209,  1 = M4209  ),  (J4209 - C4209) * 100,  0  )  )</f>
        <v>0</v>
      </c>
      <c r="M4209" s="6" t="n">
        <f aca="false">IF(  OR(  AND(  1 = K4209,  1 = I4209  ),  AND(  2 =K4209,  1 = G4209  )  ),  1,  0  )</f>
        <v>0</v>
      </c>
      <c r="N4209" s="0" t="n">
        <f aca="false">IF(  AND(  1 = M4209,  0 &lt; L4209  ),  1,  0  )</f>
        <v>0</v>
      </c>
    </row>
    <row r="4210" customFormat="false" ht="12.8" hidden="false" customHeight="false" outlineLevel="0" collapsed="false">
      <c r="A4210" s="5" t="n">
        <v>43908</v>
      </c>
      <c r="B4210" s="6" t="n">
        <f aca="false">YEAR(A4210)</f>
        <v>2020</v>
      </c>
      <c r="C4210" s="7" t="n">
        <v>3551</v>
      </c>
      <c r="D4210" s="8" t="n">
        <f aca="false">AVERAGE($C4206:$C4210)</f>
        <v>3427.6</v>
      </c>
      <c r="E4210" s="8" t="n">
        <f aca="false">AVERAGE($C4186:$C4210)</f>
        <v>3754.28</v>
      </c>
      <c r="F4210" s="8" t="n">
        <f aca="false">AVERAGE($C4136:$C4210)</f>
        <v>4127.34666666667</v>
      </c>
      <c r="G4210" s="4" t="n">
        <f aca="false">IF(  AND(  F4210 &lt; E4210,  E4210 &lt; D4210  ),  1,  0  )</f>
        <v>0</v>
      </c>
      <c r="H4210" s="12" t="n">
        <f aca="false">IF(  AND(  1 = G4210,  OR(  0 = $K4210,  2 = $K4210  )  ),  $C4210,  IF(  AND(  NOT(  "-" = H4209  ),  0 &lt; H4209  ),  H4209,  0  )  )</f>
        <v>4229</v>
      </c>
      <c r="I4210" s="4" t="n">
        <f aca="false">IF(  AND(  D4210 &lt; E4210,  E4210 &lt; F4210  ),  1,  0  )</f>
        <v>1</v>
      </c>
      <c r="J4210" s="12" t="n">
        <f aca="false">IF(  AND(  1 = I4210,  OR(  0 = $K4210,  1 = $K4210  )  ),  $C4210,  IF(  AND(  NOT(  "-" = J4209  ),  0 &lt; J4209  ),  J4209,  0  )  )</f>
        <v>4065</v>
      </c>
      <c r="K4210" s="13" t="n">
        <f aca="false">IF(  1 = G4209,  1,  IF(  1 = I4209,  2,  IF(  OR(  "-" = K4209,  1 = M4209),  0,  K4209  )  )  )</f>
        <v>2</v>
      </c>
      <c r="L4210" s="12" t="n">
        <f aca="false">IF(  AND(  1 = K4210,  1 = M4210  ),  (C4210 - H4210) * 100,  IF(  AND( 2 = K4210,  1 = M4210  ),  (J4210 - C4210) * 100,  0  )  )</f>
        <v>0</v>
      </c>
      <c r="M4210" s="6" t="n">
        <f aca="false">IF(  OR(  AND(  1 = K4210,  1 = I4210  ),  AND(  2 =K4210,  1 = G4210  )  ),  1,  0  )</f>
        <v>0</v>
      </c>
      <c r="N4210" s="0" t="n">
        <f aca="false">IF(  AND(  1 = M4210,  0 &lt; L4210  ),  1,  0  )</f>
        <v>0</v>
      </c>
    </row>
    <row r="4211" customFormat="false" ht="12.8" hidden="false" customHeight="false" outlineLevel="0" collapsed="false">
      <c r="A4211" s="5" t="n">
        <v>43909</v>
      </c>
      <c r="B4211" s="6" t="n">
        <f aca="false">YEAR(A4211)</f>
        <v>2020</v>
      </c>
      <c r="C4211" s="7" t="n">
        <v>3723</v>
      </c>
      <c r="D4211" s="8" t="n">
        <f aca="false">AVERAGE($C4207:$C4211)</f>
        <v>3475.8</v>
      </c>
      <c r="E4211" s="8" t="n">
        <f aca="false">AVERAGE($C4187:$C4211)</f>
        <v>3740.96</v>
      </c>
      <c r="F4211" s="8" t="n">
        <f aca="false">AVERAGE($C4137:$C4211)</f>
        <v>4120.21333333333</v>
      </c>
      <c r="G4211" s="4" t="n">
        <f aca="false">IF(  AND(  F4211 &lt; E4211,  E4211 &lt; D4211  ),  1,  0  )</f>
        <v>0</v>
      </c>
      <c r="H4211" s="12" t="n">
        <f aca="false">IF(  AND(  1 = G4211,  OR(  0 = $K4211,  2 = $K4211  )  ),  $C4211,  IF(  AND(  NOT(  "-" = H4210  ),  0 &lt; H4210  ),  H4210,  0  )  )</f>
        <v>4229</v>
      </c>
      <c r="I4211" s="4" t="n">
        <f aca="false">IF(  AND(  D4211 &lt; E4211,  E4211 &lt; F4211  ),  1,  0  )</f>
        <v>1</v>
      </c>
      <c r="J4211" s="12" t="n">
        <f aca="false">IF(  AND(  1 = I4211,  OR(  0 = $K4211,  1 = $K4211  )  ),  $C4211,  IF(  AND(  NOT(  "-" = J4210  ),  0 &lt; J4210  ),  J4210,  0  )  )</f>
        <v>4065</v>
      </c>
      <c r="K4211" s="13" t="n">
        <f aca="false">IF(  1 = G4210,  1,  IF(  1 = I4210,  2,  IF(  OR(  "-" = K4210,  1 = M4210),  0,  K4210  )  )  )</f>
        <v>2</v>
      </c>
      <c r="L4211" s="12" t="n">
        <f aca="false">IF(  AND(  1 = K4211,  1 = M4211  ),  (C4211 - H4211) * 100,  IF(  AND( 2 = K4211,  1 = M4211  ),  (J4211 - C4211) * 100,  0  )  )</f>
        <v>0</v>
      </c>
      <c r="M4211" s="6" t="n">
        <f aca="false">IF(  OR(  AND(  1 = K4211,  1 = I4211  ),  AND(  2 =K4211,  1 = G4211  )  ),  1,  0  )</f>
        <v>0</v>
      </c>
      <c r="N4211" s="0" t="n">
        <f aca="false">IF(  AND(  1 = M4211,  0 &lt; L4211  ),  1,  0  )</f>
        <v>0</v>
      </c>
    </row>
    <row r="4212" customFormat="false" ht="12.8" hidden="false" customHeight="false" outlineLevel="0" collapsed="false">
      <c r="A4212" s="5" t="n">
        <v>43913</v>
      </c>
      <c r="B4212" s="6" t="n">
        <f aca="false">YEAR(A4212)</f>
        <v>2020</v>
      </c>
      <c r="C4212" s="7" t="n">
        <v>3781</v>
      </c>
      <c r="D4212" s="8" t="n">
        <f aca="false">AVERAGE($C4208:$C4212)</f>
        <v>3567.6</v>
      </c>
      <c r="E4212" s="8" t="n">
        <f aca="false">AVERAGE($C4188:$C4212)</f>
        <v>3731.44</v>
      </c>
      <c r="F4212" s="8" t="n">
        <f aca="false">AVERAGE($C4138:$C4212)</f>
        <v>4113.92</v>
      </c>
      <c r="G4212" s="4" t="n">
        <f aca="false">IF(  AND(  F4212 &lt; E4212,  E4212 &lt; D4212  ),  1,  0  )</f>
        <v>0</v>
      </c>
      <c r="H4212" s="12" t="n">
        <f aca="false">IF(  AND(  1 = G4212,  OR(  0 = $K4212,  2 = $K4212  )  ),  $C4212,  IF(  AND(  NOT(  "-" = H4211  ),  0 &lt; H4211  ),  H4211,  0  )  )</f>
        <v>4229</v>
      </c>
      <c r="I4212" s="4" t="n">
        <f aca="false">IF(  AND(  D4212 &lt; E4212,  E4212 &lt; F4212  ),  1,  0  )</f>
        <v>1</v>
      </c>
      <c r="J4212" s="12" t="n">
        <f aca="false">IF(  AND(  1 = I4212,  OR(  0 = $K4212,  1 = $K4212  )  ),  $C4212,  IF(  AND(  NOT(  "-" = J4211  ),  0 &lt; J4211  ),  J4211,  0  )  )</f>
        <v>4065</v>
      </c>
      <c r="K4212" s="13" t="n">
        <f aca="false">IF(  1 = G4211,  1,  IF(  1 = I4211,  2,  IF(  OR(  "-" = K4211,  1 = M4211),  0,  K4211  )  )  )</f>
        <v>2</v>
      </c>
      <c r="L4212" s="12" t="n">
        <f aca="false">IF(  AND(  1 = K4212,  1 = M4212  ),  (C4212 - H4212) * 100,  IF(  AND( 2 = K4212,  1 = M4212  ),  (J4212 - C4212) * 100,  0  )  )</f>
        <v>0</v>
      </c>
      <c r="M4212" s="6" t="n">
        <f aca="false">IF(  OR(  AND(  1 = K4212,  1 = I4212  ),  AND(  2 =K4212,  1 = G4212  )  ),  1,  0  )</f>
        <v>0</v>
      </c>
      <c r="N4212" s="0" t="n">
        <f aca="false">IF(  AND(  1 = M4212,  0 &lt; L4212  ),  1,  0  )</f>
        <v>0</v>
      </c>
    </row>
    <row r="4213" customFormat="false" ht="12.8" hidden="false" customHeight="false" outlineLevel="0" collapsed="false">
      <c r="A4213" s="5" t="n">
        <v>43914</v>
      </c>
      <c r="B4213" s="6" t="n">
        <f aca="false">YEAR(A4213)</f>
        <v>2020</v>
      </c>
      <c r="C4213" s="7" t="n">
        <v>3861</v>
      </c>
      <c r="D4213" s="8" t="n">
        <f aca="false">AVERAGE($C4209:$C4213)</f>
        <v>3680.8</v>
      </c>
      <c r="E4213" s="8" t="n">
        <f aca="false">AVERAGE($C4189:$C4213)</f>
        <v>3726.52</v>
      </c>
      <c r="F4213" s="8" t="n">
        <f aca="false">AVERAGE($C4139:$C4213)</f>
        <v>4108.62666666667</v>
      </c>
      <c r="G4213" s="4" t="n">
        <f aca="false">IF(  AND(  F4213 &lt; E4213,  E4213 &lt; D4213  ),  1,  0  )</f>
        <v>0</v>
      </c>
      <c r="H4213" s="12" t="n">
        <f aca="false">IF(  AND(  1 = G4213,  OR(  0 = $K4213,  2 = $K4213  )  ),  $C4213,  IF(  AND(  NOT(  "-" = H4212  ),  0 &lt; H4212  ),  H4212,  0  )  )</f>
        <v>4229</v>
      </c>
      <c r="I4213" s="4" t="n">
        <f aca="false">IF(  AND(  D4213 &lt; E4213,  E4213 &lt; F4213  ),  1,  0  )</f>
        <v>1</v>
      </c>
      <c r="J4213" s="12" t="n">
        <f aca="false">IF(  AND(  1 = I4213,  OR(  0 = $K4213,  1 = $K4213  )  ),  $C4213,  IF(  AND(  NOT(  "-" = J4212  ),  0 &lt; J4212  ),  J4212,  0  )  )</f>
        <v>4065</v>
      </c>
      <c r="K4213" s="13" t="n">
        <f aca="false">IF(  1 = G4212,  1,  IF(  1 = I4212,  2,  IF(  OR(  "-" = K4212,  1 = M4212),  0,  K4212  )  )  )</f>
        <v>2</v>
      </c>
      <c r="L4213" s="12" t="n">
        <f aca="false">IF(  AND(  1 = K4213,  1 = M4213  ),  (C4213 - H4213) * 100,  IF(  AND( 2 = K4213,  1 = M4213  ),  (J4213 - C4213) * 100,  0  )  )</f>
        <v>0</v>
      </c>
      <c r="M4213" s="6" t="n">
        <f aca="false">IF(  OR(  AND(  1 = K4213,  1 = I4213  ),  AND(  2 =K4213,  1 = G4213  )  ),  1,  0  )</f>
        <v>0</v>
      </c>
      <c r="N4213" s="0" t="n">
        <f aca="false">IF(  AND(  1 = M4213,  0 &lt; L4213  ),  1,  0  )</f>
        <v>0</v>
      </c>
    </row>
    <row r="4214" customFormat="false" ht="12.8" hidden="false" customHeight="false" outlineLevel="0" collapsed="false">
      <c r="A4214" s="5" t="n">
        <v>43915</v>
      </c>
      <c r="B4214" s="6" t="n">
        <f aca="false">YEAR(A4214)</f>
        <v>2020</v>
      </c>
      <c r="C4214" s="7" t="n">
        <v>3964</v>
      </c>
      <c r="D4214" s="8" t="n">
        <f aca="false">AVERAGE($C4210:$C4214)</f>
        <v>3776</v>
      </c>
      <c r="E4214" s="8" t="n">
        <f aca="false">AVERAGE($C4190:$C4214)</f>
        <v>3725.08</v>
      </c>
      <c r="F4214" s="8" t="n">
        <f aca="false">AVERAGE($C4140:$C4214)</f>
        <v>4105.01333333333</v>
      </c>
      <c r="G4214" s="4" t="n">
        <f aca="false">IF(  AND(  F4214 &lt; E4214,  E4214 &lt; D4214  ),  1,  0  )</f>
        <v>0</v>
      </c>
      <c r="H4214" s="12" t="n">
        <f aca="false">IF(  AND(  1 = G4214,  OR(  0 = $K4214,  2 = $K4214  )  ),  $C4214,  IF(  AND(  NOT(  "-" = H4213  ),  0 &lt; H4213  ),  H4213,  0  )  )</f>
        <v>4229</v>
      </c>
      <c r="I4214" s="4" t="n">
        <f aca="false">IF(  AND(  D4214 &lt; E4214,  E4214 &lt; F4214  ),  1,  0  )</f>
        <v>0</v>
      </c>
      <c r="J4214" s="12" t="n">
        <f aca="false">IF(  AND(  1 = I4214,  OR(  0 = $K4214,  1 = $K4214  )  ),  $C4214,  IF(  AND(  NOT(  "-" = J4213  ),  0 &lt; J4213  ),  J4213,  0  )  )</f>
        <v>4065</v>
      </c>
      <c r="K4214" s="13" t="n">
        <f aca="false">IF(  1 = G4213,  1,  IF(  1 = I4213,  2,  IF(  OR(  "-" = K4213,  1 = M4213),  0,  K4213  )  )  )</f>
        <v>2</v>
      </c>
      <c r="L4214" s="12" t="n">
        <f aca="false">IF(  AND(  1 = K4214,  1 = M4214  ),  (C4214 - H4214) * 100,  IF(  AND( 2 = K4214,  1 = M4214  ),  (J4214 - C4214) * 100,  0  )  )</f>
        <v>0</v>
      </c>
      <c r="M4214" s="6" t="n">
        <f aca="false">IF(  OR(  AND(  1 = K4214,  1 = I4214  ),  AND(  2 =K4214,  1 = G4214  )  ),  1,  0  )</f>
        <v>0</v>
      </c>
      <c r="N4214" s="0" t="n">
        <f aca="false">IF(  AND(  1 = M4214,  0 &lt; L4214  ),  1,  0  )</f>
        <v>0</v>
      </c>
    </row>
    <row r="4215" customFormat="false" ht="12.8" hidden="false" customHeight="false" outlineLevel="0" collapsed="false">
      <c r="A4215" s="5" t="n">
        <v>43916</v>
      </c>
      <c r="B4215" s="6" t="n">
        <f aca="false">YEAR(A4215)</f>
        <v>2020</v>
      </c>
      <c r="C4215" s="7" t="n">
        <v>3973</v>
      </c>
      <c r="D4215" s="8" t="n">
        <f aca="false">AVERAGE($C4211:$C4215)</f>
        <v>3860.4</v>
      </c>
      <c r="E4215" s="8" t="n">
        <f aca="false">AVERAGE($C4191:$C4215)</f>
        <v>3724.84</v>
      </c>
      <c r="F4215" s="8" t="n">
        <f aca="false">AVERAGE($C4141:$C4215)</f>
        <v>4100.33333333333</v>
      </c>
      <c r="G4215" s="4" t="n">
        <f aca="false">IF(  AND(  F4215 &lt; E4215,  E4215 &lt; D4215  ),  1,  0  )</f>
        <v>0</v>
      </c>
      <c r="H4215" s="12" t="n">
        <f aca="false">IF(  AND(  1 = G4215,  OR(  0 = $K4215,  2 = $K4215  )  ),  $C4215,  IF(  AND(  NOT(  "-" = H4214  ),  0 &lt; H4214  ),  H4214,  0  )  )</f>
        <v>4229</v>
      </c>
      <c r="I4215" s="4" t="n">
        <f aca="false">IF(  AND(  D4215 &lt; E4215,  E4215 &lt; F4215  ),  1,  0  )</f>
        <v>0</v>
      </c>
      <c r="J4215" s="12" t="n">
        <f aca="false">IF(  AND(  1 = I4215,  OR(  0 = $K4215,  1 = $K4215  )  ),  $C4215,  IF(  AND(  NOT(  "-" = J4214  ),  0 &lt; J4214  ),  J4214,  0  )  )</f>
        <v>4065</v>
      </c>
      <c r="K4215" s="13" t="n">
        <f aca="false">IF(  1 = G4214,  1,  IF(  1 = I4214,  2,  IF(  OR(  "-" = K4214,  1 = M4214),  0,  K4214  )  )  )</f>
        <v>2</v>
      </c>
      <c r="L4215" s="12" t="n">
        <f aca="false">IF(  AND(  1 = K4215,  1 = M4215  ),  (C4215 - H4215) * 100,  IF(  AND( 2 = K4215,  1 = M4215  ),  (J4215 - C4215) * 100,  0  )  )</f>
        <v>0</v>
      </c>
      <c r="M4215" s="6" t="n">
        <f aca="false">IF(  OR(  AND(  1 = K4215,  1 = I4215  ),  AND(  2 =K4215,  1 = G4215  )  ),  1,  0  )</f>
        <v>0</v>
      </c>
      <c r="N4215" s="0" t="n">
        <f aca="false">IF(  AND(  1 = M4215,  0 &lt; L4215  ),  1,  0  )</f>
        <v>0</v>
      </c>
    </row>
    <row r="4216" customFormat="false" ht="12.8" hidden="false" customHeight="false" outlineLevel="0" collapsed="false">
      <c r="A4216" s="5" t="n">
        <v>43917</v>
      </c>
      <c r="B4216" s="6" t="n">
        <f aca="false">YEAR(A4216)</f>
        <v>2020</v>
      </c>
      <c r="C4216" s="7" t="n">
        <v>4040</v>
      </c>
      <c r="D4216" s="8" t="n">
        <f aca="false">AVERAGE($C4212:$C4216)</f>
        <v>3923.8</v>
      </c>
      <c r="E4216" s="8" t="n">
        <f aca="false">AVERAGE($C4192:$C4216)</f>
        <v>3726.24</v>
      </c>
      <c r="F4216" s="8" t="n">
        <f aca="false">AVERAGE($C4142:$C4216)</f>
        <v>4095.01333333333</v>
      </c>
      <c r="G4216" s="4" t="n">
        <f aca="false">IF(  AND(  F4216 &lt; E4216,  E4216 &lt; D4216  ),  1,  0  )</f>
        <v>0</v>
      </c>
      <c r="H4216" s="12" t="n">
        <f aca="false">IF(  AND(  1 = G4216,  OR(  0 = $K4216,  2 = $K4216  )  ),  $C4216,  IF(  AND(  NOT(  "-" = H4215  ),  0 &lt; H4215  ),  H4215,  0  )  )</f>
        <v>4229</v>
      </c>
      <c r="I4216" s="4" t="n">
        <f aca="false">IF(  AND(  D4216 &lt; E4216,  E4216 &lt; F4216  ),  1,  0  )</f>
        <v>0</v>
      </c>
      <c r="J4216" s="12" t="n">
        <f aca="false">IF(  AND(  1 = I4216,  OR(  0 = $K4216,  1 = $K4216  )  ),  $C4216,  IF(  AND(  NOT(  "-" = J4215  ),  0 &lt; J4215  ),  J4215,  0  )  )</f>
        <v>4065</v>
      </c>
      <c r="K4216" s="13" t="n">
        <f aca="false">IF(  1 = G4215,  1,  IF(  1 = I4215,  2,  IF(  OR(  "-" = K4215,  1 = M4215),  0,  K4215  )  )  )</f>
        <v>2</v>
      </c>
      <c r="L4216" s="12" t="n">
        <f aca="false">IF(  AND(  1 = K4216,  1 = M4216  ),  (C4216 - H4216) * 100,  IF(  AND( 2 = K4216,  1 = M4216  ),  (J4216 - C4216) * 100,  0  )  )</f>
        <v>0</v>
      </c>
      <c r="M4216" s="6" t="n">
        <f aca="false">IF(  OR(  AND(  1 = K4216,  1 = I4216  ),  AND(  2 =K4216,  1 = G4216  )  ),  1,  0  )</f>
        <v>0</v>
      </c>
      <c r="N4216" s="0" t="n">
        <f aca="false">IF(  AND(  1 = M4216,  0 &lt; L4216  ),  1,  0  )</f>
        <v>0</v>
      </c>
    </row>
    <row r="4217" customFormat="false" ht="12.8" hidden="false" customHeight="false" outlineLevel="0" collapsed="false">
      <c r="A4217" s="5" t="n">
        <v>43920</v>
      </c>
      <c r="B4217" s="6" t="n">
        <f aca="false">YEAR(A4217)</f>
        <v>2020</v>
      </c>
      <c r="C4217" s="7" t="n">
        <v>4093</v>
      </c>
      <c r="D4217" s="8" t="n">
        <f aca="false">AVERAGE($C4213:$C4217)</f>
        <v>3986.2</v>
      </c>
      <c r="E4217" s="8" t="n">
        <f aca="false">AVERAGE($C4193:$C4217)</f>
        <v>3729.56</v>
      </c>
      <c r="F4217" s="8" t="n">
        <f aca="false">AVERAGE($C4143:$C4217)</f>
        <v>4091.14666666667</v>
      </c>
      <c r="G4217" s="4" t="n">
        <f aca="false">IF(  AND(  F4217 &lt; E4217,  E4217 &lt; D4217  ),  1,  0  )</f>
        <v>0</v>
      </c>
      <c r="H4217" s="12" t="n">
        <f aca="false">IF(  AND(  1 = G4217,  OR(  0 = $K4217,  2 = $K4217  )  ),  $C4217,  IF(  AND(  NOT(  "-" = H4216  ),  0 &lt; H4216  ),  H4216,  0  )  )</f>
        <v>4229</v>
      </c>
      <c r="I4217" s="4" t="n">
        <f aca="false">IF(  AND(  D4217 &lt; E4217,  E4217 &lt; F4217  ),  1,  0  )</f>
        <v>0</v>
      </c>
      <c r="J4217" s="12" t="n">
        <f aca="false">IF(  AND(  1 = I4217,  OR(  0 = $K4217,  1 = $K4217  )  ),  $C4217,  IF(  AND(  NOT(  "-" = J4216  ),  0 &lt; J4216  ),  J4216,  0  )  )</f>
        <v>4065</v>
      </c>
      <c r="K4217" s="13" t="n">
        <f aca="false">IF(  1 = G4216,  1,  IF(  1 = I4216,  2,  IF(  OR(  "-" = K4216,  1 = M4216),  0,  K4216  )  )  )</f>
        <v>2</v>
      </c>
      <c r="L4217" s="12" t="n">
        <f aca="false">IF(  AND(  1 = K4217,  1 = M4217  ),  (C4217 - H4217) * 100,  IF(  AND( 2 = K4217,  1 = M4217  ),  (J4217 - C4217) * 100,  0  )  )</f>
        <v>0</v>
      </c>
      <c r="M4217" s="6" t="n">
        <f aca="false">IF(  OR(  AND(  1 = K4217,  1 = I4217  ),  AND(  2 =K4217,  1 = G4217  )  ),  1,  0  )</f>
        <v>0</v>
      </c>
      <c r="N4217" s="0" t="n">
        <f aca="false">IF(  AND(  1 = M4217,  0 &lt; L4217  ),  1,  0  )</f>
        <v>0</v>
      </c>
    </row>
    <row r="4218" customFormat="false" ht="12.8" hidden="false" customHeight="false" outlineLevel="0" collapsed="false">
      <c r="A4218" s="5" t="n">
        <v>43921</v>
      </c>
      <c r="B4218" s="6" t="n">
        <f aca="false">YEAR(A4218)</f>
        <v>2020</v>
      </c>
      <c r="C4218" s="7" t="n">
        <v>4161</v>
      </c>
      <c r="D4218" s="8" t="n">
        <f aca="false">AVERAGE($C4214:$C4218)</f>
        <v>4046.2</v>
      </c>
      <c r="E4218" s="8" t="n">
        <f aca="false">AVERAGE($C4194:$C4218)</f>
        <v>3736.2</v>
      </c>
      <c r="F4218" s="8" t="n">
        <f aca="false">AVERAGE($C4144:$C4218)</f>
        <v>4088.38666666667</v>
      </c>
      <c r="G4218" s="4" t="n">
        <f aca="false">IF(  AND(  F4218 &lt; E4218,  E4218 &lt; D4218  ),  1,  0  )</f>
        <v>0</v>
      </c>
      <c r="H4218" s="12" t="n">
        <f aca="false">IF(  AND(  1 = G4218,  OR(  0 = $K4218,  2 = $K4218  )  ),  $C4218,  IF(  AND(  NOT(  "-" = H4217  ),  0 &lt; H4217  ),  H4217,  0  )  )</f>
        <v>4229</v>
      </c>
      <c r="I4218" s="4" t="n">
        <f aca="false">IF(  AND(  D4218 &lt; E4218,  E4218 &lt; F4218  ),  1,  0  )</f>
        <v>0</v>
      </c>
      <c r="J4218" s="12" t="n">
        <f aca="false">IF(  AND(  1 = I4218,  OR(  0 = $K4218,  1 = $K4218  )  ),  $C4218,  IF(  AND(  NOT(  "-" = J4217  ),  0 &lt; J4217  ),  J4217,  0  )  )</f>
        <v>4065</v>
      </c>
      <c r="K4218" s="13" t="n">
        <f aca="false">IF(  1 = G4217,  1,  IF(  1 = I4217,  2,  IF(  OR(  "-" = K4217,  1 = M4217),  0,  K4217  )  )  )</f>
        <v>2</v>
      </c>
      <c r="L4218" s="12" t="n">
        <f aca="false">IF(  AND(  1 = K4218,  1 = M4218  ),  (C4218 - H4218) * 100,  IF(  AND( 2 = K4218,  1 = M4218  ),  (J4218 - C4218) * 100,  0  )  )</f>
        <v>0</v>
      </c>
      <c r="M4218" s="6" t="n">
        <f aca="false">IF(  OR(  AND(  1 = K4218,  1 = I4218  ),  AND(  2 =K4218,  1 = G4218  )  ),  1,  0  )</f>
        <v>0</v>
      </c>
      <c r="N4218" s="0" t="n">
        <f aca="false">IF(  AND(  1 = M4218,  0 &lt; L4218  ),  1,  0  )</f>
        <v>0</v>
      </c>
    </row>
    <row r="4219" customFormat="false" ht="12.8" hidden="false" customHeight="false" outlineLevel="0" collapsed="false">
      <c r="A4219" s="5" t="n">
        <v>43922</v>
      </c>
      <c r="B4219" s="6" t="n">
        <f aca="false">YEAR(A4219)</f>
        <v>2020</v>
      </c>
      <c r="C4219" s="7" t="n">
        <v>4195</v>
      </c>
      <c r="D4219" s="8" t="n">
        <f aca="false">AVERAGE($C4215:$C4219)</f>
        <v>4092.4</v>
      </c>
      <c r="E4219" s="8" t="n">
        <f aca="false">AVERAGE($C4195:$C4219)</f>
        <v>3747.08</v>
      </c>
      <c r="F4219" s="8" t="n">
        <f aca="false">AVERAGE($C4145:$C4219)</f>
        <v>4085.97333333333</v>
      </c>
      <c r="G4219" s="4" t="n">
        <f aca="false">IF(  AND(  F4219 &lt; E4219,  E4219 &lt; D4219  ),  1,  0  )</f>
        <v>0</v>
      </c>
      <c r="H4219" s="12" t="n">
        <f aca="false">IF(  AND(  1 = G4219,  OR(  0 = $K4219,  2 = $K4219  )  ),  $C4219,  IF(  AND(  NOT(  "-" = H4218  ),  0 &lt; H4218  ),  H4218,  0  )  )</f>
        <v>4229</v>
      </c>
      <c r="I4219" s="4" t="n">
        <f aca="false">IF(  AND(  D4219 &lt; E4219,  E4219 &lt; F4219  ),  1,  0  )</f>
        <v>0</v>
      </c>
      <c r="J4219" s="12" t="n">
        <f aca="false">IF(  AND(  1 = I4219,  OR(  0 = $K4219,  1 = $K4219  )  ),  $C4219,  IF(  AND(  NOT(  "-" = J4218  ),  0 &lt; J4218  ),  J4218,  0  )  )</f>
        <v>4065</v>
      </c>
      <c r="K4219" s="13" t="n">
        <f aca="false">IF(  1 = G4218,  1,  IF(  1 = I4218,  2,  IF(  OR(  "-" = K4218,  1 = M4218),  0,  K4218  )  )  )</f>
        <v>2</v>
      </c>
      <c r="L4219" s="12" t="n">
        <f aca="false">IF(  AND(  1 = K4219,  1 = M4219  ),  (C4219 - H4219) * 100,  IF(  AND( 2 = K4219,  1 = M4219  ),  (J4219 - C4219) * 100,  0  )  )</f>
        <v>0</v>
      </c>
      <c r="M4219" s="6" t="n">
        <f aca="false">IF(  OR(  AND(  1 = K4219,  1 = I4219  ),  AND(  2 =K4219,  1 = G4219  )  ),  1,  0  )</f>
        <v>0</v>
      </c>
      <c r="N4219" s="0" t="n">
        <f aca="false">IF(  AND(  1 = M4219,  0 &lt; L4219  ),  1,  0  )</f>
        <v>0</v>
      </c>
    </row>
    <row r="4220" customFormat="false" ht="12.8" hidden="false" customHeight="false" outlineLevel="0" collapsed="false">
      <c r="A4220" s="5" t="n">
        <v>43923</v>
      </c>
      <c r="B4220" s="6" t="n">
        <f aca="false">YEAR(A4220)</f>
        <v>2020</v>
      </c>
      <c r="C4220" s="7" t="n">
        <v>4133</v>
      </c>
      <c r="D4220" s="8" t="n">
        <f aca="false">AVERAGE($C4216:$C4220)</f>
        <v>4124.4</v>
      </c>
      <c r="E4220" s="8" t="n">
        <f aca="false">AVERAGE($C4196:$C4220)</f>
        <v>3756.56</v>
      </c>
      <c r="F4220" s="8" t="n">
        <f aca="false">AVERAGE($C4146:$C4220)</f>
        <v>4080.97333333333</v>
      </c>
      <c r="G4220" s="4" t="n">
        <f aca="false">IF(  AND(  F4220 &lt; E4220,  E4220 &lt; D4220  ),  1,  0  )</f>
        <v>0</v>
      </c>
      <c r="H4220" s="12" t="n">
        <f aca="false">IF(  AND(  1 = G4220,  OR(  0 = $K4220,  2 = $K4220  )  ),  $C4220,  IF(  AND(  NOT(  "-" = H4219  ),  0 &lt; H4219  ),  H4219,  0  )  )</f>
        <v>4229</v>
      </c>
      <c r="I4220" s="4" t="n">
        <f aca="false">IF(  AND(  D4220 &lt; E4220,  E4220 &lt; F4220  ),  1,  0  )</f>
        <v>0</v>
      </c>
      <c r="J4220" s="12" t="n">
        <f aca="false">IF(  AND(  1 = I4220,  OR(  0 = $K4220,  1 = $K4220  )  ),  $C4220,  IF(  AND(  NOT(  "-" = J4219  ),  0 &lt; J4219  ),  J4219,  0  )  )</f>
        <v>4065</v>
      </c>
      <c r="K4220" s="13" t="n">
        <f aca="false">IF(  1 = G4219,  1,  IF(  1 = I4219,  2,  IF(  OR(  "-" = K4219,  1 = M4219),  0,  K4219  )  )  )</f>
        <v>2</v>
      </c>
      <c r="L4220" s="12" t="n">
        <f aca="false">IF(  AND(  1 = K4220,  1 = M4220  ),  (C4220 - H4220) * 100,  IF(  AND( 2 = K4220,  1 = M4220  ),  (J4220 - C4220) * 100,  0  )  )</f>
        <v>0</v>
      </c>
      <c r="M4220" s="6" t="n">
        <f aca="false">IF(  OR(  AND(  1 = K4220,  1 = I4220  ),  AND(  2 =K4220,  1 = G4220  )  ),  1,  0  )</f>
        <v>0</v>
      </c>
      <c r="N4220" s="0" t="n">
        <f aca="false">IF(  AND(  1 = M4220,  0 &lt; L4220  ),  1,  0  )</f>
        <v>0</v>
      </c>
    </row>
    <row r="4221" customFormat="false" ht="12.8" hidden="false" customHeight="false" outlineLevel="0" collapsed="false">
      <c r="A4221" s="5" t="n">
        <v>43924</v>
      </c>
      <c r="B4221" s="6" t="n">
        <f aca="false">YEAR(A4221)</f>
        <v>2020</v>
      </c>
      <c r="C4221" s="7" t="n">
        <v>4188</v>
      </c>
      <c r="D4221" s="8" t="n">
        <f aca="false">AVERAGE($C4217:$C4221)</f>
        <v>4154</v>
      </c>
      <c r="E4221" s="8" t="n">
        <f aca="false">AVERAGE($C4197:$C4221)</f>
        <v>3771.32</v>
      </c>
      <c r="F4221" s="8" t="n">
        <f aca="false">AVERAGE($C4147:$C4221)</f>
        <v>4074.98666666667</v>
      </c>
      <c r="G4221" s="4" t="n">
        <f aca="false">IF(  AND(  F4221 &lt; E4221,  E4221 &lt; D4221  ),  1,  0  )</f>
        <v>0</v>
      </c>
      <c r="H4221" s="12" t="n">
        <f aca="false">IF(  AND(  1 = G4221,  OR(  0 = $K4221,  2 = $K4221  )  ),  $C4221,  IF(  AND(  NOT(  "-" = H4220  ),  0 &lt; H4220  ),  H4220,  0  )  )</f>
        <v>4229</v>
      </c>
      <c r="I4221" s="4" t="n">
        <f aca="false">IF(  AND(  D4221 &lt; E4221,  E4221 &lt; F4221  ),  1,  0  )</f>
        <v>0</v>
      </c>
      <c r="J4221" s="12" t="n">
        <f aca="false">IF(  AND(  1 = I4221,  OR(  0 = $K4221,  1 = $K4221  )  ),  $C4221,  IF(  AND(  NOT(  "-" = J4220  ),  0 &lt; J4220  ),  J4220,  0  )  )</f>
        <v>4065</v>
      </c>
      <c r="K4221" s="13" t="n">
        <f aca="false">IF(  1 = G4220,  1,  IF(  1 = I4220,  2,  IF(  OR(  "-" = K4220,  1 = M4220),  0,  K4220  )  )  )</f>
        <v>2</v>
      </c>
      <c r="L4221" s="12" t="n">
        <f aca="false">IF(  AND(  1 = K4221,  1 = M4221  ),  (C4221 - H4221) * 100,  IF(  AND( 2 = K4221,  1 = M4221  ),  (J4221 - C4221) * 100,  0  )  )</f>
        <v>0</v>
      </c>
      <c r="M4221" s="6" t="n">
        <f aca="false">IF(  OR(  AND(  1 = K4221,  1 = I4221  ),  AND(  2 =K4221,  1 = G4221  )  ),  1,  0  )</f>
        <v>0</v>
      </c>
      <c r="N4221" s="0" t="n">
        <f aca="false">IF(  AND(  1 = M4221,  0 &lt; L4221  ),  1,  0  )</f>
        <v>0</v>
      </c>
    </row>
    <row r="4222" customFormat="false" ht="12.8" hidden="false" customHeight="false" outlineLevel="0" collapsed="false">
      <c r="A4222" s="5" t="n">
        <v>43927</v>
      </c>
      <c r="B4222" s="6" t="n">
        <f aca="false">YEAR(A4222)</f>
        <v>2020</v>
      </c>
      <c r="C4222" s="7" t="n">
        <v>4292</v>
      </c>
      <c r="D4222" s="8" t="n">
        <f aca="false">AVERAGE($C4218:$C4222)</f>
        <v>4193.8</v>
      </c>
      <c r="E4222" s="8" t="n">
        <f aca="false">AVERAGE($C4198:$C4222)</f>
        <v>3797.92</v>
      </c>
      <c r="F4222" s="8" t="n">
        <f aca="false">AVERAGE($C4148:$C4222)</f>
        <v>4071.22666666667</v>
      </c>
      <c r="G4222" s="4" t="n">
        <f aca="false">IF(  AND(  F4222 &lt; E4222,  E4222 &lt; D4222  ),  1,  0  )</f>
        <v>0</v>
      </c>
      <c r="H4222" s="12" t="n">
        <f aca="false">IF(  AND(  1 = G4222,  OR(  0 = $K4222,  2 = $K4222  )  ),  $C4222,  IF(  AND(  NOT(  "-" = H4221  ),  0 &lt; H4221  ),  H4221,  0  )  )</f>
        <v>4229</v>
      </c>
      <c r="I4222" s="4" t="n">
        <f aca="false">IF(  AND(  D4222 &lt; E4222,  E4222 &lt; F4222  ),  1,  0  )</f>
        <v>0</v>
      </c>
      <c r="J4222" s="12" t="n">
        <f aca="false">IF(  AND(  1 = I4222,  OR(  0 = $K4222,  1 = $K4222  )  ),  $C4222,  IF(  AND(  NOT(  "-" = J4221  ),  0 &lt; J4221  ),  J4221,  0  )  )</f>
        <v>4065</v>
      </c>
      <c r="K4222" s="13" t="n">
        <f aca="false">IF(  1 = G4221,  1,  IF(  1 = I4221,  2,  IF(  OR(  "-" = K4221,  1 = M4221),  0,  K4221  )  )  )</f>
        <v>2</v>
      </c>
      <c r="L4222" s="12" t="n">
        <f aca="false">IF(  AND(  1 = K4222,  1 = M4222  ),  (C4222 - H4222) * 100,  IF(  AND( 2 = K4222,  1 = M4222  ),  (J4222 - C4222) * 100,  0  )  )</f>
        <v>0</v>
      </c>
      <c r="M4222" s="6" t="n">
        <f aca="false">IF(  OR(  AND(  1 = K4222,  1 = I4222  ),  AND(  2 =K4222,  1 = G4222  )  ),  1,  0  )</f>
        <v>0</v>
      </c>
      <c r="N4222" s="0" t="n">
        <f aca="false">IF(  AND(  1 = M4222,  0 &lt; L4222  ),  1,  0  )</f>
        <v>0</v>
      </c>
    </row>
    <row r="4223" customFormat="false" ht="12.8" hidden="false" customHeight="false" outlineLevel="0" collapsed="false">
      <c r="A4223" s="5" t="n">
        <v>43928</v>
      </c>
      <c r="B4223" s="6" t="n">
        <f aca="false">YEAR(A4223)</f>
        <v>2020</v>
      </c>
      <c r="C4223" s="7" t="n">
        <v>4319</v>
      </c>
      <c r="D4223" s="8" t="n">
        <f aca="false">AVERAGE($C4219:$C4223)</f>
        <v>4225.4</v>
      </c>
      <c r="E4223" s="8" t="n">
        <f aca="false">AVERAGE($C4199:$C4223)</f>
        <v>3822.32</v>
      </c>
      <c r="F4223" s="8" t="n">
        <f aca="false">AVERAGE($C4149:$C4223)</f>
        <v>4068.98666666667</v>
      </c>
      <c r="G4223" s="4" t="n">
        <f aca="false">IF(  AND(  F4223 &lt; E4223,  E4223 &lt; D4223  ),  1,  0  )</f>
        <v>0</v>
      </c>
      <c r="H4223" s="12" t="n">
        <f aca="false">IF(  AND(  1 = G4223,  OR(  0 = $K4223,  2 = $K4223  )  ),  $C4223,  IF(  AND(  NOT(  "-" = H4222  ),  0 &lt; H4222  ),  H4222,  0  )  )</f>
        <v>4229</v>
      </c>
      <c r="I4223" s="4" t="n">
        <f aca="false">IF(  AND(  D4223 &lt; E4223,  E4223 &lt; F4223  ),  1,  0  )</f>
        <v>0</v>
      </c>
      <c r="J4223" s="12" t="n">
        <f aca="false">IF(  AND(  1 = I4223,  OR(  0 = $K4223,  1 = $K4223  )  ),  $C4223,  IF(  AND(  NOT(  "-" = J4222  ),  0 &lt; J4222  ),  J4222,  0  )  )</f>
        <v>4065</v>
      </c>
      <c r="K4223" s="13" t="n">
        <f aca="false">IF(  1 = G4222,  1,  IF(  1 = I4222,  2,  IF(  OR(  "-" = K4222,  1 = M4222),  0,  K4222  )  )  )</f>
        <v>2</v>
      </c>
      <c r="L4223" s="12" t="n">
        <f aca="false">IF(  AND(  1 = K4223,  1 = M4223  ),  (C4223 - H4223) * 100,  IF(  AND( 2 = K4223,  1 = M4223  ),  (J4223 - C4223) * 100,  0  )  )</f>
        <v>0</v>
      </c>
      <c r="M4223" s="6" t="n">
        <f aca="false">IF(  OR(  AND(  1 = K4223,  1 = I4223  ),  AND(  2 =K4223,  1 = G4223  )  ),  1,  0  )</f>
        <v>0</v>
      </c>
      <c r="N4223" s="0" t="n">
        <f aca="false">IF(  AND(  1 = M4223,  0 &lt; L4223  ),  1,  0  )</f>
        <v>0</v>
      </c>
    </row>
    <row r="4224" customFormat="false" ht="12.8" hidden="false" customHeight="false" outlineLevel="0" collapsed="false">
      <c r="A4224" s="5" t="n">
        <v>43929</v>
      </c>
      <c r="B4224" s="6" t="n">
        <f aca="false">YEAR(A4224)</f>
        <v>2020</v>
      </c>
      <c r="C4224" s="7" t="n">
        <v>4359</v>
      </c>
      <c r="D4224" s="8" t="n">
        <f aca="false">AVERAGE($C4220:$C4224)</f>
        <v>4258.2</v>
      </c>
      <c r="E4224" s="8" t="n">
        <f aca="false">AVERAGE($C4200:$C4224)</f>
        <v>3849.48</v>
      </c>
      <c r="F4224" s="8" t="n">
        <f aca="false">AVERAGE($C4150:$C4224)</f>
        <v>4067.2</v>
      </c>
      <c r="G4224" s="4" t="n">
        <f aca="false">IF(  AND(  F4224 &lt; E4224,  E4224 &lt; D4224  ),  1,  0  )</f>
        <v>0</v>
      </c>
      <c r="H4224" s="12" t="n">
        <f aca="false">IF(  AND(  1 = G4224,  OR(  0 = $K4224,  2 = $K4224  )  ),  $C4224,  IF(  AND(  NOT(  "-" = H4223  ),  0 &lt; H4223  ),  H4223,  0  )  )</f>
        <v>4229</v>
      </c>
      <c r="I4224" s="4" t="n">
        <f aca="false">IF(  AND(  D4224 &lt; E4224,  E4224 &lt; F4224  ),  1,  0  )</f>
        <v>0</v>
      </c>
      <c r="J4224" s="12" t="n">
        <f aca="false">IF(  AND(  1 = I4224,  OR(  0 = $K4224,  1 = $K4224  )  ),  $C4224,  IF(  AND(  NOT(  "-" = J4223  ),  0 &lt; J4223  ),  J4223,  0  )  )</f>
        <v>4065</v>
      </c>
      <c r="K4224" s="13" t="n">
        <f aca="false">IF(  1 = G4223,  1,  IF(  1 = I4223,  2,  IF(  OR(  "-" = K4223,  1 = M4223),  0,  K4223  )  )  )</f>
        <v>2</v>
      </c>
      <c r="L4224" s="12" t="n">
        <f aca="false">IF(  AND(  1 = K4224,  1 = M4224  ),  (C4224 - H4224) * 100,  IF(  AND( 2 = K4224,  1 = M4224  ),  (J4224 - C4224) * 100,  0  )  )</f>
        <v>0</v>
      </c>
      <c r="M4224" s="6" t="n">
        <f aca="false">IF(  OR(  AND(  1 = K4224,  1 = I4224  ),  AND(  2 =K4224,  1 = G4224  )  ),  1,  0  )</f>
        <v>0</v>
      </c>
      <c r="N4224" s="0" t="n">
        <f aca="false">IF(  AND(  1 = M4224,  0 &lt; L4224  ),  1,  0  )</f>
        <v>0</v>
      </c>
    </row>
    <row r="4225" customFormat="false" ht="12.8" hidden="false" customHeight="false" outlineLevel="0" collapsed="false">
      <c r="A4225" s="5" t="n">
        <v>43930</v>
      </c>
      <c r="B4225" s="6" t="n">
        <f aca="false">YEAR(A4225)</f>
        <v>2020</v>
      </c>
      <c r="C4225" s="7" t="n">
        <v>4373</v>
      </c>
      <c r="D4225" s="8" t="n">
        <f aca="false">AVERAGE($C4221:$C4225)</f>
        <v>4306.2</v>
      </c>
      <c r="E4225" s="8" t="n">
        <f aca="false">AVERAGE($C4201:$C4225)</f>
        <v>3875.4</v>
      </c>
      <c r="F4225" s="8" t="n">
        <f aca="false">AVERAGE($C4151:$C4225)</f>
        <v>4064.89333333333</v>
      </c>
      <c r="G4225" s="4" t="n">
        <f aca="false">IF(  AND(  F4225 &lt; E4225,  E4225 &lt; D4225  ),  1,  0  )</f>
        <v>0</v>
      </c>
      <c r="H4225" s="12" t="n">
        <f aca="false">IF(  AND(  1 = G4225,  OR(  0 = $K4225,  2 = $K4225  )  ),  $C4225,  IF(  AND(  NOT(  "-" = H4224  ),  0 &lt; H4224  ),  H4224,  0  )  )</f>
        <v>4229</v>
      </c>
      <c r="I4225" s="4" t="n">
        <f aca="false">IF(  AND(  D4225 &lt; E4225,  E4225 &lt; F4225  ),  1,  0  )</f>
        <v>0</v>
      </c>
      <c r="J4225" s="12" t="n">
        <f aca="false">IF(  AND(  1 = I4225,  OR(  0 = $K4225,  1 = $K4225  )  ),  $C4225,  IF(  AND(  NOT(  "-" = J4224  ),  0 &lt; J4224  ),  J4224,  0  )  )</f>
        <v>4065</v>
      </c>
      <c r="K4225" s="13" t="n">
        <f aca="false">IF(  1 = G4224,  1,  IF(  1 = I4224,  2,  IF(  OR(  "-" = K4224,  1 = M4224),  0,  K4224  )  )  )</f>
        <v>2</v>
      </c>
      <c r="L4225" s="12" t="n">
        <f aca="false">IF(  AND(  1 = K4225,  1 = M4225  ),  (C4225 - H4225) * 100,  IF(  AND( 2 = K4225,  1 = M4225  ),  (J4225 - C4225) * 100,  0  )  )</f>
        <v>0</v>
      </c>
      <c r="M4225" s="6" t="n">
        <f aca="false">IF(  OR(  AND(  1 = K4225,  1 = I4225  ),  AND(  2 =K4225,  1 = G4225  )  ),  1,  0  )</f>
        <v>0</v>
      </c>
      <c r="N4225" s="0" t="n">
        <f aca="false">IF(  AND(  1 = M4225,  0 &lt; L4225  ),  1,  0  )</f>
        <v>0</v>
      </c>
    </row>
    <row r="4226" customFormat="false" ht="12.8" hidden="false" customHeight="false" outlineLevel="0" collapsed="false">
      <c r="A4226" s="5" t="n">
        <v>43931</v>
      </c>
      <c r="B4226" s="6" t="n">
        <f aca="false">YEAR(A4226)</f>
        <v>2020</v>
      </c>
      <c r="C4226" s="7" t="n">
        <v>4437</v>
      </c>
      <c r="D4226" s="8" t="n">
        <f aca="false">AVERAGE($C4222:$C4226)</f>
        <v>4356</v>
      </c>
      <c r="E4226" s="8" t="n">
        <f aca="false">AVERAGE($C4202:$C4226)</f>
        <v>3901.2</v>
      </c>
      <c r="F4226" s="8" t="n">
        <f aca="false">AVERAGE($C4152:$C4226)</f>
        <v>4063.36</v>
      </c>
      <c r="G4226" s="4" t="n">
        <f aca="false">IF(  AND(  F4226 &lt; E4226,  E4226 &lt; D4226  ),  1,  0  )</f>
        <v>0</v>
      </c>
      <c r="H4226" s="12" t="n">
        <f aca="false">IF(  AND(  1 = G4226,  OR(  0 = $K4226,  2 = $K4226  )  ),  $C4226,  IF(  AND(  NOT(  "-" = H4225  ),  0 &lt; H4225  ),  H4225,  0  )  )</f>
        <v>4229</v>
      </c>
      <c r="I4226" s="4" t="n">
        <f aca="false">IF(  AND(  D4226 &lt; E4226,  E4226 &lt; F4226  ),  1,  0  )</f>
        <v>0</v>
      </c>
      <c r="J4226" s="12" t="n">
        <f aca="false">IF(  AND(  1 = I4226,  OR(  0 = $K4226,  1 = $K4226  )  ),  $C4226,  IF(  AND(  NOT(  "-" = J4225  ),  0 &lt; J4225  ),  J4225,  0  )  )</f>
        <v>4065</v>
      </c>
      <c r="K4226" s="13" t="n">
        <f aca="false">IF(  1 = G4225,  1,  IF(  1 = I4225,  2,  IF(  OR(  "-" = K4225,  1 = M4225),  0,  K4225  )  )  )</f>
        <v>2</v>
      </c>
      <c r="L4226" s="12" t="n">
        <f aca="false">IF(  AND(  1 = K4226,  1 = M4226  ),  (C4226 - H4226) * 100,  IF(  AND( 2 = K4226,  1 = M4226  ),  (J4226 - C4226) * 100,  0  )  )</f>
        <v>0</v>
      </c>
      <c r="M4226" s="6" t="n">
        <f aca="false">IF(  OR(  AND(  1 = K4226,  1 = I4226  ),  AND(  2 =K4226,  1 = G4226  )  ),  1,  0  )</f>
        <v>0</v>
      </c>
      <c r="N4226" s="0" t="n">
        <f aca="false">IF(  AND(  1 = M4226,  0 &lt; L4226  ),  1,  0  )</f>
        <v>0</v>
      </c>
    </row>
    <row r="4227" customFormat="false" ht="12.8" hidden="false" customHeight="false" outlineLevel="0" collapsed="false">
      <c r="A4227" s="5" t="n">
        <v>43934</v>
      </c>
      <c r="B4227" s="6" t="n">
        <f aca="false">YEAR(A4227)</f>
        <v>2020</v>
      </c>
      <c r="C4227" s="7" t="n">
        <v>4431</v>
      </c>
      <c r="D4227" s="8" t="n">
        <f aca="false">AVERAGE($C4223:$C4227)</f>
        <v>4383.8</v>
      </c>
      <c r="E4227" s="8" t="n">
        <f aca="false">AVERAGE($C4203:$C4227)</f>
        <v>3928.8</v>
      </c>
      <c r="F4227" s="8" t="n">
        <f aca="false">AVERAGE($C4153:$C4227)</f>
        <v>4063.10666666667</v>
      </c>
      <c r="G4227" s="4" t="n">
        <f aca="false">IF(  AND(  F4227 &lt; E4227,  E4227 &lt; D4227  ),  1,  0  )</f>
        <v>0</v>
      </c>
      <c r="H4227" s="12" t="n">
        <f aca="false">IF(  AND(  1 = G4227,  OR(  0 = $K4227,  2 = $K4227  )  ),  $C4227,  IF(  AND(  NOT(  "-" = H4226  ),  0 &lt; H4226  ),  H4226,  0  )  )</f>
        <v>4229</v>
      </c>
      <c r="I4227" s="4" t="n">
        <f aca="false">IF(  AND(  D4227 &lt; E4227,  E4227 &lt; F4227  ),  1,  0  )</f>
        <v>0</v>
      </c>
      <c r="J4227" s="12" t="n">
        <f aca="false">IF(  AND(  1 = I4227,  OR(  0 = $K4227,  1 = $K4227  )  ),  $C4227,  IF(  AND(  NOT(  "-" = J4226  ),  0 &lt; J4226  ),  J4226,  0  )  )</f>
        <v>4065</v>
      </c>
      <c r="K4227" s="13" t="n">
        <f aca="false">IF(  1 = G4226,  1,  IF(  1 = I4226,  2,  IF(  OR(  "-" = K4226,  1 = M4226),  0,  K4226  )  )  )</f>
        <v>2</v>
      </c>
      <c r="L4227" s="12" t="n">
        <f aca="false">IF(  AND(  1 = K4227,  1 = M4227  ),  (C4227 - H4227) * 100,  IF(  AND( 2 = K4227,  1 = M4227  ),  (J4227 - C4227) * 100,  0  )  )</f>
        <v>0</v>
      </c>
      <c r="M4227" s="6" t="n">
        <f aca="false">IF(  OR(  AND(  1 = K4227,  1 = I4227  ),  AND(  2 =K4227,  1 = G4227  )  ),  1,  0  )</f>
        <v>0</v>
      </c>
      <c r="N4227" s="0" t="n">
        <f aca="false">IF(  AND(  1 = M4227,  0 &lt; L4227  ),  1,  0  )</f>
        <v>0</v>
      </c>
    </row>
    <row r="4228" customFormat="false" ht="12.8" hidden="false" customHeight="false" outlineLevel="0" collapsed="false">
      <c r="A4228" s="5" t="n">
        <v>43935</v>
      </c>
      <c r="B4228" s="6" t="n">
        <f aca="false">YEAR(A4228)</f>
        <v>2020</v>
      </c>
      <c r="C4228" s="7" t="n">
        <v>4548</v>
      </c>
      <c r="D4228" s="8" t="n">
        <f aca="false">AVERAGE($C4224:$C4228)</f>
        <v>4429.6</v>
      </c>
      <c r="E4228" s="8" t="n">
        <f aca="false">AVERAGE($C4204:$C4228)</f>
        <v>3967</v>
      </c>
      <c r="F4228" s="8" t="n">
        <f aca="false">AVERAGE($C4154:$C4228)</f>
        <v>4065.45333333333</v>
      </c>
      <c r="G4228" s="4" t="n">
        <f aca="false">IF(  AND(  F4228 &lt; E4228,  E4228 &lt; D4228  ),  1,  0  )</f>
        <v>0</v>
      </c>
      <c r="H4228" s="12" t="n">
        <f aca="false">IF(  AND(  1 = G4228,  OR(  0 = $K4228,  2 = $K4228  )  ),  $C4228,  IF(  AND(  NOT(  "-" = H4227  ),  0 &lt; H4227  ),  H4227,  0  )  )</f>
        <v>4229</v>
      </c>
      <c r="I4228" s="4" t="n">
        <f aca="false">IF(  AND(  D4228 &lt; E4228,  E4228 &lt; F4228  ),  1,  0  )</f>
        <v>0</v>
      </c>
      <c r="J4228" s="12" t="n">
        <f aca="false">IF(  AND(  1 = I4228,  OR(  0 = $K4228,  1 = $K4228  )  ),  $C4228,  IF(  AND(  NOT(  "-" = J4227  ),  0 &lt; J4227  ),  J4227,  0  )  )</f>
        <v>4065</v>
      </c>
      <c r="K4228" s="13" t="n">
        <f aca="false">IF(  1 = G4227,  1,  IF(  1 = I4227,  2,  IF(  OR(  "-" = K4227,  1 = M4227),  0,  K4227  )  )  )</f>
        <v>2</v>
      </c>
      <c r="L4228" s="12" t="n">
        <f aca="false">IF(  AND(  1 = K4228,  1 = M4228  ),  (C4228 - H4228) * 100,  IF(  AND( 2 = K4228,  1 = M4228  ),  (J4228 - C4228) * 100,  0  )  )</f>
        <v>0</v>
      </c>
      <c r="M4228" s="6" t="n">
        <f aca="false">IF(  OR(  AND(  1 = K4228,  1 = I4228  ),  AND(  2 =K4228,  1 = G4228  )  ),  1,  0  )</f>
        <v>0</v>
      </c>
      <c r="N4228" s="0" t="n">
        <f aca="false">IF(  AND(  1 = M4228,  0 &lt; L4228  ),  1,  0  )</f>
        <v>0</v>
      </c>
    </row>
    <row r="4229" customFormat="false" ht="12.8" hidden="false" customHeight="false" outlineLevel="0" collapsed="false">
      <c r="A4229" s="5" t="n">
        <v>43936</v>
      </c>
      <c r="B4229" s="6" t="n">
        <f aca="false">YEAR(A4229)</f>
        <v>2020</v>
      </c>
      <c r="C4229" s="7" t="n">
        <v>4673</v>
      </c>
      <c r="D4229" s="8" t="n">
        <f aca="false">AVERAGE($C4225:$C4229)</f>
        <v>4492.4</v>
      </c>
      <c r="E4229" s="8" t="n">
        <f aca="false">AVERAGE($C4205:$C4229)</f>
        <v>4009.16</v>
      </c>
      <c r="F4229" s="8" t="n">
        <f aca="false">AVERAGE($C4155:$C4229)</f>
        <v>4070.16</v>
      </c>
      <c r="G4229" s="4" t="n">
        <f aca="false">IF(  AND(  F4229 &lt; E4229,  E4229 &lt; D4229  ),  1,  0  )</f>
        <v>0</v>
      </c>
      <c r="H4229" s="12" t="n">
        <f aca="false">IF(  AND(  1 = G4229,  OR(  0 = $K4229,  2 = $K4229  )  ),  $C4229,  IF(  AND(  NOT(  "-" = H4228  ),  0 &lt; H4228  ),  H4228,  0  )  )</f>
        <v>4229</v>
      </c>
      <c r="I4229" s="4" t="n">
        <f aca="false">IF(  AND(  D4229 &lt; E4229,  E4229 &lt; F4229  ),  1,  0  )</f>
        <v>0</v>
      </c>
      <c r="J4229" s="12" t="n">
        <f aca="false">IF(  AND(  1 = I4229,  OR(  0 = $K4229,  1 = $K4229  )  ),  $C4229,  IF(  AND(  NOT(  "-" = J4228  ),  0 &lt; J4228  ),  J4228,  0  )  )</f>
        <v>4065</v>
      </c>
      <c r="K4229" s="13" t="n">
        <f aca="false">IF(  1 = G4228,  1,  IF(  1 = I4228,  2,  IF(  OR(  "-" = K4228,  1 = M4228),  0,  K4228  )  )  )</f>
        <v>2</v>
      </c>
      <c r="L4229" s="12" t="n">
        <f aca="false">IF(  AND(  1 = K4229,  1 = M4229  ),  (C4229 - H4229) * 100,  IF(  AND( 2 = K4229,  1 = M4229  ),  (J4229 - C4229) * 100,  0  )  )</f>
        <v>0</v>
      </c>
      <c r="M4229" s="6" t="n">
        <f aca="false">IF(  OR(  AND(  1 = K4229,  1 = I4229  ),  AND(  2 =K4229,  1 = G4229  )  ),  1,  0  )</f>
        <v>0</v>
      </c>
      <c r="N4229" s="0" t="n">
        <f aca="false">IF(  AND(  1 = M4229,  0 &lt; L4229  ),  1,  0  )</f>
        <v>0</v>
      </c>
    </row>
    <row r="4230" customFormat="false" ht="12.8" hidden="false" customHeight="false" outlineLevel="0" collapsed="false">
      <c r="A4230" s="5" t="n">
        <v>43937</v>
      </c>
      <c r="B4230" s="6" t="n">
        <f aca="false">YEAR(A4230)</f>
        <v>2020</v>
      </c>
      <c r="C4230" s="7" t="n">
        <v>4700</v>
      </c>
      <c r="D4230" s="8" t="n">
        <f aca="false">AVERAGE($C4226:$C4230)</f>
        <v>4557.8</v>
      </c>
      <c r="E4230" s="8" t="n">
        <f aca="false">AVERAGE($C4206:$C4230)</f>
        <v>4055.28</v>
      </c>
      <c r="F4230" s="8" t="n">
        <f aca="false">AVERAGE($C4156:$C4230)</f>
        <v>4075.14666666667</v>
      </c>
      <c r="G4230" s="4" t="n">
        <f aca="false">IF(  AND(  F4230 &lt; E4230,  E4230 &lt; D4230  ),  1,  0  )</f>
        <v>0</v>
      </c>
      <c r="H4230" s="12" t="n">
        <f aca="false">IF(  AND(  1 = G4230,  OR(  0 = $K4230,  2 = $K4230  )  ),  $C4230,  IF(  AND(  NOT(  "-" = H4229  ),  0 &lt; H4229  ),  H4229,  0  )  )</f>
        <v>4229</v>
      </c>
      <c r="I4230" s="4" t="n">
        <f aca="false">IF(  AND(  D4230 &lt; E4230,  E4230 &lt; F4230  ),  1,  0  )</f>
        <v>0</v>
      </c>
      <c r="J4230" s="12" t="n">
        <f aca="false">IF(  AND(  1 = I4230,  OR(  0 = $K4230,  1 = $K4230  )  ),  $C4230,  IF(  AND(  NOT(  "-" = J4229  ),  0 &lt; J4229  ),  J4229,  0  )  )</f>
        <v>4065</v>
      </c>
      <c r="K4230" s="13" t="n">
        <f aca="false">IF(  1 = G4229,  1,  IF(  1 = I4229,  2,  IF(  OR(  "-" = K4229,  1 = M4229),  0,  K4229  )  )  )</f>
        <v>2</v>
      </c>
      <c r="L4230" s="12" t="n">
        <f aca="false">IF(  AND(  1 = K4230,  1 = M4230  ),  (C4230 - H4230) * 100,  IF(  AND( 2 = K4230,  1 = M4230  ),  (J4230 - C4230) * 100,  0  )  )</f>
        <v>0</v>
      </c>
      <c r="M4230" s="6" t="n">
        <f aca="false">IF(  OR(  AND(  1 = K4230,  1 = I4230  ),  AND(  2 =K4230,  1 = G4230  )  ),  1,  0  )</f>
        <v>0</v>
      </c>
      <c r="N4230" s="0" t="n">
        <f aca="false">IF(  AND(  1 = M4230,  0 &lt; L4230  ),  1,  0  )</f>
        <v>0</v>
      </c>
    </row>
    <row r="4231" customFormat="false" ht="12.8" hidden="false" customHeight="false" outlineLevel="0" collapsed="false">
      <c r="A4231" s="5" t="n">
        <v>43938</v>
      </c>
      <c r="B4231" s="6" t="n">
        <f aca="false">YEAR(A4231)</f>
        <v>2020</v>
      </c>
      <c r="C4231" s="7" t="n">
        <v>4683</v>
      </c>
      <c r="D4231" s="8" t="n">
        <f aca="false">AVERAGE($C4227:$C4231)</f>
        <v>4607</v>
      </c>
      <c r="E4231" s="8" t="n">
        <f aca="false">AVERAGE($C4207:$C4231)</f>
        <v>4103.32</v>
      </c>
      <c r="F4231" s="8" t="n">
        <f aca="false">AVERAGE($C4157:$C4231)</f>
        <v>4079.90666666667</v>
      </c>
      <c r="G4231" s="4" t="n">
        <f aca="false">IF(  AND(  F4231 &lt; E4231,  E4231 &lt; D4231  ),  1,  0  )</f>
        <v>1</v>
      </c>
      <c r="H4231" s="12" t="n">
        <f aca="false">IF(  AND(  1 = G4231,  OR(  0 = $K4231,  2 = $K4231  )  ),  $C4231,  IF(  AND(  NOT(  "-" = H4230  ),  0 &lt; H4230  ),  H4230,  0  )  )</f>
        <v>4683</v>
      </c>
      <c r="I4231" s="4" t="n">
        <f aca="false">IF(  AND(  D4231 &lt; E4231,  E4231 &lt; F4231  ),  1,  0  )</f>
        <v>0</v>
      </c>
      <c r="J4231" s="12" t="n">
        <f aca="false">IF(  AND(  1 = I4231,  OR(  0 = $K4231,  1 = $K4231  )  ),  $C4231,  IF(  AND(  NOT(  "-" = J4230  ),  0 &lt; J4230  ),  J4230,  0  )  )</f>
        <v>4065</v>
      </c>
      <c r="K4231" s="13" t="n">
        <f aca="false">IF(  1 = G4230,  1,  IF(  1 = I4230,  2,  IF(  OR(  "-" = K4230,  1 = M4230),  0,  K4230  )  )  )</f>
        <v>2</v>
      </c>
      <c r="L4231" s="12" t="n">
        <f aca="false">IF(  AND(  1 = K4231,  1 = M4231  ),  (C4231 - H4231) * 100,  IF(  AND( 2 = K4231,  1 = M4231  ),  (J4231 - C4231) * 100,  0  )  )</f>
        <v>-61800</v>
      </c>
      <c r="M4231" s="6" t="n">
        <f aca="false">IF(  OR(  AND(  1 = K4231,  1 = I4231  ),  AND(  2 =K4231,  1 = G4231  )  ),  1,  0  )</f>
        <v>1</v>
      </c>
      <c r="N4231" s="0" t="n">
        <f aca="false">IF(  AND(  1 = M4231,  0 &lt; L4231  ),  1,  0  )</f>
        <v>0</v>
      </c>
    </row>
    <row r="4232" customFormat="false" ht="12.8" hidden="false" customHeight="false" outlineLevel="0" collapsed="false">
      <c r="A4232" s="5" t="n">
        <v>43941</v>
      </c>
      <c r="B4232" s="6" t="n">
        <f aca="false">YEAR(A4232)</f>
        <v>2020</v>
      </c>
      <c r="C4232" s="7" t="n">
        <v>4593</v>
      </c>
      <c r="D4232" s="8" t="n">
        <f aca="false">AVERAGE($C4228:$C4232)</f>
        <v>4639.4</v>
      </c>
      <c r="E4232" s="8" t="n">
        <f aca="false">AVERAGE($C4208:$C4232)</f>
        <v>4154.16</v>
      </c>
      <c r="F4232" s="8" t="n">
        <f aca="false">AVERAGE($C4158:$C4232)</f>
        <v>4083.32</v>
      </c>
      <c r="G4232" s="4" t="n">
        <f aca="false">IF(  AND(  F4232 &lt; E4232,  E4232 &lt; D4232  ),  1,  0  )</f>
        <v>1</v>
      </c>
      <c r="H4232" s="12" t="n">
        <f aca="false">IF(  AND(  1 = G4232,  OR(  0 = $K4232,  2 = $K4232  )  ),  $C4232,  IF(  AND(  NOT(  "-" = H4231  ),  0 &lt; H4231  ),  H4231,  0  )  )</f>
        <v>4683</v>
      </c>
      <c r="I4232" s="4" t="n">
        <f aca="false">IF(  AND(  D4232 &lt; E4232,  E4232 &lt; F4232  ),  1,  0  )</f>
        <v>0</v>
      </c>
      <c r="J4232" s="12" t="n">
        <f aca="false">IF(  AND(  1 = I4232,  OR(  0 = $K4232,  1 = $K4232  )  ),  $C4232,  IF(  AND(  NOT(  "-" = J4231  ),  0 &lt; J4231  ),  J4231,  0  )  )</f>
        <v>4065</v>
      </c>
      <c r="K4232" s="13" t="n">
        <f aca="false">IF(  1 = G4231,  1,  IF(  1 = I4231,  2,  IF(  OR(  "-" = K4231,  1 = M4231),  0,  K4231  )  )  )</f>
        <v>1</v>
      </c>
      <c r="L4232" s="12" t="n">
        <f aca="false">IF(  AND(  1 = K4232,  1 = M4232  ),  (C4232 - H4232) * 100,  IF(  AND( 2 = K4232,  1 = M4232  ),  (J4232 - C4232) * 100,  0  )  )</f>
        <v>0</v>
      </c>
      <c r="M4232" s="6" t="n">
        <f aca="false">IF(  OR(  AND(  1 = K4232,  1 = I4232  ),  AND(  2 =K4232,  1 = G4232  )  ),  1,  0  )</f>
        <v>0</v>
      </c>
      <c r="N4232" s="0" t="n">
        <f aca="false">IF(  AND(  1 = M4232,  0 &lt; L4232  ),  1,  0  )</f>
        <v>0</v>
      </c>
    </row>
    <row r="4233" customFormat="false" ht="12.8" hidden="false" customHeight="false" outlineLevel="0" collapsed="false">
      <c r="A4233" s="5" t="n">
        <v>43942</v>
      </c>
      <c r="B4233" s="6" t="n">
        <f aca="false">YEAR(A4233)</f>
        <v>2020</v>
      </c>
      <c r="C4233" s="7" t="n">
        <v>4603</v>
      </c>
      <c r="D4233" s="8" t="n">
        <f aca="false">AVERAGE($C4229:$C4233)</f>
        <v>4650.4</v>
      </c>
      <c r="E4233" s="8" t="n">
        <f aca="false">AVERAGE($C4209:$C4233)</f>
        <v>4206.48</v>
      </c>
      <c r="F4233" s="8" t="n">
        <f aca="false">AVERAGE($C4159:$C4233)</f>
        <v>4086.62666666667</v>
      </c>
      <c r="G4233" s="4" t="n">
        <f aca="false">IF(  AND(  F4233 &lt; E4233,  E4233 &lt; D4233  ),  1,  0  )</f>
        <v>1</v>
      </c>
      <c r="H4233" s="12" t="n">
        <f aca="false">IF(  AND(  1 = G4233,  OR(  0 = $K4233,  2 = $K4233  )  ),  $C4233,  IF(  AND(  NOT(  "-" = H4232  ),  0 &lt; H4232  ),  H4232,  0  )  )</f>
        <v>4683</v>
      </c>
      <c r="I4233" s="4" t="n">
        <f aca="false">IF(  AND(  D4233 &lt; E4233,  E4233 &lt; F4233  ),  1,  0  )</f>
        <v>0</v>
      </c>
      <c r="J4233" s="12" t="n">
        <f aca="false">IF(  AND(  1 = I4233,  OR(  0 = $K4233,  1 = $K4233  )  ),  $C4233,  IF(  AND(  NOT(  "-" = J4232  ),  0 &lt; J4232  ),  J4232,  0  )  )</f>
        <v>4065</v>
      </c>
      <c r="K4233" s="13" t="n">
        <f aca="false">IF(  1 = G4232,  1,  IF(  1 = I4232,  2,  IF(  OR(  "-" = K4232,  1 = M4232),  0,  K4232  )  )  )</f>
        <v>1</v>
      </c>
      <c r="L4233" s="12" t="n">
        <f aca="false">IF(  AND(  1 = K4233,  1 = M4233  ),  (C4233 - H4233) * 100,  IF(  AND( 2 = K4233,  1 = M4233  ),  (J4233 - C4233) * 100,  0  )  )</f>
        <v>0</v>
      </c>
      <c r="M4233" s="6" t="n">
        <f aca="false">IF(  OR(  AND(  1 = K4233,  1 = I4233  ),  AND(  2 =K4233,  1 = G4233  )  ),  1,  0  )</f>
        <v>0</v>
      </c>
      <c r="N4233" s="0" t="n">
        <f aca="false">IF(  AND(  1 = M4233,  0 &lt; L4233  ),  1,  0  )</f>
        <v>0</v>
      </c>
    </row>
    <row r="4234" customFormat="false" ht="12.8" hidden="false" customHeight="false" outlineLevel="0" collapsed="false">
      <c r="A4234" s="5" t="n">
        <v>43943</v>
      </c>
      <c r="B4234" s="6" t="n">
        <f aca="false">YEAR(A4234)</f>
        <v>2020</v>
      </c>
      <c r="C4234" s="7" t="n">
        <v>4698</v>
      </c>
      <c r="D4234" s="8" t="n">
        <f aca="false">AVERAGE($C4230:$C4234)</f>
        <v>4655.4</v>
      </c>
      <c r="E4234" s="8" t="n">
        <f aca="false">AVERAGE($C4210:$C4234)</f>
        <v>4254.88</v>
      </c>
      <c r="F4234" s="8" t="n">
        <f aca="false">AVERAGE($C4160:$C4234)</f>
        <v>4090.85333333333</v>
      </c>
      <c r="G4234" s="4" t="n">
        <f aca="false">IF(  AND(  F4234 &lt; E4234,  E4234 &lt; D4234  ),  1,  0  )</f>
        <v>1</v>
      </c>
      <c r="H4234" s="12" t="n">
        <f aca="false">IF(  AND(  1 = G4234,  OR(  0 = $K4234,  2 = $K4234  )  ),  $C4234,  IF(  AND(  NOT(  "-" = H4233  ),  0 &lt; H4233  ),  H4233,  0  )  )</f>
        <v>4683</v>
      </c>
      <c r="I4234" s="4" t="n">
        <f aca="false">IF(  AND(  D4234 &lt; E4234,  E4234 &lt; F4234  ),  1,  0  )</f>
        <v>0</v>
      </c>
      <c r="J4234" s="12" t="n">
        <f aca="false">IF(  AND(  1 = I4234,  OR(  0 = $K4234,  1 = $K4234  )  ),  $C4234,  IF(  AND(  NOT(  "-" = J4233  ),  0 &lt; J4233  ),  J4233,  0  )  )</f>
        <v>4065</v>
      </c>
      <c r="K4234" s="13" t="n">
        <f aca="false">IF(  1 = G4233,  1,  IF(  1 = I4233,  2,  IF(  OR(  "-" = K4233,  1 = M4233),  0,  K4233  )  )  )</f>
        <v>1</v>
      </c>
      <c r="L4234" s="12" t="n">
        <f aca="false">IF(  AND(  1 = K4234,  1 = M4234  ),  (C4234 - H4234) * 100,  IF(  AND( 2 = K4234,  1 = M4234  ),  (J4234 - C4234) * 100,  0  )  )</f>
        <v>0</v>
      </c>
      <c r="M4234" s="6" t="n">
        <f aca="false">IF(  OR(  AND(  1 = K4234,  1 = I4234  ),  AND(  2 =K4234,  1 = G4234  )  ),  1,  0  )</f>
        <v>0</v>
      </c>
      <c r="N4234" s="0" t="n">
        <f aca="false">IF(  AND(  1 = M4234,  0 &lt; L4234  ),  1,  0  )</f>
        <v>0</v>
      </c>
    </row>
    <row r="4235" customFormat="false" ht="12.8" hidden="false" customHeight="false" outlineLevel="0" collapsed="false">
      <c r="A4235" s="5" t="n">
        <v>43944</v>
      </c>
      <c r="B4235" s="6" t="n">
        <f aca="false">YEAR(A4235)</f>
        <v>2020</v>
      </c>
      <c r="C4235" s="7" t="n">
        <v>4666</v>
      </c>
      <c r="D4235" s="8" t="n">
        <f aca="false">AVERAGE($C4231:$C4235)</f>
        <v>4648.6</v>
      </c>
      <c r="E4235" s="8" t="n">
        <f aca="false">AVERAGE($C4211:$C4235)</f>
        <v>4299.48</v>
      </c>
      <c r="F4235" s="8" t="n">
        <f aca="false">AVERAGE($C4161:$C4235)</f>
        <v>4094.44</v>
      </c>
      <c r="G4235" s="4" t="n">
        <f aca="false">IF(  AND(  F4235 &lt; E4235,  E4235 &lt; D4235  ),  1,  0  )</f>
        <v>1</v>
      </c>
      <c r="H4235" s="12" t="n">
        <f aca="false">IF(  AND(  1 = G4235,  OR(  0 = $K4235,  2 = $K4235  )  ),  $C4235,  IF(  AND(  NOT(  "-" = H4234  ),  0 &lt; H4234  ),  H4234,  0  )  )</f>
        <v>4683</v>
      </c>
      <c r="I4235" s="4" t="n">
        <f aca="false">IF(  AND(  D4235 &lt; E4235,  E4235 &lt; F4235  ),  1,  0  )</f>
        <v>0</v>
      </c>
      <c r="J4235" s="12" t="n">
        <f aca="false">IF(  AND(  1 = I4235,  OR(  0 = $K4235,  1 = $K4235  )  ),  $C4235,  IF(  AND(  NOT(  "-" = J4234  ),  0 &lt; J4234  ),  J4234,  0  )  )</f>
        <v>4065</v>
      </c>
      <c r="K4235" s="13" t="n">
        <f aca="false">IF(  1 = G4234,  1,  IF(  1 = I4234,  2,  IF(  OR(  "-" = K4234,  1 = M4234),  0,  K4234  )  )  )</f>
        <v>1</v>
      </c>
      <c r="L4235" s="12" t="n">
        <f aca="false">IF(  AND(  1 = K4235,  1 = M4235  ),  (C4235 - H4235) * 100,  IF(  AND( 2 = K4235,  1 = M4235  ),  (J4235 - C4235) * 100,  0  )  )</f>
        <v>0</v>
      </c>
      <c r="M4235" s="6" t="n">
        <f aca="false">IF(  OR(  AND(  1 = K4235,  1 = I4235  ),  AND(  2 =K4235,  1 = G4235  )  ),  1,  0  )</f>
        <v>0</v>
      </c>
      <c r="N4235" s="0" t="n">
        <f aca="false">IF(  AND(  1 = M4235,  0 &lt; L4235  ),  1,  0  )</f>
        <v>0</v>
      </c>
    </row>
    <row r="4236" customFormat="false" ht="12.8" hidden="false" customHeight="false" outlineLevel="0" collapsed="false">
      <c r="A4236" s="5" t="n">
        <v>43945</v>
      </c>
      <c r="B4236" s="6" t="n">
        <f aca="false">YEAR(A4236)</f>
        <v>2020</v>
      </c>
      <c r="C4236" s="7" t="n">
        <v>4690</v>
      </c>
      <c r="D4236" s="8" t="n">
        <f aca="false">AVERAGE($C4232:$C4236)</f>
        <v>4650</v>
      </c>
      <c r="E4236" s="8" t="n">
        <f aca="false">AVERAGE($C4212:$C4236)</f>
        <v>4338.16</v>
      </c>
      <c r="F4236" s="8" t="n">
        <f aca="false">AVERAGE($C4162:$C4236)</f>
        <v>4099.98666666667</v>
      </c>
      <c r="G4236" s="4" t="n">
        <f aca="false">IF(  AND(  F4236 &lt; E4236,  E4236 &lt; D4236  ),  1,  0  )</f>
        <v>1</v>
      </c>
      <c r="H4236" s="12" t="n">
        <f aca="false">IF(  AND(  1 = G4236,  OR(  0 = $K4236,  2 = $K4236  )  ),  $C4236,  IF(  AND(  NOT(  "-" = H4235  ),  0 &lt; H4235  ),  H4235,  0  )  )</f>
        <v>4683</v>
      </c>
      <c r="I4236" s="4" t="n">
        <f aca="false">IF(  AND(  D4236 &lt; E4236,  E4236 &lt; F4236  ),  1,  0  )</f>
        <v>0</v>
      </c>
      <c r="J4236" s="12" t="n">
        <f aca="false">IF(  AND(  1 = I4236,  OR(  0 = $K4236,  1 = $K4236  )  ),  $C4236,  IF(  AND(  NOT(  "-" = J4235  ),  0 &lt; J4235  ),  J4235,  0  )  )</f>
        <v>4065</v>
      </c>
      <c r="K4236" s="13" t="n">
        <f aca="false">IF(  1 = G4235,  1,  IF(  1 = I4235,  2,  IF(  OR(  "-" = K4235,  1 = M4235),  0,  K4235  )  )  )</f>
        <v>1</v>
      </c>
      <c r="L4236" s="12" t="n">
        <f aca="false">IF(  AND(  1 = K4236,  1 = M4236  ),  (C4236 - H4236) * 100,  IF(  AND( 2 = K4236,  1 = M4236  ),  (J4236 - C4236) * 100,  0  )  )</f>
        <v>0</v>
      </c>
      <c r="M4236" s="6" t="n">
        <f aca="false">IF(  OR(  AND(  1 = K4236,  1 = I4236  ),  AND(  2 =K4236,  1 = G4236  )  ),  1,  0  )</f>
        <v>0</v>
      </c>
      <c r="N4236" s="0" t="n">
        <f aca="false">IF(  AND(  1 = M4236,  0 &lt; L4236  ),  1,  0  )</f>
        <v>0</v>
      </c>
    </row>
    <row r="4237" customFormat="false" ht="12.8" hidden="false" customHeight="false" outlineLevel="0" collapsed="false">
      <c r="A4237" s="5" t="n">
        <v>43948</v>
      </c>
      <c r="B4237" s="6" t="n">
        <f aca="false">YEAR(A4237)</f>
        <v>2020</v>
      </c>
      <c r="C4237" s="7" t="n">
        <v>4684</v>
      </c>
      <c r="D4237" s="8" t="n">
        <f aca="false">AVERAGE($C4233:$C4237)</f>
        <v>4668.2</v>
      </c>
      <c r="E4237" s="8" t="n">
        <f aca="false">AVERAGE($C4213:$C4237)</f>
        <v>4374.28</v>
      </c>
      <c r="F4237" s="8" t="n">
        <f aca="false">AVERAGE($C4163:$C4237)</f>
        <v>4105.18666666667</v>
      </c>
      <c r="G4237" s="4" t="n">
        <f aca="false">IF(  AND(  F4237 &lt; E4237,  E4237 &lt; D4237  ),  1,  0  )</f>
        <v>1</v>
      </c>
      <c r="H4237" s="12" t="n">
        <f aca="false">IF(  AND(  1 = G4237,  OR(  0 = $K4237,  2 = $K4237  )  ),  $C4237,  IF(  AND(  NOT(  "-" = H4236  ),  0 &lt; H4236  ),  H4236,  0  )  )</f>
        <v>4683</v>
      </c>
      <c r="I4237" s="4" t="n">
        <f aca="false">IF(  AND(  D4237 &lt; E4237,  E4237 &lt; F4237  ),  1,  0  )</f>
        <v>0</v>
      </c>
      <c r="J4237" s="12" t="n">
        <f aca="false">IF(  AND(  1 = I4237,  OR(  0 = $K4237,  1 = $K4237  )  ),  $C4237,  IF(  AND(  NOT(  "-" = J4236  ),  0 &lt; J4236  ),  J4236,  0  )  )</f>
        <v>4065</v>
      </c>
      <c r="K4237" s="13" t="n">
        <f aca="false">IF(  1 = G4236,  1,  IF(  1 = I4236,  2,  IF(  OR(  "-" = K4236,  1 = M4236),  0,  K4236  )  )  )</f>
        <v>1</v>
      </c>
      <c r="L4237" s="12" t="n">
        <f aca="false">IF(  AND(  1 = K4237,  1 = M4237  ),  (C4237 - H4237) * 100,  IF(  AND( 2 = K4237,  1 = M4237  ),  (J4237 - C4237) * 100,  0  )  )</f>
        <v>0</v>
      </c>
      <c r="M4237" s="6" t="n">
        <f aca="false">IF(  OR(  AND(  1 = K4237,  1 = I4237  ),  AND(  2 =K4237,  1 = G4237  )  ),  1,  0  )</f>
        <v>0</v>
      </c>
      <c r="N4237" s="0" t="n">
        <f aca="false">IF(  AND(  1 = M4237,  0 &lt; L4237  ),  1,  0  )</f>
        <v>0</v>
      </c>
    </row>
    <row r="4238" customFormat="false" ht="12.8" hidden="false" customHeight="false" outlineLevel="0" collapsed="false">
      <c r="A4238" s="5" t="n">
        <v>43949</v>
      </c>
      <c r="B4238" s="6" t="n">
        <f aca="false">YEAR(A4238)</f>
        <v>2020</v>
      </c>
      <c r="C4238" s="7" t="n">
        <v>4622</v>
      </c>
      <c r="D4238" s="8" t="n">
        <f aca="false">AVERAGE($C4234:$C4238)</f>
        <v>4672</v>
      </c>
      <c r="E4238" s="8" t="n">
        <f aca="false">AVERAGE($C4214:$C4238)</f>
        <v>4404.72</v>
      </c>
      <c r="F4238" s="8" t="n">
        <f aca="false">AVERAGE($C4164:$C4238)</f>
        <v>4109.96</v>
      </c>
      <c r="G4238" s="4" t="n">
        <f aca="false">IF(  AND(  F4238 &lt; E4238,  E4238 &lt; D4238  ),  1,  0  )</f>
        <v>1</v>
      </c>
      <c r="H4238" s="12" t="n">
        <f aca="false">IF(  AND(  1 = G4238,  OR(  0 = $K4238,  2 = $K4238  )  ),  $C4238,  IF(  AND(  NOT(  "-" = H4237  ),  0 &lt; H4237  ),  H4237,  0  )  )</f>
        <v>4683</v>
      </c>
      <c r="I4238" s="4" t="n">
        <f aca="false">IF(  AND(  D4238 &lt; E4238,  E4238 &lt; F4238  ),  1,  0  )</f>
        <v>0</v>
      </c>
      <c r="J4238" s="12" t="n">
        <f aca="false">IF(  AND(  1 = I4238,  OR(  0 = $K4238,  1 = $K4238  )  ),  $C4238,  IF(  AND(  NOT(  "-" = J4237  ),  0 &lt; J4237  ),  J4237,  0  )  )</f>
        <v>4065</v>
      </c>
      <c r="K4238" s="13" t="n">
        <f aca="false">IF(  1 = G4237,  1,  IF(  1 = I4237,  2,  IF(  OR(  "-" = K4237,  1 = M4237),  0,  K4237  )  )  )</f>
        <v>1</v>
      </c>
      <c r="L4238" s="12" t="n">
        <f aca="false">IF(  AND(  1 = K4238,  1 = M4238  ),  (C4238 - H4238) * 100,  IF(  AND( 2 = K4238,  1 = M4238  ),  (J4238 - C4238) * 100,  0  )  )</f>
        <v>0</v>
      </c>
      <c r="M4238" s="6" t="n">
        <f aca="false">IF(  OR(  AND(  1 = K4238,  1 = I4238  ),  AND(  2 =K4238,  1 = G4238  )  ),  1,  0  )</f>
        <v>0</v>
      </c>
      <c r="N4238" s="0" t="n">
        <f aca="false">IF(  AND(  1 = M4238,  0 &lt; L4238  ),  1,  0  )</f>
        <v>0</v>
      </c>
    </row>
    <row r="4239" customFormat="false" ht="12.8" hidden="false" customHeight="false" outlineLevel="0" collapsed="false">
      <c r="A4239" s="5" t="n">
        <v>43951</v>
      </c>
      <c r="B4239" s="6" t="n">
        <f aca="false">YEAR(A4239)</f>
        <v>2020</v>
      </c>
      <c r="C4239" s="7" t="n">
        <v>4465</v>
      </c>
      <c r="D4239" s="8" t="n">
        <f aca="false">AVERAGE($C4235:$C4239)</f>
        <v>4625.4</v>
      </c>
      <c r="E4239" s="8" t="n">
        <f aca="false">AVERAGE($C4215:$C4239)</f>
        <v>4424.76</v>
      </c>
      <c r="F4239" s="8" t="n">
        <f aca="false">AVERAGE($C4165:$C4239)</f>
        <v>4111.65333333333</v>
      </c>
      <c r="G4239" s="4" t="n">
        <f aca="false">IF(  AND(  F4239 &lt; E4239,  E4239 &lt; D4239  ),  1,  0  )</f>
        <v>1</v>
      </c>
      <c r="H4239" s="12" t="n">
        <f aca="false">IF(  AND(  1 = G4239,  OR(  0 = $K4239,  2 = $K4239  )  ),  $C4239,  IF(  AND(  NOT(  "-" = H4238  ),  0 &lt; H4238  ),  H4238,  0  )  )</f>
        <v>4683</v>
      </c>
      <c r="I4239" s="4" t="n">
        <f aca="false">IF(  AND(  D4239 &lt; E4239,  E4239 &lt; F4239  ),  1,  0  )</f>
        <v>0</v>
      </c>
      <c r="J4239" s="12" t="n">
        <f aca="false">IF(  AND(  1 = I4239,  OR(  0 = $K4239,  1 = $K4239  )  ),  $C4239,  IF(  AND(  NOT(  "-" = J4238  ),  0 &lt; J4238  ),  J4238,  0  )  )</f>
        <v>4065</v>
      </c>
      <c r="K4239" s="13" t="n">
        <f aca="false">IF(  1 = G4238,  1,  IF(  1 = I4238,  2,  IF(  OR(  "-" = K4238,  1 = M4238),  0,  K4238  )  )  )</f>
        <v>1</v>
      </c>
      <c r="L4239" s="12" t="n">
        <f aca="false">IF(  AND(  1 = K4239,  1 = M4239  ),  (C4239 - H4239) * 100,  IF(  AND( 2 = K4239,  1 = M4239  ),  (J4239 - C4239) * 100,  0  )  )</f>
        <v>0</v>
      </c>
      <c r="M4239" s="6" t="n">
        <f aca="false">IF(  OR(  AND(  1 = K4239,  1 = I4239  ),  AND(  2 =K4239,  1 = G4239  )  ),  1,  0  )</f>
        <v>0</v>
      </c>
      <c r="N4239" s="0" t="n">
        <f aca="false">IF(  AND(  1 = M4239,  0 &lt; L4239  ),  1,  0  )</f>
        <v>0</v>
      </c>
    </row>
    <row r="4240" customFormat="false" ht="12.8" hidden="false" customHeight="false" outlineLevel="0" collapsed="false">
      <c r="A4240" s="5" t="n">
        <v>43952</v>
      </c>
      <c r="B4240" s="6" t="n">
        <f aca="false">YEAR(A4240)</f>
        <v>2020</v>
      </c>
      <c r="C4240" s="7" t="n">
        <v>4465</v>
      </c>
      <c r="D4240" s="8" t="n">
        <f aca="false">AVERAGE($C4236:$C4240)</f>
        <v>4585.2</v>
      </c>
      <c r="E4240" s="8" t="n">
        <f aca="false">AVERAGE($C4216:$C4240)</f>
        <v>4444.44</v>
      </c>
      <c r="F4240" s="8" t="n">
        <f aca="false">AVERAGE($C4166:$C4240)</f>
        <v>4113.26666666667</v>
      </c>
      <c r="G4240" s="4" t="n">
        <f aca="false">IF(  AND(  F4240 &lt; E4240,  E4240 &lt; D4240  ),  1,  0  )</f>
        <v>1</v>
      </c>
      <c r="H4240" s="12" t="n">
        <f aca="false">IF(  AND(  1 = G4240,  OR(  0 = $K4240,  2 = $K4240  )  ),  $C4240,  IF(  AND(  NOT(  "-" = H4239  ),  0 &lt; H4239  ),  H4239,  0  )  )</f>
        <v>4683</v>
      </c>
      <c r="I4240" s="4" t="n">
        <f aca="false">IF(  AND(  D4240 &lt; E4240,  E4240 &lt; F4240  ),  1,  0  )</f>
        <v>0</v>
      </c>
      <c r="J4240" s="12" t="n">
        <f aca="false">IF(  AND(  1 = I4240,  OR(  0 = $K4240,  1 = $K4240  )  ),  $C4240,  IF(  AND(  NOT(  "-" = J4239  ),  0 &lt; J4239  ),  J4239,  0  )  )</f>
        <v>4065</v>
      </c>
      <c r="K4240" s="13" t="n">
        <f aca="false">IF(  1 = G4239,  1,  IF(  1 = I4239,  2,  IF(  OR(  "-" = K4239,  1 = M4239),  0,  K4239  )  )  )</f>
        <v>1</v>
      </c>
      <c r="L4240" s="12" t="n">
        <f aca="false">IF(  AND(  1 = K4240,  1 = M4240  ),  (C4240 - H4240) * 100,  IF(  AND( 2 = K4240,  1 = M4240  ),  (J4240 - C4240) * 100,  0  )  )</f>
        <v>0</v>
      </c>
      <c r="M4240" s="6" t="n">
        <f aca="false">IF(  OR(  AND(  1 = K4240,  1 = I4240  ),  AND(  2 =K4240,  1 = G4240  )  ),  1,  0  )</f>
        <v>0</v>
      </c>
      <c r="N4240" s="0" t="n">
        <f aca="false">IF(  AND(  1 = M4240,  0 &lt; L4240  ),  1,  0  )</f>
        <v>0</v>
      </c>
    </row>
    <row r="4241" customFormat="false" ht="12.8" hidden="false" customHeight="false" outlineLevel="0" collapsed="false">
      <c r="A4241" s="5" t="n">
        <v>43958</v>
      </c>
      <c r="B4241" s="6" t="n">
        <f aca="false">YEAR(A4241)</f>
        <v>2020</v>
      </c>
      <c r="C4241" s="7" t="n">
        <v>4610</v>
      </c>
      <c r="D4241" s="8" t="n">
        <f aca="false">AVERAGE($C4237:$C4241)</f>
        <v>4569.2</v>
      </c>
      <c r="E4241" s="8" t="n">
        <f aca="false">AVERAGE($C4217:$C4241)</f>
        <v>4467.24</v>
      </c>
      <c r="F4241" s="8" t="n">
        <f aca="false">AVERAGE($C4167:$C4241)</f>
        <v>4117.13333333333</v>
      </c>
      <c r="G4241" s="4" t="n">
        <f aca="false">IF(  AND(  F4241 &lt; E4241,  E4241 &lt; D4241  ),  1,  0  )</f>
        <v>1</v>
      </c>
      <c r="H4241" s="12" t="n">
        <f aca="false">IF(  AND(  1 = G4241,  OR(  0 = $K4241,  2 = $K4241  )  ),  $C4241,  IF(  AND(  NOT(  "-" = H4240  ),  0 &lt; H4240  ),  H4240,  0  )  )</f>
        <v>4683</v>
      </c>
      <c r="I4241" s="4" t="n">
        <f aca="false">IF(  AND(  D4241 &lt; E4241,  E4241 &lt; F4241  ),  1,  0  )</f>
        <v>0</v>
      </c>
      <c r="J4241" s="12" t="n">
        <f aca="false">IF(  AND(  1 = I4241,  OR(  0 = $K4241,  1 = $K4241  )  ),  $C4241,  IF(  AND(  NOT(  "-" = J4240  ),  0 &lt; J4240  ),  J4240,  0  )  )</f>
        <v>4065</v>
      </c>
      <c r="K4241" s="13" t="n">
        <f aca="false">IF(  1 = G4240,  1,  IF(  1 = I4240,  2,  IF(  OR(  "-" = K4240,  1 = M4240),  0,  K4240  )  )  )</f>
        <v>1</v>
      </c>
      <c r="L4241" s="12" t="n">
        <f aca="false">IF(  AND(  1 = K4241,  1 = M4241  ),  (C4241 - H4241) * 100,  IF(  AND( 2 = K4241,  1 = M4241  ),  (J4241 - C4241) * 100,  0  )  )</f>
        <v>0</v>
      </c>
      <c r="M4241" s="6" t="n">
        <f aca="false">IF(  OR(  AND(  1 = K4241,  1 = I4241  ),  AND(  2 =K4241,  1 = G4241  )  ),  1,  0  )</f>
        <v>0</v>
      </c>
      <c r="N4241" s="0" t="n">
        <f aca="false">IF(  AND(  1 = M4241,  0 &lt; L4241  ),  1,  0  )</f>
        <v>0</v>
      </c>
    </row>
    <row r="4242" customFormat="false" ht="12.8" hidden="false" customHeight="false" outlineLevel="0" collapsed="false">
      <c r="A4242" s="5" t="n">
        <v>43959</v>
      </c>
      <c r="B4242" s="6" t="n">
        <f aca="false">YEAR(A4242)</f>
        <v>2020</v>
      </c>
      <c r="C4242" s="7" t="n">
        <v>4430</v>
      </c>
      <c r="D4242" s="8" t="n">
        <f aca="false">AVERAGE($C4238:$C4242)</f>
        <v>4518.4</v>
      </c>
      <c r="E4242" s="8" t="n">
        <f aca="false">AVERAGE($C4218:$C4242)</f>
        <v>4480.72</v>
      </c>
      <c r="F4242" s="8" t="n">
        <f aca="false">AVERAGE($C4168:$C4242)</f>
        <v>4118.77333333333</v>
      </c>
      <c r="G4242" s="4" t="n">
        <f aca="false">IF(  AND(  F4242 &lt; E4242,  E4242 &lt; D4242  ),  1,  0  )</f>
        <v>1</v>
      </c>
      <c r="H4242" s="12" t="n">
        <f aca="false">IF(  AND(  1 = G4242,  OR(  0 = $K4242,  2 = $K4242  )  ),  $C4242,  IF(  AND(  NOT(  "-" = H4241  ),  0 &lt; H4241  ),  H4241,  0  )  )</f>
        <v>4683</v>
      </c>
      <c r="I4242" s="4" t="n">
        <f aca="false">IF(  AND(  D4242 &lt; E4242,  E4242 &lt; F4242  ),  1,  0  )</f>
        <v>0</v>
      </c>
      <c r="J4242" s="12" t="n">
        <f aca="false">IF(  AND(  1 = I4242,  OR(  0 = $K4242,  1 = $K4242  )  ),  $C4242,  IF(  AND(  NOT(  "-" = J4241  ),  0 &lt; J4241  ),  J4241,  0  )  )</f>
        <v>4065</v>
      </c>
      <c r="K4242" s="13" t="n">
        <f aca="false">IF(  1 = G4241,  1,  IF(  1 = I4241,  2,  IF(  OR(  "-" = K4241,  1 = M4241),  0,  K4241  )  )  )</f>
        <v>1</v>
      </c>
      <c r="L4242" s="12" t="n">
        <f aca="false">IF(  AND(  1 = K4242,  1 = M4242  ),  (C4242 - H4242) * 100,  IF(  AND( 2 = K4242,  1 = M4242  ),  (J4242 - C4242) * 100,  0  )  )</f>
        <v>0</v>
      </c>
      <c r="M4242" s="6" t="n">
        <f aca="false">IF(  OR(  AND(  1 = K4242,  1 = I4242  ),  AND(  2 =K4242,  1 = G4242  )  ),  1,  0  )</f>
        <v>0</v>
      </c>
      <c r="N4242" s="0" t="n">
        <f aca="false">IF(  AND(  1 = M4242,  0 &lt; L4242  ),  1,  0  )</f>
        <v>0</v>
      </c>
    </row>
    <row r="4243" customFormat="false" ht="12.8" hidden="false" customHeight="false" outlineLevel="0" collapsed="false">
      <c r="A4243" s="5" t="n">
        <v>43962</v>
      </c>
      <c r="B4243" s="6" t="n">
        <f aca="false">YEAR(A4243)</f>
        <v>2020</v>
      </c>
      <c r="C4243" s="7" t="n">
        <v>4364</v>
      </c>
      <c r="D4243" s="8" t="n">
        <f aca="false">AVERAGE($C4239:$C4243)</f>
        <v>4466.8</v>
      </c>
      <c r="E4243" s="8" t="n">
        <f aca="false">AVERAGE($C4219:$C4243)</f>
        <v>4488.84</v>
      </c>
      <c r="F4243" s="8" t="n">
        <f aca="false">AVERAGE($C4169:$C4243)</f>
        <v>4119.68</v>
      </c>
      <c r="G4243" s="4" t="n">
        <f aca="false">IF(  AND(  F4243 &lt; E4243,  E4243 &lt; D4243  ),  1,  0  )</f>
        <v>0</v>
      </c>
      <c r="H4243" s="12" t="n">
        <f aca="false">IF(  AND(  1 = G4243,  OR(  0 = $K4243,  2 = $K4243  )  ),  $C4243,  IF(  AND(  NOT(  "-" = H4242  ),  0 &lt; H4242  ),  H4242,  0  )  )</f>
        <v>4683</v>
      </c>
      <c r="I4243" s="4" t="n">
        <f aca="false">IF(  AND(  D4243 &lt; E4243,  E4243 &lt; F4243  ),  1,  0  )</f>
        <v>0</v>
      </c>
      <c r="J4243" s="12" t="n">
        <f aca="false">IF(  AND(  1 = I4243,  OR(  0 = $K4243,  1 = $K4243  )  ),  $C4243,  IF(  AND(  NOT(  "-" = J4242  ),  0 &lt; J4242  ),  J4242,  0  )  )</f>
        <v>4065</v>
      </c>
      <c r="K4243" s="13" t="n">
        <f aca="false">IF(  1 = G4242,  1,  IF(  1 = I4242,  2,  IF(  OR(  "-" = K4242,  1 = M4242),  0,  K4242  )  )  )</f>
        <v>1</v>
      </c>
      <c r="L4243" s="12" t="n">
        <f aca="false">IF(  AND(  1 = K4243,  1 = M4243  ),  (C4243 - H4243) * 100,  IF(  AND( 2 = K4243,  1 = M4243  ),  (J4243 - C4243) * 100,  0  )  )</f>
        <v>0</v>
      </c>
      <c r="M4243" s="6" t="n">
        <f aca="false">IF(  OR(  AND(  1 = K4243,  1 = I4243  ),  AND(  2 =K4243,  1 = G4243  )  ),  1,  0  )</f>
        <v>0</v>
      </c>
      <c r="N4243" s="0" t="n">
        <f aca="false">IF(  AND(  1 = M4243,  0 &lt; L4243  ),  1,  0  )</f>
        <v>0</v>
      </c>
    </row>
    <row r="4244" customFormat="false" ht="12.8" hidden="false" customHeight="false" outlineLevel="0" collapsed="false">
      <c r="A4244" s="5" t="n">
        <v>43963</v>
      </c>
      <c r="B4244" s="6" t="n">
        <f aca="false">YEAR(A4244)</f>
        <v>2020</v>
      </c>
      <c r="C4244" s="7" t="n">
        <v>4485</v>
      </c>
      <c r="D4244" s="8" t="n">
        <f aca="false">AVERAGE($C4240:$C4244)</f>
        <v>4470.8</v>
      </c>
      <c r="E4244" s="8" t="n">
        <f aca="false">AVERAGE($C4220:$C4244)</f>
        <v>4500.44</v>
      </c>
      <c r="F4244" s="8" t="n">
        <f aca="false">AVERAGE($C4170:$C4244)</f>
        <v>4122.16</v>
      </c>
      <c r="G4244" s="4" t="n">
        <f aca="false">IF(  AND(  F4244 &lt; E4244,  E4244 &lt; D4244  ),  1,  0  )</f>
        <v>0</v>
      </c>
      <c r="H4244" s="12" t="n">
        <f aca="false">IF(  AND(  1 = G4244,  OR(  0 = $K4244,  2 = $K4244  )  ),  $C4244,  IF(  AND(  NOT(  "-" = H4243  ),  0 &lt; H4243  ),  H4243,  0  )  )</f>
        <v>4683</v>
      </c>
      <c r="I4244" s="4" t="n">
        <f aca="false">IF(  AND(  D4244 &lt; E4244,  E4244 &lt; F4244  ),  1,  0  )</f>
        <v>0</v>
      </c>
      <c r="J4244" s="12" t="n">
        <f aca="false">IF(  AND(  1 = I4244,  OR(  0 = $K4244,  1 = $K4244  )  ),  $C4244,  IF(  AND(  NOT(  "-" = J4243  ),  0 &lt; J4243  ),  J4243,  0  )  )</f>
        <v>4065</v>
      </c>
      <c r="K4244" s="13" t="n">
        <f aca="false">IF(  1 = G4243,  1,  IF(  1 = I4243,  2,  IF(  OR(  "-" = K4243,  1 = M4243),  0,  K4243  )  )  )</f>
        <v>1</v>
      </c>
      <c r="L4244" s="12" t="n">
        <f aca="false">IF(  AND(  1 = K4244,  1 = M4244  ),  (C4244 - H4244) * 100,  IF(  AND( 2 = K4244,  1 = M4244  ),  (J4244 - C4244) * 100,  0  )  )</f>
        <v>0</v>
      </c>
      <c r="M4244" s="6" t="n">
        <f aca="false">IF(  OR(  AND(  1 = K4244,  1 = I4244  ),  AND(  2 =K4244,  1 = G4244  )  ),  1,  0  )</f>
        <v>0</v>
      </c>
      <c r="N4244" s="0" t="n">
        <f aca="false">IF(  AND(  1 = M4244,  0 &lt; L4244  ),  1,  0  )</f>
        <v>0</v>
      </c>
    </row>
    <row r="4245" customFormat="false" ht="12.8" hidden="false" customHeight="false" outlineLevel="0" collapsed="false">
      <c r="A4245" s="5" t="n">
        <v>43964</v>
      </c>
      <c r="B4245" s="6" t="n">
        <f aca="false">YEAR(A4245)</f>
        <v>2020</v>
      </c>
      <c r="C4245" s="7" t="n">
        <v>4500</v>
      </c>
      <c r="D4245" s="8" t="n">
        <f aca="false">AVERAGE($C4241:$C4245)</f>
        <v>4477.8</v>
      </c>
      <c r="E4245" s="8" t="n">
        <f aca="false">AVERAGE($C4221:$C4245)</f>
        <v>4515.12</v>
      </c>
      <c r="F4245" s="8" t="n">
        <f aca="false">AVERAGE($C4171:$C4245)</f>
        <v>4124.84</v>
      </c>
      <c r="G4245" s="4" t="n">
        <f aca="false">IF(  AND(  F4245 &lt; E4245,  E4245 &lt; D4245  ),  1,  0  )</f>
        <v>0</v>
      </c>
      <c r="H4245" s="12" t="n">
        <f aca="false">IF(  AND(  1 = G4245,  OR(  0 = $K4245,  2 = $K4245  )  ),  $C4245,  IF(  AND(  NOT(  "-" = H4244  ),  0 &lt; H4244  ),  H4244,  0  )  )</f>
        <v>4683</v>
      </c>
      <c r="I4245" s="4" t="n">
        <f aca="false">IF(  AND(  D4245 &lt; E4245,  E4245 &lt; F4245  ),  1,  0  )</f>
        <v>0</v>
      </c>
      <c r="J4245" s="12" t="n">
        <f aca="false">IF(  AND(  1 = I4245,  OR(  0 = $K4245,  1 = $K4245  )  ),  $C4245,  IF(  AND(  NOT(  "-" = J4244  ),  0 &lt; J4244  ),  J4244,  0  )  )</f>
        <v>4065</v>
      </c>
      <c r="K4245" s="13" t="n">
        <f aca="false">IF(  1 = G4244,  1,  IF(  1 = I4244,  2,  IF(  OR(  "-" = K4244,  1 = M4244),  0,  K4244  )  )  )</f>
        <v>1</v>
      </c>
      <c r="L4245" s="12" t="n">
        <f aca="false">IF(  AND(  1 = K4245,  1 = M4245  ),  (C4245 - H4245) * 100,  IF(  AND( 2 = K4245,  1 = M4245  ),  (J4245 - C4245) * 100,  0  )  )</f>
        <v>0</v>
      </c>
      <c r="M4245" s="6" t="n">
        <f aca="false">IF(  OR(  AND(  1 = K4245,  1 = I4245  ),  AND(  2 =K4245,  1 = G4245  )  ),  1,  0  )</f>
        <v>0</v>
      </c>
      <c r="N4245" s="0" t="n">
        <f aca="false">IF(  AND(  1 = M4245,  0 &lt; L4245  ),  1,  0  )</f>
        <v>0</v>
      </c>
    </row>
    <row r="4246" customFormat="false" ht="12.8" hidden="false" customHeight="false" outlineLevel="0" collapsed="false">
      <c r="A4246" s="5" t="n">
        <v>43965</v>
      </c>
      <c r="B4246" s="6" t="n">
        <f aca="false">YEAR(A4246)</f>
        <v>2020</v>
      </c>
      <c r="C4246" s="7" t="n">
        <v>4477</v>
      </c>
      <c r="D4246" s="8" t="n">
        <f aca="false">AVERAGE($C4242:$C4246)</f>
        <v>4451.2</v>
      </c>
      <c r="E4246" s="8" t="n">
        <f aca="false">AVERAGE($C4222:$C4246)</f>
        <v>4526.68</v>
      </c>
      <c r="F4246" s="8" t="n">
        <f aca="false">AVERAGE($C4172:$C4246)</f>
        <v>4127.05333333333</v>
      </c>
      <c r="G4246" s="4" t="n">
        <f aca="false">IF(  AND(  F4246 &lt; E4246,  E4246 &lt; D4246  ),  1,  0  )</f>
        <v>0</v>
      </c>
      <c r="H4246" s="12" t="n">
        <f aca="false">IF(  AND(  1 = G4246,  OR(  0 = $K4246,  2 = $K4246  )  ),  $C4246,  IF(  AND(  NOT(  "-" = H4245  ),  0 &lt; H4245  ),  H4245,  0  )  )</f>
        <v>4683</v>
      </c>
      <c r="I4246" s="4" t="n">
        <f aca="false">IF(  AND(  D4246 &lt; E4246,  E4246 &lt; F4246  ),  1,  0  )</f>
        <v>0</v>
      </c>
      <c r="J4246" s="12" t="n">
        <f aca="false">IF(  AND(  1 = I4246,  OR(  0 = $K4246,  1 = $K4246  )  ),  $C4246,  IF(  AND(  NOT(  "-" = J4245  ),  0 &lt; J4245  ),  J4245,  0  )  )</f>
        <v>4065</v>
      </c>
      <c r="K4246" s="13" t="n">
        <f aca="false">IF(  1 = G4245,  1,  IF(  1 = I4245,  2,  IF(  OR(  "-" = K4245,  1 = M4245),  0,  K4245  )  )  )</f>
        <v>1</v>
      </c>
      <c r="L4246" s="12" t="n">
        <f aca="false">IF(  AND(  1 = K4246,  1 = M4246  ),  (C4246 - H4246) * 100,  IF(  AND( 2 = K4246,  1 = M4246  ),  (J4246 - C4246) * 100,  0  )  )</f>
        <v>0</v>
      </c>
      <c r="M4246" s="6" t="n">
        <f aca="false">IF(  OR(  AND(  1 = K4246,  1 = I4246  ),  AND(  2 =K4246,  1 = G4246  )  ),  1,  0  )</f>
        <v>0</v>
      </c>
      <c r="N4246" s="0" t="n">
        <f aca="false">IF(  AND(  1 = M4246,  0 &lt; L4246  ),  1,  0  )</f>
        <v>0</v>
      </c>
    </row>
    <row r="4247" customFormat="false" ht="12.8" hidden="false" customHeight="false" outlineLevel="0" collapsed="false">
      <c r="A4247" s="5" t="n">
        <v>43966</v>
      </c>
      <c r="B4247" s="6" t="n">
        <f aca="false">YEAR(A4247)</f>
        <v>2020</v>
      </c>
      <c r="C4247" s="7" t="n">
        <v>4501</v>
      </c>
      <c r="D4247" s="8" t="n">
        <f aca="false">AVERAGE($C4243:$C4247)</f>
        <v>4465.4</v>
      </c>
      <c r="E4247" s="8" t="n">
        <f aca="false">AVERAGE($C4223:$C4247)</f>
        <v>4535.04</v>
      </c>
      <c r="F4247" s="8" t="n">
        <f aca="false">AVERAGE($C4173:$C4247)</f>
        <v>4129.30666666667</v>
      </c>
      <c r="G4247" s="4" t="n">
        <f aca="false">IF(  AND(  F4247 &lt; E4247,  E4247 &lt; D4247  ),  1,  0  )</f>
        <v>0</v>
      </c>
      <c r="H4247" s="12" t="n">
        <f aca="false">IF(  AND(  1 = G4247,  OR(  0 = $K4247,  2 = $K4247  )  ),  $C4247,  IF(  AND(  NOT(  "-" = H4246  ),  0 &lt; H4246  ),  H4246,  0  )  )</f>
        <v>4683</v>
      </c>
      <c r="I4247" s="4" t="n">
        <f aca="false">IF(  AND(  D4247 &lt; E4247,  E4247 &lt; F4247  ),  1,  0  )</f>
        <v>0</v>
      </c>
      <c r="J4247" s="12" t="n">
        <f aca="false">IF(  AND(  1 = I4247,  OR(  0 = $K4247,  1 = $K4247  )  ),  $C4247,  IF(  AND(  NOT(  "-" = J4246  ),  0 &lt; J4246  ),  J4246,  0  )  )</f>
        <v>4065</v>
      </c>
      <c r="K4247" s="13" t="n">
        <f aca="false">IF(  1 = G4246,  1,  IF(  1 = I4246,  2,  IF(  OR(  "-" = K4246,  1 = M4246),  0,  K4246  )  )  )</f>
        <v>1</v>
      </c>
      <c r="L4247" s="12" t="n">
        <f aca="false">IF(  AND(  1 = K4247,  1 = M4247  ),  (C4247 - H4247) * 100,  IF(  AND( 2 = K4247,  1 = M4247  ),  (J4247 - C4247) * 100,  0  )  )</f>
        <v>0</v>
      </c>
      <c r="M4247" s="6" t="n">
        <f aca="false">IF(  OR(  AND(  1 = K4247,  1 = I4247  ),  AND(  2 =K4247,  1 = G4247  )  ),  1,  0  )</f>
        <v>0</v>
      </c>
      <c r="N4247" s="0" t="n">
        <f aca="false">IF(  AND(  1 = M4247,  0 &lt; L4247  ),  1,  0  )</f>
        <v>0</v>
      </c>
    </row>
    <row r="4248" customFormat="false" ht="12.8" hidden="false" customHeight="false" outlineLevel="0" collapsed="false">
      <c r="A4248" s="5" t="n">
        <v>43969</v>
      </c>
      <c r="B4248" s="6" t="n">
        <f aca="false">YEAR(A4248)</f>
        <v>2020</v>
      </c>
      <c r="C4248" s="7" t="n">
        <v>4455</v>
      </c>
      <c r="D4248" s="8" t="n">
        <f aca="false">AVERAGE($C4244:$C4248)</f>
        <v>4483.6</v>
      </c>
      <c r="E4248" s="8" t="n">
        <f aca="false">AVERAGE($C4224:$C4248)</f>
        <v>4540.48</v>
      </c>
      <c r="F4248" s="8" t="n">
        <f aca="false">AVERAGE($C4174:$C4248)</f>
        <v>4130.66666666667</v>
      </c>
      <c r="G4248" s="4" t="n">
        <f aca="false">IF(  AND(  F4248 &lt; E4248,  E4248 &lt; D4248  ),  1,  0  )</f>
        <v>0</v>
      </c>
      <c r="H4248" s="12" t="n">
        <f aca="false">IF(  AND(  1 = G4248,  OR(  0 = $K4248,  2 = $K4248  )  ),  $C4248,  IF(  AND(  NOT(  "-" = H4247  ),  0 &lt; H4247  ),  H4247,  0  )  )</f>
        <v>4683</v>
      </c>
      <c r="I4248" s="4" t="n">
        <f aca="false">IF(  AND(  D4248 &lt; E4248,  E4248 &lt; F4248  ),  1,  0  )</f>
        <v>0</v>
      </c>
      <c r="J4248" s="12" t="n">
        <f aca="false">IF(  AND(  1 = I4248,  OR(  0 = $K4248,  1 = $K4248  )  ),  $C4248,  IF(  AND(  NOT(  "-" = J4247  ),  0 &lt; J4247  ),  J4247,  0  )  )</f>
        <v>4065</v>
      </c>
      <c r="K4248" s="13" t="n">
        <f aca="false">IF(  1 = G4247,  1,  IF(  1 = I4247,  2,  IF(  OR(  "-" = K4247,  1 = M4247),  0,  K4247  )  )  )</f>
        <v>1</v>
      </c>
      <c r="L4248" s="12" t="n">
        <f aca="false">IF(  AND(  1 = K4248,  1 = M4248  ),  (C4248 - H4248) * 100,  IF(  AND( 2 = K4248,  1 = M4248  ),  (J4248 - C4248) * 100,  0  )  )</f>
        <v>0</v>
      </c>
      <c r="M4248" s="6" t="n">
        <f aca="false">IF(  OR(  AND(  1 = K4248,  1 = I4248  ),  AND(  2 =K4248,  1 = G4248  )  ),  1,  0  )</f>
        <v>0</v>
      </c>
      <c r="N4248" s="0" t="n">
        <f aca="false">IF(  AND(  1 = M4248,  0 &lt; L4248  ),  1,  0  )</f>
        <v>0</v>
      </c>
    </row>
    <row r="4249" customFormat="false" ht="12.8" hidden="false" customHeight="false" outlineLevel="0" collapsed="false">
      <c r="A4249" s="5" t="n">
        <v>43970</v>
      </c>
      <c r="B4249" s="6" t="n">
        <f aca="false">YEAR(A4249)</f>
        <v>2020</v>
      </c>
      <c r="C4249" s="7" t="n">
        <v>4398</v>
      </c>
      <c r="D4249" s="8" t="n">
        <f aca="false">AVERAGE($C4245:$C4249)</f>
        <v>4466.2</v>
      </c>
      <c r="E4249" s="8" t="n">
        <f aca="false">AVERAGE($C4225:$C4249)</f>
        <v>4542.04</v>
      </c>
      <c r="F4249" s="8" t="n">
        <f aca="false">AVERAGE($C4175:$C4249)</f>
        <v>4131.04</v>
      </c>
      <c r="G4249" s="4" t="n">
        <f aca="false">IF(  AND(  F4249 &lt; E4249,  E4249 &lt; D4249  ),  1,  0  )</f>
        <v>0</v>
      </c>
      <c r="H4249" s="12" t="n">
        <f aca="false">IF(  AND(  1 = G4249,  OR(  0 = $K4249,  2 = $K4249  )  ),  $C4249,  IF(  AND(  NOT(  "-" = H4248  ),  0 &lt; H4248  ),  H4248,  0  )  )</f>
        <v>4683</v>
      </c>
      <c r="I4249" s="4" t="n">
        <f aca="false">IF(  AND(  D4249 &lt; E4249,  E4249 &lt; F4249  ),  1,  0  )</f>
        <v>0</v>
      </c>
      <c r="J4249" s="12" t="n">
        <f aca="false">IF(  AND(  1 = I4249,  OR(  0 = $K4249,  1 = $K4249  )  ),  $C4249,  IF(  AND(  NOT(  "-" = J4248  ),  0 &lt; J4248  ),  J4248,  0  )  )</f>
        <v>4065</v>
      </c>
      <c r="K4249" s="13" t="n">
        <f aca="false">IF(  1 = G4248,  1,  IF(  1 = I4248,  2,  IF(  OR(  "-" = K4248,  1 = M4248),  0,  K4248  )  )  )</f>
        <v>1</v>
      </c>
      <c r="L4249" s="12" t="n">
        <f aca="false">IF(  AND(  1 = K4249,  1 = M4249  ),  (C4249 - H4249) * 100,  IF(  AND( 2 = K4249,  1 = M4249  ),  (J4249 - C4249) * 100,  0  )  )</f>
        <v>0</v>
      </c>
      <c r="M4249" s="6" t="n">
        <f aca="false">IF(  OR(  AND(  1 = K4249,  1 = I4249  ),  AND(  2 =K4249,  1 = G4249  )  ),  1,  0  )</f>
        <v>0</v>
      </c>
      <c r="N4249" s="0" t="n">
        <f aca="false">IF(  AND(  1 = M4249,  0 &lt; L4249  ),  1,  0  )</f>
        <v>0</v>
      </c>
    </row>
    <row r="4250" customFormat="false" ht="12.8" hidden="false" customHeight="false" outlineLevel="0" collapsed="false">
      <c r="A4250" s="5" t="n">
        <v>43971</v>
      </c>
      <c r="B4250" s="6" t="n">
        <f aca="false">YEAR(A4250)</f>
        <v>2020</v>
      </c>
      <c r="C4250" s="7" t="n">
        <v>4421</v>
      </c>
      <c r="D4250" s="8" t="n">
        <f aca="false">AVERAGE($C4246:$C4250)</f>
        <v>4450.4</v>
      </c>
      <c r="E4250" s="8" t="n">
        <f aca="false">AVERAGE($C4226:$C4250)</f>
        <v>4543.96</v>
      </c>
      <c r="F4250" s="8" t="n">
        <f aca="false">AVERAGE($C4176:$C4250)</f>
        <v>4133.45333333333</v>
      </c>
      <c r="G4250" s="4" t="n">
        <f aca="false">IF(  AND(  F4250 &lt; E4250,  E4250 &lt; D4250  ),  1,  0  )</f>
        <v>0</v>
      </c>
      <c r="H4250" s="12" t="n">
        <f aca="false">IF(  AND(  1 = G4250,  OR(  0 = $K4250,  2 = $K4250  )  ),  $C4250,  IF(  AND(  NOT(  "-" = H4249  ),  0 &lt; H4249  ),  H4249,  0  )  )</f>
        <v>4683</v>
      </c>
      <c r="I4250" s="4" t="n">
        <f aca="false">IF(  AND(  D4250 &lt; E4250,  E4250 &lt; F4250  ),  1,  0  )</f>
        <v>0</v>
      </c>
      <c r="J4250" s="12" t="n">
        <f aca="false">IF(  AND(  1 = I4250,  OR(  0 = $K4250,  1 = $K4250  )  ),  $C4250,  IF(  AND(  NOT(  "-" = J4249  ),  0 &lt; J4249  ),  J4249,  0  )  )</f>
        <v>4065</v>
      </c>
      <c r="K4250" s="13" t="n">
        <f aca="false">IF(  1 = G4249,  1,  IF(  1 = I4249,  2,  IF(  OR(  "-" = K4249,  1 = M4249),  0,  K4249  )  )  )</f>
        <v>1</v>
      </c>
      <c r="L4250" s="12" t="n">
        <f aca="false">IF(  AND(  1 = K4250,  1 = M4250  ),  (C4250 - H4250) * 100,  IF(  AND( 2 = K4250,  1 = M4250  ),  (J4250 - C4250) * 100,  0  )  )</f>
        <v>0</v>
      </c>
      <c r="M4250" s="6" t="n">
        <f aca="false">IF(  OR(  AND(  1 = K4250,  1 = I4250  ),  AND(  2 =K4250,  1 = G4250  )  ),  1,  0  )</f>
        <v>0</v>
      </c>
      <c r="N4250" s="0" t="n">
        <f aca="false">IF(  AND(  1 = M4250,  0 &lt; L4250  ),  1,  0  )</f>
        <v>0</v>
      </c>
    </row>
    <row r="4251" customFormat="false" ht="12.8" hidden="false" customHeight="false" outlineLevel="0" collapsed="false">
      <c r="A4251" s="5" t="n">
        <v>43972</v>
      </c>
      <c r="B4251" s="6" t="n">
        <f aca="false">YEAR(A4251)</f>
        <v>2020</v>
      </c>
      <c r="C4251" s="7" t="n">
        <v>4506</v>
      </c>
      <c r="D4251" s="8" t="n">
        <f aca="false">AVERAGE($C4247:$C4251)</f>
        <v>4456.2</v>
      </c>
      <c r="E4251" s="8" t="n">
        <f aca="false">AVERAGE($C4227:$C4251)</f>
        <v>4546.72</v>
      </c>
      <c r="F4251" s="8" t="n">
        <f aca="false">AVERAGE($C4177:$C4251)</f>
        <v>4136.73333333333</v>
      </c>
      <c r="G4251" s="4" t="n">
        <f aca="false">IF(  AND(  F4251 &lt; E4251,  E4251 &lt; D4251  ),  1,  0  )</f>
        <v>0</v>
      </c>
      <c r="H4251" s="12" t="n">
        <f aca="false">IF(  AND(  1 = G4251,  OR(  0 = $K4251,  2 = $K4251  )  ),  $C4251,  IF(  AND(  NOT(  "-" = H4250  ),  0 &lt; H4250  ),  H4250,  0  )  )</f>
        <v>4683</v>
      </c>
      <c r="I4251" s="4" t="n">
        <f aca="false">IF(  AND(  D4251 &lt; E4251,  E4251 &lt; F4251  ),  1,  0  )</f>
        <v>0</v>
      </c>
      <c r="J4251" s="12" t="n">
        <f aca="false">IF(  AND(  1 = I4251,  OR(  0 = $K4251,  1 = $K4251  )  ),  $C4251,  IF(  AND(  NOT(  "-" = J4250  ),  0 &lt; J4250  ),  J4250,  0  )  )</f>
        <v>4065</v>
      </c>
      <c r="K4251" s="13" t="n">
        <f aca="false">IF(  1 = G4250,  1,  IF(  1 = I4250,  2,  IF(  OR(  "-" = K4250,  1 = M4250),  0,  K4250  )  )  )</f>
        <v>1</v>
      </c>
      <c r="L4251" s="12" t="n">
        <f aca="false">IF(  AND(  1 = K4251,  1 = M4251  ),  (C4251 - H4251) * 100,  IF(  AND( 2 = K4251,  1 = M4251  ),  (J4251 - C4251) * 100,  0  )  )</f>
        <v>0</v>
      </c>
      <c r="M4251" s="6" t="n">
        <f aca="false">IF(  OR(  AND(  1 = K4251,  1 = I4251  ),  AND(  2 =K4251,  1 = G4251  )  ),  1,  0  )</f>
        <v>0</v>
      </c>
      <c r="N4251" s="0" t="n">
        <f aca="false">IF(  AND(  1 = M4251,  0 &lt; L4251  ),  1,  0  )</f>
        <v>0</v>
      </c>
    </row>
    <row r="4252" customFormat="false" ht="12.8" hidden="false" customHeight="false" outlineLevel="0" collapsed="false">
      <c r="A4252" s="5" t="n">
        <v>43973</v>
      </c>
      <c r="B4252" s="6" t="n">
        <f aca="false">YEAR(A4252)</f>
        <v>2020</v>
      </c>
      <c r="C4252" s="7" t="n">
        <v>4488</v>
      </c>
      <c r="D4252" s="8" t="n">
        <f aca="false">AVERAGE($C4248:$C4252)</f>
        <v>4453.6</v>
      </c>
      <c r="E4252" s="8" t="n">
        <f aca="false">AVERAGE($C4228:$C4252)</f>
        <v>4549</v>
      </c>
      <c r="F4252" s="8" t="n">
        <f aca="false">AVERAGE($C4178:$C4252)</f>
        <v>4139.61333333333</v>
      </c>
      <c r="G4252" s="4" t="n">
        <f aca="false">IF(  AND(  F4252 &lt; E4252,  E4252 &lt; D4252  ),  1,  0  )</f>
        <v>0</v>
      </c>
      <c r="H4252" s="12" t="n">
        <f aca="false">IF(  AND(  1 = G4252,  OR(  0 = $K4252,  2 = $K4252  )  ),  $C4252,  IF(  AND(  NOT(  "-" = H4251  ),  0 &lt; H4251  ),  H4251,  0  )  )</f>
        <v>4683</v>
      </c>
      <c r="I4252" s="4" t="n">
        <f aca="false">IF(  AND(  D4252 &lt; E4252,  E4252 &lt; F4252  ),  1,  0  )</f>
        <v>0</v>
      </c>
      <c r="J4252" s="12" t="n">
        <f aca="false">IF(  AND(  1 = I4252,  OR(  0 = $K4252,  1 = $K4252  )  ),  $C4252,  IF(  AND(  NOT(  "-" = J4251  ),  0 &lt; J4251  ),  J4251,  0  )  )</f>
        <v>4065</v>
      </c>
      <c r="K4252" s="13" t="n">
        <f aca="false">IF(  1 = G4251,  1,  IF(  1 = I4251,  2,  IF(  OR(  "-" = K4251,  1 = M4251),  0,  K4251  )  )  )</f>
        <v>1</v>
      </c>
      <c r="L4252" s="12" t="n">
        <f aca="false">IF(  AND(  1 = K4252,  1 = M4252  ),  (C4252 - H4252) * 100,  IF(  AND( 2 = K4252,  1 = M4252  ),  (J4252 - C4252) * 100,  0  )  )</f>
        <v>0</v>
      </c>
      <c r="M4252" s="6" t="n">
        <f aca="false">IF(  OR(  AND(  1 = K4252,  1 = I4252  ),  AND(  2 =K4252,  1 = G4252  )  ),  1,  0  )</f>
        <v>0</v>
      </c>
      <c r="N4252" s="0" t="n">
        <f aca="false">IF(  AND(  1 = M4252,  0 &lt; L4252  ),  1,  0  )</f>
        <v>0</v>
      </c>
    </row>
    <row r="4253" customFormat="false" ht="12.8" hidden="false" customHeight="false" outlineLevel="0" collapsed="false">
      <c r="A4253" s="5" t="n">
        <v>43976</v>
      </c>
      <c r="B4253" s="6" t="n">
        <f aca="false">YEAR(A4253)</f>
        <v>2020</v>
      </c>
      <c r="C4253" s="7" t="n">
        <v>4460</v>
      </c>
      <c r="D4253" s="8" t="n">
        <f aca="false">AVERAGE($C4249:$C4253)</f>
        <v>4454.6</v>
      </c>
      <c r="E4253" s="8" t="n">
        <f aca="false">AVERAGE($C4229:$C4253)</f>
        <v>4545.48</v>
      </c>
      <c r="F4253" s="8" t="n">
        <f aca="false">AVERAGE($C4179:$C4253)</f>
        <v>4142.72</v>
      </c>
      <c r="G4253" s="4" t="n">
        <f aca="false">IF(  AND(  F4253 &lt; E4253,  E4253 &lt; D4253  ),  1,  0  )</f>
        <v>0</v>
      </c>
      <c r="H4253" s="12" t="n">
        <f aca="false">IF(  AND(  1 = G4253,  OR(  0 = $K4253,  2 = $K4253  )  ),  $C4253,  IF(  AND(  NOT(  "-" = H4252  ),  0 &lt; H4252  ),  H4252,  0  )  )</f>
        <v>4683</v>
      </c>
      <c r="I4253" s="4" t="n">
        <f aca="false">IF(  AND(  D4253 &lt; E4253,  E4253 &lt; F4253  ),  1,  0  )</f>
        <v>0</v>
      </c>
      <c r="J4253" s="12" t="n">
        <f aca="false">IF(  AND(  1 = I4253,  OR(  0 = $K4253,  1 = $K4253  )  ),  $C4253,  IF(  AND(  NOT(  "-" = J4252  ),  0 &lt; J4252  ),  J4252,  0  )  )</f>
        <v>4065</v>
      </c>
      <c r="K4253" s="13" t="n">
        <f aca="false">IF(  1 = G4252,  1,  IF(  1 = I4252,  2,  IF(  OR(  "-" = K4252,  1 = M4252),  0,  K4252  )  )  )</f>
        <v>1</v>
      </c>
      <c r="L4253" s="12" t="n">
        <f aca="false">IF(  AND(  1 = K4253,  1 = M4253  ),  (C4253 - H4253) * 100,  IF(  AND( 2 = K4253,  1 = M4253  ),  (J4253 - C4253) * 100,  0  )  )</f>
        <v>0</v>
      </c>
      <c r="M4253" s="6" t="n">
        <f aca="false">IF(  OR(  AND(  1 = K4253,  1 = I4253  ),  AND(  2 =K4253,  1 = G4253  )  ),  1,  0  )</f>
        <v>0</v>
      </c>
      <c r="N4253" s="0" t="n">
        <f aca="false">IF(  AND(  1 = M4253,  0 &lt; L4253  ),  1,  0  )</f>
        <v>0</v>
      </c>
    </row>
    <row r="4254" customFormat="false" ht="12.8" hidden="false" customHeight="false" outlineLevel="0" collapsed="false">
      <c r="A4254" s="5" t="n">
        <v>43977</v>
      </c>
      <c r="B4254" s="6" t="n">
        <f aca="false">YEAR(A4254)</f>
        <v>2020</v>
      </c>
      <c r="C4254" s="7" t="n">
        <v>4460</v>
      </c>
      <c r="D4254" s="8" t="n">
        <f aca="false">AVERAGE($C4250:$C4254)</f>
        <v>4467</v>
      </c>
      <c r="E4254" s="8" t="n">
        <f aca="false">AVERAGE($C4230:$C4254)</f>
        <v>4536.96</v>
      </c>
      <c r="F4254" s="8" t="n">
        <f aca="false">AVERAGE($C4180:$C4254)</f>
        <v>4147.82666666667</v>
      </c>
      <c r="G4254" s="4" t="n">
        <f aca="false">IF(  AND(  F4254 &lt; E4254,  E4254 &lt; D4254  ),  1,  0  )</f>
        <v>0</v>
      </c>
      <c r="H4254" s="12" t="n">
        <f aca="false">IF(  AND(  1 = G4254,  OR(  0 = $K4254,  2 = $K4254  )  ),  $C4254,  IF(  AND(  NOT(  "-" = H4253  ),  0 &lt; H4253  ),  H4253,  0  )  )</f>
        <v>4683</v>
      </c>
      <c r="I4254" s="4" t="n">
        <f aca="false">IF(  AND(  D4254 &lt; E4254,  E4254 &lt; F4254  ),  1,  0  )</f>
        <v>0</v>
      </c>
      <c r="J4254" s="12" t="n">
        <f aca="false">IF(  AND(  1 = I4254,  OR(  0 = $K4254,  1 = $K4254  )  ),  $C4254,  IF(  AND(  NOT(  "-" = J4253  ),  0 &lt; J4253  ),  J4253,  0  )  )</f>
        <v>4065</v>
      </c>
      <c r="K4254" s="13" t="n">
        <f aca="false">IF(  1 = G4253,  1,  IF(  1 = I4253,  2,  IF(  OR(  "-" = K4253,  1 = M4253),  0,  K4253  )  )  )</f>
        <v>1</v>
      </c>
      <c r="L4254" s="12" t="n">
        <f aca="false">IF(  AND(  1 = K4254,  1 = M4254  ),  (C4254 - H4254) * 100,  IF(  AND( 2 = K4254,  1 = M4254  ),  (J4254 - C4254) * 100,  0  )  )</f>
        <v>0</v>
      </c>
      <c r="M4254" s="6" t="n">
        <f aca="false">IF(  OR(  AND(  1 = K4254,  1 = I4254  ),  AND(  2 =K4254,  1 = G4254  )  ),  1,  0  )</f>
        <v>0</v>
      </c>
      <c r="N4254" s="0" t="n">
        <f aca="false">IF(  AND(  1 = M4254,  0 &lt; L4254  ),  1,  0  )</f>
        <v>0</v>
      </c>
    </row>
    <row r="4255" customFormat="false" ht="12.8" hidden="false" customHeight="false" outlineLevel="0" collapsed="false">
      <c r="A4255" s="5" t="n">
        <v>43978</v>
      </c>
      <c r="B4255" s="6" t="n">
        <f aca="false">YEAR(A4255)</f>
        <v>2020</v>
      </c>
      <c r="C4255" s="7" t="n">
        <v>4410</v>
      </c>
      <c r="D4255" s="8" t="n">
        <f aca="false">AVERAGE($C4251:$C4255)</f>
        <v>4464.8</v>
      </c>
      <c r="E4255" s="8" t="n">
        <f aca="false">AVERAGE($C4231:$C4255)</f>
        <v>4525.36</v>
      </c>
      <c r="F4255" s="8" t="n">
        <f aca="false">AVERAGE($C4181:$C4255)</f>
        <v>4153.24</v>
      </c>
      <c r="G4255" s="4" t="n">
        <f aca="false">IF(  AND(  F4255 &lt; E4255,  E4255 &lt; D4255  ),  1,  0  )</f>
        <v>0</v>
      </c>
      <c r="H4255" s="12" t="n">
        <f aca="false">IF(  AND(  1 = G4255,  OR(  0 = $K4255,  2 = $K4255  )  ),  $C4255,  IF(  AND(  NOT(  "-" = H4254  ),  0 &lt; H4254  ),  H4254,  0  )  )</f>
        <v>4683</v>
      </c>
      <c r="I4255" s="4" t="n">
        <f aca="false">IF(  AND(  D4255 &lt; E4255,  E4255 &lt; F4255  ),  1,  0  )</f>
        <v>0</v>
      </c>
      <c r="J4255" s="12" t="n">
        <f aca="false">IF(  AND(  1 = I4255,  OR(  0 = $K4255,  1 = $K4255  )  ),  $C4255,  IF(  AND(  NOT(  "-" = J4254  ),  0 &lt; J4254  ),  J4254,  0  )  )</f>
        <v>4065</v>
      </c>
      <c r="K4255" s="13" t="n">
        <f aca="false">IF(  1 = G4254,  1,  IF(  1 = I4254,  2,  IF(  OR(  "-" = K4254,  1 = M4254),  0,  K4254  )  )  )</f>
        <v>1</v>
      </c>
      <c r="L4255" s="12" t="n">
        <f aca="false">IF(  AND(  1 = K4255,  1 = M4255  ),  (C4255 - H4255) * 100,  IF(  AND( 2 = K4255,  1 = M4255  ),  (J4255 - C4255) * 100,  0  )  )</f>
        <v>0</v>
      </c>
      <c r="M4255" s="6" t="n">
        <f aca="false">IF(  OR(  AND(  1 = K4255,  1 = I4255  ),  AND(  2 =K4255,  1 = G4255  )  ),  1,  0  )</f>
        <v>0</v>
      </c>
      <c r="N4255" s="0" t="n">
        <f aca="false">IF(  AND(  1 = M4255,  0 &lt; L4255  ),  1,  0  )</f>
        <v>0</v>
      </c>
    </row>
    <row r="4256" customFormat="false" ht="12.8" hidden="false" customHeight="false" outlineLevel="0" collapsed="false">
      <c r="A4256" s="5" t="n">
        <v>43979</v>
      </c>
      <c r="B4256" s="6" t="n">
        <f aca="false">YEAR(A4256)</f>
        <v>2020</v>
      </c>
      <c r="C4256" s="7" t="n">
        <v>4386</v>
      </c>
      <c r="D4256" s="8" t="n">
        <f aca="false">AVERAGE($C4252:$C4256)</f>
        <v>4440.8</v>
      </c>
      <c r="E4256" s="8" t="n">
        <f aca="false">AVERAGE($C4232:$C4256)</f>
        <v>4513.48</v>
      </c>
      <c r="F4256" s="8" t="n">
        <f aca="false">AVERAGE($C4182:$C4256)</f>
        <v>4158.25333333333</v>
      </c>
      <c r="G4256" s="4" t="n">
        <f aca="false">IF(  AND(  F4256 &lt; E4256,  E4256 &lt; D4256  ),  1,  0  )</f>
        <v>0</v>
      </c>
      <c r="H4256" s="12" t="n">
        <f aca="false">IF(  AND(  1 = G4256,  OR(  0 = $K4256,  2 = $K4256  )  ),  $C4256,  IF(  AND(  NOT(  "-" = H4255  ),  0 &lt; H4255  ),  H4255,  0  )  )</f>
        <v>4683</v>
      </c>
      <c r="I4256" s="4" t="n">
        <f aca="false">IF(  AND(  D4256 &lt; E4256,  E4256 &lt; F4256  ),  1,  0  )</f>
        <v>0</v>
      </c>
      <c r="J4256" s="12" t="n">
        <f aca="false">IF(  AND(  1 = I4256,  OR(  0 = $K4256,  1 = $K4256  )  ),  $C4256,  IF(  AND(  NOT(  "-" = J4255  ),  0 &lt; J4255  ),  J4255,  0  )  )</f>
        <v>4065</v>
      </c>
      <c r="K4256" s="13" t="n">
        <f aca="false">IF(  1 = G4255,  1,  IF(  1 = I4255,  2,  IF(  OR(  "-" = K4255,  1 = M4255),  0,  K4255  )  )  )</f>
        <v>1</v>
      </c>
      <c r="L4256" s="12" t="n">
        <f aca="false">IF(  AND(  1 = K4256,  1 = M4256  ),  (C4256 - H4256) * 100,  IF(  AND( 2 = K4256,  1 = M4256  ),  (J4256 - C4256) * 100,  0  )  )</f>
        <v>0</v>
      </c>
      <c r="M4256" s="6" t="n">
        <f aca="false">IF(  OR(  AND(  1 = K4256,  1 = I4256  ),  AND(  2 =K4256,  1 = G4256  )  ),  1,  0  )</f>
        <v>0</v>
      </c>
      <c r="N4256" s="0" t="n">
        <f aca="false">IF(  AND(  1 = M4256,  0 &lt; L4256  ),  1,  0  )</f>
        <v>0</v>
      </c>
    </row>
    <row r="4257" customFormat="false" ht="12.8" hidden="false" customHeight="false" outlineLevel="0" collapsed="false">
      <c r="A4257" s="5" t="n">
        <v>43980</v>
      </c>
      <c r="B4257" s="6" t="n">
        <f aca="false">YEAR(A4257)</f>
        <v>2020</v>
      </c>
      <c r="C4257" s="7" t="n">
        <v>4354</v>
      </c>
      <c r="D4257" s="8" t="n">
        <f aca="false">AVERAGE($C4253:$C4257)</f>
        <v>4414</v>
      </c>
      <c r="E4257" s="8" t="n">
        <f aca="false">AVERAGE($C4233:$C4257)</f>
        <v>4503.92</v>
      </c>
      <c r="F4257" s="8" t="n">
        <f aca="false">AVERAGE($C4183:$C4257)</f>
        <v>4162.4</v>
      </c>
      <c r="G4257" s="4" t="n">
        <f aca="false">IF(  AND(  F4257 &lt; E4257,  E4257 &lt; D4257  ),  1,  0  )</f>
        <v>0</v>
      </c>
      <c r="H4257" s="12" t="n">
        <f aca="false">IF(  AND(  1 = G4257,  OR(  0 = $K4257,  2 = $K4257  )  ),  $C4257,  IF(  AND(  NOT(  "-" = H4256  ),  0 &lt; H4256  ),  H4256,  0  )  )</f>
        <v>4683</v>
      </c>
      <c r="I4257" s="4" t="n">
        <f aca="false">IF(  AND(  D4257 &lt; E4257,  E4257 &lt; F4257  ),  1,  0  )</f>
        <v>0</v>
      </c>
      <c r="J4257" s="12" t="n">
        <f aca="false">IF(  AND(  1 = I4257,  OR(  0 = $K4257,  1 = $K4257  )  ),  $C4257,  IF(  AND(  NOT(  "-" = J4256  ),  0 &lt; J4256  ),  J4256,  0  )  )</f>
        <v>4065</v>
      </c>
      <c r="K4257" s="13" t="n">
        <f aca="false">IF(  1 = G4256,  1,  IF(  1 = I4256,  2,  IF(  OR(  "-" = K4256,  1 = M4256),  0,  K4256  )  )  )</f>
        <v>1</v>
      </c>
      <c r="L4257" s="12" t="n">
        <f aca="false">IF(  AND(  1 = K4257,  1 = M4257  ),  (C4257 - H4257) * 100,  IF(  AND( 2 = K4257,  1 = M4257  ),  (J4257 - C4257) * 100,  0  )  )</f>
        <v>0</v>
      </c>
      <c r="M4257" s="6" t="n">
        <f aca="false">IF(  OR(  AND(  1 = K4257,  1 = I4257  ),  AND(  2 =K4257,  1 = G4257  )  ),  1,  0  )</f>
        <v>0</v>
      </c>
      <c r="N4257" s="0" t="n">
        <f aca="false">IF(  AND(  1 = M4257,  0 &lt; L4257  ),  1,  0  )</f>
        <v>0</v>
      </c>
    </row>
    <row r="4258" customFormat="false" ht="12.8" hidden="false" customHeight="false" outlineLevel="0" collapsed="false">
      <c r="A4258" s="5" t="n">
        <v>43983</v>
      </c>
      <c r="B4258" s="6" t="n">
        <f aca="false">YEAR(A4258)</f>
        <v>2020</v>
      </c>
      <c r="C4258" s="7" t="n">
        <v>4446</v>
      </c>
      <c r="D4258" s="8" t="n">
        <f aca="false">AVERAGE($C4254:$C4258)</f>
        <v>4411.2</v>
      </c>
      <c r="E4258" s="8" t="n">
        <f aca="false">AVERAGE($C4234:$C4258)</f>
        <v>4497.64</v>
      </c>
      <c r="F4258" s="8" t="n">
        <f aca="false">AVERAGE($C4184:$C4258)</f>
        <v>4167.14666666667</v>
      </c>
      <c r="G4258" s="4" t="n">
        <f aca="false">IF(  AND(  F4258 &lt; E4258,  E4258 &lt; D4258  ),  1,  0  )</f>
        <v>0</v>
      </c>
      <c r="H4258" s="12" t="n">
        <f aca="false">IF(  AND(  1 = G4258,  OR(  0 = $K4258,  2 = $K4258  )  ),  $C4258,  IF(  AND(  NOT(  "-" = H4257  ),  0 &lt; H4257  ),  H4257,  0  )  )</f>
        <v>4683</v>
      </c>
      <c r="I4258" s="4" t="n">
        <f aca="false">IF(  AND(  D4258 &lt; E4258,  E4258 &lt; F4258  ),  1,  0  )</f>
        <v>0</v>
      </c>
      <c r="J4258" s="12" t="n">
        <f aca="false">IF(  AND(  1 = I4258,  OR(  0 = $K4258,  1 = $K4258  )  ),  $C4258,  IF(  AND(  NOT(  "-" = J4257  ),  0 &lt; J4257  ),  J4257,  0  )  )</f>
        <v>4065</v>
      </c>
      <c r="K4258" s="13" t="n">
        <f aca="false">IF(  1 = G4257,  1,  IF(  1 = I4257,  2,  IF(  OR(  "-" = K4257,  1 = M4257),  0,  K4257  )  )  )</f>
        <v>1</v>
      </c>
      <c r="L4258" s="12" t="n">
        <f aca="false">IF(  AND(  1 = K4258,  1 = M4258  ),  (C4258 - H4258) * 100,  IF(  AND( 2 = K4258,  1 = M4258  ),  (J4258 - C4258) * 100,  0  )  )</f>
        <v>0</v>
      </c>
      <c r="M4258" s="6" t="n">
        <f aca="false">IF(  OR(  AND(  1 = K4258,  1 = I4258  ),  AND(  2 =K4258,  1 = G4258  )  ),  1,  0  )</f>
        <v>0</v>
      </c>
      <c r="N4258" s="0" t="n">
        <f aca="false">IF(  AND(  1 = M4258,  0 &lt; L4258  ),  1,  0  )</f>
        <v>0</v>
      </c>
    </row>
    <row r="4259" customFormat="false" ht="12.8" hidden="false" customHeight="false" outlineLevel="0" collapsed="false">
      <c r="A4259" s="5" t="n">
        <v>43984</v>
      </c>
      <c r="B4259" s="6" t="n">
        <f aca="false">YEAR(A4259)</f>
        <v>2020</v>
      </c>
      <c r="C4259" s="7" t="n">
        <v>4407</v>
      </c>
      <c r="D4259" s="8" t="n">
        <f aca="false">AVERAGE($C4255:$C4259)</f>
        <v>4400.6</v>
      </c>
      <c r="E4259" s="8" t="n">
        <f aca="false">AVERAGE($C4235:$C4259)</f>
        <v>4486</v>
      </c>
      <c r="F4259" s="8" t="n">
        <f aca="false">AVERAGE($C4185:$C4259)</f>
        <v>4171.90666666667</v>
      </c>
      <c r="G4259" s="4" t="n">
        <f aca="false">IF(  AND(  F4259 &lt; E4259,  E4259 &lt; D4259  ),  1,  0  )</f>
        <v>0</v>
      </c>
      <c r="H4259" s="12" t="n">
        <f aca="false">IF(  AND(  1 = G4259,  OR(  0 = $K4259,  2 = $K4259  )  ),  $C4259,  IF(  AND(  NOT(  "-" = H4258  ),  0 &lt; H4258  ),  H4258,  0  )  )</f>
        <v>4683</v>
      </c>
      <c r="I4259" s="4" t="n">
        <f aca="false">IF(  AND(  D4259 &lt; E4259,  E4259 &lt; F4259  ),  1,  0  )</f>
        <v>0</v>
      </c>
      <c r="J4259" s="12" t="n">
        <f aca="false">IF(  AND(  1 = I4259,  OR(  0 = $K4259,  1 = $K4259  )  ),  $C4259,  IF(  AND(  NOT(  "-" = J4258  ),  0 &lt; J4258  ),  J4258,  0  )  )</f>
        <v>4065</v>
      </c>
      <c r="K4259" s="13" t="n">
        <f aca="false">IF(  1 = G4258,  1,  IF(  1 = I4258,  2,  IF(  OR(  "-" = K4258,  1 = M4258),  0,  K4258  )  )  )</f>
        <v>1</v>
      </c>
      <c r="L4259" s="12" t="n">
        <f aca="false">IF(  AND(  1 = K4259,  1 = M4259  ),  (C4259 - H4259) * 100,  IF(  AND( 2 = K4259,  1 = M4259  ),  (J4259 - C4259) * 100,  0  )  )</f>
        <v>0</v>
      </c>
      <c r="M4259" s="6" t="n">
        <f aca="false">IF(  OR(  AND(  1 = K4259,  1 = I4259  ),  AND(  2 =K4259,  1 = G4259  )  ),  1,  0  )</f>
        <v>0</v>
      </c>
      <c r="N4259" s="0" t="n">
        <f aca="false">IF(  AND(  1 = M4259,  0 &lt; L4259  ),  1,  0  )</f>
        <v>0</v>
      </c>
    </row>
    <row r="4260" customFormat="false" ht="12.8" hidden="false" customHeight="false" outlineLevel="0" collapsed="false">
      <c r="A4260" s="5" t="n">
        <v>43985</v>
      </c>
      <c r="B4260" s="6" t="n">
        <f aca="false">YEAR(A4260)</f>
        <v>2020</v>
      </c>
      <c r="C4260" s="7" t="n">
        <v>4463</v>
      </c>
      <c r="D4260" s="8" t="n">
        <f aca="false">AVERAGE($C4256:$C4260)</f>
        <v>4411.2</v>
      </c>
      <c r="E4260" s="8" t="n">
        <f aca="false">AVERAGE($C4236:$C4260)</f>
        <v>4477.88</v>
      </c>
      <c r="F4260" s="8" t="n">
        <f aca="false">AVERAGE($C4186:$C4260)</f>
        <v>4177.21333333333</v>
      </c>
      <c r="G4260" s="4" t="n">
        <f aca="false">IF(  AND(  F4260 &lt; E4260,  E4260 &lt; D4260  ),  1,  0  )</f>
        <v>0</v>
      </c>
      <c r="H4260" s="12" t="n">
        <f aca="false">IF(  AND(  1 = G4260,  OR(  0 = $K4260,  2 = $K4260  )  ),  $C4260,  IF(  AND(  NOT(  "-" = H4259  ),  0 &lt; H4259  ),  H4259,  0  )  )</f>
        <v>4683</v>
      </c>
      <c r="I4260" s="4" t="n">
        <f aca="false">IF(  AND(  D4260 &lt; E4260,  E4260 &lt; F4260  ),  1,  0  )</f>
        <v>0</v>
      </c>
      <c r="J4260" s="12" t="n">
        <f aca="false">IF(  AND(  1 = I4260,  OR(  0 = $K4260,  1 = $K4260  )  ),  $C4260,  IF(  AND(  NOT(  "-" = J4259  ),  0 &lt; J4259  ),  J4259,  0  )  )</f>
        <v>4065</v>
      </c>
      <c r="K4260" s="13" t="n">
        <f aca="false">IF(  1 = G4259,  1,  IF(  1 = I4259,  2,  IF(  OR(  "-" = K4259,  1 = M4259),  0,  K4259  )  )  )</f>
        <v>1</v>
      </c>
      <c r="L4260" s="12" t="n">
        <f aca="false">IF(  AND(  1 = K4260,  1 = M4260  ),  (C4260 - H4260) * 100,  IF(  AND( 2 = K4260,  1 = M4260  ),  (J4260 - C4260) * 100,  0  )  )</f>
        <v>0</v>
      </c>
      <c r="M4260" s="6" t="n">
        <f aca="false">IF(  OR(  AND(  1 = K4260,  1 = I4260  ),  AND(  2 =K4260,  1 = G4260  )  ),  1,  0  )</f>
        <v>0</v>
      </c>
      <c r="N4260" s="0" t="n">
        <f aca="false">IF(  AND(  1 = M4260,  0 &lt; L4260  ),  1,  0  )</f>
        <v>0</v>
      </c>
    </row>
    <row r="4261" customFormat="false" ht="12.8" hidden="false" customHeight="false" outlineLevel="0" collapsed="false">
      <c r="A4261" s="5" t="n">
        <v>43986</v>
      </c>
      <c r="B4261" s="6" t="n">
        <f aca="false">YEAR(A4261)</f>
        <v>2020</v>
      </c>
      <c r="C4261" s="7" t="n">
        <v>4524</v>
      </c>
      <c r="D4261" s="8" t="n">
        <f aca="false">AVERAGE($C4257:$C4261)</f>
        <v>4438.8</v>
      </c>
      <c r="E4261" s="8" t="n">
        <f aca="false">AVERAGE($C4237:$C4261)</f>
        <v>4471.24</v>
      </c>
      <c r="F4261" s="8" t="n">
        <f aca="false">AVERAGE($C4187:$C4261)</f>
        <v>4183.45333333333</v>
      </c>
      <c r="G4261" s="4" t="n">
        <f aca="false">IF(  AND(  F4261 &lt; E4261,  E4261 &lt; D4261  ),  1,  0  )</f>
        <v>0</v>
      </c>
      <c r="H4261" s="12" t="n">
        <f aca="false">IF(  AND(  1 = G4261,  OR(  0 = $K4261,  2 = $K4261  )  ),  $C4261,  IF(  AND(  NOT(  "-" = H4260  ),  0 &lt; H4260  ),  H4260,  0  )  )</f>
        <v>4683</v>
      </c>
      <c r="I4261" s="4" t="n">
        <f aca="false">IF(  AND(  D4261 &lt; E4261,  E4261 &lt; F4261  ),  1,  0  )</f>
        <v>0</v>
      </c>
      <c r="J4261" s="12" t="n">
        <f aca="false">IF(  AND(  1 = I4261,  OR(  0 = $K4261,  1 = $K4261  )  ),  $C4261,  IF(  AND(  NOT(  "-" = J4260  ),  0 &lt; J4260  ),  J4260,  0  )  )</f>
        <v>4065</v>
      </c>
      <c r="K4261" s="13" t="n">
        <f aca="false">IF(  1 = G4260,  1,  IF(  1 = I4260,  2,  IF(  OR(  "-" = K4260,  1 = M4260),  0,  K4260  )  )  )</f>
        <v>1</v>
      </c>
      <c r="L4261" s="12" t="n">
        <f aca="false">IF(  AND(  1 = K4261,  1 = M4261  ),  (C4261 - H4261) * 100,  IF(  AND( 2 = K4261,  1 = M4261  ),  (J4261 - C4261) * 100,  0  )  )</f>
        <v>0</v>
      </c>
      <c r="M4261" s="6" t="n">
        <f aca="false">IF(  OR(  AND(  1 = K4261,  1 = I4261  ),  AND(  2 =K4261,  1 = G4261  )  ),  1,  0  )</f>
        <v>0</v>
      </c>
      <c r="N4261" s="0" t="n">
        <f aca="false">IF(  AND(  1 = M4261,  0 &lt; L4261  ),  1,  0  )</f>
        <v>0</v>
      </c>
    </row>
    <row r="4262" customFormat="false" ht="12.8" hidden="false" customHeight="false" outlineLevel="0" collapsed="false">
      <c r="A4262" s="5" t="n">
        <v>43987</v>
      </c>
      <c r="B4262" s="6" t="n">
        <f aca="false">YEAR(A4262)</f>
        <v>2020</v>
      </c>
      <c r="C4262" s="7" t="n">
        <v>4585</v>
      </c>
      <c r="D4262" s="8" t="n">
        <f aca="false">AVERAGE($C4258:$C4262)</f>
        <v>4485</v>
      </c>
      <c r="E4262" s="8" t="n">
        <f aca="false">AVERAGE($C4238:$C4262)</f>
        <v>4467.28</v>
      </c>
      <c r="F4262" s="8" t="n">
        <f aca="false">AVERAGE($C4188:$C4262)</f>
        <v>4191</v>
      </c>
      <c r="G4262" s="4" t="n">
        <f aca="false">IF(  AND(  F4262 &lt; E4262,  E4262 &lt; D4262  ),  1,  0  )</f>
        <v>1</v>
      </c>
      <c r="H4262" s="12" t="n">
        <f aca="false">IF(  AND(  1 = G4262,  OR(  0 = $K4262,  2 = $K4262  )  ),  $C4262,  IF(  AND(  NOT(  "-" = H4261  ),  0 &lt; H4261  ),  H4261,  0  )  )</f>
        <v>4683</v>
      </c>
      <c r="I4262" s="4" t="n">
        <f aca="false">IF(  AND(  D4262 &lt; E4262,  E4262 &lt; F4262  ),  1,  0  )</f>
        <v>0</v>
      </c>
      <c r="J4262" s="12" t="n">
        <f aca="false">IF(  AND(  1 = I4262,  OR(  0 = $K4262,  1 = $K4262  )  ),  $C4262,  IF(  AND(  NOT(  "-" = J4261  ),  0 &lt; J4261  ),  J4261,  0  )  )</f>
        <v>4065</v>
      </c>
      <c r="K4262" s="13" t="n">
        <f aca="false">IF(  1 = G4261,  1,  IF(  1 = I4261,  2,  IF(  OR(  "-" = K4261,  1 = M4261),  0,  K4261  )  )  )</f>
        <v>1</v>
      </c>
      <c r="L4262" s="12" t="n">
        <f aca="false">IF(  AND(  1 = K4262,  1 = M4262  ),  (C4262 - H4262) * 100,  IF(  AND( 2 = K4262,  1 = M4262  ),  (J4262 - C4262) * 100,  0  )  )</f>
        <v>0</v>
      </c>
      <c r="M4262" s="6" t="n">
        <f aca="false">IF(  OR(  AND(  1 = K4262,  1 = I4262  ),  AND(  2 =K4262,  1 = G4262  )  ),  1,  0  )</f>
        <v>0</v>
      </c>
      <c r="N4262" s="0" t="n">
        <f aca="false">IF(  AND(  1 = M4262,  0 &lt; L4262  ),  1,  0  )</f>
        <v>0</v>
      </c>
    </row>
    <row r="4263" customFormat="false" ht="12.8" hidden="false" customHeight="false" outlineLevel="0" collapsed="false">
      <c r="A4263" s="5" t="n">
        <v>43990</v>
      </c>
      <c r="B4263" s="6" t="n">
        <f aca="false">YEAR(A4263)</f>
        <v>2020</v>
      </c>
      <c r="C4263" s="7" t="n">
        <v>4507</v>
      </c>
      <c r="D4263" s="8" t="n">
        <f aca="false">AVERAGE($C4259:$C4263)</f>
        <v>4497.2</v>
      </c>
      <c r="E4263" s="8" t="n">
        <f aca="false">AVERAGE($C4239:$C4263)</f>
        <v>4462.68</v>
      </c>
      <c r="F4263" s="8" t="n">
        <f aca="false">AVERAGE($C4189:$C4263)</f>
        <v>4197.97333333333</v>
      </c>
      <c r="G4263" s="4" t="n">
        <f aca="false">IF(  AND(  F4263 &lt; E4263,  E4263 &lt; D4263  ),  1,  0  )</f>
        <v>1</v>
      </c>
      <c r="H4263" s="12" t="n">
        <f aca="false">IF(  AND(  1 = G4263,  OR(  0 = $K4263,  2 = $K4263  )  ),  $C4263,  IF(  AND(  NOT(  "-" = H4262  ),  0 &lt; H4262  ),  H4262,  0  )  )</f>
        <v>4683</v>
      </c>
      <c r="I4263" s="4" t="n">
        <f aca="false">IF(  AND(  D4263 &lt; E4263,  E4263 &lt; F4263  ),  1,  0  )</f>
        <v>0</v>
      </c>
      <c r="J4263" s="12" t="n">
        <f aca="false">IF(  AND(  1 = I4263,  OR(  0 = $K4263,  1 = $K4263  )  ),  $C4263,  IF(  AND(  NOT(  "-" = J4262  ),  0 &lt; J4262  ),  J4262,  0  )  )</f>
        <v>4065</v>
      </c>
      <c r="K4263" s="13" t="n">
        <f aca="false">IF(  1 = G4262,  1,  IF(  1 = I4262,  2,  IF(  OR(  "-" = K4262,  1 = M4262),  0,  K4262  )  )  )</f>
        <v>1</v>
      </c>
      <c r="L4263" s="12" t="n">
        <f aca="false">IF(  AND(  1 = K4263,  1 = M4263  ),  (C4263 - H4263) * 100,  IF(  AND( 2 = K4263,  1 = M4263  ),  (J4263 - C4263) * 100,  0  )  )</f>
        <v>0</v>
      </c>
      <c r="M4263" s="6" t="n">
        <f aca="false">IF(  OR(  AND(  1 = K4263,  1 = I4263  ),  AND(  2 =K4263,  1 = G4263  )  ),  1,  0  )</f>
        <v>0</v>
      </c>
      <c r="N4263" s="0" t="n">
        <f aca="false">IF(  AND(  1 = M4263,  0 &lt; L4263  ),  1,  0  )</f>
        <v>0</v>
      </c>
    </row>
    <row r="4264" customFormat="false" ht="12.8" hidden="false" customHeight="false" outlineLevel="0" collapsed="false">
      <c r="A4264" s="5" t="n">
        <v>43991</v>
      </c>
      <c r="B4264" s="6" t="n">
        <f aca="false">YEAR(A4264)</f>
        <v>2020</v>
      </c>
      <c r="C4264" s="7" t="n">
        <v>4520</v>
      </c>
      <c r="D4264" s="8" t="n">
        <f aca="false">AVERAGE($C4260:$C4264)</f>
        <v>4519.8</v>
      </c>
      <c r="E4264" s="8" t="n">
        <f aca="false">AVERAGE($C4240:$C4264)</f>
        <v>4464.88</v>
      </c>
      <c r="F4264" s="8" t="n">
        <f aca="false">AVERAGE($C4190:$C4264)</f>
        <v>4204.90666666667</v>
      </c>
      <c r="G4264" s="4" t="n">
        <f aca="false">IF(  AND(  F4264 &lt; E4264,  E4264 &lt; D4264  ),  1,  0  )</f>
        <v>1</v>
      </c>
      <c r="H4264" s="12" t="n">
        <f aca="false">IF(  AND(  1 = G4264,  OR(  0 = $K4264,  2 = $K4264  )  ),  $C4264,  IF(  AND(  NOT(  "-" = H4263  ),  0 &lt; H4263  ),  H4263,  0  )  )</f>
        <v>4683</v>
      </c>
      <c r="I4264" s="4" t="n">
        <f aca="false">IF(  AND(  D4264 &lt; E4264,  E4264 &lt; F4264  ),  1,  0  )</f>
        <v>0</v>
      </c>
      <c r="J4264" s="12" t="n">
        <f aca="false">IF(  AND(  1 = I4264,  OR(  0 = $K4264,  1 = $K4264  )  ),  $C4264,  IF(  AND(  NOT(  "-" = J4263  ),  0 &lt; J4263  ),  J4263,  0  )  )</f>
        <v>4065</v>
      </c>
      <c r="K4264" s="13" t="n">
        <f aca="false">IF(  1 = G4263,  1,  IF(  1 = I4263,  2,  IF(  OR(  "-" = K4263,  1 = M4263),  0,  K4263  )  )  )</f>
        <v>1</v>
      </c>
      <c r="L4264" s="12" t="n">
        <f aca="false">IF(  AND(  1 = K4264,  1 = M4264  ),  (C4264 - H4264) * 100,  IF(  AND( 2 = K4264,  1 = M4264  ),  (J4264 - C4264) * 100,  0  )  )</f>
        <v>0</v>
      </c>
      <c r="M4264" s="6" t="n">
        <f aca="false">IF(  OR(  AND(  1 = K4264,  1 = I4264  ),  AND(  2 =K4264,  1 = G4264  )  ),  1,  0  )</f>
        <v>0</v>
      </c>
      <c r="N4264" s="0" t="n">
        <f aca="false">IF(  AND(  1 = M4264,  0 &lt; L4264  ),  1,  0  )</f>
        <v>0</v>
      </c>
    </row>
    <row r="4265" customFormat="false" ht="12.8" hidden="false" customHeight="false" outlineLevel="0" collapsed="false">
      <c r="A4265" s="5" t="n">
        <v>43992</v>
      </c>
      <c r="B4265" s="6" t="n">
        <f aca="false">YEAR(A4265)</f>
        <v>2020</v>
      </c>
      <c r="C4265" s="7" t="n">
        <v>4534</v>
      </c>
      <c r="D4265" s="8" t="n">
        <f aca="false">AVERAGE($C4261:$C4265)</f>
        <v>4534</v>
      </c>
      <c r="E4265" s="8" t="n">
        <f aca="false">AVERAGE($C4241:$C4265)</f>
        <v>4467.64</v>
      </c>
      <c r="F4265" s="8" t="n">
        <f aca="false">AVERAGE($C4191:$C4265)</f>
        <v>4212.30666666667</v>
      </c>
      <c r="G4265" s="4" t="n">
        <f aca="false">IF(  AND(  F4265 &lt; E4265,  E4265 &lt; D4265  ),  1,  0  )</f>
        <v>1</v>
      </c>
      <c r="H4265" s="12" t="n">
        <f aca="false">IF(  AND(  1 = G4265,  OR(  0 = $K4265,  2 = $K4265  )  ),  $C4265,  IF(  AND(  NOT(  "-" = H4264  ),  0 &lt; H4264  ),  H4264,  0  )  )</f>
        <v>4683</v>
      </c>
      <c r="I4265" s="4" t="n">
        <f aca="false">IF(  AND(  D4265 &lt; E4265,  E4265 &lt; F4265  ),  1,  0  )</f>
        <v>0</v>
      </c>
      <c r="J4265" s="12" t="n">
        <f aca="false">IF(  AND(  1 = I4265,  OR(  0 = $K4265,  1 = $K4265  )  ),  $C4265,  IF(  AND(  NOT(  "-" = J4264  ),  0 &lt; J4264  ),  J4264,  0  )  )</f>
        <v>4065</v>
      </c>
      <c r="K4265" s="13" t="n">
        <f aca="false">IF(  1 = G4264,  1,  IF(  1 = I4264,  2,  IF(  OR(  "-" = K4264,  1 = M4264),  0,  K4264  )  )  )</f>
        <v>1</v>
      </c>
      <c r="L4265" s="12" t="n">
        <f aca="false">IF(  AND(  1 = K4265,  1 = M4265  ),  (C4265 - H4265) * 100,  IF(  AND( 2 = K4265,  1 = M4265  ),  (J4265 - C4265) * 100,  0  )  )</f>
        <v>0</v>
      </c>
      <c r="M4265" s="6" t="n">
        <f aca="false">IF(  OR(  AND(  1 = K4265,  1 = I4265  ),  AND(  2 =K4265,  1 = G4265  )  ),  1,  0  )</f>
        <v>0</v>
      </c>
      <c r="N4265" s="0" t="n">
        <f aca="false">IF(  AND(  1 = M4265,  0 &lt; L4265  ),  1,  0  )</f>
        <v>0</v>
      </c>
    </row>
    <row r="4266" customFormat="false" ht="12.8" hidden="false" customHeight="false" outlineLevel="0" collapsed="false">
      <c r="A4266" s="5" t="n">
        <v>43993</v>
      </c>
      <c r="B4266" s="6" t="n">
        <f aca="false">YEAR(A4266)</f>
        <v>2020</v>
      </c>
      <c r="C4266" s="7" t="n">
        <v>4703</v>
      </c>
      <c r="D4266" s="8" t="n">
        <f aca="false">AVERAGE($C4262:$C4266)</f>
        <v>4569.8</v>
      </c>
      <c r="E4266" s="8" t="n">
        <f aca="false">AVERAGE($C4242:$C4266)</f>
        <v>4471.36</v>
      </c>
      <c r="F4266" s="8" t="n">
        <f aca="false">AVERAGE($C4192:$C4266)</f>
        <v>4221.61333333333</v>
      </c>
      <c r="G4266" s="4" t="n">
        <f aca="false">IF(  AND(  F4266 &lt; E4266,  E4266 &lt; D4266  ),  1,  0  )</f>
        <v>1</v>
      </c>
      <c r="H4266" s="12" t="n">
        <f aca="false">IF(  AND(  1 = G4266,  OR(  0 = $K4266,  2 = $K4266  )  ),  $C4266,  IF(  AND(  NOT(  "-" = H4265  ),  0 &lt; H4265  ),  H4265,  0  )  )</f>
        <v>4683</v>
      </c>
      <c r="I4266" s="4" t="n">
        <f aca="false">IF(  AND(  D4266 &lt; E4266,  E4266 &lt; F4266  ),  1,  0  )</f>
        <v>0</v>
      </c>
      <c r="J4266" s="12" t="n">
        <f aca="false">IF(  AND(  1 = I4266,  OR(  0 = $K4266,  1 = $K4266  )  ),  $C4266,  IF(  AND(  NOT(  "-" = J4265  ),  0 &lt; J4265  ),  J4265,  0  )  )</f>
        <v>4065</v>
      </c>
      <c r="K4266" s="13" t="n">
        <f aca="false">IF(  1 = G4265,  1,  IF(  1 = I4265,  2,  IF(  OR(  "-" = K4265,  1 = M4265),  0,  K4265  )  )  )</f>
        <v>1</v>
      </c>
      <c r="L4266" s="12" t="n">
        <f aca="false">IF(  AND(  1 = K4266,  1 = M4266  ),  (C4266 - H4266) * 100,  IF(  AND( 2 = K4266,  1 = M4266  ),  (J4266 - C4266) * 100,  0  )  )</f>
        <v>0</v>
      </c>
      <c r="M4266" s="6" t="n">
        <f aca="false">IF(  OR(  AND(  1 = K4266,  1 = I4266  ),  AND(  2 =K4266,  1 = G4266  )  ),  1,  0  )</f>
        <v>0</v>
      </c>
      <c r="N4266" s="0" t="n">
        <f aca="false">IF(  AND(  1 = M4266,  0 &lt; L4266  ),  1,  0  )</f>
        <v>0</v>
      </c>
    </row>
    <row r="4267" customFormat="false" ht="12.8" hidden="false" customHeight="false" outlineLevel="0" collapsed="false">
      <c r="A4267" s="5" t="n">
        <v>43994</v>
      </c>
      <c r="B4267" s="6" t="n">
        <f aca="false">YEAR(A4267)</f>
        <v>2020</v>
      </c>
      <c r="C4267" s="7" t="n">
        <v>4764</v>
      </c>
      <c r="D4267" s="8" t="n">
        <f aca="false">AVERAGE($C4263:$C4267)</f>
        <v>4605.6</v>
      </c>
      <c r="E4267" s="8" t="n">
        <f aca="false">AVERAGE($C4243:$C4267)</f>
        <v>4484.72</v>
      </c>
      <c r="F4267" s="8" t="n">
        <f aca="false">AVERAGE($C4193:$C4267)</f>
        <v>4231.66666666667</v>
      </c>
      <c r="G4267" s="4" t="n">
        <f aca="false">IF(  AND(  F4267 &lt; E4267,  E4267 &lt; D4267  ),  1,  0  )</f>
        <v>1</v>
      </c>
      <c r="H4267" s="12" t="n">
        <f aca="false">IF(  AND(  1 = G4267,  OR(  0 = $K4267,  2 = $K4267  )  ),  $C4267,  IF(  AND(  NOT(  "-" = H4266  ),  0 &lt; H4266  ),  H4266,  0  )  )</f>
        <v>4683</v>
      </c>
      <c r="I4267" s="4" t="n">
        <f aca="false">IF(  AND(  D4267 &lt; E4267,  E4267 &lt; F4267  ),  1,  0  )</f>
        <v>0</v>
      </c>
      <c r="J4267" s="12" t="n">
        <f aca="false">IF(  AND(  1 = I4267,  OR(  0 = $K4267,  1 = $K4267  )  ),  $C4267,  IF(  AND(  NOT(  "-" = J4266  ),  0 &lt; J4266  ),  J4266,  0  )  )</f>
        <v>4065</v>
      </c>
      <c r="K4267" s="13" t="n">
        <f aca="false">IF(  1 = G4266,  1,  IF(  1 = I4266,  2,  IF(  OR(  "-" = K4266,  1 = M4266),  0,  K4266  )  )  )</f>
        <v>1</v>
      </c>
      <c r="L4267" s="12" t="n">
        <f aca="false">IF(  AND(  1 = K4267,  1 = M4267  ),  (C4267 - H4267) * 100,  IF(  AND( 2 = K4267,  1 = M4267  ),  (J4267 - C4267) * 100,  0  )  )</f>
        <v>0</v>
      </c>
      <c r="M4267" s="6" t="n">
        <f aca="false">IF(  OR(  AND(  1 = K4267,  1 = I4267  ),  AND(  2 =K4267,  1 = G4267  )  ),  1,  0  )</f>
        <v>0</v>
      </c>
      <c r="N4267" s="0" t="n">
        <f aca="false">IF(  AND(  1 = M4267,  0 &lt; L4267  ),  1,  0  )</f>
        <v>0</v>
      </c>
    </row>
    <row r="4268" customFormat="false" ht="12.8" hidden="false" customHeight="false" outlineLevel="0" collapsed="false">
      <c r="A4268" s="5" t="n">
        <v>43997</v>
      </c>
      <c r="B4268" s="6" t="n">
        <f aca="false">YEAR(A4268)</f>
        <v>2020</v>
      </c>
      <c r="C4268" s="7" t="n">
        <v>4697</v>
      </c>
      <c r="D4268" s="8" t="n">
        <f aca="false">AVERAGE($C4264:$C4268)</f>
        <v>4643.6</v>
      </c>
      <c r="E4268" s="8" t="n">
        <f aca="false">AVERAGE($C4244:$C4268)</f>
        <v>4498.04</v>
      </c>
      <c r="F4268" s="8" t="n">
        <f aca="false">AVERAGE($C4194:$C4268)</f>
        <v>4241.02666666667</v>
      </c>
      <c r="G4268" s="4" t="n">
        <f aca="false">IF(  AND(  F4268 &lt; E4268,  E4268 &lt; D4268  ),  1,  0  )</f>
        <v>1</v>
      </c>
      <c r="H4268" s="12" t="n">
        <f aca="false">IF(  AND(  1 = G4268,  OR(  0 = $K4268,  2 = $K4268  )  ),  $C4268,  IF(  AND(  NOT(  "-" = H4267  ),  0 &lt; H4267  ),  H4267,  0  )  )</f>
        <v>4683</v>
      </c>
      <c r="I4268" s="4" t="n">
        <f aca="false">IF(  AND(  D4268 &lt; E4268,  E4268 &lt; F4268  ),  1,  0  )</f>
        <v>0</v>
      </c>
      <c r="J4268" s="12" t="n">
        <f aca="false">IF(  AND(  1 = I4268,  OR(  0 = $K4268,  1 = $K4268  )  ),  $C4268,  IF(  AND(  NOT(  "-" = J4267  ),  0 &lt; J4267  ),  J4267,  0  )  )</f>
        <v>4065</v>
      </c>
      <c r="K4268" s="13" t="n">
        <f aca="false">IF(  1 = G4267,  1,  IF(  1 = I4267,  2,  IF(  OR(  "-" = K4267,  1 = M4267),  0,  K4267  )  )  )</f>
        <v>1</v>
      </c>
      <c r="L4268" s="12" t="n">
        <f aca="false">IF(  AND(  1 = K4268,  1 = M4268  ),  (C4268 - H4268) * 100,  IF(  AND( 2 = K4268,  1 = M4268  ),  (J4268 - C4268) * 100,  0  )  )</f>
        <v>0</v>
      </c>
      <c r="M4268" s="6" t="n">
        <f aca="false">IF(  OR(  AND(  1 = K4268,  1 = I4268  ),  AND(  2 =K4268,  1 = G4268  )  ),  1,  0  )</f>
        <v>0</v>
      </c>
      <c r="N4268" s="0" t="n">
        <f aca="false">IF(  AND(  1 = M4268,  0 &lt; L4268  ),  1,  0  )</f>
        <v>0</v>
      </c>
    </row>
    <row r="4269" customFormat="false" ht="12.8" hidden="false" customHeight="false" outlineLevel="0" collapsed="false">
      <c r="A4269" s="5" t="n">
        <v>43998</v>
      </c>
      <c r="B4269" s="6" t="n">
        <f aca="false">YEAR(A4269)</f>
        <v>2020</v>
      </c>
      <c r="C4269" s="7" t="n">
        <v>4759</v>
      </c>
      <c r="D4269" s="8" t="n">
        <f aca="false">AVERAGE($C4265:$C4269)</f>
        <v>4691.4</v>
      </c>
      <c r="E4269" s="8" t="n">
        <f aca="false">AVERAGE($C4245:$C4269)</f>
        <v>4509</v>
      </c>
      <c r="F4269" s="8" t="n">
        <f aca="false">AVERAGE($C4195:$C4269)</f>
        <v>4252.17333333333</v>
      </c>
      <c r="G4269" s="4" t="n">
        <f aca="false">IF(  AND(  F4269 &lt; E4269,  E4269 &lt; D4269  ),  1,  0  )</f>
        <v>1</v>
      </c>
      <c r="H4269" s="12" t="n">
        <f aca="false">IF(  AND(  1 = G4269,  OR(  0 = $K4269,  2 = $K4269  )  ),  $C4269,  IF(  AND(  NOT(  "-" = H4268  ),  0 &lt; H4268  ),  H4268,  0  )  )</f>
        <v>4683</v>
      </c>
      <c r="I4269" s="4" t="n">
        <f aca="false">IF(  AND(  D4269 &lt; E4269,  E4269 &lt; F4269  ),  1,  0  )</f>
        <v>0</v>
      </c>
      <c r="J4269" s="12" t="n">
        <f aca="false">IF(  AND(  1 = I4269,  OR(  0 = $K4269,  1 = $K4269  )  ),  $C4269,  IF(  AND(  NOT(  "-" = J4268  ),  0 &lt; J4268  ),  J4268,  0  )  )</f>
        <v>4065</v>
      </c>
      <c r="K4269" s="13" t="n">
        <f aca="false">IF(  1 = G4268,  1,  IF(  1 = I4268,  2,  IF(  OR(  "-" = K4268,  1 = M4268),  0,  K4268  )  )  )</f>
        <v>1</v>
      </c>
      <c r="L4269" s="12" t="n">
        <f aca="false">IF(  AND(  1 = K4269,  1 = M4269  ),  (C4269 - H4269) * 100,  IF(  AND( 2 = K4269,  1 = M4269  ),  (J4269 - C4269) * 100,  0  )  )</f>
        <v>0</v>
      </c>
      <c r="M4269" s="6" t="n">
        <f aca="false">IF(  OR(  AND(  1 = K4269,  1 = I4269  ),  AND(  2 =K4269,  1 = G4269  )  ),  1,  0  )</f>
        <v>0</v>
      </c>
      <c r="N4269" s="0" t="n">
        <f aca="false">IF(  AND(  1 = M4269,  0 &lt; L4269  ),  1,  0  )</f>
        <v>0</v>
      </c>
    </row>
    <row r="4270" customFormat="false" ht="12.8" hidden="false" customHeight="false" outlineLevel="0" collapsed="false">
      <c r="A4270" s="5" t="n">
        <v>43999</v>
      </c>
      <c r="B4270" s="6" t="n">
        <f aca="false">YEAR(A4270)</f>
        <v>2020</v>
      </c>
      <c r="C4270" s="7" t="n">
        <v>4874</v>
      </c>
      <c r="D4270" s="8" t="n">
        <f aca="false">AVERAGE($C4266:$C4270)</f>
        <v>4759.4</v>
      </c>
      <c r="E4270" s="8" t="n">
        <f aca="false">AVERAGE($C4246:$C4270)</f>
        <v>4523.96</v>
      </c>
      <c r="F4270" s="8" t="n">
        <f aca="false">AVERAGE($C4196:$C4270)</f>
        <v>4265.21333333333</v>
      </c>
      <c r="G4270" s="4" t="n">
        <f aca="false">IF(  AND(  F4270 &lt; E4270,  E4270 &lt; D4270  ),  1,  0  )</f>
        <v>1</v>
      </c>
      <c r="H4270" s="12" t="n">
        <f aca="false">IF(  AND(  1 = G4270,  OR(  0 = $K4270,  2 = $K4270  )  ),  $C4270,  IF(  AND(  NOT(  "-" = H4269  ),  0 &lt; H4269  ),  H4269,  0  )  )</f>
        <v>4683</v>
      </c>
      <c r="I4270" s="4" t="n">
        <f aca="false">IF(  AND(  D4270 &lt; E4270,  E4270 &lt; F4270  ),  1,  0  )</f>
        <v>0</v>
      </c>
      <c r="J4270" s="12" t="n">
        <f aca="false">IF(  AND(  1 = I4270,  OR(  0 = $K4270,  1 = $K4270  )  ),  $C4270,  IF(  AND(  NOT(  "-" = J4269  ),  0 &lt; J4269  ),  J4269,  0  )  )</f>
        <v>4065</v>
      </c>
      <c r="K4270" s="13" t="n">
        <f aca="false">IF(  1 = G4269,  1,  IF(  1 = I4269,  2,  IF(  OR(  "-" = K4269,  1 = M4269),  0,  K4269  )  )  )</f>
        <v>1</v>
      </c>
      <c r="L4270" s="12" t="n">
        <f aca="false">IF(  AND(  1 = K4270,  1 = M4270  ),  (C4270 - H4270) * 100,  IF(  AND( 2 = K4270,  1 = M4270  ),  (J4270 - C4270) * 100,  0  )  )</f>
        <v>0</v>
      </c>
      <c r="M4270" s="6" t="n">
        <f aca="false">IF(  OR(  AND(  1 = K4270,  1 = I4270  ),  AND(  2 =K4270,  1 = G4270  )  ),  1,  0  )</f>
        <v>0</v>
      </c>
      <c r="N4270" s="0" t="n">
        <f aca="false">IF(  AND(  1 = M4270,  0 &lt; L4270  ),  1,  0  )</f>
        <v>0</v>
      </c>
    </row>
    <row r="4271" customFormat="false" ht="12.8" hidden="false" customHeight="false" outlineLevel="0" collapsed="false">
      <c r="A4271" s="5" t="n">
        <v>44000</v>
      </c>
      <c r="B4271" s="6" t="n">
        <f aca="false">YEAR(A4271)</f>
        <v>2020</v>
      </c>
      <c r="C4271" s="7" t="n">
        <v>5011</v>
      </c>
      <c r="D4271" s="8" t="n">
        <f aca="false">AVERAGE($C4267:$C4271)</f>
        <v>4821</v>
      </c>
      <c r="E4271" s="8" t="n">
        <f aca="false">AVERAGE($C4247:$C4271)</f>
        <v>4545.32</v>
      </c>
      <c r="F4271" s="8" t="n">
        <f aca="false">AVERAGE($C4197:$C4271)</f>
        <v>4281.10666666667</v>
      </c>
      <c r="G4271" s="4" t="n">
        <f aca="false">IF(  AND(  F4271 &lt; E4271,  E4271 &lt; D4271  ),  1,  0  )</f>
        <v>1</v>
      </c>
      <c r="H4271" s="12" t="n">
        <f aca="false">IF(  AND(  1 = G4271,  OR(  0 = $K4271,  2 = $K4271  )  ),  $C4271,  IF(  AND(  NOT(  "-" = H4270  ),  0 &lt; H4270  ),  H4270,  0  )  )</f>
        <v>4683</v>
      </c>
      <c r="I4271" s="4" t="n">
        <f aca="false">IF(  AND(  D4271 &lt; E4271,  E4271 &lt; F4271  ),  1,  0  )</f>
        <v>0</v>
      </c>
      <c r="J4271" s="12" t="n">
        <f aca="false">IF(  AND(  1 = I4271,  OR(  0 = $K4271,  1 = $K4271  )  ),  $C4271,  IF(  AND(  NOT(  "-" = J4270  ),  0 &lt; J4270  ),  J4270,  0  )  )</f>
        <v>4065</v>
      </c>
      <c r="K4271" s="13" t="n">
        <f aca="false">IF(  1 = G4270,  1,  IF(  1 = I4270,  2,  IF(  OR(  "-" = K4270,  1 = M4270),  0,  K4270  )  )  )</f>
        <v>1</v>
      </c>
      <c r="L4271" s="12" t="n">
        <f aca="false">IF(  AND(  1 = K4271,  1 = M4271  ),  (C4271 - H4271) * 100,  IF(  AND( 2 = K4271,  1 = M4271  ),  (J4271 - C4271) * 100,  0  )  )</f>
        <v>0</v>
      </c>
      <c r="M4271" s="6" t="n">
        <f aca="false">IF(  OR(  AND(  1 = K4271,  1 = I4271  ),  AND(  2 =K4271,  1 = G4271  )  ),  1,  0  )</f>
        <v>0</v>
      </c>
      <c r="N4271" s="0" t="n">
        <f aca="false">IF(  AND(  1 = M4271,  0 &lt; L4271  ),  1,  0  )</f>
        <v>0</v>
      </c>
    </row>
    <row r="4272" customFormat="false" ht="12.8" hidden="false" customHeight="false" outlineLevel="0" collapsed="false">
      <c r="A4272" s="5" t="n">
        <v>44001</v>
      </c>
      <c r="B4272" s="6" t="n">
        <f aca="false">YEAR(A4272)</f>
        <v>2020</v>
      </c>
      <c r="C4272" s="7" t="n">
        <v>5052</v>
      </c>
      <c r="D4272" s="8" t="n">
        <f aca="false">AVERAGE($C4268:$C4272)</f>
        <v>4878.6</v>
      </c>
      <c r="E4272" s="8" t="n">
        <f aca="false">AVERAGE($C4248:$C4272)</f>
        <v>4567.36</v>
      </c>
      <c r="F4272" s="8" t="n">
        <f aca="false">AVERAGE($C4198:$C4272)</f>
        <v>4300.10666666667</v>
      </c>
      <c r="G4272" s="4" t="n">
        <f aca="false">IF(  AND(  F4272 &lt; E4272,  E4272 &lt; D4272  ),  1,  0  )</f>
        <v>1</v>
      </c>
      <c r="H4272" s="12" t="n">
        <f aca="false">IF(  AND(  1 = G4272,  OR(  0 = $K4272,  2 = $K4272  )  ),  $C4272,  IF(  AND(  NOT(  "-" = H4271  ),  0 &lt; H4271  ),  H4271,  0  )  )</f>
        <v>4683</v>
      </c>
      <c r="I4272" s="4" t="n">
        <f aca="false">IF(  AND(  D4272 &lt; E4272,  E4272 &lt; F4272  ),  1,  0  )</f>
        <v>0</v>
      </c>
      <c r="J4272" s="12" t="n">
        <f aca="false">IF(  AND(  1 = I4272,  OR(  0 = $K4272,  1 = $K4272  )  ),  $C4272,  IF(  AND(  NOT(  "-" = J4271  ),  0 &lt; J4271  ),  J4271,  0  )  )</f>
        <v>4065</v>
      </c>
      <c r="K4272" s="13" t="n">
        <f aca="false">IF(  1 = G4271,  1,  IF(  1 = I4271,  2,  IF(  OR(  "-" = K4271,  1 = M4271),  0,  K4271  )  )  )</f>
        <v>1</v>
      </c>
      <c r="L4272" s="12" t="n">
        <f aca="false">IF(  AND(  1 = K4272,  1 = M4272  ),  (C4272 - H4272) * 100,  IF(  AND( 2 = K4272,  1 = M4272  ),  (J4272 - C4272) * 100,  0  )  )</f>
        <v>0</v>
      </c>
      <c r="M4272" s="6" t="n">
        <f aca="false">IF(  OR(  AND(  1 = K4272,  1 = I4272  ),  AND(  2 =K4272,  1 = G4272  )  ),  1,  0  )</f>
        <v>0</v>
      </c>
      <c r="N4272" s="0" t="n">
        <f aca="false">IF(  AND(  1 = M4272,  0 &lt; L4272  ),  1,  0  )</f>
        <v>0</v>
      </c>
    </row>
    <row r="4273" customFormat="false" ht="12.8" hidden="false" customHeight="false" outlineLevel="0" collapsed="false">
      <c r="A4273" s="5" t="n">
        <v>44004</v>
      </c>
      <c r="B4273" s="6" t="n">
        <f aca="false">YEAR(A4273)</f>
        <v>2020</v>
      </c>
      <c r="C4273" s="7" t="n">
        <v>5015</v>
      </c>
      <c r="D4273" s="8" t="n">
        <f aca="false">AVERAGE($C4269:$C4273)</f>
        <v>4942.2</v>
      </c>
      <c r="E4273" s="8" t="n">
        <f aca="false">AVERAGE($C4249:$C4273)</f>
        <v>4589.76</v>
      </c>
      <c r="F4273" s="8" t="n">
        <f aca="false">AVERAGE($C4199:$C4273)</f>
        <v>4317.52</v>
      </c>
      <c r="G4273" s="4" t="n">
        <f aca="false">IF(  AND(  F4273 &lt; E4273,  E4273 &lt; D4273  ),  1,  0  )</f>
        <v>1</v>
      </c>
      <c r="H4273" s="12" t="n">
        <f aca="false">IF(  AND(  1 = G4273,  OR(  0 = $K4273,  2 = $K4273  )  ),  $C4273,  IF(  AND(  NOT(  "-" = H4272  ),  0 &lt; H4272  ),  H4272,  0  )  )</f>
        <v>4683</v>
      </c>
      <c r="I4273" s="4" t="n">
        <f aca="false">IF(  AND(  D4273 &lt; E4273,  E4273 &lt; F4273  ),  1,  0  )</f>
        <v>0</v>
      </c>
      <c r="J4273" s="12" t="n">
        <f aca="false">IF(  AND(  1 = I4273,  OR(  0 = $K4273,  1 = $K4273  )  ),  $C4273,  IF(  AND(  NOT(  "-" = J4272  ),  0 &lt; J4272  ),  J4272,  0  )  )</f>
        <v>4065</v>
      </c>
      <c r="K4273" s="13" t="n">
        <f aca="false">IF(  1 = G4272,  1,  IF(  1 = I4272,  2,  IF(  OR(  "-" = K4272,  1 = M4272),  0,  K4272  )  )  )</f>
        <v>1</v>
      </c>
      <c r="L4273" s="12" t="n">
        <f aca="false">IF(  AND(  1 = K4273,  1 = M4273  ),  (C4273 - H4273) * 100,  IF(  AND( 2 = K4273,  1 = M4273  ),  (J4273 - C4273) * 100,  0  )  )</f>
        <v>0</v>
      </c>
      <c r="M4273" s="6" t="n">
        <f aca="false">IF(  OR(  AND(  1 = K4273,  1 = I4273  ),  AND(  2 =K4273,  1 = G4273  )  ),  1,  0  )</f>
        <v>0</v>
      </c>
      <c r="N4273" s="0" t="n">
        <f aca="false">IF(  AND(  1 = M4273,  0 &lt; L4273  ),  1,  0  )</f>
        <v>0</v>
      </c>
    </row>
    <row r="4274" customFormat="false" ht="12.8" hidden="false" customHeight="false" outlineLevel="0" collapsed="false">
      <c r="A4274" s="5" t="n">
        <v>44005</v>
      </c>
      <c r="B4274" s="6" t="n">
        <f aca="false">YEAR(A4274)</f>
        <v>2020</v>
      </c>
      <c r="C4274" s="7" t="n">
        <v>4920</v>
      </c>
      <c r="D4274" s="8" t="n">
        <f aca="false">AVERAGE($C4270:$C4274)</f>
        <v>4974.4</v>
      </c>
      <c r="E4274" s="8" t="n">
        <f aca="false">AVERAGE($C4250:$C4274)</f>
        <v>4610.64</v>
      </c>
      <c r="F4274" s="8" t="n">
        <f aca="false">AVERAGE($C4200:$C4274)</f>
        <v>4334.05333333333</v>
      </c>
      <c r="G4274" s="4" t="n">
        <f aca="false">IF(  AND(  F4274 &lt; E4274,  E4274 &lt; D4274  ),  1,  0  )</f>
        <v>1</v>
      </c>
      <c r="H4274" s="12" t="n">
        <f aca="false">IF(  AND(  1 = G4274,  OR(  0 = $K4274,  2 = $K4274  )  ),  $C4274,  IF(  AND(  NOT(  "-" = H4273  ),  0 &lt; H4273  ),  H4273,  0  )  )</f>
        <v>4683</v>
      </c>
      <c r="I4274" s="4" t="n">
        <f aca="false">IF(  AND(  D4274 &lt; E4274,  E4274 &lt; F4274  ),  1,  0  )</f>
        <v>0</v>
      </c>
      <c r="J4274" s="12" t="n">
        <f aca="false">IF(  AND(  1 = I4274,  OR(  0 = $K4274,  1 = $K4274  )  ),  $C4274,  IF(  AND(  NOT(  "-" = J4273  ),  0 &lt; J4273  ),  J4273,  0  )  )</f>
        <v>4065</v>
      </c>
      <c r="K4274" s="13" t="n">
        <f aca="false">IF(  1 = G4273,  1,  IF(  1 = I4273,  2,  IF(  OR(  "-" = K4273,  1 = M4273),  0,  K4273  )  )  )</f>
        <v>1</v>
      </c>
      <c r="L4274" s="12" t="n">
        <f aca="false">IF(  AND(  1 = K4274,  1 = M4274  ),  (C4274 - H4274) * 100,  IF(  AND( 2 = K4274,  1 = M4274  ),  (J4274 - C4274) * 100,  0  )  )</f>
        <v>0</v>
      </c>
      <c r="M4274" s="6" t="n">
        <f aca="false">IF(  OR(  AND(  1 = K4274,  1 = I4274  ),  AND(  2 =K4274,  1 = G4274  )  ),  1,  0  )</f>
        <v>0</v>
      </c>
      <c r="N4274" s="0" t="n">
        <f aca="false">IF(  AND(  1 = M4274,  0 &lt; L4274  ),  1,  0  )</f>
        <v>0</v>
      </c>
    </row>
    <row r="4275" customFormat="false" ht="12.8" hidden="false" customHeight="false" outlineLevel="0" collapsed="false">
      <c r="A4275" s="5" t="n">
        <v>44006</v>
      </c>
      <c r="B4275" s="6" t="n">
        <f aca="false">YEAR(A4275)</f>
        <v>2020</v>
      </c>
      <c r="C4275" s="7" t="n">
        <v>4939</v>
      </c>
      <c r="D4275" s="8" t="n">
        <f aca="false">AVERAGE($C4271:$C4275)</f>
        <v>4987.4</v>
      </c>
      <c r="E4275" s="8" t="n">
        <f aca="false">AVERAGE($C4251:$C4275)</f>
        <v>4631.36</v>
      </c>
      <c r="F4275" s="8" t="n">
        <f aca="false">AVERAGE($C4201:$C4275)</f>
        <v>4350.24</v>
      </c>
      <c r="G4275" s="4" t="n">
        <f aca="false">IF(  AND(  F4275 &lt; E4275,  E4275 &lt; D4275  ),  1,  0  )</f>
        <v>1</v>
      </c>
      <c r="H4275" s="12" t="n">
        <f aca="false">IF(  AND(  1 = G4275,  OR(  0 = $K4275,  2 = $K4275  )  ),  $C4275,  IF(  AND(  NOT(  "-" = H4274  ),  0 &lt; H4274  ),  H4274,  0  )  )</f>
        <v>4683</v>
      </c>
      <c r="I4275" s="4" t="n">
        <f aca="false">IF(  AND(  D4275 &lt; E4275,  E4275 &lt; F4275  ),  1,  0  )</f>
        <v>0</v>
      </c>
      <c r="J4275" s="12" t="n">
        <f aca="false">IF(  AND(  1 = I4275,  OR(  0 = $K4275,  1 = $K4275  )  ),  $C4275,  IF(  AND(  NOT(  "-" = J4274  ),  0 &lt; J4274  ),  J4274,  0  )  )</f>
        <v>4065</v>
      </c>
      <c r="K4275" s="13" t="n">
        <f aca="false">IF(  1 = G4274,  1,  IF(  1 = I4274,  2,  IF(  OR(  "-" = K4274,  1 = M4274),  0,  K4274  )  )  )</f>
        <v>1</v>
      </c>
      <c r="L4275" s="12" t="n">
        <f aca="false">IF(  AND(  1 = K4275,  1 = M4275  ),  (C4275 - H4275) * 100,  IF(  AND( 2 = K4275,  1 = M4275  ),  (J4275 - C4275) * 100,  0  )  )</f>
        <v>0</v>
      </c>
      <c r="M4275" s="6" t="n">
        <f aca="false">IF(  OR(  AND(  1 = K4275,  1 = I4275  ),  AND(  2 =K4275,  1 = G4275  )  ),  1,  0  )</f>
        <v>0</v>
      </c>
      <c r="N4275" s="0" t="n">
        <f aca="false">IF(  AND(  1 = M4275,  0 &lt; L4275  ),  1,  0  )</f>
        <v>0</v>
      </c>
    </row>
    <row r="4276" customFormat="false" ht="12.8" hidden="false" customHeight="false" outlineLevel="0" collapsed="false">
      <c r="A4276" s="5" t="n">
        <v>44007</v>
      </c>
      <c r="B4276" s="6" t="n">
        <f aca="false">YEAR(A4276)</f>
        <v>2020</v>
      </c>
      <c r="C4276" s="7" t="n">
        <v>4827</v>
      </c>
      <c r="D4276" s="8" t="n">
        <f aca="false">AVERAGE($C4272:$C4276)</f>
        <v>4950.6</v>
      </c>
      <c r="E4276" s="8" t="n">
        <f aca="false">AVERAGE($C4252:$C4276)</f>
        <v>4644.2</v>
      </c>
      <c r="F4276" s="8" t="n">
        <f aca="false">AVERAGE($C4202:$C4276)</f>
        <v>4364.04</v>
      </c>
      <c r="G4276" s="4" t="n">
        <f aca="false">IF(  AND(  F4276 &lt; E4276,  E4276 &lt; D4276  ),  1,  0  )</f>
        <v>1</v>
      </c>
      <c r="H4276" s="12" t="n">
        <f aca="false">IF(  AND(  1 = G4276,  OR(  0 = $K4276,  2 = $K4276  )  ),  $C4276,  IF(  AND(  NOT(  "-" = H4275  ),  0 &lt; H4275  ),  H4275,  0  )  )</f>
        <v>4683</v>
      </c>
      <c r="I4276" s="4" t="n">
        <f aca="false">IF(  AND(  D4276 &lt; E4276,  E4276 &lt; F4276  ),  1,  0  )</f>
        <v>0</v>
      </c>
      <c r="J4276" s="12" t="n">
        <f aca="false">IF(  AND(  1 = I4276,  OR(  0 = $K4276,  1 = $K4276  )  ),  $C4276,  IF(  AND(  NOT(  "-" = J4275  ),  0 &lt; J4275  ),  J4275,  0  )  )</f>
        <v>4065</v>
      </c>
      <c r="K4276" s="13" t="n">
        <f aca="false">IF(  1 = G4275,  1,  IF(  1 = I4275,  2,  IF(  OR(  "-" = K4275,  1 = M4275),  0,  K4275  )  )  )</f>
        <v>1</v>
      </c>
      <c r="L4276" s="12" t="n">
        <f aca="false">IF(  AND(  1 = K4276,  1 = M4276  ),  (C4276 - H4276) * 100,  IF(  AND( 2 = K4276,  1 = M4276  ),  (J4276 - C4276) * 100,  0  )  )</f>
        <v>0</v>
      </c>
      <c r="M4276" s="6" t="n">
        <f aca="false">IF(  OR(  AND(  1 = K4276,  1 = I4276  ),  AND(  2 =K4276,  1 = G4276  )  ),  1,  0  )</f>
        <v>0</v>
      </c>
      <c r="N4276" s="0" t="n">
        <f aca="false">IF(  AND(  1 = M4276,  0 &lt; L4276  ),  1,  0  )</f>
        <v>0</v>
      </c>
    </row>
    <row r="4277" customFormat="false" ht="12.8" hidden="false" customHeight="false" outlineLevel="0" collapsed="false">
      <c r="A4277" s="5" t="n">
        <v>44008</v>
      </c>
      <c r="B4277" s="6" t="n">
        <f aca="false">YEAR(A4277)</f>
        <v>2020</v>
      </c>
      <c r="C4277" s="7" t="n">
        <v>4850</v>
      </c>
      <c r="D4277" s="8" t="n">
        <f aca="false">AVERAGE($C4273:$C4277)</f>
        <v>4910.2</v>
      </c>
      <c r="E4277" s="8" t="n">
        <f aca="false">AVERAGE($C4253:$C4277)</f>
        <v>4658.68</v>
      </c>
      <c r="F4277" s="8" t="n">
        <f aca="false">AVERAGE($C4203:$C4277)</f>
        <v>4378.82666666667</v>
      </c>
      <c r="G4277" s="4" t="n">
        <f aca="false">IF(  AND(  F4277 &lt; E4277,  E4277 &lt; D4277  ),  1,  0  )</f>
        <v>1</v>
      </c>
      <c r="H4277" s="12" t="n">
        <f aca="false">IF(  AND(  1 = G4277,  OR(  0 = $K4277,  2 = $K4277  )  ),  $C4277,  IF(  AND(  NOT(  "-" = H4276  ),  0 &lt; H4276  ),  H4276,  0  )  )</f>
        <v>4683</v>
      </c>
      <c r="I4277" s="4" t="n">
        <f aca="false">IF(  AND(  D4277 &lt; E4277,  E4277 &lt; F4277  ),  1,  0  )</f>
        <v>0</v>
      </c>
      <c r="J4277" s="12" t="n">
        <f aca="false">IF(  AND(  1 = I4277,  OR(  0 = $K4277,  1 = $K4277  )  ),  $C4277,  IF(  AND(  NOT(  "-" = J4276  ),  0 &lt; J4276  ),  J4276,  0  )  )</f>
        <v>4065</v>
      </c>
      <c r="K4277" s="13" t="n">
        <f aca="false">IF(  1 = G4276,  1,  IF(  1 = I4276,  2,  IF(  OR(  "-" = K4276,  1 = M4276),  0,  K4276  )  )  )</f>
        <v>1</v>
      </c>
      <c r="L4277" s="12" t="n">
        <f aca="false">IF(  AND(  1 = K4277,  1 = M4277  ),  (C4277 - H4277) * 100,  IF(  AND( 2 = K4277,  1 = M4277  ),  (J4277 - C4277) * 100,  0  )  )</f>
        <v>0</v>
      </c>
      <c r="M4277" s="6" t="n">
        <f aca="false">IF(  OR(  AND(  1 = K4277,  1 = I4277  ),  AND(  2 =K4277,  1 = G4277  )  ),  1,  0  )</f>
        <v>0</v>
      </c>
      <c r="N4277" s="0" t="n">
        <f aca="false">IF(  AND(  1 = M4277,  0 &lt; L4277  ),  1,  0  )</f>
        <v>0</v>
      </c>
    </row>
    <row r="4278" customFormat="false" ht="12.8" hidden="false" customHeight="false" outlineLevel="0" collapsed="false">
      <c r="A4278" s="5" t="n">
        <v>44011</v>
      </c>
      <c r="B4278" s="6" t="n">
        <f aca="false">YEAR(A4278)</f>
        <v>2020</v>
      </c>
      <c r="C4278" s="7" t="n">
        <v>4804</v>
      </c>
      <c r="D4278" s="8" t="n">
        <f aca="false">AVERAGE($C4274:$C4278)</f>
        <v>4868</v>
      </c>
      <c r="E4278" s="8" t="n">
        <f aca="false">AVERAGE($C4254:$C4278)</f>
        <v>4672.44</v>
      </c>
      <c r="F4278" s="8" t="n">
        <f aca="false">AVERAGE($C4204:$C4278)</f>
        <v>4394.97333333333</v>
      </c>
      <c r="G4278" s="4" t="n">
        <f aca="false">IF(  AND(  F4278 &lt; E4278,  E4278 &lt; D4278  ),  1,  0  )</f>
        <v>1</v>
      </c>
      <c r="H4278" s="12" t="n">
        <f aca="false">IF(  AND(  1 = G4278,  OR(  0 = $K4278,  2 = $K4278  )  ),  $C4278,  IF(  AND(  NOT(  "-" = H4277  ),  0 &lt; H4277  ),  H4277,  0  )  )</f>
        <v>4683</v>
      </c>
      <c r="I4278" s="4" t="n">
        <f aca="false">IF(  AND(  D4278 &lt; E4278,  E4278 &lt; F4278  ),  1,  0  )</f>
        <v>0</v>
      </c>
      <c r="J4278" s="12" t="n">
        <f aca="false">IF(  AND(  1 = I4278,  OR(  0 = $K4278,  1 = $K4278  )  ),  $C4278,  IF(  AND(  NOT(  "-" = J4277  ),  0 &lt; J4277  ),  J4277,  0  )  )</f>
        <v>4065</v>
      </c>
      <c r="K4278" s="13" t="n">
        <f aca="false">IF(  1 = G4277,  1,  IF(  1 = I4277,  2,  IF(  OR(  "-" = K4277,  1 = M4277),  0,  K4277  )  )  )</f>
        <v>1</v>
      </c>
      <c r="L4278" s="12" t="n">
        <f aca="false">IF(  AND(  1 = K4278,  1 = M4278  ),  (C4278 - H4278) * 100,  IF(  AND( 2 = K4278,  1 = M4278  ),  (J4278 - C4278) * 100,  0  )  )</f>
        <v>0</v>
      </c>
      <c r="M4278" s="6" t="n">
        <f aca="false">IF(  OR(  AND(  1 = K4278,  1 = I4278  ),  AND(  2 =K4278,  1 = G4278  )  ),  1,  0  )</f>
        <v>0</v>
      </c>
      <c r="N4278" s="0" t="n">
        <f aca="false">IF(  AND(  1 = M4278,  0 &lt; L4278  ),  1,  0  )</f>
        <v>0</v>
      </c>
    </row>
    <row r="4279" customFormat="false" ht="12.8" hidden="false" customHeight="false" outlineLevel="0" collapsed="false">
      <c r="A4279" s="5" t="n">
        <v>44012</v>
      </c>
      <c r="B4279" s="6" t="n">
        <f aca="false">YEAR(A4279)</f>
        <v>2020</v>
      </c>
      <c r="C4279" s="7" t="n">
        <v>4801</v>
      </c>
      <c r="D4279" s="8" t="n">
        <f aca="false">AVERAGE($C4275:$C4279)</f>
        <v>4844.2</v>
      </c>
      <c r="E4279" s="8" t="n">
        <f aca="false">AVERAGE($C4255:$C4279)</f>
        <v>4686.08</v>
      </c>
      <c r="F4279" s="8" t="n">
        <f aca="false">AVERAGE($C4205:$C4279)</f>
        <v>4410.73333333333</v>
      </c>
      <c r="G4279" s="4" t="n">
        <f aca="false">IF(  AND(  F4279 &lt; E4279,  E4279 &lt; D4279  ),  1,  0  )</f>
        <v>1</v>
      </c>
      <c r="H4279" s="12" t="n">
        <f aca="false">IF(  AND(  1 = G4279,  OR(  0 = $K4279,  2 = $K4279  )  ),  $C4279,  IF(  AND(  NOT(  "-" = H4278  ),  0 &lt; H4278  ),  H4278,  0  )  )</f>
        <v>4683</v>
      </c>
      <c r="I4279" s="4" t="n">
        <f aca="false">IF(  AND(  D4279 &lt; E4279,  E4279 &lt; F4279  ),  1,  0  )</f>
        <v>0</v>
      </c>
      <c r="J4279" s="12" t="n">
        <f aca="false">IF(  AND(  1 = I4279,  OR(  0 = $K4279,  1 = $K4279  )  ),  $C4279,  IF(  AND(  NOT(  "-" = J4278  ),  0 &lt; J4278  ),  J4278,  0  )  )</f>
        <v>4065</v>
      </c>
      <c r="K4279" s="13" t="n">
        <f aca="false">IF(  1 = G4278,  1,  IF(  1 = I4278,  2,  IF(  OR(  "-" = K4278,  1 = M4278),  0,  K4278  )  )  )</f>
        <v>1</v>
      </c>
      <c r="L4279" s="12" t="n">
        <f aca="false">IF(  AND(  1 = K4279,  1 = M4279  ),  (C4279 - H4279) * 100,  IF(  AND( 2 = K4279,  1 = M4279  ),  (J4279 - C4279) * 100,  0  )  )</f>
        <v>0</v>
      </c>
      <c r="M4279" s="6" t="n">
        <f aca="false">IF(  OR(  AND(  1 = K4279,  1 = I4279  ),  AND(  2 =K4279,  1 = G4279  )  ),  1,  0  )</f>
        <v>0</v>
      </c>
      <c r="N4279" s="0" t="n">
        <f aca="false">IF(  AND(  1 = M4279,  0 &lt; L4279  ),  1,  0  )</f>
        <v>0</v>
      </c>
    </row>
    <row r="4280" customFormat="false" ht="12.8" hidden="false" customHeight="false" outlineLevel="0" collapsed="false">
      <c r="A4280" s="5" t="n">
        <v>44013</v>
      </c>
      <c r="B4280" s="6" t="n">
        <f aca="false">YEAR(A4280)</f>
        <v>2020</v>
      </c>
      <c r="C4280" s="7" t="n">
        <v>4779</v>
      </c>
      <c r="D4280" s="8" t="n">
        <f aca="false">AVERAGE($C4276:$C4280)</f>
        <v>4812.2</v>
      </c>
      <c r="E4280" s="8" t="n">
        <f aca="false">AVERAGE($C4256:$C4280)</f>
        <v>4700.84</v>
      </c>
      <c r="F4280" s="8" t="n">
        <f aca="false">AVERAGE($C4206:$C4280)</f>
        <v>4427.16</v>
      </c>
      <c r="G4280" s="4" t="n">
        <f aca="false">IF(  AND(  F4280 &lt; E4280,  E4280 &lt; D4280  ),  1,  0  )</f>
        <v>1</v>
      </c>
      <c r="H4280" s="12" t="n">
        <f aca="false">IF(  AND(  1 = G4280,  OR(  0 = $K4280,  2 = $K4280  )  ),  $C4280,  IF(  AND(  NOT(  "-" = H4279  ),  0 &lt; H4279  ),  H4279,  0  )  )</f>
        <v>4683</v>
      </c>
      <c r="I4280" s="4" t="n">
        <f aca="false">IF(  AND(  D4280 &lt; E4280,  E4280 &lt; F4280  ),  1,  0  )</f>
        <v>0</v>
      </c>
      <c r="J4280" s="12" t="n">
        <f aca="false">IF(  AND(  1 = I4280,  OR(  0 = $K4280,  1 = $K4280  )  ),  $C4280,  IF(  AND(  NOT(  "-" = J4279  ),  0 &lt; J4279  ),  J4279,  0  )  )</f>
        <v>4065</v>
      </c>
      <c r="K4280" s="13" t="n">
        <f aca="false">IF(  1 = G4279,  1,  IF(  1 = I4279,  2,  IF(  OR(  "-" = K4279,  1 = M4279),  0,  K4279  )  )  )</f>
        <v>1</v>
      </c>
      <c r="L4280" s="12" t="n">
        <f aca="false">IF(  AND(  1 = K4280,  1 = M4280  ),  (C4280 - H4280) * 100,  IF(  AND( 2 = K4280,  1 = M4280  ),  (J4280 - C4280) * 100,  0  )  )</f>
        <v>0</v>
      </c>
      <c r="M4280" s="6" t="n">
        <f aca="false">IF(  OR(  AND(  1 = K4280,  1 = I4280  ),  AND(  2 =K4280,  1 = G4280  )  ),  1,  0  )</f>
        <v>0</v>
      </c>
      <c r="N4280" s="0" t="n">
        <f aca="false">IF(  AND(  1 = M4280,  0 &lt; L4280  ),  1,  0  )</f>
        <v>0</v>
      </c>
    </row>
    <row r="4281" customFormat="false" ht="12.8" hidden="false" customHeight="false" outlineLevel="0" collapsed="false">
      <c r="A4281" s="5" t="n">
        <v>44014</v>
      </c>
      <c r="B4281" s="6" t="n">
        <f aca="false">YEAR(A4281)</f>
        <v>2020</v>
      </c>
      <c r="C4281" s="7" t="n">
        <v>4829</v>
      </c>
      <c r="D4281" s="8" t="n">
        <f aca="false">AVERAGE($C4277:$C4281)</f>
        <v>4812.6</v>
      </c>
      <c r="E4281" s="8" t="n">
        <f aca="false">AVERAGE($C4257:$C4281)</f>
        <v>4718.56</v>
      </c>
      <c r="F4281" s="8" t="n">
        <f aca="false">AVERAGE($C4207:$C4281)</f>
        <v>4445.12</v>
      </c>
      <c r="G4281" s="4" t="n">
        <f aca="false">IF(  AND(  F4281 &lt; E4281,  E4281 &lt; D4281  ),  1,  0  )</f>
        <v>1</v>
      </c>
      <c r="H4281" s="12" t="n">
        <f aca="false">IF(  AND(  1 = G4281,  OR(  0 = $K4281,  2 = $K4281  )  ),  $C4281,  IF(  AND(  NOT(  "-" = H4280  ),  0 &lt; H4280  ),  H4280,  0  )  )</f>
        <v>4683</v>
      </c>
      <c r="I4281" s="4" t="n">
        <f aca="false">IF(  AND(  D4281 &lt; E4281,  E4281 &lt; F4281  ),  1,  0  )</f>
        <v>0</v>
      </c>
      <c r="J4281" s="12" t="n">
        <f aca="false">IF(  AND(  1 = I4281,  OR(  0 = $K4281,  1 = $K4281  )  ),  $C4281,  IF(  AND(  NOT(  "-" = J4280  ),  0 &lt; J4280  ),  J4280,  0  )  )</f>
        <v>4065</v>
      </c>
      <c r="K4281" s="13" t="n">
        <f aca="false">IF(  1 = G4280,  1,  IF(  1 = I4280,  2,  IF(  OR(  "-" = K4280,  1 = M4280),  0,  K4280  )  )  )</f>
        <v>1</v>
      </c>
      <c r="L4281" s="12" t="n">
        <f aca="false">IF(  AND(  1 = K4281,  1 = M4281  ),  (C4281 - H4281) * 100,  IF(  AND( 2 = K4281,  1 = M4281  ),  (J4281 - C4281) * 100,  0  )  )</f>
        <v>0</v>
      </c>
      <c r="M4281" s="6" t="n">
        <f aca="false">IF(  OR(  AND(  1 = K4281,  1 = I4281  ),  AND(  2 =K4281,  1 = G4281  )  ),  1,  0  )</f>
        <v>0</v>
      </c>
      <c r="N4281" s="0" t="n">
        <f aca="false">IF(  AND(  1 = M4281,  0 &lt; L4281  ),  1,  0  )</f>
        <v>0</v>
      </c>
    </row>
    <row r="4282" customFormat="false" ht="12.8" hidden="false" customHeight="false" outlineLevel="0" collapsed="false">
      <c r="A4282" s="5" t="n">
        <v>44015</v>
      </c>
      <c r="B4282" s="6" t="n">
        <f aca="false">YEAR(A4282)</f>
        <v>2020</v>
      </c>
      <c r="C4282" s="7" t="n">
        <v>5002</v>
      </c>
      <c r="D4282" s="8" t="n">
        <f aca="false">AVERAGE($C4278:$C4282)</f>
        <v>4843</v>
      </c>
      <c r="E4282" s="8" t="n">
        <f aca="false">AVERAGE($C4258:$C4282)</f>
        <v>4744.48</v>
      </c>
      <c r="F4282" s="8" t="n">
        <f aca="false">AVERAGE($C4208:$C4282)</f>
        <v>4467.52</v>
      </c>
      <c r="G4282" s="4" t="n">
        <f aca="false">IF(  AND(  F4282 &lt; E4282,  E4282 &lt; D4282  ),  1,  0  )</f>
        <v>1</v>
      </c>
      <c r="H4282" s="12" t="n">
        <f aca="false">IF(  AND(  1 = G4282,  OR(  0 = $K4282,  2 = $K4282  )  ),  $C4282,  IF(  AND(  NOT(  "-" = H4281  ),  0 &lt; H4281  ),  H4281,  0  )  )</f>
        <v>4683</v>
      </c>
      <c r="I4282" s="4" t="n">
        <f aca="false">IF(  AND(  D4282 &lt; E4282,  E4282 &lt; F4282  ),  1,  0  )</f>
        <v>0</v>
      </c>
      <c r="J4282" s="12" t="n">
        <f aca="false">IF(  AND(  1 = I4282,  OR(  0 = $K4282,  1 = $K4282  )  ),  $C4282,  IF(  AND(  NOT(  "-" = J4281  ),  0 &lt; J4281  ),  J4281,  0  )  )</f>
        <v>4065</v>
      </c>
      <c r="K4282" s="13" t="n">
        <f aca="false">IF(  1 = G4281,  1,  IF(  1 = I4281,  2,  IF(  OR(  "-" = K4281,  1 = M4281),  0,  K4281  )  )  )</f>
        <v>1</v>
      </c>
      <c r="L4282" s="12" t="n">
        <f aca="false">IF(  AND(  1 = K4282,  1 = M4282  ),  (C4282 - H4282) * 100,  IF(  AND( 2 = K4282,  1 = M4282  ),  (J4282 - C4282) * 100,  0  )  )</f>
        <v>0</v>
      </c>
      <c r="M4282" s="6" t="n">
        <f aca="false">IF(  OR(  AND(  1 = K4282,  1 = I4282  ),  AND(  2 =K4282,  1 = G4282  )  ),  1,  0  )</f>
        <v>0</v>
      </c>
      <c r="N4282" s="0" t="n">
        <f aca="false">IF(  AND(  1 = M4282,  0 &lt; L4282  ),  1,  0  )</f>
        <v>0</v>
      </c>
    </row>
    <row r="4283" customFormat="false" ht="12.8" hidden="false" customHeight="false" outlineLevel="0" collapsed="false">
      <c r="A4283" s="5" t="n">
        <v>44018</v>
      </c>
      <c r="B4283" s="6" t="n">
        <f aca="false">YEAR(A4283)</f>
        <v>2020</v>
      </c>
      <c r="C4283" s="7" t="n">
        <v>5043</v>
      </c>
      <c r="D4283" s="8" t="n">
        <f aca="false">AVERAGE($C4279:$C4283)</f>
        <v>4890.8</v>
      </c>
      <c r="E4283" s="8" t="n">
        <f aca="false">AVERAGE($C4259:$C4283)</f>
        <v>4768.36</v>
      </c>
      <c r="F4283" s="8" t="n">
        <f aca="false">AVERAGE($C4209:$C4283)</f>
        <v>4490.82666666667</v>
      </c>
      <c r="G4283" s="4" t="n">
        <f aca="false">IF(  AND(  F4283 &lt; E4283,  E4283 &lt; D4283  ),  1,  0  )</f>
        <v>1</v>
      </c>
      <c r="H4283" s="12" t="n">
        <f aca="false">IF(  AND(  1 = G4283,  OR(  0 = $K4283,  2 = $K4283  )  ),  $C4283,  IF(  AND(  NOT(  "-" = H4282  ),  0 &lt; H4282  ),  H4282,  0  )  )</f>
        <v>4683</v>
      </c>
      <c r="I4283" s="4" t="n">
        <f aca="false">IF(  AND(  D4283 &lt; E4283,  E4283 &lt; F4283  ),  1,  0  )</f>
        <v>0</v>
      </c>
      <c r="J4283" s="12" t="n">
        <f aca="false">IF(  AND(  1 = I4283,  OR(  0 = $K4283,  1 = $K4283  )  ),  $C4283,  IF(  AND(  NOT(  "-" = J4282  ),  0 &lt; J4282  ),  J4282,  0  )  )</f>
        <v>4065</v>
      </c>
      <c r="K4283" s="13" t="n">
        <f aca="false">IF(  1 = G4282,  1,  IF(  1 = I4282,  2,  IF(  OR(  "-" = K4282,  1 = M4282),  0,  K4282  )  )  )</f>
        <v>1</v>
      </c>
      <c r="L4283" s="12" t="n">
        <f aca="false">IF(  AND(  1 = K4283,  1 = M4283  ),  (C4283 - H4283) * 100,  IF(  AND( 2 = K4283,  1 = M4283  ),  (J4283 - C4283) * 100,  0  )  )</f>
        <v>0</v>
      </c>
      <c r="M4283" s="6" t="n">
        <f aca="false">IF(  OR(  AND(  1 = K4283,  1 = I4283  ),  AND(  2 =K4283,  1 = G4283  )  ),  1,  0  )</f>
        <v>0</v>
      </c>
      <c r="N4283" s="0" t="n">
        <f aca="false">IF(  AND(  1 = M4283,  0 &lt; L4283  ),  1,  0  )</f>
        <v>0</v>
      </c>
    </row>
    <row r="4284" customFormat="false" ht="12.8" hidden="false" customHeight="false" outlineLevel="0" collapsed="false">
      <c r="A4284" s="5" t="n">
        <v>44019</v>
      </c>
      <c r="B4284" s="6" t="n">
        <f aca="false">YEAR(A4284)</f>
        <v>2020</v>
      </c>
      <c r="C4284" s="7" t="n">
        <v>5156</v>
      </c>
      <c r="D4284" s="8" t="n">
        <f aca="false">AVERAGE($C4280:$C4284)</f>
        <v>4961.8</v>
      </c>
      <c r="E4284" s="8" t="n">
        <f aca="false">AVERAGE($C4260:$C4284)</f>
        <v>4798.32</v>
      </c>
      <c r="F4284" s="8" t="n">
        <f aca="false">AVERAGE($C4210:$C4284)</f>
        <v>4513.06666666667</v>
      </c>
      <c r="G4284" s="4" t="n">
        <f aca="false">IF(  AND(  F4284 &lt; E4284,  E4284 &lt; D4284  ),  1,  0  )</f>
        <v>1</v>
      </c>
      <c r="H4284" s="12" t="n">
        <f aca="false">IF(  AND(  1 = G4284,  OR(  0 = $K4284,  2 = $K4284  )  ),  $C4284,  IF(  AND(  NOT(  "-" = H4283  ),  0 &lt; H4283  ),  H4283,  0  )  )</f>
        <v>4683</v>
      </c>
      <c r="I4284" s="4" t="n">
        <f aca="false">IF(  AND(  D4284 &lt; E4284,  E4284 &lt; F4284  ),  1,  0  )</f>
        <v>0</v>
      </c>
      <c r="J4284" s="12" t="n">
        <f aca="false">IF(  AND(  1 = I4284,  OR(  0 = $K4284,  1 = $K4284  )  ),  $C4284,  IF(  AND(  NOT(  "-" = J4283  ),  0 &lt; J4283  ),  J4283,  0  )  )</f>
        <v>4065</v>
      </c>
      <c r="K4284" s="13" t="n">
        <f aca="false">IF(  1 = G4283,  1,  IF(  1 = I4283,  2,  IF(  OR(  "-" = K4283,  1 = M4283),  0,  K4283  )  )  )</f>
        <v>1</v>
      </c>
      <c r="L4284" s="12" t="n">
        <f aca="false">IF(  AND(  1 = K4284,  1 = M4284  ),  (C4284 - H4284) * 100,  IF(  AND( 2 = K4284,  1 = M4284  ),  (J4284 - C4284) * 100,  0  )  )</f>
        <v>0</v>
      </c>
      <c r="M4284" s="6" t="n">
        <f aca="false">IF(  OR(  AND(  1 = K4284,  1 = I4284  ),  AND(  2 =K4284,  1 = G4284  )  ),  1,  0  )</f>
        <v>0</v>
      </c>
      <c r="N4284" s="0" t="n">
        <f aca="false">IF(  AND(  1 = M4284,  0 &lt; L4284  ),  1,  0  )</f>
        <v>0</v>
      </c>
    </row>
    <row r="4285" customFormat="false" ht="12.8" hidden="false" customHeight="false" outlineLevel="0" collapsed="false">
      <c r="A4285" s="5" t="n">
        <v>44020</v>
      </c>
      <c r="B4285" s="6" t="n">
        <f aca="false">YEAR(A4285)</f>
        <v>2020</v>
      </c>
      <c r="C4285" s="7" t="n">
        <v>4963</v>
      </c>
      <c r="D4285" s="8" t="n">
        <f aca="false">AVERAGE($C4281:$C4285)</f>
        <v>4998.6</v>
      </c>
      <c r="E4285" s="8" t="n">
        <f aca="false">AVERAGE($C4261:$C4285)</f>
        <v>4818.32</v>
      </c>
      <c r="F4285" s="8" t="n">
        <f aca="false">AVERAGE($C4211:$C4285)</f>
        <v>4531.89333333333</v>
      </c>
      <c r="G4285" s="4" t="n">
        <f aca="false">IF(  AND(  F4285 &lt; E4285,  E4285 &lt; D4285  ),  1,  0  )</f>
        <v>1</v>
      </c>
      <c r="H4285" s="12" t="n">
        <f aca="false">IF(  AND(  1 = G4285,  OR(  0 = $K4285,  2 = $K4285  )  ),  $C4285,  IF(  AND(  NOT(  "-" = H4284  ),  0 &lt; H4284  ),  H4284,  0  )  )</f>
        <v>4683</v>
      </c>
      <c r="I4285" s="4" t="n">
        <f aca="false">IF(  AND(  D4285 &lt; E4285,  E4285 &lt; F4285  ),  1,  0  )</f>
        <v>0</v>
      </c>
      <c r="J4285" s="12" t="n">
        <f aca="false">IF(  AND(  1 = I4285,  OR(  0 = $K4285,  1 = $K4285  )  ),  $C4285,  IF(  AND(  NOT(  "-" = J4284  ),  0 &lt; J4284  ),  J4284,  0  )  )</f>
        <v>4065</v>
      </c>
      <c r="K4285" s="13" t="n">
        <f aca="false">IF(  1 = G4284,  1,  IF(  1 = I4284,  2,  IF(  OR(  "-" = K4284,  1 = M4284),  0,  K4284  )  )  )</f>
        <v>1</v>
      </c>
      <c r="L4285" s="12" t="n">
        <f aca="false">IF(  AND(  1 = K4285,  1 = M4285  ),  (C4285 - H4285) * 100,  IF(  AND( 2 = K4285,  1 = M4285  ),  (J4285 - C4285) * 100,  0  )  )</f>
        <v>0</v>
      </c>
      <c r="M4285" s="6" t="n">
        <f aca="false">IF(  OR(  AND(  1 = K4285,  1 = I4285  ),  AND(  2 =K4285,  1 = G4285  )  ),  1,  0  )</f>
        <v>0</v>
      </c>
      <c r="N4285" s="0" t="n">
        <f aca="false">IF(  AND(  1 = M4285,  0 &lt; L4285  ),  1,  0  )</f>
        <v>0</v>
      </c>
    </row>
    <row r="4286" customFormat="false" ht="12.8" hidden="false" customHeight="false" outlineLevel="0" collapsed="false">
      <c r="A4286" s="5" t="n">
        <v>44021</v>
      </c>
      <c r="B4286" s="6" t="n">
        <f aca="false">YEAR(A4286)</f>
        <v>2020</v>
      </c>
      <c r="C4286" s="7" t="n">
        <v>4965</v>
      </c>
      <c r="D4286" s="8" t="n">
        <f aca="false">AVERAGE($C4282:$C4286)</f>
        <v>5025.8</v>
      </c>
      <c r="E4286" s="8" t="n">
        <f aca="false">AVERAGE($C4262:$C4286)</f>
        <v>4835.96</v>
      </c>
      <c r="F4286" s="8" t="n">
        <f aca="false">AVERAGE($C4212:$C4286)</f>
        <v>4548.45333333333</v>
      </c>
      <c r="G4286" s="4" t="n">
        <f aca="false">IF(  AND(  F4286 &lt; E4286,  E4286 &lt; D4286  ),  1,  0  )</f>
        <v>1</v>
      </c>
      <c r="H4286" s="12" t="n">
        <f aca="false">IF(  AND(  1 = G4286,  OR(  0 = $K4286,  2 = $K4286  )  ),  $C4286,  IF(  AND(  NOT(  "-" = H4285  ),  0 &lt; H4285  ),  H4285,  0  )  )</f>
        <v>4683</v>
      </c>
      <c r="I4286" s="4" t="n">
        <f aca="false">IF(  AND(  D4286 &lt; E4286,  E4286 &lt; F4286  ),  1,  0  )</f>
        <v>0</v>
      </c>
      <c r="J4286" s="12" t="n">
        <f aca="false">IF(  AND(  1 = I4286,  OR(  0 = $K4286,  1 = $K4286  )  ),  $C4286,  IF(  AND(  NOT(  "-" = J4285  ),  0 &lt; J4285  ),  J4285,  0  )  )</f>
        <v>4065</v>
      </c>
      <c r="K4286" s="13" t="n">
        <f aca="false">IF(  1 = G4285,  1,  IF(  1 = I4285,  2,  IF(  OR(  "-" = K4285,  1 = M4285),  0,  K4285  )  )  )</f>
        <v>1</v>
      </c>
      <c r="L4286" s="12" t="n">
        <f aca="false">IF(  AND(  1 = K4286,  1 = M4286  ),  (C4286 - H4286) * 100,  IF(  AND( 2 = K4286,  1 = M4286  ),  (J4286 - C4286) * 100,  0  )  )</f>
        <v>0</v>
      </c>
      <c r="M4286" s="6" t="n">
        <f aca="false">IF(  OR(  AND(  1 = K4286,  1 = I4286  ),  AND(  2 =K4286,  1 = G4286  )  ),  1,  0  )</f>
        <v>0</v>
      </c>
      <c r="N4286" s="0" t="n">
        <f aca="false">IF(  AND(  1 = M4286,  0 &lt; L4286  ),  1,  0  )</f>
        <v>0</v>
      </c>
    </row>
    <row r="4287" customFormat="false" ht="12.8" hidden="false" customHeight="false" outlineLevel="0" collapsed="false">
      <c r="A4287" s="5" t="n">
        <v>44022</v>
      </c>
      <c r="B4287" s="6" t="n">
        <f aca="false">YEAR(A4287)</f>
        <v>2020</v>
      </c>
      <c r="C4287" s="7" t="n">
        <v>4868</v>
      </c>
      <c r="D4287" s="8" t="n">
        <f aca="false">AVERAGE($C4283:$C4287)</f>
        <v>4999</v>
      </c>
      <c r="E4287" s="8" t="n">
        <f aca="false">AVERAGE($C4263:$C4287)</f>
        <v>4847.28</v>
      </c>
      <c r="F4287" s="8" t="n">
        <f aca="false">AVERAGE($C4213:$C4287)</f>
        <v>4562.94666666667</v>
      </c>
      <c r="G4287" s="4" t="n">
        <f aca="false">IF(  AND(  F4287 &lt; E4287,  E4287 &lt; D4287  ),  1,  0  )</f>
        <v>1</v>
      </c>
      <c r="H4287" s="12" t="n">
        <f aca="false">IF(  AND(  1 = G4287,  OR(  0 = $K4287,  2 = $K4287  )  ),  $C4287,  IF(  AND(  NOT(  "-" = H4286  ),  0 &lt; H4286  ),  H4286,  0  )  )</f>
        <v>4683</v>
      </c>
      <c r="I4287" s="4" t="n">
        <f aca="false">IF(  AND(  D4287 &lt; E4287,  E4287 &lt; F4287  ),  1,  0  )</f>
        <v>0</v>
      </c>
      <c r="J4287" s="12" t="n">
        <f aca="false">IF(  AND(  1 = I4287,  OR(  0 = $K4287,  1 = $K4287  )  ),  $C4287,  IF(  AND(  NOT(  "-" = J4286  ),  0 &lt; J4286  ),  J4286,  0  )  )</f>
        <v>4065</v>
      </c>
      <c r="K4287" s="13" t="n">
        <f aca="false">IF(  1 = G4286,  1,  IF(  1 = I4286,  2,  IF(  OR(  "-" = K4286,  1 = M4286),  0,  K4286  )  )  )</f>
        <v>1</v>
      </c>
      <c r="L4287" s="12" t="n">
        <f aca="false">IF(  AND(  1 = K4287,  1 = M4287  ),  (C4287 - H4287) * 100,  IF(  AND( 2 = K4287,  1 = M4287  ),  (J4287 - C4287) * 100,  0  )  )</f>
        <v>0</v>
      </c>
      <c r="M4287" s="6" t="n">
        <f aca="false">IF(  OR(  AND(  1 = K4287,  1 = I4287  ),  AND(  2 =K4287,  1 = G4287  )  ),  1,  0  )</f>
        <v>0</v>
      </c>
      <c r="N4287" s="0" t="n">
        <f aca="false">IF(  AND(  1 = M4287,  0 &lt; L4287  ),  1,  0  )</f>
        <v>0</v>
      </c>
    </row>
    <row r="4288" customFormat="false" ht="12.8" hidden="false" customHeight="false" outlineLevel="0" collapsed="false">
      <c r="A4288" s="5" t="n">
        <v>44025</v>
      </c>
      <c r="B4288" s="6" t="n">
        <f aca="false">YEAR(A4288)</f>
        <v>2020</v>
      </c>
      <c r="C4288" s="7" t="n">
        <v>4880</v>
      </c>
      <c r="D4288" s="8" t="n">
        <f aca="false">AVERAGE($C4284:$C4288)</f>
        <v>4966.4</v>
      </c>
      <c r="E4288" s="8" t="n">
        <f aca="false">AVERAGE($C4264:$C4288)</f>
        <v>4862.2</v>
      </c>
      <c r="F4288" s="8" t="n">
        <f aca="false">AVERAGE($C4214:$C4288)</f>
        <v>4576.53333333333</v>
      </c>
      <c r="G4288" s="4" t="n">
        <f aca="false">IF(  AND(  F4288 &lt; E4288,  E4288 &lt; D4288  ),  1,  0  )</f>
        <v>1</v>
      </c>
      <c r="H4288" s="12" t="n">
        <f aca="false">IF(  AND(  1 = G4288,  OR(  0 = $K4288,  2 = $K4288  )  ),  $C4288,  IF(  AND(  NOT(  "-" = H4287  ),  0 &lt; H4287  ),  H4287,  0  )  )</f>
        <v>4683</v>
      </c>
      <c r="I4288" s="4" t="n">
        <f aca="false">IF(  AND(  D4288 &lt; E4288,  E4288 &lt; F4288  ),  1,  0  )</f>
        <v>0</v>
      </c>
      <c r="J4288" s="12" t="n">
        <f aca="false">IF(  AND(  1 = I4288,  OR(  0 = $K4288,  1 = $K4288  )  ),  $C4288,  IF(  AND(  NOT(  "-" = J4287  ),  0 &lt; J4287  ),  J4287,  0  )  )</f>
        <v>4065</v>
      </c>
      <c r="K4288" s="13" t="n">
        <f aca="false">IF(  1 = G4287,  1,  IF(  1 = I4287,  2,  IF(  OR(  "-" = K4287,  1 = M4287),  0,  K4287  )  )  )</f>
        <v>1</v>
      </c>
      <c r="L4288" s="12" t="n">
        <f aca="false">IF(  AND(  1 = K4288,  1 = M4288  ),  (C4288 - H4288) * 100,  IF(  AND( 2 = K4288,  1 = M4288  ),  (J4288 - C4288) * 100,  0  )  )</f>
        <v>0</v>
      </c>
      <c r="M4288" s="6" t="n">
        <f aca="false">IF(  OR(  AND(  1 = K4288,  1 = I4288  ),  AND(  2 =K4288,  1 = G4288  )  ),  1,  0  )</f>
        <v>0</v>
      </c>
      <c r="N4288" s="0" t="n">
        <f aca="false">IF(  AND(  1 = M4288,  0 &lt; L4288  ),  1,  0  )</f>
        <v>0</v>
      </c>
    </row>
    <row r="4289" customFormat="false" ht="12.8" hidden="false" customHeight="false" outlineLevel="0" collapsed="false">
      <c r="A4289" s="5" t="n">
        <v>44026</v>
      </c>
      <c r="B4289" s="6" t="n">
        <f aca="false">YEAR(A4289)</f>
        <v>2020</v>
      </c>
      <c r="C4289" s="7" t="n">
        <v>4810</v>
      </c>
      <c r="D4289" s="8" t="n">
        <f aca="false">AVERAGE($C4285:$C4289)</f>
        <v>4897.2</v>
      </c>
      <c r="E4289" s="8" t="n">
        <f aca="false">AVERAGE($C4265:$C4289)</f>
        <v>4873.8</v>
      </c>
      <c r="F4289" s="8" t="n">
        <f aca="false">AVERAGE($C4215:$C4289)</f>
        <v>4587.81333333333</v>
      </c>
      <c r="G4289" s="4" t="n">
        <f aca="false">IF(  AND(  F4289 &lt; E4289,  E4289 &lt; D4289  ),  1,  0  )</f>
        <v>1</v>
      </c>
      <c r="H4289" s="12" t="n">
        <f aca="false">IF(  AND(  1 = G4289,  OR(  0 = $K4289,  2 = $K4289  )  ),  $C4289,  IF(  AND(  NOT(  "-" = H4288  ),  0 &lt; H4288  ),  H4288,  0  )  )</f>
        <v>4683</v>
      </c>
      <c r="I4289" s="4" t="n">
        <f aca="false">IF(  AND(  D4289 &lt; E4289,  E4289 &lt; F4289  ),  1,  0  )</f>
        <v>0</v>
      </c>
      <c r="J4289" s="12" t="n">
        <f aca="false">IF(  AND(  1 = I4289,  OR(  0 = $K4289,  1 = $K4289  )  ),  $C4289,  IF(  AND(  NOT(  "-" = J4288  ),  0 &lt; J4288  ),  J4288,  0  )  )</f>
        <v>4065</v>
      </c>
      <c r="K4289" s="13" t="n">
        <f aca="false">IF(  1 = G4288,  1,  IF(  1 = I4288,  2,  IF(  OR(  "-" = K4288,  1 = M4288),  0,  K4288  )  )  )</f>
        <v>1</v>
      </c>
      <c r="L4289" s="12" t="n">
        <f aca="false">IF(  AND(  1 = K4289,  1 = M4289  ),  (C4289 - H4289) * 100,  IF(  AND( 2 = K4289,  1 = M4289  ),  (J4289 - C4289) * 100,  0  )  )</f>
        <v>0</v>
      </c>
      <c r="M4289" s="6" t="n">
        <f aca="false">IF(  OR(  AND(  1 = K4289,  1 = I4289  ),  AND(  2 =K4289,  1 = G4289  )  ),  1,  0  )</f>
        <v>0</v>
      </c>
      <c r="N4289" s="0" t="n">
        <f aca="false">IF(  AND(  1 = M4289,  0 &lt; L4289  ),  1,  0  )</f>
        <v>0</v>
      </c>
    </row>
    <row r="4290" customFormat="false" ht="12.8" hidden="false" customHeight="false" outlineLevel="0" collapsed="false">
      <c r="A4290" s="5" t="n">
        <v>44027</v>
      </c>
      <c r="B4290" s="6" t="n">
        <f aca="false">YEAR(A4290)</f>
        <v>2020</v>
      </c>
      <c r="C4290" s="7" t="n">
        <v>4871</v>
      </c>
      <c r="D4290" s="8" t="n">
        <f aca="false">AVERAGE($C4286:$C4290)</f>
        <v>4878.8</v>
      </c>
      <c r="E4290" s="8" t="n">
        <f aca="false">AVERAGE($C4266:$C4290)</f>
        <v>4887.28</v>
      </c>
      <c r="F4290" s="8" t="n">
        <f aca="false">AVERAGE($C4216:$C4290)</f>
        <v>4599.78666666667</v>
      </c>
      <c r="G4290" s="4" t="n">
        <f aca="false">IF(  AND(  F4290 &lt; E4290,  E4290 &lt; D4290  ),  1,  0  )</f>
        <v>0</v>
      </c>
      <c r="H4290" s="12" t="n">
        <f aca="false">IF(  AND(  1 = G4290,  OR(  0 = $K4290,  2 = $K4290  )  ),  $C4290,  IF(  AND(  NOT(  "-" = H4289  ),  0 &lt; H4289  ),  H4289,  0  )  )</f>
        <v>4683</v>
      </c>
      <c r="I4290" s="4" t="n">
        <f aca="false">IF(  AND(  D4290 &lt; E4290,  E4290 &lt; F4290  ),  1,  0  )</f>
        <v>0</v>
      </c>
      <c r="J4290" s="12" t="n">
        <f aca="false">IF(  AND(  1 = I4290,  OR(  0 = $K4290,  1 = $K4290  )  ),  $C4290,  IF(  AND(  NOT(  "-" = J4289  ),  0 &lt; J4289  ),  J4289,  0  )  )</f>
        <v>4065</v>
      </c>
      <c r="K4290" s="13" t="n">
        <f aca="false">IF(  1 = G4289,  1,  IF(  1 = I4289,  2,  IF(  OR(  "-" = K4289,  1 = M4289),  0,  K4289  )  )  )</f>
        <v>1</v>
      </c>
      <c r="L4290" s="12" t="n">
        <f aca="false">IF(  AND(  1 = K4290,  1 = M4290  ),  (C4290 - H4290) * 100,  IF(  AND( 2 = K4290,  1 = M4290  ),  (J4290 - C4290) * 100,  0  )  )</f>
        <v>0</v>
      </c>
      <c r="M4290" s="6" t="n">
        <f aca="false">IF(  OR(  AND(  1 = K4290,  1 = I4290  ),  AND(  2 =K4290,  1 = G4290  )  ),  1,  0  )</f>
        <v>0</v>
      </c>
      <c r="N4290" s="0" t="n">
        <f aca="false">IF(  AND(  1 = M4290,  0 &lt; L4290  ),  1,  0  )</f>
        <v>0</v>
      </c>
    </row>
    <row r="4291" customFormat="false" ht="12.8" hidden="false" customHeight="false" outlineLevel="0" collapsed="false">
      <c r="A4291" s="5" t="n">
        <v>44028</v>
      </c>
      <c r="B4291" s="6" t="n">
        <f aca="false">YEAR(A4291)</f>
        <v>2020</v>
      </c>
      <c r="C4291" s="7" t="n">
        <v>4775</v>
      </c>
      <c r="D4291" s="8" t="n">
        <f aca="false">AVERAGE($C4287:$C4291)</f>
        <v>4840.8</v>
      </c>
      <c r="E4291" s="8" t="n">
        <f aca="false">AVERAGE($C4267:$C4291)</f>
        <v>4890.16</v>
      </c>
      <c r="F4291" s="8" t="n">
        <f aca="false">AVERAGE($C4217:$C4291)</f>
        <v>4609.58666666667</v>
      </c>
      <c r="G4291" s="4" t="n">
        <f aca="false">IF(  AND(  F4291 &lt; E4291,  E4291 &lt; D4291  ),  1,  0  )</f>
        <v>0</v>
      </c>
      <c r="H4291" s="12" t="n">
        <f aca="false">IF(  AND(  1 = G4291,  OR(  0 = $K4291,  2 = $K4291  )  ),  $C4291,  IF(  AND(  NOT(  "-" = H4290  ),  0 &lt; H4290  ),  H4290,  0  )  )</f>
        <v>4683</v>
      </c>
      <c r="I4291" s="4" t="n">
        <f aca="false">IF(  AND(  D4291 &lt; E4291,  E4291 &lt; F4291  ),  1,  0  )</f>
        <v>0</v>
      </c>
      <c r="J4291" s="12" t="n">
        <f aca="false">IF(  AND(  1 = I4291,  OR(  0 = $K4291,  1 = $K4291  )  ),  $C4291,  IF(  AND(  NOT(  "-" = J4290  ),  0 &lt; J4290  ),  J4290,  0  )  )</f>
        <v>4065</v>
      </c>
      <c r="K4291" s="13" t="n">
        <f aca="false">IF(  1 = G4290,  1,  IF(  1 = I4290,  2,  IF(  OR(  "-" = K4290,  1 = M4290),  0,  K4290  )  )  )</f>
        <v>1</v>
      </c>
      <c r="L4291" s="12" t="n">
        <f aca="false">IF(  AND(  1 = K4291,  1 = M4291  ),  (C4291 - H4291) * 100,  IF(  AND( 2 = K4291,  1 = M4291  ),  (J4291 - C4291) * 100,  0  )  )</f>
        <v>0</v>
      </c>
      <c r="M4291" s="6" t="n">
        <f aca="false">IF(  OR(  AND(  1 = K4291,  1 = I4291  ),  AND(  2 =K4291,  1 = G4291  )  ),  1,  0  )</f>
        <v>0</v>
      </c>
      <c r="N4291" s="0" t="n">
        <f aca="false">IF(  AND(  1 = M4291,  0 &lt; L4291  ),  1,  0  )</f>
        <v>0</v>
      </c>
    </row>
    <row r="4292" customFormat="false" ht="12.8" hidden="false" customHeight="false" outlineLevel="0" collapsed="false">
      <c r="A4292" s="5" t="n">
        <v>44029</v>
      </c>
      <c r="B4292" s="6" t="n">
        <f aca="false">YEAR(A4292)</f>
        <v>2020</v>
      </c>
      <c r="C4292" s="7" t="n">
        <v>4765</v>
      </c>
      <c r="D4292" s="8" t="n">
        <f aca="false">AVERAGE($C4288:$C4292)</f>
        <v>4820.2</v>
      </c>
      <c r="E4292" s="8" t="n">
        <f aca="false">AVERAGE($C4268:$C4292)</f>
        <v>4890.2</v>
      </c>
      <c r="F4292" s="8" t="n">
        <f aca="false">AVERAGE($C4218:$C4292)</f>
        <v>4618.54666666667</v>
      </c>
      <c r="G4292" s="4" t="n">
        <f aca="false">IF(  AND(  F4292 &lt; E4292,  E4292 &lt; D4292  ),  1,  0  )</f>
        <v>0</v>
      </c>
      <c r="H4292" s="12" t="n">
        <f aca="false">IF(  AND(  1 = G4292,  OR(  0 = $K4292,  2 = $K4292  )  ),  $C4292,  IF(  AND(  NOT(  "-" = H4291  ),  0 &lt; H4291  ),  H4291,  0  )  )</f>
        <v>4683</v>
      </c>
      <c r="I4292" s="4" t="n">
        <f aca="false">IF(  AND(  D4292 &lt; E4292,  E4292 &lt; F4292  ),  1,  0  )</f>
        <v>0</v>
      </c>
      <c r="J4292" s="12" t="n">
        <f aca="false">IF(  AND(  1 = I4292,  OR(  0 = $K4292,  1 = $K4292  )  ),  $C4292,  IF(  AND(  NOT(  "-" = J4291  ),  0 &lt; J4291  ),  J4291,  0  )  )</f>
        <v>4065</v>
      </c>
      <c r="K4292" s="13" t="n">
        <f aca="false">IF(  1 = G4291,  1,  IF(  1 = I4291,  2,  IF(  OR(  "-" = K4291,  1 = M4291),  0,  K4291  )  )  )</f>
        <v>1</v>
      </c>
      <c r="L4292" s="12" t="n">
        <f aca="false">IF(  AND(  1 = K4292,  1 = M4292  ),  (C4292 - H4292) * 100,  IF(  AND( 2 = K4292,  1 = M4292  ),  (J4292 - C4292) * 100,  0  )  )</f>
        <v>0</v>
      </c>
      <c r="M4292" s="6" t="n">
        <f aca="false">IF(  OR(  AND(  1 = K4292,  1 = I4292  ),  AND(  2 =K4292,  1 = G4292  )  ),  1,  0  )</f>
        <v>0</v>
      </c>
      <c r="N4292" s="0" t="n">
        <f aca="false">IF(  AND(  1 = M4292,  0 &lt; L4292  ),  1,  0  )</f>
        <v>0</v>
      </c>
    </row>
    <row r="4293" customFormat="false" ht="12.8" hidden="false" customHeight="false" outlineLevel="0" collapsed="false">
      <c r="A4293" s="5" t="n">
        <v>44032</v>
      </c>
      <c r="B4293" s="6" t="n">
        <f aca="false">YEAR(A4293)</f>
        <v>2020</v>
      </c>
      <c r="C4293" s="7" t="n">
        <v>4702</v>
      </c>
      <c r="D4293" s="8" t="n">
        <f aca="false">AVERAGE($C4289:$C4293)</f>
        <v>4784.6</v>
      </c>
      <c r="E4293" s="8" t="n">
        <f aca="false">AVERAGE($C4269:$C4293)</f>
        <v>4890.4</v>
      </c>
      <c r="F4293" s="8" t="n">
        <f aca="false">AVERAGE($C4219:$C4293)</f>
        <v>4625.76</v>
      </c>
      <c r="G4293" s="4" t="n">
        <f aca="false">IF(  AND(  F4293 &lt; E4293,  E4293 &lt; D4293  ),  1,  0  )</f>
        <v>0</v>
      </c>
      <c r="H4293" s="12" t="n">
        <f aca="false">IF(  AND(  1 = G4293,  OR(  0 = $K4293,  2 = $K4293  )  ),  $C4293,  IF(  AND(  NOT(  "-" = H4292  ),  0 &lt; H4292  ),  H4292,  0  )  )</f>
        <v>4683</v>
      </c>
      <c r="I4293" s="4" t="n">
        <f aca="false">IF(  AND(  D4293 &lt; E4293,  E4293 &lt; F4293  ),  1,  0  )</f>
        <v>0</v>
      </c>
      <c r="J4293" s="12" t="n">
        <f aca="false">IF(  AND(  1 = I4293,  OR(  0 = $K4293,  1 = $K4293  )  ),  $C4293,  IF(  AND(  NOT(  "-" = J4292  ),  0 &lt; J4292  ),  J4292,  0  )  )</f>
        <v>4065</v>
      </c>
      <c r="K4293" s="13" t="n">
        <f aca="false">IF(  1 = G4292,  1,  IF(  1 = I4292,  2,  IF(  OR(  "-" = K4292,  1 = M4292),  0,  K4292  )  )  )</f>
        <v>1</v>
      </c>
      <c r="L4293" s="12" t="n">
        <f aca="false">IF(  AND(  1 = K4293,  1 = M4293  ),  (C4293 - H4293) * 100,  IF(  AND( 2 = K4293,  1 = M4293  ),  (J4293 - C4293) * 100,  0  )  )</f>
        <v>0</v>
      </c>
      <c r="M4293" s="6" t="n">
        <f aca="false">IF(  OR(  AND(  1 = K4293,  1 = I4293  ),  AND(  2 =K4293,  1 = G4293  )  ),  1,  0  )</f>
        <v>0</v>
      </c>
      <c r="N4293" s="0" t="n">
        <f aca="false">IF(  AND(  1 = M4293,  0 &lt; L4293  ),  1,  0  )</f>
        <v>0</v>
      </c>
    </row>
    <row r="4294" customFormat="false" ht="12.8" hidden="false" customHeight="false" outlineLevel="0" collapsed="false">
      <c r="A4294" s="5" t="n">
        <v>44033</v>
      </c>
      <c r="B4294" s="6" t="n">
        <f aca="false">YEAR(A4294)</f>
        <v>2020</v>
      </c>
      <c r="C4294" s="7" t="n">
        <v>4787</v>
      </c>
      <c r="D4294" s="8" t="n">
        <f aca="false">AVERAGE($C4290:$C4294)</f>
        <v>4780</v>
      </c>
      <c r="E4294" s="8" t="n">
        <f aca="false">AVERAGE($C4270:$C4294)</f>
        <v>4891.52</v>
      </c>
      <c r="F4294" s="8" t="n">
        <f aca="false">AVERAGE($C4220:$C4294)</f>
        <v>4633.65333333333</v>
      </c>
      <c r="G4294" s="4" t="n">
        <f aca="false">IF(  AND(  F4294 &lt; E4294,  E4294 &lt; D4294  ),  1,  0  )</f>
        <v>0</v>
      </c>
      <c r="H4294" s="12" t="n">
        <f aca="false">IF(  AND(  1 = G4294,  OR(  0 = $K4294,  2 = $K4294  )  ),  $C4294,  IF(  AND(  NOT(  "-" = H4293  ),  0 &lt; H4293  ),  H4293,  0  )  )</f>
        <v>4683</v>
      </c>
      <c r="I4294" s="4" t="n">
        <f aca="false">IF(  AND(  D4294 &lt; E4294,  E4294 &lt; F4294  ),  1,  0  )</f>
        <v>0</v>
      </c>
      <c r="J4294" s="12" t="n">
        <f aca="false">IF(  AND(  1 = I4294,  OR(  0 = $K4294,  1 = $K4294  )  ),  $C4294,  IF(  AND(  NOT(  "-" = J4293  ),  0 &lt; J4293  ),  J4293,  0  )  )</f>
        <v>4065</v>
      </c>
      <c r="K4294" s="13" t="n">
        <f aca="false">IF(  1 = G4293,  1,  IF(  1 = I4293,  2,  IF(  OR(  "-" = K4293,  1 = M4293),  0,  K4293  )  )  )</f>
        <v>1</v>
      </c>
      <c r="L4294" s="12" t="n">
        <f aca="false">IF(  AND(  1 = K4294,  1 = M4294  ),  (C4294 - H4294) * 100,  IF(  AND( 2 = K4294,  1 = M4294  ),  (J4294 - C4294) * 100,  0  )  )</f>
        <v>0</v>
      </c>
      <c r="M4294" s="6" t="n">
        <f aca="false">IF(  OR(  AND(  1 = K4294,  1 = I4294  ),  AND(  2 =K4294,  1 = G4294  )  ),  1,  0  )</f>
        <v>0</v>
      </c>
      <c r="N4294" s="0" t="n">
        <f aca="false">IF(  AND(  1 = M4294,  0 &lt; L4294  ),  1,  0  )</f>
        <v>0</v>
      </c>
    </row>
    <row r="4295" customFormat="false" ht="12.8" hidden="false" customHeight="false" outlineLevel="0" collapsed="false">
      <c r="A4295" s="5" t="n">
        <v>44034</v>
      </c>
      <c r="B4295" s="6" t="n">
        <f aca="false">YEAR(A4295)</f>
        <v>2020</v>
      </c>
      <c r="C4295" s="7" t="n">
        <v>4768</v>
      </c>
      <c r="D4295" s="8" t="n">
        <f aca="false">AVERAGE($C4291:$C4295)</f>
        <v>4759.4</v>
      </c>
      <c r="E4295" s="8" t="n">
        <f aca="false">AVERAGE($C4271:$C4295)</f>
        <v>4887.28</v>
      </c>
      <c r="F4295" s="8" t="n">
        <f aca="false">AVERAGE($C4221:$C4295)</f>
        <v>4642.12</v>
      </c>
      <c r="G4295" s="4" t="n">
        <f aca="false">IF(  AND(  F4295 &lt; E4295,  E4295 &lt; D4295  ),  1,  0  )</f>
        <v>0</v>
      </c>
      <c r="H4295" s="12" t="n">
        <f aca="false">IF(  AND(  1 = G4295,  OR(  0 = $K4295,  2 = $K4295  )  ),  $C4295,  IF(  AND(  NOT(  "-" = H4294  ),  0 &lt; H4294  ),  H4294,  0  )  )</f>
        <v>4683</v>
      </c>
      <c r="I4295" s="4" t="n">
        <f aca="false">IF(  AND(  D4295 &lt; E4295,  E4295 &lt; F4295  ),  1,  0  )</f>
        <v>0</v>
      </c>
      <c r="J4295" s="12" t="n">
        <f aca="false">IF(  AND(  1 = I4295,  OR(  0 = $K4295,  1 = $K4295  )  ),  $C4295,  IF(  AND(  NOT(  "-" = J4294  ),  0 &lt; J4294  ),  J4294,  0  )  )</f>
        <v>4065</v>
      </c>
      <c r="K4295" s="13" t="n">
        <f aca="false">IF(  1 = G4294,  1,  IF(  1 = I4294,  2,  IF(  OR(  "-" = K4294,  1 = M4294),  0,  K4294  )  )  )</f>
        <v>1</v>
      </c>
      <c r="L4295" s="12" t="n">
        <f aca="false">IF(  AND(  1 = K4295,  1 = M4295  ),  (C4295 - H4295) * 100,  IF(  AND( 2 = K4295,  1 = M4295  ),  (J4295 - C4295) * 100,  0  )  )</f>
        <v>0</v>
      </c>
      <c r="M4295" s="6" t="n">
        <f aca="false">IF(  OR(  AND(  1 = K4295,  1 = I4295  ),  AND(  2 =K4295,  1 = G4295  )  ),  1,  0  )</f>
        <v>0</v>
      </c>
      <c r="N4295" s="0" t="n">
        <f aca="false">IF(  AND(  1 = M4295,  0 &lt; L4295  ),  1,  0  )</f>
        <v>0</v>
      </c>
    </row>
    <row r="4296" customFormat="false" ht="12.8" hidden="false" customHeight="false" outlineLevel="0" collapsed="false">
      <c r="A4296" s="5" t="n">
        <v>44039</v>
      </c>
      <c r="B4296" s="6" t="n">
        <f aca="false">YEAR(A4296)</f>
        <v>2020</v>
      </c>
      <c r="C4296" s="7" t="n">
        <v>4750</v>
      </c>
      <c r="D4296" s="8" t="n">
        <f aca="false">AVERAGE($C4292:$C4296)</f>
        <v>4754.4</v>
      </c>
      <c r="E4296" s="8" t="n">
        <f aca="false">AVERAGE($C4272:$C4296)</f>
        <v>4876.84</v>
      </c>
      <c r="F4296" s="8" t="n">
        <f aca="false">AVERAGE($C4222:$C4296)</f>
        <v>4649.61333333333</v>
      </c>
      <c r="G4296" s="4" t="n">
        <f aca="false">IF(  AND(  F4296 &lt; E4296,  E4296 &lt; D4296  ),  1,  0  )</f>
        <v>0</v>
      </c>
      <c r="H4296" s="12" t="n">
        <f aca="false">IF(  AND(  1 = G4296,  OR(  0 = $K4296,  2 = $K4296  )  ),  $C4296,  IF(  AND(  NOT(  "-" = H4295  ),  0 &lt; H4295  ),  H4295,  0  )  )</f>
        <v>4683</v>
      </c>
      <c r="I4296" s="4" t="n">
        <f aca="false">IF(  AND(  D4296 &lt; E4296,  E4296 &lt; F4296  ),  1,  0  )</f>
        <v>0</v>
      </c>
      <c r="J4296" s="12" t="n">
        <f aca="false">IF(  AND(  1 = I4296,  OR(  0 = $K4296,  1 = $K4296  )  ),  $C4296,  IF(  AND(  NOT(  "-" = J4295  ),  0 &lt; J4295  ),  J4295,  0  )  )</f>
        <v>4065</v>
      </c>
      <c r="K4296" s="13" t="n">
        <f aca="false">IF(  1 = G4295,  1,  IF(  1 = I4295,  2,  IF(  OR(  "-" = K4295,  1 = M4295),  0,  K4295  )  )  )</f>
        <v>1</v>
      </c>
      <c r="L4296" s="12" t="n">
        <f aca="false">IF(  AND(  1 = K4296,  1 = M4296  ),  (C4296 - H4296) * 100,  IF(  AND( 2 = K4296,  1 = M4296  ),  (J4296 - C4296) * 100,  0  )  )</f>
        <v>0</v>
      </c>
      <c r="M4296" s="6" t="n">
        <f aca="false">IF(  OR(  AND(  1 = K4296,  1 = I4296  ),  AND(  2 =K4296,  1 = G4296  )  ),  1,  0  )</f>
        <v>0</v>
      </c>
      <c r="N4296" s="0" t="n">
        <f aca="false">IF(  AND(  1 = M4296,  0 &lt; L4296  ),  1,  0  )</f>
        <v>0</v>
      </c>
    </row>
    <row r="4297" customFormat="false" ht="12.8" hidden="false" customHeight="false" outlineLevel="0" collapsed="false">
      <c r="A4297" s="5" t="n">
        <v>44040</v>
      </c>
      <c r="B4297" s="6" t="n">
        <f aca="false">YEAR(A4297)</f>
        <v>2020</v>
      </c>
      <c r="C4297" s="7" t="n">
        <v>4729</v>
      </c>
      <c r="D4297" s="8" t="n">
        <f aca="false">AVERAGE($C4293:$C4297)</f>
        <v>4747.2</v>
      </c>
      <c r="E4297" s="8" t="n">
        <f aca="false">AVERAGE($C4273:$C4297)</f>
        <v>4863.92</v>
      </c>
      <c r="F4297" s="8" t="n">
        <f aca="false">AVERAGE($C4223:$C4297)</f>
        <v>4655.44</v>
      </c>
      <c r="G4297" s="4" t="n">
        <f aca="false">IF(  AND(  F4297 &lt; E4297,  E4297 &lt; D4297  ),  1,  0  )</f>
        <v>0</v>
      </c>
      <c r="H4297" s="12" t="n">
        <f aca="false">IF(  AND(  1 = G4297,  OR(  0 = $K4297,  2 = $K4297  )  ),  $C4297,  IF(  AND(  NOT(  "-" = H4296  ),  0 &lt; H4296  ),  H4296,  0  )  )</f>
        <v>4683</v>
      </c>
      <c r="I4297" s="4" t="n">
        <f aca="false">IF(  AND(  D4297 &lt; E4297,  E4297 &lt; F4297  ),  1,  0  )</f>
        <v>0</v>
      </c>
      <c r="J4297" s="12" t="n">
        <f aca="false">IF(  AND(  1 = I4297,  OR(  0 = $K4297,  1 = $K4297  )  ),  $C4297,  IF(  AND(  NOT(  "-" = J4296  ),  0 &lt; J4296  ),  J4296,  0  )  )</f>
        <v>4065</v>
      </c>
      <c r="K4297" s="13" t="n">
        <f aca="false">IF(  1 = G4296,  1,  IF(  1 = I4296,  2,  IF(  OR(  "-" = K4296,  1 = M4296),  0,  K4296  )  )  )</f>
        <v>1</v>
      </c>
      <c r="L4297" s="12" t="n">
        <f aca="false">IF(  AND(  1 = K4297,  1 = M4297  ),  (C4297 - H4297) * 100,  IF(  AND( 2 = K4297,  1 = M4297  ),  (J4297 - C4297) * 100,  0  )  )</f>
        <v>0</v>
      </c>
      <c r="M4297" s="6" t="n">
        <f aca="false">IF(  OR(  AND(  1 = K4297,  1 = I4297  ),  AND(  2 =K4297,  1 = G4297  )  ),  1,  0  )</f>
        <v>0</v>
      </c>
      <c r="N4297" s="0" t="n">
        <f aca="false">IF(  AND(  1 = M4297,  0 &lt; L4297  ),  1,  0  )</f>
        <v>0</v>
      </c>
    </row>
    <row r="4298" customFormat="false" ht="12.8" hidden="false" customHeight="false" outlineLevel="0" collapsed="false">
      <c r="A4298" s="5" t="n">
        <v>44041</v>
      </c>
      <c r="B4298" s="6" t="n">
        <f aca="false">YEAR(A4298)</f>
        <v>2020</v>
      </c>
      <c r="C4298" s="7" t="n">
        <v>4727</v>
      </c>
      <c r="D4298" s="8" t="n">
        <f aca="false">AVERAGE($C4294:$C4298)</f>
        <v>4752.2</v>
      </c>
      <c r="E4298" s="8" t="n">
        <f aca="false">AVERAGE($C4274:$C4298)</f>
        <v>4852.4</v>
      </c>
      <c r="F4298" s="8" t="n">
        <f aca="false">AVERAGE($C4224:$C4298)</f>
        <v>4660.88</v>
      </c>
      <c r="G4298" s="4" t="n">
        <f aca="false">IF(  AND(  F4298 &lt; E4298,  E4298 &lt; D4298  ),  1,  0  )</f>
        <v>0</v>
      </c>
      <c r="H4298" s="12" t="n">
        <f aca="false">IF(  AND(  1 = G4298,  OR(  0 = $K4298,  2 = $K4298  )  ),  $C4298,  IF(  AND(  NOT(  "-" = H4297  ),  0 &lt; H4297  ),  H4297,  0  )  )</f>
        <v>4683</v>
      </c>
      <c r="I4298" s="4" t="n">
        <f aca="false">IF(  AND(  D4298 &lt; E4298,  E4298 &lt; F4298  ),  1,  0  )</f>
        <v>0</v>
      </c>
      <c r="J4298" s="12" t="n">
        <f aca="false">IF(  AND(  1 = I4298,  OR(  0 = $K4298,  1 = $K4298  )  ),  $C4298,  IF(  AND(  NOT(  "-" = J4297  ),  0 &lt; J4297  ),  J4297,  0  )  )</f>
        <v>4065</v>
      </c>
      <c r="K4298" s="13" t="n">
        <f aca="false">IF(  1 = G4297,  1,  IF(  1 = I4297,  2,  IF(  OR(  "-" = K4297,  1 = M4297),  0,  K4297  )  )  )</f>
        <v>1</v>
      </c>
      <c r="L4298" s="12" t="n">
        <f aca="false">IF(  AND(  1 = K4298,  1 = M4298  ),  (C4298 - H4298) * 100,  IF(  AND( 2 = K4298,  1 = M4298  ),  (J4298 - C4298) * 100,  0  )  )</f>
        <v>0</v>
      </c>
      <c r="M4298" s="6" t="n">
        <f aca="false">IF(  OR(  AND(  1 = K4298,  1 = I4298  ),  AND(  2 =K4298,  1 = G4298  )  ),  1,  0  )</f>
        <v>0</v>
      </c>
      <c r="N4298" s="0" t="n">
        <f aca="false">IF(  AND(  1 = M4298,  0 &lt; L4298  ),  1,  0  )</f>
        <v>0</v>
      </c>
    </row>
    <row r="4299" customFormat="false" ht="12.8" hidden="false" customHeight="false" outlineLevel="0" collapsed="false">
      <c r="A4299" s="5" t="n">
        <v>44042</v>
      </c>
      <c r="B4299" s="6" t="n">
        <f aca="false">YEAR(A4299)</f>
        <v>2020</v>
      </c>
      <c r="C4299" s="7" t="n">
        <v>4730</v>
      </c>
      <c r="D4299" s="8" t="n">
        <f aca="false">AVERAGE($C4295:$C4299)</f>
        <v>4740.8</v>
      </c>
      <c r="E4299" s="8" t="n">
        <f aca="false">AVERAGE($C4275:$C4299)</f>
        <v>4844.8</v>
      </c>
      <c r="F4299" s="8" t="n">
        <f aca="false">AVERAGE($C4225:$C4299)</f>
        <v>4665.82666666667</v>
      </c>
      <c r="G4299" s="4" t="n">
        <f aca="false">IF(  AND(  F4299 &lt; E4299,  E4299 &lt; D4299  ),  1,  0  )</f>
        <v>0</v>
      </c>
      <c r="H4299" s="12" t="n">
        <f aca="false">IF(  AND(  1 = G4299,  OR(  0 = $K4299,  2 = $K4299  )  ),  $C4299,  IF(  AND(  NOT(  "-" = H4298  ),  0 &lt; H4298  ),  H4298,  0  )  )</f>
        <v>4683</v>
      </c>
      <c r="I4299" s="4" t="n">
        <f aca="false">IF(  AND(  D4299 &lt; E4299,  E4299 &lt; F4299  ),  1,  0  )</f>
        <v>0</v>
      </c>
      <c r="J4299" s="12" t="n">
        <f aca="false">IF(  AND(  1 = I4299,  OR(  0 = $K4299,  1 = $K4299  )  ),  $C4299,  IF(  AND(  NOT(  "-" = J4298  ),  0 &lt; J4298  ),  J4298,  0  )  )</f>
        <v>4065</v>
      </c>
      <c r="K4299" s="13" t="n">
        <f aca="false">IF(  1 = G4298,  1,  IF(  1 = I4298,  2,  IF(  OR(  "-" = K4298,  1 = M4298),  0,  K4298  )  )  )</f>
        <v>1</v>
      </c>
      <c r="L4299" s="12" t="n">
        <f aca="false">IF(  AND(  1 = K4299,  1 = M4299  ),  (C4299 - H4299) * 100,  IF(  AND( 2 = K4299,  1 = M4299  ),  (J4299 - C4299) * 100,  0  )  )</f>
        <v>0</v>
      </c>
      <c r="M4299" s="6" t="n">
        <f aca="false">IF(  OR(  AND(  1 = K4299,  1 = I4299  ),  AND(  2 =K4299,  1 = G4299  )  ),  1,  0  )</f>
        <v>0</v>
      </c>
      <c r="N4299" s="0" t="n">
        <f aca="false">IF(  AND(  1 = M4299,  0 &lt; L4299  ),  1,  0  )</f>
        <v>0</v>
      </c>
    </row>
    <row r="4300" customFormat="false" ht="12.8" hidden="false" customHeight="false" outlineLevel="0" collapsed="false">
      <c r="A4300" s="5" t="n">
        <v>44043</v>
      </c>
      <c r="B4300" s="6" t="n">
        <f aca="false">YEAR(A4300)</f>
        <v>2020</v>
      </c>
      <c r="C4300" s="7" t="n">
        <v>4644</v>
      </c>
      <c r="D4300" s="8" t="n">
        <f aca="false">AVERAGE($C4296:$C4300)</f>
        <v>4716</v>
      </c>
      <c r="E4300" s="8" t="n">
        <f aca="false">AVERAGE($C4276:$C4300)</f>
        <v>4833</v>
      </c>
      <c r="F4300" s="8" t="n">
        <f aca="false">AVERAGE($C4226:$C4300)</f>
        <v>4669.44</v>
      </c>
      <c r="G4300" s="4" t="n">
        <f aca="false">IF(  AND(  F4300 &lt; E4300,  E4300 &lt; D4300  ),  1,  0  )</f>
        <v>0</v>
      </c>
      <c r="H4300" s="12" t="n">
        <f aca="false">IF(  AND(  1 = G4300,  OR(  0 = $K4300,  2 = $K4300  )  ),  $C4300,  IF(  AND(  NOT(  "-" = H4299  ),  0 &lt; H4299  ),  H4299,  0  )  )</f>
        <v>4683</v>
      </c>
      <c r="I4300" s="4" t="n">
        <f aca="false">IF(  AND(  D4300 &lt; E4300,  E4300 &lt; F4300  ),  1,  0  )</f>
        <v>0</v>
      </c>
      <c r="J4300" s="12" t="n">
        <f aca="false">IF(  AND(  1 = I4300,  OR(  0 = $K4300,  1 = $K4300  )  ),  $C4300,  IF(  AND(  NOT(  "-" = J4299  ),  0 &lt; J4299  ),  J4299,  0  )  )</f>
        <v>4065</v>
      </c>
      <c r="K4300" s="13" t="n">
        <f aca="false">IF(  1 = G4299,  1,  IF(  1 = I4299,  2,  IF(  OR(  "-" = K4299,  1 = M4299),  0,  K4299  )  )  )</f>
        <v>1</v>
      </c>
      <c r="L4300" s="12" t="n">
        <f aca="false">IF(  AND(  1 = K4300,  1 = M4300  ),  (C4300 - H4300) * 100,  IF(  AND( 2 = K4300,  1 = M4300  ),  (J4300 - C4300) * 100,  0  )  )</f>
        <v>0</v>
      </c>
      <c r="M4300" s="6" t="n">
        <f aca="false">IF(  OR(  AND(  1 = K4300,  1 = I4300  ),  AND(  2 =K4300,  1 = G4300  )  ),  1,  0  )</f>
        <v>0</v>
      </c>
      <c r="N4300" s="0" t="n">
        <f aca="false">IF(  AND(  1 = M4300,  0 &lt; L4300  ),  1,  0  )</f>
        <v>0</v>
      </c>
    </row>
    <row r="4301" customFormat="false" ht="12.8" hidden="false" customHeight="false" outlineLevel="0" collapsed="false">
      <c r="A4301" s="5" t="n">
        <v>44046</v>
      </c>
      <c r="B4301" s="6" t="n">
        <f aca="false">YEAR(A4301)</f>
        <v>2020</v>
      </c>
      <c r="C4301" s="7" t="n">
        <v>4697</v>
      </c>
      <c r="D4301" s="8" t="n">
        <f aca="false">AVERAGE($C4297:$C4301)</f>
        <v>4705.4</v>
      </c>
      <c r="E4301" s="8" t="n">
        <f aca="false">AVERAGE($C4277:$C4301)</f>
        <v>4827.8</v>
      </c>
      <c r="F4301" s="8" t="n">
        <f aca="false">AVERAGE($C4227:$C4301)</f>
        <v>4672.90666666667</v>
      </c>
      <c r="G4301" s="4" t="n">
        <f aca="false">IF(  AND(  F4301 &lt; E4301,  E4301 &lt; D4301  ),  1,  0  )</f>
        <v>0</v>
      </c>
      <c r="H4301" s="12" t="n">
        <f aca="false">IF(  AND(  1 = G4301,  OR(  0 = $K4301,  2 = $K4301  )  ),  $C4301,  IF(  AND(  NOT(  "-" = H4300  ),  0 &lt; H4300  ),  H4300,  0  )  )</f>
        <v>4683</v>
      </c>
      <c r="I4301" s="4" t="n">
        <f aca="false">IF(  AND(  D4301 &lt; E4301,  E4301 &lt; F4301  ),  1,  0  )</f>
        <v>0</v>
      </c>
      <c r="J4301" s="12" t="n">
        <f aca="false">IF(  AND(  1 = I4301,  OR(  0 = $K4301,  1 = $K4301  )  ),  $C4301,  IF(  AND(  NOT(  "-" = J4300  ),  0 &lt; J4300  ),  J4300,  0  )  )</f>
        <v>4065</v>
      </c>
      <c r="K4301" s="13" t="n">
        <f aca="false">IF(  1 = G4300,  1,  IF(  1 = I4300,  2,  IF(  OR(  "-" = K4300,  1 = M4300),  0,  K4300  )  )  )</f>
        <v>1</v>
      </c>
      <c r="L4301" s="12" t="n">
        <f aca="false">IF(  AND(  1 = K4301,  1 = M4301  ),  (C4301 - H4301) * 100,  IF(  AND( 2 = K4301,  1 = M4301  ),  (J4301 - C4301) * 100,  0  )  )</f>
        <v>0</v>
      </c>
      <c r="M4301" s="6" t="n">
        <f aca="false">IF(  OR(  AND(  1 = K4301,  1 = I4301  ),  AND(  2 =K4301,  1 = G4301  )  ),  1,  0  )</f>
        <v>0</v>
      </c>
      <c r="N4301" s="0" t="n">
        <f aca="false">IF(  AND(  1 = M4301,  0 &lt; L4301  ),  1,  0  )</f>
        <v>0</v>
      </c>
    </row>
    <row r="4302" customFormat="false" ht="12.8" hidden="false" customHeight="false" outlineLevel="0" collapsed="false">
      <c r="A4302" s="5" t="n">
        <v>44047</v>
      </c>
      <c r="B4302" s="6" t="n">
        <f aca="false">YEAR(A4302)</f>
        <v>2020</v>
      </c>
      <c r="C4302" s="7" t="n">
        <v>4759</v>
      </c>
      <c r="D4302" s="8" t="n">
        <f aca="false">AVERAGE($C4298:$C4302)</f>
        <v>4711.4</v>
      </c>
      <c r="E4302" s="8" t="n">
        <f aca="false">AVERAGE($C4278:$C4302)</f>
        <v>4824.16</v>
      </c>
      <c r="F4302" s="8" t="n">
        <f aca="false">AVERAGE($C4228:$C4302)</f>
        <v>4677.28</v>
      </c>
      <c r="G4302" s="4" t="n">
        <f aca="false">IF(  AND(  F4302 &lt; E4302,  E4302 &lt; D4302  ),  1,  0  )</f>
        <v>0</v>
      </c>
      <c r="H4302" s="12" t="n">
        <f aca="false">IF(  AND(  1 = G4302,  OR(  0 = $K4302,  2 = $K4302  )  ),  $C4302,  IF(  AND(  NOT(  "-" = H4301  ),  0 &lt; H4301  ),  H4301,  0  )  )</f>
        <v>4683</v>
      </c>
      <c r="I4302" s="4" t="n">
        <f aca="false">IF(  AND(  D4302 &lt; E4302,  E4302 &lt; F4302  ),  1,  0  )</f>
        <v>0</v>
      </c>
      <c r="J4302" s="12" t="n">
        <f aca="false">IF(  AND(  1 = I4302,  OR(  0 = $K4302,  1 = $K4302  )  ),  $C4302,  IF(  AND(  NOT(  "-" = J4301  ),  0 &lt; J4301  ),  J4301,  0  )  )</f>
        <v>4065</v>
      </c>
      <c r="K4302" s="13" t="n">
        <f aca="false">IF(  1 = G4301,  1,  IF(  1 = I4301,  2,  IF(  OR(  "-" = K4301,  1 = M4301),  0,  K4301  )  )  )</f>
        <v>1</v>
      </c>
      <c r="L4302" s="12" t="n">
        <f aca="false">IF(  AND(  1 = K4302,  1 = M4302  ),  (C4302 - H4302) * 100,  IF(  AND( 2 = K4302,  1 = M4302  ),  (J4302 - C4302) * 100,  0  )  )</f>
        <v>0</v>
      </c>
      <c r="M4302" s="6" t="n">
        <f aca="false">IF(  OR(  AND(  1 = K4302,  1 = I4302  ),  AND(  2 =K4302,  1 = G4302  )  ),  1,  0  )</f>
        <v>0</v>
      </c>
      <c r="N4302" s="0" t="n">
        <f aca="false">IF(  AND(  1 = M4302,  0 &lt; L4302  ),  1,  0  )</f>
        <v>0</v>
      </c>
    </row>
    <row r="4303" customFormat="false" ht="12.8" hidden="false" customHeight="false" outlineLevel="0" collapsed="false">
      <c r="A4303" s="5" t="n">
        <v>44048</v>
      </c>
      <c r="B4303" s="6" t="n">
        <f aca="false">YEAR(A4303)</f>
        <v>2020</v>
      </c>
      <c r="C4303" s="7" t="n">
        <v>4910</v>
      </c>
      <c r="D4303" s="8" t="n">
        <f aca="false">AVERAGE($C4299:$C4303)</f>
        <v>4748</v>
      </c>
      <c r="E4303" s="8" t="n">
        <f aca="false">AVERAGE($C4279:$C4303)</f>
        <v>4828.4</v>
      </c>
      <c r="F4303" s="8" t="n">
        <f aca="false">AVERAGE($C4229:$C4303)</f>
        <v>4682.10666666667</v>
      </c>
      <c r="G4303" s="4" t="n">
        <f aca="false">IF(  AND(  F4303 &lt; E4303,  E4303 &lt; D4303  ),  1,  0  )</f>
        <v>0</v>
      </c>
      <c r="H4303" s="12" t="n">
        <f aca="false">IF(  AND(  1 = G4303,  OR(  0 = $K4303,  2 = $K4303  )  ),  $C4303,  IF(  AND(  NOT(  "-" = H4302  ),  0 &lt; H4302  ),  H4302,  0  )  )</f>
        <v>4683</v>
      </c>
      <c r="I4303" s="4" t="n">
        <f aca="false">IF(  AND(  D4303 &lt; E4303,  E4303 &lt; F4303  ),  1,  0  )</f>
        <v>0</v>
      </c>
      <c r="J4303" s="12" t="n">
        <f aca="false">IF(  AND(  1 = I4303,  OR(  0 = $K4303,  1 = $K4303  )  ),  $C4303,  IF(  AND(  NOT(  "-" = J4302  ),  0 &lt; J4302  ),  J4302,  0  )  )</f>
        <v>4065</v>
      </c>
      <c r="K4303" s="13" t="n">
        <f aca="false">IF(  1 = G4302,  1,  IF(  1 = I4302,  2,  IF(  OR(  "-" = K4302,  1 = M4302),  0,  K4302  )  )  )</f>
        <v>1</v>
      </c>
      <c r="L4303" s="12" t="n">
        <f aca="false">IF(  AND(  1 = K4303,  1 = M4303  ),  (C4303 - H4303) * 100,  IF(  AND( 2 = K4303,  1 = M4303  ),  (J4303 - C4303) * 100,  0  )  )</f>
        <v>0</v>
      </c>
      <c r="M4303" s="6" t="n">
        <f aca="false">IF(  OR(  AND(  1 = K4303,  1 = I4303  ),  AND(  2 =K4303,  1 = G4303  )  ),  1,  0  )</f>
        <v>0</v>
      </c>
      <c r="N4303" s="0" t="n">
        <f aca="false">IF(  AND(  1 = M4303,  0 &lt; L4303  ),  1,  0  )</f>
        <v>0</v>
      </c>
    </row>
    <row r="4304" customFormat="false" ht="12.8" hidden="false" customHeight="false" outlineLevel="0" collapsed="false">
      <c r="A4304" s="5" t="n">
        <v>44049</v>
      </c>
      <c r="B4304" s="6" t="n">
        <f aca="false">YEAR(A4304)</f>
        <v>2020</v>
      </c>
      <c r="C4304" s="7" t="n">
        <v>4919</v>
      </c>
      <c r="D4304" s="8" t="n">
        <f aca="false">AVERAGE($C4300:$C4304)</f>
        <v>4785.8</v>
      </c>
      <c r="E4304" s="8" t="n">
        <f aca="false">AVERAGE($C4280:$C4304)</f>
        <v>4833.12</v>
      </c>
      <c r="F4304" s="8" t="n">
        <f aca="false">AVERAGE($C4230:$C4304)</f>
        <v>4685.38666666667</v>
      </c>
      <c r="G4304" s="4" t="n">
        <f aca="false">IF(  AND(  F4304 &lt; E4304,  E4304 &lt; D4304  ),  1,  0  )</f>
        <v>0</v>
      </c>
      <c r="H4304" s="12" t="n">
        <f aca="false">IF(  AND(  1 = G4304,  OR(  0 = $K4304,  2 = $K4304  )  ),  $C4304,  IF(  AND(  NOT(  "-" = H4303  ),  0 &lt; H4303  ),  H4303,  0  )  )</f>
        <v>4683</v>
      </c>
      <c r="I4304" s="4" t="n">
        <f aca="false">IF(  AND(  D4304 &lt; E4304,  E4304 &lt; F4304  ),  1,  0  )</f>
        <v>0</v>
      </c>
      <c r="J4304" s="12" t="n">
        <f aca="false">IF(  AND(  1 = I4304,  OR(  0 = $K4304,  1 = $K4304  )  ),  $C4304,  IF(  AND(  NOT(  "-" = J4303  ),  0 &lt; J4303  ),  J4303,  0  )  )</f>
        <v>4065</v>
      </c>
      <c r="K4304" s="13" t="n">
        <f aca="false">IF(  1 = G4303,  1,  IF(  1 = I4303,  2,  IF(  OR(  "-" = K4303,  1 = M4303),  0,  K4303  )  )  )</f>
        <v>1</v>
      </c>
      <c r="L4304" s="12" t="n">
        <f aca="false">IF(  AND(  1 = K4304,  1 = M4304  ),  (C4304 - H4304) * 100,  IF(  AND( 2 = K4304,  1 = M4304  ),  (J4304 - C4304) * 100,  0  )  )</f>
        <v>0</v>
      </c>
      <c r="M4304" s="6" t="n">
        <f aca="false">IF(  OR(  AND(  1 = K4304,  1 = I4304  ),  AND(  2 =K4304,  1 = G4304  )  ),  1,  0  )</f>
        <v>0</v>
      </c>
      <c r="N4304" s="0" t="n">
        <f aca="false">IF(  AND(  1 = M4304,  0 &lt; L4304  ),  1,  0  )</f>
        <v>0</v>
      </c>
    </row>
    <row r="4305" customFormat="false" ht="12.8" hidden="false" customHeight="false" outlineLevel="0" collapsed="false">
      <c r="A4305" s="5" t="n">
        <v>44050</v>
      </c>
      <c r="B4305" s="6" t="n">
        <f aca="false">YEAR(A4305)</f>
        <v>2020</v>
      </c>
      <c r="C4305" s="7" t="n">
        <v>5046</v>
      </c>
      <c r="D4305" s="8" t="n">
        <f aca="false">AVERAGE($C4301:$C4305)</f>
        <v>4866.2</v>
      </c>
      <c r="E4305" s="8" t="n">
        <f aca="false">AVERAGE($C4281:$C4305)</f>
        <v>4843.8</v>
      </c>
      <c r="F4305" s="8" t="n">
        <f aca="false">AVERAGE($C4231:$C4305)</f>
        <v>4690</v>
      </c>
      <c r="G4305" s="4" t="n">
        <f aca="false">IF(  AND(  F4305 &lt; E4305,  E4305 &lt; D4305  ),  1,  0  )</f>
        <v>1</v>
      </c>
      <c r="H4305" s="12" t="n">
        <f aca="false">IF(  AND(  1 = G4305,  OR(  0 = $K4305,  2 = $K4305  )  ),  $C4305,  IF(  AND(  NOT(  "-" = H4304  ),  0 &lt; H4304  ),  H4304,  0  )  )</f>
        <v>4683</v>
      </c>
      <c r="I4305" s="4" t="n">
        <f aca="false">IF(  AND(  D4305 &lt; E4305,  E4305 &lt; F4305  ),  1,  0  )</f>
        <v>0</v>
      </c>
      <c r="J4305" s="12" t="n">
        <f aca="false">IF(  AND(  1 = I4305,  OR(  0 = $K4305,  1 = $K4305  )  ),  $C4305,  IF(  AND(  NOT(  "-" = J4304  ),  0 &lt; J4304  ),  J4304,  0  )  )</f>
        <v>4065</v>
      </c>
      <c r="K4305" s="13" t="n">
        <f aca="false">IF(  1 = G4304,  1,  IF(  1 = I4304,  2,  IF(  OR(  "-" = K4304,  1 = M4304),  0,  K4304  )  )  )</f>
        <v>1</v>
      </c>
      <c r="L4305" s="12" t="n">
        <f aca="false">IF(  AND(  1 = K4305,  1 = M4305  ),  (C4305 - H4305) * 100,  IF(  AND( 2 = K4305,  1 = M4305  ),  (J4305 - C4305) * 100,  0  )  )</f>
        <v>0</v>
      </c>
      <c r="M4305" s="6" t="n">
        <f aca="false">IF(  OR(  AND(  1 = K4305,  1 = I4305  ),  AND(  2 =K4305,  1 = G4305  )  ),  1,  0  )</f>
        <v>0</v>
      </c>
      <c r="N4305" s="0" t="n">
        <f aca="false">IF(  AND(  1 = M4305,  0 &lt; L4305  ),  1,  0  )</f>
        <v>0</v>
      </c>
    </row>
    <row r="4306" customFormat="false" ht="12.8" hidden="false" customHeight="false" outlineLevel="0" collapsed="false">
      <c r="A4306" s="5" t="n">
        <v>44054</v>
      </c>
      <c r="B4306" s="6" t="n">
        <f aca="false">YEAR(A4306)</f>
        <v>2020</v>
      </c>
      <c r="C4306" s="7" t="n">
        <v>5004</v>
      </c>
      <c r="D4306" s="8" t="n">
        <f aca="false">AVERAGE($C4302:$C4306)</f>
        <v>4927.6</v>
      </c>
      <c r="E4306" s="8" t="n">
        <f aca="false">AVERAGE($C4282:$C4306)</f>
        <v>4850.8</v>
      </c>
      <c r="F4306" s="8" t="n">
        <f aca="false">AVERAGE($C4232:$C4306)</f>
        <v>4694.28</v>
      </c>
      <c r="G4306" s="4" t="n">
        <f aca="false">IF(  AND(  F4306 &lt; E4306,  E4306 &lt; D4306  ),  1,  0  )</f>
        <v>1</v>
      </c>
      <c r="H4306" s="12" t="n">
        <f aca="false">IF(  AND(  1 = G4306,  OR(  0 = $K4306,  2 = $K4306  )  ),  $C4306,  IF(  AND(  NOT(  "-" = H4305  ),  0 &lt; H4305  ),  H4305,  0  )  )</f>
        <v>4683</v>
      </c>
      <c r="I4306" s="4" t="n">
        <f aca="false">IF(  AND(  D4306 &lt; E4306,  E4306 &lt; F4306  ),  1,  0  )</f>
        <v>0</v>
      </c>
      <c r="J4306" s="12" t="n">
        <f aca="false">IF(  AND(  1 = I4306,  OR(  0 = $K4306,  1 = $K4306  )  ),  $C4306,  IF(  AND(  NOT(  "-" = J4305  ),  0 &lt; J4305  ),  J4305,  0  )  )</f>
        <v>4065</v>
      </c>
      <c r="K4306" s="13" t="n">
        <f aca="false">IF(  1 = G4305,  1,  IF(  1 = I4305,  2,  IF(  OR(  "-" = K4305,  1 = M4305),  0,  K4305  )  )  )</f>
        <v>1</v>
      </c>
      <c r="L4306" s="12" t="n">
        <f aca="false">IF(  AND(  1 = K4306,  1 = M4306  ),  (C4306 - H4306) * 100,  IF(  AND( 2 = K4306,  1 = M4306  ),  (J4306 - C4306) * 100,  0  )  )</f>
        <v>0</v>
      </c>
      <c r="M4306" s="6" t="n">
        <f aca="false">IF(  OR(  AND(  1 = K4306,  1 = I4306  ),  AND(  2 =K4306,  1 = G4306  )  ),  1,  0  )</f>
        <v>0</v>
      </c>
      <c r="N4306" s="0" t="n">
        <f aca="false">IF(  AND(  1 = M4306,  0 &lt; L4306  ),  1,  0  )</f>
        <v>0</v>
      </c>
    </row>
    <row r="4307" customFormat="false" ht="12.8" hidden="false" customHeight="false" outlineLevel="0" collapsed="false">
      <c r="A4307" s="5" t="n">
        <v>44055</v>
      </c>
      <c r="B4307" s="6" t="n">
        <f aca="false">YEAR(A4307)</f>
        <v>2020</v>
      </c>
      <c r="C4307" s="7" t="n">
        <v>5046</v>
      </c>
      <c r="D4307" s="8" t="n">
        <f aca="false">AVERAGE($C4303:$C4307)</f>
        <v>4985</v>
      </c>
      <c r="E4307" s="8" t="n">
        <f aca="false">AVERAGE($C4283:$C4307)</f>
        <v>4852.56</v>
      </c>
      <c r="F4307" s="8" t="n">
        <f aca="false">AVERAGE($C4233:$C4307)</f>
        <v>4700.32</v>
      </c>
      <c r="G4307" s="4" t="n">
        <f aca="false">IF(  AND(  F4307 &lt; E4307,  E4307 &lt; D4307  ),  1,  0  )</f>
        <v>1</v>
      </c>
      <c r="H4307" s="12" t="n">
        <f aca="false">IF(  AND(  1 = G4307,  OR(  0 = $K4307,  2 = $K4307  )  ),  $C4307,  IF(  AND(  NOT(  "-" = H4306  ),  0 &lt; H4306  ),  H4306,  0  )  )</f>
        <v>4683</v>
      </c>
      <c r="I4307" s="4" t="n">
        <f aca="false">IF(  AND(  D4307 &lt; E4307,  E4307 &lt; F4307  ),  1,  0  )</f>
        <v>0</v>
      </c>
      <c r="J4307" s="12" t="n">
        <f aca="false">IF(  AND(  1 = I4307,  OR(  0 = $K4307,  1 = $K4307  )  ),  $C4307,  IF(  AND(  NOT(  "-" = J4306  ),  0 &lt; J4306  ),  J4306,  0  )  )</f>
        <v>4065</v>
      </c>
      <c r="K4307" s="13" t="n">
        <f aca="false">IF(  1 = G4306,  1,  IF(  1 = I4306,  2,  IF(  OR(  "-" = K4306,  1 = M4306),  0,  K4306  )  )  )</f>
        <v>1</v>
      </c>
      <c r="L4307" s="12" t="n">
        <f aca="false">IF(  AND(  1 = K4307,  1 = M4307  ),  (C4307 - H4307) * 100,  IF(  AND( 2 = K4307,  1 = M4307  ),  (J4307 - C4307) * 100,  0  )  )</f>
        <v>0</v>
      </c>
      <c r="M4307" s="6" t="n">
        <f aca="false">IF(  OR(  AND(  1 = K4307,  1 = I4307  ),  AND(  2 =K4307,  1 = G4307  )  ),  1,  0  )</f>
        <v>0</v>
      </c>
      <c r="N4307" s="0" t="n">
        <f aca="false">IF(  AND(  1 = M4307,  0 &lt; L4307  ),  1,  0  )</f>
        <v>0</v>
      </c>
    </row>
    <row r="4308" customFormat="false" ht="12.8" hidden="false" customHeight="false" outlineLevel="0" collapsed="false">
      <c r="A4308" s="5" t="n">
        <v>44056</v>
      </c>
      <c r="B4308" s="6" t="n">
        <f aca="false">YEAR(A4308)</f>
        <v>2020</v>
      </c>
      <c r="C4308" s="7" t="n">
        <v>5120</v>
      </c>
      <c r="D4308" s="8" t="n">
        <f aca="false">AVERAGE($C4304:$C4308)</f>
        <v>5027</v>
      </c>
      <c r="E4308" s="8" t="n">
        <f aca="false">AVERAGE($C4284:$C4308)</f>
        <v>4855.64</v>
      </c>
      <c r="F4308" s="8" t="n">
        <f aca="false">AVERAGE($C4234:$C4308)</f>
        <v>4707.21333333333</v>
      </c>
      <c r="G4308" s="4" t="n">
        <f aca="false">IF(  AND(  F4308 &lt; E4308,  E4308 &lt; D4308  ),  1,  0  )</f>
        <v>1</v>
      </c>
      <c r="H4308" s="12" t="n">
        <f aca="false">IF(  AND(  1 = G4308,  OR(  0 = $K4308,  2 = $K4308  )  ),  $C4308,  IF(  AND(  NOT(  "-" = H4307  ),  0 &lt; H4307  ),  H4307,  0  )  )</f>
        <v>4683</v>
      </c>
      <c r="I4308" s="4" t="n">
        <f aca="false">IF(  AND(  D4308 &lt; E4308,  E4308 &lt; F4308  ),  1,  0  )</f>
        <v>0</v>
      </c>
      <c r="J4308" s="12" t="n">
        <f aca="false">IF(  AND(  1 = I4308,  OR(  0 = $K4308,  1 = $K4308  )  ),  $C4308,  IF(  AND(  NOT(  "-" = J4307  ),  0 &lt; J4307  ),  J4307,  0  )  )</f>
        <v>4065</v>
      </c>
      <c r="K4308" s="13" t="n">
        <f aca="false">IF(  1 = G4307,  1,  IF(  1 = I4307,  2,  IF(  OR(  "-" = K4307,  1 = M4307),  0,  K4307  )  )  )</f>
        <v>1</v>
      </c>
      <c r="L4308" s="12" t="n">
        <f aca="false">IF(  AND(  1 = K4308,  1 = M4308  ),  (C4308 - H4308) * 100,  IF(  AND( 2 = K4308,  1 = M4308  ),  (J4308 - C4308) * 100,  0  )  )</f>
        <v>0</v>
      </c>
      <c r="M4308" s="6" t="n">
        <f aca="false">IF(  OR(  AND(  1 = K4308,  1 = I4308  ),  AND(  2 =K4308,  1 = G4308  )  ),  1,  0  )</f>
        <v>0</v>
      </c>
      <c r="N4308" s="0" t="n">
        <f aca="false">IF(  AND(  1 = M4308,  0 &lt; L4308  ),  1,  0  )</f>
        <v>0</v>
      </c>
    </row>
    <row r="4309" customFormat="false" ht="12.8" hidden="false" customHeight="false" outlineLevel="0" collapsed="false">
      <c r="A4309" s="5" t="n">
        <v>44057</v>
      </c>
      <c r="B4309" s="6" t="n">
        <f aca="false">YEAR(A4309)</f>
        <v>2020</v>
      </c>
      <c r="C4309" s="7" t="n">
        <v>5132</v>
      </c>
      <c r="D4309" s="8" t="n">
        <f aca="false">AVERAGE($C4305:$C4309)</f>
        <v>5069.6</v>
      </c>
      <c r="E4309" s="8" t="n">
        <f aca="false">AVERAGE($C4285:$C4309)</f>
        <v>4854.68</v>
      </c>
      <c r="F4309" s="8" t="n">
        <f aca="false">AVERAGE($C4235:$C4309)</f>
        <v>4713</v>
      </c>
      <c r="G4309" s="4" t="n">
        <f aca="false">IF(  AND(  F4309 &lt; E4309,  E4309 &lt; D4309  ),  1,  0  )</f>
        <v>1</v>
      </c>
      <c r="H4309" s="12" t="n">
        <f aca="false">IF(  AND(  1 = G4309,  OR(  0 = $K4309,  2 = $K4309  )  ),  $C4309,  IF(  AND(  NOT(  "-" = H4308  ),  0 &lt; H4308  ),  H4308,  0  )  )</f>
        <v>4683</v>
      </c>
      <c r="I4309" s="4" t="n">
        <f aca="false">IF(  AND(  D4309 &lt; E4309,  E4309 &lt; F4309  ),  1,  0  )</f>
        <v>0</v>
      </c>
      <c r="J4309" s="12" t="n">
        <f aca="false">IF(  AND(  1 = I4309,  OR(  0 = $K4309,  1 = $K4309  )  ),  $C4309,  IF(  AND(  NOT(  "-" = J4308  ),  0 &lt; J4308  ),  J4308,  0  )  )</f>
        <v>4065</v>
      </c>
      <c r="K4309" s="13" t="n">
        <f aca="false">IF(  1 = G4308,  1,  IF(  1 = I4308,  2,  IF(  OR(  "-" = K4308,  1 = M4308),  0,  K4308  )  )  )</f>
        <v>1</v>
      </c>
      <c r="L4309" s="12" t="n">
        <f aca="false">IF(  AND(  1 = K4309,  1 = M4309  ),  (C4309 - H4309) * 100,  IF(  AND( 2 = K4309,  1 = M4309  ),  (J4309 - C4309) * 100,  0  )  )</f>
        <v>0</v>
      </c>
      <c r="M4309" s="6" t="n">
        <f aca="false">IF(  OR(  AND(  1 = K4309,  1 = I4309  ),  AND(  2 =K4309,  1 = G4309  )  ),  1,  0  )</f>
        <v>0</v>
      </c>
      <c r="N4309" s="0" t="n">
        <f aca="false">IF(  AND(  1 = M4309,  0 &lt; L4309  ),  1,  0  )</f>
        <v>0</v>
      </c>
    </row>
    <row r="4310" customFormat="false" ht="12.8" hidden="false" customHeight="false" outlineLevel="0" collapsed="false">
      <c r="A4310" s="5" t="n">
        <v>44060</v>
      </c>
      <c r="B4310" s="6" t="n">
        <f aca="false">YEAR(A4310)</f>
        <v>2020</v>
      </c>
      <c r="C4310" s="7" t="n">
        <v>5155</v>
      </c>
      <c r="D4310" s="8" t="n">
        <f aca="false">AVERAGE($C4306:$C4310)</f>
        <v>5091.4</v>
      </c>
      <c r="E4310" s="8" t="n">
        <f aca="false">AVERAGE($C4286:$C4310)</f>
        <v>4862.36</v>
      </c>
      <c r="F4310" s="8" t="n">
        <f aca="false">AVERAGE($C4236:$C4310)</f>
        <v>4719.52</v>
      </c>
      <c r="G4310" s="4" t="n">
        <f aca="false">IF(  AND(  F4310 &lt; E4310,  E4310 &lt; D4310  ),  1,  0  )</f>
        <v>1</v>
      </c>
      <c r="H4310" s="12" t="n">
        <f aca="false">IF(  AND(  1 = G4310,  OR(  0 = $K4310,  2 = $K4310  )  ),  $C4310,  IF(  AND(  NOT(  "-" = H4309  ),  0 &lt; H4309  ),  H4309,  0  )  )</f>
        <v>4683</v>
      </c>
      <c r="I4310" s="4" t="n">
        <f aca="false">IF(  AND(  D4310 &lt; E4310,  E4310 &lt; F4310  ),  1,  0  )</f>
        <v>0</v>
      </c>
      <c r="J4310" s="12" t="n">
        <f aca="false">IF(  AND(  1 = I4310,  OR(  0 = $K4310,  1 = $K4310  )  ),  $C4310,  IF(  AND(  NOT(  "-" = J4309  ),  0 &lt; J4309  ),  J4309,  0  )  )</f>
        <v>4065</v>
      </c>
      <c r="K4310" s="13" t="n">
        <f aca="false">IF(  1 = G4309,  1,  IF(  1 = I4309,  2,  IF(  OR(  "-" = K4309,  1 = M4309),  0,  K4309  )  )  )</f>
        <v>1</v>
      </c>
      <c r="L4310" s="12" t="n">
        <f aca="false">IF(  AND(  1 = K4310,  1 = M4310  ),  (C4310 - H4310) * 100,  IF(  AND( 2 = K4310,  1 = M4310  ),  (J4310 - C4310) * 100,  0  )  )</f>
        <v>0</v>
      </c>
      <c r="M4310" s="6" t="n">
        <f aca="false">IF(  OR(  AND(  1 = K4310,  1 = I4310  ),  AND(  2 =K4310,  1 = G4310  )  ),  1,  0  )</f>
        <v>0</v>
      </c>
      <c r="N4310" s="0" t="n">
        <f aca="false">IF(  AND(  1 = M4310,  0 &lt; L4310  ),  1,  0  )</f>
        <v>0</v>
      </c>
    </row>
    <row r="4311" customFormat="false" ht="12.8" hidden="false" customHeight="false" outlineLevel="0" collapsed="false">
      <c r="A4311" s="5" t="n">
        <v>44061</v>
      </c>
      <c r="B4311" s="6" t="n">
        <f aca="false">YEAR(A4311)</f>
        <v>2020</v>
      </c>
      <c r="C4311" s="7" t="n">
        <v>5283</v>
      </c>
      <c r="D4311" s="8" t="n">
        <f aca="false">AVERAGE($C4307:$C4311)</f>
        <v>5147.2</v>
      </c>
      <c r="E4311" s="8" t="n">
        <f aca="false">AVERAGE($C4287:$C4311)</f>
        <v>4875.08</v>
      </c>
      <c r="F4311" s="8" t="n">
        <f aca="false">AVERAGE($C4237:$C4311)</f>
        <v>4727.42666666667</v>
      </c>
      <c r="G4311" s="4" t="n">
        <f aca="false">IF(  AND(  F4311 &lt; E4311,  E4311 &lt; D4311  ),  1,  0  )</f>
        <v>1</v>
      </c>
      <c r="H4311" s="12" t="n">
        <f aca="false">IF(  AND(  1 = G4311,  OR(  0 = $K4311,  2 = $K4311  )  ),  $C4311,  IF(  AND(  NOT(  "-" = H4310  ),  0 &lt; H4310  ),  H4310,  0  )  )</f>
        <v>4683</v>
      </c>
      <c r="I4311" s="4" t="n">
        <f aca="false">IF(  AND(  D4311 &lt; E4311,  E4311 &lt; F4311  ),  1,  0  )</f>
        <v>0</v>
      </c>
      <c r="J4311" s="12" t="n">
        <f aca="false">IF(  AND(  1 = I4311,  OR(  0 = $K4311,  1 = $K4311  )  ),  $C4311,  IF(  AND(  NOT(  "-" = J4310  ),  0 &lt; J4310  ),  J4310,  0  )  )</f>
        <v>4065</v>
      </c>
      <c r="K4311" s="13" t="n">
        <f aca="false">IF(  1 = G4310,  1,  IF(  1 = I4310,  2,  IF(  OR(  "-" = K4310,  1 = M4310),  0,  K4310  )  )  )</f>
        <v>1</v>
      </c>
      <c r="L4311" s="12" t="n">
        <f aca="false">IF(  AND(  1 = K4311,  1 = M4311  ),  (C4311 - H4311) * 100,  IF(  AND( 2 = K4311,  1 = M4311  ),  (J4311 - C4311) * 100,  0  )  )</f>
        <v>0</v>
      </c>
      <c r="M4311" s="6" t="n">
        <f aca="false">IF(  OR(  AND(  1 = K4311,  1 = I4311  ),  AND(  2 =K4311,  1 = G4311  )  ),  1,  0  )</f>
        <v>0</v>
      </c>
      <c r="N4311" s="0" t="n">
        <f aca="false">IF(  AND(  1 = M4311,  0 &lt; L4311  ),  1,  0  )</f>
        <v>0</v>
      </c>
    </row>
    <row r="4312" customFormat="false" ht="12.8" hidden="false" customHeight="false" outlineLevel="0" collapsed="false">
      <c r="A4312" s="5" t="n">
        <v>44062</v>
      </c>
      <c r="B4312" s="6" t="n">
        <f aca="false">YEAR(A4312)</f>
        <v>2020</v>
      </c>
      <c r="C4312" s="7" t="n">
        <v>5338</v>
      </c>
      <c r="D4312" s="8" t="n">
        <f aca="false">AVERAGE($C4308:$C4312)</f>
        <v>5205.6</v>
      </c>
      <c r="E4312" s="8" t="n">
        <f aca="false">AVERAGE($C4288:$C4312)</f>
        <v>4893.88</v>
      </c>
      <c r="F4312" s="8" t="n">
        <f aca="false">AVERAGE($C4238:$C4312)</f>
        <v>4736.14666666667</v>
      </c>
      <c r="G4312" s="4" t="n">
        <f aca="false">IF(  AND(  F4312 &lt; E4312,  E4312 &lt; D4312  ),  1,  0  )</f>
        <v>1</v>
      </c>
      <c r="H4312" s="12" t="n">
        <f aca="false">IF(  AND(  1 = G4312,  OR(  0 = $K4312,  2 = $K4312  )  ),  $C4312,  IF(  AND(  NOT(  "-" = H4311  ),  0 &lt; H4311  ),  H4311,  0  )  )</f>
        <v>4683</v>
      </c>
      <c r="I4312" s="4" t="n">
        <f aca="false">IF(  AND(  D4312 &lt; E4312,  E4312 &lt; F4312  ),  1,  0  )</f>
        <v>0</v>
      </c>
      <c r="J4312" s="12" t="n">
        <f aca="false">IF(  AND(  1 = I4312,  OR(  0 = $K4312,  1 = $K4312  )  ),  $C4312,  IF(  AND(  NOT(  "-" = J4311  ),  0 &lt; J4311  ),  J4311,  0  )  )</f>
        <v>4065</v>
      </c>
      <c r="K4312" s="13" t="n">
        <f aca="false">IF(  1 = G4311,  1,  IF(  1 = I4311,  2,  IF(  OR(  "-" = K4311,  1 = M4311),  0,  K4311  )  )  )</f>
        <v>1</v>
      </c>
      <c r="L4312" s="12" t="n">
        <f aca="false">IF(  AND(  1 = K4312,  1 = M4312  ),  (C4312 - H4312) * 100,  IF(  AND( 2 = K4312,  1 = M4312  ),  (J4312 - C4312) * 100,  0  )  )</f>
        <v>0</v>
      </c>
      <c r="M4312" s="6" t="n">
        <f aca="false">IF(  OR(  AND(  1 = K4312,  1 = I4312  ),  AND(  2 =K4312,  1 = G4312  )  ),  1,  0  )</f>
        <v>0</v>
      </c>
      <c r="N4312" s="0" t="n">
        <f aca="false">IF(  AND(  1 = M4312,  0 &lt; L4312  ),  1,  0  )</f>
        <v>0</v>
      </c>
    </row>
    <row r="4313" customFormat="false" ht="12.8" hidden="false" customHeight="false" outlineLevel="0" collapsed="false">
      <c r="A4313" s="5" t="n">
        <v>44063</v>
      </c>
      <c r="B4313" s="6" t="n">
        <f aca="false">YEAR(A4313)</f>
        <v>2020</v>
      </c>
      <c r="C4313" s="7" t="n">
        <v>5330</v>
      </c>
      <c r="D4313" s="8" t="n">
        <f aca="false">AVERAGE($C4309:$C4313)</f>
        <v>5247.6</v>
      </c>
      <c r="E4313" s="8" t="n">
        <f aca="false">AVERAGE($C4289:$C4313)</f>
        <v>4911.88</v>
      </c>
      <c r="F4313" s="8" t="n">
        <f aca="false">AVERAGE($C4239:$C4313)</f>
        <v>4745.58666666667</v>
      </c>
      <c r="G4313" s="4" t="n">
        <f aca="false">IF(  AND(  F4313 &lt; E4313,  E4313 &lt; D4313  ),  1,  0  )</f>
        <v>1</v>
      </c>
      <c r="H4313" s="12" t="n">
        <f aca="false">IF(  AND(  1 = G4313,  OR(  0 = $K4313,  2 = $K4313  )  ),  $C4313,  IF(  AND(  NOT(  "-" = H4312  ),  0 &lt; H4312  ),  H4312,  0  )  )</f>
        <v>4683</v>
      </c>
      <c r="I4313" s="4" t="n">
        <f aca="false">IF(  AND(  D4313 &lt; E4313,  E4313 &lt; F4313  ),  1,  0  )</f>
        <v>0</v>
      </c>
      <c r="J4313" s="12" t="n">
        <f aca="false">IF(  AND(  1 = I4313,  OR(  0 = $K4313,  1 = $K4313  )  ),  $C4313,  IF(  AND(  NOT(  "-" = J4312  ),  0 &lt; J4312  ),  J4312,  0  )  )</f>
        <v>4065</v>
      </c>
      <c r="K4313" s="13" t="n">
        <f aca="false">IF(  1 = G4312,  1,  IF(  1 = I4312,  2,  IF(  OR(  "-" = K4312,  1 = M4312),  0,  K4312  )  )  )</f>
        <v>1</v>
      </c>
      <c r="L4313" s="12" t="n">
        <f aca="false">IF(  AND(  1 = K4313,  1 = M4313  ),  (C4313 - H4313) * 100,  IF(  AND( 2 = K4313,  1 = M4313  ),  (J4313 - C4313) * 100,  0  )  )</f>
        <v>0</v>
      </c>
      <c r="M4313" s="6" t="n">
        <f aca="false">IF(  OR(  AND(  1 = K4313,  1 = I4313  ),  AND(  2 =K4313,  1 = G4313  )  ),  1,  0  )</f>
        <v>0</v>
      </c>
      <c r="N4313" s="0" t="n">
        <f aca="false">IF(  AND(  1 = M4313,  0 &lt; L4313  ),  1,  0  )</f>
        <v>0</v>
      </c>
    </row>
    <row r="4314" customFormat="false" ht="12.8" hidden="false" customHeight="false" outlineLevel="0" collapsed="false">
      <c r="A4314" s="5" t="n">
        <v>44064</v>
      </c>
      <c r="B4314" s="6" t="n">
        <f aca="false">YEAR(A4314)</f>
        <v>2020</v>
      </c>
      <c r="C4314" s="7" t="n">
        <v>5470</v>
      </c>
      <c r="D4314" s="8" t="n">
        <f aca="false">AVERAGE($C4310:$C4314)</f>
        <v>5315.2</v>
      </c>
      <c r="E4314" s="8" t="n">
        <f aca="false">AVERAGE($C4290:$C4314)</f>
        <v>4938.28</v>
      </c>
      <c r="F4314" s="8" t="n">
        <f aca="false">AVERAGE($C4240:$C4314)</f>
        <v>4758.98666666667</v>
      </c>
      <c r="G4314" s="4" t="n">
        <f aca="false">IF(  AND(  F4314 &lt; E4314,  E4314 &lt; D4314  ),  1,  0  )</f>
        <v>1</v>
      </c>
      <c r="H4314" s="12" t="n">
        <f aca="false">IF(  AND(  1 = G4314,  OR(  0 = $K4314,  2 = $K4314  )  ),  $C4314,  IF(  AND(  NOT(  "-" = H4313  ),  0 &lt; H4313  ),  H4313,  0  )  )</f>
        <v>4683</v>
      </c>
      <c r="I4314" s="4" t="n">
        <f aca="false">IF(  AND(  D4314 &lt; E4314,  E4314 &lt; F4314  ),  1,  0  )</f>
        <v>0</v>
      </c>
      <c r="J4314" s="12" t="n">
        <f aca="false">IF(  AND(  1 = I4314,  OR(  0 = $K4314,  1 = $K4314  )  ),  $C4314,  IF(  AND(  NOT(  "-" = J4313  ),  0 &lt; J4313  ),  J4313,  0  )  )</f>
        <v>4065</v>
      </c>
      <c r="K4314" s="13" t="n">
        <f aca="false">IF(  1 = G4313,  1,  IF(  1 = I4313,  2,  IF(  OR(  "-" = K4313,  1 = M4313),  0,  K4313  )  )  )</f>
        <v>1</v>
      </c>
      <c r="L4314" s="12" t="n">
        <f aca="false">IF(  AND(  1 = K4314,  1 = M4314  ),  (C4314 - H4314) * 100,  IF(  AND( 2 = K4314,  1 = M4314  ),  (J4314 - C4314) * 100,  0  )  )</f>
        <v>0</v>
      </c>
      <c r="M4314" s="6" t="n">
        <f aca="false">IF(  OR(  AND(  1 = K4314,  1 = I4314  ),  AND(  2 =K4314,  1 = G4314  )  ),  1,  0  )</f>
        <v>0</v>
      </c>
      <c r="N4314" s="0" t="n">
        <f aca="false">IF(  AND(  1 = M4314,  0 &lt; L4314  ),  1,  0  )</f>
        <v>0</v>
      </c>
    </row>
    <row r="4315" customFormat="false" ht="12.8" hidden="false" customHeight="false" outlineLevel="0" collapsed="false">
      <c r="A4315" s="5" t="n">
        <v>44067</v>
      </c>
      <c r="B4315" s="6" t="n">
        <f aca="false">YEAR(A4315)</f>
        <v>2020</v>
      </c>
      <c r="C4315" s="7" t="n">
        <v>5732</v>
      </c>
      <c r="D4315" s="8" t="n">
        <f aca="false">AVERAGE($C4311:$C4315)</f>
        <v>5430.6</v>
      </c>
      <c r="E4315" s="8" t="n">
        <f aca="false">AVERAGE($C4291:$C4315)</f>
        <v>4972.72</v>
      </c>
      <c r="F4315" s="8" t="n">
        <f aca="false">AVERAGE($C4241:$C4315)</f>
        <v>4775.88</v>
      </c>
      <c r="G4315" s="4" t="n">
        <f aca="false">IF(  AND(  F4315 &lt; E4315,  E4315 &lt; D4315  ),  1,  0  )</f>
        <v>1</v>
      </c>
      <c r="H4315" s="12" t="n">
        <f aca="false">IF(  AND(  1 = G4315,  OR(  0 = $K4315,  2 = $K4315  )  ),  $C4315,  IF(  AND(  NOT(  "-" = H4314  ),  0 &lt; H4314  ),  H4314,  0  )  )</f>
        <v>4683</v>
      </c>
      <c r="I4315" s="4" t="n">
        <f aca="false">IF(  AND(  D4315 &lt; E4315,  E4315 &lt; F4315  ),  1,  0  )</f>
        <v>0</v>
      </c>
      <c r="J4315" s="12" t="n">
        <f aca="false">IF(  AND(  1 = I4315,  OR(  0 = $K4315,  1 = $K4315  )  ),  $C4315,  IF(  AND(  NOT(  "-" = J4314  ),  0 &lt; J4314  ),  J4314,  0  )  )</f>
        <v>4065</v>
      </c>
      <c r="K4315" s="13" t="n">
        <f aca="false">IF(  1 = G4314,  1,  IF(  1 = I4314,  2,  IF(  OR(  "-" = K4314,  1 = M4314),  0,  K4314  )  )  )</f>
        <v>1</v>
      </c>
      <c r="L4315" s="12" t="n">
        <f aca="false">IF(  AND(  1 = K4315,  1 = M4315  ),  (C4315 - H4315) * 100,  IF(  AND( 2 = K4315,  1 = M4315  ),  (J4315 - C4315) * 100,  0  )  )</f>
        <v>0</v>
      </c>
      <c r="M4315" s="6" t="n">
        <f aca="false">IF(  OR(  AND(  1 = K4315,  1 = I4315  ),  AND(  2 =K4315,  1 = G4315  )  ),  1,  0  )</f>
        <v>0</v>
      </c>
      <c r="N4315" s="0" t="n">
        <f aca="false">IF(  AND(  1 = M4315,  0 &lt; L4315  ),  1,  0  )</f>
        <v>0</v>
      </c>
    </row>
    <row r="4316" customFormat="false" ht="12.8" hidden="false" customHeight="false" outlineLevel="0" collapsed="false">
      <c r="A4316" s="5" t="n">
        <v>44068</v>
      </c>
      <c r="B4316" s="6" t="n">
        <f aca="false">YEAR(A4316)</f>
        <v>2020</v>
      </c>
      <c r="C4316" s="7" t="n">
        <v>5603</v>
      </c>
      <c r="D4316" s="8" t="n">
        <f aca="false">AVERAGE($C4312:$C4316)</f>
        <v>5494.6</v>
      </c>
      <c r="E4316" s="8" t="n">
        <f aca="false">AVERAGE($C4292:$C4316)</f>
        <v>5005.84</v>
      </c>
      <c r="F4316" s="8" t="n">
        <f aca="false">AVERAGE($C4242:$C4316)</f>
        <v>4789.12</v>
      </c>
      <c r="G4316" s="4" t="n">
        <f aca="false">IF(  AND(  F4316 &lt; E4316,  E4316 &lt; D4316  ),  1,  0  )</f>
        <v>1</v>
      </c>
      <c r="H4316" s="12" t="n">
        <f aca="false">IF(  AND(  1 = G4316,  OR(  0 = $K4316,  2 = $K4316  )  ),  $C4316,  IF(  AND(  NOT(  "-" = H4315  ),  0 &lt; H4315  ),  H4315,  0  )  )</f>
        <v>4683</v>
      </c>
      <c r="I4316" s="4" t="n">
        <f aca="false">IF(  AND(  D4316 &lt; E4316,  E4316 &lt; F4316  ),  1,  0  )</f>
        <v>0</v>
      </c>
      <c r="J4316" s="12" t="n">
        <f aca="false">IF(  AND(  1 = I4316,  OR(  0 = $K4316,  1 = $K4316  )  ),  $C4316,  IF(  AND(  NOT(  "-" = J4315  ),  0 &lt; J4315  ),  J4315,  0  )  )</f>
        <v>4065</v>
      </c>
      <c r="K4316" s="13" t="n">
        <f aca="false">IF(  1 = G4315,  1,  IF(  1 = I4315,  2,  IF(  OR(  "-" = K4315,  1 = M4315),  0,  K4315  )  )  )</f>
        <v>1</v>
      </c>
      <c r="L4316" s="12" t="n">
        <f aca="false">IF(  AND(  1 = K4316,  1 = M4316  ),  (C4316 - H4316) * 100,  IF(  AND( 2 = K4316,  1 = M4316  ),  (J4316 - C4316) * 100,  0  )  )</f>
        <v>0</v>
      </c>
      <c r="M4316" s="6" t="n">
        <f aca="false">IF(  OR(  AND(  1 = K4316,  1 = I4316  ),  AND(  2 =K4316,  1 = G4316  )  ),  1,  0  )</f>
        <v>0</v>
      </c>
      <c r="N4316" s="0" t="n">
        <f aca="false">IF(  AND(  1 = M4316,  0 &lt; L4316  ),  1,  0  )</f>
        <v>0</v>
      </c>
    </row>
    <row r="4317" customFormat="false" ht="12.8" hidden="false" customHeight="false" outlineLevel="0" collapsed="false">
      <c r="A4317" s="5" t="n">
        <v>44069</v>
      </c>
      <c r="B4317" s="6" t="n">
        <f aca="false">YEAR(A4317)</f>
        <v>2020</v>
      </c>
      <c r="C4317" s="7" t="n">
        <v>5753</v>
      </c>
      <c r="D4317" s="8" t="n">
        <f aca="false">AVERAGE($C4313:$C4317)</f>
        <v>5577.6</v>
      </c>
      <c r="E4317" s="8" t="n">
        <f aca="false">AVERAGE($C4293:$C4317)</f>
        <v>5045.36</v>
      </c>
      <c r="F4317" s="8" t="n">
        <f aca="false">AVERAGE($C4243:$C4317)</f>
        <v>4806.76</v>
      </c>
      <c r="G4317" s="4" t="n">
        <f aca="false">IF(  AND(  F4317 &lt; E4317,  E4317 &lt; D4317  ),  1,  0  )</f>
        <v>1</v>
      </c>
      <c r="H4317" s="12" t="n">
        <f aca="false">IF(  AND(  1 = G4317,  OR(  0 = $K4317,  2 = $K4317  )  ),  $C4317,  IF(  AND(  NOT(  "-" = H4316  ),  0 &lt; H4316  ),  H4316,  0  )  )</f>
        <v>4683</v>
      </c>
      <c r="I4317" s="4" t="n">
        <f aca="false">IF(  AND(  D4317 &lt; E4317,  E4317 &lt; F4317  ),  1,  0  )</f>
        <v>0</v>
      </c>
      <c r="J4317" s="12" t="n">
        <f aca="false">IF(  AND(  1 = I4317,  OR(  0 = $K4317,  1 = $K4317  )  ),  $C4317,  IF(  AND(  NOT(  "-" = J4316  ),  0 &lt; J4316  ),  J4316,  0  )  )</f>
        <v>4065</v>
      </c>
      <c r="K4317" s="13" t="n">
        <f aca="false">IF(  1 = G4316,  1,  IF(  1 = I4316,  2,  IF(  OR(  "-" = K4316,  1 = M4316),  0,  K4316  )  )  )</f>
        <v>1</v>
      </c>
      <c r="L4317" s="12" t="n">
        <f aca="false">IF(  AND(  1 = K4317,  1 = M4317  ),  (C4317 - H4317) * 100,  IF(  AND( 2 = K4317,  1 = M4317  ),  (J4317 - C4317) * 100,  0  )  )</f>
        <v>0</v>
      </c>
      <c r="M4317" s="6" t="n">
        <f aca="false">IF(  OR(  AND(  1 = K4317,  1 = I4317  ),  AND(  2 =K4317,  1 = G4317  )  ),  1,  0  )</f>
        <v>0</v>
      </c>
      <c r="N4317" s="0" t="n">
        <f aca="false">IF(  AND(  1 = M4317,  0 &lt; L4317  ),  1,  0  )</f>
        <v>0</v>
      </c>
    </row>
    <row r="4318" customFormat="false" ht="12.8" hidden="false" customHeight="false" outlineLevel="0" collapsed="false">
      <c r="A4318" s="5" t="n">
        <v>44070</v>
      </c>
      <c r="B4318" s="6" t="n">
        <f aca="false">YEAR(A4318)</f>
        <v>2020</v>
      </c>
      <c r="C4318" s="7" t="n">
        <v>5725</v>
      </c>
      <c r="D4318" s="8" t="n">
        <f aca="false">AVERAGE($C4314:$C4318)</f>
        <v>5656.6</v>
      </c>
      <c r="E4318" s="8" t="n">
        <f aca="false">AVERAGE($C4294:$C4318)</f>
        <v>5086.28</v>
      </c>
      <c r="F4318" s="8" t="n">
        <f aca="false">AVERAGE($C4244:$C4318)</f>
        <v>4824.90666666667</v>
      </c>
      <c r="G4318" s="4" t="n">
        <f aca="false">IF(  AND(  F4318 &lt; E4318,  E4318 &lt; D4318  ),  1,  0  )</f>
        <v>1</v>
      </c>
      <c r="H4318" s="12" t="n">
        <f aca="false">IF(  AND(  1 = G4318,  OR(  0 = $K4318,  2 = $K4318  )  ),  $C4318,  IF(  AND(  NOT(  "-" = H4317  ),  0 &lt; H4317  ),  H4317,  0  )  )</f>
        <v>4683</v>
      </c>
      <c r="I4318" s="4" t="n">
        <f aca="false">IF(  AND(  D4318 &lt; E4318,  E4318 &lt; F4318  ),  1,  0  )</f>
        <v>0</v>
      </c>
      <c r="J4318" s="12" t="n">
        <f aca="false">IF(  AND(  1 = I4318,  OR(  0 = $K4318,  1 = $K4318  )  ),  $C4318,  IF(  AND(  NOT(  "-" = J4317  ),  0 &lt; J4317  ),  J4317,  0  )  )</f>
        <v>4065</v>
      </c>
      <c r="K4318" s="13" t="n">
        <f aca="false">IF(  1 = G4317,  1,  IF(  1 = I4317,  2,  IF(  OR(  "-" = K4317,  1 = M4317),  0,  K4317  )  )  )</f>
        <v>1</v>
      </c>
      <c r="L4318" s="12" t="n">
        <f aca="false">IF(  AND(  1 = K4318,  1 = M4318  ),  (C4318 - H4318) * 100,  IF(  AND( 2 = K4318,  1 = M4318  ),  (J4318 - C4318) * 100,  0  )  )</f>
        <v>0</v>
      </c>
      <c r="M4318" s="6" t="n">
        <f aca="false">IF(  OR(  AND(  1 = K4318,  1 = I4318  ),  AND(  2 =K4318,  1 = G4318  )  ),  1,  0  )</f>
        <v>0</v>
      </c>
      <c r="N4318" s="0" t="n">
        <f aca="false">IF(  AND(  1 = M4318,  0 &lt; L4318  ),  1,  0  )</f>
        <v>0</v>
      </c>
    </row>
    <row r="4319" customFormat="false" ht="12.8" hidden="false" customHeight="false" outlineLevel="0" collapsed="false">
      <c r="A4319" s="5" t="n">
        <v>44071</v>
      </c>
      <c r="B4319" s="6" t="n">
        <f aca="false">YEAR(A4319)</f>
        <v>2020</v>
      </c>
      <c r="C4319" s="7" t="n">
        <v>5639</v>
      </c>
      <c r="D4319" s="8" t="n">
        <f aca="false">AVERAGE($C4315:$C4319)</f>
        <v>5690.4</v>
      </c>
      <c r="E4319" s="8" t="n">
        <f aca="false">AVERAGE($C4295:$C4319)</f>
        <v>5120.36</v>
      </c>
      <c r="F4319" s="8" t="n">
        <f aca="false">AVERAGE($C4245:$C4319)</f>
        <v>4840.29333333333</v>
      </c>
      <c r="G4319" s="4" t="n">
        <f aca="false">IF(  AND(  F4319 &lt; E4319,  E4319 &lt; D4319  ),  1,  0  )</f>
        <v>1</v>
      </c>
      <c r="H4319" s="12" t="n">
        <f aca="false">IF(  AND(  1 = G4319,  OR(  0 = $K4319,  2 = $K4319  )  ),  $C4319,  IF(  AND(  NOT(  "-" = H4318  ),  0 &lt; H4318  ),  H4318,  0  )  )</f>
        <v>4683</v>
      </c>
      <c r="I4319" s="4" t="n">
        <f aca="false">IF(  AND(  D4319 &lt; E4319,  E4319 &lt; F4319  ),  1,  0  )</f>
        <v>0</v>
      </c>
      <c r="J4319" s="12" t="n">
        <f aca="false">IF(  AND(  1 = I4319,  OR(  0 = $K4319,  1 = $K4319  )  ),  $C4319,  IF(  AND(  NOT(  "-" = J4318  ),  0 &lt; J4318  ),  J4318,  0  )  )</f>
        <v>4065</v>
      </c>
      <c r="K4319" s="13" t="n">
        <f aca="false">IF(  1 = G4318,  1,  IF(  1 = I4318,  2,  IF(  OR(  "-" = K4318,  1 = M4318),  0,  K4318  )  )  )</f>
        <v>1</v>
      </c>
      <c r="L4319" s="12" t="n">
        <f aca="false">IF(  AND(  1 = K4319,  1 = M4319  ),  (C4319 - H4319) * 100,  IF(  AND( 2 = K4319,  1 = M4319  ),  (J4319 - C4319) * 100,  0  )  )</f>
        <v>0</v>
      </c>
      <c r="M4319" s="6" t="n">
        <f aca="false">IF(  OR(  AND(  1 = K4319,  1 = I4319  ),  AND(  2 =K4319,  1 = G4319  )  ),  1,  0  )</f>
        <v>0</v>
      </c>
      <c r="N4319" s="0" t="n">
        <f aca="false">IF(  AND(  1 = M4319,  0 &lt; L4319  ),  1,  0  )</f>
        <v>0</v>
      </c>
    </row>
    <row r="4320" customFormat="false" ht="12.8" hidden="false" customHeight="false" outlineLevel="0" collapsed="false">
      <c r="A4320" s="5" t="n">
        <v>44074</v>
      </c>
      <c r="B4320" s="6" t="n">
        <f aca="false">YEAR(A4320)</f>
        <v>2020</v>
      </c>
      <c r="C4320" s="7" t="n">
        <v>5674</v>
      </c>
      <c r="D4320" s="8" t="n">
        <f aca="false">AVERAGE($C4316:$C4320)</f>
        <v>5678.8</v>
      </c>
      <c r="E4320" s="8" t="n">
        <f aca="false">AVERAGE($C4296:$C4320)</f>
        <v>5156.6</v>
      </c>
      <c r="F4320" s="8" t="n">
        <f aca="false">AVERAGE($C4246:$C4320)</f>
        <v>4855.94666666667</v>
      </c>
      <c r="G4320" s="4" t="n">
        <f aca="false">IF(  AND(  F4320 &lt; E4320,  E4320 &lt; D4320  ),  1,  0  )</f>
        <v>1</v>
      </c>
      <c r="H4320" s="12" t="n">
        <f aca="false">IF(  AND(  1 = G4320,  OR(  0 = $K4320,  2 = $K4320  )  ),  $C4320,  IF(  AND(  NOT(  "-" = H4319  ),  0 &lt; H4319  ),  H4319,  0  )  )</f>
        <v>4683</v>
      </c>
      <c r="I4320" s="4" t="n">
        <f aca="false">IF(  AND(  D4320 &lt; E4320,  E4320 &lt; F4320  ),  1,  0  )</f>
        <v>0</v>
      </c>
      <c r="J4320" s="12" t="n">
        <f aca="false">IF(  AND(  1 = I4320,  OR(  0 = $K4320,  1 = $K4320  )  ),  $C4320,  IF(  AND(  NOT(  "-" = J4319  ),  0 &lt; J4319  ),  J4319,  0  )  )</f>
        <v>4065</v>
      </c>
      <c r="K4320" s="13" t="n">
        <f aca="false">IF(  1 = G4319,  1,  IF(  1 = I4319,  2,  IF(  OR(  "-" = K4319,  1 = M4319),  0,  K4319  )  )  )</f>
        <v>1</v>
      </c>
      <c r="L4320" s="12" t="n">
        <f aca="false">IF(  AND(  1 = K4320,  1 = M4320  ),  (C4320 - H4320) * 100,  IF(  AND( 2 = K4320,  1 = M4320  ),  (J4320 - C4320) * 100,  0  )  )</f>
        <v>0</v>
      </c>
      <c r="M4320" s="6" t="n">
        <f aca="false">IF(  OR(  AND(  1 = K4320,  1 = I4320  ),  AND(  2 =K4320,  1 = G4320  )  ),  1,  0  )</f>
        <v>0</v>
      </c>
      <c r="N4320" s="0" t="n">
        <f aca="false">IF(  AND(  1 = M4320,  0 &lt; L4320  ),  1,  0  )</f>
        <v>0</v>
      </c>
    </row>
    <row r="4321" customFormat="false" ht="12.8" hidden="false" customHeight="false" outlineLevel="0" collapsed="false">
      <c r="A4321" s="5" t="n">
        <v>44075</v>
      </c>
      <c r="B4321" s="6" t="n">
        <f aca="false">YEAR(A4321)</f>
        <v>2020</v>
      </c>
      <c r="C4321" s="7" t="n">
        <v>5859</v>
      </c>
      <c r="D4321" s="8" t="n">
        <f aca="false">AVERAGE($C4317:$C4321)</f>
        <v>5730</v>
      </c>
      <c r="E4321" s="8" t="n">
        <f aca="false">AVERAGE($C4297:$C4321)</f>
        <v>5200.96</v>
      </c>
      <c r="F4321" s="8" t="n">
        <f aca="false">AVERAGE($C4247:$C4321)</f>
        <v>4874.37333333333</v>
      </c>
      <c r="G4321" s="4" t="n">
        <f aca="false">IF(  AND(  F4321 &lt; E4321,  E4321 &lt; D4321  ),  1,  0  )</f>
        <v>1</v>
      </c>
      <c r="H4321" s="12" t="n">
        <f aca="false">IF(  AND(  1 = G4321,  OR(  0 = $K4321,  2 = $K4321  )  ),  $C4321,  IF(  AND(  NOT(  "-" = H4320  ),  0 &lt; H4320  ),  H4320,  0  )  )</f>
        <v>4683</v>
      </c>
      <c r="I4321" s="4" t="n">
        <f aca="false">IF(  AND(  D4321 &lt; E4321,  E4321 &lt; F4321  ),  1,  0  )</f>
        <v>0</v>
      </c>
      <c r="J4321" s="12" t="n">
        <f aca="false">IF(  AND(  1 = I4321,  OR(  0 = $K4321,  1 = $K4321  )  ),  $C4321,  IF(  AND(  NOT(  "-" = J4320  ),  0 &lt; J4320  ),  J4320,  0  )  )</f>
        <v>4065</v>
      </c>
      <c r="K4321" s="13" t="n">
        <f aca="false">IF(  1 = G4320,  1,  IF(  1 = I4320,  2,  IF(  OR(  "-" = K4320,  1 = M4320),  0,  K4320  )  )  )</f>
        <v>1</v>
      </c>
      <c r="L4321" s="12" t="n">
        <f aca="false">IF(  AND(  1 = K4321,  1 = M4321  ),  (C4321 - H4321) * 100,  IF(  AND( 2 = K4321,  1 = M4321  ),  (J4321 - C4321) * 100,  0  )  )</f>
        <v>0</v>
      </c>
      <c r="M4321" s="6" t="n">
        <f aca="false">IF(  OR(  AND(  1 = K4321,  1 = I4321  ),  AND(  2 =K4321,  1 = G4321  )  ),  1,  0  )</f>
        <v>0</v>
      </c>
      <c r="N4321" s="0" t="n">
        <f aca="false">IF(  AND(  1 = M4321,  0 &lt; L4321  ),  1,  0  )</f>
        <v>0</v>
      </c>
    </row>
    <row r="4322" customFormat="false" ht="12.8" hidden="false" customHeight="false" outlineLevel="0" collapsed="false">
      <c r="A4322" s="5" t="n">
        <v>44076</v>
      </c>
      <c r="B4322" s="6" t="n">
        <f aca="false">YEAR(A4322)</f>
        <v>2020</v>
      </c>
      <c r="C4322" s="7" t="n">
        <v>5955</v>
      </c>
      <c r="D4322" s="8" t="n">
        <f aca="false">AVERAGE($C4318:$C4322)</f>
        <v>5770.4</v>
      </c>
      <c r="E4322" s="8" t="n">
        <f aca="false">AVERAGE($C4298:$C4322)</f>
        <v>5250</v>
      </c>
      <c r="F4322" s="8" t="n">
        <f aca="false">AVERAGE($C4248:$C4322)</f>
        <v>4893.76</v>
      </c>
      <c r="G4322" s="4" t="n">
        <f aca="false">IF(  AND(  F4322 &lt; E4322,  E4322 &lt; D4322  ),  1,  0  )</f>
        <v>1</v>
      </c>
      <c r="H4322" s="12" t="n">
        <f aca="false">IF(  AND(  1 = G4322,  OR(  0 = $K4322,  2 = $K4322  )  ),  $C4322,  IF(  AND(  NOT(  "-" = H4321  ),  0 &lt; H4321  ),  H4321,  0  )  )</f>
        <v>4683</v>
      </c>
      <c r="I4322" s="4" t="n">
        <f aca="false">IF(  AND(  D4322 &lt; E4322,  E4322 &lt; F4322  ),  1,  0  )</f>
        <v>0</v>
      </c>
      <c r="J4322" s="12" t="n">
        <f aca="false">IF(  AND(  1 = I4322,  OR(  0 = $K4322,  1 = $K4322  )  ),  $C4322,  IF(  AND(  NOT(  "-" = J4321  ),  0 &lt; J4321  ),  J4321,  0  )  )</f>
        <v>4065</v>
      </c>
      <c r="K4322" s="13" t="n">
        <f aca="false">IF(  1 = G4321,  1,  IF(  1 = I4321,  2,  IF(  OR(  "-" = K4321,  1 = M4321),  0,  K4321  )  )  )</f>
        <v>1</v>
      </c>
      <c r="L4322" s="12" t="n">
        <f aca="false">IF(  AND(  1 = K4322,  1 = M4322  ),  (C4322 - H4322) * 100,  IF(  AND( 2 = K4322,  1 = M4322  ),  (J4322 - C4322) * 100,  0  )  )</f>
        <v>0</v>
      </c>
      <c r="M4322" s="6" t="n">
        <f aca="false">IF(  OR(  AND(  1 = K4322,  1 = I4322  ),  AND(  2 =K4322,  1 = G4322  )  ),  1,  0  )</f>
        <v>0</v>
      </c>
      <c r="N4322" s="0" t="n">
        <f aca="false">IF(  AND(  1 = M4322,  0 &lt; L4322  ),  1,  0  )</f>
        <v>0</v>
      </c>
    </row>
    <row r="4323" customFormat="false" ht="12.8" hidden="false" customHeight="false" outlineLevel="0" collapsed="false">
      <c r="A4323" s="5" t="n">
        <v>44077</v>
      </c>
      <c r="B4323" s="6" t="n">
        <f aca="false">YEAR(A4323)</f>
        <v>2020</v>
      </c>
      <c r="C4323" s="7" t="n">
        <v>6052</v>
      </c>
      <c r="D4323" s="8" t="n">
        <f aca="false">AVERAGE($C4319:$C4323)</f>
        <v>5835.8</v>
      </c>
      <c r="E4323" s="8" t="n">
        <f aca="false">AVERAGE($C4299:$C4323)</f>
        <v>5303</v>
      </c>
      <c r="F4323" s="8" t="n">
        <f aca="false">AVERAGE($C4249:$C4323)</f>
        <v>4915.05333333333</v>
      </c>
      <c r="G4323" s="4" t="n">
        <f aca="false">IF(  AND(  F4323 &lt; E4323,  E4323 &lt; D4323  ),  1,  0  )</f>
        <v>1</v>
      </c>
      <c r="H4323" s="12" t="n">
        <f aca="false">IF(  AND(  1 = G4323,  OR(  0 = $K4323,  2 = $K4323  )  ),  $C4323,  IF(  AND(  NOT(  "-" = H4322  ),  0 &lt; H4322  ),  H4322,  0  )  )</f>
        <v>4683</v>
      </c>
      <c r="I4323" s="4" t="n">
        <f aca="false">IF(  AND(  D4323 &lt; E4323,  E4323 &lt; F4323  ),  1,  0  )</f>
        <v>0</v>
      </c>
      <c r="J4323" s="12" t="n">
        <f aca="false">IF(  AND(  1 = I4323,  OR(  0 = $K4323,  1 = $K4323  )  ),  $C4323,  IF(  AND(  NOT(  "-" = J4322  ),  0 &lt; J4322  ),  J4322,  0  )  )</f>
        <v>4065</v>
      </c>
      <c r="K4323" s="13" t="n">
        <f aca="false">IF(  1 = G4322,  1,  IF(  1 = I4322,  2,  IF(  OR(  "-" = K4322,  1 = M4322),  0,  K4322  )  )  )</f>
        <v>1</v>
      </c>
      <c r="L4323" s="12" t="n">
        <f aca="false">IF(  AND(  1 = K4323,  1 = M4323  ),  (C4323 - H4323) * 100,  IF(  AND( 2 = K4323,  1 = M4323  ),  (J4323 - C4323) * 100,  0  )  )</f>
        <v>0</v>
      </c>
      <c r="M4323" s="6" t="n">
        <f aca="false">IF(  OR(  AND(  1 = K4323,  1 = I4323  ),  AND(  2 =K4323,  1 = G4323  )  ),  1,  0  )</f>
        <v>0</v>
      </c>
      <c r="N4323" s="0" t="n">
        <f aca="false">IF(  AND(  1 = M4323,  0 &lt; L4323  ),  1,  0  )</f>
        <v>0</v>
      </c>
    </row>
    <row r="4324" customFormat="false" ht="12.8" hidden="false" customHeight="false" outlineLevel="0" collapsed="false">
      <c r="A4324" s="5" t="n">
        <v>44078</v>
      </c>
      <c r="B4324" s="6" t="n">
        <f aca="false">YEAR(A4324)</f>
        <v>2020</v>
      </c>
      <c r="C4324" s="7" t="n">
        <v>5980</v>
      </c>
      <c r="D4324" s="8" t="n">
        <f aca="false">AVERAGE($C4320:$C4324)</f>
        <v>5904</v>
      </c>
      <c r="E4324" s="8" t="n">
        <f aca="false">AVERAGE($C4300:$C4324)</f>
        <v>5353</v>
      </c>
      <c r="F4324" s="8" t="n">
        <f aca="false">AVERAGE($C4250:$C4324)</f>
        <v>4936.14666666667</v>
      </c>
      <c r="G4324" s="4" t="n">
        <f aca="false">IF(  AND(  F4324 &lt; E4324,  E4324 &lt; D4324  ),  1,  0  )</f>
        <v>1</v>
      </c>
      <c r="H4324" s="12" t="n">
        <f aca="false">IF(  AND(  1 = G4324,  OR(  0 = $K4324,  2 = $K4324  )  ),  $C4324,  IF(  AND(  NOT(  "-" = H4323  ),  0 &lt; H4323  ),  H4323,  0  )  )</f>
        <v>4683</v>
      </c>
      <c r="I4324" s="4" t="n">
        <f aca="false">IF(  AND(  D4324 &lt; E4324,  E4324 &lt; F4324  ),  1,  0  )</f>
        <v>0</v>
      </c>
      <c r="J4324" s="12" t="n">
        <f aca="false">IF(  AND(  1 = I4324,  OR(  0 = $K4324,  1 = $K4324  )  ),  $C4324,  IF(  AND(  NOT(  "-" = J4323  ),  0 &lt; J4323  ),  J4323,  0  )  )</f>
        <v>4065</v>
      </c>
      <c r="K4324" s="13" t="n">
        <f aca="false">IF(  1 = G4323,  1,  IF(  1 = I4323,  2,  IF(  OR(  "-" = K4323,  1 = M4323),  0,  K4323  )  )  )</f>
        <v>1</v>
      </c>
      <c r="L4324" s="12" t="n">
        <f aca="false">IF(  AND(  1 = K4324,  1 = M4324  ),  (C4324 - H4324) * 100,  IF(  AND( 2 = K4324,  1 = M4324  ),  (J4324 - C4324) * 100,  0  )  )</f>
        <v>0</v>
      </c>
      <c r="M4324" s="6" t="n">
        <f aca="false">IF(  OR(  AND(  1 = K4324,  1 = I4324  ),  AND(  2 =K4324,  1 = G4324  )  ),  1,  0  )</f>
        <v>0</v>
      </c>
      <c r="N4324" s="0" t="n">
        <f aca="false">IF(  AND(  1 = M4324,  0 &lt; L4324  ),  1,  0  )</f>
        <v>0</v>
      </c>
    </row>
    <row r="4325" customFormat="false" ht="12.8" hidden="false" customHeight="false" outlineLevel="0" collapsed="false">
      <c r="A4325" s="5" t="n">
        <v>44081</v>
      </c>
      <c r="B4325" s="6" t="n">
        <f aca="false">YEAR(A4325)</f>
        <v>2020</v>
      </c>
      <c r="C4325" s="7" t="n">
        <v>5895</v>
      </c>
      <c r="D4325" s="8" t="n">
        <f aca="false">AVERAGE($C4321:$C4325)</f>
        <v>5948.2</v>
      </c>
      <c r="E4325" s="8" t="n">
        <f aca="false">AVERAGE($C4301:$C4325)</f>
        <v>5403.04</v>
      </c>
      <c r="F4325" s="8" t="n">
        <f aca="false">AVERAGE($C4251:$C4325)</f>
        <v>4955.8</v>
      </c>
      <c r="G4325" s="4" t="n">
        <f aca="false">IF(  AND(  F4325 &lt; E4325,  E4325 &lt; D4325  ),  1,  0  )</f>
        <v>1</v>
      </c>
      <c r="H4325" s="12" t="n">
        <f aca="false">IF(  AND(  1 = G4325,  OR(  0 = $K4325,  2 = $K4325  )  ),  $C4325,  IF(  AND(  NOT(  "-" = H4324  ),  0 &lt; H4324  ),  H4324,  0  )  )</f>
        <v>4683</v>
      </c>
      <c r="I4325" s="4" t="n">
        <f aca="false">IF(  AND(  D4325 &lt; E4325,  E4325 &lt; F4325  ),  1,  0  )</f>
        <v>0</v>
      </c>
      <c r="J4325" s="12" t="n">
        <f aca="false">IF(  AND(  1 = I4325,  OR(  0 = $K4325,  1 = $K4325  )  ),  $C4325,  IF(  AND(  NOT(  "-" = J4324  ),  0 &lt; J4324  ),  J4324,  0  )  )</f>
        <v>4065</v>
      </c>
      <c r="K4325" s="13" t="n">
        <f aca="false">IF(  1 = G4324,  1,  IF(  1 = I4324,  2,  IF(  OR(  "-" = K4324,  1 = M4324),  0,  K4324  )  )  )</f>
        <v>1</v>
      </c>
      <c r="L4325" s="12" t="n">
        <f aca="false">IF(  AND(  1 = K4325,  1 = M4325  ),  (C4325 - H4325) * 100,  IF(  AND( 2 = K4325,  1 = M4325  ),  (J4325 - C4325) * 100,  0  )  )</f>
        <v>0</v>
      </c>
      <c r="M4325" s="6" t="n">
        <f aca="false">IF(  OR(  AND(  1 = K4325,  1 = I4325  ),  AND(  2 =K4325,  1 = G4325  )  ),  1,  0  )</f>
        <v>0</v>
      </c>
      <c r="N4325" s="0" t="n">
        <f aca="false">IF(  AND(  1 = M4325,  0 &lt; L4325  ),  1,  0  )</f>
        <v>0</v>
      </c>
    </row>
    <row r="4326" customFormat="false" ht="12.8" hidden="false" customHeight="false" outlineLevel="0" collapsed="false">
      <c r="A4326" s="5" t="n">
        <v>44082</v>
      </c>
      <c r="B4326" s="6" t="n">
        <f aca="false">YEAR(A4326)</f>
        <v>2020</v>
      </c>
      <c r="C4326" s="7" t="n">
        <v>5703</v>
      </c>
      <c r="D4326" s="8" t="n">
        <f aca="false">AVERAGE($C4322:$C4326)</f>
        <v>5917</v>
      </c>
      <c r="E4326" s="8" t="n">
        <f aca="false">AVERAGE($C4302:$C4326)</f>
        <v>5443.28</v>
      </c>
      <c r="F4326" s="8" t="n">
        <f aca="false">AVERAGE($C4252:$C4326)</f>
        <v>4971.76</v>
      </c>
      <c r="G4326" s="4" t="n">
        <f aca="false">IF(  AND(  F4326 &lt; E4326,  E4326 &lt; D4326  ),  1,  0  )</f>
        <v>1</v>
      </c>
      <c r="H4326" s="12" t="n">
        <f aca="false">IF(  AND(  1 = G4326,  OR(  0 = $K4326,  2 = $K4326  )  ),  $C4326,  IF(  AND(  NOT(  "-" = H4325  ),  0 &lt; H4325  ),  H4325,  0  )  )</f>
        <v>4683</v>
      </c>
      <c r="I4326" s="4" t="n">
        <f aca="false">IF(  AND(  D4326 &lt; E4326,  E4326 &lt; F4326  ),  1,  0  )</f>
        <v>0</v>
      </c>
      <c r="J4326" s="12" t="n">
        <f aca="false">IF(  AND(  1 = I4326,  OR(  0 = $K4326,  1 = $K4326  )  ),  $C4326,  IF(  AND(  NOT(  "-" = J4325  ),  0 &lt; J4325  ),  J4325,  0  )  )</f>
        <v>4065</v>
      </c>
      <c r="K4326" s="13" t="n">
        <f aca="false">IF(  1 = G4325,  1,  IF(  1 = I4325,  2,  IF(  OR(  "-" = K4325,  1 = M4325),  0,  K4325  )  )  )</f>
        <v>1</v>
      </c>
      <c r="L4326" s="12" t="n">
        <f aca="false">IF(  AND(  1 = K4326,  1 = M4326  ),  (C4326 - H4326) * 100,  IF(  AND( 2 = K4326,  1 = M4326  ),  (J4326 - C4326) * 100,  0  )  )</f>
        <v>0</v>
      </c>
      <c r="M4326" s="6" t="n">
        <f aca="false">IF(  OR(  AND(  1 = K4326,  1 = I4326  ),  AND(  2 =K4326,  1 = G4326  )  ),  1,  0  )</f>
        <v>0</v>
      </c>
      <c r="N4326" s="0" t="n">
        <f aca="false">IF(  AND(  1 = M4326,  0 &lt; L4326  ),  1,  0  )</f>
        <v>0</v>
      </c>
    </row>
    <row r="4327" customFormat="false" ht="12.8" hidden="false" customHeight="false" outlineLevel="0" collapsed="false">
      <c r="A4327" s="5" t="n">
        <v>44083</v>
      </c>
      <c r="B4327" s="6" t="n">
        <f aca="false">YEAR(A4327)</f>
        <v>2020</v>
      </c>
      <c r="C4327" s="7" t="n">
        <v>5788</v>
      </c>
      <c r="D4327" s="8" t="n">
        <f aca="false">AVERAGE($C4323:$C4327)</f>
        <v>5883.6</v>
      </c>
      <c r="E4327" s="8" t="n">
        <f aca="false">AVERAGE($C4303:$C4327)</f>
        <v>5484.44</v>
      </c>
      <c r="F4327" s="8" t="n">
        <f aca="false">AVERAGE($C4253:$C4327)</f>
        <v>4989.09333333333</v>
      </c>
      <c r="G4327" s="4" t="n">
        <f aca="false">IF(  AND(  F4327 &lt; E4327,  E4327 &lt; D4327  ),  1,  0  )</f>
        <v>1</v>
      </c>
      <c r="H4327" s="12" t="n">
        <f aca="false">IF(  AND(  1 = G4327,  OR(  0 = $K4327,  2 = $K4327  )  ),  $C4327,  IF(  AND(  NOT(  "-" = H4326  ),  0 &lt; H4326  ),  H4326,  0  )  )</f>
        <v>4683</v>
      </c>
      <c r="I4327" s="4" t="n">
        <f aca="false">IF(  AND(  D4327 &lt; E4327,  E4327 &lt; F4327  ),  1,  0  )</f>
        <v>0</v>
      </c>
      <c r="J4327" s="12" t="n">
        <f aca="false">IF(  AND(  1 = I4327,  OR(  0 = $K4327,  1 = $K4327  )  ),  $C4327,  IF(  AND(  NOT(  "-" = J4326  ),  0 &lt; J4326  ),  J4326,  0  )  )</f>
        <v>4065</v>
      </c>
      <c r="K4327" s="13" t="n">
        <f aca="false">IF(  1 = G4326,  1,  IF(  1 = I4326,  2,  IF(  OR(  "-" = K4326,  1 = M4326),  0,  K4326  )  )  )</f>
        <v>1</v>
      </c>
      <c r="L4327" s="12" t="n">
        <f aca="false">IF(  AND(  1 = K4327,  1 = M4327  ),  (C4327 - H4327) * 100,  IF(  AND( 2 = K4327,  1 = M4327  ),  (J4327 - C4327) * 100,  0  )  )</f>
        <v>0</v>
      </c>
      <c r="M4327" s="6" t="n">
        <f aca="false">IF(  OR(  AND(  1 = K4327,  1 = I4327  ),  AND(  2 =K4327,  1 = G4327  )  ),  1,  0  )</f>
        <v>0</v>
      </c>
      <c r="N4327" s="0" t="n">
        <f aca="false">IF(  AND(  1 = M4327,  0 &lt; L4327  ),  1,  0  )</f>
        <v>0</v>
      </c>
    </row>
    <row r="4328" customFormat="false" ht="12.8" hidden="false" customHeight="false" outlineLevel="0" collapsed="false">
      <c r="A4328" s="5" t="n">
        <v>44084</v>
      </c>
      <c r="B4328" s="6" t="n">
        <f aca="false">YEAR(A4328)</f>
        <v>2020</v>
      </c>
      <c r="C4328" s="7" t="n">
        <v>5903</v>
      </c>
      <c r="D4328" s="8" t="n">
        <f aca="false">AVERAGE($C4324:$C4328)</f>
        <v>5853.8</v>
      </c>
      <c r="E4328" s="8" t="n">
        <f aca="false">AVERAGE($C4304:$C4328)</f>
        <v>5524.16</v>
      </c>
      <c r="F4328" s="8" t="n">
        <f aca="false">AVERAGE($C4254:$C4328)</f>
        <v>5008.33333333333</v>
      </c>
      <c r="G4328" s="4" t="n">
        <f aca="false">IF(  AND(  F4328 &lt; E4328,  E4328 &lt; D4328  ),  1,  0  )</f>
        <v>1</v>
      </c>
      <c r="H4328" s="12" t="n">
        <f aca="false">IF(  AND(  1 = G4328,  OR(  0 = $K4328,  2 = $K4328  )  ),  $C4328,  IF(  AND(  NOT(  "-" = H4327  ),  0 &lt; H4327  ),  H4327,  0  )  )</f>
        <v>4683</v>
      </c>
      <c r="I4328" s="4" t="n">
        <f aca="false">IF(  AND(  D4328 &lt; E4328,  E4328 &lt; F4328  ),  1,  0  )</f>
        <v>0</v>
      </c>
      <c r="J4328" s="12" t="n">
        <f aca="false">IF(  AND(  1 = I4328,  OR(  0 = $K4328,  1 = $K4328  )  ),  $C4328,  IF(  AND(  NOT(  "-" = J4327  ),  0 &lt; J4327  ),  J4327,  0  )  )</f>
        <v>4065</v>
      </c>
      <c r="K4328" s="13" t="n">
        <f aca="false">IF(  1 = G4327,  1,  IF(  1 = I4327,  2,  IF(  OR(  "-" = K4327,  1 = M4327),  0,  K4327  )  )  )</f>
        <v>1</v>
      </c>
      <c r="L4328" s="12" t="n">
        <f aca="false">IF(  AND(  1 = K4328,  1 = M4328  ),  (C4328 - H4328) * 100,  IF(  AND( 2 = K4328,  1 = M4328  ),  (J4328 - C4328) * 100,  0  )  )</f>
        <v>0</v>
      </c>
      <c r="M4328" s="6" t="n">
        <f aca="false">IF(  OR(  AND(  1 = K4328,  1 = I4328  ),  AND(  2 =K4328,  1 = G4328  )  ),  1,  0  )</f>
        <v>0</v>
      </c>
      <c r="N4328" s="0" t="n">
        <f aca="false">IF(  AND(  1 = M4328,  0 &lt; L4328  ),  1,  0  )</f>
        <v>0</v>
      </c>
    </row>
    <row r="4329" customFormat="false" ht="12.8" hidden="false" customHeight="false" outlineLevel="0" collapsed="false">
      <c r="A4329" s="5" t="n">
        <v>44085</v>
      </c>
      <c r="B4329" s="6" t="n">
        <f aca="false">YEAR(A4329)</f>
        <v>2020</v>
      </c>
      <c r="C4329" s="7" t="n">
        <v>5923</v>
      </c>
      <c r="D4329" s="8" t="n">
        <f aca="false">AVERAGE($C4325:$C4329)</f>
        <v>5842.4</v>
      </c>
      <c r="E4329" s="8" t="n">
        <f aca="false">AVERAGE($C4305:$C4329)</f>
        <v>5564.32</v>
      </c>
      <c r="F4329" s="8" t="n">
        <f aca="false">AVERAGE($C4255:$C4329)</f>
        <v>5027.84</v>
      </c>
      <c r="G4329" s="4" t="n">
        <f aca="false">IF(  AND(  F4329 &lt; E4329,  E4329 &lt; D4329  ),  1,  0  )</f>
        <v>1</v>
      </c>
      <c r="H4329" s="12" t="n">
        <f aca="false">IF(  AND(  1 = G4329,  OR(  0 = $K4329,  2 = $K4329  )  ),  $C4329,  IF(  AND(  NOT(  "-" = H4328  ),  0 &lt; H4328  ),  H4328,  0  )  )</f>
        <v>4683</v>
      </c>
      <c r="I4329" s="4" t="n">
        <f aca="false">IF(  AND(  D4329 &lt; E4329,  E4329 &lt; F4329  ),  1,  0  )</f>
        <v>0</v>
      </c>
      <c r="J4329" s="12" t="n">
        <f aca="false">IF(  AND(  1 = I4329,  OR(  0 = $K4329,  1 = $K4329  )  ),  $C4329,  IF(  AND(  NOT(  "-" = J4328  ),  0 &lt; J4328  ),  J4328,  0  )  )</f>
        <v>4065</v>
      </c>
      <c r="K4329" s="13" t="n">
        <f aca="false">IF(  1 = G4328,  1,  IF(  1 = I4328,  2,  IF(  OR(  "-" = K4328,  1 = M4328),  0,  K4328  )  )  )</f>
        <v>1</v>
      </c>
      <c r="L4329" s="12" t="n">
        <f aca="false">IF(  AND(  1 = K4329,  1 = M4329  ),  (C4329 - H4329) * 100,  IF(  AND( 2 = K4329,  1 = M4329  ),  (J4329 - C4329) * 100,  0  )  )</f>
        <v>0</v>
      </c>
      <c r="M4329" s="6" t="n">
        <f aca="false">IF(  OR(  AND(  1 = K4329,  1 = I4329  ),  AND(  2 =K4329,  1 = G4329  )  ),  1,  0  )</f>
        <v>0</v>
      </c>
      <c r="N4329" s="0" t="n">
        <f aca="false">IF(  AND(  1 = M4329,  0 &lt; L4329  ),  1,  0  )</f>
        <v>0</v>
      </c>
    </row>
    <row r="4330" customFormat="false" ht="12.8" hidden="false" customHeight="false" outlineLevel="0" collapsed="false">
      <c r="A4330" s="5" t="n">
        <v>44088</v>
      </c>
      <c r="B4330" s="6" t="n">
        <f aca="false">YEAR(A4330)</f>
        <v>2020</v>
      </c>
      <c r="C4330" s="7" t="n">
        <v>5925</v>
      </c>
      <c r="D4330" s="8" t="n">
        <f aca="false">AVERAGE($C4326:$C4330)</f>
        <v>5848.4</v>
      </c>
      <c r="E4330" s="8" t="n">
        <f aca="false">AVERAGE($C4306:$C4330)</f>
        <v>5599.48</v>
      </c>
      <c r="F4330" s="8" t="n">
        <f aca="false">AVERAGE($C4256:$C4330)</f>
        <v>5048.04</v>
      </c>
      <c r="G4330" s="4" t="n">
        <f aca="false">IF(  AND(  F4330 &lt; E4330,  E4330 &lt; D4330  ),  1,  0  )</f>
        <v>1</v>
      </c>
      <c r="H4330" s="12" t="n">
        <f aca="false">IF(  AND(  1 = G4330,  OR(  0 = $K4330,  2 = $K4330  )  ),  $C4330,  IF(  AND(  NOT(  "-" = H4329  ),  0 &lt; H4329  ),  H4329,  0  )  )</f>
        <v>4683</v>
      </c>
      <c r="I4330" s="4" t="n">
        <f aca="false">IF(  AND(  D4330 &lt; E4330,  E4330 &lt; F4330  ),  1,  0  )</f>
        <v>0</v>
      </c>
      <c r="J4330" s="12" t="n">
        <f aca="false">IF(  AND(  1 = I4330,  OR(  0 = $K4330,  1 = $K4330  )  ),  $C4330,  IF(  AND(  NOT(  "-" = J4329  ),  0 &lt; J4329  ),  J4329,  0  )  )</f>
        <v>4065</v>
      </c>
      <c r="K4330" s="13" t="n">
        <f aca="false">IF(  1 = G4329,  1,  IF(  1 = I4329,  2,  IF(  OR(  "-" = K4329,  1 = M4329),  0,  K4329  )  )  )</f>
        <v>1</v>
      </c>
      <c r="L4330" s="12" t="n">
        <f aca="false">IF(  AND(  1 = K4330,  1 = M4330  ),  (C4330 - H4330) * 100,  IF(  AND( 2 = K4330,  1 = M4330  ),  (J4330 - C4330) * 100,  0  )  )</f>
        <v>0</v>
      </c>
      <c r="M4330" s="6" t="n">
        <f aca="false">IF(  OR(  AND(  1 = K4330,  1 = I4330  ),  AND(  2 =K4330,  1 = G4330  )  ),  1,  0  )</f>
        <v>0</v>
      </c>
      <c r="N4330" s="0" t="n">
        <f aca="false">IF(  AND(  1 = M4330,  0 &lt; L4330  ),  1,  0  )</f>
        <v>0</v>
      </c>
    </row>
    <row r="4331" customFormat="false" ht="12.8" hidden="false" customHeight="false" outlineLevel="0" collapsed="false">
      <c r="A4331" s="5" t="n">
        <v>44089</v>
      </c>
      <c r="B4331" s="6" t="n">
        <f aca="false">YEAR(A4331)</f>
        <v>2020</v>
      </c>
      <c r="C4331" s="7" t="n">
        <v>5973</v>
      </c>
      <c r="D4331" s="8" t="n">
        <f aca="false">AVERAGE($C4327:$C4331)</f>
        <v>5902.4</v>
      </c>
      <c r="E4331" s="8" t="n">
        <f aca="false">AVERAGE($C4307:$C4331)</f>
        <v>5638.24</v>
      </c>
      <c r="F4331" s="8" t="n">
        <f aca="false">AVERAGE($C4257:$C4331)</f>
        <v>5069.2</v>
      </c>
      <c r="G4331" s="4" t="n">
        <f aca="false">IF(  AND(  F4331 &lt; E4331,  E4331 &lt; D4331  ),  1,  0  )</f>
        <v>1</v>
      </c>
      <c r="H4331" s="12" t="n">
        <f aca="false">IF(  AND(  1 = G4331,  OR(  0 = $K4331,  2 = $K4331  )  ),  $C4331,  IF(  AND(  NOT(  "-" = H4330  ),  0 &lt; H4330  ),  H4330,  0  )  )</f>
        <v>4683</v>
      </c>
      <c r="I4331" s="4" t="n">
        <f aca="false">IF(  AND(  D4331 &lt; E4331,  E4331 &lt; F4331  ),  1,  0  )</f>
        <v>0</v>
      </c>
      <c r="J4331" s="12" t="n">
        <f aca="false">IF(  AND(  1 = I4331,  OR(  0 = $K4331,  1 = $K4331  )  ),  $C4331,  IF(  AND(  NOT(  "-" = J4330  ),  0 &lt; J4330  ),  J4330,  0  )  )</f>
        <v>4065</v>
      </c>
      <c r="K4331" s="13" t="n">
        <f aca="false">IF(  1 = G4330,  1,  IF(  1 = I4330,  2,  IF(  OR(  "-" = K4330,  1 = M4330),  0,  K4330  )  )  )</f>
        <v>1</v>
      </c>
      <c r="L4331" s="12" t="n">
        <f aca="false">IF(  AND(  1 = K4331,  1 = M4331  ),  (C4331 - H4331) * 100,  IF(  AND( 2 = K4331,  1 = M4331  ),  (J4331 - C4331) * 100,  0  )  )</f>
        <v>0</v>
      </c>
      <c r="M4331" s="6" t="n">
        <f aca="false">IF(  OR(  AND(  1 = K4331,  1 = I4331  ),  AND(  2 =K4331,  1 = G4331  )  ),  1,  0  )</f>
        <v>0</v>
      </c>
      <c r="N4331" s="0" t="n">
        <f aca="false">IF(  AND(  1 = M4331,  0 &lt; L4331  ),  1,  0  )</f>
        <v>0</v>
      </c>
    </row>
    <row r="4332" customFormat="false" ht="12.8" hidden="false" customHeight="false" outlineLevel="0" collapsed="false">
      <c r="A4332" s="5" t="n">
        <v>44090</v>
      </c>
      <c r="B4332" s="6" t="n">
        <f aca="false">YEAR(A4332)</f>
        <v>2020</v>
      </c>
      <c r="C4332" s="7" t="n">
        <v>5983</v>
      </c>
      <c r="D4332" s="8" t="n">
        <f aca="false">AVERAGE($C4328:$C4332)</f>
        <v>5941.4</v>
      </c>
      <c r="E4332" s="8" t="n">
        <f aca="false">AVERAGE($C4308:$C4332)</f>
        <v>5675.72</v>
      </c>
      <c r="F4332" s="8" t="n">
        <f aca="false">AVERAGE($C4258:$C4332)</f>
        <v>5090.92</v>
      </c>
      <c r="G4332" s="4" t="n">
        <f aca="false">IF(  AND(  F4332 &lt; E4332,  E4332 &lt; D4332  ),  1,  0  )</f>
        <v>1</v>
      </c>
      <c r="H4332" s="12" t="n">
        <f aca="false">IF(  AND(  1 = G4332,  OR(  0 = $K4332,  2 = $K4332  )  ),  $C4332,  IF(  AND(  NOT(  "-" = H4331  ),  0 &lt; H4331  ),  H4331,  0  )  )</f>
        <v>4683</v>
      </c>
      <c r="I4332" s="4" t="n">
        <f aca="false">IF(  AND(  D4332 &lt; E4332,  E4332 &lt; F4332  ),  1,  0  )</f>
        <v>0</v>
      </c>
      <c r="J4332" s="12" t="n">
        <f aca="false">IF(  AND(  1 = I4332,  OR(  0 = $K4332,  1 = $K4332  )  ),  $C4332,  IF(  AND(  NOT(  "-" = J4331  ),  0 &lt; J4331  ),  J4331,  0  )  )</f>
        <v>4065</v>
      </c>
      <c r="K4332" s="13" t="n">
        <f aca="false">IF(  1 = G4331,  1,  IF(  1 = I4331,  2,  IF(  OR(  "-" = K4331,  1 = M4331),  0,  K4331  )  )  )</f>
        <v>1</v>
      </c>
      <c r="L4332" s="12" t="n">
        <f aca="false">IF(  AND(  1 = K4332,  1 = M4332  ),  (C4332 - H4332) * 100,  IF(  AND( 2 = K4332,  1 = M4332  ),  (J4332 - C4332) * 100,  0  )  )</f>
        <v>0</v>
      </c>
      <c r="M4332" s="6" t="n">
        <f aca="false">IF(  OR(  AND(  1 = K4332,  1 = I4332  ),  AND(  2 =K4332,  1 = G4332  )  ),  1,  0  )</f>
        <v>0</v>
      </c>
      <c r="N4332" s="0" t="n">
        <f aca="false">IF(  AND(  1 = M4332,  0 &lt; L4332  ),  1,  0  )</f>
        <v>0</v>
      </c>
    </row>
    <row r="4333" customFormat="false" ht="12.8" hidden="false" customHeight="false" outlineLevel="0" collapsed="false">
      <c r="A4333" s="5" t="n">
        <v>44091</v>
      </c>
      <c r="B4333" s="6" t="n">
        <f aca="false">YEAR(A4333)</f>
        <v>2020</v>
      </c>
      <c r="C4333" s="7" t="n">
        <v>5898</v>
      </c>
      <c r="D4333" s="8" t="n">
        <f aca="false">AVERAGE($C4329:$C4333)</f>
        <v>5940.4</v>
      </c>
      <c r="E4333" s="8" t="n">
        <f aca="false">AVERAGE($C4309:$C4333)</f>
        <v>5706.84</v>
      </c>
      <c r="F4333" s="8" t="n">
        <f aca="false">AVERAGE($C4259:$C4333)</f>
        <v>5110.28</v>
      </c>
      <c r="G4333" s="4" t="n">
        <f aca="false">IF(  AND(  F4333 &lt; E4333,  E4333 &lt; D4333  ),  1,  0  )</f>
        <v>1</v>
      </c>
      <c r="H4333" s="12" t="n">
        <f aca="false">IF(  AND(  1 = G4333,  OR(  0 = $K4333,  2 = $K4333  )  ),  $C4333,  IF(  AND(  NOT(  "-" = H4332  ),  0 &lt; H4332  ),  H4332,  0  )  )</f>
        <v>4683</v>
      </c>
      <c r="I4333" s="4" t="n">
        <f aca="false">IF(  AND(  D4333 &lt; E4333,  E4333 &lt; F4333  ),  1,  0  )</f>
        <v>0</v>
      </c>
      <c r="J4333" s="12" t="n">
        <f aca="false">IF(  AND(  1 = I4333,  OR(  0 = $K4333,  1 = $K4333  )  ),  $C4333,  IF(  AND(  NOT(  "-" = J4332  ),  0 &lt; J4332  ),  J4332,  0  )  )</f>
        <v>4065</v>
      </c>
      <c r="K4333" s="13" t="n">
        <f aca="false">IF(  1 = G4332,  1,  IF(  1 = I4332,  2,  IF(  OR(  "-" = K4332,  1 = M4332),  0,  K4332  )  )  )</f>
        <v>1</v>
      </c>
      <c r="L4333" s="12" t="n">
        <f aca="false">IF(  AND(  1 = K4333,  1 = M4333  ),  (C4333 - H4333) * 100,  IF(  AND( 2 = K4333,  1 = M4333  ),  (J4333 - C4333) * 100,  0  )  )</f>
        <v>0</v>
      </c>
      <c r="M4333" s="6" t="n">
        <f aca="false">IF(  OR(  AND(  1 = K4333,  1 = I4333  ),  AND(  2 =K4333,  1 = G4333  )  ),  1,  0  )</f>
        <v>0</v>
      </c>
      <c r="N4333" s="0" t="n">
        <f aca="false">IF(  AND(  1 = M4333,  0 &lt; L4333  ),  1,  0  )</f>
        <v>0</v>
      </c>
    </row>
    <row r="4334" customFormat="false" ht="12.8" hidden="false" customHeight="false" outlineLevel="0" collapsed="false">
      <c r="A4334" s="5" t="n">
        <v>44092</v>
      </c>
      <c r="B4334" s="6" t="n">
        <f aca="false">YEAR(A4334)</f>
        <v>2020</v>
      </c>
      <c r="C4334" s="7" t="n">
        <v>5970</v>
      </c>
      <c r="D4334" s="8" t="n">
        <f aca="false">AVERAGE($C4330:$C4334)</f>
        <v>5949.8</v>
      </c>
      <c r="E4334" s="8" t="n">
        <f aca="false">AVERAGE($C4310:$C4334)</f>
        <v>5740.36</v>
      </c>
      <c r="F4334" s="8" t="n">
        <f aca="false">AVERAGE($C4260:$C4334)</f>
        <v>5131.12</v>
      </c>
      <c r="G4334" s="4" t="n">
        <f aca="false">IF(  AND(  F4334 &lt; E4334,  E4334 &lt; D4334  ),  1,  0  )</f>
        <v>1</v>
      </c>
      <c r="H4334" s="12" t="n">
        <f aca="false">IF(  AND(  1 = G4334,  OR(  0 = $K4334,  2 = $K4334  )  ),  $C4334,  IF(  AND(  NOT(  "-" = H4333  ),  0 &lt; H4333  ),  H4333,  0  )  )</f>
        <v>4683</v>
      </c>
      <c r="I4334" s="4" t="n">
        <f aca="false">IF(  AND(  D4334 &lt; E4334,  E4334 &lt; F4334  ),  1,  0  )</f>
        <v>0</v>
      </c>
      <c r="J4334" s="12" t="n">
        <f aca="false">IF(  AND(  1 = I4334,  OR(  0 = $K4334,  1 = $K4334  )  ),  $C4334,  IF(  AND(  NOT(  "-" = J4333  ),  0 &lt; J4333  ),  J4333,  0  )  )</f>
        <v>4065</v>
      </c>
      <c r="K4334" s="13" t="n">
        <f aca="false">IF(  1 = G4333,  1,  IF(  1 = I4333,  2,  IF(  OR(  "-" = K4333,  1 = M4333),  0,  K4333  )  )  )</f>
        <v>1</v>
      </c>
      <c r="L4334" s="12" t="n">
        <f aca="false">IF(  AND(  1 = K4334,  1 = M4334  ),  (C4334 - H4334) * 100,  IF(  AND( 2 = K4334,  1 = M4334  ),  (J4334 - C4334) * 100,  0  )  )</f>
        <v>0</v>
      </c>
      <c r="M4334" s="6" t="n">
        <f aca="false">IF(  OR(  AND(  1 = K4334,  1 = I4334  ),  AND(  2 =K4334,  1 = G4334  )  ),  1,  0  )</f>
        <v>0</v>
      </c>
      <c r="N4334" s="0" t="n">
        <f aca="false">IF(  AND(  1 = M4334,  0 &lt; L4334  ),  1,  0  )</f>
        <v>0</v>
      </c>
    </row>
    <row r="4335" customFormat="false" ht="12.8" hidden="false" customHeight="false" outlineLevel="0" collapsed="false">
      <c r="A4335" s="5" t="n">
        <v>44097</v>
      </c>
      <c r="B4335" s="6" t="n">
        <f aca="false">YEAR(A4335)</f>
        <v>2020</v>
      </c>
      <c r="C4335" s="7" t="n">
        <v>6042</v>
      </c>
      <c r="D4335" s="8" t="n">
        <f aca="false">AVERAGE($C4331:$C4335)</f>
        <v>5973.2</v>
      </c>
      <c r="E4335" s="8" t="n">
        <f aca="false">AVERAGE($C4311:$C4335)</f>
        <v>5775.84</v>
      </c>
      <c r="F4335" s="8" t="n">
        <f aca="false">AVERAGE($C4261:$C4335)</f>
        <v>5152.17333333333</v>
      </c>
      <c r="G4335" s="4" t="n">
        <f aca="false">IF(  AND(  F4335 &lt; E4335,  E4335 &lt; D4335  ),  1,  0  )</f>
        <v>1</v>
      </c>
      <c r="H4335" s="12" t="n">
        <f aca="false">IF(  AND(  1 = G4335,  OR(  0 = $K4335,  2 = $K4335  )  ),  $C4335,  IF(  AND(  NOT(  "-" = H4334  ),  0 &lt; H4334  ),  H4334,  0  )  )</f>
        <v>4683</v>
      </c>
      <c r="I4335" s="4" t="n">
        <f aca="false">IF(  AND(  D4335 &lt; E4335,  E4335 &lt; F4335  ),  1,  0  )</f>
        <v>0</v>
      </c>
      <c r="J4335" s="12" t="n">
        <f aca="false">IF(  AND(  1 = I4335,  OR(  0 = $K4335,  1 = $K4335  )  ),  $C4335,  IF(  AND(  NOT(  "-" = J4334  ),  0 &lt; J4334  ),  J4334,  0  )  )</f>
        <v>4065</v>
      </c>
      <c r="K4335" s="13" t="n">
        <f aca="false">IF(  1 = G4334,  1,  IF(  1 = I4334,  2,  IF(  OR(  "-" = K4334,  1 = M4334),  0,  K4334  )  )  )</f>
        <v>1</v>
      </c>
      <c r="L4335" s="12" t="n">
        <f aca="false">IF(  AND(  1 = K4335,  1 = M4335  ),  (C4335 - H4335) * 100,  IF(  AND( 2 = K4335,  1 = M4335  ),  (J4335 - C4335) * 100,  0  )  )</f>
        <v>0</v>
      </c>
      <c r="M4335" s="6" t="n">
        <f aca="false">IF(  OR(  AND(  1 = K4335,  1 = I4335  ),  AND(  2 =K4335,  1 = G4335  )  ),  1,  0  )</f>
        <v>0</v>
      </c>
      <c r="N4335" s="0" t="n">
        <f aca="false">IF(  AND(  1 = M4335,  0 &lt; L4335  ),  1,  0  )</f>
        <v>0</v>
      </c>
    </row>
    <row r="4336" customFormat="false" ht="12.8" hidden="false" customHeight="false" outlineLevel="0" collapsed="false">
      <c r="A4336" s="5" t="n">
        <v>44098</v>
      </c>
      <c r="B4336" s="6" t="n">
        <f aca="false">YEAR(A4336)</f>
        <v>2020</v>
      </c>
      <c r="C4336" s="7" t="n">
        <v>5922</v>
      </c>
      <c r="D4336" s="8" t="n">
        <f aca="false">AVERAGE($C4332:$C4336)</f>
        <v>5963</v>
      </c>
      <c r="E4336" s="8" t="n">
        <f aca="false">AVERAGE($C4312:$C4336)</f>
        <v>5801.4</v>
      </c>
      <c r="F4336" s="8" t="n">
        <f aca="false">AVERAGE($C4262:$C4336)</f>
        <v>5170.81333333333</v>
      </c>
      <c r="G4336" s="4" t="n">
        <f aca="false">IF(  AND(  F4336 &lt; E4336,  E4336 &lt; D4336  ),  1,  0  )</f>
        <v>1</v>
      </c>
      <c r="H4336" s="12" t="n">
        <f aca="false">IF(  AND(  1 = G4336,  OR(  0 = $K4336,  2 = $K4336  )  ),  $C4336,  IF(  AND(  NOT(  "-" = H4335  ),  0 &lt; H4335  ),  H4335,  0  )  )</f>
        <v>4683</v>
      </c>
      <c r="I4336" s="4" t="n">
        <f aca="false">IF(  AND(  D4336 &lt; E4336,  E4336 &lt; F4336  ),  1,  0  )</f>
        <v>0</v>
      </c>
      <c r="J4336" s="12" t="n">
        <f aca="false">IF(  AND(  1 = I4336,  OR(  0 = $K4336,  1 = $K4336  )  ),  $C4336,  IF(  AND(  NOT(  "-" = J4335  ),  0 &lt; J4335  ),  J4335,  0  )  )</f>
        <v>4065</v>
      </c>
      <c r="K4336" s="13" t="n">
        <f aca="false">IF(  1 = G4335,  1,  IF(  1 = I4335,  2,  IF(  OR(  "-" = K4335,  1 = M4335),  0,  K4335  )  )  )</f>
        <v>1</v>
      </c>
      <c r="L4336" s="12" t="n">
        <f aca="false">IF(  AND(  1 = K4336,  1 = M4336  ),  (C4336 - H4336) * 100,  IF(  AND( 2 = K4336,  1 = M4336  ),  (J4336 - C4336) * 100,  0  )  )</f>
        <v>0</v>
      </c>
      <c r="M4336" s="6" t="n">
        <f aca="false">IF(  OR(  AND(  1 = K4336,  1 = I4336  ),  AND(  2 =K4336,  1 = G4336  )  ),  1,  0  )</f>
        <v>0</v>
      </c>
      <c r="N4336" s="0" t="n">
        <f aca="false">IF(  AND(  1 = M4336,  0 &lt; L4336  ),  1,  0  )</f>
        <v>0</v>
      </c>
    </row>
    <row r="4337" customFormat="false" ht="12.8" hidden="false" customHeight="false" outlineLevel="0" collapsed="false">
      <c r="A4337" s="5" t="n">
        <v>44099</v>
      </c>
      <c r="B4337" s="6" t="n">
        <f aca="false">YEAR(A4337)</f>
        <v>2020</v>
      </c>
      <c r="C4337" s="7" t="n">
        <v>5902</v>
      </c>
      <c r="D4337" s="8" t="n">
        <f aca="false">AVERAGE($C4333:$C4337)</f>
        <v>5946.8</v>
      </c>
      <c r="E4337" s="8" t="n">
        <f aca="false">AVERAGE($C4313:$C4337)</f>
        <v>5823.96</v>
      </c>
      <c r="F4337" s="8" t="n">
        <f aca="false">AVERAGE($C4263:$C4337)</f>
        <v>5188.37333333333</v>
      </c>
      <c r="G4337" s="4" t="n">
        <f aca="false">IF(  AND(  F4337 &lt; E4337,  E4337 &lt; D4337  ),  1,  0  )</f>
        <v>1</v>
      </c>
      <c r="H4337" s="12" t="n">
        <f aca="false">IF(  AND(  1 = G4337,  OR(  0 = $K4337,  2 = $K4337  )  ),  $C4337,  IF(  AND(  NOT(  "-" = H4336  ),  0 &lt; H4336  ),  H4336,  0  )  )</f>
        <v>4683</v>
      </c>
      <c r="I4337" s="4" t="n">
        <f aca="false">IF(  AND(  D4337 &lt; E4337,  E4337 &lt; F4337  ),  1,  0  )</f>
        <v>0</v>
      </c>
      <c r="J4337" s="12" t="n">
        <f aca="false">IF(  AND(  1 = I4337,  OR(  0 = $K4337,  1 = $K4337  )  ),  $C4337,  IF(  AND(  NOT(  "-" = J4336  ),  0 &lt; J4336  ),  J4336,  0  )  )</f>
        <v>4065</v>
      </c>
      <c r="K4337" s="13" t="n">
        <f aca="false">IF(  1 = G4336,  1,  IF(  1 = I4336,  2,  IF(  OR(  "-" = K4336,  1 = M4336),  0,  K4336  )  )  )</f>
        <v>1</v>
      </c>
      <c r="L4337" s="12" t="n">
        <f aca="false">IF(  AND(  1 = K4337,  1 = M4337  ),  (C4337 - H4337) * 100,  IF(  AND( 2 = K4337,  1 = M4337  ),  (J4337 - C4337) * 100,  0  )  )</f>
        <v>0</v>
      </c>
      <c r="M4337" s="6" t="n">
        <f aca="false">IF(  OR(  AND(  1 = K4337,  1 = I4337  ),  AND(  2 =K4337,  1 = G4337  )  ),  1,  0  )</f>
        <v>0</v>
      </c>
      <c r="N4337" s="0" t="n">
        <f aca="false">IF(  AND(  1 = M4337,  0 &lt; L4337  ),  1,  0  )</f>
        <v>0</v>
      </c>
    </row>
    <row r="4338" customFormat="false" ht="12.8" hidden="false" customHeight="false" outlineLevel="0" collapsed="false">
      <c r="A4338" s="5" t="n">
        <v>44102</v>
      </c>
      <c r="B4338" s="6" t="n">
        <f aca="false">YEAR(A4338)</f>
        <v>2020</v>
      </c>
      <c r="C4338" s="7" t="n">
        <v>6010</v>
      </c>
      <c r="D4338" s="8" t="n">
        <f aca="false">AVERAGE($C4334:$C4338)</f>
        <v>5969.2</v>
      </c>
      <c r="E4338" s="8" t="n">
        <f aca="false">AVERAGE($C4314:$C4338)</f>
        <v>5851.16</v>
      </c>
      <c r="F4338" s="8" t="n">
        <f aca="false">AVERAGE($C4264:$C4338)</f>
        <v>5208.41333333333</v>
      </c>
      <c r="G4338" s="4" t="n">
        <f aca="false">IF(  AND(  F4338 &lt; E4338,  E4338 &lt; D4338  ),  1,  0  )</f>
        <v>1</v>
      </c>
      <c r="H4338" s="12" t="n">
        <f aca="false">IF(  AND(  1 = G4338,  OR(  0 = $K4338,  2 = $K4338  )  ),  $C4338,  IF(  AND(  NOT(  "-" = H4337  ),  0 &lt; H4337  ),  H4337,  0  )  )</f>
        <v>4683</v>
      </c>
      <c r="I4338" s="4" t="n">
        <f aca="false">IF(  AND(  D4338 &lt; E4338,  E4338 &lt; F4338  ),  1,  0  )</f>
        <v>0</v>
      </c>
      <c r="J4338" s="12" t="n">
        <f aca="false">IF(  AND(  1 = I4338,  OR(  0 = $K4338,  1 = $K4338  )  ),  $C4338,  IF(  AND(  NOT(  "-" = J4337  ),  0 &lt; J4337  ),  J4337,  0  )  )</f>
        <v>4065</v>
      </c>
      <c r="K4338" s="13" t="n">
        <f aca="false">IF(  1 = G4337,  1,  IF(  1 = I4337,  2,  IF(  OR(  "-" = K4337,  1 = M4337),  0,  K4337  )  )  )</f>
        <v>1</v>
      </c>
      <c r="L4338" s="12" t="n">
        <f aca="false">IF(  AND(  1 = K4338,  1 = M4338  ),  (C4338 - H4338) * 100,  IF(  AND( 2 = K4338,  1 = M4338  ),  (J4338 - C4338) * 100,  0  )  )</f>
        <v>0</v>
      </c>
      <c r="M4338" s="6" t="n">
        <f aca="false">IF(  OR(  AND(  1 = K4338,  1 = I4338  ),  AND(  2 =K4338,  1 = G4338  )  ),  1,  0  )</f>
        <v>0</v>
      </c>
      <c r="N4338" s="0" t="n">
        <f aca="false">IF(  AND(  1 = M4338,  0 &lt; L4338  ),  1,  0  )</f>
        <v>0</v>
      </c>
    </row>
    <row r="4339" customFormat="false" ht="12.8" hidden="false" customHeight="false" outlineLevel="0" collapsed="false">
      <c r="A4339" s="5" t="n">
        <v>44103</v>
      </c>
      <c r="B4339" s="6" t="n">
        <f aca="false">YEAR(A4339)</f>
        <v>2020</v>
      </c>
      <c r="C4339" s="7" t="n">
        <v>6092</v>
      </c>
      <c r="D4339" s="8" t="n">
        <f aca="false">AVERAGE($C4335:$C4339)</f>
        <v>5993.6</v>
      </c>
      <c r="E4339" s="8" t="n">
        <f aca="false">AVERAGE($C4315:$C4339)</f>
        <v>5876.04</v>
      </c>
      <c r="F4339" s="8" t="n">
        <f aca="false">AVERAGE($C4265:$C4339)</f>
        <v>5229.37333333333</v>
      </c>
      <c r="G4339" s="4" t="n">
        <f aca="false">IF(  AND(  F4339 &lt; E4339,  E4339 &lt; D4339  ),  1,  0  )</f>
        <v>1</v>
      </c>
      <c r="H4339" s="12" t="n">
        <f aca="false">IF(  AND(  1 = G4339,  OR(  0 = $K4339,  2 = $K4339  )  ),  $C4339,  IF(  AND(  NOT(  "-" = H4338  ),  0 &lt; H4338  ),  H4338,  0  )  )</f>
        <v>4683</v>
      </c>
      <c r="I4339" s="4" t="n">
        <f aca="false">IF(  AND(  D4339 &lt; E4339,  E4339 &lt; F4339  ),  1,  0  )</f>
        <v>0</v>
      </c>
      <c r="J4339" s="12" t="n">
        <f aca="false">IF(  AND(  1 = I4339,  OR(  0 = $K4339,  1 = $K4339  )  ),  $C4339,  IF(  AND(  NOT(  "-" = J4338  ),  0 &lt; J4338  ),  J4338,  0  )  )</f>
        <v>4065</v>
      </c>
      <c r="K4339" s="13" t="n">
        <f aca="false">IF(  1 = G4338,  1,  IF(  1 = I4338,  2,  IF(  OR(  "-" = K4338,  1 = M4338),  0,  K4338  )  )  )</f>
        <v>1</v>
      </c>
      <c r="L4339" s="12" t="n">
        <f aca="false">IF(  AND(  1 = K4339,  1 = M4339  ),  (C4339 - H4339) * 100,  IF(  AND( 2 = K4339,  1 = M4339  ),  (J4339 - C4339) * 100,  0  )  )</f>
        <v>0</v>
      </c>
      <c r="M4339" s="6" t="n">
        <f aca="false">IF(  OR(  AND(  1 = K4339,  1 = I4339  ),  AND(  2 =K4339,  1 = G4339  )  ),  1,  0  )</f>
        <v>0</v>
      </c>
      <c r="N4339" s="0" t="n">
        <f aca="false">IF(  AND(  1 = M4339,  0 &lt; L4339  ),  1,  0  )</f>
        <v>0</v>
      </c>
    </row>
    <row r="4340" customFormat="false" ht="12.8" hidden="false" customHeight="false" outlineLevel="0" collapsed="false">
      <c r="A4340" s="5" t="n">
        <v>44104</v>
      </c>
      <c r="B4340" s="6" t="n">
        <f aca="false">YEAR(A4340)</f>
        <v>2020</v>
      </c>
      <c r="C4340" s="7" t="n">
        <v>5966</v>
      </c>
      <c r="D4340" s="8" t="n">
        <f aca="false">AVERAGE($C4336:$C4340)</f>
        <v>5978.4</v>
      </c>
      <c r="E4340" s="8" t="n">
        <f aca="false">AVERAGE($C4316:$C4340)</f>
        <v>5885.4</v>
      </c>
      <c r="F4340" s="8" t="n">
        <f aca="false">AVERAGE($C4266:$C4340)</f>
        <v>5248.46666666667</v>
      </c>
      <c r="G4340" s="4" t="n">
        <f aca="false">IF(  AND(  F4340 &lt; E4340,  E4340 &lt; D4340  ),  1,  0  )</f>
        <v>1</v>
      </c>
      <c r="H4340" s="12" t="n">
        <f aca="false">IF(  AND(  1 = G4340,  OR(  0 = $K4340,  2 = $K4340  )  ),  $C4340,  IF(  AND(  NOT(  "-" = H4339  ),  0 &lt; H4339  ),  H4339,  0  )  )</f>
        <v>4683</v>
      </c>
      <c r="I4340" s="4" t="n">
        <f aca="false">IF(  AND(  D4340 &lt; E4340,  E4340 &lt; F4340  ),  1,  0  )</f>
        <v>0</v>
      </c>
      <c r="J4340" s="12" t="n">
        <f aca="false">IF(  AND(  1 = I4340,  OR(  0 = $K4340,  1 = $K4340  )  ),  $C4340,  IF(  AND(  NOT(  "-" = J4339  ),  0 &lt; J4339  ),  J4339,  0  )  )</f>
        <v>4065</v>
      </c>
      <c r="K4340" s="13" t="n">
        <f aca="false">IF(  1 = G4339,  1,  IF(  1 = I4339,  2,  IF(  OR(  "-" = K4339,  1 = M4339),  0,  K4339  )  )  )</f>
        <v>1</v>
      </c>
      <c r="L4340" s="12" t="n">
        <f aca="false">IF(  AND(  1 = K4340,  1 = M4340  ),  (C4340 - H4340) * 100,  IF(  AND( 2 = K4340,  1 = M4340  ),  (J4340 - C4340) * 100,  0  )  )</f>
        <v>0</v>
      </c>
      <c r="M4340" s="6" t="n">
        <f aca="false">IF(  OR(  AND(  1 = K4340,  1 = I4340  ),  AND(  2 =K4340,  1 = G4340  )  ),  1,  0  )</f>
        <v>0</v>
      </c>
      <c r="N4340" s="0" t="n">
        <f aca="false">IF(  AND(  1 = M4340,  0 &lt; L4340  ),  1,  0  )</f>
        <v>0</v>
      </c>
    </row>
    <row r="4341" customFormat="false" ht="12.8" hidden="false" customHeight="false" outlineLevel="0" collapsed="false">
      <c r="A4341" s="5" t="n">
        <v>44106</v>
      </c>
      <c r="B4341" s="6" t="n">
        <f aca="false">YEAR(A4341)</f>
        <v>2020</v>
      </c>
      <c r="C4341" s="7" t="n">
        <v>5820</v>
      </c>
      <c r="D4341" s="8" t="n">
        <f aca="false">AVERAGE($C4337:$C4341)</f>
        <v>5958</v>
      </c>
      <c r="E4341" s="8" t="n">
        <f aca="false">AVERAGE($C4317:$C4341)</f>
        <v>5894.08</v>
      </c>
      <c r="F4341" s="8" t="n">
        <f aca="false">AVERAGE($C4267:$C4341)</f>
        <v>5263.36</v>
      </c>
      <c r="G4341" s="4" t="n">
        <f aca="false">IF(  AND(  F4341 &lt; E4341,  E4341 &lt; D4341  ),  1,  0  )</f>
        <v>1</v>
      </c>
      <c r="H4341" s="12" t="n">
        <f aca="false">IF(  AND(  1 = G4341,  OR(  0 = $K4341,  2 = $K4341  )  ),  $C4341,  IF(  AND(  NOT(  "-" = H4340  ),  0 &lt; H4340  ),  H4340,  0  )  )</f>
        <v>4683</v>
      </c>
      <c r="I4341" s="4" t="n">
        <f aca="false">IF(  AND(  D4341 &lt; E4341,  E4341 &lt; F4341  ),  1,  0  )</f>
        <v>0</v>
      </c>
      <c r="J4341" s="12" t="n">
        <f aca="false">IF(  AND(  1 = I4341,  OR(  0 = $K4341,  1 = $K4341  )  ),  $C4341,  IF(  AND(  NOT(  "-" = J4340  ),  0 &lt; J4340  ),  J4340,  0  )  )</f>
        <v>4065</v>
      </c>
      <c r="K4341" s="13" t="n">
        <f aca="false">IF(  1 = G4340,  1,  IF(  1 = I4340,  2,  IF(  OR(  "-" = K4340,  1 = M4340),  0,  K4340  )  )  )</f>
        <v>1</v>
      </c>
      <c r="L4341" s="12" t="n">
        <f aca="false">IF(  AND(  1 = K4341,  1 = M4341  ),  (C4341 - H4341) * 100,  IF(  AND( 2 = K4341,  1 = M4341  ),  (J4341 - C4341) * 100,  0  )  )</f>
        <v>0</v>
      </c>
      <c r="M4341" s="6" t="n">
        <f aca="false">IF(  OR(  AND(  1 = K4341,  1 = I4341  ),  AND(  2 =K4341,  1 = G4341  )  ),  1,  0  )</f>
        <v>0</v>
      </c>
      <c r="N4341" s="0" t="n">
        <f aca="false">IF(  AND(  1 = M4341,  0 &lt; L4341  ),  1,  0  )</f>
        <v>0</v>
      </c>
    </row>
    <row r="4342" customFormat="false" ht="12.8" hidden="false" customHeight="false" outlineLevel="0" collapsed="false">
      <c r="A4342" s="5" t="n">
        <v>44109</v>
      </c>
      <c r="B4342" s="6" t="n">
        <f aca="false">YEAR(A4342)</f>
        <v>2020</v>
      </c>
      <c r="C4342" s="7" t="n">
        <v>5692</v>
      </c>
      <c r="D4342" s="8" t="n">
        <f aca="false">AVERAGE($C4338:$C4342)</f>
        <v>5916</v>
      </c>
      <c r="E4342" s="8" t="n">
        <f aca="false">AVERAGE($C4318:$C4342)</f>
        <v>5891.64</v>
      </c>
      <c r="F4342" s="8" t="n">
        <f aca="false">AVERAGE($C4268:$C4342)</f>
        <v>5275.73333333333</v>
      </c>
      <c r="G4342" s="4" t="n">
        <f aca="false">IF(  AND(  F4342 &lt; E4342,  E4342 &lt; D4342  ),  1,  0  )</f>
        <v>1</v>
      </c>
      <c r="H4342" s="12" t="n">
        <f aca="false">IF(  AND(  1 = G4342,  OR(  0 = $K4342,  2 = $K4342  )  ),  $C4342,  IF(  AND(  NOT(  "-" = H4341  ),  0 &lt; H4341  ),  H4341,  0  )  )</f>
        <v>4683</v>
      </c>
      <c r="I4342" s="4" t="n">
        <f aca="false">IF(  AND(  D4342 &lt; E4342,  E4342 &lt; F4342  ),  1,  0  )</f>
        <v>0</v>
      </c>
      <c r="J4342" s="12" t="n">
        <f aca="false">IF(  AND(  1 = I4342,  OR(  0 = $K4342,  1 = $K4342  )  ),  $C4342,  IF(  AND(  NOT(  "-" = J4341  ),  0 &lt; J4341  ),  J4341,  0  )  )</f>
        <v>4065</v>
      </c>
      <c r="K4342" s="13" t="n">
        <f aca="false">IF(  1 = G4341,  1,  IF(  1 = I4341,  2,  IF(  OR(  "-" = K4341,  1 = M4341),  0,  K4341  )  )  )</f>
        <v>1</v>
      </c>
      <c r="L4342" s="12" t="n">
        <f aca="false">IF(  AND(  1 = K4342,  1 = M4342  ),  (C4342 - H4342) * 100,  IF(  AND( 2 = K4342,  1 = M4342  ),  (J4342 - C4342) * 100,  0  )  )</f>
        <v>0</v>
      </c>
      <c r="M4342" s="6" t="n">
        <f aca="false">IF(  OR(  AND(  1 = K4342,  1 = I4342  ),  AND(  2 =K4342,  1 = G4342  )  ),  1,  0  )</f>
        <v>0</v>
      </c>
      <c r="N4342" s="0" t="n">
        <f aca="false">IF(  AND(  1 = M4342,  0 &lt; L4342  ),  1,  0  )</f>
        <v>0</v>
      </c>
    </row>
    <row r="4343" customFormat="false" ht="12.8" hidden="false" customHeight="false" outlineLevel="0" collapsed="false">
      <c r="A4343" s="5" t="n">
        <v>44110</v>
      </c>
      <c r="B4343" s="6" t="n">
        <f aca="false">YEAR(A4343)</f>
        <v>2020</v>
      </c>
      <c r="C4343" s="7" t="n">
        <v>5735</v>
      </c>
      <c r="D4343" s="8" t="n">
        <f aca="false">AVERAGE($C4339:$C4343)</f>
        <v>5861</v>
      </c>
      <c r="E4343" s="8" t="n">
        <f aca="false">AVERAGE($C4319:$C4343)</f>
        <v>5892.04</v>
      </c>
      <c r="F4343" s="8" t="n">
        <f aca="false">AVERAGE($C4269:$C4343)</f>
        <v>5289.57333333333</v>
      </c>
      <c r="G4343" s="4" t="n">
        <f aca="false">IF(  AND(  F4343 &lt; E4343,  E4343 &lt; D4343  ),  1,  0  )</f>
        <v>0</v>
      </c>
      <c r="H4343" s="12" t="n">
        <f aca="false">IF(  AND(  1 = G4343,  OR(  0 = $K4343,  2 = $K4343  )  ),  $C4343,  IF(  AND(  NOT(  "-" = H4342  ),  0 &lt; H4342  ),  H4342,  0  )  )</f>
        <v>4683</v>
      </c>
      <c r="I4343" s="4" t="n">
        <f aca="false">IF(  AND(  D4343 &lt; E4343,  E4343 &lt; F4343  ),  1,  0  )</f>
        <v>0</v>
      </c>
      <c r="J4343" s="12" t="n">
        <f aca="false">IF(  AND(  1 = I4343,  OR(  0 = $K4343,  1 = $K4343  )  ),  $C4343,  IF(  AND(  NOT(  "-" = J4342  ),  0 &lt; J4342  ),  J4342,  0  )  )</f>
        <v>4065</v>
      </c>
      <c r="K4343" s="13" t="n">
        <f aca="false">IF(  1 = G4342,  1,  IF(  1 = I4342,  2,  IF(  OR(  "-" = K4342,  1 = M4342),  0,  K4342  )  )  )</f>
        <v>1</v>
      </c>
      <c r="L4343" s="12" t="n">
        <f aca="false">IF(  AND(  1 = K4343,  1 = M4343  ),  (C4343 - H4343) * 100,  IF(  AND( 2 = K4343,  1 = M4343  ),  (J4343 - C4343) * 100,  0  )  )</f>
        <v>0</v>
      </c>
      <c r="M4343" s="6" t="n">
        <f aca="false">IF(  OR(  AND(  1 = K4343,  1 = I4343  ),  AND(  2 =K4343,  1 = G4343  )  ),  1,  0  )</f>
        <v>0</v>
      </c>
      <c r="N4343" s="0" t="n">
        <f aca="false">IF(  AND(  1 = M4343,  0 &lt; L4343  ),  1,  0  )</f>
        <v>0</v>
      </c>
    </row>
    <row r="4344" customFormat="false" ht="12.8" hidden="false" customHeight="false" outlineLevel="0" collapsed="false">
      <c r="A4344" s="5" t="n">
        <v>44111</v>
      </c>
      <c r="B4344" s="6" t="n">
        <f aca="false">YEAR(A4344)</f>
        <v>2020</v>
      </c>
      <c r="C4344" s="7" t="n">
        <v>5786</v>
      </c>
      <c r="D4344" s="8" t="n">
        <f aca="false">AVERAGE($C4340:$C4344)</f>
        <v>5799.8</v>
      </c>
      <c r="E4344" s="8" t="n">
        <f aca="false">AVERAGE($C4320:$C4344)</f>
        <v>5897.92</v>
      </c>
      <c r="F4344" s="8" t="n">
        <f aca="false">AVERAGE($C4270:$C4344)</f>
        <v>5303.26666666667</v>
      </c>
      <c r="G4344" s="4" t="n">
        <f aca="false">IF(  AND(  F4344 &lt; E4344,  E4344 &lt; D4344  ),  1,  0  )</f>
        <v>0</v>
      </c>
      <c r="H4344" s="12" t="n">
        <f aca="false">IF(  AND(  1 = G4344,  OR(  0 = $K4344,  2 = $K4344  )  ),  $C4344,  IF(  AND(  NOT(  "-" = H4343  ),  0 &lt; H4343  ),  H4343,  0  )  )</f>
        <v>4683</v>
      </c>
      <c r="I4344" s="4" t="n">
        <f aca="false">IF(  AND(  D4344 &lt; E4344,  E4344 &lt; F4344  ),  1,  0  )</f>
        <v>0</v>
      </c>
      <c r="J4344" s="12" t="n">
        <f aca="false">IF(  AND(  1 = I4344,  OR(  0 = $K4344,  1 = $K4344  )  ),  $C4344,  IF(  AND(  NOT(  "-" = J4343  ),  0 &lt; J4343  ),  J4343,  0  )  )</f>
        <v>4065</v>
      </c>
      <c r="K4344" s="13" t="n">
        <f aca="false">IF(  1 = G4343,  1,  IF(  1 = I4343,  2,  IF(  OR(  "-" = K4343,  1 = M4343),  0,  K4343  )  )  )</f>
        <v>1</v>
      </c>
      <c r="L4344" s="12" t="n">
        <f aca="false">IF(  AND(  1 = K4344,  1 = M4344  ),  (C4344 - H4344) * 100,  IF(  AND( 2 = K4344,  1 = M4344  ),  (J4344 - C4344) * 100,  0  )  )</f>
        <v>0</v>
      </c>
      <c r="M4344" s="6" t="n">
        <f aca="false">IF(  OR(  AND(  1 = K4344,  1 = I4344  ),  AND(  2 =K4344,  1 = G4344  )  ),  1,  0  )</f>
        <v>0</v>
      </c>
      <c r="N4344" s="0" t="n">
        <f aca="false">IF(  AND(  1 = M4344,  0 &lt; L4344  ),  1,  0  )</f>
        <v>0</v>
      </c>
    </row>
    <row r="4345" customFormat="false" ht="12.8" hidden="false" customHeight="false" outlineLevel="0" collapsed="false">
      <c r="A4345" s="5" t="n">
        <v>44112</v>
      </c>
      <c r="B4345" s="6" t="n">
        <f aca="false">YEAR(A4345)</f>
        <v>2020</v>
      </c>
      <c r="C4345" s="7" t="n">
        <v>5833</v>
      </c>
      <c r="D4345" s="8" t="n">
        <f aca="false">AVERAGE($C4341:$C4345)</f>
        <v>5773.2</v>
      </c>
      <c r="E4345" s="8" t="n">
        <f aca="false">AVERAGE($C4321:$C4345)</f>
        <v>5904.28</v>
      </c>
      <c r="F4345" s="8" t="n">
        <f aca="false">AVERAGE($C4271:$C4345)</f>
        <v>5316.05333333333</v>
      </c>
      <c r="G4345" s="4" t="n">
        <f aca="false">IF(  AND(  F4345 &lt; E4345,  E4345 &lt; D4345  ),  1,  0  )</f>
        <v>0</v>
      </c>
      <c r="H4345" s="12" t="n">
        <f aca="false">IF(  AND(  1 = G4345,  OR(  0 = $K4345,  2 = $K4345  )  ),  $C4345,  IF(  AND(  NOT(  "-" = H4344  ),  0 &lt; H4344  ),  H4344,  0  )  )</f>
        <v>4683</v>
      </c>
      <c r="I4345" s="4" t="n">
        <f aca="false">IF(  AND(  D4345 &lt; E4345,  E4345 &lt; F4345  ),  1,  0  )</f>
        <v>0</v>
      </c>
      <c r="J4345" s="12" t="n">
        <f aca="false">IF(  AND(  1 = I4345,  OR(  0 = $K4345,  1 = $K4345  )  ),  $C4345,  IF(  AND(  NOT(  "-" = J4344  ),  0 &lt; J4344  ),  J4344,  0  )  )</f>
        <v>4065</v>
      </c>
      <c r="K4345" s="13" t="n">
        <f aca="false">IF(  1 = G4344,  1,  IF(  1 = I4344,  2,  IF(  OR(  "-" = K4344,  1 = M4344),  0,  K4344  )  )  )</f>
        <v>1</v>
      </c>
      <c r="L4345" s="12" t="n">
        <f aca="false">IF(  AND(  1 = K4345,  1 = M4345  ),  (C4345 - H4345) * 100,  IF(  AND( 2 = K4345,  1 = M4345  ),  (J4345 - C4345) * 100,  0  )  )</f>
        <v>0</v>
      </c>
      <c r="M4345" s="6" t="n">
        <f aca="false">IF(  OR(  AND(  1 = K4345,  1 = I4345  ),  AND(  2 =K4345,  1 = G4345  )  ),  1,  0  )</f>
        <v>0</v>
      </c>
      <c r="N4345" s="0" t="n">
        <f aca="false">IF(  AND(  1 = M4345,  0 &lt; L4345  ),  1,  0  )</f>
        <v>0</v>
      </c>
    </row>
    <row r="4346" customFormat="false" ht="12.8" hidden="false" customHeight="false" outlineLevel="0" collapsed="false">
      <c r="A4346" s="5" t="n">
        <v>44113</v>
      </c>
      <c r="B4346" s="6" t="n">
        <f aca="false">YEAR(A4346)</f>
        <v>2020</v>
      </c>
      <c r="C4346" s="7" t="n">
        <v>5813</v>
      </c>
      <c r="D4346" s="8" t="n">
        <f aca="false">AVERAGE($C4342:$C4346)</f>
        <v>5771.8</v>
      </c>
      <c r="E4346" s="8" t="n">
        <f aca="false">AVERAGE($C4322:$C4346)</f>
        <v>5902.44</v>
      </c>
      <c r="F4346" s="8" t="n">
        <f aca="false">AVERAGE($C4272:$C4346)</f>
        <v>5326.74666666667</v>
      </c>
      <c r="G4346" s="4" t="n">
        <f aca="false">IF(  AND(  F4346 &lt; E4346,  E4346 &lt; D4346  ),  1,  0  )</f>
        <v>0</v>
      </c>
      <c r="H4346" s="12" t="n">
        <f aca="false">IF(  AND(  1 = G4346,  OR(  0 = $K4346,  2 = $K4346  )  ),  $C4346,  IF(  AND(  NOT(  "-" = H4345  ),  0 &lt; H4345  ),  H4345,  0  )  )</f>
        <v>4683</v>
      </c>
      <c r="I4346" s="4" t="n">
        <f aca="false">IF(  AND(  D4346 &lt; E4346,  E4346 &lt; F4346  ),  1,  0  )</f>
        <v>0</v>
      </c>
      <c r="J4346" s="12" t="n">
        <f aca="false">IF(  AND(  1 = I4346,  OR(  0 = $K4346,  1 = $K4346  )  ),  $C4346,  IF(  AND(  NOT(  "-" = J4345  ),  0 &lt; J4345  ),  J4345,  0  )  )</f>
        <v>4065</v>
      </c>
      <c r="K4346" s="13" t="n">
        <f aca="false">IF(  1 = G4345,  1,  IF(  1 = I4345,  2,  IF(  OR(  "-" = K4345,  1 = M4345),  0,  K4345  )  )  )</f>
        <v>1</v>
      </c>
      <c r="L4346" s="12" t="n">
        <f aca="false">IF(  AND(  1 = K4346,  1 = M4346  ),  (C4346 - H4346) * 100,  IF(  AND( 2 = K4346,  1 = M4346  ),  (J4346 - C4346) * 100,  0  )  )</f>
        <v>0</v>
      </c>
      <c r="M4346" s="6" t="n">
        <f aca="false">IF(  OR(  AND(  1 = K4346,  1 = I4346  ),  AND(  2 =K4346,  1 = G4346  )  ),  1,  0  )</f>
        <v>0</v>
      </c>
      <c r="N4346" s="0" t="n">
        <f aca="false">IF(  AND(  1 = M4346,  0 &lt; L4346  ),  1,  0  )</f>
        <v>0</v>
      </c>
    </row>
    <row r="4347" customFormat="false" ht="12.8" hidden="false" customHeight="false" outlineLevel="0" collapsed="false">
      <c r="A4347" s="5" t="n">
        <v>44116</v>
      </c>
      <c r="B4347" s="6" t="n">
        <f aca="false">YEAR(A4347)</f>
        <v>2020</v>
      </c>
      <c r="C4347" s="7" t="n">
        <v>5873</v>
      </c>
      <c r="D4347" s="8" t="n">
        <f aca="false">AVERAGE($C4343:$C4347)</f>
        <v>5808</v>
      </c>
      <c r="E4347" s="8" t="n">
        <f aca="false">AVERAGE($C4323:$C4347)</f>
        <v>5899.16</v>
      </c>
      <c r="F4347" s="8" t="n">
        <f aca="false">AVERAGE($C4273:$C4347)</f>
        <v>5337.69333333333</v>
      </c>
      <c r="G4347" s="4" t="n">
        <f aca="false">IF(  AND(  F4347 &lt; E4347,  E4347 &lt; D4347  ),  1,  0  )</f>
        <v>0</v>
      </c>
      <c r="H4347" s="12" t="n">
        <f aca="false">IF(  AND(  1 = G4347,  OR(  0 = $K4347,  2 = $K4347  )  ),  $C4347,  IF(  AND(  NOT(  "-" = H4346  ),  0 &lt; H4346  ),  H4346,  0  )  )</f>
        <v>4683</v>
      </c>
      <c r="I4347" s="4" t="n">
        <f aca="false">IF(  AND(  D4347 &lt; E4347,  E4347 &lt; F4347  ),  1,  0  )</f>
        <v>0</v>
      </c>
      <c r="J4347" s="12" t="n">
        <f aca="false">IF(  AND(  1 = I4347,  OR(  0 = $K4347,  1 = $K4347  )  ),  $C4347,  IF(  AND(  NOT(  "-" = J4346  ),  0 &lt; J4346  ),  J4346,  0  )  )</f>
        <v>4065</v>
      </c>
      <c r="K4347" s="13" t="n">
        <f aca="false">IF(  1 = G4346,  1,  IF(  1 = I4346,  2,  IF(  OR(  "-" = K4346,  1 = M4346),  0,  K4346  )  )  )</f>
        <v>1</v>
      </c>
      <c r="L4347" s="12" t="n">
        <f aca="false">IF(  AND(  1 = K4347,  1 = M4347  ),  (C4347 - H4347) * 100,  IF(  AND( 2 = K4347,  1 = M4347  ),  (J4347 - C4347) * 100,  0  )  )</f>
        <v>0</v>
      </c>
      <c r="M4347" s="6" t="n">
        <f aca="false">IF(  OR(  AND(  1 = K4347,  1 = I4347  ),  AND(  2 =K4347,  1 = G4347  )  ),  1,  0  )</f>
        <v>0</v>
      </c>
      <c r="N4347" s="0" t="n">
        <f aca="false">IF(  AND(  1 = M4347,  0 &lt; L4347  ),  1,  0  )</f>
        <v>0</v>
      </c>
    </row>
    <row r="4348" customFormat="false" ht="12.8" hidden="false" customHeight="false" outlineLevel="0" collapsed="false">
      <c r="A4348" s="5" t="n">
        <v>44117</v>
      </c>
      <c r="B4348" s="6" t="n">
        <f aca="false">YEAR(A4348)</f>
        <v>2020</v>
      </c>
      <c r="C4348" s="7" t="n">
        <v>5939</v>
      </c>
      <c r="D4348" s="8" t="n">
        <f aca="false">AVERAGE($C4344:$C4348)</f>
        <v>5848.8</v>
      </c>
      <c r="E4348" s="8" t="n">
        <f aca="false">AVERAGE($C4324:$C4348)</f>
        <v>5894.64</v>
      </c>
      <c r="F4348" s="8" t="n">
        <f aca="false">AVERAGE($C4274:$C4348)</f>
        <v>5350.01333333333</v>
      </c>
      <c r="G4348" s="4" t="n">
        <f aca="false">IF(  AND(  F4348 &lt; E4348,  E4348 &lt; D4348  ),  1,  0  )</f>
        <v>0</v>
      </c>
      <c r="H4348" s="12" t="n">
        <f aca="false">IF(  AND(  1 = G4348,  OR(  0 = $K4348,  2 = $K4348  )  ),  $C4348,  IF(  AND(  NOT(  "-" = H4347  ),  0 &lt; H4347  ),  H4347,  0  )  )</f>
        <v>4683</v>
      </c>
      <c r="I4348" s="4" t="n">
        <f aca="false">IF(  AND(  D4348 &lt; E4348,  E4348 &lt; F4348  ),  1,  0  )</f>
        <v>0</v>
      </c>
      <c r="J4348" s="12" t="n">
        <f aca="false">IF(  AND(  1 = I4348,  OR(  0 = $K4348,  1 = $K4348  )  ),  $C4348,  IF(  AND(  NOT(  "-" = J4347  ),  0 &lt; J4347  ),  J4347,  0  )  )</f>
        <v>4065</v>
      </c>
      <c r="K4348" s="13" t="n">
        <f aca="false">IF(  1 = G4347,  1,  IF(  1 = I4347,  2,  IF(  OR(  "-" = K4347,  1 = M4347),  0,  K4347  )  )  )</f>
        <v>1</v>
      </c>
      <c r="L4348" s="12" t="n">
        <f aca="false">IF(  AND(  1 = K4348,  1 = M4348  ),  (C4348 - H4348) * 100,  IF(  AND( 2 = K4348,  1 = M4348  ),  (J4348 - C4348) * 100,  0  )  )</f>
        <v>0</v>
      </c>
      <c r="M4348" s="6" t="n">
        <f aca="false">IF(  OR(  AND(  1 = K4348,  1 = I4348  ),  AND(  2 =K4348,  1 = G4348  )  ),  1,  0  )</f>
        <v>0</v>
      </c>
      <c r="N4348" s="0" t="n">
        <f aca="false">IF(  AND(  1 = M4348,  0 &lt; L4348  ),  1,  0  )</f>
        <v>0</v>
      </c>
    </row>
    <row r="4349" customFormat="false" ht="12.8" hidden="false" customHeight="false" outlineLevel="0" collapsed="false">
      <c r="A4349" s="5" t="n">
        <v>44118</v>
      </c>
      <c r="B4349" s="6" t="n">
        <f aca="false">YEAR(A4349)</f>
        <v>2020</v>
      </c>
      <c r="C4349" s="7" t="n">
        <v>5912</v>
      </c>
      <c r="D4349" s="8" t="n">
        <f aca="false">AVERAGE($C4345:$C4349)</f>
        <v>5874</v>
      </c>
      <c r="E4349" s="8" t="n">
        <f aca="false">AVERAGE($C4325:$C4349)</f>
        <v>5891.92</v>
      </c>
      <c r="F4349" s="8" t="n">
        <f aca="false">AVERAGE($C4275:$C4349)</f>
        <v>5363.24</v>
      </c>
      <c r="G4349" s="4" t="n">
        <f aca="false">IF(  AND(  F4349 &lt; E4349,  E4349 &lt; D4349  ),  1,  0  )</f>
        <v>0</v>
      </c>
      <c r="H4349" s="12" t="n">
        <f aca="false">IF(  AND(  1 = G4349,  OR(  0 = $K4349,  2 = $K4349  )  ),  $C4349,  IF(  AND(  NOT(  "-" = H4348  ),  0 &lt; H4348  ),  H4348,  0  )  )</f>
        <v>4683</v>
      </c>
      <c r="I4349" s="4" t="n">
        <f aca="false">IF(  AND(  D4349 &lt; E4349,  E4349 &lt; F4349  ),  1,  0  )</f>
        <v>0</v>
      </c>
      <c r="J4349" s="12" t="n">
        <f aca="false">IF(  AND(  1 = I4349,  OR(  0 = $K4349,  1 = $K4349  )  ),  $C4349,  IF(  AND(  NOT(  "-" = J4348  ),  0 &lt; J4348  ),  J4348,  0  )  )</f>
        <v>4065</v>
      </c>
      <c r="K4349" s="13" t="n">
        <f aca="false">IF(  1 = G4348,  1,  IF(  1 = I4348,  2,  IF(  OR(  "-" = K4348,  1 = M4348),  0,  K4348  )  )  )</f>
        <v>1</v>
      </c>
      <c r="L4349" s="12" t="n">
        <f aca="false">IF(  AND(  1 = K4349,  1 = M4349  ),  (C4349 - H4349) * 100,  IF(  AND( 2 = K4349,  1 = M4349  ),  (J4349 - C4349) * 100,  0  )  )</f>
        <v>0</v>
      </c>
      <c r="M4349" s="6" t="n">
        <f aca="false">IF(  OR(  AND(  1 = K4349,  1 = I4349  ),  AND(  2 =K4349,  1 = G4349  )  ),  1,  0  )</f>
        <v>0</v>
      </c>
      <c r="N4349" s="0" t="n">
        <f aca="false">IF(  AND(  1 = M4349,  0 &lt; L4349  ),  1,  0  )</f>
        <v>0</v>
      </c>
    </row>
    <row r="4350" customFormat="false" ht="12.8" hidden="false" customHeight="false" outlineLevel="0" collapsed="false">
      <c r="A4350" s="5" t="n">
        <v>44119</v>
      </c>
      <c r="B4350" s="6" t="n">
        <f aca="false">YEAR(A4350)</f>
        <v>2020</v>
      </c>
      <c r="C4350" s="7" t="n">
        <v>5858</v>
      </c>
      <c r="D4350" s="8" t="n">
        <f aca="false">AVERAGE($C4346:$C4350)</f>
        <v>5879</v>
      </c>
      <c r="E4350" s="8" t="n">
        <f aca="false">AVERAGE($C4326:$C4350)</f>
        <v>5890.44</v>
      </c>
      <c r="F4350" s="8" t="n">
        <f aca="false">AVERAGE($C4276:$C4350)</f>
        <v>5375.49333333333</v>
      </c>
      <c r="G4350" s="4" t="n">
        <f aca="false">IF(  AND(  F4350 &lt; E4350,  E4350 &lt; D4350  ),  1,  0  )</f>
        <v>0</v>
      </c>
      <c r="H4350" s="12" t="n">
        <f aca="false">IF(  AND(  1 = G4350,  OR(  0 = $K4350,  2 = $K4350  )  ),  $C4350,  IF(  AND(  NOT(  "-" = H4349  ),  0 &lt; H4349  ),  H4349,  0  )  )</f>
        <v>4683</v>
      </c>
      <c r="I4350" s="4" t="n">
        <f aca="false">IF(  AND(  D4350 &lt; E4350,  E4350 &lt; F4350  ),  1,  0  )</f>
        <v>0</v>
      </c>
      <c r="J4350" s="12" t="n">
        <f aca="false">IF(  AND(  1 = I4350,  OR(  0 = $K4350,  1 = $K4350  )  ),  $C4350,  IF(  AND(  NOT(  "-" = J4349  ),  0 &lt; J4349  ),  J4349,  0  )  )</f>
        <v>4065</v>
      </c>
      <c r="K4350" s="13" t="n">
        <f aca="false">IF(  1 = G4349,  1,  IF(  1 = I4349,  2,  IF(  OR(  "-" = K4349,  1 = M4349),  0,  K4349  )  )  )</f>
        <v>1</v>
      </c>
      <c r="L4350" s="12" t="n">
        <f aca="false">IF(  AND(  1 = K4350,  1 = M4350  ),  (C4350 - H4350) * 100,  IF(  AND( 2 = K4350,  1 = M4350  ),  (J4350 - C4350) * 100,  0  )  )</f>
        <v>0</v>
      </c>
      <c r="M4350" s="6" t="n">
        <f aca="false">IF(  OR(  AND(  1 = K4350,  1 = I4350  ),  AND(  2 =K4350,  1 = G4350  )  ),  1,  0  )</f>
        <v>0</v>
      </c>
      <c r="N4350" s="0" t="n">
        <f aca="false">IF(  AND(  1 = M4350,  0 &lt; L4350  ),  1,  0  )</f>
        <v>0</v>
      </c>
    </row>
    <row r="4351" customFormat="false" ht="12.8" hidden="false" customHeight="false" outlineLevel="0" collapsed="false">
      <c r="A4351" s="5" t="n">
        <v>44120</v>
      </c>
      <c r="B4351" s="6" t="n">
        <f aca="false">YEAR(A4351)</f>
        <v>2020</v>
      </c>
      <c r="C4351" s="7" t="n">
        <v>5792</v>
      </c>
      <c r="D4351" s="8" t="n">
        <f aca="false">AVERAGE($C4347:$C4351)</f>
        <v>5874.8</v>
      </c>
      <c r="E4351" s="8" t="n">
        <f aca="false">AVERAGE($C4327:$C4351)</f>
        <v>5894</v>
      </c>
      <c r="F4351" s="8" t="n">
        <f aca="false">AVERAGE($C4277:$C4351)</f>
        <v>5388.36</v>
      </c>
      <c r="G4351" s="4" t="n">
        <f aca="false">IF(  AND(  F4351 &lt; E4351,  E4351 &lt; D4351  ),  1,  0  )</f>
        <v>0</v>
      </c>
      <c r="H4351" s="12" t="n">
        <f aca="false">IF(  AND(  1 = G4351,  OR(  0 = $K4351,  2 = $K4351  )  ),  $C4351,  IF(  AND(  NOT(  "-" = H4350  ),  0 &lt; H4350  ),  H4350,  0  )  )</f>
        <v>4683</v>
      </c>
      <c r="I4351" s="4" t="n">
        <f aca="false">IF(  AND(  D4351 &lt; E4351,  E4351 &lt; F4351  ),  1,  0  )</f>
        <v>0</v>
      </c>
      <c r="J4351" s="12" t="n">
        <f aca="false">IF(  AND(  1 = I4351,  OR(  0 = $K4351,  1 = $K4351  )  ),  $C4351,  IF(  AND(  NOT(  "-" = J4350  ),  0 &lt; J4350  ),  J4350,  0  )  )</f>
        <v>4065</v>
      </c>
      <c r="K4351" s="13" t="n">
        <f aca="false">IF(  1 = G4350,  1,  IF(  1 = I4350,  2,  IF(  OR(  "-" = K4350,  1 = M4350),  0,  K4350  )  )  )</f>
        <v>1</v>
      </c>
      <c r="L4351" s="12" t="n">
        <f aca="false">IF(  AND(  1 = K4351,  1 = M4351  ),  (C4351 - H4351) * 100,  IF(  AND( 2 = K4351,  1 = M4351  ),  (J4351 - C4351) * 100,  0  )  )</f>
        <v>0</v>
      </c>
      <c r="M4351" s="6" t="n">
        <f aca="false">IF(  OR(  AND(  1 = K4351,  1 = I4351  ),  AND(  2 =K4351,  1 = G4351  )  ),  1,  0  )</f>
        <v>0</v>
      </c>
      <c r="N4351" s="0" t="n">
        <f aca="false">IF(  AND(  1 = M4351,  0 &lt; L4351  ),  1,  0  )</f>
        <v>0</v>
      </c>
    </row>
    <row r="4352" customFormat="false" ht="12.8" hidden="false" customHeight="false" outlineLevel="0" collapsed="false">
      <c r="A4352" s="5" t="n">
        <v>44123</v>
      </c>
      <c r="B4352" s="6" t="n">
        <f aca="false">YEAR(A4352)</f>
        <v>2020</v>
      </c>
      <c r="C4352" s="7" t="n">
        <v>5824</v>
      </c>
      <c r="D4352" s="8" t="n">
        <f aca="false">AVERAGE($C4348:$C4352)</f>
        <v>5865</v>
      </c>
      <c r="E4352" s="8" t="n">
        <f aca="false">AVERAGE($C4328:$C4352)</f>
        <v>5895.44</v>
      </c>
      <c r="F4352" s="8" t="n">
        <f aca="false">AVERAGE($C4278:$C4352)</f>
        <v>5401.34666666667</v>
      </c>
      <c r="G4352" s="4" t="n">
        <f aca="false">IF(  AND(  F4352 &lt; E4352,  E4352 &lt; D4352  ),  1,  0  )</f>
        <v>0</v>
      </c>
      <c r="H4352" s="12" t="n">
        <f aca="false">IF(  AND(  1 = G4352,  OR(  0 = $K4352,  2 = $K4352  )  ),  $C4352,  IF(  AND(  NOT(  "-" = H4351  ),  0 &lt; H4351  ),  H4351,  0  )  )</f>
        <v>4683</v>
      </c>
      <c r="I4352" s="4" t="n">
        <f aca="false">IF(  AND(  D4352 &lt; E4352,  E4352 &lt; F4352  ),  1,  0  )</f>
        <v>0</v>
      </c>
      <c r="J4352" s="12" t="n">
        <f aca="false">IF(  AND(  1 = I4352,  OR(  0 = $K4352,  1 = $K4352  )  ),  $C4352,  IF(  AND(  NOT(  "-" = J4351  ),  0 &lt; J4351  ),  J4351,  0  )  )</f>
        <v>4065</v>
      </c>
      <c r="K4352" s="13" t="n">
        <f aca="false">IF(  1 = G4351,  1,  IF(  1 = I4351,  2,  IF(  OR(  "-" = K4351,  1 = M4351),  0,  K4351  )  )  )</f>
        <v>1</v>
      </c>
      <c r="L4352" s="12" t="n">
        <f aca="false">IF(  AND(  1 = K4352,  1 = M4352  ),  (C4352 - H4352) * 100,  IF(  AND( 2 = K4352,  1 = M4352  ),  (J4352 - C4352) * 100,  0  )  )</f>
        <v>0</v>
      </c>
      <c r="M4352" s="6" t="n">
        <f aca="false">IF(  OR(  AND(  1 = K4352,  1 = I4352  ),  AND(  2 =K4352,  1 = G4352  )  ),  1,  0  )</f>
        <v>0</v>
      </c>
      <c r="N4352" s="0" t="n">
        <f aca="false">IF(  AND(  1 = M4352,  0 &lt; L4352  ),  1,  0  )</f>
        <v>0</v>
      </c>
    </row>
    <row r="4353" customFormat="false" ht="12.8" hidden="false" customHeight="false" outlineLevel="0" collapsed="false">
      <c r="A4353" s="5" t="n">
        <v>44124</v>
      </c>
      <c r="B4353" s="6" t="n">
        <f aca="false">YEAR(A4353)</f>
        <v>2020</v>
      </c>
      <c r="C4353" s="7" t="n">
        <v>5722</v>
      </c>
      <c r="D4353" s="8" t="n">
        <f aca="false">AVERAGE($C4349:$C4353)</f>
        <v>5821.6</v>
      </c>
      <c r="E4353" s="8" t="n">
        <f aca="false">AVERAGE($C4329:$C4353)</f>
        <v>5888.2</v>
      </c>
      <c r="F4353" s="8" t="n">
        <f aca="false">AVERAGE($C4279:$C4353)</f>
        <v>5413.58666666667</v>
      </c>
      <c r="G4353" s="4" t="n">
        <f aca="false">IF(  AND(  F4353 &lt; E4353,  E4353 &lt; D4353  ),  1,  0  )</f>
        <v>0</v>
      </c>
      <c r="H4353" s="12" t="n">
        <f aca="false">IF(  AND(  1 = G4353,  OR(  0 = $K4353,  2 = $K4353  )  ),  $C4353,  IF(  AND(  NOT(  "-" = H4352  ),  0 &lt; H4352  ),  H4352,  0  )  )</f>
        <v>4683</v>
      </c>
      <c r="I4353" s="4" t="n">
        <f aca="false">IF(  AND(  D4353 &lt; E4353,  E4353 &lt; F4353  ),  1,  0  )</f>
        <v>0</v>
      </c>
      <c r="J4353" s="12" t="n">
        <f aca="false">IF(  AND(  1 = I4353,  OR(  0 = $K4353,  1 = $K4353  )  ),  $C4353,  IF(  AND(  NOT(  "-" = J4352  ),  0 &lt; J4352  ),  J4352,  0  )  )</f>
        <v>4065</v>
      </c>
      <c r="K4353" s="13" t="n">
        <f aca="false">IF(  1 = G4352,  1,  IF(  1 = I4352,  2,  IF(  OR(  "-" = K4352,  1 = M4352),  0,  K4352  )  )  )</f>
        <v>1</v>
      </c>
      <c r="L4353" s="12" t="n">
        <f aca="false">IF(  AND(  1 = K4353,  1 = M4353  ),  (C4353 - H4353) * 100,  IF(  AND( 2 = K4353,  1 = M4353  ),  (J4353 - C4353) * 100,  0  )  )</f>
        <v>0</v>
      </c>
      <c r="M4353" s="6" t="n">
        <f aca="false">IF(  OR(  AND(  1 = K4353,  1 = I4353  ),  AND(  2 =K4353,  1 = G4353  )  ),  1,  0  )</f>
        <v>0</v>
      </c>
      <c r="N4353" s="0" t="n">
        <f aca="false">IF(  AND(  1 = M4353,  0 &lt; L4353  ),  1,  0  )</f>
        <v>0</v>
      </c>
    </row>
    <row r="4354" customFormat="false" ht="12.8" hidden="false" customHeight="false" outlineLevel="0" collapsed="false">
      <c r="A4354" s="5" t="n">
        <v>44125</v>
      </c>
      <c r="B4354" s="6" t="n">
        <f aca="false">YEAR(A4354)</f>
        <v>2020</v>
      </c>
      <c r="C4354" s="7" t="n">
        <v>5625</v>
      </c>
      <c r="D4354" s="8" t="n">
        <f aca="false">AVERAGE($C4350:$C4354)</f>
        <v>5764.2</v>
      </c>
      <c r="E4354" s="8" t="n">
        <f aca="false">AVERAGE($C4330:$C4354)</f>
        <v>5876.28</v>
      </c>
      <c r="F4354" s="8" t="n">
        <f aca="false">AVERAGE($C4280:$C4354)</f>
        <v>5424.57333333333</v>
      </c>
      <c r="G4354" s="4" t="n">
        <f aca="false">IF(  AND(  F4354 &lt; E4354,  E4354 &lt; D4354  ),  1,  0  )</f>
        <v>0</v>
      </c>
      <c r="H4354" s="12" t="n">
        <f aca="false">IF(  AND(  1 = G4354,  OR(  0 = $K4354,  2 = $K4354  )  ),  $C4354,  IF(  AND(  NOT(  "-" = H4353  ),  0 &lt; H4353  ),  H4353,  0  )  )</f>
        <v>4683</v>
      </c>
      <c r="I4354" s="4" t="n">
        <f aca="false">IF(  AND(  D4354 &lt; E4354,  E4354 &lt; F4354  ),  1,  0  )</f>
        <v>0</v>
      </c>
      <c r="J4354" s="12" t="n">
        <f aca="false">IF(  AND(  1 = I4354,  OR(  0 = $K4354,  1 = $K4354  )  ),  $C4354,  IF(  AND(  NOT(  "-" = J4353  ),  0 &lt; J4353  ),  J4353,  0  )  )</f>
        <v>4065</v>
      </c>
      <c r="K4354" s="13" t="n">
        <f aca="false">IF(  1 = G4353,  1,  IF(  1 = I4353,  2,  IF(  OR(  "-" = K4353,  1 = M4353),  0,  K4353  )  )  )</f>
        <v>1</v>
      </c>
      <c r="L4354" s="12" t="n">
        <f aca="false">IF(  AND(  1 = K4354,  1 = M4354  ),  (C4354 - H4354) * 100,  IF(  AND( 2 = K4354,  1 = M4354  ),  (J4354 - C4354) * 100,  0  )  )</f>
        <v>0</v>
      </c>
      <c r="M4354" s="6" t="n">
        <f aca="false">IF(  OR(  AND(  1 = K4354,  1 = I4354  ),  AND(  2 =K4354,  1 = G4354  )  ),  1,  0  )</f>
        <v>0</v>
      </c>
      <c r="N4354" s="0" t="n">
        <f aca="false">IF(  AND(  1 = M4354,  0 &lt; L4354  ),  1,  0  )</f>
        <v>0</v>
      </c>
    </row>
    <row r="4355" customFormat="false" ht="12.8" hidden="false" customHeight="false" outlineLevel="0" collapsed="false">
      <c r="A4355" s="5" t="n">
        <v>44126</v>
      </c>
      <c r="B4355" s="6" t="n">
        <f aca="false">YEAR(A4355)</f>
        <v>2020</v>
      </c>
      <c r="C4355" s="7" t="n">
        <v>5585</v>
      </c>
      <c r="D4355" s="8" t="n">
        <f aca="false">AVERAGE($C4351:$C4355)</f>
        <v>5709.6</v>
      </c>
      <c r="E4355" s="8" t="n">
        <f aca="false">AVERAGE($C4331:$C4355)</f>
        <v>5862.68</v>
      </c>
      <c r="F4355" s="8" t="n">
        <f aca="false">AVERAGE($C4281:$C4355)</f>
        <v>5435.32</v>
      </c>
      <c r="G4355" s="4" t="n">
        <f aca="false">IF(  AND(  F4355 &lt; E4355,  E4355 &lt; D4355  ),  1,  0  )</f>
        <v>0</v>
      </c>
      <c r="H4355" s="12" t="n">
        <f aca="false">IF(  AND(  1 = G4355,  OR(  0 = $K4355,  2 = $K4355  )  ),  $C4355,  IF(  AND(  NOT(  "-" = H4354  ),  0 &lt; H4354  ),  H4354,  0  )  )</f>
        <v>4683</v>
      </c>
      <c r="I4355" s="4" t="n">
        <f aca="false">IF(  AND(  D4355 &lt; E4355,  E4355 &lt; F4355  ),  1,  0  )</f>
        <v>0</v>
      </c>
      <c r="J4355" s="12" t="n">
        <f aca="false">IF(  AND(  1 = I4355,  OR(  0 = $K4355,  1 = $K4355  )  ),  $C4355,  IF(  AND(  NOT(  "-" = J4354  ),  0 &lt; J4354  ),  J4354,  0  )  )</f>
        <v>4065</v>
      </c>
      <c r="K4355" s="13" t="n">
        <f aca="false">IF(  1 = G4354,  1,  IF(  1 = I4354,  2,  IF(  OR(  "-" = K4354,  1 = M4354),  0,  K4354  )  )  )</f>
        <v>1</v>
      </c>
      <c r="L4355" s="12" t="n">
        <f aca="false">IF(  AND(  1 = K4355,  1 = M4355  ),  (C4355 - H4355) * 100,  IF(  AND( 2 = K4355,  1 = M4355  ),  (J4355 - C4355) * 100,  0  )  )</f>
        <v>0</v>
      </c>
      <c r="M4355" s="6" t="n">
        <f aca="false">IF(  OR(  AND(  1 = K4355,  1 = I4355  ),  AND(  2 =K4355,  1 = G4355  )  ),  1,  0  )</f>
        <v>0</v>
      </c>
      <c r="N4355" s="0" t="n">
        <f aca="false">IF(  AND(  1 = M4355,  0 &lt; L4355  ),  1,  0  )</f>
        <v>0</v>
      </c>
    </row>
    <row r="4356" customFormat="false" ht="12.8" hidden="false" customHeight="false" outlineLevel="0" collapsed="false">
      <c r="A4356" s="5" t="n">
        <v>44127</v>
      </c>
      <c r="B4356" s="6" t="n">
        <f aca="false">YEAR(A4356)</f>
        <v>2020</v>
      </c>
      <c r="C4356" s="7" t="n">
        <v>5503</v>
      </c>
      <c r="D4356" s="8" t="n">
        <f aca="false">AVERAGE($C4352:$C4356)</f>
        <v>5651.8</v>
      </c>
      <c r="E4356" s="8" t="n">
        <f aca="false">AVERAGE($C4332:$C4356)</f>
        <v>5843.88</v>
      </c>
      <c r="F4356" s="8" t="n">
        <f aca="false">AVERAGE($C4282:$C4356)</f>
        <v>5444.30666666667</v>
      </c>
      <c r="G4356" s="4" t="n">
        <f aca="false">IF(  AND(  F4356 &lt; E4356,  E4356 &lt; D4356  ),  1,  0  )</f>
        <v>0</v>
      </c>
      <c r="H4356" s="12" t="n">
        <f aca="false">IF(  AND(  1 = G4356,  OR(  0 = $K4356,  2 = $K4356  )  ),  $C4356,  IF(  AND(  NOT(  "-" = H4355  ),  0 &lt; H4355  ),  H4355,  0  )  )</f>
        <v>4683</v>
      </c>
      <c r="I4356" s="4" t="n">
        <f aca="false">IF(  AND(  D4356 &lt; E4356,  E4356 &lt; F4356  ),  1,  0  )</f>
        <v>0</v>
      </c>
      <c r="J4356" s="12" t="n">
        <f aca="false">IF(  AND(  1 = I4356,  OR(  0 = $K4356,  1 = $K4356  )  ),  $C4356,  IF(  AND(  NOT(  "-" = J4355  ),  0 &lt; J4355  ),  J4355,  0  )  )</f>
        <v>4065</v>
      </c>
      <c r="K4356" s="13" t="n">
        <f aca="false">IF(  1 = G4355,  1,  IF(  1 = I4355,  2,  IF(  OR(  "-" = K4355,  1 = M4355),  0,  K4355  )  )  )</f>
        <v>1</v>
      </c>
      <c r="L4356" s="12" t="n">
        <f aca="false">IF(  AND(  1 = K4356,  1 = M4356  ),  (C4356 - H4356) * 100,  IF(  AND( 2 = K4356,  1 = M4356  ),  (J4356 - C4356) * 100,  0  )  )</f>
        <v>0</v>
      </c>
      <c r="M4356" s="6" t="n">
        <f aca="false">IF(  OR(  AND(  1 = K4356,  1 = I4356  ),  AND(  2 =K4356,  1 = G4356  )  ),  1,  0  )</f>
        <v>0</v>
      </c>
      <c r="N4356" s="0" t="n">
        <f aca="false">IF(  AND(  1 = M4356,  0 &lt; L4356  ),  1,  0  )</f>
        <v>0</v>
      </c>
    </row>
    <row r="4357" customFormat="false" ht="12.8" hidden="false" customHeight="false" outlineLevel="0" collapsed="false">
      <c r="A4357" s="5" t="n">
        <v>44130</v>
      </c>
      <c r="B4357" s="6" t="n">
        <f aca="false">YEAR(A4357)</f>
        <v>2020</v>
      </c>
      <c r="C4357" s="7" t="n">
        <v>5509</v>
      </c>
      <c r="D4357" s="8" t="n">
        <f aca="false">AVERAGE($C4353:$C4357)</f>
        <v>5588.8</v>
      </c>
      <c r="E4357" s="8" t="n">
        <f aca="false">AVERAGE($C4333:$C4357)</f>
        <v>5824.92</v>
      </c>
      <c r="F4357" s="8" t="n">
        <f aca="false">AVERAGE($C4283:$C4357)</f>
        <v>5451.06666666667</v>
      </c>
      <c r="G4357" s="4" t="n">
        <f aca="false">IF(  AND(  F4357 &lt; E4357,  E4357 &lt; D4357  ),  1,  0  )</f>
        <v>0</v>
      </c>
      <c r="H4357" s="12" t="n">
        <f aca="false">IF(  AND(  1 = G4357,  OR(  0 = $K4357,  2 = $K4357  )  ),  $C4357,  IF(  AND(  NOT(  "-" = H4356  ),  0 &lt; H4356  ),  H4356,  0  )  )</f>
        <v>4683</v>
      </c>
      <c r="I4357" s="4" t="n">
        <f aca="false">IF(  AND(  D4357 &lt; E4357,  E4357 &lt; F4357  ),  1,  0  )</f>
        <v>0</v>
      </c>
      <c r="J4357" s="12" t="n">
        <f aca="false">IF(  AND(  1 = I4357,  OR(  0 = $K4357,  1 = $K4357  )  ),  $C4357,  IF(  AND(  NOT(  "-" = J4356  ),  0 &lt; J4356  ),  J4356,  0  )  )</f>
        <v>4065</v>
      </c>
      <c r="K4357" s="13" t="n">
        <f aca="false">IF(  1 = G4356,  1,  IF(  1 = I4356,  2,  IF(  OR(  "-" = K4356,  1 = M4356),  0,  K4356  )  )  )</f>
        <v>1</v>
      </c>
      <c r="L4357" s="12" t="n">
        <f aca="false">IF(  AND(  1 = K4357,  1 = M4357  ),  (C4357 - H4357) * 100,  IF(  AND( 2 = K4357,  1 = M4357  ),  (J4357 - C4357) * 100,  0  )  )</f>
        <v>0</v>
      </c>
      <c r="M4357" s="6" t="n">
        <f aca="false">IF(  OR(  AND(  1 = K4357,  1 = I4357  ),  AND(  2 =K4357,  1 = G4357  )  ),  1,  0  )</f>
        <v>0</v>
      </c>
      <c r="N4357" s="0" t="n">
        <f aca="false">IF(  AND(  1 = M4357,  0 &lt; L4357  ),  1,  0  )</f>
        <v>0</v>
      </c>
    </row>
    <row r="4358" customFormat="false" ht="12.8" hidden="false" customHeight="false" outlineLevel="0" collapsed="false">
      <c r="A4358" s="5" t="n">
        <v>44131</v>
      </c>
      <c r="B4358" s="6" t="n">
        <f aca="false">YEAR(A4358)</f>
        <v>2020</v>
      </c>
      <c r="C4358" s="7" t="n">
        <v>5703</v>
      </c>
      <c r="D4358" s="8" t="n">
        <f aca="false">AVERAGE($C4354:$C4358)</f>
        <v>5585</v>
      </c>
      <c r="E4358" s="8" t="n">
        <f aca="false">AVERAGE($C4334:$C4358)</f>
        <v>5817.12</v>
      </c>
      <c r="F4358" s="8" t="n">
        <f aca="false">AVERAGE($C4284:$C4358)</f>
        <v>5459.86666666667</v>
      </c>
      <c r="G4358" s="4" t="n">
        <f aca="false">IF(  AND(  F4358 &lt; E4358,  E4358 &lt; D4358  ),  1,  0  )</f>
        <v>0</v>
      </c>
      <c r="H4358" s="12" t="n">
        <f aca="false">IF(  AND(  1 = G4358,  OR(  0 = $K4358,  2 = $K4358  )  ),  $C4358,  IF(  AND(  NOT(  "-" = H4357  ),  0 &lt; H4357  ),  H4357,  0  )  )</f>
        <v>4683</v>
      </c>
      <c r="I4358" s="4" t="n">
        <f aca="false">IF(  AND(  D4358 &lt; E4358,  E4358 &lt; F4358  ),  1,  0  )</f>
        <v>0</v>
      </c>
      <c r="J4358" s="12" t="n">
        <f aca="false">IF(  AND(  1 = I4358,  OR(  0 = $K4358,  1 = $K4358  )  ),  $C4358,  IF(  AND(  NOT(  "-" = J4357  ),  0 &lt; J4357  ),  J4357,  0  )  )</f>
        <v>4065</v>
      </c>
      <c r="K4358" s="13" t="n">
        <f aca="false">IF(  1 = G4357,  1,  IF(  1 = I4357,  2,  IF(  OR(  "-" = K4357,  1 = M4357),  0,  K4357  )  )  )</f>
        <v>1</v>
      </c>
      <c r="L4358" s="12" t="n">
        <f aca="false">IF(  AND(  1 = K4358,  1 = M4358  ),  (C4358 - H4358) * 100,  IF(  AND( 2 = K4358,  1 = M4358  ),  (J4358 - C4358) * 100,  0  )  )</f>
        <v>0</v>
      </c>
      <c r="M4358" s="6" t="n">
        <f aca="false">IF(  OR(  AND(  1 = K4358,  1 = I4358  ),  AND(  2 =K4358,  1 = G4358  )  ),  1,  0  )</f>
        <v>0</v>
      </c>
      <c r="N4358" s="0" t="n">
        <f aca="false">IF(  AND(  1 = M4358,  0 &lt; L4358  ),  1,  0  )</f>
        <v>0</v>
      </c>
    </row>
    <row r="4359" customFormat="false" ht="12.8" hidden="false" customHeight="false" outlineLevel="0" collapsed="false">
      <c r="A4359" s="5" t="n">
        <v>44132</v>
      </c>
      <c r="B4359" s="6" t="n">
        <f aca="false">YEAR(A4359)</f>
        <v>2020</v>
      </c>
      <c r="C4359" s="7" t="n">
        <v>5747</v>
      </c>
      <c r="D4359" s="8" t="n">
        <f aca="false">AVERAGE($C4355:$C4359)</f>
        <v>5609.4</v>
      </c>
      <c r="E4359" s="8" t="n">
        <f aca="false">AVERAGE($C4335:$C4359)</f>
        <v>5808.2</v>
      </c>
      <c r="F4359" s="8" t="n">
        <f aca="false">AVERAGE($C4285:$C4359)</f>
        <v>5467.74666666667</v>
      </c>
      <c r="G4359" s="4" t="n">
        <f aca="false">IF(  AND(  F4359 &lt; E4359,  E4359 &lt; D4359  ),  1,  0  )</f>
        <v>0</v>
      </c>
      <c r="H4359" s="12" t="n">
        <f aca="false">IF(  AND(  1 = G4359,  OR(  0 = $K4359,  2 = $K4359  )  ),  $C4359,  IF(  AND(  NOT(  "-" = H4358  ),  0 &lt; H4358  ),  H4358,  0  )  )</f>
        <v>4683</v>
      </c>
      <c r="I4359" s="4" t="n">
        <f aca="false">IF(  AND(  D4359 &lt; E4359,  E4359 &lt; F4359  ),  1,  0  )</f>
        <v>0</v>
      </c>
      <c r="J4359" s="12" t="n">
        <f aca="false">IF(  AND(  1 = I4359,  OR(  0 = $K4359,  1 = $K4359  )  ),  $C4359,  IF(  AND(  NOT(  "-" = J4358  ),  0 &lt; J4358  ),  J4358,  0  )  )</f>
        <v>4065</v>
      </c>
      <c r="K4359" s="13" t="n">
        <f aca="false">IF(  1 = G4358,  1,  IF(  1 = I4358,  2,  IF(  OR(  "-" = K4358,  1 = M4358),  0,  K4358  )  )  )</f>
        <v>1</v>
      </c>
      <c r="L4359" s="12" t="n">
        <f aca="false">IF(  AND(  1 = K4359,  1 = M4359  ),  (C4359 - H4359) * 100,  IF(  AND( 2 = K4359,  1 = M4359  ),  (J4359 - C4359) * 100,  0  )  )</f>
        <v>0</v>
      </c>
      <c r="M4359" s="6" t="n">
        <f aca="false">IF(  OR(  AND(  1 = K4359,  1 = I4359  ),  AND(  2 =K4359,  1 = G4359  )  ),  1,  0  )</f>
        <v>0</v>
      </c>
      <c r="N4359" s="0" t="n">
        <f aca="false">IF(  AND(  1 = M4359,  0 &lt; L4359  ),  1,  0  )</f>
        <v>0</v>
      </c>
    </row>
    <row r="4360" customFormat="false" ht="12.8" hidden="false" customHeight="false" outlineLevel="0" collapsed="false">
      <c r="A4360" s="5" t="n">
        <v>44133</v>
      </c>
      <c r="B4360" s="6" t="n">
        <f aca="false">YEAR(A4360)</f>
        <v>2020</v>
      </c>
      <c r="C4360" s="7" t="n">
        <v>5810</v>
      </c>
      <c r="D4360" s="8" t="n">
        <f aca="false">AVERAGE($C4356:$C4360)</f>
        <v>5654.4</v>
      </c>
      <c r="E4360" s="8" t="n">
        <f aca="false">AVERAGE($C4336:$C4360)</f>
        <v>5798.92</v>
      </c>
      <c r="F4360" s="8" t="n">
        <f aca="false">AVERAGE($C4286:$C4360)</f>
        <v>5479.04</v>
      </c>
      <c r="G4360" s="4" t="n">
        <f aca="false">IF(  AND(  F4360 &lt; E4360,  E4360 &lt; D4360  ),  1,  0  )</f>
        <v>0</v>
      </c>
      <c r="H4360" s="12" t="n">
        <f aca="false">IF(  AND(  1 = G4360,  OR(  0 = $K4360,  2 = $K4360  )  ),  $C4360,  IF(  AND(  NOT(  "-" = H4359  ),  0 &lt; H4359  ),  H4359,  0  )  )</f>
        <v>4683</v>
      </c>
      <c r="I4360" s="4" t="n">
        <f aca="false">IF(  AND(  D4360 &lt; E4360,  E4360 &lt; F4360  ),  1,  0  )</f>
        <v>0</v>
      </c>
      <c r="J4360" s="12" t="n">
        <f aca="false">IF(  AND(  1 = I4360,  OR(  0 = $K4360,  1 = $K4360  )  ),  $C4360,  IF(  AND(  NOT(  "-" = J4359  ),  0 &lt; J4359  ),  J4359,  0  )  )</f>
        <v>4065</v>
      </c>
      <c r="K4360" s="13" t="n">
        <f aca="false">IF(  1 = G4359,  1,  IF(  1 = I4359,  2,  IF(  OR(  "-" = K4359,  1 = M4359),  0,  K4359  )  )  )</f>
        <v>1</v>
      </c>
      <c r="L4360" s="12" t="n">
        <f aca="false">IF(  AND(  1 = K4360,  1 = M4360  ),  (C4360 - H4360) * 100,  IF(  AND( 2 = K4360,  1 = M4360  ),  (J4360 - C4360) * 100,  0  )  )</f>
        <v>0</v>
      </c>
      <c r="M4360" s="6" t="n">
        <f aca="false">IF(  OR(  AND(  1 = K4360,  1 = I4360  ),  AND(  2 =K4360,  1 = G4360  )  ),  1,  0  )</f>
        <v>0</v>
      </c>
      <c r="N4360" s="0" t="n">
        <f aca="false">IF(  AND(  1 = M4360,  0 &lt; L4360  ),  1,  0  )</f>
        <v>0</v>
      </c>
    </row>
    <row r="4361" customFormat="false" ht="12.8" hidden="false" customHeight="false" outlineLevel="0" collapsed="false">
      <c r="A4361" s="5" t="n">
        <v>44134</v>
      </c>
      <c r="B4361" s="6" t="n">
        <f aca="false">YEAR(A4361)</f>
        <v>2020</v>
      </c>
      <c r="C4361" s="7" t="n">
        <v>5698</v>
      </c>
      <c r="D4361" s="8" t="n">
        <f aca="false">AVERAGE($C4357:$C4361)</f>
        <v>5693.4</v>
      </c>
      <c r="E4361" s="8" t="n">
        <f aca="false">AVERAGE($C4337:$C4361)</f>
        <v>5789.96</v>
      </c>
      <c r="F4361" s="8" t="n">
        <f aca="false">AVERAGE($C4287:$C4361)</f>
        <v>5488.81333333333</v>
      </c>
      <c r="G4361" s="4" t="n">
        <f aca="false">IF(  AND(  F4361 &lt; E4361,  E4361 &lt; D4361  ),  1,  0  )</f>
        <v>0</v>
      </c>
      <c r="H4361" s="12" t="n">
        <f aca="false">IF(  AND(  1 = G4361,  OR(  0 = $K4361,  2 = $K4361  )  ),  $C4361,  IF(  AND(  NOT(  "-" = H4360  ),  0 &lt; H4360  ),  H4360,  0  )  )</f>
        <v>4683</v>
      </c>
      <c r="I4361" s="4" t="n">
        <f aca="false">IF(  AND(  D4361 &lt; E4361,  E4361 &lt; F4361  ),  1,  0  )</f>
        <v>0</v>
      </c>
      <c r="J4361" s="12" t="n">
        <f aca="false">IF(  AND(  1 = I4361,  OR(  0 = $K4361,  1 = $K4361  )  ),  $C4361,  IF(  AND(  NOT(  "-" = J4360  ),  0 &lt; J4360  ),  J4360,  0  )  )</f>
        <v>4065</v>
      </c>
      <c r="K4361" s="13" t="n">
        <f aca="false">IF(  1 = G4360,  1,  IF(  1 = I4360,  2,  IF(  OR(  "-" = K4360,  1 = M4360),  0,  K4360  )  )  )</f>
        <v>1</v>
      </c>
      <c r="L4361" s="12" t="n">
        <f aca="false">IF(  AND(  1 = K4361,  1 = M4361  ),  (C4361 - H4361) * 100,  IF(  AND( 2 = K4361,  1 = M4361  ),  (J4361 - C4361) * 100,  0  )  )</f>
        <v>0</v>
      </c>
      <c r="M4361" s="6" t="n">
        <f aca="false">IF(  OR(  AND(  1 = K4361,  1 = I4361  ),  AND(  2 =K4361,  1 = G4361  )  ),  1,  0  )</f>
        <v>0</v>
      </c>
      <c r="N4361" s="0" t="n">
        <f aca="false">IF(  AND(  1 = M4361,  0 &lt; L4361  ),  1,  0  )</f>
        <v>0</v>
      </c>
    </row>
    <row r="4362" customFormat="false" ht="12.8" hidden="false" customHeight="false" outlineLevel="0" collapsed="false">
      <c r="A4362" s="5" t="n">
        <v>44137</v>
      </c>
      <c r="B4362" s="6" t="n">
        <f aca="false">YEAR(A4362)</f>
        <v>2020</v>
      </c>
      <c r="C4362" s="7" t="n">
        <v>5759</v>
      </c>
      <c r="D4362" s="8" t="n">
        <f aca="false">AVERAGE($C4358:$C4362)</f>
        <v>5743.4</v>
      </c>
      <c r="E4362" s="8" t="n">
        <f aca="false">AVERAGE($C4338:$C4362)</f>
        <v>5784.24</v>
      </c>
      <c r="F4362" s="8" t="n">
        <f aca="false">AVERAGE($C4288:$C4362)</f>
        <v>5500.69333333333</v>
      </c>
      <c r="G4362" s="4" t="n">
        <f aca="false">IF(  AND(  F4362 &lt; E4362,  E4362 &lt; D4362  ),  1,  0  )</f>
        <v>0</v>
      </c>
      <c r="H4362" s="12" t="n">
        <f aca="false">IF(  AND(  1 = G4362,  OR(  0 = $K4362,  2 = $K4362  )  ),  $C4362,  IF(  AND(  NOT(  "-" = H4361  ),  0 &lt; H4361  ),  H4361,  0  )  )</f>
        <v>4683</v>
      </c>
      <c r="I4362" s="4" t="n">
        <f aca="false">IF(  AND(  D4362 &lt; E4362,  E4362 &lt; F4362  ),  1,  0  )</f>
        <v>0</v>
      </c>
      <c r="J4362" s="12" t="n">
        <f aca="false">IF(  AND(  1 = I4362,  OR(  0 = $K4362,  1 = $K4362  )  ),  $C4362,  IF(  AND(  NOT(  "-" = J4361  ),  0 &lt; J4361  ),  J4361,  0  )  )</f>
        <v>4065</v>
      </c>
      <c r="K4362" s="13" t="n">
        <f aca="false">IF(  1 = G4361,  1,  IF(  1 = I4361,  2,  IF(  OR(  "-" = K4361,  1 = M4361),  0,  K4361  )  )  )</f>
        <v>1</v>
      </c>
      <c r="L4362" s="12" t="n">
        <f aca="false">IF(  AND(  1 = K4362,  1 = M4362  ),  (C4362 - H4362) * 100,  IF(  AND( 2 = K4362,  1 = M4362  ),  (J4362 - C4362) * 100,  0  )  )</f>
        <v>0</v>
      </c>
      <c r="M4362" s="6" t="n">
        <f aca="false">IF(  OR(  AND(  1 = K4362,  1 = I4362  ),  AND(  2 =K4362,  1 = G4362  )  ),  1,  0  )</f>
        <v>0</v>
      </c>
      <c r="N4362" s="0" t="n">
        <f aca="false">IF(  AND(  1 = M4362,  0 &lt; L4362  ),  1,  0  )</f>
        <v>0</v>
      </c>
    </row>
    <row r="4363" customFormat="false" ht="12.8" hidden="false" customHeight="false" outlineLevel="0" collapsed="false">
      <c r="A4363" s="5" t="n">
        <v>44139</v>
      </c>
      <c r="B4363" s="6" t="n">
        <f aca="false">YEAR(A4363)</f>
        <v>2020</v>
      </c>
      <c r="C4363" s="7" t="n">
        <v>5668</v>
      </c>
      <c r="D4363" s="8" t="n">
        <f aca="false">AVERAGE($C4359:$C4363)</f>
        <v>5736.4</v>
      </c>
      <c r="E4363" s="8" t="n">
        <f aca="false">AVERAGE($C4339:$C4363)</f>
        <v>5770.56</v>
      </c>
      <c r="F4363" s="8" t="n">
        <f aca="false">AVERAGE($C4289:$C4363)</f>
        <v>5511.2</v>
      </c>
      <c r="G4363" s="4" t="n">
        <f aca="false">IF(  AND(  F4363 &lt; E4363,  E4363 &lt; D4363  ),  1,  0  )</f>
        <v>0</v>
      </c>
      <c r="H4363" s="12" t="n">
        <f aca="false">IF(  AND(  1 = G4363,  OR(  0 = $K4363,  2 = $K4363  )  ),  $C4363,  IF(  AND(  NOT(  "-" = H4362  ),  0 &lt; H4362  ),  H4362,  0  )  )</f>
        <v>4683</v>
      </c>
      <c r="I4363" s="4" t="n">
        <f aca="false">IF(  AND(  D4363 &lt; E4363,  E4363 &lt; F4363  ),  1,  0  )</f>
        <v>0</v>
      </c>
      <c r="J4363" s="12" t="n">
        <f aca="false">IF(  AND(  1 = I4363,  OR(  0 = $K4363,  1 = $K4363  )  ),  $C4363,  IF(  AND(  NOT(  "-" = J4362  ),  0 &lt; J4362  ),  J4362,  0  )  )</f>
        <v>4065</v>
      </c>
      <c r="K4363" s="13" t="n">
        <f aca="false">IF(  1 = G4362,  1,  IF(  1 = I4362,  2,  IF(  OR(  "-" = K4362,  1 = M4362),  0,  K4362  )  )  )</f>
        <v>1</v>
      </c>
      <c r="L4363" s="12" t="n">
        <f aca="false">IF(  AND(  1 = K4363,  1 = M4363  ),  (C4363 - H4363) * 100,  IF(  AND( 2 = K4363,  1 = M4363  ),  (J4363 - C4363) * 100,  0  )  )</f>
        <v>0</v>
      </c>
      <c r="M4363" s="6" t="n">
        <f aca="false">IF(  OR(  AND(  1 = K4363,  1 = I4363  ),  AND(  2 =K4363,  1 = G4363  )  ),  1,  0  )</f>
        <v>0</v>
      </c>
      <c r="N4363" s="0" t="n">
        <f aca="false">IF(  AND(  1 = M4363,  0 &lt; L4363  ),  1,  0  )</f>
        <v>0</v>
      </c>
    </row>
    <row r="4364" customFormat="false" ht="12.8" hidden="false" customHeight="false" outlineLevel="0" collapsed="false">
      <c r="A4364" s="5" t="n">
        <v>44140</v>
      </c>
      <c r="B4364" s="6" t="n">
        <f aca="false">YEAR(A4364)</f>
        <v>2020</v>
      </c>
      <c r="C4364" s="7" t="n">
        <v>5791</v>
      </c>
      <c r="D4364" s="8" t="n">
        <f aca="false">AVERAGE($C4360:$C4364)</f>
        <v>5745.2</v>
      </c>
      <c r="E4364" s="8" t="n">
        <f aca="false">AVERAGE($C4340:$C4364)</f>
        <v>5758.52</v>
      </c>
      <c r="F4364" s="8" t="n">
        <f aca="false">AVERAGE($C4290:$C4364)</f>
        <v>5524.28</v>
      </c>
      <c r="G4364" s="4" t="n">
        <f aca="false">IF(  AND(  F4364 &lt; E4364,  E4364 &lt; D4364  ),  1,  0  )</f>
        <v>0</v>
      </c>
      <c r="H4364" s="12" t="n">
        <f aca="false">IF(  AND(  1 = G4364,  OR(  0 = $K4364,  2 = $K4364  )  ),  $C4364,  IF(  AND(  NOT(  "-" = H4363  ),  0 &lt; H4363  ),  H4363,  0  )  )</f>
        <v>4683</v>
      </c>
      <c r="I4364" s="4" t="n">
        <f aca="false">IF(  AND(  D4364 &lt; E4364,  E4364 &lt; F4364  ),  1,  0  )</f>
        <v>0</v>
      </c>
      <c r="J4364" s="12" t="n">
        <f aca="false">IF(  AND(  1 = I4364,  OR(  0 = $K4364,  1 = $K4364  )  ),  $C4364,  IF(  AND(  NOT(  "-" = J4363  ),  0 &lt; J4363  ),  J4363,  0  )  )</f>
        <v>4065</v>
      </c>
      <c r="K4364" s="13" t="n">
        <f aca="false">IF(  1 = G4363,  1,  IF(  1 = I4363,  2,  IF(  OR(  "-" = K4363,  1 = M4363),  0,  K4363  )  )  )</f>
        <v>1</v>
      </c>
      <c r="L4364" s="12" t="n">
        <f aca="false">IF(  AND(  1 = K4364,  1 = M4364  ),  (C4364 - H4364) * 100,  IF(  AND( 2 = K4364,  1 = M4364  ),  (J4364 - C4364) * 100,  0  )  )</f>
        <v>0</v>
      </c>
      <c r="M4364" s="6" t="n">
        <f aca="false">IF(  OR(  AND(  1 = K4364,  1 = I4364  ),  AND(  2 =K4364,  1 = G4364  )  ),  1,  0  )</f>
        <v>0</v>
      </c>
      <c r="N4364" s="0" t="n">
        <f aca="false">IF(  AND(  1 = M4364,  0 &lt; L4364  ),  1,  0  )</f>
        <v>0</v>
      </c>
    </row>
    <row r="4365" customFormat="false" ht="12.8" hidden="false" customHeight="false" outlineLevel="0" collapsed="false">
      <c r="A4365" s="5" t="n">
        <v>44141</v>
      </c>
      <c r="B4365" s="6" t="n">
        <f aca="false">YEAR(A4365)</f>
        <v>2020</v>
      </c>
      <c r="C4365" s="7" t="n">
        <v>5781</v>
      </c>
      <c r="D4365" s="8" t="n">
        <f aca="false">AVERAGE($C4361:$C4365)</f>
        <v>5739.4</v>
      </c>
      <c r="E4365" s="8" t="n">
        <f aca="false">AVERAGE($C4341:$C4365)</f>
        <v>5751.12</v>
      </c>
      <c r="F4365" s="8" t="n">
        <f aca="false">AVERAGE($C4291:$C4365)</f>
        <v>5536.41333333333</v>
      </c>
      <c r="G4365" s="4" t="n">
        <f aca="false">IF(  AND(  F4365 &lt; E4365,  E4365 &lt; D4365  ),  1,  0  )</f>
        <v>0</v>
      </c>
      <c r="H4365" s="12" t="n">
        <f aca="false">IF(  AND(  1 = G4365,  OR(  0 = $K4365,  2 = $K4365  )  ),  $C4365,  IF(  AND(  NOT(  "-" = H4364  ),  0 &lt; H4364  ),  H4364,  0  )  )</f>
        <v>4683</v>
      </c>
      <c r="I4365" s="4" t="n">
        <f aca="false">IF(  AND(  D4365 &lt; E4365,  E4365 &lt; F4365  ),  1,  0  )</f>
        <v>0</v>
      </c>
      <c r="J4365" s="12" t="n">
        <f aca="false">IF(  AND(  1 = I4365,  OR(  0 = $K4365,  1 = $K4365  )  ),  $C4365,  IF(  AND(  NOT(  "-" = J4364  ),  0 &lt; J4364  ),  J4364,  0  )  )</f>
        <v>4065</v>
      </c>
      <c r="K4365" s="13" t="n">
        <f aca="false">IF(  1 = G4364,  1,  IF(  1 = I4364,  2,  IF(  OR(  "-" = K4364,  1 = M4364),  0,  K4364  )  )  )</f>
        <v>1</v>
      </c>
      <c r="L4365" s="12" t="n">
        <f aca="false">IF(  AND(  1 = K4365,  1 = M4365  ),  (C4365 - H4365) * 100,  IF(  AND( 2 = K4365,  1 = M4365  ),  (J4365 - C4365) * 100,  0  )  )</f>
        <v>0</v>
      </c>
      <c r="M4365" s="6" t="n">
        <f aca="false">IF(  OR(  AND(  1 = K4365,  1 = I4365  ),  AND(  2 =K4365,  1 = G4365  )  ),  1,  0  )</f>
        <v>0</v>
      </c>
      <c r="N4365" s="0" t="n">
        <f aca="false">IF(  AND(  1 = M4365,  0 &lt; L4365  ),  1,  0  )</f>
        <v>0</v>
      </c>
    </row>
    <row r="4366" customFormat="false" ht="12.8" hidden="false" customHeight="false" outlineLevel="0" collapsed="false">
      <c r="A4366" s="5" t="n">
        <v>44144</v>
      </c>
      <c r="B4366" s="6" t="n">
        <f aca="false">YEAR(A4366)</f>
        <v>2020</v>
      </c>
      <c r="C4366" s="7" t="n">
        <v>5655</v>
      </c>
      <c r="D4366" s="8" t="n">
        <f aca="false">AVERAGE($C4362:$C4366)</f>
        <v>5730.8</v>
      </c>
      <c r="E4366" s="8" t="n">
        <f aca="false">AVERAGE($C4342:$C4366)</f>
        <v>5744.52</v>
      </c>
      <c r="F4366" s="8" t="n">
        <f aca="false">AVERAGE($C4292:$C4366)</f>
        <v>5548.14666666667</v>
      </c>
      <c r="G4366" s="4" t="n">
        <f aca="false">IF(  AND(  F4366 &lt; E4366,  E4366 &lt; D4366  ),  1,  0  )</f>
        <v>0</v>
      </c>
      <c r="H4366" s="12" t="n">
        <f aca="false">IF(  AND(  1 = G4366,  OR(  0 = $K4366,  2 = $K4366  )  ),  $C4366,  IF(  AND(  NOT(  "-" = H4365  ),  0 &lt; H4365  ),  H4365,  0  )  )</f>
        <v>4683</v>
      </c>
      <c r="I4366" s="4" t="n">
        <f aca="false">IF(  AND(  D4366 &lt; E4366,  E4366 &lt; F4366  ),  1,  0  )</f>
        <v>0</v>
      </c>
      <c r="J4366" s="12" t="n">
        <f aca="false">IF(  AND(  1 = I4366,  OR(  0 = $K4366,  1 = $K4366  )  ),  $C4366,  IF(  AND(  NOT(  "-" = J4365  ),  0 &lt; J4365  ),  J4365,  0  )  )</f>
        <v>4065</v>
      </c>
      <c r="K4366" s="13" t="n">
        <f aca="false">IF(  1 = G4365,  1,  IF(  1 = I4365,  2,  IF(  OR(  "-" = K4365,  1 = M4365),  0,  K4365  )  )  )</f>
        <v>1</v>
      </c>
      <c r="L4366" s="12" t="n">
        <f aca="false">IF(  AND(  1 = K4366,  1 = M4366  ),  (C4366 - H4366) * 100,  IF(  AND( 2 = K4366,  1 = M4366  ),  (J4366 - C4366) * 100,  0  )  )</f>
        <v>0</v>
      </c>
      <c r="M4366" s="6" t="n">
        <f aca="false">IF(  OR(  AND(  1 = K4366,  1 = I4366  ),  AND(  2 =K4366,  1 = G4366  )  ),  1,  0  )</f>
        <v>0</v>
      </c>
      <c r="N4366" s="0" t="n">
        <f aca="false">IF(  AND(  1 = M4366,  0 &lt; L4366  ),  1,  0  )</f>
        <v>0</v>
      </c>
    </row>
    <row r="4367" customFormat="false" ht="12.8" hidden="false" customHeight="false" outlineLevel="0" collapsed="false">
      <c r="A4367" s="5" t="n">
        <v>44145</v>
      </c>
      <c r="B4367" s="6" t="n">
        <f aca="false">YEAR(A4367)</f>
        <v>2020</v>
      </c>
      <c r="C4367" s="7" t="n">
        <v>5401</v>
      </c>
      <c r="D4367" s="8" t="n">
        <f aca="false">AVERAGE($C4363:$C4367)</f>
        <v>5659.2</v>
      </c>
      <c r="E4367" s="8" t="n">
        <f aca="false">AVERAGE($C4343:$C4367)</f>
        <v>5732.88</v>
      </c>
      <c r="F4367" s="8" t="n">
        <f aca="false">AVERAGE($C4293:$C4367)</f>
        <v>5556.62666666667</v>
      </c>
      <c r="G4367" s="4" t="n">
        <f aca="false">IF(  AND(  F4367 &lt; E4367,  E4367 &lt; D4367  ),  1,  0  )</f>
        <v>0</v>
      </c>
      <c r="H4367" s="12" t="n">
        <f aca="false">IF(  AND(  1 = G4367,  OR(  0 = $K4367,  2 = $K4367  )  ),  $C4367,  IF(  AND(  NOT(  "-" = H4366  ),  0 &lt; H4366  ),  H4366,  0  )  )</f>
        <v>4683</v>
      </c>
      <c r="I4367" s="4" t="n">
        <f aca="false">IF(  AND(  D4367 &lt; E4367,  E4367 &lt; F4367  ),  1,  0  )</f>
        <v>0</v>
      </c>
      <c r="J4367" s="12" t="n">
        <f aca="false">IF(  AND(  1 = I4367,  OR(  0 = $K4367,  1 = $K4367  )  ),  $C4367,  IF(  AND(  NOT(  "-" = J4366  ),  0 &lt; J4366  ),  J4366,  0  )  )</f>
        <v>4065</v>
      </c>
      <c r="K4367" s="13" t="n">
        <f aca="false">IF(  1 = G4366,  1,  IF(  1 = I4366,  2,  IF(  OR(  "-" = K4366,  1 = M4366),  0,  K4366  )  )  )</f>
        <v>1</v>
      </c>
      <c r="L4367" s="12" t="n">
        <f aca="false">IF(  AND(  1 = K4367,  1 = M4367  ),  (C4367 - H4367) * 100,  IF(  AND( 2 = K4367,  1 = M4367  ),  (J4367 - C4367) * 100,  0  )  )</f>
        <v>0</v>
      </c>
      <c r="M4367" s="6" t="n">
        <f aca="false">IF(  OR(  AND(  1 = K4367,  1 = I4367  ),  AND(  2 =K4367,  1 = G4367  )  ),  1,  0  )</f>
        <v>0</v>
      </c>
      <c r="N4367" s="0" t="n">
        <f aca="false">IF(  AND(  1 = M4367,  0 &lt; L4367  ),  1,  0  )</f>
        <v>0</v>
      </c>
    </row>
    <row r="4368" customFormat="false" ht="12.8" hidden="false" customHeight="false" outlineLevel="0" collapsed="false">
      <c r="A4368" s="5" t="n">
        <v>44146</v>
      </c>
      <c r="B4368" s="6" t="n">
        <f aca="false">YEAR(A4368)</f>
        <v>2020</v>
      </c>
      <c r="C4368" s="7" t="n">
        <v>5168</v>
      </c>
      <c r="D4368" s="8" t="n">
        <f aca="false">AVERAGE($C4364:$C4368)</f>
        <v>5559.2</v>
      </c>
      <c r="E4368" s="8" t="n">
        <f aca="false">AVERAGE($C4344:$C4368)</f>
        <v>5710.2</v>
      </c>
      <c r="F4368" s="8" t="n">
        <f aca="false">AVERAGE($C4294:$C4368)</f>
        <v>5562.84</v>
      </c>
      <c r="G4368" s="4" t="n">
        <f aca="false">IF(  AND(  F4368 &lt; E4368,  E4368 &lt; D4368  ),  1,  0  )</f>
        <v>0</v>
      </c>
      <c r="H4368" s="12" t="n">
        <f aca="false">IF(  AND(  1 = G4368,  OR(  0 = $K4368,  2 = $K4368  )  ),  $C4368,  IF(  AND(  NOT(  "-" = H4367  ),  0 &lt; H4367  ),  H4367,  0  )  )</f>
        <v>4683</v>
      </c>
      <c r="I4368" s="4" t="n">
        <f aca="false">IF(  AND(  D4368 &lt; E4368,  E4368 &lt; F4368  ),  1,  0  )</f>
        <v>0</v>
      </c>
      <c r="J4368" s="12" t="n">
        <f aca="false">IF(  AND(  1 = I4368,  OR(  0 = $K4368,  1 = $K4368  )  ),  $C4368,  IF(  AND(  NOT(  "-" = J4367  ),  0 &lt; J4367  ),  J4367,  0  )  )</f>
        <v>4065</v>
      </c>
      <c r="K4368" s="13" t="n">
        <f aca="false">IF(  1 = G4367,  1,  IF(  1 = I4367,  2,  IF(  OR(  "-" = K4367,  1 = M4367),  0,  K4367  )  )  )</f>
        <v>1</v>
      </c>
      <c r="L4368" s="12" t="n">
        <f aca="false">IF(  AND(  1 = K4368,  1 = M4368  ),  (C4368 - H4368) * 100,  IF(  AND( 2 = K4368,  1 = M4368  ),  (J4368 - C4368) * 100,  0  )  )</f>
        <v>0</v>
      </c>
      <c r="M4368" s="6" t="n">
        <f aca="false">IF(  OR(  AND(  1 = K4368,  1 = I4368  ),  AND(  2 =K4368,  1 = G4368  )  ),  1,  0  )</f>
        <v>0</v>
      </c>
      <c r="N4368" s="0" t="n">
        <f aca="false">IF(  AND(  1 = M4368,  0 &lt; L4368  ),  1,  0  )</f>
        <v>0</v>
      </c>
    </row>
    <row r="4369" customFormat="false" ht="12.8" hidden="false" customHeight="false" outlineLevel="0" collapsed="false">
      <c r="A4369" s="5" t="n">
        <v>44147</v>
      </c>
      <c r="B4369" s="6" t="n">
        <f aca="false">YEAR(A4369)</f>
        <v>2020</v>
      </c>
      <c r="C4369" s="7" t="n">
        <v>5390</v>
      </c>
      <c r="D4369" s="8" t="n">
        <f aca="false">AVERAGE($C4365:$C4369)</f>
        <v>5479</v>
      </c>
      <c r="E4369" s="8" t="n">
        <f aca="false">AVERAGE($C4345:$C4369)</f>
        <v>5694.36</v>
      </c>
      <c r="F4369" s="8" t="n">
        <f aca="false">AVERAGE($C4295:$C4369)</f>
        <v>5570.88</v>
      </c>
      <c r="G4369" s="4" t="n">
        <f aca="false">IF(  AND(  F4369 &lt; E4369,  E4369 &lt; D4369  ),  1,  0  )</f>
        <v>0</v>
      </c>
      <c r="H4369" s="12" t="n">
        <f aca="false">IF(  AND(  1 = G4369,  OR(  0 = $K4369,  2 = $K4369  )  ),  $C4369,  IF(  AND(  NOT(  "-" = H4368  ),  0 &lt; H4368  ),  H4368,  0  )  )</f>
        <v>4683</v>
      </c>
      <c r="I4369" s="4" t="n">
        <f aca="false">IF(  AND(  D4369 &lt; E4369,  E4369 &lt; F4369  ),  1,  0  )</f>
        <v>0</v>
      </c>
      <c r="J4369" s="12" t="n">
        <f aca="false">IF(  AND(  1 = I4369,  OR(  0 = $K4369,  1 = $K4369  )  ),  $C4369,  IF(  AND(  NOT(  "-" = J4368  ),  0 &lt; J4368  ),  J4368,  0  )  )</f>
        <v>4065</v>
      </c>
      <c r="K4369" s="13" t="n">
        <f aca="false">IF(  1 = G4368,  1,  IF(  1 = I4368,  2,  IF(  OR(  "-" = K4368,  1 = M4368),  0,  K4368  )  )  )</f>
        <v>1</v>
      </c>
      <c r="L4369" s="12" t="n">
        <f aca="false">IF(  AND(  1 = K4369,  1 = M4369  ),  (C4369 - H4369) * 100,  IF(  AND( 2 = K4369,  1 = M4369  ),  (J4369 - C4369) * 100,  0  )  )</f>
        <v>0</v>
      </c>
      <c r="M4369" s="6" t="n">
        <f aca="false">IF(  OR(  AND(  1 = K4369,  1 = I4369  ),  AND(  2 =K4369,  1 = G4369  )  ),  1,  0  )</f>
        <v>0</v>
      </c>
      <c r="N4369" s="0" t="n">
        <f aca="false">IF(  AND(  1 = M4369,  0 &lt; L4369  ),  1,  0  )</f>
        <v>0</v>
      </c>
    </row>
    <row r="4370" customFormat="false" ht="12.8" hidden="false" customHeight="false" outlineLevel="0" collapsed="false">
      <c r="A4370" s="5" t="n">
        <v>44148</v>
      </c>
      <c r="B4370" s="6" t="n">
        <f aca="false">YEAR(A4370)</f>
        <v>2020</v>
      </c>
      <c r="C4370" s="7" t="n">
        <v>5448</v>
      </c>
      <c r="D4370" s="8" t="n">
        <f aca="false">AVERAGE($C4366:$C4370)</f>
        <v>5412.4</v>
      </c>
      <c r="E4370" s="8" t="n">
        <f aca="false">AVERAGE($C4346:$C4370)</f>
        <v>5678.96</v>
      </c>
      <c r="F4370" s="8" t="n">
        <f aca="false">AVERAGE($C4296:$C4370)</f>
        <v>5579.94666666667</v>
      </c>
      <c r="G4370" s="4" t="n">
        <f aca="false">IF(  AND(  F4370 &lt; E4370,  E4370 &lt; D4370  ),  1,  0  )</f>
        <v>0</v>
      </c>
      <c r="H4370" s="12" t="n">
        <f aca="false">IF(  AND(  1 = G4370,  OR(  0 = $K4370,  2 = $K4370  )  ),  $C4370,  IF(  AND(  NOT(  "-" = H4369  ),  0 &lt; H4369  ),  H4369,  0  )  )</f>
        <v>4683</v>
      </c>
      <c r="I4370" s="4" t="n">
        <f aca="false">IF(  AND(  D4370 &lt; E4370,  E4370 &lt; F4370  ),  1,  0  )</f>
        <v>0</v>
      </c>
      <c r="J4370" s="12" t="n">
        <f aca="false">IF(  AND(  1 = I4370,  OR(  0 = $K4370,  1 = $K4370  )  ),  $C4370,  IF(  AND(  NOT(  "-" = J4369  ),  0 &lt; J4369  ),  J4369,  0  )  )</f>
        <v>4065</v>
      </c>
      <c r="K4370" s="13" t="n">
        <f aca="false">IF(  1 = G4369,  1,  IF(  1 = I4369,  2,  IF(  OR(  "-" = K4369,  1 = M4369),  0,  K4369  )  )  )</f>
        <v>1</v>
      </c>
      <c r="L4370" s="12" t="n">
        <f aca="false">IF(  AND(  1 = K4370,  1 = M4370  ),  (C4370 - H4370) * 100,  IF(  AND( 2 = K4370,  1 = M4370  ),  (J4370 - C4370) * 100,  0  )  )</f>
        <v>0</v>
      </c>
      <c r="M4370" s="6" t="n">
        <f aca="false">IF(  OR(  AND(  1 = K4370,  1 = I4370  ),  AND(  2 =K4370,  1 = G4370  )  ),  1,  0  )</f>
        <v>0</v>
      </c>
      <c r="N4370" s="0" t="n">
        <f aca="false">IF(  AND(  1 = M4370,  0 &lt; L4370  ),  1,  0  )</f>
        <v>0</v>
      </c>
    </row>
    <row r="4371" customFormat="false" ht="12.8" hidden="false" customHeight="false" outlineLevel="0" collapsed="false">
      <c r="A4371" s="5" t="n">
        <v>44151</v>
      </c>
      <c r="B4371" s="6" t="n">
        <f aca="false">YEAR(A4371)</f>
        <v>2020</v>
      </c>
      <c r="C4371" s="7" t="n">
        <v>5344</v>
      </c>
      <c r="D4371" s="8" t="n">
        <f aca="false">AVERAGE($C4367:$C4371)</f>
        <v>5350.2</v>
      </c>
      <c r="E4371" s="8" t="n">
        <f aca="false">AVERAGE($C4347:$C4371)</f>
        <v>5660.2</v>
      </c>
      <c r="F4371" s="8" t="n">
        <f aca="false">AVERAGE($C4297:$C4371)</f>
        <v>5587.86666666667</v>
      </c>
      <c r="G4371" s="4" t="n">
        <f aca="false">IF(  AND(  F4371 &lt; E4371,  E4371 &lt; D4371  ),  1,  0  )</f>
        <v>0</v>
      </c>
      <c r="H4371" s="12" t="n">
        <f aca="false">IF(  AND(  1 = G4371,  OR(  0 = $K4371,  2 = $K4371  )  ),  $C4371,  IF(  AND(  NOT(  "-" = H4370  ),  0 &lt; H4370  ),  H4370,  0  )  )</f>
        <v>4683</v>
      </c>
      <c r="I4371" s="4" t="n">
        <f aca="false">IF(  AND(  D4371 &lt; E4371,  E4371 &lt; F4371  ),  1,  0  )</f>
        <v>0</v>
      </c>
      <c r="J4371" s="12" t="n">
        <f aca="false">IF(  AND(  1 = I4371,  OR(  0 = $K4371,  1 = $K4371  )  ),  $C4371,  IF(  AND(  NOT(  "-" = J4370  ),  0 &lt; J4370  ),  J4370,  0  )  )</f>
        <v>4065</v>
      </c>
      <c r="K4371" s="13" t="n">
        <f aca="false">IF(  1 = G4370,  1,  IF(  1 = I4370,  2,  IF(  OR(  "-" = K4370,  1 = M4370),  0,  K4370  )  )  )</f>
        <v>1</v>
      </c>
      <c r="L4371" s="12" t="n">
        <f aca="false">IF(  AND(  1 = K4371,  1 = M4371  ),  (C4371 - H4371) * 100,  IF(  AND( 2 = K4371,  1 = M4371  ),  (J4371 - C4371) * 100,  0  )  )</f>
        <v>0</v>
      </c>
      <c r="M4371" s="6" t="n">
        <f aca="false">IF(  OR(  AND(  1 = K4371,  1 = I4371  ),  AND(  2 =K4371,  1 = G4371  )  ),  1,  0  )</f>
        <v>0</v>
      </c>
      <c r="N4371" s="0" t="n">
        <f aca="false">IF(  AND(  1 = M4371,  0 &lt; L4371  ),  1,  0  )</f>
        <v>0</v>
      </c>
    </row>
    <row r="4372" customFormat="false" ht="12.8" hidden="false" customHeight="false" outlineLevel="0" collapsed="false">
      <c r="A4372" s="5" t="n">
        <v>44152</v>
      </c>
      <c r="B4372" s="6" t="n">
        <f aca="false">YEAR(A4372)</f>
        <v>2020</v>
      </c>
      <c r="C4372" s="7" t="n">
        <v>5319</v>
      </c>
      <c r="D4372" s="8" t="n">
        <f aca="false">AVERAGE($C4368:$C4372)</f>
        <v>5333.8</v>
      </c>
      <c r="E4372" s="8" t="n">
        <f aca="false">AVERAGE($C4348:$C4372)</f>
        <v>5638.04</v>
      </c>
      <c r="F4372" s="8" t="n">
        <f aca="false">AVERAGE($C4298:$C4372)</f>
        <v>5595.73333333333</v>
      </c>
      <c r="G4372" s="4" t="n">
        <f aca="false">IF(  AND(  F4372 &lt; E4372,  E4372 &lt; D4372  ),  1,  0  )</f>
        <v>0</v>
      </c>
      <c r="H4372" s="12" t="n">
        <f aca="false">IF(  AND(  1 = G4372,  OR(  0 = $K4372,  2 = $K4372  )  ),  $C4372,  IF(  AND(  NOT(  "-" = H4371  ),  0 &lt; H4371  ),  H4371,  0  )  )</f>
        <v>4683</v>
      </c>
      <c r="I4372" s="4" t="n">
        <f aca="false">IF(  AND(  D4372 &lt; E4372,  E4372 &lt; F4372  ),  1,  0  )</f>
        <v>0</v>
      </c>
      <c r="J4372" s="12" t="n">
        <f aca="false">IF(  AND(  1 = I4372,  OR(  0 = $K4372,  1 = $K4372  )  ),  $C4372,  IF(  AND(  NOT(  "-" = J4371  ),  0 &lt; J4371  ),  J4371,  0  )  )</f>
        <v>4065</v>
      </c>
      <c r="K4372" s="13" t="n">
        <f aca="false">IF(  1 = G4371,  1,  IF(  1 = I4371,  2,  IF(  OR(  "-" = K4371,  1 = M4371),  0,  K4371  )  )  )</f>
        <v>1</v>
      </c>
      <c r="L4372" s="12" t="n">
        <f aca="false">IF(  AND(  1 = K4372,  1 = M4372  ),  (C4372 - H4372) * 100,  IF(  AND( 2 = K4372,  1 = M4372  ),  (J4372 - C4372) * 100,  0  )  )</f>
        <v>0</v>
      </c>
      <c r="M4372" s="6" t="n">
        <f aca="false">IF(  OR(  AND(  1 = K4372,  1 = I4372  ),  AND(  2 =K4372,  1 = G4372  )  ),  1,  0  )</f>
        <v>0</v>
      </c>
      <c r="N4372" s="0" t="n">
        <f aca="false">IF(  AND(  1 = M4372,  0 &lt; L4372  ),  1,  0  )</f>
        <v>0</v>
      </c>
    </row>
    <row r="4373" customFormat="false" ht="12.8" hidden="false" customHeight="false" outlineLevel="0" collapsed="false">
      <c r="A4373" s="5" t="n">
        <v>44153</v>
      </c>
      <c r="B4373" s="6" t="n">
        <f aca="false">YEAR(A4373)</f>
        <v>2020</v>
      </c>
      <c r="C4373" s="7" t="n">
        <v>5324</v>
      </c>
      <c r="D4373" s="8" t="n">
        <f aca="false">AVERAGE($C4369:$C4373)</f>
        <v>5365</v>
      </c>
      <c r="E4373" s="8" t="n">
        <f aca="false">AVERAGE($C4349:$C4373)</f>
        <v>5613.44</v>
      </c>
      <c r="F4373" s="8" t="n">
        <f aca="false">AVERAGE($C4299:$C4373)</f>
        <v>5603.69333333333</v>
      </c>
      <c r="G4373" s="4" t="n">
        <f aca="false">IF(  AND(  F4373 &lt; E4373,  E4373 &lt; D4373  ),  1,  0  )</f>
        <v>0</v>
      </c>
      <c r="H4373" s="12" t="n">
        <f aca="false">IF(  AND(  1 = G4373,  OR(  0 = $K4373,  2 = $K4373  )  ),  $C4373,  IF(  AND(  NOT(  "-" = H4372  ),  0 &lt; H4372  ),  H4372,  0  )  )</f>
        <v>4683</v>
      </c>
      <c r="I4373" s="4" t="n">
        <f aca="false">IF(  AND(  D4373 &lt; E4373,  E4373 &lt; F4373  ),  1,  0  )</f>
        <v>0</v>
      </c>
      <c r="J4373" s="12" t="n">
        <f aca="false">IF(  AND(  1 = I4373,  OR(  0 = $K4373,  1 = $K4373  )  ),  $C4373,  IF(  AND(  NOT(  "-" = J4372  ),  0 &lt; J4372  ),  J4372,  0  )  )</f>
        <v>4065</v>
      </c>
      <c r="K4373" s="13" t="n">
        <f aca="false">IF(  1 = G4372,  1,  IF(  1 = I4372,  2,  IF(  OR(  "-" = K4372,  1 = M4372),  0,  K4372  )  )  )</f>
        <v>1</v>
      </c>
      <c r="L4373" s="12" t="n">
        <f aca="false">IF(  AND(  1 = K4373,  1 = M4373  ),  (C4373 - H4373) * 100,  IF(  AND( 2 = K4373,  1 = M4373  ),  (J4373 - C4373) * 100,  0  )  )</f>
        <v>0</v>
      </c>
      <c r="M4373" s="6" t="n">
        <f aca="false">IF(  OR(  AND(  1 = K4373,  1 = I4373  ),  AND(  2 =K4373,  1 = G4373  )  ),  1,  0  )</f>
        <v>0</v>
      </c>
      <c r="N4373" s="0" t="n">
        <f aca="false">IF(  AND(  1 = M4373,  0 &lt; L4373  ),  1,  0  )</f>
        <v>0</v>
      </c>
    </row>
    <row r="4374" customFormat="false" ht="12.8" hidden="false" customHeight="false" outlineLevel="0" collapsed="false">
      <c r="A4374" s="5" t="n">
        <v>44154</v>
      </c>
      <c r="B4374" s="6" t="n">
        <f aca="false">YEAR(A4374)</f>
        <v>2020</v>
      </c>
      <c r="C4374" s="7" t="n">
        <v>5442</v>
      </c>
      <c r="D4374" s="8" t="n">
        <f aca="false">AVERAGE($C4370:$C4374)</f>
        <v>5375.4</v>
      </c>
      <c r="E4374" s="8" t="n">
        <f aca="false">AVERAGE($C4350:$C4374)</f>
        <v>5594.64</v>
      </c>
      <c r="F4374" s="8" t="n">
        <f aca="false">AVERAGE($C4300:$C4374)</f>
        <v>5613.18666666667</v>
      </c>
      <c r="G4374" s="4" t="n">
        <f aca="false">IF(  AND(  F4374 &lt; E4374,  E4374 &lt; D4374  ),  1,  0  )</f>
        <v>0</v>
      </c>
      <c r="H4374" s="12" t="n">
        <f aca="false">IF(  AND(  1 = G4374,  OR(  0 = $K4374,  2 = $K4374  )  ),  $C4374,  IF(  AND(  NOT(  "-" = H4373  ),  0 &lt; H4373  ),  H4373,  0  )  )</f>
        <v>4683</v>
      </c>
      <c r="I4374" s="4" t="n">
        <f aca="false">IF(  AND(  D4374 &lt; E4374,  E4374 &lt; F4374  ),  1,  0  )</f>
        <v>1</v>
      </c>
      <c r="J4374" s="12" t="n">
        <f aca="false">IF(  AND(  1 = I4374,  OR(  0 = $K4374,  1 = $K4374  )  ),  $C4374,  IF(  AND(  NOT(  "-" = J4373  ),  0 &lt; J4373  ),  J4373,  0  )  )</f>
        <v>5442</v>
      </c>
      <c r="K4374" s="13" t="n">
        <f aca="false">IF(  1 = G4373,  1,  IF(  1 = I4373,  2,  IF(  OR(  "-" = K4373,  1 = M4373),  0,  K4373  )  )  )</f>
        <v>1</v>
      </c>
      <c r="L4374" s="12" t="n">
        <f aca="false">IF(  AND(  1 = K4374,  1 = M4374  ),  (C4374 - H4374) * 100,  IF(  AND( 2 = K4374,  1 = M4374  ),  (J4374 - C4374) * 100,  0  )  )</f>
        <v>75900</v>
      </c>
      <c r="M4374" s="6" t="n">
        <f aca="false">IF(  OR(  AND(  1 = K4374,  1 = I4374  ),  AND(  2 =K4374,  1 = G4374  )  ),  1,  0  )</f>
        <v>1</v>
      </c>
      <c r="N4374" s="0" t="n">
        <f aca="false">IF(  AND(  1 = M4374,  0 &lt; L4374  ),  1,  0  )</f>
        <v>1</v>
      </c>
    </row>
    <row r="4375" customFormat="false" ht="12.8" hidden="false" customHeight="false" outlineLevel="0" collapsed="false">
      <c r="A4375" s="5" t="n">
        <v>44155</v>
      </c>
      <c r="B4375" s="6" t="n">
        <f aca="false">YEAR(A4375)</f>
        <v>2020</v>
      </c>
      <c r="C4375" s="7" t="n">
        <v>5455</v>
      </c>
      <c r="D4375" s="8" t="n">
        <f aca="false">AVERAGE($C4371:$C4375)</f>
        <v>5376.8</v>
      </c>
      <c r="E4375" s="8" t="n">
        <f aca="false">AVERAGE($C4351:$C4375)</f>
        <v>5578.52</v>
      </c>
      <c r="F4375" s="8" t="n">
        <f aca="false">AVERAGE($C4301:$C4375)</f>
        <v>5624</v>
      </c>
      <c r="G4375" s="4" t="n">
        <f aca="false">IF(  AND(  F4375 &lt; E4375,  E4375 &lt; D4375  ),  1,  0  )</f>
        <v>0</v>
      </c>
      <c r="H4375" s="12" t="n">
        <f aca="false">IF(  AND(  1 = G4375,  OR(  0 = $K4375,  2 = $K4375  )  ),  $C4375,  IF(  AND(  NOT(  "-" = H4374  ),  0 &lt; H4374  ),  H4374,  0  )  )</f>
        <v>4683</v>
      </c>
      <c r="I4375" s="4" t="n">
        <f aca="false">IF(  AND(  D4375 &lt; E4375,  E4375 &lt; F4375  ),  1,  0  )</f>
        <v>1</v>
      </c>
      <c r="J4375" s="12" t="n">
        <f aca="false">IF(  AND(  1 = I4375,  OR(  0 = $K4375,  1 = $K4375  )  ),  $C4375,  IF(  AND(  NOT(  "-" = J4374  ),  0 &lt; J4374  ),  J4374,  0  )  )</f>
        <v>5442</v>
      </c>
      <c r="K4375" s="13" t="n">
        <f aca="false">IF(  1 = G4374,  1,  IF(  1 = I4374,  2,  IF(  OR(  "-" = K4374,  1 = M4374),  0,  K4374  )  )  )</f>
        <v>2</v>
      </c>
      <c r="L4375" s="12" t="n">
        <f aca="false">IF(  AND(  1 = K4375,  1 = M4375  ),  (C4375 - H4375) * 100,  IF(  AND( 2 = K4375,  1 = M4375  ),  (J4375 - C4375) * 100,  0  )  )</f>
        <v>0</v>
      </c>
      <c r="M4375" s="6" t="n">
        <f aca="false">IF(  OR(  AND(  1 = K4375,  1 = I4375  ),  AND(  2 =K4375,  1 = G4375  )  ),  1,  0  )</f>
        <v>0</v>
      </c>
      <c r="N4375" s="0" t="n">
        <f aca="false">IF(  AND(  1 = M4375,  0 &lt; L4375  ),  1,  0  )</f>
        <v>0</v>
      </c>
    </row>
    <row r="4376" customFormat="false" ht="12.8" hidden="false" customHeight="false" outlineLevel="0" collapsed="false">
      <c r="A4376" s="5" t="n">
        <v>44159</v>
      </c>
      <c r="B4376" s="6" t="n">
        <f aca="false">YEAR(A4376)</f>
        <v>2020</v>
      </c>
      <c r="C4376" s="7" t="n">
        <v>5499</v>
      </c>
      <c r="D4376" s="8" t="n">
        <f aca="false">AVERAGE($C4372:$C4376)</f>
        <v>5407.8</v>
      </c>
      <c r="E4376" s="8" t="n">
        <f aca="false">AVERAGE($C4352:$C4376)</f>
        <v>5566.8</v>
      </c>
      <c r="F4376" s="8" t="n">
        <f aca="false">AVERAGE($C4302:$C4376)</f>
        <v>5634.69333333333</v>
      </c>
      <c r="G4376" s="4" t="n">
        <f aca="false">IF(  AND(  F4376 &lt; E4376,  E4376 &lt; D4376  ),  1,  0  )</f>
        <v>0</v>
      </c>
      <c r="H4376" s="12" t="n">
        <f aca="false">IF(  AND(  1 = G4376,  OR(  0 = $K4376,  2 = $K4376  )  ),  $C4376,  IF(  AND(  NOT(  "-" = H4375  ),  0 &lt; H4375  ),  H4375,  0  )  )</f>
        <v>4683</v>
      </c>
      <c r="I4376" s="4" t="n">
        <f aca="false">IF(  AND(  D4376 &lt; E4376,  E4376 &lt; F4376  ),  1,  0  )</f>
        <v>1</v>
      </c>
      <c r="J4376" s="12" t="n">
        <f aca="false">IF(  AND(  1 = I4376,  OR(  0 = $K4376,  1 = $K4376  )  ),  $C4376,  IF(  AND(  NOT(  "-" = J4375  ),  0 &lt; J4375  ),  J4375,  0  )  )</f>
        <v>5442</v>
      </c>
      <c r="K4376" s="13" t="n">
        <f aca="false">IF(  1 = G4375,  1,  IF(  1 = I4375,  2,  IF(  OR(  "-" = K4375,  1 = M4375),  0,  K4375  )  )  )</f>
        <v>2</v>
      </c>
      <c r="L4376" s="12" t="n">
        <f aca="false">IF(  AND(  1 = K4376,  1 = M4376  ),  (C4376 - H4376) * 100,  IF(  AND( 2 = K4376,  1 = M4376  ),  (J4376 - C4376) * 100,  0  )  )</f>
        <v>0</v>
      </c>
      <c r="M4376" s="6" t="n">
        <f aca="false">IF(  OR(  AND(  1 = K4376,  1 = I4376  ),  AND(  2 =K4376,  1 = G4376  )  ),  1,  0  )</f>
        <v>0</v>
      </c>
      <c r="N4376" s="0" t="n">
        <f aca="false">IF(  AND(  1 = M4376,  0 &lt; L4376  ),  1,  0  )</f>
        <v>0</v>
      </c>
    </row>
    <row r="4377" customFormat="false" ht="12.8" hidden="false" customHeight="false" outlineLevel="0" collapsed="false">
      <c r="A4377" s="5" t="n">
        <v>44160</v>
      </c>
      <c r="B4377" s="6" t="n">
        <f aca="false">YEAR(A4377)</f>
        <v>2020</v>
      </c>
      <c r="C4377" s="7" t="n">
        <v>5516</v>
      </c>
      <c r="D4377" s="8" t="n">
        <f aca="false">AVERAGE($C4373:$C4377)</f>
        <v>5447.2</v>
      </c>
      <c r="E4377" s="8" t="n">
        <f aca="false">AVERAGE($C4353:$C4377)</f>
        <v>5554.48</v>
      </c>
      <c r="F4377" s="8" t="n">
        <f aca="false">AVERAGE($C4303:$C4377)</f>
        <v>5644.78666666667</v>
      </c>
      <c r="G4377" s="4" t="n">
        <f aca="false">IF(  AND(  F4377 &lt; E4377,  E4377 &lt; D4377  ),  1,  0  )</f>
        <v>0</v>
      </c>
      <c r="H4377" s="12" t="n">
        <f aca="false">IF(  AND(  1 = G4377,  OR(  0 = $K4377,  2 = $K4377  )  ),  $C4377,  IF(  AND(  NOT(  "-" = H4376  ),  0 &lt; H4376  ),  H4376,  0  )  )</f>
        <v>4683</v>
      </c>
      <c r="I4377" s="4" t="n">
        <f aca="false">IF(  AND(  D4377 &lt; E4377,  E4377 &lt; F4377  ),  1,  0  )</f>
        <v>1</v>
      </c>
      <c r="J4377" s="12" t="n">
        <f aca="false">IF(  AND(  1 = I4377,  OR(  0 = $K4377,  1 = $K4377  )  ),  $C4377,  IF(  AND(  NOT(  "-" = J4376  ),  0 &lt; J4376  ),  J4376,  0  )  )</f>
        <v>5442</v>
      </c>
      <c r="K4377" s="13" t="n">
        <f aca="false">IF(  1 = G4376,  1,  IF(  1 = I4376,  2,  IF(  OR(  "-" = K4376,  1 = M4376),  0,  K4376  )  )  )</f>
        <v>2</v>
      </c>
      <c r="L4377" s="12" t="n">
        <f aca="false">IF(  AND(  1 = K4377,  1 = M4377  ),  (C4377 - H4377) * 100,  IF(  AND( 2 = K4377,  1 = M4377  ),  (J4377 - C4377) * 100,  0  )  )</f>
        <v>0</v>
      </c>
      <c r="M4377" s="6" t="n">
        <f aca="false">IF(  OR(  AND(  1 = K4377,  1 = I4377  ),  AND(  2 =K4377,  1 = G4377  )  ),  1,  0  )</f>
        <v>0</v>
      </c>
      <c r="N4377" s="0" t="n">
        <f aca="false">IF(  AND(  1 = M4377,  0 &lt; L4377  ),  1,  0  )</f>
        <v>0</v>
      </c>
    </row>
    <row r="4378" customFormat="false" ht="12.8" hidden="false" customHeight="false" outlineLevel="0" collapsed="false">
      <c r="A4378" s="5" t="n">
        <v>44161</v>
      </c>
      <c r="B4378" s="6" t="n">
        <f aca="false">YEAR(A4378)</f>
        <v>2020</v>
      </c>
      <c r="C4378" s="7" t="n">
        <v>5771</v>
      </c>
      <c r="D4378" s="8" t="n">
        <f aca="false">AVERAGE($C4374:$C4378)</f>
        <v>5536.6</v>
      </c>
      <c r="E4378" s="8" t="n">
        <f aca="false">AVERAGE($C4354:$C4378)</f>
        <v>5556.44</v>
      </c>
      <c r="F4378" s="8" t="n">
        <f aca="false">AVERAGE($C4304:$C4378)</f>
        <v>5656.26666666667</v>
      </c>
      <c r="G4378" s="4" t="n">
        <f aca="false">IF(  AND(  F4378 &lt; E4378,  E4378 &lt; D4378  ),  1,  0  )</f>
        <v>0</v>
      </c>
      <c r="H4378" s="12" t="n">
        <f aca="false">IF(  AND(  1 = G4378,  OR(  0 = $K4378,  2 = $K4378  )  ),  $C4378,  IF(  AND(  NOT(  "-" = H4377  ),  0 &lt; H4377  ),  H4377,  0  )  )</f>
        <v>4683</v>
      </c>
      <c r="I4378" s="4" t="n">
        <f aca="false">IF(  AND(  D4378 &lt; E4378,  E4378 &lt; F4378  ),  1,  0  )</f>
        <v>1</v>
      </c>
      <c r="J4378" s="12" t="n">
        <f aca="false">IF(  AND(  1 = I4378,  OR(  0 = $K4378,  1 = $K4378  )  ),  $C4378,  IF(  AND(  NOT(  "-" = J4377  ),  0 &lt; J4377  ),  J4377,  0  )  )</f>
        <v>5442</v>
      </c>
      <c r="K4378" s="13" t="n">
        <f aca="false">IF(  1 = G4377,  1,  IF(  1 = I4377,  2,  IF(  OR(  "-" = K4377,  1 = M4377),  0,  K4377  )  )  )</f>
        <v>2</v>
      </c>
      <c r="L4378" s="12" t="n">
        <f aca="false">IF(  AND(  1 = K4378,  1 = M4378  ),  (C4378 - H4378) * 100,  IF(  AND( 2 = K4378,  1 = M4378  ),  (J4378 - C4378) * 100,  0  )  )</f>
        <v>0</v>
      </c>
      <c r="M4378" s="6" t="n">
        <f aca="false">IF(  OR(  AND(  1 = K4378,  1 = I4378  ),  AND(  2 =K4378,  1 = G4378  )  ),  1,  0  )</f>
        <v>0</v>
      </c>
      <c r="N4378" s="0" t="n">
        <f aca="false">IF(  AND(  1 = M4378,  0 &lt; L4378  ),  1,  0  )</f>
        <v>0</v>
      </c>
    </row>
    <row r="4379" customFormat="false" ht="12.8" hidden="false" customHeight="false" outlineLevel="0" collapsed="false">
      <c r="A4379" s="5" t="n">
        <v>44162</v>
      </c>
      <c r="B4379" s="6" t="n">
        <f aca="false">YEAR(A4379)</f>
        <v>2020</v>
      </c>
      <c r="C4379" s="7" t="n">
        <v>5819</v>
      </c>
      <c r="D4379" s="8" t="n">
        <f aca="false">AVERAGE($C4375:$C4379)</f>
        <v>5612</v>
      </c>
      <c r="E4379" s="8" t="n">
        <f aca="false">AVERAGE($C4355:$C4379)</f>
        <v>5564.2</v>
      </c>
      <c r="F4379" s="8" t="n">
        <f aca="false">AVERAGE($C4305:$C4379)</f>
        <v>5668.26666666667</v>
      </c>
      <c r="G4379" s="4" t="n">
        <f aca="false">IF(  AND(  F4379 &lt; E4379,  E4379 &lt; D4379  ),  1,  0  )</f>
        <v>0</v>
      </c>
      <c r="H4379" s="12" t="n">
        <f aca="false">IF(  AND(  1 = G4379,  OR(  0 = $K4379,  2 = $K4379  )  ),  $C4379,  IF(  AND(  NOT(  "-" = H4378  ),  0 &lt; H4378  ),  H4378,  0  )  )</f>
        <v>4683</v>
      </c>
      <c r="I4379" s="4" t="n">
        <f aca="false">IF(  AND(  D4379 &lt; E4379,  E4379 &lt; F4379  ),  1,  0  )</f>
        <v>0</v>
      </c>
      <c r="J4379" s="12" t="n">
        <f aca="false">IF(  AND(  1 = I4379,  OR(  0 = $K4379,  1 = $K4379  )  ),  $C4379,  IF(  AND(  NOT(  "-" = J4378  ),  0 &lt; J4378  ),  J4378,  0  )  )</f>
        <v>5442</v>
      </c>
      <c r="K4379" s="13" t="n">
        <f aca="false">IF(  1 = G4378,  1,  IF(  1 = I4378,  2,  IF(  OR(  "-" = K4378,  1 = M4378),  0,  K4378  )  )  )</f>
        <v>2</v>
      </c>
      <c r="L4379" s="12" t="n">
        <f aca="false">IF(  AND(  1 = K4379,  1 = M4379  ),  (C4379 - H4379) * 100,  IF(  AND( 2 = K4379,  1 = M4379  ),  (J4379 - C4379) * 100,  0  )  )</f>
        <v>0</v>
      </c>
      <c r="M4379" s="6" t="n">
        <f aca="false">IF(  OR(  AND(  1 = K4379,  1 = I4379  ),  AND(  2 =K4379,  1 = G4379  )  ),  1,  0  )</f>
        <v>0</v>
      </c>
      <c r="N4379" s="0" t="n">
        <f aca="false">IF(  AND(  1 = M4379,  0 &lt; L4379  ),  1,  0  )</f>
        <v>0</v>
      </c>
    </row>
    <row r="4380" customFormat="false" ht="12.8" hidden="false" customHeight="false" outlineLevel="0" collapsed="false">
      <c r="A4380" s="5" t="n">
        <v>44165</v>
      </c>
      <c r="B4380" s="6" t="n">
        <f aca="false">YEAR(A4380)</f>
        <v>2020</v>
      </c>
      <c r="C4380" s="7" t="n">
        <v>5926</v>
      </c>
      <c r="D4380" s="8" t="n">
        <f aca="false">AVERAGE($C4376:$C4380)</f>
        <v>5706.2</v>
      </c>
      <c r="E4380" s="8" t="n">
        <f aca="false">AVERAGE($C4356:$C4380)</f>
        <v>5577.84</v>
      </c>
      <c r="F4380" s="8" t="n">
        <f aca="false">AVERAGE($C4306:$C4380)</f>
        <v>5680</v>
      </c>
      <c r="G4380" s="4" t="n">
        <f aca="false">IF(  AND(  F4380 &lt; E4380,  E4380 &lt; D4380  ),  1,  0  )</f>
        <v>0</v>
      </c>
      <c r="H4380" s="12" t="n">
        <f aca="false">IF(  AND(  1 = G4380,  OR(  0 = $K4380,  2 = $K4380  )  ),  $C4380,  IF(  AND(  NOT(  "-" = H4379  ),  0 &lt; H4379  ),  H4379,  0  )  )</f>
        <v>4683</v>
      </c>
      <c r="I4380" s="4" t="n">
        <f aca="false">IF(  AND(  D4380 &lt; E4380,  E4380 &lt; F4380  ),  1,  0  )</f>
        <v>0</v>
      </c>
      <c r="J4380" s="12" t="n">
        <f aca="false">IF(  AND(  1 = I4380,  OR(  0 = $K4380,  1 = $K4380  )  ),  $C4380,  IF(  AND(  NOT(  "-" = J4379  ),  0 &lt; J4379  ),  J4379,  0  )  )</f>
        <v>5442</v>
      </c>
      <c r="K4380" s="13" t="n">
        <f aca="false">IF(  1 = G4379,  1,  IF(  1 = I4379,  2,  IF(  OR(  "-" = K4379,  1 = M4379),  0,  K4379  )  )  )</f>
        <v>2</v>
      </c>
      <c r="L4380" s="12" t="n">
        <f aca="false">IF(  AND(  1 = K4380,  1 = M4380  ),  (C4380 - H4380) * 100,  IF(  AND( 2 = K4380,  1 = M4380  ),  (J4380 - C4380) * 100,  0  )  )</f>
        <v>0</v>
      </c>
      <c r="M4380" s="6" t="n">
        <f aca="false">IF(  OR(  AND(  1 = K4380,  1 = I4380  ),  AND(  2 =K4380,  1 = G4380  )  ),  1,  0  )</f>
        <v>0</v>
      </c>
      <c r="N4380" s="0" t="n">
        <f aca="false">IF(  AND(  1 = M4380,  0 &lt; L4380  ),  1,  0  )</f>
        <v>0</v>
      </c>
    </row>
    <row r="4381" customFormat="false" ht="12.8" hidden="false" customHeight="false" outlineLevel="0" collapsed="false">
      <c r="A4381" s="5" t="n">
        <v>44166</v>
      </c>
      <c r="B4381" s="6" t="n">
        <f aca="false">YEAR(A4381)</f>
        <v>2020</v>
      </c>
      <c r="C4381" s="7" t="n">
        <v>5737</v>
      </c>
      <c r="D4381" s="8" t="n">
        <f aca="false">AVERAGE($C4377:$C4381)</f>
        <v>5753.8</v>
      </c>
      <c r="E4381" s="8" t="n">
        <f aca="false">AVERAGE($C4357:$C4381)</f>
        <v>5587.2</v>
      </c>
      <c r="F4381" s="8" t="n">
        <f aca="false">AVERAGE($C4307:$C4381)</f>
        <v>5689.77333333333</v>
      </c>
      <c r="G4381" s="4" t="n">
        <f aca="false">IF(  AND(  F4381 &lt; E4381,  E4381 &lt; D4381  ),  1,  0  )</f>
        <v>0</v>
      </c>
      <c r="H4381" s="12" t="n">
        <f aca="false">IF(  AND(  1 = G4381,  OR(  0 = $K4381,  2 = $K4381  )  ),  $C4381,  IF(  AND(  NOT(  "-" = H4380  ),  0 &lt; H4380  ),  H4380,  0  )  )</f>
        <v>4683</v>
      </c>
      <c r="I4381" s="4" t="n">
        <f aca="false">IF(  AND(  D4381 &lt; E4381,  E4381 &lt; F4381  ),  1,  0  )</f>
        <v>0</v>
      </c>
      <c r="J4381" s="12" t="n">
        <f aca="false">IF(  AND(  1 = I4381,  OR(  0 = $K4381,  1 = $K4381  )  ),  $C4381,  IF(  AND(  NOT(  "-" = J4380  ),  0 &lt; J4380  ),  J4380,  0  )  )</f>
        <v>5442</v>
      </c>
      <c r="K4381" s="13" t="n">
        <f aca="false">IF(  1 = G4380,  1,  IF(  1 = I4380,  2,  IF(  OR(  "-" = K4380,  1 = M4380),  0,  K4380  )  )  )</f>
        <v>2</v>
      </c>
      <c r="L4381" s="12" t="n">
        <f aca="false">IF(  AND(  1 = K4381,  1 = M4381  ),  (C4381 - H4381) * 100,  IF(  AND( 2 = K4381,  1 = M4381  ),  (J4381 - C4381) * 100,  0  )  )</f>
        <v>0</v>
      </c>
      <c r="M4381" s="6" t="n">
        <f aca="false">IF(  OR(  AND(  1 = K4381,  1 = I4381  ),  AND(  2 =K4381,  1 = G4381  )  ),  1,  0  )</f>
        <v>0</v>
      </c>
      <c r="N4381" s="0" t="n">
        <f aca="false">IF(  AND(  1 = M4381,  0 &lt; L4381  ),  1,  0  )</f>
        <v>0</v>
      </c>
    </row>
    <row r="4382" customFormat="false" ht="12.8" hidden="false" customHeight="false" outlineLevel="0" collapsed="false">
      <c r="A4382" s="5" t="n">
        <v>44167</v>
      </c>
      <c r="B4382" s="6" t="n">
        <f aca="false">YEAR(A4382)</f>
        <v>2020</v>
      </c>
      <c r="C4382" s="7" t="n">
        <v>5701</v>
      </c>
      <c r="D4382" s="8" t="n">
        <f aca="false">AVERAGE($C4378:$C4382)</f>
        <v>5790.8</v>
      </c>
      <c r="E4382" s="8" t="n">
        <f aca="false">AVERAGE($C4358:$C4382)</f>
        <v>5594.88</v>
      </c>
      <c r="F4382" s="8" t="n">
        <f aca="false">AVERAGE($C4308:$C4382)</f>
        <v>5698.50666666667</v>
      </c>
      <c r="G4382" s="4" t="n">
        <f aca="false">IF(  AND(  F4382 &lt; E4382,  E4382 &lt; D4382  ),  1,  0  )</f>
        <v>0</v>
      </c>
      <c r="H4382" s="12" t="n">
        <f aca="false">IF(  AND(  1 = G4382,  OR(  0 = $K4382,  2 = $K4382  )  ),  $C4382,  IF(  AND(  NOT(  "-" = H4381  ),  0 &lt; H4381  ),  H4381,  0  )  )</f>
        <v>4683</v>
      </c>
      <c r="I4382" s="4" t="n">
        <f aca="false">IF(  AND(  D4382 &lt; E4382,  E4382 &lt; F4382  ),  1,  0  )</f>
        <v>0</v>
      </c>
      <c r="J4382" s="12" t="n">
        <f aca="false">IF(  AND(  1 = I4382,  OR(  0 = $K4382,  1 = $K4382  )  ),  $C4382,  IF(  AND(  NOT(  "-" = J4381  ),  0 &lt; J4381  ),  J4381,  0  )  )</f>
        <v>5442</v>
      </c>
      <c r="K4382" s="13" t="n">
        <f aca="false">IF(  1 = G4381,  1,  IF(  1 = I4381,  2,  IF(  OR(  "-" = K4381,  1 = M4381),  0,  K4381  )  )  )</f>
        <v>2</v>
      </c>
      <c r="L4382" s="12" t="n">
        <f aca="false">IF(  AND(  1 = K4382,  1 = M4382  ),  (C4382 - H4382) * 100,  IF(  AND( 2 = K4382,  1 = M4382  ),  (J4382 - C4382) * 100,  0  )  )</f>
        <v>0</v>
      </c>
      <c r="M4382" s="6" t="n">
        <f aca="false">IF(  OR(  AND(  1 = K4382,  1 = I4382  ),  AND(  2 =K4382,  1 = G4382  )  ),  1,  0  )</f>
        <v>0</v>
      </c>
      <c r="N4382" s="0" t="n">
        <f aca="false">IF(  AND(  1 = M4382,  0 &lt; L4382  ),  1,  0  )</f>
        <v>0</v>
      </c>
    </row>
    <row r="4383" customFormat="false" ht="12.8" hidden="false" customHeight="false" outlineLevel="0" collapsed="false">
      <c r="A4383" s="5" t="n">
        <v>44168</v>
      </c>
      <c r="B4383" s="6" t="n">
        <f aca="false">YEAR(A4383)</f>
        <v>2020</v>
      </c>
      <c r="C4383" s="7" t="n">
        <v>5625</v>
      </c>
      <c r="D4383" s="8" t="n">
        <f aca="false">AVERAGE($C4379:$C4383)</f>
        <v>5761.6</v>
      </c>
      <c r="E4383" s="8" t="n">
        <f aca="false">AVERAGE($C4359:$C4383)</f>
        <v>5591.76</v>
      </c>
      <c r="F4383" s="8" t="n">
        <f aca="false">AVERAGE($C4309:$C4383)</f>
        <v>5705.24</v>
      </c>
      <c r="G4383" s="4" t="n">
        <f aca="false">IF(  AND(  F4383 &lt; E4383,  E4383 &lt; D4383  ),  1,  0  )</f>
        <v>0</v>
      </c>
      <c r="H4383" s="12" t="n">
        <f aca="false">IF(  AND(  1 = G4383,  OR(  0 = $K4383,  2 = $K4383  )  ),  $C4383,  IF(  AND(  NOT(  "-" = H4382  ),  0 &lt; H4382  ),  H4382,  0  )  )</f>
        <v>4683</v>
      </c>
      <c r="I4383" s="4" t="n">
        <f aca="false">IF(  AND(  D4383 &lt; E4383,  E4383 &lt; F4383  ),  1,  0  )</f>
        <v>0</v>
      </c>
      <c r="J4383" s="12" t="n">
        <f aca="false">IF(  AND(  1 = I4383,  OR(  0 = $K4383,  1 = $K4383  )  ),  $C4383,  IF(  AND(  NOT(  "-" = J4382  ),  0 &lt; J4382  ),  J4382,  0  )  )</f>
        <v>5442</v>
      </c>
      <c r="K4383" s="13" t="n">
        <f aca="false">IF(  1 = G4382,  1,  IF(  1 = I4382,  2,  IF(  OR(  "-" = K4382,  1 = M4382),  0,  K4382  )  )  )</f>
        <v>2</v>
      </c>
      <c r="L4383" s="12" t="n">
        <f aca="false">IF(  AND(  1 = K4383,  1 = M4383  ),  (C4383 - H4383) * 100,  IF(  AND( 2 = K4383,  1 = M4383  ),  (J4383 - C4383) * 100,  0  )  )</f>
        <v>0</v>
      </c>
      <c r="M4383" s="6" t="n">
        <f aca="false">IF(  OR(  AND(  1 = K4383,  1 = I4383  ),  AND(  2 =K4383,  1 = G4383  )  ),  1,  0  )</f>
        <v>0</v>
      </c>
      <c r="N4383" s="0" t="n">
        <f aca="false">IF(  AND(  1 = M4383,  0 &lt; L4383  ),  1,  0  )</f>
        <v>0</v>
      </c>
    </row>
    <row r="4384" customFormat="false" ht="12.8" hidden="false" customHeight="false" outlineLevel="0" collapsed="false">
      <c r="A4384" s="5" t="n">
        <v>44169</v>
      </c>
      <c r="B4384" s="6" t="n">
        <f aca="false">YEAR(A4384)</f>
        <v>2020</v>
      </c>
      <c r="C4384" s="7" t="n">
        <v>5693</v>
      </c>
      <c r="D4384" s="8" t="n">
        <f aca="false">AVERAGE($C4380:$C4384)</f>
        <v>5736.4</v>
      </c>
      <c r="E4384" s="8" t="n">
        <f aca="false">AVERAGE($C4360:$C4384)</f>
        <v>5589.6</v>
      </c>
      <c r="F4384" s="8" t="n">
        <f aca="false">AVERAGE($C4310:$C4384)</f>
        <v>5712.72</v>
      </c>
      <c r="G4384" s="4" t="n">
        <f aca="false">IF(  AND(  F4384 &lt; E4384,  E4384 &lt; D4384  ),  1,  0  )</f>
        <v>0</v>
      </c>
      <c r="H4384" s="12" t="n">
        <f aca="false">IF(  AND(  1 = G4384,  OR(  0 = $K4384,  2 = $K4384  )  ),  $C4384,  IF(  AND(  NOT(  "-" = H4383  ),  0 &lt; H4383  ),  H4383,  0  )  )</f>
        <v>4683</v>
      </c>
      <c r="I4384" s="4" t="n">
        <f aca="false">IF(  AND(  D4384 &lt; E4384,  E4384 &lt; F4384  ),  1,  0  )</f>
        <v>0</v>
      </c>
      <c r="J4384" s="12" t="n">
        <f aca="false">IF(  AND(  1 = I4384,  OR(  0 = $K4384,  1 = $K4384  )  ),  $C4384,  IF(  AND(  NOT(  "-" = J4383  ),  0 &lt; J4383  ),  J4383,  0  )  )</f>
        <v>5442</v>
      </c>
      <c r="K4384" s="13" t="n">
        <f aca="false">IF(  1 = G4383,  1,  IF(  1 = I4383,  2,  IF(  OR(  "-" = K4383,  1 = M4383),  0,  K4383  )  )  )</f>
        <v>2</v>
      </c>
      <c r="L4384" s="12" t="n">
        <f aca="false">IF(  AND(  1 = K4384,  1 = M4384  ),  (C4384 - H4384) * 100,  IF(  AND( 2 = K4384,  1 = M4384  ),  (J4384 - C4384) * 100,  0  )  )</f>
        <v>0</v>
      </c>
      <c r="M4384" s="6" t="n">
        <f aca="false">IF(  OR(  AND(  1 = K4384,  1 = I4384  ),  AND(  2 =K4384,  1 = G4384  )  ),  1,  0  )</f>
        <v>0</v>
      </c>
      <c r="N4384" s="0" t="n">
        <f aca="false">IF(  AND(  1 = M4384,  0 &lt; L4384  ),  1,  0  )</f>
        <v>0</v>
      </c>
    </row>
    <row r="4385" customFormat="false" ht="12.8" hidden="false" customHeight="false" outlineLevel="0" collapsed="false">
      <c r="A4385" s="5" t="n">
        <v>44172</v>
      </c>
      <c r="B4385" s="6" t="n">
        <f aca="false">YEAR(A4385)</f>
        <v>2020</v>
      </c>
      <c r="C4385" s="7" t="n">
        <v>5777</v>
      </c>
      <c r="D4385" s="8" t="n">
        <f aca="false">AVERAGE($C4381:$C4385)</f>
        <v>5706.6</v>
      </c>
      <c r="E4385" s="8" t="n">
        <f aca="false">AVERAGE($C4361:$C4385)</f>
        <v>5588.28</v>
      </c>
      <c r="F4385" s="8" t="n">
        <f aca="false">AVERAGE($C4311:$C4385)</f>
        <v>5721.01333333333</v>
      </c>
      <c r="G4385" s="4" t="n">
        <f aca="false">IF(  AND(  F4385 &lt; E4385,  E4385 &lt; D4385  ),  1,  0  )</f>
        <v>0</v>
      </c>
      <c r="H4385" s="12" t="n">
        <f aca="false">IF(  AND(  1 = G4385,  OR(  0 = $K4385,  2 = $K4385  )  ),  $C4385,  IF(  AND(  NOT(  "-" = H4384  ),  0 &lt; H4384  ),  H4384,  0  )  )</f>
        <v>4683</v>
      </c>
      <c r="I4385" s="4" t="n">
        <f aca="false">IF(  AND(  D4385 &lt; E4385,  E4385 &lt; F4385  ),  1,  0  )</f>
        <v>0</v>
      </c>
      <c r="J4385" s="12" t="n">
        <f aca="false">IF(  AND(  1 = I4385,  OR(  0 = $K4385,  1 = $K4385  )  ),  $C4385,  IF(  AND(  NOT(  "-" = J4384  ),  0 &lt; J4384  ),  J4384,  0  )  )</f>
        <v>5442</v>
      </c>
      <c r="K4385" s="13" t="n">
        <f aca="false">IF(  1 = G4384,  1,  IF(  1 = I4384,  2,  IF(  OR(  "-" = K4384,  1 = M4384),  0,  K4384  )  )  )</f>
        <v>2</v>
      </c>
      <c r="L4385" s="12" t="n">
        <f aca="false">IF(  AND(  1 = K4385,  1 = M4385  ),  (C4385 - H4385) * 100,  IF(  AND( 2 = K4385,  1 = M4385  ),  (J4385 - C4385) * 100,  0  )  )</f>
        <v>0</v>
      </c>
      <c r="M4385" s="6" t="n">
        <f aca="false">IF(  OR(  AND(  1 = K4385,  1 = I4385  ),  AND(  2 =K4385,  1 = G4385  )  ),  1,  0  )</f>
        <v>0</v>
      </c>
      <c r="N4385" s="0" t="n">
        <f aca="false">IF(  AND(  1 = M4385,  0 &lt; L4385  ),  1,  0  )</f>
        <v>0</v>
      </c>
    </row>
    <row r="4386" customFormat="false" ht="12.8" hidden="false" customHeight="false" outlineLevel="0" collapsed="false">
      <c r="A4386" s="5" t="n">
        <v>44173</v>
      </c>
      <c r="B4386" s="6" t="n">
        <f aca="false">YEAR(A4386)</f>
        <v>2020</v>
      </c>
      <c r="C4386" s="7" t="n">
        <v>5839</v>
      </c>
      <c r="D4386" s="8" t="n">
        <f aca="false">AVERAGE($C4382:$C4386)</f>
        <v>5727</v>
      </c>
      <c r="E4386" s="8" t="n">
        <f aca="false">AVERAGE($C4362:$C4386)</f>
        <v>5593.92</v>
      </c>
      <c r="F4386" s="8" t="n">
        <f aca="false">AVERAGE($C4312:$C4386)</f>
        <v>5728.42666666667</v>
      </c>
      <c r="G4386" s="4" t="n">
        <f aca="false">IF(  AND(  F4386 &lt; E4386,  E4386 &lt; D4386  ),  1,  0  )</f>
        <v>0</v>
      </c>
      <c r="H4386" s="12" t="n">
        <f aca="false">IF(  AND(  1 = G4386,  OR(  0 = $K4386,  2 = $K4386  )  ),  $C4386,  IF(  AND(  NOT(  "-" = H4385  ),  0 &lt; H4385  ),  H4385,  0  )  )</f>
        <v>4683</v>
      </c>
      <c r="I4386" s="4" t="n">
        <f aca="false">IF(  AND(  D4386 &lt; E4386,  E4386 &lt; F4386  ),  1,  0  )</f>
        <v>0</v>
      </c>
      <c r="J4386" s="12" t="n">
        <f aca="false">IF(  AND(  1 = I4386,  OR(  0 = $K4386,  1 = $K4386  )  ),  $C4386,  IF(  AND(  NOT(  "-" = J4385  ),  0 &lt; J4385  ),  J4385,  0  )  )</f>
        <v>5442</v>
      </c>
      <c r="K4386" s="13" t="n">
        <f aca="false">IF(  1 = G4385,  1,  IF(  1 = I4385,  2,  IF(  OR(  "-" = K4385,  1 = M4385),  0,  K4385  )  )  )</f>
        <v>2</v>
      </c>
      <c r="L4386" s="12" t="n">
        <f aca="false">IF(  AND(  1 = K4386,  1 = M4386  ),  (C4386 - H4386) * 100,  IF(  AND( 2 = K4386,  1 = M4386  ),  (J4386 - C4386) * 100,  0  )  )</f>
        <v>0</v>
      </c>
      <c r="M4386" s="6" t="n">
        <f aca="false">IF(  OR(  AND(  1 = K4386,  1 = I4386  ),  AND(  2 =K4386,  1 = G4386  )  ),  1,  0  )</f>
        <v>0</v>
      </c>
      <c r="N4386" s="0" t="n">
        <f aca="false">IF(  AND(  1 = M4386,  0 &lt; L4386  ),  1,  0  )</f>
        <v>0</v>
      </c>
    </row>
    <row r="4387" customFormat="false" ht="12.8" hidden="false" customHeight="false" outlineLevel="0" collapsed="false">
      <c r="A4387" s="5" t="n">
        <v>44174</v>
      </c>
      <c r="B4387" s="6" t="n">
        <f aca="false">YEAR(A4387)</f>
        <v>2020</v>
      </c>
      <c r="C4387" s="7" t="n">
        <v>5895</v>
      </c>
      <c r="D4387" s="8" t="n">
        <f aca="false">AVERAGE($C4383:$C4387)</f>
        <v>5765.8</v>
      </c>
      <c r="E4387" s="8" t="n">
        <f aca="false">AVERAGE($C4363:$C4387)</f>
        <v>5599.36</v>
      </c>
      <c r="F4387" s="8" t="n">
        <f aca="false">AVERAGE($C4313:$C4387)</f>
        <v>5735.85333333333</v>
      </c>
      <c r="G4387" s="4" t="n">
        <f aca="false">IF(  AND(  F4387 &lt; E4387,  E4387 &lt; D4387  ),  1,  0  )</f>
        <v>0</v>
      </c>
      <c r="H4387" s="12" t="n">
        <f aca="false">IF(  AND(  1 = G4387,  OR(  0 = $K4387,  2 = $K4387  )  ),  $C4387,  IF(  AND(  NOT(  "-" = H4386  ),  0 &lt; H4386  ),  H4386,  0  )  )</f>
        <v>4683</v>
      </c>
      <c r="I4387" s="4" t="n">
        <f aca="false">IF(  AND(  D4387 &lt; E4387,  E4387 &lt; F4387  ),  1,  0  )</f>
        <v>0</v>
      </c>
      <c r="J4387" s="12" t="n">
        <f aca="false">IF(  AND(  1 = I4387,  OR(  0 = $K4387,  1 = $K4387  )  ),  $C4387,  IF(  AND(  NOT(  "-" = J4386  ),  0 &lt; J4386  ),  J4386,  0  )  )</f>
        <v>5442</v>
      </c>
      <c r="K4387" s="13" t="n">
        <f aca="false">IF(  1 = G4386,  1,  IF(  1 = I4386,  2,  IF(  OR(  "-" = K4386,  1 = M4386),  0,  K4386  )  )  )</f>
        <v>2</v>
      </c>
      <c r="L4387" s="12" t="n">
        <f aca="false">IF(  AND(  1 = K4387,  1 = M4387  ),  (C4387 - H4387) * 100,  IF(  AND( 2 = K4387,  1 = M4387  ),  (J4387 - C4387) * 100,  0  )  )</f>
        <v>0</v>
      </c>
      <c r="M4387" s="6" t="n">
        <f aca="false">IF(  OR(  AND(  1 = K4387,  1 = I4387  ),  AND(  2 =K4387,  1 = G4387  )  ),  1,  0  )</f>
        <v>0</v>
      </c>
      <c r="N4387" s="0" t="n">
        <f aca="false">IF(  AND(  1 = M4387,  0 &lt; L4387  ),  1,  0  )</f>
        <v>0</v>
      </c>
    </row>
    <row r="4388" customFormat="false" ht="12.8" hidden="false" customHeight="false" outlineLevel="0" collapsed="false">
      <c r="A4388" s="5" t="n">
        <v>44175</v>
      </c>
      <c r="B4388" s="6" t="n">
        <f aca="false">YEAR(A4388)</f>
        <v>2020</v>
      </c>
      <c r="C4388" s="7" t="n">
        <v>5901</v>
      </c>
      <c r="D4388" s="8" t="n">
        <f aca="false">AVERAGE($C4384:$C4388)</f>
        <v>5821</v>
      </c>
      <c r="E4388" s="8" t="n">
        <f aca="false">AVERAGE($C4364:$C4388)</f>
        <v>5608.68</v>
      </c>
      <c r="F4388" s="8" t="n">
        <f aca="false">AVERAGE($C4314:$C4388)</f>
        <v>5743.46666666667</v>
      </c>
      <c r="G4388" s="4" t="n">
        <f aca="false">IF(  AND(  F4388 &lt; E4388,  E4388 &lt; D4388  ),  1,  0  )</f>
        <v>0</v>
      </c>
      <c r="H4388" s="12" t="n">
        <f aca="false">IF(  AND(  1 = G4388,  OR(  0 = $K4388,  2 = $K4388  )  ),  $C4388,  IF(  AND(  NOT(  "-" = H4387  ),  0 &lt; H4387  ),  H4387,  0  )  )</f>
        <v>4683</v>
      </c>
      <c r="I4388" s="4" t="n">
        <f aca="false">IF(  AND(  D4388 &lt; E4388,  E4388 &lt; F4388  ),  1,  0  )</f>
        <v>0</v>
      </c>
      <c r="J4388" s="12" t="n">
        <f aca="false">IF(  AND(  1 = I4388,  OR(  0 = $K4388,  1 = $K4388  )  ),  $C4388,  IF(  AND(  NOT(  "-" = J4387  ),  0 &lt; J4387  ),  J4387,  0  )  )</f>
        <v>5442</v>
      </c>
      <c r="K4388" s="13" t="n">
        <f aca="false">IF(  1 = G4387,  1,  IF(  1 = I4387,  2,  IF(  OR(  "-" = K4387,  1 = M4387),  0,  K4387  )  )  )</f>
        <v>2</v>
      </c>
      <c r="L4388" s="12" t="n">
        <f aca="false">IF(  AND(  1 = K4388,  1 = M4388  ),  (C4388 - H4388) * 100,  IF(  AND( 2 = K4388,  1 = M4388  ),  (J4388 - C4388) * 100,  0  )  )</f>
        <v>0</v>
      </c>
      <c r="M4388" s="6" t="n">
        <f aca="false">IF(  OR(  AND(  1 = K4388,  1 = I4388  ),  AND(  2 =K4388,  1 = G4388  )  ),  1,  0  )</f>
        <v>0</v>
      </c>
      <c r="N4388" s="0" t="n">
        <f aca="false">IF(  AND(  1 = M4388,  0 &lt; L4388  ),  1,  0  )</f>
        <v>0</v>
      </c>
    </row>
    <row r="4389" customFormat="false" ht="12.8" hidden="false" customHeight="false" outlineLevel="0" collapsed="false">
      <c r="A4389" s="5" t="n">
        <v>44176</v>
      </c>
      <c r="B4389" s="6" t="n">
        <f aca="false">YEAR(A4389)</f>
        <v>2020</v>
      </c>
      <c r="C4389" s="7" t="n">
        <v>6034</v>
      </c>
      <c r="D4389" s="8" t="n">
        <f aca="false">AVERAGE($C4385:$C4389)</f>
        <v>5889.2</v>
      </c>
      <c r="E4389" s="8" t="n">
        <f aca="false">AVERAGE($C4365:$C4389)</f>
        <v>5618.4</v>
      </c>
      <c r="F4389" s="8" t="n">
        <f aca="false">AVERAGE($C4315:$C4389)</f>
        <v>5750.98666666667</v>
      </c>
      <c r="G4389" s="4" t="n">
        <f aca="false">IF(  AND(  F4389 &lt; E4389,  E4389 &lt; D4389  ),  1,  0  )</f>
        <v>0</v>
      </c>
      <c r="H4389" s="12" t="n">
        <f aca="false">IF(  AND(  1 = G4389,  OR(  0 = $K4389,  2 = $K4389  )  ),  $C4389,  IF(  AND(  NOT(  "-" = H4388  ),  0 &lt; H4388  ),  H4388,  0  )  )</f>
        <v>4683</v>
      </c>
      <c r="I4389" s="4" t="n">
        <f aca="false">IF(  AND(  D4389 &lt; E4389,  E4389 &lt; F4389  ),  1,  0  )</f>
        <v>0</v>
      </c>
      <c r="J4389" s="12" t="n">
        <f aca="false">IF(  AND(  1 = I4389,  OR(  0 = $K4389,  1 = $K4389  )  ),  $C4389,  IF(  AND(  NOT(  "-" = J4388  ),  0 &lt; J4388  ),  J4388,  0  )  )</f>
        <v>5442</v>
      </c>
      <c r="K4389" s="13" t="n">
        <f aca="false">IF(  1 = G4388,  1,  IF(  1 = I4388,  2,  IF(  OR(  "-" = K4388,  1 = M4388),  0,  K4388  )  )  )</f>
        <v>2</v>
      </c>
      <c r="L4389" s="12" t="n">
        <f aca="false">IF(  AND(  1 = K4389,  1 = M4389  ),  (C4389 - H4389) * 100,  IF(  AND( 2 = K4389,  1 = M4389  ),  (J4389 - C4389) * 100,  0  )  )</f>
        <v>0</v>
      </c>
      <c r="M4389" s="6" t="n">
        <f aca="false">IF(  OR(  AND(  1 = K4389,  1 = I4389  ),  AND(  2 =K4389,  1 = G4389  )  ),  1,  0  )</f>
        <v>0</v>
      </c>
      <c r="N4389" s="0" t="n">
        <f aca="false">IF(  AND(  1 = M4389,  0 &lt; L4389  ),  1,  0  )</f>
        <v>0</v>
      </c>
    </row>
    <row r="4390" customFormat="false" ht="12.8" hidden="false" customHeight="false" outlineLevel="0" collapsed="false">
      <c r="A4390" s="5" t="n">
        <v>44179</v>
      </c>
      <c r="B4390" s="6" t="n">
        <f aca="false">YEAR(A4390)</f>
        <v>2020</v>
      </c>
      <c r="C4390" s="7" t="n">
        <v>6223</v>
      </c>
      <c r="D4390" s="8" t="n">
        <f aca="false">AVERAGE($C4386:$C4390)</f>
        <v>5978.4</v>
      </c>
      <c r="E4390" s="8" t="n">
        <f aca="false">AVERAGE($C4366:$C4390)</f>
        <v>5636.08</v>
      </c>
      <c r="F4390" s="8" t="n">
        <f aca="false">AVERAGE($C4316:$C4390)</f>
        <v>5757.53333333333</v>
      </c>
      <c r="G4390" s="4" t="n">
        <f aca="false">IF(  AND(  F4390 &lt; E4390,  E4390 &lt; D4390  ),  1,  0  )</f>
        <v>0</v>
      </c>
      <c r="H4390" s="12" t="n">
        <f aca="false">IF(  AND(  1 = G4390,  OR(  0 = $K4390,  2 = $K4390  )  ),  $C4390,  IF(  AND(  NOT(  "-" = H4389  ),  0 &lt; H4389  ),  H4389,  0  )  )</f>
        <v>4683</v>
      </c>
      <c r="I4390" s="4" t="n">
        <f aca="false">IF(  AND(  D4390 &lt; E4390,  E4390 &lt; F4390  ),  1,  0  )</f>
        <v>0</v>
      </c>
      <c r="J4390" s="12" t="n">
        <f aca="false">IF(  AND(  1 = I4390,  OR(  0 = $K4390,  1 = $K4390  )  ),  $C4390,  IF(  AND(  NOT(  "-" = J4389  ),  0 &lt; J4389  ),  J4389,  0  )  )</f>
        <v>5442</v>
      </c>
      <c r="K4390" s="13" t="n">
        <f aca="false">IF(  1 = G4389,  1,  IF(  1 = I4389,  2,  IF(  OR(  "-" = K4389,  1 = M4389),  0,  K4389  )  )  )</f>
        <v>2</v>
      </c>
      <c r="L4390" s="12" t="n">
        <f aca="false">IF(  AND(  1 = K4390,  1 = M4390  ),  (C4390 - H4390) * 100,  IF(  AND( 2 = K4390,  1 = M4390  ),  (J4390 - C4390) * 100,  0  )  )</f>
        <v>0</v>
      </c>
      <c r="M4390" s="6" t="n">
        <f aca="false">IF(  OR(  AND(  1 = K4390,  1 = I4390  ),  AND(  2 =K4390,  1 = G4390  )  ),  1,  0  )</f>
        <v>0</v>
      </c>
      <c r="N4390" s="0" t="n">
        <f aca="false">IF(  AND(  1 = M4390,  0 &lt; L4390  ),  1,  0  )</f>
        <v>0</v>
      </c>
    </row>
    <row r="4391" customFormat="false" ht="12.8" hidden="false" customHeight="false" outlineLevel="0" collapsed="false">
      <c r="A4391" s="5" t="n">
        <v>44180</v>
      </c>
      <c r="B4391" s="6" t="n">
        <f aca="false">YEAR(A4391)</f>
        <v>2020</v>
      </c>
      <c r="C4391" s="7" t="n">
        <v>6162</v>
      </c>
      <c r="D4391" s="8" t="n">
        <f aca="false">AVERAGE($C4387:$C4391)</f>
        <v>6043</v>
      </c>
      <c r="E4391" s="8" t="n">
        <f aca="false">AVERAGE($C4367:$C4391)</f>
        <v>5656.36</v>
      </c>
      <c r="F4391" s="8" t="n">
        <f aca="false">AVERAGE($C4317:$C4391)</f>
        <v>5764.98666666667</v>
      </c>
      <c r="G4391" s="4" t="n">
        <f aca="false">IF(  AND(  F4391 &lt; E4391,  E4391 &lt; D4391  ),  1,  0  )</f>
        <v>0</v>
      </c>
      <c r="H4391" s="12" t="n">
        <f aca="false">IF(  AND(  1 = G4391,  OR(  0 = $K4391,  2 = $K4391  )  ),  $C4391,  IF(  AND(  NOT(  "-" = H4390  ),  0 &lt; H4390  ),  H4390,  0  )  )</f>
        <v>4683</v>
      </c>
      <c r="I4391" s="4" t="n">
        <f aca="false">IF(  AND(  D4391 &lt; E4391,  E4391 &lt; F4391  ),  1,  0  )</f>
        <v>0</v>
      </c>
      <c r="J4391" s="12" t="n">
        <f aca="false">IF(  AND(  1 = I4391,  OR(  0 = $K4391,  1 = $K4391  )  ),  $C4391,  IF(  AND(  NOT(  "-" = J4390  ),  0 &lt; J4390  ),  J4390,  0  )  )</f>
        <v>5442</v>
      </c>
      <c r="K4391" s="13" t="n">
        <f aca="false">IF(  1 = G4390,  1,  IF(  1 = I4390,  2,  IF(  OR(  "-" = K4390,  1 = M4390),  0,  K4390  )  )  )</f>
        <v>2</v>
      </c>
      <c r="L4391" s="12" t="n">
        <f aca="false">IF(  AND(  1 = K4391,  1 = M4391  ),  (C4391 - H4391) * 100,  IF(  AND( 2 = K4391,  1 = M4391  ),  (J4391 - C4391) * 100,  0  )  )</f>
        <v>0</v>
      </c>
      <c r="M4391" s="6" t="n">
        <f aca="false">IF(  OR(  AND(  1 = K4391,  1 = I4391  ),  AND(  2 =K4391,  1 = G4391  )  ),  1,  0  )</f>
        <v>0</v>
      </c>
      <c r="N4391" s="0" t="n">
        <f aca="false">IF(  AND(  1 = M4391,  0 &lt; L4391  ),  1,  0  )</f>
        <v>0</v>
      </c>
    </row>
    <row r="4392" customFormat="false" ht="12.8" hidden="false" customHeight="false" outlineLevel="0" collapsed="false">
      <c r="A4392" s="5" t="n">
        <v>44181</v>
      </c>
      <c r="B4392" s="6" t="n">
        <f aca="false">YEAR(A4392)</f>
        <v>2020</v>
      </c>
      <c r="C4392" s="7" t="n">
        <v>6341</v>
      </c>
      <c r="D4392" s="8" t="n">
        <f aca="false">AVERAGE($C4388:$C4392)</f>
        <v>6132.2</v>
      </c>
      <c r="E4392" s="8" t="n">
        <f aca="false">AVERAGE($C4368:$C4392)</f>
        <v>5693.96</v>
      </c>
      <c r="F4392" s="8" t="n">
        <f aca="false">AVERAGE($C4318:$C4392)</f>
        <v>5772.82666666667</v>
      </c>
      <c r="G4392" s="4" t="n">
        <f aca="false">IF(  AND(  F4392 &lt; E4392,  E4392 &lt; D4392  ),  1,  0  )</f>
        <v>0</v>
      </c>
      <c r="H4392" s="12" t="n">
        <f aca="false">IF(  AND(  1 = G4392,  OR(  0 = $K4392,  2 = $K4392  )  ),  $C4392,  IF(  AND(  NOT(  "-" = H4391  ),  0 &lt; H4391  ),  H4391,  0  )  )</f>
        <v>4683</v>
      </c>
      <c r="I4392" s="4" t="n">
        <f aca="false">IF(  AND(  D4392 &lt; E4392,  E4392 &lt; F4392  ),  1,  0  )</f>
        <v>0</v>
      </c>
      <c r="J4392" s="12" t="n">
        <f aca="false">IF(  AND(  1 = I4392,  OR(  0 = $K4392,  1 = $K4392  )  ),  $C4392,  IF(  AND(  NOT(  "-" = J4391  ),  0 &lt; J4391  ),  J4391,  0  )  )</f>
        <v>5442</v>
      </c>
      <c r="K4392" s="13" t="n">
        <f aca="false">IF(  1 = G4391,  1,  IF(  1 = I4391,  2,  IF(  OR(  "-" = K4391,  1 = M4391),  0,  K4391  )  )  )</f>
        <v>2</v>
      </c>
      <c r="L4392" s="12" t="n">
        <f aca="false">IF(  AND(  1 = K4392,  1 = M4392  ),  (C4392 - H4392) * 100,  IF(  AND( 2 = K4392,  1 = M4392  ),  (J4392 - C4392) * 100,  0  )  )</f>
        <v>0</v>
      </c>
      <c r="M4392" s="6" t="n">
        <f aca="false">IF(  OR(  AND(  1 = K4392,  1 = I4392  ),  AND(  2 =K4392,  1 = G4392  )  ),  1,  0  )</f>
        <v>0</v>
      </c>
      <c r="N4392" s="0" t="n">
        <f aca="false">IF(  AND(  1 = M4392,  0 &lt; L4392  ),  1,  0  )</f>
        <v>0</v>
      </c>
    </row>
    <row r="4393" customFormat="false" ht="12.8" hidden="false" customHeight="false" outlineLevel="0" collapsed="false">
      <c r="A4393" s="5" t="n">
        <v>44182</v>
      </c>
      <c r="B4393" s="6" t="n">
        <f aca="false">YEAR(A4393)</f>
        <v>2020</v>
      </c>
      <c r="C4393" s="7" t="n">
        <v>6760</v>
      </c>
      <c r="D4393" s="8" t="n">
        <f aca="false">AVERAGE($C4389:$C4393)</f>
        <v>6304</v>
      </c>
      <c r="E4393" s="8" t="n">
        <f aca="false">AVERAGE($C4369:$C4393)</f>
        <v>5757.64</v>
      </c>
      <c r="F4393" s="8" t="n">
        <f aca="false">AVERAGE($C4319:$C4393)</f>
        <v>5786.62666666667</v>
      </c>
      <c r="G4393" s="4" t="n">
        <f aca="false">IF(  AND(  F4393 &lt; E4393,  E4393 &lt; D4393  ),  1,  0  )</f>
        <v>0</v>
      </c>
      <c r="H4393" s="12" t="n">
        <f aca="false">IF(  AND(  1 = G4393,  OR(  0 = $K4393,  2 = $K4393  )  ),  $C4393,  IF(  AND(  NOT(  "-" = H4392  ),  0 &lt; H4392  ),  H4392,  0  )  )</f>
        <v>4683</v>
      </c>
      <c r="I4393" s="4" t="n">
        <f aca="false">IF(  AND(  D4393 &lt; E4393,  E4393 &lt; F4393  ),  1,  0  )</f>
        <v>0</v>
      </c>
      <c r="J4393" s="12" t="n">
        <f aca="false">IF(  AND(  1 = I4393,  OR(  0 = $K4393,  1 = $K4393  )  ),  $C4393,  IF(  AND(  NOT(  "-" = J4392  ),  0 &lt; J4392  ),  J4392,  0  )  )</f>
        <v>5442</v>
      </c>
      <c r="K4393" s="13" t="n">
        <f aca="false">IF(  1 = G4392,  1,  IF(  1 = I4392,  2,  IF(  OR(  "-" = K4392,  1 = M4392),  0,  K4392  )  )  )</f>
        <v>2</v>
      </c>
      <c r="L4393" s="12" t="n">
        <f aca="false">IF(  AND(  1 = K4393,  1 = M4393  ),  (C4393 - H4393) * 100,  IF(  AND( 2 = K4393,  1 = M4393  ),  (J4393 - C4393) * 100,  0  )  )</f>
        <v>0</v>
      </c>
      <c r="M4393" s="6" t="n">
        <f aca="false">IF(  OR(  AND(  1 = K4393,  1 = I4393  ),  AND(  2 =K4393,  1 = G4393  )  ),  1,  0  )</f>
        <v>0</v>
      </c>
      <c r="N4393" s="0" t="n">
        <f aca="false">IF(  AND(  1 = M4393,  0 &lt; L4393  ),  1,  0  )</f>
        <v>0</v>
      </c>
    </row>
    <row r="4394" customFormat="false" ht="12.8" hidden="false" customHeight="false" outlineLevel="0" collapsed="false">
      <c r="A4394" s="5" t="n">
        <v>44183</v>
      </c>
      <c r="B4394" s="6" t="n">
        <f aca="false">YEAR(A4394)</f>
        <v>2020</v>
      </c>
      <c r="C4394" s="7" t="n">
        <v>6672</v>
      </c>
      <c r="D4394" s="8" t="n">
        <f aca="false">AVERAGE($C4390:$C4394)</f>
        <v>6431.6</v>
      </c>
      <c r="E4394" s="8" t="n">
        <f aca="false">AVERAGE($C4370:$C4394)</f>
        <v>5808.92</v>
      </c>
      <c r="F4394" s="8" t="n">
        <f aca="false">AVERAGE($C4320:$C4394)</f>
        <v>5800.4</v>
      </c>
      <c r="G4394" s="4" t="n">
        <f aca="false">IF(  AND(  F4394 &lt; E4394,  E4394 &lt; D4394  ),  1,  0  )</f>
        <v>1</v>
      </c>
      <c r="H4394" s="12" t="n">
        <f aca="false">IF(  AND(  1 = G4394,  OR(  0 = $K4394,  2 = $K4394  )  ),  $C4394,  IF(  AND(  NOT(  "-" = H4393  ),  0 &lt; H4393  ),  H4393,  0  )  )</f>
        <v>6672</v>
      </c>
      <c r="I4394" s="4" t="n">
        <f aca="false">IF(  AND(  D4394 &lt; E4394,  E4394 &lt; F4394  ),  1,  0  )</f>
        <v>0</v>
      </c>
      <c r="J4394" s="12" t="n">
        <f aca="false">IF(  AND(  1 = I4394,  OR(  0 = $K4394,  1 = $K4394  )  ),  $C4394,  IF(  AND(  NOT(  "-" = J4393  ),  0 &lt; J4393  ),  J4393,  0  )  )</f>
        <v>5442</v>
      </c>
      <c r="K4394" s="13" t="n">
        <f aca="false">IF(  1 = G4393,  1,  IF(  1 = I4393,  2,  IF(  OR(  "-" = K4393,  1 = M4393),  0,  K4393  )  )  )</f>
        <v>2</v>
      </c>
      <c r="L4394" s="12" t="n">
        <f aca="false">IF(  AND(  1 = K4394,  1 = M4394  ),  (C4394 - H4394) * 100,  IF(  AND( 2 = K4394,  1 = M4394  ),  (J4394 - C4394) * 100,  0  )  )</f>
        <v>-123000</v>
      </c>
      <c r="M4394" s="6" t="n">
        <f aca="false">IF(  OR(  AND(  1 = K4394,  1 = I4394  ),  AND(  2 =K4394,  1 = G4394  )  ),  1,  0  )</f>
        <v>1</v>
      </c>
      <c r="N4394" s="0" t="n">
        <f aca="false">IF(  AND(  1 = M4394,  0 &lt; L4394  ),  1,  0  )</f>
        <v>0</v>
      </c>
    </row>
    <row r="4395" customFormat="false" ht="12.8" hidden="false" customHeight="false" outlineLevel="0" collapsed="false">
      <c r="A4395" s="5" t="n">
        <v>44186</v>
      </c>
      <c r="B4395" s="6" t="n">
        <f aca="false">YEAR(A4395)</f>
        <v>2020</v>
      </c>
      <c r="C4395" s="7" t="n">
        <v>6525</v>
      </c>
      <c r="D4395" s="8" t="n">
        <f aca="false">AVERAGE($C4391:$C4395)</f>
        <v>6492</v>
      </c>
      <c r="E4395" s="8" t="n">
        <f aca="false">AVERAGE($C4371:$C4395)</f>
        <v>5852</v>
      </c>
      <c r="F4395" s="8" t="n">
        <f aca="false">AVERAGE($C4321:$C4395)</f>
        <v>5811.74666666667</v>
      </c>
      <c r="G4395" s="4" t="n">
        <f aca="false">IF(  AND(  F4395 &lt; E4395,  E4395 &lt; D4395  ),  1,  0  )</f>
        <v>1</v>
      </c>
      <c r="H4395" s="12" t="n">
        <f aca="false">IF(  AND(  1 = G4395,  OR(  0 = $K4395,  2 = $K4395  )  ),  $C4395,  IF(  AND(  NOT(  "-" = H4394  ),  0 &lt; H4394  ),  H4394,  0  )  )</f>
        <v>6672</v>
      </c>
      <c r="I4395" s="4" t="n">
        <f aca="false">IF(  AND(  D4395 &lt; E4395,  E4395 &lt; F4395  ),  1,  0  )</f>
        <v>0</v>
      </c>
      <c r="J4395" s="12" t="n">
        <f aca="false">IF(  AND(  1 = I4395,  OR(  0 = $K4395,  1 = $K4395  )  ),  $C4395,  IF(  AND(  NOT(  "-" = J4394  ),  0 &lt; J4394  ),  J4394,  0  )  )</f>
        <v>5442</v>
      </c>
      <c r="K4395" s="13" t="n">
        <f aca="false">IF(  1 = G4394,  1,  IF(  1 = I4394,  2,  IF(  OR(  "-" = K4394,  1 = M4394),  0,  K4394  )  )  )</f>
        <v>1</v>
      </c>
      <c r="L4395" s="12" t="n">
        <f aca="false">IF(  AND(  1 = K4395,  1 = M4395  ),  (C4395 - H4395) * 100,  IF(  AND( 2 = K4395,  1 = M4395  ),  (J4395 - C4395) * 100,  0  )  )</f>
        <v>0</v>
      </c>
      <c r="M4395" s="6" t="n">
        <f aca="false">IF(  OR(  AND(  1 = K4395,  1 = I4395  ),  AND(  2 =K4395,  1 = G4395  )  ),  1,  0  )</f>
        <v>0</v>
      </c>
      <c r="N4395" s="0" t="n">
        <f aca="false">IF(  AND(  1 = M4395,  0 &lt; L4395  ),  1,  0  )</f>
        <v>0</v>
      </c>
    </row>
    <row r="4396" customFormat="false" ht="12.8" hidden="false" customHeight="false" outlineLevel="0" collapsed="false">
      <c r="A4396" s="5" t="n">
        <v>44187</v>
      </c>
      <c r="B4396" s="6" t="n">
        <f aca="false">YEAR(A4396)</f>
        <v>2020</v>
      </c>
      <c r="C4396" s="7" t="n">
        <v>6440</v>
      </c>
      <c r="D4396" s="8" t="n">
        <f aca="false">AVERAGE($C4392:$C4396)</f>
        <v>6547.6</v>
      </c>
      <c r="E4396" s="8" t="n">
        <f aca="false">AVERAGE($C4372:$C4396)</f>
        <v>5895.84</v>
      </c>
      <c r="F4396" s="8" t="n">
        <f aca="false">AVERAGE($C4322:$C4396)</f>
        <v>5819.49333333333</v>
      </c>
      <c r="G4396" s="4" t="n">
        <f aca="false">IF(  AND(  F4396 &lt; E4396,  E4396 &lt; D4396  ),  1,  0  )</f>
        <v>1</v>
      </c>
      <c r="H4396" s="12" t="n">
        <f aca="false">IF(  AND(  1 = G4396,  OR(  0 = $K4396,  2 = $K4396  )  ),  $C4396,  IF(  AND(  NOT(  "-" = H4395  ),  0 &lt; H4395  ),  H4395,  0  )  )</f>
        <v>6672</v>
      </c>
      <c r="I4396" s="4" t="n">
        <f aca="false">IF(  AND(  D4396 &lt; E4396,  E4396 &lt; F4396  ),  1,  0  )</f>
        <v>0</v>
      </c>
      <c r="J4396" s="12" t="n">
        <f aca="false">IF(  AND(  1 = I4396,  OR(  0 = $K4396,  1 = $K4396  )  ),  $C4396,  IF(  AND(  NOT(  "-" = J4395  ),  0 &lt; J4395  ),  J4395,  0  )  )</f>
        <v>5442</v>
      </c>
      <c r="K4396" s="13" t="n">
        <f aca="false">IF(  1 = G4395,  1,  IF(  1 = I4395,  2,  IF(  OR(  "-" = K4395,  1 = M4395),  0,  K4395  )  )  )</f>
        <v>1</v>
      </c>
      <c r="L4396" s="12" t="n">
        <f aca="false">IF(  AND(  1 = K4396,  1 = M4396  ),  (C4396 - H4396) * 100,  IF(  AND( 2 = K4396,  1 = M4396  ),  (J4396 - C4396) * 100,  0  )  )</f>
        <v>0</v>
      </c>
      <c r="M4396" s="6" t="n">
        <f aca="false">IF(  OR(  AND(  1 = K4396,  1 = I4396  ),  AND(  2 =K4396,  1 = G4396  )  ),  1,  0  )</f>
        <v>0</v>
      </c>
      <c r="N4396" s="0" t="n">
        <f aca="false">IF(  AND(  1 = M4396,  0 &lt; L4396  ),  1,  0  )</f>
        <v>0</v>
      </c>
    </row>
    <row r="4397" customFormat="false" ht="12.8" hidden="false" customHeight="false" outlineLevel="0" collapsed="false">
      <c r="A4397" s="5" t="n">
        <v>44188</v>
      </c>
      <c r="B4397" s="6" t="n">
        <f aca="false">YEAR(A4397)</f>
        <v>2020</v>
      </c>
      <c r="C4397" s="7" t="n">
        <v>6448</v>
      </c>
      <c r="D4397" s="8" t="n">
        <f aca="false">AVERAGE($C4393:$C4397)</f>
        <v>6569</v>
      </c>
      <c r="E4397" s="8" t="n">
        <f aca="false">AVERAGE($C4373:$C4397)</f>
        <v>5941</v>
      </c>
      <c r="F4397" s="8" t="n">
        <f aca="false">AVERAGE($C4323:$C4397)</f>
        <v>5826.06666666667</v>
      </c>
      <c r="G4397" s="4" t="n">
        <f aca="false">IF(  AND(  F4397 &lt; E4397,  E4397 &lt; D4397  ),  1,  0  )</f>
        <v>1</v>
      </c>
      <c r="H4397" s="12" t="n">
        <f aca="false">IF(  AND(  1 = G4397,  OR(  0 = $K4397,  2 = $K4397  )  ),  $C4397,  IF(  AND(  NOT(  "-" = H4396  ),  0 &lt; H4396  ),  H4396,  0  )  )</f>
        <v>6672</v>
      </c>
      <c r="I4397" s="4" t="n">
        <f aca="false">IF(  AND(  D4397 &lt; E4397,  E4397 &lt; F4397  ),  1,  0  )</f>
        <v>0</v>
      </c>
      <c r="J4397" s="12" t="n">
        <f aca="false">IF(  AND(  1 = I4397,  OR(  0 = $K4397,  1 = $K4397  )  ),  $C4397,  IF(  AND(  NOT(  "-" = J4396  ),  0 &lt; J4396  ),  J4396,  0  )  )</f>
        <v>5442</v>
      </c>
      <c r="K4397" s="13" t="n">
        <f aca="false">IF(  1 = G4396,  1,  IF(  1 = I4396,  2,  IF(  OR(  "-" = K4396,  1 = M4396),  0,  K4396  )  )  )</f>
        <v>1</v>
      </c>
      <c r="L4397" s="12" t="n">
        <f aca="false">IF(  AND(  1 = K4397,  1 = M4397  ),  (C4397 - H4397) * 100,  IF(  AND( 2 = K4397,  1 = M4397  ),  (J4397 - C4397) * 100,  0  )  )</f>
        <v>0</v>
      </c>
      <c r="M4397" s="6" t="n">
        <f aca="false">IF(  OR(  AND(  1 = K4397,  1 = I4397  ),  AND(  2 =K4397,  1 = G4397  )  ),  1,  0  )</f>
        <v>0</v>
      </c>
      <c r="N4397" s="0" t="n">
        <f aca="false">IF(  AND(  1 = M4397,  0 &lt; L4397  ),  1,  0  )</f>
        <v>0</v>
      </c>
    </row>
    <row r="4398" customFormat="false" ht="12.8" hidden="false" customHeight="false" outlineLevel="0" collapsed="false">
      <c r="A4398" s="5" t="n">
        <v>44189</v>
      </c>
      <c r="B4398" s="6" t="n">
        <f aca="false">YEAR(A4398)</f>
        <v>2020</v>
      </c>
      <c r="C4398" s="7" t="n">
        <v>6473</v>
      </c>
      <c r="D4398" s="8" t="n">
        <f aca="false">AVERAGE($C4394:$C4398)</f>
        <v>6511.6</v>
      </c>
      <c r="E4398" s="8" t="n">
        <f aca="false">AVERAGE($C4374:$C4398)</f>
        <v>5986.96</v>
      </c>
      <c r="F4398" s="8" t="n">
        <f aca="false">AVERAGE($C4324:$C4398)</f>
        <v>5831.68</v>
      </c>
      <c r="G4398" s="4" t="n">
        <f aca="false">IF(  AND(  F4398 &lt; E4398,  E4398 &lt; D4398  ),  1,  0  )</f>
        <v>1</v>
      </c>
      <c r="H4398" s="12" t="n">
        <f aca="false">IF(  AND(  1 = G4398,  OR(  0 = $K4398,  2 = $K4398  )  ),  $C4398,  IF(  AND(  NOT(  "-" = H4397  ),  0 &lt; H4397  ),  H4397,  0  )  )</f>
        <v>6672</v>
      </c>
      <c r="I4398" s="4" t="n">
        <f aca="false">IF(  AND(  D4398 &lt; E4398,  E4398 &lt; F4398  ),  1,  0  )</f>
        <v>0</v>
      </c>
      <c r="J4398" s="12" t="n">
        <f aca="false">IF(  AND(  1 = I4398,  OR(  0 = $K4398,  1 = $K4398  )  ),  $C4398,  IF(  AND(  NOT(  "-" = J4397  ),  0 &lt; J4397  ),  J4397,  0  )  )</f>
        <v>5442</v>
      </c>
      <c r="K4398" s="13" t="n">
        <f aca="false">IF(  1 = G4397,  1,  IF(  1 = I4397,  2,  IF(  OR(  "-" = K4397,  1 = M4397),  0,  K4397  )  )  )</f>
        <v>1</v>
      </c>
      <c r="L4398" s="12" t="n">
        <f aca="false">IF(  AND(  1 = K4398,  1 = M4398  ),  (C4398 - H4398) * 100,  IF(  AND( 2 = K4398,  1 = M4398  ),  (J4398 - C4398) * 100,  0  )  )</f>
        <v>0</v>
      </c>
      <c r="M4398" s="6" t="n">
        <f aca="false">IF(  OR(  AND(  1 = K4398,  1 = I4398  ),  AND(  2 =K4398,  1 = G4398  )  ),  1,  0  )</f>
        <v>0</v>
      </c>
      <c r="N4398" s="0" t="n">
        <f aca="false">IF(  AND(  1 = M4398,  0 &lt; L4398  ),  1,  0  )</f>
        <v>0</v>
      </c>
    </row>
    <row r="4399" customFormat="false" ht="12.8" hidden="false" customHeight="false" outlineLevel="0" collapsed="false">
      <c r="A4399" s="5" t="n">
        <v>44190</v>
      </c>
      <c r="B4399" s="6" t="n">
        <f aca="false">YEAR(A4399)</f>
        <v>2020</v>
      </c>
      <c r="C4399" s="7" t="n">
        <v>6467</v>
      </c>
      <c r="D4399" s="8" t="n">
        <f aca="false">AVERAGE($C4395:$C4399)</f>
        <v>6470.6</v>
      </c>
      <c r="E4399" s="8" t="n">
        <f aca="false">AVERAGE($C4375:$C4399)</f>
        <v>6027.96</v>
      </c>
      <c r="F4399" s="8" t="n">
        <f aca="false">AVERAGE($C4325:$C4399)</f>
        <v>5838.17333333333</v>
      </c>
      <c r="G4399" s="4" t="n">
        <f aca="false">IF(  AND(  F4399 &lt; E4399,  E4399 &lt; D4399  ),  1,  0  )</f>
        <v>1</v>
      </c>
      <c r="H4399" s="12" t="n">
        <f aca="false">IF(  AND(  1 = G4399,  OR(  0 = $K4399,  2 = $K4399  )  ),  $C4399,  IF(  AND(  NOT(  "-" = H4398  ),  0 &lt; H4398  ),  H4398,  0  )  )</f>
        <v>6672</v>
      </c>
      <c r="I4399" s="4" t="n">
        <f aca="false">IF(  AND(  D4399 &lt; E4399,  E4399 &lt; F4399  ),  1,  0  )</f>
        <v>0</v>
      </c>
      <c r="J4399" s="12" t="n">
        <f aca="false">IF(  AND(  1 = I4399,  OR(  0 = $K4399,  1 = $K4399  )  ),  $C4399,  IF(  AND(  NOT(  "-" = J4398  ),  0 &lt; J4398  ),  J4398,  0  )  )</f>
        <v>5442</v>
      </c>
      <c r="K4399" s="13" t="n">
        <f aca="false">IF(  1 = G4398,  1,  IF(  1 = I4398,  2,  IF(  OR(  "-" = K4398,  1 = M4398),  0,  K4398  )  )  )</f>
        <v>1</v>
      </c>
      <c r="L4399" s="12" t="n">
        <f aca="false">IF(  AND(  1 = K4399,  1 = M4399  ),  (C4399 - H4399) * 100,  IF(  AND( 2 = K4399,  1 = M4399  ),  (J4399 - C4399) * 100,  0  )  )</f>
        <v>0</v>
      </c>
      <c r="M4399" s="6" t="n">
        <f aca="false">IF(  OR(  AND(  1 = K4399,  1 = I4399  ),  AND(  2 =K4399,  1 = G4399  )  ),  1,  0  )</f>
        <v>0</v>
      </c>
      <c r="N4399" s="0" t="n">
        <f aca="false">IF(  AND(  1 = M4399,  0 &lt; L4399  ),  1,  0  )</f>
        <v>0</v>
      </c>
    </row>
    <row r="4400" customFormat="false" ht="12.8" hidden="false" customHeight="false" outlineLevel="0" collapsed="false">
      <c r="A4400" s="5" t="n">
        <v>44193</v>
      </c>
      <c r="B4400" s="6" t="n">
        <f aca="false">YEAR(A4400)</f>
        <v>2020</v>
      </c>
      <c r="C4400" s="7" t="n">
        <v>6588</v>
      </c>
      <c r="D4400" s="8" t="n">
        <f aca="false">AVERAGE($C4396:$C4400)</f>
        <v>6483.2</v>
      </c>
      <c r="E4400" s="8" t="n">
        <f aca="false">AVERAGE($C4376:$C4400)</f>
        <v>6073.28</v>
      </c>
      <c r="F4400" s="8" t="n">
        <f aca="false">AVERAGE($C4326:$C4400)</f>
        <v>5847.41333333333</v>
      </c>
      <c r="G4400" s="4" t="n">
        <f aca="false">IF(  AND(  F4400 &lt; E4400,  E4400 &lt; D4400  ),  1,  0  )</f>
        <v>1</v>
      </c>
      <c r="H4400" s="12" t="n">
        <f aca="false">IF(  AND(  1 = G4400,  OR(  0 = $K4400,  2 = $K4400  )  ),  $C4400,  IF(  AND(  NOT(  "-" = H4399  ),  0 &lt; H4399  ),  H4399,  0  )  )</f>
        <v>6672</v>
      </c>
      <c r="I4400" s="4" t="n">
        <f aca="false">IF(  AND(  D4400 &lt; E4400,  E4400 &lt; F4400  ),  1,  0  )</f>
        <v>0</v>
      </c>
      <c r="J4400" s="12" t="n">
        <f aca="false">IF(  AND(  1 = I4400,  OR(  0 = $K4400,  1 = $K4400  )  ),  $C4400,  IF(  AND(  NOT(  "-" = J4399  ),  0 &lt; J4399  ),  J4399,  0  )  )</f>
        <v>5442</v>
      </c>
      <c r="K4400" s="13" t="n">
        <f aca="false">IF(  1 = G4399,  1,  IF(  1 = I4399,  2,  IF(  OR(  "-" = K4399,  1 = M4399),  0,  K4399  )  )  )</f>
        <v>1</v>
      </c>
      <c r="L4400" s="12" t="n">
        <f aca="false">IF(  AND(  1 = K4400,  1 = M4400  ),  (C4400 - H4400) * 100,  IF(  AND( 2 = K4400,  1 = M4400  ),  (J4400 - C4400) * 100,  0  )  )</f>
        <v>0</v>
      </c>
      <c r="M4400" s="6" t="n">
        <f aca="false">IF(  OR(  AND(  1 = K4400,  1 = I4400  ),  AND(  2 =K4400,  1 = G4400  )  ),  1,  0  )</f>
        <v>0</v>
      </c>
      <c r="N4400" s="0" t="n">
        <f aca="false">IF(  AND(  1 = M4400,  0 &lt; L4400  ),  1,  0  )</f>
        <v>0</v>
      </c>
    </row>
    <row r="4401" customFormat="false" ht="12.8" hidden="false" customHeight="false" outlineLevel="0" collapsed="false">
      <c r="A4401" s="5" t="n">
        <v>44194</v>
      </c>
      <c r="B4401" s="6" t="n">
        <f aca="false">YEAR(A4401)</f>
        <v>2020</v>
      </c>
      <c r="C4401" s="7" t="n">
        <v>6586</v>
      </c>
      <c r="D4401" s="8" t="n">
        <f aca="false">AVERAGE($C4397:$C4401)</f>
        <v>6512.4</v>
      </c>
      <c r="E4401" s="8" t="n">
        <f aca="false">AVERAGE($C4377:$C4401)</f>
        <v>6116.76</v>
      </c>
      <c r="F4401" s="8" t="n">
        <f aca="false">AVERAGE($C4327:$C4401)</f>
        <v>5859.18666666667</v>
      </c>
      <c r="G4401" s="4" t="n">
        <f aca="false">IF(  AND(  F4401 &lt; E4401,  E4401 &lt; D4401  ),  1,  0  )</f>
        <v>1</v>
      </c>
      <c r="H4401" s="12" t="n">
        <f aca="false">IF(  AND(  1 = G4401,  OR(  0 = $K4401,  2 = $K4401  )  ),  $C4401,  IF(  AND(  NOT(  "-" = H4400  ),  0 &lt; H4400  ),  H4400,  0  )  )</f>
        <v>6672</v>
      </c>
      <c r="I4401" s="4" t="n">
        <f aca="false">IF(  AND(  D4401 &lt; E4401,  E4401 &lt; F4401  ),  1,  0  )</f>
        <v>0</v>
      </c>
      <c r="J4401" s="12" t="n">
        <f aca="false">IF(  AND(  1 = I4401,  OR(  0 = $K4401,  1 = $K4401  )  ),  $C4401,  IF(  AND(  NOT(  "-" = J4400  ),  0 &lt; J4400  ),  J4400,  0  )  )</f>
        <v>5442</v>
      </c>
      <c r="K4401" s="13" t="n">
        <f aca="false">IF(  1 = G4400,  1,  IF(  1 = I4400,  2,  IF(  OR(  "-" = K4400,  1 = M4400),  0,  K4400  )  )  )</f>
        <v>1</v>
      </c>
      <c r="L4401" s="12" t="n">
        <f aca="false">IF(  AND(  1 = K4401,  1 = M4401  ),  (C4401 - H4401) * 100,  IF(  AND( 2 = K4401,  1 = M4401  ),  (J4401 - C4401) * 100,  0  )  )</f>
        <v>0</v>
      </c>
      <c r="M4401" s="6" t="n">
        <f aca="false">IF(  OR(  AND(  1 = K4401,  1 = I4401  ),  AND(  2 =K4401,  1 = G4401  )  ),  1,  0  )</f>
        <v>0</v>
      </c>
      <c r="N4401" s="0" t="n">
        <f aca="false">IF(  AND(  1 = M4401,  0 &lt; L4401  ),  1,  0  )</f>
        <v>0</v>
      </c>
    </row>
    <row r="4402" customFormat="false" ht="12.8" hidden="false" customHeight="false" outlineLevel="0" collapsed="false">
      <c r="A4402" s="5" t="n">
        <v>44195</v>
      </c>
      <c r="B4402" s="6" t="n">
        <f aca="false">YEAR(A4402)</f>
        <v>2020</v>
      </c>
      <c r="C4402" s="7" t="n">
        <v>6583</v>
      </c>
      <c r="D4402" s="8" t="n">
        <f aca="false">AVERAGE($C4398:$C4402)</f>
        <v>6539.4</v>
      </c>
      <c r="E4402" s="8" t="n">
        <f aca="false">AVERAGE($C4378:$C4402)</f>
        <v>6159.44</v>
      </c>
      <c r="F4402" s="8" t="n">
        <f aca="false">AVERAGE($C4328:$C4402)</f>
        <v>5869.78666666667</v>
      </c>
      <c r="G4402" s="4" t="n">
        <f aca="false">IF(  AND(  F4402 &lt; E4402,  E4402 &lt; D4402  ),  1,  0  )</f>
        <v>1</v>
      </c>
      <c r="H4402" s="12" t="n">
        <f aca="false">IF(  AND(  1 = G4402,  OR(  0 = $K4402,  2 = $K4402  )  ),  $C4402,  IF(  AND(  NOT(  "-" = H4401  ),  0 &lt; H4401  ),  H4401,  0  )  )</f>
        <v>6672</v>
      </c>
      <c r="I4402" s="4" t="n">
        <f aca="false">IF(  AND(  D4402 &lt; E4402,  E4402 &lt; F4402  ),  1,  0  )</f>
        <v>0</v>
      </c>
      <c r="J4402" s="12" t="n">
        <f aca="false">IF(  AND(  1 = I4402,  OR(  0 = $K4402,  1 = $K4402  )  ),  $C4402,  IF(  AND(  NOT(  "-" = J4401  ),  0 &lt; J4401  ),  J4401,  0  )  )</f>
        <v>5442</v>
      </c>
      <c r="K4402" s="13" t="n">
        <f aca="false">IF(  1 = G4401,  1,  IF(  1 = I4401,  2,  IF(  OR(  "-" = K4401,  1 = M4401),  0,  K4401  )  )  )</f>
        <v>1</v>
      </c>
      <c r="L4402" s="12" t="n">
        <f aca="false">IF(  AND(  1 = K4402,  1 = M4402  ),  (C4402 - H4402) * 100,  IF(  AND( 2 = K4402,  1 = M4402  ),  (J4402 - C4402) * 100,  0  )  )</f>
        <v>0</v>
      </c>
      <c r="M4402" s="6" t="n">
        <f aca="false">IF(  OR(  AND(  1 = K4402,  1 = I4402  ),  AND(  2 =K4402,  1 = G4402  )  ),  1,  0  )</f>
        <v>0</v>
      </c>
      <c r="N4402" s="0" t="n">
        <f aca="false">IF(  AND(  1 = M4402,  0 &lt; L4402  ),  1,  0  )</f>
        <v>0</v>
      </c>
    </row>
    <row r="4403" customFormat="false" ht="12.8" hidden="false" customHeight="false" outlineLevel="0" collapsed="false">
      <c r="A4403" s="5" t="n">
        <v>44200</v>
      </c>
      <c r="B4403" s="6" t="n">
        <f aca="false">YEAR(A4403)</f>
        <v>2021</v>
      </c>
      <c r="C4403" s="7" t="n">
        <v>6555</v>
      </c>
      <c r="D4403" s="8" t="n">
        <f aca="false">AVERAGE($C4399:$C4403)</f>
        <v>6555.8</v>
      </c>
      <c r="E4403" s="8" t="n">
        <f aca="false">AVERAGE($C4379:$C4403)</f>
        <v>6190.8</v>
      </c>
      <c r="F4403" s="8" t="n">
        <f aca="false">AVERAGE($C4329:$C4403)</f>
        <v>5878.48</v>
      </c>
      <c r="G4403" s="4" t="n">
        <f aca="false">IF(  AND(  F4403 &lt; E4403,  E4403 &lt; D4403  ),  1,  0  )</f>
        <v>1</v>
      </c>
      <c r="H4403" s="12" t="n">
        <f aca="false">IF(  AND(  1 = G4403,  OR(  0 = $K4403,  2 = $K4403  )  ),  $C4403,  IF(  AND(  NOT(  "-" = H4402  ),  0 &lt; H4402  ),  H4402,  0  )  )</f>
        <v>6672</v>
      </c>
      <c r="I4403" s="4" t="n">
        <f aca="false">IF(  AND(  D4403 &lt; E4403,  E4403 &lt; F4403  ),  1,  0  )</f>
        <v>0</v>
      </c>
      <c r="J4403" s="12" t="n">
        <f aca="false">IF(  AND(  1 = I4403,  OR(  0 = $K4403,  1 = $K4403  )  ),  $C4403,  IF(  AND(  NOT(  "-" = J4402  ),  0 &lt; J4402  ),  J4402,  0  )  )</f>
        <v>5442</v>
      </c>
      <c r="K4403" s="13" t="n">
        <f aca="false">IF(  1 = G4402,  1,  IF(  1 = I4402,  2,  IF(  OR(  "-" = K4402,  1 = M4402),  0,  K4402  )  )  )</f>
        <v>1</v>
      </c>
      <c r="L4403" s="12" t="n">
        <f aca="false">IF(  AND(  1 = K4403,  1 = M4403  ),  (C4403 - H4403) * 100,  IF(  AND( 2 = K4403,  1 = M4403  ),  (J4403 - C4403) * 100,  0  )  )</f>
        <v>0</v>
      </c>
      <c r="M4403" s="6" t="n">
        <f aca="false">IF(  OR(  AND(  1 = K4403,  1 = I4403  ),  AND(  2 =K4403,  1 = G4403  )  ),  1,  0  )</f>
        <v>0</v>
      </c>
      <c r="N4403" s="0" t="n">
        <f aca="false">IF(  AND(  1 = M4403,  0 &lt; L4403  ),  1,  0  )</f>
        <v>0</v>
      </c>
    </row>
    <row r="4404" customFormat="false" ht="12.8" hidden="false" customHeight="false" outlineLevel="0" collapsed="false">
      <c r="A4404" s="5" t="n">
        <v>44201</v>
      </c>
      <c r="B4404" s="6" t="n">
        <f aca="false">YEAR(A4404)</f>
        <v>2021</v>
      </c>
      <c r="C4404" s="7" t="n">
        <v>6609</v>
      </c>
      <c r="D4404" s="8" t="n">
        <f aca="false">AVERAGE($C4400:$C4404)</f>
        <v>6584.2</v>
      </c>
      <c r="E4404" s="8" t="n">
        <f aca="false">AVERAGE($C4380:$C4404)</f>
        <v>6222.4</v>
      </c>
      <c r="F4404" s="8" t="n">
        <f aca="false">AVERAGE($C4330:$C4404)</f>
        <v>5887.62666666667</v>
      </c>
      <c r="G4404" s="4" t="n">
        <f aca="false">IF(  AND(  F4404 &lt; E4404,  E4404 &lt; D4404  ),  1,  0  )</f>
        <v>1</v>
      </c>
      <c r="H4404" s="12" t="n">
        <f aca="false">IF(  AND(  1 = G4404,  OR(  0 = $K4404,  2 = $K4404  )  ),  $C4404,  IF(  AND(  NOT(  "-" = H4403  ),  0 &lt; H4403  ),  H4403,  0  )  )</f>
        <v>6672</v>
      </c>
      <c r="I4404" s="4" t="n">
        <f aca="false">IF(  AND(  D4404 &lt; E4404,  E4404 &lt; F4404  ),  1,  0  )</f>
        <v>0</v>
      </c>
      <c r="J4404" s="12" t="n">
        <f aca="false">IF(  AND(  1 = I4404,  OR(  0 = $K4404,  1 = $K4404  )  ),  $C4404,  IF(  AND(  NOT(  "-" = J4403  ),  0 &lt; J4403  ),  J4403,  0  )  )</f>
        <v>5442</v>
      </c>
      <c r="K4404" s="13" t="n">
        <f aca="false">IF(  1 = G4403,  1,  IF(  1 = I4403,  2,  IF(  OR(  "-" = K4403,  1 = M4403),  0,  K4403  )  )  )</f>
        <v>1</v>
      </c>
      <c r="L4404" s="12" t="n">
        <f aca="false">IF(  AND(  1 = K4404,  1 = M4404  ),  (C4404 - H4404) * 100,  IF(  AND( 2 = K4404,  1 = M4404  ),  (J4404 - C4404) * 100,  0  )  )</f>
        <v>0</v>
      </c>
      <c r="M4404" s="6" t="n">
        <f aca="false">IF(  OR(  AND(  1 = K4404,  1 = I4404  ),  AND(  2 =K4404,  1 = G4404  )  ),  1,  0  )</f>
        <v>0</v>
      </c>
      <c r="N4404" s="0" t="n">
        <f aca="false">IF(  AND(  1 = M4404,  0 &lt; L4404  ),  1,  0  )</f>
        <v>0</v>
      </c>
    </row>
    <row r="4405" customFormat="false" ht="12.8" hidden="false" customHeight="false" outlineLevel="0" collapsed="false">
      <c r="A4405" s="5" t="n">
        <v>44202</v>
      </c>
      <c r="B4405" s="6" t="n">
        <f aca="false">YEAR(A4405)</f>
        <v>2021</v>
      </c>
      <c r="C4405" s="7" t="n">
        <v>6478</v>
      </c>
      <c r="D4405" s="8" t="n">
        <f aca="false">AVERAGE($C4401:$C4405)</f>
        <v>6562.2</v>
      </c>
      <c r="E4405" s="8" t="n">
        <f aca="false">AVERAGE($C4381:$C4405)</f>
        <v>6244.48</v>
      </c>
      <c r="F4405" s="8" t="n">
        <f aca="false">AVERAGE($C4331:$C4405)</f>
        <v>5895</v>
      </c>
      <c r="G4405" s="4" t="n">
        <f aca="false">IF(  AND(  F4405 &lt; E4405,  E4405 &lt; D4405  ),  1,  0  )</f>
        <v>1</v>
      </c>
      <c r="H4405" s="12" t="n">
        <f aca="false">IF(  AND(  1 = G4405,  OR(  0 = $K4405,  2 = $K4405  )  ),  $C4405,  IF(  AND(  NOT(  "-" = H4404  ),  0 &lt; H4404  ),  H4404,  0  )  )</f>
        <v>6672</v>
      </c>
      <c r="I4405" s="4" t="n">
        <f aca="false">IF(  AND(  D4405 &lt; E4405,  E4405 &lt; F4405  ),  1,  0  )</f>
        <v>0</v>
      </c>
      <c r="J4405" s="12" t="n">
        <f aca="false">IF(  AND(  1 = I4405,  OR(  0 = $K4405,  1 = $K4405  )  ),  $C4405,  IF(  AND(  NOT(  "-" = J4404  ),  0 &lt; J4404  ),  J4404,  0  )  )</f>
        <v>5442</v>
      </c>
      <c r="K4405" s="13" t="n">
        <f aca="false">IF(  1 = G4404,  1,  IF(  1 = I4404,  2,  IF(  OR(  "-" = K4404,  1 = M4404),  0,  K4404  )  )  )</f>
        <v>1</v>
      </c>
      <c r="L4405" s="12" t="n">
        <f aca="false">IF(  AND(  1 = K4405,  1 = M4405  ),  (C4405 - H4405) * 100,  IF(  AND( 2 = K4405,  1 = M4405  ),  (J4405 - C4405) * 100,  0  )  )</f>
        <v>0</v>
      </c>
      <c r="M4405" s="6" t="n">
        <f aca="false">IF(  OR(  AND(  1 = K4405,  1 = I4405  ),  AND(  2 =K4405,  1 = G4405  )  ),  1,  0  )</f>
        <v>0</v>
      </c>
      <c r="N4405" s="0" t="n">
        <f aca="false">IF(  AND(  1 = M4405,  0 &lt; L4405  ),  1,  0  )</f>
        <v>0</v>
      </c>
    </row>
    <row r="4406" customFormat="false" ht="12.8" hidden="false" customHeight="false" outlineLevel="0" collapsed="false">
      <c r="A4406" s="5" t="n">
        <v>44203</v>
      </c>
      <c r="B4406" s="6" t="n">
        <f aca="false">YEAR(A4406)</f>
        <v>2021</v>
      </c>
      <c r="C4406" s="7" t="n">
        <v>6475</v>
      </c>
      <c r="D4406" s="8" t="n">
        <f aca="false">AVERAGE($C4402:$C4406)</f>
        <v>6540</v>
      </c>
      <c r="E4406" s="8" t="n">
        <f aca="false">AVERAGE($C4382:$C4406)</f>
        <v>6274</v>
      </c>
      <c r="F4406" s="8" t="n">
        <f aca="false">AVERAGE($C4332:$C4406)</f>
        <v>5901.69333333333</v>
      </c>
      <c r="G4406" s="4" t="n">
        <f aca="false">IF(  AND(  F4406 &lt; E4406,  E4406 &lt; D4406  ),  1,  0  )</f>
        <v>1</v>
      </c>
      <c r="H4406" s="12" t="n">
        <f aca="false">IF(  AND(  1 = G4406,  OR(  0 = $K4406,  2 = $K4406  )  ),  $C4406,  IF(  AND(  NOT(  "-" = H4405  ),  0 &lt; H4405  ),  H4405,  0  )  )</f>
        <v>6672</v>
      </c>
      <c r="I4406" s="4" t="n">
        <f aca="false">IF(  AND(  D4406 &lt; E4406,  E4406 &lt; F4406  ),  1,  0  )</f>
        <v>0</v>
      </c>
      <c r="J4406" s="12" t="n">
        <f aca="false">IF(  AND(  1 = I4406,  OR(  0 = $K4406,  1 = $K4406  )  ),  $C4406,  IF(  AND(  NOT(  "-" = J4405  ),  0 &lt; J4405  ),  J4405,  0  )  )</f>
        <v>5442</v>
      </c>
      <c r="K4406" s="13" t="n">
        <f aca="false">IF(  1 = G4405,  1,  IF(  1 = I4405,  2,  IF(  OR(  "-" = K4405,  1 = M4405),  0,  K4405  )  )  )</f>
        <v>1</v>
      </c>
      <c r="L4406" s="12" t="n">
        <f aca="false">IF(  AND(  1 = K4406,  1 = M4406  ),  (C4406 - H4406) * 100,  IF(  AND( 2 = K4406,  1 = M4406  ),  (J4406 - C4406) * 100,  0  )  )</f>
        <v>0</v>
      </c>
      <c r="M4406" s="6" t="n">
        <f aca="false">IF(  OR(  AND(  1 = K4406,  1 = I4406  ),  AND(  2 =K4406,  1 = G4406  )  ),  1,  0  )</f>
        <v>0</v>
      </c>
      <c r="N4406" s="0" t="n">
        <f aca="false">IF(  AND(  1 = M4406,  0 &lt; L4406  ),  1,  0  )</f>
        <v>0</v>
      </c>
    </row>
    <row r="4407" customFormat="false" ht="12.8" hidden="false" customHeight="false" outlineLevel="0" collapsed="false">
      <c r="A4407" s="5" t="n">
        <v>44204</v>
      </c>
      <c r="B4407" s="6" t="n">
        <f aca="false">YEAR(A4407)</f>
        <v>2021</v>
      </c>
      <c r="C4407" s="7" t="n">
        <v>6537</v>
      </c>
      <c r="D4407" s="8" t="n">
        <f aca="false">AVERAGE($C4403:$C4407)</f>
        <v>6530.8</v>
      </c>
      <c r="E4407" s="8" t="n">
        <f aca="false">AVERAGE($C4383:$C4407)</f>
        <v>6307.44</v>
      </c>
      <c r="F4407" s="8" t="n">
        <f aca="false">AVERAGE($C4333:$C4407)</f>
        <v>5909.08</v>
      </c>
      <c r="G4407" s="4" t="n">
        <f aca="false">IF(  AND(  F4407 &lt; E4407,  E4407 &lt; D4407  ),  1,  0  )</f>
        <v>1</v>
      </c>
      <c r="H4407" s="12" t="n">
        <f aca="false">IF(  AND(  1 = G4407,  OR(  0 = $K4407,  2 = $K4407  )  ),  $C4407,  IF(  AND(  NOT(  "-" = H4406  ),  0 &lt; H4406  ),  H4406,  0  )  )</f>
        <v>6672</v>
      </c>
      <c r="I4407" s="4" t="n">
        <f aca="false">IF(  AND(  D4407 &lt; E4407,  E4407 &lt; F4407  ),  1,  0  )</f>
        <v>0</v>
      </c>
      <c r="J4407" s="12" t="n">
        <f aca="false">IF(  AND(  1 = I4407,  OR(  0 = $K4407,  1 = $K4407  )  ),  $C4407,  IF(  AND(  NOT(  "-" = J4406  ),  0 &lt; J4406  ),  J4406,  0  )  )</f>
        <v>5442</v>
      </c>
      <c r="K4407" s="13" t="n">
        <f aca="false">IF(  1 = G4406,  1,  IF(  1 = I4406,  2,  IF(  OR(  "-" = K4406,  1 = M4406),  0,  K4406  )  )  )</f>
        <v>1</v>
      </c>
      <c r="L4407" s="12" t="n">
        <f aca="false">IF(  AND(  1 = K4407,  1 = M4407  ),  (C4407 - H4407) * 100,  IF(  AND( 2 = K4407,  1 = M4407  ),  (J4407 - C4407) * 100,  0  )  )</f>
        <v>0</v>
      </c>
      <c r="M4407" s="6" t="n">
        <f aca="false">IF(  OR(  AND(  1 = K4407,  1 = I4407  ),  AND(  2 =K4407,  1 = G4407  )  ),  1,  0  )</f>
        <v>0</v>
      </c>
      <c r="N4407" s="0" t="n">
        <f aca="false">IF(  AND(  1 = M4407,  0 &lt; L4407  ),  1,  0  )</f>
        <v>0</v>
      </c>
    </row>
    <row r="4408" customFormat="false" ht="12.8" hidden="false" customHeight="false" outlineLevel="0" collapsed="false">
      <c r="A4408" s="5" t="n">
        <v>44208</v>
      </c>
      <c r="B4408" s="6" t="n">
        <f aca="false">YEAR(A4408)</f>
        <v>2021</v>
      </c>
      <c r="C4408" s="7" t="n">
        <v>6655</v>
      </c>
      <c r="D4408" s="8" t="n">
        <f aca="false">AVERAGE($C4404:$C4408)</f>
        <v>6550.8</v>
      </c>
      <c r="E4408" s="8" t="n">
        <f aca="false">AVERAGE($C4384:$C4408)</f>
        <v>6348.64</v>
      </c>
      <c r="F4408" s="8" t="n">
        <f aca="false">AVERAGE($C4334:$C4408)</f>
        <v>5919.17333333333</v>
      </c>
      <c r="G4408" s="4" t="n">
        <f aca="false">IF(  AND(  F4408 &lt; E4408,  E4408 &lt; D4408  ),  1,  0  )</f>
        <v>1</v>
      </c>
      <c r="H4408" s="12" t="n">
        <f aca="false">IF(  AND(  1 = G4408,  OR(  0 = $K4408,  2 = $K4408  )  ),  $C4408,  IF(  AND(  NOT(  "-" = H4407  ),  0 &lt; H4407  ),  H4407,  0  )  )</f>
        <v>6672</v>
      </c>
      <c r="I4408" s="4" t="n">
        <f aca="false">IF(  AND(  D4408 &lt; E4408,  E4408 &lt; F4408  ),  1,  0  )</f>
        <v>0</v>
      </c>
      <c r="J4408" s="12" t="n">
        <f aca="false">IF(  AND(  1 = I4408,  OR(  0 = $K4408,  1 = $K4408  )  ),  $C4408,  IF(  AND(  NOT(  "-" = J4407  ),  0 &lt; J4407  ),  J4407,  0  )  )</f>
        <v>5442</v>
      </c>
      <c r="K4408" s="13" t="n">
        <f aca="false">IF(  1 = G4407,  1,  IF(  1 = I4407,  2,  IF(  OR(  "-" = K4407,  1 = M4407),  0,  K4407  )  )  )</f>
        <v>1</v>
      </c>
      <c r="L4408" s="12" t="n">
        <f aca="false">IF(  AND(  1 = K4408,  1 = M4408  ),  (C4408 - H4408) * 100,  IF(  AND( 2 = K4408,  1 = M4408  ),  (J4408 - C4408) * 100,  0  )  )</f>
        <v>0</v>
      </c>
      <c r="M4408" s="6" t="n">
        <f aca="false">IF(  OR(  AND(  1 = K4408,  1 = I4408  ),  AND(  2 =K4408,  1 = G4408  )  ),  1,  0  )</f>
        <v>0</v>
      </c>
      <c r="N4408" s="0" t="n">
        <f aca="false">IF(  AND(  1 = M4408,  0 &lt; L4408  ),  1,  0  )</f>
        <v>0</v>
      </c>
    </row>
    <row r="4409" customFormat="false" ht="12.8" hidden="false" customHeight="false" outlineLevel="0" collapsed="false">
      <c r="A4409" s="5" t="n">
        <v>44209</v>
      </c>
      <c r="B4409" s="6" t="n">
        <f aca="false">YEAR(A4409)</f>
        <v>2021</v>
      </c>
      <c r="C4409" s="7" t="n">
        <v>6579</v>
      </c>
      <c r="D4409" s="8" t="n">
        <f aca="false">AVERAGE($C4405:$C4409)</f>
        <v>6544.8</v>
      </c>
      <c r="E4409" s="8" t="n">
        <f aca="false">AVERAGE($C4385:$C4409)</f>
        <v>6384.08</v>
      </c>
      <c r="F4409" s="8" t="n">
        <f aca="false">AVERAGE($C4335:$C4409)</f>
        <v>5927.29333333333</v>
      </c>
      <c r="G4409" s="4" t="n">
        <f aca="false">IF(  AND(  F4409 &lt; E4409,  E4409 &lt; D4409  ),  1,  0  )</f>
        <v>1</v>
      </c>
      <c r="H4409" s="12" t="n">
        <f aca="false">IF(  AND(  1 = G4409,  OR(  0 = $K4409,  2 = $K4409  )  ),  $C4409,  IF(  AND(  NOT(  "-" = H4408  ),  0 &lt; H4408  ),  H4408,  0  )  )</f>
        <v>6672</v>
      </c>
      <c r="I4409" s="4" t="n">
        <f aca="false">IF(  AND(  D4409 &lt; E4409,  E4409 &lt; F4409  ),  1,  0  )</f>
        <v>0</v>
      </c>
      <c r="J4409" s="12" t="n">
        <f aca="false">IF(  AND(  1 = I4409,  OR(  0 = $K4409,  1 = $K4409  )  ),  $C4409,  IF(  AND(  NOT(  "-" = J4408  ),  0 &lt; J4408  ),  J4408,  0  )  )</f>
        <v>5442</v>
      </c>
      <c r="K4409" s="13" t="n">
        <f aca="false">IF(  1 = G4408,  1,  IF(  1 = I4408,  2,  IF(  OR(  "-" = K4408,  1 = M4408),  0,  K4408  )  )  )</f>
        <v>1</v>
      </c>
      <c r="L4409" s="12" t="n">
        <f aca="false">IF(  AND(  1 = K4409,  1 = M4409  ),  (C4409 - H4409) * 100,  IF(  AND( 2 = K4409,  1 = M4409  ),  (J4409 - C4409) * 100,  0  )  )</f>
        <v>0</v>
      </c>
      <c r="M4409" s="6" t="n">
        <f aca="false">IF(  OR(  AND(  1 = K4409,  1 = I4409  ),  AND(  2 =K4409,  1 = G4409  )  ),  1,  0  )</f>
        <v>0</v>
      </c>
      <c r="N4409" s="0" t="n">
        <f aca="false">IF(  AND(  1 = M4409,  0 &lt; L4409  ),  1,  0  )</f>
        <v>0</v>
      </c>
    </row>
    <row r="4410" customFormat="false" ht="12.8" hidden="false" customHeight="false" outlineLevel="0" collapsed="false">
      <c r="A4410" s="5" t="n">
        <v>44210</v>
      </c>
      <c r="B4410" s="6" t="n">
        <f aca="false">YEAR(A4410)</f>
        <v>2021</v>
      </c>
      <c r="C4410" s="7" t="n">
        <v>6581</v>
      </c>
      <c r="D4410" s="8" t="n">
        <f aca="false">AVERAGE($C4406:$C4410)</f>
        <v>6565.4</v>
      </c>
      <c r="E4410" s="8" t="n">
        <f aca="false">AVERAGE($C4386:$C4410)</f>
        <v>6416.24</v>
      </c>
      <c r="F4410" s="8" t="n">
        <f aca="false">AVERAGE($C4336:$C4410)</f>
        <v>5934.48</v>
      </c>
      <c r="G4410" s="4" t="n">
        <f aca="false">IF(  AND(  F4410 &lt; E4410,  E4410 &lt; D4410  ),  1,  0  )</f>
        <v>1</v>
      </c>
      <c r="H4410" s="12" t="n">
        <f aca="false">IF(  AND(  1 = G4410,  OR(  0 = $K4410,  2 = $K4410  )  ),  $C4410,  IF(  AND(  NOT(  "-" = H4409  ),  0 &lt; H4409  ),  H4409,  0  )  )</f>
        <v>6672</v>
      </c>
      <c r="I4410" s="4" t="n">
        <f aca="false">IF(  AND(  D4410 &lt; E4410,  E4410 &lt; F4410  ),  1,  0  )</f>
        <v>0</v>
      </c>
      <c r="J4410" s="12" t="n">
        <f aca="false">IF(  AND(  1 = I4410,  OR(  0 = $K4410,  1 = $K4410  )  ),  $C4410,  IF(  AND(  NOT(  "-" = J4409  ),  0 &lt; J4409  ),  J4409,  0  )  )</f>
        <v>5442</v>
      </c>
      <c r="K4410" s="13" t="n">
        <f aca="false">IF(  1 = G4409,  1,  IF(  1 = I4409,  2,  IF(  OR(  "-" = K4409,  1 = M4409),  0,  K4409  )  )  )</f>
        <v>1</v>
      </c>
      <c r="L4410" s="12" t="n">
        <f aca="false">IF(  AND(  1 = K4410,  1 = M4410  ),  (C4410 - H4410) * 100,  IF(  AND( 2 = K4410,  1 = M4410  ),  (J4410 - C4410) * 100,  0  )  )</f>
        <v>0</v>
      </c>
      <c r="M4410" s="6" t="n">
        <f aca="false">IF(  OR(  AND(  1 = K4410,  1 = I4410  ),  AND(  2 =K4410,  1 = G4410  )  ),  1,  0  )</f>
        <v>0</v>
      </c>
      <c r="N4410" s="0" t="n">
        <f aca="false">IF(  AND(  1 = M4410,  0 &lt; L4410  ),  1,  0  )</f>
        <v>0</v>
      </c>
    </row>
    <row r="4411" customFormat="false" ht="12.8" hidden="false" customHeight="false" outlineLevel="0" collapsed="false">
      <c r="A4411" s="5" t="n">
        <v>44211</v>
      </c>
      <c r="B4411" s="6" t="n">
        <f aca="false">YEAR(A4411)</f>
        <v>2021</v>
      </c>
      <c r="C4411" s="7" t="n">
        <v>6569</v>
      </c>
      <c r="D4411" s="8" t="n">
        <f aca="false">AVERAGE($C4407:$C4411)</f>
        <v>6584.2</v>
      </c>
      <c r="E4411" s="8" t="n">
        <f aca="false">AVERAGE($C4387:$C4411)</f>
        <v>6445.44</v>
      </c>
      <c r="F4411" s="8" t="n">
        <f aca="false">AVERAGE($C4337:$C4411)</f>
        <v>5943.10666666667</v>
      </c>
      <c r="G4411" s="4" t="n">
        <f aca="false">IF(  AND(  F4411 &lt; E4411,  E4411 &lt; D4411  ),  1,  0  )</f>
        <v>1</v>
      </c>
      <c r="H4411" s="12" t="n">
        <f aca="false">IF(  AND(  1 = G4411,  OR(  0 = $K4411,  2 = $K4411  )  ),  $C4411,  IF(  AND(  NOT(  "-" = H4410  ),  0 &lt; H4410  ),  H4410,  0  )  )</f>
        <v>6672</v>
      </c>
      <c r="I4411" s="4" t="n">
        <f aca="false">IF(  AND(  D4411 &lt; E4411,  E4411 &lt; F4411  ),  1,  0  )</f>
        <v>0</v>
      </c>
      <c r="J4411" s="12" t="n">
        <f aca="false">IF(  AND(  1 = I4411,  OR(  0 = $K4411,  1 = $K4411  )  ),  $C4411,  IF(  AND(  NOT(  "-" = J4410  ),  0 &lt; J4410  ),  J4410,  0  )  )</f>
        <v>5442</v>
      </c>
      <c r="K4411" s="13" t="n">
        <f aca="false">IF(  1 = G4410,  1,  IF(  1 = I4410,  2,  IF(  OR(  "-" = K4410,  1 = M4410),  0,  K4410  )  )  )</f>
        <v>1</v>
      </c>
      <c r="L4411" s="12" t="n">
        <f aca="false">IF(  AND(  1 = K4411,  1 = M4411  ),  (C4411 - H4411) * 100,  IF(  AND( 2 = K4411,  1 = M4411  ),  (J4411 - C4411) * 100,  0  )  )</f>
        <v>0</v>
      </c>
      <c r="M4411" s="6" t="n">
        <f aca="false">IF(  OR(  AND(  1 = K4411,  1 = I4411  ),  AND(  2 =K4411,  1 = G4411  )  ),  1,  0  )</f>
        <v>0</v>
      </c>
      <c r="N4411" s="0" t="n">
        <f aca="false">IF(  AND(  1 = M4411,  0 &lt; L4411  ),  1,  0  )</f>
        <v>0</v>
      </c>
    </row>
    <row r="4412" customFormat="false" ht="12.8" hidden="false" customHeight="false" outlineLevel="0" collapsed="false">
      <c r="A4412" s="5" t="n">
        <v>44214</v>
      </c>
      <c r="B4412" s="6" t="n">
        <f aca="false">YEAR(A4412)</f>
        <v>2021</v>
      </c>
      <c r="C4412" s="7" t="n">
        <v>6554</v>
      </c>
      <c r="D4412" s="8" t="n">
        <f aca="false">AVERAGE($C4408:$C4412)</f>
        <v>6587.6</v>
      </c>
      <c r="E4412" s="8" t="n">
        <f aca="false">AVERAGE($C4388:$C4412)</f>
        <v>6471.8</v>
      </c>
      <c r="F4412" s="8" t="n">
        <f aca="false">AVERAGE($C4338:$C4412)</f>
        <v>5951.8</v>
      </c>
      <c r="G4412" s="4" t="n">
        <f aca="false">IF(  AND(  F4412 &lt; E4412,  E4412 &lt; D4412  ),  1,  0  )</f>
        <v>1</v>
      </c>
      <c r="H4412" s="12" t="n">
        <f aca="false">IF(  AND(  1 = G4412,  OR(  0 = $K4412,  2 = $K4412  )  ),  $C4412,  IF(  AND(  NOT(  "-" = H4411  ),  0 &lt; H4411  ),  H4411,  0  )  )</f>
        <v>6672</v>
      </c>
      <c r="I4412" s="4" t="n">
        <f aca="false">IF(  AND(  D4412 &lt; E4412,  E4412 &lt; F4412  ),  1,  0  )</f>
        <v>0</v>
      </c>
      <c r="J4412" s="12" t="n">
        <f aca="false">IF(  AND(  1 = I4412,  OR(  0 = $K4412,  1 = $K4412  )  ),  $C4412,  IF(  AND(  NOT(  "-" = J4411  ),  0 &lt; J4411  ),  J4411,  0  )  )</f>
        <v>5442</v>
      </c>
      <c r="K4412" s="13" t="n">
        <f aca="false">IF(  1 = G4411,  1,  IF(  1 = I4411,  2,  IF(  OR(  "-" = K4411,  1 = M4411),  0,  K4411  )  )  )</f>
        <v>1</v>
      </c>
      <c r="L4412" s="12" t="n">
        <f aca="false">IF(  AND(  1 = K4412,  1 = M4412  ),  (C4412 - H4412) * 100,  IF(  AND( 2 = K4412,  1 = M4412  ),  (J4412 - C4412) * 100,  0  )  )</f>
        <v>0</v>
      </c>
      <c r="M4412" s="6" t="n">
        <f aca="false">IF(  OR(  AND(  1 = K4412,  1 = I4412  ),  AND(  2 =K4412,  1 = G4412  )  ),  1,  0  )</f>
        <v>0</v>
      </c>
      <c r="N4412" s="0" t="n">
        <f aca="false">IF(  AND(  1 = M4412,  0 &lt; L4412  ),  1,  0  )</f>
        <v>0</v>
      </c>
    </row>
    <row r="4413" customFormat="false" ht="12.8" hidden="false" customHeight="false" outlineLevel="0" collapsed="false">
      <c r="A4413" s="5" t="n">
        <v>44215</v>
      </c>
      <c r="B4413" s="6" t="n">
        <f aca="false">YEAR(A4413)</f>
        <v>2021</v>
      </c>
      <c r="C4413" s="7" t="n">
        <v>6586</v>
      </c>
      <c r="D4413" s="8" t="n">
        <f aca="false">AVERAGE($C4409:$C4413)</f>
        <v>6573.8</v>
      </c>
      <c r="E4413" s="8" t="n">
        <f aca="false">AVERAGE($C4389:$C4413)</f>
        <v>6499.2</v>
      </c>
      <c r="F4413" s="8" t="n">
        <f aca="false">AVERAGE($C4339:$C4413)</f>
        <v>5959.48</v>
      </c>
      <c r="G4413" s="4" t="n">
        <f aca="false">IF(  AND(  F4413 &lt; E4413,  E4413 &lt; D4413  ),  1,  0  )</f>
        <v>1</v>
      </c>
      <c r="H4413" s="12" t="n">
        <f aca="false">IF(  AND(  1 = G4413,  OR(  0 = $K4413,  2 = $K4413  )  ),  $C4413,  IF(  AND(  NOT(  "-" = H4412  ),  0 &lt; H4412  ),  H4412,  0  )  )</f>
        <v>6672</v>
      </c>
      <c r="I4413" s="4" t="n">
        <f aca="false">IF(  AND(  D4413 &lt; E4413,  E4413 &lt; F4413  ),  1,  0  )</f>
        <v>0</v>
      </c>
      <c r="J4413" s="12" t="n">
        <f aca="false">IF(  AND(  1 = I4413,  OR(  0 = $K4413,  1 = $K4413  )  ),  $C4413,  IF(  AND(  NOT(  "-" = J4412  ),  0 &lt; J4412  ),  J4412,  0  )  )</f>
        <v>5442</v>
      </c>
      <c r="K4413" s="13" t="n">
        <f aca="false">IF(  1 = G4412,  1,  IF(  1 = I4412,  2,  IF(  OR(  "-" = K4412,  1 = M4412),  0,  K4412  )  )  )</f>
        <v>1</v>
      </c>
      <c r="L4413" s="12" t="n">
        <f aca="false">IF(  AND(  1 = K4413,  1 = M4413  ),  (C4413 - H4413) * 100,  IF(  AND( 2 = K4413,  1 = M4413  ),  (J4413 - C4413) * 100,  0  )  )</f>
        <v>0</v>
      </c>
      <c r="M4413" s="6" t="n">
        <f aca="false">IF(  OR(  AND(  1 = K4413,  1 = I4413  ),  AND(  2 =K4413,  1 = G4413  )  ),  1,  0  )</f>
        <v>0</v>
      </c>
      <c r="N4413" s="0" t="n">
        <f aca="false">IF(  AND(  1 = M4413,  0 &lt; L4413  ),  1,  0  )</f>
        <v>0</v>
      </c>
    </row>
    <row r="4414" customFormat="false" ht="12.8" hidden="false" customHeight="false" outlineLevel="0" collapsed="false">
      <c r="A4414" s="5" t="n">
        <v>44216</v>
      </c>
      <c r="B4414" s="6" t="n">
        <f aca="false">YEAR(A4414)</f>
        <v>2021</v>
      </c>
      <c r="C4414" s="7" t="n">
        <v>6472</v>
      </c>
      <c r="D4414" s="8" t="n">
        <f aca="false">AVERAGE($C4410:$C4414)</f>
        <v>6552.4</v>
      </c>
      <c r="E4414" s="8" t="n">
        <f aca="false">AVERAGE($C4390:$C4414)</f>
        <v>6516.72</v>
      </c>
      <c r="F4414" s="8" t="n">
        <f aca="false">AVERAGE($C4340:$C4414)</f>
        <v>5964.54666666667</v>
      </c>
      <c r="G4414" s="4" t="n">
        <f aca="false">IF(  AND(  F4414 &lt; E4414,  E4414 &lt; D4414  ),  1,  0  )</f>
        <v>1</v>
      </c>
      <c r="H4414" s="12" t="n">
        <f aca="false">IF(  AND(  1 = G4414,  OR(  0 = $K4414,  2 = $K4414  )  ),  $C4414,  IF(  AND(  NOT(  "-" = H4413  ),  0 &lt; H4413  ),  H4413,  0  )  )</f>
        <v>6672</v>
      </c>
      <c r="I4414" s="4" t="n">
        <f aca="false">IF(  AND(  D4414 &lt; E4414,  E4414 &lt; F4414  ),  1,  0  )</f>
        <v>0</v>
      </c>
      <c r="J4414" s="12" t="n">
        <f aca="false">IF(  AND(  1 = I4414,  OR(  0 = $K4414,  1 = $K4414  )  ),  $C4414,  IF(  AND(  NOT(  "-" = J4413  ),  0 &lt; J4413  ),  J4413,  0  )  )</f>
        <v>5442</v>
      </c>
      <c r="K4414" s="13" t="n">
        <f aca="false">IF(  1 = G4413,  1,  IF(  1 = I4413,  2,  IF(  OR(  "-" = K4413,  1 = M4413),  0,  K4413  )  )  )</f>
        <v>1</v>
      </c>
      <c r="L4414" s="12" t="n">
        <f aca="false">IF(  AND(  1 = K4414,  1 = M4414  ),  (C4414 - H4414) * 100,  IF(  AND( 2 = K4414,  1 = M4414  ),  (J4414 - C4414) * 100,  0  )  )</f>
        <v>0</v>
      </c>
      <c r="M4414" s="6" t="n">
        <f aca="false">IF(  OR(  AND(  1 = K4414,  1 = I4414  ),  AND(  2 =K4414,  1 = G4414  )  ),  1,  0  )</f>
        <v>0</v>
      </c>
      <c r="N4414" s="0" t="n">
        <f aca="false">IF(  AND(  1 = M4414,  0 &lt; L4414  ),  1,  0  )</f>
        <v>0</v>
      </c>
    </row>
    <row r="4415" customFormat="false" ht="12.8" hidden="false" customHeight="false" outlineLevel="0" collapsed="false">
      <c r="A4415" s="5" t="n">
        <v>44217</v>
      </c>
      <c r="B4415" s="6" t="n">
        <f aca="false">YEAR(A4415)</f>
        <v>2021</v>
      </c>
      <c r="C4415" s="7" t="n">
        <v>6276</v>
      </c>
      <c r="D4415" s="8" t="n">
        <f aca="false">AVERAGE($C4411:$C4415)</f>
        <v>6491.4</v>
      </c>
      <c r="E4415" s="8" t="n">
        <f aca="false">AVERAGE($C4391:$C4415)</f>
        <v>6518.84</v>
      </c>
      <c r="F4415" s="8" t="n">
        <f aca="false">AVERAGE($C4341:$C4415)</f>
        <v>5968.68</v>
      </c>
      <c r="G4415" s="4" t="n">
        <f aca="false">IF(  AND(  F4415 &lt; E4415,  E4415 &lt; D4415  ),  1,  0  )</f>
        <v>0</v>
      </c>
      <c r="H4415" s="12" t="n">
        <f aca="false">IF(  AND(  1 = G4415,  OR(  0 = $K4415,  2 = $K4415  )  ),  $C4415,  IF(  AND(  NOT(  "-" = H4414  ),  0 &lt; H4414  ),  H4414,  0  )  )</f>
        <v>6672</v>
      </c>
      <c r="I4415" s="4" t="n">
        <f aca="false">IF(  AND(  D4415 &lt; E4415,  E4415 &lt; F4415  ),  1,  0  )</f>
        <v>0</v>
      </c>
      <c r="J4415" s="12" t="n">
        <f aca="false">IF(  AND(  1 = I4415,  OR(  0 = $K4415,  1 = $K4415  )  ),  $C4415,  IF(  AND(  NOT(  "-" = J4414  ),  0 &lt; J4414  ),  J4414,  0  )  )</f>
        <v>5442</v>
      </c>
      <c r="K4415" s="13" t="n">
        <f aca="false">IF(  1 = G4414,  1,  IF(  1 = I4414,  2,  IF(  OR(  "-" = K4414,  1 = M4414),  0,  K4414  )  )  )</f>
        <v>1</v>
      </c>
      <c r="L4415" s="12" t="n">
        <f aca="false">IF(  AND(  1 = K4415,  1 = M4415  ),  (C4415 - H4415) * 100,  IF(  AND( 2 = K4415,  1 = M4415  ),  (J4415 - C4415) * 100,  0  )  )</f>
        <v>0</v>
      </c>
      <c r="M4415" s="6" t="n">
        <f aca="false">IF(  OR(  AND(  1 = K4415,  1 = I4415  ),  AND(  2 =K4415,  1 = G4415  )  ),  1,  0  )</f>
        <v>0</v>
      </c>
      <c r="N4415" s="0" t="n">
        <f aca="false">IF(  AND(  1 = M4415,  0 &lt; L4415  ),  1,  0  )</f>
        <v>0</v>
      </c>
    </row>
    <row r="4416" customFormat="false" ht="12.8" hidden="false" customHeight="false" outlineLevel="0" collapsed="false">
      <c r="A4416" s="5" t="n">
        <v>44218</v>
      </c>
      <c r="B4416" s="6" t="n">
        <f aca="false">YEAR(A4416)</f>
        <v>2021</v>
      </c>
      <c r="C4416" s="7" t="n">
        <v>6392</v>
      </c>
      <c r="D4416" s="8" t="n">
        <f aca="false">AVERAGE($C4412:$C4416)</f>
        <v>6456</v>
      </c>
      <c r="E4416" s="8" t="n">
        <f aca="false">AVERAGE($C4392:$C4416)</f>
        <v>6528.04</v>
      </c>
      <c r="F4416" s="8" t="n">
        <f aca="false">AVERAGE($C4342:$C4416)</f>
        <v>5976.30666666667</v>
      </c>
      <c r="G4416" s="4" t="n">
        <f aca="false">IF(  AND(  F4416 &lt; E4416,  E4416 &lt; D4416  ),  1,  0  )</f>
        <v>0</v>
      </c>
      <c r="H4416" s="12" t="n">
        <f aca="false">IF(  AND(  1 = G4416,  OR(  0 = $K4416,  2 = $K4416  )  ),  $C4416,  IF(  AND(  NOT(  "-" = H4415  ),  0 &lt; H4415  ),  H4415,  0  )  )</f>
        <v>6672</v>
      </c>
      <c r="I4416" s="4" t="n">
        <f aca="false">IF(  AND(  D4416 &lt; E4416,  E4416 &lt; F4416  ),  1,  0  )</f>
        <v>0</v>
      </c>
      <c r="J4416" s="12" t="n">
        <f aca="false">IF(  AND(  1 = I4416,  OR(  0 = $K4416,  1 = $K4416  )  ),  $C4416,  IF(  AND(  NOT(  "-" = J4415  ),  0 &lt; J4415  ),  J4415,  0  )  )</f>
        <v>5442</v>
      </c>
      <c r="K4416" s="13" t="n">
        <f aca="false">IF(  1 = G4415,  1,  IF(  1 = I4415,  2,  IF(  OR(  "-" = K4415,  1 = M4415),  0,  K4415  )  )  )</f>
        <v>1</v>
      </c>
      <c r="L4416" s="12" t="n">
        <f aca="false">IF(  AND(  1 = K4416,  1 = M4416  ),  (C4416 - H4416) * 100,  IF(  AND( 2 = K4416,  1 = M4416  ),  (J4416 - C4416) * 100,  0  )  )</f>
        <v>0</v>
      </c>
      <c r="M4416" s="6" t="n">
        <f aca="false">IF(  OR(  AND(  1 = K4416,  1 = I4416  ),  AND(  2 =K4416,  1 = G4416  )  ),  1,  0  )</f>
        <v>0</v>
      </c>
      <c r="N4416" s="0" t="n">
        <f aca="false">IF(  AND(  1 = M4416,  0 &lt; L4416  ),  1,  0  )</f>
        <v>0</v>
      </c>
    </row>
    <row r="4417" customFormat="false" ht="12.8" hidden="false" customHeight="false" outlineLevel="0" collapsed="false">
      <c r="A4417" s="5" t="n">
        <v>44221</v>
      </c>
      <c r="B4417" s="6" t="n">
        <f aca="false">YEAR(A4417)</f>
        <v>2021</v>
      </c>
      <c r="C4417" s="7" t="n">
        <v>6268</v>
      </c>
      <c r="D4417" s="8" t="n">
        <f aca="false">AVERAGE($C4413:$C4417)</f>
        <v>6398.8</v>
      </c>
      <c r="E4417" s="8" t="n">
        <f aca="false">AVERAGE($C4393:$C4417)</f>
        <v>6525.12</v>
      </c>
      <c r="F4417" s="8" t="n">
        <f aca="false">AVERAGE($C4343:$C4417)</f>
        <v>5983.98666666667</v>
      </c>
      <c r="G4417" s="4" t="n">
        <f aca="false">IF(  AND(  F4417 &lt; E4417,  E4417 &lt; D4417  ),  1,  0  )</f>
        <v>0</v>
      </c>
      <c r="H4417" s="12" t="n">
        <f aca="false">IF(  AND(  1 = G4417,  OR(  0 = $K4417,  2 = $K4417  )  ),  $C4417,  IF(  AND(  NOT(  "-" = H4416  ),  0 &lt; H4416  ),  H4416,  0  )  )</f>
        <v>6672</v>
      </c>
      <c r="I4417" s="4" t="n">
        <f aca="false">IF(  AND(  D4417 &lt; E4417,  E4417 &lt; F4417  ),  1,  0  )</f>
        <v>0</v>
      </c>
      <c r="J4417" s="12" t="n">
        <f aca="false">IF(  AND(  1 = I4417,  OR(  0 = $K4417,  1 = $K4417  )  ),  $C4417,  IF(  AND(  NOT(  "-" = J4416  ),  0 &lt; J4416  ),  J4416,  0  )  )</f>
        <v>5442</v>
      </c>
      <c r="K4417" s="13" t="n">
        <f aca="false">IF(  1 = G4416,  1,  IF(  1 = I4416,  2,  IF(  OR(  "-" = K4416,  1 = M4416),  0,  K4416  )  )  )</f>
        <v>1</v>
      </c>
      <c r="L4417" s="12" t="n">
        <f aca="false">IF(  AND(  1 = K4417,  1 = M4417  ),  (C4417 - H4417) * 100,  IF(  AND( 2 = K4417,  1 = M4417  ),  (J4417 - C4417) * 100,  0  )  )</f>
        <v>0</v>
      </c>
      <c r="M4417" s="6" t="n">
        <f aca="false">IF(  OR(  AND(  1 = K4417,  1 = I4417  ),  AND(  2 =K4417,  1 = G4417  )  ),  1,  0  )</f>
        <v>0</v>
      </c>
      <c r="N4417" s="0" t="n">
        <f aca="false">IF(  AND(  1 = M4417,  0 &lt; L4417  ),  1,  0  )</f>
        <v>0</v>
      </c>
    </row>
    <row r="4418" customFormat="false" ht="12.8" hidden="false" customHeight="false" outlineLevel="0" collapsed="false">
      <c r="A4418" s="5" t="n">
        <v>44222</v>
      </c>
      <c r="B4418" s="6" t="n">
        <f aca="false">YEAR(A4418)</f>
        <v>2021</v>
      </c>
      <c r="C4418" s="7" t="n">
        <v>6220</v>
      </c>
      <c r="D4418" s="8" t="n">
        <f aca="false">AVERAGE($C4414:$C4418)</f>
        <v>6325.6</v>
      </c>
      <c r="E4418" s="8" t="n">
        <f aca="false">AVERAGE($C4394:$C4418)</f>
        <v>6503.52</v>
      </c>
      <c r="F4418" s="8" t="n">
        <f aca="false">AVERAGE($C4344:$C4418)</f>
        <v>5990.45333333333</v>
      </c>
      <c r="G4418" s="4" t="n">
        <f aca="false">IF(  AND(  F4418 &lt; E4418,  E4418 &lt; D4418  ),  1,  0  )</f>
        <v>0</v>
      </c>
      <c r="H4418" s="12" t="n">
        <f aca="false">IF(  AND(  1 = G4418,  OR(  0 = $K4418,  2 = $K4418  )  ),  $C4418,  IF(  AND(  NOT(  "-" = H4417  ),  0 &lt; H4417  ),  H4417,  0  )  )</f>
        <v>6672</v>
      </c>
      <c r="I4418" s="4" t="n">
        <f aca="false">IF(  AND(  D4418 &lt; E4418,  E4418 &lt; F4418  ),  1,  0  )</f>
        <v>0</v>
      </c>
      <c r="J4418" s="12" t="n">
        <f aca="false">IF(  AND(  1 = I4418,  OR(  0 = $K4418,  1 = $K4418  )  ),  $C4418,  IF(  AND(  NOT(  "-" = J4417  ),  0 &lt; J4417  ),  J4417,  0  )  )</f>
        <v>5442</v>
      </c>
      <c r="K4418" s="13" t="n">
        <f aca="false">IF(  1 = G4417,  1,  IF(  1 = I4417,  2,  IF(  OR(  "-" = K4417,  1 = M4417),  0,  K4417  )  )  )</f>
        <v>1</v>
      </c>
      <c r="L4418" s="12" t="n">
        <f aca="false">IF(  AND(  1 = K4418,  1 = M4418  ),  (C4418 - H4418) * 100,  IF(  AND( 2 = K4418,  1 = M4418  ),  (J4418 - C4418) * 100,  0  )  )</f>
        <v>0</v>
      </c>
      <c r="M4418" s="6" t="n">
        <f aca="false">IF(  OR(  AND(  1 = K4418,  1 = I4418  ),  AND(  2 =K4418,  1 = G4418  )  ),  1,  0  )</f>
        <v>0</v>
      </c>
      <c r="N4418" s="0" t="n">
        <f aca="false">IF(  AND(  1 = M4418,  0 &lt; L4418  ),  1,  0  )</f>
        <v>0</v>
      </c>
    </row>
    <row r="4419" customFormat="false" ht="12.8" hidden="false" customHeight="false" outlineLevel="0" collapsed="false">
      <c r="A4419" s="5" t="n">
        <v>44223</v>
      </c>
      <c r="B4419" s="6" t="n">
        <f aca="false">YEAR(A4419)</f>
        <v>2021</v>
      </c>
      <c r="C4419" s="7" t="n">
        <v>6261</v>
      </c>
      <c r="D4419" s="8" t="n">
        <f aca="false">AVERAGE($C4415:$C4419)</f>
        <v>6283.4</v>
      </c>
      <c r="E4419" s="8" t="n">
        <f aca="false">AVERAGE($C4395:$C4419)</f>
        <v>6487.08</v>
      </c>
      <c r="F4419" s="8" t="n">
        <f aca="false">AVERAGE($C4345:$C4419)</f>
        <v>5996.78666666667</v>
      </c>
      <c r="G4419" s="4" t="n">
        <f aca="false">IF(  AND(  F4419 &lt; E4419,  E4419 &lt; D4419  ),  1,  0  )</f>
        <v>0</v>
      </c>
      <c r="H4419" s="12" t="n">
        <f aca="false">IF(  AND(  1 = G4419,  OR(  0 = $K4419,  2 = $K4419  )  ),  $C4419,  IF(  AND(  NOT(  "-" = H4418  ),  0 &lt; H4418  ),  H4418,  0  )  )</f>
        <v>6672</v>
      </c>
      <c r="I4419" s="4" t="n">
        <f aca="false">IF(  AND(  D4419 &lt; E4419,  E4419 &lt; F4419  ),  1,  0  )</f>
        <v>0</v>
      </c>
      <c r="J4419" s="12" t="n">
        <f aca="false">IF(  AND(  1 = I4419,  OR(  0 = $K4419,  1 = $K4419  )  ),  $C4419,  IF(  AND(  NOT(  "-" = J4418  ),  0 &lt; J4418  ),  J4418,  0  )  )</f>
        <v>5442</v>
      </c>
      <c r="K4419" s="13" t="n">
        <f aca="false">IF(  1 = G4418,  1,  IF(  1 = I4418,  2,  IF(  OR(  "-" = K4418,  1 = M4418),  0,  K4418  )  )  )</f>
        <v>1</v>
      </c>
      <c r="L4419" s="12" t="n">
        <f aca="false">IF(  AND(  1 = K4419,  1 = M4419  ),  (C4419 - H4419) * 100,  IF(  AND( 2 = K4419,  1 = M4419  ),  (J4419 - C4419) * 100,  0  )  )</f>
        <v>0</v>
      </c>
      <c r="M4419" s="6" t="n">
        <f aca="false">IF(  OR(  AND(  1 = K4419,  1 = I4419  ),  AND(  2 =K4419,  1 = G4419  )  ),  1,  0  )</f>
        <v>0</v>
      </c>
      <c r="N4419" s="0" t="n">
        <f aca="false">IF(  AND(  1 = M4419,  0 &lt; L4419  ),  1,  0  )</f>
        <v>0</v>
      </c>
    </row>
    <row r="4420" customFormat="false" ht="12.8" hidden="false" customHeight="false" outlineLevel="0" collapsed="false">
      <c r="A4420" s="5" t="n">
        <v>44224</v>
      </c>
      <c r="B4420" s="6" t="n">
        <f aca="false">YEAR(A4420)</f>
        <v>2021</v>
      </c>
      <c r="C4420" s="7" t="n">
        <v>6166</v>
      </c>
      <c r="D4420" s="8" t="n">
        <f aca="false">AVERAGE($C4416:$C4420)</f>
        <v>6261.4</v>
      </c>
      <c r="E4420" s="8" t="n">
        <f aca="false">AVERAGE($C4396:$C4420)</f>
        <v>6472.72</v>
      </c>
      <c r="F4420" s="8" t="n">
        <f aca="false">AVERAGE($C4346:$C4420)</f>
        <v>6001.22666666667</v>
      </c>
      <c r="G4420" s="4" t="n">
        <f aca="false">IF(  AND(  F4420 &lt; E4420,  E4420 &lt; D4420  ),  1,  0  )</f>
        <v>0</v>
      </c>
      <c r="H4420" s="12" t="n">
        <f aca="false">IF(  AND(  1 = G4420,  OR(  0 = $K4420,  2 = $K4420  )  ),  $C4420,  IF(  AND(  NOT(  "-" = H4419  ),  0 &lt; H4419  ),  H4419,  0  )  )</f>
        <v>6672</v>
      </c>
      <c r="I4420" s="4" t="n">
        <f aca="false">IF(  AND(  D4420 &lt; E4420,  E4420 &lt; F4420  ),  1,  0  )</f>
        <v>0</v>
      </c>
      <c r="J4420" s="12" t="n">
        <f aca="false">IF(  AND(  1 = I4420,  OR(  0 = $K4420,  1 = $K4420  )  ),  $C4420,  IF(  AND(  NOT(  "-" = J4419  ),  0 &lt; J4419  ),  J4419,  0  )  )</f>
        <v>5442</v>
      </c>
      <c r="K4420" s="13" t="n">
        <f aca="false">IF(  1 = G4419,  1,  IF(  1 = I4419,  2,  IF(  OR(  "-" = K4419,  1 = M4419),  0,  K4419  )  )  )</f>
        <v>1</v>
      </c>
      <c r="L4420" s="12" t="n">
        <f aca="false">IF(  AND(  1 = K4420,  1 = M4420  ),  (C4420 - H4420) * 100,  IF(  AND( 2 = K4420,  1 = M4420  ),  (J4420 - C4420) * 100,  0  )  )</f>
        <v>0</v>
      </c>
      <c r="M4420" s="6" t="n">
        <f aca="false">IF(  OR(  AND(  1 = K4420,  1 = I4420  ),  AND(  2 =K4420,  1 = G4420  )  ),  1,  0  )</f>
        <v>0</v>
      </c>
      <c r="N4420" s="0" t="n">
        <f aca="false">IF(  AND(  1 = M4420,  0 &lt; L4420  ),  1,  0  )</f>
        <v>0</v>
      </c>
    </row>
    <row r="4421" customFormat="false" ht="12.8" hidden="false" customHeight="false" outlineLevel="0" collapsed="false">
      <c r="A4421" s="5" t="n">
        <v>44225</v>
      </c>
      <c r="B4421" s="6" t="n">
        <f aca="false">YEAR(A4421)</f>
        <v>2021</v>
      </c>
      <c r="C4421" s="7" t="n">
        <v>6058</v>
      </c>
      <c r="D4421" s="8" t="n">
        <f aca="false">AVERAGE($C4417:$C4421)</f>
        <v>6194.6</v>
      </c>
      <c r="E4421" s="8" t="n">
        <f aca="false">AVERAGE($C4397:$C4421)</f>
        <v>6457.44</v>
      </c>
      <c r="F4421" s="8" t="n">
        <f aca="false">AVERAGE($C4347:$C4421)</f>
        <v>6004.49333333333</v>
      </c>
      <c r="G4421" s="4" t="n">
        <f aca="false">IF(  AND(  F4421 &lt; E4421,  E4421 &lt; D4421  ),  1,  0  )</f>
        <v>0</v>
      </c>
      <c r="H4421" s="12" t="n">
        <f aca="false">IF(  AND(  1 = G4421,  OR(  0 = $K4421,  2 = $K4421  )  ),  $C4421,  IF(  AND(  NOT(  "-" = H4420  ),  0 &lt; H4420  ),  H4420,  0  )  )</f>
        <v>6672</v>
      </c>
      <c r="I4421" s="4" t="n">
        <f aca="false">IF(  AND(  D4421 &lt; E4421,  E4421 &lt; F4421  ),  1,  0  )</f>
        <v>0</v>
      </c>
      <c r="J4421" s="12" t="n">
        <f aca="false">IF(  AND(  1 = I4421,  OR(  0 = $K4421,  1 = $K4421  )  ),  $C4421,  IF(  AND(  NOT(  "-" = J4420  ),  0 &lt; J4420  ),  J4420,  0  )  )</f>
        <v>5442</v>
      </c>
      <c r="K4421" s="13" t="n">
        <f aca="false">IF(  1 = G4420,  1,  IF(  1 = I4420,  2,  IF(  OR(  "-" = K4420,  1 = M4420),  0,  K4420  )  )  )</f>
        <v>1</v>
      </c>
      <c r="L4421" s="12" t="n">
        <f aca="false">IF(  AND(  1 = K4421,  1 = M4421  ),  (C4421 - H4421) * 100,  IF(  AND( 2 = K4421,  1 = M4421  ),  (J4421 - C4421) * 100,  0  )  )</f>
        <v>0</v>
      </c>
      <c r="M4421" s="6" t="n">
        <f aca="false">IF(  OR(  AND(  1 = K4421,  1 = I4421  ),  AND(  2 =K4421,  1 = G4421  )  ),  1,  0  )</f>
        <v>0</v>
      </c>
      <c r="N4421" s="0" t="n">
        <f aca="false">IF(  AND(  1 = M4421,  0 &lt; L4421  ),  1,  0  )</f>
        <v>0</v>
      </c>
    </row>
    <row r="4422" customFormat="false" ht="12.8" hidden="false" customHeight="false" outlineLevel="0" collapsed="false">
      <c r="A4422" s="5" t="n">
        <v>44228</v>
      </c>
      <c r="B4422" s="6" t="n">
        <f aca="false">YEAR(A4422)</f>
        <v>2021</v>
      </c>
      <c r="C4422" s="7" t="n">
        <v>6264</v>
      </c>
      <c r="D4422" s="8" t="n">
        <f aca="false">AVERAGE($C4418:$C4422)</f>
        <v>6193.8</v>
      </c>
      <c r="E4422" s="8" t="n">
        <f aca="false">AVERAGE($C4398:$C4422)</f>
        <v>6450.08</v>
      </c>
      <c r="F4422" s="8" t="n">
        <f aca="false">AVERAGE($C4348:$C4422)</f>
        <v>6009.70666666667</v>
      </c>
      <c r="G4422" s="4" t="n">
        <f aca="false">IF(  AND(  F4422 &lt; E4422,  E4422 &lt; D4422  ),  1,  0  )</f>
        <v>0</v>
      </c>
      <c r="H4422" s="12" t="n">
        <f aca="false">IF(  AND(  1 = G4422,  OR(  0 = $K4422,  2 = $K4422  )  ),  $C4422,  IF(  AND(  NOT(  "-" = H4421  ),  0 &lt; H4421  ),  H4421,  0  )  )</f>
        <v>6672</v>
      </c>
      <c r="I4422" s="4" t="n">
        <f aca="false">IF(  AND(  D4422 &lt; E4422,  E4422 &lt; F4422  ),  1,  0  )</f>
        <v>0</v>
      </c>
      <c r="J4422" s="12" t="n">
        <f aca="false">IF(  AND(  1 = I4422,  OR(  0 = $K4422,  1 = $K4422  )  ),  $C4422,  IF(  AND(  NOT(  "-" = J4421  ),  0 &lt; J4421  ),  J4421,  0  )  )</f>
        <v>5442</v>
      </c>
      <c r="K4422" s="13" t="n">
        <f aca="false">IF(  1 = G4421,  1,  IF(  1 = I4421,  2,  IF(  OR(  "-" = K4421,  1 = M4421),  0,  K4421  )  )  )</f>
        <v>1</v>
      </c>
      <c r="L4422" s="12" t="n">
        <f aca="false">IF(  AND(  1 = K4422,  1 = M4422  ),  (C4422 - H4422) * 100,  IF(  AND( 2 = K4422,  1 = M4422  ),  (J4422 - C4422) * 100,  0  )  )</f>
        <v>0</v>
      </c>
      <c r="M4422" s="6" t="n">
        <f aca="false">IF(  OR(  AND(  1 = K4422,  1 = I4422  ),  AND(  2 =K4422,  1 = G4422  )  ),  1,  0  )</f>
        <v>0</v>
      </c>
      <c r="N4422" s="0" t="n">
        <f aca="false">IF(  AND(  1 = M4422,  0 &lt; L4422  ),  1,  0  )</f>
        <v>0</v>
      </c>
    </row>
    <row r="4423" customFormat="false" ht="12.8" hidden="false" customHeight="false" outlineLevel="0" collapsed="false">
      <c r="A4423" s="5" t="n">
        <v>44229</v>
      </c>
      <c r="B4423" s="6" t="n">
        <f aca="false">YEAR(A4423)</f>
        <v>2021</v>
      </c>
      <c r="C4423" s="7" t="n">
        <v>6240</v>
      </c>
      <c r="D4423" s="8" t="n">
        <f aca="false">AVERAGE($C4419:$C4423)</f>
        <v>6197.8</v>
      </c>
      <c r="E4423" s="8" t="n">
        <f aca="false">AVERAGE($C4399:$C4423)</f>
        <v>6440.76</v>
      </c>
      <c r="F4423" s="8" t="n">
        <f aca="false">AVERAGE($C4349:$C4423)</f>
        <v>6013.72</v>
      </c>
      <c r="G4423" s="4" t="n">
        <f aca="false">IF(  AND(  F4423 &lt; E4423,  E4423 &lt; D4423  ),  1,  0  )</f>
        <v>0</v>
      </c>
      <c r="H4423" s="12" t="n">
        <f aca="false">IF(  AND(  1 = G4423,  OR(  0 = $K4423,  2 = $K4423  )  ),  $C4423,  IF(  AND(  NOT(  "-" = H4422  ),  0 &lt; H4422  ),  H4422,  0  )  )</f>
        <v>6672</v>
      </c>
      <c r="I4423" s="4" t="n">
        <f aca="false">IF(  AND(  D4423 &lt; E4423,  E4423 &lt; F4423  ),  1,  0  )</f>
        <v>0</v>
      </c>
      <c r="J4423" s="12" t="n">
        <f aca="false">IF(  AND(  1 = I4423,  OR(  0 = $K4423,  1 = $K4423  )  ),  $C4423,  IF(  AND(  NOT(  "-" = J4422  ),  0 &lt; J4422  ),  J4422,  0  )  )</f>
        <v>5442</v>
      </c>
      <c r="K4423" s="13" t="n">
        <f aca="false">IF(  1 = G4422,  1,  IF(  1 = I4422,  2,  IF(  OR(  "-" = K4422,  1 = M4422),  0,  K4422  )  )  )</f>
        <v>1</v>
      </c>
      <c r="L4423" s="12" t="n">
        <f aca="false">IF(  AND(  1 = K4423,  1 = M4423  ),  (C4423 - H4423) * 100,  IF(  AND( 2 = K4423,  1 = M4423  ),  (J4423 - C4423) * 100,  0  )  )</f>
        <v>0</v>
      </c>
      <c r="M4423" s="6" t="n">
        <f aca="false">IF(  OR(  AND(  1 = K4423,  1 = I4423  ),  AND(  2 =K4423,  1 = G4423  )  ),  1,  0  )</f>
        <v>0</v>
      </c>
      <c r="N4423" s="0" t="n">
        <f aca="false">IF(  AND(  1 = M4423,  0 &lt; L4423  ),  1,  0  )</f>
        <v>0</v>
      </c>
    </row>
    <row r="4424" customFormat="false" ht="12.8" hidden="false" customHeight="false" outlineLevel="0" collapsed="false">
      <c r="A4424" s="5" t="n">
        <v>44230</v>
      </c>
      <c r="B4424" s="6" t="n">
        <f aca="false">YEAR(A4424)</f>
        <v>2021</v>
      </c>
      <c r="C4424" s="7" t="n">
        <v>6250</v>
      </c>
      <c r="D4424" s="8" t="n">
        <f aca="false">AVERAGE($C4420:$C4424)</f>
        <v>6195.6</v>
      </c>
      <c r="E4424" s="8" t="n">
        <f aca="false">AVERAGE($C4400:$C4424)</f>
        <v>6432.08</v>
      </c>
      <c r="F4424" s="8" t="n">
        <f aca="false">AVERAGE($C4350:$C4424)</f>
        <v>6018.22666666667</v>
      </c>
      <c r="G4424" s="4" t="n">
        <f aca="false">IF(  AND(  F4424 &lt; E4424,  E4424 &lt; D4424  ),  1,  0  )</f>
        <v>0</v>
      </c>
      <c r="H4424" s="12" t="n">
        <f aca="false">IF(  AND(  1 = G4424,  OR(  0 = $K4424,  2 = $K4424  )  ),  $C4424,  IF(  AND(  NOT(  "-" = H4423  ),  0 &lt; H4423  ),  H4423,  0  )  )</f>
        <v>6672</v>
      </c>
      <c r="I4424" s="4" t="n">
        <f aca="false">IF(  AND(  D4424 &lt; E4424,  E4424 &lt; F4424  ),  1,  0  )</f>
        <v>0</v>
      </c>
      <c r="J4424" s="12" t="n">
        <f aca="false">IF(  AND(  1 = I4424,  OR(  0 = $K4424,  1 = $K4424  )  ),  $C4424,  IF(  AND(  NOT(  "-" = J4423  ),  0 &lt; J4423  ),  J4423,  0  )  )</f>
        <v>5442</v>
      </c>
      <c r="K4424" s="13" t="n">
        <f aca="false">IF(  1 = G4423,  1,  IF(  1 = I4423,  2,  IF(  OR(  "-" = K4423,  1 = M4423),  0,  K4423  )  )  )</f>
        <v>1</v>
      </c>
      <c r="L4424" s="12" t="n">
        <f aca="false">IF(  AND(  1 = K4424,  1 = M4424  ),  (C4424 - H4424) * 100,  IF(  AND( 2 = K4424,  1 = M4424  ),  (J4424 - C4424) * 100,  0  )  )</f>
        <v>0</v>
      </c>
      <c r="M4424" s="6" t="n">
        <f aca="false">IF(  OR(  AND(  1 = K4424,  1 = I4424  ),  AND(  2 =K4424,  1 = G4424  )  ),  1,  0  )</f>
        <v>0</v>
      </c>
      <c r="N4424" s="0" t="n">
        <f aca="false">IF(  AND(  1 = M4424,  0 &lt; L4424  ),  1,  0  )</f>
        <v>0</v>
      </c>
    </row>
    <row r="4425" customFormat="false" ht="12.8" hidden="false" customHeight="false" outlineLevel="0" collapsed="false">
      <c r="A4425" s="5" t="n">
        <v>44231</v>
      </c>
      <c r="B4425" s="6" t="n">
        <f aca="false">YEAR(A4425)</f>
        <v>2021</v>
      </c>
      <c r="C4425" s="7" t="n">
        <v>6158</v>
      </c>
      <c r="D4425" s="8" t="n">
        <f aca="false">AVERAGE($C4421:$C4425)</f>
        <v>6194</v>
      </c>
      <c r="E4425" s="8" t="n">
        <f aca="false">AVERAGE($C4401:$C4425)</f>
        <v>6414.88</v>
      </c>
      <c r="F4425" s="8" t="n">
        <f aca="false">AVERAGE($C4351:$C4425)</f>
        <v>6022.22666666667</v>
      </c>
      <c r="G4425" s="4" t="n">
        <f aca="false">IF(  AND(  F4425 &lt; E4425,  E4425 &lt; D4425  ),  1,  0  )</f>
        <v>0</v>
      </c>
      <c r="H4425" s="12" t="n">
        <f aca="false">IF(  AND(  1 = G4425,  OR(  0 = $K4425,  2 = $K4425  )  ),  $C4425,  IF(  AND(  NOT(  "-" = H4424  ),  0 &lt; H4424  ),  H4424,  0  )  )</f>
        <v>6672</v>
      </c>
      <c r="I4425" s="4" t="n">
        <f aca="false">IF(  AND(  D4425 &lt; E4425,  E4425 &lt; F4425  ),  1,  0  )</f>
        <v>0</v>
      </c>
      <c r="J4425" s="12" t="n">
        <f aca="false">IF(  AND(  1 = I4425,  OR(  0 = $K4425,  1 = $K4425  )  ),  $C4425,  IF(  AND(  NOT(  "-" = J4424  ),  0 &lt; J4424  ),  J4424,  0  )  )</f>
        <v>5442</v>
      </c>
      <c r="K4425" s="13" t="n">
        <f aca="false">IF(  1 = G4424,  1,  IF(  1 = I4424,  2,  IF(  OR(  "-" = K4424,  1 = M4424),  0,  K4424  )  )  )</f>
        <v>1</v>
      </c>
      <c r="L4425" s="12" t="n">
        <f aca="false">IF(  AND(  1 = K4425,  1 = M4425  ),  (C4425 - H4425) * 100,  IF(  AND( 2 = K4425,  1 = M4425  ),  (J4425 - C4425) * 100,  0  )  )</f>
        <v>0</v>
      </c>
      <c r="M4425" s="6" t="n">
        <f aca="false">IF(  OR(  AND(  1 = K4425,  1 = I4425  ),  AND(  2 =K4425,  1 = G4425  )  ),  1,  0  )</f>
        <v>0</v>
      </c>
      <c r="N4425" s="0" t="n">
        <f aca="false">IF(  AND(  1 = M4425,  0 &lt; L4425  ),  1,  0  )</f>
        <v>0</v>
      </c>
    </row>
    <row r="4426" customFormat="false" ht="12.8" hidden="false" customHeight="false" outlineLevel="0" collapsed="false">
      <c r="A4426" s="5" t="n">
        <v>44232</v>
      </c>
      <c r="B4426" s="6" t="n">
        <f aca="false">YEAR(A4426)</f>
        <v>2021</v>
      </c>
      <c r="C4426" s="7" t="n">
        <v>6338</v>
      </c>
      <c r="D4426" s="8" t="n">
        <f aca="false">AVERAGE($C4422:$C4426)</f>
        <v>6250</v>
      </c>
      <c r="E4426" s="8" t="n">
        <f aca="false">AVERAGE($C4402:$C4426)</f>
        <v>6404.96</v>
      </c>
      <c r="F4426" s="8" t="n">
        <f aca="false">AVERAGE($C4352:$C4426)</f>
        <v>6029.50666666667</v>
      </c>
      <c r="G4426" s="4" t="n">
        <f aca="false">IF(  AND(  F4426 &lt; E4426,  E4426 &lt; D4426  ),  1,  0  )</f>
        <v>0</v>
      </c>
      <c r="H4426" s="12" t="n">
        <f aca="false">IF(  AND(  1 = G4426,  OR(  0 = $K4426,  2 = $K4426  )  ),  $C4426,  IF(  AND(  NOT(  "-" = H4425  ),  0 &lt; H4425  ),  H4425,  0  )  )</f>
        <v>6672</v>
      </c>
      <c r="I4426" s="4" t="n">
        <f aca="false">IF(  AND(  D4426 &lt; E4426,  E4426 &lt; F4426  ),  1,  0  )</f>
        <v>0</v>
      </c>
      <c r="J4426" s="12" t="n">
        <f aca="false">IF(  AND(  1 = I4426,  OR(  0 = $K4426,  1 = $K4426  )  ),  $C4426,  IF(  AND(  NOT(  "-" = J4425  ),  0 &lt; J4425  ),  J4425,  0  )  )</f>
        <v>5442</v>
      </c>
      <c r="K4426" s="13" t="n">
        <f aca="false">IF(  1 = G4425,  1,  IF(  1 = I4425,  2,  IF(  OR(  "-" = K4425,  1 = M4425),  0,  K4425  )  )  )</f>
        <v>1</v>
      </c>
      <c r="L4426" s="12" t="n">
        <f aca="false">IF(  AND(  1 = K4426,  1 = M4426  ),  (C4426 - H4426) * 100,  IF(  AND( 2 = K4426,  1 = M4426  ),  (J4426 - C4426) * 100,  0  )  )</f>
        <v>0</v>
      </c>
      <c r="M4426" s="6" t="n">
        <f aca="false">IF(  OR(  AND(  1 = K4426,  1 = I4426  ),  AND(  2 =K4426,  1 = G4426  )  ),  1,  0  )</f>
        <v>0</v>
      </c>
      <c r="N4426" s="0" t="n">
        <f aca="false">IF(  AND(  1 = M4426,  0 &lt; L4426  ),  1,  0  )</f>
        <v>0</v>
      </c>
    </row>
    <row r="4427" customFormat="false" ht="12.8" hidden="false" customHeight="false" outlineLevel="0" collapsed="false">
      <c r="A4427" s="5" t="n">
        <v>44235</v>
      </c>
      <c r="B4427" s="6" t="n">
        <f aca="false">YEAR(A4427)</f>
        <v>2021</v>
      </c>
      <c r="C4427" s="7" t="n">
        <v>6345</v>
      </c>
      <c r="D4427" s="8" t="n">
        <f aca="false">AVERAGE($C4423:$C4427)</f>
        <v>6266.2</v>
      </c>
      <c r="E4427" s="8" t="n">
        <f aca="false">AVERAGE($C4403:$C4427)</f>
        <v>6395.44</v>
      </c>
      <c r="F4427" s="8" t="n">
        <f aca="false">AVERAGE($C4353:$C4427)</f>
        <v>6036.45333333333</v>
      </c>
      <c r="G4427" s="4" t="n">
        <f aca="false">IF(  AND(  F4427 &lt; E4427,  E4427 &lt; D4427  ),  1,  0  )</f>
        <v>0</v>
      </c>
      <c r="H4427" s="12" t="n">
        <f aca="false">IF(  AND(  1 = G4427,  OR(  0 = $K4427,  2 = $K4427  )  ),  $C4427,  IF(  AND(  NOT(  "-" = H4426  ),  0 &lt; H4426  ),  H4426,  0  )  )</f>
        <v>6672</v>
      </c>
      <c r="I4427" s="4" t="n">
        <f aca="false">IF(  AND(  D4427 &lt; E4427,  E4427 &lt; F4427  ),  1,  0  )</f>
        <v>0</v>
      </c>
      <c r="J4427" s="12" t="n">
        <f aca="false">IF(  AND(  1 = I4427,  OR(  0 = $K4427,  1 = $K4427  )  ),  $C4427,  IF(  AND(  NOT(  "-" = J4426  ),  0 &lt; J4426  ),  J4426,  0  )  )</f>
        <v>5442</v>
      </c>
      <c r="K4427" s="13" t="n">
        <f aca="false">IF(  1 = G4426,  1,  IF(  1 = I4426,  2,  IF(  OR(  "-" = K4426,  1 = M4426),  0,  K4426  )  )  )</f>
        <v>1</v>
      </c>
      <c r="L4427" s="12" t="n">
        <f aca="false">IF(  AND(  1 = K4427,  1 = M4427  ),  (C4427 - H4427) * 100,  IF(  AND( 2 = K4427,  1 = M4427  ),  (J4427 - C4427) * 100,  0  )  )</f>
        <v>0</v>
      </c>
      <c r="M4427" s="6" t="n">
        <f aca="false">IF(  OR(  AND(  1 = K4427,  1 = I4427  ),  AND(  2 =K4427,  1 = G4427  )  ),  1,  0  )</f>
        <v>0</v>
      </c>
      <c r="N4427" s="0" t="n">
        <f aca="false">IF(  AND(  1 = M4427,  0 &lt; L4427  ),  1,  0  )</f>
        <v>0</v>
      </c>
    </row>
    <row r="4428" customFormat="false" ht="12.8" hidden="false" customHeight="false" outlineLevel="0" collapsed="false">
      <c r="A4428" s="5" t="n">
        <v>44236</v>
      </c>
      <c r="B4428" s="6" t="n">
        <f aca="false">YEAR(A4428)</f>
        <v>2021</v>
      </c>
      <c r="C4428" s="7" t="n">
        <v>6225</v>
      </c>
      <c r="D4428" s="8" t="n">
        <f aca="false">AVERAGE($C4424:$C4428)</f>
        <v>6263.2</v>
      </c>
      <c r="E4428" s="8" t="n">
        <f aca="false">AVERAGE($C4404:$C4428)</f>
        <v>6382.24</v>
      </c>
      <c r="F4428" s="8" t="n">
        <f aca="false">AVERAGE($C4354:$C4428)</f>
        <v>6043.16</v>
      </c>
      <c r="G4428" s="4" t="n">
        <f aca="false">IF(  AND(  F4428 &lt; E4428,  E4428 &lt; D4428  ),  1,  0  )</f>
        <v>0</v>
      </c>
      <c r="H4428" s="12" t="n">
        <f aca="false">IF(  AND(  1 = G4428,  OR(  0 = $K4428,  2 = $K4428  )  ),  $C4428,  IF(  AND(  NOT(  "-" = H4427  ),  0 &lt; H4427  ),  H4427,  0  )  )</f>
        <v>6672</v>
      </c>
      <c r="I4428" s="4" t="n">
        <f aca="false">IF(  AND(  D4428 &lt; E4428,  E4428 &lt; F4428  ),  1,  0  )</f>
        <v>0</v>
      </c>
      <c r="J4428" s="12" t="n">
        <f aca="false">IF(  AND(  1 = I4428,  OR(  0 = $K4428,  1 = $K4428  )  ),  $C4428,  IF(  AND(  NOT(  "-" = J4427  ),  0 &lt; J4427  ),  J4427,  0  )  )</f>
        <v>5442</v>
      </c>
      <c r="K4428" s="13" t="n">
        <f aca="false">IF(  1 = G4427,  1,  IF(  1 = I4427,  2,  IF(  OR(  "-" = K4427,  1 = M4427),  0,  K4427  )  )  )</f>
        <v>1</v>
      </c>
      <c r="L4428" s="12" t="n">
        <f aca="false">IF(  AND(  1 = K4428,  1 = M4428  ),  (C4428 - H4428) * 100,  IF(  AND( 2 = K4428,  1 = M4428  ),  (J4428 - C4428) * 100,  0  )  )</f>
        <v>0</v>
      </c>
      <c r="M4428" s="6" t="n">
        <f aca="false">IF(  OR(  AND(  1 = K4428,  1 = I4428  ),  AND(  2 =K4428,  1 = G4428  )  ),  1,  0  )</f>
        <v>0</v>
      </c>
      <c r="N4428" s="0" t="n">
        <f aca="false">IF(  AND(  1 = M4428,  0 &lt; L4428  ),  1,  0  )</f>
        <v>0</v>
      </c>
    </row>
    <row r="4429" customFormat="false" ht="12.8" hidden="false" customHeight="false" outlineLevel="0" collapsed="false">
      <c r="A4429" s="5" t="n">
        <v>44237</v>
      </c>
      <c r="B4429" s="6" t="n">
        <f aca="false">YEAR(A4429)</f>
        <v>2021</v>
      </c>
      <c r="C4429" s="7" t="n">
        <v>6435</v>
      </c>
      <c r="D4429" s="8" t="n">
        <f aca="false">AVERAGE($C4425:$C4429)</f>
        <v>6300.2</v>
      </c>
      <c r="E4429" s="8" t="n">
        <f aca="false">AVERAGE($C4405:$C4429)</f>
        <v>6375.28</v>
      </c>
      <c r="F4429" s="8" t="n">
        <f aca="false">AVERAGE($C4355:$C4429)</f>
        <v>6053.96</v>
      </c>
      <c r="G4429" s="4" t="n">
        <f aca="false">IF(  AND(  F4429 &lt; E4429,  E4429 &lt; D4429  ),  1,  0  )</f>
        <v>0</v>
      </c>
      <c r="H4429" s="12" t="n">
        <f aca="false">IF(  AND(  1 = G4429,  OR(  0 = $K4429,  2 = $K4429  )  ),  $C4429,  IF(  AND(  NOT(  "-" = H4428  ),  0 &lt; H4428  ),  H4428,  0  )  )</f>
        <v>6672</v>
      </c>
      <c r="I4429" s="4" t="n">
        <f aca="false">IF(  AND(  D4429 &lt; E4429,  E4429 &lt; F4429  ),  1,  0  )</f>
        <v>0</v>
      </c>
      <c r="J4429" s="12" t="n">
        <f aca="false">IF(  AND(  1 = I4429,  OR(  0 = $K4429,  1 = $K4429  )  ),  $C4429,  IF(  AND(  NOT(  "-" = J4428  ),  0 &lt; J4428  ),  J4428,  0  )  )</f>
        <v>5442</v>
      </c>
      <c r="K4429" s="13" t="n">
        <f aca="false">IF(  1 = G4428,  1,  IF(  1 = I4428,  2,  IF(  OR(  "-" = K4428,  1 = M4428),  0,  K4428  )  )  )</f>
        <v>1</v>
      </c>
      <c r="L4429" s="12" t="n">
        <f aca="false">IF(  AND(  1 = K4429,  1 = M4429  ),  (C4429 - H4429) * 100,  IF(  AND( 2 = K4429,  1 = M4429  ),  (J4429 - C4429) * 100,  0  )  )</f>
        <v>0</v>
      </c>
      <c r="M4429" s="6" t="n">
        <f aca="false">IF(  OR(  AND(  1 = K4429,  1 = I4429  ),  AND(  2 =K4429,  1 = G4429  )  ),  1,  0  )</f>
        <v>0</v>
      </c>
      <c r="N4429" s="0" t="n">
        <f aca="false">IF(  AND(  1 = M4429,  0 &lt; L4429  ),  1,  0  )</f>
        <v>0</v>
      </c>
    </row>
    <row r="4430" customFormat="false" ht="12.8" hidden="false" customHeight="false" outlineLevel="0" collapsed="false">
      <c r="A4430" s="5" t="n">
        <v>44239</v>
      </c>
      <c r="B4430" s="6" t="n">
        <f aca="false">YEAR(A4430)</f>
        <v>2021</v>
      </c>
      <c r="C4430" s="7" t="n">
        <v>6634</v>
      </c>
      <c r="D4430" s="8" t="n">
        <f aca="false">AVERAGE($C4426:$C4430)</f>
        <v>6395.4</v>
      </c>
      <c r="E4430" s="8" t="n">
        <f aca="false">AVERAGE($C4406:$C4430)</f>
        <v>6381.52</v>
      </c>
      <c r="F4430" s="8" t="n">
        <f aca="false">AVERAGE($C4356:$C4430)</f>
        <v>6067.94666666667</v>
      </c>
      <c r="G4430" s="4" t="n">
        <f aca="false">IF(  AND(  F4430 &lt; E4430,  E4430 &lt; D4430  ),  1,  0  )</f>
        <v>1</v>
      </c>
      <c r="H4430" s="12" t="n">
        <f aca="false">IF(  AND(  1 = G4430,  OR(  0 = $K4430,  2 = $K4430  )  ),  $C4430,  IF(  AND(  NOT(  "-" = H4429  ),  0 &lt; H4429  ),  H4429,  0  )  )</f>
        <v>6672</v>
      </c>
      <c r="I4430" s="4" t="n">
        <f aca="false">IF(  AND(  D4430 &lt; E4430,  E4430 &lt; F4430  ),  1,  0  )</f>
        <v>0</v>
      </c>
      <c r="J4430" s="12" t="n">
        <f aca="false">IF(  AND(  1 = I4430,  OR(  0 = $K4430,  1 = $K4430  )  ),  $C4430,  IF(  AND(  NOT(  "-" = J4429  ),  0 &lt; J4429  ),  J4429,  0  )  )</f>
        <v>5442</v>
      </c>
      <c r="K4430" s="13" t="n">
        <f aca="false">IF(  1 = G4429,  1,  IF(  1 = I4429,  2,  IF(  OR(  "-" = K4429,  1 = M4429),  0,  K4429  )  )  )</f>
        <v>1</v>
      </c>
      <c r="L4430" s="12" t="n">
        <f aca="false">IF(  AND(  1 = K4430,  1 = M4430  ),  (C4430 - H4430) * 100,  IF(  AND( 2 = K4430,  1 = M4430  ),  (J4430 - C4430) * 100,  0  )  )</f>
        <v>0</v>
      </c>
      <c r="M4430" s="6" t="n">
        <f aca="false">IF(  OR(  AND(  1 = K4430,  1 = I4430  ),  AND(  2 =K4430,  1 = G4430  )  ),  1,  0  )</f>
        <v>0</v>
      </c>
      <c r="N4430" s="0" t="n">
        <f aca="false">IF(  AND(  1 = M4430,  0 &lt; L4430  ),  1,  0  )</f>
        <v>0</v>
      </c>
    </row>
    <row r="4431" customFormat="false" ht="12.8" hidden="false" customHeight="false" outlineLevel="0" collapsed="false">
      <c r="A4431" s="5" t="n">
        <v>44242</v>
      </c>
      <c r="B4431" s="6" t="n">
        <f aca="false">YEAR(A4431)</f>
        <v>2021</v>
      </c>
      <c r="C4431" s="7" t="n">
        <v>6660</v>
      </c>
      <c r="D4431" s="8" t="n">
        <f aca="false">AVERAGE($C4427:$C4431)</f>
        <v>6459.8</v>
      </c>
      <c r="E4431" s="8" t="n">
        <f aca="false">AVERAGE($C4407:$C4431)</f>
        <v>6388.92</v>
      </c>
      <c r="F4431" s="8" t="n">
        <f aca="false">AVERAGE($C4357:$C4431)</f>
        <v>6083.37333333333</v>
      </c>
      <c r="G4431" s="4" t="n">
        <f aca="false">IF(  AND(  F4431 &lt; E4431,  E4431 &lt; D4431  ),  1,  0  )</f>
        <v>1</v>
      </c>
      <c r="H4431" s="12" t="n">
        <f aca="false">IF(  AND(  1 = G4431,  OR(  0 = $K4431,  2 = $K4431  )  ),  $C4431,  IF(  AND(  NOT(  "-" = H4430  ),  0 &lt; H4430  ),  H4430,  0  )  )</f>
        <v>6672</v>
      </c>
      <c r="I4431" s="4" t="n">
        <f aca="false">IF(  AND(  D4431 &lt; E4431,  E4431 &lt; F4431  ),  1,  0  )</f>
        <v>0</v>
      </c>
      <c r="J4431" s="12" t="n">
        <f aca="false">IF(  AND(  1 = I4431,  OR(  0 = $K4431,  1 = $K4431  )  ),  $C4431,  IF(  AND(  NOT(  "-" = J4430  ),  0 &lt; J4430  ),  J4430,  0  )  )</f>
        <v>5442</v>
      </c>
      <c r="K4431" s="13" t="n">
        <f aca="false">IF(  1 = G4430,  1,  IF(  1 = I4430,  2,  IF(  OR(  "-" = K4430,  1 = M4430),  0,  K4430  )  )  )</f>
        <v>1</v>
      </c>
      <c r="L4431" s="12" t="n">
        <f aca="false">IF(  AND(  1 = K4431,  1 = M4431  ),  (C4431 - H4431) * 100,  IF(  AND( 2 = K4431,  1 = M4431  ),  (J4431 - C4431) * 100,  0  )  )</f>
        <v>0</v>
      </c>
      <c r="M4431" s="6" t="n">
        <f aca="false">IF(  OR(  AND(  1 = K4431,  1 = I4431  ),  AND(  2 =K4431,  1 = G4431  )  ),  1,  0  )</f>
        <v>0</v>
      </c>
      <c r="N4431" s="0" t="n">
        <f aca="false">IF(  AND(  1 = M4431,  0 &lt; L4431  ),  1,  0  )</f>
        <v>0</v>
      </c>
    </row>
    <row r="4432" customFormat="false" ht="12.8" hidden="false" customHeight="false" outlineLevel="0" collapsed="false">
      <c r="A4432" s="5" t="n">
        <v>44243</v>
      </c>
      <c r="B4432" s="6" t="n">
        <f aca="false">YEAR(A4432)</f>
        <v>2021</v>
      </c>
      <c r="C4432" s="7" t="n">
        <v>6834</v>
      </c>
      <c r="D4432" s="8" t="n">
        <f aca="false">AVERAGE($C4428:$C4432)</f>
        <v>6557.6</v>
      </c>
      <c r="E4432" s="8" t="n">
        <f aca="false">AVERAGE($C4408:$C4432)</f>
        <v>6400.8</v>
      </c>
      <c r="F4432" s="8" t="n">
        <f aca="false">AVERAGE($C4358:$C4432)</f>
        <v>6101.04</v>
      </c>
      <c r="G4432" s="4" t="n">
        <f aca="false">IF(  AND(  F4432 &lt; E4432,  E4432 &lt; D4432  ),  1,  0  )</f>
        <v>1</v>
      </c>
      <c r="H4432" s="12" t="n">
        <f aca="false">IF(  AND(  1 = G4432,  OR(  0 = $K4432,  2 = $K4432  )  ),  $C4432,  IF(  AND(  NOT(  "-" = H4431  ),  0 &lt; H4431  ),  H4431,  0  )  )</f>
        <v>6672</v>
      </c>
      <c r="I4432" s="4" t="n">
        <f aca="false">IF(  AND(  D4432 &lt; E4432,  E4432 &lt; F4432  ),  1,  0  )</f>
        <v>0</v>
      </c>
      <c r="J4432" s="12" t="n">
        <f aca="false">IF(  AND(  1 = I4432,  OR(  0 = $K4432,  1 = $K4432  )  ),  $C4432,  IF(  AND(  NOT(  "-" = J4431  ),  0 &lt; J4431  ),  J4431,  0  )  )</f>
        <v>5442</v>
      </c>
      <c r="K4432" s="13" t="n">
        <f aca="false">IF(  1 = G4431,  1,  IF(  1 = I4431,  2,  IF(  OR(  "-" = K4431,  1 = M4431),  0,  K4431  )  )  )</f>
        <v>1</v>
      </c>
      <c r="L4432" s="12" t="n">
        <f aca="false">IF(  AND(  1 = K4432,  1 = M4432  ),  (C4432 - H4432) * 100,  IF(  AND( 2 = K4432,  1 = M4432  ),  (J4432 - C4432) * 100,  0  )  )</f>
        <v>0</v>
      </c>
      <c r="M4432" s="6" t="n">
        <f aca="false">IF(  OR(  AND(  1 = K4432,  1 = I4432  ),  AND(  2 =K4432,  1 = G4432  )  ),  1,  0  )</f>
        <v>0</v>
      </c>
      <c r="N4432" s="0" t="n">
        <f aca="false">IF(  AND(  1 = M4432,  0 &lt; L4432  ),  1,  0  )</f>
        <v>0</v>
      </c>
    </row>
    <row r="4433" customFormat="false" ht="12.8" hidden="false" customHeight="false" outlineLevel="0" collapsed="false">
      <c r="A4433" s="5" t="n">
        <v>44244</v>
      </c>
      <c r="B4433" s="6" t="n">
        <f aca="false">YEAR(A4433)</f>
        <v>2021</v>
      </c>
      <c r="C4433" s="7" t="n">
        <v>6861</v>
      </c>
      <c r="D4433" s="8" t="n">
        <f aca="false">AVERAGE($C4429:$C4433)</f>
        <v>6684.8</v>
      </c>
      <c r="E4433" s="8" t="n">
        <f aca="false">AVERAGE($C4409:$C4433)</f>
        <v>6409.04</v>
      </c>
      <c r="F4433" s="8" t="n">
        <f aca="false">AVERAGE($C4359:$C4433)</f>
        <v>6116.48</v>
      </c>
      <c r="G4433" s="4" t="n">
        <f aca="false">IF(  AND(  F4433 &lt; E4433,  E4433 &lt; D4433  ),  1,  0  )</f>
        <v>1</v>
      </c>
      <c r="H4433" s="12" t="n">
        <f aca="false">IF(  AND(  1 = G4433,  OR(  0 = $K4433,  2 = $K4433  )  ),  $C4433,  IF(  AND(  NOT(  "-" = H4432  ),  0 &lt; H4432  ),  H4432,  0  )  )</f>
        <v>6672</v>
      </c>
      <c r="I4433" s="4" t="n">
        <f aca="false">IF(  AND(  D4433 &lt; E4433,  E4433 &lt; F4433  ),  1,  0  )</f>
        <v>0</v>
      </c>
      <c r="J4433" s="12" t="n">
        <f aca="false">IF(  AND(  1 = I4433,  OR(  0 = $K4433,  1 = $K4433  )  ),  $C4433,  IF(  AND(  NOT(  "-" = J4432  ),  0 &lt; J4432  ),  J4432,  0  )  )</f>
        <v>5442</v>
      </c>
      <c r="K4433" s="13" t="n">
        <f aca="false">IF(  1 = G4432,  1,  IF(  1 = I4432,  2,  IF(  OR(  "-" = K4432,  1 = M4432),  0,  K4432  )  )  )</f>
        <v>1</v>
      </c>
      <c r="L4433" s="12" t="n">
        <f aca="false">IF(  AND(  1 = K4433,  1 = M4433  ),  (C4433 - H4433) * 100,  IF(  AND( 2 = K4433,  1 = M4433  ),  (J4433 - C4433) * 100,  0  )  )</f>
        <v>0</v>
      </c>
      <c r="M4433" s="6" t="n">
        <f aca="false">IF(  OR(  AND(  1 = K4433,  1 = I4433  ),  AND(  2 =K4433,  1 = G4433  )  ),  1,  0  )</f>
        <v>0</v>
      </c>
      <c r="N4433" s="0" t="n">
        <f aca="false">IF(  AND(  1 = M4433,  0 &lt; L4433  ),  1,  0  )</f>
        <v>0</v>
      </c>
    </row>
    <row r="4434" customFormat="false" ht="12.8" hidden="false" customHeight="false" outlineLevel="0" collapsed="false">
      <c r="A4434" s="5" t="n">
        <v>44245</v>
      </c>
      <c r="B4434" s="6" t="n">
        <f aca="false">YEAR(A4434)</f>
        <v>2021</v>
      </c>
      <c r="C4434" s="7" t="n">
        <v>6860</v>
      </c>
      <c r="D4434" s="8" t="n">
        <f aca="false">AVERAGE($C4430:$C4434)</f>
        <v>6769.8</v>
      </c>
      <c r="E4434" s="8" t="n">
        <f aca="false">AVERAGE($C4410:$C4434)</f>
        <v>6420.28</v>
      </c>
      <c r="F4434" s="8" t="n">
        <f aca="false">AVERAGE($C4360:$C4434)</f>
        <v>6131.32</v>
      </c>
      <c r="G4434" s="4" t="n">
        <f aca="false">IF(  AND(  F4434 &lt; E4434,  E4434 &lt; D4434  ),  1,  0  )</f>
        <v>1</v>
      </c>
      <c r="H4434" s="12" t="n">
        <f aca="false">IF(  AND(  1 = G4434,  OR(  0 = $K4434,  2 = $K4434  )  ),  $C4434,  IF(  AND(  NOT(  "-" = H4433  ),  0 &lt; H4433  ),  H4433,  0  )  )</f>
        <v>6672</v>
      </c>
      <c r="I4434" s="4" t="n">
        <f aca="false">IF(  AND(  D4434 &lt; E4434,  E4434 &lt; F4434  ),  1,  0  )</f>
        <v>0</v>
      </c>
      <c r="J4434" s="12" t="n">
        <f aca="false">IF(  AND(  1 = I4434,  OR(  0 = $K4434,  1 = $K4434  )  ),  $C4434,  IF(  AND(  NOT(  "-" = J4433  ),  0 &lt; J4433  ),  J4433,  0  )  )</f>
        <v>5442</v>
      </c>
      <c r="K4434" s="13" t="n">
        <f aca="false">IF(  1 = G4433,  1,  IF(  1 = I4433,  2,  IF(  OR(  "-" = K4433,  1 = M4433),  0,  K4433  )  )  )</f>
        <v>1</v>
      </c>
      <c r="L4434" s="12" t="n">
        <f aca="false">IF(  AND(  1 = K4434,  1 = M4434  ),  (C4434 - H4434) * 100,  IF(  AND( 2 = K4434,  1 = M4434  ),  (J4434 - C4434) * 100,  0  )  )</f>
        <v>0</v>
      </c>
      <c r="M4434" s="6" t="n">
        <f aca="false">IF(  OR(  AND(  1 = K4434,  1 = I4434  ),  AND(  2 =K4434,  1 = G4434  )  ),  1,  0  )</f>
        <v>0</v>
      </c>
      <c r="N4434" s="0" t="n">
        <f aca="false">IF(  AND(  1 = M4434,  0 &lt; L4434  ),  1,  0  )</f>
        <v>0</v>
      </c>
    </row>
    <row r="4435" customFormat="false" ht="12.8" hidden="false" customHeight="false" outlineLevel="0" collapsed="false">
      <c r="A4435" s="5" t="n">
        <v>44246</v>
      </c>
      <c r="B4435" s="6" t="n">
        <f aca="false">YEAR(A4435)</f>
        <v>2021</v>
      </c>
      <c r="C4435" s="7" t="n">
        <v>6830</v>
      </c>
      <c r="D4435" s="8" t="n">
        <f aca="false">AVERAGE($C4431:$C4435)</f>
        <v>6809</v>
      </c>
      <c r="E4435" s="8" t="n">
        <f aca="false">AVERAGE($C4411:$C4435)</f>
        <v>6430.24</v>
      </c>
      <c r="F4435" s="8" t="n">
        <f aca="false">AVERAGE($C4361:$C4435)</f>
        <v>6144.92</v>
      </c>
      <c r="G4435" s="4" t="n">
        <f aca="false">IF(  AND(  F4435 &lt; E4435,  E4435 &lt; D4435  ),  1,  0  )</f>
        <v>1</v>
      </c>
      <c r="H4435" s="12" t="n">
        <f aca="false">IF(  AND(  1 = G4435,  OR(  0 = $K4435,  2 = $K4435  )  ),  $C4435,  IF(  AND(  NOT(  "-" = H4434  ),  0 &lt; H4434  ),  H4434,  0  )  )</f>
        <v>6672</v>
      </c>
      <c r="I4435" s="4" t="n">
        <f aca="false">IF(  AND(  D4435 &lt; E4435,  E4435 &lt; F4435  ),  1,  0  )</f>
        <v>0</v>
      </c>
      <c r="J4435" s="12" t="n">
        <f aca="false">IF(  AND(  1 = I4435,  OR(  0 = $K4435,  1 = $K4435  )  ),  $C4435,  IF(  AND(  NOT(  "-" = J4434  ),  0 &lt; J4434  ),  J4434,  0  )  )</f>
        <v>5442</v>
      </c>
      <c r="K4435" s="13" t="n">
        <f aca="false">IF(  1 = G4434,  1,  IF(  1 = I4434,  2,  IF(  OR(  "-" = K4434,  1 = M4434),  0,  K4434  )  )  )</f>
        <v>1</v>
      </c>
      <c r="L4435" s="12" t="n">
        <f aca="false">IF(  AND(  1 = K4435,  1 = M4435  ),  (C4435 - H4435) * 100,  IF(  AND( 2 = K4435,  1 = M4435  ),  (J4435 - C4435) * 100,  0  )  )</f>
        <v>0</v>
      </c>
      <c r="M4435" s="6" t="n">
        <f aca="false">IF(  OR(  AND(  1 = K4435,  1 = I4435  ),  AND(  2 =K4435,  1 = G4435  )  ),  1,  0  )</f>
        <v>0</v>
      </c>
      <c r="N4435" s="0" t="n">
        <f aca="false">IF(  AND(  1 = M4435,  0 &lt; L4435  ),  1,  0  )</f>
        <v>0</v>
      </c>
    </row>
    <row r="4436" customFormat="false" ht="12.8" hidden="false" customHeight="false" outlineLevel="0" collapsed="false">
      <c r="A4436" s="5" t="n">
        <v>44249</v>
      </c>
      <c r="B4436" s="6" t="n">
        <f aca="false">YEAR(A4436)</f>
        <v>2021</v>
      </c>
      <c r="C4436" s="7" t="n">
        <v>6803</v>
      </c>
      <c r="D4436" s="8" t="n">
        <f aca="false">AVERAGE($C4432:$C4436)</f>
        <v>6837.6</v>
      </c>
      <c r="E4436" s="8" t="n">
        <f aca="false">AVERAGE($C4412:$C4436)</f>
        <v>6439.6</v>
      </c>
      <c r="F4436" s="8" t="n">
        <f aca="false">AVERAGE($C4362:$C4436)</f>
        <v>6159.65333333333</v>
      </c>
      <c r="G4436" s="4" t="n">
        <f aca="false">IF(  AND(  F4436 &lt; E4436,  E4436 &lt; D4436  ),  1,  0  )</f>
        <v>1</v>
      </c>
      <c r="H4436" s="12" t="n">
        <f aca="false">IF(  AND(  1 = G4436,  OR(  0 = $K4436,  2 = $K4436  )  ),  $C4436,  IF(  AND(  NOT(  "-" = H4435  ),  0 &lt; H4435  ),  H4435,  0  )  )</f>
        <v>6672</v>
      </c>
      <c r="I4436" s="4" t="n">
        <f aca="false">IF(  AND(  D4436 &lt; E4436,  E4436 &lt; F4436  ),  1,  0  )</f>
        <v>0</v>
      </c>
      <c r="J4436" s="12" t="n">
        <f aca="false">IF(  AND(  1 = I4436,  OR(  0 = $K4436,  1 = $K4436  )  ),  $C4436,  IF(  AND(  NOT(  "-" = J4435  ),  0 &lt; J4435  ),  J4435,  0  )  )</f>
        <v>5442</v>
      </c>
      <c r="K4436" s="13" t="n">
        <f aca="false">IF(  1 = G4435,  1,  IF(  1 = I4435,  2,  IF(  OR(  "-" = K4435,  1 = M4435),  0,  K4435  )  )  )</f>
        <v>1</v>
      </c>
      <c r="L4436" s="12" t="n">
        <f aca="false">IF(  AND(  1 = K4436,  1 = M4436  ),  (C4436 - H4436) * 100,  IF(  AND( 2 = K4436,  1 = M4436  ),  (J4436 - C4436) * 100,  0  )  )</f>
        <v>0</v>
      </c>
      <c r="M4436" s="6" t="n">
        <f aca="false">IF(  OR(  AND(  1 = K4436,  1 = I4436  ),  AND(  2 =K4436,  1 = G4436  )  ),  1,  0  )</f>
        <v>0</v>
      </c>
      <c r="N4436" s="0" t="n">
        <f aca="false">IF(  AND(  1 = M4436,  0 &lt; L4436  ),  1,  0  )</f>
        <v>0</v>
      </c>
    </row>
    <row r="4437" customFormat="false" ht="12.8" hidden="false" customHeight="false" outlineLevel="0" collapsed="false">
      <c r="A4437" s="5" t="n">
        <v>44251</v>
      </c>
      <c r="B4437" s="6" t="n">
        <f aca="false">YEAR(A4437)</f>
        <v>2021</v>
      </c>
      <c r="C4437" s="7" t="n">
        <v>6644</v>
      </c>
      <c r="D4437" s="8" t="n">
        <f aca="false">AVERAGE($C4433:$C4437)</f>
        <v>6799.6</v>
      </c>
      <c r="E4437" s="8" t="n">
        <f aca="false">AVERAGE($C4413:$C4437)</f>
        <v>6443.2</v>
      </c>
      <c r="F4437" s="8" t="n">
        <f aca="false">AVERAGE($C4363:$C4437)</f>
        <v>6171.45333333333</v>
      </c>
      <c r="G4437" s="4" t="n">
        <f aca="false">IF(  AND(  F4437 &lt; E4437,  E4437 &lt; D4437  ),  1,  0  )</f>
        <v>1</v>
      </c>
      <c r="H4437" s="12" t="n">
        <f aca="false">IF(  AND(  1 = G4437,  OR(  0 = $K4437,  2 = $K4437  )  ),  $C4437,  IF(  AND(  NOT(  "-" = H4436  ),  0 &lt; H4436  ),  H4436,  0  )  )</f>
        <v>6672</v>
      </c>
      <c r="I4437" s="4" t="n">
        <f aca="false">IF(  AND(  D4437 &lt; E4437,  E4437 &lt; F4437  ),  1,  0  )</f>
        <v>0</v>
      </c>
      <c r="J4437" s="12" t="n">
        <f aca="false">IF(  AND(  1 = I4437,  OR(  0 = $K4437,  1 = $K4437  )  ),  $C4437,  IF(  AND(  NOT(  "-" = J4436  ),  0 &lt; J4436  ),  J4436,  0  )  )</f>
        <v>5442</v>
      </c>
      <c r="K4437" s="13" t="n">
        <f aca="false">IF(  1 = G4436,  1,  IF(  1 = I4436,  2,  IF(  OR(  "-" = K4436,  1 = M4436),  0,  K4436  )  )  )</f>
        <v>1</v>
      </c>
      <c r="L4437" s="12" t="n">
        <f aca="false">IF(  AND(  1 = K4437,  1 = M4437  ),  (C4437 - H4437) * 100,  IF(  AND( 2 = K4437,  1 = M4437  ),  (J4437 - C4437) * 100,  0  )  )</f>
        <v>0</v>
      </c>
      <c r="M4437" s="6" t="n">
        <f aca="false">IF(  OR(  AND(  1 = K4437,  1 = I4437  ),  AND(  2 =K4437,  1 = G4437  )  ),  1,  0  )</f>
        <v>0</v>
      </c>
      <c r="N4437" s="0" t="n">
        <f aca="false">IF(  AND(  1 = M4437,  0 &lt; L4437  ),  1,  0  )</f>
        <v>0</v>
      </c>
    </row>
    <row r="4438" customFormat="false" ht="12.8" hidden="false" customHeight="false" outlineLevel="0" collapsed="false">
      <c r="A4438" s="5" t="n">
        <v>44252</v>
      </c>
      <c r="B4438" s="6" t="n">
        <f aca="false">YEAR(A4438)</f>
        <v>2021</v>
      </c>
      <c r="C4438" s="7" t="n">
        <v>6836</v>
      </c>
      <c r="D4438" s="8" t="n">
        <f aca="false">AVERAGE($C4434:$C4438)</f>
        <v>6794.6</v>
      </c>
      <c r="E4438" s="8" t="n">
        <f aca="false">AVERAGE($C4414:$C4438)</f>
        <v>6453.2</v>
      </c>
      <c r="F4438" s="8" t="n">
        <f aca="false">AVERAGE($C4364:$C4438)</f>
        <v>6187.02666666667</v>
      </c>
      <c r="G4438" s="4" t="n">
        <f aca="false">IF(  AND(  F4438 &lt; E4438,  E4438 &lt; D4438  ),  1,  0  )</f>
        <v>1</v>
      </c>
      <c r="H4438" s="12" t="n">
        <f aca="false">IF(  AND(  1 = G4438,  OR(  0 = $K4438,  2 = $K4438  )  ),  $C4438,  IF(  AND(  NOT(  "-" = H4437  ),  0 &lt; H4437  ),  H4437,  0  )  )</f>
        <v>6672</v>
      </c>
      <c r="I4438" s="4" t="n">
        <f aca="false">IF(  AND(  D4438 &lt; E4438,  E4438 &lt; F4438  ),  1,  0  )</f>
        <v>0</v>
      </c>
      <c r="J4438" s="12" t="n">
        <f aca="false">IF(  AND(  1 = I4438,  OR(  0 = $K4438,  1 = $K4438  )  ),  $C4438,  IF(  AND(  NOT(  "-" = J4437  ),  0 &lt; J4437  ),  J4437,  0  )  )</f>
        <v>5442</v>
      </c>
      <c r="K4438" s="13" t="n">
        <f aca="false">IF(  1 = G4437,  1,  IF(  1 = I4437,  2,  IF(  OR(  "-" = K4437,  1 = M4437),  0,  K4437  )  )  )</f>
        <v>1</v>
      </c>
      <c r="L4438" s="12" t="n">
        <f aca="false">IF(  AND(  1 = K4438,  1 = M4438  ),  (C4438 - H4438) * 100,  IF(  AND( 2 = K4438,  1 = M4438  ),  (J4438 - C4438) * 100,  0  )  )</f>
        <v>0</v>
      </c>
      <c r="M4438" s="6" t="n">
        <f aca="false">IF(  OR(  AND(  1 = K4438,  1 = I4438  ),  AND(  2 =K4438,  1 = G4438  )  ),  1,  0  )</f>
        <v>0</v>
      </c>
      <c r="N4438" s="0" t="n">
        <f aca="false">IF(  AND(  1 = M4438,  0 &lt; L4438  ),  1,  0  )</f>
        <v>0</v>
      </c>
    </row>
    <row r="4439" customFormat="false" ht="12.8" hidden="false" customHeight="false" outlineLevel="0" collapsed="false">
      <c r="A4439" s="5" t="n">
        <v>44253</v>
      </c>
      <c r="B4439" s="6" t="n">
        <f aca="false">YEAR(A4439)</f>
        <v>2021</v>
      </c>
      <c r="C4439" s="7" t="n">
        <v>6475</v>
      </c>
      <c r="D4439" s="8" t="n">
        <f aca="false">AVERAGE($C4435:$C4439)</f>
        <v>6717.6</v>
      </c>
      <c r="E4439" s="8" t="n">
        <f aca="false">AVERAGE($C4415:$C4439)</f>
        <v>6453.32</v>
      </c>
      <c r="F4439" s="8" t="n">
        <f aca="false">AVERAGE($C4365:$C4439)</f>
        <v>6196.14666666667</v>
      </c>
      <c r="G4439" s="4" t="n">
        <f aca="false">IF(  AND(  F4439 &lt; E4439,  E4439 &lt; D4439  ),  1,  0  )</f>
        <v>1</v>
      </c>
      <c r="H4439" s="12" t="n">
        <f aca="false">IF(  AND(  1 = G4439,  OR(  0 = $K4439,  2 = $K4439  )  ),  $C4439,  IF(  AND(  NOT(  "-" = H4438  ),  0 &lt; H4438  ),  H4438,  0  )  )</f>
        <v>6672</v>
      </c>
      <c r="I4439" s="4" t="n">
        <f aca="false">IF(  AND(  D4439 &lt; E4439,  E4439 &lt; F4439  ),  1,  0  )</f>
        <v>0</v>
      </c>
      <c r="J4439" s="12" t="n">
        <f aca="false">IF(  AND(  1 = I4439,  OR(  0 = $K4439,  1 = $K4439  )  ),  $C4439,  IF(  AND(  NOT(  "-" = J4438  ),  0 &lt; J4438  ),  J4438,  0  )  )</f>
        <v>5442</v>
      </c>
      <c r="K4439" s="13" t="n">
        <f aca="false">IF(  1 = G4438,  1,  IF(  1 = I4438,  2,  IF(  OR(  "-" = K4438,  1 = M4438),  0,  K4438  )  )  )</f>
        <v>1</v>
      </c>
      <c r="L4439" s="12" t="n">
        <f aca="false">IF(  AND(  1 = K4439,  1 = M4439  ),  (C4439 - H4439) * 100,  IF(  AND( 2 = K4439,  1 = M4439  ),  (J4439 - C4439) * 100,  0  )  )</f>
        <v>0</v>
      </c>
      <c r="M4439" s="6" t="n">
        <f aca="false">IF(  OR(  AND(  1 = K4439,  1 = I4439  ),  AND(  2 =K4439,  1 = G4439  )  ),  1,  0  )</f>
        <v>0</v>
      </c>
      <c r="N4439" s="0" t="n">
        <f aca="false">IF(  AND(  1 = M4439,  0 &lt; L4439  ),  1,  0  )</f>
        <v>0</v>
      </c>
    </row>
    <row r="4440" customFormat="false" ht="12.8" hidden="false" customHeight="false" outlineLevel="0" collapsed="false">
      <c r="A4440" s="5" t="n">
        <v>44256</v>
      </c>
      <c r="B4440" s="6" t="n">
        <f aca="false">YEAR(A4440)</f>
        <v>2021</v>
      </c>
      <c r="C4440" s="7" t="n">
        <v>6527</v>
      </c>
      <c r="D4440" s="8" t="n">
        <f aca="false">AVERAGE($C4436:$C4440)</f>
        <v>6657</v>
      </c>
      <c r="E4440" s="8" t="n">
        <f aca="false">AVERAGE($C4416:$C4440)</f>
        <v>6463.36</v>
      </c>
      <c r="F4440" s="8" t="n">
        <f aca="false">AVERAGE($C4366:$C4440)</f>
        <v>6206.09333333333</v>
      </c>
      <c r="G4440" s="4" t="n">
        <f aca="false">IF(  AND(  F4440 &lt; E4440,  E4440 &lt; D4440  ),  1,  0  )</f>
        <v>1</v>
      </c>
      <c r="H4440" s="12" t="n">
        <f aca="false">IF(  AND(  1 = G4440,  OR(  0 = $K4440,  2 = $K4440  )  ),  $C4440,  IF(  AND(  NOT(  "-" = H4439  ),  0 &lt; H4439  ),  H4439,  0  )  )</f>
        <v>6672</v>
      </c>
      <c r="I4440" s="4" t="n">
        <f aca="false">IF(  AND(  D4440 &lt; E4440,  E4440 &lt; F4440  ),  1,  0  )</f>
        <v>0</v>
      </c>
      <c r="J4440" s="12" t="n">
        <f aca="false">IF(  AND(  1 = I4440,  OR(  0 = $K4440,  1 = $K4440  )  ),  $C4440,  IF(  AND(  NOT(  "-" = J4439  ),  0 &lt; J4439  ),  J4439,  0  )  )</f>
        <v>5442</v>
      </c>
      <c r="K4440" s="13" t="n">
        <f aca="false">IF(  1 = G4439,  1,  IF(  1 = I4439,  2,  IF(  OR(  "-" = K4439,  1 = M4439),  0,  K4439  )  )  )</f>
        <v>1</v>
      </c>
      <c r="L4440" s="12" t="n">
        <f aca="false">IF(  AND(  1 = K4440,  1 = M4440  ),  (C4440 - H4440) * 100,  IF(  AND( 2 = K4440,  1 = M4440  ),  (J4440 - C4440) * 100,  0  )  )</f>
        <v>0</v>
      </c>
      <c r="M4440" s="6" t="n">
        <f aca="false">IF(  OR(  AND(  1 = K4440,  1 = I4440  ),  AND(  2 =K4440,  1 = G4440  )  ),  1,  0  )</f>
        <v>0</v>
      </c>
      <c r="N4440" s="0" t="n">
        <f aca="false">IF(  AND(  1 = M4440,  0 &lt; L4440  ),  1,  0  )</f>
        <v>0</v>
      </c>
    </row>
    <row r="4441" customFormat="false" ht="12.8" hidden="false" customHeight="false" outlineLevel="0" collapsed="false">
      <c r="A4441" s="5" t="n">
        <v>44257</v>
      </c>
      <c r="B4441" s="6" t="n">
        <f aca="false">YEAR(A4441)</f>
        <v>2021</v>
      </c>
      <c r="C4441" s="7" t="n">
        <v>6452</v>
      </c>
      <c r="D4441" s="8" t="n">
        <f aca="false">AVERAGE($C4437:$C4441)</f>
        <v>6586.8</v>
      </c>
      <c r="E4441" s="8" t="n">
        <f aca="false">AVERAGE($C4417:$C4441)</f>
        <v>6465.76</v>
      </c>
      <c r="F4441" s="8" t="n">
        <f aca="false">AVERAGE($C4367:$C4441)</f>
        <v>6216.72</v>
      </c>
      <c r="G4441" s="4" t="n">
        <f aca="false">IF(  AND(  F4441 &lt; E4441,  E4441 &lt; D4441  ),  1,  0  )</f>
        <v>1</v>
      </c>
      <c r="H4441" s="12" t="n">
        <f aca="false">IF(  AND(  1 = G4441,  OR(  0 = $K4441,  2 = $K4441  )  ),  $C4441,  IF(  AND(  NOT(  "-" = H4440  ),  0 &lt; H4440  ),  H4440,  0  )  )</f>
        <v>6672</v>
      </c>
      <c r="I4441" s="4" t="n">
        <f aca="false">IF(  AND(  D4441 &lt; E4441,  E4441 &lt; F4441  ),  1,  0  )</f>
        <v>0</v>
      </c>
      <c r="J4441" s="12" t="n">
        <f aca="false">IF(  AND(  1 = I4441,  OR(  0 = $K4441,  1 = $K4441  )  ),  $C4441,  IF(  AND(  NOT(  "-" = J4440  ),  0 &lt; J4440  ),  J4440,  0  )  )</f>
        <v>5442</v>
      </c>
      <c r="K4441" s="13" t="n">
        <f aca="false">IF(  1 = G4440,  1,  IF(  1 = I4440,  2,  IF(  OR(  "-" = K4440,  1 = M4440),  0,  K4440  )  )  )</f>
        <v>1</v>
      </c>
      <c r="L4441" s="12" t="n">
        <f aca="false">IF(  AND(  1 = K4441,  1 = M4441  ),  (C4441 - H4441) * 100,  IF(  AND( 2 = K4441,  1 = M4441  ),  (J4441 - C4441) * 100,  0  )  )</f>
        <v>0</v>
      </c>
      <c r="M4441" s="6" t="n">
        <f aca="false">IF(  OR(  AND(  1 = K4441,  1 = I4441  ),  AND(  2 =K4441,  1 = G4441  )  ),  1,  0  )</f>
        <v>0</v>
      </c>
      <c r="N4441" s="0" t="n">
        <f aca="false">IF(  AND(  1 = M4441,  0 &lt; L4441  ),  1,  0  )</f>
        <v>0</v>
      </c>
    </row>
    <row r="4442" customFormat="false" ht="12.8" hidden="false" customHeight="false" outlineLevel="0" collapsed="false">
      <c r="A4442" s="5" t="n">
        <v>44258</v>
      </c>
      <c r="B4442" s="6" t="n">
        <f aca="false">YEAR(A4442)</f>
        <v>2021</v>
      </c>
      <c r="C4442" s="7" t="n">
        <v>6340</v>
      </c>
      <c r="D4442" s="8" t="n">
        <f aca="false">AVERAGE($C4438:$C4442)</f>
        <v>6526</v>
      </c>
      <c r="E4442" s="8" t="n">
        <f aca="false">AVERAGE($C4418:$C4442)</f>
        <v>6468.64</v>
      </c>
      <c r="F4442" s="8" t="n">
        <f aca="false">AVERAGE($C4368:$C4442)</f>
        <v>6229.24</v>
      </c>
      <c r="G4442" s="4" t="n">
        <f aca="false">IF(  AND(  F4442 &lt; E4442,  E4442 &lt; D4442  ),  1,  0  )</f>
        <v>1</v>
      </c>
      <c r="H4442" s="12" t="n">
        <f aca="false">IF(  AND(  1 = G4442,  OR(  0 = $K4442,  2 = $K4442  )  ),  $C4442,  IF(  AND(  NOT(  "-" = H4441  ),  0 &lt; H4441  ),  H4441,  0  )  )</f>
        <v>6672</v>
      </c>
      <c r="I4442" s="4" t="n">
        <f aca="false">IF(  AND(  D4442 &lt; E4442,  E4442 &lt; F4442  ),  1,  0  )</f>
        <v>0</v>
      </c>
      <c r="J4442" s="12" t="n">
        <f aca="false">IF(  AND(  1 = I4442,  OR(  0 = $K4442,  1 = $K4442  )  ),  $C4442,  IF(  AND(  NOT(  "-" = J4441  ),  0 &lt; J4441  ),  J4441,  0  )  )</f>
        <v>5442</v>
      </c>
      <c r="K4442" s="13" t="n">
        <f aca="false">IF(  1 = G4441,  1,  IF(  1 = I4441,  2,  IF(  OR(  "-" = K4441,  1 = M4441),  0,  K4441  )  )  )</f>
        <v>1</v>
      </c>
      <c r="L4442" s="12" t="n">
        <f aca="false">IF(  AND(  1 = K4442,  1 = M4442  ),  (C4442 - H4442) * 100,  IF(  AND( 2 = K4442,  1 = M4442  ),  (J4442 - C4442) * 100,  0  )  )</f>
        <v>0</v>
      </c>
      <c r="M4442" s="6" t="n">
        <f aca="false">IF(  OR(  AND(  1 = K4442,  1 = I4442  ),  AND(  2 =K4442,  1 = G4442  )  ),  1,  0  )</f>
        <v>0</v>
      </c>
      <c r="N4442" s="0" t="n">
        <f aca="false">IF(  AND(  1 = M4442,  0 &lt; L4442  ),  1,  0  )</f>
        <v>0</v>
      </c>
    </row>
    <row r="4443" customFormat="false" ht="12.8" hidden="false" customHeight="false" outlineLevel="0" collapsed="false">
      <c r="A4443" s="5" t="n">
        <v>44259</v>
      </c>
      <c r="B4443" s="6" t="n">
        <f aca="false">YEAR(A4443)</f>
        <v>2021</v>
      </c>
      <c r="C4443" s="7" t="n">
        <v>6112</v>
      </c>
      <c r="D4443" s="8" t="n">
        <f aca="false">AVERAGE($C4439:$C4443)</f>
        <v>6381.2</v>
      </c>
      <c r="E4443" s="8" t="n">
        <f aca="false">AVERAGE($C4419:$C4443)</f>
        <v>6464.32</v>
      </c>
      <c r="F4443" s="8" t="n">
        <f aca="false">AVERAGE($C4369:$C4443)</f>
        <v>6241.82666666667</v>
      </c>
      <c r="G4443" s="4" t="n">
        <f aca="false">IF(  AND(  F4443 &lt; E4443,  E4443 &lt; D4443  ),  1,  0  )</f>
        <v>0</v>
      </c>
      <c r="H4443" s="12" t="n">
        <f aca="false">IF(  AND(  1 = G4443,  OR(  0 = $K4443,  2 = $K4443  )  ),  $C4443,  IF(  AND(  NOT(  "-" = H4442  ),  0 &lt; H4442  ),  H4442,  0  )  )</f>
        <v>6672</v>
      </c>
      <c r="I4443" s="4" t="n">
        <f aca="false">IF(  AND(  D4443 &lt; E4443,  E4443 &lt; F4443  ),  1,  0  )</f>
        <v>0</v>
      </c>
      <c r="J4443" s="12" t="n">
        <f aca="false">IF(  AND(  1 = I4443,  OR(  0 = $K4443,  1 = $K4443  )  ),  $C4443,  IF(  AND(  NOT(  "-" = J4442  ),  0 &lt; J4442  ),  J4442,  0  )  )</f>
        <v>5442</v>
      </c>
      <c r="K4443" s="13" t="n">
        <f aca="false">IF(  1 = G4442,  1,  IF(  1 = I4442,  2,  IF(  OR(  "-" = K4442,  1 = M4442),  0,  K4442  )  )  )</f>
        <v>1</v>
      </c>
      <c r="L4443" s="12" t="n">
        <f aca="false">IF(  AND(  1 = K4443,  1 = M4443  ),  (C4443 - H4443) * 100,  IF(  AND( 2 = K4443,  1 = M4443  ),  (J4443 - C4443) * 100,  0  )  )</f>
        <v>0</v>
      </c>
      <c r="M4443" s="6" t="n">
        <f aca="false">IF(  OR(  AND(  1 = K4443,  1 = I4443  ),  AND(  2 =K4443,  1 = G4443  )  ),  1,  0  )</f>
        <v>0</v>
      </c>
      <c r="N4443" s="0" t="n">
        <f aca="false">IF(  AND(  1 = M4443,  0 &lt; L4443  ),  1,  0  )</f>
        <v>0</v>
      </c>
    </row>
    <row r="4444" customFormat="false" ht="12.8" hidden="false" customHeight="false" outlineLevel="0" collapsed="false">
      <c r="A4444" s="5" t="n">
        <v>44260</v>
      </c>
      <c r="B4444" s="6" t="n">
        <f aca="false">YEAR(A4444)</f>
        <v>2021</v>
      </c>
      <c r="C4444" s="7" t="n">
        <v>6203</v>
      </c>
      <c r="D4444" s="8" t="n">
        <f aca="false">AVERAGE($C4440:$C4444)</f>
        <v>6326.8</v>
      </c>
      <c r="E4444" s="8" t="n">
        <f aca="false">AVERAGE($C4420:$C4444)</f>
        <v>6462</v>
      </c>
      <c r="F4444" s="8" t="n">
        <f aca="false">AVERAGE($C4370:$C4444)</f>
        <v>6252.66666666667</v>
      </c>
      <c r="G4444" s="4" t="n">
        <f aca="false">IF(  AND(  F4444 &lt; E4444,  E4444 &lt; D4444  ),  1,  0  )</f>
        <v>0</v>
      </c>
      <c r="H4444" s="12" t="n">
        <f aca="false">IF(  AND(  1 = G4444,  OR(  0 = $K4444,  2 = $K4444  )  ),  $C4444,  IF(  AND(  NOT(  "-" = H4443  ),  0 &lt; H4443  ),  H4443,  0  )  )</f>
        <v>6672</v>
      </c>
      <c r="I4444" s="4" t="n">
        <f aca="false">IF(  AND(  D4444 &lt; E4444,  E4444 &lt; F4444  ),  1,  0  )</f>
        <v>0</v>
      </c>
      <c r="J4444" s="12" t="n">
        <f aca="false">IF(  AND(  1 = I4444,  OR(  0 = $K4444,  1 = $K4444  )  ),  $C4444,  IF(  AND(  NOT(  "-" = J4443  ),  0 &lt; J4443  ),  J4443,  0  )  )</f>
        <v>5442</v>
      </c>
      <c r="K4444" s="13" t="n">
        <f aca="false">IF(  1 = G4443,  1,  IF(  1 = I4443,  2,  IF(  OR(  "-" = K4443,  1 = M4443),  0,  K4443  )  )  )</f>
        <v>1</v>
      </c>
      <c r="L4444" s="12" t="n">
        <f aca="false">IF(  AND(  1 = K4444,  1 = M4444  ),  (C4444 - H4444) * 100,  IF(  AND( 2 = K4444,  1 = M4444  ),  (J4444 - C4444) * 100,  0  )  )</f>
        <v>0</v>
      </c>
      <c r="M4444" s="6" t="n">
        <f aca="false">IF(  OR(  AND(  1 = K4444,  1 = I4444  ),  AND(  2 =K4444,  1 = G4444  )  ),  1,  0  )</f>
        <v>0</v>
      </c>
      <c r="N4444" s="0" t="n">
        <f aca="false">IF(  AND(  1 = M4444,  0 &lt; L4444  ),  1,  0  )</f>
        <v>0</v>
      </c>
    </row>
    <row r="4445" customFormat="false" ht="12.8" hidden="false" customHeight="false" outlineLevel="0" collapsed="false">
      <c r="A4445" s="5" t="n">
        <v>44263</v>
      </c>
      <c r="B4445" s="6" t="n">
        <f aca="false">YEAR(A4445)</f>
        <v>2021</v>
      </c>
      <c r="C4445" s="7" t="n">
        <v>5974</v>
      </c>
      <c r="D4445" s="8" t="n">
        <f aca="false">AVERAGE($C4441:$C4445)</f>
        <v>6216.2</v>
      </c>
      <c r="E4445" s="8" t="n">
        <f aca="false">AVERAGE($C4421:$C4445)</f>
        <v>6454.32</v>
      </c>
      <c r="F4445" s="8" t="n">
        <f aca="false">AVERAGE($C4371:$C4445)</f>
        <v>6259.68</v>
      </c>
      <c r="G4445" s="4" t="n">
        <f aca="false">IF(  AND(  F4445 &lt; E4445,  E4445 &lt; D4445  ),  1,  0  )</f>
        <v>0</v>
      </c>
      <c r="H4445" s="12" t="n">
        <f aca="false">IF(  AND(  1 = G4445,  OR(  0 = $K4445,  2 = $K4445  )  ),  $C4445,  IF(  AND(  NOT(  "-" = H4444  ),  0 &lt; H4444  ),  H4444,  0  )  )</f>
        <v>6672</v>
      </c>
      <c r="I4445" s="4" t="n">
        <f aca="false">IF(  AND(  D4445 &lt; E4445,  E4445 &lt; F4445  ),  1,  0  )</f>
        <v>0</v>
      </c>
      <c r="J4445" s="12" t="n">
        <f aca="false">IF(  AND(  1 = I4445,  OR(  0 = $K4445,  1 = $K4445  )  ),  $C4445,  IF(  AND(  NOT(  "-" = J4444  ),  0 &lt; J4444  ),  J4444,  0  )  )</f>
        <v>5442</v>
      </c>
      <c r="K4445" s="13" t="n">
        <f aca="false">IF(  1 = G4444,  1,  IF(  1 = I4444,  2,  IF(  OR(  "-" = K4444,  1 = M4444),  0,  K4444  )  )  )</f>
        <v>1</v>
      </c>
      <c r="L4445" s="12" t="n">
        <f aca="false">IF(  AND(  1 = K4445,  1 = M4445  ),  (C4445 - H4445) * 100,  IF(  AND( 2 = K4445,  1 = M4445  ),  (J4445 - C4445) * 100,  0  )  )</f>
        <v>0</v>
      </c>
      <c r="M4445" s="6" t="n">
        <f aca="false">IF(  OR(  AND(  1 = K4445,  1 = I4445  ),  AND(  2 =K4445,  1 = G4445  )  ),  1,  0  )</f>
        <v>0</v>
      </c>
      <c r="N4445" s="0" t="n">
        <f aca="false">IF(  AND(  1 = M4445,  0 &lt; L4445  ),  1,  0  )</f>
        <v>0</v>
      </c>
    </row>
    <row r="4446" customFormat="false" ht="12.8" hidden="false" customHeight="false" outlineLevel="0" collapsed="false">
      <c r="A4446" s="5" t="n">
        <v>44264</v>
      </c>
      <c r="B4446" s="6" t="n">
        <f aca="false">YEAR(A4446)</f>
        <v>2021</v>
      </c>
      <c r="C4446" s="7" t="n">
        <v>5883</v>
      </c>
      <c r="D4446" s="8" t="n">
        <f aca="false">AVERAGE($C4442:$C4446)</f>
        <v>6102.4</v>
      </c>
      <c r="E4446" s="8" t="n">
        <f aca="false">AVERAGE($C4422:$C4446)</f>
        <v>6447.32</v>
      </c>
      <c r="F4446" s="8" t="n">
        <f aca="false">AVERAGE($C4372:$C4446)</f>
        <v>6266.86666666667</v>
      </c>
      <c r="G4446" s="4" t="n">
        <f aca="false">IF(  AND(  F4446 &lt; E4446,  E4446 &lt; D4446  ),  1,  0  )</f>
        <v>0</v>
      </c>
      <c r="H4446" s="12" t="n">
        <f aca="false">IF(  AND(  1 = G4446,  OR(  0 = $K4446,  2 = $K4446  )  ),  $C4446,  IF(  AND(  NOT(  "-" = H4445  ),  0 &lt; H4445  ),  H4445,  0  )  )</f>
        <v>6672</v>
      </c>
      <c r="I4446" s="4" t="n">
        <f aca="false">IF(  AND(  D4446 &lt; E4446,  E4446 &lt; F4446  ),  1,  0  )</f>
        <v>0</v>
      </c>
      <c r="J4446" s="12" t="n">
        <f aca="false">IF(  AND(  1 = I4446,  OR(  0 = $K4446,  1 = $K4446  )  ),  $C4446,  IF(  AND(  NOT(  "-" = J4445  ),  0 &lt; J4445  ),  J4445,  0  )  )</f>
        <v>5442</v>
      </c>
      <c r="K4446" s="13" t="n">
        <f aca="false">IF(  1 = G4445,  1,  IF(  1 = I4445,  2,  IF(  OR(  "-" = K4445,  1 = M4445),  0,  K4445  )  )  )</f>
        <v>1</v>
      </c>
      <c r="L4446" s="12" t="n">
        <f aca="false">IF(  AND(  1 = K4446,  1 = M4446  ),  (C4446 - H4446) * 100,  IF(  AND( 2 = K4446,  1 = M4446  ),  (J4446 - C4446) * 100,  0  )  )</f>
        <v>0</v>
      </c>
      <c r="M4446" s="6" t="n">
        <f aca="false">IF(  OR(  AND(  1 = K4446,  1 = I4446  ),  AND(  2 =K4446,  1 = G4446  )  ),  1,  0  )</f>
        <v>0</v>
      </c>
      <c r="N4446" s="0" t="n">
        <f aca="false">IF(  AND(  1 = M4446,  0 &lt; L4446  ),  1,  0  )</f>
        <v>0</v>
      </c>
    </row>
    <row r="4447" customFormat="false" ht="12.8" hidden="false" customHeight="false" outlineLevel="0" collapsed="false">
      <c r="A4447" s="5" t="n">
        <v>44265</v>
      </c>
      <c r="B4447" s="6" t="n">
        <f aca="false">YEAR(A4447)</f>
        <v>2021</v>
      </c>
      <c r="C4447" s="7" t="n">
        <v>5900</v>
      </c>
      <c r="D4447" s="8" t="n">
        <f aca="false">AVERAGE($C4443:$C4447)</f>
        <v>6014.4</v>
      </c>
      <c r="E4447" s="8" t="n">
        <f aca="false">AVERAGE($C4423:$C4447)</f>
        <v>6432.76</v>
      </c>
      <c r="F4447" s="8" t="n">
        <f aca="false">AVERAGE($C4373:$C4447)</f>
        <v>6274.61333333333</v>
      </c>
      <c r="G4447" s="4" t="n">
        <f aca="false">IF(  AND(  F4447 &lt; E4447,  E4447 &lt; D4447  ),  1,  0  )</f>
        <v>0</v>
      </c>
      <c r="H4447" s="12" t="n">
        <f aca="false">IF(  AND(  1 = G4447,  OR(  0 = $K4447,  2 = $K4447  )  ),  $C4447,  IF(  AND(  NOT(  "-" = H4446  ),  0 &lt; H4446  ),  H4446,  0  )  )</f>
        <v>6672</v>
      </c>
      <c r="I4447" s="4" t="n">
        <f aca="false">IF(  AND(  D4447 &lt; E4447,  E4447 &lt; F4447  ),  1,  0  )</f>
        <v>0</v>
      </c>
      <c r="J4447" s="12" t="n">
        <f aca="false">IF(  AND(  1 = I4447,  OR(  0 = $K4447,  1 = $K4447  )  ),  $C4447,  IF(  AND(  NOT(  "-" = J4446  ),  0 &lt; J4446  ),  J4446,  0  )  )</f>
        <v>5442</v>
      </c>
      <c r="K4447" s="13" t="n">
        <f aca="false">IF(  1 = G4446,  1,  IF(  1 = I4446,  2,  IF(  OR(  "-" = K4446,  1 = M4446),  0,  K4446  )  )  )</f>
        <v>1</v>
      </c>
      <c r="L4447" s="12" t="n">
        <f aca="false">IF(  AND(  1 = K4447,  1 = M4447  ),  (C4447 - H4447) * 100,  IF(  AND( 2 = K4447,  1 = M4447  ),  (J4447 - C4447) * 100,  0  )  )</f>
        <v>0</v>
      </c>
      <c r="M4447" s="6" t="n">
        <f aca="false">IF(  OR(  AND(  1 = K4447,  1 = I4447  ),  AND(  2 =K4447,  1 = G4447  )  ),  1,  0  )</f>
        <v>0</v>
      </c>
      <c r="N4447" s="0" t="n">
        <f aca="false">IF(  AND(  1 = M4447,  0 &lt; L4447  ),  1,  0  )</f>
        <v>0</v>
      </c>
    </row>
    <row r="4448" customFormat="false" ht="12.8" hidden="false" customHeight="false" outlineLevel="0" collapsed="false">
      <c r="A4448" s="5" t="n">
        <v>44266</v>
      </c>
      <c r="B4448" s="6" t="n">
        <f aca="false">YEAR(A4448)</f>
        <v>2021</v>
      </c>
      <c r="C4448" s="7" t="n">
        <v>5974</v>
      </c>
      <c r="D4448" s="8" t="n">
        <f aca="false">AVERAGE($C4444:$C4448)</f>
        <v>5986.8</v>
      </c>
      <c r="E4448" s="8" t="n">
        <f aca="false">AVERAGE($C4424:$C4448)</f>
        <v>6422.12</v>
      </c>
      <c r="F4448" s="8" t="n">
        <f aca="false">AVERAGE($C4374:$C4448)</f>
        <v>6283.28</v>
      </c>
      <c r="G4448" s="4" t="n">
        <f aca="false">IF(  AND(  F4448 &lt; E4448,  E4448 &lt; D4448  ),  1,  0  )</f>
        <v>0</v>
      </c>
      <c r="H4448" s="12" t="n">
        <f aca="false">IF(  AND(  1 = G4448,  OR(  0 = $K4448,  2 = $K4448  )  ),  $C4448,  IF(  AND(  NOT(  "-" = H4447  ),  0 &lt; H4447  ),  H4447,  0  )  )</f>
        <v>6672</v>
      </c>
      <c r="I4448" s="4" t="n">
        <f aca="false">IF(  AND(  D4448 &lt; E4448,  E4448 &lt; F4448  ),  1,  0  )</f>
        <v>0</v>
      </c>
      <c r="J4448" s="12" t="n">
        <f aca="false">IF(  AND(  1 = I4448,  OR(  0 = $K4448,  1 = $K4448  )  ),  $C4448,  IF(  AND(  NOT(  "-" = J4447  ),  0 &lt; J4447  ),  J4447,  0  )  )</f>
        <v>5442</v>
      </c>
      <c r="K4448" s="13" t="n">
        <f aca="false">IF(  1 = G4447,  1,  IF(  1 = I4447,  2,  IF(  OR(  "-" = K4447,  1 = M4447),  0,  K4447  )  )  )</f>
        <v>1</v>
      </c>
      <c r="L4448" s="12" t="n">
        <f aca="false">IF(  AND(  1 = K4448,  1 = M4448  ),  (C4448 - H4448) * 100,  IF(  AND( 2 = K4448,  1 = M4448  ),  (J4448 - C4448) * 100,  0  )  )</f>
        <v>0</v>
      </c>
      <c r="M4448" s="6" t="n">
        <f aca="false">IF(  OR(  AND(  1 = K4448,  1 = I4448  ),  AND(  2 =K4448,  1 = G4448  )  ),  1,  0  )</f>
        <v>0</v>
      </c>
      <c r="N4448" s="0" t="n">
        <f aca="false">IF(  AND(  1 = M4448,  0 &lt; L4448  ),  1,  0  )</f>
        <v>0</v>
      </c>
    </row>
    <row r="4449" customFormat="false" ht="12.8" hidden="false" customHeight="false" outlineLevel="0" collapsed="false">
      <c r="A4449" s="5" t="n">
        <v>44267</v>
      </c>
      <c r="B4449" s="6" t="n">
        <f aca="false">YEAR(A4449)</f>
        <v>2021</v>
      </c>
      <c r="C4449" s="7" t="n">
        <v>6065</v>
      </c>
      <c r="D4449" s="8" t="n">
        <f aca="false">AVERAGE($C4445:$C4449)</f>
        <v>5959.2</v>
      </c>
      <c r="E4449" s="8" t="n">
        <f aca="false">AVERAGE($C4425:$C4449)</f>
        <v>6414.72</v>
      </c>
      <c r="F4449" s="8" t="n">
        <f aca="false">AVERAGE($C4375:$C4449)</f>
        <v>6291.58666666667</v>
      </c>
      <c r="G4449" s="4" t="n">
        <f aca="false">IF(  AND(  F4449 &lt; E4449,  E4449 &lt; D4449  ),  1,  0  )</f>
        <v>0</v>
      </c>
      <c r="H4449" s="12" t="n">
        <f aca="false">IF(  AND(  1 = G4449,  OR(  0 = $K4449,  2 = $K4449  )  ),  $C4449,  IF(  AND(  NOT(  "-" = H4448  ),  0 &lt; H4448  ),  H4448,  0  )  )</f>
        <v>6672</v>
      </c>
      <c r="I4449" s="4" t="n">
        <f aca="false">IF(  AND(  D4449 &lt; E4449,  E4449 &lt; F4449  ),  1,  0  )</f>
        <v>0</v>
      </c>
      <c r="J4449" s="12" t="n">
        <f aca="false">IF(  AND(  1 = I4449,  OR(  0 = $K4449,  1 = $K4449  )  ),  $C4449,  IF(  AND(  NOT(  "-" = J4448  ),  0 &lt; J4448  ),  J4448,  0  )  )</f>
        <v>5442</v>
      </c>
      <c r="K4449" s="13" t="n">
        <f aca="false">IF(  1 = G4448,  1,  IF(  1 = I4448,  2,  IF(  OR(  "-" = K4448,  1 = M4448),  0,  K4448  )  )  )</f>
        <v>1</v>
      </c>
      <c r="L4449" s="12" t="n">
        <f aca="false">IF(  AND(  1 = K4449,  1 = M4449  ),  (C4449 - H4449) * 100,  IF(  AND( 2 = K4449,  1 = M4449  ),  (J4449 - C4449) * 100,  0  )  )</f>
        <v>0</v>
      </c>
      <c r="M4449" s="6" t="n">
        <f aca="false">IF(  OR(  AND(  1 = K4449,  1 = I4449  ),  AND(  2 =K4449,  1 = G4449  )  ),  1,  0  )</f>
        <v>0</v>
      </c>
      <c r="N4449" s="0" t="n">
        <f aca="false">IF(  AND(  1 = M4449,  0 &lt; L4449  ),  1,  0  )</f>
        <v>0</v>
      </c>
    </row>
    <row r="4450" customFormat="false" ht="12.8" hidden="false" customHeight="false" outlineLevel="0" collapsed="false">
      <c r="A4450" s="5" t="n">
        <v>44270</v>
      </c>
      <c r="B4450" s="6" t="n">
        <f aca="false">YEAR(A4450)</f>
        <v>2021</v>
      </c>
      <c r="C4450" s="7" t="n">
        <v>6162</v>
      </c>
      <c r="D4450" s="8" t="n">
        <f aca="false">AVERAGE($C4446:$C4450)</f>
        <v>5996.8</v>
      </c>
      <c r="E4450" s="8" t="n">
        <f aca="false">AVERAGE($C4426:$C4450)</f>
        <v>6414.88</v>
      </c>
      <c r="F4450" s="8" t="n">
        <f aca="false">AVERAGE($C4376:$C4450)</f>
        <v>6301.01333333333</v>
      </c>
      <c r="G4450" s="4" t="n">
        <f aca="false">IF(  AND(  F4450 &lt; E4450,  E4450 &lt; D4450  ),  1,  0  )</f>
        <v>0</v>
      </c>
      <c r="H4450" s="12" t="n">
        <f aca="false">IF(  AND(  1 = G4450,  OR(  0 = $K4450,  2 = $K4450  )  ),  $C4450,  IF(  AND(  NOT(  "-" = H4449  ),  0 &lt; H4449  ),  H4449,  0  )  )</f>
        <v>6672</v>
      </c>
      <c r="I4450" s="4" t="n">
        <f aca="false">IF(  AND(  D4450 &lt; E4450,  E4450 &lt; F4450  ),  1,  0  )</f>
        <v>0</v>
      </c>
      <c r="J4450" s="12" t="n">
        <f aca="false">IF(  AND(  1 = I4450,  OR(  0 = $K4450,  1 = $K4450  )  ),  $C4450,  IF(  AND(  NOT(  "-" = J4449  ),  0 &lt; J4449  ),  J4449,  0  )  )</f>
        <v>5442</v>
      </c>
      <c r="K4450" s="13" t="n">
        <f aca="false">IF(  1 = G4449,  1,  IF(  1 = I4449,  2,  IF(  OR(  "-" = K4449,  1 = M4449),  0,  K4449  )  )  )</f>
        <v>1</v>
      </c>
      <c r="L4450" s="12" t="n">
        <f aca="false">IF(  AND(  1 = K4450,  1 = M4450  ),  (C4450 - H4450) * 100,  IF(  AND( 2 = K4450,  1 = M4450  ),  (J4450 - C4450) * 100,  0  )  )</f>
        <v>0</v>
      </c>
      <c r="M4450" s="6" t="n">
        <f aca="false">IF(  OR(  AND(  1 = K4450,  1 = I4450  ),  AND(  2 =K4450,  1 = G4450  )  ),  1,  0  )</f>
        <v>0</v>
      </c>
      <c r="N4450" s="0" t="n">
        <f aca="false">IF(  AND(  1 = M4450,  0 &lt; L4450  ),  1,  0  )</f>
        <v>0</v>
      </c>
    </row>
    <row r="4451" customFormat="false" ht="12.8" hidden="false" customHeight="false" outlineLevel="0" collapsed="false">
      <c r="A4451" s="5" t="n">
        <v>44271</v>
      </c>
      <c r="B4451" s="6" t="n">
        <f aca="false">YEAR(A4451)</f>
        <v>2021</v>
      </c>
      <c r="C4451" s="7" t="n">
        <v>6364</v>
      </c>
      <c r="D4451" s="8" t="n">
        <f aca="false">AVERAGE($C4447:$C4451)</f>
        <v>6093</v>
      </c>
      <c r="E4451" s="8" t="n">
        <f aca="false">AVERAGE($C4427:$C4451)</f>
        <v>6415.92</v>
      </c>
      <c r="F4451" s="8" t="n">
        <f aca="false">AVERAGE($C4377:$C4451)</f>
        <v>6312.54666666667</v>
      </c>
      <c r="G4451" s="4" t="n">
        <f aca="false">IF(  AND(  F4451 &lt; E4451,  E4451 &lt; D4451  ),  1,  0  )</f>
        <v>0</v>
      </c>
      <c r="H4451" s="12" t="n">
        <f aca="false">IF(  AND(  1 = G4451,  OR(  0 = $K4451,  2 = $K4451  )  ),  $C4451,  IF(  AND(  NOT(  "-" = H4450  ),  0 &lt; H4450  ),  H4450,  0  )  )</f>
        <v>6672</v>
      </c>
      <c r="I4451" s="4" t="n">
        <f aca="false">IF(  AND(  D4451 &lt; E4451,  E4451 &lt; F4451  ),  1,  0  )</f>
        <v>0</v>
      </c>
      <c r="J4451" s="12" t="n">
        <f aca="false">IF(  AND(  1 = I4451,  OR(  0 = $K4451,  1 = $K4451  )  ),  $C4451,  IF(  AND(  NOT(  "-" = J4450  ),  0 &lt; J4450  ),  J4450,  0  )  )</f>
        <v>5442</v>
      </c>
      <c r="K4451" s="13" t="n">
        <f aca="false">IF(  1 = G4450,  1,  IF(  1 = I4450,  2,  IF(  OR(  "-" = K4450,  1 = M4450),  0,  K4450  )  )  )</f>
        <v>1</v>
      </c>
      <c r="L4451" s="12" t="n">
        <f aca="false">IF(  AND(  1 = K4451,  1 = M4451  ),  (C4451 - H4451) * 100,  IF(  AND( 2 = K4451,  1 = M4451  ),  (J4451 - C4451) * 100,  0  )  )</f>
        <v>0</v>
      </c>
      <c r="M4451" s="6" t="n">
        <f aca="false">IF(  OR(  AND(  1 = K4451,  1 = I4451  ),  AND(  2 =K4451,  1 = G4451  )  ),  1,  0  )</f>
        <v>0</v>
      </c>
      <c r="N4451" s="0" t="n">
        <f aca="false">IF(  AND(  1 = M4451,  0 &lt; L4451  ),  1,  0  )</f>
        <v>0</v>
      </c>
    </row>
    <row r="4452" customFormat="false" ht="12.8" hidden="false" customHeight="false" outlineLevel="0" collapsed="false">
      <c r="A4452" s="5" t="n">
        <v>44272</v>
      </c>
      <c r="B4452" s="6" t="n">
        <f aca="false">YEAR(A4452)</f>
        <v>2021</v>
      </c>
      <c r="C4452" s="7" t="n">
        <v>6350</v>
      </c>
      <c r="D4452" s="8" t="n">
        <f aca="false">AVERAGE($C4448:$C4452)</f>
        <v>6183</v>
      </c>
      <c r="E4452" s="8" t="n">
        <f aca="false">AVERAGE($C4428:$C4452)</f>
        <v>6416.12</v>
      </c>
      <c r="F4452" s="8" t="n">
        <f aca="false">AVERAGE($C4378:$C4452)</f>
        <v>6323.66666666667</v>
      </c>
      <c r="G4452" s="4" t="n">
        <f aca="false">IF(  AND(  F4452 &lt; E4452,  E4452 &lt; D4452  ),  1,  0  )</f>
        <v>0</v>
      </c>
      <c r="H4452" s="12" t="n">
        <f aca="false">IF(  AND(  1 = G4452,  OR(  0 = $K4452,  2 = $K4452  )  ),  $C4452,  IF(  AND(  NOT(  "-" = H4451  ),  0 &lt; H4451  ),  H4451,  0  )  )</f>
        <v>6672</v>
      </c>
      <c r="I4452" s="4" t="n">
        <f aca="false">IF(  AND(  D4452 &lt; E4452,  E4452 &lt; F4452  ),  1,  0  )</f>
        <v>0</v>
      </c>
      <c r="J4452" s="12" t="n">
        <f aca="false">IF(  AND(  1 = I4452,  OR(  0 = $K4452,  1 = $K4452  )  ),  $C4452,  IF(  AND(  NOT(  "-" = J4451  ),  0 &lt; J4451  ),  J4451,  0  )  )</f>
        <v>5442</v>
      </c>
      <c r="K4452" s="13" t="n">
        <f aca="false">IF(  1 = G4451,  1,  IF(  1 = I4451,  2,  IF(  OR(  "-" = K4451,  1 = M4451),  0,  K4451  )  )  )</f>
        <v>1</v>
      </c>
      <c r="L4452" s="12" t="n">
        <f aca="false">IF(  AND(  1 = K4452,  1 = M4452  ),  (C4452 - H4452) * 100,  IF(  AND( 2 = K4452,  1 = M4452  ),  (J4452 - C4452) * 100,  0  )  )</f>
        <v>0</v>
      </c>
      <c r="M4452" s="6" t="n">
        <f aca="false">IF(  OR(  AND(  1 = K4452,  1 = I4452  ),  AND(  2 =K4452,  1 = G4452  )  ),  1,  0  )</f>
        <v>0</v>
      </c>
      <c r="N4452" s="0" t="n">
        <f aca="false">IF(  AND(  1 = M4452,  0 &lt; L4452  ),  1,  0  )</f>
        <v>0</v>
      </c>
    </row>
    <row r="4453" customFormat="false" ht="12.8" hidden="false" customHeight="false" outlineLevel="0" collapsed="false">
      <c r="A4453" s="5" t="n">
        <v>44273</v>
      </c>
      <c r="B4453" s="6" t="n">
        <f aca="false">YEAR(A4453)</f>
        <v>2021</v>
      </c>
      <c r="C4453" s="7" t="n">
        <v>6336</v>
      </c>
      <c r="D4453" s="8" t="n">
        <f aca="false">AVERAGE($C4449:$C4453)</f>
        <v>6255.4</v>
      </c>
      <c r="E4453" s="8" t="n">
        <f aca="false">AVERAGE($C4429:$C4453)</f>
        <v>6420.56</v>
      </c>
      <c r="F4453" s="8" t="n">
        <f aca="false">AVERAGE($C4379:$C4453)</f>
        <v>6331.2</v>
      </c>
      <c r="G4453" s="4" t="n">
        <f aca="false">IF(  AND(  F4453 &lt; E4453,  E4453 &lt; D4453  ),  1,  0  )</f>
        <v>0</v>
      </c>
      <c r="H4453" s="12" t="n">
        <f aca="false">IF(  AND(  1 = G4453,  OR(  0 = $K4453,  2 = $K4453  )  ),  $C4453,  IF(  AND(  NOT(  "-" = H4452  ),  0 &lt; H4452  ),  H4452,  0  )  )</f>
        <v>6672</v>
      </c>
      <c r="I4453" s="4" t="n">
        <f aca="false">IF(  AND(  D4453 &lt; E4453,  E4453 &lt; F4453  ),  1,  0  )</f>
        <v>0</v>
      </c>
      <c r="J4453" s="12" t="n">
        <f aca="false">IF(  AND(  1 = I4453,  OR(  0 = $K4453,  1 = $K4453  )  ),  $C4453,  IF(  AND(  NOT(  "-" = J4452  ),  0 &lt; J4452  ),  J4452,  0  )  )</f>
        <v>5442</v>
      </c>
      <c r="K4453" s="13" t="n">
        <f aca="false">IF(  1 = G4452,  1,  IF(  1 = I4452,  2,  IF(  OR(  "-" = K4452,  1 = M4452),  0,  K4452  )  )  )</f>
        <v>1</v>
      </c>
      <c r="L4453" s="12" t="n">
        <f aca="false">IF(  AND(  1 = K4453,  1 = M4453  ),  (C4453 - H4453) * 100,  IF(  AND( 2 = K4453,  1 = M4453  ),  (J4453 - C4453) * 100,  0  )  )</f>
        <v>0</v>
      </c>
      <c r="M4453" s="6" t="n">
        <f aca="false">IF(  OR(  AND(  1 = K4453,  1 = I4453  ),  AND(  2 =K4453,  1 = G4453  )  ),  1,  0  )</f>
        <v>0</v>
      </c>
      <c r="N4453" s="0" t="n">
        <f aca="false">IF(  AND(  1 = M4453,  0 &lt; L4453  ),  1,  0  )</f>
        <v>0</v>
      </c>
    </row>
    <row r="4454" customFormat="false" ht="12.8" hidden="false" customHeight="false" outlineLevel="0" collapsed="false">
      <c r="A4454" s="5" t="n">
        <v>44274</v>
      </c>
      <c r="B4454" s="6" t="n">
        <f aca="false">YEAR(A4454)</f>
        <v>2021</v>
      </c>
      <c r="C4454" s="7" t="n">
        <v>6253</v>
      </c>
      <c r="D4454" s="8" t="n">
        <f aca="false">AVERAGE($C4450:$C4454)</f>
        <v>6293</v>
      </c>
      <c r="E4454" s="8" t="n">
        <f aca="false">AVERAGE($C4430:$C4454)</f>
        <v>6413.28</v>
      </c>
      <c r="F4454" s="8" t="n">
        <f aca="false">AVERAGE($C4380:$C4454)</f>
        <v>6336.98666666667</v>
      </c>
      <c r="G4454" s="4" t="n">
        <f aca="false">IF(  AND(  F4454 &lt; E4454,  E4454 &lt; D4454  ),  1,  0  )</f>
        <v>0</v>
      </c>
      <c r="H4454" s="12" t="n">
        <f aca="false">IF(  AND(  1 = G4454,  OR(  0 = $K4454,  2 = $K4454  )  ),  $C4454,  IF(  AND(  NOT(  "-" = H4453  ),  0 &lt; H4453  ),  H4453,  0  )  )</f>
        <v>6672</v>
      </c>
      <c r="I4454" s="4" t="n">
        <f aca="false">IF(  AND(  D4454 &lt; E4454,  E4454 &lt; F4454  ),  1,  0  )</f>
        <v>0</v>
      </c>
      <c r="J4454" s="12" t="n">
        <f aca="false">IF(  AND(  1 = I4454,  OR(  0 = $K4454,  1 = $K4454  )  ),  $C4454,  IF(  AND(  NOT(  "-" = J4453  ),  0 &lt; J4453  ),  J4453,  0  )  )</f>
        <v>5442</v>
      </c>
      <c r="K4454" s="13" t="n">
        <f aca="false">IF(  1 = G4453,  1,  IF(  1 = I4453,  2,  IF(  OR(  "-" = K4453,  1 = M4453),  0,  K4453  )  )  )</f>
        <v>1</v>
      </c>
      <c r="L4454" s="12" t="n">
        <f aca="false">IF(  AND(  1 = K4454,  1 = M4454  ),  (C4454 - H4454) * 100,  IF(  AND( 2 = K4454,  1 = M4454  ),  (J4454 - C4454) * 100,  0  )  )</f>
        <v>0</v>
      </c>
      <c r="M4454" s="6" t="n">
        <f aca="false">IF(  OR(  AND(  1 = K4454,  1 = I4454  ),  AND(  2 =K4454,  1 = G4454  )  ),  1,  0  )</f>
        <v>0</v>
      </c>
      <c r="N4454" s="0" t="n">
        <f aca="false">IF(  AND(  1 = M4454,  0 &lt; L4454  ),  1,  0  )</f>
        <v>0</v>
      </c>
    </row>
    <row r="4455" customFormat="false" ht="12.8" hidden="false" customHeight="false" outlineLevel="0" collapsed="false">
      <c r="A4455" s="5" t="n">
        <v>44277</v>
      </c>
      <c r="B4455" s="6" t="n">
        <f aca="false">YEAR(A4455)</f>
        <v>2021</v>
      </c>
      <c r="C4455" s="7" t="n">
        <v>6298</v>
      </c>
      <c r="D4455" s="8" t="n">
        <f aca="false">AVERAGE($C4451:$C4455)</f>
        <v>6320.2</v>
      </c>
      <c r="E4455" s="8" t="n">
        <f aca="false">AVERAGE($C4431:$C4455)</f>
        <v>6399.84</v>
      </c>
      <c r="F4455" s="8" t="n">
        <f aca="false">AVERAGE($C4381:$C4455)</f>
        <v>6341.94666666667</v>
      </c>
      <c r="G4455" s="4" t="n">
        <f aca="false">IF(  AND(  F4455 &lt; E4455,  E4455 &lt; D4455  ),  1,  0  )</f>
        <v>0</v>
      </c>
      <c r="H4455" s="12" t="n">
        <f aca="false">IF(  AND(  1 = G4455,  OR(  0 = $K4455,  2 = $K4455  )  ),  $C4455,  IF(  AND(  NOT(  "-" = H4454  ),  0 &lt; H4454  ),  H4454,  0  )  )</f>
        <v>6672</v>
      </c>
      <c r="I4455" s="4" t="n">
        <f aca="false">IF(  AND(  D4455 &lt; E4455,  E4455 &lt; F4455  ),  1,  0  )</f>
        <v>0</v>
      </c>
      <c r="J4455" s="12" t="n">
        <f aca="false">IF(  AND(  1 = I4455,  OR(  0 = $K4455,  1 = $K4455  )  ),  $C4455,  IF(  AND(  NOT(  "-" = J4454  ),  0 &lt; J4454  ),  J4454,  0  )  )</f>
        <v>5442</v>
      </c>
      <c r="K4455" s="13" t="n">
        <f aca="false">IF(  1 = G4454,  1,  IF(  1 = I4454,  2,  IF(  OR(  "-" = K4454,  1 = M4454),  0,  K4454  )  )  )</f>
        <v>1</v>
      </c>
      <c r="L4455" s="12" t="n">
        <f aca="false">IF(  AND(  1 = K4455,  1 = M4455  ),  (C4455 - H4455) * 100,  IF(  AND( 2 = K4455,  1 = M4455  ),  (J4455 - C4455) * 100,  0  )  )</f>
        <v>0</v>
      </c>
      <c r="M4455" s="6" t="n">
        <f aca="false">IF(  OR(  AND(  1 = K4455,  1 = I4455  ),  AND(  2 =K4455,  1 = G4455  )  ),  1,  0  )</f>
        <v>0</v>
      </c>
      <c r="N4455" s="0" t="n">
        <f aca="false">IF(  AND(  1 = M4455,  0 &lt; L4455  ),  1,  0  )</f>
        <v>0</v>
      </c>
    </row>
    <row r="4456" customFormat="false" ht="12.8" hidden="false" customHeight="false" outlineLevel="0" collapsed="false">
      <c r="A4456" s="5" t="n">
        <v>44278</v>
      </c>
      <c r="B4456" s="6" t="n">
        <f aca="false">YEAR(A4456)</f>
        <v>2021</v>
      </c>
      <c r="C4456" s="7" t="n">
        <v>6398</v>
      </c>
      <c r="D4456" s="8" t="n">
        <f aca="false">AVERAGE($C4452:$C4456)</f>
        <v>6327</v>
      </c>
      <c r="E4456" s="8" t="n">
        <f aca="false">AVERAGE($C4432:$C4456)</f>
        <v>6389.36</v>
      </c>
      <c r="F4456" s="8" t="n">
        <f aca="false">AVERAGE($C4382:$C4456)</f>
        <v>6350.76</v>
      </c>
      <c r="G4456" s="4" t="n">
        <f aca="false">IF(  AND(  F4456 &lt; E4456,  E4456 &lt; D4456  ),  1,  0  )</f>
        <v>0</v>
      </c>
      <c r="H4456" s="12" t="n">
        <f aca="false">IF(  AND(  1 = G4456,  OR(  0 = $K4456,  2 = $K4456  )  ),  $C4456,  IF(  AND(  NOT(  "-" = H4455  ),  0 &lt; H4455  ),  H4455,  0  )  )</f>
        <v>6672</v>
      </c>
      <c r="I4456" s="4" t="n">
        <f aca="false">IF(  AND(  D4456 &lt; E4456,  E4456 &lt; F4456  ),  1,  0  )</f>
        <v>0</v>
      </c>
      <c r="J4456" s="12" t="n">
        <f aca="false">IF(  AND(  1 = I4456,  OR(  0 = $K4456,  1 = $K4456  )  ),  $C4456,  IF(  AND(  NOT(  "-" = J4455  ),  0 &lt; J4455  ),  J4455,  0  )  )</f>
        <v>5442</v>
      </c>
      <c r="K4456" s="13" t="n">
        <f aca="false">IF(  1 = G4455,  1,  IF(  1 = I4455,  2,  IF(  OR(  "-" = K4455,  1 = M4455),  0,  K4455  )  )  )</f>
        <v>1</v>
      </c>
      <c r="L4456" s="12" t="n">
        <f aca="false">IF(  AND(  1 = K4456,  1 = M4456  ),  (C4456 - H4456) * 100,  IF(  AND( 2 = K4456,  1 = M4456  ),  (J4456 - C4456) * 100,  0  )  )</f>
        <v>0</v>
      </c>
      <c r="M4456" s="6" t="n">
        <f aca="false">IF(  OR(  AND(  1 = K4456,  1 = I4456  ),  AND(  2 =K4456,  1 = G4456  )  ),  1,  0  )</f>
        <v>0</v>
      </c>
      <c r="N4456" s="0" t="n">
        <f aca="false">IF(  AND(  1 = M4456,  0 &lt; L4456  ),  1,  0  )</f>
        <v>0</v>
      </c>
    </row>
    <row r="4457" customFormat="false" ht="12.8" hidden="false" customHeight="false" outlineLevel="0" collapsed="false">
      <c r="A4457" s="5" t="n">
        <v>44279</v>
      </c>
      <c r="B4457" s="6" t="n">
        <f aca="false">YEAR(A4457)</f>
        <v>2021</v>
      </c>
      <c r="C4457" s="7" t="n">
        <v>6314</v>
      </c>
      <c r="D4457" s="8" t="n">
        <f aca="false">AVERAGE($C4453:$C4457)</f>
        <v>6319.8</v>
      </c>
      <c r="E4457" s="8" t="n">
        <f aca="false">AVERAGE($C4433:$C4457)</f>
        <v>6368.56</v>
      </c>
      <c r="F4457" s="8" t="n">
        <f aca="false">AVERAGE($C4383:$C4457)</f>
        <v>6358.93333333333</v>
      </c>
      <c r="G4457" s="4" t="n">
        <f aca="false">IF(  AND(  F4457 &lt; E4457,  E4457 &lt; D4457  ),  1,  0  )</f>
        <v>0</v>
      </c>
      <c r="H4457" s="12" t="n">
        <f aca="false">IF(  AND(  1 = G4457,  OR(  0 = $K4457,  2 = $K4457  )  ),  $C4457,  IF(  AND(  NOT(  "-" = H4456  ),  0 &lt; H4456  ),  H4456,  0  )  )</f>
        <v>6672</v>
      </c>
      <c r="I4457" s="4" t="n">
        <f aca="false">IF(  AND(  D4457 &lt; E4457,  E4457 &lt; F4457  ),  1,  0  )</f>
        <v>0</v>
      </c>
      <c r="J4457" s="12" t="n">
        <f aca="false">IF(  AND(  1 = I4457,  OR(  0 = $K4457,  1 = $K4457  )  ),  $C4457,  IF(  AND(  NOT(  "-" = J4456  ),  0 &lt; J4456  ),  J4456,  0  )  )</f>
        <v>5442</v>
      </c>
      <c r="K4457" s="13" t="n">
        <f aca="false">IF(  1 = G4456,  1,  IF(  1 = I4456,  2,  IF(  OR(  "-" = K4456,  1 = M4456),  0,  K4456  )  )  )</f>
        <v>1</v>
      </c>
      <c r="L4457" s="12" t="n">
        <f aca="false">IF(  AND(  1 = K4457,  1 = M4457  ),  (C4457 - H4457) * 100,  IF(  AND( 2 = K4457,  1 = M4457  ),  (J4457 - C4457) * 100,  0  )  )</f>
        <v>0</v>
      </c>
      <c r="M4457" s="6" t="n">
        <f aca="false">IF(  OR(  AND(  1 = K4457,  1 = I4457  ),  AND(  2 =K4457,  1 = G4457  )  ),  1,  0  )</f>
        <v>0</v>
      </c>
      <c r="N4457" s="0" t="n">
        <f aca="false">IF(  AND(  1 = M4457,  0 &lt; L4457  ),  1,  0  )</f>
        <v>0</v>
      </c>
    </row>
    <row r="4458" customFormat="false" ht="12.8" hidden="false" customHeight="false" outlineLevel="0" collapsed="false">
      <c r="A4458" s="5" t="n">
        <v>44280</v>
      </c>
      <c r="B4458" s="6" t="n">
        <f aca="false">YEAR(A4458)</f>
        <v>2021</v>
      </c>
      <c r="C4458" s="7" t="n">
        <v>6231</v>
      </c>
      <c r="D4458" s="8" t="n">
        <f aca="false">AVERAGE($C4454:$C4458)</f>
        <v>6298.8</v>
      </c>
      <c r="E4458" s="8" t="n">
        <f aca="false">AVERAGE($C4434:$C4458)</f>
        <v>6343.36</v>
      </c>
      <c r="F4458" s="8" t="n">
        <f aca="false">AVERAGE($C4384:$C4458)</f>
        <v>6367.01333333333</v>
      </c>
      <c r="G4458" s="4" t="n">
        <f aca="false">IF(  AND(  F4458 &lt; E4458,  E4458 &lt; D4458  ),  1,  0  )</f>
        <v>0</v>
      </c>
      <c r="H4458" s="12" t="n">
        <f aca="false">IF(  AND(  1 = G4458,  OR(  0 = $K4458,  2 = $K4458  )  ),  $C4458,  IF(  AND(  NOT(  "-" = H4457  ),  0 &lt; H4457  ),  H4457,  0  )  )</f>
        <v>6672</v>
      </c>
      <c r="I4458" s="4" t="n">
        <f aca="false">IF(  AND(  D4458 &lt; E4458,  E4458 &lt; F4458  ),  1,  0  )</f>
        <v>1</v>
      </c>
      <c r="J4458" s="12" t="n">
        <f aca="false">IF(  AND(  1 = I4458,  OR(  0 = $K4458,  1 = $K4458  )  ),  $C4458,  IF(  AND(  NOT(  "-" = J4457  ),  0 &lt; J4457  ),  J4457,  0  )  )</f>
        <v>6231</v>
      </c>
      <c r="K4458" s="13" t="n">
        <f aca="false">IF(  1 = G4457,  1,  IF(  1 = I4457,  2,  IF(  OR(  "-" = K4457,  1 = M4457),  0,  K4457  )  )  )</f>
        <v>1</v>
      </c>
      <c r="L4458" s="12" t="n">
        <f aca="false">IF(  AND(  1 = K4458,  1 = M4458  ),  (C4458 - H4458) * 100,  IF(  AND( 2 = K4458,  1 = M4458  ),  (J4458 - C4458) * 100,  0  )  )</f>
        <v>-44100</v>
      </c>
      <c r="M4458" s="6" t="n">
        <f aca="false">IF(  OR(  AND(  1 = K4458,  1 = I4458  ),  AND(  2 =K4458,  1 = G4458  )  ),  1,  0  )</f>
        <v>1</v>
      </c>
      <c r="N4458" s="0" t="n">
        <f aca="false">IF(  AND(  1 = M4458,  0 &lt; L4458  ),  1,  0  )</f>
        <v>0</v>
      </c>
    </row>
    <row r="4459" customFormat="false" ht="12.8" hidden="false" customHeight="false" outlineLevel="0" collapsed="false">
      <c r="A4459" s="5" t="n">
        <v>44281</v>
      </c>
      <c r="B4459" s="6" t="n">
        <f aca="false">YEAR(A4459)</f>
        <v>2021</v>
      </c>
      <c r="C4459" s="7" t="n">
        <v>6425</v>
      </c>
      <c r="D4459" s="8" t="n">
        <f aca="false">AVERAGE($C4455:$C4459)</f>
        <v>6333.2</v>
      </c>
      <c r="E4459" s="8" t="n">
        <f aca="false">AVERAGE($C4435:$C4459)</f>
        <v>6325.96</v>
      </c>
      <c r="F4459" s="8" t="n">
        <f aca="false">AVERAGE($C4385:$C4459)</f>
        <v>6376.77333333333</v>
      </c>
      <c r="G4459" s="4" t="n">
        <f aca="false">IF(  AND(  F4459 &lt; E4459,  E4459 &lt; D4459  ),  1,  0  )</f>
        <v>0</v>
      </c>
      <c r="H4459" s="12" t="n">
        <f aca="false">IF(  AND(  1 = G4459,  OR(  0 = $K4459,  2 = $K4459  )  ),  $C4459,  IF(  AND(  NOT(  "-" = H4458  ),  0 &lt; H4458  ),  H4458,  0  )  )</f>
        <v>6672</v>
      </c>
      <c r="I4459" s="4" t="n">
        <f aca="false">IF(  AND(  D4459 &lt; E4459,  E4459 &lt; F4459  ),  1,  0  )</f>
        <v>0</v>
      </c>
      <c r="J4459" s="12" t="n">
        <f aca="false">IF(  AND(  1 = I4459,  OR(  0 = $K4459,  1 = $K4459  )  ),  $C4459,  IF(  AND(  NOT(  "-" = J4458  ),  0 &lt; J4458  ),  J4458,  0  )  )</f>
        <v>6231</v>
      </c>
      <c r="K4459" s="13" t="n">
        <f aca="false">IF(  1 = G4458,  1,  IF(  1 = I4458,  2,  IF(  OR(  "-" = K4458,  1 = M4458),  0,  K4458  )  )  )</f>
        <v>2</v>
      </c>
      <c r="L4459" s="12" t="n">
        <f aca="false">IF(  AND(  1 = K4459,  1 = M4459  ),  (C4459 - H4459) * 100,  IF(  AND( 2 = K4459,  1 = M4459  ),  (J4459 - C4459) * 100,  0  )  )</f>
        <v>0</v>
      </c>
      <c r="M4459" s="6" t="n">
        <f aca="false">IF(  OR(  AND(  1 = K4459,  1 = I4459  ),  AND(  2 =K4459,  1 = G4459  )  ),  1,  0  )</f>
        <v>0</v>
      </c>
      <c r="N4459" s="0" t="n">
        <f aca="false">IF(  AND(  1 = M4459,  0 &lt; L4459  ),  1,  0  )</f>
        <v>0</v>
      </c>
    </row>
    <row r="4460" customFormat="false" ht="12.8" hidden="false" customHeight="false" outlineLevel="0" collapsed="false">
      <c r="A4460" s="5" t="n">
        <v>44284</v>
      </c>
      <c r="B4460" s="6" t="n">
        <f aca="false">YEAR(A4460)</f>
        <v>2021</v>
      </c>
      <c r="C4460" s="7" t="n">
        <v>6465</v>
      </c>
      <c r="D4460" s="8" t="n">
        <f aca="false">AVERAGE($C4456:$C4460)</f>
        <v>6366.6</v>
      </c>
      <c r="E4460" s="8" t="n">
        <f aca="false">AVERAGE($C4436:$C4460)</f>
        <v>6311.36</v>
      </c>
      <c r="F4460" s="8" t="n">
        <f aca="false">AVERAGE($C4386:$C4460)</f>
        <v>6385.94666666667</v>
      </c>
      <c r="G4460" s="4" t="n">
        <f aca="false">IF(  AND(  F4460 &lt; E4460,  E4460 &lt; D4460  ),  1,  0  )</f>
        <v>0</v>
      </c>
      <c r="H4460" s="12" t="n">
        <f aca="false">IF(  AND(  1 = G4460,  OR(  0 = $K4460,  2 = $K4460  )  ),  $C4460,  IF(  AND(  NOT(  "-" = H4459  ),  0 &lt; H4459  ),  H4459,  0  )  )</f>
        <v>6672</v>
      </c>
      <c r="I4460" s="4" t="n">
        <f aca="false">IF(  AND(  D4460 &lt; E4460,  E4460 &lt; F4460  ),  1,  0  )</f>
        <v>0</v>
      </c>
      <c r="J4460" s="12" t="n">
        <f aca="false">IF(  AND(  1 = I4460,  OR(  0 = $K4460,  1 = $K4460  )  ),  $C4460,  IF(  AND(  NOT(  "-" = J4459  ),  0 &lt; J4459  ),  J4459,  0  )  )</f>
        <v>6231</v>
      </c>
      <c r="K4460" s="13" t="n">
        <f aca="false">IF(  1 = G4459,  1,  IF(  1 = I4459,  2,  IF(  OR(  "-" = K4459,  1 = M4459),  0,  K4459  )  )  )</f>
        <v>2</v>
      </c>
      <c r="L4460" s="12" t="n">
        <f aca="false">IF(  AND(  1 = K4460,  1 = M4460  ),  (C4460 - H4460) * 100,  IF(  AND( 2 = K4460,  1 = M4460  ),  (J4460 - C4460) * 100,  0  )  )</f>
        <v>0</v>
      </c>
      <c r="M4460" s="6" t="n">
        <f aca="false">IF(  OR(  AND(  1 = K4460,  1 = I4460  ),  AND(  2 =K4460,  1 = G4460  )  ),  1,  0  )</f>
        <v>0</v>
      </c>
      <c r="N4460" s="0" t="n">
        <f aca="false">IF(  AND(  1 = M4460,  0 &lt; L4460  ),  1,  0  )</f>
        <v>0</v>
      </c>
    </row>
    <row r="4461" customFormat="false" ht="12.8" hidden="false" customHeight="false" outlineLevel="0" collapsed="false">
      <c r="A4461" s="5" t="n">
        <v>44285</v>
      </c>
      <c r="B4461" s="6" t="n">
        <f aca="false">YEAR(A4461)</f>
        <v>2021</v>
      </c>
      <c r="C4461" s="7" t="n">
        <v>6355</v>
      </c>
      <c r="D4461" s="8" t="n">
        <f aca="false">AVERAGE($C4457:$C4461)</f>
        <v>6358</v>
      </c>
      <c r="E4461" s="8" t="n">
        <f aca="false">AVERAGE($C4437:$C4461)</f>
        <v>6293.44</v>
      </c>
      <c r="F4461" s="8" t="n">
        <f aca="false">AVERAGE($C4387:$C4461)</f>
        <v>6392.82666666667</v>
      </c>
      <c r="G4461" s="4" t="n">
        <f aca="false">IF(  AND(  F4461 &lt; E4461,  E4461 &lt; D4461  ),  1,  0  )</f>
        <v>0</v>
      </c>
      <c r="H4461" s="12" t="n">
        <f aca="false">IF(  AND(  1 = G4461,  OR(  0 = $K4461,  2 = $K4461  )  ),  $C4461,  IF(  AND(  NOT(  "-" = H4460  ),  0 &lt; H4460  ),  H4460,  0  )  )</f>
        <v>6672</v>
      </c>
      <c r="I4461" s="4" t="n">
        <f aca="false">IF(  AND(  D4461 &lt; E4461,  E4461 &lt; F4461  ),  1,  0  )</f>
        <v>0</v>
      </c>
      <c r="J4461" s="12" t="n">
        <f aca="false">IF(  AND(  1 = I4461,  OR(  0 = $K4461,  1 = $K4461  )  ),  $C4461,  IF(  AND(  NOT(  "-" = J4460  ),  0 &lt; J4460  ),  J4460,  0  )  )</f>
        <v>6231</v>
      </c>
      <c r="K4461" s="13" t="n">
        <f aca="false">IF(  1 = G4460,  1,  IF(  1 = I4460,  2,  IF(  OR(  "-" = K4460,  1 = M4460),  0,  K4460  )  )  )</f>
        <v>2</v>
      </c>
      <c r="L4461" s="12" t="n">
        <f aca="false">IF(  AND(  1 = K4461,  1 = M4461  ),  (C4461 - H4461) * 100,  IF(  AND( 2 = K4461,  1 = M4461  ),  (J4461 - C4461) * 100,  0  )  )</f>
        <v>0</v>
      </c>
      <c r="M4461" s="6" t="n">
        <f aca="false">IF(  OR(  AND(  1 = K4461,  1 = I4461  ),  AND(  2 =K4461,  1 = G4461  )  ),  1,  0  )</f>
        <v>0</v>
      </c>
      <c r="N4461" s="0" t="n">
        <f aca="false">IF(  AND(  1 = M4461,  0 &lt; L4461  ),  1,  0  )</f>
        <v>0</v>
      </c>
    </row>
    <row r="4462" customFormat="false" ht="12.8" hidden="false" customHeight="false" outlineLevel="0" collapsed="false">
      <c r="A4462" s="5" t="n">
        <v>44286</v>
      </c>
      <c r="B4462" s="6" t="n">
        <f aca="false">YEAR(A4462)</f>
        <v>2021</v>
      </c>
      <c r="C4462" s="7" t="n">
        <v>6181</v>
      </c>
      <c r="D4462" s="8" t="n">
        <f aca="false">AVERAGE($C4458:$C4462)</f>
        <v>6331.4</v>
      </c>
      <c r="E4462" s="8" t="n">
        <f aca="false">AVERAGE($C4438:$C4462)</f>
        <v>6274.92</v>
      </c>
      <c r="F4462" s="8" t="n">
        <f aca="false">AVERAGE($C4388:$C4462)</f>
        <v>6396.64</v>
      </c>
      <c r="G4462" s="4" t="n">
        <f aca="false">IF(  AND(  F4462 &lt; E4462,  E4462 &lt; D4462  ),  1,  0  )</f>
        <v>0</v>
      </c>
      <c r="H4462" s="12" t="n">
        <f aca="false">IF(  AND(  1 = G4462,  OR(  0 = $K4462,  2 = $K4462  )  ),  $C4462,  IF(  AND(  NOT(  "-" = H4461  ),  0 &lt; H4461  ),  H4461,  0  )  )</f>
        <v>6672</v>
      </c>
      <c r="I4462" s="4" t="n">
        <f aca="false">IF(  AND(  D4462 &lt; E4462,  E4462 &lt; F4462  ),  1,  0  )</f>
        <v>0</v>
      </c>
      <c r="J4462" s="12" t="n">
        <f aca="false">IF(  AND(  1 = I4462,  OR(  0 = $K4462,  1 = $K4462  )  ),  $C4462,  IF(  AND(  NOT(  "-" = J4461  ),  0 &lt; J4461  ),  J4461,  0  )  )</f>
        <v>6231</v>
      </c>
      <c r="K4462" s="13" t="n">
        <f aca="false">IF(  1 = G4461,  1,  IF(  1 = I4461,  2,  IF(  OR(  "-" = K4461,  1 = M4461),  0,  K4461  )  )  )</f>
        <v>2</v>
      </c>
      <c r="L4462" s="12" t="n">
        <f aca="false">IF(  AND(  1 = K4462,  1 = M4462  ),  (C4462 - H4462) * 100,  IF(  AND( 2 = K4462,  1 = M4462  ),  (J4462 - C4462) * 100,  0  )  )</f>
        <v>0</v>
      </c>
      <c r="M4462" s="6" t="n">
        <f aca="false">IF(  OR(  AND(  1 = K4462,  1 = I4462  ),  AND(  2 =K4462,  1 = G4462  )  ),  1,  0  )</f>
        <v>0</v>
      </c>
      <c r="N4462" s="0" t="n">
        <f aca="false">IF(  AND(  1 = M4462,  0 &lt; L4462  ),  1,  0  )</f>
        <v>0</v>
      </c>
    </row>
    <row r="4463" customFormat="false" ht="12.8" hidden="false" customHeight="false" outlineLevel="0" collapsed="false">
      <c r="A4463" s="5" t="n">
        <v>44287</v>
      </c>
      <c r="B4463" s="6" t="n">
        <f aca="false">YEAR(A4463)</f>
        <v>2021</v>
      </c>
      <c r="C4463" s="7" t="n">
        <v>6292</v>
      </c>
      <c r="D4463" s="8" t="n">
        <f aca="false">AVERAGE($C4459:$C4463)</f>
        <v>6343.6</v>
      </c>
      <c r="E4463" s="8" t="n">
        <f aca="false">AVERAGE($C4439:$C4463)</f>
        <v>6253.16</v>
      </c>
      <c r="F4463" s="8" t="n">
        <f aca="false">AVERAGE($C4389:$C4463)</f>
        <v>6401.85333333333</v>
      </c>
      <c r="G4463" s="4" t="n">
        <f aca="false">IF(  AND(  F4463 &lt; E4463,  E4463 &lt; D4463  ),  1,  0  )</f>
        <v>0</v>
      </c>
      <c r="H4463" s="12" t="n">
        <f aca="false">IF(  AND(  1 = G4463,  OR(  0 = $K4463,  2 = $K4463  )  ),  $C4463,  IF(  AND(  NOT(  "-" = H4462  ),  0 &lt; H4462  ),  H4462,  0  )  )</f>
        <v>6672</v>
      </c>
      <c r="I4463" s="4" t="n">
        <f aca="false">IF(  AND(  D4463 &lt; E4463,  E4463 &lt; F4463  ),  1,  0  )</f>
        <v>0</v>
      </c>
      <c r="J4463" s="12" t="n">
        <f aca="false">IF(  AND(  1 = I4463,  OR(  0 = $K4463,  1 = $K4463  )  ),  $C4463,  IF(  AND(  NOT(  "-" = J4462  ),  0 &lt; J4462  ),  J4462,  0  )  )</f>
        <v>6231</v>
      </c>
      <c r="K4463" s="13" t="n">
        <f aca="false">IF(  1 = G4462,  1,  IF(  1 = I4462,  2,  IF(  OR(  "-" = K4462,  1 = M4462),  0,  K4462  )  )  )</f>
        <v>2</v>
      </c>
      <c r="L4463" s="12" t="n">
        <f aca="false">IF(  AND(  1 = K4463,  1 = M4463  ),  (C4463 - H4463) * 100,  IF(  AND( 2 = K4463,  1 = M4463  ),  (J4463 - C4463) * 100,  0  )  )</f>
        <v>0</v>
      </c>
      <c r="M4463" s="6" t="n">
        <f aca="false">IF(  OR(  AND(  1 = K4463,  1 = I4463  ),  AND(  2 =K4463,  1 = G4463  )  ),  1,  0  )</f>
        <v>0</v>
      </c>
      <c r="N4463" s="0" t="n">
        <f aca="false">IF(  AND(  1 = M4463,  0 &lt; L4463  ),  1,  0  )</f>
        <v>0</v>
      </c>
    </row>
    <row r="4464" customFormat="false" ht="12.8" hidden="false" customHeight="false" outlineLevel="0" collapsed="false">
      <c r="A4464" s="5" t="n">
        <v>44288</v>
      </c>
      <c r="B4464" s="6" t="n">
        <f aca="false">YEAR(A4464)</f>
        <v>2021</v>
      </c>
      <c r="C4464" s="7" t="n">
        <v>6294</v>
      </c>
      <c r="D4464" s="8" t="n">
        <f aca="false">AVERAGE($C4460:$C4464)</f>
        <v>6317.4</v>
      </c>
      <c r="E4464" s="8" t="n">
        <f aca="false">AVERAGE($C4440:$C4464)</f>
        <v>6245.92</v>
      </c>
      <c r="F4464" s="8" t="n">
        <f aca="false">AVERAGE($C4390:$C4464)</f>
        <v>6405.32</v>
      </c>
      <c r="G4464" s="4" t="n">
        <f aca="false">IF(  AND(  F4464 &lt; E4464,  E4464 &lt; D4464  ),  1,  0  )</f>
        <v>0</v>
      </c>
      <c r="H4464" s="12" t="n">
        <f aca="false">IF(  AND(  1 = G4464,  OR(  0 = $K4464,  2 = $K4464  )  ),  $C4464,  IF(  AND(  NOT(  "-" = H4463  ),  0 &lt; H4463  ),  H4463,  0  )  )</f>
        <v>6672</v>
      </c>
      <c r="I4464" s="4" t="n">
        <f aca="false">IF(  AND(  D4464 &lt; E4464,  E4464 &lt; F4464  ),  1,  0  )</f>
        <v>0</v>
      </c>
      <c r="J4464" s="12" t="n">
        <f aca="false">IF(  AND(  1 = I4464,  OR(  0 = $K4464,  1 = $K4464  )  ),  $C4464,  IF(  AND(  NOT(  "-" = J4463  ),  0 &lt; J4463  ),  J4463,  0  )  )</f>
        <v>6231</v>
      </c>
      <c r="K4464" s="13" t="n">
        <f aca="false">IF(  1 = G4463,  1,  IF(  1 = I4463,  2,  IF(  OR(  "-" = K4463,  1 = M4463),  0,  K4463  )  )  )</f>
        <v>2</v>
      </c>
      <c r="L4464" s="12" t="n">
        <f aca="false">IF(  AND(  1 = K4464,  1 = M4464  ),  (C4464 - H4464) * 100,  IF(  AND( 2 = K4464,  1 = M4464  ),  (J4464 - C4464) * 100,  0  )  )</f>
        <v>0</v>
      </c>
      <c r="M4464" s="6" t="n">
        <f aca="false">IF(  OR(  AND(  1 = K4464,  1 = I4464  ),  AND(  2 =K4464,  1 = G4464  )  ),  1,  0  )</f>
        <v>0</v>
      </c>
      <c r="N4464" s="0" t="n">
        <f aca="false">IF(  AND(  1 = M4464,  0 &lt; L4464  ),  1,  0  )</f>
        <v>0</v>
      </c>
    </row>
    <row r="4465" customFormat="false" ht="12.8" hidden="false" customHeight="false" outlineLevel="0" collapsed="false">
      <c r="A4465" s="5" t="n">
        <v>44291</v>
      </c>
      <c r="B4465" s="6" t="n">
        <f aca="false">YEAR(A4465)</f>
        <v>2021</v>
      </c>
      <c r="C4465" s="7" t="n">
        <v>6334</v>
      </c>
      <c r="D4465" s="8" t="n">
        <f aca="false">AVERAGE($C4461:$C4465)</f>
        <v>6291.2</v>
      </c>
      <c r="E4465" s="8" t="n">
        <f aca="false">AVERAGE($C4441:$C4465)</f>
        <v>6238.2</v>
      </c>
      <c r="F4465" s="8" t="n">
        <f aca="false">AVERAGE($C4391:$C4465)</f>
        <v>6406.8</v>
      </c>
      <c r="G4465" s="4" t="n">
        <f aca="false">IF(  AND(  F4465 &lt; E4465,  E4465 &lt; D4465  ),  1,  0  )</f>
        <v>0</v>
      </c>
      <c r="H4465" s="12" t="n">
        <f aca="false">IF(  AND(  1 = G4465,  OR(  0 = $K4465,  2 = $K4465  )  ),  $C4465,  IF(  AND(  NOT(  "-" = H4464  ),  0 &lt; H4464  ),  H4464,  0  )  )</f>
        <v>6672</v>
      </c>
      <c r="I4465" s="4" t="n">
        <f aca="false">IF(  AND(  D4465 &lt; E4465,  E4465 &lt; F4465  ),  1,  0  )</f>
        <v>0</v>
      </c>
      <c r="J4465" s="12" t="n">
        <f aca="false">IF(  AND(  1 = I4465,  OR(  0 = $K4465,  1 = $K4465  )  ),  $C4465,  IF(  AND(  NOT(  "-" = J4464  ),  0 &lt; J4464  ),  J4464,  0  )  )</f>
        <v>6231</v>
      </c>
      <c r="K4465" s="13" t="n">
        <f aca="false">IF(  1 = G4464,  1,  IF(  1 = I4464,  2,  IF(  OR(  "-" = K4464,  1 = M4464),  0,  K4464  )  )  )</f>
        <v>2</v>
      </c>
      <c r="L4465" s="12" t="n">
        <f aca="false">IF(  AND(  1 = K4465,  1 = M4465  ),  (C4465 - H4465) * 100,  IF(  AND( 2 = K4465,  1 = M4465  ),  (J4465 - C4465) * 100,  0  )  )</f>
        <v>0</v>
      </c>
      <c r="M4465" s="6" t="n">
        <f aca="false">IF(  OR(  AND(  1 = K4465,  1 = I4465  ),  AND(  2 =K4465,  1 = G4465  )  ),  1,  0  )</f>
        <v>0</v>
      </c>
      <c r="N4465" s="0" t="n">
        <f aca="false">IF(  AND(  1 = M4465,  0 &lt; L4465  ),  1,  0  )</f>
        <v>0</v>
      </c>
    </row>
    <row r="4466" customFormat="false" ht="12.8" hidden="false" customHeight="false" outlineLevel="0" collapsed="false">
      <c r="A4466" s="5" t="n">
        <v>44292</v>
      </c>
      <c r="B4466" s="6" t="n">
        <f aca="false">YEAR(A4466)</f>
        <v>2021</v>
      </c>
      <c r="C4466" s="7" t="n">
        <v>6371</v>
      </c>
      <c r="D4466" s="8" t="n">
        <f aca="false">AVERAGE($C4462:$C4466)</f>
        <v>6294.4</v>
      </c>
      <c r="E4466" s="8" t="n">
        <f aca="false">AVERAGE($C4442:$C4466)</f>
        <v>6234.96</v>
      </c>
      <c r="F4466" s="8" t="n">
        <f aca="false">AVERAGE($C4392:$C4466)</f>
        <v>6409.58666666667</v>
      </c>
      <c r="G4466" s="4" t="n">
        <f aca="false">IF(  AND(  F4466 &lt; E4466,  E4466 &lt; D4466  ),  1,  0  )</f>
        <v>0</v>
      </c>
      <c r="H4466" s="12" t="n">
        <f aca="false">IF(  AND(  1 = G4466,  OR(  0 = $K4466,  2 = $K4466  )  ),  $C4466,  IF(  AND(  NOT(  "-" = H4465  ),  0 &lt; H4465  ),  H4465,  0  )  )</f>
        <v>6672</v>
      </c>
      <c r="I4466" s="4" t="n">
        <f aca="false">IF(  AND(  D4466 &lt; E4466,  E4466 &lt; F4466  ),  1,  0  )</f>
        <v>0</v>
      </c>
      <c r="J4466" s="12" t="n">
        <f aca="false">IF(  AND(  1 = I4466,  OR(  0 = $K4466,  1 = $K4466  )  ),  $C4466,  IF(  AND(  NOT(  "-" = J4465  ),  0 &lt; J4465  ),  J4465,  0  )  )</f>
        <v>6231</v>
      </c>
      <c r="K4466" s="13" t="n">
        <f aca="false">IF(  1 = G4465,  1,  IF(  1 = I4465,  2,  IF(  OR(  "-" = K4465,  1 = M4465),  0,  K4465  )  )  )</f>
        <v>2</v>
      </c>
      <c r="L4466" s="12" t="n">
        <f aca="false">IF(  AND(  1 = K4466,  1 = M4466  ),  (C4466 - H4466) * 100,  IF(  AND( 2 = K4466,  1 = M4466  ),  (J4466 - C4466) * 100,  0  )  )</f>
        <v>0</v>
      </c>
      <c r="M4466" s="6" t="n">
        <f aca="false">IF(  OR(  AND(  1 = K4466,  1 = I4466  ),  AND(  2 =K4466,  1 = G4466  )  ),  1,  0  )</f>
        <v>0</v>
      </c>
      <c r="N4466" s="0" t="n">
        <f aca="false">IF(  AND(  1 = M4466,  0 &lt; L4466  ),  1,  0  )</f>
        <v>0</v>
      </c>
    </row>
    <row r="4467" customFormat="false" ht="12.8" hidden="false" customHeight="false" outlineLevel="0" collapsed="false">
      <c r="A4467" s="5" t="n">
        <v>44293</v>
      </c>
      <c r="B4467" s="6" t="n">
        <f aca="false">YEAR(A4467)</f>
        <v>2021</v>
      </c>
      <c r="C4467" s="7" t="n">
        <v>6380</v>
      </c>
      <c r="D4467" s="8" t="n">
        <f aca="false">AVERAGE($C4463:$C4467)</f>
        <v>6334.2</v>
      </c>
      <c r="E4467" s="8" t="n">
        <f aca="false">AVERAGE($C4443:$C4467)</f>
        <v>6236.56</v>
      </c>
      <c r="F4467" s="8" t="n">
        <f aca="false">AVERAGE($C4393:$C4467)</f>
        <v>6410.10666666667</v>
      </c>
      <c r="G4467" s="4" t="n">
        <f aca="false">IF(  AND(  F4467 &lt; E4467,  E4467 &lt; D4467  ),  1,  0  )</f>
        <v>0</v>
      </c>
      <c r="H4467" s="12" t="n">
        <f aca="false">IF(  AND(  1 = G4467,  OR(  0 = $K4467,  2 = $K4467  )  ),  $C4467,  IF(  AND(  NOT(  "-" = H4466  ),  0 &lt; H4466  ),  H4466,  0  )  )</f>
        <v>6672</v>
      </c>
      <c r="I4467" s="4" t="n">
        <f aca="false">IF(  AND(  D4467 &lt; E4467,  E4467 &lt; F4467  ),  1,  0  )</f>
        <v>0</v>
      </c>
      <c r="J4467" s="12" t="n">
        <f aca="false">IF(  AND(  1 = I4467,  OR(  0 = $K4467,  1 = $K4467  )  ),  $C4467,  IF(  AND(  NOT(  "-" = J4466  ),  0 &lt; J4466  ),  J4466,  0  )  )</f>
        <v>6231</v>
      </c>
      <c r="K4467" s="13" t="n">
        <f aca="false">IF(  1 = G4466,  1,  IF(  1 = I4466,  2,  IF(  OR(  "-" = K4466,  1 = M4466),  0,  K4466  )  )  )</f>
        <v>2</v>
      </c>
      <c r="L4467" s="12" t="n">
        <f aca="false">IF(  AND(  1 = K4467,  1 = M4467  ),  (C4467 - H4467) * 100,  IF(  AND( 2 = K4467,  1 = M4467  ),  (J4467 - C4467) * 100,  0  )  )</f>
        <v>0</v>
      </c>
      <c r="M4467" s="6" t="n">
        <f aca="false">IF(  OR(  AND(  1 = K4467,  1 = I4467  ),  AND(  2 =K4467,  1 = G4467  )  ),  1,  0  )</f>
        <v>0</v>
      </c>
      <c r="N4467" s="0" t="n">
        <f aca="false">IF(  AND(  1 = M4467,  0 &lt; L4467  ),  1,  0  )</f>
        <v>0</v>
      </c>
    </row>
    <row r="4468" customFormat="false" ht="12.8" hidden="false" customHeight="false" outlineLevel="0" collapsed="false">
      <c r="A4468" s="5" t="n">
        <v>44294</v>
      </c>
      <c r="B4468" s="6" t="n">
        <f aca="false">YEAR(A4468)</f>
        <v>2021</v>
      </c>
      <c r="C4468" s="7" t="n">
        <v>6476</v>
      </c>
      <c r="D4468" s="8" t="n">
        <f aca="false">AVERAGE($C4464:$C4468)</f>
        <v>6371</v>
      </c>
      <c r="E4468" s="8" t="n">
        <f aca="false">AVERAGE($C4444:$C4468)</f>
        <v>6251.12</v>
      </c>
      <c r="F4468" s="8" t="n">
        <f aca="false">AVERAGE($C4394:$C4468)</f>
        <v>6406.32</v>
      </c>
      <c r="G4468" s="4" t="n">
        <f aca="false">IF(  AND(  F4468 &lt; E4468,  E4468 &lt; D4468  ),  1,  0  )</f>
        <v>0</v>
      </c>
      <c r="H4468" s="12" t="n">
        <f aca="false">IF(  AND(  1 = G4468,  OR(  0 = $K4468,  2 = $K4468  )  ),  $C4468,  IF(  AND(  NOT(  "-" = H4467  ),  0 &lt; H4467  ),  H4467,  0  )  )</f>
        <v>6672</v>
      </c>
      <c r="I4468" s="4" t="n">
        <f aca="false">IF(  AND(  D4468 &lt; E4468,  E4468 &lt; F4468  ),  1,  0  )</f>
        <v>0</v>
      </c>
      <c r="J4468" s="12" t="n">
        <f aca="false">IF(  AND(  1 = I4468,  OR(  0 = $K4468,  1 = $K4468  )  ),  $C4468,  IF(  AND(  NOT(  "-" = J4467  ),  0 &lt; J4467  ),  J4467,  0  )  )</f>
        <v>6231</v>
      </c>
      <c r="K4468" s="13" t="n">
        <f aca="false">IF(  1 = G4467,  1,  IF(  1 = I4467,  2,  IF(  OR(  "-" = K4467,  1 = M4467),  0,  K4467  )  )  )</f>
        <v>2</v>
      </c>
      <c r="L4468" s="12" t="n">
        <f aca="false">IF(  AND(  1 = K4468,  1 = M4468  ),  (C4468 - H4468) * 100,  IF(  AND( 2 = K4468,  1 = M4468  ),  (J4468 - C4468) * 100,  0  )  )</f>
        <v>0</v>
      </c>
      <c r="M4468" s="6" t="n">
        <f aca="false">IF(  OR(  AND(  1 = K4468,  1 = I4468  ),  AND(  2 =K4468,  1 = G4468  )  ),  1,  0  )</f>
        <v>0</v>
      </c>
      <c r="N4468" s="0" t="n">
        <f aca="false">IF(  AND(  1 = M4468,  0 &lt; L4468  ),  1,  0  )</f>
        <v>0</v>
      </c>
    </row>
    <row r="4469" customFormat="false" ht="12.8" hidden="false" customHeight="false" outlineLevel="0" collapsed="false">
      <c r="A4469" s="5" t="n">
        <v>44295</v>
      </c>
      <c r="B4469" s="6" t="n">
        <f aca="false">YEAR(A4469)</f>
        <v>2021</v>
      </c>
      <c r="C4469" s="7" t="n">
        <v>6485</v>
      </c>
      <c r="D4469" s="8" t="n">
        <f aca="false">AVERAGE($C4465:$C4469)</f>
        <v>6409.2</v>
      </c>
      <c r="E4469" s="8" t="n">
        <f aca="false">AVERAGE($C4445:$C4469)</f>
        <v>6262.4</v>
      </c>
      <c r="F4469" s="8" t="n">
        <f aca="false">AVERAGE($C4395:$C4469)</f>
        <v>6403.82666666667</v>
      </c>
      <c r="G4469" s="4" t="n">
        <f aca="false">IF(  AND(  F4469 &lt; E4469,  E4469 &lt; D4469  ),  1,  0  )</f>
        <v>0</v>
      </c>
      <c r="H4469" s="12" t="n">
        <f aca="false">IF(  AND(  1 = G4469,  OR(  0 = $K4469,  2 = $K4469  )  ),  $C4469,  IF(  AND(  NOT(  "-" = H4468  ),  0 &lt; H4468  ),  H4468,  0  )  )</f>
        <v>6672</v>
      </c>
      <c r="I4469" s="4" t="n">
        <f aca="false">IF(  AND(  D4469 &lt; E4469,  E4469 &lt; F4469  ),  1,  0  )</f>
        <v>0</v>
      </c>
      <c r="J4469" s="12" t="n">
        <f aca="false">IF(  AND(  1 = I4469,  OR(  0 = $K4469,  1 = $K4469  )  ),  $C4469,  IF(  AND(  NOT(  "-" = J4468  ),  0 &lt; J4468  ),  J4468,  0  )  )</f>
        <v>6231</v>
      </c>
      <c r="K4469" s="13" t="n">
        <f aca="false">IF(  1 = G4468,  1,  IF(  1 = I4468,  2,  IF(  OR(  "-" = K4468,  1 = M4468),  0,  K4468  )  )  )</f>
        <v>2</v>
      </c>
      <c r="L4469" s="12" t="n">
        <f aca="false">IF(  AND(  1 = K4469,  1 = M4469  ),  (C4469 - H4469) * 100,  IF(  AND( 2 = K4469,  1 = M4469  ),  (J4469 - C4469) * 100,  0  )  )</f>
        <v>0</v>
      </c>
      <c r="M4469" s="6" t="n">
        <f aca="false">IF(  OR(  AND(  1 = K4469,  1 = I4469  ),  AND(  2 =K4469,  1 = G4469  )  ),  1,  0  )</f>
        <v>0</v>
      </c>
      <c r="N4469" s="0" t="n">
        <f aca="false">IF(  AND(  1 = M4469,  0 &lt; L4469  ),  1,  0  )</f>
        <v>0</v>
      </c>
    </row>
    <row r="4470" customFormat="false" ht="12.8" hidden="false" customHeight="false" outlineLevel="0" collapsed="false">
      <c r="A4470" s="5" t="n">
        <v>44298</v>
      </c>
      <c r="B4470" s="6" t="n">
        <f aca="false">YEAR(A4470)</f>
        <v>2021</v>
      </c>
      <c r="C4470" s="7" t="n">
        <v>6467</v>
      </c>
      <c r="D4470" s="8" t="n">
        <f aca="false">AVERAGE($C4466:$C4470)</f>
        <v>6435.8</v>
      </c>
      <c r="E4470" s="8" t="n">
        <f aca="false">AVERAGE($C4446:$C4470)</f>
        <v>6282.12</v>
      </c>
      <c r="F4470" s="8" t="n">
        <f aca="false">AVERAGE($C4396:$C4470)</f>
        <v>6403.05333333333</v>
      </c>
      <c r="G4470" s="4" t="n">
        <f aca="false">IF(  AND(  F4470 &lt; E4470,  E4470 &lt; D4470  ),  1,  0  )</f>
        <v>0</v>
      </c>
      <c r="H4470" s="12" t="n">
        <f aca="false">IF(  AND(  1 = G4470,  OR(  0 = $K4470,  2 = $K4470  )  ),  $C4470,  IF(  AND(  NOT(  "-" = H4469  ),  0 &lt; H4469  ),  H4469,  0  )  )</f>
        <v>6672</v>
      </c>
      <c r="I4470" s="4" t="n">
        <f aca="false">IF(  AND(  D4470 &lt; E4470,  E4470 &lt; F4470  ),  1,  0  )</f>
        <v>0</v>
      </c>
      <c r="J4470" s="12" t="n">
        <f aca="false">IF(  AND(  1 = I4470,  OR(  0 = $K4470,  1 = $K4470  )  ),  $C4470,  IF(  AND(  NOT(  "-" = J4469  ),  0 &lt; J4469  ),  J4469,  0  )  )</f>
        <v>6231</v>
      </c>
      <c r="K4470" s="13" t="n">
        <f aca="false">IF(  1 = G4469,  1,  IF(  1 = I4469,  2,  IF(  OR(  "-" = K4469,  1 = M4469),  0,  K4469  )  )  )</f>
        <v>2</v>
      </c>
      <c r="L4470" s="12" t="n">
        <f aca="false">IF(  AND(  1 = K4470,  1 = M4470  ),  (C4470 - H4470) * 100,  IF(  AND( 2 = K4470,  1 = M4470  ),  (J4470 - C4470) * 100,  0  )  )</f>
        <v>0</v>
      </c>
      <c r="M4470" s="6" t="n">
        <f aca="false">IF(  OR(  AND(  1 = K4470,  1 = I4470  ),  AND(  2 =K4470,  1 = G4470  )  ),  1,  0  )</f>
        <v>0</v>
      </c>
      <c r="N4470" s="0" t="n">
        <f aca="false">IF(  AND(  1 = M4470,  0 &lt; L4470  ),  1,  0  )</f>
        <v>0</v>
      </c>
    </row>
    <row r="4471" customFormat="false" ht="12.8" hidden="false" customHeight="false" outlineLevel="0" collapsed="false">
      <c r="A4471" s="5" t="n">
        <v>44299</v>
      </c>
      <c r="B4471" s="6" t="n">
        <f aca="false">YEAR(A4471)</f>
        <v>2021</v>
      </c>
      <c r="C4471" s="7" t="n">
        <v>6542</v>
      </c>
      <c r="D4471" s="8" t="n">
        <f aca="false">AVERAGE($C4467:$C4471)</f>
        <v>6470</v>
      </c>
      <c r="E4471" s="8" t="n">
        <f aca="false">AVERAGE($C4447:$C4471)</f>
        <v>6308.48</v>
      </c>
      <c r="F4471" s="8" t="n">
        <f aca="false">AVERAGE($C4397:$C4471)</f>
        <v>6404.41333333333</v>
      </c>
      <c r="G4471" s="4" t="n">
        <f aca="false">IF(  AND(  F4471 &lt; E4471,  E4471 &lt; D4471  ),  1,  0  )</f>
        <v>0</v>
      </c>
      <c r="H4471" s="12" t="n">
        <f aca="false">IF(  AND(  1 = G4471,  OR(  0 = $K4471,  2 = $K4471  )  ),  $C4471,  IF(  AND(  NOT(  "-" = H4470  ),  0 &lt; H4470  ),  H4470,  0  )  )</f>
        <v>6672</v>
      </c>
      <c r="I4471" s="4" t="n">
        <f aca="false">IF(  AND(  D4471 &lt; E4471,  E4471 &lt; F4471  ),  1,  0  )</f>
        <v>0</v>
      </c>
      <c r="J4471" s="12" t="n">
        <f aca="false">IF(  AND(  1 = I4471,  OR(  0 = $K4471,  1 = $K4471  )  ),  $C4471,  IF(  AND(  NOT(  "-" = J4470  ),  0 &lt; J4470  ),  J4470,  0  )  )</f>
        <v>6231</v>
      </c>
      <c r="K4471" s="13" t="n">
        <f aca="false">IF(  1 = G4470,  1,  IF(  1 = I4470,  2,  IF(  OR(  "-" = K4470,  1 = M4470),  0,  K4470  )  )  )</f>
        <v>2</v>
      </c>
      <c r="L4471" s="12" t="n">
        <f aca="false">IF(  AND(  1 = K4471,  1 = M4471  ),  (C4471 - H4471) * 100,  IF(  AND( 2 = K4471,  1 = M4471  ),  (J4471 - C4471) * 100,  0  )  )</f>
        <v>0</v>
      </c>
      <c r="M4471" s="6" t="n">
        <f aca="false">IF(  OR(  AND(  1 = K4471,  1 = I4471  ),  AND(  2 =K4471,  1 = G4471  )  ),  1,  0  )</f>
        <v>0</v>
      </c>
      <c r="N4471" s="0" t="n">
        <f aca="false">IF(  AND(  1 = M4471,  0 &lt; L4471  ),  1,  0  )</f>
        <v>0</v>
      </c>
    </row>
    <row r="4472" customFormat="false" ht="12.8" hidden="false" customHeight="false" outlineLevel="0" collapsed="false">
      <c r="A4472" s="5" t="n">
        <v>44300</v>
      </c>
      <c r="B4472" s="6" t="n">
        <f aca="false">YEAR(A4472)</f>
        <v>2021</v>
      </c>
      <c r="C4472" s="7" t="n">
        <v>6590</v>
      </c>
      <c r="D4472" s="8" t="n">
        <f aca="false">AVERAGE($C4468:$C4472)</f>
        <v>6512</v>
      </c>
      <c r="E4472" s="8" t="n">
        <f aca="false">AVERAGE($C4448:$C4472)</f>
        <v>6336.08</v>
      </c>
      <c r="F4472" s="8" t="n">
        <f aca="false">AVERAGE($C4398:$C4472)</f>
        <v>6406.30666666667</v>
      </c>
      <c r="G4472" s="4" t="n">
        <f aca="false">IF(  AND(  F4472 &lt; E4472,  E4472 &lt; D4472  ),  1,  0  )</f>
        <v>0</v>
      </c>
      <c r="H4472" s="12" t="n">
        <f aca="false">IF(  AND(  1 = G4472,  OR(  0 = $K4472,  2 = $K4472  )  ),  $C4472,  IF(  AND(  NOT(  "-" = H4471  ),  0 &lt; H4471  ),  H4471,  0  )  )</f>
        <v>6672</v>
      </c>
      <c r="I4472" s="4" t="n">
        <f aca="false">IF(  AND(  D4472 &lt; E4472,  E4472 &lt; F4472  ),  1,  0  )</f>
        <v>0</v>
      </c>
      <c r="J4472" s="12" t="n">
        <f aca="false">IF(  AND(  1 = I4472,  OR(  0 = $K4472,  1 = $K4472  )  ),  $C4472,  IF(  AND(  NOT(  "-" = J4471  ),  0 &lt; J4471  ),  J4471,  0  )  )</f>
        <v>6231</v>
      </c>
      <c r="K4472" s="13" t="n">
        <f aca="false">IF(  1 = G4471,  1,  IF(  1 = I4471,  2,  IF(  OR(  "-" = K4471,  1 = M4471),  0,  K4471  )  )  )</f>
        <v>2</v>
      </c>
      <c r="L4472" s="12" t="n">
        <f aca="false">IF(  AND(  1 = K4472,  1 = M4472  ),  (C4472 - H4472) * 100,  IF(  AND( 2 = K4472,  1 = M4472  ),  (J4472 - C4472) * 100,  0  )  )</f>
        <v>0</v>
      </c>
      <c r="M4472" s="6" t="n">
        <f aca="false">IF(  OR(  AND(  1 = K4472,  1 = I4472  ),  AND(  2 =K4472,  1 = G4472  )  ),  1,  0  )</f>
        <v>0</v>
      </c>
      <c r="N4472" s="0" t="n">
        <f aca="false">IF(  AND(  1 = M4472,  0 &lt; L4472  ),  1,  0  )</f>
        <v>0</v>
      </c>
    </row>
    <row r="4473" customFormat="false" ht="12.8" hidden="false" customHeight="false" outlineLevel="0" collapsed="false">
      <c r="A4473" s="5" t="n">
        <v>44301</v>
      </c>
      <c r="B4473" s="6" t="n">
        <f aca="false">YEAR(A4473)</f>
        <v>2021</v>
      </c>
      <c r="C4473" s="7" t="n">
        <v>6485</v>
      </c>
      <c r="D4473" s="8" t="n">
        <f aca="false">AVERAGE($C4469:$C4473)</f>
        <v>6513.8</v>
      </c>
      <c r="E4473" s="8" t="n">
        <f aca="false">AVERAGE($C4449:$C4473)</f>
        <v>6356.52</v>
      </c>
      <c r="F4473" s="8" t="n">
        <f aca="false">AVERAGE($C4399:$C4473)</f>
        <v>6406.46666666667</v>
      </c>
      <c r="G4473" s="4" t="n">
        <f aca="false">IF(  AND(  F4473 &lt; E4473,  E4473 &lt; D4473  ),  1,  0  )</f>
        <v>0</v>
      </c>
      <c r="H4473" s="12" t="n">
        <f aca="false">IF(  AND(  1 = G4473,  OR(  0 = $K4473,  2 = $K4473  )  ),  $C4473,  IF(  AND(  NOT(  "-" = H4472  ),  0 &lt; H4472  ),  H4472,  0  )  )</f>
        <v>6672</v>
      </c>
      <c r="I4473" s="4" t="n">
        <f aca="false">IF(  AND(  D4473 &lt; E4473,  E4473 &lt; F4473  ),  1,  0  )</f>
        <v>0</v>
      </c>
      <c r="J4473" s="12" t="n">
        <f aca="false">IF(  AND(  1 = I4473,  OR(  0 = $K4473,  1 = $K4473  )  ),  $C4473,  IF(  AND(  NOT(  "-" = J4472  ),  0 &lt; J4472  ),  J4472,  0  )  )</f>
        <v>6231</v>
      </c>
      <c r="K4473" s="13" t="n">
        <f aca="false">IF(  1 = G4472,  1,  IF(  1 = I4472,  2,  IF(  OR(  "-" = K4472,  1 = M4472),  0,  K4472  )  )  )</f>
        <v>2</v>
      </c>
      <c r="L4473" s="12" t="n">
        <f aca="false">IF(  AND(  1 = K4473,  1 = M4473  ),  (C4473 - H4473) * 100,  IF(  AND( 2 = K4473,  1 = M4473  ),  (J4473 - C4473) * 100,  0  )  )</f>
        <v>0</v>
      </c>
      <c r="M4473" s="6" t="n">
        <f aca="false">IF(  OR(  AND(  1 = K4473,  1 = I4473  ),  AND(  2 =K4473,  1 = G4473  )  ),  1,  0  )</f>
        <v>0</v>
      </c>
      <c r="N4473" s="0" t="n">
        <f aca="false">IF(  AND(  1 = M4473,  0 &lt; L4473  ),  1,  0  )</f>
        <v>0</v>
      </c>
    </row>
    <row r="4474" customFormat="false" ht="12.8" hidden="false" customHeight="false" outlineLevel="0" collapsed="false">
      <c r="A4474" s="5" t="n">
        <v>44302</v>
      </c>
      <c r="B4474" s="6" t="n">
        <f aca="false">YEAR(A4474)</f>
        <v>2021</v>
      </c>
      <c r="C4474" s="7" t="n">
        <v>6505</v>
      </c>
      <c r="D4474" s="8" t="n">
        <f aca="false">AVERAGE($C4470:$C4474)</f>
        <v>6517.8</v>
      </c>
      <c r="E4474" s="8" t="n">
        <f aca="false">AVERAGE($C4450:$C4474)</f>
        <v>6374.12</v>
      </c>
      <c r="F4474" s="8" t="n">
        <f aca="false">AVERAGE($C4400:$C4474)</f>
        <v>6406.97333333333</v>
      </c>
      <c r="G4474" s="4" t="n">
        <f aca="false">IF(  AND(  F4474 &lt; E4474,  E4474 &lt; D4474  ),  1,  0  )</f>
        <v>0</v>
      </c>
      <c r="H4474" s="12" t="n">
        <f aca="false">IF(  AND(  1 = G4474,  OR(  0 = $K4474,  2 = $K4474  )  ),  $C4474,  IF(  AND(  NOT(  "-" = H4473  ),  0 &lt; H4473  ),  H4473,  0  )  )</f>
        <v>6672</v>
      </c>
      <c r="I4474" s="4" t="n">
        <f aca="false">IF(  AND(  D4474 &lt; E4474,  E4474 &lt; F4474  ),  1,  0  )</f>
        <v>0</v>
      </c>
      <c r="J4474" s="12" t="n">
        <f aca="false">IF(  AND(  1 = I4474,  OR(  0 = $K4474,  1 = $K4474  )  ),  $C4474,  IF(  AND(  NOT(  "-" = J4473  ),  0 &lt; J4473  ),  J4473,  0  )  )</f>
        <v>6231</v>
      </c>
      <c r="K4474" s="13" t="n">
        <f aca="false">IF(  1 = G4473,  1,  IF(  1 = I4473,  2,  IF(  OR(  "-" = K4473,  1 = M4473),  0,  K4473  )  )  )</f>
        <v>2</v>
      </c>
      <c r="L4474" s="12" t="n">
        <f aca="false">IF(  AND(  1 = K4474,  1 = M4474  ),  (C4474 - H4474) * 100,  IF(  AND( 2 = K4474,  1 = M4474  ),  (J4474 - C4474) * 100,  0  )  )</f>
        <v>0</v>
      </c>
      <c r="M4474" s="6" t="n">
        <f aca="false">IF(  OR(  AND(  1 = K4474,  1 = I4474  ),  AND(  2 =K4474,  1 = G4474  )  ),  1,  0  )</f>
        <v>0</v>
      </c>
      <c r="N4474" s="0" t="n">
        <f aca="false">IF(  AND(  1 = M4474,  0 &lt; L4474  ),  1,  0  )</f>
        <v>0</v>
      </c>
    </row>
    <row r="4475" customFormat="false" ht="12.8" hidden="false" customHeight="false" outlineLevel="0" collapsed="false">
      <c r="A4475" s="5" t="n">
        <v>44305</v>
      </c>
      <c r="B4475" s="6" t="n">
        <f aca="false">YEAR(A4475)</f>
        <v>2021</v>
      </c>
      <c r="C4475" s="7" t="n">
        <v>6410</v>
      </c>
      <c r="D4475" s="8" t="n">
        <f aca="false">AVERAGE($C4471:$C4475)</f>
        <v>6506.4</v>
      </c>
      <c r="E4475" s="8" t="n">
        <f aca="false">AVERAGE($C4451:$C4475)</f>
        <v>6384.04</v>
      </c>
      <c r="F4475" s="8" t="n">
        <f aca="false">AVERAGE($C4401:$C4475)</f>
        <v>6404.6</v>
      </c>
      <c r="G4475" s="4" t="n">
        <f aca="false">IF(  AND(  F4475 &lt; E4475,  E4475 &lt; D4475  ),  1,  0  )</f>
        <v>0</v>
      </c>
      <c r="H4475" s="12" t="n">
        <f aca="false">IF(  AND(  1 = G4475,  OR(  0 = $K4475,  2 = $K4475  )  ),  $C4475,  IF(  AND(  NOT(  "-" = H4474  ),  0 &lt; H4474  ),  H4474,  0  )  )</f>
        <v>6672</v>
      </c>
      <c r="I4475" s="4" t="n">
        <f aca="false">IF(  AND(  D4475 &lt; E4475,  E4475 &lt; F4475  ),  1,  0  )</f>
        <v>0</v>
      </c>
      <c r="J4475" s="12" t="n">
        <f aca="false">IF(  AND(  1 = I4475,  OR(  0 = $K4475,  1 = $K4475  )  ),  $C4475,  IF(  AND(  NOT(  "-" = J4474  ),  0 &lt; J4474  ),  J4474,  0  )  )</f>
        <v>6231</v>
      </c>
      <c r="K4475" s="13" t="n">
        <f aca="false">IF(  1 = G4474,  1,  IF(  1 = I4474,  2,  IF(  OR(  "-" = K4474,  1 = M4474),  0,  K4474  )  )  )</f>
        <v>2</v>
      </c>
      <c r="L4475" s="12" t="n">
        <f aca="false">IF(  AND(  1 = K4475,  1 = M4475  ),  (C4475 - H4475) * 100,  IF(  AND( 2 = K4475,  1 = M4475  ),  (J4475 - C4475) * 100,  0  )  )</f>
        <v>0</v>
      </c>
      <c r="M4475" s="6" t="n">
        <f aca="false">IF(  OR(  AND(  1 = K4475,  1 = I4475  ),  AND(  2 =K4475,  1 = G4475  )  ),  1,  0  )</f>
        <v>0</v>
      </c>
      <c r="N4475" s="0" t="n">
        <f aca="false">IF(  AND(  1 = M4475,  0 &lt; L4475  ),  1,  0  )</f>
        <v>0</v>
      </c>
    </row>
    <row r="4476" customFormat="false" ht="12.8" hidden="false" customHeight="false" outlineLevel="0" collapsed="false">
      <c r="A4476" s="5" t="n">
        <v>44306</v>
      </c>
      <c r="B4476" s="6" t="n">
        <f aca="false">YEAR(A4476)</f>
        <v>2021</v>
      </c>
      <c r="C4476" s="7" t="n">
        <v>6307</v>
      </c>
      <c r="D4476" s="8" t="n">
        <f aca="false">AVERAGE($C4472:$C4476)</f>
        <v>6459.4</v>
      </c>
      <c r="E4476" s="8" t="n">
        <f aca="false">AVERAGE($C4452:$C4476)</f>
        <v>6381.76</v>
      </c>
      <c r="F4476" s="8" t="n">
        <f aca="false">AVERAGE($C4402:$C4476)</f>
        <v>6400.88</v>
      </c>
      <c r="G4476" s="4" t="n">
        <f aca="false">IF(  AND(  F4476 &lt; E4476,  E4476 &lt; D4476  ),  1,  0  )</f>
        <v>0</v>
      </c>
      <c r="H4476" s="12" t="n">
        <f aca="false">IF(  AND(  1 = G4476,  OR(  0 = $K4476,  2 = $K4476  )  ),  $C4476,  IF(  AND(  NOT(  "-" = H4475  ),  0 &lt; H4475  ),  H4475,  0  )  )</f>
        <v>6672</v>
      </c>
      <c r="I4476" s="4" t="n">
        <f aca="false">IF(  AND(  D4476 &lt; E4476,  E4476 &lt; F4476  ),  1,  0  )</f>
        <v>0</v>
      </c>
      <c r="J4476" s="12" t="n">
        <f aca="false">IF(  AND(  1 = I4476,  OR(  0 = $K4476,  1 = $K4476  )  ),  $C4476,  IF(  AND(  NOT(  "-" = J4475  ),  0 &lt; J4475  ),  J4475,  0  )  )</f>
        <v>6231</v>
      </c>
      <c r="K4476" s="13" t="n">
        <f aca="false">IF(  1 = G4475,  1,  IF(  1 = I4475,  2,  IF(  OR(  "-" = K4475,  1 = M4475),  0,  K4475  )  )  )</f>
        <v>2</v>
      </c>
      <c r="L4476" s="12" t="n">
        <f aca="false">IF(  AND(  1 = K4476,  1 = M4476  ),  (C4476 - H4476) * 100,  IF(  AND( 2 = K4476,  1 = M4476  ),  (J4476 - C4476) * 100,  0  )  )</f>
        <v>0</v>
      </c>
      <c r="M4476" s="6" t="n">
        <f aca="false">IF(  OR(  AND(  1 = K4476,  1 = I4476  ),  AND(  2 =K4476,  1 = G4476  )  ),  1,  0  )</f>
        <v>0</v>
      </c>
      <c r="N4476" s="0" t="n">
        <f aca="false">IF(  AND(  1 = M4476,  0 &lt; L4476  ),  1,  0  )</f>
        <v>0</v>
      </c>
    </row>
    <row r="4477" customFormat="false" ht="12.8" hidden="false" customHeight="false" outlineLevel="0" collapsed="false">
      <c r="A4477" s="5" t="n">
        <v>44307</v>
      </c>
      <c r="B4477" s="6" t="n">
        <f aca="false">YEAR(A4477)</f>
        <v>2021</v>
      </c>
      <c r="C4477" s="7" t="n">
        <v>6262</v>
      </c>
      <c r="D4477" s="8" t="n">
        <f aca="false">AVERAGE($C4473:$C4477)</f>
        <v>6393.8</v>
      </c>
      <c r="E4477" s="8" t="n">
        <f aca="false">AVERAGE($C4453:$C4477)</f>
        <v>6378.24</v>
      </c>
      <c r="F4477" s="8" t="n">
        <f aca="false">AVERAGE($C4403:$C4477)</f>
        <v>6396.6</v>
      </c>
      <c r="G4477" s="4" t="n">
        <f aca="false">IF(  AND(  F4477 &lt; E4477,  E4477 &lt; D4477  ),  1,  0  )</f>
        <v>0</v>
      </c>
      <c r="H4477" s="12" t="n">
        <f aca="false">IF(  AND(  1 = G4477,  OR(  0 = $K4477,  2 = $K4477  )  ),  $C4477,  IF(  AND(  NOT(  "-" = H4476  ),  0 &lt; H4476  ),  H4476,  0  )  )</f>
        <v>6672</v>
      </c>
      <c r="I4477" s="4" t="n">
        <f aca="false">IF(  AND(  D4477 &lt; E4477,  E4477 &lt; F4477  ),  1,  0  )</f>
        <v>0</v>
      </c>
      <c r="J4477" s="12" t="n">
        <f aca="false">IF(  AND(  1 = I4477,  OR(  0 = $K4477,  1 = $K4477  )  ),  $C4477,  IF(  AND(  NOT(  "-" = J4476  ),  0 &lt; J4476  ),  J4476,  0  )  )</f>
        <v>6231</v>
      </c>
      <c r="K4477" s="13" t="n">
        <f aca="false">IF(  1 = G4476,  1,  IF(  1 = I4476,  2,  IF(  OR(  "-" = K4476,  1 = M4476),  0,  K4476  )  )  )</f>
        <v>2</v>
      </c>
      <c r="L4477" s="12" t="n">
        <f aca="false">IF(  AND(  1 = K4477,  1 = M4477  ),  (C4477 - H4477) * 100,  IF(  AND( 2 = K4477,  1 = M4477  ),  (J4477 - C4477) * 100,  0  )  )</f>
        <v>0</v>
      </c>
      <c r="M4477" s="6" t="n">
        <f aca="false">IF(  OR(  AND(  1 = K4477,  1 = I4477  ),  AND(  2 =K4477,  1 = G4477  )  ),  1,  0  )</f>
        <v>0</v>
      </c>
      <c r="N4477" s="0" t="n">
        <f aca="false">IF(  AND(  1 = M4477,  0 &lt; L4477  ),  1,  0  )</f>
        <v>0</v>
      </c>
    </row>
    <row r="4478" customFormat="false" ht="12.8" hidden="false" customHeight="false" outlineLevel="0" collapsed="false">
      <c r="A4478" s="5" t="n">
        <v>44308</v>
      </c>
      <c r="B4478" s="6" t="n">
        <f aca="false">YEAR(A4478)</f>
        <v>2021</v>
      </c>
      <c r="C4478" s="7" t="n">
        <v>6246</v>
      </c>
      <c r="D4478" s="8" t="n">
        <f aca="false">AVERAGE($C4474:$C4478)</f>
        <v>6346</v>
      </c>
      <c r="E4478" s="8" t="n">
        <f aca="false">AVERAGE($C4454:$C4478)</f>
        <v>6374.64</v>
      </c>
      <c r="F4478" s="8" t="n">
        <f aca="false">AVERAGE($C4404:$C4478)</f>
        <v>6392.48</v>
      </c>
      <c r="G4478" s="4" t="n">
        <f aca="false">IF(  AND(  F4478 &lt; E4478,  E4478 &lt; D4478  ),  1,  0  )</f>
        <v>0</v>
      </c>
      <c r="H4478" s="12" t="n">
        <f aca="false">IF(  AND(  1 = G4478,  OR(  0 = $K4478,  2 = $K4478  )  ),  $C4478,  IF(  AND(  NOT(  "-" = H4477  ),  0 &lt; H4477  ),  H4477,  0  )  )</f>
        <v>6672</v>
      </c>
      <c r="I4478" s="4" t="n">
        <f aca="false">IF(  AND(  D4478 &lt; E4478,  E4478 &lt; F4478  ),  1,  0  )</f>
        <v>1</v>
      </c>
      <c r="J4478" s="12" t="n">
        <f aca="false">IF(  AND(  1 = I4478,  OR(  0 = $K4478,  1 = $K4478  )  ),  $C4478,  IF(  AND(  NOT(  "-" = J4477  ),  0 &lt; J4477  ),  J4477,  0  )  )</f>
        <v>6231</v>
      </c>
      <c r="K4478" s="13" t="n">
        <f aca="false">IF(  1 = G4477,  1,  IF(  1 = I4477,  2,  IF(  OR(  "-" = K4477,  1 = M4477),  0,  K4477  )  )  )</f>
        <v>2</v>
      </c>
      <c r="L4478" s="12" t="n">
        <f aca="false">IF(  AND(  1 = K4478,  1 = M4478  ),  (C4478 - H4478) * 100,  IF(  AND( 2 = K4478,  1 = M4478  ),  (J4478 - C4478) * 100,  0  )  )</f>
        <v>0</v>
      </c>
      <c r="M4478" s="6" t="n">
        <f aca="false">IF(  OR(  AND(  1 = K4478,  1 = I4478  ),  AND(  2 =K4478,  1 = G4478  )  ),  1,  0  )</f>
        <v>0</v>
      </c>
      <c r="N4478" s="0" t="n">
        <f aca="false">IF(  AND(  1 = M4478,  0 &lt; L4478  ),  1,  0  )</f>
        <v>0</v>
      </c>
    </row>
    <row r="4479" customFormat="false" ht="12.8" hidden="false" customHeight="false" outlineLevel="0" collapsed="false">
      <c r="A4479" s="5" t="n">
        <v>44309</v>
      </c>
      <c r="B4479" s="6" t="n">
        <f aca="false">YEAR(A4479)</f>
        <v>2021</v>
      </c>
      <c r="C4479" s="7" t="n">
        <v>6242</v>
      </c>
      <c r="D4479" s="8" t="n">
        <f aca="false">AVERAGE($C4475:$C4479)</f>
        <v>6293.4</v>
      </c>
      <c r="E4479" s="8" t="n">
        <f aca="false">AVERAGE($C4455:$C4479)</f>
        <v>6374.2</v>
      </c>
      <c r="F4479" s="8" t="n">
        <f aca="false">AVERAGE($C4405:$C4479)</f>
        <v>6387.58666666667</v>
      </c>
      <c r="G4479" s="4" t="n">
        <f aca="false">IF(  AND(  F4479 &lt; E4479,  E4479 &lt; D4479  ),  1,  0  )</f>
        <v>0</v>
      </c>
      <c r="H4479" s="12" t="n">
        <f aca="false">IF(  AND(  1 = G4479,  OR(  0 = $K4479,  2 = $K4479  )  ),  $C4479,  IF(  AND(  NOT(  "-" = H4478  ),  0 &lt; H4478  ),  H4478,  0  )  )</f>
        <v>6672</v>
      </c>
      <c r="I4479" s="4" t="n">
        <f aca="false">IF(  AND(  D4479 &lt; E4479,  E4479 &lt; F4479  ),  1,  0  )</f>
        <v>1</v>
      </c>
      <c r="J4479" s="12" t="n">
        <f aca="false">IF(  AND(  1 = I4479,  OR(  0 = $K4479,  1 = $K4479  )  ),  $C4479,  IF(  AND(  NOT(  "-" = J4478  ),  0 &lt; J4478  ),  J4478,  0  )  )</f>
        <v>6231</v>
      </c>
      <c r="K4479" s="13" t="n">
        <f aca="false">IF(  1 = G4478,  1,  IF(  1 = I4478,  2,  IF(  OR(  "-" = K4478,  1 = M4478),  0,  K4478  )  )  )</f>
        <v>2</v>
      </c>
      <c r="L4479" s="12" t="n">
        <f aca="false">IF(  AND(  1 = K4479,  1 = M4479  ),  (C4479 - H4479) * 100,  IF(  AND( 2 = K4479,  1 = M4479  ),  (J4479 - C4479) * 100,  0  )  )</f>
        <v>0</v>
      </c>
      <c r="M4479" s="6" t="n">
        <f aca="false">IF(  OR(  AND(  1 = K4479,  1 = I4479  ),  AND(  2 =K4479,  1 = G4479  )  ),  1,  0  )</f>
        <v>0</v>
      </c>
      <c r="N4479" s="0" t="n">
        <f aca="false">IF(  AND(  1 = M4479,  0 &lt; L4479  ),  1,  0  )</f>
        <v>0</v>
      </c>
    </row>
    <row r="4480" customFormat="false" ht="12.8" hidden="false" customHeight="false" outlineLevel="0" collapsed="false">
      <c r="A4480" s="5" t="n">
        <v>44312</v>
      </c>
      <c r="B4480" s="6" t="n">
        <f aca="false">YEAR(A4480)</f>
        <v>2021</v>
      </c>
      <c r="C4480" s="7" t="n">
        <v>6145</v>
      </c>
      <c r="D4480" s="8" t="n">
        <f aca="false">AVERAGE($C4476:$C4480)</f>
        <v>6240.4</v>
      </c>
      <c r="E4480" s="8" t="n">
        <f aca="false">AVERAGE($C4456:$C4480)</f>
        <v>6368.08</v>
      </c>
      <c r="F4480" s="8" t="n">
        <f aca="false">AVERAGE($C4406:$C4480)</f>
        <v>6383.14666666667</v>
      </c>
      <c r="G4480" s="4" t="n">
        <f aca="false">IF(  AND(  F4480 &lt; E4480,  E4480 &lt; D4480  ),  1,  0  )</f>
        <v>0</v>
      </c>
      <c r="H4480" s="12" t="n">
        <f aca="false">IF(  AND(  1 = G4480,  OR(  0 = $K4480,  2 = $K4480  )  ),  $C4480,  IF(  AND(  NOT(  "-" = H4479  ),  0 &lt; H4479  ),  H4479,  0  )  )</f>
        <v>6672</v>
      </c>
      <c r="I4480" s="4" t="n">
        <f aca="false">IF(  AND(  D4480 &lt; E4480,  E4480 &lt; F4480  ),  1,  0  )</f>
        <v>1</v>
      </c>
      <c r="J4480" s="12" t="n">
        <f aca="false">IF(  AND(  1 = I4480,  OR(  0 = $K4480,  1 = $K4480  )  ),  $C4480,  IF(  AND(  NOT(  "-" = J4479  ),  0 &lt; J4479  ),  J4479,  0  )  )</f>
        <v>6231</v>
      </c>
      <c r="K4480" s="13" t="n">
        <f aca="false">IF(  1 = G4479,  1,  IF(  1 = I4479,  2,  IF(  OR(  "-" = K4479,  1 = M4479),  0,  K4479  )  )  )</f>
        <v>2</v>
      </c>
      <c r="L4480" s="12" t="n">
        <f aca="false">IF(  AND(  1 = K4480,  1 = M4480  ),  (C4480 - H4480) * 100,  IF(  AND( 2 = K4480,  1 = M4480  ),  (J4480 - C4480) * 100,  0  )  )</f>
        <v>0</v>
      </c>
      <c r="M4480" s="6" t="n">
        <f aca="false">IF(  OR(  AND(  1 = K4480,  1 = I4480  ),  AND(  2 =K4480,  1 = G4480  )  ),  1,  0  )</f>
        <v>0</v>
      </c>
      <c r="N4480" s="0" t="n">
        <f aca="false">IF(  AND(  1 = M4480,  0 &lt; L4480  ),  1,  0  )</f>
        <v>0</v>
      </c>
    </row>
    <row r="4481" customFormat="false" ht="12.8" hidden="false" customHeight="false" outlineLevel="0" collapsed="false">
      <c r="A4481" s="5" t="n">
        <v>44313</v>
      </c>
      <c r="B4481" s="6" t="n">
        <f aca="false">YEAR(A4481)</f>
        <v>2021</v>
      </c>
      <c r="C4481" s="7" t="n">
        <v>6100</v>
      </c>
      <c r="D4481" s="8" t="n">
        <f aca="false">AVERAGE($C4477:$C4481)</f>
        <v>6199</v>
      </c>
      <c r="E4481" s="8" t="n">
        <f aca="false">AVERAGE($C4457:$C4481)</f>
        <v>6356.16</v>
      </c>
      <c r="F4481" s="8" t="n">
        <f aca="false">AVERAGE($C4407:$C4481)</f>
        <v>6378.14666666667</v>
      </c>
      <c r="G4481" s="4" t="n">
        <f aca="false">IF(  AND(  F4481 &lt; E4481,  E4481 &lt; D4481  ),  1,  0  )</f>
        <v>0</v>
      </c>
      <c r="H4481" s="12" t="n">
        <f aca="false">IF(  AND(  1 = G4481,  OR(  0 = $K4481,  2 = $K4481  )  ),  $C4481,  IF(  AND(  NOT(  "-" = H4480  ),  0 &lt; H4480  ),  H4480,  0  )  )</f>
        <v>6672</v>
      </c>
      <c r="I4481" s="4" t="n">
        <f aca="false">IF(  AND(  D4481 &lt; E4481,  E4481 &lt; F4481  ),  1,  0  )</f>
        <v>1</v>
      </c>
      <c r="J4481" s="12" t="n">
        <f aca="false">IF(  AND(  1 = I4481,  OR(  0 = $K4481,  1 = $K4481  )  ),  $C4481,  IF(  AND(  NOT(  "-" = J4480  ),  0 &lt; J4480  ),  J4480,  0  )  )</f>
        <v>6231</v>
      </c>
      <c r="K4481" s="13" t="n">
        <f aca="false">IF(  1 = G4480,  1,  IF(  1 = I4480,  2,  IF(  OR(  "-" = K4480,  1 = M4480),  0,  K4480  )  )  )</f>
        <v>2</v>
      </c>
      <c r="L4481" s="12" t="n">
        <f aca="false">IF(  AND(  1 = K4481,  1 = M4481  ),  (C4481 - H4481) * 100,  IF(  AND( 2 = K4481,  1 = M4481  ),  (J4481 - C4481) * 100,  0  )  )</f>
        <v>0</v>
      </c>
      <c r="M4481" s="6" t="n">
        <f aca="false">IF(  OR(  AND(  1 = K4481,  1 = I4481  ),  AND(  2 =K4481,  1 = G4481  )  ),  1,  0  )</f>
        <v>0</v>
      </c>
      <c r="N4481" s="0" t="n">
        <f aca="false">IF(  AND(  1 = M4481,  0 &lt; L4481  ),  1,  0  )</f>
        <v>0</v>
      </c>
    </row>
    <row r="4482" customFormat="false" ht="12.8" hidden="false" customHeight="false" outlineLevel="0" collapsed="false">
      <c r="A4482" s="5" t="n">
        <v>44314</v>
      </c>
      <c r="B4482" s="6" t="n">
        <f aca="false">YEAR(A4482)</f>
        <v>2021</v>
      </c>
      <c r="C4482" s="7" t="n">
        <v>6225</v>
      </c>
      <c r="D4482" s="8" t="n">
        <f aca="false">AVERAGE($C4478:$C4482)</f>
        <v>6191.6</v>
      </c>
      <c r="E4482" s="8" t="n">
        <f aca="false">AVERAGE($C4458:$C4482)</f>
        <v>6352.6</v>
      </c>
      <c r="F4482" s="8" t="n">
        <f aca="false">AVERAGE($C4408:$C4482)</f>
        <v>6373.98666666667</v>
      </c>
      <c r="G4482" s="4" t="n">
        <f aca="false">IF(  AND(  F4482 &lt; E4482,  E4482 &lt; D4482  ),  1,  0  )</f>
        <v>0</v>
      </c>
      <c r="H4482" s="12" t="n">
        <f aca="false">IF(  AND(  1 = G4482,  OR(  0 = $K4482,  2 = $K4482  )  ),  $C4482,  IF(  AND(  NOT(  "-" = H4481  ),  0 &lt; H4481  ),  H4481,  0  )  )</f>
        <v>6672</v>
      </c>
      <c r="I4482" s="4" t="n">
        <f aca="false">IF(  AND(  D4482 &lt; E4482,  E4482 &lt; F4482  ),  1,  0  )</f>
        <v>1</v>
      </c>
      <c r="J4482" s="12" t="n">
        <f aca="false">IF(  AND(  1 = I4482,  OR(  0 = $K4482,  1 = $K4482  )  ),  $C4482,  IF(  AND(  NOT(  "-" = J4481  ),  0 &lt; J4481  ),  J4481,  0  )  )</f>
        <v>6231</v>
      </c>
      <c r="K4482" s="13" t="n">
        <f aca="false">IF(  1 = G4481,  1,  IF(  1 = I4481,  2,  IF(  OR(  "-" = K4481,  1 = M4481),  0,  K4481  )  )  )</f>
        <v>2</v>
      </c>
      <c r="L4482" s="12" t="n">
        <f aca="false">IF(  AND(  1 = K4482,  1 = M4482  ),  (C4482 - H4482) * 100,  IF(  AND( 2 = K4482,  1 = M4482  ),  (J4482 - C4482) * 100,  0  )  )</f>
        <v>0</v>
      </c>
      <c r="M4482" s="6" t="n">
        <f aca="false">IF(  OR(  AND(  1 = K4482,  1 = I4482  ),  AND(  2 =K4482,  1 = G4482  )  ),  1,  0  )</f>
        <v>0</v>
      </c>
      <c r="N4482" s="0" t="n">
        <f aca="false">IF(  AND(  1 = M4482,  0 &lt; L4482  ),  1,  0  )</f>
        <v>0</v>
      </c>
    </row>
    <row r="4483" customFormat="false" ht="12.8" hidden="false" customHeight="false" outlineLevel="0" collapsed="false">
      <c r="A4483" s="5" t="n">
        <v>44316</v>
      </c>
      <c r="B4483" s="6" t="n">
        <f aca="false">YEAR(A4483)</f>
        <v>2021</v>
      </c>
      <c r="C4483" s="7" t="n">
        <v>6269</v>
      </c>
      <c r="D4483" s="8" t="n">
        <f aca="false">AVERAGE($C4479:$C4483)</f>
        <v>6196.2</v>
      </c>
      <c r="E4483" s="8" t="n">
        <f aca="false">AVERAGE($C4459:$C4483)</f>
        <v>6354.12</v>
      </c>
      <c r="F4483" s="8" t="n">
        <f aca="false">AVERAGE($C4409:$C4483)</f>
        <v>6368.84</v>
      </c>
      <c r="G4483" s="4" t="n">
        <f aca="false">IF(  AND(  F4483 &lt; E4483,  E4483 &lt; D4483  ),  1,  0  )</f>
        <v>0</v>
      </c>
      <c r="H4483" s="12" t="n">
        <f aca="false">IF(  AND(  1 = G4483,  OR(  0 = $K4483,  2 = $K4483  )  ),  $C4483,  IF(  AND(  NOT(  "-" = H4482  ),  0 &lt; H4482  ),  H4482,  0  )  )</f>
        <v>6672</v>
      </c>
      <c r="I4483" s="4" t="n">
        <f aca="false">IF(  AND(  D4483 &lt; E4483,  E4483 &lt; F4483  ),  1,  0  )</f>
        <v>1</v>
      </c>
      <c r="J4483" s="12" t="n">
        <f aca="false">IF(  AND(  1 = I4483,  OR(  0 = $K4483,  1 = $K4483  )  ),  $C4483,  IF(  AND(  NOT(  "-" = J4482  ),  0 &lt; J4482  ),  J4482,  0  )  )</f>
        <v>6231</v>
      </c>
      <c r="K4483" s="13" t="n">
        <f aca="false">IF(  1 = G4482,  1,  IF(  1 = I4482,  2,  IF(  OR(  "-" = K4482,  1 = M4482),  0,  K4482  )  )  )</f>
        <v>2</v>
      </c>
      <c r="L4483" s="12" t="n">
        <f aca="false">IF(  AND(  1 = K4483,  1 = M4483  ),  (C4483 - H4483) * 100,  IF(  AND( 2 = K4483,  1 = M4483  ),  (J4483 - C4483) * 100,  0  )  )</f>
        <v>0</v>
      </c>
      <c r="M4483" s="6" t="n">
        <f aca="false">IF(  OR(  AND(  1 = K4483,  1 = I4483  ),  AND(  2 =K4483,  1 = G4483  )  ),  1,  0  )</f>
        <v>0</v>
      </c>
      <c r="N4483" s="0" t="n">
        <f aca="false">IF(  AND(  1 = M4483,  0 &lt; L4483  ),  1,  0  )</f>
        <v>0</v>
      </c>
    </row>
    <row r="4484" customFormat="false" ht="12.8" hidden="false" customHeight="false" outlineLevel="0" collapsed="false">
      <c r="A4484" s="5" t="n">
        <v>44322</v>
      </c>
      <c r="B4484" s="6" t="n">
        <f aca="false">YEAR(A4484)</f>
        <v>2021</v>
      </c>
      <c r="C4484" s="7" t="n">
        <v>6161</v>
      </c>
      <c r="D4484" s="8" t="n">
        <f aca="false">AVERAGE($C4480:$C4484)</f>
        <v>6180</v>
      </c>
      <c r="E4484" s="8" t="n">
        <f aca="false">AVERAGE($C4460:$C4484)</f>
        <v>6343.56</v>
      </c>
      <c r="F4484" s="8" t="n">
        <f aca="false">AVERAGE($C4410:$C4484)</f>
        <v>6363.26666666667</v>
      </c>
      <c r="G4484" s="4" t="n">
        <f aca="false">IF(  AND(  F4484 &lt; E4484,  E4484 &lt; D4484  ),  1,  0  )</f>
        <v>0</v>
      </c>
      <c r="H4484" s="12" t="n">
        <f aca="false">IF(  AND(  1 = G4484,  OR(  0 = $K4484,  2 = $K4484  )  ),  $C4484,  IF(  AND(  NOT(  "-" = H4483  ),  0 &lt; H4483  ),  H4483,  0  )  )</f>
        <v>6672</v>
      </c>
      <c r="I4484" s="4" t="n">
        <f aca="false">IF(  AND(  D4484 &lt; E4484,  E4484 &lt; F4484  ),  1,  0  )</f>
        <v>1</v>
      </c>
      <c r="J4484" s="12" t="n">
        <f aca="false">IF(  AND(  1 = I4484,  OR(  0 = $K4484,  1 = $K4484  )  ),  $C4484,  IF(  AND(  NOT(  "-" = J4483  ),  0 &lt; J4483  ),  J4483,  0  )  )</f>
        <v>6231</v>
      </c>
      <c r="K4484" s="13" t="n">
        <f aca="false">IF(  1 = G4483,  1,  IF(  1 = I4483,  2,  IF(  OR(  "-" = K4483,  1 = M4483),  0,  K4483  )  )  )</f>
        <v>2</v>
      </c>
      <c r="L4484" s="12" t="n">
        <f aca="false">IF(  AND(  1 = K4484,  1 = M4484  ),  (C4484 - H4484) * 100,  IF(  AND( 2 = K4484,  1 = M4484  ),  (J4484 - C4484) * 100,  0  )  )</f>
        <v>0</v>
      </c>
      <c r="M4484" s="6" t="n">
        <f aca="false">IF(  OR(  AND(  1 = K4484,  1 = I4484  ),  AND(  2 =K4484,  1 = G4484  )  ),  1,  0  )</f>
        <v>0</v>
      </c>
      <c r="N4484" s="0" t="n">
        <f aca="false">IF(  AND(  1 = M4484,  0 &lt; L4484  ),  1,  0  )</f>
        <v>0</v>
      </c>
    </row>
    <row r="4485" customFormat="false" ht="12.8" hidden="false" customHeight="false" outlineLevel="0" collapsed="false">
      <c r="A4485" s="5" t="n">
        <v>44323</v>
      </c>
      <c r="B4485" s="6" t="n">
        <f aca="false">YEAR(A4485)</f>
        <v>2021</v>
      </c>
      <c r="C4485" s="7" t="n">
        <v>6041</v>
      </c>
      <c r="D4485" s="8" t="n">
        <f aca="false">AVERAGE($C4481:$C4485)</f>
        <v>6159.2</v>
      </c>
      <c r="E4485" s="8" t="n">
        <f aca="false">AVERAGE($C4461:$C4485)</f>
        <v>6326.6</v>
      </c>
      <c r="F4485" s="8" t="n">
        <f aca="false">AVERAGE($C4411:$C4485)</f>
        <v>6356.06666666667</v>
      </c>
      <c r="G4485" s="4" t="n">
        <f aca="false">IF(  AND(  F4485 &lt; E4485,  E4485 &lt; D4485  ),  1,  0  )</f>
        <v>0</v>
      </c>
      <c r="H4485" s="12" t="n">
        <f aca="false">IF(  AND(  1 = G4485,  OR(  0 = $K4485,  2 = $K4485  )  ),  $C4485,  IF(  AND(  NOT(  "-" = H4484  ),  0 &lt; H4484  ),  H4484,  0  )  )</f>
        <v>6672</v>
      </c>
      <c r="I4485" s="4" t="n">
        <f aca="false">IF(  AND(  D4485 &lt; E4485,  E4485 &lt; F4485  ),  1,  0  )</f>
        <v>1</v>
      </c>
      <c r="J4485" s="12" t="n">
        <f aca="false">IF(  AND(  1 = I4485,  OR(  0 = $K4485,  1 = $K4485  )  ),  $C4485,  IF(  AND(  NOT(  "-" = J4484  ),  0 &lt; J4484  ),  J4484,  0  )  )</f>
        <v>6231</v>
      </c>
      <c r="K4485" s="13" t="n">
        <f aca="false">IF(  1 = G4484,  1,  IF(  1 = I4484,  2,  IF(  OR(  "-" = K4484,  1 = M4484),  0,  K4484  )  )  )</f>
        <v>2</v>
      </c>
      <c r="L4485" s="12" t="n">
        <f aca="false">IF(  AND(  1 = K4485,  1 = M4485  ),  (C4485 - H4485) * 100,  IF(  AND( 2 = K4485,  1 = M4485  ),  (J4485 - C4485) * 100,  0  )  )</f>
        <v>0</v>
      </c>
      <c r="M4485" s="6" t="n">
        <f aca="false">IF(  OR(  AND(  1 = K4485,  1 = I4485  ),  AND(  2 =K4485,  1 = G4485  )  ),  1,  0  )</f>
        <v>0</v>
      </c>
      <c r="N4485" s="0" t="n">
        <f aca="false">IF(  AND(  1 = M4485,  0 &lt; L4485  ),  1,  0  )</f>
        <v>0</v>
      </c>
    </row>
    <row r="4486" customFormat="false" ht="12.8" hidden="false" customHeight="false" outlineLevel="0" collapsed="false">
      <c r="A4486" s="5" t="n">
        <v>44326</v>
      </c>
      <c r="B4486" s="6" t="n">
        <f aca="false">YEAR(A4486)</f>
        <v>2021</v>
      </c>
      <c r="C4486" s="7" t="n">
        <v>6222</v>
      </c>
      <c r="D4486" s="8" t="n">
        <f aca="false">AVERAGE($C4482:$C4486)</f>
        <v>6183.6</v>
      </c>
      <c r="E4486" s="8" t="n">
        <f aca="false">AVERAGE($C4462:$C4486)</f>
        <v>6321.28</v>
      </c>
      <c r="F4486" s="8" t="n">
        <f aca="false">AVERAGE($C4412:$C4486)</f>
        <v>6351.44</v>
      </c>
      <c r="G4486" s="4" t="n">
        <f aca="false">IF(  AND(  F4486 &lt; E4486,  E4486 &lt; D4486  ),  1,  0  )</f>
        <v>0</v>
      </c>
      <c r="H4486" s="12" t="n">
        <f aca="false">IF(  AND(  1 = G4486,  OR(  0 = $K4486,  2 = $K4486  )  ),  $C4486,  IF(  AND(  NOT(  "-" = H4485  ),  0 &lt; H4485  ),  H4485,  0  )  )</f>
        <v>6672</v>
      </c>
      <c r="I4486" s="4" t="n">
        <f aca="false">IF(  AND(  D4486 &lt; E4486,  E4486 &lt; F4486  ),  1,  0  )</f>
        <v>1</v>
      </c>
      <c r="J4486" s="12" t="n">
        <f aca="false">IF(  AND(  1 = I4486,  OR(  0 = $K4486,  1 = $K4486  )  ),  $C4486,  IF(  AND(  NOT(  "-" = J4485  ),  0 &lt; J4485  ),  J4485,  0  )  )</f>
        <v>6231</v>
      </c>
      <c r="K4486" s="13" t="n">
        <f aca="false">IF(  1 = G4485,  1,  IF(  1 = I4485,  2,  IF(  OR(  "-" = K4485,  1 = M4485),  0,  K4485  )  )  )</f>
        <v>2</v>
      </c>
      <c r="L4486" s="12" t="n">
        <f aca="false">IF(  AND(  1 = K4486,  1 = M4486  ),  (C4486 - H4486) * 100,  IF(  AND( 2 = K4486,  1 = M4486  ),  (J4486 - C4486) * 100,  0  )  )</f>
        <v>0</v>
      </c>
      <c r="M4486" s="6" t="n">
        <f aca="false">IF(  OR(  AND(  1 = K4486,  1 = I4486  ),  AND(  2 =K4486,  1 = G4486  )  ),  1,  0  )</f>
        <v>0</v>
      </c>
      <c r="N4486" s="0" t="n">
        <f aca="false">IF(  AND(  1 = M4486,  0 &lt; L4486  ),  1,  0  )</f>
        <v>0</v>
      </c>
    </row>
    <row r="4487" customFormat="false" ht="12.8" hidden="false" customHeight="false" outlineLevel="0" collapsed="false">
      <c r="A4487" s="5" t="n">
        <v>44327</v>
      </c>
      <c r="B4487" s="6" t="n">
        <f aca="false">YEAR(A4487)</f>
        <v>2021</v>
      </c>
      <c r="C4487" s="7" t="n">
        <v>6248</v>
      </c>
      <c r="D4487" s="8" t="n">
        <f aca="false">AVERAGE($C4483:$C4487)</f>
        <v>6188.2</v>
      </c>
      <c r="E4487" s="8" t="n">
        <f aca="false">AVERAGE($C4463:$C4487)</f>
        <v>6323.96</v>
      </c>
      <c r="F4487" s="8" t="n">
        <f aca="false">AVERAGE($C4413:$C4487)</f>
        <v>6347.36</v>
      </c>
      <c r="G4487" s="4" t="n">
        <f aca="false">IF(  AND(  F4487 &lt; E4487,  E4487 &lt; D4487  ),  1,  0  )</f>
        <v>0</v>
      </c>
      <c r="H4487" s="12" t="n">
        <f aca="false">IF(  AND(  1 = G4487,  OR(  0 = $K4487,  2 = $K4487  )  ),  $C4487,  IF(  AND(  NOT(  "-" = H4486  ),  0 &lt; H4486  ),  H4486,  0  )  )</f>
        <v>6672</v>
      </c>
      <c r="I4487" s="4" t="n">
        <f aca="false">IF(  AND(  D4487 &lt; E4487,  E4487 &lt; F4487  ),  1,  0  )</f>
        <v>1</v>
      </c>
      <c r="J4487" s="12" t="n">
        <f aca="false">IF(  AND(  1 = I4487,  OR(  0 = $K4487,  1 = $K4487  )  ),  $C4487,  IF(  AND(  NOT(  "-" = J4486  ),  0 &lt; J4486  ),  J4486,  0  )  )</f>
        <v>6231</v>
      </c>
      <c r="K4487" s="13" t="n">
        <f aca="false">IF(  1 = G4486,  1,  IF(  1 = I4486,  2,  IF(  OR(  "-" = K4486,  1 = M4486),  0,  K4486  )  )  )</f>
        <v>2</v>
      </c>
      <c r="L4487" s="12" t="n">
        <f aca="false">IF(  AND(  1 = K4487,  1 = M4487  ),  (C4487 - H4487) * 100,  IF(  AND( 2 = K4487,  1 = M4487  ),  (J4487 - C4487) * 100,  0  )  )</f>
        <v>0</v>
      </c>
      <c r="M4487" s="6" t="n">
        <f aca="false">IF(  OR(  AND(  1 = K4487,  1 = I4487  ),  AND(  2 =K4487,  1 = G4487  )  ),  1,  0  )</f>
        <v>0</v>
      </c>
      <c r="N4487" s="0" t="n">
        <f aca="false">IF(  AND(  1 = M4487,  0 &lt; L4487  ),  1,  0  )</f>
        <v>0</v>
      </c>
    </row>
    <row r="4488" customFormat="false" ht="12.8" hidden="false" customHeight="false" outlineLevel="0" collapsed="false">
      <c r="A4488" s="5" t="n">
        <v>44328</v>
      </c>
      <c r="B4488" s="6" t="n">
        <f aca="false">YEAR(A4488)</f>
        <v>2021</v>
      </c>
      <c r="C4488" s="7" t="n">
        <v>6171</v>
      </c>
      <c r="D4488" s="8" t="n">
        <f aca="false">AVERAGE($C4484:$C4488)</f>
        <v>6168.6</v>
      </c>
      <c r="E4488" s="8" t="n">
        <f aca="false">AVERAGE($C4464:$C4488)</f>
        <v>6319.12</v>
      </c>
      <c r="F4488" s="8" t="n">
        <f aca="false">AVERAGE($C4414:$C4488)</f>
        <v>6341.82666666667</v>
      </c>
      <c r="G4488" s="4" t="n">
        <f aca="false">IF(  AND(  F4488 &lt; E4488,  E4488 &lt; D4488  ),  1,  0  )</f>
        <v>0</v>
      </c>
      <c r="H4488" s="12" t="n">
        <f aca="false">IF(  AND(  1 = G4488,  OR(  0 = $K4488,  2 = $K4488  )  ),  $C4488,  IF(  AND(  NOT(  "-" = H4487  ),  0 &lt; H4487  ),  H4487,  0  )  )</f>
        <v>6672</v>
      </c>
      <c r="I4488" s="4" t="n">
        <f aca="false">IF(  AND(  D4488 &lt; E4488,  E4488 &lt; F4488  ),  1,  0  )</f>
        <v>1</v>
      </c>
      <c r="J4488" s="12" t="n">
        <f aca="false">IF(  AND(  1 = I4488,  OR(  0 = $K4488,  1 = $K4488  )  ),  $C4488,  IF(  AND(  NOT(  "-" = J4487  ),  0 &lt; J4487  ),  J4487,  0  )  )</f>
        <v>6231</v>
      </c>
      <c r="K4488" s="13" t="n">
        <f aca="false">IF(  1 = G4487,  1,  IF(  1 = I4487,  2,  IF(  OR(  "-" = K4487,  1 = M4487),  0,  K4487  )  )  )</f>
        <v>2</v>
      </c>
      <c r="L4488" s="12" t="n">
        <f aca="false">IF(  AND(  1 = K4488,  1 = M4488  ),  (C4488 - H4488) * 100,  IF(  AND( 2 = K4488,  1 = M4488  ),  (J4488 - C4488) * 100,  0  )  )</f>
        <v>0</v>
      </c>
      <c r="M4488" s="6" t="n">
        <f aca="false">IF(  OR(  AND(  1 = K4488,  1 = I4488  ),  AND(  2 =K4488,  1 = G4488  )  ),  1,  0  )</f>
        <v>0</v>
      </c>
      <c r="N4488" s="0" t="n">
        <f aca="false">IF(  AND(  1 = M4488,  0 &lt; L4488  ),  1,  0  )</f>
        <v>0</v>
      </c>
    </row>
    <row r="4489" customFormat="false" ht="12.8" hidden="false" customHeight="false" outlineLevel="0" collapsed="false">
      <c r="A4489" s="5" t="n">
        <v>44329</v>
      </c>
      <c r="B4489" s="6" t="n">
        <f aca="false">YEAR(A4489)</f>
        <v>2021</v>
      </c>
      <c r="C4489" s="7" t="n">
        <v>6012</v>
      </c>
      <c r="D4489" s="8" t="n">
        <f aca="false">AVERAGE($C4485:$C4489)</f>
        <v>6138.8</v>
      </c>
      <c r="E4489" s="8" t="n">
        <f aca="false">AVERAGE($C4465:$C4489)</f>
        <v>6307.84</v>
      </c>
      <c r="F4489" s="8" t="n">
        <f aca="false">AVERAGE($C4415:$C4489)</f>
        <v>6335.69333333333</v>
      </c>
      <c r="G4489" s="4" t="n">
        <f aca="false">IF(  AND(  F4489 &lt; E4489,  E4489 &lt; D4489  ),  1,  0  )</f>
        <v>0</v>
      </c>
      <c r="H4489" s="12" t="n">
        <f aca="false">IF(  AND(  1 = G4489,  OR(  0 = $K4489,  2 = $K4489  )  ),  $C4489,  IF(  AND(  NOT(  "-" = H4488  ),  0 &lt; H4488  ),  H4488,  0  )  )</f>
        <v>6672</v>
      </c>
      <c r="I4489" s="4" t="n">
        <f aca="false">IF(  AND(  D4489 &lt; E4489,  E4489 &lt; F4489  ),  1,  0  )</f>
        <v>1</v>
      </c>
      <c r="J4489" s="12" t="n">
        <f aca="false">IF(  AND(  1 = I4489,  OR(  0 = $K4489,  1 = $K4489  )  ),  $C4489,  IF(  AND(  NOT(  "-" = J4488  ),  0 &lt; J4488  ),  J4488,  0  )  )</f>
        <v>6231</v>
      </c>
      <c r="K4489" s="13" t="n">
        <f aca="false">IF(  1 = G4488,  1,  IF(  1 = I4488,  2,  IF(  OR(  "-" = K4488,  1 = M4488),  0,  K4488  )  )  )</f>
        <v>2</v>
      </c>
      <c r="L4489" s="12" t="n">
        <f aca="false">IF(  AND(  1 = K4489,  1 = M4489  ),  (C4489 - H4489) * 100,  IF(  AND( 2 = K4489,  1 = M4489  ),  (J4489 - C4489) * 100,  0  )  )</f>
        <v>0</v>
      </c>
      <c r="M4489" s="6" t="n">
        <f aca="false">IF(  OR(  AND(  1 = K4489,  1 = I4489  ),  AND(  2 =K4489,  1 = G4489  )  ),  1,  0  )</f>
        <v>0</v>
      </c>
      <c r="N4489" s="0" t="n">
        <f aca="false">IF(  AND(  1 = M4489,  0 &lt; L4489  ),  1,  0  )</f>
        <v>0</v>
      </c>
    </row>
    <row r="4490" customFormat="false" ht="12.8" hidden="false" customHeight="false" outlineLevel="0" collapsed="false">
      <c r="A4490" s="5" t="n">
        <v>44330</v>
      </c>
      <c r="B4490" s="6" t="n">
        <f aca="false">YEAR(A4490)</f>
        <v>2021</v>
      </c>
      <c r="C4490" s="7" t="n">
        <v>6128</v>
      </c>
      <c r="D4490" s="8" t="n">
        <f aca="false">AVERAGE($C4486:$C4490)</f>
        <v>6156.2</v>
      </c>
      <c r="E4490" s="8" t="n">
        <f aca="false">AVERAGE($C4466:$C4490)</f>
        <v>6299.6</v>
      </c>
      <c r="F4490" s="8" t="n">
        <f aca="false">AVERAGE($C4416:$C4490)</f>
        <v>6333.72</v>
      </c>
      <c r="G4490" s="4" t="n">
        <f aca="false">IF(  AND(  F4490 &lt; E4490,  E4490 &lt; D4490  ),  1,  0  )</f>
        <v>0</v>
      </c>
      <c r="H4490" s="12" t="n">
        <f aca="false">IF(  AND(  1 = G4490,  OR(  0 = $K4490,  2 = $K4490  )  ),  $C4490,  IF(  AND(  NOT(  "-" = H4489  ),  0 &lt; H4489  ),  H4489,  0  )  )</f>
        <v>6672</v>
      </c>
      <c r="I4490" s="4" t="n">
        <f aca="false">IF(  AND(  D4490 &lt; E4490,  E4490 &lt; F4490  ),  1,  0  )</f>
        <v>1</v>
      </c>
      <c r="J4490" s="12" t="n">
        <f aca="false">IF(  AND(  1 = I4490,  OR(  0 = $K4490,  1 = $K4490  )  ),  $C4490,  IF(  AND(  NOT(  "-" = J4489  ),  0 &lt; J4489  ),  J4489,  0  )  )</f>
        <v>6231</v>
      </c>
      <c r="K4490" s="13" t="n">
        <f aca="false">IF(  1 = G4489,  1,  IF(  1 = I4489,  2,  IF(  OR(  "-" = K4489,  1 = M4489),  0,  K4489  )  )  )</f>
        <v>2</v>
      </c>
      <c r="L4490" s="12" t="n">
        <f aca="false">IF(  AND(  1 = K4490,  1 = M4490  ),  (C4490 - H4490) * 100,  IF(  AND( 2 = K4490,  1 = M4490  ),  (J4490 - C4490) * 100,  0  )  )</f>
        <v>0</v>
      </c>
      <c r="M4490" s="6" t="n">
        <f aca="false">IF(  OR(  AND(  1 = K4490,  1 = I4490  ),  AND(  2 =K4490,  1 = G4490  )  ),  1,  0  )</f>
        <v>0</v>
      </c>
      <c r="N4490" s="0" t="n">
        <f aca="false">IF(  AND(  1 = M4490,  0 &lt; L4490  ),  1,  0  )</f>
        <v>0</v>
      </c>
    </row>
    <row r="4491" customFormat="false" ht="12.8" hidden="false" customHeight="false" outlineLevel="0" collapsed="false">
      <c r="A4491" s="5" t="n">
        <v>44333</v>
      </c>
      <c r="B4491" s="6" t="n">
        <f aca="false">YEAR(A4491)</f>
        <v>2021</v>
      </c>
      <c r="C4491" s="7" t="n">
        <v>6271</v>
      </c>
      <c r="D4491" s="8" t="n">
        <f aca="false">AVERAGE($C4487:$C4491)</f>
        <v>6166</v>
      </c>
      <c r="E4491" s="8" t="n">
        <f aca="false">AVERAGE($C4467:$C4491)</f>
        <v>6295.6</v>
      </c>
      <c r="F4491" s="8" t="n">
        <f aca="false">AVERAGE($C4417:$C4491)</f>
        <v>6332.10666666667</v>
      </c>
      <c r="G4491" s="4" t="n">
        <f aca="false">IF(  AND(  F4491 &lt; E4491,  E4491 &lt; D4491  ),  1,  0  )</f>
        <v>0</v>
      </c>
      <c r="H4491" s="12" t="n">
        <f aca="false">IF(  AND(  1 = G4491,  OR(  0 = $K4491,  2 = $K4491  )  ),  $C4491,  IF(  AND(  NOT(  "-" = H4490  ),  0 &lt; H4490  ),  H4490,  0  )  )</f>
        <v>6672</v>
      </c>
      <c r="I4491" s="4" t="n">
        <f aca="false">IF(  AND(  D4491 &lt; E4491,  E4491 &lt; F4491  ),  1,  0  )</f>
        <v>1</v>
      </c>
      <c r="J4491" s="12" t="n">
        <f aca="false">IF(  AND(  1 = I4491,  OR(  0 = $K4491,  1 = $K4491  )  ),  $C4491,  IF(  AND(  NOT(  "-" = J4490  ),  0 &lt; J4490  ),  J4490,  0  )  )</f>
        <v>6231</v>
      </c>
      <c r="K4491" s="13" t="n">
        <f aca="false">IF(  1 = G4490,  1,  IF(  1 = I4490,  2,  IF(  OR(  "-" = K4490,  1 = M4490),  0,  K4490  )  )  )</f>
        <v>2</v>
      </c>
      <c r="L4491" s="12" t="n">
        <f aca="false">IF(  AND(  1 = K4491,  1 = M4491  ),  (C4491 - H4491) * 100,  IF(  AND( 2 = K4491,  1 = M4491  ),  (J4491 - C4491) * 100,  0  )  )</f>
        <v>0</v>
      </c>
      <c r="M4491" s="6" t="n">
        <f aca="false">IF(  OR(  AND(  1 = K4491,  1 = I4491  ),  AND(  2 =K4491,  1 = G4491  )  ),  1,  0  )</f>
        <v>0</v>
      </c>
      <c r="N4491" s="0" t="n">
        <f aca="false">IF(  AND(  1 = M4491,  0 &lt; L4491  ),  1,  0  )</f>
        <v>0</v>
      </c>
    </row>
    <row r="4492" customFormat="false" ht="12.8" hidden="false" customHeight="false" outlineLevel="0" collapsed="false">
      <c r="A4492" s="5" t="n">
        <v>44334</v>
      </c>
      <c r="B4492" s="6" t="n">
        <f aca="false">YEAR(A4492)</f>
        <v>2021</v>
      </c>
      <c r="C4492" s="7" t="n">
        <v>6183</v>
      </c>
      <c r="D4492" s="8" t="n">
        <f aca="false">AVERAGE($C4488:$C4492)</f>
        <v>6153</v>
      </c>
      <c r="E4492" s="8" t="n">
        <f aca="false">AVERAGE($C4468:$C4492)</f>
        <v>6287.72</v>
      </c>
      <c r="F4492" s="8" t="n">
        <f aca="false">AVERAGE($C4418:$C4492)</f>
        <v>6330.97333333333</v>
      </c>
      <c r="G4492" s="4" t="n">
        <f aca="false">IF(  AND(  F4492 &lt; E4492,  E4492 &lt; D4492  ),  1,  0  )</f>
        <v>0</v>
      </c>
      <c r="H4492" s="12" t="n">
        <f aca="false">IF(  AND(  1 = G4492,  OR(  0 = $K4492,  2 = $K4492  )  ),  $C4492,  IF(  AND(  NOT(  "-" = H4491  ),  0 &lt; H4491  ),  H4491,  0  )  )</f>
        <v>6672</v>
      </c>
      <c r="I4492" s="4" t="n">
        <f aca="false">IF(  AND(  D4492 &lt; E4492,  E4492 &lt; F4492  ),  1,  0  )</f>
        <v>1</v>
      </c>
      <c r="J4492" s="12" t="n">
        <f aca="false">IF(  AND(  1 = I4492,  OR(  0 = $K4492,  1 = $K4492  )  ),  $C4492,  IF(  AND(  NOT(  "-" = J4491  ),  0 &lt; J4491  ),  J4491,  0  )  )</f>
        <v>6231</v>
      </c>
      <c r="K4492" s="13" t="n">
        <f aca="false">IF(  1 = G4491,  1,  IF(  1 = I4491,  2,  IF(  OR(  "-" = K4491,  1 = M4491),  0,  K4491  )  )  )</f>
        <v>2</v>
      </c>
      <c r="L4492" s="12" t="n">
        <f aca="false">IF(  AND(  1 = K4492,  1 = M4492  ),  (C4492 - H4492) * 100,  IF(  AND( 2 = K4492,  1 = M4492  ),  (J4492 - C4492) * 100,  0  )  )</f>
        <v>0</v>
      </c>
      <c r="M4492" s="6" t="n">
        <f aca="false">IF(  OR(  AND(  1 = K4492,  1 = I4492  ),  AND(  2 =K4492,  1 = G4492  )  ),  1,  0  )</f>
        <v>0</v>
      </c>
      <c r="N4492" s="0" t="n">
        <f aca="false">IF(  AND(  1 = M4492,  0 &lt; L4492  ),  1,  0  )</f>
        <v>0</v>
      </c>
    </row>
    <row r="4493" customFormat="false" ht="12.8" hidden="false" customHeight="false" outlineLevel="0" collapsed="false">
      <c r="A4493" s="5" t="n">
        <v>44335</v>
      </c>
      <c r="B4493" s="6" t="n">
        <f aca="false">YEAR(A4493)</f>
        <v>2021</v>
      </c>
      <c r="C4493" s="7" t="n">
        <v>6259</v>
      </c>
      <c r="D4493" s="8" t="n">
        <f aca="false">AVERAGE($C4489:$C4493)</f>
        <v>6170.6</v>
      </c>
      <c r="E4493" s="8" t="n">
        <f aca="false">AVERAGE($C4469:$C4493)</f>
        <v>6279.04</v>
      </c>
      <c r="F4493" s="8" t="n">
        <f aca="false">AVERAGE($C4419:$C4493)</f>
        <v>6331.49333333333</v>
      </c>
      <c r="G4493" s="4" t="n">
        <f aca="false">IF(  AND(  F4493 &lt; E4493,  E4493 &lt; D4493  ),  1,  0  )</f>
        <v>0</v>
      </c>
      <c r="H4493" s="12" t="n">
        <f aca="false">IF(  AND(  1 = G4493,  OR(  0 = $K4493,  2 = $K4493  )  ),  $C4493,  IF(  AND(  NOT(  "-" = H4492  ),  0 &lt; H4492  ),  H4492,  0  )  )</f>
        <v>6672</v>
      </c>
      <c r="I4493" s="4" t="n">
        <f aca="false">IF(  AND(  D4493 &lt; E4493,  E4493 &lt; F4493  ),  1,  0  )</f>
        <v>1</v>
      </c>
      <c r="J4493" s="12" t="n">
        <f aca="false">IF(  AND(  1 = I4493,  OR(  0 = $K4493,  1 = $K4493  )  ),  $C4493,  IF(  AND(  NOT(  "-" = J4492  ),  0 &lt; J4492  ),  J4492,  0  )  )</f>
        <v>6231</v>
      </c>
      <c r="K4493" s="13" t="n">
        <f aca="false">IF(  1 = G4492,  1,  IF(  1 = I4492,  2,  IF(  OR(  "-" = K4492,  1 = M4492),  0,  K4492  )  )  )</f>
        <v>2</v>
      </c>
      <c r="L4493" s="12" t="n">
        <f aca="false">IF(  AND(  1 = K4493,  1 = M4493  ),  (C4493 - H4493) * 100,  IF(  AND( 2 = K4493,  1 = M4493  ),  (J4493 - C4493) * 100,  0  )  )</f>
        <v>0</v>
      </c>
      <c r="M4493" s="6" t="n">
        <f aca="false">IF(  OR(  AND(  1 = K4493,  1 = I4493  ),  AND(  2 =K4493,  1 = G4493  )  ),  1,  0  )</f>
        <v>0</v>
      </c>
      <c r="N4493" s="0" t="n">
        <f aca="false">IF(  AND(  1 = M4493,  0 &lt; L4493  ),  1,  0  )</f>
        <v>0</v>
      </c>
    </row>
    <row r="4494" customFormat="false" ht="12.8" hidden="false" customHeight="false" outlineLevel="0" collapsed="false">
      <c r="A4494" s="5" t="n">
        <v>44336</v>
      </c>
      <c r="B4494" s="6" t="n">
        <f aca="false">YEAR(A4494)</f>
        <v>2021</v>
      </c>
      <c r="C4494" s="7" t="n">
        <v>6268</v>
      </c>
      <c r="D4494" s="8" t="n">
        <f aca="false">AVERAGE($C4490:$C4494)</f>
        <v>6221.8</v>
      </c>
      <c r="E4494" s="8" t="n">
        <f aca="false">AVERAGE($C4470:$C4494)</f>
        <v>6270.36</v>
      </c>
      <c r="F4494" s="8" t="n">
        <f aca="false">AVERAGE($C4420:$C4494)</f>
        <v>6331.58666666667</v>
      </c>
      <c r="G4494" s="4" t="n">
        <f aca="false">IF(  AND(  F4494 &lt; E4494,  E4494 &lt; D4494  ),  1,  0  )</f>
        <v>0</v>
      </c>
      <c r="H4494" s="12" t="n">
        <f aca="false">IF(  AND(  1 = G4494,  OR(  0 = $K4494,  2 = $K4494  )  ),  $C4494,  IF(  AND(  NOT(  "-" = H4493  ),  0 &lt; H4493  ),  H4493,  0  )  )</f>
        <v>6672</v>
      </c>
      <c r="I4494" s="4" t="n">
        <f aca="false">IF(  AND(  D4494 &lt; E4494,  E4494 &lt; F4494  ),  1,  0  )</f>
        <v>1</v>
      </c>
      <c r="J4494" s="12" t="n">
        <f aca="false">IF(  AND(  1 = I4494,  OR(  0 = $K4494,  1 = $K4494  )  ),  $C4494,  IF(  AND(  NOT(  "-" = J4493  ),  0 &lt; J4493  ),  J4493,  0  )  )</f>
        <v>6231</v>
      </c>
      <c r="K4494" s="13" t="n">
        <f aca="false">IF(  1 = G4493,  1,  IF(  1 = I4493,  2,  IF(  OR(  "-" = K4493,  1 = M4493),  0,  K4493  )  )  )</f>
        <v>2</v>
      </c>
      <c r="L4494" s="12" t="n">
        <f aca="false">IF(  AND(  1 = K4494,  1 = M4494  ),  (C4494 - H4494) * 100,  IF(  AND( 2 = K4494,  1 = M4494  ),  (J4494 - C4494) * 100,  0  )  )</f>
        <v>0</v>
      </c>
      <c r="M4494" s="6" t="n">
        <f aca="false">IF(  OR(  AND(  1 = K4494,  1 = I4494  ),  AND(  2 =K4494,  1 = G4494  )  ),  1,  0  )</f>
        <v>0</v>
      </c>
      <c r="N4494" s="0" t="n">
        <f aca="false">IF(  AND(  1 = M4494,  0 &lt; L4494  ),  1,  0  )</f>
        <v>0</v>
      </c>
    </row>
    <row r="4495" customFormat="false" ht="12.8" hidden="false" customHeight="false" outlineLevel="0" collapsed="false">
      <c r="A4495" s="5" t="n">
        <v>44337</v>
      </c>
      <c r="B4495" s="6" t="n">
        <f aca="false">YEAR(A4495)</f>
        <v>2021</v>
      </c>
      <c r="C4495" s="7" t="n">
        <v>6472</v>
      </c>
      <c r="D4495" s="8" t="n">
        <f aca="false">AVERAGE($C4491:$C4495)</f>
        <v>6290.6</v>
      </c>
      <c r="E4495" s="8" t="n">
        <f aca="false">AVERAGE($C4471:$C4495)</f>
        <v>6270.56</v>
      </c>
      <c r="F4495" s="8" t="n">
        <f aca="false">AVERAGE($C4421:$C4495)</f>
        <v>6335.66666666667</v>
      </c>
      <c r="G4495" s="4" t="n">
        <f aca="false">IF(  AND(  F4495 &lt; E4495,  E4495 &lt; D4495  ),  1,  0  )</f>
        <v>0</v>
      </c>
      <c r="H4495" s="12" t="n">
        <f aca="false">IF(  AND(  1 = G4495,  OR(  0 = $K4495,  2 = $K4495  )  ),  $C4495,  IF(  AND(  NOT(  "-" = H4494  ),  0 &lt; H4494  ),  H4494,  0  )  )</f>
        <v>6672</v>
      </c>
      <c r="I4495" s="4" t="n">
        <f aca="false">IF(  AND(  D4495 &lt; E4495,  E4495 &lt; F4495  ),  1,  0  )</f>
        <v>0</v>
      </c>
      <c r="J4495" s="12" t="n">
        <f aca="false">IF(  AND(  1 = I4495,  OR(  0 = $K4495,  1 = $K4495  )  ),  $C4495,  IF(  AND(  NOT(  "-" = J4494  ),  0 &lt; J4494  ),  J4494,  0  )  )</f>
        <v>6231</v>
      </c>
      <c r="K4495" s="13" t="n">
        <f aca="false">IF(  1 = G4494,  1,  IF(  1 = I4494,  2,  IF(  OR(  "-" = K4494,  1 = M4494),  0,  K4494  )  )  )</f>
        <v>2</v>
      </c>
      <c r="L4495" s="12" t="n">
        <f aca="false">IF(  AND(  1 = K4495,  1 = M4495  ),  (C4495 - H4495) * 100,  IF(  AND( 2 = K4495,  1 = M4495  ),  (J4495 - C4495) * 100,  0  )  )</f>
        <v>0</v>
      </c>
      <c r="M4495" s="6" t="n">
        <f aca="false">IF(  OR(  AND(  1 = K4495,  1 = I4495  ),  AND(  2 =K4495,  1 = G4495  )  ),  1,  0  )</f>
        <v>0</v>
      </c>
      <c r="N4495" s="0" t="n">
        <f aca="false">IF(  AND(  1 = M4495,  0 &lt; L4495  ),  1,  0  )</f>
        <v>0</v>
      </c>
    </row>
    <row r="4496" customFormat="false" ht="12.8" hidden="false" customHeight="false" outlineLevel="0" collapsed="false">
      <c r="A4496" s="5" t="n">
        <v>44340</v>
      </c>
      <c r="B4496" s="6" t="n">
        <f aca="false">YEAR(A4496)</f>
        <v>2021</v>
      </c>
      <c r="C4496" s="7" t="n">
        <v>6500</v>
      </c>
      <c r="D4496" s="8" t="n">
        <f aca="false">AVERAGE($C4492:$C4496)</f>
        <v>6336.4</v>
      </c>
      <c r="E4496" s="8" t="n">
        <f aca="false">AVERAGE($C4472:$C4496)</f>
        <v>6268.88</v>
      </c>
      <c r="F4496" s="8" t="n">
        <f aca="false">AVERAGE($C4422:$C4496)</f>
        <v>6341.56</v>
      </c>
      <c r="G4496" s="4" t="n">
        <f aca="false">IF(  AND(  F4496 &lt; E4496,  E4496 &lt; D4496  ),  1,  0  )</f>
        <v>0</v>
      </c>
      <c r="H4496" s="12" t="n">
        <f aca="false">IF(  AND(  1 = G4496,  OR(  0 = $K4496,  2 = $K4496  )  ),  $C4496,  IF(  AND(  NOT(  "-" = H4495  ),  0 &lt; H4495  ),  H4495,  0  )  )</f>
        <v>6672</v>
      </c>
      <c r="I4496" s="4" t="n">
        <f aca="false">IF(  AND(  D4496 &lt; E4496,  E4496 &lt; F4496  ),  1,  0  )</f>
        <v>0</v>
      </c>
      <c r="J4496" s="12" t="n">
        <f aca="false">IF(  AND(  1 = I4496,  OR(  0 = $K4496,  1 = $K4496  )  ),  $C4496,  IF(  AND(  NOT(  "-" = J4495  ),  0 &lt; J4495  ),  J4495,  0  )  )</f>
        <v>6231</v>
      </c>
      <c r="K4496" s="13" t="n">
        <f aca="false">IF(  1 = G4495,  1,  IF(  1 = I4495,  2,  IF(  OR(  "-" = K4495,  1 = M4495),  0,  K4495  )  )  )</f>
        <v>2</v>
      </c>
      <c r="L4496" s="12" t="n">
        <f aca="false">IF(  AND(  1 = K4496,  1 = M4496  ),  (C4496 - H4496) * 100,  IF(  AND( 2 = K4496,  1 = M4496  ),  (J4496 - C4496) * 100,  0  )  )</f>
        <v>0</v>
      </c>
      <c r="M4496" s="6" t="n">
        <f aca="false">IF(  OR(  AND(  1 = K4496,  1 = I4496  ),  AND(  2 =K4496,  1 = G4496  )  ),  1,  0  )</f>
        <v>0</v>
      </c>
      <c r="N4496" s="0" t="n">
        <f aca="false">IF(  AND(  1 = M4496,  0 &lt; L4496  ),  1,  0  )</f>
        <v>0</v>
      </c>
    </row>
    <row r="4497" customFormat="false" ht="12.8" hidden="false" customHeight="false" outlineLevel="0" collapsed="false">
      <c r="A4497" s="5" t="n">
        <v>44341</v>
      </c>
      <c r="B4497" s="6" t="n">
        <f aca="false">YEAR(A4497)</f>
        <v>2021</v>
      </c>
      <c r="C4497" s="7" t="n">
        <v>6675</v>
      </c>
      <c r="D4497" s="8" t="n">
        <f aca="false">AVERAGE($C4493:$C4497)</f>
        <v>6434.8</v>
      </c>
      <c r="E4497" s="8" t="n">
        <f aca="false">AVERAGE($C4473:$C4497)</f>
        <v>6272.28</v>
      </c>
      <c r="F4497" s="8" t="n">
        <f aca="false">AVERAGE($C4423:$C4497)</f>
        <v>6347.04</v>
      </c>
      <c r="G4497" s="4" t="n">
        <f aca="false">IF(  AND(  F4497 &lt; E4497,  E4497 &lt; D4497  ),  1,  0  )</f>
        <v>0</v>
      </c>
      <c r="H4497" s="12" t="n">
        <f aca="false">IF(  AND(  1 = G4497,  OR(  0 = $K4497,  2 = $K4497  )  ),  $C4497,  IF(  AND(  NOT(  "-" = H4496  ),  0 &lt; H4496  ),  H4496,  0  )  )</f>
        <v>6672</v>
      </c>
      <c r="I4497" s="4" t="n">
        <f aca="false">IF(  AND(  D4497 &lt; E4497,  E4497 &lt; F4497  ),  1,  0  )</f>
        <v>0</v>
      </c>
      <c r="J4497" s="12" t="n">
        <f aca="false">IF(  AND(  1 = I4497,  OR(  0 = $K4497,  1 = $K4497  )  ),  $C4497,  IF(  AND(  NOT(  "-" = J4496  ),  0 &lt; J4496  ),  J4496,  0  )  )</f>
        <v>6231</v>
      </c>
      <c r="K4497" s="13" t="n">
        <f aca="false">IF(  1 = G4496,  1,  IF(  1 = I4496,  2,  IF(  OR(  "-" = K4496,  1 = M4496),  0,  K4496  )  )  )</f>
        <v>2</v>
      </c>
      <c r="L4497" s="12" t="n">
        <f aca="false">IF(  AND(  1 = K4497,  1 = M4497  ),  (C4497 - H4497) * 100,  IF(  AND( 2 = K4497,  1 = M4497  ),  (J4497 - C4497) * 100,  0  )  )</f>
        <v>0</v>
      </c>
      <c r="M4497" s="6" t="n">
        <f aca="false">IF(  OR(  AND(  1 = K4497,  1 = I4497  ),  AND(  2 =K4497,  1 = G4497  )  ),  1,  0  )</f>
        <v>0</v>
      </c>
      <c r="N4497" s="0" t="n">
        <f aca="false">IF(  AND(  1 = M4497,  0 &lt; L4497  ),  1,  0  )</f>
        <v>0</v>
      </c>
    </row>
    <row r="4498" customFormat="false" ht="12.8" hidden="false" customHeight="false" outlineLevel="0" collapsed="false">
      <c r="A4498" s="5" t="n">
        <v>44342</v>
      </c>
      <c r="B4498" s="6" t="n">
        <f aca="false">YEAR(A4498)</f>
        <v>2021</v>
      </c>
      <c r="C4498" s="7" t="n">
        <v>6749</v>
      </c>
      <c r="D4498" s="8" t="n">
        <f aca="false">AVERAGE($C4494:$C4498)</f>
        <v>6532.8</v>
      </c>
      <c r="E4498" s="8" t="n">
        <f aca="false">AVERAGE($C4474:$C4498)</f>
        <v>6282.84</v>
      </c>
      <c r="F4498" s="8" t="n">
        <f aca="false">AVERAGE($C4424:$C4498)</f>
        <v>6353.82666666667</v>
      </c>
      <c r="G4498" s="4" t="n">
        <f aca="false">IF(  AND(  F4498 &lt; E4498,  E4498 &lt; D4498  ),  1,  0  )</f>
        <v>0</v>
      </c>
      <c r="H4498" s="12" t="n">
        <f aca="false">IF(  AND(  1 = G4498,  OR(  0 = $K4498,  2 = $K4498  )  ),  $C4498,  IF(  AND(  NOT(  "-" = H4497  ),  0 &lt; H4497  ),  H4497,  0  )  )</f>
        <v>6672</v>
      </c>
      <c r="I4498" s="4" t="n">
        <f aca="false">IF(  AND(  D4498 &lt; E4498,  E4498 &lt; F4498  ),  1,  0  )</f>
        <v>0</v>
      </c>
      <c r="J4498" s="12" t="n">
        <f aca="false">IF(  AND(  1 = I4498,  OR(  0 = $K4498,  1 = $K4498  )  ),  $C4498,  IF(  AND(  NOT(  "-" = J4497  ),  0 &lt; J4497  ),  J4497,  0  )  )</f>
        <v>6231</v>
      </c>
      <c r="K4498" s="13" t="n">
        <f aca="false">IF(  1 = G4497,  1,  IF(  1 = I4497,  2,  IF(  OR(  "-" = K4497,  1 = M4497),  0,  K4497  )  )  )</f>
        <v>2</v>
      </c>
      <c r="L4498" s="12" t="n">
        <f aca="false">IF(  AND(  1 = K4498,  1 = M4498  ),  (C4498 - H4498) * 100,  IF(  AND( 2 = K4498,  1 = M4498  ),  (J4498 - C4498) * 100,  0  )  )</f>
        <v>0</v>
      </c>
      <c r="M4498" s="6" t="n">
        <f aca="false">IF(  OR(  AND(  1 = K4498,  1 = I4498  ),  AND(  2 =K4498,  1 = G4498  )  ),  1,  0  )</f>
        <v>0</v>
      </c>
      <c r="N4498" s="0" t="n">
        <f aca="false">IF(  AND(  1 = M4498,  0 &lt; L4498  ),  1,  0  )</f>
        <v>0</v>
      </c>
    </row>
    <row r="4499" customFormat="false" ht="12.8" hidden="false" customHeight="false" outlineLevel="0" collapsed="false">
      <c r="A4499" s="5" t="n">
        <v>44343</v>
      </c>
      <c r="B4499" s="6" t="n">
        <f aca="false">YEAR(A4499)</f>
        <v>2021</v>
      </c>
      <c r="C4499" s="7" t="n">
        <v>6709</v>
      </c>
      <c r="D4499" s="8" t="n">
        <f aca="false">AVERAGE($C4495:$C4499)</f>
        <v>6621</v>
      </c>
      <c r="E4499" s="8" t="n">
        <f aca="false">AVERAGE($C4475:$C4499)</f>
        <v>6291</v>
      </c>
      <c r="F4499" s="8" t="n">
        <f aca="false">AVERAGE($C4425:$C4499)</f>
        <v>6359.94666666667</v>
      </c>
      <c r="G4499" s="4" t="n">
        <f aca="false">IF(  AND(  F4499 &lt; E4499,  E4499 &lt; D4499  ),  1,  0  )</f>
        <v>0</v>
      </c>
      <c r="H4499" s="12" t="n">
        <f aca="false">IF(  AND(  1 = G4499,  OR(  0 = $K4499,  2 = $K4499  )  ),  $C4499,  IF(  AND(  NOT(  "-" = H4498  ),  0 &lt; H4498  ),  H4498,  0  )  )</f>
        <v>6672</v>
      </c>
      <c r="I4499" s="4" t="n">
        <f aca="false">IF(  AND(  D4499 &lt; E4499,  E4499 &lt; F4499  ),  1,  0  )</f>
        <v>0</v>
      </c>
      <c r="J4499" s="12" t="n">
        <f aca="false">IF(  AND(  1 = I4499,  OR(  0 = $K4499,  1 = $K4499  )  ),  $C4499,  IF(  AND(  NOT(  "-" = J4498  ),  0 &lt; J4498  ),  J4498,  0  )  )</f>
        <v>6231</v>
      </c>
      <c r="K4499" s="13" t="n">
        <f aca="false">IF(  1 = G4498,  1,  IF(  1 = I4498,  2,  IF(  OR(  "-" = K4498,  1 = M4498),  0,  K4498  )  )  )</f>
        <v>2</v>
      </c>
      <c r="L4499" s="12" t="n">
        <f aca="false">IF(  AND(  1 = K4499,  1 = M4499  ),  (C4499 - H4499) * 100,  IF(  AND( 2 = K4499,  1 = M4499  ),  (J4499 - C4499) * 100,  0  )  )</f>
        <v>0</v>
      </c>
      <c r="M4499" s="6" t="n">
        <f aca="false">IF(  OR(  AND(  1 = K4499,  1 = I4499  ),  AND(  2 =K4499,  1 = G4499  )  ),  1,  0  )</f>
        <v>0</v>
      </c>
      <c r="N4499" s="0" t="n">
        <f aca="false">IF(  AND(  1 = M4499,  0 &lt; L4499  ),  1,  0  )</f>
        <v>0</v>
      </c>
    </row>
    <row r="4500" customFormat="false" ht="12.8" hidden="false" customHeight="false" outlineLevel="0" collapsed="false">
      <c r="A4500" s="5" t="n">
        <v>44344</v>
      </c>
      <c r="B4500" s="6" t="n">
        <f aca="false">YEAR(A4500)</f>
        <v>2021</v>
      </c>
      <c r="C4500" s="7" t="n">
        <v>6797</v>
      </c>
      <c r="D4500" s="8" t="n">
        <f aca="false">AVERAGE($C4496:$C4500)</f>
        <v>6686</v>
      </c>
      <c r="E4500" s="8" t="n">
        <f aca="false">AVERAGE($C4476:$C4500)</f>
        <v>6306.48</v>
      </c>
      <c r="F4500" s="8" t="n">
        <f aca="false">AVERAGE($C4426:$C4500)</f>
        <v>6368.46666666667</v>
      </c>
      <c r="G4500" s="4" t="n">
        <f aca="false">IF(  AND(  F4500 &lt; E4500,  E4500 &lt; D4500  ),  1,  0  )</f>
        <v>0</v>
      </c>
      <c r="H4500" s="12" t="n">
        <f aca="false">IF(  AND(  1 = G4500,  OR(  0 = $K4500,  2 = $K4500  )  ),  $C4500,  IF(  AND(  NOT(  "-" = H4499  ),  0 &lt; H4499  ),  H4499,  0  )  )</f>
        <v>6672</v>
      </c>
      <c r="I4500" s="4" t="n">
        <f aca="false">IF(  AND(  D4500 &lt; E4500,  E4500 &lt; F4500  ),  1,  0  )</f>
        <v>0</v>
      </c>
      <c r="J4500" s="12" t="n">
        <f aca="false">IF(  AND(  1 = I4500,  OR(  0 = $K4500,  1 = $K4500  )  ),  $C4500,  IF(  AND(  NOT(  "-" = J4499  ),  0 &lt; J4499  ),  J4499,  0  )  )</f>
        <v>6231</v>
      </c>
      <c r="K4500" s="13" t="n">
        <f aca="false">IF(  1 = G4499,  1,  IF(  1 = I4499,  2,  IF(  OR(  "-" = K4499,  1 = M4499),  0,  K4499  )  )  )</f>
        <v>2</v>
      </c>
      <c r="L4500" s="12" t="n">
        <f aca="false">IF(  AND(  1 = K4500,  1 = M4500  ),  (C4500 - H4500) * 100,  IF(  AND( 2 = K4500,  1 = M4500  ),  (J4500 - C4500) * 100,  0  )  )</f>
        <v>0</v>
      </c>
      <c r="M4500" s="6" t="n">
        <f aca="false">IF(  OR(  AND(  1 = K4500,  1 = I4500  ),  AND(  2 =K4500,  1 = G4500  )  ),  1,  0  )</f>
        <v>0</v>
      </c>
      <c r="N4500" s="0" t="n">
        <f aca="false">IF(  AND(  1 = M4500,  0 &lt; L4500  ),  1,  0  )</f>
        <v>0</v>
      </c>
    </row>
    <row r="4501" customFormat="false" ht="12.8" hidden="false" customHeight="false" outlineLevel="0" collapsed="false">
      <c r="A4501" s="5" t="n">
        <v>44347</v>
      </c>
      <c r="B4501" s="6" t="n">
        <f aca="false">YEAR(A4501)</f>
        <v>2021</v>
      </c>
      <c r="C4501" s="7" t="n">
        <v>6770</v>
      </c>
      <c r="D4501" s="8" t="n">
        <f aca="false">AVERAGE($C4497:$C4501)</f>
        <v>6740</v>
      </c>
      <c r="E4501" s="8" t="n">
        <f aca="false">AVERAGE($C4477:$C4501)</f>
        <v>6325</v>
      </c>
      <c r="F4501" s="8" t="n">
        <f aca="false">AVERAGE($C4427:$C4501)</f>
        <v>6374.22666666667</v>
      </c>
      <c r="G4501" s="4" t="n">
        <f aca="false">IF(  AND(  F4501 &lt; E4501,  E4501 &lt; D4501  ),  1,  0  )</f>
        <v>0</v>
      </c>
      <c r="H4501" s="12" t="n">
        <f aca="false">IF(  AND(  1 = G4501,  OR(  0 = $K4501,  2 = $K4501  )  ),  $C4501,  IF(  AND(  NOT(  "-" = H4500  ),  0 &lt; H4500  ),  H4500,  0  )  )</f>
        <v>6672</v>
      </c>
      <c r="I4501" s="4" t="n">
        <f aca="false">IF(  AND(  D4501 &lt; E4501,  E4501 &lt; F4501  ),  1,  0  )</f>
        <v>0</v>
      </c>
      <c r="J4501" s="12" t="n">
        <f aca="false">IF(  AND(  1 = I4501,  OR(  0 = $K4501,  1 = $K4501  )  ),  $C4501,  IF(  AND(  NOT(  "-" = J4500  ),  0 &lt; J4500  ),  J4500,  0  )  )</f>
        <v>6231</v>
      </c>
      <c r="K4501" s="13" t="n">
        <f aca="false">IF(  1 = G4500,  1,  IF(  1 = I4500,  2,  IF(  OR(  "-" = K4500,  1 = M4500),  0,  K4500  )  )  )</f>
        <v>2</v>
      </c>
      <c r="L4501" s="12" t="n">
        <f aca="false">IF(  AND(  1 = K4501,  1 = M4501  ),  (C4501 - H4501) * 100,  IF(  AND( 2 = K4501,  1 = M4501  ),  (J4501 - C4501) * 100,  0  )  )</f>
        <v>0</v>
      </c>
      <c r="M4501" s="6" t="n">
        <f aca="false">IF(  OR(  AND(  1 = K4501,  1 = I4501  ),  AND(  2 =K4501,  1 = G4501  )  ),  1,  0  )</f>
        <v>0</v>
      </c>
      <c r="N4501" s="0" t="n">
        <f aca="false">IF(  AND(  1 = M4501,  0 &lt; L4501  ),  1,  0  )</f>
        <v>0</v>
      </c>
    </row>
    <row r="4502" customFormat="false" ht="12.8" hidden="false" customHeight="false" outlineLevel="0" collapsed="false">
      <c r="A4502" s="5" t="n">
        <v>44348</v>
      </c>
      <c r="B4502" s="6" t="n">
        <f aca="false">YEAR(A4502)</f>
        <v>2021</v>
      </c>
      <c r="C4502" s="7" t="n">
        <v>6676</v>
      </c>
      <c r="D4502" s="8" t="n">
        <f aca="false">AVERAGE($C4498:$C4502)</f>
        <v>6740.2</v>
      </c>
      <c r="E4502" s="8" t="n">
        <f aca="false">AVERAGE($C4478:$C4502)</f>
        <v>6341.56</v>
      </c>
      <c r="F4502" s="8" t="n">
        <f aca="false">AVERAGE($C4428:$C4502)</f>
        <v>6378.64</v>
      </c>
      <c r="G4502" s="4" t="n">
        <f aca="false">IF(  AND(  F4502 &lt; E4502,  E4502 &lt; D4502  ),  1,  0  )</f>
        <v>0</v>
      </c>
      <c r="H4502" s="12" t="n">
        <f aca="false">IF(  AND(  1 = G4502,  OR(  0 = $K4502,  2 = $K4502  )  ),  $C4502,  IF(  AND(  NOT(  "-" = H4501  ),  0 &lt; H4501  ),  H4501,  0  )  )</f>
        <v>6672</v>
      </c>
      <c r="I4502" s="4" t="n">
        <f aca="false">IF(  AND(  D4502 &lt; E4502,  E4502 &lt; F4502  ),  1,  0  )</f>
        <v>0</v>
      </c>
      <c r="J4502" s="12" t="n">
        <f aca="false">IF(  AND(  1 = I4502,  OR(  0 = $K4502,  1 = $K4502  )  ),  $C4502,  IF(  AND(  NOT(  "-" = J4501  ),  0 &lt; J4501  ),  J4501,  0  )  )</f>
        <v>6231</v>
      </c>
      <c r="K4502" s="13" t="n">
        <f aca="false">IF(  1 = G4501,  1,  IF(  1 = I4501,  2,  IF(  OR(  "-" = K4501,  1 = M4501),  0,  K4501  )  )  )</f>
        <v>2</v>
      </c>
      <c r="L4502" s="12" t="n">
        <f aca="false">IF(  AND(  1 = K4502,  1 = M4502  ),  (C4502 - H4502) * 100,  IF(  AND( 2 = K4502,  1 = M4502  ),  (J4502 - C4502) * 100,  0  )  )</f>
        <v>0</v>
      </c>
      <c r="M4502" s="6" t="n">
        <f aca="false">IF(  OR(  AND(  1 = K4502,  1 = I4502  ),  AND(  2 =K4502,  1 = G4502  )  ),  1,  0  )</f>
        <v>0</v>
      </c>
      <c r="N4502" s="0" t="n">
        <f aca="false">IF(  AND(  1 = M4502,  0 &lt; L4502  ),  1,  0  )</f>
        <v>0</v>
      </c>
    </row>
    <row r="4503" customFormat="false" ht="12.8" hidden="false" customHeight="false" outlineLevel="0" collapsed="false">
      <c r="A4503" s="5" t="n">
        <v>44349</v>
      </c>
      <c r="B4503" s="6" t="n">
        <f aca="false">YEAR(A4503)</f>
        <v>2021</v>
      </c>
      <c r="C4503" s="7" t="n">
        <v>6716</v>
      </c>
      <c r="D4503" s="8" t="n">
        <f aca="false">AVERAGE($C4499:$C4503)</f>
        <v>6733.6</v>
      </c>
      <c r="E4503" s="8" t="n">
        <f aca="false">AVERAGE($C4479:$C4503)</f>
        <v>6360.36</v>
      </c>
      <c r="F4503" s="8" t="n">
        <f aca="false">AVERAGE($C4429:$C4503)</f>
        <v>6385.18666666667</v>
      </c>
      <c r="G4503" s="4" t="n">
        <f aca="false">IF(  AND(  F4503 &lt; E4503,  E4503 &lt; D4503  ),  1,  0  )</f>
        <v>0</v>
      </c>
      <c r="H4503" s="12" t="n">
        <f aca="false">IF(  AND(  1 = G4503,  OR(  0 = $K4503,  2 = $K4503  )  ),  $C4503,  IF(  AND(  NOT(  "-" = H4502  ),  0 &lt; H4502  ),  H4502,  0  )  )</f>
        <v>6672</v>
      </c>
      <c r="I4503" s="4" t="n">
        <f aca="false">IF(  AND(  D4503 &lt; E4503,  E4503 &lt; F4503  ),  1,  0  )</f>
        <v>0</v>
      </c>
      <c r="J4503" s="12" t="n">
        <f aca="false">IF(  AND(  1 = I4503,  OR(  0 = $K4503,  1 = $K4503  )  ),  $C4503,  IF(  AND(  NOT(  "-" = J4502  ),  0 &lt; J4502  ),  J4502,  0  )  )</f>
        <v>6231</v>
      </c>
      <c r="K4503" s="13" t="n">
        <f aca="false">IF(  1 = G4502,  1,  IF(  1 = I4502,  2,  IF(  OR(  "-" = K4502,  1 = M4502),  0,  K4502  )  )  )</f>
        <v>2</v>
      </c>
      <c r="L4503" s="12" t="n">
        <f aca="false">IF(  AND(  1 = K4503,  1 = M4503  ),  (C4503 - H4503) * 100,  IF(  AND( 2 = K4503,  1 = M4503  ),  (J4503 - C4503) * 100,  0  )  )</f>
        <v>0</v>
      </c>
      <c r="M4503" s="6" t="n">
        <f aca="false">IF(  OR(  AND(  1 = K4503,  1 = I4503  ),  AND(  2 =K4503,  1 = G4503  )  ),  1,  0  )</f>
        <v>0</v>
      </c>
      <c r="N4503" s="0" t="n">
        <f aca="false">IF(  AND(  1 = M4503,  0 &lt; L4503  ),  1,  0  )</f>
        <v>0</v>
      </c>
    </row>
    <row r="4504" customFormat="false" ht="12.8" hidden="false" customHeight="false" outlineLevel="0" collapsed="false">
      <c r="A4504" s="5" t="n">
        <v>44350</v>
      </c>
      <c r="B4504" s="6" t="n">
        <f aca="false">YEAR(A4504)</f>
        <v>2021</v>
      </c>
      <c r="C4504" s="7" t="n">
        <v>6772</v>
      </c>
      <c r="D4504" s="8" t="n">
        <f aca="false">AVERAGE($C4500:$C4504)</f>
        <v>6746.2</v>
      </c>
      <c r="E4504" s="8" t="n">
        <f aca="false">AVERAGE($C4480:$C4504)</f>
        <v>6381.56</v>
      </c>
      <c r="F4504" s="8" t="n">
        <f aca="false">AVERAGE($C4430:$C4504)</f>
        <v>6389.68</v>
      </c>
      <c r="G4504" s="4" t="n">
        <f aca="false">IF(  AND(  F4504 &lt; E4504,  E4504 &lt; D4504  ),  1,  0  )</f>
        <v>0</v>
      </c>
      <c r="H4504" s="12" t="n">
        <f aca="false">IF(  AND(  1 = G4504,  OR(  0 = $K4504,  2 = $K4504  )  ),  $C4504,  IF(  AND(  NOT(  "-" = H4503  ),  0 &lt; H4503  ),  H4503,  0  )  )</f>
        <v>6672</v>
      </c>
      <c r="I4504" s="4" t="n">
        <f aca="false">IF(  AND(  D4504 &lt; E4504,  E4504 &lt; F4504  ),  1,  0  )</f>
        <v>0</v>
      </c>
      <c r="J4504" s="12" t="n">
        <f aca="false">IF(  AND(  1 = I4504,  OR(  0 = $K4504,  1 = $K4504  )  ),  $C4504,  IF(  AND(  NOT(  "-" = J4503  ),  0 &lt; J4503  ),  J4503,  0  )  )</f>
        <v>6231</v>
      </c>
      <c r="K4504" s="13" t="n">
        <f aca="false">IF(  1 = G4503,  1,  IF(  1 = I4503,  2,  IF(  OR(  "-" = K4503,  1 = M4503),  0,  K4503  )  )  )</f>
        <v>2</v>
      </c>
      <c r="L4504" s="12" t="n">
        <f aca="false">IF(  AND(  1 = K4504,  1 = M4504  ),  (C4504 - H4504) * 100,  IF(  AND( 2 = K4504,  1 = M4504  ),  (J4504 - C4504) * 100,  0  )  )</f>
        <v>0</v>
      </c>
      <c r="M4504" s="6" t="n">
        <f aca="false">IF(  OR(  AND(  1 = K4504,  1 = I4504  ),  AND(  2 =K4504,  1 = G4504  )  ),  1,  0  )</f>
        <v>0</v>
      </c>
      <c r="N4504" s="0" t="n">
        <f aca="false">IF(  AND(  1 = M4504,  0 &lt; L4504  ),  1,  0  )</f>
        <v>0</v>
      </c>
    </row>
    <row r="4505" customFormat="false" ht="12.8" hidden="false" customHeight="false" outlineLevel="0" collapsed="false">
      <c r="A4505" s="5" t="n">
        <v>44351</v>
      </c>
      <c r="B4505" s="6" t="n">
        <f aca="false">YEAR(A4505)</f>
        <v>2021</v>
      </c>
      <c r="C4505" s="7" t="n">
        <v>6776</v>
      </c>
      <c r="D4505" s="8" t="n">
        <f aca="false">AVERAGE($C4501:$C4505)</f>
        <v>6742</v>
      </c>
      <c r="E4505" s="8" t="n">
        <f aca="false">AVERAGE($C4481:$C4505)</f>
        <v>6406.8</v>
      </c>
      <c r="F4505" s="8" t="n">
        <f aca="false">AVERAGE($C4431:$C4505)</f>
        <v>6391.57333333333</v>
      </c>
      <c r="G4505" s="4" t="n">
        <f aca="false">IF(  AND(  F4505 &lt; E4505,  E4505 &lt; D4505  ),  1,  0  )</f>
        <v>1</v>
      </c>
      <c r="H4505" s="12" t="n">
        <f aca="false">IF(  AND(  1 = G4505,  OR(  0 = $K4505,  2 = $K4505  )  ),  $C4505,  IF(  AND(  NOT(  "-" = H4504  ),  0 &lt; H4504  ),  H4504,  0  )  )</f>
        <v>6776</v>
      </c>
      <c r="I4505" s="4" t="n">
        <f aca="false">IF(  AND(  D4505 &lt; E4505,  E4505 &lt; F4505  ),  1,  0  )</f>
        <v>0</v>
      </c>
      <c r="J4505" s="12" t="n">
        <f aca="false">IF(  AND(  1 = I4505,  OR(  0 = $K4505,  1 = $K4505  )  ),  $C4505,  IF(  AND(  NOT(  "-" = J4504  ),  0 &lt; J4504  ),  J4504,  0  )  )</f>
        <v>6231</v>
      </c>
      <c r="K4505" s="13" t="n">
        <f aca="false">IF(  1 = G4504,  1,  IF(  1 = I4504,  2,  IF(  OR(  "-" = K4504,  1 = M4504),  0,  K4504  )  )  )</f>
        <v>2</v>
      </c>
      <c r="L4505" s="12" t="n">
        <f aca="false">IF(  AND(  1 = K4505,  1 = M4505  ),  (C4505 - H4505) * 100,  IF(  AND( 2 = K4505,  1 = M4505  ),  (J4505 - C4505) * 100,  0  )  )</f>
        <v>-54500</v>
      </c>
      <c r="M4505" s="6" t="n">
        <f aca="false">IF(  OR(  AND(  1 = K4505,  1 = I4505  ),  AND(  2 =K4505,  1 = G4505  )  ),  1,  0  )</f>
        <v>1</v>
      </c>
      <c r="N4505" s="0" t="n">
        <f aca="false">IF(  AND(  1 = M4505,  0 &lt; L4505  ),  1,  0  )</f>
        <v>0</v>
      </c>
    </row>
    <row r="4506" customFormat="false" ht="12.8" hidden="false" customHeight="false" outlineLevel="0" collapsed="false">
      <c r="A4506" s="5" t="n">
        <v>44354</v>
      </c>
      <c r="B4506" s="6" t="n">
        <f aca="false">YEAR(A4506)</f>
        <v>2021</v>
      </c>
      <c r="C4506" s="7" t="n">
        <v>6858</v>
      </c>
      <c r="D4506" s="8" t="n">
        <f aca="false">AVERAGE($C4502:$C4506)</f>
        <v>6759.6</v>
      </c>
      <c r="E4506" s="8" t="n">
        <f aca="false">AVERAGE($C4482:$C4506)</f>
        <v>6437.12</v>
      </c>
      <c r="F4506" s="8" t="n">
        <f aca="false">AVERAGE($C4432:$C4506)</f>
        <v>6394.21333333333</v>
      </c>
      <c r="G4506" s="4" t="n">
        <f aca="false">IF(  AND(  F4506 &lt; E4506,  E4506 &lt; D4506  ),  1,  0  )</f>
        <v>1</v>
      </c>
      <c r="H4506" s="12" t="n">
        <f aca="false">IF(  AND(  1 = G4506,  OR(  0 = $K4506,  2 = $K4506  )  ),  $C4506,  IF(  AND(  NOT(  "-" = H4505  ),  0 &lt; H4505  ),  H4505,  0  )  )</f>
        <v>6776</v>
      </c>
      <c r="I4506" s="4" t="n">
        <f aca="false">IF(  AND(  D4506 &lt; E4506,  E4506 &lt; F4506  ),  1,  0  )</f>
        <v>0</v>
      </c>
      <c r="J4506" s="12" t="n">
        <f aca="false">IF(  AND(  1 = I4506,  OR(  0 = $K4506,  1 = $K4506  )  ),  $C4506,  IF(  AND(  NOT(  "-" = J4505  ),  0 &lt; J4505  ),  J4505,  0  )  )</f>
        <v>6231</v>
      </c>
      <c r="K4506" s="13" t="n">
        <f aca="false">IF(  1 = G4505,  1,  IF(  1 = I4505,  2,  IF(  OR(  "-" = K4505,  1 = M4505),  0,  K4505  )  )  )</f>
        <v>1</v>
      </c>
      <c r="L4506" s="12" t="n">
        <f aca="false">IF(  AND(  1 = K4506,  1 = M4506  ),  (C4506 - H4506) * 100,  IF(  AND( 2 = K4506,  1 = M4506  ),  (J4506 - C4506) * 100,  0  )  )</f>
        <v>0</v>
      </c>
      <c r="M4506" s="6" t="n">
        <f aca="false">IF(  OR(  AND(  1 = K4506,  1 = I4506  ),  AND(  2 =K4506,  1 = G4506  )  ),  1,  0  )</f>
        <v>0</v>
      </c>
      <c r="N4506" s="0" t="n">
        <f aca="false">IF(  AND(  1 = M4506,  0 &lt; L4506  ),  1,  0  )</f>
        <v>0</v>
      </c>
    </row>
    <row r="4507" customFormat="false" ht="12.8" hidden="false" customHeight="false" outlineLevel="0" collapsed="false">
      <c r="A4507" s="5" t="n">
        <v>44355</v>
      </c>
      <c r="B4507" s="6" t="n">
        <f aca="false">YEAR(A4507)</f>
        <v>2021</v>
      </c>
      <c r="C4507" s="7" t="n">
        <v>6854</v>
      </c>
      <c r="D4507" s="8" t="n">
        <f aca="false">AVERAGE($C4503:$C4507)</f>
        <v>6795.2</v>
      </c>
      <c r="E4507" s="8" t="n">
        <f aca="false">AVERAGE($C4483:$C4507)</f>
        <v>6462.28</v>
      </c>
      <c r="F4507" s="8" t="n">
        <f aca="false">AVERAGE($C4433:$C4507)</f>
        <v>6394.48</v>
      </c>
      <c r="G4507" s="4" t="n">
        <f aca="false">IF(  AND(  F4507 &lt; E4507,  E4507 &lt; D4507  ),  1,  0  )</f>
        <v>1</v>
      </c>
      <c r="H4507" s="12" t="n">
        <f aca="false">IF(  AND(  1 = G4507,  OR(  0 = $K4507,  2 = $K4507  )  ),  $C4507,  IF(  AND(  NOT(  "-" = H4506  ),  0 &lt; H4506  ),  H4506,  0  )  )</f>
        <v>6776</v>
      </c>
      <c r="I4507" s="4" t="n">
        <f aca="false">IF(  AND(  D4507 &lt; E4507,  E4507 &lt; F4507  ),  1,  0  )</f>
        <v>0</v>
      </c>
      <c r="J4507" s="12" t="n">
        <f aca="false">IF(  AND(  1 = I4507,  OR(  0 = $K4507,  1 = $K4507  )  ),  $C4507,  IF(  AND(  NOT(  "-" = J4506  ),  0 &lt; J4506  ),  J4506,  0  )  )</f>
        <v>6231</v>
      </c>
      <c r="K4507" s="13" t="n">
        <f aca="false">IF(  1 = G4506,  1,  IF(  1 = I4506,  2,  IF(  OR(  "-" = K4506,  1 = M4506),  0,  K4506  )  )  )</f>
        <v>1</v>
      </c>
      <c r="L4507" s="12" t="n">
        <f aca="false">IF(  AND(  1 = K4507,  1 = M4507  ),  (C4507 - H4507) * 100,  IF(  AND( 2 = K4507,  1 = M4507  ),  (J4507 - C4507) * 100,  0  )  )</f>
        <v>0</v>
      </c>
      <c r="M4507" s="6" t="n">
        <f aca="false">IF(  OR(  AND(  1 = K4507,  1 = I4507  ),  AND(  2 =K4507,  1 = G4507  )  ),  1,  0  )</f>
        <v>0</v>
      </c>
      <c r="N4507" s="0" t="n">
        <f aca="false">IF(  AND(  1 = M4507,  0 &lt; L4507  ),  1,  0  )</f>
        <v>0</v>
      </c>
    </row>
    <row r="4508" customFormat="false" ht="12.8" hidden="false" customHeight="false" outlineLevel="0" collapsed="false">
      <c r="A4508" s="5" t="n">
        <v>44356</v>
      </c>
      <c r="B4508" s="6" t="n">
        <f aca="false">YEAR(A4508)</f>
        <v>2021</v>
      </c>
      <c r="C4508" s="7" t="n">
        <v>6746</v>
      </c>
      <c r="D4508" s="8" t="n">
        <f aca="false">AVERAGE($C4504:$C4508)</f>
        <v>6801.2</v>
      </c>
      <c r="E4508" s="8" t="n">
        <f aca="false">AVERAGE($C4484:$C4508)</f>
        <v>6481.36</v>
      </c>
      <c r="F4508" s="8" t="n">
        <f aca="false">AVERAGE($C4434:$C4508)</f>
        <v>6392.94666666667</v>
      </c>
      <c r="G4508" s="4" t="n">
        <f aca="false">IF(  AND(  F4508 &lt; E4508,  E4508 &lt; D4508  ),  1,  0  )</f>
        <v>1</v>
      </c>
      <c r="H4508" s="12" t="n">
        <f aca="false">IF(  AND(  1 = G4508,  OR(  0 = $K4508,  2 = $K4508  )  ),  $C4508,  IF(  AND(  NOT(  "-" = H4507  ),  0 &lt; H4507  ),  H4507,  0  )  )</f>
        <v>6776</v>
      </c>
      <c r="I4508" s="4" t="n">
        <f aca="false">IF(  AND(  D4508 &lt; E4508,  E4508 &lt; F4508  ),  1,  0  )</f>
        <v>0</v>
      </c>
      <c r="J4508" s="12" t="n">
        <f aca="false">IF(  AND(  1 = I4508,  OR(  0 = $K4508,  1 = $K4508  )  ),  $C4508,  IF(  AND(  NOT(  "-" = J4507  ),  0 &lt; J4507  ),  J4507,  0  )  )</f>
        <v>6231</v>
      </c>
      <c r="K4508" s="13" t="n">
        <f aca="false">IF(  1 = G4507,  1,  IF(  1 = I4507,  2,  IF(  OR(  "-" = K4507,  1 = M4507),  0,  K4507  )  )  )</f>
        <v>1</v>
      </c>
      <c r="L4508" s="12" t="n">
        <f aca="false">IF(  AND(  1 = K4508,  1 = M4508  ),  (C4508 - H4508) * 100,  IF(  AND( 2 = K4508,  1 = M4508  ),  (J4508 - C4508) * 100,  0  )  )</f>
        <v>0</v>
      </c>
      <c r="M4508" s="6" t="n">
        <f aca="false">IF(  OR(  AND(  1 = K4508,  1 = I4508  ),  AND(  2 =K4508,  1 = G4508  )  ),  1,  0  )</f>
        <v>0</v>
      </c>
      <c r="N4508" s="0" t="n">
        <f aca="false">IF(  AND(  1 = M4508,  0 &lt; L4508  ),  1,  0  )</f>
        <v>0</v>
      </c>
    </row>
    <row r="4509" customFormat="false" ht="12.8" hidden="false" customHeight="false" outlineLevel="0" collapsed="false">
      <c r="A4509" s="5" t="n">
        <v>44357</v>
      </c>
      <c r="B4509" s="6" t="n">
        <f aca="false">YEAR(A4509)</f>
        <v>2021</v>
      </c>
      <c r="C4509" s="7" t="n">
        <v>6709</v>
      </c>
      <c r="D4509" s="8" t="n">
        <f aca="false">AVERAGE($C4505:$C4509)</f>
        <v>6788.6</v>
      </c>
      <c r="E4509" s="8" t="n">
        <f aca="false">AVERAGE($C4485:$C4509)</f>
        <v>6503.28</v>
      </c>
      <c r="F4509" s="8" t="n">
        <f aca="false">AVERAGE($C4435:$C4509)</f>
        <v>6390.93333333333</v>
      </c>
      <c r="G4509" s="4" t="n">
        <f aca="false">IF(  AND(  F4509 &lt; E4509,  E4509 &lt; D4509  ),  1,  0  )</f>
        <v>1</v>
      </c>
      <c r="H4509" s="12" t="n">
        <f aca="false">IF(  AND(  1 = G4509,  OR(  0 = $K4509,  2 = $K4509  )  ),  $C4509,  IF(  AND(  NOT(  "-" = H4508  ),  0 &lt; H4508  ),  H4508,  0  )  )</f>
        <v>6776</v>
      </c>
      <c r="I4509" s="4" t="n">
        <f aca="false">IF(  AND(  D4509 &lt; E4509,  E4509 &lt; F4509  ),  1,  0  )</f>
        <v>0</v>
      </c>
      <c r="J4509" s="12" t="n">
        <f aca="false">IF(  AND(  1 = I4509,  OR(  0 = $K4509,  1 = $K4509  )  ),  $C4509,  IF(  AND(  NOT(  "-" = J4508  ),  0 &lt; J4508  ),  J4508,  0  )  )</f>
        <v>6231</v>
      </c>
      <c r="K4509" s="13" t="n">
        <f aca="false">IF(  1 = G4508,  1,  IF(  1 = I4508,  2,  IF(  OR(  "-" = K4508,  1 = M4508),  0,  K4508  )  )  )</f>
        <v>1</v>
      </c>
      <c r="L4509" s="12" t="n">
        <f aca="false">IF(  AND(  1 = K4509,  1 = M4509  ),  (C4509 - H4509) * 100,  IF(  AND( 2 = K4509,  1 = M4509  ),  (J4509 - C4509) * 100,  0  )  )</f>
        <v>0</v>
      </c>
      <c r="M4509" s="6" t="n">
        <f aca="false">IF(  OR(  AND(  1 = K4509,  1 = I4509  ),  AND(  2 =K4509,  1 = G4509  )  ),  1,  0  )</f>
        <v>0</v>
      </c>
      <c r="N4509" s="0" t="n">
        <f aca="false">IF(  AND(  1 = M4509,  0 &lt; L4509  ),  1,  0  )</f>
        <v>0</v>
      </c>
    </row>
    <row r="4510" customFormat="false" ht="12.8" hidden="false" customHeight="false" outlineLevel="0" collapsed="false">
      <c r="A4510" s="5" t="n">
        <v>44358</v>
      </c>
      <c r="B4510" s="6" t="n">
        <f aca="false">YEAR(A4510)</f>
        <v>2021</v>
      </c>
      <c r="C4510" s="7" t="n">
        <v>6715</v>
      </c>
      <c r="D4510" s="8" t="n">
        <f aca="false">AVERAGE($C4506:$C4510)</f>
        <v>6776.4</v>
      </c>
      <c r="E4510" s="8" t="n">
        <f aca="false">AVERAGE($C4486:$C4510)</f>
        <v>6530.24</v>
      </c>
      <c r="F4510" s="8" t="n">
        <f aca="false">AVERAGE($C4436:$C4510)</f>
        <v>6389.4</v>
      </c>
      <c r="G4510" s="4" t="n">
        <f aca="false">IF(  AND(  F4510 &lt; E4510,  E4510 &lt; D4510  ),  1,  0  )</f>
        <v>1</v>
      </c>
      <c r="H4510" s="12" t="n">
        <f aca="false">IF(  AND(  1 = G4510,  OR(  0 = $K4510,  2 = $K4510  )  ),  $C4510,  IF(  AND(  NOT(  "-" = H4509  ),  0 &lt; H4509  ),  H4509,  0  )  )</f>
        <v>6776</v>
      </c>
      <c r="I4510" s="4" t="n">
        <f aca="false">IF(  AND(  D4510 &lt; E4510,  E4510 &lt; F4510  ),  1,  0  )</f>
        <v>0</v>
      </c>
      <c r="J4510" s="12" t="n">
        <f aca="false">IF(  AND(  1 = I4510,  OR(  0 = $K4510,  1 = $K4510  )  ),  $C4510,  IF(  AND(  NOT(  "-" = J4509  ),  0 &lt; J4509  ),  J4509,  0  )  )</f>
        <v>6231</v>
      </c>
      <c r="K4510" s="13" t="n">
        <f aca="false">IF(  1 = G4509,  1,  IF(  1 = I4509,  2,  IF(  OR(  "-" = K4509,  1 = M4509),  0,  K4509  )  )  )</f>
        <v>1</v>
      </c>
      <c r="L4510" s="12" t="n">
        <f aca="false">IF(  AND(  1 = K4510,  1 = M4510  ),  (C4510 - H4510) * 100,  IF(  AND( 2 = K4510,  1 = M4510  ),  (J4510 - C4510) * 100,  0  )  )</f>
        <v>0</v>
      </c>
      <c r="M4510" s="6" t="n">
        <f aca="false">IF(  OR(  AND(  1 = K4510,  1 = I4510  ),  AND(  2 =K4510,  1 = G4510  )  ),  1,  0  )</f>
        <v>0</v>
      </c>
      <c r="N4510" s="0" t="n">
        <f aca="false">IF(  AND(  1 = M4510,  0 &lt; L4510  ),  1,  0  )</f>
        <v>0</v>
      </c>
    </row>
    <row r="4511" customFormat="false" ht="12.8" hidden="false" customHeight="false" outlineLevel="0" collapsed="false">
      <c r="A4511" s="5" t="n">
        <v>44361</v>
      </c>
      <c r="B4511" s="6" t="n">
        <f aca="false">YEAR(A4511)</f>
        <v>2021</v>
      </c>
      <c r="C4511" s="7" t="n">
        <v>6508</v>
      </c>
      <c r="D4511" s="8" t="n">
        <f aca="false">AVERAGE($C4507:$C4511)</f>
        <v>6706.4</v>
      </c>
      <c r="E4511" s="8" t="n">
        <f aca="false">AVERAGE($C4487:$C4511)</f>
        <v>6541.68</v>
      </c>
      <c r="F4511" s="8" t="n">
        <f aca="false">AVERAGE($C4437:$C4511)</f>
        <v>6385.46666666667</v>
      </c>
      <c r="G4511" s="4" t="n">
        <f aca="false">IF(  AND(  F4511 &lt; E4511,  E4511 &lt; D4511  ),  1,  0  )</f>
        <v>1</v>
      </c>
      <c r="H4511" s="12" t="n">
        <f aca="false">IF(  AND(  1 = G4511,  OR(  0 = $K4511,  2 = $K4511  )  ),  $C4511,  IF(  AND(  NOT(  "-" = H4510  ),  0 &lt; H4510  ),  H4510,  0  )  )</f>
        <v>6776</v>
      </c>
      <c r="I4511" s="4" t="n">
        <f aca="false">IF(  AND(  D4511 &lt; E4511,  E4511 &lt; F4511  ),  1,  0  )</f>
        <v>0</v>
      </c>
      <c r="J4511" s="12" t="n">
        <f aca="false">IF(  AND(  1 = I4511,  OR(  0 = $K4511,  1 = $K4511  )  ),  $C4511,  IF(  AND(  NOT(  "-" = J4510  ),  0 &lt; J4510  ),  J4510,  0  )  )</f>
        <v>6231</v>
      </c>
      <c r="K4511" s="13" t="n">
        <f aca="false">IF(  1 = G4510,  1,  IF(  1 = I4510,  2,  IF(  OR(  "-" = K4510,  1 = M4510),  0,  K4510  )  )  )</f>
        <v>1</v>
      </c>
      <c r="L4511" s="12" t="n">
        <f aca="false">IF(  AND(  1 = K4511,  1 = M4511  ),  (C4511 - H4511) * 100,  IF(  AND( 2 = K4511,  1 = M4511  ),  (J4511 - C4511) * 100,  0  )  )</f>
        <v>0</v>
      </c>
      <c r="M4511" s="6" t="n">
        <f aca="false">IF(  OR(  AND(  1 = K4511,  1 = I4511  ),  AND(  2 =K4511,  1 = G4511  )  ),  1,  0  )</f>
        <v>0</v>
      </c>
      <c r="N4511" s="0" t="n">
        <f aca="false">IF(  AND(  1 = M4511,  0 &lt; L4511  ),  1,  0  )</f>
        <v>0</v>
      </c>
    </row>
    <row r="4512" customFormat="false" ht="12.8" hidden="false" customHeight="false" outlineLevel="0" collapsed="false">
      <c r="A4512" s="5" t="n">
        <v>44362</v>
      </c>
      <c r="B4512" s="6" t="n">
        <f aca="false">YEAR(A4512)</f>
        <v>2021</v>
      </c>
      <c r="C4512" s="7" t="n">
        <v>6507</v>
      </c>
      <c r="D4512" s="8" t="n">
        <f aca="false">AVERAGE($C4508:$C4512)</f>
        <v>6637</v>
      </c>
      <c r="E4512" s="8" t="n">
        <f aca="false">AVERAGE($C4488:$C4512)</f>
        <v>6552.04</v>
      </c>
      <c r="F4512" s="8" t="n">
        <f aca="false">AVERAGE($C4438:$C4512)</f>
        <v>6383.64</v>
      </c>
      <c r="G4512" s="4" t="n">
        <f aca="false">IF(  AND(  F4512 &lt; E4512,  E4512 &lt; D4512  ),  1,  0  )</f>
        <v>1</v>
      </c>
      <c r="H4512" s="12" t="n">
        <f aca="false">IF(  AND(  1 = G4512,  OR(  0 = $K4512,  2 = $K4512  )  ),  $C4512,  IF(  AND(  NOT(  "-" = H4511  ),  0 &lt; H4511  ),  H4511,  0  )  )</f>
        <v>6776</v>
      </c>
      <c r="I4512" s="4" t="n">
        <f aca="false">IF(  AND(  D4512 &lt; E4512,  E4512 &lt; F4512  ),  1,  0  )</f>
        <v>0</v>
      </c>
      <c r="J4512" s="12" t="n">
        <f aca="false">IF(  AND(  1 = I4512,  OR(  0 = $K4512,  1 = $K4512  )  ),  $C4512,  IF(  AND(  NOT(  "-" = J4511  ),  0 &lt; J4511  ),  J4511,  0  )  )</f>
        <v>6231</v>
      </c>
      <c r="K4512" s="13" t="n">
        <f aca="false">IF(  1 = G4511,  1,  IF(  1 = I4511,  2,  IF(  OR(  "-" = K4511,  1 = M4511),  0,  K4511  )  )  )</f>
        <v>1</v>
      </c>
      <c r="L4512" s="12" t="n">
        <f aca="false">IF(  AND(  1 = K4512,  1 = M4512  ),  (C4512 - H4512) * 100,  IF(  AND( 2 = K4512,  1 = M4512  ),  (J4512 - C4512) * 100,  0  )  )</f>
        <v>0</v>
      </c>
      <c r="M4512" s="6" t="n">
        <f aca="false">IF(  OR(  AND(  1 = K4512,  1 = I4512  ),  AND(  2 =K4512,  1 = G4512  )  ),  1,  0  )</f>
        <v>0</v>
      </c>
      <c r="N4512" s="0" t="n">
        <f aca="false">IF(  AND(  1 = M4512,  0 &lt; L4512  ),  1,  0  )</f>
        <v>0</v>
      </c>
    </row>
    <row r="4513" customFormat="false" ht="12.8" hidden="false" customHeight="false" outlineLevel="0" collapsed="false">
      <c r="A4513" s="5" t="n">
        <v>44363</v>
      </c>
      <c r="B4513" s="6" t="n">
        <f aca="false">YEAR(A4513)</f>
        <v>2021</v>
      </c>
      <c r="C4513" s="7" t="n">
        <v>6325</v>
      </c>
      <c r="D4513" s="8" t="n">
        <f aca="false">AVERAGE($C4509:$C4513)</f>
        <v>6552.8</v>
      </c>
      <c r="E4513" s="8" t="n">
        <f aca="false">AVERAGE($C4489:$C4513)</f>
        <v>6558.2</v>
      </c>
      <c r="F4513" s="8" t="n">
        <f aca="false">AVERAGE($C4439:$C4513)</f>
        <v>6376.82666666667</v>
      </c>
      <c r="G4513" s="4" t="n">
        <f aca="false">IF(  AND(  F4513 &lt; E4513,  E4513 &lt; D4513  ),  1,  0  )</f>
        <v>0</v>
      </c>
      <c r="H4513" s="12" t="n">
        <f aca="false">IF(  AND(  1 = G4513,  OR(  0 = $K4513,  2 = $K4513  )  ),  $C4513,  IF(  AND(  NOT(  "-" = H4512  ),  0 &lt; H4512  ),  H4512,  0  )  )</f>
        <v>6776</v>
      </c>
      <c r="I4513" s="4" t="n">
        <f aca="false">IF(  AND(  D4513 &lt; E4513,  E4513 &lt; F4513  ),  1,  0  )</f>
        <v>0</v>
      </c>
      <c r="J4513" s="12" t="n">
        <f aca="false">IF(  AND(  1 = I4513,  OR(  0 = $K4513,  1 = $K4513  )  ),  $C4513,  IF(  AND(  NOT(  "-" = J4512  ),  0 &lt; J4512  ),  J4512,  0  )  )</f>
        <v>6231</v>
      </c>
      <c r="K4513" s="13" t="n">
        <f aca="false">IF(  1 = G4512,  1,  IF(  1 = I4512,  2,  IF(  OR(  "-" = K4512,  1 = M4512),  0,  K4512  )  )  )</f>
        <v>1</v>
      </c>
      <c r="L4513" s="12" t="n">
        <f aca="false">IF(  AND(  1 = K4513,  1 = M4513  ),  (C4513 - H4513) * 100,  IF(  AND( 2 = K4513,  1 = M4513  ),  (J4513 - C4513) * 100,  0  )  )</f>
        <v>0</v>
      </c>
      <c r="M4513" s="6" t="n">
        <f aca="false">IF(  OR(  AND(  1 = K4513,  1 = I4513  ),  AND(  2 =K4513,  1 = G4513  )  ),  1,  0  )</f>
        <v>0</v>
      </c>
      <c r="N4513" s="0" t="n">
        <f aca="false">IF(  AND(  1 = M4513,  0 &lt; L4513  ),  1,  0  )</f>
        <v>0</v>
      </c>
    </row>
    <row r="4514" customFormat="false" ht="12.8" hidden="false" customHeight="false" outlineLevel="0" collapsed="false">
      <c r="A4514" s="5" t="n">
        <v>44364</v>
      </c>
      <c r="B4514" s="6" t="n">
        <f aca="false">YEAR(A4514)</f>
        <v>2021</v>
      </c>
      <c r="C4514" s="7" t="n">
        <v>6400</v>
      </c>
      <c r="D4514" s="8" t="n">
        <f aca="false">AVERAGE($C4510:$C4514)</f>
        <v>6491</v>
      </c>
      <c r="E4514" s="8" t="n">
        <f aca="false">AVERAGE($C4490:$C4514)</f>
        <v>6573.72</v>
      </c>
      <c r="F4514" s="8" t="n">
        <f aca="false">AVERAGE($C4440:$C4514)</f>
        <v>6375.82666666667</v>
      </c>
      <c r="G4514" s="4" t="n">
        <f aca="false">IF(  AND(  F4514 &lt; E4514,  E4514 &lt; D4514  ),  1,  0  )</f>
        <v>0</v>
      </c>
      <c r="H4514" s="12" t="n">
        <f aca="false">IF(  AND(  1 = G4514,  OR(  0 = $K4514,  2 = $K4514  )  ),  $C4514,  IF(  AND(  NOT(  "-" = H4513  ),  0 &lt; H4513  ),  H4513,  0  )  )</f>
        <v>6776</v>
      </c>
      <c r="I4514" s="4" t="n">
        <f aca="false">IF(  AND(  D4514 &lt; E4514,  E4514 &lt; F4514  ),  1,  0  )</f>
        <v>0</v>
      </c>
      <c r="J4514" s="12" t="n">
        <f aca="false">IF(  AND(  1 = I4514,  OR(  0 = $K4514,  1 = $K4514  )  ),  $C4514,  IF(  AND(  NOT(  "-" = J4513  ),  0 &lt; J4513  ),  J4513,  0  )  )</f>
        <v>6231</v>
      </c>
      <c r="K4514" s="13" t="n">
        <f aca="false">IF(  1 = G4513,  1,  IF(  1 = I4513,  2,  IF(  OR(  "-" = K4513,  1 = M4513),  0,  K4513  )  )  )</f>
        <v>1</v>
      </c>
      <c r="L4514" s="12" t="n">
        <f aca="false">IF(  AND(  1 = K4514,  1 = M4514  ),  (C4514 - H4514) * 100,  IF(  AND( 2 = K4514,  1 = M4514  ),  (J4514 - C4514) * 100,  0  )  )</f>
        <v>0</v>
      </c>
      <c r="M4514" s="6" t="n">
        <f aca="false">IF(  OR(  AND(  1 = K4514,  1 = I4514  ),  AND(  2 =K4514,  1 = G4514  )  ),  1,  0  )</f>
        <v>0</v>
      </c>
      <c r="N4514" s="0" t="n">
        <f aca="false">IF(  AND(  1 = M4514,  0 &lt; L4514  ),  1,  0  )</f>
        <v>0</v>
      </c>
    </row>
    <row r="4515" customFormat="false" ht="12.8" hidden="false" customHeight="false" outlineLevel="0" collapsed="false">
      <c r="A4515" s="5" t="n">
        <v>44365</v>
      </c>
      <c r="B4515" s="6" t="n">
        <f aca="false">YEAR(A4515)</f>
        <v>2021</v>
      </c>
      <c r="C4515" s="7" t="n">
        <v>6530</v>
      </c>
      <c r="D4515" s="8" t="n">
        <f aca="false">AVERAGE($C4511:$C4515)</f>
        <v>6454</v>
      </c>
      <c r="E4515" s="8" t="n">
        <f aca="false">AVERAGE($C4491:$C4515)</f>
        <v>6589.8</v>
      </c>
      <c r="F4515" s="8" t="n">
        <f aca="false">AVERAGE($C4441:$C4515)</f>
        <v>6375.86666666667</v>
      </c>
      <c r="G4515" s="4" t="n">
        <f aca="false">IF(  AND(  F4515 &lt; E4515,  E4515 &lt; D4515  ),  1,  0  )</f>
        <v>0</v>
      </c>
      <c r="H4515" s="12" t="n">
        <f aca="false">IF(  AND(  1 = G4515,  OR(  0 = $K4515,  2 = $K4515  )  ),  $C4515,  IF(  AND(  NOT(  "-" = H4514  ),  0 &lt; H4514  ),  H4514,  0  )  )</f>
        <v>6776</v>
      </c>
      <c r="I4515" s="4" t="n">
        <f aca="false">IF(  AND(  D4515 &lt; E4515,  E4515 &lt; F4515  ),  1,  0  )</f>
        <v>0</v>
      </c>
      <c r="J4515" s="12" t="n">
        <f aca="false">IF(  AND(  1 = I4515,  OR(  0 = $K4515,  1 = $K4515  )  ),  $C4515,  IF(  AND(  NOT(  "-" = J4514  ),  0 &lt; J4514  ),  J4514,  0  )  )</f>
        <v>6231</v>
      </c>
      <c r="K4515" s="13" t="n">
        <f aca="false">IF(  1 = G4514,  1,  IF(  1 = I4514,  2,  IF(  OR(  "-" = K4514,  1 = M4514),  0,  K4514  )  )  )</f>
        <v>1</v>
      </c>
      <c r="L4515" s="12" t="n">
        <f aca="false">IF(  AND(  1 = K4515,  1 = M4515  ),  (C4515 - H4515) * 100,  IF(  AND( 2 = K4515,  1 = M4515  ),  (J4515 - C4515) * 100,  0  )  )</f>
        <v>0</v>
      </c>
      <c r="M4515" s="6" t="n">
        <f aca="false">IF(  OR(  AND(  1 = K4515,  1 = I4515  ),  AND(  2 =K4515,  1 = G4515  )  ),  1,  0  )</f>
        <v>0</v>
      </c>
      <c r="N4515" s="0" t="n">
        <f aca="false">IF(  AND(  1 = M4515,  0 &lt; L4515  ),  1,  0  )</f>
        <v>0</v>
      </c>
    </row>
    <row r="4516" customFormat="false" ht="12.8" hidden="false" customHeight="false" outlineLevel="0" collapsed="false">
      <c r="A4516" s="5" t="n">
        <v>44368</v>
      </c>
      <c r="B4516" s="6" t="n">
        <f aca="false">YEAR(A4516)</f>
        <v>2021</v>
      </c>
      <c r="C4516" s="7" t="n">
        <v>6473</v>
      </c>
      <c r="D4516" s="8" t="n">
        <f aca="false">AVERAGE($C4512:$C4516)</f>
        <v>6447</v>
      </c>
      <c r="E4516" s="8" t="n">
        <f aca="false">AVERAGE($C4492:$C4516)</f>
        <v>6597.88</v>
      </c>
      <c r="F4516" s="8" t="n">
        <f aca="false">AVERAGE($C4442:$C4516)</f>
        <v>6376.14666666667</v>
      </c>
      <c r="G4516" s="4" t="n">
        <f aca="false">IF(  AND(  F4516 &lt; E4516,  E4516 &lt; D4516  ),  1,  0  )</f>
        <v>0</v>
      </c>
      <c r="H4516" s="12" t="n">
        <f aca="false">IF(  AND(  1 = G4516,  OR(  0 = $K4516,  2 = $K4516  )  ),  $C4516,  IF(  AND(  NOT(  "-" = H4515  ),  0 &lt; H4515  ),  H4515,  0  )  )</f>
        <v>6776</v>
      </c>
      <c r="I4516" s="4" t="n">
        <f aca="false">IF(  AND(  D4516 &lt; E4516,  E4516 &lt; F4516  ),  1,  0  )</f>
        <v>0</v>
      </c>
      <c r="J4516" s="12" t="n">
        <f aca="false">IF(  AND(  1 = I4516,  OR(  0 = $K4516,  1 = $K4516  )  ),  $C4516,  IF(  AND(  NOT(  "-" = J4515  ),  0 &lt; J4515  ),  J4515,  0  )  )</f>
        <v>6231</v>
      </c>
      <c r="K4516" s="13" t="n">
        <f aca="false">IF(  1 = G4515,  1,  IF(  1 = I4515,  2,  IF(  OR(  "-" = K4515,  1 = M4515),  0,  K4515  )  )  )</f>
        <v>1</v>
      </c>
      <c r="L4516" s="12" t="n">
        <f aca="false">IF(  AND(  1 = K4516,  1 = M4516  ),  (C4516 - H4516) * 100,  IF(  AND( 2 = K4516,  1 = M4516  ),  (J4516 - C4516) * 100,  0  )  )</f>
        <v>0</v>
      </c>
      <c r="M4516" s="6" t="n">
        <f aca="false">IF(  OR(  AND(  1 = K4516,  1 = I4516  ),  AND(  2 =K4516,  1 = G4516  )  ),  1,  0  )</f>
        <v>0</v>
      </c>
      <c r="N4516" s="0" t="n">
        <f aca="false">IF(  AND(  1 = M4516,  0 &lt; L4516  ),  1,  0  )</f>
        <v>0</v>
      </c>
    </row>
    <row r="4517" customFormat="false" ht="12.8" hidden="false" customHeight="false" outlineLevel="0" collapsed="false">
      <c r="A4517" s="5" t="n">
        <v>44369</v>
      </c>
      <c r="B4517" s="6" t="n">
        <f aca="false">YEAR(A4517)</f>
        <v>2021</v>
      </c>
      <c r="C4517" s="7" t="n">
        <v>6519</v>
      </c>
      <c r="D4517" s="8" t="n">
        <f aca="false">AVERAGE($C4513:$C4517)</f>
        <v>6449.4</v>
      </c>
      <c r="E4517" s="8" t="n">
        <f aca="false">AVERAGE($C4493:$C4517)</f>
        <v>6611.32</v>
      </c>
      <c r="F4517" s="8" t="n">
        <f aca="false">AVERAGE($C4443:$C4517)</f>
        <v>6378.53333333333</v>
      </c>
      <c r="G4517" s="4" t="n">
        <f aca="false">IF(  AND(  F4517 &lt; E4517,  E4517 &lt; D4517  ),  1,  0  )</f>
        <v>0</v>
      </c>
      <c r="H4517" s="12" t="n">
        <f aca="false">IF(  AND(  1 = G4517,  OR(  0 = $K4517,  2 = $K4517  )  ),  $C4517,  IF(  AND(  NOT(  "-" = H4516  ),  0 &lt; H4516  ),  H4516,  0  )  )</f>
        <v>6776</v>
      </c>
      <c r="I4517" s="4" t="n">
        <f aca="false">IF(  AND(  D4517 &lt; E4517,  E4517 &lt; F4517  ),  1,  0  )</f>
        <v>0</v>
      </c>
      <c r="J4517" s="12" t="n">
        <f aca="false">IF(  AND(  1 = I4517,  OR(  0 = $K4517,  1 = $K4517  )  ),  $C4517,  IF(  AND(  NOT(  "-" = J4516  ),  0 &lt; J4516  ),  J4516,  0  )  )</f>
        <v>6231</v>
      </c>
      <c r="K4517" s="13" t="n">
        <f aca="false">IF(  1 = G4516,  1,  IF(  1 = I4516,  2,  IF(  OR(  "-" = K4516,  1 = M4516),  0,  K4516  )  )  )</f>
        <v>1</v>
      </c>
      <c r="L4517" s="12" t="n">
        <f aca="false">IF(  AND(  1 = K4517,  1 = M4517  ),  (C4517 - H4517) * 100,  IF(  AND( 2 = K4517,  1 = M4517  ),  (J4517 - C4517) * 100,  0  )  )</f>
        <v>0</v>
      </c>
      <c r="M4517" s="6" t="n">
        <f aca="false">IF(  OR(  AND(  1 = K4517,  1 = I4517  ),  AND(  2 =K4517,  1 = G4517  )  ),  1,  0  )</f>
        <v>0</v>
      </c>
      <c r="N4517" s="0" t="n">
        <f aca="false">IF(  AND(  1 = M4517,  0 &lt; L4517  ),  1,  0  )</f>
        <v>0</v>
      </c>
    </row>
    <row r="4518" customFormat="false" ht="12.8" hidden="false" customHeight="false" outlineLevel="0" collapsed="false">
      <c r="A4518" s="5" t="n">
        <v>44370</v>
      </c>
      <c r="B4518" s="6" t="n">
        <f aca="false">YEAR(A4518)</f>
        <v>2021</v>
      </c>
      <c r="C4518" s="7" t="n">
        <v>6408</v>
      </c>
      <c r="D4518" s="8" t="n">
        <f aca="false">AVERAGE($C4514:$C4518)</f>
        <v>6466</v>
      </c>
      <c r="E4518" s="8" t="n">
        <f aca="false">AVERAGE($C4494:$C4518)</f>
        <v>6617.28</v>
      </c>
      <c r="F4518" s="8" t="n">
        <f aca="false">AVERAGE($C4444:$C4518)</f>
        <v>6382.48</v>
      </c>
      <c r="G4518" s="4" t="n">
        <f aca="false">IF(  AND(  F4518 &lt; E4518,  E4518 &lt; D4518  ),  1,  0  )</f>
        <v>0</v>
      </c>
      <c r="H4518" s="12" t="n">
        <f aca="false">IF(  AND(  1 = G4518,  OR(  0 = $K4518,  2 = $K4518  )  ),  $C4518,  IF(  AND(  NOT(  "-" = H4517  ),  0 &lt; H4517  ),  H4517,  0  )  )</f>
        <v>6776</v>
      </c>
      <c r="I4518" s="4" t="n">
        <f aca="false">IF(  AND(  D4518 &lt; E4518,  E4518 &lt; F4518  ),  1,  0  )</f>
        <v>0</v>
      </c>
      <c r="J4518" s="12" t="n">
        <f aca="false">IF(  AND(  1 = I4518,  OR(  0 = $K4518,  1 = $K4518  )  ),  $C4518,  IF(  AND(  NOT(  "-" = J4517  ),  0 &lt; J4517  ),  J4517,  0  )  )</f>
        <v>6231</v>
      </c>
      <c r="K4518" s="13" t="n">
        <f aca="false">IF(  1 = G4517,  1,  IF(  1 = I4517,  2,  IF(  OR(  "-" = K4517,  1 = M4517),  0,  K4517  )  )  )</f>
        <v>1</v>
      </c>
      <c r="L4518" s="12" t="n">
        <f aca="false">IF(  AND(  1 = K4518,  1 = M4518  ),  (C4518 - H4518) * 100,  IF(  AND( 2 = K4518,  1 = M4518  ),  (J4518 - C4518) * 100,  0  )  )</f>
        <v>0</v>
      </c>
      <c r="M4518" s="6" t="n">
        <f aca="false">IF(  OR(  AND(  1 = K4518,  1 = I4518  ),  AND(  2 =K4518,  1 = G4518  )  ),  1,  0  )</f>
        <v>0</v>
      </c>
      <c r="N4518" s="0" t="n">
        <f aca="false">IF(  AND(  1 = M4518,  0 &lt; L4518  ),  1,  0  )</f>
        <v>0</v>
      </c>
    </row>
    <row r="4519" customFormat="false" ht="12.8" hidden="false" customHeight="false" outlineLevel="0" collapsed="false">
      <c r="A4519" s="5" t="n">
        <v>44371</v>
      </c>
      <c r="B4519" s="6" t="n">
        <f aca="false">YEAR(A4519)</f>
        <v>2021</v>
      </c>
      <c r="C4519" s="7" t="n">
        <v>6441</v>
      </c>
      <c r="D4519" s="8" t="n">
        <f aca="false">AVERAGE($C4515:$C4519)</f>
        <v>6474.2</v>
      </c>
      <c r="E4519" s="8" t="n">
        <f aca="false">AVERAGE($C4495:$C4519)</f>
        <v>6624.2</v>
      </c>
      <c r="F4519" s="8" t="n">
        <f aca="false">AVERAGE($C4445:$C4519)</f>
        <v>6385.65333333333</v>
      </c>
      <c r="G4519" s="4" t="n">
        <f aca="false">IF(  AND(  F4519 &lt; E4519,  E4519 &lt; D4519  ),  1,  0  )</f>
        <v>0</v>
      </c>
      <c r="H4519" s="12" t="n">
        <f aca="false">IF(  AND(  1 = G4519,  OR(  0 = $K4519,  2 = $K4519  )  ),  $C4519,  IF(  AND(  NOT(  "-" = H4518  ),  0 &lt; H4518  ),  H4518,  0  )  )</f>
        <v>6776</v>
      </c>
      <c r="I4519" s="4" t="n">
        <f aca="false">IF(  AND(  D4519 &lt; E4519,  E4519 &lt; F4519  ),  1,  0  )</f>
        <v>0</v>
      </c>
      <c r="J4519" s="12" t="n">
        <f aca="false">IF(  AND(  1 = I4519,  OR(  0 = $K4519,  1 = $K4519  )  ),  $C4519,  IF(  AND(  NOT(  "-" = J4518  ),  0 &lt; J4518  ),  J4518,  0  )  )</f>
        <v>6231</v>
      </c>
      <c r="K4519" s="13" t="n">
        <f aca="false">IF(  1 = G4518,  1,  IF(  1 = I4518,  2,  IF(  OR(  "-" = K4518,  1 = M4518),  0,  K4518  )  )  )</f>
        <v>1</v>
      </c>
      <c r="L4519" s="12" t="n">
        <f aca="false">IF(  AND(  1 = K4519,  1 = M4519  ),  (C4519 - H4519) * 100,  IF(  AND( 2 = K4519,  1 = M4519  ),  (J4519 - C4519) * 100,  0  )  )</f>
        <v>0</v>
      </c>
      <c r="M4519" s="6" t="n">
        <f aca="false">IF(  OR(  AND(  1 = K4519,  1 = I4519  ),  AND(  2 =K4519,  1 = G4519  )  ),  1,  0  )</f>
        <v>0</v>
      </c>
      <c r="N4519" s="0" t="n">
        <f aca="false">IF(  AND(  1 = M4519,  0 &lt; L4519  ),  1,  0  )</f>
        <v>0</v>
      </c>
    </row>
    <row r="4520" customFormat="false" ht="12.8" hidden="false" customHeight="false" outlineLevel="0" collapsed="false">
      <c r="A4520" s="5" t="n">
        <v>44372</v>
      </c>
      <c r="B4520" s="6" t="n">
        <f aca="false">YEAR(A4520)</f>
        <v>2021</v>
      </c>
      <c r="C4520" s="7" t="n">
        <v>6407</v>
      </c>
      <c r="D4520" s="8" t="n">
        <f aca="false">AVERAGE($C4516:$C4520)</f>
        <v>6449.6</v>
      </c>
      <c r="E4520" s="8" t="n">
        <f aca="false">AVERAGE($C4496:$C4520)</f>
        <v>6621.6</v>
      </c>
      <c r="F4520" s="8" t="n">
        <f aca="false">AVERAGE($C4446:$C4520)</f>
        <v>6391.42666666667</v>
      </c>
      <c r="G4520" s="4" t="n">
        <f aca="false">IF(  AND(  F4520 &lt; E4520,  E4520 &lt; D4520  ),  1,  0  )</f>
        <v>0</v>
      </c>
      <c r="H4520" s="12" t="n">
        <f aca="false">IF(  AND(  1 = G4520,  OR(  0 = $K4520,  2 = $K4520  )  ),  $C4520,  IF(  AND(  NOT(  "-" = H4519  ),  0 &lt; H4519  ),  H4519,  0  )  )</f>
        <v>6776</v>
      </c>
      <c r="I4520" s="4" t="n">
        <f aca="false">IF(  AND(  D4520 &lt; E4520,  E4520 &lt; F4520  ),  1,  0  )</f>
        <v>0</v>
      </c>
      <c r="J4520" s="12" t="n">
        <f aca="false">IF(  AND(  1 = I4520,  OR(  0 = $K4520,  1 = $K4520  )  ),  $C4520,  IF(  AND(  NOT(  "-" = J4519  ),  0 &lt; J4519  ),  J4519,  0  )  )</f>
        <v>6231</v>
      </c>
      <c r="K4520" s="13" t="n">
        <f aca="false">IF(  1 = G4519,  1,  IF(  1 = I4519,  2,  IF(  OR(  "-" = K4519,  1 = M4519),  0,  K4519  )  )  )</f>
        <v>1</v>
      </c>
      <c r="L4520" s="12" t="n">
        <f aca="false">IF(  AND(  1 = K4520,  1 = M4520  ),  (C4520 - H4520) * 100,  IF(  AND( 2 = K4520,  1 = M4520  ),  (J4520 - C4520) * 100,  0  )  )</f>
        <v>0</v>
      </c>
      <c r="M4520" s="6" t="n">
        <f aca="false">IF(  OR(  AND(  1 = K4520,  1 = I4520  ),  AND(  2 =K4520,  1 = G4520  )  ),  1,  0  )</f>
        <v>0</v>
      </c>
      <c r="N4520" s="0" t="n">
        <f aca="false">IF(  AND(  1 = M4520,  0 &lt; L4520  ),  1,  0  )</f>
        <v>0</v>
      </c>
    </row>
    <row r="4521" customFormat="false" ht="12.8" hidden="false" customHeight="false" outlineLevel="0" collapsed="false">
      <c r="A4521" s="5" t="n">
        <v>44375</v>
      </c>
      <c r="B4521" s="6" t="n">
        <f aca="false">YEAR(A4521)</f>
        <v>2021</v>
      </c>
      <c r="C4521" s="7" t="n">
        <v>6449</v>
      </c>
      <c r="D4521" s="8" t="n">
        <f aca="false">AVERAGE($C4517:$C4521)</f>
        <v>6444.8</v>
      </c>
      <c r="E4521" s="8" t="n">
        <f aca="false">AVERAGE($C4497:$C4521)</f>
        <v>6619.56</v>
      </c>
      <c r="F4521" s="8" t="n">
        <f aca="false">AVERAGE($C4447:$C4521)</f>
        <v>6398.97333333333</v>
      </c>
      <c r="G4521" s="4" t="n">
        <f aca="false">IF(  AND(  F4521 &lt; E4521,  E4521 &lt; D4521  ),  1,  0  )</f>
        <v>0</v>
      </c>
      <c r="H4521" s="12" t="n">
        <f aca="false">IF(  AND(  1 = G4521,  OR(  0 = $K4521,  2 = $K4521  )  ),  $C4521,  IF(  AND(  NOT(  "-" = H4520  ),  0 &lt; H4520  ),  H4520,  0  )  )</f>
        <v>6776</v>
      </c>
      <c r="I4521" s="4" t="n">
        <f aca="false">IF(  AND(  D4521 &lt; E4521,  E4521 &lt; F4521  ),  1,  0  )</f>
        <v>0</v>
      </c>
      <c r="J4521" s="12" t="n">
        <f aca="false">IF(  AND(  1 = I4521,  OR(  0 = $K4521,  1 = $K4521  )  ),  $C4521,  IF(  AND(  NOT(  "-" = J4520  ),  0 &lt; J4520  ),  J4520,  0  )  )</f>
        <v>6231</v>
      </c>
      <c r="K4521" s="13" t="n">
        <f aca="false">IF(  1 = G4520,  1,  IF(  1 = I4520,  2,  IF(  OR(  "-" = K4520,  1 = M4520),  0,  K4520  )  )  )</f>
        <v>1</v>
      </c>
      <c r="L4521" s="12" t="n">
        <f aca="false">IF(  AND(  1 = K4521,  1 = M4521  ),  (C4521 - H4521) * 100,  IF(  AND( 2 = K4521,  1 = M4521  ),  (J4521 - C4521) * 100,  0  )  )</f>
        <v>0</v>
      </c>
      <c r="M4521" s="6" t="n">
        <f aca="false">IF(  OR(  AND(  1 = K4521,  1 = I4521  ),  AND(  2 =K4521,  1 = G4521  )  ),  1,  0  )</f>
        <v>0</v>
      </c>
      <c r="N4521" s="0" t="n">
        <f aca="false">IF(  AND(  1 = M4521,  0 &lt; L4521  ),  1,  0  )</f>
        <v>0</v>
      </c>
    </row>
    <row r="4522" customFormat="false" ht="12.8" hidden="false" customHeight="false" outlineLevel="0" collapsed="false">
      <c r="A4522" s="5" t="n">
        <v>44376</v>
      </c>
      <c r="B4522" s="6" t="n">
        <f aca="false">YEAR(A4522)</f>
        <v>2021</v>
      </c>
      <c r="C4522" s="7" t="n">
        <v>6460</v>
      </c>
      <c r="D4522" s="8" t="n">
        <f aca="false">AVERAGE($C4518:$C4522)</f>
        <v>6433</v>
      </c>
      <c r="E4522" s="8" t="n">
        <f aca="false">AVERAGE($C4498:$C4522)</f>
        <v>6610.96</v>
      </c>
      <c r="F4522" s="8" t="n">
        <f aca="false">AVERAGE($C4448:$C4522)</f>
        <v>6406.44</v>
      </c>
      <c r="G4522" s="4" t="n">
        <f aca="false">IF(  AND(  F4522 &lt; E4522,  E4522 &lt; D4522  ),  1,  0  )</f>
        <v>0</v>
      </c>
      <c r="H4522" s="12" t="n">
        <f aca="false">IF(  AND(  1 = G4522,  OR(  0 = $K4522,  2 = $K4522  )  ),  $C4522,  IF(  AND(  NOT(  "-" = H4521  ),  0 &lt; H4521  ),  H4521,  0  )  )</f>
        <v>6776</v>
      </c>
      <c r="I4522" s="4" t="n">
        <f aca="false">IF(  AND(  D4522 &lt; E4522,  E4522 &lt; F4522  ),  1,  0  )</f>
        <v>0</v>
      </c>
      <c r="J4522" s="12" t="n">
        <f aca="false">IF(  AND(  1 = I4522,  OR(  0 = $K4522,  1 = $K4522  )  ),  $C4522,  IF(  AND(  NOT(  "-" = J4521  ),  0 &lt; J4521  ),  J4521,  0  )  )</f>
        <v>6231</v>
      </c>
      <c r="K4522" s="13" t="n">
        <f aca="false">IF(  1 = G4521,  1,  IF(  1 = I4521,  2,  IF(  OR(  "-" = K4521,  1 = M4521),  0,  K4521  )  )  )</f>
        <v>1</v>
      </c>
      <c r="L4522" s="12" t="n">
        <f aca="false">IF(  AND(  1 = K4522,  1 = M4522  ),  (C4522 - H4522) * 100,  IF(  AND( 2 = K4522,  1 = M4522  ),  (J4522 - C4522) * 100,  0  )  )</f>
        <v>0</v>
      </c>
      <c r="M4522" s="6" t="n">
        <f aca="false">IF(  OR(  AND(  1 = K4522,  1 = I4522  ),  AND(  2 =K4522,  1 = G4522  )  ),  1,  0  )</f>
        <v>0</v>
      </c>
      <c r="N4522" s="0" t="n">
        <f aca="false">IF(  AND(  1 = M4522,  0 &lt; L4522  ),  1,  0  )</f>
        <v>0</v>
      </c>
    </row>
    <row r="4523" customFormat="false" ht="12.8" hidden="false" customHeight="false" outlineLevel="0" collapsed="false">
      <c r="A4523" s="5" t="n">
        <v>44377</v>
      </c>
      <c r="B4523" s="6" t="n">
        <f aca="false">YEAR(A4523)</f>
        <v>2021</v>
      </c>
      <c r="C4523" s="7" t="n">
        <v>6462</v>
      </c>
      <c r="D4523" s="8" t="n">
        <f aca="false">AVERAGE($C4519:$C4523)</f>
        <v>6443.8</v>
      </c>
      <c r="E4523" s="8" t="n">
        <f aca="false">AVERAGE($C4499:$C4523)</f>
        <v>6599.48</v>
      </c>
      <c r="F4523" s="8" t="n">
        <f aca="false">AVERAGE($C4449:$C4523)</f>
        <v>6412.94666666667</v>
      </c>
      <c r="G4523" s="4" t="n">
        <f aca="false">IF(  AND(  F4523 &lt; E4523,  E4523 &lt; D4523  ),  1,  0  )</f>
        <v>0</v>
      </c>
      <c r="H4523" s="12" t="n">
        <f aca="false">IF(  AND(  1 = G4523,  OR(  0 = $K4523,  2 = $K4523  )  ),  $C4523,  IF(  AND(  NOT(  "-" = H4522  ),  0 &lt; H4522  ),  H4522,  0  )  )</f>
        <v>6776</v>
      </c>
      <c r="I4523" s="4" t="n">
        <f aca="false">IF(  AND(  D4523 &lt; E4523,  E4523 &lt; F4523  ),  1,  0  )</f>
        <v>0</v>
      </c>
      <c r="J4523" s="12" t="n">
        <f aca="false">IF(  AND(  1 = I4523,  OR(  0 = $K4523,  1 = $K4523  )  ),  $C4523,  IF(  AND(  NOT(  "-" = J4522  ),  0 &lt; J4522  ),  J4522,  0  )  )</f>
        <v>6231</v>
      </c>
      <c r="K4523" s="13" t="n">
        <f aca="false">IF(  1 = G4522,  1,  IF(  1 = I4522,  2,  IF(  OR(  "-" = K4522,  1 = M4522),  0,  K4522  )  )  )</f>
        <v>1</v>
      </c>
      <c r="L4523" s="12" t="n">
        <f aca="false">IF(  AND(  1 = K4523,  1 = M4523  ),  (C4523 - H4523) * 100,  IF(  AND( 2 = K4523,  1 = M4523  ),  (J4523 - C4523) * 100,  0  )  )</f>
        <v>0</v>
      </c>
      <c r="M4523" s="6" t="n">
        <f aca="false">IF(  OR(  AND(  1 = K4523,  1 = I4523  ),  AND(  2 =K4523,  1 = G4523  )  ),  1,  0  )</f>
        <v>0</v>
      </c>
      <c r="N4523" s="0" t="n">
        <f aca="false">IF(  AND(  1 = M4523,  0 &lt; L4523  ),  1,  0  )</f>
        <v>0</v>
      </c>
    </row>
    <row r="4524" customFormat="false" ht="12.8" hidden="false" customHeight="false" outlineLevel="0" collapsed="false">
      <c r="A4524" s="5" t="n">
        <v>44378</v>
      </c>
      <c r="B4524" s="6" t="n">
        <f aca="false">YEAR(A4524)</f>
        <v>2021</v>
      </c>
      <c r="C4524" s="7" t="n">
        <v>6451</v>
      </c>
      <c r="D4524" s="8" t="n">
        <f aca="false">AVERAGE($C4520:$C4524)</f>
        <v>6445.8</v>
      </c>
      <c r="E4524" s="8" t="n">
        <f aca="false">AVERAGE($C4500:$C4524)</f>
        <v>6589.16</v>
      </c>
      <c r="F4524" s="8" t="n">
        <f aca="false">AVERAGE($C4450:$C4524)</f>
        <v>6418.09333333333</v>
      </c>
      <c r="G4524" s="4" t="n">
        <f aca="false">IF(  AND(  F4524 &lt; E4524,  E4524 &lt; D4524  ),  1,  0  )</f>
        <v>0</v>
      </c>
      <c r="H4524" s="12" t="n">
        <f aca="false">IF(  AND(  1 = G4524,  OR(  0 = $K4524,  2 = $K4524  )  ),  $C4524,  IF(  AND(  NOT(  "-" = H4523  ),  0 &lt; H4523  ),  H4523,  0  )  )</f>
        <v>6776</v>
      </c>
      <c r="I4524" s="4" t="n">
        <f aca="false">IF(  AND(  D4524 &lt; E4524,  E4524 &lt; F4524  ),  1,  0  )</f>
        <v>0</v>
      </c>
      <c r="J4524" s="12" t="n">
        <f aca="false">IF(  AND(  1 = I4524,  OR(  0 = $K4524,  1 = $K4524  )  ),  $C4524,  IF(  AND(  NOT(  "-" = J4523  ),  0 &lt; J4523  ),  J4523,  0  )  )</f>
        <v>6231</v>
      </c>
      <c r="K4524" s="13" t="n">
        <f aca="false">IF(  1 = G4523,  1,  IF(  1 = I4523,  2,  IF(  OR(  "-" = K4523,  1 = M4523),  0,  K4523  )  )  )</f>
        <v>1</v>
      </c>
      <c r="L4524" s="12" t="n">
        <f aca="false">IF(  AND(  1 = K4524,  1 = M4524  ),  (C4524 - H4524) * 100,  IF(  AND( 2 = K4524,  1 = M4524  ),  (J4524 - C4524) * 100,  0  )  )</f>
        <v>0</v>
      </c>
      <c r="M4524" s="6" t="n">
        <f aca="false">IF(  OR(  AND(  1 = K4524,  1 = I4524  ),  AND(  2 =K4524,  1 = G4524  )  ),  1,  0  )</f>
        <v>0</v>
      </c>
      <c r="N4524" s="0" t="n">
        <f aca="false">IF(  AND(  1 = M4524,  0 &lt; L4524  ),  1,  0  )</f>
        <v>0</v>
      </c>
    </row>
    <row r="4525" customFormat="false" ht="12.8" hidden="false" customHeight="false" outlineLevel="0" collapsed="false">
      <c r="A4525" s="5" t="n">
        <v>44379</v>
      </c>
      <c r="B4525" s="6" t="n">
        <f aca="false">YEAR(A4525)</f>
        <v>2021</v>
      </c>
      <c r="C4525" s="7" t="n">
        <v>6515</v>
      </c>
      <c r="D4525" s="8" t="n">
        <f aca="false">AVERAGE($C4521:$C4525)</f>
        <v>6467.4</v>
      </c>
      <c r="E4525" s="8" t="n">
        <f aca="false">AVERAGE($C4501:$C4525)</f>
        <v>6577.88</v>
      </c>
      <c r="F4525" s="8" t="n">
        <f aca="false">AVERAGE($C4451:$C4525)</f>
        <v>6422.8</v>
      </c>
      <c r="G4525" s="4" t="n">
        <f aca="false">IF(  AND(  F4525 &lt; E4525,  E4525 &lt; D4525  ),  1,  0  )</f>
        <v>0</v>
      </c>
      <c r="H4525" s="12" t="n">
        <f aca="false">IF(  AND(  1 = G4525,  OR(  0 = $K4525,  2 = $K4525  )  ),  $C4525,  IF(  AND(  NOT(  "-" = H4524  ),  0 &lt; H4524  ),  H4524,  0  )  )</f>
        <v>6776</v>
      </c>
      <c r="I4525" s="4" t="n">
        <f aca="false">IF(  AND(  D4525 &lt; E4525,  E4525 &lt; F4525  ),  1,  0  )</f>
        <v>0</v>
      </c>
      <c r="J4525" s="12" t="n">
        <f aca="false">IF(  AND(  1 = I4525,  OR(  0 = $K4525,  1 = $K4525  )  ),  $C4525,  IF(  AND(  NOT(  "-" = J4524  ),  0 &lt; J4524  ),  J4524,  0  )  )</f>
        <v>6231</v>
      </c>
      <c r="K4525" s="13" t="n">
        <f aca="false">IF(  1 = G4524,  1,  IF(  1 = I4524,  2,  IF(  OR(  "-" = K4524,  1 = M4524),  0,  K4524  )  )  )</f>
        <v>1</v>
      </c>
      <c r="L4525" s="12" t="n">
        <f aca="false">IF(  AND(  1 = K4525,  1 = M4525  ),  (C4525 - H4525) * 100,  IF(  AND( 2 = K4525,  1 = M4525  ),  (J4525 - C4525) * 100,  0  )  )</f>
        <v>0</v>
      </c>
      <c r="M4525" s="6" t="n">
        <f aca="false">IF(  OR(  AND(  1 = K4525,  1 = I4525  ),  AND(  2 =K4525,  1 = G4525  )  ),  1,  0  )</f>
        <v>0</v>
      </c>
      <c r="N4525" s="0" t="n">
        <f aca="false">IF(  AND(  1 = M4525,  0 &lt; L4525  ),  1,  0  )</f>
        <v>0</v>
      </c>
    </row>
    <row r="4526" customFormat="false" ht="12.8" hidden="false" customHeight="false" outlineLevel="0" collapsed="false">
      <c r="A4526" s="5" t="n">
        <v>44382</v>
      </c>
      <c r="B4526" s="6" t="n">
        <f aca="false">YEAR(A4526)</f>
        <v>2021</v>
      </c>
      <c r="C4526" s="7" t="n">
        <v>6515</v>
      </c>
      <c r="D4526" s="8" t="n">
        <f aca="false">AVERAGE($C4522:$C4526)</f>
        <v>6480.6</v>
      </c>
      <c r="E4526" s="8" t="n">
        <f aca="false">AVERAGE($C4502:$C4526)</f>
        <v>6567.68</v>
      </c>
      <c r="F4526" s="8" t="n">
        <f aca="false">AVERAGE($C4452:$C4526)</f>
        <v>6424.81333333333</v>
      </c>
      <c r="G4526" s="4" t="n">
        <f aca="false">IF(  AND(  F4526 &lt; E4526,  E4526 &lt; D4526  ),  1,  0  )</f>
        <v>0</v>
      </c>
      <c r="H4526" s="12" t="n">
        <f aca="false">IF(  AND(  1 = G4526,  OR(  0 = $K4526,  2 = $K4526  )  ),  $C4526,  IF(  AND(  NOT(  "-" = H4525  ),  0 &lt; H4525  ),  H4525,  0  )  )</f>
        <v>6776</v>
      </c>
      <c r="I4526" s="4" t="n">
        <f aca="false">IF(  AND(  D4526 &lt; E4526,  E4526 &lt; F4526  ),  1,  0  )</f>
        <v>0</v>
      </c>
      <c r="J4526" s="12" t="n">
        <f aca="false">IF(  AND(  1 = I4526,  OR(  0 = $K4526,  1 = $K4526  )  ),  $C4526,  IF(  AND(  NOT(  "-" = J4525  ),  0 &lt; J4525  ),  J4525,  0  )  )</f>
        <v>6231</v>
      </c>
      <c r="K4526" s="13" t="n">
        <f aca="false">IF(  1 = G4525,  1,  IF(  1 = I4525,  2,  IF(  OR(  "-" = K4525,  1 = M4525),  0,  K4525  )  )  )</f>
        <v>1</v>
      </c>
      <c r="L4526" s="12" t="n">
        <f aca="false">IF(  AND(  1 = K4526,  1 = M4526  ),  (C4526 - H4526) * 100,  IF(  AND( 2 = K4526,  1 = M4526  ),  (J4526 - C4526) * 100,  0  )  )</f>
        <v>0</v>
      </c>
      <c r="M4526" s="6" t="n">
        <f aca="false">IF(  OR(  AND(  1 = K4526,  1 = I4526  ),  AND(  2 =K4526,  1 = G4526  )  ),  1,  0  )</f>
        <v>0</v>
      </c>
      <c r="N4526" s="0" t="n">
        <f aca="false">IF(  AND(  1 = M4526,  0 &lt; L4526  ),  1,  0  )</f>
        <v>0</v>
      </c>
    </row>
    <row r="4527" customFormat="false" ht="12.8" hidden="false" customHeight="false" outlineLevel="0" collapsed="false">
      <c r="A4527" s="5" t="n">
        <v>44383</v>
      </c>
      <c r="B4527" s="6" t="n">
        <f aca="false">YEAR(A4527)</f>
        <v>2021</v>
      </c>
      <c r="C4527" s="7" t="n">
        <v>6676</v>
      </c>
      <c r="D4527" s="8" t="n">
        <f aca="false">AVERAGE($C4523:$C4527)</f>
        <v>6523.8</v>
      </c>
      <c r="E4527" s="8" t="n">
        <f aca="false">AVERAGE($C4503:$C4527)</f>
        <v>6567.68</v>
      </c>
      <c r="F4527" s="8" t="n">
        <f aca="false">AVERAGE($C4453:$C4527)</f>
        <v>6429.16</v>
      </c>
      <c r="G4527" s="4" t="n">
        <f aca="false">IF(  AND(  F4527 &lt; E4527,  E4527 &lt; D4527  ),  1,  0  )</f>
        <v>0</v>
      </c>
      <c r="H4527" s="12" t="n">
        <f aca="false">IF(  AND(  1 = G4527,  OR(  0 = $K4527,  2 = $K4527  )  ),  $C4527,  IF(  AND(  NOT(  "-" = H4526  ),  0 &lt; H4526  ),  H4526,  0  )  )</f>
        <v>6776</v>
      </c>
      <c r="I4527" s="4" t="n">
        <f aca="false">IF(  AND(  D4527 &lt; E4527,  E4527 &lt; F4527  ),  1,  0  )</f>
        <v>0</v>
      </c>
      <c r="J4527" s="12" t="n">
        <f aca="false">IF(  AND(  1 = I4527,  OR(  0 = $K4527,  1 = $K4527  )  ),  $C4527,  IF(  AND(  NOT(  "-" = J4526  ),  0 &lt; J4526  ),  J4526,  0  )  )</f>
        <v>6231</v>
      </c>
      <c r="K4527" s="13" t="n">
        <f aca="false">IF(  1 = G4526,  1,  IF(  1 = I4526,  2,  IF(  OR(  "-" = K4526,  1 = M4526),  0,  K4526  )  )  )</f>
        <v>1</v>
      </c>
      <c r="L4527" s="12" t="n">
        <f aca="false">IF(  AND(  1 = K4527,  1 = M4527  ),  (C4527 - H4527) * 100,  IF(  AND( 2 = K4527,  1 = M4527  ),  (J4527 - C4527) * 100,  0  )  )</f>
        <v>0</v>
      </c>
      <c r="M4527" s="6" t="n">
        <f aca="false">IF(  OR(  AND(  1 = K4527,  1 = I4527  ),  AND(  2 =K4527,  1 = G4527  )  ),  1,  0  )</f>
        <v>0</v>
      </c>
      <c r="N4527" s="0" t="n">
        <f aca="false">IF(  AND(  1 = M4527,  0 &lt; L4527  ),  1,  0  )</f>
        <v>0</v>
      </c>
    </row>
    <row r="4528" customFormat="false" ht="12.8" hidden="false" customHeight="false" outlineLevel="0" collapsed="false">
      <c r="A4528" s="5" t="n">
        <v>44384</v>
      </c>
      <c r="B4528" s="6" t="n">
        <f aca="false">YEAR(A4528)</f>
        <v>2021</v>
      </c>
      <c r="C4528" s="7" t="n">
        <v>6670</v>
      </c>
      <c r="D4528" s="8" t="n">
        <f aca="false">AVERAGE($C4524:$C4528)</f>
        <v>6565.4</v>
      </c>
      <c r="E4528" s="8" t="n">
        <f aca="false">AVERAGE($C4504:$C4528)</f>
        <v>6565.84</v>
      </c>
      <c r="F4528" s="8" t="n">
        <f aca="false">AVERAGE($C4454:$C4528)</f>
        <v>6433.61333333333</v>
      </c>
      <c r="G4528" s="4" t="n">
        <f aca="false">IF(  AND(  F4528 &lt; E4528,  E4528 &lt; D4528  ),  1,  0  )</f>
        <v>0</v>
      </c>
      <c r="H4528" s="12" t="n">
        <f aca="false">IF(  AND(  1 = G4528,  OR(  0 = $K4528,  2 = $K4528  )  ),  $C4528,  IF(  AND(  NOT(  "-" = H4527  ),  0 &lt; H4527  ),  H4527,  0  )  )</f>
        <v>6776</v>
      </c>
      <c r="I4528" s="4" t="n">
        <f aca="false">IF(  AND(  D4528 &lt; E4528,  E4528 &lt; F4528  ),  1,  0  )</f>
        <v>0</v>
      </c>
      <c r="J4528" s="12" t="n">
        <f aca="false">IF(  AND(  1 = I4528,  OR(  0 = $K4528,  1 = $K4528  )  ),  $C4528,  IF(  AND(  NOT(  "-" = J4527  ),  0 &lt; J4527  ),  J4527,  0  )  )</f>
        <v>6231</v>
      </c>
      <c r="K4528" s="13" t="n">
        <f aca="false">IF(  1 = G4527,  1,  IF(  1 = I4527,  2,  IF(  OR(  "-" = K4527,  1 = M4527),  0,  K4527  )  )  )</f>
        <v>1</v>
      </c>
      <c r="L4528" s="12" t="n">
        <f aca="false">IF(  AND(  1 = K4528,  1 = M4528  ),  (C4528 - H4528) * 100,  IF(  AND( 2 = K4528,  1 = M4528  ),  (J4528 - C4528) * 100,  0  )  )</f>
        <v>0</v>
      </c>
      <c r="M4528" s="6" t="n">
        <f aca="false">IF(  OR(  AND(  1 = K4528,  1 = I4528  ),  AND(  2 =K4528,  1 = G4528  )  ),  1,  0  )</f>
        <v>0</v>
      </c>
      <c r="N4528" s="0" t="n">
        <f aca="false">IF(  AND(  1 = M4528,  0 &lt; L4528  ),  1,  0  )</f>
        <v>0</v>
      </c>
    </row>
    <row r="4529" customFormat="false" ht="12.8" hidden="false" customHeight="false" outlineLevel="0" collapsed="false">
      <c r="A4529" s="5" t="n">
        <v>44385</v>
      </c>
      <c r="B4529" s="6" t="n">
        <f aca="false">YEAR(A4529)</f>
        <v>2021</v>
      </c>
      <c r="C4529" s="7" t="n">
        <v>6316</v>
      </c>
      <c r="D4529" s="8" t="n">
        <f aca="false">AVERAGE($C4525:$C4529)</f>
        <v>6538.4</v>
      </c>
      <c r="E4529" s="8" t="n">
        <f aca="false">AVERAGE($C4505:$C4529)</f>
        <v>6547.6</v>
      </c>
      <c r="F4529" s="8" t="n">
        <f aca="false">AVERAGE($C4455:$C4529)</f>
        <v>6434.45333333333</v>
      </c>
      <c r="G4529" s="4" t="n">
        <f aca="false">IF(  AND(  F4529 &lt; E4529,  E4529 &lt; D4529  ),  1,  0  )</f>
        <v>0</v>
      </c>
      <c r="H4529" s="12" t="n">
        <f aca="false">IF(  AND(  1 = G4529,  OR(  0 = $K4529,  2 = $K4529  )  ),  $C4529,  IF(  AND(  NOT(  "-" = H4528  ),  0 &lt; H4528  ),  H4528,  0  )  )</f>
        <v>6776</v>
      </c>
      <c r="I4529" s="4" t="n">
        <f aca="false">IF(  AND(  D4529 &lt; E4529,  E4529 &lt; F4529  ),  1,  0  )</f>
        <v>0</v>
      </c>
      <c r="J4529" s="12" t="n">
        <f aca="false">IF(  AND(  1 = I4529,  OR(  0 = $K4529,  1 = $K4529  )  ),  $C4529,  IF(  AND(  NOT(  "-" = J4528  ),  0 &lt; J4528  ),  J4528,  0  )  )</f>
        <v>6231</v>
      </c>
      <c r="K4529" s="13" t="n">
        <f aca="false">IF(  1 = G4528,  1,  IF(  1 = I4528,  2,  IF(  OR(  "-" = K4528,  1 = M4528),  0,  K4528  )  )  )</f>
        <v>1</v>
      </c>
      <c r="L4529" s="12" t="n">
        <f aca="false">IF(  AND(  1 = K4529,  1 = M4529  ),  (C4529 - H4529) * 100,  IF(  AND( 2 = K4529,  1 = M4529  ),  (J4529 - C4529) * 100,  0  )  )</f>
        <v>0</v>
      </c>
      <c r="M4529" s="6" t="n">
        <f aca="false">IF(  OR(  AND(  1 = K4529,  1 = I4529  ),  AND(  2 =K4529,  1 = G4529  )  ),  1,  0  )</f>
        <v>0</v>
      </c>
      <c r="N4529" s="0" t="n">
        <f aca="false">IF(  AND(  1 = M4529,  0 &lt; L4529  ),  1,  0  )</f>
        <v>0</v>
      </c>
    </row>
    <row r="4530" customFormat="false" ht="12.8" hidden="false" customHeight="false" outlineLevel="0" collapsed="false">
      <c r="A4530" s="5" t="n">
        <v>44386</v>
      </c>
      <c r="B4530" s="6" t="n">
        <f aca="false">YEAR(A4530)</f>
        <v>2021</v>
      </c>
      <c r="C4530" s="7" t="n">
        <v>6329</v>
      </c>
      <c r="D4530" s="8" t="n">
        <f aca="false">AVERAGE($C4526:$C4530)</f>
        <v>6501.2</v>
      </c>
      <c r="E4530" s="8" t="n">
        <f aca="false">AVERAGE($C4506:$C4530)</f>
        <v>6529.72</v>
      </c>
      <c r="F4530" s="8" t="n">
        <f aca="false">AVERAGE($C4456:$C4530)</f>
        <v>6434.86666666667</v>
      </c>
      <c r="G4530" s="4" t="n">
        <f aca="false">IF(  AND(  F4530 &lt; E4530,  E4530 &lt; D4530  ),  1,  0  )</f>
        <v>0</v>
      </c>
      <c r="H4530" s="12" t="n">
        <f aca="false">IF(  AND(  1 = G4530,  OR(  0 = $K4530,  2 = $K4530  )  ),  $C4530,  IF(  AND(  NOT(  "-" = H4529  ),  0 &lt; H4529  ),  H4529,  0  )  )</f>
        <v>6776</v>
      </c>
      <c r="I4530" s="4" t="n">
        <f aca="false">IF(  AND(  D4530 &lt; E4530,  E4530 &lt; F4530  ),  1,  0  )</f>
        <v>0</v>
      </c>
      <c r="J4530" s="12" t="n">
        <f aca="false">IF(  AND(  1 = I4530,  OR(  0 = $K4530,  1 = $K4530  )  ),  $C4530,  IF(  AND(  NOT(  "-" = J4529  ),  0 &lt; J4529  ),  J4529,  0  )  )</f>
        <v>6231</v>
      </c>
      <c r="K4530" s="13" t="n">
        <f aca="false">IF(  1 = G4529,  1,  IF(  1 = I4529,  2,  IF(  OR(  "-" = K4529,  1 = M4529),  0,  K4529  )  )  )</f>
        <v>1</v>
      </c>
      <c r="L4530" s="12" t="n">
        <f aca="false">IF(  AND(  1 = K4530,  1 = M4530  ),  (C4530 - H4530) * 100,  IF(  AND( 2 = K4530,  1 = M4530  ),  (J4530 - C4530) * 100,  0  )  )</f>
        <v>0</v>
      </c>
      <c r="M4530" s="6" t="n">
        <f aca="false">IF(  OR(  AND(  1 = K4530,  1 = I4530  ),  AND(  2 =K4530,  1 = G4530  )  ),  1,  0  )</f>
        <v>0</v>
      </c>
      <c r="N4530" s="0" t="n">
        <f aca="false">IF(  AND(  1 = M4530,  0 &lt; L4530  ),  1,  0  )</f>
        <v>0</v>
      </c>
    </row>
    <row r="4531" customFormat="false" ht="12.8" hidden="false" customHeight="false" outlineLevel="0" collapsed="false">
      <c r="A4531" s="5" t="n">
        <v>44389</v>
      </c>
      <c r="B4531" s="6" t="n">
        <f aca="false">YEAR(A4531)</f>
        <v>2021</v>
      </c>
      <c r="C4531" s="7" t="n">
        <v>6372</v>
      </c>
      <c r="D4531" s="8" t="n">
        <f aca="false">AVERAGE($C4527:$C4531)</f>
        <v>6472.6</v>
      </c>
      <c r="E4531" s="8" t="n">
        <f aca="false">AVERAGE($C4507:$C4531)</f>
        <v>6510.28</v>
      </c>
      <c r="F4531" s="8" t="n">
        <f aca="false">AVERAGE($C4457:$C4531)</f>
        <v>6434.52</v>
      </c>
      <c r="G4531" s="4" t="n">
        <f aca="false">IF(  AND(  F4531 &lt; E4531,  E4531 &lt; D4531  ),  1,  0  )</f>
        <v>0</v>
      </c>
      <c r="H4531" s="12" t="n">
        <f aca="false">IF(  AND(  1 = G4531,  OR(  0 = $K4531,  2 = $K4531  )  ),  $C4531,  IF(  AND(  NOT(  "-" = H4530  ),  0 &lt; H4530  ),  H4530,  0  )  )</f>
        <v>6776</v>
      </c>
      <c r="I4531" s="4" t="n">
        <f aca="false">IF(  AND(  D4531 &lt; E4531,  E4531 &lt; F4531  ),  1,  0  )</f>
        <v>0</v>
      </c>
      <c r="J4531" s="12" t="n">
        <f aca="false">IF(  AND(  1 = I4531,  OR(  0 = $K4531,  1 = $K4531  )  ),  $C4531,  IF(  AND(  NOT(  "-" = J4530  ),  0 &lt; J4530  ),  J4530,  0  )  )</f>
        <v>6231</v>
      </c>
      <c r="K4531" s="13" t="n">
        <f aca="false">IF(  1 = G4530,  1,  IF(  1 = I4530,  2,  IF(  OR(  "-" = K4530,  1 = M4530),  0,  K4530  )  )  )</f>
        <v>1</v>
      </c>
      <c r="L4531" s="12" t="n">
        <f aca="false">IF(  AND(  1 = K4531,  1 = M4531  ),  (C4531 - H4531) * 100,  IF(  AND( 2 = K4531,  1 = M4531  ),  (J4531 - C4531) * 100,  0  )  )</f>
        <v>0</v>
      </c>
      <c r="M4531" s="6" t="n">
        <f aca="false">IF(  OR(  AND(  1 = K4531,  1 = I4531  ),  AND(  2 =K4531,  1 = G4531  )  ),  1,  0  )</f>
        <v>0</v>
      </c>
      <c r="N4531" s="0" t="n">
        <f aca="false">IF(  AND(  1 = M4531,  0 &lt; L4531  ),  1,  0  )</f>
        <v>0</v>
      </c>
    </row>
    <row r="4532" customFormat="false" ht="12.8" hidden="false" customHeight="false" outlineLevel="0" collapsed="false">
      <c r="A4532" s="5" t="n">
        <v>44390</v>
      </c>
      <c r="B4532" s="6" t="n">
        <f aca="false">YEAR(A4532)</f>
        <v>2021</v>
      </c>
      <c r="C4532" s="7" t="n">
        <v>6334</v>
      </c>
      <c r="D4532" s="8" t="n">
        <f aca="false">AVERAGE($C4528:$C4532)</f>
        <v>6404.2</v>
      </c>
      <c r="E4532" s="8" t="n">
        <f aca="false">AVERAGE($C4508:$C4532)</f>
        <v>6489.48</v>
      </c>
      <c r="F4532" s="8" t="n">
        <f aca="false">AVERAGE($C4458:$C4532)</f>
        <v>6434.78666666667</v>
      </c>
      <c r="G4532" s="4" t="n">
        <f aca="false">IF(  AND(  F4532 &lt; E4532,  E4532 &lt; D4532  ),  1,  0  )</f>
        <v>0</v>
      </c>
      <c r="H4532" s="12" t="n">
        <f aca="false">IF(  AND(  1 = G4532,  OR(  0 = $K4532,  2 = $K4532  )  ),  $C4532,  IF(  AND(  NOT(  "-" = H4531  ),  0 &lt; H4531  ),  H4531,  0  )  )</f>
        <v>6776</v>
      </c>
      <c r="I4532" s="4" t="n">
        <f aca="false">IF(  AND(  D4532 &lt; E4532,  E4532 &lt; F4532  ),  1,  0  )</f>
        <v>0</v>
      </c>
      <c r="J4532" s="12" t="n">
        <f aca="false">IF(  AND(  1 = I4532,  OR(  0 = $K4532,  1 = $K4532  )  ),  $C4532,  IF(  AND(  NOT(  "-" = J4531  ),  0 &lt; J4531  ),  J4531,  0  )  )</f>
        <v>6231</v>
      </c>
      <c r="K4532" s="13" t="n">
        <f aca="false">IF(  1 = G4531,  1,  IF(  1 = I4531,  2,  IF(  OR(  "-" = K4531,  1 = M4531),  0,  K4531  )  )  )</f>
        <v>1</v>
      </c>
      <c r="L4532" s="12" t="n">
        <f aca="false">IF(  AND(  1 = K4532,  1 = M4532  ),  (C4532 - H4532) * 100,  IF(  AND( 2 = K4532,  1 = M4532  ),  (J4532 - C4532) * 100,  0  )  )</f>
        <v>0</v>
      </c>
      <c r="M4532" s="6" t="n">
        <f aca="false">IF(  OR(  AND(  1 = K4532,  1 = I4532  ),  AND(  2 =K4532,  1 = G4532  )  ),  1,  0  )</f>
        <v>0</v>
      </c>
      <c r="N4532" s="0" t="n">
        <f aca="false">IF(  AND(  1 = M4532,  0 &lt; L4532  ),  1,  0  )</f>
        <v>0</v>
      </c>
    </row>
    <row r="4533" customFormat="false" ht="12.8" hidden="false" customHeight="false" outlineLevel="0" collapsed="false">
      <c r="A4533" s="5" t="n">
        <v>44391</v>
      </c>
      <c r="B4533" s="6" t="n">
        <f aca="false">YEAR(A4533)</f>
        <v>2021</v>
      </c>
      <c r="C4533" s="7" t="n">
        <v>6343</v>
      </c>
      <c r="D4533" s="8" t="n">
        <f aca="false">AVERAGE($C4529:$C4533)</f>
        <v>6338.8</v>
      </c>
      <c r="E4533" s="8" t="n">
        <f aca="false">AVERAGE($C4509:$C4533)</f>
        <v>6473.36</v>
      </c>
      <c r="F4533" s="8" t="n">
        <f aca="false">AVERAGE($C4459:$C4533)</f>
        <v>6436.28</v>
      </c>
      <c r="G4533" s="4" t="n">
        <f aca="false">IF(  AND(  F4533 &lt; E4533,  E4533 &lt; D4533  ),  1,  0  )</f>
        <v>0</v>
      </c>
      <c r="H4533" s="12" t="n">
        <f aca="false">IF(  AND(  1 = G4533,  OR(  0 = $K4533,  2 = $K4533  )  ),  $C4533,  IF(  AND(  NOT(  "-" = H4532  ),  0 &lt; H4532  ),  H4532,  0  )  )</f>
        <v>6776</v>
      </c>
      <c r="I4533" s="4" t="n">
        <f aca="false">IF(  AND(  D4533 &lt; E4533,  E4533 &lt; F4533  ),  1,  0  )</f>
        <v>0</v>
      </c>
      <c r="J4533" s="12" t="n">
        <f aca="false">IF(  AND(  1 = I4533,  OR(  0 = $K4533,  1 = $K4533  )  ),  $C4533,  IF(  AND(  NOT(  "-" = J4532  ),  0 &lt; J4532  ),  J4532,  0  )  )</f>
        <v>6231</v>
      </c>
      <c r="K4533" s="13" t="n">
        <f aca="false">IF(  1 = G4532,  1,  IF(  1 = I4532,  2,  IF(  OR(  "-" = K4532,  1 = M4532),  0,  K4532  )  )  )</f>
        <v>1</v>
      </c>
      <c r="L4533" s="12" t="n">
        <f aca="false">IF(  AND(  1 = K4533,  1 = M4533  ),  (C4533 - H4533) * 100,  IF(  AND( 2 = K4533,  1 = M4533  ),  (J4533 - C4533) * 100,  0  )  )</f>
        <v>0</v>
      </c>
      <c r="M4533" s="6" t="n">
        <f aca="false">IF(  OR(  AND(  1 = K4533,  1 = I4533  ),  AND(  2 =K4533,  1 = G4533  )  ),  1,  0  )</f>
        <v>0</v>
      </c>
      <c r="N4533" s="0" t="n">
        <f aca="false">IF(  AND(  1 = M4533,  0 &lt; L4533  ),  1,  0  )</f>
        <v>0</v>
      </c>
    </row>
    <row r="4534" customFormat="false" ht="12.8" hidden="false" customHeight="false" outlineLevel="0" collapsed="false">
      <c r="A4534" s="5" t="n">
        <v>44392</v>
      </c>
      <c r="B4534" s="6" t="n">
        <f aca="false">YEAR(A4534)</f>
        <v>2021</v>
      </c>
      <c r="C4534" s="7" t="n">
        <v>6328</v>
      </c>
      <c r="D4534" s="8" t="n">
        <f aca="false">AVERAGE($C4530:$C4534)</f>
        <v>6341.2</v>
      </c>
      <c r="E4534" s="8" t="n">
        <f aca="false">AVERAGE($C4510:$C4534)</f>
        <v>6458.12</v>
      </c>
      <c r="F4534" s="8" t="n">
        <f aca="false">AVERAGE($C4460:$C4534)</f>
        <v>6434.98666666667</v>
      </c>
      <c r="G4534" s="4" t="n">
        <f aca="false">IF(  AND(  F4534 &lt; E4534,  E4534 &lt; D4534  ),  1,  0  )</f>
        <v>0</v>
      </c>
      <c r="H4534" s="12" t="n">
        <f aca="false">IF(  AND(  1 = G4534,  OR(  0 = $K4534,  2 = $K4534  )  ),  $C4534,  IF(  AND(  NOT(  "-" = H4533  ),  0 &lt; H4533  ),  H4533,  0  )  )</f>
        <v>6776</v>
      </c>
      <c r="I4534" s="4" t="n">
        <f aca="false">IF(  AND(  D4534 &lt; E4534,  E4534 &lt; F4534  ),  1,  0  )</f>
        <v>0</v>
      </c>
      <c r="J4534" s="12" t="n">
        <f aca="false">IF(  AND(  1 = I4534,  OR(  0 = $K4534,  1 = $K4534  )  ),  $C4534,  IF(  AND(  NOT(  "-" = J4533  ),  0 &lt; J4533  ),  J4533,  0  )  )</f>
        <v>6231</v>
      </c>
      <c r="K4534" s="13" t="n">
        <f aca="false">IF(  1 = G4533,  1,  IF(  1 = I4533,  2,  IF(  OR(  "-" = K4533,  1 = M4533),  0,  K4533  )  )  )</f>
        <v>1</v>
      </c>
      <c r="L4534" s="12" t="n">
        <f aca="false">IF(  AND(  1 = K4534,  1 = M4534  ),  (C4534 - H4534) * 100,  IF(  AND( 2 = K4534,  1 = M4534  ),  (J4534 - C4534) * 100,  0  )  )</f>
        <v>0</v>
      </c>
      <c r="M4534" s="6" t="n">
        <f aca="false">IF(  OR(  AND(  1 = K4534,  1 = I4534  ),  AND(  2 =K4534,  1 = G4534  )  ),  1,  0  )</f>
        <v>0</v>
      </c>
      <c r="N4534" s="0" t="n">
        <f aca="false">IF(  AND(  1 = M4534,  0 &lt; L4534  ),  1,  0  )</f>
        <v>0</v>
      </c>
    </row>
    <row r="4535" customFormat="false" ht="12.8" hidden="false" customHeight="false" outlineLevel="0" collapsed="false">
      <c r="A4535" s="5" t="n">
        <v>44393</v>
      </c>
      <c r="B4535" s="6" t="n">
        <f aca="false">YEAR(A4535)</f>
        <v>2021</v>
      </c>
      <c r="C4535" s="7" t="n">
        <v>6250</v>
      </c>
      <c r="D4535" s="8" t="n">
        <f aca="false">AVERAGE($C4531:$C4535)</f>
        <v>6325.4</v>
      </c>
      <c r="E4535" s="8" t="n">
        <f aca="false">AVERAGE($C4511:$C4535)</f>
        <v>6439.52</v>
      </c>
      <c r="F4535" s="8" t="n">
        <f aca="false">AVERAGE($C4461:$C4535)</f>
        <v>6432.12</v>
      </c>
      <c r="G4535" s="4" t="n">
        <f aca="false">IF(  AND(  F4535 &lt; E4535,  E4535 &lt; D4535  ),  1,  0  )</f>
        <v>0</v>
      </c>
      <c r="H4535" s="12" t="n">
        <f aca="false">IF(  AND(  1 = G4535,  OR(  0 = $K4535,  2 = $K4535  )  ),  $C4535,  IF(  AND(  NOT(  "-" = H4534  ),  0 &lt; H4534  ),  H4534,  0  )  )</f>
        <v>6776</v>
      </c>
      <c r="I4535" s="4" t="n">
        <f aca="false">IF(  AND(  D4535 &lt; E4535,  E4535 &lt; F4535  ),  1,  0  )</f>
        <v>0</v>
      </c>
      <c r="J4535" s="12" t="n">
        <f aca="false">IF(  AND(  1 = I4535,  OR(  0 = $K4535,  1 = $K4535  )  ),  $C4535,  IF(  AND(  NOT(  "-" = J4534  ),  0 &lt; J4534  ),  J4534,  0  )  )</f>
        <v>6231</v>
      </c>
      <c r="K4535" s="13" t="n">
        <f aca="false">IF(  1 = G4534,  1,  IF(  1 = I4534,  2,  IF(  OR(  "-" = K4534,  1 = M4534),  0,  K4534  )  )  )</f>
        <v>1</v>
      </c>
      <c r="L4535" s="12" t="n">
        <f aca="false">IF(  AND(  1 = K4535,  1 = M4535  ),  (C4535 - H4535) * 100,  IF(  AND( 2 = K4535,  1 = M4535  ),  (J4535 - C4535) * 100,  0  )  )</f>
        <v>0</v>
      </c>
      <c r="M4535" s="6" t="n">
        <f aca="false">IF(  OR(  AND(  1 = K4535,  1 = I4535  ),  AND(  2 =K4535,  1 = G4535  )  ),  1,  0  )</f>
        <v>0</v>
      </c>
      <c r="N4535" s="0" t="n">
        <f aca="false">IF(  AND(  1 = M4535,  0 &lt; L4535  ),  1,  0  )</f>
        <v>0</v>
      </c>
    </row>
    <row r="4536" customFormat="false" ht="12.8" hidden="false" customHeight="false" outlineLevel="0" collapsed="false">
      <c r="A4536" s="5" t="n">
        <v>44396</v>
      </c>
      <c r="B4536" s="6" t="n">
        <f aca="false">YEAR(A4536)</f>
        <v>2021</v>
      </c>
      <c r="C4536" s="7" t="n">
        <v>6129</v>
      </c>
      <c r="D4536" s="8" t="n">
        <f aca="false">AVERAGE($C4532:$C4536)</f>
        <v>6276.8</v>
      </c>
      <c r="E4536" s="8" t="n">
        <f aca="false">AVERAGE($C4512:$C4536)</f>
        <v>6424.36</v>
      </c>
      <c r="F4536" s="8" t="n">
        <f aca="false">AVERAGE($C4462:$C4536)</f>
        <v>6429.10666666667</v>
      </c>
      <c r="G4536" s="4" t="n">
        <f aca="false">IF(  AND(  F4536 &lt; E4536,  E4536 &lt; D4536  ),  1,  0  )</f>
        <v>0</v>
      </c>
      <c r="H4536" s="12" t="n">
        <f aca="false">IF(  AND(  1 = G4536,  OR(  0 = $K4536,  2 = $K4536  )  ),  $C4536,  IF(  AND(  NOT(  "-" = H4535  ),  0 &lt; H4535  ),  H4535,  0  )  )</f>
        <v>6776</v>
      </c>
      <c r="I4536" s="4" t="n">
        <f aca="false">IF(  AND(  D4536 &lt; E4536,  E4536 &lt; F4536  ),  1,  0  )</f>
        <v>1</v>
      </c>
      <c r="J4536" s="12" t="n">
        <f aca="false">IF(  AND(  1 = I4536,  OR(  0 = $K4536,  1 = $K4536  )  ),  $C4536,  IF(  AND(  NOT(  "-" = J4535  ),  0 &lt; J4535  ),  J4535,  0  )  )</f>
        <v>6129</v>
      </c>
      <c r="K4536" s="13" t="n">
        <f aca="false">IF(  1 = G4535,  1,  IF(  1 = I4535,  2,  IF(  OR(  "-" = K4535,  1 = M4535),  0,  K4535  )  )  )</f>
        <v>1</v>
      </c>
      <c r="L4536" s="12" t="n">
        <f aca="false">IF(  AND(  1 = K4536,  1 = M4536  ),  (C4536 - H4536) * 100,  IF(  AND( 2 = K4536,  1 = M4536  ),  (J4536 - C4536) * 100,  0  )  )</f>
        <v>-64700</v>
      </c>
      <c r="M4536" s="6" t="n">
        <f aca="false">IF(  OR(  AND(  1 = K4536,  1 = I4536  ),  AND(  2 =K4536,  1 = G4536  )  ),  1,  0  )</f>
        <v>1</v>
      </c>
      <c r="N4536" s="0" t="n">
        <f aca="false">IF(  AND(  1 = M4536,  0 &lt; L4536  ),  1,  0  )</f>
        <v>0</v>
      </c>
    </row>
    <row r="4537" customFormat="false" ht="12.8" hidden="false" customHeight="false" outlineLevel="0" collapsed="false">
      <c r="A4537" s="5" t="n">
        <v>44397</v>
      </c>
      <c r="B4537" s="6" t="n">
        <f aca="false">YEAR(A4537)</f>
        <v>2021</v>
      </c>
      <c r="C4537" s="7" t="n">
        <v>5997</v>
      </c>
      <c r="D4537" s="8" t="n">
        <f aca="false">AVERAGE($C4533:$C4537)</f>
        <v>6209.4</v>
      </c>
      <c r="E4537" s="8" t="n">
        <f aca="false">AVERAGE($C4513:$C4537)</f>
        <v>6403.96</v>
      </c>
      <c r="F4537" s="8" t="n">
        <f aca="false">AVERAGE($C4463:$C4537)</f>
        <v>6426.65333333333</v>
      </c>
      <c r="G4537" s="4" t="n">
        <f aca="false">IF(  AND(  F4537 &lt; E4537,  E4537 &lt; D4537  ),  1,  0  )</f>
        <v>0</v>
      </c>
      <c r="H4537" s="12" t="n">
        <f aca="false">IF(  AND(  1 = G4537,  OR(  0 = $K4537,  2 = $K4537  )  ),  $C4537,  IF(  AND(  NOT(  "-" = H4536  ),  0 &lt; H4536  ),  H4536,  0  )  )</f>
        <v>6776</v>
      </c>
      <c r="I4537" s="4" t="n">
        <f aca="false">IF(  AND(  D4537 &lt; E4537,  E4537 &lt; F4537  ),  1,  0  )</f>
        <v>1</v>
      </c>
      <c r="J4537" s="12" t="n">
        <f aca="false">IF(  AND(  1 = I4537,  OR(  0 = $K4537,  1 = $K4537  )  ),  $C4537,  IF(  AND(  NOT(  "-" = J4536  ),  0 &lt; J4536  ),  J4536,  0  )  )</f>
        <v>6129</v>
      </c>
      <c r="K4537" s="13" t="n">
        <f aca="false">IF(  1 = G4536,  1,  IF(  1 = I4536,  2,  IF(  OR(  "-" = K4536,  1 = M4536),  0,  K4536  )  )  )</f>
        <v>2</v>
      </c>
      <c r="L4537" s="12" t="n">
        <f aca="false">IF(  AND(  1 = K4537,  1 = M4537  ),  (C4537 - H4537) * 100,  IF(  AND( 2 = K4537,  1 = M4537  ),  (J4537 - C4537) * 100,  0  )  )</f>
        <v>0</v>
      </c>
      <c r="M4537" s="6" t="n">
        <f aca="false">IF(  OR(  AND(  1 = K4537,  1 = I4537  ),  AND(  2 =K4537,  1 = G4537  )  ),  1,  0  )</f>
        <v>0</v>
      </c>
      <c r="N4537" s="0" t="n">
        <f aca="false">IF(  AND(  1 = M4537,  0 &lt; L4537  ),  1,  0  )</f>
        <v>0</v>
      </c>
    </row>
    <row r="4538" customFormat="false" ht="12.8" hidden="false" customHeight="false" outlineLevel="0" collapsed="false">
      <c r="A4538" s="5" t="n">
        <v>44398</v>
      </c>
      <c r="B4538" s="6" t="n">
        <f aca="false">YEAR(A4538)</f>
        <v>2021</v>
      </c>
      <c r="C4538" s="7" t="n">
        <v>5982</v>
      </c>
      <c r="D4538" s="8" t="n">
        <f aca="false">AVERAGE($C4534:$C4538)</f>
        <v>6137.2</v>
      </c>
      <c r="E4538" s="8" t="n">
        <f aca="false">AVERAGE($C4514:$C4538)</f>
        <v>6390.24</v>
      </c>
      <c r="F4538" s="8" t="n">
        <f aca="false">AVERAGE($C4464:$C4538)</f>
        <v>6422.52</v>
      </c>
      <c r="G4538" s="4" t="n">
        <f aca="false">IF(  AND(  F4538 &lt; E4538,  E4538 &lt; D4538  ),  1,  0  )</f>
        <v>0</v>
      </c>
      <c r="H4538" s="12" t="n">
        <f aca="false">IF(  AND(  1 = G4538,  OR(  0 = $K4538,  2 = $K4538  )  ),  $C4538,  IF(  AND(  NOT(  "-" = H4537  ),  0 &lt; H4537  ),  H4537,  0  )  )</f>
        <v>6776</v>
      </c>
      <c r="I4538" s="4" t="n">
        <f aca="false">IF(  AND(  D4538 &lt; E4538,  E4538 &lt; F4538  ),  1,  0  )</f>
        <v>1</v>
      </c>
      <c r="J4538" s="12" t="n">
        <f aca="false">IF(  AND(  1 = I4538,  OR(  0 = $K4538,  1 = $K4538  )  ),  $C4538,  IF(  AND(  NOT(  "-" = J4537  ),  0 &lt; J4537  ),  J4537,  0  )  )</f>
        <v>6129</v>
      </c>
      <c r="K4538" s="13" t="n">
        <f aca="false">IF(  1 = G4537,  1,  IF(  1 = I4537,  2,  IF(  OR(  "-" = K4537,  1 = M4537),  0,  K4537  )  )  )</f>
        <v>2</v>
      </c>
      <c r="L4538" s="12" t="n">
        <f aca="false">IF(  AND(  1 = K4538,  1 = M4538  ),  (C4538 - H4538) * 100,  IF(  AND( 2 = K4538,  1 = M4538  ),  (J4538 - C4538) * 100,  0  )  )</f>
        <v>0</v>
      </c>
      <c r="M4538" s="6" t="n">
        <f aca="false">IF(  OR(  AND(  1 = K4538,  1 = I4538  ),  AND(  2 =K4538,  1 = G4538  )  ),  1,  0  )</f>
        <v>0</v>
      </c>
      <c r="N4538" s="0" t="n">
        <f aca="false">IF(  AND(  1 = M4538,  0 &lt; L4538  ),  1,  0  )</f>
        <v>0</v>
      </c>
    </row>
    <row r="4539" customFormat="false" ht="12.8" hidden="false" customHeight="false" outlineLevel="0" collapsed="false">
      <c r="A4539" s="5" t="n">
        <v>44403</v>
      </c>
      <c r="B4539" s="6" t="n">
        <f aca="false">YEAR(A4539)</f>
        <v>2021</v>
      </c>
      <c r="C4539" s="7" t="n">
        <v>6012</v>
      </c>
      <c r="D4539" s="8" t="n">
        <f aca="false">AVERAGE($C4535:$C4539)</f>
        <v>6074</v>
      </c>
      <c r="E4539" s="8" t="n">
        <f aca="false">AVERAGE($C4515:$C4539)</f>
        <v>6374.72</v>
      </c>
      <c r="F4539" s="8" t="n">
        <f aca="false">AVERAGE($C4465:$C4539)</f>
        <v>6418.76</v>
      </c>
      <c r="G4539" s="4" t="n">
        <f aca="false">IF(  AND(  F4539 &lt; E4539,  E4539 &lt; D4539  ),  1,  0  )</f>
        <v>0</v>
      </c>
      <c r="H4539" s="12" t="n">
        <f aca="false">IF(  AND(  1 = G4539,  OR(  0 = $K4539,  2 = $K4539  )  ),  $C4539,  IF(  AND(  NOT(  "-" = H4538  ),  0 &lt; H4538  ),  H4538,  0  )  )</f>
        <v>6776</v>
      </c>
      <c r="I4539" s="4" t="n">
        <f aca="false">IF(  AND(  D4539 &lt; E4539,  E4539 &lt; F4539  ),  1,  0  )</f>
        <v>1</v>
      </c>
      <c r="J4539" s="12" t="n">
        <f aca="false">IF(  AND(  1 = I4539,  OR(  0 = $K4539,  1 = $K4539  )  ),  $C4539,  IF(  AND(  NOT(  "-" = J4538  ),  0 &lt; J4538  ),  J4538,  0  )  )</f>
        <v>6129</v>
      </c>
      <c r="K4539" s="13" t="n">
        <f aca="false">IF(  1 = G4538,  1,  IF(  1 = I4538,  2,  IF(  OR(  "-" = K4538,  1 = M4538),  0,  K4538  )  )  )</f>
        <v>2</v>
      </c>
      <c r="L4539" s="12" t="n">
        <f aca="false">IF(  AND(  1 = K4539,  1 = M4539  ),  (C4539 - H4539) * 100,  IF(  AND( 2 = K4539,  1 = M4539  ),  (J4539 - C4539) * 100,  0  )  )</f>
        <v>0</v>
      </c>
      <c r="M4539" s="6" t="n">
        <f aca="false">IF(  OR(  AND(  1 = K4539,  1 = I4539  ),  AND(  2 =K4539,  1 = G4539  )  ),  1,  0  )</f>
        <v>0</v>
      </c>
      <c r="N4539" s="0" t="n">
        <f aca="false">IF(  AND(  1 = M4539,  0 &lt; L4539  ),  1,  0  )</f>
        <v>0</v>
      </c>
    </row>
    <row r="4540" customFormat="false" ht="12.8" hidden="false" customHeight="false" outlineLevel="0" collapsed="false">
      <c r="A4540" s="5" t="n">
        <v>44404</v>
      </c>
      <c r="B4540" s="6" t="n">
        <f aca="false">YEAR(A4540)</f>
        <v>2021</v>
      </c>
      <c r="C4540" s="7" t="n">
        <v>6043</v>
      </c>
      <c r="D4540" s="8" t="n">
        <f aca="false">AVERAGE($C4536:$C4540)</f>
        <v>6032.6</v>
      </c>
      <c r="E4540" s="8" t="n">
        <f aca="false">AVERAGE($C4516:$C4540)</f>
        <v>6355.24</v>
      </c>
      <c r="F4540" s="8" t="n">
        <f aca="false">AVERAGE($C4466:$C4540)</f>
        <v>6414.88</v>
      </c>
      <c r="G4540" s="4" t="n">
        <f aca="false">IF(  AND(  F4540 &lt; E4540,  E4540 &lt; D4540  ),  1,  0  )</f>
        <v>0</v>
      </c>
      <c r="H4540" s="12" t="n">
        <f aca="false">IF(  AND(  1 = G4540,  OR(  0 = $K4540,  2 = $K4540  )  ),  $C4540,  IF(  AND(  NOT(  "-" = H4539  ),  0 &lt; H4539  ),  H4539,  0  )  )</f>
        <v>6776</v>
      </c>
      <c r="I4540" s="4" t="n">
        <f aca="false">IF(  AND(  D4540 &lt; E4540,  E4540 &lt; F4540  ),  1,  0  )</f>
        <v>1</v>
      </c>
      <c r="J4540" s="12" t="n">
        <f aca="false">IF(  AND(  1 = I4540,  OR(  0 = $K4540,  1 = $K4540  )  ),  $C4540,  IF(  AND(  NOT(  "-" = J4539  ),  0 &lt; J4539  ),  J4539,  0  )  )</f>
        <v>6129</v>
      </c>
      <c r="K4540" s="13" t="n">
        <f aca="false">IF(  1 = G4539,  1,  IF(  1 = I4539,  2,  IF(  OR(  "-" = K4539,  1 = M4539),  0,  K4539  )  )  )</f>
        <v>2</v>
      </c>
      <c r="L4540" s="12" t="n">
        <f aca="false">IF(  AND(  1 = K4540,  1 = M4540  ),  (C4540 - H4540) * 100,  IF(  AND( 2 = K4540,  1 = M4540  ),  (J4540 - C4540) * 100,  0  )  )</f>
        <v>0</v>
      </c>
      <c r="M4540" s="6" t="n">
        <f aca="false">IF(  OR(  AND(  1 = K4540,  1 = I4540  ),  AND(  2 =K4540,  1 = G4540  )  ),  1,  0  )</f>
        <v>0</v>
      </c>
      <c r="N4540" s="0" t="n">
        <f aca="false">IF(  AND(  1 = M4540,  0 &lt; L4540  ),  1,  0  )</f>
        <v>0</v>
      </c>
    </row>
    <row r="4541" customFormat="false" ht="12.8" hidden="false" customHeight="false" outlineLevel="0" collapsed="false">
      <c r="A4541" s="5" t="n">
        <v>44405</v>
      </c>
      <c r="B4541" s="6" t="n">
        <f aca="false">YEAR(A4541)</f>
        <v>2021</v>
      </c>
      <c r="C4541" s="7" t="n">
        <v>5918</v>
      </c>
      <c r="D4541" s="8" t="n">
        <f aca="false">AVERAGE($C4537:$C4541)</f>
        <v>5990.4</v>
      </c>
      <c r="E4541" s="8" t="n">
        <f aca="false">AVERAGE($C4517:$C4541)</f>
        <v>6333.04</v>
      </c>
      <c r="F4541" s="8" t="n">
        <f aca="false">AVERAGE($C4467:$C4541)</f>
        <v>6408.84</v>
      </c>
      <c r="G4541" s="4" t="n">
        <f aca="false">IF(  AND(  F4541 &lt; E4541,  E4541 &lt; D4541  ),  1,  0  )</f>
        <v>0</v>
      </c>
      <c r="H4541" s="12" t="n">
        <f aca="false">IF(  AND(  1 = G4541,  OR(  0 = $K4541,  2 = $K4541  )  ),  $C4541,  IF(  AND(  NOT(  "-" = H4540  ),  0 &lt; H4540  ),  H4540,  0  )  )</f>
        <v>6776</v>
      </c>
      <c r="I4541" s="4" t="n">
        <f aca="false">IF(  AND(  D4541 &lt; E4541,  E4541 &lt; F4541  ),  1,  0  )</f>
        <v>1</v>
      </c>
      <c r="J4541" s="12" t="n">
        <f aca="false">IF(  AND(  1 = I4541,  OR(  0 = $K4541,  1 = $K4541  )  ),  $C4541,  IF(  AND(  NOT(  "-" = J4540  ),  0 &lt; J4540  ),  J4540,  0  )  )</f>
        <v>6129</v>
      </c>
      <c r="K4541" s="13" t="n">
        <f aca="false">IF(  1 = G4540,  1,  IF(  1 = I4540,  2,  IF(  OR(  "-" = K4540,  1 = M4540),  0,  K4540  )  )  )</f>
        <v>2</v>
      </c>
      <c r="L4541" s="12" t="n">
        <f aca="false">IF(  AND(  1 = K4541,  1 = M4541  ),  (C4541 - H4541) * 100,  IF(  AND( 2 = K4541,  1 = M4541  ),  (J4541 - C4541) * 100,  0  )  )</f>
        <v>0</v>
      </c>
      <c r="M4541" s="6" t="n">
        <f aca="false">IF(  OR(  AND(  1 = K4541,  1 = I4541  ),  AND(  2 =K4541,  1 = G4541  )  ),  1,  0  )</f>
        <v>0</v>
      </c>
      <c r="N4541" s="0" t="n">
        <f aca="false">IF(  AND(  1 = M4541,  0 &lt; L4541  ),  1,  0  )</f>
        <v>0</v>
      </c>
    </row>
    <row r="4542" customFormat="false" ht="12.8" hidden="false" customHeight="false" outlineLevel="0" collapsed="false">
      <c r="A4542" s="5" t="n">
        <v>44406</v>
      </c>
      <c r="B4542" s="6" t="n">
        <f aca="false">YEAR(A4542)</f>
        <v>2021</v>
      </c>
      <c r="C4542" s="7" t="n">
        <v>5871</v>
      </c>
      <c r="D4542" s="8" t="n">
        <f aca="false">AVERAGE($C4538:$C4542)</f>
        <v>5965.2</v>
      </c>
      <c r="E4542" s="8" t="n">
        <f aca="false">AVERAGE($C4518:$C4542)</f>
        <v>6307.12</v>
      </c>
      <c r="F4542" s="8" t="n">
        <f aca="false">AVERAGE($C4468:$C4542)</f>
        <v>6402.05333333333</v>
      </c>
      <c r="G4542" s="4" t="n">
        <f aca="false">IF(  AND(  F4542 &lt; E4542,  E4542 &lt; D4542  ),  1,  0  )</f>
        <v>0</v>
      </c>
      <c r="H4542" s="12" t="n">
        <f aca="false">IF(  AND(  1 = G4542,  OR(  0 = $K4542,  2 = $K4542  )  ),  $C4542,  IF(  AND(  NOT(  "-" = H4541  ),  0 &lt; H4541  ),  H4541,  0  )  )</f>
        <v>6776</v>
      </c>
      <c r="I4542" s="4" t="n">
        <f aca="false">IF(  AND(  D4542 &lt; E4542,  E4542 &lt; F4542  ),  1,  0  )</f>
        <v>1</v>
      </c>
      <c r="J4542" s="12" t="n">
        <f aca="false">IF(  AND(  1 = I4542,  OR(  0 = $K4542,  1 = $K4542  )  ),  $C4542,  IF(  AND(  NOT(  "-" = J4541  ),  0 &lt; J4541  ),  J4541,  0  )  )</f>
        <v>6129</v>
      </c>
      <c r="K4542" s="13" t="n">
        <f aca="false">IF(  1 = G4541,  1,  IF(  1 = I4541,  2,  IF(  OR(  "-" = K4541,  1 = M4541),  0,  K4541  )  )  )</f>
        <v>2</v>
      </c>
      <c r="L4542" s="12" t="n">
        <f aca="false">IF(  AND(  1 = K4542,  1 = M4542  ),  (C4542 - H4542) * 100,  IF(  AND( 2 = K4542,  1 = M4542  ),  (J4542 - C4542) * 100,  0  )  )</f>
        <v>0</v>
      </c>
      <c r="M4542" s="6" t="n">
        <f aca="false">IF(  OR(  AND(  1 = K4542,  1 = I4542  ),  AND(  2 =K4542,  1 = G4542  )  ),  1,  0  )</f>
        <v>0</v>
      </c>
      <c r="N4542" s="0" t="n">
        <f aca="false">IF(  AND(  1 = M4542,  0 &lt; L4542  ),  1,  0  )</f>
        <v>0</v>
      </c>
    </row>
    <row r="4543" customFormat="false" ht="12.8" hidden="false" customHeight="false" outlineLevel="0" collapsed="false">
      <c r="A4543" s="5" t="n">
        <v>44407</v>
      </c>
      <c r="B4543" s="6" t="n">
        <f aca="false">YEAR(A4543)</f>
        <v>2021</v>
      </c>
      <c r="C4543" s="7" t="n">
        <v>5640</v>
      </c>
      <c r="D4543" s="8" t="n">
        <f aca="false">AVERAGE($C4539:$C4543)</f>
        <v>5896.8</v>
      </c>
      <c r="E4543" s="8" t="n">
        <f aca="false">AVERAGE($C4519:$C4543)</f>
        <v>6276.4</v>
      </c>
      <c r="F4543" s="8" t="n">
        <f aca="false">AVERAGE($C4469:$C4543)</f>
        <v>6390.90666666667</v>
      </c>
      <c r="G4543" s="4" t="n">
        <f aca="false">IF(  AND(  F4543 &lt; E4543,  E4543 &lt; D4543  ),  1,  0  )</f>
        <v>0</v>
      </c>
      <c r="H4543" s="12" t="n">
        <f aca="false">IF(  AND(  1 = G4543,  OR(  0 = $K4543,  2 = $K4543  )  ),  $C4543,  IF(  AND(  NOT(  "-" = H4542  ),  0 &lt; H4542  ),  H4542,  0  )  )</f>
        <v>6776</v>
      </c>
      <c r="I4543" s="4" t="n">
        <f aca="false">IF(  AND(  D4543 &lt; E4543,  E4543 &lt; F4543  ),  1,  0  )</f>
        <v>1</v>
      </c>
      <c r="J4543" s="12" t="n">
        <f aca="false">IF(  AND(  1 = I4543,  OR(  0 = $K4543,  1 = $K4543  )  ),  $C4543,  IF(  AND(  NOT(  "-" = J4542  ),  0 &lt; J4542  ),  J4542,  0  )  )</f>
        <v>6129</v>
      </c>
      <c r="K4543" s="13" t="n">
        <f aca="false">IF(  1 = G4542,  1,  IF(  1 = I4542,  2,  IF(  OR(  "-" = K4542,  1 = M4542),  0,  K4542  )  )  )</f>
        <v>2</v>
      </c>
      <c r="L4543" s="12" t="n">
        <f aca="false">IF(  AND(  1 = K4543,  1 = M4543  ),  (C4543 - H4543) * 100,  IF(  AND( 2 = K4543,  1 = M4543  ),  (J4543 - C4543) * 100,  0  )  )</f>
        <v>0</v>
      </c>
      <c r="M4543" s="6" t="n">
        <f aca="false">IF(  OR(  AND(  1 = K4543,  1 = I4543  ),  AND(  2 =K4543,  1 = G4543  )  ),  1,  0  )</f>
        <v>0</v>
      </c>
      <c r="N4543" s="0" t="n">
        <f aca="false">IF(  AND(  1 = M4543,  0 &lt; L4543  ),  1,  0  )</f>
        <v>0</v>
      </c>
    </row>
    <row r="4544" customFormat="false" ht="12.8" hidden="false" customHeight="false" outlineLevel="0" collapsed="false">
      <c r="A4544" s="5" t="n">
        <v>44410</v>
      </c>
      <c r="B4544" s="6" t="n">
        <f aca="false">YEAR(A4544)</f>
        <v>2021</v>
      </c>
      <c r="C4544" s="7" t="n">
        <v>5738</v>
      </c>
      <c r="D4544" s="8" t="n">
        <f aca="false">AVERAGE($C4540:$C4544)</f>
        <v>5842</v>
      </c>
      <c r="E4544" s="8" t="n">
        <f aca="false">AVERAGE($C4520:$C4544)</f>
        <v>6248.28</v>
      </c>
      <c r="F4544" s="8" t="n">
        <f aca="false">AVERAGE($C4470:$C4544)</f>
        <v>6380.94666666667</v>
      </c>
      <c r="G4544" s="4" t="n">
        <f aca="false">IF(  AND(  F4544 &lt; E4544,  E4544 &lt; D4544  ),  1,  0  )</f>
        <v>0</v>
      </c>
      <c r="H4544" s="12" t="n">
        <f aca="false">IF(  AND(  1 = G4544,  OR(  0 = $K4544,  2 = $K4544  )  ),  $C4544,  IF(  AND(  NOT(  "-" = H4543  ),  0 &lt; H4543  ),  H4543,  0  )  )</f>
        <v>6776</v>
      </c>
      <c r="I4544" s="4" t="n">
        <f aca="false">IF(  AND(  D4544 &lt; E4544,  E4544 &lt; F4544  ),  1,  0  )</f>
        <v>1</v>
      </c>
      <c r="J4544" s="12" t="n">
        <f aca="false">IF(  AND(  1 = I4544,  OR(  0 = $K4544,  1 = $K4544  )  ),  $C4544,  IF(  AND(  NOT(  "-" = J4543  ),  0 &lt; J4543  ),  J4543,  0  )  )</f>
        <v>6129</v>
      </c>
      <c r="K4544" s="13" t="n">
        <f aca="false">IF(  1 = G4543,  1,  IF(  1 = I4543,  2,  IF(  OR(  "-" = K4543,  1 = M4543),  0,  K4543  )  )  )</f>
        <v>2</v>
      </c>
      <c r="L4544" s="12" t="n">
        <f aca="false">IF(  AND(  1 = K4544,  1 = M4544  ),  (C4544 - H4544) * 100,  IF(  AND( 2 = K4544,  1 = M4544  ),  (J4544 - C4544) * 100,  0  )  )</f>
        <v>0</v>
      </c>
      <c r="M4544" s="6" t="n">
        <f aca="false">IF(  OR(  AND(  1 = K4544,  1 = I4544  ),  AND(  2 =K4544,  1 = G4544  )  ),  1,  0  )</f>
        <v>0</v>
      </c>
      <c r="N4544" s="0" t="n">
        <f aca="false">IF(  AND(  1 = M4544,  0 &lt; L4544  ),  1,  0  )</f>
        <v>0</v>
      </c>
    </row>
    <row r="4545" customFormat="false" ht="12.8" hidden="false" customHeight="false" outlineLevel="0" collapsed="false">
      <c r="A4545" s="5" t="n">
        <v>44411</v>
      </c>
      <c r="B4545" s="6" t="n">
        <f aca="false">YEAR(A4545)</f>
        <v>2021</v>
      </c>
      <c r="C4545" s="7" t="n">
        <v>5673</v>
      </c>
      <c r="D4545" s="8" t="n">
        <f aca="false">AVERAGE($C4541:$C4545)</f>
        <v>5768</v>
      </c>
      <c r="E4545" s="8" t="n">
        <f aca="false">AVERAGE($C4521:$C4545)</f>
        <v>6218.92</v>
      </c>
      <c r="F4545" s="8" t="n">
        <f aca="false">AVERAGE($C4471:$C4545)</f>
        <v>6370.36</v>
      </c>
      <c r="G4545" s="4" t="n">
        <f aca="false">IF(  AND(  F4545 &lt; E4545,  E4545 &lt; D4545  ),  1,  0  )</f>
        <v>0</v>
      </c>
      <c r="H4545" s="12" t="n">
        <f aca="false">IF(  AND(  1 = G4545,  OR(  0 = $K4545,  2 = $K4545  )  ),  $C4545,  IF(  AND(  NOT(  "-" = H4544  ),  0 &lt; H4544  ),  H4544,  0  )  )</f>
        <v>6776</v>
      </c>
      <c r="I4545" s="4" t="n">
        <f aca="false">IF(  AND(  D4545 &lt; E4545,  E4545 &lt; F4545  ),  1,  0  )</f>
        <v>1</v>
      </c>
      <c r="J4545" s="12" t="n">
        <f aca="false">IF(  AND(  1 = I4545,  OR(  0 = $K4545,  1 = $K4545  )  ),  $C4545,  IF(  AND(  NOT(  "-" = J4544  ),  0 &lt; J4544  ),  J4544,  0  )  )</f>
        <v>6129</v>
      </c>
      <c r="K4545" s="13" t="n">
        <f aca="false">IF(  1 = G4544,  1,  IF(  1 = I4544,  2,  IF(  OR(  "-" = K4544,  1 = M4544),  0,  K4544  )  )  )</f>
        <v>2</v>
      </c>
      <c r="L4545" s="12" t="n">
        <f aca="false">IF(  AND(  1 = K4545,  1 = M4545  ),  (C4545 - H4545) * 100,  IF(  AND( 2 = K4545,  1 = M4545  ),  (J4545 - C4545) * 100,  0  )  )</f>
        <v>0</v>
      </c>
      <c r="M4545" s="6" t="n">
        <f aca="false">IF(  OR(  AND(  1 = K4545,  1 = I4545  ),  AND(  2 =K4545,  1 = G4545  )  ),  1,  0  )</f>
        <v>0</v>
      </c>
      <c r="N4545" s="0" t="n">
        <f aca="false">IF(  AND(  1 = M4545,  0 &lt; L4545  ),  1,  0  )</f>
        <v>0</v>
      </c>
    </row>
    <row r="4546" customFormat="false" ht="12.8" hidden="false" customHeight="false" outlineLevel="0" collapsed="false">
      <c r="A4546" s="5" t="n">
        <v>44412</v>
      </c>
      <c r="B4546" s="6" t="n">
        <f aca="false">YEAR(A4546)</f>
        <v>2021</v>
      </c>
      <c r="C4546" s="7" t="n">
        <v>5552</v>
      </c>
      <c r="D4546" s="8" t="n">
        <f aca="false">AVERAGE($C4542:$C4546)</f>
        <v>5694.8</v>
      </c>
      <c r="E4546" s="8" t="n">
        <f aca="false">AVERAGE($C4522:$C4546)</f>
        <v>6183.04</v>
      </c>
      <c r="F4546" s="8" t="n">
        <f aca="false">AVERAGE($C4472:$C4546)</f>
        <v>6357.16</v>
      </c>
      <c r="G4546" s="4" t="n">
        <f aca="false">IF(  AND(  F4546 &lt; E4546,  E4546 &lt; D4546  ),  1,  0  )</f>
        <v>0</v>
      </c>
      <c r="H4546" s="12" t="n">
        <f aca="false">IF(  AND(  1 = G4546,  OR(  0 = $K4546,  2 = $K4546  )  ),  $C4546,  IF(  AND(  NOT(  "-" = H4545  ),  0 &lt; H4545  ),  H4545,  0  )  )</f>
        <v>6776</v>
      </c>
      <c r="I4546" s="4" t="n">
        <f aca="false">IF(  AND(  D4546 &lt; E4546,  E4546 &lt; F4546  ),  1,  0  )</f>
        <v>1</v>
      </c>
      <c r="J4546" s="12" t="n">
        <f aca="false">IF(  AND(  1 = I4546,  OR(  0 = $K4546,  1 = $K4546  )  ),  $C4546,  IF(  AND(  NOT(  "-" = J4545  ),  0 &lt; J4545  ),  J4545,  0  )  )</f>
        <v>6129</v>
      </c>
      <c r="K4546" s="13" t="n">
        <f aca="false">IF(  1 = G4545,  1,  IF(  1 = I4545,  2,  IF(  OR(  "-" = K4545,  1 = M4545),  0,  K4545  )  )  )</f>
        <v>2</v>
      </c>
      <c r="L4546" s="12" t="n">
        <f aca="false">IF(  AND(  1 = K4546,  1 = M4546  ),  (C4546 - H4546) * 100,  IF(  AND( 2 = K4546,  1 = M4546  ),  (J4546 - C4546) * 100,  0  )  )</f>
        <v>0</v>
      </c>
      <c r="M4546" s="6" t="n">
        <f aca="false">IF(  OR(  AND(  1 = K4546,  1 = I4546  ),  AND(  2 =K4546,  1 = G4546  )  ),  1,  0  )</f>
        <v>0</v>
      </c>
      <c r="N4546" s="0" t="n">
        <f aca="false">IF(  AND(  1 = M4546,  0 &lt; L4546  ),  1,  0  )</f>
        <v>0</v>
      </c>
    </row>
    <row r="4547" customFormat="false" ht="12.8" hidden="false" customHeight="false" outlineLevel="0" collapsed="false">
      <c r="A4547" s="5" t="n">
        <v>44413</v>
      </c>
      <c r="B4547" s="6" t="n">
        <f aca="false">YEAR(A4547)</f>
        <v>2021</v>
      </c>
      <c r="C4547" s="7" t="n">
        <v>5649</v>
      </c>
      <c r="D4547" s="8" t="n">
        <f aca="false">AVERAGE($C4543:$C4547)</f>
        <v>5650.4</v>
      </c>
      <c r="E4547" s="8" t="n">
        <f aca="false">AVERAGE($C4523:$C4547)</f>
        <v>6150.6</v>
      </c>
      <c r="F4547" s="8" t="n">
        <f aca="false">AVERAGE($C4473:$C4547)</f>
        <v>6344.61333333333</v>
      </c>
      <c r="G4547" s="4" t="n">
        <f aca="false">IF(  AND(  F4547 &lt; E4547,  E4547 &lt; D4547  ),  1,  0  )</f>
        <v>0</v>
      </c>
      <c r="H4547" s="12" t="n">
        <f aca="false">IF(  AND(  1 = G4547,  OR(  0 = $K4547,  2 = $K4547  )  ),  $C4547,  IF(  AND(  NOT(  "-" = H4546  ),  0 &lt; H4546  ),  H4546,  0  )  )</f>
        <v>6776</v>
      </c>
      <c r="I4547" s="4" t="n">
        <f aca="false">IF(  AND(  D4547 &lt; E4547,  E4547 &lt; F4547  ),  1,  0  )</f>
        <v>1</v>
      </c>
      <c r="J4547" s="12" t="n">
        <f aca="false">IF(  AND(  1 = I4547,  OR(  0 = $K4547,  1 = $K4547  )  ),  $C4547,  IF(  AND(  NOT(  "-" = J4546  ),  0 &lt; J4546  ),  J4546,  0  )  )</f>
        <v>6129</v>
      </c>
      <c r="K4547" s="13" t="n">
        <f aca="false">IF(  1 = G4546,  1,  IF(  1 = I4546,  2,  IF(  OR(  "-" = K4546,  1 = M4546),  0,  K4546  )  )  )</f>
        <v>2</v>
      </c>
      <c r="L4547" s="12" t="n">
        <f aca="false">IF(  AND(  1 = K4547,  1 = M4547  ),  (C4547 - H4547) * 100,  IF(  AND( 2 = K4547,  1 = M4547  ),  (J4547 - C4547) * 100,  0  )  )</f>
        <v>0</v>
      </c>
      <c r="M4547" s="6" t="n">
        <f aca="false">IF(  OR(  AND(  1 = K4547,  1 = I4547  ),  AND(  2 =K4547,  1 = G4547  )  ),  1,  0  )</f>
        <v>0</v>
      </c>
      <c r="N4547" s="0" t="n">
        <f aca="false">IF(  AND(  1 = M4547,  0 &lt; L4547  ),  1,  0  )</f>
        <v>0</v>
      </c>
    </row>
    <row r="4548" customFormat="false" ht="12.8" hidden="false" customHeight="false" outlineLevel="0" collapsed="false">
      <c r="A4548" s="5" t="n">
        <v>44414</v>
      </c>
      <c r="B4548" s="6" t="n">
        <f aca="false">YEAR(A4548)</f>
        <v>2021</v>
      </c>
      <c r="C4548" s="7" t="n">
        <v>5241</v>
      </c>
      <c r="D4548" s="8" t="n">
        <f aca="false">AVERAGE($C4544:$C4548)</f>
        <v>5570.6</v>
      </c>
      <c r="E4548" s="8" t="n">
        <f aca="false">AVERAGE($C4524:$C4548)</f>
        <v>6101.76</v>
      </c>
      <c r="F4548" s="8" t="n">
        <f aca="false">AVERAGE($C4474:$C4548)</f>
        <v>6328.02666666667</v>
      </c>
      <c r="G4548" s="4" t="n">
        <f aca="false">IF(  AND(  F4548 &lt; E4548,  E4548 &lt; D4548  ),  1,  0  )</f>
        <v>0</v>
      </c>
      <c r="H4548" s="12" t="n">
        <f aca="false">IF(  AND(  1 = G4548,  OR(  0 = $K4548,  2 = $K4548  )  ),  $C4548,  IF(  AND(  NOT(  "-" = H4547  ),  0 &lt; H4547  ),  H4547,  0  )  )</f>
        <v>6776</v>
      </c>
      <c r="I4548" s="4" t="n">
        <f aca="false">IF(  AND(  D4548 &lt; E4548,  E4548 &lt; F4548  ),  1,  0  )</f>
        <v>1</v>
      </c>
      <c r="J4548" s="12" t="n">
        <f aca="false">IF(  AND(  1 = I4548,  OR(  0 = $K4548,  1 = $K4548  )  ),  $C4548,  IF(  AND(  NOT(  "-" = J4547  ),  0 &lt; J4547  ),  J4547,  0  )  )</f>
        <v>6129</v>
      </c>
      <c r="K4548" s="13" t="n">
        <f aca="false">IF(  1 = G4547,  1,  IF(  1 = I4547,  2,  IF(  OR(  "-" = K4547,  1 = M4547),  0,  K4547  )  )  )</f>
        <v>2</v>
      </c>
      <c r="L4548" s="12" t="n">
        <f aca="false">IF(  AND(  1 = K4548,  1 = M4548  ),  (C4548 - H4548) * 100,  IF(  AND( 2 = K4548,  1 = M4548  ),  (J4548 - C4548) * 100,  0  )  )</f>
        <v>0</v>
      </c>
      <c r="M4548" s="6" t="n">
        <f aca="false">IF(  OR(  AND(  1 = K4548,  1 = I4548  ),  AND(  2 =K4548,  1 = G4548  )  ),  1,  0  )</f>
        <v>0</v>
      </c>
      <c r="N4548" s="0" t="n">
        <f aca="false">IF(  AND(  1 = M4548,  0 &lt; L4548  ),  1,  0  )</f>
        <v>0</v>
      </c>
    </row>
    <row r="4549" customFormat="false" ht="12.8" hidden="false" customHeight="false" outlineLevel="0" collapsed="false">
      <c r="A4549" s="5" t="n">
        <v>44418</v>
      </c>
      <c r="B4549" s="6" t="n">
        <f aca="false">YEAR(A4549)</f>
        <v>2021</v>
      </c>
      <c r="C4549" s="7" t="n">
        <v>5081</v>
      </c>
      <c r="D4549" s="8" t="n">
        <f aca="false">AVERAGE($C4545:$C4549)</f>
        <v>5439.2</v>
      </c>
      <c r="E4549" s="8" t="n">
        <f aca="false">AVERAGE($C4525:$C4549)</f>
        <v>6046.96</v>
      </c>
      <c r="F4549" s="8" t="n">
        <f aca="false">AVERAGE($C4475:$C4549)</f>
        <v>6309.04</v>
      </c>
      <c r="G4549" s="4" t="n">
        <f aca="false">IF(  AND(  F4549 &lt; E4549,  E4549 &lt; D4549  ),  1,  0  )</f>
        <v>0</v>
      </c>
      <c r="H4549" s="12" t="n">
        <f aca="false">IF(  AND(  1 = G4549,  OR(  0 = $K4549,  2 = $K4549  )  ),  $C4549,  IF(  AND(  NOT(  "-" = H4548  ),  0 &lt; H4548  ),  H4548,  0  )  )</f>
        <v>6776</v>
      </c>
      <c r="I4549" s="4" t="n">
        <f aca="false">IF(  AND(  D4549 &lt; E4549,  E4549 &lt; F4549  ),  1,  0  )</f>
        <v>1</v>
      </c>
      <c r="J4549" s="12" t="n">
        <f aca="false">IF(  AND(  1 = I4549,  OR(  0 = $K4549,  1 = $K4549  )  ),  $C4549,  IF(  AND(  NOT(  "-" = J4548  ),  0 &lt; J4548  ),  J4548,  0  )  )</f>
        <v>6129</v>
      </c>
      <c r="K4549" s="13" t="n">
        <f aca="false">IF(  1 = G4548,  1,  IF(  1 = I4548,  2,  IF(  OR(  "-" = K4548,  1 = M4548),  0,  K4548  )  )  )</f>
        <v>2</v>
      </c>
      <c r="L4549" s="12" t="n">
        <f aca="false">IF(  AND(  1 = K4549,  1 = M4549  ),  (C4549 - H4549) * 100,  IF(  AND( 2 = K4549,  1 = M4549  ),  (J4549 - C4549) * 100,  0  )  )</f>
        <v>0</v>
      </c>
      <c r="M4549" s="6" t="n">
        <f aca="false">IF(  OR(  AND(  1 = K4549,  1 = I4549  ),  AND(  2 =K4549,  1 = G4549  )  ),  1,  0  )</f>
        <v>0</v>
      </c>
      <c r="N4549" s="0" t="n">
        <f aca="false">IF(  AND(  1 = M4549,  0 &lt; L4549  ),  1,  0  )</f>
        <v>0</v>
      </c>
    </row>
    <row r="4550" customFormat="false" ht="12.8" hidden="false" customHeight="false" outlineLevel="0" collapsed="false">
      <c r="A4550" s="5" t="n">
        <v>44419</v>
      </c>
      <c r="B4550" s="6" t="n">
        <f aca="false">YEAR(A4550)</f>
        <v>2021</v>
      </c>
      <c r="C4550" s="7" t="n">
        <v>5264</v>
      </c>
      <c r="D4550" s="8" t="n">
        <f aca="false">AVERAGE($C4546:$C4550)</f>
        <v>5357.4</v>
      </c>
      <c r="E4550" s="8" t="n">
        <f aca="false">AVERAGE($C4526:$C4550)</f>
        <v>5996.92</v>
      </c>
      <c r="F4550" s="8" t="n">
        <f aca="false">AVERAGE($C4476:$C4550)</f>
        <v>6293.76</v>
      </c>
      <c r="G4550" s="4" t="n">
        <f aca="false">IF(  AND(  F4550 &lt; E4550,  E4550 &lt; D4550  ),  1,  0  )</f>
        <v>0</v>
      </c>
      <c r="H4550" s="12" t="n">
        <f aca="false">IF(  AND(  1 = G4550,  OR(  0 = $K4550,  2 = $K4550  )  ),  $C4550,  IF(  AND(  NOT(  "-" = H4549  ),  0 &lt; H4549  ),  H4549,  0  )  )</f>
        <v>6776</v>
      </c>
      <c r="I4550" s="4" t="n">
        <f aca="false">IF(  AND(  D4550 &lt; E4550,  E4550 &lt; F4550  ),  1,  0  )</f>
        <v>1</v>
      </c>
      <c r="J4550" s="12" t="n">
        <f aca="false">IF(  AND(  1 = I4550,  OR(  0 = $K4550,  1 = $K4550  )  ),  $C4550,  IF(  AND(  NOT(  "-" = J4549  ),  0 &lt; J4549  ),  J4549,  0  )  )</f>
        <v>6129</v>
      </c>
      <c r="K4550" s="13" t="n">
        <f aca="false">IF(  1 = G4549,  1,  IF(  1 = I4549,  2,  IF(  OR(  "-" = K4549,  1 = M4549),  0,  K4549  )  )  )</f>
        <v>2</v>
      </c>
      <c r="L4550" s="12" t="n">
        <f aca="false">IF(  AND(  1 = K4550,  1 = M4550  ),  (C4550 - H4550) * 100,  IF(  AND( 2 = K4550,  1 = M4550  ),  (J4550 - C4550) * 100,  0  )  )</f>
        <v>0</v>
      </c>
      <c r="M4550" s="6" t="n">
        <f aca="false">IF(  OR(  AND(  1 = K4550,  1 = I4550  ),  AND(  2 =K4550,  1 = G4550  )  ),  1,  0  )</f>
        <v>0</v>
      </c>
      <c r="N4550" s="0" t="n">
        <f aca="false">IF(  AND(  1 = M4550,  0 &lt; L4550  ),  1,  0  )</f>
        <v>0</v>
      </c>
    </row>
    <row r="4551" customFormat="false" ht="12.8" hidden="false" customHeight="false" outlineLevel="0" collapsed="false">
      <c r="A4551" s="5" t="n">
        <v>44420</v>
      </c>
      <c r="B4551" s="6" t="n">
        <f aca="false">YEAR(A4551)</f>
        <v>2021</v>
      </c>
      <c r="C4551" s="7" t="n">
        <v>5236</v>
      </c>
      <c r="D4551" s="8" t="n">
        <f aca="false">AVERAGE($C4547:$C4551)</f>
        <v>5294.2</v>
      </c>
      <c r="E4551" s="8" t="n">
        <f aca="false">AVERAGE($C4527:$C4551)</f>
        <v>5945.76</v>
      </c>
      <c r="F4551" s="8" t="n">
        <f aca="false">AVERAGE($C4477:$C4551)</f>
        <v>6279.48</v>
      </c>
      <c r="G4551" s="4" t="n">
        <f aca="false">IF(  AND(  F4551 &lt; E4551,  E4551 &lt; D4551  ),  1,  0  )</f>
        <v>0</v>
      </c>
      <c r="H4551" s="12" t="n">
        <f aca="false">IF(  AND(  1 = G4551,  OR(  0 = $K4551,  2 = $K4551  )  ),  $C4551,  IF(  AND(  NOT(  "-" = H4550  ),  0 &lt; H4550  ),  H4550,  0  )  )</f>
        <v>6776</v>
      </c>
      <c r="I4551" s="4" t="n">
        <f aca="false">IF(  AND(  D4551 &lt; E4551,  E4551 &lt; F4551  ),  1,  0  )</f>
        <v>1</v>
      </c>
      <c r="J4551" s="12" t="n">
        <f aca="false">IF(  AND(  1 = I4551,  OR(  0 = $K4551,  1 = $K4551  )  ),  $C4551,  IF(  AND(  NOT(  "-" = J4550  ),  0 &lt; J4550  ),  J4550,  0  )  )</f>
        <v>6129</v>
      </c>
      <c r="K4551" s="13" t="n">
        <f aca="false">IF(  1 = G4550,  1,  IF(  1 = I4550,  2,  IF(  OR(  "-" = K4550,  1 = M4550),  0,  K4550  )  )  )</f>
        <v>2</v>
      </c>
      <c r="L4551" s="12" t="n">
        <f aca="false">IF(  AND(  1 = K4551,  1 = M4551  ),  (C4551 - H4551) * 100,  IF(  AND( 2 = K4551,  1 = M4551  ),  (J4551 - C4551) * 100,  0  )  )</f>
        <v>0</v>
      </c>
      <c r="M4551" s="6" t="n">
        <f aca="false">IF(  OR(  AND(  1 = K4551,  1 = I4551  ),  AND(  2 =K4551,  1 = G4551  )  ),  1,  0  )</f>
        <v>0</v>
      </c>
      <c r="N4551" s="0" t="n">
        <f aca="false">IF(  AND(  1 = M4551,  0 &lt; L4551  ),  1,  0  )</f>
        <v>0</v>
      </c>
    </row>
    <row r="4552" customFormat="false" ht="12.8" hidden="false" customHeight="false" outlineLevel="0" collapsed="false">
      <c r="A4552" s="5" t="n">
        <v>44421</v>
      </c>
      <c r="B4552" s="6" t="n">
        <f aca="false">YEAR(A4552)</f>
        <v>2021</v>
      </c>
      <c r="C4552" s="7" t="n">
        <v>5244</v>
      </c>
      <c r="D4552" s="8" t="n">
        <f aca="false">AVERAGE($C4548:$C4552)</f>
        <v>5213.2</v>
      </c>
      <c r="E4552" s="8" t="n">
        <f aca="false">AVERAGE($C4528:$C4552)</f>
        <v>5888.48</v>
      </c>
      <c r="F4552" s="8" t="n">
        <f aca="false">AVERAGE($C4478:$C4552)</f>
        <v>6265.90666666667</v>
      </c>
      <c r="G4552" s="4" t="n">
        <f aca="false">IF(  AND(  F4552 &lt; E4552,  E4552 &lt; D4552  ),  1,  0  )</f>
        <v>0</v>
      </c>
      <c r="H4552" s="12" t="n">
        <f aca="false">IF(  AND(  1 = G4552,  OR(  0 = $K4552,  2 = $K4552  )  ),  $C4552,  IF(  AND(  NOT(  "-" = H4551  ),  0 &lt; H4551  ),  H4551,  0  )  )</f>
        <v>6776</v>
      </c>
      <c r="I4552" s="4" t="n">
        <f aca="false">IF(  AND(  D4552 &lt; E4552,  E4552 &lt; F4552  ),  1,  0  )</f>
        <v>1</v>
      </c>
      <c r="J4552" s="12" t="n">
        <f aca="false">IF(  AND(  1 = I4552,  OR(  0 = $K4552,  1 = $K4552  )  ),  $C4552,  IF(  AND(  NOT(  "-" = J4551  ),  0 &lt; J4551  ),  J4551,  0  )  )</f>
        <v>6129</v>
      </c>
      <c r="K4552" s="13" t="n">
        <f aca="false">IF(  1 = G4551,  1,  IF(  1 = I4551,  2,  IF(  OR(  "-" = K4551,  1 = M4551),  0,  K4551  )  )  )</f>
        <v>2</v>
      </c>
      <c r="L4552" s="12" t="n">
        <f aca="false">IF(  AND(  1 = K4552,  1 = M4552  ),  (C4552 - H4552) * 100,  IF(  AND( 2 = K4552,  1 = M4552  ),  (J4552 - C4552) * 100,  0  )  )</f>
        <v>0</v>
      </c>
      <c r="M4552" s="6" t="n">
        <f aca="false">IF(  OR(  AND(  1 = K4552,  1 = I4552  ),  AND(  2 =K4552,  1 = G4552  )  ),  1,  0  )</f>
        <v>0</v>
      </c>
      <c r="N4552" s="0" t="n">
        <f aca="false">IF(  AND(  1 = M4552,  0 &lt; L4552  ),  1,  0  )</f>
        <v>0</v>
      </c>
    </row>
    <row r="4553" customFormat="false" ht="12.8" hidden="false" customHeight="false" outlineLevel="0" collapsed="false">
      <c r="A4553" s="5" t="n">
        <v>44424</v>
      </c>
      <c r="B4553" s="6" t="n">
        <f aca="false">YEAR(A4553)</f>
        <v>2021</v>
      </c>
      <c r="C4553" s="7" t="n">
        <v>5194</v>
      </c>
      <c r="D4553" s="8" t="n">
        <f aca="false">AVERAGE($C4549:$C4553)</f>
        <v>5203.8</v>
      </c>
      <c r="E4553" s="8" t="n">
        <f aca="false">AVERAGE($C4529:$C4553)</f>
        <v>5829.44</v>
      </c>
      <c r="F4553" s="8" t="n">
        <f aca="false">AVERAGE($C4479:$C4553)</f>
        <v>6251.88</v>
      </c>
      <c r="G4553" s="4" t="n">
        <f aca="false">IF(  AND(  F4553 &lt; E4553,  E4553 &lt; D4553  ),  1,  0  )</f>
        <v>0</v>
      </c>
      <c r="H4553" s="12" t="n">
        <f aca="false">IF(  AND(  1 = G4553,  OR(  0 = $K4553,  2 = $K4553  )  ),  $C4553,  IF(  AND(  NOT(  "-" = H4552  ),  0 &lt; H4552  ),  H4552,  0  )  )</f>
        <v>6776</v>
      </c>
      <c r="I4553" s="4" t="n">
        <f aca="false">IF(  AND(  D4553 &lt; E4553,  E4553 &lt; F4553  ),  1,  0  )</f>
        <v>1</v>
      </c>
      <c r="J4553" s="12" t="n">
        <f aca="false">IF(  AND(  1 = I4553,  OR(  0 = $K4553,  1 = $K4553  )  ),  $C4553,  IF(  AND(  NOT(  "-" = J4552  ),  0 &lt; J4552  ),  J4552,  0  )  )</f>
        <v>6129</v>
      </c>
      <c r="K4553" s="13" t="n">
        <f aca="false">IF(  1 = G4552,  1,  IF(  1 = I4552,  2,  IF(  OR(  "-" = K4552,  1 = M4552),  0,  K4552  )  )  )</f>
        <v>2</v>
      </c>
      <c r="L4553" s="12" t="n">
        <f aca="false">IF(  AND(  1 = K4553,  1 = M4553  ),  (C4553 - H4553) * 100,  IF(  AND( 2 = K4553,  1 = M4553  ),  (J4553 - C4553) * 100,  0  )  )</f>
        <v>0</v>
      </c>
      <c r="M4553" s="6" t="n">
        <f aca="false">IF(  OR(  AND(  1 = K4553,  1 = I4553  ),  AND(  2 =K4553,  1 = G4553  )  ),  1,  0  )</f>
        <v>0</v>
      </c>
      <c r="N4553" s="0" t="n">
        <f aca="false">IF(  AND(  1 = M4553,  0 &lt; L4553  ),  1,  0  )</f>
        <v>0</v>
      </c>
    </row>
    <row r="4554" customFormat="false" ht="12.8" hidden="false" customHeight="false" outlineLevel="0" collapsed="false">
      <c r="A4554" s="5" t="n">
        <v>44425</v>
      </c>
      <c r="B4554" s="6" t="n">
        <f aca="false">YEAR(A4554)</f>
        <v>2021</v>
      </c>
      <c r="C4554" s="7" t="n">
        <v>5208</v>
      </c>
      <c r="D4554" s="8" t="n">
        <f aca="false">AVERAGE($C4550:$C4554)</f>
        <v>5229.2</v>
      </c>
      <c r="E4554" s="8" t="n">
        <f aca="false">AVERAGE($C4530:$C4554)</f>
        <v>5785.12</v>
      </c>
      <c r="F4554" s="8" t="n">
        <f aca="false">AVERAGE($C4480:$C4554)</f>
        <v>6238.09333333333</v>
      </c>
      <c r="G4554" s="4" t="n">
        <f aca="false">IF(  AND(  F4554 &lt; E4554,  E4554 &lt; D4554  ),  1,  0  )</f>
        <v>0</v>
      </c>
      <c r="H4554" s="12" t="n">
        <f aca="false">IF(  AND(  1 = G4554,  OR(  0 = $K4554,  2 = $K4554  )  ),  $C4554,  IF(  AND(  NOT(  "-" = H4553  ),  0 &lt; H4553  ),  H4553,  0  )  )</f>
        <v>6776</v>
      </c>
      <c r="I4554" s="4" t="n">
        <f aca="false">IF(  AND(  D4554 &lt; E4554,  E4554 &lt; F4554  ),  1,  0  )</f>
        <v>1</v>
      </c>
      <c r="J4554" s="12" t="n">
        <f aca="false">IF(  AND(  1 = I4554,  OR(  0 = $K4554,  1 = $K4554  )  ),  $C4554,  IF(  AND(  NOT(  "-" = J4553  ),  0 &lt; J4553  ),  J4553,  0  )  )</f>
        <v>6129</v>
      </c>
      <c r="K4554" s="13" t="n">
        <f aca="false">IF(  1 = G4553,  1,  IF(  1 = I4553,  2,  IF(  OR(  "-" = K4553,  1 = M4553),  0,  K4553  )  )  )</f>
        <v>2</v>
      </c>
      <c r="L4554" s="12" t="n">
        <f aca="false">IF(  AND(  1 = K4554,  1 = M4554  ),  (C4554 - H4554) * 100,  IF(  AND( 2 = K4554,  1 = M4554  ),  (J4554 - C4554) * 100,  0  )  )</f>
        <v>0</v>
      </c>
      <c r="M4554" s="6" t="n">
        <f aca="false">IF(  OR(  AND(  1 = K4554,  1 = I4554  ),  AND(  2 =K4554,  1 = G4554  )  ),  1,  0  )</f>
        <v>0</v>
      </c>
      <c r="N4554" s="0" t="n">
        <f aca="false">IF(  AND(  1 = M4554,  0 &lt; L4554  ),  1,  0  )</f>
        <v>0</v>
      </c>
    </row>
    <row r="4555" customFormat="false" ht="12.8" hidden="false" customHeight="false" outlineLevel="0" collapsed="false">
      <c r="A4555" s="5" t="n">
        <v>44426</v>
      </c>
      <c r="B4555" s="6" t="n">
        <f aca="false">YEAR(A4555)</f>
        <v>2021</v>
      </c>
      <c r="C4555" s="7" t="n">
        <v>5227</v>
      </c>
      <c r="D4555" s="8" t="n">
        <f aca="false">AVERAGE($C4551:$C4555)</f>
        <v>5221.8</v>
      </c>
      <c r="E4555" s="8" t="n">
        <f aca="false">AVERAGE($C4531:$C4555)</f>
        <v>5741.04</v>
      </c>
      <c r="F4555" s="8" t="n">
        <f aca="false">AVERAGE($C4481:$C4555)</f>
        <v>6225.85333333333</v>
      </c>
      <c r="G4555" s="4" t="n">
        <f aca="false">IF(  AND(  F4555 &lt; E4555,  E4555 &lt; D4555  ),  1,  0  )</f>
        <v>0</v>
      </c>
      <c r="H4555" s="12" t="n">
        <f aca="false">IF(  AND(  1 = G4555,  OR(  0 = $K4555,  2 = $K4555  )  ),  $C4555,  IF(  AND(  NOT(  "-" = H4554  ),  0 &lt; H4554  ),  H4554,  0  )  )</f>
        <v>6776</v>
      </c>
      <c r="I4555" s="4" t="n">
        <f aca="false">IF(  AND(  D4555 &lt; E4555,  E4555 &lt; F4555  ),  1,  0  )</f>
        <v>1</v>
      </c>
      <c r="J4555" s="12" t="n">
        <f aca="false">IF(  AND(  1 = I4555,  OR(  0 = $K4555,  1 = $K4555  )  ),  $C4555,  IF(  AND(  NOT(  "-" = J4554  ),  0 &lt; J4554  ),  J4554,  0  )  )</f>
        <v>6129</v>
      </c>
      <c r="K4555" s="13" t="n">
        <f aca="false">IF(  1 = G4554,  1,  IF(  1 = I4554,  2,  IF(  OR(  "-" = K4554,  1 = M4554),  0,  K4554  )  )  )</f>
        <v>2</v>
      </c>
      <c r="L4555" s="12" t="n">
        <f aca="false">IF(  AND(  1 = K4555,  1 = M4555  ),  (C4555 - H4555) * 100,  IF(  AND( 2 = K4555,  1 = M4555  ),  (J4555 - C4555) * 100,  0  )  )</f>
        <v>0</v>
      </c>
      <c r="M4555" s="6" t="n">
        <f aca="false">IF(  OR(  AND(  1 = K4555,  1 = I4555  ),  AND(  2 =K4555,  1 = G4555  )  ),  1,  0  )</f>
        <v>0</v>
      </c>
      <c r="N4555" s="0" t="n">
        <f aca="false">IF(  AND(  1 = M4555,  0 &lt; L4555  ),  1,  0  )</f>
        <v>0</v>
      </c>
    </row>
    <row r="4556" customFormat="false" ht="12.8" hidden="false" customHeight="false" outlineLevel="0" collapsed="false">
      <c r="A4556" s="5" t="n">
        <v>44427</v>
      </c>
      <c r="B4556" s="6" t="n">
        <f aca="false">YEAR(A4556)</f>
        <v>2021</v>
      </c>
      <c r="C4556" s="7" t="n">
        <v>5159</v>
      </c>
      <c r="D4556" s="8" t="n">
        <f aca="false">AVERAGE($C4552:$C4556)</f>
        <v>5206.4</v>
      </c>
      <c r="E4556" s="8" t="n">
        <f aca="false">AVERAGE($C4532:$C4556)</f>
        <v>5692.52</v>
      </c>
      <c r="F4556" s="8" t="n">
        <f aca="false">AVERAGE($C4482:$C4556)</f>
        <v>6213.30666666667</v>
      </c>
      <c r="G4556" s="4" t="n">
        <f aca="false">IF(  AND(  F4556 &lt; E4556,  E4556 &lt; D4556  ),  1,  0  )</f>
        <v>0</v>
      </c>
      <c r="H4556" s="12" t="n">
        <f aca="false">IF(  AND(  1 = G4556,  OR(  0 = $K4556,  2 = $K4556  )  ),  $C4556,  IF(  AND(  NOT(  "-" = H4555  ),  0 &lt; H4555  ),  H4555,  0  )  )</f>
        <v>6776</v>
      </c>
      <c r="I4556" s="4" t="n">
        <f aca="false">IF(  AND(  D4556 &lt; E4556,  E4556 &lt; F4556  ),  1,  0  )</f>
        <v>1</v>
      </c>
      <c r="J4556" s="12" t="n">
        <f aca="false">IF(  AND(  1 = I4556,  OR(  0 = $K4556,  1 = $K4556  )  ),  $C4556,  IF(  AND(  NOT(  "-" = J4555  ),  0 &lt; J4555  ),  J4555,  0  )  )</f>
        <v>6129</v>
      </c>
      <c r="K4556" s="13" t="n">
        <f aca="false">IF(  1 = G4555,  1,  IF(  1 = I4555,  2,  IF(  OR(  "-" = K4555,  1 = M4555),  0,  K4555  )  )  )</f>
        <v>2</v>
      </c>
      <c r="L4556" s="12" t="n">
        <f aca="false">IF(  AND(  1 = K4556,  1 = M4556  ),  (C4556 - H4556) * 100,  IF(  AND( 2 = K4556,  1 = M4556  ),  (J4556 - C4556) * 100,  0  )  )</f>
        <v>0</v>
      </c>
      <c r="M4556" s="6" t="n">
        <f aca="false">IF(  OR(  AND(  1 = K4556,  1 = I4556  ),  AND(  2 =K4556,  1 = G4556  )  ),  1,  0  )</f>
        <v>0</v>
      </c>
      <c r="N4556" s="0" t="n">
        <f aca="false">IF(  AND(  1 = M4556,  0 &lt; L4556  ),  1,  0  )</f>
        <v>0</v>
      </c>
    </row>
    <row r="4557" customFormat="false" ht="12.8" hidden="false" customHeight="false" outlineLevel="0" collapsed="false">
      <c r="A4557" s="5" t="n">
        <v>44428</v>
      </c>
      <c r="B4557" s="6" t="n">
        <f aca="false">YEAR(A4557)</f>
        <v>2021</v>
      </c>
      <c r="C4557" s="7" t="n">
        <v>5241</v>
      </c>
      <c r="D4557" s="8" t="n">
        <f aca="false">AVERAGE($C4553:$C4557)</f>
        <v>5205.8</v>
      </c>
      <c r="E4557" s="8" t="n">
        <f aca="false">AVERAGE($C4533:$C4557)</f>
        <v>5648.8</v>
      </c>
      <c r="F4557" s="8" t="n">
        <f aca="false">AVERAGE($C4483:$C4557)</f>
        <v>6200.18666666667</v>
      </c>
      <c r="G4557" s="4" t="n">
        <f aca="false">IF(  AND(  F4557 &lt; E4557,  E4557 &lt; D4557  ),  1,  0  )</f>
        <v>0</v>
      </c>
      <c r="H4557" s="12" t="n">
        <f aca="false">IF(  AND(  1 = G4557,  OR(  0 = $K4557,  2 = $K4557  )  ),  $C4557,  IF(  AND(  NOT(  "-" = H4556  ),  0 &lt; H4556  ),  H4556,  0  )  )</f>
        <v>6776</v>
      </c>
      <c r="I4557" s="4" t="n">
        <f aca="false">IF(  AND(  D4557 &lt; E4557,  E4557 &lt; F4557  ),  1,  0  )</f>
        <v>1</v>
      </c>
      <c r="J4557" s="12" t="n">
        <f aca="false">IF(  AND(  1 = I4557,  OR(  0 = $K4557,  1 = $K4557  )  ),  $C4557,  IF(  AND(  NOT(  "-" = J4556  ),  0 &lt; J4556  ),  J4556,  0  )  )</f>
        <v>6129</v>
      </c>
      <c r="K4557" s="13" t="n">
        <f aca="false">IF(  1 = G4556,  1,  IF(  1 = I4556,  2,  IF(  OR(  "-" = K4556,  1 = M4556),  0,  K4556  )  )  )</f>
        <v>2</v>
      </c>
      <c r="L4557" s="12" t="n">
        <f aca="false">IF(  AND(  1 = K4557,  1 = M4557  ),  (C4557 - H4557) * 100,  IF(  AND( 2 = K4557,  1 = M4557  ),  (J4557 - C4557) * 100,  0  )  )</f>
        <v>0</v>
      </c>
      <c r="M4557" s="6" t="n">
        <f aca="false">IF(  OR(  AND(  1 = K4557,  1 = I4557  ),  AND(  2 =K4557,  1 = G4557  )  ),  1,  0  )</f>
        <v>0</v>
      </c>
      <c r="N4557" s="0" t="n">
        <f aca="false">IF(  AND(  1 = M4557,  0 &lt; L4557  ),  1,  0  )</f>
        <v>0</v>
      </c>
    </row>
    <row r="4558" customFormat="false" ht="12.8" hidden="false" customHeight="false" outlineLevel="0" collapsed="false">
      <c r="A4558" s="5" t="n">
        <v>44431</v>
      </c>
      <c r="B4558" s="6" t="n">
        <f aca="false">YEAR(A4558)</f>
        <v>2021</v>
      </c>
      <c r="C4558" s="7" t="n">
        <v>5256</v>
      </c>
      <c r="D4558" s="8" t="n">
        <f aca="false">AVERAGE($C4554:$C4558)</f>
        <v>5218.2</v>
      </c>
      <c r="E4558" s="8" t="n">
        <f aca="false">AVERAGE($C4534:$C4558)</f>
        <v>5605.32</v>
      </c>
      <c r="F4558" s="8" t="n">
        <f aca="false">AVERAGE($C4484:$C4558)</f>
        <v>6186.68</v>
      </c>
      <c r="G4558" s="4" t="n">
        <f aca="false">IF(  AND(  F4558 &lt; E4558,  E4558 &lt; D4558  ),  1,  0  )</f>
        <v>0</v>
      </c>
      <c r="H4558" s="12" t="n">
        <f aca="false">IF(  AND(  1 = G4558,  OR(  0 = $K4558,  2 = $K4558  )  ),  $C4558,  IF(  AND(  NOT(  "-" = H4557  ),  0 &lt; H4557  ),  H4557,  0  )  )</f>
        <v>6776</v>
      </c>
      <c r="I4558" s="4" t="n">
        <f aca="false">IF(  AND(  D4558 &lt; E4558,  E4558 &lt; F4558  ),  1,  0  )</f>
        <v>1</v>
      </c>
      <c r="J4558" s="12" t="n">
        <f aca="false">IF(  AND(  1 = I4558,  OR(  0 = $K4558,  1 = $K4558  )  ),  $C4558,  IF(  AND(  NOT(  "-" = J4557  ),  0 &lt; J4557  ),  J4557,  0  )  )</f>
        <v>6129</v>
      </c>
      <c r="K4558" s="13" t="n">
        <f aca="false">IF(  1 = G4557,  1,  IF(  1 = I4557,  2,  IF(  OR(  "-" = K4557,  1 = M4557),  0,  K4557  )  )  )</f>
        <v>2</v>
      </c>
      <c r="L4558" s="12" t="n">
        <f aca="false">IF(  AND(  1 = K4558,  1 = M4558  ),  (C4558 - H4558) * 100,  IF(  AND( 2 = K4558,  1 = M4558  ),  (J4558 - C4558) * 100,  0  )  )</f>
        <v>0</v>
      </c>
      <c r="M4558" s="6" t="n">
        <f aca="false">IF(  OR(  AND(  1 = K4558,  1 = I4558  ),  AND(  2 =K4558,  1 = G4558  )  ),  1,  0  )</f>
        <v>0</v>
      </c>
      <c r="N4558" s="0" t="n">
        <f aca="false">IF(  AND(  1 = M4558,  0 &lt; L4558  ),  1,  0  )</f>
        <v>0</v>
      </c>
    </row>
    <row r="4559" customFormat="false" ht="12.8" hidden="false" customHeight="false" outlineLevel="0" collapsed="false">
      <c r="A4559" s="5" t="n">
        <v>44432</v>
      </c>
      <c r="B4559" s="6" t="n">
        <f aca="false">YEAR(A4559)</f>
        <v>2021</v>
      </c>
      <c r="C4559" s="7" t="n">
        <v>5325</v>
      </c>
      <c r="D4559" s="8" t="n">
        <f aca="false">AVERAGE($C4555:$C4559)</f>
        <v>5241.6</v>
      </c>
      <c r="E4559" s="8" t="n">
        <f aca="false">AVERAGE($C4535:$C4559)</f>
        <v>5565.2</v>
      </c>
      <c r="F4559" s="8" t="n">
        <f aca="false">AVERAGE($C4485:$C4559)</f>
        <v>6175.53333333333</v>
      </c>
      <c r="G4559" s="4" t="n">
        <f aca="false">IF(  AND(  F4559 &lt; E4559,  E4559 &lt; D4559  ),  1,  0  )</f>
        <v>0</v>
      </c>
      <c r="H4559" s="12" t="n">
        <f aca="false">IF(  AND(  1 = G4559,  OR(  0 = $K4559,  2 = $K4559  )  ),  $C4559,  IF(  AND(  NOT(  "-" = H4558  ),  0 &lt; H4558  ),  H4558,  0  )  )</f>
        <v>6776</v>
      </c>
      <c r="I4559" s="4" t="n">
        <f aca="false">IF(  AND(  D4559 &lt; E4559,  E4559 &lt; F4559  ),  1,  0  )</f>
        <v>1</v>
      </c>
      <c r="J4559" s="12" t="n">
        <f aca="false">IF(  AND(  1 = I4559,  OR(  0 = $K4559,  1 = $K4559  )  ),  $C4559,  IF(  AND(  NOT(  "-" = J4558  ),  0 &lt; J4558  ),  J4558,  0  )  )</f>
        <v>6129</v>
      </c>
      <c r="K4559" s="13" t="n">
        <f aca="false">IF(  1 = G4558,  1,  IF(  1 = I4558,  2,  IF(  OR(  "-" = K4558,  1 = M4558),  0,  K4558  )  )  )</f>
        <v>2</v>
      </c>
      <c r="L4559" s="12" t="n">
        <f aca="false">IF(  AND(  1 = K4559,  1 = M4559  ),  (C4559 - H4559) * 100,  IF(  AND( 2 = K4559,  1 = M4559  ),  (J4559 - C4559) * 100,  0  )  )</f>
        <v>0</v>
      </c>
      <c r="M4559" s="6" t="n">
        <f aca="false">IF(  OR(  AND(  1 = K4559,  1 = I4559  ),  AND(  2 =K4559,  1 = G4559  )  ),  1,  0  )</f>
        <v>0</v>
      </c>
      <c r="N4559" s="0" t="n">
        <f aca="false">IF(  AND(  1 = M4559,  0 &lt; L4559  ),  1,  0  )</f>
        <v>0</v>
      </c>
    </row>
    <row r="4560" customFormat="false" ht="12.8" hidden="false" customHeight="false" outlineLevel="0" collapsed="false">
      <c r="A4560" s="5" t="n">
        <v>44433</v>
      </c>
      <c r="B4560" s="6" t="n">
        <f aca="false">YEAR(A4560)</f>
        <v>2021</v>
      </c>
      <c r="C4560" s="7" t="n">
        <v>5329</v>
      </c>
      <c r="D4560" s="8" t="n">
        <f aca="false">AVERAGE($C4556:$C4560)</f>
        <v>5262</v>
      </c>
      <c r="E4560" s="8" t="n">
        <f aca="false">AVERAGE($C4536:$C4560)</f>
        <v>5528.36</v>
      </c>
      <c r="F4560" s="8" t="n">
        <f aca="false">AVERAGE($C4486:$C4560)</f>
        <v>6166.04</v>
      </c>
      <c r="G4560" s="4" t="n">
        <f aca="false">IF(  AND(  F4560 &lt; E4560,  E4560 &lt; D4560  ),  1,  0  )</f>
        <v>0</v>
      </c>
      <c r="H4560" s="12" t="n">
        <f aca="false">IF(  AND(  1 = G4560,  OR(  0 = $K4560,  2 = $K4560  )  ),  $C4560,  IF(  AND(  NOT(  "-" = H4559  ),  0 &lt; H4559  ),  H4559,  0  )  )</f>
        <v>6776</v>
      </c>
      <c r="I4560" s="4" t="n">
        <f aca="false">IF(  AND(  D4560 &lt; E4560,  E4560 &lt; F4560  ),  1,  0  )</f>
        <v>1</v>
      </c>
      <c r="J4560" s="12" t="n">
        <f aca="false">IF(  AND(  1 = I4560,  OR(  0 = $K4560,  1 = $K4560  )  ),  $C4560,  IF(  AND(  NOT(  "-" = J4559  ),  0 &lt; J4559  ),  J4559,  0  )  )</f>
        <v>6129</v>
      </c>
      <c r="K4560" s="13" t="n">
        <f aca="false">IF(  1 = G4559,  1,  IF(  1 = I4559,  2,  IF(  OR(  "-" = K4559,  1 = M4559),  0,  K4559  )  )  )</f>
        <v>2</v>
      </c>
      <c r="L4560" s="12" t="n">
        <f aca="false">IF(  AND(  1 = K4560,  1 = M4560  ),  (C4560 - H4560) * 100,  IF(  AND( 2 = K4560,  1 = M4560  ),  (J4560 - C4560) * 100,  0  )  )</f>
        <v>0</v>
      </c>
      <c r="M4560" s="6" t="n">
        <f aca="false">IF(  OR(  AND(  1 = K4560,  1 = I4560  ),  AND(  2 =K4560,  1 = G4560  )  ),  1,  0  )</f>
        <v>0</v>
      </c>
      <c r="N4560" s="0" t="n">
        <f aca="false">IF(  AND(  1 = M4560,  0 &lt; L4560  ),  1,  0  )</f>
        <v>0</v>
      </c>
    </row>
    <row r="4561" customFormat="false" ht="12.8" hidden="false" customHeight="false" outlineLevel="0" collapsed="false">
      <c r="A4561" s="5" t="n">
        <v>44434</v>
      </c>
      <c r="B4561" s="6" t="n">
        <f aca="false">YEAR(A4561)</f>
        <v>2021</v>
      </c>
      <c r="C4561" s="7" t="n">
        <v>5255</v>
      </c>
      <c r="D4561" s="8" t="n">
        <f aca="false">AVERAGE($C4557:$C4561)</f>
        <v>5281.2</v>
      </c>
      <c r="E4561" s="8" t="n">
        <f aca="false">AVERAGE($C4537:$C4561)</f>
        <v>5493.4</v>
      </c>
      <c r="F4561" s="8" t="n">
        <f aca="false">AVERAGE($C4487:$C4561)</f>
        <v>6153.14666666667</v>
      </c>
      <c r="G4561" s="4" t="n">
        <f aca="false">IF(  AND(  F4561 &lt; E4561,  E4561 &lt; D4561  ),  1,  0  )</f>
        <v>0</v>
      </c>
      <c r="H4561" s="12" t="n">
        <f aca="false">IF(  AND(  1 = G4561,  OR(  0 = $K4561,  2 = $K4561  )  ),  $C4561,  IF(  AND(  NOT(  "-" = H4560  ),  0 &lt; H4560  ),  H4560,  0  )  )</f>
        <v>6776</v>
      </c>
      <c r="I4561" s="4" t="n">
        <f aca="false">IF(  AND(  D4561 &lt; E4561,  E4561 &lt; F4561  ),  1,  0  )</f>
        <v>1</v>
      </c>
      <c r="J4561" s="12" t="n">
        <f aca="false">IF(  AND(  1 = I4561,  OR(  0 = $K4561,  1 = $K4561  )  ),  $C4561,  IF(  AND(  NOT(  "-" = J4560  ),  0 &lt; J4560  ),  J4560,  0  )  )</f>
        <v>6129</v>
      </c>
      <c r="K4561" s="13" t="n">
        <f aca="false">IF(  1 = G4560,  1,  IF(  1 = I4560,  2,  IF(  OR(  "-" = K4560,  1 = M4560),  0,  K4560  )  )  )</f>
        <v>2</v>
      </c>
      <c r="L4561" s="12" t="n">
        <f aca="false">IF(  AND(  1 = K4561,  1 = M4561  ),  (C4561 - H4561) * 100,  IF(  AND( 2 = K4561,  1 = M4561  ),  (J4561 - C4561) * 100,  0  )  )</f>
        <v>0</v>
      </c>
      <c r="M4561" s="6" t="n">
        <f aca="false">IF(  OR(  AND(  1 = K4561,  1 = I4561  ),  AND(  2 =K4561,  1 = G4561  )  ),  1,  0  )</f>
        <v>0</v>
      </c>
      <c r="N4561" s="0" t="n">
        <f aca="false">IF(  AND(  1 = M4561,  0 &lt; L4561  ),  1,  0  )</f>
        <v>0</v>
      </c>
    </row>
    <row r="4562" customFormat="false" ht="12.8" hidden="false" customHeight="false" outlineLevel="0" collapsed="false">
      <c r="A4562" s="5" t="n">
        <v>44435</v>
      </c>
      <c r="B4562" s="6" t="n">
        <f aca="false">YEAR(A4562)</f>
        <v>2021</v>
      </c>
      <c r="C4562" s="7" t="n">
        <v>5177</v>
      </c>
      <c r="D4562" s="8" t="n">
        <f aca="false">AVERAGE($C4558:$C4562)</f>
        <v>5268.4</v>
      </c>
      <c r="E4562" s="8" t="n">
        <f aca="false">AVERAGE($C4538:$C4562)</f>
        <v>5460.6</v>
      </c>
      <c r="F4562" s="8" t="n">
        <f aca="false">AVERAGE($C4488:$C4562)</f>
        <v>6138.86666666667</v>
      </c>
      <c r="G4562" s="4" t="n">
        <f aca="false">IF(  AND(  F4562 &lt; E4562,  E4562 &lt; D4562  ),  1,  0  )</f>
        <v>0</v>
      </c>
      <c r="H4562" s="12" t="n">
        <f aca="false">IF(  AND(  1 = G4562,  OR(  0 = $K4562,  2 = $K4562  )  ),  $C4562,  IF(  AND(  NOT(  "-" = H4561  ),  0 &lt; H4561  ),  H4561,  0  )  )</f>
        <v>6776</v>
      </c>
      <c r="I4562" s="4" t="n">
        <f aca="false">IF(  AND(  D4562 &lt; E4562,  E4562 &lt; F4562  ),  1,  0  )</f>
        <v>1</v>
      </c>
      <c r="J4562" s="12" t="n">
        <f aca="false">IF(  AND(  1 = I4562,  OR(  0 = $K4562,  1 = $K4562  )  ),  $C4562,  IF(  AND(  NOT(  "-" = J4561  ),  0 &lt; J4561  ),  J4561,  0  )  )</f>
        <v>6129</v>
      </c>
      <c r="K4562" s="13" t="n">
        <f aca="false">IF(  1 = G4561,  1,  IF(  1 = I4561,  2,  IF(  OR(  "-" = K4561,  1 = M4561),  0,  K4561  )  )  )</f>
        <v>2</v>
      </c>
      <c r="L4562" s="12" t="n">
        <f aca="false">IF(  AND(  1 = K4562,  1 = M4562  ),  (C4562 - H4562) * 100,  IF(  AND( 2 = K4562,  1 = M4562  ),  (J4562 - C4562) * 100,  0  )  )</f>
        <v>0</v>
      </c>
      <c r="M4562" s="6" t="n">
        <f aca="false">IF(  OR(  AND(  1 = K4562,  1 = I4562  ),  AND(  2 =K4562,  1 = G4562  )  ),  1,  0  )</f>
        <v>0</v>
      </c>
      <c r="N4562" s="0" t="n">
        <f aca="false">IF(  AND(  1 = M4562,  0 &lt; L4562  ),  1,  0  )</f>
        <v>0</v>
      </c>
    </row>
    <row r="4563" customFormat="false" ht="12.8" hidden="false" customHeight="false" outlineLevel="0" collapsed="false">
      <c r="A4563" s="5" t="n">
        <v>44438</v>
      </c>
      <c r="B4563" s="6" t="n">
        <f aca="false">YEAR(A4563)</f>
        <v>2021</v>
      </c>
      <c r="C4563" s="7" t="n">
        <v>5249</v>
      </c>
      <c r="D4563" s="8" t="n">
        <f aca="false">AVERAGE($C4559:$C4563)</f>
        <v>5267</v>
      </c>
      <c r="E4563" s="8" t="n">
        <f aca="false">AVERAGE($C4539:$C4563)</f>
        <v>5431.28</v>
      </c>
      <c r="F4563" s="8" t="n">
        <f aca="false">AVERAGE($C4489:$C4563)</f>
        <v>6126.57333333333</v>
      </c>
      <c r="G4563" s="4" t="n">
        <f aca="false">IF(  AND(  F4563 &lt; E4563,  E4563 &lt; D4563  ),  1,  0  )</f>
        <v>0</v>
      </c>
      <c r="H4563" s="12" t="n">
        <f aca="false">IF(  AND(  1 = G4563,  OR(  0 = $K4563,  2 = $K4563  )  ),  $C4563,  IF(  AND(  NOT(  "-" = H4562  ),  0 &lt; H4562  ),  H4562,  0  )  )</f>
        <v>6776</v>
      </c>
      <c r="I4563" s="4" t="n">
        <f aca="false">IF(  AND(  D4563 &lt; E4563,  E4563 &lt; F4563  ),  1,  0  )</f>
        <v>1</v>
      </c>
      <c r="J4563" s="12" t="n">
        <f aca="false">IF(  AND(  1 = I4563,  OR(  0 = $K4563,  1 = $K4563  )  ),  $C4563,  IF(  AND(  NOT(  "-" = J4562  ),  0 &lt; J4562  ),  J4562,  0  )  )</f>
        <v>6129</v>
      </c>
      <c r="K4563" s="13" t="n">
        <f aca="false">IF(  1 = G4562,  1,  IF(  1 = I4562,  2,  IF(  OR(  "-" = K4562,  1 = M4562),  0,  K4562  )  )  )</f>
        <v>2</v>
      </c>
      <c r="L4563" s="12" t="n">
        <f aca="false">IF(  AND(  1 = K4563,  1 = M4563  ),  (C4563 - H4563) * 100,  IF(  AND( 2 = K4563,  1 = M4563  ),  (J4563 - C4563) * 100,  0  )  )</f>
        <v>0</v>
      </c>
      <c r="M4563" s="6" t="n">
        <f aca="false">IF(  OR(  AND(  1 = K4563,  1 = I4563  ),  AND(  2 =K4563,  1 = G4563  )  ),  1,  0  )</f>
        <v>0</v>
      </c>
      <c r="N4563" s="0" t="n">
        <f aca="false">IF(  AND(  1 = M4563,  0 &lt; L4563  ),  1,  0  )</f>
        <v>0</v>
      </c>
    </row>
    <row r="4564" customFormat="false" ht="12.8" hidden="false" customHeight="false" outlineLevel="0" collapsed="false">
      <c r="A4564" s="5" t="n">
        <v>44439</v>
      </c>
      <c r="B4564" s="6" t="n">
        <f aca="false">YEAR(A4564)</f>
        <v>2021</v>
      </c>
      <c r="C4564" s="7" t="n">
        <v>5290</v>
      </c>
      <c r="D4564" s="8" t="n">
        <f aca="false">AVERAGE($C4560:$C4564)</f>
        <v>5260</v>
      </c>
      <c r="E4564" s="8" t="n">
        <f aca="false">AVERAGE($C4540:$C4564)</f>
        <v>5402.4</v>
      </c>
      <c r="F4564" s="8" t="n">
        <f aca="false">AVERAGE($C4490:$C4564)</f>
        <v>6116.94666666667</v>
      </c>
      <c r="G4564" s="4" t="n">
        <f aca="false">IF(  AND(  F4564 &lt; E4564,  E4564 &lt; D4564  ),  1,  0  )</f>
        <v>0</v>
      </c>
      <c r="H4564" s="12" t="n">
        <f aca="false">IF(  AND(  1 = G4564,  OR(  0 = $K4564,  2 = $K4564  )  ),  $C4564,  IF(  AND(  NOT(  "-" = H4563  ),  0 &lt; H4563  ),  H4563,  0  )  )</f>
        <v>6776</v>
      </c>
      <c r="I4564" s="4" t="n">
        <f aca="false">IF(  AND(  D4564 &lt; E4564,  E4564 &lt; F4564  ),  1,  0  )</f>
        <v>1</v>
      </c>
      <c r="J4564" s="12" t="n">
        <f aca="false">IF(  AND(  1 = I4564,  OR(  0 = $K4564,  1 = $K4564  )  ),  $C4564,  IF(  AND(  NOT(  "-" = J4563  ),  0 &lt; J4563  ),  J4563,  0  )  )</f>
        <v>6129</v>
      </c>
      <c r="K4564" s="13" t="n">
        <f aca="false">IF(  1 = G4563,  1,  IF(  1 = I4563,  2,  IF(  OR(  "-" = K4563,  1 = M4563),  0,  K4563  )  )  )</f>
        <v>2</v>
      </c>
      <c r="L4564" s="12" t="n">
        <f aca="false">IF(  AND(  1 = K4564,  1 = M4564  ),  (C4564 - H4564) * 100,  IF(  AND( 2 = K4564,  1 = M4564  ),  (J4564 - C4564) * 100,  0  )  )</f>
        <v>0</v>
      </c>
      <c r="M4564" s="6" t="n">
        <f aca="false">IF(  OR(  AND(  1 = K4564,  1 = I4564  ),  AND(  2 =K4564,  1 = G4564  )  ),  1,  0  )</f>
        <v>0</v>
      </c>
      <c r="N4564" s="0" t="n">
        <f aca="false">IF(  AND(  1 = M4564,  0 &lt; L4564  ),  1,  0  )</f>
        <v>0</v>
      </c>
    </row>
    <row r="4565" customFormat="false" ht="12.8" hidden="false" customHeight="false" outlineLevel="0" collapsed="false">
      <c r="A4565" s="5" t="n">
        <v>44440</v>
      </c>
      <c r="B4565" s="6" t="n">
        <f aca="false">YEAR(A4565)</f>
        <v>2021</v>
      </c>
      <c r="C4565" s="7" t="n">
        <v>5372</v>
      </c>
      <c r="D4565" s="8" t="n">
        <f aca="false">AVERAGE($C4561:$C4565)</f>
        <v>5268.6</v>
      </c>
      <c r="E4565" s="8" t="n">
        <f aca="false">AVERAGE($C4541:$C4565)</f>
        <v>5375.56</v>
      </c>
      <c r="F4565" s="8" t="n">
        <f aca="false">AVERAGE($C4491:$C4565)</f>
        <v>6106.86666666667</v>
      </c>
      <c r="G4565" s="4" t="n">
        <f aca="false">IF(  AND(  F4565 &lt; E4565,  E4565 &lt; D4565  ),  1,  0  )</f>
        <v>0</v>
      </c>
      <c r="H4565" s="12" t="n">
        <f aca="false">IF(  AND(  1 = G4565,  OR(  0 = $K4565,  2 = $K4565  )  ),  $C4565,  IF(  AND(  NOT(  "-" = H4564  ),  0 &lt; H4564  ),  H4564,  0  )  )</f>
        <v>6776</v>
      </c>
      <c r="I4565" s="4" t="n">
        <f aca="false">IF(  AND(  D4565 &lt; E4565,  E4565 &lt; F4565  ),  1,  0  )</f>
        <v>1</v>
      </c>
      <c r="J4565" s="12" t="n">
        <f aca="false">IF(  AND(  1 = I4565,  OR(  0 = $K4565,  1 = $K4565  )  ),  $C4565,  IF(  AND(  NOT(  "-" = J4564  ),  0 &lt; J4564  ),  J4564,  0  )  )</f>
        <v>6129</v>
      </c>
      <c r="K4565" s="13" t="n">
        <f aca="false">IF(  1 = G4564,  1,  IF(  1 = I4564,  2,  IF(  OR(  "-" = K4564,  1 = M4564),  0,  K4564  )  )  )</f>
        <v>2</v>
      </c>
      <c r="L4565" s="12" t="n">
        <f aca="false">IF(  AND(  1 = K4565,  1 = M4565  ),  (C4565 - H4565) * 100,  IF(  AND( 2 = K4565,  1 = M4565  ),  (J4565 - C4565) * 100,  0  )  )</f>
        <v>0</v>
      </c>
      <c r="M4565" s="6" t="n">
        <f aca="false">IF(  OR(  AND(  1 = K4565,  1 = I4565  ),  AND(  2 =K4565,  1 = G4565  )  ),  1,  0  )</f>
        <v>0</v>
      </c>
      <c r="N4565" s="0" t="n">
        <f aca="false">IF(  AND(  1 = M4565,  0 &lt; L4565  ),  1,  0  )</f>
        <v>0</v>
      </c>
    </row>
    <row r="4566" customFormat="false" ht="12.8" hidden="false" customHeight="false" outlineLevel="0" collapsed="false">
      <c r="A4566" s="5" t="n">
        <v>44441</v>
      </c>
      <c r="B4566" s="6" t="n">
        <f aca="false">YEAR(A4566)</f>
        <v>2021</v>
      </c>
      <c r="C4566" s="7" t="n">
        <v>5469</v>
      </c>
      <c r="D4566" s="8" t="n">
        <f aca="false">AVERAGE($C4562:$C4566)</f>
        <v>5311.4</v>
      </c>
      <c r="E4566" s="8" t="n">
        <f aca="false">AVERAGE($C4542:$C4566)</f>
        <v>5357.6</v>
      </c>
      <c r="F4566" s="8" t="n">
        <f aca="false">AVERAGE($C4492:$C4566)</f>
        <v>6096.17333333333</v>
      </c>
      <c r="G4566" s="4" t="n">
        <f aca="false">IF(  AND(  F4566 &lt; E4566,  E4566 &lt; D4566  ),  1,  0  )</f>
        <v>0</v>
      </c>
      <c r="H4566" s="12" t="n">
        <f aca="false">IF(  AND(  1 = G4566,  OR(  0 = $K4566,  2 = $K4566  )  ),  $C4566,  IF(  AND(  NOT(  "-" = H4565  ),  0 &lt; H4565  ),  H4565,  0  )  )</f>
        <v>6776</v>
      </c>
      <c r="I4566" s="4" t="n">
        <f aca="false">IF(  AND(  D4566 &lt; E4566,  E4566 &lt; F4566  ),  1,  0  )</f>
        <v>1</v>
      </c>
      <c r="J4566" s="12" t="n">
        <f aca="false">IF(  AND(  1 = I4566,  OR(  0 = $K4566,  1 = $K4566  )  ),  $C4566,  IF(  AND(  NOT(  "-" = J4565  ),  0 &lt; J4565  ),  J4565,  0  )  )</f>
        <v>6129</v>
      </c>
      <c r="K4566" s="13" t="n">
        <f aca="false">IF(  1 = G4565,  1,  IF(  1 = I4565,  2,  IF(  OR(  "-" = K4565,  1 = M4565),  0,  K4565  )  )  )</f>
        <v>2</v>
      </c>
      <c r="L4566" s="12" t="n">
        <f aca="false">IF(  AND(  1 = K4566,  1 = M4566  ),  (C4566 - H4566) * 100,  IF(  AND( 2 = K4566,  1 = M4566  ),  (J4566 - C4566) * 100,  0  )  )</f>
        <v>0</v>
      </c>
      <c r="M4566" s="6" t="n">
        <f aca="false">IF(  OR(  AND(  1 = K4566,  1 = I4566  ),  AND(  2 =K4566,  1 = G4566  )  ),  1,  0  )</f>
        <v>0</v>
      </c>
      <c r="N4566" s="0" t="n">
        <f aca="false">IF(  AND(  1 = M4566,  0 &lt; L4566  ),  1,  0  )</f>
        <v>0</v>
      </c>
    </row>
    <row r="4567" customFormat="false" ht="12.8" hidden="false" customHeight="false" outlineLevel="0" collapsed="false">
      <c r="A4567" s="5" t="n">
        <v>44442</v>
      </c>
      <c r="B4567" s="6" t="n">
        <f aca="false">YEAR(A4567)</f>
        <v>2021</v>
      </c>
      <c r="C4567" s="7" t="n">
        <v>5432</v>
      </c>
      <c r="D4567" s="8" t="n">
        <f aca="false">AVERAGE($C4563:$C4567)</f>
        <v>5362.4</v>
      </c>
      <c r="E4567" s="8" t="n">
        <f aca="false">AVERAGE($C4543:$C4567)</f>
        <v>5340.04</v>
      </c>
      <c r="F4567" s="8" t="n">
        <f aca="false">AVERAGE($C4493:$C4567)</f>
        <v>6086.16</v>
      </c>
      <c r="G4567" s="4" t="n">
        <f aca="false">IF(  AND(  F4567 &lt; E4567,  E4567 &lt; D4567  ),  1,  0  )</f>
        <v>0</v>
      </c>
      <c r="H4567" s="12" t="n">
        <f aca="false">IF(  AND(  1 = G4567,  OR(  0 = $K4567,  2 = $K4567  )  ),  $C4567,  IF(  AND(  NOT(  "-" = H4566  ),  0 &lt; H4566  ),  H4566,  0  )  )</f>
        <v>6776</v>
      </c>
      <c r="I4567" s="4" t="n">
        <f aca="false">IF(  AND(  D4567 &lt; E4567,  E4567 &lt; F4567  ),  1,  0  )</f>
        <v>0</v>
      </c>
      <c r="J4567" s="12" t="n">
        <f aca="false">IF(  AND(  1 = I4567,  OR(  0 = $K4567,  1 = $K4567  )  ),  $C4567,  IF(  AND(  NOT(  "-" = J4566  ),  0 &lt; J4566  ),  J4566,  0  )  )</f>
        <v>6129</v>
      </c>
      <c r="K4567" s="13" t="n">
        <f aca="false">IF(  1 = G4566,  1,  IF(  1 = I4566,  2,  IF(  OR(  "-" = K4566,  1 = M4566),  0,  K4566  )  )  )</f>
        <v>2</v>
      </c>
      <c r="L4567" s="12" t="n">
        <f aca="false">IF(  AND(  1 = K4567,  1 = M4567  ),  (C4567 - H4567) * 100,  IF(  AND( 2 = K4567,  1 = M4567  ),  (J4567 - C4567) * 100,  0  )  )</f>
        <v>0</v>
      </c>
      <c r="M4567" s="6" t="n">
        <f aca="false">IF(  OR(  AND(  1 = K4567,  1 = I4567  ),  AND(  2 =K4567,  1 = G4567  )  ),  1,  0  )</f>
        <v>0</v>
      </c>
      <c r="N4567" s="0" t="n">
        <f aca="false">IF(  AND(  1 = M4567,  0 &lt; L4567  ),  1,  0  )</f>
        <v>0</v>
      </c>
    </row>
    <row r="4568" customFormat="false" ht="12.8" hidden="false" customHeight="false" outlineLevel="0" collapsed="false">
      <c r="A4568" s="5" t="n">
        <v>44445</v>
      </c>
      <c r="B4568" s="6" t="n">
        <f aca="false">YEAR(A4568)</f>
        <v>2021</v>
      </c>
      <c r="C4568" s="7" t="n">
        <v>5514</v>
      </c>
      <c r="D4568" s="8" t="n">
        <f aca="false">AVERAGE($C4564:$C4568)</f>
        <v>5415.4</v>
      </c>
      <c r="E4568" s="8" t="n">
        <f aca="false">AVERAGE($C4544:$C4568)</f>
        <v>5335</v>
      </c>
      <c r="F4568" s="8" t="n">
        <f aca="false">AVERAGE($C4494:$C4568)</f>
        <v>6076.22666666667</v>
      </c>
      <c r="G4568" s="4" t="n">
        <f aca="false">IF(  AND(  F4568 &lt; E4568,  E4568 &lt; D4568  ),  1,  0  )</f>
        <v>0</v>
      </c>
      <c r="H4568" s="12" t="n">
        <f aca="false">IF(  AND(  1 = G4568,  OR(  0 = $K4568,  2 = $K4568  )  ),  $C4568,  IF(  AND(  NOT(  "-" = H4567  ),  0 &lt; H4567  ),  H4567,  0  )  )</f>
        <v>6776</v>
      </c>
      <c r="I4568" s="4" t="n">
        <f aca="false">IF(  AND(  D4568 &lt; E4568,  E4568 &lt; F4568  ),  1,  0  )</f>
        <v>0</v>
      </c>
      <c r="J4568" s="12" t="n">
        <f aca="false">IF(  AND(  1 = I4568,  OR(  0 = $K4568,  1 = $K4568  )  ),  $C4568,  IF(  AND(  NOT(  "-" = J4567  ),  0 &lt; J4567  ),  J4567,  0  )  )</f>
        <v>6129</v>
      </c>
      <c r="K4568" s="13" t="n">
        <f aca="false">IF(  1 = G4567,  1,  IF(  1 = I4567,  2,  IF(  OR(  "-" = K4567,  1 = M4567),  0,  K4567  )  )  )</f>
        <v>2</v>
      </c>
      <c r="L4568" s="12" t="n">
        <f aca="false">IF(  AND(  1 = K4568,  1 = M4568  ),  (C4568 - H4568) * 100,  IF(  AND( 2 = K4568,  1 = M4568  ),  (J4568 - C4568) * 100,  0  )  )</f>
        <v>0</v>
      </c>
      <c r="M4568" s="6" t="n">
        <f aca="false">IF(  OR(  AND(  1 = K4568,  1 = I4568  ),  AND(  2 =K4568,  1 = G4568  )  ),  1,  0  )</f>
        <v>0</v>
      </c>
      <c r="N4568" s="0" t="n">
        <f aca="false">IF(  AND(  1 = M4568,  0 &lt; L4568  ),  1,  0  )</f>
        <v>0</v>
      </c>
    </row>
    <row r="4569" customFormat="false" ht="12.8" hidden="false" customHeight="false" outlineLevel="0" collapsed="false">
      <c r="A4569" s="5" t="n">
        <v>44446</v>
      </c>
      <c r="B4569" s="6" t="n">
        <f aca="false">YEAR(A4569)</f>
        <v>2021</v>
      </c>
      <c r="C4569" s="7" t="n">
        <v>5568</v>
      </c>
      <c r="D4569" s="8" t="n">
        <f aca="false">AVERAGE($C4565:$C4569)</f>
        <v>5471</v>
      </c>
      <c r="E4569" s="8" t="n">
        <f aca="false">AVERAGE($C4545:$C4569)</f>
        <v>5328.2</v>
      </c>
      <c r="F4569" s="8" t="n">
        <f aca="false">AVERAGE($C4495:$C4569)</f>
        <v>6066.89333333333</v>
      </c>
      <c r="G4569" s="4" t="n">
        <f aca="false">IF(  AND(  F4569 &lt; E4569,  E4569 &lt; D4569  ),  1,  0  )</f>
        <v>0</v>
      </c>
      <c r="H4569" s="12" t="n">
        <f aca="false">IF(  AND(  1 = G4569,  OR(  0 = $K4569,  2 = $K4569  )  ),  $C4569,  IF(  AND(  NOT(  "-" = H4568  ),  0 &lt; H4568  ),  H4568,  0  )  )</f>
        <v>6776</v>
      </c>
      <c r="I4569" s="4" t="n">
        <f aca="false">IF(  AND(  D4569 &lt; E4569,  E4569 &lt; F4569  ),  1,  0  )</f>
        <v>0</v>
      </c>
      <c r="J4569" s="12" t="n">
        <f aca="false">IF(  AND(  1 = I4569,  OR(  0 = $K4569,  1 = $K4569  )  ),  $C4569,  IF(  AND(  NOT(  "-" = J4568  ),  0 &lt; J4568  ),  J4568,  0  )  )</f>
        <v>6129</v>
      </c>
      <c r="K4569" s="13" t="n">
        <f aca="false">IF(  1 = G4568,  1,  IF(  1 = I4568,  2,  IF(  OR(  "-" = K4568,  1 = M4568),  0,  K4568  )  )  )</f>
        <v>2</v>
      </c>
      <c r="L4569" s="12" t="n">
        <f aca="false">IF(  AND(  1 = K4569,  1 = M4569  ),  (C4569 - H4569) * 100,  IF(  AND( 2 = K4569,  1 = M4569  ),  (J4569 - C4569) * 100,  0  )  )</f>
        <v>0</v>
      </c>
      <c r="M4569" s="6" t="n">
        <f aca="false">IF(  OR(  AND(  1 = K4569,  1 = I4569  ),  AND(  2 =K4569,  1 = G4569  )  ),  1,  0  )</f>
        <v>0</v>
      </c>
      <c r="N4569" s="0" t="n">
        <f aca="false">IF(  AND(  1 = M4569,  0 &lt; L4569  ),  1,  0  )</f>
        <v>0</v>
      </c>
    </row>
    <row r="4570" customFormat="false" ht="12.8" hidden="false" customHeight="false" outlineLevel="0" collapsed="false">
      <c r="A4570" s="5" t="n">
        <v>44447</v>
      </c>
      <c r="B4570" s="6" t="n">
        <f aca="false">YEAR(A4570)</f>
        <v>2021</v>
      </c>
      <c r="C4570" s="7" t="n">
        <v>5465</v>
      </c>
      <c r="D4570" s="8" t="n">
        <f aca="false">AVERAGE($C4566:$C4570)</f>
        <v>5489.6</v>
      </c>
      <c r="E4570" s="8" t="n">
        <f aca="false">AVERAGE($C4546:$C4570)</f>
        <v>5319.88</v>
      </c>
      <c r="F4570" s="8" t="n">
        <f aca="false">AVERAGE($C4496:$C4570)</f>
        <v>6053.46666666667</v>
      </c>
      <c r="G4570" s="4" t="n">
        <f aca="false">IF(  AND(  F4570 &lt; E4570,  E4570 &lt; D4570  ),  1,  0  )</f>
        <v>0</v>
      </c>
      <c r="H4570" s="12" t="n">
        <f aca="false">IF(  AND(  1 = G4570,  OR(  0 = $K4570,  2 = $K4570  )  ),  $C4570,  IF(  AND(  NOT(  "-" = H4569  ),  0 &lt; H4569  ),  H4569,  0  )  )</f>
        <v>6776</v>
      </c>
      <c r="I4570" s="4" t="n">
        <f aca="false">IF(  AND(  D4570 &lt; E4570,  E4570 &lt; F4570  ),  1,  0  )</f>
        <v>0</v>
      </c>
      <c r="J4570" s="12" t="n">
        <f aca="false">IF(  AND(  1 = I4570,  OR(  0 = $K4570,  1 = $K4570  )  ),  $C4570,  IF(  AND(  NOT(  "-" = J4569  ),  0 &lt; J4569  ),  J4569,  0  )  )</f>
        <v>6129</v>
      </c>
      <c r="K4570" s="13" t="n">
        <f aca="false">IF(  1 = G4569,  1,  IF(  1 = I4569,  2,  IF(  OR(  "-" = K4569,  1 = M4569),  0,  K4569  )  )  )</f>
        <v>2</v>
      </c>
      <c r="L4570" s="12" t="n">
        <f aca="false">IF(  AND(  1 = K4570,  1 = M4570  ),  (C4570 - H4570) * 100,  IF(  AND( 2 = K4570,  1 = M4570  ),  (J4570 - C4570) * 100,  0  )  )</f>
        <v>0</v>
      </c>
      <c r="M4570" s="6" t="n">
        <f aca="false">IF(  OR(  AND(  1 = K4570,  1 = I4570  ),  AND(  2 =K4570,  1 = G4570  )  ),  1,  0  )</f>
        <v>0</v>
      </c>
      <c r="N4570" s="0" t="n">
        <f aca="false">IF(  AND(  1 = M4570,  0 &lt; L4570  ),  1,  0  )</f>
        <v>0</v>
      </c>
    </row>
    <row r="4571" customFormat="false" ht="12.8" hidden="false" customHeight="false" outlineLevel="0" collapsed="false">
      <c r="A4571" s="5" t="n">
        <v>44448</v>
      </c>
      <c r="B4571" s="6" t="n">
        <f aca="false">YEAR(A4571)</f>
        <v>2021</v>
      </c>
      <c r="C4571" s="7" t="n">
        <v>5434</v>
      </c>
      <c r="D4571" s="8" t="n">
        <f aca="false">AVERAGE($C4567:$C4571)</f>
        <v>5482.6</v>
      </c>
      <c r="E4571" s="8" t="n">
        <f aca="false">AVERAGE($C4547:$C4571)</f>
        <v>5315.16</v>
      </c>
      <c r="F4571" s="8" t="n">
        <f aca="false">AVERAGE($C4497:$C4571)</f>
        <v>6039.25333333333</v>
      </c>
      <c r="G4571" s="4" t="n">
        <f aca="false">IF(  AND(  F4571 &lt; E4571,  E4571 &lt; D4571  ),  1,  0  )</f>
        <v>0</v>
      </c>
      <c r="H4571" s="12" t="n">
        <f aca="false">IF(  AND(  1 = G4571,  OR(  0 = $K4571,  2 = $K4571  )  ),  $C4571,  IF(  AND(  NOT(  "-" = H4570  ),  0 &lt; H4570  ),  H4570,  0  )  )</f>
        <v>6776</v>
      </c>
      <c r="I4571" s="4" t="n">
        <f aca="false">IF(  AND(  D4571 &lt; E4571,  E4571 &lt; F4571  ),  1,  0  )</f>
        <v>0</v>
      </c>
      <c r="J4571" s="12" t="n">
        <f aca="false">IF(  AND(  1 = I4571,  OR(  0 = $K4571,  1 = $K4571  )  ),  $C4571,  IF(  AND(  NOT(  "-" = J4570  ),  0 &lt; J4570  ),  J4570,  0  )  )</f>
        <v>6129</v>
      </c>
      <c r="K4571" s="13" t="n">
        <f aca="false">IF(  1 = G4570,  1,  IF(  1 = I4570,  2,  IF(  OR(  "-" = K4570,  1 = M4570),  0,  K4570  )  )  )</f>
        <v>2</v>
      </c>
      <c r="L4571" s="12" t="n">
        <f aca="false">IF(  AND(  1 = K4571,  1 = M4571  ),  (C4571 - H4571) * 100,  IF(  AND( 2 = K4571,  1 = M4571  ),  (J4571 - C4571) * 100,  0  )  )</f>
        <v>0</v>
      </c>
      <c r="M4571" s="6" t="n">
        <f aca="false">IF(  OR(  AND(  1 = K4571,  1 = I4571  ),  AND(  2 =K4571,  1 = G4571  )  ),  1,  0  )</f>
        <v>0</v>
      </c>
      <c r="N4571" s="0" t="n">
        <f aca="false">IF(  AND(  1 = M4571,  0 &lt; L4571  ),  1,  0  )</f>
        <v>0</v>
      </c>
    </row>
    <row r="4572" customFormat="false" ht="12.8" hidden="false" customHeight="false" outlineLevel="0" collapsed="false">
      <c r="A4572" s="5" t="n">
        <v>44449</v>
      </c>
      <c r="B4572" s="6" t="n">
        <f aca="false">YEAR(A4572)</f>
        <v>2021</v>
      </c>
      <c r="C4572" s="7" t="n">
        <v>5527</v>
      </c>
      <c r="D4572" s="8" t="n">
        <f aca="false">AVERAGE($C4568:$C4572)</f>
        <v>5501.6</v>
      </c>
      <c r="E4572" s="8" t="n">
        <f aca="false">AVERAGE($C4548:$C4572)</f>
        <v>5310.28</v>
      </c>
      <c r="F4572" s="8" t="n">
        <f aca="false">AVERAGE($C4498:$C4572)</f>
        <v>6023.94666666667</v>
      </c>
      <c r="G4572" s="4" t="n">
        <f aca="false">IF(  AND(  F4572 &lt; E4572,  E4572 &lt; D4572  ),  1,  0  )</f>
        <v>0</v>
      </c>
      <c r="H4572" s="12" t="n">
        <f aca="false">IF(  AND(  1 = G4572,  OR(  0 = $K4572,  2 = $K4572  )  ),  $C4572,  IF(  AND(  NOT(  "-" = H4571  ),  0 &lt; H4571  ),  H4571,  0  )  )</f>
        <v>6776</v>
      </c>
      <c r="I4572" s="4" t="n">
        <f aca="false">IF(  AND(  D4572 &lt; E4572,  E4572 &lt; F4572  ),  1,  0  )</f>
        <v>0</v>
      </c>
      <c r="J4572" s="12" t="n">
        <f aca="false">IF(  AND(  1 = I4572,  OR(  0 = $K4572,  1 = $K4572  )  ),  $C4572,  IF(  AND(  NOT(  "-" = J4571  ),  0 &lt; J4571  ),  J4571,  0  )  )</f>
        <v>6129</v>
      </c>
      <c r="K4572" s="13" t="n">
        <f aca="false">IF(  1 = G4571,  1,  IF(  1 = I4571,  2,  IF(  OR(  "-" = K4571,  1 = M4571),  0,  K4571  )  )  )</f>
        <v>2</v>
      </c>
      <c r="L4572" s="12" t="n">
        <f aca="false">IF(  AND(  1 = K4572,  1 = M4572  ),  (C4572 - H4572) * 100,  IF(  AND( 2 = K4572,  1 = M4572  ),  (J4572 - C4572) * 100,  0  )  )</f>
        <v>0</v>
      </c>
      <c r="M4572" s="6" t="n">
        <f aca="false">IF(  OR(  AND(  1 = K4572,  1 = I4572  ),  AND(  2 =K4572,  1 = G4572  )  ),  1,  0  )</f>
        <v>0</v>
      </c>
      <c r="N4572" s="0" t="n">
        <f aca="false">IF(  AND(  1 = M4572,  0 &lt; L4572  ),  1,  0  )</f>
        <v>0</v>
      </c>
    </row>
    <row r="4573" customFormat="false" ht="12.8" hidden="false" customHeight="false" outlineLevel="0" collapsed="false">
      <c r="A4573" s="5" t="n">
        <v>44452</v>
      </c>
      <c r="B4573" s="6" t="n">
        <f aca="false">YEAR(A4573)</f>
        <v>2021</v>
      </c>
      <c r="C4573" s="7" t="n">
        <v>5527</v>
      </c>
      <c r="D4573" s="8" t="n">
        <f aca="false">AVERAGE($C4569:$C4573)</f>
        <v>5504.2</v>
      </c>
      <c r="E4573" s="8" t="n">
        <f aca="false">AVERAGE($C4549:$C4573)</f>
        <v>5321.72</v>
      </c>
      <c r="F4573" s="8" t="n">
        <f aca="false">AVERAGE($C4499:$C4573)</f>
        <v>6007.65333333333</v>
      </c>
      <c r="G4573" s="4" t="n">
        <f aca="false">IF(  AND(  F4573 &lt; E4573,  E4573 &lt; D4573  ),  1,  0  )</f>
        <v>0</v>
      </c>
      <c r="H4573" s="12" t="n">
        <f aca="false">IF(  AND(  1 = G4573,  OR(  0 = $K4573,  2 = $K4573  )  ),  $C4573,  IF(  AND(  NOT(  "-" = H4572  ),  0 &lt; H4572  ),  H4572,  0  )  )</f>
        <v>6776</v>
      </c>
      <c r="I4573" s="4" t="n">
        <f aca="false">IF(  AND(  D4573 &lt; E4573,  E4573 &lt; F4573  ),  1,  0  )</f>
        <v>0</v>
      </c>
      <c r="J4573" s="12" t="n">
        <f aca="false">IF(  AND(  1 = I4573,  OR(  0 = $K4573,  1 = $K4573  )  ),  $C4573,  IF(  AND(  NOT(  "-" = J4572  ),  0 &lt; J4572  ),  J4572,  0  )  )</f>
        <v>6129</v>
      </c>
      <c r="K4573" s="13" t="n">
        <f aca="false">IF(  1 = G4572,  1,  IF(  1 = I4572,  2,  IF(  OR(  "-" = K4572,  1 = M4572),  0,  K4572  )  )  )</f>
        <v>2</v>
      </c>
      <c r="L4573" s="12" t="n">
        <f aca="false">IF(  AND(  1 = K4573,  1 = M4573  ),  (C4573 - H4573) * 100,  IF(  AND( 2 = K4573,  1 = M4573  ),  (J4573 - C4573) * 100,  0  )  )</f>
        <v>0</v>
      </c>
      <c r="M4573" s="6" t="n">
        <f aca="false">IF(  OR(  AND(  1 = K4573,  1 = I4573  ),  AND(  2 =K4573,  1 = G4573  )  ),  1,  0  )</f>
        <v>0</v>
      </c>
      <c r="N4573" s="0" t="n">
        <f aca="false">IF(  AND(  1 = M4573,  0 &lt; L4573  ),  1,  0  )</f>
        <v>0</v>
      </c>
    </row>
    <row r="4574" customFormat="false" ht="12.8" hidden="false" customHeight="false" outlineLevel="0" collapsed="false">
      <c r="A4574" s="5" t="n">
        <v>44453</v>
      </c>
      <c r="B4574" s="6" t="n">
        <f aca="false">YEAR(A4574)</f>
        <v>2021</v>
      </c>
      <c r="C4574" s="7" t="n">
        <v>5421</v>
      </c>
      <c r="D4574" s="8" t="n">
        <f aca="false">AVERAGE($C4570:$C4574)</f>
        <v>5474.8</v>
      </c>
      <c r="E4574" s="8" t="n">
        <f aca="false">AVERAGE($C4550:$C4574)</f>
        <v>5335.32</v>
      </c>
      <c r="F4574" s="8" t="n">
        <f aca="false">AVERAGE($C4500:$C4574)</f>
        <v>5990.48</v>
      </c>
      <c r="G4574" s="4" t="n">
        <f aca="false">IF(  AND(  F4574 &lt; E4574,  E4574 &lt; D4574  ),  1,  0  )</f>
        <v>0</v>
      </c>
      <c r="H4574" s="12" t="n">
        <f aca="false">IF(  AND(  1 = G4574,  OR(  0 = $K4574,  2 = $K4574  )  ),  $C4574,  IF(  AND(  NOT(  "-" = H4573  ),  0 &lt; H4573  ),  H4573,  0  )  )</f>
        <v>6776</v>
      </c>
      <c r="I4574" s="4" t="n">
        <f aca="false">IF(  AND(  D4574 &lt; E4574,  E4574 &lt; F4574  ),  1,  0  )</f>
        <v>0</v>
      </c>
      <c r="J4574" s="12" t="n">
        <f aca="false">IF(  AND(  1 = I4574,  OR(  0 = $K4574,  1 = $K4574  )  ),  $C4574,  IF(  AND(  NOT(  "-" = J4573  ),  0 &lt; J4573  ),  J4573,  0  )  )</f>
        <v>6129</v>
      </c>
      <c r="K4574" s="13" t="n">
        <f aca="false">IF(  1 = G4573,  1,  IF(  1 = I4573,  2,  IF(  OR(  "-" = K4573,  1 = M4573),  0,  K4573  )  )  )</f>
        <v>2</v>
      </c>
      <c r="L4574" s="12" t="n">
        <f aca="false">IF(  AND(  1 = K4574,  1 = M4574  ),  (C4574 - H4574) * 100,  IF(  AND( 2 = K4574,  1 = M4574  ),  (J4574 - C4574) * 100,  0  )  )</f>
        <v>0</v>
      </c>
      <c r="M4574" s="6" t="n">
        <f aca="false">IF(  OR(  AND(  1 = K4574,  1 = I4574  ),  AND(  2 =K4574,  1 = G4574  )  ),  1,  0  )</f>
        <v>0</v>
      </c>
      <c r="N4574" s="0" t="n">
        <f aca="false">IF(  AND(  1 = M4574,  0 &lt; L4574  ),  1,  0  )</f>
        <v>0</v>
      </c>
    </row>
    <row r="4575" customFormat="false" ht="12.8" hidden="false" customHeight="false" outlineLevel="0" collapsed="false">
      <c r="A4575" s="5" t="n">
        <v>44454</v>
      </c>
      <c r="B4575" s="6" t="n">
        <f aca="false">YEAR(A4575)</f>
        <v>2021</v>
      </c>
      <c r="C4575" s="7" t="n">
        <v>5389</v>
      </c>
      <c r="D4575" s="8" t="n">
        <f aca="false">AVERAGE($C4571:$C4575)</f>
        <v>5459.6</v>
      </c>
      <c r="E4575" s="8" t="n">
        <f aca="false">AVERAGE($C4551:$C4575)</f>
        <v>5340.32</v>
      </c>
      <c r="F4575" s="8" t="n">
        <f aca="false">AVERAGE($C4501:$C4575)</f>
        <v>5971.70666666667</v>
      </c>
      <c r="G4575" s="4" t="n">
        <f aca="false">IF(  AND(  F4575 &lt; E4575,  E4575 &lt; D4575  ),  1,  0  )</f>
        <v>0</v>
      </c>
      <c r="H4575" s="12" t="n">
        <f aca="false">IF(  AND(  1 = G4575,  OR(  0 = $K4575,  2 = $K4575  )  ),  $C4575,  IF(  AND(  NOT(  "-" = H4574  ),  0 &lt; H4574  ),  H4574,  0  )  )</f>
        <v>6776</v>
      </c>
      <c r="I4575" s="4" t="n">
        <f aca="false">IF(  AND(  D4575 &lt; E4575,  E4575 &lt; F4575  ),  1,  0  )</f>
        <v>0</v>
      </c>
      <c r="J4575" s="12" t="n">
        <f aca="false">IF(  AND(  1 = I4575,  OR(  0 = $K4575,  1 = $K4575  )  ),  $C4575,  IF(  AND(  NOT(  "-" = J4574  ),  0 &lt; J4574  ),  J4574,  0  )  )</f>
        <v>6129</v>
      </c>
      <c r="K4575" s="13" t="n">
        <f aca="false">IF(  1 = G4574,  1,  IF(  1 = I4574,  2,  IF(  OR(  "-" = K4574,  1 = M4574),  0,  K4574  )  )  )</f>
        <v>2</v>
      </c>
      <c r="L4575" s="12" t="n">
        <f aca="false">IF(  AND(  1 = K4575,  1 = M4575  ),  (C4575 - H4575) * 100,  IF(  AND( 2 = K4575,  1 = M4575  ),  (J4575 - C4575) * 100,  0  )  )</f>
        <v>0</v>
      </c>
      <c r="M4575" s="6" t="n">
        <f aca="false">IF(  OR(  AND(  1 = K4575,  1 = I4575  ),  AND(  2 =K4575,  1 = G4575  )  ),  1,  0  )</f>
        <v>0</v>
      </c>
      <c r="N4575" s="0" t="n">
        <f aca="false">IF(  AND(  1 = M4575,  0 &lt; L4575  ),  1,  0  )</f>
        <v>0</v>
      </c>
    </row>
    <row r="4576" customFormat="false" ht="12.8" hidden="false" customHeight="false" outlineLevel="0" collapsed="false">
      <c r="A4576" s="5" t="n">
        <v>44455</v>
      </c>
      <c r="B4576" s="6" t="n">
        <f aca="false">YEAR(A4576)</f>
        <v>2021</v>
      </c>
      <c r="C4576" s="7" t="n">
        <v>5250</v>
      </c>
      <c r="D4576" s="8" t="n">
        <f aca="false">AVERAGE($C4572:$C4576)</f>
        <v>5422.8</v>
      </c>
      <c r="E4576" s="8" t="n">
        <f aca="false">AVERAGE($C4552:$C4576)</f>
        <v>5340.88</v>
      </c>
      <c r="F4576" s="8" t="n">
        <f aca="false">AVERAGE($C4502:$C4576)</f>
        <v>5951.44</v>
      </c>
      <c r="G4576" s="4" t="n">
        <f aca="false">IF(  AND(  F4576 &lt; E4576,  E4576 &lt; D4576  ),  1,  0  )</f>
        <v>0</v>
      </c>
      <c r="H4576" s="12" t="n">
        <f aca="false">IF(  AND(  1 = G4576,  OR(  0 = $K4576,  2 = $K4576  )  ),  $C4576,  IF(  AND(  NOT(  "-" = H4575  ),  0 &lt; H4575  ),  H4575,  0  )  )</f>
        <v>6776</v>
      </c>
      <c r="I4576" s="4" t="n">
        <f aca="false">IF(  AND(  D4576 &lt; E4576,  E4576 &lt; F4576  ),  1,  0  )</f>
        <v>0</v>
      </c>
      <c r="J4576" s="12" t="n">
        <f aca="false">IF(  AND(  1 = I4576,  OR(  0 = $K4576,  1 = $K4576  )  ),  $C4576,  IF(  AND(  NOT(  "-" = J4575  ),  0 &lt; J4575  ),  J4575,  0  )  )</f>
        <v>6129</v>
      </c>
      <c r="K4576" s="13" t="n">
        <f aca="false">IF(  1 = G4575,  1,  IF(  1 = I4575,  2,  IF(  OR(  "-" = K4575,  1 = M4575),  0,  K4575  )  )  )</f>
        <v>2</v>
      </c>
      <c r="L4576" s="12" t="n">
        <f aca="false">IF(  AND(  1 = K4576,  1 = M4576  ),  (C4576 - H4576) * 100,  IF(  AND( 2 = K4576,  1 = M4576  ),  (J4576 - C4576) * 100,  0  )  )</f>
        <v>0</v>
      </c>
      <c r="M4576" s="6" t="n">
        <f aca="false">IF(  OR(  AND(  1 = K4576,  1 = I4576  ),  AND(  2 =K4576,  1 = G4576  )  ),  1,  0  )</f>
        <v>0</v>
      </c>
      <c r="N4576" s="0" t="n">
        <f aca="false">IF(  AND(  1 = M4576,  0 &lt; L4576  ),  1,  0  )</f>
        <v>0</v>
      </c>
    </row>
    <row r="4577" customFormat="false" ht="12.8" hidden="false" customHeight="false" outlineLevel="0" collapsed="false">
      <c r="A4577" s="5" t="n">
        <v>44456</v>
      </c>
      <c r="B4577" s="6" t="n">
        <f aca="false">YEAR(A4577)</f>
        <v>2021</v>
      </c>
      <c r="C4577" s="7" t="n">
        <v>5347</v>
      </c>
      <c r="D4577" s="8" t="n">
        <f aca="false">AVERAGE($C4573:$C4577)</f>
        <v>5386.8</v>
      </c>
      <c r="E4577" s="8" t="n">
        <f aca="false">AVERAGE($C4553:$C4577)</f>
        <v>5345</v>
      </c>
      <c r="F4577" s="8" t="n">
        <f aca="false">AVERAGE($C4503:$C4577)</f>
        <v>5933.72</v>
      </c>
      <c r="G4577" s="4" t="n">
        <f aca="false">IF(  AND(  F4577 &lt; E4577,  E4577 &lt; D4577  ),  1,  0  )</f>
        <v>0</v>
      </c>
      <c r="H4577" s="12" t="n">
        <f aca="false">IF(  AND(  1 = G4577,  OR(  0 = $K4577,  2 = $K4577  )  ),  $C4577,  IF(  AND(  NOT(  "-" = H4576  ),  0 &lt; H4576  ),  H4576,  0  )  )</f>
        <v>6776</v>
      </c>
      <c r="I4577" s="4" t="n">
        <f aca="false">IF(  AND(  D4577 &lt; E4577,  E4577 &lt; F4577  ),  1,  0  )</f>
        <v>0</v>
      </c>
      <c r="J4577" s="12" t="n">
        <f aca="false">IF(  AND(  1 = I4577,  OR(  0 = $K4577,  1 = $K4577  )  ),  $C4577,  IF(  AND(  NOT(  "-" = J4576  ),  0 &lt; J4576  ),  J4576,  0  )  )</f>
        <v>6129</v>
      </c>
      <c r="K4577" s="13" t="n">
        <f aca="false">IF(  1 = G4576,  1,  IF(  1 = I4576,  2,  IF(  OR(  "-" = K4576,  1 = M4576),  0,  K4576  )  )  )</f>
        <v>2</v>
      </c>
      <c r="L4577" s="12" t="n">
        <f aca="false">IF(  AND(  1 = K4577,  1 = M4577  ),  (C4577 - H4577) * 100,  IF(  AND( 2 = K4577,  1 = M4577  ),  (J4577 - C4577) * 100,  0  )  )</f>
        <v>0</v>
      </c>
      <c r="M4577" s="6" t="n">
        <f aca="false">IF(  OR(  AND(  1 = K4577,  1 = I4577  ),  AND(  2 =K4577,  1 = G4577  )  ),  1,  0  )</f>
        <v>0</v>
      </c>
      <c r="N4577" s="0" t="n">
        <f aca="false">IF(  AND(  1 = M4577,  0 &lt; L4577  ),  1,  0  )</f>
        <v>0</v>
      </c>
    </row>
    <row r="4578" customFormat="false" ht="12.8" hidden="false" customHeight="false" outlineLevel="0" collapsed="false">
      <c r="A4578" s="5" t="n">
        <v>44460</v>
      </c>
      <c r="B4578" s="6" t="n">
        <f aca="false">YEAR(A4578)</f>
        <v>2021</v>
      </c>
      <c r="C4578" s="7" t="n">
        <v>5266</v>
      </c>
      <c r="D4578" s="8" t="n">
        <f aca="false">AVERAGE($C4574:$C4578)</f>
        <v>5334.6</v>
      </c>
      <c r="E4578" s="8" t="n">
        <f aca="false">AVERAGE($C4554:$C4578)</f>
        <v>5347.88</v>
      </c>
      <c r="F4578" s="8" t="n">
        <f aca="false">AVERAGE($C4504:$C4578)</f>
        <v>5914.38666666667</v>
      </c>
      <c r="G4578" s="4" t="n">
        <f aca="false">IF(  AND(  F4578 &lt; E4578,  E4578 &lt; D4578  ),  1,  0  )</f>
        <v>0</v>
      </c>
      <c r="H4578" s="12" t="n">
        <f aca="false">IF(  AND(  1 = G4578,  OR(  0 = $K4578,  2 = $K4578  )  ),  $C4578,  IF(  AND(  NOT(  "-" = H4577  ),  0 &lt; H4577  ),  H4577,  0  )  )</f>
        <v>6776</v>
      </c>
      <c r="I4578" s="4" t="n">
        <f aca="false">IF(  AND(  D4578 &lt; E4578,  E4578 &lt; F4578  ),  1,  0  )</f>
        <v>1</v>
      </c>
      <c r="J4578" s="12" t="n">
        <f aca="false">IF(  AND(  1 = I4578,  OR(  0 = $K4578,  1 = $K4578  )  ),  $C4578,  IF(  AND(  NOT(  "-" = J4577  ),  0 &lt; J4577  ),  J4577,  0  )  )</f>
        <v>6129</v>
      </c>
      <c r="K4578" s="13" t="n">
        <f aca="false">IF(  1 = G4577,  1,  IF(  1 = I4577,  2,  IF(  OR(  "-" = K4577,  1 = M4577),  0,  K4577  )  )  )</f>
        <v>2</v>
      </c>
      <c r="L4578" s="12" t="n">
        <f aca="false">IF(  AND(  1 = K4578,  1 = M4578  ),  (C4578 - H4578) * 100,  IF(  AND( 2 = K4578,  1 = M4578  ),  (J4578 - C4578) * 100,  0  )  )</f>
        <v>0</v>
      </c>
      <c r="M4578" s="6" t="n">
        <f aca="false">IF(  OR(  AND(  1 = K4578,  1 = I4578  ),  AND(  2 =K4578,  1 = G4578  )  ),  1,  0  )</f>
        <v>0</v>
      </c>
      <c r="N4578" s="0" t="n">
        <f aca="false">IF(  AND(  1 = M4578,  0 &lt; L4578  ),  1,  0  )</f>
        <v>0</v>
      </c>
    </row>
    <row r="4579" customFormat="false" ht="12.8" hidden="false" customHeight="false" outlineLevel="0" collapsed="false">
      <c r="A4579" s="5" t="n">
        <v>44461</v>
      </c>
      <c r="B4579" s="6" t="n">
        <f aca="false">YEAR(A4579)</f>
        <v>2021</v>
      </c>
      <c r="C4579" s="7" t="n">
        <v>5324</v>
      </c>
      <c r="D4579" s="8" t="n">
        <f aca="false">AVERAGE($C4575:$C4579)</f>
        <v>5315.2</v>
      </c>
      <c r="E4579" s="8" t="n">
        <f aca="false">AVERAGE($C4555:$C4579)</f>
        <v>5352.52</v>
      </c>
      <c r="F4579" s="8" t="n">
        <f aca="false">AVERAGE($C4505:$C4579)</f>
        <v>5895.08</v>
      </c>
      <c r="G4579" s="4" t="n">
        <f aca="false">IF(  AND(  F4579 &lt; E4579,  E4579 &lt; D4579  ),  1,  0  )</f>
        <v>0</v>
      </c>
      <c r="H4579" s="12" t="n">
        <f aca="false">IF(  AND(  1 = G4579,  OR(  0 = $K4579,  2 = $K4579  )  ),  $C4579,  IF(  AND(  NOT(  "-" = H4578  ),  0 &lt; H4578  ),  H4578,  0  )  )</f>
        <v>6776</v>
      </c>
      <c r="I4579" s="4" t="n">
        <f aca="false">IF(  AND(  D4579 &lt; E4579,  E4579 &lt; F4579  ),  1,  0  )</f>
        <v>1</v>
      </c>
      <c r="J4579" s="12" t="n">
        <f aca="false">IF(  AND(  1 = I4579,  OR(  0 = $K4579,  1 = $K4579  )  ),  $C4579,  IF(  AND(  NOT(  "-" = J4578  ),  0 &lt; J4578  ),  J4578,  0  )  )</f>
        <v>6129</v>
      </c>
      <c r="K4579" s="13" t="n">
        <f aca="false">IF(  1 = G4578,  1,  IF(  1 = I4578,  2,  IF(  OR(  "-" = K4578,  1 = M4578),  0,  K4578  )  )  )</f>
        <v>2</v>
      </c>
      <c r="L4579" s="12" t="n">
        <f aca="false">IF(  AND(  1 = K4579,  1 = M4579  ),  (C4579 - H4579) * 100,  IF(  AND( 2 = K4579,  1 = M4579  ),  (J4579 - C4579) * 100,  0  )  )</f>
        <v>0</v>
      </c>
      <c r="M4579" s="6" t="n">
        <f aca="false">IF(  OR(  AND(  1 = K4579,  1 = I4579  ),  AND(  2 =K4579,  1 = G4579  )  ),  1,  0  )</f>
        <v>0</v>
      </c>
      <c r="N4579" s="0" t="n">
        <f aca="false">IF(  AND(  1 = M4579,  0 &lt; L4579  ),  1,  0  )</f>
        <v>0</v>
      </c>
    </row>
    <row r="4580" customFormat="false" ht="12.8" hidden="false" customHeight="false" outlineLevel="0" collapsed="false">
      <c r="A4580" s="5" t="n">
        <v>44463</v>
      </c>
      <c r="B4580" s="6" t="n">
        <f aca="false">YEAR(A4580)</f>
        <v>2021</v>
      </c>
      <c r="C4580" s="7" t="n">
        <v>5380</v>
      </c>
      <c r="D4580" s="8" t="n">
        <f aca="false">AVERAGE($C4576:$C4580)</f>
        <v>5313.4</v>
      </c>
      <c r="E4580" s="8" t="n">
        <f aca="false">AVERAGE($C4556:$C4580)</f>
        <v>5358.64</v>
      </c>
      <c r="F4580" s="8" t="n">
        <f aca="false">AVERAGE($C4506:$C4580)</f>
        <v>5876.46666666667</v>
      </c>
      <c r="G4580" s="4" t="n">
        <f aca="false">IF(  AND(  F4580 &lt; E4580,  E4580 &lt; D4580  ),  1,  0  )</f>
        <v>0</v>
      </c>
      <c r="H4580" s="12" t="n">
        <f aca="false">IF(  AND(  1 = G4580,  OR(  0 = $K4580,  2 = $K4580  )  ),  $C4580,  IF(  AND(  NOT(  "-" = H4579  ),  0 &lt; H4579  ),  H4579,  0  )  )</f>
        <v>6776</v>
      </c>
      <c r="I4580" s="4" t="n">
        <f aca="false">IF(  AND(  D4580 &lt; E4580,  E4580 &lt; F4580  ),  1,  0  )</f>
        <v>1</v>
      </c>
      <c r="J4580" s="12" t="n">
        <f aca="false">IF(  AND(  1 = I4580,  OR(  0 = $K4580,  1 = $K4580  )  ),  $C4580,  IF(  AND(  NOT(  "-" = J4579  ),  0 &lt; J4579  ),  J4579,  0  )  )</f>
        <v>6129</v>
      </c>
      <c r="K4580" s="13" t="n">
        <f aca="false">IF(  1 = G4579,  1,  IF(  1 = I4579,  2,  IF(  OR(  "-" = K4579,  1 = M4579),  0,  K4579  )  )  )</f>
        <v>2</v>
      </c>
      <c r="L4580" s="12" t="n">
        <f aca="false">IF(  AND(  1 = K4580,  1 = M4580  ),  (C4580 - H4580) * 100,  IF(  AND( 2 = K4580,  1 = M4580  ),  (J4580 - C4580) * 100,  0  )  )</f>
        <v>0</v>
      </c>
      <c r="M4580" s="6" t="n">
        <f aca="false">IF(  OR(  AND(  1 = K4580,  1 = I4580  ),  AND(  2 =K4580,  1 = G4580  )  ),  1,  0  )</f>
        <v>0</v>
      </c>
      <c r="N4580" s="0" t="n">
        <f aca="false">IF(  AND(  1 = M4580,  0 &lt; L4580  ),  1,  0  )</f>
        <v>0</v>
      </c>
    </row>
    <row r="4581" customFormat="false" ht="12.8" hidden="false" customHeight="false" outlineLevel="0" collapsed="false">
      <c r="A4581" s="5" t="n">
        <v>44466</v>
      </c>
      <c r="B4581" s="6" t="n">
        <f aca="false">YEAR(A4581)</f>
        <v>2021</v>
      </c>
      <c r="C4581" s="7" t="n">
        <v>5418</v>
      </c>
      <c r="D4581" s="8" t="n">
        <f aca="false">AVERAGE($C4577:$C4581)</f>
        <v>5347</v>
      </c>
      <c r="E4581" s="8" t="n">
        <f aca="false">AVERAGE($C4557:$C4581)</f>
        <v>5369</v>
      </c>
      <c r="F4581" s="8" t="n">
        <f aca="false">AVERAGE($C4507:$C4581)</f>
        <v>5857.26666666667</v>
      </c>
      <c r="G4581" s="4" t="n">
        <f aca="false">IF(  AND(  F4581 &lt; E4581,  E4581 &lt; D4581  ),  1,  0  )</f>
        <v>0</v>
      </c>
      <c r="H4581" s="12" t="n">
        <f aca="false">IF(  AND(  1 = G4581,  OR(  0 = $K4581,  2 = $K4581  )  ),  $C4581,  IF(  AND(  NOT(  "-" = H4580  ),  0 &lt; H4580  ),  H4580,  0  )  )</f>
        <v>6776</v>
      </c>
      <c r="I4581" s="4" t="n">
        <f aca="false">IF(  AND(  D4581 &lt; E4581,  E4581 &lt; F4581  ),  1,  0  )</f>
        <v>1</v>
      </c>
      <c r="J4581" s="12" t="n">
        <f aca="false">IF(  AND(  1 = I4581,  OR(  0 = $K4581,  1 = $K4581  )  ),  $C4581,  IF(  AND(  NOT(  "-" = J4580  ),  0 &lt; J4580  ),  J4580,  0  )  )</f>
        <v>6129</v>
      </c>
      <c r="K4581" s="13" t="n">
        <f aca="false">IF(  1 = G4580,  1,  IF(  1 = I4580,  2,  IF(  OR(  "-" = K4580,  1 = M4580),  0,  K4580  )  )  )</f>
        <v>2</v>
      </c>
      <c r="L4581" s="12" t="n">
        <f aca="false">IF(  AND(  1 = K4581,  1 = M4581  ),  (C4581 - H4581) * 100,  IF(  AND( 2 = K4581,  1 = M4581  ),  (J4581 - C4581) * 100,  0  )  )</f>
        <v>0</v>
      </c>
      <c r="M4581" s="6" t="n">
        <f aca="false">IF(  OR(  AND(  1 = K4581,  1 = I4581  ),  AND(  2 =K4581,  1 = G4581  )  ),  1,  0  )</f>
        <v>0</v>
      </c>
      <c r="N4581" s="0" t="n">
        <f aca="false">IF(  AND(  1 = M4581,  0 &lt; L4581  ),  1,  0  )</f>
        <v>0</v>
      </c>
    </row>
    <row r="4582" customFormat="false" ht="12.8" hidden="false" customHeight="false" outlineLevel="0" collapsed="false">
      <c r="A4582" s="5" t="n">
        <v>44467</v>
      </c>
      <c r="B4582" s="6" t="n">
        <f aca="false">YEAR(A4582)</f>
        <v>2021</v>
      </c>
      <c r="C4582" s="7" t="n">
        <v>5343</v>
      </c>
      <c r="D4582" s="8" t="n">
        <f aca="false">AVERAGE($C4578:$C4582)</f>
        <v>5346.2</v>
      </c>
      <c r="E4582" s="8" t="n">
        <f aca="false">AVERAGE($C4558:$C4582)</f>
        <v>5373.08</v>
      </c>
      <c r="F4582" s="8" t="n">
        <f aca="false">AVERAGE($C4508:$C4582)</f>
        <v>5837.12</v>
      </c>
      <c r="G4582" s="4" t="n">
        <f aca="false">IF(  AND(  F4582 &lt; E4582,  E4582 &lt; D4582  ),  1,  0  )</f>
        <v>0</v>
      </c>
      <c r="H4582" s="12" t="n">
        <f aca="false">IF(  AND(  1 = G4582,  OR(  0 = $K4582,  2 = $K4582  )  ),  $C4582,  IF(  AND(  NOT(  "-" = H4581  ),  0 &lt; H4581  ),  H4581,  0  )  )</f>
        <v>6776</v>
      </c>
      <c r="I4582" s="4" t="n">
        <f aca="false">IF(  AND(  D4582 &lt; E4582,  E4582 &lt; F4582  ),  1,  0  )</f>
        <v>1</v>
      </c>
      <c r="J4582" s="12" t="n">
        <f aca="false">IF(  AND(  1 = I4582,  OR(  0 = $K4582,  1 = $K4582  )  ),  $C4582,  IF(  AND(  NOT(  "-" = J4581  ),  0 &lt; J4581  ),  J4581,  0  )  )</f>
        <v>6129</v>
      </c>
      <c r="K4582" s="13" t="n">
        <f aca="false">IF(  1 = G4581,  1,  IF(  1 = I4581,  2,  IF(  OR(  "-" = K4581,  1 = M4581),  0,  K4581  )  )  )</f>
        <v>2</v>
      </c>
      <c r="L4582" s="12" t="n">
        <f aca="false">IF(  AND(  1 = K4582,  1 = M4582  ),  (C4582 - H4582) * 100,  IF(  AND( 2 = K4582,  1 = M4582  ),  (J4582 - C4582) * 100,  0  )  )</f>
        <v>0</v>
      </c>
      <c r="M4582" s="6" t="n">
        <f aca="false">IF(  OR(  AND(  1 = K4582,  1 = I4582  ),  AND(  2 =K4582,  1 = G4582  )  ),  1,  0  )</f>
        <v>0</v>
      </c>
      <c r="N4582" s="0" t="n">
        <f aca="false">IF(  AND(  1 = M4582,  0 &lt; L4582  ),  1,  0  )</f>
        <v>0</v>
      </c>
    </row>
    <row r="4583" customFormat="false" ht="12.8" hidden="false" customHeight="false" outlineLevel="0" collapsed="false">
      <c r="A4583" s="5" t="n">
        <v>44468</v>
      </c>
      <c r="B4583" s="6" t="n">
        <f aca="false">YEAR(A4583)</f>
        <v>2021</v>
      </c>
      <c r="C4583" s="7" t="n">
        <v>5323</v>
      </c>
      <c r="D4583" s="8" t="n">
        <f aca="false">AVERAGE($C4579:$C4583)</f>
        <v>5357.6</v>
      </c>
      <c r="E4583" s="8" t="n">
        <f aca="false">AVERAGE($C4559:$C4583)</f>
        <v>5375.76</v>
      </c>
      <c r="F4583" s="8" t="n">
        <f aca="false">AVERAGE($C4509:$C4583)</f>
        <v>5818.14666666667</v>
      </c>
      <c r="G4583" s="4" t="n">
        <f aca="false">IF(  AND(  F4583 &lt; E4583,  E4583 &lt; D4583  ),  1,  0  )</f>
        <v>0</v>
      </c>
      <c r="H4583" s="12" t="n">
        <f aca="false">IF(  AND(  1 = G4583,  OR(  0 = $K4583,  2 = $K4583  )  ),  $C4583,  IF(  AND(  NOT(  "-" = H4582  ),  0 &lt; H4582  ),  H4582,  0  )  )</f>
        <v>6776</v>
      </c>
      <c r="I4583" s="4" t="n">
        <f aca="false">IF(  AND(  D4583 &lt; E4583,  E4583 &lt; F4583  ),  1,  0  )</f>
        <v>1</v>
      </c>
      <c r="J4583" s="12" t="n">
        <f aca="false">IF(  AND(  1 = I4583,  OR(  0 = $K4583,  1 = $K4583  )  ),  $C4583,  IF(  AND(  NOT(  "-" = J4582  ),  0 &lt; J4582  ),  J4582,  0  )  )</f>
        <v>6129</v>
      </c>
      <c r="K4583" s="13" t="n">
        <f aca="false">IF(  1 = G4582,  1,  IF(  1 = I4582,  2,  IF(  OR(  "-" = K4582,  1 = M4582),  0,  K4582  )  )  )</f>
        <v>2</v>
      </c>
      <c r="L4583" s="12" t="n">
        <f aca="false">IF(  AND(  1 = K4583,  1 = M4583  ),  (C4583 - H4583) * 100,  IF(  AND( 2 = K4583,  1 = M4583  ),  (J4583 - C4583) * 100,  0  )  )</f>
        <v>0</v>
      </c>
      <c r="M4583" s="6" t="n">
        <f aca="false">IF(  OR(  AND(  1 = K4583,  1 = I4583  ),  AND(  2 =K4583,  1 = G4583  )  ),  1,  0  )</f>
        <v>0</v>
      </c>
      <c r="N4583" s="0" t="n">
        <f aca="false">IF(  AND(  1 = M4583,  0 &lt; L4583  ),  1,  0  )</f>
        <v>0</v>
      </c>
    </row>
    <row r="4584" customFormat="false" ht="12.8" hidden="false" customHeight="false" outlineLevel="0" collapsed="false">
      <c r="A4584" s="5" t="n">
        <v>44469</v>
      </c>
      <c r="B4584" s="6" t="n">
        <f aca="false">YEAR(A4584)</f>
        <v>2021</v>
      </c>
      <c r="C4584" s="7" t="n">
        <v>5431</v>
      </c>
      <c r="D4584" s="8" t="n">
        <f aca="false">AVERAGE($C4580:$C4584)</f>
        <v>5379</v>
      </c>
      <c r="E4584" s="8" t="n">
        <f aca="false">AVERAGE($C4560:$C4584)</f>
        <v>5380</v>
      </c>
      <c r="F4584" s="8" t="n">
        <f aca="false">AVERAGE($C4510:$C4584)</f>
        <v>5801.10666666667</v>
      </c>
      <c r="G4584" s="4" t="n">
        <f aca="false">IF(  AND(  F4584 &lt; E4584,  E4584 &lt; D4584  ),  1,  0  )</f>
        <v>0</v>
      </c>
      <c r="H4584" s="12" t="n">
        <f aca="false">IF(  AND(  1 = G4584,  OR(  0 = $K4584,  2 = $K4584  )  ),  $C4584,  IF(  AND(  NOT(  "-" = H4583  ),  0 &lt; H4583  ),  H4583,  0  )  )</f>
        <v>6776</v>
      </c>
      <c r="I4584" s="4" t="n">
        <f aca="false">IF(  AND(  D4584 &lt; E4584,  E4584 &lt; F4584  ),  1,  0  )</f>
        <v>1</v>
      </c>
      <c r="J4584" s="12" t="n">
        <f aca="false">IF(  AND(  1 = I4584,  OR(  0 = $K4584,  1 = $K4584  )  ),  $C4584,  IF(  AND(  NOT(  "-" = J4583  ),  0 &lt; J4583  ),  J4583,  0  )  )</f>
        <v>6129</v>
      </c>
      <c r="K4584" s="13" t="n">
        <f aca="false">IF(  1 = G4583,  1,  IF(  1 = I4583,  2,  IF(  OR(  "-" = K4583,  1 = M4583),  0,  K4583  )  )  )</f>
        <v>2</v>
      </c>
      <c r="L4584" s="12" t="n">
        <f aca="false">IF(  AND(  1 = K4584,  1 = M4584  ),  (C4584 - H4584) * 100,  IF(  AND( 2 = K4584,  1 = M4584  ),  (J4584 - C4584) * 100,  0  )  )</f>
        <v>0</v>
      </c>
      <c r="M4584" s="6" t="n">
        <f aca="false">IF(  OR(  AND(  1 = K4584,  1 = I4584  ),  AND(  2 =K4584,  1 = G4584  )  ),  1,  0  )</f>
        <v>0</v>
      </c>
      <c r="N4584" s="0" t="n">
        <f aca="false">IF(  AND(  1 = M4584,  0 &lt; L4584  ),  1,  0  )</f>
        <v>0</v>
      </c>
    </row>
    <row r="4585" customFormat="false" ht="12.8" hidden="false" customHeight="false" outlineLevel="0" collapsed="false">
      <c r="A4585" s="5" t="n">
        <v>44470</v>
      </c>
      <c r="B4585" s="6" t="n">
        <f aca="false">YEAR(A4585)</f>
        <v>2021</v>
      </c>
      <c r="C4585" s="7" t="n">
        <v>4957</v>
      </c>
      <c r="D4585" s="8" t="n">
        <f aca="false">AVERAGE($C4581:$C4585)</f>
        <v>5294.4</v>
      </c>
      <c r="E4585" s="8" t="n">
        <f aca="false">AVERAGE($C4561:$C4585)</f>
        <v>5365.12</v>
      </c>
      <c r="F4585" s="8" t="n">
        <f aca="false">AVERAGE($C4511:$C4585)</f>
        <v>5777.66666666667</v>
      </c>
      <c r="G4585" s="4" t="n">
        <f aca="false">IF(  AND(  F4585 &lt; E4585,  E4585 &lt; D4585  ),  1,  0  )</f>
        <v>0</v>
      </c>
      <c r="H4585" s="12" t="n">
        <f aca="false">IF(  AND(  1 = G4585,  OR(  0 = $K4585,  2 = $K4585  )  ),  $C4585,  IF(  AND(  NOT(  "-" = H4584  ),  0 &lt; H4584  ),  H4584,  0  )  )</f>
        <v>6776</v>
      </c>
      <c r="I4585" s="4" t="n">
        <f aca="false">IF(  AND(  D4585 &lt; E4585,  E4585 &lt; F4585  ),  1,  0  )</f>
        <v>1</v>
      </c>
      <c r="J4585" s="12" t="n">
        <f aca="false">IF(  AND(  1 = I4585,  OR(  0 = $K4585,  1 = $K4585  )  ),  $C4585,  IF(  AND(  NOT(  "-" = J4584  ),  0 &lt; J4584  ),  J4584,  0  )  )</f>
        <v>6129</v>
      </c>
      <c r="K4585" s="13" t="n">
        <f aca="false">IF(  1 = G4584,  1,  IF(  1 = I4584,  2,  IF(  OR(  "-" = K4584,  1 = M4584),  0,  K4584  )  )  )</f>
        <v>2</v>
      </c>
      <c r="L4585" s="12" t="n">
        <f aca="false">IF(  AND(  1 = K4585,  1 = M4585  ),  (C4585 - H4585) * 100,  IF(  AND( 2 = K4585,  1 = M4585  ),  (J4585 - C4585) * 100,  0  )  )</f>
        <v>0</v>
      </c>
      <c r="M4585" s="6" t="n">
        <f aca="false">IF(  OR(  AND(  1 = K4585,  1 = I4585  ),  AND(  2 =K4585,  1 = G4585  )  ),  1,  0  )</f>
        <v>0</v>
      </c>
      <c r="N4585" s="0" t="n">
        <f aca="false">IF(  AND(  1 = M4585,  0 &lt; L4585  ),  1,  0  )</f>
        <v>0</v>
      </c>
    </row>
    <row r="4586" customFormat="false" ht="12.8" hidden="false" customHeight="false" outlineLevel="0" collapsed="false">
      <c r="A4586" s="5" t="n">
        <v>44473</v>
      </c>
      <c r="B4586" s="6" t="n">
        <f aca="false">YEAR(A4586)</f>
        <v>2021</v>
      </c>
      <c r="C4586" s="7" t="n">
        <v>4921</v>
      </c>
      <c r="D4586" s="8" t="n">
        <f aca="false">AVERAGE($C4582:$C4586)</f>
        <v>5195</v>
      </c>
      <c r="E4586" s="8" t="n">
        <f aca="false">AVERAGE($C4562:$C4586)</f>
        <v>5351.76</v>
      </c>
      <c r="F4586" s="8" t="n">
        <f aca="false">AVERAGE($C4512:$C4586)</f>
        <v>5756.50666666667</v>
      </c>
      <c r="G4586" s="4" t="n">
        <f aca="false">IF(  AND(  F4586 &lt; E4586,  E4586 &lt; D4586  ),  1,  0  )</f>
        <v>0</v>
      </c>
      <c r="H4586" s="12" t="n">
        <f aca="false">IF(  AND(  1 = G4586,  OR(  0 = $K4586,  2 = $K4586  )  ),  $C4586,  IF(  AND(  NOT(  "-" = H4585  ),  0 &lt; H4585  ),  H4585,  0  )  )</f>
        <v>6776</v>
      </c>
      <c r="I4586" s="4" t="n">
        <f aca="false">IF(  AND(  D4586 &lt; E4586,  E4586 &lt; F4586  ),  1,  0  )</f>
        <v>1</v>
      </c>
      <c r="J4586" s="12" t="n">
        <f aca="false">IF(  AND(  1 = I4586,  OR(  0 = $K4586,  1 = $K4586  )  ),  $C4586,  IF(  AND(  NOT(  "-" = J4585  ),  0 &lt; J4585  ),  J4585,  0  )  )</f>
        <v>6129</v>
      </c>
      <c r="K4586" s="13" t="n">
        <f aca="false">IF(  1 = G4585,  1,  IF(  1 = I4585,  2,  IF(  OR(  "-" = K4585,  1 = M4585),  0,  K4585  )  )  )</f>
        <v>2</v>
      </c>
      <c r="L4586" s="12" t="n">
        <f aca="false">IF(  AND(  1 = K4586,  1 = M4586  ),  (C4586 - H4586) * 100,  IF(  AND( 2 = K4586,  1 = M4586  ),  (J4586 - C4586) * 100,  0  )  )</f>
        <v>0</v>
      </c>
      <c r="M4586" s="6" t="n">
        <f aca="false">IF(  OR(  AND(  1 = K4586,  1 = I4586  ),  AND(  2 =K4586,  1 = G4586  )  ),  1,  0  )</f>
        <v>0</v>
      </c>
      <c r="N4586" s="0" t="n">
        <f aca="false">IF(  AND(  1 = M4586,  0 &lt; L4586  ),  1,  0  )</f>
        <v>0</v>
      </c>
    </row>
    <row r="4587" customFormat="false" ht="12.8" hidden="false" customHeight="false" outlineLevel="0" collapsed="false">
      <c r="A4587" s="5" t="n">
        <v>44474</v>
      </c>
      <c r="B4587" s="6" t="n">
        <f aca="false">YEAR(A4587)</f>
        <v>2021</v>
      </c>
      <c r="C4587" s="7" t="n">
        <v>4844</v>
      </c>
      <c r="D4587" s="8" t="n">
        <f aca="false">AVERAGE($C4583:$C4587)</f>
        <v>5095.2</v>
      </c>
      <c r="E4587" s="8" t="n">
        <f aca="false">AVERAGE($C4563:$C4587)</f>
        <v>5338.44</v>
      </c>
      <c r="F4587" s="8" t="n">
        <f aca="false">AVERAGE($C4513:$C4587)</f>
        <v>5734.33333333333</v>
      </c>
      <c r="G4587" s="4" t="n">
        <f aca="false">IF(  AND(  F4587 &lt; E4587,  E4587 &lt; D4587  ),  1,  0  )</f>
        <v>0</v>
      </c>
      <c r="H4587" s="12" t="n">
        <f aca="false">IF(  AND(  1 = G4587,  OR(  0 = $K4587,  2 = $K4587  )  ),  $C4587,  IF(  AND(  NOT(  "-" = H4586  ),  0 &lt; H4586  ),  H4586,  0  )  )</f>
        <v>6776</v>
      </c>
      <c r="I4587" s="4" t="n">
        <f aca="false">IF(  AND(  D4587 &lt; E4587,  E4587 &lt; F4587  ),  1,  0  )</f>
        <v>1</v>
      </c>
      <c r="J4587" s="12" t="n">
        <f aca="false">IF(  AND(  1 = I4587,  OR(  0 = $K4587,  1 = $K4587  )  ),  $C4587,  IF(  AND(  NOT(  "-" = J4586  ),  0 &lt; J4586  ),  J4586,  0  )  )</f>
        <v>6129</v>
      </c>
      <c r="K4587" s="13" t="n">
        <f aca="false">IF(  1 = G4586,  1,  IF(  1 = I4586,  2,  IF(  OR(  "-" = K4586,  1 = M4586),  0,  K4586  )  )  )</f>
        <v>2</v>
      </c>
      <c r="L4587" s="12" t="n">
        <f aca="false">IF(  AND(  1 = K4587,  1 = M4587  ),  (C4587 - H4587) * 100,  IF(  AND( 2 = K4587,  1 = M4587  ),  (J4587 - C4587) * 100,  0  )  )</f>
        <v>0</v>
      </c>
      <c r="M4587" s="6" t="n">
        <f aca="false">IF(  OR(  AND(  1 = K4587,  1 = I4587  ),  AND(  2 =K4587,  1 = G4587  )  ),  1,  0  )</f>
        <v>0</v>
      </c>
      <c r="N4587" s="0" t="n">
        <f aca="false">IF(  AND(  1 = M4587,  0 &lt; L4587  ),  1,  0  )</f>
        <v>0</v>
      </c>
    </row>
    <row r="4588" customFormat="false" ht="12.8" hidden="false" customHeight="false" outlineLevel="0" collapsed="false">
      <c r="A4588" s="5" t="n">
        <v>44475</v>
      </c>
      <c r="B4588" s="6" t="n">
        <f aca="false">YEAR(A4588)</f>
        <v>2021</v>
      </c>
      <c r="C4588" s="7" t="n">
        <v>4960</v>
      </c>
      <c r="D4588" s="8" t="n">
        <f aca="false">AVERAGE($C4584:$C4588)</f>
        <v>5022.6</v>
      </c>
      <c r="E4588" s="8" t="n">
        <f aca="false">AVERAGE($C4564:$C4588)</f>
        <v>5326.88</v>
      </c>
      <c r="F4588" s="8" t="n">
        <f aca="false">AVERAGE($C4514:$C4588)</f>
        <v>5716.13333333333</v>
      </c>
      <c r="G4588" s="4" t="n">
        <f aca="false">IF(  AND(  F4588 &lt; E4588,  E4588 &lt; D4588  ),  1,  0  )</f>
        <v>0</v>
      </c>
      <c r="H4588" s="12" t="n">
        <f aca="false">IF(  AND(  1 = G4588,  OR(  0 = $K4588,  2 = $K4588  )  ),  $C4588,  IF(  AND(  NOT(  "-" = H4587  ),  0 &lt; H4587  ),  H4587,  0  )  )</f>
        <v>6776</v>
      </c>
      <c r="I4588" s="4" t="n">
        <f aca="false">IF(  AND(  D4588 &lt; E4588,  E4588 &lt; F4588  ),  1,  0  )</f>
        <v>1</v>
      </c>
      <c r="J4588" s="12" t="n">
        <f aca="false">IF(  AND(  1 = I4588,  OR(  0 = $K4588,  1 = $K4588  )  ),  $C4588,  IF(  AND(  NOT(  "-" = J4587  ),  0 &lt; J4587  ),  J4587,  0  )  )</f>
        <v>6129</v>
      </c>
      <c r="K4588" s="13" t="n">
        <f aca="false">IF(  1 = G4587,  1,  IF(  1 = I4587,  2,  IF(  OR(  "-" = K4587,  1 = M4587),  0,  K4587  )  )  )</f>
        <v>2</v>
      </c>
      <c r="L4588" s="12" t="n">
        <f aca="false">IF(  AND(  1 = K4588,  1 = M4588  ),  (C4588 - H4588) * 100,  IF(  AND( 2 = K4588,  1 = M4588  ),  (J4588 - C4588) * 100,  0  )  )</f>
        <v>0</v>
      </c>
      <c r="M4588" s="6" t="n">
        <f aca="false">IF(  OR(  AND(  1 = K4588,  1 = I4588  ),  AND(  2 =K4588,  1 = G4588  )  ),  1,  0  )</f>
        <v>0</v>
      </c>
      <c r="N4588" s="0" t="n">
        <f aca="false">IF(  AND(  1 = M4588,  0 &lt; L4588  ),  1,  0  )</f>
        <v>0</v>
      </c>
    </row>
    <row r="4589" customFormat="false" ht="12.8" hidden="false" customHeight="false" outlineLevel="0" collapsed="false">
      <c r="A4589" s="5" t="n">
        <v>44476</v>
      </c>
      <c r="B4589" s="6" t="n">
        <f aca="false">YEAR(A4589)</f>
        <v>2021</v>
      </c>
      <c r="C4589" s="7" t="n">
        <v>5015</v>
      </c>
      <c r="D4589" s="8" t="n">
        <f aca="false">AVERAGE($C4585:$C4589)</f>
        <v>4939.4</v>
      </c>
      <c r="E4589" s="8" t="n">
        <f aca="false">AVERAGE($C4565:$C4589)</f>
        <v>5315.88</v>
      </c>
      <c r="F4589" s="8" t="n">
        <f aca="false">AVERAGE($C4515:$C4589)</f>
        <v>5697.66666666667</v>
      </c>
      <c r="G4589" s="4" t="n">
        <f aca="false">IF(  AND(  F4589 &lt; E4589,  E4589 &lt; D4589  ),  1,  0  )</f>
        <v>0</v>
      </c>
      <c r="H4589" s="12" t="n">
        <f aca="false">IF(  AND(  1 = G4589,  OR(  0 = $K4589,  2 = $K4589  )  ),  $C4589,  IF(  AND(  NOT(  "-" = H4588  ),  0 &lt; H4588  ),  H4588,  0  )  )</f>
        <v>6776</v>
      </c>
      <c r="I4589" s="4" t="n">
        <f aca="false">IF(  AND(  D4589 &lt; E4589,  E4589 &lt; F4589  ),  1,  0  )</f>
        <v>1</v>
      </c>
      <c r="J4589" s="12" t="n">
        <f aca="false">IF(  AND(  1 = I4589,  OR(  0 = $K4589,  1 = $K4589  )  ),  $C4589,  IF(  AND(  NOT(  "-" = J4588  ),  0 &lt; J4588  ),  J4588,  0  )  )</f>
        <v>6129</v>
      </c>
      <c r="K4589" s="13" t="n">
        <f aca="false">IF(  1 = G4588,  1,  IF(  1 = I4588,  2,  IF(  OR(  "-" = K4588,  1 = M4588),  0,  K4588  )  )  )</f>
        <v>2</v>
      </c>
      <c r="L4589" s="12" t="n">
        <f aca="false">IF(  AND(  1 = K4589,  1 = M4589  ),  (C4589 - H4589) * 100,  IF(  AND( 2 = K4589,  1 = M4589  ),  (J4589 - C4589) * 100,  0  )  )</f>
        <v>0</v>
      </c>
      <c r="M4589" s="6" t="n">
        <f aca="false">IF(  OR(  AND(  1 = K4589,  1 = I4589  ),  AND(  2 =K4589,  1 = G4589  )  ),  1,  0  )</f>
        <v>0</v>
      </c>
      <c r="N4589" s="0" t="n">
        <f aca="false">IF(  AND(  1 = M4589,  0 &lt; L4589  ),  1,  0  )</f>
        <v>0</v>
      </c>
    </row>
    <row r="4590" customFormat="false" ht="12.8" hidden="false" customHeight="false" outlineLevel="0" collapsed="false">
      <c r="A4590" s="5" t="n">
        <v>44477</v>
      </c>
      <c r="B4590" s="6" t="n">
        <f aca="false">YEAR(A4590)</f>
        <v>2021</v>
      </c>
      <c r="C4590" s="7" t="n">
        <v>5064</v>
      </c>
      <c r="D4590" s="8" t="n">
        <f aca="false">AVERAGE($C4586:$C4590)</f>
        <v>4960.8</v>
      </c>
      <c r="E4590" s="8" t="n">
        <f aca="false">AVERAGE($C4566:$C4590)</f>
        <v>5303.56</v>
      </c>
      <c r="F4590" s="8" t="n">
        <f aca="false">AVERAGE($C4516:$C4590)</f>
        <v>5678.12</v>
      </c>
      <c r="G4590" s="4" t="n">
        <f aca="false">IF(  AND(  F4590 &lt; E4590,  E4590 &lt; D4590  ),  1,  0  )</f>
        <v>0</v>
      </c>
      <c r="H4590" s="12" t="n">
        <f aca="false">IF(  AND(  1 = G4590,  OR(  0 = $K4590,  2 = $K4590  )  ),  $C4590,  IF(  AND(  NOT(  "-" = H4589  ),  0 &lt; H4589  ),  H4589,  0  )  )</f>
        <v>6776</v>
      </c>
      <c r="I4590" s="4" t="n">
        <f aca="false">IF(  AND(  D4590 &lt; E4590,  E4590 &lt; F4590  ),  1,  0  )</f>
        <v>1</v>
      </c>
      <c r="J4590" s="12" t="n">
        <f aca="false">IF(  AND(  1 = I4590,  OR(  0 = $K4590,  1 = $K4590  )  ),  $C4590,  IF(  AND(  NOT(  "-" = J4589  ),  0 &lt; J4589  ),  J4589,  0  )  )</f>
        <v>6129</v>
      </c>
      <c r="K4590" s="13" t="n">
        <f aca="false">IF(  1 = G4589,  1,  IF(  1 = I4589,  2,  IF(  OR(  "-" = K4589,  1 = M4589),  0,  K4589  )  )  )</f>
        <v>2</v>
      </c>
      <c r="L4590" s="12" t="n">
        <f aca="false">IF(  AND(  1 = K4590,  1 = M4590  ),  (C4590 - H4590) * 100,  IF(  AND( 2 = K4590,  1 = M4590  ),  (J4590 - C4590) * 100,  0  )  )</f>
        <v>0</v>
      </c>
      <c r="M4590" s="6" t="n">
        <f aca="false">IF(  OR(  AND(  1 = K4590,  1 = I4590  ),  AND(  2 =K4590,  1 = G4590  )  ),  1,  0  )</f>
        <v>0</v>
      </c>
      <c r="N4590" s="0" t="n">
        <f aca="false">IF(  AND(  1 = M4590,  0 &lt; L4590  ),  1,  0  )</f>
        <v>0</v>
      </c>
    </row>
    <row r="4591" customFormat="false" ht="12.8" hidden="false" customHeight="false" outlineLevel="0" collapsed="false">
      <c r="A4591" s="5" t="n">
        <v>44480</v>
      </c>
      <c r="B4591" s="6" t="n">
        <f aca="false">YEAR(A4591)</f>
        <v>2021</v>
      </c>
      <c r="C4591" s="7" t="n">
        <v>5115</v>
      </c>
      <c r="D4591" s="8" t="n">
        <f aca="false">AVERAGE($C4587:$C4591)</f>
        <v>4999.6</v>
      </c>
      <c r="E4591" s="8" t="n">
        <f aca="false">AVERAGE($C4567:$C4591)</f>
        <v>5289.4</v>
      </c>
      <c r="F4591" s="8" t="n">
        <f aca="false">AVERAGE($C4517:$C4591)</f>
        <v>5660.01333333333</v>
      </c>
      <c r="G4591" s="4" t="n">
        <f aca="false">IF(  AND(  F4591 &lt; E4591,  E4591 &lt; D4591  ),  1,  0  )</f>
        <v>0</v>
      </c>
      <c r="H4591" s="12" t="n">
        <f aca="false">IF(  AND(  1 = G4591,  OR(  0 = $K4591,  2 = $K4591  )  ),  $C4591,  IF(  AND(  NOT(  "-" = H4590  ),  0 &lt; H4590  ),  H4590,  0  )  )</f>
        <v>6776</v>
      </c>
      <c r="I4591" s="4" t="n">
        <f aca="false">IF(  AND(  D4591 &lt; E4591,  E4591 &lt; F4591  ),  1,  0  )</f>
        <v>1</v>
      </c>
      <c r="J4591" s="12" t="n">
        <f aca="false">IF(  AND(  1 = I4591,  OR(  0 = $K4591,  1 = $K4591  )  ),  $C4591,  IF(  AND(  NOT(  "-" = J4590  ),  0 &lt; J4590  ),  J4590,  0  )  )</f>
        <v>6129</v>
      </c>
      <c r="K4591" s="13" t="n">
        <f aca="false">IF(  1 = G4590,  1,  IF(  1 = I4590,  2,  IF(  OR(  "-" = K4590,  1 = M4590),  0,  K4590  )  )  )</f>
        <v>2</v>
      </c>
      <c r="L4591" s="12" t="n">
        <f aca="false">IF(  AND(  1 = K4591,  1 = M4591  ),  (C4591 - H4591) * 100,  IF(  AND( 2 = K4591,  1 = M4591  ),  (J4591 - C4591) * 100,  0  )  )</f>
        <v>0</v>
      </c>
      <c r="M4591" s="6" t="n">
        <f aca="false">IF(  OR(  AND(  1 = K4591,  1 = I4591  ),  AND(  2 =K4591,  1 = G4591  )  ),  1,  0  )</f>
        <v>0</v>
      </c>
      <c r="N4591" s="0" t="n">
        <f aca="false">IF(  AND(  1 = M4591,  0 &lt; L4591  ),  1,  0  )</f>
        <v>0</v>
      </c>
    </row>
    <row r="4592" customFormat="false" ht="12.8" hidden="false" customHeight="false" outlineLevel="0" collapsed="false">
      <c r="A4592" s="5" t="n">
        <v>44481</v>
      </c>
      <c r="B4592" s="6" t="n">
        <f aca="false">YEAR(A4592)</f>
        <v>2021</v>
      </c>
      <c r="C4592" s="7" t="n">
        <v>5145</v>
      </c>
      <c r="D4592" s="8" t="n">
        <f aca="false">AVERAGE($C4588:$C4592)</f>
        <v>5059.8</v>
      </c>
      <c r="E4592" s="8" t="n">
        <f aca="false">AVERAGE($C4568:$C4592)</f>
        <v>5277.92</v>
      </c>
      <c r="F4592" s="8" t="n">
        <f aca="false">AVERAGE($C4518:$C4592)</f>
        <v>5641.69333333333</v>
      </c>
      <c r="G4592" s="4" t="n">
        <f aca="false">IF(  AND(  F4592 &lt; E4592,  E4592 &lt; D4592  ),  1,  0  )</f>
        <v>0</v>
      </c>
      <c r="H4592" s="12" t="n">
        <f aca="false">IF(  AND(  1 = G4592,  OR(  0 = $K4592,  2 = $K4592  )  ),  $C4592,  IF(  AND(  NOT(  "-" = H4591  ),  0 &lt; H4591  ),  H4591,  0  )  )</f>
        <v>6776</v>
      </c>
      <c r="I4592" s="4" t="n">
        <f aca="false">IF(  AND(  D4592 &lt; E4592,  E4592 &lt; F4592  ),  1,  0  )</f>
        <v>1</v>
      </c>
      <c r="J4592" s="12" t="n">
        <f aca="false">IF(  AND(  1 = I4592,  OR(  0 = $K4592,  1 = $K4592  )  ),  $C4592,  IF(  AND(  NOT(  "-" = J4591  ),  0 &lt; J4591  ),  J4591,  0  )  )</f>
        <v>6129</v>
      </c>
      <c r="K4592" s="13" t="n">
        <f aca="false">IF(  1 = G4591,  1,  IF(  1 = I4591,  2,  IF(  OR(  "-" = K4591,  1 = M4591),  0,  K4591  )  )  )</f>
        <v>2</v>
      </c>
      <c r="L4592" s="12" t="n">
        <f aca="false">IF(  AND(  1 = K4592,  1 = M4592  ),  (C4592 - H4592) * 100,  IF(  AND( 2 = K4592,  1 = M4592  ),  (J4592 - C4592) * 100,  0  )  )</f>
        <v>0</v>
      </c>
      <c r="M4592" s="6" t="n">
        <f aca="false">IF(  OR(  AND(  1 = K4592,  1 = I4592  ),  AND(  2 =K4592,  1 = G4592  )  ),  1,  0  )</f>
        <v>0</v>
      </c>
      <c r="N4592" s="0" t="n">
        <f aca="false">IF(  AND(  1 = M4592,  0 &lt; L4592  ),  1,  0  )</f>
        <v>0</v>
      </c>
    </row>
    <row r="4593" customFormat="false" ht="12.8" hidden="false" customHeight="false" outlineLevel="0" collapsed="false">
      <c r="A4593" s="5" t="n">
        <v>44482</v>
      </c>
      <c r="B4593" s="6" t="n">
        <f aca="false">YEAR(A4593)</f>
        <v>2021</v>
      </c>
      <c r="C4593" s="7" t="n">
        <v>5099</v>
      </c>
      <c r="D4593" s="8" t="n">
        <f aca="false">AVERAGE($C4589:$C4593)</f>
        <v>5087.6</v>
      </c>
      <c r="E4593" s="8" t="n">
        <f aca="false">AVERAGE($C4569:$C4593)</f>
        <v>5261.32</v>
      </c>
      <c r="F4593" s="8" t="n">
        <f aca="false">AVERAGE($C4519:$C4593)</f>
        <v>5624.24</v>
      </c>
      <c r="G4593" s="4" t="n">
        <f aca="false">IF(  AND(  F4593 &lt; E4593,  E4593 &lt; D4593  ),  1,  0  )</f>
        <v>0</v>
      </c>
      <c r="H4593" s="12" t="n">
        <f aca="false">IF(  AND(  1 = G4593,  OR(  0 = $K4593,  2 = $K4593  )  ),  $C4593,  IF(  AND(  NOT(  "-" = H4592  ),  0 &lt; H4592  ),  H4592,  0  )  )</f>
        <v>6776</v>
      </c>
      <c r="I4593" s="4" t="n">
        <f aca="false">IF(  AND(  D4593 &lt; E4593,  E4593 &lt; F4593  ),  1,  0  )</f>
        <v>1</v>
      </c>
      <c r="J4593" s="12" t="n">
        <f aca="false">IF(  AND(  1 = I4593,  OR(  0 = $K4593,  1 = $K4593  )  ),  $C4593,  IF(  AND(  NOT(  "-" = J4592  ),  0 &lt; J4592  ),  J4592,  0  )  )</f>
        <v>6129</v>
      </c>
      <c r="K4593" s="13" t="n">
        <f aca="false">IF(  1 = G4592,  1,  IF(  1 = I4592,  2,  IF(  OR(  "-" = K4592,  1 = M4592),  0,  K4592  )  )  )</f>
        <v>2</v>
      </c>
      <c r="L4593" s="12" t="n">
        <f aca="false">IF(  AND(  1 = K4593,  1 = M4593  ),  (C4593 - H4593) * 100,  IF(  AND( 2 = K4593,  1 = M4593  ),  (J4593 - C4593) * 100,  0  )  )</f>
        <v>0</v>
      </c>
      <c r="M4593" s="6" t="n">
        <f aca="false">IF(  OR(  AND(  1 = K4593,  1 = I4593  ),  AND(  2 =K4593,  1 = G4593  )  ),  1,  0  )</f>
        <v>0</v>
      </c>
      <c r="N4593" s="0" t="n">
        <f aca="false">IF(  AND(  1 = M4593,  0 &lt; L4593  ),  1,  0  )</f>
        <v>0</v>
      </c>
    </row>
    <row r="4594" customFormat="false" ht="12.8" hidden="false" customHeight="false" outlineLevel="0" collapsed="false">
      <c r="A4594" s="5" t="n">
        <v>44483</v>
      </c>
      <c r="B4594" s="6" t="n">
        <f aca="false">YEAR(A4594)</f>
        <v>2021</v>
      </c>
      <c r="C4594" s="7" t="n">
        <v>5165</v>
      </c>
      <c r="D4594" s="8" t="n">
        <f aca="false">AVERAGE($C4590:$C4594)</f>
        <v>5117.6</v>
      </c>
      <c r="E4594" s="8" t="n">
        <f aca="false">AVERAGE($C4570:$C4594)</f>
        <v>5245.2</v>
      </c>
      <c r="F4594" s="8" t="n">
        <f aca="false">AVERAGE($C4520:$C4594)</f>
        <v>5607.22666666667</v>
      </c>
      <c r="G4594" s="4" t="n">
        <f aca="false">IF(  AND(  F4594 &lt; E4594,  E4594 &lt; D4594  ),  1,  0  )</f>
        <v>0</v>
      </c>
      <c r="H4594" s="12" t="n">
        <f aca="false">IF(  AND(  1 = G4594,  OR(  0 = $K4594,  2 = $K4594  )  ),  $C4594,  IF(  AND(  NOT(  "-" = H4593  ),  0 &lt; H4593  ),  H4593,  0  )  )</f>
        <v>6776</v>
      </c>
      <c r="I4594" s="4" t="n">
        <f aca="false">IF(  AND(  D4594 &lt; E4594,  E4594 &lt; F4594  ),  1,  0  )</f>
        <v>1</v>
      </c>
      <c r="J4594" s="12" t="n">
        <f aca="false">IF(  AND(  1 = I4594,  OR(  0 = $K4594,  1 = $K4594  )  ),  $C4594,  IF(  AND(  NOT(  "-" = J4593  ),  0 &lt; J4593  ),  J4593,  0  )  )</f>
        <v>6129</v>
      </c>
      <c r="K4594" s="13" t="n">
        <f aca="false">IF(  1 = G4593,  1,  IF(  1 = I4593,  2,  IF(  OR(  "-" = K4593,  1 = M4593),  0,  K4593  )  )  )</f>
        <v>2</v>
      </c>
      <c r="L4594" s="12" t="n">
        <f aca="false">IF(  AND(  1 = K4594,  1 = M4594  ),  (C4594 - H4594) * 100,  IF(  AND( 2 = K4594,  1 = M4594  ),  (J4594 - C4594) * 100,  0  )  )</f>
        <v>0</v>
      </c>
      <c r="M4594" s="6" t="n">
        <f aca="false">IF(  OR(  AND(  1 = K4594,  1 = I4594  ),  AND(  2 =K4594,  1 = G4594  )  ),  1,  0  )</f>
        <v>0</v>
      </c>
      <c r="N4594" s="0" t="n">
        <f aca="false">IF(  AND(  1 = M4594,  0 &lt; L4594  ),  1,  0  )</f>
        <v>0</v>
      </c>
    </row>
    <row r="4595" customFormat="false" ht="12.8" hidden="false" customHeight="false" outlineLevel="0" collapsed="false">
      <c r="A4595" s="5" t="n">
        <v>44484</v>
      </c>
      <c r="B4595" s="6" t="n">
        <f aca="false">YEAR(A4595)</f>
        <v>2021</v>
      </c>
      <c r="C4595" s="7" t="n">
        <v>5153</v>
      </c>
      <c r="D4595" s="8" t="n">
        <f aca="false">AVERAGE($C4591:$C4595)</f>
        <v>5135.4</v>
      </c>
      <c r="E4595" s="8" t="n">
        <f aca="false">AVERAGE($C4571:$C4595)</f>
        <v>5232.72</v>
      </c>
      <c r="F4595" s="8" t="n">
        <f aca="false">AVERAGE($C4521:$C4595)</f>
        <v>5590.50666666667</v>
      </c>
      <c r="G4595" s="4" t="n">
        <f aca="false">IF(  AND(  F4595 &lt; E4595,  E4595 &lt; D4595  ),  1,  0  )</f>
        <v>0</v>
      </c>
      <c r="H4595" s="12" t="n">
        <f aca="false">IF(  AND(  1 = G4595,  OR(  0 = $K4595,  2 = $K4595  )  ),  $C4595,  IF(  AND(  NOT(  "-" = H4594  ),  0 &lt; H4594  ),  H4594,  0  )  )</f>
        <v>6776</v>
      </c>
      <c r="I4595" s="4" t="n">
        <f aca="false">IF(  AND(  D4595 &lt; E4595,  E4595 &lt; F4595  ),  1,  0  )</f>
        <v>1</v>
      </c>
      <c r="J4595" s="12" t="n">
        <f aca="false">IF(  AND(  1 = I4595,  OR(  0 = $K4595,  1 = $K4595  )  ),  $C4595,  IF(  AND(  NOT(  "-" = J4594  ),  0 &lt; J4594  ),  J4594,  0  )  )</f>
        <v>6129</v>
      </c>
      <c r="K4595" s="13" t="n">
        <f aca="false">IF(  1 = G4594,  1,  IF(  1 = I4594,  2,  IF(  OR(  "-" = K4594,  1 = M4594),  0,  K4594  )  )  )</f>
        <v>2</v>
      </c>
      <c r="L4595" s="12" t="n">
        <f aca="false">IF(  AND(  1 = K4595,  1 = M4595  ),  (C4595 - H4595) * 100,  IF(  AND( 2 = K4595,  1 = M4595  ),  (J4595 - C4595) * 100,  0  )  )</f>
        <v>0</v>
      </c>
      <c r="M4595" s="6" t="n">
        <f aca="false">IF(  OR(  AND(  1 = K4595,  1 = I4595  ),  AND(  2 =K4595,  1 = G4595  )  ),  1,  0  )</f>
        <v>0</v>
      </c>
      <c r="N4595" s="0" t="n">
        <f aca="false">IF(  AND(  1 = M4595,  0 &lt; L4595  ),  1,  0  )</f>
        <v>0</v>
      </c>
    </row>
    <row r="4596" customFormat="false" ht="12.8" hidden="false" customHeight="false" outlineLevel="0" collapsed="false">
      <c r="A4596" s="5" t="n">
        <v>44487</v>
      </c>
      <c r="B4596" s="6" t="n">
        <f aca="false">YEAR(A4596)</f>
        <v>2021</v>
      </c>
      <c r="C4596" s="7" t="n">
        <v>5126</v>
      </c>
      <c r="D4596" s="8" t="n">
        <f aca="false">AVERAGE($C4592:$C4596)</f>
        <v>5137.6</v>
      </c>
      <c r="E4596" s="8" t="n">
        <f aca="false">AVERAGE($C4572:$C4596)</f>
        <v>5220.4</v>
      </c>
      <c r="F4596" s="8" t="n">
        <f aca="false">AVERAGE($C4522:$C4596)</f>
        <v>5572.86666666667</v>
      </c>
      <c r="G4596" s="4" t="n">
        <f aca="false">IF(  AND(  F4596 &lt; E4596,  E4596 &lt; D4596  ),  1,  0  )</f>
        <v>0</v>
      </c>
      <c r="H4596" s="12" t="n">
        <f aca="false">IF(  AND(  1 = G4596,  OR(  0 = $K4596,  2 = $K4596  )  ),  $C4596,  IF(  AND(  NOT(  "-" = H4595  ),  0 &lt; H4595  ),  H4595,  0  )  )</f>
        <v>6776</v>
      </c>
      <c r="I4596" s="4" t="n">
        <f aca="false">IF(  AND(  D4596 &lt; E4596,  E4596 &lt; F4596  ),  1,  0  )</f>
        <v>1</v>
      </c>
      <c r="J4596" s="12" t="n">
        <f aca="false">IF(  AND(  1 = I4596,  OR(  0 = $K4596,  1 = $K4596  )  ),  $C4596,  IF(  AND(  NOT(  "-" = J4595  ),  0 &lt; J4595  ),  J4595,  0  )  )</f>
        <v>6129</v>
      </c>
      <c r="K4596" s="13" t="n">
        <f aca="false">IF(  1 = G4595,  1,  IF(  1 = I4595,  2,  IF(  OR(  "-" = K4595,  1 = M4595),  0,  K4595  )  )  )</f>
        <v>2</v>
      </c>
      <c r="L4596" s="12" t="n">
        <f aca="false">IF(  AND(  1 = K4596,  1 = M4596  ),  (C4596 - H4596) * 100,  IF(  AND( 2 = K4596,  1 = M4596  ),  (J4596 - C4596) * 100,  0  )  )</f>
        <v>0</v>
      </c>
      <c r="M4596" s="6" t="n">
        <f aca="false">IF(  OR(  AND(  1 = K4596,  1 = I4596  ),  AND(  2 =K4596,  1 = G4596  )  ),  1,  0  )</f>
        <v>0</v>
      </c>
      <c r="N4596" s="0" t="n">
        <f aca="false">IF(  AND(  1 = M4596,  0 &lt; L4596  ),  1,  0  )</f>
        <v>0</v>
      </c>
    </row>
    <row r="4597" customFormat="false" ht="12.8" hidden="false" customHeight="false" outlineLevel="0" collapsed="false">
      <c r="A4597" s="5" t="n">
        <v>44488</v>
      </c>
      <c r="B4597" s="6" t="n">
        <f aca="false">YEAR(A4597)</f>
        <v>2021</v>
      </c>
      <c r="C4597" s="7" t="n">
        <v>5235</v>
      </c>
      <c r="D4597" s="8" t="n">
        <f aca="false">AVERAGE($C4593:$C4597)</f>
        <v>5155.6</v>
      </c>
      <c r="E4597" s="8" t="n">
        <f aca="false">AVERAGE($C4573:$C4597)</f>
        <v>5208.72</v>
      </c>
      <c r="F4597" s="8" t="n">
        <f aca="false">AVERAGE($C4523:$C4597)</f>
        <v>5556.53333333333</v>
      </c>
      <c r="G4597" s="4" t="n">
        <f aca="false">IF(  AND(  F4597 &lt; E4597,  E4597 &lt; D4597  ),  1,  0  )</f>
        <v>0</v>
      </c>
      <c r="H4597" s="12" t="n">
        <f aca="false">IF(  AND(  1 = G4597,  OR(  0 = $K4597,  2 = $K4597  )  ),  $C4597,  IF(  AND(  NOT(  "-" = H4596  ),  0 &lt; H4596  ),  H4596,  0  )  )</f>
        <v>6776</v>
      </c>
      <c r="I4597" s="4" t="n">
        <f aca="false">IF(  AND(  D4597 &lt; E4597,  E4597 &lt; F4597  ),  1,  0  )</f>
        <v>1</v>
      </c>
      <c r="J4597" s="12" t="n">
        <f aca="false">IF(  AND(  1 = I4597,  OR(  0 = $K4597,  1 = $K4597  )  ),  $C4597,  IF(  AND(  NOT(  "-" = J4596  ),  0 &lt; J4596  ),  J4596,  0  )  )</f>
        <v>6129</v>
      </c>
      <c r="K4597" s="13" t="n">
        <f aca="false">IF(  1 = G4596,  1,  IF(  1 = I4596,  2,  IF(  OR(  "-" = K4596,  1 = M4596),  0,  K4596  )  )  )</f>
        <v>2</v>
      </c>
      <c r="L4597" s="12" t="n">
        <f aca="false">IF(  AND(  1 = K4597,  1 = M4597  ),  (C4597 - H4597) * 100,  IF(  AND( 2 = K4597,  1 = M4597  ),  (J4597 - C4597) * 100,  0  )  )</f>
        <v>0</v>
      </c>
      <c r="M4597" s="6" t="n">
        <f aca="false">IF(  OR(  AND(  1 = K4597,  1 = I4597  ),  AND(  2 =K4597,  1 = G4597  )  ),  1,  0  )</f>
        <v>0</v>
      </c>
      <c r="N4597" s="0" t="n">
        <f aca="false">IF(  AND(  1 = M4597,  0 &lt; L4597  ),  1,  0  )</f>
        <v>0</v>
      </c>
    </row>
    <row r="4598" customFormat="false" ht="12.8" hidden="false" customHeight="false" outlineLevel="0" collapsed="false">
      <c r="A4598" s="5" t="n">
        <v>44489</v>
      </c>
      <c r="B4598" s="6" t="n">
        <f aca="false">YEAR(A4598)</f>
        <v>2021</v>
      </c>
      <c r="C4598" s="7" t="n">
        <v>5030</v>
      </c>
      <c r="D4598" s="8" t="n">
        <f aca="false">AVERAGE($C4594:$C4598)</f>
        <v>5141.8</v>
      </c>
      <c r="E4598" s="8" t="n">
        <f aca="false">AVERAGE($C4574:$C4598)</f>
        <v>5188.84</v>
      </c>
      <c r="F4598" s="8" t="n">
        <f aca="false">AVERAGE($C4524:$C4598)</f>
        <v>5537.44</v>
      </c>
      <c r="G4598" s="4" t="n">
        <f aca="false">IF(  AND(  F4598 &lt; E4598,  E4598 &lt; D4598  ),  1,  0  )</f>
        <v>0</v>
      </c>
      <c r="H4598" s="12" t="n">
        <f aca="false">IF(  AND(  1 = G4598,  OR(  0 = $K4598,  2 = $K4598  )  ),  $C4598,  IF(  AND(  NOT(  "-" = H4597  ),  0 &lt; H4597  ),  H4597,  0  )  )</f>
        <v>6776</v>
      </c>
      <c r="I4598" s="4" t="n">
        <f aca="false">IF(  AND(  D4598 &lt; E4598,  E4598 &lt; F4598  ),  1,  0  )</f>
        <v>1</v>
      </c>
      <c r="J4598" s="12" t="n">
        <f aca="false">IF(  AND(  1 = I4598,  OR(  0 = $K4598,  1 = $K4598  )  ),  $C4598,  IF(  AND(  NOT(  "-" = J4597  ),  0 &lt; J4597  ),  J4597,  0  )  )</f>
        <v>6129</v>
      </c>
      <c r="K4598" s="13" t="n">
        <f aca="false">IF(  1 = G4597,  1,  IF(  1 = I4597,  2,  IF(  OR(  "-" = K4597,  1 = M4597),  0,  K4597  )  )  )</f>
        <v>2</v>
      </c>
      <c r="L4598" s="12" t="n">
        <f aca="false">IF(  AND(  1 = K4598,  1 = M4598  ),  (C4598 - H4598) * 100,  IF(  AND( 2 = K4598,  1 = M4598  ),  (J4598 - C4598) * 100,  0  )  )</f>
        <v>0</v>
      </c>
      <c r="M4598" s="6" t="n">
        <f aca="false">IF(  OR(  AND(  1 = K4598,  1 = I4598  ),  AND(  2 =K4598,  1 = G4598  )  ),  1,  0  )</f>
        <v>0</v>
      </c>
      <c r="N4598" s="0" t="n">
        <f aca="false">IF(  AND(  1 = M4598,  0 &lt; L4598  ),  1,  0  )</f>
        <v>0</v>
      </c>
    </row>
    <row r="4599" customFormat="false" ht="12.8" hidden="false" customHeight="false" outlineLevel="0" collapsed="false">
      <c r="A4599" s="5" t="n">
        <v>44490</v>
      </c>
      <c r="B4599" s="6" t="n">
        <f aca="false">YEAR(A4599)</f>
        <v>2021</v>
      </c>
      <c r="C4599" s="7" t="n">
        <v>5006</v>
      </c>
      <c r="D4599" s="8" t="n">
        <f aca="false">AVERAGE($C4595:$C4599)</f>
        <v>5110</v>
      </c>
      <c r="E4599" s="8" t="n">
        <f aca="false">AVERAGE($C4575:$C4599)</f>
        <v>5172.24</v>
      </c>
      <c r="F4599" s="8" t="n">
        <f aca="false">AVERAGE($C4525:$C4599)</f>
        <v>5518.17333333333</v>
      </c>
      <c r="G4599" s="4" t="n">
        <f aca="false">IF(  AND(  F4599 &lt; E4599,  E4599 &lt; D4599  ),  1,  0  )</f>
        <v>0</v>
      </c>
      <c r="H4599" s="12" t="n">
        <f aca="false">IF(  AND(  1 = G4599,  OR(  0 = $K4599,  2 = $K4599  )  ),  $C4599,  IF(  AND(  NOT(  "-" = H4598  ),  0 &lt; H4598  ),  H4598,  0  )  )</f>
        <v>6776</v>
      </c>
      <c r="I4599" s="4" t="n">
        <f aca="false">IF(  AND(  D4599 &lt; E4599,  E4599 &lt; F4599  ),  1,  0  )</f>
        <v>1</v>
      </c>
      <c r="J4599" s="12" t="n">
        <f aca="false">IF(  AND(  1 = I4599,  OR(  0 = $K4599,  1 = $K4599  )  ),  $C4599,  IF(  AND(  NOT(  "-" = J4598  ),  0 &lt; J4598  ),  J4598,  0  )  )</f>
        <v>6129</v>
      </c>
      <c r="K4599" s="13" t="n">
        <f aca="false">IF(  1 = G4598,  1,  IF(  1 = I4598,  2,  IF(  OR(  "-" = K4598,  1 = M4598),  0,  K4598  )  )  )</f>
        <v>2</v>
      </c>
      <c r="L4599" s="12" t="n">
        <f aca="false">IF(  AND(  1 = K4599,  1 = M4599  ),  (C4599 - H4599) * 100,  IF(  AND( 2 = K4599,  1 = M4599  ),  (J4599 - C4599) * 100,  0  )  )</f>
        <v>0</v>
      </c>
      <c r="M4599" s="6" t="n">
        <f aca="false">IF(  OR(  AND(  1 = K4599,  1 = I4599  ),  AND(  2 =K4599,  1 = G4599  )  ),  1,  0  )</f>
        <v>0</v>
      </c>
      <c r="N4599" s="0" t="n">
        <f aca="false">IF(  AND(  1 = M4599,  0 &lt; L4599  ),  1,  0  )</f>
        <v>0</v>
      </c>
    </row>
    <row r="4600" customFormat="false" ht="12.8" hidden="false" customHeight="false" outlineLevel="0" collapsed="false">
      <c r="A4600" s="5" t="n">
        <v>44491</v>
      </c>
      <c r="B4600" s="6" t="n">
        <f aca="false">YEAR(A4600)</f>
        <v>2021</v>
      </c>
      <c r="C4600" s="7" t="n">
        <v>5002</v>
      </c>
      <c r="D4600" s="8" t="n">
        <f aca="false">AVERAGE($C4596:$C4600)</f>
        <v>5079.8</v>
      </c>
      <c r="E4600" s="8" t="n">
        <f aca="false">AVERAGE($C4576:$C4600)</f>
        <v>5156.76</v>
      </c>
      <c r="F4600" s="8" t="n">
        <f aca="false">AVERAGE($C4526:$C4600)</f>
        <v>5498</v>
      </c>
      <c r="G4600" s="4" t="n">
        <f aca="false">IF(  AND(  F4600 &lt; E4600,  E4600 &lt; D4600  ),  1,  0  )</f>
        <v>0</v>
      </c>
      <c r="H4600" s="12" t="n">
        <f aca="false">IF(  AND(  1 = G4600,  OR(  0 = $K4600,  2 = $K4600  )  ),  $C4600,  IF(  AND(  NOT(  "-" = H4599  ),  0 &lt; H4599  ),  H4599,  0  )  )</f>
        <v>6776</v>
      </c>
      <c r="I4600" s="4" t="n">
        <f aca="false">IF(  AND(  D4600 &lt; E4600,  E4600 &lt; F4600  ),  1,  0  )</f>
        <v>1</v>
      </c>
      <c r="J4600" s="12" t="n">
        <f aca="false">IF(  AND(  1 = I4600,  OR(  0 = $K4600,  1 = $K4600  )  ),  $C4600,  IF(  AND(  NOT(  "-" = J4599  ),  0 &lt; J4599  ),  J4599,  0  )  )</f>
        <v>6129</v>
      </c>
      <c r="K4600" s="13" t="n">
        <f aca="false">IF(  1 = G4599,  1,  IF(  1 = I4599,  2,  IF(  OR(  "-" = K4599,  1 = M4599),  0,  K4599  )  )  )</f>
        <v>2</v>
      </c>
      <c r="L4600" s="12" t="n">
        <f aca="false">IF(  AND(  1 = K4600,  1 = M4600  ),  (C4600 - H4600) * 100,  IF(  AND( 2 = K4600,  1 = M4600  ),  (J4600 - C4600) * 100,  0  )  )</f>
        <v>0</v>
      </c>
      <c r="M4600" s="6" t="n">
        <f aca="false">IF(  OR(  AND(  1 = K4600,  1 = I4600  ),  AND(  2 =K4600,  1 = G4600  )  ),  1,  0  )</f>
        <v>0</v>
      </c>
      <c r="N4600" s="0" t="n">
        <f aca="false">IF(  AND(  1 = M4600,  0 &lt; L4600  ),  1,  0  )</f>
        <v>0</v>
      </c>
    </row>
    <row r="4601" customFormat="false" ht="12.8" hidden="false" customHeight="false" outlineLevel="0" collapsed="false">
      <c r="A4601" s="5" t="n">
        <v>44494</v>
      </c>
      <c r="B4601" s="6" t="n">
        <f aca="false">YEAR(A4601)</f>
        <v>2021</v>
      </c>
      <c r="C4601" s="7" t="n">
        <v>4910</v>
      </c>
      <c r="D4601" s="8" t="n">
        <f aca="false">AVERAGE($C4597:$C4601)</f>
        <v>5036.6</v>
      </c>
      <c r="E4601" s="8" t="n">
        <f aca="false">AVERAGE($C4577:$C4601)</f>
        <v>5143.16</v>
      </c>
      <c r="F4601" s="8" t="n">
        <f aca="false">AVERAGE($C4527:$C4601)</f>
        <v>5476.6</v>
      </c>
      <c r="G4601" s="4" t="n">
        <f aca="false">IF(  AND(  F4601 &lt; E4601,  E4601 &lt; D4601  ),  1,  0  )</f>
        <v>0</v>
      </c>
      <c r="H4601" s="12" t="n">
        <f aca="false">IF(  AND(  1 = G4601,  OR(  0 = $K4601,  2 = $K4601  )  ),  $C4601,  IF(  AND(  NOT(  "-" = H4600  ),  0 &lt; H4600  ),  H4600,  0  )  )</f>
        <v>6776</v>
      </c>
      <c r="I4601" s="4" t="n">
        <f aca="false">IF(  AND(  D4601 &lt; E4601,  E4601 &lt; F4601  ),  1,  0  )</f>
        <v>1</v>
      </c>
      <c r="J4601" s="12" t="n">
        <f aca="false">IF(  AND(  1 = I4601,  OR(  0 = $K4601,  1 = $K4601  )  ),  $C4601,  IF(  AND(  NOT(  "-" = J4600  ),  0 &lt; J4600  ),  J4600,  0  )  )</f>
        <v>6129</v>
      </c>
      <c r="K4601" s="13" t="n">
        <f aca="false">IF(  1 = G4600,  1,  IF(  1 = I4600,  2,  IF(  OR(  "-" = K4600,  1 = M4600),  0,  K4600  )  )  )</f>
        <v>2</v>
      </c>
      <c r="L4601" s="12" t="n">
        <f aca="false">IF(  AND(  1 = K4601,  1 = M4601  ),  (C4601 - H4601) * 100,  IF(  AND( 2 = K4601,  1 = M4601  ),  (J4601 - C4601) * 100,  0  )  )</f>
        <v>0</v>
      </c>
      <c r="M4601" s="6" t="n">
        <f aca="false">IF(  OR(  AND(  1 = K4601,  1 = I4601  ),  AND(  2 =K4601,  1 = G4601  )  ),  1,  0  )</f>
        <v>0</v>
      </c>
      <c r="N4601" s="0" t="n">
        <f aca="false">IF(  AND(  1 = M4601,  0 &lt; L4601  ),  1,  0  )</f>
        <v>0</v>
      </c>
    </row>
    <row r="4602" customFormat="false" ht="12.8" hidden="false" customHeight="false" outlineLevel="0" collapsed="false">
      <c r="A4602" s="5" t="n">
        <v>44495</v>
      </c>
      <c r="B4602" s="6" t="n">
        <f aca="false">YEAR(A4602)</f>
        <v>2021</v>
      </c>
      <c r="C4602" s="7" t="n">
        <v>4915</v>
      </c>
      <c r="D4602" s="8" t="n">
        <f aca="false">AVERAGE($C4598:$C4602)</f>
        <v>4972.6</v>
      </c>
      <c r="E4602" s="8" t="n">
        <f aca="false">AVERAGE($C4578:$C4602)</f>
        <v>5125.88</v>
      </c>
      <c r="F4602" s="8" t="n">
        <f aca="false">AVERAGE($C4528:$C4602)</f>
        <v>5453.12</v>
      </c>
      <c r="G4602" s="4" t="n">
        <f aca="false">IF(  AND(  F4602 &lt; E4602,  E4602 &lt; D4602  ),  1,  0  )</f>
        <v>0</v>
      </c>
      <c r="H4602" s="12" t="n">
        <f aca="false">IF(  AND(  1 = G4602,  OR(  0 = $K4602,  2 = $K4602  )  ),  $C4602,  IF(  AND(  NOT(  "-" = H4601  ),  0 &lt; H4601  ),  H4601,  0  )  )</f>
        <v>6776</v>
      </c>
      <c r="I4602" s="4" t="n">
        <f aca="false">IF(  AND(  D4602 &lt; E4602,  E4602 &lt; F4602  ),  1,  0  )</f>
        <v>1</v>
      </c>
      <c r="J4602" s="12" t="n">
        <f aca="false">IF(  AND(  1 = I4602,  OR(  0 = $K4602,  1 = $K4602  )  ),  $C4602,  IF(  AND(  NOT(  "-" = J4601  ),  0 &lt; J4601  ),  J4601,  0  )  )</f>
        <v>6129</v>
      </c>
      <c r="K4602" s="13" t="n">
        <f aca="false">IF(  1 = G4601,  1,  IF(  1 = I4601,  2,  IF(  OR(  "-" = K4601,  1 = M4601),  0,  K4601  )  )  )</f>
        <v>2</v>
      </c>
      <c r="L4602" s="12" t="n">
        <f aca="false">IF(  AND(  1 = K4602,  1 = M4602  ),  (C4602 - H4602) * 100,  IF(  AND( 2 = K4602,  1 = M4602  ),  (J4602 - C4602) * 100,  0  )  )</f>
        <v>0</v>
      </c>
      <c r="M4602" s="6" t="n">
        <f aca="false">IF(  OR(  AND(  1 = K4602,  1 = I4602  ),  AND(  2 =K4602,  1 = G4602  )  ),  1,  0  )</f>
        <v>0</v>
      </c>
      <c r="N4602" s="0" t="n">
        <f aca="false">IF(  AND(  1 = M4602,  0 &lt; L4602  ),  1,  0  )</f>
        <v>0</v>
      </c>
    </row>
    <row r="4603" customFormat="false" ht="12.8" hidden="false" customHeight="false" outlineLevel="0" collapsed="false">
      <c r="A4603" s="5" t="n">
        <v>44496</v>
      </c>
      <c r="B4603" s="6" t="n">
        <f aca="false">YEAR(A4603)</f>
        <v>2021</v>
      </c>
      <c r="C4603" s="7" t="n">
        <v>4855</v>
      </c>
      <c r="D4603" s="8" t="n">
        <f aca="false">AVERAGE($C4599:$C4603)</f>
        <v>4937.6</v>
      </c>
      <c r="E4603" s="8" t="n">
        <f aca="false">AVERAGE($C4579:$C4603)</f>
        <v>5109.44</v>
      </c>
      <c r="F4603" s="8" t="n">
        <f aca="false">AVERAGE($C4529:$C4603)</f>
        <v>5428.92</v>
      </c>
      <c r="G4603" s="4" t="n">
        <f aca="false">IF(  AND(  F4603 &lt; E4603,  E4603 &lt; D4603  ),  1,  0  )</f>
        <v>0</v>
      </c>
      <c r="H4603" s="12" t="n">
        <f aca="false">IF(  AND(  1 = G4603,  OR(  0 = $K4603,  2 = $K4603  )  ),  $C4603,  IF(  AND(  NOT(  "-" = H4602  ),  0 &lt; H4602  ),  H4602,  0  )  )</f>
        <v>6776</v>
      </c>
      <c r="I4603" s="4" t="n">
        <f aca="false">IF(  AND(  D4603 &lt; E4603,  E4603 &lt; F4603  ),  1,  0  )</f>
        <v>1</v>
      </c>
      <c r="J4603" s="12" t="n">
        <f aca="false">IF(  AND(  1 = I4603,  OR(  0 = $K4603,  1 = $K4603  )  ),  $C4603,  IF(  AND(  NOT(  "-" = J4602  ),  0 &lt; J4602  ),  J4602,  0  )  )</f>
        <v>6129</v>
      </c>
      <c r="K4603" s="13" t="n">
        <f aca="false">IF(  1 = G4602,  1,  IF(  1 = I4602,  2,  IF(  OR(  "-" = K4602,  1 = M4602),  0,  K4602  )  )  )</f>
        <v>2</v>
      </c>
      <c r="L4603" s="12" t="n">
        <f aca="false">IF(  AND(  1 = K4603,  1 = M4603  ),  (C4603 - H4603) * 100,  IF(  AND( 2 = K4603,  1 = M4603  ),  (J4603 - C4603) * 100,  0  )  )</f>
        <v>0</v>
      </c>
      <c r="M4603" s="6" t="n">
        <f aca="false">IF(  OR(  AND(  1 = K4603,  1 = I4603  ),  AND(  2 =K4603,  1 = G4603  )  ),  1,  0  )</f>
        <v>0</v>
      </c>
      <c r="N4603" s="0" t="n">
        <f aca="false">IF(  AND(  1 = M4603,  0 &lt; L4603  ),  1,  0  )</f>
        <v>0</v>
      </c>
    </row>
    <row r="4604" customFormat="false" ht="12.8" hidden="false" customHeight="false" outlineLevel="0" collapsed="false">
      <c r="A4604" s="5" t="n">
        <v>44497</v>
      </c>
      <c r="B4604" s="6" t="n">
        <f aca="false">YEAR(A4604)</f>
        <v>2021</v>
      </c>
      <c r="C4604" s="7" t="n">
        <v>4936</v>
      </c>
      <c r="D4604" s="8" t="n">
        <f aca="false">AVERAGE($C4600:$C4604)</f>
        <v>4923.6</v>
      </c>
      <c r="E4604" s="8" t="n">
        <f aca="false">AVERAGE($C4580:$C4604)</f>
        <v>5093.92</v>
      </c>
      <c r="F4604" s="8" t="n">
        <f aca="false">AVERAGE($C4530:$C4604)</f>
        <v>5410.52</v>
      </c>
      <c r="G4604" s="4" t="n">
        <f aca="false">IF(  AND(  F4604 &lt; E4604,  E4604 &lt; D4604  ),  1,  0  )</f>
        <v>0</v>
      </c>
      <c r="H4604" s="12" t="n">
        <f aca="false">IF(  AND(  1 = G4604,  OR(  0 = $K4604,  2 = $K4604  )  ),  $C4604,  IF(  AND(  NOT(  "-" = H4603  ),  0 &lt; H4603  ),  H4603,  0  )  )</f>
        <v>6776</v>
      </c>
      <c r="I4604" s="4" t="n">
        <f aca="false">IF(  AND(  D4604 &lt; E4604,  E4604 &lt; F4604  ),  1,  0  )</f>
        <v>1</v>
      </c>
      <c r="J4604" s="12" t="n">
        <f aca="false">IF(  AND(  1 = I4604,  OR(  0 = $K4604,  1 = $K4604  )  ),  $C4604,  IF(  AND(  NOT(  "-" = J4603  ),  0 &lt; J4603  ),  J4603,  0  )  )</f>
        <v>6129</v>
      </c>
      <c r="K4604" s="13" t="n">
        <f aca="false">IF(  1 = G4603,  1,  IF(  1 = I4603,  2,  IF(  OR(  "-" = K4603,  1 = M4603),  0,  K4603  )  )  )</f>
        <v>2</v>
      </c>
      <c r="L4604" s="12" t="n">
        <f aca="false">IF(  AND(  1 = K4604,  1 = M4604  ),  (C4604 - H4604) * 100,  IF(  AND( 2 = K4604,  1 = M4604  ),  (J4604 - C4604) * 100,  0  )  )</f>
        <v>0</v>
      </c>
      <c r="M4604" s="6" t="n">
        <f aca="false">IF(  OR(  AND(  1 = K4604,  1 = I4604  ),  AND(  2 =K4604,  1 = G4604  )  ),  1,  0  )</f>
        <v>0</v>
      </c>
      <c r="N4604" s="0" t="n">
        <f aca="false">IF(  AND(  1 = M4604,  0 &lt; L4604  ),  1,  0  )</f>
        <v>0</v>
      </c>
    </row>
    <row r="4605" customFormat="false" ht="12.8" hidden="false" customHeight="false" outlineLevel="0" collapsed="false">
      <c r="A4605" s="5" t="n">
        <v>44498</v>
      </c>
      <c r="B4605" s="6" t="n">
        <f aca="false">YEAR(A4605)</f>
        <v>2021</v>
      </c>
      <c r="C4605" s="7" t="n">
        <v>5020</v>
      </c>
      <c r="D4605" s="8" t="n">
        <f aca="false">AVERAGE($C4601:$C4605)</f>
        <v>4927.2</v>
      </c>
      <c r="E4605" s="8" t="n">
        <f aca="false">AVERAGE($C4581:$C4605)</f>
        <v>5079.52</v>
      </c>
      <c r="F4605" s="8" t="n">
        <f aca="false">AVERAGE($C4531:$C4605)</f>
        <v>5393.06666666667</v>
      </c>
      <c r="G4605" s="4" t="n">
        <f aca="false">IF(  AND(  F4605 &lt; E4605,  E4605 &lt; D4605  ),  1,  0  )</f>
        <v>0</v>
      </c>
      <c r="H4605" s="12" t="n">
        <f aca="false">IF(  AND(  1 = G4605,  OR(  0 = $K4605,  2 = $K4605  )  ),  $C4605,  IF(  AND(  NOT(  "-" = H4604  ),  0 &lt; H4604  ),  H4604,  0  )  )</f>
        <v>6776</v>
      </c>
      <c r="I4605" s="4" t="n">
        <f aca="false">IF(  AND(  D4605 &lt; E4605,  E4605 &lt; F4605  ),  1,  0  )</f>
        <v>1</v>
      </c>
      <c r="J4605" s="12" t="n">
        <f aca="false">IF(  AND(  1 = I4605,  OR(  0 = $K4605,  1 = $K4605  )  ),  $C4605,  IF(  AND(  NOT(  "-" = J4604  ),  0 &lt; J4604  ),  J4604,  0  )  )</f>
        <v>6129</v>
      </c>
      <c r="K4605" s="13" t="n">
        <f aca="false">IF(  1 = G4604,  1,  IF(  1 = I4604,  2,  IF(  OR(  "-" = K4604,  1 = M4604),  0,  K4604  )  )  )</f>
        <v>2</v>
      </c>
      <c r="L4605" s="12" t="n">
        <f aca="false">IF(  AND(  1 = K4605,  1 = M4605  ),  (C4605 - H4605) * 100,  IF(  AND( 2 = K4605,  1 = M4605  ),  (J4605 - C4605) * 100,  0  )  )</f>
        <v>0</v>
      </c>
      <c r="M4605" s="6" t="n">
        <f aca="false">IF(  OR(  AND(  1 = K4605,  1 = I4605  ),  AND(  2 =K4605,  1 = G4605  )  ),  1,  0  )</f>
        <v>0</v>
      </c>
      <c r="N4605" s="0" t="n">
        <f aca="false">IF(  AND(  1 = M4605,  0 &lt; L4605  ),  1,  0  )</f>
        <v>0</v>
      </c>
    </row>
    <row r="4606" customFormat="false" ht="12.8" hidden="false" customHeight="false" outlineLevel="0" collapsed="false">
      <c r="A4606" s="5" t="n">
        <v>44501</v>
      </c>
      <c r="B4606" s="6" t="n">
        <f aca="false">YEAR(A4606)</f>
        <v>2021</v>
      </c>
      <c r="C4606" s="7" t="n">
        <v>5060</v>
      </c>
      <c r="D4606" s="8" t="n">
        <f aca="false">AVERAGE($C4602:$C4606)</f>
        <v>4957.2</v>
      </c>
      <c r="E4606" s="8" t="n">
        <f aca="false">AVERAGE($C4582:$C4606)</f>
        <v>5065.2</v>
      </c>
      <c r="F4606" s="8" t="n">
        <f aca="false">AVERAGE($C4532:$C4606)</f>
        <v>5375.57333333333</v>
      </c>
      <c r="G4606" s="4" t="n">
        <f aca="false">IF(  AND(  F4606 &lt; E4606,  E4606 &lt; D4606  ),  1,  0  )</f>
        <v>0</v>
      </c>
      <c r="H4606" s="12" t="n">
        <f aca="false">IF(  AND(  1 = G4606,  OR(  0 = $K4606,  2 = $K4606  )  ),  $C4606,  IF(  AND(  NOT(  "-" = H4605  ),  0 &lt; H4605  ),  H4605,  0  )  )</f>
        <v>6776</v>
      </c>
      <c r="I4606" s="4" t="n">
        <f aca="false">IF(  AND(  D4606 &lt; E4606,  E4606 &lt; F4606  ),  1,  0  )</f>
        <v>1</v>
      </c>
      <c r="J4606" s="12" t="n">
        <f aca="false">IF(  AND(  1 = I4606,  OR(  0 = $K4606,  1 = $K4606  )  ),  $C4606,  IF(  AND(  NOT(  "-" = J4605  ),  0 &lt; J4605  ),  J4605,  0  )  )</f>
        <v>6129</v>
      </c>
      <c r="K4606" s="13" t="n">
        <f aca="false">IF(  1 = G4605,  1,  IF(  1 = I4605,  2,  IF(  OR(  "-" = K4605,  1 = M4605),  0,  K4605  )  )  )</f>
        <v>2</v>
      </c>
      <c r="L4606" s="12" t="n">
        <f aca="false">IF(  AND(  1 = K4606,  1 = M4606  ),  (C4606 - H4606) * 100,  IF(  AND( 2 = K4606,  1 = M4606  ),  (J4606 - C4606) * 100,  0  )  )</f>
        <v>0</v>
      </c>
      <c r="M4606" s="6" t="n">
        <f aca="false">IF(  OR(  AND(  1 = K4606,  1 = I4606  ),  AND(  2 =K4606,  1 = G4606  )  ),  1,  0  )</f>
        <v>0</v>
      </c>
      <c r="N4606" s="0" t="n">
        <f aca="false">IF(  AND(  1 = M4606,  0 &lt; L4606  ),  1,  0  )</f>
        <v>0</v>
      </c>
    </row>
    <row r="4607" customFormat="false" ht="12.8" hidden="false" customHeight="false" outlineLevel="0" collapsed="false">
      <c r="A4607" s="5" t="n">
        <v>44502</v>
      </c>
      <c r="B4607" s="6" t="n">
        <f aca="false">YEAR(A4607)</f>
        <v>2021</v>
      </c>
      <c r="C4607" s="7" t="n">
        <v>4997</v>
      </c>
      <c r="D4607" s="8" t="n">
        <f aca="false">AVERAGE($C4603:$C4607)</f>
        <v>4973.6</v>
      </c>
      <c r="E4607" s="8" t="n">
        <f aca="false">AVERAGE($C4583:$C4607)</f>
        <v>5051.36</v>
      </c>
      <c r="F4607" s="8" t="n">
        <f aca="false">AVERAGE($C4533:$C4607)</f>
        <v>5357.74666666667</v>
      </c>
      <c r="G4607" s="4" t="n">
        <f aca="false">IF(  AND(  F4607 &lt; E4607,  E4607 &lt; D4607  ),  1,  0  )</f>
        <v>0</v>
      </c>
      <c r="H4607" s="12" t="n">
        <f aca="false">IF(  AND(  1 = G4607,  OR(  0 = $K4607,  2 = $K4607  )  ),  $C4607,  IF(  AND(  NOT(  "-" = H4606  ),  0 &lt; H4606  ),  H4606,  0  )  )</f>
        <v>6776</v>
      </c>
      <c r="I4607" s="4" t="n">
        <f aca="false">IF(  AND(  D4607 &lt; E4607,  E4607 &lt; F4607  ),  1,  0  )</f>
        <v>1</v>
      </c>
      <c r="J4607" s="12" t="n">
        <f aca="false">IF(  AND(  1 = I4607,  OR(  0 = $K4607,  1 = $K4607  )  ),  $C4607,  IF(  AND(  NOT(  "-" = J4606  ),  0 &lt; J4606  ),  J4606,  0  )  )</f>
        <v>6129</v>
      </c>
      <c r="K4607" s="13" t="n">
        <f aca="false">IF(  1 = G4606,  1,  IF(  1 = I4606,  2,  IF(  OR(  "-" = K4606,  1 = M4606),  0,  K4606  )  )  )</f>
        <v>2</v>
      </c>
      <c r="L4607" s="12" t="n">
        <f aca="false">IF(  AND(  1 = K4607,  1 = M4607  ),  (C4607 - H4607) * 100,  IF(  AND( 2 = K4607,  1 = M4607  ),  (J4607 - C4607) * 100,  0  )  )</f>
        <v>0</v>
      </c>
      <c r="M4607" s="6" t="n">
        <f aca="false">IF(  OR(  AND(  1 = K4607,  1 = I4607  ),  AND(  2 =K4607,  1 = G4607  )  ),  1,  0  )</f>
        <v>0</v>
      </c>
      <c r="N4607" s="0" t="n">
        <f aca="false">IF(  AND(  1 = M4607,  0 &lt; L4607  ),  1,  0  )</f>
        <v>0</v>
      </c>
    </row>
    <row r="4608" customFormat="false" ht="12.8" hidden="false" customHeight="false" outlineLevel="0" collapsed="false">
      <c r="A4608" s="5" t="n">
        <v>44504</v>
      </c>
      <c r="B4608" s="6" t="n">
        <f aca="false">YEAR(A4608)</f>
        <v>2021</v>
      </c>
      <c r="C4608" s="7" t="n">
        <v>4914</v>
      </c>
      <c r="D4608" s="8" t="n">
        <f aca="false">AVERAGE($C4604:$C4608)</f>
        <v>4985.4</v>
      </c>
      <c r="E4608" s="8" t="n">
        <f aca="false">AVERAGE($C4584:$C4608)</f>
        <v>5035</v>
      </c>
      <c r="F4608" s="8" t="n">
        <f aca="false">AVERAGE($C4534:$C4608)</f>
        <v>5338.69333333333</v>
      </c>
      <c r="G4608" s="4" t="n">
        <f aca="false">IF(  AND(  F4608 &lt; E4608,  E4608 &lt; D4608  ),  1,  0  )</f>
        <v>0</v>
      </c>
      <c r="H4608" s="12" t="n">
        <f aca="false">IF(  AND(  1 = G4608,  OR(  0 = $K4608,  2 = $K4608  )  ),  $C4608,  IF(  AND(  NOT(  "-" = H4607  ),  0 &lt; H4607  ),  H4607,  0  )  )</f>
        <v>6776</v>
      </c>
      <c r="I4608" s="4" t="n">
        <f aca="false">IF(  AND(  D4608 &lt; E4608,  E4608 &lt; F4608  ),  1,  0  )</f>
        <v>1</v>
      </c>
      <c r="J4608" s="12" t="n">
        <f aca="false">IF(  AND(  1 = I4608,  OR(  0 = $K4608,  1 = $K4608  )  ),  $C4608,  IF(  AND(  NOT(  "-" = J4607  ),  0 &lt; J4607  ),  J4607,  0  )  )</f>
        <v>6129</v>
      </c>
      <c r="K4608" s="13" t="n">
        <f aca="false">IF(  1 = G4607,  1,  IF(  1 = I4607,  2,  IF(  OR(  "-" = K4607,  1 = M4607),  0,  K4607  )  )  )</f>
        <v>2</v>
      </c>
      <c r="L4608" s="12" t="n">
        <f aca="false">IF(  AND(  1 = K4608,  1 = M4608  ),  (C4608 - H4608) * 100,  IF(  AND( 2 = K4608,  1 = M4608  ),  (J4608 - C4608) * 100,  0  )  )</f>
        <v>0</v>
      </c>
      <c r="M4608" s="6" t="n">
        <f aca="false">IF(  OR(  AND(  1 = K4608,  1 = I4608  ),  AND(  2 =K4608,  1 = G4608  )  ),  1,  0  )</f>
        <v>0</v>
      </c>
      <c r="N4608" s="0" t="n">
        <f aca="false">IF(  AND(  1 = M4608,  0 &lt; L4608  ),  1,  0  )</f>
        <v>0</v>
      </c>
    </row>
    <row r="4609" customFormat="false" ht="12.8" hidden="false" customHeight="false" outlineLevel="0" collapsed="false">
      <c r="A4609" s="5" t="n">
        <v>44505</v>
      </c>
      <c r="B4609" s="6" t="n">
        <f aca="false">YEAR(A4609)</f>
        <v>2021</v>
      </c>
      <c r="C4609" s="7" t="n">
        <v>5064</v>
      </c>
      <c r="D4609" s="8" t="n">
        <f aca="false">AVERAGE($C4605:$C4609)</f>
        <v>5011</v>
      </c>
      <c r="E4609" s="8" t="n">
        <f aca="false">AVERAGE($C4585:$C4609)</f>
        <v>5020.32</v>
      </c>
      <c r="F4609" s="8" t="n">
        <f aca="false">AVERAGE($C4535:$C4609)</f>
        <v>5321.84</v>
      </c>
      <c r="G4609" s="4" t="n">
        <f aca="false">IF(  AND(  F4609 &lt; E4609,  E4609 &lt; D4609  ),  1,  0  )</f>
        <v>0</v>
      </c>
      <c r="H4609" s="12" t="n">
        <f aca="false">IF(  AND(  1 = G4609,  OR(  0 = $K4609,  2 = $K4609  )  ),  $C4609,  IF(  AND(  NOT(  "-" = H4608  ),  0 &lt; H4608  ),  H4608,  0  )  )</f>
        <v>6776</v>
      </c>
      <c r="I4609" s="4" t="n">
        <f aca="false">IF(  AND(  D4609 &lt; E4609,  E4609 &lt; F4609  ),  1,  0  )</f>
        <v>1</v>
      </c>
      <c r="J4609" s="12" t="n">
        <f aca="false">IF(  AND(  1 = I4609,  OR(  0 = $K4609,  1 = $K4609  )  ),  $C4609,  IF(  AND(  NOT(  "-" = J4608  ),  0 &lt; J4608  ),  J4608,  0  )  )</f>
        <v>6129</v>
      </c>
      <c r="K4609" s="13" t="n">
        <f aca="false">IF(  1 = G4608,  1,  IF(  1 = I4608,  2,  IF(  OR(  "-" = K4608,  1 = M4608),  0,  K4608  )  )  )</f>
        <v>2</v>
      </c>
      <c r="L4609" s="12" t="n">
        <f aca="false">IF(  AND(  1 = K4609,  1 = M4609  ),  (C4609 - H4609) * 100,  IF(  AND( 2 = K4609,  1 = M4609  ),  (J4609 - C4609) * 100,  0  )  )</f>
        <v>0</v>
      </c>
      <c r="M4609" s="6" t="n">
        <f aca="false">IF(  OR(  AND(  1 = K4609,  1 = I4609  ),  AND(  2 =K4609,  1 = G4609  )  ),  1,  0  )</f>
        <v>0</v>
      </c>
      <c r="N4609" s="0" t="n">
        <f aca="false">IF(  AND(  1 = M4609,  0 &lt; L4609  ),  1,  0  )</f>
        <v>0</v>
      </c>
    </row>
    <row r="4610" customFormat="false" ht="12.8" hidden="false" customHeight="false" outlineLevel="0" collapsed="false">
      <c r="A4610" s="5" t="n">
        <v>44508</v>
      </c>
      <c r="B4610" s="6" t="n">
        <f aca="false">YEAR(A4610)</f>
        <v>2021</v>
      </c>
      <c r="C4610" s="7" t="n">
        <v>4926</v>
      </c>
      <c r="D4610" s="8" t="n">
        <f aca="false">AVERAGE($C4606:$C4610)</f>
        <v>4992.2</v>
      </c>
      <c r="E4610" s="8" t="n">
        <f aca="false">AVERAGE($C4586:$C4610)</f>
        <v>5019.08</v>
      </c>
      <c r="F4610" s="8" t="n">
        <f aca="false">AVERAGE($C4536:$C4610)</f>
        <v>5304.18666666667</v>
      </c>
      <c r="G4610" s="4" t="n">
        <f aca="false">IF(  AND(  F4610 &lt; E4610,  E4610 &lt; D4610  ),  1,  0  )</f>
        <v>0</v>
      </c>
      <c r="H4610" s="12" t="n">
        <f aca="false">IF(  AND(  1 = G4610,  OR(  0 = $K4610,  2 = $K4610  )  ),  $C4610,  IF(  AND(  NOT(  "-" = H4609  ),  0 &lt; H4609  ),  H4609,  0  )  )</f>
        <v>6776</v>
      </c>
      <c r="I4610" s="4" t="n">
        <f aca="false">IF(  AND(  D4610 &lt; E4610,  E4610 &lt; F4610  ),  1,  0  )</f>
        <v>1</v>
      </c>
      <c r="J4610" s="12" t="n">
        <f aca="false">IF(  AND(  1 = I4610,  OR(  0 = $K4610,  1 = $K4610  )  ),  $C4610,  IF(  AND(  NOT(  "-" = J4609  ),  0 &lt; J4609  ),  J4609,  0  )  )</f>
        <v>6129</v>
      </c>
      <c r="K4610" s="13" t="n">
        <f aca="false">IF(  1 = G4609,  1,  IF(  1 = I4609,  2,  IF(  OR(  "-" = K4609,  1 = M4609),  0,  K4609  )  )  )</f>
        <v>2</v>
      </c>
      <c r="L4610" s="12" t="n">
        <f aca="false">IF(  AND(  1 = K4610,  1 = M4610  ),  (C4610 - H4610) * 100,  IF(  AND( 2 = K4610,  1 = M4610  ),  (J4610 - C4610) * 100,  0  )  )</f>
        <v>0</v>
      </c>
      <c r="M4610" s="6" t="n">
        <f aca="false">IF(  OR(  AND(  1 = K4610,  1 = I4610  ),  AND(  2 =K4610,  1 = G4610  )  ),  1,  0  )</f>
        <v>0</v>
      </c>
      <c r="N4610" s="0" t="n">
        <f aca="false">IF(  AND(  1 = M4610,  0 &lt; L4610  ),  1,  0  )</f>
        <v>0</v>
      </c>
    </row>
    <row r="4611" customFormat="false" ht="12.8" hidden="false" customHeight="false" outlineLevel="0" collapsed="false">
      <c r="A4611" s="5" t="n">
        <v>44509</v>
      </c>
      <c r="B4611" s="6" t="n">
        <f aca="false">YEAR(A4611)</f>
        <v>2021</v>
      </c>
      <c r="C4611" s="7" t="n">
        <v>4945</v>
      </c>
      <c r="D4611" s="8" t="n">
        <f aca="false">AVERAGE($C4607:$C4611)</f>
        <v>4969.2</v>
      </c>
      <c r="E4611" s="8" t="n">
        <f aca="false">AVERAGE($C4587:$C4611)</f>
        <v>5020.04</v>
      </c>
      <c r="F4611" s="8" t="n">
        <f aca="false">AVERAGE($C4537:$C4611)</f>
        <v>5288.4</v>
      </c>
      <c r="G4611" s="4" t="n">
        <f aca="false">IF(  AND(  F4611 &lt; E4611,  E4611 &lt; D4611  ),  1,  0  )</f>
        <v>0</v>
      </c>
      <c r="H4611" s="12" t="n">
        <f aca="false">IF(  AND(  1 = G4611,  OR(  0 = $K4611,  2 = $K4611  )  ),  $C4611,  IF(  AND(  NOT(  "-" = H4610  ),  0 &lt; H4610  ),  H4610,  0  )  )</f>
        <v>6776</v>
      </c>
      <c r="I4611" s="4" t="n">
        <f aca="false">IF(  AND(  D4611 &lt; E4611,  E4611 &lt; F4611  ),  1,  0  )</f>
        <v>1</v>
      </c>
      <c r="J4611" s="12" t="n">
        <f aca="false">IF(  AND(  1 = I4611,  OR(  0 = $K4611,  1 = $K4611  )  ),  $C4611,  IF(  AND(  NOT(  "-" = J4610  ),  0 &lt; J4610  ),  J4610,  0  )  )</f>
        <v>6129</v>
      </c>
      <c r="K4611" s="13" t="n">
        <f aca="false">IF(  1 = G4610,  1,  IF(  1 = I4610,  2,  IF(  OR(  "-" = K4610,  1 = M4610),  0,  K4610  )  )  )</f>
        <v>2</v>
      </c>
      <c r="L4611" s="12" t="n">
        <f aca="false">IF(  AND(  1 = K4611,  1 = M4611  ),  (C4611 - H4611) * 100,  IF(  AND( 2 = K4611,  1 = M4611  ),  (J4611 - C4611) * 100,  0  )  )</f>
        <v>0</v>
      </c>
      <c r="M4611" s="6" t="n">
        <f aca="false">IF(  OR(  AND(  1 = K4611,  1 = I4611  ),  AND(  2 =K4611,  1 = G4611  )  ),  1,  0  )</f>
        <v>0</v>
      </c>
      <c r="N4611" s="0" t="n">
        <f aca="false">IF(  AND(  1 = M4611,  0 &lt; L4611  ),  1,  0  )</f>
        <v>0</v>
      </c>
    </row>
    <row r="4612" customFormat="false" ht="12.8" hidden="false" customHeight="false" outlineLevel="0" collapsed="false">
      <c r="A4612" s="5" t="n">
        <v>44510</v>
      </c>
      <c r="B4612" s="6" t="n">
        <f aca="false">YEAR(A4612)</f>
        <v>2021</v>
      </c>
      <c r="C4612" s="7" t="n">
        <v>4974</v>
      </c>
      <c r="D4612" s="8" t="n">
        <f aca="false">AVERAGE($C4608:$C4612)</f>
        <v>4964.6</v>
      </c>
      <c r="E4612" s="8" t="n">
        <f aca="false">AVERAGE($C4588:$C4612)</f>
        <v>5025.24</v>
      </c>
      <c r="F4612" s="8" t="n">
        <f aca="false">AVERAGE($C4538:$C4612)</f>
        <v>5274.76</v>
      </c>
      <c r="G4612" s="4" t="n">
        <f aca="false">IF(  AND(  F4612 &lt; E4612,  E4612 &lt; D4612  ),  1,  0  )</f>
        <v>0</v>
      </c>
      <c r="H4612" s="12" t="n">
        <f aca="false">IF(  AND(  1 = G4612,  OR(  0 = $K4612,  2 = $K4612  )  ),  $C4612,  IF(  AND(  NOT(  "-" = H4611  ),  0 &lt; H4611  ),  H4611,  0  )  )</f>
        <v>6776</v>
      </c>
      <c r="I4612" s="4" t="n">
        <f aca="false">IF(  AND(  D4612 &lt; E4612,  E4612 &lt; F4612  ),  1,  0  )</f>
        <v>1</v>
      </c>
      <c r="J4612" s="12" t="n">
        <f aca="false">IF(  AND(  1 = I4612,  OR(  0 = $K4612,  1 = $K4612  )  ),  $C4612,  IF(  AND(  NOT(  "-" = J4611  ),  0 &lt; J4611  ),  J4611,  0  )  )</f>
        <v>6129</v>
      </c>
      <c r="K4612" s="13" t="n">
        <f aca="false">IF(  1 = G4611,  1,  IF(  1 = I4611,  2,  IF(  OR(  "-" = K4611,  1 = M4611),  0,  K4611  )  )  )</f>
        <v>2</v>
      </c>
      <c r="L4612" s="12" t="n">
        <f aca="false">IF(  AND(  1 = K4612,  1 = M4612  ),  (C4612 - H4612) * 100,  IF(  AND( 2 = K4612,  1 = M4612  ),  (J4612 - C4612) * 100,  0  )  )</f>
        <v>0</v>
      </c>
      <c r="M4612" s="6" t="n">
        <f aca="false">IF(  OR(  AND(  1 = K4612,  1 = I4612  ),  AND(  2 =K4612,  1 = G4612  )  ),  1,  0  )</f>
        <v>0</v>
      </c>
      <c r="N4612" s="0" t="n">
        <f aca="false">IF(  AND(  1 = M4612,  0 &lt; L4612  ),  1,  0  )</f>
        <v>0</v>
      </c>
    </row>
    <row r="4613" customFormat="false" ht="12.8" hidden="false" customHeight="false" outlineLevel="0" collapsed="false">
      <c r="A4613" s="5" t="n">
        <v>44511</v>
      </c>
      <c r="B4613" s="6" t="n">
        <f aca="false">YEAR(A4613)</f>
        <v>2021</v>
      </c>
      <c r="C4613" s="7" t="n">
        <v>4995</v>
      </c>
      <c r="D4613" s="8" t="n">
        <f aca="false">AVERAGE($C4609:$C4613)</f>
        <v>4980.8</v>
      </c>
      <c r="E4613" s="8" t="n">
        <f aca="false">AVERAGE($C4589:$C4613)</f>
        <v>5026.64</v>
      </c>
      <c r="F4613" s="8" t="n">
        <f aca="false">AVERAGE($C4539:$C4613)</f>
        <v>5261.6</v>
      </c>
      <c r="G4613" s="4" t="n">
        <f aca="false">IF(  AND(  F4613 &lt; E4613,  E4613 &lt; D4613  ),  1,  0  )</f>
        <v>0</v>
      </c>
      <c r="H4613" s="12" t="n">
        <f aca="false">IF(  AND(  1 = G4613,  OR(  0 = $K4613,  2 = $K4613  )  ),  $C4613,  IF(  AND(  NOT(  "-" = H4612  ),  0 &lt; H4612  ),  H4612,  0  )  )</f>
        <v>6776</v>
      </c>
      <c r="I4613" s="4" t="n">
        <f aca="false">IF(  AND(  D4613 &lt; E4613,  E4613 &lt; F4613  ),  1,  0  )</f>
        <v>1</v>
      </c>
      <c r="J4613" s="12" t="n">
        <f aca="false">IF(  AND(  1 = I4613,  OR(  0 = $K4613,  1 = $K4613  )  ),  $C4613,  IF(  AND(  NOT(  "-" = J4612  ),  0 &lt; J4612  ),  J4612,  0  )  )</f>
        <v>6129</v>
      </c>
      <c r="K4613" s="13" t="n">
        <f aca="false">IF(  1 = G4612,  1,  IF(  1 = I4612,  2,  IF(  OR(  "-" = K4612,  1 = M4612),  0,  K4612  )  )  )</f>
        <v>2</v>
      </c>
      <c r="L4613" s="12" t="n">
        <f aca="false">IF(  AND(  1 = K4613,  1 = M4613  ),  (C4613 - H4613) * 100,  IF(  AND( 2 = K4613,  1 = M4613  ),  (J4613 - C4613) * 100,  0  )  )</f>
        <v>0</v>
      </c>
      <c r="M4613" s="6" t="n">
        <f aca="false">IF(  OR(  AND(  1 = K4613,  1 = I4613  ),  AND(  2 =K4613,  1 = G4613  )  ),  1,  0  )</f>
        <v>0</v>
      </c>
      <c r="N4613" s="0" t="n">
        <f aca="false">IF(  AND(  1 = M4613,  0 &lt; L4613  ),  1,  0  )</f>
        <v>0</v>
      </c>
    </row>
    <row r="4614" customFormat="false" ht="12.8" hidden="false" customHeight="false" outlineLevel="0" collapsed="false">
      <c r="A4614" s="5" t="n">
        <v>44512</v>
      </c>
      <c r="B4614" s="6" t="n">
        <f aca="false">YEAR(A4614)</f>
        <v>2021</v>
      </c>
      <c r="C4614" s="7" t="n">
        <v>5031</v>
      </c>
      <c r="D4614" s="8" t="n">
        <f aca="false">AVERAGE($C4610:$C4614)</f>
        <v>4974.2</v>
      </c>
      <c r="E4614" s="8" t="n">
        <f aca="false">AVERAGE($C4590:$C4614)</f>
        <v>5027.28</v>
      </c>
      <c r="F4614" s="8" t="n">
        <f aca="false">AVERAGE($C4540:$C4614)</f>
        <v>5248.52</v>
      </c>
      <c r="G4614" s="4" t="n">
        <f aca="false">IF(  AND(  F4614 &lt; E4614,  E4614 &lt; D4614  ),  1,  0  )</f>
        <v>0</v>
      </c>
      <c r="H4614" s="12" t="n">
        <f aca="false">IF(  AND(  1 = G4614,  OR(  0 = $K4614,  2 = $K4614  )  ),  $C4614,  IF(  AND(  NOT(  "-" = H4613  ),  0 &lt; H4613  ),  H4613,  0  )  )</f>
        <v>6776</v>
      </c>
      <c r="I4614" s="4" t="n">
        <f aca="false">IF(  AND(  D4614 &lt; E4614,  E4614 &lt; F4614  ),  1,  0  )</f>
        <v>1</v>
      </c>
      <c r="J4614" s="12" t="n">
        <f aca="false">IF(  AND(  1 = I4614,  OR(  0 = $K4614,  1 = $K4614  )  ),  $C4614,  IF(  AND(  NOT(  "-" = J4613  ),  0 &lt; J4613  ),  J4613,  0  )  )</f>
        <v>6129</v>
      </c>
      <c r="K4614" s="13" t="n">
        <f aca="false">IF(  1 = G4613,  1,  IF(  1 = I4613,  2,  IF(  OR(  "-" = K4613,  1 = M4613),  0,  K4613  )  )  )</f>
        <v>2</v>
      </c>
      <c r="L4614" s="12" t="n">
        <f aca="false">IF(  AND(  1 = K4614,  1 = M4614  ),  (C4614 - H4614) * 100,  IF(  AND( 2 = K4614,  1 = M4614  ),  (J4614 - C4614) * 100,  0  )  )</f>
        <v>0</v>
      </c>
      <c r="M4614" s="6" t="n">
        <f aca="false">IF(  OR(  AND(  1 = K4614,  1 = I4614  ),  AND(  2 =K4614,  1 = G4614  )  ),  1,  0  )</f>
        <v>0</v>
      </c>
      <c r="N4614" s="0" t="n">
        <f aca="false">IF(  AND(  1 = M4614,  0 &lt; L4614  ),  1,  0  )</f>
        <v>0</v>
      </c>
    </row>
    <row r="4615" customFormat="false" ht="12.8" hidden="false" customHeight="false" outlineLevel="0" collapsed="false">
      <c r="A4615" s="5" t="n">
        <v>44515</v>
      </c>
      <c r="B4615" s="6" t="n">
        <f aca="false">YEAR(A4615)</f>
        <v>2021</v>
      </c>
      <c r="C4615" s="7" t="n">
        <v>5020</v>
      </c>
      <c r="D4615" s="8" t="n">
        <f aca="false">AVERAGE($C4611:$C4615)</f>
        <v>4993</v>
      </c>
      <c r="E4615" s="8" t="n">
        <f aca="false">AVERAGE($C4591:$C4615)</f>
        <v>5025.52</v>
      </c>
      <c r="F4615" s="8" t="n">
        <f aca="false">AVERAGE($C4541:$C4615)</f>
        <v>5234.88</v>
      </c>
      <c r="G4615" s="4" t="n">
        <f aca="false">IF(  AND(  F4615 &lt; E4615,  E4615 &lt; D4615  ),  1,  0  )</f>
        <v>0</v>
      </c>
      <c r="H4615" s="12" t="n">
        <f aca="false">IF(  AND(  1 = G4615,  OR(  0 = $K4615,  2 = $K4615  )  ),  $C4615,  IF(  AND(  NOT(  "-" = H4614  ),  0 &lt; H4614  ),  H4614,  0  )  )</f>
        <v>6776</v>
      </c>
      <c r="I4615" s="4" t="n">
        <f aca="false">IF(  AND(  D4615 &lt; E4615,  E4615 &lt; F4615  ),  1,  0  )</f>
        <v>1</v>
      </c>
      <c r="J4615" s="12" t="n">
        <f aca="false">IF(  AND(  1 = I4615,  OR(  0 = $K4615,  1 = $K4615  )  ),  $C4615,  IF(  AND(  NOT(  "-" = J4614  ),  0 &lt; J4614  ),  J4614,  0  )  )</f>
        <v>6129</v>
      </c>
      <c r="K4615" s="13" t="n">
        <f aca="false">IF(  1 = G4614,  1,  IF(  1 = I4614,  2,  IF(  OR(  "-" = K4614,  1 = M4614),  0,  K4614  )  )  )</f>
        <v>2</v>
      </c>
      <c r="L4615" s="12" t="n">
        <f aca="false">IF(  AND(  1 = K4615,  1 = M4615  ),  (C4615 - H4615) * 100,  IF(  AND( 2 = K4615,  1 = M4615  ),  (J4615 - C4615) * 100,  0  )  )</f>
        <v>0</v>
      </c>
      <c r="M4615" s="6" t="n">
        <f aca="false">IF(  OR(  AND(  1 = K4615,  1 = I4615  ),  AND(  2 =K4615,  1 = G4615  )  ),  1,  0  )</f>
        <v>0</v>
      </c>
      <c r="N4615" s="0" t="n">
        <f aca="false">IF(  AND(  1 = M4615,  0 &lt; L4615  ),  1,  0  )</f>
        <v>0</v>
      </c>
    </row>
    <row r="4616" customFormat="false" ht="12.8" hidden="false" customHeight="false" outlineLevel="0" collapsed="false">
      <c r="A4616" s="5" t="n">
        <v>44516</v>
      </c>
      <c r="B4616" s="6" t="n">
        <f aca="false">YEAR(A4616)</f>
        <v>2021</v>
      </c>
      <c r="C4616" s="7" t="n">
        <v>5118</v>
      </c>
      <c r="D4616" s="8" t="n">
        <f aca="false">AVERAGE($C4612:$C4616)</f>
        <v>5027.6</v>
      </c>
      <c r="E4616" s="8" t="n">
        <f aca="false">AVERAGE($C4592:$C4616)</f>
        <v>5025.64</v>
      </c>
      <c r="F4616" s="8" t="n">
        <f aca="false">AVERAGE($C4542:$C4616)</f>
        <v>5224.21333333333</v>
      </c>
      <c r="G4616" s="4" t="n">
        <f aca="false">IF(  AND(  F4616 &lt; E4616,  E4616 &lt; D4616  ),  1,  0  )</f>
        <v>0</v>
      </c>
      <c r="H4616" s="12" t="n">
        <f aca="false">IF(  AND(  1 = G4616,  OR(  0 = $K4616,  2 = $K4616  )  ),  $C4616,  IF(  AND(  NOT(  "-" = H4615  ),  0 &lt; H4615  ),  H4615,  0  )  )</f>
        <v>6776</v>
      </c>
      <c r="I4616" s="4" t="n">
        <f aca="false">IF(  AND(  D4616 &lt; E4616,  E4616 &lt; F4616  ),  1,  0  )</f>
        <v>0</v>
      </c>
      <c r="J4616" s="12" t="n">
        <f aca="false">IF(  AND(  1 = I4616,  OR(  0 = $K4616,  1 = $K4616  )  ),  $C4616,  IF(  AND(  NOT(  "-" = J4615  ),  0 &lt; J4615  ),  J4615,  0  )  )</f>
        <v>6129</v>
      </c>
      <c r="K4616" s="13" t="n">
        <f aca="false">IF(  1 = G4615,  1,  IF(  1 = I4615,  2,  IF(  OR(  "-" = K4615,  1 = M4615),  0,  K4615  )  )  )</f>
        <v>2</v>
      </c>
      <c r="L4616" s="12" t="n">
        <f aca="false">IF(  AND(  1 = K4616,  1 = M4616  ),  (C4616 - H4616) * 100,  IF(  AND( 2 = K4616,  1 = M4616  ),  (J4616 - C4616) * 100,  0  )  )</f>
        <v>0</v>
      </c>
      <c r="M4616" s="6" t="n">
        <f aca="false">IF(  OR(  AND(  1 = K4616,  1 = I4616  ),  AND(  2 =K4616,  1 = G4616  )  ),  1,  0  )</f>
        <v>0</v>
      </c>
      <c r="N4616" s="0" t="n">
        <f aca="false">IF(  AND(  1 = M4616,  0 &lt; L4616  ),  1,  0  )</f>
        <v>0</v>
      </c>
    </row>
    <row r="4617" customFormat="false" ht="12.8" hidden="false" customHeight="false" outlineLevel="0" collapsed="false">
      <c r="A4617" s="5" t="n">
        <v>44517</v>
      </c>
      <c r="B4617" s="6" t="n">
        <f aca="false">YEAR(A4617)</f>
        <v>2021</v>
      </c>
      <c r="C4617" s="7" t="n">
        <v>5074</v>
      </c>
      <c r="D4617" s="8" t="n">
        <f aca="false">AVERAGE($C4613:$C4617)</f>
        <v>5047.6</v>
      </c>
      <c r="E4617" s="8" t="n">
        <f aca="false">AVERAGE($C4593:$C4617)</f>
        <v>5022.8</v>
      </c>
      <c r="F4617" s="8" t="n">
        <f aca="false">AVERAGE($C4543:$C4617)</f>
        <v>5213.58666666667</v>
      </c>
      <c r="G4617" s="4" t="n">
        <f aca="false">IF(  AND(  F4617 &lt; E4617,  E4617 &lt; D4617  ),  1,  0  )</f>
        <v>0</v>
      </c>
      <c r="H4617" s="12" t="n">
        <f aca="false">IF(  AND(  1 = G4617,  OR(  0 = $K4617,  2 = $K4617  )  ),  $C4617,  IF(  AND(  NOT(  "-" = H4616  ),  0 &lt; H4616  ),  H4616,  0  )  )</f>
        <v>6776</v>
      </c>
      <c r="I4617" s="4" t="n">
        <f aca="false">IF(  AND(  D4617 &lt; E4617,  E4617 &lt; F4617  ),  1,  0  )</f>
        <v>0</v>
      </c>
      <c r="J4617" s="12" t="n">
        <f aca="false">IF(  AND(  1 = I4617,  OR(  0 = $K4617,  1 = $K4617  )  ),  $C4617,  IF(  AND(  NOT(  "-" = J4616  ),  0 &lt; J4616  ),  J4616,  0  )  )</f>
        <v>6129</v>
      </c>
      <c r="K4617" s="13" t="n">
        <f aca="false">IF(  1 = G4616,  1,  IF(  1 = I4616,  2,  IF(  OR(  "-" = K4616,  1 = M4616),  0,  K4616  )  )  )</f>
        <v>2</v>
      </c>
      <c r="L4617" s="12" t="n">
        <f aca="false">IF(  AND(  1 = K4617,  1 = M4617  ),  (C4617 - H4617) * 100,  IF(  AND( 2 = K4617,  1 = M4617  ),  (J4617 - C4617) * 100,  0  )  )</f>
        <v>0</v>
      </c>
      <c r="M4617" s="6" t="n">
        <f aca="false">IF(  OR(  AND(  1 = K4617,  1 = I4617  ),  AND(  2 =K4617,  1 = G4617  )  ),  1,  0  )</f>
        <v>0</v>
      </c>
      <c r="N4617" s="0" t="n">
        <f aca="false">IF(  AND(  1 = M4617,  0 &lt; L4617  ),  1,  0  )</f>
        <v>0</v>
      </c>
    </row>
    <row r="4618" customFormat="false" ht="12.8" hidden="false" customHeight="false" outlineLevel="0" collapsed="false">
      <c r="A4618" s="5" t="n">
        <v>44518</v>
      </c>
      <c r="B4618" s="6" t="n">
        <f aca="false">YEAR(A4618)</f>
        <v>2021</v>
      </c>
      <c r="C4618" s="7" t="n">
        <v>5150</v>
      </c>
      <c r="D4618" s="8" t="n">
        <f aca="false">AVERAGE($C4614:$C4618)</f>
        <v>5078.6</v>
      </c>
      <c r="E4618" s="8" t="n">
        <f aca="false">AVERAGE($C4594:$C4618)</f>
        <v>5024.84</v>
      </c>
      <c r="F4618" s="8" t="n">
        <f aca="false">AVERAGE($C4544:$C4618)</f>
        <v>5207.05333333333</v>
      </c>
      <c r="G4618" s="4" t="n">
        <f aca="false">IF(  AND(  F4618 &lt; E4618,  E4618 &lt; D4618  ),  1,  0  )</f>
        <v>0</v>
      </c>
      <c r="H4618" s="12" t="n">
        <f aca="false">IF(  AND(  1 = G4618,  OR(  0 = $K4618,  2 = $K4618  )  ),  $C4618,  IF(  AND(  NOT(  "-" = H4617  ),  0 &lt; H4617  ),  H4617,  0  )  )</f>
        <v>6776</v>
      </c>
      <c r="I4618" s="4" t="n">
        <f aca="false">IF(  AND(  D4618 &lt; E4618,  E4618 &lt; F4618  ),  1,  0  )</f>
        <v>0</v>
      </c>
      <c r="J4618" s="12" t="n">
        <f aca="false">IF(  AND(  1 = I4618,  OR(  0 = $K4618,  1 = $K4618  )  ),  $C4618,  IF(  AND(  NOT(  "-" = J4617  ),  0 &lt; J4617  ),  J4617,  0  )  )</f>
        <v>6129</v>
      </c>
      <c r="K4618" s="13" t="n">
        <f aca="false">IF(  1 = G4617,  1,  IF(  1 = I4617,  2,  IF(  OR(  "-" = K4617,  1 = M4617),  0,  K4617  )  )  )</f>
        <v>2</v>
      </c>
      <c r="L4618" s="12" t="n">
        <f aca="false">IF(  AND(  1 = K4618,  1 = M4618  ),  (C4618 - H4618) * 100,  IF(  AND( 2 = K4618,  1 = M4618  ),  (J4618 - C4618) * 100,  0  )  )</f>
        <v>0</v>
      </c>
      <c r="M4618" s="6" t="n">
        <f aca="false">IF(  OR(  AND(  1 = K4618,  1 = I4618  ),  AND(  2 =K4618,  1 = G4618  )  ),  1,  0  )</f>
        <v>0</v>
      </c>
      <c r="N4618" s="0" t="n">
        <f aca="false">IF(  AND(  1 = M4618,  0 &lt; L4618  ),  1,  0  )</f>
        <v>0</v>
      </c>
    </row>
    <row r="4619" customFormat="false" ht="12.8" hidden="false" customHeight="false" outlineLevel="0" collapsed="false">
      <c r="A4619" s="5" t="n">
        <v>44519</v>
      </c>
      <c r="B4619" s="6" t="n">
        <f aca="false">YEAR(A4619)</f>
        <v>2021</v>
      </c>
      <c r="C4619" s="7" t="n">
        <v>5194</v>
      </c>
      <c r="D4619" s="8" t="n">
        <f aca="false">AVERAGE($C4615:$C4619)</f>
        <v>5111.2</v>
      </c>
      <c r="E4619" s="8" t="n">
        <f aca="false">AVERAGE($C4595:$C4619)</f>
        <v>5026</v>
      </c>
      <c r="F4619" s="8" t="n">
        <f aca="false">AVERAGE($C4545:$C4619)</f>
        <v>5199.8</v>
      </c>
      <c r="G4619" s="4" t="n">
        <f aca="false">IF(  AND(  F4619 &lt; E4619,  E4619 &lt; D4619  ),  1,  0  )</f>
        <v>0</v>
      </c>
      <c r="H4619" s="12" t="n">
        <f aca="false">IF(  AND(  1 = G4619,  OR(  0 = $K4619,  2 = $K4619  )  ),  $C4619,  IF(  AND(  NOT(  "-" = H4618  ),  0 &lt; H4618  ),  H4618,  0  )  )</f>
        <v>6776</v>
      </c>
      <c r="I4619" s="4" t="n">
        <f aca="false">IF(  AND(  D4619 &lt; E4619,  E4619 &lt; F4619  ),  1,  0  )</f>
        <v>0</v>
      </c>
      <c r="J4619" s="12" t="n">
        <f aca="false">IF(  AND(  1 = I4619,  OR(  0 = $K4619,  1 = $K4619  )  ),  $C4619,  IF(  AND(  NOT(  "-" = J4618  ),  0 &lt; J4618  ),  J4618,  0  )  )</f>
        <v>6129</v>
      </c>
      <c r="K4619" s="13" t="n">
        <f aca="false">IF(  1 = G4618,  1,  IF(  1 = I4618,  2,  IF(  OR(  "-" = K4618,  1 = M4618),  0,  K4618  )  )  )</f>
        <v>2</v>
      </c>
      <c r="L4619" s="12" t="n">
        <f aca="false">IF(  AND(  1 = K4619,  1 = M4619  ),  (C4619 - H4619) * 100,  IF(  AND( 2 = K4619,  1 = M4619  ),  (J4619 - C4619) * 100,  0  )  )</f>
        <v>0</v>
      </c>
      <c r="M4619" s="6" t="n">
        <f aca="false">IF(  OR(  AND(  1 = K4619,  1 = I4619  ),  AND(  2 =K4619,  1 = G4619  )  ),  1,  0  )</f>
        <v>0</v>
      </c>
      <c r="N4619" s="0" t="n">
        <f aca="false">IF(  AND(  1 = M4619,  0 &lt; L4619  ),  1,  0  )</f>
        <v>0</v>
      </c>
    </row>
    <row r="4620" customFormat="false" ht="12.8" hidden="false" customHeight="false" outlineLevel="0" collapsed="false">
      <c r="A4620" s="5" t="n">
        <v>44522</v>
      </c>
      <c r="B4620" s="6" t="n">
        <f aca="false">YEAR(A4620)</f>
        <v>2021</v>
      </c>
      <c r="C4620" s="7" t="n">
        <v>5144</v>
      </c>
      <c r="D4620" s="8" t="n">
        <f aca="false">AVERAGE($C4616:$C4620)</f>
        <v>5136</v>
      </c>
      <c r="E4620" s="8" t="n">
        <f aca="false">AVERAGE($C4596:$C4620)</f>
        <v>5025.64</v>
      </c>
      <c r="F4620" s="8" t="n">
        <f aca="false">AVERAGE($C4546:$C4620)</f>
        <v>5192.74666666667</v>
      </c>
      <c r="G4620" s="4" t="n">
        <f aca="false">IF(  AND(  F4620 &lt; E4620,  E4620 &lt; D4620  ),  1,  0  )</f>
        <v>0</v>
      </c>
      <c r="H4620" s="12" t="n">
        <f aca="false">IF(  AND(  1 = G4620,  OR(  0 = $K4620,  2 = $K4620  )  ),  $C4620,  IF(  AND(  NOT(  "-" = H4619  ),  0 &lt; H4619  ),  H4619,  0  )  )</f>
        <v>6776</v>
      </c>
      <c r="I4620" s="4" t="n">
        <f aca="false">IF(  AND(  D4620 &lt; E4620,  E4620 &lt; F4620  ),  1,  0  )</f>
        <v>0</v>
      </c>
      <c r="J4620" s="12" t="n">
        <f aca="false">IF(  AND(  1 = I4620,  OR(  0 = $K4620,  1 = $K4620  )  ),  $C4620,  IF(  AND(  NOT(  "-" = J4619  ),  0 &lt; J4619  ),  J4619,  0  )  )</f>
        <v>6129</v>
      </c>
      <c r="K4620" s="13" t="n">
        <f aca="false">IF(  1 = G4619,  1,  IF(  1 = I4619,  2,  IF(  OR(  "-" = K4619,  1 = M4619),  0,  K4619  )  )  )</f>
        <v>2</v>
      </c>
      <c r="L4620" s="12" t="n">
        <f aca="false">IF(  AND(  1 = K4620,  1 = M4620  ),  (C4620 - H4620) * 100,  IF(  AND( 2 = K4620,  1 = M4620  ),  (J4620 - C4620) * 100,  0  )  )</f>
        <v>0</v>
      </c>
      <c r="M4620" s="6" t="n">
        <f aca="false">IF(  OR(  AND(  1 = K4620,  1 = I4620  ),  AND(  2 =K4620,  1 = G4620  )  ),  1,  0  )</f>
        <v>0</v>
      </c>
      <c r="N4620" s="0" t="n">
        <f aca="false">IF(  AND(  1 = M4620,  0 &lt; L4620  ),  1,  0  )</f>
        <v>0</v>
      </c>
    </row>
    <row r="4621" customFormat="false" ht="12.8" hidden="false" customHeight="false" outlineLevel="0" collapsed="false">
      <c r="A4621" s="5" t="n">
        <v>44524</v>
      </c>
      <c r="B4621" s="6" t="n">
        <f aca="false">YEAR(A4621)</f>
        <v>2021</v>
      </c>
      <c r="C4621" s="7" t="n">
        <v>5050</v>
      </c>
      <c r="D4621" s="8" t="n">
        <f aca="false">AVERAGE($C4617:$C4621)</f>
        <v>5122.4</v>
      </c>
      <c r="E4621" s="8" t="n">
        <f aca="false">AVERAGE($C4597:$C4621)</f>
        <v>5022.6</v>
      </c>
      <c r="F4621" s="8" t="n">
        <f aca="false">AVERAGE($C4547:$C4621)</f>
        <v>5186.05333333333</v>
      </c>
      <c r="G4621" s="4" t="n">
        <f aca="false">IF(  AND(  F4621 &lt; E4621,  E4621 &lt; D4621  ),  1,  0  )</f>
        <v>0</v>
      </c>
      <c r="H4621" s="12" t="n">
        <f aca="false">IF(  AND(  1 = G4621,  OR(  0 = $K4621,  2 = $K4621  )  ),  $C4621,  IF(  AND(  NOT(  "-" = H4620  ),  0 &lt; H4620  ),  H4620,  0  )  )</f>
        <v>6776</v>
      </c>
      <c r="I4621" s="4" t="n">
        <f aca="false">IF(  AND(  D4621 &lt; E4621,  E4621 &lt; F4621  ),  1,  0  )</f>
        <v>0</v>
      </c>
      <c r="J4621" s="12" t="n">
        <f aca="false">IF(  AND(  1 = I4621,  OR(  0 = $K4621,  1 = $K4621  )  ),  $C4621,  IF(  AND(  NOT(  "-" = J4620  ),  0 &lt; J4620  ),  J4620,  0  )  )</f>
        <v>6129</v>
      </c>
      <c r="K4621" s="13" t="n">
        <f aca="false">IF(  1 = G4620,  1,  IF(  1 = I4620,  2,  IF(  OR(  "-" = K4620,  1 = M4620),  0,  K4620  )  )  )</f>
        <v>2</v>
      </c>
      <c r="L4621" s="12" t="n">
        <f aca="false">IF(  AND(  1 = K4621,  1 = M4621  ),  (C4621 - H4621) * 100,  IF(  AND( 2 = K4621,  1 = M4621  ),  (J4621 - C4621) * 100,  0  )  )</f>
        <v>0</v>
      </c>
      <c r="M4621" s="6" t="n">
        <f aca="false">IF(  OR(  AND(  1 = K4621,  1 = I4621  ),  AND(  2 =K4621,  1 = G4621  )  ),  1,  0  )</f>
        <v>0</v>
      </c>
      <c r="N4621" s="0" t="n">
        <f aca="false">IF(  AND(  1 = M4621,  0 &lt; L4621  ),  1,  0  )</f>
        <v>0</v>
      </c>
    </row>
    <row r="4622" customFormat="false" ht="12.8" hidden="false" customHeight="false" outlineLevel="0" collapsed="false">
      <c r="A4622" s="5" t="n">
        <v>44525</v>
      </c>
      <c r="B4622" s="6" t="n">
        <f aca="false">YEAR(A4622)</f>
        <v>2021</v>
      </c>
      <c r="C4622" s="7" t="n">
        <v>5063</v>
      </c>
      <c r="D4622" s="8" t="n">
        <f aca="false">AVERAGE($C4618:$C4622)</f>
        <v>5120.2</v>
      </c>
      <c r="E4622" s="8" t="n">
        <f aca="false">AVERAGE($C4598:$C4622)</f>
        <v>5015.72</v>
      </c>
      <c r="F4622" s="8" t="n">
        <f aca="false">AVERAGE($C4548:$C4622)</f>
        <v>5178.24</v>
      </c>
      <c r="G4622" s="4" t="n">
        <f aca="false">IF(  AND(  F4622 &lt; E4622,  E4622 &lt; D4622  ),  1,  0  )</f>
        <v>0</v>
      </c>
      <c r="H4622" s="12" t="n">
        <f aca="false">IF(  AND(  1 = G4622,  OR(  0 = $K4622,  2 = $K4622  )  ),  $C4622,  IF(  AND(  NOT(  "-" = H4621  ),  0 &lt; H4621  ),  H4621,  0  )  )</f>
        <v>6776</v>
      </c>
      <c r="I4622" s="4" t="n">
        <f aca="false">IF(  AND(  D4622 &lt; E4622,  E4622 &lt; F4622  ),  1,  0  )</f>
        <v>0</v>
      </c>
      <c r="J4622" s="12" t="n">
        <f aca="false">IF(  AND(  1 = I4622,  OR(  0 = $K4622,  1 = $K4622  )  ),  $C4622,  IF(  AND(  NOT(  "-" = J4621  ),  0 &lt; J4621  ),  J4621,  0  )  )</f>
        <v>6129</v>
      </c>
      <c r="K4622" s="13" t="n">
        <f aca="false">IF(  1 = G4621,  1,  IF(  1 = I4621,  2,  IF(  OR(  "-" = K4621,  1 = M4621),  0,  K4621  )  )  )</f>
        <v>2</v>
      </c>
      <c r="L4622" s="12" t="n">
        <f aca="false">IF(  AND(  1 = K4622,  1 = M4622  ),  (C4622 - H4622) * 100,  IF(  AND( 2 = K4622,  1 = M4622  ),  (J4622 - C4622) * 100,  0  )  )</f>
        <v>0</v>
      </c>
      <c r="M4622" s="6" t="n">
        <f aca="false">IF(  OR(  AND(  1 = K4622,  1 = I4622  ),  AND(  2 =K4622,  1 = G4622  )  ),  1,  0  )</f>
        <v>0</v>
      </c>
      <c r="N4622" s="0" t="n">
        <f aca="false">IF(  AND(  1 = M4622,  0 &lt; L4622  ),  1,  0  )</f>
        <v>0</v>
      </c>
    </row>
    <row r="4623" customFormat="false" ht="12.8" hidden="false" customHeight="false" outlineLevel="0" collapsed="false">
      <c r="A4623" s="5" t="n">
        <v>44526</v>
      </c>
      <c r="B4623" s="6" t="n">
        <f aca="false">YEAR(A4623)</f>
        <v>2021</v>
      </c>
      <c r="C4623" s="7" t="n">
        <v>4985</v>
      </c>
      <c r="D4623" s="8" t="n">
        <f aca="false">AVERAGE($C4619:$C4623)</f>
        <v>5087.2</v>
      </c>
      <c r="E4623" s="8" t="n">
        <f aca="false">AVERAGE($C4599:$C4623)</f>
        <v>5013.92</v>
      </c>
      <c r="F4623" s="8" t="n">
        <f aca="false">AVERAGE($C4549:$C4623)</f>
        <v>5174.82666666667</v>
      </c>
      <c r="G4623" s="4" t="n">
        <f aca="false">IF(  AND(  F4623 &lt; E4623,  E4623 &lt; D4623  ),  1,  0  )</f>
        <v>0</v>
      </c>
      <c r="H4623" s="12" t="n">
        <f aca="false">IF(  AND(  1 = G4623,  OR(  0 = $K4623,  2 = $K4623  )  ),  $C4623,  IF(  AND(  NOT(  "-" = H4622  ),  0 &lt; H4622  ),  H4622,  0  )  )</f>
        <v>6776</v>
      </c>
      <c r="I4623" s="4" t="n">
        <f aca="false">IF(  AND(  D4623 &lt; E4623,  E4623 &lt; F4623  ),  1,  0  )</f>
        <v>0</v>
      </c>
      <c r="J4623" s="12" t="n">
        <f aca="false">IF(  AND(  1 = I4623,  OR(  0 = $K4623,  1 = $K4623  )  ),  $C4623,  IF(  AND(  NOT(  "-" = J4622  ),  0 &lt; J4622  ),  J4622,  0  )  )</f>
        <v>6129</v>
      </c>
      <c r="K4623" s="13" t="n">
        <f aca="false">IF(  1 = G4622,  1,  IF(  1 = I4622,  2,  IF(  OR(  "-" = K4622,  1 = M4622),  0,  K4622  )  )  )</f>
        <v>2</v>
      </c>
      <c r="L4623" s="12" t="n">
        <f aca="false">IF(  AND(  1 = K4623,  1 = M4623  ),  (C4623 - H4623) * 100,  IF(  AND( 2 = K4623,  1 = M4623  ),  (J4623 - C4623) * 100,  0  )  )</f>
        <v>0</v>
      </c>
      <c r="M4623" s="6" t="n">
        <f aca="false">IF(  OR(  AND(  1 = K4623,  1 = I4623  ),  AND(  2 =K4623,  1 = G4623  )  ),  1,  0  )</f>
        <v>0</v>
      </c>
      <c r="N4623" s="0" t="n">
        <f aca="false">IF(  AND(  1 = M4623,  0 &lt; L4623  ),  1,  0  )</f>
        <v>0</v>
      </c>
    </row>
    <row r="4624" customFormat="false" ht="12.8" hidden="false" customHeight="false" outlineLevel="0" collapsed="false">
      <c r="A4624" s="5" t="n">
        <v>44529</v>
      </c>
      <c r="B4624" s="6" t="n">
        <f aca="false">YEAR(A4624)</f>
        <v>2021</v>
      </c>
      <c r="C4624" s="7" t="n">
        <v>5134</v>
      </c>
      <c r="D4624" s="8" t="n">
        <f aca="false">AVERAGE($C4620:$C4624)</f>
        <v>5075.2</v>
      </c>
      <c r="E4624" s="8" t="n">
        <f aca="false">AVERAGE($C4600:$C4624)</f>
        <v>5019.04</v>
      </c>
      <c r="F4624" s="8" t="n">
        <f aca="false">AVERAGE($C4550:$C4624)</f>
        <v>5175.53333333333</v>
      </c>
      <c r="G4624" s="4" t="n">
        <f aca="false">IF(  AND(  F4624 &lt; E4624,  E4624 &lt; D4624  ),  1,  0  )</f>
        <v>0</v>
      </c>
      <c r="H4624" s="12" t="n">
        <f aca="false">IF(  AND(  1 = G4624,  OR(  0 = $K4624,  2 = $K4624  )  ),  $C4624,  IF(  AND(  NOT(  "-" = H4623  ),  0 &lt; H4623  ),  H4623,  0  )  )</f>
        <v>6776</v>
      </c>
      <c r="I4624" s="4" t="n">
        <f aca="false">IF(  AND(  D4624 &lt; E4624,  E4624 &lt; F4624  ),  1,  0  )</f>
        <v>0</v>
      </c>
      <c r="J4624" s="12" t="n">
        <f aca="false">IF(  AND(  1 = I4624,  OR(  0 = $K4624,  1 = $K4624  )  ),  $C4624,  IF(  AND(  NOT(  "-" = J4623  ),  0 &lt; J4623  ),  J4623,  0  )  )</f>
        <v>6129</v>
      </c>
      <c r="K4624" s="13" t="n">
        <f aca="false">IF(  1 = G4623,  1,  IF(  1 = I4623,  2,  IF(  OR(  "-" = K4623,  1 = M4623),  0,  K4623  )  )  )</f>
        <v>2</v>
      </c>
      <c r="L4624" s="12" t="n">
        <f aca="false">IF(  AND(  1 = K4624,  1 = M4624  ),  (C4624 - H4624) * 100,  IF(  AND( 2 = K4624,  1 = M4624  ),  (J4624 - C4624) * 100,  0  )  )</f>
        <v>0</v>
      </c>
      <c r="M4624" s="6" t="n">
        <f aca="false">IF(  OR(  AND(  1 = K4624,  1 = I4624  ),  AND(  2 =K4624,  1 = G4624  )  ),  1,  0  )</f>
        <v>0</v>
      </c>
      <c r="N4624" s="0" t="n">
        <f aca="false">IF(  AND(  1 = M4624,  0 &lt; L4624  ),  1,  0  )</f>
        <v>0</v>
      </c>
    </row>
    <row r="4625" customFormat="false" ht="12.8" hidden="false" customHeight="false" outlineLevel="0" collapsed="false">
      <c r="A4625" s="5" t="n">
        <v>44530</v>
      </c>
      <c r="B4625" s="6" t="n">
        <f aca="false">YEAR(A4625)</f>
        <v>2021</v>
      </c>
      <c r="C4625" s="7" t="n">
        <v>5010</v>
      </c>
      <c r="D4625" s="8" t="n">
        <f aca="false">AVERAGE($C4621:$C4625)</f>
        <v>5048.4</v>
      </c>
      <c r="E4625" s="8" t="n">
        <f aca="false">AVERAGE($C4601:$C4625)</f>
        <v>5019.36</v>
      </c>
      <c r="F4625" s="8" t="n">
        <f aca="false">AVERAGE($C4551:$C4625)</f>
        <v>5172.14666666667</v>
      </c>
      <c r="G4625" s="4" t="n">
        <f aca="false">IF(  AND(  F4625 &lt; E4625,  E4625 &lt; D4625  ),  1,  0  )</f>
        <v>0</v>
      </c>
      <c r="H4625" s="12" t="n">
        <f aca="false">IF(  AND(  1 = G4625,  OR(  0 = $K4625,  2 = $K4625  )  ),  $C4625,  IF(  AND(  NOT(  "-" = H4624  ),  0 &lt; H4624  ),  H4624,  0  )  )</f>
        <v>6776</v>
      </c>
      <c r="I4625" s="4" t="n">
        <f aca="false">IF(  AND(  D4625 &lt; E4625,  E4625 &lt; F4625  ),  1,  0  )</f>
        <v>0</v>
      </c>
      <c r="J4625" s="12" t="n">
        <f aca="false">IF(  AND(  1 = I4625,  OR(  0 = $K4625,  1 = $K4625  )  ),  $C4625,  IF(  AND(  NOT(  "-" = J4624  ),  0 &lt; J4624  ),  J4624,  0  )  )</f>
        <v>6129</v>
      </c>
      <c r="K4625" s="13" t="n">
        <f aca="false">IF(  1 = G4624,  1,  IF(  1 = I4624,  2,  IF(  OR(  "-" = K4624,  1 = M4624),  0,  K4624  )  )  )</f>
        <v>2</v>
      </c>
      <c r="L4625" s="12" t="n">
        <f aca="false">IF(  AND(  1 = K4625,  1 = M4625  ),  (C4625 - H4625) * 100,  IF(  AND( 2 = K4625,  1 = M4625  ),  (J4625 - C4625) * 100,  0  )  )</f>
        <v>0</v>
      </c>
      <c r="M4625" s="6" t="n">
        <f aca="false">IF(  OR(  AND(  1 = K4625,  1 = I4625  ),  AND(  2 =K4625,  1 = G4625  )  ),  1,  0  )</f>
        <v>0</v>
      </c>
      <c r="N4625" s="0" t="n">
        <f aca="false">IF(  AND(  1 = M4625,  0 &lt; L4625  ),  1,  0  )</f>
        <v>0</v>
      </c>
    </row>
    <row r="4626" customFormat="false" ht="12.8" hidden="false" customHeight="false" outlineLevel="0" collapsed="false">
      <c r="A4626" s="5" t="n">
        <v>44531</v>
      </c>
      <c r="B4626" s="6" t="n">
        <f aca="false">YEAR(A4626)</f>
        <v>2021</v>
      </c>
      <c r="C4626" s="7" t="n">
        <v>5067</v>
      </c>
      <c r="D4626" s="8" t="n">
        <f aca="false">AVERAGE($C4622:$C4626)</f>
        <v>5051.8</v>
      </c>
      <c r="E4626" s="8" t="n">
        <f aca="false">AVERAGE($C4602:$C4626)</f>
        <v>5025.64</v>
      </c>
      <c r="F4626" s="8" t="n">
        <f aca="false">AVERAGE($C4552:$C4626)</f>
        <v>5169.89333333333</v>
      </c>
      <c r="G4626" s="4" t="n">
        <f aca="false">IF(  AND(  F4626 &lt; E4626,  E4626 &lt; D4626  ),  1,  0  )</f>
        <v>0</v>
      </c>
      <c r="H4626" s="12" t="n">
        <f aca="false">IF(  AND(  1 = G4626,  OR(  0 = $K4626,  2 = $K4626  )  ),  $C4626,  IF(  AND(  NOT(  "-" = H4625  ),  0 &lt; H4625  ),  H4625,  0  )  )</f>
        <v>6776</v>
      </c>
      <c r="I4626" s="4" t="n">
        <f aca="false">IF(  AND(  D4626 &lt; E4626,  E4626 &lt; F4626  ),  1,  0  )</f>
        <v>0</v>
      </c>
      <c r="J4626" s="12" t="n">
        <f aca="false">IF(  AND(  1 = I4626,  OR(  0 = $K4626,  1 = $K4626  )  ),  $C4626,  IF(  AND(  NOT(  "-" = J4625  ),  0 &lt; J4625  ),  J4625,  0  )  )</f>
        <v>6129</v>
      </c>
      <c r="K4626" s="13" t="n">
        <f aca="false">IF(  1 = G4625,  1,  IF(  1 = I4625,  2,  IF(  OR(  "-" = K4625,  1 = M4625),  0,  K4625  )  )  )</f>
        <v>2</v>
      </c>
      <c r="L4626" s="12" t="n">
        <f aca="false">IF(  AND(  1 = K4626,  1 = M4626  ),  (C4626 - H4626) * 100,  IF(  AND( 2 = K4626,  1 = M4626  ),  (J4626 - C4626) * 100,  0  )  )</f>
        <v>0</v>
      </c>
      <c r="M4626" s="6" t="n">
        <f aca="false">IF(  OR(  AND(  1 = K4626,  1 = I4626  ),  AND(  2 =K4626,  1 = G4626  )  ),  1,  0  )</f>
        <v>0</v>
      </c>
      <c r="N4626" s="0" t="n">
        <f aca="false">IF(  AND(  1 = M4626,  0 &lt; L4626  ),  1,  0  )</f>
        <v>0</v>
      </c>
    </row>
    <row r="4627" customFormat="false" ht="12.8" hidden="false" customHeight="false" outlineLevel="0" collapsed="false">
      <c r="A4627" s="5" t="n">
        <v>44532</v>
      </c>
      <c r="B4627" s="6" t="n">
        <f aca="false">YEAR(A4627)</f>
        <v>2021</v>
      </c>
      <c r="C4627" s="7" t="n">
        <v>5170</v>
      </c>
      <c r="D4627" s="8" t="n">
        <f aca="false">AVERAGE($C4623:$C4627)</f>
        <v>5073.2</v>
      </c>
      <c r="E4627" s="8" t="n">
        <f aca="false">AVERAGE($C4603:$C4627)</f>
        <v>5035.84</v>
      </c>
      <c r="F4627" s="8" t="n">
        <f aca="false">AVERAGE($C4553:$C4627)</f>
        <v>5168.90666666667</v>
      </c>
      <c r="G4627" s="4" t="n">
        <f aca="false">IF(  AND(  F4627 &lt; E4627,  E4627 &lt; D4627  ),  1,  0  )</f>
        <v>0</v>
      </c>
      <c r="H4627" s="12" t="n">
        <f aca="false">IF(  AND(  1 = G4627,  OR(  0 = $K4627,  2 = $K4627  )  ),  $C4627,  IF(  AND(  NOT(  "-" = H4626  ),  0 &lt; H4626  ),  H4626,  0  )  )</f>
        <v>6776</v>
      </c>
      <c r="I4627" s="4" t="n">
        <f aca="false">IF(  AND(  D4627 &lt; E4627,  E4627 &lt; F4627  ),  1,  0  )</f>
        <v>0</v>
      </c>
      <c r="J4627" s="12" t="n">
        <f aca="false">IF(  AND(  1 = I4627,  OR(  0 = $K4627,  1 = $K4627  )  ),  $C4627,  IF(  AND(  NOT(  "-" = J4626  ),  0 &lt; J4626  ),  J4626,  0  )  )</f>
        <v>6129</v>
      </c>
      <c r="K4627" s="13" t="n">
        <f aca="false">IF(  1 = G4626,  1,  IF(  1 = I4626,  2,  IF(  OR(  "-" = K4626,  1 = M4626),  0,  K4626  )  )  )</f>
        <v>2</v>
      </c>
      <c r="L4627" s="12" t="n">
        <f aca="false">IF(  AND(  1 = K4627,  1 = M4627  ),  (C4627 - H4627) * 100,  IF(  AND( 2 = K4627,  1 = M4627  ),  (J4627 - C4627) * 100,  0  )  )</f>
        <v>0</v>
      </c>
      <c r="M4627" s="6" t="n">
        <f aca="false">IF(  OR(  AND(  1 = K4627,  1 = I4627  ),  AND(  2 =K4627,  1 = G4627  )  ),  1,  0  )</f>
        <v>0</v>
      </c>
      <c r="N4627" s="0" t="n">
        <f aca="false">IF(  AND(  1 = M4627,  0 &lt; L4627  ),  1,  0  )</f>
        <v>0</v>
      </c>
    </row>
    <row r="4628" customFormat="false" ht="12.8" hidden="false" customHeight="false" outlineLevel="0" collapsed="false">
      <c r="A4628" s="5" t="n">
        <v>44533</v>
      </c>
      <c r="B4628" s="6" t="n">
        <f aca="false">YEAR(A4628)</f>
        <v>2021</v>
      </c>
      <c r="C4628" s="7" t="n">
        <v>5066</v>
      </c>
      <c r="D4628" s="8" t="n">
        <f aca="false">AVERAGE($C4624:$C4628)</f>
        <v>5089.4</v>
      </c>
      <c r="E4628" s="8" t="n">
        <f aca="false">AVERAGE($C4604:$C4628)</f>
        <v>5044.28</v>
      </c>
      <c r="F4628" s="8" t="n">
        <f aca="false">AVERAGE($C4554:$C4628)</f>
        <v>5167.2</v>
      </c>
      <c r="G4628" s="4" t="n">
        <f aca="false">IF(  AND(  F4628 &lt; E4628,  E4628 &lt; D4628  ),  1,  0  )</f>
        <v>0</v>
      </c>
      <c r="H4628" s="12" t="n">
        <f aca="false">IF(  AND(  1 = G4628,  OR(  0 = $K4628,  2 = $K4628  )  ),  $C4628,  IF(  AND(  NOT(  "-" = H4627  ),  0 &lt; H4627  ),  H4627,  0  )  )</f>
        <v>6776</v>
      </c>
      <c r="I4628" s="4" t="n">
        <f aca="false">IF(  AND(  D4628 &lt; E4628,  E4628 &lt; F4628  ),  1,  0  )</f>
        <v>0</v>
      </c>
      <c r="J4628" s="12" t="n">
        <f aca="false">IF(  AND(  1 = I4628,  OR(  0 = $K4628,  1 = $K4628  )  ),  $C4628,  IF(  AND(  NOT(  "-" = J4627  ),  0 &lt; J4627  ),  J4627,  0  )  )</f>
        <v>6129</v>
      </c>
      <c r="K4628" s="13" t="n">
        <f aca="false">IF(  1 = G4627,  1,  IF(  1 = I4627,  2,  IF(  OR(  "-" = K4627,  1 = M4627),  0,  K4627  )  )  )</f>
        <v>2</v>
      </c>
      <c r="L4628" s="12" t="n">
        <f aca="false">IF(  AND(  1 = K4628,  1 = M4628  ),  (C4628 - H4628) * 100,  IF(  AND( 2 = K4628,  1 = M4628  ),  (J4628 - C4628) * 100,  0  )  )</f>
        <v>0</v>
      </c>
      <c r="M4628" s="6" t="n">
        <f aca="false">IF(  OR(  AND(  1 = K4628,  1 = I4628  ),  AND(  2 =K4628,  1 = G4628  )  ),  1,  0  )</f>
        <v>0</v>
      </c>
      <c r="N4628" s="0" t="n">
        <f aca="false">IF(  AND(  1 = M4628,  0 &lt; L4628  ),  1,  0  )</f>
        <v>0</v>
      </c>
    </row>
    <row r="4629" customFormat="false" ht="12.8" hidden="false" customHeight="false" outlineLevel="0" collapsed="false">
      <c r="A4629" s="5" t="n">
        <v>44536</v>
      </c>
      <c r="B4629" s="6" t="n">
        <f aca="false">YEAR(A4629)</f>
        <v>2021</v>
      </c>
      <c r="C4629" s="7" t="n">
        <v>5064</v>
      </c>
      <c r="D4629" s="8" t="n">
        <f aca="false">AVERAGE($C4625:$C4629)</f>
        <v>5075.4</v>
      </c>
      <c r="E4629" s="8" t="n">
        <f aca="false">AVERAGE($C4605:$C4629)</f>
        <v>5049.4</v>
      </c>
      <c r="F4629" s="8" t="n">
        <f aca="false">AVERAGE($C4555:$C4629)</f>
        <v>5165.28</v>
      </c>
      <c r="G4629" s="4" t="n">
        <f aca="false">IF(  AND(  F4629 &lt; E4629,  E4629 &lt; D4629  ),  1,  0  )</f>
        <v>0</v>
      </c>
      <c r="H4629" s="12" t="n">
        <f aca="false">IF(  AND(  1 = G4629,  OR(  0 = $K4629,  2 = $K4629  )  ),  $C4629,  IF(  AND(  NOT(  "-" = H4628  ),  0 &lt; H4628  ),  H4628,  0  )  )</f>
        <v>6776</v>
      </c>
      <c r="I4629" s="4" t="n">
        <f aca="false">IF(  AND(  D4629 &lt; E4629,  E4629 &lt; F4629  ),  1,  0  )</f>
        <v>0</v>
      </c>
      <c r="J4629" s="12" t="n">
        <f aca="false">IF(  AND(  1 = I4629,  OR(  0 = $K4629,  1 = $K4629  )  ),  $C4629,  IF(  AND(  NOT(  "-" = J4628  ),  0 &lt; J4628  ),  J4628,  0  )  )</f>
        <v>6129</v>
      </c>
      <c r="K4629" s="13" t="n">
        <f aca="false">IF(  1 = G4628,  1,  IF(  1 = I4628,  2,  IF(  OR(  "-" = K4628,  1 = M4628),  0,  K4628  )  )  )</f>
        <v>2</v>
      </c>
      <c r="L4629" s="12" t="n">
        <f aca="false">IF(  AND(  1 = K4629,  1 = M4629  ),  (C4629 - H4629) * 100,  IF(  AND( 2 = K4629,  1 = M4629  ),  (J4629 - C4629) * 100,  0  )  )</f>
        <v>0</v>
      </c>
      <c r="M4629" s="6" t="n">
        <f aca="false">IF(  OR(  AND(  1 = K4629,  1 = I4629  ),  AND(  2 =K4629,  1 = G4629  )  ),  1,  0  )</f>
        <v>0</v>
      </c>
      <c r="N4629" s="0" t="n">
        <f aca="false">IF(  AND(  1 = M4629,  0 &lt; L4629  ),  1,  0  )</f>
        <v>0</v>
      </c>
    </row>
    <row r="4630" customFormat="false" ht="12.8" hidden="false" customHeight="false" outlineLevel="0" collapsed="false">
      <c r="A4630" s="5" t="n">
        <v>44537</v>
      </c>
      <c r="B4630" s="6" t="n">
        <f aca="false">YEAR(A4630)</f>
        <v>2021</v>
      </c>
      <c r="C4630" s="7" t="n">
        <v>5156</v>
      </c>
      <c r="D4630" s="8" t="n">
        <f aca="false">AVERAGE($C4626:$C4630)</f>
        <v>5104.6</v>
      </c>
      <c r="E4630" s="8" t="n">
        <f aca="false">AVERAGE($C4606:$C4630)</f>
        <v>5054.84</v>
      </c>
      <c r="F4630" s="8" t="n">
        <f aca="false">AVERAGE($C4556:$C4630)</f>
        <v>5164.33333333333</v>
      </c>
      <c r="G4630" s="4" t="n">
        <f aca="false">IF(  AND(  F4630 &lt; E4630,  E4630 &lt; D4630  ),  1,  0  )</f>
        <v>0</v>
      </c>
      <c r="H4630" s="12" t="n">
        <f aca="false">IF(  AND(  1 = G4630,  OR(  0 = $K4630,  2 = $K4630  )  ),  $C4630,  IF(  AND(  NOT(  "-" = H4629  ),  0 &lt; H4629  ),  H4629,  0  )  )</f>
        <v>6776</v>
      </c>
      <c r="I4630" s="4" t="n">
        <f aca="false">IF(  AND(  D4630 &lt; E4630,  E4630 &lt; F4630  ),  1,  0  )</f>
        <v>0</v>
      </c>
      <c r="J4630" s="12" t="n">
        <f aca="false">IF(  AND(  1 = I4630,  OR(  0 = $K4630,  1 = $K4630  )  ),  $C4630,  IF(  AND(  NOT(  "-" = J4629  ),  0 &lt; J4629  ),  J4629,  0  )  )</f>
        <v>6129</v>
      </c>
      <c r="K4630" s="13" t="n">
        <f aca="false">IF(  1 = G4629,  1,  IF(  1 = I4629,  2,  IF(  OR(  "-" = K4629,  1 = M4629),  0,  K4629  )  )  )</f>
        <v>2</v>
      </c>
      <c r="L4630" s="12" t="n">
        <f aca="false">IF(  AND(  1 = K4630,  1 = M4630  ),  (C4630 - H4630) * 100,  IF(  AND( 2 = K4630,  1 = M4630  ),  (J4630 - C4630) * 100,  0  )  )</f>
        <v>0</v>
      </c>
      <c r="M4630" s="6" t="n">
        <f aca="false">IF(  OR(  AND(  1 = K4630,  1 = I4630  ),  AND(  2 =K4630,  1 = G4630  )  ),  1,  0  )</f>
        <v>0</v>
      </c>
      <c r="N4630" s="0" t="n">
        <f aca="false">IF(  AND(  1 = M4630,  0 &lt; L4630  ),  1,  0  )</f>
        <v>0</v>
      </c>
    </row>
    <row r="4631" customFormat="false" ht="12.8" hidden="false" customHeight="false" outlineLevel="0" collapsed="false">
      <c r="A4631" s="5" t="n">
        <v>44538</v>
      </c>
      <c r="B4631" s="6" t="n">
        <f aca="false">YEAR(A4631)</f>
        <v>2021</v>
      </c>
      <c r="C4631" s="7" t="n">
        <v>5338</v>
      </c>
      <c r="D4631" s="8" t="n">
        <f aca="false">AVERAGE($C4627:$C4631)</f>
        <v>5158.8</v>
      </c>
      <c r="E4631" s="8" t="n">
        <f aca="false">AVERAGE($C4607:$C4631)</f>
        <v>5065.96</v>
      </c>
      <c r="F4631" s="8" t="n">
        <f aca="false">AVERAGE($C4557:$C4631)</f>
        <v>5166.72</v>
      </c>
      <c r="G4631" s="4" t="n">
        <f aca="false">IF(  AND(  F4631 &lt; E4631,  E4631 &lt; D4631  ),  1,  0  )</f>
        <v>0</v>
      </c>
      <c r="H4631" s="12" t="n">
        <f aca="false">IF(  AND(  1 = G4631,  OR(  0 = $K4631,  2 = $K4631  )  ),  $C4631,  IF(  AND(  NOT(  "-" = H4630  ),  0 &lt; H4630  ),  H4630,  0  )  )</f>
        <v>6776</v>
      </c>
      <c r="I4631" s="4" t="n">
        <f aca="false">IF(  AND(  D4631 &lt; E4631,  E4631 &lt; F4631  ),  1,  0  )</f>
        <v>0</v>
      </c>
      <c r="J4631" s="12" t="n">
        <f aca="false">IF(  AND(  1 = I4631,  OR(  0 = $K4631,  1 = $K4631  )  ),  $C4631,  IF(  AND(  NOT(  "-" = J4630  ),  0 &lt; J4630  ),  J4630,  0  )  )</f>
        <v>6129</v>
      </c>
      <c r="K4631" s="13" t="n">
        <f aca="false">IF(  1 = G4630,  1,  IF(  1 = I4630,  2,  IF(  OR(  "-" = K4630,  1 = M4630),  0,  K4630  )  )  )</f>
        <v>2</v>
      </c>
      <c r="L4631" s="12" t="n">
        <f aca="false">IF(  AND(  1 = K4631,  1 = M4631  ),  (C4631 - H4631) * 100,  IF(  AND( 2 = K4631,  1 = M4631  ),  (J4631 - C4631) * 100,  0  )  )</f>
        <v>0</v>
      </c>
      <c r="M4631" s="6" t="n">
        <f aca="false">IF(  OR(  AND(  1 = K4631,  1 = I4631  ),  AND(  2 =K4631,  1 = G4631  )  ),  1,  0  )</f>
        <v>0</v>
      </c>
      <c r="N4631" s="0" t="n">
        <f aca="false">IF(  AND(  1 = M4631,  0 &lt; L4631  ),  1,  0  )</f>
        <v>0</v>
      </c>
    </row>
    <row r="4632" customFormat="false" ht="12.8" hidden="false" customHeight="false" outlineLevel="0" collapsed="false">
      <c r="A4632" s="5" t="n">
        <v>44539</v>
      </c>
      <c r="B4632" s="6" t="n">
        <f aca="false">YEAR(A4632)</f>
        <v>2021</v>
      </c>
      <c r="C4632" s="7" t="n">
        <v>5362</v>
      </c>
      <c r="D4632" s="8" t="n">
        <f aca="false">AVERAGE($C4628:$C4632)</f>
        <v>5197.2</v>
      </c>
      <c r="E4632" s="8" t="n">
        <f aca="false">AVERAGE($C4608:$C4632)</f>
        <v>5080.56</v>
      </c>
      <c r="F4632" s="8" t="n">
        <f aca="false">AVERAGE($C4558:$C4632)</f>
        <v>5168.33333333333</v>
      </c>
      <c r="G4632" s="4" t="n">
        <f aca="false">IF(  AND(  F4632 &lt; E4632,  E4632 &lt; D4632  ),  1,  0  )</f>
        <v>0</v>
      </c>
      <c r="H4632" s="12" t="n">
        <f aca="false">IF(  AND(  1 = G4632,  OR(  0 = $K4632,  2 = $K4632  )  ),  $C4632,  IF(  AND(  NOT(  "-" = H4631  ),  0 &lt; H4631  ),  H4631,  0  )  )</f>
        <v>6776</v>
      </c>
      <c r="I4632" s="4" t="n">
        <f aca="false">IF(  AND(  D4632 &lt; E4632,  E4632 &lt; F4632  ),  1,  0  )</f>
        <v>0</v>
      </c>
      <c r="J4632" s="12" t="n">
        <f aca="false">IF(  AND(  1 = I4632,  OR(  0 = $K4632,  1 = $K4632  )  ),  $C4632,  IF(  AND(  NOT(  "-" = J4631  ),  0 &lt; J4631  ),  J4631,  0  )  )</f>
        <v>6129</v>
      </c>
      <c r="K4632" s="13" t="n">
        <f aca="false">IF(  1 = G4631,  1,  IF(  1 = I4631,  2,  IF(  OR(  "-" = K4631,  1 = M4631),  0,  K4631  )  )  )</f>
        <v>2</v>
      </c>
      <c r="L4632" s="12" t="n">
        <f aca="false">IF(  AND(  1 = K4632,  1 = M4632  ),  (C4632 - H4632) * 100,  IF(  AND( 2 = K4632,  1 = M4632  ),  (J4632 - C4632) * 100,  0  )  )</f>
        <v>0</v>
      </c>
      <c r="M4632" s="6" t="n">
        <f aca="false">IF(  OR(  AND(  1 = K4632,  1 = I4632  ),  AND(  2 =K4632,  1 = G4632  )  ),  1,  0  )</f>
        <v>0</v>
      </c>
      <c r="N4632" s="0" t="n">
        <f aca="false">IF(  AND(  1 = M4632,  0 &lt; L4632  ),  1,  0  )</f>
        <v>0</v>
      </c>
    </row>
    <row r="4633" customFormat="false" ht="12.8" hidden="false" customHeight="false" outlineLevel="0" collapsed="false">
      <c r="A4633" s="5" t="n">
        <v>44540</v>
      </c>
      <c r="B4633" s="6" t="n">
        <f aca="false">YEAR(A4633)</f>
        <v>2021</v>
      </c>
      <c r="C4633" s="7" t="n">
        <v>5380</v>
      </c>
      <c r="D4633" s="8" t="n">
        <f aca="false">AVERAGE($C4629:$C4633)</f>
        <v>5260</v>
      </c>
      <c r="E4633" s="8" t="n">
        <f aca="false">AVERAGE($C4609:$C4633)</f>
        <v>5099.2</v>
      </c>
      <c r="F4633" s="8" t="n">
        <f aca="false">AVERAGE($C4559:$C4633)</f>
        <v>5169.98666666667</v>
      </c>
      <c r="G4633" s="4" t="n">
        <f aca="false">IF(  AND(  F4633 &lt; E4633,  E4633 &lt; D4633  ),  1,  0  )</f>
        <v>0</v>
      </c>
      <c r="H4633" s="12" t="n">
        <f aca="false">IF(  AND(  1 = G4633,  OR(  0 = $K4633,  2 = $K4633  )  ),  $C4633,  IF(  AND(  NOT(  "-" = H4632  ),  0 &lt; H4632  ),  H4632,  0  )  )</f>
        <v>6776</v>
      </c>
      <c r="I4633" s="4" t="n">
        <f aca="false">IF(  AND(  D4633 &lt; E4633,  E4633 &lt; F4633  ),  1,  0  )</f>
        <v>0</v>
      </c>
      <c r="J4633" s="12" t="n">
        <f aca="false">IF(  AND(  1 = I4633,  OR(  0 = $K4633,  1 = $K4633  )  ),  $C4633,  IF(  AND(  NOT(  "-" = J4632  ),  0 &lt; J4632  ),  J4632,  0  )  )</f>
        <v>6129</v>
      </c>
      <c r="K4633" s="13" t="n">
        <f aca="false">IF(  1 = G4632,  1,  IF(  1 = I4632,  2,  IF(  OR(  "-" = K4632,  1 = M4632),  0,  K4632  )  )  )</f>
        <v>2</v>
      </c>
      <c r="L4633" s="12" t="n">
        <f aca="false">IF(  AND(  1 = K4633,  1 = M4633  ),  (C4633 - H4633) * 100,  IF(  AND( 2 = K4633,  1 = M4633  ),  (J4633 - C4633) * 100,  0  )  )</f>
        <v>0</v>
      </c>
      <c r="M4633" s="6" t="n">
        <f aca="false">IF(  OR(  AND(  1 = K4633,  1 = I4633  ),  AND(  2 =K4633,  1 = G4633  )  ),  1,  0  )</f>
        <v>0</v>
      </c>
      <c r="N4633" s="0" t="n">
        <f aca="false">IF(  AND(  1 = M4633,  0 &lt; L4633  ),  1,  0  )</f>
        <v>0</v>
      </c>
    </row>
    <row r="4634" customFormat="false" ht="12.8" hidden="false" customHeight="false" outlineLevel="0" collapsed="false">
      <c r="A4634" s="5" t="n">
        <v>44543</v>
      </c>
      <c r="B4634" s="6" t="n">
        <f aca="false">YEAR(A4634)</f>
        <v>2021</v>
      </c>
      <c r="C4634" s="7" t="n">
        <v>5362</v>
      </c>
      <c r="D4634" s="8" t="n">
        <f aca="false">AVERAGE($C4630:$C4634)</f>
        <v>5319.6</v>
      </c>
      <c r="E4634" s="8" t="n">
        <f aca="false">AVERAGE($C4610:$C4634)</f>
        <v>5111.12</v>
      </c>
      <c r="F4634" s="8" t="n">
        <f aca="false">AVERAGE($C4560:$C4634)</f>
        <v>5170.48</v>
      </c>
      <c r="G4634" s="4" t="n">
        <f aca="false">IF(  AND(  F4634 &lt; E4634,  E4634 &lt; D4634  ),  1,  0  )</f>
        <v>0</v>
      </c>
      <c r="H4634" s="12" t="n">
        <f aca="false">IF(  AND(  1 = G4634,  OR(  0 = $K4634,  2 = $K4634  )  ),  $C4634,  IF(  AND(  NOT(  "-" = H4633  ),  0 &lt; H4633  ),  H4633,  0  )  )</f>
        <v>6776</v>
      </c>
      <c r="I4634" s="4" t="n">
        <f aca="false">IF(  AND(  D4634 &lt; E4634,  E4634 &lt; F4634  ),  1,  0  )</f>
        <v>0</v>
      </c>
      <c r="J4634" s="12" t="n">
        <f aca="false">IF(  AND(  1 = I4634,  OR(  0 = $K4634,  1 = $K4634  )  ),  $C4634,  IF(  AND(  NOT(  "-" = J4633  ),  0 &lt; J4633  ),  J4633,  0  )  )</f>
        <v>6129</v>
      </c>
      <c r="K4634" s="13" t="n">
        <f aca="false">IF(  1 = G4633,  1,  IF(  1 = I4633,  2,  IF(  OR(  "-" = K4633,  1 = M4633),  0,  K4633  )  )  )</f>
        <v>2</v>
      </c>
      <c r="L4634" s="12" t="n">
        <f aca="false">IF(  AND(  1 = K4634,  1 = M4634  ),  (C4634 - H4634) * 100,  IF(  AND( 2 = K4634,  1 = M4634  ),  (J4634 - C4634) * 100,  0  )  )</f>
        <v>0</v>
      </c>
      <c r="M4634" s="6" t="n">
        <f aca="false">IF(  OR(  AND(  1 = K4634,  1 = I4634  ),  AND(  2 =K4634,  1 = G4634  )  ),  1,  0  )</f>
        <v>0</v>
      </c>
      <c r="N4634" s="0" t="n">
        <f aca="false">IF(  AND(  1 = M4634,  0 &lt; L4634  ),  1,  0  )</f>
        <v>0</v>
      </c>
    </row>
    <row r="4635" customFormat="false" ht="12.8" hidden="false" customHeight="false" outlineLevel="0" collapsed="false">
      <c r="A4635" s="5" t="n">
        <v>44544</v>
      </c>
      <c r="B4635" s="6" t="n">
        <f aca="false">YEAR(A4635)</f>
        <v>2021</v>
      </c>
      <c r="C4635" s="7" t="n">
        <v>5331</v>
      </c>
      <c r="D4635" s="8" t="n">
        <f aca="false">AVERAGE($C4631:$C4635)</f>
        <v>5354.6</v>
      </c>
      <c r="E4635" s="8" t="n">
        <f aca="false">AVERAGE($C4611:$C4635)</f>
        <v>5127.32</v>
      </c>
      <c r="F4635" s="8" t="n">
        <f aca="false">AVERAGE($C4561:$C4635)</f>
        <v>5170.50666666667</v>
      </c>
      <c r="G4635" s="4" t="n">
        <f aca="false">IF(  AND(  F4635 &lt; E4635,  E4635 &lt; D4635  ),  1,  0  )</f>
        <v>0</v>
      </c>
      <c r="H4635" s="12" t="n">
        <f aca="false">IF(  AND(  1 = G4635,  OR(  0 = $K4635,  2 = $K4635  )  ),  $C4635,  IF(  AND(  NOT(  "-" = H4634  ),  0 &lt; H4634  ),  H4634,  0  )  )</f>
        <v>6776</v>
      </c>
      <c r="I4635" s="4" t="n">
        <f aca="false">IF(  AND(  D4635 &lt; E4635,  E4635 &lt; F4635  ),  1,  0  )</f>
        <v>0</v>
      </c>
      <c r="J4635" s="12" t="n">
        <f aca="false">IF(  AND(  1 = I4635,  OR(  0 = $K4635,  1 = $K4635  )  ),  $C4635,  IF(  AND(  NOT(  "-" = J4634  ),  0 &lt; J4634  ),  J4634,  0  )  )</f>
        <v>6129</v>
      </c>
      <c r="K4635" s="13" t="n">
        <f aca="false">IF(  1 = G4634,  1,  IF(  1 = I4634,  2,  IF(  OR(  "-" = K4634,  1 = M4634),  0,  K4634  )  )  )</f>
        <v>2</v>
      </c>
      <c r="L4635" s="12" t="n">
        <f aca="false">IF(  AND(  1 = K4635,  1 = M4635  ),  (C4635 - H4635) * 100,  IF(  AND( 2 = K4635,  1 = M4635  ),  (J4635 - C4635) * 100,  0  )  )</f>
        <v>0</v>
      </c>
      <c r="M4635" s="6" t="n">
        <f aca="false">IF(  OR(  AND(  1 = K4635,  1 = I4635  ),  AND(  2 =K4635,  1 = G4635  )  ),  1,  0  )</f>
        <v>0</v>
      </c>
      <c r="N4635" s="0" t="n">
        <f aca="false">IF(  AND(  1 = M4635,  0 &lt; L4635  ),  1,  0  )</f>
        <v>0</v>
      </c>
    </row>
    <row r="4636" customFormat="false" ht="12.8" hidden="false" customHeight="false" outlineLevel="0" collapsed="false">
      <c r="A4636" s="5" t="n">
        <v>44545</v>
      </c>
      <c r="B4636" s="6" t="n">
        <f aca="false">YEAR(A4636)</f>
        <v>2021</v>
      </c>
      <c r="C4636" s="7" t="n">
        <v>5340</v>
      </c>
      <c r="D4636" s="8" t="n">
        <f aca="false">AVERAGE($C4632:$C4636)</f>
        <v>5355</v>
      </c>
      <c r="E4636" s="8" t="n">
        <f aca="false">AVERAGE($C4612:$C4636)</f>
        <v>5143.12</v>
      </c>
      <c r="F4636" s="8" t="n">
        <f aca="false">AVERAGE($C4562:$C4636)</f>
        <v>5171.64</v>
      </c>
      <c r="G4636" s="4" t="n">
        <f aca="false">IF(  AND(  F4636 &lt; E4636,  E4636 &lt; D4636  ),  1,  0  )</f>
        <v>0</v>
      </c>
      <c r="H4636" s="12" t="n">
        <f aca="false">IF(  AND(  1 = G4636,  OR(  0 = $K4636,  2 = $K4636  )  ),  $C4636,  IF(  AND(  NOT(  "-" = H4635  ),  0 &lt; H4635  ),  H4635,  0  )  )</f>
        <v>6776</v>
      </c>
      <c r="I4636" s="4" t="n">
        <f aca="false">IF(  AND(  D4636 &lt; E4636,  E4636 &lt; F4636  ),  1,  0  )</f>
        <v>0</v>
      </c>
      <c r="J4636" s="12" t="n">
        <f aca="false">IF(  AND(  1 = I4636,  OR(  0 = $K4636,  1 = $K4636  )  ),  $C4636,  IF(  AND(  NOT(  "-" = J4635  ),  0 &lt; J4635  ),  J4635,  0  )  )</f>
        <v>6129</v>
      </c>
      <c r="K4636" s="13" t="n">
        <f aca="false">IF(  1 = G4635,  1,  IF(  1 = I4635,  2,  IF(  OR(  "-" = K4635,  1 = M4635),  0,  K4635  )  )  )</f>
        <v>2</v>
      </c>
      <c r="L4636" s="12" t="n">
        <f aca="false">IF(  AND(  1 = K4636,  1 = M4636  ),  (C4636 - H4636) * 100,  IF(  AND( 2 = K4636,  1 = M4636  ),  (J4636 - C4636) * 100,  0  )  )</f>
        <v>0</v>
      </c>
      <c r="M4636" s="6" t="n">
        <f aca="false">IF(  OR(  AND(  1 = K4636,  1 = I4636  ),  AND(  2 =K4636,  1 = G4636  )  ),  1,  0  )</f>
        <v>0</v>
      </c>
      <c r="N4636" s="0" t="n">
        <f aca="false">IF(  AND(  1 = M4636,  0 &lt; L4636  ),  1,  0  )</f>
        <v>0</v>
      </c>
    </row>
    <row r="4637" customFormat="false" ht="12.8" hidden="false" customHeight="false" outlineLevel="0" collapsed="false">
      <c r="A4637" s="5" t="n">
        <v>44546</v>
      </c>
      <c r="B4637" s="6" t="n">
        <f aca="false">YEAR(A4637)</f>
        <v>2021</v>
      </c>
      <c r="C4637" s="7" t="n">
        <v>5440</v>
      </c>
      <c r="D4637" s="8" t="n">
        <f aca="false">AVERAGE($C4633:$C4637)</f>
        <v>5370.6</v>
      </c>
      <c r="E4637" s="8" t="n">
        <f aca="false">AVERAGE($C4613:$C4637)</f>
        <v>5161.76</v>
      </c>
      <c r="F4637" s="8" t="n">
        <f aca="false">AVERAGE($C4563:$C4637)</f>
        <v>5175.14666666667</v>
      </c>
      <c r="G4637" s="4" t="n">
        <f aca="false">IF(  AND(  F4637 &lt; E4637,  E4637 &lt; D4637  ),  1,  0  )</f>
        <v>0</v>
      </c>
      <c r="H4637" s="12" t="n">
        <f aca="false">IF(  AND(  1 = G4637,  OR(  0 = $K4637,  2 = $K4637  )  ),  $C4637,  IF(  AND(  NOT(  "-" = H4636  ),  0 &lt; H4636  ),  H4636,  0  )  )</f>
        <v>6776</v>
      </c>
      <c r="I4637" s="4" t="n">
        <f aca="false">IF(  AND(  D4637 &lt; E4637,  E4637 &lt; F4637  ),  1,  0  )</f>
        <v>0</v>
      </c>
      <c r="J4637" s="12" t="n">
        <f aca="false">IF(  AND(  1 = I4637,  OR(  0 = $K4637,  1 = $K4637  )  ),  $C4637,  IF(  AND(  NOT(  "-" = J4636  ),  0 &lt; J4636  ),  J4636,  0  )  )</f>
        <v>6129</v>
      </c>
      <c r="K4637" s="13" t="n">
        <f aca="false">IF(  1 = G4636,  1,  IF(  1 = I4636,  2,  IF(  OR(  "-" = K4636,  1 = M4636),  0,  K4636  )  )  )</f>
        <v>2</v>
      </c>
      <c r="L4637" s="12" t="n">
        <f aca="false">IF(  AND(  1 = K4637,  1 = M4637  ),  (C4637 - H4637) * 100,  IF(  AND( 2 = K4637,  1 = M4637  ),  (J4637 - C4637) * 100,  0  )  )</f>
        <v>0</v>
      </c>
      <c r="M4637" s="6" t="n">
        <f aca="false">IF(  OR(  AND(  1 = K4637,  1 = I4637  ),  AND(  2 =K4637,  1 = G4637  )  ),  1,  0  )</f>
        <v>0</v>
      </c>
      <c r="N4637" s="0" t="n">
        <f aca="false">IF(  AND(  1 = M4637,  0 &lt; L4637  ),  1,  0  )</f>
        <v>0</v>
      </c>
    </row>
    <row r="4638" customFormat="false" ht="12.8" hidden="false" customHeight="false" outlineLevel="0" collapsed="false">
      <c r="A4638" s="5" t="n">
        <v>44547</v>
      </c>
      <c r="B4638" s="6" t="n">
        <f aca="false">YEAR(A4638)</f>
        <v>2021</v>
      </c>
      <c r="C4638" s="7" t="n">
        <v>5293</v>
      </c>
      <c r="D4638" s="8" t="n">
        <f aca="false">AVERAGE($C4634:$C4638)</f>
        <v>5353.2</v>
      </c>
      <c r="E4638" s="8" t="n">
        <f aca="false">AVERAGE($C4614:$C4638)</f>
        <v>5173.68</v>
      </c>
      <c r="F4638" s="8" t="n">
        <f aca="false">AVERAGE($C4564:$C4638)</f>
        <v>5175.73333333333</v>
      </c>
      <c r="G4638" s="4" t="n">
        <f aca="false">IF(  AND(  F4638 &lt; E4638,  E4638 &lt; D4638  ),  1,  0  )</f>
        <v>0</v>
      </c>
      <c r="H4638" s="12" t="n">
        <f aca="false">IF(  AND(  1 = G4638,  OR(  0 = $K4638,  2 = $K4638  )  ),  $C4638,  IF(  AND(  NOT(  "-" = H4637  ),  0 &lt; H4637  ),  H4637,  0  )  )</f>
        <v>6776</v>
      </c>
      <c r="I4638" s="4" t="n">
        <f aca="false">IF(  AND(  D4638 &lt; E4638,  E4638 &lt; F4638  ),  1,  0  )</f>
        <v>0</v>
      </c>
      <c r="J4638" s="12" t="n">
        <f aca="false">IF(  AND(  1 = I4638,  OR(  0 = $K4638,  1 = $K4638  )  ),  $C4638,  IF(  AND(  NOT(  "-" = J4637  ),  0 &lt; J4637  ),  J4637,  0  )  )</f>
        <v>6129</v>
      </c>
      <c r="K4638" s="13" t="n">
        <f aca="false">IF(  1 = G4637,  1,  IF(  1 = I4637,  2,  IF(  OR(  "-" = K4637,  1 = M4637),  0,  K4637  )  )  )</f>
        <v>2</v>
      </c>
      <c r="L4638" s="12" t="n">
        <f aca="false">IF(  AND(  1 = K4638,  1 = M4638  ),  (C4638 - H4638) * 100,  IF(  AND( 2 = K4638,  1 = M4638  ),  (J4638 - C4638) * 100,  0  )  )</f>
        <v>0</v>
      </c>
      <c r="M4638" s="6" t="n">
        <f aca="false">IF(  OR(  AND(  1 = K4638,  1 = I4638  ),  AND(  2 =K4638,  1 = G4638  )  ),  1,  0  )</f>
        <v>0</v>
      </c>
      <c r="N4638" s="0" t="n">
        <f aca="false">IF(  AND(  1 = M4638,  0 &lt; L4638  ),  1,  0  )</f>
        <v>0</v>
      </c>
    </row>
    <row r="4639" customFormat="false" ht="12.8" hidden="false" customHeight="false" outlineLevel="0" collapsed="false">
      <c r="A4639" s="5" t="n">
        <v>44550</v>
      </c>
      <c r="B4639" s="6" t="n">
        <f aca="false">YEAR(A4639)</f>
        <v>2021</v>
      </c>
      <c r="C4639" s="7" t="n">
        <v>5351</v>
      </c>
      <c r="D4639" s="8" t="n">
        <f aca="false">AVERAGE($C4635:$C4639)</f>
        <v>5351</v>
      </c>
      <c r="E4639" s="8" t="n">
        <f aca="false">AVERAGE($C4615:$C4639)</f>
        <v>5186.48</v>
      </c>
      <c r="F4639" s="8" t="n">
        <f aca="false">AVERAGE($C4565:$C4639)</f>
        <v>5176.54666666667</v>
      </c>
      <c r="G4639" s="4" t="n">
        <f aca="false">IF(  AND(  F4639 &lt; E4639,  E4639 &lt; D4639  ),  1,  0  )</f>
        <v>1</v>
      </c>
      <c r="H4639" s="12" t="n">
        <f aca="false">IF(  AND(  1 = G4639,  OR(  0 = $K4639,  2 = $K4639  )  ),  $C4639,  IF(  AND(  NOT(  "-" = H4638  ),  0 &lt; H4638  ),  H4638,  0  )  )</f>
        <v>5351</v>
      </c>
      <c r="I4639" s="4" t="n">
        <f aca="false">IF(  AND(  D4639 &lt; E4639,  E4639 &lt; F4639  ),  1,  0  )</f>
        <v>0</v>
      </c>
      <c r="J4639" s="12" t="n">
        <f aca="false">IF(  AND(  1 = I4639,  OR(  0 = $K4639,  1 = $K4639  )  ),  $C4639,  IF(  AND(  NOT(  "-" = J4638  ),  0 &lt; J4638  ),  J4638,  0  )  )</f>
        <v>6129</v>
      </c>
      <c r="K4639" s="13" t="n">
        <f aca="false">IF(  1 = G4638,  1,  IF(  1 = I4638,  2,  IF(  OR(  "-" = K4638,  1 = M4638),  0,  K4638  )  )  )</f>
        <v>2</v>
      </c>
      <c r="L4639" s="12" t="n">
        <f aca="false">IF(  AND(  1 = K4639,  1 = M4639  ),  (C4639 - H4639) * 100,  IF(  AND( 2 = K4639,  1 = M4639  ),  (J4639 - C4639) * 100,  0  )  )</f>
        <v>77800</v>
      </c>
      <c r="M4639" s="6" t="n">
        <f aca="false">IF(  OR(  AND(  1 = K4639,  1 = I4639  ),  AND(  2 =K4639,  1 = G4639  )  ),  1,  0  )</f>
        <v>1</v>
      </c>
      <c r="N4639" s="0" t="n">
        <f aca="false">IF(  AND(  1 = M4639,  0 &lt; L4639  ),  1,  0  )</f>
        <v>1</v>
      </c>
    </row>
    <row r="4640" customFormat="false" ht="12.8" hidden="false" customHeight="false" outlineLevel="0" collapsed="false">
      <c r="A4640" s="5" t="n">
        <v>44551</v>
      </c>
      <c r="B4640" s="6" t="n">
        <f aca="false">YEAR(A4640)</f>
        <v>2021</v>
      </c>
      <c r="C4640" s="7" t="n">
        <v>5550</v>
      </c>
      <c r="D4640" s="8" t="n">
        <f aca="false">AVERAGE($C4636:$C4640)</f>
        <v>5394.8</v>
      </c>
      <c r="E4640" s="8" t="n">
        <f aca="false">AVERAGE($C4616:$C4640)</f>
        <v>5207.68</v>
      </c>
      <c r="F4640" s="8" t="n">
        <f aca="false">AVERAGE($C4566:$C4640)</f>
        <v>5178.92</v>
      </c>
      <c r="G4640" s="4" t="n">
        <f aca="false">IF(  AND(  F4640 &lt; E4640,  E4640 &lt; D4640  ),  1,  0  )</f>
        <v>1</v>
      </c>
      <c r="H4640" s="12" t="n">
        <f aca="false">IF(  AND(  1 = G4640,  OR(  0 = $K4640,  2 = $K4640  )  ),  $C4640,  IF(  AND(  NOT(  "-" = H4639  ),  0 &lt; H4639  ),  H4639,  0  )  )</f>
        <v>5351</v>
      </c>
      <c r="I4640" s="4" t="n">
        <f aca="false">IF(  AND(  D4640 &lt; E4640,  E4640 &lt; F4640  ),  1,  0  )</f>
        <v>0</v>
      </c>
      <c r="J4640" s="12" t="n">
        <f aca="false">IF(  AND(  1 = I4640,  OR(  0 = $K4640,  1 = $K4640  )  ),  $C4640,  IF(  AND(  NOT(  "-" = J4639  ),  0 &lt; J4639  ),  J4639,  0  )  )</f>
        <v>6129</v>
      </c>
      <c r="K4640" s="13" t="n">
        <f aca="false">IF(  1 = G4639,  1,  IF(  1 = I4639,  2,  IF(  OR(  "-" = K4639,  1 = M4639),  0,  K4639  )  )  )</f>
        <v>1</v>
      </c>
      <c r="L4640" s="12" t="n">
        <f aca="false">IF(  AND(  1 = K4640,  1 = M4640  ),  (C4640 - H4640) * 100,  IF(  AND( 2 = K4640,  1 = M4640  ),  (J4640 - C4640) * 100,  0  )  )</f>
        <v>0</v>
      </c>
      <c r="M4640" s="6" t="n">
        <f aca="false">IF(  OR(  AND(  1 = K4640,  1 = I4640  ),  AND(  2 =K4640,  1 = G4640  )  ),  1,  0  )</f>
        <v>0</v>
      </c>
      <c r="N4640" s="0" t="n">
        <f aca="false">IF(  AND(  1 = M4640,  0 &lt; L4640  ),  1,  0  )</f>
        <v>0</v>
      </c>
    </row>
    <row r="4641" customFormat="false" ht="12.8" hidden="false" customHeight="false" outlineLevel="0" collapsed="false">
      <c r="A4641" s="5" t="n">
        <v>44552</v>
      </c>
      <c r="B4641" s="6" t="n">
        <f aca="false">YEAR(A4641)</f>
        <v>2021</v>
      </c>
      <c r="C4641" s="7" t="n">
        <v>5458</v>
      </c>
      <c r="D4641" s="8" t="n">
        <f aca="false">AVERAGE($C4637:$C4641)</f>
        <v>5418.4</v>
      </c>
      <c r="E4641" s="8" t="n">
        <f aca="false">AVERAGE($C4617:$C4641)</f>
        <v>5221.28</v>
      </c>
      <c r="F4641" s="8" t="n">
        <f aca="false">AVERAGE($C4567:$C4641)</f>
        <v>5178.77333333333</v>
      </c>
      <c r="G4641" s="4" t="n">
        <f aca="false">IF(  AND(  F4641 &lt; E4641,  E4641 &lt; D4641  ),  1,  0  )</f>
        <v>1</v>
      </c>
      <c r="H4641" s="12" t="n">
        <f aca="false">IF(  AND(  1 = G4641,  OR(  0 = $K4641,  2 = $K4641  )  ),  $C4641,  IF(  AND(  NOT(  "-" = H4640  ),  0 &lt; H4640  ),  H4640,  0  )  )</f>
        <v>5351</v>
      </c>
      <c r="I4641" s="4" t="n">
        <f aca="false">IF(  AND(  D4641 &lt; E4641,  E4641 &lt; F4641  ),  1,  0  )</f>
        <v>0</v>
      </c>
      <c r="J4641" s="12" t="n">
        <f aca="false">IF(  AND(  1 = I4641,  OR(  0 = $K4641,  1 = $K4641  )  ),  $C4641,  IF(  AND(  NOT(  "-" = J4640  ),  0 &lt; J4640  ),  J4640,  0  )  )</f>
        <v>6129</v>
      </c>
      <c r="K4641" s="13" t="n">
        <f aca="false">IF(  1 = G4640,  1,  IF(  1 = I4640,  2,  IF(  OR(  "-" = K4640,  1 = M4640),  0,  K4640  )  )  )</f>
        <v>1</v>
      </c>
      <c r="L4641" s="12" t="n">
        <f aca="false">IF(  AND(  1 = K4641,  1 = M4641  ),  (C4641 - H4641) * 100,  IF(  AND( 2 = K4641,  1 = M4641  ),  (J4641 - C4641) * 100,  0  )  )</f>
        <v>0</v>
      </c>
      <c r="M4641" s="6" t="n">
        <f aca="false">IF(  OR(  AND(  1 = K4641,  1 = I4641  ),  AND(  2 =K4641,  1 = G4641  )  ),  1,  0  )</f>
        <v>0</v>
      </c>
      <c r="N4641" s="0" t="n">
        <f aca="false">IF(  AND(  1 = M4641,  0 &lt; L4641  ),  1,  0  )</f>
        <v>0</v>
      </c>
    </row>
    <row r="4642" customFormat="false" ht="12.8" hidden="false" customHeight="false" outlineLevel="0" collapsed="false">
      <c r="A4642" s="5" t="n">
        <v>44553</v>
      </c>
      <c r="B4642" s="6" t="n">
        <f aca="false">YEAR(A4642)</f>
        <v>2021</v>
      </c>
      <c r="C4642" s="7" t="n">
        <v>5540</v>
      </c>
      <c r="D4642" s="8" t="n">
        <f aca="false">AVERAGE($C4638:$C4642)</f>
        <v>5438.4</v>
      </c>
      <c r="E4642" s="8" t="n">
        <f aca="false">AVERAGE($C4618:$C4642)</f>
        <v>5239.92</v>
      </c>
      <c r="F4642" s="8" t="n">
        <f aca="false">AVERAGE($C4568:$C4642)</f>
        <v>5180.21333333333</v>
      </c>
      <c r="G4642" s="4" t="n">
        <f aca="false">IF(  AND(  F4642 &lt; E4642,  E4642 &lt; D4642  ),  1,  0  )</f>
        <v>1</v>
      </c>
      <c r="H4642" s="12" t="n">
        <f aca="false">IF(  AND(  1 = G4642,  OR(  0 = $K4642,  2 = $K4642  )  ),  $C4642,  IF(  AND(  NOT(  "-" = H4641  ),  0 &lt; H4641  ),  H4641,  0  )  )</f>
        <v>5351</v>
      </c>
      <c r="I4642" s="4" t="n">
        <f aca="false">IF(  AND(  D4642 &lt; E4642,  E4642 &lt; F4642  ),  1,  0  )</f>
        <v>0</v>
      </c>
      <c r="J4642" s="12" t="n">
        <f aca="false">IF(  AND(  1 = I4642,  OR(  0 = $K4642,  1 = $K4642  )  ),  $C4642,  IF(  AND(  NOT(  "-" = J4641  ),  0 &lt; J4641  ),  J4641,  0  )  )</f>
        <v>6129</v>
      </c>
      <c r="K4642" s="13" t="n">
        <f aca="false">IF(  1 = G4641,  1,  IF(  1 = I4641,  2,  IF(  OR(  "-" = K4641,  1 = M4641),  0,  K4641  )  )  )</f>
        <v>1</v>
      </c>
      <c r="L4642" s="12" t="n">
        <f aca="false">IF(  AND(  1 = K4642,  1 = M4642  ),  (C4642 - H4642) * 100,  IF(  AND( 2 = K4642,  1 = M4642  ),  (J4642 - C4642) * 100,  0  )  )</f>
        <v>0</v>
      </c>
      <c r="M4642" s="6" t="n">
        <f aca="false">IF(  OR(  AND(  1 = K4642,  1 = I4642  ),  AND(  2 =K4642,  1 = G4642  )  ),  1,  0  )</f>
        <v>0</v>
      </c>
      <c r="N4642" s="0" t="n">
        <f aca="false">IF(  AND(  1 = M4642,  0 &lt; L4642  ),  1,  0  )</f>
        <v>0</v>
      </c>
    </row>
    <row r="4643" customFormat="false" ht="12.8" hidden="false" customHeight="false" outlineLevel="0" collapsed="false">
      <c r="A4643" s="5" t="n">
        <v>44554</v>
      </c>
      <c r="B4643" s="6" t="n">
        <f aca="false">YEAR(A4643)</f>
        <v>2021</v>
      </c>
      <c r="C4643" s="7" t="n">
        <v>5543</v>
      </c>
      <c r="D4643" s="8" t="n">
        <f aca="false">AVERAGE($C4639:$C4643)</f>
        <v>5488.4</v>
      </c>
      <c r="E4643" s="8" t="n">
        <f aca="false">AVERAGE($C4619:$C4643)</f>
        <v>5255.64</v>
      </c>
      <c r="F4643" s="8" t="n">
        <f aca="false">AVERAGE($C4569:$C4643)</f>
        <v>5180.6</v>
      </c>
      <c r="G4643" s="4" t="n">
        <f aca="false">IF(  AND(  F4643 &lt; E4643,  E4643 &lt; D4643  ),  1,  0  )</f>
        <v>1</v>
      </c>
      <c r="H4643" s="12" t="n">
        <f aca="false">IF(  AND(  1 = G4643,  OR(  0 = $K4643,  2 = $K4643  )  ),  $C4643,  IF(  AND(  NOT(  "-" = H4642  ),  0 &lt; H4642  ),  H4642,  0  )  )</f>
        <v>5351</v>
      </c>
      <c r="I4643" s="4" t="n">
        <f aca="false">IF(  AND(  D4643 &lt; E4643,  E4643 &lt; F4643  ),  1,  0  )</f>
        <v>0</v>
      </c>
      <c r="J4643" s="12" t="n">
        <f aca="false">IF(  AND(  1 = I4643,  OR(  0 = $K4643,  1 = $K4643  )  ),  $C4643,  IF(  AND(  NOT(  "-" = J4642  ),  0 &lt; J4642  ),  J4642,  0  )  )</f>
        <v>6129</v>
      </c>
      <c r="K4643" s="13" t="n">
        <f aca="false">IF(  1 = G4642,  1,  IF(  1 = I4642,  2,  IF(  OR(  "-" = K4642,  1 = M4642),  0,  K4642  )  )  )</f>
        <v>1</v>
      </c>
      <c r="L4643" s="12" t="n">
        <f aca="false">IF(  AND(  1 = K4643,  1 = M4643  ),  (C4643 - H4643) * 100,  IF(  AND( 2 = K4643,  1 = M4643  ),  (J4643 - C4643) * 100,  0  )  )</f>
        <v>0</v>
      </c>
      <c r="M4643" s="6" t="n">
        <f aca="false">IF(  OR(  AND(  1 = K4643,  1 = I4643  ),  AND(  2 =K4643,  1 = G4643  )  ),  1,  0  )</f>
        <v>0</v>
      </c>
      <c r="N4643" s="0" t="n">
        <f aca="false">IF(  AND(  1 = M4643,  0 &lt; L4643  ),  1,  0  )</f>
        <v>0</v>
      </c>
    </row>
    <row r="4644" customFormat="false" ht="12.8" hidden="false" customHeight="false" outlineLevel="0" collapsed="false">
      <c r="A4644" s="5" t="n">
        <v>44557</v>
      </c>
      <c r="B4644" s="6" t="n">
        <f aca="false">YEAR(A4644)</f>
        <v>2021</v>
      </c>
      <c r="C4644" s="7" t="n">
        <v>5540</v>
      </c>
      <c r="D4644" s="8" t="n">
        <f aca="false">AVERAGE($C4640:$C4644)</f>
        <v>5526.2</v>
      </c>
      <c r="E4644" s="8" t="n">
        <f aca="false">AVERAGE($C4620:$C4644)</f>
        <v>5269.48</v>
      </c>
      <c r="F4644" s="8" t="n">
        <f aca="false">AVERAGE($C4570:$C4644)</f>
        <v>5180.22666666667</v>
      </c>
      <c r="G4644" s="4" t="n">
        <f aca="false">IF(  AND(  F4644 &lt; E4644,  E4644 &lt; D4644  ),  1,  0  )</f>
        <v>1</v>
      </c>
      <c r="H4644" s="12" t="n">
        <f aca="false">IF(  AND(  1 = G4644,  OR(  0 = $K4644,  2 = $K4644  )  ),  $C4644,  IF(  AND(  NOT(  "-" = H4643  ),  0 &lt; H4643  ),  H4643,  0  )  )</f>
        <v>5351</v>
      </c>
      <c r="I4644" s="4" t="n">
        <f aca="false">IF(  AND(  D4644 &lt; E4644,  E4644 &lt; F4644  ),  1,  0  )</f>
        <v>0</v>
      </c>
      <c r="J4644" s="12" t="n">
        <f aca="false">IF(  AND(  1 = I4644,  OR(  0 = $K4644,  1 = $K4644  )  ),  $C4644,  IF(  AND(  NOT(  "-" = J4643  ),  0 &lt; J4643  ),  J4643,  0  )  )</f>
        <v>6129</v>
      </c>
      <c r="K4644" s="13" t="n">
        <f aca="false">IF(  1 = G4643,  1,  IF(  1 = I4643,  2,  IF(  OR(  "-" = K4643,  1 = M4643),  0,  K4643  )  )  )</f>
        <v>1</v>
      </c>
      <c r="L4644" s="12" t="n">
        <f aca="false">IF(  AND(  1 = K4644,  1 = M4644  ),  (C4644 - H4644) * 100,  IF(  AND( 2 = K4644,  1 = M4644  ),  (J4644 - C4644) * 100,  0  )  )</f>
        <v>0</v>
      </c>
      <c r="M4644" s="6" t="n">
        <f aca="false">IF(  OR(  AND(  1 = K4644,  1 = I4644  ),  AND(  2 =K4644,  1 = G4644  )  ),  1,  0  )</f>
        <v>0</v>
      </c>
      <c r="N4644" s="0" t="n">
        <f aca="false">IF(  AND(  1 = M4644,  0 &lt; L4644  ),  1,  0  )</f>
        <v>0</v>
      </c>
    </row>
    <row r="4645" customFormat="false" ht="12.8" hidden="false" customHeight="false" outlineLevel="0" collapsed="false">
      <c r="A4645" s="5" t="n">
        <v>44558</v>
      </c>
      <c r="B4645" s="6" t="n">
        <f aca="false">YEAR(A4645)</f>
        <v>2021</v>
      </c>
      <c r="C4645" s="7" t="n">
        <v>5506</v>
      </c>
      <c r="D4645" s="8" t="n">
        <f aca="false">AVERAGE($C4641:$C4645)</f>
        <v>5517.4</v>
      </c>
      <c r="E4645" s="8" t="n">
        <f aca="false">AVERAGE($C4621:$C4645)</f>
        <v>5283.96</v>
      </c>
      <c r="F4645" s="8" t="n">
        <f aca="false">AVERAGE($C4571:$C4645)</f>
        <v>5180.77333333333</v>
      </c>
      <c r="G4645" s="4" t="n">
        <f aca="false">IF(  AND(  F4645 &lt; E4645,  E4645 &lt; D4645  ),  1,  0  )</f>
        <v>1</v>
      </c>
      <c r="H4645" s="12" t="n">
        <f aca="false">IF(  AND(  1 = G4645,  OR(  0 = $K4645,  2 = $K4645  )  ),  $C4645,  IF(  AND(  NOT(  "-" = H4644  ),  0 &lt; H4644  ),  H4644,  0  )  )</f>
        <v>5351</v>
      </c>
      <c r="I4645" s="4" t="n">
        <f aca="false">IF(  AND(  D4645 &lt; E4645,  E4645 &lt; F4645  ),  1,  0  )</f>
        <v>0</v>
      </c>
      <c r="J4645" s="12" t="n">
        <f aca="false">IF(  AND(  1 = I4645,  OR(  0 = $K4645,  1 = $K4645  )  ),  $C4645,  IF(  AND(  NOT(  "-" = J4644  ),  0 &lt; J4644  ),  J4644,  0  )  )</f>
        <v>6129</v>
      </c>
      <c r="K4645" s="13" t="n">
        <f aca="false">IF(  1 = G4644,  1,  IF(  1 = I4644,  2,  IF(  OR(  "-" = K4644,  1 = M4644),  0,  K4644  )  )  )</f>
        <v>1</v>
      </c>
      <c r="L4645" s="12" t="n">
        <f aca="false">IF(  AND(  1 = K4645,  1 = M4645  ),  (C4645 - H4645) * 100,  IF(  AND( 2 = K4645,  1 = M4645  ),  (J4645 - C4645) * 100,  0  )  )</f>
        <v>0</v>
      </c>
      <c r="M4645" s="6" t="n">
        <f aca="false">IF(  OR(  AND(  1 = K4645,  1 = I4645  ),  AND(  2 =K4645,  1 = G4645  )  ),  1,  0  )</f>
        <v>0</v>
      </c>
      <c r="N4645" s="0" t="n">
        <f aca="false">IF(  AND(  1 = M4645,  0 &lt; L4645  ),  1,  0  )</f>
        <v>0</v>
      </c>
    </row>
    <row r="4646" customFormat="false" ht="12.8" hidden="false" customHeight="false" outlineLevel="0" collapsed="false">
      <c r="A4646" s="5" t="n">
        <v>44559</v>
      </c>
      <c r="B4646" s="6" t="n">
        <f aca="false">YEAR(A4646)</f>
        <v>2021</v>
      </c>
      <c r="C4646" s="7" t="n">
        <v>5476</v>
      </c>
      <c r="D4646" s="8" t="n">
        <f aca="false">AVERAGE($C4642:$C4646)</f>
        <v>5521</v>
      </c>
      <c r="E4646" s="8" t="n">
        <f aca="false">AVERAGE($C4622:$C4646)</f>
        <v>5301</v>
      </c>
      <c r="F4646" s="8" t="n">
        <f aca="false">AVERAGE($C4572:$C4646)</f>
        <v>5181.33333333333</v>
      </c>
      <c r="G4646" s="4" t="n">
        <f aca="false">IF(  AND(  F4646 &lt; E4646,  E4646 &lt; D4646  ),  1,  0  )</f>
        <v>1</v>
      </c>
      <c r="H4646" s="12" t="n">
        <f aca="false">IF(  AND(  1 = G4646,  OR(  0 = $K4646,  2 = $K4646  )  ),  $C4646,  IF(  AND(  NOT(  "-" = H4645  ),  0 &lt; H4645  ),  H4645,  0  )  )</f>
        <v>5351</v>
      </c>
      <c r="I4646" s="4" t="n">
        <f aca="false">IF(  AND(  D4646 &lt; E4646,  E4646 &lt; F4646  ),  1,  0  )</f>
        <v>0</v>
      </c>
      <c r="J4646" s="12" t="n">
        <f aca="false">IF(  AND(  1 = I4646,  OR(  0 = $K4646,  1 = $K4646  )  ),  $C4646,  IF(  AND(  NOT(  "-" = J4645  ),  0 &lt; J4645  ),  J4645,  0  )  )</f>
        <v>6129</v>
      </c>
      <c r="K4646" s="13" t="n">
        <f aca="false">IF(  1 = G4645,  1,  IF(  1 = I4645,  2,  IF(  OR(  "-" = K4645,  1 = M4645),  0,  K4645  )  )  )</f>
        <v>1</v>
      </c>
      <c r="L4646" s="12" t="n">
        <f aca="false">IF(  AND(  1 = K4646,  1 = M4646  ),  (C4646 - H4646) * 100,  IF(  AND( 2 = K4646,  1 = M4646  ),  (J4646 - C4646) * 100,  0  )  )</f>
        <v>0</v>
      </c>
      <c r="M4646" s="6" t="n">
        <f aca="false">IF(  OR(  AND(  1 = K4646,  1 = I4646  ),  AND(  2 =K4646,  1 = G4646  )  ),  1,  0  )</f>
        <v>0</v>
      </c>
      <c r="N4646" s="0" t="n">
        <f aca="false">IF(  AND(  1 = M4646,  0 &lt; L4646  ),  1,  0  )</f>
        <v>0</v>
      </c>
    </row>
    <row r="4647" customFormat="false" ht="12.8" hidden="false" customHeight="false" outlineLevel="0" collapsed="false">
      <c r="A4647" s="5" t="n">
        <v>44560</v>
      </c>
      <c r="B4647" s="6" t="n">
        <f aca="false">YEAR(A4647)</f>
        <v>2021</v>
      </c>
      <c r="C4647" s="7" t="n">
        <v>5365</v>
      </c>
      <c r="D4647" s="8" t="n">
        <f aca="false">AVERAGE($C4643:$C4647)</f>
        <v>5486</v>
      </c>
      <c r="E4647" s="8" t="n">
        <f aca="false">AVERAGE($C4623:$C4647)</f>
        <v>5313.08</v>
      </c>
      <c r="F4647" s="8" t="n">
        <f aca="false">AVERAGE($C4573:$C4647)</f>
        <v>5179.17333333333</v>
      </c>
      <c r="G4647" s="4" t="n">
        <f aca="false">IF(  AND(  F4647 &lt; E4647,  E4647 &lt; D4647  ),  1,  0  )</f>
        <v>1</v>
      </c>
      <c r="H4647" s="12" t="n">
        <f aca="false">IF(  AND(  1 = G4647,  OR(  0 = $K4647,  2 = $K4647  )  ),  $C4647,  IF(  AND(  NOT(  "-" = H4646  ),  0 &lt; H4646  ),  H4646,  0  )  )</f>
        <v>5351</v>
      </c>
      <c r="I4647" s="4" t="n">
        <f aca="false">IF(  AND(  D4647 &lt; E4647,  E4647 &lt; F4647  ),  1,  0  )</f>
        <v>0</v>
      </c>
      <c r="J4647" s="12" t="n">
        <f aca="false">IF(  AND(  1 = I4647,  OR(  0 = $K4647,  1 = $K4647  )  ),  $C4647,  IF(  AND(  NOT(  "-" = J4646  ),  0 &lt; J4646  ),  J4646,  0  )  )</f>
        <v>6129</v>
      </c>
      <c r="K4647" s="13" t="n">
        <f aca="false">IF(  1 = G4646,  1,  IF(  1 = I4646,  2,  IF(  OR(  "-" = K4646,  1 = M4646),  0,  K4646  )  )  )</f>
        <v>1</v>
      </c>
      <c r="L4647" s="12" t="n">
        <f aca="false">IF(  AND(  1 = K4647,  1 = M4647  ),  (C4647 - H4647) * 100,  IF(  AND( 2 = K4647,  1 = M4647  ),  (J4647 - C4647) * 100,  0  )  )</f>
        <v>0</v>
      </c>
      <c r="M4647" s="6" t="n">
        <f aca="false">IF(  OR(  AND(  1 = K4647,  1 = I4647  ),  AND(  2 =K4647,  1 = G4647  )  ),  1,  0  )</f>
        <v>0</v>
      </c>
      <c r="N4647" s="0" t="n">
        <f aca="false">IF(  AND(  1 = M4647,  0 &lt; L4647  ),  1,  0  )</f>
        <v>0</v>
      </c>
    </row>
    <row r="4648" customFormat="false" ht="12.8" hidden="false" customHeight="false" outlineLevel="0" collapsed="false">
      <c r="A4648" s="5" t="n">
        <v>44565</v>
      </c>
      <c r="B4648" s="6" t="n">
        <f aca="false">YEAR(A4648)</f>
        <v>2022</v>
      </c>
      <c r="C4648" s="7" t="n">
        <v>5438</v>
      </c>
      <c r="D4648" s="8" t="n">
        <f aca="false">AVERAGE($C4644:$C4648)</f>
        <v>5465</v>
      </c>
      <c r="E4648" s="8" t="n">
        <f aca="false">AVERAGE($C4624:$C4648)</f>
        <v>5331.2</v>
      </c>
      <c r="F4648" s="8" t="n">
        <f aca="false">AVERAGE($C4574:$C4648)</f>
        <v>5177.98666666667</v>
      </c>
      <c r="G4648" s="4" t="n">
        <f aca="false">IF(  AND(  F4648 &lt; E4648,  E4648 &lt; D4648  ),  1,  0  )</f>
        <v>1</v>
      </c>
      <c r="H4648" s="12" t="n">
        <f aca="false">IF(  AND(  1 = G4648,  OR(  0 = $K4648,  2 = $K4648  )  ),  $C4648,  IF(  AND(  NOT(  "-" = H4647  ),  0 &lt; H4647  ),  H4647,  0  )  )</f>
        <v>5351</v>
      </c>
      <c r="I4648" s="4" t="n">
        <f aca="false">IF(  AND(  D4648 &lt; E4648,  E4648 &lt; F4648  ),  1,  0  )</f>
        <v>0</v>
      </c>
      <c r="J4648" s="12" t="n">
        <f aca="false">IF(  AND(  1 = I4648,  OR(  0 = $K4648,  1 = $K4648  )  ),  $C4648,  IF(  AND(  NOT(  "-" = J4647  ),  0 &lt; J4647  ),  J4647,  0  )  )</f>
        <v>6129</v>
      </c>
      <c r="K4648" s="13" t="n">
        <f aca="false">IF(  1 = G4647,  1,  IF(  1 = I4647,  2,  IF(  OR(  "-" = K4647,  1 = M4647),  0,  K4647  )  )  )</f>
        <v>1</v>
      </c>
      <c r="L4648" s="12" t="n">
        <f aca="false">IF(  AND(  1 = K4648,  1 = M4648  ),  (C4648 - H4648) * 100,  IF(  AND( 2 = K4648,  1 = M4648  ),  (J4648 - C4648) * 100,  0  )  )</f>
        <v>0</v>
      </c>
      <c r="M4648" s="6" t="n">
        <f aca="false">IF(  OR(  AND(  1 = K4648,  1 = I4648  ),  AND(  2 =K4648,  1 = G4648  )  ),  1,  0  )</f>
        <v>0</v>
      </c>
      <c r="N4648" s="0" t="n">
        <f aca="false">IF(  AND(  1 = M4648,  0 &lt; L4648  ),  1,  0  )</f>
        <v>0</v>
      </c>
    </row>
    <row r="4649" customFormat="false" ht="12.8" hidden="false" customHeight="false" outlineLevel="0" collapsed="false">
      <c r="A4649" s="5" t="n">
        <v>44566</v>
      </c>
      <c r="B4649" s="6" t="n">
        <f aca="false">YEAR(A4649)</f>
        <v>2022</v>
      </c>
      <c r="C4649" s="7" t="n">
        <v>5334</v>
      </c>
      <c r="D4649" s="8" t="n">
        <f aca="false">AVERAGE($C4645:$C4649)</f>
        <v>5423.8</v>
      </c>
      <c r="E4649" s="8" t="n">
        <f aca="false">AVERAGE($C4625:$C4649)</f>
        <v>5339.2</v>
      </c>
      <c r="F4649" s="8" t="n">
        <f aca="false">AVERAGE($C4575:$C4649)</f>
        <v>5176.82666666667</v>
      </c>
      <c r="G4649" s="4" t="n">
        <f aca="false">IF(  AND(  F4649 &lt; E4649,  E4649 &lt; D4649  ),  1,  0  )</f>
        <v>1</v>
      </c>
      <c r="H4649" s="12" t="n">
        <f aca="false">IF(  AND(  1 = G4649,  OR(  0 = $K4649,  2 = $K4649  )  ),  $C4649,  IF(  AND(  NOT(  "-" = H4648  ),  0 &lt; H4648  ),  H4648,  0  )  )</f>
        <v>5351</v>
      </c>
      <c r="I4649" s="4" t="n">
        <f aca="false">IF(  AND(  D4649 &lt; E4649,  E4649 &lt; F4649  ),  1,  0  )</f>
        <v>0</v>
      </c>
      <c r="J4649" s="12" t="n">
        <f aca="false">IF(  AND(  1 = I4649,  OR(  0 = $K4649,  1 = $K4649  )  ),  $C4649,  IF(  AND(  NOT(  "-" = J4648  ),  0 &lt; J4648  ),  J4648,  0  )  )</f>
        <v>6129</v>
      </c>
      <c r="K4649" s="13" t="n">
        <f aca="false">IF(  1 = G4648,  1,  IF(  1 = I4648,  2,  IF(  OR(  "-" = K4648,  1 = M4648),  0,  K4648  )  )  )</f>
        <v>1</v>
      </c>
      <c r="L4649" s="12" t="n">
        <f aca="false">IF(  AND(  1 = K4649,  1 = M4649  ),  (C4649 - H4649) * 100,  IF(  AND( 2 = K4649,  1 = M4649  ),  (J4649 - C4649) * 100,  0  )  )</f>
        <v>0</v>
      </c>
      <c r="M4649" s="6" t="n">
        <f aca="false">IF(  OR(  AND(  1 = K4649,  1 = I4649  ),  AND(  2 =K4649,  1 = G4649  )  ),  1,  0  )</f>
        <v>0</v>
      </c>
      <c r="N4649" s="0" t="n">
        <f aca="false">IF(  AND(  1 = M4649,  0 &lt; L4649  ),  1,  0  )</f>
        <v>0</v>
      </c>
    </row>
    <row r="4650" customFormat="false" ht="12.8" hidden="false" customHeight="false" outlineLevel="0" collapsed="false">
      <c r="A4650" s="5" t="n">
        <v>44567</v>
      </c>
      <c r="B4650" s="6" t="n">
        <f aca="false">YEAR(A4650)</f>
        <v>2022</v>
      </c>
      <c r="C4650" s="7" t="n">
        <v>5306</v>
      </c>
      <c r="D4650" s="8" t="n">
        <f aca="false">AVERAGE($C4646:$C4650)</f>
        <v>5383.8</v>
      </c>
      <c r="E4650" s="8" t="n">
        <f aca="false">AVERAGE($C4626:$C4650)</f>
        <v>5351.04</v>
      </c>
      <c r="F4650" s="8" t="n">
        <f aca="false">AVERAGE($C4576:$C4650)</f>
        <v>5175.72</v>
      </c>
      <c r="G4650" s="4" t="n">
        <f aca="false">IF(  AND(  F4650 &lt; E4650,  E4650 &lt; D4650  ),  1,  0  )</f>
        <v>1</v>
      </c>
      <c r="H4650" s="12" t="n">
        <f aca="false">IF(  AND(  1 = G4650,  OR(  0 = $K4650,  2 = $K4650  )  ),  $C4650,  IF(  AND(  NOT(  "-" = H4649  ),  0 &lt; H4649  ),  H4649,  0  )  )</f>
        <v>5351</v>
      </c>
      <c r="I4650" s="4" t="n">
        <f aca="false">IF(  AND(  D4650 &lt; E4650,  E4650 &lt; F4650  ),  1,  0  )</f>
        <v>0</v>
      </c>
      <c r="J4650" s="12" t="n">
        <f aca="false">IF(  AND(  1 = I4650,  OR(  0 = $K4650,  1 = $K4650  )  ),  $C4650,  IF(  AND(  NOT(  "-" = J4649  ),  0 &lt; J4649  ),  J4649,  0  )  )</f>
        <v>6129</v>
      </c>
      <c r="K4650" s="13" t="n">
        <f aca="false">IF(  1 = G4649,  1,  IF(  1 = I4649,  2,  IF(  OR(  "-" = K4649,  1 = M4649),  0,  K4649  )  )  )</f>
        <v>1</v>
      </c>
      <c r="L4650" s="12" t="n">
        <f aca="false">IF(  AND(  1 = K4650,  1 = M4650  ),  (C4650 - H4650) * 100,  IF(  AND( 2 = K4650,  1 = M4650  ),  (J4650 - C4650) * 100,  0  )  )</f>
        <v>0</v>
      </c>
      <c r="M4650" s="6" t="n">
        <f aca="false">IF(  OR(  AND(  1 = K4650,  1 = I4650  ),  AND(  2 =K4650,  1 = G4650  )  ),  1,  0  )</f>
        <v>0</v>
      </c>
      <c r="N4650" s="0" t="n">
        <f aca="false">IF(  AND(  1 = M4650,  0 &lt; L4650  ),  1,  0  )</f>
        <v>0</v>
      </c>
    </row>
    <row r="4651" customFormat="false" ht="12.8" hidden="false" customHeight="false" outlineLevel="0" collapsed="false">
      <c r="A4651" s="5" t="n">
        <v>44568</v>
      </c>
      <c r="B4651" s="6" t="n">
        <f aca="false">YEAR(A4651)</f>
        <v>2022</v>
      </c>
      <c r="C4651" s="7" t="n">
        <v>5380</v>
      </c>
      <c r="D4651" s="8" t="n">
        <f aca="false">AVERAGE($C4647:$C4651)</f>
        <v>5364.6</v>
      </c>
      <c r="E4651" s="8" t="n">
        <f aca="false">AVERAGE($C4627:$C4651)</f>
        <v>5363.56</v>
      </c>
      <c r="F4651" s="8" t="n">
        <f aca="false">AVERAGE($C4577:$C4651)</f>
        <v>5177.45333333333</v>
      </c>
      <c r="G4651" s="4" t="n">
        <f aca="false">IF(  AND(  F4651 &lt; E4651,  E4651 &lt; D4651  ),  1,  0  )</f>
        <v>1</v>
      </c>
      <c r="H4651" s="12" t="n">
        <f aca="false">IF(  AND(  1 = G4651,  OR(  0 = $K4651,  2 = $K4651  )  ),  $C4651,  IF(  AND(  NOT(  "-" = H4650  ),  0 &lt; H4650  ),  H4650,  0  )  )</f>
        <v>5351</v>
      </c>
      <c r="I4651" s="4" t="n">
        <f aca="false">IF(  AND(  D4651 &lt; E4651,  E4651 &lt; F4651  ),  1,  0  )</f>
        <v>0</v>
      </c>
      <c r="J4651" s="12" t="n">
        <f aca="false">IF(  AND(  1 = I4651,  OR(  0 = $K4651,  1 = $K4651  )  ),  $C4651,  IF(  AND(  NOT(  "-" = J4650  ),  0 &lt; J4650  ),  J4650,  0  )  )</f>
        <v>6129</v>
      </c>
      <c r="K4651" s="13" t="n">
        <f aca="false">IF(  1 = G4650,  1,  IF(  1 = I4650,  2,  IF(  OR(  "-" = K4650,  1 = M4650),  0,  K4650  )  )  )</f>
        <v>1</v>
      </c>
      <c r="L4651" s="12" t="n">
        <f aca="false">IF(  AND(  1 = K4651,  1 = M4651  ),  (C4651 - H4651) * 100,  IF(  AND( 2 = K4651,  1 = M4651  ),  (J4651 - C4651) * 100,  0  )  )</f>
        <v>0</v>
      </c>
      <c r="M4651" s="6" t="n">
        <f aca="false">IF(  OR(  AND(  1 = K4651,  1 = I4651  ),  AND(  2 =K4651,  1 = G4651  )  ),  1,  0  )</f>
        <v>0</v>
      </c>
      <c r="N4651" s="0" t="n">
        <f aca="false">IF(  AND(  1 = M4651,  0 &lt; L4651  ),  1,  0  )</f>
        <v>0</v>
      </c>
    </row>
    <row r="4652" customFormat="false" ht="12.8" hidden="false" customHeight="false" outlineLevel="0" collapsed="false">
      <c r="A4652" s="5" t="n">
        <v>44572</v>
      </c>
      <c r="B4652" s="6" t="n">
        <f aca="false">YEAR(A4652)</f>
        <v>2022</v>
      </c>
      <c r="C4652" s="7" t="n">
        <v>5383</v>
      </c>
      <c r="D4652" s="8" t="n">
        <f aca="false">AVERAGE($C4648:$C4652)</f>
        <v>5368.2</v>
      </c>
      <c r="E4652" s="8" t="n">
        <f aca="false">AVERAGE($C4628:$C4652)</f>
        <v>5372.08</v>
      </c>
      <c r="F4652" s="8" t="n">
        <f aca="false">AVERAGE($C4578:$C4652)</f>
        <v>5177.93333333333</v>
      </c>
      <c r="G4652" s="4" t="n">
        <f aca="false">IF(  AND(  F4652 &lt; E4652,  E4652 &lt; D4652  ),  1,  0  )</f>
        <v>0</v>
      </c>
      <c r="H4652" s="12" t="n">
        <f aca="false">IF(  AND(  1 = G4652,  OR(  0 = $K4652,  2 = $K4652  )  ),  $C4652,  IF(  AND(  NOT(  "-" = H4651  ),  0 &lt; H4651  ),  H4651,  0  )  )</f>
        <v>5351</v>
      </c>
      <c r="I4652" s="4" t="n">
        <f aca="false">IF(  AND(  D4652 &lt; E4652,  E4652 &lt; F4652  ),  1,  0  )</f>
        <v>0</v>
      </c>
      <c r="J4652" s="12" t="n">
        <f aca="false">IF(  AND(  1 = I4652,  OR(  0 = $K4652,  1 = $K4652  )  ),  $C4652,  IF(  AND(  NOT(  "-" = J4651  ),  0 &lt; J4651  ),  J4651,  0  )  )</f>
        <v>6129</v>
      </c>
      <c r="K4652" s="13" t="n">
        <f aca="false">IF(  1 = G4651,  1,  IF(  1 = I4651,  2,  IF(  OR(  "-" = K4651,  1 = M4651),  0,  K4651  )  )  )</f>
        <v>1</v>
      </c>
      <c r="L4652" s="12" t="n">
        <f aca="false">IF(  AND(  1 = K4652,  1 = M4652  ),  (C4652 - H4652) * 100,  IF(  AND( 2 = K4652,  1 = M4652  ),  (J4652 - C4652) * 100,  0  )  )</f>
        <v>0</v>
      </c>
      <c r="M4652" s="6" t="n">
        <f aca="false">IF(  OR(  AND(  1 = K4652,  1 = I4652  ),  AND(  2 =K4652,  1 = G4652  )  ),  1,  0  )</f>
        <v>0</v>
      </c>
      <c r="N4652" s="0" t="n">
        <f aca="false">IF(  AND(  1 = M4652,  0 &lt; L4652  ),  1,  0  )</f>
        <v>0</v>
      </c>
    </row>
    <row r="4653" customFormat="false" ht="12.8" hidden="false" customHeight="false" outlineLevel="0" collapsed="false">
      <c r="A4653" s="5" t="n">
        <v>44573</v>
      </c>
      <c r="B4653" s="6" t="n">
        <f aca="false">YEAR(A4653)</f>
        <v>2022</v>
      </c>
      <c r="C4653" s="7" t="n">
        <v>5359</v>
      </c>
      <c r="D4653" s="8" t="n">
        <f aca="false">AVERAGE($C4649:$C4653)</f>
        <v>5352.4</v>
      </c>
      <c r="E4653" s="8" t="n">
        <f aca="false">AVERAGE($C4629:$C4653)</f>
        <v>5383.8</v>
      </c>
      <c r="F4653" s="8" t="n">
        <f aca="false">AVERAGE($C4579:$C4653)</f>
        <v>5179.17333333333</v>
      </c>
      <c r="G4653" s="4" t="n">
        <f aca="false">IF(  AND(  F4653 &lt; E4653,  E4653 &lt; D4653  ),  1,  0  )</f>
        <v>0</v>
      </c>
      <c r="H4653" s="12" t="n">
        <f aca="false">IF(  AND(  1 = G4653,  OR(  0 = $K4653,  2 = $K4653  )  ),  $C4653,  IF(  AND(  NOT(  "-" = H4652  ),  0 &lt; H4652  ),  H4652,  0  )  )</f>
        <v>5351</v>
      </c>
      <c r="I4653" s="4" t="n">
        <f aca="false">IF(  AND(  D4653 &lt; E4653,  E4653 &lt; F4653  ),  1,  0  )</f>
        <v>0</v>
      </c>
      <c r="J4653" s="12" t="n">
        <f aca="false">IF(  AND(  1 = I4653,  OR(  0 = $K4653,  1 = $K4653  )  ),  $C4653,  IF(  AND(  NOT(  "-" = J4652  ),  0 &lt; J4652  ),  J4652,  0  )  )</f>
        <v>6129</v>
      </c>
      <c r="K4653" s="13" t="n">
        <f aca="false">IF(  1 = G4652,  1,  IF(  1 = I4652,  2,  IF(  OR(  "-" = K4652,  1 = M4652),  0,  K4652  )  )  )</f>
        <v>1</v>
      </c>
      <c r="L4653" s="12" t="n">
        <f aca="false">IF(  AND(  1 = K4653,  1 = M4653  ),  (C4653 - H4653) * 100,  IF(  AND( 2 = K4653,  1 = M4653  ),  (J4653 - C4653) * 100,  0  )  )</f>
        <v>0</v>
      </c>
      <c r="M4653" s="6" t="n">
        <f aca="false">IF(  OR(  AND(  1 = K4653,  1 = I4653  ),  AND(  2 =K4653,  1 = G4653  )  ),  1,  0  )</f>
        <v>0</v>
      </c>
      <c r="N4653" s="0" t="n">
        <f aca="false">IF(  AND(  1 = M4653,  0 &lt; L4653  ),  1,  0  )</f>
        <v>0</v>
      </c>
    </row>
    <row r="4654" customFormat="false" ht="12.8" hidden="false" customHeight="false" outlineLevel="0" collapsed="false">
      <c r="A4654" s="5" t="n">
        <v>44574</v>
      </c>
      <c r="B4654" s="6" t="n">
        <f aca="false">YEAR(A4654)</f>
        <v>2022</v>
      </c>
      <c r="C4654" s="7" t="n">
        <v>5273</v>
      </c>
      <c r="D4654" s="8" t="n">
        <f aca="false">AVERAGE($C4650:$C4654)</f>
        <v>5340.2</v>
      </c>
      <c r="E4654" s="8" t="n">
        <f aca="false">AVERAGE($C4630:$C4654)</f>
        <v>5392.16</v>
      </c>
      <c r="F4654" s="8" t="n">
        <f aca="false">AVERAGE($C4580:$C4654)</f>
        <v>5178.49333333333</v>
      </c>
      <c r="G4654" s="4" t="n">
        <f aca="false">IF(  AND(  F4654 &lt; E4654,  E4654 &lt; D4654  ),  1,  0  )</f>
        <v>0</v>
      </c>
      <c r="H4654" s="12" t="n">
        <f aca="false">IF(  AND(  1 = G4654,  OR(  0 = $K4654,  2 = $K4654  )  ),  $C4654,  IF(  AND(  NOT(  "-" = H4653  ),  0 &lt; H4653  ),  H4653,  0  )  )</f>
        <v>5351</v>
      </c>
      <c r="I4654" s="4" t="n">
        <f aca="false">IF(  AND(  D4654 &lt; E4654,  E4654 &lt; F4654  ),  1,  0  )</f>
        <v>0</v>
      </c>
      <c r="J4654" s="12" t="n">
        <f aca="false">IF(  AND(  1 = I4654,  OR(  0 = $K4654,  1 = $K4654  )  ),  $C4654,  IF(  AND(  NOT(  "-" = J4653  ),  0 &lt; J4653  ),  J4653,  0  )  )</f>
        <v>6129</v>
      </c>
      <c r="K4654" s="13" t="n">
        <f aca="false">IF(  1 = G4653,  1,  IF(  1 = I4653,  2,  IF(  OR(  "-" = K4653,  1 = M4653),  0,  K4653  )  )  )</f>
        <v>1</v>
      </c>
      <c r="L4654" s="12" t="n">
        <f aca="false">IF(  AND(  1 = K4654,  1 = M4654  ),  (C4654 - H4654) * 100,  IF(  AND( 2 = K4654,  1 = M4654  ),  (J4654 - C4654) * 100,  0  )  )</f>
        <v>0</v>
      </c>
      <c r="M4654" s="6" t="n">
        <f aca="false">IF(  OR(  AND(  1 = K4654,  1 = I4654  ),  AND(  2 =K4654,  1 = G4654  )  ),  1,  0  )</f>
        <v>0</v>
      </c>
      <c r="N4654" s="0" t="n">
        <f aca="false">IF(  AND(  1 = M4654,  0 &lt; L4654  ),  1,  0  )</f>
        <v>0</v>
      </c>
    </row>
    <row r="4655" customFormat="false" ht="12.8" hidden="false" customHeight="false" outlineLevel="0" collapsed="false">
      <c r="A4655" s="5" t="n">
        <v>44575</v>
      </c>
      <c r="B4655" s="6" t="n">
        <f aca="false">YEAR(A4655)</f>
        <v>2022</v>
      </c>
      <c r="C4655" s="7" t="n">
        <v>5192</v>
      </c>
      <c r="D4655" s="8" t="n">
        <f aca="false">AVERAGE($C4651:$C4655)</f>
        <v>5317.4</v>
      </c>
      <c r="E4655" s="8" t="n">
        <f aca="false">AVERAGE($C4631:$C4655)</f>
        <v>5393.6</v>
      </c>
      <c r="F4655" s="8" t="n">
        <f aca="false">AVERAGE($C4581:$C4655)</f>
        <v>5175.98666666667</v>
      </c>
      <c r="G4655" s="4" t="n">
        <f aca="false">IF(  AND(  F4655 &lt; E4655,  E4655 &lt; D4655  ),  1,  0  )</f>
        <v>0</v>
      </c>
      <c r="H4655" s="12" t="n">
        <f aca="false">IF(  AND(  1 = G4655,  OR(  0 = $K4655,  2 = $K4655  )  ),  $C4655,  IF(  AND(  NOT(  "-" = H4654  ),  0 &lt; H4654  ),  H4654,  0  )  )</f>
        <v>5351</v>
      </c>
      <c r="I4655" s="4" t="n">
        <f aca="false">IF(  AND(  D4655 &lt; E4655,  E4655 &lt; F4655  ),  1,  0  )</f>
        <v>0</v>
      </c>
      <c r="J4655" s="12" t="n">
        <f aca="false">IF(  AND(  1 = I4655,  OR(  0 = $K4655,  1 = $K4655  )  ),  $C4655,  IF(  AND(  NOT(  "-" = J4654  ),  0 &lt; J4654  ),  J4654,  0  )  )</f>
        <v>6129</v>
      </c>
      <c r="K4655" s="13" t="n">
        <f aca="false">IF(  1 = G4654,  1,  IF(  1 = I4654,  2,  IF(  OR(  "-" = K4654,  1 = M4654),  0,  K4654  )  )  )</f>
        <v>1</v>
      </c>
      <c r="L4655" s="12" t="n">
        <f aca="false">IF(  AND(  1 = K4655,  1 = M4655  ),  (C4655 - H4655) * 100,  IF(  AND( 2 = K4655,  1 = M4655  ),  (J4655 - C4655) * 100,  0  )  )</f>
        <v>0</v>
      </c>
      <c r="M4655" s="6" t="n">
        <f aca="false">IF(  OR(  AND(  1 = K4655,  1 = I4655  ),  AND(  2 =K4655,  1 = G4655  )  ),  1,  0  )</f>
        <v>0</v>
      </c>
      <c r="N4655" s="0" t="n">
        <f aca="false">IF(  AND(  1 = M4655,  0 &lt; L4655  ),  1,  0  )</f>
        <v>0</v>
      </c>
    </row>
    <row r="4656" customFormat="false" ht="12.8" hidden="false" customHeight="false" outlineLevel="0" collapsed="false">
      <c r="A4656" s="5" t="n">
        <v>44578</v>
      </c>
      <c r="B4656" s="6" t="n">
        <f aca="false">YEAR(A4656)</f>
        <v>2022</v>
      </c>
      <c r="C4656" s="7" t="n">
        <v>5278</v>
      </c>
      <c r="D4656" s="8" t="n">
        <f aca="false">AVERAGE($C4652:$C4656)</f>
        <v>5297</v>
      </c>
      <c r="E4656" s="8" t="n">
        <f aca="false">AVERAGE($C4632:$C4656)</f>
        <v>5391.2</v>
      </c>
      <c r="F4656" s="8" t="n">
        <f aca="false">AVERAGE($C4582:$C4656)</f>
        <v>5174.12</v>
      </c>
      <c r="G4656" s="4" t="n">
        <f aca="false">IF(  AND(  F4656 &lt; E4656,  E4656 &lt; D4656  ),  1,  0  )</f>
        <v>0</v>
      </c>
      <c r="H4656" s="12" t="n">
        <f aca="false">IF(  AND(  1 = G4656,  OR(  0 = $K4656,  2 = $K4656  )  ),  $C4656,  IF(  AND(  NOT(  "-" = H4655  ),  0 &lt; H4655  ),  H4655,  0  )  )</f>
        <v>5351</v>
      </c>
      <c r="I4656" s="4" t="n">
        <f aca="false">IF(  AND(  D4656 &lt; E4656,  E4656 &lt; F4656  ),  1,  0  )</f>
        <v>0</v>
      </c>
      <c r="J4656" s="12" t="n">
        <f aca="false">IF(  AND(  1 = I4656,  OR(  0 = $K4656,  1 = $K4656  )  ),  $C4656,  IF(  AND(  NOT(  "-" = J4655  ),  0 &lt; J4655  ),  J4655,  0  )  )</f>
        <v>6129</v>
      </c>
      <c r="K4656" s="13" t="n">
        <f aca="false">IF(  1 = G4655,  1,  IF(  1 = I4655,  2,  IF(  OR(  "-" = K4655,  1 = M4655),  0,  K4655  )  )  )</f>
        <v>1</v>
      </c>
      <c r="L4656" s="12" t="n">
        <f aca="false">IF(  AND(  1 = K4656,  1 = M4656  ),  (C4656 - H4656) * 100,  IF(  AND( 2 = K4656,  1 = M4656  ),  (J4656 - C4656) * 100,  0  )  )</f>
        <v>0</v>
      </c>
      <c r="M4656" s="6" t="n">
        <f aca="false">IF(  OR(  AND(  1 = K4656,  1 = I4656  ),  AND(  2 =K4656,  1 = G4656  )  ),  1,  0  )</f>
        <v>0</v>
      </c>
      <c r="N4656" s="0" t="n">
        <f aca="false">IF(  AND(  1 = M4656,  0 &lt; L4656  ),  1,  0  )</f>
        <v>0</v>
      </c>
    </row>
    <row r="4657" customFormat="false" ht="12.8" hidden="false" customHeight="false" outlineLevel="0" collapsed="false">
      <c r="A4657" s="5" t="n">
        <v>44579</v>
      </c>
      <c r="B4657" s="6" t="n">
        <f aca="false">YEAR(A4657)</f>
        <v>2022</v>
      </c>
      <c r="C4657" s="7" t="n">
        <v>5341</v>
      </c>
      <c r="D4657" s="8" t="n">
        <f aca="false">AVERAGE($C4653:$C4657)</f>
        <v>5288.6</v>
      </c>
      <c r="E4657" s="8" t="n">
        <f aca="false">AVERAGE($C4633:$C4657)</f>
        <v>5390.36</v>
      </c>
      <c r="F4657" s="8" t="n">
        <f aca="false">AVERAGE($C4583:$C4657)</f>
        <v>5174.09333333333</v>
      </c>
      <c r="G4657" s="4" t="n">
        <f aca="false">IF(  AND(  F4657 &lt; E4657,  E4657 &lt; D4657  ),  1,  0  )</f>
        <v>0</v>
      </c>
      <c r="H4657" s="12" t="n">
        <f aca="false">IF(  AND(  1 = G4657,  OR(  0 = $K4657,  2 = $K4657  )  ),  $C4657,  IF(  AND(  NOT(  "-" = H4656  ),  0 &lt; H4656  ),  H4656,  0  )  )</f>
        <v>5351</v>
      </c>
      <c r="I4657" s="4" t="n">
        <f aca="false">IF(  AND(  D4657 &lt; E4657,  E4657 &lt; F4657  ),  1,  0  )</f>
        <v>0</v>
      </c>
      <c r="J4657" s="12" t="n">
        <f aca="false">IF(  AND(  1 = I4657,  OR(  0 = $K4657,  1 = $K4657  )  ),  $C4657,  IF(  AND(  NOT(  "-" = J4656  ),  0 &lt; J4656  ),  J4656,  0  )  )</f>
        <v>6129</v>
      </c>
      <c r="K4657" s="13" t="n">
        <f aca="false">IF(  1 = G4656,  1,  IF(  1 = I4656,  2,  IF(  OR(  "-" = K4656,  1 = M4656),  0,  K4656  )  )  )</f>
        <v>1</v>
      </c>
      <c r="L4657" s="12" t="n">
        <f aca="false">IF(  AND(  1 = K4657,  1 = M4657  ),  (C4657 - H4657) * 100,  IF(  AND( 2 = K4657,  1 = M4657  ),  (J4657 - C4657) * 100,  0  )  )</f>
        <v>0</v>
      </c>
      <c r="M4657" s="6" t="n">
        <f aca="false">IF(  OR(  AND(  1 = K4657,  1 = I4657  ),  AND(  2 =K4657,  1 = G4657  )  ),  1,  0  )</f>
        <v>0</v>
      </c>
      <c r="N4657" s="0" t="n">
        <f aca="false">IF(  AND(  1 = M4657,  0 &lt; L4657  ),  1,  0  )</f>
        <v>0</v>
      </c>
    </row>
    <row r="4658" customFormat="false" ht="12.8" hidden="false" customHeight="false" outlineLevel="0" collapsed="false">
      <c r="A4658" s="5" t="n">
        <v>44580</v>
      </c>
      <c r="B4658" s="6" t="n">
        <f aca="false">YEAR(A4658)</f>
        <v>2022</v>
      </c>
      <c r="C4658" s="7" t="n">
        <v>5329</v>
      </c>
      <c r="D4658" s="8" t="n">
        <f aca="false">AVERAGE($C4654:$C4658)</f>
        <v>5282.6</v>
      </c>
      <c r="E4658" s="8" t="n">
        <f aca="false">AVERAGE($C4634:$C4658)</f>
        <v>5388.32</v>
      </c>
      <c r="F4658" s="8" t="n">
        <f aca="false">AVERAGE($C4584:$C4658)</f>
        <v>5174.17333333333</v>
      </c>
      <c r="G4658" s="4" t="n">
        <f aca="false">IF(  AND(  F4658 &lt; E4658,  E4658 &lt; D4658  ),  1,  0  )</f>
        <v>0</v>
      </c>
      <c r="H4658" s="12" t="n">
        <f aca="false">IF(  AND(  1 = G4658,  OR(  0 = $K4658,  2 = $K4658  )  ),  $C4658,  IF(  AND(  NOT(  "-" = H4657  ),  0 &lt; H4657  ),  H4657,  0  )  )</f>
        <v>5351</v>
      </c>
      <c r="I4658" s="4" t="n">
        <f aca="false">IF(  AND(  D4658 &lt; E4658,  E4658 &lt; F4658  ),  1,  0  )</f>
        <v>0</v>
      </c>
      <c r="J4658" s="12" t="n">
        <f aca="false">IF(  AND(  1 = I4658,  OR(  0 = $K4658,  1 = $K4658  )  ),  $C4658,  IF(  AND(  NOT(  "-" = J4657  ),  0 &lt; J4657  ),  J4657,  0  )  )</f>
        <v>6129</v>
      </c>
      <c r="K4658" s="13" t="n">
        <f aca="false">IF(  1 = G4657,  1,  IF(  1 = I4657,  2,  IF(  OR(  "-" = K4657,  1 = M4657),  0,  K4657  )  )  )</f>
        <v>1</v>
      </c>
      <c r="L4658" s="12" t="n">
        <f aca="false">IF(  AND(  1 = K4658,  1 = M4658  ),  (C4658 - H4658) * 100,  IF(  AND( 2 = K4658,  1 = M4658  ),  (J4658 - C4658) * 100,  0  )  )</f>
        <v>0</v>
      </c>
      <c r="M4658" s="6" t="n">
        <f aca="false">IF(  OR(  AND(  1 = K4658,  1 = I4658  ),  AND(  2 =K4658,  1 = G4658  )  ),  1,  0  )</f>
        <v>0</v>
      </c>
      <c r="N4658" s="0" t="n">
        <f aca="false">IF(  AND(  1 = M4658,  0 &lt; L4658  ),  1,  0  )</f>
        <v>0</v>
      </c>
    </row>
    <row r="4659" customFormat="false" ht="12.8" hidden="false" customHeight="false" outlineLevel="0" collapsed="false">
      <c r="A4659" s="5" t="n">
        <v>44581</v>
      </c>
      <c r="B4659" s="6" t="n">
        <f aca="false">YEAR(A4659)</f>
        <v>2022</v>
      </c>
      <c r="C4659" s="7" t="n">
        <v>5478</v>
      </c>
      <c r="D4659" s="8" t="n">
        <f aca="false">AVERAGE($C4655:$C4659)</f>
        <v>5323.6</v>
      </c>
      <c r="E4659" s="8" t="n">
        <f aca="false">AVERAGE($C4635:$C4659)</f>
        <v>5392.96</v>
      </c>
      <c r="F4659" s="8" t="n">
        <f aca="false">AVERAGE($C4585:$C4659)</f>
        <v>5174.8</v>
      </c>
      <c r="G4659" s="4" t="n">
        <f aca="false">IF(  AND(  F4659 &lt; E4659,  E4659 &lt; D4659  ),  1,  0  )</f>
        <v>0</v>
      </c>
      <c r="H4659" s="12" t="n">
        <f aca="false">IF(  AND(  1 = G4659,  OR(  0 = $K4659,  2 = $K4659  )  ),  $C4659,  IF(  AND(  NOT(  "-" = H4658  ),  0 &lt; H4658  ),  H4658,  0  )  )</f>
        <v>5351</v>
      </c>
      <c r="I4659" s="4" t="n">
        <f aca="false">IF(  AND(  D4659 &lt; E4659,  E4659 &lt; F4659  ),  1,  0  )</f>
        <v>0</v>
      </c>
      <c r="J4659" s="12" t="n">
        <f aca="false">IF(  AND(  1 = I4659,  OR(  0 = $K4659,  1 = $K4659  )  ),  $C4659,  IF(  AND(  NOT(  "-" = J4658  ),  0 &lt; J4658  ),  J4658,  0  )  )</f>
        <v>6129</v>
      </c>
      <c r="K4659" s="13" t="n">
        <f aca="false">IF(  1 = G4658,  1,  IF(  1 = I4658,  2,  IF(  OR(  "-" = K4658,  1 = M4658),  0,  K4658  )  )  )</f>
        <v>1</v>
      </c>
      <c r="L4659" s="12" t="n">
        <f aca="false">IF(  AND(  1 = K4659,  1 = M4659  ),  (C4659 - H4659) * 100,  IF(  AND( 2 = K4659,  1 = M4659  ),  (J4659 - C4659) * 100,  0  )  )</f>
        <v>0</v>
      </c>
      <c r="M4659" s="6" t="n">
        <f aca="false">IF(  OR(  AND(  1 = K4659,  1 = I4659  ),  AND(  2 =K4659,  1 = G4659  )  ),  1,  0  )</f>
        <v>0</v>
      </c>
      <c r="N4659" s="0" t="n">
        <f aca="false">IF(  AND(  1 = M4659,  0 &lt; L4659  ),  1,  0  )</f>
        <v>0</v>
      </c>
    </row>
    <row r="4660" customFormat="false" ht="12.8" hidden="false" customHeight="false" outlineLevel="0" collapsed="false">
      <c r="A4660" s="5" t="n">
        <v>44582</v>
      </c>
      <c r="B4660" s="6" t="n">
        <f aca="false">YEAR(A4660)</f>
        <v>2022</v>
      </c>
      <c r="C4660" s="7" t="n">
        <v>5471</v>
      </c>
      <c r="D4660" s="8" t="n">
        <f aca="false">AVERAGE($C4656:$C4660)</f>
        <v>5379.4</v>
      </c>
      <c r="E4660" s="8" t="n">
        <f aca="false">AVERAGE($C4636:$C4660)</f>
        <v>5398.56</v>
      </c>
      <c r="F4660" s="8" t="n">
        <f aca="false">AVERAGE($C4586:$C4660)</f>
        <v>5181.65333333333</v>
      </c>
      <c r="G4660" s="4" t="n">
        <f aca="false">IF(  AND(  F4660 &lt; E4660,  E4660 &lt; D4660  ),  1,  0  )</f>
        <v>0</v>
      </c>
      <c r="H4660" s="12" t="n">
        <f aca="false">IF(  AND(  1 = G4660,  OR(  0 = $K4660,  2 = $K4660  )  ),  $C4660,  IF(  AND(  NOT(  "-" = H4659  ),  0 &lt; H4659  ),  H4659,  0  )  )</f>
        <v>5351</v>
      </c>
      <c r="I4660" s="4" t="n">
        <f aca="false">IF(  AND(  D4660 &lt; E4660,  E4660 &lt; F4660  ),  1,  0  )</f>
        <v>0</v>
      </c>
      <c r="J4660" s="12" t="n">
        <f aca="false">IF(  AND(  1 = I4660,  OR(  0 = $K4660,  1 = $K4660  )  ),  $C4660,  IF(  AND(  NOT(  "-" = J4659  ),  0 &lt; J4659  ),  J4659,  0  )  )</f>
        <v>6129</v>
      </c>
      <c r="K4660" s="13" t="n">
        <f aca="false">IF(  1 = G4659,  1,  IF(  1 = I4659,  2,  IF(  OR(  "-" = K4659,  1 = M4659),  0,  K4659  )  )  )</f>
        <v>1</v>
      </c>
      <c r="L4660" s="12" t="n">
        <f aca="false">IF(  AND(  1 = K4660,  1 = M4660  ),  (C4660 - H4660) * 100,  IF(  AND( 2 = K4660,  1 = M4660  ),  (J4660 - C4660) * 100,  0  )  )</f>
        <v>0</v>
      </c>
      <c r="M4660" s="6" t="n">
        <f aca="false">IF(  OR(  AND(  1 = K4660,  1 = I4660  ),  AND(  2 =K4660,  1 = G4660  )  ),  1,  0  )</f>
        <v>0</v>
      </c>
      <c r="N4660" s="0" t="n">
        <f aca="false">IF(  AND(  1 = M4660,  0 &lt; L4660  ),  1,  0  )</f>
        <v>0</v>
      </c>
    </row>
    <row r="4661" customFormat="false" ht="12.8" hidden="false" customHeight="false" outlineLevel="0" collapsed="false">
      <c r="A4661" s="5" t="n">
        <v>44585</v>
      </c>
      <c r="B4661" s="6" t="n">
        <f aca="false">YEAR(A4661)</f>
        <v>2022</v>
      </c>
      <c r="C4661" s="7" t="n">
        <v>5390</v>
      </c>
      <c r="D4661" s="8" t="n">
        <f aca="false">AVERAGE($C4657:$C4661)</f>
        <v>5401.8</v>
      </c>
      <c r="E4661" s="8" t="n">
        <f aca="false">AVERAGE($C4637:$C4661)</f>
        <v>5400.56</v>
      </c>
      <c r="F4661" s="8" t="n">
        <f aca="false">AVERAGE($C4587:$C4661)</f>
        <v>5187.90666666667</v>
      </c>
      <c r="G4661" s="4" t="n">
        <f aca="false">IF(  AND(  F4661 &lt; E4661,  E4661 &lt; D4661  ),  1,  0  )</f>
        <v>1</v>
      </c>
      <c r="H4661" s="12" t="n">
        <f aca="false">IF(  AND(  1 = G4661,  OR(  0 = $K4661,  2 = $K4661  )  ),  $C4661,  IF(  AND(  NOT(  "-" = H4660  ),  0 &lt; H4660  ),  H4660,  0  )  )</f>
        <v>5351</v>
      </c>
      <c r="I4661" s="4" t="n">
        <f aca="false">IF(  AND(  D4661 &lt; E4661,  E4661 &lt; F4661  ),  1,  0  )</f>
        <v>0</v>
      </c>
      <c r="J4661" s="12" t="n">
        <f aca="false">IF(  AND(  1 = I4661,  OR(  0 = $K4661,  1 = $K4661  )  ),  $C4661,  IF(  AND(  NOT(  "-" = J4660  ),  0 &lt; J4660  ),  J4660,  0  )  )</f>
        <v>6129</v>
      </c>
      <c r="K4661" s="13" t="n">
        <f aca="false">IF(  1 = G4660,  1,  IF(  1 = I4660,  2,  IF(  OR(  "-" = K4660,  1 = M4660),  0,  K4660  )  )  )</f>
        <v>1</v>
      </c>
      <c r="L4661" s="12" t="n">
        <f aca="false">IF(  AND(  1 = K4661,  1 = M4661  ),  (C4661 - H4661) * 100,  IF(  AND( 2 = K4661,  1 = M4661  ),  (J4661 - C4661) * 100,  0  )  )</f>
        <v>0</v>
      </c>
      <c r="M4661" s="6" t="n">
        <f aca="false">IF(  OR(  AND(  1 = K4661,  1 = I4661  ),  AND(  2 =K4661,  1 = G4661  )  ),  1,  0  )</f>
        <v>0</v>
      </c>
      <c r="N4661" s="0" t="n">
        <f aca="false">IF(  AND(  1 = M4661,  0 &lt; L4661  ),  1,  0  )</f>
        <v>0</v>
      </c>
    </row>
    <row r="4662" customFormat="false" ht="12.8" hidden="false" customHeight="false" outlineLevel="0" collapsed="false">
      <c r="A4662" s="5" t="n">
        <v>44586</v>
      </c>
      <c r="B4662" s="6" t="n">
        <f aca="false">YEAR(A4662)</f>
        <v>2022</v>
      </c>
      <c r="C4662" s="7" t="n">
        <v>5395</v>
      </c>
      <c r="D4662" s="8" t="n">
        <f aca="false">AVERAGE($C4658:$C4662)</f>
        <v>5412.6</v>
      </c>
      <c r="E4662" s="8" t="n">
        <f aca="false">AVERAGE($C4638:$C4662)</f>
        <v>5398.76</v>
      </c>
      <c r="F4662" s="8" t="n">
        <f aca="false">AVERAGE($C4588:$C4662)</f>
        <v>5195.25333333333</v>
      </c>
      <c r="G4662" s="4" t="n">
        <f aca="false">IF(  AND(  F4662 &lt; E4662,  E4662 &lt; D4662  ),  1,  0  )</f>
        <v>1</v>
      </c>
      <c r="H4662" s="12" t="n">
        <f aca="false">IF(  AND(  1 = G4662,  OR(  0 = $K4662,  2 = $K4662  )  ),  $C4662,  IF(  AND(  NOT(  "-" = H4661  ),  0 &lt; H4661  ),  H4661,  0  )  )</f>
        <v>5351</v>
      </c>
      <c r="I4662" s="4" t="n">
        <f aca="false">IF(  AND(  D4662 &lt; E4662,  E4662 &lt; F4662  ),  1,  0  )</f>
        <v>0</v>
      </c>
      <c r="J4662" s="12" t="n">
        <f aca="false">IF(  AND(  1 = I4662,  OR(  0 = $K4662,  1 = $K4662  )  ),  $C4662,  IF(  AND(  NOT(  "-" = J4661  ),  0 &lt; J4661  ),  J4661,  0  )  )</f>
        <v>6129</v>
      </c>
      <c r="K4662" s="13" t="n">
        <f aca="false">IF(  1 = G4661,  1,  IF(  1 = I4661,  2,  IF(  OR(  "-" = K4661,  1 = M4661),  0,  K4661  )  )  )</f>
        <v>1</v>
      </c>
      <c r="L4662" s="12" t="n">
        <f aca="false">IF(  AND(  1 = K4662,  1 = M4662  ),  (C4662 - H4662) * 100,  IF(  AND( 2 = K4662,  1 = M4662  ),  (J4662 - C4662) * 100,  0  )  )</f>
        <v>0</v>
      </c>
      <c r="M4662" s="6" t="n">
        <f aca="false">IF(  OR(  AND(  1 = K4662,  1 = I4662  ),  AND(  2 =K4662,  1 = G4662  )  ),  1,  0  )</f>
        <v>0</v>
      </c>
      <c r="N4662" s="0" t="n">
        <f aca="false">IF(  AND(  1 = M4662,  0 &lt; L4662  ),  1,  0  )</f>
        <v>0</v>
      </c>
    </row>
    <row r="4663" customFormat="false" ht="12.8" hidden="false" customHeight="false" outlineLevel="0" collapsed="false">
      <c r="A4663" s="5" t="n">
        <v>44587</v>
      </c>
      <c r="B4663" s="6" t="n">
        <f aca="false">YEAR(A4663)</f>
        <v>2022</v>
      </c>
      <c r="C4663" s="7" t="n">
        <v>5630</v>
      </c>
      <c r="D4663" s="8" t="n">
        <f aca="false">AVERAGE($C4659:$C4663)</f>
        <v>5472.8</v>
      </c>
      <c r="E4663" s="8" t="n">
        <f aca="false">AVERAGE($C4639:$C4663)</f>
        <v>5412.24</v>
      </c>
      <c r="F4663" s="8" t="n">
        <f aca="false">AVERAGE($C4589:$C4663)</f>
        <v>5204.18666666667</v>
      </c>
      <c r="G4663" s="4" t="n">
        <f aca="false">IF(  AND(  F4663 &lt; E4663,  E4663 &lt; D4663  ),  1,  0  )</f>
        <v>1</v>
      </c>
      <c r="H4663" s="12" t="n">
        <f aca="false">IF(  AND(  1 = G4663,  OR(  0 = $K4663,  2 = $K4663  )  ),  $C4663,  IF(  AND(  NOT(  "-" = H4662  ),  0 &lt; H4662  ),  H4662,  0  )  )</f>
        <v>5351</v>
      </c>
      <c r="I4663" s="4" t="n">
        <f aca="false">IF(  AND(  D4663 &lt; E4663,  E4663 &lt; F4663  ),  1,  0  )</f>
        <v>0</v>
      </c>
      <c r="J4663" s="12" t="n">
        <f aca="false">IF(  AND(  1 = I4663,  OR(  0 = $K4663,  1 = $K4663  )  ),  $C4663,  IF(  AND(  NOT(  "-" = J4662  ),  0 &lt; J4662  ),  J4662,  0  )  )</f>
        <v>6129</v>
      </c>
      <c r="K4663" s="13" t="n">
        <f aca="false">IF(  1 = G4662,  1,  IF(  1 = I4662,  2,  IF(  OR(  "-" = K4662,  1 = M4662),  0,  K4662  )  )  )</f>
        <v>1</v>
      </c>
      <c r="L4663" s="12" t="n">
        <f aca="false">IF(  AND(  1 = K4663,  1 = M4663  ),  (C4663 - H4663) * 100,  IF(  AND( 2 = K4663,  1 = M4663  ),  (J4663 - C4663) * 100,  0  )  )</f>
        <v>0</v>
      </c>
      <c r="M4663" s="6" t="n">
        <f aca="false">IF(  OR(  AND(  1 = K4663,  1 = I4663  ),  AND(  2 =K4663,  1 = G4663  )  ),  1,  0  )</f>
        <v>0</v>
      </c>
      <c r="N4663" s="0" t="n">
        <f aca="false">IF(  AND(  1 = M4663,  0 &lt; L4663  ),  1,  0  )</f>
        <v>0</v>
      </c>
    </row>
    <row r="4664" customFormat="false" ht="12.8" hidden="false" customHeight="false" outlineLevel="0" collapsed="false">
      <c r="A4664" s="5" t="n">
        <v>44588</v>
      </c>
      <c r="B4664" s="6" t="n">
        <f aca="false">YEAR(A4664)</f>
        <v>2022</v>
      </c>
      <c r="C4664" s="7" t="n">
        <v>5608</v>
      </c>
      <c r="D4664" s="8" t="n">
        <f aca="false">AVERAGE($C4660:$C4664)</f>
        <v>5498.8</v>
      </c>
      <c r="E4664" s="8" t="n">
        <f aca="false">AVERAGE($C4640:$C4664)</f>
        <v>5422.52</v>
      </c>
      <c r="F4664" s="8" t="n">
        <f aca="false">AVERAGE($C4590:$C4664)</f>
        <v>5212.09333333333</v>
      </c>
      <c r="G4664" s="4" t="n">
        <f aca="false">IF(  AND(  F4664 &lt; E4664,  E4664 &lt; D4664  ),  1,  0  )</f>
        <v>1</v>
      </c>
      <c r="H4664" s="12" t="n">
        <f aca="false">IF(  AND(  1 = G4664,  OR(  0 = $K4664,  2 = $K4664  )  ),  $C4664,  IF(  AND(  NOT(  "-" = H4663  ),  0 &lt; H4663  ),  H4663,  0  )  )</f>
        <v>5351</v>
      </c>
      <c r="I4664" s="4" t="n">
        <f aca="false">IF(  AND(  D4664 &lt; E4664,  E4664 &lt; F4664  ),  1,  0  )</f>
        <v>0</v>
      </c>
      <c r="J4664" s="12" t="n">
        <f aca="false">IF(  AND(  1 = I4664,  OR(  0 = $K4664,  1 = $K4664  )  ),  $C4664,  IF(  AND(  NOT(  "-" = J4663  ),  0 &lt; J4663  ),  J4663,  0  )  )</f>
        <v>6129</v>
      </c>
      <c r="K4664" s="13" t="n">
        <f aca="false">IF(  1 = G4663,  1,  IF(  1 = I4663,  2,  IF(  OR(  "-" = K4663,  1 = M4663),  0,  K4663  )  )  )</f>
        <v>1</v>
      </c>
      <c r="L4664" s="12" t="n">
        <f aca="false">IF(  AND(  1 = K4664,  1 = M4664  ),  (C4664 - H4664) * 100,  IF(  AND( 2 = K4664,  1 = M4664  ),  (J4664 - C4664) * 100,  0  )  )</f>
        <v>0</v>
      </c>
      <c r="M4664" s="6" t="n">
        <f aca="false">IF(  OR(  AND(  1 = K4664,  1 = I4664  ),  AND(  2 =K4664,  1 = G4664  )  ),  1,  0  )</f>
        <v>0</v>
      </c>
      <c r="N4664" s="0" t="n">
        <f aca="false">IF(  AND(  1 = M4664,  0 &lt; L4664  ),  1,  0  )</f>
        <v>0</v>
      </c>
    </row>
    <row r="4665" customFormat="false" ht="12.8" hidden="false" customHeight="false" outlineLevel="0" collapsed="false">
      <c r="A4665" s="5" t="n">
        <v>44589</v>
      </c>
      <c r="B4665" s="6" t="n">
        <f aca="false">YEAR(A4665)</f>
        <v>2022</v>
      </c>
      <c r="C4665" s="7" t="n">
        <v>5610</v>
      </c>
      <c r="D4665" s="8" t="n">
        <f aca="false">AVERAGE($C4661:$C4665)</f>
        <v>5526.6</v>
      </c>
      <c r="E4665" s="8" t="n">
        <f aca="false">AVERAGE($C4641:$C4665)</f>
        <v>5424.92</v>
      </c>
      <c r="F4665" s="8" t="n">
        <f aca="false">AVERAGE($C4591:$C4665)</f>
        <v>5219.37333333333</v>
      </c>
      <c r="G4665" s="4" t="n">
        <f aca="false">IF(  AND(  F4665 &lt; E4665,  E4665 &lt; D4665  ),  1,  0  )</f>
        <v>1</v>
      </c>
      <c r="H4665" s="12" t="n">
        <f aca="false">IF(  AND(  1 = G4665,  OR(  0 = $K4665,  2 = $K4665  )  ),  $C4665,  IF(  AND(  NOT(  "-" = H4664  ),  0 &lt; H4664  ),  H4664,  0  )  )</f>
        <v>5351</v>
      </c>
      <c r="I4665" s="4" t="n">
        <f aca="false">IF(  AND(  D4665 &lt; E4665,  E4665 &lt; F4665  ),  1,  0  )</f>
        <v>0</v>
      </c>
      <c r="J4665" s="12" t="n">
        <f aca="false">IF(  AND(  1 = I4665,  OR(  0 = $K4665,  1 = $K4665  )  ),  $C4665,  IF(  AND(  NOT(  "-" = J4664  ),  0 &lt; J4664  ),  J4664,  0  )  )</f>
        <v>6129</v>
      </c>
      <c r="K4665" s="13" t="n">
        <f aca="false">IF(  1 = G4664,  1,  IF(  1 = I4664,  2,  IF(  OR(  "-" = K4664,  1 = M4664),  0,  K4664  )  )  )</f>
        <v>1</v>
      </c>
      <c r="L4665" s="12" t="n">
        <f aca="false">IF(  AND(  1 = K4665,  1 = M4665  ),  (C4665 - H4665) * 100,  IF(  AND( 2 = K4665,  1 = M4665  ),  (J4665 - C4665) * 100,  0  )  )</f>
        <v>0</v>
      </c>
      <c r="M4665" s="6" t="n">
        <f aca="false">IF(  OR(  AND(  1 = K4665,  1 = I4665  ),  AND(  2 =K4665,  1 = G4665  )  ),  1,  0  )</f>
        <v>0</v>
      </c>
      <c r="N4665" s="0" t="n">
        <f aca="false">IF(  AND(  1 = M4665,  0 &lt; L4665  ),  1,  0  )</f>
        <v>0</v>
      </c>
    </row>
    <row r="4666" customFormat="false" ht="12.8" hidden="false" customHeight="false" outlineLevel="0" collapsed="false">
      <c r="A4666" s="5" t="n">
        <v>44592</v>
      </c>
      <c r="B4666" s="6" t="n">
        <f aca="false">YEAR(A4666)</f>
        <v>2022</v>
      </c>
      <c r="C4666" s="7" t="n">
        <v>5616</v>
      </c>
      <c r="D4666" s="8" t="n">
        <f aca="false">AVERAGE($C4662:$C4666)</f>
        <v>5571.8</v>
      </c>
      <c r="E4666" s="8" t="n">
        <f aca="false">AVERAGE($C4642:$C4666)</f>
        <v>5431.24</v>
      </c>
      <c r="F4666" s="8" t="n">
        <f aca="false">AVERAGE($C4592:$C4666)</f>
        <v>5226.05333333333</v>
      </c>
      <c r="G4666" s="4" t="n">
        <f aca="false">IF(  AND(  F4666 &lt; E4666,  E4666 &lt; D4666  ),  1,  0  )</f>
        <v>1</v>
      </c>
      <c r="H4666" s="12" t="n">
        <f aca="false">IF(  AND(  1 = G4666,  OR(  0 = $K4666,  2 = $K4666  )  ),  $C4666,  IF(  AND(  NOT(  "-" = H4665  ),  0 &lt; H4665  ),  H4665,  0  )  )</f>
        <v>5351</v>
      </c>
      <c r="I4666" s="4" t="n">
        <f aca="false">IF(  AND(  D4666 &lt; E4666,  E4666 &lt; F4666  ),  1,  0  )</f>
        <v>0</v>
      </c>
      <c r="J4666" s="12" t="n">
        <f aca="false">IF(  AND(  1 = I4666,  OR(  0 = $K4666,  1 = $K4666  )  ),  $C4666,  IF(  AND(  NOT(  "-" = J4665  ),  0 &lt; J4665  ),  J4665,  0  )  )</f>
        <v>6129</v>
      </c>
      <c r="K4666" s="13" t="n">
        <f aca="false">IF(  1 = G4665,  1,  IF(  1 = I4665,  2,  IF(  OR(  "-" = K4665,  1 = M4665),  0,  K4665  )  )  )</f>
        <v>1</v>
      </c>
      <c r="L4666" s="12" t="n">
        <f aca="false">IF(  AND(  1 = K4666,  1 = M4666  ),  (C4666 - H4666) * 100,  IF(  AND( 2 = K4666,  1 = M4666  ),  (J4666 - C4666) * 100,  0  )  )</f>
        <v>0</v>
      </c>
      <c r="M4666" s="6" t="n">
        <f aca="false">IF(  OR(  AND(  1 = K4666,  1 = I4666  ),  AND(  2 =K4666,  1 = G4666  )  ),  1,  0  )</f>
        <v>0</v>
      </c>
      <c r="N4666" s="0" t="n">
        <f aca="false">IF(  AND(  1 = M4666,  0 &lt; L4666  ),  1,  0  )</f>
        <v>0</v>
      </c>
    </row>
    <row r="4667" customFormat="false" ht="12.8" hidden="false" customHeight="false" outlineLevel="0" collapsed="false">
      <c r="A4667" s="5" t="n">
        <v>44593</v>
      </c>
      <c r="B4667" s="6" t="n">
        <f aca="false">YEAR(A4667)</f>
        <v>2022</v>
      </c>
      <c r="C4667" s="7" t="n">
        <v>5672</v>
      </c>
      <c r="D4667" s="8" t="n">
        <f aca="false">AVERAGE($C4663:$C4667)</f>
        <v>5627.2</v>
      </c>
      <c r="E4667" s="8" t="n">
        <f aca="false">AVERAGE($C4643:$C4667)</f>
        <v>5436.52</v>
      </c>
      <c r="F4667" s="8" t="n">
        <f aca="false">AVERAGE($C4593:$C4667)</f>
        <v>5233.08</v>
      </c>
      <c r="G4667" s="4" t="n">
        <f aca="false">IF(  AND(  F4667 &lt; E4667,  E4667 &lt; D4667  ),  1,  0  )</f>
        <v>1</v>
      </c>
      <c r="H4667" s="12" t="n">
        <f aca="false">IF(  AND(  1 = G4667,  OR(  0 = $K4667,  2 = $K4667  )  ),  $C4667,  IF(  AND(  NOT(  "-" = H4666  ),  0 &lt; H4666  ),  H4666,  0  )  )</f>
        <v>5351</v>
      </c>
      <c r="I4667" s="4" t="n">
        <f aca="false">IF(  AND(  D4667 &lt; E4667,  E4667 &lt; F4667  ),  1,  0  )</f>
        <v>0</v>
      </c>
      <c r="J4667" s="12" t="n">
        <f aca="false">IF(  AND(  1 = I4667,  OR(  0 = $K4667,  1 = $K4667  )  ),  $C4667,  IF(  AND(  NOT(  "-" = J4666  ),  0 &lt; J4666  ),  J4666,  0  )  )</f>
        <v>6129</v>
      </c>
      <c r="K4667" s="13" t="n">
        <f aca="false">IF(  1 = G4666,  1,  IF(  1 = I4666,  2,  IF(  OR(  "-" = K4666,  1 = M4666),  0,  K4666  )  )  )</f>
        <v>1</v>
      </c>
      <c r="L4667" s="12" t="n">
        <f aca="false">IF(  AND(  1 = K4667,  1 = M4667  ),  (C4667 - H4667) * 100,  IF(  AND( 2 = K4667,  1 = M4667  ),  (J4667 - C4667) * 100,  0  )  )</f>
        <v>0</v>
      </c>
      <c r="M4667" s="6" t="n">
        <f aca="false">IF(  OR(  AND(  1 = K4667,  1 = I4667  ),  AND(  2 =K4667,  1 = G4667  )  ),  1,  0  )</f>
        <v>0</v>
      </c>
      <c r="N4667" s="0" t="n">
        <f aca="false">IF(  AND(  1 = M4667,  0 &lt; L4667  ),  1,  0  )</f>
        <v>0</v>
      </c>
    </row>
    <row r="4668" customFormat="false" ht="12.8" hidden="false" customHeight="false" outlineLevel="0" collapsed="false">
      <c r="A4668" s="5" t="n">
        <v>44594</v>
      </c>
      <c r="B4668" s="6" t="n">
        <f aca="false">YEAR(A4668)</f>
        <v>2022</v>
      </c>
      <c r="C4668" s="7" t="n">
        <v>5774</v>
      </c>
      <c r="D4668" s="8" t="n">
        <f aca="false">AVERAGE($C4664:$C4668)</f>
        <v>5656</v>
      </c>
      <c r="E4668" s="8" t="n">
        <f aca="false">AVERAGE($C4644:$C4668)</f>
        <v>5445.76</v>
      </c>
      <c r="F4668" s="8" t="n">
        <f aca="false">AVERAGE($C4594:$C4668)</f>
        <v>5242.08</v>
      </c>
      <c r="G4668" s="4" t="n">
        <f aca="false">IF(  AND(  F4668 &lt; E4668,  E4668 &lt; D4668  ),  1,  0  )</f>
        <v>1</v>
      </c>
      <c r="H4668" s="12" t="n">
        <f aca="false">IF(  AND(  1 = G4668,  OR(  0 = $K4668,  2 = $K4668  )  ),  $C4668,  IF(  AND(  NOT(  "-" = H4667  ),  0 &lt; H4667  ),  H4667,  0  )  )</f>
        <v>5351</v>
      </c>
      <c r="I4668" s="4" t="n">
        <f aca="false">IF(  AND(  D4668 &lt; E4668,  E4668 &lt; F4668  ),  1,  0  )</f>
        <v>0</v>
      </c>
      <c r="J4668" s="12" t="n">
        <f aca="false">IF(  AND(  1 = I4668,  OR(  0 = $K4668,  1 = $K4668  )  ),  $C4668,  IF(  AND(  NOT(  "-" = J4667  ),  0 &lt; J4667  ),  J4667,  0  )  )</f>
        <v>6129</v>
      </c>
      <c r="K4668" s="13" t="n">
        <f aca="false">IF(  1 = G4667,  1,  IF(  1 = I4667,  2,  IF(  OR(  "-" = K4667,  1 = M4667),  0,  K4667  )  )  )</f>
        <v>1</v>
      </c>
      <c r="L4668" s="12" t="n">
        <f aca="false">IF(  AND(  1 = K4668,  1 = M4668  ),  (C4668 - H4668) * 100,  IF(  AND( 2 = K4668,  1 = M4668  ),  (J4668 - C4668) * 100,  0  )  )</f>
        <v>0</v>
      </c>
      <c r="M4668" s="6" t="n">
        <f aca="false">IF(  OR(  AND(  1 = K4668,  1 = I4668  ),  AND(  2 =K4668,  1 = G4668  )  ),  1,  0  )</f>
        <v>0</v>
      </c>
      <c r="N4668" s="0" t="n">
        <f aca="false">IF(  AND(  1 = M4668,  0 &lt; L4668  ),  1,  0  )</f>
        <v>0</v>
      </c>
    </row>
    <row r="4669" customFormat="false" ht="12.8" hidden="false" customHeight="false" outlineLevel="0" collapsed="false">
      <c r="A4669" s="5" t="n">
        <v>44595</v>
      </c>
      <c r="B4669" s="6" t="n">
        <f aca="false">YEAR(A4669)</f>
        <v>2022</v>
      </c>
      <c r="C4669" s="7" t="n">
        <v>5615</v>
      </c>
      <c r="D4669" s="8" t="n">
        <f aca="false">AVERAGE($C4665:$C4669)</f>
        <v>5657.4</v>
      </c>
      <c r="E4669" s="8" t="n">
        <f aca="false">AVERAGE($C4645:$C4669)</f>
        <v>5448.76</v>
      </c>
      <c r="F4669" s="8" t="n">
        <f aca="false">AVERAGE($C4595:$C4669)</f>
        <v>5248.08</v>
      </c>
      <c r="G4669" s="4" t="n">
        <f aca="false">IF(  AND(  F4669 &lt; E4669,  E4669 &lt; D4669  ),  1,  0  )</f>
        <v>1</v>
      </c>
      <c r="H4669" s="12" t="n">
        <f aca="false">IF(  AND(  1 = G4669,  OR(  0 = $K4669,  2 = $K4669  )  ),  $C4669,  IF(  AND(  NOT(  "-" = H4668  ),  0 &lt; H4668  ),  H4668,  0  )  )</f>
        <v>5351</v>
      </c>
      <c r="I4669" s="4" t="n">
        <f aca="false">IF(  AND(  D4669 &lt; E4669,  E4669 &lt; F4669  ),  1,  0  )</f>
        <v>0</v>
      </c>
      <c r="J4669" s="12" t="n">
        <f aca="false">IF(  AND(  1 = I4669,  OR(  0 = $K4669,  1 = $K4669  )  ),  $C4669,  IF(  AND(  NOT(  "-" = J4668  ),  0 &lt; J4668  ),  J4668,  0  )  )</f>
        <v>6129</v>
      </c>
      <c r="K4669" s="13" t="n">
        <f aca="false">IF(  1 = G4668,  1,  IF(  1 = I4668,  2,  IF(  OR(  "-" = K4668,  1 = M4668),  0,  K4668  )  )  )</f>
        <v>1</v>
      </c>
      <c r="L4669" s="12" t="n">
        <f aca="false">IF(  AND(  1 = K4669,  1 = M4669  ),  (C4669 - H4669) * 100,  IF(  AND( 2 = K4669,  1 = M4669  ),  (J4669 - C4669) * 100,  0  )  )</f>
        <v>0</v>
      </c>
      <c r="M4669" s="6" t="n">
        <f aca="false">IF(  OR(  AND(  1 = K4669,  1 = I4669  ),  AND(  2 =K4669,  1 = G4669  )  ),  1,  0  )</f>
        <v>0</v>
      </c>
      <c r="N4669" s="0" t="n">
        <f aca="false">IF(  AND(  1 = M4669,  0 &lt; L4669  ),  1,  0  )</f>
        <v>0</v>
      </c>
    </row>
    <row r="4670" customFormat="false" ht="12.8" hidden="false" customHeight="false" outlineLevel="0" collapsed="false">
      <c r="A4670" s="5" t="n">
        <v>44596</v>
      </c>
      <c r="B4670" s="6" t="n">
        <f aca="false">YEAR(A4670)</f>
        <v>2022</v>
      </c>
      <c r="C4670" s="7" t="n">
        <v>5818</v>
      </c>
      <c r="D4670" s="8" t="n">
        <f aca="false">AVERAGE($C4666:$C4670)</f>
        <v>5699</v>
      </c>
      <c r="E4670" s="8" t="n">
        <f aca="false">AVERAGE($C4646:$C4670)</f>
        <v>5461.24</v>
      </c>
      <c r="F4670" s="8" t="n">
        <f aca="false">AVERAGE($C4596:$C4670)</f>
        <v>5256.94666666667</v>
      </c>
      <c r="G4670" s="4" t="n">
        <f aca="false">IF(  AND(  F4670 &lt; E4670,  E4670 &lt; D4670  ),  1,  0  )</f>
        <v>1</v>
      </c>
      <c r="H4670" s="12" t="n">
        <f aca="false">IF(  AND(  1 = G4670,  OR(  0 = $K4670,  2 = $K4670  )  ),  $C4670,  IF(  AND(  NOT(  "-" = H4669  ),  0 &lt; H4669  ),  H4669,  0  )  )</f>
        <v>5351</v>
      </c>
      <c r="I4670" s="4" t="n">
        <f aca="false">IF(  AND(  D4670 &lt; E4670,  E4670 &lt; F4670  ),  1,  0  )</f>
        <v>0</v>
      </c>
      <c r="J4670" s="12" t="n">
        <f aca="false">IF(  AND(  1 = I4670,  OR(  0 = $K4670,  1 = $K4670  )  ),  $C4670,  IF(  AND(  NOT(  "-" = J4669  ),  0 &lt; J4669  ),  J4669,  0  )  )</f>
        <v>6129</v>
      </c>
      <c r="K4670" s="13" t="n">
        <f aca="false">IF(  1 = G4669,  1,  IF(  1 = I4669,  2,  IF(  OR(  "-" = K4669,  1 = M4669),  0,  K4669  )  )  )</f>
        <v>1</v>
      </c>
      <c r="L4670" s="12" t="n">
        <f aca="false">IF(  AND(  1 = K4670,  1 = M4670  ),  (C4670 - H4670) * 100,  IF(  AND( 2 = K4670,  1 = M4670  ),  (J4670 - C4670) * 100,  0  )  )</f>
        <v>0</v>
      </c>
      <c r="M4670" s="6" t="n">
        <f aca="false">IF(  OR(  AND(  1 = K4670,  1 = I4670  ),  AND(  2 =K4670,  1 = G4670  )  ),  1,  0  )</f>
        <v>0</v>
      </c>
      <c r="N4670" s="0" t="n">
        <f aca="false">IF(  AND(  1 = M4670,  0 &lt; L4670  ),  1,  0  )</f>
        <v>0</v>
      </c>
    </row>
    <row r="4671" customFormat="false" ht="12.8" hidden="false" customHeight="false" outlineLevel="0" collapsed="false">
      <c r="A4671" s="5" t="n">
        <v>44599</v>
      </c>
      <c r="B4671" s="6" t="n">
        <f aca="false">YEAR(A4671)</f>
        <v>2022</v>
      </c>
      <c r="C4671" s="7" t="n">
        <v>5849</v>
      </c>
      <c r="D4671" s="8" t="n">
        <f aca="false">AVERAGE($C4667:$C4671)</f>
        <v>5745.6</v>
      </c>
      <c r="E4671" s="8" t="n">
        <f aca="false">AVERAGE($C4647:$C4671)</f>
        <v>5476.16</v>
      </c>
      <c r="F4671" s="8" t="n">
        <f aca="false">AVERAGE($C4597:$C4671)</f>
        <v>5266.58666666667</v>
      </c>
      <c r="G4671" s="4" t="n">
        <f aca="false">IF(  AND(  F4671 &lt; E4671,  E4671 &lt; D4671  ),  1,  0  )</f>
        <v>1</v>
      </c>
      <c r="H4671" s="12" t="n">
        <f aca="false">IF(  AND(  1 = G4671,  OR(  0 = $K4671,  2 = $K4671  )  ),  $C4671,  IF(  AND(  NOT(  "-" = H4670  ),  0 &lt; H4670  ),  H4670,  0  )  )</f>
        <v>5351</v>
      </c>
      <c r="I4671" s="4" t="n">
        <f aca="false">IF(  AND(  D4671 &lt; E4671,  E4671 &lt; F4671  ),  1,  0  )</f>
        <v>0</v>
      </c>
      <c r="J4671" s="12" t="n">
        <f aca="false">IF(  AND(  1 = I4671,  OR(  0 = $K4671,  1 = $K4671  )  ),  $C4671,  IF(  AND(  NOT(  "-" = J4670  ),  0 &lt; J4670  ),  J4670,  0  )  )</f>
        <v>6129</v>
      </c>
      <c r="K4671" s="13" t="n">
        <f aca="false">IF(  1 = G4670,  1,  IF(  1 = I4670,  2,  IF(  OR(  "-" = K4670,  1 = M4670),  0,  K4670  )  )  )</f>
        <v>1</v>
      </c>
      <c r="L4671" s="12" t="n">
        <f aca="false">IF(  AND(  1 = K4671,  1 = M4671  ),  (C4671 - H4671) * 100,  IF(  AND( 2 = K4671,  1 = M4671  ),  (J4671 - C4671) * 100,  0  )  )</f>
        <v>0</v>
      </c>
      <c r="M4671" s="6" t="n">
        <f aca="false">IF(  OR(  AND(  1 = K4671,  1 = I4671  ),  AND(  2 =K4671,  1 = G4671  )  ),  1,  0  )</f>
        <v>0</v>
      </c>
      <c r="N4671" s="0" t="n">
        <f aca="false">IF(  AND(  1 = M4671,  0 &lt; L4671  ),  1,  0  )</f>
        <v>0</v>
      </c>
    </row>
    <row r="4672" customFormat="false" ht="12.8" hidden="false" customHeight="false" outlineLevel="0" collapsed="false">
      <c r="A4672" s="5" t="n">
        <v>44600</v>
      </c>
      <c r="B4672" s="6" t="n">
        <f aca="false">YEAR(A4672)</f>
        <v>2022</v>
      </c>
      <c r="C4672" s="7" t="n">
        <v>5768</v>
      </c>
      <c r="D4672" s="8" t="n">
        <f aca="false">AVERAGE($C4668:$C4672)</f>
        <v>5764.8</v>
      </c>
      <c r="E4672" s="8" t="n">
        <f aca="false">AVERAGE($C4648:$C4672)</f>
        <v>5492.28</v>
      </c>
      <c r="F4672" s="8" t="n">
        <f aca="false">AVERAGE($C4598:$C4672)</f>
        <v>5273.69333333333</v>
      </c>
      <c r="G4672" s="4" t="n">
        <f aca="false">IF(  AND(  F4672 &lt; E4672,  E4672 &lt; D4672  ),  1,  0  )</f>
        <v>1</v>
      </c>
      <c r="H4672" s="12" t="n">
        <f aca="false">IF(  AND(  1 = G4672,  OR(  0 = $K4672,  2 = $K4672  )  ),  $C4672,  IF(  AND(  NOT(  "-" = H4671  ),  0 &lt; H4671  ),  H4671,  0  )  )</f>
        <v>5351</v>
      </c>
      <c r="I4672" s="4" t="n">
        <f aca="false">IF(  AND(  D4672 &lt; E4672,  E4672 &lt; F4672  ),  1,  0  )</f>
        <v>0</v>
      </c>
      <c r="J4672" s="12" t="n">
        <f aca="false">IF(  AND(  1 = I4672,  OR(  0 = $K4672,  1 = $K4672  )  ),  $C4672,  IF(  AND(  NOT(  "-" = J4671  ),  0 &lt; J4671  ),  J4671,  0  )  )</f>
        <v>6129</v>
      </c>
      <c r="K4672" s="13" t="n">
        <f aca="false">IF(  1 = G4671,  1,  IF(  1 = I4671,  2,  IF(  OR(  "-" = K4671,  1 = M4671),  0,  K4671  )  )  )</f>
        <v>1</v>
      </c>
      <c r="L4672" s="12" t="n">
        <f aca="false">IF(  AND(  1 = K4672,  1 = M4672  ),  (C4672 - H4672) * 100,  IF(  AND( 2 = K4672,  1 = M4672  ),  (J4672 - C4672) * 100,  0  )  )</f>
        <v>0</v>
      </c>
      <c r="M4672" s="6" t="n">
        <f aca="false">IF(  OR(  AND(  1 = K4672,  1 = I4672  ),  AND(  2 =K4672,  1 = G4672  )  ),  1,  0  )</f>
        <v>0</v>
      </c>
      <c r="N4672" s="0" t="n">
        <f aca="false">IF(  AND(  1 = M4672,  0 &lt; L4672  ),  1,  0  )</f>
        <v>0</v>
      </c>
    </row>
    <row r="4673" customFormat="false" ht="12.8" hidden="false" customHeight="false" outlineLevel="0" collapsed="false">
      <c r="A4673" s="5" t="n">
        <v>44601</v>
      </c>
      <c r="B4673" s="6" t="n">
        <f aca="false">YEAR(A4673)</f>
        <v>2022</v>
      </c>
      <c r="C4673" s="7" t="n">
        <v>5809</v>
      </c>
      <c r="D4673" s="8" t="n">
        <f aca="false">AVERAGE($C4669:$C4673)</f>
        <v>5771.8</v>
      </c>
      <c r="E4673" s="8" t="n">
        <f aca="false">AVERAGE($C4649:$C4673)</f>
        <v>5507.12</v>
      </c>
      <c r="F4673" s="8" t="n">
        <f aca="false">AVERAGE($C4599:$C4673)</f>
        <v>5284.08</v>
      </c>
      <c r="G4673" s="4" t="n">
        <f aca="false">IF(  AND(  F4673 &lt; E4673,  E4673 &lt; D4673  ),  1,  0  )</f>
        <v>1</v>
      </c>
      <c r="H4673" s="12" t="n">
        <f aca="false">IF(  AND(  1 = G4673,  OR(  0 = $K4673,  2 = $K4673  )  ),  $C4673,  IF(  AND(  NOT(  "-" = H4672  ),  0 &lt; H4672  ),  H4672,  0  )  )</f>
        <v>5351</v>
      </c>
      <c r="I4673" s="4" t="n">
        <f aca="false">IF(  AND(  D4673 &lt; E4673,  E4673 &lt; F4673  ),  1,  0  )</f>
        <v>0</v>
      </c>
      <c r="J4673" s="12" t="n">
        <f aca="false">IF(  AND(  1 = I4673,  OR(  0 = $K4673,  1 = $K4673  )  ),  $C4673,  IF(  AND(  NOT(  "-" = J4672  ),  0 &lt; J4672  ),  J4672,  0  )  )</f>
        <v>6129</v>
      </c>
      <c r="K4673" s="13" t="n">
        <f aca="false">IF(  1 = G4672,  1,  IF(  1 = I4672,  2,  IF(  OR(  "-" = K4672,  1 = M4672),  0,  K4672  )  )  )</f>
        <v>1</v>
      </c>
      <c r="L4673" s="12" t="n">
        <f aca="false">IF(  AND(  1 = K4673,  1 = M4673  ),  (C4673 - H4673) * 100,  IF(  AND( 2 = K4673,  1 = M4673  ),  (J4673 - C4673) * 100,  0  )  )</f>
        <v>0</v>
      </c>
      <c r="M4673" s="6" t="n">
        <f aca="false">IF(  OR(  AND(  1 = K4673,  1 = I4673  ),  AND(  2 =K4673,  1 = G4673  )  ),  1,  0  )</f>
        <v>0</v>
      </c>
      <c r="N4673" s="0" t="n">
        <f aca="false">IF(  AND(  1 = M4673,  0 &lt; L4673  ),  1,  0  )</f>
        <v>0</v>
      </c>
    </row>
    <row r="4674" customFormat="false" ht="12.8" hidden="false" customHeight="false" outlineLevel="0" collapsed="false">
      <c r="A4674" s="5" t="n">
        <v>44602</v>
      </c>
      <c r="B4674" s="6" t="n">
        <f aca="false">YEAR(A4674)</f>
        <v>2022</v>
      </c>
      <c r="C4674" s="7" t="n">
        <v>5806</v>
      </c>
      <c r="D4674" s="8" t="n">
        <f aca="false">AVERAGE($C4670:$C4674)</f>
        <v>5810</v>
      </c>
      <c r="E4674" s="8" t="n">
        <f aca="false">AVERAGE($C4650:$C4674)</f>
        <v>5526</v>
      </c>
      <c r="F4674" s="8" t="n">
        <f aca="false">AVERAGE($C4600:$C4674)</f>
        <v>5294.74666666667</v>
      </c>
      <c r="G4674" s="4" t="n">
        <f aca="false">IF(  AND(  F4674 &lt; E4674,  E4674 &lt; D4674  ),  1,  0  )</f>
        <v>1</v>
      </c>
      <c r="H4674" s="12" t="n">
        <f aca="false">IF(  AND(  1 = G4674,  OR(  0 = $K4674,  2 = $K4674  )  ),  $C4674,  IF(  AND(  NOT(  "-" = H4673  ),  0 &lt; H4673  ),  H4673,  0  )  )</f>
        <v>5351</v>
      </c>
      <c r="I4674" s="4" t="n">
        <f aca="false">IF(  AND(  D4674 &lt; E4674,  E4674 &lt; F4674  ),  1,  0  )</f>
        <v>0</v>
      </c>
      <c r="J4674" s="12" t="n">
        <f aca="false">IF(  AND(  1 = I4674,  OR(  0 = $K4674,  1 = $K4674  )  ),  $C4674,  IF(  AND(  NOT(  "-" = J4673  ),  0 &lt; J4673  ),  J4673,  0  )  )</f>
        <v>6129</v>
      </c>
      <c r="K4674" s="13" t="n">
        <f aca="false">IF(  1 = G4673,  1,  IF(  1 = I4673,  2,  IF(  OR(  "-" = K4673,  1 = M4673),  0,  K4673  )  )  )</f>
        <v>1</v>
      </c>
      <c r="L4674" s="12" t="n">
        <f aca="false">IF(  AND(  1 = K4674,  1 = M4674  ),  (C4674 - H4674) * 100,  IF(  AND( 2 = K4674,  1 = M4674  ),  (J4674 - C4674) * 100,  0  )  )</f>
        <v>0</v>
      </c>
      <c r="M4674" s="6" t="n">
        <f aca="false">IF(  OR(  AND(  1 = K4674,  1 = I4674  ),  AND(  2 =K4674,  1 = G4674  )  ),  1,  0  )</f>
        <v>0</v>
      </c>
      <c r="N4674" s="0" t="n">
        <f aca="false">IF(  AND(  1 = M4674,  0 &lt; L4674  ),  1,  0  )</f>
        <v>0</v>
      </c>
    </row>
    <row r="4675" customFormat="false" ht="12.8" hidden="false" customHeight="false" outlineLevel="0" collapsed="false">
      <c r="A4675" s="5" t="n">
        <v>44606</v>
      </c>
      <c r="B4675" s="6" t="n">
        <f aca="false">YEAR(A4675)</f>
        <v>2022</v>
      </c>
      <c r="C4675" s="7" t="n">
        <v>5775</v>
      </c>
      <c r="D4675" s="8" t="n">
        <f aca="false">AVERAGE($C4671:$C4675)</f>
        <v>5801.4</v>
      </c>
      <c r="E4675" s="8" t="n">
        <f aca="false">AVERAGE($C4651:$C4675)</f>
        <v>5544.76</v>
      </c>
      <c r="F4675" s="8" t="n">
        <f aca="false">AVERAGE($C4601:$C4675)</f>
        <v>5305.05333333333</v>
      </c>
      <c r="G4675" s="4" t="n">
        <f aca="false">IF(  AND(  F4675 &lt; E4675,  E4675 &lt; D4675  ),  1,  0  )</f>
        <v>1</v>
      </c>
      <c r="H4675" s="12" t="n">
        <f aca="false">IF(  AND(  1 = G4675,  OR(  0 = $K4675,  2 = $K4675  )  ),  $C4675,  IF(  AND(  NOT(  "-" = H4674  ),  0 &lt; H4674  ),  H4674,  0  )  )</f>
        <v>5351</v>
      </c>
      <c r="I4675" s="4" t="n">
        <f aca="false">IF(  AND(  D4675 &lt; E4675,  E4675 &lt; F4675  ),  1,  0  )</f>
        <v>0</v>
      </c>
      <c r="J4675" s="12" t="n">
        <f aca="false">IF(  AND(  1 = I4675,  OR(  0 = $K4675,  1 = $K4675  )  ),  $C4675,  IF(  AND(  NOT(  "-" = J4674  ),  0 &lt; J4674  ),  J4674,  0  )  )</f>
        <v>6129</v>
      </c>
      <c r="K4675" s="13" t="n">
        <f aca="false">IF(  1 = G4674,  1,  IF(  1 = I4674,  2,  IF(  OR(  "-" = K4674,  1 = M4674),  0,  K4674  )  )  )</f>
        <v>1</v>
      </c>
      <c r="L4675" s="12" t="n">
        <f aca="false">IF(  AND(  1 = K4675,  1 = M4675  ),  (C4675 - H4675) * 100,  IF(  AND( 2 = K4675,  1 = M4675  ),  (J4675 - C4675) * 100,  0  )  )</f>
        <v>0</v>
      </c>
      <c r="M4675" s="6" t="n">
        <f aca="false">IF(  OR(  AND(  1 = K4675,  1 = I4675  ),  AND(  2 =K4675,  1 = G4675  )  ),  1,  0  )</f>
        <v>0</v>
      </c>
      <c r="N4675" s="0" t="n">
        <f aca="false">IF(  AND(  1 = M4675,  0 &lt; L4675  ),  1,  0  )</f>
        <v>0</v>
      </c>
    </row>
    <row r="4676" customFormat="false" ht="12.8" hidden="false" customHeight="false" outlineLevel="0" collapsed="false">
      <c r="A4676" s="5" t="n">
        <v>44607</v>
      </c>
      <c r="B4676" s="6" t="n">
        <f aca="false">YEAR(A4676)</f>
        <v>2022</v>
      </c>
      <c r="C4676" s="7" t="n">
        <v>5742</v>
      </c>
      <c r="D4676" s="8" t="n">
        <f aca="false">AVERAGE($C4672:$C4676)</f>
        <v>5780</v>
      </c>
      <c r="E4676" s="8" t="n">
        <f aca="false">AVERAGE($C4652:$C4676)</f>
        <v>5559.24</v>
      </c>
      <c r="F4676" s="8" t="n">
        <f aca="false">AVERAGE($C4602:$C4676)</f>
        <v>5316.14666666667</v>
      </c>
      <c r="G4676" s="4" t="n">
        <f aca="false">IF(  AND(  F4676 &lt; E4676,  E4676 &lt; D4676  ),  1,  0  )</f>
        <v>1</v>
      </c>
      <c r="H4676" s="12" t="n">
        <f aca="false">IF(  AND(  1 = G4676,  OR(  0 = $K4676,  2 = $K4676  )  ),  $C4676,  IF(  AND(  NOT(  "-" = H4675  ),  0 &lt; H4675  ),  H4675,  0  )  )</f>
        <v>5351</v>
      </c>
      <c r="I4676" s="4" t="n">
        <f aca="false">IF(  AND(  D4676 &lt; E4676,  E4676 &lt; F4676  ),  1,  0  )</f>
        <v>0</v>
      </c>
      <c r="J4676" s="12" t="n">
        <f aca="false">IF(  AND(  1 = I4676,  OR(  0 = $K4676,  1 = $K4676  )  ),  $C4676,  IF(  AND(  NOT(  "-" = J4675  ),  0 &lt; J4675  ),  J4675,  0  )  )</f>
        <v>6129</v>
      </c>
      <c r="K4676" s="13" t="n">
        <f aca="false">IF(  1 = G4675,  1,  IF(  1 = I4675,  2,  IF(  OR(  "-" = K4675,  1 = M4675),  0,  K4675  )  )  )</f>
        <v>1</v>
      </c>
      <c r="L4676" s="12" t="n">
        <f aca="false">IF(  AND(  1 = K4676,  1 = M4676  ),  (C4676 - H4676) * 100,  IF(  AND( 2 = K4676,  1 = M4676  ),  (J4676 - C4676) * 100,  0  )  )</f>
        <v>0</v>
      </c>
      <c r="M4676" s="6" t="n">
        <f aca="false">IF(  OR(  AND(  1 = K4676,  1 = I4676  ),  AND(  2 =K4676,  1 = G4676  )  ),  1,  0  )</f>
        <v>0</v>
      </c>
      <c r="N4676" s="0" t="n">
        <f aca="false">IF(  AND(  1 = M4676,  0 &lt; L4676  ),  1,  0  )</f>
        <v>0</v>
      </c>
    </row>
    <row r="4677" customFormat="false" ht="12.8" hidden="false" customHeight="false" outlineLevel="0" collapsed="false">
      <c r="A4677" s="5" t="n">
        <v>44608</v>
      </c>
      <c r="B4677" s="6" t="n">
        <f aca="false">YEAR(A4677)</f>
        <v>2022</v>
      </c>
      <c r="C4677" s="7" t="n">
        <v>5861</v>
      </c>
      <c r="D4677" s="8" t="n">
        <f aca="false">AVERAGE($C4673:$C4677)</f>
        <v>5798.6</v>
      </c>
      <c r="E4677" s="8" t="n">
        <f aca="false">AVERAGE($C4653:$C4677)</f>
        <v>5578.36</v>
      </c>
      <c r="F4677" s="8" t="n">
        <f aca="false">AVERAGE($C4603:$C4677)</f>
        <v>5328.76</v>
      </c>
      <c r="G4677" s="4" t="n">
        <f aca="false">IF(  AND(  F4677 &lt; E4677,  E4677 &lt; D4677  ),  1,  0  )</f>
        <v>1</v>
      </c>
      <c r="H4677" s="12" t="n">
        <f aca="false">IF(  AND(  1 = G4677,  OR(  0 = $K4677,  2 = $K4677  )  ),  $C4677,  IF(  AND(  NOT(  "-" = H4676  ),  0 &lt; H4676  ),  H4676,  0  )  )</f>
        <v>5351</v>
      </c>
      <c r="I4677" s="4" t="n">
        <f aca="false">IF(  AND(  D4677 &lt; E4677,  E4677 &lt; F4677  ),  1,  0  )</f>
        <v>0</v>
      </c>
      <c r="J4677" s="12" t="n">
        <f aca="false">IF(  AND(  1 = I4677,  OR(  0 = $K4677,  1 = $K4677  )  ),  $C4677,  IF(  AND(  NOT(  "-" = J4676  ),  0 &lt; J4676  ),  J4676,  0  )  )</f>
        <v>6129</v>
      </c>
      <c r="K4677" s="13" t="n">
        <f aca="false">IF(  1 = G4676,  1,  IF(  1 = I4676,  2,  IF(  OR(  "-" = K4676,  1 = M4676),  0,  K4676  )  )  )</f>
        <v>1</v>
      </c>
      <c r="L4677" s="12" t="n">
        <f aca="false">IF(  AND(  1 = K4677,  1 = M4677  ),  (C4677 - H4677) * 100,  IF(  AND( 2 = K4677,  1 = M4677  ),  (J4677 - C4677) * 100,  0  )  )</f>
        <v>0</v>
      </c>
      <c r="M4677" s="6" t="n">
        <f aca="false">IF(  OR(  AND(  1 = K4677,  1 = I4677  ),  AND(  2 =K4677,  1 = G4677  )  ),  1,  0  )</f>
        <v>0</v>
      </c>
      <c r="N4677" s="0" t="n">
        <f aca="false">IF(  AND(  1 = M4677,  0 &lt; L4677  ),  1,  0  )</f>
        <v>0</v>
      </c>
    </row>
    <row r="4678" customFormat="false" ht="12.8" hidden="false" customHeight="false" outlineLevel="0" collapsed="false">
      <c r="A4678" s="5" t="n">
        <v>44609</v>
      </c>
      <c r="B4678" s="6" t="n">
        <f aca="false">YEAR(A4678)</f>
        <v>2022</v>
      </c>
      <c r="C4678" s="7" t="n">
        <v>5876</v>
      </c>
      <c r="D4678" s="8" t="n">
        <f aca="false">AVERAGE($C4674:$C4678)</f>
        <v>5812</v>
      </c>
      <c r="E4678" s="8" t="n">
        <f aca="false">AVERAGE($C4654:$C4678)</f>
        <v>5599.04</v>
      </c>
      <c r="F4678" s="8" t="n">
        <f aca="false">AVERAGE($C4604:$C4678)</f>
        <v>5342.37333333333</v>
      </c>
      <c r="G4678" s="4" t="n">
        <f aca="false">IF(  AND(  F4678 &lt; E4678,  E4678 &lt; D4678  ),  1,  0  )</f>
        <v>1</v>
      </c>
      <c r="H4678" s="12" t="n">
        <f aca="false">IF(  AND(  1 = G4678,  OR(  0 = $K4678,  2 = $K4678  )  ),  $C4678,  IF(  AND(  NOT(  "-" = H4677  ),  0 &lt; H4677  ),  H4677,  0  )  )</f>
        <v>5351</v>
      </c>
      <c r="I4678" s="4" t="n">
        <f aca="false">IF(  AND(  D4678 &lt; E4678,  E4678 &lt; F4678  ),  1,  0  )</f>
        <v>0</v>
      </c>
      <c r="J4678" s="12" t="n">
        <f aca="false">IF(  AND(  1 = I4678,  OR(  0 = $K4678,  1 = $K4678  )  ),  $C4678,  IF(  AND(  NOT(  "-" = J4677  ),  0 &lt; J4677  ),  J4677,  0  )  )</f>
        <v>6129</v>
      </c>
      <c r="K4678" s="13" t="n">
        <f aca="false">IF(  1 = G4677,  1,  IF(  1 = I4677,  2,  IF(  OR(  "-" = K4677,  1 = M4677),  0,  K4677  )  )  )</f>
        <v>1</v>
      </c>
      <c r="L4678" s="12" t="n">
        <f aca="false">IF(  AND(  1 = K4678,  1 = M4678  ),  (C4678 - H4678) * 100,  IF(  AND( 2 = K4678,  1 = M4678  ),  (J4678 - C4678) * 100,  0  )  )</f>
        <v>0</v>
      </c>
      <c r="M4678" s="6" t="n">
        <f aca="false">IF(  OR(  AND(  1 = K4678,  1 = I4678  ),  AND(  2 =K4678,  1 = G4678  )  ),  1,  0  )</f>
        <v>0</v>
      </c>
      <c r="N4678" s="0" t="n">
        <f aca="false">IF(  AND(  1 = M4678,  0 &lt; L4678  ),  1,  0  )</f>
        <v>0</v>
      </c>
    </row>
    <row r="4679" customFormat="false" ht="12.8" hidden="false" customHeight="false" outlineLevel="0" collapsed="false">
      <c r="A4679" s="5" t="n">
        <v>44610</v>
      </c>
      <c r="B4679" s="6" t="n">
        <f aca="false">YEAR(A4679)</f>
        <v>2022</v>
      </c>
      <c r="C4679" s="7" t="n">
        <v>5948</v>
      </c>
      <c r="D4679" s="8" t="n">
        <f aca="false">AVERAGE($C4675:$C4679)</f>
        <v>5840.4</v>
      </c>
      <c r="E4679" s="8" t="n">
        <f aca="false">AVERAGE($C4655:$C4679)</f>
        <v>5626.04</v>
      </c>
      <c r="F4679" s="8" t="n">
        <f aca="false">AVERAGE($C4605:$C4679)</f>
        <v>5355.86666666667</v>
      </c>
      <c r="G4679" s="4" t="n">
        <f aca="false">IF(  AND(  F4679 &lt; E4679,  E4679 &lt; D4679  ),  1,  0  )</f>
        <v>1</v>
      </c>
      <c r="H4679" s="12" t="n">
        <f aca="false">IF(  AND(  1 = G4679,  OR(  0 = $K4679,  2 = $K4679  )  ),  $C4679,  IF(  AND(  NOT(  "-" = H4678  ),  0 &lt; H4678  ),  H4678,  0  )  )</f>
        <v>5351</v>
      </c>
      <c r="I4679" s="4" t="n">
        <f aca="false">IF(  AND(  D4679 &lt; E4679,  E4679 &lt; F4679  ),  1,  0  )</f>
        <v>0</v>
      </c>
      <c r="J4679" s="12" t="n">
        <f aca="false">IF(  AND(  1 = I4679,  OR(  0 = $K4679,  1 = $K4679  )  ),  $C4679,  IF(  AND(  NOT(  "-" = J4678  ),  0 &lt; J4678  ),  J4678,  0  )  )</f>
        <v>6129</v>
      </c>
      <c r="K4679" s="13" t="n">
        <f aca="false">IF(  1 = G4678,  1,  IF(  1 = I4678,  2,  IF(  OR(  "-" = K4678,  1 = M4678),  0,  K4678  )  )  )</f>
        <v>1</v>
      </c>
      <c r="L4679" s="12" t="n">
        <f aca="false">IF(  AND(  1 = K4679,  1 = M4679  ),  (C4679 - H4679) * 100,  IF(  AND( 2 = K4679,  1 = M4679  ),  (J4679 - C4679) * 100,  0  )  )</f>
        <v>0</v>
      </c>
      <c r="M4679" s="6" t="n">
        <f aca="false">IF(  OR(  AND(  1 = K4679,  1 = I4679  ),  AND(  2 =K4679,  1 = G4679  )  ),  1,  0  )</f>
        <v>0</v>
      </c>
      <c r="N4679" s="0" t="n">
        <f aca="false">IF(  AND(  1 = M4679,  0 &lt; L4679  ),  1,  0  )</f>
        <v>0</v>
      </c>
    </row>
    <row r="4680" customFormat="false" ht="12.8" hidden="false" customHeight="false" outlineLevel="0" collapsed="false">
      <c r="A4680" s="5" t="n">
        <v>44613</v>
      </c>
      <c r="B4680" s="6" t="n">
        <f aca="false">YEAR(A4680)</f>
        <v>2022</v>
      </c>
      <c r="C4680" s="7" t="n">
        <v>5877</v>
      </c>
      <c r="D4680" s="8" t="n">
        <f aca="false">AVERAGE($C4676:$C4680)</f>
        <v>5860.8</v>
      </c>
      <c r="E4680" s="8" t="n">
        <f aca="false">AVERAGE($C4656:$C4680)</f>
        <v>5653.44</v>
      </c>
      <c r="F4680" s="8" t="n">
        <f aca="false">AVERAGE($C4606:$C4680)</f>
        <v>5367.29333333333</v>
      </c>
      <c r="G4680" s="4" t="n">
        <f aca="false">IF(  AND(  F4680 &lt; E4680,  E4680 &lt; D4680  ),  1,  0  )</f>
        <v>1</v>
      </c>
      <c r="H4680" s="12" t="n">
        <f aca="false">IF(  AND(  1 = G4680,  OR(  0 = $K4680,  2 = $K4680  )  ),  $C4680,  IF(  AND(  NOT(  "-" = H4679  ),  0 &lt; H4679  ),  H4679,  0  )  )</f>
        <v>5351</v>
      </c>
      <c r="I4680" s="4" t="n">
        <f aca="false">IF(  AND(  D4680 &lt; E4680,  E4680 &lt; F4680  ),  1,  0  )</f>
        <v>0</v>
      </c>
      <c r="J4680" s="12" t="n">
        <f aca="false">IF(  AND(  1 = I4680,  OR(  0 = $K4680,  1 = $K4680  )  ),  $C4680,  IF(  AND(  NOT(  "-" = J4679  ),  0 &lt; J4679  ),  J4679,  0  )  )</f>
        <v>6129</v>
      </c>
      <c r="K4680" s="13" t="n">
        <f aca="false">IF(  1 = G4679,  1,  IF(  1 = I4679,  2,  IF(  OR(  "-" = K4679,  1 = M4679),  0,  K4679  )  )  )</f>
        <v>1</v>
      </c>
      <c r="L4680" s="12" t="n">
        <f aca="false">IF(  AND(  1 = K4680,  1 = M4680  ),  (C4680 - H4680) * 100,  IF(  AND( 2 = K4680,  1 = M4680  ),  (J4680 - C4680) * 100,  0  )  )</f>
        <v>0</v>
      </c>
      <c r="M4680" s="6" t="n">
        <f aca="false">IF(  OR(  AND(  1 = K4680,  1 = I4680  ),  AND(  2 =K4680,  1 = G4680  )  ),  1,  0  )</f>
        <v>0</v>
      </c>
      <c r="N4680" s="0" t="n">
        <f aca="false">IF(  AND(  1 = M4680,  0 &lt; L4680  ),  1,  0  )</f>
        <v>0</v>
      </c>
    </row>
    <row r="4681" customFormat="false" ht="12.8" hidden="false" customHeight="false" outlineLevel="0" collapsed="false">
      <c r="A4681" s="5" t="n">
        <v>44614</v>
      </c>
      <c r="B4681" s="6" t="n">
        <f aca="false">YEAR(A4681)</f>
        <v>2022</v>
      </c>
      <c r="C4681" s="7" t="n">
        <v>5791</v>
      </c>
      <c r="D4681" s="8" t="n">
        <f aca="false">AVERAGE($C4677:$C4681)</f>
        <v>5870.6</v>
      </c>
      <c r="E4681" s="8" t="n">
        <f aca="false">AVERAGE($C4657:$C4681)</f>
        <v>5673.96</v>
      </c>
      <c r="F4681" s="8" t="n">
        <f aca="false">AVERAGE($C4607:$C4681)</f>
        <v>5377.04</v>
      </c>
      <c r="G4681" s="4" t="n">
        <f aca="false">IF(  AND(  F4681 &lt; E4681,  E4681 &lt; D4681  ),  1,  0  )</f>
        <v>1</v>
      </c>
      <c r="H4681" s="12" t="n">
        <f aca="false">IF(  AND(  1 = G4681,  OR(  0 = $K4681,  2 = $K4681  )  ),  $C4681,  IF(  AND(  NOT(  "-" = H4680  ),  0 &lt; H4680  ),  H4680,  0  )  )</f>
        <v>5351</v>
      </c>
      <c r="I4681" s="4" t="n">
        <f aca="false">IF(  AND(  D4681 &lt; E4681,  E4681 &lt; F4681  ),  1,  0  )</f>
        <v>0</v>
      </c>
      <c r="J4681" s="12" t="n">
        <f aca="false">IF(  AND(  1 = I4681,  OR(  0 = $K4681,  1 = $K4681  )  ),  $C4681,  IF(  AND(  NOT(  "-" = J4680  ),  0 &lt; J4680  ),  J4680,  0  )  )</f>
        <v>6129</v>
      </c>
      <c r="K4681" s="13" t="n">
        <f aca="false">IF(  1 = G4680,  1,  IF(  1 = I4680,  2,  IF(  OR(  "-" = K4680,  1 = M4680),  0,  K4680  )  )  )</f>
        <v>1</v>
      </c>
      <c r="L4681" s="12" t="n">
        <f aca="false">IF(  AND(  1 = K4681,  1 = M4681  ),  (C4681 - H4681) * 100,  IF(  AND( 2 = K4681,  1 = M4681  ),  (J4681 - C4681) * 100,  0  )  )</f>
        <v>0</v>
      </c>
      <c r="M4681" s="6" t="n">
        <f aca="false">IF(  OR(  AND(  1 = K4681,  1 = I4681  ),  AND(  2 =K4681,  1 = G4681  )  ),  1,  0  )</f>
        <v>0</v>
      </c>
      <c r="N4681" s="0" t="n">
        <f aca="false">IF(  AND(  1 = M4681,  0 &lt; L4681  ),  1,  0  )</f>
        <v>0</v>
      </c>
    </row>
    <row r="4682" customFormat="false" ht="12.8" hidden="false" customHeight="false" outlineLevel="0" collapsed="false">
      <c r="A4682" s="5" t="n">
        <v>44616</v>
      </c>
      <c r="B4682" s="6" t="n">
        <f aca="false">YEAR(A4682)</f>
        <v>2022</v>
      </c>
      <c r="C4682" s="7" t="n">
        <v>5705</v>
      </c>
      <c r="D4682" s="8" t="n">
        <f aca="false">AVERAGE($C4678:$C4682)</f>
        <v>5839.4</v>
      </c>
      <c r="E4682" s="8" t="n">
        <f aca="false">AVERAGE($C4658:$C4682)</f>
        <v>5688.52</v>
      </c>
      <c r="F4682" s="8" t="n">
        <f aca="false">AVERAGE($C4608:$C4682)</f>
        <v>5386.48</v>
      </c>
      <c r="G4682" s="4" t="n">
        <f aca="false">IF(  AND(  F4682 &lt; E4682,  E4682 &lt; D4682  ),  1,  0  )</f>
        <v>1</v>
      </c>
      <c r="H4682" s="12" t="n">
        <f aca="false">IF(  AND(  1 = G4682,  OR(  0 = $K4682,  2 = $K4682  )  ),  $C4682,  IF(  AND(  NOT(  "-" = H4681  ),  0 &lt; H4681  ),  H4681,  0  )  )</f>
        <v>5351</v>
      </c>
      <c r="I4682" s="4" t="n">
        <f aca="false">IF(  AND(  D4682 &lt; E4682,  E4682 &lt; F4682  ),  1,  0  )</f>
        <v>0</v>
      </c>
      <c r="J4682" s="12" t="n">
        <f aca="false">IF(  AND(  1 = I4682,  OR(  0 = $K4682,  1 = $K4682  )  ),  $C4682,  IF(  AND(  NOT(  "-" = J4681  ),  0 &lt; J4681  ),  J4681,  0  )  )</f>
        <v>6129</v>
      </c>
      <c r="K4682" s="13" t="n">
        <f aca="false">IF(  1 = G4681,  1,  IF(  1 = I4681,  2,  IF(  OR(  "-" = K4681,  1 = M4681),  0,  K4681  )  )  )</f>
        <v>1</v>
      </c>
      <c r="L4682" s="12" t="n">
        <f aca="false">IF(  AND(  1 = K4682,  1 = M4682  ),  (C4682 - H4682) * 100,  IF(  AND( 2 = K4682,  1 = M4682  ),  (J4682 - C4682) * 100,  0  )  )</f>
        <v>0</v>
      </c>
      <c r="M4682" s="6" t="n">
        <f aca="false">IF(  OR(  AND(  1 = K4682,  1 = I4682  ),  AND(  2 =K4682,  1 = G4682  )  ),  1,  0  )</f>
        <v>0</v>
      </c>
      <c r="N4682" s="0" t="n">
        <f aca="false">IF(  AND(  1 = M4682,  0 &lt; L4682  ),  1,  0  )</f>
        <v>0</v>
      </c>
    </row>
    <row r="4683" customFormat="false" ht="12.8" hidden="false" customHeight="false" outlineLevel="0" collapsed="false">
      <c r="A4683" s="5" t="n">
        <v>44617</v>
      </c>
      <c r="B4683" s="6" t="n">
        <f aca="false">YEAR(A4683)</f>
        <v>2022</v>
      </c>
      <c r="C4683" s="7" t="n">
        <v>5690</v>
      </c>
      <c r="D4683" s="8" t="n">
        <f aca="false">AVERAGE($C4679:$C4683)</f>
        <v>5802.2</v>
      </c>
      <c r="E4683" s="8" t="n">
        <f aca="false">AVERAGE($C4659:$C4683)</f>
        <v>5702.96</v>
      </c>
      <c r="F4683" s="8" t="n">
        <f aca="false">AVERAGE($C4609:$C4683)</f>
        <v>5396.82666666667</v>
      </c>
      <c r="G4683" s="4" t="n">
        <f aca="false">IF(  AND(  F4683 &lt; E4683,  E4683 &lt; D4683  ),  1,  0  )</f>
        <v>1</v>
      </c>
      <c r="H4683" s="12" t="n">
        <f aca="false">IF(  AND(  1 = G4683,  OR(  0 = $K4683,  2 = $K4683  )  ),  $C4683,  IF(  AND(  NOT(  "-" = H4682  ),  0 &lt; H4682  ),  H4682,  0  )  )</f>
        <v>5351</v>
      </c>
      <c r="I4683" s="4" t="n">
        <f aca="false">IF(  AND(  D4683 &lt; E4683,  E4683 &lt; F4683  ),  1,  0  )</f>
        <v>0</v>
      </c>
      <c r="J4683" s="12" t="n">
        <f aca="false">IF(  AND(  1 = I4683,  OR(  0 = $K4683,  1 = $K4683  )  ),  $C4683,  IF(  AND(  NOT(  "-" = J4682  ),  0 &lt; J4682  ),  J4682,  0  )  )</f>
        <v>6129</v>
      </c>
      <c r="K4683" s="13" t="n">
        <f aca="false">IF(  1 = G4682,  1,  IF(  1 = I4682,  2,  IF(  OR(  "-" = K4682,  1 = M4682),  0,  K4682  )  )  )</f>
        <v>1</v>
      </c>
      <c r="L4683" s="12" t="n">
        <f aca="false">IF(  AND(  1 = K4683,  1 = M4683  ),  (C4683 - H4683) * 100,  IF(  AND( 2 = K4683,  1 = M4683  ),  (J4683 - C4683) * 100,  0  )  )</f>
        <v>0</v>
      </c>
      <c r="M4683" s="6" t="n">
        <f aca="false">IF(  OR(  AND(  1 = K4683,  1 = I4683  ),  AND(  2 =K4683,  1 = G4683  )  ),  1,  0  )</f>
        <v>0</v>
      </c>
      <c r="N4683" s="0" t="n">
        <f aca="false">IF(  AND(  1 = M4683,  0 &lt; L4683  ),  1,  0  )</f>
        <v>0</v>
      </c>
    </row>
    <row r="4684" customFormat="false" ht="12.8" hidden="false" customHeight="false" outlineLevel="0" collapsed="false">
      <c r="A4684" s="5" t="n">
        <v>44620</v>
      </c>
      <c r="B4684" s="6" t="n">
        <f aca="false">YEAR(A4684)</f>
        <v>2022</v>
      </c>
      <c r="C4684" s="7" t="n">
        <v>5802</v>
      </c>
      <c r="D4684" s="8" t="n">
        <f aca="false">AVERAGE($C4680:$C4684)</f>
        <v>5773</v>
      </c>
      <c r="E4684" s="8" t="n">
        <f aca="false">AVERAGE($C4660:$C4684)</f>
        <v>5715.92</v>
      </c>
      <c r="F4684" s="8" t="n">
        <f aca="false">AVERAGE($C4610:$C4684)</f>
        <v>5406.66666666667</v>
      </c>
      <c r="G4684" s="4" t="n">
        <f aca="false">IF(  AND(  F4684 &lt; E4684,  E4684 &lt; D4684  ),  1,  0  )</f>
        <v>1</v>
      </c>
      <c r="H4684" s="12" t="n">
        <f aca="false">IF(  AND(  1 = G4684,  OR(  0 = $K4684,  2 = $K4684  )  ),  $C4684,  IF(  AND(  NOT(  "-" = H4683  ),  0 &lt; H4683  ),  H4683,  0  )  )</f>
        <v>5351</v>
      </c>
      <c r="I4684" s="4" t="n">
        <f aca="false">IF(  AND(  D4684 &lt; E4684,  E4684 &lt; F4684  ),  1,  0  )</f>
        <v>0</v>
      </c>
      <c r="J4684" s="12" t="n">
        <f aca="false">IF(  AND(  1 = I4684,  OR(  0 = $K4684,  1 = $K4684  )  ),  $C4684,  IF(  AND(  NOT(  "-" = J4683  ),  0 &lt; J4683  ),  J4683,  0  )  )</f>
        <v>6129</v>
      </c>
      <c r="K4684" s="13" t="n">
        <f aca="false">IF(  1 = G4683,  1,  IF(  1 = I4683,  2,  IF(  OR(  "-" = K4683,  1 = M4683),  0,  K4683  )  )  )</f>
        <v>1</v>
      </c>
      <c r="L4684" s="12" t="n">
        <f aca="false">IF(  AND(  1 = K4684,  1 = M4684  ),  (C4684 - H4684) * 100,  IF(  AND( 2 = K4684,  1 = M4684  ),  (J4684 - C4684) * 100,  0  )  )</f>
        <v>0</v>
      </c>
      <c r="M4684" s="6" t="n">
        <f aca="false">IF(  OR(  AND(  1 = K4684,  1 = I4684  ),  AND(  2 =K4684,  1 = G4684  )  ),  1,  0  )</f>
        <v>0</v>
      </c>
      <c r="N4684" s="0" t="n">
        <f aca="false">IF(  AND(  1 = M4684,  0 &lt; L4684  ),  1,  0  )</f>
        <v>0</v>
      </c>
    </row>
    <row r="4685" customFormat="false" ht="12.8" hidden="false" customHeight="false" outlineLevel="0" collapsed="false">
      <c r="A4685" s="5" t="n">
        <v>44621</v>
      </c>
      <c r="B4685" s="6" t="n">
        <f aca="false">YEAR(A4685)</f>
        <v>2022</v>
      </c>
      <c r="C4685" s="7" t="n">
        <v>5812</v>
      </c>
      <c r="D4685" s="8" t="n">
        <f aca="false">AVERAGE($C4681:$C4685)</f>
        <v>5760</v>
      </c>
      <c r="E4685" s="8" t="n">
        <f aca="false">AVERAGE($C4661:$C4685)</f>
        <v>5729.56</v>
      </c>
      <c r="F4685" s="8" t="n">
        <f aca="false">AVERAGE($C4611:$C4685)</f>
        <v>5418.48</v>
      </c>
      <c r="G4685" s="4" t="n">
        <f aca="false">IF(  AND(  F4685 &lt; E4685,  E4685 &lt; D4685  ),  1,  0  )</f>
        <v>1</v>
      </c>
      <c r="H4685" s="12" t="n">
        <f aca="false">IF(  AND(  1 = G4685,  OR(  0 = $K4685,  2 = $K4685  )  ),  $C4685,  IF(  AND(  NOT(  "-" = H4684  ),  0 &lt; H4684  ),  H4684,  0  )  )</f>
        <v>5351</v>
      </c>
      <c r="I4685" s="4" t="n">
        <f aca="false">IF(  AND(  D4685 &lt; E4685,  E4685 &lt; F4685  ),  1,  0  )</f>
        <v>0</v>
      </c>
      <c r="J4685" s="12" t="n">
        <f aca="false">IF(  AND(  1 = I4685,  OR(  0 = $K4685,  1 = $K4685  )  ),  $C4685,  IF(  AND(  NOT(  "-" = J4684  ),  0 &lt; J4684  ),  J4684,  0  )  )</f>
        <v>6129</v>
      </c>
      <c r="K4685" s="13" t="n">
        <f aca="false">IF(  1 = G4684,  1,  IF(  1 = I4684,  2,  IF(  OR(  "-" = K4684,  1 = M4684),  0,  K4684  )  )  )</f>
        <v>1</v>
      </c>
      <c r="L4685" s="12" t="n">
        <f aca="false">IF(  AND(  1 = K4685,  1 = M4685  ),  (C4685 - H4685) * 100,  IF(  AND( 2 = K4685,  1 = M4685  ),  (J4685 - C4685) * 100,  0  )  )</f>
        <v>0</v>
      </c>
      <c r="M4685" s="6" t="n">
        <f aca="false">IF(  OR(  AND(  1 = K4685,  1 = I4685  ),  AND(  2 =K4685,  1 = G4685  )  ),  1,  0  )</f>
        <v>0</v>
      </c>
      <c r="N4685" s="0" t="n">
        <f aca="false">IF(  AND(  1 = M4685,  0 &lt; L4685  ),  1,  0  )</f>
        <v>0</v>
      </c>
    </row>
    <row r="4686" customFormat="false" ht="12.8" hidden="false" customHeight="false" outlineLevel="0" collapsed="false">
      <c r="A4686" s="5" t="n">
        <v>44622</v>
      </c>
      <c r="B4686" s="6" t="n">
        <f aca="false">YEAR(A4686)</f>
        <v>2022</v>
      </c>
      <c r="C4686" s="7" t="n">
        <v>5828</v>
      </c>
      <c r="D4686" s="8" t="n">
        <f aca="false">AVERAGE($C4682:$C4686)</f>
        <v>5767.4</v>
      </c>
      <c r="E4686" s="8" t="n">
        <f aca="false">AVERAGE($C4662:$C4686)</f>
        <v>5747.08</v>
      </c>
      <c r="F4686" s="8" t="n">
        <f aca="false">AVERAGE($C4612:$C4686)</f>
        <v>5430.25333333333</v>
      </c>
      <c r="G4686" s="4" t="n">
        <f aca="false">IF(  AND(  F4686 &lt; E4686,  E4686 &lt; D4686  ),  1,  0  )</f>
        <v>1</v>
      </c>
      <c r="H4686" s="12" t="n">
        <f aca="false">IF(  AND(  1 = G4686,  OR(  0 = $K4686,  2 = $K4686  )  ),  $C4686,  IF(  AND(  NOT(  "-" = H4685  ),  0 &lt; H4685  ),  H4685,  0  )  )</f>
        <v>5351</v>
      </c>
      <c r="I4686" s="4" t="n">
        <f aca="false">IF(  AND(  D4686 &lt; E4686,  E4686 &lt; F4686  ),  1,  0  )</f>
        <v>0</v>
      </c>
      <c r="J4686" s="12" t="n">
        <f aca="false">IF(  AND(  1 = I4686,  OR(  0 = $K4686,  1 = $K4686  )  ),  $C4686,  IF(  AND(  NOT(  "-" = J4685  ),  0 &lt; J4685  ),  J4685,  0  )  )</f>
        <v>6129</v>
      </c>
      <c r="K4686" s="13" t="n">
        <f aca="false">IF(  1 = G4685,  1,  IF(  1 = I4685,  2,  IF(  OR(  "-" = K4685,  1 = M4685),  0,  K4685  )  )  )</f>
        <v>1</v>
      </c>
      <c r="L4686" s="12" t="n">
        <f aca="false">IF(  AND(  1 = K4686,  1 = M4686  ),  (C4686 - H4686) * 100,  IF(  AND( 2 = K4686,  1 = M4686  ),  (J4686 - C4686) * 100,  0  )  )</f>
        <v>0</v>
      </c>
      <c r="M4686" s="6" t="n">
        <f aca="false">IF(  OR(  AND(  1 = K4686,  1 = I4686  ),  AND(  2 =K4686,  1 = G4686  )  ),  1,  0  )</f>
        <v>0</v>
      </c>
      <c r="N4686" s="0" t="n">
        <f aca="false">IF(  AND(  1 = M4686,  0 &lt; L4686  ),  1,  0  )</f>
        <v>0</v>
      </c>
    </row>
    <row r="4687" customFormat="false" ht="12.8" hidden="false" customHeight="false" outlineLevel="0" collapsed="false">
      <c r="A4687" s="5" t="n">
        <v>44623</v>
      </c>
      <c r="B4687" s="6" t="n">
        <f aca="false">YEAR(A4687)</f>
        <v>2022</v>
      </c>
      <c r="C4687" s="7" t="n">
        <v>5933</v>
      </c>
      <c r="D4687" s="8" t="n">
        <f aca="false">AVERAGE($C4683:$C4687)</f>
        <v>5813</v>
      </c>
      <c r="E4687" s="8" t="n">
        <f aca="false">AVERAGE($C4663:$C4687)</f>
        <v>5768.6</v>
      </c>
      <c r="F4687" s="8" t="n">
        <f aca="false">AVERAGE($C4613:$C4687)</f>
        <v>5443.04</v>
      </c>
      <c r="G4687" s="4" t="n">
        <f aca="false">IF(  AND(  F4687 &lt; E4687,  E4687 &lt; D4687  ),  1,  0  )</f>
        <v>1</v>
      </c>
      <c r="H4687" s="12" t="n">
        <f aca="false">IF(  AND(  1 = G4687,  OR(  0 = $K4687,  2 = $K4687  )  ),  $C4687,  IF(  AND(  NOT(  "-" = H4686  ),  0 &lt; H4686  ),  H4686,  0  )  )</f>
        <v>5351</v>
      </c>
      <c r="I4687" s="4" t="n">
        <f aca="false">IF(  AND(  D4687 &lt; E4687,  E4687 &lt; F4687  ),  1,  0  )</f>
        <v>0</v>
      </c>
      <c r="J4687" s="12" t="n">
        <f aca="false">IF(  AND(  1 = I4687,  OR(  0 = $K4687,  1 = $K4687  )  ),  $C4687,  IF(  AND(  NOT(  "-" = J4686  ),  0 &lt; J4686  ),  J4686,  0  )  )</f>
        <v>6129</v>
      </c>
      <c r="K4687" s="13" t="n">
        <f aca="false">IF(  1 = G4686,  1,  IF(  1 = I4686,  2,  IF(  OR(  "-" = K4686,  1 = M4686),  0,  K4686  )  )  )</f>
        <v>1</v>
      </c>
      <c r="L4687" s="12" t="n">
        <f aca="false">IF(  AND(  1 = K4687,  1 = M4687  ),  (C4687 - H4687) * 100,  IF(  AND( 2 = K4687,  1 = M4687  ),  (J4687 - C4687) * 100,  0  )  )</f>
        <v>0</v>
      </c>
      <c r="M4687" s="6" t="n">
        <f aca="false">IF(  OR(  AND(  1 = K4687,  1 = I4687  ),  AND(  2 =K4687,  1 = G4687  )  ),  1,  0  )</f>
        <v>0</v>
      </c>
      <c r="N4687" s="0" t="n">
        <f aca="false">IF(  AND(  1 = M4687,  0 &lt; L4687  ),  1,  0  )</f>
        <v>0</v>
      </c>
    </row>
    <row r="4688" customFormat="false" ht="12.8" hidden="false" customHeight="false" outlineLevel="0" collapsed="false">
      <c r="A4688" s="5" t="n">
        <v>44624</v>
      </c>
      <c r="B4688" s="6" t="n">
        <f aca="false">YEAR(A4688)</f>
        <v>2022</v>
      </c>
      <c r="C4688" s="7" t="n">
        <v>5877</v>
      </c>
      <c r="D4688" s="8" t="n">
        <f aca="false">AVERAGE($C4684:$C4688)</f>
        <v>5850.4</v>
      </c>
      <c r="E4688" s="8" t="n">
        <f aca="false">AVERAGE($C4664:$C4688)</f>
        <v>5778.48</v>
      </c>
      <c r="F4688" s="8" t="n">
        <f aca="false">AVERAGE($C4614:$C4688)</f>
        <v>5454.8</v>
      </c>
      <c r="G4688" s="4" t="n">
        <f aca="false">IF(  AND(  F4688 &lt; E4688,  E4688 &lt; D4688  ),  1,  0  )</f>
        <v>1</v>
      </c>
      <c r="H4688" s="12" t="n">
        <f aca="false">IF(  AND(  1 = G4688,  OR(  0 = $K4688,  2 = $K4688  )  ),  $C4688,  IF(  AND(  NOT(  "-" = H4687  ),  0 &lt; H4687  ),  H4687,  0  )  )</f>
        <v>5351</v>
      </c>
      <c r="I4688" s="4" t="n">
        <f aca="false">IF(  AND(  D4688 &lt; E4688,  E4688 &lt; F4688  ),  1,  0  )</f>
        <v>0</v>
      </c>
      <c r="J4688" s="12" t="n">
        <f aca="false">IF(  AND(  1 = I4688,  OR(  0 = $K4688,  1 = $K4688  )  ),  $C4688,  IF(  AND(  NOT(  "-" = J4687  ),  0 &lt; J4687  ),  J4687,  0  )  )</f>
        <v>6129</v>
      </c>
      <c r="K4688" s="13" t="n">
        <f aca="false">IF(  1 = G4687,  1,  IF(  1 = I4687,  2,  IF(  OR(  "-" = K4687,  1 = M4687),  0,  K4687  )  )  )</f>
        <v>1</v>
      </c>
      <c r="L4688" s="12" t="n">
        <f aca="false">IF(  AND(  1 = K4688,  1 = M4688  ),  (C4688 - H4688) * 100,  IF(  AND( 2 = K4688,  1 = M4688  ),  (J4688 - C4688) * 100,  0  )  )</f>
        <v>0</v>
      </c>
      <c r="M4688" s="6" t="n">
        <f aca="false">IF(  OR(  AND(  1 = K4688,  1 = I4688  ),  AND(  2 =K4688,  1 = G4688  )  ),  1,  0  )</f>
        <v>0</v>
      </c>
      <c r="N4688" s="0" t="n">
        <f aca="false">IF(  AND(  1 = M4688,  0 &lt; L4688  ),  1,  0  )</f>
        <v>0</v>
      </c>
    </row>
    <row r="4689" customFormat="false" ht="12.8" hidden="false" customHeight="false" outlineLevel="0" collapsed="false">
      <c r="A4689" s="5" t="n">
        <v>44627</v>
      </c>
      <c r="B4689" s="6" t="n">
        <f aca="false">YEAR(A4689)</f>
        <v>2022</v>
      </c>
      <c r="C4689" s="7" t="n">
        <v>5722</v>
      </c>
      <c r="D4689" s="8" t="n">
        <f aca="false">AVERAGE($C4685:$C4689)</f>
        <v>5834.4</v>
      </c>
      <c r="E4689" s="8" t="n">
        <f aca="false">AVERAGE($C4665:$C4689)</f>
        <v>5783.04</v>
      </c>
      <c r="F4689" s="8" t="n">
        <f aca="false">AVERAGE($C4615:$C4689)</f>
        <v>5464.01333333333</v>
      </c>
      <c r="G4689" s="4" t="n">
        <f aca="false">IF(  AND(  F4689 &lt; E4689,  E4689 &lt; D4689  ),  1,  0  )</f>
        <v>1</v>
      </c>
      <c r="H4689" s="12" t="n">
        <f aca="false">IF(  AND(  1 = G4689,  OR(  0 = $K4689,  2 = $K4689  )  ),  $C4689,  IF(  AND(  NOT(  "-" = H4688  ),  0 &lt; H4688  ),  H4688,  0  )  )</f>
        <v>5351</v>
      </c>
      <c r="I4689" s="4" t="n">
        <f aca="false">IF(  AND(  D4689 &lt; E4689,  E4689 &lt; F4689  ),  1,  0  )</f>
        <v>0</v>
      </c>
      <c r="J4689" s="12" t="n">
        <f aca="false">IF(  AND(  1 = I4689,  OR(  0 = $K4689,  1 = $K4689  )  ),  $C4689,  IF(  AND(  NOT(  "-" = J4688  ),  0 &lt; J4688  ),  J4688,  0  )  )</f>
        <v>6129</v>
      </c>
      <c r="K4689" s="13" t="n">
        <f aca="false">IF(  1 = G4688,  1,  IF(  1 = I4688,  2,  IF(  OR(  "-" = K4688,  1 = M4688),  0,  K4688  )  )  )</f>
        <v>1</v>
      </c>
      <c r="L4689" s="12" t="n">
        <f aca="false">IF(  AND(  1 = K4689,  1 = M4689  ),  (C4689 - H4689) * 100,  IF(  AND( 2 = K4689,  1 = M4689  ),  (J4689 - C4689) * 100,  0  )  )</f>
        <v>0</v>
      </c>
      <c r="M4689" s="6" t="n">
        <f aca="false">IF(  OR(  AND(  1 = K4689,  1 = I4689  ),  AND(  2 =K4689,  1 = G4689  )  ),  1,  0  )</f>
        <v>0</v>
      </c>
      <c r="N4689" s="0" t="n">
        <f aca="false">IF(  AND(  1 = M4689,  0 &lt; L4689  ),  1,  0  )</f>
        <v>0</v>
      </c>
    </row>
    <row r="4690" customFormat="false" ht="12.8" hidden="false" customHeight="false" outlineLevel="0" collapsed="false">
      <c r="A4690" s="5" t="n">
        <v>44628</v>
      </c>
      <c r="B4690" s="6" t="n">
        <f aca="false">YEAR(A4690)</f>
        <v>2022</v>
      </c>
      <c r="C4690" s="7" t="n">
        <v>5641</v>
      </c>
      <c r="D4690" s="8" t="n">
        <f aca="false">AVERAGE($C4686:$C4690)</f>
        <v>5800.2</v>
      </c>
      <c r="E4690" s="8" t="n">
        <f aca="false">AVERAGE($C4666:$C4690)</f>
        <v>5784.28</v>
      </c>
      <c r="F4690" s="8" t="n">
        <f aca="false">AVERAGE($C4616:$C4690)</f>
        <v>5472.29333333333</v>
      </c>
      <c r="G4690" s="4" t="n">
        <f aca="false">IF(  AND(  F4690 &lt; E4690,  E4690 &lt; D4690  ),  1,  0  )</f>
        <v>1</v>
      </c>
      <c r="H4690" s="12" t="n">
        <f aca="false">IF(  AND(  1 = G4690,  OR(  0 = $K4690,  2 = $K4690  )  ),  $C4690,  IF(  AND(  NOT(  "-" = H4689  ),  0 &lt; H4689  ),  H4689,  0  )  )</f>
        <v>5351</v>
      </c>
      <c r="I4690" s="4" t="n">
        <f aca="false">IF(  AND(  D4690 &lt; E4690,  E4690 &lt; F4690  ),  1,  0  )</f>
        <v>0</v>
      </c>
      <c r="J4690" s="12" t="n">
        <f aca="false">IF(  AND(  1 = I4690,  OR(  0 = $K4690,  1 = $K4690  )  ),  $C4690,  IF(  AND(  NOT(  "-" = J4689  ),  0 &lt; J4689  ),  J4689,  0  )  )</f>
        <v>6129</v>
      </c>
      <c r="K4690" s="13" t="n">
        <f aca="false">IF(  1 = G4689,  1,  IF(  1 = I4689,  2,  IF(  OR(  "-" = K4689,  1 = M4689),  0,  K4689  )  )  )</f>
        <v>1</v>
      </c>
      <c r="L4690" s="12" t="n">
        <f aca="false">IF(  AND(  1 = K4690,  1 = M4690  ),  (C4690 - H4690) * 100,  IF(  AND( 2 = K4690,  1 = M4690  ),  (J4690 - C4690) * 100,  0  )  )</f>
        <v>0</v>
      </c>
      <c r="M4690" s="6" t="n">
        <f aca="false">IF(  OR(  AND(  1 = K4690,  1 = I4690  ),  AND(  2 =K4690,  1 = G4690  )  ),  1,  0  )</f>
        <v>0</v>
      </c>
      <c r="N4690" s="0" t="n">
        <f aca="false">IF(  AND(  1 = M4690,  0 &lt; L4690  ),  1,  0  )</f>
        <v>0</v>
      </c>
    </row>
    <row r="4691" customFormat="false" ht="12.8" hidden="false" customHeight="false" outlineLevel="0" collapsed="false">
      <c r="A4691" s="5" t="n">
        <v>44629</v>
      </c>
      <c r="B4691" s="6" t="n">
        <f aca="false">YEAR(A4691)</f>
        <v>2022</v>
      </c>
      <c r="C4691" s="7" t="n">
        <v>5760</v>
      </c>
      <c r="D4691" s="8" t="n">
        <f aca="false">AVERAGE($C4687:$C4691)</f>
        <v>5786.6</v>
      </c>
      <c r="E4691" s="8" t="n">
        <f aca="false">AVERAGE($C4667:$C4691)</f>
        <v>5790.04</v>
      </c>
      <c r="F4691" s="8" t="n">
        <f aca="false">AVERAGE($C4617:$C4691)</f>
        <v>5480.85333333333</v>
      </c>
      <c r="G4691" s="4" t="n">
        <f aca="false">IF(  AND(  F4691 &lt; E4691,  E4691 &lt; D4691  ),  1,  0  )</f>
        <v>0</v>
      </c>
      <c r="H4691" s="12" t="n">
        <f aca="false">IF(  AND(  1 = G4691,  OR(  0 = $K4691,  2 = $K4691  )  ),  $C4691,  IF(  AND(  NOT(  "-" = H4690  ),  0 &lt; H4690  ),  H4690,  0  )  )</f>
        <v>5351</v>
      </c>
      <c r="I4691" s="4" t="n">
        <f aca="false">IF(  AND(  D4691 &lt; E4691,  E4691 &lt; F4691  ),  1,  0  )</f>
        <v>0</v>
      </c>
      <c r="J4691" s="12" t="n">
        <f aca="false">IF(  AND(  1 = I4691,  OR(  0 = $K4691,  1 = $K4691  )  ),  $C4691,  IF(  AND(  NOT(  "-" = J4690  ),  0 &lt; J4690  ),  J4690,  0  )  )</f>
        <v>6129</v>
      </c>
      <c r="K4691" s="13" t="n">
        <f aca="false">IF(  1 = G4690,  1,  IF(  1 = I4690,  2,  IF(  OR(  "-" = K4690,  1 = M4690),  0,  K4690  )  )  )</f>
        <v>1</v>
      </c>
      <c r="L4691" s="12" t="n">
        <f aca="false">IF(  AND(  1 = K4691,  1 = M4691  ),  (C4691 - H4691) * 100,  IF(  AND( 2 = K4691,  1 = M4691  ),  (J4691 - C4691) * 100,  0  )  )</f>
        <v>0</v>
      </c>
      <c r="M4691" s="6" t="n">
        <f aca="false">IF(  OR(  AND(  1 = K4691,  1 = I4691  ),  AND(  2 =K4691,  1 = G4691  )  ),  1,  0  )</f>
        <v>0</v>
      </c>
      <c r="N4691" s="0" t="n">
        <f aca="false">IF(  AND(  1 = M4691,  0 &lt; L4691  ),  1,  0  )</f>
        <v>0</v>
      </c>
    </row>
    <row r="4692" customFormat="false" ht="12.8" hidden="false" customHeight="false" outlineLevel="0" collapsed="false">
      <c r="A4692" s="5" t="n">
        <v>44630</v>
      </c>
      <c r="B4692" s="6" t="n">
        <f aca="false">YEAR(A4692)</f>
        <v>2022</v>
      </c>
      <c r="C4692" s="7" t="n">
        <v>5860</v>
      </c>
      <c r="D4692" s="8" t="n">
        <f aca="false">AVERAGE($C4688:$C4692)</f>
        <v>5772</v>
      </c>
      <c r="E4692" s="8" t="n">
        <f aca="false">AVERAGE($C4668:$C4692)</f>
        <v>5797.56</v>
      </c>
      <c r="F4692" s="8" t="n">
        <f aca="false">AVERAGE($C4618:$C4692)</f>
        <v>5491.33333333333</v>
      </c>
      <c r="G4692" s="4" t="n">
        <f aca="false">IF(  AND(  F4692 &lt; E4692,  E4692 &lt; D4692  ),  1,  0  )</f>
        <v>0</v>
      </c>
      <c r="H4692" s="12" t="n">
        <f aca="false">IF(  AND(  1 = G4692,  OR(  0 = $K4692,  2 = $K4692  )  ),  $C4692,  IF(  AND(  NOT(  "-" = H4691  ),  0 &lt; H4691  ),  H4691,  0  )  )</f>
        <v>5351</v>
      </c>
      <c r="I4692" s="4" t="n">
        <f aca="false">IF(  AND(  D4692 &lt; E4692,  E4692 &lt; F4692  ),  1,  0  )</f>
        <v>0</v>
      </c>
      <c r="J4692" s="12" t="n">
        <f aca="false">IF(  AND(  1 = I4692,  OR(  0 = $K4692,  1 = $K4692  )  ),  $C4692,  IF(  AND(  NOT(  "-" = J4691  ),  0 &lt; J4691  ),  J4691,  0  )  )</f>
        <v>6129</v>
      </c>
      <c r="K4692" s="13" t="n">
        <f aca="false">IF(  1 = G4691,  1,  IF(  1 = I4691,  2,  IF(  OR(  "-" = K4691,  1 = M4691),  0,  K4691  )  )  )</f>
        <v>1</v>
      </c>
      <c r="L4692" s="12" t="n">
        <f aca="false">IF(  AND(  1 = K4692,  1 = M4692  ),  (C4692 - H4692) * 100,  IF(  AND( 2 = K4692,  1 = M4692  ),  (J4692 - C4692) * 100,  0  )  )</f>
        <v>0</v>
      </c>
      <c r="M4692" s="6" t="n">
        <f aca="false">IF(  OR(  AND(  1 = K4692,  1 = I4692  ),  AND(  2 =K4692,  1 = G4692  )  ),  1,  0  )</f>
        <v>0</v>
      </c>
      <c r="N4692" s="0" t="n">
        <f aca="false">IF(  AND(  1 = M4692,  0 &lt; L4692  ),  1,  0  )</f>
        <v>0</v>
      </c>
    </row>
    <row r="4693" customFormat="false" ht="12.8" hidden="false" customHeight="false" outlineLevel="0" collapsed="false">
      <c r="A4693" s="5" t="n">
        <v>44631</v>
      </c>
      <c r="B4693" s="6" t="n">
        <f aca="false">YEAR(A4693)</f>
        <v>2022</v>
      </c>
      <c r="C4693" s="7" t="n">
        <v>5865</v>
      </c>
      <c r="D4693" s="8" t="n">
        <f aca="false">AVERAGE($C4689:$C4693)</f>
        <v>5769.6</v>
      </c>
      <c r="E4693" s="8" t="n">
        <f aca="false">AVERAGE($C4669:$C4693)</f>
        <v>5801.2</v>
      </c>
      <c r="F4693" s="8" t="n">
        <f aca="false">AVERAGE($C4619:$C4693)</f>
        <v>5500.86666666667</v>
      </c>
      <c r="G4693" s="4" t="n">
        <f aca="false">IF(  AND(  F4693 &lt; E4693,  E4693 &lt; D4693  ),  1,  0  )</f>
        <v>0</v>
      </c>
      <c r="H4693" s="12" t="n">
        <f aca="false">IF(  AND(  1 = G4693,  OR(  0 = $K4693,  2 = $K4693  )  ),  $C4693,  IF(  AND(  NOT(  "-" = H4692  ),  0 &lt; H4692  ),  H4692,  0  )  )</f>
        <v>5351</v>
      </c>
      <c r="I4693" s="4" t="n">
        <f aca="false">IF(  AND(  D4693 &lt; E4693,  E4693 &lt; F4693  ),  1,  0  )</f>
        <v>0</v>
      </c>
      <c r="J4693" s="12" t="n">
        <f aca="false">IF(  AND(  1 = I4693,  OR(  0 = $K4693,  1 = $K4693  )  ),  $C4693,  IF(  AND(  NOT(  "-" = J4692  ),  0 &lt; J4692  ),  J4692,  0  )  )</f>
        <v>6129</v>
      </c>
      <c r="K4693" s="13" t="n">
        <f aca="false">IF(  1 = G4692,  1,  IF(  1 = I4692,  2,  IF(  OR(  "-" = K4692,  1 = M4692),  0,  K4692  )  )  )</f>
        <v>1</v>
      </c>
      <c r="L4693" s="12" t="n">
        <f aca="false">IF(  AND(  1 = K4693,  1 = M4693  ),  (C4693 - H4693) * 100,  IF(  AND( 2 = K4693,  1 = M4693  ),  (J4693 - C4693) * 100,  0  )  )</f>
        <v>0</v>
      </c>
      <c r="M4693" s="6" t="n">
        <f aca="false">IF(  OR(  AND(  1 = K4693,  1 = I4693  ),  AND(  2 =K4693,  1 = G4693  )  ),  1,  0  )</f>
        <v>0</v>
      </c>
      <c r="N4693" s="0" t="n">
        <f aca="false">IF(  AND(  1 = M4693,  0 &lt; L4693  ),  1,  0  )</f>
        <v>0</v>
      </c>
    </row>
    <row r="4694" customFormat="false" ht="12.8" hidden="false" customHeight="false" outlineLevel="0" collapsed="false">
      <c r="A4694" s="5" t="n">
        <v>44634</v>
      </c>
      <c r="B4694" s="6" t="n">
        <f aca="false">YEAR(A4694)</f>
        <v>2022</v>
      </c>
      <c r="C4694" s="7" t="n">
        <v>5821</v>
      </c>
      <c r="D4694" s="8" t="n">
        <f aca="false">AVERAGE($C4690:$C4694)</f>
        <v>5789.4</v>
      </c>
      <c r="E4694" s="8" t="n">
        <f aca="false">AVERAGE($C4670:$C4694)</f>
        <v>5809.44</v>
      </c>
      <c r="F4694" s="8" t="n">
        <f aca="false">AVERAGE($C4620:$C4694)</f>
        <v>5509.22666666667</v>
      </c>
      <c r="G4694" s="4" t="n">
        <f aca="false">IF(  AND(  F4694 &lt; E4694,  E4694 &lt; D4694  ),  1,  0  )</f>
        <v>0</v>
      </c>
      <c r="H4694" s="12" t="n">
        <f aca="false">IF(  AND(  1 = G4694,  OR(  0 = $K4694,  2 = $K4694  )  ),  $C4694,  IF(  AND(  NOT(  "-" = H4693  ),  0 &lt; H4693  ),  H4693,  0  )  )</f>
        <v>5351</v>
      </c>
      <c r="I4694" s="4" t="n">
        <f aca="false">IF(  AND(  D4694 &lt; E4694,  E4694 &lt; F4694  ),  1,  0  )</f>
        <v>0</v>
      </c>
      <c r="J4694" s="12" t="n">
        <f aca="false">IF(  AND(  1 = I4694,  OR(  0 = $K4694,  1 = $K4694  )  ),  $C4694,  IF(  AND(  NOT(  "-" = J4693  ),  0 &lt; J4693  ),  J4693,  0  )  )</f>
        <v>6129</v>
      </c>
      <c r="K4694" s="13" t="n">
        <f aca="false">IF(  1 = G4693,  1,  IF(  1 = I4693,  2,  IF(  OR(  "-" = K4693,  1 = M4693),  0,  K4693  )  )  )</f>
        <v>1</v>
      </c>
      <c r="L4694" s="12" t="n">
        <f aca="false">IF(  AND(  1 = K4694,  1 = M4694  ),  (C4694 - H4694) * 100,  IF(  AND( 2 = K4694,  1 = M4694  ),  (J4694 - C4694) * 100,  0  )  )</f>
        <v>0</v>
      </c>
      <c r="M4694" s="6" t="n">
        <f aca="false">IF(  OR(  AND(  1 = K4694,  1 = I4694  ),  AND(  2 =K4694,  1 = G4694  )  ),  1,  0  )</f>
        <v>0</v>
      </c>
      <c r="N4694" s="0" t="n">
        <f aca="false">IF(  AND(  1 = M4694,  0 &lt; L4694  ),  1,  0  )</f>
        <v>0</v>
      </c>
    </row>
    <row r="4695" customFormat="false" ht="12.8" hidden="false" customHeight="false" outlineLevel="0" collapsed="false">
      <c r="A4695" s="5" t="n">
        <v>44635</v>
      </c>
      <c r="B4695" s="6" t="n">
        <f aca="false">YEAR(A4695)</f>
        <v>2022</v>
      </c>
      <c r="C4695" s="7" t="n">
        <v>5745</v>
      </c>
      <c r="D4695" s="8" t="n">
        <f aca="false">AVERAGE($C4691:$C4695)</f>
        <v>5810.2</v>
      </c>
      <c r="E4695" s="8" t="n">
        <f aca="false">AVERAGE($C4671:$C4695)</f>
        <v>5806.52</v>
      </c>
      <c r="F4695" s="8" t="n">
        <f aca="false">AVERAGE($C4621:$C4695)</f>
        <v>5517.24</v>
      </c>
      <c r="G4695" s="4" t="n">
        <f aca="false">IF(  AND(  F4695 &lt; E4695,  E4695 &lt; D4695  ),  1,  0  )</f>
        <v>1</v>
      </c>
      <c r="H4695" s="12" t="n">
        <f aca="false">IF(  AND(  1 = G4695,  OR(  0 = $K4695,  2 = $K4695  )  ),  $C4695,  IF(  AND(  NOT(  "-" = H4694  ),  0 &lt; H4694  ),  H4694,  0  )  )</f>
        <v>5351</v>
      </c>
      <c r="I4695" s="4" t="n">
        <f aca="false">IF(  AND(  D4695 &lt; E4695,  E4695 &lt; F4695  ),  1,  0  )</f>
        <v>0</v>
      </c>
      <c r="J4695" s="12" t="n">
        <f aca="false">IF(  AND(  1 = I4695,  OR(  0 = $K4695,  1 = $K4695  )  ),  $C4695,  IF(  AND(  NOT(  "-" = J4694  ),  0 &lt; J4694  ),  J4694,  0  )  )</f>
        <v>6129</v>
      </c>
      <c r="K4695" s="13" t="n">
        <f aca="false">IF(  1 = G4694,  1,  IF(  1 = I4694,  2,  IF(  OR(  "-" = K4694,  1 = M4694),  0,  K4694  )  )  )</f>
        <v>1</v>
      </c>
      <c r="L4695" s="12" t="n">
        <f aca="false">IF(  AND(  1 = K4695,  1 = M4695  ),  (C4695 - H4695) * 100,  IF(  AND( 2 = K4695,  1 = M4695  ),  (J4695 - C4695) * 100,  0  )  )</f>
        <v>0</v>
      </c>
      <c r="M4695" s="6" t="n">
        <f aca="false">IF(  OR(  AND(  1 = K4695,  1 = I4695  ),  AND(  2 =K4695,  1 = G4695  )  ),  1,  0  )</f>
        <v>0</v>
      </c>
      <c r="N4695" s="0" t="n">
        <f aca="false">IF(  AND(  1 = M4695,  0 &lt; L4695  ),  1,  0  )</f>
        <v>0</v>
      </c>
    </row>
    <row r="4696" customFormat="false" ht="12.8" hidden="false" customHeight="false" outlineLevel="0" collapsed="false">
      <c r="A4696" s="5" t="n">
        <v>44636</v>
      </c>
      <c r="B4696" s="6" t="n">
        <f aca="false">YEAR(A4696)</f>
        <v>2022</v>
      </c>
      <c r="C4696" s="7" t="n">
        <v>5982</v>
      </c>
      <c r="D4696" s="8" t="n">
        <f aca="false">AVERAGE($C4692:$C4696)</f>
        <v>5854.6</v>
      </c>
      <c r="E4696" s="8" t="n">
        <f aca="false">AVERAGE($C4672:$C4696)</f>
        <v>5811.84</v>
      </c>
      <c r="F4696" s="8" t="n">
        <f aca="false">AVERAGE($C4622:$C4696)</f>
        <v>5529.66666666667</v>
      </c>
      <c r="G4696" s="4" t="n">
        <f aca="false">IF(  AND(  F4696 &lt; E4696,  E4696 &lt; D4696  ),  1,  0  )</f>
        <v>1</v>
      </c>
      <c r="H4696" s="12" t="n">
        <f aca="false">IF(  AND(  1 = G4696,  OR(  0 = $K4696,  2 = $K4696  )  ),  $C4696,  IF(  AND(  NOT(  "-" = H4695  ),  0 &lt; H4695  ),  H4695,  0  )  )</f>
        <v>5351</v>
      </c>
      <c r="I4696" s="4" t="n">
        <f aca="false">IF(  AND(  D4696 &lt; E4696,  E4696 &lt; F4696  ),  1,  0  )</f>
        <v>0</v>
      </c>
      <c r="J4696" s="12" t="n">
        <f aca="false">IF(  AND(  1 = I4696,  OR(  0 = $K4696,  1 = $K4696  )  ),  $C4696,  IF(  AND(  NOT(  "-" = J4695  ),  0 &lt; J4695  ),  J4695,  0  )  )</f>
        <v>6129</v>
      </c>
      <c r="K4696" s="13" t="n">
        <f aca="false">IF(  1 = G4695,  1,  IF(  1 = I4695,  2,  IF(  OR(  "-" = K4695,  1 = M4695),  0,  K4695  )  )  )</f>
        <v>1</v>
      </c>
      <c r="L4696" s="12" t="n">
        <f aca="false">IF(  AND(  1 = K4696,  1 = M4696  ),  (C4696 - H4696) * 100,  IF(  AND( 2 = K4696,  1 = M4696  ),  (J4696 - C4696) * 100,  0  )  )</f>
        <v>0</v>
      </c>
      <c r="M4696" s="6" t="n">
        <f aca="false">IF(  OR(  AND(  1 = K4696,  1 = I4696  ),  AND(  2 =K4696,  1 = G4696  )  ),  1,  0  )</f>
        <v>0</v>
      </c>
      <c r="N4696" s="0" t="n">
        <f aca="false">IF(  AND(  1 = M4696,  0 &lt; L4696  ),  1,  0  )</f>
        <v>0</v>
      </c>
    </row>
    <row r="4697" customFormat="false" ht="12.8" hidden="false" customHeight="false" outlineLevel="0" collapsed="false">
      <c r="A4697" s="5" t="n">
        <v>44637</v>
      </c>
      <c r="B4697" s="6" t="n">
        <f aca="false">YEAR(A4697)</f>
        <v>2022</v>
      </c>
      <c r="C4697" s="7" t="n">
        <v>6095</v>
      </c>
      <c r="D4697" s="8" t="n">
        <f aca="false">AVERAGE($C4693:$C4697)</f>
        <v>5901.6</v>
      </c>
      <c r="E4697" s="8" t="n">
        <f aca="false">AVERAGE($C4673:$C4697)</f>
        <v>5824.92</v>
      </c>
      <c r="F4697" s="8" t="n">
        <f aca="false">AVERAGE($C4623:$C4697)</f>
        <v>5543.42666666667</v>
      </c>
      <c r="G4697" s="4" t="n">
        <f aca="false">IF(  AND(  F4697 &lt; E4697,  E4697 &lt; D4697  ),  1,  0  )</f>
        <v>1</v>
      </c>
      <c r="H4697" s="12" t="n">
        <f aca="false">IF(  AND(  1 = G4697,  OR(  0 = $K4697,  2 = $K4697  )  ),  $C4697,  IF(  AND(  NOT(  "-" = H4696  ),  0 &lt; H4696  ),  H4696,  0  )  )</f>
        <v>5351</v>
      </c>
      <c r="I4697" s="4" t="n">
        <f aca="false">IF(  AND(  D4697 &lt; E4697,  E4697 &lt; F4697  ),  1,  0  )</f>
        <v>0</v>
      </c>
      <c r="J4697" s="12" t="n">
        <f aca="false">IF(  AND(  1 = I4697,  OR(  0 = $K4697,  1 = $K4697  )  ),  $C4697,  IF(  AND(  NOT(  "-" = J4696  ),  0 &lt; J4696  ),  J4696,  0  )  )</f>
        <v>6129</v>
      </c>
      <c r="K4697" s="13" t="n">
        <f aca="false">IF(  1 = G4696,  1,  IF(  1 = I4696,  2,  IF(  OR(  "-" = K4696,  1 = M4696),  0,  K4696  )  )  )</f>
        <v>1</v>
      </c>
      <c r="L4697" s="12" t="n">
        <f aca="false">IF(  AND(  1 = K4697,  1 = M4697  ),  (C4697 - H4697) * 100,  IF(  AND( 2 = K4697,  1 = M4697  ),  (J4697 - C4697) * 100,  0  )  )</f>
        <v>0</v>
      </c>
      <c r="M4697" s="6" t="n">
        <f aca="false">IF(  OR(  AND(  1 = K4697,  1 = I4697  ),  AND(  2 =K4697,  1 = G4697  )  ),  1,  0  )</f>
        <v>0</v>
      </c>
      <c r="N4697" s="0" t="n">
        <f aca="false">IF(  AND(  1 = M4697,  0 &lt; L4697  ),  1,  0  )</f>
        <v>0</v>
      </c>
    </row>
    <row r="4698" customFormat="false" ht="12.8" hidden="false" customHeight="false" outlineLevel="0" collapsed="false">
      <c r="A4698" s="5" t="n">
        <v>44638</v>
      </c>
      <c r="B4698" s="6" t="n">
        <f aca="false">YEAR(A4698)</f>
        <v>2022</v>
      </c>
      <c r="C4698" s="7" t="n">
        <v>6094</v>
      </c>
      <c r="D4698" s="8" t="n">
        <f aca="false">AVERAGE($C4694:$C4698)</f>
        <v>5947.4</v>
      </c>
      <c r="E4698" s="8" t="n">
        <f aca="false">AVERAGE($C4674:$C4698)</f>
        <v>5836.32</v>
      </c>
      <c r="F4698" s="8" t="n">
        <f aca="false">AVERAGE($C4624:$C4698)</f>
        <v>5558.21333333333</v>
      </c>
      <c r="G4698" s="4" t="n">
        <f aca="false">IF(  AND(  F4698 &lt; E4698,  E4698 &lt; D4698  ),  1,  0  )</f>
        <v>1</v>
      </c>
      <c r="H4698" s="12" t="n">
        <f aca="false">IF(  AND(  1 = G4698,  OR(  0 = $K4698,  2 = $K4698  )  ),  $C4698,  IF(  AND(  NOT(  "-" = H4697  ),  0 &lt; H4697  ),  H4697,  0  )  )</f>
        <v>5351</v>
      </c>
      <c r="I4698" s="4" t="n">
        <f aca="false">IF(  AND(  D4698 &lt; E4698,  E4698 &lt; F4698  ),  1,  0  )</f>
        <v>0</v>
      </c>
      <c r="J4698" s="12" t="n">
        <f aca="false">IF(  AND(  1 = I4698,  OR(  0 = $K4698,  1 = $K4698  )  ),  $C4698,  IF(  AND(  NOT(  "-" = J4697  ),  0 &lt; J4697  ),  J4697,  0  )  )</f>
        <v>6129</v>
      </c>
      <c r="K4698" s="13" t="n">
        <f aca="false">IF(  1 = G4697,  1,  IF(  1 = I4697,  2,  IF(  OR(  "-" = K4697,  1 = M4697),  0,  K4697  )  )  )</f>
        <v>1</v>
      </c>
      <c r="L4698" s="12" t="n">
        <f aca="false">IF(  AND(  1 = K4698,  1 = M4698  ),  (C4698 - H4698) * 100,  IF(  AND( 2 = K4698,  1 = M4698  ),  (J4698 - C4698) * 100,  0  )  )</f>
        <v>0</v>
      </c>
      <c r="M4698" s="6" t="n">
        <f aca="false">IF(  OR(  AND(  1 = K4698,  1 = I4698  ),  AND(  2 =K4698,  1 = G4698  )  ),  1,  0  )</f>
        <v>0</v>
      </c>
      <c r="N4698" s="0" t="n">
        <f aca="false">IF(  AND(  1 = M4698,  0 &lt; L4698  ),  1,  0  )</f>
        <v>0</v>
      </c>
    </row>
    <row r="4699" customFormat="false" ht="12.8" hidden="false" customHeight="false" outlineLevel="0" collapsed="false">
      <c r="A4699" s="5" t="n">
        <v>44642</v>
      </c>
      <c r="B4699" s="6" t="n">
        <f aca="false">YEAR(A4699)</f>
        <v>2022</v>
      </c>
      <c r="C4699" s="7" t="n">
        <v>6187</v>
      </c>
      <c r="D4699" s="8" t="n">
        <f aca="false">AVERAGE($C4695:$C4699)</f>
        <v>6020.6</v>
      </c>
      <c r="E4699" s="8" t="n">
        <f aca="false">AVERAGE($C4675:$C4699)</f>
        <v>5851.56</v>
      </c>
      <c r="F4699" s="8" t="n">
        <f aca="false">AVERAGE($C4625:$C4699)</f>
        <v>5572.25333333333</v>
      </c>
      <c r="G4699" s="4" t="n">
        <f aca="false">IF(  AND(  F4699 &lt; E4699,  E4699 &lt; D4699  ),  1,  0  )</f>
        <v>1</v>
      </c>
      <c r="H4699" s="12" t="n">
        <f aca="false">IF(  AND(  1 = G4699,  OR(  0 = $K4699,  2 = $K4699  )  ),  $C4699,  IF(  AND(  NOT(  "-" = H4698  ),  0 &lt; H4698  ),  H4698,  0  )  )</f>
        <v>5351</v>
      </c>
      <c r="I4699" s="4" t="n">
        <f aca="false">IF(  AND(  D4699 &lt; E4699,  E4699 &lt; F4699  ),  1,  0  )</f>
        <v>0</v>
      </c>
      <c r="J4699" s="12" t="n">
        <f aca="false">IF(  AND(  1 = I4699,  OR(  0 = $K4699,  1 = $K4699  )  ),  $C4699,  IF(  AND(  NOT(  "-" = J4698  ),  0 &lt; J4698  ),  J4698,  0  )  )</f>
        <v>6129</v>
      </c>
      <c r="K4699" s="13" t="n">
        <f aca="false">IF(  1 = G4698,  1,  IF(  1 = I4698,  2,  IF(  OR(  "-" = K4698,  1 = M4698),  0,  K4698  )  )  )</f>
        <v>1</v>
      </c>
      <c r="L4699" s="12" t="n">
        <f aca="false">IF(  AND(  1 = K4699,  1 = M4699  ),  (C4699 - H4699) * 100,  IF(  AND( 2 = K4699,  1 = M4699  ),  (J4699 - C4699) * 100,  0  )  )</f>
        <v>0</v>
      </c>
      <c r="M4699" s="6" t="n">
        <f aca="false">IF(  OR(  AND(  1 = K4699,  1 = I4699  ),  AND(  2 =K4699,  1 = G4699  )  ),  1,  0  )</f>
        <v>0</v>
      </c>
      <c r="N4699" s="0" t="n">
        <f aca="false">IF(  AND(  1 = M4699,  0 &lt; L4699  ),  1,  0  )</f>
        <v>0</v>
      </c>
    </row>
    <row r="4700" customFormat="false" ht="12.8" hidden="false" customHeight="false" outlineLevel="0" collapsed="false">
      <c r="A4700" s="5" t="n">
        <v>44643</v>
      </c>
      <c r="B4700" s="6" t="n">
        <f aca="false">YEAR(A4700)</f>
        <v>2022</v>
      </c>
      <c r="C4700" s="7" t="n">
        <v>6389</v>
      </c>
      <c r="D4700" s="8" t="n">
        <f aca="false">AVERAGE($C4696:$C4700)</f>
        <v>6149.4</v>
      </c>
      <c r="E4700" s="8" t="n">
        <f aca="false">AVERAGE($C4676:$C4700)</f>
        <v>5876.12</v>
      </c>
      <c r="F4700" s="8" t="n">
        <f aca="false">AVERAGE($C4626:$C4700)</f>
        <v>5590.64</v>
      </c>
      <c r="G4700" s="4" t="n">
        <f aca="false">IF(  AND(  F4700 &lt; E4700,  E4700 &lt; D4700  ),  1,  0  )</f>
        <v>1</v>
      </c>
      <c r="H4700" s="12" t="n">
        <f aca="false">IF(  AND(  1 = G4700,  OR(  0 = $K4700,  2 = $K4700  )  ),  $C4700,  IF(  AND(  NOT(  "-" = H4699  ),  0 &lt; H4699  ),  H4699,  0  )  )</f>
        <v>5351</v>
      </c>
      <c r="I4700" s="4" t="n">
        <f aca="false">IF(  AND(  D4700 &lt; E4700,  E4700 &lt; F4700  ),  1,  0  )</f>
        <v>0</v>
      </c>
      <c r="J4700" s="12" t="n">
        <f aca="false">IF(  AND(  1 = I4700,  OR(  0 = $K4700,  1 = $K4700  )  ),  $C4700,  IF(  AND(  NOT(  "-" = J4699  ),  0 &lt; J4699  ),  J4699,  0  )  )</f>
        <v>6129</v>
      </c>
      <c r="K4700" s="13" t="n">
        <f aca="false">IF(  1 = G4699,  1,  IF(  1 = I4699,  2,  IF(  OR(  "-" = K4699,  1 = M4699),  0,  K4699  )  )  )</f>
        <v>1</v>
      </c>
      <c r="L4700" s="12" t="n">
        <f aca="false">IF(  AND(  1 = K4700,  1 = M4700  ),  (C4700 - H4700) * 100,  IF(  AND( 2 = K4700,  1 = M4700  ),  (J4700 - C4700) * 100,  0  )  )</f>
        <v>0</v>
      </c>
      <c r="M4700" s="6" t="n">
        <f aca="false">IF(  OR(  AND(  1 = K4700,  1 = I4700  ),  AND(  2 =K4700,  1 = G4700  )  ),  1,  0  )</f>
        <v>0</v>
      </c>
      <c r="N4700" s="0" t="n">
        <f aca="false">IF(  AND(  1 = M4700,  0 &lt; L4700  ),  1,  0  )</f>
        <v>0</v>
      </c>
    </row>
    <row r="4701" customFormat="false" ht="12.8" hidden="false" customHeight="false" outlineLevel="0" collapsed="false">
      <c r="A4701" s="5" t="n">
        <v>44644</v>
      </c>
      <c r="B4701" s="6" t="n">
        <f aca="false">YEAR(A4701)</f>
        <v>2022</v>
      </c>
      <c r="C4701" s="7" t="n">
        <v>6470</v>
      </c>
      <c r="D4701" s="8" t="n">
        <f aca="false">AVERAGE($C4697:$C4701)</f>
        <v>6247</v>
      </c>
      <c r="E4701" s="8" t="n">
        <f aca="false">AVERAGE($C4677:$C4701)</f>
        <v>5905.24</v>
      </c>
      <c r="F4701" s="8" t="n">
        <f aca="false">AVERAGE($C4627:$C4701)</f>
        <v>5609.34666666667</v>
      </c>
      <c r="G4701" s="4" t="n">
        <f aca="false">IF(  AND(  F4701 &lt; E4701,  E4701 &lt; D4701  ),  1,  0  )</f>
        <v>1</v>
      </c>
      <c r="H4701" s="12" t="n">
        <f aca="false">IF(  AND(  1 = G4701,  OR(  0 = $K4701,  2 = $K4701  )  ),  $C4701,  IF(  AND(  NOT(  "-" = H4700  ),  0 &lt; H4700  ),  H4700,  0  )  )</f>
        <v>5351</v>
      </c>
      <c r="I4701" s="4" t="n">
        <f aca="false">IF(  AND(  D4701 &lt; E4701,  E4701 &lt; F4701  ),  1,  0  )</f>
        <v>0</v>
      </c>
      <c r="J4701" s="12" t="n">
        <f aca="false">IF(  AND(  1 = I4701,  OR(  0 = $K4701,  1 = $K4701  )  ),  $C4701,  IF(  AND(  NOT(  "-" = J4700  ),  0 &lt; J4700  ),  J4700,  0  )  )</f>
        <v>6129</v>
      </c>
      <c r="K4701" s="13" t="n">
        <f aca="false">IF(  1 = G4700,  1,  IF(  1 = I4700,  2,  IF(  OR(  "-" = K4700,  1 = M4700),  0,  K4700  )  )  )</f>
        <v>1</v>
      </c>
      <c r="L4701" s="12" t="n">
        <f aca="false">IF(  AND(  1 = K4701,  1 = M4701  ),  (C4701 - H4701) * 100,  IF(  AND( 2 = K4701,  1 = M4701  ),  (J4701 - C4701) * 100,  0  )  )</f>
        <v>0</v>
      </c>
      <c r="M4701" s="6" t="n">
        <f aca="false">IF(  OR(  AND(  1 = K4701,  1 = I4701  ),  AND(  2 =K4701,  1 = G4701  )  ),  1,  0  )</f>
        <v>0</v>
      </c>
      <c r="N4701" s="0" t="n">
        <f aca="false">IF(  AND(  1 = M4701,  0 &lt; L4701  ),  1,  0  )</f>
        <v>0</v>
      </c>
    </row>
    <row r="4702" customFormat="false" ht="12.8" hidden="false" customHeight="false" outlineLevel="0" collapsed="false">
      <c r="A4702" s="5" t="n">
        <v>44645</v>
      </c>
      <c r="B4702" s="6" t="n">
        <f aca="false">YEAR(A4702)</f>
        <v>2022</v>
      </c>
      <c r="C4702" s="7" t="n">
        <v>6578</v>
      </c>
      <c r="D4702" s="8" t="n">
        <f aca="false">AVERAGE($C4698:$C4702)</f>
        <v>6343.6</v>
      </c>
      <c r="E4702" s="8" t="n">
        <f aca="false">AVERAGE($C4678:$C4702)</f>
        <v>5933.92</v>
      </c>
      <c r="F4702" s="8" t="n">
        <f aca="false">AVERAGE($C4628:$C4702)</f>
        <v>5628.12</v>
      </c>
      <c r="G4702" s="4" t="n">
        <f aca="false">IF(  AND(  F4702 &lt; E4702,  E4702 &lt; D4702  ),  1,  0  )</f>
        <v>1</v>
      </c>
      <c r="H4702" s="12" t="n">
        <f aca="false">IF(  AND(  1 = G4702,  OR(  0 = $K4702,  2 = $K4702  )  ),  $C4702,  IF(  AND(  NOT(  "-" = H4701  ),  0 &lt; H4701  ),  H4701,  0  )  )</f>
        <v>5351</v>
      </c>
      <c r="I4702" s="4" t="n">
        <f aca="false">IF(  AND(  D4702 &lt; E4702,  E4702 &lt; F4702  ),  1,  0  )</f>
        <v>0</v>
      </c>
      <c r="J4702" s="12" t="n">
        <f aca="false">IF(  AND(  1 = I4702,  OR(  0 = $K4702,  1 = $K4702  )  ),  $C4702,  IF(  AND(  NOT(  "-" = J4701  ),  0 &lt; J4701  ),  J4701,  0  )  )</f>
        <v>6129</v>
      </c>
      <c r="K4702" s="13" t="n">
        <f aca="false">IF(  1 = G4701,  1,  IF(  1 = I4701,  2,  IF(  OR(  "-" = K4701,  1 = M4701),  0,  K4701  )  )  )</f>
        <v>1</v>
      </c>
      <c r="L4702" s="12" t="n">
        <f aca="false">IF(  AND(  1 = K4702,  1 = M4702  ),  (C4702 - H4702) * 100,  IF(  AND( 2 = K4702,  1 = M4702  ),  (J4702 - C4702) * 100,  0  )  )</f>
        <v>0</v>
      </c>
      <c r="M4702" s="6" t="n">
        <f aca="false">IF(  OR(  AND(  1 = K4702,  1 = I4702  ),  AND(  2 =K4702,  1 = G4702  )  ),  1,  0  )</f>
        <v>0</v>
      </c>
      <c r="N4702" s="0" t="n">
        <f aca="false">IF(  AND(  1 = M4702,  0 &lt; L4702  ),  1,  0  )</f>
        <v>0</v>
      </c>
    </row>
    <row r="4703" customFormat="false" ht="12.8" hidden="false" customHeight="false" outlineLevel="0" collapsed="false">
      <c r="A4703" s="5" t="n">
        <v>44648</v>
      </c>
      <c r="B4703" s="6" t="n">
        <f aca="false">YEAR(A4703)</f>
        <v>2022</v>
      </c>
      <c r="C4703" s="7" t="n">
        <v>6607</v>
      </c>
      <c r="D4703" s="8" t="n">
        <f aca="false">AVERAGE($C4699:$C4703)</f>
        <v>6446.2</v>
      </c>
      <c r="E4703" s="8" t="n">
        <f aca="false">AVERAGE($C4679:$C4703)</f>
        <v>5963.16</v>
      </c>
      <c r="F4703" s="8" t="n">
        <f aca="false">AVERAGE($C4629:$C4703)</f>
        <v>5648.66666666667</v>
      </c>
      <c r="G4703" s="4" t="n">
        <f aca="false">IF(  AND(  F4703 &lt; E4703,  E4703 &lt; D4703  ),  1,  0  )</f>
        <v>1</v>
      </c>
      <c r="H4703" s="12" t="n">
        <f aca="false">IF(  AND(  1 = G4703,  OR(  0 = $K4703,  2 = $K4703  )  ),  $C4703,  IF(  AND(  NOT(  "-" = H4702  ),  0 &lt; H4702  ),  H4702,  0  )  )</f>
        <v>5351</v>
      </c>
      <c r="I4703" s="4" t="n">
        <f aca="false">IF(  AND(  D4703 &lt; E4703,  E4703 &lt; F4703  ),  1,  0  )</f>
        <v>0</v>
      </c>
      <c r="J4703" s="12" t="n">
        <f aca="false">IF(  AND(  1 = I4703,  OR(  0 = $K4703,  1 = $K4703  )  ),  $C4703,  IF(  AND(  NOT(  "-" = J4702  ),  0 &lt; J4702  ),  J4702,  0  )  )</f>
        <v>6129</v>
      </c>
      <c r="K4703" s="13" t="n">
        <f aca="false">IF(  1 = G4702,  1,  IF(  1 = I4702,  2,  IF(  OR(  "-" = K4702,  1 = M4702),  0,  K4702  )  )  )</f>
        <v>1</v>
      </c>
      <c r="L4703" s="12" t="n">
        <f aca="false">IF(  AND(  1 = K4703,  1 = M4703  ),  (C4703 - H4703) * 100,  IF(  AND( 2 = K4703,  1 = M4703  ),  (J4703 - C4703) * 100,  0  )  )</f>
        <v>0</v>
      </c>
      <c r="M4703" s="6" t="n">
        <f aca="false">IF(  OR(  AND(  1 = K4703,  1 = I4703  ),  AND(  2 =K4703,  1 = G4703  )  ),  1,  0  )</f>
        <v>0</v>
      </c>
      <c r="N4703" s="0" t="n">
        <f aca="false">IF(  AND(  1 = M4703,  0 &lt; L4703  ),  1,  0  )</f>
        <v>0</v>
      </c>
    </row>
    <row r="4704" customFormat="false" ht="12.8" hidden="false" customHeight="false" outlineLevel="0" collapsed="false">
      <c r="A4704" s="5" t="n">
        <v>44649</v>
      </c>
      <c r="B4704" s="6" t="n">
        <f aca="false">YEAR(A4704)</f>
        <v>2022</v>
      </c>
      <c r="C4704" s="7" t="n">
        <v>6699</v>
      </c>
      <c r="D4704" s="8" t="n">
        <f aca="false">AVERAGE($C4700:$C4704)</f>
        <v>6548.6</v>
      </c>
      <c r="E4704" s="8" t="n">
        <f aca="false">AVERAGE($C4680:$C4704)</f>
        <v>5993.2</v>
      </c>
      <c r="F4704" s="8" t="n">
        <f aca="false">AVERAGE($C4630:$C4704)</f>
        <v>5670.46666666667</v>
      </c>
      <c r="G4704" s="4" t="n">
        <f aca="false">IF(  AND(  F4704 &lt; E4704,  E4704 &lt; D4704  ),  1,  0  )</f>
        <v>1</v>
      </c>
      <c r="H4704" s="12" t="n">
        <f aca="false">IF(  AND(  1 = G4704,  OR(  0 = $K4704,  2 = $K4704  )  ),  $C4704,  IF(  AND(  NOT(  "-" = H4703  ),  0 &lt; H4703  ),  H4703,  0  )  )</f>
        <v>5351</v>
      </c>
      <c r="I4704" s="4" t="n">
        <f aca="false">IF(  AND(  D4704 &lt; E4704,  E4704 &lt; F4704  ),  1,  0  )</f>
        <v>0</v>
      </c>
      <c r="J4704" s="12" t="n">
        <f aca="false">IF(  AND(  1 = I4704,  OR(  0 = $K4704,  1 = $K4704  )  ),  $C4704,  IF(  AND(  NOT(  "-" = J4703  ),  0 &lt; J4703  ),  J4703,  0  )  )</f>
        <v>6129</v>
      </c>
      <c r="K4704" s="13" t="n">
        <f aca="false">IF(  1 = G4703,  1,  IF(  1 = I4703,  2,  IF(  OR(  "-" = K4703,  1 = M4703),  0,  K4703  )  )  )</f>
        <v>1</v>
      </c>
      <c r="L4704" s="12" t="n">
        <f aca="false">IF(  AND(  1 = K4704,  1 = M4704  ),  (C4704 - H4704) * 100,  IF(  AND( 2 = K4704,  1 = M4704  ),  (J4704 - C4704) * 100,  0  )  )</f>
        <v>0</v>
      </c>
      <c r="M4704" s="6" t="n">
        <f aca="false">IF(  OR(  AND(  1 = K4704,  1 = I4704  ),  AND(  2 =K4704,  1 = G4704  )  ),  1,  0  )</f>
        <v>0</v>
      </c>
      <c r="N4704" s="0" t="n">
        <f aca="false">IF(  AND(  1 = M4704,  0 &lt; L4704  ),  1,  0  )</f>
        <v>0</v>
      </c>
    </row>
    <row r="4705" customFormat="false" ht="12.8" hidden="false" customHeight="false" outlineLevel="0" collapsed="false">
      <c r="A4705" s="5" t="n">
        <v>44650</v>
      </c>
      <c r="B4705" s="6" t="n">
        <f aca="false">YEAR(A4705)</f>
        <v>2022</v>
      </c>
      <c r="C4705" s="7" t="n">
        <v>6314</v>
      </c>
      <c r="D4705" s="8" t="n">
        <f aca="false">AVERAGE($C4701:$C4705)</f>
        <v>6533.6</v>
      </c>
      <c r="E4705" s="8" t="n">
        <f aca="false">AVERAGE($C4681:$C4705)</f>
        <v>6010.68</v>
      </c>
      <c r="F4705" s="8" t="n">
        <f aca="false">AVERAGE($C4631:$C4705)</f>
        <v>5685.90666666667</v>
      </c>
      <c r="G4705" s="4" t="n">
        <f aca="false">IF(  AND(  F4705 &lt; E4705,  E4705 &lt; D4705  ),  1,  0  )</f>
        <v>1</v>
      </c>
      <c r="H4705" s="12" t="n">
        <f aca="false">IF(  AND(  1 = G4705,  OR(  0 = $K4705,  2 = $K4705  )  ),  $C4705,  IF(  AND(  NOT(  "-" = H4704  ),  0 &lt; H4704  ),  H4704,  0  )  )</f>
        <v>5351</v>
      </c>
      <c r="I4705" s="4" t="n">
        <f aca="false">IF(  AND(  D4705 &lt; E4705,  E4705 &lt; F4705  ),  1,  0  )</f>
        <v>0</v>
      </c>
      <c r="J4705" s="12" t="n">
        <f aca="false">IF(  AND(  1 = I4705,  OR(  0 = $K4705,  1 = $K4705  )  ),  $C4705,  IF(  AND(  NOT(  "-" = J4704  ),  0 &lt; J4704  ),  J4704,  0  )  )</f>
        <v>6129</v>
      </c>
      <c r="K4705" s="13" t="n">
        <f aca="false">IF(  1 = G4704,  1,  IF(  1 = I4704,  2,  IF(  OR(  "-" = K4704,  1 = M4704),  0,  K4704  )  )  )</f>
        <v>1</v>
      </c>
      <c r="L4705" s="12" t="n">
        <f aca="false">IF(  AND(  1 = K4705,  1 = M4705  ),  (C4705 - H4705) * 100,  IF(  AND( 2 = K4705,  1 = M4705  ),  (J4705 - C4705) * 100,  0  )  )</f>
        <v>0</v>
      </c>
      <c r="M4705" s="6" t="n">
        <f aca="false">IF(  OR(  AND(  1 = K4705,  1 = I4705  ),  AND(  2 =K4705,  1 = G4705  )  ),  1,  0  )</f>
        <v>0</v>
      </c>
      <c r="N4705" s="0" t="n">
        <f aca="false">IF(  AND(  1 = M4705,  0 &lt; L4705  ),  1,  0  )</f>
        <v>0</v>
      </c>
    </row>
    <row r="4706" customFormat="false" ht="12.8" hidden="false" customHeight="false" outlineLevel="0" collapsed="false">
      <c r="A4706" s="5" t="n">
        <v>44651</v>
      </c>
      <c r="B4706" s="6" t="n">
        <f aca="false">YEAR(A4706)</f>
        <v>2022</v>
      </c>
      <c r="C4706" s="7" t="n">
        <v>6167</v>
      </c>
      <c r="D4706" s="8" t="n">
        <f aca="false">AVERAGE($C4702:$C4706)</f>
        <v>6473</v>
      </c>
      <c r="E4706" s="8" t="n">
        <f aca="false">AVERAGE($C4682:$C4706)</f>
        <v>6025.72</v>
      </c>
      <c r="F4706" s="8" t="n">
        <f aca="false">AVERAGE($C4632:$C4706)</f>
        <v>5696.96</v>
      </c>
      <c r="G4706" s="4" t="n">
        <f aca="false">IF(  AND(  F4706 &lt; E4706,  E4706 &lt; D4706  ),  1,  0  )</f>
        <v>1</v>
      </c>
      <c r="H4706" s="12" t="n">
        <f aca="false">IF(  AND(  1 = G4706,  OR(  0 = $K4706,  2 = $K4706  )  ),  $C4706,  IF(  AND(  NOT(  "-" = H4705  ),  0 &lt; H4705  ),  H4705,  0  )  )</f>
        <v>5351</v>
      </c>
      <c r="I4706" s="4" t="n">
        <f aca="false">IF(  AND(  D4706 &lt; E4706,  E4706 &lt; F4706  ),  1,  0  )</f>
        <v>0</v>
      </c>
      <c r="J4706" s="12" t="n">
        <f aca="false">IF(  AND(  1 = I4706,  OR(  0 = $K4706,  1 = $K4706  )  ),  $C4706,  IF(  AND(  NOT(  "-" = J4705  ),  0 &lt; J4705  ),  J4705,  0  )  )</f>
        <v>6129</v>
      </c>
      <c r="K4706" s="13" t="n">
        <f aca="false">IF(  1 = G4705,  1,  IF(  1 = I4705,  2,  IF(  OR(  "-" = K4705,  1 = M4705),  0,  K4705  )  )  )</f>
        <v>1</v>
      </c>
      <c r="L4706" s="12" t="n">
        <f aca="false">IF(  AND(  1 = K4706,  1 = M4706  ),  (C4706 - H4706) * 100,  IF(  AND( 2 = K4706,  1 = M4706  ),  (J4706 - C4706) * 100,  0  )  )</f>
        <v>0</v>
      </c>
      <c r="M4706" s="6" t="n">
        <f aca="false">IF(  OR(  AND(  1 = K4706,  1 = I4706  ),  AND(  2 =K4706,  1 = G4706  )  ),  1,  0  )</f>
        <v>0</v>
      </c>
      <c r="N4706" s="0" t="n">
        <f aca="false">IF(  AND(  1 = M4706,  0 &lt; L4706  ),  1,  0  )</f>
        <v>0</v>
      </c>
    </row>
    <row r="4707" customFormat="false" ht="12.8" hidden="false" customHeight="false" outlineLevel="0" collapsed="false">
      <c r="A4707" s="5" t="n">
        <v>44652</v>
      </c>
      <c r="B4707" s="6" t="n">
        <f aca="false">YEAR(A4707)</f>
        <v>2022</v>
      </c>
      <c r="C4707" s="7" t="n">
        <v>6366</v>
      </c>
      <c r="D4707" s="8" t="n">
        <f aca="false">AVERAGE($C4703:$C4707)</f>
        <v>6430.6</v>
      </c>
      <c r="E4707" s="8" t="n">
        <f aca="false">AVERAGE($C4683:$C4707)</f>
        <v>6052.16</v>
      </c>
      <c r="F4707" s="8" t="n">
        <f aca="false">AVERAGE($C4633:$C4707)</f>
        <v>5710.34666666667</v>
      </c>
      <c r="G4707" s="4" t="n">
        <f aca="false">IF(  AND(  F4707 &lt; E4707,  E4707 &lt; D4707  ),  1,  0  )</f>
        <v>1</v>
      </c>
      <c r="H4707" s="12" t="n">
        <f aca="false">IF(  AND(  1 = G4707,  OR(  0 = $K4707,  2 = $K4707  )  ),  $C4707,  IF(  AND(  NOT(  "-" = H4706  ),  0 &lt; H4706  ),  H4706,  0  )  )</f>
        <v>5351</v>
      </c>
      <c r="I4707" s="4" t="n">
        <f aca="false">IF(  AND(  D4707 &lt; E4707,  E4707 &lt; F4707  ),  1,  0  )</f>
        <v>0</v>
      </c>
      <c r="J4707" s="12" t="n">
        <f aca="false">IF(  AND(  1 = I4707,  OR(  0 = $K4707,  1 = $K4707  )  ),  $C4707,  IF(  AND(  NOT(  "-" = J4706  ),  0 &lt; J4706  ),  J4706,  0  )  )</f>
        <v>6129</v>
      </c>
      <c r="K4707" s="13" t="n">
        <f aca="false">IF(  1 = G4706,  1,  IF(  1 = I4706,  2,  IF(  OR(  "-" = K4706,  1 = M4706),  0,  K4706  )  )  )</f>
        <v>1</v>
      </c>
      <c r="L4707" s="12" t="n">
        <f aca="false">IF(  AND(  1 = K4707,  1 = M4707  ),  (C4707 - H4707) * 100,  IF(  AND( 2 = K4707,  1 = M4707  ),  (J4707 - C4707) * 100,  0  )  )</f>
        <v>0</v>
      </c>
      <c r="M4707" s="6" t="n">
        <f aca="false">IF(  OR(  AND(  1 = K4707,  1 = I4707  ),  AND(  2 =K4707,  1 = G4707  )  ),  1,  0  )</f>
        <v>0</v>
      </c>
      <c r="N4707" s="0" t="n">
        <f aca="false">IF(  AND(  1 = M4707,  0 &lt; L4707  ),  1,  0  )</f>
        <v>0</v>
      </c>
    </row>
    <row r="4708" customFormat="false" ht="12.8" hidden="false" customHeight="false" outlineLevel="0" collapsed="false">
      <c r="A4708" s="5" t="n">
        <v>44655</v>
      </c>
      <c r="B4708" s="6" t="n">
        <f aca="false">YEAR(A4708)</f>
        <v>2022</v>
      </c>
      <c r="C4708" s="7" t="n">
        <v>6374</v>
      </c>
      <c r="D4708" s="8" t="n">
        <f aca="false">AVERAGE($C4704:$C4708)</f>
        <v>6384</v>
      </c>
      <c r="E4708" s="8" t="n">
        <f aca="false">AVERAGE($C4684:$C4708)</f>
        <v>6079.52</v>
      </c>
      <c r="F4708" s="8" t="n">
        <f aca="false">AVERAGE($C4634:$C4708)</f>
        <v>5723.6</v>
      </c>
      <c r="G4708" s="4" t="n">
        <f aca="false">IF(  AND(  F4708 &lt; E4708,  E4708 &lt; D4708  ),  1,  0  )</f>
        <v>1</v>
      </c>
      <c r="H4708" s="12" t="n">
        <f aca="false">IF(  AND(  1 = G4708,  OR(  0 = $K4708,  2 = $K4708  )  ),  $C4708,  IF(  AND(  NOT(  "-" = H4707  ),  0 &lt; H4707  ),  H4707,  0  )  )</f>
        <v>5351</v>
      </c>
      <c r="I4708" s="4" t="n">
        <f aca="false">IF(  AND(  D4708 &lt; E4708,  E4708 &lt; F4708  ),  1,  0  )</f>
        <v>0</v>
      </c>
      <c r="J4708" s="12" t="n">
        <f aca="false">IF(  AND(  1 = I4708,  OR(  0 = $K4708,  1 = $K4708  )  ),  $C4708,  IF(  AND(  NOT(  "-" = J4707  ),  0 &lt; J4707  ),  J4707,  0  )  )</f>
        <v>6129</v>
      </c>
      <c r="K4708" s="13" t="n">
        <f aca="false">IF(  1 = G4707,  1,  IF(  1 = I4707,  2,  IF(  OR(  "-" = K4707,  1 = M4707),  0,  K4707  )  )  )</f>
        <v>1</v>
      </c>
      <c r="L4708" s="12" t="n">
        <f aca="false">IF(  AND(  1 = K4708,  1 = M4708  ),  (C4708 - H4708) * 100,  IF(  AND( 2 = K4708,  1 = M4708  ),  (J4708 - C4708) * 100,  0  )  )</f>
        <v>0</v>
      </c>
      <c r="M4708" s="6" t="n">
        <f aca="false">IF(  OR(  AND(  1 = K4708,  1 = I4708  ),  AND(  2 =K4708,  1 = G4708  )  ),  1,  0  )</f>
        <v>0</v>
      </c>
      <c r="N4708" s="0" t="n">
        <f aca="false">IF(  AND(  1 = M4708,  0 &lt; L4708  ),  1,  0  )</f>
        <v>0</v>
      </c>
    </row>
    <row r="4709" customFormat="false" ht="12.8" hidden="false" customHeight="false" outlineLevel="0" collapsed="false">
      <c r="A4709" s="5" t="n">
        <v>44656</v>
      </c>
      <c r="B4709" s="6" t="n">
        <f aca="false">YEAR(A4709)</f>
        <v>2022</v>
      </c>
      <c r="C4709" s="7" t="n">
        <v>6325</v>
      </c>
      <c r="D4709" s="8" t="n">
        <f aca="false">AVERAGE($C4705:$C4709)</f>
        <v>6309.2</v>
      </c>
      <c r="E4709" s="8" t="n">
        <f aca="false">AVERAGE($C4685:$C4709)</f>
        <v>6100.44</v>
      </c>
      <c r="F4709" s="8" t="n">
        <f aca="false">AVERAGE($C4635:$C4709)</f>
        <v>5736.44</v>
      </c>
      <c r="G4709" s="4" t="n">
        <f aca="false">IF(  AND(  F4709 &lt; E4709,  E4709 &lt; D4709  ),  1,  0  )</f>
        <v>1</v>
      </c>
      <c r="H4709" s="12" t="n">
        <f aca="false">IF(  AND(  1 = G4709,  OR(  0 = $K4709,  2 = $K4709  )  ),  $C4709,  IF(  AND(  NOT(  "-" = H4708  ),  0 &lt; H4708  ),  H4708,  0  )  )</f>
        <v>5351</v>
      </c>
      <c r="I4709" s="4" t="n">
        <f aca="false">IF(  AND(  D4709 &lt; E4709,  E4709 &lt; F4709  ),  1,  0  )</f>
        <v>0</v>
      </c>
      <c r="J4709" s="12" t="n">
        <f aca="false">IF(  AND(  1 = I4709,  OR(  0 = $K4709,  1 = $K4709  )  ),  $C4709,  IF(  AND(  NOT(  "-" = J4708  ),  0 &lt; J4708  ),  J4708,  0  )  )</f>
        <v>6129</v>
      </c>
      <c r="K4709" s="13" t="n">
        <f aca="false">IF(  1 = G4708,  1,  IF(  1 = I4708,  2,  IF(  OR(  "-" = K4708,  1 = M4708),  0,  K4708  )  )  )</f>
        <v>1</v>
      </c>
      <c r="L4709" s="12" t="n">
        <f aca="false">IF(  AND(  1 = K4709,  1 = M4709  ),  (C4709 - H4709) * 100,  IF(  AND( 2 = K4709,  1 = M4709  ),  (J4709 - C4709) * 100,  0  )  )</f>
        <v>0</v>
      </c>
      <c r="M4709" s="6" t="n">
        <f aca="false">IF(  OR(  AND(  1 = K4709,  1 = I4709  ),  AND(  2 =K4709,  1 = G4709  )  ),  1,  0  )</f>
        <v>0</v>
      </c>
      <c r="N4709" s="0" t="n">
        <f aca="false">IF(  AND(  1 = M4709,  0 &lt; L4709  ),  1,  0  )</f>
        <v>0</v>
      </c>
    </row>
    <row r="4710" customFormat="false" ht="12.8" hidden="false" customHeight="false" outlineLevel="0" collapsed="false">
      <c r="A4710" s="5" t="n">
        <v>44657</v>
      </c>
      <c r="B4710" s="6" t="n">
        <f aca="false">YEAR(A4710)</f>
        <v>2022</v>
      </c>
      <c r="C4710" s="7" t="n">
        <v>6346</v>
      </c>
      <c r="D4710" s="8" t="n">
        <f aca="false">AVERAGE($C4706:$C4710)</f>
        <v>6315.6</v>
      </c>
      <c r="E4710" s="8" t="n">
        <f aca="false">AVERAGE($C4686:$C4710)</f>
        <v>6121.8</v>
      </c>
      <c r="F4710" s="8" t="n">
        <f aca="false">AVERAGE($C4636:$C4710)</f>
        <v>5749.97333333333</v>
      </c>
      <c r="G4710" s="4" t="n">
        <f aca="false">IF(  AND(  F4710 &lt; E4710,  E4710 &lt; D4710  ),  1,  0  )</f>
        <v>1</v>
      </c>
      <c r="H4710" s="12" t="n">
        <f aca="false">IF(  AND(  1 = G4710,  OR(  0 = $K4710,  2 = $K4710  )  ),  $C4710,  IF(  AND(  NOT(  "-" = H4709  ),  0 &lt; H4709  ),  H4709,  0  )  )</f>
        <v>5351</v>
      </c>
      <c r="I4710" s="4" t="n">
        <f aca="false">IF(  AND(  D4710 &lt; E4710,  E4710 &lt; F4710  ),  1,  0  )</f>
        <v>0</v>
      </c>
      <c r="J4710" s="12" t="n">
        <f aca="false">IF(  AND(  1 = I4710,  OR(  0 = $K4710,  1 = $K4710  )  ),  $C4710,  IF(  AND(  NOT(  "-" = J4709  ),  0 &lt; J4709  ),  J4709,  0  )  )</f>
        <v>6129</v>
      </c>
      <c r="K4710" s="13" t="n">
        <f aca="false">IF(  1 = G4709,  1,  IF(  1 = I4709,  2,  IF(  OR(  "-" = K4709,  1 = M4709),  0,  K4709  )  )  )</f>
        <v>1</v>
      </c>
      <c r="L4710" s="12" t="n">
        <f aca="false">IF(  AND(  1 = K4710,  1 = M4710  ),  (C4710 - H4710) * 100,  IF(  AND( 2 = K4710,  1 = M4710  ),  (J4710 - C4710) * 100,  0  )  )</f>
        <v>0</v>
      </c>
      <c r="M4710" s="6" t="n">
        <f aca="false">IF(  OR(  AND(  1 = K4710,  1 = I4710  ),  AND(  2 =K4710,  1 = G4710  )  ),  1,  0  )</f>
        <v>0</v>
      </c>
      <c r="N4710" s="0" t="n">
        <f aca="false">IF(  AND(  1 = M4710,  0 &lt; L4710  ),  1,  0  )</f>
        <v>0</v>
      </c>
    </row>
    <row r="4711" customFormat="false" ht="12.8" hidden="false" customHeight="false" outlineLevel="0" collapsed="false">
      <c r="A4711" s="5" t="n">
        <v>44658</v>
      </c>
      <c r="B4711" s="6" t="n">
        <f aca="false">YEAR(A4711)</f>
        <v>2022</v>
      </c>
      <c r="C4711" s="7" t="n">
        <v>6318</v>
      </c>
      <c r="D4711" s="8" t="n">
        <f aca="false">AVERAGE($C4707:$C4711)</f>
        <v>6345.8</v>
      </c>
      <c r="E4711" s="8" t="n">
        <f aca="false">AVERAGE($C4687:$C4711)</f>
        <v>6141.4</v>
      </c>
      <c r="F4711" s="8" t="n">
        <f aca="false">AVERAGE($C4637:$C4711)</f>
        <v>5763.01333333333</v>
      </c>
      <c r="G4711" s="4" t="n">
        <f aca="false">IF(  AND(  F4711 &lt; E4711,  E4711 &lt; D4711  ),  1,  0  )</f>
        <v>1</v>
      </c>
      <c r="H4711" s="12" t="n">
        <f aca="false">IF(  AND(  1 = G4711,  OR(  0 = $K4711,  2 = $K4711  )  ),  $C4711,  IF(  AND(  NOT(  "-" = H4710  ),  0 &lt; H4710  ),  H4710,  0  )  )</f>
        <v>5351</v>
      </c>
      <c r="I4711" s="4" t="n">
        <f aca="false">IF(  AND(  D4711 &lt; E4711,  E4711 &lt; F4711  ),  1,  0  )</f>
        <v>0</v>
      </c>
      <c r="J4711" s="12" t="n">
        <f aca="false">IF(  AND(  1 = I4711,  OR(  0 = $K4711,  1 = $K4711  )  ),  $C4711,  IF(  AND(  NOT(  "-" = J4710  ),  0 &lt; J4710  ),  J4710,  0  )  )</f>
        <v>6129</v>
      </c>
      <c r="K4711" s="13" t="n">
        <f aca="false">IF(  1 = G4710,  1,  IF(  1 = I4710,  2,  IF(  OR(  "-" = K4710,  1 = M4710),  0,  K4710  )  )  )</f>
        <v>1</v>
      </c>
      <c r="L4711" s="12" t="n">
        <f aca="false">IF(  AND(  1 = K4711,  1 = M4711  ),  (C4711 - H4711) * 100,  IF(  AND( 2 = K4711,  1 = M4711  ),  (J4711 - C4711) * 100,  0  )  )</f>
        <v>0</v>
      </c>
      <c r="M4711" s="6" t="n">
        <f aca="false">IF(  OR(  AND(  1 = K4711,  1 = I4711  ),  AND(  2 =K4711,  1 = G4711  )  ),  1,  0  )</f>
        <v>0</v>
      </c>
      <c r="N4711" s="0" t="n">
        <f aca="false">IF(  AND(  1 = M4711,  0 &lt; L4711  ),  1,  0  )</f>
        <v>0</v>
      </c>
    </row>
    <row r="4712" customFormat="false" ht="12.8" hidden="false" customHeight="false" outlineLevel="0" collapsed="false">
      <c r="A4712" s="5" t="n">
        <v>44659</v>
      </c>
      <c r="B4712" s="6" t="n">
        <f aca="false">YEAR(A4712)</f>
        <v>2022</v>
      </c>
      <c r="C4712" s="7" t="n">
        <v>6381</v>
      </c>
      <c r="D4712" s="8" t="n">
        <f aca="false">AVERAGE($C4708:$C4712)</f>
        <v>6348.8</v>
      </c>
      <c r="E4712" s="8" t="n">
        <f aca="false">AVERAGE($C4688:$C4712)</f>
        <v>6159.32</v>
      </c>
      <c r="F4712" s="8" t="n">
        <f aca="false">AVERAGE($C4638:$C4712)</f>
        <v>5775.56</v>
      </c>
      <c r="G4712" s="4" t="n">
        <f aca="false">IF(  AND(  F4712 &lt; E4712,  E4712 &lt; D4712  ),  1,  0  )</f>
        <v>1</v>
      </c>
      <c r="H4712" s="12" t="n">
        <f aca="false">IF(  AND(  1 = G4712,  OR(  0 = $K4712,  2 = $K4712  )  ),  $C4712,  IF(  AND(  NOT(  "-" = H4711  ),  0 &lt; H4711  ),  H4711,  0  )  )</f>
        <v>5351</v>
      </c>
      <c r="I4712" s="4" t="n">
        <f aca="false">IF(  AND(  D4712 &lt; E4712,  E4712 &lt; F4712  ),  1,  0  )</f>
        <v>0</v>
      </c>
      <c r="J4712" s="12" t="n">
        <f aca="false">IF(  AND(  1 = I4712,  OR(  0 = $K4712,  1 = $K4712  )  ),  $C4712,  IF(  AND(  NOT(  "-" = J4711  ),  0 &lt; J4711  ),  J4711,  0  )  )</f>
        <v>6129</v>
      </c>
      <c r="K4712" s="13" t="n">
        <f aca="false">IF(  1 = G4711,  1,  IF(  1 = I4711,  2,  IF(  OR(  "-" = K4711,  1 = M4711),  0,  K4711  )  )  )</f>
        <v>1</v>
      </c>
      <c r="L4712" s="12" t="n">
        <f aca="false">IF(  AND(  1 = K4712,  1 = M4712  ),  (C4712 - H4712) * 100,  IF(  AND( 2 = K4712,  1 = M4712  ),  (J4712 - C4712) * 100,  0  )  )</f>
        <v>0</v>
      </c>
      <c r="M4712" s="6" t="n">
        <f aca="false">IF(  OR(  AND(  1 = K4712,  1 = I4712  ),  AND(  2 =K4712,  1 = G4712  )  ),  1,  0  )</f>
        <v>0</v>
      </c>
      <c r="N4712" s="0" t="n">
        <f aca="false">IF(  AND(  1 = M4712,  0 &lt; L4712  ),  1,  0  )</f>
        <v>0</v>
      </c>
    </row>
    <row r="4713" customFormat="false" ht="12.8" hidden="false" customHeight="false" outlineLevel="0" collapsed="false">
      <c r="A4713" s="5" t="n">
        <v>44662</v>
      </c>
      <c r="B4713" s="6" t="n">
        <f aca="false">YEAR(A4713)</f>
        <v>2022</v>
      </c>
      <c r="C4713" s="7" t="n">
        <v>6372</v>
      </c>
      <c r="D4713" s="8" t="n">
        <f aca="false">AVERAGE($C4709:$C4713)</f>
        <v>6348.4</v>
      </c>
      <c r="E4713" s="8" t="n">
        <f aca="false">AVERAGE($C4689:$C4713)</f>
        <v>6179.12</v>
      </c>
      <c r="F4713" s="8" t="n">
        <f aca="false">AVERAGE($C4639:$C4713)</f>
        <v>5789.94666666667</v>
      </c>
      <c r="G4713" s="4" t="n">
        <f aca="false">IF(  AND(  F4713 &lt; E4713,  E4713 &lt; D4713  ),  1,  0  )</f>
        <v>1</v>
      </c>
      <c r="H4713" s="12" t="n">
        <f aca="false">IF(  AND(  1 = G4713,  OR(  0 = $K4713,  2 = $K4713  )  ),  $C4713,  IF(  AND(  NOT(  "-" = H4712  ),  0 &lt; H4712  ),  H4712,  0  )  )</f>
        <v>5351</v>
      </c>
      <c r="I4713" s="4" t="n">
        <f aca="false">IF(  AND(  D4713 &lt; E4713,  E4713 &lt; F4713  ),  1,  0  )</f>
        <v>0</v>
      </c>
      <c r="J4713" s="12" t="n">
        <f aca="false">IF(  AND(  1 = I4713,  OR(  0 = $K4713,  1 = $K4713  )  ),  $C4713,  IF(  AND(  NOT(  "-" = J4712  ),  0 &lt; J4712  ),  J4712,  0  )  )</f>
        <v>6129</v>
      </c>
      <c r="K4713" s="13" t="n">
        <f aca="false">IF(  1 = G4712,  1,  IF(  1 = I4712,  2,  IF(  OR(  "-" = K4712,  1 = M4712),  0,  K4712  )  )  )</f>
        <v>1</v>
      </c>
      <c r="L4713" s="12" t="n">
        <f aca="false">IF(  AND(  1 = K4713,  1 = M4713  ),  (C4713 - H4713) * 100,  IF(  AND( 2 = K4713,  1 = M4713  ),  (J4713 - C4713) * 100,  0  )  )</f>
        <v>0</v>
      </c>
      <c r="M4713" s="6" t="n">
        <f aca="false">IF(  OR(  AND(  1 = K4713,  1 = I4713  ),  AND(  2 =K4713,  1 = G4713  )  ),  1,  0  )</f>
        <v>0</v>
      </c>
      <c r="N4713" s="0" t="n">
        <f aca="false">IF(  AND(  1 = M4713,  0 &lt; L4713  ),  1,  0  )</f>
        <v>0</v>
      </c>
    </row>
    <row r="4714" customFormat="false" ht="12.8" hidden="false" customHeight="false" outlineLevel="0" collapsed="false">
      <c r="A4714" s="5" t="n">
        <v>44663</v>
      </c>
      <c r="B4714" s="6" t="n">
        <f aca="false">YEAR(A4714)</f>
        <v>2022</v>
      </c>
      <c r="C4714" s="7" t="n">
        <v>6388</v>
      </c>
      <c r="D4714" s="8" t="n">
        <f aca="false">AVERAGE($C4710:$C4714)</f>
        <v>6361</v>
      </c>
      <c r="E4714" s="8" t="n">
        <f aca="false">AVERAGE($C4690:$C4714)</f>
        <v>6205.76</v>
      </c>
      <c r="F4714" s="8" t="n">
        <f aca="false">AVERAGE($C4640:$C4714)</f>
        <v>5803.77333333333</v>
      </c>
      <c r="G4714" s="4" t="n">
        <f aca="false">IF(  AND(  F4714 &lt; E4714,  E4714 &lt; D4714  ),  1,  0  )</f>
        <v>1</v>
      </c>
      <c r="H4714" s="12" t="n">
        <f aca="false">IF(  AND(  1 = G4714,  OR(  0 = $K4714,  2 = $K4714  )  ),  $C4714,  IF(  AND(  NOT(  "-" = H4713  ),  0 &lt; H4713  ),  H4713,  0  )  )</f>
        <v>5351</v>
      </c>
      <c r="I4714" s="4" t="n">
        <f aca="false">IF(  AND(  D4714 &lt; E4714,  E4714 &lt; F4714  ),  1,  0  )</f>
        <v>0</v>
      </c>
      <c r="J4714" s="12" t="n">
        <f aca="false">IF(  AND(  1 = I4714,  OR(  0 = $K4714,  1 = $K4714  )  ),  $C4714,  IF(  AND(  NOT(  "-" = J4713  ),  0 &lt; J4713  ),  J4713,  0  )  )</f>
        <v>6129</v>
      </c>
      <c r="K4714" s="13" t="n">
        <f aca="false">IF(  1 = G4713,  1,  IF(  1 = I4713,  2,  IF(  OR(  "-" = K4713,  1 = M4713),  0,  K4713  )  )  )</f>
        <v>1</v>
      </c>
      <c r="L4714" s="12" t="n">
        <f aca="false">IF(  AND(  1 = K4714,  1 = M4714  ),  (C4714 - H4714) * 100,  IF(  AND( 2 = K4714,  1 = M4714  ),  (J4714 - C4714) * 100,  0  )  )</f>
        <v>0</v>
      </c>
      <c r="M4714" s="6" t="n">
        <f aca="false">IF(  OR(  AND(  1 = K4714,  1 = I4714  ),  AND(  2 =K4714,  1 = G4714  )  ),  1,  0  )</f>
        <v>0</v>
      </c>
      <c r="N4714" s="0" t="n">
        <f aca="false">IF(  AND(  1 = M4714,  0 &lt; L4714  ),  1,  0  )</f>
        <v>0</v>
      </c>
    </row>
    <row r="4715" customFormat="false" ht="12.8" hidden="false" customHeight="false" outlineLevel="0" collapsed="false">
      <c r="A4715" s="5" t="n">
        <v>44664</v>
      </c>
      <c r="B4715" s="6" t="n">
        <f aca="false">YEAR(A4715)</f>
        <v>2022</v>
      </c>
      <c r="C4715" s="7" t="n">
        <v>6454</v>
      </c>
      <c r="D4715" s="8" t="n">
        <f aca="false">AVERAGE($C4711:$C4715)</f>
        <v>6382.6</v>
      </c>
      <c r="E4715" s="8" t="n">
        <f aca="false">AVERAGE($C4691:$C4715)</f>
        <v>6238.28</v>
      </c>
      <c r="F4715" s="8" t="n">
        <f aca="false">AVERAGE($C4641:$C4715)</f>
        <v>5815.82666666667</v>
      </c>
      <c r="G4715" s="4" t="n">
        <f aca="false">IF(  AND(  F4715 &lt; E4715,  E4715 &lt; D4715  ),  1,  0  )</f>
        <v>1</v>
      </c>
      <c r="H4715" s="12" t="n">
        <f aca="false">IF(  AND(  1 = G4715,  OR(  0 = $K4715,  2 = $K4715  )  ),  $C4715,  IF(  AND(  NOT(  "-" = H4714  ),  0 &lt; H4714  ),  H4714,  0  )  )</f>
        <v>5351</v>
      </c>
      <c r="I4715" s="4" t="n">
        <f aca="false">IF(  AND(  D4715 &lt; E4715,  E4715 &lt; F4715  ),  1,  0  )</f>
        <v>0</v>
      </c>
      <c r="J4715" s="12" t="n">
        <f aca="false">IF(  AND(  1 = I4715,  OR(  0 = $K4715,  1 = $K4715  )  ),  $C4715,  IF(  AND(  NOT(  "-" = J4714  ),  0 &lt; J4714  ),  J4714,  0  )  )</f>
        <v>6129</v>
      </c>
      <c r="K4715" s="13" t="n">
        <f aca="false">IF(  1 = G4714,  1,  IF(  1 = I4714,  2,  IF(  OR(  "-" = K4714,  1 = M4714),  0,  K4714  )  )  )</f>
        <v>1</v>
      </c>
      <c r="L4715" s="12" t="n">
        <f aca="false">IF(  AND(  1 = K4715,  1 = M4715  ),  (C4715 - H4715) * 100,  IF(  AND( 2 = K4715,  1 = M4715  ),  (J4715 - C4715) * 100,  0  )  )</f>
        <v>0</v>
      </c>
      <c r="M4715" s="6" t="n">
        <f aca="false">IF(  OR(  AND(  1 = K4715,  1 = I4715  ),  AND(  2 =K4715,  1 = G4715  )  ),  1,  0  )</f>
        <v>0</v>
      </c>
      <c r="N4715" s="0" t="n">
        <f aca="false">IF(  AND(  1 = M4715,  0 &lt; L4715  ),  1,  0  )</f>
        <v>0</v>
      </c>
    </row>
    <row r="4716" customFormat="false" ht="12.8" hidden="false" customHeight="false" outlineLevel="0" collapsed="false">
      <c r="A4716" s="5" t="n">
        <v>44665</v>
      </c>
      <c r="B4716" s="6" t="n">
        <f aca="false">YEAR(A4716)</f>
        <v>2022</v>
      </c>
      <c r="C4716" s="7" t="n">
        <v>6496</v>
      </c>
      <c r="D4716" s="8" t="n">
        <f aca="false">AVERAGE($C4712:$C4716)</f>
        <v>6418.2</v>
      </c>
      <c r="E4716" s="8" t="n">
        <f aca="false">AVERAGE($C4692:$C4716)</f>
        <v>6267.72</v>
      </c>
      <c r="F4716" s="8" t="n">
        <f aca="false">AVERAGE($C4642:$C4716)</f>
        <v>5829.66666666667</v>
      </c>
      <c r="G4716" s="4" t="n">
        <f aca="false">IF(  AND(  F4716 &lt; E4716,  E4716 &lt; D4716  ),  1,  0  )</f>
        <v>1</v>
      </c>
      <c r="H4716" s="12" t="n">
        <f aca="false">IF(  AND(  1 = G4716,  OR(  0 = $K4716,  2 = $K4716  )  ),  $C4716,  IF(  AND(  NOT(  "-" = H4715  ),  0 &lt; H4715  ),  H4715,  0  )  )</f>
        <v>5351</v>
      </c>
      <c r="I4716" s="4" t="n">
        <f aca="false">IF(  AND(  D4716 &lt; E4716,  E4716 &lt; F4716  ),  1,  0  )</f>
        <v>0</v>
      </c>
      <c r="J4716" s="12" t="n">
        <f aca="false">IF(  AND(  1 = I4716,  OR(  0 = $K4716,  1 = $K4716  )  ),  $C4716,  IF(  AND(  NOT(  "-" = J4715  ),  0 &lt; J4715  ),  J4715,  0  )  )</f>
        <v>6129</v>
      </c>
      <c r="K4716" s="13" t="n">
        <f aca="false">IF(  1 = G4715,  1,  IF(  1 = I4715,  2,  IF(  OR(  "-" = K4715,  1 = M4715),  0,  K4715  )  )  )</f>
        <v>1</v>
      </c>
      <c r="L4716" s="12" t="n">
        <f aca="false">IF(  AND(  1 = K4716,  1 = M4716  ),  (C4716 - H4716) * 100,  IF(  AND( 2 = K4716,  1 = M4716  ),  (J4716 - C4716) * 100,  0  )  )</f>
        <v>0</v>
      </c>
      <c r="M4716" s="6" t="n">
        <f aca="false">IF(  OR(  AND(  1 = K4716,  1 = I4716  ),  AND(  2 =K4716,  1 = G4716  )  ),  1,  0  )</f>
        <v>0</v>
      </c>
      <c r="N4716" s="0" t="n">
        <f aca="false">IF(  AND(  1 = M4716,  0 &lt; L4716  ),  1,  0  )</f>
        <v>0</v>
      </c>
    </row>
    <row r="4717" customFormat="false" ht="12.8" hidden="false" customHeight="false" outlineLevel="0" collapsed="false">
      <c r="A4717" s="5" t="n">
        <v>44666</v>
      </c>
      <c r="B4717" s="6" t="n">
        <f aca="false">YEAR(A4717)</f>
        <v>2022</v>
      </c>
      <c r="C4717" s="7" t="n">
        <v>6490</v>
      </c>
      <c r="D4717" s="8" t="n">
        <f aca="false">AVERAGE($C4713:$C4717)</f>
        <v>6440</v>
      </c>
      <c r="E4717" s="8" t="n">
        <f aca="false">AVERAGE($C4693:$C4717)</f>
        <v>6292.92</v>
      </c>
      <c r="F4717" s="8" t="n">
        <f aca="false">AVERAGE($C4643:$C4717)</f>
        <v>5842.33333333333</v>
      </c>
      <c r="G4717" s="4" t="n">
        <f aca="false">IF(  AND(  F4717 &lt; E4717,  E4717 &lt; D4717  ),  1,  0  )</f>
        <v>1</v>
      </c>
      <c r="H4717" s="12" t="n">
        <f aca="false">IF(  AND(  1 = G4717,  OR(  0 = $K4717,  2 = $K4717  )  ),  $C4717,  IF(  AND(  NOT(  "-" = H4716  ),  0 &lt; H4716  ),  H4716,  0  )  )</f>
        <v>5351</v>
      </c>
      <c r="I4717" s="4" t="n">
        <f aca="false">IF(  AND(  D4717 &lt; E4717,  E4717 &lt; F4717  ),  1,  0  )</f>
        <v>0</v>
      </c>
      <c r="J4717" s="12" t="n">
        <f aca="false">IF(  AND(  1 = I4717,  OR(  0 = $K4717,  1 = $K4717  )  ),  $C4717,  IF(  AND(  NOT(  "-" = J4716  ),  0 &lt; J4716  ),  J4716,  0  )  )</f>
        <v>6129</v>
      </c>
      <c r="K4717" s="13" t="n">
        <f aca="false">IF(  1 = G4716,  1,  IF(  1 = I4716,  2,  IF(  OR(  "-" = K4716,  1 = M4716),  0,  K4716  )  )  )</f>
        <v>1</v>
      </c>
      <c r="L4717" s="12" t="n">
        <f aca="false">IF(  AND(  1 = K4717,  1 = M4717  ),  (C4717 - H4717) * 100,  IF(  AND( 2 = K4717,  1 = M4717  ),  (J4717 - C4717) * 100,  0  )  )</f>
        <v>0</v>
      </c>
      <c r="M4717" s="6" t="n">
        <f aca="false">IF(  OR(  AND(  1 = K4717,  1 = I4717  ),  AND(  2 =K4717,  1 = G4717  )  ),  1,  0  )</f>
        <v>0</v>
      </c>
      <c r="N4717" s="0" t="n">
        <f aca="false">IF(  AND(  1 = M4717,  0 &lt; L4717  ),  1,  0  )</f>
        <v>0</v>
      </c>
    </row>
    <row r="4718" customFormat="false" ht="12.8" hidden="false" customHeight="false" outlineLevel="0" collapsed="false">
      <c r="A4718" s="5" t="n">
        <v>44669</v>
      </c>
      <c r="B4718" s="6" t="n">
        <f aca="false">YEAR(A4718)</f>
        <v>2022</v>
      </c>
      <c r="C4718" s="7" t="n">
        <v>6384</v>
      </c>
      <c r="D4718" s="8" t="n">
        <f aca="false">AVERAGE($C4714:$C4718)</f>
        <v>6442.4</v>
      </c>
      <c r="E4718" s="8" t="n">
        <f aca="false">AVERAGE($C4694:$C4718)</f>
        <v>6313.68</v>
      </c>
      <c r="F4718" s="8" t="n">
        <f aca="false">AVERAGE($C4644:$C4718)</f>
        <v>5853.54666666667</v>
      </c>
      <c r="G4718" s="4" t="n">
        <f aca="false">IF(  AND(  F4718 &lt; E4718,  E4718 &lt; D4718  ),  1,  0  )</f>
        <v>1</v>
      </c>
      <c r="H4718" s="12" t="n">
        <f aca="false">IF(  AND(  1 = G4718,  OR(  0 = $K4718,  2 = $K4718  )  ),  $C4718,  IF(  AND(  NOT(  "-" = H4717  ),  0 &lt; H4717  ),  H4717,  0  )  )</f>
        <v>5351</v>
      </c>
      <c r="I4718" s="4" t="n">
        <f aca="false">IF(  AND(  D4718 &lt; E4718,  E4718 &lt; F4718  ),  1,  0  )</f>
        <v>0</v>
      </c>
      <c r="J4718" s="12" t="n">
        <f aca="false">IF(  AND(  1 = I4718,  OR(  0 = $K4718,  1 = $K4718  )  ),  $C4718,  IF(  AND(  NOT(  "-" = J4717  ),  0 &lt; J4717  ),  J4717,  0  )  )</f>
        <v>6129</v>
      </c>
      <c r="K4718" s="13" t="n">
        <f aca="false">IF(  1 = G4717,  1,  IF(  1 = I4717,  2,  IF(  OR(  "-" = K4717,  1 = M4717),  0,  K4717  )  )  )</f>
        <v>1</v>
      </c>
      <c r="L4718" s="12" t="n">
        <f aca="false">IF(  AND(  1 = K4718,  1 = M4718  ),  (C4718 - H4718) * 100,  IF(  AND( 2 = K4718,  1 = M4718  ),  (J4718 - C4718) * 100,  0  )  )</f>
        <v>0</v>
      </c>
      <c r="M4718" s="6" t="n">
        <f aca="false">IF(  OR(  AND(  1 = K4718,  1 = I4718  ),  AND(  2 =K4718,  1 = G4718  )  ),  1,  0  )</f>
        <v>0</v>
      </c>
      <c r="N4718" s="0" t="n">
        <f aca="false">IF(  AND(  1 = M4718,  0 &lt; L4718  ),  1,  0  )</f>
        <v>0</v>
      </c>
    </row>
    <row r="4719" customFormat="false" ht="12.8" hidden="false" customHeight="false" outlineLevel="0" collapsed="false">
      <c r="A4719" s="5" t="n">
        <v>44670</v>
      </c>
      <c r="B4719" s="6" t="n">
        <f aca="false">YEAR(A4719)</f>
        <v>2022</v>
      </c>
      <c r="C4719" s="7" t="n">
        <v>6447</v>
      </c>
      <c r="D4719" s="8" t="n">
        <f aca="false">AVERAGE($C4715:$C4719)</f>
        <v>6454.2</v>
      </c>
      <c r="E4719" s="8" t="n">
        <f aca="false">AVERAGE($C4695:$C4719)</f>
        <v>6338.72</v>
      </c>
      <c r="F4719" s="8" t="n">
        <f aca="false">AVERAGE($C4645:$C4719)</f>
        <v>5865.64</v>
      </c>
      <c r="G4719" s="4" t="n">
        <f aca="false">IF(  AND(  F4719 &lt; E4719,  E4719 &lt; D4719  ),  1,  0  )</f>
        <v>1</v>
      </c>
      <c r="H4719" s="12" t="n">
        <f aca="false">IF(  AND(  1 = G4719,  OR(  0 = $K4719,  2 = $K4719  )  ),  $C4719,  IF(  AND(  NOT(  "-" = H4718  ),  0 &lt; H4718  ),  H4718,  0  )  )</f>
        <v>5351</v>
      </c>
      <c r="I4719" s="4" t="n">
        <f aca="false">IF(  AND(  D4719 &lt; E4719,  E4719 &lt; F4719  ),  1,  0  )</f>
        <v>0</v>
      </c>
      <c r="J4719" s="12" t="n">
        <f aca="false">IF(  AND(  1 = I4719,  OR(  0 = $K4719,  1 = $K4719  )  ),  $C4719,  IF(  AND(  NOT(  "-" = J4718  ),  0 &lt; J4718  ),  J4718,  0  )  )</f>
        <v>6129</v>
      </c>
      <c r="K4719" s="13" t="n">
        <f aca="false">IF(  1 = G4718,  1,  IF(  1 = I4718,  2,  IF(  OR(  "-" = K4718,  1 = M4718),  0,  K4718  )  )  )</f>
        <v>1</v>
      </c>
      <c r="L4719" s="12" t="n">
        <f aca="false">IF(  AND(  1 = K4719,  1 = M4719  ),  (C4719 - H4719) * 100,  IF(  AND( 2 = K4719,  1 = M4719  ),  (J4719 - C4719) * 100,  0  )  )</f>
        <v>0</v>
      </c>
      <c r="M4719" s="6" t="n">
        <f aca="false">IF(  OR(  AND(  1 = K4719,  1 = I4719  ),  AND(  2 =K4719,  1 = G4719  )  ),  1,  0  )</f>
        <v>0</v>
      </c>
      <c r="N4719" s="0" t="n">
        <f aca="false">IF(  AND(  1 = M4719,  0 &lt; L4719  ),  1,  0  )</f>
        <v>0</v>
      </c>
    </row>
    <row r="4720" customFormat="false" ht="12.8" hidden="false" customHeight="false" outlineLevel="0" collapsed="false">
      <c r="A4720" s="5" t="n">
        <v>44671</v>
      </c>
      <c r="B4720" s="6" t="n">
        <f aca="false">YEAR(A4720)</f>
        <v>2022</v>
      </c>
      <c r="C4720" s="7" t="n">
        <v>6426</v>
      </c>
      <c r="D4720" s="8" t="n">
        <f aca="false">AVERAGE($C4716:$C4720)</f>
        <v>6448.6</v>
      </c>
      <c r="E4720" s="8" t="n">
        <f aca="false">AVERAGE($C4696:$C4720)</f>
        <v>6365.96</v>
      </c>
      <c r="F4720" s="8" t="n">
        <f aca="false">AVERAGE($C4646:$C4720)</f>
        <v>5877.90666666667</v>
      </c>
      <c r="G4720" s="4" t="n">
        <f aca="false">IF(  AND(  F4720 &lt; E4720,  E4720 &lt; D4720  ),  1,  0  )</f>
        <v>1</v>
      </c>
      <c r="H4720" s="12" t="n">
        <f aca="false">IF(  AND(  1 = G4720,  OR(  0 = $K4720,  2 = $K4720  )  ),  $C4720,  IF(  AND(  NOT(  "-" = H4719  ),  0 &lt; H4719  ),  H4719,  0  )  )</f>
        <v>5351</v>
      </c>
      <c r="I4720" s="4" t="n">
        <f aca="false">IF(  AND(  D4720 &lt; E4720,  E4720 &lt; F4720  ),  1,  0  )</f>
        <v>0</v>
      </c>
      <c r="J4720" s="12" t="n">
        <f aca="false">IF(  AND(  1 = I4720,  OR(  0 = $K4720,  1 = $K4720  )  ),  $C4720,  IF(  AND(  NOT(  "-" = J4719  ),  0 &lt; J4719  ),  J4719,  0  )  )</f>
        <v>6129</v>
      </c>
      <c r="K4720" s="13" t="n">
        <f aca="false">IF(  1 = G4719,  1,  IF(  1 = I4719,  2,  IF(  OR(  "-" = K4719,  1 = M4719),  0,  K4719  )  )  )</f>
        <v>1</v>
      </c>
      <c r="L4720" s="12" t="n">
        <f aca="false">IF(  AND(  1 = K4720,  1 = M4720  ),  (C4720 - H4720) * 100,  IF(  AND( 2 = K4720,  1 = M4720  ),  (J4720 - C4720) * 100,  0  )  )</f>
        <v>0</v>
      </c>
      <c r="M4720" s="6" t="n">
        <f aca="false">IF(  OR(  AND(  1 = K4720,  1 = I4720  ),  AND(  2 =K4720,  1 = G4720  )  ),  1,  0  )</f>
        <v>0</v>
      </c>
      <c r="N4720" s="0" t="n">
        <f aca="false">IF(  AND(  1 = M4720,  0 &lt; L4720  ),  1,  0  )</f>
        <v>0</v>
      </c>
    </row>
    <row r="4721" customFormat="false" ht="12.8" hidden="false" customHeight="false" outlineLevel="0" collapsed="false">
      <c r="A4721" s="5" t="n">
        <v>44672</v>
      </c>
      <c r="B4721" s="6" t="n">
        <f aca="false">YEAR(A4721)</f>
        <v>2022</v>
      </c>
      <c r="C4721" s="7" t="n">
        <v>6413</v>
      </c>
      <c r="D4721" s="8" t="n">
        <f aca="false">AVERAGE($C4717:$C4721)</f>
        <v>6432</v>
      </c>
      <c r="E4721" s="8" t="n">
        <f aca="false">AVERAGE($C4697:$C4721)</f>
        <v>6383.2</v>
      </c>
      <c r="F4721" s="8" t="n">
        <f aca="false">AVERAGE($C4647:$C4721)</f>
        <v>5890.4</v>
      </c>
      <c r="G4721" s="4" t="n">
        <f aca="false">IF(  AND(  F4721 &lt; E4721,  E4721 &lt; D4721  ),  1,  0  )</f>
        <v>1</v>
      </c>
      <c r="H4721" s="12" t="n">
        <f aca="false">IF(  AND(  1 = G4721,  OR(  0 = $K4721,  2 = $K4721  )  ),  $C4721,  IF(  AND(  NOT(  "-" = H4720  ),  0 &lt; H4720  ),  H4720,  0  )  )</f>
        <v>5351</v>
      </c>
      <c r="I4721" s="4" t="n">
        <f aca="false">IF(  AND(  D4721 &lt; E4721,  E4721 &lt; F4721  ),  1,  0  )</f>
        <v>0</v>
      </c>
      <c r="J4721" s="12" t="n">
        <f aca="false">IF(  AND(  1 = I4721,  OR(  0 = $K4721,  1 = $K4721  )  ),  $C4721,  IF(  AND(  NOT(  "-" = J4720  ),  0 &lt; J4720  ),  J4720,  0  )  )</f>
        <v>6129</v>
      </c>
      <c r="K4721" s="13" t="n">
        <f aca="false">IF(  1 = G4720,  1,  IF(  1 = I4720,  2,  IF(  OR(  "-" = K4720,  1 = M4720),  0,  K4720  )  )  )</f>
        <v>1</v>
      </c>
      <c r="L4721" s="12" t="n">
        <f aca="false">IF(  AND(  1 = K4721,  1 = M4721  ),  (C4721 - H4721) * 100,  IF(  AND( 2 = K4721,  1 = M4721  ),  (J4721 - C4721) * 100,  0  )  )</f>
        <v>0</v>
      </c>
      <c r="M4721" s="6" t="n">
        <f aca="false">IF(  OR(  AND(  1 = K4721,  1 = I4721  ),  AND(  2 =K4721,  1 = G4721  )  ),  1,  0  )</f>
        <v>0</v>
      </c>
      <c r="N4721" s="0" t="n">
        <f aca="false">IF(  AND(  1 = M4721,  0 &lt; L4721  ),  1,  0  )</f>
        <v>0</v>
      </c>
    </row>
    <row r="4722" customFormat="false" ht="12.8" hidden="false" customHeight="false" outlineLevel="0" collapsed="false">
      <c r="A4722" s="5" t="n">
        <v>44673</v>
      </c>
      <c r="B4722" s="6" t="n">
        <f aca="false">YEAR(A4722)</f>
        <v>2022</v>
      </c>
      <c r="C4722" s="7" t="n">
        <v>6352</v>
      </c>
      <c r="D4722" s="8" t="n">
        <f aca="false">AVERAGE($C4718:$C4722)</f>
        <v>6404.4</v>
      </c>
      <c r="E4722" s="8" t="n">
        <f aca="false">AVERAGE($C4698:$C4722)</f>
        <v>6393.48</v>
      </c>
      <c r="F4722" s="8" t="n">
        <f aca="false">AVERAGE($C4648:$C4722)</f>
        <v>5903.56</v>
      </c>
      <c r="G4722" s="4" t="n">
        <f aca="false">IF(  AND(  F4722 &lt; E4722,  E4722 &lt; D4722  ),  1,  0  )</f>
        <v>1</v>
      </c>
      <c r="H4722" s="12" t="n">
        <f aca="false">IF(  AND(  1 = G4722,  OR(  0 = $K4722,  2 = $K4722  )  ),  $C4722,  IF(  AND(  NOT(  "-" = H4721  ),  0 &lt; H4721  ),  H4721,  0  )  )</f>
        <v>5351</v>
      </c>
      <c r="I4722" s="4" t="n">
        <f aca="false">IF(  AND(  D4722 &lt; E4722,  E4722 &lt; F4722  ),  1,  0  )</f>
        <v>0</v>
      </c>
      <c r="J4722" s="12" t="n">
        <f aca="false">IF(  AND(  1 = I4722,  OR(  0 = $K4722,  1 = $K4722  )  ),  $C4722,  IF(  AND(  NOT(  "-" = J4721  ),  0 &lt; J4721  ),  J4721,  0  )  )</f>
        <v>6129</v>
      </c>
      <c r="K4722" s="13" t="n">
        <f aca="false">IF(  1 = G4721,  1,  IF(  1 = I4721,  2,  IF(  OR(  "-" = K4721,  1 = M4721),  0,  K4721  )  )  )</f>
        <v>1</v>
      </c>
      <c r="L4722" s="12" t="n">
        <f aca="false">IF(  AND(  1 = K4722,  1 = M4722  ),  (C4722 - H4722) * 100,  IF(  AND( 2 = K4722,  1 = M4722  ),  (J4722 - C4722) * 100,  0  )  )</f>
        <v>0</v>
      </c>
      <c r="M4722" s="6" t="n">
        <f aca="false">IF(  OR(  AND(  1 = K4722,  1 = I4722  ),  AND(  2 =K4722,  1 = G4722  )  ),  1,  0  )</f>
        <v>0</v>
      </c>
      <c r="N4722" s="0" t="n">
        <f aca="false">IF(  AND(  1 = M4722,  0 &lt; L4722  ),  1,  0  )</f>
        <v>0</v>
      </c>
    </row>
    <row r="4723" customFormat="false" ht="12.8" hidden="false" customHeight="false" outlineLevel="0" collapsed="false">
      <c r="A4723" s="5" t="n">
        <v>44676</v>
      </c>
      <c r="B4723" s="6" t="n">
        <f aca="false">YEAR(A4723)</f>
        <v>2022</v>
      </c>
      <c r="C4723" s="7" t="n">
        <v>6295</v>
      </c>
      <c r="D4723" s="8" t="n">
        <f aca="false">AVERAGE($C4719:$C4723)</f>
        <v>6386.6</v>
      </c>
      <c r="E4723" s="8" t="n">
        <f aca="false">AVERAGE($C4699:$C4723)</f>
        <v>6401.52</v>
      </c>
      <c r="F4723" s="8" t="n">
        <f aca="false">AVERAGE($C4649:$C4723)</f>
        <v>5914.98666666667</v>
      </c>
      <c r="G4723" s="4" t="n">
        <f aca="false">IF(  AND(  F4723 &lt; E4723,  E4723 &lt; D4723  ),  1,  0  )</f>
        <v>0</v>
      </c>
      <c r="H4723" s="12" t="n">
        <f aca="false">IF(  AND(  1 = G4723,  OR(  0 = $K4723,  2 = $K4723  )  ),  $C4723,  IF(  AND(  NOT(  "-" = H4722  ),  0 &lt; H4722  ),  H4722,  0  )  )</f>
        <v>5351</v>
      </c>
      <c r="I4723" s="4" t="n">
        <f aca="false">IF(  AND(  D4723 &lt; E4723,  E4723 &lt; F4723  ),  1,  0  )</f>
        <v>0</v>
      </c>
      <c r="J4723" s="12" t="n">
        <f aca="false">IF(  AND(  1 = I4723,  OR(  0 = $K4723,  1 = $K4723  )  ),  $C4723,  IF(  AND(  NOT(  "-" = J4722  ),  0 &lt; J4722  ),  J4722,  0  )  )</f>
        <v>6129</v>
      </c>
      <c r="K4723" s="13" t="n">
        <f aca="false">IF(  1 = G4722,  1,  IF(  1 = I4722,  2,  IF(  OR(  "-" = K4722,  1 = M4722),  0,  K4722  )  )  )</f>
        <v>1</v>
      </c>
      <c r="L4723" s="12" t="n">
        <f aca="false">IF(  AND(  1 = K4723,  1 = M4723  ),  (C4723 - H4723) * 100,  IF(  AND( 2 = K4723,  1 = M4723  ),  (J4723 - C4723) * 100,  0  )  )</f>
        <v>0</v>
      </c>
      <c r="M4723" s="6" t="n">
        <f aca="false">IF(  OR(  AND(  1 = K4723,  1 = I4723  ),  AND(  2 =K4723,  1 = G4723  )  ),  1,  0  )</f>
        <v>0</v>
      </c>
      <c r="N4723" s="0" t="n">
        <f aca="false">IF(  AND(  1 = M4723,  0 &lt; L4723  ),  1,  0  )</f>
        <v>0</v>
      </c>
    </row>
    <row r="4724" customFormat="false" ht="12.8" hidden="false" customHeight="false" outlineLevel="0" collapsed="false">
      <c r="A4724" s="5" t="n">
        <v>44677</v>
      </c>
      <c r="B4724" s="6" t="n">
        <f aca="false">YEAR(A4724)</f>
        <v>2022</v>
      </c>
      <c r="C4724" s="7" t="n">
        <v>6140</v>
      </c>
      <c r="D4724" s="8" t="n">
        <f aca="false">AVERAGE($C4720:$C4724)</f>
        <v>6325.2</v>
      </c>
      <c r="E4724" s="8" t="n">
        <f aca="false">AVERAGE($C4700:$C4724)</f>
        <v>6399.64</v>
      </c>
      <c r="F4724" s="8" t="n">
        <f aca="false">AVERAGE($C4650:$C4724)</f>
        <v>5925.73333333333</v>
      </c>
      <c r="G4724" s="4" t="n">
        <f aca="false">IF(  AND(  F4724 &lt; E4724,  E4724 &lt; D4724  ),  1,  0  )</f>
        <v>0</v>
      </c>
      <c r="H4724" s="12" t="n">
        <f aca="false">IF(  AND(  1 = G4724,  OR(  0 = $K4724,  2 = $K4724  )  ),  $C4724,  IF(  AND(  NOT(  "-" = H4723  ),  0 &lt; H4723  ),  H4723,  0  )  )</f>
        <v>5351</v>
      </c>
      <c r="I4724" s="4" t="n">
        <f aca="false">IF(  AND(  D4724 &lt; E4724,  E4724 &lt; F4724  ),  1,  0  )</f>
        <v>0</v>
      </c>
      <c r="J4724" s="12" t="n">
        <f aca="false">IF(  AND(  1 = I4724,  OR(  0 = $K4724,  1 = $K4724  )  ),  $C4724,  IF(  AND(  NOT(  "-" = J4723  ),  0 &lt; J4723  ),  J4723,  0  )  )</f>
        <v>6129</v>
      </c>
      <c r="K4724" s="13" t="n">
        <f aca="false">IF(  1 = G4723,  1,  IF(  1 = I4723,  2,  IF(  OR(  "-" = K4723,  1 = M4723),  0,  K4723  )  )  )</f>
        <v>1</v>
      </c>
      <c r="L4724" s="12" t="n">
        <f aca="false">IF(  AND(  1 = K4724,  1 = M4724  ),  (C4724 - H4724) * 100,  IF(  AND( 2 = K4724,  1 = M4724  ),  (J4724 - C4724) * 100,  0  )  )</f>
        <v>0</v>
      </c>
      <c r="M4724" s="6" t="n">
        <f aca="false">IF(  OR(  AND(  1 = K4724,  1 = I4724  ),  AND(  2 =K4724,  1 = G4724  )  ),  1,  0  )</f>
        <v>0</v>
      </c>
      <c r="N4724" s="0" t="n">
        <f aca="false">IF(  AND(  1 = M4724,  0 &lt; L4724  ),  1,  0  )</f>
        <v>0</v>
      </c>
    </row>
    <row r="4725" customFormat="false" ht="12.8" hidden="false" customHeight="false" outlineLevel="0" collapsed="false">
      <c r="A4725" s="5" t="n">
        <v>44678</v>
      </c>
      <c r="B4725" s="6" t="n">
        <f aca="false">YEAR(A4725)</f>
        <v>2022</v>
      </c>
      <c r="C4725" s="7" t="n">
        <v>6131</v>
      </c>
      <c r="D4725" s="8" t="n">
        <f aca="false">AVERAGE($C4721:$C4725)</f>
        <v>6266.2</v>
      </c>
      <c r="E4725" s="8" t="n">
        <f aca="false">AVERAGE($C4701:$C4725)</f>
        <v>6389.32</v>
      </c>
      <c r="F4725" s="8" t="n">
        <f aca="false">AVERAGE($C4651:$C4725)</f>
        <v>5936.73333333333</v>
      </c>
      <c r="G4725" s="4" t="n">
        <f aca="false">IF(  AND(  F4725 &lt; E4725,  E4725 &lt; D4725  ),  1,  0  )</f>
        <v>0</v>
      </c>
      <c r="H4725" s="12" t="n">
        <f aca="false">IF(  AND(  1 = G4725,  OR(  0 = $K4725,  2 = $K4725  )  ),  $C4725,  IF(  AND(  NOT(  "-" = H4724  ),  0 &lt; H4724  ),  H4724,  0  )  )</f>
        <v>5351</v>
      </c>
      <c r="I4725" s="4" t="n">
        <f aca="false">IF(  AND(  D4725 &lt; E4725,  E4725 &lt; F4725  ),  1,  0  )</f>
        <v>0</v>
      </c>
      <c r="J4725" s="12" t="n">
        <f aca="false">IF(  AND(  1 = I4725,  OR(  0 = $K4725,  1 = $K4725  )  ),  $C4725,  IF(  AND(  NOT(  "-" = J4724  ),  0 &lt; J4724  ),  J4724,  0  )  )</f>
        <v>6129</v>
      </c>
      <c r="K4725" s="13" t="n">
        <f aca="false">IF(  1 = G4724,  1,  IF(  1 = I4724,  2,  IF(  OR(  "-" = K4724,  1 = M4724),  0,  K4724  )  )  )</f>
        <v>1</v>
      </c>
      <c r="L4725" s="12" t="n">
        <f aca="false">IF(  AND(  1 = K4725,  1 = M4725  ),  (C4725 - H4725) * 100,  IF(  AND( 2 = K4725,  1 = M4725  ),  (J4725 - C4725) * 100,  0  )  )</f>
        <v>0</v>
      </c>
      <c r="M4725" s="6" t="n">
        <f aca="false">IF(  OR(  AND(  1 = K4725,  1 = I4725  ),  AND(  2 =K4725,  1 = G4725  )  ),  1,  0  )</f>
        <v>0</v>
      </c>
      <c r="N4725" s="0" t="n">
        <f aca="false">IF(  AND(  1 = M4725,  0 &lt; L4725  ),  1,  0  )</f>
        <v>0</v>
      </c>
    </row>
    <row r="4726" customFormat="false" ht="12.8" hidden="false" customHeight="false" outlineLevel="0" collapsed="false">
      <c r="A4726" s="5" t="n">
        <v>44679</v>
      </c>
      <c r="B4726" s="6" t="n">
        <f aca="false">YEAR(A4726)</f>
        <v>2022</v>
      </c>
      <c r="C4726" s="7" t="n">
        <v>5991</v>
      </c>
      <c r="D4726" s="8" t="n">
        <f aca="false">AVERAGE($C4722:$C4726)</f>
        <v>6181.8</v>
      </c>
      <c r="E4726" s="8" t="n">
        <f aca="false">AVERAGE($C4702:$C4726)</f>
        <v>6370.16</v>
      </c>
      <c r="F4726" s="8" t="n">
        <f aca="false">AVERAGE($C4652:$C4726)</f>
        <v>5944.88</v>
      </c>
      <c r="G4726" s="4" t="n">
        <f aca="false">IF(  AND(  F4726 &lt; E4726,  E4726 &lt; D4726  ),  1,  0  )</f>
        <v>0</v>
      </c>
      <c r="H4726" s="12" t="n">
        <f aca="false">IF(  AND(  1 = G4726,  OR(  0 = $K4726,  2 = $K4726  )  ),  $C4726,  IF(  AND(  NOT(  "-" = H4725  ),  0 &lt; H4725  ),  H4725,  0  )  )</f>
        <v>5351</v>
      </c>
      <c r="I4726" s="4" t="n">
        <f aca="false">IF(  AND(  D4726 &lt; E4726,  E4726 &lt; F4726  ),  1,  0  )</f>
        <v>0</v>
      </c>
      <c r="J4726" s="12" t="n">
        <f aca="false">IF(  AND(  1 = I4726,  OR(  0 = $K4726,  1 = $K4726  )  ),  $C4726,  IF(  AND(  NOT(  "-" = J4725  ),  0 &lt; J4725  ),  J4725,  0  )  )</f>
        <v>6129</v>
      </c>
      <c r="K4726" s="13" t="n">
        <f aca="false">IF(  1 = G4725,  1,  IF(  1 = I4725,  2,  IF(  OR(  "-" = K4725,  1 = M4725),  0,  K4725  )  )  )</f>
        <v>1</v>
      </c>
      <c r="L4726" s="12" t="n">
        <f aca="false">IF(  AND(  1 = K4726,  1 = M4726  ),  (C4726 - H4726) * 100,  IF(  AND( 2 = K4726,  1 = M4726  ),  (J4726 - C4726) * 100,  0  )  )</f>
        <v>0</v>
      </c>
      <c r="M4726" s="6" t="n">
        <f aca="false">IF(  OR(  AND(  1 = K4726,  1 = I4726  ),  AND(  2 =K4726,  1 = G4726  )  ),  1,  0  )</f>
        <v>0</v>
      </c>
      <c r="N4726" s="0" t="n">
        <f aca="false">IF(  AND(  1 = M4726,  0 &lt; L4726  ),  1,  0  )</f>
        <v>0</v>
      </c>
    </row>
    <row r="4727" customFormat="false" ht="12.8" hidden="false" customHeight="false" outlineLevel="0" collapsed="false">
      <c r="A4727" s="5" t="n">
        <v>44683</v>
      </c>
      <c r="B4727" s="6" t="n">
        <f aca="false">YEAR(A4727)</f>
        <v>2022</v>
      </c>
      <c r="C4727" s="7" t="n">
        <v>5850</v>
      </c>
      <c r="D4727" s="8" t="n">
        <f aca="false">AVERAGE($C4723:$C4727)</f>
        <v>6081.4</v>
      </c>
      <c r="E4727" s="8" t="n">
        <f aca="false">AVERAGE($C4703:$C4727)</f>
        <v>6341.04</v>
      </c>
      <c r="F4727" s="8" t="n">
        <f aca="false">AVERAGE($C4653:$C4727)</f>
        <v>5951.10666666667</v>
      </c>
      <c r="G4727" s="4" t="n">
        <f aca="false">IF(  AND(  F4727 &lt; E4727,  E4727 &lt; D4727  ),  1,  0  )</f>
        <v>0</v>
      </c>
      <c r="H4727" s="12" t="n">
        <f aca="false">IF(  AND(  1 = G4727,  OR(  0 = $K4727,  2 = $K4727  )  ),  $C4727,  IF(  AND(  NOT(  "-" = H4726  ),  0 &lt; H4726  ),  H4726,  0  )  )</f>
        <v>5351</v>
      </c>
      <c r="I4727" s="4" t="n">
        <f aca="false">IF(  AND(  D4727 &lt; E4727,  E4727 &lt; F4727  ),  1,  0  )</f>
        <v>0</v>
      </c>
      <c r="J4727" s="12" t="n">
        <f aca="false">IF(  AND(  1 = I4727,  OR(  0 = $K4727,  1 = $K4727  )  ),  $C4727,  IF(  AND(  NOT(  "-" = J4726  ),  0 &lt; J4726  ),  J4726,  0  )  )</f>
        <v>6129</v>
      </c>
      <c r="K4727" s="13" t="n">
        <f aca="false">IF(  1 = G4726,  1,  IF(  1 = I4726,  2,  IF(  OR(  "-" = K4726,  1 = M4726),  0,  K4726  )  )  )</f>
        <v>1</v>
      </c>
      <c r="L4727" s="12" t="n">
        <f aca="false">IF(  AND(  1 = K4727,  1 = M4727  ),  (C4727 - H4727) * 100,  IF(  AND( 2 = K4727,  1 = M4727  ),  (J4727 - C4727) * 100,  0  )  )</f>
        <v>0</v>
      </c>
      <c r="M4727" s="6" t="n">
        <f aca="false">IF(  OR(  AND(  1 = K4727,  1 = I4727  ),  AND(  2 =K4727,  1 = G4727  )  ),  1,  0  )</f>
        <v>0</v>
      </c>
      <c r="N4727" s="0" t="n">
        <f aca="false">IF(  AND(  1 = M4727,  0 &lt; L4727  ),  1,  0  )</f>
        <v>0</v>
      </c>
    </row>
    <row r="4728" customFormat="false" ht="12.8" hidden="false" customHeight="false" outlineLevel="0" collapsed="false">
      <c r="A4728" s="5" t="n">
        <v>44687</v>
      </c>
      <c r="B4728" s="6" t="n">
        <f aca="false">YEAR(A4728)</f>
        <v>2022</v>
      </c>
      <c r="C4728" s="7" t="n">
        <v>5784</v>
      </c>
      <c r="D4728" s="8" t="n">
        <f aca="false">AVERAGE($C4724:$C4728)</f>
        <v>5979.2</v>
      </c>
      <c r="E4728" s="8" t="n">
        <f aca="false">AVERAGE($C4704:$C4728)</f>
        <v>6308.12</v>
      </c>
      <c r="F4728" s="8" t="n">
        <f aca="false">AVERAGE($C4654:$C4728)</f>
        <v>5956.77333333333</v>
      </c>
      <c r="G4728" s="4" t="n">
        <f aca="false">IF(  AND(  F4728 &lt; E4728,  E4728 &lt; D4728  ),  1,  0  )</f>
        <v>0</v>
      </c>
      <c r="H4728" s="12" t="n">
        <f aca="false">IF(  AND(  1 = G4728,  OR(  0 = $K4728,  2 = $K4728  )  ),  $C4728,  IF(  AND(  NOT(  "-" = H4727  ),  0 &lt; H4727  ),  H4727,  0  )  )</f>
        <v>5351</v>
      </c>
      <c r="I4728" s="4" t="n">
        <f aca="false">IF(  AND(  D4728 &lt; E4728,  E4728 &lt; F4728  ),  1,  0  )</f>
        <v>0</v>
      </c>
      <c r="J4728" s="12" t="n">
        <f aca="false">IF(  AND(  1 = I4728,  OR(  0 = $K4728,  1 = $K4728  )  ),  $C4728,  IF(  AND(  NOT(  "-" = J4727  ),  0 &lt; J4727  ),  J4727,  0  )  )</f>
        <v>6129</v>
      </c>
      <c r="K4728" s="13" t="n">
        <f aca="false">IF(  1 = G4727,  1,  IF(  1 = I4727,  2,  IF(  OR(  "-" = K4727,  1 = M4727),  0,  K4727  )  )  )</f>
        <v>1</v>
      </c>
      <c r="L4728" s="12" t="n">
        <f aca="false">IF(  AND(  1 = K4728,  1 = M4728  ),  (C4728 - H4728) * 100,  IF(  AND( 2 = K4728,  1 = M4728  ),  (J4728 - C4728) * 100,  0  )  )</f>
        <v>0</v>
      </c>
      <c r="M4728" s="6" t="n">
        <f aca="false">IF(  OR(  AND(  1 = K4728,  1 = I4728  ),  AND(  2 =K4728,  1 = G4728  )  ),  1,  0  )</f>
        <v>0</v>
      </c>
      <c r="N4728" s="0" t="n">
        <f aca="false">IF(  AND(  1 = M4728,  0 &lt; L4728  ),  1,  0  )</f>
        <v>0</v>
      </c>
    </row>
    <row r="4729" customFormat="false" ht="12.8" hidden="false" customHeight="false" outlineLevel="0" collapsed="false">
      <c r="A4729" s="5" t="n">
        <v>44690</v>
      </c>
      <c r="B4729" s="6" t="n">
        <f aca="false">YEAR(A4729)</f>
        <v>2022</v>
      </c>
      <c r="C4729" s="7" t="n">
        <v>5622</v>
      </c>
      <c r="D4729" s="8" t="n">
        <f aca="false">AVERAGE($C4725:$C4729)</f>
        <v>5875.6</v>
      </c>
      <c r="E4729" s="8" t="n">
        <f aca="false">AVERAGE($C4705:$C4729)</f>
        <v>6265.04</v>
      </c>
      <c r="F4729" s="8" t="n">
        <f aca="false">AVERAGE($C4655:$C4729)</f>
        <v>5961.42666666667</v>
      </c>
      <c r="G4729" s="4" t="n">
        <f aca="false">IF(  AND(  F4729 &lt; E4729,  E4729 &lt; D4729  ),  1,  0  )</f>
        <v>0</v>
      </c>
      <c r="H4729" s="12" t="n">
        <f aca="false">IF(  AND(  1 = G4729,  OR(  0 = $K4729,  2 = $K4729  )  ),  $C4729,  IF(  AND(  NOT(  "-" = H4728  ),  0 &lt; H4728  ),  H4728,  0  )  )</f>
        <v>5351</v>
      </c>
      <c r="I4729" s="4" t="n">
        <f aca="false">IF(  AND(  D4729 &lt; E4729,  E4729 &lt; F4729  ),  1,  0  )</f>
        <v>0</v>
      </c>
      <c r="J4729" s="12" t="n">
        <f aca="false">IF(  AND(  1 = I4729,  OR(  0 = $K4729,  1 = $K4729  )  ),  $C4729,  IF(  AND(  NOT(  "-" = J4728  ),  0 &lt; J4728  ),  J4728,  0  )  )</f>
        <v>6129</v>
      </c>
      <c r="K4729" s="13" t="n">
        <f aca="false">IF(  1 = G4728,  1,  IF(  1 = I4728,  2,  IF(  OR(  "-" = K4728,  1 = M4728),  0,  K4728  )  )  )</f>
        <v>1</v>
      </c>
      <c r="L4729" s="12" t="n">
        <f aca="false">IF(  AND(  1 = K4729,  1 = M4729  ),  (C4729 - H4729) * 100,  IF(  AND( 2 = K4729,  1 = M4729  ),  (J4729 - C4729) * 100,  0  )  )</f>
        <v>0</v>
      </c>
      <c r="M4729" s="6" t="n">
        <f aca="false">IF(  OR(  AND(  1 = K4729,  1 = I4729  ),  AND(  2 =K4729,  1 = G4729  )  ),  1,  0  )</f>
        <v>0</v>
      </c>
      <c r="N4729" s="0" t="n">
        <f aca="false">IF(  AND(  1 = M4729,  0 &lt; L4729  ),  1,  0  )</f>
        <v>0</v>
      </c>
    </row>
    <row r="4730" customFormat="false" ht="12.8" hidden="false" customHeight="false" outlineLevel="0" collapsed="false">
      <c r="A4730" s="5" t="n">
        <v>44691</v>
      </c>
      <c r="B4730" s="6" t="n">
        <f aca="false">YEAR(A4730)</f>
        <v>2022</v>
      </c>
      <c r="C4730" s="7" t="n">
        <v>5636</v>
      </c>
      <c r="D4730" s="8" t="n">
        <f aca="false">AVERAGE($C4726:$C4730)</f>
        <v>5776.6</v>
      </c>
      <c r="E4730" s="8" t="n">
        <f aca="false">AVERAGE($C4706:$C4730)</f>
        <v>6237.92</v>
      </c>
      <c r="F4730" s="8" t="n">
        <f aca="false">AVERAGE($C4656:$C4730)</f>
        <v>5967.34666666667</v>
      </c>
      <c r="G4730" s="4" t="n">
        <f aca="false">IF(  AND(  F4730 &lt; E4730,  E4730 &lt; D4730  ),  1,  0  )</f>
        <v>0</v>
      </c>
      <c r="H4730" s="12" t="n">
        <f aca="false">IF(  AND(  1 = G4730,  OR(  0 = $K4730,  2 = $K4730  )  ),  $C4730,  IF(  AND(  NOT(  "-" = H4729  ),  0 &lt; H4729  ),  H4729,  0  )  )</f>
        <v>5351</v>
      </c>
      <c r="I4730" s="4" t="n">
        <f aca="false">IF(  AND(  D4730 &lt; E4730,  E4730 &lt; F4730  ),  1,  0  )</f>
        <v>0</v>
      </c>
      <c r="J4730" s="12" t="n">
        <f aca="false">IF(  AND(  1 = I4730,  OR(  0 = $K4730,  1 = $K4730  )  ),  $C4730,  IF(  AND(  NOT(  "-" = J4729  ),  0 &lt; J4729  ),  J4729,  0  )  )</f>
        <v>6129</v>
      </c>
      <c r="K4730" s="13" t="n">
        <f aca="false">IF(  1 = G4729,  1,  IF(  1 = I4729,  2,  IF(  OR(  "-" = K4729,  1 = M4729),  0,  K4729  )  )  )</f>
        <v>1</v>
      </c>
      <c r="L4730" s="12" t="n">
        <f aca="false">IF(  AND(  1 = K4730,  1 = M4730  ),  (C4730 - H4730) * 100,  IF(  AND( 2 = K4730,  1 = M4730  ),  (J4730 - C4730) * 100,  0  )  )</f>
        <v>0</v>
      </c>
      <c r="M4730" s="6" t="n">
        <f aca="false">IF(  OR(  AND(  1 = K4730,  1 = I4730  ),  AND(  2 =K4730,  1 = G4730  )  ),  1,  0  )</f>
        <v>0</v>
      </c>
      <c r="N4730" s="0" t="n">
        <f aca="false">IF(  AND(  1 = M4730,  0 &lt; L4730  ),  1,  0  )</f>
        <v>0</v>
      </c>
    </row>
    <row r="4731" customFormat="false" ht="12.8" hidden="false" customHeight="false" outlineLevel="0" collapsed="false">
      <c r="A4731" s="5" t="n">
        <v>44692</v>
      </c>
      <c r="B4731" s="6" t="n">
        <f aca="false">YEAR(A4731)</f>
        <v>2022</v>
      </c>
      <c r="C4731" s="7" t="n">
        <v>5819</v>
      </c>
      <c r="D4731" s="8" t="n">
        <f aca="false">AVERAGE($C4727:$C4731)</f>
        <v>5742.2</v>
      </c>
      <c r="E4731" s="8" t="n">
        <f aca="false">AVERAGE($C4707:$C4731)</f>
        <v>6224</v>
      </c>
      <c r="F4731" s="8" t="n">
        <f aca="false">AVERAGE($C4657:$C4731)</f>
        <v>5974.56</v>
      </c>
      <c r="G4731" s="4" t="n">
        <f aca="false">IF(  AND(  F4731 &lt; E4731,  E4731 &lt; D4731  ),  1,  0  )</f>
        <v>0</v>
      </c>
      <c r="H4731" s="12" t="n">
        <f aca="false">IF(  AND(  1 = G4731,  OR(  0 = $K4731,  2 = $K4731  )  ),  $C4731,  IF(  AND(  NOT(  "-" = H4730  ),  0 &lt; H4730  ),  H4730,  0  )  )</f>
        <v>5351</v>
      </c>
      <c r="I4731" s="4" t="n">
        <f aca="false">IF(  AND(  D4731 &lt; E4731,  E4731 &lt; F4731  ),  1,  0  )</f>
        <v>0</v>
      </c>
      <c r="J4731" s="12" t="n">
        <f aca="false">IF(  AND(  1 = I4731,  OR(  0 = $K4731,  1 = $K4731  )  ),  $C4731,  IF(  AND(  NOT(  "-" = J4730  ),  0 &lt; J4730  ),  J4730,  0  )  )</f>
        <v>6129</v>
      </c>
      <c r="K4731" s="13" t="n">
        <f aca="false">IF(  1 = G4730,  1,  IF(  1 = I4730,  2,  IF(  OR(  "-" = K4730,  1 = M4730),  0,  K4730  )  )  )</f>
        <v>1</v>
      </c>
      <c r="L4731" s="12" t="n">
        <f aca="false">IF(  AND(  1 = K4731,  1 = M4731  ),  (C4731 - H4731) * 100,  IF(  AND( 2 = K4731,  1 = M4731  ),  (J4731 - C4731) * 100,  0  )  )</f>
        <v>0</v>
      </c>
      <c r="M4731" s="6" t="n">
        <f aca="false">IF(  OR(  AND(  1 = K4731,  1 = I4731  ),  AND(  2 =K4731,  1 = G4731  )  ),  1,  0  )</f>
        <v>0</v>
      </c>
      <c r="N4731" s="0" t="n">
        <f aca="false">IF(  AND(  1 = M4731,  0 &lt; L4731  ),  1,  0  )</f>
        <v>0</v>
      </c>
    </row>
    <row r="4732" customFormat="false" ht="12.8" hidden="false" customHeight="false" outlineLevel="0" collapsed="false">
      <c r="A4732" s="5" t="n">
        <v>44693</v>
      </c>
      <c r="B4732" s="6" t="n">
        <f aca="false">YEAR(A4732)</f>
        <v>2022</v>
      </c>
      <c r="C4732" s="7" t="n">
        <v>5725</v>
      </c>
      <c r="D4732" s="8" t="n">
        <f aca="false">AVERAGE($C4728:$C4732)</f>
        <v>5717.2</v>
      </c>
      <c r="E4732" s="8" t="n">
        <f aca="false">AVERAGE($C4708:$C4732)</f>
        <v>6198.36</v>
      </c>
      <c r="F4732" s="8" t="n">
        <f aca="false">AVERAGE($C4658:$C4732)</f>
        <v>5979.68</v>
      </c>
      <c r="G4732" s="4" t="n">
        <f aca="false">IF(  AND(  F4732 &lt; E4732,  E4732 &lt; D4732  ),  1,  0  )</f>
        <v>0</v>
      </c>
      <c r="H4732" s="12" t="n">
        <f aca="false">IF(  AND(  1 = G4732,  OR(  0 = $K4732,  2 = $K4732  )  ),  $C4732,  IF(  AND(  NOT(  "-" = H4731  ),  0 &lt; H4731  ),  H4731,  0  )  )</f>
        <v>5351</v>
      </c>
      <c r="I4732" s="4" t="n">
        <f aca="false">IF(  AND(  D4732 &lt; E4732,  E4732 &lt; F4732  ),  1,  0  )</f>
        <v>0</v>
      </c>
      <c r="J4732" s="12" t="n">
        <f aca="false">IF(  AND(  1 = I4732,  OR(  0 = $K4732,  1 = $K4732  )  ),  $C4732,  IF(  AND(  NOT(  "-" = J4731  ),  0 &lt; J4731  ),  J4731,  0  )  )</f>
        <v>6129</v>
      </c>
      <c r="K4732" s="13" t="n">
        <f aca="false">IF(  1 = G4731,  1,  IF(  1 = I4731,  2,  IF(  OR(  "-" = K4731,  1 = M4731),  0,  K4731  )  )  )</f>
        <v>1</v>
      </c>
      <c r="L4732" s="12" t="n">
        <f aca="false">IF(  AND(  1 = K4732,  1 = M4732  ),  (C4732 - H4732) * 100,  IF(  AND( 2 = K4732,  1 = M4732  ),  (J4732 - C4732) * 100,  0  )  )</f>
        <v>0</v>
      </c>
      <c r="M4732" s="6" t="n">
        <f aca="false">IF(  OR(  AND(  1 = K4732,  1 = I4732  ),  AND(  2 =K4732,  1 = G4732  )  ),  1,  0  )</f>
        <v>0</v>
      </c>
      <c r="N4732" s="0" t="n">
        <f aca="false">IF(  AND(  1 = M4732,  0 &lt; L4732  ),  1,  0  )</f>
        <v>0</v>
      </c>
    </row>
    <row r="4733" customFormat="false" ht="12.8" hidden="false" customHeight="false" outlineLevel="0" collapsed="false">
      <c r="A4733" s="5" t="n">
        <v>44694</v>
      </c>
      <c r="B4733" s="6" t="n">
        <f aca="false">YEAR(A4733)</f>
        <v>2022</v>
      </c>
      <c r="C4733" s="7" t="n">
        <v>5725</v>
      </c>
      <c r="D4733" s="8" t="n">
        <f aca="false">AVERAGE($C4729:$C4733)</f>
        <v>5705.4</v>
      </c>
      <c r="E4733" s="8" t="n">
        <f aca="false">AVERAGE($C4709:$C4733)</f>
        <v>6172.4</v>
      </c>
      <c r="F4733" s="8" t="n">
        <f aca="false">AVERAGE($C4659:$C4733)</f>
        <v>5984.96</v>
      </c>
      <c r="G4733" s="4" t="n">
        <f aca="false">IF(  AND(  F4733 &lt; E4733,  E4733 &lt; D4733  ),  1,  0  )</f>
        <v>0</v>
      </c>
      <c r="H4733" s="12" t="n">
        <f aca="false">IF(  AND(  1 = G4733,  OR(  0 = $K4733,  2 = $K4733  )  ),  $C4733,  IF(  AND(  NOT(  "-" = H4732  ),  0 &lt; H4732  ),  H4732,  0  )  )</f>
        <v>5351</v>
      </c>
      <c r="I4733" s="4" t="n">
        <f aca="false">IF(  AND(  D4733 &lt; E4733,  E4733 &lt; F4733  ),  1,  0  )</f>
        <v>0</v>
      </c>
      <c r="J4733" s="12" t="n">
        <f aca="false">IF(  AND(  1 = I4733,  OR(  0 = $K4733,  1 = $K4733  )  ),  $C4733,  IF(  AND(  NOT(  "-" = J4732  ),  0 &lt; J4732  ),  J4732,  0  )  )</f>
        <v>6129</v>
      </c>
      <c r="K4733" s="13" t="n">
        <f aca="false">IF(  1 = G4732,  1,  IF(  1 = I4732,  2,  IF(  OR(  "-" = K4732,  1 = M4732),  0,  K4732  )  )  )</f>
        <v>1</v>
      </c>
      <c r="L4733" s="12" t="n">
        <f aca="false">IF(  AND(  1 = K4733,  1 = M4733  ),  (C4733 - H4733) * 100,  IF(  AND( 2 = K4733,  1 = M4733  ),  (J4733 - C4733) * 100,  0  )  )</f>
        <v>0</v>
      </c>
      <c r="M4733" s="6" t="n">
        <f aca="false">IF(  OR(  AND(  1 = K4733,  1 = I4733  ),  AND(  2 =K4733,  1 = G4733  )  ),  1,  0  )</f>
        <v>0</v>
      </c>
      <c r="N4733" s="0" t="n">
        <f aca="false">IF(  AND(  1 = M4733,  0 &lt; L4733  ),  1,  0  )</f>
        <v>0</v>
      </c>
    </row>
    <row r="4734" customFormat="false" ht="12.8" hidden="false" customHeight="false" outlineLevel="0" collapsed="false">
      <c r="A4734" s="5" t="n">
        <v>44697</v>
      </c>
      <c r="B4734" s="6" t="n">
        <f aca="false">YEAR(A4734)</f>
        <v>2022</v>
      </c>
      <c r="C4734" s="7" t="n">
        <v>5634</v>
      </c>
      <c r="D4734" s="8" t="n">
        <f aca="false">AVERAGE($C4730:$C4734)</f>
        <v>5707.8</v>
      </c>
      <c r="E4734" s="8" t="n">
        <f aca="false">AVERAGE($C4710:$C4734)</f>
        <v>6144.76</v>
      </c>
      <c r="F4734" s="8" t="n">
        <f aca="false">AVERAGE($C4660:$C4734)</f>
        <v>5987.04</v>
      </c>
      <c r="G4734" s="4" t="n">
        <f aca="false">IF(  AND(  F4734 &lt; E4734,  E4734 &lt; D4734  ),  1,  0  )</f>
        <v>0</v>
      </c>
      <c r="H4734" s="12" t="n">
        <f aca="false">IF(  AND(  1 = G4734,  OR(  0 = $K4734,  2 = $K4734  )  ),  $C4734,  IF(  AND(  NOT(  "-" = H4733  ),  0 &lt; H4733  ),  H4733,  0  )  )</f>
        <v>5351</v>
      </c>
      <c r="I4734" s="4" t="n">
        <f aca="false">IF(  AND(  D4734 &lt; E4734,  E4734 &lt; F4734  ),  1,  0  )</f>
        <v>0</v>
      </c>
      <c r="J4734" s="12" t="n">
        <f aca="false">IF(  AND(  1 = I4734,  OR(  0 = $K4734,  1 = $K4734  )  ),  $C4734,  IF(  AND(  NOT(  "-" = J4733  ),  0 &lt; J4733  ),  J4733,  0  )  )</f>
        <v>6129</v>
      </c>
      <c r="K4734" s="13" t="n">
        <f aca="false">IF(  1 = G4733,  1,  IF(  1 = I4733,  2,  IF(  OR(  "-" = K4733,  1 = M4733),  0,  K4733  )  )  )</f>
        <v>1</v>
      </c>
      <c r="L4734" s="12" t="n">
        <f aca="false">IF(  AND(  1 = K4734,  1 = M4734  ),  (C4734 - H4734) * 100,  IF(  AND( 2 = K4734,  1 = M4734  ),  (J4734 - C4734) * 100,  0  )  )</f>
        <v>0</v>
      </c>
      <c r="M4734" s="6" t="n">
        <f aca="false">IF(  OR(  AND(  1 = K4734,  1 = I4734  ),  AND(  2 =K4734,  1 = G4734  )  ),  1,  0  )</f>
        <v>0</v>
      </c>
      <c r="N4734" s="0" t="n">
        <f aca="false">IF(  AND(  1 = M4734,  0 &lt; L4734  ),  1,  0  )</f>
        <v>0</v>
      </c>
    </row>
    <row r="4735" customFormat="false" ht="12.8" hidden="false" customHeight="false" outlineLevel="0" collapsed="false">
      <c r="A4735" s="5" t="n">
        <v>44698</v>
      </c>
      <c r="B4735" s="6" t="n">
        <f aca="false">YEAR(A4735)</f>
        <v>2022</v>
      </c>
      <c r="C4735" s="7" t="n">
        <v>5726</v>
      </c>
      <c r="D4735" s="8" t="n">
        <f aca="false">AVERAGE($C4731:$C4735)</f>
        <v>5725.8</v>
      </c>
      <c r="E4735" s="8" t="n">
        <f aca="false">AVERAGE($C4711:$C4735)</f>
        <v>6119.96</v>
      </c>
      <c r="F4735" s="8" t="n">
        <f aca="false">AVERAGE($C4661:$C4735)</f>
        <v>5990.44</v>
      </c>
      <c r="G4735" s="4" t="n">
        <f aca="false">IF(  AND(  F4735 &lt; E4735,  E4735 &lt; D4735  ),  1,  0  )</f>
        <v>0</v>
      </c>
      <c r="H4735" s="12" t="n">
        <f aca="false">IF(  AND(  1 = G4735,  OR(  0 = $K4735,  2 = $K4735  )  ),  $C4735,  IF(  AND(  NOT(  "-" = H4734  ),  0 &lt; H4734  ),  H4734,  0  )  )</f>
        <v>5351</v>
      </c>
      <c r="I4735" s="4" t="n">
        <f aca="false">IF(  AND(  D4735 &lt; E4735,  E4735 &lt; F4735  ),  1,  0  )</f>
        <v>0</v>
      </c>
      <c r="J4735" s="12" t="n">
        <f aca="false">IF(  AND(  1 = I4735,  OR(  0 = $K4735,  1 = $K4735  )  ),  $C4735,  IF(  AND(  NOT(  "-" = J4734  ),  0 &lt; J4734  ),  J4734,  0  )  )</f>
        <v>6129</v>
      </c>
      <c r="K4735" s="13" t="n">
        <f aca="false">IF(  1 = G4734,  1,  IF(  1 = I4734,  2,  IF(  OR(  "-" = K4734,  1 = M4734),  0,  K4734  )  )  )</f>
        <v>1</v>
      </c>
      <c r="L4735" s="12" t="n">
        <f aca="false">IF(  AND(  1 = K4735,  1 = M4735  ),  (C4735 - H4735) * 100,  IF(  AND( 2 = K4735,  1 = M4735  ),  (J4735 - C4735) * 100,  0  )  )</f>
        <v>0</v>
      </c>
      <c r="M4735" s="6" t="n">
        <f aca="false">IF(  OR(  AND(  1 = K4735,  1 = I4735  ),  AND(  2 =K4735,  1 = G4735  )  ),  1,  0  )</f>
        <v>0</v>
      </c>
      <c r="N4735" s="0" t="n">
        <f aca="false">IF(  AND(  1 = M4735,  0 &lt; L4735  ),  1,  0  )</f>
        <v>0</v>
      </c>
    </row>
    <row r="4736" customFormat="false" ht="12.8" hidden="false" customHeight="false" outlineLevel="0" collapsed="false">
      <c r="A4736" s="5" t="n">
        <v>44699</v>
      </c>
      <c r="B4736" s="6" t="n">
        <f aca="false">YEAR(A4736)</f>
        <v>2022</v>
      </c>
      <c r="C4736" s="7" t="n">
        <v>5927</v>
      </c>
      <c r="D4736" s="8" t="n">
        <f aca="false">AVERAGE($C4732:$C4736)</f>
        <v>5747.4</v>
      </c>
      <c r="E4736" s="8" t="n">
        <f aca="false">AVERAGE($C4712:$C4736)</f>
        <v>6104.32</v>
      </c>
      <c r="F4736" s="8" t="n">
        <f aca="false">AVERAGE($C4662:$C4736)</f>
        <v>5997.6</v>
      </c>
      <c r="G4736" s="4" t="n">
        <f aca="false">IF(  AND(  F4736 &lt; E4736,  E4736 &lt; D4736  ),  1,  0  )</f>
        <v>0</v>
      </c>
      <c r="H4736" s="12" t="n">
        <f aca="false">IF(  AND(  1 = G4736,  OR(  0 = $K4736,  2 = $K4736  )  ),  $C4736,  IF(  AND(  NOT(  "-" = H4735  ),  0 &lt; H4735  ),  H4735,  0  )  )</f>
        <v>5351</v>
      </c>
      <c r="I4736" s="4" t="n">
        <f aca="false">IF(  AND(  D4736 &lt; E4736,  E4736 &lt; F4736  ),  1,  0  )</f>
        <v>0</v>
      </c>
      <c r="J4736" s="12" t="n">
        <f aca="false">IF(  AND(  1 = I4736,  OR(  0 = $K4736,  1 = $K4736  )  ),  $C4736,  IF(  AND(  NOT(  "-" = J4735  ),  0 &lt; J4735  ),  J4735,  0  )  )</f>
        <v>6129</v>
      </c>
      <c r="K4736" s="13" t="n">
        <f aca="false">IF(  1 = G4735,  1,  IF(  1 = I4735,  2,  IF(  OR(  "-" = K4735,  1 = M4735),  0,  K4735  )  )  )</f>
        <v>1</v>
      </c>
      <c r="L4736" s="12" t="n">
        <f aca="false">IF(  AND(  1 = K4736,  1 = M4736  ),  (C4736 - H4736) * 100,  IF(  AND( 2 = K4736,  1 = M4736  ),  (J4736 - C4736) * 100,  0  )  )</f>
        <v>0</v>
      </c>
      <c r="M4736" s="6" t="n">
        <f aca="false">IF(  OR(  AND(  1 = K4736,  1 = I4736  ),  AND(  2 =K4736,  1 = G4736  )  ),  1,  0  )</f>
        <v>0</v>
      </c>
      <c r="N4736" s="0" t="n">
        <f aca="false">IF(  AND(  1 = M4736,  0 &lt; L4736  ),  1,  0  )</f>
        <v>0</v>
      </c>
    </row>
    <row r="4737" customFormat="false" ht="12.8" hidden="false" customHeight="false" outlineLevel="0" collapsed="false">
      <c r="A4737" s="5" t="n">
        <v>44700</v>
      </c>
      <c r="B4737" s="6" t="n">
        <f aca="false">YEAR(A4737)</f>
        <v>2022</v>
      </c>
      <c r="C4737" s="7" t="n">
        <v>5916</v>
      </c>
      <c r="D4737" s="8" t="n">
        <f aca="false">AVERAGE($C4733:$C4737)</f>
        <v>5785.6</v>
      </c>
      <c r="E4737" s="8" t="n">
        <f aca="false">AVERAGE($C4713:$C4737)</f>
        <v>6085.72</v>
      </c>
      <c r="F4737" s="8" t="n">
        <f aca="false">AVERAGE($C4663:$C4737)</f>
        <v>6004.54666666667</v>
      </c>
      <c r="G4737" s="4" t="n">
        <f aca="false">IF(  AND(  F4737 &lt; E4737,  E4737 &lt; D4737  ),  1,  0  )</f>
        <v>0</v>
      </c>
      <c r="H4737" s="12" t="n">
        <f aca="false">IF(  AND(  1 = G4737,  OR(  0 = $K4737,  2 = $K4737  )  ),  $C4737,  IF(  AND(  NOT(  "-" = H4736  ),  0 &lt; H4736  ),  H4736,  0  )  )</f>
        <v>5351</v>
      </c>
      <c r="I4737" s="4" t="n">
        <f aca="false">IF(  AND(  D4737 &lt; E4737,  E4737 &lt; F4737  ),  1,  0  )</f>
        <v>0</v>
      </c>
      <c r="J4737" s="12" t="n">
        <f aca="false">IF(  AND(  1 = I4737,  OR(  0 = $K4737,  1 = $K4737  )  ),  $C4737,  IF(  AND(  NOT(  "-" = J4736  ),  0 &lt; J4736  ),  J4736,  0  )  )</f>
        <v>6129</v>
      </c>
      <c r="K4737" s="13" t="n">
        <f aca="false">IF(  1 = G4736,  1,  IF(  1 = I4736,  2,  IF(  OR(  "-" = K4736,  1 = M4736),  0,  K4736  )  )  )</f>
        <v>1</v>
      </c>
      <c r="L4737" s="12" t="n">
        <f aca="false">IF(  AND(  1 = K4737,  1 = M4737  ),  (C4737 - H4737) * 100,  IF(  AND( 2 = K4737,  1 = M4737  ),  (J4737 - C4737) * 100,  0  )  )</f>
        <v>0</v>
      </c>
      <c r="M4737" s="6" t="n">
        <f aca="false">IF(  OR(  AND(  1 = K4737,  1 = I4737  ),  AND(  2 =K4737,  1 = G4737  )  ),  1,  0  )</f>
        <v>0</v>
      </c>
      <c r="N4737" s="0" t="n">
        <f aca="false">IF(  AND(  1 = M4737,  0 &lt; L4737  ),  1,  0  )</f>
        <v>0</v>
      </c>
    </row>
    <row r="4738" customFormat="false" ht="12.8" hidden="false" customHeight="false" outlineLevel="0" collapsed="false">
      <c r="A4738" s="5" t="n">
        <v>44701</v>
      </c>
      <c r="B4738" s="6" t="n">
        <f aca="false">YEAR(A4738)</f>
        <v>2022</v>
      </c>
      <c r="C4738" s="7" t="n">
        <v>5929</v>
      </c>
      <c r="D4738" s="8" t="n">
        <f aca="false">AVERAGE($C4734:$C4738)</f>
        <v>5826.4</v>
      </c>
      <c r="E4738" s="8" t="n">
        <f aca="false">AVERAGE($C4714:$C4738)</f>
        <v>6068</v>
      </c>
      <c r="F4738" s="8" t="n">
        <f aca="false">AVERAGE($C4664:$C4738)</f>
        <v>6008.53333333333</v>
      </c>
      <c r="G4738" s="4" t="n">
        <f aca="false">IF(  AND(  F4738 &lt; E4738,  E4738 &lt; D4738  ),  1,  0  )</f>
        <v>0</v>
      </c>
      <c r="H4738" s="12" t="n">
        <f aca="false">IF(  AND(  1 = G4738,  OR(  0 = $K4738,  2 = $K4738  )  ),  $C4738,  IF(  AND(  NOT(  "-" = H4737  ),  0 &lt; H4737  ),  H4737,  0  )  )</f>
        <v>5351</v>
      </c>
      <c r="I4738" s="4" t="n">
        <f aca="false">IF(  AND(  D4738 &lt; E4738,  E4738 &lt; F4738  ),  1,  0  )</f>
        <v>0</v>
      </c>
      <c r="J4738" s="12" t="n">
        <f aca="false">IF(  AND(  1 = I4738,  OR(  0 = $K4738,  1 = $K4738  )  ),  $C4738,  IF(  AND(  NOT(  "-" = J4737  ),  0 &lt; J4737  ),  J4737,  0  )  )</f>
        <v>6129</v>
      </c>
      <c r="K4738" s="13" t="n">
        <f aca="false">IF(  1 = G4737,  1,  IF(  1 = I4737,  2,  IF(  OR(  "-" = K4737,  1 = M4737),  0,  K4737  )  )  )</f>
        <v>1</v>
      </c>
      <c r="L4738" s="12" t="n">
        <f aca="false">IF(  AND(  1 = K4738,  1 = M4738  ),  (C4738 - H4738) * 100,  IF(  AND( 2 = K4738,  1 = M4738  ),  (J4738 - C4738) * 100,  0  )  )</f>
        <v>0</v>
      </c>
      <c r="M4738" s="6" t="n">
        <f aca="false">IF(  OR(  AND(  1 = K4738,  1 = I4738  ),  AND(  2 =K4738,  1 = G4738  )  ),  1,  0  )</f>
        <v>0</v>
      </c>
      <c r="N4738" s="0" t="n">
        <f aca="false">IF(  AND(  1 = M4738,  0 &lt; L4738  ),  1,  0  )</f>
        <v>0</v>
      </c>
    </row>
    <row r="4739" customFormat="false" ht="12.8" hidden="false" customHeight="false" outlineLevel="0" collapsed="false">
      <c r="A4739" s="5" t="n">
        <v>44704</v>
      </c>
      <c r="B4739" s="6" t="n">
        <f aca="false">YEAR(A4739)</f>
        <v>2022</v>
      </c>
      <c r="C4739" s="7" t="n">
        <v>5981</v>
      </c>
      <c r="D4739" s="8" t="n">
        <f aca="false">AVERAGE($C4735:$C4739)</f>
        <v>5895.8</v>
      </c>
      <c r="E4739" s="8" t="n">
        <f aca="false">AVERAGE($C4715:$C4739)</f>
        <v>6051.72</v>
      </c>
      <c r="F4739" s="8" t="n">
        <f aca="false">AVERAGE($C4665:$C4739)</f>
        <v>6013.50666666667</v>
      </c>
      <c r="G4739" s="4" t="n">
        <f aca="false">IF(  AND(  F4739 &lt; E4739,  E4739 &lt; D4739  ),  1,  0  )</f>
        <v>0</v>
      </c>
      <c r="H4739" s="12" t="n">
        <f aca="false">IF(  AND(  1 = G4739,  OR(  0 = $K4739,  2 = $K4739  )  ),  $C4739,  IF(  AND(  NOT(  "-" = H4738  ),  0 &lt; H4738  ),  H4738,  0  )  )</f>
        <v>5351</v>
      </c>
      <c r="I4739" s="4" t="n">
        <f aca="false">IF(  AND(  D4739 &lt; E4739,  E4739 &lt; F4739  ),  1,  0  )</f>
        <v>0</v>
      </c>
      <c r="J4739" s="12" t="n">
        <f aca="false">IF(  AND(  1 = I4739,  OR(  0 = $K4739,  1 = $K4739  )  ),  $C4739,  IF(  AND(  NOT(  "-" = J4738  ),  0 &lt; J4738  ),  J4738,  0  )  )</f>
        <v>6129</v>
      </c>
      <c r="K4739" s="13" t="n">
        <f aca="false">IF(  1 = G4738,  1,  IF(  1 = I4738,  2,  IF(  OR(  "-" = K4738,  1 = M4738),  0,  K4738  )  )  )</f>
        <v>1</v>
      </c>
      <c r="L4739" s="12" t="n">
        <f aca="false">IF(  AND(  1 = K4739,  1 = M4739  ),  (C4739 - H4739) * 100,  IF(  AND( 2 = K4739,  1 = M4739  ),  (J4739 - C4739) * 100,  0  )  )</f>
        <v>0</v>
      </c>
      <c r="M4739" s="6" t="n">
        <f aca="false">IF(  OR(  AND(  1 = K4739,  1 = I4739  ),  AND(  2 =K4739,  1 = G4739  )  ),  1,  0  )</f>
        <v>0</v>
      </c>
      <c r="N4739" s="0" t="n">
        <f aca="false">IF(  AND(  1 = M4739,  0 &lt; L4739  ),  1,  0  )</f>
        <v>0</v>
      </c>
    </row>
    <row r="4740" customFormat="false" ht="12.8" hidden="false" customHeight="false" outlineLevel="0" collapsed="false">
      <c r="A4740" s="5" t="n">
        <v>44705</v>
      </c>
      <c r="B4740" s="6" t="n">
        <f aca="false">YEAR(A4740)</f>
        <v>2022</v>
      </c>
      <c r="C4740" s="7" t="n">
        <v>5974</v>
      </c>
      <c r="D4740" s="8" t="n">
        <f aca="false">AVERAGE($C4736:$C4740)</f>
        <v>5945.4</v>
      </c>
      <c r="E4740" s="8" t="n">
        <f aca="false">AVERAGE($C4716:$C4740)</f>
        <v>6032.52</v>
      </c>
      <c r="F4740" s="8" t="n">
        <f aca="false">AVERAGE($C4666:$C4740)</f>
        <v>6018.36</v>
      </c>
      <c r="G4740" s="4" t="n">
        <f aca="false">IF(  AND(  F4740 &lt; E4740,  E4740 &lt; D4740  ),  1,  0  )</f>
        <v>0</v>
      </c>
      <c r="H4740" s="12" t="n">
        <f aca="false">IF(  AND(  1 = G4740,  OR(  0 = $K4740,  2 = $K4740  )  ),  $C4740,  IF(  AND(  NOT(  "-" = H4739  ),  0 &lt; H4739  ),  H4739,  0  )  )</f>
        <v>5351</v>
      </c>
      <c r="I4740" s="4" t="n">
        <f aca="false">IF(  AND(  D4740 &lt; E4740,  E4740 &lt; F4740  ),  1,  0  )</f>
        <v>0</v>
      </c>
      <c r="J4740" s="12" t="n">
        <f aca="false">IF(  AND(  1 = I4740,  OR(  0 = $K4740,  1 = $K4740  )  ),  $C4740,  IF(  AND(  NOT(  "-" = J4739  ),  0 &lt; J4739  ),  J4739,  0  )  )</f>
        <v>6129</v>
      </c>
      <c r="K4740" s="13" t="n">
        <f aca="false">IF(  1 = G4739,  1,  IF(  1 = I4739,  2,  IF(  OR(  "-" = K4739,  1 = M4739),  0,  K4739  )  )  )</f>
        <v>1</v>
      </c>
      <c r="L4740" s="12" t="n">
        <f aca="false">IF(  AND(  1 = K4740,  1 = M4740  ),  (C4740 - H4740) * 100,  IF(  AND( 2 = K4740,  1 = M4740  ),  (J4740 - C4740) * 100,  0  )  )</f>
        <v>0</v>
      </c>
      <c r="M4740" s="6" t="n">
        <f aca="false">IF(  OR(  AND(  1 = K4740,  1 = I4740  ),  AND(  2 =K4740,  1 = G4740  )  ),  1,  0  )</f>
        <v>0</v>
      </c>
      <c r="N4740" s="0" t="n">
        <f aca="false">IF(  AND(  1 = M4740,  0 &lt; L4740  ),  1,  0  )</f>
        <v>0</v>
      </c>
    </row>
    <row r="4741" customFormat="false" ht="12.8" hidden="false" customHeight="false" outlineLevel="0" collapsed="false">
      <c r="A4741" s="5" t="n">
        <v>44706</v>
      </c>
      <c r="B4741" s="6" t="n">
        <f aca="false">YEAR(A4741)</f>
        <v>2022</v>
      </c>
      <c r="C4741" s="7" t="n">
        <v>5720</v>
      </c>
      <c r="D4741" s="8" t="n">
        <f aca="false">AVERAGE($C4737:$C4741)</f>
        <v>5904</v>
      </c>
      <c r="E4741" s="8" t="n">
        <f aca="false">AVERAGE($C4717:$C4741)</f>
        <v>6001.48</v>
      </c>
      <c r="F4741" s="8" t="n">
        <f aca="false">AVERAGE($C4667:$C4741)</f>
        <v>6019.74666666667</v>
      </c>
      <c r="G4741" s="4" t="n">
        <f aca="false">IF(  AND(  F4741 &lt; E4741,  E4741 &lt; D4741  ),  1,  0  )</f>
        <v>0</v>
      </c>
      <c r="H4741" s="12" t="n">
        <f aca="false">IF(  AND(  1 = G4741,  OR(  0 = $K4741,  2 = $K4741  )  ),  $C4741,  IF(  AND(  NOT(  "-" = H4740  ),  0 &lt; H4740  ),  H4740,  0  )  )</f>
        <v>5351</v>
      </c>
      <c r="I4741" s="4" t="n">
        <f aca="false">IF(  AND(  D4741 &lt; E4741,  E4741 &lt; F4741  ),  1,  0  )</f>
        <v>1</v>
      </c>
      <c r="J4741" s="12" t="n">
        <f aca="false">IF(  AND(  1 = I4741,  OR(  0 = $K4741,  1 = $K4741  )  ),  $C4741,  IF(  AND(  NOT(  "-" = J4740  ),  0 &lt; J4740  ),  J4740,  0  )  )</f>
        <v>5720</v>
      </c>
      <c r="K4741" s="13" t="n">
        <f aca="false">IF(  1 = G4740,  1,  IF(  1 = I4740,  2,  IF(  OR(  "-" = K4740,  1 = M4740),  0,  K4740  )  )  )</f>
        <v>1</v>
      </c>
      <c r="L4741" s="12" t="n">
        <f aca="false">IF(  AND(  1 = K4741,  1 = M4741  ),  (C4741 - H4741) * 100,  IF(  AND( 2 = K4741,  1 = M4741  ),  (J4741 - C4741) * 100,  0  )  )</f>
        <v>36900</v>
      </c>
      <c r="M4741" s="6" t="n">
        <f aca="false">IF(  OR(  AND(  1 = K4741,  1 = I4741  ),  AND(  2 =K4741,  1 = G4741  )  ),  1,  0  )</f>
        <v>1</v>
      </c>
      <c r="N4741" s="0" t="n">
        <f aca="false">IF(  AND(  1 = M4741,  0 &lt; L4741  ),  1,  0  )</f>
        <v>1</v>
      </c>
    </row>
    <row r="4742" customFormat="false" ht="12.8" hidden="false" customHeight="false" outlineLevel="0" collapsed="false">
      <c r="A4742" s="5" t="n">
        <v>44707</v>
      </c>
      <c r="B4742" s="6" t="n">
        <f aca="false">YEAR(A4742)</f>
        <v>2022</v>
      </c>
      <c r="C4742" s="7" t="n">
        <v>5749</v>
      </c>
      <c r="D4742" s="8" t="n">
        <f aca="false">AVERAGE($C4738:$C4742)</f>
        <v>5870.6</v>
      </c>
      <c r="E4742" s="8" t="n">
        <f aca="false">AVERAGE($C4718:$C4742)</f>
        <v>5971.84</v>
      </c>
      <c r="F4742" s="8" t="n">
        <f aca="false">AVERAGE($C4668:$C4742)</f>
        <v>6020.77333333333</v>
      </c>
      <c r="G4742" s="4" t="n">
        <f aca="false">IF(  AND(  F4742 &lt; E4742,  E4742 &lt; D4742  ),  1,  0  )</f>
        <v>0</v>
      </c>
      <c r="H4742" s="12" t="n">
        <f aca="false">IF(  AND(  1 = G4742,  OR(  0 = $K4742,  2 = $K4742  )  ),  $C4742,  IF(  AND(  NOT(  "-" = H4741  ),  0 &lt; H4741  ),  H4741,  0  )  )</f>
        <v>5351</v>
      </c>
      <c r="I4742" s="4" t="n">
        <f aca="false">IF(  AND(  D4742 &lt; E4742,  E4742 &lt; F4742  ),  1,  0  )</f>
        <v>1</v>
      </c>
      <c r="J4742" s="12" t="n">
        <f aca="false">IF(  AND(  1 = I4742,  OR(  0 = $K4742,  1 = $K4742  )  ),  $C4742,  IF(  AND(  NOT(  "-" = J4741  ),  0 &lt; J4741  ),  J4741,  0  )  )</f>
        <v>5720</v>
      </c>
      <c r="K4742" s="13" t="n">
        <f aca="false">IF(  1 = G4741,  1,  IF(  1 = I4741,  2,  IF(  OR(  "-" = K4741,  1 = M4741),  0,  K4741  )  )  )</f>
        <v>2</v>
      </c>
      <c r="L4742" s="12" t="n">
        <f aca="false">IF(  AND(  1 = K4742,  1 = M4742  ),  (C4742 - H4742) * 100,  IF(  AND( 2 = K4742,  1 = M4742  ),  (J4742 - C4742) * 100,  0  )  )</f>
        <v>0</v>
      </c>
      <c r="M4742" s="6" t="n">
        <f aca="false">IF(  OR(  AND(  1 = K4742,  1 = I4742  ),  AND(  2 =K4742,  1 = G4742  )  ),  1,  0  )</f>
        <v>0</v>
      </c>
      <c r="N4742" s="0" t="n">
        <f aca="false">IF(  AND(  1 = M4742,  0 &lt; L4742  ),  1,  0  )</f>
        <v>0</v>
      </c>
    </row>
    <row r="4743" customFormat="false" ht="12.8" hidden="false" customHeight="false" outlineLevel="0" collapsed="false">
      <c r="A4743" s="5" t="n">
        <v>44708</v>
      </c>
      <c r="B4743" s="6" t="n">
        <f aca="false">YEAR(A4743)</f>
        <v>2022</v>
      </c>
      <c r="C4743" s="7" t="n">
        <v>5670</v>
      </c>
      <c r="D4743" s="8" t="n">
        <f aca="false">AVERAGE($C4739:$C4743)</f>
        <v>5818.8</v>
      </c>
      <c r="E4743" s="8" t="n">
        <f aca="false">AVERAGE($C4719:$C4743)</f>
        <v>5943.28</v>
      </c>
      <c r="F4743" s="8" t="n">
        <f aca="false">AVERAGE($C4669:$C4743)</f>
        <v>6019.38666666667</v>
      </c>
      <c r="G4743" s="4" t="n">
        <f aca="false">IF(  AND(  F4743 &lt; E4743,  E4743 &lt; D4743  ),  1,  0  )</f>
        <v>0</v>
      </c>
      <c r="H4743" s="12" t="n">
        <f aca="false">IF(  AND(  1 = G4743,  OR(  0 = $K4743,  2 = $K4743  )  ),  $C4743,  IF(  AND(  NOT(  "-" = H4742  ),  0 &lt; H4742  ),  H4742,  0  )  )</f>
        <v>5351</v>
      </c>
      <c r="I4743" s="4" t="n">
        <f aca="false">IF(  AND(  D4743 &lt; E4743,  E4743 &lt; F4743  ),  1,  0  )</f>
        <v>1</v>
      </c>
      <c r="J4743" s="12" t="n">
        <f aca="false">IF(  AND(  1 = I4743,  OR(  0 = $K4743,  1 = $K4743  )  ),  $C4743,  IF(  AND(  NOT(  "-" = J4742  ),  0 &lt; J4742  ),  J4742,  0  )  )</f>
        <v>5720</v>
      </c>
      <c r="K4743" s="13" t="n">
        <f aca="false">IF(  1 = G4742,  1,  IF(  1 = I4742,  2,  IF(  OR(  "-" = K4742,  1 = M4742),  0,  K4742  )  )  )</f>
        <v>2</v>
      </c>
      <c r="L4743" s="12" t="n">
        <f aca="false">IF(  AND(  1 = K4743,  1 = M4743  ),  (C4743 - H4743) * 100,  IF(  AND( 2 = K4743,  1 = M4743  ),  (J4743 - C4743) * 100,  0  )  )</f>
        <v>0</v>
      </c>
      <c r="M4743" s="6" t="n">
        <f aca="false">IF(  OR(  AND(  1 = K4743,  1 = I4743  ),  AND(  2 =K4743,  1 = G4743  )  ),  1,  0  )</f>
        <v>0</v>
      </c>
      <c r="N4743" s="0" t="n">
        <f aca="false">IF(  AND(  1 = M4743,  0 &lt; L4743  ),  1,  0  )</f>
        <v>0</v>
      </c>
    </row>
    <row r="4744" customFormat="false" ht="12.8" hidden="false" customHeight="false" outlineLevel="0" collapsed="false">
      <c r="A4744" s="5" t="n">
        <v>44711</v>
      </c>
      <c r="B4744" s="6" t="n">
        <f aca="false">YEAR(A4744)</f>
        <v>2022</v>
      </c>
      <c r="C4744" s="7" t="n">
        <v>5833</v>
      </c>
      <c r="D4744" s="8" t="n">
        <f aca="false">AVERAGE($C4740:$C4744)</f>
        <v>5789.2</v>
      </c>
      <c r="E4744" s="8" t="n">
        <f aca="false">AVERAGE($C4720:$C4744)</f>
        <v>5918.72</v>
      </c>
      <c r="F4744" s="8" t="n">
        <f aca="false">AVERAGE($C4670:$C4744)</f>
        <v>6022.29333333333</v>
      </c>
      <c r="G4744" s="4" t="n">
        <f aca="false">IF(  AND(  F4744 &lt; E4744,  E4744 &lt; D4744  ),  1,  0  )</f>
        <v>0</v>
      </c>
      <c r="H4744" s="12" t="n">
        <f aca="false">IF(  AND(  1 = G4744,  OR(  0 = $K4744,  2 = $K4744  )  ),  $C4744,  IF(  AND(  NOT(  "-" = H4743  ),  0 &lt; H4743  ),  H4743,  0  )  )</f>
        <v>5351</v>
      </c>
      <c r="I4744" s="4" t="n">
        <f aca="false">IF(  AND(  D4744 &lt; E4744,  E4744 &lt; F4744  ),  1,  0  )</f>
        <v>1</v>
      </c>
      <c r="J4744" s="12" t="n">
        <f aca="false">IF(  AND(  1 = I4744,  OR(  0 = $K4744,  1 = $K4744  )  ),  $C4744,  IF(  AND(  NOT(  "-" = J4743  ),  0 &lt; J4743  ),  J4743,  0  )  )</f>
        <v>5720</v>
      </c>
      <c r="K4744" s="13" t="n">
        <f aca="false">IF(  1 = G4743,  1,  IF(  1 = I4743,  2,  IF(  OR(  "-" = K4743,  1 = M4743),  0,  K4743  )  )  )</f>
        <v>2</v>
      </c>
      <c r="L4744" s="12" t="n">
        <f aca="false">IF(  AND(  1 = K4744,  1 = M4744  ),  (C4744 - H4744) * 100,  IF(  AND( 2 = K4744,  1 = M4744  ),  (J4744 - C4744) * 100,  0  )  )</f>
        <v>0</v>
      </c>
      <c r="M4744" s="6" t="n">
        <f aca="false">IF(  OR(  AND(  1 = K4744,  1 = I4744  ),  AND(  2 =K4744,  1 = G4744  )  ),  1,  0  )</f>
        <v>0</v>
      </c>
      <c r="N4744" s="0" t="n">
        <f aca="false">IF(  AND(  1 = M4744,  0 &lt; L4744  ),  1,  0  )</f>
        <v>0</v>
      </c>
    </row>
    <row r="4745" customFormat="false" ht="12.8" hidden="false" customHeight="false" outlineLevel="0" collapsed="false">
      <c r="A4745" s="5" t="n">
        <v>44712</v>
      </c>
      <c r="B4745" s="6" t="n">
        <f aca="false">YEAR(A4745)</f>
        <v>2022</v>
      </c>
      <c r="C4745" s="7" t="n">
        <v>5742</v>
      </c>
      <c r="D4745" s="8" t="n">
        <f aca="false">AVERAGE($C4741:$C4745)</f>
        <v>5742.8</v>
      </c>
      <c r="E4745" s="8" t="n">
        <f aca="false">AVERAGE($C4721:$C4745)</f>
        <v>5891.36</v>
      </c>
      <c r="F4745" s="8" t="n">
        <f aca="false">AVERAGE($C4671:$C4745)</f>
        <v>6021.28</v>
      </c>
      <c r="G4745" s="4" t="n">
        <f aca="false">IF(  AND(  F4745 &lt; E4745,  E4745 &lt; D4745  ),  1,  0  )</f>
        <v>0</v>
      </c>
      <c r="H4745" s="12" t="n">
        <f aca="false">IF(  AND(  1 = G4745,  OR(  0 = $K4745,  2 = $K4745  )  ),  $C4745,  IF(  AND(  NOT(  "-" = H4744  ),  0 &lt; H4744  ),  H4744,  0  )  )</f>
        <v>5351</v>
      </c>
      <c r="I4745" s="4" t="n">
        <f aca="false">IF(  AND(  D4745 &lt; E4745,  E4745 &lt; F4745  ),  1,  0  )</f>
        <v>1</v>
      </c>
      <c r="J4745" s="12" t="n">
        <f aca="false">IF(  AND(  1 = I4745,  OR(  0 = $K4745,  1 = $K4745  )  ),  $C4745,  IF(  AND(  NOT(  "-" = J4744  ),  0 &lt; J4744  ),  J4744,  0  )  )</f>
        <v>5720</v>
      </c>
      <c r="K4745" s="13" t="n">
        <f aca="false">IF(  1 = G4744,  1,  IF(  1 = I4744,  2,  IF(  OR(  "-" = K4744,  1 = M4744),  0,  K4744  )  )  )</f>
        <v>2</v>
      </c>
      <c r="L4745" s="12" t="n">
        <f aca="false">IF(  AND(  1 = K4745,  1 = M4745  ),  (C4745 - H4745) * 100,  IF(  AND( 2 = K4745,  1 = M4745  ),  (J4745 - C4745) * 100,  0  )  )</f>
        <v>0</v>
      </c>
      <c r="M4745" s="6" t="n">
        <f aca="false">IF(  OR(  AND(  1 = K4745,  1 = I4745  ),  AND(  2 =K4745,  1 = G4745  )  ),  1,  0  )</f>
        <v>0</v>
      </c>
      <c r="N4745" s="0" t="n">
        <f aca="false">IF(  AND(  1 = M4745,  0 &lt; L4745  ),  1,  0  )</f>
        <v>0</v>
      </c>
    </row>
    <row r="4746" customFormat="false" ht="12.8" hidden="false" customHeight="false" outlineLevel="0" collapsed="false">
      <c r="A4746" s="5" t="n">
        <v>44713</v>
      </c>
      <c r="B4746" s="6" t="n">
        <f aca="false">YEAR(A4746)</f>
        <v>2022</v>
      </c>
      <c r="C4746" s="7" t="n">
        <v>5842</v>
      </c>
      <c r="D4746" s="8" t="n">
        <f aca="false">AVERAGE($C4742:$C4746)</f>
        <v>5767.2</v>
      </c>
      <c r="E4746" s="8" t="n">
        <f aca="false">AVERAGE($C4722:$C4746)</f>
        <v>5868.52</v>
      </c>
      <c r="F4746" s="8" t="n">
        <f aca="false">AVERAGE($C4672:$C4746)</f>
        <v>6021.18666666667</v>
      </c>
      <c r="G4746" s="4" t="n">
        <f aca="false">IF(  AND(  F4746 &lt; E4746,  E4746 &lt; D4746  ),  1,  0  )</f>
        <v>0</v>
      </c>
      <c r="H4746" s="12" t="n">
        <f aca="false">IF(  AND(  1 = G4746,  OR(  0 = $K4746,  2 = $K4746  )  ),  $C4746,  IF(  AND(  NOT(  "-" = H4745  ),  0 &lt; H4745  ),  H4745,  0  )  )</f>
        <v>5351</v>
      </c>
      <c r="I4746" s="4" t="n">
        <f aca="false">IF(  AND(  D4746 &lt; E4746,  E4746 &lt; F4746  ),  1,  0  )</f>
        <v>1</v>
      </c>
      <c r="J4746" s="12" t="n">
        <f aca="false">IF(  AND(  1 = I4746,  OR(  0 = $K4746,  1 = $K4746  )  ),  $C4746,  IF(  AND(  NOT(  "-" = J4745  ),  0 &lt; J4745  ),  J4745,  0  )  )</f>
        <v>5720</v>
      </c>
      <c r="K4746" s="13" t="n">
        <f aca="false">IF(  1 = G4745,  1,  IF(  1 = I4745,  2,  IF(  OR(  "-" = K4745,  1 = M4745),  0,  K4745  )  )  )</f>
        <v>2</v>
      </c>
      <c r="L4746" s="12" t="n">
        <f aca="false">IF(  AND(  1 = K4746,  1 = M4746  ),  (C4746 - H4746) * 100,  IF(  AND( 2 = K4746,  1 = M4746  ),  (J4746 - C4746) * 100,  0  )  )</f>
        <v>0</v>
      </c>
      <c r="M4746" s="6" t="n">
        <f aca="false">IF(  OR(  AND(  1 = K4746,  1 = I4746  ),  AND(  2 =K4746,  1 = G4746  )  ),  1,  0  )</f>
        <v>0</v>
      </c>
      <c r="N4746" s="0" t="n">
        <f aca="false">IF(  AND(  1 = M4746,  0 &lt; L4746  ),  1,  0  )</f>
        <v>0</v>
      </c>
    </row>
    <row r="4747" customFormat="false" ht="12.8" hidden="false" customHeight="false" outlineLevel="0" collapsed="false">
      <c r="A4747" s="5" t="n">
        <v>44714</v>
      </c>
      <c r="B4747" s="6" t="n">
        <f aca="false">YEAR(A4747)</f>
        <v>2022</v>
      </c>
      <c r="C4747" s="7" t="n">
        <v>5747</v>
      </c>
      <c r="D4747" s="8" t="n">
        <f aca="false">AVERAGE($C4743:$C4747)</f>
        <v>5766.8</v>
      </c>
      <c r="E4747" s="8" t="n">
        <f aca="false">AVERAGE($C4723:$C4747)</f>
        <v>5844.32</v>
      </c>
      <c r="F4747" s="8" t="n">
        <f aca="false">AVERAGE($C4673:$C4747)</f>
        <v>6020.90666666667</v>
      </c>
      <c r="G4747" s="4" t="n">
        <f aca="false">IF(  AND(  F4747 &lt; E4747,  E4747 &lt; D4747  ),  1,  0  )</f>
        <v>0</v>
      </c>
      <c r="H4747" s="12" t="n">
        <f aca="false">IF(  AND(  1 = G4747,  OR(  0 = $K4747,  2 = $K4747  )  ),  $C4747,  IF(  AND(  NOT(  "-" = H4746  ),  0 &lt; H4746  ),  H4746,  0  )  )</f>
        <v>5351</v>
      </c>
      <c r="I4747" s="4" t="n">
        <f aca="false">IF(  AND(  D4747 &lt; E4747,  E4747 &lt; F4747  ),  1,  0  )</f>
        <v>1</v>
      </c>
      <c r="J4747" s="12" t="n">
        <f aca="false">IF(  AND(  1 = I4747,  OR(  0 = $K4747,  1 = $K4747  )  ),  $C4747,  IF(  AND(  NOT(  "-" = J4746  ),  0 &lt; J4746  ),  J4746,  0  )  )</f>
        <v>5720</v>
      </c>
      <c r="K4747" s="13" t="n">
        <f aca="false">IF(  1 = G4746,  1,  IF(  1 = I4746,  2,  IF(  OR(  "-" = K4746,  1 = M4746),  0,  K4746  )  )  )</f>
        <v>2</v>
      </c>
      <c r="L4747" s="12" t="n">
        <f aca="false">IF(  AND(  1 = K4747,  1 = M4747  ),  (C4747 - H4747) * 100,  IF(  AND( 2 = K4747,  1 = M4747  ),  (J4747 - C4747) * 100,  0  )  )</f>
        <v>0</v>
      </c>
      <c r="M4747" s="6" t="n">
        <f aca="false">IF(  OR(  AND(  1 = K4747,  1 = I4747  ),  AND(  2 =K4747,  1 = G4747  )  ),  1,  0  )</f>
        <v>0</v>
      </c>
      <c r="N4747" s="0" t="n">
        <f aca="false">IF(  AND(  1 = M4747,  0 &lt; L4747  ),  1,  0  )</f>
        <v>0</v>
      </c>
    </row>
    <row r="4748" customFormat="false" ht="12.8" hidden="false" customHeight="false" outlineLevel="0" collapsed="false">
      <c r="A4748" s="5" t="n">
        <v>44715</v>
      </c>
      <c r="B4748" s="6" t="n">
        <f aca="false">YEAR(A4748)</f>
        <v>2022</v>
      </c>
      <c r="C4748" s="7" t="n">
        <v>5739</v>
      </c>
      <c r="D4748" s="8" t="n">
        <f aca="false">AVERAGE($C4744:$C4748)</f>
        <v>5780.6</v>
      </c>
      <c r="E4748" s="8" t="n">
        <f aca="false">AVERAGE($C4724:$C4748)</f>
        <v>5822.08</v>
      </c>
      <c r="F4748" s="8" t="n">
        <f aca="false">AVERAGE($C4674:$C4748)</f>
        <v>6019.97333333333</v>
      </c>
      <c r="G4748" s="4" t="n">
        <f aca="false">IF(  AND(  F4748 &lt; E4748,  E4748 &lt; D4748  ),  1,  0  )</f>
        <v>0</v>
      </c>
      <c r="H4748" s="12" t="n">
        <f aca="false">IF(  AND(  1 = G4748,  OR(  0 = $K4748,  2 = $K4748  )  ),  $C4748,  IF(  AND(  NOT(  "-" = H4747  ),  0 &lt; H4747  ),  H4747,  0  )  )</f>
        <v>5351</v>
      </c>
      <c r="I4748" s="4" t="n">
        <f aca="false">IF(  AND(  D4748 &lt; E4748,  E4748 &lt; F4748  ),  1,  0  )</f>
        <v>1</v>
      </c>
      <c r="J4748" s="12" t="n">
        <f aca="false">IF(  AND(  1 = I4748,  OR(  0 = $K4748,  1 = $K4748  )  ),  $C4748,  IF(  AND(  NOT(  "-" = J4747  ),  0 &lt; J4747  ),  J4747,  0  )  )</f>
        <v>5720</v>
      </c>
      <c r="K4748" s="13" t="n">
        <f aca="false">IF(  1 = G4747,  1,  IF(  1 = I4747,  2,  IF(  OR(  "-" = K4747,  1 = M4747),  0,  K4747  )  )  )</f>
        <v>2</v>
      </c>
      <c r="L4748" s="12" t="n">
        <f aca="false">IF(  AND(  1 = K4748,  1 = M4748  ),  (C4748 - H4748) * 100,  IF(  AND( 2 = K4748,  1 = M4748  ),  (J4748 - C4748) * 100,  0  )  )</f>
        <v>0</v>
      </c>
      <c r="M4748" s="6" t="n">
        <f aca="false">IF(  OR(  AND(  1 = K4748,  1 = I4748  ),  AND(  2 =K4748,  1 = G4748  )  ),  1,  0  )</f>
        <v>0</v>
      </c>
      <c r="N4748" s="0" t="n">
        <f aca="false">IF(  AND(  1 = M4748,  0 &lt; L4748  ),  1,  0  )</f>
        <v>0</v>
      </c>
    </row>
    <row r="4749" customFormat="false" ht="12.8" hidden="false" customHeight="false" outlineLevel="0" collapsed="false">
      <c r="A4749" s="5" t="n">
        <v>44718</v>
      </c>
      <c r="B4749" s="6" t="n">
        <f aca="false">YEAR(A4749)</f>
        <v>2022</v>
      </c>
      <c r="C4749" s="7" t="n">
        <v>5783</v>
      </c>
      <c r="D4749" s="8" t="n">
        <f aca="false">AVERAGE($C4745:$C4749)</f>
        <v>5770.6</v>
      </c>
      <c r="E4749" s="8" t="n">
        <f aca="false">AVERAGE($C4725:$C4749)</f>
        <v>5807.8</v>
      </c>
      <c r="F4749" s="8" t="n">
        <f aca="false">AVERAGE($C4675:$C4749)</f>
        <v>6019.66666666667</v>
      </c>
      <c r="G4749" s="4" t="n">
        <f aca="false">IF(  AND(  F4749 &lt; E4749,  E4749 &lt; D4749  ),  1,  0  )</f>
        <v>0</v>
      </c>
      <c r="H4749" s="12" t="n">
        <f aca="false">IF(  AND(  1 = G4749,  OR(  0 = $K4749,  2 = $K4749  )  ),  $C4749,  IF(  AND(  NOT(  "-" = H4748  ),  0 &lt; H4748  ),  H4748,  0  )  )</f>
        <v>5351</v>
      </c>
      <c r="I4749" s="4" t="n">
        <f aca="false">IF(  AND(  D4749 &lt; E4749,  E4749 &lt; F4749  ),  1,  0  )</f>
        <v>1</v>
      </c>
      <c r="J4749" s="12" t="n">
        <f aca="false">IF(  AND(  1 = I4749,  OR(  0 = $K4749,  1 = $K4749  )  ),  $C4749,  IF(  AND(  NOT(  "-" = J4748  ),  0 &lt; J4748  ),  J4748,  0  )  )</f>
        <v>5720</v>
      </c>
      <c r="K4749" s="13" t="n">
        <f aca="false">IF(  1 = G4748,  1,  IF(  1 = I4748,  2,  IF(  OR(  "-" = K4748,  1 = M4748),  0,  K4748  )  )  )</f>
        <v>2</v>
      </c>
      <c r="L4749" s="12" t="n">
        <f aca="false">IF(  AND(  1 = K4749,  1 = M4749  ),  (C4749 - H4749) * 100,  IF(  AND( 2 = K4749,  1 = M4749  ),  (J4749 - C4749) * 100,  0  )  )</f>
        <v>0</v>
      </c>
      <c r="M4749" s="6" t="n">
        <f aca="false">IF(  OR(  AND(  1 = K4749,  1 = I4749  ),  AND(  2 =K4749,  1 = G4749  )  ),  1,  0  )</f>
        <v>0</v>
      </c>
      <c r="N4749" s="0" t="n">
        <f aca="false">IF(  AND(  1 = M4749,  0 &lt; L4749  ),  1,  0  )</f>
        <v>0</v>
      </c>
    </row>
    <row r="4750" customFormat="false" ht="12.8" hidden="false" customHeight="false" outlineLevel="0" collapsed="false">
      <c r="A4750" s="5" t="n">
        <v>44719</v>
      </c>
      <c r="B4750" s="6" t="n">
        <f aca="false">YEAR(A4750)</f>
        <v>2022</v>
      </c>
      <c r="C4750" s="7" t="n">
        <v>5844</v>
      </c>
      <c r="D4750" s="8" t="n">
        <f aca="false">AVERAGE($C4746:$C4750)</f>
        <v>5791</v>
      </c>
      <c r="E4750" s="8" t="n">
        <f aca="false">AVERAGE($C4726:$C4750)</f>
        <v>5796.32</v>
      </c>
      <c r="F4750" s="8" t="n">
        <f aca="false">AVERAGE($C4676:$C4750)</f>
        <v>6020.58666666667</v>
      </c>
      <c r="G4750" s="4" t="n">
        <f aca="false">IF(  AND(  F4750 &lt; E4750,  E4750 &lt; D4750  ),  1,  0  )</f>
        <v>0</v>
      </c>
      <c r="H4750" s="12" t="n">
        <f aca="false">IF(  AND(  1 = G4750,  OR(  0 = $K4750,  2 = $K4750  )  ),  $C4750,  IF(  AND(  NOT(  "-" = H4749  ),  0 &lt; H4749  ),  H4749,  0  )  )</f>
        <v>5351</v>
      </c>
      <c r="I4750" s="4" t="n">
        <f aca="false">IF(  AND(  D4750 &lt; E4750,  E4750 &lt; F4750  ),  1,  0  )</f>
        <v>1</v>
      </c>
      <c r="J4750" s="12" t="n">
        <f aca="false">IF(  AND(  1 = I4750,  OR(  0 = $K4750,  1 = $K4750  )  ),  $C4750,  IF(  AND(  NOT(  "-" = J4749  ),  0 &lt; J4749  ),  J4749,  0  )  )</f>
        <v>5720</v>
      </c>
      <c r="K4750" s="13" t="n">
        <f aca="false">IF(  1 = G4749,  1,  IF(  1 = I4749,  2,  IF(  OR(  "-" = K4749,  1 = M4749),  0,  K4749  )  )  )</f>
        <v>2</v>
      </c>
      <c r="L4750" s="12" t="n">
        <f aca="false">IF(  AND(  1 = K4750,  1 = M4750  ),  (C4750 - H4750) * 100,  IF(  AND( 2 = K4750,  1 = M4750  ),  (J4750 - C4750) * 100,  0  )  )</f>
        <v>0</v>
      </c>
      <c r="M4750" s="6" t="n">
        <f aca="false">IF(  OR(  AND(  1 = K4750,  1 = I4750  ),  AND(  2 =K4750,  1 = G4750  )  ),  1,  0  )</f>
        <v>0</v>
      </c>
      <c r="N4750" s="0" t="n">
        <f aca="false">IF(  AND(  1 = M4750,  0 &lt; L4750  ),  1,  0  )</f>
        <v>0</v>
      </c>
    </row>
    <row r="4751" customFormat="false" ht="12.8" hidden="false" customHeight="false" outlineLevel="0" collapsed="false">
      <c r="A4751" s="5" t="n">
        <v>44720</v>
      </c>
      <c r="B4751" s="6" t="n">
        <f aca="false">YEAR(A4751)</f>
        <v>2022</v>
      </c>
      <c r="C4751" s="7" t="n">
        <v>5895</v>
      </c>
      <c r="D4751" s="8" t="n">
        <f aca="false">AVERAGE($C4747:$C4751)</f>
        <v>5801.6</v>
      </c>
      <c r="E4751" s="8" t="n">
        <f aca="false">AVERAGE($C4727:$C4751)</f>
        <v>5792.48</v>
      </c>
      <c r="F4751" s="8" t="n">
        <f aca="false">AVERAGE($C4677:$C4751)</f>
        <v>6022.62666666667</v>
      </c>
      <c r="G4751" s="4" t="n">
        <f aca="false">IF(  AND(  F4751 &lt; E4751,  E4751 &lt; D4751  ),  1,  0  )</f>
        <v>0</v>
      </c>
      <c r="H4751" s="12" t="n">
        <f aca="false">IF(  AND(  1 = G4751,  OR(  0 = $K4751,  2 = $K4751  )  ),  $C4751,  IF(  AND(  NOT(  "-" = H4750  ),  0 &lt; H4750  ),  H4750,  0  )  )</f>
        <v>5351</v>
      </c>
      <c r="I4751" s="4" t="n">
        <f aca="false">IF(  AND(  D4751 &lt; E4751,  E4751 &lt; F4751  ),  1,  0  )</f>
        <v>0</v>
      </c>
      <c r="J4751" s="12" t="n">
        <f aca="false">IF(  AND(  1 = I4751,  OR(  0 = $K4751,  1 = $K4751  )  ),  $C4751,  IF(  AND(  NOT(  "-" = J4750  ),  0 &lt; J4750  ),  J4750,  0  )  )</f>
        <v>5720</v>
      </c>
      <c r="K4751" s="13" t="n">
        <f aca="false">IF(  1 = G4750,  1,  IF(  1 = I4750,  2,  IF(  OR(  "-" = K4750,  1 = M4750),  0,  K4750  )  )  )</f>
        <v>2</v>
      </c>
      <c r="L4751" s="12" t="n">
        <f aca="false">IF(  AND(  1 = K4751,  1 = M4751  ),  (C4751 - H4751) * 100,  IF(  AND( 2 = K4751,  1 = M4751  ),  (J4751 - C4751) * 100,  0  )  )</f>
        <v>0</v>
      </c>
      <c r="M4751" s="6" t="n">
        <f aca="false">IF(  OR(  AND(  1 = K4751,  1 = I4751  ),  AND(  2 =K4751,  1 = G4751  )  ),  1,  0  )</f>
        <v>0</v>
      </c>
      <c r="N4751" s="0" t="n">
        <f aca="false">IF(  AND(  1 = M4751,  0 &lt; L4751  ),  1,  0  )</f>
        <v>0</v>
      </c>
    </row>
    <row r="4752" customFormat="false" ht="12.8" hidden="false" customHeight="false" outlineLevel="0" collapsed="false">
      <c r="A4752" s="5" t="n">
        <v>44721</v>
      </c>
      <c r="B4752" s="6" t="n">
        <f aca="false">YEAR(A4752)</f>
        <v>2022</v>
      </c>
      <c r="C4752" s="7" t="n">
        <v>5990</v>
      </c>
      <c r="D4752" s="8" t="n">
        <f aca="false">AVERAGE($C4748:$C4752)</f>
        <v>5850.2</v>
      </c>
      <c r="E4752" s="8" t="n">
        <f aca="false">AVERAGE($C4728:$C4752)</f>
        <v>5798.08</v>
      </c>
      <c r="F4752" s="8" t="n">
        <f aca="false">AVERAGE($C4678:$C4752)</f>
        <v>6024.34666666667</v>
      </c>
      <c r="G4752" s="4" t="n">
        <f aca="false">IF(  AND(  F4752 &lt; E4752,  E4752 &lt; D4752  ),  1,  0  )</f>
        <v>0</v>
      </c>
      <c r="H4752" s="12" t="n">
        <f aca="false">IF(  AND(  1 = G4752,  OR(  0 = $K4752,  2 = $K4752  )  ),  $C4752,  IF(  AND(  NOT(  "-" = H4751  ),  0 &lt; H4751  ),  H4751,  0  )  )</f>
        <v>5351</v>
      </c>
      <c r="I4752" s="4" t="n">
        <f aca="false">IF(  AND(  D4752 &lt; E4752,  E4752 &lt; F4752  ),  1,  0  )</f>
        <v>0</v>
      </c>
      <c r="J4752" s="12" t="n">
        <f aca="false">IF(  AND(  1 = I4752,  OR(  0 = $K4752,  1 = $K4752  )  ),  $C4752,  IF(  AND(  NOT(  "-" = J4751  ),  0 &lt; J4751  ),  J4751,  0  )  )</f>
        <v>5720</v>
      </c>
      <c r="K4752" s="13" t="n">
        <f aca="false">IF(  1 = G4751,  1,  IF(  1 = I4751,  2,  IF(  OR(  "-" = K4751,  1 = M4751),  0,  K4751  )  )  )</f>
        <v>2</v>
      </c>
      <c r="L4752" s="12" t="n">
        <f aca="false">IF(  AND(  1 = K4752,  1 = M4752  ),  (C4752 - H4752) * 100,  IF(  AND( 2 = K4752,  1 = M4752  ),  (J4752 - C4752) * 100,  0  )  )</f>
        <v>0</v>
      </c>
      <c r="M4752" s="6" t="n">
        <f aca="false">IF(  OR(  AND(  1 = K4752,  1 = I4752  ),  AND(  2 =K4752,  1 = G4752  )  ),  1,  0  )</f>
        <v>0</v>
      </c>
      <c r="N4752" s="0" t="n">
        <f aca="false">IF(  AND(  1 = M4752,  0 &lt; L4752  ),  1,  0  )</f>
        <v>0</v>
      </c>
    </row>
    <row r="4753" customFormat="false" ht="12.8" hidden="false" customHeight="false" outlineLevel="0" collapsed="false">
      <c r="A4753" s="5" t="n">
        <v>44722</v>
      </c>
      <c r="B4753" s="6" t="n">
        <f aca="false">YEAR(A4753)</f>
        <v>2022</v>
      </c>
      <c r="C4753" s="7" t="n">
        <v>5894</v>
      </c>
      <c r="D4753" s="8" t="n">
        <f aca="false">AVERAGE($C4749:$C4753)</f>
        <v>5881.2</v>
      </c>
      <c r="E4753" s="8" t="n">
        <f aca="false">AVERAGE($C4729:$C4753)</f>
        <v>5802.48</v>
      </c>
      <c r="F4753" s="8" t="n">
        <f aca="false">AVERAGE($C4679:$C4753)</f>
        <v>6024.58666666667</v>
      </c>
      <c r="G4753" s="4" t="n">
        <f aca="false">IF(  AND(  F4753 &lt; E4753,  E4753 &lt; D4753  ),  1,  0  )</f>
        <v>0</v>
      </c>
      <c r="H4753" s="12" t="n">
        <f aca="false">IF(  AND(  1 = G4753,  OR(  0 = $K4753,  2 = $K4753  )  ),  $C4753,  IF(  AND(  NOT(  "-" = H4752  ),  0 &lt; H4752  ),  H4752,  0  )  )</f>
        <v>5351</v>
      </c>
      <c r="I4753" s="4" t="n">
        <f aca="false">IF(  AND(  D4753 &lt; E4753,  E4753 &lt; F4753  ),  1,  0  )</f>
        <v>0</v>
      </c>
      <c r="J4753" s="12" t="n">
        <f aca="false">IF(  AND(  1 = I4753,  OR(  0 = $K4753,  1 = $K4753  )  ),  $C4753,  IF(  AND(  NOT(  "-" = J4752  ),  0 &lt; J4752  ),  J4752,  0  )  )</f>
        <v>5720</v>
      </c>
      <c r="K4753" s="13" t="n">
        <f aca="false">IF(  1 = G4752,  1,  IF(  1 = I4752,  2,  IF(  OR(  "-" = K4752,  1 = M4752),  0,  K4752  )  )  )</f>
        <v>2</v>
      </c>
      <c r="L4753" s="12" t="n">
        <f aca="false">IF(  AND(  1 = K4753,  1 = M4753  ),  (C4753 - H4753) * 100,  IF(  AND( 2 = K4753,  1 = M4753  ),  (J4753 - C4753) * 100,  0  )  )</f>
        <v>0</v>
      </c>
      <c r="M4753" s="6" t="n">
        <f aca="false">IF(  OR(  AND(  1 = K4753,  1 = I4753  ),  AND(  2 =K4753,  1 = G4753  )  ),  1,  0  )</f>
        <v>0</v>
      </c>
      <c r="N4753" s="0" t="n">
        <f aca="false">IF(  AND(  1 = M4753,  0 &lt; L4753  ),  1,  0  )</f>
        <v>0</v>
      </c>
    </row>
    <row r="4754" customFormat="false" ht="12.8" hidden="false" customHeight="false" outlineLevel="0" collapsed="false">
      <c r="A4754" s="5" t="n">
        <v>44725</v>
      </c>
      <c r="B4754" s="6" t="n">
        <f aca="false">YEAR(A4754)</f>
        <v>2022</v>
      </c>
      <c r="C4754" s="7" t="n">
        <v>5781</v>
      </c>
      <c r="D4754" s="8" t="n">
        <f aca="false">AVERAGE($C4750:$C4754)</f>
        <v>5880.8</v>
      </c>
      <c r="E4754" s="8" t="n">
        <f aca="false">AVERAGE($C4730:$C4754)</f>
        <v>5808.84</v>
      </c>
      <c r="F4754" s="8" t="n">
        <f aca="false">AVERAGE($C4680:$C4754)</f>
        <v>6022.36</v>
      </c>
      <c r="G4754" s="4" t="n">
        <f aca="false">IF(  AND(  F4754 &lt; E4754,  E4754 &lt; D4754  ),  1,  0  )</f>
        <v>0</v>
      </c>
      <c r="H4754" s="12" t="n">
        <f aca="false">IF(  AND(  1 = G4754,  OR(  0 = $K4754,  2 = $K4754  )  ),  $C4754,  IF(  AND(  NOT(  "-" = H4753  ),  0 &lt; H4753  ),  H4753,  0  )  )</f>
        <v>5351</v>
      </c>
      <c r="I4754" s="4" t="n">
        <f aca="false">IF(  AND(  D4754 &lt; E4754,  E4754 &lt; F4754  ),  1,  0  )</f>
        <v>0</v>
      </c>
      <c r="J4754" s="12" t="n">
        <f aca="false">IF(  AND(  1 = I4754,  OR(  0 = $K4754,  1 = $K4754  )  ),  $C4754,  IF(  AND(  NOT(  "-" = J4753  ),  0 &lt; J4753  ),  J4753,  0  )  )</f>
        <v>5720</v>
      </c>
      <c r="K4754" s="13" t="n">
        <f aca="false">IF(  1 = G4753,  1,  IF(  1 = I4753,  2,  IF(  OR(  "-" = K4753,  1 = M4753),  0,  K4753  )  )  )</f>
        <v>2</v>
      </c>
      <c r="L4754" s="12" t="n">
        <f aca="false">IF(  AND(  1 = K4754,  1 = M4754  ),  (C4754 - H4754) * 100,  IF(  AND( 2 = K4754,  1 = M4754  ),  (J4754 - C4754) * 100,  0  )  )</f>
        <v>0</v>
      </c>
      <c r="M4754" s="6" t="n">
        <f aca="false">IF(  OR(  AND(  1 = K4754,  1 = I4754  ),  AND(  2 =K4754,  1 = G4754  )  ),  1,  0  )</f>
        <v>0</v>
      </c>
      <c r="N4754" s="0" t="n">
        <f aca="false">IF(  AND(  1 = M4754,  0 &lt; L4754  ),  1,  0  )</f>
        <v>0</v>
      </c>
    </row>
    <row r="4755" customFormat="false" ht="12.8" hidden="false" customHeight="false" outlineLevel="0" collapsed="false">
      <c r="A4755" s="5" t="n">
        <v>44726</v>
      </c>
      <c r="B4755" s="6" t="n">
        <f aca="false">YEAR(A4755)</f>
        <v>2022</v>
      </c>
      <c r="C4755" s="7" t="n">
        <v>5725</v>
      </c>
      <c r="D4755" s="8" t="n">
        <f aca="false">AVERAGE($C4751:$C4755)</f>
        <v>5857</v>
      </c>
      <c r="E4755" s="8" t="n">
        <f aca="false">AVERAGE($C4731:$C4755)</f>
        <v>5812.4</v>
      </c>
      <c r="F4755" s="8" t="n">
        <f aca="false">AVERAGE($C4681:$C4755)</f>
        <v>6020.33333333333</v>
      </c>
      <c r="G4755" s="4" t="n">
        <f aca="false">IF(  AND(  F4755 &lt; E4755,  E4755 &lt; D4755  ),  1,  0  )</f>
        <v>0</v>
      </c>
      <c r="H4755" s="12" t="n">
        <f aca="false">IF(  AND(  1 = G4755,  OR(  0 = $K4755,  2 = $K4755  )  ),  $C4755,  IF(  AND(  NOT(  "-" = H4754  ),  0 &lt; H4754  ),  H4754,  0  )  )</f>
        <v>5351</v>
      </c>
      <c r="I4755" s="4" t="n">
        <f aca="false">IF(  AND(  D4755 &lt; E4755,  E4755 &lt; F4755  ),  1,  0  )</f>
        <v>0</v>
      </c>
      <c r="J4755" s="12" t="n">
        <f aca="false">IF(  AND(  1 = I4755,  OR(  0 = $K4755,  1 = $K4755  )  ),  $C4755,  IF(  AND(  NOT(  "-" = J4754  ),  0 &lt; J4754  ),  J4754,  0  )  )</f>
        <v>5720</v>
      </c>
      <c r="K4755" s="13" t="n">
        <f aca="false">IF(  1 = G4754,  1,  IF(  1 = I4754,  2,  IF(  OR(  "-" = K4754,  1 = M4754),  0,  K4754  )  )  )</f>
        <v>2</v>
      </c>
      <c r="L4755" s="12" t="n">
        <f aca="false">IF(  AND(  1 = K4755,  1 = M4755  ),  (C4755 - H4755) * 100,  IF(  AND( 2 = K4755,  1 = M4755  ),  (J4755 - C4755) * 100,  0  )  )</f>
        <v>0</v>
      </c>
      <c r="M4755" s="6" t="n">
        <f aca="false">IF(  OR(  AND(  1 = K4755,  1 = I4755  ),  AND(  2 =K4755,  1 = G4755  )  ),  1,  0  )</f>
        <v>0</v>
      </c>
      <c r="N4755" s="0" t="n">
        <f aca="false">IF(  AND(  1 = M4755,  0 &lt; L4755  ),  1,  0  )</f>
        <v>0</v>
      </c>
    </row>
    <row r="4756" customFormat="false" ht="12.8" hidden="false" customHeight="false" outlineLevel="0" collapsed="false">
      <c r="A4756" s="5" t="n">
        <v>44727</v>
      </c>
      <c r="B4756" s="6" t="n">
        <f aca="false">YEAR(A4756)</f>
        <v>2022</v>
      </c>
      <c r="C4756" s="7" t="n">
        <v>5621</v>
      </c>
      <c r="D4756" s="8" t="n">
        <f aca="false">AVERAGE($C4752:$C4756)</f>
        <v>5802.2</v>
      </c>
      <c r="E4756" s="8" t="n">
        <f aca="false">AVERAGE($C4732:$C4756)</f>
        <v>5804.48</v>
      </c>
      <c r="F4756" s="8" t="n">
        <f aca="false">AVERAGE($C4682:$C4756)</f>
        <v>6018.06666666667</v>
      </c>
      <c r="G4756" s="4" t="n">
        <f aca="false">IF(  AND(  F4756 &lt; E4756,  E4756 &lt; D4756  ),  1,  0  )</f>
        <v>0</v>
      </c>
      <c r="H4756" s="12" t="n">
        <f aca="false">IF(  AND(  1 = G4756,  OR(  0 = $K4756,  2 = $K4756  )  ),  $C4756,  IF(  AND(  NOT(  "-" = H4755  ),  0 &lt; H4755  ),  H4755,  0  )  )</f>
        <v>5351</v>
      </c>
      <c r="I4756" s="4" t="n">
        <f aca="false">IF(  AND(  D4756 &lt; E4756,  E4756 &lt; F4756  ),  1,  0  )</f>
        <v>1</v>
      </c>
      <c r="J4756" s="12" t="n">
        <f aca="false">IF(  AND(  1 = I4756,  OR(  0 = $K4756,  1 = $K4756  )  ),  $C4756,  IF(  AND(  NOT(  "-" = J4755  ),  0 &lt; J4755  ),  J4755,  0  )  )</f>
        <v>5720</v>
      </c>
      <c r="K4756" s="13" t="n">
        <f aca="false">IF(  1 = G4755,  1,  IF(  1 = I4755,  2,  IF(  OR(  "-" = K4755,  1 = M4755),  0,  K4755  )  )  )</f>
        <v>2</v>
      </c>
      <c r="L4756" s="12" t="n">
        <f aca="false">IF(  AND(  1 = K4756,  1 = M4756  ),  (C4756 - H4756) * 100,  IF(  AND( 2 = K4756,  1 = M4756  ),  (J4756 - C4756) * 100,  0  )  )</f>
        <v>0</v>
      </c>
      <c r="M4756" s="6" t="n">
        <f aca="false">IF(  OR(  AND(  1 = K4756,  1 = I4756  ),  AND(  2 =K4756,  1 = G4756  )  ),  1,  0  )</f>
        <v>0</v>
      </c>
      <c r="N4756" s="0" t="n">
        <f aca="false">IF(  AND(  1 = M4756,  0 &lt; L4756  ),  1,  0  )</f>
        <v>0</v>
      </c>
    </row>
    <row r="4757" customFormat="false" ht="12.8" hidden="false" customHeight="false" outlineLevel="0" collapsed="false">
      <c r="A4757" s="5" t="n">
        <v>44728</v>
      </c>
      <c r="B4757" s="6" t="n">
        <f aca="false">YEAR(A4757)</f>
        <v>2022</v>
      </c>
      <c r="C4757" s="7" t="n">
        <v>5648</v>
      </c>
      <c r="D4757" s="8" t="n">
        <f aca="false">AVERAGE($C4753:$C4757)</f>
        <v>5733.8</v>
      </c>
      <c r="E4757" s="8" t="n">
        <f aca="false">AVERAGE($C4733:$C4757)</f>
        <v>5801.4</v>
      </c>
      <c r="F4757" s="8" t="n">
        <f aca="false">AVERAGE($C4683:$C4757)</f>
        <v>6017.30666666667</v>
      </c>
      <c r="G4757" s="4" t="n">
        <f aca="false">IF(  AND(  F4757 &lt; E4757,  E4757 &lt; D4757  ),  1,  0  )</f>
        <v>0</v>
      </c>
      <c r="H4757" s="12" t="n">
        <f aca="false">IF(  AND(  1 = G4757,  OR(  0 = $K4757,  2 = $K4757  )  ),  $C4757,  IF(  AND(  NOT(  "-" = H4756  ),  0 &lt; H4756  ),  H4756,  0  )  )</f>
        <v>5351</v>
      </c>
      <c r="I4757" s="4" t="n">
        <f aca="false">IF(  AND(  D4757 &lt; E4757,  E4757 &lt; F4757  ),  1,  0  )</f>
        <v>1</v>
      </c>
      <c r="J4757" s="12" t="n">
        <f aca="false">IF(  AND(  1 = I4757,  OR(  0 = $K4757,  1 = $K4757  )  ),  $C4757,  IF(  AND(  NOT(  "-" = J4756  ),  0 &lt; J4756  ),  J4756,  0  )  )</f>
        <v>5720</v>
      </c>
      <c r="K4757" s="13" t="n">
        <f aca="false">IF(  1 = G4756,  1,  IF(  1 = I4756,  2,  IF(  OR(  "-" = K4756,  1 = M4756),  0,  K4756  )  )  )</f>
        <v>2</v>
      </c>
      <c r="L4757" s="12" t="n">
        <f aca="false">IF(  AND(  1 = K4757,  1 = M4757  ),  (C4757 - H4757) * 100,  IF(  AND( 2 = K4757,  1 = M4757  ),  (J4757 - C4757) * 100,  0  )  )</f>
        <v>0</v>
      </c>
      <c r="M4757" s="6" t="n">
        <f aca="false">IF(  OR(  AND(  1 = K4757,  1 = I4757  ),  AND(  2 =K4757,  1 = G4757  )  ),  1,  0  )</f>
        <v>0</v>
      </c>
      <c r="N4757" s="0" t="n">
        <f aca="false">IF(  AND(  1 = M4757,  0 &lt; L4757  ),  1,  0  )</f>
        <v>0</v>
      </c>
    </row>
    <row r="4758" customFormat="false" ht="12.8" hidden="false" customHeight="false" outlineLevel="0" collapsed="false">
      <c r="A4758" s="5" t="n">
        <v>44729</v>
      </c>
      <c r="B4758" s="6" t="n">
        <f aca="false">YEAR(A4758)</f>
        <v>2022</v>
      </c>
      <c r="C4758" s="7" t="n">
        <v>5636</v>
      </c>
      <c r="D4758" s="8" t="n">
        <f aca="false">AVERAGE($C4754:$C4758)</f>
        <v>5682.2</v>
      </c>
      <c r="E4758" s="8" t="n">
        <f aca="false">AVERAGE($C4734:$C4758)</f>
        <v>5797.84</v>
      </c>
      <c r="F4758" s="8" t="n">
        <f aca="false">AVERAGE($C4684:$C4758)</f>
        <v>6016.58666666667</v>
      </c>
      <c r="G4758" s="4" t="n">
        <f aca="false">IF(  AND(  F4758 &lt; E4758,  E4758 &lt; D4758  ),  1,  0  )</f>
        <v>0</v>
      </c>
      <c r="H4758" s="12" t="n">
        <f aca="false">IF(  AND(  1 = G4758,  OR(  0 = $K4758,  2 = $K4758  )  ),  $C4758,  IF(  AND(  NOT(  "-" = H4757  ),  0 &lt; H4757  ),  H4757,  0  )  )</f>
        <v>5351</v>
      </c>
      <c r="I4758" s="4" t="n">
        <f aca="false">IF(  AND(  D4758 &lt; E4758,  E4758 &lt; F4758  ),  1,  0  )</f>
        <v>1</v>
      </c>
      <c r="J4758" s="12" t="n">
        <f aca="false">IF(  AND(  1 = I4758,  OR(  0 = $K4758,  1 = $K4758  )  ),  $C4758,  IF(  AND(  NOT(  "-" = J4757  ),  0 &lt; J4757  ),  J4757,  0  )  )</f>
        <v>5720</v>
      </c>
      <c r="K4758" s="13" t="n">
        <f aca="false">IF(  1 = G4757,  1,  IF(  1 = I4757,  2,  IF(  OR(  "-" = K4757,  1 = M4757),  0,  K4757  )  )  )</f>
        <v>2</v>
      </c>
      <c r="L4758" s="12" t="n">
        <f aca="false">IF(  AND(  1 = K4758,  1 = M4758  ),  (C4758 - H4758) * 100,  IF(  AND( 2 = K4758,  1 = M4758  ),  (J4758 - C4758) * 100,  0  )  )</f>
        <v>0</v>
      </c>
      <c r="M4758" s="6" t="n">
        <f aca="false">IF(  OR(  AND(  1 = K4758,  1 = I4758  ),  AND(  2 =K4758,  1 = G4758  )  ),  1,  0  )</f>
        <v>0</v>
      </c>
      <c r="N4758" s="0" t="n">
        <f aca="false">IF(  AND(  1 = M4758,  0 &lt; L4758  ),  1,  0  )</f>
        <v>0</v>
      </c>
    </row>
    <row r="4759" customFormat="false" ht="12.8" hidden="false" customHeight="false" outlineLevel="0" collapsed="false">
      <c r="A4759" s="5" t="n">
        <v>44732</v>
      </c>
      <c r="B4759" s="6" t="n">
        <f aca="false">YEAR(A4759)</f>
        <v>2022</v>
      </c>
      <c r="C4759" s="7" t="n">
        <v>5620</v>
      </c>
      <c r="D4759" s="8" t="n">
        <f aca="false">AVERAGE($C4755:$C4759)</f>
        <v>5650</v>
      </c>
      <c r="E4759" s="8" t="n">
        <f aca="false">AVERAGE($C4735:$C4759)</f>
        <v>5797.28</v>
      </c>
      <c r="F4759" s="8" t="n">
        <f aca="false">AVERAGE($C4685:$C4759)</f>
        <v>6014.16</v>
      </c>
      <c r="G4759" s="4" t="n">
        <f aca="false">IF(  AND(  F4759 &lt; E4759,  E4759 &lt; D4759  ),  1,  0  )</f>
        <v>0</v>
      </c>
      <c r="H4759" s="12" t="n">
        <f aca="false">IF(  AND(  1 = G4759,  OR(  0 = $K4759,  2 = $K4759  )  ),  $C4759,  IF(  AND(  NOT(  "-" = H4758  ),  0 &lt; H4758  ),  H4758,  0  )  )</f>
        <v>5351</v>
      </c>
      <c r="I4759" s="4" t="n">
        <f aca="false">IF(  AND(  D4759 &lt; E4759,  E4759 &lt; F4759  ),  1,  0  )</f>
        <v>1</v>
      </c>
      <c r="J4759" s="12" t="n">
        <f aca="false">IF(  AND(  1 = I4759,  OR(  0 = $K4759,  1 = $K4759  )  ),  $C4759,  IF(  AND(  NOT(  "-" = J4758  ),  0 &lt; J4758  ),  J4758,  0  )  )</f>
        <v>5720</v>
      </c>
      <c r="K4759" s="13" t="n">
        <f aca="false">IF(  1 = G4758,  1,  IF(  1 = I4758,  2,  IF(  OR(  "-" = K4758,  1 = M4758),  0,  K4758  )  )  )</f>
        <v>2</v>
      </c>
      <c r="L4759" s="12" t="n">
        <f aca="false">IF(  AND(  1 = K4759,  1 = M4759  ),  (C4759 - H4759) * 100,  IF(  AND( 2 = K4759,  1 = M4759  ),  (J4759 - C4759) * 100,  0  )  )</f>
        <v>0</v>
      </c>
      <c r="M4759" s="6" t="n">
        <f aca="false">IF(  OR(  AND(  1 = K4759,  1 = I4759  ),  AND(  2 =K4759,  1 = G4759  )  ),  1,  0  )</f>
        <v>0</v>
      </c>
      <c r="N4759" s="0" t="n">
        <f aca="false">IF(  AND(  1 = M4759,  0 &lt; L4759  ),  1,  0  )</f>
        <v>0</v>
      </c>
    </row>
    <row r="4760" customFormat="false" ht="12.8" hidden="false" customHeight="false" outlineLevel="0" collapsed="false">
      <c r="A4760" s="5" t="n">
        <v>44733</v>
      </c>
      <c r="B4760" s="6" t="n">
        <f aca="false">YEAR(A4760)</f>
        <v>2022</v>
      </c>
      <c r="C4760" s="7" t="n">
        <v>5756</v>
      </c>
      <c r="D4760" s="8" t="n">
        <f aca="false">AVERAGE($C4756:$C4760)</f>
        <v>5656.2</v>
      </c>
      <c r="E4760" s="8" t="n">
        <f aca="false">AVERAGE($C4736:$C4760)</f>
        <v>5798.48</v>
      </c>
      <c r="F4760" s="8" t="n">
        <f aca="false">AVERAGE($C4686:$C4760)</f>
        <v>6013.41333333333</v>
      </c>
      <c r="G4760" s="4" t="n">
        <f aca="false">IF(  AND(  F4760 &lt; E4760,  E4760 &lt; D4760  ),  1,  0  )</f>
        <v>0</v>
      </c>
      <c r="H4760" s="12" t="n">
        <f aca="false">IF(  AND(  1 = G4760,  OR(  0 = $K4760,  2 = $K4760  )  ),  $C4760,  IF(  AND(  NOT(  "-" = H4759  ),  0 &lt; H4759  ),  H4759,  0  )  )</f>
        <v>5351</v>
      </c>
      <c r="I4760" s="4" t="n">
        <f aca="false">IF(  AND(  D4760 &lt; E4760,  E4760 &lt; F4760  ),  1,  0  )</f>
        <v>1</v>
      </c>
      <c r="J4760" s="12" t="n">
        <f aca="false">IF(  AND(  1 = I4760,  OR(  0 = $K4760,  1 = $K4760  )  ),  $C4760,  IF(  AND(  NOT(  "-" = J4759  ),  0 &lt; J4759  ),  J4759,  0  )  )</f>
        <v>5720</v>
      </c>
      <c r="K4760" s="13" t="n">
        <f aca="false">IF(  1 = G4759,  1,  IF(  1 = I4759,  2,  IF(  OR(  "-" = K4759,  1 = M4759),  0,  K4759  )  )  )</f>
        <v>2</v>
      </c>
      <c r="L4760" s="12" t="n">
        <f aca="false">IF(  AND(  1 = K4760,  1 = M4760  ),  (C4760 - H4760) * 100,  IF(  AND( 2 = K4760,  1 = M4760  ),  (J4760 - C4760) * 100,  0  )  )</f>
        <v>0</v>
      </c>
      <c r="M4760" s="6" t="n">
        <f aca="false">IF(  OR(  AND(  1 = K4760,  1 = I4760  ),  AND(  2 =K4760,  1 = G4760  )  ),  1,  0  )</f>
        <v>0</v>
      </c>
      <c r="N4760" s="0" t="n">
        <f aca="false">IF(  AND(  1 = M4760,  0 &lt; L4760  ),  1,  0  )</f>
        <v>0</v>
      </c>
    </row>
    <row r="4761" customFormat="false" ht="12.8" hidden="false" customHeight="false" outlineLevel="0" collapsed="false">
      <c r="A4761" s="5" t="n">
        <v>44734</v>
      </c>
      <c r="B4761" s="6" t="n">
        <f aca="false">YEAR(A4761)</f>
        <v>2022</v>
      </c>
      <c r="C4761" s="7" t="n">
        <v>5768</v>
      </c>
      <c r="D4761" s="8" t="n">
        <f aca="false">AVERAGE($C4757:$C4761)</f>
        <v>5685.6</v>
      </c>
      <c r="E4761" s="8" t="n">
        <f aca="false">AVERAGE($C4737:$C4761)</f>
        <v>5792.12</v>
      </c>
      <c r="F4761" s="8" t="n">
        <f aca="false">AVERAGE($C4687:$C4761)</f>
        <v>6012.61333333333</v>
      </c>
      <c r="G4761" s="4" t="n">
        <f aca="false">IF(  AND(  F4761 &lt; E4761,  E4761 &lt; D4761  ),  1,  0  )</f>
        <v>0</v>
      </c>
      <c r="H4761" s="12" t="n">
        <f aca="false">IF(  AND(  1 = G4761,  OR(  0 = $K4761,  2 = $K4761  )  ),  $C4761,  IF(  AND(  NOT(  "-" = H4760  ),  0 &lt; H4760  ),  H4760,  0  )  )</f>
        <v>5351</v>
      </c>
      <c r="I4761" s="4" t="n">
        <f aca="false">IF(  AND(  D4761 &lt; E4761,  E4761 &lt; F4761  ),  1,  0  )</f>
        <v>1</v>
      </c>
      <c r="J4761" s="12" t="n">
        <f aca="false">IF(  AND(  1 = I4761,  OR(  0 = $K4761,  1 = $K4761  )  ),  $C4761,  IF(  AND(  NOT(  "-" = J4760  ),  0 &lt; J4760  ),  J4760,  0  )  )</f>
        <v>5720</v>
      </c>
      <c r="K4761" s="13" t="n">
        <f aca="false">IF(  1 = G4760,  1,  IF(  1 = I4760,  2,  IF(  OR(  "-" = K4760,  1 = M4760),  0,  K4760  )  )  )</f>
        <v>2</v>
      </c>
      <c r="L4761" s="12" t="n">
        <f aca="false">IF(  AND(  1 = K4761,  1 = M4761  ),  (C4761 - H4761) * 100,  IF(  AND( 2 = K4761,  1 = M4761  ),  (J4761 - C4761) * 100,  0  )  )</f>
        <v>0</v>
      </c>
      <c r="M4761" s="6" t="n">
        <f aca="false">IF(  OR(  AND(  1 = K4761,  1 = I4761  ),  AND(  2 =K4761,  1 = G4761  )  ),  1,  0  )</f>
        <v>0</v>
      </c>
      <c r="N4761" s="0" t="n">
        <f aca="false">IF(  AND(  1 = M4761,  0 &lt; L4761  ),  1,  0  )</f>
        <v>0</v>
      </c>
    </row>
    <row r="4762" customFormat="false" ht="12.8" hidden="false" customHeight="false" outlineLevel="0" collapsed="false">
      <c r="A4762" s="5" t="n">
        <v>44735</v>
      </c>
      <c r="B4762" s="6" t="n">
        <f aca="false">YEAR(A4762)</f>
        <v>2022</v>
      </c>
      <c r="C4762" s="7" t="n">
        <v>5724</v>
      </c>
      <c r="D4762" s="8" t="n">
        <f aca="false">AVERAGE($C4758:$C4762)</f>
        <v>5700.8</v>
      </c>
      <c r="E4762" s="8" t="n">
        <f aca="false">AVERAGE($C4738:$C4762)</f>
        <v>5784.44</v>
      </c>
      <c r="F4762" s="8" t="n">
        <f aca="false">AVERAGE($C4688:$C4762)</f>
        <v>6009.82666666667</v>
      </c>
      <c r="G4762" s="4" t="n">
        <f aca="false">IF(  AND(  F4762 &lt; E4762,  E4762 &lt; D4762  ),  1,  0  )</f>
        <v>0</v>
      </c>
      <c r="H4762" s="12" t="n">
        <f aca="false">IF(  AND(  1 = G4762,  OR(  0 = $K4762,  2 = $K4762  )  ),  $C4762,  IF(  AND(  NOT(  "-" = H4761  ),  0 &lt; H4761  ),  H4761,  0  )  )</f>
        <v>5351</v>
      </c>
      <c r="I4762" s="4" t="n">
        <f aca="false">IF(  AND(  D4762 &lt; E4762,  E4762 &lt; F4762  ),  1,  0  )</f>
        <v>1</v>
      </c>
      <c r="J4762" s="12" t="n">
        <f aca="false">IF(  AND(  1 = I4762,  OR(  0 = $K4762,  1 = $K4762  )  ),  $C4762,  IF(  AND(  NOT(  "-" = J4761  ),  0 &lt; J4761  ),  J4761,  0  )  )</f>
        <v>5720</v>
      </c>
      <c r="K4762" s="13" t="n">
        <f aca="false">IF(  1 = G4761,  1,  IF(  1 = I4761,  2,  IF(  OR(  "-" = K4761,  1 = M4761),  0,  K4761  )  )  )</f>
        <v>2</v>
      </c>
      <c r="L4762" s="12" t="n">
        <f aca="false">IF(  AND(  1 = K4762,  1 = M4762  ),  (C4762 - H4762) * 100,  IF(  AND( 2 = K4762,  1 = M4762  ),  (J4762 - C4762) * 100,  0  )  )</f>
        <v>0</v>
      </c>
      <c r="M4762" s="6" t="n">
        <f aca="false">IF(  OR(  AND(  1 = K4762,  1 = I4762  ),  AND(  2 =K4762,  1 = G4762  )  ),  1,  0  )</f>
        <v>0</v>
      </c>
      <c r="N4762" s="0" t="n">
        <f aca="false">IF(  AND(  1 = M4762,  0 &lt; L4762  ),  1,  0  )</f>
        <v>0</v>
      </c>
    </row>
    <row r="4763" customFormat="false" ht="12.8" hidden="false" customHeight="false" outlineLevel="0" collapsed="false">
      <c r="A4763" s="5" t="n">
        <v>44736</v>
      </c>
      <c r="B4763" s="6" t="n">
        <f aca="false">YEAR(A4763)</f>
        <v>2022</v>
      </c>
      <c r="C4763" s="7" t="n">
        <v>5784</v>
      </c>
      <c r="D4763" s="8" t="n">
        <f aca="false">AVERAGE($C4759:$C4763)</f>
        <v>5730.4</v>
      </c>
      <c r="E4763" s="8" t="n">
        <f aca="false">AVERAGE($C4739:$C4763)</f>
        <v>5778.64</v>
      </c>
      <c r="F4763" s="8" t="n">
        <f aca="false">AVERAGE($C4689:$C4763)</f>
        <v>6008.58666666667</v>
      </c>
      <c r="G4763" s="4" t="n">
        <f aca="false">IF(  AND(  F4763 &lt; E4763,  E4763 &lt; D4763  ),  1,  0  )</f>
        <v>0</v>
      </c>
      <c r="H4763" s="12" t="n">
        <f aca="false">IF(  AND(  1 = G4763,  OR(  0 = $K4763,  2 = $K4763  )  ),  $C4763,  IF(  AND(  NOT(  "-" = H4762  ),  0 &lt; H4762  ),  H4762,  0  )  )</f>
        <v>5351</v>
      </c>
      <c r="I4763" s="4" t="n">
        <f aca="false">IF(  AND(  D4763 &lt; E4763,  E4763 &lt; F4763  ),  1,  0  )</f>
        <v>1</v>
      </c>
      <c r="J4763" s="12" t="n">
        <f aca="false">IF(  AND(  1 = I4763,  OR(  0 = $K4763,  1 = $K4763  )  ),  $C4763,  IF(  AND(  NOT(  "-" = J4762  ),  0 &lt; J4762  ),  J4762,  0  )  )</f>
        <v>5720</v>
      </c>
      <c r="K4763" s="13" t="n">
        <f aca="false">IF(  1 = G4762,  1,  IF(  1 = I4762,  2,  IF(  OR(  "-" = K4762,  1 = M4762),  0,  K4762  )  )  )</f>
        <v>2</v>
      </c>
      <c r="L4763" s="12" t="n">
        <f aca="false">IF(  AND(  1 = K4763,  1 = M4763  ),  (C4763 - H4763) * 100,  IF(  AND( 2 = K4763,  1 = M4763  ),  (J4763 - C4763) * 100,  0  )  )</f>
        <v>0</v>
      </c>
      <c r="M4763" s="6" t="n">
        <f aca="false">IF(  OR(  AND(  1 = K4763,  1 = I4763  ),  AND(  2 =K4763,  1 = G4763  )  ),  1,  0  )</f>
        <v>0</v>
      </c>
      <c r="N4763" s="0" t="n">
        <f aca="false">IF(  AND(  1 = M4763,  0 &lt; L4763  ),  1,  0  )</f>
        <v>0</v>
      </c>
    </row>
    <row r="4764" customFormat="false" ht="12.8" hidden="false" customHeight="false" outlineLevel="0" collapsed="false">
      <c r="A4764" s="5" t="n">
        <v>44739</v>
      </c>
      <c r="B4764" s="6" t="n">
        <f aca="false">YEAR(A4764)</f>
        <v>2022</v>
      </c>
      <c r="C4764" s="7" t="n">
        <v>5838</v>
      </c>
      <c r="D4764" s="8" t="n">
        <f aca="false">AVERAGE($C4760:$C4764)</f>
        <v>5774</v>
      </c>
      <c r="E4764" s="8" t="n">
        <f aca="false">AVERAGE($C4740:$C4764)</f>
        <v>5772.92</v>
      </c>
      <c r="F4764" s="8" t="n">
        <f aca="false">AVERAGE($C4690:$C4764)</f>
        <v>6010.13333333333</v>
      </c>
      <c r="G4764" s="4" t="n">
        <f aca="false">IF(  AND(  F4764 &lt; E4764,  E4764 &lt; D4764  ),  1,  0  )</f>
        <v>0</v>
      </c>
      <c r="H4764" s="12" t="n">
        <f aca="false">IF(  AND(  1 = G4764,  OR(  0 = $K4764,  2 = $K4764  )  ),  $C4764,  IF(  AND(  NOT(  "-" = H4763  ),  0 &lt; H4763  ),  H4763,  0  )  )</f>
        <v>5351</v>
      </c>
      <c r="I4764" s="4" t="n">
        <f aca="false">IF(  AND(  D4764 &lt; E4764,  E4764 &lt; F4764  ),  1,  0  )</f>
        <v>0</v>
      </c>
      <c r="J4764" s="12" t="n">
        <f aca="false">IF(  AND(  1 = I4764,  OR(  0 = $K4764,  1 = $K4764  )  ),  $C4764,  IF(  AND(  NOT(  "-" = J4763  ),  0 &lt; J4763  ),  J4763,  0  )  )</f>
        <v>5720</v>
      </c>
      <c r="K4764" s="13" t="n">
        <f aca="false">IF(  1 = G4763,  1,  IF(  1 = I4763,  2,  IF(  OR(  "-" = K4763,  1 = M4763),  0,  K4763  )  )  )</f>
        <v>2</v>
      </c>
      <c r="L4764" s="12" t="n">
        <f aca="false">IF(  AND(  1 = K4764,  1 = M4764  ),  (C4764 - H4764) * 100,  IF(  AND( 2 = K4764,  1 = M4764  ),  (J4764 - C4764) * 100,  0  )  )</f>
        <v>0</v>
      </c>
      <c r="M4764" s="6" t="n">
        <f aca="false">IF(  OR(  AND(  1 = K4764,  1 = I4764  ),  AND(  2 =K4764,  1 = G4764  )  ),  1,  0  )</f>
        <v>0</v>
      </c>
      <c r="N4764" s="0" t="n">
        <f aca="false">IF(  AND(  1 = M4764,  0 &lt; L4764  ),  1,  0  )</f>
        <v>0</v>
      </c>
    </row>
    <row r="4765" customFormat="false" ht="12.8" hidden="false" customHeight="false" outlineLevel="0" collapsed="false">
      <c r="A4765" s="5" t="n">
        <v>44740</v>
      </c>
      <c r="B4765" s="6" t="n">
        <f aca="false">YEAR(A4765)</f>
        <v>2022</v>
      </c>
      <c r="C4765" s="7" t="n">
        <v>5940</v>
      </c>
      <c r="D4765" s="8" t="n">
        <f aca="false">AVERAGE($C4761:$C4765)</f>
        <v>5810.8</v>
      </c>
      <c r="E4765" s="8" t="n">
        <f aca="false">AVERAGE($C4741:$C4765)</f>
        <v>5771.56</v>
      </c>
      <c r="F4765" s="8" t="n">
        <f aca="false">AVERAGE($C4691:$C4765)</f>
        <v>6014.12</v>
      </c>
      <c r="G4765" s="4" t="n">
        <f aca="false">IF(  AND(  F4765 &lt; E4765,  E4765 &lt; D4765  ),  1,  0  )</f>
        <v>0</v>
      </c>
      <c r="H4765" s="12" t="n">
        <f aca="false">IF(  AND(  1 = G4765,  OR(  0 = $K4765,  2 = $K4765  )  ),  $C4765,  IF(  AND(  NOT(  "-" = H4764  ),  0 &lt; H4764  ),  H4764,  0  )  )</f>
        <v>5351</v>
      </c>
      <c r="I4765" s="4" t="n">
        <f aca="false">IF(  AND(  D4765 &lt; E4765,  E4765 &lt; F4765  ),  1,  0  )</f>
        <v>0</v>
      </c>
      <c r="J4765" s="12" t="n">
        <f aca="false">IF(  AND(  1 = I4765,  OR(  0 = $K4765,  1 = $K4765  )  ),  $C4765,  IF(  AND(  NOT(  "-" = J4764  ),  0 &lt; J4764  ),  J4764,  0  )  )</f>
        <v>5720</v>
      </c>
      <c r="K4765" s="13" t="n">
        <f aca="false">IF(  1 = G4764,  1,  IF(  1 = I4764,  2,  IF(  OR(  "-" = K4764,  1 = M4764),  0,  K4764  )  )  )</f>
        <v>2</v>
      </c>
      <c r="L4765" s="12" t="n">
        <f aca="false">IF(  AND(  1 = K4765,  1 = M4765  ),  (C4765 - H4765) * 100,  IF(  AND( 2 = K4765,  1 = M4765  ),  (J4765 - C4765) * 100,  0  )  )</f>
        <v>0</v>
      </c>
      <c r="M4765" s="6" t="n">
        <f aca="false">IF(  OR(  AND(  1 = K4765,  1 = I4765  ),  AND(  2 =K4765,  1 = G4765  )  ),  1,  0  )</f>
        <v>0</v>
      </c>
      <c r="N4765" s="0" t="n">
        <f aca="false">IF(  AND(  1 = M4765,  0 &lt; L4765  ),  1,  0  )</f>
        <v>0</v>
      </c>
    </row>
    <row r="4766" customFormat="false" ht="12.8" hidden="false" customHeight="false" outlineLevel="0" collapsed="false">
      <c r="A4766" s="5" t="n">
        <v>44741</v>
      </c>
      <c r="B4766" s="6" t="n">
        <f aca="false">YEAR(A4766)</f>
        <v>2022</v>
      </c>
      <c r="C4766" s="7" t="n">
        <v>5897</v>
      </c>
      <c r="D4766" s="8" t="n">
        <f aca="false">AVERAGE($C4762:$C4766)</f>
        <v>5836.6</v>
      </c>
      <c r="E4766" s="8" t="n">
        <f aca="false">AVERAGE($C4742:$C4766)</f>
        <v>5778.64</v>
      </c>
      <c r="F4766" s="8" t="n">
        <f aca="false">AVERAGE($C4692:$C4766)</f>
        <v>6015.94666666667</v>
      </c>
      <c r="G4766" s="4" t="n">
        <f aca="false">IF(  AND(  F4766 &lt; E4766,  E4766 &lt; D4766  ),  1,  0  )</f>
        <v>0</v>
      </c>
      <c r="H4766" s="12" t="n">
        <f aca="false">IF(  AND(  1 = G4766,  OR(  0 = $K4766,  2 = $K4766  )  ),  $C4766,  IF(  AND(  NOT(  "-" = H4765  ),  0 &lt; H4765  ),  H4765,  0  )  )</f>
        <v>5351</v>
      </c>
      <c r="I4766" s="4" t="n">
        <f aca="false">IF(  AND(  D4766 &lt; E4766,  E4766 &lt; F4766  ),  1,  0  )</f>
        <v>0</v>
      </c>
      <c r="J4766" s="12" t="n">
        <f aca="false">IF(  AND(  1 = I4766,  OR(  0 = $K4766,  1 = $K4766  )  ),  $C4766,  IF(  AND(  NOT(  "-" = J4765  ),  0 &lt; J4765  ),  J4765,  0  )  )</f>
        <v>5720</v>
      </c>
      <c r="K4766" s="13" t="n">
        <f aca="false">IF(  1 = G4765,  1,  IF(  1 = I4765,  2,  IF(  OR(  "-" = K4765,  1 = M4765),  0,  K4765  )  )  )</f>
        <v>2</v>
      </c>
      <c r="L4766" s="12" t="n">
        <f aca="false">IF(  AND(  1 = K4766,  1 = M4766  ),  (C4766 - H4766) * 100,  IF(  AND( 2 = K4766,  1 = M4766  ),  (J4766 - C4766) * 100,  0  )  )</f>
        <v>0</v>
      </c>
      <c r="M4766" s="6" t="n">
        <f aca="false">IF(  OR(  AND(  1 = K4766,  1 = I4766  ),  AND(  2 =K4766,  1 = G4766  )  ),  1,  0  )</f>
        <v>0</v>
      </c>
      <c r="N4766" s="0" t="n">
        <f aca="false">IF(  AND(  1 = M4766,  0 &lt; L4766  ),  1,  0  )</f>
        <v>0</v>
      </c>
    </row>
    <row r="4767" customFormat="false" ht="12.8" hidden="false" customHeight="false" outlineLevel="0" collapsed="false">
      <c r="A4767" s="5" t="n">
        <v>44742</v>
      </c>
      <c r="B4767" s="6" t="n">
        <f aca="false">YEAR(A4767)</f>
        <v>2022</v>
      </c>
      <c r="C4767" s="7" t="n">
        <v>5868</v>
      </c>
      <c r="D4767" s="8" t="n">
        <f aca="false">AVERAGE($C4763:$C4767)</f>
        <v>5865.4</v>
      </c>
      <c r="E4767" s="8" t="n">
        <f aca="false">AVERAGE($C4743:$C4767)</f>
        <v>5783.4</v>
      </c>
      <c r="F4767" s="8" t="n">
        <f aca="false">AVERAGE($C4693:$C4767)</f>
        <v>6016.05333333333</v>
      </c>
      <c r="G4767" s="4" t="n">
        <f aca="false">IF(  AND(  F4767 &lt; E4767,  E4767 &lt; D4767  ),  1,  0  )</f>
        <v>0</v>
      </c>
      <c r="H4767" s="12" t="n">
        <f aca="false">IF(  AND(  1 = G4767,  OR(  0 = $K4767,  2 = $K4767  )  ),  $C4767,  IF(  AND(  NOT(  "-" = H4766  ),  0 &lt; H4766  ),  H4766,  0  )  )</f>
        <v>5351</v>
      </c>
      <c r="I4767" s="4" t="n">
        <f aca="false">IF(  AND(  D4767 &lt; E4767,  E4767 &lt; F4767  ),  1,  0  )</f>
        <v>0</v>
      </c>
      <c r="J4767" s="12" t="n">
        <f aca="false">IF(  AND(  1 = I4767,  OR(  0 = $K4767,  1 = $K4767  )  ),  $C4767,  IF(  AND(  NOT(  "-" = J4766  ),  0 &lt; J4766  ),  J4766,  0  )  )</f>
        <v>5720</v>
      </c>
      <c r="K4767" s="13" t="n">
        <f aca="false">IF(  1 = G4766,  1,  IF(  1 = I4766,  2,  IF(  OR(  "-" = K4766,  1 = M4766),  0,  K4766  )  )  )</f>
        <v>2</v>
      </c>
      <c r="L4767" s="12" t="n">
        <f aca="false">IF(  AND(  1 = K4767,  1 = M4767  ),  (C4767 - H4767) * 100,  IF(  AND( 2 = K4767,  1 = M4767  ),  (J4767 - C4767) * 100,  0  )  )</f>
        <v>0</v>
      </c>
      <c r="M4767" s="6" t="n">
        <f aca="false">IF(  OR(  AND(  1 = K4767,  1 = I4767  ),  AND(  2 =K4767,  1 = G4767  )  ),  1,  0  )</f>
        <v>0</v>
      </c>
      <c r="N4767" s="0" t="n">
        <f aca="false">IF(  AND(  1 = M4767,  0 &lt; L4767  ),  1,  0  )</f>
        <v>0</v>
      </c>
    </row>
    <row r="4768" customFormat="false" ht="12.8" hidden="false" customHeight="false" outlineLevel="0" collapsed="false">
      <c r="A4768" s="5" t="n">
        <v>44743</v>
      </c>
      <c r="B4768" s="6" t="n">
        <f aca="false">YEAR(A4768)</f>
        <v>2022</v>
      </c>
      <c r="C4768" s="7" t="n">
        <v>5736</v>
      </c>
      <c r="D4768" s="8" t="n">
        <f aca="false">AVERAGE($C4764:$C4768)</f>
        <v>5855.8</v>
      </c>
      <c r="E4768" s="8" t="n">
        <f aca="false">AVERAGE($C4744:$C4768)</f>
        <v>5786.04</v>
      </c>
      <c r="F4768" s="8" t="n">
        <f aca="false">AVERAGE($C4694:$C4768)</f>
        <v>6014.33333333333</v>
      </c>
      <c r="G4768" s="4" t="n">
        <f aca="false">IF(  AND(  F4768 &lt; E4768,  E4768 &lt; D4768  ),  1,  0  )</f>
        <v>0</v>
      </c>
      <c r="H4768" s="12" t="n">
        <f aca="false">IF(  AND(  1 = G4768,  OR(  0 = $K4768,  2 = $K4768  )  ),  $C4768,  IF(  AND(  NOT(  "-" = H4767  ),  0 &lt; H4767  ),  H4767,  0  )  )</f>
        <v>5351</v>
      </c>
      <c r="I4768" s="4" t="n">
        <f aca="false">IF(  AND(  D4768 &lt; E4768,  E4768 &lt; F4768  ),  1,  0  )</f>
        <v>0</v>
      </c>
      <c r="J4768" s="12" t="n">
        <f aca="false">IF(  AND(  1 = I4768,  OR(  0 = $K4768,  1 = $K4768  )  ),  $C4768,  IF(  AND(  NOT(  "-" = J4767  ),  0 &lt; J4767  ),  J4767,  0  )  )</f>
        <v>5720</v>
      </c>
      <c r="K4768" s="13" t="n">
        <f aca="false">IF(  1 = G4767,  1,  IF(  1 = I4767,  2,  IF(  OR(  "-" = K4767,  1 = M4767),  0,  K4767  )  )  )</f>
        <v>2</v>
      </c>
      <c r="L4768" s="12" t="n">
        <f aca="false">IF(  AND(  1 = K4768,  1 = M4768  ),  (C4768 - H4768) * 100,  IF(  AND( 2 = K4768,  1 = M4768  ),  (J4768 - C4768) * 100,  0  )  )</f>
        <v>0</v>
      </c>
      <c r="M4768" s="6" t="n">
        <f aca="false">IF(  OR(  AND(  1 = K4768,  1 = I4768  ),  AND(  2 =K4768,  1 = G4768  )  ),  1,  0  )</f>
        <v>0</v>
      </c>
      <c r="N4768" s="0" t="n">
        <f aca="false">IF(  AND(  1 = M4768,  0 &lt; L4768  ),  1,  0  )</f>
        <v>0</v>
      </c>
    </row>
    <row r="4769" customFormat="false" ht="12.8" hidden="false" customHeight="false" outlineLevel="0" collapsed="false">
      <c r="A4769" s="5" t="n">
        <v>44746</v>
      </c>
      <c r="B4769" s="6" t="n">
        <f aca="false">YEAR(A4769)</f>
        <v>2022</v>
      </c>
      <c r="C4769" s="7" t="n">
        <v>5840</v>
      </c>
      <c r="D4769" s="8" t="n">
        <f aca="false">AVERAGE($C4765:$C4769)</f>
        <v>5856.2</v>
      </c>
      <c r="E4769" s="8" t="n">
        <f aca="false">AVERAGE($C4745:$C4769)</f>
        <v>5786.32</v>
      </c>
      <c r="F4769" s="8" t="n">
        <f aca="false">AVERAGE($C4695:$C4769)</f>
        <v>6014.58666666667</v>
      </c>
      <c r="G4769" s="4" t="n">
        <f aca="false">IF(  AND(  F4769 &lt; E4769,  E4769 &lt; D4769  ),  1,  0  )</f>
        <v>0</v>
      </c>
      <c r="H4769" s="12" t="n">
        <f aca="false">IF(  AND(  1 = G4769,  OR(  0 = $K4769,  2 = $K4769  )  ),  $C4769,  IF(  AND(  NOT(  "-" = H4768  ),  0 &lt; H4768  ),  H4768,  0  )  )</f>
        <v>5351</v>
      </c>
      <c r="I4769" s="4" t="n">
        <f aca="false">IF(  AND(  D4769 &lt; E4769,  E4769 &lt; F4769  ),  1,  0  )</f>
        <v>0</v>
      </c>
      <c r="J4769" s="12" t="n">
        <f aca="false">IF(  AND(  1 = I4769,  OR(  0 = $K4769,  1 = $K4769  )  ),  $C4769,  IF(  AND(  NOT(  "-" = J4768  ),  0 &lt; J4768  ),  J4768,  0  )  )</f>
        <v>5720</v>
      </c>
      <c r="K4769" s="13" t="n">
        <f aca="false">IF(  1 = G4768,  1,  IF(  1 = I4768,  2,  IF(  OR(  "-" = K4768,  1 = M4768),  0,  K4768  )  )  )</f>
        <v>2</v>
      </c>
      <c r="L4769" s="12" t="n">
        <f aca="false">IF(  AND(  1 = K4769,  1 = M4769  ),  (C4769 - H4769) * 100,  IF(  AND( 2 = K4769,  1 = M4769  ),  (J4769 - C4769) * 100,  0  )  )</f>
        <v>0</v>
      </c>
      <c r="M4769" s="6" t="n">
        <f aca="false">IF(  OR(  AND(  1 = K4769,  1 = I4769  ),  AND(  2 =K4769,  1 = G4769  )  ),  1,  0  )</f>
        <v>0</v>
      </c>
      <c r="N4769" s="0" t="n">
        <f aca="false">IF(  AND(  1 = M4769,  0 &lt; L4769  ),  1,  0  )</f>
        <v>0</v>
      </c>
    </row>
    <row r="4770" customFormat="false" ht="12.8" hidden="false" customHeight="false" outlineLevel="0" collapsed="false">
      <c r="A4770" s="5" t="n">
        <v>44747</v>
      </c>
      <c r="B4770" s="6" t="n">
        <f aca="false">YEAR(A4770)</f>
        <v>2022</v>
      </c>
      <c r="C4770" s="7" t="n">
        <v>5861</v>
      </c>
      <c r="D4770" s="8" t="n">
        <f aca="false">AVERAGE($C4766:$C4770)</f>
        <v>5840.4</v>
      </c>
      <c r="E4770" s="8" t="n">
        <f aca="false">AVERAGE($C4746:$C4770)</f>
        <v>5791.08</v>
      </c>
      <c r="F4770" s="8" t="n">
        <f aca="false">AVERAGE($C4696:$C4770)</f>
        <v>6016.13333333333</v>
      </c>
      <c r="G4770" s="4" t="n">
        <f aca="false">IF(  AND(  F4770 &lt; E4770,  E4770 &lt; D4770  ),  1,  0  )</f>
        <v>0</v>
      </c>
      <c r="H4770" s="12" t="n">
        <f aca="false">IF(  AND(  1 = G4770,  OR(  0 = $K4770,  2 = $K4770  )  ),  $C4770,  IF(  AND(  NOT(  "-" = H4769  ),  0 &lt; H4769  ),  H4769,  0  )  )</f>
        <v>5351</v>
      </c>
      <c r="I4770" s="4" t="n">
        <f aca="false">IF(  AND(  D4770 &lt; E4770,  E4770 &lt; F4770  ),  1,  0  )</f>
        <v>0</v>
      </c>
      <c r="J4770" s="12" t="n">
        <f aca="false">IF(  AND(  1 = I4770,  OR(  0 = $K4770,  1 = $K4770  )  ),  $C4770,  IF(  AND(  NOT(  "-" = J4769  ),  0 &lt; J4769  ),  J4769,  0  )  )</f>
        <v>5720</v>
      </c>
      <c r="K4770" s="13" t="n">
        <f aca="false">IF(  1 = G4769,  1,  IF(  1 = I4769,  2,  IF(  OR(  "-" = K4769,  1 = M4769),  0,  K4769  )  )  )</f>
        <v>2</v>
      </c>
      <c r="L4770" s="12" t="n">
        <f aca="false">IF(  AND(  1 = K4770,  1 = M4770  ),  (C4770 - H4770) * 100,  IF(  AND( 2 = K4770,  1 = M4770  ),  (J4770 - C4770) * 100,  0  )  )</f>
        <v>0</v>
      </c>
      <c r="M4770" s="6" t="n">
        <f aca="false">IF(  OR(  AND(  1 = K4770,  1 = I4770  ),  AND(  2 =K4770,  1 = G4770  )  ),  1,  0  )</f>
        <v>0</v>
      </c>
      <c r="N4770" s="0" t="n">
        <f aca="false">IF(  AND(  1 = M4770,  0 &lt; L4770  ),  1,  0  )</f>
        <v>0</v>
      </c>
    </row>
    <row r="4771" customFormat="false" ht="12.8" hidden="false" customHeight="false" outlineLevel="0" collapsed="false">
      <c r="A4771" s="5" t="n">
        <v>44748</v>
      </c>
      <c r="B4771" s="6" t="n">
        <f aca="false">YEAR(A4771)</f>
        <v>2022</v>
      </c>
      <c r="C4771" s="7" t="n">
        <v>5873</v>
      </c>
      <c r="D4771" s="8" t="n">
        <f aca="false">AVERAGE($C4767:$C4771)</f>
        <v>5835.6</v>
      </c>
      <c r="E4771" s="8" t="n">
        <f aca="false">AVERAGE($C4747:$C4771)</f>
        <v>5792.32</v>
      </c>
      <c r="F4771" s="8" t="n">
        <f aca="false">AVERAGE($C4697:$C4771)</f>
        <v>6014.68</v>
      </c>
      <c r="G4771" s="4" t="n">
        <f aca="false">IF(  AND(  F4771 &lt; E4771,  E4771 &lt; D4771  ),  1,  0  )</f>
        <v>0</v>
      </c>
      <c r="H4771" s="12" t="n">
        <f aca="false">IF(  AND(  1 = G4771,  OR(  0 = $K4771,  2 = $K4771  )  ),  $C4771,  IF(  AND(  NOT(  "-" = H4770  ),  0 &lt; H4770  ),  H4770,  0  )  )</f>
        <v>5351</v>
      </c>
      <c r="I4771" s="4" t="n">
        <f aca="false">IF(  AND(  D4771 &lt; E4771,  E4771 &lt; F4771  ),  1,  0  )</f>
        <v>0</v>
      </c>
      <c r="J4771" s="12" t="n">
        <f aca="false">IF(  AND(  1 = I4771,  OR(  0 = $K4771,  1 = $K4771  )  ),  $C4771,  IF(  AND(  NOT(  "-" = J4770  ),  0 &lt; J4770  ),  J4770,  0  )  )</f>
        <v>5720</v>
      </c>
      <c r="K4771" s="13" t="n">
        <f aca="false">IF(  1 = G4770,  1,  IF(  1 = I4770,  2,  IF(  OR(  "-" = K4770,  1 = M4770),  0,  K4770  )  )  )</f>
        <v>2</v>
      </c>
      <c r="L4771" s="12" t="n">
        <f aca="false">IF(  AND(  1 = K4771,  1 = M4771  ),  (C4771 - H4771) * 100,  IF(  AND( 2 = K4771,  1 = M4771  ),  (J4771 - C4771) * 100,  0  )  )</f>
        <v>0</v>
      </c>
      <c r="M4771" s="6" t="n">
        <f aca="false">IF(  OR(  AND(  1 = K4771,  1 = I4771  ),  AND(  2 =K4771,  1 = G4771  )  ),  1,  0  )</f>
        <v>0</v>
      </c>
      <c r="N4771" s="0" t="n">
        <f aca="false">IF(  AND(  1 = M4771,  0 &lt; L4771  ),  1,  0  )</f>
        <v>0</v>
      </c>
    </row>
    <row r="4772" customFormat="false" ht="12.8" hidden="false" customHeight="false" outlineLevel="0" collapsed="false">
      <c r="A4772" s="5" t="n">
        <v>44749</v>
      </c>
      <c r="B4772" s="6" t="n">
        <f aca="false">YEAR(A4772)</f>
        <v>2022</v>
      </c>
      <c r="C4772" s="7" t="n">
        <v>5842</v>
      </c>
      <c r="D4772" s="8" t="n">
        <f aca="false">AVERAGE($C4768:$C4772)</f>
        <v>5830.4</v>
      </c>
      <c r="E4772" s="8" t="n">
        <f aca="false">AVERAGE($C4748:$C4772)</f>
        <v>5796.12</v>
      </c>
      <c r="F4772" s="8" t="n">
        <f aca="false">AVERAGE($C4698:$C4772)</f>
        <v>6011.30666666667</v>
      </c>
      <c r="G4772" s="4" t="n">
        <f aca="false">IF(  AND(  F4772 &lt; E4772,  E4772 &lt; D4772  ),  1,  0  )</f>
        <v>0</v>
      </c>
      <c r="H4772" s="12" t="n">
        <f aca="false">IF(  AND(  1 = G4772,  OR(  0 = $K4772,  2 = $K4772  )  ),  $C4772,  IF(  AND(  NOT(  "-" = H4771  ),  0 &lt; H4771  ),  H4771,  0  )  )</f>
        <v>5351</v>
      </c>
      <c r="I4772" s="4" t="n">
        <f aca="false">IF(  AND(  D4772 &lt; E4772,  E4772 &lt; F4772  ),  1,  0  )</f>
        <v>0</v>
      </c>
      <c r="J4772" s="12" t="n">
        <f aca="false">IF(  AND(  1 = I4772,  OR(  0 = $K4772,  1 = $K4772  )  ),  $C4772,  IF(  AND(  NOT(  "-" = J4771  ),  0 &lt; J4771  ),  J4771,  0  )  )</f>
        <v>5720</v>
      </c>
      <c r="K4772" s="13" t="n">
        <f aca="false">IF(  1 = G4771,  1,  IF(  1 = I4771,  2,  IF(  OR(  "-" = K4771,  1 = M4771),  0,  K4771  )  )  )</f>
        <v>2</v>
      </c>
      <c r="L4772" s="12" t="n">
        <f aca="false">IF(  AND(  1 = K4772,  1 = M4772  ),  (C4772 - H4772) * 100,  IF(  AND( 2 = K4772,  1 = M4772  ),  (J4772 - C4772) * 100,  0  )  )</f>
        <v>0</v>
      </c>
      <c r="M4772" s="6" t="n">
        <f aca="false">IF(  OR(  AND(  1 = K4772,  1 = I4772  ),  AND(  2 =K4772,  1 = G4772  )  ),  1,  0  )</f>
        <v>0</v>
      </c>
      <c r="N4772" s="0" t="n">
        <f aca="false">IF(  AND(  1 = M4772,  0 &lt; L4772  ),  1,  0  )</f>
        <v>0</v>
      </c>
    </row>
    <row r="4773" customFormat="false" ht="12.8" hidden="false" customHeight="false" outlineLevel="0" collapsed="false">
      <c r="A4773" s="5" t="n">
        <v>44750</v>
      </c>
      <c r="B4773" s="6" t="n">
        <f aca="false">YEAR(A4773)</f>
        <v>2022</v>
      </c>
      <c r="C4773" s="7" t="n">
        <v>5796</v>
      </c>
      <c r="D4773" s="8" t="n">
        <f aca="false">AVERAGE($C4769:$C4773)</f>
        <v>5842.4</v>
      </c>
      <c r="E4773" s="8" t="n">
        <f aca="false">AVERAGE($C4749:$C4773)</f>
        <v>5798.4</v>
      </c>
      <c r="F4773" s="8" t="n">
        <f aca="false">AVERAGE($C4699:$C4773)</f>
        <v>6007.33333333333</v>
      </c>
      <c r="G4773" s="4" t="n">
        <f aca="false">IF(  AND(  F4773 &lt; E4773,  E4773 &lt; D4773  ),  1,  0  )</f>
        <v>0</v>
      </c>
      <c r="H4773" s="12" t="n">
        <f aca="false">IF(  AND(  1 = G4773,  OR(  0 = $K4773,  2 = $K4773  )  ),  $C4773,  IF(  AND(  NOT(  "-" = H4772  ),  0 &lt; H4772  ),  H4772,  0  )  )</f>
        <v>5351</v>
      </c>
      <c r="I4773" s="4" t="n">
        <f aca="false">IF(  AND(  D4773 &lt; E4773,  E4773 &lt; F4773  ),  1,  0  )</f>
        <v>0</v>
      </c>
      <c r="J4773" s="12" t="n">
        <f aca="false">IF(  AND(  1 = I4773,  OR(  0 = $K4773,  1 = $K4773  )  ),  $C4773,  IF(  AND(  NOT(  "-" = J4772  ),  0 &lt; J4772  ),  J4772,  0  )  )</f>
        <v>5720</v>
      </c>
      <c r="K4773" s="13" t="n">
        <f aca="false">IF(  1 = G4772,  1,  IF(  1 = I4772,  2,  IF(  OR(  "-" = K4772,  1 = M4772),  0,  K4772  )  )  )</f>
        <v>2</v>
      </c>
      <c r="L4773" s="12" t="n">
        <f aca="false">IF(  AND(  1 = K4773,  1 = M4773  ),  (C4773 - H4773) * 100,  IF(  AND( 2 = K4773,  1 = M4773  ),  (J4773 - C4773) * 100,  0  )  )</f>
        <v>0</v>
      </c>
      <c r="M4773" s="6" t="n">
        <f aca="false">IF(  OR(  AND(  1 = K4773,  1 = I4773  ),  AND(  2 =K4773,  1 = G4773  )  ),  1,  0  )</f>
        <v>0</v>
      </c>
      <c r="N4773" s="0" t="n">
        <f aca="false">IF(  AND(  1 = M4773,  0 &lt; L4773  ),  1,  0  )</f>
        <v>0</v>
      </c>
    </row>
    <row r="4774" customFormat="false" ht="12.8" hidden="false" customHeight="false" outlineLevel="0" collapsed="false">
      <c r="A4774" s="5" t="n">
        <v>44753</v>
      </c>
      <c r="B4774" s="6" t="n">
        <f aca="false">YEAR(A4774)</f>
        <v>2022</v>
      </c>
      <c r="C4774" s="7" t="n">
        <v>5910</v>
      </c>
      <c r="D4774" s="8" t="n">
        <f aca="false">AVERAGE($C4770:$C4774)</f>
        <v>5856.4</v>
      </c>
      <c r="E4774" s="8" t="n">
        <f aca="false">AVERAGE($C4750:$C4774)</f>
        <v>5803.48</v>
      </c>
      <c r="F4774" s="8" t="n">
        <f aca="false">AVERAGE($C4700:$C4774)</f>
        <v>6003.64</v>
      </c>
      <c r="G4774" s="4" t="n">
        <f aca="false">IF(  AND(  F4774 &lt; E4774,  E4774 &lt; D4774  ),  1,  0  )</f>
        <v>0</v>
      </c>
      <c r="H4774" s="12" t="n">
        <f aca="false">IF(  AND(  1 = G4774,  OR(  0 = $K4774,  2 = $K4774  )  ),  $C4774,  IF(  AND(  NOT(  "-" = H4773  ),  0 &lt; H4773  ),  H4773,  0  )  )</f>
        <v>5351</v>
      </c>
      <c r="I4774" s="4" t="n">
        <f aca="false">IF(  AND(  D4774 &lt; E4774,  E4774 &lt; F4774  ),  1,  0  )</f>
        <v>0</v>
      </c>
      <c r="J4774" s="12" t="n">
        <f aca="false">IF(  AND(  1 = I4774,  OR(  0 = $K4774,  1 = $K4774  )  ),  $C4774,  IF(  AND(  NOT(  "-" = J4773  ),  0 &lt; J4773  ),  J4773,  0  )  )</f>
        <v>5720</v>
      </c>
      <c r="K4774" s="13" t="n">
        <f aca="false">IF(  1 = G4773,  1,  IF(  1 = I4773,  2,  IF(  OR(  "-" = K4773,  1 = M4773),  0,  K4773  )  )  )</f>
        <v>2</v>
      </c>
      <c r="L4774" s="12" t="n">
        <f aca="false">IF(  AND(  1 = K4774,  1 = M4774  ),  (C4774 - H4774) * 100,  IF(  AND( 2 = K4774,  1 = M4774  ),  (J4774 - C4774) * 100,  0  )  )</f>
        <v>0</v>
      </c>
      <c r="M4774" s="6" t="n">
        <f aca="false">IF(  OR(  AND(  1 = K4774,  1 = I4774  ),  AND(  2 =K4774,  1 = G4774  )  ),  1,  0  )</f>
        <v>0</v>
      </c>
      <c r="N4774" s="0" t="n">
        <f aca="false">IF(  AND(  1 = M4774,  0 &lt; L4774  ),  1,  0  )</f>
        <v>0</v>
      </c>
    </row>
    <row r="4775" customFormat="false" ht="12.8" hidden="false" customHeight="false" outlineLevel="0" collapsed="false">
      <c r="A4775" s="5" t="n">
        <v>44754</v>
      </c>
      <c r="B4775" s="6" t="n">
        <f aca="false">YEAR(A4775)</f>
        <v>2022</v>
      </c>
      <c r="C4775" s="7" t="n">
        <v>5935</v>
      </c>
      <c r="D4775" s="8" t="n">
        <f aca="false">AVERAGE($C4771:$C4775)</f>
        <v>5871.2</v>
      </c>
      <c r="E4775" s="8" t="n">
        <f aca="false">AVERAGE($C4751:$C4775)</f>
        <v>5807.12</v>
      </c>
      <c r="F4775" s="8" t="n">
        <f aca="false">AVERAGE($C4701:$C4775)</f>
        <v>5997.58666666667</v>
      </c>
      <c r="G4775" s="4" t="n">
        <f aca="false">IF(  AND(  F4775 &lt; E4775,  E4775 &lt; D4775  ),  1,  0  )</f>
        <v>0</v>
      </c>
      <c r="H4775" s="12" t="n">
        <f aca="false">IF(  AND(  1 = G4775,  OR(  0 = $K4775,  2 = $K4775  )  ),  $C4775,  IF(  AND(  NOT(  "-" = H4774  ),  0 &lt; H4774  ),  H4774,  0  )  )</f>
        <v>5351</v>
      </c>
      <c r="I4775" s="4" t="n">
        <f aca="false">IF(  AND(  D4775 &lt; E4775,  E4775 &lt; F4775  ),  1,  0  )</f>
        <v>0</v>
      </c>
      <c r="J4775" s="12" t="n">
        <f aca="false">IF(  AND(  1 = I4775,  OR(  0 = $K4775,  1 = $K4775  )  ),  $C4775,  IF(  AND(  NOT(  "-" = J4774  ),  0 &lt; J4774  ),  J4774,  0  )  )</f>
        <v>5720</v>
      </c>
      <c r="K4775" s="13" t="n">
        <f aca="false">IF(  1 = G4774,  1,  IF(  1 = I4774,  2,  IF(  OR(  "-" = K4774,  1 = M4774),  0,  K4774  )  )  )</f>
        <v>2</v>
      </c>
      <c r="L4775" s="12" t="n">
        <f aca="false">IF(  AND(  1 = K4775,  1 = M4775  ),  (C4775 - H4775) * 100,  IF(  AND( 2 = K4775,  1 = M4775  ),  (J4775 - C4775) * 100,  0  )  )</f>
        <v>0</v>
      </c>
      <c r="M4775" s="6" t="n">
        <f aca="false">IF(  OR(  AND(  1 = K4775,  1 = I4775  ),  AND(  2 =K4775,  1 = G4775  )  ),  1,  0  )</f>
        <v>0</v>
      </c>
      <c r="N4775" s="0" t="n">
        <f aca="false">IF(  AND(  1 = M4775,  0 &lt; L4775  ),  1,  0  )</f>
        <v>0</v>
      </c>
    </row>
    <row r="4776" customFormat="false" ht="12.8" hidden="false" customHeight="false" outlineLevel="0" collapsed="false">
      <c r="A4776" s="5" t="n">
        <v>44755</v>
      </c>
      <c r="B4776" s="6" t="n">
        <f aca="false">YEAR(A4776)</f>
        <v>2022</v>
      </c>
      <c r="C4776" s="7" t="n">
        <v>5990</v>
      </c>
      <c r="D4776" s="8" t="n">
        <f aca="false">AVERAGE($C4772:$C4776)</f>
        <v>5894.6</v>
      </c>
      <c r="E4776" s="8" t="n">
        <f aca="false">AVERAGE($C4752:$C4776)</f>
        <v>5810.92</v>
      </c>
      <c r="F4776" s="8" t="n">
        <f aca="false">AVERAGE($C4702:$C4776)</f>
        <v>5991.18666666667</v>
      </c>
      <c r="G4776" s="4" t="n">
        <f aca="false">IF(  AND(  F4776 &lt; E4776,  E4776 &lt; D4776  ),  1,  0  )</f>
        <v>0</v>
      </c>
      <c r="H4776" s="12" t="n">
        <f aca="false">IF(  AND(  1 = G4776,  OR(  0 = $K4776,  2 = $K4776  )  ),  $C4776,  IF(  AND(  NOT(  "-" = H4775  ),  0 &lt; H4775  ),  H4775,  0  )  )</f>
        <v>5351</v>
      </c>
      <c r="I4776" s="4" t="n">
        <f aca="false">IF(  AND(  D4776 &lt; E4776,  E4776 &lt; F4776  ),  1,  0  )</f>
        <v>0</v>
      </c>
      <c r="J4776" s="12" t="n">
        <f aca="false">IF(  AND(  1 = I4776,  OR(  0 = $K4776,  1 = $K4776  )  ),  $C4776,  IF(  AND(  NOT(  "-" = J4775  ),  0 &lt; J4775  ),  J4775,  0  )  )</f>
        <v>5720</v>
      </c>
      <c r="K4776" s="13" t="n">
        <f aca="false">IF(  1 = G4775,  1,  IF(  1 = I4775,  2,  IF(  OR(  "-" = K4775,  1 = M4775),  0,  K4775  )  )  )</f>
        <v>2</v>
      </c>
      <c r="L4776" s="12" t="n">
        <f aca="false">IF(  AND(  1 = K4776,  1 = M4776  ),  (C4776 - H4776) * 100,  IF(  AND( 2 = K4776,  1 = M4776  ),  (J4776 - C4776) * 100,  0  )  )</f>
        <v>0</v>
      </c>
      <c r="M4776" s="6" t="n">
        <f aca="false">IF(  OR(  AND(  1 = K4776,  1 = I4776  ),  AND(  2 =K4776,  1 = G4776  )  ),  1,  0  )</f>
        <v>0</v>
      </c>
      <c r="N4776" s="0" t="n">
        <f aca="false">IF(  AND(  1 = M4776,  0 &lt; L4776  ),  1,  0  )</f>
        <v>0</v>
      </c>
    </row>
    <row r="4777" customFormat="false" ht="12.8" hidden="false" customHeight="false" outlineLevel="0" collapsed="false">
      <c r="A4777" s="5" t="n">
        <v>44756</v>
      </c>
      <c r="B4777" s="6" t="n">
        <f aca="false">YEAR(A4777)</f>
        <v>2022</v>
      </c>
      <c r="C4777" s="7" t="n">
        <v>6009</v>
      </c>
      <c r="D4777" s="8" t="n">
        <f aca="false">AVERAGE($C4773:$C4777)</f>
        <v>5928</v>
      </c>
      <c r="E4777" s="8" t="n">
        <f aca="false">AVERAGE($C4753:$C4777)</f>
        <v>5811.68</v>
      </c>
      <c r="F4777" s="8" t="n">
        <f aca="false">AVERAGE($C4703:$C4777)</f>
        <v>5983.6</v>
      </c>
      <c r="G4777" s="4" t="n">
        <f aca="false">IF(  AND(  F4777 &lt; E4777,  E4777 &lt; D4777  ),  1,  0  )</f>
        <v>0</v>
      </c>
      <c r="H4777" s="12" t="n">
        <f aca="false">IF(  AND(  1 = G4777,  OR(  0 = $K4777,  2 = $K4777  )  ),  $C4777,  IF(  AND(  NOT(  "-" = H4776  ),  0 &lt; H4776  ),  H4776,  0  )  )</f>
        <v>5351</v>
      </c>
      <c r="I4777" s="4" t="n">
        <f aca="false">IF(  AND(  D4777 &lt; E4777,  E4777 &lt; F4777  ),  1,  0  )</f>
        <v>0</v>
      </c>
      <c r="J4777" s="12" t="n">
        <f aca="false">IF(  AND(  1 = I4777,  OR(  0 = $K4777,  1 = $K4777  )  ),  $C4777,  IF(  AND(  NOT(  "-" = J4776  ),  0 &lt; J4776  ),  J4776,  0  )  )</f>
        <v>5720</v>
      </c>
      <c r="K4777" s="13" t="n">
        <f aca="false">IF(  1 = G4776,  1,  IF(  1 = I4776,  2,  IF(  OR(  "-" = K4776,  1 = M4776),  0,  K4776  )  )  )</f>
        <v>2</v>
      </c>
      <c r="L4777" s="12" t="n">
        <f aca="false">IF(  AND(  1 = K4777,  1 = M4777  ),  (C4777 - H4777) * 100,  IF(  AND( 2 = K4777,  1 = M4777  ),  (J4777 - C4777) * 100,  0  )  )</f>
        <v>0</v>
      </c>
      <c r="M4777" s="6" t="n">
        <f aca="false">IF(  OR(  AND(  1 = K4777,  1 = I4777  ),  AND(  2 =K4777,  1 = G4777  )  ),  1,  0  )</f>
        <v>0</v>
      </c>
      <c r="N4777" s="0" t="n">
        <f aca="false">IF(  AND(  1 = M4777,  0 &lt; L4777  ),  1,  0  )</f>
        <v>0</v>
      </c>
    </row>
    <row r="4778" customFormat="false" ht="12.8" hidden="false" customHeight="false" outlineLevel="0" collapsed="false">
      <c r="A4778" s="5" t="n">
        <v>44757</v>
      </c>
      <c r="B4778" s="6" t="n">
        <f aca="false">YEAR(A4778)</f>
        <v>2022</v>
      </c>
      <c r="C4778" s="7" t="n">
        <v>6199</v>
      </c>
      <c r="D4778" s="8" t="n">
        <f aca="false">AVERAGE($C4774:$C4778)</f>
        <v>6008.6</v>
      </c>
      <c r="E4778" s="8" t="n">
        <f aca="false">AVERAGE($C4754:$C4778)</f>
        <v>5823.88</v>
      </c>
      <c r="F4778" s="8" t="n">
        <f aca="false">AVERAGE($C4704:$C4778)</f>
        <v>5978.16</v>
      </c>
      <c r="G4778" s="4" t="n">
        <f aca="false">IF(  AND(  F4778 &lt; E4778,  E4778 &lt; D4778  ),  1,  0  )</f>
        <v>0</v>
      </c>
      <c r="H4778" s="12" t="n">
        <f aca="false">IF(  AND(  1 = G4778,  OR(  0 = $K4778,  2 = $K4778  )  ),  $C4778,  IF(  AND(  NOT(  "-" = H4777  ),  0 &lt; H4777  ),  H4777,  0  )  )</f>
        <v>5351</v>
      </c>
      <c r="I4778" s="4" t="n">
        <f aca="false">IF(  AND(  D4778 &lt; E4778,  E4778 &lt; F4778  ),  1,  0  )</f>
        <v>0</v>
      </c>
      <c r="J4778" s="12" t="n">
        <f aca="false">IF(  AND(  1 = I4778,  OR(  0 = $K4778,  1 = $K4778  )  ),  $C4778,  IF(  AND(  NOT(  "-" = J4777  ),  0 &lt; J4777  ),  J4777,  0  )  )</f>
        <v>5720</v>
      </c>
      <c r="K4778" s="13" t="n">
        <f aca="false">IF(  1 = G4777,  1,  IF(  1 = I4777,  2,  IF(  OR(  "-" = K4777,  1 = M4777),  0,  K4777  )  )  )</f>
        <v>2</v>
      </c>
      <c r="L4778" s="12" t="n">
        <f aca="false">IF(  AND(  1 = K4778,  1 = M4778  ),  (C4778 - H4778) * 100,  IF(  AND( 2 = K4778,  1 = M4778  ),  (J4778 - C4778) * 100,  0  )  )</f>
        <v>0</v>
      </c>
      <c r="M4778" s="6" t="n">
        <f aca="false">IF(  OR(  AND(  1 = K4778,  1 = I4778  ),  AND(  2 =K4778,  1 = G4778  )  ),  1,  0  )</f>
        <v>0</v>
      </c>
      <c r="N4778" s="0" t="n">
        <f aca="false">IF(  AND(  1 = M4778,  0 &lt; L4778  ),  1,  0  )</f>
        <v>0</v>
      </c>
    </row>
    <row r="4779" customFormat="false" ht="12.8" hidden="false" customHeight="false" outlineLevel="0" collapsed="false">
      <c r="A4779" s="5" t="n">
        <v>44761</v>
      </c>
      <c r="B4779" s="6" t="n">
        <f aca="false">YEAR(A4779)</f>
        <v>2022</v>
      </c>
      <c r="C4779" s="7" t="n">
        <v>6044</v>
      </c>
      <c r="D4779" s="8" t="n">
        <f aca="false">AVERAGE($C4775:$C4779)</f>
        <v>6035.4</v>
      </c>
      <c r="E4779" s="8" t="n">
        <f aca="false">AVERAGE($C4755:$C4779)</f>
        <v>5834.4</v>
      </c>
      <c r="F4779" s="8" t="n">
        <f aca="false">AVERAGE($C4705:$C4779)</f>
        <v>5969.42666666667</v>
      </c>
      <c r="G4779" s="4" t="n">
        <f aca="false">IF(  AND(  F4779 &lt; E4779,  E4779 &lt; D4779  ),  1,  0  )</f>
        <v>0</v>
      </c>
      <c r="H4779" s="12" t="n">
        <f aca="false">IF(  AND(  1 = G4779,  OR(  0 = $K4779,  2 = $K4779  )  ),  $C4779,  IF(  AND(  NOT(  "-" = H4778  ),  0 &lt; H4778  ),  H4778,  0  )  )</f>
        <v>5351</v>
      </c>
      <c r="I4779" s="4" t="n">
        <f aca="false">IF(  AND(  D4779 &lt; E4779,  E4779 &lt; F4779  ),  1,  0  )</f>
        <v>0</v>
      </c>
      <c r="J4779" s="12" t="n">
        <f aca="false">IF(  AND(  1 = I4779,  OR(  0 = $K4779,  1 = $K4779  )  ),  $C4779,  IF(  AND(  NOT(  "-" = J4778  ),  0 &lt; J4778  ),  J4778,  0  )  )</f>
        <v>5720</v>
      </c>
      <c r="K4779" s="13" t="n">
        <f aca="false">IF(  1 = G4778,  1,  IF(  1 = I4778,  2,  IF(  OR(  "-" = K4778,  1 = M4778),  0,  K4778  )  )  )</f>
        <v>2</v>
      </c>
      <c r="L4779" s="12" t="n">
        <f aca="false">IF(  AND(  1 = K4779,  1 = M4779  ),  (C4779 - H4779) * 100,  IF(  AND( 2 = K4779,  1 = M4779  ),  (J4779 - C4779) * 100,  0  )  )</f>
        <v>0</v>
      </c>
      <c r="M4779" s="6" t="n">
        <f aca="false">IF(  OR(  AND(  1 = K4779,  1 = I4779  ),  AND(  2 =K4779,  1 = G4779  )  ),  1,  0  )</f>
        <v>0</v>
      </c>
      <c r="N4779" s="0" t="n">
        <f aca="false">IF(  AND(  1 = M4779,  0 &lt; L4779  ),  1,  0  )</f>
        <v>0</v>
      </c>
    </row>
    <row r="4780" customFormat="false" ht="12.8" hidden="false" customHeight="false" outlineLevel="0" collapsed="false">
      <c r="A4780" s="5" t="n">
        <v>44762</v>
      </c>
      <c r="B4780" s="6" t="n">
        <f aca="false">YEAR(A4780)</f>
        <v>2022</v>
      </c>
      <c r="C4780" s="7" t="n">
        <v>6224</v>
      </c>
      <c r="D4780" s="8" t="n">
        <f aca="false">AVERAGE($C4776:$C4780)</f>
        <v>6093.2</v>
      </c>
      <c r="E4780" s="8" t="n">
        <f aca="false">AVERAGE($C4756:$C4780)</f>
        <v>5854.36</v>
      </c>
      <c r="F4780" s="8" t="n">
        <f aca="false">AVERAGE($C4706:$C4780)</f>
        <v>5968.22666666667</v>
      </c>
      <c r="G4780" s="4" t="n">
        <f aca="false">IF(  AND(  F4780 &lt; E4780,  E4780 &lt; D4780  ),  1,  0  )</f>
        <v>0</v>
      </c>
      <c r="H4780" s="12" t="n">
        <f aca="false">IF(  AND(  1 = G4780,  OR(  0 = $K4780,  2 = $K4780  )  ),  $C4780,  IF(  AND(  NOT(  "-" = H4779  ),  0 &lt; H4779  ),  H4779,  0  )  )</f>
        <v>5351</v>
      </c>
      <c r="I4780" s="4" t="n">
        <f aca="false">IF(  AND(  D4780 &lt; E4780,  E4780 &lt; F4780  ),  1,  0  )</f>
        <v>0</v>
      </c>
      <c r="J4780" s="12" t="n">
        <f aca="false">IF(  AND(  1 = I4780,  OR(  0 = $K4780,  1 = $K4780  )  ),  $C4780,  IF(  AND(  NOT(  "-" = J4779  ),  0 &lt; J4779  ),  J4779,  0  )  )</f>
        <v>5720</v>
      </c>
      <c r="K4780" s="13" t="n">
        <f aca="false">IF(  1 = G4779,  1,  IF(  1 = I4779,  2,  IF(  OR(  "-" = K4779,  1 = M4779),  0,  K4779  )  )  )</f>
        <v>2</v>
      </c>
      <c r="L4780" s="12" t="n">
        <f aca="false">IF(  AND(  1 = K4780,  1 = M4780  ),  (C4780 - H4780) * 100,  IF(  AND( 2 = K4780,  1 = M4780  ),  (J4780 - C4780) * 100,  0  )  )</f>
        <v>0</v>
      </c>
      <c r="M4780" s="6" t="n">
        <f aca="false">IF(  OR(  AND(  1 = K4780,  1 = I4780  ),  AND(  2 =K4780,  1 = G4780  )  ),  1,  0  )</f>
        <v>0</v>
      </c>
      <c r="N4780" s="0" t="n">
        <f aca="false">IF(  AND(  1 = M4780,  0 &lt; L4780  ),  1,  0  )</f>
        <v>0</v>
      </c>
    </row>
    <row r="4781" customFormat="false" ht="12.8" hidden="false" customHeight="false" outlineLevel="0" collapsed="false">
      <c r="A4781" s="5" t="n">
        <v>44763</v>
      </c>
      <c r="B4781" s="6" t="n">
        <f aca="false">YEAR(A4781)</f>
        <v>2022</v>
      </c>
      <c r="C4781" s="7" t="n">
        <v>6166</v>
      </c>
      <c r="D4781" s="8" t="n">
        <f aca="false">AVERAGE($C4777:$C4781)</f>
        <v>6128.4</v>
      </c>
      <c r="E4781" s="8" t="n">
        <f aca="false">AVERAGE($C4757:$C4781)</f>
        <v>5876.16</v>
      </c>
      <c r="F4781" s="8" t="n">
        <f aca="false">AVERAGE($C4707:$C4781)</f>
        <v>5968.21333333333</v>
      </c>
      <c r="G4781" s="4" t="n">
        <f aca="false">IF(  AND(  F4781 &lt; E4781,  E4781 &lt; D4781  ),  1,  0  )</f>
        <v>0</v>
      </c>
      <c r="H4781" s="12" t="n">
        <f aca="false">IF(  AND(  1 = G4781,  OR(  0 = $K4781,  2 = $K4781  )  ),  $C4781,  IF(  AND(  NOT(  "-" = H4780  ),  0 &lt; H4780  ),  H4780,  0  )  )</f>
        <v>5351</v>
      </c>
      <c r="I4781" s="4" t="n">
        <f aca="false">IF(  AND(  D4781 &lt; E4781,  E4781 &lt; F4781  ),  1,  0  )</f>
        <v>0</v>
      </c>
      <c r="J4781" s="12" t="n">
        <f aca="false">IF(  AND(  1 = I4781,  OR(  0 = $K4781,  1 = $K4781  )  ),  $C4781,  IF(  AND(  NOT(  "-" = J4780  ),  0 &lt; J4780  ),  J4780,  0  )  )</f>
        <v>5720</v>
      </c>
      <c r="K4781" s="13" t="n">
        <f aca="false">IF(  1 = G4780,  1,  IF(  1 = I4780,  2,  IF(  OR(  "-" = K4780,  1 = M4780),  0,  K4780  )  )  )</f>
        <v>2</v>
      </c>
      <c r="L4781" s="12" t="n">
        <f aca="false">IF(  AND(  1 = K4781,  1 = M4781  ),  (C4781 - H4781) * 100,  IF(  AND( 2 = K4781,  1 = M4781  ),  (J4781 - C4781) * 100,  0  )  )</f>
        <v>0</v>
      </c>
      <c r="M4781" s="6" t="n">
        <f aca="false">IF(  OR(  AND(  1 = K4781,  1 = I4781  ),  AND(  2 =K4781,  1 = G4781  )  ),  1,  0  )</f>
        <v>0</v>
      </c>
      <c r="N4781" s="0" t="n">
        <f aca="false">IF(  AND(  1 = M4781,  0 &lt; L4781  ),  1,  0  )</f>
        <v>0</v>
      </c>
    </row>
    <row r="4782" customFormat="false" ht="12.8" hidden="false" customHeight="false" outlineLevel="0" collapsed="false">
      <c r="A4782" s="5" t="n">
        <v>44764</v>
      </c>
      <c r="B4782" s="6" t="n">
        <f aca="false">YEAR(A4782)</f>
        <v>2022</v>
      </c>
      <c r="C4782" s="7" t="n">
        <v>6179</v>
      </c>
      <c r="D4782" s="8" t="n">
        <f aca="false">AVERAGE($C4778:$C4782)</f>
        <v>6162.4</v>
      </c>
      <c r="E4782" s="8" t="n">
        <f aca="false">AVERAGE($C4758:$C4782)</f>
        <v>5897.4</v>
      </c>
      <c r="F4782" s="8" t="n">
        <f aca="false">AVERAGE($C4708:$C4782)</f>
        <v>5965.72</v>
      </c>
      <c r="G4782" s="4" t="n">
        <f aca="false">IF(  AND(  F4782 &lt; E4782,  E4782 &lt; D4782  ),  1,  0  )</f>
        <v>0</v>
      </c>
      <c r="H4782" s="12" t="n">
        <f aca="false">IF(  AND(  1 = G4782,  OR(  0 = $K4782,  2 = $K4782  )  ),  $C4782,  IF(  AND(  NOT(  "-" = H4781  ),  0 &lt; H4781  ),  H4781,  0  )  )</f>
        <v>5351</v>
      </c>
      <c r="I4782" s="4" t="n">
        <f aca="false">IF(  AND(  D4782 &lt; E4782,  E4782 &lt; F4782  ),  1,  0  )</f>
        <v>0</v>
      </c>
      <c r="J4782" s="12" t="n">
        <f aca="false">IF(  AND(  1 = I4782,  OR(  0 = $K4782,  1 = $K4782  )  ),  $C4782,  IF(  AND(  NOT(  "-" = J4781  ),  0 &lt; J4781  ),  J4781,  0  )  )</f>
        <v>5720</v>
      </c>
      <c r="K4782" s="13" t="n">
        <f aca="false">IF(  1 = G4781,  1,  IF(  1 = I4781,  2,  IF(  OR(  "-" = K4781,  1 = M4781),  0,  K4781  )  )  )</f>
        <v>2</v>
      </c>
      <c r="L4782" s="12" t="n">
        <f aca="false">IF(  AND(  1 = K4782,  1 = M4782  ),  (C4782 - H4782) * 100,  IF(  AND( 2 = K4782,  1 = M4782  ),  (J4782 - C4782) * 100,  0  )  )</f>
        <v>0</v>
      </c>
      <c r="M4782" s="6" t="n">
        <f aca="false">IF(  OR(  AND(  1 = K4782,  1 = I4782  ),  AND(  2 =K4782,  1 = G4782  )  ),  1,  0  )</f>
        <v>0</v>
      </c>
      <c r="N4782" s="0" t="n">
        <f aca="false">IF(  AND(  1 = M4782,  0 &lt; L4782  ),  1,  0  )</f>
        <v>0</v>
      </c>
    </row>
    <row r="4783" customFormat="false" ht="12.8" hidden="false" customHeight="false" outlineLevel="0" collapsed="false">
      <c r="A4783" s="5" t="n">
        <v>44767</v>
      </c>
      <c r="B4783" s="6" t="n">
        <f aca="false">YEAR(A4783)</f>
        <v>2022</v>
      </c>
      <c r="C4783" s="7" t="n">
        <v>6087</v>
      </c>
      <c r="D4783" s="8" t="n">
        <f aca="false">AVERAGE($C4779:$C4783)</f>
        <v>6140</v>
      </c>
      <c r="E4783" s="8" t="n">
        <f aca="false">AVERAGE($C4759:$C4783)</f>
        <v>5915.44</v>
      </c>
      <c r="F4783" s="8" t="n">
        <f aca="false">AVERAGE($C4709:$C4783)</f>
        <v>5961.89333333333</v>
      </c>
      <c r="G4783" s="4" t="n">
        <f aca="false">IF(  AND(  F4783 &lt; E4783,  E4783 &lt; D4783  ),  1,  0  )</f>
        <v>0</v>
      </c>
      <c r="H4783" s="12" t="n">
        <f aca="false">IF(  AND(  1 = G4783,  OR(  0 = $K4783,  2 = $K4783  )  ),  $C4783,  IF(  AND(  NOT(  "-" = H4782  ),  0 &lt; H4782  ),  H4782,  0  )  )</f>
        <v>5351</v>
      </c>
      <c r="I4783" s="4" t="n">
        <f aca="false">IF(  AND(  D4783 &lt; E4783,  E4783 &lt; F4783  ),  1,  0  )</f>
        <v>0</v>
      </c>
      <c r="J4783" s="12" t="n">
        <f aca="false">IF(  AND(  1 = I4783,  OR(  0 = $K4783,  1 = $K4783  )  ),  $C4783,  IF(  AND(  NOT(  "-" = J4782  ),  0 &lt; J4782  ),  J4782,  0  )  )</f>
        <v>5720</v>
      </c>
      <c r="K4783" s="13" t="n">
        <f aca="false">IF(  1 = G4782,  1,  IF(  1 = I4782,  2,  IF(  OR(  "-" = K4782,  1 = M4782),  0,  K4782  )  )  )</f>
        <v>2</v>
      </c>
      <c r="L4783" s="12" t="n">
        <f aca="false">IF(  AND(  1 = K4783,  1 = M4783  ),  (C4783 - H4783) * 100,  IF(  AND( 2 = K4783,  1 = M4783  ),  (J4783 - C4783) * 100,  0  )  )</f>
        <v>0</v>
      </c>
      <c r="M4783" s="6" t="n">
        <f aca="false">IF(  OR(  AND(  1 = K4783,  1 = I4783  ),  AND(  2 =K4783,  1 = G4783  )  ),  1,  0  )</f>
        <v>0</v>
      </c>
      <c r="N4783" s="0" t="n">
        <f aca="false">IF(  AND(  1 = M4783,  0 &lt; L4783  ),  1,  0  )</f>
        <v>0</v>
      </c>
    </row>
    <row r="4784" customFormat="false" ht="12.8" hidden="false" customHeight="false" outlineLevel="0" collapsed="false">
      <c r="A4784" s="5" t="n">
        <v>44768</v>
      </c>
      <c r="B4784" s="6" t="n">
        <f aca="false">YEAR(A4784)</f>
        <v>2022</v>
      </c>
      <c r="C4784" s="7" t="n">
        <v>6014</v>
      </c>
      <c r="D4784" s="8" t="n">
        <f aca="false">AVERAGE($C4780:$C4784)</f>
        <v>6134</v>
      </c>
      <c r="E4784" s="8" t="n">
        <f aca="false">AVERAGE($C4760:$C4784)</f>
        <v>5931.2</v>
      </c>
      <c r="F4784" s="8" t="n">
        <f aca="false">AVERAGE($C4710:$C4784)</f>
        <v>5957.74666666667</v>
      </c>
      <c r="G4784" s="4" t="n">
        <f aca="false">IF(  AND(  F4784 &lt; E4784,  E4784 &lt; D4784  ),  1,  0  )</f>
        <v>0</v>
      </c>
      <c r="H4784" s="12" t="n">
        <f aca="false">IF(  AND(  1 = G4784,  OR(  0 = $K4784,  2 = $K4784  )  ),  $C4784,  IF(  AND(  NOT(  "-" = H4783  ),  0 &lt; H4783  ),  H4783,  0  )  )</f>
        <v>5351</v>
      </c>
      <c r="I4784" s="4" t="n">
        <f aca="false">IF(  AND(  D4784 &lt; E4784,  E4784 &lt; F4784  ),  1,  0  )</f>
        <v>0</v>
      </c>
      <c r="J4784" s="12" t="n">
        <f aca="false">IF(  AND(  1 = I4784,  OR(  0 = $K4784,  1 = $K4784  )  ),  $C4784,  IF(  AND(  NOT(  "-" = J4783  ),  0 &lt; J4783  ),  J4783,  0  )  )</f>
        <v>5720</v>
      </c>
      <c r="K4784" s="13" t="n">
        <f aca="false">IF(  1 = G4783,  1,  IF(  1 = I4783,  2,  IF(  OR(  "-" = K4783,  1 = M4783),  0,  K4783  )  )  )</f>
        <v>2</v>
      </c>
      <c r="L4784" s="12" t="n">
        <f aca="false">IF(  AND(  1 = K4784,  1 = M4784  ),  (C4784 - H4784) * 100,  IF(  AND( 2 = K4784,  1 = M4784  ),  (J4784 - C4784) * 100,  0  )  )</f>
        <v>0</v>
      </c>
      <c r="M4784" s="6" t="n">
        <f aca="false">IF(  OR(  AND(  1 = K4784,  1 = I4784  ),  AND(  2 =K4784,  1 = G4784  )  ),  1,  0  )</f>
        <v>0</v>
      </c>
      <c r="N4784" s="0" t="n">
        <f aca="false">IF(  AND(  1 = M4784,  0 &lt; L4784  ),  1,  0  )</f>
        <v>0</v>
      </c>
    </row>
    <row r="4785" customFormat="false" ht="12.8" hidden="false" customHeight="false" outlineLevel="0" collapsed="false">
      <c r="A4785" s="5" t="n">
        <v>44769</v>
      </c>
      <c r="B4785" s="6" t="n">
        <f aca="false">YEAR(A4785)</f>
        <v>2022</v>
      </c>
      <c r="C4785" s="7" t="n">
        <v>5989</v>
      </c>
      <c r="D4785" s="8" t="n">
        <f aca="false">AVERAGE($C4781:$C4785)</f>
        <v>6087</v>
      </c>
      <c r="E4785" s="8" t="n">
        <f aca="false">AVERAGE($C4761:$C4785)</f>
        <v>5940.52</v>
      </c>
      <c r="F4785" s="8" t="n">
        <f aca="false">AVERAGE($C4711:$C4785)</f>
        <v>5952.98666666667</v>
      </c>
      <c r="G4785" s="4" t="n">
        <f aca="false">IF(  AND(  F4785 &lt; E4785,  E4785 &lt; D4785  ),  1,  0  )</f>
        <v>0</v>
      </c>
      <c r="H4785" s="12" t="n">
        <f aca="false">IF(  AND(  1 = G4785,  OR(  0 = $K4785,  2 = $K4785  )  ),  $C4785,  IF(  AND(  NOT(  "-" = H4784  ),  0 &lt; H4784  ),  H4784,  0  )  )</f>
        <v>5351</v>
      </c>
      <c r="I4785" s="4" t="n">
        <f aca="false">IF(  AND(  D4785 &lt; E4785,  E4785 &lt; F4785  ),  1,  0  )</f>
        <v>0</v>
      </c>
      <c r="J4785" s="12" t="n">
        <f aca="false">IF(  AND(  1 = I4785,  OR(  0 = $K4785,  1 = $K4785  )  ),  $C4785,  IF(  AND(  NOT(  "-" = J4784  ),  0 &lt; J4784  ),  J4784,  0  )  )</f>
        <v>5720</v>
      </c>
      <c r="K4785" s="13" t="n">
        <f aca="false">IF(  1 = G4784,  1,  IF(  1 = I4784,  2,  IF(  OR(  "-" = K4784,  1 = M4784),  0,  K4784  )  )  )</f>
        <v>2</v>
      </c>
      <c r="L4785" s="12" t="n">
        <f aca="false">IF(  AND(  1 = K4785,  1 = M4785  ),  (C4785 - H4785) * 100,  IF(  AND( 2 = K4785,  1 = M4785  ),  (J4785 - C4785) * 100,  0  )  )</f>
        <v>0</v>
      </c>
      <c r="M4785" s="6" t="n">
        <f aca="false">IF(  OR(  AND(  1 = K4785,  1 = I4785  ),  AND(  2 =K4785,  1 = G4785  )  ),  1,  0  )</f>
        <v>0</v>
      </c>
      <c r="N4785" s="0" t="n">
        <f aca="false">IF(  AND(  1 = M4785,  0 &lt; L4785  ),  1,  0  )</f>
        <v>0</v>
      </c>
    </row>
    <row r="4786" customFormat="false" ht="12.8" hidden="false" customHeight="false" outlineLevel="0" collapsed="false">
      <c r="A4786" s="5" t="n">
        <v>44770</v>
      </c>
      <c r="B4786" s="6" t="n">
        <f aca="false">YEAR(A4786)</f>
        <v>2022</v>
      </c>
      <c r="C4786" s="7" t="n">
        <v>6001</v>
      </c>
      <c r="D4786" s="8" t="n">
        <f aca="false">AVERAGE($C4782:$C4786)</f>
        <v>6054</v>
      </c>
      <c r="E4786" s="8" t="n">
        <f aca="false">AVERAGE($C4762:$C4786)</f>
        <v>5949.84</v>
      </c>
      <c r="F4786" s="8" t="n">
        <f aca="false">AVERAGE($C4712:$C4786)</f>
        <v>5948.76</v>
      </c>
      <c r="G4786" s="4" t="n">
        <f aca="false">IF(  AND(  F4786 &lt; E4786,  E4786 &lt; D4786  ),  1,  0  )</f>
        <v>1</v>
      </c>
      <c r="H4786" s="12" t="n">
        <f aca="false">IF(  AND(  1 = G4786,  OR(  0 = $K4786,  2 = $K4786  )  ),  $C4786,  IF(  AND(  NOT(  "-" = H4785  ),  0 &lt; H4785  ),  H4785,  0  )  )</f>
        <v>6001</v>
      </c>
      <c r="I4786" s="4" t="n">
        <f aca="false">IF(  AND(  D4786 &lt; E4786,  E4786 &lt; F4786  ),  1,  0  )</f>
        <v>0</v>
      </c>
      <c r="J4786" s="12" t="n">
        <f aca="false">IF(  AND(  1 = I4786,  OR(  0 = $K4786,  1 = $K4786  )  ),  $C4786,  IF(  AND(  NOT(  "-" = J4785  ),  0 &lt; J4785  ),  J4785,  0  )  )</f>
        <v>5720</v>
      </c>
      <c r="K4786" s="13" t="n">
        <f aca="false">IF(  1 = G4785,  1,  IF(  1 = I4785,  2,  IF(  OR(  "-" = K4785,  1 = M4785),  0,  K4785  )  )  )</f>
        <v>2</v>
      </c>
      <c r="L4786" s="12" t="n">
        <f aca="false">IF(  AND(  1 = K4786,  1 = M4786  ),  (C4786 - H4786) * 100,  IF(  AND( 2 = K4786,  1 = M4786  ),  (J4786 - C4786) * 100,  0  )  )</f>
        <v>-28100</v>
      </c>
      <c r="M4786" s="6" t="n">
        <f aca="false">IF(  OR(  AND(  1 = K4786,  1 = I4786  ),  AND(  2 =K4786,  1 = G4786  )  ),  1,  0  )</f>
        <v>1</v>
      </c>
      <c r="N4786" s="0" t="n">
        <f aca="false">IF(  AND(  1 = M4786,  0 &lt; L4786  ),  1,  0  )</f>
        <v>0</v>
      </c>
    </row>
    <row r="4787" customFormat="false" ht="12.8" hidden="false" customHeight="false" outlineLevel="0" collapsed="false">
      <c r="A4787" s="5" t="n">
        <v>44771</v>
      </c>
      <c r="B4787" s="6" t="n">
        <f aca="false">YEAR(A4787)</f>
        <v>2022</v>
      </c>
      <c r="C4787" s="7" t="n">
        <v>5971</v>
      </c>
      <c r="D4787" s="8" t="n">
        <f aca="false">AVERAGE($C4783:$C4787)</f>
        <v>6012.4</v>
      </c>
      <c r="E4787" s="8" t="n">
        <f aca="false">AVERAGE($C4763:$C4787)</f>
        <v>5959.72</v>
      </c>
      <c r="F4787" s="8" t="n">
        <f aca="false">AVERAGE($C4713:$C4787)</f>
        <v>5943.29333333333</v>
      </c>
      <c r="G4787" s="4" t="n">
        <f aca="false">IF(  AND(  F4787 &lt; E4787,  E4787 &lt; D4787  ),  1,  0  )</f>
        <v>1</v>
      </c>
      <c r="H4787" s="12" t="n">
        <f aca="false">IF(  AND(  1 = G4787,  OR(  0 = $K4787,  2 = $K4787  )  ),  $C4787,  IF(  AND(  NOT(  "-" = H4786  ),  0 &lt; H4786  ),  H4786,  0  )  )</f>
        <v>6001</v>
      </c>
      <c r="I4787" s="4" t="n">
        <f aca="false">IF(  AND(  D4787 &lt; E4787,  E4787 &lt; F4787  ),  1,  0  )</f>
        <v>0</v>
      </c>
      <c r="J4787" s="12" t="n">
        <f aca="false">IF(  AND(  1 = I4787,  OR(  0 = $K4787,  1 = $K4787  )  ),  $C4787,  IF(  AND(  NOT(  "-" = J4786  ),  0 &lt; J4786  ),  J4786,  0  )  )</f>
        <v>5720</v>
      </c>
      <c r="K4787" s="13" t="n">
        <f aca="false">IF(  1 = G4786,  1,  IF(  1 = I4786,  2,  IF(  OR(  "-" = K4786,  1 = M4786),  0,  K4786  )  )  )</f>
        <v>1</v>
      </c>
      <c r="L4787" s="12" t="n">
        <f aca="false">IF(  AND(  1 = K4787,  1 = M4787  ),  (C4787 - H4787) * 100,  IF(  AND( 2 = K4787,  1 = M4787  ),  (J4787 - C4787) * 100,  0  )  )</f>
        <v>0</v>
      </c>
      <c r="M4787" s="6" t="n">
        <f aca="false">IF(  OR(  AND(  1 = K4787,  1 = I4787  ),  AND(  2 =K4787,  1 = G4787  )  ),  1,  0  )</f>
        <v>0</v>
      </c>
      <c r="N4787" s="0" t="n">
        <f aca="false">IF(  AND(  1 = M4787,  0 &lt; L4787  ),  1,  0  )</f>
        <v>0</v>
      </c>
    </row>
    <row r="4788" customFormat="false" ht="12.8" hidden="false" customHeight="false" outlineLevel="0" collapsed="false">
      <c r="A4788" s="5" t="n">
        <v>44774</v>
      </c>
      <c r="B4788" s="6" t="n">
        <f aca="false">YEAR(A4788)</f>
        <v>2022</v>
      </c>
      <c r="C4788" s="7" t="n">
        <v>5893</v>
      </c>
      <c r="D4788" s="8" t="n">
        <f aca="false">AVERAGE($C4784:$C4788)</f>
        <v>5973.6</v>
      </c>
      <c r="E4788" s="8" t="n">
        <f aca="false">AVERAGE($C4764:$C4788)</f>
        <v>5964.08</v>
      </c>
      <c r="F4788" s="8" t="n">
        <f aca="false">AVERAGE($C4714:$C4788)</f>
        <v>5936.90666666667</v>
      </c>
      <c r="G4788" s="4" t="n">
        <f aca="false">IF(  AND(  F4788 &lt; E4788,  E4788 &lt; D4788  ),  1,  0  )</f>
        <v>1</v>
      </c>
      <c r="H4788" s="12" t="n">
        <f aca="false">IF(  AND(  1 = G4788,  OR(  0 = $K4788,  2 = $K4788  )  ),  $C4788,  IF(  AND(  NOT(  "-" = H4787  ),  0 &lt; H4787  ),  H4787,  0  )  )</f>
        <v>6001</v>
      </c>
      <c r="I4788" s="4" t="n">
        <f aca="false">IF(  AND(  D4788 &lt; E4788,  E4788 &lt; F4788  ),  1,  0  )</f>
        <v>0</v>
      </c>
      <c r="J4788" s="12" t="n">
        <f aca="false">IF(  AND(  1 = I4788,  OR(  0 = $K4788,  1 = $K4788  )  ),  $C4788,  IF(  AND(  NOT(  "-" = J4787  ),  0 &lt; J4787  ),  J4787,  0  )  )</f>
        <v>5720</v>
      </c>
      <c r="K4788" s="13" t="n">
        <f aca="false">IF(  1 = G4787,  1,  IF(  1 = I4787,  2,  IF(  OR(  "-" = K4787,  1 = M4787),  0,  K4787  )  )  )</f>
        <v>1</v>
      </c>
      <c r="L4788" s="12" t="n">
        <f aca="false">IF(  AND(  1 = K4788,  1 = M4788  ),  (C4788 - H4788) * 100,  IF(  AND( 2 = K4788,  1 = M4788  ),  (J4788 - C4788) * 100,  0  )  )</f>
        <v>0</v>
      </c>
      <c r="M4788" s="6" t="n">
        <f aca="false">IF(  OR(  AND(  1 = K4788,  1 = I4788  ),  AND(  2 =K4788,  1 = G4788  )  ),  1,  0  )</f>
        <v>0</v>
      </c>
      <c r="N4788" s="0" t="n">
        <f aca="false">IF(  AND(  1 = M4788,  0 &lt; L4788  ),  1,  0  )</f>
        <v>0</v>
      </c>
    </row>
    <row r="4789" customFormat="false" ht="12.8" hidden="false" customHeight="false" outlineLevel="0" collapsed="false">
      <c r="A4789" s="5" t="n">
        <v>44775</v>
      </c>
      <c r="B4789" s="6" t="n">
        <f aca="false">YEAR(A4789)</f>
        <v>2022</v>
      </c>
      <c r="C4789" s="7" t="n">
        <v>5780</v>
      </c>
      <c r="D4789" s="8" t="n">
        <f aca="false">AVERAGE($C4785:$C4789)</f>
        <v>5926.8</v>
      </c>
      <c r="E4789" s="8" t="n">
        <f aca="false">AVERAGE($C4765:$C4789)</f>
        <v>5961.76</v>
      </c>
      <c r="F4789" s="8" t="n">
        <f aca="false">AVERAGE($C4715:$C4789)</f>
        <v>5928.8</v>
      </c>
      <c r="G4789" s="4" t="n">
        <f aca="false">IF(  AND(  F4789 &lt; E4789,  E4789 &lt; D4789  ),  1,  0  )</f>
        <v>0</v>
      </c>
      <c r="H4789" s="12" t="n">
        <f aca="false">IF(  AND(  1 = G4789,  OR(  0 = $K4789,  2 = $K4789  )  ),  $C4789,  IF(  AND(  NOT(  "-" = H4788  ),  0 &lt; H4788  ),  H4788,  0  )  )</f>
        <v>6001</v>
      </c>
      <c r="I4789" s="4" t="n">
        <f aca="false">IF(  AND(  D4789 &lt; E4789,  E4789 &lt; F4789  ),  1,  0  )</f>
        <v>0</v>
      </c>
      <c r="J4789" s="12" t="n">
        <f aca="false">IF(  AND(  1 = I4789,  OR(  0 = $K4789,  1 = $K4789  )  ),  $C4789,  IF(  AND(  NOT(  "-" = J4788  ),  0 &lt; J4788  ),  J4788,  0  )  )</f>
        <v>5720</v>
      </c>
      <c r="K4789" s="13" t="n">
        <f aca="false">IF(  1 = G4788,  1,  IF(  1 = I4788,  2,  IF(  OR(  "-" = K4788,  1 = M4788),  0,  K4788  )  )  )</f>
        <v>1</v>
      </c>
      <c r="L4789" s="12" t="n">
        <f aca="false">IF(  AND(  1 = K4789,  1 = M4789  ),  (C4789 - H4789) * 100,  IF(  AND( 2 = K4789,  1 = M4789  ),  (J4789 - C4789) * 100,  0  )  )</f>
        <v>0</v>
      </c>
      <c r="M4789" s="6" t="n">
        <f aca="false">IF(  OR(  AND(  1 = K4789,  1 = I4789  ),  AND(  2 =K4789,  1 = G4789  )  ),  1,  0  )</f>
        <v>0</v>
      </c>
      <c r="N4789" s="0" t="n">
        <f aca="false">IF(  AND(  1 = M4789,  0 &lt; L4789  ),  1,  0  )</f>
        <v>0</v>
      </c>
    </row>
    <row r="4790" customFormat="false" ht="12.8" hidden="false" customHeight="false" outlineLevel="0" collapsed="false">
      <c r="A4790" s="5" t="n">
        <v>44776</v>
      </c>
      <c r="B4790" s="6" t="n">
        <f aca="false">YEAR(A4790)</f>
        <v>2022</v>
      </c>
      <c r="C4790" s="7" t="n">
        <v>5670</v>
      </c>
      <c r="D4790" s="8" t="n">
        <f aca="false">AVERAGE($C4786:$C4790)</f>
        <v>5863</v>
      </c>
      <c r="E4790" s="8" t="n">
        <f aca="false">AVERAGE($C4766:$C4790)</f>
        <v>5950.96</v>
      </c>
      <c r="F4790" s="8" t="n">
        <f aca="false">AVERAGE($C4716:$C4790)</f>
        <v>5918.34666666667</v>
      </c>
      <c r="G4790" s="4" t="n">
        <f aca="false">IF(  AND(  F4790 &lt; E4790,  E4790 &lt; D4790  ),  1,  0  )</f>
        <v>0</v>
      </c>
      <c r="H4790" s="12" t="n">
        <f aca="false">IF(  AND(  1 = G4790,  OR(  0 = $K4790,  2 = $K4790  )  ),  $C4790,  IF(  AND(  NOT(  "-" = H4789  ),  0 &lt; H4789  ),  H4789,  0  )  )</f>
        <v>6001</v>
      </c>
      <c r="I4790" s="4" t="n">
        <f aca="false">IF(  AND(  D4790 &lt; E4790,  E4790 &lt; F4790  ),  1,  0  )</f>
        <v>0</v>
      </c>
      <c r="J4790" s="12" t="n">
        <f aca="false">IF(  AND(  1 = I4790,  OR(  0 = $K4790,  1 = $K4790  )  ),  $C4790,  IF(  AND(  NOT(  "-" = J4789  ),  0 &lt; J4789  ),  J4789,  0  )  )</f>
        <v>5720</v>
      </c>
      <c r="K4790" s="13" t="n">
        <f aca="false">IF(  1 = G4789,  1,  IF(  1 = I4789,  2,  IF(  OR(  "-" = K4789,  1 = M4789),  0,  K4789  )  )  )</f>
        <v>1</v>
      </c>
      <c r="L4790" s="12" t="n">
        <f aca="false">IF(  AND(  1 = K4790,  1 = M4790  ),  (C4790 - H4790) * 100,  IF(  AND( 2 = K4790,  1 = M4790  ),  (J4790 - C4790) * 100,  0  )  )</f>
        <v>0</v>
      </c>
      <c r="M4790" s="6" t="n">
        <f aca="false">IF(  OR(  AND(  1 = K4790,  1 = I4790  ),  AND(  2 =K4790,  1 = G4790  )  ),  1,  0  )</f>
        <v>0</v>
      </c>
      <c r="N4790" s="0" t="n">
        <f aca="false">IF(  AND(  1 = M4790,  0 &lt; L4790  ),  1,  0  )</f>
        <v>0</v>
      </c>
    </row>
    <row r="4791" customFormat="false" ht="12.8" hidden="false" customHeight="false" outlineLevel="0" collapsed="false">
      <c r="A4791" s="5" t="n">
        <v>44777</v>
      </c>
      <c r="B4791" s="6" t="n">
        <f aca="false">YEAR(A4791)</f>
        <v>2022</v>
      </c>
      <c r="C4791" s="7" t="n">
        <v>5693</v>
      </c>
      <c r="D4791" s="8" t="n">
        <f aca="false">AVERAGE($C4787:$C4791)</f>
        <v>5801.4</v>
      </c>
      <c r="E4791" s="8" t="n">
        <f aca="false">AVERAGE($C4767:$C4791)</f>
        <v>5942.8</v>
      </c>
      <c r="F4791" s="8" t="n">
        <f aca="false">AVERAGE($C4717:$C4791)</f>
        <v>5907.64</v>
      </c>
      <c r="G4791" s="4" t="n">
        <f aca="false">IF(  AND(  F4791 &lt; E4791,  E4791 &lt; D4791  ),  1,  0  )</f>
        <v>0</v>
      </c>
      <c r="H4791" s="12" t="n">
        <f aca="false">IF(  AND(  1 = G4791,  OR(  0 = $K4791,  2 = $K4791  )  ),  $C4791,  IF(  AND(  NOT(  "-" = H4790  ),  0 &lt; H4790  ),  H4790,  0  )  )</f>
        <v>6001</v>
      </c>
      <c r="I4791" s="4" t="n">
        <f aca="false">IF(  AND(  D4791 &lt; E4791,  E4791 &lt; F4791  ),  1,  0  )</f>
        <v>0</v>
      </c>
      <c r="J4791" s="12" t="n">
        <f aca="false">IF(  AND(  1 = I4791,  OR(  0 = $K4791,  1 = $K4791  )  ),  $C4791,  IF(  AND(  NOT(  "-" = J4790  ),  0 &lt; J4790  ),  J4790,  0  )  )</f>
        <v>5720</v>
      </c>
      <c r="K4791" s="13" t="n">
        <f aca="false">IF(  1 = G4790,  1,  IF(  1 = I4790,  2,  IF(  OR(  "-" = K4790,  1 = M4790),  0,  K4790  )  )  )</f>
        <v>1</v>
      </c>
      <c r="L4791" s="12" t="n">
        <f aca="false">IF(  AND(  1 = K4791,  1 = M4791  ),  (C4791 - H4791) * 100,  IF(  AND( 2 = K4791,  1 = M4791  ),  (J4791 - C4791) * 100,  0  )  )</f>
        <v>0</v>
      </c>
      <c r="M4791" s="6" t="n">
        <f aca="false">IF(  OR(  AND(  1 = K4791,  1 = I4791  ),  AND(  2 =K4791,  1 = G4791  )  ),  1,  0  )</f>
        <v>0</v>
      </c>
      <c r="N4791" s="0" t="n">
        <f aca="false">IF(  AND(  1 = M4791,  0 &lt; L4791  ),  1,  0  )</f>
        <v>0</v>
      </c>
    </row>
    <row r="4792" customFormat="false" ht="12.8" hidden="false" customHeight="false" outlineLevel="0" collapsed="false">
      <c r="A4792" s="5" t="n">
        <v>44778</v>
      </c>
      <c r="B4792" s="6" t="n">
        <f aca="false">YEAR(A4792)</f>
        <v>2022</v>
      </c>
      <c r="C4792" s="7" t="n">
        <v>5872</v>
      </c>
      <c r="D4792" s="8" t="n">
        <f aca="false">AVERAGE($C4788:$C4792)</f>
        <v>5781.6</v>
      </c>
      <c r="E4792" s="8" t="n">
        <f aca="false">AVERAGE($C4768:$C4792)</f>
        <v>5942.96</v>
      </c>
      <c r="F4792" s="8" t="n">
        <f aca="false">AVERAGE($C4718:$C4792)</f>
        <v>5899.4</v>
      </c>
      <c r="G4792" s="4" t="n">
        <f aca="false">IF(  AND(  F4792 &lt; E4792,  E4792 &lt; D4792  ),  1,  0  )</f>
        <v>0</v>
      </c>
      <c r="H4792" s="12" t="n">
        <f aca="false">IF(  AND(  1 = G4792,  OR(  0 = $K4792,  2 = $K4792  )  ),  $C4792,  IF(  AND(  NOT(  "-" = H4791  ),  0 &lt; H4791  ),  H4791,  0  )  )</f>
        <v>6001</v>
      </c>
      <c r="I4792" s="4" t="n">
        <f aca="false">IF(  AND(  D4792 &lt; E4792,  E4792 &lt; F4792  ),  1,  0  )</f>
        <v>0</v>
      </c>
      <c r="J4792" s="12" t="n">
        <f aca="false">IF(  AND(  1 = I4792,  OR(  0 = $K4792,  1 = $K4792  )  ),  $C4792,  IF(  AND(  NOT(  "-" = J4791  ),  0 &lt; J4791  ),  J4791,  0  )  )</f>
        <v>5720</v>
      </c>
      <c r="K4792" s="13" t="n">
        <f aca="false">IF(  1 = G4791,  1,  IF(  1 = I4791,  2,  IF(  OR(  "-" = K4791,  1 = M4791),  0,  K4791  )  )  )</f>
        <v>1</v>
      </c>
      <c r="L4792" s="12" t="n">
        <f aca="false">IF(  AND(  1 = K4792,  1 = M4792  ),  (C4792 - H4792) * 100,  IF(  AND( 2 = K4792,  1 = M4792  ),  (J4792 - C4792) * 100,  0  )  )</f>
        <v>0</v>
      </c>
      <c r="M4792" s="6" t="n">
        <f aca="false">IF(  OR(  AND(  1 = K4792,  1 = I4792  ),  AND(  2 =K4792,  1 = G4792  )  ),  1,  0  )</f>
        <v>0</v>
      </c>
      <c r="N4792" s="0" t="n">
        <f aca="false">IF(  AND(  1 = M4792,  0 &lt; L4792  ),  1,  0  )</f>
        <v>0</v>
      </c>
    </row>
    <row r="4793" customFormat="false" ht="12.8" hidden="false" customHeight="false" outlineLevel="0" collapsed="false">
      <c r="A4793" s="5" t="n">
        <v>44781</v>
      </c>
      <c r="B4793" s="6" t="n">
        <f aca="false">YEAR(A4793)</f>
        <v>2022</v>
      </c>
      <c r="C4793" s="7" t="n">
        <v>5771</v>
      </c>
      <c r="D4793" s="8" t="n">
        <f aca="false">AVERAGE($C4789:$C4793)</f>
        <v>5757.2</v>
      </c>
      <c r="E4793" s="8" t="n">
        <f aca="false">AVERAGE($C4769:$C4793)</f>
        <v>5944.36</v>
      </c>
      <c r="F4793" s="8" t="n">
        <f aca="false">AVERAGE($C4719:$C4793)</f>
        <v>5891.22666666667</v>
      </c>
      <c r="G4793" s="4" t="n">
        <f aca="false">IF(  AND(  F4793 &lt; E4793,  E4793 &lt; D4793  ),  1,  0  )</f>
        <v>0</v>
      </c>
      <c r="H4793" s="12" t="n">
        <f aca="false">IF(  AND(  1 = G4793,  OR(  0 = $K4793,  2 = $K4793  )  ),  $C4793,  IF(  AND(  NOT(  "-" = H4792  ),  0 &lt; H4792  ),  H4792,  0  )  )</f>
        <v>6001</v>
      </c>
      <c r="I4793" s="4" t="n">
        <f aca="false">IF(  AND(  D4793 &lt; E4793,  E4793 &lt; F4793  ),  1,  0  )</f>
        <v>0</v>
      </c>
      <c r="J4793" s="12" t="n">
        <f aca="false">IF(  AND(  1 = I4793,  OR(  0 = $K4793,  1 = $K4793  )  ),  $C4793,  IF(  AND(  NOT(  "-" = J4792  ),  0 &lt; J4792  ),  J4792,  0  )  )</f>
        <v>5720</v>
      </c>
      <c r="K4793" s="13" t="n">
        <f aca="false">IF(  1 = G4792,  1,  IF(  1 = I4792,  2,  IF(  OR(  "-" = K4792,  1 = M4792),  0,  K4792  )  )  )</f>
        <v>1</v>
      </c>
      <c r="L4793" s="12" t="n">
        <f aca="false">IF(  AND(  1 = K4793,  1 = M4793  ),  (C4793 - H4793) * 100,  IF(  AND( 2 = K4793,  1 = M4793  ),  (J4793 - C4793) * 100,  0  )  )</f>
        <v>0</v>
      </c>
      <c r="M4793" s="6" t="n">
        <f aca="false">IF(  OR(  AND(  1 = K4793,  1 = I4793  ),  AND(  2 =K4793,  1 = G4793  )  ),  1,  0  )</f>
        <v>0</v>
      </c>
      <c r="N4793" s="0" t="n">
        <f aca="false">IF(  AND(  1 = M4793,  0 &lt; L4793  ),  1,  0  )</f>
        <v>0</v>
      </c>
    </row>
    <row r="4794" customFormat="false" ht="12.8" hidden="false" customHeight="false" outlineLevel="0" collapsed="false">
      <c r="A4794" s="5" t="n">
        <v>44782</v>
      </c>
      <c r="B4794" s="6" t="n">
        <f aca="false">YEAR(A4794)</f>
        <v>2022</v>
      </c>
      <c r="C4794" s="7" t="n">
        <v>5730</v>
      </c>
      <c r="D4794" s="8" t="n">
        <f aca="false">AVERAGE($C4790:$C4794)</f>
        <v>5747.2</v>
      </c>
      <c r="E4794" s="8" t="n">
        <f aca="false">AVERAGE($C4770:$C4794)</f>
        <v>5939.96</v>
      </c>
      <c r="F4794" s="8" t="n">
        <f aca="false">AVERAGE($C4720:$C4794)</f>
        <v>5881.66666666667</v>
      </c>
      <c r="G4794" s="4" t="n">
        <f aca="false">IF(  AND(  F4794 &lt; E4794,  E4794 &lt; D4794  ),  1,  0  )</f>
        <v>0</v>
      </c>
      <c r="H4794" s="12" t="n">
        <f aca="false">IF(  AND(  1 = G4794,  OR(  0 = $K4794,  2 = $K4794  )  ),  $C4794,  IF(  AND(  NOT(  "-" = H4793  ),  0 &lt; H4793  ),  H4793,  0  )  )</f>
        <v>6001</v>
      </c>
      <c r="I4794" s="4" t="n">
        <f aca="false">IF(  AND(  D4794 &lt; E4794,  E4794 &lt; F4794  ),  1,  0  )</f>
        <v>0</v>
      </c>
      <c r="J4794" s="12" t="n">
        <f aca="false">IF(  AND(  1 = I4794,  OR(  0 = $K4794,  1 = $K4794  )  ),  $C4794,  IF(  AND(  NOT(  "-" = J4793  ),  0 &lt; J4793  ),  J4793,  0  )  )</f>
        <v>5720</v>
      </c>
      <c r="K4794" s="13" t="n">
        <f aca="false">IF(  1 = G4793,  1,  IF(  1 = I4793,  2,  IF(  OR(  "-" = K4793,  1 = M4793),  0,  K4793  )  )  )</f>
        <v>1</v>
      </c>
      <c r="L4794" s="12" t="n">
        <f aca="false">IF(  AND(  1 = K4794,  1 = M4794  ),  (C4794 - H4794) * 100,  IF(  AND( 2 = K4794,  1 = M4794  ),  (J4794 - C4794) * 100,  0  )  )</f>
        <v>0</v>
      </c>
      <c r="M4794" s="6" t="n">
        <f aca="false">IF(  OR(  AND(  1 = K4794,  1 = I4794  ),  AND(  2 =K4794,  1 = G4794  )  ),  1,  0  )</f>
        <v>0</v>
      </c>
      <c r="N4794" s="0" t="n">
        <f aca="false">IF(  AND(  1 = M4794,  0 &lt; L4794  ),  1,  0  )</f>
        <v>0</v>
      </c>
    </row>
    <row r="4795" customFormat="false" ht="12.8" hidden="false" customHeight="false" outlineLevel="0" collapsed="false">
      <c r="A4795" s="5" t="n">
        <v>44783</v>
      </c>
      <c r="B4795" s="6" t="n">
        <f aca="false">YEAR(A4795)</f>
        <v>2022</v>
      </c>
      <c r="C4795" s="7" t="n">
        <v>5706</v>
      </c>
      <c r="D4795" s="8" t="n">
        <f aca="false">AVERAGE($C4791:$C4795)</f>
        <v>5754.4</v>
      </c>
      <c r="E4795" s="8" t="n">
        <f aca="false">AVERAGE($C4771:$C4795)</f>
        <v>5933.76</v>
      </c>
      <c r="F4795" s="8" t="n">
        <f aca="false">AVERAGE($C4721:$C4795)</f>
        <v>5872.06666666667</v>
      </c>
      <c r="G4795" s="4" t="n">
        <f aca="false">IF(  AND(  F4795 &lt; E4795,  E4795 &lt; D4795  ),  1,  0  )</f>
        <v>0</v>
      </c>
      <c r="H4795" s="12" t="n">
        <f aca="false">IF(  AND(  1 = G4795,  OR(  0 = $K4795,  2 = $K4795  )  ),  $C4795,  IF(  AND(  NOT(  "-" = H4794  ),  0 &lt; H4794  ),  H4794,  0  )  )</f>
        <v>6001</v>
      </c>
      <c r="I4795" s="4" t="n">
        <f aca="false">IF(  AND(  D4795 &lt; E4795,  E4795 &lt; F4795  ),  1,  0  )</f>
        <v>0</v>
      </c>
      <c r="J4795" s="12" t="n">
        <f aca="false">IF(  AND(  1 = I4795,  OR(  0 = $K4795,  1 = $K4795  )  ),  $C4795,  IF(  AND(  NOT(  "-" = J4794  ),  0 &lt; J4794  ),  J4794,  0  )  )</f>
        <v>5720</v>
      </c>
      <c r="K4795" s="13" t="n">
        <f aca="false">IF(  1 = G4794,  1,  IF(  1 = I4794,  2,  IF(  OR(  "-" = K4794,  1 = M4794),  0,  K4794  )  )  )</f>
        <v>1</v>
      </c>
      <c r="L4795" s="12" t="n">
        <f aca="false">IF(  AND(  1 = K4795,  1 = M4795  ),  (C4795 - H4795) * 100,  IF(  AND( 2 = K4795,  1 = M4795  ),  (J4795 - C4795) * 100,  0  )  )</f>
        <v>0</v>
      </c>
      <c r="M4795" s="6" t="n">
        <f aca="false">IF(  OR(  AND(  1 = K4795,  1 = I4795  ),  AND(  2 =K4795,  1 = G4795  )  ),  1,  0  )</f>
        <v>0</v>
      </c>
      <c r="N4795" s="0" t="n">
        <f aca="false">IF(  AND(  1 = M4795,  0 &lt; L4795  ),  1,  0  )</f>
        <v>0</v>
      </c>
    </row>
    <row r="4796" customFormat="false" ht="12.8" hidden="false" customHeight="false" outlineLevel="0" collapsed="false">
      <c r="A4796" s="5" t="n">
        <v>44785</v>
      </c>
      <c r="B4796" s="6" t="n">
        <f aca="false">YEAR(A4796)</f>
        <v>2022</v>
      </c>
      <c r="C4796" s="7" t="n">
        <v>5728</v>
      </c>
      <c r="D4796" s="8" t="n">
        <f aca="false">AVERAGE($C4792:$C4796)</f>
        <v>5761.4</v>
      </c>
      <c r="E4796" s="8" t="n">
        <f aca="false">AVERAGE($C4772:$C4796)</f>
        <v>5927.96</v>
      </c>
      <c r="F4796" s="8" t="n">
        <f aca="false">AVERAGE($C4722:$C4796)</f>
        <v>5862.93333333333</v>
      </c>
      <c r="G4796" s="4" t="n">
        <f aca="false">IF(  AND(  F4796 &lt; E4796,  E4796 &lt; D4796  ),  1,  0  )</f>
        <v>0</v>
      </c>
      <c r="H4796" s="12" t="n">
        <f aca="false">IF(  AND(  1 = G4796,  OR(  0 = $K4796,  2 = $K4796  )  ),  $C4796,  IF(  AND(  NOT(  "-" = H4795  ),  0 &lt; H4795  ),  H4795,  0  )  )</f>
        <v>6001</v>
      </c>
      <c r="I4796" s="4" t="n">
        <f aca="false">IF(  AND(  D4796 &lt; E4796,  E4796 &lt; F4796  ),  1,  0  )</f>
        <v>0</v>
      </c>
      <c r="J4796" s="12" t="n">
        <f aca="false">IF(  AND(  1 = I4796,  OR(  0 = $K4796,  1 = $K4796  )  ),  $C4796,  IF(  AND(  NOT(  "-" = J4795  ),  0 &lt; J4795  ),  J4795,  0  )  )</f>
        <v>5720</v>
      </c>
      <c r="K4796" s="13" t="n">
        <f aca="false">IF(  1 = G4795,  1,  IF(  1 = I4795,  2,  IF(  OR(  "-" = K4795,  1 = M4795),  0,  K4795  )  )  )</f>
        <v>1</v>
      </c>
      <c r="L4796" s="12" t="n">
        <f aca="false">IF(  AND(  1 = K4796,  1 = M4796  ),  (C4796 - H4796) * 100,  IF(  AND( 2 = K4796,  1 = M4796  ),  (J4796 - C4796) * 100,  0  )  )</f>
        <v>0</v>
      </c>
      <c r="M4796" s="6" t="n">
        <f aca="false">IF(  OR(  AND(  1 = K4796,  1 = I4796  ),  AND(  2 =K4796,  1 = G4796  )  ),  1,  0  )</f>
        <v>0</v>
      </c>
      <c r="N4796" s="0" t="n">
        <f aca="false">IF(  AND(  1 = M4796,  0 &lt; L4796  ),  1,  0  )</f>
        <v>0</v>
      </c>
    </row>
    <row r="4797" customFormat="false" ht="12.8" hidden="false" customHeight="false" outlineLevel="0" collapsed="false">
      <c r="A4797" s="5" t="n">
        <v>44788</v>
      </c>
      <c r="B4797" s="6" t="n">
        <f aca="false">YEAR(A4797)</f>
        <v>2022</v>
      </c>
      <c r="C4797" s="7" t="n">
        <v>5779</v>
      </c>
      <c r="D4797" s="8" t="n">
        <f aca="false">AVERAGE($C4793:$C4797)</f>
        <v>5742.8</v>
      </c>
      <c r="E4797" s="8" t="n">
        <f aca="false">AVERAGE($C4773:$C4797)</f>
        <v>5925.44</v>
      </c>
      <c r="F4797" s="8" t="n">
        <f aca="false">AVERAGE($C4723:$C4797)</f>
        <v>5855.29333333333</v>
      </c>
      <c r="G4797" s="4" t="n">
        <f aca="false">IF(  AND(  F4797 &lt; E4797,  E4797 &lt; D4797  ),  1,  0  )</f>
        <v>0</v>
      </c>
      <c r="H4797" s="12" t="n">
        <f aca="false">IF(  AND(  1 = G4797,  OR(  0 = $K4797,  2 = $K4797  )  ),  $C4797,  IF(  AND(  NOT(  "-" = H4796  ),  0 &lt; H4796  ),  H4796,  0  )  )</f>
        <v>6001</v>
      </c>
      <c r="I4797" s="4" t="n">
        <f aca="false">IF(  AND(  D4797 &lt; E4797,  E4797 &lt; F4797  ),  1,  0  )</f>
        <v>0</v>
      </c>
      <c r="J4797" s="12" t="n">
        <f aca="false">IF(  AND(  1 = I4797,  OR(  0 = $K4797,  1 = $K4797  )  ),  $C4797,  IF(  AND(  NOT(  "-" = J4796  ),  0 &lt; J4796  ),  J4796,  0  )  )</f>
        <v>5720</v>
      </c>
      <c r="K4797" s="13" t="n">
        <f aca="false">IF(  1 = G4796,  1,  IF(  1 = I4796,  2,  IF(  OR(  "-" = K4796,  1 = M4796),  0,  K4796  )  )  )</f>
        <v>1</v>
      </c>
      <c r="L4797" s="12" t="n">
        <f aca="false">IF(  AND(  1 = K4797,  1 = M4797  ),  (C4797 - H4797) * 100,  IF(  AND( 2 = K4797,  1 = M4797  ),  (J4797 - C4797) * 100,  0  )  )</f>
        <v>0</v>
      </c>
      <c r="M4797" s="6" t="n">
        <f aca="false">IF(  OR(  AND(  1 = K4797,  1 = I4797  ),  AND(  2 =K4797,  1 = G4797  )  ),  1,  0  )</f>
        <v>0</v>
      </c>
      <c r="N4797" s="0" t="n">
        <f aca="false">IF(  AND(  1 = M4797,  0 &lt; L4797  ),  1,  0  )</f>
        <v>0</v>
      </c>
    </row>
    <row r="4798" customFormat="false" ht="12.8" hidden="false" customHeight="false" outlineLevel="0" collapsed="false">
      <c r="A4798" s="5" t="n">
        <v>44789</v>
      </c>
      <c r="B4798" s="6" t="n">
        <f aca="false">YEAR(A4798)</f>
        <v>2022</v>
      </c>
      <c r="C4798" s="7" t="n">
        <v>5836</v>
      </c>
      <c r="D4798" s="8" t="n">
        <f aca="false">AVERAGE($C4794:$C4798)</f>
        <v>5755.8</v>
      </c>
      <c r="E4798" s="8" t="n">
        <f aca="false">AVERAGE($C4774:$C4798)</f>
        <v>5927.04</v>
      </c>
      <c r="F4798" s="8" t="n">
        <f aca="false">AVERAGE($C4724:$C4798)</f>
        <v>5849.17333333333</v>
      </c>
      <c r="G4798" s="4" t="n">
        <f aca="false">IF(  AND(  F4798 &lt; E4798,  E4798 &lt; D4798  ),  1,  0  )</f>
        <v>0</v>
      </c>
      <c r="H4798" s="12" t="n">
        <f aca="false">IF(  AND(  1 = G4798,  OR(  0 = $K4798,  2 = $K4798  )  ),  $C4798,  IF(  AND(  NOT(  "-" = H4797  ),  0 &lt; H4797  ),  H4797,  0  )  )</f>
        <v>6001</v>
      </c>
      <c r="I4798" s="4" t="n">
        <f aca="false">IF(  AND(  D4798 &lt; E4798,  E4798 &lt; F4798  ),  1,  0  )</f>
        <v>0</v>
      </c>
      <c r="J4798" s="12" t="n">
        <f aca="false">IF(  AND(  1 = I4798,  OR(  0 = $K4798,  1 = $K4798  )  ),  $C4798,  IF(  AND(  NOT(  "-" = J4797  ),  0 &lt; J4797  ),  J4797,  0  )  )</f>
        <v>5720</v>
      </c>
      <c r="K4798" s="13" t="n">
        <f aca="false">IF(  1 = G4797,  1,  IF(  1 = I4797,  2,  IF(  OR(  "-" = K4797,  1 = M4797),  0,  K4797  )  )  )</f>
        <v>1</v>
      </c>
      <c r="L4798" s="12" t="n">
        <f aca="false">IF(  AND(  1 = K4798,  1 = M4798  ),  (C4798 - H4798) * 100,  IF(  AND( 2 = K4798,  1 = M4798  ),  (J4798 - C4798) * 100,  0  )  )</f>
        <v>0</v>
      </c>
      <c r="M4798" s="6" t="n">
        <f aca="false">IF(  OR(  AND(  1 = K4798,  1 = I4798  ),  AND(  2 =K4798,  1 = G4798  )  ),  1,  0  )</f>
        <v>0</v>
      </c>
      <c r="N4798" s="0" t="n">
        <f aca="false">IF(  AND(  1 = M4798,  0 &lt; L4798  ),  1,  0  )</f>
        <v>0</v>
      </c>
    </row>
    <row r="4799" customFormat="false" ht="12.8" hidden="false" customHeight="false" outlineLevel="0" collapsed="false">
      <c r="A4799" s="5" t="n">
        <v>44790</v>
      </c>
      <c r="B4799" s="6" t="n">
        <f aca="false">YEAR(A4799)</f>
        <v>2022</v>
      </c>
      <c r="C4799" s="7" t="n">
        <v>6014</v>
      </c>
      <c r="D4799" s="8" t="n">
        <f aca="false">AVERAGE($C4795:$C4799)</f>
        <v>5812.6</v>
      </c>
      <c r="E4799" s="8" t="n">
        <f aca="false">AVERAGE($C4775:$C4799)</f>
        <v>5931.2</v>
      </c>
      <c r="F4799" s="8" t="n">
        <f aca="false">AVERAGE($C4725:$C4799)</f>
        <v>5847.49333333333</v>
      </c>
      <c r="G4799" s="4" t="n">
        <f aca="false">IF(  AND(  F4799 &lt; E4799,  E4799 &lt; D4799  ),  1,  0  )</f>
        <v>0</v>
      </c>
      <c r="H4799" s="12" t="n">
        <f aca="false">IF(  AND(  1 = G4799,  OR(  0 = $K4799,  2 = $K4799  )  ),  $C4799,  IF(  AND(  NOT(  "-" = H4798  ),  0 &lt; H4798  ),  H4798,  0  )  )</f>
        <v>6001</v>
      </c>
      <c r="I4799" s="4" t="n">
        <f aca="false">IF(  AND(  D4799 &lt; E4799,  E4799 &lt; F4799  ),  1,  0  )</f>
        <v>0</v>
      </c>
      <c r="J4799" s="12" t="n">
        <f aca="false">IF(  AND(  1 = I4799,  OR(  0 = $K4799,  1 = $K4799  )  ),  $C4799,  IF(  AND(  NOT(  "-" = J4798  ),  0 &lt; J4798  ),  J4798,  0  )  )</f>
        <v>5720</v>
      </c>
      <c r="K4799" s="13" t="n">
        <f aca="false">IF(  1 = G4798,  1,  IF(  1 = I4798,  2,  IF(  OR(  "-" = K4798,  1 = M4798),  0,  K4798  )  )  )</f>
        <v>1</v>
      </c>
      <c r="L4799" s="12" t="n">
        <f aca="false">IF(  AND(  1 = K4799,  1 = M4799  ),  (C4799 - H4799) * 100,  IF(  AND( 2 = K4799,  1 = M4799  ),  (J4799 - C4799) * 100,  0  )  )</f>
        <v>0</v>
      </c>
      <c r="M4799" s="6" t="n">
        <f aca="false">IF(  OR(  AND(  1 = K4799,  1 = I4799  ),  AND(  2 =K4799,  1 = G4799  )  ),  1,  0  )</f>
        <v>0</v>
      </c>
      <c r="N4799" s="0" t="n">
        <f aca="false">IF(  AND(  1 = M4799,  0 &lt; L4799  ),  1,  0  )</f>
        <v>0</v>
      </c>
    </row>
    <row r="4800" customFormat="false" ht="12.8" hidden="false" customHeight="false" outlineLevel="0" collapsed="false">
      <c r="A4800" s="5" t="n">
        <v>44791</v>
      </c>
      <c r="B4800" s="6" t="n">
        <f aca="false">YEAR(A4800)</f>
        <v>2022</v>
      </c>
      <c r="C4800" s="7" t="n">
        <v>6069</v>
      </c>
      <c r="D4800" s="8" t="n">
        <f aca="false">AVERAGE($C4796:$C4800)</f>
        <v>5885.2</v>
      </c>
      <c r="E4800" s="8" t="n">
        <f aca="false">AVERAGE($C4776:$C4800)</f>
        <v>5936.56</v>
      </c>
      <c r="F4800" s="8" t="n">
        <f aca="false">AVERAGE($C4726:$C4800)</f>
        <v>5846.66666666667</v>
      </c>
      <c r="G4800" s="4" t="n">
        <f aca="false">IF(  AND(  F4800 &lt; E4800,  E4800 &lt; D4800  ),  1,  0  )</f>
        <v>0</v>
      </c>
      <c r="H4800" s="12" t="n">
        <f aca="false">IF(  AND(  1 = G4800,  OR(  0 = $K4800,  2 = $K4800  )  ),  $C4800,  IF(  AND(  NOT(  "-" = H4799  ),  0 &lt; H4799  ),  H4799,  0  )  )</f>
        <v>6001</v>
      </c>
      <c r="I4800" s="4" t="n">
        <f aca="false">IF(  AND(  D4800 &lt; E4800,  E4800 &lt; F4800  ),  1,  0  )</f>
        <v>0</v>
      </c>
      <c r="J4800" s="12" t="n">
        <f aca="false">IF(  AND(  1 = I4800,  OR(  0 = $K4800,  1 = $K4800  )  ),  $C4800,  IF(  AND(  NOT(  "-" = J4799  ),  0 &lt; J4799  ),  J4799,  0  )  )</f>
        <v>5720</v>
      </c>
      <c r="K4800" s="13" t="n">
        <f aca="false">IF(  1 = G4799,  1,  IF(  1 = I4799,  2,  IF(  OR(  "-" = K4799,  1 = M4799),  0,  K4799  )  )  )</f>
        <v>1</v>
      </c>
      <c r="L4800" s="12" t="n">
        <f aca="false">IF(  AND(  1 = K4800,  1 = M4800  ),  (C4800 - H4800) * 100,  IF(  AND( 2 = K4800,  1 = M4800  ),  (J4800 - C4800) * 100,  0  )  )</f>
        <v>0</v>
      </c>
      <c r="M4800" s="6" t="n">
        <f aca="false">IF(  OR(  AND(  1 = K4800,  1 = I4800  ),  AND(  2 =K4800,  1 = G4800  )  ),  1,  0  )</f>
        <v>0</v>
      </c>
      <c r="N4800" s="0" t="n">
        <f aca="false">IF(  AND(  1 = M4800,  0 &lt; L4800  ),  1,  0  )</f>
        <v>0</v>
      </c>
    </row>
    <row r="4801" customFormat="false" ht="12.8" hidden="false" customHeight="false" outlineLevel="0" collapsed="false">
      <c r="A4801" s="5" t="n">
        <v>44792</v>
      </c>
      <c r="B4801" s="6" t="n">
        <f aca="false">YEAR(A4801)</f>
        <v>2022</v>
      </c>
      <c r="C4801" s="7" t="n">
        <v>5991</v>
      </c>
      <c r="D4801" s="8" t="n">
        <f aca="false">AVERAGE($C4797:$C4801)</f>
        <v>5937.8</v>
      </c>
      <c r="E4801" s="8" t="n">
        <f aca="false">AVERAGE($C4777:$C4801)</f>
        <v>5936.6</v>
      </c>
      <c r="F4801" s="8" t="n">
        <f aca="false">AVERAGE($C4727:$C4801)</f>
        <v>5846.66666666667</v>
      </c>
      <c r="G4801" s="4" t="n">
        <f aca="false">IF(  AND(  F4801 &lt; E4801,  E4801 &lt; D4801  ),  1,  0  )</f>
        <v>1</v>
      </c>
      <c r="H4801" s="12" t="n">
        <f aca="false">IF(  AND(  1 = G4801,  OR(  0 = $K4801,  2 = $K4801  )  ),  $C4801,  IF(  AND(  NOT(  "-" = H4800  ),  0 &lt; H4800  ),  H4800,  0  )  )</f>
        <v>6001</v>
      </c>
      <c r="I4801" s="4" t="n">
        <f aca="false">IF(  AND(  D4801 &lt; E4801,  E4801 &lt; F4801  ),  1,  0  )</f>
        <v>0</v>
      </c>
      <c r="J4801" s="12" t="n">
        <f aca="false">IF(  AND(  1 = I4801,  OR(  0 = $K4801,  1 = $K4801  )  ),  $C4801,  IF(  AND(  NOT(  "-" = J4800  ),  0 &lt; J4800  ),  J4800,  0  )  )</f>
        <v>5720</v>
      </c>
      <c r="K4801" s="13" t="n">
        <f aca="false">IF(  1 = G4800,  1,  IF(  1 = I4800,  2,  IF(  OR(  "-" = K4800,  1 = M4800),  0,  K4800  )  )  )</f>
        <v>1</v>
      </c>
      <c r="L4801" s="12" t="n">
        <f aca="false">IF(  AND(  1 = K4801,  1 = M4801  ),  (C4801 - H4801) * 100,  IF(  AND( 2 = K4801,  1 = M4801  ),  (J4801 - C4801) * 100,  0  )  )</f>
        <v>0</v>
      </c>
      <c r="M4801" s="6" t="n">
        <f aca="false">IF(  OR(  AND(  1 = K4801,  1 = I4801  ),  AND(  2 =K4801,  1 = G4801  )  ),  1,  0  )</f>
        <v>0</v>
      </c>
      <c r="N4801" s="0" t="n">
        <f aca="false">IF(  AND(  1 = M4801,  0 &lt; L4801  ),  1,  0  )</f>
        <v>0</v>
      </c>
    </row>
    <row r="4802" customFormat="false" ht="12.8" hidden="false" customHeight="false" outlineLevel="0" collapsed="false">
      <c r="A4802" s="5" t="n">
        <v>44795</v>
      </c>
      <c r="B4802" s="6" t="n">
        <f aca="false">YEAR(A4802)</f>
        <v>2022</v>
      </c>
      <c r="C4802" s="7" t="n">
        <v>6005</v>
      </c>
      <c r="D4802" s="8" t="n">
        <f aca="false">AVERAGE($C4798:$C4802)</f>
        <v>5983</v>
      </c>
      <c r="E4802" s="8" t="n">
        <f aca="false">AVERAGE($C4778:$C4802)</f>
        <v>5936.44</v>
      </c>
      <c r="F4802" s="8" t="n">
        <f aca="false">AVERAGE($C4728:$C4802)</f>
        <v>5848.73333333333</v>
      </c>
      <c r="G4802" s="4" t="n">
        <f aca="false">IF(  AND(  F4802 &lt; E4802,  E4802 &lt; D4802  ),  1,  0  )</f>
        <v>1</v>
      </c>
      <c r="H4802" s="12" t="n">
        <f aca="false">IF(  AND(  1 = G4802,  OR(  0 = $K4802,  2 = $K4802  )  ),  $C4802,  IF(  AND(  NOT(  "-" = H4801  ),  0 &lt; H4801  ),  H4801,  0  )  )</f>
        <v>6001</v>
      </c>
      <c r="I4802" s="4" t="n">
        <f aca="false">IF(  AND(  D4802 &lt; E4802,  E4802 &lt; F4802  ),  1,  0  )</f>
        <v>0</v>
      </c>
      <c r="J4802" s="12" t="n">
        <f aca="false">IF(  AND(  1 = I4802,  OR(  0 = $K4802,  1 = $K4802  )  ),  $C4802,  IF(  AND(  NOT(  "-" = J4801  ),  0 &lt; J4801  ),  J4801,  0  )  )</f>
        <v>5720</v>
      </c>
      <c r="K4802" s="13" t="n">
        <f aca="false">IF(  1 = G4801,  1,  IF(  1 = I4801,  2,  IF(  OR(  "-" = K4801,  1 = M4801),  0,  K4801  )  )  )</f>
        <v>1</v>
      </c>
      <c r="L4802" s="12" t="n">
        <f aca="false">IF(  AND(  1 = K4802,  1 = M4802  ),  (C4802 - H4802) * 100,  IF(  AND( 2 = K4802,  1 = M4802  ),  (J4802 - C4802) * 100,  0  )  )</f>
        <v>0</v>
      </c>
      <c r="M4802" s="6" t="n">
        <f aca="false">IF(  OR(  AND(  1 = K4802,  1 = I4802  ),  AND(  2 =K4802,  1 = G4802  )  ),  1,  0  )</f>
        <v>0</v>
      </c>
      <c r="N4802" s="0" t="n">
        <f aca="false">IF(  AND(  1 = M4802,  0 &lt; L4802  ),  1,  0  )</f>
        <v>0</v>
      </c>
    </row>
    <row r="4803" customFormat="false" ht="12.8" hidden="false" customHeight="false" outlineLevel="0" collapsed="false">
      <c r="A4803" s="5" t="n">
        <v>44796</v>
      </c>
      <c r="B4803" s="6" t="n">
        <f aca="false">YEAR(A4803)</f>
        <v>2022</v>
      </c>
      <c r="C4803" s="7" t="n">
        <v>5940</v>
      </c>
      <c r="D4803" s="8" t="n">
        <f aca="false">AVERAGE($C4799:$C4803)</f>
        <v>6003.8</v>
      </c>
      <c r="E4803" s="8" t="n">
        <f aca="false">AVERAGE($C4779:$C4803)</f>
        <v>5926.08</v>
      </c>
      <c r="F4803" s="8" t="n">
        <f aca="false">AVERAGE($C4729:$C4803)</f>
        <v>5850.81333333333</v>
      </c>
      <c r="G4803" s="4" t="n">
        <f aca="false">IF(  AND(  F4803 &lt; E4803,  E4803 &lt; D4803  ),  1,  0  )</f>
        <v>1</v>
      </c>
      <c r="H4803" s="12" t="n">
        <f aca="false">IF(  AND(  1 = G4803,  OR(  0 = $K4803,  2 = $K4803  )  ),  $C4803,  IF(  AND(  NOT(  "-" = H4802  ),  0 &lt; H4802  ),  H4802,  0  )  )</f>
        <v>6001</v>
      </c>
      <c r="I4803" s="4" t="n">
        <f aca="false">IF(  AND(  D4803 &lt; E4803,  E4803 &lt; F4803  ),  1,  0  )</f>
        <v>0</v>
      </c>
      <c r="J4803" s="12" t="n">
        <f aca="false">IF(  AND(  1 = I4803,  OR(  0 = $K4803,  1 = $K4803  )  ),  $C4803,  IF(  AND(  NOT(  "-" = J4802  ),  0 &lt; J4802  ),  J4802,  0  )  )</f>
        <v>5720</v>
      </c>
      <c r="K4803" s="13" t="n">
        <f aca="false">IF(  1 = G4802,  1,  IF(  1 = I4802,  2,  IF(  OR(  "-" = K4802,  1 = M4802),  0,  K4802  )  )  )</f>
        <v>1</v>
      </c>
      <c r="L4803" s="12" t="n">
        <f aca="false">IF(  AND(  1 = K4803,  1 = M4803  ),  (C4803 - H4803) * 100,  IF(  AND( 2 = K4803,  1 = M4803  ),  (J4803 - C4803) * 100,  0  )  )</f>
        <v>0</v>
      </c>
      <c r="M4803" s="6" t="n">
        <f aca="false">IF(  OR(  AND(  1 = K4803,  1 = I4803  ),  AND(  2 =K4803,  1 = G4803  )  ),  1,  0  )</f>
        <v>0</v>
      </c>
      <c r="N4803" s="0" t="n">
        <f aca="false">IF(  AND(  1 = M4803,  0 &lt; L4803  ),  1,  0  )</f>
        <v>0</v>
      </c>
    </row>
    <row r="4804" customFormat="false" ht="12.8" hidden="false" customHeight="false" outlineLevel="0" collapsed="false">
      <c r="A4804" s="5" t="n">
        <v>44797</v>
      </c>
      <c r="B4804" s="6" t="n">
        <f aca="false">YEAR(A4804)</f>
        <v>2022</v>
      </c>
      <c r="C4804" s="7" t="n">
        <v>5785</v>
      </c>
      <c r="D4804" s="8" t="n">
        <f aca="false">AVERAGE($C4800:$C4804)</f>
        <v>5958</v>
      </c>
      <c r="E4804" s="8" t="n">
        <f aca="false">AVERAGE($C4780:$C4804)</f>
        <v>5915.72</v>
      </c>
      <c r="F4804" s="8" t="n">
        <f aca="false">AVERAGE($C4730:$C4804)</f>
        <v>5852.98666666667</v>
      </c>
      <c r="G4804" s="4" t="n">
        <f aca="false">IF(  AND(  F4804 &lt; E4804,  E4804 &lt; D4804  ),  1,  0  )</f>
        <v>1</v>
      </c>
      <c r="H4804" s="12" t="n">
        <f aca="false">IF(  AND(  1 = G4804,  OR(  0 = $K4804,  2 = $K4804  )  ),  $C4804,  IF(  AND(  NOT(  "-" = H4803  ),  0 &lt; H4803  ),  H4803,  0  )  )</f>
        <v>6001</v>
      </c>
      <c r="I4804" s="4" t="n">
        <f aca="false">IF(  AND(  D4804 &lt; E4804,  E4804 &lt; F4804  ),  1,  0  )</f>
        <v>0</v>
      </c>
      <c r="J4804" s="12" t="n">
        <f aca="false">IF(  AND(  1 = I4804,  OR(  0 = $K4804,  1 = $K4804  )  ),  $C4804,  IF(  AND(  NOT(  "-" = J4803  ),  0 &lt; J4803  ),  J4803,  0  )  )</f>
        <v>5720</v>
      </c>
      <c r="K4804" s="13" t="n">
        <f aca="false">IF(  1 = G4803,  1,  IF(  1 = I4803,  2,  IF(  OR(  "-" = K4803,  1 = M4803),  0,  K4803  )  )  )</f>
        <v>1</v>
      </c>
      <c r="L4804" s="12" t="n">
        <f aca="false">IF(  AND(  1 = K4804,  1 = M4804  ),  (C4804 - H4804) * 100,  IF(  AND( 2 = K4804,  1 = M4804  ),  (J4804 - C4804) * 100,  0  )  )</f>
        <v>0</v>
      </c>
      <c r="M4804" s="6" t="n">
        <f aca="false">IF(  OR(  AND(  1 = K4804,  1 = I4804  ),  AND(  2 =K4804,  1 = G4804  )  ),  1,  0  )</f>
        <v>0</v>
      </c>
      <c r="N4804" s="0" t="n">
        <f aca="false">IF(  AND(  1 = M4804,  0 &lt; L4804  ),  1,  0  )</f>
        <v>0</v>
      </c>
    </row>
    <row r="4805" customFormat="false" ht="12.8" hidden="false" customHeight="false" outlineLevel="0" collapsed="false">
      <c r="A4805" s="5" t="n">
        <v>44798</v>
      </c>
      <c r="B4805" s="6" t="n">
        <f aca="false">YEAR(A4805)</f>
        <v>2022</v>
      </c>
      <c r="C4805" s="7" t="n">
        <v>5791</v>
      </c>
      <c r="D4805" s="8" t="n">
        <f aca="false">AVERAGE($C4801:$C4805)</f>
        <v>5902.4</v>
      </c>
      <c r="E4805" s="8" t="n">
        <f aca="false">AVERAGE($C4781:$C4805)</f>
        <v>5898.4</v>
      </c>
      <c r="F4805" s="8" t="n">
        <f aca="false">AVERAGE($C4731:$C4805)</f>
        <v>5855.05333333333</v>
      </c>
      <c r="G4805" s="4" t="n">
        <f aca="false">IF(  AND(  F4805 &lt; E4805,  E4805 &lt; D4805  ),  1,  0  )</f>
        <v>1</v>
      </c>
      <c r="H4805" s="12" t="n">
        <f aca="false">IF(  AND(  1 = G4805,  OR(  0 = $K4805,  2 = $K4805  )  ),  $C4805,  IF(  AND(  NOT(  "-" = H4804  ),  0 &lt; H4804  ),  H4804,  0  )  )</f>
        <v>6001</v>
      </c>
      <c r="I4805" s="4" t="n">
        <f aca="false">IF(  AND(  D4805 &lt; E4805,  E4805 &lt; F4805  ),  1,  0  )</f>
        <v>0</v>
      </c>
      <c r="J4805" s="12" t="n">
        <f aca="false">IF(  AND(  1 = I4805,  OR(  0 = $K4805,  1 = $K4805  )  ),  $C4805,  IF(  AND(  NOT(  "-" = J4804  ),  0 &lt; J4804  ),  J4804,  0  )  )</f>
        <v>5720</v>
      </c>
      <c r="K4805" s="13" t="n">
        <f aca="false">IF(  1 = G4804,  1,  IF(  1 = I4804,  2,  IF(  OR(  "-" = K4804,  1 = M4804),  0,  K4804  )  )  )</f>
        <v>1</v>
      </c>
      <c r="L4805" s="12" t="n">
        <f aca="false">IF(  AND(  1 = K4805,  1 = M4805  ),  (C4805 - H4805) * 100,  IF(  AND( 2 = K4805,  1 = M4805  ),  (J4805 - C4805) * 100,  0  )  )</f>
        <v>0</v>
      </c>
      <c r="M4805" s="6" t="n">
        <f aca="false">IF(  OR(  AND(  1 = K4805,  1 = I4805  ),  AND(  2 =K4805,  1 = G4805  )  ),  1,  0  )</f>
        <v>0</v>
      </c>
      <c r="N4805" s="0" t="n">
        <f aca="false">IF(  AND(  1 = M4805,  0 &lt; L4805  ),  1,  0  )</f>
        <v>0</v>
      </c>
    </row>
    <row r="4806" customFormat="false" ht="12.8" hidden="false" customHeight="false" outlineLevel="0" collapsed="false">
      <c r="A4806" s="5" t="n">
        <v>44799</v>
      </c>
      <c r="B4806" s="6" t="n">
        <f aca="false">YEAR(A4806)</f>
        <v>2022</v>
      </c>
      <c r="C4806" s="7" t="n">
        <v>5764</v>
      </c>
      <c r="D4806" s="8" t="n">
        <f aca="false">AVERAGE($C4802:$C4806)</f>
        <v>5857</v>
      </c>
      <c r="E4806" s="8" t="n">
        <f aca="false">AVERAGE($C4782:$C4806)</f>
        <v>5882.32</v>
      </c>
      <c r="F4806" s="8" t="n">
        <f aca="false">AVERAGE($C4732:$C4806)</f>
        <v>5854.32</v>
      </c>
      <c r="G4806" s="4" t="n">
        <f aca="false">IF(  AND(  F4806 &lt; E4806,  E4806 &lt; D4806  ),  1,  0  )</f>
        <v>0</v>
      </c>
      <c r="H4806" s="12" t="n">
        <f aca="false">IF(  AND(  1 = G4806,  OR(  0 = $K4806,  2 = $K4806  )  ),  $C4806,  IF(  AND(  NOT(  "-" = H4805  ),  0 &lt; H4805  ),  H4805,  0  )  )</f>
        <v>6001</v>
      </c>
      <c r="I4806" s="4" t="n">
        <f aca="false">IF(  AND(  D4806 &lt; E4806,  E4806 &lt; F4806  ),  1,  0  )</f>
        <v>0</v>
      </c>
      <c r="J4806" s="12" t="n">
        <f aca="false">IF(  AND(  1 = I4806,  OR(  0 = $K4806,  1 = $K4806  )  ),  $C4806,  IF(  AND(  NOT(  "-" = J4805  ),  0 &lt; J4805  ),  J4805,  0  )  )</f>
        <v>5720</v>
      </c>
      <c r="K4806" s="13" t="n">
        <f aca="false">IF(  1 = G4805,  1,  IF(  1 = I4805,  2,  IF(  OR(  "-" = K4805,  1 = M4805),  0,  K4805  )  )  )</f>
        <v>1</v>
      </c>
      <c r="L4806" s="12" t="n">
        <f aca="false">IF(  AND(  1 = K4806,  1 = M4806  ),  (C4806 - H4806) * 100,  IF(  AND( 2 = K4806,  1 = M4806  ),  (J4806 - C4806) * 100,  0  )  )</f>
        <v>0</v>
      </c>
      <c r="M4806" s="6" t="n">
        <f aca="false">IF(  OR(  AND(  1 = K4806,  1 = I4806  ),  AND(  2 =K4806,  1 = G4806  )  ),  1,  0  )</f>
        <v>0</v>
      </c>
      <c r="N4806" s="0" t="n">
        <f aca="false">IF(  AND(  1 = M4806,  0 &lt; L4806  ),  1,  0  )</f>
        <v>0</v>
      </c>
    </row>
    <row r="4807" customFormat="false" ht="12.8" hidden="false" customHeight="false" outlineLevel="0" collapsed="false">
      <c r="A4807" s="5" t="n">
        <v>44802</v>
      </c>
      <c r="B4807" s="6" t="n">
        <f aca="false">YEAR(A4807)</f>
        <v>2022</v>
      </c>
      <c r="C4807" s="7" t="n">
        <v>5724</v>
      </c>
      <c r="D4807" s="8" t="n">
        <f aca="false">AVERAGE($C4803:$C4807)</f>
        <v>5800.8</v>
      </c>
      <c r="E4807" s="8" t="n">
        <f aca="false">AVERAGE($C4783:$C4807)</f>
        <v>5864.12</v>
      </c>
      <c r="F4807" s="8" t="n">
        <f aca="false">AVERAGE($C4733:$C4807)</f>
        <v>5854.30666666667</v>
      </c>
      <c r="G4807" s="4" t="n">
        <f aca="false">IF(  AND(  F4807 &lt; E4807,  E4807 &lt; D4807  ),  1,  0  )</f>
        <v>0</v>
      </c>
      <c r="H4807" s="12" t="n">
        <f aca="false">IF(  AND(  1 = G4807,  OR(  0 = $K4807,  2 = $K4807  )  ),  $C4807,  IF(  AND(  NOT(  "-" = H4806  ),  0 &lt; H4806  ),  H4806,  0  )  )</f>
        <v>6001</v>
      </c>
      <c r="I4807" s="4" t="n">
        <f aca="false">IF(  AND(  D4807 &lt; E4807,  E4807 &lt; F4807  ),  1,  0  )</f>
        <v>0</v>
      </c>
      <c r="J4807" s="12" t="n">
        <f aca="false">IF(  AND(  1 = I4807,  OR(  0 = $K4807,  1 = $K4807  )  ),  $C4807,  IF(  AND(  NOT(  "-" = J4806  ),  0 &lt; J4806  ),  J4806,  0  )  )</f>
        <v>5720</v>
      </c>
      <c r="K4807" s="13" t="n">
        <f aca="false">IF(  1 = G4806,  1,  IF(  1 = I4806,  2,  IF(  OR(  "-" = K4806,  1 = M4806),  0,  K4806  )  )  )</f>
        <v>1</v>
      </c>
      <c r="L4807" s="12" t="n">
        <f aca="false">IF(  AND(  1 = K4807,  1 = M4807  ),  (C4807 - H4807) * 100,  IF(  AND( 2 = K4807,  1 = M4807  ),  (J4807 - C4807) * 100,  0  )  )</f>
        <v>0</v>
      </c>
      <c r="M4807" s="6" t="n">
        <f aca="false">IF(  OR(  AND(  1 = K4807,  1 = I4807  ),  AND(  2 =K4807,  1 = G4807  )  ),  1,  0  )</f>
        <v>0</v>
      </c>
      <c r="N4807" s="0" t="n">
        <f aca="false">IF(  AND(  1 = M4807,  0 &lt; L4807  ),  1,  0  )</f>
        <v>0</v>
      </c>
    </row>
    <row r="4808" customFormat="false" ht="12.8" hidden="false" customHeight="false" outlineLevel="0" collapsed="false">
      <c r="A4808" s="5" t="n">
        <v>44803</v>
      </c>
      <c r="B4808" s="6" t="n">
        <f aca="false">YEAR(A4808)</f>
        <v>2022</v>
      </c>
      <c r="C4808" s="7" t="n">
        <v>5747</v>
      </c>
      <c r="D4808" s="8" t="n">
        <f aca="false">AVERAGE($C4804:$C4808)</f>
        <v>5762.2</v>
      </c>
      <c r="E4808" s="8" t="n">
        <f aca="false">AVERAGE($C4784:$C4808)</f>
        <v>5850.52</v>
      </c>
      <c r="F4808" s="8" t="n">
        <f aca="false">AVERAGE($C4734:$C4808)</f>
        <v>5854.6</v>
      </c>
      <c r="G4808" s="4" t="n">
        <f aca="false">IF(  AND(  F4808 &lt; E4808,  E4808 &lt; D4808  ),  1,  0  )</f>
        <v>0</v>
      </c>
      <c r="H4808" s="12" t="n">
        <f aca="false">IF(  AND(  1 = G4808,  OR(  0 = $K4808,  2 = $K4808  )  ),  $C4808,  IF(  AND(  NOT(  "-" = H4807  ),  0 &lt; H4807  ),  H4807,  0  )  )</f>
        <v>6001</v>
      </c>
      <c r="I4808" s="4" t="n">
        <f aca="false">IF(  AND(  D4808 &lt; E4808,  E4808 &lt; F4808  ),  1,  0  )</f>
        <v>1</v>
      </c>
      <c r="J4808" s="12" t="n">
        <f aca="false">IF(  AND(  1 = I4808,  OR(  0 = $K4808,  1 = $K4808  )  ),  $C4808,  IF(  AND(  NOT(  "-" = J4807  ),  0 &lt; J4807  ),  J4807,  0  )  )</f>
        <v>5747</v>
      </c>
      <c r="K4808" s="13" t="n">
        <f aca="false">IF(  1 = G4807,  1,  IF(  1 = I4807,  2,  IF(  OR(  "-" = K4807,  1 = M4807),  0,  K4807  )  )  )</f>
        <v>1</v>
      </c>
      <c r="L4808" s="12" t="n">
        <f aca="false">IF(  AND(  1 = K4808,  1 = M4808  ),  (C4808 - H4808) * 100,  IF(  AND( 2 = K4808,  1 = M4808  ),  (J4808 - C4808) * 100,  0  )  )</f>
        <v>-25400</v>
      </c>
      <c r="M4808" s="6" t="n">
        <f aca="false">IF(  OR(  AND(  1 = K4808,  1 = I4808  ),  AND(  2 =K4808,  1 = G4808  )  ),  1,  0  )</f>
        <v>1</v>
      </c>
      <c r="N4808" s="0" t="n">
        <f aca="false">IF(  AND(  1 = M4808,  0 &lt; L4808  ),  1,  0  )</f>
        <v>0</v>
      </c>
    </row>
    <row r="4809" customFormat="false" ht="12.8" hidden="false" customHeight="false" outlineLevel="0" collapsed="false">
      <c r="A4809" s="5" t="n">
        <v>44804</v>
      </c>
      <c r="B4809" s="6" t="n">
        <f aca="false">YEAR(A4809)</f>
        <v>2022</v>
      </c>
      <c r="C4809" s="7" t="n">
        <v>5699</v>
      </c>
      <c r="D4809" s="8" t="n">
        <f aca="false">AVERAGE($C4805:$C4809)</f>
        <v>5745</v>
      </c>
      <c r="E4809" s="8" t="n">
        <f aca="false">AVERAGE($C4785:$C4809)</f>
        <v>5837.92</v>
      </c>
      <c r="F4809" s="8" t="n">
        <f aca="false">AVERAGE($C4735:$C4809)</f>
        <v>5855.46666666667</v>
      </c>
      <c r="G4809" s="4" t="n">
        <f aca="false">IF(  AND(  F4809 &lt; E4809,  E4809 &lt; D4809  ),  1,  0  )</f>
        <v>0</v>
      </c>
      <c r="H4809" s="12" t="n">
        <f aca="false">IF(  AND(  1 = G4809,  OR(  0 = $K4809,  2 = $K4809  )  ),  $C4809,  IF(  AND(  NOT(  "-" = H4808  ),  0 &lt; H4808  ),  H4808,  0  )  )</f>
        <v>6001</v>
      </c>
      <c r="I4809" s="4" t="n">
        <f aca="false">IF(  AND(  D4809 &lt; E4809,  E4809 &lt; F4809  ),  1,  0  )</f>
        <v>1</v>
      </c>
      <c r="J4809" s="12" t="n">
        <f aca="false">IF(  AND(  1 = I4809,  OR(  0 = $K4809,  1 = $K4809  )  ),  $C4809,  IF(  AND(  NOT(  "-" = J4808  ),  0 &lt; J4808  ),  J4808,  0  )  )</f>
        <v>5747</v>
      </c>
      <c r="K4809" s="13" t="n">
        <f aca="false">IF(  1 = G4808,  1,  IF(  1 = I4808,  2,  IF(  OR(  "-" = K4808,  1 = M4808),  0,  K4808  )  )  )</f>
        <v>2</v>
      </c>
      <c r="L4809" s="12" t="n">
        <f aca="false">IF(  AND(  1 = K4809,  1 = M4809  ),  (C4809 - H4809) * 100,  IF(  AND( 2 = K4809,  1 = M4809  ),  (J4809 - C4809) * 100,  0  )  )</f>
        <v>0</v>
      </c>
      <c r="M4809" s="6" t="n">
        <f aca="false">IF(  OR(  AND(  1 = K4809,  1 = I4809  ),  AND(  2 =K4809,  1 = G4809  )  ),  1,  0  )</f>
        <v>0</v>
      </c>
      <c r="N4809" s="0" t="n">
        <f aca="false">IF(  AND(  1 = M4809,  0 &lt; L4809  ),  1,  0  )</f>
        <v>0</v>
      </c>
    </row>
    <row r="4810" customFormat="false" ht="12.8" hidden="false" customHeight="false" outlineLevel="0" collapsed="false">
      <c r="A4810" s="5" t="n">
        <v>44805</v>
      </c>
      <c r="B4810" s="6" t="n">
        <f aca="false">YEAR(A4810)</f>
        <v>2022</v>
      </c>
      <c r="C4810" s="7" t="n">
        <v>5711</v>
      </c>
      <c r="D4810" s="8" t="n">
        <f aca="false">AVERAGE($C4806:$C4810)</f>
        <v>5729</v>
      </c>
      <c r="E4810" s="8" t="n">
        <f aca="false">AVERAGE($C4786:$C4810)</f>
        <v>5826.8</v>
      </c>
      <c r="F4810" s="8" t="n">
        <f aca="false">AVERAGE($C4736:$C4810)</f>
        <v>5855.26666666667</v>
      </c>
      <c r="G4810" s="4" t="n">
        <f aca="false">IF(  AND(  F4810 &lt; E4810,  E4810 &lt; D4810  ),  1,  0  )</f>
        <v>0</v>
      </c>
      <c r="H4810" s="12" t="n">
        <f aca="false">IF(  AND(  1 = G4810,  OR(  0 = $K4810,  2 = $K4810  )  ),  $C4810,  IF(  AND(  NOT(  "-" = H4809  ),  0 &lt; H4809  ),  H4809,  0  )  )</f>
        <v>6001</v>
      </c>
      <c r="I4810" s="4" t="n">
        <f aca="false">IF(  AND(  D4810 &lt; E4810,  E4810 &lt; F4810  ),  1,  0  )</f>
        <v>1</v>
      </c>
      <c r="J4810" s="12" t="n">
        <f aca="false">IF(  AND(  1 = I4810,  OR(  0 = $K4810,  1 = $K4810  )  ),  $C4810,  IF(  AND(  NOT(  "-" = J4809  ),  0 &lt; J4809  ),  J4809,  0  )  )</f>
        <v>5747</v>
      </c>
      <c r="K4810" s="13" t="n">
        <f aca="false">IF(  1 = G4809,  1,  IF(  1 = I4809,  2,  IF(  OR(  "-" = K4809,  1 = M4809),  0,  K4809  )  )  )</f>
        <v>2</v>
      </c>
      <c r="L4810" s="12" t="n">
        <f aca="false">IF(  AND(  1 = K4810,  1 = M4810  ),  (C4810 - H4810) * 100,  IF(  AND( 2 = K4810,  1 = M4810  ),  (J4810 - C4810) * 100,  0  )  )</f>
        <v>0</v>
      </c>
      <c r="M4810" s="6" t="n">
        <f aca="false">IF(  OR(  AND(  1 = K4810,  1 = I4810  ),  AND(  2 =K4810,  1 = G4810  )  ),  1,  0  )</f>
        <v>0</v>
      </c>
      <c r="N4810" s="0" t="n">
        <f aca="false">IF(  AND(  1 = M4810,  0 &lt; L4810  ),  1,  0  )</f>
        <v>0</v>
      </c>
    </row>
    <row r="4811" customFormat="false" ht="12.8" hidden="false" customHeight="false" outlineLevel="0" collapsed="false">
      <c r="A4811" s="5" t="n">
        <v>44806</v>
      </c>
      <c r="B4811" s="6" t="n">
        <f aca="false">YEAR(A4811)</f>
        <v>2022</v>
      </c>
      <c r="C4811" s="7" t="n">
        <v>5667</v>
      </c>
      <c r="D4811" s="8" t="n">
        <f aca="false">AVERAGE($C4807:$C4811)</f>
        <v>5709.6</v>
      </c>
      <c r="E4811" s="8" t="n">
        <f aca="false">AVERAGE($C4787:$C4811)</f>
        <v>5813.44</v>
      </c>
      <c r="F4811" s="8" t="n">
        <f aca="false">AVERAGE($C4737:$C4811)</f>
        <v>5851.8</v>
      </c>
      <c r="G4811" s="4" t="n">
        <f aca="false">IF(  AND(  F4811 &lt; E4811,  E4811 &lt; D4811  ),  1,  0  )</f>
        <v>0</v>
      </c>
      <c r="H4811" s="12" t="n">
        <f aca="false">IF(  AND(  1 = G4811,  OR(  0 = $K4811,  2 = $K4811  )  ),  $C4811,  IF(  AND(  NOT(  "-" = H4810  ),  0 &lt; H4810  ),  H4810,  0  )  )</f>
        <v>6001</v>
      </c>
      <c r="I4811" s="4" t="n">
        <f aca="false">IF(  AND(  D4811 &lt; E4811,  E4811 &lt; F4811  ),  1,  0  )</f>
        <v>1</v>
      </c>
      <c r="J4811" s="12" t="n">
        <f aca="false">IF(  AND(  1 = I4811,  OR(  0 = $K4811,  1 = $K4811  )  ),  $C4811,  IF(  AND(  NOT(  "-" = J4810  ),  0 &lt; J4810  ),  J4810,  0  )  )</f>
        <v>5747</v>
      </c>
      <c r="K4811" s="13" t="n">
        <f aca="false">IF(  1 = G4810,  1,  IF(  1 = I4810,  2,  IF(  OR(  "-" = K4810,  1 = M4810),  0,  K4810  )  )  )</f>
        <v>2</v>
      </c>
      <c r="L4811" s="12" t="n">
        <f aca="false">IF(  AND(  1 = K4811,  1 = M4811  ),  (C4811 - H4811) * 100,  IF(  AND( 2 = K4811,  1 = M4811  ),  (J4811 - C4811) * 100,  0  )  )</f>
        <v>0</v>
      </c>
      <c r="M4811" s="6" t="n">
        <f aca="false">IF(  OR(  AND(  1 = K4811,  1 = I4811  ),  AND(  2 =K4811,  1 = G4811  )  ),  1,  0  )</f>
        <v>0</v>
      </c>
      <c r="N4811" s="0" t="n">
        <f aca="false">IF(  AND(  1 = M4811,  0 &lt; L4811  ),  1,  0  )</f>
        <v>0</v>
      </c>
    </row>
    <row r="4812" customFormat="false" ht="12.8" hidden="false" customHeight="false" outlineLevel="0" collapsed="false">
      <c r="A4812" s="5" t="n">
        <v>44809</v>
      </c>
      <c r="B4812" s="6" t="n">
        <f aca="false">YEAR(A4812)</f>
        <v>2022</v>
      </c>
      <c r="C4812" s="7" t="n">
        <v>5643</v>
      </c>
      <c r="D4812" s="8" t="n">
        <f aca="false">AVERAGE($C4808:$C4812)</f>
        <v>5693.4</v>
      </c>
      <c r="E4812" s="8" t="n">
        <f aca="false">AVERAGE($C4788:$C4812)</f>
        <v>5800.32</v>
      </c>
      <c r="F4812" s="8" t="n">
        <f aca="false">AVERAGE($C4738:$C4812)</f>
        <v>5848.16</v>
      </c>
      <c r="G4812" s="4" t="n">
        <f aca="false">IF(  AND(  F4812 &lt; E4812,  E4812 &lt; D4812  ),  1,  0  )</f>
        <v>0</v>
      </c>
      <c r="H4812" s="12" t="n">
        <f aca="false">IF(  AND(  1 = G4812,  OR(  0 = $K4812,  2 = $K4812  )  ),  $C4812,  IF(  AND(  NOT(  "-" = H4811  ),  0 &lt; H4811  ),  H4811,  0  )  )</f>
        <v>6001</v>
      </c>
      <c r="I4812" s="4" t="n">
        <f aca="false">IF(  AND(  D4812 &lt; E4812,  E4812 &lt; F4812  ),  1,  0  )</f>
        <v>1</v>
      </c>
      <c r="J4812" s="12" t="n">
        <f aca="false">IF(  AND(  1 = I4812,  OR(  0 = $K4812,  1 = $K4812  )  ),  $C4812,  IF(  AND(  NOT(  "-" = J4811  ),  0 &lt; J4811  ),  J4811,  0  )  )</f>
        <v>5747</v>
      </c>
      <c r="K4812" s="13" t="n">
        <f aca="false">IF(  1 = G4811,  1,  IF(  1 = I4811,  2,  IF(  OR(  "-" = K4811,  1 = M4811),  0,  K4811  )  )  )</f>
        <v>2</v>
      </c>
      <c r="L4812" s="12" t="n">
        <f aca="false">IF(  AND(  1 = K4812,  1 = M4812  ),  (C4812 - H4812) * 100,  IF(  AND( 2 = K4812,  1 = M4812  ),  (J4812 - C4812) * 100,  0  )  )</f>
        <v>0</v>
      </c>
      <c r="M4812" s="6" t="n">
        <f aca="false">IF(  OR(  AND(  1 = K4812,  1 = I4812  ),  AND(  2 =K4812,  1 = G4812  )  ),  1,  0  )</f>
        <v>0</v>
      </c>
      <c r="N4812" s="0" t="n">
        <f aca="false">IF(  AND(  1 = M4812,  0 &lt; L4812  ),  1,  0  )</f>
        <v>0</v>
      </c>
    </row>
    <row r="4813" customFormat="false" ht="12.8" hidden="false" customHeight="false" outlineLevel="0" collapsed="false">
      <c r="A4813" s="5" t="n">
        <v>44810</v>
      </c>
      <c r="B4813" s="6" t="n">
        <f aca="false">YEAR(A4813)</f>
        <v>2022</v>
      </c>
      <c r="C4813" s="7" t="n">
        <v>5708</v>
      </c>
      <c r="D4813" s="8" t="n">
        <f aca="false">AVERAGE($C4809:$C4813)</f>
        <v>5685.6</v>
      </c>
      <c r="E4813" s="8" t="n">
        <f aca="false">AVERAGE($C4789:$C4813)</f>
        <v>5792.92</v>
      </c>
      <c r="F4813" s="8" t="n">
        <f aca="false">AVERAGE($C4739:$C4813)</f>
        <v>5845.21333333333</v>
      </c>
      <c r="G4813" s="4" t="n">
        <f aca="false">IF(  AND(  F4813 &lt; E4813,  E4813 &lt; D4813  ),  1,  0  )</f>
        <v>0</v>
      </c>
      <c r="H4813" s="12" t="n">
        <f aca="false">IF(  AND(  1 = G4813,  OR(  0 = $K4813,  2 = $K4813  )  ),  $C4813,  IF(  AND(  NOT(  "-" = H4812  ),  0 &lt; H4812  ),  H4812,  0  )  )</f>
        <v>6001</v>
      </c>
      <c r="I4813" s="4" t="n">
        <f aca="false">IF(  AND(  D4813 &lt; E4813,  E4813 &lt; F4813  ),  1,  0  )</f>
        <v>1</v>
      </c>
      <c r="J4813" s="12" t="n">
        <f aca="false">IF(  AND(  1 = I4813,  OR(  0 = $K4813,  1 = $K4813  )  ),  $C4813,  IF(  AND(  NOT(  "-" = J4812  ),  0 &lt; J4812  ),  J4812,  0  )  )</f>
        <v>5747</v>
      </c>
      <c r="K4813" s="13" t="n">
        <f aca="false">IF(  1 = G4812,  1,  IF(  1 = I4812,  2,  IF(  OR(  "-" = K4812,  1 = M4812),  0,  K4812  )  )  )</f>
        <v>2</v>
      </c>
      <c r="L4813" s="12" t="n">
        <f aca="false">IF(  AND(  1 = K4813,  1 = M4813  ),  (C4813 - H4813) * 100,  IF(  AND( 2 = K4813,  1 = M4813  ),  (J4813 - C4813) * 100,  0  )  )</f>
        <v>0</v>
      </c>
      <c r="M4813" s="6" t="n">
        <f aca="false">IF(  OR(  AND(  1 = K4813,  1 = I4813  ),  AND(  2 =K4813,  1 = G4813  )  ),  1,  0  )</f>
        <v>0</v>
      </c>
      <c r="N4813" s="0" t="n">
        <f aca="false">IF(  AND(  1 = M4813,  0 &lt; L4813  ),  1,  0  )</f>
        <v>0</v>
      </c>
    </row>
    <row r="4814" customFormat="false" ht="12.8" hidden="false" customHeight="false" outlineLevel="0" collapsed="false">
      <c r="A4814" s="5" t="n">
        <v>44811</v>
      </c>
      <c r="B4814" s="6" t="n">
        <f aca="false">YEAR(A4814)</f>
        <v>2022</v>
      </c>
      <c r="C4814" s="7" t="n">
        <v>5770</v>
      </c>
      <c r="D4814" s="8" t="n">
        <f aca="false">AVERAGE($C4810:$C4814)</f>
        <v>5699.8</v>
      </c>
      <c r="E4814" s="8" t="n">
        <f aca="false">AVERAGE($C4790:$C4814)</f>
        <v>5792.52</v>
      </c>
      <c r="F4814" s="8" t="n">
        <f aca="false">AVERAGE($C4740:$C4814)</f>
        <v>5842.4</v>
      </c>
      <c r="G4814" s="4" t="n">
        <f aca="false">IF(  AND(  F4814 &lt; E4814,  E4814 &lt; D4814  ),  1,  0  )</f>
        <v>0</v>
      </c>
      <c r="H4814" s="12" t="n">
        <f aca="false">IF(  AND(  1 = G4814,  OR(  0 = $K4814,  2 = $K4814  )  ),  $C4814,  IF(  AND(  NOT(  "-" = H4813  ),  0 &lt; H4813  ),  H4813,  0  )  )</f>
        <v>6001</v>
      </c>
      <c r="I4814" s="4" t="n">
        <f aca="false">IF(  AND(  D4814 &lt; E4814,  E4814 &lt; F4814  ),  1,  0  )</f>
        <v>1</v>
      </c>
      <c r="J4814" s="12" t="n">
        <f aca="false">IF(  AND(  1 = I4814,  OR(  0 = $K4814,  1 = $K4814  )  ),  $C4814,  IF(  AND(  NOT(  "-" = J4813  ),  0 &lt; J4813  ),  J4813,  0  )  )</f>
        <v>5747</v>
      </c>
      <c r="K4814" s="13" t="n">
        <f aca="false">IF(  1 = G4813,  1,  IF(  1 = I4813,  2,  IF(  OR(  "-" = K4813,  1 = M4813),  0,  K4813  )  )  )</f>
        <v>2</v>
      </c>
      <c r="L4814" s="12" t="n">
        <f aca="false">IF(  AND(  1 = K4814,  1 = M4814  ),  (C4814 - H4814) * 100,  IF(  AND( 2 = K4814,  1 = M4814  ),  (J4814 - C4814) * 100,  0  )  )</f>
        <v>0</v>
      </c>
      <c r="M4814" s="6" t="n">
        <f aca="false">IF(  OR(  AND(  1 = K4814,  1 = I4814  ),  AND(  2 =K4814,  1 = G4814  )  ),  1,  0  )</f>
        <v>0</v>
      </c>
      <c r="N4814" s="0" t="n">
        <f aca="false">IF(  AND(  1 = M4814,  0 &lt; L4814  ),  1,  0  )</f>
        <v>0</v>
      </c>
    </row>
    <row r="4815" customFormat="false" ht="12.8" hidden="false" customHeight="false" outlineLevel="0" collapsed="false">
      <c r="A4815" s="5" t="n">
        <v>44812</v>
      </c>
      <c r="B4815" s="6" t="n">
        <f aca="false">YEAR(A4815)</f>
        <v>2022</v>
      </c>
      <c r="C4815" s="7" t="n">
        <v>5851</v>
      </c>
      <c r="D4815" s="8" t="n">
        <f aca="false">AVERAGE($C4811:$C4815)</f>
        <v>5727.8</v>
      </c>
      <c r="E4815" s="8" t="n">
        <f aca="false">AVERAGE($C4791:$C4815)</f>
        <v>5799.76</v>
      </c>
      <c r="F4815" s="8" t="n">
        <f aca="false">AVERAGE($C4741:$C4815)</f>
        <v>5840.76</v>
      </c>
      <c r="G4815" s="4" t="n">
        <f aca="false">IF(  AND(  F4815 &lt; E4815,  E4815 &lt; D4815  ),  1,  0  )</f>
        <v>0</v>
      </c>
      <c r="H4815" s="12" t="n">
        <f aca="false">IF(  AND(  1 = G4815,  OR(  0 = $K4815,  2 = $K4815  )  ),  $C4815,  IF(  AND(  NOT(  "-" = H4814  ),  0 &lt; H4814  ),  H4814,  0  )  )</f>
        <v>6001</v>
      </c>
      <c r="I4815" s="4" t="n">
        <f aca="false">IF(  AND(  D4815 &lt; E4815,  E4815 &lt; F4815  ),  1,  0  )</f>
        <v>1</v>
      </c>
      <c r="J4815" s="12" t="n">
        <f aca="false">IF(  AND(  1 = I4815,  OR(  0 = $K4815,  1 = $K4815  )  ),  $C4815,  IF(  AND(  NOT(  "-" = J4814  ),  0 &lt; J4814  ),  J4814,  0  )  )</f>
        <v>5747</v>
      </c>
      <c r="K4815" s="13" t="n">
        <f aca="false">IF(  1 = G4814,  1,  IF(  1 = I4814,  2,  IF(  OR(  "-" = K4814,  1 = M4814),  0,  K4814  )  )  )</f>
        <v>2</v>
      </c>
      <c r="L4815" s="12" t="n">
        <f aca="false">IF(  AND(  1 = K4815,  1 = M4815  ),  (C4815 - H4815) * 100,  IF(  AND( 2 = K4815,  1 = M4815  ),  (J4815 - C4815) * 100,  0  )  )</f>
        <v>0</v>
      </c>
      <c r="M4815" s="6" t="n">
        <f aca="false">IF(  OR(  AND(  1 = K4815,  1 = I4815  ),  AND(  2 =K4815,  1 = G4815  )  ),  1,  0  )</f>
        <v>0</v>
      </c>
      <c r="N4815" s="0" t="n">
        <f aca="false">IF(  AND(  1 = M4815,  0 &lt; L4815  ),  1,  0  )</f>
        <v>0</v>
      </c>
    </row>
    <row r="4816" customFormat="false" ht="12.8" hidden="false" customHeight="false" outlineLevel="0" collapsed="false">
      <c r="A4816" s="5" t="n">
        <v>44813</v>
      </c>
      <c r="B4816" s="6" t="n">
        <f aca="false">YEAR(A4816)</f>
        <v>2022</v>
      </c>
      <c r="C4816" s="7" t="n">
        <v>5828</v>
      </c>
      <c r="D4816" s="8" t="n">
        <f aca="false">AVERAGE($C4812:$C4816)</f>
        <v>5760</v>
      </c>
      <c r="E4816" s="8" t="n">
        <f aca="false">AVERAGE($C4792:$C4816)</f>
        <v>5805.16</v>
      </c>
      <c r="F4816" s="8" t="n">
        <f aca="false">AVERAGE($C4742:$C4816)</f>
        <v>5842.2</v>
      </c>
      <c r="G4816" s="4" t="n">
        <f aca="false">IF(  AND(  F4816 &lt; E4816,  E4816 &lt; D4816  ),  1,  0  )</f>
        <v>0</v>
      </c>
      <c r="H4816" s="12" t="n">
        <f aca="false">IF(  AND(  1 = G4816,  OR(  0 = $K4816,  2 = $K4816  )  ),  $C4816,  IF(  AND(  NOT(  "-" = H4815  ),  0 &lt; H4815  ),  H4815,  0  )  )</f>
        <v>6001</v>
      </c>
      <c r="I4816" s="4" t="n">
        <f aca="false">IF(  AND(  D4816 &lt; E4816,  E4816 &lt; F4816  ),  1,  0  )</f>
        <v>1</v>
      </c>
      <c r="J4816" s="12" t="n">
        <f aca="false">IF(  AND(  1 = I4816,  OR(  0 = $K4816,  1 = $K4816  )  ),  $C4816,  IF(  AND(  NOT(  "-" = J4815  ),  0 &lt; J4815  ),  J4815,  0  )  )</f>
        <v>5747</v>
      </c>
      <c r="K4816" s="13" t="n">
        <f aca="false">IF(  1 = G4815,  1,  IF(  1 = I4815,  2,  IF(  OR(  "-" = K4815,  1 = M4815),  0,  K4815  )  )  )</f>
        <v>2</v>
      </c>
      <c r="L4816" s="12" t="n">
        <f aca="false">IF(  AND(  1 = K4816,  1 = M4816  ),  (C4816 - H4816) * 100,  IF(  AND( 2 = K4816,  1 = M4816  ),  (J4816 - C4816) * 100,  0  )  )</f>
        <v>0</v>
      </c>
      <c r="M4816" s="6" t="n">
        <f aca="false">IF(  OR(  AND(  1 = K4816,  1 = I4816  ),  AND(  2 =K4816,  1 = G4816  )  ),  1,  0  )</f>
        <v>0</v>
      </c>
      <c r="N4816" s="0" t="n">
        <f aca="false">IF(  AND(  1 = M4816,  0 &lt; L4816  ),  1,  0  )</f>
        <v>0</v>
      </c>
    </row>
    <row r="4817" customFormat="false" ht="12.8" hidden="false" customHeight="false" outlineLevel="0" collapsed="false">
      <c r="A4817" s="5" t="n">
        <v>44816</v>
      </c>
      <c r="B4817" s="6" t="n">
        <f aca="false">YEAR(A4817)</f>
        <v>2022</v>
      </c>
      <c r="C4817" s="7" t="n">
        <v>5896</v>
      </c>
      <c r="D4817" s="8" t="n">
        <f aca="false">AVERAGE($C4813:$C4817)</f>
        <v>5810.6</v>
      </c>
      <c r="E4817" s="8" t="n">
        <f aca="false">AVERAGE($C4793:$C4817)</f>
        <v>5806.12</v>
      </c>
      <c r="F4817" s="8" t="n">
        <f aca="false">AVERAGE($C4743:$C4817)</f>
        <v>5844.16</v>
      </c>
      <c r="G4817" s="4" t="n">
        <f aca="false">IF(  AND(  F4817 &lt; E4817,  E4817 &lt; D4817  ),  1,  0  )</f>
        <v>0</v>
      </c>
      <c r="H4817" s="12" t="n">
        <f aca="false">IF(  AND(  1 = G4817,  OR(  0 = $K4817,  2 = $K4817  )  ),  $C4817,  IF(  AND(  NOT(  "-" = H4816  ),  0 &lt; H4816  ),  H4816,  0  )  )</f>
        <v>6001</v>
      </c>
      <c r="I4817" s="4" t="n">
        <f aca="false">IF(  AND(  D4817 &lt; E4817,  E4817 &lt; F4817  ),  1,  0  )</f>
        <v>0</v>
      </c>
      <c r="J4817" s="12" t="n">
        <f aca="false">IF(  AND(  1 = I4817,  OR(  0 = $K4817,  1 = $K4817  )  ),  $C4817,  IF(  AND(  NOT(  "-" = J4816  ),  0 &lt; J4816  ),  J4816,  0  )  )</f>
        <v>5747</v>
      </c>
      <c r="K4817" s="13" t="n">
        <f aca="false">IF(  1 = G4816,  1,  IF(  1 = I4816,  2,  IF(  OR(  "-" = K4816,  1 = M4816),  0,  K4816  )  )  )</f>
        <v>2</v>
      </c>
      <c r="L4817" s="12" t="n">
        <f aca="false">IF(  AND(  1 = K4817,  1 = M4817  ),  (C4817 - H4817) * 100,  IF(  AND( 2 = K4817,  1 = M4817  ),  (J4817 - C4817) * 100,  0  )  )</f>
        <v>0</v>
      </c>
      <c r="M4817" s="6" t="n">
        <f aca="false">IF(  OR(  AND(  1 = K4817,  1 = I4817  ),  AND(  2 =K4817,  1 = G4817  )  ),  1,  0  )</f>
        <v>0</v>
      </c>
      <c r="N4817" s="0" t="n">
        <f aca="false">IF(  AND(  1 = M4817,  0 &lt; L4817  ),  1,  0  )</f>
        <v>0</v>
      </c>
    </row>
    <row r="4818" customFormat="false" ht="12.8" hidden="false" customHeight="false" outlineLevel="0" collapsed="false">
      <c r="A4818" s="5" t="n">
        <v>44817</v>
      </c>
      <c r="B4818" s="6" t="n">
        <f aca="false">YEAR(A4818)</f>
        <v>2022</v>
      </c>
      <c r="C4818" s="7" t="n">
        <v>6221</v>
      </c>
      <c r="D4818" s="8" t="n">
        <f aca="false">AVERAGE($C4814:$C4818)</f>
        <v>5913.2</v>
      </c>
      <c r="E4818" s="8" t="n">
        <f aca="false">AVERAGE($C4794:$C4818)</f>
        <v>5824.12</v>
      </c>
      <c r="F4818" s="8" t="n">
        <f aca="false">AVERAGE($C4744:$C4818)</f>
        <v>5851.50666666667</v>
      </c>
      <c r="G4818" s="4" t="n">
        <f aca="false">IF(  AND(  F4818 &lt; E4818,  E4818 &lt; D4818  ),  1,  0  )</f>
        <v>0</v>
      </c>
      <c r="H4818" s="12" t="n">
        <f aca="false">IF(  AND(  1 = G4818,  OR(  0 = $K4818,  2 = $K4818  )  ),  $C4818,  IF(  AND(  NOT(  "-" = H4817  ),  0 &lt; H4817  ),  H4817,  0  )  )</f>
        <v>6001</v>
      </c>
      <c r="I4818" s="4" t="n">
        <f aca="false">IF(  AND(  D4818 &lt; E4818,  E4818 &lt; F4818  ),  1,  0  )</f>
        <v>0</v>
      </c>
      <c r="J4818" s="12" t="n">
        <f aca="false">IF(  AND(  1 = I4818,  OR(  0 = $K4818,  1 = $K4818  )  ),  $C4818,  IF(  AND(  NOT(  "-" = J4817  ),  0 &lt; J4817  ),  J4817,  0  )  )</f>
        <v>5747</v>
      </c>
      <c r="K4818" s="13" t="n">
        <f aca="false">IF(  1 = G4817,  1,  IF(  1 = I4817,  2,  IF(  OR(  "-" = K4817,  1 = M4817),  0,  K4817  )  )  )</f>
        <v>2</v>
      </c>
      <c r="L4818" s="12" t="n">
        <f aca="false">IF(  AND(  1 = K4818,  1 = M4818  ),  (C4818 - H4818) * 100,  IF(  AND( 2 = K4818,  1 = M4818  ),  (J4818 - C4818) * 100,  0  )  )</f>
        <v>0</v>
      </c>
      <c r="M4818" s="6" t="n">
        <f aca="false">IF(  OR(  AND(  1 = K4818,  1 = I4818  ),  AND(  2 =K4818,  1 = G4818  )  ),  1,  0  )</f>
        <v>0</v>
      </c>
      <c r="N4818" s="0" t="n">
        <f aca="false">IF(  AND(  1 = M4818,  0 &lt; L4818  ),  1,  0  )</f>
        <v>0</v>
      </c>
    </row>
    <row r="4819" customFormat="false" ht="12.8" hidden="false" customHeight="false" outlineLevel="0" collapsed="false">
      <c r="A4819" s="5" t="n">
        <v>44818</v>
      </c>
      <c r="B4819" s="6" t="n">
        <f aca="false">YEAR(A4819)</f>
        <v>2022</v>
      </c>
      <c r="C4819" s="7" t="n">
        <v>6136</v>
      </c>
      <c r="D4819" s="8" t="n">
        <f aca="false">AVERAGE($C4815:$C4819)</f>
        <v>5986.4</v>
      </c>
      <c r="E4819" s="8" t="n">
        <f aca="false">AVERAGE($C4795:$C4819)</f>
        <v>5840.36</v>
      </c>
      <c r="F4819" s="8" t="n">
        <f aca="false">AVERAGE($C4745:$C4819)</f>
        <v>5855.54666666667</v>
      </c>
      <c r="G4819" s="4" t="n">
        <f aca="false">IF(  AND(  F4819 &lt; E4819,  E4819 &lt; D4819  ),  1,  0  )</f>
        <v>0</v>
      </c>
      <c r="H4819" s="12" t="n">
        <f aca="false">IF(  AND(  1 = G4819,  OR(  0 = $K4819,  2 = $K4819  )  ),  $C4819,  IF(  AND(  NOT(  "-" = H4818  ),  0 &lt; H4818  ),  H4818,  0  )  )</f>
        <v>6001</v>
      </c>
      <c r="I4819" s="4" t="n">
        <f aca="false">IF(  AND(  D4819 &lt; E4819,  E4819 &lt; F4819  ),  1,  0  )</f>
        <v>0</v>
      </c>
      <c r="J4819" s="12" t="n">
        <f aca="false">IF(  AND(  1 = I4819,  OR(  0 = $K4819,  1 = $K4819  )  ),  $C4819,  IF(  AND(  NOT(  "-" = J4818  ),  0 &lt; J4818  ),  J4818,  0  )  )</f>
        <v>5747</v>
      </c>
      <c r="K4819" s="13" t="n">
        <f aca="false">IF(  1 = G4818,  1,  IF(  1 = I4818,  2,  IF(  OR(  "-" = K4818,  1 = M4818),  0,  K4818  )  )  )</f>
        <v>2</v>
      </c>
      <c r="L4819" s="12" t="n">
        <f aca="false">IF(  AND(  1 = K4819,  1 = M4819  ),  (C4819 - H4819) * 100,  IF(  AND( 2 = K4819,  1 = M4819  ),  (J4819 - C4819) * 100,  0  )  )</f>
        <v>0</v>
      </c>
      <c r="M4819" s="6" t="n">
        <f aca="false">IF(  OR(  AND(  1 = K4819,  1 = I4819  ),  AND(  2 =K4819,  1 = G4819  )  ),  1,  0  )</f>
        <v>0</v>
      </c>
      <c r="N4819" s="0" t="n">
        <f aca="false">IF(  AND(  1 = M4819,  0 &lt; L4819  ),  1,  0  )</f>
        <v>0</v>
      </c>
    </row>
    <row r="4820" customFormat="false" ht="12.8" hidden="false" customHeight="false" outlineLevel="0" collapsed="false">
      <c r="A4820" s="5" t="n">
        <v>44819</v>
      </c>
      <c r="B4820" s="6" t="n">
        <f aca="false">YEAR(A4820)</f>
        <v>2022</v>
      </c>
      <c r="C4820" s="7" t="n">
        <v>6240</v>
      </c>
      <c r="D4820" s="8" t="n">
        <f aca="false">AVERAGE($C4816:$C4820)</f>
        <v>6064.2</v>
      </c>
      <c r="E4820" s="8" t="n">
        <f aca="false">AVERAGE($C4796:$C4820)</f>
        <v>5861.72</v>
      </c>
      <c r="F4820" s="8" t="n">
        <f aca="false">AVERAGE($C4746:$C4820)</f>
        <v>5862.18666666667</v>
      </c>
      <c r="G4820" s="4" t="n">
        <f aca="false">IF(  AND(  F4820 &lt; E4820,  E4820 &lt; D4820  ),  1,  0  )</f>
        <v>0</v>
      </c>
      <c r="H4820" s="12" t="n">
        <f aca="false">IF(  AND(  1 = G4820,  OR(  0 = $K4820,  2 = $K4820  )  ),  $C4820,  IF(  AND(  NOT(  "-" = H4819  ),  0 &lt; H4819  ),  H4819,  0  )  )</f>
        <v>6001</v>
      </c>
      <c r="I4820" s="4" t="n">
        <f aca="false">IF(  AND(  D4820 &lt; E4820,  E4820 &lt; F4820  ),  1,  0  )</f>
        <v>0</v>
      </c>
      <c r="J4820" s="12" t="n">
        <f aca="false">IF(  AND(  1 = I4820,  OR(  0 = $K4820,  1 = $K4820  )  ),  $C4820,  IF(  AND(  NOT(  "-" = J4819  ),  0 &lt; J4819  ),  J4819,  0  )  )</f>
        <v>5747</v>
      </c>
      <c r="K4820" s="13" t="n">
        <f aca="false">IF(  1 = G4819,  1,  IF(  1 = I4819,  2,  IF(  OR(  "-" = K4819,  1 = M4819),  0,  K4819  )  )  )</f>
        <v>2</v>
      </c>
      <c r="L4820" s="12" t="n">
        <f aca="false">IF(  AND(  1 = K4820,  1 = M4820  ),  (C4820 - H4820) * 100,  IF(  AND( 2 = K4820,  1 = M4820  ),  (J4820 - C4820) * 100,  0  )  )</f>
        <v>0</v>
      </c>
      <c r="M4820" s="6" t="n">
        <f aca="false">IF(  OR(  AND(  1 = K4820,  1 = I4820  ),  AND(  2 =K4820,  1 = G4820  )  ),  1,  0  )</f>
        <v>0</v>
      </c>
      <c r="N4820" s="0" t="n">
        <f aca="false">IF(  AND(  1 = M4820,  0 &lt; L4820  ),  1,  0  )</f>
        <v>0</v>
      </c>
    </row>
    <row r="4821" customFormat="false" ht="12.8" hidden="false" customHeight="false" outlineLevel="0" collapsed="false">
      <c r="A4821" s="5" t="n">
        <v>44820</v>
      </c>
      <c r="B4821" s="6" t="n">
        <f aca="false">YEAR(A4821)</f>
        <v>2022</v>
      </c>
      <c r="C4821" s="7" t="n">
        <v>6109</v>
      </c>
      <c r="D4821" s="8" t="n">
        <f aca="false">AVERAGE($C4817:$C4821)</f>
        <v>6120.4</v>
      </c>
      <c r="E4821" s="8" t="n">
        <f aca="false">AVERAGE($C4797:$C4821)</f>
        <v>5876.96</v>
      </c>
      <c r="F4821" s="8" t="n">
        <f aca="false">AVERAGE($C4747:$C4821)</f>
        <v>5865.74666666667</v>
      </c>
      <c r="G4821" s="4" t="n">
        <f aca="false">IF(  AND(  F4821 &lt; E4821,  E4821 &lt; D4821  ),  1,  0  )</f>
        <v>1</v>
      </c>
      <c r="H4821" s="12" t="n">
        <f aca="false">IF(  AND(  1 = G4821,  OR(  0 = $K4821,  2 = $K4821  )  ),  $C4821,  IF(  AND(  NOT(  "-" = H4820  ),  0 &lt; H4820  ),  H4820,  0  )  )</f>
        <v>6109</v>
      </c>
      <c r="I4821" s="4" t="n">
        <f aca="false">IF(  AND(  D4821 &lt; E4821,  E4821 &lt; F4821  ),  1,  0  )</f>
        <v>0</v>
      </c>
      <c r="J4821" s="12" t="n">
        <f aca="false">IF(  AND(  1 = I4821,  OR(  0 = $K4821,  1 = $K4821  )  ),  $C4821,  IF(  AND(  NOT(  "-" = J4820  ),  0 &lt; J4820  ),  J4820,  0  )  )</f>
        <v>5747</v>
      </c>
      <c r="K4821" s="13" t="n">
        <f aca="false">IF(  1 = G4820,  1,  IF(  1 = I4820,  2,  IF(  OR(  "-" = K4820,  1 = M4820),  0,  K4820  )  )  )</f>
        <v>2</v>
      </c>
      <c r="L4821" s="12" t="n">
        <f aca="false">IF(  AND(  1 = K4821,  1 = M4821  ),  (C4821 - H4821) * 100,  IF(  AND( 2 = K4821,  1 = M4821  ),  (J4821 - C4821) * 100,  0  )  )</f>
        <v>-36200</v>
      </c>
      <c r="M4821" s="6" t="n">
        <f aca="false">IF(  OR(  AND(  1 = K4821,  1 = I4821  ),  AND(  2 =K4821,  1 = G4821  )  ),  1,  0  )</f>
        <v>1</v>
      </c>
      <c r="N4821" s="0" t="n">
        <f aca="false">IF(  AND(  1 = M4821,  0 &lt; L4821  ),  1,  0  )</f>
        <v>0</v>
      </c>
    </row>
    <row r="4822" customFormat="false" ht="12.8" hidden="false" customHeight="false" outlineLevel="0" collapsed="false">
      <c r="A4822" s="5" t="n">
        <v>44824</v>
      </c>
      <c r="B4822" s="6" t="n">
        <f aca="false">YEAR(A4822)</f>
        <v>2022</v>
      </c>
      <c r="C4822" s="7" t="n">
        <v>6183</v>
      </c>
      <c r="D4822" s="8" t="n">
        <f aca="false">AVERAGE($C4818:$C4822)</f>
        <v>6177.8</v>
      </c>
      <c r="E4822" s="8" t="n">
        <f aca="false">AVERAGE($C4798:$C4822)</f>
        <v>5893.12</v>
      </c>
      <c r="F4822" s="8" t="n">
        <f aca="false">AVERAGE($C4748:$C4822)</f>
        <v>5871.56</v>
      </c>
      <c r="G4822" s="4" t="n">
        <f aca="false">IF(  AND(  F4822 &lt; E4822,  E4822 &lt; D4822  ),  1,  0  )</f>
        <v>1</v>
      </c>
      <c r="H4822" s="12" t="n">
        <f aca="false">IF(  AND(  1 = G4822,  OR(  0 = $K4822,  2 = $K4822  )  ),  $C4822,  IF(  AND(  NOT(  "-" = H4821  ),  0 &lt; H4821  ),  H4821,  0  )  )</f>
        <v>6109</v>
      </c>
      <c r="I4822" s="4" t="n">
        <f aca="false">IF(  AND(  D4822 &lt; E4822,  E4822 &lt; F4822  ),  1,  0  )</f>
        <v>0</v>
      </c>
      <c r="J4822" s="12" t="n">
        <f aca="false">IF(  AND(  1 = I4822,  OR(  0 = $K4822,  1 = $K4822  )  ),  $C4822,  IF(  AND(  NOT(  "-" = J4821  ),  0 &lt; J4821  ),  J4821,  0  )  )</f>
        <v>5747</v>
      </c>
      <c r="K4822" s="13" t="n">
        <f aca="false">IF(  1 = G4821,  1,  IF(  1 = I4821,  2,  IF(  OR(  "-" = K4821,  1 = M4821),  0,  K4821  )  )  )</f>
        <v>1</v>
      </c>
      <c r="L4822" s="12" t="n">
        <f aca="false">IF(  AND(  1 = K4822,  1 = M4822  ),  (C4822 - H4822) * 100,  IF(  AND( 2 = K4822,  1 = M4822  ),  (J4822 - C4822) * 100,  0  )  )</f>
        <v>0</v>
      </c>
      <c r="M4822" s="6" t="n">
        <f aca="false">IF(  OR(  AND(  1 = K4822,  1 = I4822  ),  AND(  2 =K4822,  1 = G4822  )  ),  1,  0  )</f>
        <v>0</v>
      </c>
      <c r="N4822" s="0" t="n">
        <f aca="false">IF(  AND(  1 = M4822,  0 &lt; L4822  ),  1,  0  )</f>
        <v>0</v>
      </c>
    </row>
    <row r="4823" customFormat="false" ht="12.8" hidden="false" customHeight="false" outlineLevel="0" collapsed="false">
      <c r="A4823" s="5" t="n">
        <v>44825</v>
      </c>
      <c r="B4823" s="6" t="n">
        <f aca="false">YEAR(A4823)</f>
        <v>2022</v>
      </c>
      <c r="C4823" s="7" t="n">
        <v>6110</v>
      </c>
      <c r="D4823" s="8" t="n">
        <f aca="false">AVERAGE($C4819:$C4823)</f>
        <v>6155.6</v>
      </c>
      <c r="E4823" s="8" t="n">
        <f aca="false">AVERAGE($C4799:$C4823)</f>
        <v>5904.08</v>
      </c>
      <c r="F4823" s="8" t="n">
        <f aca="false">AVERAGE($C4749:$C4823)</f>
        <v>5876.50666666667</v>
      </c>
      <c r="G4823" s="4" t="n">
        <f aca="false">IF(  AND(  F4823 &lt; E4823,  E4823 &lt; D4823  ),  1,  0  )</f>
        <v>1</v>
      </c>
      <c r="H4823" s="12" t="n">
        <f aca="false">IF(  AND(  1 = G4823,  OR(  0 = $K4823,  2 = $K4823  )  ),  $C4823,  IF(  AND(  NOT(  "-" = H4822  ),  0 &lt; H4822  ),  H4822,  0  )  )</f>
        <v>6109</v>
      </c>
      <c r="I4823" s="4" t="n">
        <f aca="false">IF(  AND(  D4823 &lt; E4823,  E4823 &lt; F4823  ),  1,  0  )</f>
        <v>0</v>
      </c>
      <c r="J4823" s="12" t="n">
        <f aca="false">IF(  AND(  1 = I4823,  OR(  0 = $K4823,  1 = $K4823  )  ),  $C4823,  IF(  AND(  NOT(  "-" = J4822  ),  0 &lt; J4822  ),  J4822,  0  )  )</f>
        <v>5747</v>
      </c>
      <c r="K4823" s="13" t="n">
        <f aca="false">IF(  1 = G4822,  1,  IF(  1 = I4822,  2,  IF(  OR(  "-" = K4822,  1 = M4822),  0,  K4822  )  )  )</f>
        <v>1</v>
      </c>
      <c r="L4823" s="12" t="n">
        <f aca="false">IF(  AND(  1 = K4823,  1 = M4823  ),  (C4823 - H4823) * 100,  IF(  AND( 2 = K4823,  1 = M4823  ),  (J4823 - C4823) * 100,  0  )  )</f>
        <v>0</v>
      </c>
      <c r="M4823" s="6" t="n">
        <f aca="false">IF(  OR(  AND(  1 = K4823,  1 = I4823  ),  AND(  2 =K4823,  1 = G4823  )  ),  1,  0  )</f>
        <v>0</v>
      </c>
      <c r="N4823" s="0" t="n">
        <f aca="false">IF(  AND(  1 = M4823,  0 &lt; L4823  ),  1,  0  )</f>
        <v>0</v>
      </c>
    </row>
    <row r="4824" customFormat="false" ht="12.8" hidden="false" customHeight="false" outlineLevel="0" collapsed="false">
      <c r="A4824" s="5" t="n">
        <v>44826</v>
      </c>
      <c r="B4824" s="6" t="n">
        <f aca="false">YEAR(A4824)</f>
        <v>2022</v>
      </c>
      <c r="C4824" s="7" t="n">
        <v>6132</v>
      </c>
      <c r="D4824" s="8" t="n">
        <f aca="false">AVERAGE($C4820:$C4824)</f>
        <v>6154.8</v>
      </c>
      <c r="E4824" s="8" t="n">
        <f aca="false">AVERAGE($C4800:$C4824)</f>
        <v>5908.8</v>
      </c>
      <c r="F4824" s="8" t="n">
        <f aca="false">AVERAGE($C4750:$C4824)</f>
        <v>5881.16</v>
      </c>
      <c r="G4824" s="4" t="n">
        <f aca="false">IF(  AND(  F4824 &lt; E4824,  E4824 &lt; D4824  ),  1,  0  )</f>
        <v>1</v>
      </c>
      <c r="H4824" s="12" t="n">
        <f aca="false">IF(  AND(  1 = G4824,  OR(  0 = $K4824,  2 = $K4824  )  ),  $C4824,  IF(  AND(  NOT(  "-" = H4823  ),  0 &lt; H4823  ),  H4823,  0  )  )</f>
        <v>6109</v>
      </c>
      <c r="I4824" s="4" t="n">
        <f aca="false">IF(  AND(  D4824 &lt; E4824,  E4824 &lt; F4824  ),  1,  0  )</f>
        <v>0</v>
      </c>
      <c r="J4824" s="12" t="n">
        <f aca="false">IF(  AND(  1 = I4824,  OR(  0 = $K4824,  1 = $K4824  )  ),  $C4824,  IF(  AND(  NOT(  "-" = J4823  ),  0 &lt; J4823  ),  J4823,  0  )  )</f>
        <v>5747</v>
      </c>
      <c r="K4824" s="13" t="n">
        <f aca="false">IF(  1 = G4823,  1,  IF(  1 = I4823,  2,  IF(  OR(  "-" = K4823,  1 = M4823),  0,  K4823  )  )  )</f>
        <v>1</v>
      </c>
      <c r="L4824" s="12" t="n">
        <f aca="false">IF(  AND(  1 = K4824,  1 = M4824  ),  (C4824 - H4824) * 100,  IF(  AND( 2 = K4824,  1 = M4824  ),  (J4824 - C4824) * 100,  0  )  )</f>
        <v>0</v>
      </c>
      <c r="M4824" s="6" t="n">
        <f aca="false">IF(  OR(  AND(  1 = K4824,  1 = I4824  ),  AND(  2 =K4824,  1 = G4824  )  ),  1,  0  )</f>
        <v>0</v>
      </c>
      <c r="N4824" s="0" t="n">
        <f aca="false">IF(  AND(  1 = M4824,  0 &lt; L4824  ),  1,  0  )</f>
        <v>0</v>
      </c>
    </row>
    <row r="4825" customFormat="false" ht="12.8" hidden="false" customHeight="false" outlineLevel="0" collapsed="false">
      <c r="A4825" s="5" t="n">
        <v>44830</v>
      </c>
      <c r="B4825" s="6" t="n">
        <f aca="false">YEAR(A4825)</f>
        <v>2022</v>
      </c>
      <c r="C4825" s="7" t="n">
        <v>5949</v>
      </c>
      <c r="D4825" s="8" t="n">
        <f aca="false">AVERAGE($C4821:$C4825)</f>
        <v>6096.6</v>
      </c>
      <c r="E4825" s="8" t="n">
        <f aca="false">AVERAGE($C4801:$C4825)</f>
        <v>5904</v>
      </c>
      <c r="F4825" s="8" t="n">
        <f aca="false">AVERAGE($C4751:$C4825)</f>
        <v>5882.56</v>
      </c>
      <c r="G4825" s="4" t="n">
        <f aca="false">IF(  AND(  F4825 &lt; E4825,  E4825 &lt; D4825  ),  1,  0  )</f>
        <v>1</v>
      </c>
      <c r="H4825" s="12" t="n">
        <f aca="false">IF(  AND(  1 = G4825,  OR(  0 = $K4825,  2 = $K4825  )  ),  $C4825,  IF(  AND(  NOT(  "-" = H4824  ),  0 &lt; H4824  ),  H4824,  0  )  )</f>
        <v>6109</v>
      </c>
      <c r="I4825" s="4" t="n">
        <f aca="false">IF(  AND(  D4825 &lt; E4825,  E4825 &lt; F4825  ),  1,  0  )</f>
        <v>0</v>
      </c>
      <c r="J4825" s="12" t="n">
        <f aca="false">IF(  AND(  1 = I4825,  OR(  0 = $K4825,  1 = $K4825  )  ),  $C4825,  IF(  AND(  NOT(  "-" = J4824  ),  0 &lt; J4824  ),  J4824,  0  )  )</f>
        <v>5747</v>
      </c>
      <c r="K4825" s="13" t="n">
        <f aca="false">IF(  1 = G4824,  1,  IF(  1 = I4824,  2,  IF(  OR(  "-" = K4824,  1 = M4824),  0,  K4824  )  )  )</f>
        <v>1</v>
      </c>
      <c r="L4825" s="12" t="n">
        <f aca="false">IF(  AND(  1 = K4825,  1 = M4825  ),  (C4825 - H4825) * 100,  IF(  AND( 2 = K4825,  1 = M4825  ),  (J4825 - C4825) * 100,  0  )  )</f>
        <v>0</v>
      </c>
      <c r="M4825" s="6" t="n">
        <f aca="false">IF(  OR(  AND(  1 = K4825,  1 = I4825  ),  AND(  2 =K4825,  1 = G4825  )  ),  1,  0  )</f>
        <v>0</v>
      </c>
      <c r="N4825" s="0" t="n">
        <f aca="false">IF(  AND(  1 = M4825,  0 &lt; L4825  ),  1,  0  )</f>
        <v>0</v>
      </c>
    </row>
    <row r="4826" customFormat="false" ht="12.8" hidden="false" customHeight="false" outlineLevel="0" collapsed="false">
      <c r="A4826" s="5" t="n">
        <v>44831</v>
      </c>
      <c r="B4826" s="6" t="n">
        <f aca="false">YEAR(A4826)</f>
        <v>2022</v>
      </c>
      <c r="C4826" s="7" t="n">
        <v>6068</v>
      </c>
      <c r="D4826" s="8" t="n">
        <f aca="false">AVERAGE($C4822:$C4826)</f>
        <v>6088.4</v>
      </c>
      <c r="E4826" s="8" t="n">
        <f aca="false">AVERAGE($C4802:$C4826)</f>
        <v>5907.08</v>
      </c>
      <c r="F4826" s="8" t="n">
        <f aca="false">AVERAGE($C4752:$C4826)</f>
        <v>5884.86666666667</v>
      </c>
      <c r="G4826" s="4" t="n">
        <f aca="false">IF(  AND(  F4826 &lt; E4826,  E4826 &lt; D4826  ),  1,  0  )</f>
        <v>1</v>
      </c>
      <c r="H4826" s="12" t="n">
        <f aca="false">IF(  AND(  1 = G4826,  OR(  0 = $K4826,  2 = $K4826  )  ),  $C4826,  IF(  AND(  NOT(  "-" = H4825  ),  0 &lt; H4825  ),  H4825,  0  )  )</f>
        <v>6109</v>
      </c>
      <c r="I4826" s="4" t="n">
        <f aca="false">IF(  AND(  D4826 &lt; E4826,  E4826 &lt; F4826  ),  1,  0  )</f>
        <v>0</v>
      </c>
      <c r="J4826" s="12" t="n">
        <f aca="false">IF(  AND(  1 = I4826,  OR(  0 = $K4826,  1 = $K4826  )  ),  $C4826,  IF(  AND(  NOT(  "-" = J4825  ),  0 &lt; J4825  ),  J4825,  0  )  )</f>
        <v>5747</v>
      </c>
      <c r="K4826" s="13" t="n">
        <f aca="false">IF(  1 = G4825,  1,  IF(  1 = I4825,  2,  IF(  OR(  "-" = K4825,  1 = M4825),  0,  K4825  )  )  )</f>
        <v>1</v>
      </c>
      <c r="L4826" s="12" t="n">
        <f aca="false">IF(  AND(  1 = K4826,  1 = M4826  ),  (C4826 - H4826) * 100,  IF(  AND( 2 = K4826,  1 = M4826  ),  (J4826 - C4826) * 100,  0  )  )</f>
        <v>0</v>
      </c>
      <c r="M4826" s="6" t="n">
        <f aca="false">IF(  OR(  AND(  1 = K4826,  1 = I4826  ),  AND(  2 =K4826,  1 = G4826  )  ),  1,  0  )</f>
        <v>0</v>
      </c>
      <c r="N4826" s="0" t="n">
        <f aca="false">IF(  AND(  1 = M4826,  0 &lt; L4826  ),  1,  0  )</f>
        <v>0</v>
      </c>
    </row>
    <row r="4827" customFormat="false" ht="12.8" hidden="false" customHeight="false" outlineLevel="0" collapsed="false">
      <c r="A4827" s="5" t="n">
        <v>44832</v>
      </c>
      <c r="B4827" s="6" t="n">
        <f aca="false">YEAR(A4827)</f>
        <v>2022</v>
      </c>
      <c r="C4827" s="7" t="n">
        <v>5970</v>
      </c>
      <c r="D4827" s="8" t="n">
        <f aca="false">AVERAGE($C4823:$C4827)</f>
        <v>6045.8</v>
      </c>
      <c r="E4827" s="8" t="n">
        <f aca="false">AVERAGE($C4803:$C4827)</f>
        <v>5905.68</v>
      </c>
      <c r="F4827" s="8" t="n">
        <f aca="false">AVERAGE($C4753:$C4827)</f>
        <v>5884.6</v>
      </c>
      <c r="G4827" s="4" t="n">
        <f aca="false">IF(  AND(  F4827 &lt; E4827,  E4827 &lt; D4827  ),  1,  0  )</f>
        <v>1</v>
      </c>
      <c r="H4827" s="12" t="n">
        <f aca="false">IF(  AND(  1 = G4827,  OR(  0 = $K4827,  2 = $K4827  )  ),  $C4827,  IF(  AND(  NOT(  "-" = H4826  ),  0 &lt; H4826  ),  H4826,  0  )  )</f>
        <v>6109</v>
      </c>
      <c r="I4827" s="4" t="n">
        <f aca="false">IF(  AND(  D4827 &lt; E4827,  E4827 &lt; F4827  ),  1,  0  )</f>
        <v>0</v>
      </c>
      <c r="J4827" s="12" t="n">
        <f aca="false">IF(  AND(  1 = I4827,  OR(  0 = $K4827,  1 = $K4827  )  ),  $C4827,  IF(  AND(  NOT(  "-" = J4826  ),  0 &lt; J4826  ),  J4826,  0  )  )</f>
        <v>5747</v>
      </c>
      <c r="K4827" s="13" t="n">
        <f aca="false">IF(  1 = G4826,  1,  IF(  1 = I4826,  2,  IF(  OR(  "-" = K4826,  1 = M4826),  0,  K4826  )  )  )</f>
        <v>1</v>
      </c>
      <c r="L4827" s="12" t="n">
        <f aca="false">IF(  AND(  1 = K4827,  1 = M4827  ),  (C4827 - H4827) * 100,  IF(  AND( 2 = K4827,  1 = M4827  ),  (J4827 - C4827) * 100,  0  )  )</f>
        <v>0</v>
      </c>
      <c r="M4827" s="6" t="n">
        <f aca="false">IF(  OR(  AND(  1 = K4827,  1 = I4827  ),  AND(  2 =K4827,  1 = G4827  )  ),  1,  0  )</f>
        <v>0</v>
      </c>
      <c r="N4827" s="0" t="n">
        <f aca="false">IF(  AND(  1 = M4827,  0 &lt; L4827  ),  1,  0  )</f>
        <v>0</v>
      </c>
    </row>
    <row r="4828" customFormat="false" ht="12.8" hidden="false" customHeight="false" outlineLevel="0" collapsed="false">
      <c r="A4828" s="5" t="n">
        <v>44833</v>
      </c>
      <c r="B4828" s="6" t="n">
        <f aca="false">YEAR(A4828)</f>
        <v>2022</v>
      </c>
      <c r="C4828" s="7" t="n">
        <v>6043</v>
      </c>
      <c r="D4828" s="8" t="n">
        <f aca="false">AVERAGE($C4824:$C4828)</f>
        <v>6032.4</v>
      </c>
      <c r="E4828" s="8" t="n">
        <f aca="false">AVERAGE($C4804:$C4828)</f>
        <v>5909.8</v>
      </c>
      <c r="F4828" s="8" t="n">
        <f aca="false">AVERAGE($C4754:$C4828)</f>
        <v>5886.58666666667</v>
      </c>
      <c r="G4828" s="4" t="n">
        <f aca="false">IF(  AND(  F4828 &lt; E4828,  E4828 &lt; D4828  ),  1,  0  )</f>
        <v>1</v>
      </c>
      <c r="H4828" s="12" t="n">
        <f aca="false">IF(  AND(  1 = G4828,  OR(  0 = $K4828,  2 = $K4828  )  ),  $C4828,  IF(  AND(  NOT(  "-" = H4827  ),  0 &lt; H4827  ),  H4827,  0  )  )</f>
        <v>6109</v>
      </c>
      <c r="I4828" s="4" t="n">
        <f aca="false">IF(  AND(  D4828 &lt; E4828,  E4828 &lt; F4828  ),  1,  0  )</f>
        <v>0</v>
      </c>
      <c r="J4828" s="12" t="n">
        <f aca="false">IF(  AND(  1 = I4828,  OR(  0 = $K4828,  1 = $K4828  )  ),  $C4828,  IF(  AND(  NOT(  "-" = J4827  ),  0 &lt; J4827  ),  J4827,  0  )  )</f>
        <v>5747</v>
      </c>
      <c r="K4828" s="13" t="n">
        <f aca="false">IF(  1 = G4827,  1,  IF(  1 = I4827,  2,  IF(  OR(  "-" = K4827,  1 = M4827),  0,  K4827  )  )  )</f>
        <v>1</v>
      </c>
      <c r="L4828" s="12" t="n">
        <f aca="false">IF(  AND(  1 = K4828,  1 = M4828  ),  (C4828 - H4828) * 100,  IF(  AND( 2 = K4828,  1 = M4828  ),  (J4828 - C4828) * 100,  0  )  )</f>
        <v>0</v>
      </c>
      <c r="M4828" s="6" t="n">
        <f aca="false">IF(  OR(  AND(  1 = K4828,  1 = I4828  ),  AND(  2 =K4828,  1 = G4828  )  ),  1,  0  )</f>
        <v>0</v>
      </c>
      <c r="N4828" s="0" t="n">
        <f aca="false">IF(  AND(  1 = M4828,  0 &lt; L4828  ),  1,  0  )</f>
        <v>0</v>
      </c>
    </row>
    <row r="4829" customFormat="false" ht="12.8" hidden="false" customHeight="false" outlineLevel="0" collapsed="false">
      <c r="A4829" s="5" t="n">
        <v>44834</v>
      </c>
      <c r="B4829" s="6" t="n">
        <f aca="false">YEAR(A4829)</f>
        <v>2022</v>
      </c>
      <c r="C4829" s="7" t="n">
        <v>5854</v>
      </c>
      <c r="D4829" s="8" t="n">
        <f aca="false">AVERAGE($C4825:$C4829)</f>
        <v>5976.8</v>
      </c>
      <c r="E4829" s="8" t="n">
        <f aca="false">AVERAGE($C4805:$C4829)</f>
        <v>5912.56</v>
      </c>
      <c r="F4829" s="8" t="n">
        <f aca="false">AVERAGE($C4755:$C4829)</f>
        <v>5887.56</v>
      </c>
      <c r="G4829" s="4" t="n">
        <f aca="false">IF(  AND(  F4829 &lt; E4829,  E4829 &lt; D4829  ),  1,  0  )</f>
        <v>1</v>
      </c>
      <c r="H4829" s="12" t="n">
        <f aca="false">IF(  AND(  1 = G4829,  OR(  0 = $K4829,  2 = $K4829  )  ),  $C4829,  IF(  AND(  NOT(  "-" = H4828  ),  0 &lt; H4828  ),  H4828,  0  )  )</f>
        <v>6109</v>
      </c>
      <c r="I4829" s="4" t="n">
        <f aca="false">IF(  AND(  D4829 &lt; E4829,  E4829 &lt; F4829  ),  1,  0  )</f>
        <v>0</v>
      </c>
      <c r="J4829" s="12" t="n">
        <f aca="false">IF(  AND(  1 = I4829,  OR(  0 = $K4829,  1 = $K4829  )  ),  $C4829,  IF(  AND(  NOT(  "-" = J4828  ),  0 &lt; J4828  ),  J4828,  0  )  )</f>
        <v>5747</v>
      </c>
      <c r="K4829" s="13" t="n">
        <f aca="false">IF(  1 = G4828,  1,  IF(  1 = I4828,  2,  IF(  OR(  "-" = K4828,  1 = M4828),  0,  K4828  )  )  )</f>
        <v>1</v>
      </c>
      <c r="L4829" s="12" t="n">
        <f aca="false">IF(  AND(  1 = K4829,  1 = M4829  ),  (C4829 - H4829) * 100,  IF(  AND( 2 = K4829,  1 = M4829  ),  (J4829 - C4829) * 100,  0  )  )</f>
        <v>0</v>
      </c>
      <c r="M4829" s="6" t="n">
        <f aca="false">IF(  OR(  AND(  1 = K4829,  1 = I4829  ),  AND(  2 =K4829,  1 = G4829  )  ),  1,  0  )</f>
        <v>0</v>
      </c>
      <c r="N4829" s="0" t="n">
        <f aca="false">IF(  AND(  1 = M4829,  0 &lt; L4829  ),  1,  0  )</f>
        <v>0</v>
      </c>
    </row>
    <row r="4830" customFormat="false" ht="12.8" hidden="false" customHeight="false" outlineLevel="0" collapsed="false">
      <c r="A4830" s="5" t="n">
        <v>44837</v>
      </c>
      <c r="B4830" s="6" t="n">
        <f aca="false">YEAR(A4830)</f>
        <v>2022</v>
      </c>
      <c r="C4830" s="7" t="n">
        <v>5820</v>
      </c>
      <c r="D4830" s="8" t="n">
        <f aca="false">AVERAGE($C4826:$C4830)</f>
        <v>5951</v>
      </c>
      <c r="E4830" s="8" t="n">
        <f aca="false">AVERAGE($C4806:$C4830)</f>
        <v>5913.72</v>
      </c>
      <c r="F4830" s="8" t="n">
        <f aca="false">AVERAGE($C4756:$C4830)</f>
        <v>5888.82666666667</v>
      </c>
      <c r="G4830" s="4" t="n">
        <f aca="false">IF(  AND(  F4830 &lt; E4830,  E4830 &lt; D4830  ),  1,  0  )</f>
        <v>1</v>
      </c>
      <c r="H4830" s="12" t="n">
        <f aca="false">IF(  AND(  1 = G4830,  OR(  0 = $K4830,  2 = $K4830  )  ),  $C4830,  IF(  AND(  NOT(  "-" = H4829  ),  0 &lt; H4829  ),  H4829,  0  )  )</f>
        <v>6109</v>
      </c>
      <c r="I4830" s="4" t="n">
        <f aca="false">IF(  AND(  D4830 &lt; E4830,  E4830 &lt; F4830  ),  1,  0  )</f>
        <v>0</v>
      </c>
      <c r="J4830" s="12" t="n">
        <f aca="false">IF(  AND(  1 = I4830,  OR(  0 = $K4830,  1 = $K4830  )  ),  $C4830,  IF(  AND(  NOT(  "-" = J4829  ),  0 &lt; J4829  ),  J4829,  0  )  )</f>
        <v>5747</v>
      </c>
      <c r="K4830" s="13" t="n">
        <f aca="false">IF(  1 = G4829,  1,  IF(  1 = I4829,  2,  IF(  OR(  "-" = K4829,  1 = M4829),  0,  K4829  )  )  )</f>
        <v>1</v>
      </c>
      <c r="L4830" s="12" t="n">
        <f aca="false">IF(  AND(  1 = K4830,  1 = M4830  ),  (C4830 - H4830) * 100,  IF(  AND( 2 = K4830,  1 = M4830  ),  (J4830 - C4830) * 100,  0  )  )</f>
        <v>0</v>
      </c>
      <c r="M4830" s="6" t="n">
        <f aca="false">IF(  OR(  AND(  1 = K4830,  1 = I4830  ),  AND(  2 =K4830,  1 = G4830  )  ),  1,  0  )</f>
        <v>0</v>
      </c>
      <c r="N4830" s="0" t="n">
        <f aca="false">IF(  AND(  1 = M4830,  0 &lt; L4830  ),  1,  0  )</f>
        <v>0</v>
      </c>
    </row>
    <row r="4831" customFormat="false" ht="12.8" hidden="false" customHeight="false" outlineLevel="0" collapsed="false">
      <c r="A4831" s="5" t="n">
        <v>44838</v>
      </c>
      <c r="B4831" s="6" t="n">
        <f aca="false">YEAR(A4831)</f>
        <v>2022</v>
      </c>
      <c r="C4831" s="7" t="n">
        <v>6050</v>
      </c>
      <c r="D4831" s="8" t="n">
        <f aca="false">AVERAGE($C4827:$C4831)</f>
        <v>5947.4</v>
      </c>
      <c r="E4831" s="8" t="n">
        <f aca="false">AVERAGE($C4807:$C4831)</f>
        <v>5925.16</v>
      </c>
      <c r="F4831" s="8" t="n">
        <f aca="false">AVERAGE($C4757:$C4831)</f>
        <v>5894.54666666667</v>
      </c>
      <c r="G4831" s="4" t="n">
        <f aca="false">IF(  AND(  F4831 &lt; E4831,  E4831 &lt; D4831  ),  1,  0  )</f>
        <v>1</v>
      </c>
      <c r="H4831" s="12" t="n">
        <f aca="false">IF(  AND(  1 = G4831,  OR(  0 = $K4831,  2 = $K4831  )  ),  $C4831,  IF(  AND(  NOT(  "-" = H4830  ),  0 &lt; H4830  ),  H4830,  0  )  )</f>
        <v>6109</v>
      </c>
      <c r="I4831" s="4" t="n">
        <f aca="false">IF(  AND(  D4831 &lt; E4831,  E4831 &lt; F4831  ),  1,  0  )</f>
        <v>0</v>
      </c>
      <c r="J4831" s="12" t="n">
        <f aca="false">IF(  AND(  1 = I4831,  OR(  0 = $K4831,  1 = $K4831  )  ),  $C4831,  IF(  AND(  NOT(  "-" = J4830  ),  0 &lt; J4830  ),  J4830,  0  )  )</f>
        <v>5747</v>
      </c>
      <c r="K4831" s="13" t="n">
        <f aca="false">IF(  1 = G4830,  1,  IF(  1 = I4830,  2,  IF(  OR(  "-" = K4830,  1 = M4830),  0,  K4830  )  )  )</f>
        <v>1</v>
      </c>
      <c r="L4831" s="12" t="n">
        <f aca="false">IF(  AND(  1 = K4831,  1 = M4831  ),  (C4831 - H4831) * 100,  IF(  AND( 2 = K4831,  1 = M4831  ),  (J4831 - C4831) * 100,  0  )  )</f>
        <v>0</v>
      </c>
      <c r="M4831" s="6" t="n">
        <f aca="false">IF(  OR(  AND(  1 = K4831,  1 = I4831  ),  AND(  2 =K4831,  1 = G4831  )  ),  1,  0  )</f>
        <v>0</v>
      </c>
      <c r="N4831" s="0" t="n">
        <f aca="false">IF(  AND(  1 = M4831,  0 &lt; L4831  ),  1,  0  )</f>
        <v>0</v>
      </c>
    </row>
    <row r="4832" customFormat="false" ht="12.8" hidden="false" customHeight="false" outlineLevel="0" collapsed="false">
      <c r="A4832" s="5" t="n">
        <v>44839</v>
      </c>
      <c r="B4832" s="6" t="n">
        <f aca="false">YEAR(A4832)</f>
        <v>2022</v>
      </c>
      <c r="C4832" s="7" t="n">
        <v>6011</v>
      </c>
      <c r="D4832" s="8" t="n">
        <f aca="false">AVERAGE($C4828:$C4832)</f>
        <v>5955.6</v>
      </c>
      <c r="E4832" s="8" t="n">
        <f aca="false">AVERAGE($C4808:$C4832)</f>
        <v>5936.64</v>
      </c>
      <c r="F4832" s="8" t="n">
        <f aca="false">AVERAGE($C4758:$C4832)</f>
        <v>5899.38666666667</v>
      </c>
      <c r="G4832" s="4" t="n">
        <f aca="false">IF(  AND(  F4832 &lt; E4832,  E4832 &lt; D4832  ),  1,  0  )</f>
        <v>1</v>
      </c>
      <c r="H4832" s="12" t="n">
        <f aca="false">IF(  AND(  1 = G4832,  OR(  0 = $K4832,  2 = $K4832  )  ),  $C4832,  IF(  AND(  NOT(  "-" = H4831  ),  0 &lt; H4831  ),  H4831,  0  )  )</f>
        <v>6109</v>
      </c>
      <c r="I4832" s="4" t="n">
        <f aca="false">IF(  AND(  D4832 &lt; E4832,  E4832 &lt; F4832  ),  1,  0  )</f>
        <v>0</v>
      </c>
      <c r="J4832" s="12" t="n">
        <f aca="false">IF(  AND(  1 = I4832,  OR(  0 = $K4832,  1 = $K4832  )  ),  $C4832,  IF(  AND(  NOT(  "-" = J4831  ),  0 &lt; J4831  ),  J4831,  0  )  )</f>
        <v>5747</v>
      </c>
      <c r="K4832" s="13" t="n">
        <f aca="false">IF(  1 = G4831,  1,  IF(  1 = I4831,  2,  IF(  OR(  "-" = K4831,  1 = M4831),  0,  K4831  )  )  )</f>
        <v>1</v>
      </c>
      <c r="L4832" s="12" t="n">
        <f aca="false">IF(  AND(  1 = K4832,  1 = M4832  ),  (C4832 - H4832) * 100,  IF(  AND( 2 = K4832,  1 = M4832  ),  (J4832 - C4832) * 100,  0  )  )</f>
        <v>0</v>
      </c>
      <c r="M4832" s="6" t="n">
        <f aca="false">IF(  OR(  AND(  1 = K4832,  1 = I4832  ),  AND(  2 =K4832,  1 = G4832  )  ),  1,  0  )</f>
        <v>0</v>
      </c>
      <c r="N4832" s="0" t="n">
        <f aca="false">IF(  AND(  1 = M4832,  0 &lt; L4832  ),  1,  0  )</f>
        <v>0</v>
      </c>
    </row>
    <row r="4833" customFormat="false" ht="12.8" hidden="false" customHeight="false" outlineLevel="0" collapsed="false">
      <c r="A4833" s="5" t="n">
        <v>44840</v>
      </c>
      <c r="B4833" s="6" t="n">
        <f aca="false">YEAR(A4833)</f>
        <v>2022</v>
      </c>
      <c r="C4833" s="7" t="n">
        <v>6056</v>
      </c>
      <c r="D4833" s="8" t="n">
        <f aca="false">AVERAGE($C4829:$C4833)</f>
        <v>5958.2</v>
      </c>
      <c r="E4833" s="8" t="n">
        <f aca="false">AVERAGE($C4809:$C4833)</f>
        <v>5949</v>
      </c>
      <c r="F4833" s="8" t="n">
        <f aca="false">AVERAGE($C4759:$C4833)</f>
        <v>5904.98666666667</v>
      </c>
      <c r="G4833" s="4" t="n">
        <f aca="false">IF(  AND(  F4833 &lt; E4833,  E4833 &lt; D4833  ),  1,  0  )</f>
        <v>1</v>
      </c>
      <c r="H4833" s="12" t="n">
        <f aca="false">IF(  AND(  1 = G4833,  OR(  0 = $K4833,  2 = $K4833  )  ),  $C4833,  IF(  AND(  NOT(  "-" = H4832  ),  0 &lt; H4832  ),  H4832,  0  )  )</f>
        <v>6109</v>
      </c>
      <c r="I4833" s="4" t="n">
        <f aca="false">IF(  AND(  D4833 &lt; E4833,  E4833 &lt; F4833  ),  1,  0  )</f>
        <v>0</v>
      </c>
      <c r="J4833" s="12" t="n">
        <f aca="false">IF(  AND(  1 = I4833,  OR(  0 = $K4833,  1 = $K4833  )  ),  $C4833,  IF(  AND(  NOT(  "-" = J4832  ),  0 &lt; J4832  ),  J4832,  0  )  )</f>
        <v>5747</v>
      </c>
      <c r="K4833" s="13" t="n">
        <f aca="false">IF(  1 = G4832,  1,  IF(  1 = I4832,  2,  IF(  OR(  "-" = K4832,  1 = M4832),  0,  K4832  )  )  )</f>
        <v>1</v>
      </c>
      <c r="L4833" s="12" t="n">
        <f aca="false">IF(  AND(  1 = K4833,  1 = M4833  ),  (C4833 - H4833) * 100,  IF(  AND( 2 = K4833,  1 = M4833  ),  (J4833 - C4833) * 100,  0  )  )</f>
        <v>0</v>
      </c>
      <c r="M4833" s="6" t="n">
        <f aca="false">IF(  OR(  AND(  1 = K4833,  1 = I4833  ),  AND(  2 =K4833,  1 = G4833  )  ),  1,  0  )</f>
        <v>0</v>
      </c>
      <c r="N4833" s="0" t="n">
        <f aca="false">IF(  AND(  1 = M4833,  0 &lt; L4833  ),  1,  0  )</f>
        <v>0</v>
      </c>
    </row>
    <row r="4834" customFormat="false" ht="12.8" hidden="false" customHeight="false" outlineLevel="0" collapsed="false">
      <c r="A4834" s="5" t="n">
        <v>44841</v>
      </c>
      <c r="B4834" s="6" t="n">
        <f aca="false">YEAR(A4834)</f>
        <v>2022</v>
      </c>
      <c r="C4834" s="7" t="n">
        <v>6056</v>
      </c>
      <c r="D4834" s="8" t="n">
        <f aca="false">AVERAGE($C4830:$C4834)</f>
        <v>5998.6</v>
      </c>
      <c r="E4834" s="8" t="n">
        <f aca="false">AVERAGE($C4810:$C4834)</f>
        <v>5963.28</v>
      </c>
      <c r="F4834" s="8" t="n">
        <f aca="false">AVERAGE($C4760:$C4834)</f>
        <v>5910.8</v>
      </c>
      <c r="G4834" s="4" t="n">
        <f aca="false">IF(  AND(  F4834 &lt; E4834,  E4834 &lt; D4834  ),  1,  0  )</f>
        <v>1</v>
      </c>
      <c r="H4834" s="12" t="n">
        <f aca="false">IF(  AND(  1 = G4834,  OR(  0 = $K4834,  2 = $K4834  )  ),  $C4834,  IF(  AND(  NOT(  "-" = H4833  ),  0 &lt; H4833  ),  H4833,  0  )  )</f>
        <v>6109</v>
      </c>
      <c r="I4834" s="4" t="n">
        <f aca="false">IF(  AND(  D4834 &lt; E4834,  E4834 &lt; F4834  ),  1,  0  )</f>
        <v>0</v>
      </c>
      <c r="J4834" s="12" t="n">
        <f aca="false">IF(  AND(  1 = I4834,  OR(  0 = $K4834,  1 = $K4834  )  ),  $C4834,  IF(  AND(  NOT(  "-" = J4833  ),  0 &lt; J4833  ),  J4833,  0  )  )</f>
        <v>5747</v>
      </c>
      <c r="K4834" s="13" t="n">
        <f aca="false">IF(  1 = G4833,  1,  IF(  1 = I4833,  2,  IF(  OR(  "-" = K4833,  1 = M4833),  0,  K4833  )  )  )</f>
        <v>1</v>
      </c>
      <c r="L4834" s="12" t="n">
        <f aca="false">IF(  AND(  1 = K4834,  1 = M4834  ),  (C4834 - H4834) * 100,  IF(  AND( 2 = K4834,  1 = M4834  ),  (J4834 - C4834) * 100,  0  )  )</f>
        <v>0</v>
      </c>
      <c r="M4834" s="6" t="n">
        <f aca="false">IF(  OR(  AND(  1 = K4834,  1 = I4834  ),  AND(  2 =K4834,  1 = G4834  )  ),  1,  0  )</f>
        <v>0</v>
      </c>
      <c r="N4834" s="0" t="n">
        <f aca="false">IF(  AND(  1 = M4834,  0 &lt; L4834  ),  1,  0  )</f>
        <v>0</v>
      </c>
    </row>
    <row r="4835" customFormat="false" ht="12.8" hidden="false" customHeight="false" outlineLevel="0" collapsed="false">
      <c r="A4835" s="5" t="n">
        <v>44845</v>
      </c>
      <c r="B4835" s="6" t="n">
        <f aca="false">YEAR(A4835)</f>
        <v>2022</v>
      </c>
      <c r="C4835" s="7" t="n">
        <v>6001</v>
      </c>
      <c r="D4835" s="8" t="n">
        <f aca="false">AVERAGE($C4831:$C4835)</f>
        <v>6034.8</v>
      </c>
      <c r="E4835" s="8" t="n">
        <f aca="false">AVERAGE($C4811:$C4835)</f>
        <v>5974.88</v>
      </c>
      <c r="F4835" s="8" t="n">
        <f aca="false">AVERAGE($C4761:$C4835)</f>
        <v>5914.06666666667</v>
      </c>
      <c r="G4835" s="4" t="n">
        <f aca="false">IF(  AND(  F4835 &lt; E4835,  E4835 &lt; D4835  ),  1,  0  )</f>
        <v>1</v>
      </c>
      <c r="H4835" s="12" t="n">
        <f aca="false">IF(  AND(  1 = G4835,  OR(  0 = $K4835,  2 = $K4835  )  ),  $C4835,  IF(  AND(  NOT(  "-" = H4834  ),  0 &lt; H4834  ),  H4834,  0  )  )</f>
        <v>6109</v>
      </c>
      <c r="I4835" s="4" t="n">
        <f aca="false">IF(  AND(  D4835 &lt; E4835,  E4835 &lt; F4835  ),  1,  0  )</f>
        <v>0</v>
      </c>
      <c r="J4835" s="12" t="n">
        <f aca="false">IF(  AND(  1 = I4835,  OR(  0 = $K4835,  1 = $K4835  )  ),  $C4835,  IF(  AND(  NOT(  "-" = J4834  ),  0 &lt; J4834  ),  J4834,  0  )  )</f>
        <v>5747</v>
      </c>
      <c r="K4835" s="13" t="n">
        <f aca="false">IF(  1 = G4834,  1,  IF(  1 = I4834,  2,  IF(  OR(  "-" = K4834,  1 = M4834),  0,  K4834  )  )  )</f>
        <v>1</v>
      </c>
      <c r="L4835" s="12" t="n">
        <f aca="false">IF(  AND(  1 = K4835,  1 = M4835  ),  (C4835 - H4835) * 100,  IF(  AND( 2 = K4835,  1 = M4835  ),  (J4835 - C4835) * 100,  0  )  )</f>
        <v>0</v>
      </c>
      <c r="M4835" s="6" t="n">
        <f aca="false">IF(  OR(  AND(  1 = K4835,  1 = I4835  ),  AND(  2 =K4835,  1 = G4835  )  ),  1,  0  )</f>
        <v>0</v>
      </c>
      <c r="N4835" s="0" t="n">
        <f aca="false">IF(  AND(  1 = M4835,  0 &lt; L4835  ),  1,  0  )</f>
        <v>0</v>
      </c>
    </row>
    <row r="4836" customFormat="false" ht="12.8" hidden="false" customHeight="false" outlineLevel="0" collapsed="false">
      <c r="A4836" s="5" t="n">
        <v>44846</v>
      </c>
      <c r="B4836" s="6" t="n">
        <f aca="false">YEAR(A4836)</f>
        <v>2022</v>
      </c>
      <c r="C4836" s="7" t="n">
        <v>6025</v>
      </c>
      <c r="D4836" s="8" t="n">
        <f aca="false">AVERAGE($C4832:$C4836)</f>
        <v>6029.8</v>
      </c>
      <c r="E4836" s="8" t="n">
        <f aca="false">AVERAGE($C4812:$C4836)</f>
        <v>5989.2</v>
      </c>
      <c r="F4836" s="8" t="n">
        <f aca="false">AVERAGE($C4762:$C4836)</f>
        <v>5917.49333333333</v>
      </c>
      <c r="G4836" s="4" t="n">
        <f aca="false">IF(  AND(  F4836 &lt; E4836,  E4836 &lt; D4836  ),  1,  0  )</f>
        <v>1</v>
      </c>
      <c r="H4836" s="12" t="n">
        <f aca="false">IF(  AND(  1 = G4836,  OR(  0 = $K4836,  2 = $K4836  )  ),  $C4836,  IF(  AND(  NOT(  "-" = H4835  ),  0 &lt; H4835  ),  H4835,  0  )  )</f>
        <v>6109</v>
      </c>
      <c r="I4836" s="4" t="n">
        <f aca="false">IF(  AND(  D4836 &lt; E4836,  E4836 &lt; F4836  ),  1,  0  )</f>
        <v>0</v>
      </c>
      <c r="J4836" s="12" t="n">
        <f aca="false">IF(  AND(  1 = I4836,  OR(  0 = $K4836,  1 = $K4836  )  ),  $C4836,  IF(  AND(  NOT(  "-" = J4835  ),  0 &lt; J4835  ),  J4835,  0  )  )</f>
        <v>5747</v>
      </c>
      <c r="K4836" s="13" t="n">
        <f aca="false">IF(  1 = G4835,  1,  IF(  1 = I4835,  2,  IF(  OR(  "-" = K4835,  1 = M4835),  0,  K4835  )  )  )</f>
        <v>1</v>
      </c>
      <c r="L4836" s="12" t="n">
        <f aca="false">IF(  AND(  1 = K4836,  1 = M4836  ),  (C4836 - H4836) * 100,  IF(  AND( 2 = K4836,  1 = M4836  ),  (J4836 - C4836) * 100,  0  )  )</f>
        <v>0</v>
      </c>
      <c r="M4836" s="6" t="n">
        <f aca="false">IF(  OR(  AND(  1 = K4836,  1 = I4836  ),  AND(  2 =K4836,  1 = G4836  )  ),  1,  0  )</f>
        <v>0</v>
      </c>
      <c r="N4836" s="0" t="n">
        <f aca="false">IF(  AND(  1 = M4836,  0 &lt; L4836  ),  1,  0  )</f>
        <v>0</v>
      </c>
    </row>
    <row r="4837" customFormat="false" ht="12.8" hidden="false" customHeight="false" outlineLevel="0" collapsed="false">
      <c r="A4837" s="5" t="n">
        <v>44847</v>
      </c>
      <c r="B4837" s="6" t="n">
        <f aca="false">YEAR(A4837)</f>
        <v>2022</v>
      </c>
      <c r="C4837" s="7" t="n">
        <v>6030</v>
      </c>
      <c r="D4837" s="8" t="n">
        <f aca="false">AVERAGE($C4833:$C4837)</f>
        <v>6033.6</v>
      </c>
      <c r="E4837" s="8" t="n">
        <f aca="false">AVERAGE($C4813:$C4837)</f>
        <v>6004.68</v>
      </c>
      <c r="F4837" s="8" t="n">
        <f aca="false">AVERAGE($C4763:$C4837)</f>
        <v>5921.57333333333</v>
      </c>
      <c r="G4837" s="4" t="n">
        <f aca="false">IF(  AND(  F4837 &lt; E4837,  E4837 &lt; D4837  ),  1,  0  )</f>
        <v>1</v>
      </c>
      <c r="H4837" s="12" t="n">
        <f aca="false">IF(  AND(  1 = G4837,  OR(  0 = $K4837,  2 = $K4837  )  ),  $C4837,  IF(  AND(  NOT(  "-" = H4836  ),  0 &lt; H4836  ),  H4836,  0  )  )</f>
        <v>6109</v>
      </c>
      <c r="I4837" s="4" t="n">
        <f aca="false">IF(  AND(  D4837 &lt; E4837,  E4837 &lt; F4837  ),  1,  0  )</f>
        <v>0</v>
      </c>
      <c r="J4837" s="12" t="n">
        <f aca="false">IF(  AND(  1 = I4837,  OR(  0 = $K4837,  1 = $K4837  )  ),  $C4837,  IF(  AND(  NOT(  "-" = J4836  ),  0 &lt; J4836  ),  J4836,  0  )  )</f>
        <v>5747</v>
      </c>
      <c r="K4837" s="13" t="n">
        <f aca="false">IF(  1 = G4836,  1,  IF(  1 = I4836,  2,  IF(  OR(  "-" = K4836,  1 = M4836),  0,  K4836  )  )  )</f>
        <v>1</v>
      </c>
      <c r="L4837" s="12" t="n">
        <f aca="false">IF(  AND(  1 = K4837,  1 = M4837  ),  (C4837 - H4837) * 100,  IF(  AND( 2 = K4837,  1 = M4837  ),  (J4837 - C4837) * 100,  0  )  )</f>
        <v>0</v>
      </c>
      <c r="M4837" s="6" t="n">
        <f aca="false">IF(  OR(  AND(  1 = K4837,  1 = I4837  ),  AND(  2 =K4837,  1 = G4837  )  ),  1,  0  )</f>
        <v>0</v>
      </c>
      <c r="N4837" s="0" t="n">
        <f aca="false">IF(  AND(  1 = M4837,  0 &lt; L4837  ),  1,  0  )</f>
        <v>0</v>
      </c>
    </row>
    <row r="4838" customFormat="false" ht="12.8" hidden="false" customHeight="false" outlineLevel="0" collapsed="false">
      <c r="A4838" s="5" t="n">
        <v>44848</v>
      </c>
      <c r="B4838" s="6" t="n">
        <f aca="false">YEAR(A4838)</f>
        <v>2022</v>
      </c>
      <c r="C4838" s="7" t="n">
        <v>6169</v>
      </c>
      <c r="D4838" s="8" t="n">
        <f aca="false">AVERAGE($C4834:$C4838)</f>
        <v>6056.2</v>
      </c>
      <c r="E4838" s="8" t="n">
        <f aca="false">AVERAGE($C4814:$C4838)</f>
        <v>6023.12</v>
      </c>
      <c r="F4838" s="8" t="n">
        <f aca="false">AVERAGE($C4764:$C4838)</f>
        <v>5926.70666666667</v>
      </c>
      <c r="G4838" s="4" t="n">
        <f aca="false">IF(  AND(  F4838 &lt; E4838,  E4838 &lt; D4838  ),  1,  0  )</f>
        <v>1</v>
      </c>
      <c r="H4838" s="12" t="n">
        <f aca="false">IF(  AND(  1 = G4838,  OR(  0 = $K4838,  2 = $K4838  )  ),  $C4838,  IF(  AND(  NOT(  "-" = H4837  ),  0 &lt; H4837  ),  H4837,  0  )  )</f>
        <v>6109</v>
      </c>
      <c r="I4838" s="4" t="n">
        <f aca="false">IF(  AND(  D4838 &lt; E4838,  E4838 &lt; F4838  ),  1,  0  )</f>
        <v>0</v>
      </c>
      <c r="J4838" s="12" t="n">
        <f aca="false">IF(  AND(  1 = I4838,  OR(  0 = $K4838,  1 = $K4838  )  ),  $C4838,  IF(  AND(  NOT(  "-" = J4837  ),  0 &lt; J4837  ),  J4837,  0  )  )</f>
        <v>5747</v>
      </c>
      <c r="K4838" s="13" t="n">
        <f aca="false">IF(  1 = G4837,  1,  IF(  1 = I4837,  2,  IF(  OR(  "-" = K4837,  1 = M4837),  0,  K4837  )  )  )</f>
        <v>1</v>
      </c>
      <c r="L4838" s="12" t="n">
        <f aca="false">IF(  AND(  1 = K4838,  1 = M4838  ),  (C4838 - H4838) * 100,  IF(  AND( 2 = K4838,  1 = M4838  ),  (J4838 - C4838) * 100,  0  )  )</f>
        <v>0</v>
      </c>
      <c r="M4838" s="6" t="n">
        <f aca="false">IF(  OR(  AND(  1 = K4838,  1 = I4838  ),  AND(  2 =K4838,  1 = G4838  )  ),  1,  0  )</f>
        <v>0</v>
      </c>
      <c r="N4838" s="0" t="n">
        <f aca="false">IF(  AND(  1 = M4838,  0 &lt; L4838  ),  1,  0  )</f>
        <v>0</v>
      </c>
    </row>
    <row r="4839" customFormat="false" ht="12.8" hidden="false" customHeight="false" outlineLevel="0" collapsed="false">
      <c r="A4839" s="5" t="n">
        <v>44851</v>
      </c>
      <c r="B4839" s="6" t="n">
        <f aca="false">YEAR(A4839)</f>
        <v>2022</v>
      </c>
      <c r="C4839" s="7" t="n">
        <v>6105</v>
      </c>
      <c r="D4839" s="8" t="n">
        <f aca="false">AVERAGE($C4835:$C4839)</f>
        <v>6066</v>
      </c>
      <c r="E4839" s="8" t="n">
        <f aca="false">AVERAGE($C4815:$C4839)</f>
        <v>6036.52</v>
      </c>
      <c r="F4839" s="8" t="n">
        <f aca="false">AVERAGE($C4765:$C4839)</f>
        <v>5930.26666666667</v>
      </c>
      <c r="G4839" s="4" t="n">
        <f aca="false">IF(  AND(  F4839 &lt; E4839,  E4839 &lt; D4839  ),  1,  0  )</f>
        <v>1</v>
      </c>
      <c r="H4839" s="12" t="n">
        <f aca="false">IF(  AND(  1 = G4839,  OR(  0 = $K4839,  2 = $K4839  )  ),  $C4839,  IF(  AND(  NOT(  "-" = H4838  ),  0 &lt; H4838  ),  H4838,  0  )  )</f>
        <v>6109</v>
      </c>
      <c r="I4839" s="4" t="n">
        <f aca="false">IF(  AND(  D4839 &lt; E4839,  E4839 &lt; F4839  ),  1,  0  )</f>
        <v>0</v>
      </c>
      <c r="J4839" s="12" t="n">
        <f aca="false">IF(  AND(  1 = I4839,  OR(  0 = $K4839,  1 = $K4839  )  ),  $C4839,  IF(  AND(  NOT(  "-" = J4838  ),  0 &lt; J4838  ),  J4838,  0  )  )</f>
        <v>5747</v>
      </c>
      <c r="K4839" s="13" t="n">
        <f aca="false">IF(  1 = G4838,  1,  IF(  1 = I4838,  2,  IF(  OR(  "-" = K4838,  1 = M4838),  0,  K4838  )  )  )</f>
        <v>1</v>
      </c>
      <c r="L4839" s="12" t="n">
        <f aca="false">IF(  AND(  1 = K4839,  1 = M4839  ),  (C4839 - H4839) * 100,  IF(  AND( 2 = K4839,  1 = M4839  ),  (J4839 - C4839) * 100,  0  )  )</f>
        <v>0</v>
      </c>
      <c r="M4839" s="6" t="n">
        <f aca="false">IF(  OR(  AND(  1 = K4839,  1 = I4839  ),  AND(  2 =K4839,  1 = G4839  )  ),  1,  0  )</f>
        <v>0</v>
      </c>
      <c r="N4839" s="0" t="n">
        <f aca="false">IF(  AND(  1 = M4839,  0 &lt; L4839  ),  1,  0  )</f>
        <v>0</v>
      </c>
    </row>
    <row r="4840" customFormat="false" ht="12.8" hidden="false" customHeight="false" outlineLevel="0" collapsed="false">
      <c r="A4840" s="5" t="n">
        <v>44852</v>
      </c>
      <c r="B4840" s="6" t="n">
        <f aca="false">YEAR(A4840)</f>
        <v>2022</v>
      </c>
      <c r="C4840" s="7" t="n">
        <v>6115</v>
      </c>
      <c r="D4840" s="8" t="n">
        <f aca="false">AVERAGE($C4836:$C4840)</f>
        <v>6088.8</v>
      </c>
      <c r="E4840" s="8" t="n">
        <f aca="false">AVERAGE($C4816:$C4840)</f>
        <v>6047.08</v>
      </c>
      <c r="F4840" s="8" t="n">
        <f aca="false">AVERAGE($C4766:$C4840)</f>
        <v>5932.6</v>
      </c>
      <c r="G4840" s="4" t="n">
        <f aca="false">IF(  AND(  F4840 &lt; E4840,  E4840 &lt; D4840  ),  1,  0  )</f>
        <v>1</v>
      </c>
      <c r="H4840" s="12" t="n">
        <f aca="false">IF(  AND(  1 = G4840,  OR(  0 = $K4840,  2 = $K4840  )  ),  $C4840,  IF(  AND(  NOT(  "-" = H4839  ),  0 &lt; H4839  ),  H4839,  0  )  )</f>
        <v>6109</v>
      </c>
      <c r="I4840" s="4" t="n">
        <f aca="false">IF(  AND(  D4840 &lt; E4840,  E4840 &lt; F4840  ),  1,  0  )</f>
        <v>0</v>
      </c>
      <c r="J4840" s="12" t="n">
        <f aca="false">IF(  AND(  1 = I4840,  OR(  0 = $K4840,  1 = $K4840  )  ),  $C4840,  IF(  AND(  NOT(  "-" = J4839  ),  0 &lt; J4839  ),  J4839,  0  )  )</f>
        <v>5747</v>
      </c>
      <c r="K4840" s="13" t="n">
        <f aca="false">IF(  1 = G4839,  1,  IF(  1 = I4839,  2,  IF(  OR(  "-" = K4839,  1 = M4839),  0,  K4839  )  )  )</f>
        <v>1</v>
      </c>
      <c r="L4840" s="12" t="n">
        <f aca="false">IF(  AND(  1 = K4840,  1 = M4840  ),  (C4840 - H4840) * 100,  IF(  AND( 2 = K4840,  1 = M4840  ),  (J4840 - C4840) * 100,  0  )  )</f>
        <v>0</v>
      </c>
      <c r="M4840" s="6" t="n">
        <f aca="false">IF(  OR(  AND(  1 = K4840,  1 = I4840  ),  AND(  2 =K4840,  1 = G4840  )  ),  1,  0  )</f>
        <v>0</v>
      </c>
      <c r="N4840" s="0" t="n">
        <f aca="false">IF(  AND(  1 = M4840,  0 &lt; L4840  ),  1,  0  )</f>
        <v>0</v>
      </c>
    </row>
    <row r="4841" customFormat="false" ht="12.8" hidden="false" customHeight="false" outlineLevel="0" collapsed="false">
      <c r="A4841" s="5" t="n">
        <v>44853</v>
      </c>
      <c r="B4841" s="6" t="n">
        <f aca="false">YEAR(A4841)</f>
        <v>2022</v>
      </c>
      <c r="C4841" s="7" t="n">
        <v>6052</v>
      </c>
      <c r="D4841" s="8" t="n">
        <f aca="false">AVERAGE($C4837:$C4841)</f>
        <v>6094.2</v>
      </c>
      <c r="E4841" s="8" t="n">
        <f aca="false">AVERAGE($C4817:$C4841)</f>
        <v>6056.04</v>
      </c>
      <c r="F4841" s="8" t="n">
        <f aca="false">AVERAGE($C4767:$C4841)</f>
        <v>5934.66666666667</v>
      </c>
      <c r="G4841" s="4" t="n">
        <f aca="false">IF(  AND(  F4841 &lt; E4841,  E4841 &lt; D4841  ),  1,  0  )</f>
        <v>1</v>
      </c>
      <c r="H4841" s="12" t="n">
        <f aca="false">IF(  AND(  1 = G4841,  OR(  0 = $K4841,  2 = $K4841  )  ),  $C4841,  IF(  AND(  NOT(  "-" = H4840  ),  0 &lt; H4840  ),  H4840,  0  )  )</f>
        <v>6109</v>
      </c>
      <c r="I4841" s="4" t="n">
        <f aca="false">IF(  AND(  D4841 &lt; E4841,  E4841 &lt; F4841  ),  1,  0  )</f>
        <v>0</v>
      </c>
      <c r="J4841" s="12" t="n">
        <f aca="false">IF(  AND(  1 = I4841,  OR(  0 = $K4841,  1 = $K4841  )  ),  $C4841,  IF(  AND(  NOT(  "-" = J4840  ),  0 &lt; J4840  ),  J4840,  0  )  )</f>
        <v>5747</v>
      </c>
      <c r="K4841" s="13" t="n">
        <f aca="false">IF(  1 = G4840,  1,  IF(  1 = I4840,  2,  IF(  OR(  "-" = K4840,  1 = M4840),  0,  K4840  )  )  )</f>
        <v>1</v>
      </c>
      <c r="L4841" s="12" t="n">
        <f aca="false">IF(  AND(  1 = K4841,  1 = M4841  ),  (C4841 - H4841) * 100,  IF(  AND( 2 = K4841,  1 = M4841  ),  (J4841 - C4841) * 100,  0  )  )</f>
        <v>0</v>
      </c>
      <c r="M4841" s="6" t="n">
        <f aca="false">IF(  OR(  AND(  1 = K4841,  1 = I4841  ),  AND(  2 =K4841,  1 = G4841  )  ),  1,  0  )</f>
        <v>0</v>
      </c>
      <c r="N4841" s="0" t="n">
        <f aca="false">IF(  AND(  1 = M4841,  0 &lt; L4841  ),  1,  0  )</f>
        <v>0</v>
      </c>
    </row>
    <row r="4842" customFormat="false" ht="12.8" hidden="false" customHeight="false" outlineLevel="0" collapsed="false">
      <c r="A4842" s="5" t="n">
        <v>44854</v>
      </c>
      <c r="B4842" s="6" t="n">
        <f aca="false">YEAR(A4842)</f>
        <v>2022</v>
      </c>
      <c r="C4842" s="7" t="n">
        <v>6096</v>
      </c>
      <c r="D4842" s="8" t="n">
        <f aca="false">AVERAGE($C4838:$C4842)</f>
        <v>6107.4</v>
      </c>
      <c r="E4842" s="8" t="n">
        <f aca="false">AVERAGE($C4818:$C4842)</f>
        <v>6064.04</v>
      </c>
      <c r="F4842" s="8" t="n">
        <f aca="false">AVERAGE($C4768:$C4842)</f>
        <v>5937.70666666667</v>
      </c>
      <c r="G4842" s="4" t="n">
        <f aca="false">IF(  AND(  F4842 &lt; E4842,  E4842 &lt; D4842  ),  1,  0  )</f>
        <v>1</v>
      </c>
      <c r="H4842" s="12" t="n">
        <f aca="false">IF(  AND(  1 = G4842,  OR(  0 = $K4842,  2 = $K4842  )  ),  $C4842,  IF(  AND(  NOT(  "-" = H4841  ),  0 &lt; H4841  ),  H4841,  0  )  )</f>
        <v>6109</v>
      </c>
      <c r="I4842" s="4" t="n">
        <f aca="false">IF(  AND(  D4842 &lt; E4842,  E4842 &lt; F4842  ),  1,  0  )</f>
        <v>0</v>
      </c>
      <c r="J4842" s="12" t="n">
        <f aca="false">IF(  AND(  1 = I4842,  OR(  0 = $K4842,  1 = $K4842  )  ),  $C4842,  IF(  AND(  NOT(  "-" = J4841  ),  0 &lt; J4841  ),  J4841,  0  )  )</f>
        <v>5747</v>
      </c>
      <c r="K4842" s="13" t="n">
        <f aca="false">IF(  1 = G4841,  1,  IF(  1 = I4841,  2,  IF(  OR(  "-" = K4841,  1 = M4841),  0,  K4841  )  )  )</f>
        <v>1</v>
      </c>
      <c r="L4842" s="12" t="n">
        <f aca="false">IF(  AND(  1 = K4842,  1 = M4842  ),  (C4842 - H4842) * 100,  IF(  AND( 2 = K4842,  1 = M4842  ),  (J4842 - C4842) * 100,  0  )  )</f>
        <v>0</v>
      </c>
      <c r="M4842" s="6" t="n">
        <f aca="false">IF(  OR(  AND(  1 = K4842,  1 = I4842  ),  AND(  2 =K4842,  1 = G4842  )  ),  1,  0  )</f>
        <v>0</v>
      </c>
      <c r="N4842" s="0" t="n">
        <f aca="false">IF(  AND(  1 = M4842,  0 &lt; L4842  ),  1,  0  )</f>
        <v>0</v>
      </c>
    </row>
    <row r="4843" customFormat="false" ht="12.8" hidden="false" customHeight="false" outlineLevel="0" collapsed="false">
      <c r="A4843" s="5" t="n">
        <v>44855</v>
      </c>
      <c r="B4843" s="6" t="n">
        <f aca="false">YEAR(A4843)</f>
        <v>2022</v>
      </c>
      <c r="C4843" s="7" t="n">
        <v>6036</v>
      </c>
      <c r="D4843" s="8" t="n">
        <f aca="false">AVERAGE($C4839:$C4843)</f>
        <v>6080.8</v>
      </c>
      <c r="E4843" s="8" t="n">
        <f aca="false">AVERAGE($C4819:$C4843)</f>
        <v>6056.64</v>
      </c>
      <c r="F4843" s="8" t="n">
        <f aca="false">AVERAGE($C4769:$C4843)</f>
        <v>5941.70666666667</v>
      </c>
      <c r="G4843" s="4" t="n">
        <f aca="false">IF(  AND(  F4843 &lt; E4843,  E4843 &lt; D4843  ),  1,  0  )</f>
        <v>1</v>
      </c>
      <c r="H4843" s="12" t="n">
        <f aca="false">IF(  AND(  1 = G4843,  OR(  0 = $K4843,  2 = $K4843  )  ),  $C4843,  IF(  AND(  NOT(  "-" = H4842  ),  0 &lt; H4842  ),  H4842,  0  )  )</f>
        <v>6109</v>
      </c>
      <c r="I4843" s="4" t="n">
        <f aca="false">IF(  AND(  D4843 &lt; E4843,  E4843 &lt; F4843  ),  1,  0  )</f>
        <v>0</v>
      </c>
      <c r="J4843" s="12" t="n">
        <f aca="false">IF(  AND(  1 = I4843,  OR(  0 = $K4843,  1 = $K4843  )  ),  $C4843,  IF(  AND(  NOT(  "-" = J4842  ),  0 &lt; J4842  ),  J4842,  0  )  )</f>
        <v>5747</v>
      </c>
      <c r="K4843" s="13" t="n">
        <f aca="false">IF(  1 = G4842,  1,  IF(  1 = I4842,  2,  IF(  OR(  "-" = K4842,  1 = M4842),  0,  K4842  )  )  )</f>
        <v>1</v>
      </c>
      <c r="L4843" s="12" t="n">
        <f aca="false">IF(  AND(  1 = K4843,  1 = M4843  ),  (C4843 - H4843) * 100,  IF(  AND( 2 = K4843,  1 = M4843  ),  (J4843 - C4843) * 100,  0  )  )</f>
        <v>0</v>
      </c>
      <c r="M4843" s="6" t="n">
        <f aca="false">IF(  OR(  AND(  1 = K4843,  1 = I4843  ),  AND(  2 =K4843,  1 = G4843  )  ),  1,  0  )</f>
        <v>0</v>
      </c>
      <c r="N4843" s="0" t="n">
        <f aca="false">IF(  AND(  1 = M4843,  0 &lt; L4843  ),  1,  0  )</f>
        <v>0</v>
      </c>
    </row>
    <row r="4844" customFormat="false" ht="12.8" hidden="false" customHeight="false" outlineLevel="0" collapsed="false">
      <c r="A4844" s="5" t="n">
        <v>44858</v>
      </c>
      <c r="B4844" s="6" t="n">
        <f aca="false">YEAR(A4844)</f>
        <v>2022</v>
      </c>
      <c r="C4844" s="7" t="n">
        <v>6000</v>
      </c>
      <c r="D4844" s="8" t="n">
        <f aca="false">AVERAGE($C4840:$C4844)</f>
        <v>6059.8</v>
      </c>
      <c r="E4844" s="8" t="n">
        <f aca="false">AVERAGE($C4820:$C4844)</f>
        <v>6051.2</v>
      </c>
      <c r="F4844" s="8" t="n">
        <f aca="false">AVERAGE($C4770:$C4844)</f>
        <v>5943.84</v>
      </c>
      <c r="G4844" s="4" t="n">
        <f aca="false">IF(  AND(  F4844 &lt; E4844,  E4844 &lt; D4844  ),  1,  0  )</f>
        <v>1</v>
      </c>
      <c r="H4844" s="12" t="n">
        <f aca="false">IF(  AND(  1 = G4844,  OR(  0 = $K4844,  2 = $K4844  )  ),  $C4844,  IF(  AND(  NOT(  "-" = H4843  ),  0 &lt; H4843  ),  H4843,  0  )  )</f>
        <v>6109</v>
      </c>
      <c r="I4844" s="4" t="n">
        <f aca="false">IF(  AND(  D4844 &lt; E4844,  E4844 &lt; F4844  ),  1,  0  )</f>
        <v>0</v>
      </c>
      <c r="J4844" s="12" t="n">
        <f aca="false">IF(  AND(  1 = I4844,  OR(  0 = $K4844,  1 = $K4844  )  ),  $C4844,  IF(  AND(  NOT(  "-" = J4843  ),  0 &lt; J4843  ),  J4843,  0  )  )</f>
        <v>5747</v>
      </c>
      <c r="K4844" s="13" t="n">
        <f aca="false">IF(  1 = G4843,  1,  IF(  1 = I4843,  2,  IF(  OR(  "-" = K4843,  1 = M4843),  0,  K4843  )  )  )</f>
        <v>1</v>
      </c>
      <c r="L4844" s="12" t="n">
        <f aca="false">IF(  AND(  1 = K4844,  1 = M4844  ),  (C4844 - H4844) * 100,  IF(  AND( 2 = K4844,  1 = M4844  ),  (J4844 - C4844) * 100,  0  )  )</f>
        <v>0</v>
      </c>
      <c r="M4844" s="6" t="n">
        <f aca="false">IF(  OR(  AND(  1 = K4844,  1 = I4844  ),  AND(  2 =K4844,  1 = G4844  )  ),  1,  0  )</f>
        <v>0</v>
      </c>
      <c r="N4844" s="0" t="n">
        <f aca="false">IF(  AND(  1 = M4844,  0 &lt; L4844  ),  1,  0  )</f>
        <v>0</v>
      </c>
    </row>
    <row r="4845" customFormat="false" ht="12.8" hidden="false" customHeight="false" outlineLevel="0" collapsed="false">
      <c r="A4845" s="5" t="n">
        <v>44859</v>
      </c>
      <c r="B4845" s="6" t="n">
        <f aca="false">YEAR(A4845)</f>
        <v>2022</v>
      </c>
      <c r="C4845" s="7" t="n">
        <v>5985</v>
      </c>
      <c r="D4845" s="8" t="n">
        <f aca="false">AVERAGE($C4841:$C4845)</f>
        <v>6033.8</v>
      </c>
      <c r="E4845" s="8" t="n">
        <f aca="false">AVERAGE($C4821:$C4845)</f>
        <v>6041</v>
      </c>
      <c r="F4845" s="8" t="n">
        <f aca="false">AVERAGE($C4771:$C4845)</f>
        <v>5945.49333333333</v>
      </c>
      <c r="G4845" s="4" t="n">
        <f aca="false">IF(  AND(  F4845 &lt; E4845,  E4845 &lt; D4845  ),  1,  0  )</f>
        <v>0</v>
      </c>
      <c r="H4845" s="12" t="n">
        <f aca="false">IF(  AND(  1 = G4845,  OR(  0 = $K4845,  2 = $K4845  )  ),  $C4845,  IF(  AND(  NOT(  "-" = H4844  ),  0 &lt; H4844  ),  H4844,  0  )  )</f>
        <v>6109</v>
      </c>
      <c r="I4845" s="4" t="n">
        <f aca="false">IF(  AND(  D4845 &lt; E4845,  E4845 &lt; F4845  ),  1,  0  )</f>
        <v>0</v>
      </c>
      <c r="J4845" s="12" t="n">
        <f aca="false">IF(  AND(  1 = I4845,  OR(  0 = $K4845,  1 = $K4845  )  ),  $C4845,  IF(  AND(  NOT(  "-" = J4844  ),  0 &lt; J4844  ),  J4844,  0  )  )</f>
        <v>5747</v>
      </c>
      <c r="K4845" s="13" t="n">
        <f aca="false">IF(  1 = G4844,  1,  IF(  1 = I4844,  2,  IF(  OR(  "-" = K4844,  1 = M4844),  0,  K4844  )  )  )</f>
        <v>1</v>
      </c>
      <c r="L4845" s="12" t="n">
        <f aca="false">IF(  AND(  1 = K4845,  1 = M4845  ),  (C4845 - H4845) * 100,  IF(  AND( 2 = K4845,  1 = M4845  ),  (J4845 - C4845) * 100,  0  )  )</f>
        <v>0</v>
      </c>
      <c r="M4845" s="6" t="n">
        <f aca="false">IF(  OR(  AND(  1 = K4845,  1 = I4845  ),  AND(  2 =K4845,  1 = G4845  )  ),  1,  0  )</f>
        <v>0</v>
      </c>
      <c r="N4845" s="0" t="n">
        <f aca="false">IF(  AND(  1 = M4845,  0 &lt; L4845  ),  1,  0  )</f>
        <v>0</v>
      </c>
    </row>
    <row r="4846" customFormat="false" ht="12.8" hidden="false" customHeight="false" outlineLevel="0" collapsed="false">
      <c r="A4846" s="5" t="n">
        <v>44860</v>
      </c>
      <c r="B4846" s="6" t="n">
        <f aca="false">YEAR(A4846)</f>
        <v>2022</v>
      </c>
      <c r="C4846" s="7" t="n">
        <v>6072</v>
      </c>
      <c r="D4846" s="8" t="n">
        <f aca="false">AVERAGE($C4842:$C4846)</f>
        <v>6037.8</v>
      </c>
      <c r="E4846" s="8" t="n">
        <f aca="false">AVERAGE($C4822:$C4846)</f>
        <v>6039.52</v>
      </c>
      <c r="F4846" s="8" t="n">
        <f aca="false">AVERAGE($C4772:$C4846)</f>
        <v>5948.14666666667</v>
      </c>
      <c r="G4846" s="4" t="n">
        <f aca="false">IF(  AND(  F4846 &lt; E4846,  E4846 &lt; D4846  ),  1,  0  )</f>
        <v>0</v>
      </c>
      <c r="H4846" s="12" t="n">
        <f aca="false">IF(  AND(  1 = G4846,  OR(  0 = $K4846,  2 = $K4846  )  ),  $C4846,  IF(  AND(  NOT(  "-" = H4845  ),  0 &lt; H4845  ),  H4845,  0  )  )</f>
        <v>6109</v>
      </c>
      <c r="I4846" s="4" t="n">
        <f aca="false">IF(  AND(  D4846 &lt; E4846,  E4846 &lt; F4846  ),  1,  0  )</f>
        <v>0</v>
      </c>
      <c r="J4846" s="12" t="n">
        <f aca="false">IF(  AND(  1 = I4846,  OR(  0 = $K4846,  1 = $K4846  )  ),  $C4846,  IF(  AND(  NOT(  "-" = J4845  ),  0 &lt; J4845  ),  J4845,  0  )  )</f>
        <v>5747</v>
      </c>
      <c r="K4846" s="13" t="n">
        <f aca="false">IF(  1 = G4845,  1,  IF(  1 = I4845,  2,  IF(  OR(  "-" = K4845,  1 = M4845),  0,  K4845  )  )  )</f>
        <v>1</v>
      </c>
      <c r="L4846" s="12" t="n">
        <f aca="false">IF(  AND(  1 = K4846,  1 = M4846  ),  (C4846 - H4846) * 100,  IF(  AND( 2 = K4846,  1 = M4846  ),  (J4846 - C4846) * 100,  0  )  )</f>
        <v>0</v>
      </c>
      <c r="M4846" s="6" t="n">
        <f aca="false">IF(  OR(  AND(  1 = K4846,  1 = I4846  ),  AND(  2 =K4846,  1 = G4846  )  ),  1,  0  )</f>
        <v>0</v>
      </c>
      <c r="N4846" s="0" t="n">
        <f aca="false">IF(  AND(  1 = M4846,  0 &lt; L4846  ),  1,  0  )</f>
        <v>0</v>
      </c>
    </row>
    <row r="4847" customFormat="false" ht="12.8" hidden="false" customHeight="false" outlineLevel="0" collapsed="false">
      <c r="A4847" s="5" t="n">
        <v>44861</v>
      </c>
      <c r="B4847" s="6" t="n">
        <f aca="false">YEAR(A4847)</f>
        <v>2022</v>
      </c>
      <c r="C4847" s="7" t="n">
        <v>5984</v>
      </c>
      <c r="D4847" s="8" t="n">
        <f aca="false">AVERAGE($C4843:$C4847)</f>
        <v>6015.4</v>
      </c>
      <c r="E4847" s="8" t="n">
        <f aca="false">AVERAGE($C4823:$C4847)</f>
        <v>6031.56</v>
      </c>
      <c r="F4847" s="8" t="n">
        <f aca="false">AVERAGE($C4773:$C4847)</f>
        <v>5950.04</v>
      </c>
      <c r="G4847" s="4" t="n">
        <f aca="false">IF(  AND(  F4847 &lt; E4847,  E4847 &lt; D4847  ),  1,  0  )</f>
        <v>0</v>
      </c>
      <c r="H4847" s="12" t="n">
        <f aca="false">IF(  AND(  1 = G4847,  OR(  0 = $K4847,  2 = $K4847  )  ),  $C4847,  IF(  AND(  NOT(  "-" = H4846  ),  0 &lt; H4846  ),  H4846,  0  )  )</f>
        <v>6109</v>
      </c>
      <c r="I4847" s="4" t="n">
        <f aca="false">IF(  AND(  D4847 &lt; E4847,  E4847 &lt; F4847  ),  1,  0  )</f>
        <v>0</v>
      </c>
      <c r="J4847" s="12" t="n">
        <f aca="false">IF(  AND(  1 = I4847,  OR(  0 = $K4847,  1 = $K4847  )  ),  $C4847,  IF(  AND(  NOT(  "-" = J4846  ),  0 &lt; J4846  ),  J4846,  0  )  )</f>
        <v>5747</v>
      </c>
      <c r="K4847" s="13" t="n">
        <f aca="false">IF(  1 = G4846,  1,  IF(  1 = I4846,  2,  IF(  OR(  "-" = K4846,  1 = M4846),  0,  K4846  )  )  )</f>
        <v>1</v>
      </c>
      <c r="L4847" s="12" t="n">
        <f aca="false">IF(  AND(  1 = K4847,  1 = M4847  ),  (C4847 - H4847) * 100,  IF(  AND( 2 = K4847,  1 = M4847  ),  (J4847 - C4847) * 100,  0  )  )</f>
        <v>0</v>
      </c>
      <c r="M4847" s="6" t="n">
        <f aca="false">IF(  OR(  AND(  1 = K4847,  1 = I4847  ),  AND(  2 =K4847,  1 = G4847  )  ),  1,  0  )</f>
        <v>0</v>
      </c>
      <c r="N4847" s="0" t="n">
        <f aca="false">IF(  AND(  1 = M4847,  0 &lt; L4847  ),  1,  0  )</f>
        <v>0</v>
      </c>
    </row>
    <row r="4848" customFormat="false" ht="12.8" hidden="false" customHeight="false" outlineLevel="0" collapsed="false">
      <c r="A4848" s="5" t="n">
        <v>44862</v>
      </c>
      <c r="B4848" s="6" t="n">
        <f aca="false">YEAR(A4848)</f>
        <v>2022</v>
      </c>
      <c r="C4848" s="7" t="n">
        <v>5947</v>
      </c>
      <c r="D4848" s="8" t="n">
        <f aca="false">AVERAGE($C4844:$C4848)</f>
        <v>5997.6</v>
      </c>
      <c r="E4848" s="8" t="n">
        <f aca="false">AVERAGE($C4824:$C4848)</f>
        <v>6025.04</v>
      </c>
      <c r="F4848" s="8" t="n">
        <f aca="false">AVERAGE($C4774:$C4848)</f>
        <v>5952.05333333333</v>
      </c>
      <c r="G4848" s="4" t="n">
        <f aca="false">IF(  AND(  F4848 &lt; E4848,  E4848 &lt; D4848  ),  1,  0  )</f>
        <v>0</v>
      </c>
      <c r="H4848" s="12" t="n">
        <f aca="false">IF(  AND(  1 = G4848,  OR(  0 = $K4848,  2 = $K4848  )  ),  $C4848,  IF(  AND(  NOT(  "-" = H4847  ),  0 &lt; H4847  ),  H4847,  0  )  )</f>
        <v>6109</v>
      </c>
      <c r="I4848" s="4" t="n">
        <f aca="false">IF(  AND(  D4848 &lt; E4848,  E4848 &lt; F4848  ),  1,  0  )</f>
        <v>0</v>
      </c>
      <c r="J4848" s="12" t="n">
        <f aca="false">IF(  AND(  1 = I4848,  OR(  0 = $K4848,  1 = $K4848  )  ),  $C4848,  IF(  AND(  NOT(  "-" = J4847  ),  0 &lt; J4847  ),  J4847,  0  )  )</f>
        <v>5747</v>
      </c>
      <c r="K4848" s="13" t="n">
        <f aca="false">IF(  1 = G4847,  1,  IF(  1 = I4847,  2,  IF(  OR(  "-" = K4847,  1 = M4847),  0,  K4847  )  )  )</f>
        <v>1</v>
      </c>
      <c r="L4848" s="12" t="n">
        <f aca="false">IF(  AND(  1 = K4848,  1 = M4848  ),  (C4848 - H4848) * 100,  IF(  AND( 2 = K4848,  1 = M4848  ),  (J4848 - C4848) * 100,  0  )  )</f>
        <v>0</v>
      </c>
      <c r="M4848" s="6" t="n">
        <f aca="false">IF(  OR(  AND(  1 = K4848,  1 = I4848  ),  AND(  2 =K4848,  1 = G4848  )  ),  1,  0  )</f>
        <v>0</v>
      </c>
      <c r="N4848" s="0" t="n">
        <f aca="false">IF(  AND(  1 = M4848,  0 &lt; L4848  ),  1,  0  )</f>
        <v>0</v>
      </c>
    </row>
    <row r="4849" customFormat="false" ht="12.8" hidden="false" customHeight="false" outlineLevel="0" collapsed="false">
      <c r="A4849" s="5" t="n">
        <v>44865</v>
      </c>
      <c r="B4849" s="6" t="n">
        <f aca="false">YEAR(A4849)</f>
        <v>2022</v>
      </c>
      <c r="C4849" s="7" t="n">
        <v>6070</v>
      </c>
      <c r="D4849" s="8" t="n">
        <f aca="false">AVERAGE($C4845:$C4849)</f>
        <v>6011.6</v>
      </c>
      <c r="E4849" s="8" t="n">
        <f aca="false">AVERAGE($C4825:$C4849)</f>
        <v>6022.56</v>
      </c>
      <c r="F4849" s="8" t="n">
        <f aca="false">AVERAGE($C4775:$C4849)</f>
        <v>5954.18666666667</v>
      </c>
      <c r="G4849" s="4" t="n">
        <f aca="false">IF(  AND(  F4849 &lt; E4849,  E4849 &lt; D4849  ),  1,  0  )</f>
        <v>0</v>
      </c>
      <c r="H4849" s="12" t="n">
        <f aca="false">IF(  AND(  1 = G4849,  OR(  0 = $K4849,  2 = $K4849  )  ),  $C4849,  IF(  AND(  NOT(  "-" = H4848  ),  0 &lt; H4848  ),  H4848,  0  )  )</f>
        <v>6109</v>
      </c>
      <c r="I4849" s="4" t="n">
        <f aca="false">IF(  AND(  D4849 &lt; E4849,  E4849 &lt; F4849  ),  1,  0  )</f>
        <v>0</v>
      </c>
      <c r="J4849" s="12" t="n">
        <f aca="false">IF(  AND(  1 = I4849,  OR(  0 = $K4849,  1 = $K4849  )  ),  $C4849,  IF(  AND(  NOT(  "-" = J4848  ),  0 &lt; J4848  ),  J4848,  0  )  )</f>
        <v>5747</v>
      </c>
      <c r="K4849" s="13" t="n">
        <f aca="false">IF(  1 = G4848,  1,  IF(  1 = I4848,  2,  IF(  OR(  "-" = K4848,  1 = M4848),  0,  K4848  )  )  )</f>
        <v>1</v>
      </c>
      <c r="L4849" s="12" t="n">
        <f aca="false">IF(  AND(  1 = K4849,  1 = M4849  ),  (C4849 - H4849) * 100,  IF(  AND( 2 = K4849,  1 = M4849  ),  (J4849 - C4849) * 100,  0  )  )</f>
        <v>0</v>
      </c>
      <c r="M4849" s="6" t="n">
        <f aca="false">IF(  OR(  AND(  1 = K4849,  1 = I4849  ),  AND(  2 =K4849,  1 = G4849  )  ),  1,  0  )</f>
        <v>0</v>
      </c>
      <c r="N4849" s="0" t="n">
        <f aca="false">IF(  AND(  1 = M4849,  0 &lt; L4849  ),  1,  0  )</f>
        <v>0</v>
      </c>
    </row>
    <row r="4850" customFormat="false" ht="12.8" hidden="false" customHeight="false" outlineLevel="0" collapsed="false">
      <c r="A4850" s="5" t="n">
        <v>44866</v>
      </c>
      <c r="B4850" s="6" t="n">
        <f aca="false">YEAR(A4850)</f>
        <v>2022</v>
      </c>
      <c r="C4850" s="7" t="n">
        <v>6075</v>
      </c>
      <c r="D4850" s="8" t="n">
        <f aca="false">AVERAGE($C4846:$C4850)</f>
        <v>6029.6</v>
      </c>
      <c r="E4850" s="8" t="n">
        <f aca="false">AVERAGE($C4826:$C4850)</f>
        <v>6027.6</v>
      </c>
      <c r="F4850" s="8" t="n">
        <f aca="false">AVERAGE($C4776:$C4850)</f>
        <v>5956.05333333333</v>
      </c>
      <c r="G4850" s="4" t="n">
        <f aca="false">IF(  AND(  F4850 &lt; E4850,  E4850 &lt; D4850  ),  1,  0  )</f>
        <v>1</v>
      </c>
      <c r="H4850" s="12" t="n">
        <f aca="false">IF(  AND(  1 = G4850,  OR(  0 = $K4850,  2 = $K4850  )  ),  $C4850,  IF(  AND(  NOT(  "-" = H4849  ),  0 &lt; H4849  ),  H4849,  0  )  )</f>
        <v>6109</v>
      </c>
      <c r="I4850" s="4" t="n">
        <f aca="false">IF(  AND(  D4850 &lt; E4850,  E4850 &lt; F4850  ),  1,  0  )</f>
        <v>0</v>
      </c>
      <c r="J4850" s="12" t="n">
        <f aca="false">IF(  AND(  1 = I4850,  OR(  0 = $K4850,  1 = $K4850  )  ),  $C4850,  IF(  AND(  NOT(  "-" = J4849  ),  0 &lt; J4849  ),  J4849,  0  )  )</f>
        <v>5747</v>
      </c>
      <c r="K4850" s="13" t="n">
        <f aca="false">IF(  1 = G4849,  1,  IF(  1 = I4849,  2,  IF(  OR(  "-" = K4849,  1 = M4849),  0,  K4849  )  )  )</f>
        <v>1</v>
      </c>
      <c r="L4850" s="12" t="n">
        <f aca="false">IF(  AND(  1 = K4850,  1 = M4850  ),  (C4850 - H4850) * 100,  IF(  AND( 2 = K4850,  1 = M4850  ),  (J4850 - C4850) * 100,  0  )  )</f>
        <v>0</v>
      </c>
      <c r="M4850" s="6" t="n">
        <f aca="false">IF(  OR(  AND(  1 = K4850,  1 = I4850  ),  AND(  2 =K4850,  1 = G4850  )  ),  1,  0  )</f>
        <v>0</v>
      </c>
      <c r="N4850" s="0" t="n">
        <f aca="false">IF(  AND(  1 = M4850,  0 &lt; L4850  ),  1,  0  )</f>
        <v>0</v>
      </c>
    </row>
    <row r="4851" customFormat="false" ht="12.8" hidden="false" customHeight="false" outlineLevel="0" collapsed="false">
      <c r="A4851" s="5" t="n">
        <v>44867</v>
      </c>
      <c r="B4851" s="6" t="n">
        <f aca="false">YEAR(A4851)</f>
        <v>2022</v>
      </c>
      <c r="C4851" s="7" t="n">
        <v>6070</v>
      </c>
      <c r="D4851" s="8" t="n">
        <f aca="false">AVERAGE($C4847:$C4851)</f>
        <v>6029.2</v>
      </c>
      <c r="E4851" s="8" t="n">
        <f aca="false">AVERAGE($C4827:$C4851)</f>
        <v>6027.68</v>
      </c>
      <c r="F4851" s="8" t="n">
        <f aca="false">AVERAGE($C4777:$C4851)</f>
        <v>5957.12</v>
      </c>
      <c r="G4851" s="4" t="n">
        <f aca="false">IF(  AND(  F4851 &lt; E4851,  E4851 &lt; D4851  ),  1,  0  )</f>
        <v>1</v>
      </c>
      <c r="H4851" s="12" t="n">
        <f aca="false">IF(  AND(  1 = G4851,  OR(  0 = $K4851,  2 = $K4851  )  ),  $C4851,  IF(  AND(  NOT(  "-" = H4850  ),  0 &lt; H4850  ),  H4850,  0  )  )</f>
        <v>6109</v>
      </c>
      <c r="I4851" s="4" t="n">
        <f aca="false">IF(  AND(  D4851 &lt; E4851,  E4851 &lt; F4851  ),  1,  0  )</f>
        <v>0</v>
      </c>
      <c r="J4851" s="12" t="n">
        <f aca="false">IF(  AND(  1 = I4851,  OR(  0 = $K4851,  1 = $K4851  )  ),  $C4851,  IF(  AND(  NOT(  "-" = J4850  ),  0 &lt; J4850  ),  J4850,  0  )  )</f>
        <v>5747</v>
      </c>
      <c r="K4851" s="13" t="n">
        <f aca="false">IF(  1 = G4850,  1,  IF(  1 = I4850,  2,  IF(  OR(  "-" = K4850,  1 = M4850),  0,  K4850  )  )  )</f>
        <v>1</v>
      </c>
      <c r="L4851" s="12" t="n">
        <f aca="false">IF(  AND(  1 = K4851,  1 = M4851  ),  (C4851 - H4851) * 100,  IF(  AND( 2 = K4851,  1 = M4851  ),  (J4851 - C4851) * 100,  0  )  )</f>
        <v>0</v>
      </c>
      <c r="M4851" s="6" t="n">
        <f aca="false">IF(  OR(  AND(  1 = K4851,  1 = I4851  ),  AND(  2 =K4851,  1 = G4851  )  ),  1,  0  )</f>
        <v>0</v>
      </c>
      <c r="N4851" s="0" t="n">
        <f aca="false">IF(  AND(  1 = M4851,  0 &lt; L4851  ),  1,  0  )</f>
        <v>0</v>
      </c>
    </row>
    <row r="4852" customFormat="false" ht="12.8" hidden="false" customHeight="false" outlineLevel="0" collapsed="false">
      <c r="A4852" s="5" t="n">
        <v>44869</v>
      </c>
      <c r="B4852" s="6" t="n">
        <f aca="false">YEAR(A4852)</f>
        <v>2022</v>
      </c>
      <c r="C4852" s="7" t="n">
        <v>5954</v>
      </c>
      <c r="D4852" s="8" t="n">
        <f aca="false">AVERAGE($C4848:$C4852)</f>
        <v>6023.2</v>
      </c>
      <c r="E4852" s="8" t="n">
        <f aca="false">AVERAGE($C4828:$C4852)</f>
        <v>6027.04</v>
      </c>
      <c r="F4852" s="8" t="n">
        <f aca="false">AVERAGE($C4778:$C4852)</f>
        <v>5956.38666666667</v>
      </c>
      <c r="G4852" s="4" t="n">
        <f aca="false">IF(  AND(  F4852 &lt; E4852,  E4852 &lt; D4852  ),  1,  0  )</f>
        <v>0</v>
      </c>
      <c r="H4852" s="12" t="n">
        <f aca="false">IF(  AND(  1 = G4852,  OR(  0 = $K4852,  2 = $K4852  )  ),  $C4852,  IF(  AND(  NOT(  "-" = H4851  ),  0 &lt; H4851  ),  H4851,  0  )  )</f>
        <v>6109</v>
      </c>
      <c r="I4852" s="4" t="n">
        <f aca="false">IF(  AND(  D4852 &lt; E4852,  E4852 &lt; F4852  ),  1,  0  )</f>
        <v>0</v>
      </c>
      <c r="J4852" s="12" t="n">
        <f aca="false">IF(  AND(  1 = I4852,  OR(  0 = $K4852,  1 = $K4852  )  ),  $C4852,  IF(  AND(  NOT(  "-" = J4851  ),  0 &lt; J4851  ),  J4851,  0  )  )</f>
        <v>5747</v>
      </c>
      <c r="K4852" s="13" t="n">
        <f aca="false">IF(  1 = G4851,  1,  IF(  1 = I4851,  2,  IF(  OR(  "-" = K4851,  1 = M4851),  0,  K4851  )  )  )</f>
        <v>1</v>
      </c>
      <c r="L4852" s="12" t="n">
        <f aca="false">IF(  AND(  1 = K4852,  1 = M4852  ),  (C4852 - H4852) * 100,  IF(  AND( 2 = K4852,  1 = M4852  ),  (J4852 - C4852) * 100,  0  )  )</f>
        <v>0</v>
      </c>
      <c r="M4852" s="6" t="n">
        <f aca="false">IF(  OR(  AND(  1 = K4852,  1 = I4852  ),  AND(  2 =K4852,  1 = G4852  )  ),  1,  0  )</f>
        <v>0</v>
      </c>
      <c r="N4852" s="0" t="n">
        <f aca="false">IF(  AND(  1 = M4852,  0 &lt; L4852  ),  1,  0  )</f>
        <v>0</v>
      </c>
    </row>
    <row r="4853" customFormat="false" ht="12.8" hidden="false" customHeight="false" outlineLevel="0" collapsed="false">
      <c r="A4853" s="5" t="n">
        <v>44872</v>
      </c>
      <c r="B4853" s="6" t="n">
        <f aca="false">YEAR(A4853)</f>
        <v>2022</v>
      </c>
      <c r="C4853" s="7" t="n">
        <v>6121</v>
      </c>
      <c r="D4853" s="8" t="n">
        <f aca="false">AVERAGE($C4849:$C4853)</f>
        <v>6058</v>
      </c>
      <c r="E4853" s="8" t="n">
        <f aca="false">AVERAGE($C4829:$C4853)</f>
        <v>6030.16</v>
      </c>
      <c r="F4853" s="8" t="n">
        <f aca="false">AVERAGE($C4779:$C4853)</f>
        <v>5955.34666666667</v>
      </c>
      <c r="G4853" s="4" t="n">
        <f aca="false">IF(  AND(  F4853 &lt; E4853,  E4853 &lt; D4853  ),  1,  0  )</f>
        <v>1</v>
      </c>
      <c r="H4853" s="12" t="n">
        <f aca="false">IF(  AND(  1 = G4853,  OR(  0 = $K4853,  2 = $K4853  )  ),  $C4853,  IF(  AND(  NOT(  "-" = H4852  ),  0 &lt; H4852  ),  H4852,  0  )  )</f>
        <v>6109</v>
      </c>
      <c r="I4853" s="4" t="n">
        <f aca="false">IF(  AND(  D4853 &lt; E4853,  E4853 &lt; F4853  ),  1,  0  )</f>
        <v>0</v>
      </c>
      <c r="J4853" s="12" t="n">
        <f aca="false">IF(  AND(  1 = I4853,  OR(  0 = $K4853,  1 = $K4853  )  ),  $C4853,  IF(  AND(  NOT(  "-" = J4852  ),  0 &lt; J4852  ),  J4852,  0  )  )</f>
        <v>5747</v>
      </c>
      <c r="K4853" s="13" t="n">
        <f aca="false">IF(  1 = G4852,  1,  IF(  1 = I4852,  2,  IF(  OR(  "-" = K4852,  1 = M4852),  0,  K4852  )  )  )</f>
        <v>1</v>
      </c>
      <c r="L4853" s="12" t="n">
        <f aca="false">IF(  AND(  1 = K4853,  1 = M4853  ),  (C4853 - H4853) * 100,  IF(  AND( 2 = K4853,  1 = M4853  ),  (J4853 - C4853) * 100,  0  )  )</f>
        <v>0</v>
      </c>
      <c r="M4853" s="6" t="n">
        <f aca="false">IF(  OR(  AND(  1 = K4853,  1 = I4853  ),  AND(  2 =K4853,  1 = G4853  )  ),  1,  0  )</f>
        <v>0</v>
      </c>
      <c r="N4853" s="0" t="n">
        <f aca="false">IF(  AND(  1 = M4853,  0 &lt; L4853  ),  1,  0  )</f>
        <v>0</v>
      </c>
    </row>
    <row r="4854" customFormat="false" ht="12.8" hidden="false" customHeight="false" outlineLevel="0" collapsed="false">
      <c r="A4854" s="5" t="n">
        <v>44873</v>
      </c>
      <c r="B4854" s="6" t="n">
        <f aca="false">YEAR(A4854)</f>
        <v>2022</v>
      </c>
      <c r="C4854" s="7" t="n">
        <v>6225</v>
      </c>
      <c r="D4854" s="8" t="n">
        <f aca="false">AVERAGE($C4850:$C4854)</f>
        <v>6089</v>
      </c>
      <c r="E4854" s="8" t="n">
        <f aca="false">AVERAGE($C4830:$C4854)</f>
        <v>6045</v>
      </c>
      <c r="F4854" s="8" t="n">
        <f aca="false">AVERAGE($C4780:$C4854)</f>
        <v>5957.76</v>
      </c>
      <c r="G4854" s="4" t="n">
        <f aca="false">IF(  AND(  F4854 &lt; E4854,  E4854 &lt; D4854  ),  1,  0  )</f>
        <v>1</v>
      </c>
      <c r="H4854" s="12" t="n">
        <f aca="false">IF(  AND(  1 = G4854,  OR(  0 = $K4854,  2 = $K4854  )  ),  $C4854,  IF(  AND(  NOT(  "-" = H4853  ),  0 &lt; H4853  ),  H4853,  0  )  )</f>
        <v>6109</v>
      </c>
      <c r="I4854" s="4" t="n">
        <f aca="false">IF(  AND(  D4854 &lt; E4854,  E4854 &lt; F4854  ),  1,  0  )</f>
        <v>0</v>
      </c>
      <c r="J4854" s="12" t="n">
        <f aca="false">IF(  AND(  1 = I4854,  OR(  0 = $K4854,  1 = $K4854  )  ),  $C4854,  IF(  AND(  NOT(  "-" = J4853  ),  0 &lt; J4853  ),  J4853,  0  )  )</f>
        <v>5747</v>
      </c>
      <c r="K4854" s="13" t="n">
        <f aca="false">IF(  1 = G4853,  1,  IF(  1 = I4853,  2,  IF(  OR(  "-" = K4853,  1 = M4853),  0,  K4853  )  )  )</f>
        <v>1</v>
      </c>
      <c r="L4854" s="12" t="n">
        <f aca="false">IF(  AND(  1 = K4854,  1 = M4854  ),  (C4854 - H4854) * 100,  IF(  AND( 2 = K4854,  1 = M4854  ),  (J4854 - C4854) * 100,  0  )  )</f>
        <v>0</v>
      </c>
      <c r="M4854" s="6" t="n">
        <f aca="false">IF(  OR(  AND(  1 = K4854,  1 = I4854  ),  AND(  2 =K4854,  1 = G4854  )  ),  1,  0  )</f>
        <v>0</v>
      </c>
      <c r="N4854" s="0" t="n">
        <f aca="false">IF(  AND(  1 = M4854,  0 &lt; L4854  ),  1,  0  )</f>
        <v>0</v>
      </c>
    </row>
    <row r="4855" customFormat="false" ht="12.8" hidden="false" customHeight="false" outlineLevel="0" collapsed="false">
      <c r="A4855" s="5" t="n">
        <v>44874</v>
      </c>
      <c r="B4855" s="6" t="n">
        <f aca="false">YEAR(A4855)</f>
        <v>2022</v>
      </c>
      <c r="C4855" s="7" t="n">
        <v>5783</v>
      </c>
      <c r="D4855" s="8" t="n">
        <f aca="false">AVERAGE($C4851:$C4855)</f>
        <v>6030.6</v>
      </c>
      <c r="E4855" s="8" t="n">
        <f aca="false">AVERAGE($C4831:$C4855)</f>
        <v>6043.52</v>
      </c>
      <c r="F4855" s="8" t="n">
        <f aca="false">AVERAGE($C4781:$C4855)</f>
        <v>5951.88</v>
      </c>
      <c r="G4855" s="4" t="n">
        <f aca="false">IF(  AND(  F4855 &lt; E4855,  E4855 &lt; D4855  ),  1,  0  )</f>
        <v>0</v>
      </c>
      <c r="H4855" s="12" t="n">
        <f aca="false">IF(  AND(  1 = G4855,  OR(  0 = $K4855,  2 = $K4855  )  ),  $C4855,  IF(  AND(  NOT(  "-" = H4854  ),  0 &lt; H4854  ),  H4854,  0  )  )</f>
        <v>6109</v>
      </c>
      <c r="I4855" s="4" t="n">
        <f aca="false">IF(  AND(  D4855 &lt; E4855,  E4855 &lt; F4855  ),  1,  0  )</f>
        <v>0</v>
      </c>
      <c r="J4855" s="12" t="n">
        <f aca="false">IF(  AND(  1 = I4855,  OR(  0 = $K4855,  1 = $K4855  )  ),  $C4855,  IF(  AND(  NOT(  "-" = J4854  ),  0 &lt; J4854  ),  J4854,  0  )  )</f>
        <v>5747</v>
      </c>
      <c r="K4855" s="13" t="n">
        <f aca="false">IF(  1 = G4854,  1,  IF(  1 = I4854,  2,  IF(  OR(  "-" = K4854,  1 = M4854),  0,  K4854  )  )  )</f>
        <v>1</v>
      </c>
      <c r="L4855" s="12" t="n">
        <f aca="false">IF(  AND(  1 = K4855,  1 = M4855  ),  (C4855 - H4855) * 100,  IF(  AND( 2 = K4855,  1 = M4855  ),  (J4855 - C4855) * 100,  0  )  )</f>
        <v>0</v>
      </c>
      <c r="M4855" s="6" t="n">
        <f aca="false">IF(  OR(  AND(  1 = K4855,  1 = I4855  ),  AND(  2 =K4855,  1 = G4855  )  ),  1,  0  )</f>
        <v>0</v>
      </c>
      <c r="N4855" s="0" t="n">
        <f aca="false">IF(  AND(  1 = M4855,  0 &lt; L4855  ),  1,  0  )</f>
        <v>0</v>
      </c>
    </row>
    <row r="4856" customFormat="false" ht="12.8" hidden="false" customHeight="false" outlineLevel="0" collapsed="false">
      <c r="A4856" s="5" t="n">
        <v>44875</v>
      </c>
      <c r="B4856" s="6" t="n">
        <f aca="false">YEAR(A4856)</f>
        <v>2022</v>
      </c>
      <c r="C4856" s="7" t="n">
        <v>5756</v>
      </c>
      <c r="D4856" s="8" t="n">
        <f aca="false">AVERAGE($C4852:$C4856)</f>
        <v>5967.8</v>
      </c>
      <c r="E4856" s="8" t="n">
        <f aca="false">AVERAGE($C4832:$C4856)</f>
        <v>6031.76</v>
      </c>
      <c r="F4856" s="8" t="n">
        <f aca="false">AVERAGE($C4782:$C4856)</f>
        <v>5946.41333333333</v>
      </c>
      <c r="G4856" s="4" t="n">
        <f aca="false">IF(  AND(  F4856 &lt; E4856,  E4856 &lt; D4856  ),  1,  0  )</f>
        <v>0</v>
      </c>
      <c r="H4856" s="12" t="n">
        <f aca="false">IF(  AND(  1 = G4856,  OR(  0 = $K4856,  2 = $K4856  )  ),  $C4856,  IF(  AND(  NOT(  "-" = H4855  ),  0 &lt; H4855  ),  H4855,  0  )  )</f>
        <v>6109</v>
      </c>
      <c r="I4856" s="4" t="n">
        <f aca="false">IF(  AND(  D4856 &lt; E4856,  E4856 &lt; F4856  ),  1,  0  )</f>
        <v>0</v>
      </c>
      <c r="J4856" s="12" t="n">
        <f aca="false">IF(  AND(  1 = I4856,  OR(  0 = $K4856,  1 = $K4856  )  ),  $C4856,  IF(  AND(  NOT(  "-" = J4855  ),  0 &lt; J4855  ),  J4855,  0  )  )</f>
        <v>5747</v>
      </c>
      <c r="K4856" s="13" t="n">
        <f aca="false">IF(  1 = G4855,  1,  IF(  1 = I4855,  2,  IF(  OR(  "-" = K4855,  1 = M4855),  0,  K4855  )  )  )</f>
        <v>1</v>
      </c>
      <c r="L4856" s="12" t="n">
        <f aca="false">IF(  AND(  1 = K4856,  1 = M4856  ),  (C4856 - H4856) * 100,  IF(  AND( 2 = K4856,  1 = M4856  ),  (J4856 - C4856) * 100,  0  )  )</f>
        <v>0</v>
      </c>
      <c r="M4856" s="6" t="n">
        <f aca="false">IF(  OR(  AND(  1 = K4856,  1 = I4856  ),  AND(  2 =K4856,  1 = G4856  )  ),  1,  0  )</f>
        <v>0</v>
      </c>
      <c r="N4856" s="0" t="n">
        <f aca="false">IF(  AND(  1 = M4856,  0 &lt; L4856  ),  1,  0  )</f>
        <v>0</v>
      </c>
    </row>
    <row r="4857" customFormat="false" ht="12.8" hidden="false" customHeight="false" outlineLevel="0" collapsed="false">
      <c r="A4857" s="5" t="n">
        <v>44876</v>
      </c>
      <c r="B4857" s="6" t="n">
        <f aca="false">YEAR(A4857)</f>
        <v>2022</v>
      </c>
      <c r="C4857" s="7" t="n">
        <v>5759</v>
      </c>
      <c r="D4857" s="8" t="n">
        <f aca="false">AVERAGE($C4853:$C4857)</f>
        <v>5928.8</v>
      </c>
      <c r="E4857" s="8" t="n">
        <f aca="false">AVERAGE($C4833:$C4857)</f>
        <v>6021.68</v>
      </c>
      <c r="F4857" s="8" t="n">
        <f aca="false">AVERAGE($C4783:$C4857)</f>
        <v>5940.81333333333</v>
      </c>
      <c r="G4857" s="4" t="n">
        <f aca="false">IF(  AND(  F4857 &lt; E4857,  E4857 &lt; D4857  ),  1,  0  )</f>
        <v>0</v>
      </c>
      <c r="H4857" s="12" t="n">
        <f aca="false">IF(  AND(  1 = G4857,  OR(  0 = $K4857,  2 = $K4857  )  ),  $C4857,  IF(  AND(  NOT(  "-" = H4856  ),  0 &lt; H4856  ),  H4856,  0  )  )</f>
        <v>6109</v>
      </c>
      <c r="I4857" s="4" t="n">
        <f aca="false">IF(  AND(  D4857 &lt; E4857,  E4857 &lt; F4857  ),  1,  0  )</f>
        <v>0</v>
      </c>
      <c r="J4857" s="12" t="n">
        <f aca="false">IF(  AND(  1 = I4857,  OR(  0 = $K4857,  1 = $K4857  )  ),  $C4857,  IF(  AND(  NOT(  "-" = J4856  ),  0 &lt; J4856  ),  J4856,  0  )  )</f>
        <v>5747</v>
      </c>
      <c r="K4857" s="13" t="n">
        <f aca="false">IF(  1 = G4856,  1,  IF(  1 = I4856,  2,  IF(  OR(  "-" = K4856,  1 = M4856),  0,  K4856  )  )  )</f>
        <v>1</v>
      </c>
      <c r="L4857" s="12" t="n">
        <f aca="false">IF(  AND(  1 = K4857,  1 = M4857  ),  (C4857 - H4857) * 100,  IF(  AND( 2 = K4857,  1 = M4857  ),  (J4857 - C4857) * 100,  0  )  )</f>
        <v>0</v>
      </c>
      <c r="M4857" s="6" t="n">
        <f aca="false">IF(  OR(  AND(  1 = K4857,  1 = I4857  ),  AND(  2 =K4857,  1 = G4857  )  ),  1,  0  )</f>
        <v>0</v>
      </c>
      <c r="N4857" s="0" t="n">
        <f aca="false">IF(  AND(  1 = M4857,  0 &lt; L4857  ),  1,  0  )</f>
        <v>0</v>
      </c>
    </row>
    <row r="4858" customFormat="false" ht="12.8" hidden="false" customHeight="false" outlineLevel="0" collapsed="false">
      <c r="A4858" s="5" t="n">
        <v>44879</v>
      </c>
      <c r="B4858" s="6" t="n">
        <f aca="false">YEAR(A4858)</f>
        <v>2022</v>
      </c>
      <c r="C4858" s="7" t="n">
        <v>5659</v>
      </c>
      <c r="D4858" s="8" t="n">
        <f aca="false">AVERAGE($C4854:$C4858)</f>
        <v>5836.4</v>
      </c>
      <c r="E4858" s="8" t="n">
        <f aca="false">AVERAGE($C4834:$C4858)</f>
        <v>6005.8</v>
      </c>
      <c r="F4858" s="8" t="n">
        <f aca="false">AVERAGE($C4784:$C4858)</f>
        <v>5935.10666666667</v>
      </c>
      <c r="G4858" s="4" t="n">
        <f aca="false">IF(  AND(  F4858 &lt; E4858,  E4858 &lt; D4858  ),  1,  0  )</f>
        <v>0</v>
      </c>
      <c r="H4858" s="12" t="n">
        <f aca="false">IF(  AND(  1 = G4858,  OR(  0 = $K4858,  2 = $K4858  )  ),  $C4858,  IF(  AND(  NOT(  "-" = H4857  ),  0 &lt; H4857  ),  H4857,  0  )  )</f>
        <v>6109</v>
      </c>
      <c r="I4858" s="4" t="n">
        <f aca="false">IF(  AND(  D4858 &lt; E4858,  E4858 &lt; F4858  ),  1,  0  )</f>
        <v>0</v>
      </c>
      <c r="J4858" s="12" t="n">
        <f aca="false">IF(  AND(  1 = I4858,  OR(  0 = $K4858,  1 = $K4858  )  ),  $C4858,  IF(  AND(  NOT(  "-" = J4857  ),  0 &lt; J4857  ),  J4857,  0  )  )</f>
        <v>5747</v>
      </c>
      <c r="K4858" s="13" t="n">
        <f aca="false">IF(  1 = G4857,  1,  IF(  1 = I4857,  2,  IF(  OR(  "-" = K4857,  1 = M4857),  0,  K4857  )  )  )</f>
        <v>1</v>
      </c>
      <c r="L4858" s="12" t="n">
        <f aca="false">IF(  AND(  1 = K4858,  1 = M4858  ),  (C4858 - H4858) * 100,  IF(  AND( 2 = K4858,  1 = M4858  ),  (J4858 - C4858) * 100,  0  )  )</f>
        <v>0</v>
      </c>
      <c r="M4858" s="6" t="n">
        <f aca="false">IF(  OR(  AND(  1 = K4858,  1 = I4858  ),  AND(  2 =K4858,  1 = G4858  )  ),  1,  0  )</f>
        <v>0</v>
      </c>
      <c r="N4858" s="0" t="n">
        <f aca="false">IF(  AND(  1 = M4858,  0 &lt; L4858  ),  1,  0  )</f>
        <v>0</v>
      </c>
    </row>
    <row r="4859" customFormat="false" ht="12.8" hidden="false" customHeight="false" outlineLevel="0" collapsed="false">
      <c r="A4859" s="5" t="n">
        <v>44880</v>
      </c>
      <c r="B4859" s="6" t="n">
        <f aca="false">YEAR(A4859)</f>
        <v>2022</v>
      </c>
      <c r="C4859" s="7" t="n">
        <v>5764</v>
      </c>
      <c r="D4859" s="8" t="n">
        <f aca="false">AVERAGE($C4855:$C4859)</f>
        <v>5744.2</v>
      </c>
      <c r="E4859" s="8" t="n">
        <f aca="false">AVERAGE($C4835:$C4859)</f>
        <v>5994.12</v>
      </c>
      <c r="F4859" s="8" t="n">
        <f aca="false">AVERAGE($C4785:$C4859)</f>
        <v>5931.77333333333</v>
      </c>
      <c r="G4859" s="4" t="n">
        <f aca="false">IF(  AND(  F4859 &lt; E4859,  E4859 &lt; D4859  ),  1,  0  )</f>
        <v>0</v>
      </c>
      <c r="H4859" s="12" t="n">
        <f aca="false">IF(  AND(  1 = G4859,  OR(  0 = $K4859,  2 = $K4859  )  ),  $C4859,  IF(  AND(  NOT(  "-" = H4858  ),  0 &lt; H4858  ),  H4858,  0  )  )</f>
        <v>6109</v>
      </c>
      <c r="I4859" s="4" t="n">
        <f aca="false">IF(  AND(  D4859 &lt; E4859,  E4859 &lt; F4859  ),  1,  0  )</f>
        <v>0</v>
      </c>
      <c r="J4859" s="12" t="n">
        <f aca="false">IF(  AND(  1 = I4859,  OR(  0 = $K4859,  1 = $K4859  )  ),  $C4859,  IF(  AND(  NOT(  "-" = J4858  ),  0 &lt; J4858  ),  J4858,  0  )  )</f>
        <v>5747</v>
      </c>
      <c r="K4859" s="13" t="n">
        <f aca="false">IF(  1 = G4858,  1,  IF(  1 = I4858,  2,  IF(  OR(  "-" = K4858,  1 = M4858),  0,  K4858  )  )  )</f>
        <v>1</v>
      </c>
      <c r="L4859" s="12" t="n">
        <f aca="false">IF(  AND(  1 = K4859,  1 = M4859  ),  (C4859 - H4859) * 100,  IF(  AND( 2 = K4859,  1 = M4859  ),  (J4859 - C4859) * 100,  0  )  )</f>
        <v>0</v>
      </c>
      <c r="M4859" s="6" t="n">
        <f aca="false">IF(  OR(  AND(  1 = K4859,  1 = I4859  ),  AND(  2 =K4859,  1 = G4859  )  ),  1,  0  )</f>
        <v>0</v>
      </c>
      <c r="N4859" s="0" t="n">
        <f aca="false">IF(  AND(  1 = M4859,  0 &lt; L4859  ),  1,  0  )</f>
        <v>0</v>
      </c>
    </row>
    <row r="4860" customFormat="false" ht="12.8" hidden="false" customHeight="false" outlineLevel="0" collapsed="false">
      <c r="A4860" s="5" t="n">
        <v>44881</v>
      </c>
      <c r="B4860" s="6" t="n">
        <f aca="false">YEAR(A4860)</f>
        <v>2022</v>
      </c>
      <c r="C4860" s="7" t="n">
        <v>5815</v>
      </c>
      <c r="D4860" s="8" t="n">
        <f aca="false">AVERAGE($C4856:$C4860)</f>
        <v>5750.6</v>
      </c>
      <c r="E4860" s="8" t="n">
        <f aca="false">AVERAGE($C4836:$C4860)</f>
        <v>5986.68</v>
      </c>
      <c r="F4860" s="8" t="n">
        <f aca="false">AVERAGE($C4786:$C4860)</f>
        <v>5929.45333333333</v>
      </c>
      <c r="G4860" s="4" t="n">
        <f aca="false">IF(  AND(  F4860 &lt; E4860,  E4860 &lt; D4860  ),  1,  0  )</f>
        <v>0</v>
      </c>
      <c r="H4860" s="12" t="n">
        <f aca="false">IF(  AND(  1 = G4860,  OR(  0 = $K4860,  2 = $K4860  )  ),  $C4860,  IF(  AND(  NOT(  "-" = H4859  ),  0 &lt; H4859  ),  H4859,  0  )  )</f>
        <v>6109</v>
      </c>
      <c r="I4860" s="4" t="n">
        <f aca="false">IF(  AND(  D4860 &lt; E4860,  E4860 &lt; F4860  ),  1,  0  )</f>
        <v>0</v>
      </c>
      <c r="J4860" s="12" t="n">
        <f aca="false">IF(  AND(  1 = I4860,  OR(  0 = $K4860,  1 = $K4860  )  ),  $C4860,  IF(  AND(  NOT(  "-" = J4859  ),  0 &lt; J4859  ),  J4859,  0  )  )</f>
        <v>5747</v>
      </c>
      <c r="K4860" s="13" t="n">
        <f aca="false">IF(  1 = G4859,  1,  IF(  1 = I4859,  2,  IF(  OR(  "-" = K4859,  1 = M4859),  0,  K4859  )  )  )</f>
        <v>1</v>
      </c>
      <c r="L4860" s="12" t="n">
        <f aca="false">IF(  AND(  1 = K4860,  1 = M4860  ),  (C4860 - H4860) * 100,  IF(  AND( 2 = K4860,  1 = M4860  ),  (J4860 - C4860) * 100,  0  )  )</f>
        <v>0</v>
      </c>
      <c r="M4860" s="6" t="n">
        <f aca="false">IF(  OR(  AND(  1 = K4860,  1 = I4860  ),  AND(  2 =K4860,  1 = G4860  )  ),  1,  0  )</f>
        <v>0</v>
      </c>
      <c r="N4860" s="0" t="n">
        <f aca="false">IF(  AND(  1 = M4860,  0 &lt; L4860  ),  1,  0  )</f>
        <v>0</v>
      </c>
    </row>
    <row r="4861" customFormat="false" ht="12.8" hidden="false" customHeight="false" outlineLevel="0" collapsed="false">
      <c r="A4861" s="5" t="n">
        <v>44882</v>
      </c>
      <c r="B4861" s="6" t="n">
        <f aca="false">YEAR(A4861)</f>
        <v>2022</v>
      </c>
      <c r="C4861" s="7" t="n">
        <v>5879</v>
      </c>
      <c r="D4861" s="8" t="n">
        <f aca="false">AVERAGE($C4857:$C4861)</f>
        <v>5775.2</v>
      </c>
      <c r="E4861" s="8" t="n">
        <f aca="false">AVERAGE($C4837:$C4861)</f>
        <v>5980.84</v>
      </c>
      <c r="F4861" s="8" t="n">
        <f aca="false">AVERAGE($C4787:$C4861)</f>
        <v>5927.82666666667</v>
      </c>
      <c r="G4861" s="4" t="n">
        <f aca="false">IF(  AND(  F4861 &lt; E4861,  E4861 &lt; D4861  ),  1,  0  )</f>
        <v>0</v>
      </c>
      <c r="H4861" s="12" t="n">
        <f aca="false">IF(  AND(  1 = G4861,  OR(  0 = $K4861,  2 = $K4861  )  ),  $C4861,  IF(  AND(  NOT(  "-" = H4860  ),  0 &lt; H4860  ),  H4860,  0  )  )</f>
        <v>6109</v>
      </c>
      <c r="I4861" s="4" t="n">
        <f aca="false">IF(  AND(  D4861 &lt; E4861,  E4861 &lt; F4861  ),  1,  0  )</f>
        <v>0</v>
      </c>
      <c r="J4861" s="12" t="n">
        <f aca="false">IF(  AND(  1 = I4861,  OR(  0 = $K4861,  1 = $K4861  )  ),  $C4861,  IF(  AND(  NOT(  "-" = J4860  ),  0 &lt; J4860  ),  J4860,  0  )  )</f>
        <v>5747</v>
      </c>
      <c r="K4861" s="13" t="n">
        <f aca="false">IF(  1 = G4860,  1,  IF(  1 = I4860,  2,  IF(  OR(  "-" = K4860,  1 = M4860),  0,  K4860  )  )  )</f>
        <v>1</v>
      </c>
      <c r="L4861" s="12" t="n">
        <f aca="false">IF(  AND(  1 = K4861,  1 = M4861  ),  (C4861 - H4861) * 100,  IF(  AND( 2 = K4861,  1 = M4861  ),  (J4861 - C4861) * 100,  0  )  )</f>
        <v>0</v>
      </c>
      <c r="M4861" s="6" t="n">
        <f aca="false">IF(  OR(  AND(  1 = K4861,  1 = I4861  ),  AND(  2 =K4861,  1 = G4861  )  ),  1,  0  )</f>
        <v>0</v>
      </c>
      <c r="N4861" s="0" t="n">
        <f aca="false">IF(  AND(  1 = M4861,  0 &lt; L4861  ),  1,  0  )</f>
        <v>0</v>
      </c>
    </row>
    <row r="4862" customFormat="false" ht="12.8" hidden="false" customHeight="false" outlineLevel="0" collapsed="false">
      <c r="A4862" s="5" t="n">
        <v>44883</v>
      </c>
      <c r="B4862" s="6" t="n">
        <f aca="false">YEAR(A4862)</f>
        <v>2022</v>
      </c>
      <c r="C4862" s="7" t="n">
        <v>5920</v>
      </c>
      <c r="D4862" s="8" t="n">
        <f aca="false">AVERAGE($C4858:$C4862)</f>
        <v>5807.4</v>
      </c>
      <c r="E4862" s="8" t="n">
        <f aca="false">AVERAGE($C4838:$C4862)</f>
        <v>5976.44</v>
      </c>
      <c r="F4862" s="8" t="n">
        <f aca="false">AVERAGE($C4788:$C4862)</f>
        <v>5927.14666666667</v>
      </c>
      <c r="G4862" s="4" t="n">
        <f aca="false">IF(  AND(  F4862 &lt; E4862,  E4862 &lt; D4862  ),  1,  0  )</f>
        <v>0</v>
      </c>
      <c r="H4862" s="12" t="n">
        <f aca="false">IF(  AND(  1 = G4862,  OR(  0 = $K4862,  2 = $K4862  )  ),  $C4862,  IF(  AND(  NOT(  "-" = H4861  ),  0 &lt; H4861  ),  H4861,  0  )  )</f>
        <v>6109</v>
      </c>
      <c r="I4862" s="4" t="n">
        <f aca="false">IF(  AND(  D4862 &lt; E4862,  E4862 &lt; F4862  ),  1,  0  )</f>
        <v>0</v>
      </c>
      <c r="J4862" s="12" t="n">
        <f aca="false">IF(  AND(  1 = I4862,  OR(  0 = $K4862,  1 = $K4862  )  ),  $C4862,  IF(  AND(  NOT(  "-" = J4861  ),  0 &lt; J4861  ),  J4861,  0  )  )</f>
        <v>5747</v>
      </c>
      <c r="K4862" s="13" t="n">
        <f aca="false">IF(  1 = G4861,  1,  IF(  1 = I4861,  2,  IF(  OR(  "-" = K4861,  1 = M4861),  0,  K4861  )  )  )</f>
        <v>1</v>
      </c>
      <c r="L4862" s="12" t="n">
        <f aca="false">IF(  AND(  1 = K4862,  1 = M4862  ),  (C4862 - H4862) * 100,  IF(  AND( 2 = K4862,  1 = M4862  ),  (J4862 - C4862) * 100,  0  )  )</f>
        <v>0</v>
      </c>
      <c r="M4862" s="6" t="n">
        <f aca="false">IF(  OR(  AND(  1 = K4862,  1 = I4862  ),  AND(  2 =K4862,  1 = G4862  )  ),  1,  0  )</f>
        <v>0</v>
      </c>
      <c r="N4862" s="0" t="n">
        <f aca="false">IF(  AND(  1 = M4862,  0 &lt; L4862  ),  1,  0  )</f>
        <v>0</v>
      </c>
    </row>
    <row r="4863" customFormat="false" ht="12.8" hidden="false" customHeight="false" outlineLevel="0" collapsed="false">
      <c r="A4863" s="5" t="n">
        <v>44886</v>
      </c>
      <c r="B4863" s="6" t="n">
        <f aca="false">YEAR(A4863)</f>
        <v>2022</v>
      </c>
      <c r="C4863" s="7" t="n">
        <v>5887</v>
      </c>
      <c r="D4863" s="8" t="n">
        <f aca="false">AVERAGE($C4859:$C4863)</f>
        <v>5853</v>
      </c>
      <c r="E4863" s="8" t="n">
        <f aca="false">AVERAGE($C4839:$C4863)</f>
        <v>5965.16</v>
      </c>
      <c r="F4863" s="8" t="n">
        <f aca="false">AVERAGE($C4789:$C4863)</f>
        <v>5927.06666666667</v>
      </c>
      <c r="G4863" s="4" t="n">
        <f aca="false">IF(  AND(  F4863 &lt; E4863,  E4863 &lt; D4863  ),  1,  0  )</f>
        <v>0</v>
      </c>
      <c r="H4863" s="12" t="n">
        <f aca="false">IF(  AND(  1 = G4863,  OR(  0 = $K4863,  2 = $K4863  )  ),  $C4863,  IF(  AND(  NOT(  "-" = H4862  ),  0 &lt; H4862  ),  H4862,  0  )  )</f>
        <v>6109</v>
      </c>
      <c r="I4863" s="4" t="n">
        <f aca="false">IF(  AND(  D4863 &lt; E4863,  E4863 &lt; F4863  ),  1,  0  )</f>
        <v>0</v>
      </c>
      <c r="J4863" s="12" t="n">
        <f aca="false">IF(  AND(  1 = I4863,  OR(  0 = $K4863,  1 = $K4863  )  ),  $C4863,  IF(  AND(  NOT(  "-" = J4862  ),  0 &lt; J4862  ),  J4862,  0  )  )</f>
        <v>5747</v>
      </c>
      <c r="K4863" s="13" t="n">
        <f aca="false">IF(  1 = G4862,  1,  IF(  1 = I4862,  2,  IF(  OR(  "-" = K4862,  1 = M4862),  0,  K4862  )  )  )</f>
        <v>1</v>
      </c>
      <c r="L4863" s="12" t="n">
        <f aca="false">IF(  AND(  1 = K4863,  1 = M4863  ),  (C4863 - H4863) * 100,  IF(  AND( 2 = K4863,  1 = M4863  ),  (J4863 - C4863) * 100,  0  )  )</f>
        <v>0</v>
      </c>
      <c r="M4863" s="6" t="n">
        <f aca="false">IF(  OR(  AND(  1 = K4863,  1 = I4863  ),  AND(  2 =K4863,  1 = G4863  )  ),  1,  0  )</f>
        <v>0</v>
      </c>
      <c r="N4863" s="0" t="n">
        <f aca="false">IF(  AND(  1 = M4863,  0 &lt; L4863  ),  1,  0  )</f>
        <v>0</v>
      </c>
    </row>
    <row r="4864" customFormat="false" ht="12.8" hidden="false" customHeight="false" outlineLevel="0" collapsed="false">
      <c r="A4864" s="5" t="n">
        <v>44887</v>
      </c>
      <c r="B4864" s="6" t="n">
        <f aca="false">YEAR(A4864)</f>
        <v>2022</v>
      </c>
      <c r="C4864" s="7" t="n">
        <v>5934</v>
      </c>
      <c r="D4864" s="8" t="n">
        <f aca="false">AVERAGE($C4860:$C4864)</f>
        <v>5887</v>
      </c>
      <c r="E4864" s="8" t="n">
        <f aca="false">AVERAGE($C4840:$C4864)</f>
        <v>5958.32</v>
      </c>
      <c r="F4864" s="8" t="n">
        <f aca="false">AVERAGE($C4790:$C4864)</f>
        <v>5929.12</v>
      </c>
      <c r="G4864" s="4" t="n">
        <f aca="false">IF(  AND(  F4864 &lt; E4864,  E4864 &lt; D4864  ),  1,  0  )</f>
        <v>0</v>
      </c>
      <c r="H4864" s="12" t="n">
        <f aca="false">IF(  AND(  1 = G4864,  OR(  0 = $K4864,  2 = $K4864  )  ),  $C4864,  IF(  AND(  NOT(  "-" = H4863  ),  0 &lt; H4863  ),  H4863,  0  )  )</f>
        <v>6109</v>
      </c>
      <c r="I4864" s="4" t="n">
        <f aca="false">IF(  AND(  D4864 &lt; E4864,  E4864 &lt; F4864  ),  1,  0  )</f>
        <v>0</v>
      </c>
      <c r="J4864" s="12" t="n">
        <f aca="false">IF(  AND(  1 = I4864,  OR(  0 = $K4864,  1 = $K4864  )  ),  $C4864,  IF(  AND(  NOT(  "-" = J4863  ),  0 &lt; J4863  ),  J4863,  0  )  )</f>
        <v>5747</v>
      </c>
      <c r="K4864" s="13" t="n">
        <f aca="false">IF(  1 = G4863,  1,  IF(  1 = I4863,  2,  IF(  OR(  "-" = K4863,  1 = M4863),  0,  K4863  )  )  )</f>
        <v>1</v>
      </c>
      <c r="L4864" s="12" t="n">
        <f aca="false">IF(  AND(  1 = K4864,  1 = M4864  ),  (C4864 - H4864) * 100,  IF(  AND( 2 = K4864,  1 = M4864  ),  (J4864 - C4864) * 100,  0  )  )</f>
        <v>0</v>
      </c>
      <c r="M4864" s="6" t="n">
        <f aca="false">IF(  OR(  AND(  1 = K4864,  1 = I4864  ),  AND(  2 =K4864,  1 = G4864  )  ),  1,  0  )</f>
        <v>0</v>
      </c>
      <c r="N4864" s="0" t="n">
        <f aca="false">IF(  AND(  1 = M4864,  0 &lt; L4864  ),  1,  0  )</f>
        <v>0</v>
      </c>
    </row>
    <row r="4865" customFormat="false" ht="12.8" hidden="false" customHeight="false" outlineLevel="0" collapsed="false">
      <c r="A4865" s="5" t="n">
        <v>44889</v>
      </c>
      <c r="B4865" s="6" t="n">
        <f aca="false">YEAR(A4865)</f>
        <v>2022</v>
      </c>
      <c r="C4865" s="7" t="n">
        <v>5976</v>
      </c>
      <c r="D4865" s="8" t="n">
        <f aca="false">AVERAGE($C4861:$C4865)</f>
        <v>5919.2</v>
      </c>
      <c r="E4865" s="8" t="n">
        <f aca="false">AVERAGE($C4841:$C4865)</f>
        <v>5952.76</v>
      </c>
      <c r="F4865" s="8" t="n">
        <f aca="false">AVERAGE($C4791:$C4865)</f>
        <v>5933.2</v>
      </c>
      <c r="G4865" s="4" t="n">
        <f aca="false">IF(  AND(  F4865 &lt; E4865,  E4865 &lt; D4865  ),  1,  0  )</f>
        <v>0</v>
      </c>
      <c r="H4865" s="12" t="n">
        <f aca="false">IF(  AND(  1 = G4865,  OR(  0 = $K4865,  2 = $K4865  )  ),  $C4865,  IF(  AND(  NOT(  "-" = H4864  ),  0 &lt; H4864  ),  H4864,  0  )  )</f>
        <v>6109</v>
      </c>
      <c r="I4865" s="4" t="n">
        <f aca="false">IF(  AND(  D4865 &lt; E4865,  E4865 &lt; F4865  ),  1,  0  )</f>
        <v>0</v>
      </c>
      <c r="J4865" s="12" t="n">
        <f aca="false">IF(  AND(  1 = I4865,  OR(  0 = $K4865,  1 = $K4865  )  ),  $C4865,  IF(  AND(  NOT(  "-" = J4864  ),  0 &lt; J4864  ),  J4864,  0  )  )</f>
        <v>5747</v>
      </c>
      <c r="K4865" s="13" t="n">
        <f aca="false">IF(  1 = G4864,  1,  IF(  1 = I4864,  2,  IF(  OR(  "-" = K4864,  1 = M4864),  0,  K4864  )  )  )</f>
        <v>1</v>
      </c>
      <c r="L4865" s="12" t="n">
        <f aca="false">IF(  AND(  1 = K4865,  1 = M4865  ),  (C4865 - H4865) * 100,  IF(  AND( 2 = K4865,  1 = M4865  ),  (J4865 - C4865) * 100,  0  )  )</f>
        <v>0</v>
      </c>
      <c r="M4865" s="6" t="n">
        <f aca="false">IF(  OR(  AND(  1 = K4865,  1 = I4865  ),  AND(  2 =K4865,  1 = G4865  )  ),  1,  0  )</f>
        <v>0</v>
      </c>
      <c r="N4865" s="0" t="n">
        <f aca="false">IF(  AND(  1 = M4865,  0 &lt; L4865  ),  1,  0  )</f>
        <v>0</v>
      </c>
    </row>
    <row r="4866" customFormat="false" ht="12.8" hidden="false" customHeight="false" outlineLevel="0" collapsed="false">
      <c r="A4866" s="5" t="n">
        <v>44890</v>
      </c>
      <c r="B4866" s="6" t="n">
        <f aca="false">YEAR(A4866)</f>
        <v>2022</v>
      </c>
      <c r="C4866" s="7" t="n">
        <v>5959</v>
      </c>
      <c r="D4866" s="8" t="n">
        <f aca="false">AVERAGE($C4862:$C4866)</f>
        <v>5935.2</v>
      </c>
      <c r="E4866" s="8" t="n">
        <f aca="false">AVERAGE($C4842:$C4866)</f>
        <v>5949.04</v>
      </c>
      <c r="F4866" s="8" t="n">
        <f aca="false">AVERAGE($C4792:$C4866)</f>
        <v>5936.74666666667</v>
      </c>
      <c r="G4866" s="4" t="n">
        <f aca="false">IF(  AND(  F4866 &lt; E4866,  E4866 &lt; D4866  ),  1,  0  )</f>
        <v>0</v>
      </c>
      <c r="H4866" s="12" t="n">
        <f aca="false">IF(  AND(  1 = G4866,  OR(  0 = $K4866,  2 = $K4866  )  ),  $C4866,  IF(  AND(  NOT(  "-" = H4865  ),  0 &lt; H4865  ),  H4865,  0  )  )</f>
        <v>6109</v>
      </c>
      <c r="I4866" s="4" t="n">
        <f aca="false">IF(  AND(  D4866 &lt; E4866,  E4866 &lt; F4866  ),  1,  0  )</f>
        <v>0</v>
      </c>
      <c r="J4866" s="12" t="n">
        <f aca="false">IF(  AND(  1 = I4866,  OR(  0 = $K4866,  1 = $K4866  )  ),  $C4866,  IF(  AND(  NOT(  "-" = J4865  ),  0 &lt; J4865  ),  J4865,  0  )  )</f>
        <v>5747</v>
      </c>
      <c r="K4866" s="13" t="n">
        <f aca="false">IF(  1 = G4865,  1,  IF(  1 = I4865,  2,  IF(  OR(  "-" = K4865,  1 = M4865),  0,  K4865  )  )  )</f>
        <v>1</v>
      </c>
      <c r="L4866" s="12" t="n">
        <f aca="false">IF(  AND(  1 = K4866,  1 = M4866  ),  (C4866 - H4866) * 100,  IF(  AND( 2 = K4866,  1 = M4866  ),  (J4866 - C4866) * 100,  0  )  )</f>
        <v>0</v>
      </c>
      <c r="M4866" s="6" t="n">
        <f aca="false">IF(  OR(  AND(  1 = K4866,  1 = I4866  ),  AND(  2 =K4866,  1 = G4866  )  ),  1,  0  )</f>
        <v>0</v>
      </c>
      <c r="N4866" s="0" t="n">
        <f aca="false">IF(  AND(  1 = M4866,  0 &lt; L4866  ),  1,  0  )</f>
        <v>0</v>
      </c>
    </row>
    <row r="4867" customFormat="false" ht="12.8" hidden="false" customHeight="false" outlineLevel="0" collapsed="false">
      <c r="A4867" s="5" t="n">
        <v>44893</v>
      </c>
      <c r="B4867" s="6" t="n">
        <f aca="false">YEAR(A4867)</f>
        <v>2022</v>
      </c>
      <c r="C4867" s="7" t="n">
        <v>5906</v>
      </c>
      <c r="D4867" s="8" t="n">
        <f aca="false">AVERAGE($C4863:$C4867)</f>
        <v>5932.4</v>
      </c>
      <c r="E4867" s="8" t="n">
        <f aca="false">AVERAGE($C4843:$C4867)</f>
        <v>5941.44</v>
      </c>
      <c r="F4867" s="8" t="n">
        <f aca="false">AVERAGE($C4793:$C4867)</f>
        <v>5937.2</v>
      </c>
      <c r="G4867" s="4" t="n">
        <f aca="false">IF(  AND(  F4867 &lt; E4867,  E4867 &lt; D4867  ),  1,  0  )</f>
        <v>0</v>
      </c>
      <c r="H4867" s="12" t="n">
        <f aca="false">IF(  AND(  1 = G4867,  OR(  0 = $K4867,  2 = $K4867  )  ),  $C4867,  IF(  AND(  NOT(  "-" = H4866  ),  0 &lt; H4866  ),  H4866,  0  )  )</f>
        <v>6109</v>
      </c>
      <c r="I4867" s="4" t="n">
        <f aca="false">IF(  AND(  D4867 &lt; E4867,  E4867 &lt; F4867  ),  1,  0  )</f>
        <v>0</v>
      </c>
      <c r="J4867" s="12" t="n">
        <f aca="false">IF(  AND(  1 = I4867,  OR(  0 = $K4867,  1 = $K4867  )  ),  $C4867,  IF(  AND(  NOT(  "-" = J4866  ),  0 &lt; J4866  ),  J4866,  0  )  )</f>
        <v>5747</v>
      </c>
      <c r="K4867" s="13" t="n">
        <f aca="false">IF(  1 = G4866,  1,  IF(  1 = I4866,  2,  IF(  OR(  "-" = K4866,  1 = M4866),  0,  K4866  )  )  )</f>
        <v>1</v>
      </c>
      <c r="L4867" s="12" t="n">
        <f aca="false">IF(  AND(  1 = K4867,  1 = M4867  ),  (C4867 - H4867) * 100,  IF(  AND( 2 = K4867,  1 = M4867  ),  (J4867 - C4867) * 100,  0  )  )</f>
        <v>0</v>
      </c>
      <c r="M4867" s="6" t="n">
        <f aca="false">IF(  OR(  AND(  1 = K4867,  1 = I4867  ),  AND(  2 =K4867,  1 = G4867  )  ),  1,  0  )</f>
        <v>0</v>
      </c>
      <c r="N4867" s="0" t="n">
        <f aca="false">IF(  AND(  1 = M4867,  0 &lt; L4867  ),  1,  0  )</f>
        <v>0</v>
      </c>
    </row>
    <row r="4868" customFormat="false" ht="12.8" hidden="false" customHeight="false" outlineLevel="0" collapsed="false">
      <c r="A4868" s="5" t="n">
        <v>44894</v>
      </c>
      <c r="B4868" s="6" t="n">
        <f aca="false">YEAR(A4868)</f>
        <v>2022</v>
      </c>
      <c r="C4868" s="7" t="n">
        <v>5868</v>
      </c>
      <c r="D4868" s="8" t="n">
        <f aca="false">AVERAGE($C4864:$C4868)</f>
        <v>5928.6</v>
      </c>
      <c r="E4868" s="8" t="n">
        <f aca="false">AVERAGE($C4844:$C4868)</f>
        <v>5934.72</v>
      </c>
      <c r="F4868" s="8" t="n">
        <f aca="false">AVERAGE($C4794:$C4868)</f>
        <v>5938.49333333333</v>
      </c>
      <c r="G4868" s="4" t="n">
        <f aca="false">IF(  AND(  F4868 &lt; E4868,  E4868 &lt; D4868  ),  1,  0  )</f>
        <v>0</v>
      </c>
      <c r="H4868" s="12" t="n">
        <f aca="false">IF(  AND(  1 = G4868,  OR(  0 = $K4868,  2 = $K4868  )  ),  $C4868,  IF(  AND(  NOT(  "-" = H4867  ),  0 &lt; H4867  ),  H4867,  0  )  )</f>
        <v>6109</v>
      </c>
      <c r="I4868" s="4" t="n">
        <f aca="false">IF(  AND(  D4868 &lt; E4868,  E4868 &lt; F4868  ),  1,  0  )</f>
        <v>1</v>
      </c>
      <c r="J4868" s="12" t="n">
        <f aca="false">IF(  AND(  1 = I4868,  OR(  0 = $K4868,  1 = $K4868  )  ),  $C4868,  IF(  AND(  NOT(  "-" = J4867  ),  0 &lt; J4867  ),  J4867,  0  )  )</f>
        <v>5868</v>
      </c>
      <c r="K4868" s="13" t="n">
        <f aca="false">IF(  1 = G4867,  1,  IF(  1 = I4867,  2,  IF(  OR(  "-" = K4867,  1 = M4867),  0,  K4867  )  )  )</f>
        <v>1</v>
      </c>
      <c r="L4868" s="12" t="n">
        <f aca="false">IF(  AND(  1 = K4868,  1 = M4868  ),  (C4868 - H4868) * 100,  IF(  AND( 2 = K4868,  1 = M4868  ),  (J4868 - C4868) * 100,  0  )  )</f>
        <v>-24100</v>
      </c>
      <c r="M4868" s="6" t="n">
        <f aca="false">IF(  OR(  AND(  1 = K4868,  1 = I4868  ),  AND(  2 =K4868,  1 = G4868  )  ),  1,  0  )</f>
        <v>1</v>
      </c>
      <c r="N4868" s="0" t="n">
        <f aca="false">IF(  AND(  1 = M4868,  0 &lt; L4868  ),  1,  0  )</f>
        <v>0</v>
      </c>
    </row>
    <row r="4869" customFormat="false" ht="12.8" hidden="false" customHeight="false" outlineLevel="0" collapsed="false">
      <c r="A4869" s="5" t="n">
        <v>44895</v>
      </c>
      <c r="B4869" s="6" t="n">
        <f aca="false">YEAR(A4869)</f>
        <v>2022</v>
      </c>
      <c r="C4869" s="7" t="n">
        <v>5894</v>
      </c>
      <c r="D4869" s="8" t="n">
        <f aca="false">AVERAGE($C4865:$C4869)</f>
        <v>5920.6</v>
      </c>
      <c r="E4869" s="8" t="n">
        <f aca="false">AVERAGE($C4845:$C4869)</f>
        <v>5930.48</v>
      </c>
      <c r="F4869" s="8" t="n">
        <f aca="false">AVERAGE($C4795:$C4869)</f>
        <v>5940.68</v>
      </c>
      <c r="G4869" s="4" t="n">
        <f aca="false">IF(  AND(  F4869 &lt; E4869,  E4869 &lt; D4869  ),  1,  0  )</f>
        <v>0</v>
      </c>
      <c r="H4869" s="12" t="n">
        <f aca="false">IF(  AND(  1 = G4869,  OR(  0 = $K4869,  2 = $K4869  )  ),  $C4869,  IF(  AND(  NOT(  "-" = H4868  ),  0 &lt; H4868  ),  H4868,  0  )  )</f>
        <v>6109</v>
      </c>
      <c r="I4869" s="4" t="n">
        <f aca="false">IF(  AND(  D4869 &lt; E4869,  E4869 &lt; F4869  ),  1,  0  )</f>
        <v>1</v>
      </c>
      <c r="J4869" s="12" t="n">
        <f aca="false">IF(  AND(  1 = I4869,  OR(  0 = $K4869,  1 = $K4869  )  ),  $C4869,  IF(  AND(  NOT(  "-" = J4868  ),  0 &lt; J4868  ),  J4868,  0  )  )</f>
        <v>5868</v>
      </c>
      <c r="K4869" s="13" t="n">
        <f aca="false">IF(  1 = G4868,  1,  IF(  1 = I4868,  2,  IF(  OR(  "-" = K4868,  1 = M4868),  0,  K4868  )  )  )</f>
        <v>2</v>
      </c>
      <c r="L4869" s="12" t="n">
        <f aca="false">IF(  AND(  1 = K4869,  1 = M4869  ),  (C4869 - H4869) * 100,  IF(  AND( 2 = K4869,  1 = M4869  ),  (J4869 - C4869) * 100,  0  )  )</f>
        <v>0</v>
      </c>
      <c r="M4869" s="6" t="n">
        <f aca="false">IF(  OR(  AND(  1 = K4869,  1 = I4869  ),  AND(  2 =K4869,  1 = G4869  )  ),  1,  0  )</f>
        <v>0</v>
      </c>
      <c r="N4869" s="0" t="n">
        <f aca="false">IF(  AND(  1 = M4869,  0 &lt; L4869  ),  1,  0  )</f>
        <v>0</v>
      </c>
    </row>
    <row r="4870" customFormat="false" ht="12.8" hidden="false" customHeight="false" outlineLevel="0" collapsed="false">
      <c r="A4870" s="5" t="n">
        <v>44896</v>
      </c>
      <c r="B4870" s="6" t="n">
        <f aca="false">YEAR(A4870)</f>
        <v>2022</v>
      </c>
      <c r="C4870" s="7" t="n">
        <v>5808</v>
      </c>
      <c r="D4870" s="8" t="n">
        <f aca="false">AVERAGE($C4866:$C4870)</f>
        <v>5887</v>
      </c>
      <c r="E4870" s="8" t="n">
        <f aca="false">AVERAGE($C4846:$C4870)</f>
        <v>5923.4</v>
      </c>
      <c r="F4870" s="8" t="n">
        <f aca="false">AVERAGE($C4796:$C4870)</f>
        <v>5942.04</v>
      </c>
      <c r="G4870" s="4" t="n">
        <f aca="false">IF(  AND(  F4870 &lt; E4870,  E4870 &lt; D4870  ),  1,  0  )</f>
        <v>0</v>
      </c>
      <c r="H4870" s="12" t="n">
        <f aca="false">IF(  AND(  1 = G4870,  OR(  0 = $K4870,  2 = $K4870  )  ),  $C4870,  IF(  AND(  NOT(  "-" = H4869  ),  0 &lt; H4869  ),  H4869,  0  )  )</f>
        <v>6109</v>
      </c>
      <c r="I4870" s="4" t="n">
        <f aca="false">IF(  AND(  D4870 &lt; E4870,  E4870 &lt; F4870  ),  1,  0  )</f>
        <v>1</v>
      </c>
      <c r="J4870" s="12" t="n">
        <f aca="false">IF(  AND(  1 = I4870,  OR(  0 = $K4870,  1 = $K4870  )  ),  $C4870,  IF(  AND(  NOT(  "-" = J4869  ),  0 &lt; J4869  ),  J4869,  0  )  )</f>
        <v>5868</v>
      </c>
      <c r="K4870" s="13" t="n">
        <f aca="false">IF(  1 = G4869,  1,  IF(  1 = I4869,  2,  IF(  OR(  "-" = K4869,  1 = M4869),  0,  K4869  )  )  )</f>
        <v>2</v>
      </c>
      <c r="L4870" s="12" t="n">
        <f aca="false">IF(  AND(  1 = K4870,  1 = M4870  ),  (C4870 - H4870) * 100,  IF(  AND( 2 = K4870,  1 = M4870  ),  (J4870 - C4870) * 100,  0  )  )</f>
        <v>0</v>
      </c>
      <c r="M4870" s="6" t="n">
        <f aca="false">IF(  OR(  AND(  1 = K4870,  1 = I4870  ),  AND(  2 =K4870,  1 = G4870  )  ),  1,  0  )</f>
        <v>0</v>
      </c>
      <c r="N4870" s="0" t="n">
        <f aca="false">IF(  AND(  1 = M4870,  0 &lt; L4870  ),  1,  0  )</f>
        <v>0</v>
      </c>
    </row>
    <row r="4871" customFormat="false" ht="12.8" hidden="false" customHeight="false" outlineLevel="0" collapsed="false">
      <c r="A4871" s="5" t="n">
        <v>44897</v>
      </c>
      <c r="B4871" s="6" t="n">
        <f aca="false">YEAR(A4871)</f>
        <v>2022</v>
      </c>
      <c r="C4871" s="7" t="n">
        <v>5726</v>
      </c>
      <c r="D4871" s="8" t="n">
        <f aca="false">AVERAGE($C4867:$C4871)</f>
        <v>5840.4</v>
      </c>
      <c r="E4871" s="8" t="n">
        <f aca="false">AVERAGE($C4847:$C4871)</f>
        <v>5909.56</v>
      </c>
      <c r="F4871" s="8" t="n">
        <f aca="false">AVERAGE($C4797:$C4871)</f>
        <v>5942.01333333333</v>
      </c>
      <c r="G4871" s="4" t="n">
        <f aca="false">IF(  AND(  F4871 &lt; E4871,  E4871 &lt; D4871  ),  1,  0  )</f>
        <v>0</v>
      </c>
      <c r="H4871" s="12" t="n">
        <f aca="false">IF(  AND(  1 = G4871,  OR(  0 = $K4871,  2 = $K4871  )  ),  $C4871,  IF(  AND(  NOT(  "-" = H4870  ),  0 &lt; H4870  ),  H4870,  0  )  )</f>
        <v>6109</v>
      </c>
      <c r="I4871" s="4" t="n">
        <f aca="false">IF(  AND(  D4871 &lt; E4871,  E4871 &lt; F4871  ),  1,  0  )</f>
        <v>1</v>
      </c>
      <c r="J4871" s="12" t="n">
        <f aca="false">IF(  AND(  1 = I4871,  OR(  0 = $K4871,  1 = $K4871  )  ),  $C4871,  IF(  AND(  NOT(  "-" = J4870  ),  0 &lt; J4870  ),  J4870,  0  )  )</f>
        <v>5868</v>
      </c>
      <c r="K4871" s="13" t="n">
        <f aca="false">IF(  1 = G4870,  1,  IF(  1 = I4870,  2,  IF(  OR(  "-" = K4870,  1 = M4870),  0,  K4870  )  )  )</f>
        <v>2</v>
      </c>
      <c r="L4871" s="12" t="n">
        <f aca="false">IF(  AND(  1 = K4871,  1 = M4871  ),  (C4871 - H4871) * 100,  IF(  AND( 2 = K4871,  1 = M4871  ),  (J4871 - C4871) * 100,  0  )  )</f>
        <v>0</v>
      </c>
      <c r="M4871" s="6" t="n">
        <f aca="false">IF(  OR(  AND(  1 = K4871,  1 = I4871  ),  AND(  2 =K4871,  1 = G4871  )  ),  1,  0  )</f>
        <v>0</v>
      </c>
      <c r="N4871" s="0" t="n">
        <f aca="false">IF(  AND(  1 = M4871,  0 &lt; L4871  ),  1,  0  )</f>
        <v>0</v>
      </c>
    </row>
    <row r="4872" customFormat="false" ht="12.8" hidden="false" customHeight="false" outlineLevel="0" collapsed="false">
      <c r="A4872" s="5" t="n">
        <v>44900</v>
      </c>
      <c r="B4872" s="6" t="n">
        <f aca="false">YEAR(A4872)</f>
        <v>2022</v>
      </c>
      <c r="C4872" s="7" t="n">
        <v>5684</v>
      </c>
      <c r="D4872" s="8" t="n">
        <f aca="false">AVERAGE($C4868:$C4872)</f>
        <v>5796</v>
      </c>
      <c r="E4872" s="8" t="n">
        <f aca="false">AVERAGE($C4848:$C4872)</f>
        <v>5897.56</v>
      </c>
      <c r="F4872" s="8" t="n">
        <f aca="false">AVERAGE($C4798:$C4872)</f>
        <v>5940.74666666667</v>
      </c>
      <c r="G4872" s="4" t="n">
        <f aca="false">IF(  AND(  F4872 &lt; E4872,  E4872 &lt; D4872  ),  1,  0  )</f>
        <v>0</v>
      </c>
      <c r="H4872" s="12" t="n">
        <f aca="false">IF(  AND(  1 = G4872,  OR(  0 = $K4872,  2 = $K4872  )  ),  $C4872,  IF(  AND(  NOT(  "-" = H4871  ),  0 &lt; H4871  ),  H4871,  0  )  )</f>
        <v>6109</v>
      </c>
      <c r="I4872" s="4" t="n">
        <f aca="false">IF(  AND(  D4872 &lt; E4872,  E4872 &lt; F4872  ),  1,  0  )</f>
        <v>1</v>
      </c>
      <c r="J4872" s="12" t="n">
        <f aca="false">IF(  AND(  1 = I4872,  OR(  0 = $K4872,  1 = $K4872  )  ),  $C4872,  IF(  AND(  NOT(  "-" = J4871  ),  0 &lt; J4871  ),  J4871,  0  )  )</f>
        <v>5868</v>
      </c>
      <c r="K4872" s="13" t="n">
        <f aca="false">IF(  1 = G4871,  1,  IF(  1 = I4871,  2,  IF(  OR(  "-" = K4871,  1 = M4871),  0,  K4871  )  )  )</f>
        <v>2</v>
      </c>
      <c r="L4872" s="12" t="n">
        <f aca="false">IF(  AND(  1 = K4872,  1 = M4872  ),  (C4872 - H4872) * 100,  IF(  AND( 2 = K4872,  1 = M4872  ),  (J4872 - C4872) * 100,  0  )  )</f>
        <v>0</v>
      </c>
      <c r="M4872" s="6" t="n">
        <f aca="false">IF(  OR(  AND(  1 = K4872,  1 = I4872  ),  AND(  2 =K4872,  1 = G4872  )  ),  1,  0  )</f>
        <v>0</v>
      </c>
      <c r="N4872" s="0" t="n">
        <f aca="false">IF(  AND(  1 = M4872,  0 &lt; L4872  ),  1,  0  )</f>
        <v>0</v>
      </c>
    </row>
    <row r="4873" customFormat="false" ht="12.8" hidden="false" customHeight="false" outlineLevel="0" collapsed="false">
      <c r="A4873" s="5" t="n">
        <v>44901</v>
      </c>
      <c r="B4873" s="6" t="n">
        <f aca="false">YEAR(A4873)</f>
        <v>2022</v>
      </c>
      <c r="C4873" s="7" t="n">
        <v>5763</v>
      </c>
      <c r="D4873" s="8" t="n">
        <f aca="false">AVERAGE($C4869:$C4873)</f>
        <v>5775</v>
      </c>
      <c r="E4873" s="8" t="n">
        <f aca="false">AVERAGE($C4849:$C4873)</f>
        <v>5890.2</v>
      </c>
      <c r="F4873" s="8" t="n">
        <f aca="false">AVERAGE($C4799:$C4873)</f>
        <v>5939.77333333333</v>
      </c>
      <c r="G4873" s="4" t="n">
        <f aca="false">IF(  AND(  F4873 &lt; E4873,  E4873 &lt; D4873  ),  1,  0  )</f>
        <v>0</v>
      </c>
      <c r="H4873" s="12" t="n">
        <f aca="false">IF(  AND(  1 = G4873,  OR(  0 = $K4873,  2 = $K4873  )  ),  $C4873,  IF(  AND(  NOT(  "-" = H4872  ),  0 &lt; H4872  ),  H4872,  0  )  )</f>
        <v>6109</v>
      </c>
      <c r="I4873" s="4" t="n">
        <f aca="false">IF(  AND(  D4873 &lt; E4873,  E4873 &lt; F4873  ),  1,  0  )</f>
        <v>1</v>
      </c>
      <c r="J4873" s="12" t="n">
        <f aca="false">IF(  AND(  1 = I4873,  OR(  0 = $K4873,  1 = $K4873  )  ),  $C4873,  IF(  AND(  NOT(  "-" = J4872  ),  0 &lt; J4872  ),  J4872,  0  )  )</f>
        <v>5868</v>
      </c>
      <c r="K4873" s="13" t="n">
        <f aca="false">IF(  1 = G4872,  1,  IF(  1 = I4872,  2,  IF(  OR(  "-" = K4872,  1 = M4872),  0,  K4872  )  )  )</f>
        <v>2</v>
      </c>
      <c r="L4873" s="12" t="n">
        <f aca="false">IF(  AND(  1 = K4873,  1 = M4873  ),  (C4873 - H4873) * 100,  IF(  AND( 2 = K4873,  1 = M4873  ),  (J4873 - C4873) * 100,  0  )  )</f>
        <v>0</v>
      </c>
      <c r="M4873" s="6" t="n">
        <f aca="false">IF(  OR(  AND(  1 = K4873,  1 = I4873  ),  AND(  2 =K4873,  1 = G4873  )  ),  1,  0  )</f>
        <v>0</v>
      </c>
      <c r="N4873" s="0" t="n">
        <f aca="false">IF(  AND(  1 = M4873,  0 &lt; L4873  ),  1,  0  )</f>
        <v>0</v>
      </c>
    </row>
    <row r="4874" customFormat="false" ht="12.8" hidden="false" customHeight="false" outlineLevel="0" collapsed="false">
      <c r="A4874" s="5" t="n">
        <v>44902</v>
      </c>
      <c r="B4874" s="6" t="n">
        <f aca="false">YEAR(A4874)</f>
        <v>2022</v>
      </c>
      <c r="C4874" s="7" t="n">
        <v>5782</v>
      </c>
      <c r="D4874" s="8" t="n">
        <f aca="false">AVERAGE($C4870:$C4874)</f>
        <v>5752.6</v>
      </c>
      <c r="E4874" s="8" t="n">
        <f aca="false">AVERAGE($C4850:$C4874)</f>
        <v>5878.68</v>
      </c>
      <c r="F4874" s="8" t="n">
        <f aca="false">AVERAGE($C4800:$C4874)</f>
        <v>5936.68</v>
      </c>
      <c r="G4874" s="4" t="n">
        <f aca="false">IF(  AND(  F4874 &lt; E4874,  E4874 &lt; D4874  ),  1,  0  )</f>
        <v>0</v>
      </c>
      <c r="H4874" s="12" t="n">
        <f aca="false">IF(  AND(  1 = G4874,  OR(  0 = $K4874,  2 = $K4874  )  ),  $C4874,  IF(  AND(  NOT(  "-" = H4873  ),  0 &lt; H4873  ),  H4873,  0  )  )</f>
        <v>6109</v>
      </c>
      <c r="I4874" s="4" t="n">
        <f aca="false">IF(  AND(  D4874 &lt; E4874,  E4874 &lt; F4874  ),  1,  0  )</f>
        <v>1</v>
      </c>
      <c r="J4874" s="12" t="n">
        <f aca="false">IF(  AND(  1 = I4874,  OR(  0 = $K4874,  1 = $K4874  )  ),  $C4874,  IF(  AND(  NOT(  "-" = J4873  ),  0 &lt; J4873  ),  J4873,  0  )  )</f>
        <v>5868</v>
      </c>
      <c r="K4874" s="13" t="n">
        <f aca="false">IF(  1 = G4873,  1,  IF(  1 = I4873,  2,  IF(  OR(  "-" = K4873,  1 = M4873),  0,  K4873  )  )  )</f>
        <v>2</v>
      </c>
      <c r="L4874" s="12" t="n">
        <f aca="false">IF(  AND(  1 = K4874,  1 = M4874  ),  (C4874 - H4874) * 100,  IF(  AND( 2 = K4874,  1 = M4874  ),  (J4874 - C4874) * 100,  0  )  )</f>
        <v>0</v>
      </c>
      <c r="M4874" s="6" t="n">
        <f aca="false">IF(  OR(  AND(  1 = K4874,  1 = I4874  ),  AND(  2 =K4874,  1 = G4874  )  ),  1,  0  )</f>
        <v>0</v>
      </c>
      <c r="N4874" s="0" t="n">
        <f aca="false">IF(  AND(  1 = M4874,  0 &lt; L4874  ),  1,  0  )</f>
        <v>0</v>
      </c>
    </row>
    <row r="4875" customFormat="false" ht="12.8" hidden="false" customHeight="false" outlineLevel="0" collapsed="false">
      <c r="A4875" s="5" t="n">
        <v>44903</v>
      </c>
      <c r="B4875" s="6" t="n">
        <f aca="false">YEAR(A4875)</f>
        <v>2022</v>
      </c>
      <c r="C4875" s="7" t="n">
        <v>5706</v>
      </c>
      <c r="D4875" s="8" t="n">
        <f aca="false">AVERAGE($C4871:$C4875)</f>
        <v>5732.2</v>
      </c>
      <c r="E4875" s="8" t="n">
        <f aca="false">AVERAGE($C4851:$C4875)</f>
        <v>5863.92</v>
      </c>
      <c r="F4875" s="8" t="n">
        <f aca="false">AVERAGE($C4801:$C4875)</f>
        <v>5931.84</v>
      </c>
      <c r="G4875" s="4" t="n">
        <f aca="false">IF(  AND(  F4875 &lt; E4875,  E4875 &lt; D4875  ),  1,  0  )</f>
        <v>0</v>
      </c>
      <c r="H4875" s="12" t="n">
        <f aca="false">IF(  AND(  1 = G4875,  OR(  0 = $K4875,  2 = $K4875  )  ),  $C4875,  IF(  AND(  NOT(  "-" = H4874  ),  0 &lt; H4874  ),  H4874,  0  )  )</f>
        <v>6109</v>
      </c>
      <c r="I4875" s="4" t="n">
        <f aca="false">IF(  AND(  D4875 &lt; E4875,  E4875 &lt; F4875  ),  1,  0  )</f>
        <v>1</v>
      </c>
      <c r="J4875" s="12" t="n">
        <f aca="false">IF(  AND(  1 = I4875,  OR(  0 = $K4875,  1 = $K4875  )  ),  $C4875,  IF(  AND(  NOT(  "-" = J4874  ),  0 &lt; J4874  ),  J4874,  0  )  )</f>
        <v>5868</v>
      </c>
      <c r="K4875" s="13" t="n">
        <f aca="false">IF(  1 = G4874,  1,  IF(  1 = I4874,  2,  IF(  OR(  "-" = K4874,  1 = M4874),  0,  K4874  )  )  )</f>
        <v>2</v>
      </c>
      <c r="L4875" s="12" t="n">
        <f aca="false">IF(  AND(  1 = K4875,  1 = M4875  ),  (C4875 - H4875) * 100,  IF(  AND( 2 = K4875,  1 = M4875  ),  (J4875 - C4875) * 100,  0  )  )</f>
        <v>0</v>
      </c>
      <c r="M4875" s="6" t="n">
        <f aca="false">IF(  OR(  AND(  1 = K4875,  1 = I4875  ),  AND(  2 =K4875,  1 = G4875  )  ),  1,  0  )</f>
        <v>0</v>
      </c>
      <c r="N4875" s="0" t="n">
        <f aca="false">IF(  AND(  1 = M4875,  0 &lt; L4875  ),  1,  0  )</f>
        <v>0</v>
      </c>
    </row>
    <row r="4876" customFormat="false" ht="12.8" hidden="false" customHeight="false" outlineLevel="0" collapsed="false">
      <c r="A4876" s="5" t="n">
        <v>44904</v>
      </c>
      <c r="B4876" s="6" t="n">
        <f aca="false">YEAR(A4876)</f>
        <v>2022</v>
      </c>
      <c r="C4876" s="7" t="n">
        <v>5716</v>
      </c>
      <c r="D4876" s="8" t="n">
        <f aca="false">AVERAGE($C4872:$C4876)</f>
        <v>5730.2</v>
      </c>
      <c r="E4876" s="8" t="n">
        <f aca="false">AVERAGE($C4852:$C4876)</f>
        <v>5849.76</v>
      </c>
      <c r="F4876" s="8" t="n">
        <f aca="false">AVERAGE($C4802:$C4876)</f>
        <v>5928.17333333333</v>
      </c>
      <c r="G4876" s="4" t="n">
        <f aca="false">IF(  AND(  F4876 &lt; E4876,  E4876 &lt; D4876  ),  1,  0  )</f>
        <v>0</v>
      </c>
      <c r="H4876" s="12" t="n">
        <f aca="false">IF(  AND(  1 = G4876,  OR(  0 = $K4876,  2 = $K4876  )  ),  $C4876,  IF(  AND(  NOT(  "-" = H4875  ),  0 &lt; H4875  ),  H4875,  0  )  )</f>
        <v>6109</v>
      </c>
      <c r="I4876" s="4" t="n">
        <f aca="false">IF(  AND(  D4876 &lt; E4876,  E4876 &lt; F4876  ),  1,  0  )</f>
        <v>1</v>
      </c>
      <c r="J4876" s="12" t="n">
        <f aca="false">IF(  AND(  1 = I4876,  OR(  0 = $K4876,  1 = $K4876  )  ),  $C4876,  IF(  AND(  NOT(  "-" = J4875  ),  0 &lt; J4875  ),  J4875,  0  )  )</f>
        <v>5868</v>
      </c>
      <c r="K4876" s="13" t="n">
        <f aca="false">IF(  1 = G4875,  1,  IF(  1 = I4875,  2,  IF(  OR(  "-" = K4875,  1 = M4875),  0,  K4875  )  )  )</f>
        <v>2</v>
      </c>
      <c r="L4876" s="12" t="n">
        <f aca="false">IF(  AND(  1 = K4876,  1 = M4876  ),  (C4876 - H4876) * 100,  IF(  AND( 2 = K4876,  1 = M4876  ),  (J4876 - C4876) * 100,  0  )  )</f>
        <v>0</v>
      </c>
      <c r="M4876" s="6" t="n">
        <f aca="false">IF(  OR(  AND(  1 = K4876,  1 = I4876  ),  AND(  2 =K4876,  1 = G4876  )  ),  1,  0  )</f>
        <v>0</v>
      </c>
      <c r="N4876" s="0" t="n">
        <f aca="false">IF(  AND(  1 = M4876,  0 &lt; L4876  ),  1,  0  )</f>
        <v>0</v>
      </c>
    </row>
    <row r="4877" customFormat="false" ht="12.8" hidden="false" customHeight="false" outlineLevel="0" collapsed="false">
      <c r="A4877" s="5" t="n">
        <v>44907</v>
      </c>
      <c r="B4877" s="6" t="n">
        <f aca="false">YEAR(A4877)</f>
        <v>2022</v>
      </c>
      <c r="C4877" s="7" t="n">
        <v>5684</v>
      </c>
      <c r="D4877" s="8" t="n">
        <f aca="false">AVERAGE($C4873:$C4877)</f>
        <v>5730.2</v>
      </c>
      <c r="E4877" s="8" t="n">
        <f aca="false">AVERAGE($C4853:$C4877)</f>
        <v>5838.96</v>
      </c>
      <c r="F4877" s="8" t="n">
        <f aca="false">AVERAGE($C4803:$C4877)</f>
        <v>5923.89333333333</v>
      </c>
      <c r="G4877" s="4" t="n">
        <f aca="false">IF(  AND(  F4877 &lt; E4877,  E4877 &lt; D4877  ),  1,  0  )</f>
        <v>0</v>
      </c>
      <c r="H4877" s="12" t="n">
        <f aca="false">IF(  AND(  1 = G4877,  OR(  0 = $K4877,  2 = $K4877  )  ),  $C4877,  IF(  AND(  NOT(  "-" = H4876  ),  0 &lt; H4876  ),  H4876,  0  )  )</f>
        <v>6109</v>
      </c>
      <c r="I4877" s="4" t="n">
        <f aca="false">IF(  AND(  D4877 &lt; E4877,  E4877 &lt; F4877  ),  1,  0  )</f>
        <v>1</v>
      </c>
      <c r="J4877" s="12" t="n">
        <f aca="false">IF(  AND(  1 = I4877,  OR(  0 = $K4877,  1 = $K4877  )  ),  $C4877,  IF(  AND(  NOT(  "-" = J4876  ),  0 &lt; J4876  ),  J4876,  0  )  )</f>
        <v>5868</v>
      </c>
      <c r="K4877" s="13" t="n">
        <f aca="false">IF(  1 = G4876,  1,  IF(  1 = I4876,  2,  IF(  OR(  "-" = K4876,  1 = M4876),  0,  K4876  )  )  )</f>
        <v>2</v>
      </c>
      <c r="L4877" s="12" t="n">
        <f aca="false">IF(  AND(  1 = K4877,  1 = M4877  ),  (C4877 - H4877) * 100,  IF(  AND( 2 = K4877,  1 = M4877  ),  (J4877 - C4877) * 100,  0  )  )</f>
        <v>0</v>
      </c>
      <c r="M4877" s="6" t="n">
        <f aca="false">IF(  OR(  AND(  1 = K4877,  1 = I4877  ),  AND(  2 =K4877,  1 = G4877  )  ),  1,  0  )</f>
        <v>0</v>
      </c>
      <c r="N4877" s="0" t="n">
        <f aca="false">IF(  AND(  1 = M4877,  0 &lt; L4877  ),  1,  0  )</f>
        <v>0</v>
      </c>
    </row>
    <row r="4878" customFormat="false" ht="12.8" hidden="false" customHeight="false" outlineLevel="0" collapsed="false">
      <c r="A4878" s="5" t="n">
        <v>44908</v>
      </c>
      <c r="B4878" s="6" t="n">
        <f aca="false">YEAR(A4878)</f>
        <v>2022</v>
      </c>
      <c r="C4878" s="7" t="n">
        <v>5692</v>
      </c>
      <c r="D4878" s="8" t="n">
        <f aca="false">AVERAGE($C4874:$C4878)</f>
        <v>5716</v>
      </c>
      <c r="E4878" s="8" t="n">
        <f aca="false">AVERAGE($C4854:$C4878)</f>
        <v>5821.8</v>
      </c>
      <c r="F4878" s="8" t="n">
        <f aca="false">AVERAGE($C4804:$C4878)</f>
        <v>5920.58666666667</v>
      </c>
      <c r="G4878" s="4" t="n">
        <f aca="false">IF(  AND(  F4878 &lt; E4878,  E4878 &lt; D4878  ),  1,  0  )</f>
        <v>0</v>
      </c>
      <c r="H4878" s="12" t="n">
        <f aca="false">IF(  AND(  1 = G4878,  OR(  0 = $K4878,  2 = $K4878  )  ),  $C4878,  IF(  AND(  NOT(  "-" = H4877  ),  0 &lt; H4877  ),  H4877,  0  )  )</f>
        <v>6109</v>
      </c>
      <c r="I4878" s="4" t="n">
        <f aca="false">IF(  AND(  D4878 &lt; E4878,  E4878 &lt; F4878  ),  1,  0  )</f>
        <v>1</v>
      </c>
      <c r="J4878" s="12" t="n">
        <f aca="false">IF(  AND(  1 = I4878,  OR(  0 = $K4878,  1 = $K4878  )  ),  $C4878,  IF(  AND(  NOT(  "-" = J4877  ),  0 &lt; J4877  ),  J4877,  0  )  )</f>
        <v>5868</v>
      </c>
      <c r="K4878" s="13" t="n">
        <f aca="false">IF(  1 = G4877,  1,  IF(  1 = I4877,  2,  IF(  OR(  "-" = K4877,  1 = M4877),  0,  K4877  )  )  )</f>
        <v>2</v>
      </c>
      <c r="L4878" s="12" t="n">
        <f aca="false">IF(  AND(  1 = K4878,  1 = M4878  ),  (C4878 - H4878) * 100,  IF(  AND( 2 = K4878,  1 = M4878  ),  (J4878 - C4878) * 100,  0  )  )</f>
        <v>0</v>
      </c>
      <c r="M4878" s="6" t="n">
        <f aca="false">IF(  OR(  AND(  1 = K4878,  1 = I4878  ),  AND(  2 =K4878,  1 = G4878  )  ),  1,  0  )</f>
        <v>0</v>
      </c>
      <c r="N4878" s="0" t="n">
        <f aca="false">IF(  AND(  1 = M4878,  0 &lt; L4878  ),  1,  0  )</f>
        <v>0</v>
      </c>
    </row>
    <row r="4879" customFormat="false" ht="12.8" hidden="false" customHeight="false" outlineLevel="0" collapsed="false">
      <c r="A4879" s="5" t="n">
        <v>44909</v>
      </c>
      <c r="B4879" s="6" t="n">
        <f aca="false">YEAR(A4879)</f>
        <v>2022</v>
      </c>
      <c r="C4879" s="7" t="n">
        <v>5749</v>
      </c>
      <c r="D4879" s="8" t="n">
        <f aca="false">AVERAGE($C4875:$C4879)</f>
        <v>5709.4</v>
      </c>
      <c r="E4879" s="8" t="n">
        <f aca="false">AVERAGE($C4855:$C4879)</f>
        <v>5802.76</v>
      </c>
      <c r="F4879" s="8" t="n">
        <f aca="false">AVERAGE($C4805:$C4879)</f>
        <v>5920.10666666667</v>
      </c>
      <c r="G4879" s="4" t="n">
        <f aca="false">IF(  AND(  F4879 &lt; E4879,  E4879 &lt; D4879  ),  1,  0  )</f>
        <v>0</v>
      </c>
      <c r="H4879" s="12" t="n">
        <f aca="false">IF(  AND(  1 = G4879,  OR(  0 = $K4879,  2 = $K4879  )  ),  $C4879,  IF(  AND(  NOT(  "-" = H4878  ),  0 &lt; H4878  ),  H4878,  0  )  )</f>
        <v>6109</v>
      </c>
      <c r="I4879" s="4" t="n">
        <f aca="false">IF(  AND(  D4879 &lt; E4879,  E4879 &lt; F4879  ),  1,  0  )</f>
        <v>1</v>
      </c>
      <c r="J4879" s="12" t="n">
        <f aca="false">IF(  AND(  1 = I4879,  OR(  0 = $K4879,  1 = $K4879  )  ),  $C4879,  IF(  AND(  NOT(  "-" = J4878  ),  0 &lt; J4878  ),  J4878,  0  )  )</f>
        <v>5868</v>
      </c>
      <c r="K4879" s="13" t="n">
        <f aca="false">IF(  1 = G4878,  1,  IF(  1 = I4878,  2,  IF(  OR(  "-" = K4878,  1 = M4878),  0,  K4878  )  )  )</f>
        <v>2</v>
      </c>
      <c r="L4879" s="12" t="n">
        <f aca="false">IF(  AND(  1 = K4879,  1 = M4879  ),  (C4879 - H4879) * 100,  IF(  AND( 2 = K4879,  1 = M4879  ),  (J4879 - C4879) * 100,  0  )  )</f>
        <v>0</v>
      </c>
      <c r="M4879" s="6" t="n">
        <f aca="false">IF(  OR(  AND(  1 = K4879,  1 = I4879  ),  AND(  2 =K4879,  1 = G4879  )  ),  1,  0  )</f>
        <v>0</v>
      </c>
      <c r="N4879" s="0" t="n">
        <f aca="false">IF(  AND(  1 = M4879,  0 &lt; L4879  ),  1,  0  )</f>
        <v>0</v>
      </c>
    </row>
    <row r="4880" customFormat="false" ht="12.8" hidden="false" customHeight="false" outlineLevel="0" collapsed="false">
      <c r="A4880" s="5" t="n">
        <v>44910</v>
      </c>
      <c r="B4880" s="6" t="n">
        <f aca="false">YEAR(A4880)</f>
        <v>2022</v>
      </c>
      <c r="C4880" s="7" t="n">
        <v>5718</v>
      </c>
      <c r="D4880" s="8" t="n">
        <f aca="false">AVERAGE($C4876:$C4880)</f>
        <v>5711.8</v>
      </c>
      <c r="E4880" s="8" t="n">
        <f aca="false">AVERAGE($C4856:$C4880)</f>
        <v>5800.16</v>
      </c>
      <c r="F4880" s="8" t="n">
        <f aca="false">AVERAGE($C4806:$C4880)</f>
        <v>5919.13333333333</v>
      </c>
      <c r="G4880" s="4" t="n">
        <f aca="false">IF(  AND(  F4880 &lt; E4880,  E4880 &lt; D4880  ),  1,  0  )</f>
        <v>0</v>
      </c>
      <c r="H4880" s="12" t="n">
        <f aca="false">IF(  AND(  1 = G4880,  OR(  0 = $K4880,  2 = $K4880  )  ),  $C4880,  IF(  AND(  NOT(  "-" = H4879  ),  0 &lt; H4879  ),  H4879,  0  )  )</f>
        <v>6109</v>
      </c>
      <c r="I4880" s="4" t="n">
        <f aca="false">IF(  AND(  D4880 &lt; E4880,  E4880 &lt; F4880  ),  1,  0  )</f>
        <v>1</v>
      </c>
      <c r="J4880" s="12" t="n">
        <f aca="false">IF(  AND(  1 = I4880,  OR(  0 = $K4880,  1 = $K4880  )  ),  $C4880,  IF(  AND(  NOT(  "-" = J4879  ),  0 &lt; J4879  ),  J4879,  0  )  )</f>
        <v>5868</v>
      </c>
      <c r="K4880" s="13" t="n">
        <f aca="false">IF(  1 = G4879,  1,  IF(  1 = I4879,  2,  IF(  OR(  "-" = K4879,  1 = M4879),  0,  K4879  )  )  )</f>
        <v>2</v>
      </c>
      <c r="L4880" s="12" t="n">
        <f aca="false">IF(  AND(  1 = K4880,  1 = M4880  ),  (C4880 - H4880) * 100,  IF(  AND( 2 = K4880,  1 = M4880  ),  (J4880 - C4880) * 100,  0  )  )</f>
        <v>0</v>
      </c>
      <c r="M4880" s="6" t="n">
        <f aca="false">IF(  OR(  AND(  1 = K4880,  1 = I4880  ),  AND(  2 =K4880,  1 = G4880  )  ),  1,  0  )</f>
        <v>0</v>
      </c>
      <c r="N4880" s="0" t="n">
        <f aca="false">IF(  AND(  1 = M4880,  0 &lt; L4880  ),  1,  0  )</f>
        <v>0</v>
      </c>
    </row>
    <row r="4881" customFormat="false" ht="12.8" hidden="false" customHeight="false" outlineLevel="0" collapsed="false">
      <c r="A4881" s="5" t="n">
        <v>44911</v>
      </c>
      <c r="B4881" s="6" t="n">
        <f aca="false">YEAR(A4881)</f>
        <v>2022</v>
      </c>
      <c r="C4881" s="7" t="n">
        <v>5645</v>
      </c>
      <c r="D4881" s="8" t="n">
        <f aca="false">AVERAGE($C4877:$C4881)</f>
        <v>5697.6</v>
      </c>
      <c r="E4881" s="8" t="n">
        <f aca="false">AVERAGE($C4857:$C4881)</f>
        <v>5795.72</v>
      </c>
      <c r="F4881" s="8" t="n">
        <f aca="false">AVERAGE($C4807:$C4881)</f>
        <v>5917.54666666667</v>
      </c>
      <c r="G4881" s="4" t="n">
        <f aca="false">IF(  AND(  F4881 &lt; E4881,  E4881 &lt; D4881  ),  1,  0  )</f>
        <v>0</v>
      </c>
      <c r="H4881" s="12" t="n">
        <f aca="false">IF(  AND(  1 = G4881,  OR(  0 = $K4881,  2 = $K4881  )  ),  $C4881,  IF(  AND(  NOT(  "-" = H4880  ),  0 &lt; H4880  ),  H4880,  0  )  )</f>
        <v>6109</v>
      </c>
      <c r="I4881" s="4" t="n">
        <f aca="false">IF(  AND(  D4881 &lt; E4881,  E4881 &lt; F4881  ),  1,  0  )</f>
        <v>1</v>
      </c>
      <c r="J4881" s="12" t="n">
        <f aca="false">IF(  AND(  1 = I4881,  OR(  0 = $K4881,  1 = $K4881  )  ),  $C4881,  IF(  AND(  NOT(  "-" = J4880  ),  0 &lt; J4880  ),  J4880,  0  )  )</f>
        <v>5868</v>
      </c>
      <c r="K4881" s="13" t="n">
        <f aca="false">IF(  1 = G4880,  1,  IF(  1 = I4880,  2,  IF(  OR(  "-" = K4880,  1 = M4880),  0,  K4880  )  )  )</f>
        <v>2</v>
      </c>
      <c r="L4881" s="12" t="n">
        <f aca="false">IF(  AND(  1 = K4881,  1 = M4881  ),  (C4881 - H4881) * 100,  IF(  AND( 2 = K4881,  1 = M4881  ),  (J4881 - C4881) * 100,  0  )  )</f>
        <v>0</v>
      </c>
      <c r="M4881" s="6" t="n">
        <f aca="false">IF(  OR(  AND(  1 = K4881,  1 = I4881  ),  AND(  2 =K4881,  1 = G4881  )  ),  1,  0  )</f>
        <v>0</v>
      </c>
      <c r="N4881" s="0" t="n">
        <f aca="false">IF(  AND(  1 = M4881,  0 &lt; L4881  ),  1,  0  )</f>
        <v>0</v>
      </c>
    </row>
    <row r="4882" customFormat="false" ht="12.8" hidden="false" customHeight="false" outlineLevel="0" collapsed="false">
      <c r="A4882" s="5" t="n">
        <v>44914</v>
      </c>
      <c r="B4882" s="6" t="n">
        <f aca="false">YEAR(A4882)</f>
        <v>2022</v>
      </c>
      <c r="C4882" s="7" t="n">
        <v>5592</v>
      </c>
      <c r="D4882" s="8" t="n">
        <f aca="false">AVERAGE($C4878:$C4882)</f>
        <v>5679.2</v>
      </c>
      <c r="E4882" s="8" t="n">
        <f aca="false">AVERAGE($C4858:$C4882)</f>
        <v>5789.04</v>
      </c>
      <c r="F4882" s="8" t="n">
        <f aca="false">AVERAGE($C4808:$C4882)</f>
        <v>5915.78666666667</v>
      </c>
      <c r="G4882" s="4" t="n">
        <f aca="false">IF(  AND(  F4882 &lt; E4882,  E4882 &lt; D4882  ),  1,  0  )</f>
        <v>0</v>
      </c>
      <c r="H4882" s="12" t="n">
        <f aca="false">IF(  AND(  1 = G4882,  OR(  0 = $K4882,  2 = $K4882  )  ),  $C4882,  IF(  AND(  NOT(  "-" = H4881  ),  0 &lt; H4881  ),  H4881,  0  )  )</f>
        <v>6109</v>
      </c>
      <c r="I4882" s="4" t="n">
        <f aca="false">IF(  AND(  D4882 &lt; E4882,  E4882 &lt; F4882  ),  1,  0  )</f>
        <v>1</v>
      </c>
      <c r="J4882" s="12" t="n">
        <f aca="false">IF(  AND(  1 = I4882,  OR(  0 = $K4882,  1 = $K4882  )  ),  $C4882,  IF(  AND(  NOT(  "-" = J4881  ),  0 &lt; J4881  ),  J4881,  0  )  )</f>
        <v>5868</v>
      </c>
      <c r="K4882" s="13" t="n">
        <f aca="false">IF(  1 = G4881,  1,  IF(  1 = I4881,  2,  IF(  OR(  "-" = K4881,  1 = M4881),  0,  K4881  )  )  )</f>
        <v>2</v>
      </c>
      <c r="L4882" s="12" t="n">
        <f aca="false">IF(  AND(  1 = K4882,  1 = M4882  ),  (C4882 - H4882) * 100,  IF(  AND( 2 = K4882,  1 = M4882  ),  (J4882 - C4882) * 100,  0  )  )</f>
        <v>0</v>
      </c>
      <c r="M4882" s="6" t="n">
        <f aca="false">IF(  OR(  AND(  1 = K4882,  1 = I4882  ),  AND(  2 =K4882,  1 = G4882  )  ),  1,  0  )</f>
        <v>0</v>
      </c>
      <c r="N4882" s="0" t="n">
        <f aca="false">IF(  AND(  1 = M4882,  0 &lt; L4882  ),  1,  0  )</f>
        <v>0</v>
      </c>
    </row>
    <row r="4883" customFormat="false" ht="12.8" hidden="false" customHeight="false" outlineLevel="0" collapsed="false">
      <c r="A4883" s="5" t="n">
        <v>44915</v>
      </c>
      <c r="B4883" s="6" t="n">
        <f aca="false">YEAR(A4883)</f>
        <v>2022</v>
      </c>
      <c r="C4883" s="7" t="n">
        <v>5541</v>
      </c>
      <c r="D4883" s="8" t="n">
        <f aca="false">AVERAGE($C4879:$C4883)</f>
        <v>5649</v>
      </c>
      <c r="E4883" s="8" t="n">
        <f aca="false">AVERAGE($C4859:$C4883)</f>
        <v>5784.32</v>
      </c>
      <c r="F4883" s="8" t="n">
        <f aca="false">AVERAGE($C4809:$C4883)</f>
        <v>5913.04</v>
      </c>
      <c r="G4883" s="4" t="n">
        <f aca="false">IF(  AND(  F4883 &lt; E4883,  E4883 &lt; D4883  ),  1,  0  )</f>
        <v>0</v>
      </c>
      <c r="H4883" s="12" t="n">
        <f aca="false">IF(  AND(  1 = G4883,  OR(  0 = $K4883,  2 = $K4883  )  ),  $C4883,  IF(  AND(  NOT(  "-" = H4882  ),  0 &lt; H4882  ),  H4882,  0  )  )</f>
        <v>6109</v>
      </c>
      <c r="I4883" s="4" t="n">
        <f aca="false">IF(  AND(  D4883 &lt; E4883,  E4883 &lt; F4883  ),  1,  0  )</f>
        <v>1</v>
      </c>
      <c r="J4883" s="12" t="n">
        <f aca="false">IF(  AND(  1 = I4883,  OR(  0 = $K4883,  1 = $K4883  )  ),  $C4883,  IF(  AND(  NOT(  "-" = J4882  ),  0 &lt; J4882  ),  J4882,  0  )  )</f>
        <v>5868</v>
      </c>
      <c r="K4883" s="13" t="n">
        <f aca="false">IF(  1 = G4882,  1,  IF(  1 = I4882,  2,  IF(  OR(  "-" = K4882,  1 = M4882),  0,  K4882  )  )  )</f>
        <v>2</v>
      </c>
      <c r="L4883" s="12" t="n">
        <f aca="false">IF(  AND(  1 = K4883,  1 = M4883  ),  (C4883 - H4883) * 100,  IF(  AND( 2 = K4883,  1 = M4883  ),  (J4883 - C4883) * 100,  0  )  )</f>
        <v>0</v>
      </c>
      <c r="M4883" s="6" t="n">
        <f aca="false">IF(  OR(  AND(  1 = K4883,  1 = I4883  ),  AND(  2 =K4883,  1 = G4883  )  ),  1,  0  )</f>
        <v>0</v>
      </c>
      <c r="N4883" s="0" t="n">
        <f aca="false">IF(  AND(  1 = M4883,  0 &lt; L4883  ),  1,  0  )</f>
        <v>0</v>
      </c>
    </row>
    <row r="4884" customFormat="false" ht="12.8" hidden="false" customHeight="false" outlineLevel="0" collapsed="false">
      <c r="A4884" s="5" t="n">
        <v>44916</v>
      </c>
      <c r="B4884" s="6" t="n">
        <f aca="false">YEAR(A4884)</f>
        <v>2022</v>
      </c>
      <c r="C4884" s="7" t="n">
        <v>5540</v>
      </c>
      <c r="D4884" s="8" t="n">
        <f aca="false">AVERAGE($C4880:$C4884)</f>
        <v>5607.2</v>
      </c>
      <c r="E4884" s="8" t="n">
        <f aca="false">AVERAGE($C4860:$C4884)</f>
        <v>5775.36</v>
      </c>
      <c r="F4884" s="8" t="n">
        <f aca="false">AVERAGE($C4810:$C4884)</f>
        <v>5910.92</v>
      </c>
      <c r="G4884" s="4" t="n">
        <f aca="false">IF(  AND(  F4884 &lt; E4884,  E4884 &lt; D4884  ),  1,  0  )</f>
        <v>0</v>
      </c>
      <c r="H4884" s="12" t="n">
        <f aca="false">IF(  AND(  1 = G4884,  OR(  0 = $K4884,  2 = $K4884  )  ),  $C4884,  IF(  AND(  NOT(  "-" = H4883  ),  0 &lt; H4883  ),  H4883,  0  )  )</f>
        <v>6109</v>
      </c>
      <c r="I4884" s="4" t="n">
        <f aca="false">IF(  AND(  D4884 &lt; E4884,  E4884 &lt; F4884  ),  1,  0  )</f>
        <v>1</v>
      </c>
      <c r="J4884" s="12" t="n">
        <f aca="false">IF(  AND(  1 = I4884,  OR(  0 = $K4884,  1 = $K4884  )  ),  $C4884,  IF(  AND(  NOT(  "-" = J4883  ),  0 &lt; J4883  ),  J4883,  0  )  )</f>
        <v>5868</v>
      </c>
      <c r="K4884" s="13" t="n">
        <f aca="false">IF(  1 = G4883,  1,  IF(  1 = I4883,  2,  IF(  OR(  "-" = K4883,  1 = M4883),  0,  K4883  )  )  )</f>
        <v>2</v>
      </c>
      <c r="L4884" s="12" t="n">
        <f aca="false">IF(  AND(  1 = K4884,  1 = M4884  ),  (C4884 - H4884) * 100,  IF(  AND( 2 = K4884,  1 = M4884  ),  (J4884 - C4884) * 100,  0  )  )</f>
        <v>0</v>
      </c>
      <c r="M4884" s="6" t="n">
        <f aca="false">IF(  OR(  AND(  1 = K4884,  1 = I4884  ),  AND(  2 =K4884,  1 = G4884  )  ),  1,  0  )</f>
        <v>0</v>
      </c>
      <c r="N4884" s="0" t="n">
        <f aca="false">IF(  AND(  1 = M4884,  0 &lt; L4884  ),  1,  0  )</f>
        <v>0</v>
      </c>
    </row>
    <row r="4885" customFormat="false" ht="12.8" hidden="false" customHeight="false" outlineLevel="0" collapsed="false">
      <c r="A4885" s="5" t="n">
        <v>44917</v>
      </c>
      <c r="B4885" s="6" t="n">
        <f aca="false">YEAR(A4885)</f>
        <v>2022</v>
      </c>
      <c r="C4885" s="7" t="n">
        <v>5629</v>
      </c>
      <c r="D4885" s="8" t="n">
        <f aca="false">AVERAGE($C4881:$C4885)</f>
        <v>5589.4</v>
      </c>
      <c r="E4885" s="8" t="n">
        <f aca="false">AVERAGE($C4861:$C4885)</f>
        <v>5767.92</v>
      </c>
      <c r="F4885" s="8" t="n">
        <f aca="false">AVERAGE($C4811:$C4885)</f>
        <v>5909.82666666667</v>
      </c>
      <c r="G4885" s="4" t="n">
        <f aca="false">IF(  AND(  F4885 &lt; E4885,  E4885 &lt; D4885  ),  1,  0  )</f>
        <v>0</v>
      </c>
      <c r="H4885" s="12" t="n">
        <f aca="false">IF(  AND(  1 = G4885,  OR(  0 = $K4885,  2 = $K4885  )  ),  $C4885,  IF(  AND(  NOT(  "-" = H4884  ),  0 &lt; H4884  ),  H4884,  0  )  )</f>
        <v>6109</v>
      </c>
      <c r="I4885" s="4" t="n">
        <f aca="false">IF(  AND(  D4885 &lt; E4885,  E4885 &lt; F4885  ),  1,  0  )</f>
        <v>1</v>
      </c>
      <c r="J4885" s="12" t="n">
        <f aca="false">IF(  AND(  1 = I4885,  OR(  0 = $K4885,  1 = $K4885  )  ),  $C4885,  IF(  AND(  NOT(  "-" = J4884  ),  0 &lt; J4884  ),  J4884,  0  )  )</f>
        <v>5868</v>
      </c>
      <c r="K4885" s="13" t="n">
        <f aca="false">IF(  1 = G4884,  1,  IF(  1 = I4884,  2,  IF(  OR(  "-" = K4884,  1 = M4884),  0,  K4884  )  )  )</f>
        <v>2</v>
      </c>
      <c r="L4885" s="12" t="n">
        <f aca="false">IF(  AND(  1 = K4885,  1 = M4885  ),  (C4885 - H4885) * 100,  IF(  AND( 2 = K4885,  1 = M4885  ),  (J4885 - C4885) * 100,  0  )  )</f>
        <v>0</v>
      </c>
      <c r="M4885" s="6" t="n">
        <f aca="false">IF(  OR(  AND(  1 = K4885,  1 = I4885  ),  AND(  2 =K4885,  1 = G4885  )  ),  1,  0  )</f>
        <v>0</v>
      </c>
      <c r="N4885" s="0" t="n">
        <f aca="false">IF(  AND(  1 = M4885,  0 &lt; L4885  ),  1,  0  )</f>
        <v>0</v>
      </c>
    </row>
    <row r="4886" customFormat="false" ht="12.8" hidden="false" customHeight="false" outlineLevel="0" collapsed="false">
      <c r="A4886" s="5" t="n">
        <v>44918</v>
      </c>
      <c r="B4886" s="6" t="n">
        <f aca="false">YEAR(A4886)</f>
        <v>2022</v>
      </c>
      <c r="C4886" s="7" t="n">
        <v>5614</v>
      </c>
      <c r="D4886" s="8" t="n">
        <f aca="false">AVERAGE($C4882:$C4886)</f>
        <v>5583.2</v>
      </c>
      <c r="E4886" s="8" t="n">
        <f aca="false">AVERAGE($C4862:$C4886)</f>
        <v>5757.32</v>
      </c>
      <c r="F4886" s="8" t="n">
        <f aca="false">AVERAGE($C4812:$C4886)</f>
        <v>5909.12</v>
      </c>
      <c r="G4886" s="4" t="n">
        <f aca="false">IF(  AND(  F4886 &lt; E4886,  E4886 &lt; D4886  ),  1,  0  )</f>
        <v>0</v>
      </c>
      <c r="H4886" s="12" t="n">
        <f aca="false">IF(  AND(  1 = G4886,  OR(  0 = $K4886,  2 = $K4886  )  ),  $C4886,  IF(  AND(  NOT(  "-" = H4885  ),  0 &lt; H4885  ),  H4885,  0  )  )</f>
        <v>6109</v>
      </c>
      <c r="I4886" s="4" t="n">
        <f aca="false">IF(  AND(  D4886 &lt; E4886,  E4886 &lt; F4886  ),  1,  0  )</f>
        <v>1</v>
      </c>
      <c r="J4886" s="12" t="n">
        <f aca="false">IF(  AND(  1 = I4886,  OR(  0 = $K4886,  1 = $K4886  )  ),  $C4886,  IF(  AND(  NOT(  "-" = J4885  ),  0 &lt; J4885  ),  J4885,  0  )  )</f>
        <v>5868</v>
      </c>
      <c r="K4886" s="13" t="n">
        <f aca="false">IF(  1 = G4885,  1,  IF(  1 = I4885,  2,  IF(  OR(  "-" = K4885,  1 = M4885),  0,  K4885  )  )  )</f>
        <v>2</v>
      </c>
      <c r="L4886" s="12" t="n">
        <f aca="false">IF(  AND(  1 = K4886,  1 = M4886  ),  (C4886 - H4886) * 100,  IF(  AND( 2 = K4886,  1 = M4886  ),  (J4886 - C4886) * 100,  0  )  )</f>
        <v>0</v>
      </c>
      <c r="M4886" s="6" t="n">
        <f aca="false">IF(  OR(  AND(  1 = K4886,  1 = I4886  ),  AND(  2 =K4886,  1 = G4886  )  ),  1,  0  )</f>
        <v>0</v>
      </c>
      <c r="N4886" s="0" t="n">
        <f aca="false">IF(  AND(  1 = M4886,  0 &lt; L4886  ),  1,  0  )</f>
        <v>0</v>
      </c>
    </row>
    <row r="4887" customFormat="false" ht="12.8" hidden="false" customHeight="false" outlineLevel="0" collapsed="false">
      <c r="A4887" s="5" t="n">
        <v>44921</v>
      </c>
      <c r="B4887" s="6" t="n">
        <f aca="false">YEAR(A4887)</f>
        <v>2022</v>
      </c>
      <c r="C4887" s="7" t="n">
        <v>5617</v>
      </c>
      <c r="D4887" s="8" t="n">
        <f aca="false">AVERAGE($C4883:$C4887)</f>
        <v>5588.2</v>
      </c>
      <c r="E4887" s="8" t="n">
        <f aca="false">AVERAGE($C4863:$C4887)</f>
        <v>5745.2</v>
      </c>
      <c r="F4887" s="8" t="n">
        <f aca="false">AVERAGE($C4813:$C4887)</f>
        <v>5908.77333333333</v>
      </c>
      <c r="G4887" s="4" t="n">
        <f aca="false">IF(  AND(  F4887 &lt; E4887,  E4887 &lt; D4887  ),  1,  0  )</f>
        <v>0</v>
      </c>
      <c r="H4887" s="12" t="n">
        <f aca="false">IF(  AND(  1 = G4887,  OR(  0 = $K4887,  2 = $K4887  )  ),  $C4887,  IF(  AND(  NOT(  "-" = H4886  ),  0 &lt; H4886  ),  H4886,  0  )  )</f>
        <v>6109</v>
      </c>
      <c r="I4887" s="4" t="n">
        <f aca="false">IF(  AND(  D4887 &lt; E4887,  E4887 &lt; F4887  ),  1,  0  )</f>
        <v>1</v>
      </c>
      <c r="J4887" s="12" t="n">
        <f aca="false">IF(  AND(  1 = I4887,  OR(  0 = $K4887,  1 = $K4887  )  ),  $C4887,  IF(  AND(  NOT(  "-" = J4886  ),  0 &lt; J4886  ),  J4886,  0  )  )</f>
        <v>5868</v>
      </c>
      <c r="K4887" s="13" t="n">
        <f aca="false">IF(  1 = G4886,  1,  IF(  1 = I4886,  2,  IF(  OR(  "-" = K4886,  1 = M4886),  0,  K4886  )  )  )</f>
        <v>2</v>
      </c>
      <c r="L4887" s="12" t="n">
        <f aca="false">IF(  AND(  1 = K4887,  1 = M4887  ),  (C4887 - H4887) * 100,  IF(  AND( 2 = K4887,  1 = M4887  ),  (J4887 - C4887) * 100,  0  )  )</f>
        <v>0</v>
      </c>
      <c r="M4887" s="6" t="n">
        <f aca="false">IF(  OR(  AND(  1 = K4887,  1 = I4887  ),  AND(  2 =K4887,  1 = G4887  )  ),  1,  0  )</f>
        <v>0</v>
      </c>
      <c r="N4887" s="0" t="n">
        <f aca="false">IF(  AND(  1 = M4887,  0 &lt; L4887  ),  1,  0  )</f>
        <v>0</v>
      </c>
    </row>
    <row r="4888" customFormat="false" ht="12.8" hidden="false" customHeight="false" outlineLevel="0" collapsed="false">
      <c r="A4888" s="5" t="n">
        <v>44922</v>
      </c>
      <c r="B4888" s="6" t="n">
        <f aca="false">YEAR(A4888)</f>
        <v>2022</v>
      </c>
      <c r="C4888" s="7" t="n">
        <v>5606</v>
      </c>
      <c r="D4888" s="8" t="n">
        <f aca="false">AVERAGE($C4884:$C4888)</f>
        <v>5601.2</v>
      </c>
      <c r="E4888" s="8" t="n">
        <f aca="false">AVERAGE($C4864:$C4888)</f>
        <v>5733.96</v>
      </c>
      <c r="F4888" s="8" t="n">
        <f aca="false">AVERAGE($C4814:$C4888)</f>
        <v>5907.41333333333</v>
      </c>
      <c r="G4888" s="4" t="n">
        <f aca="false">IF(  AND(  F4888 &lt; E4888,  E4888 &lt; D4888  ),  1,  0  )</f>
        <v>0</v>
      </c>
      <c r="H4888" s="12" t="n">
        <f aca="false">IF(  AND(  1 = G4888,  OR(  0 = $K4888,  2 = $K4888  )  ),  $C4888,  IF(  AND(  NOT(  "-" = H4887  ),  0 &lt; H4887  ),  H4887,  0  )  )</f>
        <v>6109</v>
      </c>
      <c r="I4888" s="4" t="n">
        <f aca="false">IF(  AND(  D4888 &lt; E4888,  E4888 &lt; F4888  ),  1,  0  )</f>
        <v>1</v>
      </c>
      <c r="J4888" s="12" t="n">
        <f aca="false">IF(  AND(  1 = I4888,  OR(  0 = $K4888,  1 = $K4888  )  ),  $C4888,  IF(  AND(  NOT(  "-" = J4887  ),  0 &lt; J4887  ),  J4887,  0  )  )</f>
        <v>5868</v>
      </c>
      <c r="K4888" s="13" t="n">
        <f aca="false">IF(  1 = G4887,  1,  IF(  1 = I4887,  2,  IF(  OR(  "-" = K4887,  1 = M4887),  0,  K4887  )  )  )</f>
        <v>2</v>
      </c>
      <c r="L4888" s="12" t="n">
        <f aca="false">IF(  AND(  1 = K4888,  1 = M4888  ),  (C4888 - H4888) * 100,  IF(  AND( 2 = K4888,  1 = M4888  ),  (J4888 - C4888) * 100,  0  )  )</f>
        <v>0</v>
      </c>
      <c r="M4888" s="6" t="n">
        <f aca="false">IF(  OR(  AND(  1 = K4888,  1 = I4888  ),  AND(  2 =K4888,  1 = G4888  )  ),  1,  0  )</f>
        <v>0</v>
      </c>
      <c r="N4888" s="0" t="n">
        <f aca="false">IF(  AND(  1 = M4888,  0 &lt; L4888  ),  1,  0  )</f>
        <v>0</v>
      </c>
    </row>
    <row r="4889" customFormat="false" ht="12.8" hidden="false" customHeight="false" outlineLevel="0" collapsed="false">
      <c r="A4889" s="5" t="n">
        <v>44923</v>
      </c>
      <c r="B4889" s="6" t="n">
        <f aca="false">YEAR(A4889)</f>
        <v>2022</v>
      </c>
      <c r="C4889" s="7" t="n">
        <v>5620</v>
      </c>
      <c r="D4889" s="8" t="n">
        <f aca="false">AVERAGE($C4885:$C4889)</f>
        <v>5617.2</v>
      </c>
      <c r="E4889" s="8" t="n">
        <f aca="false">AVERAGE($C4865:$C4889)</f>
        <v>5721.4</v>
      </c>
      <c r="F4889" s="8" t="n">
        <f aca="false">AVERAGE($C4815:$C4889)</f>
        <v>5905.41333333333</v>
      </c>
      <c r="G4889" s="4" t="n">
        <f aca="false">IF(  AND(  F4889 &lt; E4889,  E4889 &lt; D4889  ),  1,  0  )</f>
        <v>0</v>
      </c>
      <c r="H4889" s="12" t="n">
        <f aca="false">IF(  AND(  1 = G4889,  OR(  0 = $K4889,  2 = $K4889  )  ),  $C4889,  IF(  AND(  NOT(  "-" = H4888  ),  0 &lt; H4888  ),  H4888,  0  )  )</f>
        <v>6109</v>
      </c>
      <c r="I4889" s="4" t="n">
        <f aca="false">IF(  AND(  D4889 &lt; E4889,  E4889 &lt; F4889  ),  1,  0  )</f>
        <v>1</v>
      </c>
      <c r="J4889" s="12" t="n">
        <f aca="false">IF(  AND(  1 = I4889,  OR(  0 = $K4889,  1 = $K4889  )  ),  $C4889,  IF(  AND(  NOT(  "-" = J4888  ),  0 &lt; J4888  ),  J4888,  0  )  )</f>
        <v>5868</v>
      </c>
      <c r="K4889" s="13" t="n">
        <f aca="false">IF(  1 = G4888,  1,  IF(  1 = I4888,  2,  IF(  OR(  "-" = K4888,  1 = M4888),  0,  K4888  )  )  )</f>
        <v>2</v>
      </c>
      <c r="L4889" s="12" t="n">
        <f aca="false">IF(  AND(  1 = K4889,  1 = M4889  ),  (C4889 - H4889) * 100,  IF(  AND( 2 = K4889,  1 = M4889  ),  (J4889 - C4889) * 100,  0  )  )</f>
        <v>0</v>
      </c>
      <c r="M4889" s="6" t="n">
        <f aca="false">IF(  OR(  AND(  1 = K4889,  1 = I4889  ),  AND(  2 =K4889,  1 = G4889  )  ),  1,  0  )</f>
        <v>0</v>
      </c>
      <c r="N4889" s="0" t="n">
        <f aca="false">IF(  AND(  1 = M4889,  0 &lt; L4889  ),  1,  0  )</f>
        <v>0</v>
      </c>
    </row>
    <row r="4890" customFormat="false" ht="12.8" hidden="false" customHeight="false" outlineLevel="0" collapsed="false">
      <c r="A4890" s="5" t="n">
        <v>44924</v>
      </c>
      <c r="B4890" s="6" t="n">
        <f aca="false">YEAR(A4890)</f>
        <v>2022</v>
      </c>
      <c r="C4890" s="7" t="n">
        <v>5608</v>
      </c>
      <c r="D4890" s="8" t="n">
        <f aca="false">AVERAGE($C4886:$C4890)</f>
        <v>5613</v>
      </c>
      <c r="E4890" s="8" t="n">
        <f aca="false">AVERAGE($C4866:$C4890)</f>
        <v>5706.68</v>
      </c>
      <c r="F4890" s="8" t="n">
        <f aca="false">AVERAGE($C4816:$C4890)</f>
        <v>5902.17333333333</v>
      </c>
      <c r="G4890" s="4" t="n">
        <f aca="false">IF(  AND(  F4890 &lt; E4890,  E4890 &lt; D4890  ),  1,  0  )</f>
        <v>0</v>
      </c>
      <c r="H4890" s="12" t="n">
        <f aca="false">IF(  AND(  1 = G4890,  OR(  0 = $K4890,  2 = $K4890  )  ),  $C4890,  IF(  AND(  NOT(  "-" = H4889  ),  0 &lt; H4889  ),  H4889,  0  )  )</f>
        <v>6109</v>
      </c>
      <c r="I4890" s="4" t="n">
        <f aca="false">IF(  AND(  D4890 &lt; E4890,  E4890 &lt; F4890  ),  1,  0  )</f>
        <v>1</v>
      </c>
      <c r="J4890" s="12" t="n">
        <f aca="false">IF(  AND(  1 = I4890,  OR(  0 = $K4890,  1 = $K4890  )  ),  $C4890,  IF(  AND(  NOT(  "-" = J4889  ),  0 &lt; J4889  ),  J4889,  0  )  )</f>
        <v>5868</v>
      </c>
      <c r="K4890" s="13" t="n">
        <f aca="false">IF(  1 = G4889,  1,  IF(  1 = I4889,  2,  IF(  OR(  "-" = K4889,  1 = M4889),  0,  K4889  )  )  )</f>
        <v>2</v>
      </c>
      <c r="L4890" s="12" t="n">
        <f aca="false">IF(  AND(  1 = K4890,  1 = M4890  ),  (C4890 - H4890) * 100,  IF(  AND( 2 = K4890,  1 = M4890  ),  (J4890 - C4890) * 100,  0  )  )</f>
        <v>0</v>
      </c>
      <c r="M4890" s="6" t="n">
        <f aca="false">IF(  OR(  AND(  1 = K4890,  1 = I4890  ),  AND(  2 =K4890,  1 = G4890  )  ),  1,  0  )</f>
        <v>0</v>
      </c>
      <c r="N4890" s="0" t="n">
        <f aca="false">IF(  AND(  1 = M4890,  0 &lt; L4890  ),  1,  0  )</f>
        <v>0</v>
      </c>
    </row>
    <row r="4891" customFormat="false" ht="12.8" hidden="false" customHeight="false" outlineLevel="0" collapsed="false">
      <c r="A4891" s="5" t="n">
        <v>44925</v>
      </c>
      <c r="B4891" s="6" t="n">
        <f aca="false">YEAR(A4891)</f>
        <v>2022</v>
      </c>
      <c r="C4891" s="7" t="n">
        <v>5532</v>
      </c>
      <c r="D4891" s="8" t="n">
        <f aca="false">AVERAGE($C4887:$C4891)</f>
        <v>5596.6</v>
      </c>
      <c r="E4891" s="8" t="n">
        <f aca="false">AVERAGE($C4867:$C4891)</f>
        <v>5689.6</v>
      </c>
      <c r="F4891" s="8" t="n">
        <f aca="false">AVERAGE($C4817:$C4891)</f>
        <v>5898.22666666667</v>
      </c>
      <c r="G4891" s="4" t="n">
        <f aca="false">IF(  AND(  F4891 &lt; E4891,  E4891 &lt; D4891  ),  1,  0  )</f>
        <v>0</v>
      </c>
      <c r="H4891" s="12" t="n">
        <f aca="false">IF(  AND(  1 = G4891,  OR(  0 = $K4891,  2 = $K4891  )  ),  $C4891,  IF(  AND(  NOT(  "-" = H4890  ),  0 &lt; H4890  ),  H4890,  0  )  )</f>
        <v>6109</v>
      </c>
      <c r="I4891" s="4" t="n">
        <f aca="false">IF(  AND(  D4891 &lt; E4891,  E4891 &lt; F4891  ),  1,  0  )</f>
        <v>1</v>
      </c>
      <c r="J4891" s="12" t="n">
        <f aca="false">IF(  AND(  1 = I4891,  OR(  0 = $K4891,  1 = $K4891  )  ),  $C4891,  IF(  AND(  NOT(  "-" = J4890  ),  0 &lt; J4890  ),  J4890,  0  )  )</f>
        <v>5868</v>
      </c>
      <c r="K4891" s="13" t="n">
        <f aca="false">IF(  1 = G4890,  1,  IF(  1 = I4890,  2,  IF(  OR(  "-" = K4890,  1 = M4890),  0,  K4890  )  )  )</f>
        <v>2</v>
      </c>
      <c r="L4891" s="12" t="n">
        <f aca="false">IF(  AND(  1 = K4891,  1 = M4891  ),  (C4891 - H4891) * 100,  IF(  AND( 2 = K4891,  1 = M4891  ),  (J4891 - C4891) * 100,  0  )  )</f>
        <v>0</v>
      </c>
      <c r="M4891" s="6" t="n">
        <f aca="false">IF(  OR(  AND(  1 = K4891,  1 = I4891  ),  AND(  2 =K4891,  1 = G4891  )  ),  1,  0  )</f>
        <v>0</v>
      </c>
      <c r="N4891" s="0" t="n">
        <f aca="false">IF(  AND(  1 = M4891,  0 &lt; L4891  ),  1,  0  )</f>
        <v>0</v>
      </c>
    </row>
    <row r="4892" customFormat="false" ht="12.8" hidden="false" customHeight="false" outlineLevel="0" collapsed="false">
      <c r="A4892" s="5" t="n">
        <v>44930</v>
      </c>
      <c r="B4892" s="6" t="n">
        <f aca="false">YEAR(A4892)</f>
        <v>2023</v>
      </c>
      <c r="C4892" s="7" t="n">
        <v>5487</v>
      </c>
      <c r="D4892" s="8" t="n">
        <f aca="false">AVERAGE($C4888:$C4892)</f>
        <v>5570.6</v>
      </c>
      <c r="E4892" s="8" t="n">
        <f aca="false">AVERAGE($C4868:$C4892)</f>
        <v>5672.84</v>
      </c>
      <c r="F4892" s="8" t="n">
        <f aca="false">AVERAGE($C4818:$C4892)</f>
        <v>5892.77333333333</v>
      </c>
      <c r="G4892" s="4" t="n">
        <f aca="false">IF(  AND(  F4892 &lt; E4892,  E4892 &lt; D4892  ),  1,  0  )</f>
        <v>0</v>
      </c>
      <c r="H4892" s="12" t="n">
        <f aca="false">IF(  AND(  1 = G4892,  OR(  0 = $K4892,  2 = $K4892  )  ),  $C4892,  IF(  AND(  NOT(  "-" = H4891  ),  0 &lt; H4891  ),  H4891,  0  )  )</f>
        <v>6109</v>
      </c>
      <c r="I4892" s="4" t="n">
        <f aca="false">IF(  AND(  D4892 &lt; E4892,  E4892 &lt; F4892  ),  1,  0  )</f>
        <v>1</v>
      </c>
      <c r="J4892" s="12" t="n">
        <f aca="false">IF(  AND(  1 = I4892,  OR(  0 = $K4892,  1 = $K4892  )  ),  $C4892,  IF(  AND(  NOT(  "-" = J4891  ),  0 &lt; J4891  ),  J4891,  0  )  )</f>
        <v>5868</v>
      </c>
      <c r="K4892" s="13" t="n">
        <f aca="false">IF(  1 = G4891,  1,  IF(  1 = I4891,  2,  IF(  OR(  "-" = K4891,  1 = M4891),  0,  K4891  )  )  )</f>
        <v>2</v>
      </c>
      <c r="L4892" s="12" t="n">
        <f aca="false">IF(  AND(  1 = K4892,  1 = M4892  ),  (C4892 - H4892) * 100,  IF(  AND( 2 = K4892,  1 = M4892  ),  (J4892 - C4892) * 100,  0  )  )</f>
        <v>0</v>
      </c>
      <c r="M4892" s="6" t="n">
        <f aca="false">IF(  OR(  AND(  1 = K4892,  1 = I4892  ),  AND(  2 =K4892,  1 = G4892  )  ),  1,  0  )</f>
        <v>0</v>
      </c>
      <c r="N4892" s="0" t="n">
        <f aca="false">IF(  AND(  1 = M4892,  0 &lt; L4892  ),  1,  0  )</f>
        <v>0</v>
      </c>
    </row>
    <row r="4893" customFormat="false" ht="12.8" hidden="false" customHeight="false" outlineLevel="0" collapsed="false">
      <c r="A4893" s="5" t="n">
        <v>44931</v>
      </c>
      <c r="B4893" s="6" t="n">
        <f aca="false">YEAR(A4893)</f>
        <v>2023</v>
      </c>
      <c r="C4893" s="7" t="n">
        <v>5530</v>
      </c>
      <c r="D4893" s="8" t="n">
        <f aca="false">AVERAGE($C4889:$C4893)</f>
        <v>5555.4</v>
      </c>
      <c r="E4893" s="8" t="n">
        <f aca="false">AVERAGE($C4869:$C4893)</f>
        <v>5659.32</v>
      </c>
      <c r="F4893" s="8" t="n">
        <f aca="false">AVERAGE($C4819:$C4893)</f>
        <v>5883.56</v>
      </c>
      <c r="G4893" s="4" t="n">
        <f aca="false">IF(  AND(  F4893 &lt; E4893,  E4893 &lt; D4893  ),  1,  0  )</f>
        <v>0</v>
      </c>
      <c r="H4893" s="12" t="n">
        <f aca="false">IF(  AND(  1 = G4893,  OR(  0 = $K4893,  2 = $K4893  )  ),  $C4893,  IF(  AND(  NOT(  "-" = H4892  ),  0 &lt; H4892  ),  H4892,  0  )  )</f>
        <v>6109</v>
      </c>
      <c r="I4893" s="4" t="n">
        <f aca="false">IF(  AND(  D4893 &lt; E4893,  E4893 &lt; F4893  ),  1,  0  )</f>
        <v>1</v>
      </c>
      <c r="J4893" s="12" t="n">
        <f aca="false">IF(  AND(  1 = I4893,  OR(  0 = $K4893,  1 = $K4893  )  ),  $C4893,  IF(  AND(  NOT(  "-" = J4892  ),  0 &lt; J4892  ),  J4892,  0  )  )</f>
        <v>5868</v>
      </c>
      <c r="K4893" s="13" t="n">
        <f aca="false">IF(  1 = G4892,  1,  IF(  1 = I4892,  2,  IF(  OR(  "-" = K4892,  1 = M4892),  0,  K4892  )  )  )</f>
        <v>2</v>
      </c>
      <c r="L4893" s="12" t="n">
        <f aca="false">IF(  AND(  1 = K4893,  1 = M4893  ),  (C4893 - H4893) * 100,  IF(  AND( 2 = K4893,  1 = M4893  ),  (J4893 - C4893) * 100,  0  )  )</f>
        <v>0</v>
      </c>
      <c r="M4893" s="6" t="n">
        <f aca="false">IF(  OR(  AND(  1 = K4893,  1 = I4893  ),  AND(  2 =K4893,  1 = G4893  )  ),  1,  0  )</f>
        <v>0</v>
      </c>
      <c r="N4893" s="0" t="n">
        <f aca="false">IF(  AND(  1 = M4893,  0 &lt; L4893  ),  1,  0  )</f>
        <v>0</v>
      </c>
    </row>
    <row r="4894" customFormat="false" ht="12.8" hidden="false" customHeight="false" outlineLevel="0" collapsed="false">
      <c r="A4894" s="5" t="n">
        <v>44932</v>
      </c>
      <c r="B4894" s="6" t="n">
        <f aca="false">YEAR(A4894)</f>
        <v>2023</v>
      </c>
      <c r="C4894" s="7" t="n">
        <v>5483</v>
      </c>
      <c r="D4894" s="8" t="n">
        <f aca="false">AVERAGE($C4890:$C4894)</f>
        <v>5528</v>
      </c>
      <c r="E4894" s="8" t="n">
        <f aca="false">AVERAGE($C4870:$C4894)</f>
        <v>5642.88</v>
      </c>
      <c r="F4894" s="8" t="n">
        <f aca="false">AVERAGE($C4820:$C4894)</f>
        <v>5874.85333333333</v>
      </c>
      <c r="G4894" s="4" t="n">
        <f aca="false">IF(  AND(  F4894 &lt; E4894,  E4894 &lt; D4894  ),  1,  0  )</f>
        <v>0</v>
      </c>
      <c r="H4894" s="12" t="n">
        <f aca="false">IF(  AND(  1 = G4894,  OR(  0 = $K4894,  2 = $K4894  )  ),  $C4894,  IF(  AND(  NOT(  "-" = H4893  ),  0 &lt; H4893  ),  H4893,  0  )  )</f>
        <v>6109</v>
      </c>
      <c r="I4894" s="4" t="n">
        <f aca="false">IF(  AND(  D4894 &lt; E4894,  E4894 &lt; F4894  ),  1,  0  )</f>
        <v>1</v>
      </c>
      <c r="J4894" s="12" t="n">
        <f aca="false">IF(  AND(  1 = I4894,  OR(  0 = $K4894,  1 = $K4894  )  ),  $C4894,  IF(  AND(  NOT(  "-" = J4893  ),  0 &lt; J4893  ),  J4893,  0  )  )</f>
        <v>5868</v>
      </c>
      <c r="K4894" s="13" t="n">
        <f aca="false">IF(  1 = G4893,  1,  IF(  1 = I4893,  2,  IF(  OR(  "-" = K4893,  1 = M4893),  0,  K4893  )  )  )</f>
        <v>2</v>
      </c>
      <c r="L4894" s="12" t="n">
        <f aca="false">IF(  AND(  1 = K4894,  1 = M4894  ),  (C4894 - H4894) * 100,  IF(  AND( 2 = K4894,  1 = M4894  ),  (J4894 - C4894) * 100,  0  )  )</f>
        <v>0</v>
      </c>
      <c r="M4894" s="6" t="n">
        <f aca="false">IF(  OR(  AND(  1 = K4894,  1 = I4894  ),  AND(  2 =K4894,  1 = G4894  )  ),  1,  0  )</f>
        <v>0</v>
      </c>
      <c r="N4894" s="0" t="n">
        <f aca="false">IF(  AND(  1 = M4894,  0 &lt; L4894  ),  1,  0  )</f>
        <v>0</v>
      </c>
    </row>
    <row r="4895" customFormat="false" ht="12.8" hidden="false" customHeight="false" outlineLevel="0" collapsed="false">
      <c r="A4895" s="5" t="n">
        <v>44936</v>
      </c>
      <c r="B4895" s="6" t="n">
        <f aca="false">YEAR(A4895)</f>
        <v>2023</v>
      </c>
      <c r="C4895" s="7" t="n">
        <v>5470</v>
      </c>
      <c r="D4895" s="8" t="n">
        <f aca="false">AVERAGE($C4891:$C4895)</f>
        <v>5500.4</v>
      </c>
      <c r="E4895" s="8" t="n">
        <f aca="false">AVERAGE($C4871:$C4895)</f>
        <v>5629.36</v>
      </c>
      <c r="F4895" s="8" t="n">
        <f aca="false">AVERAGE($C4821:$C4895)</f>
        <v>5864.58666666667</v>
      </c>
      <c r="G4895" s="4" t="n">
        <f aca="false">IF(  AND(  F4895 &lt; E4895,  E4895 &lt; D4895  ),  1,  0  )</f>
        <v>0</v>
      </c>
      <c r="H4895" s="12" t="n">
        <f aca="false">IF(  AND(  1 = G4895,  OR(  0 = $K4895,  2 = $K4895  )  ),  $C4895,  IF(  AND(  NOT(  "-" = H4894  ),  0 &lt; H4894  ),  H4894,  0  )  )</f>
        <v>6109</v>
      </c>
      <c r="I4895" s="4" t="n">
        <f aca="false">IF(  AND(  D4895 &lt; E4895,  E4895 &lt; F4895  ),  1,  0  )</f>
        <v>1</v>
      </c>
      <c r="J4895" s="12" t="n">
        <f aca="false">IF(  AND(  1 = I4895,  OR(  0 = $K4895,  1 = $K4895  )  ),  $C4895,  IF(  AND(  NOT(  "-" = J4894  ),  0 &lt; J4894  ),  J4894,  0  )  )</f>
        <v>5868</v>
      </c>
      <c r="K4895" s="13" t="n">
        <f aca="false">IF(  1 = G4894,  1,  IF(  1 = I4894,  2,  IF(  OR(  "-" = K4894,  1 = M4894),  0,  K4894  )  )  )</f>
        <v>2</v>
      </c>
      <c r="L4895" s="12" t="n">
        <f aca="false">IF(  AND(  1 = K4895,  1 = M4895  ),  (C4895 - H4895) * 100,  IF(  AND( 2 = K4895,  1 = M4895  ),  (J4895 - C4895) * 100,  0  )  )</f>
        <v>0</v>
      </c>
      <c r="M4895" s="6" t="n">
        <f aca="false">IF(  OR(  AND(  1 = K4895,  1 = I4895  ),  AND(  2 =K4895,  1 = G4895  )  ),  1,  0  )</f>
        <v>0</v>
      </c>
      <c r="N4895" s="0" t="n">
        <f aca="false">IF(  AND(  1 = M4895,  0 &lt; L4895  ),  1,  0  )</f>
        <v>0</v>
      </c>
    </row>
    <row r="4896" customFormat="false" ht="12.8" hidden="false" customHeight="false" outlineLevel="0" collapsed="false">
      <c r="A4896" s="5" t="n">
        <v>44937</v>
      </c>
      <c r="B4896" s="6" t="n">
        <f aca="false">YEAR(A4896)</f>
        <v>2023</v>
      </c>
      <c r="C4896" s="7" t="n">
        <v>5547</v>
      </c>
      <c r="D4896" s="8" t="n">
        <f aca="false">AVERAGE($C4892:$C4896)</f>
        <v>5503.4</v>
      </c>
      <c r="E4896" s="8" t="n">
        <f aca="false">AVERAGE($C4872:$C4896)</f>
        <v>5622.2</v>
      </c>
      <c r="F4896" s="8" t="n">
        <f aca="false">AVERAGE($C4822:$C4896)</f>
        <v>5857.09333333333</v>
      </c>
      <c r="G4896" s="4" t="n">
        <f aca="false">IF(  AND(  F4896 &lt; E4896,  E4896 &lt; D4896  ),  1,  0  )</f>
        <v>0</v>
      </c>
      <c r="H4896" s="12" t="n">
        <f aca="false">IF(  AND(  1 = G4896,  OR(  0 = $K4896,  2 = $K4896  )  ),  $C4896,  IF(  AND(  NOT(  "-" = H4895  ),  0 &lt; H4895  ),  H4895,  0  )  )</f>
        <v>6109</v>
      </c>
      <c r="I4896" s="4" t="n">
        <f aca="false">IF(  AND(  D4896 &lt; E4896,  E4896 &lt; F4896  ),  1,  0  )</f>
        <v>1</v>
      </c>
      <c r="J4896" s="12" t="n">
        <f aca="false">IF(  AND(  1 = I4896,  OR(  0 = $K4896,  1 = $K4896  )  ),  $C4896,  IF(  AND(  NOT(  "-" = J4895  ),  0 &lt; J4895  ),  J4895,  0  )  )</f>
        <v>5868</v>
      </c>
      <c r="K4896" s="13" t="n">
        <f aca="false">IF(  1 = G4895,  1,  IF(  1 = I4895,  2,  IF(  OR(  "-" = K4895,  1 = M4895),  0,  K4895  )  )  )</f>
        <v>2</v>
      </c>
      <c r="L4896" s="12" t="n">
        <f aca="false">IF(  AND(  1 = K4896,  1 = M4896  ),  (C4896 - H4896) * 100,  IF(  AND( 2 = K4896,  1 = M4896  ),  (J4896 - C4896) * 100,  0  )  )</f>
        <v>0</v>
      </c>
      <c r="M4896" s="6" t="n">
        <f aca="false">IF(  OR(  AND(  1 = K4896,  1 = I4896  ),  AND(  2 =K4896,  1 = G4896  )  ),  1,  0  )</f>
        <v>0</v>
      </c>
      <c r="N4896" s="0" t="n">
        <f aca="false">IF(  AND(  1 = M4896,  0 &lt; L4896  ),  1,  0  )</f>
        <v>0</v>
      </c>
    </row>
    <row r="4897" customFormat="false" ht="12.8" hidden="false" customHeight="false" outlineLevel="0" collapsed="false">
      <c r="A4897" s="5" t="n">
        <v>44938</v>
      </c>
      <c r="B4897" s="6" t="n">
        <f aca="false">YEAR(A4897)</f>
        <v>2023</v>
      </c>
      <c r="C4897" s="7" t="n">
        <v>5447</v>
      </c>
      <c r="D4897" s="8" t="n">
        <f aca="false">AVERAGE($C4893:$C4897)</f>
        <v>5495.4</v>
      </c>
      <c r="E4897" s="8" t="n">
        <f aca="false">AVERAGE($C4873:$C4897)</f>
        <v>5612.72</v>
      </c>
      <c r="F4897" s="8" t="n">
        <f aca="false">AVERAGE($C4823:$C4897)</f>
        <v>5847.28</v>
      </c>
      <c r="G4897" s="4" t="n">
        <f aca="false">IF(  AND(  F4897 &lt; E4897,  E4897 &lt; D4897  ),  1,  0  )</f>
        <v>0</v>
      </c>
      <c r="H4897" s="12" t="n">
        <f aca="false">IF(  AND(  1 = G4897,  OR(  0 = $K4897,  2 = $K4897  )  ),  $C4897,  IF(  AND(  NOT(  "-" = H4896  ),  0 &lt; H4896  ),  H4896,  0  )  )</f>
        <v>6109</v>
      </c>
      <c r="I4897" s="4" t="n">
        <f aca="false">IF(  AND(  D4897 &lt; E4897,  E4897 &lt; F4897  ),  1,  0  )</f>
        <v>1</v>
      </c>
      <c r="J4897" s="12" t="n">
        <f aca="false">IF(  AND(  1 = I4897,  OR(  0 = $K4897,  1 = $K4897  )  ),  $C4897,  IF(  AND(  NOT(  "-" = J4896  ),  0 &lt; J4896  ),  J4896,  0  )  )</f>
        <v>5868</v>
      </c>
      <c r="K4897" s="13" t="n">
        <f aca="false">IF(  1 = G4896,  1,  IF(  1 = I4896,  2,  IF(  OR(  "-" = K4896,  1 = M4896),  0,  K4896  )  )  )</f>
        <v>2</v>
      </c>
      <c r="L4897" s="12" t="n">
        <f aca="false">IF(  AND(  1 = K4897,  1 = M4897  ),  (C4897 - H4897) * 100,  IF(  AND( 2 = K4897,  1 = M4897  ),  (J4897 - C4897) * 100,  0  )  )</f>
        <v>0</v>
      </c>
      <c r="M4897" s="6" t="n">
        <f aca="false">IF(  OR(  AND(  1 = K4897,  1 = I4897  ),  AND(  2 =K4897,  1 = G4897  )  ),  1,  0  )</f>
        <v>0</v>
      </c>
      <c r="N4897" s="0" t="n">
        <f aca="false">IF(  AND(  1 = M4897,  0 &lt; L4897  ),  1,  0  )</f>
        <v>0</v>
      </c>
    </row>
    <row r="4898" customFormat="false" ht="12.8" hidden="false" customHeight="false" outlineLevel="0" collapsed="false">
      <c r="A4898" s="5" t="n">
        <v>44939</v>
      </c>
      <c r="B4898" s="6" t="n">
        <f aca="false">YEAR(A4898)</f>
        <v>2023</v>
      </c>
      <c r="C4898" s="7" t="n">
        <v>5397</v>
      </c>
      <c r="D4898" s="8" t="n">
        <f aca="false">AVERAGE($C4894:$C4898)</f>
        <v>5468.8</v>
      </c>
      <c r="E4898" s="8" t="n">
        <f aca="false">AVERAGE($C4874:$C4898)</f>
        <v>5598.08</v>
      </c>
      <c r="F4898" s="8" t="n">
        <f aca="false">AVERAGE($C4824:$C4898)</f>
        <v>5837.77333333333</v>
      </c>
      <c r="G4898" s="4" t="n">
        <f aca="false">IF(  AND(  F4898 &lt; E4898,  E4898 &lt; D4898  ),  1,  0  )</f>
        <v>0</v>
      </c>
      <c r="H4898" s="12" t="n">
        <f aca="false">IF(  AND(  1 = G4898,  OR(  0 = $K4898,  2 = $K4898  )  ),  $C4898,  IF(  AND(  NOT(  "-" = H4897  ),  0 &lt; H4897  ),  H4897,  0  )  )</f>
        <v>6109</v>
      </c>
      <c r="I4898" s="4" t="n">
        <f aca="false">IF(  AND(  D4898 &lt; E4898,  E4898 &lt; F4898  ),  1,  0  )</f>
        <v>1</v>
      </c>
      <c r="J4898" s="12" t="n">
        <f aca="false">IF(  AND(  1 = I4898,  OR(  0 = $K4898,  1 = $K4898  )  ),  $C4898,  IF(  AND(  NOT(  "-" = J4897  ),  0 &lt; J4897  ),  J4897,  0  )  )</f>
        <v>5868</v>
      </c>
      <c r="K4898" s="13" t="n">
        <f aca="false">IF(  1 = G4897,  1,  IF(  1 = I4897,  2,  IF(  OR(  "-" = K4897,  1 = M4897),  0,  K4897  )  )  )</f>
        <v>2</v>
      </c>
      <c r="L4898" s="12" t="n">
        <f aca="false">IF(  AND(  1 = K4898,  1 = M4898  ),  (C4898 - H4898) * 100,  IF(  AND( 2 = K4898,  1 = M4898  ),  (J4898 - C4898) * 100,  0  )  )</f>
        <v>0</v>
      </c>
      <c r="M4898" s="6" t="n">
        <f aca="false">IF(  OR(  AND(  1 = K4898,  1 = I4898  ),  AND(  2 =K4898,  1 = G4898  )  ),  1,  0  )</f>
        <v>0</v>
      </c>
      <c r="N4898" s="0" t="n">
        <f aca="false">IF(  AND(  1 = M4898,  0 &lt; L4898  ),  1,  0  )</f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&amp;C&amp;"Arial,標準"&amp;A</oddHeader>
    <oddFooter>&amp;C&amp;"Arial,標準"ページ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48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" activeCellId="0" sqref="M1"/>
    </sheetView>
  </sheetViews>
  <sheetFormatPr defaultColWidth="12.8046875" defaultRowHeight="12.8" zeroHeight="false" outlineLevelRow="0" outlineLevelCol="0"/>
  <cols>
    <col collapsed="false" customWidth="true" hidden="false" outlineLevel="0" max="1" min="1" style="0" width="11.82"/>
    <col collapsed="false" customWidth="true" hidden="false" outlineLevel="0" max="5" min="2" style="0" width="8.52"/>
    <col collapsed="false" customWidth="true" hidden="false" outlineLevel="0" max="6" min="6" style="0" width="9.62"/>
    <col collapsed="false" customWidth="true" hidden="false" outlineLevel="0" max="8" min="7" style="0" width="10.09"/>
    <col collapsed="false" customWidth="true" hidden="false" outlineLevel="0" max="9" min="9" style="0" width="12.29"/>
    <col collapsed="false" customWidth="true" hidden="false" outlineLevel="0" max="12" min="10" style="0" width="11.67"/>
  </cols>
  <sheetData>
    <row r="1" customFormat="false" ht="12.8" hidden="false" customHeight="false" outlineLevel="0" collapsed="false">
      <c r="A1" s="0" t="s">
        <v>0</v>
      </c>
      <c r="B1" s="0" t="s">
        <v>23</v>
      </c>
      <c r="C1" s="0" t="s">
        <v>24</v>
      </c>
      <c r="D1" s="0" t="s">
        <v>25</v>
      </c>
      <c r="E1" s="0" t="s">
        <v>2</v>
      </c>
      <c r="F1" s="4" t="s">
        <v>26</v>
      </c>
      <c r="G1" s="4" t="s">
        <v>27</v>
      </c>
      <c r="H1" s="4" t="s">
        <v>28</v>
      </c>
      <c r="I1" s="4" t="s">
        <v>29</v>
      </c>
      <c r="J1" s="0" t="s">
        <v>30</v>
      </c>
      <c r="K1" s="4" t="s">
        <v>26</v>
      </c>
      <c r="L1" s="4" t="s">
        <v>27</v>
      </c>
    </row>
    <row r="2" customFormat="false" ht="12.8" hidden="false" customHeight="false" outlineLevel="0" collapsed="false">
      <c r="A2" s="5" t="n">
        <v>37636</v>
      </c>
      <c r="B2" s="14" t="n">
        <v>1076</v>
      </c>
      <c r="C2" s="14" t="n">
        <v>1079</v>
      </c>
      <c r="D2" s="14" t="n">
        <v>1066</v>
      </c>
      <c r="E2" s="14" t="n">
        <v>1076</v>
      </c>
      <c r="F2" s="15" t="s">
        <v>31</v>
      </c>
      <c r="G2" s="15" t="s">
        <v>31</v>
      </c>
      <c r="H2" s="15" t="s">
        <v>31</v>
      </c>
      <c r="I2" s="4" t="s">
        <v>31</v>
      </c>
      <c r="J2" s="0" t="n">
        <v>154000</v>
      </c>
      <c r="K2" s="4" t="s">
        <v>31</v>
      </c>
      <c r="L2" s="4" t="s">
        <v>31</v>
      </c>
    </row>
    <row r="3" customFormat="false" ht="12.8" hidden="false" customHeight="false" outlineLevel="0" collapsed="false">
      <c r="A3" s="5" t="n">
        <v>37637</v>
      </c>
      <c r="B3" s="14" t="n">
        <v>1080</v>
      </c>
      <c r="C3" s="14" t="n">
        <v>1085</v>
      </c>
      <c r="D3" s="14" t="n">
        <v>1064</v>
      </c>
      <c r="E3" s="14" t="n">
        <v>1079</v>
      </c>
      <c r="F3" s="15" t="s">
        <v>31</v>
      </c>
      <c r="G3" s="15" t="s">
        <v>31</v>
      </c>
      <c r="H3" s="15" t="s">
        <v>31</v>
      </c>
      <c r="I3" s="4" t="s">
        <v>31</v>
      </c>
      <c r="J3" s="0" t="n">
        <v>210000</v>
      </c>
      <c r="K3" s="4" t="s">
        <v>31</v>
      </c>
      <c r="L3" s="4" t="s">
        <v>31</v>
      </c>
    </row>
    <row r="4" customFormat="false" ht="12.8" hidden="false" customHeight="false" outlineLevel="0" collapsed="false">
      <c r="A4" s="5" t="n">
        <v>37638</v>
      </c>
      <c r="B4" s="14" t="n">
        <v>1069</v>
      </c>
      <c r="C4" s="14" t="n">
        <v>1079</v>
      </c>
      <c r="D4" s="14" t="n">
        <v>1059</v>
      </c>
      <c r="E4" s="14" t="n">
        <v>1059</v>
      </c>
      <c r="F4" s="15" t="s">
        <v>31</v>
      </c>
      <c r="G4" s="15" t="s">
        <v>31</v>
      </c>
      <c r="H4" s="15" t="s">
        <v>31</v>
      </c>
      <c r="I4" s="4" t="s">
        <v>31</v>
      </c>
      <c r="J4" s="0" t="n">
        <v>230000</v>
      </c>
      <c r="K4" s="4" t="s">
        <v>31</v>
      </c>
      <c r="L4" s="4" t="s">
        <v>31</v>
      </c>
    </row>
    <row r="5" customFormat="false" ht="12.8" hidden="false" customHeight="false" outlineLevel="0" collapsed="false">
      <c r="A5" s="5" t="n">
        <v>37641</v>
      </c>
      <c r="B5" s="14" t="n">
        <v>1030</v>
      </c>
      <c r="C5" s="14" t="n">
        <v>1049</v>
      </c>
      <c r="D5" s="14" t="n">
        <v>1010</v>
      </c>
      <c r="E5" s="14" t="n">
        <v>1049</v>
      </c>
      <c r="F5" s="15" t="s">
        <v>31</v>
      </c>
      <c r="G5" s="15" t="s">
        <v>31</v>
      </c>
      <c r="H5" s="15" t="s">
        <v>31</v>
      </c>
      <c r="I5" s="4" t="s">
        <v>31</v>
      </c>
      <c r="J5" s="0" t="n">
        <v>637000</v>
      </c>
      <c r="K5" s="4" t="s">
        <v>31</v>
      </c>
      <c r="L5" s="4" t="s">
        <v>31</v>
      </c>
    </row>
    <row r="6" customFormat="false" ht="12.8" hidden="false" customHeight="false" outlineLevel="0" collapsed="false">
      <c r="A6" s="5" t="n">
        <v>37642</v>
      </c>
      <c r="B6" s="14" t="n">
        <v>1050</v>
      </c>
      <c r="C6" s="14" t="n">
        <v>1083</v>
      </c>
      <c r="D6" s="14" t="n">
        <v>1050</v>
      </c>
      <c r="E6" s="14" t="n">
        <v>1075</v>
      </c>
      <c r="F6" s="15" t="n">
        <v>1067.6</v>
      </c>
      <c r="G6" s="15" t="s">
        <v>31</v>
      </c>
      <c r="H6" s="15" t="s">
        <v>31</v>
      </c>
      <c r="I6" s="4" t="s">
        <v>31</v>
      </c>
      <c r="J6" s="0" t="n">
        <v>248000</v>
      </c>
      <c r="K6" s="0" t="n">
        <v>295800</v>
      </c>
      <c r="L6" s="4" t="s">
        <v>31</v>
      </c>
    </row>
    <row r="7" customFormat="false" ht="12.8" hidden="false" customHeight="false" outlineLevel="0" collapsed="false">
      <c r="A7" s="5" t="n">
        <v>37643</v>
      </c>
      <c r="B7" s="14" t="n">
        <v>1053</v>
      </c>
      <c r="C7" s="14" t="n">
        <v>1058</v>
      </c>
      <c r="D7" s="14" t="n">
        <v>1031</v>
      </c>
      <c r="E7" s="14" t="n">
        <v>1045</v>
      </c>
      <c r="F7" s="15" t="n">
        <v>1061.4</v>
      </c>
      <c r="G7" s="15" t="s">
        <v>31</v>
      </c>
      <c r="H7" s="15" t="s">
        <v>31</v>
      </c>
      <c r="I7" s="4" t="s">
        <v>31</v>
      </c>
      <c r="J7" s="0" t="n">
        <v>306000</v>
      </c>
      <c r="K7" s="0" t="n">
        <v>326200</v>
      </c>
      <c r="L7" s="4" t="s">
        <v>31</v>
      </c>
    </row>
    <row r="8" customFormat="false" ht="12.8" hidden="false" customHeight="false" outlineLevel="0" collapsed="false">
      <c r="A8" s="5" t="n">
        <v>37644</v>
      </c>
      <c r="B8" s="14" t="n">
        <v>1065</v>
      </c>
      <c r="C8" s="14" t="n">
        <v>1081</v>
      </c>
      <c r="D8" s="14" t="n">
        <v>1049</v>
      </c>
      <c r="E8" s="14" t="n">
        <v>1076</v>
      </c>
      <c r="F8" s="15" t="n">
        <v>1060.8</v>
      </c>
      <c r="G8" s="15" t="s">
        <v>31</v>
      </c>
      <c r="H8" s="15" t="s">
        <v>31</v>
      </c>
      <c r="I8" s="4" t="s">
        <v>31</v>
      </c>
      <c r="J8" s="0" t="n">
        <v>239000</v>
      </c>
      <c r="K8" s="0" t="n">
        <v>332000</v>
      </c>
      <c r="L8" s="4" t="s">
        <v>31</v>
      </c>
    </row>
    <row r="9" customFormat="false" ht="12.8" hidden="false" customHeight="false" outlineLevel="0" collapsed="false">
      <c r="A9" s="5" t="n">
        <v>37645</v>
      </c>
      <c r="B9" s="14" t="n">
        <v>1071</v>
      </c>
      <c r="C9" s="14" t="n">
        <v>1081</v>
      </c>
      <c r="D9" s="14" t="n">
        <v>1061</v>
      </c>
      <c r="E9" s="14" t="n">
        <v>1065</v>
      </c>
      <c r="F9" s="15" t="n">
        <v>1062</v>
      </c>
      <c r="G9" s="15" t="s">
        <v>31</v>
      </c>
      <c r="H9" s="15" t="s">
        <v>31</v>
      </c>
      <c r="I9" s="4" t="s">
        <v>31</v>
      </c>
      <c r="J9" s="0" t="n">
        <v>263000</v>
      </c>
      <c r="K9" s="0" t="n">
        <v>338600</v>
      </c>
      <c r="L9" s="4" t="s">
        <v>31</v>
      </c>
    </row>
    <row r="10" customFormat="false" ht="12.8" hidden="false" customHeight="false" outlineLevel="0" collapsed="false">
      <c r="A10" s="5" t="n">
        <v>37648</v>
      </c>
      <c r="B10" s="14" t="n">
        <v>1059</v>
      </c>
      <c r="C10" s="14" t="n">
        <v>1063</v>
      </c>
      <c r="D10" s="14" t="n">
        <v>1048</v>
      </c>
      <c r="E10" s="14" t="n">
        <v>1048</v>
      </c>
      <c r="F10" s="15" t="n">
        <v>1061.8</v>
      </c>
      <c r="G10" s="15" t="s">
        <v>31</v>
      </c>
      <c r="H10" s="15" t="s">
        <v>31</v>
      </c>
      <c r="I10" s="4" t="s">
        <v>31</v>
      </c>
      <c r="J10" s="0" t="n">
        <v>363000</v>
      </c>
      <c r="K10" s="0" t="n">
        <v>283800</v>
      </c>
      <c r="L10" s="4" t="s">
        <v>31</v>
      </c>
    </row>
    <row r="11" customFormat="false" ht="12.8" hidden="false" customHeight="false" outlineLevel="0" collapsed="false">
      <c r="A11" s="5" t="n">
        <v>37649</v>
      </c>
      <c r="B11" s="14" t="n">
        <v>1039</v>
      </c>
      <c r="C11" s="14" t="n">
        <v>1045</v>
      </c>
      <c r="D11" s="14" t="n">
        <v>1020</v>
      </c>
      <c r="E11" s="14" t="n">
        <v>1021</v>
      </c>
      <c r="F11" s="15" t="n">
        <v>1051</v>
      </c>
      <c r="G11" s="15" t="s">
        <v>31</v>
      </c>
      <c r="H11" s="15" t="s">
        <v>31</v>
      </c>
      <c r="I11" s="4" t="s">
        <v>31</v>
      </c>
      <c r="J11" s="0" t="n">
        <v>267000</v>
      </c>
      <c r="K11" s="0" t="n">
        <v>287600</v>
      </c>
      <c r="L11" s="4" t="s">
        <v>31</v>
      </c>
    </row>
    <row r="12" customFormat="false" ht="12.8" hidden="false" customHeight="false" outlineLevel="0" collapsed="false">
      <c r="A12" s="5" t="n">
        <v>37650</v>
      </c>
      <c r="B12" s="14" t="n">
        <v>1032</v>
      </c>
      <c r="C12" s="14" t="n">
        <v>1032</v>
      </c>
      <c r="D12" s="14" t="n">
        <v>997</v>
      </c>
      <c r="E12" s="14" t="n">
        <v>1005</v>
      </c>
      <c r="F12" s="15" t="n">
        <v>1043</v>
      </c>
      <c r="G12" s="15" t="s">
        <v>31</v>
      </c>
      <c r="H12" s="15" t="s">
        <v>31</v>
      </c>
      <c r="I12" s="4" t="s">
        <v>31</v>
      </c>
      <c r="J12" s="0" t="n">
        <v>329000</v>
      </c>
      <c r="K12" s="0" t="n">
        <v>292200</v>
      </c>
      <c r="L12" s="4" t="s">
        <v>31</v>
      </c>
    </row>
    <row r="13" customFormat="false" ht="12.8" hidden="false" customHeight="false" outlineLevel="0" collapsed="false">
      <c r="A13" s="5" t="n">
        <v>37651</v>
      </c>
      <c r="B13" s="14" t="n">
        <v>1001</v>
      </c>
      <c r="C13" s="14" t="n">
        <v>1003</v>
      </c>
      <c r="D13" s="14" t="n">
        <v>945</v>
      </c>
      <c r="E13" s="14" t="n">
        <v>948</v>
      </c>
      <c r="F13" s="15" t="n">
        <v>1017.4</v>
      </c>
      <c r="G13" s="15" t="s">
        <v>31</v>
      </c>
      <c r="H13" s="15" t="s">
        <v>31</v>
      </c>
      <c r="I13" s="4" t="s">
        <v>31</v>
      </c>
      <c r="J13" s="0" t="n">
        <v>529000</v>
      </c>
      <c r="K13" s="0" t="n">
        <v>350200</v>
      </c>
      <c r="L13" s="4" t="s">
        <v>31</v>
      </c>
    </row>
    <row r="14" customFormat="false" ht="12.8" hidden="false" customHeight="false" outlineLevel="0" collapsed="false">
      <c r="A14" s="5" t="n">
        <v>37652</v>
      </c>
      <c r="B14" s="14" t="n">
        <v>928</v>
      </c>
      <c r="C14" s="14" t="n">
        <v>945</v>
      </c>
      <c r="D14" s="14" t="n">
        <v>923</v>
      </c>
      <c r="E14" s="14" t="n">
        <v>939</v>
      </c>
      <c r="F14" s="15" t="n">
        <v>992.2</v>
      </c>
      <c r="G14" s="15" t="s">
        <v>31</v>
      </c>
      <c r="H14" s="15" t="s">
        <v>31</v>
      </c>
      <c r="I14" s="4" t="s">
        <v>31</v>
      </c>
      <c r="J14" s="0" t="n">
        <v>388000</v>
      </c>
      <c r="K14" s="0" t="n">
        <v>375200</v>
      </c>
      <c r="L14" s="4" t="s">
        <v>31</v>
      </c>
    </row>
    <row r="15" customFormat="false" ht="12.8" hidden="false" customHeight="false" outlineLevel="0" collapsed="false">
      <c r="A15" s="5" t="n">
        <v>37655</v>
      </c>
      <c r="B15" s="14" t="n">
        <v>942</v>
      </c>
      <c r="C15" s="14" t="n">
        <v>980</v>
      </c>
      <c r="D15" s="14" t="n">
        <v>930</v>
      </c>
      <c r="E15" s="14" t="n">
        <v>980</v>
      </c>
      <c r="F15" s="15" t="n">
        <v>978.6</v>
      </c>
      <c r="G15" s="15" t="s">
        <v>31</v>
      </c>
      <c r="H15" s="15" t="s">
        <v>31</v>
      </c>
      <c r="I15" s="4" t="s">
        <v>31</v>
      </c>
      <c r="J15" s="0" t="n">
        <v>369000</v>
      </c>
      <c r="K15" s="0" t="n">
        <v>376400</v>
      </c>
      <c r="L15" s="4" t="s">
        <v>31</v>
      </c>
    </row>
    <row r="16" customFormat="false" ht="12.8" hidden="false" customHeight="false" outlineLevel="0" collapsed="false">
      <c r="A16" s="5" t="n">
        <v>37656</v>
      </c>
      <c r="B16" s="14" t="n">
        <v>1000</v>
      </c>
      <c r="C16" s="14" t="n">
        <v>1000</v>
      </c>
      <c r="D16" s="14" t="n">
        <v>986</v>
      </c>
      <c r="E16" s="14" t="n">
        <v>988</v>
      </c>
      <c r="F16" s="15" t="n">
        <v>972</v>
      </c>
      <c r="G16" s="15" t="s">
        <v>31</v>
      </c>
      <c r="H16" s="15" t="s">
        <v>31</v>
      </c>
      <c r="I16" s="4" t="s">
        <v>31</v>
      </c>
      <c r="J16" s="0" t="n">
        <v>200000</v>
      </c>
      <c r="K16" s="0" t="n">
        <v>363000</v>
      </c>
      <c r="L16" s="4" t="s">
        <v>31</v>
      </c>
    </row>
    <row r="17" customFormat="false" ht="12.8" hidden="false" customHeight="false" outlineLevel="0" collapsed="false">
      <c r="A17" s="5" t="n">
        <v>37657</v>
      </c>
      <c r="B17" s="14" t="n">
        <v>988</v>
      </c>
      <c r="C17" s="14" t="n">
        <v>997</v>
      </c>
      <c r="D17" s="14" t="n">
        <v>980</v>
      </c>
      <c r="E17" s="14" t="n">
        <v>980</v>
      </c>
      <c r="F17" s="15" t="n">
        <v>967</v>
      </c>
      <c r="G17" s="15" t="s">
        <v>31</v>
      </c>
      <c r="H17" s="15" t="s">
        <v>31</v>
      </c>
      <c r="I17" s="4" t="s">
        <v>31</v>
      </c>
      <c r="J17" s="0" t="n">
        <v>197000</v>
      </c>
      <c r="K17" s="0" t="n">
        <v>336600</v>
      </c>
      <c r="L17" s="4" t="s">
        <v>31</v>
      </c>
    </row>
    <row r="18" customFormat="false" ht="12.8" hidden="false" customHeight="false" outlineLevel="0" collapsed="false">
      <c r="A18" s="5" t="n">
        <v>37658</v>
      </c>
      <c r="B18" s="14" t="n">
        <v>999</v>
      </c>
      <c r="C18" s="14" t="n">
        <v>1001</v>
      </c>
      <c r="D18" s="14" t="n">
        <v>991</v>
      </c>
      <c r="E18" s="14" t="n">
        <v>991</v>
      </c>
      <c r="F18" s="15" t="n">
        <v>975.6</v>
      </c>
      <c r="G18" s="15" t="s">
        <v>31</v>
      </c>
      <c r="H18" s="15" t="s">
        <v>31</v>
      </c>
      <c r="I18" s="4" t="s">
        <v>31</v>
      </c>
      <c r="J18" s="0" t="n">
        <v>151000</v>
      </c>
      <c r="K18" s="0" t="n">
        <v>261000</v>
      </c>
      <c r="L18" s="4" t="s">
        <v>31</v>
      </c>
    </row>
    <row r="19" customFormat="false" ht="12.8" hidden="false" customHeight="false" outlineLevel="0" collapsed="false">
      <c r="A19" s="5" t="n">
        <v>37659</v>
      </c>
      <c r="B19" s="14" t="n">
        <v>996</v>
      </c>
      <c r="C19" s="14" t="n">
        <v>999</v>
      </c>
      <c r="D19" s="14" t="n">
        <v>988</v>
      </c>
      <c r="E19" s="14" t="n">
        <v>993</v>
      </c>
      <c r="F19" s="15" t="n">
        <v>986.4</v>
      </c>
      <c r="G19" s="15" t="s">
        <v>31</v>
      </c>
      <c r="H19" s="15" t="s">
        <v>31</v>
      </c>
      <c r="I19" s="4" t="s">
        <v>31</v>
      </c>
      <c r="J19" s="0" t="n">
        <v>217000</v>
      </c>
      <c r="K19" s="0" t="n">
        <v>226800</v>
      </c>
      <c r="L19" s="4" t="s">
        <v>31</v>
      </c>
    </row>
    <row r="20" customFormat="false" ht="12.8" hidden="false" customHeight="false" outlineLevel="0" collapsed="false">
      <c r="A20" s="5" t="n">
        <v>37662</v>
      </c>
      <c r="B20" s="14" t="n">
        <v>1000</v>
      </c>
      <c r="C20" s="14" t="n">
        <v>1003</v>
      </c>
      <c r="D20" s="14" t="n">
        <v>991</v>
      </c>
      <c r="E20" s="14" t="n">
        <v>996</v>
      </c>
      <c r="F20" s="15" t="n">
        <v>989.6</v>
      </c>
      <c r="G20" s="15" t="s">
        <v>31</v>
      </c>
      <c r="H20" s="15" t="s">
        <v>31</v>
      </c>
      <c r="I20" s="4" t="s">
        <v>31</v>
      </c>
      <c r="J20" s="0" t="n">
        <v>225000</v>
      </c>
      <c r="K20" s="0" t="n">
        <v>198000</v>
      </c>
      <c r="L20" s="4" t="s">
        <v>31</v>
      </c>
    </row>
    <row r="21" customFormat="false" ht="12.8" hidden="false" customHeight="false" outlineLevel="0" collapsed="false">
      <c r="A21" s="5" t="n">
        <v>37664</v>
      </c>
      <c r="B21" s="14" t="n">
        <v>1000</v>
      </c>
      <c r="C21" s="14" t="n">
        <v>1011</v>
      </c>
      <c r="D21" s="14" t="n">
        <v>1000</v>
      </c>
      <c r="E21" s="14" t="n">
        <v>1000</v>
      </c>
      <c r="F21" s="15" t="n">
        <v>992</v>
      </c>
      <c r="G21" s="15" t="s">
        <v>31</v>
      </c>
      <c r="H21" s="15" t="s">
        <v>31</v>
      </c>
      <c r="I21" s="4" t="s">
        <v>31</v>
      </c>
      <c r="J21" s="0" t="n">
        <v>462000</v>
      </c>
      <c r="K21" s="0" t="n">
        <v>250400</v>
      </c>
      <c r="L21" s="4" t="s">
        <v>31</v>
      </c>
    </row>
    <row r="22" customFormat="false" ht="12.8" hidden="false" customHeight="false" outlineLevel="0" collapsed="false">
      <c r="A22" s="5" t="n">
        <v>37665</v>
      </c>
      <c r="B22" s="14" t="n">
        <v>1000</v>
      </c>
      <c r="C22" s="14" t="n">
        <v>1006</v>
      </c>
      <c r="D22" s="14" t="n">
        <v>996</v>
      </c>
      <c r="E22" s="14" t="n">
        <v>1003</v>
      </c>
      <c r="F22" s="15" t="n">
        <v>996.6</v>
      </c>
      <c r="G22" s="15" t="s">
        <v>31</v>
      </c>
      <c r="H22" s="15" t="s">
        <v>31</v>
      </c>
      <c r="I22" s="4" t="s">
        <v>31</v>
      </c>
      <c r="J22" s="0" t="n">
        <v>172000</v>
      </c>
      <c r="K22" s="0" t="n">
        <v>245400</v>
      </c>
      <c r="L22" s="4" t="s">
        <v>31</v>
      </c>
    </row>
    <row r="23" customFormat="false" ht="12.8" hidden="false" customHeight="false" outlineLevel="0" collapsed="false">
      <c r="A23" s="5" t="n">
        <v>37666</v>
      </c>
      <c r="B23" s="14" t="n">
        <v>1004</v>
      </c>
      <c r="C23" s="14" t="n">
        <v>1006</v>
      </c>
      <c r="D23" s="14" t="n">
        <v>998</v>
      </c>
      <c r="E23" s="14" t="n">
        <v>999</v>
      </c>
      <c r="F23" s="15" t="n">
        <v>998.2</v>
      </c>
      <c r="G23" s="15" t="s">
        <v>31</v>
      </c>
      <c r="H23" s="15" t="s">
        <v>31</v>
      </c>
      <c r="I23" s="4" t="s">
        <v>31</v>
      </c>
      <c r="J23" s="0" t="n">
        <v>623000</v>
      </c>
      <c r="K23" s="0" t="n">
        <v>339800</v>
      </c>
      <c r="L23" s="4" t="s">
        <v>31</v>
      </c>
    </row>
    <row r="24" customFormat="false" ht="12.8" hidden="false" customHeight="false" outlineLevel="0" collapsed="false">
      <c r="A24" s="5" t="n">
        <v>37669</v>
      </c>
      <c r="B24" s="14" t="n">
        <v>1002</v>
      </c>
      <c r="C24" s="14" t="n">
        <v>1006</v>
      </c>
      <c r="D24" s="14" t="n">
        <v>989</v>
      </c>
      <c r="E24" s="14" t="n">
        <v>991</v>
      </c>
      <c r="F24" s="15" t="n">
        <v>997.8</v>
      </c>
      <c r="G24" s="15" t="s">
        <v>31</v>
      </c>
      <c r="H24" s="15" t="s">
        <v>31</v>
      </c>
      <c r="I24" s="4" t="s">
        <v>31</v>
      </c>
      <c r="J24" s="0" t="n">
        <v>180000</v>
      </c>
      <c r="K24" s="0" t="n">
        <v>332400</v>
      </c>
      <c r="L24" s="4" t="s">
        <v>31</v>
      </c>
    </row>
    <row r="25" customFormat="false" ht="12.8" hidden="false" customHeight="false" outlineLevel="0" collapsed="false">
      <c r="A25" s="5" t="n">
        <v>37670</v>
      </c>
      <c r="B25" s="14" t="n">
        <v>991</v>
      </c>
      <c r="C25" s="14" t="n">
        <v>1003</v>
      </c>
      <c r="D25" s="14" t="n">
        <v>988</v>
      </c>
      <c r="E25" s="14" t="n">
        <v>995</v>
      </c>
      <c r="F25" s="15" t="n">
        <v>997.6</v>
      </c>
      <c r="G25" s="15" t="s">
        <v>31</v>
      </c>
      <c r="H25" s="15" t="s">
        <v>31</v>
      </c>
      <c r="I25" s="4" t="s">
        <v>31</v>
      </c>
      <c r="J25" s="0" t="n">
        <v>379000</v>
      </c>
      <c r="K25" s="0" t="n">
        <v>363200</v>
      </c>
      <c r="L25" s="4" t="s">
        <v>31</v>
      </c>
    </row>
    <row r="26" customFormat="false" ht="12.8" hidden="false" customHeight="false" outlineLevel="0" collapsed="false">
      <c r="A26" s="5" t="n">
        <v>37671</v>
      </c>
      <c r="B26" s="14" t="n">
        <v>999</v>
      </c>
      <c r="C26" s="14" t="n">
        <v>1005</v>
      </c>
      <c r="D26" s="14" t="n">
        <v>989</v>
      </c>
      <c r="E26" s="14" t="n">
        <v>990</v>
      </c>
      <c r="F26" s="15" t="n">
        <v>995.6</v>
      </c>
      <c r="G26" s="15" t="n">
        <v>1015.64</v>
      </c>
      <c r="H26" s="15" t="s">
        <v>31</v>
      </c>
      <c r="I26" s="4" t="s">
        <v>31</v>
      </c>
      <c r="J26" s="0" t="n">
        <v>116000</v>
      </c>
      <c r="K26" s="0" t="n">
        <v>294000</v>
      </c>
      <c r="L26" s="0" t="n">
        <v>298160</v>
      </c>
    </row>
    <row r="27" customFormat="false" ht="12.8" hidden="false" customHeight="false" outlineLevel="0" collapsed="false">
      <c r="A27" s="5" t="n">
        <v>37672</v>
      </c>
      <c r="B27" s="14" t="n">
        <v>989</v>
      </c>
      <c r="C27" s="14" t="n">
        <v>989</v>
      </c>
      <c r="D27" s="14" t="n">
        <v>973</v>
      </c>
      <c r="E27" s="14" t="n">
        <v>975</v>
      </c>
      <c r="F27" s="15" t="n">
        <v>990</v>
      </c>
      <c r="G27" s="15" t="n">
        <v>1011.6</v>
      </c>
      <c r="H27" s="15" t="s">
        <v>31</v>
      </c>
      <c r="I27" s="4" t="s">
        <v>31</v>
      </c>
      <c r="J27" s="0" t="n">
        <v>107000</v>
      </c>
      <c r="K27" s="0" t="n">
        <v>281000</v>
      </c>
      <c r="L27" s="0" t="n">
        <v>296280</v>
      </c>
    </row>
    <row r="28" customFormat="false" ht="12.8" hidden="false" customHeight="false" outlineLevel="0" collapsed="false">
      <c r="A28" s="5" t="n">
        <v>37673</v>
      </c>
      <c r="B28" s="14" t="n">
        <v>985</v>
      </c>
      <c r="C28" s="14" t="n">
        <v>986</v>
      </c>
      <c r="D28" s="14" t="n">
        <v>965</v>
      </c>
      <c r="E28" s="14" t="n">
        <v>977</v>
      </c>
      <c r="F28" s="15" t="n">
        <v>985.6</v>
      </c>
      <c r="G28" s="15" t="n">
        <v>1007.52</v>
      </c>
      <c r="H28" s="15" t="s">
        <v>31</v>
      </c>
      <c r="I28" s="4" t="s">
        <v>31</v>
      </c>
      <c r="J28" s="0" t="n">
        <v>146000</v>
      </c>
      <c r="K28" s="0" t="n">
        <v>185600</v>
      </c>
      <c r="L28" s="0" t="n">
        <v>293720</v>
      </c>
    </row>
    <row r="29" customFormat="false" ht="12.8" hidden="false" customHeight="false" outlineLevel="0" collapsed="false">
      <c r="A29" s="5" t="n">
        <v>37676</v>
      </c>
      <c r="B29" s="14" t="n">
        <v>983</v>
      </c>
      <c r="C29" s="14" t="n">
        <v>983</v>
      </c>
      <c r="D29" s="14" t="n">
        <v>967</v>
      </c>
      <c r="E29" s="14" t="n">
        <v>977</v>
      </c>
      <c r="F29" s="15" t="n">
        <v>982.8</v>
      </c>
      <c r="G29" s="15" t="n">
        <v>1004.24</v>
      </c>
      <c r="H29" s="15" t="s">
        <v>31</v>
      </c>
      <c r="I29" s="4" t="s">
        <v>31</v>
      </c>
      <c r="J29" s="0" t="n">
        <v>70000</v>
      </c>
      <c r="K29" s="0" t="n">
        <v>163600</v>
      </c>
      <c r="L29" s="0" t="n">
        <v>287320</v>
      </c>
    </row>
    <row r="30" customFormat="false" ht="12.8" hidden="false" customHeight="false" outlineLevel="0" collapsed="false">
      <c r="A30" s="5" t="n">
        <v>37677</v>
      </c>
      <c r="B30" s="14" t="n">
        <v>947</v>
      </c>
      <c r="C30" s="14" t="n">
        <v>947</v>
      </c>
      <c r="D30" s="14" t="n">
        <v>924</v>
      </c>
      <c r="E30" s="14" t="n">
        <v>934</v>
      </c>
      <c r="F30" s="15" t="n">
        <v>970.6</v>
      </c>
      <c r="G30" s="15" t="n">
        <v>999.64</v>
      </c>
      <c r="H30" s="15" t="s">
        <v>31</v>
      </c>
      <c r="I30" s="4" t="s">
        <v>31</v>
      </c>
      <c r="J30" s="0" t="n">
        <v>204000</v>
      </c>
      <c r="K30" s="0" t="n">
        <v>128600</v>
      </c>
      <c r="L30" s="0" t="n">
        <v>270000</v>
      </c>
    </row>
    <row r="31" customFormat="false" ht="12.8" hidden="false" customHeight="false" outlineLevel="0" collapsed="false">
      <c r="A31" s="5" t="n">
        <v>37678</v>
      </c>
      <c r="B31" s="14" t="n">
        <v>931</v>
      </c>
      <c r="C31" s="14" t="n">
        <v>940</v>
      </c>
      <c r="D31" s="14" t="n">
        <v>928</v>
      </c>
      <c r="E31" s="14" t="n">
        <v>940</v>
      </c>
      <c r="F31" s="15" t="n">
        <v>960.6</v>
      </c>
      <c r="G31" s="15" t="n">
        <v>994.24</v>
      </c>
      <c r="H31" s="15" t="s">
        <v>31</v>
      </c>
      <c r="I31" s="4" t="s">
        <v>31</v>
      </c>
      <c r="J31" s="0" t="n">
        <v>127000</v>
      </c>
      <c r="K31" s="0" t="n">
        <v>130800</v>
      </c>
      <c r="L31" s="0" t="n">
        <v>265160</v>
      </c>
    </row>
    <row r="32" customFormat="false" ht="12.8" hidden="false" customHeight="false" outlineLevel="0" collapsed="false">
      <c r="A32" s="5" t="n">
        <v>37679</v>
      </c>
      <c r="B32" s="14" t="n">
        <v>924</v>
      </c>
      <c r="C32" s="14" t="n">
        <v>924</v>
      </c>
      <c r="D32" s="14" t="n">
        <v>899</v>
      </c>
      <c r="E32" s="14" t="n">
        <v>913</v>
      </c>
      <c r="F32" s="15" t="n">
        <v>948.2</v>
      </c>
      <c r="G32" s="15" t="n">
        <v>988.96</v>
      </c>
      <c r="H32" s="15" t="s">
        <v>31</v>
      </c>
      <c r="I32" s="4" t="s">
        <v>31</v>
      </c>
      <c r="J32" s="0" t="n">
        <v>230000</v>
      </c>
      <c r="K32" s="0" t="n">
        <v>155400</v>
      </c>
      <c r="L32" s="0" t="n">
        <v>262120</v>
      </c>
    </row>
    <row r="33" customFormat="false" ht="12.8" hidden="false" customHeight="false" outlineLevel="0" collapsed="false">
      <c r="A33" s="5" t="n">
        <v>37680</v>
      </c>
      <c r="B33" s="14" t="n">
        <v>939</v>
      </c>
      <c r="C33" s="14" t="n">
        <v>945</v>
      </c>
      <c r="D33" s="14" t="n">
        <v>930</v>
      </c>
      <c r="E33" s="14" t="n">
        <v>937</v>
      </c>
      <c r="F33" s="15" t="n">
        <v>940.2</v>
      </c>
      <c r="G33" s="15" t="n">
        <v>983.4</v>
      </c>
      <c r="H33" s="15" t="s">
        <v>31</v>
      </c>
      <c r="I33" s="4" t="s">
        <v>31</v>
      </c>
      <c r="J33" s="0" t="n">
        <v>154000</v>
      </c>
      <c r="K33" s="0" t="n">
        <v>157000</v>
      </c>
      <c r="L33" s="0" t="n">
        <v>258720</v>
      </c>
    </row>
    <row r="34" customFormat="false" ht="12.8" hidden="false" customHeight="false" outlineLevel="0" collapsed="false">
      <c r="A34" s="5" t="n">
        <v>37683</v>
      </c>
      <c r="B34" s="14" t="n">
        <v>940</v>
      </c>
      <c r="C34" s="14" t="n">
        <v>948</v>
      </c>
      <c r="D34" s="14" t="n">
        <v>930</v>
      </c>
      <c r="E34" s="14" t="n">
        <v>947</v>
      </c>
      <c r="F34" s="15" t="n">
        <v>934.2</v>
      </c>
      <c r="G34" s="15" t="n">
        <v>978.68</v>
      </c>
      <c r="H34" s="15" t="s">
        <v>31</v>
      </c>
      <c r="I34" s="4" t="s">
        <v>31</v>
      </c>
      <c r="J34" s="0" t="n">
        <v>174000</v>
      </c>
      <c r="K34" s="0" t="n">
        <v>177800</v>
      </c>
      <c r="L34" s="0" t="n">
        <v>255160</v>
      </c>
    </row>
    <row r="35" customFormat="false" ht="12.8" hidden="false" customHeight="false" outlineLevel="0" collapsed="false">
      <c r="A35" s="5" t="n">
        <v>37684</v>
      </c>
      <c r="B35" s="14" t="n">
        <v>941</v>
      </c>
      <c r="C35" s="14" t="n">
        <v>942</v>
      </c>
      <c r="D35" s="14" t="n">
        <v>909</v>
      </c>
      <c r="E35" s="14" t="n">
        <v>936</v>
      </c>
      <c r="F35" s="15" t="n">
        <v>934.6</v>
      </c>
      <c r="G35" s="15" t="n">
        <v>974.2</v>
      </c>
      <c r="H35" s="15" t="s">
        <v>31</v>
      </c>
      <c r="I35" s="4" t="s">
        <v>31</v>
      </c>
      <c r="J35" s="0" t="n">
        <v>221000</v>
      </c>
      <c r="K35" s="0" t="n">
        <v>181200</v>
      </c>
      <c r="L35" s="0" t="n">
        <v>249480</v>
      </c>
    </row>
    <row r="36" customFormat="false" ht="12.8" hidden="false" customHeight="false" outlineLevel="0" collapsed="false">
      <c r="A36" s="5" t="n">
        <v>37685</v>
      </c>
      <c r="B36" s="14" t="n">
        <v>923</v>
      </c>
      <c r="C36" s="14" t="n">
        <v>925</v>
      </c>
      <c r="D36" s="14" t="n">
        <v>904</v>
      </c>
      <c r="E36" s="14" t="n">
        <v>909</v>
      </c>
      <c r="F36" s="15" t="n">
        <v>928.4</v>
      </c>
      <c r="G36" s="15" t="n">
        <v>969.72</v>
      </c>
      <c r="H36" s="15" t="s">
        <v>31</v>
      </c>
      <c r="I36" s="4" t="s">
        <v>31</v>
      </c>
      <c r="J36" s="0" t="n">
        <v>223000</v>
      </c>
      <c r="K36" s="0" t="n">
        <v>200400</v>
      </c>
      <c r="L36" s="0" t="n">
        <v>247720</v>
      </c>
    </row>
    <row r="37" customFormat="false" ht="12.8" hidden="false" customHeight="false" outlineLevel="0" collapsed="false">
      <c r="A37" s="5" t="n">
        <v>37686</v>
      </c>
      <c r="B37" s="14" t="n">
        <v>902</v>
      </c>
      <c r="C37" s="14" t="n">
        <v>910</v>
      </c>
      <c r="D37" s="14" t="n">
        <v>865</v>
      </c>
      <c r="E37" s="14" t="n">
        <v>877</v>
      </c>
      <c r="F37" s="15" t="n">
        <v>921.2</v>
      </c>
      <c r="G37" s="15" t="n">
        <v>964.6</v>
      </c>
      <c r="H37" s="15" t="s">
        <v>31</v>
      </c>
      <c r="I37" s="4" t="s">
        <v>31</v>
      </c>
      <c r="J37" s="0" t="n">
        <v>428000</v>
      </c>
      <c r="K37" s="0" t="n">
        <v>240000</v>
      </c>
      <c r="L37" s="0" t="n">
        <v>251680</v>
      </c>
    </row>
    <row r="38" customFormat="false" ht="12.8" hidden="false" customHeight="false" outlineLevel="0" collapsed="false">
      <c r="A38" s="5" t="n">
        <v>37687</v>
      </c>
      <c r="B38" s="14" t="n">
        <v>886</v>
      </c>
      <c r="C38" s="14" t="n">
        <v>914</v>
      </c>
      <c r="D38" s="14" t="n">
        <v>883</v>
      </c>
      <c r="E38" s="14" t="n">
        <v>899</v>
      </c>
      <c r="F38" s="15" t="n">
        <v>913.6</v>
      </c>
      <c r="G38" s="15" t="n">
        <v>962.64</v>
      </c>
      <c r="H38" s="15" t="s">
        <v>31</v>
      </c>
      <c r="I38" s="4" t="s">
        <v>31</v>
      </c>
      <c r="J38" s="0" t="n">
        <v>376000</v>
      </c>
      <c r="K38" s="0" t="n">
        <v>284400</v>
      </c>
      <c r="L38" s="0" t="n">
        <v>245560</v>
      </c>
    </row>
    <row r="39" customFormat="false" ht="12.8" hidden="false" customHeight="false" outlineLevel="0" collapsed="false">
      <c r="A39" s="5" t="n">
        <v>37690</v>
      </c>
      <c r="B39" s="14" t="n">
        <v>907</v>
      </c>
      <c r="C39" s="14" t="n">
        <v>914</v>
      </c>
      <c r="D39" s="14" t="n">
        <v>898</v>
      </c>
      <c r="E39" s="14" t="n">
        <v>905</v>
      </c>
      <c r="F39" s="15" t="n">
        <v>905.2</v>
      </c>
      <c r="G39" s="15" t="n">
        <v>961.28</v>
      </c>
      <c r="H39" s="15" t="s">
        <v>31</v>
      </c>
      <c r="I39" s="4" t="s">
        <v>31</v>
      </c>
      <c r="J39" s="0" t="n">
        <v>260000</v>
      </c>
      <c r="K39" s="0" t="n">
        <v>301600</v>
      </c>
      <c r="L39" s="0" t="n">
        <v>240440</v>
      </c>
    </row>
    <row r="40" customFormat="false" ht="12.8" hidden="false" customHeight="false" outlineLevel="0" collapsed="false">
      <c r="A40" s="5" t="n">
        <v>37691</v>
      </c>
      <c r="B40" s="14" t="n">
        <v>895</v>
      </c>
      <c r="C40" s="14" t="n">
        <v>908</v>
      </c>
      <c r="D40" s="14" t="n">
        <v>856</v>
      </c>
      <c r="E40" s="14" t="n">
        <v>856</v>
      </c>
      <c r="F40" s="15" t="n">
        <v>889.2</v>
      </c>
      <c r="G40" s="15" t="n">
        <v>956.32</v>
      </c>
      <c r="H40" s="15" t="s">
        <v>31</v>
      </c>
      <c r="I40" s="4" t="s">
        <v>31</v>
      </c>
      <c r="J40" s="0" t="n">
        <v>191000</v>
      </c>
      <c r="K40" s="0" t="n">
        <v>295600</v>
      </c>
      <c r="L40" s="0" t="n">
        <v>233320</v>
      </c>
    </row>
    <row r="41" customFormat="false" ht="12.8" hidden="false" customHeight="false" outlineLevel="0" collapsed="false">
      <c r="A41" s="5" t="n">
        <v>37692</v>
      </c>
      <c r="B41" s="14" t="n">
        <v>876</v>
      </c>
      <c r="C41" s="14" t="n">
        <v>899</v>
      </c>
      <c r="D41" s="14" t="n">
        <v>876</v>
      </c>
      <c r="E41" s="14" t="n">
        <v>882</v>
      </c>
      <c r="F41" s="15" t="n">
        <v>883.8</v>
      </c>
      <c r="G41" s="15" t="n">
        <v>952.08</v>
      </c>
      <c r="H41" s="15" t="s">
        <v>31</v>
      </c>
      <c r="I41" s="4" t="s">
        <v>31</v>
      </c>
      <c r="J41" s="0" t="n">
        <v>213000</v>
      </c>
      <c r="K41" s="0" t="n">
        <v>293600</v>
      </c>
      <c r="L41" s="0" t="n">
        <v>233840</v>
      </c>
    </row>
    <row r="42" customFormat="false" ht="12.8" hidden="false" customHeight="false" outlineLevel="0" collapsed="false">
      <c r="A42" s="5" t="n">
        <v>37693</v>
      </c>
      <c r="B42" s="14" t="n">
        <v>872</v>
      </c>
      <c r="C42" s="14" t="n">
        <v>912</v>
      </c>
      <c r="D42" s="14" t="n">
        <v>872</v>
      </c>
      <c r="E42" s="14" t="n">
        <v>910</v>
      </c>
      <c r="F42" s="15" t="n">
        <v>890.4</v>
      </c>
      <c r="G42" s="15" t="n">
        <v>949.28</v>
      </c>
      <c r="H42" s="15" t="s">
        <v>31</v>
      </c>
      <c r="I42" s="4" t="s">
        <v>31</v>
      </c>
      <c r="J42" s="0" t="n">
        <v>323000</v>
      </c>
      <c r="K42" s="0" t="n">
        <v>272600</v>
      </c>
      <c r="L42" s="0" t="n">
        <v>238880</v>
      </c>
    </row>
    <row r="43" customFormat="false" ht="12.8" hidden="false" customHeight="false" outlineLevel="0" collapsed="false">
      <c r="A43" s="5" t="n">
        <v>37694</v>
      </c>
      <c r="B43" s="14" t="n">
        <v>945</v>
      </c>
      <c r="C43" s="14" t="n">
        <v>950</v>
      </c>
      <c r="D43" s="14" t="n">
        <v>928</v>
      </c>
      <c r="E43" s="14" t="n">
        <v>936</v>
      </c>
      <c r="F43" s="15" t="n">
        <v>897.8</v>
      </c>
      <c r="G43" s="15" t="n">
        <v>947.08</v>
      </c>
      <c r="H43" s="15" t="s">
        <v>31</v>
      </c>
      <c r="I43" s="4" t="s">
        <v>31</v>
      </c>
      <c r="J43" s="0" t="n">
        <v>2453000</v>
      </c>
      <c r="K43" s="0" t="n">
        <v>688000</v>
      </c>
      <c r="L43" s="0" t="n">
        <v>330960</v>
      </c>
    </row>
    <row r="44" customFormat="false" ht="12.8" hidden="false" customHeight="false" outlineLevel="0" collapsed="false">
      <c r="A44" s="5" t="n">
        <v>37697</v>
      </c>
      <c r="B44" s="14" t="n">
        <v>940</v>
      </c>
      <c r="C44" s="14" t="n">
        <v>964</v>
      </c>
      <c r="D44" s="14" t="n">
        <v>926</v>
      </c>
      <c r="E44" s="14" t="n">
        <v>952</v>
      </c>
      <c r="F44" s="15" t="n">
        <v>907.2</v>
      </c>
      <c r="G44" s="15" t="n">
        <v>945.44</v>
      </c>
      <c r="H44" s="15" t="s">
        <v>31</v>
      </c>
      <c r="I44" s="4" t="s">
        <v>31</v>
      </c>
      <c r="J44" s="0" t="n">
        <v>324000</v>
      </c>
      <c r="K44" s="0" t="n">
        <v>700800</v>
      </c>
      <c r="L44" s="0" t="n">
        <v>335240</v>
      </c>
    </row>
    <row r="45" customFormat="false" ht="12.8" hidden="false" customHeight="false" outlineLevel="0" collapsed="false">
      <c r="A45" s="5" t="n">
        <v>37698</v>
      </c>
      <c r="B45" s="14" t="n">
        <v>971</v>
      </c>
      <c r="C45" s="14" t="n">
        <v>986</v>
      </c>
      <c r="D45" s="14" t="n">
        <v>963</v>
      </c>
      <c r="E45" s="14" t="n">
        <v>965</v>
      </c>
      <c r="F45" s="15" t="n">
        <v>929</v>
      </c>
      <c r="G45" s="15" t="n">
        <v>944.2</v>
      </c>
      <c r="H45" s="15" t="s">
        <v>31</v>
      </c>
      <c r="I45" s="4" t="s">
        <v>31</v>
      </c>
      <c r="J45" s="0" t="n">
        <v>325000</v>
      </c>
      <c r="K45" s="0" t="n">
        <v>727600</v>
      </c>
      <c r="L45" s="0" t="n">
        <v>339240</v>
      </c>
    </row>
    <row r="46" customFormat="false" ht="12.8" hidden="false" customHeight="false" outlineLevel="0" collapsed="false">
      <c r="A46" s="5" t="n">
        <v>37699</v>
      </c>
      <c r="B46" s="14" t="n">
        <v>962</v>
      </c>
      <c r="C46" s="14" t="n">
        <v>966</v>
      </c>
      <c r="D46" s="14" t="n">
        <v>929</v>
      </c>
      <c r="E46" s="14" t="n">
        <v>964</v>
      </c>
      <c r="F46" s="15" t="n">
        <v>945.4</v>
      </c>
      <c r="G46" s="15" t="n">
        <v>942.76</v>
      </c>
      <c r="H46" s="15" t="s">
        <v>31</v>
      </c>
      <c r="I46" s="4" t="s">
        <v>31</v>
      </c>
      <c r="J46" s="0" t="n">
        <v>205000</v>
      </c>
      <c r="K46" s="0" t="n">
        <v>726000</v>
      </c>
      <c r="L46" s="0" t="n">
        <v>328960</v>
      </c>
    </row>
    <row r="47" customFormat="false" ht="12.8" hidden="false" customHeight="false" outlineLevel="0" collapsed="false">
      <c r="A47" s="5" t="n">
        <v>37700</v>
      </c>
      <c r="B47" s="14" t="n">
        <v>959</v>
      </c>
      <c r="C47" s="14" t="n">
        <v>985</v>
      </c>
      <c r="D47" s="14" t="n">
        <v>955</v>
      </c>
      <c r="E47" s="14" t="n">
        <v>985</v>
      </c>
      <c r="F47" s="15" t="n">
        <v>960.4</v>
      </c>
      <c r="G47" s="15" t="n">
        <v>942.04</v>
      </c>
      <c r="H47" s="15" t="s">
        <v>31</v>
      </c>
      <c r="I47" s="4" t="s">
        <v>31</v>
      </c>
      <c r="J47" s="0" t="n">
        <v>275000</v>
      </c>
      <c r="K47" s="0" t="n">
        <v>716400</v>
      </c>
      <c r="L47" s="0" t="n">
        <v>333080</v>
      </c>
    </row>
    <row r="48" customFormat="false" ht="12.8" hidden="false" customHeight="false" outlineLevel="0" collapsed="false">
      <c r="A48" s="5" t="n">
        <v>37704</v>
      </c>
      <c r="B48" s="14" t="n">
        <v>995</v>
      </c>
      <c r="C48" s="14" t="n">
        <v>1021</v>
      </c>
      <c r="D48" s="14" t="n">
        <v>990</v>
      </c>
      <c r="E48" s="14" t="n">
        <v>1014</v>
      </c>
      <c r="F48" s="15" t="n">
        <v>976</v>
      </c>
      <c r="G48" s="15" t="n">
        <v>942.64</v>
      </c>
      <c r="H48" s="15" t="s">
        <v>31</v>
      </c>
      <c r="I48" s="4" t="s">
        <v>31</v>
      </c>
      <c r="J48" s="0" t="n">
        <v>527000</v>
      </c>
      <c r="K48" s="0" t="n">
        <v>331200</v>
      </c>
      <c r="L48" s="0" t="n">
        <v>329240</v>
      </c>
    </row>
    <row r="49" customFormat="false" ht="12.8" hidden="false" customHeight="false" outlineLevel="0" collapsed="false">
      <c r="A49" s="5" t="n">
        <v>37705</v>
      </c>
      <c r="B49" s="14" t="n">
        <v>984</v>
      </c>
      <c r="C49" s="14" t="n">
        <v>991</v>
      </c>
      <c r="D49" s="14" t="n">
        <v>966</v>
      </c>
      <c r="E49" s="14" t="n">
        <v>971</v>
      </c>
      <c r="F49" s="15" t="n">
        <v>979.8</v>
      </c>
      <c r="G49" s="15" t="n">
        <v>941.84</v>
      </c>
      <c r="H49" s="15" t="s">
        <v>31</v>
      </c>
      <c r="I49" s="4" t="s">
        <v>31</v>
      </c>
      <c r="J49" s="0" t="n">
        <v>393000</v>
      </c>
      <c r="K49" s="0" t="n">
        <v>345000</v>
      </c>
      <c r="L49" s="0" t="n">
        <v>337760</v>
      </c>
    </row>
    <row r="50" customFormat="false" ht="12.8" hidden="false" customHeight="false" outlineLevel="0" collapsed="false">
      <c r="A50" s="5" t="n">
        <v>37706</v>
      </c>
      <c r="B50" s="14" t="n">
        <v>984</v>
      </c>
      <c r="C50" s="14" t="n">
        <v>990</v>
      </c>
      <c r="D50" s="14" t="n">
        <v>983</v>
      </c>
      <c r="E50" s="14" t="n">
        <v>987</v>
      </c>
      <c r="F50" s="15" t="n">
        <v>984.2</v>
      </c>
      <c r="G50" s="15" t="n">
        <v>941.52</v>
      </c>
      <c r="H50" s="15" t="s">
        <v>31</v>
      </c>
      <c r="I50" s="4" t="s">
        <v>31</v>
      </c>
      <c r="J50" s="0" t="n">
        <v>157000</v>
      </c>
      <c r="K50" s="0" t="n">
        <v>311400</v>
      </c>
      <c r="L50" s="0" t="n">
        <v>328880</v>
      </c>
    </row>
    <row r="51" customFormat="false" ht="12.8" hidden="false" customHeight="false" outlineLevel="0" collapsed="false">
      <c r="A51" s="5" t="n">
        <v>37707</v>
      </c>
      <c r="B51" s="14" t="n">
        <v>975</v>
      </c>
      <c r="C51" s="14" t="n">
        <v>988</v>
      </c>
      <c r="D51" s="14" t="n">
        <v>975</v>
      </c>
      <c r="E51" s="14" t="n">
        <v>981</v>
      </c>
      <c r="F51" s="15" t="n">
        <v>987.6</v>
      </c>
      <c r="G51" s="15" t="n">
        <v>941.16</v>
      </c>
      <c r="H51" s="15" t="s">
        <v>31</v>
      </c>
      <c r="I51" s="4" t="s">
        <v>31</v>
      </c>
      <c r="J51" s="0" t="n">
        <v>118000</v>
      </c>
      <c r="K51" s="0" t="n">
        <v>294000</v>
      </c>
      <c r="L51" s="0" t="n">
        <v>328960</v>
      </c>
    </row>
    <row r="52" customFormat="false" ht="12.8" hidden="false" customHeight="false" outlineLevel="0" collapsed="false">
      <c r="A52" s="5" t="n">
        <v>37708</v>
      </c>
      <c r="B52" s="14" t="n">
        <v>988</v>
      </c>
      <c r="C52" s="14" t="n">
        <v>992</v>
      </c>
      <c r="D52" s="14" t="n">
        <v>978</v>
      </c>
      <c r="E52" s="14" t="n">
        <v>978</v>
      </c>
      <c r="F52" s="15" t="n">
        <v>986.2</v>
      </c>
      <c r="G52" s="15" t="n">
        <v>941.28</v>
      </c>
      <c r="H52" s="15" t="s">
        <v>31</v>
      </c>
      <c r="I52" s="4" t="s">
        <v>31</v>
      </c>
      <c r="J52" s="0" t="n">
        <v>117000</v>
      </c>
      <c r="K52" s="0" t="n">
        <v>262400</v>
      </c>
      <c r="L52" s="0" t="n">
        <v>329360</v>
      </c>
    </row>
    <row r="53" customFormat="false" ht="12.8" hidden="false" customHeight="false" outlineLevel="0" collapsed="false">
      <c r="A53" s="5" t="n">
        <v>37711</v>
      </c>
      <c r="B53" s="14" t="n">
        <v>977</v>
      </c>
      <c r="C53" s="14" t="n">
        <v>979</v>
      </c>
      <c r="D53" s="14" t="n">
        <v>966</v>
      </c>
      <c r="E53" s="14" t="n">
        <v>966</v>
      </c>
      <c r="F53" s="15" t="n">
        <v>976.6</v>
      </c>
      <c r="G53" s="15" t="n">
        <v>940.84</v>
      </c>
      <c r="H53" s="15" t="s">
        <v>31</v>
      </c>
      <c r="I53" s="4" t="s">
        <v>31</v>
      </c>
      <c r="J53" s="0" t="n">
        <v>197000</v>
      </c>
      <c r="K53" s="0" t="n">
        <v>196400</v>
      </c>
      <c r="L53" s="0" t="n">
        <v>331400</v>
      </c>
    </row>
    <row r="54" customFormat="false" ht="12.8" hidden="false" customHeight="false" outlineLevel="0" collapsed="false">
      <c r="A54" s="5" t="n">
        <v>37712</v>
      </c>
      <c r="B54" s="14" t="n">
        <v>946</v>
      </c>
      <c r="C54" s="14" t="n">
        <v>963</v>
      </c>
      <c r="D54" s="14" t="n">
        <v>940</v>
      </c>
      <c r="E54" s="14" t="n">
        <v>942</v>
      </c>
      <c r="F54" s="15" t="n">
        <v>970.8</v>
      </c>
      <c r="G54" s="15" t="n">
        <v>939.44</v>
      </c>
      <c r="H54" s="15" t="s">
        <v>31</v>
      </c>
      <c r="I54" s="4" t="s">
        <v>31</v>
      </c>
      <c r="J54" s="0" t="n">
        <v>187000</v>
      </c>
      <c r="K54" s="0" t="n">
        <v>155200</v>
      </c>
      <c r="L54" s="0" t="n">
        <v>336080</v>
      </c>
    </row>
    <row r="55" customFormat="false" ht="12.8" hidden="false" customHeight="false" outlineLevel="0" collapsed="false">
      <c r="A55" s="5" t="n">
        <v>37713</v>
      </c>
      <c r="B55" s="14" t="n">
        <v>952</v>
      </c>
      <c r="C55" s="14" t="n">
        <v>952</v>
      </c>
      <c r="D55" s="14" t="n">
        <v>912</v>
      </c>
      <c r="E55" s="14" t="n">
        <v>918</v>
      </c>
      <c r="F55" s="15" t="n">
        <v>957</v>
      </c>
      <c r="G55" s="15" t="n">
        <v>938.8</v>
      </c>
      <c r="H55" s="15" t="s">
        <v>31</v>
      </c>
      <c r="I55" s="4" t="s">
        <v>31</v>
      </c>
      <c r="J55" s="0" t="n">
        <v>221000</v>
      </c>
      <c r="K55" s="0" t="n">
        <v>168000</v>
      </c>
      <c r="L55" s="0" t="n">
        <v>336760</v>
      </c>
    </row>
    <row r="56" customFormat="false" ht="12.8" hidden="false" customHeight="false" outlineLevel="0" collapsed="false">
      <c r="A56" s="5" t="n">
        <v>37714</v>
      </c>
      <c r="B56" s="14" t="n">
        <v>938</v>
      </c>
      <c r="C56" s="14" t="n">
        <v>956</v>
      </c>
      <c r="D56" s="14" t="n">
        <v>935</v>
      </c>
      <c r="E56" s="14" t="n">
        <v>956</v>
      </c>
      <c r="F56" s="15" t="n">
        <v>952</v>
      </c>
      <c r="G56" s="15" t="n">
        <v>939.44</v>
      </c>
      <c r="H56" s="15" t="s">
        <v>31</v>
      </c>
      <c r="I56" s="4" t="s">
        <v>31</v>
      </c>
      <c r="J56" s="0" t="n">
        <v>205000</v>
      </c>
      <c r="K56" s="0" t="n">
        <v>185400</v>
      </c>
      <c r="L56" s="0" t="n">
        <v>339880</v>
      </c>
    </row>
    <row r="57" customFormat="false" ht="12.8" hidden="false" customHeight="false" outlineLevel="0" collapsed="false">
      <c r="A57" s="5" t="n">
        <v>37715</v>
      </c>
      <c r="B57" s="14" t="n">
        <v>954</v>
      </c>
      <c r="C57" s="14" t="n">
        <v>974</v>
      </c>
      <c r="D57" s="14" t="n">
        <v>950</v>
      </c>
      <c r="E57" s="14" t="n">
        <v>964</v>
      </c>
      <c r="F57" s="15" t="n">
        <v>949.2</v>
      </c>
      <c r="G57" s="15" t="n">
        <v>941.48</v>
      </c>
      <c r="H57" s="15" t="s">
        <v>31</v>
      </c>
      <c r="I57" s="4" t="s">
        <v>31</v>
      </c>
      <c r="J57" s="0" t="n">
        <v>113000</v>
      </c>
      <c r="K57" s="0" t="n">
        <v>184600</v>
      </c>
      <c r="L57" s="0" t="n">
        <v>335200</v>
      </c>
    </row>
    <row r="58" customFormat="false" ht="12.8" hidden="false" customHeight="false" outlineLevel="0" collapsed="false">
      <c r="A58" s="5" t="n">
        <v>37718</v>
      </c>
      <c r="B58" s="14" t="n">
        <v>991</v>
      </c>
      <c r="C58" s="14" t="n">
        <v>998</v>
      </c>
      <c r="D58" s="14" t="n">
        <v>963</v>
      </c>
      <c r="E58" s="14" t="n">
        <v>973</v>
      </c>
      <c r="F58" s="15" t="n">
        <v>950.6</v>
      </c>
      <c r="G58" s="15" t="n">
        <v>942.92</v>
      </c>
      <c r="H58" s="15" t="s">
        <v>31</v>
      </c>
      <c r="I58" s="4" t="s">
        <v>31</v>
      </c>
      <c r="J58" s="0" t="n">
        <v>244000</v>
      </c>
      <c r="K58" s="0" t="n">
        <v>194000</v>
      </c>
      <c r="L58" s="0" t="n">
        <v>338800</v>
      </c>
    </row>
    <row r="59" customFormat="false" ht="12.8" hidden="false" customHeight="false" outlineLevel="0" collapsed="false">
      <c r="A59" s="5" t="n">
        <v>37719</v>
      </c>
      <c r="B59" s="14" t="n">
        <v>950</v>
      </c>
      <c r="C59" s="14" t="n">
        <v>952</v>
      </c>
      <c r="D59" s="14" t="n">
        <v>932</v>
      </c>
      <c r="E59" s="14" t="n">
        <v>945</v>
      </c>
      <c r="F59" s="15" t="n">
        <v>951.2</v>
      </c>
      <c r="G59" s="15" t="n">
        <v>942.84</v>
      </c>
      <c r="H59" s="15" t="s">
        <v>31</v>
      </c>
      <c r="I59" s="4" t="s">
        <v>31</v>
      </c>
      <c r="J59" s="0" t="n">
        <v>242000</v>
      </c>
      <c r="K59" s="0" t="n">
        <v>205000</v>
      </c>
      <c r="L59" s="0" t="n">
        <v>341520</v>
      </c>
    </row>
    <row r="60" customFormat="false" ht="12.8" hidden="false" customHeight="false" outlineLevel="0" collapsed="false">
      <c r="A60" s="5" t="n">
        <v>37720</v>
      </c>
      <c r="B60" s="14" t="n">
        <v>955</v>
      </c>
      <c r="C60" s="14" t="n">
        <v>967</v>
      </c>
      <c r="D60" s="14" t="n">
        <v>950</v>
      </c>
      <c r="E60" s="14" t="n">
        <v>955</v>
      </c>
      <c r="F60" s="15" t="n">
        <v>958.6</v>
      </c>
      <c r="G60" s="15" t="n">
        <v>943.6</v>
      </c>
      <c r="H60" s="15" t="s">
        <v>31</v>
      </c>
      <c r="I60" s="4" t="s">
        <v>31</v>
      </c>
      <c r="J60" s="0" t="n">
        <v>217000</v>
      </c>
      <c r="K60" s="0" t="n">
        <v>204200</v>
      </c>
      <c r="L60" s="0" t="n">
        <v>341360</v>
      </c>
    </row>
    <row r="61" customFormat="false" ht="12.8" hidden="false" customHeight="false" outlineLevel="0" collapsed="false">
      <c r="A61" s="5" t="n">
        <v>37721</v>
      </c>
      <c r="B61" s="14" t="n">
        <v>936</v>
      </c>
      <c r="C61" s="14" t="n">
        <v>942</v>
      </c>
      <c r="D61" s="14" t="n">
        <v>924</v>
      </c>
      <c r="E61" s="14" t="n">
        <v>934</v>
      </c>
      <c r="F61" s="15" t="n">
        <v>954.2</v>
      </c>
      <c r="G61" s="15" t="n">
        <v>944.6</v>
      </c>
      <c r="H61" s="15" t="s">
        <v>31</v>
      </c>
      <c r="I61" s="4" t="s">
        <v>31</v>
      </c>
      <c r="J61" s="0" t="n">
        <v>202000</v>
      </c>
      <c r="K61" s="0" t="n">
        <v>203600</v>
      </c>
      <c r="L61" s="0" t="n">
        <v>340520</v>
      </c>
    </row>
    <row r="62" customFormat="false" ht="12.8" hidden="false" customHeight="false" outlineLevel="0" collapsed="false">
      <c r="A62" s="5" t="n">
        <v>37722</v>
      </c>
      <c r="B62" s="14" t="n">
        <v>914</v>
      </c>
      <c r="C62" s="14" t="n">
        <v>914</v>
      </c>
      <c r="D62" s="14" t="n">
        <v>880</v>
      </c>
      <c r="E62" s="14" t="n">
        <v>884</v>
      </c>
      <c r="F62" s="15" t="n">
        <v>938.2</v>
      </c>
      <c r="G62" s="15" t="n">
        <v>944.88</v>
      </c>
      <c r="H62" s="15" t="s">
        <v>31</v>
      </c>
      <c r="I62" s="4" t="s">
        <v>31</v>
      </c>
      <c r="J62" s="0" t="n">
        <v>268000</v>
      </c>
      <c r="K62" s="0" t="n">
        <v>234600</v>
      </c>
      <c r="L62" s="0" t="n">
        <v>334120</v>
      </c>
    </row>
    <row r="63" customFormat="false" ht="12.8" hidden="false" customHeight="false" outlineLevel="0" collapsed="false">
      <c r="A63" s="5" t="n">
        <v>37725</v>
      </c>
      <c r="B63" s="14" t="n">
        <v>894</v>
      </c>
      <c r="C63" s="14" t="n">
        <v>923</v>
      </c>
      <c r="D63" s="14" t="n">
        <v>894</v>
      </c>
      <c r="E63" s="14" t="n">
        <v>920</v>
      </c>
      <c r="F63" s="15" t="n">
        <v>927.6</v>
      </c>
      <c r="G63" s="15" t="n">
        <v>945.72</v>
      </c>
      <c r="H63" s="15" t="s">
        <v>31</v>
      </c>
      <c r="I63" s="4" t="s">
        <v>31</v>
      </c>
      <c r="J63" s="0" t="n">
        <v>207000</v>
      </c>
      <c r="K63" s="0" t="n">
        <v>227200</v>
      </c>
      <c r="L63" s="0" t="n">
        <v>327360</v>
      </c>
    </row>
    <row r="64" customFormat="false" ht="12.8" hidden="false" customHeight="false" outlineLevel="0" collapsed="false">
      <c r="A64" s="5" t="n">
        <v>37726</v>
      </c>
      <c r="B64" s="14" t="n">
        <v>935</v>
      </c>
      <c r="C64" s="14" t="n">
        <v>973</v>
      </c>
      <c r="D64" s="14" t="n">
        <v>934</v>
      </c>
      <c r="E64" s="14" t="n">
        <v>944</v>
      </c>
      <c r="F64" s="15" t="n">
        <v>927.4</v>
      </c>
      <c r="G64" s="15" t="n">
        <v>947.28</v>
      </c>
      <c r="H64" s="15" t="s">
        <v>31</v>
      </c>
      <c r="I64" s="4" t="s">
        <v>31</v>
      </c>
      <c r="J64" s="0" t="n">
        <v>125000</v>
      </c>
      <c r="K64" s="0" t="n">
        <v>203800</v>
      </c>
      <c r="L64" s="0" t="n">
        <v>321960</v>
      </c>
    </row>
    <row r="65" customFormat="false" ht="12.8" hidden="false" customHeight="false" outlineLevel="0" collapsed="false">
      <c r="A65" s="5" t="n">
        <v>37727</v>
      </c>
      <c r="B65" s="14" t="n">
        <v>966</v>
      </c>
      <c r="C65" s="14" t="n">
        <v>970</v>
      </c>
      <c r="D65" s="14" t="n">
        <v>947</v>
      </c>
      <c r="E65" s="14" t="n">
        <v>947</v>
      </c>
      <c r="F65" s="15" t="n">
        <v>925.8</v>
      </c>
      <c r="G65" s="15" t="n">
        <v>950.92</v>
      </c>
      <c r="H65" s="15" t="s">
        <v>31</v>
      </c>
      <c r="I65" s="4" t="s">
        <v>31</v>
      </c>
      <c r="J65" s="0" t="n">
        <v>105000</v>
      </c>
      <c r="K65" s="0" t="n">
        <v>181400</v>
      </c>
      <c r="L65" s="0" t="n">
        <v>318520</v>
      </c>
    </row>
    <row r="66" customFormat="false" ht="12.8" hidden="false" customHeight="false" outlineLevel="0" collapsed="false">
      <c r="A66" s="5" t="n">
        <v>37728</v>
      </c>
      <c r="B66" s="14" t="n">
        <v>950</v>
      </c>
      <c r="C66" s="14" t="n">
        <v>968</v>
      </c>
      <c r="D66" s="14" t="n">
        <v>946</v>
      </c>
      <c r="E66" s="14" t="n">
        <v>964</v>
      </c>
      <c r="F66" s="15" t="n">
        <v>931.8</v>
      </c>
      <c r="G66" s="15" t="n">
        <v>954.2</v>
      </c>
      <c r="H66" s="15" t="s">
        <v>31</v>
      </c>
      <c r="I66" s="4" t="s">
        <v>31</v>
      </c>
      <c r="J66" s="0" t="n">
        <v>128000</v>
      </c>
      <c r="K66" s="0" t="n">
        <v>166600</v>
      </c>
      <c r="L66" s="0" t="n">
        <v>315120</v>
      </c>
    </row>
    <row r="67" customFormat="false" ht="12.8" hidden="false" customHeight="false" outlineLevel="0" collapsed="false">
      <c r="A67" s="5" t="n">
        <v>37729</v>
      </c>
      <c r="B67" s="14" t="n">
        <v>965</v>
      </c>
      <c r="C67" s="14" t="n">
        <v>965</v>
      </c>
      <c r="D67" s="14" t="n">
        <v>950</v>
      </c>
      <c r="E67" s="14" t="n">
        <v>950</v>
      </c>
      <c r="F67" s="15" t="n">
        <v>945</v>
      </c>
      <c r="G67" s="15" t="n">
        <v>955.8</v>
      </c>
      <c r="H67" s="15" t="s">
        <v>31</v>
      </c>
      <c r="I67" s="4" t="s">
        <v>31</v>
      </c>
      <c r="J67" s="0" t="n">
        <v>109000</v>
      </c>
      <c r="K67" s="0" t="n">
        <v>134800</v>
      </c>
      <c r="L67" s="0" t="n">
        <v>306560</v>
      </c>
    </row>
    <row r="68" customFormat="false" ht="12.8" hidden="false" customHeight="false" outlineLevel="0" collapsed="false">
      <c r="A68" s="5" t="n">
        <v>37732</v>
      </c>
      <c r="B68" s="14" t="n">
        <v>940</v>
      </c>
      <c r="C68" s="14" t="n">
        <v>959</v>
      </c>
      <c r="D68" s="14" t="n">
        <v>940</v>
      </c>
      <c r="E68" s="14" t="n">
        <v>959</v>
      </c>
      <c r="F68" s="15" t="n">
        <v>952.8</v>
      </c>
      <c r="G68" s="15" t="n">
        <v>956.72</v>
      </c>
      <c r="H68" s="15" t="s">
        <v>31</v>
      </c>
      <c r="I68" s="4" t="s">
        <v>31</v>
      </c>
      <c r="J68" s="0" t="n">
        <v>90000</v>
      </c>
      <c r="K68" s="0" t="n">
        <v>111400</v>
      </c>
      <c r="L68" s="0" t="n">
        <v>212040</v>
      </c>
    </row>
    <row r="69" customFormat="false" ht="12.8" hidden="false" customHeight="false" outlineLevel="0" collapsed="false">
      <c r="A69" s="5" t="n">
        <v>37733</v>
      </c>
      <c r="B69" s="14" t="n">
        <v>959</v>
      </c>
      <c r="C69" s="14" t="n">
        <v>959</v>
      </c>
      <c r="D69" s="14" t="n">
        <v>915</v>
      </c>
      <c r="E69" s="14" t="n">
        <v>932</v>
      </c>
      <c r="F69" s="15" t="n">
        <v>950.4</v>
      </c>
      <c r="G69" s="15" t="n">
        <v>955.92</v>
      </c>
      <c r="H69" s="15" t="s">
        <v>31</v>
      </c>
      <c r="I69" s="4" t="s">
        <v>31</v>
      </c>
      <c r="J69" s="0" t="n">
        <v>173000</v>
      </c>
      <c r="K69" s="0" t="n">
        <v>121000</v>
      </c>
      <c r="L69" s="0" t="n">
        <v>206000</v>
      </c>
    </row>
    <row r="70" customFormat="false" ht="12.8" hidden="false" customHeight="false" outlineLevel="0" collapsed="false">
      <c r="A70" s="5" t="n">
        <v>37734</v>
      </c>
      <c r="B70" s="14" t="n">
        <v>939</v>
      </c>
      <c r="C70" s="14" t="n">
        <v>939</v>
      </c>
      <c r="D70" s="14" t="n">
        <v>902</v>
      </c>
      <c r="E70" s="14" t="n">
        <v>907</v>
      </c>
      <c r="F70" s="15" t="n">
        <v>942.4</v>
      </c>
      <c r="G70" s="15" t="n">
        <v>953.6</v>
      </c>
      <c r="H70" s="15" t="s">
        <v>31</v>
      </c>
      <c r="I70" s="4" t="s">
        <v>31</v>
      </c>
      <c r="J70" s="0" t="n">
        <v>184000</v>
      </c>
      <c r="K70" s="0" t="n">
        <v>136800</v>
      </c>
      <c r="L70" s="0" t="n">
        <v>200360</v>
      </c>
    </row>
    <row r="71" customFormat="false" ht="12.8" hidden="false" customHeight="false" outlineLevel="0" collapsed="false">
      <c r="A71" s="5" t="n">
        <v>37735</v>
      </c>
      <c r="B71" s="14" t="n">
        <v>914</v>
      </c>
      <c r="C71" s="14" t="n">
        <v>917</v>
      </c>
      <c r="D71" s="14" t="n">
        <v>883</v>
      </c>
      <c r="E71" s="14" t="n">
        <v>890</v>
      </c>
      <c r="F71" s="15" t="n">
        <v>927.6</v>
      </c>
      <c r="G71" s="15" t="n">
        <v>950.64</v>
      </c>
      <c r="H71" s="15" t="s">
        <v>31</v>
      </c>
      <c r="I71" s="4" t="s">
        <v>31</v>
      </c>
      <c r="J71" s="0" t="n">
        <v>153000</v>
      </c>
      <c r="K71" s="0" t="n">
        <v>141800</v>
      </c>
      <c r="L71" s="0" t="n">
        <v>198280</v>
      </c>
    </row>
    <row r="72" customFormat="false" ht="12.8" hidden="false" customHeight="false" outlineLevel="0" collapsed="false">
      <c r="A72" s="5" t="n">
        <v>37736</v>
      </c>
      <c r="B72" s="14" t="n">
        <v>885</v>
      </c>
      <c r="C72" s="14" t="n">
        <v>885</v>
      </c>
      <c r="D72" s="14" t="n">
        <v>862</v>
      </c>
      <c r="E72" s="14" t="n">
        <v>867</v>
      </c>
      <c r="F72" s="15" t="n">
        <v>911</v>
      </c>
      <c r="G72" s="15" t="n">
        <v>945.92</v>
      </c>
      <c r="H72" s="15" t="s">
        <v>31</v>
      </c>
      <c r="I72" s="4" t="s">
        <v>31</v>
      </c>
      <c r="J72" s="0" t="n">
        <v>173000</v>
      </c>
      <c r="K72" s="0" t="n">
        <v>154600</v>
      </c>
      <c r="L72" s="0" t="n">
        <v>194200</v>
      </c>
    </row>
    <row r="73" customFormat="false" ht="12.8" hidden="false" customHeight="false" outlineLevel="0" collapsed="false">
      <c r="A73" s="5" t="n">
        <v>37739</v>
      </c>
      <c r="B73" s="14" t="n">
        <v>860</v>
      </c>
      <c r="C73" s="14" t="n">
        <v>860</v>
      </c>
      <c r="D73" s="14" t="n">
        <v>850</v>
      </c>
      <c r="E73" s="14" t="n">
        <v>853</v>
      </c>
      <c r="F73" s="15" t="n">
        <v>889.8</v>
      </c>
      <c r="G73" s="15" t="n">
        <v>939.48</v>
      </c>
      <c r="H73" s="15" t="s">
        <v>31</v>
      </c>
      <c r="I73" s="4" t="s">
        <v>31</v>
      </c>
      <c r="J73" s="0" t="n">
        <v>127000</v>
      </c>
      <c r="K73" s="0" t="n">
        <v>162000</v>
      </c>
      <c r="L73" s="0" t="n">
        <v>178200</v>
      </c>
    </row>
    <row r="74" customFormat="false" ht="12.8" hidden="false" customHeight="false" outlineLevel="0" collapsed="false">
      <c r="A74" s="5" t="n">
        <v>37741</v>
      </c>
      <c r="B74" s="14" t="n">
        <v>905</v>
      </c>
      <c r="C74" s="14" t="n">
        <v>930</v>
      </c>
      <c r="D74" s="14" t="n">
        <v>905</v>
      </c>
      <c r="E74" s="14" t="n">
        <v>919</v>
      </c>
      <c r="F74" s="15" t="n">
        <v>887.2</v>
      </c>
      <c r="G74" s="15" t="n">
        <v>937.4</v>
      </c>
      <c r="H74" s="15" t="s">
        <v>31</v>
      </c>
      <c r="I74" s="4" t="s">
        <v>31</v>
      </c>
      <c r="J74" s="0" t="n">
        <v>236000</v>
      </c>
      <c r="K74" s="0" t="n">
        <v>174600</v>
      </c>
      <c r="L74" s="0" t="n">
        <v>171920</v>
      </c>
    </row>
    <row r="75" customFormat="false" ht="12.8" hidden="false" customHeight="false" outlineLevel="0" collapsed="false">
      <c r="A75" s="5" t="n">
        <v>37742</v>
      </c>
      <c r="B75" s="14" t="n">
        <v>911</v>
      </c>
      <c r="C75" s="14" t="n">
        <v>915</v>
      </c>
      <c r="D75" s="14" t="n">
        <v>888</v>
      </c>
      <c r="E75" s="14" t="n">
        <v>895</v>
      </c>
      <c r="F75" s="15" t="n">
        <v>884.8</v>
      </c>
      <c r="G75" s="15" t="n">
        <v>933.72</v>
      </c>
      <c r="H75" s="15" t="s">
        <v>31</v>
      </c>
      <c r="I75" s="4" t="s">
        <v>31</v>
      </c>
      <c r="J75" s="0" t="n">
        <v>126000</v>
      </c>
      <c r="K75" s="0" t="n">
        <v>163000</v>
      </c>
      <c r="L75" s="0" t="n">
        <v>170680</v>
      </c>
    </row>
    <row r="76" customFormat="false" ht="12.8" hidden="false" customHeight="false" outlineLevel="0" collapsed="false">
      <c r="A76" s="5" t="n">
        <v>37743</v>
      </c>
      <c r="B76" s="14" t="n">
        <v>904</v>
      </c>
      <c r="C76" s="14" t="n">
        <v>914</v>
      </c>
      <c r="D76" s="14" t="n">
        <v>893</v>
      </c>
      <c r="E76" s="14" t="n">
        <v>903</v>
      </c>
      <c r="F76" s="15" t="n">
        <v>887.4</v>
      </c>
      <c r="G76" s="15" t="n">
        <v>930.6</v>
      </c>
      <c r="H76" s="15" t="n">
        <v>962.46</v>
      </c>
      <c r="I76" s="4" t="s">
        <v>31</v>
      </c>
      <c r="J76" s="0" t="n">
        <v>132000</v>
      </c>
      <c r="K76" s="0" t="n">
        <v>158800</v>
      </c>
      <c r="L76" s="0" t="n">
        <v>171240</v>
      </c>
    </row>
    <row r="77" customFormat="false" ht="12.8" hidden="false" customHeight="false" outlineLevel="0" collapsed="false">
      <c r="A77" s="5" t="n">
        <v>37747</v>
      </c>
      <c r="B77" s="14" t="n">
        <v>950</v>
      </c>
      <c r="C77" s="14" t="n">
        <v>960</v>
      </c>
      <c r="D77" s="14" t="n">
        <v>933</v>
      </c>
      <c r="E77" s="14" t="n">
        <v>945</v>
      </c>
      <c r="F77" s="15" t="n">
        <v>903</v>
      </c>
      <c r="G77" s="15" t="n">
        <v>929.28</v>
      </c>
      <c r="H77" s="15" t="n">
        <v>960.72</v>
      </c>
      <c r="I77" s="4" t="s">
        <v>31</v>
      </c>
      <c r="J77" s="0" t="n">
        <v>315000</v>
      </c>
      <c r="K77" s="0" t="n">
        <v>187200</v>
      </c>
      <c r="L77" s="0" t="n">
        <v>179160</v>
      </c>
    </row>
    <row r="78" customFormat="false" ht="12.8" hidden="false" customHeight="false" outlineLevel="0" collapsed="false">
      <c r="A78" s="5" t="n">
        <v>37748</v>
      </c>
      <c r="B78" s="14" t="n">
        <v>943</v>
      </c>
      <c r="C78" s="14" t="n">
        <v>945</v>
      </c>
      <c r="D78" s="14" t="n">
        <v>937</v>
      </c>
      <c r="E78" s="14" t="n">
        <v>942</v>
      </c>
      <c r="F78" s="15" t="n">
        <v>920.8</v>
      </c>
      <c r="G78" s="15" t="n">
        <v>928.32</v>
      </c>
      <c r="H78" s="15" t="n">
        <v>958.89</v>
      </c>
      <c r="I78" s="4" t="s">
        <v>31</v>
      </c>
      <c r="J78" s="0" t="n">
        <v>90000</v>
      </c>
      <c r="K78" s="0" t="n">
        <v>179800</v>
      </c>
      <c r="L78" s="0" t="n">
        <v>174880</v>
      </c>
    </row>
    <row r="79" customFormat="false" ht="12.8" hidden="false" customHeight="false" outlineLevel="0" collapsed="false">
      <c r="A79" s="5" t="n">
        <v>37749</v>
      </c>
      <c r="B79" s="14" t="n">
        <v>932</v>
      </c>
      <c r="C79" s="14" t="n">
        <v>952</v>
      </c>
      <c r="D79" s="14" t="n">
        <v>932</v>
      </c>
      <c r="E79" s="14" t="n">
        <v>939</v>
      </c>
      <c r="F79" s="15" t="n">
        <v>924.8</v>
      </c>
      <c r="G79" s="15" t="n">
        <v>928.2</v>
      </c>
      <c r="H79" s="15" t="n">
        <v>957.29</v>
      </c>
      <c r="I79" s="4" t="s">
        <v>31</v>
      </c>
      <c r="J79" s="0" t="n">
        <v>159000</v>
      </c>
      <c r="K79" s="0" t="n">
        <v>164400</v>
      </c>
      <c r="L79" s="0" t="n">
        <v>173760</v>
      </c>
    </row>
    <row r="80" customFormat="false" ht="12.8" hidden="false" customHeight="false" outlineLevel="0" collapsed="false">
      <c r="A80" s="5" t="n">
        <v>37750</v>
      </c>
      <c r="B80" s="14" t="n">
        <v>935</v>
      </c>
      <c r="C80" s="14" t="n">
        <v>950</v>
      </c>
      <c r="D80" s="14" t="n">
        <v>935</v>
      </c>
      <c r="E80" s="14" t="n">
        <v>950</v>
      </c>
      <c r="F80" s="15" t="n">
        <v>935.8</v>
      </c>
      <c r="G80" s="15" t="n">
        <v>929.48</v>
      </c>
      <c r="H80" s="15" t="n">
        <v>955.97</v>
      </c>
      <c r="I80" s="4" t="s">
        <v>31</v>
      </c>
      <c r="J80" s="0" t="n">
        <v>293000</v>
      </c>
      <c r="K80" s="0" t="n">
        <v>197800</v>
      </c>
      <c r="L80" s="0" t="n">
        <v>176640</v>
      </c>
    </row>
    <row r="81" customFormat="false" ht="12.8" hidden="false" customHeight="false" outlineLevel="0" collapsed="false">
      <c r="A81" s="5" t="n">
        <v>37753</v>
      </c>
      <c r="B81" s="14" t="n">
        <v>970</v>
      </c>
      <c r="C81" s="14" t="n">
        <v>976</v>
      </c>
      <c r="D81" s="14" t="n">
        <v>965</v>
      </c>
      <c r="E81" s="14" t="n">
        <v>967</v>
      </c>
      <c r="F81" s="15" t="n">
        <v>948.6</v>
      </c>
      <c r="G81" s="15" t="n">
        <v>929.92</v>
      </c>
      <c r="H81" s="15" t="n">
        <v>954.53</v>
      </c>
      <c r="I81" s="4" t="s">
        <v>31</v>
      </c>
      <c r="J81" s="0" t="n">
        <v>158000</v>
      </c>
      <c r="K81" s="0" t="n">
        <v>203000</v>
      </c>
      <c r="L81" s="0" t="n">
        <v>174760</v>
      </c>
    </row>
    <row r="82" customFormat="false" ht="12.8" hidden="false" customHeight="false" outlineLevel="0" collapsed="false">
      <c r="A82" s="5" t="n">
        <v>37754</v>
      </c>
      <c r="B82" s="14" t="n">
        <v>975</v>
      </c>
      <c r="C82" s="14" t="n">
        <v>976</v>
      </c>
      <c r="D82" s="14" t="n">
        <v>953</v>
      </c>
      <c r="E82" s="14" t="n">
        <v>956</v>
      </c>
      <c r="F82" s="15" t="n">
        <v>950.8</v>
      </c>
      <c r="G82" s="15" t="n">
        <v>929.6</v>
      </c>
      <c r="H82" s="15" t="n">
        <v>953.34</v>
      </c>
      <c r="I82" s="4" t="s">
        <v>31</v>
      </c>
      <c r="J82" s="0" t="n">
        <v>283000</v>
      </c>
      <c r="K82" s="0" t="n">
        <v>196600</v>
      </c>
      <c r="L82" s="0" t="n">
        <v>181560</v>
      </c>
    </row>
    <row r="83" customFormat="false" ht="12.8" hidden="false" customHeight="false" outlineLevel="0" collapsed="false">
      <c r="A83" s="5" t="n">
        <v>37755</v>
      </c>
      <c r="B83" s="14" t="n">
        <v>886</v>
      </c>
      <c r="C83" s="14" t="n">
        <v>891</v>
      </c>
      <c r="D83" s="14" t="n">
        <v>865</v>
      </c>
      <c r="E83" s="14" t="n">
        <v>882</v>
      </c>
      <c r="F83" s="15" t="n">
        <v>938.8</v>
      </c>
      <c r="G83" s="15" t="n">
        <v>925.96</v>
      </c>
      <c r="H83" s="15" t="n">
        <v>950.76</v>
      </c>
      <c r="I83" s="4" t="s">
        <v>31</v>
      </c>
      <c r="J83" s="0" t="n">
        <v>1015000</v>
      </c>
      <c r="K83" s="0" t="n">
        <v>381600</v>
      </c>
      <c r="L83" s="0" t="n">
        <v>212400</v>
      </c>
    </row>
    <row r="84" customFormat="false" ht="12.8" hidden="false" customHeight="false" outlineLevel="0" collapsed="false">
      <c r="A84" s="5" t="n">
        <v>37756</v>
      </c>
      <c r="B84" s="14" t="n">
        <v>857</v>
      </c>
      <c r="C84" s="14" t="n">
        <v>857</v>
      </c>
      <c r="D84" s="14" t="n">
        <v>834</v>
      </c>
      <c r="E84" s="14" t="n">
        <v>842</v>
      </c>
      <c r="F84" s="15" t="n">
        <v>919.4</v>
      </c>
      <c r="G84" s="15" t="n">
        <v>921.84</v>
      </c>
      <c r="H84" s="15" t="n">
        <v>947.78</v>
      </c>
      <c r="I84" s="4" t="s">
        <v>31</v>
      </c>
      <c r="J84" s="0" t="n">
        <v>831000</v>
      </c>
      <c r="K84" s="0" t="n">
        <v>516000</v>
      </c>
      <c r="L84" s="0" t="n">
        <v>235960</v>
      </c>
    </row>
    <row r="85" customFormat="false" ht="12.8" hidden="false" customHeight="false" outlineLevel="0" collapsed="false">
      <c r="A85" s="5" t="n">
        <v>37757</v>
      </c>
      <c r="B85" s="14" t="n">
        <v>845</v>
      </c>
      <c r="C85" s="14" t="n">
        <v>846</v>
      </c>
      <c r="D85" s="14" t="n">
        <v>833</v>
      </c>
      <c r="E85" s="14" t="n">
        <v>836</v>
      </c>
      <c r="F85" s="15" t="n">
        <v>896.6</v>
      </c>
      <c r="G85" s="15" t="n">
        <v>917.08</v>
      </c>
      <c r="H85" s="15" t="n">
        <v>944.96</v>
      </c>
      <c r="I85" s="4" t="s">
        <v>31</v>
      </c>
      <c r="J85" s="0" t="n">
        <v>421000</v>
      </c>
      <c r="K85" s="0" t="n">
        <v>541600</v>
      </c>
      <c r="L85" s="0" t="n">
        <v>244120</v>
      </c>
    </row>
    <row r="86" customFormat="false" ht="12.8" hidden="false" customHeight="false" outlineLevel="0" collapsed="false">
      <c r="A86" s="5" t="n">
        <v>37760</v>
      </c>
      <c r="B86" s="14" t="n">
        <v>816</v>
      </c>
      <c r="C86" s="14" t="n">
        <v>820</v>
      </c>
      <c r="D86" s="14" t="n">
        <v>805</v>
      </c>
      <c r="E86" s="14" t="n">
        <v>806</v>
      </c>
      <c r="F86" s="15" t="n">
        <v>864.4</v>
      </c>
      <c r="G86" s="15" t="n">
        <v>911.96</v>
      </c>
      <c r="H86" s="15" t="n">
        <v>942.09</v>
      </c>
      <c r="I86" s="4" t="s">
        <v>31</v>
      </c>
      <c r="J86" s="0" t="n">
        <v>354000</v>
      </c>
      <c r="K86" s="0" t="n">
        <v>580800</v>
      </c>
      <c r="L86" s="0" t="n">
        <v>250200</v>
      </c>
    </row>
    <row r="87" customFormat="false" ht="12.8" hidden="false" customHeight="false" outlineLevel="0" collapsed="false">
      <c r="A87" s="5" t="n">
        <v>37761</v>
      </c>
      <c r="B87" s="14" t="n">
        <v>810</v>
      </c>
      <c r="C87" s="14" t="n">
        <v>830</v>
      </c>
      <c r="D87" s="14" t="n">
        <v>808</v>
      </c>
      <c r="E87" s="14" t="n">
        <v>830</v>
      </c>
      <c r="F87" s="15" t="n">
        <v>839.2</v>
      </c>
      <c r="G87" s="15" t="n">
        <v>909.8</v>
      </c>
      <c r="H87" s="15" t="n">
        <v>939.76</v>
      </c>
      <c r="I87" s="4" t="s">
        <v>31</v>
      </c>
      <c r="J87" s="0" t="n">
        <v>261000</v>
      </c>
      <c r="K87" s="0" t="n">
        <v>576400</v>
      </c>
      <c r="L87" s="0" t="n">
        <v>249920</v>
      </c>
    </row>
    <row r="88" customFormat="false" ht="12.8" hidden="false" customHeight="false" outlineLevel="0" collapsed="false">
      <c r="A88" s="5" t="n">
        <v>37762</v>
      </c>
      <c r="B88" s="14" t="n">
        <v>837</v>
      </c>
      <c r="C88" s="14" t="n">
        <v>849</v>
      </c>
      <c r="D88" s="14" t="n">
        <v>818</v>
      </c>
      <c r="E88" s="14" t="n">
        <v>820</v>
      </c>
      <c r="F88" s="15" t="n">
        <v>826.8</v>
      </c>
      <c r="G88" s="15" t="n">
        <v>905.8</v>
      </c>
      <c r="H88" s="15" t="n">
        <v>938.05</v>
      </c>
      <c r="I88" s="4" t="s">
        <v>31</v>
      </c>
      <c r="J88" s="0" t="n">
        <v>349000</v>
      </c>
      <c r="K88" s="0" t="n">
        <v>443200</v>
      </c>
      <c r="L88" s="0" t="n">
        <v>255600</v>
      </c>
    </row>
    <row r="89" customFormat="false" ht="12.8" hidden="false" customHeight="false" outlineLevel="0" collapsed="false">
      <c r="A89" s="5" t="n">
        <v>37763</v>
      </c>
      <c r="B89" s="14" t="n">
        <v>817</v>
      </c>
      <c r="C89" s="14" t="n">
        <v>848</v>
      </c>
      <c r="D89" s="14" t="n">
        <v>815</v>
      </c>
      <c r="E89" s="14" t="n">
        <v>844</v>
      </c>
      <c r="F89" s="15" t="n">
        <v>827.2</v>
      </c>
      <c r="G89" s="15" t="n">
        <v>901.8</v>
      </c>
      <c r="H89" s="15" t="n">
        <v>936.78</v>
      </c>
      <c r="I89" s="4" t="s">
        <v>31</v>
      </c>
      <c r="J89" s="0" t="n">
        <v>311000</v>
      </c>
      <c r="K89" s="0" t="n">
        <v>339200</v>
      </c>
      <c r="L89" s="0" t="n">
        <v>263040</v>
      </c>
    </row>
    <row r="90" customFormat="false" ht="12.8" hidden="false" customHeight="false" outlineLevel="0" collapsed="false">
      <c r="A90" s="5" t="n">
        <v>37764</v>
      </c>
      <c r="B90" s="14" t="n">
        <v>804</v>
      </c>
      <c r="C90" s="14" t="n">
        <v>824</v>
      </c>
      <c r="D90" s="14" t="n">
        <v>800</v>
      </c>
      <c r="E90" s="14" t="n">
        <v>818</v>
      </c>
      <c r="F90" s="15" t="n">
        <v>823.6</v>
      </c>
      <c r="G90" s="15" t="n">
        <v>896.64</v>
      </c>
      <c r="H90" s="15" t="n">
        <v>934.62</v>
      </c>
      <c r="I90" s="4" t="s">
        <v>31</v>
      </c>
      <c r="J90" s="0" t="n">
        <v>479000</v>
      </c>
      <c r="K90" s="0" t="n">
        <v>350800</v>
      </c>
      <c r="L90" s="0" t="n">
        <v>278000</v>
      </c>
    </row>
    <row r="91" customFormat="false" ht="12.8" hidden="false" customHeight="false" outlineLevel="0" collapsed="false">
      <c r="A91" s="5" t="n">
        <v>37767</v>
      </c>
      <c r="B91" s="14" t="n">
        <v>845</v>
      </c>
      <c r="C91" s="14" t="n">
        <v>855</v>
      </c>
      <c r="D91" s="14" t="n">
        <v>843</v>
      </c>
      <c r="E91" s="14" t="n">
        <v>850</v>
      </c>
      <c r="F91" s="15" t="n">
        <v>832.4</v>
      </c>
      <c r="G91" s="15" t="n">
        <v>892.08</v>
      </c>
      <c r="H91" s="15" t="n">
        <v>932.78</v>
      </c>
      <c r="I91" s="4" t="s">
        <v>31</v>
      </c>
      <c r="J91" s="0" t="n">
        <v>458000</v>
      </c>
      <c r="K91" s="0" t="n">
        <v>371600</v>
      </c>
      <c r="L91" s="0" t="n">
        <v>291200</v>
      </c>
    </row>
    <row r="92" customFormat="false" ht="12.8" hidden="false" customHeight="false" outlineLevel="0" collapsed="false">
      <c r="A92" s="5" t="n">
        <v>37768</v>
      </c>
      <c r="B92" s="14" t="n">
        <v>843</v>
      </c>
      <c r="C92" s="14" t="n">
        <v>850</v>
      </c>
      <c r="D92" s="14" t="n">
        <v>841</v>
      </c>
      <c r="E92" s="14" t="n">
        <v>841</v>
      </c>
      <c r="F92" s="15" t="n">
        <v>834.6</v>
      </c>
      <c r="G92" s="15" t="n">
        <v>887.72</v>
      </c>
      <c r="H92" s="15" t="n">
        <v>930.93</v>
      </c>
      <c r="I92" s="4" t="s">
        <v>31</v>
      </c>
      <c r="J92" s="0" t="n">
        <v>262000</v>
      </c>
      <c r="K92" s="0" t="n">
        <v>371800</v>
      </c>
      <c r="L92" s="0" t="n">
        <v>297320</v>
      </c>
    </row>
    <row r="93" customFormat="false" ht="12.8" hidden="false" customHeight="false" outlineLevel="0" collapsed="false">
      <c r="A93" s="5" t="n">
        <v>37769</v>
      </c>
      <c r="B93" s="14" t="n">
        <v>865</v>
      </c>
      <c r="C93" s="14" t="n">
        <v>868</v>
      </c>
      <c r="D93" s="14" t="n">
        <v>849</v>
      </c>
      <c r="E93" s="14" t="n">
        <v>849</v>
      </c>
      <c r="F93" s="15" t="n">
        <v>840.4</v>
      </c>
      <c r="G93" s="15" t="n">
        <v>883.32</v>
      </c>
      <c r="H93" s="15" t="n">
        <v>929.04</v>
      </c>
      <c r="I93" s="4" t="s">
        <v>31</v>
      </c>
      <c r="J93" s="0" t="n">
        <v>328000</v>
      </c>
      <c r="K93" s="0" t="n">
        <v>367600</v>
      </c>
      <c r="L93" s="0" t="n">
        <v>306840</v>
      </c>
    </row>
    <row r="94" customFormat="false" ht="12.8" hidden="false" customHeight="false" outlineLevel="0" collapsed="false">
      <c r="A94" s="5" t="n">
        <v>37770</v>
      </c>
      <c r="B94" s="14" t="n">
        <v>860</v>
      </c>
      <c r="C94" s="14" t="n">
        <v>870</v>
      </c>
      <c r="D94" s="14" t="n">
        <v>858</v>
      </c>
      <c r="E94" s="14" t="n">
        <v>865</v>
      </c>
      <c r="F94" s="15" t="n">
        <v>844.6</v>
      </c>
      <c r="G94" s="15" t="n">
        <v>880.64</v>
      </c>
      <c r="H94" s="15" t="n">
        <v>927.33</v>
      </c>
      <c r="I94" s="4" t="s">
        <v>31</v>
      </c>
      <c r="J94" s="0" t="n">
        <v>218000</v>
      </c>
      <c r="K94" s="0" t="n">
        <v>349000</v>
      </c>
      <c r="L94" s="0" t="n">
        <v>308640</v>
      </c>
    </row>
    <row r="95" customFormat="false" ht="12.8" hidden="false" customHeight="false" outlineLevel="0" collapsed="false">
      <c r="A95" s="5" t="n">
        <v>37771</v>
      </c>
      <c r="B95" s="14" t="n">
        <v>870</v>
      </c>
      <c r="C95" s="14" t="n">
        <v>888</v>
      </c>
      <c r="D95" s="14" t="n">
        <v>870</v>
      </c>
      <c r="E95" s="14" t="n">
        <v>881</v>
      </c>
      <c r="F95" s="15" t="n">
        <v>857.2</v>
      </c>
      <c r="G95" s="15" t="n">
        <v>879.6</v>
      </c>
      <c r="H95" s="15" t="n">
        <v>925.8</v>
      </c>
      <c r="I95" s="4" t="s">
        <v>31</v>
      </c>
      <c r="J95" s="0" t="n">
        <v>369000</v>
      </c>
      <c r="K95" s="0" t="n">
        <v>327000</v>
      </c>
      <c r="L95" s="0" t="n">
        <v>316040</v>
      </c>
    </row>
    <row r="96" customFormat="false" ht="12.8" hidden="false" customHeight="false" outlineLevel="0" collapsed="false">
      <c r="A96" s="5" t="n">
        <v>37774</v>
      </c>
      <c r="B96" s="14" t="n">
        <v>882</v>
      </c>
      <c r="C96" s="14" t="n">
        <v>883</v>
      </c>
      <c r="D96" s="14" t="n">
        <v>847</v>
      </c>
      <c r="E96" s="14" t="n">
        <v>860</v>
      </c>
      <c r="F96" s="15" t="n">
        <v>859.2</v>
      </c>
      <c r="G96" s="15" t="n">
        <v>878.4</v>
      </c>
      <c r="H96" s="15" t="n">
        <v>923.93</v>
      </c>
      <c r="I96" s="4" t="s">
        <v>31</v>
      </c>
      <c r="J96" s="0" t="n">
        <v>395000</v>
      </c>
      <c r="K96" s="0" t="n">
        <v>314400</v>
      </c>
      <c r="L96" s="0" t="n">
        <v>325720</v>
      </c>
    </row>
    <row r="97" customFormat="false" ht="12.8" hidden="false" customHeight="false" outlineLevel="0" collapsed="false">
      <c r="A97" s="5" t="n">
        <v>37775</v>
      </c>
      <c r="B97" s="14" t="n">
        <v>870</v>
      </c>
      <c r="C97" s="14" t="n">
        <v>870</v>
      </c>
      <c r="D97" s="14" t="n">
        <v>849</v>
      </c>
      <c r="E97" s="14" t="n">
        <v>851</v>
      </c>
      <c r="F97" s="15" t="n">
        <v>861.2</v>
      </c>
      <c r="G97" s="15" t="n">
        <v>877.76</v>
      </c>
      <c r="H97" s="15" t="n">
        <v>921.9</v>
      </c>
      <c r="I97" s="4" t="s">
        <v>31</v>
      </c>
      <c r="J97" s="0" t="n">
        <v>197000</v>
      </c>
      <c r="K97" s="0" t="n">
        <v>301400</v>
      </c>
      <c r="L97" s="0" t="n">
        <v>326680</v>
      </c>
    </row>
    <row r="98" customFormat="false" ht="12.8" hidden="false" customHeight="false" outlineLevel="0" collapsed="false">
      <c r="A98" s="5" t="n">
        <v>37776</v>
      </c>
      <c r="B98" s="14" t="n">
        <v>856</v>
      </c>
      <c r="C98" s="14" t="n">
        <v>870</v>
      </c>
      <c r="D98" s="14" t="n">
        <v>856</v>
      </c>
      <c r="E98" s="14" t="n">
        <v>861</v>
      </c>
      <c r="F98" s="15" t="n">
        <v>863.6</v>
      </c>
      <c r="G98" s="15" t="n">
        <v>878.08</v>
      </c>
      <c r="H98" s="15" t="n">
        <v>920.06</v>
      </c>
      <c r="I98" s="4" t="s">
        <v>31</v>
      </c>
      <c r="J98" s="0" t="n">
        <v>213000</v>
      </c>
      <c r="K98" s="0" t="n">
        <v>278400</v>
      </c>
      <c r="L98" s="0" t="n">
        <v>330120</v>
      </c>
    </row>
    <row r="99" customFormat="false" ht="12.8" hidden="false" customHeight="false" outlineLevel="0" collapsed="false">
      <c r="A99" s="5" t="n">
        <v>37777</v>
      </c>
      <c r="B99" s="14" t="n">
        <v>871</v>
      </c>
      <c r="C99" s="14" t="n">
        <v>879</v>
      </c>
      <c r="D99" s="14" t="n">
        <v>864</v>
      </c>
      <c r="E99" s="14" t="n">
        <v>878</v>
      </c>
      <c r="F99" s="15" t="n">
        <v>866.2</v>
      </c>
      <c r="G99" s="15" t="n">
        <v>876.44</v>
      </c>
      <c r="H99" s="15" t="n">
        <v>918.56</v>
      </c>
      <c r="I99" s="4" t="s">
        <v>31</v>
      </c>
      <c r="J99" s="0" t="n">
        <v>246000</v>
      </c>
      <c r="K99" s="0" t="n">
        <v>284000</v>
      </c>
      <c r="L99" s="0" t="n">
        <v>330520</v>
      </c>
    </row>
    <row r="100" customFormat="false" ht="12.8" hidden="false" customHeight="false" outlineLevel="0" collapsed="false">
      <c r="A100" s="5" t="n">
        <v>37778</v>
      </c>
      <c r="B100" s="14" t="n">
        <v>890</v>
      </c>
      <c r="C100" s="14" t="n">
        <v>892</v>
      </c>
      <c r="D100" s="14" t="n">
        <v>876</v>
      </c>
      <c r="E100" s="14" t="n">
        <v>890</v>
      </c>
      <c r="F100" s="15" t="n">
        <v>868</v>
      </c>
      <c r="G100" s="15" t="n">
        <v>876.24</v>
      </c>
      <c r="H100" s="15" t="n">
        <v>917.16</v>
      </c>
      <c r="I100" s="4" t="s">
        <v>31</v>
      </c>
      <c r="J100" s="0" t="n">
        <v>369000</v>
      </c>
      <c r="K100" s="0" t="n">
        <v>284000</v>
      </c>
      <c r="L100" s="0" t="n">
        <v>340240</v>
      </c>
    </row>
    <row r="101" customFormat="false" ht="12.8" hidden="false" customHeight="false" outlineLevel="0" collapsed="false">
      <c r="A101" s="5" t="n">
        <v>37781</v>
      </c>
      <c r="B101" s="14" t="n">
        <v>890</v>
      </c>
      <c r="C101" s="14" t="n">
        <v>893</v>
      </c>
      <c r="D101" s="14" t="n">
        <v>888</v>
      </c>
      <c r="E101" s="14" t="n">
        <v>892</v>
      </c>
      <c r="F101" s="15" t="n">
        <v>874.4</v>
      </c>
      <c r="G101" s="15" t="n">
        <v>875.8</v>
      </c>
      <c r="H101" s="15" t="n">
        <v>915.85</v>
      </c>
      <c r="I101" s="4" t="s">
        <v>31</v>
      </c>
      <c r="J101" s="0" t="n">
        <v>210000</v>
      </c>
      <c r="K101" s="0" t="n">
        <v>247000</v>
      </c>
      <c r="L101" s="0" t="n">
        <v>343360</v>
      </c>
    </row>
    <row r="102" customFormat="false" ht="12.8" hidden="false" customHeight="false" outlineLevel="0" collapsed="false">
      <c r="A102" s="5" t="n">
        <v>37782</v>
      </c>
      <c r="B102" s="14" t="n">
        <v>867</v>
      </c>
      <c r="C102" s="14" t="n">
        <v>880</v>
      </c>
      <c r="D102" s="14" t="n">
        <v>867</v>
      </c>
      <c r="E102" s="14" t="n">
        <v>871</v>
      </c>
      <c r="F102" s="15" t="n">
        <v>878.4</v>
      </c>
      <c r="G102" s="15" t="n">
        <v>872.84</v>
      </c>
      <c r="H102" s="15" t="n">
        <v>914.46</v>
      </c>
      <c r="I102" s="4" t="s">
        <v>31</v>
      </c>
      <c r="J102" s="0" t="n">
        <v>209000</v>
      </c>
      <c r="K102" s="0" t="n">
        <v>249400</v>
      </c>
      <c r="L102" s="0" t="n">
        <v>339120</v>
      </c>
    </row>
    <row r="103" customFormat="false" ht="12.8" hidden="false" customHeight="false" outlineLevel="0" collapsed="false">
      <c r="A103" s="5" t="n">
        <v>37783</v>
      </c>
      <c r="B103" s="14" t="n">
        <v>880</v>
      </c>
      <c r="C103" s="14" t="n">
        <v>896</v>
      </c>
      <c r="D103" s="14" t="n">
        <v>880</v>
      </c>
      <c r="E103" s="14" t="n">
        <v>890</v>
      </c>
      <c r="F103" s="15" t="n">
        <v>884.2</v>
      </c>
      <c r="G103" s="15" t="n">
        <v>870.76</v>
      </c>
      <c r="H103" s="15" t="n">
        <v>913.3</v>
      </c>
      <c r="I103" s="4" t="s">
        <v>31</v>
      </c>
      <c r="J103" s="0" t="n">
        <v>393000</v>
      </c>
      <c r="K103" s="0" t="n">
        <v>285400</v>
      </c>
      <c r="L103" s="0" t="n">
        <v>351240</v>
      </c>
    </row>
    <row r="104" customFormat="false" ht="12.8" hidden="false" customHeight="false" outlineLevel="0" collapsed="false">
      <c r="A104" s="5" t="n">
        <v>37784</v>
      </c>
      <c r="B104" s="14" t="n">
        <v>897</v>
      </c>
      <c r="C104" s="14" t="n">
        <v>906</v>
      </c>
      <c r="D104" s="14" t="n">
        <v>895</v>
      </c>
      <c r="E104" s="14" t="n">
        <v>902</v>
      </c>
      <c r="F104" s="15" t="n">
        <v>889</v>
      </c>
      <c r="G104" s="15" t="n">
        <v>869.28</v>
      </c>
      <c r="H104" s="15" t="n">
        <v>912.3</v>
      </c>
      <c r="I104" s="4" t="s">
        <v>31</v>
      </c>
      <c r="J104" s="0" t="n">
        <v>318000</v>
      </c>
      <c r="K104" s="0" t="n">
        <v>299800</v>
      </c>
      <c r="L104" s="0" t="n">
        <v>357600</v>
      </c>
    </row>
    <row r="105" customFormat="false" ht="12.8" hidden="false" customHeight="false" outlineLevel="0" collapsed="false">
      <c r="A105" s="5" t="n">
        <v>37785</v>
      </c>
      <c r="B105" s="14" t="n">
        <v>913</v>
      </c>
      <c r="C105" s="14" t="n">
        <v>929</v>
      </c>
      <c r="D105" s="14" t="n">
        <v>910</v>
      </c>
      <c r="E105" s="14" t="n">
        <v>929</v>
      </c>
      <c r="F105" s="15" t="n">
        <v>896.8</v>
      </c>
      <c r="G105" s="15" t="n">
        <v>868.44</v>
      </c>
      <c r="H105" s="15" t="n">
        <v>912.24</v>
      </c>
      <c r="I105" s="4" t="s">
        <v>31</v>
      </c>
      <c r="J105" s="0" t="n">
        <v>2091000</v>
      </c>
      <c r="K105" s="0" t="n">
        <v>644200</v>
      </c>
      <c r="L105" s="0" t="n">
        <v>429520</v>
      </c>
    </row>
    <row r="106" customFormat="false" ht="12.8" hidden="false" customHeight="false" outlineLevel="0" collapsed="false">
      <c r="A106" s="5" t="n">
        <v>37788</v>
      </c>
      <c r="B106" s="14" t="n">
        <v>906</v>
      </c>
      <c r="C106" s="14" t="n">
        <v>909</v>
      </c>
      <c r="D106" s="14" t="n">
        <v>891</v>
      </c>
      <c r="E106" s="14" t="n">
        <v>897</v>
      </c>
      <c r="F106" s="15" t="n">
        <v>897.8</v>
      </c>
      <c r="G106" s="15" t="n">
        <v>865.64</v>
      </c>
      <c r="H106" s="15" t="n">
        <v>911.66</v>
      </c>
      <c r="I106" s="4" t="s">
        <v>31</v>
      </c>
      <c r="J106" s="0" t="n">
        <v>157000</v>
      </c>
      <c r="K106" s="0" t="n">
        <v>633600</v>
      </c>
      <c r="L106" s="0" t="n">
        <v>429480</v>
      </c>
    </row>
    <row r="107" customFormat="false" ht="12.8" hidden="false" customHeight="false" outlineLevel="0" collapsed="false">
      <c r="A107" s="5" t="n">
        <v>37789</v>
      </c>
      <c r="B107" s="14" t="n">
        <v>910</v>
      </c>
      <c r="C107" s="14" t="n">
        <v>913</v>
      </c>
      <c r="D107" s="14" t="n">
        <v>881</v>
      </c>
      <c r="E107" s="14" t="n">
        <v>885</v>
      </c>
      <c r="F107" s="15" t="n">
        <v>900.6</v>
      </c>
      <c r="G107" s="15" t="n">
        <v>862.8</v>
      </c>
      <c r="H107" s="15" t="n">
        <v>911.29</v>
      </c>
      <c r="I107" s="4" t="s">
        <v>31</v>
      </c>
      <c r="J107" s="0" t="n">
        <v>208000</v>
      </c>
      <c r="K107" s="0" t="n">
        <v>633400</v>
      </c>
      <c r="L107" s="0" t="n">
        <v>426480</v>
      </c>
    </row>
    <row r="108" customFormat="false" ht="12.8" hidden="false" customHeight="false" outlineLevel="0" collapsed="false">
      <c r="A108" s="5" t="n">
        <v>37790</v>
      </c>
      <c r="B108" s="14" t="n">
        <v>881</v>
      </c>
      <c r="C108" s="14" t="n">
        <v>881</v>
      </c>
      <c r="D108" s="14" t="n">
        <v>867</v>
      </c>
      <c r="E108" s="14" t="n">
        <v>869</v>
      </c>
      <c r="F108" s="15" t="n">
        <v>896.4</v>
      </c>
      <c r="G108" s="15" t="n">
        <v>862.28</v>
      </c>
      <c r="H108" s="15" t="n">
        <v>910.38</v>
      </c>
      <c r="I108" s="4" t="s">
        <v>31</v>
      </c>
      <c r="J108" s="0" t="n">
        <v>381000</v>
      </c>
      <c r="K108" s="0" t="n">
        <v>631000</v>
      </c>
      <c r="L108" s="0" t="n">
        <v>401120</v>
      </c>
    </row>
    <row r="109" customFormat="false" ht="12.8" hidden="false" customHeight="false" outlineLevel="0" collapsed="false">
      <c r="A109" s="5" t="n">
        <v>37791</v>
      </c>
      <c r="B109" s="14" t="n">
        <v>879</v>
      </c>
      <c r="C109" s="14" t="n">
        <v>884</v>
      </c>
      <c r="D109" s="14" t="n">
        <v>865</v>
      </c>
      <c r="E109" s="14" t="n">
        <v>866</v>
      </c>
      <c r="F109" s="15" t="n">
        <v>889.2</v>
      </c>
      <c r="G109" s="15" t="n">
        <v>863.24</v>
      </c>
      <c r="H109" s="15" t="n">
        <v>909.3</v>
      </c>
      <c r="I109" s="4" t="s">
        <v>31</v>
      </c>
      <c r="J109" s="0" t="n">
        <v>246000</v>
      </c>
      <c r="K109" s="0" t="n">
        <v>616600</v>
      </c>
      <c r="L109" s="0" t="n">
        <v>377720</v>
      </c>
    </row>
    <row r="110" customFormat="false" ht="12.8" hidden="false" customHeight="false" outlineLevel="0" collapsed="false">
      <c r="A110" s="5" t="n">
        <v>37792</v>
      </c>
      <c r="B110" s="14" t="n">
        <v>851</v>
      </c>
      <c r="C110" s="14" t="n">
        <v>860</v>
      </c>
      <c r="D110" s="14" t="n">
        <v>846</v>
      </c>
      <c r="E110" s="14" t="n">
        <v>849</v>
      </c>
      <c r="F110" s="15" t="n">
        <v>873.2</v>
      </c>
      <c r="G110" s="15" t="n">
        <v>863.76</v>
      </c>
      <c r="H110" s="15" t="n">
        <v>908.14</v>
      </c>
      <c r="I110" s="4" t="s">
        <v>31</v>
      </c>
      <c r="J110" s="0" t="n">
        <v>425000</v>
      </c>
      <c r="K110" s="0" t="n">
        <v>283400</v>
      </c>
      <c r="L110" s="0" t="n">
        <v>377880</v>
      </c>
    </row>
    <row r="111" customFormat="false" ht="12.8" hidden="false" customHeight="false" outlineLevel="0" collapsed="false">
      <c r="A111" s="5" t="n">
        <v>37795</v>
      </c>
      <c r="B111" s="14" t="n">
        <v>856</v>
      </c>
      <c r="C111" s="14" t="n">
        <v>859</v>
      </c>
      <c r="D111" s="14" t="n">
        <v>852</v>
      </c>
      <c r="E111" s="14" t="n">
        <v>852</v>
      </c>
      <c r="F111" s="15" t="n">
        <v>864.2</v>
      </c>
      <c r="G111" s="15" t="n">
        <v>865.6</v>
      </c>
      <c r="H111" s="15" t="n">
        <v>907.38</v>
      </c>
      <c r="I111" s="4" t="s">
        <v>31</v>
      </c>
      <c r="J111" s="0" t="n">
        <v>179000</v>
      </c>
      <c r="K111" s="0" t="n">
        <v>287800</v>
      </c>
      <c r="L111" s="0" t="n">
        <v>370880</v>
      </c>
    </row>
    <row r="112" customFormat="false" ht="12.8" hidden="false" customHeight="false" outlineLevel="0" collapsed="false">
      <c r="A112" s="5" t="n">
        <v>37796</v>
      </c>
      <c r="B112" s="14" t="n">
        <v>835</v>
      </c>
      <c r="C112" s="14" t="n">
        <v>838</v>
      </c>
      <c r="D112" s="14" t="n">
        <v>820</v>
      </c>
      <c r="E112" s="14" t="n">
        <v>822</v>
      </c>
      <c r="F112" s="15" t="n">
        <v>851.6</v>
      </c>
      <c r="G112" s="15" t="n">
        <v>865.28</v>
      </c>
      <c r="H112" s="15" t="n">
        <v>906.65</v>
      </c>
      <c r="I112" s="4" t="s">
        <v>31</v>
      </c>
      <c r="J112" s="0" t="n">
        <v>412000</v>
      </c>
      <c r="K112" s="0" t="n">
        <v>328600</v>
      </c>
      <c r="L112" s="0" t="n">
        <v>376920</v>
      </c>
    </row>
    <row r="113" customFormat="false" ht="12.8" hidden="false" customHeight="false" outlineLevel="0" collapsed="false">
      <c r="A113" s="5" t="n">
        <v>37797</v>
      </c>
      <c r="B113" s="14" t="n">
        <v>831</v>
      </c>
      <c r="C113" s="14" t="n">
        <v>852</v>
      </c>
      <c r="D113" s="14" t="n">
        <v>831</v>
      </c>
      <c r="E113" s="14" t="n">
        <v>844</v>
      </c>
      <c r="F113" s="15" t="n">
        <v>846.6</v>
      </c>
      <c r="G113" s="15" t="n">
        <v>866.24</v>
      </c>
      <c r="H113" s="15" t="n">
        <v>905.92</v>
      </c>
      <c r="I113" s="4" t="s">
        <v>31</v>
      </c>
      <c r="J113" s="0" t="n">
        <v>259000</v>
      </c>
      <c r="K113" s="0" t="n">
        <v>304200</v>
      </c>
      <c r="L113" s="0" t="n">
        <v>373320</v>
      </c>
    </row>
    <row r="114" customFormat="false" ht="12.8" hidden="false" customHeight="false" outlineLevel="0" collapsed="false">
      <c r="A114" s="5" t="n">
        <v>37798</v>
      </c>
      <c r="B114" s="14" t="n">
        <v>845</v>
      </c>
      <c r="C114" s="14" t="n">
        <v>846</v>
      </c>
      <c r="D114" s="14" t="n">
        <v>836</v>
      </c>
      <c r="E114" s="14" t="n">
        <v>839</v>
      </c>
      <c r="F114" s="15" t="n">
        <v>841.2</v>
      </c>
      <c r="G114" s="15" t="n">
        <v>866.04</v>
      </c>
      <c r="H114" s="15" t="n">
        <v>905.04</v>
      </c>
      <c r="I114" s="4" t="s">
        <v>31</v>
      </c>
      <c r="J114" s="0" t="n">
        <v>565000</v>
      </c>
      <c r="K114" s="0" t="n">
        <v>368000</v>
      </c>
      <c r="L114" s="0" t="n">
        <v>383480</v>
      </c>
    </row>
    <row r="115" customFormat="false" ht="12.8" hidden="false" customHeight="false" outlineLevel="0" collapsed="false">
      <c r="A115" s="5" t="n">
        <v>37799</v>
      </c>
      <c r="B115" s="14" t="n">
        <v>840</v>
      </c>
      <c r="C115" s="14" t="n">
        <v>845</v>
      </c>
      <c r="D115" s="14" t="n">
        <v>825</v>
      </c>
      <c r="E115" s="14" t="n">
        <v>834</v>
      </c>
      <c r="F115" s="15" t="n">
        <v>838.2</v>
      </c>
      <c r="G115" s="15" t="n">
        <v>866.68</v>
      </c>
      <c r="H115" s="15" t="n">
        <v>904.74</v>
      </c>
      <c r="I115" s="4" t="s">
        <v>31</v>
      </c>
      <c r="J115" s="0" t="n">
        <v>416000</v>
      </c>
      <c r="K115" s="0" t="n">
        <v>366200</v>
      </c>
      <c r="L115" s="0" t="n">
        <v>380960</v>
      </c>
    </row>
    <row r="116" customFormat="false" ht="12.8" hidden="false" customHeight="false" outlineLevel="0" collapsed="false">
      <c r="A116" s="5" t="n">
        <v>37802</v>
      </c>
      <c r="B116" s="14" t="n">
        <v>855</v>
      </c>
      <c r="C116" s="14" t="n">
        <v>869</v>
      </c>
      <c r="D116" s="14" t="n">
        <v>848</v>
      </c>
      <c r="E116" s="14" t="n">
        <v>863</v>
      </c>
      <c r="F116" s="15" t="n">
        <v>840.4</v>
      </c>
      <c r="G116" s="15" t="n">
        <v>867.2</v>
      </c>
      <c r="H116" s="15" t="n">
        <v>904.49</v>
      </c>
      <c r="I116" s="4" t="s">
        <v>31</v>
      </c>
      <c r="J116" s="0" t="n">
        <v>315000</v>
      </c>
      <c r="K116" s="0" t="n">
        <v>393400</v>
      </c>
      <c r="L116" s="0" t="n">
        <v>375240</v>
      </c>
    </row>
    <row r="117" customFormat="false" ht="12.8" hidden="false" customHeight="false" outlineLevel="0" collapsed="false">
      <c r="A117" s="5" t="n">
        <v>37803</v>
      </c>
      <c r="B117" s="14" t="n">
        <v>878</v>
      </c>
      <c r="C117" s="14" t="n">
        <v>885</v>
      </c>
      <c r="D117" s="14" t="n">
        <v>863</v>
      </c>
      <c r="E117" s="14" t="n">
        <v>868</v>
      </c>
      <c r="F117" s="15" t="n">
        <v>849.6</v>
      </c>
      <c r="G117" s="15" t="n">
        <v>868.28</v>
      </c>
      <c r="H117" s="15" t="n">
        <v>903.93</v>
      </c>
      <c r="I117" s="4" t="s">
        <v>31</v>
      </c>
      <c r="J117" s="0" t="n">
        <v>279000</v>
      </c>
      <c r="K117" s="0" t="n">
        <v>366800</v>
      </c>
      <c r="L117" s="0" t="n">
        <v>375920</v>
      </c>
    </row>
    <row r="118" customFormat="false" ht="12.8" hidden="false" customHeight="false" outlineLevel="0" collapsed="false">
      <c r="A118" s="5" t="n">
        <v>37804</v>
      </c>
      <c r="B118" s="14" t="n">
        <v>901</v>
      </c>
      <c r="C118" s="14" t="n">
        <v>957</v>
      </c>
      <c r="D118" s="14" t="n">
        <v>897</v>
      </c>
      <c r="E118" s="14" t="n">
        <v>957</v>
      </c>
      <c r="F118" s="15" t="n">
        <v>872.2</v>
      </c>
      <c r="G118" s="15" t="n">
        <v>872.6</v>
      </c>
      <c r="H118" s="15" t="n">
        <v>904.21</v>
      </c>
      <c r="I118" s="4" t="s">
        <v>31</v>
      </c>
      <c r="J118" s="0" t="n">
        <v>940000</v>
      </c>
      <c r="K118" s="0" t="n">
        <v>503000</v>
      </c>
      <c r="L118" s="0" t="n">
        <v>400400</v>
      </c>
    </row>
    <row r="119" customFormat="false" ht="12.8" hidden="false" customHeight="false" outlineLevel="0" collapsed="false">
      <c r="A119" s="5" t="n">
        <v>37805</v>
      </c>
      <c r="B119" s="14" t="n">
        <v>1050</v>
      </c>
      <c r="C119" s="14" t="n">
        <v>1050</v>
      </c>
      <c r="D119" s="14" t="n">
        <v>997</v>
      </c>
      <c r="E119" s="14" t="n">
        <v>1010</v>
      </c>
      <c r="F119" s="15" t="n">
        <v>906.4</v>
      </c>
      <c r="G119" s="15" t="n">
        <v>878.4</v>
      </c>
      <c r="H119" s="15" t="n">
        <v>904.98</v>
      </c>
      <c r="I119" s="4" t="s">
        <v>31</v>
      </c>
      <c r="J119" s="0" t="n">
        <v>674000</v>
      </c>
      <c r="K119" s="0" t="n">
        <v>524800</v>
      </c>
      <c r="L119" s="0" t="n">
        <v>418640</v>
      </c>
    </row>
    <row r="120" customFormat="false" ht="12.8" hidden="false" customHeight="false" outlineLevel="0" collapsed="false">
      <c r="A120" s="5" t="n">
        <v>37806</v>
      </c>
      <c r="B120" s="14" t="n">
        <v>981</v>
      </c>
      <c r="C120" s="14" t="n">
        <v>1001</v>
      </c>
      <c r="D120" s="14" t="n">
        <v>981</v>
      </c>
      <c r="E120" s="14" t="n">
        <v>989</v>
      </c>
      <c r="F120" s="15" t="n">
        <v>937.4</v>
      </c>
      <c r="G120" s="15" t="n">
        <v>882.72</v>
      </c>
      <c r="H120" s="15" t="n">
        <v>905.3</v>
      </c>
      <c r="I120" s="4" t="s">
        <v>31</v>
      </c>
      <c r="J120" s="0" t="n">
        <v>331000</v>
      </c>
      <c r="K120" s="0" t="n">
        <v>507800</v>
      </c>
      <c r="L120" s="0" t="n">
        <v>417120</v>
      </c>
    </row>
    <row r="121" customFormat="false" ht="12.8" hidden="false" customHeight="false" outlineLevel="0" collapsed="false">
      <c r="A121" s="5" t="n">
        <v>37809</v>
      </c>
      <c r="B121" s="14" t="n">
        <v>983</v>
      </c>
      <c r="C121" s="14" t="n">
        <v>1014</v>
      </c>
      <c r="D121" s="14" t="n">
        <v>977</v>
      </c>
      <c r="E121" s="14" t="n">
        <v>1005</v>
      </c>
      <c r="F121" s="15" t="n">
        <v>965.8</v>
      </c>
      <c r="G121" s="15" t="n">
        <v>888.52</v>
      </c>
      <c r="H121" s="15" t="n">
        <v>905.85</v>
      </c>
      <c r="I121" s="4" t="s">
        <v>31</v>
      </c>
      <c r="J121" s="0" t="n">
        <v>285000</v>
      </c>
      <c r="K121" s="0" t="n">
        <v>501800</v>
      </c>
      <c r="L121" s="0" t="n">
        <v>412720</v>
      </c>
    </row>
    <row r="122" customFormat="false" ht="12.8" hidden="false" customHeight="false" outlineLevel="0" collapsed="false">
      <c r="A122" s="5" t="n">
        <v>37810</v>
      </c>
      <c r="B122" s="14" t="n">
        <v>1032</v>
      </c>
      <c r="C122" s="14" t="n">
        <v>1067</v>
      </c>
      <c r="D122" s="14" t="n">
        <v>1015</v>
      </c>
      <c r="E122" s="14" t="n">
        <v>1024</v>
      </c>
      <c r="F122" s="15" t="n">
        <v>997</v>
      </c>
      <c r="G122" s="15" t="n">
        <v>895.44</v>
      </c>
      <c r="H122" s="15" t="n">
        <v>906.37</v>
      </c>
      <c r="I122" s="4" t="s">
        <v>31</v>
      </c>
      <c r="J122" s="0" t="n">
        <v>519000</v>
      </c>
      <c r="K122" s="0" t="n">
        <v>549800</v>
      </c>
      <c r="L122" s="0" t="n">
        <v>425600</v>
      </c>
    </row>
    <row r="123" customFormat="false" ht="12.8" hidden="false" customHeight="false" outlineLevel="0" collapsed="false">
      <c r="A123" s="5" t="n">
        <v>37811</v>
      </c>
      <c r="B123" s="14" t="n">
        <v>1027</v>
      </c>
      <c r="C123" s="14" t="n">
        <v>1063</v>
      </c>
      <c r="D123" s="14" t="n">
        <v>1024</v>
      </c>
      <c r="E123" s="14" t="n">
        <v>1028</v>
      </c>
      <c r="F123" s="15" t="n">
        <v>1011.2</v>
      </c>
      <c r="G123" s="15" t="n">
        <v>902.12</v>
      </c>
      <c r="H123" s="15" t="n">
        <v>906.56</v>
      </c>
      <c r="I123" s="4" t="s">
        <v>31</v>
      </c>
      <c r="J123" s="0" t="n">
        <v>335000</v>
      </c>
      <c r="K123" s="0" t="n">
        <v>428800</v>
      </c>
      <c r="L123" s="0" t="n">
        <v>430480</v>
      </c>
    </row>
    <row r="124" customFormat="false" ht="12.8" hidden="false" customHeight="false" outlineLevel="0" collapsed="false">
      <c r="A124" s="5" t="n">
        <v>37812</v>
      </c>
      <c r="B124" s="14" t="n">
        <v>1033</v>
      </c>
      <c r="C124" s="14" t="n">
        <v>1041</v>
      </c>
      <c r="D124" s="14" t="n">
        <v>986</v>
      </c>
      <c r="E124" s="14" t="n">
        <v>992</v>
      </c>
      <c r="F124" s="15" t="n">
        <v>1007.6</v>
      </c>
      <c r="G124" s="15" t="n">
        <v>906.68</v>
      </c>
      <c r="H124" s="15" t="n">
        <v>906.84</v>
      </c>
      <c r="I124" s="4" t="s">
        <v>31</v>
      </c>
      <c r="J124" s="0" t="n">
        <v>292000</v>
      </c>
      <c r="K124" s="0" t="n">
        <v>352400</v>
      </c>
      <c r="L124" s="0" t="n">
        <v>432320</v>
      </c>
    </row>
    <row r="125" customFormat="false" ht="12.8" hidden="false" customHeight="false" outlineLevel="0" collapsed="false">
      <c r="A125" s="5" t="n">
        <v>37813</v>
      </c>
      <c r="B125" s="14" t="n">
        <v>970</v>
      </c>
      <c r="C125" s="14" t="n">
        <v>977</v>
      </c>
      <c r="D125" s="14" t="n">
        <v>949</v>
      </c>
      <c r="E125" s="14" t="n">
        <v>959</v>
      </c>
      <c r="F125" s="15" t="n">
        <v>1001.6</v>
      </c>
      <c r="G125" s="15" t="n">
        <v>909.44</v>
      </c>
      <c r="H125" s="15" t="n">
        <v>906.46</v>
      </c>
      <c r="I125" s="4" t="s">
        <v>31</v>
      </c>
      <c r="J125" s="0" t="n">
        <v>319000</v>
      </c>
      <c r="K125" s="0" t="n">
        <v>350000</v>
      </c>
      <c r="L125" s="0" t="n">
        <v>430320</v>
      </c>
    </row>
    <row r="126" customFormat="false" ht="12.8" hidden="false" customHeight="false" outlineLevel="0" collapsed="false">
      <c r="A126" s="5" t="n">
        <v>37816</v>
      </c>
      <c r="B126" s="14" t="n">
        <v>961</v>
      </c>
      <c r="C126" s="14" t="n">
        <v>961</v>
      </c>
      <c r="D126" s="14" t="n">
        <v>935</v>
      </c>
      <c r="E126" s="14" t="n">
        <v>944</v>
      </c>
      <c r="F126" s="15" t="n">
        <v>989.4</v>
      </c>
      <c r="G126" s="15" t="n">
        <v>911.52</v>
      </c>
      <c r="H126" s="15" t="n">
        <v>905.97</v>
      </c>
      <c r="I126" s="4" t="s">
        <v>31</v>
      </c>
      <c r="J126" s="0" t="n">
        <v>276000</v>
      </c>
      <c r="K126" s="0" t="n">
        <v>348200</v>
      </c>
      <c r="L126" s="0" t="n">
        <v>432960</v>
      </c>
    </row>
    <row r="127" customFormat="false" ht="12.8" hidden="false" customHeight="false" outlineLevel="0" collapsed="false">
      <c r="A127" s="5" t="n">
        <v>37817</v>
      </c>
      <c r="B127" s="14" t="n">
        <v>942</v>
      </c>
      <c r="C127" s="14" t="n">
        <v>951</v>
      </c>
      <c r="D127" s="14" t="n">
        <v>920</v>
      </c>
      <c r="E127" s="14" t="n">
        <v>920</v>
      </c>
      <c r="F127" s="15" t="n">
        <v>968.6</v>
      </c>
      <c r="G127" s="15" t="n">
        <v>913.48</v>
      </c>
      <c r="H127" s="15" t="n">
        <v>905.2</v>
      </c>
      <c r="I127" s="4" t="s">
        <v>31</v>
      </c>
      <c r="J127" s="0" t="n">
        <v>295000</v>
      </c>
      <c r="K127" s="0" t="n">
        <v>303400</v>
      </c>
      <c r="L127" s="0" t="n">
        <v>436400</v>
      </c>
    </row>
    <row r="128" customFormat="false" ht="12.8" hidden="false" customHeight="false" outlineLevel="0" collapsed="false">
      <c r="A128" s="5" t="n">
        <v>37818</v>
      </c>
      <c r="B128" s="14" t="n">
        <v>948</v>
      </c>
      <c r="C128" s="14" t="n">
        <v>955</v>
      </c>
      <c r="D128" s="14" t="n">
        <v>938</v>
      </c>
      <c r="E128" s="14" t="n">
        <v>949</v>
      </c>
      <c r="F128" s="15" t="n">
        <v>952.8</v>
      </c>
      <c r="G128" s="15" t="n">
        <v>915.84</v>
      </c>
      <c r="H128" s="15" t="n">
        <v>904.97</v>
      </c>
      <c r="I128" s="4" t="s">
        <v>31</v>
      </c>
      <c r="J128" s="0" t="n">
        <v>302000</v>
      </c>
      <c r="K128" s="0" t="n">
        <v>296800</v>
      </c>
      <c r="L128" s="0" t="n">
        <v>432760</v>
      </c>
    </row>
    <row r="129" customFormat="false" ht="12.8" hidden="false" customHeight="false" outlineLevel="0" collapsed="false">
      <c r="A129" s="5" t="n">
        <v>37819</v>
      </c>
      <c r="B129" s="14" t="n">
        <v>923</v>
      </c>
      <c r="C129" s="14" t="n">
        <v>926</v>
      </c>
      <c r="D129" s="14" t="n">
        <v>917</v>
      </c>
      <c r="E129" s="14" t="n">
        <v>926</v>
      </c>
      <c r="F129" s="15" t="n">
        <v>939.6</v>
      </c>
      <c r="G129" s="15" t="n">
        <v>916.8</v>
      </c>
      <c r="H129" s="15" t="n">
        <v>904.76</v>
      </c>
      <c r="I129" s="4" t="s">
        <v>31</v>
      </c>
      <c r="J129" s="0" t="n">
        <v>168000</v>
      </c>
      <c r="K129" s="0" t="n">
        <v>272000</v>
      </c>
      <c r="L129" s="0" t="n">
        <v>426760</v>
      </c>
    </row>
    <row r="130" customFormat="false" ht="12.8" hidden="false" customHeight="false" outlineLevel="0" collapsed="false">
      <c r="A130" s="5" t="n">
        <v>37820</v>
      </c>
      <c r="B130" s="14" t="n">
        <v>926</v>
      </c>
      <c r="C130" s="14" t="n">
        <v>928</v>
      </c>
      <c r="D130" s="14" t="n">
        <v>911</v>
      </c>
      <c r="E130" s="14" t="n">
        <v>926</v>
      </c>
      <c r="F130" s="15" t="n">
        <v>933</v>
      </c>
      <c r="G130" s="15" t="n">
        <v>916.68</v>
      </c>
      <c r="H130" s="15" t="n">
        <v>904.86</v>
      </c>
      <c r="I130" s="4" t="s">
        <v>31</v>
      </c>
      <c r="J130" s="0" t="n">
        <v>286000</v>
      </c>
      <c r="K130" s="0" t="n">
        <v>265400</v>
      </c>
      <c r="L130" s="0" t="n">
        <v>354560</v>
      </c>
    </row>
    <row r="131" customFormat="false" ht="12.8" hidden="false" customHeight="false" outlineLevel="0" collapsed="false">
      <c r="A131" s="5" t="n">
        <v>37824</v>
      </c>
      <c r="B131" s="14" t="n">
        <v>938</v>
      </c>
      <c r="C131" s="14" t="n">
        <v>960</v>
      </c>
      <c r="D131" s="14" t="n">
        <v>934</v>
      </c>
      <c r="E131" s="14" t="n">
        <v>952</v>
      </c>
      <c r="F131" s="15" t="n">
        <v>934.6</v>
      </c>
      <c r="G131" s="15" t="n">
        <v>918.88</v>
      </c>
      <c r="H131" s="15" t="n">
        <v>904.81</v>
      </c>
      <c r="I131" s="4" t="s">
        <v>31</v>
      </c>
      <c r="J131" s="0" t="n">
        <v>263000</v>
      </c>
      <c r="K131" s="0" t="n">
        <v>262800</v>
      </c>
      <c r="L131" s="0" t="n">
        <v>358800</v>
      </c>
    </row>
    <row r="132" customFormat="false" ht="12.8" hidden="false" customHeight="false" outlineLevel="0" collapsed="false">
      <c r="A132" s="5" t="n">
        <v>37825</v>
      </c>
      <c r="B132" s="14" t="n">
        <v>983</v>
      </c>
      <c r="C132" s="14" t="n">
        <v>1015</v>
      </c>
      <c r="D132" s="14" t="n">
        <v>983</v>
      </c>
      <c r="E132" s="14" t="n">
        <v>1011</v>
      </c>
      <c r="F132" s="15" t="n">
        <v>952.8</v>
      </c>
      <c r="G132" s="15" t="n">
        <v>923.92</v>
      </c>
      <c r="H132" s="15" t="n">
        <v>905.44</v>
      </c>
      <c r="I132" s="4" t="s">
        <v>31</v>
      </c>
      <c r="J132" s="0" t="n">
        <v>417000</v>
      </c>
      <c r="K132" s="0" t="n">
        <v>287200</v>
      </c>
      <c r="L132" s="0" t="n">
        <v>367160</v>
      </c>
    </row>
    <row r="133" customFormat="false" ht="12.8" hidden="false" customHeight="false" outlineLevel="0" collapsed="false">
      <c r="A133" s="5" t="n">
        <v>37826</v>
      </c>
      <c r="B133" s="14" t="n">
        <v>1011</v>
      </c>
      <c r="C133" s="14" t="n">
        <v>1011</v>
      </c>
      <c r="D133" s="14" t="n">
        <v>984</v>
      </c>
      <c r="E133" s="14" t="n">
        <v>989</v>
      </c>
      <c r="F133" s="15" t="n">
        <v>960.8</v>
      </c>
      <c r="G133" s="15" t="n">
        <v>928.72</v>
      </c>
      <c r="H133" s="15" t="n">
        <v>905.65</v>
      </c>
      <c r="I133" s="4" t="s">
        <v>31</v>
      </c>
      <c r="J133" s="0" t="n">
        <v>306000</v>
      </c>
      <c r="K133" s="0" t="n">
        <v>288000</v>
      </c>
      <c r="L133" s="0" t="n">
        <v>364160</v>
      </c>
    </row>
    <row r="134" customFormat="false" ht="12.8" hidden="false" customHeight="false" outlineLevel="0" collapsed="false">
      <c r="A134" s="5" t="n">
        <v>37827</v>
      </c>
      <c r="B134" s="14" t="n">
        <v>995</v>
      </c>
      <c r="C134" s="14" t="n">
        <v>1008</v>
      </c>
      <c r="D134" s="14" t="n">
        <v>992</v>
      </c>
      <c r="E134" s="14" t="n">
        <v>1003</v>
      </c>
      <c r="F134" s="15" t="n">
        <v>976.2</v>
      </c>
      <c r="G134" s="15" t="n">
        <v>934.2</v>
      </c>
      <c r="H134" s="15" t="n">
        <v>906.42</v>
      </c>
      <c r="I134" s="4" t="s">
        <v>31</v>
      </c>
      <c r="J134" s="0" t="n">
        <v>207000</v>
      </c>
      <c r="K134" s="0" t="n">
        <v>295800</v>
      </c>
      <c r="L134" s="0" t="n">
        <v>362600</v>
      </c>
    </row>
    <row r="135" customFormat="false" ht="12.8" hidden="false" customHeight="false" outlineLevel="0" collapsed="false">
      <c r="A135" s="5" t="n">
        <v>37830</v>
      </c>
      <c r="B135" s="14" t="n">
        <v>1020</v>
      </c>
      <c r="C135" s="14" t="n">
        <v>1032</v>
      </c>
      <c r="D135" s="14" t="n">
        <v>1014</v>
      </c>
      <c r="E135" s="14" t="n">
        <v>1018</v>
      </c>
      <c r="F135" s="15" t="n">
        <v>994.6</v>
      </c>
      <c r="G135" s="15" t="n">
        <v>940.96</v>
      </c>
      <c r="H135" s="15" t="n">
        <v>907.26</v>
      </c>
      <c r="I135" s="4" t="s">
        <v>31</v>
      </c>
      <c r="J135" s="0" t="n">
        <v>221000</v>
      </c>
      <c r="K135" s="0" t="n">
        <v>282800</v>
      </c>
      <c r="L135" s="0" t="n">
        <v>354440</v>
      </c>
    </row>
    <row r="136" customFormat="false" ht="12.8" hidden="false" customHeight="false" outlineLevel="0" collapsed="false">
      <c r="A136" s="5" t="n">
        <v>37831</v>
      </c>
      <c r="B136" s="14" t="n">
        <v>1025</v>
      </c>
      <c r="C136" s="14" t="n">
        <v>1026</v>
      </c>
      <c r="D136" s="14" t="n">
        <v>993</v>
      </c>
      <c r="E136" s="14" t="n">
        <v>995</v>
      </c>
      <c r="F136" s="15" t="n">
        <v>1003.2</v>
      </c>
      <c r="G136" s="15" t="n">
        <v>946.68</v>
      </c>
      <c r="H136" s="15" t="n">
        <v>908.08</v>
      </c>
      <c r="I136" s="4" t="s">
        <v>31</v>
      </c>
      <c r="J136" s="0" t="n">
        <v>140000</v>
      </c>
      <c r="K136" s="0" t="n">
        <v>258200</v>
      </c>
      <c r="L136" s="0" t="n">
        <v>352880</v>
      </c>
    </row>
    <row r="137" customFormat="false" ht="12.8" hidden="false" customHeight="false" outlineLevel="0" collapsed="false">
      <c r="A137" s="5" t="n">
        <v>37832</v>
      </c>
      <c r="B137" s="14" t="n">
        <v>975</v>
      </c>
      <c r="C137" s="14" t="n">
        <v>982</v>
      </c>
      <c r="D137" s="14" t="n">
        <v>968</v>
      </c>
      <c r="E137" s="14" t="n">
        <v>980</v>
      </c>
      <c r="F137" s="15" t="n">
        <v>997</v>
      </c>
      <c r="G137" s="15" t="n">
        <v>953</v>
      </c>
      <c r="H137" s="15" t="n">
        <v>909.36</v>
      </c>
      <c r="I137" s="4" t="s">
        <v>31</v>
      </c>
      <c r="J137" s="0" t="n">
        <v>134000</v>
      </c>
      <c r="K137" s="0" t="n">
        <v>201600</v>
      </c>
      <c r="L137" s="0" t="n">
        <v>341760</v>
      </c>
    </row>
    <row r="138" customFormat="false" ht="12.8" hidden="false" customHeight="false" outlineLevel="0" collapsed="false">
      <c r="A138" s="5" t="n">
        <v>37833</v>
      </c>
      <c r="B138" s="14" t="n">
        <v>980</v>
      </c>
      <c r="C138" s="14" t="n">
        <v>982</v>
      </c>
      <c r="D138" s="14" t="n">
        <v>960</v>
      </c>
      <c r="E138" s="14" t="n">
        <v>962</v>
      </c>
      <c r="F138" s="15" t="n">
        <v>991.6</v>
      </c>
      <c r="G138" s="15" t="n">
        <v>957.72</v>
      </c>
      <c r="H138" s="15" t="n">
        <v>909.92</v>
      </c>
      <c r="I138" s="4" t="s">
        <v>31</v>
      </c>
      <c r="J138" s="0" t="n">
        <v>258000</v>
      </c>
      <c r="K138" s="0" t="n">
        <v>192000</v>
      </c>
      <c r="L138" s="0" t="n">
        <v>341720</v>
      </c>
    </row>
    <row r="139" customFormat="false" ht="12.8" hidden="false" customHeight="false" outlineLevel="0" collapsed="false">
      <c r="A139" s="5" t="n">
        <v>37834</v>
      </c>
      <c r="B139" s="14" t="n">
        <v>972</v>
      </c>
      <c r="C139" s="14" t="n">
        <v>972</v>
      </c>
      <c r="D139" s="14" t="n">
        <v>954</v>
      </c>
      <c r="E139" s="14" t="n">
        <v>959</v>
      </c>
      <c r="F139" s="15" t="n">
        <v>982.8</v>
      </c>
      <c r="G139" s="15" t="n">
        <v>962.52</v>
      </c>
      <c r="H139" s="15" t="n">
        <v>910.12</v>
      </c>
      <c r="I139" s="4" t="s">
        <v>31</v>
      </c>
      <c r="J139" s="0" t="n">
        <v>128000</v>
      </c>
      <c r="K139" s="0" t="n">
        <v>176200</v>
      </c>
      <c r="L139" s="0" t="n">
        <v>324240</v>
      </c>
    </row>
    <row r="140" customFormat="false" ht="12.8" hidden="false" customHeight="false" outlineLevel="0" collapsed="false">
      <c r="A140" s="5" t="n">
        <v>37837</v>
      </c>
      <c r="B140" s="14" t="n">
        <v>952</v>
      </c>
      <c r="C140" s="14" t="n">
        <v>981</v>
      </c>
      <c r="D140" s="14" t="n">
        <v>952</v>
      </c>
      <c r="E140" s="14" t="n">
        <v>974</v>
      </c>
      <c r="F140" s="15" t="n">
        <v>974</v>
      </c>
      <c r="G140" s="15" t="n">
        <v>968.12</v>
      </c>
      <c r="H140" s="15" t="n">
        <v>910.48</v>
      </c>
      <c r="I140" s="4" t="s">
        <v>31</v>
      </c>
      <c r="J140" s="0" t="n">
        <v>125000</v>
      </c>
      <c r="K140" s="0" t="n">
        <v>157000</v>
      </c>
      <c r="L140" s="0" t="n">
        <v>312600</v>
      </c>
    </row>
    <row r="141" customFormat="false" ht="12.8" hidden="false" customHeight="false" outlineLevel="0" collapsed="false">
      <c r="A141" s="5" t="n">
        <v>37838</v>
      </c>
      <c r="B141" s="14" t="n">
        <v>981</v>
      </c>
      <c r="C141" s="14" t="n">
        <v>1026</v>
      </c>
      <c r="D141" s="14" t="n">
        <v>981</v>
      </c>
      <c r="E141" s="14" t="n">
        <v>1008</v>
      </c>
      <c r="F141" s="15" t="n">
        <v>976.6</v>
      </c>
      <c r="G141" s="15" t="n">
        <v>973.92</v>
      </c>
      <c r="H141" s="15" t="n">
        <v>911.06</v>
      </c>
      <c r="I141" s="4" t="s">
        <v>31</v>
      </c>
      <c r="J141" s="0" t="n">
        <v>337000</v>
      </c>
      <c r="K141" s="0" t="n">
        <v>196400</v>
      </c>
      <c r="L141" s="0" t="n">
        <v>313480</v>
      </c>
    </row>
    <row r="142" customFormat="false" ht="12.8" hidden="false" customHeight="false" outlineLevel="0" collapsed="false">
      <c r="A142" s="5" t="n">
        <v>37839</v>
      </c>
      <c r="B142" s="14" t="n">
        <v>975</v>
      </c>
      <c r="C142" s="14" t="n">
        <v>980</v>
      </c>
      <c r="D142" s="14" t="n">
        <v>954</v>
      </c>
      <c r="E142" s="14" t="n">
        <v>963</v>
      </c>
      <c r="F142" s="15" t="n">
        <v>973.2</v>
      </c>
      <c r="G142" s="15" t="n">
        <v>977.72</v>
      </c>
      <c r="H142" s="15" t="n">
        <v>911.24</v>
      </c>
      <c r="I142" s="4" t="s">
        <v>31</v>
      </c>
      <c r="J142" s="0" t="n">
        <v>219000</v>
      </c>
      <c r="K142" s="0" t="n">
        <v>213400</v>
      </c>
      <c r="L142" s="0" t="n">
        <v>311080</v>
      </c>
    </row>
    <row r="143" customFormat="false" ht="12.8" hidden="false" customHeight="false" outlineLevel="0" collapsed="false">
      <c r="A143" s="5" t="n">
        <v>37840</v>
      </c>
      <c r="B143" s="14" t="n">
        <v>962</v>
      </c>
      <c r="C143" s="14" t="n">
        <v>973</v>
      </c>
      <c r="D143" s="14" t="n">
        <v>959</v>
      </c>
      <c r="E143" s="14" t="n">
        <v>967</v>
      </c>
      <c r="F143" s="15" t="n">
        <v>974.2</v>
      </c>
      <c r="G143" s="15" t="n">
        <v>978.12</v>
      </c>
      <c r="H143" s="15" t="n">
        <v>911.34</v>
      </c>
      <c r="I143" s="4" t="s">
        <v>31</v>
      </c>
      <c r="J143" s="0" t="n">
        <v>158000</v>
      </c>
      <c r="K143" s="0" t="n">
        <v>193400</v>
      </c>
      <c r="L143" s="0" t="n">
        <v>279800</v>
      </c>
    </row>
    <row r="144" customFormat="false" ht="12.8" hidden="false" customHeight="false" outlineLevel="0" collapsed="false">
      <c r="A144" s="5" t="n">
        <v>37841</v>
      </c>
      <c r="B144" s="14" t="n">
        <v>961</v>
      </c>
      <c r="C144" s="14" t="n">
        <v>963</v>
      </c>
      <c r="D144" s="14" t="n">
        <v>943</v>
      </c>
      <c r="E144" s="14" t="n">
        <v>952</v>
      </c>
      <c r="F144" s="15" t="n">
        <v>972.8</v>
      </c>
      <c r="G144" s="15" t="n">
        <v>975.8</v>
      </c>
      <c r="H144" s="15" t="n">
        <v>911.61</v>
      </c>
      <c r="I144" s="4" t="s">
        <v>31</v>
      </c>
      <c r="J144" s="0" t="n">
        <v>268000</v>
      </c>
      <c r="K144" s="0" t="n">
        <v>221400</v>
      </c>
      <c r="L144" s="0" t="n">
        <v>263560</v>
      </c>
    </row>
    <row r="145" customFormat="false" ht="12.8" hidden="false" customHeight="false" outlineLevel="0" collapsed="false">
      <c r="A145" s="5" t="n">
        <v>37844</v>
      </c>
      <c r="B145" s="14" t="n">
        <v>951</v>
      </c>
      <c r="C145" s="14" t="n">
        <v>956</v>
      </c>
      <c r="D145" s="14" t="n">
        <v>944</v>
      </c>
      <c r="E145" s="14" t="n">
        <v>946</v>
      </c>
      <c r="F145" s="15" t="n">
        <v>967.2</v>
      </c>
      <c r="G145" s="15" t="n">
        <v>974.08</v>
      </c>
      <c r="H145" s="15" t="n">
        <v>912.13</v>
      </c>
      <c r="I145" s="4" t="s">
        <v>31</v>
      </c>
      <c r="J145" s="0" t="n">
        <v>101000</v>
      </c>
      <c r="K145" s="0" t="n">
        <v>216600</v>
      </c>
      <c r="L145" s="0" t="n">
        <v>254360</v>
      </c>
    </row>
    <row r="146" customFormat="false" ht="12.8" hidden="false" customHeight="false" outlineLevel="0" collapsed="false">
      <c r="A146" s="5" t="n">
        <v>37845</v>
      </c>
      <c r="B146" s="14" t="n">
        <v>956</v>
      </c>
      <c r="C146" s="14" t="n">
        <v>956</v>
      </c>
      <c r="D146" s="14" t="n">
        <v>944</v>
      </c>
      <c r="E146" s="14" t="n">
        <v>948</v>
      </c>
      <c r="F146" s="15" t="n">
        <v>955.2</v>
      </c>
      <c r="G146" s="15" t="n">
        <v>971.8</v>
      </c>
      <c r="H146" s="15" t="n">
        <v>912.9</v>
      </c>
      <c r="I146" s="4" t="s">
        <v>31</v>
      </c>
      <c r="J146" s="0" t="n">
        <v>220000</v>
      </c>
      <c r="K146" s="0" t="n">
        <v>193200</v>
      </c>
      <c r="L146" s="0" t="n">
        <v>251760</v>
      </c>
    </row>
    <row r="147" customFormat="false" ht="12.8" hidden="false" customHeight="false" outlineLevel="0" collapsed="false">
      <c r="A147" s="5" t="n">
        <v>37846</v>
      </c>
      <c r="B147" s="14" t="n">
        <v>974</v>
      </c>
      <c r="C147" s="14" t="n">
        <v>977</v>
      </c>
      <c r="D147" s="14" t="n">
        <v>965</v>
      </c>
      <c r="E147" s="14" t="n">
        <v>972</v>
      </c>
      <c r="F147" s="15" t="n">
        <v>957</v>
      </c>
      <c r="G147" s="15" t="n">
        <v>969.72</v>
      </c>
      <c r="H147" s="15" t="n">
        <v>914.3</v>
      </c>
      <c r="I147" s="4" t="s">
        <v>31</v>
      </c>
      <c r="J147" s="0" t="n">
        <v>131000</v>
      </c>
      <c r="K147" s="0" t="n">
        <v>175600</v>
      </c>
      <c r="L147" s="0" t="n">
        <v>236240</v>
      </c>
    </row>
    <row r="148" customFormat="false" ht="12.8" hidden="false" customHeight="false" outlineLevel="0" collapsed="false">
      <c r="A148" s="5" t="n">
        <v>37847</v>
      </c>
      <c r="B148" s="14" t="n">
        <v>975</v>
      </c>
      <c r="C148" s="14" t="n">
        <v>1000</v>
      </c>
      <c r="D148" s="14" t="n">
        <v>975</v>
      </c>
      <c r="E148" s="14" t="n">
        <v>987</v>
      </c>
      <c r="F148" s="15" t="n">
        <v>961</v>
      </c>
      <c r="G148" s="15" t="n">
        <v>968.08</v>
      </c>
      <c r="H148" s="15" t="n">
        <v>916.09</v>
      </c>
      <c r="I148" s="4" t="s">
        <v>31</v>
      </c>
      <c r="J148" s="0" t="n">
        <v>345000</v>
      </c>
      <c r="K148" s="0" t="n">
        <v>213000</v>
      </c>
      <c r="L148" s="0" t="n">
        <v>236640</v>
      </c>
    </row>
    <row r="149" customFormat="false" ht="12.8" hidden="false" customHeight="false" outlineLevel="0" collapsed="false">
      <c r="A149" s="5" t="n">
        <v>37848</v>
      </c>
      <c r="B149" s="14" t="n">
        <v>1010</v>
      </c>
      <c r="C149" s="14" t="n">
        <v>1010</v>
      </c>
      <c r="D149" s="14" t="n">
        <v>987</v>
      </c>
      <c r="E149" s="14" t="n">
        <v>987</v>
      </c>
      <c r="F149" s="15" t="n">
        <v>968</v>
      </c>
      <c r="G149" s="15" t="n">
        <v>967.88</v>
      </c>
      <c r="H149" s="15" t="n">
        <v>917</v>
      </c>
      <c r="I149" s="4" t="s">
        <v>31</v>
      </c>
      <c r="J149" s="0" t="n">
        <v>237000</v>
      </c>
      <c r="K149" s="0" t="n">
        <v>206800</v>
      </c>
      <c r="L149" s="0" t="n">
        <v>234440</v>
      </c>
    </row>
    <row r="150" customFormat="false" ht="12.8" hidden="false" customHeight="false" outlineLevel="0" collapsed="false">
      <c r="A150" s="5" t="n">
        <v>37851</v>
      </c>
      <c r="B150" s="14" t="n">
        <v>995</v>
      </c>
      <c r="C150" s="14" t="n">
        <v>1007</v>
      </c>
      <c r="D150" s="14" t="n">
        <v>987</v>
      </c>
      <c r="E150" s="14" t="n">
        <v>1000</v>
      </c>
      <c r="F150" s="15" t="n">
        <v>978.8</v>
      </c>
      <c r="G150" s="15" t="n">
        <v>969.52</v>
      </c>
      <c r="H150" s="15" t="n">
        <v>918.4</v>
      </c>
      <c r="I150" s="4" t="s">
        <v>31</v>
      </c>
      <c r="J150" s="0" t="n">
        <v>241000</v>
      </c>
      <c r="K150" s="0" t="n">
        <v>234800</v>
      </c>
      <c r="L150" s="0" t="n">
        <v>231320</v>
      </c>
    </row>
    <row r="151" customFormat="false" ht="12.8" hidden="false" customHeight="false" outlineLevel="0" collapsed="false">
      <c r="A151" s="5" t="n">
        <v>37852</v>
      </c>
      <c r="B151" s="14" t="n">
        <v>1027</v>
      </c>
      <c r="C151" s="14" t="n">
        <v>1044</v>
      </c>
      <c r="D151" s="14" t="n">
        <v>1019</v>
      </c>
      <c r="E151" s="14" t="n">
        <v>1026</v>
      </c>
      <c r="F151" s="15" t="n">
        <v>994.4</v>
      </c>
      <c r="G151" s="15" t="n">
        <v>972.8</v>
      </c>
      <c r="H151" s="15" t="n">
        <v>920.04</v>
      </c>
      <c r="I151" s="4" t="s">
        <v>31</v>
      </c>
      <c r="J151" s="0" t="n">
        <v>250000</v>
      </c>
      <c r="K151" s="0" t="n">
        <v>240800</v>
      </c>
      <c r="L151" s="0" t="n">
        <v>230280</v>
      </c>
    </row>
    <row r="152" customFormat="false" ht="12.8" hidden="false" customHeight="false" outlineLevel="0" collapsed="false">
      <c r="A152" s="5" t="n">
        <v>37853</v>
      </c>
      <c r="B152" s="14" t="n">
        <v>1029</v>
      </c>
      <c r="C152" s="14" t="n">
        <v>1029</v>
      </c>
      <c r="D152" s="14" t="n">
        <v>1006</v>
      </c>
      <c r="E152" s="14" t="n">
        <v>1006</v>
      </c>
      <c r="F152" s="15" t="n">
        <v>1001.2</v>
      </c>
      <c r="G152" s="15" t="n">
        <v>976.24</v>
      </c>
      <c r="H152" s="15" t="n">
        <v>920.85</v>
      </c>
      <c r="I152" s="4" t="s">
        <v>31</v>
      </c>
      <c r="J152" s="0" t="n">
        <v>276000</v>
      </c>
      <c r="K152" s="0" t="n">
        <v>269800</v>
      </c>
      <c r="L152" s="0" t="n">
        <v>229520</v>
      </c>
    </row>
    <row r="153" customFormat="false" ht="12.8" hidden="false" customHeight="false" outlineLevel="0" collapsed="false">
      <c r="A153" s="5" t="n">
        <v>37854</v>
      </c>
      <c r="B153" s="14" t="n">
        <v>990</v>
      </c>
      <c r="C153" s="14" t="n">
        <v>1001</v>
      </c>
      <c r="D153" s="14" t="n">
        <v>989</v>
      </c>
      <c r="E153" s="14" t="n">
        <v>995</v>
      </c>
      <c r="F153" s="15" t="n">
        <v>1002.8</v>
      </c>
      <c r="G153" s="15" t="n">
        <v>978.08</v>
      </c>
      <c r="H153" s="15" t="n">
        <v>921.56</v>
      </c>
      <c r="I153" s="4" t="s">
        <v>31</v>
      </c>
      <c r="J153" s="0" t="n">
        <v>217000</v>
      </c>
      <c r="K153" s="0" t="n">
        <v>244200</v>
      </c>
      <c r="L153" s="0" t="n">
        <v>226120</v>
      </c>
    </row>
    <row r="154" customFormat="false" ht="12.8" hidden="false" customHeight="false" outlineLevel="0" collapsed="false">
      <c r="A154" s="5" t="n">
        <v>37855</v>
      </c>
      <c r="B154" s="14" t="n">
        <v>1005</v>
      </c>
      <c r="C154" s="14" t="n">
        <v>1005</v>
      </c>
      <c r="D154" s="14" t="n">
        <v>975</v>
      </c>
      <c r="E154" s="14" t="n">
        <v>984</v>
      </c>
      <c r="F154" s="15" t="n">
        <v>1002.2</v>
      </c>
      <c r="G154" s="15" t="n">
        <v>980.4</v>
      </c>
      <c r="H154" s="15" t="n">
        <v>922.16</v>
      </c>
      <c r="I154" s="4" t="s">
        <v>31</v>
      </c>
      <c r="J154" s="0" t="n">
        <v>284000</v>
      </c>
      <c r="K154" s="0" t="n">
        <v>253600</v>
      </c>
      <c r="L154" s="0" t="n">
        <v>230760</v>
      </c>
    </row>
    <row r="155" customFormat="false" ht="12.8" hidden="false" customHeight="false" outlineLevel="0" collapsed="false">
      <c r="A155" s="5" t="n">
        <v>37858</v>
      </c>
      <c r="B155" s="14" t="n">
        <v>966</v>
      </c>
      <c r="C155" s="14" t="n">
        <v>977</v>
      </c>
      <c r="D155" s="14" t="n">
        <v>965</v>
      </c>
      <c r="E155" s="14" t="n">
        <v>966</v>
      </c>
      <c r="F155" s="15" t="n">
        <v>995.4</v>
      </c>
      <c r="G155" s="15" t="n">
        <v>982</v>
      </c>
      <c r="H155" s="15" t="n">
        <v>922.37</v>
      </c>
      <c r="I155" s="4" t="s">
        <v>31</v>
      </c>
      <c r="J155" s="0" t="n">
        <v>307000</v>
      </c>
      <c r="K155" s="0" t="n">
        <v>266800</v>
      </c>
      <c r="L155" s="0" t="n">
        <v>231600</v>
      </c>
    </row>
    <row r="156" customFormat="false" ht="12.8" hidden="false" customHeight="false" outlineLevel="0" collapsed="false">
      <c r="A156" s="5" t="n">
        <v>37859</v>
      </c>
      <c r="B156" s="14" t="n">
        <v>970</v>
      </c>
      <c r="C156" s="14" t="n">
        <v>974</v>
      </c>
      <c r="D156" s="14" t="n">
        <v>965</v>
      </c>
      <c r="E156" s="14" t="n">
        <v>967</v>
      </c>
      <c r="F156" s="15" t="n">
        <v>983.6</v>
      </c>
      <c r="G156" s="15" t="n">
        <v>982.6</v>
      </c>
      <c r="H156" s="15" t="n">
        <v>922.37</v>
      </c>
      <c r="I156" s="4" t="s">
        <v>31</v>
      </c>
      <c r="J156" s="0" t="n">
        <v>187000</v>
      </c>
      <c r="K156" s="0" t="n">
        <v>254200</v>
      </c>
      <c r="L156" s="0" t="n">
        <v>228560</v>
      </c>
    </row>
    <row r="157" customFormat="false" ht="12.8" hidden="false" customHeight="false" outlineLevel="0" collapsed="false">
      <c r="A157" s="5" t="n">
        <v>37860</v>
      </c>
      <c r="B157" s="14" t="n">
        <v>963</v>
      </c>
      <c r="C157" s="14" t="n">
        <v>964</v>
      </c>
      <c r="D157" s="14" t="n">
        <v>952</v>
      </c>
      <c r="E157" s="14" t="n">
        <v>955</v>
      </c>
      <c r="F157" s="15" t="n">
        <v>973.4</v>
      </c>
      <c r="G157" s="15" t="n">
        <v>980.36</v>
      </c>
      <c r="H157" s="15" t="n">
        <v>922.36</v>
      </c>
      <c r="I157" s="4" t="s">
        <v>31</v>
      </c>
      <c r="J157" s="0" t="n">
        <v>290000</v>
      </c>
      <c r="K157" s="0" t="n">
        <v>257000</v>
      </c>
      <c r="L157" s="0" t="n">
        <v>223480</v>
      </c>
    </row>
    <row r="158" customFormat="false" ht="12.8" hidden="false" customHeight="false" outlineLevel="0" collapsed="false">
      <c r="A158" s="5" t="n">
        <v>37861</v>
      </c>
      <c r="B158" s="14" t="n">
        <v>954</v>
      </c>
      <c r="C158" s="14" t="n">
        <v>954</v>
      </c>
      <c r="D158" s="14" t="n">
        <v>930</v>
      </c>
      <c r="E158" s="14" t="n">
        <v>930</v>
      </c>
      <c r="F158" s="15" t="n">
        <v>960.4</v>
      </c>
      <c r="G158" s="15" t="n">
        <v>978</v>
      </c>
      <c r="H158" s="15" t="n">
        <v>923</v>
      </c>
      <c r="I158" s="4" t="s">
        <v>31</v>
      </c>
      <c r="J158" s="0" t="n">
        <v>411000</v>
      </c>
      <c r="K158" s="0" t="n">
        <v>295800</v>
      </c>
      <c r="L158" s="0" t="n">
        <v>227680</v>
      </c>
    </row>
    <row r="159" customFormat="false" ht="12.8" hidden="false" customHeight="false" outlineLevel="0" collapsed="false">
      <c r="A159" s="5" t="n">
        <v>37862</v>
      </c>
      <c r="B159" s="14" t="n">
        <v>959</v>
      </c>
      <c r="C159" s="14" t="n">
        <v>978</v>
      </c>
      <c r="D159" s="14" t="n">
        <v>950</v>
      </c>
      <c r="E159" s="14" t="n">
        <v>967</v>
      </c>
      <c r="F159" s="15" t="n">
        <v>957</v>
      </c>
      <c r="G159" s="15" t="n">
        <v>976.56</v>
      </c>
      <c r="H159" s="15" t="n">
        <v>924.66</v>
      </c>
      <c r="I159" s="4" t="s">
        <v>31</v>
      </c>
      <c r="J159" s="0" t="n">
        <v>257000</v>
      </c>
      <c r="K159" s="0" t="n">
        <v>290400</v>
      </c>
      <c r="L159" s="0" t="n">
        <v>229680</v>
      </c>
    </row>
    <row r="160" customFormat="false" ht="12.8" hidden="false" customHeight="false" outlineLevel="0" collapsed="false">
      <c r="A160" s="5" t="n">
        <v>37865</v>
      </c>
      <c r="B160" s="14" t="n">
        <v>977</v>
      </c>
      <c r="C160" s="14" t="n">
        <v>985</v>
      </c>
      <c r="D160" s="14" t="n">
        <v>963</v>
      </c>
      <c r="E160" s="14" t="n">
        <v>982</v>
      </c>
      <c r="F160" s="15" t="n">
        <v>960.2</v>
      </c>
      <c r="G160" s="15" t="n">
        <v>975.12</v>
      </c>
      <c r="H160" s="15" t="n">
        <v>926.61</v>
      </c>
      <c r="I160" s="4" t="s">
        <v>31</v>
      </c>
      <c r="J160" s="0" t="n">
        <v>242000</v>
      </c>
      <c r="K160" s="0" t="n">
        <v>277400</v>
      </c>
      <c r="L160" s="0" t="n">
        <v>230520</v>
      </c>
    </row>
    <row r="161" customFormat="false" ht="12.8" hidden="false" customHeight="false" outlineLevel="0" collapsed="false">
      <c r="A161" s="5" t="n">
        <v>37866</v>
      </c>
      <c r="B161" s="14" t="n">
        <v>983</v>
      </c>
      <c r="C161" s="14" t="n">
        <v>983</v>
      </c>
      <c r="D161" s="14" t="n">
        <v>962</v>
      </c>
      <c r="E161" s="14" t="n">
        <v>967</v>
      </c>
      <c r="F161" s="15" t="n">
        <v>960.2</v>
      </c>
      <c r="G161" s="15" t="n">
        <v>974</v>
      </c>
      <c r="H161" s="15" t="n">
        <v>928.76</v>
      </c>
      <c r="I161" s="4" t="s">
        <v>31</v>
      </c>
      <c r="J161" s="0" t="n">
        <v>458000</v>
      </c>
      <c r="K161" s="0" t="n">
        <v>331600</v>
      </c>
      <c r="L161" s="0" t="n">
        <v>243240</v>
      </c>
    </row>
    <row r="162" customFormat="false" ht="12.8" hidden="false" customHeight="false" outlineLevel="0" collapsed="false">
      <c r="A162" s="5" t="n">
        <v>37867</v>
      </c>
      <c r="B162" s="14" t="n">
        <v>987</v>
      </c>
      <c r="C162" s="14" t="n">
        <v>989</v>
      </c>
      <c r="D162" s="14" t="n">
        <v>970</v>
      </c>
      <c r="E162" s="14" t="n">
        <v>971</v>
      </c>
      <c r="F162" s="15" t="n">
        <v>963.4</v>
      </c>
      <c r="G162" s="15" t="n">
        <v>973.64</v>
      </c>
      <c r="H162" s="15" t="n">
        <v>930.64</v>
      </c>
      <c r="I162" s="4" t="s">
        <v>31</v>
      </c>
      <c r="J162" s="0" t="n">
        <v>225000</v>
      </c>
      <c r="K162" s="0" t="n">
        <v>318600</v>
      </c>
      <c r="L162" s="0" t="n">
        <v>246880</v>
      </c>
    </row>
    <row r="163" customFormat="false" ht="12.8" hidden="false" customHeight="false" outlineLevel="0" collapsed="false">
      <c r="A163" s="5" t="n">
        <v>37868</v>
      </c>
      <c r="B163" s="14" t="n">
        <v>963</v>
      </c>
      <c r="C163" s="14" t="n">
        <v>978</v>
      </c>
      <c r="D163" s="14" t="n">
        <v>959</v>
      </c>
      <c r="E163" s="14" t="n">
        <v>968</v>
      </c>
      <c r="F163" s="15" t="n">
        <v>971</v>
      </c>
      <c r="G163" s="15" t="n">
        <v>973.88</v>
      </c>
      <c r="H163" s="15" t="n">
        <v>932.61</v>
      </c>
      <c r="I163" s="4" t="s">
        <v>31</v>
      </c>
      <c r="J163" s="0" t="n">
        <v>198000</v>
      </c>
      <c r="K163" s="0" t="n">
        <v>276000</v>
      </c>
      <c r="L163" s="0" t="n">
        <v>244480</v>
      </c>
    </row>
    <row r="164" customFormat="false" ht="12.8" hidden="false" customHeight="false" outlineLevel="0" collapsed="false">
      <c r="A164" s="5" t="n">
        <v>37869</v>
      </c>
      <c r="B164" s="14" t="n">
        <v>966</v>
      </c>
      <c r="C164" s="14" t="n">
        <v>971</v>
      </c>
      <c r="D164" s="14" t="n">
        <v>961</v>
      </c>
      <c r="E164" s="14" t="n">
        <v>968</v>
      </c>
      <c r="F164" s="15" t="n">
        <v>971.2</v>
      </c>
      <c r="G164" s="15" t="n">
        <v>974.24</v>
      </c>
      <c r="H164" s="15" t="n">
        <v>934.26</v>
      </c>
      <c r="I164" s="4" t="s">
        <v>31</v>
      </c>
      <c r="J164" s="0" t="n">
        <v>126000</v>
      </c>
      <c r="K164" s="0" t="n">
        <v>249800</v>
      </c>
      <c r="L164" s="0" t="n">
        <v>244400</v>
      </c>
    </row>
    <row r="165" customFormat="false" ht="12.8" hidden="false" customHeight="false" outlineLevel="0" collapsed="false">
      <c r="A165" s="5" t="n">
        <v>37872</v>
      </c>
      <c r="B165" s="14" t="n">
        <v>978</v>
      </c>
      <c r="C165" s="14" t="n">
        <v>998</v>
      </c>
      <c r="D165" s="14" t="n">
        <v>978</v>
      </c>
      <c r="E165" s="14" t="n">
        <v>995</v>
      </c>
      <c r="F165" s="15" t="n">
        <v>973.8</v>
      </c>
      <c r="G165" s="15" t="n">
        <v>975.08</v>
      </c>
      <c r="H165" s="15" t="n">
        <v>936.62</v>
      </c>
      <c r="I165" s="4" t="s">
        <v>31</v>
      </c>
      <c r="J165" s="0" t="n">
        <v>304000</v>
      </c>
      <c r="K165" s="0" t="n">
        <v>262200</v>
      </c>
      <c r="L165" s="0" t="n">
        <v>251560</v>
      </c>
    </row>
    <row r="166" customFormat="false" ht="12.8" hidden="false" customHeight="false" outlineLevel="0" collapsed="false">
      <c r="A166" s="5" t="n">
        <v>37873</v>
      </c>
      <c r="B166" s="14" t="n">
        <v>1025</v>
      </c>
      <c r="C166" s="14" t="n">
        <v>1030</v>
      </c>
      <c r="D166" s="14" t="n">
        <v>1020</v>
      </c>
      <c r="E166" s="14" t="n">
        <v>1027</v>
      </c>
      <c r="F166" s="15" t="n">
        <v>985.8</v>
      </c>
      <c r="G166" s="15" t="n">
        <v>975.84</v>
      </c>
      <c r="H166" s="15" t="n">
        <v>938.98</v>
      </c>
      <c r="I166" s="4" t="s">
        <v>31</v>
      </c>
      <c r="J166" s="0" t="n">
        <v>418000</v>
      </c>
      <c r="K166" s="0" t="n">
        <v>254200</v>
      </c>
      <c r="L166" s="0" t="n">
        <v>254800</v>
      </c>
    </row>
    <row r="167" customFormat="false" ht="12.8" hidden="false" customHeight="false" outlineLevel="0" collapsed="false">
      <c r="A167" s="5" t="n">
        <v>37874</v>
      </c>
      <c r="B167" s="14" t="n">
        <v>1030</v>
      </c>
      <c r="C167" s="14" t="n">
        <v>1043</v>
      </c>
      <c r="D167" s="14" t="n">
        <v>1021</v>
      </c>
      <c r="E167" s="14" t="n">
        <v>1022</v>
      </c>
      <c r="F167" s="15" t="n">
        <v>996</v>
      </c>
      <c r="G167" s="15" t="n">
        <v>978.2</v>
      </c>
      <c r="H167" s="15" t="n">
        <v>941.4</v>
      </c>
      <c r="I167" s="4" t="s">
        <v>31</v>
      </c>
      <c r="J167" s="0" t="n">
        <v>264000</v>
      </c>
      <c r="K167" s="0" t="n">
        <v>262000</v>
      </c>
      <c r="L167" s="0" t="n">
        <v>256600</v>
      </c>
    </row>
    <row r="168" customFormat="false" ht="12.8" hidden="false" customHeight="false" outlineLevel="0" collapsed="false">
      <c r="A168" s="5" t="n">
        <v>37875</v>
      </c>
      <c r="B168" s="14" t="n">
        <v>1002</v>
      </c>
      <c r="C168" s="14" t="n">
        <v>1011</v>
      </c>
      <c r="D168" s="14" t="n">
        <v>980</v>
      </c>
      <c r="E168" s="14" t="n">
        <v>985</v>
      </c>
      <c r="F168" s="15" t="n">
        <v>999.4</v>
      </c>
      <c r="G168" s="15" t="n">
        <v>978.92</v>
      </c>
      <c r="H168" s="15" t="n">
        <v>943.21</v>
      </c>
      <c r="I168" s="4" t="s">
        <v>31</v>
      </c>
      <c r="J168" s="0" t="n">
        <v>258000</v>
      </c>
      <c r="K168" s="0" t="n">
        <v>274000</v>
      </c>
      <c r="L168" s="0" t="n">
        <v>260600</v>
      </c>
    </row>
    <row r="169" customFormat="false" ht="12.8" hidden="false" customHeight="false" outlineLevel="0" collapsed="false">
      <c r="A169" s="5" t="n">
        <v>37876</v>
      </c>
      <c r="B169" s="14" t="n">
        <v>1005</v>
      </c>
      <c r="C169" s="14" t="n">
        <v>1009</v>
      </c>
      <c r="D169" s="14" t="n">
        <v>978</v>
      </c>
      <c r="E169" s="14" t="n">
        <v>982</v>
      </c>
      <c r="F169" s="15" t="n">
        <v>1002.2</v>
      </c>
      <c r="G169" s="15" t="n">
        <v>980.12</v>
      </c>
      <c r="H169" s="15" t="n">
        <v>944.77</v>
      </c>
      <c r="I169" s="4" t="s">
        <v>31</v>
      </c>
      <c r="J169" s="0" t="n">
        <v>1874000</v>
      </c>
      <c r="K169" s="0" t="n">
        <v>623600</v>
      </c>
      <c r="L169" s="0" t="n">
        <v>324840</v>
      </c>
    </row>
    <row r="170" customFormat="false" ht="12.8" hidden="false" customHeight="false" outlineLevel="0" collapsed="false">
      <c r="A170" s="5" t="n">
        <v>37880</v>
      </c>
      <c r="B170" s="14" t="n">
        <v>990</v>
      </c>
      <c r="C170" s="14" t="n">
        <v>1013</v>
      </c>
      <c r="D170" s="14" t="n">
        <v>987</v>
      </c>
      <c r="E170" s="14" t="n">
        <v>988</v>
      </c>
      <c r="F170" s="15" t="n">
        <v>1000.8</v>
      </c>
      <c r="G170" s="15" t="n">
        <v>981.8</v>
      </c>
      <c r="H170" s="15" t="n">
        <v>946.2</v>
      </c>
      <c r="I170" s="4" t="s">
        <v>31</v>
      </c>
      <c r="J170" s="0" t="n">
        <v>255000</v>
      </c>
      <c r="K170" s="0" t="n">
        <v>613800</v>
      </c>
      <c r="L170" s="0" t="n">
        <v>331000</v>
      </c>
    </row>
    <row r="171" customFormat="false" ht="12.8" hidden="false" customHeight="false" outlineLevel="0" collapsed="false">
      <c r="A171" s="5" t="n">
        <v>37881</v>
      </c>
      <c r="B171" s="14" t="n">
        <v>1019</v>
      </c>
      <c r="C171" s="14" t="n">
        <v>1022</v>
      </c>
      <c r="D171" s="14" t="n">
        <v>992</v>
      </c>
      <c r="E171" s="14" t="n">
        <v>1000</v>
      </c>
      <c r="F171" s="15" t="n">
        <v>995.4</v>
      </c>
      <c r="G171" s="15" t="n">
        <v>983.88</v>
      </c>
      <c r="H171" s="15" t="n">
        <v>948.06</v>
      </c>
      <c r="I171" s="4" t="s">
        <v>31</v>
      </c>
      <c r="J171" s="0" t="n">
        <v>267000</v>
      </c>
      <c r="K171" s="0" t="n">
        <v>583600</v>
      </c>
      <c r="L171" s="0" t="n">
        <v>332880</v>
      </c>
    </row>
    <row r="172" customFormat="false" ht="12.8" hidden="false" customHeight="false" outlineLevel="0" collapsed="false">
      <c r="A172" s="5" t="n">
        <v>37882</v>
      </c>
      <c r="B172" s="14" t="n">
        <v>986</v>
      </c>
      <c r="C172" s="14" t="n">
        <v>990</v>
      </c>
      <c r="D172" s="14" t="n">
        <v>976</v>
      </c>
      <c r="E172" s="14" t="n">
        <v>990</v>
      </c>
      <c r="F172" s="15" t="n">
        <v>989</v>
      </c>
      <c r="G172" s="15" t="n">
        <v>984.6</v>
      </c>
      <c r="H172" s="15" t="n">
        <v>949.92</v>
      </c>
      <c r="I172" s="4" t="s">
        <v>31</v>
      </c>
      <c r="J172" s="0" t="n">
        <v>384000</v>
      </c>
      <c r="K172" s="0" t="n">
        <v>607600</v>
      </c>
      <c r="L172" s="0" t="n">
        <v>343000</v>
      </c>
    </row>
    <row r="173" customFormat="false" ht="12.8" hidden="false" customHeight="false" outlineLevel="0" collapsed="false">
      <c r="A173" s="5" t="n">
        <v>37883</v>
      </c>
      <c r="B173" s="14" t="n">
        <v>993</v>
      </c>
      <c r="C173" s="14" t="n">
        <v>993</v>
      </c>
      <c r="D173" s="14" t="n">
        <v>945</v>
      </c>
      <c r="E173" s="14" t="n">
        <v>958</v>
      </c>
      <c r="F173" s="15" t="n">
        <v>983.6</v>
      </c>
      <c r="G173" s="15" t="n">
        <v>983.44</v>
      </c>
      <c r="H173" s="15" t="n">
        <v>951.21</v>
      </c>
      <c r="I173" s="4" t="s">
        <v>31</v>
      </c>
      <c r="J173" s="0" t="n">
        <v>814000</v>
      </c>
      <c r="K173" s="0" t="n">
        <v>718800</v>
      </c>
      <c r="L173" s="0" t="n">
        <v>361760</v>
      </c>
    </row>
    <row r="174" customFormat="false" ht="12.8" hidden="false" customHeight="false" outlineLevel="0" collapsed="false">
      <c r="A174" s="5" t="n">
        <v>37886</v>
      </c>
      <c r="B174" s="14" t="n">
        <v>938</v>
      </c>
      <c r="C174" s="14" t="n">
        <v>941</v>
      </c>
      <c r="D174" s="14" t="n">
        <v>919</v>
      </c>
      <c r="E174" s="14" t="n">
        <v>928</v>
      </c>
      <c r="F174" s="15" t="n">
        <v>972.8</v>
      </c>
      <c r="G174" s="15" t="n">
        <v>981.08</v>
      </c>
      <c r="H174" s="15" t="n">
        <v>951.88</v>
      </c>
      <c r="I174" s="4" t="s">
        <v>31</v>
      </c>
      <c r="J174" s="0" t="n">
        <v>570000</v>
      </c>
      <c r="K174" s="0" t="n">
        <v>458000</v>
      </c>
      <c r="L174" s="0" t="n">
        <v>375080</v>
      </c>
    </row>
    <row r="175" customFormat="false" ht="12.8" hidden="false" customHeight="false" outlineLevel="0" collapsed="false">
      <c r="A175" s="5" t="n">
        <v>37888</v>
      </c>
      <c r="B175" s="14" t="n">
        <v>929</v>
      </c>
      <c r="C175" s="14" t="n">
        <v>958</v>
      </c>
      <c r="D175" s="14" t="n">
        <v>927</v>
      </c>
      <c r="E175" s="14" t="n">
        <v>932</v>
      </c>
      <c r="F175" s="15" t="n">
        <v>961.6</v>
      </c>
      <c r="G175" s="15" t="n">
        <v>978.36</v>
      </c>
      <c r="H175" s="15" t="n">
        <v>952.44</v>
      </c>
      <c r="I175" s="4" t="s">
        <v>31</v>
      </c>
      <c r="J175" s="0" t="n">
        <v>495000</v>
      </c>
      <c r="K175" s="0" t="n">
        <v>506000</v>
      </c>
      <c r="L175" s="0" t="n">
        <v>385240</v>
      </c>
    </row>
    <row r="176" customFormat="false" ht="12.8" hidden="false" customHeight="false" outlineLevel="0" collapsed="false">
      <c r="A176" s="5" t="n">
        <v>37889</v>
      </c>
      <c r="B176" s="14" t="n">
        <v>941</v>
      </c>
      <c r="C176" s="14" t="n">
        <v>952</v>
      </c>
      <c r="D176" s="14" t="n">
        <v>934</v>
      </c>
      <c r="E176" s="14" t="n">
        <v>944</v>
      </c>
      <c r="F176" s="15" t="n">
        <v>950.4</v>
      </c>
      <c r="G176" s="15" t="n">
        <v>975.08</v>
      </c>
      <c r="H176" s="15" t="n">
        <v>953.13</v>
      </c>
      <c r="I176" s="4" t="s">
        <v>31</v>
      </c>
      <c r="J176" s="0" t="n">
        <v>201000</v>
      </c>
      <c r="K176" s="0" t="n">
        <v>492800</v>
      </c>
      <c r="L176" s="0" t="n">
        <v>383280</v>
      </c>
    </row>
    <row r="177" customFormat="false" ht="12.8" hidden="false" customHeight="false" outlineLevel="0" collapsed="false">
      <c r="A177" s="5" t="n">
        <v>37890</v>
      </c>
      <c r="B177" s="14" t="n">
        <v>951</v>
      </c>
      <c r="C177" s="14" t="n">
        <v>967</v>
      </c>
      <c r="D177" s="14" t="n">
        <v>951</v>
      </c>
      <c r="E177" s="14" t="n">
        <v>964</v>
      </c>
      <c r="F177" s="15" t="n">
        <v>945.2</v>
      </c>
      <c r="G177" s="15" t="n">
        <v>973.4</v>
      </c>
      <c r="H177" s="15" t="n">
        <v>954.37</v>
      </c>
      <c r="I177" s="4" t="s">
        <v>31</v>
      </c>
      <c r="J177" s="0" t="n">
        <v>229000</v>
      </c>
      <c r="K177" s="0" t="n">
        <v>461800</v>
      </c>
      <c r="L177" s="0" t="n">
        <v>381400</v>
      </c>
    </row>
    <row r="178" customFormat="false" ht="12.8" hidden="false" customHeight="false" outlineLevel="0" collapsed="false">
      <c r="A178" s="5" t="n">
        <v>37893</v>
      </c>
      <c r="B178" s="14" t="n">
        <v>972</v>
      </c>
      <c r="C178" s="14" t="n">
        <v>972</v>
      </c>
      <c r="D178" s="14" t="n">
        <v>948</v>
      </c>
      <c r="E178" s="14" t="n">
        <v>949</v>
      </c>
      <c r="F178" s="15" t="n">
        <v>943.4</v>
      </c>
      <c r="G178" s="15" t="n">
        <v>971.56</v>
      </c>
      <c r="H178" s="15" t="n">
        <v>955.16</v>
      </c>
      <c r="I178" s="4" t="s">
        <v>31</v>
      </c>
      <c r="J178" s="0" t="n">
        <v>170000</v>
      </c>
      <c r="K178" s="0" t="n">
        <v>333000</v>
      </c>
      <c r="L178" s="0" t="n">
        <v>379520</v>
      </c>
    </row>
    <row r="179" customFormat="false" ht="12.8" hidden="false" customHeight="false" outlineLevel="0" collapsed="false">
      <c r="A179" s="5" t="n">
        <v>37894</v>
      </c>
      <c r="B179" s="14" t="n">
        <v>950</v>
      </c>
      <c r="C179" s="14" t="n">
        <v>957</v>
      </c>
      <c r="D179" s="14" t="n">
        <v>939</v>
      </c>
      <c r="E179" s="14" t="n">
        <v>944</v>
      </c>
      <c r="F179" s="15" t="n">
        <v>946.6</v>
      </c>
      <c r="G179" s="15" t="n">
        <v>969.96</v>
      </c>
      <c r="H179" s="15" t="n">
        <v>955.72</v>
      </c>
      <c r="I179" s="4" t="s">
        <v>31</v>
      </c>
      <c r="J179" s="0" t="n">
        <v>217000</v>
      </c>
      <c r="K179" s="0" t="n">
        <v>262400</v>
      </c>
      <c r="L179" s="0" t="n">
        <v>376840</v>
      </c>
    </row>
    <row r="180" customFormat="false" ht="12.8" hidden="false" customHeight="false" outlineLevel="0" collapsed="false">
      <c r="A180" s="5" t="n">
        <v>37895</v>
      </c>
      <c r="B180" s="14" t="n">
        <v>935</v>
      </c>
      <c r="C180" s="14" t="n">
        <v>947</v>
      </c>
      <c r="D180" s="14" t="n">
        <v>930</v>
      </c>
      <c r="E180" s="14" t="n">
        <v>938</v>
      </c>
      <c r="F180" s="15" t="n">
        <v>947.8</v>
      </c>
      <c r="G180" s="15" t="n">
        <v>968.84</v>
      </c>
      <c r="H180" s="15" t="n">
        <v>955.84</v>
      </c>
      <c r="I180" s="4" t="s">
        <v>31</v>
      </c>
      <c r="J180" s="0" t="n">
        <v>190000</v>
      </c>
      <c r="K180" s="0" t="n">
        <v>201400</v>
      </c>
      <c r="L180" s="0" t="n">
        <v>372160</v>
      </c>
    </row>
    <row r="181" customFormat="false" ht="12.8" hidden="false" customHeight="false" outlineLevel="0" collapsed="false">
      <c r="A181" s="5" t="n">
        <v>37896</v>
      </c>
      <c r="B181" s="14" t="n">
        <v>952</v>
      </c>
      <c r="C181" s="14" t="n">
        <v>957</v>
      </c>
      <c r="D181" s="14" t="n">
        <v>924</v>
      </c>
      <c r="E181" s="14" t="n">
        <v>932</v>
      </c>
      <c r="F181" s="15" t="n">
        <v>945.4</v>
      </c>
      <c r="G181" s="15" t="n">
        <v>967.44</v>
      </c>
      <c r="H181" s="15" t="n">
        <v>956.3</v>
      </c>
      <c r="I181" s="4" t="s">
        <v>31</v>
      </c>
      <c r="J181" s="0" t="n">
        <v>543000</v>
      </c>
      <c r="K181" s="0" t="n">
        <v>269800</v>
      </c>
      <c r="L181" s="0" t="n">
        <v>386400</v>
      </c>
    </row>
    <row r="182" customFormat="false" ht="12.8" hidden="false" customHeight="false" outlineLevel="0" collapsed="false">
      <c r="A182" s="5" t="n">
        <v>37897</v>
      </c>
      <c r="B182" s="14" t="n">
        <v>933</v>
      </c>
      <c r="C182" s="14" t="n">
        <v>935</v>
      </c>
      <c r="D182" s="14" t="n">
        <v>916</v>
      </c>
      <c r="E182" s="14" t="n">
        <v>917</v>
      </c>
      <c r="F182" s="15" t="n">
        <v>936</v>
      </c>
      <c r="G182" s="15" t="n">
        <v>965.92</v>
      </c>
      <c r="H182" s="15" t="n">
        <v>956.73</v>
      </c>
      <c r="I182" s="4" t="s">
        <v>31</v>
      </c>
      <c r="J182" s="0" t="n">
        <v>451000</v>
      </c>
      <c r="K182" s="0" t="n">
        <v>314200</v>
      </c>
      <c r="L182" s="0" t="n">
        <v>392840</v>
      </c>
    </row>
    <row r="183" customFormat="false" ht="12.8" hidden="false" customHeight="false" outlineLevel="0" collapsed="false">
      <c r="A183" s="5" t="n">
        <v>37900</v>
      </c>
      <c r="B183" s="14" t="n">
        <v>877</v>
      </c>
      <c r="C183" s="14" t="n">
        <v>899</v>
      </c>
      <c r="D183" s="14" t="n">
        <v>875</v>
      </c>
      <c r="E183" s="14" t="n">
        <v>893</v>
      </c>
      <c r="F183" s="15" t="n">
        <v>924.8</v>
      </c>
      <c r="G183" s="15" t="n">
        <v>964.44</v>
      </c>
      <c r="H183" s="15" t="n">
        <v>957.05</v>
      </c>
      <c r="I183" s="4" t="s">
        <v>31</v>
      </c>
      <c r="J183" s="0" t="n">
        <v>760000</v>
      </c>
      <c r="K183" s="0" t="n">
        <v>432200</v>
      </c>
      <c r="L183" s="0" t="n">
        <v>406800</v>
      </c>
    </row>
    <row r="184" customFormat="false" ht="12.8" hidden="false" customHeight="false" outlineLevel="0" collapsed="false">
      <c r="A184" s="5" t="n">
        <v>37901</v>
      </c>
      <c r="B184" s="14" t="n">
        <v>897</v>
      </c>
      <c r="C184" s="14" t="n">
        <v>900</v>
      </c>
      <c r="D184" s="14" t="n">
        <v>890</v>
      </c>
      <c r="E184" s="14" t="n">
        <v>897</v>
      </c>
      <c r="F184" s="15" t="n">
        <v>915.4</v>
      </c>
      <c r="G184" s="15" t="n">
        <v>961.64</v>
      </c>
      <c r="H184" s="15" t="n">
        <v>957.46</v>
      </c>
      <c r="I184" s="4" t="s">
        <v>31</v>
      </c>
      <c r="J184" s="0" t="n">
        <v>250000</v>
      </c>
      <c r="K184" s="0" t="n">
        <v>438800</v>
      </c>
      <c r="L184" s="0" t="n">
        <v>406520</v>
      </c>
    </row>
    <row r="185" customFormat="false" ht="12.8" hidden="false" customHeight="false" outlineLevel="0" collapsed="false">
      <c r="A185" s="5" t="n">
        <v>37902</v>
      </c>
      <c r="B185" s="14" t="n">
        <v>890</v>
      </c>
      <c r="C185" s="14" t="n">
        <v>890</v>
      </c>
      <c r="D185" s="14" t="n">
        <v>841</v>
      </c>
      <c r="E185" s="14" t="n">
        <v>843</v>
      </c>
      <c r="F185" s="15" t="n">
        <v>896.4</v>
      </c>
      <c r="G185" s="15" t="n">
        <v>956.08</v>
      </c>
      <c r="H185" s="15" t="n">
        <v>957.38</v>
      </c>
      <c r="I185" s="4" t="s">
        <v>31</v>
      </c>
      <c r="J185" s="0" t="n">
        <v>744000</v>
      </c>
      <c r="K185" s="0" t="n">
        <v>549600</v>
      </c>
      <c r="L185" s="0" t="n">
        <v>426600</v>
      </c>
    </row>
    <row r="186" customFormat="false" ht="12.8" hidden="false" customHeight="false" outlineLevel="0" collapsed="false">
      <c r="A186" s="5" t="n">
        <v>37903</v>
      </c>
      <c r="B186" s="14" t="n">
        <v>853</v>
      </c>
      <c r="C186" s="14" t="n">
        <v>880</v>
      </c>
      <c r="D186" s="14" t="n">
        <v>853</v>
      </c>
      <c r="E186" s="14" t="n">
        <v>866</v>
      </c>
      <c r="F186" s="15" t="n">
        <v>883.2</v>
      </c>
      <c r="G186" s="15" t="n">
        <v>952.04</v>
      </c>
      <c r="H186" s="15" t="n">
        <v>957.57</v>
      </c>
      <c r="I186" s="4" t="s">
        <v>31</v>
      </c>
      <c r="J186" s="0" t="n">
        <v>335000</v>
      </c>
      <c r="K186" s="0" t="n">
        <v>508000</v>
      </c>
      <c r="L186" s="0" t="n">
        <v>421680</v>
      </c>
    </row>
    <row r="187" customFormat="false" ht="12.8" hidden="false" customHeight="false" outlineLevel="0" collapsed="false">
      <c r="A187" s="5" t="n">
        <v>37904</v>
      </c>
      <c r="B187" s="14" t="n">
        <v>860</v>
      </c>
      <c r="C187" s="14" t="n">
        <v>870</v>
      </c>
      <c r="D187" s="14" t="n">
        <v>857</v>
      </c>
      <c r="E187" s="14" t="n">
        <v>863</v>
      </c>
      <c r="F187" s="15" t="n">
        <v>872.4</v>
      </c>
      <c r="G187" s="15" t="n">
        <v>947.72</v>
      </c>
      <c r="H187" s="15" t="n">
        <v>958.12</v>
      </c>
      <c r="I187" s="4" t="s">
        <v>31</v>
      </c>
      <c r="J187" s="0" t="n">
        <v>751000</v>
      </c>
      <c r="K187" s="0" t="n">
        <v>568000</v>
      </c>
      <c r="L187" s="0" t="n">
        <v>442720</v>
      </c>
    </row>
    <row r="188" customFormat="false" ht="12.8" hidden="false" customHeight="false" outlineLevel="0" collapsed="false">
      <c r="A188" s="5" t="n">
        <v>37908</v>
      </c>
      <c r="B188" s="14" t="n">
        <v>872</v>
      </c>
      <c r="C188" s="14" t="n">
        <v>874</v>
      </c>
      <c r="D188" s="14" t="n">
        <v>851</v>
      </c>
      <c r="E188" s="14" t="n">
        <v>851</v>
      </c>
      <c r="F188" s="15" t="n">
        <v>864</v>
      </c>
      <c r="G188" s="15" t="n">
        <v>943.04</v>
      </c>
      <c r="H188" s="15" t="n">
        <v>958.21</v>
      </c>
      <c r="I188" s="4" t="s">
        <v>31</v>
      </c>
      <c r="J188" s="0" t="n">
        <v>479000</v>
      </c>
      <c r="K188" s="0" t="n">
        <v>511800</v>
      </c>
      <c r="L188" s="0" t="n">
        <v>453960</v>
      </c>
    </row>
    <row r="189" customFormat="false" ht="12.8" hidden="false" customHeight="false" outlineLevel="0" collapsed="false">
      <c r="A189" s="5" t="n">
        <v>37909</v>
      </c>
      <c r="B189" s="14" t="n">
        <v>875</v>
      </c>
      <c r="C189" s="14" t="n">
        <v>895</v>
      </c>
      <c r="D189" s="14" t="n">
        <v>873</v>
      </c>
      <c r="E189" s="14" t="n">
        <v>893</v>
      </c>
      <c r="F189" s="15" t="n">
        <v>863.2</v>
      </c>
      <c r="G189" s="15" t="n">
        <v>940.04</v>
      </c>
      <c r="H189" s="15" t="n">
        <v>958.93</v>
      </c>
      <c r="I189" s="4" t="s">
        <v>31</v>
      </c>
      <c r="J189" s="0" t="n">
        <v>448000</v>
      </c>
      <c r="K189" s="0" t="n">
        <v>551400</v>
      </c>
      <c r="L189" s="0" t="n">
        <v>466840</v>
      </c>
    </row>
    <row r="190" customFormat="false" ht="12.8" hidden="false" customHeight="false" outlineLevel="0" collapsed="false">
      <c r="A190" s="5" t="n">
        <v>37910</v>
      </c>
      <c r="B190" s="14" t="n">
        <v>899</v>
      </c>
      <c r="C190" s="14" t="n">
        <v>903</v>
      </c>
      <c r="D190" s="14" t="n">
        <v>870</v>
      </c>
      <c r="E190" s="14" t="n">
        <v>870</v>
      </c>
      <c r="F190" s="15" t="n">
        <v>868.6</v>
      </c>
      <c r="G190" s="15" t="n">
        <v>935.04</v>
      </c>
      <c r="H190" s="15" t="n">
        <v>959.41</v>
      </c>
      <c r="I190" s="4" t="s">
        <v>31</v>
      </c>
      <c r="J190" s="0" t="n">
        <v>440000</v>
      </c>
      <c r="K190" s="0" t="n">
        <v>490600</v>
      </c>
      <c r="L190" s="0" t="n">
        <v>472280</v>
      </c>
    </row>
    <row r="191" customFormat="false" ht="12.8" hidden="false" customHeight="false" outlineLevel="0" collapsed="false">
      <c r="A191" s="5" t="n">
        <v>37911</v>
      </c>
      <c r="B191" s="14" t="n">
        <v>884</v>
      </c>
      <c r="C191" s="14" t="n">
        <v>900</v>
      </c>
      <c r="D191" s="14" t="n">
        <v>880</v>
      </c>
      <c r="E191" s="14" t="n">
        <v>883</v>
      </c>
      <c r="F191" s="15" t="n">
        <v>872</v>
      </c>
      <c r="G191" s="15" t="n">
        <v>929.28</v>
      </c>
      <c r="H191" s="15" t="n">
        <v>959.68</v>
      </c>
      <c r="I191" s="4" t="s">
        <v>31</v>
      </c>
      <c r="J191" s="0" t="n">
        <v>382000</v>
      </c>
      <c r="K191" s="0" t="n">
        <v>500000</v>
      </c>
      <c r="L191" s="0" t="n">
        <v>470840</v>
      </c>
    </row>
    <row r="192" customFormat="false" ht="12.8" hidden="false" customHeight="false" outlineLevel="0" collapsed="false">
      <c r="A192" s="5" t="n">
        <v>37914</v>
      </c>
      <c r="B192" s="14" t="n">
        <v>893</v>
      </c>
      <c r="C192" s="14" t="n">
        <v>901</v>
      </c>
      <c r="D192" s="14" t="n">
        <v>878</v>
      </c>
      <c r="E192" s="14" t="n">
        <v>883</v>
      </c>
      <c r="F192" s="15" t="n">
        <v>876</v>
      </c>
      <c r="G192" s="15" t="n">
        <v>923.72</v>
      </c>
      <c r="H192" s="15" t="n">
        <v>959.88</v>
      </c>
      <c r="I192" s="4" t="s">
        <v>31</v>
      </c>
      <c r="J192" s="0" t="n">
        <v>429000</v>
      </c>
      <c r="K192" s="0" t="n">
        <v>435600</v>
      </c>
      <c r="L192" s="0" t="n">
        <v>477440</v>
      </c>
    </row>
    <row r="193" customFormat="false" ht="12.8" hidden="false" customHeight="false" outlineLevel="0" collapsed="false">
      <c r="A193" s="5" t="n">
        <v>37915</v>
      </c>
      <c r="B193" s="14" t="n">
        <v>893</v>
      </c>
      <c r="C193" s="14" t="n">
        <v>893</v>
      </c>
      <c r="D193" s="14" t="n">
        <v>864</v>
      </c>
      <c r="E193" s="14" t="n">
        <v>870</v>
      </c>
      <c r="F193" s="15" t="n">
        <v>879.8</v>
      </c>
      <c r="G193" s="15" t="n">
        <v>919.12</v>
      </c>
      <c r="H193" s="15" t="n">
        <v>958.72</v>
      </c>
      <c r="I193" s="4" t="s">
        <v>31</v>
      </c>
      <c r="J193" s="0" t="n">
        <v>323000</v>
      </c>
      <c r="K193" s="0" t="n">
        <v>404400</v>
      </c>
      <c r="L193" s="0" t="n">
        <v>480040</v>
      </c>
    </row>
    <row r="194" customFormat="false" ht="12.8" hidden="false" customHeight="false" outlineLevel="0" collapsed="false">
      <c r="A194" s="5" t="n">
        <v>37916</v>
      </c>
      <c r="B194" s="14" t="n">
        <v>884</v>
      </c>
      <c r="C194" s="14" t="n">
        <v>884</v>
      </c>
      <c r="D194" s="14" t="n">
        <v>870</v>
      </c>
      <c r="E194" s="14" t="n">
        <v>873</v>
      </c>
      <c r="F194" s="15" t="n">
        <v>875.8</v>
      </c>
      <c r="G194" s="15" t="n">
        <v>914.76</v>
      </c>
      <c r="H194" s="15" t="n">
        <v>956.89</v>
      </c>
      <c r="I194" s="4" t="s">
        <v>31</v>
      </c>
      <c r="J194" s="0" t="n">
        <v>229000</v>
      </c>
      <c r="K194" s="0" t="n">
        <v>360600</v>
      </c>
      <c r="L194" s="0" t="n">
        <v>414240</v>
      </c>
    </row>
    <row r="195" customFormat="false" ht="12.8" hidden="false" customHeight="false" outlineLevel="0" collapsed="false">
      <c r="A195" s="5" t="n">
        <v>37917</v>
      </c>
      <c r="B195" s="14" t="n">
        <v>852</v>
      </c>
      <c r="C195" s="14" t="n">
        <v>867</v>
      </c>
      <c r="D195" s="14" t="n">
        <v>840</v>
      </c>
      <c r="E195" s="14" t="n">
        <v>840</v>
      </c>
      <c r="F195" s="15" t="n">
        <v>869.8</v>
      </c>
      <c r="G195" s="15" t="n">
        <v>908.84</v>
      </c>
      <c r="H195" s="15" t="n">
        <v>954.9</v>
      </c>
      <c r="I195" s="4" t="s">
        <v>31</v>
      </c>
      <c r="J195" s="0" t="n">
        <v>732000</v>
      </c>
      <c r="K195" s="0" t="n">
        <v>419000</v>
      </c>
      <c r="L195" s="0" t="n">
        <v>433320</v>
      </c>
    </row>
    <row r="196" customFormat="false" ht="12.8" hidden="false" customHeight="false" outlineLevel="0" collapsed="false">
      <c r="A196" s="5" t="n">
        <v>37918</v>
      </c>
      <c r="B196" s="14" t="n">
        <v>840</v>
      </c>
      <c r="C196" s="14" t="n">
        <v>840</v>
      </c>
      <c r="D196" s="14" t="n">
        <v>815</v>
      </c>
      <c r="E196" s="14" t="n">
        <v>828</v>
      </c>
      <c r="F196" s="15" t="n">
        <v>858.8</v>
      </c>
      <c r="G196" s="15" t="n">
        <v>901.96</v>
      </c>
      <c r="H196" s="15" t="n">
        <v>952.54</v>
      </c>
      <c r="I196" s="4" t="s">
        <v>31</v>
      </c>
      <c r="J196" s="0" t="n">
        <v>621000</v>
      </c>
      <c r="K196" s="0" t="n">
        <v>466800</v>
      </c>
      <c r="L196" s="0" t="n">
        <v>447480</v>
      </c>
    </row>
    <row r="197" customFormat="false" ht="12.8" hidden="false" customHeight="false" outlineLevel="0" collapsed="false">
      <c r="A197" s="5" t="n">
        <v>37921</v>
      </c>
      <c r="B197" s="14" t="n">
        <v>847</v>
      </c>
      <c r="C197" s="14" t="n">
        <v>855</v>
      </c>
      <c r="D197" s="14" t="n">
        <v>838</v>
      </c>
      <c r="E197" s="14" t="n">
        <v>844</v>
      </c>
      <c r="F197" s="15" t="n">
        <v>851</v>
      </c>
      <c r="G197" s="15" t="n">
        <v>896.12</v>
      </c>
      <c r="H197" s="15" t="n">
        <v>950.14</v>
      </c>
      <c r="I197" s="4" t="s">
        <v>31</v>
      </c>
      <c r="J197" s="0" t="n">
        <v>299000</v>
      </c>
      <c r="K197" s="0" t="n">
        <v>440800</v>
      </c>
      <c r="L197" s="0" t="n">
        <v>444080</v>
      </c>
    </row>
    <row r="198" customFormat="false" ht="12.8" hidden="false" customHeight="false" outlineLevel="0" collapsed="false">
      <c r="A198" s="5" t="n">
        <v>37922</v>
      </c>
      <c r="B198" s="14" t="n">
        <v>848</v>
      </c>
      <c r="C198" s="14" t="n">
        <v>852</v>
      </c>
      <c r="D198" s="14" t="n">
        <v>835</v>
      </c>
      <c r="E198" s="14" t="n">
        <v>840</v>
      </c>
      <c r="F198" s="15" t="n">
        <v>845</v>
      </c>
      <c r="G198" s="15" t="n">
        <v>891.4</v>
      </c>
      <c r="H198" s="15" t="n">
        <v>947.64</v>
      </c>
      <c r="I198" s="4" t="s">
        <v>31</v>
      </c>
      <c r="J198" s="0" t="n">
        <v>221000</v>
      </c>
      <c r="K198" s="0" t="n">
        <v>420400</v>
      </c>
      <c r="L198" s="0" t="n">
        <v>420360</v>
      </c>
    </row>
    <row r="199" customFormat="false" ht="12.8" hidden="false" customHeight="false" outlineLevel="0" collapsed="false">
      <c r="A199" s="5" t="n">
        <v>37923</v>
      </c>
      <c r="B199" s="14" t="n">
        <v>845</v>
      </c>
      <c r="C199" s="14" t="n">
        <v>849</v>
      </c>
      <c r="D199" s="14" t="n">
        <v>838</v>
      </c>
      <c r="E199" s="14" t="n">
        <v>845</v>
      </c>
      <c r="F199" s="15" t="n">
        <v>839.4</v>
      </c>
      <c r="G199" s="15" t="n">
        <v>888.08</v>
      </c>
      <c r="H199" s="15" t="n">
        <v>945.68</v>
      </c>
      <c r="I199" s="4" t="s">
        <v>31</v>
      </c>
      <c r="J199" s="0" t="n">
        <v>241000</v>
      </c>
      <c r="K199" s="0" t="n">
        <v>422800</v>
      </c>
      <c r="L199" s="0" t="n">
        <v>407200</v>
      </c>
    </row>
    <row r="200" customFormat="false" ht="12.8" hidden="false" customHeight="false" outlineLevel="0" collapsed="false">
      <c r="A200" s="5" t="n">
        <v>37924</v>
      </c>
      <c r="B200" s="14" t="n">
        <v>846</v>
      </c>
      <c r="C200" s="14" t="n">
        <v>852</v>
      </c>
      <c r="D200" s="14" t="n">
        <v>839</v>
      </c>
      <c r="E200" s="14" t="n">
        <v>847</v>
      </c>
      <c r="F200" s="15" t="n">
        <v>840.8</v>
      </c>
      <c r="G200" s="15" t="n">
        <v>884.68</v>
      </c>
      <c r="H200" s="15" t="n">
        <v>944.18</v>
      </c>
      <c r="I200" s="4" t="s">
        <v>31</v>
      </c>
      <c r="J200" s="0" t="n">
        <v>128000</v>
      </c>
      <c r="K200" s="0" t="n">
        <v>302000</v>
      </c>
      <c r="L200" s="0" t="n">
        <v>392520</v>
      </c>
    </row>
    <row r="201" customFormat="false" ht="12.8" hidden="false" customHeight="false" outlineLevel="0" collapsed="false">
      <c r="A201" s="5" t="n">
        <v>37925</v>
      </c>
      <c r="B201" s="14" t="n">
        <v>839</v>
      </c>
      <c r="C201" s="14" t="n">
        <v>842</v>
      </c>
      <c r="D201" s="14" t="n">
        <v>833</v>
      </c>
      <c r="E201" s="14" t="n">
        <v>835</v>
      </c>
      <c r="F201" s="15" t="n">
        <v>842.2</v>
      </c>
      <c r="G201" s="15" t="n">
        <v>880.32</v>
      </c>
      <c r="H201" s="15" t="n">
        <v>942.73</v>
      </c>
      <c r="I201" s="4" t="s">
        <v>31</v>
      </c>
      <c r="J201" s="0" t="n">
        <v>237000</v>
      </c>
      <c r="K201" s="0" t="n">
        <v>225200</v>
      </c>
      <c r="L201" s="0" t="n">
        <v>393960</v>
      </c>
    </row>
    <row r="202" customFormat="false" ht="12.85" hidden="false" customHeight="false" outlineLevel="0" collapsed="false">
      <c r="A202" s="5" t="n">
        <v>37929</v>
      </c>
      <c r="B202" s="14" t="n">
        <v>875</v>
      </c>
      <c r="C202" s="14" t="n">
        <v>885</v>
      </c>
      <c r="D202" s="14" t="n">
        <v>872</v>
      </c>
      <c r="E202" s="14" t="n">
        <v>884</v>
      </c>
      <c r="F202" s="15" t="n">
        <v>850.2</v>
      </c>
      <c r="G202" s="15" t="n">
        <v>877.12</v>
      </c>
      <c r="H202" s="15" t="n">
        <v>942.25</v>
      </c>
      <c r="I202" s="4" t="s">
        <v>31</v>
      </c>
      <c r="J202" s="0" t="n">
        <v>358000</v>
      </c>
      <c r="K202" s="0" t="n">
        <v>237000</v>
      </c>
      <c r="L202" s="0" t="n">
        <v>399120</v>
      </c>
    </row>
    <row r="203" customFormat="false" ht="12.85" hidden="false" customHeight="false" outlineLevel="0" collapsed="false">
      <c r="A203" s="5" t="n">
        <v>37930</v>
      </c>
      <c r="B203" s="14" t="n">
        <v>885</v>
      </c>
      <c r="C203" s="14" t="n">
        <v>885</v>
      </c>
      <c r="D203" s="14" t="n">
        <v>867</v>
      </c>
      <c r="E203" s="14" t="n">
        <v>880</v>
      </c>
      <c r="F203" s="15" t="n">
        <v>858.2</v>
      </c>
      <c r="G203" s="15" t="n">
        <v>874.36</v>
      </c>
      <c r="H203" s="15" t="n">
        <v>941.33</v>
      </c>
      <c r="I203" s="4" t="s">
        <v>31</v>
      </c>
      <c r="J203" s="0" t="n">
        <v>282000</v>
      </c>
      <c r="K203" s="0" t="n">
        <v>249200</v>
      </c>
      <c r="L203" s="0" t="n">
        <v>403600</v>
      </c>
    </row>
    <row r="204" customFormat="false" ht="12.85" hidden="false" customHeight="false" outlineLevel="0" collapsed="false">
      <c r="A204" s="5" t="n">
        <v>37931</v>
      </c>
      <c r="B204" s="14" t="n">
        <v>890</v>
      </c>
      <c r="C204" s="14" t="n">
        <v>909</v>
      </c>
      <c r="D204" s="14" t="n">
        <v>890</v>
      </c>
      <c r="E204" s="14" t="n">
        <v>904</v>
      </c>
      <c r="F204" s="15" t="n">
        <v>870</v>
      </c>
      <c r="G204" s="15" t="n">
        <v>872.76</v>
      </c>
      <c r="H204" s="15" t="n">
        <v>941.04</v>
      </c>
      <c r="I204" s="4" t="s">
        <v>31</v>
      </c>
      <c r="J204" s="0" t="n">
        <v>746000</v>
      </c>
      <c r="K204" s="0" t="n">
        <v>350200</v>
      </c>
      <c r="L204" s="0" t="n">
        <v>424760</v>
      </c>
    </row>
    <row r="205" customFormat="false" ht="12.85" hidden="false" customHeight="false" outlineLevel="0" collapsed="false">
      <c r="A205" s="5" t="n">
        <v>37932</v>
      </c>
      <c r="B205" s="14" t="n">
        <v>910</v>
      </c>
      <c r="C205" s="14" t="n">
        <v>915</v>
      </c>
      <c r="D205" s="14" t="n">
        <v>901</v>
      </c>
      <c r="E205" s="14" t="n">
        <v>915</v>
      </c>
      <c r="F205" s="15" t="n">
        <v>883.6</v>
      </c>
      <c r="G205" s="15" t="n">
        <v>871.84</v>
      </c>
      <c r="H205" s="15" t="n">
        <v>940.89</v>
      </c>
      <c r="I205" s="4" t="s">
        <v>31</v>
      </c>
      <c r="J205" s="0" t="n">
        <v>398000</v>
      </c>
      <c r="K205" s="0" t="n">
        <v>404200</v>
      </c>
      <c r="L205" s="0" t="n">
        <v>433080</v>
      </c>
    </row>
    <row r="206" customFormat="false" ht="12.85" hidden="false" customHeight="false" outlineLevel="0" collapsed="false">
      <c r="A206" s="5" t="n">
        <v>37935</v>
      </c>
      <c r="B206" s="14" t="n">
        <v>916</v>
      </c>
      <c r="C206" s="14" t="n">
        <v>948</v>
      </c>
      <c r="D206" s="14" t="n">
        <v>912</v>
      </c>
      <c r="E206" s="14" t="n">
        <v>941</v>
      </c>
      <c r="F206" s="15" t="n">
        <v>904.8</v>
      </c>
      <c r="G206" s="15" t="n">
        <v>872.2</v>
      </c>
      <c r="H206" s="15" t="n">
        <v>940.74</v>
      </c>
      <c r="I206" s="4" t="s">
        <v>31</v>
      </c>
      <c r="J206" s="0" t="n">
        <v>486000</v>
      </c>
      <c r="K206" s="0" t="n">
        <v>454000</v>
      </c>
      <c r="L206" s="0" t="n">
        <v>430800</v>
      </c>
    </row>
    <row r="207" customFormat="false" ht="12.85" hidden="false" customHeight="false" outlineLevel="0" collapsed="false">
      <c r="A207" s="5" t="n">
        <v>37936</v>
      </c>
      <c r="B207" s="14" t="n">
        <v>921</v>
      </c>
      <c r="C207" s="14" t="n">
        <v>930</v>
      </c>
      <c r="D207" s="14" t="n">
        <v>909</v>
      </c>
      <c r="E207" s="14" t="n">
        <v>914</v>
      </c>
      <c r="F207" s="15" t="n">
        <v>910.8</v>
      </c>
      <c r="G207" s="15" t="n">
        <v>872.08</v>
      </c>
      <c r="H207" s="15" t="n">
        <v>939.45</v>
      </c>
      <c r="I207" s="4" t="s">
        <v>31</v>
      </c>
      <c r="J207" s="0" t="n">
        <v>377000</v>
      </c>
      <c r="K207" s="0" t="n">
        <v>457800</v>
      </c>
      <c r="L207" s="0" t="n">
        <v>427840</v>
      </c>
    </row>
    <row r="208" customFormat="false" ht="12.85" hidden="false" customHeight="false" outlineLevel="0" collapsed="false">
      <c r="A208" s="5" t="n">
        <v>37937</v>
      </c>
      <c r="B208" s="14" t="n">
        <v>914</v>
      </c>
      <c r="C208" s="14" t="n">
        <v>917</v>
      </c>
      <c r="D208" s="14" t="n">
        <v>889</v>
      </c>
      <c r="E208" s="14" t="n">
        <v>889</v>
      </c>
      <c r="F208" s="15" t="n">
        <v>912.6</v>
      </c>
      <c r="G208" s="15" t="n">
        <v>871.92</v>
      </c>
      <c r="H208" s="15" t="n">
        <v>938.12</v>
      </c>
      <c r="I208" s="4" t="s">
        <v>31</v>
      </c>
      <c r="J208" s="0" t="n">
        <v>241000</v>
      </c>
      <c r="K208" s="0" t="n">
        <v>449600</v>
      </c>
      <c r="L208" s="0" t="n">
        <v>407080</v>
      </c>
    </row>
    <row r="209" customFormat="false" ht="12.85" hidden="false" customHeight="false" outlineLevel="0" collapsed="false">
      <c r="A209" s="5" t="n">
        <v>37938</v>
      </c>
      <c r="B209" s="14" t="n">
        <v>909</v>
      </c>
      <c r="C209" s="14" t="n">
        <v>924</v>
      </c>
      <c r="D209" s="14" t="n">
        <v>908</v>
      </c>
      <c r="E209" s="14" t="n">
        <v>908</v>
      </c>
      <c r="F209" s="15" t="n">
        <v>913.4</v>
      </c>
      <c r="G209" s="15" t="n">
        <v>872.36</v>
      </c>
      <c r="H209" s="15" t="n">
        <v>936.85</v>
      </c>
      <c r="I209" s="4" t="s">
        <v>31</v>
      </c>
      <c r="J209" s="0" t="n">
        <v>291000</v>
      </c>
      <c r="K209" s="0" t="n">
        <v>358600</v>
      </c>
      <c r="L209" s="0" t="n">
        <v>408720</v>
      </c>
    </row>
    <row r="210" customFormat="false" ht="12.85" hidden="false" customHeight="false" outlineLevel="0" collapsed="false">
      <c r="A210" s="5" t="n">
        <v>37939</v>
      </c>
      <c r="B210" s="14" t="n">
        <v>913</v>
      </c>
      <c r="C210" s="14" t="n">
        <v>931</v>
      </c>
      <c r="D210" s="14" t="n">
        <v>913</v>
      </c>
      <c r="E210" s="14" t="n">
        <v>921</v>
      </c>
      <c r="F210" s="15" t="n">
        <v>914.6</v>
      </c>
      <c r="G210" s="15" t="n">
        <v>875.48</v>
      </c>
      <c r="H210" s="15" t="n">
        <v>935.56</v>
      </c>
      <c r="I210" s="4" t="s">
        <v>31</v>
      </c>
      <c r="J210" s="0" t="n">
        <v>526000</v>
      </c>
      <c r="K210" s="0" t="n">
        <v>384200</v>
      </c>
      <c r="L210" s="0" t="n">
        <v>400000</v>
      </c>
    </row>
    <row r="211" customFormat="false" ht="12.85" hidden="false" customHeight="false" outlineLevel="0" collapsed="false">
      <c r="A211" s="5" t="n">
        <v>37942</v>
      </c>
      <c r="B211" s="14" t="n">
        <v>908</v>
      </c>
      <c r="C211" s="14" t="n">
        <v>914</v>
      </c>
      <c r="D211" s="14" t="n">
        <v>905</v>
      </c>
      <c r="E211" s="14" t="n">
        <v>912</v>
      </c>
      <c r="F211" s="15" t="n">
        <v>908.8</v>
      </c>
      <c r="G211" s="15" t="n">
        <v>877.32</v>
      </c>
      <c r="H211" s="15" t="n">
        <v>934.45</v>
      </c>
      <c r="I211" s="4" t="s">
        <v>31</v>
      </c>
      <c r="J211" s="0" t="n">
        <v>536000</v>
      </c>
      <c r="K211" s="0" t="n">
        <v>394200</v>
      </c>
      <c r="L211" s="0" t="n">
        <v>408040</v>
      </c>
    </row>
    <row r="212" customFormat="false" ht="12.85" hidden="false" customHeight="false" outlineLevel="0" collapsed="false">
      <c r="A212" s="5" t="n">
        <v>37943</v>
      </c>
      <c r="B212" s="14" t="n">
        <v>902</v>
      </c>
      <c r="C212" s="14" t="n">
        <v>909</v>
      </c>
      <c r="D212" s="14" t="n">
        <v>891</v>
      </c>
      <c r="E212" s="14" t="n">
        <v>898</v>
      </c>
      <c r="F212" s="15" t="n">
        <v>905.6</v>
      </c>
      <c r="G212" s="15" t="n">
        <v>878.72</v>
      </c>
      <c r="H212" s="15" t="n">
        <v>933.36</v>
      </c>
      <c r="I212" s="4" t="s">
        <v>31</v>
      </c>
      <c r="J212" s="0" t="n">
        <v>345000</v>
      </c>
      <c r="K212" s="0" t="n">
        <v>387800</v>
      </c>
      <c r="L212" s="0" t="n">
        <v>391800</v>
      </c>
    </row>
    <row r="213" customFormat="false" ht="12.85" hidden="false" customHeight="false" outlineLevel="0" collapsed="false">
      <c r="A213" s="5" t="n">
        <v>37944</v>
      </c>
      <c r="B213" s="14" t="n">
        <v>902</v>
      </c>
      <c r="C213" s="14" t="n">
        <v>915</v>
      </c>
      <c r="D213" s="14" t="n">
        <v>898</v>
      </c>
      <c r="E213" s="14" t="n">
        <v>915</v>
      </c>
      <c r="F213" s="15" t="n">
        <v>910.8</v>
      </c>
      <c r="G213" s="15" t="n">
        <v>881.28</v>
      </c>
      <c r="H213" s="15" t="n">
        <v>932.73</v>
      </c>
      <c r="I213" s="4" t="s">
        <v>31</v>
      </c>
      <c r="J213" s="0" t="n">
        <v>253000</v>
      </c>
      <c r="K213" s="0" t="n">
        <v>390200</v>
      </c>
      <c r="L213" s="0" t="n">
        <v>382760</v>
      </c>
    </row>
    <row r="214" customFormat="false" ht="12.85" hidden="false" customHeight="false" outlineLevel="0" collapsed="false">
      <c r="A214" s="5" t="n">
        <v>37945</v>
      </c>
      <c r="B214" s="14" t="n">
        <v>924</v>
      </c>
      <c r="C214" s="14" t="n">
        <v>936</v>
      </c>
      <c r="D214" s="14" t="n">
        <v>914</v>
      </c>
      <c r="E214" s="14" t="n">
        <v>914</v>
      </c>
      <c r="F214" s="15" t="n">
        <v>912</v>
      </c>
      <c r="G214" s="15" t="n">
        <v>882.12</v>
      </c>
      <c r="H214" s="15" t="n">
        <v>932.13</v>
      </c>
      <c r="I214" s="4" t="s">
        <v>31</v>
      </c>
      <c r="J214" s="0" t="n">
        <v>221000</v>
      </c>
      <c r="K214" s="0" t="n">
        <v>376200</v>
      </c>
      <c r="L214" s="0" t="n">
        <v>373680</v>
      </c>
    </row>
    <row r="215" customFormat="false" ht="12.85" hidden="false" customHeight="false" outlineLevel="0" collapsed="false">
      <c r="A215" s="5" t="n">
        <v>37946</v>
      </c>
      <c r="B215" s="14" t="n">
        <v>904</v>
      </c>
      <c r="C215" s="14" t="n">
        <v>911</v>
      </c>
      <c r="D215" s="14" t="n">
        <v>890</v>
      </c>
      <c r="E215" s="14" t="n">
        <v>893</v>
      </c>
      <c r="F215" s="15" t="n">
        <v>906.4</v>
      </c>
      <c r="G215" s="15" t="n">
        <v>883.04</v>
      </c>
      <c r="H215" s="15" t="n">
        <v>931.05</v>
      </c>
      <c r="I215" s="4" t="s">
        <v>31</v>
      </c>
      <c r="J215" s="0" t="n">
        <v>205000</v>
      </c>
      <c r="K215" s="0" t="n">
        <v>312000</v>
      </c>
      <c r="L215" s="0" t="n">
        <v>364280</v>
      </c>
    </row>
    <row r="216" customFormat="false" ht="12.85" hidden="false" customHeight="false" outlineLevel="0" collapsed="false">
      <c r="A216" s="5" t="n">
        <v>37950</v>
      </c>
      <c r="B216" s="14" t="n">
        <v>935</v>
      </c>
      <c r="C216" s="14" t="n">
        <v>943</v>
      </c>
      <c r="D216" s="14" t="n">
        <v>925</v>
      </c>
      <c r="E216" s="14" t="n">
        <v>934</v>
      </c>
      <c r="F216" s="15" t="n">
        <v>910.8</v>
      </c>
      <c r="G216" s="15" t="n">
        <v>885.08</v>
      </c>
      <c r="H216" s="15" t="n">
        <v>930.06</v>
      </c>
      <c r="I216" s="4" t="s">
        <v>31</v>
      </c>
      <c r="J216" s="0" t="n">
        <v>237000</v>
      </c>
      <c r="K216" s="0" t="n">
        <v>252200</v>
      </c>
      <c r="L216" s="0" t="n">
        <v>358480</v>
      </c>
    </row>
    <row r="217" customFormat="false" ht="12.85" hidden="false" customHeight="false" outlineLevel="0" collapsed="false">
      <c r="A217" s="5" t="n">
        <v>37951</v>
      </c>
      <c r="B217" s="14" t="n">
        <v>924</v>
      </c>
      <c r="C217" s="14" t="n">
        <v>938</v>
      </c>
      <c r="D217" s="14" t="n">
        <v>916</v>
      </c>
      <c r="E217" s="14" t="n">
        <v>933</v>
      </c>
      <c r="F217" s="15" t="n">
        <v>917.8</v>
      </c>
      <c r="G217" s="15" t="n">
        <v>887.08</v>
      </c>
      <c r="H217" s="15" t="n">
        <v>929.66</v>
      </c>
      <c r="I217" s="4" t="s">
        <v>31</v>
      </c>
      <c r="J217" s="0" t="n">
        <v>172000</v>
      </c>
      <c r="K217" s="0" t="n">
        <v>217600</v>
      </c>
      <c r="L217" s="0" t="n">
        <v>348200</v>
      </c>
    </row>
    <row r="218" customFormat="false" ht="12.85" hidden="false" customHeight="false" outlineLevel="0" collapsed="false">
      <c r="A218" s="5" t="n">
        <v>37952</v>
      </c>
      <c r="B218" s="14" t="n">
        <v>920</v>
      </c>
      <c r="C218" s="14" t="n">
        <v>925</v>
      </c>
      <c r="D218" s="14" t="n">
        <v>915</v>
      </c>
      <c r="E218" s="14" t="n">
        <v>920</v>
      </c>
      <c r="F218" s="15" t="n">
        <v>918.8</v>
      </c>
      <c r="G218" s="15" t="n">
        <v>889.08</v>
      </c>
      <c r="H218" s="15" t="n">
        <v>929.04</v>
      </c>
      <c r="I218" s="4" t="s">
        <v>31</v>
      </c>
      <c r="J218" s="0" t="n">
        <v>115000</v>
      </c>
      <c r="K218" s="0" t="n">
        <v>190000</v>
      </c>
      <c r="L218" s="0" t="n">
        <v>339880</v>
      </c>
    </row>
    <row r="219" customFormat="false" ht="12.85" hidden="false" customHeight="false" outlineLevel="0" collapsed="false">
      <c r="A219" s="5" t="n">
        <v>37953</v>
      </c>
      <c r="B219" s="14" t="n">
        <v>920</v>
      </c>
      <c r="C219" s="14" t="n">
        <v>928</v>
      </c>
      <c r="D219" s="14" t="n">
        <v>912</v>
      </c>
      <c r="E219" s="14" t="n">
        <v>926</v>
      </c>
      <c r="F219" s="15" t="n">
        <v>921.2</v>
      </c>
      <c r="G219" s="15" t="n">
        <v>891.2</v>
      </c>
      <c r="H219" s="15" t="n">
        <v>928.69</v>
      </c>
      <c r="I219" s="4" t="s">
        <v>31</v>
      </c>
      <c r="J219" s="0" t="n">
        <v>182000</v>
      </c>
      <c r="K219" s="0" t="n">
        <v>182200</v>
      </c>
      <c r="L219" s="0" t="n">
        <v>338000</v>
      </c>
    </row>
    <row r="220" customFormat="false" ht="12.85" hidden="false" customHeight="false" outlineLevel="0" collapsed="false">
      <c r="A220" s="5" t="n">
        <v>37956</v>
      </c>
      <c r="B220" s="14" t="n">
        <v>927</v>
      </c>
      <c r="C220" s="14" t="n">
        <v>960</v>
      </c>
      <c r="D220" s="14" t="n">
        <v>927</v>
      </c>
      <c r="E220" s="14" t="n">
        <v>957</v>
      </c>
      <c r="F220" s="15" t="n">
        <v>934</v>
      </c>
      <c r="G220" s="15" t="n">
        <v>895.88</v>
      </c>
      <c r="H220" s="15" t="n">
        <v>928.84</v>
      </c>
      <c r="I220" s="4" t="s">
        <v>31</v>
      </c>
      <c r="J220" s="0" t="n">
        <v>445000</v>
      </c>
      <c r="K220" s="0" t="n">
        <v>230200</v>
      </c>
      <c r="L220" s="0" t="n">
        <v>326520</v>
      </c>
    </row>
    <row r="221" customFormat="false" ht="12.85" hidden="false" customHeight="false" outlineLevel="0" collapsed="false">
      <c r="A221" s="5" t="n">
        <v>37957</v>
      </c>
      <c r="B221" s="14" t="n">
        <v>957</v>
      </c>
      <c r="C221" s="14" t="n">
        <v>960</v>
      </c>
      <c r="D221" s="14" t="n">
        <v>944</v>
      </c>
      <c r="E221" s="14" t="n">
        <v>950</v>
      </c>
      <c r="F221" s="15" t="n">
        <v>937.2</v>
      </c>
      <c r="G221" s="15" t="n">
        <v>900.76</v>
      </c>
      <c r="H221" s="15" t="n">
        <v>928.86</v>
      </c>
      <c r="I221" s="4" t="s">
        <v>31</v>
      </c>
      <c r="J221" s="0" t="n">
        <v>207000</v>
      </c>
      <c r="K221" s="0" t="n">
        <v>224200</v>
      </c>
      <c r="L221" s="0" t="n">
        <v>309960</v>
      </c>
    </row>
    <row r="222" customFormat="false" ht="12.85" hidden="false" customHeight="false" outlineLevel="0" collapsed="false">
      <c r="A222" s="5" t="n">
        <v>37958</v>
      </c>
      <c r="B222" s="14" t="n">
        <v>940</v>
      </c>
      <c r="C222" s="14" t="n">
        <v>947</v>
      </c>
      <c r="D222" s="14" t="n">
        <v>923</v>
      </c>
      <c r="E222" s="14" t="n">
        <v>926</v>
      </c>
      <c r="F222" s="15" t="n">
        <v>935.8</v>
      </c>
      <c r="G222" s="15" t="n">
        <v>904.04</v>
      </c>
      <c r="H222" s="15" t="n">
        <v>928.25</v>
      </c>
      <c r="I222" s="4" t="s">
        <v>31</v>
      </c>
      <c r="J222" s="0" t="n">
        <v>202000</v>
      </c>
      <c r="K222" s="0" t="n">
        <v>230200</v>
      </c>
      <c r="L222" s="0" t="n">
        <v>306080</v>
      </c>
    </row>
    <row r="223" customFormat="false" ht="12.85" hidden="false" customHeight="false" outlineLevel="0" collapsed="false">
      <c r="A223" s="5" t="n">
        <v>37959</v>
      </c>
      <c r="B223" s="14" t="n">
        <v>936</v>
      </c>
      <c r="C223" s="14" t="n">
        <v>945</v>
      </c>
      <c r="D223" s="14" t="n">
        <v>933</v>
      </c>
      <c r="E223" s="14" t="n">
        <v>944</v>
      </c>
      <c r="F223" s="15" t="n">
        <v>940.6</v>
      </c>
      <c r="G223" s="15" t="n">
        <v>908.2</v>
      </c>
      <c r="H223" s="15" t="n">
        <v>927.68</v>
      </c>
      <c r="I223" s="4" t="s">
        <v>31</v>
      </c>
      <c r="J223" s="0" t="n">
        <v>130000</v>
      </c>
      <c r="K223" s="0" t="n">
        <v>233200</v>
      </c>
      <c r="L223" s="0" t="n">
        <v>302440</v>
      </c>
    </row>
    <row r="224" customFormat="false" ht="12.85" hidden="false" customHeight="false" outlineLevel="0" collapsed="false">
      <c r="A224" s="5" t="n">
        <v>37960</v>
      </c>
      <c r="B224" s="14" t="n">
        <v>935</v>
      </c>
      <c r="C224" s="14" t="n">
        <v>963</v>
      </c>
      <c r="D224" s="14" t="n">
        <v>932</v>
      </c>
      <c r="E224" s="14" t="n">
        <v>963</v>
      </c>
      <c r="F224" s="15" t="n">
        <v>948</v>
      </c>
      <c r="G224" s="15" t="n">
        <v>912.92</v>
      </c>
      <c r="H224" s="15" t="n">
        <v>927.36</v>
      </c>
      <c r="I224" s="4" t="s">
        <v>31</v>
      </c>
      <c r="J224" s="0" t="n">
        <v>269000</v>
      </c>
      <c r="K224" s="0" t="n">
        <v>250600</v>
      </c>
      <c r="L224" s="0" t="n">
        <v>303560</v>
      </c>
    </row>
    <row r="225" customFormat="false" ht="12.85" hidden="false" customHeight="false" outlineLevel="0" collapsed="false">
      <c r="A225" s="5" t="n">
        <v>37963</v>
      </c>
      <c r="B225" s="14" t="n">
        <v>953</v>
      </c>
      <c r="C225" s="14" t="n">
        <v>957</v>
      </c>
      <c r="D225" s="14" t="n">
        <v>945</v>
      </c>
      <c r="E225" s="14" t="n">
        <v>952</v>
      </c>
      <c r="F225" s="15" t="n">
        <v>947</v>
      </c>
      <c r="G225" s="15" t="n">
        <v>917.12</v>
      </c>
      <c r="H225" s="15" t="n">
        <v>926.72</v>
      </c>
      <c r="I225" s="4" t="s">
        <v>31</v>
      </c>
      <c r="J225" s="0" t="n">
        <v>212000</v>
      </c>
      <c r="K225" s="0" t="n">
        <v>204000</v>
      </c>
      <c r="L225" s="0" t="n">
        <v>306920</v>
      </c>
    </row>
    <row r="226" customFormat="false" ht="12.85" hidden="false" customHeight="false" outlineLevel="0" collapsed="false">
      <c r="A226" s="5" t="n">
        <v>37964</v>
      </c>
      <c r="B226" s="14" t="n">
        <v>964</v>
      </c>
      <c r="C226" s="14" t="n">
        <v>966</v>
      </c>
      <c r="D226" s="14" t="n">
        <v>954</v>
      </c>
      <c r="E226" s="14" t="n">
        <v>963</v>
      </c>
      <c r="F226" s="15" t="n">
        <v>949.6</v>
      </c>
      <c r="G226" s="15" t="n">
        <v>922.24</v>
      </c>
      <c r="H226" s="15" t="n">
        <v>925.88</v>
      </c>
      <c r="I226" s="4" t="s">
        <v>31</v>
      </c>
      <c r="J226" s="0" t="n">
        <v>247000</v>
      </c>
      <c r="K226" s="0" t="n">
        <v>212000</v>
      </c>
      <c r="L226" s="0" t="n">
        <v>307320</v>
      </c>
    </row>
    <row r="227" customFormat="false" ht="12.85" hidden="false" customHeight="false" outlineLevel="0" collapsed="false">
      <c r="A227" s="5" t="n">
        <v>37965</v>
      </c>
      <c r="B227" s="14" t="n">
        <v>945</v>
      </c>
      <c r="C227" s="14" t="n">
        <v>945</v>
      </c>
      <c r="D227" s="14" t="n">
        <v>927</v>
      </c>
      <c r="E227" s="14" t="n">
        <v>930</v>
      </c>
      <c r="F227" s="15" t="n">
        <v>950.4</v>
      </c>
      <c r="G227" s="15" t="n">
        <v>924.08</v>
      </c>
      <c r="H227" s="15" t="n">
        <v>924.86</v>
      </c>
      <c r="I227" s="4" t="s">
        <v>31</v>
      </c>
      <c r="J227" s="0" t="n">
        <v>171000</v>
      </c>
      <c r="K227" s="0" t="n">
        <v>205800</v>
      </c>
      <c r="L227" s="0" t="n">
        <v>299840</v>
      </c>
    </row>
    <row r="228" customFormat="false" ht="12.85" hidden="false" customHeight="false" outlineLevel="0" collapsed="false">
      <c r="A228" s="5" t="n">
        <v>37966</v>
      </c>
      <c r="B228" s="14" t="n">
        <v>929</v>
      </c>
      <c r="C228" s="14" t="n">
        <v>935</v>
      </c>
      <c r="D228" s="14" t="n">
        <v>927</v>
      </c>
      <c r="E228" s="14" t="n">
        <v>935</v>
      </c>
      <c r="F228" s="15" t="n">
        <v>948.6</v>
      </c>
      <c r="G228" s="15" t="n">
        <v>926.28</v>
      </c>
      <c r="H228" s="15" t="n">
        <v>924.06</v>
      </c>
      <c r="I228" s="4" t="s">
        <v>31</v>
      </c>
      <c r="J228" s="0" t="n">
        <v>95000</v>
      </c>
      <c r="K228" s="0" t="n">
        <v>198800</v>
      </c>
      <c r="L228" s="0" t="n">
        <v>292360</v>
      </c>
    </row>
    <row r="229" customFormat="false" ht="12.85" hidden="false" customHeight="false" outlineLevel="0" collapsed="false">
      <c r="A229" s="5" t="n">
        <v>37967</v>
      </c>
      <c r="B229" s="14" t="n">
        <v>959</v>
      </c>
      <c r="C229" s="14" t="n">
        <v>960</v>
      </c>
      <c r="D229" s="14" t="n">
        <v>927</v>
      </c>
      <c r="E229" s="14" t="n">
        <v>931</v>
      </c>
      <c r="F229" s="15" t="n">
        <v>942.2</v>
      </c>
      <c r="G229" s="15" t="n">
        <v>927.36</v>
      </c>
      <c r="H229" s="15" t="n">
        <v>923.36</v>
      </c>
      <c r="I229" s="4" t="s">
        <v>31</v>
      </c>
      <c r="J229" s="0" t="n">
        <v>1607000</v>
      </c>
      <c r="K229" s="0" t="n">
        <v>466400</v>
      </c>
      <c r="L229" s="0" t="n">
        <v>326800</v>
      </c>
    </row>
    <row r="230" customFormat="false" ht="12.85" hidden="false" customHeight="false" outlineLevel="0" collapsed="false">
      <c r="A230" s="5" t="n">
        <v>37970</v>
      </c>
      <c r="B230" s="14" t="n">
        <v>969</v>
      </c>
      <c r="C230" s="14" t="n">
        <v>988</v>
      </c>
      <c r="D230" s="14" t="n">
        <v>968</v>
      </c>
      <c r="E230" s="14" t="n">
        <v>986</v>
      </c>
      <c r="F230" s="15" t="n">
        <v>949</v>
      </c>
      <c r="G230" s="15" t="n">
        <v>930.2</v>
      </c>
      <c r="H230" s="15" t="n">
        <v>923.62</v>
      </c>
      <c r="I230" s="4" t="s">
        <v>31</v>
      </c>
      <c r="J230" s="0" t="n">
        <v>427000</v>
      </c>
      <c r="K230" s="0" t="n">
        <v>509400</v>
      </c>
      <c r="L230" s="0" t="n">
        <v>327960</v>
      </c>
    </row>
    <row r="231" customFormat="false" ht="12.85" hidden="false" customHeight="false" outlineLevel="0" collapsed="false">
      <c r="A231" s="5" t="n">
        <v>37971</v>
      </c>
      <c r="B231" s="14" t="n">
        <v>964</v>
      </c>
      <c r="C231" s="14" t="n">
        <v>977</v>
      </c>
      <c r="D231" s="14" t="n">
        <v>960</v>
      </c>
      <c r="E231" s="14" t="n">
        <v>975</v>
      </c>
      <c r="F231" s="15" t="n">
        <v>951.4</v>
      </c>
      <c r="G231" s="15" t="n">
        <v>931.56</v>
      </c>
      <c r="H231" s="15" t="n">
        <v>923.73</v>
      </c>
      <c r="I231" s="4" t="s">
        <v>31</v>
      </c>
      <c r="J231" s="0" t="n">
        <v>208000</v>
      </c>
      <c r="K231" s="0" t="n">
        <v>501600</v>
      </c>
      <c r="L231" s="0" t="n">
        <v>316840</v>
      </c>
    </row>
    <row r="232" customFormat="false" ht="12.85" hidden="false" customHeight="false" outlineLevel="0" collapsed="false">
      <c r="A232" s="5" t="n">
        <v>37972</v>
      </c>
      <c r="B232" s="14" t="n">
        <v>971</v>
      </c>
      <c r="C232" s="14" t="n">
        <v>983</v>
      </c>
      <c r="D232" s="14" t="n">
        <v>970</v>
      </c>
      <c r="E232" s="14" t="n">
        <v>977</v>
      </c>
      <c r="F232" s="15" t="n">
        <v>960.8</v>
      </c>
      <c r="G232" s="15" t="n">
        <v>934.08</v>
      </c>
      <c r="H232" s="15" t="n">
        <v>924.02</v>
      </c>
      <c r="I232" s="4" t="s">
        <v>31</v>
      </c>
      <c r="J232" s="0" t="n">
        <v>118000</v>
      </c>
      <c r="K232" s="0" t="n">
        <v>491000</v>
      </c>
      <c r="L232" s="0" t="n">
        <v>306480</v>
      </c>
    </row>
    <row r="233" customFormat="false" ht="12.85" hidden="false" customHeight="false" outlineLevel="0" collapsed="false">
      <c r="A233" s="5" t="n">
        <v>37973</v>
      </c>
      <c r="B233" s="14" t="n">
        <v>967</v>
      </c>
      <c r="C233" s="14" t="n">
        <v>978</v>
      </c>
      <c r="D233" s="14" t="n">
        <v>967</v>
      </c>
      <c r="E233" s="14" t="n">
        <v>976</v>
      </c>
      <c r="F233" s="15" t="n">
        <v>969</v>
      </c>
      <c r="G233" s="15" t="n">
        <v>937.56</v>
      </c>
      <c r="H233" s="15" t="n">
        <v>924.64</v>
      </c>
      <c r="I233" s="4" t="s">
        <v>31</v>
      </c>
      <c r="J233" s="0" t="n">
        <v>98000</v>
      </c>
      <c r="K233" s="0" t="n">
        <v>491600</v>
      </c>
      <c r="L233" s="0" t="n">
        <v>300760</v>
      </c>
    </row>
    <row r="234" customFormat="false" ht="12.85" hidden="false" customHeight="false" outlineLevel="0" collapsed="false">
      <c r="A234" s="5" t="n">
        <v>37974</v>
      </c>
      <c r="B234" s="14" t="n">
        <v>996</v>
      </c>
      <c r="C234" s="14" t="n">
        <v>1019</v>
      </c>
      <c r="D234" s="14" t="n">
        <v>993</v>
      </c>
      <c r="E234" s="14" t="n">
        <v>1012</v>
      </c>
      <c r="F234" s="15" t="n">
        <v>985.2</v>
      </c>
      <c r="G234" s="15" t="n">
        <v>941.72</v>
      </c>
      <c r="H234" s="15" t="n">
        <v>925.24</v>
      </c>
      <c r="I234" s="4" t="s">
        <v>31</v>
      </c>
      <c r="J234" s="0" t="n">
        <v>488000</v>
      </c>
      <c r="K234" s="0" t="n">
        <v>267800</v>
      </c>
      <c r="L234" s="0" t="n">
        <v>308640</v>
      </c>
    </row>
    <row r="235" customFormat="false" ht="12.85" hidden="false" customHeight="false" outlineLevel="0" collapsed="false">
      <c r="A235" s="5" t="n">
        <v>37977</v>
      </c>
      <c r="B235" s="14" t="n">
        <v>1000</v>
      </c>
      <c r="C235" s="14" t="n">
        <v>1023</v>
      </c>
      <c r="D235" s="14" t="n">
        <v>1000</v>
      </c>
      <c r="E235" s="14" t="n">
        <v>1018</v>
      </c>
      <c r="F235" s="15" t="n">
        <v>991.6</v>
      </c>
      <c r="G235" s="15" t="n">
        <v>945.6</v>
      </c>
      <c r="H235" s="15" t="n">
        <v>925.72</v>
      </c>
      <c r="I235" s="4" t="s">
        <v>31</v>
      </c>
      <c r="J235" s="0" t="n">
        <v>222000</v>
      </c>
      <c r="K235" s="0" t="n">
        <v>226800</v>
      </c>
      <c r="L235" s="0" t="n">
        <v>296480</v>
      </c>
    </row>
    <row r="236" customFormat="false" ht="12.85" hidden="false" customHeight="false" outlineLevel="0" collapsed="false">
      <c r="A236" s="5" t="n">
        <v>37979</v>
      </c>
      <c r="B236" s="14" t="n">
        <v>1012</v>
      </c>
      <c r="C236" s="14" t="n">
        <v>1020</v>
      </c>
      <c r="D236" s="14" t="n">
        <v>1007</v>
      </c>
      <c r="E236" s="14" t="n">
        <v>1007</v>
      </c>
      <c r="F236" s="15" t="n">
        <v>998</v>
      </c>
      <c r="G236" s="15" t="n">
        <v>949.4</v>
      </c>
      <c r="H236" s="15" t="n">
        <v>926.25</v>
      </c>
      <c r="I236" s="4" t="s">
        <v>31</v>
      </c>
      <c r="J236" s="0" t="n">
        <v>112000</v>
      </c>
      <c r="K236" s="0" t="n">
        <v>207600</v>
      </c>
      <c r="L236" s="0" t="n">
        <v>279520</v>
      </c>
    </row>
    <row r="237" customFormat="false" ht="12.85" hidden="false" customHeight="false" outlineLevel="0" collapsed="false">
      <c r="A237" s="5" t="n">
        <v>37980</v>
      </c>
      <c r="B237" s="14" t="n">
        <v>1009</v>
      </c>
      <c r="C237" s="14" t="n">
        <v>1013</v>
      </c>
      <c r="D237" s="14" t="n">
        <v>1001</v>
      </c>
      <c r="E237" s="14" t="n">
        <v>1002</v>
      </c>
      <c r="F237" s="15" t="n">
        <v>1003</v>
      </c>
      <c r="G237" s="15" t="n">
        <v>953.56</v>
      </c>
      <c r="H237" s="15" t="n">
        <v>926.66</v>
      </c>
      <c r="I237" s="4" t="s">
        <v>31</v>
      </c>
      <c r="J237" s="0" t="n">
        <v>100000</v>
      </c>
      <c r="K237" s="0" t="n">
        <v>204000</v>
      </c>
      <c r="L237" s="0" t="n">
        <v>269720</v>
      </c>
    </row>
    <row r="238" customFormat="false" ht="12.85" hidden="false" customHeight="false" outlineLevel="0" collapsed="false">
      <c r="A238" s="5" t="n">
        <v>37981</v>
      </c>
      <c r="B238" s="14" t="n">
        <v>1004</v>
      </c>
      <c r="C238" s="14" t="n">
        <v>1005</v>
      </c>
      <c r="D238" s="14" t="n">
        <v>998</v>
      </c>
      <c r="E238" s="14" t="n">
        <v>998</v>
      </c>
      <c r="F238" s="15" t="n">
        <v>1007.4</v>
      </c>
      <c r="G238" s="15" t="n">
        <v>956.88</v>
      </c>
      <c r="H238" s="15" t="n">
        <v>927.06</v>
      </c>
      <c r="I238" s="4" t="s">
        <v>31</v>
      </c>
      <c r="J238" s="0" t="n">
        <v>42000</v>
      </c>
      <c r="K238" s="0" t="n">
        <v>192800</v>
      </c>
      <c r="L238" s="0" t="n">
        <v>261280</v>
      </c>
    </row>
    <row r="239" customFormat="false" ht="12.85" hidden="false" customHeight="false" outlineLevel="0" collapsed="false">
      <c r="A239" s="5" t="n">
        <v>37984</v>
      </c>
      <c r="B239" s="14" t="n">
        <v>1000</v>
      </c>
      <c r="C239" s="14" t="n">
        <v>1009</v>
      </c>
      <c r="D239" s="14" t="n">
        <v>993</v>
      </c>
      <c r="E239" s="14" t="n">
        <v>993</v>
      </c>
      <c r="F239" s="15" t="n">
        <v>1003.6</v>
      </c>
      <c r="G239" s="15" t="n">
        <v>960.04</v>
      </c>
      <c r="H239" s="15" t="n">
        <v>927.4</v>
      </c>
      <c r="I239" s="4" t="s">
        <v>31</v>
      </c>
      <c r="J239" s="0" t="n">
        <v>122000</v>
      </c>
      <c r="K239" s="0" t="n">
        <v>119600</v>
      </c>
      <c r="L239" s="0" t="n">
        <v>257320</v>
      </c>
    </row>
    <row r="240" customFormat="false" ht="12.85" hidden="false" customHeight="false" outlineLevel="0" collapsed="false">
      <c r="A240" s="5" t="n">
        <v>37985</v>
      </c>
      <c r="B240" s="14" t="n">
        <v>1017</v>
      </c>
      <c r="C240" s="14" t="n">
        <v>1020</v>
      </c>
      <c r="D240" s="14" t="n">
        <v>1000</v>
      </c>
      <c r="E240" s="14" t="n">
        <v>1006</v>
      </c>
      <c r="F240" s="15" t="n">
        <v>1001.2</v>
      </c>
      <c r="G240" s="15" t="n">
        <v>964.56</v>
      </c>
      <c r="H240" s="15" t="n">
        <v>927.54</v>
      </c>
      <c r="I240" s="4" t="s">
        <v>31</v>
      </c>
      <c r="J240" s="0" t="n">
        <v>109000</v>
      </c>
      <c r="K240" s="0" t="n">
        <v>97000</v>
      </c>
      <c r="L240" s="0" t="n">
        <v>253480</v>
      </c>
    </row>
    <row r="241" customFormat="false" ht="12.85" hidden="false" customHeight="false" outlineLevel="0" collapsed="false">
      <c r="A241" s="5" t="n">
        <v>37991</v>
      </c>
      <c r="B241" s="14" t="n">
        <v>1028</v>
      </c>
      <c r="C241" s="14" t="n">
        <v>1032</v>
      </c>
      <c r="D241" s="14" t="n">
        <v>1023</v>
      </c>
      <c r="E241" s="14" t="n">
        <v>1027</v>
      </c>
      <c r="F241" s="15" t="n">
        <v>1005.2</v>
      </c>
      <c r="G241" s="15" t="n">
        <v>968.28</v>
      </c>
      <c r="H241" s="15" t="n">
        <v>927.54</v>
      </c>
      <c r="I241" s="4" t="s">
        <v>31</v>
      </c>
      <c r="J241" s="0" t="n">
        <v>89000</v>
      </c>
      <c r="K241" s="0" t="n">
        <v>92400</v>
      </c>
      <c r="L241" s="0" t="n">
        <v>247560</v>
      </c>
    </row>
    <row r="242" customFormat="false" ht="12.85" hidden="false" customHeight="false" outlineLevel="0" collapsed="false">
      <c r="A242" s="5" t="n">
        <v>37992</v>
      </c>
      <c r="B242" s="14" t="n">
        <v>1024</v>
      </c>
      <c r="C242" s="14" t="n">
        <v>1030</v>
      </c>
      <c r="D242" s="14" t="n">
        <v>1012</v>
      </c>
      <c r="E242" s="14" t="n">
        <v>1012</v>
      </c>
      <c r="F242" s="15" t="n">
        <v>1007.2</v>
      </c>
      <c r="G242" s="15" t="n">
        <v>971.44</v>
      </c>
      <c r="H242" s="15" t="n">
        <v>927.41</v>
      </c>
      <c r="I242" s="4" t="s">
        <v>31</v>
      </c>
      <c r="J242" s="0" t="n">
        <v>142000</v>
      </c>
      <c r="K242" s="0" t="n">
        <v>100800</v>
      </c>
      <c r="L242" s="0" t="n">
        <v>246360</v>
      </c>
    </row>
    <row r="243" customFormat="false" ht="12.85" hidden="false" customHeight="false" outlineLevel="0" collapsed="false">
      <c r="A243" s="5" t="n">
        <v>37993</v>
      </c>
      <c r="B243" s="14" t="n">
        <v>1022</v>
      </c>
      <c r="C243" s="14" t="n">
        <v>1022</v>
      </c>
      <c r="D243" s="14" t="n">
        <v>993</v>
      </c>
      <c r="E243" s="14" t="n">
        <v>993</v>
      </c>
      <c r="F243" s="15" t="n">
        <v>1006.2</v>
      </c>
      <c r="G243" s="15" t="n">
        <v>974.36</v>
      </c>
      <c r="H243" s="15" t="n">
        <v>927.52</v>
      </c>
      <c r="I243" s="4" t="s">
        <v>31</v>
      </c>
      <c r="J243" s="0" t="n">
        <v>117000</v>
      </c>
      <c r="K243" s="0" t="n">
        <v>115800</v>
      </c>
      <c r="L243" s="0" t="n">
        <v>246440</v>
      </c>
    </row>
    <row r="244" customFormat="false" ht="12.85" hidden="false" customHeight="false" outlineLevel="0" collapsed="false">
      <c r="A244" s="5" t="n">
        <v>37994</v>
      </c>
      <c r="B244" s="14" t="n">
        <v>989</v>
      </c>
      <c r="C244" s="14" t="n">
        <v>999</v>
      </c>
      <c r="D244" s="14" t="n">
        <v>986</v>
      </c>
      <c r="E244" s="14" t="n">
        <v>987</v>
      </c>
      <c r="F244" s="15" t="n">
        <v>1005</v>
      </c>
      <c r="G244" s="15" t="n">
        <v>976.8</v>
      </c>
      <c r="H244" s="15" t="n">
        <v>927.58</v>
      </c>
      <c r="I244" s="4" t="s">
        <v>31</v>
      </c>
      <c r="J244" s="0" t="n">
        <v>183000</v>
      </c>
      <c r="K244" s="0" t="n">
        <v>128000</v>
      </c>
      <c r="L244" s="0" t="n">
        <v>246480</v>
      </c>
    </row>
    <row r="245" customFormat="false" ht="12.85" hidden="false" customHeight="false" outlineLevel="0" collapsed="false">
      <c r="A245" s="5" t="n">
        <v>37995</v>
      </c>
      <c r="B245" s="14" t="n">
        <v>997</v>
      </c>
      <c r="C245" s="14" t="n">
        <v>1013</v>
      </c>
      <c r="D245" s="14" t="n">
        <v>995</v>
      </c>
      <c r="E245" s="14" t="n">
        <v>1009</v>
      </c>
      <c r="F245" s="15" t="n">
        <v>1005.6</v>
      </c>
      <c r="G245" s="15" t="n">
        <v>978.88</v>
      </c>
      <c r="H245" s="15" t="n">
        <v>927.86</v>
      </c>
      <c r="I245" s="4" t="s">
        <v>31</v>
      </c>
      <c r="J245" s="0" t="n">
        <v>201000</v>
      </c>
      <c r="K245" s="0" t="n">
        <v>146400</v>
      </c>
      <c r="L245" s="0" t="n">
        <v>236720</v>
      </c>
    </row>
    <row r="246" customFormat="false" ht="12.85" hidden="false" customHeight="false" outlineLevel="0" collapsed="false">
      <c r="A246" s="5" t="n">
        <v>37999</v>
      </c>
      <c r="B246" s="14" t="n">
        <v>995</v>
      </c>
      <c r="C246" s="14" t="n">
        <v>1002</v>
      </c>
      <c r="D246" s="14" t="n">
        <v>989</v>
      </c>
      <c r="E246" s="14" t="n">
        <v>989</v>
      </c>
      <c r="F246" s="15" t="n">
        <v>998</v>
      </c>
      <c r="G246" s="15" t="n">
        <v>980.44</v>
      </c>
      <c r="H246" s="15" t="n">
        <v>927.72</v>
      </c>
      <c r="I246" s="4" t="s">
        <v>31</v>
      </c>
      <c r="J246" s="0" t="n">
        <v>112000</v>
      </c>
      <c r="K246" s="0" t="n">
        <v>151000</v>
      </c>
      <c r="L246" s="0" t="n">
        <v>232920</v>
      </c>
    </row>
    <row r="247" customFormat="false" ht="12.85" hidden="false" customHeight="false" outlineLevel="0" collapsed="false">
      <c r="A247" s="5" t="n">
        <v>38000</v>
      </c>
      <c r="B247" s="14" t="n">
        <v>989</v>
      </c>
      <c r="C247" s="14" t="n">
        <v>996</v>
      </c>
      <c r="D247" s="14" t="n">
        <v>982</v>
      </c>
      <c r="E247" s="14" t="n">
        <v>991</v>
      </c>
      <c r="F247" s="15" t="n">
        <v>993.8</v>
      </c>
      <c r="G247" s="15" t="n">
        <v>983.04</v>
      </c>
      <c r="H247" s="15" t="n">
        <v>927.73</v>
      </c>
      <c r="I247" s="4" t="s">
        <v>31</v>
      </c>
      <c r="J247" s="0" t="n">
        <v>133000</v>
      </c>
      <c r="K247" s="0" t="n">
        <v>149200</v>
      </c>
      <c r="L247" s="0" t="n">
        <v>230160</v>
      </c>
    </row>
    <row r="248" customFormat="false" ht="12.85" hidden="false" customHeight="false" outlineLevel="0" collapsed="false">
      <c r="A248" s="5" t="n">
        <v>38001</v>
      </c>
      <c r="B248" s="14" t="n">
        <v>1015</v>
      </c>
      <c r="C248" s="14" t="n">
        <v>1020</v>
      </c>
      <c r="D248" s="14" t="n">
        <v>1007</v>
      </c>
      <c r="E248" s="14" t="n">
        <v>1009</v>
      </c>
      <c r="F248" s="15" t="n">
        <v>997</v>
      </c>
      <c r="G248" s="15" t="n">
        <v>985.64</v>
      </c>
      <c r="H248" s="15" t="n">
        <v>928.41</v>
      </c>
      <c r="I248" s="4" t="s">
        <v>31</v>
      </c>
      <c r="J248" s="0" t="n">
        <v>260000</v>
      </c>
      <c r="K248" s="0" t="n">
        <v>177800</v>
      </c>
      <c r="L248" s="0" t="n">
        <v>235360</v>
      </c>
    </row>
    <row r="249" customFormat="false" ht="12.85" hidden="false" customHeight="false" outlineLevel="0" collapsed="false">
      <c r="A249" s="5" t="n">
        <v>38002</v>
      </c>
      <c r="B249" s="14" t="n">
        <v>1008</v>
      </c>
      <c r="C249" s="14" t="n">
        <v>1014</v>
      </c>
      <c r="D249" s="14" t="n">
        <v>984</v>
      </c>
      <c r="E249" s="14" t="n">
        <v>1006</v>
      </c>
      <c r="F249" s="15" t="n">
        <v>1000.8</v>
      </c>
      <c r="G249" s="15" t="n">
        <v>987.36</v>
      </c>
      <c r="H249" s="15" t="n">
        <v>929.45</v>
      </c>
      <c r="I249" s="4" t="s">
        <v>31</v>
      </c>
      <c r="J249" s="0" t="n">
        <v>370000</v>
      </c>
      <c r="K249" s="0" t="n">
        <v>215200</v>
      </c>
      <c r="L249" s="0" t="n">
        <v>239400</v>
      </c>
    </row>
    <row r="250" customFormat="false" ht="12.85" hidden="false" customHeight="false" outlineLevel="0" collapsed="false">
      <c r="A250" s="5" t="n">
        <v>38005</v>
      </c>
      <c r="B250" s="14" t="n">
        <v>1000</v>
      </c>
      <c r="C250" s="14" t="n">
        <v>1004</v>
      </c>
      <c r="D250" s="14" t="n">
        <v>990</v>
      </c>
      <c r="E250" s="14" t="n">
        <v>997</v>
      </c>
      <c r="F250" s="15" t="n">
        <v>998.4</v>
      </c>
      <c r="G250" s="15" t="n">
        <v>989.16</v>
      </c>
      <c r="H250" s="15" t="n">
        <v>930.32</v>
      </c>
      <c r="I250" s="4" t="s">
        <v>31</v>
      </c>
      <c r="J250" s="0" t="n">
        <v>86000</v>
      </c>
      <c r="K250" s="0" t="n">
        <v>192200</v>
      </c>
      <c r="L250" s="0" t="n">
        <v>234360</v>
      </c>
    </row>
    <row r="251" customFormat="false" ht="12.85" hidden="false" customHeight="false" outlineLevel="0" collapsed="false">
      <c r="A251" s="5" t="n">
        <v>38006</v>
      </c>
      <c r="B251" s="14" t="n">
        <v>1001</v>
      </c>
      <c r="C251" s="14" t="n">
        <v>1015</v>
      </c>
      <c r="D251" s="14" t="n">
        <v>1001</v>
      </c>
      <c r="E251" s="14" t="n">
        <v>1005</v>
      </c>
      <c r="F251" s="15" t="n">
        <v>1001.6</v>
      </c>
      <c r="G251" s="15" t="n">
        <v>990.84</v>
      </c>
      <c r="H251" s="15" t="n">
        <v>931.13</v>
      </c>
      <c r="I251" s="4" t="s">
        <v>31</v>
      </c>
      <c r="J251" s="0" t="n">
        <v>200000</v>
      </c>
      <c r="K251" s="0" t="n">
        <v>209800</v>
      </c>
      <c r="L251" s="0" t="n">
        <v>232480</v>
      </c>
    </row>
    <row r="252" customFormat="false" ht="12.85" hidden="false" customHeight="false" outlineLevel="0" collapsed="false">
      <c r="A252" s="5" t="n">
        <v>38007</v>
      </c>
      <c r="B252" s="14" t="n">
        <v>992</v>
      </c>
      <c r="C252" s="14" t="n">
        <v>1018</v>
      </c>
      <c r="D252" s="14" t="n">
        <v>992</v>
      </c>
      <c r="E252" s="14" t="n">
        <v>1005</v>
      </c>
      <c r="F252" s="15" t="n">
        <v>1004.4</v>
      </c>
      <c r="G252" s="15" t="n">
        <v>993.84</v>
      </c>
      <c r="H252" s="15" t="n">
        <v>931.68</v>
      </c>
      <c r="I252" s="4" t="s">
        <v>31</v>
      </c>
      <c r="J252" s="0" t="n">
        <v>260000</v>
      </c>
      <c r="K252" s="0" t="n">
        <v>235200</v>
      </c>
      <c r="L252" s="0" t="n">
        <v>236040</v>
      </c>
    </row>
    <row r="253" customFormat="false" ht="12.85" hidden="false" customHeight="false" outlineLevel="0" collapsed="false">
      <c r="A253" s="5" t="n">
        <v>38008</v>
      </c>
      <c r="B253" s="14" t="n">
        <v>1019</v>
      </c>
      <c r="C253" s="14" t="n">
        <v>1035</v>
      </c>
      <c r="D253" s="14" t="n">
        <v>1013</v>
      </c>
      <c r="E253" s="14" t="n">
        <v>1034</v>
      </c>
      <c r="F253" s="15" t="n">
        <v>1009.4</v>
      </c>
      <c r="G253" s="15" t="n">
        <v>997.8</v>
      </c>
      <c r="H253" s="15" t="n">
        <v>932.81</v>
      </c>
      <c r="I253" s="4" t="s">
        <v>31</v>
      </c>
      <c r="J253" s="0" t="n">
        <v>473000</v>
      </c>
      <c r="K253" s="0" t="n">
        <v>277800</v>
      </c>
      <c r="L253" s="0" t="n">
        <v>251160</v>
      </c>
    </row>
    <row r="254" customFormat="false" ht="12.85" hidden="false" customHeight="false" outlineLevel="0" collapsed="false">
      <c r="A254" s="5" t="n">
        <v>38009</v>
      </c>
      <c r="B254" s="14" t="n">
        <v>1051</v>
      </c>
      <c r="C254" s="14" t="n">
        <v>1119</v>
      </c>
      <c r="D254" s="14" t="n">
        <v>1051</v>
      </c>
      <c r="E254" s="14" t="n">
        <v>1081</v>
      </c>
      <c r="F254" s="15" t="n">
        <v>1024.4</v>
      </c>
      <c r="G254" s="15" t="n">
        <v>1003.8</v>
      </c>
      <c r="H254" s="15" t="n">
        <v>934.64</v>
      </c>
      <c r="I254" s="4" t="s">
        <v>31</v>
      </c>
      <c r="J254" s="0" t="n">
        <v>624000</v>
      </c>
      <c r="K254" s="0" t="n">
        <v>328600</v>
      </c>
      <c r="L254" s="0" t="n">
        <v>211840</v>
      </c>
    </row>
    <row r="255" customFormat="false" ht="12.85" hidden="false" customHeight="false" outlineLevel="0" collapsed="false">
      <c r="A255" s="5" t="n">
        <v>38012</v>
      </c>
      <c r="B255" s="14" t="n">
        <v>1115</v>
      </c>
      <c r="C255" s="14" t="n">
        <v>1138</v>
      </c>
      <c r="D255" s="14" t="n">
        <v>1108</v>
      </c>
      <c r="E255" s="14" t="n">
        <v>1135</v>
      </c>
      <c r="F255" s="15" t="n">
        <v>1052</v>
      </c>
      <c r="G255" s="15" t="n">
        <v>1009.76</v>
      </c>
      <c r="H255" s="15" t="n">
        <v>937.26</v>
      </c>
      <c r="I255" s="4" t="s">
        <v>31</v>
      </c>
      <c r="J255" s="0" t="n">
        <v>532000</v>
      </c>
      <c r="K255" s="0" t="n">
        <v>417800</v>
      </c>
      <c r="L255" s="0" t="n">
        <v>216040</v>
      </c>
    </row>
    <row r="256" customFormat="false" ht="12.85" hidden="false" customHeight="false" outlineLevel="0" collapsed="false">
      <c r="A256" s="5" t="n">
        <v>38013</v>
      </c>
      <c r="B256" s="14" t="n">
        <v>1131</v>
      </c>
      <c r="C256" s="14" t="n">
        <v>1132</v>
      </c>
      <c r="D256" s="14" t="n">
        <v>1119</v>
      </c>
      <c r="E256" s="14" t="n">
        <v>1127</v>
      </c>
      <c r="F256" s="15" t="n">
        <v>1076.4</v>
      </c>
      <c r="G256" s="15" t="n">
        <v>1015.84</v>
      </c>
      <c r="H256" s="15" t="n">
        <v>939.86</v>
      </c>
      <c r="I256" s="4" t="s">
        <v>31</v>
      </c>
      <c r="J256" s="0" t="n">
        <v>175000</v>
      </c>
      <c r="K256" s="0" t="n">
        <v>412800</v>
      </c>
      <c r="L256" s="0" t="n">
        <v>214720</v>
      </c>
    </row>
    <row r="257" customFormat="false" ht="12.85" hidden="false" customHeight="false" outlineLevel="0" collapsed="false">
      <c r="A257" s="5" t="n">
        <v>38014</v>
      </c>
      <c r="B257" s="14" t="n">
        <v>1111</v>
      </c>
      <c r="C257" s="14" t="n">
        <v>1120</v>
      </c>
      <c r="D257" s="14" t="n">
        <v>1094</v>
      </c>
      <c r="E257" s="14" t="n">
        <v>1100</v>
      </c>
      <c r="F257" s="15" t="n">
        <v>1095.4</v>
      </c>
      <c r="G257" s="15" t="n">
        <v>1020.76</v>
      </c>
      <c r="H257" s="15" t="n">
        <v>942.3</v>
      </c>
      <c r="I257" s="4" t="s">
        <v>31</v>
      </c>
      <c r="J257" s="0" t="n">
        <v>122000</v>
      </c>
      <c r="K257" s="0" t="n">
        <v>385200</v>
      </c>
      <c r="L257" s="0" t="n">
        <v>214880</v>
      </c>
    </row>
    <row r="258" customFormat="false" ht="12.85" hidden="false" customHeight="false" outlineLevel="0" collapsed="false">
      <c r="A258" s="5" t="n">
        <v>38015</v>
      </c>
      <c r="B258" s="14" t="n">
        <v>1112</v>
      </c>
      <c r="C258" s="14" t="n">
        <v>1116</v>
      </c>
      <c r="D258" s="14" t="n">
        <v>1102</v>
      </c>
      <c r="E258" s="14" t="n">
        <v>1105</v>
      </c>
      <c r="F258" s="15" t="n">
        <v>1109.6</v>
      </c>
      <c r="G258" s="15" t="n">
        <v>1025.92</v>
      </c>
      <c r="H258" s="15" t="n">
        <v>945.13</v>
      </c>
      <c r="I258" s="4" t="s">
        <v>31</v>
      </c>
      <c r="J258" s="0" t="n">
        <v>253000</v>
      </c>
      <c r="K258" s="0" t="n">
        <v>341200</v>
      </c>
      <c r="L258" s="0" t="n">
        <v>221080</v>
      </c>
    </row>
    <row r="259" customFormat="false" ht="12.85" hidden="false" customHeight="false" outlineLevel="0" collapsed="false">
      <c r="A259" s="5" t="n">
        <v>38016</v>
      </c>
      <c r="B259" s="14" t="n">
        <v>1026</v>
      </c>
      <c r="C259" s="14" t="n">
        <v>1050</v>
      </c>
      <c r="D259" s="14" t="n">
        <v>1009</v>
      </c>
      <c r="E259" s="14" t="n">
        <v>1027</v>
      </c>
      <c r="F259" s="15" t="n">
        <v>1098.8</v>
      </c>
      <c r="G259" s="15" t="n">
        <v>1026.52</v>
      </c>
      <c r="H259" s="15" t="n">
        <v>946.86</v>
      </c>
      <c r="I259" s="4" t="s">
        <v>31</v>
      </c>
      <c r="J259" s="0" t="n">
        <v>722000</v>
      </c>
      <c r="K259" s="0" t="n">
        <v>360800</v>
      </c>
      <c r="L259" s="0" t="n">
        <v>230440</v>
      </c>
    </row>
    <row r="260" customFormat="false" ht="12.85" hidden="false" customHeight="false" outlineLevel="0" collapsed="false">
      <c r="A260" s="5" t="n">
        <v>38019</v>
      </c>
      <c r="B260" s="14" t="n">
        <v>1040</v>
      </c>
      <c r="C260" s="14" t="n">
        <v>1041</v>
      </c>
      <c r="D260" s="14" t="n">
        <v>1017</v>
      </c>
      <c r="E260" s="14" t="n">
        <v>1023</v>
      </c>
      <c r="F260" s="15" t="n">
        <v>1076.4</v>
      </c>
      <c r="G260" s="15" t="n">
        <v>1026.72</v>
      </c>
      <c r="H260" s="15" t="n">
        <v>949.26</v>
      </c>
      <c r="I260" s="4" t="s">
        <v>31</v>
      </c>
      <c r="J260" s="0" t="n">
        <v>258000</v>
      </c>
      <c r="K260" s="0" t="n">
        <v>306000</v>
      </c>
      <c r="L260" s="0" t="n">
        <v>231880</v>
      </c>
    </row>
    <row r="261" customFormat="false" ht="12.85" hidden="false" customHeight="false" outlineLevel="0" collapsed="false">
      <c r="A261" s="5" t="n">
        <v>38020</v>
      </c>
      <c r="B261" s="14" t="n">
        <v>1018</v>
      </c>
      <c r="C261" s="14" t="n">
        <v>1018</v>
      </c>
      <c r="D261" s="14" t="n">
        <v>996</v>
      </c>
      <c r="E261" s="14" t="n">
        <v>1006</v>
      </c>
      <c r="F261" s="15" t="n">
        <v>1052.2</v>
      </c>
      <c r="G261" s="15" t="n">
        <v>1026.68</v>
      </c>
      <c r="H261" s="15" t="n">
        <v>951.13</v>
      </c>
      <c r="I261" s="4" t="s">
        <v>31</v>
      </c>
      <c r="J261" s="0" t="n">
        <v>256000</v>
      </c>
      <c r="K261" s="0" t="n">
        <v>322200</v>
      </c>
      <c r="L261" s="0" t="n">
        <v>237640</v>
      </c>
    </row>
    <row r="262" customFormat="false" ht="12.85" hidden="false" customHeight="false" outlineLevel="0" collapsed="false">
      <c r="A262" s="5" t="n">
        <v>38021</v>
      </c>
      <c r="B262" s="14" t="n">
        <v>1008</v>
      </c>
      <c r="C262" s="14" t="n">
        <v>1009</v>
      </c>
      <c r="D262" s="14" t="n">
        <v>983</v>
      </c>
      <c r="E262" s="14" t="n">
        <v>984</v>
      </c>
      <c r="F262" s="15" t="n">
        <v>1029</v>
      </c>
      <c r="G262" s="15" t="n">
        <v>1025.96</v>
      </c>
      <c r="H262" s="15" t="n">
        <v>952.74</v>
      </c>
      <c r="I262" s="4" t="s">
        <v>31</v>
      </c>
      <c r="J262" s="0" t="n">
        <v>193000</v>
      </c>
      <c r="K262" s="0" t="n">
        <v>336400</v>
      </c>
      <c r="L262" s="0" t="n">
        <v>241360</v>
      </c>
    </row>
    <row r="263" customFormat="false" ht="12.85" hidden="false" customHeight="false" outlineLevel="0" collapsed="false">
      <c r="A263" s="5" t="n">
        <v>38022</v>
      </c>
      <c r="B263" s="14" t="n">
        <v>974</v>
      </c>
      <c r="C263" s="14" t="n">
        <v>1011</v>
      </c>
      <c r="D263" s="14" t="n">
        <v>974</v>
      </c>
      <c r="E263" s="14" t="n">
        <v>1007</v>
      </c>
      <c r="F263" s="15" t="n">
        <v>1009.4</v>
      </c>
      <c r="G263" s="15" t="n">
        <v>1026.32</v>
      </c>
      <c r="H263" s="15" t="n">
        <v>954.82</v>
      </c>
      <c r="I263" s="4" t="s">
        <v>31</v>
      </c>
      <c r="J263" s="0" t="n">
        <v>177000</v>
      </c>
      <c r="K263" s="0" t="n">
        <v>321200</v>
      </c>
      <c r="L263" s="0" t="n">
        <v>246760</v>
      </c>
    </row>
    <row r="264" customFormat="false" ht="12.85" hidden="false" customHeight="false" outlineLevel="0" collapsed="false">
      <c r="A264" s="5" t="n">
        <v>38023</v>
      </c>
      <c r="B264" s="14" t="n">
        <v>998</v>
      </c>
      <c r="C264" s="14" t="n">
        <v>998</v>
      </c>
      <c r="D264" s="14" t="n">
        <v>975</v>
      </c>
      <c r="E264" s="14" t="n">
        <v>980</v>
      </c>
      <c r="F264" s="15" t="n">
        <v>1000</v>
      </c>
      <c r="G264" s="15" t="n">
        <v>1025.8</v>
      </c>
      <c r="H264" s="15" t="n">
        <v>955.98</v>
      </c>
      <c r="I264" s="4" t="s">
        <v>31</v>
      </c>
      <c r="J264" s="0" t="n">
        <v>126000</v>
      </c>
      <c r="K264" s="0" t="n">
        <v>202000</v>
      </c>
      <c r="L264" s="0" t="n">
        <v>246920</v>
      </c>
    </row>
    <row r="265" customFormat="false" ht="12.85" hidden="false" customHeight="false" outlineLevel="0" collapsed="false">
      <c r="A265" s="5" t="n">
        <v>38026</v>
      </c>
      <c r="B265" s="14" t="n">
        <v>1000</v>
      </c>
      <c r="C265" s="14" t="n">
        <v>1016</v>
      </c>
      <c r="D265" s="14" t="n">
        <v>1000</v>
      </c>
      <c r="E265" s="14" t="n">
        <v>1010</v>
      </c>
      <c r="F265" s="15" t="n">
        <v>997.4</v>
      </c>
      <c r="G265" s="15" t="n">
        <v>1025.96</v>
      </c>
      <c r="H265" s="15" t="n">
        <v>957.85</v>
      </c>
      <c r="I265" s="4" t="s">
        <v>31</v>
      </c>
      <c r="J265" s="0" t="n">
        <v>262000</v>
      </c>
      <c r="K265" s="0" t="n">
        <v>202800</v>
      </c>
      <c r="L265" s="0" t="n">
        <v>253040</v>
      </c>
    </row>
    <row r="266" customFormat="false" ht="12.85" hidden="false" customHeight="false" outlineLevel="0" collapsed="false">
      <c r="A266" s="5" t="n">
        <v>38027</v>
      </c>
      <c r="B266" s="14" t="n">
        <v>1007</v>
      </c>
      <c r="C266" s="14" t="n">
        <v>1011</v>
      </c>
      <c r="D266" s="14" t="n">
        <v>977</v>
      </c>
      <c r="E266" s="14" t="n">
        <v>977</v>
      </c>
      <c r="F266" s="15" t="n">
        <v>991.6</v>
      </c>
      <c r="G266" s="15" t="n">
        <v>1023.96</v>
      </c>
      <c r="H266" s="15" t="n">
        <v>959.1</v>
      </c>
      <c r="I266" s="4" t="s">
        <v>31</v>
      </c>
      <c r="J266" s="0" t="n">
        <v>465000</v>
      </c>
      <c r="K266" s="0" t="n">
        <v>244600</v>
      </c>
      <c r="L266" s="0" t="n">
        <v>268080</v>
      </c>
    </row>
    <row r="267" customFormat="false" ht="12.85" hidden="false" customHeight="false" outlineLevel="0" collapsed="false">
      <c r="A267" s="5" t="n">
        <v>38029</v>
      </c>
      <c r="B267" s="14" t="n">
        <v>986</v>
      </c>
      <c r="C267" s="14" t="n">
        <v>990</v>
      </c>
      <c r="D267" s="14" t="n">
        <v>974</v>
      </c>
      <c r="E267" s="14" t="n">
        <v>974</v>
      </c>
      <c r="F267" s="15" t="n">
        <v>989.6</v>
      </c>
      <c r="G267" s="15" t="n">
        <v>1022.44</v>
      </c>
      <c r="H267" s="15" t="n">
        <v>960.32</v>
      </c>
      <c r="I267" s="4" t="s">
        <v>31</v>
      </c>
      <c r="J267" s="0" t="n">
        <v>146000</v>
      </c>
      <c r="K267" s="0" t="n">
        <v>235200</v>
      </c>
      <c r="L267" s="0" t="n">
        <v>268240</v>
      </c>
    </row>
    <row r="268" customFormat="false" ht="12.85" hidden="false" customHeight="false" outlineLevel="0" collapsed="false">
      <c r="A268" s="5" t="n">
        <v>38030</v>
      </c>
      <c r="B268" s="14" t="n">
        <v>997</v>
      </c>
      <c r="C268" s="14" t="n">
        <v>1011</v>
      </c>
      <c r="D268" s="14" t="n">
        <v>997</v>
      </c>
      <c r="E268" s="14" t="n">
        <v>1007</v>
      </c>
      <c r="F268" s="15" t="n">
        <v>989.6</v>
      </c>
      <c r="G268" s="15" t="n">
        <v>1023</v>
      </c>
      <c r="H268" s="15" t="n">
        <v>962.14</v>
      </c>
      <c r="I268" s="4" t="s">
        <v>31</v>
      </c>
      <c r="J268" s="0" t="n">
        <v>278000</v>
      </c>
      <c r="K268" s="0" t="n">
        <v>255400</v>
      </c>
      <c r="L268" s="0" t="n">
        <v>274680</v>
      </c>
    </row>
    <row r="269" customFormat="false" ht="12.85" hidden="false" customHeight="false" outlineLevel="0" collapsed="false">
      <c r="A269" s="5" t="n">
        <v>38033</v>
      </c>
      <c r="B269" s="14" t="n">
        <v>1008</v>
      </c>
      <c r="C269" s="14" t="n">
        <v>1013</v>
      </c>
      <c r="D269" s="14" t="n">
        <v>1003</v>
      </c>
      <c r="E269" s="14" t="n">
        <v>1008</v>
      </c>
      <c r="F269" s="15" t="n">
        <v>995.2</v>
      </c>
      <c r="G269" s="15" t="n">
        <v>1023.84</v>
      </c>
      <c r="H269" s="15" t="n">
        <v>963.94</v>
      </c>
      <c r="I269" s="4" t="s">
        <v>31</v>
      </c>
      <c r="J269" s="0" t="n">
        <v>97000</v>
      </c>
      <c r="K269" s="0" t="n">
        <v>249600</v>
      </c>
      <c r="L269" s="0" t="n">
        <v>271240</v>
      </c>
    </row>
    <row r="270" customFormat="false" ht="12.85" hidden="false" customHeight="false" outlineLevel="0" collapsed="false">
      <c r="A270" s="5" t="n">
        <v>38034</v>
      </c>
      <c r="B270" s="14" t="n">
        <v>1015</v>
      </c>
      <c r="C270" s="14" t="n">
        <v>1015</v>
      </c>
      <c r="D270" s="14" t="n">
        <v>1003</v>
      </c>
      <c r="E270" s="14" t="n">
        <v>1003</v>
      </c>
      <c r="F270" s="15" t="n">
        <v>993.8</v>
      </c>
      <c r="G270" s="15" t="n">
        <v>1023.6</v>
      </c>
      <c r="H270" s="15" t="n">
        <v>966.12</v>
      </c>
      <c r="I270" s="4" t="s">
        <v>31</v>
      </c>
      <c r="J270" s="0" t="n">
        <v>180000</v>
      </c>
      <c r="K270" s="0" t="n">
        <v>233200</v>
      </c>
      <c r="L270" s="0" t="n">
        <v>270400</v>
      </c>
    </row>
    <row r="271" customFormat="false" ht="12.85" hidden="false" customHeight="false" outlineLevel="0" collapsed="false">
      <c r="A271" s="5" t="n">
        <v>38035</v>
      </c>
      <c r="B271" s="14" t="n">
        <v>1009</v>
      </c>
      <c r="C271" s="14" t="n">
        <v>1009</v>
      </c>
      <c r="D271" s="14" t="n">
        <v>982</v>
      </c>
      <c r="E271" s="14" t="n">
        <v>991</v>
      </c>
      <c r="F271" s="15" t="n">
        <v>996.6</v>
      </c>
      <c r="G271" s="15" t="n">
        <v>1023.68</v>
      </c>
      <c r="H271" s="15" t="n">
        <v>968.29</v>
      </c>
      <c r="I271" s="4" t="s">
        <v>31</v>
      </c>
      <c r="J271" s="0" t="n">
        <v>189000</v>
      </c>
      <c r="K271" s="0" t="n">
        <v>178000</v>
      </c>
      <c r="L271" s="0" t="n">
        <v>273480</v>
      </c>
    </row>
    <row r="272" customFormat="false" ht="12.85" hidden="false" customHeight="false" outlineLevel="0" collapsed="false">
      <c r="A272" s="5" t="n">
        <v>38036</v>
      </c>
      <c r="B272" s="14" t="n">
        <v>1006</v>
      </c>
      <c r="C272" s="14" t="n">
        <v>1009</v>
      </c>
      <c r="D272" s="14" t="n">
        <v>999</v>
      </c>
      <c r="E272" s="14" t="n">
        <v>1000</v>
      </c>
      <c r="F272" s="15" t="n">
        <v>1001.8</v>
      </c>
      <c r="G272" s="15" t="n">
        <v>1024.04</v>
      </c>
      <c r="H272" s="15" t="n">
        <v>970.37</v>
      </c>
      <c r="I272" s="4" t="s">
        <v>31</v>
      </c>
      <c r="J272" s="0" t="n">
        <v>183000</v>
      </c>
      <c r="K272" s="0" t="n">
        <v>185400</v>
      </c>
      <c r="L272" s="0" t="n">
        <v>275480</v>
      </c>
    </row>
    <row r="273" customFormat="false" ht="12.85" hidden="false" customHeight="false" outlineLevel="0" collapsed="false">
      <c r="A273" s="5" t="n">
        <v>38037</v>
      </c>
      <c r="B273" s="14" t="n">
        <v>1009</v>
      </c>
      <c r="C273" s="14" t="n">
        <v>1018</v>
      </c>
      <c r="D273" s="14" t="n">
        <v>1005</v>
      </c>
      <c r="E273" s="14" t="n">
        <v>1017</v>
      </c>
      <c r="F273" s="15" t="n">
        <v>1003.8</v>
      </c>
      <c r="G273" s="15" t="n">
        <v>1024.36</v>
      </c>
      <c r="H273" s="15" t="n">
        <v>972.73</v>
      </c>
      <c r="I273" s="4" t="s">
        <v>31</v>
      </c>
      <c r="J273" s="0" t="n">
        <v>207000</v>
      </c>
      <c r="K273" s="0" t="n">
        <v>171200</v>
      </c>
      <c r="L273" s="0" t="n">
        <v>273360</v>
      </c>
    </row>
    <row r="274" customFormat="false" ht="12.85" hidden="false" customHeight="false" outlineLevel="0" collapsed="false">
      <c r="A274" s="5" t="n">
        <v>38040</v>
      </c>
      <c r="B274" s="14" t="n">
        <v>1041</v>
      </c>
      <c r="C274" s="14" t="n">
        <v>1065</v>
      </c>
      <c r="D274" s="14" t="n">
        <v>1040</v>
      </c>
      <c r="E274" s="14" t="n">
        <v>1054</v>
      </c>
      <c r="F274" s="15" t="n">
        <v>1013</v>
      </c>
      <c r="G274" s="15" t="n">
        <v>1026.28</v>
      </c>
      <c r="H274" s="15" t="n">
        <v>975.52</v>
      </c>
      <c r="I274" s="4" t="s">
        <v>31</v>
      </c>
      <c r="J274" s="0" t="n">
        <v>338000</v>
      </c>
      <c r="K274" s="0" t="n">
        <v>219400</v>
      </c>
      <c r="L274" s="0" t="n">
        <v>272080</v>
      </c>
    </row>
    <row r="275" customFormat="false" ht="12.85" hidden="false" customHeight="false" outlineLevel="0" collapsed="false">
      <c r="A275" s="5" t="n">
        <v>38041</v>
      </c>
      <c r="B275" s="14" t="n">
        <v>1032</v>
      </c>
      <c r="C275" s="14" t="n">
        <v>1042</v>
      </c>
      <c r="D275" s="14" t="n">
        <v>1018</v>
      </c>
      <c r="E275" s="14" t="n">
        <v>1025</v>
      </c>
      <c r="F275" s="15" t="n">
        <v>1017.4</v>
      </c>
      <c r="G275" s="15" t="n">
        <v>1027.4</v>
      </c>
      <c r="H275" s="15" t="n">
        <v>977.89</v>
      </c>
      <c r="I275" s="4" t="s">
        <v>31</v>
      </c>
      <c r="J275" s="0" t="n">
        <v>175000</v>
      </c>
      <c r="K275" s="0" t="n">
        <v>218400</v>
      </c>
      <c r="L275" s="0" t="n">
        <v>275640</v>
      </c>
    </row>
    <row r="276" customFormat="false" ht="12.85" hidden="false" customHeight="false" outlineLevel="0" collapsed="false">
      <c r="A276" s="5" t="n">
        <v>38042</v>
      </c>
      <c r="B276" s="14" t="n">
        <v>1031</v>
      </c>
      <c r="C276" s="14" t="n">
        <v>1033</v>
      </c>
      <c r="D276" s="14" t="n">
        <v>1007</v>
      </c>
      <c r="E276" s="14" t="n">
        <v>1012</v>
      </c>
      <c r="F276" s="15" t="n">
        <v>1021.6</v>
      </c>
      <c r="G276" s="15" t="n">
        <v>1027.68</v>
      </c>
      <c r="H276" s="15" t="n">
        <v>980.25</v>
      </c>
      <c r="I276" s="4" t="s">
        <v>31</v>
      </c>
      <c r="J276" s="0" t="n">
        <v>171000</v>
      </c>
      <c r="K276" s="0" t="n">
        <v>214800</v>
      </c>
      <c r="L276" s="0" t="n">
        <v>274480</v>
      </c>
    </row>
    <row r="277" customFormat="false" ht="12.85" hidden="false" customHeight="false" outlineLevel="0" collapsed="false">
      <c r="A277" s="5" t="n">
        <v>38043</v>
      </c>
      <c r="B277" s="14" t="n">
        <v>1036</v>
      </c>
      <c r="C277" s="14" t="n">
        <v>1037</v>
      </c>
      <c r="D277" s="14" t="n">
        <v>1028</v>
      </c>
      <c r="E277" s="14" t="n">
        <v>1036</v>
      </c>
      <c r="F277" s="15" t="n">
        <v>1028.8</v>
      </c>
      <c r="G277" s="15" t="n">
        <v>1028.92</v>
      </c>
      <c r="H277" s="15" t="n">
        <v>982.28</v>
      </c>
      <c r="I277" s="4" t="s">
        <v>31</v>
      </c>
      <c r="J277" s="0" t="n">
        <v>159000</v>
      </c>
      <c r="K277" s="0" t="n">
        <v>210000</v>
      </c>
      <c r="L277" s="0" t="n">
        <v>270440</v>
      </c>
    </row>
    <row r="278" customFormat="false" ht="12.85" hidden="false" customHeight="false" outlineLevel="0" collapsed="false">
      <c r="A278" s="5" t="n">
        <v>38044</v>
      </c>
      <c r="B278" s="14" t="n">
        <v>1038</v>
      </c>
      <c r="C278" s="14" t="n">
        <v>1063</v>
      </c>
      <c r="D278" s="14" t="n">
        <v>1038</v>
      </c>
      <c r="E278" s="14" t="n">
        <v>1063</v>
      </c>
      <c r="F278" s="15" t="n">
        <v>1038</v>
      </c>
      <c r="G278" s="15" t="n">
        <v>1030.08</v>
      </c>
      <c r="H278" s="15" t="n">
        <v>984.72</v>
      </c>
      <c r="I278" s="4" t="s">
        <v>31</v>
      </c>
      <c r="J278" s="0" t="n">
        <v>415000</v>
      </c>
      <c r="K278" s="0" t="n">
        <v>251600</v>
      </c>
      <c r="L278" s="0" t="n">
        <v>268120</v>
      </c>
    </row>
    <row r="279" customFormat="false" ht="12.85" hidden="false" customHeight="false" outlineLevel="0" collapsed="false">
      <c r="A279" s="5" t="n">
        <v>38047</v>
      </c>
      <c r="B279" s="14" t="n">
        <v>1059</v>
      </c>
      <c r="C279" s="14" t="n">
        <v>1100</v>
      </c>
      <c r="D279" s="14" t="n">
        <v>1058</v>
      </c>
      <c r="E279" s="14" t="n">
        <v>1085</v>
      </c>
      <c r="F279" s="15" t="n">
        <v>1044.2</v>
      </c>
      <c r="G279" s="15" t="n">
        <v>1030.24</v>
      </c>
      <c r="H279" s="15" t="n">
        <v>987.13</v>
      </c>
      <c r="I279" s="4" t="s">
        <v>31</v>
      </c>
      <c r="J279" s="0" t="n">
        <v>336000</v>
      </c>
      <c r="K279" s="0" t="n">
        <v>251200</v>
      </c>
      <c r="L279" s="0" t="n">
        <v>256600</v>
      </c>
    </row>
    <row r="280" customFormat="false" ht="12.85" hidden="false" customHeight="false" outlineLevel="0" collapsed="false">
      <c r="A280" s="5" t="n">
        <v>38048</v>
      </c>
      <c r="B280" s="14" t="n">
        <v>1104</v>
      </c>
      <c r="C280" s="14" t="n">
        <v>1110</v>
      </c>
      <c r="D280" s="14" t="n">
        <v>1097</v>
      </c>
      <c r="E280" s="14" t="n">
        <v>1102</v>
      </c>
      <c r="F280" s="15" t="n">
        <v>1059.6</v>
      </c>
      <c r="G280" s="15" t="n">
        <v>1028.92</v>
      </c>
      <c r="H280" s="15" t="n">
        <v>989.62</v>
      </c>
      <c r="I280" s="4" t="s">
        <v>31</v>
      </c>
      <c r="J280" s="0" t="n">
        <v>211000</v>
      </c>
      <c r="K280" s="0" t="n">
        <v>258400</v>
      </c>
      <c r="L280" s="0" t="n">
        <v>243760</v>
      </c>
    </row>
    <row r="281" customFormat="false" ht="12.85" hidden="false" customHeight="false" outlineLevel="0" collapsed="false">
      <c r="A281" s="5" t="n">
        <v>38049</v>
      </c>
      <c r="B281" s="14" t="n">
        <v>1099</v>
      </c>
      <c r="C281" s="14" t="n">
        <v>1106</v>
      </c>
      <c r="D281" s="14" t="n">
        <v>1094</v>
      </c>
      <c r="E281" s="14" t="n">
        <v>1094</v>
      </c>
      <c r="F281" s="15" t="n">
        <v>1076</v>
      </c>
      <c r="G281" s="15" t="n">
        <v>1027.6</v>
      </c>
      <c r="H281" s="15" t="n">
        <v>991.66</v>
      </c>
      <c r="I281" s="4" t="s">
        <v>31</v>
      </c>
      <c r="J281" s="0" t="n">
        <v>200000</v>
      </c>
      <c r="K281" s="0" t="n">
        <v>264200</v>
      </c>
      <c r="L281" s="0" t="n">
        <v>244760</v>
      </c>
    </row>
    <row r="282" customFormat="false" ht="12.85" hidden="false" customHeight="false" outlineLevel="0" collapsed="false">
      <c r="A282" s="5" t="n">
        <v>38050</v>
      </c>
      <c r="B282" s="14" t="n">
        <v>1077</v>
      </c>
      <c r="C282" s="14" t="n">
        <v>1081</v>
      </c>
      <c r="D282" s="14" t="n">
        <v>1059</v>
      </c>
      <c r="E282" s="14" t="n">
        <v>1065</v>
      </c>
      <c r="F282" s="15" t="n">
        <v>1081.8</v>
      </c>
      <c r="G282" s="15" t="n">
        <v>1026.2</v>
      </c>
      <c r="H282" s="15" t="n">
        <v>993.68</v>
      </c>
      <c r="I282" s="4" t="s">
        <v>31</v>
      </c>
      <c r="J282" s="0" t="n">
        <v>499000</v>
      </c>
      <c r="K282" s="0" t="n">
        <v>332200</v>
      </c>
      <c r="L282" s="0" t="n">
        <v>259840</v>
      </c>
    </row>
    <row r="283" customFormat="false" ht="12.85" hidden="false" customHeight="false" outlineLevel="0" collapsed="false">
      <c r="A283" s="5" t="n">
        <v>38051</v>
      </c>
      <c r="B283" s="14" t="n">
        <v>1092</v>
      </c>
      <c r="C283" s="14" t="n">
        <v>1110</v>
      </c>
      <c r="D283" s="14" t="n">
        <v>1087</v>
      </c>
      <c r="E283" s="14" t="n">
        <v>1097</v>
      </c>
      <c r="F283" s="15" t="n">
        <v>1088.6</v>
      </c>
      <c r="G283" s="15" t="n">
        <v>1025.88</v>
      </c>
      <c r="H283" s="15" t="n">
        <v>996.45</v>
      </c>
      <c r="I283" s="4" t="s">
        <v>31</v>
      </c>
      <c r="J283" s="0" t="n">
        <v>217000</v>
      </c>
      <c r="K283" s="0" t="n">
        <v>292600</v>
      </c>
      <c r="L283" s="0" t="n">
        <v>258400</v>
      </c>
    </row>
    <row r="284" customFormat="false" ht="12.85" hidden="false" customHeight="false" outlineLevel="0" collapsed="false">
      <c r="A284" s="5" t="n">
        <v>38054</v>
      </c>
      <c r="B284" s="14" t="n">
        <v>1079</v>
      </c>
      <c r="C284" s="14" t="n">
        <v>1106</v>
      </c>
      <c r="D284" s="14" t="n">
        <v>1079</v>
      </c>
      <c r="E284" s="14" t="n">
        <v>1100</v>
      </c>
      <c r="F284" s="15" t="n">
        <v>1091.6</v>
      </c>
      <c r="G284" s="15" t="n">
        <v>1028.8</v>
      </c>
      <c r="H284" s="15" t="n">
        <v>999.01</v>
      </c>
      <c r="I284" s="4" t="s">
        <v>31</v>
      </c>
      <c r="J284" s="0" t="n">
        <v>213000</v>
      </c>
      <c r="K284" s="0" t="n">
        <v>268000</v>
      </c>
      <c r="L284" s="0" t="n">
        <v>238040</v>
      </c>
    </row>
    <row r="285" customFormat="false" ht="12.85" hidden="false" customHeight="false" outlineLevel="0" collapsed="false">
      <c r="A285" s="5" t="n">
        <v>38055</v>
      </c>
      <c r="B285" s="14" t="n">
        <v>1096</v>
      </c>
      <c r="C285" s="14" t="n">
        <v>1109</v>
      </c>
      <c r="D285" s="14" t="n">
        <v>1095</v>
      </c>
      <c r="E285" s="14" t="n">
        <v>1104</v>
      </c>
      <c r="F285" s="15" t="n">
        <v>1092</v>
      </c>
      <c r="G285" s="15" t="n">
        <v>1032.04</v>
      </c>
      <c r="H285" s="15" t="n">
        <v>1001.45</v>
      </c>
      <c r="I285" s="4" t="s">
        <v>31</v>
      </c>
      <c r="J285" s="0" t="n">
        <v>101000</v>
      </c>
      <c r="K285" s="0" t="n">
        <v>246000</v>
      </c>
      <c r="L285" s="0" t="n">
        <v>231760</v>
      </c>
    </row>
    <row r="286" customFormat="false" ht="12.85" hidden="false" customHeight="false" outlineLevel="0" collapsed="false">
      <c r="A286" s="5" t="n">
        <v>38056</v>
      </c>
      <c r="B286" s="14" t="n">
        <v>1104</v>
      </c>
      <c r="C286" s="14" t="n">
        <v>1104</v>
      </c>
      <c r="D286" s="14" t="n">
        <v>1089</v>
      </c>
      <c r="E286" s="14" t="n">
        <v>1093</v>
      </c>
      <c r="F286" s="15" t="n">
        <v>1091.8</v>
      </c>
      <c r="G286" s="15" t="n">
        <v>1035.52</v>
      </c>
      <c r="H286" s="15" t="n">
        <v>1003.86</v>
      </c>
      <c r="I286" s="4" t="s">
        <v>31</v>
      </c>
      <c r="J286" s="0" t="n">
        <v>104000</v>
      </c>
      <c r="K286" s="0" t="n">
        <v>226800</v>
      </c>
      <c r="L286" s="0" t="n">
        <v>225680</v>
      </c>
    </row>
    <row r="287" customFormat="false" ht="12.85" hidden="false" customHeight="false" outlineLevel="0" collapsed="false">
      <c r="A287" s="5" t="n">
        <v>38057</v>
      </c>
      <c r="B287" s="14" t="n">
        <v>1080</v>
      </c>
      <c r="C287" s="14" t="n">
        <v>1086</v>
      </c>
      <c r="D287" s="14" t="n">
        <v>1059</v>
      </c>
      <c r="E287" s="14" t="n">
        <v>1061</v>
      </c>
      <c r="F287" s="15" t="n">
        <v>1091</v>
      </c>
      <c r="G287" s="15" t="n">
        <v>1038.6</v>
      </c>
      <c r="H287" s="15" t="n">
        <v>1006.04</v>
      </c>
      <c r="I287" s="4" t="s">
        <v>31</v>
      </c>
      <c r="J287" s="0" t="n">
        <v>288000</v>
      </c>
      <c r="K287" s="0" t="n">
        <v>184600</v>
      </c>
      <c r="L287" s="0" t="n">
        <v>229480</v>
      </c>
    </row>
    <row r="288" customFormat="false" ht="12.85" hidden="false" customHeight="false" outlineLevel="0" collapsed="false">
      <c r="A288" s="5" t="n">
        <v>38058</v>
      </c>
      <c r="B288" s="14" t="n">
        <v>1021</v>
      </c>
      <c r="C288" s="14" t="n">
        <v>1045</v>
      </c>
      <c r="D288" s="14" t="n">
        <v>1021</v>
      </c>
      <c r="E288" s="14" t="n">
        <v>1039</v>
      </c>
      <c r="F288" s="15" t="n">
        <v>1079.4</v>
      </c>
      <c r="G288" s="15" t="n">
        <v>1039.88</v>
      </c>
      <c r="H288" s="15" t="n">
        <v>1007.69</v>
      </c>
      <c r="I288" s="4" t="s">
        <v>31</v>
      </c>
      <c r="J288" s="0" t="n">
        <v>1929000</v>
      </c>
      <c r="K288" s="0" t="n">
        <v>527000</v>
      </c>
      <c r="L288" s="0" t="n">
        <v>299560</v>
      </c>
    </row>
    <row r="289" customFormat="false" ht="12.85" hidden="false" customHeight="false" outlineLevel="0" collapsed="false">
      <c r="A289" s="5" t="n">
        <v>38061</v>
      </c>
      <c r="B289" s="14" t="n">
        <v>1050</v>
      </c>
      <c r="C289" s="14" t="n">
        <v>1055</v>
      </c>
      <c r="D289" s="14" t="n">
        <v>1038</v>
      </c>
      <c r="E289" s="14" t="n">
        <v>1041</v>
      </c>
      <c r="F289" s="15" t="n">
        <v>1067.6</v>
      </c>
      <c r="G289" s="15" t="n">
        <v>1042.32</v>
      </c>
      <c r="H289" s="15" t="n">
        <v>1009.38</v>
      </c>
      <c r="I289" s="4" t="s">
        <v>31</v>
      </c>
      <c r="J289" s="0" t="n">
        <v>208000</v>
      </c>
      <c r="K289" s="0" t="n">
        <v>526000</v>
      </c>
      <c r="L289" s="0" t="n">
        <v>302840</v>
      </c>
    </row>
    <row r="290" customFormat="false" ht="12.85" hidden="false" customHeight="false" outlineLevel="0" collapsed="false">
      <c r="A290" s="5" t="n">
        <v>38062</v>
      </c>
      <c r="B290" s="14" t="n">
        <v>1029</v>
      </c>
      <c r="C290" s="14" t="n">
        <v>1038</v>
      </c>
      <c r="D290" s="14" t="n">
        <v>1022</v>
      </c>
      <c r="E290" s="14" t="n">
        <v>1022</v>
      </c>
      <c r="F290" s="15" t="n">
        <v>1051.2</v>
      </c>
      <c r="G290" s="15" t="n">
        <v>1042.8</v>
      </c>
      <c r="H290" s="15" t="n">
        <v>1011.1</v>
      </c>
      <c r="I290" s="4" t="s">
        <v>31</v>
      </c>
      <c r="J290" s="0" t="n">
        <v>264000</v>
      </c>
      <c r="K290" s="0" t="n">
        <v>558600</v>
      </c>
      <c r="L290" s="0" t="n">
        <v>302920</v>
      </c>
    </row>
    <row r="291" customFormat="false" ht="12.85" hidden="false" customHeight="false" outlineLevel="0" collapsed="false">
      <c r="A291" s="5" t="n">
        <v>38063</v>
      </c>
      <c r="B291" s="14" t="n">
        <v>1025</v>
      </c>
      <c r="C291" s="14" t="n">
        <v>1026</v>
      </c>
      <c r="D291" s="14" t="n">
        <v>1015</v>
      </c>
      <c r="E291" s="14" t="n">
        <v>1025</v>
      </c>
      <c r="F291" s="15" t="n">
        <v>1037.6</v>
      </c>
      <c r="G291" s="15" t="n">
        <v>1044.72</v>
      </c>
      <c r="H291" s="15" t="n">
        <v>1012.32</v>
      </c>
      <c r="I291" s="4" t="s">
        <v>31</v>
      </c>
      <c r="J291" s="0" t="n">
        <v>369000</v>
      </c>
      <c r="K291" s="0" t="n">
        <v>611600</v>
      </c>
      <c r="L291" s="0" t="n">
        <v>299080</v>
      </c>
    </row>
    <row r="292" customFormat="false" ht="12.85" hidden="false" customHeight="false" outlineLevel="0" collapsed="false">
      <c r="A292" s="5" t="n">
        <v>38064</v>
      </c>
      <c r="B292" s="14" t="n">
        <v>1037</v>
      </c>
      <c r="C292" s="14" t="n">
        <v>1037</v>
      </c>
      <c r="D292" s="14" t="n">
        <v>1019</v>
      </c>
      <c r="E292" s="14" t="n">
        <v>1031</v>
      </c>
      <c r="F292" s="15" t="n">
        <v>1031.6</v>
      </c>
      <c r="G292" s="15" t="n">
        <v>1047</v>
      </c>
      <c r="H292" s="15" t="n">
        <v>1013.62</v>
      </c>
      <c r="I292" s="4" t="s">
        <v>31</v>
      </c>
      <c r="J292" s="0" t="n">
        <v>276000</v>
      </c>
      <c r="K292" s="0" t="n">
        <v>609200</v>
      </c>
      <c r="L292" s="0" t="n">
        <v>304280</v>
      </c>
    </row>
    <row r="293" customFormat="false" ht="12.85" hidden="false" customHeight="false" outlineLevel="0" collapsed="false">
      <c r="A293" s="5" t="n">
        <v>38065</v>
      </c>
      <c r="B293" s="14" t="n">
        <v>1028</v>
      </c>
      <c r="C293" s="14" t="n">
        <v>1036</v>
      </c>
      <c r="D293" s="14" t="n">
        <v>1018</v>
      </c>
      <c r="E293" s="14" t="n">
        <v>1018</v>
      </c>
      <c r="F293" s="15" t="n">
        <v>1027.4</v>
      </c>
      <c r="G293" s="15" t="n">
        <v>1047.44</v>
      </c>
      <c r="H293" s="15" t="n">
        <v>1014.93</v>
      </c>
      <c r="I293" s="4" t="s">
        <v>31</v>
      </c>
      <c r="J293" s="0" t="n">
        <v>178000</v>
      </c>
      <c r="K293" s="0" t="n">
        <v>259000</v>
      </c>
      <c r="L293" s="0" t="n">
        <v>300280</v>
      </c>
    </row>
    <row r="294" customFormat="false" ht="12.85" hidden="false" customHeight="false" outlineLevel="0" collapsed="false">
      <c r="A294" s="5" t="n">
        <v>38068</v>
      </c>
      <c r="B294" s="14" t="n">
        <v>1013</v>
      </c>
      <c r="C294" s="14" t="n">
        <v>1021</v>
      </c>
      <c r="D294" s="14" t="n">
        <v>1006</v>
      </c>
      <c r="E294" s="14" t="n">
        <v>1020</v>
      </c>
      <c r="F294" s="15" t="n">
        <v>1023.2</v>
      </c>
      <c r="G294" s="15" t="n">
        <v>1047.92</v>
      </c>
      <c r="H294" s="15" t="n">
        <v>1016.18</v>
      </c>
      <c r="I294" s="4" t="s">
        <v>31</v>
      </c>
      <c r="J294" s="0" t="n">
        <v>101000</v>
      </c>
      <c r="K294" s="0" t="n">
        <v>237600</v>
      </c>
      <c r="L294" s="0" t="n">
        <v>300440</v>
      </c>
    </row>
    <row r="295" customFormat="false" ht="12.85" hidden="false" customHeight="false" outlineLevel="0" collapsed="false">
      <c r="A295" s="5" t="n">
        <v>38069</v>
      </c>
      <c r="B295" s="14" t="n">
        <v>1001</v>
      </c>
      <c r="C295" s="14" t="n">
        <v>1046</v>
      </c>
      <c r="D295" s="14" t="n">
        <v>1001</v>
      </c>
      <c r="E295" s="14" t="n">
        <v>1040</v>
      </c>
      <c r="F295" s="15" t="n">
        <v>1026.8</v>
      </c>
      <c r="G295" s="15" t="n">
        <v>1049.4</v>
      </c>
      <c r="H295" s="15" t="n">
        <v>1017.29</v>
      </c>
      <c r="I295" s="4" t="s">
        <v>31</v>
      </c>
      <c r="J295" s="0" t="n">
        <v>304000</v>
      </c>
      <c r="K295" s="0" t="n">
        <v>245600</v>
      </c>
      <c r="L295" s="0" t="n">
        <v>305400</v>
      </c>
    </row>
    <row r="296" customFormat="false" ht="12.85" hidden="false" customHeight="false" outlineLevel="0" collapsed="false">
      <c r="A296" s="5" t="n">
        <v>38070</v>
      </c>
      <c r="B296" s="14" t="n">
        <v>1033</v>
      </c>
      <c r="C296" s="14" t="n">
        <v>1040</v>
      </c>
      <c r="D296" s="14" t="n">
        <v>1021</v>
      </c>
      <c r="E296" s="14" t="n">
        <v>1031</v>
      </c>
      <c r="F296" s="15" t="n">
        <v>1028</v>
      </c>
      <c r="G296" s="15" t="n">
        <v>1051</v>
      </c>
      <c r="H296" s="15" t="n">
        <v>1018.37</v>
      </c>
      <c r="I296" s="4" t="s">
        <v>31</v>
      </c>
      <c r="J296" s="0" t="n">
        <v>127000</v>
      </c>
      <c r="K296" s="0" t="n">
        <v>197200</v>
      </c>
      <c r="L296" s="0" t="n">
        <v>302920</v>
      </c>
    </row>
    <row r="297" customFormat="false" ht="12.85" hidden="false" customHeight="false" outlineLevel="0" collapsed="false">
      <c r="A297" s="5" t="n">
        <v>38071</v>
      </c>
      <c r="B297" s="14" t="n">
        <v>1011</v>
      </c>
      <c r="C297" s="14" t="n">
        <v>1013</v>
      </c>
      <c r="D297" s="14" t="n">
        <v>1007</v>
      </c>
      <c r="E297" s="14" t="n">
        <v>1008</v>
      </c>
      <c r="F297" s="15" t="n">
        <v>1023.4</v>
      </c>
      <c r="G297" s="15" t="n">
        <v>1051.32</v>
      </c>
      <c r="H297" s="15" t="n">
        <v>1019.46</v>
      </c>
      <c r="I297" s="4" t="s">
        <v>31</v>
      </c>
      <c r="J297" s="0" t="n">
        <v>307000</v>
      </c>
      <c r="K297" s="0" t="n">
        <v>203400</v>
      </c>
      <c r="L297" s="0" t="n">
        <v>307880</v>
      </c>
    </row>
    <row r="298" customFormat="false" ht="12.85" hidden="false" customHeight="false" outlineLevel="0" collapsed="false">
      <c r="A298" s="5" t="n">
        <v>38072</v>
      </c>
      <c r="B298" s="14" t="n">
        <v>1023</v>
      </c>
      <c r="C298" s="14" t="n">
        <v>1042</v>
      </c>
      <c r="D298" s="14" t="n">
        <v>1023</v>
      </c>
      <c r="E298" s="14" t="n">
        <v>1040</v>
      </c>
      <c r="F298" s="15" t="n">
        <v>1027.8</v>
      </c>
      <c r="G298" s="15" t="n">
        <v>1052.24</v>
      </c>
      <c r="H298" s="15" t="n">
        <v>1020.74</v>
      </c>
      <c r="I298" s="4" t="s">
        <v>31</v>
      </c>
      <c r="J298" s="0" t="n">
        <v>283000</v>
      </c>
      <c r="K298" s="0" t="n">
        <v>224400</v>
      </c>
      <c r="L298" s="0" t="n">
        <v>310920</v>
      </c>
    </row>
    <row r="299" customFormat="false" ht="12.85" hidden="false" customHeight="false" outlineLevel="0" collapsed="false">
      <c r="A299" s="5" t="n">
        <v>38075</v>
      </c>
      <c r="B299" s="14" t="n">
        <v>1037</v>
      </c>
      <c r="C299" s="14" t="n">
        <v>1085</v>
      </c>
      <c r="D299" s="14" t="n">
        <v>1035</v>
      </c>
      <c r="E299" s="14" t="n">
        <v>1076</v>
      </c>
      <c r="F299" s="15" t="n">
        <v>1039</v>
      </c>
      <c r="G299" s="15" t="n">
        <v>1053.12</v>
      </c>
      <c r="H299" s="15" t="n">
        <v>1022.25</v>
      </c>
      <c r="I299" s="4" t="s">
        <v>31</v>
      </c>
      <c r="J299" s="0" t="n">
        <v>332000</v>
      </c>
      <c r="K299" s="0" t="n">
        <v>270600</v>
      </c>
      <c r="L299" s="0" t="n">
        <v>310680</v>
      </c>
    </row>
    <row r="300" customFormat="false" ht="12.85" hidden="false" customHeight="false" outlineLevel="0" collapsed="false">
      <c r="A300" s="5" t="n">
        <v>38076</v>
      </c>
      <c r="B300" s="14" t="n">
        <v>1085</v>
      </c>
      <c r="C300" s="14" t="n">
        <v>1090</v>
      </c>
      <c r="D300" s="14" t="n">
        <v>1079</v>
      </c>
      <c r="E300" s="14" t="n">
        <v>1084</v>
      </c>
      <c r="F300" s="15" t="n">
        <v>1047.8</v>
      </c>
      <c r="G300" s="15" t="n">
        <v>1055.48</v>
      </c>
      <c r="H300" s="15" t="n">
        <v>1024.01</v>
      </c>
      <c r="I300" s="4" t="s">
        <v>31</v>
      </c>
      <c r="J300" s="0" t="n">
        <v>424000</v>
      </c>
      <c r="K300" s="0" t="n">
        <v>294600</v>
      </c>
      <c r="L300" s="0" t="n">
        <v>320640</v>
      </c>
    </row>
    <row r="301" customFormat="false" ht="12.85" hidden="false" customHeight="false" outlineLevel="0" collapsed="false">
      <c r="A301" s="5" t="n">
        <v>38077</v>
      </c>
      <c r="B301" s="14" t="n">
        <v>1074</v>
      </c>
      <c r="C301" s="14" t="n">
        <v>1076</v>
      </c>
      <c r="D301" s="14" t="n">
        <v>1036</v>
      </c>
      <c r="E301" s="14" t="n">
        <v>1064</v>
      </c>
      <c r="F301" s="15" t="n">
        <v>1054.4</v>
      </c>
      <c r="G301" s="15" t="n">
        <v>1057.56</v>
      </c>
      <c r="H301" s="15" t="n">
        <v>1025.36</v>
      </c>
      <c r="I301" s="4" t="s">
        <v>31</v>
      </c>
      <c r="J301" s="0" t="n">
        <v>618000</v>
      </c>
      <c r="K301" s="0" t="n">
        <v>392800</v>
      </c>
      <c r="L301" s="0" t="n">
        <v>338520</v>
      </c>
    </row>
    <row r="302" customFormat="false" ht="12.85" hidden="false" customHeight="false" outlineLevel="0" collapsed="false">
      <c r="A302" s="5" t="n">
        <v>38078</v>
      </c>
      <c r="B302" s="14" t="n">
        <v>1046</v>
      </c>
      <c r="C302" s="14" t="n">
        <v>1046</v>
      </c>
      <c r="D302" s="14" t="n">
        <v>995</v>
      </c>
      <c r="E302" s="14" t="n">
        <v>1009</v>
      </c>
      <c r="F302" s="15" t="n">
        <v>1054.6</v>
      </c>
      <c r="G302" s="15" t="n">
        <v>1056.48</v>
      </c>
      <c r="H302" s="15" t="n">
        <v>1026.41</v>
      </c>
      <c r="I302" s="4" t="s">
        <v>31</v>
      </c>
      <c r="J302" s="0" t="n">
        <v>1054000</v>
      </c>
      <c r="K302" s="0" t="n">
        <v>542200</v>
      </c>
      <c r="L302" s="0" t="n">
        <v>374320</v>
      </c>
    </row>
    <row r="303" customFormat="false" ht="12.85" hidden="false" customHeight="false" outlineLevel="0" collapsed="false">
      <c r="A303" s="5" t="n">
        <v>38079</v>
      </c>
      <c r="B303" s="14" t="n">
        <v>1024</v>
      </c>
      <c r="C303" s="14" t="n">
        <v>1039</v>
      </c>
      <c r="D303" s="14" t="n">
        <v>1020</v>
      </c>
      <c r="E303" s="14" t="n">
        <v>1036</v>
      </c>
      <c r="F303" s="15" t="n">
        <v>1053.8</v>
      </c>
      <c r="G303" s="15" t="n">
        <v>1055.4</v>
      </c>
      <c r="H303" s="15" t="n">
        <v>1027.76</v>
      </c>
      <c r="I303" s="4" t="s">
        <v>31</v>
      </c>
      <c r="J303" s="0" t="n">
        <v>300000</v>
      </c>
      <c r="K303" s="0" t="n">
        <v>545600</v>
      </c>
      <c r="L303" s="0" t="n">
        <v>369720</v>
      </c>
    </row>
    <row r="304" customFormat="false" ht="12.85" hidden="false" customHeight="false" outlineLevel="0" collapsed="false">
      <c r="A304" s="5" t="n">
        <v>38082</v>
      </c>
      <c r="B304" s="14" t="n">
        <v>1056</v>
      </c>
      <c r="C304" s="14" t="n">
        <v>1058</v>
      </c>
      <c r="D304" s="14" t="n">
        <v>1036</v>
      </c>
      <c r="E304" s="14" t="n">
        <v>1045</v>
      </c>
      <c r="F304" s="15" t="n">
        <v>1047.6</v>
      </c>
      <c r="G304" s="15" t="n">
        <v>1053.8</v>
      </c>
      <c r="H304" s="15" t="n">
        <v>1029.28</v>
      </c>
      <c r="I304" s="4" t="s">
        <v>31</v>
      </c>
      <c r="J304" s="0" t="n">
        <v>298000</v>
      </c>
      <c r="K304" s="0" t="n">
        <v>538800</v>
      </c>
      <c r="L304" s="0" t="n">
        <v>368200</v>
      </c>
    </row>
    <row r="305" customFormat="false" ht="12.85" hidden="false" customHeight="false" outlineLevel="0" collapsed="false">
      <c r="A305" s="5" t="n">
        <v>38083</v>
      </c>
      <c r="B305" s="14" t="n">
        <v>1064</v>
      </c>
      <c r="C305" s="14" t="n">
        <v>1080</v>
      </c>
      <c r="D305" s="14" t="n">
        <v>1053</v>
      </c>
      <c r="E305" s="14" t="n">
        <v>1075</v>
      </c>
      <c r="F305" s="15" t="n">
        <v>1045.8</v>
      </c>
      <c r="G305" s="15" t="n">
        <v>1052.72</v>
      </c>
      <c r="H305" s="15" t="n">
        <v>1030.46</v>
      </c>
      <c r="I305" s="4" t="s">
        <v>31</v>
      </c>
      <c r="J305" s="0" t="n">
        <v>508000</v>
      </c>
      <c r="K305" s="0" t="n">
        <v>555600</v>
      </c>
      <c r="L305" s="0" t="n">
        <v>380080</v>
      </c>
    </row>
    <row r="306" customFormat="false" ht="12.85" hidden="false" customHeight="false" outlineLevel="0" collapsed="false">
      <c r="A306" s="5" t="n">
        <v>38084</v>
      </c>
      <c r="B306" s="14" t="n">
        <v>1065</v>
      </c>
      <c r="C306" s="14" t="n">
        <v>1083</v>
      </c>
      <c r="D306" s="14" t="n">
        <v>1063</v>
      </c>
      <c r="E306" s="14" t="n">
        <v>1075</v>
      </c>
      <c r="F306" s="15" t="n">
        <v>1048</v>
      </c>
      <c r="G306" s="15" t="n">
        <v>1051.96</v>
      </c>
      <c r="H306" s="15" t="n">
        <v>1031.8</v>
      </c>
      <c r="I306" s="4" t="s">
        <v>31</v>
      </c>
      <c r="J306" s="0" t="n">
        <v>207000</v>
      </c>
      <c r="K306" s="0" t="n">
        <v>473400</v>
      </c>
      <c r="L306" s="0" t="n">
        <v>380360</v>
      </c>
    </row>
    <row r="307" customFormat="false" ht="12.85" hidden="false" customHeight="false" outlineLevel="0" collapsed="false">
      <c r="A307" s="5" t="n">
        <v>38085</v>
      </c>
      <c r="B307" s="14" t="n">
        <v>1076</v>
      </c>
      <c r="C307" s="14" t="n">
        <v>1086</v>
      </c>
      <c r="D307" s="14" t="n">
        <v>1073</v>
      </c>
      <c r="E307" s="14" t="n">
        <v>1073</v>
      </c>
      <c r="F307" s="15" t="n">
        <v>1060.8</v>
      </c>
      <c r="G307" s="15" t="n">
        <v>1052.28</v>
      </c>
      <c r="H307" s="15" t="n">
        <v>1033.08</v>
      </c>
      <c r="I307" s="4" t="s">
        <v>31</v>
      </c>
      <c r="J307" s="0" t="n">
        <v>174000</v>
      </c>
      <c r="K307" s="0" t="n">
        <v>297400</v>
      </c>
      <c r="L307" s="0" t="n">
        <v>367360</v>
      </c>
    </row>
    <row r="308" customFormat="false" ht="12.85" hidden="false" customHeight="false" outlineLevel="0" collapsed="false">
      <c r="A308" s="5" t="n">
        <v>38086</v>
      </c>
      <c r="B308" s="14" t="n">
        <v>1067</v>
      </c>
      <c r="C308" s="14" t="n">
        <v>1067</v>
      </c>
      <c r="D308" s="14" t="n">
        <v>1043</v>
      </c>
      <c r="E308" s="14" t="n">
        <v>1055</v>
      </c>
      <c r="F308" s="15" t="n">
        <v>1064.6</v>
      </c>
      <c r="G308" s="15" t="n">
        <v>1050.6</v>
      </c>
      <c r="H308" s="15" t="n">
        <v>1034.13</v>
      </c>
      <c r="I308" s="4" t="s">
        <v>31</v>
      </c>
      <c r="J308" s="0" t="n">
        <v>259000</v>
      </c>
      <c r="K308" s="0" t="n">
        <v>289200</v>
      </c>
      <c r="L308" s="0" t="n">
        <v>369040</v>
      </c>
    </row>
    <row r="309" customFormat="false" ht="12.85" hidden="false" customHeight="false" outlineLevel="0" collapsed="false">
      <c r="A309" s="5" t="n">
        <v>38089</v>
      </c>
      <c r="B309" s="14" t="n">
        <v>1051</v>
      </c>
      <c r="C309" s="14" t="n">
        <v>1076</v>
      </c>
      <c r="D309" s="14" t="n">
        <v>1051</v>
      </c>
      <c r="E309" s="14" t="n">
        <v>1069</v>
      </c>
      <c r="F309" s="15" t="n">
        <v>1069.4</v>
      </c>
      <c r="G309" s="15" t="n">
        <v>1049.36</v>
      </c>
      <c r="H309" s="15" t="n">
        <v>1034.89</v>
      </c>
      <c r="I309" s="4" t="s">
        <v>31</v>
      </c>
      <c r="J309" s="0" t="n">
        <v>199000</v>
      </c>
      <c r="K309" s="0" t="n">
        <v>269400</v>
      </c>
      <c r="L309" s="0" t="n">
        <v>368480</v>
      </c>
    </row>
    <row r="310" customFormat="false" ht="12.85" hidden="false" customHeight="false" outlineLevel="0" collapsed="false">
      <c r="A310" s="5" t="n">
        <v>38090</v>
      </c>
      <c r="B310" s="14" t="n">
        <v>1064</v>
      </c>
      <c r="C310" s="14" t="n">
        <v>1083</v>
      </c>
      <c r="D310" s="14" t="n">
        <v>1064</v>
      </c>
      <c r="E310" s="14" t="n">
        <v>1075</v>
      </c>
      <c r="F310" s="15" t="n">
        <v>1069.4</v>
      </c>
      <c r="G310" s="15" t="n">
        <v>1048.2</v>
      </c>
      <c r="H310" s="15" t="n">
        <v>1035.65</v>
      </c>
      <c r="I310" s="4" t="s">
        <v>31</v>
      </c>
      <c r="J310" s="0" t="n">
        <v>149000</v>
      </c>
      <c r="K310" s="0" t="n">
        <v>197600</v>
      </c>
      <c r="L310" s="0" t="n">
        <v>370400</v>
      </c>
    </row>
    <row r="311" customFormat="false" ht="12.85" hidden="false" customHeight="false" outlineLevel="0" collapsed="false">
      <c r="A311" s="5" t="n">
        <v>38091</v>
      </c>
      <c r="B311" s="14" t="n">
        <v>1072</v>
      </c>
      <c r="C311" s="14" t="n">
        <v>1083</v>
      </c>
      <c r="D311" s="14" t="n">
        <v>1067</v>
      </c>
      <c r="E311" s="14" t="n">
        <v>1076</v>
      </c>
      <c r="F311" s="15" t="n">
        <v>1069.6</v>
      </c>
      <c r="G311" s="15" t="n">
        <v>1047.52</v>
      </c>
      <c r="H311" s="15" t="n">
        <v>1036.57</v>
      </c>
      <c r="I311" s="4" t="s">
        <v>31</v>
      </c>
      <c r="J311" s="0" t="n">
        <v>99000</v>
      </c>
      <c r="K311" s="0" t="n">
        <v>176000</v>
      </c>
      <c r="L311" s="0" t="n">
        <v>370200</v>
      </c>
    </row>
    <row r="312" customFormat="false" ht="12.85" hidden="false" customHeight="false" outlineLevel="0" collapsed="false">
      <c r="A312" s="5" t="n">
        <v>38092</v>
      </c>
      <c r="B312" s="14" t="n">
        <v>1080</v>
      </c>
      <c r="C312" s="14" t="n">
        <v>1093</v>
      </c>
      <c r="D312" s="14" t="n">
        <v>1065</v>
      </c>
      <c r="E312" s="14" t="n">
        <v>1077</v>
      </c>
      <c r="F312" s="15" t="n">
        <v>1070.4</v>
      </c>
      <c r="G312" s="15" t="n">
        <v>1048.16</v>
      </c>
      <c r="H312" s="15" t="n">
        <v>1037.57</v>
      </c>
      <c r="I312" s="4" t="s">
        <v>31</v>
      </c>
      <c r="J312" s="0" t="n">
        <v>355000</v>
      </c>
      <c r="K312" s="0" t="n">
        <v>212200</v>
      </c>
      <c r="L312" s="0" t="n">
        <v>372880</v>
      </c>
    </row>
    <row r="313" customFormat="false" ht="12.85" hidden="false" customHeight="false" outlineLevel="0" collapsed="false">
      <c r="A313" s="5" t="n">
        <v>38093</v>
      </c>
      <c r="B313" s="14" t="n">
        <v>1085</v>
      </c>
      <c r="C313" s="14" t="n">
        <v>1123</v>
      </c>
      <c r="D313" s="14" t="n">
        <v>1085</v>
      </c>
      <c r="E313" s="14" t="n">
        <v>1117</v>
      </c>
      <c r="F313" s="15" t="n">
        <v>1082.8</v>
      </c>
      <c r="G313" s="15" t="n">
        <v>1051.28</v>
      </c>
      <c r="H313" s="15" t="n">
        <v>1039.16</v>
      </c>
      <c r="I313" s="4" t="s">
        <v>31</v>
      </c>
      <c r="J313" s="0" t="n">
        <v>448000</v>
      </c>
      <c r="K313" s="0" t="n">
        <v>250000</v>
      </c>
      <c r="L313" s="0" t="n">
        <v>313640</v>
      </c>
    </row>
    <row r="314" customFormat="false" ht="12.85" hidden="false" customHeight="false" outlineLevel="0" collapsed="false">
      <c r="A314" s="5" t="n">
        <v>38096</v>
      </c>
      <c r="B314" s="14" t="n">
        <v>1118</v>
      </c>
      <c r="C314" s="14" t="n">
        <v>1161</v>
      </c>
      <c r="D314" s="14" t="n">
        <v>1117</v>
      </c>
      <c r="E314" s="14" t="n">
        <v>1156</v>
      </c>
      <c r="F314" s="15" t="n">
        <v>1100.2</v>
      </c>
      <c r="G314" s="15" t="n">
        <v>1055.88</v>
      </c>
      <c r="H314" s="15" t="n">
        <v>1041.33</v>
      </c>
      <c r="I314" s="4" t="s">
        <v>31</v>
      </c>
      <c r="J314" s="0" t="n">
        <v>693000</v>
      </c>
      <c r="K314" s="0" t="n">
        <v>348800</v>
      </c>
      <c r="L314" s="0" t="n">
        <v>333040</v>
      </c>
    </row>
    <row r="315" customFormat="false" ht="12.85" hidden="false" customHeight="false" outlineLevel="0" collapsed="false">
      <c r="A315" s="5" t="n">
        <v>38097</v>
      </c>
      <c r="B315" s="14" t="n">
        <v>1155</v>
      </c>
      <c r="C315" s="14" t="n">
        <v>1163</v>
      </c>
      <c r="D315" s="14" t="n">
        <v>1140</v>
      </c>
      <c r="E315" s="14" t="n">
        <v>1150</v>
      </c>
      <c r="F315" s="15" t="n">
        <v>1115.2</v>
      </c>
      <c r="G315" s="15" t="n">
        <v>1061</v>
      </c>
      <c r="H315" s="15" t="n">
        <v>1043.25</v>
      </c>
      <c r="I315" s="4" t="s">
        <v>31</v>
      </c>
      <c r="J315" s="0" t="n">
        <v>357000</v>
      </c>
      <c r="K315" s="0" t="n">
        <v>390400</v>
      </c>
      <c r="L315" s="0" t="n">
        <v>336760</v>
      </c>
    </row>
    <row r="316" customFormat="false" ht="12.85" hidden="false" customHeight="false" outlineLevel="0" collapsed="false">
      <c r="A316" s="5" t="n">
        <v>38098</v>
      </c>
      <c r="B316" s="14" t="n">
        <v>1143</v>
      </c>
      <c r="C316" s="14" t="n">
        <v>1143</v>
      </c>
      <c r="D316" s="14" t="n">
        <v>1118</v>
      </c>
      <c r="E316" s="14" t="n">
        <v>1128</v>
      </c>
      <c r="F316" s="15" t="n">
        <v>1125.6</v>
      </c>
      <c r="G316" s="15" t="n">
        <v>1065.12</v>
      </c>
      <c r="H316" s="15" t="n">
        <v>1044.6</v>
      </c>
      <c r="I316" s="4" t="s">
        <v>31</v>
      </c>
      <c r="J316" s="0" t="n">
        <v>195000</v>
      </c>
      <c r="K316" s="0" t="n">
        <v>409600</v>
      </c>
      <c r="L316" s="0" t="n">
        <v>329800</v>
      </c>
    </row>
    <row r="317" customFormat="false" ht="12.85" hidden="false" customHeight="false" outlineLevel="0" collapsed="false">
      <c r="A317" s="5" t="n">
        <v>38099</v>
      </c>
      <c r="B317" s="14" t="n">
        <v>1128</v>
      </c>
      <c r="C317" s="14" t="n">
        <v>1128</v>
      </c>
      <c r="D317" s="14" t="n">
        <v>1108</v>
      </c>
      <c r="E317" s="14" t="n">
        <v>1117</v>
      </c>
      <c r="F317" s="15" t="n">
        <v>1133.6</v>
      </c>
      <c r="G317" s="15" t="n">
        <v>1068.56</v>
      </c>
      <c r="H317" s="15" t="n">
        <v>1046</v>
      </c>
      <c r="I317" s="4" t="s">
        <v>31</v>
      </c>
      <c r="J317" s="0" t="n">
        <v>167000</v>
      </c>
      <c r="K317" s="0" t="n">
        <v>372000</v>
      </c>
      <c r="L317" s="0" t="n">
        <v>325440</v>
      </c>
    </row>
    <row r="318" customFormat="false" ht="12.85" hidden="false" customHeight="false" outlineLevel="0" collapsed="false">
      <c r="A318" s="5" t="n">
        <v>38100</v>
      </c>
      <c r="B318" s="14" t="n">
        <v>1118</v>
      </c>
      <c r="C318" s="14" t="n">
        <v>1119</v>
      </c>
      <c r="D318" s="14" t="n">
        <v>1098</v>
      </c>
      <c r="E318" s="14" t="n">
        <v>1098</v>
      </c>
      <c r="F318" s="15" t="n">
        <v>1129.8</v>
      </c>
      <c r="G318" s="15" t="n">
        <v>1071.76</v>
      </c>
      <c r="H318" s="15" t="n">
        <v>1047.4</v>
      </c>
      <c r="I318" s="4" t="s">
        <v>31</v>
      </c>
      <c r="J318" s="0" t="n">
        <v>273000</v>
      </c>
      <c r="K318" s="0" t="n">
        <v>337000</v>
      </c>
      <c r="L318" s="0" t="n">
        <v>329240</v>
      </c>
    </row>
    <row r="319" customFormat="false" ht="12.85" hidden="false" customHeight="false" outlineLevel="0" collapsed="false">
      <c r="A319" s="5" t="n">
        <v>38103</v>
      </c>
      <c r="B319" s="14" t="n">
        <v>1120</v>
      </c>
      <c r="C319" s="14" t="n">
        <v>1135</v>
      </c>
      <c r="D319" s="14" t="n">
        <v>1108</v>
      </c>
      <c r="E319" s="14" t="n">
        <v>1108</v>
      </c>
      <c r="F319" s="15" t="n">
        <v>1120.2</v>
      </c>
      <c r="G319" s="15" t="n">
        <v>1075.28</v>
      </c>
      <c r="H319" s="15" t="n">
        <v>1049.01</v>
      </c>
      <c r="I319" s="4" t="s">
        <v>31</v>
      </c>
      <c r="J319" s="0" t="n">
        <v>163000</v>
      </c>
      <c r="K319" s="0" t="n">
        <v>231000</v>
      </c>
      <c r="L319" s="0" t="n">
        <v>331720</v>
      </c>
    </row>
    <row r="320" customFormat="false" ht="12.85" hidden="false" customHeight="false" outlineLevel="0" collapsed="false">
      <c r="A320" s="5" t="n">
        <v>38104</v>
      </c>
      <c r="B320" s="14" t="n">
        <v>1088</v>
      </c>
      <c r="C320" s="14" t="n">
        <v>1093</v>
      </c>
      <c r="D320" s="14" t="n">
        <v>1082</v>
      </c>
      <c r="E320" s="14" t="n">
        <v>1093</v>
      </c>
      <c r="F320" s="15" t="n">
        <v>1108.8</v>
      </c>
      <c r="G320" s="15" t="n">
        <v>1077.4</v>
      </c>
      <c r="H320" s="15" t="n">
        <v>1050.13</v>
      </c>
      <c r="I320" s="4" t="s">
        <v>31</v>
      </c>
      <c r="J320" s="0" t="n">
        <v>191000</v>
      </c>
      <c r="K320" s="0" t="n">
        <v>197800</v>
      </c>
      <c r="L320" s="0" t="n">
        <v>327200</v>
      </c>
    </row>
    <row r="321" customFormat="false" ht="12.85" hidden="false" customHeight="false" outlineLevel="0" collapsed="false">
      <c r="A321" s="5" t="n">
        <v>38105</v>
      </c>
      <c r="B321" s="14" t="n">
        <v>1096</v>
      </c>
      <c r="C321" s="14" t="n">
        <v>1099</v>
      </c>
      <c r="D321" s="14" t="n">
        <v>1080</v>
      </c>
      <c r="E321" s="14" t="n">
        <v>1080</v>
      </c>
      <c r="F321" s="15" t="n">
        <v>1099.2</v>
      </c>
      <c r="G321" s="15" t="n">
        <v>1079.36</v>
      </c>
      <c r="H321" s="15" t="n">
        <v>1051.34</v>
      </c>
      <c r="I321" s="4" t="s">
        <v>31</v>
      </c>
      <c r="J321" s="0" t="n">
        <v>312000</v>
      </c>
      <c r="K321" s="0" t="n">
        <v>221200</v>
      </c>
      <c r="L321" s="0" t="n">
        <v>334600</v>
      </c>
    </row>
    <row r="322" customFormat="false" ht="12.85" hidden="false" customHeight="false" outlineLevel="0" collapsed="false">
      <c r="A322" s="5" t="n">
        <v>38107</v>
      </c>
      <c r="B322" s="14" t="n">
        <v>1050</v>
      </c>
      <c r="C322" s="14" t="n">
        <v>1055</v>
      </c>
      <c r="D322" s="14" t="n">
        <v>1043</v>
      </c>
      <c r="E322" s="14" t="n">
        <v>1046</v>
      </c>
      <c r="F322" s="15" t="n">
        <v>1085</v>
      </c>
      <c r="G322" s="15" t="n">
        <v>1080.88</v>
      </c>
      <c r="H322" s="15" t="n">
        <v>1052.08</v>
      </c>
      <c r="I322" s="4" t="s">
        <v>31</v>
      </c>
      <c r="J322" s="0" t="n">
        <v>419000</v>
      </c>
      <c r="K322" s="0" t="n">
        <v>271600</v>
      </c>
      <c r="L322" s="0" t="n">
        <v>339080</v>
      </c>
    </row>
    <row r="323" customFormat="false" ht="12.85" hidden="false" customHeight="false" outlineLevel="0" collapsed="false">
      <c r="A323" s="5" t="n">
        <v>38113</v>
      </c>
      <c r="B323" s="14" t="n">
        <v>1045</v>
      </c>
      <c r="C323" s="14" t="n">
        <v>1060</v>
      </c>
      <c r="D323" s="14" t="n">
        <v>1042</v>
      </c>
      <c r="E323" s="14" t="n">
        <v>1042</v>
      </c>
      <c r="F323" s="15" t="n">
        <v>1073.8</v>
      </c>
      <c r="G323" s="15" t="n">
        <v>1080.96</v>
      </c>
      <c r="H323" s="15" t="n">
        <v>1052.52</v>
      </c>
      <c r="I323" s="4" t="s">
        <v>31</v>
      </c>
      <c r="J323" s="0" t="n">
        <v>455000</v>
      </c>
      <c r="K323" s="0" t="n">
        <v>308000</v>
      </c>
      <c r="L323" s="0" t="n">
        <v>345960</v>
      </c>
    </row>
    <row r="324" customFormat="false" ht="12.85" hidden="false" customHeight="false" outlineLevel="0" collapsed="false">
      <c r="A324" s="5" t="n">
        <v>38114</v>
      </c>
      <c r="B324" s="14" t="n">
        <v>1031</v>
      </c>
      <c r="C324" s="14" t="n">
        <v>1051</v>
      </c>
      <c r="D324" s="14" t="n">
        <v>1025</v>
      </c>
      <c r="E324" s="14" t="n">
        <v>1032</v>
      </c>
      <c r="F324" s="15" t="n">
        <v>1058.6</v>
      </c>
      <c r="G324" s="15" t="n">
        <v>1079.2</v>
      </c>
      <c r="H324" s="15" t="n">
        <v>1052.86</v>
      </c>
      <c r="I324" s="4" t="s">
        <v>31</v>
      </c>
      <c r="J324" s="0" t="n">
        <v>220000</v>
      </c>
      <c r="K324" s="0" t="n">
        <v>319400</v>
      </c>
      <c r="L324" s="0" t="n">
        <v>341480</v>
      </c>
    </row>
    <row r="325" customFormat="false" ht="12.85" hidden="false" customHeight="false" outlineLevel="0" collapsed="false">
      <c r="A325" s="5" t="n">
        <v>38117</v>
      </c>
      <c r="B325" s="14" t="n">
        <v>1051</v>
      </c>
      <c r="C325" s="14" t="n">
        <v>1055</v>
      </c>
      <c r="D325" s="14" t="n">
        <v>1021</v>
      </c>
      <c r="E325" s="14" t="n">
        <v>1023</v>
      </c>
      <c r="F325" s="15" t="n">
        <v>1044.6</v>
      </c>
      <c r="G325" s="15" t="n">
        <v>1076.76</v>
      </c>
      <c r="H325" s="15" t="n">
        <v>1053.21</v>
      </c>
      <c r="I325" s="4" t="s">
        <v>31</v>
      </c>
      <c r="J325" s="0" t="n">
        <v>260000</v>
      </c>
      <c r="K325" s="0" t="n">
        <v>333200</v>
      </c>
      <c r="L325" s="0" t="n">
        <v>334920</v>
      </c>
    </row>
    <row r="326" customFormat="false" ht="12.85" hidden="false" customHeight="false" outlineLevel="0" collapsed="false">
      <c r="A326" s="5" t="n">
        <v>38118</v>
      </c>
      <c r="B326" s="14" t="n">
        <v>1029</v>
      </c>
      <c r="C326" s="14" t="n">
        <v>1056</v>
      </c>
      <c r="D326" s="14" t="n">
        <v>1018</v>
      </c>
      <c r="E326" s="14" t="n">
        <v>1039</v>
      </c>
      <c r="F326" s="15" t="n">
        <v>1036.4</v>
      </c>
      <c r="G326" s="15" t="n">
        <v>1075.76</v>
      </c>
      <c r="H326" s="15" t="n">
        <v>1053.66</v>
      </c>
      <c r="I326" s="4" t="s">
        <v>31</v>
      </c>
      <c r="J326" s="0" t="n">
        <v>306000</v>
      </c>
      <c r="K326" s="0" t="n">
        <v>332000</v>
      </c>
      <c r="L326" s="0" t="n">
        <v>322440</v>
      </c>
    </row>
    <row r="327" customFormat="false" ht="12.85" hidden="false" customHeight="false" outlineLevel="0" collapsed="false">
      <c r="A327" s="5" t="n">
        <v>38119</v>
      </c>
      <c r="B327" s="14" t="n">
        <v>1045</v>
      </c>
      <c r="C327" s="14" t="n">
        <v>1059</v>
      </c>
      <c r="D327" s="14" t="n">
        <v>1036</v>
      </c>
      <c r="E327" s="14" t="n">
        <v>1049</v>
      </c>
      <c r="F327" s="15" t="n">
        <v>1037</v>
      </c>
      <c r="G327" s="15" t="n">
        <v>1077.36</v>
      </c>
      <c r="H327" s="15" t="n">
        <v>1054.25</v>
      </c>
      <c r="I327" s="4" t="s">
        <v>31</v>
      </c>
      <c r="J327" s="0" t="n">
        <v>295000</v>
      </c>
      <c r="K327" s="0" t="n">
        <v>307200</v>
      </c>
      <c r="L327" s="0" t="n">
        <v>292080</v>
      </c>
    </row>
    <row r="328" customFormat="false" ht="12.85" hidden="false" customHeight="false" outlineLevel="0" collapsed="false">
      <c r="A328" s="5" t="n">
        <v>38120</v>
      </c>
      <c r="B328" s="14" t="n">
        <v>1051</v>
      </c>
      <c r="C328" s="14" t="n">
        <v>1057</v>
      </c>
      <c r="D328" s="14" t="n">
        <v>1030</v>
      </c>
      <c r="E328" s="14" t="n">
        <v>1049</v>
      </c>
      <c r="F328" s="15" t="n">
        <v>1038.4</v>
      </c>
      <c r="G328" s="15" t="n">
        <v>1077.88</v>
      </c>
      <c r="H328" s="15" t="n">
        <v>1054.45</v>
      </c>
      <c r="I328" s="4" t="s">
        <v>31</v>
      </c>
      <c r="J328" s="0" t="n">
        <v>197000</v>
      </c>
      <c r="K328" s="0" t="n">
        <v>255600</v>
      </c>
      <c r="L328" s="0" t="n">
        <v>287960</v>
      </c>
    </row>
    <row r="329" customFormat="false" ht="12.85" hidden="false" customHeight="false" outlineLevel="0" collapsed="false">
      <c r="A329" s="5" t="n">
        <v>38121</v>
      </c>
      <c r="B329" s="14" t="n">
        <v>1080</v>
      </c>
      <c r="C329" s="14" t="n">
        <v>1089</v>
      </c>
      <c r="D329" s="14" t="n">
        <v>1073</v>
      </c>
      <c r="E329" s="14" t="n">
        <v>1083</v>
      </c>
      <c r="F329" s="15" t="n">
        <v>1048.6</v>
      </c>
      <c r="G329" s="15" t="n">
        <v>1079.4</v>
      </c>
      <c r="H329" s="15" t="n">
        <v>1054.48</v>
      </c>
      <c r="I329" s="4" t="s">
        <v>31</v>
      </c>
      <c r="J329" s="0" t="n">
        <v>740000</v>
      </c>
      <c r="K329" s="0" t="n">
        <v>359600</v>
      </c>
      <c r="L329" s="0" t="n">
        <v>305640</v>
      </c>
    </row>
    <row r="330" customFormat="false" ht="12.85" hidden="false" customHeight="false" outlineLevel="0" collapsed="false">
      <c r="A330" s="5" t="n">
        <v>38124</v>
      </c>
      <c r="B330" s="14" t="n">
        <v>1069</v>
      </c>
      <c r="C330" s="14" t="n">
        <v>1090</v>
      </c>
      <c r="D330" s="14" t="n">
        <v>1050</v>
      </c>
      <c r="E330" s="14" t="n">
        <v>1075</v>
      </c>
      <c r="F330" s="15" t="n">
        <v>1059</v>
      </c>
      <c r="G330" s="15" t="n">
        <v>1079.4</v>
      </c>
      <c r="H330" s="15" t="n">
        <v>1053.68</v>
      </c>
      <c r="I330" s="4" t="s">
        <v>31</v>
      </c>
      <c r="J330" s="0" t="n">
        <v>304000</v>
      </c>
      <c r="K330" s="0" t="n">
        <v>368400</v>
      </c>
      <c r="L330" s="0" t="n">
        <v>297480</v>
      </c>
    </row>
    <row r="331" customFormat="false" ht="12.85" hidden="false" customHeight="false" outlineLevel="0" collapsed="false">
      <c r="A331" s="5" t="n">
        <v>38125</v>
      </c>
      <c r="B331" s="14" t="n">
        <v>1044</v>
      </c>
      <c r="C331" s="14" t="n">
        <v>1064</v>
      </c>
      <c r="D331" s="14" t="n">
        <v>1036</v>
      </c>
      <c r="E331" s="14" t="n">
        <v>1058</v>
      </c>
      <c r="F331" s="15" t="n">
        <v>1062.8</v>
      </c>
      <c r="G331" s="15" t="n">
        <v>1078.72</v>
      </c>
      <c r="H331" s="15" t="n">
        <v>1052.76</v>
      </c>
      <c r="I331" s="4" t="s">
        <v>31</v>
      </c>
      <c r="J331" s="0" t="n">
        <v>163000</v>
      </c>
      <c r="K331" s="0" t="n">
        <v>339800</v>
      </c>
      <c r="L331" s="0" t="n">
        <v>295720</v>
      </c>
    </row>
    <row r="332" customFormat="false" ht="12.85" hidden="false" customHeight="false" outlineLevel="0" collapsed="false">
      <c r="A332" s="5" t="n">
        <v>38126</v>
      </c>
      <c r="B332" s="14" t="n">
        <v>1072</v>
      </c>
      <c r="C332" s="14" t="n">
        <v>1074</v>
      </c>
      <c r="D332" s="14" t="n">
        <v>1051</v>
      </c>
      <c r="E332" s="14" t="n">
        <v>1058</v>
      </c>
      <c r="F332" s="15" t="n">
        <v>1064.6</v>
      </c>
      <c r="G332" s="15" t="n">
        <v>1078.12</v>
      </c>
      <c r="H332" s="15" t="n">
        <v>1052.2</v>
      </c>
      <c r="I332" s="4" t="s">
        <v>31</v>
      </c>
      <c r="J332" s="0" t="n">
        <v>163000</v>
      </c>
      <c r="K332" s="0" t="n">
        <v>313400</v>
      </c>
      <c r="L332" s="0" t="n">
        <v>295280</v>
      </c>
    </row>
    <row r="333" customFormat="false" ht="12.85" hidden="false" customHeight="false" outlineLevel="0" collapsed="false">
      <c r="A333" s="5" t="n">
        <v>38127</v>
      </c>
      <c r="B333" s="14" t="n">
        <v>1035</v>
      </c>
      <c r="C333" s="14" t="n">
        <v>1038</v>
      </c>
      <c r="D333" s="14" t="n">
        <v>1025</v>
      </c>
      <c r="E333" s="14" t="n">
        <v>1028</v>
      </c>
      <c r="F333" s="15" t="n">
        <v>1060.4</v>
      </c>
      <c r="G333" s="15" t="n">
        <v>1077.04</v>
      </c>
      <c r="H333" s="15" t="n">
        <v>1051.17</v>
      </c>
      <c r="I333" s="4" t="s">
        <v>31</v>
      </c>
      <c r="J333" s="0" t="n">
        <v>321000</v>
      </c>
      <c r="K333" s="0" t="n">
        <v>338200</v>
      </c>
      <c r="L333" s="0" t="n">
        <v>297760</v>
      </c>
    </row>
    <row r="334" customFormat="false" ht="12.85" hidden="false" customHeight="false" outlineLevel="0" collapsed="false">
      <c r="A334" s="5" t="n">
        <v>38128</v>
      </c>
      <c r="B334" s="14" t="n">
        <v>1031</v>
      </c>
      <c r="C334" s="14" t="n">
        <v>1032</v>
      </c>
      <c r="D334" s="14" t="n">
        <v>1016</v>
      </c>
      <c r="E334" s="14" t="n">
        <v>1028</v>
      </c>
      <c r="F334" s="15" t="n">
        <v>1049.4</v>
      </c>
      <c r="G334" s="15" t="n">
        <v>1075.4</v>
      </c>
      <c r="H334" s="15" t="n">
        <v>1051.18</v>
      </c>
      <c r="I334" s="4" t="s">
        <v>31</v>
      </c>
      <c r="J334" s="0" t="n">
        <v>219000</v>
      </c>
      <c r="K334" s="0" t="n">
        <v>234000</v>
      </c>
      <c r="L334" s="0" t="n">
        <v>298560</v>
      </c>
    </row>
    <row r="335" customFormat="false" ht="12.85" hidden="false" customHeight="false" outlineLevel="0" collapsed="false">
      <c r="A335" s="5" t="n">
        <v>38131</v>
      </c>
      <c r="B335" s="14" t="n">
        <v>1047</v>
      </c>
      <c r="C335" s="14" t="n">
        <v>1047</v>
      </c>
      <c r="D335" s="14" t="n">
        <v>1033</v>
      </c>
      <c r="E335" s="14" t="n">
        <v>1043</v>
      </c>
      <c r="F335" s="15" t="n">
        <v>1043</v>
      </c>
      <c r="G335" s="15" t="n">
        <v>1074.12</v>
      </c>
      <c r="H335" s="15" t="n">
        <v>1051.45</v>
      </c>
      <c r="I335" s="4" t="s">
        <v>31</v>
      </c>
      <c r="J335" s="0" t="n">
        <v>137000</v>
      </c>
      <c r="K335" s="0" t="n">
        <v>200600</v>
      </c>
      <c r="L335" s="0" t="n">
        <v>298080</v>
      </c>
    </row>
    <row r="336" customFormat="false" ht="12.85" hidden="false" customHeight="false" outlineLevel="0" collapsed="false">
      <c r="A336" s="5" t="n">
        <v>38132</v>
      </c>
      <c r="B336" s="14" t="n">
        <v>1041</v>
      </c>
      <c r="C336" s="14" t="n">
        <v>1044</v>
      </c>
      <c r="D336" s="14" t="n">
        <v>1035</v>
      </c>
      <c r="E336" s="14" t="n">
        <v>1040</v>
      </c>
      <c r="F336" s="15" t="n">
        <v>1039.4</v>
      </c>
      <c r="G336" s="15" t="n">
        <v>1072.68</v>
      </c>
      <c r="H336" s="15" t="n">
        <v>1051.9</v>
      </c>
      <c r="I336" s="4" t="s">
        <v>31</v>
      </c>
      <c r="J336" s="0" t="n">
        <v>128000</v>
      </c>
      <c r="K336" s="0" t="n">
        <v>193600</v>
      </c>
      <c r="L336" s="0" t="n">
        <v>299240</v>
      </c>
    </row>
    <row r="337" customFormat="false" ht="12.85" hidden="false" customHeight="false" outlineLevel="0" collapsed="false">
      <c r="A337" s="5" t="n">
        <v>38133</v>
      </c>
      <c r="B337" s="14" t="n">
        <v>1058</v>
      </c>
      <c r="C337" s="14" t="n">
        <v>1065</v>
      </c>
      <c r="D337" s="14" t="n">
        <v>1051</v>
      </c>
      <c r="E337" s="14" t="n">
        <v>1062</v>
      </c>
      <c r="F337" s="15" t="n">
        <v>1040.2</v>
      </c>
      <c r="G337" s="15" t="n">
        <v>1072.08</v>
      </c>
      <c r="H337" s="15" t="n">
        <v>1052.94</v>
      </c>
      <c r="I337" s="4" t="s">
        <v>31</v>
      </c>
      <c r="J337" s="0" t="n">
        <v>148000</v>
      </c>
      <c r="K337" s="0" t="n">
        <v>190600</v>
      </c>
      <c r="L337" s="0" t="n">
        <v>290960</v>
      </c>
    </row>
    <row r="338" customFormat="false" ht="12.85" hidden="false" customHeight="false" outlineLevel="0" collapsed="false">
      <c r="A338" s="5" t="n">
        <v>38134</v>
      </c>
      <c r="B338" s="14" t="n">
        <v>1064</v>
      </c>
      <c r="C338" s="14" t="n">
        <v>1080</v>
      </c>
      <c r="D338" s="14" t="n">
        <v>1062</v>
      </c>
      <c r="E338" s="14" t="n">
        <v>1066</v>
      </c>
      <c r="F338" s="15" t="n">
        <v>1047.8</v>
      </c>
      <c r="G338" s="15" t="n">
        <v>1070.04</v>
      </c>
      <c r="H338" s="15" t="n">
        <v>1053.73</v>
      </c>
      <c r="I338" s="4" t="s">
        <v>31</v>
      </c>
      <c r="J338" s="0" t="n">
        <v>166000</v>
      </c>
      <c r="K338" s="0" t="n">
        <v>159600</v>
      </c>
      <c r="L338" s="0" t="n">
        <v>279680</v>
      </c>
    </row>
    <row r="339" customFormat="false" ht="12.85" hidden="false" customHeight="false" outlineLevel="0" collapsed="false">
      <c r="A339" s="5" t="n">
        <v>38135</v>
      </c>
      <c r="B339" s="14" t="n">
        <v>1121</v>
      </c>
      <c r="C339" s="14" t="n">
        <v>1129</v>
      </c>
      <c r="D339" s="14" t="n">
        <v>1118</v>
      </c>
      <c r="E339" s="14" t="n">
        <v>1129</v>
      </c>
      <c r="F339" s="15" t="n">
        <v>1068</v>
      </c>
      <c r="G339" s="15" t="n">
        <v>1068.96</v>
      </c>
      <c r="H339" s="15" t="n">
        <v>1055.72</v>
      </c>
      <c r="I339" s="4" t="s">
        <v>31</v>
      </c>
      <c r="J339" s="0" t="n">
        <v>426000</v>
      </c>
      <c r="K339" s="0" t="n">
        <v>201000</v>
      </c>
      <c r="L339" s="0" t="n">
        <v>269000</v>
      </c>
    </row>
    <row r="340" customFormat="false" ht="12.85" hidden="false" customHeight="false" outlineLevel="0" collapsed="false">
      <c r="A340" s="5" t="n">
        <v>38138</v>
      </c>
      <c r="B340" s="14" t="n">
        <v>1131</v>
      </c>
      <c r="C340" s="14" t="n">
        <v>1136</v>
      </c>
      <c r="D340" s="14" t="n">
        <v>1125</v>
      </c>
      <c r="E340" s="14" t="n">
        <v>1133</v>
      </c>
      <c r="F340" s="15" t="n">
        <v>1086</v>
      </c>
      <c r="G340" s="15" t="n">
        <v>1068.28</v>
      </c>
      <c r="H340" s="15" t="n">
        <v>1057.36</v>
      </c>
      <c r="I340" s="4" t="s">
        <v>31</v>
      </c>
      <c r="J340" s="0" t="n">
        <v>357000</v>
      </c>
      <c r="K340" s="0" t="n">
        <v>245000</v>
      </c>
      <c r="L340" s="0" t="n">
        <v>269000</v>
      </c>
    </row>
    <row r="341" customFormat="false" ht="12.85" hidden="false" customHeight="false" outlineLevel="0" collapsed="false">
      <c r="A341" s="5" t="n">
        <v>38139</v>
      </c>
      <c r="B341" s="14" t="n">
        <v>1133</v>
      </c>
      <c r="C341" s="14" t="n">
        <v>1168</v>
      </c>
      <c r="D341" s="14" t="n">
        <v>1133</v>
      </c>
      <c r="E341" s="14" t="n">
        <v>1162</v>
      </c>
      <c r="F341" s="15" t="n">
        <v>1110.4</v>
      </c>
      <c r="G341" s="15" t="n">
        <v>1069.64</v>
      </c>
      <c r="H341" s="15" t="n">
        <v>1059.82</v>
      </c>
      <c r="I341" s="4" t="s">
        <v>31</v>
      </c>
      <c r="J341" s="0" t="n">
        <v>359000</v>
      </c>
      <c r="K341" s="0" t="n">
        <v>291200</v>
      </c>
      <c r="L341" s="0" t="n">
        <v>275560</v>
      </c>
    </row>
    <row r="342" customFormat="false" ht="12.85" hidden="false" customHeight="false" outlineLevel="0" collapsed="false">
      <c r="A342" s="5" t="n">
        <v>38140</v>
      </c>
      <c r="B342" s="14" t="n">
        <v>1147</v>
      </c>
      <c r="C342" s="14" t="n">
        <v>1176</v>
      </c>
      <c r="D342" s="14" t="n">
        <v>1146</v>
      </c>
      <c r="E342" s="14" t="n">
        <v>1174</v>
      </c>
      <c r="F342" s="15" t="n">
        <v>1132.8</v>
      </c>
      <c r="G342" s="15" t="n">
        <v>1071.92</v>
      </c>
      <c r="H342" s="15" t="n">
        <v>1062.49</v>
      </c>
      <c r="I342" s="4" t="s">
        <v>31</v>
      </c>
      <c r="J342" s="0" t="n">
        <v>235000</v>
      </c>
      <c r="K342" s="0" t="n">
        <v>308600</v>
      </c>
      <c r="L342" s="0" t="n">
        <v>278280</v>
      </c>
    </row>
    <row r="343" customFormat="false" ht="12.85" hidden="false" customHeight="false" outlineLevel="0" collapsed="false">
      <c r="A343" s="5" t="n">
        <v>38141</v>
      </c>
      <c r="B343" s="14" t="n">
        <v>1182</v>
      </c>
      <c r="C343" s="14" t="n">
        <v>1230</v>
      </c>
      <c r="D343" s="14" t="n">
        <v>1182</v>
      </c>
      <c r="E343" s="14" t="n">
        <v>1212</v>
      </c>
      <c r="F343" s="15" t="n">
        <v>1162</v>
      </c>
      <c r="G343" s="15" t="n">
        <v>1076.48</v>
      </c>
      <c r="H343" s="15" t="n">
        <v>1065.22</v>
      </c>
      <c r="I343" s="4" t="s">
        <v>31</v>
      </c>
      <c r="J343" s="0" t="n">
        <v>551000</v>
      </c>
      <c r="K343" s="0" t="n">
        <v>385600</v>
      </c>
      <c r="L343" s="0" t="n">
        <v>289400</v>
      </c>
    </row>
    <row r="344" customFormat="false" ht="12.85" hidden="false" customHeight="false" outlineLevel="0" collapsed="false">
      <c r="A344" s="5" t="n">
        <v>38142</v>
      </c>
      <c r="B344" s="14" t="n">
        <v>1197</v>
      </c>
      <c r="C344" s="14" t="n">
        <v>1202</v>
      </c>
      <c r="D344" s="14" t="n">
        <v>1188</v>
      </c>
      <c r="E344" s="14" t="n">
        <v>1196</v>
      </c>
      <c r="F344" s="15" t="n">
        <v>1175.4</v>
      </c>
      <c r="G344" s="15" t="n">
        <v>1080</v>
      </c>
      <c r="H344" s="15" t="n">
        <v>1067.73</v>
      </c>
      <c r="I344" s="4" t="s">
        <v>31</v>
      </c>
      <c r="J344" s="0" t="n">
        <v>176000</v>
      </c>
      <c r="K344" s="0" t="n">
        <v>335600</v>
      </c>
      <c r="L344" s="0" t="n">
        <v>289920</v>
      </c>
    </row>
    <row r="345" customFormat="false" ht="12.85" hidden="false" customHeight="false" outlineLevel="0" collapsed="false">
      <c r="A345" s="5" t="n">
        <v>38145</v>
      </c>
      <c r="B345" s="14" t="n">
        <v>1197</v>
      </c>
      <c r="C345" s="14" t="n">
        <v>1228</v>
      </c>
      <c r="D345" s="14" t="n">
        <v>1188</v>
      </c>
      <c r="E345" s="14" t="n">
        <v>1196</v>
      </c>
      <c r="F345" s="15" t="n">
        <v>1188</v>
      </c>
      <c r="G345" s="15" t="n">
        <v>1084.12</v>
      </c>
      <c r="H345" s="15" t="n">
        <v>1070.3</v>
      </c>
      <c r="I345" s="4" t="s">
        <v>31</v>
      </c>
      <c r="J345" s="0" t="n">
        <v>342000</v>
      </c>
      <c r="K345" s="0" t="n">
        <v>332600</v>
      </c>
      <c r="L345" s="0" t="n">
        <v>295960</v>
      </c>
    </row>
    <row r="346" customFormat="false" ht="12.85" hidden="false" customHeight="false" outlineLevel="0" collapsed="false">
      <c r="A346" s="5" t="n">
        <v>38146</v>
      </c>
      <c r="B346" s="14" t="n">
        <v>1196</v>
      </c>
      <c r="C346" s="14" t="n">
        <v>1198</v>
      </c>
      <c r="D346" s="14" t="n">
        <v>1182</v>
      </c>
      <c r="E346" s="14" t="n">
        <v>1194</v>
      </c>
      <c r="F346" s="15" t="n">
        <v>1194.4</v>
      </c>
      <c r="G346" s="15" t="n">
        <v>1088.68</v>
      </c>
      <c r="H346" s="15" t="n">
        <v>1073.01</v>
      </c>
      <c r="I346" s="4" t="s">
        <v>31</v>
      </c>
      <c r="J346" s="0" t="n">
        <v>146000</v>
      </c>
      <c r="K346" s="0" t="n">
        <v>290000</v>
      </c>
      <c r="L346" s="0" t="n">
        <v>289320</v>
      </c>
    </row>
    <row r="347" customFormat="false" ht="12.85" hidden="false" customHeight="false" outlineLevel="0" collapsed="false">
      <c r="A347" s="5" t="n">
        <v>38147</v>
      </c>
      <c r="B347" s="14" t="n">
        <v>1178</v>
      </c>
      <c r="C347" s="14" t="n">
        <v>1226</v>
      </c>
      <c r="D347" s="14" t="n">
        <v>1178</v>
      </c>
      <c r="E347" s="14" t="n">
        <v>1218</v>
      </c>
      <c r="F347" s="15" t="n">
        <v>1203.2</v>
      </c>
      <c r="G347" s="15" t="n">
        <v>1095.56</v>
      </c>
      <c r="H347" s="15" t="n">
        <v>1075.92</v>
      </c>
      <c r="I347" s="4" t="s">
        <v>31</v>
      </c>
      <c r="J347" s="0" t="n">
        <v>214000</v>
      </c>
      <c r="K347" s="0" t="n">
        <v>285800</v>
      </c>
      <c r="L347" s="0" t="n">
        <v>281120</v>
      </c>
    </row>
    <row r="348" customFormat="false" ht="12.85" hidden="false" customHeight="false" outlineLevel="0" collapsed="false">
      <c r="A348" s="5" t="n">
        <v>38148</v>
      </c>
      <c r="B348" s="14" t="n">
        <v>1219</v>
      </c>
      <c r="C348" s="14" t="n">
        <v>1242</v>
      </c>
      <c r="D348" s="14" t="n">
        <v>1218</v>
      </c>
      <c r="E348" s="14" t="n">
        <v>1231</v>
      </c>
      <c r="F348" s="15" t="n">
        <v>1207</v>
      </c>
      <c r="G348" s="15" t="n">
        <v>1103.12</v>
      </c>
      <c r="H348" s="15" t="n">
        <v>1078.77</v>
      </c>
      <c r="I348" s="4" t="s">
        <v>31</v>
      </c>
      <c r="J348" s="0" t="n">
        <v>331000</v>
      </c>
      <c r="K348" s="0" t="n">
        <v>241800</v>
      </c>
      <c r="L348" s="0" t="n">
        <v>276160</v>
      </c>
    </row>
    <row r="349" customFormat="false" ht="12.85" hidden="false" customHeight="false" outlineLevel="0" collapsed="false">
      <c r="A349" s="5" t="n">
        <v>38149</v>
      </c>
      <c r="B349" s="14" t="n">
        <v>1240</v>
      </c>
      <c r="C349" s="14" t="n">
        <v>1260</v>
      </c>
      <c r="D349" s="14" t="n">
        <v>1230</v>
      </c>
      <c r="E349" s="14" t="n">
        <v>1230</v>
      </c>
      <c r="F349" s="15" t="n">
        <v>1213.8</v>
      </c>
      <c r="G349" s="15" t="n">
        <v>1111.04</v>
      </c>
      <c r="H349" s="15" t="n">
        <v>1081.12</v>
      </c>
      <c r="I349" s="4" t="s">
        <v>31</v>
      </c>
      <c r="J349" s="0" t="n">
        <v>2202000</v>
      </c>
      <c r="K349" s="0" t="n">
        <v>647000</v>
      </c>
      <c r="L349" s="0" t="n">
        <v>355440</v>
      </c>
    </row>
    <row r="350" customFormat="false" ht="12.85" hidden="false" customHeight="false" outlineLevel="0" collapsed="false">
      <c r="A350" s="5" t="n">
        <v>38152</v>
      </c>
      <c r="B350" s="14" t="n">
        <v>1220</v>
      </c>
      <c r="C350" s="14" t="n">
        <v>1220</v>
      </c>
      <c r="D350" s="14" t="n">
        <v>1183</v>
      </c>
      <c r="E350" s="14" t="n">
        <v>1195</v>
      </c>
      <c r="F350" s="15" t="n">
        <v>1213.6</v>
      </c>
      <c r="G350" s="15" t="n">
        <v>1117.92</v>
      </c>
      <c r="H350" s="15" t="n">
        <v>1083.38</v>
      </c>
      <c r="I350" s="4" t="s">
        <v>31</v>
      </c>
      <c r="J350" s="0" t="n">
        <v>249000</v>
      </c>
      <c r="K350" s="0" t="n">
        <v>628400</v>
      </c>
      <c r="L350" s="0" t="n">
        <v>355000</v>
      </c>
    </row>
    <row r="351" customFormat="false" ht="12.85" hidden="false" customHeight="false" outlineLevel="0" collapsed="false">
      <c r="A351" s="5" t="n">
        <v>38153</v>
      </c>
      <c r="B351" s="14" t="n">
        <v>1197</v>
      </c>
      <c r="C351" s="14" t="n">
        <v>1220</v>
      </c>
      <c r="D351" s="14" t="n">
        <v>1195</v>
      </c>
      <c r="E351" s="14" t="n">
        <v>1216</v>
      </c>
      <c r="F351" s="15" t="n">
        <v>1218</v>
      </c>
      <c r="G351" s="15" t="n">
        <v>1125</v>
      </c>
      <c r="H351" s="15" t="n">
        <v>1086.1</v>
      </c>
      <c r="I351" s="4" t="s">
        <v>31</v>
      </c>
      <c r="J351" s="0" t="n">
        <v>187000</v>
      </c>
      <c r="K351" s="0" t="n">
        <v>636600</v>
      </c>
      <c r="L351" s="0" t="n">
        <v>350240</v>
      </c>
    </row>
    <row r="352" customFormat="false" ht="12.85" hidden="false" customHeight="false" outlineLevel="0" collapsed="false">
      <c r="A352" s="5" t="n">
        <v>38154</v>
      </c>
      <c r="B352" s="14" t="n">
        <v>1230</v>
      </c>
      <c r="C352" s="14" t="n">
        <v>1249</v>
      </c>
      <c r="D352" s="14" t="n">
        <v>1213</v>
      </c>
      <c r="E352" s="14" t="n">
        <v>1220</v>
      </c>
      <c r="F352" s="15" t="n">
        <v>1218.4</v>
      </c>
      <c r="G352" s="15" t="n">
        <v>1131.84</v>
      </c>
      <c r="H352" s="15" t="n">
        <v>1088.56</v>
      </c>
      <c r="I352" s="4" t="s">
        <v>31</v>
      </c>
      <c r="J352" s="0" t="n">
        <v>178000</v>
      </c>
      <c r="K352" s="0" t="n">
        <v>629400</v>
      </c>
      <c r="L352" s="0" t="n">
        <v>345560</v>
      </c>
    </row>
    <row r="353" customFormat="false" ht="12.85" hidden="false" customHeight="false" outlineLevel="0" collapsed="false">
      <c r="A353" s="5" t="n">
        <v>38155</v>
      </c>
      <c r="B353" s="14" t="n">
        <v>1238</v>
      </c>
      <c r="C353" s="14" t="n">
        <v>1238</v>
      </c>
      <c r="D353" s="14" t="n">
        <v>1220</v>
      </c>
      <c r="E353" s="14" t="n">
        <v>1231</v>
      </c>
      <c r="F353" s="15" t="n">
        <v>1218.4</v>
      </c>
      <c r="G353" s="15" t="n">
        <v>1139.12</v>
      </c>
      <c r="H353" s="15" t="n">
        <v>1090.8</v>
      </c>
      <c r="I353" s="4" t="s">
        <v>31</v>
      </c>
      <c r="J353" s="0" t="n">
        <v>113000</v>
      </c>
      <c r="K353" s="0" t="n">
        <v>585800</v>
      </c>
      <c r="L353" s="0" t="n">
        <v>342200</v>
      </c>
    </row>
    <row r="354" customFormat="false" ht="12.85" hidden="false" customHeight="false" outlineLevel="0" collapsed="false">
      <c r="A354" s="5" t="n">
        <v>38156</v>
      </c>
      <c r="B354" s="14" t="n">
        <v>1228</v>
      </c>
      <c r="C354" s="14" t="n">
        <v>1228</v>
      </c>
      <c r="D354" s="14" t="n">
        <v>1211</v>
      </c>
      <c r="E354" s="14" t="n">
        <v>1220</v>
      </c>
      <c r="F354" s="15" t="n">
        <v>1216.4</v>
      </c>
      <c r="G354" s="15" t="n">
        <v>1144.6</v>
      </c>
      <c r="H354" s="15" t="n">
        <v>1092.6</v>
      </c>
      <c r="I354" s="4" t="s">
        <v>31</v>
      </c>
      <c r="J354" s="0" t="n">
        <v>137000</v>
      </c>
      <c r="K354" s="0" t="n">
        <v>172800</v>
      </c>
      <c r="L354" s="0" t="n">
        <v>318080</v>
      </c>
    </row>
    <row r="355" customFormat="false" ht="12.85" hidden="false" customHeight="false" outlineLevel="0" collapsed="false">
      <c r="A355" s="5" t="n">
        <v>38159</v>
      </c>
      <c r="B355" s="14" t="n">
        <v>1209</v>
      </c>
      <c r="C355" s="14" t="n">
        <v>1231</v>
      </c>
      <c r="D355" s="14" t="n">
        <v>1207</v>
      </c>
      <c r="E355" s="14" t="n">
        <v>1211</v>
      </c>
      <c r="F355" s="15" t="n">
        <v>1219.6</v>
      </c>
      <c r="G355" s="15" t="n">
        <v>1150.04</v>
      </c>
      <c r="H355" s="15" t="n">
        <v>1094.05</v>
      </c>
      <c r="I355" s="4" t="s">
        <v>31</v>
      </c>
      <c r="J355" s="0" t="n">
        <v>317000</v>
      </c>
      <c r="K355" s="0" t="n">
        <v>186400</v>
      </c>
      <c r="L355" s="0" t="n">
        <v>318600</v>
      </c>
    </row>
    <row r="356" customFormat="false" ht="12.85" hidden="false" customHeight="false" outlineLevel="0" collapsed="false">
      <c r="A356" s="5" t="n">
        <v>38160</v>
      </c>
      <c r="B356" s="14" t="n">
        <v>1220</v>
      </c>
      <c r="C356" s="14" t="n">
        <v>1275</v>
      </c>
      <c r="D356" s="14" t="n">
        <v>1216</v>
      </c>
      <c r="E356" s="14" t="n">
        <v>1263</v>
      </c>
      <c r="F356" s="15" t="n">
        <v>1229</v>
      </c>
      <c r="G356" s="15" t="n">
        <v>1158.24</v>
      </c>
      <c r="H356" s="15" t="n">
        <v>1096.3</v>
      </c>
      <c r="I356" s="4" t="s">
        <v>31</v>
      </c>
      <c r="J356" s="0" t="n">
        <v>220000</v>
      </c>
      <c r="K356" s="0" t="n">
        <v>193000</v>
      </c>
      <c r="L356" s="0" t="n">
        <v>320880</v>
      </c>
    </row>
    <row r="357" customFormat="false" ht="12.85" hidden="false" customHeight="false" outlineLevel="0" collapsed="false">
      <c r="A357" s="5" t="n">
        <v>38161</v>
      </c>
      <c r="B357" s="14" t="n">
        <v>1280</v>
      </c>
      <c r="C357" s="14" t="n">
        <v>1280</v>
      </c>
      <c r="D357" s="14" t="n">
        <v>1251</v>
      </c>
      <c r="E357" s="14" t="n">
        <v>1253</v>
      </c>
      <c r="F357" s="15" t="n">
        <v>1235.6</v>
      </c>
      <c r="G357" s="15" t="n">
        <v>1166.04</v>
      </c>
      <c r="H357" s="15" t="n">
        <v>1098.81</v>
      </c>
      <c r="I357" s="4" t="s">
        <v>31</v>
      </c>
      <c r="J357" s="0" t="n">
        <v>95000</v>
      </c>
      <c r="K357" s="0" t="n">
        <v>176400</v>
      </c>
      <c r="L357" s="0" t="n">
        <v>318160</v>
      </c>
    </row>
    <row r="358" customFormat="false" ht="12.85" hidden="false" customHeight="false" outlineLevel="0" collapsed="false">
      <c r="A358" s="5" t="n">
        <v>38162</v>
      </c>
      <c r="B358" s="14" t="n">
        <v>1270</v>
      </c>
      <c r="C358" s="14" t="n">
        <v>1270</v>
      </c>
      <c r="D358" s="14" t="n">
        <v>1248</v>
      </c>
      <c r="E358" s="14" t="n">
        <v>1257</v>
      </c>
      <c r="F358" s="15" t="n">
        <v>1240.8</v>
      </c>
      <c r="G358" s="15" t="n">
        <v>1175.2</v>
      </c>
      <c r="H358" s="15" t="n">
        <v>1100.94</v>
      </c>
      <c r="I358" s="4" t="s">
        <v>31</v>
      </c>
      <c r="J358" s="0" t="n">
        <v>121000</v>
      </c>
      <c r="K358" s="0" t="n">
        <v>178000</v>
      </c>
      <c r="L358" s="0" t="n">
        <v>310160</v>
      </c>
    </row>
    <row r="359" customFormat="false" ht="12.85" hidden="false" customHeight="false" outlineLevel="0" collapsed="false">
      <c r="A359" s="5" t="n">
        <v>38163</v>
      </c>
      <c r="B359" s="14" t="n">
        <v>1269</v>
      </c>
      <c r="C359" s="14" t="n">
        <v>1287</v>
      </c>
      <c r="D359" s="14" t="n">
        <v>1264</v>
      </c>
      <c r="E359" s="14" t="n">
        <v>1278</v>
      </c>
      <c r="F359" s="15" t="n">
        <v>1252.4</v>
      </c>
      <c r="G359" s="15" t="n">
        <v>1185.2</v>
      </c>
      <c r="H359" s="15" t="n">
        <v>1103.32</v>
      </c>
      <c r="I359" s="4" t="s">
        <v>31</v>
      </c>
      <c r="J359" s="0" t="n">
        <v>184000</v>
      </c>
      <c r="K359" s="0" t="n">
        <v>187400</v>
      </c>
      <c r="L359" s="0" t="n">
        <v>308760</v>
      </c>
    </row>
    <row r="360" customFormat="false" ht="12.85" hidden="false" customHeight="false" outlineLevel="0" collapsed="false">
      <c r="A360" s="5" t="n">
        <v>38166</v>
      </c>
      <c r="B360" s="14" t="n">
        <v>1280</v>
      </c>
      <c r="C360" s="14" t="n">
        <v>1315</v>
      </c>
      <c r="D360" s="14" t="n">
        <v>1280</v>
      </c>
      <c r="E360" s="14" t="n">
        <v>1315</v>
      </c>
      <c r="F360" s="15" t="n">
        <v>1273.2</v>
      </c>
      <c r="G360" s="15" t="n">
        <v>1196.08</v>
      </c>
      <c r="H360" s="15" t="n">
        <v>1106.13</v>
      </c>
      <c r="I360" s="4" t="s">
        <v>31</v>
      </c>
      <c r="J360" s="0" t="n">
        <v>358000</v>
      </c>
      <c r="K360" s="0" t="n">
        <v>195600</v>
      </c>
      <c r="L360" s="0" t="n">
        <v>317600</v>
      </c>
    </row>
    <row r="361" customFormat="false" ht="12.85" hidden="false" customHeight="false" outlineLevel="0" collapsed="false">
      <c r="A361" s="5" t="n">
        <v>38167</v>
      </c>
      <c r="B361" s="14" t="n">
        <v>1305</v>
      </c>
      <c r="C361" s="14" t="n">
        <v>1309</v>
      </c>
      <c r="D361" s="14" t="n">
        <v>1301</v>
      </c>
      <c r="E361" s="14" t="n">
        <v>1304</v>
      </c>
      <c r="F361" s="15" t="n">
        <v>1281.4</v>
      </c>
      <c r="G361" s="15" t="n">
        <v>1206.64</v>
      </c>
      <c r="H361" s="15" t="n">
        <v>1108.94</v>
      </c>
      <c r="I361" s="4" t="s">
        <v>31</v>
      </c>
      <c r="J361" s="0" t="n">
        <v>99000</v>
      </c>
      <c r="K361" s="0" t="n">
        <v>171400</v>
      </c>
      <c r="L361" s="0" t="n">
        <v>316440</v>
      </c>
    </row>
    <row r="362" customFormat="false" ht="12.85" hidden="false" customHeight="false" outlineLevel="0" collapsed="false">
      <c r="A362" s="5" t="n">
        <v>38168</v>
      </c>
      <c r="B362" s="14" t="n">
        <v>1285</v>
      </c>
      <c r="C362" s="14" t="n">
        <v>1288</v>
      </c>
      <c r="D362" s="14" t="n">
        <v>1263</v>
      </c>
      <c r="E362" s="14" t="n">
        <v>1270</v>
      </c>
      <c r="F362" s="15" t="n">
        <v>1284.8</v>
      </c>
      <c r="G362" s="15" t="n">
        <v>1214.96</v>
      </c>
      <c r="H362" s="15" t="n">
        <v>1111.73</v>
      </c>
      <c r="I362" s="4" t="s">
        <v>31</v>
      </c>
      <c r="J362" s="0" t="n">
        <v>210000</v>
      </c>
      <c r="K362" s="0" t="n">
        <v>194400</v>
      </c>
      <c r="L362" s="0" t="n">
        <v>318920</v>
      </c>
    </row>
    <row r="363" customFormat="false" ht="12.85" hidden="false" customHeight="false" outlineLevel="0" collapsed="false">
      <c r="A363" s="5" t="n">
        <v>38169</v>
      </c>
      <c r="B363" s="14" t="n">
        <v>1270</v>
      </c>
      <c r="C363" s="14" t="n">
        <v>1280</v>
      </c>
      <c r="D363" s="14" t="n">
        <v>1261</v>
      </c>
      <c r="E363" s="14" t="n">
        <v>1269</v>
      </c>
      <c r="F363" s="15" t="n">
        <v>1287.2</v>
      </c>
      <c r="G363" s="15" t="n">
        <v>1223.08</v>
      </c>
      <c r="H363" s="15" t="n">
        <v>1114.8</v>
      </c>
      <c r="I363" s="4" t="s">
        <v>31</v>
      </c>
      <c r="J363" s="0" t="n">
        <v>134000</v>
      </c>
      <c r="K363" s="0" t="n">
        <v>197000</v>
      </c>
      <c r="L363" s="0" t="n">
        <v>317640</v>
      </c>
    </row>
    <row r="364" customFormat="false" ht="12.85" hidden="false" customHeight="false" outlineLevel="0" collapsed="false">
      <c r="A364" s="5" t="n">
        <v>38170</v>
      </c>
      <c r="B364" s="14" t="n">
        <v>1273</v>
      </c>
      <c r="C364" s="14" t="n">
        <v>1277</v>
      </c>
      <c r="D364" s="14" t="n">
        <v>1265</v>
      </c>
      <c r="E364" s="14" t="n">
        <v>1265</v>
      </c>
      <c r="F364" s="15" t="n">
        <v>1284.6</v>
      </c>
      <c r="G364" s="15" t="n">
        <v>1228.52</v>
      </c>
      <c r="H364" s="15" t="n">
        <v>1117.78</v>
      </c>
      <c r="I364" s="4" t="s">
        <v>31</v>
      </c>
      <c r="J364" s="0" t="n">
        <v>125000</v>
      </c>
      <c r="K364" s="0" t="n">
        <v>185200</v>
      </c>
      <c r="L364" s="0" t="n">
        <v>305600</v>
      </c>
    </row>
    <row r="365" customFormat="false" ht="12.85" hidden="false" customHeight="false" outlineLevel="0" collapsed="false">
      <c r="A365" s="5" t="n">
        <v>38173</v>
      </c>
      <c r="B365" s="14" t="n">
        <v>1250</v>
      </c>
      <c r="C365" s="14" t="n">
        <v>1282</v>
      </c>
      <c r="D365" s="14" t="n">
        <v>1244</v>
      </c>
      <c r="E365" s="14" t="n">
        <v>1271</v>
      </c>
      <c r="F365" s="15" t="n">
        <v>1275.8</v>
      </c>
      <c r="G365" s="15" t="n">
        <v>1234.04</v>
      </c>
      <c r="H365" s="15" t="n">
        <v>1121.1</v>
      </c>
      <c r="I365" s="4" t="s">
        <v>31</v>
      </c>
      <c r="J365" s="0" t="n">
        <v>142000</v>
      </c>
      <c r="K365" s="0" t="n">
        <v>142000</v>
      </c>
      <c r="L365" s="0" t="n">
        <v>297000</v>
      </c>
    </row>
    <row r="366" customFormat="false" ht="12.85" hidden="false" customHeight="false" outlineLevel="0" collapsed="false">
      <c r="A366" s="5" t="n">
        <v>38174</v>
      </c>
      <c r="B366" s="14" t="n">
        <v>1286</v>
      </c>
      <c r="C366" s="14" t="n">
        <v>1303</v>
      </c>
      <c r="D366" s="14" t="n">
        <v>1286</v>
      </c>
      <c r="E366" s="14" t="n">
        <v>1287</v>
      </c>
      <c r="F366" s="15" t="n">
        <v>1272.4</v>
      </c>
      <c r="G366" s="15" t="n">
        <v>1239.04</v>
      </c>
      <c r="H366" s="15" t="n">
        <v>1124.6</v>
      </c>
      <c r="I366" s="4" t="s">
        <v>31</v>
      </c>
      <c r="J366" s="0" t="n">
        <v>180000</v>
      </c>
      <c r="K366" s="0" t="n">
        <v>158200</v>
      </c>
      <c r="L366" s="0" t="n">
        <v>289840</v>
      </c>
    </row>
    <row r="367" customFormat="false" ht="12.85" hidden="false" customHeight="false" outlineLevel="0" collapsed="false">
      <c r="A367" s="5" t="n">
        <v>38175</v>
      </c>
      <c r="B367" s="14" t="n">
        <v>1254</v>
      </c>
      <c r="C367" s="14" t="n">
        <v>1273</v>
      </c>
      <c r="D367" s="14" t="n">
        <v>1251</v>
      </c>
      <c r="E367" s="14" t="n">
        <v>1266</v>
      </c>
      <c r="F367" s="15" t="n">
        <v>1271.6</v>
      </c>
      <c r="G367" s="15" t="n">
        <v>1242.72</v>
      </c>
      <c r="H367" s="15" t="n">
        <v>1127.73</v>
      </c>
      <c r="I367" s="4" t="s">
        <v>31</v>
      </c>
      <c r="J367" s="0" t="n">
        <v>217000</v>
      </c>
      <c r="K367" s="0" t="n">
        <v>159600</v>
      </c>
      <c r="L367" s="0" t="n">
        <v>289120</v>
      </c>
    </row>
    <row r="368" customFormat="false" ht="12.85" hidden="false" customHeight="false" outlineLevel="0" collapsed="false">
      <c r="A368" s="5" t="n">
        <v>38176</v>
      </c>
      <c r="B368" s="14" t="n">
        <v>1281</v>
      </c>
      <c r="C368" s="14" t="n">
        <v>1281</v>
      </c>
      <c r="D368" s="14" t="n">
        <v>1267</v>
      </c>
      <c r="E368" s="14" t="n">
        <v>1268</v>
      </c>
      <c r="F368" s="15" t="n">
        <v>1271.4</v>
      </c>
      <c r="G368" s="15" t="n">
        <v>1244.96</v>
      </c>
      <c r="H368" s="15" t="n">
        <v>1131.06</v>
      </c>
      <c r="I368" s="4" t="s">
        <v>31</v>
      </c>
      <c r="J368" s="0" t="n">
        <v>159000</v>
      </c>
      <c r="K368" s="0" t="n">
        <v>164600</v>
      </c>
      <c r="L368" s="0" t="n">
        <v>273440</v>
      </c>
    </row>
    <row r="369" customFormat="false" ht="12.85" hidden="false" customHeight="false" outlineLevel="0" collapsed="false">
      <c r="A369" s="5" t="n">
        <v>38177</v>
      </c>
      <c r="B369" s="14" t="n">
        <v>1278</v>
      </c>
      <c r="C369" s="14" t="n">
        <v>1285</v>
      </c>
      <c r="D369" s="14" t="n">
        <v>1273</v>
      </c>
      <c r="E369" s="14" t="n">
        <v>1281</v>
      </c>
      <c r="F369" s="15" t="n">
        <v>1274.6</v>
      </c>
      <c r="G369" s="15" t="n">
        <v>1248.36</v>
      </c>
      <c r="H369" s="15" t="n">
        <v>1134.54</v>
      </c>
      <c r="I369" s="4" t="s">
        <v>31</v>
      </c>
      <c r="J369" s="0" t="n">
        <v>390000</v>
      </c>
      <c r="K369" s="0" t="n">
        <v>217600</v>
      </c>
      <c r="L369" s="0" t="n">
        <v>282000</v>
      </c>
    </row>
    <row r="370" customFormat="false" ht="12.85" hidden="false" customHeight="false" outlineLevel="0" collapsed="false">
      <c r="A370" s="5" t="n">
        <v>38180</v>
      </c>
      <c r="B370" s="14" t="n">
        <v>1301</v>
      </c>
      <c r="C370" s="14" t="n">
        <v>1301</v>
      </c>
      <c r="D370" s="14" t="n">
        <v>1271</v>
      </c>
      <c r="E370" s="14" t="n">
        <v>1271</v>
      </c>
      <c r="F370" s="15" t="n">
        <v>1274.6</v>
      </c>
      <c r="G370" s="15" t="n">
        <v>1251.36</v>
      </c>
      <c r="H370" s="15" t="n">
        <v>1137.62</v>
      </c>
      <c r="I370" s="4" t="s">
        <v>31</v>
      </c>
      <c r="J370" s="0" t="n">
        <v>199000</v>
      </c>
      <c r="K370" s="0" t="n">
        <v>229000</v>
      </c>
      <c r="L370" s="0" t="n">
        <v>276280</v>
      </c>
    </row>
    <row r="371" customFormat="false" ht="12.85" hidden="false" customHeight="false" outlineLevel="0" collapsed="false">
      <c r="A371" s="5" t="n">
        <v>38181</v>
      </c>
      <c r="B371" s="14" t="n">
        <v>1266</v>
      </c>
      <c r="C371" s="14" t="n">
        <v>1266</v>
      </c>
      <c r="D371" s="14" t="n">
        <v>1245</v>
      </c>
      <c r="E371" s="14" t="n">
        <v>1250</v>
      </c>
      <c r="F371" s="15" t="n">
        <v>1267.2</v>
      </c>
      <c r="G371" s="15" t="n">
        <v>1253.6</v>
      </c>
      <c r="H371" s="15" t="n">
        <v>1140.54</v>
      </c>
      <c r="I371" s="4" t="s">
        <v>31</v>
      </c>
      <c r="J371" s="0" t="n">
        <v>204000</v>
      </c>
      <c r="K371" s="0" t="n">
        <v>233800</v>
      </c>
      <c r="L371" s="0" t="n">
        <v>278600</v>
      </c>
    </row>
    <row r="372" customFormat="false" ht="12.85" hidden="false" customHeight="false" outlineLevel="0" collapsed="false">
      <c r="A372" s="5" t="n">
        <v>38182</v>
      </c>
      <c r="B372" s="14" t="n">
        <v>1248</v>
      </c>
      <c r="C372" s="14" t="n">
        <v>1249</v>
      </c>
      <c r="D372" s="14" t="n">
        <v>1201</v>
      </c>
      <c r="E372" s="14" t="n">
        <v>1201</v>
      </c>
      <c r="F372" s="15" t="n">
        <v>1254.2</v>
      </c>
      <c r="G372" s="15" t="n">
        <v>1252.92</v>
      </c>
      <c r="H372" s="15" t="n">
        <v>1143.12</v>
      </c>
      <c r="I372" s="4" t="s">
        <v>31</v>
      </c>
      <c r="J372" s="0" t="n">
        <v>339000</v>
      </c>
      <c r="K372" s="0" t="n">
        <v>258200</v>
      </c>
      <c r="L372" s="0" t="n">
        <v>283600</v>
      </c>
    </row>
    <row r="373" customFormat="false" ht="12.85" hidden="false" customHeight="false" outlineLevel="0" collapsed="false">
      <c r="A373" s="5" t="n">
        <v>38183</v>
      </c>
      <c r="B373" s="14" t="n">
        <v>1223</v>
      </c>
      <c r="C373" s="14" t="n">
        <v>1223</v>
      </c>
      <c r="D373" s="14" t="n">
        <v>1184</v>
      </c>
      <c r="E373" s="14" t="n">
        <v>1195</v>
      </c>
      <c r="F373" s="15" t="n">
        <v>1239.6</v>
      </c>
      <c r="G373" s="15" t="n">
        <v>1251.48</v>
      </c>
      <c r="H373" s="15" t="n">
        <v>1145.18</v>
      </c>
      <c r="I373" s="4" t="s">
        <v>31</v>
      </c>
      <c r="J373" s="0" t="n">
        <v>298000</v>
      </c>
      <c r="K373" s="0" t="n">
        <v>286000</v>
      </c>
      <c r="L373" s="0" t="n">
        <v>282280</v>
      </c>
    </row>
    <row r="374" customFormat="false" ht="12.85" hidden="false" customHeight="false" outlineLevel="0" collapsed="false">
      <c r="A374" s="5" t="n">
        <v>38184</v>
      </c>
      <c r="B374" s="14" t="n">
        <v>1180</v>
      </c>
      <c r="C374" s="14" t="n">
        <v>1212</v>
      </c>
      <c r="D374" s="14" t="n">
        <v>1165</v>
      </c>
      <c r="E374" s="14" t="n">
        <v>1187</v>
      </c>
      <c r="F374" s="15" t="n">
        <v>1220.8</v>
      </c>
      <c r="G374" s="15" t="n">
        <v>1249.76</v>
      </c>
      <c r="H374" s="15" t="n">
        <v>1146.66</v>
      </c>
      <c r="I374" s="4" t="s">
        <v>31</v>
      </c>
      <c r="J374" s="0" t="n">
        <v>326000</v>
      </c>
      <c r="K374" s="0" t="n">
        <v>273200</v>
      </c>
      <c r="L374" s="0" t="n">
        <v>207240</v>
      </c>
    </row>
    <row r="375" customFormat="false" ht="12.85" hidden="false" customHeight="false" outlineLevel="0" collapsed="false">
      <c r="A375" s="5" t="n">
        <v>38188</v>
      </c>
      <c r="B375" s="14" t="n">
        <v>1181</v>
      </c>
      <c r="C375" s="14" t="n">
        <v>1206</v>
      </c>
      <c r="D375" s="14" t="n">
        <v>1170</v>
      </c>
      <c r="E375" s="14" t="n">
        <v>1175</v>
      </c>
      <c r="F375" s="15" t="n">
        <v>1201.6</v>
      </c>
      <c r="G375" s="15" t="n">
        <v>1248.96</v>
      </c>
      <c r="H375" s="15" t="n">
        <v>1147.88</v>
      </c>
      <c r="I375" s="4" t="s">
        <v>31</v>
      </c>
      <c r="J375" s="0" t="n">
        <v>111000</v>
      </c>
      <c r="K375" s="0" t="n">
        <v>255600</v>
      </c>
      <c r="L375" s="0" t="n">
        <v>201720</v>
      </c>
    </row>
    <row r="376" customFormat="false" ht="12.85" hidden="false" customHeight="false" outlineLevel="0" collapsed="false">
      <c r="A376" s="5" t="n">
        <v>38189</v>
      </c>
      <c r="B376" s="14" t="n">
        <v>1172</v>
      </c>
      <c r="C376" s="14" t="n">
        <v>1181</v>
      </c>
      <c r="D376" s="14" t="n">
        <v>1152</v>
      </c>
      <c r="E376" s="14" t="n">
        <v>1176</v>
      </c>
      <c r="F376" s="15" t="n">
        <v>1186.8</v>
      </c>
      <c r="G376" s="15" t="n">
        <v>1247.36</v>
      </c>
      <c r="H376" s="15" t="n">
        <v>1149.37</v>
      </c>
      <c r="I376" s="4" t="s">
        <v>31</v>
      </c>
      <c r="J376" s="0" t="n">
        <v>242000</v>
      </c>
      <c r="K376" s="0" t="n">
        <v>263200</v>
      </c>
      <c r="L376" s="0" t="n">
        <v>203920</v>
      </c>
    </row>
    <row r="377" customFormat="false" ht="12.85" hidden="false" customHeight="false" outlineLevel="0" collapsed="false">
      <c r="A377" s="5" t="n">
        <v>38190</v>
      </c>
      <c r="B377" s="14" t="n">
        <v>1169</v>
      </c>
      <c r="C377" s="14" t="n">
        <v>1223</v>
      </c>
      <c r="D377" s="14" t="n">
        <v>1169</v>
      </c>
      <c r="E377" s="14" t="n">
        <v>1196</v>
      </c>
      <c r="F377" s="15" t="n">
        <v>1185.8</v>
      </c>
      <c r="G377" s="15" t="n">
        <v>1246.4</v>
      </c>
      <c r="H377" s="15" t="n">
        <v>1151.86</v>
      </c>
      <c r="I377" s="4" t="s">
        <v>31</v>
      </c>
      <c r="J377" s="0" t="n">
        <v>167000</v>
      </c>
      <c r="K377" s="0" t="n">
        <v>228800</v>
      </c>
      <c r="L377" s="0" t="n">
        <v>203480</v>
      </c>
    </row>
    <row r="378" customFormat="false" ht="12.85" hidden="false" customHeight="false" outlineLevel="0" collapsed="false">
      <c r="A378" s="5" t="n">
        <v>38191</v>
      </c>
      <c r="B378" s="14" t="n">
        <v>1176</v>
      </c>
      <c r="C378" s="14" t="n">
        <v>1214</v>
      </c>
      <c r="D378" s="14" t="n">
        <v>1176</v>
      </c>
      <c r="E378" s="14" t="n">
        <v>1207</v>
      </c>
      <c r="F378" s="15" t="n">
        <v>1188.2</v>
      </c>
      <c r="G378" s="15" t="n">
        <v>1245.44</v>
      </c>
      <c r="H378" s="15" t="n">
        <v>1154.14</v>
      </c>
      <c r="I378" s="4" t="s">
        <v>31</v>
      </c>
      <c r="J378" s="0" t="n">
        <v>155000</v>
      </c>
      <c r="K378" s="0" t="n">
        <v>200200</v>
      </c>
      <c r="L378" s="0" t="n">
        <v>205160</v>
      </c>
    </row>
    <row r="379" customFormat="false" ht="12.85" hidden="false" customHeight="false" outlineLevel="0" collapsed="false">
      <c r="A379" s="5" t="n">
        <v>38194</v>
      </c>
      <c r="B379" s="14" t="n">
        <v>1184</v>
      </c>
      <c r="C379" s="14" t="n">
        <v>1193</v>
      </c>
      <c r="D379" s="14" t="n">
        <v>1180</v>
      </c>
      <c r="E379" s="14" t="n">
        <v>1186</v>
      </c>
      <c r="F379" s="15" t="n">
        <v>1188</v>
      </c>
      <c r="G379" s="15" t="n">
        <v>1244.08</v>
      </c>
      <c r="H379" s="15" t="n">
        <v>1156.02</v>
      </c>
      <c r="I379" s="4" t="s">
        <v>31</v>
      </c>
      <c r="J379" s="0" t="n">
        <v>78000</v>
      </c>
      <c r="K379" s="0" t="n">
        <v>150600</v>
      </c>
      <c r="L379" s="0" t="n">
        <v>202800</v>
      </c>
    </row>
    <row r="380" customFormat="false" ht="12.85" hidden="false" customHeight="false" outlineLevel="0" collapsed="false">
      <c r="A380" s="5" t="n">
        <v>38195</v>
      </c>
      <c r="B380" s="14" t="n">
        <v>1181</v>
      </c>
      <c r="C380" s="14" t="n">
        <v>1181</v>
      </c>
      <c r="D380" s="14" t="n">
        <v>1170</v>
      </c>
      <c r="E380" s="14" t="n">
        <v>1170</v>
      </c>
      <c r="F380" s="15" t="n">
        <v>1187</v>
      </c>
      <c r="G380" s="15" t="n">
        <v>1242.44</v>
      </c>
      <c r="H380" s="15" t="n">
        <v>1157.29</v>
      </c>
      <c r="I380" s="4" t="s">
        <v>31</v>
      </c>
      <c r="J380" s="0" t="n">
        <v>108000</v>
      </c>
      <c r="K380" s="0" t="n">
        <v>150000</v>
      </c>
      <c r="L380" s="0" t="n">
        <v>194440</v>
      </c>
    </row>
    <row r="381" customFormat="false" ht="12.85" hidden="false" customHeight="false" outlineLevel="0" collapsed="false">
      <c r="A381" s="5" t="n">
        <v>38196</v>
      </c>
      <c r="B381" s="14" t="n">
        <v>1190</v>
      </c>
      <c r="C381" s="14" t="n">
        <v>1210</v>
      </c>
      <c r="D381" s="14" t="n">
        <v>1175</v>
      </c>
      <c r="E381" s="14" t="n">
        <v>1202</v>
      </c>
      <c r="F381" s="15" t="n">
        <v>1192.2</v>
      </c>
      <c r="G381" s="15" t="n">
        <v>1240</v>
      </c>
      <c r="H381" s="15" t="n">
        <v>1158.98</v>
      </c>
      <c r="I381" s="4" t="s">
        <v>31</v>
      </c>
      <c r="J381" s="0" t="n">
        <v>193000</v>
      </c>
      <c r="K381" s="0" t="n">
        <v>140200</v>
      </c>
      <c r="L381" s="0" t="n">
        <v>193360</v>
      </c>
    </row>
    <row r="382" customFormat="false" ht="12.85" hidden="false" customHeight="false" outlineLevel="0" collapsed="false">
      <c r="A382" s="5" t="n">
        <v>38197</v>
      </c>
      <c r="B382" s="14" t="n">
        <v>1222</v>
      </c>
      <c r="C382" s="14" t="n">
        <v>1249</v>
      </c>
      <c r="D382" s="14" t="n">
        <v>1222</v>
      </c>
      <c r="E382" s="14" t="n">
        <v>1242</v>
      </c>
      <c r="F382" s="15" t="n">
        <v>1201.4</v>
      </c>
      <c r="G382" s="15" t="n">
        <v>1239.56</v>
      </c>
      <c r="H382" s="15" t="n">
        <v>1161.24</v>
      </c>
      <c r="I382" s="4" t="s">
        <v>31</v>
      </c>
      <c r="J382" s="0" t="n">
        <v>228000</v>
      </c>
      <c r="K382" s="0" t="n">
        <v>152400</v>
      </c>
      <c r="L382" s="0" t="n">
        <v>198680</v>
      </c>
    </row>
    <row r="383" customFormat="false" ht="12.85" hidden="false" customHeight="false" outlineLevel="0" collapsed="false">
      <c r="A383" s="5" t="n">
        <v>38198</v>
      </c>
      <c r="B383" s="14" t="n">
        <v>1275</v>
      </c>
      <c r="C383" s="14" t="n">
        <v>1280</v>
      </c>
      <c r="D383" s="14" t="n">
        <v>1249</v>
      </c>
      <c r="E383" s="14" t="n">
        <v>1249</v>
      </c>
      <c r="F383" s="15" t="n">
        <v>1209.8</v>
      </c>
      <c r="G383" s="15" t="n">
        <v>1239.24</v>
      </c>
      <c r="H383" s="15" t="n">
        <v>1163.82</v>
      </c>
      <c r="I383" s="4" t="s">
        <v>31</v>
      </c>
      <c r="J383" s="0" t="n">
        <v>207000</v>
      </c>
      <c r="K383" s="0" t="n">
        <v>162800</v>
      </c>
      <c r="L383" s="0" t="n">
        <v>202120</v>
      </c>
    </row>
    <row r="384" customFormat="false" ht="12.85" hidden="false" customHeight="false" outlineLevel="0" collapsed="false">
      <c r="A384" s="5" t="n">
        <v>38201</v>
      </c>
      <c r="B384" s="14" t="n">
        <v>1240</v>
      </c>
      <c r="C384" s="14" t="n">
        <v>1246</v>
      </c>
      <c r="D384" s="14" t="n">
        <v>1211</v>
      </c>
      <c r="E384" s="14" t="n">
        <v>1224</v>
      </c>
      <c r="F384" s="15" t="n">
        <v>1217.4</v>
      </c>
      <c r="G384" s="15" t="n">
        <v>1237.08</v>
      </c>
      <c r="H384" s="15" t="n">
        <v>1165.89</v>
      </c>
      <c r="I384" s="4" t="s">
        <v>31</v>
      </c>
      <c r="J384" s="0" t="n">
        <v>113000</v>
      </c>
      <c r="K384" s="0" t="n">
        <v>169800</v>
      </c>
      <c r="L384" s="0" t="n">
        <v>199280</v>
      </c>
    </row>
    <row r="385" customFormat="false" ht="12.85" hidden="false" customHeight="false" outlineLevel="0" collapsed="false">
      <c r="A385" s="5" t="n">
        <v>38202</v>
      </c>
      <c r="B385" s="14" t="n">
        <v>1221</v>
      </c>
      <c r="C385" s="14" t="n">
        <v>1222</v>
      </c>
      <c r="D385" s="14" t="n">
        <v>1204</v>
      </c>
      <c r="E385" s="14" t="n">
        <v>1216</v>
      </c>
      <c r="F385" s="15" t="n">
        <v>1226.6</v>
      </c>
      <c r="G385" s="15" t="n">
        <v>1233.12</v>
      </c>
      <c r="H385" s="15" t="n">
        <v>1167.77</v>
      </c>
      <c r="I385" s="4" t="s">
        <v>31</v>
      </c>
      <c r="J385" s="0" t="n">
        <v>92000</v>
      </c>
      <c r="K385" s="0" t="n">
        <v>166600</v>
      </c>
      <c r="L385" s="0" t="n">
        <v>188640</v>
      </c>
    </row>
    <row r="386" customFormat="false" ht="12.85" hidden="false" customHeight="false" outlineLevel="0" collapsed="false">
      <c r="A386" s="5" t="n">
        <v>38203</v>
      </c>
      <c r="B386" s="14" t="n">
        <v>1202</v>
      </c>
      <c r="C386" s="14" t="n">
        <v>1205</v>
      </c>
      <c r="D386" s="14" t="n">
        <v>1189</v>
      </c>
      <c r="E386" s="14" t="n">
        <v>1204</v>
      </c>
      <c r="F386" s="15" t="n">
        <v>1227</v>
      </c>
      <c r="G386" s="15" t="n">
        <v>1229.12</v>
      </c>
      <c r="H386" s="15" t="n">
        <v>1169.48</v>
      </c>
      <c r="I386" s="4" t="s">
        <v>31</v>
      </c>
      <c r="J386" s="0" t="n">
        <v>182000</v>
      </c>
      <c r="K386" s="0" t="n">
        <v>164400</v>
      </c>
      <c r="L386" s="0" t="n">
        <v>191960</v>
      </c>
    </row>
    <row r="387" customFormat="false" ht="12.85" hidden="false" customHeight="false" outlineLevel="0" collapsed="false">
      <c r="A387" s="5" t="n">
        <v>38204</v>
      </c>
      <c r="B387" s="14" t="n">
        <v>1240</v>
      </c>
      <c r="C387" s="14" t="n">
        <v>1272</v>
      </c>
      <c r="D387" s="14" t="n">
        <v>1234</v>
      </c>
      <c r="E387" s="14" t="n">
        <v>1253</v>
      </c>
      <c r="F387" s="15" t="n">
        <v>1229.2</v>
      </c>
      <c r="G387" s="15" t="n">
        <v>1228.44</v>
      </c>
      <c r="H387" s="15" t="n">
        <v>1171.82</v>
      </c>
      <c r="I387" s="4" t="s">
        <v>31</v>
      </c>
      <c r="J387" s="0" t="n">
        <v>343000</v>
      </c>
      <c r="K387" s="0" t="n">
        <v>187400</v>
      </c>
      <c r="L387" s="0" t="n">
        <v>197280</v>
      </c>
    </row>
    <row r="388" customFormat="false" ht="12.85" hidden="false" customHeight="false" outlineLevel="0" collapsed="false">
      <c r="A388" s="5" t="n">
        <v>38205</v>
      </c>
      <c r="B388" s="14" t="n">
        <v>1242</v>
      </c>
      <c r="C388" s="14" t="n">
        <v>1244</v>
      </c>
      <c r="D388" s="14" t="n">
        <v>1232</v>
      </c>
      <c r="E388" s="14" t="n">
        <v>1239</v>
      </c>
      <c r="F388" s="15" t="n">
        <v>1227.2</v>
      </c>
      <c r="G388" s="15" t="n">
        <v>1227.24</v>
      </c>
      <c r="H388" s="15" t="n">
        <v>1173.45</v>
      </c>
      <c r="I388" s="4" t="s">
        <v>31</v>
      </c>
      <c r="J388" s="0" t="n">
        <v>100000</v>
      </c>
      <c r="K388" s="0" t="n">
        <v>166000</v>
      </c>
      <c r="L388" s="0" t="n">
        <v>195920</v>
      </c>
    </row>
    <row r="389" customFormat="false" ht="12.85" hidden="false" customHeight="false" outlineLevel="0" collapsed="false">
      <c r="A389" s="5" t="n">
        <v>38208</v>
      </c>
      <c r="B389" s="14" t="n">
        <v>1215</v>
      </c>
      <c r="C389" s="14" t="n">
        <v>1245</v>
      </c>
      <c r="D389" s="14" t="n">
        <v>1200</v>
      </c>
      <c r="E389" s="14" t="n">
        <v>1240</v>
      </c>
      <c r="F389" s="15" t="n">
        <v>1230.4</v>
      </c>
      <c r="G389" s="15" t="n">
        <v>1226.24</v>
      </c>
      <c r="H389" s="15" t="n">
        <v>1174.57</v>
      </c>
      <c r="I389" s="4" t="s">
        <v>31</v>
      </c>
      <c r="J389" s="0" t="n">
        <v>114000</v>
      </c>
      <c r="K389" s="0" t="n">
        <v>166200</v>
      </c>
      <c r="L389" s="0" t="n">
        <v>195480</v>
      </c>
    </row>
    <row r="390" customFormat="false" ht="12.85" hidden="false" customHeight="false" outlineLevel="0" collapsed="false">
      <c r="A390" s="5" t="n">
        <v>38209</v>
      </c>
      <c r="B390" s="14" t="n">
        <v>1226</v>
      </c>
      <c r="C390" s="14" t="n">
        <v>1239</v>
      </c>
      <c r="D390" s="14" t="n">
        <v>1223</v>
      </c>
      <c r="E390" s="14" t="n">
        <v>1236</v>
      </c>
      <c r="F390" s="15" t="n">
        <v>1234.4</v>
      </c>
      <c r="G390" s="15" t="n">
        <v>1224.84</v>
      </c>
      <c r="H390" s="15" t="n">
        <v>1175.72</v>
      </c>
      <c r="I390" s="4" t="s">
        <v>31</v>
      </c>
      <c r="J390" s="0" t="n">
        <v>141000</v>
      </c>
      <c r="K390" s="0" t="n">
        <v>176000</v>
      </c>
      <c r="L390" s="0" t="n">
        <v>195440</v>
      </c>
    </row>
    <row r="391" customFormat="false" ht="12.85" hidden="false" customHeight="false" outlineLevel="0" collapsed="false">
      <c r="A391" s="5" t="n">
        <v>38210</v>
      </c>
      <c r="B391" s="14" t="n">
        <v>1250</v>
      </c>
      <c r="C391" s="14" t="n">
        <v>1250</v>
      </c>
      <c r="D391" s="14" t="n">
        <v>1231</v>
      </c>
      <c r="E391" s="14" t="n">
        <v>1235</v>
      </c>
      <c r="F391" s="15" t="n">
        <v>1240.6</v>
      </c>
      <c r="G391" s="15" t="n">
        <v>1222.76</v>
      </c>
      <c r="H391" s="15" t="n">
        <v>1177.14</v>
      </c>
      <c r="I391" s="4" t="s">
        <v>31</v>
      </c>
      <c r="J391" s="0" t="n">
        <v>55000</v>
      </c>
      <c r="K391" s="0" t="n">
        <v>150600</v>
      </c>
      <c r="L391" s="0" t="n">
        <v>190440</v>
      </c>
    </row>
    <row r="392" customFormat="false" ht="12.85" hidden="false" customHeight="false" outlineLevel="0" collapsed="false">
      <c r="A392" s="5" t="n">
        <v>38211</v>
      </c>
      <c r="B392" s="14" t="n">
        <v>1228</v>
      </c>
      <c r="C392" s="14" t="n">
        <v>1234</v>
      </c>
      <c r="D392" s="14" t="n">
        <v>1228</v>
      </c>
      <c r="E392" s="14" t="n">
        <v>1231</v>
      </c>
      <c r="F392" s="15" t="n">
        <v>1236.2</v>
      </c>
      <c r="G392" s="15" t="n">
        <v>1221.36</v>
      </c>
      <c r="H392" s="15" t="n">
        <v>1178.66</v>
      </c>
      <c r="I392" s="4" t="s">
        <v>31</v>
      </c>
      <c r="J392" s="0" t="n">
        <v>47000</v>
      </c>
      <c r="K392" s="0" t="n">
        <v>91400</v>
      </c>
      <c r="L392" s="0" t="n">
        <v>183640</v>
      </c>
    </row>
    <row r="393" customFormat="false" ht="12.85" hidden="false" customHeight="false" outlineLevel="0" collapsed="false">
      <c r="A393" s="5" t="n">
        <v>38212</v>
      </c>
      <c r="B393" s="14" t="n">
        <v>1211</v>
      </c>
      <c r="C393" s="14" t="n">
        <v>1250</v>
      </c>
      <c r="D393" s="14" t="n">
        <v>1202</v>
      </c>
      <c r="E393" s="14" t="n">
        <v>1238</v>
      </c>
      <c r="F393" s="15" t="n">
        <v>1236</v>
      </c>
      <c r="G393" s="15" t="n">
        <v>1220.16</v>
      </c>
      <c r="H393" s="15" t="n">
        <v>1180.53</v>
      </c>
      <c r="I393" s="4" t="s">
        <v>31</v>
      </c>
      <c r="J393" s="0" t="n">
        <v>370000</v>
      </c>
      <c r="K393" s="0" t="n">
        <v>145400</v>
      </c>
      <c r="L393" s="0" t="n">
        <v>192080</v>
      </c>
    </row>
    <row r="394" customFormat="false" ht="12.85" hidden="false" customHeight="false" outlineLevel="0" collapsed="false">
      <c r="A394" s="5" t="n">
        <v>38215</v>
      </c>
      <c r="B394" s="14" t="n">
        <v>1218</v>
      </c>
      <c r="C394" s="14" t="n">
        <v>1225</v>
      </c>
      <c r="D394" s="14" t="n">
        <v>1208</v>
      </c>
      <c r="E394" s="14" t="n">
        <v>1221</v>
      </c>
      <c r="F394" s="15" t="n">
        <v>1232.2</v>
      </c>
      <c r="G394" s="15" t="n">
        <v>1217.76</v>
      </c>
      <c r="H394" s="15" t="n">
        <v>1182.04</v>
      </c>
      <c r="I394" s="4" t="s">
        <v>31</v>
      </c>
      <c r="J394" s="0" t="n">
        <v>225000</v>
      </c>
      <c r="K394" s="0" t="n">
        <v>167600</v>
      </c>
      <c r="L394" s="0" t="n">
        <v>185480</v>
      </c>
    </row>
    <row r="395" customFormat="false" ht="12.85" hidden="false" customHeight="false" outlineLevel="0" collapsed="false">
      <c r="A395" s="5" t="n">
        <v>38216</v>
      </c>
      <c r="B395" s="14" t="n">
        <v>1245</v>
      </c>
      <c r="C395" s="14" t="n">
        <v>1253</v>
      </c>
      <c r="D395" s="14" t="n">
        <v>1239</v>
      </c>
      <c r="E395" s="14" t="n">
        <v>1241</v>
      </c>
      <c r="F395" s="15" t="n">
        <v>1233.2</v>
      </c>
      <c r="G395" s="15" t="n">
        <v>1216.56</v>
      </c>
      <c r="H395" s="15" t="n">
        <v>1184.01</v>
      </c>
      <c r="I395" s="4" t="s">
        <v>31</v>
      </c>
      <c r="J395" s="0" t="n">
        <v>111000</v>
      </c>
      <c r="K395" s="0" t="n">
        <v>161600</v>
      </c>
      <c r="L395" s="0" t="n">
        <v>181960</v>
      </c>
    </row>
    <row r="396" customFormat="false" ht="12.85" hidden="false" customHeight="false" outlineLevel="0" collapsed="false">
      <c r="A396" s="5" t="n">
        <v>38217</v>
      </c>
      <c r="B396" s="14" t="n">
        <v>1232</v>
      </c>
      <c r="C396" s="14" t="n">
        <v>1232</v>
      </c>
      <c r="D396" s="14" t="n">
        <v>1213</v>
      </c>
      <c r="E396" s="14" t="n">
        <v>1220</v>
      </c>
      <c r="F396" s="15" t="n">
        <v>1230.2</v>
      </c>
      <c r="G396" s="15" t="n">
        <v>1215.36</v>
      </c>
      <c r="H396" s="15" t="n">
        <v>1185.88</v>
      </c>
      <c r="I396" s="4" t="s">
        <v>31</v>
      </c>
      <c r="J396" s="0" t="n">
        <v>184000</v>
      </c>
      <c r="K396" s="0" t="n">
        <v>187400</v>
      </c>
      <c r="L396" s="0" t="n">
        <v>181160</v>
      </c>
    </row>
    <row r="397" customFormat="false" ht="12.85" hidden="false" customHeight="false" outlineLevel="0" collapsed="false">
      <c r="A397" s="5" t="n">
        <v>38218</v>
      </c>
      <c r="B397" s="14" t="n">
        <v>1230</v>
      </c>
      <c r="C397" s="14" t="n">
        <v>1230</v>
      </c>
      <c r="D397" s="14" t="n">
        <v>1210</v>
      </c>
      <c r="E397" s="14" t="n">
        <v>1218</v>
      </c>
      <c r="F397" s="15" t="n">
        <v>1227.6</v>
      </c>
      <c r="G397" s="15" t="n">
        <v>1216.04</v>
      </c>
      <c r="H397" s="15" t="n">
        <v>1188.17</v>
      </c>
      <c r="I397" s="4" t="s">
        <v>31</v>
      </c>
      <c r="J397" s="0" t="n">
        <v>169000</v>
      </c>
      <c r="K397" s="0" t="n">
        <v>211800</v>
      </c>
      <c r="L397" s="0" t="n">
        <v>174360</v>
      </c>
    </row>
    <row r="398" customFormat="false" ht="12.85" hidden="false" customHeight="false" outlineLevel="0" collapsed="false">
      <c r="A398" s="5" t="n">
        <v>38219</v>
      </c>
      <c r="B398" s="14" t="n">
        <v>1208</v>
      </c>
      <c r="C398" s="14" t="n">
        <v>1216</v>
      </c>
      <c r="D398" s="14" t="n">
        <v>1204</v>
      </c>
      <c r="E398" s="14" t="n">
        <v>1209</v>
      </c>
      <c r="F398" s="15" t="n">
        <v>1221.8</v>
      </c>
      <c r="G398" s="15" t="n">
        <v>1216.6</v>
      </c>
      <c r="H398" s="15" t="n">
        <v>1190.4</v>
      </c>
      <c r="I398" s="4" t="s">
        <v>31</v>
      </c>
      <c r="J398" s="0" t="n">
        <v>151000</v>
      </c>
      <c r="K398" s="0" t="n">
        <v>168000</v>
      </c>
      <c r="L398" s="0" t="n">
        <v>168480</v>
      </c>
    </row>
    <row r="399" customFormat="false" ht="12.85" hidden="false" customHeight="false" outlineLevel="0" collapsed="false">
      <c r="A399" s="5" t="n">
        <v>38222</v>
      </c>
      <c r="B399" s="14" t="n">
        <v>1203</v>
      </c>
      <c r="C399" s="14" t="n">
        <v>1203</v>
      </c>
      <c r="D399" s="14" t="n">
        <v>1174</v>
      </c>
      <c r="E399" s="14" t="n">
        <v>1174</v>
      </c>
      <c r="F399" s="15" t="n">
        <v>1212.4</v>
      </c>
      <c r="G399" s="15" t="n">
        <v>1216.08</v>
      </c>
      <c r="H399" s="15" t="n">
        <v>1192.29</v>
      </c>
      <c r="I399" s="4" t="s">
        <v>31</v>
      </c>
      <c r="J399" s="0" t="n">
        <v>535000</v>
      </c>
      <c r="K399" s="0" t="n">
        <v>230000</v>
      </c>
      <c r="L399" s="0" t="n">
        <v>176840</v>
      </c>
    </row>
    <row r="400" customFormat="false" ht="12.85" hidden="false" customHeight="false" outlineLevel="0" collapsed="false">
      <c r="A400" s="5" t="n">
        <v>38223</v>
      </c>
      <c r="B400" s="14" t="n">
        <v>1176</v>
      </c>
      <c r="C400" s="14" t="n">
        <v>1190</v>
      </c>
      <c r="D400" s="14" t="n">
        <v>1171</v>
      </c>
      <c r="E400" s="14" t="n">
        <v>1181</v>
      </c>
      <c r="F400" s="15" t="n">
        <v>1200.4</v>
      </c>
      <c r="G400" s="15" t="n">
        <v>1216.32</v>
      </c>
      <c r="H400" s="15" t="n">
        <v>1194.4</v>
      </c>
      <c r="I400" s="4" t="s">
        <v>31</v>
      </c>
      <c r="J400" s="0" t="n">
        <v>150000</v>
      </c>
      <c r="K400" s="0" t="n">
        <v>237800</v>
      </c>
      <c r="L400" s="0" t="n">
        <v>178400</v>
      </c>
    </row>
    <row r="401" customFormat="false" ht="12.85" hidden="false" customHeight="false" outlineLevel="0" collapsed="false">
      <c r="A401" s="5" t="n">
        <v>38224</v>
      </c>
      <c r="B401" s="14" t="n">
        <v>1171</v>
      </c>
      <c r="C401" s="14" t="n">
        <v>1197</v>
      </c>
      <c r="D401" s="14" t="n">
        <v>1170</v>
      </c>
      <c r="E401" s="14" t="n">
        <v>1189</v>
      </c>
      <c r="F401" s="15" t="n">
        <v>1194.2</v>
      </c>
      <c r="G401" s="15" t="n">
        <v>1216.84</v>
      </c>
      <c r="H401" s="15" t="n">
        <v>1196.4</v>
      </c>
      <c r="I401" s="4" t="s">
        <v>31</v>
      </c>
      <c r="J401" s="0" t="n">
        <v>217000</v>
      </c>
      <c r="K401" s="0" t="n">
        <v>244400</v>
      </c>
      <c r="L401" s="0" t="n">
        <v>177400</v>
      </c>
    </row>
    <row r="402" customFormat="false" ht="12.85" hidden="false" customHeight="false" outlineLevel="0" collapsed="false">
      <c r="A402" s="5" t="n">
        <v>38225</v>
      </c>
      <c r="B402" s="14" t="n">
        <v>1194</v>
      </c>
      <c r="C402" s="14" t="n">
        <v>1194</v>
      </c>
      <c r="D402" s="14" t="n">
        <v>1176</v>
      </c>
      <c r="E402" s="14" t="n">
        <v>1180</v>
      </c>
      <c r="F402" s="15" t="n">
        <v>1186.6</v>
      </c>
      <c r="G402" s="15" t="n">
        <v>1216.2</v>
      </c>
      <c r="H402" s="15" t="n">
        <v>1198.14</v>
      </c>
      <c r="I402" s="4" t="s">
        <v>31</v>
      </c>
      <c r="J402" s="0" t="n">
        <v>105000</v>
      </c>
      <c r="K402" s="0" t="n">
        <v>231600</v>
      </c>
      <c r="L402" s="0" t="n">
        <v>174920</v>
      </c>
    </row>
    <row r="403" customFormat="false" ht="12.85" hidden="false" customHeight="false" outlineLevel="0" collapsed="false">
      <c r="A403" s="5" t="n">
        <v>38226</v>
      </c>
      <c r="B403" s="14" t="n">
        <v>1183</v>
      </c>
      <c r="C403" s="14" t="n">
        <v>1193</v>
      </c>
      <c r="D403" s="14" t="n">
        <v>1174</v>
      </c>
      <c r="E403" s="14" t="n">
        <v>1193</v>
      </c>
      <c r="F403" s="15" t="n">
        <v>1183.4</v>
      </c>
      <c r="G403" s="15" t="n">
        <v>1215.64</v>
      </c>
      <c r="H403" s="15" t="n">
        <v>1200.06</v>
      </c>
      <c r="I403" s="4" t="s">
        <v>31</v>
      </c>
      <c r="J403" s="0" t="n">
        <v>99000</v>
      </c>
      <c r="K403" s="0" t="n">
        <v>221200</v>
      </c>
      <c r="L403" s="0" t="n">
        <v>172680</v>
      </c>
    </row>
    <row r="404" customFormat="false" ht="12.85" hidden="false" customHeight="false" outlineLevel="0" collapsed="false">
      <c r="A404" s="5" t="n">
        <v>38229</v>
      </c>
      <c r="B404" s="14" t="n">
        <v>1195</v>
      </c>
      <c r="C404" s="14" t="n">
        <v>1196</v>
      </c>
      <c r="D404" s="14" t="n">
        <v>1190</v>
      </c>
      <c r="E404" s="14" t="n">
        <v>1194</v>
      </c>
      <c r="F404" s="15" t="n">
        <v>1187.4</v>
      </c>
      <c r="G404" s="15" t="n">
        <v>1215.96</v>
      </c>
      <c r="H404" s="15" t="n">
        <v>1201.54</v>
      </c>
      <c r="I404" s="4" t="s">
        <v>31</v>
      </c>
      <c r="J404" s="0" t="n">
        <v>86000</v>
      </c>
      <c r="K404" s="0" t="n">
        <v>131400</v>
      </c>
      <c r="L404" s="0" t="n">
        <v>173000</v>
      </c>
    </row>
    <row r="405" customFormat="false" ht="12.85" hidden="false" customHeight="false" outlineLevel="0" collapsed="false">
      <c r="A405" s="5" t="n">
        <v>38230</v>
      </c>
      <c r="B405" s="14" t="n">
        <v>1174</v>
      </c>
      <c r="C405" s="14" t="n">
        <v>1189</v>
      </c>
      <c r="D405" s="14" t="n">
        <v>1171</v>
      </c>
      <c r="E405" s="14" t="n">
        <v>1174</v>
      </c>
      <c r="F405" s="15" t="n">
        <v>1186</v>
      </c>
      <c r="G405" s="15" t="n">
        <v>1216.12</v>
      </c>
      <c r="H405" s="15" t="n">
        <v>1202.86</v>
      </c>
      <c r="I405" s="4" t="s">
        <v>31</v>
      </c>
      <c r="J405" s="0" t="n">
        <v>162000</v>
      </c>
      <c r="K405" s="0" t="n">
        <v>133800</v>
      </c>
      <c r="L405" s="0" t="n">
        <v>175160</v>
      </c>
    </row>
    <row r="406" customFormat="false" ht="12.85" hidden="false" customHeight="false" outlineLevel="0" collapsed="false">
      <c r="A406" s="5" t="n">
        <v>38231</v>
      </c>
      <c r="B406" s="14" t="n">
        <v>1170</v>
      </c>
      <c r="C406" s="14" t="n">
        <v>1182</v>
      </c>
      <c r="D406" s="14" t="n">
        <v>1157</v>
      </c>
      <c r="E406" s="14" t="n">
        <v>1159</v>
      </c>
      <c r="F406" s="15" t="n">
        <v>1180</v>
      </c>
      <c r="G406" s="15" t="n">
        <v>1214.4</v>
      </c>
      <c r="H406" s="15" t="n">
        <v>1204.21</v>
      </c>
      <c r="I406" s="4" t="s">
        <v>31</v>
      </c>
      <c r="J406" s="0" t="n">
        <v>182000</v>
      </c>
      <c r="K406" s="0" t="n">
        <v>126800</v>
      </c>
      <c r="L406" s="0" t="n">
        <v>174720</v>
      </c>
    </row>
    <row r="407" customFormat="false" ht="12.85" hidden="false" customHeight="false" outlineLevel="0" collapsed="false">
      <c r="A407" s="5" t="n">
        <v>38232</v>
      </c>
      <c r="B407" s="14" t="n">
        <v>1152</v>
      </c>
      <c r="C407" s="14" t="n">
        <v>1178</v>
      </c>
      <c r="D407" s="14" t="n">
        <v>1136</v>
      </c>
      <c r="E407" s="14" t="n">
        <v>1143</v>
      </c>
      <c r="F407" s="15" t="n">
        <v>1172.6</v>
      </c>
      <c r="G407" s="15" t="n">
        <v>1210.44</v>
      </c>
      <c r="H407" s="15" t="n">
        <v>1205.34</v>
      </c>
      <c r="I407" s="0" t="n">
        <v>11449.8305</v>
      </c>
      <c r="J407" s="0" t="n">
        <v>205000</v>
      </c>
      <c r="K407" s="0" t="n">
        <v>146800</v>
      </c>
      <c r="L407" s="0" t="n">
        <v>173800</v>
      </c>
    </row>
    <row r="408" customFormat="false" ht="12.85" hidden="false" customHeight="false" outlineLevel="0" collapsed="false">
      <c r="A408" s="5" t="n">
        <v>38233</v>
      </c>
      <c r="B408" s="14" t="n">
        <v>1163</v>
      </c>
      <c r="C408" s="14" t="n">
        <v>1167</v>
      </c>
      <c r="D408" s="14" t="n">
        <v>1156</v>
      </c>
      <c r="E408" s="14" t="n">
        <v>1162</v>
      </c>
      <c r="F408" s="15" t="n">
        <v>1166.4</v>
      </c>
      <c r="G408" s="15" t="n">
        <v>1206.96</v>
      </c>
      <c r="H408" s="15" t="n">
        <v>1207.13</v>
      </c>
      <c r="I408" s="0" t="n">
        <v>11626.5767</v>
      </c>
      <c r="J408" s="0" t="n">
        <v>184000</v>
      </c>
      <c r="K408" s="0" t="n">
        <v>163800</v>
      </c>
      <c r="L408" s="0" t="n">
        <v>172880</v>
      </c>
    </row>
    <row r="409" customFormat="false" ht="12.85" hidden="false" customHeight="false" outlineLevel="0" collapsed="false">
      <c r="A409" s="5" t="n">
        <v>38236</v>
      </c>
      <c r="B409" s="14" t="n">
        <v>1169</v>
      </c>
      <c r="C409" s="14" t="n">
        <v>1193</v>
      </c>
      <c r="D409" s="14" t="n">
        <v>1165</v>
      </c>
      <c r="E409" s="14" t="n">
        <v>1182</v>
      </c>
      <c r="F409" s="15" t="n">
        <v>1164</v>
      </c>
      <c r="G409" s="15" t="n">
        <v>1205.28</v>
      </c>
      <c r="H409" s="15" t="n">
        <v>1209.18</v>
      </c>
      <c r="I409" s="0" t="n">
        <v>11799.803</v>
      </c>
      <c r="J409" s="0" t="n">
        <v>228000</v>
      </c>
      <c r="K409" s="0" t="n">
        <v>192200</v>
      </c>
      <c r="L409" s="0" t="n">
        <v>177480</v>
      </c>
    </row>
    <row r="410" customFormat="false" ht="12.85" hidden="false" customHeight="false" outlineLevel="0" collapsed="false">
      <c r="A410" s="5" t="n">
        <v>38237</v>
      </c>
      <c r="B410" s="14" t="n">
        <v>1194</v>
      </c>
      <c r="C410" s="14" t="n">
        <v>1202</v>
      </c>
      <c r="D410" s="14" t="n">
        <v>1186</v>
      </c>
      <c r="E410" s="14" t="n">
        <v>1196</v>
      </c>
      <c r="F410" s="15" t="n">
        <v>1168.4</v>
      </c>
      <c r="G410" s="15" t="n">
        <v>1204.48</v>
      </c>
      <c r="H410" s="15" t="n">
        <v>1211.22</v>
      </c>
      <c r="I410" s="0" t="n">
        <v>11956.2492</v>
      </c>
      <c r="J410" s="0" t="n">
        <v>174000</v>
      </c>
      <c r="K410" s="0" t="n">
        <v>194600</v>
      </c>
      <c r="L410" s="0" t="n">
        <v>180760</v>
      </c>
    </row>
    <row r="411" customFormat="false" ht="12.85" hidden="false" customHeight="false" outlineLevel="0" collapsed="false">
      <c r="A411" s="5" t="n">
        <v>38238</v>
      </c>
      <c r="B411" s="14" t="n">
        <v>1211</v>
      </c>
      <c r="C411" s="14" t="n">
        <v>1214</v>
      </c>
      <c r="D411" s="14" t="n">
        <v>1190</v>
      </c>
      <c r="E411" s="14" t="n">
        <v>1195</v>
      </c>
      <c r="F411" s="15" t="n">
        <v>1175.6</v>
      </c>
      <c r="G411" s="15" t="n">
        <v>1204.12</v>
      </c>
      <c r="H411" s="15" t="n">
        <v>1213.29</v>
      </c>
      <c r="I411" s="0" t="n">
        <v>11984.457</v>
      </c>
      <c r="J411" s="0" t="n">
        <v>80000</v>
      </c>
      <c r="K411" s="0" t="n">
        <v>174200</v>
      </c>
      <c r="L411" s="0" t="n">
        <v>176680</v>
      </c>
    </row>
    <row r="412" customFormat="false" ht="12.85" hidden="false" customHeight="false" outlineLevel="0" collapsed="false">
      <c r="A412" s="5" t="n">
        <v>38239</v>
      </c>
      <c r="B412" s="14" t="n">
        <v>1186</v>
      </c>
      <c r="C412" s="14" t="n">
        <v>1199</v>
      </c>
      <c r="D412" s="14" t="n">
        <v>1185</v>
      </c>
      <c r="E412" s="14" t="n">
        <v>1185</v>
      </c>
      <c r="F412" s="15" t="n">
        <v>1184</v>
      </c>
      <c r="G412" s="15" t="n">
        <v>1201.4</v>
      </c>
      <c r="H412" s="15" t="n">
        <v>1214.93</v>
      </c>
      <c r="I412" s="0" t="n">
        <v>11925.519</v>
      </c>
      <c r="J412" s="0" t="n">
        <v>89000</v>
      </c>
      <c r="K412" s="0" t="n">
        <v>151000</v>
      </c>
      <c r="L412" s="0" t="n">
        <v>166520</v>
      </c>
    </row>
    <row r="413" customFormat="false" ht="12.85" hidden="false" customHeight="false" outlineLevel="0" collapsed="false">
      <c r="A413" s="5" t="n">
        <v>38240</v>
      </c>
      <c r="B413" s="14" t="n">
        <v>1185</v>
      </c>
      <c r="C413" s="14" t="n">
        <v>1186</v>
      </c>
      <c r="D413" s="14" t="n">
        <v>1169</v>
      </c>
      <c r="E413" s="14" t="n">
        <v>1177</v>
      </c>
      <c r="F413" s="15" t="n">
        <v>1187</v>
      </c>
      <c r="G413" s="15" t="n">
        <v>1198.92</v>
      </c>
      <c r="H413" s="15" t="n">
        <v>1216.41</v>
      </c>
      <c r="I413" s="0" t="n">
        <v>11791.9852</v>
      </c>
      <c r="J413" s="0" t="n">
        <v>1826000</v>
      </c>
      <c r="K413" s="0" t="n">
        <v>479400</v>
      </c>
      <c r="L413" s="0" t="n">
        <v>235560</v>
      </c>
    </row>
    <row r="414" customFormat="false" ht="12.85" hidden="false" customHeight="false" outlineLevel="0" collapsed="false">
      <c r="A414" s="5" t="n">
        <v>38243</v>
      </c>
      <c r="B414" s="14" t="n">
        <v>1193</v>
      </c>
      <c r="C414" s="14" t="n">
        <v>1236</v>
      </c>
      <c r="D414" s="14" t="n">
        <v>1189</v>
      </c>
      <c r="E414" s="14" t="n">
        <v>1220</v>
      </c>
      <c r="F414" s="15" t="n">
        <v>1194.6</v>
      </c>
      <c r="G414" s="15" t="n">
        <v>1198.12</v>
      </c>
      <c r="H414" s="15" t="n">
        <v>1217.62</v>
      </c>
      <c r="I414" s="0" t="n">
        <v>12122.7776</v>
      </c>
      <c r="J414" s="0" t="n">
        <v>268000</v>
      </c>
      <c r="K414" s="0" t="n">
        <v>487400</v>
      </c>
      <c r="L414" s="0" t="n">
        <v>241720</v>
      </c>
    </row>
    <row r="415" customFormat="false" ht="12.85" hidden="false" customHeight="false" outlineLevel="0" collapsed="false">
      <c r="A415" s="5" t="n">
        <v>38244</v>
      </c>
      <c r="B415" s="14" t="n">
        <v>1228</v>
      </c>
      <c r="C415" s="14" t="n">
        <v>1230</v>
      </c>
      <c r="D415" s="14" t="n">
        <v>1208</v>
      </c>
      <c r="E415" s="14" t="n">
        <v>1214</v>
      </c>
      <c r="F415" s="15" t="n">
        <v>1198.2</v>
      </c>
      <c r="G415" s="15" t="n">
        <v>1197.24</v>
      </c>
      <c r="H415" s="15" t="n">
        <v>1218.7</v>
      </c>
      <c r="I415" s="0" t="n">
        <v>12209.918</v>
      </c>
      <c r="J415" s="0" t="n">
        <v>202000</v>
      </c>
      <c r="K415" s="0" t="n">
        <v>493000</v>
      </c>
      <c r="L415" s="0" t="n">
        <v>244160</v>
      </c>
    </row>
    <row r="416" customFormat="false" ht="12.85" hidden="false" customHeight="false" outlineLevel="0" collapsed="false">
      <c r="A416" s="5" t="n">
        <v>38245</v>
      </c>
      <c r="B416" s="14" t="n">
        <v>1221</v>
      </c>
      <c r="C416" s="14" t="n">
        <v>1221</v>
      </c>
      <c r="D416" s="14" t="n">
        <v>1185</v>
      </c>
      <c r="E416" s="14" t="n">
        <v>1202</v>
      </c>
      <c r="F416" s="15" t="n">
        <v>1199.6</v>
      </c>
      <c r="G416" s="15" t="n">
        <v>1195.92</v>
      </c>
      <c r="H416" s="15" t="n">
        <v>1219.24</v>
      </c>
      <c r="I416" s="0" t="n">
        <v>12092.2193</v>
      </c>
      <c r="J416" s="0" t="n">
        <v>163000</v>
      </c>
      <c r="K416" s="0" t="n">
        <v>509600</v>
      </c>
      <c r="L416" s="0" t="n">
        <v>248480</v>
      </c>
    </row>
    <row r="417" customFormat="false" ht="12.85" hidden="false" customHeight="false" outlineLevel="0" collapsed="false">
      <c r="A417" s="5" t="n">
        <v>38246</v>
      </c>
      <c r="B417" s="14" t="n">
        <v>1200</v>
      </c>
      <c r="C417" s="14" t="n">
        <v>1208</v>
      </c>
      <c r="D417" s="14" t="n">
        <v>1200</v>
      </c>
      <c r="E417" s="14" t="n">
        <v>1200</v>
      </c>
      <c r="F417" s="15" t="n">
        <v>1202.6</v>
      </c>
      <c r="G417" s="15" t="n">
        <v>1194.68</v>
      </c>
      <c r="H417" s="15" t="n">
        <v>1219.58</v>
      </c>
      <c r="I417" s="0" t="n">
        <v>12033.3668</v>
      </c>
      <c r="J417" s="0" t="n">
        <v>189000</v>
      </c>
      <c r="K417" s="0" t="n">
        <v>529600</v>
      </c>
      <c r="L417" s="0" t="n">
        <v>254160</v>
      </c>
    </row>
    <row r="418" customFormat="false" ht="12.85" hidden="false" customHeight="false" outlineLevel="0" collapsed="false">
      <c r="A418" s="5" t="n">
        <v>38247</v>
      </c>
      <c r="B418" s="14" t="n">
        <v>1202</v>
      </c>
      <c r="C418" s="14" t="n">
        <v>1225</v>
      </c>
      <c r="D418" s="14" t="n">
        <v>1201</v>
      </c>
      <c r="E418" s="14" t="n">
        <v>1218</v>
      </c>
      <c r="F418" s="15" t="n">
        <v>1210.8</v>
      </c>
      <c r="G418" s="15" t="n">
        <v>1193.88</v>
      </c>
      <c r="H418" s="15" t="n">
        <v>1219.66</v>
      </c>
      <c r="I418" s="0" t="n">
        <v>12150.1238</v>
      </c>
      <c r="J418" s="0" t="n">
        <v>162000</v>
      </c>
      <c r="K418" s="0" t="n">
        <v>196800</v>
      </c>
      <c r="L418" s="0" t="n">
        <v>245840</v>
      </c>
    </row>
    <row r="419" customFormat="false" ht="12.85" hidden="false" customHeight="false" outlineLevel="0" collapsed="false">
      <c r="A419" s="5" t="n">
        <v>38251</v>
      </c>
      <c r="B419" s="14" t="n">
        <v>1234</v>
      </c>
      <c r="C419" s="14" t="n">
        <v>1268</v>
      </c>
      <c r="D419" s="14" t="n">
        <v>1234</v>
      </c>
      <c r="E419" s="14" t="n">
        <v>1249</v>
      </c>
      <c r="F419" s="15" t="n">
        <v>1216.6</v>
      </c>
      <c r="G419" s="15" t="n">
        <v>1195</v>
      </c>
      <c r="H419" s="15" t="n">
        <v>1220.37</v>
      </c>
      <c r="I419" s="0" t="n">
        <v>12513.3785</v>
      </c>
      <c r="J419" s="0" t="n">
        <v>167000</v>
      </c>
      <c r="K419" s="0" t="n">
        <v>176600</v>
      </c>
      <c r="L419" s="0" t="n">
        <v>243520</v>
      </c>
    </row>
    <row r="420" customFormat="false" ht="12.85" hidden="false" customHeight="false" outlineLevel="0" collapsed="false">
      <c r="A420" s="5" t="n">
        <v>38252</v>
      </c>
      <c r="B420" s="14" t="n">
        <v>1266</v>
      </c>
      <c r="C420" s="14" t="n">
        <v>1272</v>
      </c>
      <c r="D420" s="14" t="n">
        <v>1262</v>
      </c>
      <c r="E420" s="14" t="n">
        <v>1268</v>
      </c>
      <c r="F420" s="15" t="n">
        <v>1227.4</v>
      </c>
      <c r="G420" s="15" t="n">
        <v>1196.08</v>
      </c>
      <c r="H420" s="15" t="n">
        <v>1221.33</v>
      </c>
      <c r="I420" s="0" t="n">
        <v>12671.5308</v>
      </c>
      <c r="J420" s="0" t="n">
        <v>286000</v>
      </c>
      <c r="K420" s="0" t="n">
        <v>193400</v>
      </c>
      <c r="L420" s="0" t="n">
        <v>250520</v>
      </c>
    </row>
    <row r="421" customFormat="false" ht="12.85" hidden="false" customHeight="false" outlineLevel="0" collapsed="false">
      <c r="A421" s="5" t="n">
        <v>38254</v>
      </c>
      <c r="B421" s="14" t="n">
        <v>1251</v>
      </c>
      <c r="C421" s="14" t="n">
        <v>1257</v>
      </c>
      <c r="D421" s="14" t="n">
        <v>1238</v>
      </c>
      <c r="E421" s="14" t="n">
        <v>1242</v>
      </c>
      <c r="F421" s="15" t="n">
        <v>1235.4</v>
      </c>
      <c r="G421" s="15" t="n">
        <v>1196.96</v>
      </c>
      <c r="H421" s="15" t="n">
        <v>1221.97</v>
      </c>
      <c r="I421" s="0" t="n">
        <v>12504.1906</v>
      </c>
      <c r="J421" s="0" t="n">
        <v>204000</v>
      </c>
      <c r="K421" s="0" t="n">
        <v>201600</v>
      </c>
      <c r="L421" s="0" t="n">
        <v>251320</v>
      </c>
    </row>
    <row r="422" customFormat="false" ht="12.85" hidden="false" customHeight="false" outlineLevel="0" collapsed="false">
      <c r="A422" s="5" t="n">
        <v>38257</v>
      </c>
      <c r="B422" s="14" t="n">
        <v>1261</v>
      </c>
      <c r="C422" s="14" t="n">
        <v>1281</v>
      </c>
      <c r="D422" s="14" t="n">
        <v>1261</v>
      </c>
      <c r="E422" s="14" t="n">
        <v>1281</v>
      </c>
      <c r="F422" s="15" t="n">
        <v>1251.6</v>
      </c>
      <c r="G422" s="15" t="n">
        <v>1199.48</v>
      </c>
      <c r="H422" s="15" t="n">
        <v>1222.81</v>
      </c>
      <c r="I422" s="0" t="n">
        <v>12774.6504</v>
      </c>
      <c r="J422" s="0" t="n">
        <v>241000</v>
      </c>
      <c r="K422" s="0" t="n">
        <v>212000</v>
      </c>
      <c r="L422" s="0" t="n">
        <v>254200</v>
      </c>
    </row>
    <row r="423" customFormat="false" ht="12.85" hidden="false" customHeight="false" outlineLevel="0" collapsed="false">
      <c r="A423" s="5" t="n">
        <v>38258</v>
      </c>
      <c r="B423" s="14" t="n">
        <v>1277</v>
      </c>
      <c r="C423" s="14" t="n">
        <v>1317</v>
      </c>
      <c r="D423" s="14" t="n">
        <v>1277</v>
      </c>
      <c r="E423" s="14" t="n">
        <v>1300</v>
      </c>
      <c r="F423" s="15" t="n">
        <v>1268</v>
      </c>
      <c r="G423" s="15" t="n">
        <v>1203.12</v>
      </c>
      <c r="H423" s="15" t="n">
        <v>1223.73</v>
      </c>
      <c r="I423" s="0" t="n">
        <v>12996.8708</v>
      </c>
      <c r="J423" s="0" t="n">
        <v>299000</v>
      </c>
      <c r="K423" s="0" t="n">
        <v>239400</v>
      </c>
      <c r="L423" s="0" t="n">
        <v>260120</v>
      </c>
    </row>
    <row r="424" customFormat="false" ht="12.85" hidden="false" customHeight="false" outlineLevel="0" collapsed="false">
      <c r="A424" s="5" t="n">
        <v>38259</v>
      </c>
      <c r="B424" s="14" t="n">
        <v>1294</v>
      </c>
      <c r="C424" s="14" t="n">
        <v>1300</v>
      </c>
      <c r="D424" s="14" t="n">
        <v>1281</v>
      </c>
      <c r="E424" s="14" t="n">
        <v>1300</v>
      </c>
      <c r="F424" s="15" t="n">
        <v>1278.2</v>
      </c>
      <c r="G424" s="15" t="n">
        <v>1208.16</v>
      </c>
      <c r="H424" s="15" t="n">
        <v>1224.66</v>
      </c>
      <c r="I424" s="0" t="n">
        <v>12935.1079</v>
      </c>
      <c r="J424" s="0" t="n">
        <v>146000</v>
      </c>
      <c r="K424" s="0" t="n">
        <v>235200</v>
      </c>
      <c r="L424" s="0" t="n">
        <v>244560</v>
      </c>
    </row>
    <row r="425" customFormat="false" ht="12.85" hidden="false" customHeight="false" outlineLevel="0" collapsed="false">
      <c r="A425" s="5" t="n">
        <v>38260</v>
      </c>
      <c r="B425" s="14" t="n">
        <v>1318</v>
      </c>
      <c r="C425" s="14" t="n">
        <v>1347</v>
      </c>
      <c r="D425" s="14" t="n">
        <v>1313</v>
      </c>
      <c r="E425" s="14" t="n">
        <v>1332</v>
      </c>
      <c r="F425" s="15" t="n">
        <v>1291</v>
      </c>
      <c r="G425" s="15" t="n">
        <v>1214.2</v>
      </c>
      <c r="H425" s="15" t="n">
        <v>1226.49</v>
      </c>
      <c r="I425" s="0" t="n">
        <v>13310.251</v>
      </c>
      <c r="J425" s="0" t="n">
        <v>345000</v>
      </c>
      <c r="K425" s="0" t="n">
        <v>247000</v>
      </c>
      <c r="L425" s="0" t="n">
        <v>252360</v>
      </c>
    </row>
    <row r="426" customFormat="false" ht="12.85" hidden="false" customHeight="false" outlineLevel="0" collapsed="false">
      <c r="A426" s="5" t="n">
        <v>38261</v>
      </c>
      <c r="B426" s="14" t="n">
        <v>1312</v>
      </c>
      <c r="C426" s="14" t="n">
        <v>1320</v>
      </c>
      <c r="D426" s="14" t="n">
        <v>1298</v>
      </c>
      <c r="E426" s="14" t="n">
        <v>1314</v>
      </c>
      <c r="F426" s="15" t="n">
        <v>1305.4</v>
      </c>
      <c r="G426" s="15" t="n">
        <v>1219.2</v>
      </c>
      <c r="H426" s="15" t="n">
        <v>1227.8</v>
      </c>
      <c r="I426" s="0" t="n">
        <v>13075.7287</v>
      </c>
      <c r="J426" s="0" t="n">
        <v>159000</v>
      </c>
      <c r="K426" s="0" t="n">
        <v>238000</v>
      </c>
      <c r="L426" s="0" t="n">
        <v>250040</v>
      </c>
    </row>
    <row r="427" customFormat="false" ht="12.85" hidden="false" customHeight="false" outlineLevel="0" collapsed="false">
      <c r="A427" s="5" t="n">
        <v>38264</v>
      </c>
      <c r="B427" s="14" t="n">
        <v>1335</v>
      </c>
      <c r="C427" s="14" t="n">
        <v>1355</v>
      </c>
      <c r="D427" s="14" t="n">
        <v>1326</v>
      </c>
      <c r="E427" s="14" t="n">
        <v>1351</v>
      </c>
      <c r="F427" s="15" t="n">
        <v>1319.4</v>
      </c>
      <c r="G427" s="15" t="n">
        <v>1226.04</v>
      </c>
      <c r="H427" s="15" t="n">
        <v>1229.54</v>
      </c>
      <c r="I427" s="0" t="n">
        <v>13369.3044</v>
      </c>
      <c r="J427" s="0" t="n">
        <v>284000</v>
      </c>
      <c r="K427" s="0" t="n">
        <v>246600</v>
      </c>
      <c r="L427" s="0" t="n">
        <v>257200</v>
      </c>
    </row>
    <row r="428" customFormat="false" ht="12.85" hidden="false" customHeight="false" outlineLevel="0" collapsed="false">
      <c r="A428" s="5" t="n">
        <v>38265</v>
      </c>
      <c r="B428" s="14" t="n">
        <v>1311</v>
      </c>
      <c r="C428" s="14" t="n">
        <v>1330</v>
      </c>
      <c r="D428" s="14" t="n">
        <v>1307</v>
      </c>
      <c r="E428" s="14" t="n">
        <v>1330</v>
      </c>
      <c r="F428" s="15" t="n">
        <v>1325.4</v>
      </c>
      <c r="G428" s="15" t="n">
        <v>1231.52</v>
      </c>
      <c r="H428" s="15" t="n">
        <v>1230.86</v>
      </c>
      <c r="I428" s="0" t="n">
        <v>13165.2583</v>
      </c>
      <c r="J428" s="0" t="n">
        <v>437000</v>
      </c>
      <c r="K428" s="0" t="n">
        <v>274200</v>
      </c>
      <c r="L428" s="0" t="n">
        <v>270720</v>
      </c>
    </row>
    <row r="429" customFormat="false" ht="12.85" hidden="false" customHeight="false" outlineLevel="0" collapsed="false">
      <c r="A429" s="5" t="n">
        <v>38266</v>
      </c>
      <c r="B429" s="14" t="n">
        <v>1312</v>
      </c>
      <c r="C429" s="14" t="n">
        <v>1317</v>
      </c>
      <c r="D429" s="14" t="n">
        <v>1296</v>
      </c>
      <c r="E429" s="14" t="n">
        <v>1307</v>
      </c>
      <c r="F429" s="15" t="n">
        <v>1326.8</v>
      </c>
      <c r="G429" s="15" t="n">
        <v>1236.04</v>
      </c>
      <c r="H429" s="15" t="n">
        <v>1232.02</v>
      </c>
      <c r="I429" s="0" t="n">
        <v>13055.2239</v>
      </c>
      <c r="J429" s="0" t="n">
        <v>284000</v>
      </c>
      <c r="K429" s="0" t="n">
        <v>301800</v>
      </c>
      <c r="L429" s="0" t="n">
        <v>278640</v>
      </c>
    </row>
    <row r="430" customFormat="false" ht="12.85" hidden="false" customHeight="false" outlineLevel="0" collapsed="false">
      <c r="A430" s="5" t="n">
        <v>38267</v>
      </c>
      <c r="B430" s="14" t="n">
        <v>1303</v>
      </c>
      <c r="C430" s="14" t="n">
        <v>1303</v>
      </c>
      <c r="D430" s="14" t="n">
        <v>1273</v>
      </c>
      <c r="E430" s="14" t="n">
        <v>1275</v>
      </c>
      <c r="F430" s="15" t="n">
        <v>1315.4</v>
      </c>
      <c r="G430" s="15" t="n">
        <v>1240.08</v>
      </c>
      <c r="H430" s="15" t="n">
        <v>1232.88</v>
      </c>
      <c r="I430" s="0" t="n">
        <v>12816.7758</v>
      </c>
      <c r="J430" s="0" t="n">
        <v>404000</v>
      </c>
      <c r="K430" s="0" t="n">
        <v>313600</v>
      </c>
      <c r="L430" s="0" t="n">
        <v>288320</v>
      </c>
    </row>
    <row r="431" customFormat="false" ht="12.85" hidden="false" customHeight="false" outlineLevel="0" collapsed="false">
      <c r="A431" s="5" t="n">
        <v>38268</v>
      </c>
      <c r="B431" s="14" t="n">
        <v>1275</v>
      </c>
      <c r="C431" s="14" t="n">
        <v>1294</v>
      </c>
      <c r="D431" s="14" t="n">
        <v>1275</v>
      </c>
      <c r="E431" s="14" t="n">
        <v>1287</v>
      </c>
      <c r="F431" s="15" t="n">
        <v>1310</v>
      </c>
      <c r="G431" s="15" t="n">
        <v>1245.2</v>
      </c>
      <c r="H431" s="15" t="n">
        <v>1233.2</v>
      </c>
      <c r="I431" s="0" t="n">
        <v>12843.9084</v>
      </c>
      <c r="J431" s="0" t="n">
        <v>270000</v>
      </c>
      <c r="K431" s="0" t="n">
        <v>335800</v>
      </c>
      <c r="L431" s="0" t="n">
        <v>291840</v>
      </c>
    </row>
    <row r="432" customFormat="false" ht="12.85" hidden="false" customHeight="false" outlineLevel="0" collapsed="false">
      <c r="A432" s="5" t="n">
        <v>38272</v>
      </c>
      <c r="B432" s="14" t="n">
        <v>1263</v>
      </c>
      <c r="C432" s="14" t="n">
        <v>1264</v>
      </c>
      <c r="D432" s="14" t="n">
        <v>1252</v>
      </c>
      <c r="E432" s="14" t="n">
        <v>1252</v>
      </c>
      <c r="F432" s="15" t="n">
        <v>1290.2</v>
      </c>
      <c r="G432" s="15" t="n">
        <v>1249.56</v>
      </c>
      <c r="H432" s="15" t="n">
        <v>1233.18</v>
      </c>
      <c r="I432" s="0" t="n">
        <v>12575.1203</v>
      </c>
      <c r="J432" s="0" t="n">
        <v>214000</v>
      </c>
      <c r="K432" s="0" t="n">
        <v>321800</v>
      </c>
      <c r="L432" s="0" t="n">
        <v>292200</v>
      </c>
    </row>
    <row r="433" customFormat="false" ht="12.85" hidden="false" customHeight="false" outlineLevel="0" collapsed="false">
      <c r="A433" s="5" t="n">
        <v>38273</v>
      </c>
      <c r="B433" s="14" t="n">
        <v>1260</v>
      </c>
      <c r="C433" s="14" t="n">
        <v>1266</v>
      </c>
      <c r="D433" s="14" t="n">
        <v>1250</v>
      </c>
      <c r="E433" s="14" t="n">
        <v>1257</v>
      </c>
      <c r="F433" s="15" t="n">
        <v>1275.6</v>
      </c>
      <c r="G433" s="15" t="n">
        <v>1253.36</v>
      </c>
      <c r="H433" s="15" t="n">
        <v>1233.18</v>
      </c>
      <c r="I433" s="0" t="n">
        <v>12583.0535</v>
      </c>
      <c r="J433" s="0" t="n">
        <v>96000</v>
      </c>
      <c r="K433" s="0" t="n">
        <v>253600</v>
      </c>
      <c r="L433" s="0" t="n">
        <v>288680</v>
      </c>
    </row>
    <row r="434" customFormat="false" ht="12.85" hidden="false" customHeight="false" outlineLevel="0" collapsed="false">
      <c r="A434" s="5" t="n">
        <v>38274</v>
      </c>
      <c r="B434" s="14" t="n">
        <v>1261</v>
      </c>
      <c r="C434" s="14" t="n">
        <v>1273</v>
      </c>
      <c r="D434" s="14" t="n">
        <v>1259</v>
      </c>
      <c r="E434" s="14" t="n">
        <v>1259</v>
      </c>
      <c r="F434" s="15" t="n">
        <v>1266</v>
      </c>
      <c r="G434" s="15" t="n">
        <v>1256.44</v>
      </c>
      <c r="H434" s="15" t="n">
        <v>1232.93</v>
      </c>
      <c r="I434" s="0" t="n">
        <v>12628.3876</v>
      </c>
      <c r="J434" s="0" t="n">
        <v>139000</v>
      </c>
      <c r="K434" s="0" t="n">
        <v>224600</v>
      </c>
      <c r="L434" s="0" t="n">
        <v>285120</v>
      </c>
    </row>
    <row r="435" customFormat="false" ht="12.85" hidden="false" customHeight="false" outlineLevel="0" collapsed="false">
      <c r="A435" s="5" t="n">
        <v>38275</v>
      </c>
      <c r="B435" s="14" t="n">
        <v>1254</v>
      </c>
      <c r="C435" s="14" t="n">
        <v>1260</v>
      </c>
      <c r="D435" s="14" t="n">
        <v>1245</v>
      </c>
      <c r="E435" s="14" t="n">
        <v>1252</v>
      </c>
      <c r="F435" s="15" t="n">
        <v>1261.4</v>
      </c>
      <c r="G435" s="15" t="n">
        <v>1258.68</v>
      </c>
      <c r="H435" s="15" t="n">
        <v>1232.09</v>
      </c>
      <c r="I435" s="0" t="n">
        <v>12523.8705</v>
      </c>
      <c r="J435" s="0" t="n">
        <v>216000</v>
      </c>
      <c r="K435" s="0" t="n">
        <v>187000</v>
      </c>
      <c r="L435" s="0" t="n">
        <v>286800</v>
      </c>
    </row>
    <row r="436" customFormat="false" ht="12.85" hidden="false" customHeight="false" outlineLevel="0" collapsed="false">
      <c r="A436" s="5" t="n">
        <v>38278</v>
      </c>
      <c r="B436" s="14" t="n">
        <v>1254</v>
      </c>
      <c r="C436" s="14" t="n">
        <v>1254</v>
      </c>
      <c r="D436" s="14" t="n">
        <v>1246</v>
      </c>
      <c r="E436" s="14" t="n">
        <v>1248</v>
      </c>
      <c r="F436" s="15" t="n">
        <v>1253.6</v>
      </c>
      <c r="G436" s="15" t="n">
        <v>1260.8</v>
      </c>
      <c r="H436" s="15" t="n">
        <v>1231.34</v>
      </c>
      <c r="I436" s="0" t="n">
        <v>12495.3826</v>
      </c>
      <c r="J436" s="0" t="n">
        <v>56000</v>
      </c>
      <c r="K436" s="0" t="n">
        <v>144200</v>
      </c>
      <c r="L436" s="0" t="n">
        <v>285840</v>
      </c>
    </row>
    <row r="437" customFormat="false" ht="12.85" hidden="false" customHeight="false" outlineLevel="0" collapsed="false">
      <c r="A437" s="5" t="n">
        <v>38279</v>
      </c>
      <c r="B437" s="14" t="n">
        <v>1262</v>
      </c>
      <c r="C437" s="14" t="n">
        <v>1265</v>
      </c>
      <c r="D437" s="14" t="n">
        <v>1258</v>
      </c>
      <c r="E437" s="14" t="n">
        <v>1260</v>
      </c>
      <c r="F437" s="15" t="n">
        <v>1255.2</v>
      </c>
      <c r="G437" s="15" t="n">
        <v>1263.8</v>
      </c>
      <c r="H437" s="15" t="n">
        <v>1231.21</v>
      </c>
      <c r="I437" s="0" t="n">
        <v>12608.9684</v>
      </c>
      <c r="J437" s="0" t="n">
        <v>95000</v>
      </c>
      <c r="K437" s="0" t="n">
        <v>120400</v>
      </c>
      <c r="L437" s="0" t="n">
        <v>286080</v>
      </c>
    </row>
    <row r="438" customFormat="false" ht="12.85" hidden="false" customHeight="false" outlineLevel="0" collapsed="false">
      <c r="A438" s="5" t="n">
        <v>38280</v>
      </c>
      <c r="B438" s="14" t="n">
        <v>1246</v>
      </c>
      <c r="C438" s="14" t="n">
        <v>1254</v>
      </c>
      <c r="D438" s="14" t="n">
        <v>1243</v>
      </c>
      <c r="E438" s="14" t="n">
        <v>1252</v>
      </c>
      <c r="F438" s="15" t="n">
        <v>1254.2</v>
      </c>
      <c r="G438" s="15" t="n">
        <v>1266.8</v>
      </c>
      <c r="H438" s="15" t="n">
        <v>1230.98</v>
      </c>
      <c r="I438" s="0" t="n">
        <v>12503.6057</v>
      </c>
      <c r="J438" s="0" t="n">
        <v>196000</v>
      </c>
      <c r="K438" s="0" t="n">
        <v>140400</v>
      </c>
      <c r="L438" s="0" t="n">
        <v>220880</v>
      </c>
    </row>
    <row r="439" customFormat="false" ht="12.85" hidden="false" customHeight="false" outlineLevel="0" collapsed="false">
      <c r="A439" s="5" t="n">
        <v>38281</v>
      </c>
      <c r="B439" s="14" t="n">
        <v>1254</v>
      </c>
      <c r="C439" s="14" t="n">
        <v>1257</v>
      </c>
      <c r="D439" s="14" t="n">
        <v>1238</v>
      </c>
      <c r="E439" s="14" t="n">
        <v>1241</v>
      </c>
      <c r="F439" s="15" t="n">
        <v>1250.6</v>
      </c>
      <c r="G439" s="15" t="n">
        <v>1267.64</v>
      </c>
      <c r="H439" s="15" t="n">
        <v>1230.66</v>
      </c>
      <c r="I439" s="0" t="n">
        <v>12442.1512</v>
      </c>
      <c r="J439" s="0" t="n">
        <v>98000</v>
      </c>
      <c r="K439" s="0" t="n">
        <v>132200</v>
      </c>
      <c r="L439" s="0" t="n">
        <v>214080</v>
      </c>
    </row>
    <row r="440" customFormat="false" ht="12.85" hidden="false" customHeight="false" outlineLevel="0" collapsed="false">
      <c r="A440" s="5" t="n">
        <v>38282</v>
      </c>
      <c r="B440" s="14" t="n">
        <v>1255</v>
      </c>
      <c r="C440" s="14" t="n">
        <v>1269</v>
      </c>
      <c r="D440" s="14" t="n">
        <v>1240</v>
      </c>
      <c r="E440" s="14" t="n">
        <v>1267</v>
      </c>
      <c r="F440" s="15" t="n">
        <v>1253.6</v>
      </c>
      <c r="G440" s="15" t="n">
        <v>1269.76</v>
      </c>
      <c r="H440" s="15" t="n">
        <v>1230.61</v>
      </c>
      <c r="I440" s="0" t="n">
        <v>12567.2561</v>
      </c>
      <c r="J440" s="0" t="n">
        <v>58000</v>
      </c>
      <c r="K440" s="0" t="n">
        <v>100600</v>
      </c>
      <c r="L440" s="0" t="n">
        <v>208320</v>
      </c>
    </row>
    <row r="441" customFormat="false" ht="12.85" hidden="false" customHeight="false" outlineLevel="0" collapsed="false">
      <c r="A441" s="5" t="n">
        <v>38285</v>
      </c>
      <c r="B441" s="14" t="n">
        <v>1227</v>
      </c>
      <c r="C441" s="14" t="n">
        <v>1246</v>
      </c>
      <c r="D441" s="14" t="n">
        <v>1227</v>
      </c>
      <c r="E441" s="14" t="n">
        <v>1242</v>
      </c>
      <c r="F441" s="15" t="n">
        <v>1252.4</v>
      </c>
      <c r="G441" s="15" t="n">
        <v>1271.36</v>
      </c>
      <c r="H441" s="15" t="n">
        <v>1230.01</v>
      </c>
      <c r="I441" s="0" t="n">
        <v>12362.6896</v>
      </c>
      <c r="J441" s="0" t="n">
        <v>252000</v>
      </c>
      <c r="K441" s="0" t="n">
        <v>139800</v>
      </c>
      <c r="L441" s="0" t="n">
        <v>211880</v>
      </c>
    </row>
    <row r="442" customFormat="false" ht="12.85" hidden="false" customHeight="false" outlineLevel="0" collapsed="false">
      <c r="A442" s="5" t="n">
        <v>38286</v>
      </c>
      <c r="B442" s="14" t="n">
        <v>1232</v>
      </c>
      <c r="C442" s="14" t="n">
        <v>1241</v>
      </c>
      <c r="D442" s="14" t="n">
        <v>1230</v>
      </c>
      <c r="E442" s="14" t="n">
        <v>1241</v>
      </c>
      <c r="F442" s="15" t="n">
        <v>1248.6</v>
      </c>
      <c r="G442" s="15" t="n">
        <v>1273</v>
      </c>
      <c r="H442" s="15" t="n">
        <v>1229.68</v>
      </c>
      <c r="I442" s="0" t="n">
        <v>12340.3378</v>
      </c>
      <c r="J442" s="0" t="n">
        <v>103000</v>
      </c>
      <c r="K442" s="0" t="n">
        <v>141400</v>
      </c>
      <c r="L442" s="0" t="n">
        <v>208440</v>
      </c>
    </row>
    <row r="443" customFormat="false" ht="12.85" hidden="false" customHeight="false" outlineLevel="0" collapsed="false">
      <c r="A443" s="5" t="n">
        <v>38287</v>
      </c>
      <c r="B443" s="14" t="n">
        <v>1247</v>
      </c>
      <c r="C443" s="14" t="n">
        <v>1251</v>
      </c>
      <c r="D443" s="14" t="n">
        <v>1243</v>
      </c>
      <c r="E443" s="14" t="n">
        <v>1249</v>
      </c>
      <c r="F443" s="15" t="n">
        <v>1248</v>
      </c>
      <c r="G443" s="15" t="n">
        <v>1274.24</v>
      </c>
      <c r="H443" s="15" t="n">
        <v>1229.42</v>
      </c>
      <c r="I443" s="0" t="n">
        <v>12490.5411</v>
      </c>
      <c r="J443" s="0" t="n">
        <v>165000</v>
      </c>
      <c r="K443" s="0" t="n">
        <v>135200</v>
      </c>
      <c r="L443" s="0" t="n">
        <v>208560</v>
      </c>
    </row>
    <row r="444" customFormat="false" ht="12.85" hidden="false" customHeight="false" outlineLevel="0" collapsed="false">
      <c r="A444" s="5" t="n">
        <v>38288</v>
      </c>
      <c r="B444" s="14" t="n">
        <v>1245</v>
      </c>
      <c r="C444" s="14" t="n">
        <v>1245</v>
      </c>
      <c r="D444" s="14" t="n">
        <v>1218</v>
      </c>
      <c r="E444" s="14" t="n">
        <v>1227</v>
      </c>
      <c r="F444" s="15" t="n">
        <v>1245.2</v>
      </c>
      <c r="G444" s="15" t="n">
        <v>1273.36</v>
      </c>
      <c r="H444" s="15" t="n">
        <v>1228.7</v>
      </c>
      <c r="I444" s="0" t="n">
        <v>12287.2268</v>
      </c>
      <c r="J444" s="0" t="n">
        <v>136000</v>
      </c>
      <c r="K444" s="0" t="n">
        <v>142800</v>
      </c>
      <c r="L444" s="0" t="n">
        <v>207320</v>
      </c>
    </row>
    <row r="445" customFormat="false" ht="12.85" hidden="false" customHeight="false" outlineLevel="0" collapsed="false">
      <c r="A445" s="5" t="n">
        <v>38289</v>
      </c>
      <c r="B445" s="14" t="n">
        <v>1213</v>
      </c>
      <c r="C445" s="14" t="n">
        <v>1213</v>
      </c>
      <c r="D445" s="14" t="n">
        <v>1187</v>
      </c>
      <c r="E445" s="14" t="n">
        <v>1189</v>
      </c>
      <c r="F445" s="15" t="n">
        <v>1229.6</v>
      </c>
      <c r="G445" s="15" t="n">
        <v>1270.2</v>
      </c>
      <c r="H445" s="15" t="n">
        <v>1227.61</v>
      </c>
      <c r="I445" s="0" t="n">
        <v>11956.7109</v>
      </c>
      <c r="J445" s="0" t="n">
        <v>242000</v>
      </c>
      <c r="K445" s="0" t="n">
        <v>179600</v>
      </c>
      <c r="L445" s="0" t="n">
        <v>205560</v>
      </c>
    </row>
    <row r="446" customFormat="false" ht="12.85" hidden="false" customHeight="false" outlineLevel="0" collapsed="false">
      <c r="A446" s="5" t="n">
        <v>38292</v>
      </c>
      <c r="B446" s="14" t="n">
        <v>1204</v>
      </c>
      <c r="C446" s="14" t="n">
        <v>1215</v>
      </c>
      <c r="D446" s="14" t="n">
        <v>1199</v>
      </c>
      <c r="E446" s="14" t="n">
        <v>1214</v>
      </c>
      <c r="F446" s="15" t="n">
        <v>1224</v>
      </c>
      <c r="G446" s="15" t="n">
        <v>1269.08</v>
      </c>
      <c r="H446" s="15" t="n">
        <v>1227.13</v>
      </c>
      <c r="I446" s="0" t="n">
        <v>12104.5842</v>
      </c>
      <c r="J446" s="0" t="n">
        <v>107000</v>
      </c>
      <c r="K446" s="0" t="n">
        <v>150600</v>
      </c>
      <c r="L446" s="0" t="n">
        <v>201680</v>
      </c>
    </row>
    <row r="447" customFormat="false" ht="12.85" hidden="false" customHeight="false" outlineLevel="0" collapsed="false">
      <c r="A447" s="5" t="n">
        <v>38293</v>
      </c>
      <c r="B447" s="14" t="n">
        <v>1224</v>
      </c>
      <c r="C447" s="14" t="n">
        <v>1224</v>
      </c>
      <c r="D447" s="14" t="n">
        <v>1214</v>
      </c>
      <c r="E447" s="14" t="n">
        <v>1221</v>
      </c>
      <c r="F447" s="15" t="n">
        <v>1220</v>
      </c>
      <c r="G447" s="15" t="n">
        <v>1266.68</v>
      </c>
      <c r="H447" s="15" t="n">
        <v>1227.4</v>
      </c>
      <c r="I447" s="0" t="n">
        <v>12196.9053</v>
      </c>
      <c r="J447" s="0" t="n">
        <v>91000</v>
      </c>
      <c r="K447" s="0" t="n">
        <v>148200</v>
      </c>
      <c r="L447" s="0" t="n">
        <v>195680</v>
      </c>
    </row>
    <row r="448" customFormat="false" ht="12.85" hidden="false" customHeight="false" outlineLevel="0" collapsed="false">
      <c r="A448" s="5" t="n">
        <v>38295</v>
      </c>
      <c r="B448" s="14" t="n">
        <v>1244</v>
      </c>
      <c r="C448" s="14" t="n">
        <v>1253</v>
      </c>
      <c r="D448" s="14" t="n">
        <v>1235</v>
      </c>
      <c r="E448" s="14" t="n">
        <v>1242</v>
      </c>
      <c r="F448" s="15" t="n">
        <v>1218.6</v>
      </c>
      <c r="G448" s="15" t="n">
        <v>1264.36</v>
      </c>
      <c r="H448" s="15" t="n">
        <v>1228.02</v>
      </c>
      <c r="I448" s="0" t="n">
        <v>12451.7073</v>
      </c>
      <c r="J448" s="0" t="n">
        <v>107000</v>
      </c>
      <c r="K448" s="0" t="n">
        <v>136600</v>
      </c>
      <c r="L448" s="0" t="n">
        <v>188000</v>
      </c>
    </row>
    <row r="449" customFormat="false" ht="12.85" hidden="false" customHeight="false" outlineLevel="0" collapsed="false">
      <c r="A449" s="5" t="n">
        <v>38296</v>
      </c>
      <c r="B449" s="14" t="n">
        <v>1250</v>
      </c>
      <c r="C449" s="14" t="n">
        <v>1250</v>
      </c>
      <c r="D449" s="14" t="n">
        <v>1231</v>
      </c>
      <c r="E449" s="14" t="n">
        <v>1250</v>
      </c>
      <c r="F449" s="15" t="n">
        <v>1223.2</v>
      </c>
      <c r="G449" s="15" t="n">
        <v>1262.36</v>
      </c>
      <c r="H449" s="15" t="n">
        <v>1228.86</v>
      </c>
      <c r="I449" s="0" t="n">
        <v>12415.6386</v>
      </c>
      <c r="J449" s="0" t="n">
        <v>208000</v>
      </c>
      <c r="K449" s="0" t="n">
        <v>151000</v>
      </c>
      <c r="L449" s="0" t="n">
        <v>190480</v>
      </c>
    </row>
    <row r="450" customFormat="false" ht="12.85" hidden="false" customHeight="false" outlineLevel="0" collapsed="false">
      <c r="A450" s="5" t="n">
        <v>38299</v>
      </c>
      <c r="B450" s="14" t="n">
        <v>1252</v>
      </c>
      <c r="C450" s="14" t="n">
        <v>1253</v>
      </c>
      <c r="D450" s="14" t="n">
        <v>1215</v>
      </c>
      <c r="E450" s="14" t="n">
        <v>1218</v>
      </c>
      <c r="F450" s="15" t="n">
        <v>1229</v>
      </c>
      <c r="G450" s="15" t="n">
        <v>1257.8</v>
      </c>
      <c r="H450" s="15" t="n">
        <v>1229.44</v>
      </c>
      <c r="I450" s="0" t="n">
        <v>12287.2382</v>
      </c>
      <c r="J450" s="0" t="n">
        <v>224000</v>
      </c>
      <c r="K450" s="0" t="n">
        <v>147400</v>
      </c>
      <c r="L450" s="0" t="n">
        <v>185640</v>
      </c>
    </row>
    <row r="451" customFormat="false" ht="12.85" hidden="false" customHeight="false" outlineLevel="0" collapsed="false">
      <c r="A451" s="5" t="n">
        <v>38300</v>
      </c>
      <c r="B451" s="14" t="n">
        <v>1228</v>
      </c>
      <c r="C451" s="14" t="n">
        <v>1231</v>
      </c>
      <c r="D451" s="14" t="n">
        <v>1215</v>
      </c>
      <c r="E451" s="14" t="n">
        <v>1222</v>
      </c>
      <c r="F451" s="15" t="n">
        <v>1230.6</v>
      </c>
      <c r="G451" s="15" t="n">
        <v>1254.12</v>
      </c>
      <c r="H451" s="15" t="n">
        <v>1230.05</v>
      </c>
      <c r="I451" s="0" t="n">
        <v>12213.8832</v>
      </c>
      <c r="J451" s="0" t="n">
        <v>144000</v>
      </c>
      <c r="K451" s="0" t="n">
        <v>154800</v>
      </c>
      <c r="L451" s="0" t="n">
        <v>185040</v>
      </c>
    </row>
    <row r="452" customFormat="false" ht="12.85" hidden="false" customHeight="false" outlineLevel="0" collapsed="false">
      <c r="A452" s="5" t="n">
        <v>38301</v>
      </c>
      <c r="B452" s="14" t="n">
        <v>1224</v>
      </c>
      <c r="C452" s="14" t="n">
        <v>1235</v>
      </c>
      <c r="D452" s="14" t="n">
        <v>1224</v>
      </c>
      <c r="E452" s="14" t="n">
        <v>1224</v>
      </c>
      <c r="F452" s="15" t="n">
        <v>1231.2</v>
      </c>
      <c r="G452" s="15" t="n">
        <v>1249.04</v>
      </c>
      <c r="H452" s="15" t="n">
        <v>1230.42</v>
      </c>
      <c r="I452" s="0" t="n">
        <v>12281.1546</v>
      </c>
      <c r="J452" s="0" t="n">
        <v>99000</v>
      </c>
      <c r="K452" s="0" t="n">
        <v>156400</v>
      </c>
      <c r="L452" s="0" t="n">
        <v>177640</v>
      </c>
    </row>
    <row r="453" customFormat="false" ht="12.85" hidden="false" customHeight="false" outlineLevel="0" collapsed="false">
      <c r="A453" s="5" t="n">
        <v>38302</v>
      </c>
      <c r="B453" s="14" t="n">
        <v>1237</v>
      </c>
      <c r="C453" s="14" t="n">
        <v>1237</v>
      </c>
      <c r="D453" s="14" t="n">
        <v>1210</v>
      </c>
      <c r="E453" s="14" t="n">
        <v>1210</v>
      </c>
      <c r="F453" s="15" t="n">
        <v>1224.8</v>
      </c>
      <c r="G453" s="15" t="n">
        <v>1244.24</v>
      </c>
      <c r="H453" s="15" t="n">
        <v>1230.46</v>
      </c>
      <c r="I453" s="0" t="n">
        <v>12218.0109</v>
      </c>
      <c r="J453" s="0" t="n">
        <v>166000</v>
      </c>
      <c r="K453" s="0" t="n">
        <v>168200</v>
      </c>
      <c r="L453" s="0" t="n">
        <v>166800</v>
      </c>
    </row>
    <row r="454" customFormat="false" ht="12.85" hidden="false" customHeight="false" outlineLevel="0" collapsed="false">
      <c r="A454" s="5" t="n">
        <v>38303</v>
      </c>
      <c r="B454" s="14" t="n">
        <v>1250</v>
      </c>
      <c r="C454" s="14" t="n">
        <v>1260</v>
      </c>
      <c r="D454" s="14" t="n">
        <v>1246</v>
      </c>
      <c r="E454" s="14" t="n">
        <v>1254</v>
      </c>
      <c r="F454" s="15" t="n">
        <v>1225.6</v>
      </c>
      <c r="G454" s="15" t="n">
        <v>1242.12</v>
      </c>
      <c r="H454" s="15" t="n">
        <v>1231.37</v>
      </c>
      <c r="I454" s="0" t="n">
        <v>12535.6319</v>
      </c>
      <c r="J454" s="0" t="n">
        <v>614000</v>
      </c>
      <c r="K454" s="0" t="n">
        <v>249400</v>
      </c>
      <c r="L454" s="0" t="n">
        <v>180000</v>
      </c>
    </row>
    <row r="455" customFormat="false" ht="12.85" hidden="false" customHeight="false" outlineLevel="0" collapsed="false">
      <c r="A455" s="5" t="n">
        <v>38306</v>
      </c>
      <c r="B455" s="14" t="n">
        <v>1258</v>
      </c>
      <c r="C455" s="14" t="n">
        <v>1261</v>
      </c>
      <c r="D455" s="14" t="n">
        <v>1240</v>
      </c>
      <c r="E455" s="14" t="n">
        <v>1255</v>
      </c>
      <c r="F455" s="15" t="n">
        <v>1233</v>
      </c>
      <c r="G455" s="15" t="n">
        <v>1241.32</v>
      </c>
      <c r="H455" s="15" t="n">
        <v>1232.5</v>
      </c>
      <c r="I455" s="0" t="n">
        <v>12539.8707</v>
      </c>
      <c r="J455" s="0" t="n">
        <v>361000</v>
      </c>
      <c r="K455" s="0" t="n">
        <v>276800</v>
      </c>
      <c r="L455" s="0" t="n">
        <v>178280</v>
      </c>
    </row>
    <row r="456" customFormat="false" ht="12.85" hidden="false" customHeight="false" outlineLevel="0" collapsed="false">
      <c r="A456" s="5" t="n">
        <v>38307</v>
      </c>
      <c r="B456" s="14" t="n">
        <v>1259</v>
      </c>
      <c r="C456" s="14" t="n">
        <v>1260</v>
      </c>
      <c r="D456" s="14" t="n">
        <v>1244</v>
      </c>
      <c r="E456" s="14" t="n">
        <v>1248</v>
      </c>
      <c r="F456" s="15" t="n">
        <v>1238.2</v>
      </c>
      <c r="G456" s="15" t="n">
        <v>1239.76</v>
      </c>
      <c r="H456" s="15" t="n">
        <v>1233.12</v>
      </c>
      <c r="I456" s="0" t="n">
        <v>12531.2328</v>
      </c>
      <c r="J456" s="0" t="n">
        <v>135000</v>
      </c>
      <c r="K456" s="0" t="n">
        <v>275000</v>
      </c>
      <c r="L456" s="0" t="n">
        <v>172880</v>
      </c>
    </row>
    <row r="457" customFormat="false" ht="12.85" hidden="false" customHeight="false" outlineLevel="0" collapsed="false">
      <c r="A457" s="5" t="n">
        <v>38308</v>
      </c>
      <c r="B457" s="14" t="n">
        <v>1246</v>
      </c>
      <c r="C457" s="14" t="n">
        <v>1246</v>
      </c>
      <c r="D457" s="14" t="n">
        <v>1239</v>
      </c>
      <c r="E457" s="14" t="n">
        <v>1240</v>
      </c>
      <c r="F457" s="15" t="n">
        <v>1241.4</v>
      </c>
      <c r="G457" s="15" t="n">
        <v>1239.28</v>
      </c>
      <c r="H457" s="15" t="n">
        <v>1233.09</v>
      </c>
      <c r="I457" s="0" t="n">
        <v>12430.6539</v>
      </c>
      <c r="J457" s="0" t="n">
        <v>131000</v>
      </c>
      <c r="K457" s="0" t="n">
        <v>281400</v>
      </c>
      <c r="L457" s="0" t="n">
        <v>169560</v>
      </c>
    </row>
    <row r="458" customFormat="false" ht="12.85" hidden="false" customHeight="false" outlineLevel="0" collapsed="false">
      <c r="A458" s="5" t="n">
        <v>38309</v>
      </c>
      <c r="B458" s="14" t="n">
        <v>1230</v>
      </c>
      <c r="C458" s="14" t="n">
        <v>1233</v>
      </c>
      <c r="D458" s="14" t="n">
        <v>1211</v>
      </c>
      <c r="E458" s="14" t="n">
        <v>1219</v>
      </c>
      <c r="F458" s="15" t="n">
        <v>1243.2</v>
      </c>
      <c r="G458" s="15" t="n">
        <v>1237.76</v>
      </c>
      <c r="H458" s="15" t="n">
        <v>1232.69</v>
      </c>
      <c r="I458" s="0" t="n">
        <v>12200.7312</v>
      </c>
      <c r="J458" s="0" t="n">
        <v>175000</v>
      </c>
      <c r="K458" s="0" t="n">
        <v>283200</v>
      </c>
      <c r="L458" s="0" t="n">
        <v>172720</v>
      </c>
    </row>
    <row r="459" customFormat="false" ht="12.85" hidden="false" customHeight="false" outlineLevel="0" collapsed="false">
      <c r="A459" s="5" t="n">
        <v>38310</v>
      </c>
      <c r="B459" s="14" t="n">
        <v>1234</v>
      </c>
      <c r="C459" s="14" t="n">
        <v>1234</v>
      </c>
      <c r="D459" s="14" t="n">
        <v>1214</v>
      </c>
      <c r="E459" s="14" t="n">
        <v>1226</v>
      </c>
      <c r="F459" s="15" t="n">
        <v>1237.6</v>
      </c>
      <c r="G459" s="15" t="n">
        <v>1236.44</v>
      </c>
      <c r="H459" s="15" t="n">
        <v>1232.72</v>
      </c>
      <c r="I459" s="0" t="n">
        <v>12275.236</v>
      </c>
      <c r="J459" s="0" t="n">
        <v>139000</v>
      </c>
      <c r="K459" s="0" t="n">
        <v>188200</v>
      </c>
      <c r="L459" s="0" t="n">
        <v>172720</v>
      </c>
    </row>
    <row r="460" customFormat="false" ht="12.85" hidden="false" customHeight="false" outlineLevel="0" collapsed="false">
      <c r="A460" s="5" t="n">
        <v>38313</v>
      </c>
      <c r="B460" s="14" t="n">
        <v>1206</v>
      </c>
      <c r="C460" s="14" t="n">
        <v>1206</v>
      </c>
      <c r="D460" s="14" t="n">
        <v>1190</v>
      </c>
      <c r="E460" s="14" t="n">
        <v>1195</v>
      </c>
      <c r="F460" s="15" t="n">
        <v>1225.6</v>
      </c>
      <c r="G460" s="15" t="n">
        <v>1234.16</v>
      </c>
      <c r="H460" s="15" t="n">
        <v>1232.44</v>
      </c>
      <c r="I460" s="0" t="n">
        <v>11962.2133</v>
      </c>
      <c r="J460" s="0" t="n">
        <v>351000</v>
      </c>
      <c r="K460" s="0" t="n">
        <v>186200</v>
      </c>
      <c r="L460" s="0" t="n">
        <v>178120</v>
      </c>
    </row>
    <row r="461" customFormat="false" ht="12.85" hidden="false" customHeight="false" outlineLevel="0" collapsed="false">
      <c r="A461" s="5" t="n">
        <v>38315</v>
      </c>
      <c r="B461" s="14" t="n">
        <v>1206</v>
      </c>
      <c r="C461" s="14" t="n">
        <v>1220</v>
      </c>
      <c r="D461" s="14" t="n">
        <v>1203</v>
      </c>
      <c r="E461" s="14" t="n">
        <v>1213</v>
      </c>
      <c r="F461" s="15" t="n">
        <v>1218.6</v>
      </c>
      <c r="G461" s="15" t="n">
        <v>1232.76</v>
      </c>
      <c r="H461" s="15" t="n">
        <v>1232.56</v>
      </c>
      <c r="I461" s="0" t="n">
        <v>12146.5655</v>
      </c>
      <c r="J461" s="0" t="n">
        <v>105000</v>
      </c>
      <c r="K461" s="0" t="n">
        <v>180200</v>
      </c>
      <c r="L461" s="0" t="n">
        <v>180080</v>
      </c>
    </row>
    <row r="462" customFormat="false" ht="12.85" hidden="false" customHeight="false" outlineLevel="0" collapsed="false">
      <c r="A462" s="5" t="n">
        <v>38316</v>
      </c>
      <c r="B462" s="14" t="n">
        <v>1193</v>
      </c>
      <c r="C462" s="14" t="n">
        <v>1216</v>
      </c>
      <c r="D462" s="14" t="n">
        <v>1193</v>
      </c>
      <c r="E462" s="14" t="n">
        <v>1216</v>
      </c>
      <c r="F462" s="15" t="n">
        <v>1213.8</v>
      </c>
      <c r="G462" s="15" t="n">
        <v>1231</v>
      </c>
      <c r="H462" s="15" t="n">
        <v>1232.06</v>
      </c>
      <c r="I462" s="0" t="n">
        <v>12110.5758</v>
      </c>
      <c r="J462" s="0" t="n">
        <v>206000</v>
      </c>
      <c r="K462" s="0" t="n">
        <v>195200</v>
      </c>
      <c r="L462" s="0" t="n">
        <v>184520</v>
      </c>
    </row>
    <row r="463" customFormat="false" ht="12.85" hidden="false" customHeight="false" outlineLevel="0" collapsed="false">
      <c r="A463" s="5" t="n">
        <v>38317</v>
      </c>
      <c r="B463" s="14" t="n">
        <v>1227</v>
      </c>
      <c r="C463" s="14" t="n">
        <v>1255</v>
      </c>
      <c r="D463" s="14" t="n">
        <v>1227</v>
      </c>
      <c r="E463" s="14" t="n">
        <v>1240</v>
      </c>
      <c r="F463" s="15" t="n">
        <v>1218</v>
      </c>
      <c r="G463" s="15" t="n">
        <v>1230.52</v>
      </c>
      <c r="H463" s="15" t="n">
        <v>1232.08</v>
      </c>
      <c r="I463" s="0" t="n">
        <v>12413.1663</v>
      </c>
      <c r="J463" s="0" t="n">
        <v>262000</v>
      </c>
      <c r="K463" s="0" t="n">
        <v>212600</v>
      </c>
      <c r="L463" s="0" t="n">
        <v>187160</v>
      </c>
    </row>
    <row r="464" customFormat="false" ht="12.85" hidden="false" customHeight="false" outlineLevel="0" collapsed="false">
      <c r="A464" s="5" t="n">
        <v>38320</v>
      </c>
      <c r="B464" s="14" t="n">
        <v>1237</v>
      </c>
      <c r="C464" s="14" t="n">
        <v>1254</v>
      </c>
      <c r="D464" s="14" t="n">
        <v>1237</v>
      </c>
      <c r="E464" s="14" t="n">
        <v>1247</v>
      </c>
      <c r="F464" s="15" t="n">
        <v>1222.2</v>
      </c>
      <c r="G464" s="15" t="n">
        <v>1230.76</v>
      </c>
      <c r="H464" s="15" t="n">
        <v>1232.17</v>
      </c>
      <c r="I464" s="0" t="n">
        <v>12469.6511</v>
      </c>
      <c r="J464" s="0" t="n">
        <v>131000</v>
      </c>
      <c r="K464" s="0" t="n">
        <v>211000</v>
      </c>
      <c r="L464" s="0" t="n">
        <v>188480</v>
      </c>
    </row>
    <row r="465" customFormat="false" ht="12.85" hidden="false" customHeight="false" outlineLevel="0" collapsed="false">
      <c r="A465" s="5" t="n">
        <v>38321</v>
      </c>
      <c r="B465" s="14" t="n">
        <v>1236</v>
      </c>
      <c r="C465" s="14" t="n">
        <v>1245</v>
      </c>
      <c r="D465" s="14" t="n">
        <v>1231</v>
      </c>
      <c r="E465" s="14" t="n">
        <v>1245</v>
      </c>
      <c r="F465" s="15" t="n">
        <v>1232.2</v>
      </c>
      <c r="G465" s="15" t="n">
        <v>1229.88</v>
      </c>
      <c r="H465" s="15" t="n">
        <v>1232.29</v>
      </c>
      <c r="I465" s="0" t="n">
        <v>12371.9309</v>
      </c>
      <c r="J465" s="0" t="n">
        <v>176000</v>
      </c>
      <c r="K465" s="0" t="n">
        <v>176000</v>
      </c>
      <c r="L465" s="0" t="n">
        <v>193200</v>
      </c>
    </row>
    <row r="466" customFormat="false" ht="12.85" hidden="false" customHeight="false" outlineLevel="0" collapsed="false">
      <c r="A466" s="5" t="n">
        <v>38322</v>
      </c>
      <c r="B466" s="14" t="n">
        <v>1225</v>
      </c>
      <c r="C466" s="14" t="n">
        <v>1232</v>
      </c>
      <c r="D466" s="14" t="n">
        <v>1216</v>
      </c>
      <c r="E466" s="14" t="n">
        <v>1216</v>
      </c>
      <c r="F466" s="15" t="n">
        <v>1232.8</v>
      </c>
      <c r="G466" s="15" t="n">
        <v>1228.84</v>
      </c>
      <c r="H466" s="15" t="n">
        <v>1232.04</v>
      </c>
      <c r="I466" s="0" t="n">
        <v>12245.6095</v>
      </c>
      <c r="J466" s="0" t="n">
        <v>171000</v>
      </c>
      <c r="K466" s="0" t="n">
        <v>189200</v>
      </c>
      <c r="L466" s="0" t="n">
        <v>189960</v>
      </c>
    </row>
    <row r="467" customFormat="false" ht="12.85" hidden="false" customHeight="false" outlineLevel="0" collapsed="false">
      <c r="A467" s="5" t="n">
        <v>38323</v>
      </c>
      <c r="B467" s="14" t="n">
        <v>1232</v>
      </c>
      <c r="C467" s="14" t="n">
        <v>1232</v>
      </c>
      <c r="D467" s="14" t="n">
        <v>1215</v>
      </c>
      <c r="E467" s="14" t="n">
        <v>1218</v>
      </c>
      <c r="F467" s="15" t="n">
        <v>1233.2</v>
      </c>
      <c r="G467" s="15" t="n">
        <v>1227.92</v>
      </c>
      <c r="H467" s="15" t="n">
        <v>1231.86</v>
      </c>
      <c r="I467" s="0" t="n">
        <v>12213.6854</v>
      </c>
      <c r="J467" s="0" t="n">
        <v>212000</v>
      </c>
      <c r="K467" s="0" t="n">
        <v>190400</v>
      </c>
      <c r="L467" s="0" t="n">
        <v>194320</v>
      </c>
    </row>
    <row r="468" customFormat="false" ht="12.85" hidden="false" customHeight="false" outlineLevel="0" collapsed="false">
      <c r="A468" s="5" t="n">
        <v>38324</v>
      </c>
      <c r="B468" s="14" t="n">
        <v>1238</v>
      </c>
      <c r="C468" s="14" t="n">
        <v>1241</v>
      </c>
      <c r="D468" s="14" t="n">
        <v>1222</v>
      </c>
      <c r="E468" s="14" t="n">
        <v>1229</v>
      </c>
      <c r="F468" s="15" t="n">
        <v>1231</v>
      </c>
      <c r="G468" s="15" t="n">
        <v>1227.12</v>
      </c>
      <c r="H468" s="15" t="n">
        <v>1231.74</v>
      </c>
      <c r="I468" s="0" t="n">
        <v>12293.1759</v>
      </c>
      <c r="J468" s="0" t="n">
        <v>191000</v>
      </c>
      <c r="K468" s="0" t="n">
        <v>176200</v>
      </c>
      <c r="L468" s="0" t="n">
        <v>195360</v>
      </c>
    </row>
    <row r="469" customFormat="false" ht="12.85" hidden="false" customHeight="false" outlineLevel="0" collapsed="false">
      <c r="A469" s="5" t="n">
        <v>38327</v>
      </c>
      <c r="B469" s="14" t="n">
        <v>1227</v>
      </c>
      <c r="C469" s="14" t="n">
        <v>1227</v>
      </c>
      <c r="D469" s="14" t="n">
        <v>1206</v>
      </c>
      <c r="E469" s="14" t="n">
        <v>1206</v>
      </c>
      <c r="F469" s="15" t="n">
        <v>1222.8</v>
      </c>
      <c r="G469" s="15" t="n">
        <v>1226.28</v>
      </c>
      <c r="H469" s="15" t="n">
        <v>1231.54</v>
      </c>
      <c r="I469" s="0" t="n">
        <v>12138.6934</v>
      </c>
      <c r="J469" s="0" t="n">
        <v>185000</v>
      </c>
      <c r="K469" s="0" t="n">
        <v>187000</v>
      </c>
      <c r="L469" s="0" t="n">
        <v>197320</v>
      </c>
    </row>
    <row r="470" customFormat="false" ht="12.85" hidden="false" customHeight="false" outlineLevel="0" collapsed="false">
      <c r="A470" s="5" t="n">
        <v>38328</v>
      </c>
      <c r="B470" s="14" t="n">
        <v>1215</v>
      </c>
      <c r="C470" s="14" t="n">
        <v>1229</v>
      </c>
      <c r="D470" s="14" t="n">
        <v>1214</v>
      </c>
      <c r="E470" s="14" t="n">
        <v>1215</v>
      </c>
      <c r="F470" s="15" t="n">
        <v>1216.8</v>
      </c>
      <c r="G470" s="15" t="n">
        <v>1227.32</v>
      </c>
      <c r="H470" s="15" t="n">
        <v>1231.2</v>
      </c>
      <c r="I470" s="0" t="n">
        <v>12192.9092</v>
      </c>
      <c r="J470" s="0" t="n">
        <v>153000</v>
      </c>
      <c r="K470" s="0" t="n">
        <v>182400</v>
      </c>
      <c r="L470" s="0" t="n">
        <v>193760</v>
      </c>
    </row>
    <row r="471" customFormat="false" ht="12.85" hidden="false" customHeight="false" outlineLevel="0" collapsed="false">
      <c r="A471" s="5" t="n">
        <v>38329</v>
      </c>
      <c r="B471" s="14" t="n">
        <v>1211</v>
      </c>
      <c r="C471" s="14" t="n">
        <v>1239</v>
      </c>
      <c r="D471" s="14" t="n">
        <v>1211</v>
      </c>
      <c r="E471" s="14" t="n">
        <v>1233</v>
      </c>
      <c r="F471" s="15" t="n">
        <v>1220.2</v>
      </c>
      <c r="G471" s="15" t="n">
        <v>1228.08</v>
      </c>
      <c r="H471" s="15" t="n">
        <v>1231.37</v>
      </c>
      <c r="I471" s="0" t="n">
        <v>12288.7431</v>
      </c>
      <c r="J471" s="0" t="n">
        <v>141000</v>
      </c>
      <c r="K471" s="0" t="n">
        <v>176400</v>
      </c>
      <c r="L471" s="0" t="n">
        <v>195120</v>
      </c>
    </row>
    <row r="472" customFormat="false" ht="12.85" hidden="false" customHeight="false" outlineLevel="0" collapsed="false">
      <c r="A472" s="5" t="n">
        <v>38330</v>
      </c>
      <c r="B472" s="14" t="n">
        <v>1239</v>
      </c>
      <c r="C472" s="14" t="n">
        <v>1239</v>
      </c>
      <c r="D472" s="14" t="n">
        <v>1210</v>
      </c>
      <c r="E472" s="14" t="n">
        <v>1215</v>
      </c>
      <c r="F472" s="15" t="n">
        <v>1219.6</v>
      </c>
      <c r="G472" s="15" t="n">
        <v>1227.84</v>
      </c>
      <c r="H472" s="15" t="n">
        <v>1231.33</v>
      </c>
      <c r="I472" s="0" t="n">
        <v>12215.2568</v>
      </c>
      <c r="J472" s="0" t="n">
        <v>277000</v>
      </c>
      <c r="K472" s="0" t="n">
        <v>189400</v>
      </c>
      <c r="L472" s="0" t="n">
        <v>202560</v>
      </c>
    </row>
    <row r="473" customFormat="false" ht="12.85" hidden="false" customHeight="false" outlineLevel="0" collapsed="false">
      <c r="A473" s="5" t="n">
        <v>38331</v>
      </c>
      <c r="B473" s="14" t="n">
        <v>1216</v>
      </c>
      <c r="C473" s="14" t="n">
        <v>1216</v>
      </c>
      <c r="D473" s="14" t="n">
        <v>1194</v>
      </c>
      <c r="E473" s="14" t="n">
        <v>1201</v>
      </c>
      <c r="F473" s="15" t="n">
        <v>1214</v>
      </c>
      <c r="G473" s="15" t="n">
        <v>1226.2</v>
      </c>
      <c r="H473" s="15" t="n">
        <v>1231.22</v>
      </c>
      <c r="I473" s="0" t="n">
        <v>12045.4308</v>
      </c>
      <c r="J473" s="0" t="n">
        <v>1553000</v>
      </c>
      <c r="K473" s="0" t="n">
        <v>461800</v>
      </c>
      <c r="L473" s="0" t="n">
        <v>260400</v>
      </c>
    </row>
    <row r="474" customFormat="false" ht="12.85" hidden="false" customHeight="false" outlineLevel="0" collapsed="false">
      <c r="A474" s="5" t="n">
        <v>38334</v>
      </c>
      <c r="B474" s="14" t="n">
        <v>1206</v>
      </c>
      <c r="C474" s="14" t="n">
        <v>1213</v>
      </c>
      <c r="D474" s="14" t="n">
        <v>1198</v>
      </c>
      <c r="E474" s="14" t="n">
        <v>1200</v>
      </c>
      <c r="F474" s="15" t="n">
        <v>1212.8</v>
      </c>
      <c r="G474" s="15" t="n">
        <v>1224.2</v>
      </c>
      <c r="H474" s="15" t="n">
        <v>1231.57</v>
      </c>
      <c r="I474" s="0" t="n">
        <v>12057.7622</v>
      </c>
      <c r="J474" s="0" t="n">
        <v>139000</v>
      </c>
      <c r="K474" s="0" t="n">
        <v>452600</v>
      </c>
      <c r="L474" s="0" t="n">
        <v>257640</v>
      </c>
    </row>
    <row r="475" customFormat="false" ht="12.85" hidden="false" customHeight="false" outlineLevel="0" collapsed="false">
      <c r="A475" s="5" t="n">
        <v>38335</v>
      </c>
      <c r="B475" s="14" t="n">
        <v>1208</v>
      </c>
      <c r="C475" s="14" t="n">
        <v>1230</v>
      </c>
      <c r="D475" s="14" t="n">
        <v>1206</v>
      </c>
      <c r="E475" s="14" t="n">
        <v>1227</v>
      </c>
      <c r="F475" s="15" t="n">
        <v>1215.2</v>
      </c>
      <c r="G475" s="15" t="n">
        <v>1224.56</v>
      </c>
      <c r="H475" s="15" t="n">
        <v>1232.18</v>
      </c>
      <c r="I475" s="0" t="n">
        <v>12167.1261</v>
      </c>
      <c r="J475" s="0" t="n">
        <v>280000</v>
      </c>
      <c r="K475" s="0" t="n">
        <v>478000</v>
      </c>
      <c r="L475" s="0" t="n">
        <v>259880</v>
      </c>
    </row>
    <row r="476" customFormat="false" ht="12.85" hidden="false" customHeight="false" outlineLevel="0" collapsed="false">
      <c r="A476" s="5" t="n">
        <v>38336</v>
      </c>
      <c r="B476" s="14" t="n">
        <v>1240</v>
      </c>
      <c r="C476" s="14" t="n">
        <v>1271</v>
      </c>
      <c r="D476" s="14" t="n">
        <v>1240</v>
      </c>
      <c r="E476" s="14" t="n">
        <v>1267</v>
      </c>
      <c r="F476" s="15" t="n">
        <v>1222</v>
      </c>
      <c r="G476" s="15" t="n">
        <v>1226.36</v>
      </c>
      <c r="H476" s="15" t="n">
        <v>1233.22</v>
      </c>
      <c r="I476" s="0" t="n">
        <v>12571.446</v>
      </c>
      <c r="J476" s="0" t="n">
        <v>497000</v>
      </c>
      <c r="K476" s="0" t="n">
        <v>549200</v>
      </c>
      <c r="L476" s="0" t="n">
        <v>274000</v>
      </c>
    </row>
    <row r="477" customFormat="false" ht="12.85" hidden="false" customHeight="false" outlineLevel="0" collapsed="false">
      <c r="A477" s="5" t="n">
        <v>38337</v>
      </c>
      <c r="B477" s="14" t="n">
        <v>1259</v>
      </c>
      <c r="C477" s="14" t="n">
        <v>1276</v>
      </c>
      <c r="D477" s="14" t="n">
        <v>1252</v>
      </c>
      <c r="E477" s="14" t="n">
        <v>1276</v>
      </c>
      <c r="F477" s="15" t="n">
        <v>1234.2</v>
      </c>
      <c r="G477" s="15" t="n">
        <v>1228.44</v>
      </c>
      <c r="H477" s="15" t="n">
        <v>1234.5</v>
      </c>
      <c r="I477" s="0" t="n">
        <v>12651.5989</v>
      </c>
      <c r="J477" s="0" t="n">
        <v>177000</v>
      </c>
      <c r="K477" s="0" t="n">
        <v>529200</v>
      </c>
      <c r="L477" s="0" t="n">
        <v>277120</v>
      </c>
    </row>
    <row r="478" customFormat="false" ht="12.85" hidden="false" customHeight="false" outlineLevel="0" collapsed="false">
      <c r="A478" s="5" t="n">
        <v>38338</v>
      </c>
      <c r="B478" s="14" t="n">
        <v>1266</v>
      </c>
      <c r="C478" s="14" t="n">
        <v>1285</v>
      </c>
      <c r="D478" s="14" t="n">
        <v>1266</v>
      </c>
      <c r="E478" s="14" t="n">
        <v>1279</v>
      </c>
      <c r="F478" s="15" t="n">
        <v>1249.8</v>
      </c>
      <c r="G478" s="15" t="n">
        <v>1231.2</v>
      </c>
      <c r="H478" s="15" t="n">
        <v>1235.65</v>
      </c>
      <c r="I478" s="0" t="n">
        <v>12771.7187</v>
      </c>
      <c r="J478" s="0" t="n">
        <v>275000</v>
      </c>
      <c r="K478" s="0" t="n">
        <v>273600</v>
      </c>
      <c r="L478" s="0" t="n">
        <v>281480</v>
      </c>
    </row>
    <row r="479" customFormat="false" ht="12.85" hidden="false" customHeight="false" outlineLevel="0" collapsed="false">
      <c r="A479" s="5" t="n">
        <v>38341</v>
      </c>
      <c r="B479" s="14" t="n">
        <v>1291</v>
      </c>
      <c r="C479" s="14" t="n">
        <v>1291</v>
      </c>
      <c r="D479" s="14" t="n">
        <v>1271</v>
      </c>
      <c r="E479" s="14" t="n">
        <v>1279</v>
      </c>
      <c r="F479" s="15" t="n">
        <v>1265.6</v>
      </c>
      <c r="G479" s="15" t="n">
        <v>1232.2</v>
      </c>
      <c r="H479" s="15" t="n">
        <v>1236.78</v>
      </c>
      <c r="I479" s="0" t="n">
        <v>12831.6196</v>
      </c>
      <c r="J479" s="0" t="n">
        <v>140000</v>
      </c>
      <c r="K479" s="0" t="n">
        <v>273800</v>
      </c>
      <c r="L479" s="0" t="n">
        <v>262520</v>
      </c>
    </row>
    <row r="480" customFormat="false" ht="12.85" hidden="false" customHeight="false" outlineLevel="0" collapsed="false">
      <c r="A480" s="5" t="n">
        <v>38342</v>
      </c>
      <c r="B480" s="14" t="n">
        <v>1271</v>
      </c>
      <c r="C480" s="14" t="n">
        <v>1291</v>
      </c>
      <c r="D480" s="14" t="n">
        <v>1271</v>
      </c>
      <c r="E480" s="14" t="n">
        <v>1288</v>
      </c>
      <c r="F480" s="15" t="n">
        <v>1277.8</v>
      </c>
      <c r="G480" s="15" t="n">
        <v>1233.52</v>
      </c>
      <c r="H480" s="15" t="n">
        <v>1238.3</v>
      </c>
      <c r="I480" s="0" t="n">
        <v>12846.6513</v>
      </c>
      <c r="J480" s="0" t="n">
        <v>249000</v>
      </c>
      <c r="K480" s="0" t="n">
        <v>267600</v>
      </c>
      <c r="L480" s="0" t="n">
        <v>258040</v>
      </c>
    </row>
    <row r="481" customFormat="false" ht="12.85" hidden="false" customHeight="false" outlineLevel="0" collapsed="false">
      <c r="A481" s="5" t="n">
        <v>38343</v>
      </c>
      <c r="B481" s="14" t="n">
        <v>1286</v>
      </c>
      <c r="C481" s="14" t="n">
        <v>1288</v>
      </c>
      <c r="D481" s="14" t="n">
        <v>1273</v>
      </c>
      <c r="E481" s="14" t="n">
        <v>1278</v>
      </c>
      <c r="F481" s="15" t="n">
        <v>1280</v>
      </c>
      <c r="G481" s="15" t="n">
        <v>1234.72</v>
      </c>
      <c r="H481" s="15" t="n">
        <v>1239.89</v>
      </c>
      <c r="I481" s="0" t="n">
        <v>12774.4533</v>
      </c>
      <c r="J481" s="0" t="n">
        <v>169000</v>
      </c>
      <c r="K481" s="0" t="n">
        <v>202000</v>
      </c>
      <c r="L481" s="0" t="n">
        <v>259400</v>
      </c>
    </row>
    <row r="482" customFormat="false" ht="12.85" hidden="false" customHeight="false" outlineLevel="0" collapsed="false">
      <c r="A482" s="5" t="n">
        <v>38345</v>
      </c>
      <c r="B482" s="14" t="n">
        <v>1293</v>
      </c>
      <c r="C482" s="14" t="n">
        <v>1299</v>
      </c>
      <c r="D482" s="14" t="n">
        <v>1278</v>
      </c>
      <c r="E482" s="14" t="n">
        <v>1281</v>
      </c>
      <c r="F482" s="15" t="n">
        <v>1281</v>
      </c>
      <c r="G482" s="15" t="n">
        <v>1236.36</v>
      </c>
      <c r="H482" s="15" t="n">
        <v>1241.73</v>
      </c>
      <c r="I482" s="0" t="n">
        <v>12875.0603</v>
      </c>
      <c r="J482" s="0" t="n">
        <v>217000</v>
      </c>
      <c r="K482" s="0" t="n">
        <v>210000</v>
      </c>
      <c r="L482" s="0" t="n">
        <v>262840</v>
      </c>
    </row>
    <row r="483" customFormat="false" ht="12.85" hidden="false" customHeight="false" outlineLevel="0" collapsed="false">
      <c r="A483" s="5" t="n">
        <v>38348</v>
      </c>
      <c r="B483" s="14" t="n">
        <v>1283</v>
      </c>
      <c r="C483" s="14" t="n">
        <v>1289</v>
      </c>
      <c r="D483" s="14" t="n">
        <v>1262</v>
      </c>
      <c r="E483" s="14" t="n">
        <v>1266</v>
      </c>
      <c r="F483" s="15" t="n">
        <v>1278.4</v>
      </c>
      <c r="G483" s="15" t="n">
        <v>1238.24</v>
      </c>
      <c r="H483" s="15" t="n">
        <v>1243.12</v>
      </c>
      <c r="I483" s="0" t="n">
        <v>12687.0058</v>
      </c>
      <c r="J483" s="0" t="n">
        <v>176000</v>
      </c>
      <c r="K483" s="0" t="n">
        <v>190200</v>
      </c>
      <c r="L483" s="0" t="n">
        <v>262880</v>
      </c>
    </row>
    <row r="484" customFormat="false" ht="12.85" hidden="false" customHeight="false" outlineLevel="0" collapsed="false">
      <c r="A484" s="5" t="n">
        <v>38349</v>
      </c>
      <c r="B484" s="14" t="n">
        <v>1257</v>
      </c>
      <c r="C484" s="14" t="n">
        <v>1263</v>
      </c>
      <c r="D484" s="14" t="n">
        <v>1254</v>
      </c>
      <c r="E484" s="14" t="n">
        <v>1263</v>
      </c>
      <c r="F484" s="15" t="n">
        <v>1275.2</v>
      </c>
      <c r="G484" s="15" t="n">
        <v>1239.72</v>
      </c>
      <c r="H484" s="15" t="n">
        <v>1244.2</v>
      </c>
      <c r="I484" s="0" t="n">
        <v>12585.6635</v>
      </c>
      <c r="J484" s="0" t="n">
        <v>94000</v>
      </c>
      <c r="K484" s="0" t="n">
        <v>181000</v>
      </c>
      <c r="L484" s="0" t="n">
        <v>261080</v>
      </c>
    </row>
    <row r="485" customFormat="false" ht="12.85" hidden="false" customHeight="false" outlineLevel="0" collapsed="false">
      <c r="A485" s="5" t="n">
        <v>38350</v>
      </c>
      <c r="B485" s="14" t="n">
        <v>1278</v>
      </c>
      <c r="C485" s="14" t="n">
        <v>1278</v>
      </c>
      <c r="D485" s="14" t="n">
        <v>1271</v>
      </c>
      <c r="E485" s="14" t="n">
        <v>1274</v>
      </c>
      <c r="F485" s="15" t="n">
        <v>1272.4</v>
      </c>
      <c r="G485" s="15" t="n">
        <v>1242.88</v>
      </c>
      <c r="H485" s="15" t="n">
        <v>1245.24</v>
      </c>
      <c r="I485" s="0" t="n">
        <v>12752.3873</v>
      </c>
      <c r="J485" s="0" t="n">
        <v>117000</v>
      </c>
      <c r="K485" s="0" t="n">
        <v>154600</v>
      </c>
      <c r="L485" s="0" t="n">
        <v>251720</v>
      </c>
    </row>
    <row r="486" customFormat="false" ht="12.85" hidden="false" customHeight="false" outlineLevel="0" collapsed="false">
      <c r="A486" s="5" t="n">
        <v>38351</v>
      </c>
      <c r="B486" s="14" t="n">
        <v>1272</v>
      </c>
      <c r="C486" s="14" t="n">
        <v>1280</v>
      </c>
      <c r="D486" s="14" t="n">
        <v>1272</v>
      </c>
      <c r="E486" s="14" t="n">
        <v>1278</v>
      </c>
      <c r="F486" s="15" t="n">
        <v>1272.4</v>
      </c>
      <c r="G486" s="15" t="n">
        <v>1245.48</v>
      </c>
      <c r="H486" s="15" t="n">
        <v>1246.34</v>
      </c>
      <c r="I486" s="0" t="n">
        <v>12745.7546</v>
      </c>
      <c r="J486" s="0" t="n">
        <v>63000</v>
      </c>
      <c r="K486" s="0" t="n">
        <v>133400</v>
      </c>
      <c r="L486" s="0" t="n">
        <v>250040</v>
      </c>
    </row>
    <row r="487" customFormat="false" ht="12.85" hidden="false" customHeight="false" outlineLevel="0" collapsed="false">
      <c r="A487" s="5" t="n">
        <v>38356</v>
      </c>
      <c r="B487" s="14" t="n">
        <v>1279</v>
      </c>
      <c r="C487" s="14" t="n">
        <v>1300</v>
      </c>
      <c r="D487" s="14" t="n">
        <v>1279</v>
      </c>
      <c r="E487" s="14" t="n">
        <v>1298</v>
      </c>
      <c r="F487" s="15" t="n">
        <v>1275.8</v>
      </c>
      <c r="G487" s="15" t="n">
        <v>1248.76</v>
      </c>
      <c r="H487" s="15" t="n">
        <v>1247.85</v>
      </c>
      <c r="I487" s="0" t="n">
        <v>12923.0964</v>
      </c>
      <c r="J487" s="0" t="n">
        <v>108000</v>
      </c>
      <c r="K487" s="0" t="n">
        <v>111600</v>
      </c>
      <c r="L487" s="0" t="n">
        <v>246120</v>
      </c>
    </row>
    <row r="488" customFormat="false" ht="12.85" hidden="false" customHeight="false" outlineLevel="0" collapsed="false">
      <c r="A488" s="5" t="n">
        <v>38357</v>
      </c>
      <c r="B488" s="14" t="n">
        <v>1295</v>
      </c>
      <c r="C488" s="14" t="n">
        <v>1300</v>
      </c>
      <c r="D488" s="14" t="n">
        <v>1292</v>
      </c>
      <c r="E488" s="14" t="n">
        <v>1293</v>
      </c>
      <c r="F488" s="15" t="n">
        <v>1281.2</v>
      </c>
      <c r="G488" s="15" t="n">
        <v>1250.88</v>
      </c>
      <c r="H488" s="15" t="n">
        <v>1249.4</v>
      </c>
      <c r="I488" s="0" t="n">
        <v>12965.0533</v>
      </c>
      <c r="J488" s="0" t="n">
        <v>178000</v>
      </c>
      <c r="K488" s="0" t="n">
        <v>112000</v>
      </c>
      <c r="L488" s="0" t="n">
        <v>242760</v>
      </c>
    </row>
    <row r="489" customFormat="false" ht="12.85" hidden="false" customHeight="false" outlineLevel="0" collapsed="false">
      <c r="A489" s="5" t="n">
        <v>38358</v>
      </c>
      <c r="B489" s="14" t="n">
        <v>1276</v>
      </c>
      <c r="C489" s="14" t="n">
        <v>1278</v>
      </c>
      <c r="D489" s="14" t="n">
        <v>1256</v>
      </c>
      <c r="E489" s="14" t="n">
        <v>1258</v>
      </c>
      <c r="F489" s="15" t="n">
        <v>1280.2</v>
      </c>
      <c r="G489" s="15" t="n">
        <v>1251.32</v>
      </c>
      <c r="H489" s="15" t="n">
        <v>1249.9</v>
      </c>
      <c r="I489" s="0" t="n">
        <v>12626.9351</v>
      </c>
      <c r="J489" s="0" t="n">
        <v>349000</v>
      </c>
      <c r="K489" s="0" t="n">
        <v>163000</v>
      </c>
      <c r="L489" s="0" t="n">
        <v>251480</v>
      </c>
    </row>
    <row r="490" customFormat="false" ht="12.85" hidden="false" customHeight="false" outlineLevel="0" collapsed="false">
      <c r="A490" s="5" t="n">
        <v>38359</v>
      </c>
      <c r="B490" s="14" t="n">
        <v>1268</v>
      </c>
      <c r="C490" s="14" t="n">
        <v>1268</v>
      </c>
      <c r="D490" s="14" t="n">
        <v>1256</v>
      </c>
      <c r="E490" s="14" t="n">
        <v>1257</v>
      </c>
      <c r="F490" s="15" t="n">
        <v>1276.8</v>
      </c>
      <c r="G490" s="15" t="n">
        <v>1251.8</v>
      </c>
      <c r="H490" s="15" t="n">
        <v>1250.48</v>
      </c>
      <c r="I490" s="0" t="n">
        <v>12608.7278</v>
      </c>
      <c r="J490" s="0" t="n">
        <v>189000</v>
      </c>
      <c r="K490" s="0" t="n">
        <v>177400</v>
      </c>
      <c r="L490" s="0" t="n">
        <v>252000</v>
      </c>
    </row>
    <row r="491" customFormat="false" ht="12.85" hidden="false" customHeight="false" outlineLevel="0" collapsed="false">
      <c r="A491" s="5" t="n">
        <v>38363</v>
      </c>
      <c r="B491" s="14" t="n">
        <v>1259</v>
      </c>
      <c r="C491" s="14" t="n">
        <v>1262</v>
      </c>
      <c r="D491" s="14" t="n">
        <v>1239</v>
      </c>
      <c r="E491" s="14" t="n">
        <v>1241</v>
      </c>
      <c r="F491" s="15" t="n">
        <v>1269.4</v>
      </c>
      <c r="G491" s="15" t="n">
        <v>1252.8</v>
      </c>
      <c r="H491" s="15" t="n">
        <v>1251</v>
      </c>
      <c r="I491" s="0" t="n">
        <v>12443.9796</v>
      </c>
      <c r="J491" s="0" t="n">
        <v>464000</v>
      </c>
      <c r="K491" s="0" t="n">
        <v>257600</v>
      </c>
      <c r="L491" s="0" t="n">
        <v>263720</v>
      </c>
    </row>
    <row r="492" customFormat="false" ht="12.85" hidden="false" customHeight="false" outlineLevel="0" collapsed="false">
      <c r="A492" s="5" t="n">
        <v>38364</v>
      </c>
      <c r="B492" s="14" t="n">
        <v>1230</v>
      </c>
      <c r="C492" s="14" t="n">
        <v>1230</v>
      </c>
      <c r="D492" s="14" t="n">
        <v>1222</v>
      </c>
      <c r="E492" s="14" t="n">
        <v>1224</v>
      </c>
      <c r="F492" s="15" t="n">
        <v>1254.6</v>
      </c>
      <c r="G492" s="15" t="n">
        <v>1253.04</v>
      </c>
      <c r="H492" s="15" t="n">
        <v>1251.32</v>
      </c>
      <c r="I492" s="0" t="n">
        <v>12265.7376</v>
      </c>
      <c r="J492" s="0" t="n">
        <v>580000</v>
      </c>
      <c r="K492" s="0" t="n">
        <v>352000</v>
      </c>
      <c r="L492" s="0" t="n">
        <v>278440</v>
      </c>
    </row>
    <row r="493" customFormat="false" ht="12.85" hidden="false" customHeight="false" outlineLevel="0" collapsed="false">
      <c r="A493" s="5" t="n">
        <v>38365</v>
      </c>
      <c r="B493" s="14" t="n">
        <v>1215</v>
      </c>
      <c r="C493" s="14" t="n">
        <v>1222</v>
      </c>
      <c r="D493" s="14" t="n">
        <v>1208</v>
      </c>
      <c r="E493" s="14" t="n">
        <v>1221</v>
      </c>
      <c r="F493" s="15" t="n">
        <v>1240.2</v>
      </c>
      <c r="G493" s="15" t="n">
        <v>1252.72</v>
      </c>
      <c r="H493" s="15" t="n">
        <v>1251.36</v>
      </c>
      <c r="I493" s="0" t="n">
        <v>12149.9186</v>
      </c>
      <c r="J493" s="0" t="n">
        <v>195000</v>
      </c>
      <c r="K493" s="0" t="n">
        <v>355400</v>
      </c>
      <c r="L493" s="0" t="n">
        <v>278600</v>
      </c>
    </row>
    <row r="494" customFormat="false" ht="12.85" hidden="false" customHeight="false" outlineLevel="0" collapsed="false">
      <c r="A494" s="5" t="n">
        <v>38366</v>
      </c>
      <c r="B494" s="14" t="n">
        <v>1216</v>
      </c>
      <c r="C494" s="14" t="n">
        <v>1216</v>
      </c>
      <c r="D494" s="14" t="n">
        <v>1203</v>
      </c>
      <c r="E494" s="14" t="n">
        <v>1208</v>
      </c>
      <c r="F494" s="15" t="n">
        <v>1230.2</v>
      </c>
      <c r="G494" s="15" t="n">
        <v>1252.8</v>
      </c>
      <c r="H494" s="15" t="n">
        <v>1250.81</v>
      </c>
      <c r="I494" s="0" t="n">
        <v>12091.4826</v>
      </c>
      <c r="J494" s="0" t="n">
        <v>438000</v>
      </c>
      <c r="K494" s="0" t="n">
        <v>373200</v>
      </c>
      <c r="L494" s="0" t="n">
        <v>288720</v>
      </c>
    </row>
    <row r="495" customFormat="false" ht="12.85" hidden="false" customHeight="false" outlineLevel="0" collapsed="false">
      <c r="A495" s="5" t="n">
        <v>38369</v>
      </c>
      <c r="B495" s="14" t="n">
        <v>1208</v>
      </c>
      <c r="C495" s="14" t="n">
        <v>1209</v>
      </c>
      <c r="D495" s="14" t="n">
        <v>1198</v>
      </c>
      <c r="E495" s="14" t="n">
        <v>1207</v>
      </c>
      <c r="F495" s="15" t="n">
        <v>1220.2</v>
      </c>
      <c r="G495" s="15" t="n">
        <v>1252.48</v>
      </c>
      <c r="H495" s="15" t="n">
        <v>1250</v>
      </c>
      <c r="I495" s="0" t="n">
        <v>12024.8628</v>
      </c>
      <c r="J495" s="0" t="n">
        <v>298000</v>
      </c>
      <c r="K495" s="0" t="n">
        <v>395000</v>
      </c>
      <c r="L495" s="0" t="n">
        <v>294520</v>
      </c>
    </row>
    <row r="496" customFormat="false" ht="12.85" hidden="false" customHeight="false" outlineLevel="0" collapsed="false">
      <c r="A496" s="5" t="n">
        <v>38370</v>
      </c>
      <c r="B496" s="14" t="n">
        <v>1210</v>
      </c>
      <c r="C496" s="14" t="n">
        <v>1213</v>
      </c>
      <c r="D496" s="14" t="n">
        <v>1207</v>
      </c>
      <c r="E496" s="14" t="n">
        <v>1209</v>
      </c>
      <c r="F496" s="15" t="n">
        <v>1213.8</v>
      </c>
      <c r="G496" s="15" t="n">
        <v>1251.52</v>
      </c>
      <c r="H496" s="15" t="n">
        <v>1249.56</v>
      </c>
      <c r="I496" s="0" t="n">
        <v>12104.2669</v>
      </c>
      <c r="J496" s="0" t="n">
        <v>154000</v>
      </c>
      <c r="K496" s="0" t="n">
        <v>333000</v>
      </c>
      <c r="L496" s="0" t="n">
        <v>295040</v>
      </c>
    </row>
    <row r="497" customFormat="false" ht="12.85" hidden="false" customHeight="false" outlineLevel="0" collapsed="false">
      <c r="A497" s="5" t="n">
        <v>38371</v>
      </c>
      <c r="B497" s="14" t="n">
        <v>1222</v>
      </c>
      <c r="C497" s="14" t="n">
        <v>1224</v>
      </c>
      <c r="D497" s="14" t="n">
        <v>1213</v>
      </c>
      <c r="E497" s="14" t="n">
        <v>1213</v>
      </c>
      <c r="F497" s="15" t="n">
        <v>1211.6</v>
      </c>
      <c r="G497" s="15" t="n">
        <v>1251.44</v>
      </c>
      <c r="H497" s="15" t="n">
        <v>1248.65</v>
      </c>
      <c r="I497" s="0" t="n">
        <v>12205.7217</v>
      </c>
      <c r="J497" s="0" t="n">
        <v>218000</v>
      </c>
      <c r="K497" s="0" t="n">
        <v>260600</v>
      </c>
      <c r="L497" s="0" t="n">
        <v>292680</v>
      </c>
    </row>
    <row r="498" customFormat="false" ht="12.85" hidden="false" customHeight="false" outlineLevel="0" collapsed="false">
      <c r="A498" s="5" t="n">
        <v>38372</v>
      </c>
      <c r="B498" s="14" t="n">
        <v>1216</v>
      </c>
      <c r="C498" s="14" t="n">
        <v>1216</v>
      </c>
      <c r="D498" s="14" t="n">
        <v>1200</v>
      </c>
      <c r="E498" s="14" t="n">
        <v>1203</v>
      </c>
      <c r="F498" s="15" t="n">
        <v>1208</v>
      </c>
      <c r="G498" s="15" t="n">
        <v>1251.52</v>
      </c>
      <c r="H498" s="15" t="n">
        <v>1247.36</v>
      </c>
      <c r="I498" s="0" t="n">
        <v>12046.6324</v>
      </c>
      <c r="J498" s="0" t="n">
        <v>218000</v>
      </c>
      <c r="K498" s="0" t="n">
        <v>265200</v>
      </c>
      <c r="L498" s="0" t="n">
        <v>239280</v>
      </c>
    </row>
    <row r="499" customFormat="false" ht="12.85" hidden="false" customHeight="false" outlineLevel="0" collapsed="false">
      <c r="A499" s="5" t="n">
        <v>38373</v>
      </c>
      <c r="B499" s="14" t="n">
        <v>1197</v>
      </c>
      <c r="C499" s="14" t="n">
        <v>1202</v>
      </c>
      <c r="D499" s="14" t="n">
        <v>1170</v>
      </c>
      <c r="E499" s="14" t="n">
        <v>1179</v>
      </c>
      <c r="F499" s="15" t="n">
        <v>1202.2</v>
      </c>
      <c r="G499" s="15" t="n">
        <v>1250.68</v>
      </c>
      <c r="H499" s="15" t="n">
        <v>1245.74</v>
      </c>
      <c r="I499" s="0" t="n">
        <v>11825.382</v>
      </c>
      <c r="J499" s="0" t="n">
        <v>452000</v>
      </c>
      <c r="K499" s="0" t="n">
        <v>268000</v>
      </c>
      <c r="L499" s="0" t="n">
        <v>251800</v>
      </c>
    </row>
    <row r="500" customFormat="false" ht="12.85" hidden="false" customHeight="false" outlineLevel="0" collapsed="false">
      <c r="A500" s="5" t="n">
        <v>38376</v>
      </c>
      <c r="B500" s="14" t="n">
        <v>1169</v>
      </c>
      <c r="C500" s="14" t="n">
        <v>1179</v>
      </c>
      <c r="D500" s="14" t="n">
        <v>1154</v>
      </c>
      <c r="E500" s="14" t="n">
        <v>1173</v>
      </c>
      <c r="F500" s="15" t="n">
        <v>1195.4</v>
      </c>
      <c r="G500" s="15" t="n">
        <v>1248.52</v>
      </c>
      <c r="H500" s="15" t="n">
        <v>1243.62</v>
      </c>
      <c r="I500" s="0" t="n">
        <v>11697.0716</v>
      </c>
      <c r="J500" s="0" t="n">
        <v>269000</v>
      </c>
      <c r="K500" s="0" t="n">
        <v>262200</v>
      </c>
      <c r="L500" s="0" t="n">
        <v>251360</v>
      </c>
    </row>
    <row r="501" customFormat="false" ht="12.85" hidden="false" customHeight="false" outlineLevel="0" collapsed="false">
      <c r="A501" s="5" t="n">
        <v>38377</v>
      </c>
      <c r="B501" s="14" t="n">
        <v>1191</v>
      </c>
      <c r="C501" s="14" t="n">
        <v>1196</v>
      </c>
      <c r="D501" s="14" t="n">
        <v>1184</v>
      </c>
      <c r="E501" s="14" t="n">
        <v>1194</v>
      </c>
      <c r="F501" s="15" t="n">
        <v>1192.4</v>
      </c>
      <c r="G501" s="15" t="n">
        <v>1245.6</v>
      </c>
      <c r="H501" s="15" t="n">
        <v>1242.02</v>
      </c>
      <c r="I501" s="0" t="n">
        <v>11914.0392</v>
      </c>
      <c r="J501" s="0" t="n">
        <v>215000</v>
      </c>
      <c r="K501" s="0" t="n">
        <v>274400</v>
      </c>
      <c r="L501" s="0" t="n">
        <v>240080</v>
      </c>
    </row>
    <row r="502" customFormat="false" ht="12.85" hidden="false" customHeight="false" outlineLevel="0" collapsed="false">
      <c r="A502" s="5" t="n">
        <v>38378</v>
      </c>
      <c r="B502" s="14" t="n">
        <v>1202</v>
      </c>
      <c r="C502" s="14" t="n">
        <v>1210</v>
      </c>
      <c r="D502" s="14" t="n">
        <v>1160</v>
      </c>
      <c r="E502" s="14" t="n">
        <v>1163</v>
      </c>
      <c r="F502" s="15" t="n">
        <v>1182.4</v>
      </c>
      <c r="G502" s="15" t="n">
        <v>1241.08</v>
      </c>
      <c r="H502" s="15" t="n">
        <v>1239.52</v>
      </c>
      <c r="I502" s="0" t="n">
        <v>11888.2902</v>
      </c>
      <c r="J502" s="0" t="n">
        <v>348000</v>
      </c>
      <c r="K502" s="0" t="n">
        <v>300400</v>
      </c>
      <c r="L502" s="0" t="n">
        <v>246920</v>
      </c>
    </row>
    <row r="503" customFormat="false" ht="12.85" hidden="false" customHeight="false" outlineLevel="0" collapsed="false">
      <c r="A503" s="5" t="n">
        <v>38379</v>
      </c>
      <c r="B503" s="14" t="n">
        <v>1158</v>
      </c>
      <c r="C503" s="14" t="n">
        <v>1158</v>
      </c>
      <c r="D503" s="14" t="n">
        <v>1137</v>
      </c>
      <c r="E503" s="14" t="n">
        <v>1141</v>
      </c>
      <c r="F503" s="15" t="n">
        <v>1170</v>
      </c>
      <c r="G503" s="15" t="n">
        <v>1235.56</v>
      </c>
      <c r="H503" s="15" t="n">
        <v>1237</v>
      </c>
      <c r="I503" s="0" t="n">
        <v>11432.366</v>
      </c>
      <c r="J503" s="0" t="n">
        <v>791000</v>
      </c>
      <c r="K503" s="0" t="n">
        <v>415000</v>
      </c>
      <c r="L503" s="0" t="n">
        <v>267560</v>
      </c>
    </row>
    <row r="504" customFormat="false" ht="12.85" hidden="false" customHeight="false" outlineLevel="0" collapsed="false">
      <c r="A504" s="5" t="n">
        <v>38380</v>
      </c>
      <c r="B504" s="14" t="n">
        <v>1144</v>
      </c>
      <c r="C504" s="14" t="n">
        <v>1158</v>
      </c>
      <c r="D504" s="14" t="n">
        <v>1144</v>
      </c>
      <c r="E504" s="14" t="n">
        <v>1153</v>
      </c>
      <c r="F504" s="15" t="n">
        <v>1164.8</v>
      </c>
      <c r="G504" s="15" t="n">
        <v>1230.52</v>
      </c>
      <c r="H504" s="15" t="n">
        <v>1234.94</v>
      </c>
      <c r="I504" s="0" t="n">
        <v>11527.0843</v>
      </c>
      <c r="J504" s="0" t="n">
        <v>387000</v>
      </c>
      <c r="K504" s="0" t="n">
        <v>402000</v>
      </c>
      <c r="L504" s="0" t="n">
        <v>277440</v>
      </c>
    </row>
    <row r="505" customFormat="false" ht="12.85" hidden="false" customHeight="false" outlineLevel="0" collapsed="false">
      <c r="A505" s="5" t="n">
        <v>38383</v>
      </c>
      <c r="B505" s="14" t="n">
        <v>1146</v>
      </c>
      <c r="C505" s="14" t="n">
        <v>1178</v>
      </c>
      <c r="D505" s="14" t="n">
        <v>1146</v>
      </c>
      <c r="E505" s="14" t="n">
        <v>1167</v>
      </c>
      <c r="F505" s="15" t="n">
        <v>1163.6</v>
      </c>
      <c r="G505" s="15" t="n">
        <v>1225.68</v>
      </c>
      <c r="H505" s="15" t="n">
        <v>1233.5</v>
      </c>
      <c r="I505" s="0" t="n">
        <v>11608.5881</v>
      </c>
      <c r="J505" s="0" t="n">
        <v>330000</v>
      </c>
      <c r="K505" s="0" t="n">
        <v>414200</v>
      </c>
      <c r="L505" s="0" t="n">
        <v>280680</v>
      </c>
    </row>
    <row r="506" customFormat="false" ht="12.85" hidden="false" customHeight="false" outlineLevel="0" collapsed="false">
      <c r="A506" s="5" t="n">
        <v>38384</v>
      </c>
      <c r="B506" s="14" t="n">
        <v>1182</v>
      </c>
      <c r="C506" s="14" t="n">
        <v>1182</v>
      </c>
      <c r="D506" s="14" t="n">
        <v>1161</v>
      </c>
      <c r="E506" s="14" t="n">
        <v>1166</v>
      </c>
      <c r="F506" s="15" t="n">
        <v>1158</v>
      </c>
      <c r="G506" s="15" t="n">
        <v>1221.2</v>
      </c>
      <c r="H506" s="15" t="n">
        <v>1231.89</v>
      </c>
      <c r="I506" s="0" t="n">
        <v>11730.6908</v>
      </c>
      <c r="J506" s="0" t="n">
        <v>195000</v>
      </c>
      <c r="K506" s="0" t="n">
        <v>410200</v>
      </c>
      <c r="L506" s="0" t="n">
        <v>281720</v>
      </c>
    </row>
    <row r="507" customFormat="false" ht="12.85" hidden="false" customHeight="false" outlineLevel="0" collapsed="false">
      <c r="A507" s="5" t="n">
        <v>38385</v>
      </c>
      <c r="B507" s="14" t="n">
        <v>1184</v>
      </c>
      <c r="C507" s="14" t="n">
        <v>1184</v>
      </c>
      <c r="D507" s="14" t="n">
        <v>1164</v>
      </c>
      <c r="E507" s="14" t="n">
        <v>1168</v>
      </c>
      <c r="F507" s="15" t="n">
        <v>1159</v>
      </c>
      <c r="G507" s="15" t="n">
        <v>1216.68</v>
      </c>
      <c r="H507" s="15" t="n">
        <v>1230.77</v>
      </c>
      <c r="I507" s="0" t="n">
        <v>11717.2505</v>
      </c>
      <c r="J507" s="0" t="n">
        <v>183000</v>
      </c>
      <c r="K507" s="0" t="n">
        <v>377200</v>
      </c>
      <c r="L507" s="0" t="n">
        <v>280360</v>
      </c>
    </row>
    <row r="508" customFormat="false" ht="12.85" hidden="false" customHeight="false" outlineLevel="0" collapsed="false">
      <c r="A508" s="5" t="n">
        <v>38386</v>
      </c>
      <c r="B508" s="14" t="n">
        <v>1165</v>
      </c>
      <c r="C508" s="14" t="n">
        <v>1167</v>
      </c>
      <c r="D508" s="14" t="n">
        <v>1144</v>
      </c>
      <c r="E508" s="14" t="n">
        <v>1146</v>
      </c>
      <c r="F508" s="15" t="n">
        <v>1160</v>
      </c>
      <c r="G508" s="15" t="n">
        <v>1211.88</v>
      </c>
      <c r="H508" s="15" t="n">
        <v>1229.29</v>
      </c>
      <c r="I508" s="0" t="n">
        <v>11520.6632</v>
      </c>
      <c r="J508" s="0" t="n">
        <v>306000</v>
      </c>
      <c r="K508" s="0" t="n">
        <v>280200</v>
      </c>
      <c r="L508" s="0" t="n">
        <v>285560</v>
      </c>
    </row>
    <row r="509" customFormat="false" ht="12.85" hidden="false" customHeight="false" outlineLevel="0" collapsed="false">
      <c r="A509" s="5" t="n">
        <v>38387</v>
      </c>
      <c r="B509" s="14" t="n">
        <v>1156</v>
      </c>
      <c r="C509" s="14" t="n">
        <v>1156</v>
      </c>
      <c r="D509" s="14" t="n">
        <v>1136</v>
      </c>
      <c r="E509" s="14" t="n">
        <v>1140</v>
      </c>
      <c r="F509" s="15" t="n">
        <v>1157.4</v>
      </c>
      <c r="G509" s="15" t="n">
        <v>1206.96</v>
      </c>
      <c r="H509" s="15" t="n">
        <v>1227.7</v>
      </c>
      <c r="I509" s="0" t="n">
        <v>11439.8389</v>
      </c>
      <c r="J509" s="0" t="n">
        <v>271000</v>
      </c>
      <c r="K509" s="0" t="n">
        <v>257000</v>
      </c>
      <c r="L509" s="0" t="n">
        <v>292640</v>
      </c>
    </row>
    <row r="510" customFormat="false" ht="12.85" hidden="false" customHeight="false" outlineLevel="0" collapsed="false">
      <c r="A510" s="5" t="n">
        <v>38390</v>
      </c>
      <c r="B510" s="14" t="n">
        <v>1170</v>
      </c>
      <c r="C510" s="14" t="n">
        <v>1185</v>
      </c>
      <c r="D510" s="14" t="n">
        <v>1167</v>
      </c>
      <c r="E510" s="14" t="n">
        <v>1168</v>
      </c>
      <c r="F510" s="15" t="n">
        <v>1157.6</v>
      </c>
      <c r="G510" s="15" t="n">
        <v>1202.72</v>
      </c>
      <c r="H510" s="15" t="n">
        <v>1226.58</v>
      </c>
      <c r="I510" s="0" t="n">
        <v>11734.0778</v>
      </c>
      <c r="J510" s="0" t="n">
        <v>488000</v>
      </c>
      <c r="K510" s="0" t="n">
        <v>288600</v>
      </c>
      <c r="L510" s="0" t="n">
        <v>307480</v>
      </c>
    </row>
    <row r="511" customFormat="false" ht="12.85" hidden="false" customHeight="false" outlineLevel="0" collapsed="false">
      <c r="A511" s="5" t="n">
        <v>38391</v>
      </c>
      <c r="B511" s="14" t="n">
        <v>1178</v>
      </c>
      <c r="C511" s="14" t="n">
        <v>1182</v>
      </c>
      <c r="D511" s="14" t="n">
        <v>1164</v>
      </c>
      <c r="E511" s="14" t="n">
        <v>1166</v>
      </c>
      <c r="F511" s="15" t="n">
        <v>1157.6</v>
      </c>
      <c r="G511" s="15" t="n">
        <v>1198.24</v>
      </c>
      <c r="H511" s="15" t="n">
        <v>1225.49</v>
      </c>
      <c r="I511" s="0" t="n">
        <v>11691.9666</v>
      </c>
      <c r="J511" s="0" t="n">
        <v>199000</v>
      </c>
      <c r="K511" s="0" t="n">
        <v>289400</v>
      </c>
      <c r="L511" s="0" t="n">
        <v>312920</v>
      </c>
    </row>
    <row r="512" customFormat="false" ht="12.85" hidden="false" customHeight="false" outlineLevel="0" collapsed="false">
      <c r="A512" s="5" t="n">
        <v>38392</v>
      </c>
      <c r="B512" s="14" t="n">
        <v>1181</v>
      </c>
      <c r="C512" s="14" t="n">
        <v>1195</v>
      </c>
      <c r="D512" s="14" t="n">
        <v>1176</v>
      </c>
      <c r="E512" s="14" t="n">
        <v>1183</v>
      </c>
      <c r="F512" s="15" t="n">
        <v>1160.6</v>
      </c>
      <c r="G512" s="15" t="n">
        <v>1193.64</v>
      </c>
      <c r="H512" s="15" t="n">
        <v>1224.46</v>
      </c>
      <c r="I512" s="0" t="n">
        <v>11863.3101</v>
      </c>
      <c r="J512" s="0" t="n">
        <v>401000</v>
      </c>
      <c r="K512" s="0" t="n">
        <v>333000</v>
      </c>
      <c r="L512" s="0" t="n">
        <v>324640</v>
      </c>
    </row>
    <row r="513" customFormat="false" ht="12.85" hidden="false" customHeight="false" outlineLevel="0" collapsed="false">
      <c r="A513" s="5" t="n">
        <v>38393</v>
      </c>
      <c r="B513" s="14" t="n">
        <v>1190</v>
      </c>
      <c r="C513" s="14" t="n">
        <v>1199</v>
      </c>
      <c r="D513" s="14" t="n">
        <v>1187</v>
      </c>
      <c r="E513" s="14" t="n">
        <v>1198</v>
      </c>
      <c r="F513" s="15" t="n">
        <v>1171</v>
      </c>
      <c r="G513" s="15" t="n">
        <v>1189.84</v>
      </c>
      <c r="H513" s="15" t="n">
        <v>1223.74</v>
      </c>
      <c r="I513" s="0" t="n">
        <v>11942.7193</v>
      </c>
      <c r="J513" s="0" t="n">
        <v>198000</v>
      </c>
      <c r="K513" s="0" t="n">
        <v>311400</v>
      </c>
      <c r="L513" s="0" t="n">
        <v>325440</v>
      </c>
    </row>
    <row r="514" customFormat="false" ht="12.85" hidden="false" customHeight="false" outlineLevel="0" collapsed="false">
      <c r="A514" s="5" t="n">
        <v>38397</v>
      </c>
      <c r="B514" s="14" t="n">
        <v>1210</v>
      </c>
      <c r="C514" s="14" t="n">
        <v>1213</v>
      </c>
      <c r="D514" s="14" t="n">
        <v>1188</v>
      </c>
      <c r="E514" s="14" t="n">
        <v>1195</v>
      </c>
      <c r="F514" s="15" t="n">
        <v>1182</v>
      </c>
      <c r="G514" s="15" t="n">
        <v>1187.32</v>
      </c>
      <c r="H514" s="15" t="n">
        <v>1223.13</v>
      </c>
      <c r="I514" s="0" t="n">
        <v>11993.0097</v>
      </c>
      <c r="J514" s="0" t="n">
        <v>244000</v>
      </c>
      <c r="K514" s="0" t="n">
        <v>306000</v>
      </c>
      <c r="L514" s="0" t="n">
        <v>321240</v>
      </c>
    </row>
    <row r="515" customFormat="false" ht="12.85" hidden="false" customHeight="false" outlineLevel="0" collapsed="false">
      <c r="A515" s="5" t="n">
        <v>38398</v>
      </c>
      <c r="B515" s="14" t="n">
        <v>1194</v>
      </c>
      <c r="C515" s="14" t="n">
        <v>1201</v>
      </c>
      <c r="D515" s="14" t="n">
        <v>1194</v>
      </c>
      <c r="E515" s="14" t="n">
        <v>1197</v>
      </c>
      <c r="F515" s="15" t="n">
        <v>1187.8</v>
      </c>
      <c r="G515" s="15" t="n">
        <v>1184.92</v>
      </c>
      <c r="H515" s="15" t="n">
        <v>1222.2</v>
      </c>
      <c r="I515" s="0" t="n">
        <v>11988.5413</v>
      </c>
      <c r="J515" s="0" t="n">
        <v>124000</v>
      </c>
      <c r="K515" s="0" t="n">
        <v>233200</v>
      </c>
      <c r="L515" s="0" t="n">
        <v>318640</v>
      </c>
    </row>
    <row r="516" customFormat="false" ht="12.85" hidden="false" customHeight="false" outlineLevel="0" collapsed="false">
      <c r="A516" s="5" t="n">
        <v>38399</v>
      </c>
      <c r="B516" s="14" t="n">
        <v>1195</v>
      </c>
      <c r="C516" s="14" t="n">
        <v>1195</v>
      </c>
      <c r="D516" s="14" t="n">
        <v>1177</v>
      </c>
      <c r="E516" s="14" t="n">
        <v>1183</v>
      </c>
      <c r="F516" s="15" t="n">
        <v>1191.2</v>
      </c>
      <c r="G516" s="15" t="n">
        <v>1182.6</v>
      </c>
      <c r="H516" s="15" t="n">
        <v>1221.41</v>
      </c>
      <c r="I516" s="0" t="n">
        <v>11867.5048</v>
      </c>
      <c r="J516" s="0" t="n">
        <v>210000</v>
      </c>
      <c r="K516" s="0" t="n">
        <v>235400</v>
      </c>
      <c r="L516" s="0" t="n">
        <v>308480</v>
      </c>
    </row>
    <row r="517" customFormat="false" ht="12.85" hidden="false" customHeight="false" outlineLevel="0" collapsed="false">
      <c r="A517" s="5" t="n">
        <v>38400</v>
      </c>
      <c r="B517" s="14" t="n">
        <v>1185</v>
      </c>
      <c r="C517" s="14" t="n">
        <v>1194</v>
      </c>
      <c r="D517" s="14" t="n">
        <v>1179</v>
      </c>
      <c r="E517" s="14" t="n">
        <v>1193</v>
      </c>
      <c r="F517" s="15" t="n">
        <v>1193.2</v>
      </c>
      <c r="G517" s="15" t="n">
        <v>1181.36</v>
      </c>
      <c r="H517" s="15" t="n">
        <v>1220.77</v>
      </c>
      <c r="I517" s="0" t="n">
        <v>11872.9005</v>
      </c>
      <c r="J517" s="0" t="n">
        <v>177000</v>
      </c>
      <c r="K517" s="0" t="n">
        <v>190600</v>
      </c>
      <c r="L517" s="0" t="n">
        <v>292360</v>
      </c>
    </row>
    <row r="518" customFormat="false" ht="12.85" hidden="false" customHeight="false" outlineLevel="0" collapsed="false">
      <c r="A518" s="5" t="n">
        <v>38401</v>
      </c>
      <c r="B518" s="14" t="n">
        <v>1185</v>
      </c>
      <c r="C518" s="14" t="n">
        <v>1201</v>
      </c>
      <c r="D518" s="14" t="n">
        <v>1185</v>
      </c>
      <c r="E518" s="14" t="n">
        <v>1198</v>
      </c>
      <c r="F518" s="15" t="n">
        <v>1193.2</v>
      </c>
      <c r="G518" s="15" t="n">
        <v>1180.44</v>
      </c>
      <c r="H518" s="15" t="n">
        <v>1220.09</v>
      </c>
      <c r="I518" s="0" t="n">
        <v>11969.5519</v>
      </c>
      <c r="J518" s="0" t="n">
        <v>152000</v>
      </c>
      <c r="K518" s="0" t="n">
        <v>181400</v>
      </c>
      <c r="L518" s="0" t="n">
        <v>290640</v>
      </c>
    </row>
    <row r="519" customFormat="false" ht="12.85" hidden="false" customHeight="false" outlineLevel="0" collapsed="false">
      <c r="A519" s="5" t="n">
        <v>38404</v>
      </c>
      <c r="B519" s="14" t="n">
        <v>1196</v>
      </c>
      <c r="C519" s="14" t="n">
        <v>1201</v>
      </c>
      <c r="D519" s="14" t="n">
        <v>1185</v>
      </c>
      <c r="E519" s="14" t="n">
        <v>1198</v>
      </c>
      <c r="F519" s="15" t="n">
        <v>1193.8</v>
      </c>
      <c r="G519" s="15" t="n">
        <v>1180.04</v>
      </c>
      <c r="H519" s="15" t="n">
        <v>1219.7</v>
      </c>
      <c r="I519" s="0" t="n">
        <v>11933.8414</v>
      </c>
      <c r="J519" s="0" t="n">
        <v>164000</v>
      </c>
      <c r="K519" s="0" t="n">
        <v>165400</v>
      </c>
      <c r="L519" s="0" t="n">
        <v>279680</v>
      </c>
    </row>
    <row r="520" customFormat="false" ht="12.85" hidden="false" customHeight="false" outlineLevel="0" collapsed="false">
      <c r="A520" s="5" t="n">
        <v>38405</v>
      </c>
      <c r="B520" s="14" t="n">
        <v>1188</v>
      </c>
      <c r="C520" s="14" t="n">
        <v>1188</v>
      </c>
      <c r="D520" s="14" t="n">
        <v>1175</v>
      </c>
      <c r="E520" s="14" t="n">
        <v>1178</v>
      </c>
      <c r="F520" s="15" t="n">
        <v>1190</v>
      </c>
      <c r="G520" s="15" t="n">
        <v>1178.88</v>
      </c>
      <c r="H520" s="15" t="n">
        <v>1219.56</v>
      </c>
      <c r="I520" s="0" t="n">
        <v>11798.9737</v>
      </c>
      <c r="J520" s="0" t="n">
        <v>132000</v>
      </c>
      <c r="K520" s="0" t="n">
        <v>167000</v>
      </c>
      <c r="L520" s="0" t="n">
        <v>273040</v>
      </c>
    </row>
    <row r="521" customFormat="false" ht="12.85" hidden="false" customHeight="false" outlineLevel="0" collapsed="false">
      <c r="A521" s="5" t="n">
        <v>38406</v>
      </c>
      <c r="B521" s="14" t="n">
        <v>1166</v>
      </c>
      <c r="C521" s="14" t="n">
        <v>1171</v>
      </c>
      <c r="D521" s="14" t="n">
        <v>1160</v>
      </c>
      <c r="E521" s="14" t="n">
        <v>1167</v>
      </c>
      <c r="F521" s="15" t="n">
        <v>1186.8</v>
      </c>
      <c r="G521" s="15" t="n">
        <v>1177.2</v>
      </c>
      <c r="H521" s="15" t="n">
        <v>1218.93</v>
      </c>
      <c r="I521" s="0" t="n">
        <v>11656.5827</v>
      </c>
      <c r="J521" s="0" t="n">
        <v>150000</v>
      </c>
      <c r="K521" s="0" t="n">
        <v>155000</v>
      </c>
      <c r="L521" s="0" t="n">
        <v>272880</v>
      </c>
    </row>
    <row r="522" customFormat="false" ht="12.85" hidden="false" customHeight="false" outlineLevel="0" collapsed="false">
      <c r="A522" s="5" t="n">
        <v>38407</v>
      </c>
      <c r="B522" s="14" t="n">
        <v>1165</v>
      </c>
      <c r="C522" s="14" t="n">
        <v>1169</v>
      </c>
      <c r="D522" s="14" t="n">
        <v>1159</v>
      </c>
      <c r="E522" s="14" t="n">
        <v>1159</v>
      </c>
      <c r="F522" s="15" t="n">
        <v>1180</v>
      </c>
      <c r="G522" s="15" t="n">
        <v>1175.04</v>
      </c>
      <c r="H522" s="15" t="n">
        <v>1218.1</v>
      </c>
      <c r="I522" s="0" t="n">
        <v>11632.2293</v>
      </c>
      <c r="J522" s="0" t="n">
        <v>91000</v>
      </c>
      <c r="K522" s="0" t="n">
        <v>137800</v>
      </c>
      <c r="L522" s="0" t="n">
        <v>267800</v>
      </c>
    </row>
    <row r="523" customFormat="false" ht="12.85" hidden="false" customHeight="false" outlineLevel="0" collapsed="false">
      <c r="A523" s="5" t="n">
        <v>38408</v>
      </c>
      <c r="B523" s="14" t="n">
        <v>1169</v>
      </c>
      <c r="C523" s="14" t="n">
        <v>1175</v>
      </c>
      <c r="D523" s="14" t="n">
        <v>1167</v>
      </c>
      <c r="E523" s="14" t="n">
        <v>1172</v>
      </c>
      <c r="F523" s="15" t="n">
        <v>1174.8</v>
      </c>
      <c r="G523" s="15" t="n">
        <v>1173.8</v>
      </c>
      <c r="H523" s="15" t="n">
        <v>1217.17</v>
      </c>
      <c r="I523" s="0" t="n">
        <v>11703.4889</v>
      </c>
      <c r="J523" s="0" t="n">
        <v>153000</v>
      </c>
      <c r="K523" s="0" t="n">
        <v>138000</v>
      </c>
      <c r="L523" s="0" t="n">
        <v>265200</v>
      </c>
    </row>
    <row r="524" customFormat="false" ht="12.85" hidden="false" customHeight="false" outlineLevel="0" collapsed="false">
      <c r="A524" s="5" t="n">
        <v>38411</v>
      </c>
      <c r="B524" s="14" t="n">
        <v>1183</v>
      </c>
      <c r="C524" s="14" t="n">
        <v>1186</v>
      </c>
      <c r="D524" s="14" t="n">
        <v>1165</v>
      </c>
      <c r="E524" s="14" t="n">
        <v>1165</v>
      </c>
      <c r="F524" s="15" t="n">
        <v>1168.2</v>
      </c>
      <c r="G524" s="15" t="n">
        <v>1173.24</v>
      </c>
      <c r="H524" s="15" t="n">
        <v>1216.04</v>
      </c>
      <c r="I524" s="0" t="n">
        <v>11741.2302</v>
      </c>
      <c r="J524" s="0" t="n">
        <v>171000</v>
      </c>
      <c r="K524" s="0" t="n">
        <v>139400</v>
      </c>
      <c r="L524" s="0" t="n">
        <v>253960</v>
      </c>
    </row>
    <row r="525" customFormat="false" ht="12.85" hidden="false" customHeight="false" outlineLevel="0" collapsed="false">
      <c r="A525" s="5" t="n">
        <v>38412</v>
      </c>
      <c r="B525" s="14" t="n">
        <v>1164</v>
      </c>
      <c r="C525" s="14" t="n">
        <v>1166</v>
      </c>
      <c r="D525" s="14" t="n">
        <v>1153</v>
      </c>
      <c r="E525" s="14" t="n">
        <v>1161</v>
      </c>
      <c r="F525" s="15" t="n">
        <v>1164.8</v>
      </c>
      <c r="G525" s="15" t="n">
        <v>1172.76</v>
      </c>
      <c r="H525" s="15" t="n">
        <v>1215.28</v>
      </c>
      <c r="I525" s="0" t="n">
        <v>11610.4765</v>
      </c>
      <c r="J525" s="0" t="n">
        <v>175000</v>
      </c>
      <c r="K525" s="0" t="n">
        <v>148000</v>
      </c>
      <c r="L525" s="0" t="n">
        <v>250200</v>
      </c>
    </row>
    <row r="526" customFormat="false" ht="12.85" hidden="false" customHeight="false" outlineLevel="0" collapsed="false">
      <c r="A526" s="5" t="n">
        <v>38413</v>
      </c>
      <c r="B526" s="14" t="n">
        <v>1172</v>
      </c>
      <c r="C526" s="14" t="n">
        <v>1180</v>
      </c>
      <c r="D526" s="14" t="n">
        <v>1171</v>
      </c>
      <c r="E526" s="14" t="n">
        <v>1175</v>
      </c>
      <c r="F526" s="15" t="n">
        <v>1166.4</v>
      </c>
      <c r="G526" s="15" t="n">
        <v>1172</v>
      </c>
      <c r="H526" s="15" t="n">
        <v>1214.65</v>
      </c>
      <c r="I526" s="0" t="n">
        <v>11763.656</v>
      </c>
      <c r="J526" s="0" t="n">
        <v>216000</v>
      </c>
      <c r="K526" s="0" t="n">
        <v>161200</v>
      </c>
      <c r="L526" s="0" t="n">
        <v>250240</v>
      </c>
    </row>
    <row r="527" customFormat="false" ht="12.85" hidden="false" customHeight="false" outlineLevel="0" collapsed="false">
      <c r="A527" s="5" t="n">
        <v>38414</v>
      </c>
      <c r="B527" s="14" t="n">
        <v>1180</v>
      </c>
      <c r="C527" s="14" t="n">
        <v>1191</v>
      </c>
      <c r="D527" s="14" t="n">
        <v>1179</v>
      </c>
      <c r="E527" s="14" t="n">
        <v>1189</v>
      </c>
      <c r="F527" s="15" t="n">
        <v>1172.4</v>
      </c>
      <c r="G527" s="15" t="n">
        <v>1173.04</v>
      </c>
      <c r="H527" s="15" t="n">
        <v>1214.18</v>
      </c>
      <c r="I527" s="0" t="n">
        <v>11851.6674</v>
      </c>
      <c r="J527" s="0" t="n">
        <v>202000</v>
      </c>
      <c r="K527" s="0" t="n">
        <v>183400</v>
      </c>
      <c r="L527" s="0" t="n">
        <v>244400</v>
      </c>
    </row>
    <row r="528" customFormat="false" ht="12.85" hidden="false" customHeight="false" outlineLevel="0" collapsed="false">
      <c r="A528" s="5" t="n">
        <v>38415</v>
      </c>
      <c r="B528" s="14" t="n">
        <v>1177</v>
      </c>
      <c r="C528" s="14" t="n">
        <v>1187</v>
      </c>
      <c r="D528" s="14" t="n">
        <v>1173</v>
      </c>
      <c r="E528" s="14" t="n">
        <v>1182</v>
      </c>
      <c r="F528" s="15" t="n">
        <v>1174.4</v>
      </c>
      <c r="G528" s="15" t="n">
        <v>1174.68</v>
      </c>
      <c r="H528" s="15" t="n">
        <v>1213.81</v>
      </c>
      <c r="I528" s="0" t="n">
        <v>11821.597</v>
      </c>
      <c r="J528" s="0" t="n">
        <v>152000</v>
      </c>
      <c r="K528" s="0" t="n">
        <v>183200</v>
      </c>
      <c r="L528" s="0" t="n">
        <v>218840</v>
      </c>
    </row>
    <row r="529" customFormat="false" ht="12.85" hidden="false" customHeight="false" outlineLevel="0" collapsed="false">
      <c r="A529" s="5" t="n">
        <v>38418</v>
      </c>
      <c r="B529" s="14" t="n">
        <v>1185</v>
      </c>
      <c r="C529" s="14" t="n">
        <v>1190</v>
      </c>
      <c r="D529" s="14" t="n">
        <v>1178</v>
      </c>
      <c r="E529" s="14" t="n">
        <v>1180</v>
      </c>
      <c r="F529" s="15" t="n">
        <v>1177.4</v>
      </c>
      <c r="G529" s="15" t="n">
        <v>1175.76</v>
      </c>
      <c r="H529" s="15" t="n">
        <v>1212.82</v>
      </c>
      <c r="I529" s="0" t="n">
        <v>11839.0066</v>
      </c>
      <c r="J529" s="0" t="n">
        <v>56000</v>
      </c>
      <c r="K529" s="0" t="n">
        <v>160200</v>
      </c>
      <c r="L529" s="0" t="n">
        <v>205600</v>
      </c>
    </row>
    <row r="530" customFormat="false" ht="12.85" hidden="false" customHeight="false" outlineLevel="0" collapsed="false">
      <c r="A530" s="5" t="n">
        <v>38419</v>
      </c>
      <c r="B530" s="14" t="n">
        <v>1186</v>
      </c>
      <c r="C530" s="14" t="n">
        <v>1186</v>
      </c>
      <c r="D530" s="14" t="n">
        <v>1177</v>
      </c>
      <c r="E530" s="14" t="n">
        <v>1178</v>
      </c>
      <c r="F530" s="15" t="n">
        <v>1180.8</v>
      </c>
      <c r="G530" s="15" t="n">
        <v>1176.2</v>
      </c>
      <c r="H530" s="15" t="n">
        <v>1211.8</v>
      </c>
      <c r="I530" s="0" t="n">
        <v>11830.9393</v>
      </c>
      <c r="J530" s="0" t="n">
        <v>161000</v>
      </c>
      <c r="K530" s="0" t="n">
        <v>157400</v>
      </c>
      <c r="L530" s="0" t="n">
        <v>198840</v>
      </c>
    </row>
    <row r="531" customFormat="false" ht="12.85" hidden="false" customHeight="false" outlineLevel="0" collapsed="false">
      <c r="A531" s="5" t="n">
        <v>38420</v>
      </c>
      <c r="B531" s="14" t="n">
        <v>1174</v>
      </c>
      <c r="C531" s="14" t="n">
        <v>1186</v>
      </c>
      <c r="D531" s="14" t="n">
        <v>1174</v>
      </c>
      <c r="E531" s="14" t="n">
        <v>1180</v>
      </c>
      <c r="F531" s="15" t="n">
        <v>1181.8</v>
      </c>
      <c r="G531" s="15" t="n">
        <v>1176.76</v>
      </c>
      <c r="H531" s="15" t="n">
        <v>1210.89</v>
      </c>
      <c r="I531" s="0" t="n">
        <v>11814.747</v>
      </c>
      <c r="J531" s="0" t="n">
        <v>185000</v>
      </c>
      <c r="K531" s="0" t="n">
        <v>151200</v>
      </c>
      <c r="L531" s="0" t="n">
        <v>198440</v>
      </c>
    </row>
    <row r="532" customFormat="false" ht="12.85" hidden="false" customHeight="false" outlineLevel="0" collapsed="false">
      <c r="A532" s="5" t="n">
        <v>38421</v>
      </c>
      <c r="B532" s="14" t="n">
        <v>1168</v>
      </c>
      <c r="C532" s="14" t="n">
        <v>1174</v>
      </c>
      <c r="D532" s="14" t="n">
        <v>1167</v>
      </c>
      <c r="E532" s="14" t="n">
        <v>1167</v>
      </c>
      <c r="F532" s="15" t="n">
        <v>1177.4</v>
      </c>
      <c r="G532" s="15" t="n">
        <v>1176.72</v>
      </c>
      <c r="H532" s="15" t="n">
        <v>1209.92</v>
      </c>
      <c r="I532" s="0" t="n">
        <v>11710.3733</v>
      </c>
      <c r="J532" s="0" t="n">
        <v>186000</v>
      </c>
      <c r="K532" s="0" t="n">
        <v>148000</v>
      </c>
      <c r="L532" s="0" t="n">
        <v>198560</v>
      </c>
    </row>
    <row r="533" customFormat="false" ht="12.85" hidden="false" customHeight="false" outlineLevel="0" collapsed="false">
      <c r="A533" s="5" t="n">
        <v>38422</v>
      </c>
      <c r="B533" s="14" t="n">
        <v>1168</v>
      </c>
      <c r="C533" s="14" t="n">
        <v>1169</v>
      </c>
      <c r="D533" s="14" t="n">
        <v>1162</v>
      </c>
      <c r="E533" s="14" t="n">
        <v>1165</v>
      </c>
      <c r="F533" s="15" t="n">
        <v>1174</v>
      </c>
      <c r="G533" s="15" t="n">
        <v>1177.48</v>
      </c>
      <c r="H533" s="15" t="n">
        <v>1209.2</v>
      </c>
      <c r="I533" s="0" t="n">
        <v>11652.84</v>
      </c>
      <c r="J533" s="0" t="n">
        <v>2078000</v>
      </c>
      <c r="K533" s="0" t="n">
        <v>533200</v>
      </c>
      <c r="L533" s="0" t="n">
        <v>269440</v>
      </c>
    </row>
    <row r="534" customFormat="false" ht="12.85" hidden="false" customHeight="false" outlineLevel="0" collapsed="false">
      <c r="A534" s="5" t="n">
        <v>38425</v>
      </c>
      <c r="B534" s="14" t="n">
        <v>1163</v>
      </c>
      <c r="C534" s="14" t="n">
        <v>1163</v>
      </c>
      <c r="D534" s="14" t="n">
        <v>1141</v>
      </c>
      <c r="E534" s="14" t="n">
        <v>1143</v>
      </c>
      <c r="F534" s="15" t="n">
        <v>1166.6</v>
      </c>
      <c r="G534" s="15" t="n">
        <v>1177.6</v>
      </c>
      <c r="H534" s="15" t="n">
        <v>1208.09</v>
      </c>
      <c r="I534" s="0" t="n">
        <v>11472.1604</v>
      </c>
      <c r="J534" s="0" t="n">
        <v>308000</v>
      </c>
      <c r="K534" s="0" t="n">
        <v>583600</v>
      </c>
      <c r="L534" s="0" t="n">
        <v>270920</v>
      </c>
    </row>
    <row r="535" customFormat="false" ht="12.85" hidden="false" customHeight="false" outlineLevel="0" collapsed="false">
      <c r="A535" s="5" t="n">
        <v>38426</v>
      </c>
      <c r="B535" s="14" t="n">
        <v>1151</v>
      </c>
      <c r="C535" s="14" t="n">
        <v>1151</v>
      </c>
      <c r="D535" s="14" t="n">
        <v>1132</v>
      </c>
      <c r="E535" s="14" t="n">
        <v>1133</v>
      </c>
      <c r="F535" s="15" t="n">
        <v>1157.6</v>
      </c>
      <c r="G535" s="15" t="n">
        <v>1176.2</v>
      </c>
      <c r="H535" s="15" t="n">
        <v>1207.26</v>
      </c>
      <c r="I535" s="0" t="n">
        <v>11387.5402</v>
      </c>
      <c r="J535" s="0" t="n">
        <v>264000</v>
      </c>
      <c r="K535" s="0" t="n">
        <v>604200</v>
      </c>
      <c r="L535" s="0" t="n">
        <v>261960</v>
      </c>
    </row>
    <row r="536" customFormat="false" ht="12.85" hidden="false" customHeight="false" outlineLevel="0" collapsed="false">
      <c r="A536" s="5" t="n">
        <v>38427</v>
      </c>
      <c r="B536" s="14" t="n">
        <v>1138</v>
      </c>
      <c r="C536" s="14" t="n">
        <v>1164</v>
      </c>
      <c r="D536" s="14" t="n">
        <v>1138</v>
      </c>
      <c r="E536" s="14" t="n">
        <v>1158</v>
      </c>
      <c r="F536" s="15" t="n">
        <v>1153.2</v>
      </c>
      <c r="G536" s="15" t="n">
        <v>1175.88</v>
      </c>
      <c r="H536" s="15" t="n">
        <v>1206.53</v>
      </c>
      <c r="I536" s="0" t="n">
        <v>11535.6119</v>
      </c>
      <c r="J536" s="0" t="n">
        <v>217000</v>
      </c>
      <c r="K536" s="0" t="n">
        <v>610600</v>
      </c>
      <c r="L536" s="0" t="n">
        <v>262680</v>
      </c>
    </row>
    <row r="537" customFormat="false" ht="12.85" hidden="false" customHeight="false" outlineLevel="0" collapsed="false">
      <c r="A537" s="5" t="n">
        <v>38428</v>
      </c>
      <c r="B537" s="14" t="n">
        <v>1150</v>
      </c>
      <c r="C537" s="14" t="n">
        <v>1153</v>
      </c>
      <c r="D537" s="14" t="n">
        <v>1145</v>
      </c>
      <c r="E537" s="14" t="n">
        <v>1150</v>
      </c>
      <c r="F537" s="15" t="n">
        <v>1149.8</v>
      </c>
      <c r="G537" s="15" t="n">
        <v>1174.56</v>
      </c>
      <c r="H537" s="15" t="n">
        <v>1205.65</v>
      </c>
      <c r="I537" s="0" t="n">
        <v>11503.4574</v>
      </c>
      <c r="J537" s="0" t="n">
        <v>174000</v>
      </c>
      <c r="K537" s="0" t="n">
        <v>608200</v>
      </c>
      <c r="L537" s="0" t="n">
        <v>253600</v>
      </c>
    </row>
    <row r="538" customFormat="false" ht="12.85" hidden="false" customHeight="false" outlineLevel="0" collapsed="false">
      <c r="A538" s="5" t="n">
        <v>38429</v>
      </c>
      <c r="B538" s="14" t="n">
        <v>1149</v>
      </c>
      <c r="C538" s="14" t="n">
        <v>1154</v>
      </c>
      <c r="D538" s="14" t="n">
        <v>1148</v>
      </c>
      <c r="E538" s="14" t="n">
        <v>1150</v>
      </c>
      <c r="F538" s="15" t="n">
        <v>1146.8</v>
      </c>
      <c r="G538" s="15" t="n">
        <v>1172.64</v>
      </c>
      <c r="H538" s="15" t="n">
        <v>1204.45</v>
      </c>
      <c r="I538" s="0" t="n">
        <v>11503.0304</v>
      </c>
      <c r="J538" s="0" t="n">
        <v>166000</v>
      </c>
      <c r="K538" s="0" t="n">
        <v>225800</v>
      </c>
      <c r="L538" s="0" t="n">
        <v>252320</v>
      </c>
    </row>
    <row r="539" customFormat="false" ht="12.85" hidden="false" customHeight="false" outlineLevel="0" collapsed="false">
      <c r="A539" s="5" t="n">
        <v>38433</v>
      </c>
      <c r="B539" s="14" t="n">
        <v>1142</v>
      </c>
      <c r="C539" s="14" t="n">
        <v>1148</v>
      </c>
      <c r="D539" s="14" t="n">
        <v>1138</v>
      </c>
      <c r="E539" s="14" t="n">
        <v>1138</v>
      </c>
      <c r="F539" s="15" t="n">
        <v>1145.8</v>
      </c>
      <c r="G539" s="15" t="n">
        <v>1170.36</v>
      </c>
      <c r="H539" s="15" t="n">
        <v>1203</v>
      </c>
      <c r="I539" s="0" t="n">
        <v>11405.547</v>
      </c>
      <c r="J539" s="0" t="n">
        <v>179000</v>
      </c>
      <c r="K539" s="0" t="n">
        <v>200000</v>
      </c>
      <c r="L539" s="0" t="n">
        <v>249720</v>
      </c>
    </row>
    <row r="540" customFormat="false" ht="12.85" hidden="false" customHeight="false" outlineLevel="0" collapsed="false">
      <c r="A540" s="5" t="n">
        <v>38434</v>
      </c>
      <c r="B540" s="14" t="n">
        <v>1143</v>
      </c>
      <c r="C540" s="14" t="n">
        <v>1143</v>
      </c>
      <c r="D540" s="14" t="n">
        <v>1117</v>
      </c>
      <c r="E540" s="14" t="n">
        <v>1119</v>
      </c>
      <c r="F540" s="15" t="n">
        <v>1143</v>
      </c>
      <c r="G540" s="15" t="n">
        <v>1167.24</v>
      </c>
      <c r="H540" s="15" t="n">
        <v>1201.32</v>
      </c>
      <c r="I540" s="0" t="n">
        <v>11266.1282</v>
      </c>
      <c r="J540" s="0" t="n">
        <v>361000</v>
      </c>
      <c r="K540" s="0" t="n">
        <v>219400</v>
      </c>
      <c r="L540" s="0" t="n">
        <v>259200</v>
      </c>
    </row>
    <row r="541" customFormat="false" ht="12.85" hidden="false" customHeight="false" outlineLevel="0" collapsed="false">
      <c r="A541" s="5" t="n">
        <v>38435</v>
      </c>
      <c r="B541" s="14" t="n">
        <v>1117</v>
      </c>
      <c r="C541" s="14" t="n">
        <v>1125</v>
      </c>
      <c r="D541" s="14" t="n">
        <v>1114</v>
      </c>
      <c r="E541" s="14" t="n">
        <v>1121</v>
      </c>
      <c r="F541" s="15" t="n">
        <v>1135.6</v>
      </c>
      <c r="G541" s="15" t="n">
        <v>1164.76</v>
      </c>
      <c r="H541" s="15" t="n">
        <v>1200.05</v>
      </c>
      <c r="I541" s="0" t="n">
        <v>11207.6543</v>
      </c>
      <c r="J541" s="0" t="n">
        <v>182000</v>
      </c>
      <c r="K541" s="0" t="n">
        <v>212400</v>
      </c>
      <c r="L541" s="0" t="n">
        <v>258080</v>
      </c>
    </row>
    <row r="542" customFormat="false" ht="12.85" hidden="false" customHeight="false" outlineLevel="0" collapsed="false">
      <c r="A542" s="5" t="n">
        <v>38436</v>
      </c>
      <c r="B542" s="14" t="n">
        <v>1137</v>
      </c>
      <c r="C542" s="14" t="n">
        <v>1156</v>
      </c>
      <c r="D542" s="14" t="n">
        <v>1134</v>
      </c>
      <c r="E542" s="14" t="n">
        <v>1156</v>
      </c>
      <c r="F542" s="15" t="n">
        <v>1136.8</v>
      </c>
      <c r="G542" s="15" t="n">
        <v>1163.28</v>
      </c>
      <c r="H542" s="15" t="n">
        <v>1199.22</v>
      </c>
      <c r="I542" s="0" t="n">
        <v>11465.4513</v>
      </c>
      <c r="J542" s="0" t="n">
        <v>247000</v>
      </c>
      <c r="K542" s="0" t="n">
        <v>227000</v>
      </c>
      <c r="L542" s="0" t="n">
        <v>260880</v>
      </c>
    </row>
    <row r="543" customFormat="false" ht="12.85" hidden="false" customHeight="false" outlineLevel="0" collapsed="false">
      <c r="A543" s="5" t="n">
        <v>38439</v>
      </c>
      <c r="B543" s="14" t="n">
        <v>1144</v>
      </c>
      <c r="C543" s="14" t="n">
        <v>1150</v>
      </c>
      <c r="D543" s="14" t="n">
        <v>1140</v>
      </c>
      <c r="E543" s="14" t="n">
        <v>1141</v>
      </c>
      <c r="F543" s="15" t="n">
        <v>1135</v>
      </c>
      <c r="G543" s="15" t="n">
        <v>1161</v>
      </c>
      <c r="H543" s="15" t="n">
        <v>1198.05</v>
      </c>
      <c r="I543" s="0" t="n">
        <v>11466.9594</v>
      </c>
      <c r="J543" s="0" t="n">
        <v>122000</v>
      </c>
      <c r="K543" s="0" t="n">
        <v>218200</v>
      </c>
      <c r="L543" s="0" t="n">
        <v>259680</v>
      </c>
    </row>
    <row r="544" customFormat="false" ht="12.85" hidden="false" customHeight="false" outlineLevel="0" collapsed="false">
      <c r="A544" s="5" t="n">
        <v>38440</v>
      </c>
      <c r="B544" s="14" t="n">
        <v>1145</v>
      </c>
      <c r="C544" s="14" t="n">
        <v>1147</v>
      </c>
      <c r="D544" s="14" t="n">
        <v>1132</v>
      </c>
      <c r="E544" s="14" t="n">
        <v>1137</v>
      </c>
      <c r="F544" s="15" t="n">
        <v>1134.8</v>
      </c>
      <c r="G544" s="15" t="n">
        <v>1158.56</v>
      </c>
      <c r="H544" s="15" t="n">
        <v>1197.13</v>
      </c>
      <c r="I544" s="0" t="n">
        <v>11396.758</v>
      </c>
      <c r="J544" s="0" t="n">
        <v>138000</v>
      </c>
      <c r="K544" s="0" t="n">
        <v>210000</v>
      </c>
      <c r="L544" s="0" t="n">
        <v>258640</v>
      </c>
    </row>
    <row r="545" customFormat="false" ht="12.85" hidden="false" customHeight="false" outlineLevel="0" collapsed="false">
      <c r="A545" s="5" t="n">
        <v>38441</v>
      </c>
      <c r="B545" s="14" t="n">
        <v>1148</v>
      </c>
      <c r="C545" s="14" t="n">
        <v>1155</v>
      </c>
      <c r="D545" s="14" t="n">
        <v>1148</v>
      </c>
      <c r="E545" s="14" t="n">
        <v>1150</v>
      </c>
      <c r="F545" s="15" t="n">
        <v>1141</v>
      </c>
      <c r="G545" s="15" t="n">
        <v>1157.44</v>
      </c>
      <c r="H545" s="15" t="n">
        <v>1196.26</v>
      </c>
      <c r="I545" s="0" t="n">
        <v>11510.7812</v>
      </c>
      <c r="J545" s="0" t="n">
        <v>227000</v>
      </c>
      <c r="K545" s="0" t="n">
        <v>183200</v>
      </c>
      <c r="L545" s="0" t="n">
        <v>262440</v>
      </c>
    </row>
    <row r="546" customFormat="false" ht="12.85" hidden="false" customHeight="false" outlineLevel="0" collapsed="false">
      <c r="A546" s="5" t="n">
        <v>38442</v>
      </c>
      <c r="B546" s="14" t="n">
        <v>1162</v>
      </c>
      <c r="C546" s="14" t="n">
        <v>1172</v>
      </c>
      <c r="D546" s="14" t="n">
        <v>1159</v>
      </c>
      <c r="E546" s="14" t="n">
        <v>1165</v>
      </c>
      <c r="F546" s="15" t="n">
        <v>1149.8</v>
      </c>
      <c r="G546" s="15" t="n">
        <v>1157.36</v>
      </c>
      <c r="H546" s="15" t="n">
        <v>1195.36</v>
      </c>
      <c r="I546" s="0" t="n">
        <v>11647.3335</v>
      </c>
      <c r="J546" s="0" t="n">
        <v>218000</v>
      </c>
      <c r="K546" s="0" t="n">
        <v>190400</v>
      </c>
      <c r="L546" s="0" t="n">
        <v>265160</v>
      </c>
    </row>
    <row r="547" customFormat="false" ht="12.85" hidden="false" customHeight="false" outlineLevel="0" collapsed="false">
      <c r="A547" s="5" t="n">
        <v>38443</v>
      </c>
      <c r="B547" s="14" t="n">
        <v>1166</v>
      </c>
      <c r="C547" s="14" t="n">
        <v>1173</v>
      </c>
      <c r="D547" s="14" t="n">
        <v>1156</v>
      </c>
      <c r="E547" s="14" t="n">
        <v>1162</v>
      </c>
      <c r="F547" s="15" t="n">
        <v>1151</v>
      </c>
      <c r="G547" s="15" t="n">
        <v>1157.48</v>
      </c>
      <c r="H547" s="15" t="n">
        <v>1194.65</v>
      </c>
      <c r="I547" s="0" t="n">
        <v>11663.8584</v>
      </c>
      <c r="J547" s="0" t="n">
        <v>197000</v>
      </c>
      <c r="K547" s="0" t="n">
        <v>180400</v>
      </c>
      <c r="L547" s="0" t="n">
        <v>269400</v>
      </c>
    </row>
    <row r="548" customFormat="false" ht="12.85" hidden="false" customHeight="false" outlineLevel="0" collapsed="false">
      <c r="A548" s="5" t="n">
        <v>38446</v>
      </c>
      <c r="B548" s="14" t="n">
        <v>1168</v>
      </c>
      <c r="C548" s="14" t="n">
        <v>1169</v>
      </c>
      <c r="D548" s="14" t="n">
        <v>1153</v>
      </c>
      <c r="E548" s="14" t="n">
        <v>1154</v>
      </c>
      <c r="F548" s="15" t="n">
        <v>1153.6</v>
      </c>
      <c r="G548" s="15" t="n">
        <v>1156.76</v>
      </c>
      <c r="H548" s="15" t="n">
        <v>1194.02</v>
      </c>
      <c r="I548" s="0" t="n">
        <v>11577.7287</v>
      </c>
      <c r="J548" s="0" t="n">
        <v>120000</v>
      </c>
      <c r="K548" s="0" t="n">
        <v>180000</v>
      </c>
      <c r="L548" s="0" t="n">
        <v>268080</v>
      </c>
    </row>
    <row r="549" customFormat="false" ht="12.85" hidden="false" customHeight="false" outlineLevel="0" collapsed="false">
      <c r="A549" s="5" t="n">
        <v>38447</v>
      </c>
      <c r="B549" s="14" t="n">
        <v>1164</v>
      </c>
      <c r="C549" s="14" t="n">
        <v>1189</v>
      </c>
      <c r="D549" s="14" t="n">
        <v>1164</v>
      </c>
      <c r="E549" s="14" t="n">
        <v>1187</v>
      </c>
      <c r="F549" s="15" t="n">
        <v>1163.6</v>
      </c>
      <c r="G549" s="15" t="n">
        <v>1157.64</v>
      </c>
      <c r="H549" s="15" t="n">
        <v>1193.85</v>
      </c>
      <c r="I549" s="0" t="n">
        <v>11777.1264</v>
      </c>
      <c r="J549" s="0" t="n">
        <v>441000</v>
      </c>
      <c r="K549" s="0" t="n">
        <v>240600</v>
      </c>
      <c r="L549" s="0" t="n">
        <v>278880</v>
      </c>
    </row>
    <row r="550" customFormat="false" ht="12.85" hidden="false" customHeight="false" outlineLevel="0" collapsed="false">
      <c r="A550" s="5" t="n">
        <v>38448</v>
      </c>
      <c r="B550" s="14" t="n">
        <v>1190</v>
      </c>
      <c r="C550" s="14" t="n">
        <v>1243</v>
      </c>
      <c r="D550" s="14" t="n">
        <v>1182</v>
      </c>
      <c r="E550" s="14" t="n">
        <v>1224</v>
      </c>
      <c r="F550" s="15" t="n">
        <v>1178.4</v>
      </c>
      <c r="G550" s="15" t="n">
        <v>1160.16</v>
      </c>
      <c r="H550" s="15" t="n">
        <v>1193.81</v>
      </c>
      <c r="I550" s="0" t="n">
        <v>12141.02</v>
      </c>
      <c r="J550" s="0" t="n">
        <v>1023000</v>
      </c>
      <c r="K550" s="0" t="n">
        <v>399800</v>
      </c>
      <c r="L550" s="0" t="n">
        <v>312800</v>
      </c>
    </row>
    <row r="551" customFormat="false" ht="12.85" hidden="false" customHeight="false" outlineLevel="0" collapsed="false">
      <c r="A551" s="5" t="n">
        <v>38449</v>
      </c>
      <c r="B551" s="14" t="n">
        <v>1220</v>
      </c>
      <c r="C551" s="14" t="n">
        <v>1220</v>
      </c>
      <c r="D551" s="14" t="n">
        <v>1203</v>
      </c>
      <c r="E551" s="14" t="n">
        <v>1208</v>
      </c>
      <c r="F551" s="15" t="n">
        <v>1187</v>
      </c>
      <c r="G551" s="15" t="n">
        <v>1161.48</v>
      </c>
      <c r="H551" s="15" t="n">
        <v>1193.02</v>
      </c>
      <c r="I551" s="0" t="n">
        <v>12106.3454</v>
      </c>
      <c r="J551" s="0" t="n">
        <v>412000</v>
      </c>
      <c r="K551" s="0" t="n">
        <v>438600</v>
      </c>
      <c r="L551" s="0" t="n">
        <v>320640</v>
      </c>
    </row>
    <row r="552" customFormat="false" ht="12.85" hidden="false" customHeight="false" outlineLevel="0" collapsed="false">
      <c r="A552" s="5" t="n">
        <v>38450</v>
      </c>
      <c r="B552" s="14" t="n">
        <v>1226</v>
      </c>
      <c r="C552" s="14" t="n">
        <v>1230</v>
      </c>
      <c r="D552" s="14" t="n">
        <v>1221</v>
      </c>
      <c r="E552" s="14" t="n">
        <v>1226</v>
      </c>
      <c r="F552" s="15" t="n">
        <v>1199.8</v>
      </c>
      <c r="G552" s="15" t="n">
        <v>1162.96</v>
      </c>
      <c r="H552" s="15" t="n">
        <v>1192.36</v>
      </c>
      <c r="I552" s="0" t="n">
        <v>12256.3542</v>
      </c>
      <c r="J552" s="0" t="n">
        <v>241000</v>
      </c>
      <c r="K552" s="0" t="n">
        <v>447400</v>
      </c>
      <c r="L552" s="0" t="n">
        <v>322200</v>
      </c>
    </row>
    <row r="553" customFormat="false" ht="12.85" hidden="false" customHeight="false" outlineLevel="0" collapsed="false">
      <c r="A553" s="5" t="n">
        <v>38453</v>
      </c>
      <c r="B553" s="14" t="n">
        <v>1224</v>
      </c>
      <c r="C553" s="14" t="n">
        <v>1238</v>
      </c>
      <c r="D553" s="14" t="n">
        <v>1224</v>
      </c>
      <c r="E553" s="14" t="n">
        <v>1228</v>
      </c>
      <c r="F553" s="15" t="n">
        <v>1214.6</v>
      </c>
      <c r="G553" s="15" t="n">
        <v>1164.8</v>
      </c>
      <c r="H553" s="15" t="n">
        <v>1191.68</v>
      </c>
      <c r="I553" s="0" t="n">
        <v>12304.3421</v>
      </c>
      <c r="J553" s="0" t="n">
        <v>205000</v>
      </c>
      <c r="K553" s="0" t="n">
        <v>464400</v>
      </c>
      <c r="L553" s="0" t="n">
        <v>324320</v>
      </c>
    </row>
    <row r="554" customFormat="false" ht="12.85" hidden="false" customHeight="false" outlineLevel="0" collapsed="false">
      <c r="A554" s="5" t="n">
        <v>38454</v>
      </c>
      <c r="B554" s="14" t="n">
        <v>1220</v>
      </c>
      <c r="C554" s="14" t="n">
        <v>1223</v>
      </c>
      <c r="D554" s="14" t="n">
        <v>1212</v>
      </c>
      <c r="E554" s="14" t="n">
        <v>1218</v>
      </c>
      <c r="F554" s="15" t="n">
        <v>1220.8</v>
      </c>
      <c r="G554" s="15" t="n">
        <v>1166.32</v>
      </c>
      <c r="H554" s="15" t="n">
        <v>1190.86</v>
      </c>
      <c r="I554" s="0" t="n">
        <v>12174.6856</v>
      </c>
      <c r="J554" s="0" t="n">
        <v>68000</v>
      </c>
      <c r="K554" s="0" t="n">
        <v>389800</v>
      </c>
      <c r="L554" s="0" t="n">
        <v>324800</v>
      </c>
    </row>
    <row r="555" customFormat="false" ht="12.85" hidden="false" customHeight="false" outlineLevel="0" collapsed="false">
      <c r="A555" s="5" t="n">
        <v>38455</v>
      </c>
      <c r="B555" s="14" t="n">
        <v>1205</v>
      </c>
      <c r="C555" s="14" t="n">
        <v>1213</v>
      </c>
      <c r="D555" s="14" t="n">
        <v>1204</v>
      </c>
      <c r="E555" s="14" t="n">
        <v>1213</v>
      </c>
      <c r="F555" s="15" t="n">
        <v>1218.6</v>
      </c>
      <c r="G555" s="15" t="n">
        <v>1167.72</v>
      </c>
      <c r="H555" s="15" t="n">
        <v>1189.86</v>
      </c>
      <c r="I555" s="0" t="n">
        <v>12083.6593</v>
      </c>
      <c r="J555" s="0" t="n">
        <v>109000</v>
      </c>
      <c r="K555" s="0" t="n">
        <v>207000</v>
      </c>
      <c r="L555" s="0" t="n">
        <v>322720</v>
      </c>
    </row>
    <row r="556" customFormat="false" ht="12.85" hidden="false" customHeight="false" outlineLevel="0" collapsed="false">
      <c r="A556" s="5" t="n">
        <v>38456</v>
      </c>
      <c r="B556" s="14" t="n">
        <v>1205</v>
      </c>
      <c r="C556" s="14" t="n">
        <v>1207</v>
      </c>
      <c r="D556" s="14" t="n">
        <v>1197</v>
      </c>
      <c r="E556" s="14" t="n">
        <v>1203</v>
      </c>
      <c r="F556" s="15" t="n">
        <v>1217.6</v>
      </c>
      <c r="G556" s="15" t="n">
        <v>1168.64</v>
      </c>
      <c r="H556" s="15" t="n">
        <v>1188.86</v>
      </c>
      <c r="I556" s="0" t="n">
        <v>12023.6219</v>
      </c>
      <c r="J556" s="0" t="n">
        <v>217000</v>
      </c>
      <c r="K556" s="0" t="n">
        <v>168000</v>
      </c>
      <c r="L556" s="0" t="n">
        <v>324000</v>
      </c>
    </row>
    <row r="557" customFormat="false" ht="12.85" hidden="false" customHeight="false" outlineLevel="0" collapsed="false">
      <c r="A557" s="5" t="n">
        <v>38457</v>
      </c>
      <c r="B557" s="14" t="n">
        <v>1191</v>
      </c>
      <c r="C557" s="14" t="n">
        <v>1202</v>
      </c>
      <c r="D557" s="14" t="n">
        <v>1191</v>
      </c>
      <c r="E557" s="14" t="n">
        <v>1198</v>
      </c>
      <c r="F557" s="15" t="n">
        <v>1212</v>
      </c>
      <c r="G557" s="15" t="n">
        <v>1169.88</v>
      </c>
      <c r="H557" s="15" t="n">
        <v>1187.76</v>
      </c>
      <c r="I557" s="0" t="n">
        <v>11969.3463</v>
      </c>
      <c r="J557" s="0" t="n">
        <v>258000</v>
      </c>
      <c r="K557" s="0" t="n">
        <v>171400</v>
      </c>
      <c r="L557" s="0" t="n">
        <v>326880</v>
      </c>
    </row>
    <row r="558" customFormat="false" ht="12.85" hidden="false" customHeight="false" outlineLevel="0" collapsed="false">
      <c r="A558" s="5" t="n">
        <v>38460</v>
      </c>
      <c r="B558" s="14" t="n">
        <v>1165</v>
      </c>
      <c r="C558" s="14" t="n">
        <v>1179</v>
      </c>
      <c r="D558" s="14" t="n">
        <v>1152</v>
      </c>
      <c r="E558" s="14" t="n">
        <v>1156</v>
      </c>
      <c r="F558" s="15" t="n">
        <v>1197.6</v>
      </c>
      <c r="G558" s="15" t="n">
        <v>1169.52</v>
      </c>
      <c r="H558" s="15" t="n">
        <v>1186.29</v>
      </c>
      <c r="I558" s="0" t="n">
        <v>11612.1309</v>
      </c>
      <c r="J558" s="0" t="n">
        <v>509000</v>
      </c>
      <c r="K558" s="0" t="n">
        <v>232200</v>
      </c>
      <c r="L558" s="0" t="n">
        <v>264120</v>
      </c>
    </row>
    <row r="559" customFormat="false" ht="12.85" hidden="false" customHeight="false" outlineLevel="0" collapsed="false">
      <c r="A559" s="5" t="n">
        <v>38461</v>
      </c>
      <c r="B559" s="14" t="n">
        <v>1159</v>
      </c>
      <c r="C559" s="14" t="n">
        <v>1167</v>
      </c>
      <c r="D559" s="14" t="n">
        <v>1158</v>
      </c>
      <c r="E559" s="14" t="n">
        <v>1165</v>
      </c>
      <c r="F559" s="15" t="n">
        <v>1187</v>
      </c>
      <c r="G559" s="15" t="n">
        <v>1170.4</v>
      </c>
      <c r="H559" s="15" t="n">
        <v>1184.98</v>
      </c>
      <c r="I559" s="0" t="n">
        <v>11622.0314</v>
      </c>
      <c r="J559" s="0" t="n">
        <v>272000</v>
      </c>
      <c r="K559" s="0" t="n">
        <v>273000</v>
      </c>
      <c r="L559" s="0" t="n">
        <v>262680</v>
      </c>
    </row>
    <row r="560" customFormat="false" ht="12.85" hidden="false" customHeight="false" outlineLevel="0" collapsed="false">
      <c r="A560" s="5" t="n">
        <v>38462</v>
      </c>
      <c r="B560" s="14" t="n">
        <v>1172</v>
      </c>
      <c r="C560" s="14" t="n">
        <v>1185</v>
      </c>
      <c r="D560" s="14" t="n">
        <v>1158</v>
      </c>
      <c r="E560" s="14" t="n">
        <v>1174</v>
      </c>
      <c r="F560" s="15" t="n">
        <v>1179.2</v>
      </c>
      <c r="G560" s="15" t="n">
        <v>1172.04</v>
      </c>
      <c r="H560" s="15" t="n">
        <v>1183.65</v>
      </c>
      <c r="I560" s="0" t="n">
        <v>11712.0695</v>
      </c>
      <c r="J560" s="0" t="n">
        <v>114000</v>
      </c>
      <c r="K560" s="0" t="n">
        <v>274000</v>
      </c>
      <c r="L560" s="0" t="n">
        <v>256680</v>
      </c>
    </row>
    <row r="561" customFormat="false" ht="12.85" hidden="false" customHeight="false" outlineLevel="0" collapsed="false">
      <c r="A561" s="5" t="n">
        <v>38463</v>
      </c>
      <c r="B561" s="14" t="n">
        <v>1160</v>
      </c>
      <c r="C561" s="14" t="n">
        <v>1160</v>
      </c>
      <c r="D561" s="14" t="n">
        <v>1145</v>
      </c>
      <c r="E561" s="14" t="n">
        <v>1156</v>
      </c>
      <c r="F561" s="15" t="n">
        <v>1169.8</v>
      </c>
      <c r="G561" s="15" t="n">
        <v>1171.96</v>
      </c>
      <c r="H561" s="15" t="n">
        <v>1182.02</v>
      </c>
      <c r="I561" s="0" t="n">
        <v>11527.2271</v>
      </c>
      <c r="J561" s="0" t="n">
        <v>165000</v>
      </c>
      <c r="K561" s="0" t="n">
        <v>263600</v>
      </c>
      <c r="L561" s="0" t="n">
        <v>254600</v>
      </c>
    </row>
    <row r="562" customFormat="false" ht="12.85" hidden="false" customHeight="false" outlineLevel="0" collapsed="false">
      <c r="A562" s="5" t="n">
        <v>38464</v>
      </c>
      <c r="B562" s="14" t="n">
        <v>1193</v>
      </c>
      <c r="C562" s="14" t="n">
        <v>1193</v>
      </c>
      <c r="D562" s="14" t="n">
        <v>1179</v>
      </c>
      <c r="E562" s="14" t="n">
        <v>1179</v>
      </c>
      <c r="F562" s="15" t="n">
        <v>1166</v>
      </c>
      <c r="G562" s="15" t="n">
        <v>1173.12</v>
      </c>
      <c r="H562" s="15" t="n">
        <v>1180.44</v>
      </c>
      <c r="I562" s="0" t="n">
        <v>11880.2396</v>
      </c>
      <c r="J562" s="0" t="n">
        <v>129000</v>
      </c>
      <c r="K562" s="0" t="n">
        <v>237800</v>
      </c>
      <c r="L562" s="0" t="n">
        <v>252800</v>
      </c>
    </row>
    <row r="563" customFormat="false" ht="12.85" hidden="false" customHeight="false" outlineLevel="0" collapsed="false">
      <c r="A563" s="5" t="n">
        <v>38467</v>
      </c>
      <c r="B563" s="14" t="n">
        <v>1180</v>
      </c>
      <c r="C563" s="14" t="n">
        <v>1199</v>
      </c>
      <c r="D563" s="14" t="n">
        <v>1178</v>
      </c>
      <c r="E563" s="14" t="n">
        <v>1190</v>
      </c>
      <c r="F563" s="15" t="n">
        <v>1172.8</v>
      </c>
      <c r="G563" s="15" t="n">
        <v>1174.72</v>
      </c>
      <c r="H563" s="15" t="n">
        <v>1179.06</v>
      </c>
      <c r="I563" s="0" t="n">
        <v>11901.6631</v>
      </c>
      <c r="J563" s="0" t="n">
        <v>157000</v>
      </c>
      <c r="K563" s="0" t="n">
        <v>167400</v>
      </c>
      <c r="L563" s="0" t="n">
        <v>252440</v>
      </c>
    </row>
    <row r="564" customFormat="false" ht="12.85" hidden="false" customHeight="false" outlineLevel="0" collapsed="false">
      <c r="A564" s="5" t="n">
        <v>38468</v>
      </c>
      <c r="B564" s="14" t="n">
        <v>1185</v>
      </c>
      <c r="C564" s="14" t="n">
        <v>1199</v>
      </c>
      <c r="D564" s="14" t="n">
        <v>1181</v>
      </c>
      <c r="E564" s="14" t="n">
        <v>1199</v>
      </c>
      <c r="F564" s="15" t="n">
        <v>1179.6</v>
      </c>
      <c r="G564" s="15" t="n">
        <v>1177.16</v>
      </c>
      <c r="H564" s="15" t="n">
        <v>1178.28</v>
      </c>
      <c r="I564" s="0" t="n">
        <v>11901.0931</v>
      </c>
      <c r="J564" s="0" t="n">
        <v>119000</v>
      </c>
      <c r="K564" s="0" t="n">
        <v>136800</v>
      </c>
      <c r="L564" s="0" t="n">
        <v>250040</v>
      </c>
    </row>
    <row r="565" customFormat="false" ht="12.85" hidden="false" customHeight="false" outlineLevel="0" collapsed="false">
      <c r="A565" s="5" t="n">
        <v>38469</v>
      </c>
      <c r="B565" s="14" t="n">
        <v>1197</v>
      </c>
      <c r="C565" s="14" t="n">
        <v>1205</v>
      </c>
      <c r="D565" s="14" t="n">
        <v>1194</v>
      </c>
      <c r="E565" s="14" t="n">
        <v>1196</v>
      </c>
      <c r="F565" s="15" t="n">
        <v>1184</v>
      </c>
      <c r="G565" s="15" t="n">
        <v>1180.24</v>
      </c>
      <c r="H565" s="15" t="n">
        <v>1177.46</v>
      </c>
      <c r="I565" s="0" t="n">
        <v>11986.3368</v>
      </c>
      <c r="J565" s="0" t="n">
        <v>151000</v>
      </c>
      <c r="K565" s="0" t="n">
        <v>144200</v>
      </c>
      <c r="L565" s="0" t="n">
        <v>241640</v>
      </c>
    </row>
    <row r="566" customFormat="false" ht="12.85" hidden="false" customHeight="false" outlineLevel="0" collapsed="false">
      <c r="A566" s="5" t="n">
        <v>38470</v>
      </c>
      <c r="B566" s="14" t="n">
        <v>1176</v>
      </c>
      <c r="C566" s="14" t="n">
        <v>1180</v>
      </c>
      <c r="D566" s="14" t="n">
        <v>1169</v>
      </c>
      <c r="E566" s="14" t="n">
        <v>1175</v>
      </c>
      <c r="F566" s="15" t="n">
        <v>1187.8</v>
      </c>
      <c r="G566" s="15" t="n">
        <v>1182.4</v>
      </c>
      <c r="H566" s="15" t="n">
        <v>1176.58</v>
      </c>
      <c r="I566" s="0" t="n">
        <v>11779.1631</v>
      </c>
      <c r="J566" s="0" t="n">
        <v>99000</v>
      </c>
      <c r="K566" s="0" t="n">
        <v>131000</v>
      </c>
      <c r="L566" s="0" t="n">
        <v>238320</v>
      </c>
    </row>
    <row r="567" customFormat="false" ht="12.85" hidden="false" customHeight="false" outlineLevel="0" collapsed="false">
      <c r="A567" s="5" t="n">
        <v>38474</v>
      </c>
      <c r="B567" s="14" t="n">
        <v>1174</v>
      </c>
      <c r="C567" s="14" t="n">
        <v>1197</v>
      </c>
      <c r="D567" s="14" t="n">
        <v>1166</v>
      </c>
      <c r="E567" s="14" t="n">
        <v>1190</v>
      </c>
      <c r="F567" s="15" t="n">
        <v>1190</v>
      </c>
      <c r="G567" s="15" t="n">
        <v>1183.76</v>
      </c>
      <c r="H567" s="15" t="n">
        <v>1176.13</v>
      </c>
      <c r="I567" s="0" t="n">
        <v>11818.2559</v>
      </c>
      <c r="J567" s="0" t="n">
        <v>236000</v>
      </c>
      <c r="K567" s="0" t="n">
        <v>152400</v>
      </c>
      <c r="L567" s="0" t="n">
        <v>237880</v>
      </c>
    </row>
    <row r="568" customFormat="false" ht="12.85" hidden="false" customHeight="false" outlineLevel="0" collapsed="false">
      <c r="A568" s="5" t="n">
        <v>38478</v>
      </c>
      <c r="B568" s="14" t="n">
        <v>1196</v>
      </c>
      <c r="C568" s="14" t="n">
        <v>1206</v>
      </c>
      <c r="D568" s="14" t="n">
        <v>1196</v>
      </c>
      <c r="E568" s="14" t="n">
        <v>1203</v>
      </c>
      <c r="F568" s="15" t="n">
        <v>1192.6</v>
      </c>
      <c r="G568" s="15" t="n">
        <v>1186.24</v>
      </c>
      <c r="H568" s="15" t="n">
        <v>1175.89</v>
      </c>
      <c r="I568" s="0" t="n">
        <v>12039.2371</v>
      </c>
      <c r="J568" s="0" t="n">
        <v>152000</v>
      </c>
      <c r="K568" s="0" t="n">
        <v>151400</v>
      </c>
      <c r="L568" s="0" t="n">
        <v>239080</v>
      </c>
    </row>
    <row r="569" customFormat="false" ht="12.85" hidden="false" customHeight="false" outlineLevel="0" collapsed="false">
      <c r="A569" s="5" t="n">
        <v>38481</v>
      </c>
      <c r="B569" s="14" t="n">
        <v>1214</v>
      </c>
      <c r="C569" s="14" t="n">
        <v>1214</v>
      </c>
      <c r="D569" s="14" t="n">
        <v>1206</v>
      </c>
      <c r="E569" s="14" t="n">
        <v>1213</v>
      </c>
      <c r="F569" s="15" t="n">
        <v>1195.4</v>
      </c>
      <c r="G569" s="15" t="n">
        <v>1189.28</v>
      </c>
      <c r="H569" s="15" t="n">
        <v>1175.96</v>
      </c>
      <c r="I569" s="0" t="n">
        <v>12109.7065</v>
      </c>
      <c r="J569" s="0" t="n">
        <v>162000</v>
      </c>
      <c r="K569" s="0" t="n">
        <v>160000</v>
      </c>
      <c r="L569" s="0" t="n">
        <v>240040</v>
      </c>
    </row>
    <row r="570" customFormat="false" ht="12.85" hidden="false" customHeight="false" outlineLevel="0" collapsed="false">
      <c r="A570" s="5" t="n">
        <v>38482</v>
      </c>
      <c r="B570" s="14" t="n">
        <v>1211</v>
      </c>
      <c r="C570" s="14" t="n">
        <v>1211</v>
      </c>
      <c r="D570" s="14" t="n">
        <v>1201</v>
      </c>
      <c r="E570" s="14" t="n">
        <v>1210</v>
      </c>
      <c r="F570" s="15" t="n">
        <v>1198.2</v>
      </c>
      <c r="G570" s="15" t="n">
        <v>1191.68</v>
      </c>
      <c r="H570" s="15" t="n">
        <v>1176</v>
      </c>
      <c r="I570" s="0" t="n">
        <v>12084.0583</v>
      </c>
      <c r="J570" s="0" t="n">
        <v>77000</v>
      </c>
      <c r="K570" s="0" t="n">
        <v>145200</v>
      </c>
      <c r="L570" s="0" t="n">
        <v>234040</v>
      </c>
    </row>
    <row r="571" customFormat="false" ht="12.85" hidden="false" customHeight="false" outlineLevel="0" collapsed="false">
      <c r="A571" s="5" t="n">
        <v>38483</v>
      </c>
      <c r="B571" s="14" t="n">
        <v>1207</v>
      </c>
      <c r="C571" s="14" t="n">
        <v>1208</v>
      </c>
      <c r="D571" s="14" t="n">
        <v>1200</v>
      </c>
      <c r="E571" s="14" t="n">
        <v>1202</v>
      </c>
      <c r="F571" s="15" t="n">
        <v>1203.6</v>
      </c>
      <c r="G571" s="15" t="n">
        <v>1193.16</v>
      </c>
      <c r="H571" s="15" t="n">
        <v>1175.9</v>
      </c>
      <c r="I571" s="0" t="n">
        <v>12047.98</v>
      </c>
      <c r="J571" s="0" t="n">
        <v>73000</v>
      </c>
      <c r="K571" s="0" t="n">
        <v>140000</v>
      </c>
      <c r="L571" s="0" t="n">
        <v>228240</v>
      </c>
    </row>
    <row r="572" customFormat="false" ht="12.85" hidden="false" customHeight="false" outlineLevel="0" collapsed="false">
      <c r="A572" s="5" t="n">
        <v>38484</v>
      </c>
      <c r="B572" s="14" t="n">
        <v>1199</v>
      </c>
      <c r="C572" s="14" t="n">
        <v>1201</v>
      </c>
      <c r="D572" s="14" t="n">
        <v>1184</v>
      </c>
      <c r="E572" s="14" t="n">
        <v>1189</v>
      </c>
      <c r="F572" s="15" t="n">
        <v>1203.4</v>
      </c>
      <c r="G572" s="15" t="n">
        <v>1194.24</v>
      </c>
      <c r="H572" s="15" t="n">
        <v>1175.58</v>
      </c>
      <c r="I572" s="0" t="n">
        <v>11918.0995</v>
      </c>
      <c r="J572" s="0" t="n">
        <v>157000</v>
      </c>
      <c r="K572" s="0" t="n">
        <v>124200</v>
      </c>
      <c r="L572" s="0" t="n">
        <v>226640</v>
      </c>
    </row>
    <row r="573" customFormat="false" ht="12.85" hidden="false" customHeight="false" outlineLevel="0" collapsed="false">
      <c r="A573" s="5" t="n">
        <v>38485</v>
      </c>
      <c r="B573" s="14" t="n">
        <v>1182</v>
      </c>
      <c r="C573" s="14" t="n">
        <v>1185</v>
      </c>
      <c r="D573" s="14" t="n">
        <v>1175</v>
      </c>
      <c r="E573" s="14" t="n">
        <v>1179</v>
      </c>
      <c r="F573" s="15" t="n">
        <v>1198.6</v>
      </c>
      <c r="G573" s="15" t="n">
        <v>1195.24</v>
      </c>
      <c r="H573" s="15" t="n">
        <v>1175.26</v>
      </c>
      <c r="I573" s="0" t="n">
        <v>11813.4849</v>
      </c>
      <c r="J573" s="0" t="n">
        <v>115000</v>
      </c>
      <c r="K573" s="0" t="n">
        <v>116800</v>
      </c>
      <c r="L573" s="0" t="n">
        <v>226440</v>
      </c>
    </row>
    <row r="574" customFormat="false" ht="12.85" hidden="false" customHeight="false" outlineLevel="0" collapsed="false">
      <c r="A574" s="5" t="n">
        <v>38488</v>
      </c>
      <c r="B574" s="14" t="n">
        <v>1171</v>
      </c>
      <c r="C574" s="14" t="n">
        <v>1173</v>
      </c>
      <c r="D574" s="14" t="n">
        <v>1155</v>
      </c>
      <c r="E574" s="14" t="n">
        <v>1157</v>
      </c>
      <c r="F574" s="15" t="n">
        <v>1187.4</v>
      </c>
      <c r="G574" s="15" t="n">
        <v>1194.04</v>
      </c>
      <c r="H574" s="15" t="n">
        <v>1174.97</v>
      </c>
      <c r="I574" s="0" t="n">
        <v>11612.8159</v>
      </c>
      <c r="J574" s="0" t="n">
        <v>96000</v>
      </c>
      <c r="K574" s="0" t="n">
        <v>103600</v>
      </c>
      <c r="L574" s="0" t="n">
        <v>212640</v>
      </c>
    </row>
    <row r="575" customFormat="false" ht="12.85" hidden="false" customHeight="false" outlineLevel="0" collapsed="false">
      <c r="A575" s="5" t="n">
        <v>38489</v>
      </c>
      <c r="B575" s="14" t="n">
        <v>1173</v>
      </c>
      <c r="C575" s="14" t="n">
        <v>1173</v>
      </c>
      <c r="D575" s="14" t="n">
        <v>1141</v>
      </c>
      <c r="E575" s="14" t="n">
        <v>1145</v>
      </c>
      <c r="F575" s="15" t="n">
        <v>1174.4</v>
      </c>
      <c r="G575" s="15" t="n">
        <v>1190.88</v>
      </c>
      <c r="H575" s="15" t="n">
        <v>1174.6</v>
      </c>
      <c r="I575" s="0" t="n">
        <v>11534.0787</v>
      </c>
      <c r="J575" s="0" t="n">
        <v>138000</v>
      </c>
      <c r="K575" s="0" t="n">
        <v>115800</v>
      </c>
      <c r="L575" s="0" t="n">
        <v>177240</v>
      </c>
    </row>
    <row r="576" customFormat="false" ht="12.85" hidden="false" customHeight="false" outlineLevel="0" collapsed="false">
      <c r="A576" s="5" t="n">
        <v>38490</v>
      </c>
      <c r="B576" s="14" t="n">
        <v>1154</v>
      </c>
      <c r="C576" s="14" t="n">
        <v>1163</v>
      </c>
      <c r="D576" s="14" t="n">
        <v>1154</v>
      </c>
      <c r="E576" s="14" t="n">
        <v>1157</v>
      </c>
      <c r="F576" s="15" t="n">
        <v>1165.4</v>
      </c>
      <c r="G576" s="15" t="n">
        <v>1188.84</v>
      </c>
      <c r="H576" s="15" t="n">
        <v>1174.1</v>
      </c>
      <c r="I576" s="0" t="n">
        <v>11598.2808</v>
      </c>
      <c r="J576" s="0" t="n">
        <v>99000</v>
      </c>
      <c r="K576" s="0" t="n">
        <v>121000</v>
      </c>
      <c r="L576" s="0" t="n">
        <v>164720</v>
      </c>
    </row>
    <row r="577" customFormat="false" ht="12.85" hidden="false" customHeight="false" outlineLevel="0" collapsed="false">
      <c r="A577" s="5" t="n">
        <v>38491</v>
      </c>
      <c r="B577" s="14" t="n">
        <v>1177</v>
      </c>
      <c r="C577" s="14" t="n">
        <v>1186</v>
      </c>
      <c r="D577" s="14" t="n">
        <v>1174</v>
      </c>
      <c r="E577" s="14" t="n">
        <v>1185</v>
      </c>
      <c r="F577" s="15" t="n">
        <v>1164.6</v>
      </c>
      <c r="G577" s="15" t="n">
        <v>1187.2</v>
      </c>
      <c r="H577" s="15" t="n">
        <v>1174.4</v>
      </c>
      <c r="I577" s="0" t="n">
        <v>11818.4433</v>
      </c>
      <c r="J577" s="0" t="n">
        <v>123000</v>
      </c>
      <c r="K577" s="0" t="n">
        <v>114200</v>
      </c>
      <c r="L577" s="0" t="n">
        <v>160000</v>
      </c>
    </row>
    <row r="578" customFormat="false" ht="12.85" hidden="false" customHeight="false" outlineLevel="0" collapsed="false">
      <c r="A578" s="5" t="n">
        <v>38492</v>
      </c>
      <c r="B578" s="14" t="n">
        <v>1196</v>
      </c>
      <c r="C578" s="14" t="n">
        <v>1199</v>
      </c>
      <c r="D578" s="14" t="n">
        <v>1183</v>
      </c>
      <c r="E578" s="14" t="n">
        <v>1184</v>
      </c>
      <c r="F578" s="15" t="n">
        <v>1165.6</v>
      </c>
      <c r="G578" s="15" t="n">
        <v>1185.44</v>
      </c>
      <c r="H578" s="15" t="n">
        <v>1174.97</v>
      </c>
      <c r="I578" s="0" t="n">
        <v>11929.2887</v>
      </c>
      <c r="J578" s="0" t="n">
        <v>83000</v>
      </c>
      <c r="K578" s="0" t="n">
        <v>107800</v>
      </c>
      <c r="L578" s="0" t="n">
        <v>155120</v>
      </c>
    </row>
    <row r="579" customFormat="false" ht="12.85" hidden="false" customHeight="false" outlineLevel="0" collapsed="false">
      <c r="A579" s="5" t="n">
        <v>38495</v>
      </c>
      <c r="B579" s="14" t="n">
        <v>1181</v>
      </c>
      <c r="C579" s="14" t="n">
        <v>1184</v>
      </c>
      <c r="D579" s="14" t="n">
        <v>1175</v>
      </c>
      <c r="E579" s="14" t="n">
        <v>1183</v>
      </c>
      <c r="F579" s="15" t="n">
        <v>1170.8</v>
      </c>
      <c r="G579" s="15" t="n">
        <v>1184.04</v>
      </c>
      <c r="H579" s="15" t="n">
        <v>1175.37</v>
      </c>
      <c r="I579" s="0" t="n">
        <v>11805.4736</v>
      </c>
      <c r="J579" s="0" t="n">
        <v>124000</v>
      </c>
      <c r="K579" s="0" t="n">
        <v>113400</v>
      </c>
      <c r="L579" s="0" t="n">
        <v>157360</v>
      </c>
    </row>
    <row r="580" customFormat="false" ht="12.85" hidden="false" customHeight="false" outlineLevel="0" collapsed="false">
      <c r="A580" s="5" t="n">
        <v>38496</v>
      </c>
      <c r="B580" s="14" t="n">
        <v>1196</v>
      </c>
      <c r="C580" s="14" t="n">
        <v>1200</v>
      </c>
      <c r="D580" s="14" t="n">
        <v>1184</v>
      </c>
      <c r="E580" s="14" t="n">
        <v>1184</v>
      </c>
      <c r="F580" s="15" t="n">
        <v>1178.6</v>
      </c>
      <c r="G580" s="15" t="n">
        <v>1182.88</v>
      </c>
      <c r="H580" s="15" t="n">
        <v>1175.6</v>
      </c>
      <c r="I580" s="0" t="n">
        <v>11930.4317</v>
      </c>
      <c r="J580" s="0" t="n">
        <v>76000</v>
      </c>
      <c r="K580" s="0" t="n">
        <v>101000</v>
      </c>
      <c r="L580" s="0" t="n">
        <v>156040</v>
      </c>
    </row>
    <row r="581" customFormat="false" ht="12.85" hidden="false" customHeight="false" outlineLevel="0" collapsed="false">
      <c r="A581" s="5" t="n">
        <v>38497</v>
      </c>
      <c r="B581" s="14" t="n">
        <v>1190</v>
      </c>
      <c r="C581" s="14" t="n">
        <v>1190</v>
      </c>
      <c r="D581" s="14" t="n">
        <v>1179</v>
      </c>
      <c r="E581" s="14" t="n">
        <v>1179</v>
      </c>
      <c r="F581" s="15" t="n">
        <v>1183</v>
      </c>
      <c r="G581" s="15" t="n">
        <v>1181.92</v>
      </c>
      <c r="H581" s="15" t="n">
        <v>1175.77</v>
      </c>
      <c r="I581" s="0" t="n">
        <v>11850.3122</v>
      </c>
      <c r="J581" s="0" t="n">
        <v>58000</v>
      </c>
      <c r="K581" s="0" t="n">
        <v>92800</v>
      </c>
      <c r="L581" s="0" t="n">
        <v>149680</v>
      </c>
    </row>
    <row r="582" customFormat="false" ht="12.85" hidden="false" customHeight="false" outlineLevel="0" collapsed="false">
      <c r="A582" s="5" t="n">
        <v>38498</v>
      </c>
      <c r="B582" s="14" t="n">
        <v>1175</v>
      </c>
      <c r="C582" s="14" t="n">
        <v>1177</v>
      </c>
      <c r="D582" s="14" t="n">
        <v>1162</v>
      </c>
      <c r="E582" s="14" t="n">
        <v>1162</v>
      </c>
      <c r="F582" s="15" t="n">
        <v>1178.4</v>
      </c>
      <c r="G582" s="15" t="n">
        <v>1180.48</v>
      </c>
      <c r="H582" s="15" t="n">
        <v>1175.69</v>
      </c>
      <c r="I582" s="0" t="n">
        <v>11649.5583</v>
      </c>
      <c r="J582" s="0" t="n">
        <v>61000</v>
      </c>
      <c r="K582" s="0" t="n">
        <v>80400</v>
      </c>
      <c r="L582" s="0" t="n">
        <v>141800</v>
      </c>
    </row>
    <row r="583" customFormat="false" ht="12.85" hidden="false" customHeight="false" outlineLevel="0" collapsed="false">
      <c r="A583" s="5" t="n">
        <v>38499</v>
      </c>
      <c r="B583" s="14" t="n">
        <v>1178</v>
      </c>
      <c r="C583" s="14" t="n">
        <v>1178</v>
      </c>
      <c r="D583" s="14" t="n">
        <v>1165</v>
      </c>
      <c r="E583" s="14" t="n">
        <v>1168</v>
      </c>
      <c r="F583" s="15" t="n">
        <v>1175.2</v>
      </c>
      <c r="G583" s="15" t="n">
        <v>1180.96</v>
      </c>
      <c r="H583" s="15" t="n">
        <v>1175.98</v>
      </c>
      <c r="I583" s="0" t="n">
        <v>11689.1921</v>
      </c>
      <c r="J583" s="0" t="n">
        <v>113000</v>
      </c>
      <c r="K583" s="0" t="n">
        <v>86400</v>
      </c>
      <c r="L583" s="0" t="n">
        <v>125960</v>
      </c>
    </row>
    <row r="584" customFormat="false" ht="12.85" hidden="false" customHeight="false" outlineLevel="0" collapsed="false">
      <c r="A584" s="5" t="n">
        <v>38502</v>
      </c>
      <c r="B584" s="14" t="n">
        <v>1148</v>
      </c>
      <c r="C584" s="14" t="n">
        <v>1171</v>
      </c>
      <c r="D584" s="14" t="n">
        <v>1148</v>
      </c>
      <c r="E584" s="14" t="n">
        <v>1163</v>
      </c>
      <c r="F584" s="15" t="n">
        <v>1171.2</v>
      </c>
      <c r="G584" s="15" t="n">
        <v>1180.88</v>
      </c>
      <c r="H584" s="15" t="n">
        <v>1176.29</v>
      </c>
      <c r="I584" s="0" t="n">
        <v>11599.1735</v>
      </c>
      <c r="J584" s="0" t="n">
        <v>163000</v>
      </c>
      <c r="K584" s="0" t="n">
        <v>94200</v>
      </c>
      <c r="L584" s="0" t="n">
        <v>121600</v>
      </c>
    </row>
    <row r="585" customFormat="false" ht="12.85" hidden="false" customHeight="false" outlineLevel="0" collapsed="false">
      <c r="A585" s="5" t="n">
        <v>38503</v>
      </c>
      <c r="B585" s="14" t="n">
        <v>1158</v>
      </c>
      <c r="C585" s="14" t="n">
        <v>1159</v>
      </c>
      <c r="D585" s="14" t="n">
        <v>1155</v>
      </c>
      <c r="E585" s="14" t="n">
        <v>1158</v>
      </c>
      <c r="F585" s="15" t="n">
        <v>1166</v>
      </c>
      <c r="G585" s="15" t="n">
        <v>1180.24</v>
      </c>
      <c r="H585" s="15" t="n">
        <v>1176.16</v>
      </c>
      <c r="I585" s="0" t="n">
        <v>11561.8953</v>
      </c>
      <c r="J585" s="0" t="n">
        <v>160000</v>
      </c>
      <c r="K585" s="0" t="n">
        <v>111000</v>
      </c>
      <c r="L585" s="0" t="n">
        <v>123440</v>
      </c>
    </row>
    <row r="586" customFormat="false" ht="12.85" hidden="false" customHeight="false" outlineLevel="0" collapsed="false">
      <c r="A586" s="5" t="n">
        <v>38504</v>
      </c>
      <c r="B586" s="14" t="n">
        <v>1148</v>
      </c>
      <c r="C586" s="14" t="n">
        <v>1155</v>
      </c>
      <c r="D586" s="14" t="n">
        <v>1148</v>
      </c>
      <c r="E586" s="14" t="n">
        <v>1155</v>
      </c>
      <c r="F586" s="15" t="n">
        <v>1161.2</v>
      </c>
      <c r="G586" s="15" t="n">
        <v>1180.2</v>
      </c>
      <c r="H586" s="15" t="n">
        <v>1176.01</v>
      </c>
      <c r="I586" s="0" t="n">
        <v>11504.1518</v>
      </c>
      <c r="J586" s="0" t="n">
        <v>196000</v>
      </c>
      <c r="K586" s="0" t="n">
        <v>138600</v>
      </c>
      <c r="L586" s="0" t="n">
        <v>124680</v>
      </c>
    </row>
    <row r="587" customFormat="false" ht="12.85" hidden="false" customHeight="false" outlineLevel="0" collapsed="false">
      <c r="A587" s="5" t="n">
        <v>38505</v>
      </c>
      <c r="B587" s="14" t="n">
        <v>1164</v>
      </c>
      <c r="C587" s="14" t="n">
        <v>1168</v>
      </c>
      <c r="D587" s="14" t="n">
        <v>1160</v>
      </c>
      <c r="E587" s="14" t="n">
        <v>1161</v>
      </c>
      <c r="F587" s="15" t="n">
        <v>1161</v>
      </c>
      <c r="G587" s="15" t="n">
        <v>1179.48</v>
      </c>
      <c r="H587" s="15" t="n">
        <v>1175.72</v>
      </c>
      <c r="I587" s="0" t="n">
        <v>11625.0325</v>
      </c>
      <c r="J587" s="0" t="n">
        <v>148000</v>
      </c>
      <c r="K587" s="0" t="n">
        <v>156000</v>
      </c>
      <c r="L587" s="0" t="n">
        <v>125440</v>
      </c>
    </row>
    <row r="588" customFormat="false" ht="12.85" hidden="false" customHeight="false" outlineLevel="0" collapsed="false">
      <c r="A588" s="5" t="n">
        <v>38506</v>
      </c>
      <c r="B588" s="14" t="n">
        <v>1159</v>
      </c>
      <c r="C588" s="14" t="n">
        <v>1161</v>
      </c>
      <c r="D588" s="14" t="n">
        <v>1153</v>
      </c>
      <c r="E588" s="14" t="n">
        <v>1155</v>
      </c>
      <c r="F588" s="15" t="n">
        <v>1158.4</v>
      </c>
      <c r="G588" s="15" t="n">
        <v>1178.08</v>
      </c>
      <c r="H588" s="15" t="n">
        <v>1175.14</v>
      </c>
      <c r="I588" s="0" t="n">
        <v>11574.614</v>
      </c>
      <c r="J588" s="0" t="n">
        <v>70000</v>
      </c>
      <c r="K588" s="0" t="n">
        <v>147400</v>
      </c>
      <c r="L588" s="0" t="n">
        <v>121960</v>
      </c>
    </row>
    <row r="589" customFormat="false" ht="12.85" hidden="false" customHeight="false" outlineLevel="0" collapsed="false">
      <c r="A589" s="5" t="n">
        <v>38509</v>
      </c>
      <c r="B589" s="14" t="n">
        <v>1148</v>
      </c>
      <c r="C589" s="14" t="n">
        <v>1150</v>
      </c>
      <c r="D589" s="14" t="n">
        <v>1146</v>
      </c>
      <c r="E589" s="14" t="n">
        <v>1149</v>
      </c>
      <c r="F589" s="15" t="n">
        <v>1155.6</v>
      </c>
      <c r="G589" s="15" t="n">
        <v>1176.08</v>
      </c>
      <c r="H589" s="15" t="n">
        <v>1174.53</v>
      </c>
      <c r="I589" s="0" t="n">
        <v>11473.9856</v>
      </c>
      <c r="J589" s="0" t="n">
        <v>92000</v>
      </c>
      <c r="K589" s="0" t="n">
        <v>133200</v>
      </c>
      <c r="L589" s="0" t="n">
        <v>120880</v>
      </c>
    </row>
    <row r="590" customFormat="false" ht="12.85" hidden="false" customHeight="false" outlineLevel="0" collapsed="false">
      <c r="A590" s="5" t="n">
        <v>38510</v>
      </c>
      <c r="B590" s="14" t="n">
        <v>1142</v>
      </c>
      <c r="C590" s="14" t="n">
        <v>1142</v>
      </c>
      <c r="D590" s="14" t="n">
        <v>1126</v>
      </c>
      <c r="E590" s="14" t="n">
        <v>1128</v>
      </c>
      <c r="F590" s="15" t="n">
        <v>1149.6</v>
      </c>
      <c r="G590" s="15" t="n">
        <v>1173.36</v>
      </c>
      <c r="H590" s="15" t="n">
        <v>1173.61</v>
      </c>
      <c r="I590" s="0" t="n">
        <v>11322.9768</v>
      </c>
      <c r="J590" s="0" t="n">
        <v>271000</v>
      </c>
      <c r="K590" s="0" t="n">
        <v>155400</v>
      </c>
      <c r="L590" s="0" t="n">
        <v>125680</v>
      </c>
    </row>
    <row r="591" customFormat="false" ht="12.85" hidden="false" customHeight="false" outlineLevel="0" collapsed="false">
      <c r="A591" s="5" t="n">
        <v>38511</v>
      </c>
      <c r="B591" s="14" t="n">
        <v>1129</v>
      </c>
      <c r="C591" s="14" t="n">
        <v>1133</v>
      </c>
      <c r="D591" s="14" t="n">
        <v>1128</v>
      </c>
      <c r="E591" s="14" t="n">
        <v>1128</v>
      </c>
      <c r="F591" s="15" t="n">
        <v>1144.2</v>
      </c>
      <c r="G591" s="15" t="n">
        <v>1171.48</v>
      </c>
      <c r="H591" s="15" t="n">
        <v>1172.88</v>
      </c>
      <c r="I591" s="0" t="n">
        <v>11298.9028</v>
      </c>
      <c r="J591" s="0" t="n">
        <v>234000</v>
      </c>
      <c r="K591" s="0" t="n">
        <v>163000</v>
      </c>
      <c r="L591" s="0" t="n">
        <v>131080</v>
      </c>
    </row>
    <row r="592" customFormat="false" ht="12.85" hidden="false" customHeight="false" outlineLevel="0" collapsed="false">
      <c r="A592" s="5" t="n">
        <v>38512</v>
      </c>
      <c r="B592" s="14" t="n">
        <v>1133</v>
      </c>
      <c r="C592" s="14" t="n">
        <v>1135</v>
      </c>
      <c r="D592" s="14" t="n">
        <v>1127</v>
      </c>
      <c r="E592" s="14" t="n">
        <v>1127</v>
      </c>
      <c r="F592" s="15" t="n">
        <v>1137.4</v>
      </c>
      <c r="G592" s="15" t="n">
        <v>1168.96</v>
      </c>
      <c r="H592" s="15" t="n">
        <v>1172</v>
      </c>
      <c r="I592" s="0" t="n">
        <v>11303.1772</v>
      </c>
      <c r="J592" s="0" t="n">
        <v>129000</v>
      </c>
      <c r="K592" s="0" t="n">
        <v>159200</v>
      </c>
      <c r="L592" s="0" t="n">
        <v>126800</v>
      </c>
    </row>
    <row r="593" customFormat="false" ht="12.85" hidden="false" customHeight="false" outlineLevel="0" collapsed="false">
      <c r="A593" s="5" t="n">
        <v>38513</v>
      </c>
      <c r="B593" s="14" t="n">
        <v>1128</v>
      </c>
      <c r="C593" s="14" t="n">
        <v>1128</v>
      </c>
      <c r="D593" s="14" t="n">
        <v>1122</v>
      </c>
      <c r="E593" s="14" t="n">
        <v>1125</v>
      </c>
      <c r="F593" s="15" t="n">
        <v>1131.4</v>
      </c>
      <c r="G593" s="15" t="n">
        <v>1165.84</v>
      </c>
      <c r="H593" s="15" t="n">
        <v>1171.02</v>
      </c>
      <c r="I593" s="0" t="n">
        <v>11247.22</v>
      </c>
      <c r="J593" s="0" t="n">
        <v>1195000</v>
      </c>
      <c r="K593" s="0" t="n">
        <v>384200</v>
      </c>
      <c r="L593" s="0" t="n">
        <v>168520</v>
      </c>
    </row>
    <row r="594" customFormat="false" ht="12.85" hidden="false" customHeight="false" outlineLevel="0" collapsed="false">
      <c r="A594" s="5" t="n">
        <v>38516</v>
      </c>
      <c r="B594" s="14" t="n">
        <v>1125</v>
      </c>
      <c r="C594" s="14" t="n">
        <v>1131</v>
      </c>
      <c r="D594" s="14" t="n">
        <v>1124</v>
      </c>
      <c r="E594" s="14" t="n">
        <v>1124</v>
      </c>
      <c r="F594" s="15" t="n">
        <v>1126.4</v>
      </c>
      <c r="G594" s="15" t="n">
        <v>1162.28</v>
      </c>
      <c r="H594" s="15" t="n">
        <v>1170.04</v>
      </c>
      <c r="I594" s="0" t="n">
        <v>11270.7842</v>
      </c>
      <c r="J594" s="0" t="n">
        <v>173000</v>
      </c>
      <c r="K594" s="0" t="n">
        <v>400400</v>
      </c>
      <c r="L594" s="0" t="n">
        <v>168960</v>
      </c>
    </row>
    <row r="595" customFormat="false" ht="12.85" hidden="false" customHeight="false" outlineLevel="0" collapsed="false">
      <c r="A595" s="5" t="n">
        <v>38517</v>
      </c>
      <c r="B595" s="14" t="n">
        <v>1140</v>
      </c>
      <c r="C595" s="14" t="n">
        <v>1140</v>
      </c>
      <c r="D595" s="14" t="n">
        <v>1130</v>
      </c>
      <c r="E595" s="14" t="n">
        <v>1130</v>
      </c>
      <c r="F595" s="15" t="n">
        <v>1126.8</v>
      </c>
      <c r="G595" s="15" t="n">
        <v>1159.08</v>
      </c>
      <c r="H595" s="15" t="n">
        <v>1169.4</v>
      </c>
      <c r="I595" s="0" t="n">
        <v>11369.0783</v>
      </c>
      <c r="J595" s="0" t="n">
        <v>112000</v>
      </c>
      <c r="K595" s="0" t="n">
        <v>368600</v>
      </c>
      <c r="L595" s="0" t="n">
        <v>170360</v>
      </c>
    </row>
    <row r="596" customFormat="false" ht="12.85" hidden="false" customHeight="false" outlineLevel="0" collapsed="false">
      <c r="A596" s="5" t="n">
        <v>38518</v>
      </c>
      <c r="B596" s="14" t="n">
        <v>1132</v>
      </c>
      <c r="C596" s="14" t="n">
        <v>1139</v>
      </c>
      <c r="D596" s="14" t="n">
        <v>1132</v>
      </c>
      <c r="E596" s="14" t="n">
        <v>1137</v>
      </c>
      <c r="F596" s="15" t="n">
        <v>1128.6</v>
      </c>
      <c r="G596" s="15" t="n">
        <v>1156.48</v>
      </c>
      <c r="H596" s="15" t="n">
        <v>1169</v>
      </c>
      <c r="I596" s="0" t="n">
        <v>11358.7014</v>
      </c>
      <c r="J596" s="0" t="n">
        <v>188000</v>
      </c>
      <c r="K596" s="0" t="n">
        <v>359400</v>
      </c>
      <c r="L596" s="0" t="n">
        <v>174960</v>
      </c>
    </row>
    <row r="597" customFormat="false" ht="12.85" hidden="false" customHeight="false" outlineLevel="0" collapsed="false">
      <c r="A597" s="5" t="n">
        <v>38519</v>
      </c>
      <c r="B597" s="14" t="n">
        <v>1135</v>
      </c>
      <c r="C597" s="14" t="n">
        <v>1136</v>
      </c>
      <c r="D597" s="14" t="n">
        <v>1129</v>
      </c>
      <c r="E597" s="14" t="n">
        <v>1130</v>
      </c>
      <c r="F597" s="15" t="n">
        <v>1129.2</v>
      </c>
      <c r="G597" s="15" t="n">
        <v>1154.12</v>
      </c>
      <c r="H597" s="15" t="n">
        <v>1168.61</v>
      </c>
      <c r="I597" s="0" t="n">
        <v>11325.9037</v>
      </c>
      <c r="J597" s="0" t="n">
        <v>134000</v>
      </c>
      <c r="K597" s="0" t="n">
        <v>360400</v>
      </c>
      <c r="L597" s="0" t="n">
        <v>174040</v>
      </c>
    </row>
    <row r="598" customFormat="false" ht="12.85" hidden="false" customHeight="false" outlineLevel="0" collapsed="false">
      <c r="A598" s="5" t="n">
        <v>38520</v>
      </c>
      <c r="B598" s="14" t="n">
        <v>1132</v>
      </c>
      <c r="C598" s="14" t="n">
        <v>1140</v>
      </c>
      <c r="D598" s="14" t="n">
        <v>1132</v>
      </c>
      <c r="E598" s="14" t="n">
        <v>1137</v>
      </c>
      <c r="F598" s="15" t="n">
        <v>1131.6</v>
      </c>
      <c r="G598" s="15" t="n">
        <v>1152.44</v>
      </c>
      <c r="H598" s="15" t="n">
        <v>1168.14</v>
      </c>
      <c r="I598" s="0" t="n">
        <v>11364.3933</v>
      </c>
      <c r="J598" s="0" t="n">
        <v>264000</v>
      </c>
      <c r="K598" s="0" t="n">
        <v>174200</v>
      </c>
      <c r="L598" s="0" t="n">
        <v>180000</v>
      </c>
    </row>
    <row r="599" customFormat="false" ht="12.85" hidden="false" customHeight="false" outlineLevel="0" collapsed="false">
      <c r="A599" s="5" t="n">
        <v>38523</v>
      </c>
      <c r="B599" s="14" t="n">
        <v>1142</v>
      </c>
      <c r="C599" s="14" t="n">
        <v>1142</v>
      </c>
      <c r="D599" s="14" t="n">
        <v>1130</v>
      </c>
      <c r="E599" s="14" t="n">
        <v>1130</v>
      </c>
      <c r="F599" s="15" t="n">
        <v>1132.8</v>
      </c>
      <c r="G599" s="15" t="n">
        <v>1151.36</v>
      </c>
      <c r="H599" s="15" t="n">
        <v>1167.68</v>
      </c>
      <c r="I599" s="0" t="n">
        <v>11349.1313</v>
      </c>
      <c r="J599" s="0" t="n">
        <v>111000</v>
      </c>
      <c r="K599" s="0" t="n">
        <v>161800</v>
      </c>
      <c r="L599" s="0" t="n">
        <v>180600</v>
      </c>
    </row>
    <row r="600" customFormat="false" ht="12.85" hidden="false" customHeight="false" outlineLevel="0" collapsed="false">
      <c r="A600" s="5" t="n">
        <v>38524</v>
      </c>
      <c r="B600" s="14" t="n">
        <v>1127</v>
      </c>
      <c r="C600" s="14" t="n">
        <v>1132</v>
      </c>
      <c r="D600" s="14" t="n">
        <v>1127</v>
      </c>
      <c r="E600" s="14" t="n">
        <v>1130</v>
      </c>
      <c r="F600" s="15" t="n">
        <v>1132.8</v>
      </c>
      <c r="G600" s="15" t="n">
        <v>1150.76</v>
      </c>
      <c r="H600" s="15" t="n">
        <v>1167.26</v>
      </c>
      <c r="I600" s="0" t="n">
        <v>11288.2827</v>
      </c>
      <c r="J600" s="0" t="n">
        <v>100000</v>
      </c>
      <c r="K600" s="0" t="n">
        <v>159400</v>
      </c>
      <c r="L600" s="0" t="n">
        <v>179080</v>
      </c>
    </row>
    <row r="601" customFormat="false" ht="12.85" hidden="false" customHeight="false" outlineLevel="0" collapsed="false">
      <c r="A601" s="5" t="n">
        <v>38525</v>
      </c>
      <c r="B601" s="14" t="n">
        <v>1125</v>
      </c>
      <c r="C601" s="14" t="n">
        <v>1129</v>
      </c>
      <c r="D601" s="14" t="n">
        <v>1121</v>
      </c>
      <c r="E601" s="14" t="n">
        <v>1128</v>
      </c>
      <c r="F601" s="15" t="n">
        <v>1131</v>
      </c>
      <c r="G601" s="15" t="n">
        <v>1149.6</v>
      </c>
      <c r="H601" s="15" t="n">
        <v>1166.64</v>
      </c>
      <c r="I601" s="0" t="n">
        <v>11248.8931</v>
      </c>
      <c r="J601" s="0" t="n">
        <v>158000</v>
      </c>
      <c r="K601" s="0" t="n">
        <v>153400</v>
      </c>
      <c r="L601" s="0" t="n">
        <v>181440</v>
      </c>
    </row>
    <row r="602" customFormat="false" ht="12.85" hidden="false" customHeight="false" outlineLevel="0" collapsed="false">
      <c r="A602" s="5" t="n">
        <v>38526</v>
      </c>
      <c r="B602" s="14" t="n">
        <v>1129</v>
      </c>
      <c r="C602" s="14" t="n">
        <v>1132</v>
      </c>
      <c r="D602" s="14" t="n">
        <v>1128</v>
      </c>
      <c r="E602" s="14" t="n">
        <v>1129</v>
      </c>
      <c r="F602" s="15" t="n">
        <v>1130.8</v>
      </c>
      <c r="G602" s="15" t="n">
        <v>1147.36</v>
      </c>
      <c r="H602" s="15" t="n">
        <v>1165.84</v>
      </c>
      <c r="I602" s="0" t="n">
        <v>11303.3665</v>
      </c>
      <c r="J602" s="0" t="n">
        <v>67000</v>
      </c>
      <c r="K602" s="0" t="n">
        <v>140000</v>
      </c>
      <c r="L602" s="0" t="n">
        <v>179200</v>
      </c>
    </row>
    <row r="603" customFormat="false" ht="12.85" hidden="false" customHeight="false" outlineLevel="0" collapsed="false">
      <c r="A603" s="5" t="n">
        <v>38527</v>
      </c>
      <c r="B603" s="14" t="n">
        <v>1123</v>
      </c>
      <c r="C603" s="14" t="n">
        <v>1131</v>
      </c>
      <c r="D603" s="14" t="n">
        <v>1123</v>
      </c>
      <c r="E603" s="14" t="n">
        <v>1131</v>
      </c>
      <c r="F603" s="15" t="n">
        <v>1129.6</v>
      </c>
      <c r="G603" s="15" t="n">
        <v>1145.24</v>
      </c>
      <c r="H603" s="15" t="n">
        <v>1165.16</v>
      </c>
      <c r="I603" s="0" t="n">
        <v>11290.8187</v>
      </c>
      <c r="J603" s="0" t="n">
        <v>108000</v>
      </c>
      <c r="K603" s="0" t="n">
        <v>108800</v>
      </c>
      <c r="L603" s="0" t="n">
        <v>180200</v>
      </c>
    </row>
    <row r="604" customFormat="false" ht="12.85" hidden="false" customHeight="false" outlineLevel="0" collapsed="false">
      <c r="A604" s="5" t="n">
        <v>38530</v>
      </c>
      <c r="B604" s="14" t="n">
        <v>1124</v>
      </c>
      <c r="C604" s="14" t="n">
        <v>1131</v>
      </c>
      <c r="D604" s="14" t="n">
        <v>1122</v>
      </c>
      <c r="E604" s="14" t="n">
        <v>1126</v>
      </c>
      <c r="F604" s="15" t="n">
        <v>1128.8</v>
      </c>
      <c r="G604" s="15" t="n">
        <v>1142.96</v>
      </c>
      <c r="H604" s="15" t="n">
        <v>1164.44</v>
      </c>
      <c r="I604" s="0" t="n">
        <v>11261.6621</v>
      </c>
      <c r="J604" s="0" t="n">
        <v>161000</v>
      </c>
      <c r="K604" s="0" t="n">
        <v>118800</v>
      </c>
      <c r="L604" s="0" t="n">
        <v>181680</v>
      </c>
    </row>
    <row r="605" customFormat="false" ht="12.85" hidden="false" customHeight="false" outlineLevel="0" collapsed="false">
      <c r="A605" s="5" t="n">
        <v>38531</v>
      </c>
      <c r="B605" s="14" t="n">
        <v>1126</v>
      </c>
      <c r="C605" s="14" t="n">
        <v>1145</v>
      </c>
      <c r="D605" s="14" t="n">
        <v>1126</v>
      </c>
      <c r="E605" s="14" t="n">
        <v>1145</v>
      </c>
      <c r="F605" s="15" t="n">
        <v>1131.8</v>
      </c>
      <c r="G605" s="15" t="n">
        <v>1141.4</v>
      </c>
      <c r="H605" s="15" t="n">
        <v>1164</v>
      </c>
      <c r="I605" s="0" t="n">
        <v>11371.4214</v>
      </c>
      <c r="J605" s="0" t="n">
        <v>166000</v>
      </c>
      <c r="K605" s="0" t="n">
        <v>132000</v>
      </c>
      <c r="L605" s="0" t="n">
        <v>185280</v>
      </c>
    </row>
    <row r="606" customFormat="false" ht="12.85" hidden="false" customHeight="false" outlineLevel="0" collapsed="false">
      <c r="A606" s="5" t="n">
        <v>38532</v>
      </c>
      <c r="B606" s="14" t="n">
        <v>1146</v>
      </c>
      <c r="C606" s="14" t="n">
        <v>1151</v>
      </c>
      <c r="D606" s="14" t="n">
        <v>1142</v>
      </c>
      <c r="E606" s="14" t="n">
        <v>1148</v>
      </c>
      <c r="F606" s="15" t="n">
        <v>1135.8</v>
      </c>
      <c r="G606" s="15" t="n">
        <v>1140.16</v>
      </c>
      <c r="H606" s="15" t="n">
        <v>1163.57</v>
      </c>
      <c r="I606" s="0" t="n">
        <v>11471.0824</v>
      </c>
      <c r="J606" s="0" t="n">
        <v>151000</v>
      </c>
      <c r="K606" s="0" t="n">
        <v>130600</v>
      </c>
      <c r="L606" s="0" t="n">
        <v>189000</v>
      </c>
    </row>
    <row r="607" customFormat="false" ht="12.85" hidden="false" customHeight="false" outlineLevel="0" collapsed="false">
      <c r="A607" s="5" t="n">
        <v>38533</v>
      </c>
      <c r="B607" s="14" t="n">
        <v>1152</v>
      </c>
      <c r="C607" s="14" t="n">
        <v>1164</v>
      </c>
      <c r="D607" s="14" t="n">
        <v>1151</v>
      </c>
      <c r="E607" s="14" t="n">
        <v>1155</v>
      </c>
      <c r="F607" s="15" t="n">
        <v>1141</v>
      </c>
      <c r="G607" s="15" t="n">
        <v>1139.88</v>
      </c>
      <c r="H607" s="15" t="n">
        <v>1163.41</v>
      </c>
      <c r="I607" s="0" t="n">
        <v>11585.0364</v>
      </c>
      <c r="J607" s="0" t="n">
        <v>236000</v>
      </c>
      <c r="K607" s="0" t="n">
        <v>164400</v>
      </c>
      <c r="L607" s="0" t="n">
        <v>196000</v>
      </c>
    </row>
    <row r="608" customFormat="false" ht="12.85" hidden="false" customHeight="false" outlineLevel="0" collapsed="false">
      <c r="A608" s="5" t="n">
        <v>38534</v>
      </c>
      <c r="B608" s="14" t="n">
        <v>1155</v>
      </c>
      <c r="C608" s="14" t="n">
        <v>1162</v>
      </c>
      <c r="D608" s="14" t="n">
        <v>1150</v>
      </c>
      <c r="E608" s="14" t="n">
        <v>1152</v>
      </c>
      <c r="F608" s="15" t="n">
        <v>1145.2</v>
      </c>
      <c r="G608" s="15" t="n">
        <v>1139.24</v>
      </c>
      <c r="H608" s="15" t="n">
        <v>1163.24</v>
      </c>
      <c r="I608" s="0" t="n">
        <v>11538.1428</v>
      </c>
      <c r="J608" s="0" t="n">
        <v>118000</v>
      </c>
      <c r="K608" s="0" t="n">
        <v>166400</v>
      </c>
      <c r="L608" s="0" t="n">
        <v>196200</v>
      </c>
    </row>
    <row r="609" customFormat="false" ht="12.85" hidden="false" customHeight="false" outlineLevel="0" collapsed="false">
      <c r="A609" s="5" t="n">
        <v>38537</v>
      </c>
      <c r="B609" s="14" t="n">
        <v>1160</v>
      </c>
      <c r="C609" s="14" t="n">
        <v>1161</v>
      </c>
      <c r="D609" s="14" t="n">
        <v>1157</v>
      </c>
      <c r="E609" s="14" t="n">
        <v>1160</v>
      </c>
      <c r="F609" s="15" t="n">
        <v>1152</v>
      </c>
      <c r="G609" s="15" t="n">
        <v>1139.12</v>
      </c>
      <c r="H609" s="15" t="n">
        <v>1163.46</v>
      </c>
      <c r="I609" s="0" t="n">
        <v>11601.283</v>
      </c>
      <c r="J609" s="0" t="n">
        <v>112000</v>
      </c>
      <c r="K609" s="0" t="n">
        <v>156600</v>
      </c>
      <c r="L609" s="0" t="n">
        <v>194160</v>
      </c>
    </row>
    <row r="610" customFormat="false" ht="12.85" hidden="false" customHeight="false" outlineLevel="0" collapsed="false">
      <c r="A610" s="5" t="n">
        <v>38538</v>
      </c>
      <c r="B610" s="14" t="n">
        <v>1160</v>
      </c>
      <c r="C610" s="14" t="n">
        <v>1161</v>
      </c>
      <c r="D610" s="14" t="n">
        <v>1157</v>
      </c>
      <c r="E610" s="14" t="n">
        <v>1158</v>
      </c>
      <c r="F610" s="15" t="n">
        <v>1154.6</v>
      </c>
      <c r="G610" s="15" t="n">
        <v>1139.12</v>
      </c>
      <c r="H610" s="15" t="n">
        <v>1163.8</v>
      </c>
      <c r="I610" s="0" t="n">
        <v>11599.3589</v>
      </c>
      <c r="J610" s="0" t="n">
        <v>76000</v>
      </c>
      <c r="K610" s="0" t="n">
        <v>138600</v>
      </c>
      <c r="L610" s="0" t="n">
        <v>190800</v>
      </c>
    </row>
    <row r="611" customFormat="false" ht="12.85" hidden="false" customHeight="false" outlineLevel="0" collapsed="false">
      <c r="A611" s="5" t="n">
        <v>38539</v>
      </c>
      <c r="B611" s="14" t="n">
        <v>1166</v>
      </c>
      <c r="C611" s="14" t="n">
        <v>1176</v>
      </c>
      <c r="D611" s="14" t="n">
        <v>1165</v>
      </c>
      <c r="E611" s="14" t="n">
        <v>1176</v>
      </c>
      <c r="F611" s="15" t="n">
        <v>1160.2</v>
      </c>
      <c r="G611" s="15" t="n">
        <v>1139.96</v>
      </c>
      <c r="H611" s="15" t="n">
        <v>1164.04</v>
      </c>
      <c r="I611" s="0" t="n">
        <v>11725.4688</v>
      </c>
      <c r="J611" s="0" t="n">
        <v>165000</v>
      </c>
      <c r="K611" s="0" t="n">
        <v>141400</v>
      </c>
      <c r="L611" s="0" t="n">
        <v>189560</v>
      </c>
    </row>
    <row r="612" customFormat="false" ht="12.85" hidden="false" customHeight="false" outlineLevel="0" collapsed="false">
      <c r="A612" s="5" t="n">
        <v>38540</v>
      </c>
      <c r="B612" s="14" t="n">
        <v>1171</v>
      </c>
      <c r="C612" s="14" t="n">
        <v>1185</v>
      </c>
      <c r="D612" s="14" t="n">
        <v>1171</v>
      </c>
      <c r="E612" s="14" t="n">
        <v>1180</v>
      </c>
      <c r="F612" s="15" t="n">
        <v>1165.2</v>
      </c>
      <c r="G612" s="15" t="n">
        <v>1140.72</v>
      </c>
      <c r="H612" s="15" t="n">
        <v>1164.44</v>
      </c>
      <c r="I612" s="0" t="n">
        <v>11795.45</v>
      </c>
      <c r="J612" s="0" t="n">
        <v>251000</v>
      </c>
      <c r="K612" s="0" t="n">
        <v>144400</v>
      </c>
      <c r="L612" s="0" t="n">
        <v>193680</v>
      </c>
    </row>
    <row r="613" customFormat="false" ht="12.85" hidden="false" customHeight="false" outlineLevel="0" collapsed="false">
      <c r="A613" s="5" t="n">
        <v>38541</v>
      </c>
      <c r="B613" s="14" t="n">
        <v>1180</v>
      </c>
      <c r="C613" s="14" t="n">
        <v>1196</v>
      </c>
      <c r="D613" s="14" t="n">
        <v>1178</v>
      </c>
      <c r="E613" s="14" t="n">
        <v>1193</v>
      </c>
      <c r="F613" s="15" t="n">
        <v>1173.4</v>
      </c>
      <c r="G613" s="15" t="n">
        <v>1142.24</v>
      </c>
      <c r="H613" s="15" t="n">
        <v>1165.01</v>
      </c>
      <c r="I613" s="0" t="n">
        <v>11905.5503</v>
      </c>
      <c r="J613" s="0" t="n">
        <v>315000</v>
      </c>
      <c r="K613" s="0" t="n">
        <v>183800</v>
      </c>
      <c r="L613" s="0" t="n">
        <v>203480</v>
      </c>
    </row>
    <row r="614" customFormat="false" ht="12.85" hidden="false" customHeight="false" outlineLevel="0" collapsed="false">
      <c r="A614" s="5" t="n">
        <v>38544</v>
      </c>
      <c r="B614" s="14" t="n">
        <v>1197</v>
      </c>
      <c r="C614" s="14" t="n">
        <v>1200</v>
      </c>
      <c r="D614" s="14" t="n">
        <v>1192</v>
      </c>
      <c r="E614" s="14" t="n">
        <v>1196</v>
      </c>
      <c r="F614" s="15" t="n">
        <v>1180.6</v>
      </c>
      <c r="G614" s="15" t="n">
        <v>1144.12</v>
      </c>
      <c r="H614" s="15" t="n">
        <v>1165.78</v>
      </c>
      <c r="I614" s="0" t="n">
        <v>11950</v>
      </c>
      <c r="J614" s="0" t="n">
        <v>71000</v>
      </c>
      <c r="K614" s="0" t="n">
        <v>175600</v>
      </c>
      <c r="L614" s="0" t="n">
        <v>202640</v>
      </c>
    </row>
    <row r="615" customFormat="false" ht="12.85" hidden="false" customHeight="false" outlineLevel="0" collapsed="false">
      <c r="A615" s="5" t="n">
        <v>38545</v>
      </c>
      <c r="B615" s="14" t="n">
        <v>1197</v>
      </c>
      <c r="C615" s="14" t="n">
        <v>1197</v>
      </c>
      <c r="D615" s="14" t="n">
        <v>1184</v>
      </c>
      <c r="E615" s="14" t="n">
        <v>1188</v>
      </c>
      <c r="F615" s="15" t="n">
        <v>1186.6</v>
      </c>
      <c r="G615" s="15" t="n">
        <v>1146.52</v>
      </c>
      <c r="H615" s="15" t="n">
        <v>1166.7</v>
      </c>
      <c r="I615" s="0" t="n">
        <v>11894.8589</v>
      </c>
      <c r="J615" s="0" t="n">
        <v>82000</v>
      </c>
      <c r="K615" s="0" t="n">
        <v>176800</v>
      </c>
      <c r="L615" s="0" t="n">
        <v>195080</v>
      </c>
    </row>
    <row r="616" customFormat="false" ht="12.85" hidden="false" customHeight="false" outlineLevel="0" collapsed="false">
      <c r="A616" s="5" t="n">
        <v>38546</v>
      </c>
      <c r="B616" s="14" t="n">
        <v>1184</v>
      </c>
      <c r="C616" s="14" t="n">
        <v>1195</v>
      </c>
      <c r="D616" s="14" t="n">
        <v>1175</v>
      </c>
      <c r="E616" s="14" t="n">
        <v>1195</v>
      </c>
      <c r="F616" s="15" t="n">
        <v>1190.4</v>
      </c>
      <c r="G616" s="15" t="n">
        <v>1149.2</v>
      </c>
      <c r="H616" s="15" t="n">
        <v>1167.69</v>
      </c>
      <c r="I616" s="0" t="n">
        <v>11842.0804</v>
      </c>
      <c r="J616" s="0" t="n">
        <v>148000</v>
      </c>
      <c r="K616" s="0" t="n">
        <v>173400</v>
      </c>
      <c r="L616" s="0" t="n">
        <v>191640</v>
      </c>
    </row>
    <row r="617" customFormat="false" ht="12.85" hidden="false" customHeight="false" outlineLevel="0" collapsed="false">
      <c r="A617" s="5" t="n">
        <v>38547</v>
      </c>
      <c r="B617" s="14" t="n">
        <v>1199</v>
      </c>
      <c r="C617" s="14" t="n">
        <v>1199</v>
      </c>
      <c r="D617" s="14" t="n">
        <v>1196</v>
      </c>
      <c r="E617" s="14" t="n">
        <v>1197</v>
      </c>
      <c r="F617" s="15" t="n">
        <v>1193.8</v>
      </c>
      <c r="G617" s="15" t="n">
        <v>1152</v>
      </c>
      <c r="H617" s="15" t="n">
        <v>1168.24</v>
      </c>
      <c r="I617" s="0" t="n">
        <v>11983.8182</v>
      </c>
      <c r="J617" s="0" t="n">
        <v>81000</v>
      </c>
      <c r="K617" s="0" t="n">
        <v>139400</v>
      </c>
      <c r="L617" s="0" t="n">
        <v>189720</v>
      </c>
    </row>
    <row r="618" customFormat="false" ht="12.85" hidden="false" customHeight="false" outlineLevel="0" collapsed="false">
      <c r="A618" s="5" t="n">
        <v>38548</v>
      </c>
      <c r="B618" s="14" t="n">
        <v>1204</v>
      </c>
      <c r="C618" s="14" t="n">
        <v>1208</v>
      </c>
      <c r="D618" s="14" t="n">
        <v>1202</v>
      </c>
      <c r="E618" s="14" t="n">
        <v>1202</v>
      </c>
      <c r="F618" s="15" t="n">
        <v>1195.6</v>
      </c>
      <c r="G618" s="15" t="n">
        <v>1155.08</v>
      </c>
      <c r="H618" s="15" t="n">
        <v>1169.05</v>
      </c>
      <c r="I618" s="0" t="n">
        <v>12039.1929</v>
      </c>
      <c r="J618" s="0" t="n">
        <v>156000</v>
      </c>
      <c r="K618" s="0" t="n">
        <v>107600</v>
      </c>
      <c r="L618" s="0" t="n">
        <v>148160</v>
      </c>
    </row>
    <row r="619" customFormat="false" ht="12.85" hidden="false" customHeight="false" outlineLevel="0" collapsed="false">
      <c r="A619" s="5" t="n">
        <v>38552</v>
      </c>
      <c r="B619" s="14" t="n">
        <v>1199</v>
      </c>
      <c r="C619" s="14" t="n">
        <v>1203</v>
      </c>
      <c r="D619" s="14" t="n">
        <v>1199</v>
      </c>
      <c r="E619" s="14" t="n">
        <v>1201</v>
      </c>
      <c r="F619" s="15" t="n">
        <v>1196.6</v>
      </c>
      <c r="G619" s="15" t="n">
        <v>1158.16</v>
      </c>
      <c r="H619" s="15" t="n">
        <v>1169.9</v>
      </c>
      <c r="I619" s="0" t="n">
        <v>12006.6176</v>
      </c>
      <c r="J619" s="0" t="n">
        <v>93000</v>
      </c>
      <c r="K619" s="0" t="n">
        <v>112000</v>
      </c>
      <c r="L619" s="0" t="n">
        <v>144960</v>
      </c>
    </row>
    <row r="620" customFormat="false" ht="12.85" hidden="false" customHeight="false" outlineLevel="0" collapsed="false">
      <c r="A620" s="5" t="n">
        <v>38553</v>
      </c>
      <c r="B620" s="14" t="n">
        <v>1220</v>
      </c>
      <c r="C620" s="14" t="n">
        <v>1228</v>
      </c>
      <c r="D620" s="14" t="n">
        <v>1218</v>
      </c>
      <c r="E620" s="14" t="n">
        <v>1228</v>
      </c>
      <c r="F620" s="15" t="n">
        <v>1204.6</v>
      </c>
      <c r="G620" s="15" t="n">
        <v>1162.08</v>
      </c>
      <c r="H620" s="15" t="n">
        <v>1170.94</v>
      </c>
      <c r="I620" s="0" t="n">
        <v>12231.2918</v>
      </c>
      <c r="J620" s="0" t="n">
        <v>204000</v>
      </c>
      <c r="K620" s="0" t="n">
        <v>136400</v>
      </c>
      <c r="L620" s="0" t="n">
        <v>148640</v>
      </c>
    </row>
    <row r="621" customFormat="false" ht="12.85" hidden="false" customHeight="false" outlineLevel="0" collapsed="false">
      <c r="A621" s="5" t="n">
        <v>38554</v>
      </c>
      <c r="B621" s="14" t="n">
        <v>1244</v>
      </c>
      <c r="C621" s="14" t="n">
        <v>1244</v>
      </c>
      <c r="D621" s="14" t="n">
        <v>1227</v>
      </c>
      <c r="E621" s="14" t="n">
        <v>1227</v>
      </c>
      <c r="F621" s="15" t="n">
        <v>1211</v>
      </c>
      <c r="G621" s="15" t="n">
        <v>1165.68</v>
      </c>
      <c r="H621" s="15" t="n">
        <v>1171.77</v>
      </c>
      <c r="I621" s="0" t="n">
        <v>12354.0572</v>
      </c>
      <c r="J621" s="0" t="n">
        <v>182000</v>
      </c>
      <c r="K621" s="0" t="n">
        <v>143200</v>
      </c>
      <c r="L621" s="0" t="n">
        <v>148400</v>
      </c>
    </row>
    <row r="622" customFormat="false" ht="12.85" hidden="false" customHeight="false" outlineLevel="0" collapsed="false">
      <c r="A622" s="5" t="n">
        <v>38555</v>
      </c>
      <c r="B622" s="14" t="n">
        <v>1218</v>
      </c>
      <c r="C622" s="14" t="n">
        <v>1218</v>
      </c>
      <c r="D622" s="14" t="n">
        <v>1208</v>
      </c>
      <c r="E622" s="14" t="n">
        <v>1213</v>
      </c>
      <c r="F622" s="15" t="n">
        <v>1214.2</v>
      </c>
      <c r="G622" s="15" t="n">
        <v>1169</v>
      </c>
      <c r="H622" s="15" t="n">
        <v>1172.45</v>
      </c>
      <c r="I622" s="0" t="n">
        <v>12150.2107</v>
      </c>
      <c r="J622" s="0" t="n">
        <v>188000</v>
      </c>
      <c r="K622" s="0" t="n">
        <v>164600</v>
      </c>
      <c r="L622" s="0" t="n">
        <v>150560</v>
      </c>
    </row>
    <row r="623" customFormat="false" ht="12.85" hidden="false" customHeight="false" outlineLevel="0" collapsed="false">
      <c r="A623" s="5" t="n">
        <v>38558</v>
      </c>
      <c r="B623" s="14" t="n">
        <v>1233</v>
      </c>
      <c r="C623" s="14" t="n">
        <v>1233</v>
      </c>
      <c r="D623" s="14" t="n">
        <v>1204</v>
      </c>
      <c r="E623" s="14" t="n">
        <v>1208</v>
      </c>
      <c r="F623" s="15" t="n">
        <v>1215.4</v>
      </c>
      <c r="G623" s="15" t="n">
        <v>1171.84</v>
      </c>
      <c r="H623" s="15" t="n">
        <v>1173.17</v>
      </c>
      <c r="I623" s="0" t="n">
        <v>12088.0298</v>
      </c>
      <c r="J623" s="0" t="n">
        <v>155000</v>
      </c>
      <c r="K623" s="0" t="n">
        <v>164400</v>
      </c>
      <c r="L623" s="0" t="n">
        <v>146200</v>
      </c>
    </row>
    <row r="624" customFormat="false" ht="12.85" hidden="false" customHeight="false" outlineLevel="0" collapsed="false">
      <c r="A624" s="5" t="n">
        <v>38559</v>
      </c>
      <c r="B624" s="14" t="n">
        <v>1199</v>
      </c>
      <c r="C624" s="14" t="n">
        <v>1199</v>
      </c>
      <c r="D624" s="14" t="n">
        <v>1191</v>
      </c>
      <c r="E624" s="14" t="n">
        <v>1195</v>
      </c>
      <c r="F624" s="15" t="n">
        <v>1214.2</v>
      </c>
      <c r="G624" s="15" t="n">
        <v>1174.44</v>
      </c>
      <c r="H624" s="15" t="n">
        <v>1173.28</v>
      </c>
      <c r="I624" s="0" t="n">
        <v>11951.2616</v>
      </c>
      <c r="J624" s="0" t="n">
        <v>99000</v>
      </c>
      <c r="K624" s="0" t="n">
        <v>165600</v>
      </c>
      <c r="L624" s="0" t="n">
        <v>145720</v>
      </c>
    </row>
    <row r="625" customFormat="false" ht="12.85" hidden="false" customHeight="false" outlineLevel="0" collapsed="false">
      <c r="A625" s="5" t="n">
        <v>38560</v>
      </c>
      <c r="B625" s="14" t="n">
        <v>1200</v>
      </c>
      <c r="C625" s="14" t="n">
        <v>1207</v>
      </c>
      <c r="D625" s="14" t="n">
        <v>1200</v>
      </c>
      <c r="E625" s="14" t="n">
        <v>1201</v>
      </c>
      <c r="F625" s="15" t="n">
        <v>1208.8</v>
      </c>
      <c r="G625" s="15" t="n">
        <v>1177.28</v>
      </c>
      <c r="H625" s="15" t="n">
        <v>1172.97</v>
      </c>
      <c r="I625" s="0" t="n">
        <v>12019.0553</v>
      </c>
      <c r="J625" s="0" t="n">
        <v>125000</v>
      </c>
      <c r="K625" s="0" t="n">
        <v>149800</v>
      </c>
      <c r="L625" s="0" t="n">
        <v>146720</v>
      </c>
    </row>
    <row r="626" customFormat="false" ht="12.85" hidden="false" customHeight="false" outlineLevel="0" collapsed="false">
      <c r="A626" s="5" t="n">
        <v>38561</v>
      </c>
      <c r="B626" s="14" t="n">
        <v>1220</v>
      </c>
      <c r="C626" s="14" t="n">
        <v>1223</v>
      </c>
      <c r="D626" s="14" t="n">
        <v>1205</v>
      </c>
      <c r="E626" s="14" t="n">
        <v>1205</v>
      </c>
      <c r="F626" s="15" t="n">
        <v>1204.4</v>
      </c>
      <c r="G626" s="15" t="n">
        <v>1180.36</v>
      </c>
      <c r="H626" s="15" t="n">
        <v>1172.93</v>
      </c>
      <c r="I626" s="0" t="n">
        <v>12133.36</v>
      </c>
      <c r="J626" s="0" t="n">
        <v>90000</v>
      </c>
      <c r="K626" s="0" t="n">
        <v>131400</v>
      </c>
      <c r="L626" s="0" t="n">
        <v>144000</v>
      </c>
    </row>
    <row r="627" customFormat="false" ht="12.85" hidden="false" customHeight="false" outlineLevel="0" collapsed="false">
      <c r="A627" s="5" t="n">
        <v>38562</v>
      </c>
      <c r="B627" s="14" t="n">
        <v>1176</v>
      </c>
      <c r="C627" s="14" t="n">
        <v>1190</v>
      </c>
      <c r="D627" s="14" t="n">
        <v>1159</v>
      </c>
      <c r="E627" s="14" t="n">
        <v>1179</v>
      </c>
      <c r="F627" s="15" t="n">
        <v>1197.6</v>
      </c>
      <c r="G627" s="15" t="n">
        <v>1182.36</v>
      </c>
      <c r="H627" s="15" t="n">
        <v>1172.3</v>
      </c>
      <c r="I627" s="0" t="n">
        <v>11771.8482</v>
      </c>
      <c r="J627" s="0" t="n">
        <v>399000</v>
      </c>
      <c r="K627" s="0" t="n">
        <v>173600</v>
      </c>
      <c r="L627" s="0" t="n">
        <v>157280</v>
      </c>
    </row>
    <row r="628" customFormat="false" ht="12.85" hidden="false" customHeight="false" outlineLevel="0" collapsed="false">
      <c r="A628" s="5" t="n">
        <v>38565</v>
      </c>
      <c r="B628" s="14" t="n">
        <v>1190</v>
      </c>
      <c r="C628" s="14" t="n">
        <v>1193</v>
      </c>
      <c r="D628" s="14" t="n">
        <v>1176</v>
      </c>
      <c r="E628" s="14" t="n">
        <v>1176</v>
      </c>
      <c r="F628" s="15" t="n">
        <v>1191.2</v>
      </c>
      <c r="G628" s="15" t="n">
        <v>1184.16</v>
      </c>
      <c r="H628" s="15" t="n">
        <v>1171.61</v>
      </c>
      <c r="I628" s="0" t="n">
        <v>11836.9724</v>
      </c>
      <c r="J628" s="0" t="n">
        <v>134000</v>
      </c>
      <c r="K628" s="0" t="n">
        <v>169400</v>
      </c>
      <c r="L628" s="0" t="n">
        <v>158320</v>
      </c>
    </row>
    <row r="629" customFormat="false" ht="12.85" hidden="false" customHeight="false" outlineLevel="0" collapsed="false">
      <c r="A629" s="5" t="n">
        <v>38566</v>
      </c>
      <c r="B629" s="14" t="n">
        <v>1185</v>
      </c>
      <c r="C629" s="14" t="n">
        <v>1191</v>
      </c>
      <c r="D629" s="14" t="n">
        <v>1184</v>
      </c>
      <c r="E629" s="14" t="n">
        <v>1188</v>
      </c>
      <c r="F629" s="15" t="n">
        <v>1189.8</v>
      </c>
      <c r="G629" s="15" t="n">
        <v>1186.64</v>
      </c>
      <c r="H629" s="15" t="n">
        <v>1171.21</v>
      </c>
      <c r="I629" s="0" t="n">
        <v>11873.8412</v>
      </c>
      <c r="J629" s="0" t="n">
        <v>100000</v>
      </c>
      <c r="K629" s="0" t="n">
        <v>169600</v>
      </c>
      <c r="L629" s="0" t="n">
        <v>155880</v>
      </c>
    </row>
    <row r="630" customFormat="false" ht="12.85" hidden="false" customHeight="false" outlineLevel="0" collapsed="false">
      <c r="A630" s="5" t="n">
        <v>38567</v>
      </c>
      <c r="B630" s="14" t="n">
        <v>1194</v>
      </c>
      <c r="C630" s="14" t="n">
        <v>1198</v>
      </c>
      <c r="D630" s="14" t="n">
        <v>1189</v>
      </c>
      <c r="E630" s="14" t="n">
        <v>1198</v>
      </c>
      <c r="F630" s="15" t="n">
        <v>1189.2</v>
      </c>
      <c r="G630" s="15" t="n">
        <v>1188.76</v>
      </c>
      <c r="H630" s="15" t="n">
        <v>1171.01</v>
      </c>
      <c r="I630" s="0" t="n">
        <v>11940.4391</v>
      </c>
      <c r="J630" s="0" t="n">
        <v>45000</v>
      </c>
      <c r="K630" s="0" t="n">
        <v>153600</v>
      </c>
      <c r="L630" s="0" t="n">
        <v>151040</v>
      </c>
    </row>
    <row r="631" customFormat="false" ht="12.85" hidden="false" customHeight="false" outlineLevel="0" collapsed="false">
      <c r="A631" s="5" t="n">
        <v>38568</v>
      </c>
      <c r="B631" s="14" t="n">
        <v>1193</v>
      </c>
      <c r="C631" s="14" t="n">
        <v>1193</v>
      </c>
      <c r="D631" s="14" t="n">
        <v>1177</v>
      </c>
      <c r="E631" s="14" t="n">
        <v>1189</v>
      </c>
      <c r="F631" s="15" t="n">
        <v>1186</v>
      </c>
      <c r="G631" s="15" t="n">
        <v>1190.4</v>
      </c>
      <c r="H631" s="15" t="n">
        <v>1170.82</v>
      </c>
      <c r="I631" s="0" t="n">
        <v>11859.1983</v>
      </c>
      <c r="J631" s="0" t="n">
        <v>177000</v>
      </c>
      <c r="K631" s="0" t="n">
        <v>171000</v>
      </c>
      <c r="L631" s="0" t="n">
        <v>152080</v>
      </c>
    </row>
    <row r="632" customFormat="false" ht="12.85" hidden="false" customHeight="false" outlineLevel="0" collapsed="false">
      <c r="A632" s="5" t="n">
        <v>38569</v>
      </c>
      <c r="B632" s="14" t="n">
        <v>1186</v>
      </c>
      <c r="C632" s="14" t="n">
        <v>1198</v>
      </c>
      <c r="D632" s="14" t="n">
        <v>1186</v>
      </c>
      <c r="E632" s="14" t="n">
        <v>1187</v>
      </c>
      <c r="F632" s="15" t="n">
        <v>1187.6</v>
      </c>
      <c r="G632" s="15" t="n">
        <v>1191.68</v>
      </c>
      <c r="H632" s="15" t="n">
        <v>1170.68</v>
      </c>
      <c r="I632" s="0" t="n">
        <v>11915.9086</v>
      </c>
      <c r="J632" s="0" t="n">
        <v>211000</v>
      </c>
      <c r="K632" s="0" t="n">
        <v>133400</v>
      </c>
      <c r="L632" s="0" t="n">
        <v>151080</v>
      </c>
    </row>
    <row r="633" customFormat="false" ht="12.85" hidden="false" customHeight="false" outlineLevel="0" collapsed="false">
      <c r="A633" s="5" t="n">
        <v>38572</v>
      </c>
      <c r="B633" s="14" t="n">
        <v>1174</v>
      </c>
      <c r="C633" s="14" t="n">
        <v>1180</v>
      </c>
      <c r="D633" s="14" t="n">
        <v>1164</v>
      </c>
      <c r="E633" s="14" t="n">
        <v>1179</v>
      </c>
      <c r="F633" s="15" t="n">
        <v>1188.2</v>
      </c>
      <c r="G633" s="15" t="n">
        <v>1192.76</v>
      </c>
      <c r="H633" s="15" t="n">
        <v>1170.98</v>
      </c>
      <c r="I633" s="0" t="n">
        <v>11713.8119</v>
      </c>
      <c r="J633" s="0" t="n">
        <v>260000</v>
      </c>
      <c r="K633" s="0" t="n">
        <v>158600</v>
      </c>
      <c r="L633" s="0" t="n">
        <v>156760</v>
      </c>
    </row>
    <row r="634" customFormat="false" ht="12.85" hidden="false" customHeight="false" outlineLevel="0" collapsed="false">
      <c r="A634" s="5" t="n">
        <v>38573</v>
      </c>
      <c r="B634" s="14" t="n">
        <v>1173</v>
      </c>
      <c r="C634" s="14" t="n">
        <v>1186</v>
      </c>
      <c r="D634" s="14" t="n">
        <v>1173</v>
      </c>
      <c r="E634" s="14" t="n">
        <v>1182</v>
      </c>
      <c r="F634" s="15" t="n">
        <v>1187</v>
      </c>
      <c r="G634" s="15" t="n">
        <v>1193.64</v>
      </c>
      <c r="H634" s="15" t="n">
        <v>1171.21</v>
      </c>
      <c r="I634" s="0" t="n">
        <v>11802.552</v>
      </c>
      <c r="J634" s="0" t="n">
        <v>188000</v>
      </c>
      <c r="K634" s="0" t="n">
        <v>176200</v>
      </c>
      <c r="L634" s="0" t="n">
        <v>159800</v>
      </c>
    </row>
    <row r="635" customFormat="false" ht="12.85" hidden="false" customHeight="false" outlineLevel="0" collapsed="false">
      <c r="A635" s="5" t="n">
        <v>38574</v>
      </c>
      <c r="B635" s="14" t="n">
        <v>1199</v>
      </c>
      <c r="C635" s="14" t="n">
        <v>1199</v>
      </c>
      <c r="D635" s="14" t="n">
        <v>1195</v>
      </c>
      <c r="E635" s="14" t="n">
        <v>1195</v>
      </c>
      <c r="F635" s="15" t="n">
        <v>1186.4</v>
      </c>
      <c r="G635" s="15" t="n">
        <v>1195.12</v>
      </c>
      <c r="H635" s="15" t="n">
        <v>1171.49</v>
      </c>
      <c r="I635" s="0" t="n">
        <v>11964.258</v>
      </c>
      <c r="J635" s="0" t="n">
        <v>178000</v>
      </c>
      <c r="K635" s="0" t="n">
        <v>202800</v>
      </c>
      <c r="L635" s="0" t="n">
        <v>163880</v>
      </c>
    </row>
    <row r="636" customFormat="false" ht="12.85" hidden="false" customHeight="false" outlineLevel="0" collapsed="false">
      <c r="A636" s="5" t="n">
        <v>38575</v>
      </c>
      <c r="B636" s="14" t="n">
        <v>1195</v>
      </c>
      <c r="C636" s="14" t="n">
        <v>1198</v>
      </c>
      <c r="D636" s="14" t="n">
        <v>1182</v>
      </c>
      <c r="E636" s="14" t="n">
        <v>1193</v>
      </c>
      <c r="F636" s="15" t="n">
        <v>1187.2</v>
      </c>
      <c r="G636" s="15" t="n">
        <v>1195.8</v>
      </c>
      <c r="H636" s="15" t="n">
        <v>1171.98</v>
      </c>
      <c r="I636" s="0" t="n">
        <v>11903.1967</v>
      </c>
      <c r="J636" s="0" t="n">
        <v>170000</v>
      </c>
      <c r="K636" s="0" t="n">
        <v>201400</v>
      </c>
      <c r="L636" s="0" t="n">
        <v>164080</v>
      </c>
    </row>
    <row r="637" customFormat="false" ht="12.85" hidden="false" customHeight="false" outlineLevel="0" collapsed="false">
      <c r="A637" s="5" t="n">
        <v>38576</v>
      </c>
      <c r="B637" s="14" t="n">
        <v>1188</v>
      </c>
      <c r="C637" s="14" t="n">
        <v>1189</v>
      </c>
      <c r="D637" s="14" t="n">
        <v>1170</v>
      </c>
      <c r="E637" s="14" t="n">
        <v>1174</v>
      </c>
      <c r="F637" s="15" t="n">
        <v>1184.6</v>
      </c>
      <c r="G637" s="15" t="n">
        <v>1195.56</v>
      </c>
      <c r="H637" s="15" t="n">
        <v>1171.92</v>
      </c>
      <c r="I637" s="0" t="n">
        <v>11783.851</v>
      </c>
      <c r="J637" s="0" t="n">
        <v>199000</v>
      </c>
      <c r="K637" s="0" t="n">
        <v>199000</v>
      </c>
      <c r="L637" s="0" t="n">
        <v>162000</v>
      </c>
    </row>
    <row r="638" customFormat="false" ht="12.85" hidden="false" customHeight="false" outlineLevel="0" collapsed="false">
      <c r="A638" s="5" t="n">
        <v>38579</v>
      </c>
      <c r="B638" s="14" t="n">
        <v>1171</v>
      </c>
      <c r="C638" s="14" t="n">
        <v>1171</v>
      </c>
      <c r="D638" s="14" t="n">
        <v>1139</v>
      </c>
      <c r="E638" s="14" t="n">
        <v>1147</v>
      </c>
      <c r="F638" s="15" t="n">
        <v>1178.2</v>
      </c>
      <c r="G638" s="15" t="n">
        <v>1193.72</v>
      </c>
      <c r="H638" s="15" t="n">
        <v>1171.34</v>
      </c>
      <c r="I638" s="0" t="n">
        <v>11486.7493</v>
      </c>
      <c r="J638" s="0" t="n">
        <v>474000</v>
      </c>
      <c r="K638" s="0" t="n">
        <v>241800</v>
      </c>
      <c r="L638" s="0" t="n">
        <v>168360</v>
      </c>
    </row>
    <row r="639" customFormat="false" ht="12.85" hidden="false" customHeight="false" outlineLevel="0" collapsed="false">
      <c r="A639" s="5" t="n">
        <v>38580</v>
      </c>
      <c r="B639" s="14" t="n">
        <v>1155</v>
      </c>
      <c r="C639" s="14" t="n">
        <v>1155</v>
      </c>
      <c r="D639" s="14" t="n">
        <v>1139</v>
      </c>
      <c r="E639" s="14" t="n">
        <v>1143</v>
      </c>
      <c r="F639" s="15" t="n">
        <v>1170.4</v>
      </c>
      <c r="G639" s="15" t="n">
        <v>1191.6</v>
      </c>
      <c r="H639" s="15" t="n">
        <v>1170.6</v>
      </c>
      <c r="I639" s="0" t="n">
        <v>11452.6827</v>
      </c>
      <c r="J639" s="0" t="n">
        <v>204000</v>
      </c>
      <c r="K639" s="0" t="n">
        <v>245000</v>
      </c>
      <c r="L639" s="0" t="n">
        <v>173680</v>
      </c>
    </row>
    <row r="640" customFormat="false" ht="12.85" hidden="false" customHeight="false" outlineLevel="0" collapsed="false">
      <c r="A640" s="5" t="n">
        <v>38581</v>
      </c>
      <c r="B640" s="14" t="n">
        <v>1137</v>
      </c>
      <c r="C640" s="14" t="n">
        <v>1137</v>
      </c>
      <c r="D640" s="14" t="n">
        <v>1113</v>
      </c>
      <c r="E640" s="14" t="n">
        <v>1121</v>
      </c>
      <c r="F640" s="15" t="n">
        <v>1155.6</v>
      </c>
      <c r="G640" s="15" t="n">
        <v>1188.92</v>
      </c>
      <c r="H640" s="15" t="n">
        <v>1169.6</v>
      </c>
      <c r="I640" s="0" t="n">
        <v>11227.8191</v>
      </c>
      <c r="J640" s="0" t="n">
        <v>658000</v>
      </c>
      <c r="K640" s="0" t="n">
        <v>341000</v>
      </c>
      <c r="L640" s="0" t="n">
        <v>196720</v>
      </c>
    </row>
    <row r="641" customFormat="false" ht="12.85" hidden="false" customHeight="false" outlineLevel="0" collapsed="false">
      <c r="A641" s="5" t="n">
        <v>38582</v>
      </c>
      <c r="B641" s="14" t="n">
        <v>1130</v>
      </c>
      <c r="C641" s="14" t="n">
        <v>1135</v>
      </c>
      <c r="D641" s="14" t="n">
        <v>1125</v>
      </c>
      <c r="E641" s="14" t="n">
        <v>1134</v>
      </c>
      <c r="F641" s="15" t="n">
        <v>1143.8</v>
      </c>
      <c r="G641" s="15" t="n">
        <v>1186.48</v>
      </c>
      <c r="H641" s="15" t="n">
        <v>1169.05</v>
      </c>
      <c r="I641" s="0" t="n">
        <v>11298.3933</v>
      </c>
      <c r="J641" s="0" t="n">
        <v>322000</v>
      </c>
      <c r="K641" s="0" t="n">
        <v>371400</v>
      </c>
      <c r="L641" s="0" t="n">
        <v>203680</v>
      </c>
    </row>
    <row r="642" customFormat="false" ht="12.85" hidden="false" customHeight="false" outlineLevel="0" collapsed="false">
      <c r="A642" s="5" t="n">
        <v>38583</v>
      </c>
      <c r="B642" s="14" t="n">
        <v>1149</v>
      </c>
      <c r="C642" s="14" t="n">
        <v>1158</v>
      </c>
      <c r="D642" s="14" t="n">
        <v>1140</v>
      </c>
      <c r="E642" s="14" t="n">
        <v>1156</v>
      </c>
      <c r="F642" s="15" t="n">
        <v>1140.2</v>
      </c>
      <c r="G642" s="15" t="n">
        <v>1184.84</v>
      </c>
      <c r="H642" s="15" t="n">
        <v>1168.6</v>
      </c>
      <c r="I642" s="0" t="n">
        <v>11508.4725</v>
      </c>
      <c r="J642" s="0" t="n">
        <v>353000</v>
      </c>
      <c r="K642" s="0" t="n">
        <v>402200</v>
      </c>
      <c r="L642" s="0" t="n">
        <v>214560</v>
      </c>
    </row>
    <row r="643" customFormat="false" ht="12.85" hidden="false" customHeight="false" outlineLevel="0" collapsed="false">
      <c r="A643" s="5" t="n">
        <v>38586</v>
      </c>
      <c r="B643" s="14" t="n">
        <v>1155</v>
      </c>
      <c r="C643" s="14" t="n">
        <v>1161</v>
      </c>
      <c r="D643" s="14" t="n">
        <v>1155</v>
      </c>
      <c r="E643" s="14" t="n">
        <v>1155</v>
      </c>
      <c r="F643" s="15" t="n">
        <v>1141.8</v>
      </c>
      <c r="G643" s="15" t="n">
        <v>1182.96</v>
      </c>
      <c r="H643" s="15" t="n">
        <v>1167.96</v>
      </c>
      <c r="I643" s="0" t="n">
        <v>11583.3539</v>
      </c>
      <c r="J643" s="0" t="n">
        <v>186000</v>
      </c>
      <c r="K643" s="0" t="n">
        <v>344600</v>
      </c>
      <c r="L643" s="0" t="n">
        <v>215760</v>
      </c>
    </row>
    <row r="644" customFormat="false" ht="12.85" hidden="false" customHeight="false" outlineLevel="0" collapsed="false">
      <c r="A644" s="5" t="n">
        <v>38587</v>
      </c>
      <c r="B644" s="14" t="n">
        <v>1155</v>
      </c>
      <c r="C644" s="14" t="n">
        <v>1158</v>
      </c>
      <c r="D644" s="14" t="n">
        <v>1148</v>
      </c>
      <c r="E644" s="14" t="n">
        <v>1149</v>
      </c>
      <c r="F644" s="15" t="n">
        <v>1143</v>
      </c>
      <c r="G644" s="15" t="n">
        <v>1180.88</v>
      </c>
      <c r="H644" s="15" t="n">
        <v>1167.1</v>
      </c>
      <c r="I644" s="0" t="n">
        <v>11507.6836</v>
      </c>
      <c r="J644" s="0" t="n">
        <v>246000</v>
      </c>
      <c r="K644" s="0" t="n">
        <v>353000</v>
      </c>
      <c r="L644" s="0" t="n">
        <v>221880</v>
      </c>
    </row>
    <row r="645" customFormat="false" ht="12.85" hidden="false" customHeight="false" outlineLevel="0" collapsed="false">
      <c r="A645" s="5" t="n">
        <v>38588</v>
      </c>
      <c r="B645" s="14" t="n">
        <v>1159</v>
      </c>
      <c r="C645" s="14" t="n">
        <v>1159</v>
      </c>
      <c r="D645" s="14" t="n">
        <v>1150</v>
      </c>
      <c r="E645" s="14" t="n">
        <v>1150</v>
      </c>
      <c r="F645" s="15" t="n">
        <v>1148.8</v>
      </c>
      <c r="G645" s="15" t="n">
        <v>1177.76</v>
      </c>
      <c r="H645" s="15" t="n">
        <v>1166.3</v>
      </c>
      <c r="I645" s="0" t="n">
        <v>11520.2765</v>
      </c>
      <c r="J645" s="0" t="n">
        <v>155000</v>
      </c>
      <c r="K645" s="0" t="n">
        <v>252400</v>
      </c>
      <c r="L645" s="0" t="n">
        <v>219920</v>
      </c>
    </row>
    <row r="646" customFormat="false" ht="12.85" hidden="false" customHeight="false" outlineLevel="0" collapsed="false">
      <c r="A646" s="5" t="n">
        <v>38589</v>
      </c>
      <c r="B646" s="14" t="n">
        <v>1159</v>
      </c>
      <c r="C646" s="14" t="n">
        <v>1166</v>
      </c>
      <c r="D646" s="14" t="n">
        <v>1155</v>
      </c>
      <c r="E646" s="14" t="n">
        <v>1166</v>
      </c>
      <c r="F646" s="15" t="n">
        <v>1155.2</v>
      </c>
      <c r="G646" s="15" t="n">
        <v>1175.32</v>
      </c>
      <c r="H646" s="15" t="n">
        <v>1165.82</v>
      </c>
      <c r="I646" s="0" t="n">
        <v>11627.6491</v>
      </c>
      <c r="J646" s="0" t="n">
        <v>259000</v>
      </c>
      <c r="K646" s="0" t="n">
        <v>239800</v>
      </c>
      <c r="L646" s="0" t="n">
        <v>223000</v>
      </c>
    </row>
    <row r="647" customFormat="false" ht="12.85" hidden="false" customHeight="false" outlineLevel="0" collapsed="false">
      <c r="A647" s="5" t="n">
        <v>38590</v>
      </c>
      <c r="B647" s="14" t="n">
        <v>1159</v>
      </c>
      <c r="C647" s="14" t="n">
        <v>1165</v>
      </c>
      <c r="D647" s="14" t="n">
        <v>1159</v>
      </c>
      <c r="E647" s="14" t="n">
        <v>1164</v>
      </c>
      <c r="F647" s="15" t="n">
        <v>1156.8</v>
      </c>
      <c r="G647" s="15" t="n">
        <v>1173.36</v>
      </c>
      <c r="H647" s="15" t="n">
        <v>1165.49</v>
      </c>
      <c r="I647" s="0" t="n">
        <v>11640.5407</v>
      </c>
      <c r="J647" s="0" t="n">
        <v>64000</v>
      </c>
      <c r="K647" s="0" t="n">
        <v>182000</v>
      </c>
      <c r="L647" s="0" t="n">
        <v>218040</v>
      </c>
    </row>
    <row r="648" customFormat="false" ht="12.85" hidden="false" customHeight="false" outlineLevel="0" collapsed="false">
      <c r="A648" s="5" t="n">
        <v>38593</v>
      </c>
      <c r="B648" s="14" t="n">
        <v>1159</v>
      </c>
      <c r="C648" s="14" t="n">
        <v>1159</v>
      </c>
      <c r="D648" s="14" t="n">
        <v>1150</v>
      </c>
      <c r="E648" s="14" t="n">
        <v>1151</v>
      </c>
      <c r="F648" s="15" t="n">
        <v>1156</v>
      </c>
      <c r="G648" s="15" t="n">
        <v>1171.08</v>
      </c>
      <c r="H648" s="15" t="n">
        <v>1165.12</v>
      </c>
      <c r="I648" s="0" t="n">
        <v>11524.3811</v>
      </c>
      <c r="J648" s="0" t="n">
        <v>132000</v>
      </c>
      <c r="K648" s="0" t="n">
        <v>171200</v>
      </c>
      <c r="L648" s="0" t="n">
        <v>217120</v>
      </c>
    </row>
    <row r="649" customFormat="false" ht="12.85" hidden="false" customHeight="false" outlineLevel="0" collapsed="false">
      <c r="A649" s="5" t="n">
        <v>38594</v>
      </c>
      <c r="B649" s="14" t="n">
        <v>1153</v>
      </c>
      <c r="C649" s="14" t="n">
        <v>1171</v>
      </c>
      <c r="D649" s="14" t="n">
        <v>1148</v>
      </c>
      <c r="E649" s="14" t="n">
        <v>1160</v>
      </c>
      <c r="F649" s="15" t="n">
        <v>1158.2</v>
      </c>
      <c r="G649" s="15" t="n">
        <v>1169.68</v>
      </c>
      <c r="H649" s="15" t="n">
        <v>1165.16</v>
      </c>
      <c r="I649" s="0" t="n">
        <v>11605.1039</v>
      </c>
      <c r="J649" s="0" t="n">
        <v>266000</v>
      </c>
      <c r="K649" s="0" t="n">
        <v>175200</v>
      </c>
      <c r="L649" s="0" t="n">
        <v>223800</v>
      </c>
    </row>
    <row r="650" customFormat="false" ht="12.85" hidden="false" customHeight="false" outlineLevel="0" collapsed="false">
      <c r="A650" s="5" t="n">
        <v>38595</v>
      </c>
      <c r="B650" s="14" t="n">
        <v>1169</v>
      </c>
      <c r="C650" s="14" t="n">
        <v>1170</v>
      </c>
      <c r="D650" s="14" t="n">
        <v>1156</v>
      </c>
      <c r="E650" s="14" t="n">
        <v>1160</v>
      </c>
      <c r="F650" s="15" t="n">
        <v>1160.2</v>
      </c>
      <c r="G650" s="15" t="n">
        <v>1168.04</v>
      </c>
      <c r="H650" s="15" t="n">
        <v>1165.36</v>
      </c>
      <c r="I650" s="0" t="n">
        <v>11630.9333</v>
      </c>
      <c r="J650" s="0" t="n">
        <v>80000</v>
      </c>
      <c r="K650" s="0" t="n">
        <v>160200</v>
      </c>
      <c r="L650" s="0" t="n">
        <v>222000</v>
      </c>
    </row>
    <row r="651" customFormat="false" ht="12.85" hidden="false" customHeight="false" outlineLevel="0" collapsed="false">
      <c r="A651" s="5" t="n">
        <v>38596</v>
      </c>
      <c r="B651" s="14" t="n">
        <v>1172</v>
      </c>
      <c r="C651" s="14" t="n">
        <v>1188</v>
      </c>
      <c r="D651" s="14" t="n">
        <v>1172</v>
      </c>
      <c r="E651" s="14" t="n">
        <v>1184</v>
      </c>
      <c r="F651" s="15" t="n">
        <v>1163.8</v>
      </c>
      <c r="G651" s="15" t="n">
        <v>1167.2</v>
      </c>
      <c r="H651" s="15" t="n">
        <v>1165.72</v>
      </c>
      <c r="I651" s="0" t="n">
        <v>11816.2141</v>
      </c>
      <c r="J651" s="0" t="n">
        <v>229000</v>
      </c>
      <c r="K651" s="0" t="n">
        <v>154200</v>
      </c>
      <c r="L651" s="0" t="n">
        <v>227560</v>
      </c>
    </row>
    <row r="652" customFormat="false" ht="12.85" hidden="false" customHeight="false" outlineLevel="0" collapsed="false">
      <c r="A652" s="5" t="n">
        <v>38597</v>
      </c>
      <c r="B652" s="14" t="n">
        <v>1192</v>
      </c>
      <c r="C652" s="14" t="n">
        <v>1197</v>
      </c>
      <c r="D652" s="14" t="n">
        <v>1184</v>
      </c>
      <c r="E652" s="14" t="n">
        <v>1188</v>
      </c>
      <c r="F652" s="15" t="n">
        <v>1168.6</v>
      </c>
      <c r="G652" s="15" t="n">
        <v>1167.56</v>
      </c>
      <c r="H652" s="15" t="n">
        <v>1165.76</v>
      </c>
      <c r="I652" s="0" t="n">
        <v>11918.2873</v>
      </c>
      <c r="J652" s="0" t="n">
        <v>191000</v>
      </c>
      <c r="K652" s="0" t="n">
        <v>179600</v>
      </c>
      <c r="L652" s="0" t="n">
        <v>219240</v>
      </c>
    </row>
    <row r="653" customFormat="false" ht="12.85" hidden="false" customHeight="false" outlineLevel="0" collapsed="false">
      <c r="A653" s="5" t="n">
        <v>38600</v>
      </c>
      <c r="B653" s="14" t="n">
        <v>1189</v>
      </c>
      <c r="C653" s="14" t="n">
        <v>1190</v>
      </c>
      <c r="D653" s="14" t="n">
        <v>1171</v>
      </c>
      <c r="E653" s="14" t="n">
        <v>1172</v>
      </c>
      <c r="F653" s="15" t="n">
        <v>1172.8</v>
      </c>
      <c r="G653" s="15" t="n">
        <v>1167.4</v>
      </c>
      <c r="H653" s="15" t="n">
        <v>1165.6</v>
      </c>
      <c r="I653" s="0" t="n">
        <v>11761.5932</v>
      </c>
      <c r="J653" s="0" t="n">
        <v>167000</v>
      </c>
      <c r="K653" s="0" t="n">
        <v>186600</v>
      </c>
      <c r="L653" s="0" t="n">
        <v>220560</v>
      </c>
    </row>
    <row r="654" customFormat="false" ht="12.85" hidden="false" customHeight="false" outlineLevel="0" collapsed="false">
      <c r="A654" s="5" t="n">
        <v>38601</v>
      </c>
      <c r="B654" s="14" t="n">
        <v>1189</v>
      </c>
      <c r="C654" s="14" t="n">
        <v>1189</v>
      </c>
      <c r="D654" s="14" t="n">
        <v>1162</v>
      </c>
      <c r="E654" s="14" t="n">
        <v>1173</v>
      </c>
      <c r="F654" s="15" t="n">
        <v>1175.4</v>
      </c>
      <c r="G654" s="15" t="n">
        <v>1166.8</v>
      </c>
      <c r="H654" s="15" t="n">
        <v>1165.46</v>
      </c>
      <c r="I654" s="0" t="n">
        <v>11761.385</v>
      </c>
      <c r="J654" s="0" t="n">
        <v>200000</v>
      </c>
      <c r="K654" s="0" t="n">
        <v>173400</v>
      </c>
      <c r="L654" s="0" t="n">
        <v>224560</v>
      </c>
    </row>
    <row r="655" customFormat="false" ht="12.85" hidden="false" customHeight="false" outlineLevel="0" collapsed="false">
      <c r="A655" s="5" t="n">
        <v>38602</v>
      </c>
      <c r="B655" s="14" t="n">
        <v>1175</v>
      </c>
      <c r="C655" s="14" t="n">
        <v>1200</v>
      </c>
      <c r="D655" s="14" t="n">
        <v>1164</v>
      </c>
      <c r="E655" s="14" t="n">
        <v>1194</v>
      </c>
      <c r="F655" s="15" t="n">
        <v>1182.2</v>
      </c>
      <c r="G655" s="15" t="n">
        <v>1166.64</v>
      </c>
      <c r="H655" s="15" t="n">
        <v>1165.6</v>
      </c>
      <c r="I655" s="0" t="n">
        <v>11867.1071</v>
      </c>
      <c r="J655" s="0" t="n">
        <v>261000</v>
      </c>
      <c r="K655" s="0" t="n">
        <v>209600</v>
      </c>
      <c r="L655" s="0" t="n">
        <v>233200</v>
      </c>
    </row>
    <row r="656" customFormat="false" ht="12.85" hidden="false" customHeight="false" outlineLevel="0" collapsed="false">
      <c r="A656" s="5" t="n">
        <v>38603</v>
      </c>
      <c r="B656" s="14" t="n">
        <v>1199</v>
      </c>
      <c r="C656" s="14" t="n">
        <v>1213</v>
      </c>
      <c r="D656" s="14" t="n">
        <v>1194</v>
      </c>
      <c r="E656" s="14" t="n">
        <v>1210</v>
      </c>
      <c r="F656" s="15" t="n">
        <v>1187.4</v>
      </c>
      <c r="G656" s="15" t="n">
        <v>1167.48</v>
      </c>
      <c r="H656" s="15" t="n">
        <v>1166.01</v>
      </c>
      <c r="I656" s="0" t="n">
        <v>12066.0187</v>
      </c>
      <c r="J656" s="0" t="n">
        <v>351000</v>
      </c>
      <c r="K656" s="0" t="n">
        <v>234000</v>
      </c>
      <c r="L656" s="0" t="n">
        <v>240160</v>
      </c>
    </row>
    <row r="657" customFormat="false" ht="12.85" hidden="false" customHeight="false" outlineLevel="0" collapsed="false">
      <c r="A657" s="5" t="n">
        <v>38604</v>
      </c>
      <c r="B657" s="14" t="n">
        <v>1212</v>
      </c>
      <c r="C657" s="14" t="n">
        <v>1216</v>
      </c>
      <c r="D657" s="14" t="n">
        <v>1194</v>
      </c>
      <c r="E657" s="14" t="n">
        <v>1210</v>
      </c>
      <c r="F657" s="15" t="n">
        <v>1191.8</v>
      </c>
      <c r="G657" s="15" t="n">
        <v>1168.4</v>
      </c>
      <c r="H657" s="15" t="n">
        <v>1166.65</v>
      </c>
      <c r="I657" s="0" t="n">
        <v>12070.8008</v>
      </c>
      <c r="J657" s="0" t="n">
        <v>2833000</v>
      </c>
      <c r="K657" s="0" t="n">
        <v>762400</v>
      </c>
      <c r="L657" s="0" t="n">
        <v>345040</v>
      </c>
    </row>
    <row r="658" customFormat="false" ht="12.85" hidden="false" customHeight="false" outlineLevel="0" collapsed="false">
      <c r="A658" s="5" t="n">
        <v>38607</v>
      </c>
      <c r="B658" s="14" t="n">
        <v>1230</v>
      </c>
      <c r="C658" s="14" t="n">
        <v>1234</v>
      </c>
      <c r="D658" s="14" t="n">
        <v>1216</v>
      </c>
      <c r="E658" s="14" t="n">
        <v>1228</v>
      </c>
      <c r="F658" s="15" t="n">
        <v>1203</v>
      </c>
      <c r="G658" s="15" t="n">
        <v>1170.36</v>
      </c>
      <c r="H658" s="15" t="n">
        <v>1167.45</v>
      </c>
      <c r="I658" s="0" t="n">
        <v>12240.4224</v>
      </c>
      <c r="J658" s="0" t="n">
        <v>234000</v>
      </c>
      <c r="K658" s="0" t="n">
        <v>775800</v>
      </c>
      <c r="L658" s="0" t="n">
        <v>344000</v>
      </c>
    </row>
    <row r="659" customFormat="false" ht="12.85" hidden="false" customHeight="false" outlineLevel="0" collapsed="false">
      <c r="A659" s="5" t="n">
        <v>38608</v>
      </c>
      <c r="B659" s="14" t="n">
        <v>1228</v>
      </c>
      <c r="C659" s="14" t="n">
        <v>1245</v>
      </c>
      <c r="D659" s="14" t="n">
        <v>1227</v>
      </c>
      <c r="E659" s="14" t="n">
        <v>1243</v>
      </c>
      <c r="F659" s="15" t="n">
        <v>1217</v>
      </c>
      <c r="G659" s="15" t="n">
        <v>1172.8</v>
      </c>
      <c r="H659" s="15" t="n">
        <v>1168.52</v>
      </c>
      <c r="I659" s="0" t="n">
        <v>12377.6728</v>
      </c>
      <c r="J659" s="0" t="n">
        <v>346000</v>
      </c>
      <c r="K659" s="0" t="n">
        <v>805000</v>
      </c>
      <c r="L659" s="0" t="n">
        <v>350320</v>
      </c>
    </row>
    <row r="660" customFormat="false" ht="12.85" hidden="false" customHeight="false" outlineLevel="0" collapsed="false">
      <c r="A660" s="5" t="n">
        <v>38609</v>
      </c>
      <c r="B660" s="14" t="n">
        <v>1239</v>
      </c>
      <c r="C660" s="14" t="n">
        <v>1250</v>
      </c>
      <c r="D660" s="14" t="n">
        <v>1233</v>
      </c>
      <c r="E660" s="14" t="n">
        <v>1241</v>
      </c>
      <c r="F660" s="15" t="n">
        <v>1226.4</v>
      </c>
      <c r="G660" s="15" t="n">
        <v>1174.64</v>
      </c>
      <c r="H660" s="15" t="n">
        <v>1169.62</v>
      </c>
      <c r="I660" s="0" t="n">
        <v>12397.6858</v>
      </c>
      <c r="J660" s="0" t="n">
        <v>358000</v>
      </c>
      <c r="K660" s="0" t="n">
        <v>824400</v>
      </c>
      <c r="L660" s="0" t="n">
        <v>357520</v>
      </c>
    </row>
    <row r="661" customFormat="false" ht="12.85" hidden="false" customHeight="false" outlineLevel="0" collapsed="false">
      <c r="A661" s="5" t="n">
        <v>38610</v>
      </c>
      <c r="B661" s="14" t="n">
        <v>1250</v>
      </c>
      <c r="C661" s="14" t="n">
        <v>1278</v>
      </c>
      <c r="D661" s="14" t="n">
        <v>1249</v>
      </c>
      <c r="E661" s="14" t="n">
        <v>1277</v>
      </c>
      <c r="F661" s="15" t="n">
        <v>1239.8</v>
      </c>
      <c r="G661" s="15" t="n">
        <v>1178</v>
      </c>
      <c r="H661" s="15" t="n">
        <v>1171.25</v>
      </c>
      <c r="I661" s="0" t="n">
        <v>12688.3405</v>
      </c>
      <c r="J661" s="0" t="n">
        <v>322000</v>
      </c>
      <c r="K661" s="0" t="n">
        <v>818600</v>
      </c>
      <c r="L661" s="0" t="n">
        <v>363600</v>
      </c>
    </row>
    <row r="662" customFormat="false" ht="12.85" hidden="false" customHeight="false" outlineLevel="0" collapsed="false">
      <c r="A662" s="5" t="n">
        <v>38611</v>
      </c>
      <c r="B662" s="14" t="n">
        <v>1260</v>
      </c>
      <c r="C662" s="14" t="n">
        <v>1263</v>
      </c>
      <c r="D662" s="14" t="n">
        <v>1234</v>
      </c>
      <c r="E662" s="14" t="n">
        <v>1259</v>
      </c>
      <c r="F662" s="15" t="n">
        <v>1249.6</v>
      </c>
      <c r="G662" s="15" t="n">
        <v>1181.4</v>
      </c>
      <c r="H662" s="15" t="n">
        <v>1172.56</v>
      </c>
      <c r="I662" s="0" t="n">
        <v>12452.4702</v>
      </c>
      <c r="J662" s="0" t="n">
        <v>270000</v>
      </c>
      <c r="K662" s="0" t="n">
        <v>306000</v>
      </c>
      <c r="L662" s="0" t="n">
        <v>366440</v>
      </c>
    </row>
    <row r="663" customFormat="false" ht="12.85" hidden="false" customHeight="false" outlineLevel="0" collapsed="false">
      <c r="A663" s="5" t="n">
        <v>38615</v>
      </c>
      <c r="B663" s="14" t="n">
        <v>1242</v>
      </c>
      <c r="C663" s="14" t="n">
        <v>1277</v>
      </c>
      <c r="D663" s="14" t="n">
        <v>1240</v>
      </c>
      <c r="E663" s="14" t="n">
        <v>1270</v>
      </c>
      <c r="F663" s="15" t="n">
        <v>1258</v>
      </c>
      <c r="G663" s="15" t="n">
        <v>1186.32</v>
      </c>
      <c r="H663" s="15" t="n">
        <v>1174.09</v>
      </c>
      <c r="I663" s="0" t="n">
        <v>12666.9468</v>
      </c>
      <c r="J663" s="0" t="n">
        <v>283000</v>
      </c>
      <c r="K663" s="0" t="n">
        <v>315800</v>
      </c>
      <c r="L663" s="0" t="n">
        <v>358800</v>
      </c>
    </row>
    <row r="664" customFormat="false" ht="12.85" hidden="false" customHeight="false" outlineLevel="0" collapsed="false">
      <c r="A664" s="5" t="n">
        <v>38616</v>
      </c>
      <c r="B664" s="14" t="n">
        <v>1269</v>
      </c>
      <c r="C664" s="14" t="n">
        <v>1280</v>
      </c>
      <c r="D664" s="14" t="n">
        <v>1260</v>
      </c>
      <c r="E664" s="14" t="n">
        <v>1280</v>
      </c>
      <c r="F664" s="15" t="n">
        <v>1265.4</v>
      </c>
      <c r="G664" s="15" t="n">
        <v>1191.8</v>
      </c>
      <c r="H664" s="15" t="n">
        <v>1175.84</v>
      </c>
      <c r="I664" s="0" t="n">
        <v>12716.9324</v>
      </c>
      <c r="J664" s="0" t="n">
        <v>321000</v>
      </c>
      <c r="K664" s="0" t="n">
        <v>310800</v>
      </c>
      <c r="L664" s="0" t="n">
        <v>363480</v>
      </c>
    </row>
    <row r="665" customFormat="false" ht="12.85" hidden="false" customHeight="false" outlineLevel="0" collapsed="false">
      <c r="A665" s="5" t="n">
        <v>38617</v>
      </c>
      <c r="B665" s="14" t="n">
        <v>1260</v>
      </c>
      <c r="C665" s="14" t="n">
        <v>1269</v>
      </c>
      <c r="D665" s="14" t="n">
        <v>1251</v>
      </c>
      <c r="E665" s="14" t="n">
        <v>1265</v>
      </c>
      <c r="F665" s="15" t="n">
        <v>1270.2</v>
      </c>
      <c r="G665" s="15" t="n">
        <v>1197.56</v>
      </c>
      <c r="H665" s="15" t="n">
        <v>1177.66</v>
      </c>
      <c r="I665" s="0" t="n">
        <v>12597.2204</v>
      </c>
      <c r="J665" s="0" t="n">
        <v>296000</v>
      </c>
      <c r="K665" s="0" t="n">
        <v>298400</v>
      </c>
      <c r="L665" s="0" t="n">
        <v>349000</v>
      </c>
    </row>
    <row r="666" customFormat="false" ht="12.85" hidden="false" customHeight="false" outlineLevel="0" collapsed="false">
      <c r="A666" s="5" t="n">
        <v>38621</v>
      </c>
      <c r="B666" s="14" t="n">
        <v>1265</v>
      </c>
      <c r="C666" s="14" t="n">
        <v>1275</v>
      </c>
      <c r="D666" s="14" t="n">
        <v>1262</v>
      </c>
      <c r="E666" s="14" t="n">
        <v>1270</v>
      </c>
      <c r="F666" s="15" t="n">
        <v>1268.8</v>
      </c>
      <c r="G666" s="15" t="n">
        <v>1203</v>
      </c>
      <c r="H666" s="15" t="n">
        <v>1179.56</v>
      </c>
      <c r="I666" s="0" t="n">
        <v>12663.0192</v>
      </c>
      <c r="J666" s="0" t="n">
        <v>153000</v>
      </c>
      <c r="K666" s="0" t="n">
        <v>264600</v>
      </c>
      <c r="L666" s="0" t="n">
        <v>342240</v>
      </c>
    </row>
    <row r="667" customFormat="false" ht="12.85" hidden="false" customHeight="false" outlineLevel="0" collapsed="false">
      <c r="A667" s="5" t="n">
        <v>38622</v>
      </c>
      <c r="B667" s="14" t="n">
        <v>1283</v>
      </c>
      <c r="C667" s="14" t="n">
        <v>1293</v>
      </c>
      <c r="D667" s="14" t="n">
        <v>1268</v>
      </c>
      <c r="E667" s="14" t="n">
        <v>1276</v>
      </c>
      <c r="F667" s="15" t="n">
        <v>1272.2</v>
      </c>
      <c r="G667" s="15" t="n">
        <v>1207.8</v>
      </c>
      <c r="H667" s="15" t="n">
        <v>1181.54</v>
      </c>
      <c r="I667" s="0" t="n">
        <v>12843.953</v>
      </c>
      <c r="J667" s="0" t="n">
        <v>265000</v>
      </c>
      <c r="K667" s="0" t="n">
        <v>263600</v>
      </c>
      <c r="L667" s="0" t="n">
        <v>338720</v>
      </c>
    </row>
    <row r="668" customFormat="false" ht="12.85" hidden="false" customHeight="false" outlineLevel="0" collapsed="false">
      <c r="A668" s="5" t="n">
        <v>38623</v>
      </c>
      <c r="B668" s="14" t="n">
        <v>1284</v>
      </c>
      <c r="C668" s="14" t="n">
        <v>1299</v>
      </c>
      <c r="D668" s="14" t="n">
        <v>1284</v>
      </c>
      <c r="E668" s="14" t="n">
        <v>1292</v>
      </c>
      <c r="F668" s="15" t="n">
        <v>1276.6</v>
      </c>
      <c r="G668" s="15" t="n">
        <v>1213.28</v>
      </c>
      <c r="H668" s="15" t="n">
        <v>1183.77</v>
      </c>
      <c r="I668" s="0" t="n">
        <v>12944.067</v>
      </c>
      <c r="J668" s="0" t="n">
        <v>173000</v>
      </c>
      <c r="K668" s="0" t="n">
        <v>241600</v>
      </c>
      <c r="L668" s="0" t="n">
        <v>338200</v>
      </c>
    </row>
    <row r="669" customFormat="false" ht="12.85" hidden="false" customHeight="false" outlineLevel="0" collapsed="false">
      <c r="A669" s="5" t="n">
        <v>38624</v>
      </c>
      <c r="B669" s="14" t="n">
        <v>1310</v>
      </c>
      <c r="C669" s="14" t="n">
        <v>1334</v>
      </c>
      <c r="D669" s="14" t="n">
        <v>1288</v>
      </c>
      <c r="E669" s="14" t="n">
        <v>1332</v>
      </c>
      <c r="F669" s="15" t="n">
        <v>1287</v>
      </c>
      <c r="G669" s="15" t="n">
        <v>1220.6</v>
      </c>
      <c r="H669" s="15" t="n">
        <v>1186.54</v>
      </c>
      <c r="I669" s="0" t="n">
        <v>13124.7234</v>
      </c>
      <c r="J669" s="0" t="n">
        <v>655000</v>
      </c>
      <c r="K669" s="0" t="n">
        <v>308400</v>
      </c>
      <c r="L669" s="0" t="n">
        <v>354560</v>
      </c>
    </row>
    <row r="670" customFormat="false" ht="12.85" hidden="false" customHeight="false" outlineLevel="0" collapsed="false">
      <c r="A670" s="5" t="n">
        <v>38625</v>
      </c>
      <c r="B670" s="14" t="n">
        <v>1314</v>
      </c>
      <c r="C670" s="14" t="n">
        <v>1322</v>
      </c>
      <c r="D670" s="14" t="n">
        <v>1294</v>
      </c>
      <c r="E670" s="14" t="n">
        <v>1306</v>
      </c>
      <c r="F670" s="15" t="n">
        <v>1295.2</v>
      </c>
      <c r="G670" s="15" t="n">
        <v>1226.84</v>
      </c>
      <c r="H670" s="15" t="n">
        <v>1188.89</v>
      </c>
      <c r="I670" s="0" t="n">
        <v>13108.4428</v>
      </c>
      <c r="J670" s="0" t="n">
        <v>505000</v>
      </c>
      <c r="K670" s="0" t="n">
        <v>350200</v>
      </c>
      <c r="L670" s="0" t="n">
        <v>368560</v>
      </c>
    </row>
    <row r="671" customFormat="false" ht="12.85" hidden="false" customHeight="false" outlineLevel="0" collapsed="false">
      <c r="A671" s="5" t="n">
        <v>38628</v>
      </c>
      <c r="B671" s="14" t="n">
        <v>1300</v>
      </c>
      <c r="C671" s="14" t="n">
        <v>1331</v>
      </c>
      <c r="D671" s="14" t="n">
        <v>1291</v>
      </c>
      <c r="E671" s="14" t="n">
        <v>1311</v>
      </c>
      <c r="F671" s="15" t="n">
        <v>1303.4</v>
      </c>
      <c r="G671" s="15" t="n">
        <v>1232.64</v>
      </c>
      <c r="H671" s="15" t="n">
        <v>1191.21</v>
      </c>
      <c r="I671" s="0" t="n">
        <v>13091.4611</v>
      </c>
      <c r="J671" s="0" t="n">
        <v>488000</v>
      </c>
      <c r="K671" s="0" t="n">
        <v>417200</v>
      </c>
      <c r="L671" s="0" t="n">
        <v>377720</v>
      </c>
    </row>
    <row r="672" customFormat="false" ht="12.85" hidden="false" customHeight="false" outlineLevel="0" collapsed="false">
      <c r="A672" s="5" t="n">
        <v>38629</v>
      </c>
      <c r="B672" s="14" t="n">
        <v>1321</v>
      </c>
      <c r="C672" s="14" t="n">
        <v>1367</v>
      </c>
      <c r="D672" s="14" t="n">
        <v>1321</v>
      </c>
      <c r="E672" s="14" t="n">
        <v>1352</v>
      </c>
      <c r="F672" s="15" t="n">
        <v>1318.6</v>
      </c>
      <c r="G672" s="15" t="n">
        <v>1240.16</v>
      </c>
      <c r="H672" s="15" t="n">
        <v>1194.17</v>
      </c>
      <c r="I672" s="0" t="n">
        <v>13500.8704</v>
      </c>
      <c r="J672" s="0" t="n">
        <v>559000</v>
      </c>
      <c r="K672" s="0" t="n">
        <v>476000</v>
      </c>
      <c r="L672" s="0" t="n">
        <v>397520</v>
      </c>
    </row>
    <row r="673" customFormat="false" ht="12.85" hidden="false" customHeight="false" outlineLevel="0" collapsed="false">
      <c r="A673" s="5" t="n">
        <v>38630</v>
      </c>
      <c r="B673" s="14" t="n">
        <v>1392</v>
      </c>
      <c r="C673" s="14" t="n">
        <v>1397</v>
      </c>
      <c r="D673" s="14" t="n">
        <v>1379</v>
      </c>
      <c r="E673" s="14" t="n">
        <v>1379</v>
      </c>
      <c r="F673" s="15" t="n">
        <v>1336</v>
      </c>
      <c r="G673" s="15" t="n">
        <v>1249.28</v>
      </c>
      <c r="H673" s="15" t="n">
        <v>1197.4</v>
      </c>
      <c r="I673" s="0" t="n">
        <v>13894.9744</v>
      </c>
      <c r="J673" s="0" t="n">
        <v>771000</v>
      </c>
      <c r="K673" s="0" t="n">
        <v>595600</v>
      </c>
      <c r="L673" s="0" t="n">
        <v>423080</v>
      </c>
    </row>
    <row r="674" customFormat="false" ht="12.85" hidden="false" customHeight="false" outlineLevel="0" collapsed="false">
      <c r="A674" s="5" t="n">
        <v>38631</v>
      </c>
      <c r="B674" s="14" t="n">
        <v>1319</v>
      </c>
      <c r="C674" s="14" t="n">
        <v>1359</v>
      </c>
      <c r="D674" s="14" t="n">
        <v>1315</v>
      </c>
      <c r="E674" s="14" t="n">
        <v>1325</v>
      </c>
      <c r="F674" s="15" t="n">
        <v>1334.6</v>
      </c>
      <c r="G674" s="15" t="n">
        <v>1255.88</v>
      </c>
      <c r="H674" s="15" t="n">
        <v>1200</v>
      </c>
      <c r="I674" s="0" t="n">
        <v>13370.2838</v>
      </c>
      <c r="J674" s="0" t="n">
        <v>514000</v>
      </c>
      <c r="K674" s="0" t="n">
        <v>567400</v>
      </c>
      <c r="L674" s="0" t="n">
        <v>433000</v>
      </c>
    </row>
    <row r="675" customFormat="false" ht="12.85" hidden="false" customHeight="false" outlineLevel="0" collapsed="false">
      <c r="A675" s="5" t="n">
        <v>38632</v>
      </c>
      <c r="B675" s="14" t="n">
        <v>1305</v>
      </c>
      <c r="C675" s="14" t="n">
        <v>1321</v>
      </c>
      <c r="D675" s="14" t="n">
        <v>1299</v>
      </c>
      <c r="E675" s="14" t="n">
        <v>1318</v>
      </c>
      <c r="F675" s="15" t="n">
        <v>1337</v>
      </c>
      <c r="G675" s="15" t="n">
        <v>1262.2</v>
      </c>
      <c r="H675" s="15" t="n">
        <v>1202.5</v>
      </c>
      <c r="I675" s="0" t="n">
        <v>13092.1185</v>
      </c>
      <c r="J675" s="0" t="n">
        <v>549000</v>
      </c>
      <c r="K675" s="0" t="n">
        <v>576200</v>
      </c>
      <c r="L675" s="0" t="n">
        <v>451760</v>
      </c>
    </row>
    <row r="676" customFormat="false" ht="12.85" hidden="false" customHeight="false" outlineLevel="0" collapsed="false">
      <c r="A676" s="5" t="n">
        <v>38636</v>
      </c>
      <c r="B676" s="14" t="n">
        <v>1278</v>
      </c>
      <c r="C676" s="14" t="n">
        <v>1308</v>
      </c>
      <c r="D676" s="14" t="n">
        <v>1275</v>
      </c>
      <c r="E676" s="14" t="n">
        <v>1304</v>
      </c>
      <c r="F676" s="15" t="n">
        <v>1335.6</v>
      </c>
      <c r="G676" s="15" t="n">
        <v>1267</v>
      </c>
      <c r="H676" s="15" t="n">
        <v>1204.85</v>
      </c>
      <c r="I676" s="0" t="n">
        <v>12878.2505</v>
      </c>
      <c r="J676" s="0" t="n">
        <v>387000</v>
      </c>
      <c r="K676" s="0" t="n">
        <v>556000</v>
      </c>
      <c r="L676" s="0" t="n">
        <v>458080</v>
      </c>
    </row>
    <row r="677" customFormat="false" ht="12.85" hidden="false" customHeight="false" outlineLevel="0" collapsed="false">
      <c r="A677" s="5" t="n">
        <v>38637</v>
      </c>
      <c r="B677" s="14" t="n">
        <v>1291</v>
      </c>
      <c r="C677" s="14" t="n">
        <v>1305</v>
      </c>
      <c r="D677" s="14" t="n">
        <v>1276</v>
      </c>
      <c r="E677" s="14" t="n">
        <v>1289</v>
      </c>
      <c r="F677" s="15" t="n">
        <v>1323</v>
      </c>
      <c r="G677" s="15" t="n">
        <v>1271.04</v>
      </c>
      <c r="H677" s="15" t="n">
        <v>1206.98</v>
      </c>
      <c r="I677" s="0" t="n">
        <v>12918.7172</v>
      </c>
      <c r="J677" s="0" t="n">
        <v>284000</v>
      </c>
      <c r="K677" s="0" t="n">
        <v>501000</v>
      </c>
      <c r="L677" s="0" t="n">
        <v>461800</v>
      </c>
    </row>
    <row r="678" customFormat="false" ht="12.85" hidden="false" customHeight="false" outlineLevel="0" collapsed="false">
      <c r="A678" s="5" t="n">
        <v>38638</v>
      </c>
      <c r="B678" s="14" t="n">
        <v>1279</v>
      </c>
      <c r="C678" s="14" t="n">
        <v>1299</v>
      </c>
      <c r="D678" s="14" t="n">
        <v>1268</v>
      </c>
      <c r="E678" s="14" t="n">
        <v>1299</v>
      </c>
      <c r="F678" s="15" t="n">
        <v>1307</v>
      </c>
      <c r="G678" s="15" t="n">
        <v>1276.12</v>
      </c>
      <c r="H678" s="15" t="n">
        <v>1209.22</v>
      </c>
      <c r="I678" s="0" t="n">
        <v>12779.3919</v>
      </c>
      <c r="J678" s="0" t="n">
        <v>231000</v>
      </c>
      <c r="K678" s="0" t="n">
        <v>393000</v>
      </c>
      <c r="L678" s="0" t="n">
        <v>464360</v>
      </c>
    </row>
    <row r="679" customFormat="false" ht="12.85" hidden="false" customHeight="false" outlineLevel="0" collapsed="false">
      <c r="A679" s="5" t="n">
        <v>38639</v>
      </c>
      <c r="B679" s="14" t="n">
        <v>1296</v>
      </c>
      <c r="C679" s="14" t="n">
        <v>1296</v>
      </c>
      <c r="D679" s="14" t="n">
        <v>1271</v>
      </c>
      <c r="E679" s="14" t="n">
        <v>1285</v>
      </c>
      <c r="F679" s="15" t="n">
        <v>1299</v>
      </c>
      <c r="G679" s="15" t="n">
        <v>1280.6</v>
      </c>
      <c r="H679" s="15" t="n">
        <v>1211.34</v>
      </c>
      <c r="I679" s="0" t="n">
        <v>12832.2354</v>
      </c>
      <c r="J679" s="0" t="n">
        <v>277000</v>
      </c>
      <c r="K679" s="0" t="n">
        <v>345600</v>
      </c>
      <c r="L679" s="0" t="n">
        <v>467440</v>
      </c>
    </row>
    <row r="680" customFormat="false" ht="12.85" hidden="false" customHeight="false" outlineLevel="0" collapsed="false">
      <c r="A680" s="5" t="n">
        <v>38642</v>
      </c>
      <c r="B680" s="14" t="n">
        <v>1314</v>
      </c>
      <c r="C680" s="14" t="n">
        <v>1321</v>
      </c>
      <c r="D680" s="14" t="n">
        <v>1300</v>
      </c>
      <c r="E680" s="14" t="n">
        <v>1300</v>
      </c>
      <c r="F680" s="15" t="n">
        <v>1295.4</v>
      </c>
      <c r="G680" s="15" t="n">
        <v>1284.84</v>
      </c>
      <c r="H680" s="15" t="n">
        <v>1213.41</v>
      </c>
      <c r="I680" s="0" t="n">
        <v>13144.8581</v>
      </c>
      <c r="J680" s="0" t="n">
        <v>217000</v>
      </c>
      <c r="K680" s="0" t="n">
        <v>279200</v>
      </c>
      <c r="L680" s="0" t="n">
        <v>465680</v>
      </c>
    </row>
    <row r="681" customFormat="false" ht="12.85" hidden="false" customHeight="false" outlineLevel="0" collapsed="false">
      <c r="A681" s="5" t="n">
        <v>38643</v>
      </c>
      <c r="B681" s="14" t="n">
        <v>1301</v>
      </c>
      <c r="C681" s="14" t="n">
        <v>1301</v>
      </c>
      <c r="D681" s="14" t="n">
        <v>1268</v>
      </c>
      <c r="E681" s="14" t="n">
        <v>1287</v>
      </c>
      <c r="F681" s="15" t="n">
        <v>1292</v>
      </c>
      <c r="G681" s="15" t="n">
        <v>1287.92</v>
      </c>
      <c r="H681" s="15" t="n">
        <v>1215.26</v>
      </c>
      <c r="I681" s="0" t="n">
        <v>12786.3869</v>
      </c>
      <c r="J681" s="0" t="n">
        <v>305000</v>
      </c>
      <c r="K681" s="0" t="n">
        <v>262800</v>
      </c>
      <c r="L681" s="0" t="n">
        <v>463840</v>
      </c>
    </row>
    <row r="682" customFormat="false" ht="12.85" hidden="false" customHeight="false" outlineLevel="0" collapsed="false">
      <c r="A682" s="5" t="n">
        <v>38644</v>
      </c>
      <c r="B682" s="14" t="n">
        <v>1282</v>
      </c>
      <c r="C682" s="14" t="n">
        <v>1288</v>
      </c>
      <c r="D682" s="14" t="n">
        <v>1271</v>
      </c>
      <c r="E682" s="14" t="n">
        <v>1279</v>
      </c>
      <c r="F682" s="15" t="n">
        <v>1290</v>
      </c>
      <c r="G682" s="15" t="n">
        <v>1290.68</v>
      </c>
      <c r="H682" s="15" t="n">
        <v>1216.92</v>
      </c>
      <c r="I682" s="0" t="n">
        <v>12795.6228</v>
      </c>
      <c r="J682" s="0" t="n">
        <v>207000</v>
      </c>
      <c r="K682" s="0" t="n">
        <v>247400</v>
      </c>
      <c r="L682" s="0" t="n">
        <v>358800</v>
      </c>
    </row>
    <row r="683" customFormat="false" ht="12.85" hidden="false" customHeight="false" outlineLevel="0" collapsed="false">
      <c r="A683" s="5" t="n">
        <v>38645</v>
      </c>
      <c r="B683" s="14" t="n">
        <v>1290</v>
      </c>
      <c r="C683" s="14" t="n">
        <v>1318</v>
      </c>
      <c r="D683" s="14" t="n">
        <v>1286</v>
      </c>
      <c r="E683" s="14" t="n">
        <v>1302</v>
      </c>
      <c r="F683" s="15" t="n">
        <v>1290.6</v>
      </c>
      <c r="G683" s="15" t="n">
        <v>1293.64</v>
      </c>
      <c r="H683" s="15" t="n">
        <v>1218.92</v>
      </c>
      <c r="I683" s="0" t="n">
        <v>13020.0886</v>
      </c>
      <c r="J683" s="0" t="n">
        <v>199000</v>
      </c>
      <c r="K683" s="0" t="n">
        <v>241000</v>
      </c>
      <c r="L683" s="0" t="n">
        <v>357400</v>
      </c>
    </row>
    <row r="684" customFormat="false" ht="12.85" hidden="false" customHeight="false" outlineLevel="0" collapsed="false">
      <c r="A684" s="5" t="n">
        <v>38646</v>
      </c>
      <c r="B684" s="14" t="n">
        <v>1319</v>
      </c>
      <c r="C684" s="14" t="n">
        <v>1319</v>
      </c>
      <c r="D684" s="14" t="n">
        <v>1290</v>
      </c>
      <c r="E684" s="14" t="n">
        <v>1300</v>
      </c>
      <c r="F684" s="15" t="n">
        <v>1293.6</v>
      </c>
      <c r="G684" s="15" t="n">
        <v>1295.92</v>
      </c>
      <c r="H684" s="15" t="n">
        <v>1220.78</v>
      </c>
      <c r="I684" s="0" t="n">
        <v>13013.873</v>
      </c>
      <c r="J684" s="0" t="n">
        <v>202000</v>
      </c>
      <c r="K684" s="0" t="n">
        <v>226000</v>
      </c>
      <c r="L684" s="0" t="n">
        <v>351640</v>
      </c>
    </row>
    <row r="685" customFormat="false" ht="12.85" hidden="false" customHeight="false" outlineLevel="0" collapsed="false">
      <c r="A685" s="5" t="n">
        <v>38649</v>
      </c>
      <c r="B685" s="14" t="n">
        <v>1301</v>
      </c>
      <c r="C685" s="14" t="n">
        <v>1304</v>
      </c>
      <c r="D685" s="14" t="n">
        <v>1294</v>
      </c>
      <c r="E685" s="14" t="n">
        <v>1300</v>
      </c>
      <c r="F685" s="15" t="n">
        <v>1293.6</v>
      </c>
      <c r="G685" s="15" t="n">
        <v>1298.28</v>
      </c>
      <c r="H685" s="15" t="n">
        <v>1222.68</v>
      </c>
      <c r="I685" s="0" t="n">
        <v>12991.9912</v>
      </c>
      <c r="J685" s="0" t="n">
        <v>111000</v>
      </c>
      <c r="K685" s="0" t="n">
        <v>204800</v>
      </c>
      <c r="L685" s="0" t="n">
        <v>341760</v>
      </c>
    </row>
    <row r="686" customFormat="false" ht="12.85" hidden="false" customHeight="false" outlineLevel="0" collapsed="false">
      <c r="A686" s="5" t="n">
        <v>38650</v>
      </c>
      <c r="B686" s="14" t="n">
        <v>1317</v>
      </c>
      <c r="C686" s="14" t="n">
        <v>1320</v>
      </c>
      <c r="D686" s="14" t="n">
        <v>1299</v>
      </c>
      <c r="E686" s="14" t="n">
        <v>1304</v>
      </c>
      <c r="F686" s="15" t="n">
        <v>1297</v>
      </c>
      <c r="G686" s="15" t="n">
        <v>1299.36</v>
      </c>
      <c r="H686" s="15" t="n">
        <v>1224.38</v>
      </c>
      <c r="I686" s="0" t="n">
        <v>13095.6979</v>
      </c>
      <c r="J686" s="0" t="n">
        <v>154000</v>
      </c>
      <c r="K686" s="0" t="n">
        <v>174600</v>
      </c>
      <c r="L686" s="0" t="n">
        <v>335040</v>
      </c>
    </row>
    <row r="687" customFormat="false" ht="12.85" hidden="false" customHeight="false" outlineLevel="0" collapsed="false">
      <c r="A687" s="5" t="n">
        <v>38651</v>
      </c>
      <c r="B687" s="14" t="n">
        <v>1304</v>
      </c>
      <c r="C687" s="14" t="n">
        <v>1323</v>
      </c>
      <c r="D687" s="14" t="n">
        <v>1294</v>
      </c>
      <c r="E687" s="14" t="n">
        <v>1321</v>
      </c>
      <c r="F687" s="15" t="n">
        <v>1305.4</v>
      </c>
      <c r="G687" s="15" t="n">
        <v>1301.84</v>
      </c>
      <c r="H687" s="15" t="n">
        <v>1226.26</v>
      </c>
      <c r="I687" s="0" t="n">
        <v>13128.7141</v>
      </c>
      <c r="J687" s="0" t="n">
        <v>167000</v>
      </c>
      <c r="K687" s="0" t="n">
        <v>166600</v>
      </c>
      <c r="L687" s="0" t="n">
        <v>330920</v>
      </c>
    </row>
    <row r="688" customFormat="false" ht="12.85" hidden="false" customHeight="false" outlineLevel="0" collapsed="false">
      <c r="A688" s="5" t="n">
        <v>38652</v>
      </c>
      <c r="B688" s="14" t="n">
        <v>1322</v>
      </c>
      <c r="C688" s="14" t="n">
        <v>1330</v>
      </c>
      <c r="D688" s="14" t="n">
        <v>1294</v>
      </c>
      <c r="E688" s="14" t="n">
        <v>1309</v>
      </c>
      <c r="F688" s="15" t="n">
        <v>1306.8</v>
      </c>
      <c r="G688" s="15" t="n">
        <v>1303.4</v>
      </c>
      <c r="H688" s="15" t="n">
        <v>1227.81</v>
      </c>
      <c r="I688" s="0" t="n">
        <v>13089.3487</v>
      </c>
      <c r="J688" s="0" t="n">
        <v>253000</v>
      </c>
      <c r="K688" s="0" t="n">
        <v>177400</v>
      </c>
      <c r="L688" s="0" t="n">
        <v>329720</v>
      </c>
    </row>
    <row r="689" customFormat="false" ht="12.85" hidden="false" customHeight="false" outlineLevel="0" collapsed="false">
      <c r="A689" s="5" t="n">
        <v>38653</v>
      </c>
      <c r="B689" s="14" t="n">
        <v>1289</v>
      </c>
      <c r="C689" s="14" t="n">
        <v>1311</v>
      </c>
      <c r="D689" s="14" t="n">
        <v>1282</v>
      </c>
      <c r="E689" s="14" t="n">
        <v>1282</v>
      </c>
      <c r="F689" s="15" t="n">
        <v>1303.2</v>
      </c>
      <c r="G689" s="15" t="n">
        <v>1303.48</v>
      </c>
      <c r="H689" s="15" t="n">
        <v>1228.96</v>
      </c>
      <c r="I689" s="0" t="n">
        <v>12908.707</v>
      </c>
      <c r="J689" s="0" t="n">
        <v>256000</v>
      </c>
      <c r="K689" s="0" t="n">
        <v>188200</v>
      </c>
      <c r="L689" s="0" t="n">
        <v>327120</v>
      </c>
    </row>
    <row r="690" customFormat="false" ht="12.85" hidden="false" customHeight="false" outlineLevel="0" collapsed="false">
      <c r="A690" s="5" t="n">
        <v>38656</v>
      </c>
      <c r="B690" s="14" t="n">
        <v>1298</v>
      </c>
      <c r="C690" s="14" t="n">
        <v>1320</v>
      </c>
      <c r="D690" s="14" t="n">
        <v>1291</v>
      </c>
      <c r="E690" s="14" t="n">
        <v>1300</v>
      </c>
      <c r="F690" s="15" t="n">
        <v>1303.2</v>
      </c>
      <c r="G690" s="15" t="n">
        <v>1304.88</v>
      </c>
      <c r="H690" s="15" t="n">
        <v>1230.45</v>
      </c>
      <c r="I690" s="0" t="n">
        <v>13035.9976</v>
      </c>
      <c r="J690" s="0" t="n">
        <v>131000</v>
      </c>
      <c r="K690" s="0" t="n">
        <v>192200</v>
      </c>
      <c r="L690" s="0" t="n">
        <v>320520</v>
      </c>
    </row>
    <row r="691" customFormat="false" ht="12.85" hidden="false" customHeight="false" outlineLevel="0" collapsed="false">
      <c r="A691" s="5" t="n">
        <v>38657</v>
      </c>
      <c r="B691" s="14" t="n">
        <v>1317</v>
      </c>
      <c r="C691" s="14" t="n">
        <v>1330</v>
      </c>
      <c r="D691" s="14" t="n">
        <v>1315</v>
      </c>
      <c r="E691" s="14" t="n">
        <v>1330</v>
      </c>
      <c r="F691" s="15" t="n">
        <v>1308.4</v>
      </c>
      <c r="G691" s="15" t="n">
        <v>1307.28</v>
      </c>
      <c r="H691" s="15" t="n">
        <v>1232.25</v>
      </c>
      <c r="I691" s="0" t="n">
        <v>13206.8092</v>
      </c>
      <c r="J691" s="0" t="n">
        <v>112000</v>
      </c>
      <c r="K691" s="0" t="n">
        <v>183800</v>
      </c>
      <c r="L691" s="0" t="n">
        <v>318880</v>
      </c>
    </row>
    <row r="692" customFormat="false" ht="12.85" hidden="false" customHeight="false" outlineLevel="0" collapsed="false">
      <c r="A692" s="5" t="n">
        <v>38658</v>
      </c>
      <c r="B692" s="14" t="n">
        <v>1310</v>
      </c>
      <c r="C692" s="14" t="n">
        <v>1310</v>
      </c>
      <c r="D692" s="14" t="n">
        <v>1294</v>
      </c>
      <c r="E692" s="14" t="n">
        <v>1296</v>
      </c>
      <c r="F692" s="15" t="n">
        <v>1303.4</v>
      </c>
      <c r="G692" s="15" t="n">
        <v>1308.08</v>
      </c>
      <c r="H692" s="15" t="n">
        <v>1233.57</v>
      </c>
      <c r="I692" s="0" t="n">
        <v>12983.6717</v>
      </c>
      <c r="J692" s="0" t="n">
        <v>234000</v>
      </c>
      <c r="K692" s="0" t="n">
        <v>197200</v>
      </c>
      <c r="L692" s="0" t="n">
        <v>317640</v>
      </c>
    </row>
    <row r="693" customFormat="false" ht="12.85" hidden="false" customHeight="false" outlineLevel="0" collapsed="false">
      <c r="A693" s="5" t="n">
        <v>38660</v>
      </c>
      <c r="B693" s="14" t="n">
        <v>1303</v>
      </c>
      <c r="C693" s="14" t="n">
        <v>1318</v>
      </c>
      <c r="D693" s="14" t="n">
        <v>1297</v>
      </c>
      <c r="E693" s="14" t="n">
        <v>1301</v>
      </c>
      <c r="F693" s="15" t="n">
        <v>1301.8</v>
      </c>
      <c r="G693" s="15" t="n">
        <v>1308.44</v>
      </c>
      <c r="H693" s="15" t="n">
        <v>1234.89</v>
      </c>
      <c r="I693" s="0" t="n">
        <v>13049.4633</v>
      </c>
      <c r="J693" s="0" t="n">
        <v>260000</v>
      </c>
      <c r="K693" s="0" t="n">
        <v>198600</v>
      </c>
      <c r="L693" s="0" t="n">
        <v>321120</v>
      </c>
    </row>
    <row r="694" customFormat="false" ht="12.85" hidden="false" customHeight="false" outlineLevel="0" collapsed="false">
      <c r="A694" s="5" t="n">
        <v>38663</v>
      </c>
      <c r="B694" s="14" t="n">
        <v>1306</v>
      </c>
      <c r="C694" s="14" t="n">
        <v>1310</v>
      </c>
      <c r="D694" s="14" t="n">
        <v>1284</v>
      </c>
      <c r="E694" s="14" t="n">
        <v>1293</v>
      </c>
      <c r="F694" s="15" t="n">
        <v>1304</v>
      </c>
      <c r="G694" s="15" t="n">
        <v>1306.88</v>
      </c>
      <c r="H694" s="15" t="n">
        <v>1236.12</v>
      </c>
      <c r="I694" s="0" t="n">
        <v>12905.8542</v>
      </c>
      <c r="J694" s="0" t="n">
        <v>171000</v>
      </c>
      <c r="K694" s="0" t="n">
        <v>181600</v>
      </c>
      <c r="L694" s="0" t="n">
        <v>301760</v>
      </c>
    </row>
    <row r="695" customFormat="false" ht="12.85" hidden="false" customHeight="false" outlineLevel="0" collapsed="false">
      <c r="A695" s="5" t="n">
        <v>38664</v>
      </c>
      <c r="B695" s="14" t="n">
        <v>1298</v>
      </c>
      <c r="C695" s="14" t="n">
        <v>1302</v>
      </c>
      <c r="D695" s="14" t="n">
        <v>1293</v>
      </c>
      <c r="E695" s="14" t="n">
        <v>1293</v>
      </c>
      <c r="F695" s="15" t="n">
        <v>1302.6</v>
      </c>
      <c r="G695" s="15" t="n">
        <v>1306.36</v>
      </c>
      <c r="H695" s="15" t="n">
        <v>1236.98</v>
      </c>
      <c r="I695" s="0" t="n">
        <v>12973.5112</v>
      </c>
      <c r="J695" s="0" t="n">
        <v>73000</v>
      </c>
      <c r="K695" s="0" t="n">
        <v>170000</v>
      </c>
      <c r="L695" s="0" t="n">
        <v>284480</v>
      </c>
    </row>
    <row r="696" customFormat="false" ht="12.85" hidden="false" customHeight="false" outlineLevel="0" collapsed="false">
      <c r="A696" s="5" t="n">
        <v>38665</v>
      </c>
      <c r="B696" s="14" t="n">
        <v>1293</v>
      </c>
      <c r="C696" s="14" t="n">
        <v>1293</v>
      </c>
      <c r="D696" s="14" t="n">
        <v>1285</v>
      </c>
      <c r="E696" s="14" t="n">
        <v>1286</v>
      </c>
      <c r="F696" s="15" t="n">
        <v>1293.8</v>
      </c>
      <c r="G696" s="15" t="n">
        <v>1305.36</v>
      </c>
      <c r="H696" s="15" t="n">
        <v>1237.77</v>
      </c>
      <c r="I696" s="0" t="n">
        <v>12869.4906</v>
      </c>
      <c r="J696" s="0" t="n">
        <v>150000</v>
      </c>
      <c r="K696" s="0" t="n">
        <v>177600</v>
      </c>
      <c r="L696" s="0" t="n">
        <v>270960</v>
      </c>
    </row>
    <row r="697" customFormat="false" ht="12.85" hidden="false" customHeight="false" outlineLevel="0" collapsed="false">
      <c r="A697" s="5" t="n">
        <v>38666</v>
      </c>
      <c r="B697" s="14" t="n">
        <v>1286</v>
      </c>
      <c r="C697" s="14" t="n">
        <v>1297</v>
      </c>
      <c r="D697" s="14" t="n">
        <v>1284</v>
      </c>
      <c r="E697" s="14" t="n">
        <v>1297</v>
      </c>
      <c r="F697" s="15" t="n">
        <v>1294</v>
      </c>
      <c r="G697" s="15" t="n">
        <v>1303.16</v>
      </c>
      <c r="H697" s="15" t="n">
        <v>1238.89</v>
      </c>
      <c r="I697" s="0" t="n">
        <v>12881.5914</v>
      </c>
      <c r="J697" s="0" t="n">
        <v>186000</v>
      </c>
      <c r="K697" s="0" t="n">
        <v>168000</v>
      </c>
      <c r="L697" s="0" t="n">
        <v>256040</v>
      </c>
    </row>
    <row r="698" customFormat="false" ht="12.85" hidden="false" customHeight="false" outlineLevel="0" collapsed="false">
      <c r="A698" s="5" t="n">
        <v>38667</v>
      </c>
      <c r="B698" s="14" t="n">
        <v>1310</v>
      </c>
      <c r="C698" s="14" t="n">
        <v>1310</v>
      </c>
      <c r="D698" s="14" t="n">
        <v>1275</v>
      </c>
      <c r="E698" s="14" t="n">
        <v>1280</v>
      </c>
      <c r="F698" s="15" t="n">
        <v>1289.8</v>
      </c>
      <c r="G698" s="15" t="n">
        <v>1299.2</v>
      </c>
      <c r="H698" s="15" t="n">
        <v>1239.85</v>
      </c>
      <c r="I698" s="0" t="n">
        <v>12844.2454</v>
      </c>
      <c r="J698" s="0" t="n">
        <v>604000</v>
      </c>
      <c r="K698" s="0" t="n">
        <v>236800</v>
      </c>
      <c r="L698" s="0" t="n">
        <v>249360</v>
      </c>
    </row>
    <row r="699" customFormat="false" ht="12.85" hidden="false" customHeight="false" outlineLevel="0" collapsed="false">
      <c r="A699" s="5" t="n">
        <v>38670</v>
      </c>
      <c r="B699" s="14" t="n">
        <v>1285</v>
      </c>
      <c r="C699" s="14" t="n">
        <v>1285</v>
      </c>
      <c r="D699" s="14" t="n">
        <v>1261</v>
      </c>
      <c r="E699" s="14" t="n">
        <v>1272</v>
      </c>
      <c r="F699" s="15" t="n">
        <v>1285.6</v>
      </c>
      <c r="G699" s="15" t="n">
        <v>1297.08</v>
      </c>
      <c r="H699" s="15" t="n">
        <v>1240.88</v>
      </c>
      <c r="I699" s="0" t="n">
        <v>12704.2392</v>
      </c>
      <c r="J699" s="0" t="n">
        <v>217000</v>
      </c>
      <c r="K699" s="0" t="n">
        <v>246000</v>
      </c>
      <c r="L699" s="0" t="n">
        <v>237480</v>
      </c>
    </row>
    <row r="700" customFormat="false" ht="12.85" hidden="false" customHeight="false" outlineLevel="0" collapsed="false">
      <c r="A700" s="5" t="n">
        <v>38671</v>
      </c>
      <c r="B700" s="14" t="n">
        <v>1292</v>
      </c>
      <c r="C700" s="14" t="n">
        <v>1298</v>
      </c>
      <c r="D700" s="14" t="n">
        <v>1283</v>
      </c>
      <c r="E700" s="14" t="n">
        <v>1283</v>
      </c>
      <c r="F700" s="15" t="n">
        <v>1283.6</v>
      </c>
      <c r="G700" s="15" t="n">
        <v>1295.68</v>
      </c>
      <c r="H700" s="15" t="n">
        <v>1241.97</v>
      </c>
      <c r="I700" s="0" t="n">
        <v>12905.5489</v>
      </c>
      <c r="J700" s="0" t="n">
        <v>262000</v>
      </c>
      <c r="K700" s="0" t="n">
        <v>283800</v>
      </c>
      <c r="L700" s="0" t="n">
        <v>226000</v>
      </c>
    </row>
    <row r="701" customFormat="false" ht="12.85" hidden="false" customHeight="false" outlineLevel="0" collapsed="false">
      <c r="A701" s="5" t="n">
        <v>38672</v>
      </c>
      <c r="B701" s="14" t="n">
        <v>1293</v>
      </c>
      <c r="C701" s="14" t="n">
        <v>1322</v>
      </c>
      <c r="D701" s="14" t="n">
        <v>1292</v>
      </c>
      <c r="E701" s="14" t="n">
        <v>1302</v>
      </c>
      <c r="F701" s="15" t="n">
        <v>1286.8</v>
      </c>
      <c r="G701" s="15" t="n">
        <v>1295.6</v>
      </c>
      <c r="H701" s="15" t="n">
        <v>1243.26</v>
      </c>
      <c r="I701" s="0" t="n">
        <v>13025.0962</v>
      </c>
      <c r="J701" s="0" t="n">
        <v>354000</v>
      </c>
      <c r="K701" s="0" t="n">
        <v>324600</v>
      </c>
      <c r="L701" s="0" t="n">
        <v>224680</v>
      </c>
    </row>
    <row r="702" customFormat="false" ht="12.85" hidden="false" customHeight="false" outlineLevel="0" collapsed="false">
      <c r="A702" s="5" t="n">
        <v>38673</v>
      </c>
      <c r="B702" s="14" t="n">
        <v>1305</v>
      </c>
      <c r="C702" s="14" t="n">
        <v>1315</v>
      </c>
      <c r="D702" s="14" t="n">
        <v>1305</v>
      </c>
      <c r="E702" s="14" t="n">
        <v>1308</v>
      </c>
      <c r="F702" s="15" t="n">
        <v>1289</v>
      </c>
      <c r="G702" s="15" t="n">
        <v>1296.36</v>
      </c>
      <c r="H702" s="15" t="n">
        <v>1244.98</v>
      </c>
      <c r="I702" s="0" t="n">
        <v>13093.9138</v>
      </c>
      <c r="J702" s="0" t="n">
        <v>149000</v>
      </c>
      <c r="K702" s="0" t="n">
        <v>317200</v>
      </c>
      <c r="L702" s="0" t="n">
        <v>219280</v>
      </c>
    </row>
    <row r="703" customFormat="false" ht="12.85" hidden="false" customHeight="false" outlineLevel="0" collapsed="false">
      <c r="A703" s="5" t="n">
        <v>38674</v>
      </c>
      <c r="B703" s="14" t="n">
        <v>1309</v>
      </c>
      <c r="C703" s="14" t="n">
        <v>1309</v>
      </c>
      <c r="D703" s="14" t="n">
        <v>1301</v>
      </c>
      <c r="E703" s="14" t="n">
        <v>1306</v>
      </c>
      <c r="F703" s="15" t="n">
        <v>1294.2</v>
      </c>
      <c r="G703" s="15" t="n">
        <v>1296.64</v>
      </c>
      <c r="H703" s="15" t="n">
        <v>1246.72</v>
      </c>
      <c r="I703" s="0" t="n">
        <v>13045.484</v>
      </c>
      <c r="J703" s="0" t="n">
        <v>162000</v>
      </c>
      <c r="K703" s="0" t="n">
        <v>228800</v>
      </c>
      <c r="L703" s="0" t="n">
        <v>216520</v>
      </c>
    </row>
    <row r="704" customFormat="false" ht="12.85" hidden="false" customHeight="false" outlineLevel="0" collapsed="false">
      <c r="A704" s="5" t="n">
        <v>38677</v>
      </c>
      <c r="B704" s="14" t="n">
        <v>1309</v>
      </c>
      <c r="C704" s="14" t="n">
        <v>1309</v>
      </c>
      <c r="D704" s="14" t="n">
        <v>1278</v>
      </c>
      <c r="E704" s="14" t="n">
        <v>1278</v>
      </c>
      <c r="F704" s="15" t="n">
        <v>1295.4</v>
      </c>
      <c r="G704" s="15" t="n">
        <v>1296.36</v>
      </c>
      <c r="H704" s="15" t="n">
        <v>1247.92</v>
      </c>
      <c r="I704" s="0" t="n">
        <v>12968.1686</v>
      </c>
      <c r="J704" s="0" t="n">
        <v>248000</v>
      </c>
      <c r="K704" s="0" t="n">
        <v>235000</v>
      </c>
      <c r="L704" s="0" t="n">
        <v>215360</v>
      </c>
    </row>
    <row r="705" customFormat="false" ht="12.85" hidden="false" customHeight="false" outlineLevel="0" collapsed="false">
      <c r="A705" s="5" t="n">
        <v>38678</v>
      </c>
      <c r="B705" s="14" t="n">
        <v>1298</v>
      </c>
      <c r="C705" s="14" t="n">
        <v>1299</v>
      </c>
      <c r="D705" s="14" t="n">
        <v>1287</v>
      </c>
      <c r="E705" s="14" t="n">
        <v>1297</v>
      </c>
      <c r="F705" s="15" t="n">
        <v>1298.2</v>
      </c>
      <c r="G705" s="15" t="n">
        <v>1296.24</v>
      </c>
      <c r="H705" s="15" t="n">
        <v>1249.24</v>
      </c>
      <c r="I705" s="0" t="n">
        <v>12912.1605</v>
      </c>
      <c r="J705" s="0" t="n">
        <v>148000</v>
      </c>
      <c r="K705" s="0" t="n">
        <v>212200</v>
      </c>
      <c r="L705" s="0" t="n">
        <v>212600</v>
      </c>
    </row>
    <row r="706" customFormat="false" ht="12.85" hidden="false" customHeight="false" outlineLevel="0" collapsed="false">
      <c r="A706" s="5" t="n">
        <v>38680</v>
      </c>
      <c r="B706" s="14" t="n">
        <v>1299</v>
      </c>
      <c r="C706" s="14" t="n">
        <v>1299</v>
      </c>
      <c r="D706" s="14" t="n">
        <v>1284</v>
      </c>
      <c r="E706" s="14" t="n">
        <v>1293</v>
      </c>
      <c r="F706" s="15" t="n">
        <v>1296.4</v>
      </c>
      <c r="G706" s="15" t="n">
        <v>1296.48</v>
      </c>
      <c r="H706" s="15" t="n">
        <v>1250.62</v>
      </c>
      <c r="I706" s="0" t="n">
        <v>12921.457</v>
      </c>
      <c r="J706" s="0" t="n">
        <v>226000</v>
      </c>
      <c r="K706" s="0" t="n">
        <v>186600</v>
      </c>
      <c r="L706" s="0" t="n">
        <v>209440</v>
      </c>
    </row>
    <row r="707" customFormat="false" ht="12.85" hidden="false" customHeight="false" outlineLevel="0" collapsed="false">
      <c r="A707" s="5" t="n">
        <v>38681</v>
      </c>
      <c r="B707" s="14" t="n">
        <v>1283</v>
      </c>
      <c r="C707" s="14" t="n">
        <v>1297</v>
      </c>
      <c r="D707" s="14" t="n">
        <v>1279</v>
      </c>
      <c r="E707" s="14" t="n">
        <v>1297</v>
      </c>
      <c r="F707" s="15" t="n">
        <v>1294.2</v>
      </c>
      <c r="G707" s="15" t="n">
        <v>1297.2</v>
      </c>
      <c r="H707" s="15" t="n">
        <v>1252.09</v>
      </c>
      <c r="I707" s="0" t="n">
        <v>12909.379</v>
      </c>
      <c r="J707" s="0" t="n">
        <v>200000</v>
      </c>
      <c r="K707" s="0" t="n">
        <v>196800</v>
      </c>
      <c r="L707" s="0" t="n">
        <v>209160</v>
      </c>
    </row>
    <row r="708" customFormat="false" ht="12.85" hidden="false" customHeight="false" outlineLevel="0" collapsed="false">
      <c r="A708" s="5" t="n">
        <v>38684</v>
      </c>
      <c r="B708" s="14" t="n">
        <v>1299</v>
      </c>
      <c r="C708" s="14" t="n">
        <v>1334</v>
      </c>
      <c r="D708" s="14" t="n">
        <v>1299</v>
      </c>
      <c r="E708" s="14" t="n">
        <v>1323</v>
      </c>
      <c r="F708" s="15" t="n">
        <v>1297.6</v>
      </c>
      <c r="G708" s="15" t="n">
        <v>1298.04</v>
      </c>
      <c r="H708" s="15" t="n">
        <v>1254.01</v>
      </c>
      <c r="I708" s="0" t="n">
        <v>13220.3964</v>
      </c>
      <c r="J708" s="0" t="n">
        <v>276000</v>
      </c>
      <c r="K708" s="0" t="n">
        <v>219600</v>
      </c>
      <c r="L708" s="0" t="n">
        <v>212240</v>
      </c>
    </row>
    <row r="709" customFormat="false" ht="12.85" hidden="false" customHeight="false" outlineLevel="0" collapsed="false">
      <c r="A709" s="5" t="n">
        <v>38685</v>
      </c>
      <c r="B709" s="14" t="n">
        <v>1327</v>
      </c>
      <c r="C709" s="14" t="n">
        <v>1348</v>
      </c>
      <c r="D709" s="14" t="n">
        <v>1327</v>
      </c>
      <c r="E709" s="14" t="n">
        <v>1330</v>
      </c>
      <c r="F709" s="15" t="n">
        <v>1308</v>
      </c>
      <c r="G709" s="15" t="n">
        <v>1299.24</v>
      </c>
      <c r="H709" s="15" t="n">
        <v>1255.98</v>
      </c>
      <c r="I709" s="0" t="n">
        <v>13386.6667</v>
      </c>
      <c r="J709" s="0" t="n">
        <v>204000</v>
      </c>
      <c r="K709" s="0" t="n">
        <v>210800</v>
      </c>
      <c r="L709" s="0" t="n">
        <v>212320</v>
      </c>
    </row>
    <row r="710" customFormat="false" ht="12.85" hidden="false" customHeight="false" outlineLevel="0" collapsed="false">
      <c r="A710" s="5" t="n">
        <v>38686</v>
      </c>
      <c r="B710" s="14" t="n">
        <v>1331</v>
      </c>
      <c r="C710" s="14" t="n">
        <v>1335</v>
      </c>
      <c r="D710" s="14" t="n">
        <v>1316</v>
      </c>
      <c r="E710" s="14" t="n">
        <v>1320</v>
      </c>
      <c r="F710" s="15" t="n">
        <v>1312.6</v>
      </c>
      <c r="G710" s="15" t="n">
        <v>1300.04</v>
      </c>
      <c r="H710" s="15" t="n">
        <v>1257.65</v>
      </c>
      <c r="I710" s="0" t="n">
        <v>13289.3518</v>
      </c>
      <c r="J710" s="0" t="n">
        <v>235000</v>
      </c>
      <c r="K710" s="0" t="n">
        <v>228200</v>
      </c>
      <c r="L710" s="0" t="n">
        <v>217280</v>
      </c>
    </row>
    <row r="711" customFormat="false" ht="12.85" hidden="false" customHeight="false" outlineLevel="0" collapsed="false">
      <c r="A711" s="5" t="n">
        <v>38687</v>
      </c>
      <c r="B711" s="14" t="n">
        <v>1315</v>
      </c>
      <c r="C711" s="14" t="n">
        <v>1331</v>
      </c>
      <c r="D711" s="14" t="n">
        <v>1309</v>
      </c>
      <c r="E711" s="14" t="n">
        <v>1331</v>
      </c>
      <c r="F711" s="15" t="n">
        <v>1320.2</v>
      </c>
      <c r="G711" s="15" t="n">
        <v>1301.12</v>
      </c>
      <c r="H711" s="15" t="n">
        <v>1259.49</v>
      </c>
      <c r="I711" s="0" t="n">
        <v>13143.4756</v>
      </c>
      <c r="J711" s="0" t="n">
        <v>273000</v>
      </c>
      <c r="K711" s="0" t="n">
        <v>237600</v>
      </c>
      <c r="L711" s="0" t="n">
        <v>222040</v>
      </c>
    </row>
    <row r="712" customFormat="false" ht="12.85" hidden="false" customHeight="false" outlineLevel="0" collapsed="false">
      <c r="A712" s="5" t="n">
        <v>38688</v>
      </c>
      <c r="B712" s="14" t="n">
        <v>1338</v>
      </c>
      <c r="C712" s="14" t="n">
        <v>1338</v>
      </c>
      <c r="D712" s="14" t="n">
        <v>1309</v>
      </c>
      <c r="E712" s="14" t="n">
        <v>1325</v>
      </c>
      <c r="F712" s="15" t="n">
        <v>1325.8</v>
      </c>
      <c r="G712" s="15" t="n">
        <v>1301.28</v>
      </c>
      <c r="H712" s="15" t="n">
        <v>1261.5</v>
      </c>
      <c r="I712" s="0" t="n">
        <v>13231.019</v>
      </c>
      <c r="J712" s="0" t="n">
        <v>171000</v>
      </c>
      <c r="K712" s="0" t="n">
        <v>231800</v>
      </c>
      <c r="L712" s="0" t="n">
        <v>222200</v>
      </c>
    </row>
    <row r="713" customFormat="false" ht="12.85" hidden="false" customHeight="false" outlineLevel="0" collapsed="false">
      <c r="A713" s="5" t="n">
        <v>38691</v>
      </c>
      <c r="B713" s="14" t="n">
        <v>1365</v>
      </c>
      <c r="C713" s="14" t="n">
        <v>1373</v>
      </c>
      <c r="D713" s="14" t="n">
        <v>1347</v>
      </c>
      <c r="E713" s="14" t="n">
        <v>1350</v>
      </c>
      <c r="F713" s="15" t="n">
        <v>1331.2</v>
      </c>
      <c r="G713" s="15" t="n">
        <v>1302.92</v>
      </c>
      <c r="H713" s="15" t="n">
        <v>1264.21</v>
      </c>
      <c r="I713" s="0" t="n">
        <v>13577.4929</v>
      </c>
      <c r="J713" s="0" t="n">
        <v>464000</v>
      </c>
      <c r="K713" s="0" t="n">
        <v>269400</v>
      </c>
      <c r="L713" s="0" t="n">
        <v>230640</v>
      </c>
    </row>
    <row r="714" customFormat="false" ht="12.85" hidden="false" customHeight="false" outlineLevel="0" collapsed="false">
      <c r="A714" s="5" t="n">
        <v>38692</v>
      </c>
      <c r="B714" s="14" t="n">
        <v>1337</v>
      </c>
      <c r="C714" s="14" t="n">
        <v>1395</v>
      </c>
      <c r="D714" s="14" t="n">
        <v>1335</v>
      </c>
      <c r="E714" s="14" t="n">
        <v>1377</v>
      </c>
      <c r="F714" s="15" t="n">
        <v>1340.6</v>
      </c>
      <c r="G714" s="15" t="n">
        <v>1306.72</v>
      </c>
      <c r="H714" s="15" t="n">
        <v>1267.33</v>
      </c>
      <c r="I714" s="0" t="n">
        <v>13718.8538</v>
      </c>
      <c r="J714" s="0" t="n">
        <v>206000</v>
      </c>
      <c r="K714" s="0" t="n">
        <v>269800</v>
      </c>
      <c r="L714" s="0" t="n">
        <v>228640</v>
      </c>
    </row>
    <row r="715" customFormat="false" ht="12.85" hidden="false" customHeight="false" outlineLevel="0" collapsed="false">
      <c r="A715" s="5" t="n">
        <v>38693</v>
      </c>
      <c r="B715" s="14" t="n">
        <v>1381</v>
      </c>
      <c r="C715" s="14" t="n">
        <v>1418</v>
      </c>
      <c r="D715" s="14" t="n">
        <v>1380</v>
      </c>
      <c r="E715" s="14" t="n">
        <v>1407</v>
      </c>
      <c r="F715" s="15" t="n">
        <v>1358</v>
      </c>
      <c r="G715" s="15" t="n">
        <v>1311</v>
      </c>
      <c r="H715" s="15" t="n">
        <v>1271.14</v>
      </c>
      <c r="I715" s="0" t="n">
        <v>13997.5163</v>
      </c>
      <c r="J715" s="0" t="n">
        <v>317000</v>
      </c>
      <c r="K715" s="0" t="n">
        <v>286200</v>
      </c>
      <c r="L715" s="0" t="n">
        <v>236080</v>
      </c>
    </row>
    <row r="716" customFormat="false" ht="12.85" hidden="false" customHeight="false" outlineLevel="0" collapsed="false">
      <c r="A716" s="5" t="n">
        <v>38694</v>
      </c>
      <c r="B716" s="14" t="n">
        <v>1398</v>
      </c>
      <c r="C716" s="14" t="n">
        <v>1398</v>
      </c>
      <c r="D716" s="14" t="n">
        <v>1366</v>
      </c>
      <c r="E716" s="14" t="n">
        <v>1366</v>
      </c>
      <c r="F716" s="15" t="n">
        <v>1365</v>
      </c>
      <c r="G716" s="15" t="n">
        <v>1312.44</v>
      </c>
      <c r="H716" s="15" t="n">
        <v>1274.24</v>
      </c>
      <c r="I716" s="0" t="n">
        <v>13868.1648</v>
      </c>
      <c r="J716" s="0" t="n">
        <v>291000</v>
      </c>
      <c r="K716" s="0" t="n">
        <v>289800</v>
      </c>
      <c r="L716" s="0" t="n">
        <v>243240</v>
      </c>
    </row>
    <row r="717" customFormat="false" ht="12.85" hidden="false" customHeight="false" outlineLevel="0" collapsed="false">
      <c r="A717" s="5" t="n">
        <v>38695</v>
      </c>
      <c r="B717" s="14" t="n">
        <v>1381</v>
      </c>
      <c r="C717" s="14" t="n">
        <v>1397</v>
      </c>
      <c r="D717" s="14" t="n">
        <v>1379</v>
      </c>
      <c r="E717" s="14" t="n">
        <v>1387</v>
      </c>
      <c r="F717" s="15" t="n">
        <v>1377.4</v>
      </c>
      <c r="G717" s="15" t="n">
        <v>1316.08</v>
      </c>
      <c r="H717" s="15" t="n">
        <v>1277.32</v>
      </c>
      <c r="I717" s="0" t="n">
        <v>13875.3176</v>
      </c>
      <c r="J717" s="0" t="n">
        <v>1895000</v>
      </c>
      <c r="K717" s="0" t="n">
        <v>634600</v>
      </c>
      <c r="L717" s="0" t="n">
        <v>309680</v>
      </c>
    </row>
    <row r="718" customFormat="false" ht="12.85" hidden="false" customHeight="false" outlineLevel="0" collapsed="false">
      <c r="A718" s="5" t="n">
        <v>38698</v>
      </c>
      <c r="B718" s="14" t="n">
        <v>1396</v>
      </c>
      <c r="C718" s="14" t="n">
        <v>1411</v>
      </c>
      <c r="D718" s="14" t="n">
        <v>1390</v>
      </c>
      <c r="E718" s="14" t="n">
        <v>1407</v>
      </c>
      <c r="F718" s="15" t="n">
        <v>1388.8</v>
      </c>
      <c r="G718" s="15" t="n">
        <v>1320.32</v>
      </c>
      <c r="H718" s="15" t="n">
        <v>1280.68</v>
      </c>
      <c r="I718" s="0" t="n">
        <v>14017.5421</v>
      </c>
      <c r="J718" s="0" t="n">
        <v>331000</v>
      </c>
      <c r="K718" s="0" t="n">
        <v>608000</v>
      </c>
      <c r="L718" s="0" t="n">
        <v>312520</v>
      </c>
    </row>
    <row r="719" customFormat="false" ht="12.85" hidden="false" customHeight="false" outlineLevel="0" collapsed="false">
      <c r="A719" s="5" t="n">
        <v>38699</v>
      </c>
      <c r="B719" s="14" t="n">
        <v>1397</v>
      </c>
      <c r="C719" s="14" t="n">
        <v>1452</v>
      </c>
      <c r="D719" s="14" t="n">
        <v>1378</v>
      </c>
      <c r="E719" s="14" t="n">
        <v>1452</v>
      </c>
      <c r="F719" s="15" t="n">
        <v>1403.8</v>
      </c>
      <c r="G719" s="15" t="n">
        <v>1326.68</v>
      </c>
      <c r="H719" s="15" t="n">
        <v>1284.72</v>
      </c>
      <c r="I719" s="0" t="n">
        <v>14136.3132</v>
      </c>
      <c r="J719" s="0" t="n">
        <v>367000</v>
      </c>
      <c r="K719" s="0" t="n">
        <v>640200</v>
      </c>
      <c r="L719" s="0" t="n">
        <v>320360</v>
      </c>
    </row>
    <row r="720" customFormat="false" ht="12.85" hidden="false" customHeight="false" outlineLevel="0" collapsed="false">
      <c r="A720" s="5" t="n">
        <v>38700</v>
      </c>
      <c r="B720" s="14" t="n">
        <v>1412</v>
      </c>
      <c r="C720" s="14" t="n">
        <v>1439</v>
      </c>
      <c r="D720" s="14" t="n">
        <v>1407</v>
      </c>
      <c r="E720" s="14" t="n">
        <v>1434</v>
      </c>
      <c r="F720" s="15" t="n">
        <v>1409.2</v>
      </c>
      <c r="G720" s="15" t="n">
        <v>1332.32</v>
      </c>
      <c r="H720" s="15" t="n">
        <v>1288.5</v>
      </c>
      <c r="I720" s="0" t="n">
        <v>14218.1813</v>
      </c>
      <c r="J720" s="0" t="n">
        <v>402000</v>
      </c>
      <c r="K720" s="0" t="n">
        <v>657200</v>
      </c>
      <c r="L720" s="0" t="n">
        <v>333520</v>
      </c>
    </row>
    <row r="721" customFormat="false" ht="12.85" hidden="false" customHeight="false" outlineLevel="0" collapsed="false">
      <c r="A721" s="5" t="n">
        <v>38701</v>
      </c>
      <c r="B721" s="14" t="n">
        <v>1393</v>
      </c>
      <c r="C721" s="14" t="n">
        <v>1400</v>
      </c>
      <c r="D721" s="14" t="n">
        <v>1370</v>
      </c>
      <c r="E721" s="14" t="n">
        <v>1376</v>
      </c>
      <c r="F721" s="15" t="n">
        <v>1411.2</v>
      </c>
      <c r="G721" s="15" t="n">
        <v>1335.92</v>
      </c>
      <c r="H721" s="15" t="n">
        <v>1291.3</v>
      </c>
      <c r="I721" s="0" t="n">
        <v>13840.8388</v>
      </c>
      <c r="J721" s="0" t="n">
        <v>549000</v>
      </c>
      <c r="K721" s="0" t="n">
        <v>708800</v>
      </c>
      <c r="L721" s="0" t="n">
        <v>349480</v>
      </c>
    </row>
    <row r="722" customFormat="false" ht="12.85" hidden="false" customHeight="false" outlineLevel="0" collapsed="false">
      <c r="A722" s="5" t="n">
        <v>38702</v>
      </c>
      <c r="B722" s="14" t="n">
        <v>1388</v>
      </c>
      <c r="C722" s="14" t="n">
        <v>1388</v>
      </c>
      <c r="D722" s="14" t="n">
        <v>1359</v>
      </c>
      <c r="E722" s="14" t="n">
        <v>1384</v>
      </c>
      <c r="F722" s="15" t="n">
        <v>1410.6</v>
      </c>
      <c r="G722" s="15" t="n">
        <v>1339.4</v>
      </c>
      <c r="H722" s="15" t="n">
        <v>1294.24</v>
      </c>
      <c r="I722" s="0" t="n">
        <v>13690.7035</v>
      </c>
      <c r="J722" s="0" t="n">
        <v>263000</v>
      </c>
      <c r="K722" s="0" t="n">
        <v>382400</v>
      </c>
      <c r="L722" s="0" t="n">
        <v>352560</v>
      </c>
    </row>
    <row r="723" customFormat="false" ht="12.85" hidden="false" customHeight="false" outlineLevel="0" collapsed="false">
      <c r="A723" s="5" t="n">
        <v>38705</v>
      </c>
      <c r="B723" s="14" t="n">
        <v>1392</v>
      </c>
      <c r="C723" s="14" t="n">
        <v>1392</v>
      </c>
      <c r="D723" s="14" t="n">
        <v>1355</v>
      </c>
      <c r="E723" s="14" t="n">
        <v>1361</v>
      </c>
      <c r="F723" s="15" t="n">
        <v>1401.4</v>
      </c>
      <c r="G723" s="15" t="n">
        <v>1342.64</v>
      </c>
      <c r="H723" s="15" t="n">
        <v>1297.04</v>
      </c>
      <c r="I723" s="0" t="n">
        <v>13648.1029</v>
      </c>
      <c r="J723" s="0" t="n">
        <v>352000</v>
      </c>
      <c r="K723" s="0" t="n">
        <v>386600</v>
      </c>
      <c r="L723" s="0" t="n">
        <v>342480</v>
      </c>
    </row>
    <row r="724" customFormat="false" ht="12.85" hidden="false" customHeight="false" outlineLevel="0" collapsed="false">
      <c r="A724" s="5" t="n">
        <v>38706</v>
      </c>
      <c r="B724" s="14" t="n">
        <v>1378</v>
      </c>
      <c r="C724" s="14" t="n">
        <v>1388</v>
      </c>
      <c r="D724" s="14" t="n">
        <v>1361</v>
      </c>
      <c r="E724" s="14" t="n">
        <v>1361</v>
      </c>
      <c r="F724" s="15" t="n">
        <v>1383.2</v>
      </c>
      <c r="G724" s="15" t="n">
        <v>1346.2</v>
      </c>
      <c r="H724" s="15" t="n">
        <v>1299.72</v>
      </c>
      <c r="I724" s="0" t="n">
        <v>13790.3227</v>
      </c>
      <c r="J724" s="0" t="n">
        <v>211000</v>
      </c>
      <c r="K724" s="0" t="n">
        <v>355400</v>
      </c>
      <c r="L724" s="0" t="n">
        <v>342240</v>
      </c>
    </row>
    <row r="725" customFormat="false" ht="12.85" hidden="false" customHeight="false" outlineLevel="0" collapsed="false">
      <c r="A725" s="5" t="n">
        <v>38707</v>
      </c>
      <c r="B725" s="14" t="n">
        <v>1385</v>
      </c>
      <c r="C725" s="14" t="n">
        <v>1385</v>
      </c>
      <c r="D725" s="14" t="n">
        <v>1360</v>
      </c>
      <c r="E725" s="14" t="n">
        <v>1365</v>
      </c>
      <c r="F725" s="15" t="n">
        <v>1369.4</v>
      </c>
      <c r="G725" s="15" t="n">
        <v>1349.48</v>
      </c>
      <c r="H725" s="15" t="n">
        <v>1302.45</v>
      </c>
      <c r="I725" s="0" t="n">
        <v>13686.1965</v>
      </c>
      <c r="J725" s="0" t="n">
        <v>198000</v>
      </c>
      <c r="K725" s="0" t="n">
        <v>314600</v>
      </c>
      <c r="L725" s="0" t="n">
        <v>339680</v>
      </c>
    </row>
    <row r="726" customFormat="false" ht="12.85" hidden="false" customHeight="false" outlineLevel="0" collapsed="false">
      <c r="A726" s="5" t="n">
        <v>38708</v>
      </c>
      <c r="B726" s="14" t="n">
        <v>1368</v>
      </c>
      <c r="C726" s="14" t="n">
        <v>1383</v>
      </c>
      <c r="D726" s="14" t="n">
        <v>1368</v>
      </c>
      <c r="E726" s="14" t="n">
        <v>1381</v>
      </c>
      <c r="F726" s="15" t="n">
        <v>1370.4</v>
      </c>
      <c r="G726" s="15" t="n">
        <v>1352.64</v>
      </c>
      <c r="H726" s="15" t="n">
        <v>1305.08</v>
      </c>
      <c r="I726" s="0" t="n">
        <v>13789.5483</v>
      </c>
      <c r="J726" s="0" t="n">
        <v>139000</v>
      </c>
      <c r="K726" s="0" t="n">
        <v>232600</v>
      </c>
      <c r="L726" s="0" t="n">
        <v>331080</v>
      </c>
    </row>
    <row r="727" customFormat="false" ht="12.85" hidden="false" customHeight="false" outlineLevel="0" collapsed="false">
      <c r="A727" s="5" t="n">
        <v>38712</v>
      </c>
      <c r="B727" s="14" t="n">
        <v>1380</v>
      </c>
      <c r="C727" s="14" t="n">
        <v>1400</v>
      </c>
      <c r="D727" s="14" t="n">
        <v>1379</v>
      </c>
      <c r="E727" s="14" t="n">
        <v>1384</v>
      </c>
      <c r="F727" s="15" t="n">
        <v>1370.4</v>
      </c>
      <c r="G727" s="15" t="n">
        <v>1355.68</v>
      </c>
      <c r="H727" s="15" t="n">
        <v>1307.69</v>
      </c>
      <c r="I727" s="0" t="n">
        <v>13920.7058</v>
      </c>
      <c r="J727" s="0" t="n">
        <v>176000</v>
      </c>
      <c r="K727" s="0" t="n">
        <v>215200</v>
      </c>
      <c r="L727" s="0" t="n">
        <v>332160</v>
      </c>
    </row>
    <row r="728" customFormat="false" ht="12.85" hidden="false" customHeight="false" outlineLevel="0" collapsed="false">
      <c r="A728" s="5" t="n">
        <v>38713</v>
      </c>
      <c r="B728" s="14" t="n">
        <v>1398</v>
      </c>
      <c r="C728" s="14" t="n">
        <v>1400</v>
      </c>
      <c r="D728" s="14" t="n">
        <v>1382</v>
      </c>
      <c r="E728" s="14" t="n">
        <v>1386</v>
      </c>
      <c r="F728" s="15" t="n">
        <v>1375.4</v>
      </c>
      <c r="G728" s="15" t="n">
        <v>1358.88</v>
      </c>
      <c r="H728" s="15" t="n">
        <v>1310.54</v>
      </c>
      <c r="I728" s="0" t="n">
        <v>13916.424</v>
      </c>
      <c r="J728" s="0" t="n">
        <v>228000</v>
      </c>
      <c r="K728" s="0" t="n">
        <v>190400</v>
      </c>
      <c r="L728" s="0" t="n">
        <v>334800</v>
      </c>
    </row>
    <row r="729" customFormat="false" ht="12.85" hidden="false" customHeight="false" outlineLevel="0" collapsed="false">
      <c r="A729" s="5" t="n">
        <v>38714</v>
      </c>
      <c r="B729" s="14" t="n">
        <v>1380</v>
      </c>
      <c r="C729" s="14" t="n">
        <v>1398</v>
      </c>
      <c r="D729" s="14" t="n">
        <v>1378</v>
      </c>
      <c r="E729" s="14" t="n">
        <v>1393</v>
      </c>
      <c r="F729" s="15" t="n">
        <v>1381.8</v>
      </c>
      <c r="G729" s="15" t="n">
        <v>1363.48</v>
      </c>
      <c r="H729" s="15" t="n">
        <v>1313.48</v>
      </c>
      <c r="I729" s="0" t="n">
        <v>13906.3591</v>
      </c>
      <c r="J729" s="0" t="n">
        <v>148000</v>
      </c>
      <c r="K729" s="0" t="n">
        <v>177800</v>
      </c>
      <c r="L729" s="0" t="n">
        <v>330800</v>
      </c>
    </row>
    <row r="730" customFormat="false" ht="12.85" hidden="false" customHeight="false" outlineLevel="0" collapsed="false">
      <c r="A730" s="5" t="n">
        <v>38715</v>
      </c>
      <c r="B730" s="14" t="n">
        <v>1415</v>
      </c>
      <c r="C730" s="14" t="n">
        <v>1420</v>
      </c>
      <c r="D730" s="14" t="n">
        <v>1408</v>
      </c>
      <c r="E730" s="14" t="n">
        <v>1414</v>
      </c>
      <c r="F730" s="15" t="n">
        <v>1391.6</v>
      </c>
      <c r="G730" s="15" t="n">
        <v>1368.16</v>
      </c>
      <c r="H730" s="15" t="n">
        <v>1316.41</v>
      </c>
      <c r="I730" s="0" t="n">
        <v>14167.0355</v>
      </c>
      <c r="J730" s="0" t="n">
        <v>215000</v>
      </c>
      <c r="K730" s="0" t="n">
        <v>181200</v>
      </c>
      <c r="L730" s="0" t="n">
        <v>333480</v>
      </c>
    </row>
    <row r="731" customFormat="false" ht="12.85" hidden="false" customHeight="false" outlineLevel="0" collapsed="false">
      <c r="A731" s="5" t="n">
        <v>38716</v>
      </c>
      <c r="B731" s="14" t="n">
        <v>1420</v>
      </c>
      <c r="C731" s="14" t="n">
        <v>1436</v>
      </c>
      <c r="D731" s="14" t="n">
        <v>1416</v>
      </c>
      <c r="E731" s="14" t="n">
        <v>1429</v>
      </c>
      <c r="F731" s="15" t="n">
        <v>1401.2</v>
      </c>
      <c r="G731" s="15" t="n">
        <v>1373.6</v>
      </c>
      <c r="H731" s="15" t="n">
        <v>1319.33</v>
      </c>
      <c r="I731" s="0" t="n">
        <v>14274.3496</v>
      </c>
      <c r="J731" s="0" t="n">
        <v>221000</v>
      </c>
      <c r="K731" s="0" t="n">
        <v>197600</v>
      </c>
      <c r="L731" s="0" t="n">
        <v>333280</v>
      </c>
    </row>
    <row r="732" customFormat="false" ht="12.85" hidden="false" customHeight="false" outlineLevel="0" collapsed="false">
      <c r="A732" s="5" t="n">
        <v>38721</v>
      </c>
      <c r="B732" s="14" t="n">
        <v>1445</v>
      </c>
      <c r="C732" s="14" t="n">
        <v>1447</v>
      </c>
      <c r="D732" s="14" t="n">
        <v>1440</v>
      </c>
      <c r="E732" s="14" t="n">
        <v>1444</v>
      </c>
      <c r="F732" s="15" t="n">
        <v>1413.2</v>
      </c>
      <c r="G732" s="15" t="n">
        <v>1379.48</v>
      </c>
      <c r="H732" s="15" t="n">
        <v>1322.45</v>
      </c>
      <c r="I732" s="0" t="n">
        <v>14446.2807</v>
      </c>
      <c r="J732" s="0" t="n">
        <v>226000</v>
      </c>
      <c r="K732" s="0" t="n">
        <v>207600</v>
      </c>
      <c r="L732" s="0" t="n">
        <v>334320</v>
      </c>
    </row>
    <row r="733" customFormat="false" ht="12.85" hidden="false" customHeight="false" outlineLevel="0" collapsed="false">
      <c r="A733" s="5" t="n">
        <v>38722</v>
      </c>
      <c r="B733" s="14" t="n">
        <v>1458</v>
      </c>
      <c r="C733" s="14" t="n">
        <v>1532</v>
      </c>
      <c r="D733" s="14" t="n">
        <v>1452</v>
      </c>
      <c r="E733" s="14" t="n">
        <v>1519</v>
      </c>
      <c r="F733" s="15" t="n">
        <v>1439.8</v>
      </c>
      <c r="G733" s="15" t="n">
        <v>1387.32</v>
      </c>
      <c r="H733" s="15" t="n">
        <v>1326.33</v>
      </c>
      <c r="I733" s="0" t="n">
        <v>15150.2976</v>
      </c>
      <c r="J733" s="0" t="n">
        <v>920000</v>
      </c>
      <c r="K733" s="0" t="n">
        <v>346000</v>
      </c>
      <c r="L733" s="0" t="n">
        <v>360080</v>
      </c>
    </row>
    <row r="734" customFormat="false" ht="12.85" hidden="false" customHeight="false" outlineLevel="0" collapsed="false">
      <c r="A734" s="5" t="n">
        <v>38723</v>
      </c>
      <c r="B734" s="14" t="n">
        <v>1518</v>
      </c>
      <c r="C734" s="14" t="n">
        <v>1519</v>
      </c>
      <c r="D734" s="14" t="n">
        <v>1490</v>
      </c>
      <c r="E734" s="14" t="n">
        <v>1503</v>
      </c>
      <c r="F734" s="15" t="n">
        <v>1461.8</v>
      </c>
      <c r="G734" s="15" t="n">
        <v>1394.24</v>
      </c>
      <c r="H734" s="15" t="n">
        <v>1329.8</v>
      </c>
      <c r="I734" s="0" t="n">
        <v>15021.2924</v>
      </c>
      <c r="J734" s="0" t="n">
        <v>710000</v>
      </c>
      <c r="K734" s="0" t="n">
        <v>458400</v>
      </c>
      <c r="L734" s="0" t="n">
        <v>380320</v>
      </c>
    </row>
    <row r="735" customFormat="false" ht="12.85" hidden="false" customHeight="false" outlineLevel="0" collapsed="false">
      <c r="A735" s="5" t="n">
        <v>38727</v>
      </c>
      <c r="B735" s="14" t="n">
        <v>1556</v>
      </c>
      <c r="C735" s="14" t="n">
        <v>1562</v>
      </c>
      <c r="D735" s="14" t="n">
        <v>1514</v>
      </c>
      <c r="E735" s="14" t="n">
        <v>1514</v>
      </c>
      <c r="F735" s="15" t="n">
        <v>1481.8</v>
      </c>
      <c r="G735" s="15" t="n">
        <v>1402</v>
      </c>
      <c r="H735" s="15" t="n">
        <v>1333.44</v>
      </c>
      <c r="I735" s="0" t="n">
        <v>15407.8232</v>
      </c>
      <c r="J735" s="0" t="n">
        <v>689000</v>
      </c>
      <c r="K735" s="0" t="n">
        <v>553200</v>
      </c>
      <c r="L735" s="0" t="n">
        <v>398480</v>
      </c>
    </row>
    <row r="736" customFormat="false" ht="12.85" hidden="false" customHeight="false" outlineLevel="0" collapsed="false">
      <c r="A736" s="5" t="n">
        <v>38728</v>
      </c>
      <c r="B736" s="14" t="n">
        <v>1515</v>
      </c>
      <c r="C736" s="14" t="n">
        <v>1526</v>
      </c>
      <c r="D736" s="14" t="n">
        <v>1492</v>
      </c>
      <c r="E736" s="14" t="n">
        <v>1519</v>
      </c>
      <c r="F736" s="15" t="n">
        <v>1499.8</v>
      </c>
      <c r="G736" s="15" t="n">
        <v>1409.52</v>
      </c>
      <c r="H736" s="15" t="n">
        <v>1336.66</v>
      </c>
      <c r="I736" s="0" t="n">
        <v>15092.2321</v>
      </c>
      <c r="J736" s="0" t="n">
        <v>505000</v>
      </c>
      <c r="K736" s="0" t="n">
        <v>610000</v>
      </c>
      <c r="L736" s="0" t="n">
        <v>407760</v>
      </c>
    </row>
    <row r="737" customFormat="false" ht="12.85" hidden="false" customHeight="false" outlineLevel="0" collapsed="false">
      <c r="A737" s="5" t="n">
        <v>38729</v>
      </c>
      <c r="B737" s="14" t="n">
        <v>1536</v>
      </c>
      <c r="C737" s="14" t="n">
        <v>1543</v>
      </c>
      <c r="D737" s="14" t="n">
        <v>1533</v>
      </c>
      <c r="E737" s="14" t="n">
        <v>1543</v>
      </c>
      <c r="F737" s="15" t="n">
        <v>1519.6</v>
      </c>
      <c r="G737" s="15" t="n">
        <v>1418.24</v>
      </c>
      <c r="H737" s="15" t="n">
        <v>1340.45</v>
      </c>
      <c r="I737" s="0" t="n">
        <v>15394.4443</v>
      </c>
      <c r="J737" s="0" t="n">
        <v>246000</v>
      </c>
      <c r="K737" s="0" t="n">
        <v>614000</v>
      </c>
      <c r="L737" s="0" t="n">
        <v>410760</v>
      </c>
    </row>
    <row r="738" customFormat="false" ht="12.85" hidden="false" customHeight="false" outlineLevel="0" collapsed="false">
      <c r="A738" s="5" t="n">
        <v>38730</v>
      </c>
      <c r="B738" s="14" t="n">
        <v>1529</v>
      </c>
      <c r="C738" s="14" t="n">
        <v>1583</v>
      </c>
      <c r="D738" s="14" t="n">
        <v>1526</v>
      </c>
      <c r="E738" s="14" t="n">
        <v>1583</v>
      </c>
      <c r="F738" s="15" t="n">
        <v>1532.4</v>
      </c>
      <c r="G738" s="15" t="n">
        <v>1427.56</v>
      </c>
      <c r="H738" s="15" t="n">
        <v>1344.62</v>
      </c>
      <c r="I738" s="0" t="n">
        <v>15491.2465</v>
      </c>
      <c r="J738" s="0" t="n">
        <v>613000</v>
      </c>
      <c r="K738" s="0" t="n">
        <v>552600</v>
      </c>
      <c r="L738" s="0" t="n">
        <v>416720</v>
      </c>
    </row>
    <row r="739" customFormat="false" ht="12.85" hidden="false" customHeight="false" outlineLevel="0" collapsed="false">
      <c r="A739" s="5" t="n">
        <v>38733</v>
      </c>
      <c r="B739" s="14" t="n">
        <v>1581</v>
      </c>
      <c r="C739" s="14" t="n">
        <v>1606</v>
      </c>
      <c r="D739" s="14" t="n">
        <v>1571</v>
      </c>
      <c r="E739" s="14" t="n">
        <v>1592</v>
      </c>
      <c r="F739" s="15" t="n">
        <v>1550.2</v>
      </c>
      <c r="G739" s="15" t="n">
        <v>1436.16</v>
      </c>
      <c r="H739" s="15" t="n">
        <v>1348.78</v>
      </c>
      <c r="I739" s="0" t="n">
        <v>15912.0455</v>
      </c>
      <c r="J739" s="0" t="n">
        <v>491000</v>
      </c>
      <c r="K739" s="0" t="n">
        <v>508800</v>
      </c>
      <c r="L739" s="0" t="n">
        <v>428120</v>
      </c>
    </row>
    <row r="740" customFormat="false" ht="12.85" hidden="false" customHeight="false" outlineLevel="0" collapsed="false">
      <c r="A740" s="5" t="n">
        <v>38734</v>
      </c>
      <c r="B740" s="14" t="n">
        <v>1572</v>
      </c>
      <c r="C740" s="14" t="n">
        <v>1572</v>
      </c>
      <c r="D740" s="14" t="n">
        <v>1532</v>
      </c>
      <c r="E740" s="14" t="n">
        <v>1540</v>
      </c>
      <c r="F740" s="15" t="n">
        <v>1555.4</v>
      </c>
      <c r="G740" s="15" t="n">
        <v>1441.48</v>
      </c>
      <c r="H740" s="15" t="n">
        <v>1352.45</v>
      </c>
      <c r="I740" s="0" t="n">
        <v>15494.9897</v>
      </c>
      <c r="J740" s="0" t="n">
        <v>513000</v>
      </c>
      <c r="K740" s="0" t="n">
        <v>473600</v>
      </c>
      <c r="L740" s="0" t="n">
        <v>435960</v>
      </c>
    </row>
    <row r="741" customFormat="false" ht="12.85" hidden="false" customHeight="false" outlineLevel="0" collapsed="false">
      <c r="A741" s="5" t="n">
        <v>38735</v>
      </c>
      <c r="B741" s="14" t="n">
        <v>1534</v>
      </c>
      <c r="C741" s="14" t="n">
        <v>1534</v>
      </c>
      <c r="D741" s="14" t="n">
        <v>1483</v>
      </c>
      <c r="E741" s="14" t="n">
        <v>1493</v>
      </c>
      <c r="F741" s="15" t="n">
        <v>1550.2</v>
      </c>
      <c r="G741" s="15" t="n">
        <v>1446.56</v>
      </c>
      <c r="H741" s="15" t="n">
        <v>1355.42</v>
      </c>
      <c r="I741" s="0" t="n">
        <v>15005.1249</v>
      </c>
      <c r="J741" s="0" t="n">
        <v>517000</v>
      </c>
      <c r="K741" s="0" t="n">
        <v>476000</v>
      </c>
      <c r="L741" s="0" t="n">
        <v>445000</v>
      </c>
    </row>
    <row r="742" customFormat="false" ht="12.85" hidden="false" customHeight="false" outlineLevel="0" collapsed="false">
      <c r="A742" s="5" t="n">
        <v>38736</v>
      </c>
      <c r="B742" s="14" t="n">
        <v>1487</v>
      </c>
      <c r="C742" s="14" t="n">
        <v>1532</v>
      </c>
      <c r="D742" s="14" t="n">
        <v>1487</v>
      </c>
      <c r="E742" s="14" t="n">
        <v>1519</v>
      </c>
      <c r="F742" s="15" t="n">
        <v>1545.4</v>
      </c>
      <c r="G742" s="15" t="n">
        <v>1451.84</v>
      </c>
      <c r="H742" s="15" t="n">
        <v>1358.66</v>
      </c>
      <c r="I742" s="0" t="n">
        <v>15073.588</v>
      </c>
      <c r="J742" s="0" t="n">
        <v>455000</v>
      </c>
      <c r="K742" s="0" t="n">
        <v>517800</v>
      </c>
      <c r="L742" s="0" t="n">
        <v>387400</v>
      </c>
    </row>
    <row r="743" customFormat="false" ht="12.85" hidden="false" customHeight="false" outlineLevel="0" collapsed="false">
      <c r="A743" s="5" t="n">
        <v>38737</v>
      </c>
      <c r="B743" s="14" t="n">
        <v>1599</v>
      </c>
      <c r="C743" s="14" t="n">
        <v>1668</v>
      </c>
      <c r="D743" s="14" t="n">
        <v>1571</v>
      </c>
      <c r="E743" s="14" t="n">
        <v>1600</v>
      </c>
      <c r="F743" s="15" t="n">
        <v>1548.8</v>
      </c>
      <c r="G743" s="15" t="n">
        <v>1459.56</v>
      </c>
      <c r="H743" s="15" t="n">
        <v>1362.77</v>
      </c>
      <c r="I743" s="0" t="n">
        <v>16065.5239</v>
      </c>
      <c r="J743" s="0" t="n">
        <v>508000</v>
      </c>
      <c r="K743" s="0" t="n">
        <v>496800</v>
      </c>
      <c r="L743" s="0" t="n">
        <v>394480</v>
      </c>
    </row>
    <row r="744" customFormat="false" ht="12.85" hidden="false" customHeight="false" outlineLevel="0" collapsed="false">
      <c r="A744" s="5" t="n">
        <v>38740</v>
      </c>
      <c r="B744" s="14" t="n">
        <v>1580</v>
      </c>
      <c r="C744" s="14" t="n">
        <v>1647</v>
      </c>
      <c r="D744" s="14" t="n">
        <v>1566</v>
      </c>
      <c r="E744" s="14" t="n">
        <v>1618</v>
      </c>
      <c r="F744" s="15" t="n">
        <v>1554</v>
      </c>
      <c r="G744" s="15" t="n">
        <v>1466.2</v>
      </c>
      <c r="H744" s="15" t="n">
        <v>1366.58</v>
      </c>
      <c r="I744" s="0" t="n">
        <v>16165.3759</v>
      </c>
      <c r="J744" s="0" t="n">
        <v>366000</v>
      </c>
      <c r="K744" s="0" t="n">
        <v>471800</v>
      </c>
      <c r="L744" s="0" t="n">
        <v>394440</v>
      </c>
    </row>
    <row r="745" customFormat="false" ht="12.85" hidden="false" customHeight="false" outlineLevel="0" collapsed="false">
      <c r="A745" s="5" t="n">
        <v>38741</v>
      </c>
      <c r="B745" s="14" t="n">
        <v>1619</v>
      </c>
      <c r="C745" s="14" t="n">
        <v>1644</v>
      </c>
      <c r="D745" s="14" t="n">
        <v>1609</v>
      </c>
      <c r="E745" s="14" t="n">
        <v>1625</v>
      </c>
      <c r="F745" s="15" t="n">
        <v>1571</v>
      </c>
      <c r="G745" s="15" t="n">
        <v>1473.84</v>
      </c>
      <c r="H745" s="15" t="n">
        <v>1370.84</v>
      </c>
      <c r="I745" s="0" t="n">
        <v>16202.0398</v>
      </c>
      <c r="J745" s="0" t="n">
        <v>388000</v>
      </c>
      <c r="K745" s="0" t="n">
        <v>446800</v>
      </c>
      <c r="L745" s="0" t="n">
        <v>393880</v>
      </c>
    </row>
    <row r="746" customFormat="false" ht="12.85" hidden="false" customHeight="false" outlineLevel="0" collapsed="false">
      <c r="A746" s="5" t="n">
        <v>38742</v>
      </c>
      <c r="B746" s="14" t="n">
        <v>1601</v>
      </c>
      <c r="C746" s="14" t="n">
        <v>1633</v>
      </c>
      <c r="D746" s="14" t="n">
        <v>1601</v>
      </c>
      <c r="E746" s="14" t="n">
        <v>1622</v>
      </c>
      <c r="F746" s="15" t="n">
        <v>1596.8</v>
      </c>
      <c r="G746" s="15" t="n">
        <v>1483.68</v>
      </c>
      <c r="H746" s="15" t="n">
        <v>1374.98</v>
      </c>
      <c r="I746" s="0" t="n">
        <v>16158.3612</v>
      </c>
      <c r="J746" s="0" t="n">
        <v>312000</v>
      </c>
      <c r="K746" s="0" t="n">
        <v>405800</v>
      </c>
      <c r="L746" s="0" t="n">
        <v>384400</v>
      </c>
    </row>
    <row r="747" customFormat="false" ht="12.85" hidden="false" customHeight="false" outlineLevel="0" collapsed="false">
      <c r="A747" s="5" t="n">
        <v>38743</v>
      </c>
      <c r="B747" s="14" t="n">
        <v>1639</v>
      </c>
      <c r="C747" s="14" t="n">
        <v>1644</v>
      </c>
      <c r="D747" s="14" t="n">
        <v>1626</v>
      </c>
      <c r="E747" s="14" t="n">
        <v>1631</v>
      </c>
      <c r="F747" s="15" t="n">
        <v>1619.2</v>
      </c>
      <c r="G747" s="15" t="n">
        <v>1493.56</v>
      </c>
      <c r="H747" s="15" t="n">
        <v>1378.7</v>
      </c>
      <c r="I747" s="0" t="n">
        <v>16339.6111</v>
      </c>
      <c r="J747" s="0" t="n">
        <v>191000</v>
      </c>
      <c r="K747" s="0" t="n">
        <v>353000</v>
      </c>
      <c r="L747" s="0" t="n">
        <v>381520</v>
      </c>
    </row>
    <row r="748" customFormat="false" ht="12.85" hidden="false" customHeight="false" outlineLevel="0" collapsed="false">
      <c r="A748" s="5" t="n">
        <v>38744</v>
      </c>
      <c r="B748" s="14" t="n">
        <v>1646</v>
      </c>
      <c r="C748" s="14" t="n">
        <v>1700</v>
      </c>
      <c r="D748" s="14" t="n">
        <v>1645</v>
      </c>
      <c r="E748" s="14" t="n">
        <v>1672</v>
      </c>
      <c r="F748" s="15" t="n">
        <v>1633.6</v>
      </c>
      <c r="G748" s="15" t="n">
        <v>1506</v>
      </c>
      <c r="H748" s="15" t="n">
        <v>1382.61</v>
      </c>
      <c r="I748" s="0" t="n">
        <v>16759.9272</v>
      </c>
      <c r="J748" s="0" t="n">
        <v>533000</v>
      </c>
      <c r="K748" s="0" t="n">
        <v>358000</v>
      </c>
      <c r="L748" s="0" t="n">
        <v>388760</v>
      </c>
    </row>
    <row r="749" customFormat="false" ht="12.85" hidden="false" customHeight="false" outlineLevel="0" collapsed="false">
      <c r="A749" s="5" t="n">
        <v>38747</v>
      </c>
      <c r="B749" s="14" t="n">
        <v>1707</v>
      </c>
      <c r="C749" s="14" t="n">
        <v>1713</v>
      </c>
      <c r="D749" s="14" t="n">
        <v>1684</v>
      </c>
      <c r="E749" s="14" t="n">
        <v>1690</v>
      </c>
      <c r="F749" s="15" t="n">
        <v>1648</v>
      </c>
      <c r="G749" s="15" t="n">
        <v>1519.16</v>
      </c>
      <c r="H749" s="15" t="n">
        <v>1387.48</v>
      </c>
      <c r="I749" s="0" t="n">
        <v>16932.4443</v>
      </c>
      <c r="J749" s="0" t="n">
        <v>363000</v>
      </c>
      <c r="K749" s="0" t="n">
        <v>357400</v>
      </c>
      <c r="L749" s="0" t="n">
        <v>394840</v>
      </c>
    </row>
    <row r="750" customFormat="false" ht="12.85" hidden="false" customHeight="false" outlineLevel="0" collapsed="false">
      <c r="A750" s="5" t="n">
        <v>38748</v>
      </c>
      <c r="B750" s="14" t="n">
        <v>1623</v>
      </c>
      <c r="C750" s="14" t="n">
        <v>1637</v>
      </c>
      <c r="D750" s="14" t="n">
        <v>1608</v>
      </c>
      <c r="E750" s="14" t="n">
        <v>1612</v>
      </c>
      <c r="F750" s="15" t="n">
        <v>1645.4</v>
      </c>
      <c r="G750" s="15" t="n">
        <v>1529.04</v>
      </c>
      <c r="H750" s="15" t="n">
        <v>1391.4</v>
      </c>
      <c r="I750" s="0" t="n">
        <v>16180.1614</v>
      </c>
      <c r="J750" s="0" t="n">
        <v>647000</v>
      </c>
      <c r="K750" s="0" t="n">
        <v>409200</v>
      </c>
      <c r="L750" s="0" t="n">
        <v>412800</v>
      </c>
    </row>
    <row r="751" customFormat="false" ht="12.85" hidden="false" customHeight="false" outlineLevel="0" collapsed="false">
      <c r="A751" s="5" t="n">
        <v>38749</v>
      </c>
      <c r="B751" s="14" t="n">
        <v>1625</v>
      </c>
      <c r="C751" s="14" t="n">
        <v>1628</v>
      </c>
      <c r="D751" s="14" t="n">
        <v>1588</v>
      </c>
      <c r="E751" s="14" t="n">
        <v>1601</v>
      </c>
      <c r="F751" s="15" t="n">
        <v>1641.2</v>
      </c>
      <c r="G751" s="15" t="n">
        <v>1537.84</v>
      </c>
      <c r="H751" s="15" t="n">
        <v>1395.36</v>
      </c>
      <c r="I751" s="0" t="n">
        <v>16019.8156</v>
      </c>
      <c r="J751" s="0" t="n">
        <v>325000</v>
      </c>
      <c r="K751" s="0" t="n">
        <v>411800</v>
      </c>
      <c r="L751" s="0" t="n">
        <v>420240</v>
      </c>
    </row>
    <row r="752" customFormat="false" ht="12.85" hidden="false" customHeight="false" outlineLevel="0" collapsed="false">
      <c r="A752" s="5" t="n">
        <v>38750</v>
      </c>
      <c r="B752" s="14" t="n">
        <v>1641</v>
      </c>
      <c r="C752" s="14" t="n">
        <v>1641</v>
      </c>
      <c r="D752" s="14" t="n">
        <v>1626</v>
      </c>
      <c r="E752" s="14" t="n">
        <v>1632</v>
      </c>
      <c r="F752" s="15" t="n">
        <v>1641.4</v>
      </c>
      <c r="G752" s="15" t="n">
        <v>1547.76</v>
      </c>
      <c r="H752" s="15" t="n">
        <v>1399.93</v>
      </c>
      <c r="I752" s="0" t="n">
        <v>16362.1998</v>
      </c>
      <c r="J752" s="0" t="n">
        <v>421000</v>
      </c>
      <c r="K752" s="0" t="n">
        <v>457800</v>
      </c>
      <c r="L752" s="0" t="n">
        <v>430040</v>
      </c>
    </row>
    <row r="753" customFormat="false" ht="12.85" hidden="false" customHeight="false" outlineLevel="0" collapsed="false">
      <c r="A753" s="5" t="n">
        <v>38751</v>
      </c>
      <c r="B753" s="14" t="n">
        <v>1619</v>
      </c>
      <c r="C753" s="14" t="n">
        <v>1619</v>
      </c>
      <c r="D753" s="14" t="n">
        <v>1606</v>
      </c>
      <c r="E753" s="14" t="n">
        <v>1614</v>
      </c>
      <c r="F753" s="15" t="n">
        <v>1629.8</v>
      </c>
      <c r="G753" s="15" t="n">
        <v>1556.88</v>
      </c>
      <c r="H753" s="15" t="n">
        <v>1404.13</v>
      </c>
      <c r="I753" s="0" t="n">
        <v>16137.5899</v>
      </c>
      <c r="J753" s="0" t="n">
        <v>232000</v>
      </c>
      <c r="K753" s="0" t="n">
        <v>397600</v>
      </c>
      <c r="L753" s="0" t="n">
        <v>430200</v>
      </c>
    </row>
    <row r="754" customFormat="false" ht="12.85" hidden="false" customHeight="false" outlineLevel="0" collapsed="false">
      <c r="A754" s="5" t="n">
        <v>38754</v>
      </c>
      <c r="B754" s="14" t="n">
        <v>1614</v>
      </c>
      <c r="C754" s="14" t="n">
        <v>1615</v>
      </c>
      <c r="D754" s="14" t="n">
        <v>1595</v>
      </c>
      <c r="E754" s="14" t="n">
        <v>1606</v>
      </c>
      <c r="F754" s="15" t="n">
        <v>1613</v>
      </c>
      <c r="G754" s="15" t="n">
        <v>1565.4</v>
      </c>
      <c r="H754" s="15" t="n">
        <v>1408.41</v>
      </c>
      <c r="I754" s="0" t="n">
        <v>16044.8805</v>
      </c>
      <c r="J754" s="0" t="n">
        <v>279000</v>
      </c>
      <c r="K754" s="0" t="n">
        <v>380800</v>
      </c>
      <c r="L754" s="0" t="n">
        <v>435440</v>
      </c>
    </row>
    <row r="755" customFormat="false" ht="12.85" hidden="false" customHeight="false" outlineLevel="0" collapsed="false">
      <c r="A755" s="5" t="n">
        <v>38755</v>
      </c>
      <c r="B755" s="14" t="n">
        <v>1626</v>
      </c>
      <c r="C755" s="14" t="n">
        <v>1638</v>
      </c>
      <c r="D755" s="14" t="n">
        <v>1611</v>
      </c>
      <c r="E755" s="14" t="n">
        <v>1627</v>
      </c>
      <c r="F755" s="15" t="n">
        <v>1616</v>
      </c>
      <c r="G755" s="15" t="n">
        <v>1573.92</v>
      </c>
      <c r="H755" s="15" t="n">
        <v>1412.77</v>
      </c>
      <c r="I755" s="0" t="n">
        <v>16283.5128</v>
      </c>
      <c r="J755" s="0" t="n">
        <v>404000</v>
      </c>
      <c r="K755" s="0" t="n">
        <v>332200</v>
      </c>
      <c r="L755" s="0" t="n">
        <v>443000</v>
      </c>
    </row>
    <row r="756" customFormat="false" ht="12.85" hidden="false" customHeight="false" outlineLevel="0" collapsed="false">
      <c r="A756" s="5" t="n">
        <v>38756</v>
      </c>
      <c r="B756" s="14" t="n">
        <v>1637</v>
      </c>
      <c r="C756" s="14" t="n">
        <v>1669</v>
      </c>
      <c r="D756" s="14" t="n">
        <v>1600</v>
      </c>
      <c r="E756" s="14" t="n">
        <v>1612</v>
      </c>
      <c r="F756" s="15" t="n">
        <v>1618.2</v>
      </c>
      <c r="G756" s="15" t="n">
        <v>1581.24</v>
      </c>
      <c r="H756" s="15" t="n">
        <v>1417.1</v>
      </c>
      <c r="I756" s="0" t="n">
        <v>16269.4452</v>
      </c>
      <c r="J756" s="0" t="n">
        <v>524000</v>
      </c>
      <c r="K756" s="0" t="n">
        <v>372000</v>
      </c>
      <c r="L756" s="0" t="n">
        <v>455120</v>
      </c>
    </row>
    <row r="757" customFormat="false" ht="12.85" hidden="false" customHeight="false" outlineLevel="0" collapsed="false">
      <c r="A757" s="5" t="n">
        <v>38757</v>
      </c>
      <c r="B757" s="14" t="n">
        <v>1629</v>
      </c>
      <c r="C757" s="14" t="n">
        <v>1639</v>
      </c>
      <c r="D757" s="14" t="n">
        <v>1610</v>
      </c>
      <c r="E757" s="14" t="n">
        <v>1614</v>
      </c>
      <c r="F757" s="15" t="n">
        <v>1614.6</v>
      </c>
      <c r="G757" s="15" t="n">
        <v>1588.04</v>
      </c>
      <c r="H757" s="15" t="n">
        <v>1421.57</v>
      </c>
      <c r="I757" s="0" t="n">
        <v>16199.2851</v>
      </c>
      <c r="J757" s="0" t="n">
        <v>245000</v>
      </c>
      <c r="K757" s="0" t="n">
        <v>336800</v>
      </c>
      <c r="L757" s="0" t="n">
        <v>455880</v>
      </c>
    </row>
    <row r="758" customFormat="false" ht="12.85" hidden="false" customHeight="false" outlineLevel="0" collapsed="false">
      <c r="A758" s="5" t="n">
        <v>38758</v>
      </c>
      <c r="B758" s="14" t="n">
        <v>1619</v>
      </c>
      <c r="C758" s="14" t="n">
        <v>1624</v>
      </c>
      <c r="D758" s="14" t="n">
        <v>1598</v>
      </c>
      <c r="E758" s="14" t="n">
        <v>1620</v>
      </c>
      <c r="F758" s="15" t="n">
        <v>1615.8</v>
      </c>
      <c r="G758" s="15" t="n">
        <v>1592.08</v>
      </c>
      <c r="H758" s="15" t="n">
        <v>1425.81</v>
      </c>
      <c r="I758" s="0" t="n">
        <v>16140.785</v>
      </c>
      <c r="J758" s="0" t="n">
        <v>227000</v>
      </c>
      <c r="K758" s="0" t="n">
        <v>335800</v>
      </c>
      <c r="L758" s="0" t="n">
        <v>428160</v>
      </c>
    </row>
    <row r="759" customFormat="false" ht="12.85" hidden="false" customHeight="false" outlineLevel="0" collapsed="false">
      <c r="A759" s="5" t="n">
        <v>38761</v>
      </c>
      <c r="B759" s="14" t="n">
        <v>1600</v>
      </c>
      <c r="C759" s="14" t="n">
        <v>1605</v>
      </c>
      <c r="D759" s="14" t="n">
        <v>1550</v>
      </c>
      <c r="E759" s="14" t="n">
        <v>1585</v>
      </c>
      <c r="F759" s="15" t="n">
        <v>1611.6</v>
      </c>
      <c r="G759" s="15" t="n">
        <v>1595.36</v>
      </c>
      <c r="H759" s="15" t="n">
        <v>1429.61</v>
      </c>
      <c r="I759" s="0" t="n">
        <v>15778.8321</v>
      </c>
      <c r="J759" s="0" t="n">
        <v>354000</v>
      </c>
      <c r="K759" s="0" t="n">
        <v>350800</v>
      </c>
      <c r="L759" s="0" t="n">
        <v>413920</v>
      </c>
    </row>
    <row r="760" customFormat="false" ht="12.85" hidden="false" customHeight="false" outlineLevel="0" collapsed="false">
      <c r="A760" s="5" t="n">
        <v>38762</v>
      </c>
      <c r="B760" s="14" t="n">
        <v>1586</v>
      </c>
      <c r="C760" s="14" t="n">
        <v>1605</v>
      </c>
      <c r="D760" s="14" t="n">
        <v>1527</v>
      </c>
      <c r="E760" s="14" t="n">
        <v>1579</v>
      </c>
      <c r="F760" s="15" t="n">
        <v>1602</v>
      </c>
      <c r="G760" s="15" t="n">
        <v>1597.96</v>
      </c>
      <c r="H760" s="15" t="n">
        <v>1433.33</v>
      </c>
      <c r="I760" s="0" t="n">
        <v>15674.3684</v>
      </c>
      <c r="J760" s="0" t="n">
        <v>336000</v>
      </c>
      <c r="K760" s="0" t="n">
        <v>337200</v>
      </c>
      <c r="L760" s="0" t="n">
        <v>399800</v>
      </c>
    </row>
    <row r="761" customFormat="false" ht="12.85" hidden="false" customHeight="false" outlineLevel="0" collapsed="false">
      <c r="A761" s="5" t="n">
        <v>38763</v>
      </c>
      <c r="B761" s="14" t="n">
        <v>1570</v>
      </c>
      <c r="C761" s="14" t="n">
        <v>1578</v>
      </c>
      <c r="D761" s="14" t="n">
        <v>1548</v>
      </c>
      <c r="E761" s="14" t="n">
        <v>1569</v>
      </c>
      <c r="F761" s="15" t="n">
        <v>1593.4</v>
      </c>
      <c r="G761" s="15" t="n">
        <v>1599.96</v>
      </c>
      <c r="H761" s="15" t="n">
        <v>1436.86</v>
      </c>
      <c r="I761" s="0" t="n">
        <v>15615.6929</v>
      </c>
      <c r="J761" s="0" t="n">
        <v>290000</v>
      </c>
      <c r="K761" s="0" t="n">
        <v>290400</v>
      </c>
      <c r="L761" s="0" t="n">
        <v>391200</v>
      </c>
    </row>
    <row r="762" customFormat="false" ht="12.85" hidden="false" customHeight="false" outlineLevel="0" collapsed="false">
      <c r="A762" s="5" t="n">
        <v>38764</v>
      </c>
      <c r="B762" s="14" t="n">
        <v>1574</v>
      </c>
      <c r="C762" s="14" t="n">
        <v>1649</v>
      </c>
      <c r="D762" s="14" t="n">
        <v>1572</v>
      </c>
      <c r="E762" s="14" t="n">
        <v>1639</v>
      </c>
      <c r="F762" s="15" t="n">
        <v>1598.4</v>
      </c>
      <c r="G762" s="15" t="n">
        <v>1603.8</v>
      </c>
      <c r="H762" s="15" t="n">
        <v>1441.1</v>
      </c>
      <c r="I762" s="0" t="n">
        <v>16193.6092</v>
      </c>
      <c r="J762" s="0" t="n">
        <v>625000</v>
      </c>
      <c r="K762" s="0" t="n">
        <v>366400</v>
      </c>
      <c r="L762" s="0" t="n">
        <v>406360</v>
      </c>
    </row>
    <row r="763" customFormat="false" ht="12.85" hidden="false" customHeight="false" outlineLevel="0" collapsed="false">
      <c r="A763" s="5" t="n">
        <v>38765</v>
      </c>
      <c r="B763" s="14" t="n">
        <v>1651</v>
      </c>
      <c r="C763" s="14" t="n">
        <v>1679</v>
      </c>
      <c r="D763" s="14" t="n">
        <v>1627</v>
      </c>
      <c r="E763" s="14" t="n">
        <v>1658</v>
      </c>
      <c r="F763" s="15" t="n">
        <v>1606</v>
      </c>
      <c r="G763" s="15" t="n">
        <v>1606.8</v>
      </c>
      <c r="H763" s="15" t="n">
        <v>1445.76</v>
      </c>
      <c r="I763" s="0" t="n">
        <v>16544.6781</v>
      </c>
      <c r="J763" s="0" t="n">
        <v>767000</v>
      </c>
      <c r="K763" s="0" t="n">
        <v>474400</v>
      </c>
      <c r="L763" s="0" t="n">
        <v>412520</v>
      </c>
    </row>
    <row r="764" customFormat="false" ht="12.85" hidden="false" customHeight="false" outlineLevel="0" collapsed="false">
      <c r="A764" s="5" t="n">
        <v>38768</v>
      </c>
      <c r="B764" s="14" t="n">
        <v>1672</v>
      </c>
      <c r="C764" s="14" t="n">
        <v>1730</v>
      </c>
      <c r="D764" s="14" t="n">
        <v>1663</v>
      </c>
      <c r="E764" s="14" t="n">
        <v>1701</v>
      </c>
      <c r="F764" s="15" t="n">
        <v>1629.2</v>
      </c>
      <c r="G764" s="15" t="n">
        <v>1611.16</v>
      </c>
      <c r="H764" s="15" t="n">
        <v>1451.34</v>
      </c>
      <c r="I764" s="0" t="n">
        <v>17000.4272</v>
      </c>
      <c r="J764" s="0" t="n">
        <v>565000</v>
      </c>
      <c r="K764" s="0" t="n">
        <v>516600</v>
      </c>
      <c r="L764" s="0" t="n">
        <v>415480</v>
      </c>
    </row>
    <row r="765" customFormat="false" ht="12.85" hidden="false" customHeight="false" outlineLevel="0" collapsed="false">
      <c r="A765" s="5" t="n">
        <v>38769</v>
      </c>
      <c r="B765" s="14" t="n">
        <v>1690</v>
      </c>
      <c r="C765" s="14" t="n">
        <v>1755</v>
      </c>
      <c r="D765" s="14" t="n">
        <v>1663</v>
      </c>
      <c r="E765" s="14" t="n">
        <v>1754</v>
      </c>
      <c r="F765" s="15" t="n">
        <v>1664.2</v>
      </c>
      <c r="G765" s="15" t="n">
        <v>1619.72</v>
      </c>
      <c r="H765" s="15" t="n">
        <v>1457.4</v>
      </c>
      <c r="I765" s="0" t="n">
        <v>17125.8058</v>
      </c>
      <c r="J765" s="0" t="n">
        <v>549000</v>
      </c>
      <c r="K765" s="0" t="n">
        <v>559200</v>
      </c>
      <c r="L765" s="0" t="n">
        <v>416920</v>
      </c>
    </row>
    <row r="766" customFormat="false" ht="12.85" hidden="false" customHeight="false" outlineLevel="0" collapsed="false">
      <c r="A766" s="5" t="n">
        <v>38770</v>
      </c>
      <c r="B766" s="14" t="n">
        <v>1734</v>
      </c>
      <c r="C766" s="14" t="n">
        <v>1750</v>
      </c>
      <c r="D766" s="14" t="n">
        <v>1716</v>
      </c>
      <c r="E766" s="14" t="n">
        <v>1722</v>
      </c>
      <c r="F766" s="15" t="n">
        <v>1694.8</v>
      </c>
      <c r="G766" s="15" t="n">
        <v>1628.88</v>
      </c>
      <c r="H766" s="15" t="n">
        <v>1462.62</v>
      </c>
      <c r="I766" s="0" t="n">
        <v>17296.7059</v>
      </c>
      <c r="J766" s="0" t="n">
        <v>356000</v>
      </c>
      <c r="K766" s="0" t="n">
        <v>572400</v>
      </c>
      <c r="L766" s="0" t="n">
        <v>410480</v>
      </c>
    </row>
    <row r="767" customFormat="false" ht="12.85" hidden="false" customHeight="false" outlineLevel="0" collapsed="false">
      <c r="A767" s="5" t="n">
        <v>38771</v>
      </c>
      <c r="B767" s="14" t="n">
        <v>1777</v>
      </c>
      <c r="C767" s="14" t="n">
        <v>1790</v>
      </c>
      <c r="D767" s="14" t="n">
        <v>1757</v>
      </c>
      <c r="E767" s="14" t="n">
        <v>1771</v>
      </c>
      <c r="F767" s="15" t="n">
        <v>1721.2</v>
      </c>
      <c r="G767" s="15" t="n">
        <v>1638.96</v>
      </c>
      <c r="H767" s="15" t="n">
        <v>1468.96</v>
      </c>
      <c r="I767" s="0" t="n">
        <v>17719.7181</v>
      </c>
      <c r="J767" s="0" t="n">
        <v>314000</v>
      </c>
      <c r="K767" s="0" t="n">
        <v>510200</v>
      </c>
      <c r="L767" s="0" t="n">
        <v>404840</v>
      </c>
    </row>
    <row r="768" customFormat="false" ht="12.85" hidden="false" customHeight="false" outlineLevel="0" collapsed="false">
      <c r="A768" s="5" t="n">
        <v>38772</v>
      </c>
      <c r="B768" s="14" t="n">
        <v>1732</v>
      </c>
      <c r="C768" s="14" t="n">
        <v>1760</v>
      </c>
      <c r="D768" s="14" t="n">
        <v>1730</v>
      </c>
      <c r="E768" s="14" t="n">
        <v>1740</v>
      </c>
      <c r="F768" s="15" t="n">
        <v>1737.6</v>
      </c>
      <c r="G768" s="15" t="n">
        <v>1644.56</v>
      </c>
      <c r="H768" s="15" t="n">
        <v>1474.81</v>
      </c>
      <c r="I768" s="0" t="n">
        <v>17409.1243</v>
      </c>
      <c r="J768" s="0" t="n">
        <v>303000</v>
      </c>
      <c r="K768" s="0" t="n">
        <v>417400</v>
      </c>
      <c r="L768" s="0" t="n">
        <v>396640</v>
      </c>
    </row>
    <row r="769" customFormat="false" ht="12.85" hidden="false" customHeight="false" outlineLevel="0" collapsed="false">
      <c r="A769" s="5" t="n">
        <v>38775</v>
      </c>
      <c r="B769" s="14" t="n">
        <v>1760</v>
      </c>
      <c r="C769" s="14" t="n">
        <v>1780</v>
      </c>
      <c r="D769" s="14" t="n">
        <v>1750</v>
      </c>
      <c r="E769" s="14" t="n">
        <v>1752</v>
      </c>
      <c r="F769" s="15" t="n">
        <v>1747.8</v>
      </c>
      <c r="G769" s="15" t="n">
        <v>1649.92</v>
      </c>
      <c r="H769" s="15" t="n">
        <v>1480.93</v>
      </c>
      <c r="I769" s="0" t="n">
        <v>17671.707</v>
      </c>
      <c r="J769" s="0" t="n">
        <v>382000</v>
      </c>
      <c r="K769" s="0" t="n">
        <v>380800</v>
      </c>
      <c r="L769" s="0" t="n">
        <v>397280</v>
      </c>
    </row>
    <row r="770" customFormat="false" ht="12.85" hidden="false" customHeight="false" outlineLevel="0" collapsed="false">
      <c r="A770" s="5" t="n">
        <v>38776</v>
      </c>
      <c r="B770" s="14" t="n">
        <v>1755</v>
      </c>
      <c r="C770" s="14" t="n">
        <v>1755</v>
      </c>
      <c r="D770" s="14" t="n">
        <v>1700</v>
      </c>
      <c r="E770" s="14" t="n">
        <v>1726</v>
      </c>
      <c r="F770" s="15" t="n">
        <v>1742.2</v>
      </c>
      <c r="G770" s="15" t="n">
        <v>1653.96</v>
      </c>
      <c r="H770" s="15" t="n">
        <v>1486.7</v>
      </c>
      <c r="I770" s="0" t="n">
        <v>17255.7148</v>
      </c>
      <c r="J770" s="0" t="n">
        <v>329000</v>
      </c>
      <c r="K770" s="0" t="n">
        <v>336800</v>
      </c>
      <c r="L770" s="0" t="n">
        <v>394920</v>
      </c>
    </row>
    <row r="771" customFormat="false" ht="12.85" hidden="false" customHeight="false" outlineLevel="0" collapsed="false">
      <c r="A771" s="5" t="n">
        <v>38777</v>
      </c>
      <c r="B771" s="14" t="n">
        <v>1725</v>
      </c>
      <c r="C771" s="14" t="n">
        <v>1735</v>
      </c>
      <c r="D771" s="14" t="n">
        <v>1712</v>
      </c>
      <c r="E771" s="14" t="n">
        <v>1721</v>
      </c>
      <c r="F771" s="15" t="n">
        <v>1742</v>
      </c>
      <c r="G771" s="15" t="n">
        <v>1657.92</v>
      </c>
      <c r="H771" s="15" t="n">
        <v>1492.5</v>
      </c>
      <c r="I771" s="0" t="n">
        <v>17190.5508</v>
      </c>
      <c r="J771" s="0" t="n">
        <v>149000</v>
      </c>
      <c r="K771" s="0" t="n">
        <v>295400</v>
      </c>
      <c r="L771" s="0" t="n">
        <v>388400</v>
      </c>
    </row>
    <row r="772" customFormat="false" ht="12.85" hidden="false" customHeight="false" outlineLevel="0" collapsed="false">
      <c r="A772" s="5" t="n">
        <v>38778</v>
      </c>
      <c r="B772" s="14" t="n">
        <v>1711</v>
      </c>
      <c r="C772" s="14" t="n">
        <v>1711</v>
      </c>
      <c r="D772" s="14" t="n">
        <v>1652</v>
      </c>
      <c r="E772" s="14" t="n">
        <v>1664</v>
      </c>
      <c r="F772" s="15" t="n">
        <v>1720.6</v>
      </c>
      <c r="G772" s="15" t="n">
        <v>1659.24</v>
      </c>
      <c r="H772" s="15" t="n">
        <v>1497.4</v>
      </c>
      <c r="I772" s="0" t="n">
        <v>16853.3685</v>
      </c>
      <c r="J772" s="0" t="n">
        <v>445000</v>
      </c>
      <c r="K772" s="0" t="n">
        <v>321600</v>
      </c>
      <c r="L772" s="0" t="n">
        <v>398560</v>
      </c>
    </row>
    <row r="773" customFormat="false" ht="12.85" hidden="false" customHeight="false" outlineLevel="0" collapsed="false">
      <c r="A773" s="5" t="n">
        <v>38779</v>
      </c>
      <c r="B773" s="14" t="n">
        <v>1653</v>
      </c>
      <c r="C773" s="14" t="n">
        <v>1653</v>
      </c>
      <c r="D773" s="14" t="n">
        <v>1614</v>
      </c>
      <c r="E773" s="14" t="n">
        <v>1639</v>
      </c>
      <c r="F773" s="15" t="n">
        <v>1700.4</v>
      </c>
      <c r="G773" s="15" t="n">
        <v>1657.92</v>
      </c>
      <c r="H773" s="15" t="n">
        <v>1502.18</v>
      </c>
      <c r="I773" s="0" t="n">
        <v>16315.356</v>
      </c>
      <c r="J773" s="0" t="n">
        <v>313000</v>
      </c>
      <c r="K773" s="0" t="n">
        <v>323600</v>
      </c>
      <c r="L773" s="0" t="n">
        <v>389760</v>
      </c>
    </row>
    <row r="774" customFormat="false" ht="12.85" hidden="false" customHeight="false" outlineLevel="0" collapsed="false">
      <c r="A774" s="5" t="n">
        <v>38782</v>
      </c>
      <c r="B774" s="14" t="n">
        <v>1647</v>
      </c>
      <c r="C774" s="14" t="n">
        <v>1698</v>
      </c>
      <c r="D774" s="14" t="n">
        <v>1646</v>
      </c>
      <c r="E774" s="14" t="n">
        <v>1695</v>
      </c>
      <c r="F774" s="15" t="n">
        <v>1689</v>
      </c>
      <c r="G774" s="15" t="n">
        <v>1658.12</v>
      </c>
      <c r="H774" s="15" t="n">
        <v>1507.82</v>
      </c>
      <c r="I774" s="0" t="n">
        <v>16837.9026</v>
      </c>
      <c r="J774" s="0" t="n">
        <v>395000</v>
      </c>
      <c r="K774" s="0" t="n">
        <v>326200</v>
      </c>
      <c r="L774" s="0" t="n">
        <v>391040</v>
      </c>
    </row>
    <row r="775" customFormat="false" ht="12.85" hidden="false" customHeight="false" outlineLevel="0" collapsed="false">
      <c r="A775" s="5" t="n">
        <v>38783</v>
      </c>
      <c r="B775" s="14" t="n">
        <v>1696</v>
      </c>
      <c r="C775" s="14" t="n">
        <v>1698</v>
      </c>
      <c r="D775" s="14" t="n">
        <v>1675</v>
      </c>
      <c r="E775" s="14" t="n">
        <v>1693</v>
      </c>
      <c r="F775" s="15" t="n">
        <v>1682.4</v>
      </c>
      <c r="G775" s="15" t="n">
        <v>1661.36</v>
      </c>
      <c r="H775" s="15" t="n">
        <v>1513.29</v>
      </c>
      <c r="I775" s="0" t="n">
        <v>16906.6578</v>
      </c>
      <c r="J775" s="0" t="n">
        <v>187000</v>
      </c>
      <c r="K775" s="0" t="n">
        <v>297800</v>
      </c>
      <c r="L775" s="0" t="n">
        <v>372640</v>
      </c>
    </row>
    <row r="776" customFormat="false" ht="12.85" hidden="false" customHeight="false" outlineLevel="0" collapsed="false">
      <c r="A776" s="5" t="n">
        <v>38784</v>
      </c>
      <c r="B776" s="14" t="n">
        <v>1673</v>
      </c>
      <c r="C776" s="14" t="n">
        <v>1673</v>
      </c>
      <c r="D776" s="14" t="n">
        <v>1617</v>
      </c>
      <c r="E776" s="14" t="n">
        <v>1635</v>
      </c>
      <c r="F776" s="15" t="n">
        <v>1665.2</v>
      </c>
      <c r="G776" s="15" t="n">
        <v>1662.72</v>
      </c>
      <c r="H776" s="15" t="n">
        <v>1517.73</v>
      </c>
      <c r="I776" s="0" t="n">
        <v>16389.2438</v>
      </c>
      <c r="J776" s="0" t="n">
        <v>287000</v>
      </c>
      <c r="K776" s="0" t="n">
        <v>325400</v>
      </c>
      <c r="L776" s="0" t="n">
        <v>371120</v>
      </c>
    </row>
    <row r="777" customFormat="false" ht="12.85" hidden="false" customHeight="false" outlineLevel="0" collapsed="false">
      <c r="A777" s="5" t="n">
        <v>38785</v>
      </c>
      <c r="B777" s="14" t="n">
        <v>1644</v>
      </c>
      <c r="C777" s="14" t="n">
        <v>1720</v>
      </c>
      <c r="D777" s="14" t="n">
        <v>1644</v>
      </c>
      <c r="E777" s="14" t="n">
        <v>1716</v>
      </c>
      <c r="F777" s="15" t="n">
        <v>1675.6</v>
      </c>
      <c r="G777" s="15" t="n">
        <v>1666.08</v>
      </c>
      <c r="H777" s="15" t="n">
        <v>1523.17</v>
      </c>
      <c r="I777" s="0" t="n">
        <v>16804.1577</v>
      </c>
      <c r="J777" s="0" t="n">
        <v>366000</v>
      </c>
      <c r="K777" s="0" t="n">
        <v>309600</v>
      </c>
      <c r="L777" s="0" t="n">
        <v>368920</v>
      </c>
    </row>
    <row r="778" customFormat="false" ht="12.85" hidden="false" customHeight="false" outlineLevel="0" collapsed="false">
      <c r="A778" s="5" t="n">
        <v>38786</v>
      </c>
      <c r="B778" s="14" t="n">
        <v>1685</v>
      </c>
      <c r="C778" s="14" t="n">
        <v>1706</v>
      </c>
      <c r="D778" s="14" t="n">
        <v>1685</v>
      </c>
      <c r="E778" s="14" t="n">
        <v>1695</v>
      </c>
      <c r="F778" s="15" t="n">
        <v>1686.8</v>
      </c>
      <c r="G778" s="15" t="n">
        <v>1669.32</v>
      </c>
      <c r="H778" s="15" t="n">
        <v>1528.36</v>
      </c>
      <c r="I778" s="0" t="n">
        <v>16957.785</v>
      </c>
      <c r="J778" s="0" t="n">
        <v>1666000</v>
      </c>
      <c r="K778" s="0" t="n">
        <v>580200</v>
      </c>
      <c r="L778" s="0" t="n">
        <v>426280</v>
      </c>
    </row>
    <row r="779" customFormat="false" ht="12.85" hidden="false" customHeight="false" outlineLevel="0" collapsed="false">
      <c r="A779" s="5" t="n">
        <v>38789</v>
      </c>
      <c r="B779" s="14" t="n">
        <v>1698</v>
      </c>
      <c r="C779" s="14" t="n">
        <v>1730</v>
      </c>
      <c r="D779" s="14" t="n">
        <v>1695</v>
      </c>
      <c r="E779" s="14" t="n">
        <v>1717</v>
      </c>
      <c r="F779" s="15" t="n">
        <v>1691.2</v>
      </c>
      <c r="G779" s="15" t="n">
        <v>1673.76</v>
      </c>
      <c r="H779" s="15" t="n">
        <v>1534.21</v>
      </c>
      <c r="I779" s="0" t="n">
        <v>17149.6055</v>
      </c>
      <c r="J779" s="0" t="n">
        <v>308000</v>
      </c>
      <c r="K779" s="0" t="n">
        <v>562800</v>
      </c>
      <c r="L779" s="0" t="n">
        <v>427440</v>
      </c>
    </row>
    <row r="780" customFormat="false" ht="12.85" hidden="false" customHeight="false" outlineLevel="0" collapsed="false">
      <c r="A780" s="5" t="n">
        <v>38790</v>
      </c>
      <c r="B780" s="14" t="n">
        <v>1729</v>
      </c>
      <c r="C780" s="14" t="n">
        <v>1729</v>
      </c>
      <c r="D780" s="14" t="n">
        <v>1695</v>
      </c>
      <c r="E780" s="14" t="n">
        <v>1703</v>
      </c>
      <c r="F780" s="15" t="n">
        <v>1693.2</v>
      </c>
      <c r="G780" s="15" t="n">
        <v>1676.8</v>
      </c>
      <c r="H780" s="15" t="n">
        <v>1539.62</v>
      </c>
      <c r="I780" s="0" t="n">
        <v>17130.558</v>
      </c>
      <c r="J780" s="0" t="n">
        <v>195000</v>
      </c>
      <c r="K780" s="0" t="n">
        <v>564400</v>
      </c>
      <c r="L780" s="0" t="n">
        <v>419080</v>
      </c>
    </row>
    <row r="781" customFormat="false" ht="12.85" hidden="false" customHeight="false" outlineLevel="0" collapsed="false">
      <c r="A781" s="5" t="n">
        <v>38791</v>
      </c>
      <c r="B781" s="14" t="n">
        <v>1666</v>
      </c>
      <c r="C781" s="14" t="n">
        <v>1680</v>
      </c>
      <c r="D781" s="14" t="n">
        <v>1655</v>
      </c>
      <c r="E781" s="14" t="n">
        <v>1671</v>
      </c>
      <c r="F781" s="15" t="n">
        <v>1700.4</v>
      </c>
      <c r="G781" s="15" t="n">
        <v>1679.16</v>
      </c>
      <c r="H781" s="15" t="n">
        <v>1544.66</v>
      </c>
      <c r="I781" s="0" t="n">
        <v>16665.2876</v>
      </c>
      <c r="J781" s="0" t="n">
        <v>362000</v>
      </c>
      <c r="K781" s="0" t="n">
        <v>579400</v>
      </c>
      <c r="L781" s="0" t="n">
        <v>412600</v>
      </c>
    </row>
    <row r="782" customFormat="false" ht="12.85" hidden="false" customHeight="false" outlineLevel="0" collapsed="false">
      <c r="A782" s="5" t="n">
        <v>38792</v>
      </c>
      <c r="B782" s="14" t="n">
        <v>1676</v>
      </c>
      <c r="C782" s="14" t="n">
        <v>1690</v>
      </c>
      <c r="D782" s="14" t="n">
        <v>1658</v>
      </c>
      <c r="E782" s="14" t="n">
        <v>1671</v>
      </c>
      <c r="F782" s="15" t="n">
        <v>1691.4</v>
      </c>
      <c r="G782" s="15" t="n">
        <v>1681.44</v>
      </c>
      <c r="H782" s="15" t="n">
        <v>1549.65</v>
      </c>
      <c r="I782" s="0" t="n">
        <v>16727.5879</v>
      </c>
      <c r="J782" s="0" t="n">
        <v>234000</v>
      </c>
      <c r="K782" s="0" t="n">
        <v>553000</v>
      </c>
      <c r="L782" s="0" t="n">
        <v>412160</v>
      </c>
    </row>
    <row r="783" customFormat="false" ht="12.85" hidden="false" customHeight="false" outlineLevel="0" collapsed="false">
      <c r="A783" s="5" t="n">
        <v>38793</v>
      </c>
      <c r="B783" s="14" t="n">
        <v>1689</v>
      </c>
      <c r="C783" s="14" t="n">
        <v>1710</v>
      </c>
      <c r="D783" s="14" t="n">
        <v>1677</v>
      </c>
      <c r="E783" s="14" t="n">
        <v>1704</v>
      </c>
      <c r="F783" s="15" t="n">
        <v>1693.2</v>
      </c>
      <c r="G783" s="15" t="n">
        <v>1684.8</v>
      </c>
      <c r="H783" s="15" t="n">
        <v>1554.73</v>
      </c>
      <c r="I783" s="0" t="n">
        <v>16924.8525</v>
      </c>
      <c r="J783" s="0" t="n">
        <v>177000</v>
      </c>
      <c r="K783" s="0" t="n">
        <v>255200</v>
      </c>
      <c r="L783" s="0" t="n">
        <v>410160</v>
      </c>
    </row>
    <row r="784" customFormat="false" ht="12.85" hidden="false" customHeight="false" outlineLevel="0" collapsed="false">
      <c r="A784" s="5" t="n">
        <v>38796</v>
      </c>
      <c r="B784" s="14" t="n">
        <v>1707</v>
      </c>
      <c r="C784" s="14" t="n">
        <v>1730</v>
      </c>
      <c r="D784" s="14" t="n">
        <v>1704</v>
      </c>
      <c r="E784" s="14" t="n">
        <v>1718</v>
      </c>
      <c r="F784" s="15" t="n">
        <v>1693.4</v>
      </c>
      <c r="G784" s="15" t="n">
        <v>1690.12</v>
      </c>
      <c r="H784" s="15" t="n">
        <v>1559.9</v>
      </c>
      <c r="I784" s="0" t="n">
        <v>17179.4295</v>
      </c>
      <c r="J784" s="0" t="n">
        <v>199000</v>
      </c>
      <c r="K784" s="0" t="n">
        <v>233400</v>
      </c>
      <c r="L784" s="0" t="n">
        <v>403960</v>
      </c>
    </row>
    <row r="785" customFormat="false" ht="12.85" hidden="false" customHeight="false" outlineLevel="0" collapsed="false">
      <c r="A785" s="5" t="n">
        <v>38798</v>
      </c>
      <c r="B785" s="14" t="n">
        <v>1687</v>
      </c>
      <c r="C785" s="14" t="n">
        <v>1688</v>
      </c>
      <c r="D785" s="14" t="n">
        <v>1662</v>
      </c>
      <c r="E785" s="14" t="n">
        <v>1673</v>
      </c>
      <c r="F785" s="15" t="n">
        <v>1687.4</v>
      </c>
      <c r="G785" s="15" t="n">
        <v>1693.88</v>
      </c>
      <c r="H785" s="15" t="n">
        <v>1564.61</v>
      </c>
      <c r="I785" s="0" t="n">
        <v>16757.3199</v>
      </c>
      <c r="J785" s="0" t="n">
        <v>545000</v>
      </c>
      <c r="K785" s="0" t="n">
        <v>303400</v>
      </c>
      <c r="L785" s="0" t="n">
        <v>412320</v>
      </c>
    </row>
    <row r="786" customFormat="false" ht="12.85" hidden="false" customHeight="false" outlineLevel="0" collapsed="false">
      <c r="A786" s="5" t="n">
        <v>38799</v>
      </c>
      <c r="B786" s="14" t="n">
        <v>1691</v>
      </c>
      <c r="C786" s="14" t="n">
        <v>1696</v>
      </c>
      <c r="D786" s="14" t="n">
        <v>1670</v>
      </c>
      <c r="E786" s="14" t="n">
        <v>1670</v>
      </c>
      <c r="F786" s="15" t="n">
        <v>1687.2</v>
      </c>
      <c r="G786" s="15" t="n">
        <v>1697.92</v>
      </c>
      <c r="H786" s="15" t="n">
        <v>1569.13</v>
      </c>
      <c r="I786" s="0" t="n">
        <v>16829.6255</v>
      </c>
      <c r="J786" s="0" t="n">
        <v>255000</v>
      </c>
      <c r="K786" s="0" t="n">
        <v>282000</v>
      </c>
      <c r="L786" s="0" t="n">
        <v>410920</v>
      </c>
    </row>
    <row r="787" customFormat="false" ht="12.85" hidden="false" customHeight="false" outlineLevel="0" collapsed="false">
      <c r="A787" s="5" t="n">
        <v>38800</v>
      </c>
      <c r="B787" s="14" t="n">
        <v>1710</v>
      </c>
      <c r="C787" s="14" t="n">
        <v>1712</v>
      </c>
      <c r="D787" s="14" t="n">
        <v>1700</v>
      </c>
      <c r="E787" s="14" t="n">
        <v>1704</v>
      </c>
      <c r="F787" s="15" t="n">
        <v>1693.8</v>
      </c>
      <c r="G787" s="15" t="n">
        <v>1700.52</v>
      </c>
      <c r="H787" s="15" t="n">
        <v>1574.18</v>
      </c>
      <c r="I787" s="0" t="n">
        <v>17059.9482</v>
      </c>
      <c r="J787" s="0" t="n">
        <v>457000</v>
      </c>
      <c r="K787" s="0" t="n">
        <v>326600</v>
      </c>
      <c r="L787" s="0" t="n">
        <v>404200</v>
      </c>
    </row>
    <row r="788" customFormat="false" ht="12.85" hidden="false" customHeight="false" outlineLevel="0" collapsed="false">
      <c r="A788" s="5" t="n">
        <v>38803</v>
      </c>
      <c r="B788" s="14" t="n">
        <v>1735</v>
      </c>
      <c r="C788" s="14" t="n">
        <v>1747</v>
      </c>
      <c r="D788" s="14" t="n">
        <v>1714</v>
      </c>
      <c r="E788" s="14" t="n">
        <v>1720</v>
      </c>
      <c r="F788" s="15" t="n">
        <v>1697</v>
      </c>
      <c r="G788" s="15" t="n">
        <v>1703</v>
      </c>
      <c r="H788" s="15" t="n">
        <v>1579.12</v>
      </c>
      <c r="I788" s="0" t="n">
        <v>17317.8089</v>
      </c>
      <c r="J788" s="0" t="n">
        <v>446000</v>
      </c>
      <c r="K788" s="0" t="n">
        <v>380400</v>
      </c>
      <c r="L788" s="0" t="n">
        <v>391360</v>
      </c>
    </row>
    <row r="789" customFormat="false" ht="12.85" hidden="false" customHeight="false" outlineLevel="0" collapsed="false">
      <c r="A789" s="5" t="n">
        <v>38804</v>
      </c>
      <c r="B789" s="14" t="n">
        <v>1700</v>
      </c>
      <c r="C789" s="14" t="n">
        <v>1725</v>
      </c>
      <c r="D789" s="14" t="n">
        <v>1681</v>
      </c>
      <c r="E789" s="14" t="n">
        <v>1709</v>
      </c>
      <c r="F789" s="15" t="n">
        <v>1695.2</v>
      </c>
      <c r="G789" s="15" t="n">
        <v>1703.32</v>
      </c>
      <c r="H789" s="15" t="n">
        <v>1583.54</v>
      </c>
      <c r="I789" s="0" t="n">
        <v>17097.0926</v>
      </c>
      <c r="J789" s="0" t="n">
        <v>294000</v>
      </c>
      <c r="K789" s="0" t="n">
        <v>399400</v>
      </c>
      <c r="L789" s="0" t="n">
        <v>380520</v>
      </c>
    </row>
    <row r="790" customFormat="false" ht="12.85" hidden="false" customHeight="false" outlineLevel="0" collapsed="false">
      <c r="A790" s="5" t="n">
        <v>38805</v>
      </c>
      <c r="B790" s="14" t="n">
        <v>1709</v>
      </c>
      <c r="C790" s="14" t="n">
        <v>1714</v>
      </c>
      <c r="D790" s="14" t="n">
        <v>1701</v>
      </c>
      <c r="E790" s="14" t="n">
        <v>1701</v>
      </c>
      <c r="F790" s="15" t="n">
        <v>1700.8</v>
      </c>
      <c r="G790" s="15" t="n">
        <v>1701.2</v>
      </c>
      <c r="H790" s="15" t="n">
        <v>1587.46</v>
      </c>
      <c r="I790" s="0" t="n">
        <v>17089.0923</v>
      </c>
      <c r="J790" s="0" t="n">
        <v>303000</v>
      </c>
      <c r="K790" s="0" t="n">
        <v>351000</v>
      </c>
      <c r="L790" s="0" t="n">
        <v>370680</v>
      </c>
    </row>
    <row r="791" customFormat="false" ht="12.85" hidden="false" customHeight="false" outlineLevel="0" collapsed="false">
      <c r="A791" s="5" t="n">
        <v>38806</v>
      </c>
      <c r="B791" s="14" t="n">
        <v>1725</v>
      </c>
      <c r="C791" s="14" t="n">
        <v>1758</v>
      </c>
      <c r="D791" s="14" t="n">
        <v>1723</v>
      </c>
      <c r="E791" s="14" t="n">
        <v>1735</v>
      </c>
      <c r="F791" s="15" t="n">
        <v>1713.8</v>
      </c>
      <c r="G791" s="15" t="n">
        <v>1701.72</v>
      </c>
      <c r="H791" s="15" t="n">
        <v>1592.38</v>
      </c>
      <c r="I791" s="0" t="n">
        <v>17411.7578</v>
      </c>
      <c r="J791" s="0" t="n">
        <v>421000</v>
      </c>
      <c r="K791" s="0" t="n">
        <v>384200</v>
      </c>
      <c r="L791" s="0" t="n">
        <v>373280</v>
      </c>
    </row>
    <row r="792" customFormat="false" ht="12.85" hidden="false" customHeight="false" outlineLevel="0" collapsed="false">
      <c r="A792" s="5" t="n">
        <v>38807</v>
      </c>
      <c r="B792" s="14" t="n">
        <v>1751</v>
      </c>
      <c r="C792" s="14" t="n">
        <v>1758</v>
      </c>
      <c r="D792" s="14" t="n">
        <v>1729</v>
      </c>
      <c r="E792" s="14" t="n">
        <v>1746</v>
      </c>
      <c r="F792" s="15" t="n">
        <v>1722.2</v>
      </c>
      <c r="G792" s="15" t="n">
        <v>1700.72</v>
      </c>
      <c r="H792" s="15" t="n">
        <v>1597.17</v>
      </c>
      <c r="I792" s="0" t="n">
        <v>17499.1444</v>
      </c>
      <c r="J792" s="0" t="n">
        <v>252000</v>
      </c>
      <c r="K792" s="0" t="n">
        <v>343200</v>
      </c>
      <c r="L792" s="0" t="n">
        <v>370800</v>
      </c>
    </row>
    <row r="793" customFormat="false" ht="12.85" hidden="false" customHeight="false" outlineLevel="0" collapsed="false">
      <c r="A793" s="5" t="n">
        <v>38810</v>
      </c>
      <c r="B793" s="14" t="n">
        <v>1763</v>
      </c>
      <c r="C793" s="14" t="n">
        <v>1763</v>
      </c>
      <c r="D793" s="14" t="n">
        <v>1750</v>
      </c>
      <c r="E793" s="14" t="n">
        <v>1751</v>
      </c>
      <c r="F793" s="15" t="n">
        <v>1728.4</v>
      </c>
      <c r="G793" s="15" t="n">
        <v>1701.16</v>
      </c>
      <c r="H793" s="15" t="n">
        <v>1601.76</v>
      </c>
      <c r="I793" s="0" t="n">
        <v>17562.5045</v>
      </c>
      <c r="J793" s="0" t="n">
        <v>286000</v>
      </c>
      <c r="K793" s="0" t="n">
        <v>311200</v>
      </c>
      <c r="L793" s="0" t="n">
        <v>370120</v>
      </c>
    </row>
    <row r="794" customFormat="false" ht="12.85" hidden="false" customHeight="false" outlineLevel="0" collapsed="false">
      <c r="A794" s="5" t="n">
        <v>38811</v>
      </c>
      <c r="B794" s="14" t="n">
        <v>1733</v>
      </c>
      <c r="C794" s="14" t="n">
        <v>1825</v>
      </c>
      <c r="D794" s="14" t="n">
        <v>1725</v>
      </c>
      <c r="E794" s="14" t="n">
        <v>1752</v>
      </c>
      <c r="F794" s="15" t="n">
        <v>1737</v>
      </c>
      <c r="G794" s="15" t="n">
        <v>1701.16</v>
      </c>
      <c r="H794" s="15" t="n">
        <v>1605.76</v>
      </c>
      <c r="I794" s="0" t="n">
        <v>17716.0285</v>
      </c>
      <c r="J794" s="0" t="n">
        <v>1862000</v>
      </c>
      <c r="K794" s="0" t="n">
        <v>624800</v>
      </c>
      <c r="L794" s="0" t="n">
        <v>429320</v>
      </c>
    </row>
    <row r="795" customFormat="false" ht="12.85" hidden="false" customHeight="false" outlineLevel="0" collapsed="false">
      <c r="A795" s="5" t="n">
        <v>38812</v>
      </c>
      <c r="B795" s="14" t="n">
        <v>1767</v>
      </c>
      <c r="C795" s="14" t="n">
        <v>1768</v>
      </c>
      <c r="D795" s="14" t="n">
        <v>1726</v>
      </c>
      <c r="E795" s="14" t="n">
        <v>1734</v>
      </c>
      <c r="F795" s="15" t="n">
        <v>1743.6</v>
      </c>
      <c r="G795" s="15" t="n">
        <v>1701.48</v>
      </c>
      <c r="H795" s="15" t="n">
        <v>1609.76</v>
      </c>
      <c r="I795" s="0" t="n">
        <v>17496.7473</v>
      </c>
      <c r="J795" s="0" t="n">
        <v>778000</v>
      </c>
      <c r="K795" s="0" t="n">
        <v>719800</v>
      </c>
      <c r="L795" s="0" t="n">
        <v>447280</v>
      </c>
    </row>
    <row r="796" customFormat="false" ht="12.85" hidden="false" customHeight="false" outlineLevel="0" collapsed="false">
      <c r="A796" s="5" t="n">
        <v>38813</v>
      </c>
      <c r="B796" s="14" t="n">
        <v>1745</v>
      </c>
      <c r="C796" s="14" t="n">
        <v>1747</v>
      </c>
      <c r="D796" s="14" t="n">
        <v>1713</v>
      </c>
      <c r="E796" s="14" t="n">
        <v>1717</v>
      </c>
      <c r="F796" s="15" t="n">
        <v>1740</v>
      </c>
      <c r="G796" s="15" t="n">
        <v>1701.32</v>
      </c>
      <c r="H796" s="15" t="n">
        <v>1614.3</v>
      </c>
      <c r="I796" s="0" t="n">
        <v>17304.0241</v>
      </c>
      <c r="J796" s="0" t="n">
        <v>475000</v>
      </c>
      <c r="K796" s="0" t="n">
        <v>730600</v>
      </c>
      <c r="L796" s="0" t="n">
        <v>460320</v>
      </c>
    </row>
    <row r="797" customFormat="false" ht="12.85" hidden="false" customHeight="false" outlineLevel="0" collapsed="false">
      <c r="A797" s="5" t="n">
        <v>38814</v>
      </c>
      <c r="B797" s="14" t="n">
        <v>1738</v>
      </c>
      <c r="C797" s="14" t="n">
        <v>1770</v>
      </c>
      <c r="D797" s="14" t="n">
        <v>1737</v>
      </c>
      <c r="E797" s="14" t="n">
        <v>1765</v>
      </c>
      <c r="F797" s="15" t="n">
        <v>1743.8</v>
      </c>
      <c r="G797" s="15" t="n">
        <v>1705.36</v>
      </c>
      <c r="H797" s="15" t="n">
        <v>1619.38</v>
      </c>
      <c r="I797" s="0" t="n">
        <v>17583.2126</v>
      </c>
      <c r="J797" s="0" t="n">
        <v>528000</v>
      </c>
      <c r="K797" s="0" t="n">
        <v>785800</v>
      </c>
      <c r="L797" s="0" t="n">
        <v>463640</v>
      </c>
    </row>
    <row r="798" customFormat="false" ht="12.85" hidden="false" customHeight="false" outlineLevel="0" collapsed="false">
      <c r="A798" s="5" t="n">
        <v>38817</v>
      </c>
      <c r="B798" s="14" t="n">
        <v>1750</v>
      </c>
      <c r="C798" s="14" t="n">
        <v>1757</v>
      </c>
      <c r="D798" s="14" t="n">
        <v>1738</v>
      </c>
      <c r="E798" s="14" t="n">
        <v>1751</v>
      </c>
      <c r="F798" s="15" t="n">
        <v>1743.8</v>
      </c>
      <c r="G798" s="15" t="n">
        <v>1709.84</v>
      </c>
      <c r="H798" s="15" t="n">
        <v>1624.58</v>
      </c>
      <c r="I798" s="0" t="n">
        <v>17449.4469</v>
      </c>
      <c r="J798" s="0" t="n">
        <v>314000</v>
      </c>
      <c r="K798" s="0" t="n">
        <v>791400</v>
      </c>
      <c r="L798" s="0" t="n">
        <v>463680</v>
      </c>
    </row>
    <row r="799" customFormat="false" ht="12.85" hidden="false" customHeight="false" outlineLevel="0" collapsed="false">
      <c r="A799" s="5" t="n">
        <v>38818</v>
      </c>
      <c r="B799" s="14" t="n">
        <v>1755</v>
      </c>
      <c r="C799" s="14" t="n">
        <v>1756</v>
      </c>
      <c r="D799" s="14" t="n">
        <v>1740</v>
      </c>
      <c r="E799" s="14" t="n">
        <v>1745</v>
      </c>
      <c r="F799" s="15" t="n">
        <v>1742.4</v>
      </c>
      <c r="G799" s="15" t="n">
        <v>1711.84</v>
      </c>
      <c r="H799" s="15" t="n">
        <v>1629.7</v>
      </c>
      <c r="I799" s="0" t="n">
        <v>17475.8925</v>
      </c>
      <c r="J799" s="0" t="n">
        <v>204000</v>
      </c>
      <c r="K799" s="0" t="n">
        <v>459800</v>
      </c>
      <c r="L799" s="0" t="n">
        <v>456040</v>
      </c>
    </row>
    <row r="800" customFormat="false" ht="12.85" hidden="false" customHeight="false" outlineLevel="0" collapsed="false">
      <c r="A800" s="5" t="n">
        <v>38819</v>
      </c>
      <c r="B800" s="14" t="n">
        <v>1730</v>
      </c>
      <c r="C800" s="14" t="n">
        <v>1731</v>
      </c>
      <c r="D800" s="14" t="n">
        <v>1701</v>
      </c>
      <c r="E800" s="14" t="n">
        <v>1702</v>
      </c>
      <c r="F800" s="15" t="n">
        <v>1736</v>
      </c>
      <c r="G800" s="15" t="n">
        <v>1712.2</v>
      </c>
      <c r="H800" s="15" t="n">
        <v>1634.2</v>
      </c>
      <c r="I800" s="0" t="n">
        <v>17129.9237</v>
      </c>
      <c r="J800" s="0" t="n">
        <v>666000</v>
      </c>
      <c r="K800" s="0" t="n">
        <v>437400</v>
      </c>
      <c r="L800" s="0" t="n">
        <v>475200</v>
      </c>
    </row>
    <row r="801" customFormat="false" ht="12.85" hidden="false" customHeight="false" outlineLevel="0" collapsed="false">
      <c r="A801" s="5" t="n">
        <v>38820</v>
      </c>
      <c r="B801" s="14" t="n">
        <v>1719</v>
      </c>
      <c r="C801" s="14" t="n">
        <v>1726</v>
      </c>
      <c r="D801" s="14" t="n">
        <v>1707</v>
      </c>
      <c r="E801" s="14" t="n">
        <v>1722</v>
      </c>
      <c r="F801" s="15" t="n">
        <v>1737</v>
      </c>
      <c r="G801" s="15" t="n">
        <v>1715.68</v>
      </c>
      <c r="H801" s="15" t="n">
        <v>1638.74</v>
      </c>
      <c r="I801" s="0" t="n">
        <v>17163.878</v>
      </c>
      <c r="J801" s="0" t="n">
        <v>290000</v>
      </c>
      <c r="K801" s="0" t="n">
        <v>400400</v>
      </c>
      <c r="L801" s="0" t="n">
        <v>475320</v>
      </c>
    </row>
    <row r="802" customFormat="false" ht="12.85" hidden="false" customHeight="false" outlineLevel="0" collapsed="false">
      <c r="A802" s="5" t="n">
        <v>38821</v>
      </c>
      <c r="B802" s="14" t="n">
        <v>1721</v>
      </c>
      <c r="C802" s="14" t="n">
        <v>1721</v>
      </c>
      <c r="D802" s="14" t="n">
        <v>1710</v>
      </c>
      <c r="E802" s="14" t="n">
        <v>1715</v>
      </c>
      <c r="F802" s="15" t="n">
        <v>1727</v>
      </c>
      <c r="G802" s="15" t="n">
        <v>1715.64</v>
      </c>
      <c r="H802" s="15" t="n">
        <v>1643.16</v>
      </c>
      <c r="I802" s="0" t="n">
        <v>17148.559</v>
      </c>
      <c r="J802" s="0" t="n">
        <v>251000</v>
      </c>
      <c r="K802" s="0" t="n">
        <v>345000</v>
      </c>
      <c r="L802" s="0" t="n">
        <v>470720</v>
      </c>
    </row>
    <row r="803" customFormat="false" ht="12.85" hidden="false" customHeight="false" outlineLevel="0" collapsed="false">
      <c r="A803" s="5" t="n">
        <v>38824</v>
      </c>
      <c r="B803" s="14" t="n">
        <v>1722</v>
      </c>
      <c r="C803" s="14" t="n">
        <v>1722</v>
      </c>
      <c r="D803" s="14" t="n">
        <v>1701</v>
      </c>
      <c r="E803" s="14" t="n">
        <v>1703</v>
      </c>
      <c r="F803" s="15" t="n">
        <v>1717.4</v>
      </c>
      <c r="G803" s="15" t="n">
        <v>1715.96</v>
      </c>
      <c r="H803" s="15" t="n">
        <v>1647.38</v>
      </c>
      <c r="I803" s="0" t="n">
        <v>17064.554</v>
      </c>
      <c r="J803" s="0" t="n">
        <v>277000</v>
      </c>
      <c r="K803" s="0" t="n">
        <v>337600</v>
      </c>
      <c r="L803" s="0" t="n">
        <v>415160</v>
      </c>
    </row>
    <row r="804" customFormat="false" ht="12.85" hidden="false" customHeight="false" outlineLevel="0" collapsed="false">
      <c r="A804" s="5" t="n">
        <v>38825</v>
      </c>
      <c r="B804" s="14" t="n">
        <v>1704</v>
      </c>
      <c r="C804" s="14" t="n">
        <v>1740</v>
      </c>
      <c r="D804" s="14" t="n">
        <v>1703</v>
      </c>
      <c r="E804" s="14" t="n">
        <v>1740</v>
      </c>
      <c r="F804" s="15" t="n">
        <v>1716.4</v>
      </c>
      <c r="G804" s="15" t="n">
        <v>1716.88</v>
      </c>
      <c r="H804" s="15" t="n">
        <v>1652.01</v>
      </c>
      <c r="I804" s="0" t="n">
        <v>17207.9625</v>
      </c>
      <c r="J804" s="0" t="n">
        <v>363000</v>
      </c>
      <c r="K804" s="0" t="n">
        <v>369400</v>
      </c>
      <c r="L804" s="0" t="n">
        <v>417360</v>
      </c>
    </row>
    <row r="805" customFormat="false" ht="12.85" hidden="false" customHeight="false" outlineLevel="0" collapsed="false">
      <c r="A805" s="5" t="n">
        <v>38826</v>
      </c>
      <c r="B805" s="14" t="n">
        <v>1740</v>
      </c>
      <c r="C805" s="14" t="n">
        <v>1746</v>
      </c>
      <c r="D805" s="14" t="n">
        <v>1726</v>
      </c>
      <c r="E805" s="14" t="n">
        <v>1730</v>
      </c>
      <c r="F805" s="15" t="n">
        <v>1722</v>
      </c>
      <c r="G805" s="15" t="n">
        <v>1717.96</v>
      </c>
      <c r="H805" s="15" t="n">
        <v>1656.22</v>
      </c>
      <c r="I805" s="0" t="n">
        <v>17360.6003</v>
      </c>
      <c r="J805" s="0" t="n">
        <v>238000</v>
      </c>
      <c r="K805" s="0" t="n">
        <v>283800</v>
      </c>
      <c r="L805" s="0" t="n">
        <v>419080</v>
      </c>
    </row>
    <row r="806" customFormat="false" ht="12.85" hidden="false" customHeight="false" outlineLevel="0" collapsed="false">
      <c r="A806" s="5" t="n">
        <v>38827</v>
      </c>
      <c r="B806" s="14" t="n">
        <v>1740</v>
      </c>
      <c r="C806" s="14" t="n">
        <v>1754</v>
      </c>
      <c r="D806" s="14" t="n">
        <v>1736</v>
      </c>
      <c r="E806" s="14" t="n">
        <v>1742</v>
      </c>
      <c r="F806" s="15" t="n">
        <v>1726</v>
      </c>
      <c r="G806" s="15" t="n">
        <v>1720.8</v>
      </c>
      <c r="H806" s="15" t="n">
        <v>1660.4</v>
      </c>
      <c r="I806" s="0" t="n">
        <v>17474.5795</v>
      </c>
      <c r="J806" s="0" t="n">
        <v>290000</v>
      </c>
      <c r="K806" s="0" t="n">
        <v>283800</v>
      </c>
      <c r="L806" s="0" t="n">
        <v>416200</v>
      </c>
    </row>
    <row r="807" customFormat="false" ht="12.85" hidden="false" customHeight="false" outlineLevel="0" collapsed="false">
      <c r="A807" s="5" t="n">
        <v>38828</v>
      </c>
      <c r="B807" s="14" t="n">
        <v>1749</v>
      </c>
      <c r="C807" s="14" t="n">
        <v>1750</v>
      </c>
      <c r="D807" s="14" t="n">
        <v>1729</v>
      </c>
      <c r="E807" s="14" t="n">
        <v>1750</v>
      </c>
      <c r="F807" s="15" t="n">
        <v>1733</v>
      </c>
      <c r="G807" s="15" t="n">
        <v>1723.96</v>
      </c>
      <c r="H807" s="15" t="n">
        <v>1664.48</v>
      </c>
      <c r="I807" s="0" t="n">
        <v>17406.1382</v>
      </c>
      <c r="J807" s="0" t="n">
        <v>223000</v>
      </c>
      <c r="K807" s="0" t="n">
        <v>278200</v>
      </c>
      <c r="L807" s="0" t="n">
        <v>415760</v>
      </c>
    </row>
    <row r="808" customFormat="false" ht="12.85" hidden="false" customHeight="false" outlineLevel="0" collapsed="false">
      <c r="A808" s="5" t="n">
        <v>38831</v>
      </c>
      <c r="B808" s="14" t="n">
        <v>1719</v>
      </c>
      <c r="C808" s="14" t="n">
        <v>1719</v>
      </c>
      <c r="D808" s="14" t="n">
        <v>1693</v>
      </c>
      <c r="E808" s="14" t="n">
        <v>1693</v>
      </c>
      <c r="F808" s="15" t="n">
        <v>1731</v>
      </c>
      <c r="G808" s="15" t="n">
        <v>1723.52</v>
      </c>
      <c r="H808" s="15" t="n">
        <v>1666.8</v>
      </c>
      <c r="I808" s="0" t="n">
        <v>17024.5977</v>
      </c>
      <c r="J808" s="0" t="n">
        <v>466000</v>
      </c>
      <c r="K808" s="0" t="n">
        <v>316000</v>
      </c>
      <c r="L808" s="0" t="n">
        <v>427320</v>
      </c>
    </row>
    <row r="809" customFormat="false" ht="12.85" hidden="false" customHeight="false" outlineLevel="0" collapsed="false">
      <c r="A809" s="5" t="n">
        <v>38832</v>
      </c>
      <c r="B809" s="14" t="n">
        <v>1679</v>
      </c>
      <c r="C809" s="14" t="n">
        <v>1679</v>
      </c>
      <c r="D809" s="14" t="n">
        <v>1655</v>
      </c>
      <c r="E809" s="14" t="n">
        <v>1668</v>
      </c>
      <c r="F809" s="15" t="n">
        <v>1716.6</v>
      </c>
      <c r="G809" s="15" t="n">
        <v>1721.52</v>
      </c>
      <c r="H809" s="15" t="n">
        <v>1669</v>
      </c>
      <c r="I809" s="0" t="n">
        <v>16651.3733</v>
      </c>
      <c r="J809" s="0" t="n">
        <v>384000</v>
      </c>
      <c r="K809" s="0" t="n">
        <v>320200</v>
      </c>
      <c r="L809" s="0" t="n">
        <v>434720</v>
      </c>
    </row>
    <row r="810" customFormat="false" ht="12.85" hidden="false" customHeight="false" outlineLevel="0" collapsed="false">
      <c r="A810" s="5" t="n">
        <v>38833</v>
      </c>
      <c r="B810" s="14" t="n">
        <v>1665</v>
      </c>
      <c r="C810" s="14" t="n">
        <v>1689</v>
      </c>
      <c r="D810" s="14" t="n">
        <v>1656</v>
      </c>
      <c r="E810" s="14" t="n">
        <v>1685</v>
      </c>
      <c r="F810" s="15" t="n">
        <v>1707.6</v>
      </c>
      <c r="G810" s="15" t="n">
        <v>1722</v>
      </c>
      <c r="H810" s="15" t="n">
        <v>1671.28</v>
      </c>
      <c r="I810" s="0" t="n">
        <v>16702.4307</v>
      </c>
      <c r="J810" s="0" t="n">
        <v>232000</v>
      </c>
      <c r="K810" s="0" t="n">
        <v>319000</v>
      </c>
      <c r="L810" s="0" t="n">
        <v>422200</v>
      </c>
    </row>
    <row r="811" customFormat="false" ht="12.85" hidden="false" customHeight="false" outlineLevel="0" collapsed="false">
      <c r="A811" s="5" t="n">
        <v>38834</v>
      </c>
      <c r="B811" s="14" t="n">
        <v>1705</v>
      </c>
      <c r="C811" s="14" t="n">
        <v>1706</v>
      </c>
      <c r="D811" s="14" t="n">
        <v>1653</v>
      </c>
      <c r="E811" s="14" t="n">
        <v>1666</v>
      </c>
      <c r="F811" s="15" t="n">
        <v>1692.4</v>
      </c>
      <c r="G811" s="15" t="n">
        <v>1721.84</v>
      </c>
      <c r="H811" s="15" t="n">
        <v>1673.24</v>
      </c>
      <c r="I811" s="0" t="n">
        <v>16700.8191</v>
      </c>
      <c r="J811" s="0" t="n">
        <v>305000</v>
      </c>
      <c r="K811" s="0" t="n">
        <v>322000</v>
      </c>
      <c r="L811" s="0" t="n">
        <v>424200</v>
      </c>
    </row>
    <row r="812" customFormat="false" ht="12.85" hidden="false" customHeight="false" outlineLevel="0" collapsed="false">
      <c r="A812" s="5" t="n">
        <v>38835</v>
      </c>
      <c r="B812" s="14" t="n">
        <v>1671</v>
      </c>
      <c r="C812" s="14" t="n">
        <v>1682</v>
      </c>
      <c r="D812" s="14" t="n">
        <v>1654</v>
      </c>
      <c r="E812" s="14" t="n">
        <v>1680</v>
      </c>
      <c r="F812" s="15" t="n">
        <v>1678.4</v>
      </c>
      <c r="G812" s="15" t="n">
        <v>1720.88</v>
      </c>
      <c r="H812" s="15" t="n">
        <v>1675.06</v>
      </c>
      <c r="I812" s="0" t="n">
        <v>16716.7075</v>
      </c>
      <c r="J812" s="0" t="n">
        <v>335000</v>
      </c>
      <c r="K812" s="0" t="n">
        <v>344400</v>
      </c>
      <c r="L812" s="0" t="n">
        <v>419320</v>
      </c>
    </row>
    <row r="813" customFormat="false" ht="12.85" hidden="false" customHeight="false" outlineLevel="0" collapsed="false">
      <c r="A813" s="5" t="n">
        <v>38838</v>
      </c>
      <c r="B813" s="14" t="n">
        <v>1681</v>
      </c>
      <c r="C813" s="14" t="n">
        <v>1711</v>
      </c>
      <c r="D813" s="14" t="n">
        <v>1674</v>
      </c>
      <c r="E813" s="14" t="n">
        <v>1711</v>
      </c>
      <c r="F813" s="15" t="n">
        <v>1682</v>
      </c>
      <c r="G813" s="15" t="n">
        <v>1720.52</v>
      </c>
      <c r="H813" s="15" t="n">
        <v>1676.77</v>
      </c>
      <c r="I813" s="0" t="n">
        <v>16926.9125</v>
      </c>
      <c r="J813" s="0" t="n">
        <v>351000</v>
      </c>
      <c r="K813" s="0" t="n">
        <v>321400</v>
      </c>
      <c r="L813" s="0" t="n">
        <v>415520</v>
      </c>
    </row>
    <row r="814" customFormat="false" ht="12.85" hidden="false" customHeight="false" outlineLevel="0" collapsed="false">
      <c r="A814" s="5" t="n">
        <v>38839</v>
      </c>
      <c r="B814" s="14" t="n">
        <v>1702</v>
      </c>
      <c r="C814" s="14" t="n">
        <v>1752</v>
      </c>
      <c r="D814" s="14" t="n">
        <v>1686</v>
      </c>
      <c r="E814" s="14" t="n">
        <v>1752</v>
      </c>
      <c r="F814" s="15" t="n">
        <v>1698.8</v>
      </c>
      <c r="G814" s="15" t="n">
        <v>1722.24</v>
      </c>
      <c r="H814" s="15" t="n">
        <v>1678.9</v>
      </c>
      <c r="I814" s="0" t="n">
        <v>17310.005</v>
      </c>
      <c r="J814" s="0" t="n">
        <v>702000</v>
      </c>
      <c r="K814" s="0" t="n">
        <v>385000</v>
      </c>
      <c r="L814" s="0" t="n">
        <v>431840</v>
      </c>
    </row>
    <row r="815" customFormat="false" ht="12.85" hidden="false" customHeight="false" outlineLevel="0" collapsed="false">
      <c r="A815" s="5" t="n">
        <v>38845</v>
      </c>
      <c r="B815" s="14" t="n">
        <v>1766</v>
      </c>
      <c r="C815" s="14" t="n">
        <v>1783</v>
      </c>
      <c r="D815" s="14" t="n">
        <v>1764</v>
      </c>
      <c r="E815" s="14" t="n">
        <v>1779</v>
      </c>
      <c r="F815" s="15" t="n">
        <v>1717.6</v>
      </c>
      <c r="G815" s="15" t="n">
        <v>1725.36</v>
      </c>
      <c r="H815" s="15" t="n">
        <v>1682.09</v>
      </c>
      <c r="I815" s="0" t="n">
        <v>17776.5181</v>
      </c>
      <c r="J815" s="0" t="n">
        <v>448000</v>
      </c>
      <c r="K815" s="0" t="n">
        <v>428200</v>
      </c>
      <c r="L815" s="0" t="n">
        <v>437640</v>
      </c>
    </row>
    <row r="816" customFormat="false" ht="12.85" hidden="false" customHeight="false" outlineLevel="0" collapsed="false">
      <c r="A816" s="5" t="n">
        <v>38846</v>
      </c>
      <c r="B816" s="14" t="n">
        <v>1783</v>
      </c>
      <c r="C816" s="14" t="n">
        <v>1788</v>
      </c>
      <c r="D816" s="14" t="n">
        <v>1779</v>
      </c>
      <c r="E816" s="14" t="n">
        <v>1785</v>
      </c>
      <c r="F816" s="15" t="n">
        <v>1741.4</v>
      </c>
      <c r="G816" s="15" t="n">
        <v>1727.36</v>
      </c>
      <c r="H816" s="15" t="n">
        <v>1685.98</v>
      </c>
      <c r="I816" s="0" t="n">
        <v>17841.811</v>
      </c>
      <c r="J816" s="0" t="n">
        <v>287000</v>
      </c>
      <c r="K816" s="0" t="n">
        <v>424600</v>
      </c>
      <c r="L816" s="0" t="n">
        <v>432280</v>
      </c>
    </row>
    <row r="817" customFormat="false" ht="12.85" hidden="false" customHeight="false" outlineLevel="0" collapsed="false">
      <c r="A817" s="5" t="n">
        <v>38847</v>
      </c>
      <c r="B817" s="14" t="n">
        <v>1791</v>
      </c>
      <c r="C817" s="14" t="n">
        <v>1813</v>
      </c>
      <c r="D817" s="14" t="n">
        <v>1790</v>
      </c>
      <c r="E817" s="14" t="n">
        <v>1798</v>
      </c>
      <c r="F817" s="15" t="n">
        <v>1765</v>
      </c>
      <c r="G817" s="15" t="n">
        <v>1729.44</v>
      </c>
      <c r="H817" s="15" t="n">
        <v>1689.7</v>
      </c>
      <c r="I817" s="0" t="n">
        <v>17987.351</v>
      </c>
      <c r="J817" s="0" t="n">
        <v>478000</v>
      </c>
      <c r="K817" s="0" t="n">
        <v>453200</v>
      </c>
      <c r="L817" s="0" t="n">
        <v>441320</v>
      </c>
    </row>
    <row r="818" customFormat="false" ht="12.85" hidden="false" customHeight="false" outlineLevel="0" collapsed="false">
      <c r="A818" s="5" t="n">
        <v>38848</v>
      </c>
      <c r="B818" s="14" t="n">
        <v>1805</v>
      </c>
      <c r="C818" s="14" t="n">
        <v>1866</v>
      </c>
      <c r="D818" s="14" t="n">
        <v>1791</v>
      </c>
      <c r="E818" s="14" t="n">
        <v>1845</v>
      </c>
      <c r="F818" s="15" t="n">
        <v>1791.8</v>
      </c>
      <c r="G818" s="15" t="n">
        <v>1733.2</v>
      </c>
      <c r="H818" s="15" t="n">
        <v>1692.97</v>
      </c>
      <c r="I818" s="0" t="n">
        <v>18401.1646</v>
      </c>
      <c r="J818" s="0" t="n">
        <v>610000</v>
      </c>
      <c r="K818" s="0" t="n">
        <v>505000</v>
      </c>
      <c r="L818" s="0" t="n">
        <v>454280</v>
      </c>
    </row>
    <row r="819" customFormat="false" ht="12.85" hidden="false" customHeight="false" outlineLevel="0" collapsed="false">
      <c r="A819" s="5" t="n">
        <v>38849</v>
      </c>
      <c r="B819" s="14" t="n">
        <v>1829</v>
      </c>
      <c r="C819" s="14" t="n">
        <v>1884</v>
      </c>
      <c r="D819" s="14" t="n">
        <v>1820</v>
      </c>
      <c r="E819" s="14" t="n">
        <v>1850</v>
      </c>
      <c r="F819" s="15" t="n">
        <v>1811.4</v>
      </c>
      <c r="G819" s="15" t="n">
        <v>1737.12</v>
      </c>
      <c r="H819" s="15" t="n">
        <v>1696.06</v>
      </c>
      <c r="I819" s="0" t="n">
        <v>18616.481</v>
      </c>
      <c r="J819" s="0" t="n">
        <v>485000</v>
      </c>
      <c r="K819" s="0" t="n">
        <v>461600</v>
      </c>
      <c r="L819" s="0" t="n">
        <v>399200</v>
      </c>
    </row>
    <row r="820" customFormat="false" ht="12.85" hidden="false" customHeight="false" outlineLevel="0" collapsed="false">
      <c r="A820" s="5" t="n">
        <v>38852</v>
      </c>
      <c r="B820" s="14" t="n">
        <v>1856</v>
      </c>
      <c r="C820" s="14" t="n">
        <v>1997</v>
      </c>
      <c r="D820" s="14" t="n">
        <v>1856</v>
      </c>
      <c r="E820" s="14" t="n">
        <v>1916</v>
      </c>
      <c r="F820" s="15" t="n">
        <v>1838.8</v>
      </c>
      <c r="G820" s="15" t="n">
        <v>1744.4</v>
      </c>
      <c r="H820" s="15" t="n">
        <v>1699.94</v>
      </c>
      <c r="I820" s="0" t="n">
        <v>19342.9073</v>
      </c>
      <c r="J820" s="0" t="n">
        <v>535000</v>
      </c>
      <c r="K820" s="0" t="n">
        <v>479000</v>
      </c>
      <c r="L820" s="0" t="n">
        <v>389480</v>
      </c>
    </row>
    <row r="821" customFormat="false" ht="12.85" hidden="false" customHeight="false" outlineLevel="0" collapsed="false">
      <c r="A821" s="5" t="n">
        <v>38853</v>
      </c>
      <c r="B821" s="14" t="n">
        <v>1896</v>
      </c>
      <c r="C821" s="14" t="n">
        <v>1900</v>
      </c>
      <c r="D821" s="14" t="n">
        <v>1853</v>
      </c>
      <c r="E821" s="14" t="n">
        <v>1859</v>
      </c>
      <c r="F821" s="15" t="n">
        <v>1853.6</v>
      </c>
      <c r="G821" s="15" t="n">
        <v>1750.08</v>
      </c>
      <c r="H821" s="15" t="n">
        <v>1703.1</v>
      </c>
      <c r="I821" s="0" t="n">
        <v>18757.4453</v>
      </c>
      <c r="J821" s="0" t="n">
        <v>298000</v>
      </c>
      <c r="K821" s="0" t="n">
        <v>481200</v>
      </c>
      <c r="L821" s="0" t="n">
        <v>382400</v>
      </c>
    </row>
    <row r="822" customFormat="false" ht="12.85" hidden="false" customHeight="false" outlineLevel="0" collapsed="false">
      <c r="A822" s="5" t="n">
        <v>38854</v>
      </c>
      <c r="B822" s="14" t="n">
        <v>1899</v>
      </c>
      <c r="C822" s="14" t="n">
        <v>1950</v>
      </c>
      <c r="D822" s="14" t="n">
        <v>1893</v>
      </c>
      <c r="E822" s="14" t="n">
        <v>1947</v>
      </c>
      <c r="F822" s="15" t="n">
        <v>1883.4</v>
      </c>
      <c r="G822" s="15" t="n">
        <v>1757.36</v>
      </c>
      <c r="H822" s="15" t="n">
        <v>1707.32</v>
      </c>
      <c r="I822" s="0" t="n">
        <v>19312.1223</v>
      </c>
      <c r="J822" s="0" t="n">
        <v>544000</v>
      </c>
      <c r="K822" s="0" t="n">
        <v>494400</v>
      </c>
      <c r="L822" s="0" t="n">
        <v>383040</v>
      </c>
    </row>
    <row r="823" customFormat="false" ht="12.85" hidden="false" customHeight="false" outlineLevel="0" collapsed="false">
      <c r="A823" s="5" t="n">
        <v>38855</v>
      </c>
      <c r="B823" s="14" t="n">
        <v>1897</v>
      </c>
      <c r="C823" s="14" t="n">
        <v>1950</v>
      </c>
      <c r="D823" s="14" t="n">
        <v>1897</v>
      </c>
      <c r="E823" s="14" t="n">
        <v>1942</v>
      </c>
      <c r="F823" s="15" t="n">
        <v>1902.8</v>
      </c>
      <c r="G823" s="15" t="n">
        <v>1765</v>
      </c>
      <c r="H823" s="15" t="n">
        <v>1710.92</v>
      </c>
      <c r="I823" s="0" t="n">
        <v>19218.4094</v>
      </c>
      <c r="J823" s="0" t="n">
        <v>333000</v>
      </c>
      <c r="K823" s="0" t="n">
        <v>439000</v>
      </c>
      <c r="L823" s="0" t="n">
        <v>383800</v>
      </c>
    </row>
    <row r="824" customFormat="false" ht="12.85" hidden="false" customHeight="false" outlineLevel="0" collapsed="false">
      <c r="A824" s="5" t="n">
        <v>38856</v>
      </c>
      <c r="B824" s="14" t="n">
        <v>1950</v>
      </c>
      <c r="C824" s="14" t="n">
        <v>2000</v>
      </c>
      <c r="D824" s="14" t="n">
        <v>1938</v>
      </c>
      <c r="E824" s="14" t="n">
        <v>1995</v>
      </c>
      <c r="F824" s="15" t="n">
        <v>1931.8</v>
      </c>
      <c r="G824" s="15" t="n">
        <v>1775</v>
      </c>
      <c r="H824" s="15" t="n">
        <v>1714.98</v>
      </c>
      <c r="I824" s="0" t="n">
        <v>19807.9157</v>
      </c>
      <c r="J824" s="0" t="n">
        <v>366000</v>
      </c>
      <c r="K824" s="0" t="n">
        <v>415200</v>
      </c>
      <c r="L824" s="0" t="n">
        <v>390280</v>
      </c>
    </row>
    <row r="825" customFormat="false" ht="12.85" hidden="false" customHeight="false" outlineLevel="0" collapsed="false">
      <c r="A825" s="5" t="n">
        <v>38859</v>
      </c>
      <c r="B825" s="14" t="n">
        <v>1975</v>
      </c>
      <c r="C825" s="14" t="n">
        <v>1975</v>
      </c>
      <c r="D825" s="14" t="n">
        <v>1869</v>
      </c>
      <c r="E825" s="14" t="n">
        <v>1880</v>
      </c>
      <c r="F825" s="15" t="n">
        <v>1924.6</v>
      </c>
      <c r="G825" s="15" t="n">
        <v>1782.12</v>
      </c>
      <c r="H825" s="15" t="n">
        <v>1718.56</v>
      </c>
      <c r="I825" s="0" t="n">
        <v>19109.7673</v>
      </c>
      <c r="J825" s="0" t="n">
        <v>581000</v>
      </c>
      <c r="K825" s="0" t="n">
        <v>424400</v>
      </c>
      <c r="L825" s="0" t="n">
        <v>386880</v>
      </c>
    </row>
    <row r="826" customFormat="false" ht="12.85" hidden="false" customHeight="false" outlineLevel="0" collapsed="false">
      <c r="A826" s="5" t="n">
        <v>38860</v>
      </c>
      <c r="B826" s="14" t="n">
        <v>1840</v>
      </c>
      <c r="C826" s="14" t="n">
        <v>1880</v>
      </c>
      <c r="D826" s="14" t="n">
        <v>1825</v>
      </c>
      <c r="E826" s="14" t="n">
        <v>1838</v>
      </c>
      <c r="F826" s="15" t="n">
        <v>1920.4</v>
      </c>
      <c r="G826" s="15" t="n">
        <v>1786.76</v>
      </c>
      <c r="H826" s="15" t="n">
        <v>1721.72</v>
      </c>
      <c r="I826" s="0" t="n">
        <v>18463.9737</v>
      </c>
      <c r="J826" s="0" t="n">
        <v>384000</v>
      </c>
      <c r="K826" s="0" t="n">
        <v>441600</v>
      </c>
      <c r="L826" s="0" t="n">
        <v>390640</v>
      </c>
    </row>
    <row r="827" customFormat="false" ht="12.85" hidden="false" customHeight="false" outlineLevel="0" collapsed="false">
      <c r="A827" s="5" t="n">
        <v>38861</v>
      </c>
      <c r="B827" s="14" t="n">
        <v>1845</v>
      </c>
      <c r="C827" s="14" t="n">
        <v>1899</v>
      </c>
      <c r="D827" s="14" t="n">
        <v>1833</v>
      </c>
      <c r="E827" s="14" t="n">
        <v>1892</v>
      </c>
      <c r="F827" s="15" t="n">
        <v>1909.4</v>
      </c>
      <c r="G827" s="15" t="n">
        <v>1793.84</v>
      </c>
      <c r="H827" s="15" t="n">
        <v>1725.18</v>
      </c>
      <c r="I827" s="0" t="n">
        <v>18609.247</v>
      </c>
      <c r="J827" s="0" t="n">
        <v>256000</v>
      </c>
      <c r="K827" s="0" t="n">
        <v>384000</v>
      </c>
      <c r="L827" s="0" t="n">
        <v>390840</v>
      </c>
    </row>
    <row r="828" customFormat="false" ht="12.85" hidden="false" customHeight="false" outlineLevel="0" collapsed="false">
      <c r="A828" s="5" t="n">
        <v>38862</v>
      </c>
      <c r="B828" s="14" t="n">
        <v>1852</v>
      </c>
      <c r="C828" s="14" t="n">
        <v>1858</v>
      </c>
      <c r="D828" s="14" t="n">
        <v>1731</v>
      </c>
      <c r="E828" s="14" t="n">
        <v>1754</v>
      </c>
      <c r="F828" s="15" t="n">
        <v>1871.8</v>
      </c>
      <c r="G828" s="15" t="n">
        <v>1795.88</v>
      </c>
      <c r="H828" s="15" t="n">
        <v>1727.05</v>
      </c>
      <c r="I828" s="0" t="n">
        <v>17919.3941</v>
      </c>
      <c r="J828" s="0" t="n">
        <v>849000</v>
      </c>
      <c r="K828" s="0" t="n">
        <v>487200</v>
      </c>
      <c r="L828" s="0" t="n">
        <v>413720</v>
      </c>
    </row>
    <row r="829" customFormat="false" ht="12.85" hidden="false" customHeight="false" outlineLevel="0" collapsed="false">
      <c r="A829" s="5" t="n">
        <v>38863</v>
      </c>
      <c r="B829" s="14" t="n">
        <v>1854</v>
      </c>
      <c r="C829" s="14" t="n">
        <v>1944</v>
      </c>
      <c r="D829" s="14" t="n">
        <v>1854</v>
      </c>
      <c r="E829" s="14" t="n">
        <v>1924</v>
      </c>
      <c r="F829" s="15" t="n">
        <v>1857.6</v>
      </c>
      <c r="G829" s="15" t="n">
        <v>1803.24</v>
      </c>
      <c r="H829" s="15" t="n">
        <v>1731.29</v>
      </c>
      <c r="I829" s="0" t="n">
        <v>18949.8228</v>
      </c>
      <c r="J829" s="0" t="n">
        <v>838000</v>
      </c>
      <c r="K829" s="0" t="n">
        <v>581600</v>
      </c>
      <c r="L829" s="0" t="n">
        <v>432720</v>
      </c>
    </row>
    <row r="830" customFormat="false" ht="12.85" hidden="false" customHeight="false" outlineLevel="0" collapsed="false">
      <c r="A830" s="5" t="n">
        <v>38866</v>
      </c>
      <c r="B830" s="14" t="n">
        <v>1904</v>
      </c>
      <c r="C830" s="14" t="n">
        <v>1915</v>
      </c>
      <c r="D830" s="14" t="n">
        <v>1893</v>
      </c>
      <c r="E830" s="14" t="n">
        <v>1902</v>
      </c>
      <c r="F830" s="15" t="n">
        <v>1862</v>
      </c>
      <c r="G830" s="15" t="n">
        <v>1810.12</v>
      </c>
      <c r="H830" s="15" t="n">
        <v>1734.96</v>
      </c>
      <c r="I830" s="0" t="n">
        <v>19022.3385</v>
      </c>
      <c r="J830" s="0" t="n">
        <v>300000</v>
      </c>
      <c r="K830" s="0" t="n">
        <v>525400</v>
      </c>
      <c r="L830" s="0" t="n">
        <v>435200</v>
      </c>
    </row>
    <row r="831" customFormat="false" ht="12.85" hidden="false" customHeight="false" outlineLevel="0" collapsed="false">
      <c r="A831" s="5" t="n">
        <v>38867</v>
      </c>
      <c r="B831" s="14" t="n">
        <v>1885</v>
      </c>
      <c r="C831" s="14" t="n">
        <v>1960</v>
      </c>
      <c r="D831" s="14" t="n">
        <v>1882</v>
      </c>
      <c r="E831" s="14" t="n">
        <v>1941</v>
      </c>
      <c r="F831" s="15" t="n">
        <v>1882.6</v>
      </c>
      <c r="G831" s="15" t="n">
        <v>1818.08</v>
      </c>
      <c r="H831" s="15" t="n">
        <v>1739.34</v>
      </c>
      <c r="I831" s="0" t="n">
        <v>19286.3425</v>
      </c>
      <c r="J831" s="0" t="n">
        <v>351000</v>
      </c>
      <c r="K831" s="0" t="n">
        <v>518800</v>
      </c>
      <c r="L831" s="0" t="n">
        <v>437640</v>
      </c>
    </row>
    <row r="832" customFormat="false" ht="12.85" hidden="false" customHeight="false" outlineLevel="0" collapsed="false">
      <c r="A832" s="5" t="n">
        <v>38868</v>
      </c>
      <c r="B832" s="14" t="n">
        <v>1948</v>
      </c>
      <c r="C832" s="14" t="n">
        <v>1949</v>
      </c>
      <c r="D832" s="14" t="n">
        <v>1903</v>
      </c>
      <c r="E832" s="14" t="n">
        <v>1906</v>
      </c>
      <c r="F832" s="15" t="n">
        <v>1885.4</v>
      </c>
      <c r="G832" s="15" t="n">
        <v>1824.32</v>
      </c>
      <c r="H832" s="15" t="n">
        <v>1743.24</v>
      </c>
      <c r="I832" s="0" t="n">
        <v>19295.0365</v>
      </c>
      <c r="J832" s="0" t="n">
        <v>392000</v>
      </c>
      <c r="K832" s="0" t="n">
        <v>546000</v>
      </c>
      <c r="L832" s="0" t="n">
        <v>444400</v>
      </c>
    </row>
    <row r="833" customFormat="false" ht="12.85" hidden="false" customHeight="false" outlineLevel="0" collapsed="false">
      <c r="A833" s="5" t="n">
        <v>38869</v>
      </c>
      <c r="B833" s="14" t="n">
        <v>1900</v>
      </c>
      <c r="C833" s="14" t="n">
        <v>1900</v>
      </c>
      <c r="D833" s="14" t="n">
        <v>1875</v>
      </c>
      <c r="E833" s="14" t="n">
        <v>1895</v>
      </c>
      <c r="F833" s="15" t="n">
        <v>1913.6</v>
      </c>
      <c r="G833" s="15" t="n">
        <v>1832.4</v>
      </c>
      <c r="H833" s="15" t="n">
        <v>1746.9</v>
      </c>
      <c r="I833" s="0" t="n">
        <v>18891.9946</v>
      </c>
      <c r="J833" s="0" t="n">
        <v>269000</v>
      </c>
      <c r="K833" s="0" t="n">
        <v>430000</v>
      </c>
      <c r="L833" s="0" t="n">
        <v>436520</v>
      </c>
    </row>
    <row r="834" customFormat="false" ht="12.85" hidden="false" customHeight="false" outlineLevel="0" collapsed="false">
      <c r="A834" s="5" t="n">
        <v>38870</v>
      </c>
      <c r="B834" s="14" t="n">
        <v>1941</v>
      </c>
      <c r="C834" s="14" t="n">
        <v>1965</v>
      </c>
      <c r="D834" s="14" t="n">
        <v>1900</v>
      </c>
      <c r="E834" s="14" t="n">
        <v>1949</v>
      </c>
      <c r="F834" s="15" t="n">
        <v>1918.6</v>
      </c>
      <c r="G834" s="15" t="n">
        <v>1843.64</v>
      </c>
      <c r="H834" s="15" t="n">
        <v>1751.76</v>
      </c>
      <c r="I834" s="0" t="n">
        <v>19328.667</v>
      </c>
      <c r="J834" s="0" t="n">
        <v>510000</v>
      </c>
      <c r="K834" s="0" t="n">
        <v>364400</v>
      </c>
      <c r="L834" s="0" t="n">
        <v>441560</v>
      </c>
    </row>
    <row r="835" customFormat="false" ht="12.85" hidden="false" customHeight="false" outlineLevel="0" collapsed="false">
      <c r="A835" s="5" t="n">
        <v>38873</v>
      </c>
      <c r="B835" s="14" t="n">
        <v>1929</v>
      </c>
      <c r="C835" s="14" t="n">
        <v>1936</v>
      </c>
      <c r="D835" s="14" t="n">
        <v>1913</v>
      </c>
      <c r="E835" s="14" t="n">
        <v>1924</v>
      </c>
      <c r="F835" s="15" t="n">
        <v>1923</v>
      </c>
      <c r="G835" s="15" t="n">
        <v>1853.2</v>
      </c>
      <c r="H835" s="15" t="n">
        <v>1756.36</v>
      </c>
      <c r="I835" s="0" t="n">
        <v>19218.9784</v>
      </c>
      <c r="J835" s="0" t="n">
        <v>215000</v>
      </c>
      <c r="K835" s="0" t="n">
        <v>347400</v>
      </c>
      <c r="L835" s="0" t="n">
        <v>440880</v>
      </c>
    </row>
    <row r="836" customFormat="false" ht="12.85" hidden="false" customHeight="false" outlineLevel="0" collapsed="false">
      <c r="A836" s="5" t="n">
        <v>38874</v>
      </c>
      <c r="B836" s="14" t="n">
        <v>1900</v>
      </c>
      <c r="C836" s="14" t="n">
        <v>1904</v>
      </c>
      <c r="D836" s="14" t="n">
        <v>1866</v>
      </c>
      <c r="E836" s="14" t="n">
        <v>1883</v>
      </c>
      <c r="F836" s="15" t="n">
        <v>1911.4</v>
      </c>
      <c r="G836" s="15" t="n">
        <v>1861.88</v>
      </c>
      <c r="H836" s="15" t="n">
        <v>1760.54</v>
      </c>
      <c r="I836" s="0" t="n">
        <v>18808.4753</v>
      </c>
      <c r="J836" s="0" t="n">
        <v>352000</v>
      </c>
      <c r="K836" s="0" t="n">
        <v>347600</v>
      </c>
      <c r="L836" s="0" t="n">
        <v>442760</v>
      </c>
    </row>
    <row r="837" customFormat="false" ht="12.85" hidden="false" customHeight="false" outlineLevel="0" collapsed="false">
      <c r="A837" s="5" t="n">
        <v>38875</v>
      </c>
      <c r="B837" s="14" t="n">
        <v>1851</v>
      </c>
      <c r="C837" s="14" t="n">
        <v>1858</v>
      </c>
      <c r="D837" s="14" t="n">
        <v>1836</v>
      </c>
      <c r="E837" s="14" t="n">
        <v>1847</v>
      </c>
      <c r="F837" s="15" t="n">
        <v>1899.6</v>
      </c>
      <c r="G837" s="15" t="n">
        <v>1868.56</v>
      </c>
      <c r="H837" s="15" t="n">
        <v>1763.32</v>
      </c>
      <c r="I837" s="0" t="n">
        <v>18450.9773</v>
      </c>
      <c r="J837" s="0" t="n">
        <v>275000</v>
      </c>
      <c r="K837" s="0" t="n">
        <v>324200</v>
      </c>
      <c r="L837" s="0" t="n">
        <v>440360</v>
      </c>
    </row>
    <row r="838" customFormat="false" ht="12.85" hidden="false" customHeight="false" outlineLevel="0" collapsed="false">
      <c r="A838" s="5" t="n">
        <v>38876</v>
      </c>
      <c r="B838" s="14" t="n">
        <v>1843</v>
      </c>
      <c r="C838" s="14" t="n">
        <v>1899</v>
      </c>
      <c r="D838" s="14" t="n">
        <v>1835</v>
      </c>
      <c r="E838" s="14" t="n">
        <v>1896</v>
      </c>
      <c r="F838" s="15" t="n">
        <v>1899.8</v>
      </c>
      <c r="G838" s="15" t="n">
        <v>1875.96</v>
      </c>
      <c r="H838" s="15" t="n">
        <v>1766.49</v>
      </c>
      <c r="I838" s="0" t="n">
        <v>18659.6218</v>
      </c>
      <c r="J838" s="0" t="n">
        <v>634000</v>
      </c>
      <c r="K838" s="0" t="n">
        <v>397200</v>
      </c>
      <c r="L838" s="0" t="n">
        <v>451680</v>
      </c>
    </row>
    <row r="839" customFormat="false" ht="12.85" hidden="false" customHeight="false" outlineLevel="0" collapsed="false">
      <c r="A839" s="5" t="n">
        <v>38877</v>
      </c>
      <c r="B839" s="14" t="n">
        <v>1880</v>
      </c>
      <c r="C839" s="14" t="n">
        <v>1896</v>
      </c>
      <c r="D839" s="14" t="n">
        <v>1841</v>
      </c>
      <c r="E839" s="14" t="n">
        <v>1870</v>
      </c>
      <c r="F839" s="15" t="n">
        <v>1884</v>
      </c>
      <c r="G839" s="15" t="n">
        <v>1880.68</v>
      </c>
      <c r="H839" s="15" t="n">
        <v>1768.74</v>
      </c>
      <c r="I839" s="0" t="n">
        <v>18633.8776</v>
      </c>
      <c r="J839" s="0" t="n">
        <v>1041000</v>
      </c>
      <c r="K839" s="0" t="n">
        <v>503400</v>
      </c>
      <c r="L839" s="0" t="n">
        <v>465240</v>
      </c>
    </row>
    <row r="840" customFormat="false" ht="12.85" hidden="false" customHeight="false" outlineLevel="0" collapsed="false">
      <c r="A840" s="5" t="n">
        <v>38880</v>
      </c>
      <c r="B840" s="14" t="n">
        <v>1870</v>
      </c>
      <c r="C840" s="14" t="n">
        <v>1870</v>
      </c>
      <c r="D840" s="14" t="n">
        <v>1800</v>
      </c>
      <c r="E840" s="14" t="n">
        <v>1827</v>
      </c>
      <c r="F840" s="15" t="n">
        <v>1864.6</v>
      </c>
      <c r="G840" s="15" t="n">
        <v>1882.6</v>
      </c>
      <c r="H840" s="15" t="n">
        <v>1769.72</v>
      </c>
      <c r="I840" s="0" t="n">
        <v>18295.9359</v>
      </c>
      <c r="J840" s="0" t="n">
        <v>453000</v>
      </c>
      <c r="K840" s="0" t="n">
        <v>551000</v>
      </c>
      <c r="L840" s="0" t="n">
        <v>465440</v>
      </c>
    </row>
    <row r="841" customFormat="false" ht="12.85" hidden="false" customHeight="false" outlineLevel="0" collapsed="false">
      <c r="A841" s="5" t="n">
        <v>38881</v>
      </c>
      <c r="B841" s="14" t="n">
        <v>1815</v>
      </c>
      <c r="C841" s="14" t="n">
        <v>1845</v>
      </c>
      <c r="D841" s="14" t="n">
        <v>1809</v>
      </c>
      <c r="E841" s="14" t="n">
        <v>1839</v>
      </c>
      <c r="F841" s="15" t="n">
        <v>1855.8</v>
      </c>
      <c r="G841" s="15" t="n">
        <v>1884.76</v>
      </c>
      <c r="H841" s="15" t="n">
        <v>1771.28</v>
      </c>
      <c r="I841" s="0" t="n">
        <v>18284.5546</v>
      </c>
      <c r="J841" s="0" t="n">
        <v>321000</v>
      </c>
      <c r="K841" s="0" t="n">
        <v>544800</v>
      </c>
      <c r="L841" s="0" t="n">
        <v>466800</v>
      </c>
    </row>
    <row r="842" customFormat="false" ht="12.85" hidden="false" customHeight="false" outlineLevel="0" collapsed="false">
      <c r="A842" s="5" t="n">
        <v>38882</v>
      </c>
      <c r="B842" s="14" t="n">
        <v>1819</v>
      </c>
      <c r="C842" s="14" t="n">
        <v>1895</v>
      </c>
      <c r="D842" s="14" t="n">
        <v>1819</v>
      </c>
      <c r="E842" s="14" t="n">
        <v>1874</v>
      </c>
      <c r="F842" s="15" t="n">
        <v>1861.2</v>
      </c>
      <c r="G842" s="15" t="n">
        <v>1887.8</v>
      </c>
      <c r="H842" s="15" t="n">
        <v>1772.65</v>
      </c>
      <c r="I842" s="0" t="n">
        <v>18617.3422</v>
      </c>
      <c r="J842" s="0" t="n">
        <v>425000</v>
      </c>
      <c r="K842" s="0" t="n">
        <v>574800</v>
      </c>
      <c r="L842" s="0" t="n">
        <v>464680</v>
      </c>
    </row>
    <row r="843" customFormat="false" ht="12.85" hidden="false" customHeight="false" outlineLevel="0" collapsed="false">
      <c r="A843" s="5" t="n">
        <v>38883</v>
      </c>
      <c r="B843" s="14" t="n">
        <v>1888</v>
      </c>
      <c r="C843" s="14" t="n">
        <v>1914</v>
      </c>
      <c r="D843" s="14" t="n">
        <v>1888</v>
      </c>
      <c r="E843" s="14" t="n">
        <v>1899</v>
      </c>
      <c r="F843" s="15" t="n">
        <v>1861.8</v>
      </c>
      <c r="G843" s="15" t="n">
        <v>1889.96</v>
      </c>
      <c r="H843" s="15" t="n">
        <v>1774.77</v>
      </c>
      <c r="I843" s="0" t="n">
        <v>18981.002</v>
      </c>
      <c r="J843" s="0" t="n">
        <v>254000</v>
      </c>
      <c r="K843" s="0" t="n">
        <v>498800</v>
      </c>
      <c r="L843" s="0" t="n">
        <v>450440</v>
      </c>
    </row>
    <row r="844" customFormat="false" ht="12.85" hidden="false" customHeight="false" outlineLevel="0" collapsed="false">
      <c r="A844" s="5" t="n">
        <v>38884</v>
      </c>
      <c r="B844" s="14" t="n">
        <v>1949</v>
      </c>
      <c r="C844" s="14" t="n">
        <v>1972</v>
      </c>
      <c r="D844" s="14" t="n">
        <v>1943</v>
      </c>
      <c r="E844" s="14" t="n">
        <v>1972</v>
      </c>
      <c r="F844" s="15" t="n">
        <v>1882.2</v>
      </c>
      <c r="G844" s="15" t="n">
        <v>1894.84</v>
      </c>
      <c r="H844" s="15" t="n">
        <v>1777.7</v>
      </c>
      <c r="I844" s="0" t="n">
        <v>19571.3534</v>
      </c>
      <c r="J844" s="0" t="n">
        <v>417000</v>
      </c>
      <c r="K844" s="0" t="n">
        <v>374000</v>
      </c>
      <c r="L844" s="0" t="n">
        <v>447720</v>
      </c>
    </row>
    <row r="845" customFormat="false" ht="12.85" hidden="false" customHeight="false" outlineLevel="0" collapsed="false">
      <c r="A845" s="5" t="n">
        <v>38887</v>
      </c>
      <c r="B845" s="14" t="n">
        <v>1968</v>
      </c>
      <c r="C845" s="14" t="n">
        <v>1968</v>
      </c>
      <c r="D845" s="14" t="n">
        <v>1927</v>
      </c>
      <c r="E845" s="14" t="n">
        <v>1948</v>
      </c>
      <c r="F845" s="15" t="n">
        <v>1906.4</v>
      </c>
      <c r="G845" s="15" t="n">
        <v>1896.12</v>
      </c>
      <c r="H845" s="15" t="n">
        <v>1780.66</v>
      </c>
      <c r="I845" s="0" t="n">
        <v>19453.1587</v>
      </c>
      <c r="J845" s="0" t="n">
        <v>183000</v>
      </c>
      <c r="K845" s="0" t="n">
        <v>320000</v>
      </c>
      <c r="L845" s="0" t="n">
        <v>433640</v>
      </c>
    </row>
    <row r="846" customFormat="false" ht="12.85" hidden="false" customHeight="false" outlineLevel="0" collapsed="false">
      <c r="A846" s="5" t="n">
        <v>38888</v>
      </c>
      <c r="B846" s="14" t="n">
        <v>1936</v>
      </c>
      <c r="C846" s="14" t="n">
        <v>1958</v>
      </c>
      <c r="D846" s="14" t="n">
        <v>1915</v>
      </c>
      <c r="E846" s="14" t="n">
        <v>1935</v>
      </c>
      <c r="F846" s="15" t="n">
        <v>1925.6</v>
      </c>
      <c r="G846" s="15" t="n">
        <v>1899.16</v>
      </c>
      <c r="H846" s="15" t="n">
        <v>1783.52</v>
      </c>
      <c r="I846" s="0" t="n">
        <v>19416.7518</v>
      </c>
      <c r="J846" s="0" t="n">
        <v>247000</v>
      </c>
      <c r="K846" s="0" t="n">
        <v>305200</v>
      </c>
      <c r="L846" s="0" t="n">
        <v>431600</v>
      </c>
    </row>
    <row r="847" customFormat="false" ht="12.85" hidden="false" customHeight="false" outlineLevel="0" collapsed="false">
      <c r="A847" s="5" t="n">
        <v>38889</v>
      </c>
      <c r="B847" s="14" t="n">
        <v>1928</v>
      </c>
      <c r="C847" s="14" t="n">
        <v>1928</v>
      </c>
      <c r="D847" s="14" t="n">
        <v>1861</v>
      </c>
      <c r="E847" s="14" t="n">
        <v>1886</v>
      </c>
      <c r="F847" s="15" t="n">
        <v>1928</v>
      </c>
      <c r="G847" s="15" t="n">
        <v>1896.72</v>
      </c>
      <c r="H847" s="15" t="n">
        <v>1786.48</v>
      </c>
      <c r="I847" s="0" t="n">
        <v>18884.7259</v>
      </c>
      <c r="J847" s="0" t="n">
        <v>340000</v>
      </c>
      <c r="K847" s="0" t="n">
        <v>288200</v>
      </c>
      <c r="L847" s="0" t="n">
        <v>423440</v>
      </c>
    </row>
    <row r="848" customFormat="false" ht="12.85" hidden="false" customHeight="false" outlineLevel="0" collapsed="false">
      <c r="A848" s="5" t="n">
        <v>38890</v>
      </c>
      <c r="B848" s="14" t="n">
        <v>1912</v>
      </c>
      <c r="C848" s="14" t="n">
        <v>1950</v>
      </c>
      <c r="D848" s="14" t="n">
        <v>1909</v>
      </c>
      <c r="E848" s="14" t="n">
        <v>1950</v>
      </c>
      <c r="F848" s="15" t="n">
        <v>1938.2</v>
      </c>
      <c r="G848" s="15" t="n">
        <v>1897.04</v>
      </c>
      <c r="H848" s="15" t="n">
        <v>1790.62</v>
      </c>
      <c r="I848" s="0" t="n">
        <v>19250.5885</v>
      </c>
      <c r="J848" s="0" t="n">
        <v>301000</v>
      </c>
      <c r="K848" s="0" t="n">
        <v>297600</v>
      </c>
      <c r="L848" s="0" t="n">
        <v>422160</v>
      </c>
    </row>
    <row r="849" customFormat="false" ht="12.85" hidden="false" customHeight="false" outlineLevel="0" collapsed="false">
      <c r="A849" s="5" t="n">
        <v>38891</v>
      </c>
      <c r="B849" s="14" t="n">
        <v>1914</v>
      </c>
      <c r="C849" s="14" t="n">
        <v>1925</v>
      </c>
      <c r="D849" s="14" t="n">
        <v>1909</v>
      </c>
      <c r="E849" s="14" t="n">
        <v>1923</v>
      </c>
      <c r="F849" s="15" t="n">
        <v>1928.4</v>
      </c>
      <c r="G849" s="15" t="n">
        <v>1894.16</v>
      </c>
      <c r="H849" s="15" t="n">
        <v>1793.66</v>
      </c>
      <c r="I849" s="0" t="n">
        <v>19193.3113</v>
      </c>
      <c r="J849" s="0" t="n">
        <v>151000</v>
      </c>
      <c r="K849" s="0" t="n">
        <v>244400</v>
      </c>
      <c r="L849" s="0" t="n">
        <v>413560</v>
      </c>
    </row>
    <row r="850" customFormat="false" ht="12.85" hidden="false" customHeight="false" outlineLevel="0" collapsed="false">
      <c r="A850" s="5" t="n">
        <v>38894</v>
      </c>
      <c r="B850" s="14" t="n">
        <v>1914</v>
      </c>
      <c r="C850" s="14" t="n">
        <v>1923</v>
      </c>
      <c r="D850" s="14" t="n">
        <v>1907</v>
      </c>
      <c r="E850" s="14" t="n">
        <v>1917</v>
      </c>
      <c r="F850" s="15" t="n">
        <v>1922.2</v>
      </c>
      <c r="G850" s="15" t="n">
        <v>1895.64</v>
      </c>
      <c r="H850" s="15" t="n">
        <v>1796.65</v>
      </c>
      <c r="I850" s="0" t="n">
        <v>19178.6131</v>
      </c>
      <c r="J850" s="0" t="n">
        <v>165000</v>
      </c>
      <c r="K850" s="0" t="n">
        <v>240800</v>
      </c>
      <c r="L850" s="0" t="n">
        <v>396920</v>
      </c>
    </row>
    <row r="851" customFormat="false" ht="12.85" hidden="false" customHeight="false" outlineLevel="0" collapsed="false">
      <c r="A851" s="5" t="n">
        <v>38895</v>
      </c>
      <c r="B851" s="14" t="n">
        <v>1921</v>
      </c>
      <c r="C851" s="14" t="n">
        <v>1921</v>
      </c>
      <c r="D851" s="14" t="n">
        <v>1910</v>
      </c>
      <c r="E851" s="14" t="n">
        <v>1919</v>
      </c>
      <c r="F851" s="15" t="n">
        <v>1919</v>
      </c>
      <c r="G851" s="15" t="n">
        <v>1898.88</v>
      </c>
      <c r="H851" s="15" t="n">
        <v>1800.44</v>
      </c>
      <c r="I851" s="0" t="n">
        <v>19165.9832</v>
      </c>
      <c r="J851" s="0" t="n">
        <v>226000</v>
      </c>
      <c r="K851" s="0" t="n">
        <v>236600</v>
      </c>
      <c r="L851" s="0" t="n">
        <v>390600</v>
      </c>
    </row>
    <row r="852" customFormat="false" ht="12.85" hidden="false" customHeight="false" outlineLevel="0" collapsed="false">
      <c r="A852" s="5" t="n">
        <v>38896</v>
      </c>
      <c r="B852" s="14" t="n">
        <v>1899</v>
      </c>
      <c r="C852" s="14" t="n">
        <v>1913</v>
      </c>
      <c r="D852" s="14" t="n">
        <v>1876</v>
      </c>
      <c r="E852" s="14" t="n">
        <v>1899</v>
      </c>
      <c r="F852" s="15" t="n">
        <v>1921.6</v>
      </c>
      <c r="G852" s="15" t="n">
        <v>1899.16</v>
      </c>
      <c r="H852" s="15" t="n">
        <v>1802.88</v>
      </c>
      <c r="I852" s="0" t="n">
        <v>18965.5776</v>
      </c>
      <c r="J852" s="0" t="n">
        <v>216000</v>
      </c>
      <c r="K852" s="0" t="n">
        <v>211800</v>
      </c>
      <c r="L852" s="0" t="n">
        <v>389000</v>
      </c>
    </row>
    <row r="853" customFormat="false" ht="12.85" hidden="false" customHeight="false" outlineLevel="0" collapsed="false">
      <c r="A853" s="5" t="n">
        <v>38897</v>
      </c>
      <c r="B853" s="14" t="n">
        <v>1919</v>
      </c>
      <c r="C853" s="14" t="n">
        <v>1923</v>
      </c>
      <c r="D853" s="14" t="n">
        <v>1910</v>
      </c>
      <c r="E853" s="14" t="n">
        <v>1910</v>
      </c>
      <c r="F853" s="15" t="n">
        <v>1913.6</v>
      </c>
      <c r="G853" s="15" t="n">
        <v>1905.4</v>
      </c>
      <c r="H853" s="15" t="n">
        <v>1805.74</v>
      </c>
      <c r="I853" s="0" t="n">
        <v>19188.8372</v>
      </c>
      <c r="J853" s="0" t="n">
        <v>367000</v>
      </c>
      <c r="K853" s="0" t="n">
        <v>225000</v>
      </c>
      <c r="L853" s="0" t="n">
        <v>369720</v>
      </c>
    </row>
    <row r="854" customFormat="false" ht="12.85" hidden="false" customHeight="false" outlineLevel="0" collapsed="false">
      <c r="A854" s="5" t="n">
        <v>38898</v>
      </c>
      <c r="B854" s="14" t="n">
        <v>1950</v>
      </c>
      <c r="C854" s="14" t="n">
        <v>1958</v>
      </c>
      <c r="D854" s="14" t="n">
        <v>1916</v>
      </c>
      <c r="E854" s="14" t="n">
        <v>1931</v>
      </c>
      <c r="F854" s="15" t="n">
        <v>1915.2</v>
      </c>
      <c r="G854" s="15" t="n">
        <v>1905.68</v>
      </c>
      <c r="H854" s="15" t="n">
        <v>1808.6</v>
      </c>
      <c r="I854" s="0" t="n">
        <v>19329.4291</v>
      </c>
      <c r="J854" s="0" t="n">
        <v>328000</v>
      </c>
      <c r="K854" s="0" t="n">
        <v>260400</v>
      </c>
      <c r="L854" s="0" t="n">
        <v>349320</v>
      </c>
    </row>
    <row r="855" customFormat="false" ht="12.85" hidden="false" customHeight="false" outlineLevel="0" collapsed="false">
      <c r="A855" s="5" t="n">
        <v>38901</v>
      </c>
      <c r="B855" s="14" t="n">
        <v>1912</v>
      </c>
      <c r="C855" s="14" t="n">
        <v>1921</v>
      </c>
      <c r="D855" s="14" t="n">
        <v>1911</v>
      </c>
      <c r="E855" s="14" t="n">
        <v>1912</v>
      </c>
      <c r="F855" s="15" t="n">
        <v>1914.2</v>
      </c>
      <c r="G855" s="15" t="n">
        <v>1906.08</v>
      </c>
      <c r="H855" s="15" t="n">
        <v>1811.38</v>
      </c>
      <c r="I855" s="0" t="n">
        <v>19156.0555</v>
      </c>
      <c r="J855" s="0" t="n">
        <v>149000</v>
      </c>
      <c r="K855" s="0" t="n">
        <v>257200</v>
      </c>
      <c r="L855" s="0" t="n">
        <v>343280</v>
      </c>
    </row>
    <row r="856" customFormat="false" ht="12.85" hidden="false" customHeight="false" outlineLevel="0" collapsed="false">
      <c r="A856" s="5" t="n">
        <v>38902</v>
      </c>
      <c r="B856" s="14" t="n">
        <v>1950</v>
      </c>
      <c r="C856" s="14" t="n">
        <v>2035</v>
      </c>
      <c r="D856" s="14" t="n">
        <v>1950</v>
      </c>
      <c r="E856" s="14" t="n">
        <v>2028</v>
      </c>
      <c r="F856" s="15" t="n">
        <v>1936</v>
      </c>
      <c r="G856" s="15" t="n">
        <v>1909.56</v>
      </c>
      <c r="H856" s="15" t="n">
        <v>1816.14</v>
      </c>
      <c r="I856" s="0" t="n">
        <v>19859.5962</v>
      </c>
      <c r="J856" s="0" t="n">
        <v>565000</v>
      </c>
      <c r="K856" s="0" t="n">
        <v>325000</v>
      </c>
      <c r="L856" s="0" t="n">
        <v>351840</v>
      </c>
    </row>
    <row r="857" customFormat="false" ht="12.85" hidden="false" customHeight="false" outlineLevel="0" collapsed="false">
      <c r="A857" s="5" t="n">
        <v>38903</v>
      </c>
      <c r="B857" s="14" t="n">
        <v>2003</v>
      </c>
      <c r="C857" s="14" t="n">
        <v>2020</v>
      </c>
      <c r="D857" s="14" t="n">
        <v>1955</v>
      </c>
      <c r="E857" s="14" t="n">
        <v>1972</v>
      </c>
      <c r="F857" s="15" t="n">
        <v>1950.6</v>
      </c>
      <c r="G857" s="15" t="n">
        <v>1912.2</v>
      </c>
      <c r="H857" s="15" t="n">
        <v>1820.16</v>
      </c>
      <c r="I857" s="0" t="n">
        <v>19858.2793</v>
      </c>
      <c r="J857" s="0" t="n">
        <v>556000</v>
      </c>
      <c r="K857" s="0" t="n">
        <v>393000</v>
      </c>
      <c r="L857" s="0" t="n">
        <v>358400</v>
      </c>
    </row>
    <row r="858" customFormat="false" ht="12.85" hidden="false" customHeight="false" outlineLevel="0" collapsed="false">
      <c r="A858" s="5" t="n">
        <v>38904</v>
      </c>
      <c r="B858" s="14" t="n">
        <v>1982</v>
      </c>
      <c r="C858" s="14" t="n">
        <v>2100</v>
      </c>
      <c r="D858" s="14" t="n">
        <v>1973</v>
      </c>
      <c r="E858" s="14" t="n">
        <v>2052</v>
      </c>
      <c r="F858" s="15" t="n">
        <v>1979</v>
      </c>
      <c r="G858" s="15" t="n">
        <v>1918.48</v>
      </c>
      <c r="H858" s="15" t="n">
        <v>1824.8</v>
      </c>
      <c r="I858" s="0" t="n">
        <v>20399.7377</v>
      </c>
      <c r="J858" s="0" t="n">
        <v>803000</v>
      </c>
      <c r="K858" s="0" t="n">
        <v>480200</v>
      </c>
      <c r="L858" s="0" t="n">
        <v>379760</v>
      </c>
    </row>
    <row r="859" customFormat="false" ht="12.85" hidden="false" customHeight="false" outlineLevel="0" collapsed="false">
      <c r="A859" s="5" t="n">
        <v>38905</v>
      </c>
      <c r="B859" s="14" t="n">
        <v>2049</v>
      </c>
      <c r="C859" s="14" t="n">
        <v>2060</v>
      </c>
      <c r="D859" s="14" t="n">
        <v>2015</v>
      </c>
      <c r="E859" s="14" t="n">
        <v>2042</v>
      </c>
      <c r="F859" s="15" t="n">
        <v>2001.2</v>
      </c>
      <c r="G859" s="15" t="n">
        <v>1922.2</v>
      </c>
      <c r="H859" s="15" t="n">
        <v>1829.12</v>
      </c>
      <c r="I859" s="0" t="n">
        <v>20349.1291</v>
      </c>
      <c r="J859" s="0" t="n">
        <v>299000</v>
      </c>
      <c r="K859" s="0" t="n">
        <v>474400</v>
      </c>
      <c r="L859" s="0" t="n">
        <v>371320</v>
      </c>
    </row>
    <row r="860" customFormat="false" ht="12.85" hidden="false" customHeight="false" outlineLevel="0" collapsed="false">
      <c r="A860" s="5" t="n">
        <v>38908</v>
      </c>
      <c r="B860" s="14" t="n">
        <v>2045</v>
      </c>
      <c r="C860" s="14" t="n">
        <v>2109</v>
      </c>
      <c r="D860" s="14" t="n">
        <v>2039</v>
      </c>
      <c r="E860" s="14" t="n">
        <v>2091</v>
      </c>
      <c r="F860" s="15" t="n">
        <v>2037</v>
      </c>
      <c r="G860" s="15" t="n">
        <v>1928.88</v>
      </c>
      <c r="H860" s="15" t="n">
        <v>1834.69</v>
      </c>
      <c r="I860" s="0" t="n">
        <v>20823.2654</v>
      </c>
      <c r="J860" s="0" t="n">
        <v>384000</v>
      </c>
      <c r="K860" s="0" t="n">
        <v>521400</v>
      </c>
      <c r="L860" s="0" t="n">
        <v>378080</v>
      </c>
    </row>
    <row r="861" customFormat="false" ht="12.85" hidden="false" customHeight="false" outlineLevel="0" collapsed="false">
      <c r="A861" s="5" t="n">
        <v>38909</v>
      </c>
      <c r="B861" s="14" t="n">
        <v>2077</v>
      </c>
      <c r="C861" s="14" t="n">
        <v>2101</v>
      </c>
      <c r="D861" s="14" t="n">
        <v>2051</v>
      </c>
      <c r="E861" s="14" t="n">
        <v>2099</v>
      </c>
      <c r="F861" s="15" t="n">
        <v>2051.2</v>
      </c>
      <c r="G861" s="15" t="n">
        <v>1937.52</v>
      </c>
      <c r="H861" s="15" t="n">
        <v>1840.41</v>
      </c>
      <c r="I861" s="0" t="n">
        <v>20747.9067</v>
      </c>
      <c r="J861" s="0" t="n">
        <v>300000</v>
      </c>
      <c r="K861" s="0" t="n">
        <v>468400</v>
      </c>
      <c r="L861" s="0" t="n">
        <v>376000</v>
      </c>
    </row>
    <row r="862" customFormat="false" ht="12.85" hidden="false" customHeight="false" outlineLevel="0" collapsed="false">
      <c r="A862" s="5" t="n">
        <v>38910</v>
      </c>
      <c r="B862" s="14" t="n">
        <v>2057</v>
      </c>
      <c r="C862" s="14" t="n">
        <v>2070</v>
      </c>
      <c r="D862" s="14" t="n">
        <v>2024</v>
      </c>
      <c r="E862" s="14" t="n">
        <v>2039</v>
      </c>
      <c r="F862" s="15" t="n">
        <v>2064.6</v>
      </c>
      <c r="G862" s="15" t="n">
        <v>1945.2</v>
      </c>
      <c r="H862" s="15" t="n">
        <v>1844.88</v>
      </c>
      <c r="I862" s="0" t="n">
        <v>20396.6613</v>
      </c>
      <c r="J862" s="0" t="n">
        <v>383000</v>
      </c>
      <c r="K862" s="0" t="n">
        <v>433800</v>
      </c>
      <c r="L862" s="0" t="n">
        <v>380320</v>
      </c>
    </row>
    <row r="863" customFormat="false" ht="12.85" hidden="false" customHeight="false" outlineLevel="0" collapsed="false">
      <c r="A863" s="5" t="n">
        <v>38911</v>
      </c>
      <c r="B863" s="14" t="n">
        <v>2030</v>
      </c>
      <c r="C863" s="14" t="n">
        <v>2080</v>
      </c>
      <c r="D863" s="14" t="n">
        <v>2030</v>
      </c>
      <c r="E863" s="14" t="n">
        <v>2066</v>
      </c>
      <c r="F863" s="15" t="n">
        <v>2067.4</v>
      </c>
      <c r="G863" s="15" t="n">
        <v>1952</v>
      </c>
      <c r="H863" s="15" t="n">
        <v>1849.49</v>
      </c>
      <c r="I863" s="0" t="n">
        <v>20561.6314</v>
      </c>
      <c r="J863" s="0" t="n">
        <v>419000</v>
      </c>
      <c r="K863" s="0" t="n">
        <v>357000</v>
      </c>
      <c r="L863" s="0" t="n">
        <v>371720</v>
      </c>
    </row>
    <row r="864" customFormat="false" ht="12.85" hidden="false" customHeight="false" outlineLevel="0" collapsed="false">
      <c r="A864" s="5" t="n">
        <v>38912</v>
      </c>
      <c r="B864" s="14" t="n">
        <v>2060</v>
      </c>
      <c r="C864" s="14" t="n">
        <v>2060</v>
      </c>
      <c r="D864" s="14" t="n">
        <v>2000</v>
      </c>
      <c r="E864" s="14" t="n">
        <v>2005</v>
      </c>
      <c r="F864" s="15" t="n">
        <v>2060</v>
      </c>
      <c r="G864" s="15" t="n">
        <v>1957.4</v>
      </c>
      <c r="H864" s="15" t="n">
        <v>1853.44</v>
      </c>
      <c r="I864" s="0" t="n">
        <v>20142.9541</v>
      </c>
      <c r="J864" s="0" t="n">
        <v>627000</v>
      </c>
      <c r="K864" s="0" t="n">
        <v>422600</v>
      </c>
      <c r="L864" s="0" t="n">
        <v>355160</v>
      </c>
    </row>
    <row r="865" customFormat="false" ht="12.85" hidden="false" customHeight="false" outlineLevel="0" collapsed="false">
      <c r="A865" s="5" t="n">
        <v>38916</v>
      </c>
      <c r="B865" s="14" t="n">
        <v>1995</v>
      </c>
      <c r="C865" s="14" t="n">
        <v>2040</v>
      </c>
      <c r="D865" s="14" t="n">
        <v>1960</v>
      </c>
      <c r="E865" s="14" t="n">
        <v>2016</v>
      </c>
      <c r="F865" s="15" t="n">
        <v>2045</v>
      </c>
      <c r="G865" s="15" t="n">
        <v>1964.96</v>
      </c>
      <c r="H865" s="15" t="n">
        <v>1857.64</v>
      </c>
      <c r="I865" s="0" t="n">
        <v>20072.3376</v>
      </c>
      <c r="J865" s="0" t="n">
        <v>473000</v>
      </c>
      <c r="K865" s="0" t="n">
        <v>440400</v>
      </c>
      <c r="L865" s="0" t="n">
        <v>355960</v>
      </c>
    </row>
    <row r="866" customFormat="false" ht="12.85" hidden="false" customHeight="false" outlineLevel="0" collapsed="false">
      <c r="A866" s="5" t="n">
        <v>38917</v>
      </c>
      <c r="B866" s="14" t="n">
        <v>1992</v>
      </c>
      <c r="C866" s="14" t="n">
        <v>2003</v>
      </c>
      <c r="D866" s="14" t="n">
        <v>1963</v>
      </c>
      <c r="E866" s="14" t="n">
        <v>1985</v>
      </c>
      <c r="F866" s="15" t="n">
        <v>2022.2</v>
      </c>
      <c r="G866" s="15" t="n">
        <v>1970.8</v>
      </c>
      <c r="H866" s="15" t="n">
        <v>1860.97</v>
      </c>
      <c r="I866" s="0" t="n">
        <v>19823.0892</v>
      </c>
      <c r="J866" s="0" t="n">
        <v>309000</v>
      </c>
      <c r="K866" s="0" t="n">
        <v>442200</v>
      </c>
      <c r="L866" s="0" t="n">
        <v>355480</v>
      </c>
    </row>
    <row r="867" customFormat="false" ht="12.85" hidden="false" customHeight="false" outlineLevel="0" collapsed="false">
      <c r="A867" s="5" t="n">
        <v>38918</v>
      </c>
      <c r="B867" s="14" t="n">
        <v>2020</v>
      </c>
      <c r="C867" s="14" t="n">
        <v>2020</v>
      </c>
      <c r="D867" s="14" t="n">
        <v>1980</v>
      </c>
      <c r="E867" s="14" t="n">
        <v>2002</v>
      </c>
      <c r="F867" s="15" t="n">
        <v>2014.8</v>
      </c>
      <c r="G867" s="15" t="n">
        <v>1975.92</v>
      </c>
      <c r="H867" s="15" t="n">
        <v>1864.38</v>
      </c>
      <c r="I867" s="0" t="n">
        <v>19989.402</v>
      </c>
      <c r="J867" s="0" t="n">
        <v>346000</v>
      </c>
      <c r="K867" s="0" t="n">
        <v>434800</v>
      </c>
      <c r="L867" s="0" t="n">
        <v>352320</v>
      </c>
    </row>
    <row r="868" customFormat="false" ht="12.85" hidden="false" customHeight="false" outlineLevel="0" collapsed="false">
      <c r="A868" s="5" t="n">
        <v>38919</v>
      </c>
      <c r="B868" s="14" t="n">
        <v>1997</v>
      </c>
      <c r="C868" s="14" t="n">
        <v>2073</v>
      </c>
      <c r="D868" s="14" t="n">
        <v>1995</v>
      </c>
      <c r="E868" s="14" t="n">
        <v>2051</v>
      </c>
      <c r="F868" s="15" t="n">
        <v>2011.8</v>
      </c>
      <c r="G868" s="15" t="n">
        <v>1982</v>
      </c>
      <c r="H868" s="15" t="n">
        <v>1868.38</v>
      </c>
      <c r="I868" s="0" t="n">
        <v>20276.7831</v>
      </c>
      <c r="J868" s="0" t="n">
        <v>511000</v>
      </c>
      <c r="K868" s="0" t="n">
        <v>453200</v>
      </c>
      <c r="L868" s="0" t="n">
        <v>362600</v>
      </c>
    </row>
    <row r="869" customFormat="false" ht="12.85" hidden="false" customHeight="false" outlineLevel="0" collapsed="false">
      <c r="A869" s="5" t="n">
        <v>38922</v>
      </c>
      <c r="B869" s="14" t="n">
        <v>2021</v>
      </c>
      <c r="C869" s="14" t="n">
        <v>2099</v>
      </c>
      <c r="D869" s="14" t="n">
        <v>2020</v>
      </c>
      <c r="E869" s="14" t="n">
        <v>2084</v>
      </c>
      <c r="F869" s="15" t="n">
        <v>2027.6</v>
      </c>
      <c r="G869" s="15" t="n">
        <v>1986.48</v>
      </c>
      <c r="H869" s="15" t="n">
        <v>1872.81</v>
      </c>
      <c r="I869" s="0" t="n">
        <v>20759.8527</v>
      </c>
      <c r="J869" s="0" t="n">
        <v>444000</v>
      </c>
      <c r="K869" s="0" t="n">
        <v>416600</v>
      </c>
      <c r="L869" s="0" t="n">
        <v>363680</v>
      </c>
    </row>
    <row r="870" customFormat="false" ht="12.85" hidden="false" customHeight="false" outlineLevel="0" collapsed="false">
      <c r="A870" s="5" t="n">
        <v>38923</v>
      </c>
      <c r="B870" s="14" t="n">
        <v>2173</v>
      </c>
      <c r="C870" s="14" t="n">
        <v>2230</v>
      </c>
      <c r="D870" s="14" t="n">
        <v>2144</v>
      </c>
      <c r="E870" s="14" t="n">
        <v>2190</v>
      </c>
      <c r="F870" s="15" t="n">
        <v>2062.4</v>
      </c>
      <c r="G870" s="15" t="n">
        <v>1996.16</v>
      </c>
      <c r="H870" s="15" t="n">
        <v>1878.89</v>
      </c>
      <c r="I870" s="0" t="n">
        <v>21940.1708</v>
      </c>
      <c r="J870" s="0" t="n">
        <v>785000</v>
      </c>
      <c r="K870" s="0" t="n">
        <v>479000</v>
      </c>
      <c r="L870" s="0" t="n">
        <v>387760</v>
      </c>
    </row>
    <row r="871" customFormat="false" ht="12.85" hidden="false" customHeight="false" outlineLevel="0" collapsed="false">
      <c r="A871" s="5" t="n">
        <v>38924</v>
      </c>
      <c r="B871" s="14" t="n">
        <v>2190</v>
      </c>
      <c r="C871" s="14" t="n">
        <v>2215</v>
      </c>
      <c r="D871" s="14" t="n">
        <v>2115</v>
      </c>
      <c r="E871" s="14" t="n">
        <v>2122</v>
      </c>
      <c r="F871" s="15" t="n">
        <v>2089.8</v>
      </c>
      <c r="G871" s="15" t="n">
        <v>2003.64</v>
      </c>
      <c r="H871" s="15" t="n">
        <v>1884.29</v>
      </c>
      <c r="I871" s="0" t="n">
        <v>21500.8416</v>
      </c>
      <c r="J871" s="0" t="n">
        <v>507000</v>
      </c>
      <c r="K871" s="0" t="n">
        <v>518600</v>
      </c>
      <c r="L871" s="0" t="n">
        <v>398160</v>
      </c>
    </row>
    <row r="872" customFormat="false" ht="12.85" hidden="false" customHeight="false" outlineLevel="0" collapsed="false">
      <c r="A872" s="5" t="n">
        <v>38925</v>
      </c>
      <c r="B872" s="14" t="n">
        <v>2152</v>
      </c>
      <c r="C872" s="14" t="n">
        <v>2152</v>
      </c>
      <c r="D872" s="14" t="n">
        <v>2115</v>
      </c>
      <c r="E872" s="14" t="n">
        <v>2126</v>
      </c>
      <c r="F872" s="15" t="n">
        <v>2114.6</v>
      </c>
      <c r="G872" s="15" t="n">
        <v>2013.24</v>
      </c>
      <c r="H872" s="15" t="n">
        <v>1889.1</v>
      </c>
      <c r="I872" s="0" t="n">
        <v>21356.2961</v>
      </c>
      <c r="J872" s="0" t="n">
        <v>358000</v>
      </c>
      <c r="K872" s="0" t="n">
        <v>521000</v>
      </c>
      <c r="L872" s="0" t="n">
        <v>398880</v>
      </c>
    </row>
    <row r="873" customFormat="false" ht="12.85" hidden="false" customHeight="false" outlineLevel="0" collapsed="false">
      <c r="A873" s="5" t="n">
        <v>38926</v>
      </c>
      <c r="B873" s="14" t="n">
        <v>2131</v>
      </c>
      <c r="C873" s="14" t="n">
        <v>2144</v>
      </c>
      <c r="D873" s="14" t="n">
        <v>2125</v>
      </c>
      <c r="E873" s="14" t="n">
        <v>2140</v>
      </c>
      <c r="F873" s="15" t="n">
        <v>2132.4</v>
      </c>
      <c r="G873" s="15" t="n">
        <v>2020.84</v>
      </c>
      <c r="H873" s="15" t="n">
        <v>1894.29</v>
      </c>
      <c r="I873" s="0" t="n">
        <v>21344.6201</v>
      </c>
      <c r="J873" s="0" t="n">
        <v>210000</v>
      </c>
      <c r="K873" s="0" t="n">
        <v>460800</v>
      </c>
      <c r="L873" s="0" t="n">
        <v>395240</v>
      </c>
    </row>
    <row r="874" customFormat="false" ht="12.85" hidden="false" customHeight="false" outlineLevel="0" collapsed="false">
      <c r="A874" s="5" t="n">
        <v>38929</v>
      </c>
      <c r="B874" s="14" t="n">
        <v>2162</v>
      </c>
      <c r="C874" s="14" t="n">
        <v>2172</v>
      </c>
      <c r="D874" s="14" t="n">
        <v>2136</v>
      </c>
      <c r="E874" s="14" t="n">
        <v>2146</v>
      </c>
      <c r="F874" s="15" t="n">
        <v>2144.8</v>
      </c>
      <c r="G874" s="15" t="n">
        <v>2029.76</v>
      </c>
      <c r="H874" s="15" t="n">
        <v>1899.64</v>
      </c>
      <c r="I874" s="0" t="n">
        <v>21508.7012</v>
      </c>
      <c r="J874" s="0" t="n">
        <v>214000</v>
      </c>
      <c r="K874" s="0" t="n">
        <v>414800</v>
      </c>
      <c r="L874" s="0" t="n">
        <v>397760</v>
      </c>
    </row>
    <row r="875" customFormat="false" ht="12.85" hidden="false" customHeight="false" outlineLevel="0" collapsed="false">
      <c r="A875" s="5" t="n">
        <v>38930</v>
      </c>
      <c r="B875" s="14" t="n">
        <v>2151</v>
      </c>
      <c r="C875" s="14" t="n">
        <v>2151</v>
      </c>
      <c r="D875" s="14" t="n">
        <v>2110</v>
      </c>
      <c r="E875" s="14" t="n">
        <v>2128</v>
      </c>
      <c r="F875" s="15" t="n">
        <v>2132.4</v>
      </c>
      <c r="G875" s="15" t="n">
        <v>2038.2</v>
      </c>
      <c r="H875" s="15" t="n">
        <v>1905.32</v>
      </c>
      <c r="I875" s="0" t="n">
        <v>21261.9415</v>
      </c>
      <c r="J875" s="0" t="n">
        <v>301000</v>
      </c>
      <c r="K875" s="0" t="n">
        <v>318000</v>
      </c>
      <c r="L875" s="0" t="n">
        <v>403200</v>
      </c>
    </row>
    <row r="876" customFormat="false" ht="12.85" hidden="false" customHeight="false" outlineLevel="0" collapsed="false">
      <c r="A876" s="5" t="n">
        <v>38931</v>
      </c>
      <c r="B876" s="14" t="n">
        <v>2122</v>
      </c>
      <c r="C876" s="14" t="n">
        <v>2157</v>
      </c>
      <c r="D876" s="14" t="n">
        <v>2122</v>
      </c>
      <c r="E876" s="14" t="n">
        <v>2157</v>
      </c>
      <c r="F876" s="15" t="n">
        <v>2139.4</v>
      </c>
      <c r="G876" s="15" t="n">
        <v>2047.72</v>
      </c>
      <c r="H876" s="15" t="n">
        <v>1911.12</v>
      </c>
      <c r="I876" s="0" t="n">
        <v>21459.4436</v>
      </c>
      <c r="J876" s="0" t="n">
        <v>193000</v>
      </c>
      <c r="K876" s="0" t="n">
        <v>255200</v>
      </c>
      <c r="L876" s="0" t="n">
        <v>401880</v>
      </c>
    </row>
    <row r="877" customFormat="false" ht="12.85" hidden="false" customHeight="false" outlineLevel="0" collapsed="false">
      <c r="A877" s="5" t="n">
        <v>38932</v>
      </c>
      <c r="B877" s="14" t="n">
        <v>2169</v>
      </c>
      <c r="C877" s="14" t="n">
        <v>2178</v>
      </c>
      <c r="D877" s="14" t="n">
        <v>2160</v>
      </c>
      <c r="E877" s="14" t="n">
        <v>2167</v>
      </c>
      <c r="F877" s="15" t="n">
        <v>2147.6</v>
      </c>
      <c r="G877" s="15" t="n">
        <v>2058.44</v>
      </c>
      <c r="H877" s="15" t="n">
        <v>1917.14</v>
      </c>
      <c r="I877" s="0" t="n">
        <v>21681.5463</v>
      </c>
      <c r="J877" s="0" t="n">
        <v>130000</v>
      </c>
      <c r="K877" s="0" t="n">
        <v>209600</v>
      </c>
      <c r="L877" s="0" t="n">
        <v>398440</v>
      </c>
    </row>
    <row r="878" customFormat="false" ht="12.85" hidden="false" customHeight="false" outlineLevel="0" collapsed="false">
      <c r="A878" s="5" t="n">
        <v>38933</v>
      </c>
      <c r="B878" s="14" t="n">
        <v>2185</v>
      </c>
      <c r="C878" s="14" t="n">
        <v>2200</v>
      </c>
      <c r="D878" s="14" t="n">
        <v>2155</v>
      </c>
      <c r="E878" s="14" t="n">
        <v>2169</v>
      </c>
      <c r="F878" s="15" t="n">
        <v>2153.4</v>
      </c>
      <c r="G878" s="15" t="n">
        <v>2068.8</v>
      </c>
      <c r="H878" s="15" t="n">
        <v>1923.36</v>
      </c>
      <c r="I878" s="0" t="n">
        <v>21813.9556</v>
      </c>
      <c r="J878" s="0" t="n">
        <v>276000</v>
      </c>
      <c r="K878" s="0" t="n">
        <v>222800</v>
      </c>
      <c r="L878" s="0" t="n">
        <v>394800</v>
      </c>
    </row>
    <row r="879" customFormat="false" ht="12.85" hidden="false" customHeight="false" outlineLevel="0" collapsed="false">
      <c r="A879" s="5" t="n">
        <v>38936</v>
      </c>
      <c r="B879" s="14" t="n">
        <v>2186</v>
      </c>
      <c r="C879" s="14" t="n">
        <v>2195</v>
      </c>
      <c r="D879" s="14" t="n">
        <v>2149</v>
      </c>
      <c r="E879" s="14" t="n">
        <v>2154</v>
      </c>
      <c r="F879" s="15" t="n">
        <v>2155</v>
      </c>
      <c r="G879" s="15" t="n">
        <v>2077.72</v>
      </c>
      <c r="H879" s="15" t="n">
        <v>1928.88</v>
      </c>
      <c r="I879" s="0" t="n">
        <v>21655.022</v>
      </c>
      <c r="J879" s="0" t="n">
        <v>213000</v>
      </c>
      <c r="K879" s="0" t="n">
        <v>222600</v>
      </c>
      <c r="L879" s="0" t="n">
        <v>390200</v>
      </c>
    </row>
    <row r="880" customFormat="false" ht="12.85" hidden="false" customHeight="false" outlineLevel="0" collapsed="false">
      <c r="A880" s="5" t="n">
        <v>38937</v>
      </c>
      <c r="B880" s="14" t="n">
        <v>2128</v>
      </c>
      <c r="C880" s="14" t="n">
        <v>2154</v>
      </c>
      <c r="D880" s="14" t="n">
        <v>2126</v>
      </c>
      <c r="E880" s="14" t="n">
        <v>2150</v>
      </c>
      <c r="F880" s="15" t="n">
        <v>2159.4</v>
      </c>
      <c r="G880" s="15" t="n">
        <v>2087.24</v>
      </c>
      <c r="H880" s="15" t="n">
        <v>1934.48</v>
      </c>
      <c r="I880" s="0" t="n">
        <v>21389.8159</v>
      </c>
      <c r="J880" s="0" t="n">
        <v>254000</v>
      </c>
      <c r="K880" s="0" t="n">
        <v>213200</v>
      </c>
      <c r="L880" s="0" t="n">
        <v>394400</v>
      </c>
    </row>
    <row r="881" customFormat="false" ht="12.85" hidden="false" customHeight="false" outlineLevel="0" collapsed="false">
      <c r="A881" s="5" t="n">
        <v>38938</v>
      </c>
      <c r="B881" s="14" t="n">
        <v>2143</v>
      </c>
      <c r="C881" s="14" t="n">
        <v>2143</v>
      </c>
      <c r="D881" s="14" t="n">
        <v>2100</v>
      </c>
      <c r="E881" s="14" t="n">
        <v>2116</v>
      </c>
      <c r="F881" s="15" t="n">
        <v>2151.2</v>
      </c>
      <c r="G881" s="15" t="n">
        <v>2090.76</v>
      </c>
      <c r="H881" s="15" t="n">
        <v>1939.46</v>
      </c>
      <c r="I881" s="0" t="n">
        <v>21141.3348</v>
      </c>
      <c r="J881" s="0" t="n">
        <v>400000</v>
      </c>
      <c r="K881" s="0" t="n">
        <v>254600</v>
      </c>
      <c r="L881" s="0" t="n">
        <v>387800</v>
      </c>
    </row>
    <row r="882" customFormat="false" ht="12.85" hidden="false" customHeight="false" outlineLevel="0" collapsed="false">
      <c r="A882" s="5" t="n">
        <v>38939</v>
      </c>
      <c r="B882" s="14" t="n">
        <v>2119</v>
      </c>
      <c r="C882" s="14" t="n">
        <v>2143</v>
      </c>
      <c r="D882" s="14" t="n">
        <v>2102</v>
      </c>
      <c r="E882" s="14" t="n">
        <v>2125</v>
      </c>
      <c r="F882" s="15" t="n">
        <v>2142.8</v>
      </c>
      <c r="G882" s="15" t="n">
        <v>2096.88</v>
      </c>
      <c r="H882" s="15" t="n">
        <v>1944.46</v>
      </c>
      <c r="I882" s="0" t="n">
        <v>21245.1335</v>
      </c>
      <c r="J882" s="0" t="n">
        <v>261000</v>
      </c>
      <c r="K882" s="0" t="n">
        <v>280800</v>
      </c>
      <c r="L882" s="0" t="n">
        <v>376000</v>
      </c>
    </row>
    <row r="883" customFormat="false" ht="12.85" hidden="false" customHeight="false" outlineLevel="0" collapsed="false">
      <c r="A883" s="5" t="n">
        <v>38940</v>
      </c>
      <c r="B883" s="14" t="n">
        <v>2109</v>
      </c>
      <c r="C883" s="14" t="n">
        <v>2170</v>
      </c>
      <c r="D883" s="14" t="n">
        <v>2109</v>
      </c>
      <c r="E883" s="14" t="n">
        <v>2165</v>
      </c>
      <c r="F883" s="15" t="n">
        <v>2142</v>
      </c>
      <c r="G883" s="15" t="n">
        <v>2101.4</v>
      </c>
      <c r="H883" s="15" t="n">
        <v>1950.76</v>
      </c>
      <c r="I883" s="0" t="n">
        <v>21491.9864</v>
      </c>
      <c r="J883" s="0" t="n">
        <v>363000</v>
      </c>
      <c r="K883" s="0" t="n">
        <v>298200</v>
      </c>
      <c r="L883" s="0" t="n">
        <v>358400</v>
      </c>
    </row>
    <row r="884" customFormat="false" ht="12.85" hidden="false" customHeight="false" outlineLevel="0" collapsed="false">
      <c r="A884" s="5" t="n">
        <v>38943</v>
      </c>
      <c r="B884" s="14" t="n">
        <v>2150</v>
      </c>
      <c r="C884" s="14" t="n">
        <v>2227</v>
      </c>
      <c r="D884" s="14" t="n">
        <v>2150</v>
      </c>
      <c r="E884" s="14" t="n">
        <v>2220</v>
      </c>
      <c r="F884" s="15" t="n">
        <v>2155.2</v>
      </c>
      <c r="G884" s="15" t="n">
        <v>2108.52</v>
      </c>
      <c r="H884" s="15" t="n">
        <v>1958.12</v>
      </c>
      <c r="I884" s="0" t="n">
        <v>21994.5035</v>
      </c>
      <c r="J884" s="0" t="n">
        <v>419000</v>
      </c>
      <c r="K884" s="0" t="n">
        <v>339400</v>
      </c>
      <c r="L884" s="0" t="n">
        <v>363200</v>
      </c>
    </row>
    <row r="885" customFormat="false" ht="12.85" hidden="false" customHeight="false" outlineLevel="0" collapsed="false">
      <c r="A885" s="5" t="n">
        <v>38944</v>
      </c>
      <c r="B885" s="14" t="n">
        <v>2247</v>
      </c>
      <c r="C885" s="14" t="n">
        <v>2279</v>
      </c>
      <c r="D885" s="14" t="n">
        <v>2231</v>
      </c>
      <c r="E885" s="14" t="n">
        <v>2275</v>
      </c>
      <c r="F885" s="15" t="n">
        <v>2180.2</v>
      </c>
      <c r="G885" s="15" t="n">
        <v>2115.88</v>
      </c>
      <c r="H885" s="15" t="n">
        <v>1965.98</v>
      </c>
      <c r="I885" s="0" t="n">
        <v>22569.5758</v>
      </c>
      <c r="J885" s="0" t="n">
        <v>355000</v>
      </c>
      <c r="K885" s="0" t="n">
        <v>359600</v>
      </c>
      <c r="L885" s="0" t="n">
        <v>362040</v>
      </c>
    </row>
    <row r="886" customFormat="false" ht="12.85" hidden="false" customHeight="false" outlineLevel="0" collapsed="false">
      <c r="A886" s="5" t="n">
        <v>38945</v>
      </c>
      <c r="B886" s="14" t="n">
        <v>2277</v>
      </c>
      <c r="C886" s="14" t="n">
        <v>2288</v>
      </c>
      <c r="D886" s="14" t="n">
        <v>2266</v>
      </c>
      <c r="E886" s="14" t="n">
        <v>2278</v>
      </c>
      <c r="F886" s="15" t="n">
        <v>2212.6</v>
      </c>
      <c r="G886" s="15" t="n">
        <v>2123.04</v>
      </c>
      <c r="H886" s="15" t="n">
        <v>1974.14</v>
      </c>
      <c r="I886" s="0" t="n">
        <v>22751.02</v>
      </c>
      <c r="J886" s="0" t="n">
        <v>227000</v>
      </c>
      <c r="K886" s="0" t="n">
        <v>325000</v>
      </c>
      <c r="L886" s="0" t="n">
        <v>359120</v>
      </c>
    </row>
    <row r="887" customFormat="false" ht="12.85" hidden="false" customHeight="false" outlineLevel="0" collapsed="false">
      <c r="A887" s="5" t="n">
        <v>38946</v>
      </c>
      <c r="B887" s="14" t="n">
        <v>2295</v>
      </c>
      <c r="C887" s="14" t="n">
        <v>2310</v>
      </c>
      <c r="D887" s="14" t="n">
        <v>2239</v>
      </c>
      <c r="E887" s="14" t="n">
        <v>2239</v>
      </c>
      <c r="F887" s="15" t="n">
        <v>2235.4</v>
      </c>
      <c r="G887" s="15" t="n">
        <v>2131.04</v>
      </c>
      <c r="H887" s="15" t="n">
        <v>1981.6</v>
      </c>
      <c r="I887" s="0" t="n">
        <v>22609.7082</v>
      </c>
      <c r="J887" s="0" t="n">
        <v>365000</v>
      </c>
      <c r="K887" s="0" t="n">
        <v>345800</v>
      </c>
      <c r="L887" s="0" t="n">
        <v>358400</v>
      </c>
    </row>
    <row r="888" customFormat="false" ht="12.85" hidden="false" customHeight="false" outlineLevel="0" collapsed="false">
      <c r="A888" s="5" t="n">
        <v>38947</v>
      </c>
      <c r="B888" s="14" t="n">
        <v>2245</v>
      </c>
      <c r="C888" s="14" t="n">
        <v>2250</v>
      </c>
      <c r="D888" s="14" t="n">
        <v>2235</v>
      </c>
      <c r="E888" s="14" t="n">
        <v>2250</v>
      </c>
      <c r="F888" s="15" t="n">
        <v>2252.4</v>
      </c>
      <c r="G888" s="15" t="n">
        <v>2138.4</v>
      </c>
      <c r="H888" s="15" t="n">
        <v>1988.78</v>
      </c>
      <c r="I888" s="0" t="n">
        <v>22446.1747</v>
      </c>
      <c r="J888" s="0" t="n">
        <v>171000</v>
      </c>
      <c r="K888" s="0" t="n">
        <v>307400</v>
      </c>
      <c r="L888" s="0" t="n">
        <v>348480</v>
      </c>
    </row>
    <row r="889" customFormat="false" ht="12.85" hidden="false" customHeight="false" outlineLevel="0" collapsed="false">
      <c r="A889" s="5" t="n">
        <v>38950</v>
      </c>
      <c r="B889" s="14" t="n">
        <v>2243</v>
      </c>
      <c r="C889" s="14" t="n">
        <v>2258</v>
      </c>
      <c r="D889" s="14" t="n">
        <v>2222</v>
      </c>
      <c r="E889" s="14" t="n">
        <v>2244</v>
      </c>
      <c r="F889" s="15" t="n">
        <v>2257.2</v>
      </c>
      <c r="G889" s="15" t="n">
        <v>2147.96</v>
      </c>
      <c r="H889" s="15" t="n">
        <v>1995.34</v>
      </c>
      <c r="I889" s="0" t="n">
        <v>22395.8694</v>
      </c>
      <c r="J889" s="0" t="n">
        <v>191000</v>
      </c>
      <c r="K889" s="0" t="n">
        <v>261800</v>
      </c>
      <c r="L889" s="0" t="n">
        <v>331040</v>
      </c>
    </row>
    <row r="890" customFormat="false" ht="12.85" hidden="false" customHeight="false" outlineLevel="0" collapsed="false">
      <c r="A890" s="5" t="n">
        <v>38951</v>
      </c>
      <c r="B890" s="14" t="n">
        <v>2244</v>
      </c>
      <c r="C890" s="14" t="n">
        <v>2244</v>
      </c>
      <c r="D890" s="14" t="n">
        <v>2215</v>
      </c>
      <c r="E890" s="14" t="n">
        <v>2228</v>
      </c>
      <c r="F890" s="15" t="n">
        <v>2247.8</v>
      </c>
      <c r="G890" s="15" t="n">
        <v>2156.44</v>
      </c>
      <c r="H890" s="15" t="n">
        <v>2001.33</v>
      </c>
      <c r="I890" s="0" t="n">
        <v>22249.838</v>
      </c>
      <c r="J890" s="0" t="n">
        <v>399000</v>
      </c>
      <c r="K890" s="0" t="n">
        <v>270600</v>
      </c>
      <c r="L890" s="0" t="n">
        <v>328080</v>
      </c>
    </row>
    <row r="891" customFormat="false" ht="12.85" hidden="false" customHeight="false" outlineLevel="0" collapsed="false">
      <c r="A891" s="5" t="n">
        <v>38952</v>
      </c>
      <c r="B891" s="14" t="n">
        <v>2228</v>
      </c>
      <c r="C891" s="14" t="n">
        <v>2250</v>
      </c>
      <c r="D891" s="14" t="n">
        <v>2220</v>
      </c>
      <c r="E891" s="14" t="n">
        <v>2247</v>
      </c>
      <c r="F891" s="15" t="n">
        <v>2241.6</v>
      </c>
      <c r="G891" s="15" t="n">
        <v>2166.92</v>
      </c>
      <c r="H891" s="15" t="n">
        <v>2007.49</v>
      </c>
      <c r="I891" s="0" t="n">
        <v>22339.7145</v>
      </c>
      <c r="J891" s="0" t="n">
        <v>183000</v>
      </c>
      <c r="K891" s="0" t="n">
        <v>261800</v>
      </c>
      <c r="L891" s="0" t="n">
        <v>323040</v>
      </c>
    </row>
    <row r="892" customFormat="false" ht="12.85" hidden="false" customHeight="false" outlineLevel="0" collapsed="false">
      <c r="A892" s="5" t="n">
        <v>38953</v>
      </c>
      <c r="B892" s="14" t="n">
        <v>2270</v>
      </c>
      <c r="C892" s="14" t="n">
        <v>2350</v>
      </c>
      <c r="D892" s="14" t="n">
        <v>2270</v>
      </c>
      <c r="E892" s="14" t="n">
        <v>2339</v>
      </c>
      <c r="F892" s="15" t="n">
        <v>2261.6</v>
      </c>
      <c r="G892" s="15" t="n">
        <v>2180.4</v>
      </c>
      <c r="H892" s="15" t="n">
        <v>2014.7</v>
      </c>
      <c r="I892" s="0" t="n">
        <v>23215.7073</v>
      </c>
      <c r="J892" s="0" t="n">
        <v>792000</v>
      </c>
      <c r="K892" s="0" t="n">
        <v>347200</v>
      </c>
      <c r="L892" s="0" t="n">
        <v>340880</v>
      </c>
    </row>
    <row r="893" customFormat="false" ht="12.85" hidden="false" customHeight="false" outlineLevel="0" collapsed="false">
      <c r="A893" s="5" t="n">
        <v>38954</v>
      </c>
      <c r="B893" s="14" t="n">
        <v>2298</v>
      </c>
      <c r="C893" s="14" t="n">
        <v>2321</v>
      </c>
      <c r="D893" s="14" t="n">
        <v>2286</v>
      </c>
      <c r="E893" s="14" t="n">
        <v>2299</v>
      </c>
      <c r="F893" s="15" t="n">
        <v>2271.4</v>
      </c>
      <c r="G893" s="15" t="n">
        <v>2190.32</v>
      </c>
      <c r="H893" s="15" t="n">
        <v>2020.76</v>
      </c>
      <c r="I893" s="0" t="n">
        <v>23015.5531</v>
      </c>
      <c r="J893" s="0" t="n">
        <v>517000</v>
      </c>
      <c r="K893" s="0" t="n">
        <v>416400</v>
      </c>
      <c r="L893" s="0" t="n">
        <v>341120</v>
      </c>
    </row>
    <row r="894" customFormat="false" ht="12.85" hidden="false" customHeight="false" outlineLevel="0" collapsed="false">
      <c r="A894" s="5" t="n">
        <v>38957</v>
      </c>
      <c r="B894" s="14" t="n">
        <v>2290</v>
      </c>
      <c r="C894" s="14" t="n">
        <v>2355</v>
      </c>
      <c r="D894" s="14" t="n">
        <v>2290</v>
      </c>
      <c r="E894" s="14" t="n">
        <v>2325</v>
      </c>
      <c r="F894" s="15" t="n">
        <v>2287.6</v>
      </c>
      <c r="G894" s="15" t="n">
        <v>2199.96</v>
      </c>
      <c r="H894" s="15" t="n">
        <v>2027.09</v>
      </c>
      <c r="I894" s="0" t="n">
        <v>23268.177</v>
      </c>
      <c r="J894" s="0" t="n">
        <v>395000</v>
      </c>
      <c r="K894" s="0" t="n">
        <v>457200</v>
      </c>
      <c r="L894" s="0" t="n">
        <v>339160</v>
      </c>
    </row>
    <row r="895" customFormat="false" ht="12.85" hidden="false" customHeight="false" outlineLevel="0" collapsed="false">
      <c r="A895" s="5" t="n">
        <v>38958</v>
      </c>
      <c r="B895" s="14" t="n">
        <v>2347</v>
      </c>
      <c r="C895" s="14" t="n">
        <v>2407</v>
      </c>
      <c r="D895" s="14" t="n">
        <v>2346</v>
      </c>
      <c r="E895" s="14" t="n">
        <v>2383</v>
      </c>
      <c r="F895" s="15" t="n">
        <v>2318.6</v>
      </c>
      <c r="G895" s="15" t="n">
        <v>2207.68</v>
      </c>
      <c r="H895" s="15" t="n">
        <v>2033.32</v>
      </c>
      <c r="I895" s="0" t="n">
        <v>23788.5579</v>
      </c>
      <c r="J895" s="0" t="n">
        <v>562000</v>
      </c>
      <c r="K895" s="0" t="n">
        <v>489800</v>
      </c>
      <c r="L895" s="0" t="n">
        <v>330240</v>
      </c>
    </row>
    <row r="896" customFormat="false" ht="12.85" hidden="false" customHeight="false" outlineLevel="0" collapsed="false">
      <c r="A896" s="5" t="n">
        <v>38959</v>
      </c>
      <c r="B896" s="14" t="n">
        <v>2400</v>
      </c>
      <c r="C896" s="14" t="n">
        <v>2430</v>
      </c>
      <c r="D896" s="14" t="n">
        <v>2371</v>
      </c>
      <c r="E896" s="14" t="n">
        <v>2393</v>
      </c>
      <c r="F896" s="15" t="n">
        <v>2347.8</v>
      </c>
      <c r="G896" s="15" t="n">
        <v>2218.52</v>
      </c>
      <c r="H896" s="15" t="n">
        <v>2040.44</v>
      </c>
      <c r="I896" s="0" t="n">
        <v>24005.4347</v>
      </c>
      <c r="J896" s="0" t="n">
        <v>395000</v>
      </c>
      <c r="K896" s="0" t="n">
        <v>532200</v>
      </c>
      <c r="L896" s="0" t="n">
        <v>325760</v>
      </c>
    </row>
    <row r="897" customFormat="false" ht="12.85" hidden="false" customHeight="false" outlineLevel="0" collapsed="false">
      <c r="A897" s="5" t="n">
        <v>38960</v>
      </c>
      <c r="B897" s="14" t="n">
        <v>2435</v>
      </c>
      <c r="C897" s="14" t="n">
        <v>2438</v>
      </c>
      <c r="D897" s="14" t="n">
        <v>2403</v>
      </c>
      <c r="E897" s="14" t="n">
        <v>2413</v>
      </c>
      <c r="F897" s="15" t="n">
        <v>2362.6</v>
      </c>
      <c r="G897" s="15" t="n">
        <v>2230</v>
      </c>
      <c r="H897" s="15" t="n">
        <v>2046.65</v>
      </c>
      <c r="I897" s="0" t="n">
        <v>24193.3398</v>
      </c>
      <c r="J897" s="0" t="n">
        <v>405000</v>
      </c>
      <c r="K897" s="0" t="n">
        <v>454800</v>
      </c>
      <c r="L897" s="0" t="n">
        <v>327640</v>
      </c>
    </row>
    <row r="898" customFormat="false" ht="12.85" hidden="false" customHeight="false" outlineLevel="0" collapsed="false">
      <c r="A898" s="5" t="n">
        <v>38961</v>
      </c>
      <c r="B898" s="14" t="n">
        <v>2417</v>
      </c>
      <c r="C898" s="14" t="n">
        <v>2454</v>
      </c>
      <c r="D898" s="14" t="n">
        <v>2417</v>
      </c>
      <c r="E898" s="14" t="n">
        <v>2444</v>
      </c>
      <c r="F898" s="15" t="n">
        <v>2391.6</v>
      </c>
      <c r="G898" s="15" t="n">
        <v>2242.16</v>
      </c>
      <c r="H898" s="15" t="n">
        <v>2053.34</v>
      </c>
      <c r="I898" s="0" t="n">
        <v>24394.9124</v>
      </c>
      <c r="J898" s="0" t="n">
        <v>330000</v>
      </c>
      <c r="K898" s="0" t="n">
        <v>417400</v>
      </c>
      <c r="L898" s="0" t="n">
        <v>332440</v>
      </c>
    </row>
    <row r="899" customFormat="false" ht="12.85" hidden="false" customHeight="false" outlineLevel="0" collapsed="false">
      <c r="A899" s="5" t="n">
        <v>38964</v>
      </c>
      <c r="B899" s="14" t="n">
        <v>2498</v>
      </c>
      <c r="C899" s="14" t="n">
        <v>2498</v>
      </c>
      <c r="D899" s="14" t="n">
        <v>2469</v>
      </c>
      <c r="E899" s="14" t="n">
        <v>2486</v>
      </c>
      <c r="F899" s="15" t="n">
        <v>2423.8</v>
      </c>
      <c r="G899" s="15" t="n">
        <v>2255.76</v>
      </c>
      <c r="H899" s="15" t="n">
        <v>2059.89</v>
      </c>
      <c r="I899" s="0" t="n">
        <v>24859.2659</v>
      </c>
      <c r="J899" s="0" t="n">
        <v>378000</v>
      </c>
      <c r="K899" s="0" t="n">
        <v>414000</v>
      </c>
      <c r="L899" s="0" t="n">
        <v>339000</v>
      </c>
    </row>
    <row r="900" customFormat="false" ht="12.85" hidden="false" customHeight="false" outlineLevel="0" collapsed="false">
      <c r="A900" s="5" t="n">
        <v>38965</v>
      </c>
      <c r="B900" s="14" t="n">
        <v>2480</v>
      </c>
      <c r="C900" s="14" t="n">
        <v>2480</v>
      </c>
      <c r="D900" s="14" t="n">
        <v>2434</v>
      </c>
      <c r="E900" s="14" t="n">
        <v>2463</v>
      </c>
      <c r="F900" s="15" t="n">
        <v>2439.8</v>
      </c>
      <c r="G900" s="15" t="n">
        <v>2269.16</v>
      </c>
      <c r="H900" s="15" t="n">
        <v>2067.66</v>
      </c>
      <c r="I900" s="0" t="n">
        <v>24581.4194</v>
      </c>
      <c r="J900" s="0" t="n">
        <v>514000</v>
      </c>
      <c r="K900" s="0" t="n">
        <v>404400</v>
      </c>
      <c r="L900" s="0" t="n">
        <v>347520</v>
      </c>
    </row>
    <row r="901" customFormat="false" ht="12.85" hidden="false" customHeight="false" outlineLevel="0" collapsed="false">
      <c r="A901" s="5" t="n">
        <v>38966</v>
      </c>
      <c r="B901" s="14" t="n">
        <v>2418</v>
      </c>
      <c r="C901" s="14" t="n">
        <v>2426</v>
      </c>
      <c r="D901" s="14" t="n">
        <v>2344</v>
      </c>
      <c r="E901" s="14" t="n">
        <v>2374</v>
      </c>
      <c r="F901" s="15" t="n">
        <v>2436</v>
      </c>
      <c r="G901" s="15" t="n">
        <v>2277.84</v>
      </c>
      <c r="H901" s="15" t="n">
        <v>2074.81</v>
      </c>
      <c r="I901" s="0" t="n">
        <v>23894.2583</v>
      </c>
      <c r="J901" s="0" t="n">
        <v>1024000</v>
      </c>
      <c r="K901" s="0" t="n">
        <v>530200</v>
      </c>
      <c r="L901" s="0" t="n">
        <v>380760</v>
      </c>
    </row>
    <row r="902" customFormat="false" ht="12.85" hidden="false" customHeight="false" outlineLevel="0" collapsed="false">
      <c r="A902" s="5" t="n">
        <v>38967</v>
      </c>
      <c r="B902" s="14" t="n">
        <v>2352</v>
      </c>
      <c r="C902" s="14" t="n">
        <v>2358</v>
      </c>
      <c r="D902" s="14" t="n">
        <v>2311</v>
      </c>
      <c r="E902" s="14" t="n">
        <v>2322</v>
      </c>
      <c r="F902" s="15" t="n">
        <v>2417.8</v>
      </c>
      <c r="G902" s="15" t="n">
        <v>2284.04</v>
      </c>
      <c r="H902" s="15" t="n">
        <v>2080.54</v>
      </c>
      <c r="I902" s="0" t="n">
        <v>23324.0504</v>
      </c>
      <c r="J902" s="0" t="n">
        <v>763000</v>
      </c>
      <c r="K902" s="0" t="n">
        <v>601800</v>
      </c>
      <c r="L902" s="0" t="n">
        <v>406080</v>
      </c>
    </row>
    <row r="903" customFormat="false" ht="12.85" hidden="false" customHeight="false" outlineLevel="0" collapsed="false">
      <c r="A903" s="5" t="n">
        <v>38968</v>
      </c>
      <c r="B903" s="14" t="n">
        <v>2292</v>
      </c>
      <c r="C903" s="14" t="n">
        <v>2350</v>
      </c>
      <c r="D903" s="14" t="n">
        <v>2281</v>
      </c>
      <c r="E903" s="14" t="n">
        <v>2326</v>
      </c>
      <c r="F903" s="15" t="n">
        <v>2394.2</v>
      </c>
      <c r="G903" s="15" t="n">
        <v>2290.32</v>
      </c>
      <c r="H903" s="15" t="n">
        <v>2088.17</v>
      </c>
      <c r="I903" s="0" t="n">
        <v>23167.8042</v>
      </c>
      <c r="J903" s="0" t="n">
        <v>2109000</v>
      </c>
      <c r="K903" s="0" t="n">
        <v>957600</v>
      </c>
      <c r="L903" s="0" t="n">
        <v>479400</v>
      </c>
    </row>
    <row r="904" customFormat="false" ht="12.85" hidden="false" customHeight="false" outlineLevel="0" collapsed="false">
      <c r="A904" s="5" t="n">
        <v>38971</v>
      </c>
      <c r="B904" s="14" t="n">
        <v>2356</v>
      </c>
      <c r="C904" s="14" t="n">
        <v>2366</v>
      </c>
      <c r="D904" s="14" t="n">
        <v>2326</v>
      </c>
      <c r="E904" s="14" t="n">
        <v>2326</v>
      </c>
      <c r="F904" s="15" t="n">
        <v>2362.2</v>
      </c>
      <c r="G904" s="15" t="n">
        <v>2297.2</v>
      </c>
      <c r="H904" s="15" t="n">
        <v>2093.53</v>
      </c>
      <c r="I904" s="0" t="n">
        <v>23533.4206</v>
      </c>
      <c r="J904" s="0" t="n">
        <v>488000</v>
      </c>
      <c r="K904" s="0" t="n">
        <v>979600</v>
      </c>
      <c r="L904" s="0" t="n">
        <v>490400</v>
      </c>
    </row>
    <row r="905" customFormat="false" ht="12.85" hidden="false" customHeight="false" outlineLevel="0" collapsed="false">
      <c r="A905" s="5" t="n">
        <v>38972</v>
      </c>
      <c r="B905" s="14" t="n">
        <v>2345</v>
      </c>
      <c r="C905" s="14" t="n">
        <v>2392</v>
      </c>
      <c r="D905" s="14" t="n">
        <v>2341</v>
      </c>
      <c r="E905" s="14" t="n">
        <v>2350</v>
      </c>
      <c r="F905" s="15" t="n">
        <v>2339.6</v>
      </c>
      <c r="G905" s="15" t="n">
        <v>2305.2</v>
      </c>
      <c r="H905" s="15" t="n">
        <v>2099.5</v>
      </c>
      <c r="I905" s="0" t="n">
        <v>23630.1516</v>
      </c>
      <c r="J905" s="0" t="n">
        <v>657000</v>
      </c>
      <c r="K905" s="0" t="n">
        <v>1008200</v>
      </c>
      <c r="L905" s="0" t="n">
        <v>506520</v>
      </c>
    </row>
    <row r="906" customFormat="false" ht="12.85" hidden="false" customHeight="false" outlineLevel="0" collapsed="false">
      <c r="A906" s="5" t="n">
        <v>38973</v>
      </c>
      <c r="B906" s="14" t="n">
        <v>2375</v>
      </c>
      <c r="C906" s="14" t="n">
        <v>2385</v>
      </c>
      <c r="D906" s="14" t="n">
        <v>2290</v>
      </c>
      <c r="E906" s="14" t="n">
        <v>2302</v>
      </c>
      <c r="F906" s="15" t="n">
        <v>2325.2</v>
      </c>
      <c r="G906" s="15" t="n">
        <v>2312.64</v>
      </c>
      <c r="H906" s="15" t="n">
        <v>2104.32</v>
      </c>
      <c r="I906" s="0" t="n">
        <v>23315.2852</v>
      </c>
      <c r="J906" s="0" t="n">
        <v>583000</v>
      </c>
      <c r="K906" s="0" t="n">
        <v>920000</v>
      </c>
      <c r="L906" s="0" t="n">
        <v>513840</v>
      </c>
    </row>
    <row r="907" customFormat="false" ht="12.85" hidden="false" customHeight="false" outlineLevel="0" collapsed="false">
      <c r="A907" s="5" t="n">
        <v>38974</v>
      </c>
      <c r="B907" s="14" t="n">
        <v>2332</v>
      </c>
      <c r="C907" s="14" t="n">
        <v>2376</v>
      </c>
      <c r="D907" s="14" t="n">
        <v>2318</v>
      </c>
      <c r="E907" s="14" t="n">
        <v>2324</v>
      </c>
      <c r="F907" s="15" t="n">
        <v>2325.6</v>
      </c>
      <c r="G907" s="15" t="n">
        <v>2320.6</v>
      </c>
      <c r="H907" s="15" t="n">
        <v>2109.89</v>
      </c>
      <c r="I907" s="0" t="n">
        <v>23393.9492</v>
      </c>
      <c r="J907" s="0" t="n">
        <v>561000</v>
      </c>
      <c r="K907" s="0" t="n">
        <v>879600</v>
      </c>
      <c r="L907" s="0" t="n">
        <v>525840</v>
      </c>
    </row>
    <row r="908" customFormat="false" ht="12.85" hidden="false" customHeight="false" outlineLevel="0" collapsed="false">
      <c r="A908" s="5" t="n">
        <v>38975</v>
      </c>
      <c r="B908" s="14" t="n">
        <v>2310</v>
      </c>
      <c r="C908" s="14" t="n">
        <v>2310</v>
      </c>
      <c r="D908" s="14" t="n">
        <v>2225</v>
      </c>
      <c r="E908" s="14" t="n">
        <v>2225</v>
      </c>
      <c r="F908" s="15" t="n">
        <v>2305.4</v>
      </c>
      <c r="G908" s="15" t="n">
        <v>2323</v>
      </c>
      <c r="H908" s="15" t="n">
        <v>2114.29</v>
      </c>
      <c r="I908" s="0" t="n">
        <v>22505.4489</v>
      </c>
      <c r="J908" s="0" t="n">
        <v>936000</v>
      </c>
      <c r="K908" s="0" t="n">
        <v>645000</v>
      </c>
      <c r="L908" s="0" t="n">
        <v>548760</v>
      </c>
    </row>
    <row r="909" customFormat="false" ht="12.85" hidden="false" customHeight="false" outlineLevel="0" collapsed="false">
      <c r="A909" s="5" t="n">
        <v>38979</v>
      </c>
      <c r="B909" s="14" t="n">
        <v>2200</v>
      </c>
      <c r="C909" s="14" t="n">
        <v>2295</v>
      </c>
      <c r="D909" s="14" t="n">
        <v>2191</v>
      </c>
      <c r="E909" s="14" t="n">
        <v>2255</v>
      </c>
      <c r="F909" s="15" t="n">
        <v>2291.2</v>
      </c>
      <c r="G909" s="15" t="n">
        <v>2324.4</v>
      </c>
      <c r="H909" s="15" t="n">
        <v>2118.37</v>
      </c>
      <c r="I909" s="0" t="n">
        <v>22507.1354</v>
      </c>
      <c r="J909" s="0" t="n">
        <v>614000</v>
      </c>
      <c r="K909" s="0" t="n">
        <v>670200</v>
      </c>
      <c r="L909" s="0" t="n">
        <v>556560</v>
      </c>
    </row>
    <row r="910" customFormat="false" ht="12.85" hidden="false" customHeight="false" outlineLevel="0" collapsed="false">
      <c r="A910" s="5" t="n">
        <v>38980</v>
      </c>
      <c r="B910" s="14" t="n">
        <v>2276</v>
      </c>
      <c r="C910" s="14" t="n">
        <v>2290</v>
      </c>
      <c r="D910" s="14" t="n">
        <v>2255</v>
      </c>
      <c r="E910" s="14" t="n">
        <v>2271</v>
      </c>
      <c r="F910" s="15" t="n">
        <v>2275.4</v>
      </c>
      <c r="G910" s="15" t="n">
        <v>2324.24</v>
      </c>
      <c r="H910" s="15" t="n">
        <v>2123</v>
      </c>
      <c r="I910" s="0" t="n">
        <v>22762.5624</v>
      </c>
      <c r="J910" s="0" t="n">
        <v>431000</v>
      </c>
      <c r="K910" s="0" t="n">
        <v>625000</v>
      </c>
      <c r="L910" s="0" t="n">
        <v>559600</v>
      </c>
    </row>
    <row r="911" customFormat="false" ht="12.85" hidden="false" customHeight="false" outlineLevel="0" collapsed="false">
      <c r="A911" s="5" t="n">
        <v>38981</v>
      </c>
      <c r="B911" s="14" t="n">
        <v>2285</v>
      </c>
      <c r="C911" s="14" t="n">
        <v>2291</v>
      </c>
      <c r="D911" s="14" t="n">
        <v>2217</v>
      </c>
      <c r="E911" s="14" t="n">
        <v>2243</v>
      </c>
      <c r="F911" s="15" t="n">
        <v>2263.6</v>
      </c>
      <c r="G911" s="15" t="n">
        <v>2322.84</v>
      </c>
      <c r="H911" s="15" t="n">
        <v>2127.8</v>
      </c>
      <c r="I911" s="0" t="n">
        <v>22522.941</v>
      </c>
      <c r="J911" s="0" t="n">
        <v>476000</v>
      </c>
      <c r="K911" s="0" t="n">
        <v>603600</v>
      </c>
      <c r="L911" s="0" t="n">
        <v>569560</v>
      </c>
    </row>
    <row r="912" customFormat="false" ht="12.85" hidden="false" customHeight="false" outlineLevel="0" collapsed="false">
      <c r="A912" s="5" t="n">
        <v>38982</v>
      </c>
      <c r="B912" s="14" t="n">
        <v>2233</v>
      </c>
      <c r="C912" s="14" t="n">
        <v>2286</v>
      </c>
      <c r="D912" s="14" t="n">
        <v>2226</v>
      </c>
      <c r="E912" s="14" t="n">
        <v>2279</v>
      </c>
      <c r="F912" s="15" t="n">
        <v>2254.6</v>
      </c>
      <c r="G912" s="15" t="n">
        <v>2324.44</v>
      </c>
      <c r="H912" s="15" t="n">
        <v>2133.56</v>
      </c>
      <c r="I912" s="0" t="n">
        <v>22671.3339</v>
      </c>
      <c r="J912" s="0" t="n">
        <v>423000</v>
      </c>
      <c r="K912" s="0" t="n">
        <v>576000</v>
      </c>
      <c r="L912" s="0" t="n">
        <v>571880</v>
      </c>
    </row>
    <row r="913" customFormat="false" ht="12.85" hidden="false" customHeight="false" outlineLevel="0" collapsed="false">
      <c r="A913" s="5" t="n">
        <v>38985</v>
      </c>
      <c r="B913" s="14" t="n">
        <v>2298</v>
      </c>
      <c r="C913" s="14" t="n">
        <v>2315</v>
      </c>
      <c r="D913" s="14" t="n">
        <v>2235</v>
      </c>
      <c r="E913" s="14" t="n">
        <v>2265</v>
      </c>
      <c r="F913" s="15" t="n">
        <v>2262.6</v>
      </c>
      <c r="G913" s="15" t="n">
        <v>2325.04</v>
      </c>
      <c r="H913" s="15" t="n">
        <v>2138.48</v>
      </c>
      <c r="I913" s="0" t="n">
        <v>22688.7551</v>
      </c>
      <c r="J913" s="0" t="n">
        <v>420000</v>
      </c>
      <c r="K913" s="0" t="n">
        <v>472800</v>
      </c>
      <c r="L913" s="0" t="n">
        <v>581840</v>
      </c>
    </row>
    <row r="914" customFormat="false" ht="12.85" hidden="false" customHeight="false" outlineLevel="0" collapsed="false">
      <c r="A914" s="5" t="n">
        <v>38986</v>
      </c>
      <c r="B914" s="14" t="n">
        <v>2288</v>
      </c>
      <c r="C914" s="14" t="n">
        <v>2334</v>
      </c>
      <c r="D914" s="14" t="n">
        <v>2268</v>
      </c>
      <c r="E914" s="14" t="n">
        <v>2325</v>
      </c>
      <c r="F914" s="15" t="n">
        <v>2276.6</v>
      </c>
      <c r="G914" s="15" t="n">
        <v>2328.28</v>
      </c>
      <c r="H914" s="15" t="n">
        <v>2144.54</v>
      </c>
      <c r="I914" s="0" t="n">
        <v>23124.519</v>
      </c>
      <c r="J914" s="0" t="n">
        <v>429000</v>
      </c>
      <c r="K914" s="0" t="n">
        <v>435800</v>
      </c>
      <c r="L914" s="0" t="n">
        <v>591360</v>
      </c>
    </row>
    <row r="915" customFormat="false" ht="12.85" hidden="false" customHeight="false" outlineLevel="0" collapsed="false">
      <c r="A915" s="5" t="n">
        <v>38987</v>
      </c>
      <c r="B915" s="14" t="n">
        <v>2367</v>
      </c>
      <c r="C915" s="14" t="n">
        <v>2391</v>
      </c>
      <c r="D915" s="14" t="n">
        <v>2364</v>
      </c>
      <c r="E915" s="14" t="n">
        <v>2391</v>
      </c>
      <c r="F915" s="15" t="n">
        <v>2300.6</v>
      </c>
      <c r="G915" s="15" t="n">
        <v>2334.8</v>
      </c>
      <c r="H915" s="15" t="n">
        <v>2152.06</v>
      </c>
      <c r="I915" s="0" t="n">
        <v>23803.6054</v>
      </c>
      <c r="J915" s="0" t="n">
        <v>464000</v>
      </c>
      <c r="K915" s="0" t="n">
        <v>442400</v>
      </c>
      <c r="L915" s="0" t="n">
        <v>593960</v>
      </c>
    </row>
    <row r="916" customFormat="false" ht="12.85" hidden="false" customHeight="false" outlineLevel="0" collapsed="false">
      <c r="A916" s="5" t="n">
        <v>38988</v>
      </c>
      <c r="B916" s="14" t="n">
        <v>2420</v>
      </c>
      <c r="C916" s="14" t="n">
        <v>2433</v>
      </c>
      <c r="D916" s="14" t="n">
        <v>2391</v>
      </c>
      <c r="E916" s="14" t="n">
        <v>2423</v>
      </c>
      <c r="F916" s="15" t="n">
        <v>2336.6</v>
      </c>
      <c r="G916" s="15" t="n">
        <v>2341.84</v>
      </c>
      <c r="H916" s="15" t="n">
        <v>2159.85</v>
      </c>
      <c r="I916" s="0" t="n">
        <v>24191.4394</v>
      </c>
      <c r="J916" s="0" t="n">
        <v>412000</v>
      </c>
      <c r="K916" s="0" t="n">
        <v>429600</v>
      </c>
      <c r="L916" s="0" t="n">
        <v>603120</v>
      </c>
    </row>
    <row r="917" customFormat="false" ht="12.85" hidden="false" customHeight="false" outlineLevel="0" collapsed="false">
      <c r="A917" s="5" t="n">
        <v>38989</v>
      </c>
      <c r="B917" s="14" t="n">
        <v>2441</v>
      </c>
      <c r="C917" s="14" t="n">
        <v>2449</v>
      </c>
      <c r="D917" s="14" t="n">
        <v>2414</v>
      </c>
      <c r="E917" s="14" t="n">
        <v>2429</v>
      </c>
      <c r="F917" s="15" t="n">
        <v>2366.6</v>
      </c>
      <c r="G917" s="15" t="n">
        <v>2345.44</v>
      </c>
      <c r="H917" s="15" t="n">
        <v>2167.25</v>
      </c>
      <c r="I917" s="0" t="n">
        <v>24303.7794</v>
      </c>
      <c r="J917" s="0" t="n">
        <v>348000</v>
      </c>
      <c r="K917" s="0" t="n">
        <v>414600</v>
      </c>
      <c r="L917" s="0" t="n">
        <v>585360</v>
      </c>
    </row>
    <row r="918" customFormat="false" ht="12.85" hidden="false" customHeight="false" outlineLevel="0" collapsed="false">
      <c r="A918" s="5" t="n">
        <v>38992</v>
      </c>
      <c r="B918" s="14" t="n">
        <v>2406</v>
      </c>
      <c r="C918" s="14" t="n">
        <v>2443</v>
      </c>
      <c r="D918" s="14" t="n">
        <v>2406</v>
      </c>
      <c r="E918" s="14" t="n">
        <v>2436</v>
      </c>
      <c r="F918" s="15" t="n">
        <v>2400.8</v>
      </c>
      <c r="G918" s="15" t="n">
        <v>2350.92</v>
      </c>
      <c r="H918" s="15" t="n">
        <v>2174.41</v>
      </c>
      <c r="I918" s="0" t="n">
        <v>24345.0591</v>
      </c>
      <c r="J918" s="0" t="n">
        <v>300000</v>
      </c>
      <c r="K918" s="0" t="n">
        <v>390600</v>
      </c>
      <c r="L918" s="0" t="n">
        <v>576680</v>
      </c>
    </row>
    <row r="919" customFormat="false" ht="12.85" hidden="false" customHeight="false" outlineLevel="0" collapsed="false">
      <c r="A919" s="5" t="n">
        <v>38993</v>
      </c>
      <c r="B919" s="14" t="n">
        <v>2430</v>
      </c>
      <c r="C919" s="14" t="n">
        <v>2430</v>
      </c>
      <c r="D919" s="14" t="n">
        <v>2384</v>
      </c>
      <c r="E919" s="14" t="n">
        <v>2388</v>
      </c>
      <c r="F919" s="15" t="n">
        <v>2413.4</v>
      </c>
      <c r="G919" s="15" t="n">
        <v>2353.44</v>
      </c>
      <c r="H919" s="15" t="n">
        <v>2179.96</v>
      </c>
      <c r="I919" s="0" t="n">
        <v>23993.8952</v>
      </c>
      <c r="J919" s="0" t="n">
        <v>411000</v>
      </c>
      <c r="K919" s="0" t="n">
        <v>387000</v>
      </c>
      <c r="L919" s="0" t="n">
        <v>577320</v>
      </c>
    </row>
    <row r="920" customFormat="false" ht="12.85" hidden="false" customHeight="false" outlineLevel="0" collapsed="false">
      <c r="A920" s="5" t="n">
        <v>38994</v>
      </c>
      <c r="B920" s="14" t="n">
        <v>2485</v>
      </c>
      <c r="C920" s="14" t="n">
        <v>2504</v>
      </c>
      <c r="D920" s="14" t="n">
        <v>2442</v>
      </c>
      <c r="E920" s="14" t="n">
        <v>2467</v>
      </c>
      <c r="F920" s="15" t="n">
        <v>2428.6</v>
      </c>
      <c r="G920" s="15" t="n">
        <v>2356.8</v>
      </c>
      <c r="H920" s="15" t="n">
        <v>2186.88</v>
      </c>
      <c r="I920" s="0" t="n">
        <v>24793.1175</v>
      </c>
      <c r="J920" s="0" t="n">
        <v>973000</v>
      </c>
      <c r="K920" s="0" t="n">
        <v>488800</v>
      </c>
      <c r="L920" s="0" t="n">
        <v>593760</v>
      </c>
    </row>
    <row r="921" customFormat="false" ht="12.85" hidden="false" customHeight="false" outlineLevel="0" collapsed="false">
      <c r="A921" s="5" t="n">
        <v>38995</v>
      </c>
      <c r="B921" s="14" t="n">
        <v>2472</v>
      </c>
      <c r="C921" s="14" t="n">
        <v>2473</v>
      </c>
      <c r="D921" s="14" t="n">
        <v>2410</v>
      </c>
      <c r="E921" s="14" t="n">
        <v>2440</v>
      </c>
      <c r="F921" s="15" t="n">
        <v>2432</v>
      </c>
      <c r="G921" s="15" t="n">
        <v>2358.68</v>
      </c>
      <c r="H921" s="15" t="n">
        <v>2193.61</v>
      </c>
      <c r="I921" s="0" t="n">
        <v>24345.9835</v>
      </c>
      <c r="J921" s="0" t="n">
        <v>743000</v>
      </c>
      <c r="K921" s="0" t="n">
        <v>555000</v>
      </c>
      <c r="L921" s="0" t="n">
        <v>607680</v>
      </c>
    </row>
    <row r="922" customFormat="false" ht="12.85" hidden="false" customHeight="false" outlineLevel="0" collapsed="false">
      <c r="A922" s="5" t="n">
        <v>38996</v>
      </c>
      <c r="B922" s="14" t="n">
        <v>2443</v>
      </c>
      <c r="C922" s="14" t="n">
        <v>2444</v>
      </c>
      <c r="D922" s="14" t="n">
        <v>2394</v>
      </c>
      <c r="E922" s="14" t="n">
        <v>2414</v>
      </c>
      <c r="F922" s="15" t="n">
        <v>2429</v>
      </c>
      <c r="G922" s="15" t="n">
        <v>2358.72</v>
      </c>
      <c r="H922" s="15" t="n">
        <v>2200.65</v>
      </c>
      <c r="I922" s="0" t="n">
        <v>24117.0184</v>
      </c>
      <c r="J922" s="0" t="n">
        <v>343000</v>
      </c>
      <c r="K922" s="0" t="n">
        <v>554000</v>
      </c>
      <c r="L922" s="0" t="n">
        <v>605200</v>
      </c>
    </row>
    <row r="923" customFormat="false" ht="12.85" hidden="false" customHeight="false" outlineLevel="0" collapsed="false">
      <c r="A923" s="5" t="n">
        <v>39000</v>
      </c>
      <c r="B923" s="14" t="n">
        <v>2404</v>
      </c>
      <c r="C923" s="14" t="n">
        <v>2470</v>
      </c>
      <c r="D923" s="14" t="n">
        <v>2403</v>
      </c>
      <c r="E923" s="14" t="n">
        <v>2455</v>
      </c>
      <c r="F923" s="15" t="n">
        <v>2432.8</v>
      </c>
      <c r="G923" s="15" t="n">
        <v>2359.16</v>
      </c>
      <c r="H923" s="15" t="n">
        <v>2207.38</v>
      </c>
      <c r="I923" s="0" t="n">
        <v>24525.4359</v>
      </c>
      <c r="J923" s="0" t="n">
        <v>482000</v>
      </c>
      <c r="K923" s="0" t="n">
        <v>590400</v>
      </c>
      <c r="L923" s="0" t="n">
        <v>611280</v>
      </c>
    </row>
    <row r="924" customFormat="false" ht="12.85" hidden="false" customHeight="false" outlineLevel="0" collapsed="false">
      <c r="A924" s="5" t="n">
        <v>39001</v>
      </c>
      <c r="B924" s="14" t="n">
        <v>2459</v>
      </c>
      <c r="C924" s="14" t="n">
        <v>2484</v>
      </c>
      <c r="D924" s="14" t="n">
        <v>2459</v>
      </c>
      <c r="E924" s="14" t="n">
        <v>2469</v>
      </c>
      <c r="F924" s="15" t="n">
        <v>2449</v>
      </c>
      <c r="G924" s="15" t="n">
        <v>2358.48</v>
      </c>
      <c r="H924" s="15" t="n">
        <v>2214.66</v>
      </c>
      <c r="I924" s="0" t="n">
        <v>24727.7672</v>
      </c>
      <c r="J924" s="0" t="n">
        <v>291000</v>
      </c>
      <c r="K924" s="0" t="n">
        <v>566400</v>
      </c>
      <c r="L924" s="0" t="n">
        <v>607800</v>
      </c>
    </row>
    <row r="925" customFormat="false" ht="12.85" hidden="false" customHeight="false" outlineLevel="0" collapsed="false">
      <c r="A925" s="5" t="n">
        <v>39002</v>
      </c>
      <c r="B925" s="14" t="n">
        <v>2478</v>
      </c>
      <c r="C925" s="14" t="n">
        <v>2500</v>
      </c>
      <c r="D925" s="14" t="n">
        <v>2470</v>
      </c>
      <c r="E925" s="14" t="n">
        <v>2490</v>
      </c>
      <c r="F925" s="15" t="n">
        <v>2453.6</v>
      </c>
      <c r="G925" s="15" t="n">
        <v>2359.56</v>
      </c>
      <c r="H925" s="15" t="n">
        <v>2222.3</v>
      </c>
      <c r="I925" s="0" t="n">
        <v>24920.4617</v>
      </c>
      <c r="J925" s="0" t="n">
        <v>331000</v>
      </c>
      <c r="K925" s="0" t="n">
        <v>438000</v>
      </c>
      <c r="L925" s="0" t="n">
        <v>600480</v>
      </c>
    </row>
    <row r="926" customFormat="false" ht="12.85" hidden="false" customHeight="false" outlineLevel="0" collapsed="false">
      <c r="A926" s="5" t="n">
        <v>39003</v>
      </c>
      <c r="B926" s="14" t="n">
        <v>2501</v>
      </c>
      <c r="C926" s="14" t="n">
        <v>2525</v>
      </c>
      <c r="D926" s="14" t="n">
        <v>2480</v>
      </c>
      <c r="E926" s="14" t="n">
        <v>2500</v>
      </c>
      <c r="F926" s="15" t="n">
        <v>2465.6</v>
      </c>
      <c r="G926" s="15" t="n">
        <v>2364.6</v>
      </c>
      <c r="H926" s="15" t="n">
        <v>2230.05</v>
      </c>
      <c r="I926" s="0" t="n">
        <v>25028.507</v>
      </c>
      <c r="J926" s="0" t="n">
        <v>379000</v>
      </c>
      <c r="K926" s="0" t="n">
        <v>365200</v>
      </c>
      <c r="L926" s="0" t="n">
        <v>574680</v>
      </c>
    </row>
    <row r="927" customFormat="false" ht="12.85" hidden="false" customHeight="false" outlineLevel="0" collapsed="false">
      <c r="A927" s="5" t="n">
        <v>39006</v>
      </c>
      <c r="B927" s="14" t="n">
        <v>2485</v>
      </c>
      <c r="C927" s="14" t="n">
        <v>2493</v>
      </c>
      <c r="D927" s="14" t="n">
        <v>2467</v>
      </c>
      <c r="E927" s="14" t="n">
        <v>2474</v>
      </c>
      <c r="F927" s="15" t="n">
        <v>2477.6</v>
      </c>
      <c r="G927" s="15" t="n">
        <v>2370.68</v>
      </c>
      <c r="H927" s="15" t="n">
        <v>2237.72</v>
      </c>
      <c r="I927" s="0" t="n">
        <v>24731.1822</v>
      </c>
      <c r="J927" s="0" t="n">
        <v>295000</v>
      </c>
      <c r="K927" s="0" t="n">
        <v>355600</v>
      </c>
      <c r="L927" s="0" t="n">
        <v>555960</v>
      </c>
    </row>
    <row r="928" customFormat="false" ht="12.85" hidden="false" customHeight="false" outlineLevel="0" collapsed="false">
      <c r="A928" s="5" t="n">
        <v>39007</v>
      </c>
      <c r="B928" s="14" t="n">
        <v>2468</v>
      </c>
      <c r="C928" s="14" t="n">
        <v>2468</v>
      </c>
      <c r="D928" s="14" t="n">
        <v>2420</v>
      </c>
      <c r="E928" s="14" t="n">
        <v>2427</v>
      </c>
      <c r="F928" s="15" t="n">
        <v>2472</v>
      </c>
      <c r="G928" s="15" t="n">
        <v>2374.72</v>
      </c>
      <c r="H928" s="15" t="n">
        <v>2244.61</v>
      </c>
      <c r="I928" s="0" t="n">
        <v>24358.5377</v>
      </c>
      <c r="J928" s="0" t="n">
        <v>407000</v>
      </c>
      <c r="K928" s="0" t="n">
        <v>340600</v>
      </c>
      <c r="L928" s="0" t="n">
        <v>487880</v>
      </c>
    </row>
    <row r="929" customFormat="false" ht="12.85" hidden="false" customHeight="false" outlineLevel="0" collapsed="false">
      <c r="A929" s="5" t="n">
        <v>39008</v>
      </c>
      <c r="B929" s="14" t="n">
        <v>2425</v>
      </c>
      <c r="C929" s="14" t="n">
        <v>2451</v>
      </c>
      <c r="D929" s="14" t="n">
        <v>2388</v>
      </c>
      <c r="E929" s="14" t="n">
        <v>2444</v>
      </c>
      <c r="F929" s="15" t="n">
        <v>2467</v>
      </c>
      <c r="G929" s="15" t="n">
        <v>2379.44</v>
      </c>
      <c r="H929" s="15" t="n">
        <v>2251.45</v>
      </c>
      <c r="I929" s="0" t="n">
        <v>24235.2708</v>
      </c>
      <c r="J929" s="0" t="n">
        <v>549000</v>
      </c>
      <c r="K929" s="0" t="n">
        <v>392200</v>
      </c>
      <c r="L929" s="0" t="n">
        <v>490320</v>
      </c>
    </row>
    <row r="930" customFormat="false" ht="12.85" hidden="false" customHeight="false" outlineLevel="0" collapsed="false">
      <c r="A930" s="5" t="n">
        <v>39009</v>
      </c>
      <c r="B930" s="14" t="n">
        <v>2474</v>
      </c>
      <c r="C930" s="14" t="n">
        <v>2474</v>
      </c>
      <c r="D930" s="14" t="n">
        <v>2448</v>
      </c>
      <c r="E930" s="14" t="n">
        <v>2460</v>
      </c>
      <c r="F930" s="15" t="n">
        <v>2461</v>
      </c>
      <c r="G930" s="15" t="n">
        <v>2383.84</v>
      </c>
      <c r="H930" s="15" t="n">
        <v>2258.76</v>
      </c>
      <c r="I930" s="0" t="n">
        <v>24598.9213</v>
      </c>
      <c r="J930" s="0" t="n">
        <v>225000</v>
      </c>
      <c r="K930" s="0" t="n">
        <v>371000</v>
      </c>
      <c r="L930" s="0" t="n">
        <v>473040</v>
      </c>
    </row>
    <row r="931" customFormat="false" ht="12.85" hidden="false" customHeight="false" outlineLevel="0" collapsed="false">
      <c r="A931" s="5" t="n">
        <v>39010</v>
      </c>
      <c r="B931" s="14" t="n">
        <v>2456</v>
      </c>
      <c r="C931" s="14" t="n">
        <v>2456</v>
      </c>
      <c r="D931" s="14" t="n">
        <v>2421</v>
      </c>
      <c r="E931" s="14" t="n">
        <v>2434</v>
      </c>
      <c r="F931" s="15" t="n">
        <v>2447.8</v>
      </c>
      <c r="G931" s="15" t="n">
        <v>2389.12</v>
      </c>
      <c r="H931" s="15" t="n">
        <v>2264.17</v>
      </c>
      <c r="I931" s="0" t="n">
        <v>24374.3295</v>
      </c>
      <c r="J931" s="0" t="n">
        <v>235000</v>
      </c>
      <c r="K931" s="0" t="n">
        <v>342200</v>
      </c>
      <c r="L931" s="0" t="n">
        <v>459120</v>
      </c>
    </row>
    <row r="932" customFormat="false" ht="12.85" hidden="false" customHeight="false" outlineLevel="0" collapsed="false">
      <c r="A932" s="5" t="n">
        <v>39013</v>
      </c>
      <c r="B932" s="14" t="n">
        <v>2464</v>
      </c>
      <c r="C932" s="14" t="n">
        <v>2470</v>
      </c>
      <c r="D932" s="14" t="n">
        <v>2446</v>
      </c>
      <c r="E932" s="14" t="n">
        <v>2459</v>
      </c>
      <c r="F932" s="15" t="n">
        <v>2444.8</v>
      </c>
      <c r="G932" s="15" t="n">
        <v>2394.52</v>
      </c>
      <c r="H932" s="15" t="n">
        <v>2270.66</v>
      </c>
      <c r="I932" s="0" t="n">
        <v>24585.1125</v>
      </c>
      <c r="J932" s="0" t="n">
        <v>285000</v>
      </c>
      <c r="K932" s="0" t="n">
        <v>340200</v>
      </c>
      <c r="L932" s="0" t="n">
        <v>448080</v>
      </c>
    </row>
    <row r="933" customFormat="false" ht="12.85" hidden="false" customHeight="false" outlineLevel="0" collapsed="false">
      <c r="A933" s="5" t="n">
        <v>39014</v>
      </c>
      <c r="B933" s="14" t="n">
        <v>2476</v>
      </c>
      <c r="C933" s="14" t="n">
        <v>2483</v>
      </c>
      <c r="D933" s="14" t="n">
        <v>2452</v>
      </c>
      <c r="E933" s="14" t="n">
        <v>2460</v>
      </c>
      <c r="F933" s="15" t="n">
        <v>2451.4</v>
      </c>
      <c r="G933" s="15" t="n">
        <v>2403.92</v>
      </c>
      <c r="H933" s="15" t="n">
        <v>2276.1</v>
      </c>
      <c r="I933" s="0" t="n">
        <v>24617.8973</v>
      </c>
      <c r="J933" s="0" t="n">
        <v>244000</v>
      </c>
      <c r="K933" s="0" t="n">
        <v>307600</v>
      </c>
      <c r="L933" s="0" t="n">
        <v>420400</v>
      </c>
    </row>
    <row r="934" customFormat="false" ht="12.85" hidden="false" customHeight="false" outlineLevel="0" collapsed="false">
      <c r="A934" s="5" t="n">
        <v>39015</v>
      </c>
      <c r="B934" s="14" t="n">
        <v>2461</v>
      </c>
      <c r="C934" s="14" t="n">
        <v>2463</v>
      </c>
      <c r="D934" s="14" t="n">
        <v>2431</v>
      </c>
      <c r="E934" s="14" t="n">
        <v>2438</v>
      </c>
      <c r="F934" s="15" t="n">
        <v>2450.2</v>
      </c>
      <c r="G934" s="15" t="n">
        <v>2411.24</v>
      </c>
      <c r="H934" s="15" t="n">
        <v>2281.38</v>
      </c>
      <c r="I934" s="0" t="n">
        <v>24436.4045</v>
      </c>
      <c r="J934" s="0" t="n">
        <v>249000</v>
      </c>
      <c r="K934" s="0" t="n">
        <v>247600</v>
      </c>
      <c r="L934" s="0" t="n">
        <v>405800</v>
      </c>
    </row>
    <row r="935" customFormat="false" ht="12.85" hidden="false" customHeight="false" outlineLevel="0" collapsed="false">
      <c r="A935" s="5" t="n">
        <v>39016</v>
      </c>
      <c r="B935" s="14" t="n">
        <v>2451</v>
      </c>
      <c r="C935" s="14" t="n">
        <v>2451</v>
      </c>
      <c r="D935" s="14" t="n">
        <v>2401</v>
      </c>
      <c r="E935" s="14" t="n">
        <v>2415</v>
      </c>
      <c r="F935" s="15" t="n">
        <v>2441.2</v>
      </c>
      <c r="G935" s="15" t="n">
        <v>2417</v>
      </c>
      <c r="H935" s="15" t="n">
        <v>2285.7</v>
      </c>
      <c r="I935" s="0" t="n">
        <v>24226.2646</v>
      </c>
      <c r="J935" s="0" t="n">
        <v>465000</v>
      </c>
      <c r="K935" s="0" t="n">
        <v>295600</v>
      </c>
      <c r="L935" s="0" t="n">
        <v>407160</v>
      </c>
    </row>
    <row r="936" customFormat="false" ht="12.85" hidden="false" customHeight="false" outlineLevel="0" collapsed="false">
      <c r="A936" s="5" t="n">
        <v>39017</v>
      </c>
      <c r="B936" s="14" t="n">
        <v>2424</v>
      </c>
      <c r="C936" s="14" t="n">
        <v>2436</v>
      </c>
      <c r="D936" s="14" t="n">
        <v>2406</v>
      </c>
      <c r="E936" s="14" t="n">
        <v>2421</v>
      </c>
      <c r="F936" s="15" t="n">
        <v>2438.6</v>
      </c>
      <c r="G936" s="15" t="n">
        <v>2424.12</v>
      </c>
      <c r="H936" s="15" t="n">
        <v>2290</v>
      </c>
      <c r="I936" s="0" t="n">
        <v>24201.195</v>
      </c>
      <c r="J936" s="0" t="n">
        <v>367000</v>
      </c>
      <c r="K936" s="0" t="n">
        <v>322000</v>
      </c>
      <c r="L936" s="0" t="n">
        <v>402800</v>
      </c>
    </row>
    <row r="937" customFormat="false" ht="12.85" hidden="false" customHeight="false" outlineLevel="0" collapsed="false">
      <c r="A937" s="5" t="n">
        <v>39020</v>
      </c>
      <c r="B937" s="14" t="n">
        <v>2405</v>
      </c>
      <c r="C937" s="14" t="n">
        <v>2405</v>
      </c>
      <c r="D937" s="14" t="n">
        <v>2362</v>
      </c>
      <c r="E937" s="14" t="n">
        <v>2362</v>
      </c>
      <c r="F937" s="15" t="n">
        <v>2419.2</v>
      </c>
      <c r="G937" s="15" t="n">
        <v>2427.44</v>
      </c>
      <c r="H937" s="15" t="n">
        <v>2294.3</v>
      </c>
      <c r="I937" s="0" t="n">
        <v>23755.4476</v>
      </c>
      <c r="J937" s="0" t="n">
        <v>609000</v>
      </c>
      <c r="K937" s="0" t="n">
        <v>386800</v>
      </c>
      <c r="L937" s="0" t="n">
        <v>410240</v>
      </c>
    </row>
    <row r="938" customFormat="false" ht="12.85" hidden="false" customHeight="false" outlineLevel="0" collapsed="false">
      <c r="A938" s="5" t="n">
        <v>39021</v>
      </c>
      <c r="B938" s="14" t="n">
        <v>2360</v>
      </c>
      <c r="C938" s="14" t="n">
        <v>2431</v>
      </c>
      <c r="D938" s="14" t="n">
        <v>2333</v>
      </c>
      <c r="E938" s="14" t="n">
        <v>2398</v>
      </c>
      <c r="F938" s="15" t="n">
        <v>2406.8</v>
      </c>
      <c r="G938" s="15" t="n">
        <v>2432.76</v>
      </c>
      <c r="H938" s="15" t="n">
        <v>2298.73</v>
      </c>
      <c r="I938" s="0" t="n">
        <v>23991.4623</v>
      </c>
      <c r="J938" s="0" t="n">
        <v>517000</v>
      </c>
      <c r="K938" s="0" t="n">
        <v>441400</v>
      </c>
      <c r="L938" s="0" t="n">
        <v>414120</v>
      </c>
    </row>
    <row r="939" customFormat="false" ht="12.85" hidden="false" customHeight="false" outlineLevel="0" collapsed="false">
      <c r="A939" s="5" t="n">
        <v>39022</v>
      </c>
      <c r="B939" s="14" t="n">
        <v>2401</v>
      </c>
      <c r="C939" s="14" t="n">
        <v>2438</v>
      </c>
      <c r="D939" s="14" t="n">
        <v>2397</v>
      </c>
      <c r="E939" s="14" t="n">
        <v>2424</v>
      </c>
      <c r="F939" s="15" t="n">
        <v>2404</v>
      </c>
      <c r="G939" s="15" t="n">
        <v>2436.72</v>
      </c>
      <c r="H939" s="15" t="n">
        <v>2304.32</v>
      </c>
      <c r="I939" s="0" t="n">
        <v>24215.2361</v>
      </c>
      <c r="J939" s="0" t="n">
        <v>297000</v>
      </c>
      <c r="K939" s="0" t="n">
        <v>451000</v>
      </c>
      <c r="L939" s="0" t="n">
        <v>408840</v>
      </c>
    </row>
    <row r="940" customFormat="false" ht="12.85" hidden="false" customHeight="false" outlineLevel="0" collapsed="false">
      <c r="A940" s="5" t="n">
        <v>39023</v>
      </c>
      <c r="B940" s="14" t="n">
        <v>2404</v>
      </c>
      <c r="C940" s="14" t="n">
        <v>2444</v>
      </c>
      <c r="D940" s="14" t="n">
        <v>2404</v>
      </c>
      <c r="E940" s="14" t="n">
        <v>2443</v>
      </c>
      <c r="F940" s="15" t="n">
        <v>2409.6</v>
      </c>
      <c r="G940" s="15" t="n">
        <v>2438.8</v>
      </c>
      <c r="H940" s="15" t="n">
        <v>2310.01</v>
      </c>
      <c r="I940" s="0" t="n">
        <v>24326.1095</v>
      </c>
      <c r="J940" s="0" t="n">
        <v>265000</v>
      </c>
      <c r="K940" s="0" t="n">
        <v>411000</v>
      </c>
      <c r="L940" s="0" t="n">
        <v>400880</v>
      </c>
    </row>
    <row r="941" customFormat="false" ht="12.85" hidden="false" customHeight="false" outlineLevel="0" collapsed="false">
      <c r="A941" s="5" t="n">
        <v>39027</v>
      </c>
      <c r="B941" s="14" t="n">
        <v>2435</v>
      </c>
      <c r="C941" s="14" t="n">
        <v>2487</v>
      </c>
      <c r="D941" s="14" t="n">
        <v>2430</v>
      </c>
      <c r="E941" s="14" t="n">
        <v>2483</v>
      </c>
      <c r="F941" s="15" t="n">
        <v>2422</v>
      </c>
      <c r="G941" s="15" t="n">
        <v>2441.2</v>
      </c>
      <c r="H941" s="15" t="n">
        <v>2316.65</v>
      </c>
      <c r="I941" s="0" t="n">
        <v>24676.2939</v>
      </c>
      <c r="J941" s="0" t="n">
        <v>443000</v>
      </c>
      <c r="K941" s="0" t="n">
        <v>426200</v>
      </c>
      <c r="L941" s="0" t="n">
        <v>402120</v>
      </c>
    </row>
    <row r="942" customFormat="false" ht="12.85" hidden="false" customHeight="false" outlineLevel="0" collapsed="false">
      <c r="A942" s="5" t="n">
        <v>39028</v>
      </c>
      <c r="B942" s="14" t="n">
        <v>2500</v>
      </c>
      <c r="C942" s="14" t="n">
        <v>2508</v>
      </c>
      <c r="D942" s="14" t="n">
        <v>2461</v>
      </c>
      <c r="E942" s="14" t="n">
        <v>2461</v>
      </c>
      <c r="F942" s="15" t="n">
        <v>2441.8</v>
      </c>
      <c r="G942" s="15" t="n">
        <v>2442.48</v>
      </c>
      <c r="H942" s="15" t="n">
        <v>2322.77</v>
      </c>
      <c r="I942" s="0" t="n">
        <v>24897.4992</v>
      </c>
      <c r="J942" s="0" t="n">
        <v>383000</v>
      </c>
      <c r="K942" s="0" t="n">
        <v>381000</v>
      </c>
      <c r="L942" s="0" t="n">
        <v>403520</v>
      </c>
    </row>
    <row r="943" customFormat="false" ht="12.85" hidden="false" customHeight="false" outlineLevel="0" collapsed="false">
      <c r="A943" s="5" t="n">
        <v>39029</v>
      </c>
      <c r="B943" s="14" t="n">
        <v>2460</v>
      </c>
      <c r="C943" s="14" t="n">
        <v>2485</v>
      </c>
      <c r="D943" s="14" t="n">
        <v>2446</v>
      </c>
      <c r="E943" s="14" t="n">
        <v>2447</v>
      </c>
      <c r="F943" s="15" t="n">
        <v>2451.6</v>
      </c>
      <c r="G943" s="15" t="n">
        <v>2442.92</v>
      </c>
      <c r="H943" s="15" t="n">
        <v>2328.05</v>
      </c>
      <c r="I943" s="0" t="n">
        <v>24630.4958</v>
      </c>
      <c r="J943" s="0" t="n">
        <v>314000</v>
      </c>
      <c r="K943" s="0" t="n">
        <v>340400</v>
      </c>
      <c r="L943" s="0" t="n">
        <v>404080</v>
      </c>
    </row>
    <row r="944" customFormat="false" ht="12.85" hidden="false" customHeight="false" outlineLevel="0" collapsed="false">
      <c r="A944" s="5" t="n">
        <v>39030</v>
      </c>
      <c r="B944" s="14" t="n">
        <v>2459</v>
      </c>
      <c r="C944" s="14" t="n">
        <v>2480</v>
      </c>
      <c r="D944" s="14" t="n">
        <v>2452</v>
      </c>
      <c r="E944" s="14" t="n">
        <v>2460</v>
      </c>
      <c r="F944" s="15" t="n">
        <v>2458.8</v>
      </c>
      <c r="G944" s="15" t="n">
        <v>2445.8</v>
      </c>
      <c r="H944" s="15" t="n">
        <v>2333.06</v>
      </c>
      <c r="I944" s="0" t="n">
        <v>24667.4382</v>
      </c>
      <c r="J944" s="0" t="n">
        <v>315000</v>
      </c>
      <c r="K944" s="0" t="n">
        <v>344000</v>
      </c>
      <c r="L944" s="0" t="n">
        <v>400240</v>
      </c>
    </row>
    <row r="945" customFormat="false" ht="12.85" hidden="false" customHeight="false" outlineLevel="0" collapsed="false">
      <c r="A945" s="5" t="n">
        <v>39031</v>
      </c>
      <c r="B945" s="14" t="n">
        <v>2489</v>
      </c>
      <c r="C945" s="14" t="n">
        <v>2535</v>
      </c>
      <c r="D945" s="14" t="n">
        <v>2485</v>
      </c>
      <c r="E945" s="14" t="n">
        <v>2533</v>
      </c>
      <c r="F945" s="15" t="n">
        <v>2476.8</v>
      </c>
      <c r="G945" s="15" t="n">
        <v>2448.44</v>
      </c>
      <c r="H945" s="15" t="n">
        <v>2337.64</v>
      </c>
      <c r="I945" s="0" t="n">
        <v>25148.3073</v>
      </c>
      <c r="J945" s="0" t="n">
        <v>769000</v>
      </c>
      <c r="K945" s="0" t="n">
        <v>444800</v>
      </c>
      <c r="L945" s="0" t="n">
        <v>392080</v>
      </c>
    </row>
    <row r="946" customFormat="false" ht="12.85" hidden="false" customHeight="false" outlineLevel="0" collapsed="false">
      <c r="A946" s="5" t="n">
        <v>39034</v>
      </c>
      <c r="B946" s="14" t="n">
        <v>2548</v>
      </c>
      <c r="C946" s="14" t="n">
        <v>2590</v>
      </c>
      <c r="D946" s="14" t="n">
        <v>2530</v>
      </c>
      <c r="E946" s="14" t="n">
        <v>2542</v>
      </c>
      <c r="F946" s="15" t="n">
        <v>2488.6</v>
      </c>
      <c r="G946" s="15" t="n">
        <v>2452.52</v>
      </c>
      <c r="H946" s="15" t="n">
        <v>2343.24</v>
      </c>
      <c r="I946" s="0" t="n">
        <v>25575.9711</v>
      </c>
      <c r="J946" s="0" t="n">
        <v>510000</v>
      </c>
      <c r="K946" s="0" t="n">
        <v>458200</v>
      </c>
      <c r="L946" s="0" t="n">
        <v>382760</v>
      </c>
    </row>
    <row r="947" customFormat="false" ht="12.85" hidden="false" customHeight="false" outlineLevel="0" collapsed="false">
      <c r="A947" s="5" t="n">
        <v>39035</v>
      </c>
      <c r="B947" s="14" t="n">
        <v>2600</v>
      </c>
      <c r="C947" s="14" t="n">
        <v>2620</v>
      </c>
      <c r="D947" s="14" t="n">
        <v>2589</v>
      </c>
      <c r="E947" s="14" t="n">
        <v>2614</v>
      </c>
      <c r="F947" s="15" t="n">
        <v>2519.2</v>
      </c>
      <c r="G947" s="15" t="n">
        <v>2460.52</v>
      </c>
      <c r="H947" s="15" t="n">
        <v>2349.74</v>
      </c>
      <c r="I947" s="0" t="n">
        <v>26049.9891</v>
      </c>
      <c r="J947" s="0" t="n">
        <v>561000</v>
      </c>
      <c r="K947" s="0" t="n">
        <v>493800</v>
      </c>
      <c r="L947" s="0" t="n">
        <v>391480</v>
      </c>
    </row>
    <row r="948" customFormat="false" ht="12.85" hidden="false" customHeight="false" outlineLevel="0" collapsed="false">
      <c r="A948" s="5" t="n">
        <v>39036</v>
      </c>
      <c r="B948" s="14" t="n">
        <v>2616</v>
      </c>
      <c r="C948" s="14" t="n">
        <v>2678</v>
      </c>
      <c r="D948" s="14" t="n">
        <v>2599</v>
      </c>
      <c r="E948" s="14" t="n">
        <v>2665</v>
      </c>
      <c r="F948" s="15" t="n">
        <v>2562.8</v>
      </c>
      <c r="G948" s="15" t="n">
        <v>2468.92</v>
      </c>
      <c r="H948" s="15" t="n">
        <v>2356.74</v>
      </c>
      <c r="I948" s="0" t="n">
        <v>26466.2735</v>
      </c>
      <c r="J948" s="0" t="n">
        <v>853000</v>
      </c>
      <c r="K948" s="0" t="n">
        <v>601600</v>
      </c>
      <c r="L948" s="0" t="n">
        <v>406320</v>
      </c>
    </row>
    <row r="949" customFormat="false" ht="12.85" hidden="false" customHeight="false" outlineLevel="0" collapsed="false">
      <c r="A949" s="5" t="n">
        <v>39037</v>
      </c>
      <c r="B949" s="14" t="n">
        <v>2690</v>
      </c>
      <c r="C949" s="14" t="n">
        <v>2735</v>
      </c>
      <c r="D949" s="14" t="n">
        <v>2595</v>
      </c>
      <c r="E949" s="14" t="n">
        <v>2597</v>
      </c>
      <c r="F949" s="15" t="n">
        <v>2590.2</v>
      </c>
      <c r="G949" s="15" t="n">
        <v>2474.04</v>
      </c>
      <c r="H949" s="15" t="n">
        <v>2362.76</v>
      </c>
      <c r="I949" s="0" t="n">
        <v>26591.8765</v>
      </c>
      <c r="J949" s="0" t="n">
        <v>1158000</v>
      </c>
      <c r="K949" s="0" t="n">
        <v>770200</v>
      </c>
      <c r="L949" s="0" t="n">
        <v>441000</v>
      </c>
    </row>
    <row r="950" customFormat="false" ht="12.85" hidden="false" customHeight="false" outlineLevel="0" collapsed="false">
      <c r="A950" s="5" t="n">
        <v>39038</v>
      </c>
      <c r="B950" s="14" t="n">
        <v>2581</v>
      </c>
      <c r="C950" s="14" t="n">
        <v>2648</v>
      </c>
      <c r="D950" s="14" t="n">
        <v>2561</v>
      </c>
      <c r="E950" s="14" t="n">
        <v>2597</v>
      </c>
      <c r="F950" s="15" t="n">
        <v>2603</v>
      </c>
      <c r="G950" s="15" t="n">
        <v>2478.32</v>
      </c>
      <c r="H950" s="15" t="n">
        <v>2369.01</v>
      </c>
      <c r="I950" s="0" t="n">
        <v>26080.4553</v>
      </c>
      <c r="J950" s="0" t="n">
        <v>629000</v>
      </c>
      <c r="K950" s="0" t="n">
        <v>742200</v>
      </c>
      <c r="L950" s="0" t="n">
        <v>452920</v>
      </c>
    </row>
    <row r="951" customFormat="false" ht="12.85" hidden="false" customHeight="false" outlineLevel="0" collapsed="false">
      <c r="A951" s="5" t="n">
        <v>39041</v>
      </c>
      <c r="B951" s="14" t="n">
        <v>2650</v>
      </c>
      <c r="C951" s="14" t="n">
        <v>2651</v>
      </c>
      <c r="D951" s="14" t="n">
        <v>2562</v>
      </c>
      <c r="E951" s="14" t="n">
        <v>2569</v>
      </c>
      <c r="F951" s="15" t="n">
        <v>2608.4</v>
      </c>
      <c r="G951" s="15" t="n">
        <v>2481.08</v>
      </c>
      <c r="H951" s="15" t="n">
        <v>2374.5</v>
      </c>
      <c r="I951" s="0" t="n">
        <v>25941.5404</v>
      </c>
      <c r="J951" s="0" t="n">
        <v>547000</v>
      </c>
      <c r="K951" s="0" t="n">
        <v>749600</v>
      </c>
      <c r="L951" s="0" t="n">
        <v>459640</v>
      </c>
    </row>
    <row r="952" customFormat="false" ht="12.85" hidden="false" customHeight="false" outlineLevel="0" collapsed="false">
      <c r="A952" s="5" t="n">
        <v>39042</v>
      </c>
      <c r="B952" s="14" t="n">
        <v>2595</v>
      </c>
      <c r="C952" s="14" t="n">
        <v>2629</v>
      </c>
      <c r="D952" s="14" t="n">
        <v>2587</v>
      </c>
      <c r="E952" s="14" t="n">
        <v>2618</v>
      </c>
      <c r="F952" s="15" t="n">
        <v>2609.2</v>
      </c>
      <c r="G952" s="15" t="n">
        <v>2486.84</v>
      </c>
      <c r="H952" s="15" t="n">
        <v>2380.52</v>
      </c>
      <c r="I952" s="0" t="n">
        <v>26125.3656</v>
      </c>
      <c r="J952" s="0" t="n">
        <v>516000</v>
      </c>
      <c r="K952" s="0" t="n">
        <v>740600</v>
      </c>
      <c r="L952" s="0" t="n">
        <v>468480</v>
      </c>
    </row>
    <row r="953" customFormat="false" ht="12.85" hidden="false" customHeight="false" outlineLevel="0" collapsed="false">
      <c r="A953" s="5" t="n">
        <v>39043</v>
      </c>
      <c r="B953" s="14" t="n">
        <v>2616</v>
      </c>
      <c r="C953" s="14" t="n">
        <v>2626</v>
      </c>
      <c r="D953" s="14" t="n">
        <v>2600</v>
      </c>
      <c r="E953" s="14" t="n">
        <v>2616</v>
      </c>
      <c r="F953" s="15" t="n">
        <v>2599.4</v>
      </c>
      <c r="G953" s="15" t="n">
        <v>2494.4</v>
      </c>
      <c r="H953" s="15" t="n">
        <v>2386.48</v>
      </c>
      <c r="I953" s="0" t="n">
        <v>26143.6244</v>
      </c>
      <c r="J953" s="0" t="n">
        <v>312000</v>
      </c>
      <c r="K953" s="0" t="n">
        <v>632400</v>
      </c>
      <c r="L953" s="0" t="n">
        <v>464680</v>
      </c>
    </row>
    <row r="954" customFormat="false" ht="12.85" hidden="false" customHeight="false" outlineLevel="0" collapsed="false">
      <c r="A954" s="5" t="n">
        <v>39045</v>
      </c>
      <c r="B954" s="14" t="n">
        <v>2602</v>
      </c>
      <c r="C954" s="14" t="n">
        <v>2649</v>
      </c>
      <c r="D954" s="14" t="n">
        <v>2582</v>
      </c>
      <c r="E954" s="14" t="n">
        <v>2632</v>
      </c>
      <c r="F954" s="15" t="n">
        <v>2606.4</v>
      </c>
      <c r="G954" s="15" t="n">
        <v>2501.92</v>
      </c>
      <c r="H954" s="15" t="n">
        <v>2392.85</v>
      </c>
      <c r="I954" s="0" t="n">
        <v>26180.4787</v>
      </c>
      <c r="J954" s="0" t="n">
        <v>461000</v>
      </c>
      <c r="K954" s="0" t="n">
        <v>493000</v>
      </c>
      <c r="L954" s="0" t="n">
        <v>461160</v>
      </c>
    </row>
    <row r="955" customFormat="false" ht="12.85" hidden="false" customHeight="false" outlineLevel="0" collapsed="false">
      <c r="A955" s="5" t="n">
        <v>39048</v>
      </c>
      <c r="B955" s="14" t="n">
        <v>2610</v>
      </c>
      <c r="C955" s="14" t="n">
        <v>2646</v>
      </c>
      <c r="D955" s="14" t="n">
        <v>2610</v>
      </c>
      <c r="E955" s="14" t="n">
        <v>2631</v>
      </c>
      <c r="F955" s="15" t="n">
        <v>2613.2</v>
      </c>
      <c r="G955" s="15" t="n">
        <v>2508.76</v>
      </c>
      <c r="H955" s="15" t="n">
        <v>2399.26</v>
      </c>
      <c r="I955" s="0" t="n">
        <v>26306.3068</v>
      </c>
      <c r="J955" s="0" t="n">
        <v>339000</v>
      </c>
      <c r="K955" s="0" t="n">
        <v>435000</v>
      </c>
      <c r="L955" s="0" t="n">
        <v>465720</v>
      </c>
    </row>
    <row r="956" customFormat="false" ht="12.85" hidden="false" customHeight="false" outlineLevel="0" collapsed="false">
      <c r="A956" s="5" t="n">
        <v>39049</v>
      </c>
      <c r="B956" s="14" t="n">
        <v>2620</v>
      </c>
      <c r="C956" s="14" t="n">
        <v>2620</v>
      </c>
      <c r="D956" s="14" t="n">
        <v>2597</v>
      </c>
      <c r="E956" s="14" t="n">
        <v>2610</v>
      </c>
      <c r="F956" s="15" t="n">
        <v>2621.4</v>
      </c>
      <c r="G956" s="15" t="n">
        <v>2515.8</v>
      </c>
      <c r="H956" s="15" t="n">
        <v>2405.85</v>
      </c>
      <c r="I956" s="0" t="n">
        <v>26060.1228</v>
      </c>
      <c r="J956" s="0" t="n">
        <v>495000</v>
      </c>
      <c r="K956" s="0" t="n">
        <v>424600</v>
      </c>
      <c r="L956" s="0" t="n">
        <v>476120</v>
      </c>
    </row>
    <row r="957" customFormat="false" ht="12.85" hidden="false" customHeight="false" outlineLevel="0" collapsed="false">
      <c r="A957" s="5" t="n">
        <v>39050</v>
      </c>
      <c r="B957" s="14" t="n">
        <v>2628</v>
      </c>
      <c r="C957" s="14" t="n">
        <v>2650</v>
      </c>
      <c r="D957" s="14" t="n">
        <v>2612</v>
      </c>
      <c r="E957" s="14" t="n">
        <v>2647</v>
      </c>
      <c r="F957" s="15" t="n">
        <v>2627.2</v>
      </c>
      <c r="G957" s="15" t="n">
        <v>2523.32</v>
      </c>
      <c r="H957" s="15" t="n">
        <v>2412.81</v>
      </c>
      <c r="I957" s="0" t="n">
        <v>26363.0495</v>
      </c>
      <c r="J957" s="0" t="n">
        <v>599000</v>
      </c>
      <c r="K957" s="0" t="n">
        <v>441200</v>
      </c>
      <c r="L957" s="0" t="n">
        <v>488680</v>
      </c>
    </row>
    <row r="958" customFormat="false" ht="12.85" hidden="false" customHeight="false" outlineLevel="0" collapsed="false">
      <c r="A958" s="5" t="n">
        <v>39051</v>
      </c>
      <c r="B958" s="14" t="n">
        <v>2707</v>
      </c>
      <c r="C958" s="14" t="n">
        <v>2788</v>
      </c>
      <c r="D958" s="14" t="n">
        <v>2700</v>
      </c>
      <c r="E958" s="14" t="n">
        <v>2770</v>
      </c>
      <c r="F958" s="15" t="n">
        <v>2658</v>
      </c>
      <c r="G958" s="15" t="n">
        <v>2535.72</v>
      </c>
      <c r="H958" s="15" t="n">
        <v>2420.88</v>
      </c>
      <c r="I958" s="0" t="n">
        <v>27519.3421</v>
      </c>
      <c r="J958" s="0" t="n">
        <v>1628000</v>
      </c>
      <c r="K958" s="0" t="n">
        <v>704400</v>
      </c>
      <c r="L958" s="0" t="n">
        <v>544040</v>
      </c>
    </row>
    <row r="959" customFormat="false" ht="12.85" hidden="false" customHeight="false" outlineLevel="0" collapsed="false">
      <c r="A959" s="5" t="n">
        <v>39052</v>
      </c>
      <c r="B959" s="14" t="n">
        <v>2740</v>
      </c>
      <c r="C959" s="14" t="n">
        <v>2755</v>
      </c>
      <c r="D959" s="14" t="n">
        <v>2703</v>
      </c>
      <c r="E959" s="14" t="n">
        <v>2710</v>
      </c>
      <c r="F959" s="15" t="n">
        <v>2673.6</v>
      </c>
      <c r="G959" s="15" t="n">
        <v>2546.6</v>
      </c>
      <c r="H959" s="15" t="n">
        <v>2427.41</v>
      </c>
      <c r="I959" s="0" t="n">
        <v>27278.8269</v>
      </c>
      <c r="J959" s="0" t="n">
        <v>1127000</v>
      </c>
      <c r="K959" s="0" t="n">
        <v>837600</v>
      </c>
      <c r="L959" s="0" t="n">
        <v>579160</v>
      </c>
    </row>
    <row r="960" customFormat="false" ht="12.85" hidden="false" customHeight="false" outlineLevel="0" collapsed="false">
      <c r="A960" s="5" t="n">
        <v>39055</v>
      </c>
      <c r="B960" s="14" t="n">
        <v>2710</v>
      </c>
      <c r="C960" s="14" t="n">
        <v>2718</v>
      </c>
      <c r="D960" s="14" t="n">
        <v>2660</v>
      </c>
      <c r="E960" s="14" t="n">
        <v>2696</v>
      </c>
      <c r="F960" s="15" t="n">
        <v>2686.6</v>
      </c>
      <c r="G960" s="15" t="n">
        <v>2557.84</v>
      </c>
      <c r="H960" s="15" t="n">
        <v>2433.02</v>
      </c>
      <c r="I960" s="0" t="n">
        <v>26926.7667</v>
      </c>
      <c r="J960" s="0" t="n">
        <v>806000</v>
      </c>
      <c r="K960" s="0" t="n">
        <v>931000</v>
      </c>
      <c r="L960" s="0" t="n">
        <v>592800</v>
      </c>
    </row>
    <row r="961" customFormat="false" ht="12.85" hidden="false" customHeight="false" outlineLevel="0" collapsed="false">
      <c r="A961" s="5" t="n">
        <v>39056</v>
      </c>
      <c r="B961" s="14" t="n">
        <v>2710</v>
      </c>
      <c r="C961" s="14" t="n">
        <v>2716</v>
      </c>
      <c r="D961" s="14" t="n">
        <v>2682</v>
      </c>
      <c r="E961" s="14" t="n">
        <v>2684</v>
      </c>
      <c r="F961" s="15" t="n">
        <v>2701.4</v>
      </c>
      <c r="G961" s="15" t="n">
        <v>2568.36</v>
      </c>
      <c r="H961" s="15" t="n">
        <v>2438.44</v>
      </c>
      <c r="I961" s="0" t="n">
        <v>26956.9148</v>
      </c>
      <c r="J961" s="0" t="n">
        <v>357000</v>
      </c>
      <c r="K961" s="0" t="n">
        <v>903400</v>
      </c>
      <c r="L961" s="0" t="n">
        <v>592400</v>
      </c>
    </row>
    <row r="962" customFormat="false" ht="12.85" hidden="false" customHeight="false" outlineLevel="0" collapsed="false">
      <c r="A962" s="5" t="n">
        <v>39057</v>
      </c>
      <c r="B962" s="14" t="n">
        <v>2699</v>
      </c>
      <c r="C962" s="14" t="n">
        <v>2710</v>
      </c>
      <c r="D962" s="14" t="n">
        <v>2685</v>
      </c>
      <c r="E962" s="14" t="n">
        <v>2695</v>
      </c>
      <c r="F962" s="15" t="n">
        <v>2711</v>
      </c>
      <c r="G962" s="15" t="n">
        <v>2581.68</v>
      </c>
      <c r="H962" s="15" t="n">
        <v>2444.52</v>
      </c>
      <c r="I962" s="0" t="n">
        <v>26962.7631</v>
      </c>
      <c r="J962" s="0" t="n">
        <v>347000</v>
      </c>
      <c r="K962" s="0" t="n">
        <v>853000</v>
      </c>
      <c r="L962" s="0" t="n">
        <v>581920</v>
      </c>
    </row>
    <row r="963" customFormat="false" ht="12.85" hidden="false" customHeight="false" outlineLevel="0" collapsed="false">
      <c r="A963" s="5" t="n">
        <v>39058</v>
      </c>
      <c r="B963" s="14" t="n">
        <v>2725</v>
      </c>
      <c r="C963" s="14" t="n">
        <v>2737</v>
      </c>
      <c r="D963" s="14" t="n">
        <v>2710</v>
      </c>
      <c r="E963" s="14" t="n">
        <v>2725</v>
      </c>
      <c r="F963" s="15" t="n">
        <v>2702</v>
      </c>
      <c r="G963" s="15" t="n">
        <v>2594.76</v>
      </c>
      <c r="H963" s="15" t="n">
        <v>2450.85</v>
      </c>
      <c r="I963" s="0" t="n">
        <v>27220.6763</v>
      </c>
      <c r="J963" s="0" t="n">
        <v>358000</v>
      </c>
      <c r="K963" s="0" t="n">
        <v>599000</v>
      </c>
      <c r="L963" s="0" t="n">
        <v>575560</v>
      </c>
    </row>
    <row r="964" customFormat="false" ht="12.85" hidden="false" customHeight="false" outlineLevel="0" collapsed="false">
      <c r="A964" s="5" t="n">
        <v>39059</v>
      </c>
      <c r="B964" s="14" t="n">
        <v>2730</v>
      </c>
      <c r="C964" s="14" t="n">
        <v>2773</v>
      </c>
      <c r="D964" s="14" t="n">
        <v>2730</v>
      </c>
      <c r="E964" s="14" t="n">
        <v>2760</v>
      </c>
      <c r="F964" s="15" t="n">
        <v>2712</v>
      </c>
      <c r="G964" s="15" t="n">
        <v>2608.2</v>
      </c>
      <c r="H964" s="15" t="n">
        <v>2457.73</v>
      </c>
      <c r="I964" s="0" t="n">
        <v>27530.8384</v>
      </c>
      <c r="J964" s="0" t="n">
        <v>1605000</v>
      </c>
      <c r="K964" s="0" t="n">
        <v>694600</v>
      </c>
      <c r="L964" s="0" t="n">
        <v>627880</v>
      </c>
    </row>
    <row r="965" customFormat="false" ht="12.85" hidden="false" customHeight="false" outlineLevel="0" collapsed="false">
      <c r="A965" s="5" t="n">
        <v>39062</v>
      </c>
      <c r="B965" s="14" t="n">
        <v>2797</v>
      </c>
      <c r="C965" s="14" t="n">
        <v>2865</v>
      </c>
      <c r="D965" s="14" t="n">
        <v>2793</v>
      </c>
      <c r="E965" s="14" t="n">
        <v>2859</v>
      </c>
      <c r="F965" s="15" t="n">
        <v>2744.6</v>
      </c>
      <c r="G965" s="15" t="n">
        <v>2624.84</v>
      </c>
      <c r="H965" s="15" t="n">
        <v>2466.14</v>
      </c>
      <c r="I965" s="0" t="n">
        <v>28399.2097</v>
      </c>
      <c r="J965" s="0" t="n">
        <v>890000</v>
      </c>
      <c r="K965" s="0" t="n">
        <v>711400</v>
      </c>
      <c r="L965" s="0" t="n">
        <v>652880</v>
      </c>
    </row>
    <row r="966" customFormat="false" ht="12.85" hidden="false" customHeight="false" outlineLevel="0" collapsed="false">
      <c r="A966" s="5" t="n">
        <v>39063</v>
      </c>
      <c r="B966" s="14" t="n">
        <v>2882</v>
      </c>
      <c r="C966" s="14" t="n">
        <v>2900</v>
      </c>
      <c r="D966" s="14" t="n">
        <v>2829</v>
      </c>
      <c r="E966" s="14" t="n">
        <v>2840</v>
      </c>
      <c r="F966" s="15" t="n">
        <v>2775.8</v>
      </c>
      <c r="G966" s="15" t="n">
        <v>2639.12</v>
      </c>
      <c r="H966" s="15" t="n">
        <v>2474.05</v>
      </c>
      <c r="I966" s="0" t="n">
        <v>28577.679</v>
      </c>
      <c r="J966" s="0" t="n">
        <v>699000</v>
      </c>
      <c r="K966" s="0" t="n">
        <v>779800</v>
      </c>
      <c r="L966" s="0" t="n">
        <v>663120</v>
      </c>
    </row>
    <row r="967" customFormat="false" ht="12.85" hidden="false" customHeight="false" outlineLevel="0" collapsed="false">
      <c r="A967" s="5" t="n">
        <v>39064</v>
      </c>
      <c r="B967" s="14" t="n">
        <v>2870</v>
      </c>
      <c r="C967" s="14" t="n">
        <v>2886</v>
      </c>
      <c r="D967" s="14" t="n">
        <v>2831</v>
      </c>
      <c r="E967" s="14" t="n">
        <v>2850</v>
      </c>
      <c r="F967" s="15" t="n">
        <v>2806.8</v>
      </c>
      <c r="G967" s="15" t="n">
        <v>2654.68</v>
      </c>
      <c r="H967" s="15" t="n">
        <v>2480.86</v>
      </c>
      <c r="I967" s="0" t="n">
        <v>28559.0678</v>
      </c>
      <c r="J967" s="0" t="n">
        <v>791000</v>
      </c>
      <c r="K967" s="0" t="n">
        <v>868600</v>
      </c>
      <c r="L967" s="0" t="n">
        <v>679440</v>
      </c>
    </row>
    <row r="968" customFormat="false" ht="12.85" hidden="false" customHeight="false" outlineLevel="0" collapsed="false">
      <c r="A968" s="5" t="n">
        <v>39065</v>
      </c>
      <c r="B968" s="14" t="n">
        <v>2851</v>
      </c>
      <c r="C968" s="14" t="n">
        <v>2853</v>
      </c>
      <c r="D968" s="14" t="n">
        <v>2831</v>
      </c>
      <c r="E968" s="14" t="n">
        <v>2841</v>
      </c>
      <c r="F968" s="15" t="n">
        <v>2830</v>
      </c>
      <c r="G968" s="15" t="n">
        <v>2670.44</v>
      </c>
      <c r="H968" s="15" t="n">
        <v>2488.09</v>
      </c>
      <c r="I968" s="0" t="n">
        <v>28419.9102</v>
      </c>
      <c r="J968" s="0" t="n">
        <v>534000</v>
      </c>
      <c r="K968" s="0" t="n">
        <v>903800</v>
      </c>
      <c r="L968" s="0" t="n">
        <v>688240</v>
      </c>
    </row>
    <row r="969" customFormat="false" ht="12.85" hidden="false" customHeight="false" outlineLevel="0" collapsed="false">
      <c r="A969" s="5" t="n">
        <v>39066</v>
      </c>
      <c r="B969" s="14" t="n">
        <v>2871</v>
      </c>
      <c r="C969" s="14" t="n">
        <v>2932</v>
      </c>
      <c r="D969" s="14" t="n">
        <v>2851</v>
      </c>
      <c r="E969" s="14" t="n">
        <v>2925</v>
      </c>
      <c r="F969" s="15" t="n">
        <v>2863</v>
      </c>
      <c r="G969" s="15" t="n">
        <v>2689.04</v>
      </c>
      <c r="H969" s="15" t="n">
        <v>2496.09</v>
      </c>
      <c r="I969" s="0" t="n">
        <v>29007.5225</v>
      </c>
      <c r="J969" s="0" t="n">
        <v>1172000</v>
      </c>
      <c r="K969" s="0" t="n">
        <v>817200</v>
      </c>
      <c r="L969" s="0" t="n">
        <v>722520</v>
      </c>
    </row>
    <row r="970" customFormat="false" ht="12.85" hidden="false" customHeight="false" outlineLevel="0" collapsed="false">
      <c r="A970" s="5" t="n">
        <v>39069</v>
      </c>
      <c r="B970" s="14" t="n">
        <v>2950</v>
      </c>
      <c r="C970" s="14" t="n">
        <v>2986</v>
      </c>
      <c r="D970" s="14" t="n">
        <v>2912</v>
      </c>
      <c r="E970" s="14" t="n">
        <v>2934</v>
      </c>
      <c r="F970" s="15" t="n">
        <v>2878</v>
      </c>
      <c r="G970" s="15" t="n">
        <v>2705.08</v>
      </c>
      <c r="H970" s="15" t="n">
        <v>2503.44</v>
      </c>
      <c r="I970" s="0" t="n">
        <v>29467.4145</v>
      </c>
      <c r="J970" s="0" t="n">
        <v>996000</v>
      </c>
      <c r="K970" s="0" t="n">
        <v>838400</v>
      </c>
      <c r="L970" s="0" t="n">
        <v>731600</v>
      </c>
    </row>
    <row r="971" customFormat="false" ht="12.85" hidden="false" customHeight="false" outlineLevel="0" collapsed="false">
      <c r="A971" s="5" t="n">
        <v>39070</v>
      </c>
      <c r="B971" s="14" t="n">
        <v>2930</v>
      </c>
      <c r="C971" s="14" t="n">
        <v>2999</v>
      </c>
      <c r="D971" s="14" t="n">
        <v>2930</v>
      </c>
      <c r="E971" s="14" t="n">
        <v>2974</v>
      </c>
      <c r="F971" s="15" t="n">
        <v>2904.8</v>
      </c>
      <c r="G971" s="15" t="n">
        <v>2722.36</v>
      </c>
      <c r="H971" s="15" t="n">
        <v>2511.18</v>
      </c>
      <c r="I971" s="0" t="n">
        <v>29737.2946</v>
      </c>
      <c r="J971" s="0" t="n">
        <v>679000</v>
      </c>
      <c r="K971" s="0" t="n">
        <v>834400</v>
      </c>
      <c r="L971" s="0" t="n">
        <v>738360</v>
      </c>
    </row>
    <row r="972" customFormat="false" ht="12.85" hidden="false" customHeight="false" outlineLevel="0" collapsed="false">
      <c r="A972" s="5" t="n">
        <v>39071</v>
      </c>
      <c r="B972" s="14" t="n">
        <v>2999</v>
      </c>
      <c r="C972" s="14" t="n">
        <v>3005</v>
      </c>
      <c r="D972" s="14" t="n">
        <v>2945</v>
      </c>
      <c r="E972" s="14" t="n">
        <v>2954</v>
      </c>
      <c r="F972" s="15" t="n">
        <v>2925.6</v>
      </c>
      <c r="G972" s="15" t="n">
        <v>2735.96</v>
      </c>
      <c r="H972" s="15" t="n">
        <v>2518.4</v>
      </c>
      <c r="I972" s="0" t="n">
        <v>29783.0205</v>
      </c>
      <c r="J972" s="0" t="n">
        <v>773000</v>
      </c>
      <c r="K972" s="0" t="n">
        <v>830800</v>
      </c>
      <c r="L972" s="0" t="n">
        <v>746840</v>
      </c>
    </row>
    <row r="973" customFormat="false" ht="12.85" hidden="false" customHeight="false" outlineLevel="0" collapsed="false">
      <c r="A973" s="5" t="n">
        <v>39072</v>
      </c>
      <c r="B973" s="14" t="n">
        <v>2961</v>
      </c>
      <c r="C973" s="14" t="n">
        <v>2974</v>
      </c>
      <c r="D973" s="14" t="n">
        <v>2947</v>
      </c>
      <c r="E973" s="14" t="n">
        <v>2965</v>
      </c>
      <c r="F973" s="15" t="n">
        <v>2950.4</v>
      </c>
      <c r="G973" s="15" t="n">
        <v>2747.96</v>
      </c>
      <c r="H973" s="15" t="n">
        <v>2525.34</v>
      </c>
      <c r="I973" s="0" t="n">
        <v>29615.4106</v>
      </c>
      <c r="J973" s="0" t="n">
        <v>530000</v>
      </c>
      <c r="K973" s="0" t="n">
        <v>830000</v>
      </c>
      <c r="L973" s="0" t="n">
        <v>733920</v>
      </c>
    </row>
    <row r="974" customFormat="false" ht="12.85" hidden="false" customHeight="false" outlineLevel="0" collapsed="false">
      <c r="A974" s="5" t="n">
        <v>39073</v>
      </c>
      <c r="B974" s="14" t="n">
        <v>2970</v>
      </c>
      <c r="C974" s="14" t="n">
        <v>2999</v>
      </c>
      <c r="D974" s="14" t="n">
        <v>2955</v>
      </c>
      <c r="E974" s="14" t="n">
        <v>2992</v>
      </c>
      <c r="F974" s="15" t="n">
        <v>2963.8</v>
      </c>
      <c r="G974" s="15" t="n">
        <v>2763.76</v>
      </c>
      <c r="H974" s="15" t="n">
        <v>2532.09</v>
      </c>
      <c r="I974" s="0" t="n">
        <v>29874.8636</v>
      </c>
      <c r="J974" s="0" t="n">
        <v>531000</v>
      </c>
      <c r="K974" s="0" t="n">
        <v>701800</v>
      </c>
      <c r="L974" s="0" t="n">
        <v>708840</v>
      </c>
    </row>
    <row r="975" customFormat="false" ht="12.85" hidden="false" customHeight="false" outlineLevel="0" collapsed="false">
      <c r="A975" s="5" t="n">
        <v>39076</v>
      </c>
      <c r="B975" s="14" t="n">
        <v>2999</v>
      </c>
      <c r="C975" s="14" t="n">
        <v>3020</v>
      </c>
      <c r="D975" s="14" t="n">
        <v>2985</v>
      </c>
      <c r="E975" s="14" t="n">
        <v>3010</v>
      </c>
      <c r="F975" s="15" t="n">
        <v>2979</v>
      </c>
      <c r="G975" s="15" t="n">
        <v>2780.28</v>
      </c>
      <c r="H975" s="15" t="n">
        <v>2539.38</v>
      </c>
      <c r="I975" s="0" t="n">
        <v>29996.8691</v>
      </c>
      <c r="J975" s="0" t="n">
        <v>417000</v>
      </c>
      <c r="K975" s="0" t="n">
        <v>586000</v>
      </c>
      <c r="L975" s="0" t="n">
        <v>700360</v>
      </c>
    </row>
    <row r="976" customFormat="false" ht="12.85" hidden="false" customHeight="false" outlineLevel="0" collapsed="false">
      <c r="A976" s="5" t="n">
        <v>39077</v>
      </c>
      <c r="B976" s="14" t="n">
        <v>3025</v>
      </c>
      <c r="C976" s="14" t="n">
        <v>3080</v>
      </c>
      <c r="D976" s="14" t="n">
        <v>3010</v>
      </c>
      <c r="E976" s="14" t="n">
        <v>3070</v>
      </c>
      <c r="F976" s="15" t="n">
        <v>2998.2</v>
      </c>
      <c r="G976" s="15" t="n">
        <v>2800.32</v>
      </c>
      <c r="H976" s="15" t="n">
        <v>2548.66</v>
      </c>
      <c r="I976" s="0" t="n">
        <v>30522.2844</v>
      </c>
      <c r="J976" s="0" t="n">
        <v>484000</v>
      </c>
      <c r="K976" s="0" t="n">
        <v>547000</v>
      </c>
      <c r="L976" s="0" t="n">
        <v>697840</v>
      </c>
    </row>
    <row r="977" customFormat="false" ht="12.85" hidden="false" customHeight="false" outlineLevel="0" collapsed="false">
      <c r="A977" s="5" t="n">
        <v>39078</v>
      </c>
      <c r="B977" s="14" t="n">
        <v>3095</v>
      </c>
      <c r="C977" s="14" t="n">
        <v>3100</v>
      </c>
      <c r="D977" s="14" t="n">
        <v>3040</v>
      </c>
      <c r="E977" s="14" t="n">
        <v>3055</v>
      </c>
      <c r="F977" s="15" t="n">
        <v>3018.4</v>
      </c>
      <c r="G977" s="15" t="n">
        <v>2817.8</v>
      </c>
      <c r="H977" s="15" t="n">
        <v>2558.44</v>
      </c>
      <c r="I977" s="0" t="n">
        <v>30637.6702</v>
      </c>
      <c r="J977" s="0" t="n">
        <v>492000</v>
      </c>
      <c r="K977" s="0" t="n">
        <v>490800</v>
      </c>
      <c r="L977" s="0" t="n">
        <v>696880</v>
      </c>
    </row>
    <row r="978" customFormat="false" ht="12.85" hidden="false" customHeight="false" outlineLevel="0" collapsed="false">
      <c r="A978" s="5" t="n">
        <v>39079</v>
      </c>
      <c r="B978" s="14" t="n">
        <v>3075</v>
      </c>
      <c r="C978" s="14" t="n">
        <v>3080</v>
      </c>
      <c r="D978" s="14" t="n">
        <v>3040</v>
      </c>
      <c r="E978" s="14" t="n">
        <v>3055</v>
      </c>
      <c r="F978" s="15" t="n">
        <v>3036.4</v>
      </c>
      <c r="G978" s="15" t="n">
        <v>2835.36</v>
      </c>
      <c r="H978" s="15" t="n">
        <v>2568.16</v>
      </c>
      <c r="I978" s="0" t="n">
        <v>30573.7252</v>
      </c>
      <c r="J978" s="0" t="n">
        <v>435000</v>
      </c>
      <c r="K978" s="0" t="n">
        <v>471800</v>
      </c>
      <c r="L978" s="0" t="n">
        <v>701800</v>
      </c>
    </row>
    <row r="979" customFormat="false" ht="12.85" hidden="false" customHeight="false" outlineLevel="0" collapsed="false">
      <c r="A979" s="5" t="n">
        <v>39080</v>
      </c>
      <c r="B979" s="14" t="n">
        <v>3060</v>
      </c>
      <c r="C979" s="14" t="n">
        <v>3090</v>
      </c>
      <c r="D979" s="14" t="n">
        <v>3050</v>
      </c>
      <c r="E979" s="14" t="n">
        <v>3090</v>
      </c>
      <c r="F979" s="15" t="n">
        <v>3056</v>
      </c>
      <c r="G979" s="15" t="n">
        <v>2853.68</v>
      </c>
      <c r="H979" s="15" t="n">
        <v>2578.34</v>
      </c>
      <c r="I979" s="0" t="n">
        <v>30733.0992</v>
      </c>
      <c r="J979" s="0" t="n">
        <v>251000</v>
      </c>
      <c r="K979" s="0" t="n">
        <v>415800</v>
      </c>
      <c r="L979" s="0" t="n">
        <v>693400</v>
      </c>
    </row>
    <row r="980" customFormat="false" ht="12.85" hidden="false" customHeight="false" outlineLevel="0" collapsed="false">
      <c r="A980" s="5" t="n">
        <v>39086</v>
      </c>
      <c r="B980" s="14" t="n">
        <v>3095</v>
      </c>
      <c r="C980" s="14" t="n">
        <v>3120</v>
      </c>
      <c r="D980" s="14" t="n">
        <v>2982</v>
      </c>
      <c r="E980" s="14" t="n">
        <v>2996</v>
      </c>
      <c r="F980" s="15" t="n">
        <v>3053.2</v>
      </c>
      <c r="G980" s="15" t="n">
        <v>2868.28</v>
      </c>
      <c r="H980" s="15" t="n">
        <v>2586.96</v>
      </c>
      <c r="I980" s="0" t="n">
        <v>30449.6701</v>
      </c>
      <c r="J980" s="0" t="n">
        <v>824000</v>
      </c>
      <c r="K980" s="0" t="n">
        <v>497200</v>
      </c>
      <c r="L980" s="0" t="n">
        <v>712800</v>
      </c>
    </row>
    <row r="981" customFormat="false" ht="12.85" hidden="false" customHeight="false" outlineLevel="0" collapsed="false">
      <c r="A981" s="5" t="n">
        <v>39087</v>
      </c>
      <c r="B981" s="14" t="n">
        <v>2980</v>
      </c>
      <c r="C981" s="14" t="n">
        <v>2986</v>
      </c>
      <c r="D981" s="14" t="n">
        <v>2870</v>
      </c>
      <c r="E981" s="14" t="n">
        <v>2878</v>
      </c>
      <c r="F981" s="15" t="n">
        <v>3014.8</v>
      </c>
      <c r="G981" s="15" t="n">
        <v>2879</v>
      </c>
      <c r="H981" s="15" t="n">
        <v>2594.64</v>
      </c>
      <c r="I981" s="0" t="n">
        <v>29127.1195</v>
      </c>
      <c r="J981" s="0" t="n">
        <v>1137000</v>
      </c>
      <c r="K981" s="0" t="n">
        <v>627800</v>
      </c>
      <c r="L981" s="0" t="n">
        <v>738480</v>
      </c>
    </row>
    <row r="982" customFormat="false" ht="12.85" hidden="false" customHeight="false" outlineLevel="0" collapsed="false">
      <c r="A982" s="5" t="n">
        <v>39091</v>
      </c>
      <c r="B982" s="14" t="n">
        <v>2883</v>
      </c>
      <c r="C982" s="14" t="n">
        <v>2894</v>
      </c>
      <c r="D982" s="14" t="n">
        <v>2846</v>
      </c>
      <c r="E982" s="14" t="n">
        <v>2851</v>
      </c>
      <c r="F982" s="15" t="n">
        <v>2974</v>
      </c>
      <c r="G982" s="15" t="n">
        <v>2887.16</v>
      </c>
      <c r="H982" s="15" t="n">
        <v>2601.66</v>
      </c>
      <c r="I982" s="0" t="n">
        <v>28701.0958</v>
      </c>
      <c r="J982" s="0" t="n">
        <v>965000</v>
      </c>
      <c r="K982" s="0" t="n">
        <v>722400</v>
      </c>
      <c r="L982" s="0" t="n">
        <v>753120</v>
      </c>
    </row>
    <row r="983" customFormat="false" ht="12.85" hidden="false" customHeight="false" outlineLevel="0" collapsed="false">
      <c r="A983" s="5" t="n">
        <v>39092</v>
      </c>
      <c r="B983" s="14" t="n">
        <v>2866</v>
      </c>
      <c r="C983" s="14" t="n">
        <v>2948</v>
      </c>
      <c r="D983" s="14" t="n">
        <v>2832</v>
      </c>
      <c r="E983" s="14" t="n">
        <v>2900</v>
      </c>
      <c r="F983" s="15" t="n">
        <v>2943</v>
      </c>
      <c r="G983" s="15" t="n">
        <v>2892.36</v>
      </c>
      <c r="H983" s="15" t="n">
        <v>2610.66</v>
      </c>
      <c r="I983" s="0" t="n">
        <v>29038.5092</v>
      </c>
      <c r="J983" s="0" t="n">
        <v>1726000</v>
      </c>
      <c r="K983" s="0" t="n">
        <v>980600</v>
      </c>
      <c r="L983" s="0" t="n">
        <v>757040</v>
      </c>
    </row>
    <row r="984" customFormat="false" ht="12.85" hidden="false" customHeight="false" outlineLevel="0" collapsed="false">
      <c r="A984" s="5" t="n">
        <v>39093</v>
      </c>
      <c r="B984" s="14" t="n">
        <v>2990</v>
      </c>
      <c r="C984" s="14" t="n">
        <v>3080</v>
      </c>
      <c r="D984" s="14" t="n">
        <v>2986</v>
      </c>
      <c r="E984" s="14" t="n">
        <v>3070</v>
      </c>
      <c r="F984" s="15" t="n">
        <v>2939</v>
      </c>
      <c r="G984" s="15" t="n">
        <v>2906.76</v>
      </c>
      <c r="H984" s="15" t="n">
        <v>2621.53</v>
      </c>
      <c r="I984" s="0" t="n">
        <v>30270.0675</v>
      </c>
      <c r="J984" s="0" t="n">
        <v>1774000</v>
      </c>
      <c r="K984" s="0" t="n">
        <v>1285200</v>
      </c>
      <c r="L984" s="0" t="n">
        <v>782920</v>
      </c>
    </row>
    <row r="985" customFormat="false" ht="12.85" hidden="false" customHeight="false" outlineLevel="0" collapsed="false">
      <c r="A985" s="5" t="n">
        <v>39094</v>
      </c>
      <c r="B985" s="14" t="n">
        <v>3095</v>
      </c>
      <c r="C985" s="14" t="n">
        <v>3190</v>
      </c>
      <c r="D985" s="14" t="n">
        <v>3095</v>
      </c>
      <c r="E985" s="14" t="n">
        <v>3135</v>
      </c>
      <c r="F985" s="15" t="n">
        <v>2966.8</v>
      </c>
      <c r="G985" s="15" t="n">
        <v>2924.32</v>
      </c>
      <c r="H985" s="15" t="n">
        <v>2633.05</v>
      </c>
      <c r="I985" s="0" t="n">
        <v>31450.6927</v>
      </c>
      <c r="J985" s="0" t="n">
        <v>1389000</v>
      </c>
      <c r="K985" s="0" t="n">
        <v>1398200</v>
      </c>
      <c r="L985" s="0" t="n">
        <v>806240</v>
      </c>
    </row>
    <row r="986" customFormat="false" ht="12.85" hidden="false" customHeight="false" outlineLevel="0" collapsed="false">
      <c r="A986" s="5" t="n">
        <v>39097</v>
      </c>
      <c r="B986" s="14" t="n">
        <v>3155</v>
      </c>
      <c r="C986" s="14" t="n">
        <v>3170</v>
      </c>
      <c r="D986" s="14" t="n">
        <v>3115</v>
      </c>
      <c r="E986" s="14" t="n">
        <v>3155</v>
      </c>
      <c r="F986" s="15" t="n">
        <v>3022.2</v>
      </c>
      <c r="G986" s="15" t="n">
        <v>2943.16</v>
      </c>
      <c r="H986" s="15" t="n">
        <v>2645.21</v>
      </c>
      <c r="I986" s="0" t="n">
        <v>31454.5929</v>
      </c>
      <c r="J986" s="0" t="n">
        <v>562000</v>
      </c>
      <c r="K986" s="0" t="n">
        <v>1283200</v>
      </c>
      <c r="L986" s="0" t="n">
        <v>814440</v>
      </c>
    </row>
    <row r="987" customFormat="false" ht="12.85" hidden="false" customHeight="false" outlineLevel="0" collapsed="false">
      <c r="A987" s="5" t="n">
        <v>39098</v>
      </c>
      <c r="B987" s="14" t="n">
        <v>3185</v>
      </c>
      <c r="C987" s="14" t="n">
        <v>3245</v>
      </c>
      <c r="D987" s="14" t="n">
        <v>3180</v>
      </c>
      <c r="E987" s="14" t="n">
        <v>3235</v>
      </c>
      <c r="F987" s="15" t="n">
        <v>3099</v>
      </c>
      <c r="G987" s="15" t="n">
        <v>2964.76</v>
      </c>
      <c r="H987" s="15" t="n">
        <v>2657.96</v>
      </c>
      <c r="I987" s="0" t="n">
        <v>32193.8549</v>
      </c>
      <c r="J987" s="0" t="n">
        <v>848000</v>
      </c>
      <c r="K987" s="0" t="n">
        <v>1259800</v>
      </c>
      <c r="L987" s="0" t="n">
        <v>834480</v>
      </c>
    </row>
    <row r="988" customFormat="false" ht="12.85" hidden="false" customHeight="false" outlineLevel="0" collapsed="false">
      <c r="A988" s="5" t="n">
        <v>39099</v>
      </c>
      <c r="B988" s="14" t="n">
        <v>3250</v>
      </c>
      <c r="C988" s="14" t="n">
        <v>3255</v>
      </c>
      <c r="D988" s="14" t="n">
        <v>3160</v>
      </c>
      <c r="E988" s="14" t="n">
        <v>3205</v>
      </c>
      <c r="F988" s="15" t="n">
        <v>3160</v>
      </c>
      <c r="G988" s="15" t="n">
        <v>2983.96</v>
      </c>
      <c r="H988" s="15" t="n">
        <v>2670.49</v>
      </c>
      <c r="I988" s="0" t="n">
        <v>32043.6855</v>
      </c>
      <c r="J988" s="0" t="n">
        <v>1134000</v>
      </c>
      <c r="K988" s="0" t="n">
        <v>1141400</v>
      </c>
      <c r="L988" s="0" t="n">
        <v>865520</v>
      </c>
    </row>
    <row r="989" customFormat="false" ht="12.85" hidden="false" customHeight="false" outlineLevel="0" collapsed="false">
      <c r="A989" s="5" t="n">
        <v>39100</v>
      </c>
      <c r="B989" s="14" t="n">
        <v>3235</v>
      </c>
      <c r="C989" s="14" t="n">
        <v>3255</v>
      </c>
      <c r="D989" s="14" t="n">
        <v>3215</v>
      </c>
      <c r="E989" s="14" t="n">
        <v>3215</v>
      </c>
      <c r="F989" s="15" t="n">
        <v>3189</v>
      </c>
      <c r="G989" s="15" t="n">
        <v>3002.16</v>
      </c>
      <c r="H989" s="15" t="n">
        <v>2682.36</v>
      </c>
      <c r="I989" s="0" t="n">
        <v>32344.9286</v>
      </c>
      <c r="J989" s="0" t="n">
        <v>658000</v>
      </c>
      <c r="K989" s="0" t="n">
        <v>918200</v>
      </c>
      <c r="L989" s="0" t="n">
        <v>827640</v>
      </c>
    </row>
    <row r="990" customFormat="false" ht="12.85" hidden="false" customHeight="false" outlineLevel="0" collapsed="false">
      <c r="A990" s="5" t="n">
        <v>39101</v>
      </c>
      <c r="B990" s="14" t="n">
        <v>3215</v>
      </c>
      <c r="C990" s="14" t="n">
        <v>3230</v>
      </c>
      <c r="D990" s="14" t="n">
        <v>3145</v>
      </c>
      <c r="E990" s="14" t="n">
        <v>3150</v>
      </c>
      <c r="F990" s="15" t="n">
        <v>3192</v>
      </c>
      <c r="G990" s="15" t="n">
        <v>3013.8</v>
      </c>
      <c r="H990" s="15" t="n">
        <v>2692.48</v>
      </c>
      <c r="I990" s="0" t="n">
        <v>31724.0233</v>
      </c>
      <c r="J990" s="0" t="n">
        <v>1009000</v>
      </c>
      <c r="K990" s="0" t="n">
        <v>842200</v>
      </c>
      <c r="L990" s="0" t="n">
        <v>832400</v>
      </c>
    </row>
    <row r="991" customFormat="false" ht="12.85" hidden="false" customHeight="false" outlineLevel="0" collapsed="false">
      <c r="A991" s="5" t="n">
        <v>39104</v>
      </c>
      <c r="B991" s="14" t="n">
        <v>3170</v>
      </c>
      <c r="C991" s="14" t="n">
        <v>3245</v>
      </c>
      <c r="D991" s="14" t="n">
        <v>3145</v>
      </c>
      <c r="E991" s="14" t="n">
        <v>3235</v>
      </c>
      <c r="F991" s="15" t="n">
        <v>3208</v>
      </c>
      <c r="G991" s="15" t="n">
        <v>3029.6</v>
      </c>
      <c r="H991" s="15" t="n">
        <v>2703.3</v>
      </c>
      <c r="I991" s="0" t="n">
        <v>31993.6243</v>
      </c>
      <c r="J991" s="0" t="n">
        <v>893000</v>
      </c>
      <c r="K991" s="0" t="n">
        <v>908400</v>
      </c>
      <c r="L991" s="0" t="n">
        <v>840160</v>
      </c>
    </row>
    <row r="992" customFormat="false" ht="12.85" hidden="false" customHeight="false" outlineLevel="0" collapsed="false">
      <c r="A992" s="5" t="n">
        <v>39105</v>
      </c>
      <c r="B992" s="14" t="n">
        <v>3240</v>
      </c>
      <c r="C992" s="14" t="n">
        <v>3250</v>
      </c>
      <c r="D992" s="14" t="n">
        <v>3205</v>
      </c>
      <c r="E992" s="14" t="n">
        <v>3225</v>
      </c>
      <c r="F992" s="15" t="n">
        <v>3206</v>
      </c>
      <c r="G992" s="15" t="n">
        <v>3044.6</v>
      </c>
      <c r="H992" s="15" t="n">
        <v>2713.92</v>
      </c>
      <c r="I992" s="0" t="n">
        <v>32307.1491</v>
      </c>
      <c r="J992" s="0" t="n">
        <v>1063000</v>
      </c>
      <c r="K992" s="0" t="n">
        <v>951400</v>
      </c>
      <c r="L992" s="0" t="n">
        <v>851040</v>
      </c>
    </row>
    <row r="993" customFormat="false" ht="12.85" hidden="false" customHeight="false" outlineLevel="0" collapsed="false">
      <c r="A993" s="5" t="n">
        <v>39106</v>
      </c>
      <c r="B993" s="14" t="n">
        <v>3265</v>
      </c>
      <c r="C993" s="14" t="n">
        <v>3305</v>
      </c>
      <c r="D993" s="14" t="n">
        <v>3245</v>
      </c>
      <c r="E993" s="14" t="n">
        <v>3300</v>
      </c>
      <c r="F993" s="15" t="n">
        <v>3225</v>
      </c>
      <c r="G993" s="15" t="n">
        <v>3062.96</v>
      </c>
      <c r="H993" s="15" t="n">
        <v>2725.44</v>
      </c>
      <c r="I993" s="0" t="n">
        <v>32840.8092</v>
      </c>
      <c r="J993" s="0" t="n">
        <v>1183000</v>
      </c>
      <c r="K993" s="0" t="n">
        <v>961200</v>
      </c>
      <c r="L993" s="0" t="n">
        <v>877000</v>
      </c>
    </row>
    <row r="994" customFormat="false" ht="12.85" hidden="false" customHeight="false" outlineLevel="0" collapsed="false">
      <c r="A994" s="5" t="n">
        <v>39107</v>
      </c>
      <c r="B994" s="14" t="n">
        <v>3355</v>
      </c>
      <c r="C994" s="14" t="n">
        <v>3380</v>
      </c>
      <c r="D994" s="14" t="n">
        <v>3315</v>
      </c>
      <c r="E994" s="14" t="n">
        <v>3350</v>
      </c>
      <c r="F994" s="15" t="n">
        <v>3252</v>
      </c>
      <c r="G994" s="15" t="n">
        <v>3079.96</v>
      </c>
      <c r="H994" s="15" t="n">
        <v>2738.26</v>
      </c>
      <c r="I994" s="0" t="n">
        <v>33607.0452</v>
      </c>
      <c r="J994" s="0" t="n">
        <v>938000</v>
      </c>
      <c r="K994" s="0" t="n">
        <v>1017200</v>
      </c>
      <c r="L994" s="0" t="n">
        <v>867640</v>
      </c>
    </row>
    <row r="995" customFormat="false" ht="12.85" hidden="false" customHeight="false" outlineLevel="0" collapsed="false">
      <c r="A995" s="5" t="n">
        <v>39108</v>
      </c>
      <c r="B995" s="14" t="n">
        <v>3310</v>
      </c>
      <c r="C995" s="14" t="n">
        <v>3415</v>
      </c>
      <c r="D995" s="14" t="n">
        <v>3255</v>
      </c>
      <c r="E995" s="14" t="n">
        <v>3405</v>
      </c>
      <c r="F995" s="15" t="n">
        <v>3303</v>
      </c>
      <c r="G995" s="15" t="n">
        <v>3098.8</v>
      </c>
      <c r="H995" s="15" t="n">
        <v>2750.77</v>
      </c>
      <c r="I995" s="0" t="n">
        <v>33668.2689</v>
      </c>
      <c r="J995" s="0" t="n">
        <v>1770000</v>
      </c>
      <c r="K995" s="0" t="n">
        <v>1169400</v>
      </c>
      <c r="L995" s="0" t="n">
        <v>898600</v>
      </c>
    </row>
    <row r="996" customFormat="false" ht="12.85" hidden="false" customHeight="false" outlineLevel="0" collapsed="false">
      <c r="A996" s="5" t="n">
        <v>39111</v>
      </c>
      <c r="B996" s="14" t="n">
        <v>3445</v>
      </c>
      <c r="C996" s="14" t="n">
        <v>3470</v>
      </c>
      <c r="D996" s="14" t="n">
        <v>3380</v>
      </c>
      <c r="E996" s="14" t="n">
        <v>3425</v>
      </c>
      <c r="F996" s="15" t="n">
        <v>3341</v>
      </c>
      <c r="G996" s="15" t="n">
        <v>3116.84</v>
      </c>
      <c r="H996" s="15" t="n">
        <v>2763.9</v>
      </c>
      <c r="I996" s="0" t="n">
        <v>34302.7101</v>
      </c>
      <c r="J996" s="0" t="n">
        <v>1188000</v>
      </c>
      <c r="K996" s="0" t="n">
        <v>1228400</v>
      </c>
      <c r="L996" s="0" t="n">
        <v>918960</v>
      </c>
    </row>
    <row r="997" customFormat="false" ht="12.85" hidden="false" customHeight="false" outlineLevel="0" collapsed="false">
      <c r="A997" s="5" t="n">
        <v>39112</v>
      </c>
      <c r="B997" s="14" t="n">
        <v>3435</v>
      </c>
      <c r="C997" s="14" t="n">
        <v>3505</v>
      </c>
      <c r="D997" s="14" t="n">
        <v>3425</v>
      </c>
      <c r="E997" s="14" t="n">
        <v>3485</v>
      </c>
      <c r="F997" s="15" t="n">
        <v>3393</v>
      </c>
      <c r="G997" s="15" t="n">
        <v>3138.08</v>
      </c>
      <c r="H997" s="15" t="n">
        <v>2778.18</v>
      </c>
      <c r="I997" s="0" t="n">
        <v>34784.8214</v>
      </c>
      <c r="J997" s="0" t="n">
        <v>1236000</v>
      </c>
      <c r="K997" s="0" t="n">
        <v>1263000</v>
      </c>
      <c r="L997" s="0" t="n">
        <v>937480</v>
      </c>
    </row>
    <row r="998" customFormat="false" ht="12.85" hidden="false" customHeight="false" outlineLevel="0" collapsed="false">
      <c r="A998" s="5" t="n">
        <v>39113</v>
      </c>
      <c r="B998" s="14" t="n">
        <v>3500</v>
      </c>
      <c r="C998" s="14" t="n">
        <v>3575</v>
      </c>
      <c r="D998" s="14" t="n">
        <v>3500</v>
      </c>
      <c r="E998" s="14" t="n">
        <v>3545</v>
      </c>
      <c r="F998" s="15" t="n">
        <v>3442</v>
      </c>
      <c r="G998" s="15" t="n">
        <v>3161.28</v>
      </c>
      <c r="H998" s="15" t="n">
        <v>2792.72</v>
      </c>
      <c r="I998" s="0" t="n">
        <v>35438.7762</v>
      </c>
      <c r="J998" s="0" t="n">
        <v>1472000</v>
      </c>
      <c r="K998" s="0" t="n">
        <v>1320800</v>
      </c>
      <c r="L998" s="0" t="n">
        <v>975160</v>
      </c>
    </row>
    <row r="999" customFormat="false" ht="12.85" hidden="false" customHeight="false" outlineLevel="0" collapsed="false">
      <c r="A999" s="5" t="n">
        <v>39114</v>
      </c>
      <c r="B999" s="14" t="n">
        <v>3590</v>
      </c>
      <c r="C999" s="14" t="n">
        <v>3590</v>
      </c>
      <c r="D999" s="14" t="n">
        <v>3480</v>
      </c>
      <c r="E999" s="14" t="n">
        <v>3495</v>
      </c>
      <c r="F999" s="15" t="n">
        <v>3471</v>
      </c>
      <c r="G999" s="15" t="n">
        <v>3181.4</v>
      </c>
      <c r="H999" s="15" t="n">
        <v>2806.4</v>
      </c>
      <c r="I999" s="0" t="n">
        <v>35287.5566</v>
      </c>
      <c r="J999" s="0" t="n">
        <v>1453000</v>
      </c>
      <c r="K999" s="0" t="n">
        <v>1423800</v>
      </c>
      <c r="L999" s="0" t="n">
        <v>1012040</v>
      </c>
    </row>
    <row r="1000" customFormat="false" ht="12.85" hidden="false" customHeight="false" outlineLevel="0" collapsed="false">
      <c r="A1000" s="5" t="n">
        <v>39115</v>
      </c>
      <c r="B1000" s="14" t="n">
        <v>3525</v>
      </c>
      <c r="C1000" s="14" t="n">
        <v>3550</v>
      </c>
      <c r="D1000" s="14" t="n">
        <v>3405</v>
      </c>
      <c r="E1000" s="14" t="n">
        <v>3435</v>
      </c>
      <c r="F1000" s="15" t="n">
        <v>3477</v>
      </c>
      <c r="G1000" s="15" t="n">
        <v>3198.4</v>
      </c>
      <c r="H1000" s="15" t="n">
        <v>2819</v>
      </c>
      <c r="I1000" s="0" t="n">
        <v>34590.914</v>
      </c>
      <c r="J1000" s="0" t="n">
        <v>1535000</v>
      </c>
      <c r="K1000" s="0" t="n">
        <v>1376800</v>
      </c>
      <c r="L1000" s="0" t="n">
        <v>1056760</v>
      </c>
    </row>
    <row r="1001" customFormat="false" ht="12.85" hidden="false" customHeight="false" outlineLevel="0" collapsed="false">
      <c r="A1001" s="5" t="n">
        <v>39118</v>
      </c>
      <c r="B1001" s="14" t="n">
        <v>3355</v>
      </c>
      <c r="C1001" s="14" t="n">
        <v>3360</v>
      </c>
      <c r="D1001" s="14" t="n">
        <v>3285</v>
      </c>
      <c r="E1001" s="14" t="n">
        <v>3295</v>
      </c>
      <c r="F1001" s="15" t="n">
        <v>3451</v>
      </c>
      <c r="G1001" s="15" t="n">
        <v>3207.4</v>
      </c>
      <c r="H1001" s="15" t="n">
        <v>2829.6</v>
      </c>
      <c r="I1001" s="0" t="n">
        <v>33217.8576</v>
      </c>
      <c r="J1001" s="0" t="n">
        <v>1675000</v>
      </c>
      <c r="K1001" s="0" t="n">
        <v>1474200</v>
      </c>
      <c r="L1001" s="0" t="n">
        <v>1104400</v>
      </c>
    </row>
    <row r="1002" customFormat="false" ht="12.85" hidden="false" customHeight="false" outlineLevel="0" collapsed="false">
      <c r="A1002" s="5" t="n">
        <v>39119</v>
      </c>
      <c r="B1002" s="14" t="n">
        <v>3295</v>
      </c>
      <c r="C1002" s="14" t="n">
        <v>3375</v>
      </c>
      <c r="D1002" s="14" t="n">
        <v>3275</v>
      </c>
      <c r="E1002" s="14" t="n">
        <v>3290</v>
      </c>
      <c r="F1002" s="15" t="n">
        <v>3412</v>
      </c>
      <c r="G1002" s="15" t="n">
        <v>3216.8</v>
      </c>
      <c r="H1002" s="15" t="n">
        <v>2840.48</v>
      </c>
      <c r="I1002" s="0" t="n">
        <v>33073.478</v>
      </c>
      <c r="J1002" s="0" t="n">
        <v>1311000</v>
      </c>
      <c r="K1002" s="0" t="n">
        <v>1489200</v>
      </c>
      <c r="L1002" s="0" t="n">
        <v>1137160</v>
      </c>
    </row>
    <row r="1003" customFormat="false" ht="12.85" hidden="false" customHeight="false" outlineLevel="0" collapsed="false">
      <c r="A1003" s="5" t="n">
        <v>39120</v>
      </c>
      <c r="B1003" s="14" t="n">
        <v>3330</v>
      </c>
      <c r="C1003" s="14" t="n">
        <v>3335</v>
      </c>
      <c r="D1003" s="14" t="n">
        <v>3200</v>
      </c>
      <c r="E1003" s="14" t="n">
        <v>3245</v>
      </c>
      <c r="F1003" s="15" t="n">
        <v>3352</v>
      </c>
      <c r="G1003" s="15" t="n">
        <v>3224.4</v>
      </c>
      <c r="H1003" s="15" t="n">
        <v>2851.38</v>
      </c>
      <c r="I1003" s="0" t="n">
        <v>32507.6623</v>
      </c>
      <c r="J1003" s="0" t="n">
        <v>1616000</v>
      </c>
      <c r="K1003" s="0" t="n">
        <v>1518000</v>
      </c>
      <c r="L1003" s="0" t="n">
        <v>1184400</v>
      </c>
    </row>
    <row r="1004" customFormat="false" ht="12.85" hidden="false" customHeight="false" outlineLevel="0" collapsed="false">
      <c r="A1004" s="5" t="n">
        <v>39121</v>
      </c>
      <c r="B1004" s="14" t="n">
        <v>3285</v>
      </c>
      <c r="C1004" s="14" t="n">
        <v>3420</v>
      </c>
      <c r="D1004" s="14" t="n">
        <v>3245</v>
      </c>
      <c r="E1004" s="14" t="n">
        <v>3395</v>
      </c>
      <c r="F1004" s="15" t="n">
        <v>3332</v>
      </c>
      <c r="G1004" s="15" t="n">
        <v>3236.6</v>
      </c>
      <c r="H1004" s="15" t="n">
        <v>2864.06</v>
      </c>
      <c r="I1004" s="0" t="n">
        <v>33256.6884</v>
      </c>
      <c r="J1004" s="0" t="n">
        <v>1360000</v>
      </c>
      <c r="K1004" s="0" t="n">
        <v>1499400</v>
      </c>
      <c r="L1004" s="0" t="n">
        <v>1228760</v>
      </c>
    </row>
    <row r="1005" customFormat="false" ht="12.85" hidden="false" customHeight="false" outlineLevel="0" collapsed="false">
      <c r="A1005" s="5" t="n">
        <v>39122</v>
      </c>
      <c r="B1005" s="14" t="n">
        <v>3370</v>
      </c>
      <c r="C1005" s="14" t="n">
        <v>3370</v>
      </c>
      <c r="D1005" s="14" t="n">
        <v>3280</v>
      </c>
      <c r="E1005" s="14" t="n">
        <v>3325</v>
      </c>
      <c r="F1005" s="15" t="n">
        <v>3310</v>
      </c>
      <c r="G1005" s="15" t="n">
        <v>3249.76</v>
      </c>
      <c r="H1005" s="15" t="n">
        <v>2875.6</v>
      </c>
      <c r="I1005" s="0" t="n">
        <v>33190.492</v>
      </c>
      <c r="J1005" s="0" t="n">
        <v>1918000</v>
      </c>
      <c r="K1005" s="0" t="n">
        <v>1576000</v>
      </c>
      <c r="L1005" s="0" t="n">
        <v>1272520</v>
      </c>
    </row>
    <row r="1006" customFormat="false" ht="12.85" hidden="false" customHeight="false" outlineLevel="0" collapsed="false">
      <c r="A1006" s="5" t="n">
        <v>39126</v>
      </c>
      <c r="B1006" s="14" t="n">
        <v>3325</v>
      </c>
      <c r="C1006" s="14" t="n">
        <v>3325</v>
      </c>
      <c r="D1006" s="14" t="n">
        <v>3255</v>
      </c>
      <c r="E1006" s="14" t="n">
        <v>3265</v>
      </c>
      <c r="F1006" s="15" t="n">
        <v>3304</v>
      </c>
      <c r="G1006" s="15" t="n">
        <v>3265.24</v>
      </c>
      <c r="H1006" s="15" t="n">
        <v>2886.68</v>
      </c>
      <c r="I1006" s="0" t="n">
        <v>32792.5974</v>
      </c>
      <c r="J1006" s="0" t="n">
        <v>956000</v>
      </c>
      <c r="K1006" s="0" t="n">
        <v>1432200</v>
      </c>
      <c r="L1006" s="0" t="n">
        <v>1265280</v>
      </c>
    </row>
    <row r="1007" customFormat="false" ht="12.85" hidden="false" customHeight="false" outlineLevel="0" collapsed="false">
      <c r="A1007" s="5" t="n">
        <v>39127</v>
      </c>
      <c r="B1007" s="14" t="n">
        <v>3285</v>
      </c>
      <c r="C1007" s="14" t="n">
        <v>3335</v>
      </c>
      <c r="D1007" s="14" t="n">
        <v>3240</v>
      </c>
      <c r="E1007" s="14" t="n">
        <v>3240</v>
      </c>
      <c r="F1007" s="15" t="n">
        <v>3294</v>
      </c>
      <c r="G1007" s="15" t="n">
        <v>3280.8</v>
      </c>
      <c r="H1007" s="15" t="n">
        <v>2897.09</v>
      </c>
      <c r="I1007" s="0" t="n">
        <v>32825.2892</v>
      </c>
      <c r="J1007" s="0" t="n">
        <v>1125000</v>
      </c>
      <c r="K1007" s="0" t="n">
        <v>1395000</v>
      </c>
      <c r="L1007" s="0" t="n">
        <v>1271680</v>
      </c>
    </row>
    <row r="1008" customFormat="false" ht="12.85" hidden="false" customHeight="false" outlineLevel="0" collapsed="false">
      <c r="A1008" s="5" t="n">
        <v>39128</v>
      </c>
      <c r="B1008" s="14" t="n">
        <v>3270</v>
      </c>
      <c r="C1008" s="14" t="n">
        <v>3275</v>
      </c>
      <c r="D1008" s="14" t="n">
        <v>3115</v>
      </c>
      <c r="E1008" s="14" t="n">
        <v>3145</v>
      </c>
      <c r="F1008" s="15" t="n">
        <v>3274</v>
      </c>
      <c r="G1008" s="15" t="n">
        <v>3290.6</v>
      </c>
      <c r="H1008" s="15" t="n">
        <v>2906.22</v>
      </c>
      <c r="I1008" s="0" t="n">
        <v>31860.66</v>
      </c>
      <c r="J1008" s="0" t="n">
        <v>1648000</v>
      </c>
      <c r="K1008" s="0" t="n">
        <v>1401400</v>
      </c>
      <c r="L1008" s="0" t="n">
        <v>1268560</v>
      </c>
    </row>
    <row r="1009" customFormat="false" ht="12.85" hidden="false" customHeight="false" outlineLevel="0" collapsed="false">
      <c r="A1009" s="5" t="n">
        <v>39129</v>
      </c>
      <c r="B1009" s="14" t="n">
        <v>3125</v>
      </c>
      <c r="C1009" s="14" t="n">
        <v>3265</v>
      </c>
      <c r="D1009" s="14" t="n">
        <v>3060</v>
      </c>
      <c r="E1009" s="14" t="n">
        <v>3220</v>
      </c>
      <c r="F1009" s="15" t="n">
        <v>3239</v>
      </c>
      <c r="G1009" s="15" t="n">
        <v>3296.6</v>
      </c>
      <c r="H1009" s="15" t="n">
        <v>2916.65</v>
      </c>
      <c r="I1009" s="0" t="n">
        <v>31785.3153</v>
      </c>
      <c r="J1009" s="0" t="n">
        <v>1780000</v>
      </c>
      <c r="K1009" s="0" t="n">
        <v>1485400</v>
      </c>
      <c r="L1009" s="0" t="n">
        <v>1268800</v>
      </c>
    </row>
    <row r="1010" customFormat="false" ht="12.85" hidden="false" customHeight="false" outlineLevel="0" collapsed="false">
      <c r="A1010" s="5" t="n">
        <v>39132</v>
      </c>
      <c r="B1010" s="14" t="n">
        <v>3250</v>
      </c>
      <c r="C1010" s="14" t="n">
        <v>3295</v>
      </c>
      <c r="D1010" s="14" t="n">
        <v>3215</v>
      </c>
      <c r="E1010" s="14" t="n">
        <v>3235</v>
      </c>
      <c r="F1010" s="15" t="n">
        <v>3221</v>
      </c>
      <c r="G1010" s="15" t="n">
        <v>3300.6</v>
      </c>
      <c r="H1010" s="15" t="n">
        <v>2927.58</v>
      </c>
      <c r="I1010" s="0" t="n">
        <v>32462.494</v>
      </c>
      <c r="J1010" s="0" t="n">
        <v>1265000</v>
      </c>
      <c r="K1010" s="0" t="n">
        <v>1354800</v>
      </c>
      <c r="L1010" s="0" t="n">
        <v>1263840</v>
      </c>
    </row>
    <row r="1011" customFormat="false" ht="12.85" hidden="false" customHeight="false" outlineLevel="0" collapsed="false">
      <c r="A1011" s="5" t="n">
        <v>39133</v>
      </c>
      <c r="B1011" s="14" t="n">
        <v>3245</v>
      </c>
      <c r="C1011" s="14" t="n">
        <v>3245</v>
      </c>
      <c r="D1011" s="14" t="n">
        <v>3165</v>
      </c>
      <c r="E1011" s="14" t="n">
        <v>3170</v>
      </c>
      <c r="F1011" s="15" t="n">
        <v>3202</v>
      </c>
      <c r="G1011" s="15" t="n">
        <v>3301.2</v>
      </c>
      <c r="H1011" s="15" t="n">
        <v>2937.57</v>
      </c>
      <c r="I1011" s="0" t="n">
        <v>31969.0079</v>
      </c>
      <c r="J1011" s="0" t="n">
        <v>931000</v>
      </c>
      <c r="K1011" s="0" t="n">
        <v>1349800</v>
      </c>
      <c r="L1011" s="0" t="n">
        <v>1278600</v>
      </c>
    </row>
    <row r="1012" customFormat="false" ht="12.85" hidden="false" customHeight="false" outlineLevel="0" collapsed="false">
      <c r="A1012" s="5" t="n">
        <v>39134</v>
      </c>
      <c r="B1012" s="14" t="n">
        <v>3130</v>
      </c>
      <c r="C1012" s="14" t="n">
        <v>3200</v>
      </c>
      <c r="D1012" s="14" t="n">
        <v>3120</v>
      </c>
      <c r="E1012" s="14" t="n">
        <v>3140</v>
      </c>
      <c r="F1012" s="15" t="n">
        <v>3182</v>
      </c>
      <c r="G1012" s="15" t="n">
        <v>3297.4</v>
      </c>
      <c r="H1012" s="15" t="n">
        <v>2947.94</v>
      </c>
      <c r="I1012" s="0" t="n">
        <v>31529.5491</v>
      </c>
      <c r="J1012" s="0" t="n">
        <v>876000</v>
      </c>
      <c r="K1012" s="0" t="n">
        <v>1300000</v>
      </c>
      <c r="L1012" s="0" t="n">
        <v>1279720</v>
      </c>
    </row>
    <row r="1013" customFormat="false" ht="12.85" hidden="false" customHeight="false" outlineLevel="0" collapsed="false">
      <c r="A1013" s="5" t="n">
        <v>39135</v>
      </c>
      <c r="B1013" s="14" t="n">
        <v>3175</v>
      </c>
      <c r="C1013" s="14" t="n">
        <v>3245</v>
      </c>
      <c r="D1013" s="14" t="n">
        <v>3165</v>
      </c>
      <c r="E1013" s="14" t="n">
        <v>3240</v>
      </c>
      <c r="F1013" s="15" t="n">
        <v>3201</v>
      </c>
      <c r="G1013" s="15" t="n">
        <v>3298.8</v>
      </c>
      <c r="H1013" s="15" t="n">
        <v>2959.17</v>
      </c>
      <c r="I1013" s="0" t="n">
        <v>32176.585</v>
      </c>
      <c r="J1013" s="0" t="n">
        <v>1122000</v>
      </c>
      <c r="K1013" s="0" t="n">
        <v>1194800</v>
      </c>
      <c r="L1013" s="0" t="n">
        <v>1279240</v>
      </c>
    </row>
    <row r="1014" customFormat="false" ht="12.85" hidden="false" customHeight="false" outlineLevel="0" collapsed="false">
      <c r="A1014" s="5" t="n">
        <v>39136</v>
      </c>
      <c r="B1014" s="14" t="n">
        <v>3320</v>
      </c>
      <c r="C1014" s="14" t="n">
        <v>3390</v>
      </c>
      <c r="D1014" s="14" t="n">
        <v>3310</v>
      </c>
      <c r="E1014" s="14" t="n">
        <v>3380</v>
      </c>
      <c r="F1014" s="15" t="n">
        <v>3233</v>
      </c>
      <c r="G1014" s="15" t="n">
        <v>3305.4</v>
      </c>
      <c r="H1014" s="15" t="n">
        <v>2971.92</v>
      </c>
      <c r="I1014" s="0" t="n">
        <v>33618.9567</v>
      </c>
      <c r="J1014" s="0" t="n">
        <v>1568000</v>
      </c>
      <c r="K1014" s="0" t="n">
        <v>1152400</v>
      </c>
      <c r="L1014" s="0" t="n">
        <v>1315640</v>
      </c>
    </row>
    <row r="1015" customFormat="false" ht="12.85" hidden="false" customHeight="false" outlineLevel="0" collapsed="false">
      <c r="A1015" s="5" t="n">
        <v>39139</v>
      </c>
      <c r="B1015" s="14" t="n">
        <v>3345</v>
      </c>
      <c r="C1015" s="14" t="n">
        <v>3375</v>
      </c>
      <c r="D1015" s="14" t="n">
        <v>3280</v>
      </c>
      <c r="E1015" s="14" t="n">
        <v>3305</v>
      </c>
      <c r="F1015" s="15" t="n">
        <v>3247</v>
      </c>
      <c r="G1015" s="15" t="n">
        <v>3311.6</v>
      </c>
      <c r="H1015" s="15" t="n">
        <v>2983.41</v>
      </c>
      <c r="I1015" s="0" t="n">
        <v>33216.7392</v>
      </c>
      <c r="J1015" s="0" t="n">
        <v>1510000</v>
      </c>
      <c r="K1015" s="0" t="n">
        <v>1201400</v>
      </c>
      <c r="L1015" s="0" t="n">
        <v>1335680</v>
      </c>
    </row>
    <row r="1016" customFormat="false" ht="12.85" hidden="false" customHeight="false" outlineLevel="0" collapsed="false">
      <c r="A1016" s="5" t="n">
        <v>39140</v>
      </c>
      <c r="B1016" s="14" t="n">
        <v>3270</v>
      </c>
      <c r="C1016" s="14" t="n">
        <v>3270</v>
      </c>
      <c r="D1016" s="14" t="n">
        <v>3195</v>
      </c>
      <c r="E1016" s="14" t="n">
        <v>3240</v>
      </c>
      <c r="F1016" s="15" t="n">
        <v>3261</v>
      </c>
      <c r="G1016" s="15" t="n">
        <v>3311.8</v>
      </c>
      <c r="H1016" s="15" t="n">
        <v>2993.5</v>
      </c>
      <c r="I1016" s="0" t="n">
        <v>32337.1617</v>
      </c>
      <c r="J1016" s="0" t="n">
        <v>1068000</v>
      </c>
      <c r="K1016" s="0" t="n">
        <v>1228800</v>
      </c>
      <c r="L1016" s="0" t="n">
        <v>1342680</v>
      </c>
    </row>
    <row r="1017" customFormat="false" ht="12.85" hidden="false" customHeight="false" outlineLevel="0" collapsed="false">
      <c r="A1017" s="5" t="n">
        <v>39141</v>
      </c>
      <c r="B1017" s="14" t="n">
        <v>3000</v>
      </c>
      <c r="C1017" s="14" t="n">
        <v>3180</v>
      </c>
      <c r="D1017" s="14" t="n">
        <v>3000</v>
      </c>
      <c r="E1017" s="14" t="n">
        <v>3140</v>
      </c>
      <c r="F1017" s="15" t="n">
        <v>3261</v>
      </c>
      <c r="G1017" s="15" t="n">
        <v>3308.4</v>
      </c>
      <c r="H1017" s="15" t="n">
        <v>3002.56</v>
      </c>
      <c r="I1017" s="0" t="n">
        <v>31084.5016</v>
      </c>
      <c r="J1017" s="0" t="n">
        <v>1604000</v>
      </c>
      <c r="K1017" s="0" t="n">
        <v>1374400</v>
      </c>
      <c r="L1017" s="0" t="n">
        <v>1364320</v>
      </c>
    </row>
    <row r="1018" customFormat="false" ht="12.85" hidden="false" customHeight="false" outlineLevel="0" collapsed="false">
      <c r="A1018" s="5" t="n">
        <v>39142</v>
      </c>
      <c r="B1018" s="14" t="n">
        <v>3175</v>
      </c>
      <c r="C1018" s="14" t="n">
        <v>3215</v>
      </c>
      <c r="D1018" s="14" t="n">
        <v>3115</v>
      </c>
      <c r="E1018" s="14" t="n">
        <v>3180</v>
      </c>
      <c r="F1018" s="15" t="n">
        <v>3249</v>
      </c>
      <c r="G1018" s="15" t="n">
        <v>3303.6</v>
      </c>
      <c r="H1018" s="15" t="n">
        <v>3012.33</v>
      </c>
      <c r="I1018" s="0" t="n">
        <v>31711.7192</v>
      </c>
      <c r="J1018" s="0" t="n">
        <v>1106000</v>
      </c>
      <c r="K1018" s="0" t="n">
        <v>1371200</v>
      </c>
      <c r="L1018" s="0" t="n">
        <v>1361240</v>
      </c>
    </row>
    <row r="1019" customFormat="false" ht="12.85" hidden="false" customHeight="false" outlineLevel="0" collapsed="false">
      <c r="A1019" s="5" t="n">
        <v>39143</v>
      </c>
      <c r="B1019" s="14" t="n">
        <v>3140</v>
      </c>
      <c r="C1019" s="14" t="n">
        <v>3160</v>
      </c>
      <c r="D1019" s="14" t="n">
        <v>3120</v>
      </c>
      <c r="E1019" s="14" t="n">
        <v>3140</v>
      </c>
      <c r="F1019" s="15" t="n">
        <v>3201</v>
      </c>
      <c r="G1019" s="15" t="n">
        <v>3295.2</v>
      </c>
      <c r="H1019" s="15" t="n">
        <v>3021.4</v>
      </c>
      <c r="I1019" s="0" t="n">
        <v>31419.0564</v>
      </c>
      <c r="J1019" s="0" t="n">
        <v>534000</v>
      </c>
      <c r="K1019" s="0" t="n">
        <v>1164400</v>
      </c>
      <c r="L1019" s="0" t="n">
        <v>1345080</v>
      </c>
    </row>
    <row r="1020" customFormat="false" ht="12.85" hidden="false" customHeight="false" outlineLevel="0" collapsed="false">
      <c r="A1020" s="5" t="n">
        <v>39146</v>
      </c>
      <c r="B1020" s="14" t="n">
        <v>3045</v>
      </c>
      <c r="C1020" s="14" t="n">
        <v>3070</v>
      </c>
      <c r="D1020" s="14" t="n">
        <v>2968</v>
      </c>
      <c r="E1020" s="14" t="n">
        <v>2974</v>
      </c>
      <c r="F1020" s="15" t="n">
        <v>3134.8</v>
      </c>
      <c r="G1020" s="15" t="n">
        <v>3277.96</v>
      </c>
      <c r="H1020" s="15" t="n">
        <v>3027.28</v>
      </c>
      <c r="I1020" s="0" t="n">
        <v>30145.512</v>
      </c>
      <c r="J1020" s="0" t="n">
        <v>1022000</v>
      </c>
      <c r="K1020" s="0" t="n">
        <v>1066800</v>
      </c>
      <c r="L1020" s="0" t="n">
        <v>1315160</v>
      </c>
    </row>
    <row r="1021" customFormat="false" ht="12.85" hidden="false" customHeight="false" outlineLevel="0" collapsed="false">
      <c r="A1021" s="5" t="n">
        <v>39147</v>
      </c>
      <c r="B1021" s="14" t="n">
        <v>3005</v>
      </c>
      <c r="C1021" s="14" t="n">
        <v>3135</v>
      </c>
      <c r="D1021" s="14" t="n">
        <v>3000</v>
      </c>
      <c r="E1021" s="14" t="n">
        <v>3125</v>
      </c>
      <c r="F1021" s="15" t="n">
        <v>3111.8</v>
      </c>
      <c r="G1021" s="15" t="n">
        <v>3265.96</v>
      </c>
      <c r="H1021" s="15" t="n">
        <v>3035.05</v>
      </c>
      <c r="I1021" s="0" t="n">
        <v>30862.8575</v>
      </c>
      <c r="J1021" s="0" t="n">
        <v>1323000</v>
      </c>
      <c r="K1021" s="0" t="n">
        <v>1117800</v>
      </c>
      <c r="L1021" s="0" t="n">
        <v>1320560</v>
      </c>
    </row>
    <row r="1022" customFormat="false" ht="12.85" hidden="false" customHeight="false" outlineLevel="0" collapsed="false">
      <c r="A1022" s="5" t="n">
        <v>39148</v>
      </c>
      <c r="B1022" s="14" t="n">
        <v>3185</v>
      </c>
      <c r="C1022" s="14" t="n">
        <v>3185</v>
      </c>
      <c r="D1022" s="14" t="n">
        <v>3075</v>
      </c>
      <c r="E1022" s="14" t="n">
        <v>3105</v>
      </c>
      <c r="F1022" s="15" t="n">
        <v>3104.8</v>
      </c>
      <c r="G1022" s="15" t="n">
        <v>3250.76</v>
      </c>
      <c r="H1022" s="15" t="n">
        <v>3041.6</v>
      </c>
      <c r="I1022" s="0" t="n">
        <v>31377.82</v>
      </c>
      <c r="J1022" s="0" t="n">
        <v>1000000</v>
      </c>
      <c r="K1022" s="0" t="n">
        <v>997000</v>
      </c>
      <c r="L1022" s="0" t="n">
        <v>1311120</v>
      </c>
    </row>
    <row r="1023" customFormat="false" ht="12.85" hidden="false" customHeight="false" outlineLevel="0" collapsed="false">
      <c r="A1023" s="5" t="n">
        <v>39149</v>
      </c>
      <c r="B1023" s="14" t="n">
        <v>3110</v>
      </c>
      <c r="C1023" s="14" t="n">
        <v>3185</v>
      </c>
      <c r="D1023" s="14" t="n">
        <v>3070</v>
      </c>
      <c r="E1023" s="14" t="n">
        <v>3175</v>
      </c>
      <c r="F1023" s="15" t="n">
        <v>3103.8</v>
      </c>
      <c r="G1023" s="15" t="n">
        <v>3235.96</v>
      </c>
      <c r="H1023" s="15" t="n">
        <v>3048.4</v>
      </c>
      <c r="I1023" s="0" t="n">
        <v>31180.0253</v>
      </c>
      <c r="J1023" s="0" t="n">
        <v>1027000</v>
      </c>
      <c r="K1023" s="0" t="n">
        <v>981200</v>
      </c>
      <c r="L1023" s="0" t="n">
        <v>1293320</v>
      </c>
    </row>
    <row r="1024" customFormat="false" ht="12.85" hidden="false" customHeight="false" outlineLevel="0" collapsed="false">
      <c r="A1024" s="5" t="n">
        <v>39150</v>
      </c>
      <c r="B1024" s="14" t="n">
        <v>3230</v>
      </c>
      <c r="C1024" s="14" t="n">
        <v>3320</v>
      </c>
      <c r="D1024" s="14" t="n">
        <v>3230</v>
      </c>
      <c r="E1024" s="14" t="n">
        <v>3295</v>
      </c>
      <c r="F1024" s="15" t="n">
        <v>3134.8</v>
      </c>
      <c r="G1024" s="15" t="n">
        <v>3227.96</v>
      </c>
      <c r="H1024" s="15" t="n">
        <v>3057.7</v>
      </c>
      <c r="I1024" s="0" t="n">
        <v>32727.7615</v>
      </c>
      <c r="J1024" s="0" t="n">
        <v>2363000</v>
      </c>
      <c r="K1024" s="0" t="n">
        <v>1347000</v>
      </c>
      <c r="L1024" s="0" t="n">
        <v>1329720</v>
      </c>
    </row>
    <row r="1025" customFormat="false" ht="12.85" hidden="false" customHeight="false" outlineLevel="0" collapsed="false">
      <c r="A1025" s="5" t="n">
        <v>39153</v>
      </c>
      <c r="B1025" s="14" t="n">
        <v>3365</v>
      </c>
      <c r="C1025" s="14" t="n">
        <v>3385</v>
      </c>
      <c r="D1025" s="14" t="n">
        <v>3360</v>
      </c>
      <c r="E1025" s="14" t="n">
        <v>3385</v>
      </c>
      <c r="F1025" s="15" t="n">
        <v>3217</v>
      </c>
      <c r="G1025" s="15" t="n">
        <v>3225.96</v>
      </c>
      <c r="H1025" s="15" t="n">
        <v>3068.21</v>
      </c>
      <c r="I1025" s="0" t="n">
        <v>33713.4554</v>
      </c>
      <c r="J1025" s="0" t="n">
        <v>966000</v>
      </c>
      <c r="K1025" s="0" t="n">
        <v>1335800</v>
      </c>
      <c r="L1025" s="0" t="n">
        <v>1306960</v>
      </c>
    </row>
    <row r="1026" customFormat="false" ht="12.85" hidden="false" customHeight="false" outlineLevel="0" collapsed="false">
      <c r="A1026" s="5" t="n">
        <v>39154</v>
      </c>
      <c r="B1026" s="14" t="n">
        <v>3345</v>
      </c>
      <c r="C1026" s="14" t="n">
        <v>3370</v>
      </c>
      <c r="D1026" s="14" t="n">
        <v>3320</v>
      </c>
      <c r="E1026" s="14" t="n">
        <v>3330</v>
      </c>
      <c r="F1026" s="15" t="n">
        <v>3258</v>
      </c>
      <c r="G1026" s="15" t="n">
        <v>3227.36</v>
      </c>
      <c r="H1026" s="15" t="n">
        <v>3078.36</v>
      </c>
      <c r="I1026" s="0" t="n">
        <v>33544.9531</v>
      </c>
      <c r="J1026" s="0" t="n">
        <v>877000</v>
      </c>
      <c r="K1026" s="0" t="n">
        <v>1246600</v>
      </c>
      <c r="L1026" s="0" t="n">
        <v>1275040</v>
      </c>
    </row>
    <row r="1027" customFormat="false" ht="12.85" hidden="false" customHeight="false" outlineLevel="0" collapsed="false">
      <c r="A1027" s="5" t="n">
        <v>39155</v>
      </c>
      <c r="B1027" s="14" t="n">
        <v>3210</v>
      </c>
      <c r="C1027" s="14" t="n">
        <v>3295</v>
      </c>
      <c r="D1027" s="14" t="n">
        <v>3210</v>
      </c>
      <c r="E1027" s="14" t="n">
        <v>3250</v>
      </c>
      <c r="F1027" s="15" t="n">
        <v>3287</v>
      </c>
      <c r="G1027" s="15" t="n">
        <v>3225.76</v>
      </c>
      <c r="H1027" s="15" t="n">
        <v>3086.78</v>
      </c>
      <c r="I1027" s="0" t="n">
        <v>32417.4532</v>
      </c>
      <c r="J1027" s="0" t="n">
        <v>1134000</v>
      </c>
      <c r="K1027" s="0" t="n">
        <v>1273400</v>
      </c>
      <c r="L1027" s="0" t="n">
        <v>1267960</v>
      </c>
    </row>
    <row r="1028" customFormat="false" ht="12.85" hidden="false" customHeight="false" outlineLevel="0" collapsed="false">
      <c r="A1028" s="5" t="n">
        <v>39156</v>
      </c>
      <c r="B1028" s="14" t="n">
        <v>3315</v>
      </c>
      <c r="C1028" s="14" t="n">
        <v>3335</v>
      </c>
      <c r="D1028" s="14" t="n">
        <v>3290</v>
      </c>
      <c r="E1028" s="14" t="n">
        <v>3315</v>
      </c>
      <c r="F1028" s="15" t="n">
        <v>3315</v>
      </c>
      <c r="G1028" s="15" t="n">
        <v>3228.56</v>
      </c>
      <c r="H1028" s="15" t="n">
        <v>3096.1</v>
      </c>
      <c r="I1028" s="0" t="n">
        <v>33141.1944</v>
      </c>
      <c r="J1028" s="0" t="n">
        <v>696000</v>
      </c>
      <c r="K1028" s="0" t="n">
        <v>1207200</v>
      </c>
      <c r="L1028" s="0" t="n">
        <v>1231160</v>
      </c>
    </row>
    <row r="1029" customFormat="false" ht="12.85" hidden="false" customHeight="false" outlineLevel="0" collapsed="false">
      <c r="A1029" s="5" t="n">
        <v>39157</v>
      </c>
      <c r="B1029" s="14" t="n">
        <v>3330</v>
      </c>
      <c r="C1029" s="14" t="n">
        <v>3380</v>
      </c>
      <c r="D1029" s="14" t="n">
        <v>3250</v>
      </c>
      <c r="E1029" s="14" t="n">
        <v>3330</v>
      </c>
      <c r="F1029" s="15" t="n">
        <v>3322</v>
      </c>
      <c r="G1029" s="15" t="n">
        <v>3225.96</v>
      </c>
      <c r="H1029" s="15" t="n">
        <v>3105.41</v>
      </c>
      <c r="I1029" s="0" t="n">
        <v>33180.4432</v>
      </c>
      <c r="J1029" s="0" t="n">
        <v>809000</v>
      </c>
      <c r="K1029" s="0" t="n">
        <v>896400</v>
      </c>
      <c r="L1029" s="0" t="n">
        <v>1209120</v>
      </c>
    </row>
    <row r="1030" customFormat="false" ht="12.85" hidden="false" customHeight="false" outlineLevel="0" collapsed="false">
      <c r="A1030" s="5" t="n">
        <v>39160</v>
      </c>
      <c r="B1030" s="14" t="n">
        <v>3305</v>
      </c>
      <c r="C1030" s="14" t="n">
        <v>3400</v>
      </c>
      <c r="D1030" s="14" t="n">
        <v>3290</v>
      </c>
      <c r="E1030" s="14" t="n">
        <v>3395</v>
      </c>
      <c r="F1030" s="15" t="n">
        <v>3324</v>
      </c>
      <c r="G1030" s="15" t="n">
        <v>3228.76</v>
      </c>
      <c r="H1030" s="15" t="n">
        <v>3115.6</v>
      </c>
      <c r="I1030" s="0" t="n">
        <v>33713.8056</v>
      </c>
      <c r="J1030" s="0" t="n">
        <v>811000</v>
      </c>
      <c r="K1030" s="0" t="n">
        <v>865400</v>
      </c>
      <c r="L1030" s="0" t="n">
        <v>1164840</v>
      </c>
    </row>
    <row r="1031" customFormat="false" ht="12.85" hidden="false" customHeight="false" outlineLevel="0" collapsed="false">
      <c r="A1031" s="5" t="n">
        <v>39161</v>
      </c>
      <c r="B1031" s="14" t="n">
        <v>3435</v>
      </c>
      <c r="C1031" s="14" t="n">
        <v>3460</v>
      </c>
      <c r="D1031" s="14" t="n">
        <v>3390</v>
      </c>
      <c r="E1031" s="14" t="n">
        <v>3400</v>
      </c>
      <c r="F1031" s="15" t="n">
        <v>3338</v>
      </c>
      <c r="G1031" s="15" t="n">
        <v>3234.16</v>
      </c>
      <c r="H1031" s="15" t="n">
        <v>3126.13</v>
      </c>
      <c r="I1031" s="0" t="n">
        <v>34205.989</v>
      </c>
      <c r="J1031" s="0" t="n">
        <v>799000</v>
      </c>
      <c r="K1031" s="0" t="n">
        <v>849800</v>
      </c>
      <c r="L1031" s="0" t="n">
        <v>1158560</v>
      </c>
    </row>
    <row r="1032" customFormat="false" ht="12.85" hidden="false" customHeight="false" outlineLevel="0" collapsed="false">
      <c r="A1032" s="5" t="n">
        <v>39163</v>
      </c>
      <c r="B1032" s="14" t="n">
        <v>3440</v>
      </c>
      <c r="C1032" s="14" t="n">
        <v>3465</v>
      </c>
      <c r="D1032" s="14" t="n">
        <v>3395</v>
      </c>
      <c r="E1032" s="14" t="n">
        <v>3415</v>
      </c>
      <c r="F1032" s="15" t="n">
        <v>3371</v>
      </c>
      <c r="G1032" s="15" t="n">
        <v>3241.16</v>
      </c>
      <c r="H1032" s="15" t="n">
        <v>3136.37</v>
      </c>
      <c r="I1032" s="0" t="n">
        <v>34328.4922</v>
      </c>
      <c r="J1032" s="0" t="n">
        <v>563000</v>
      </c>
      <c r="K1032" s="0" t="n">
        <v>735600</v>
      </c>
      <c r="L1032" s="0" t="n">
        <v>1136080</v>
      </c>
    </row>
    <row r="1033" customFormat="false" ht="12.85" hidden="false" customHeight="false" outlineLevel="0" collapsed="false">
      <c r="A1033" s="5" t="n">
        <v>39164</v>
      </c>
      <c r="B1033" s="14" t="n">
        <v>3430</v>
      </c>
      <c r="C1033" s="14" t="n">
        <v>3430</v>
      </c>
      <c r="D1033" s="14" t="n">
        <v>3395</v>
      </c>
      <c r="E1033" s="14" t="n">
        <v>3420</v>
      </c>
      <c r="F1033" s="15" t="n">
        <v>3392</v>
      </c>
      <c r="G1033" s="15" t="n">
        <v>3252.16</v>
      </c>
      <c r="H1033" s="15" t="n">
        <v>3145.04</v>
      </c>
      <c r="I1033" s="0" t="n">
        <v>34113.1761</v>
      </c>
      <c r="J1033" s="0" t="n">
        <v>532000</v>
      </c>
      <c r="K1033" s="0" t="n">
        <v>702800</v>
      </c>
      <c r="L1033" s="0" t="n">
        <v>1091440</v>
      </c>
    </row>
    <row r="1034" customFormat="false" ht="12.85" hidden="false" customHeight="false" outlineLevel="0" collapsed="false">
      <c r="A1034" s="5" t="n">
        <v>39167</v>
      </c>
      <c r="B1034" s="14" t="n">
        <v>3440</v>
      </c>
      <c r="C1034" s="14" t="n">
        <v>3445</v>
      </c>
      <c r="D1034" s="14" t="n">
        <v>3425</v>
      </c>
      <c r="E1034" s="14" t="n">
        <v>3445</v>
      </c>
      <c r="F1034" s="15" t="n">
        <v>3415</v>
      </c>
      <c r="G1034" s="15" t="n">
        <v>3261.16</v>
      </c>
      <c r="H1034" s="15" t="n">
        <v>3154.84</v>
      </c>
      <c r="I1034" s="0" t="n">
        <v>34373.3177</v>
      </c>
      <c r="J1034" s="0" t="n">
        <v>507000</v>
      </c>
      <c r="K1034" s="0" t="n">
        <v>642400</v>
      </c>
      <c r="L1034" s="0" t="n">
        <v>1040520</v>
      </c>
    </row>
    <row r="1035" customFormat="false" ht="12.85" hidden="false" customHeight="false" outlineLevel="0" collapsed="false">
      <c r="A1035" s="5" t="n">
        <v>39168</v>
      </c>
      <c r="B1035" s="14" t="n">
        <v>3400</v>
      </c>
      <c r="C1035" s="14" t="n">
        <v>3450</v>
      </c>
      <c r="D1035" s="14" t="n">
        <v>3375</v>
      </c>
      <c r="E1035" s="14" t="n">
        <v>3440</v>
      </c>
      <c r="F1035" s="15" t="n">
        <v>3424</v>
      </c>
      <c r="G1035" s="15" t="n">
        <v>3269.36</v>
      </c>
      <c r="H1035" s="15" t="n">
        <v>3164.76</v>
      </c>
      <c r="I1035" s="0" t="n">
        <v>34295.3606</v>
      </c>
      <c r="J1035" s="0" t="n">
        <v>612000</v>
      </c>
      <c r="K1035" s="0" t="n">
        <v>602600</v>
      </c>
      <c r="L1035" s="0" t="n">
        <v>1014400</v>
      </c>
    </row>
    <row r="1036" customFormat="false" ht="12.85" hidden="false" customHeight="false" outlineLevel="0" collapsed="false">
      <c r="A1036" s="5" t="n">
        <v>39169</v>
      </c>
      <c r="B1036" s="14" t="n">
        <v>3430</v>
      </c>
      <c r="C1036" s="14" t="n">
        <v>3450</v>
      </c>
      <c r="D1036" s="14" t="n">
        <v>3375</v>
      </c>
      <c r="E1036" s="14" t="n">
        <v>3390</v>
      </c>
      <c r="F1036" s="15" t="n">
        <v>3422</v>
      </c>
      <c r="G1036" s="15" t="n">
        <v>3278.16</v>
      </c>
      <c r="H1036" s="15" t="n">
        <v>3174.17</v>
      </c>
      <c r="I1036" s="0" t="n">
        <v>34040.2125</v>
      </c>
      <c r="J1036" s="0" t="n">
        <v>641000</v>
      </c>
      <c r="K1036" s="0" t="n">
        <v>571000</v>
      </c>
      <c r="L1036" s="0" t="n">
        <v>1002800</v>
      </c>
    </row>
    <row r="1037" customFormat="false" ht="12.85" hidden="false" customHeight="false" outlineLevel="0" collapsed="false">
      <c r="A1037" s="5" t="n">
        <v>39170</v>
      </c>
      <c r="B1037" s="14" t="n">
        <v>3385</v>
      </c>
      <c r="C1037" s="14" t="n">
        <v>3420</v>
      </c>
      <c r="D1037" s="14" t="n">
        <v>3355</v>
      </c>
      <c r="E1037" s="14" t="n">
        <v>3405</v>
      </c>
      <c r="F1037" s="15" t="n">
        <v>3420</v>
      </c>
      <c r="G1037" s="15" t="n">
        <v>3288.76</v>
      </c>
      <c r="H1037" s="15" t="n">
        <v>3183.64</v>
      </c>
      <c r="I1037" s="0" t="n">
        <v>33873.1784</v>
      </c>
      <c r="J1037" s="0" t="n">
        <v>743000</v>
      </c>
      <c r="K1037" s="0" t="n">
        <v>607000</v>
      </c>
      <c r="L1037" s="0" t="n">
        <v>997480</v>
      </c>
    </row>
    <row r="1038" customFormat="false" ht="12.85" hidden="false" customHeight="false" outlineLevel="0" collapsed="false">
      <c r="A1038" s="5" t="n">
        <v>39171</v>
      </c>
      <c r="B1038" s="14" t="n">
        <v>3420</v>
      </c>
      <c r="C1038" s="14" t="n">
        <v>3440</v>
      </c>
      <c r="D1038" s="14" t="n">
        <v>3420</v>
      </c>
      <c r="E1038" s="14" t="n">
        <v>3425</v>
      </c>
      <c r="F1038" s="15" t="n">
        <v>3421</v>
      </c>
      <c r="G1038" s="15" t="n">
        <v>3296.16</v>
      </c>
      <c r="H1038" s="15" t="n">
        <v>3192.97</v>
      </c>
      <c r="I1038" s="0" t="n">
        <v>34313.6718</v>
      </c>
      <c r="J1038" s="0" t="n">
        <v>257000</v>
      </c>
      <c r="K1038" s="0" t="n">
        <v>552000</v>
      </c>
      <c r="L1038" s="0" t="n">
        <v>962880</v>
      </c>
    </row>
    <row r="1039" customFormat="false" ht="12.85" hidden="false" customHeight="false" outlineLevel="0" collapsed="false">
      <c r="A1039" s="5" t="n">
        <v>39174</v>
      </c>
      <c r="B1039" s="14" t="n">
        <v>3425</v>
      </c>
      <c r="C1039" s="14" t="n">
        <v>3445</v>
      </c>
      <c r="D1039" s="14" t="n">
        <v>3385</v>
      </c>
      <c r="E1039" s="14" t="n">
        <v>3385</v>
      </c>
      <c r="F1039" s="15" t="n">
        <v>3409</v>
      </c>
      <c r="G1039" s="15" t="n">
        <v>3296.36</v>
      </c>
      <c r="H1039" s="15" t="n">
        <v>3201.3</v>
      </c>
      <c r="I1039" s="0" t="n">
        <v>34157.1064</v>
      </c>
      <c r="J1039" s="0" t="n">
        <v>358000</v>
      </c>
      <c r="K1039" s="0" t="n">
        <v>522200</v>
      </c>
      <c r="L1039" s="0" t="n">
        <v>914480</v>
      </c>
    </row>
    <row r="1040" customFormat="false" ht="12.85" hidden="false" customHeight="false" outlineLevel="0" collapsed="false">
      <c r="A1040" s="5" t="n">
        <v>39175</v>
      </c>
      <c r="B1040" s="14" t="n">
        <v>3420</v>
      </c>
      <c r="C1040" s="14" t="n">
        <v>3420</v>
      </c>
      <c r="D1040" s="14" t="n">
        <v>3370</v>
      </c>
      <c r="E1040" s="14" t="n">
        <v>3385</v>
      </c>
      <c r="F1040" s="15" t="n">
        <v>3398</v>
      </c>
      <c r="G1040" s="15" t="n">
        <v>3299.56</v>
      </c>
      <c r="H1040" s="15" t="n">
        <v>3208.32</v>
      </c>
      <c r="I1040" s="0" t="n">
        <v>33864.3382</v>
      </c>
      <c r="J1040" s="0" t="n">
        <v>384000</v>
      </c>
      <c r="K1040" s="0" t="n">
        <v>476600</v>
      </c>
      <c r="L1040" s="0" t="n">
        <v>869440</v>
      </c>
    </row>
    <row r="1041" customFormat="false" ht="12.85" hidden="false" customHeight="false" outlineLevel="0" collapsed="false">
      <c r="A1041" s="5" t="n">
        <v>39176</v>
      </c>
      <c r="B1041" s="14" t="n">
        <v>3415</v>
      </c>
      <c r="C1041" s="14" t="n">
        <v>3425</v>
      </c>
      <c r="D1041" s="14" t="n">
        <v>3370</v>
      </c>
      <c r="E1041" s="14" t="n">
        <v>3375</v>
      </c>
      <c r="F1041" s="15" t="n">
        <v>3395</v>
      </c>
      <c r="G1041" s="15" t="n">
        <v>3304.96</v>
      </c>
      <c r="H1041" s="15" t="n">
        <v>3215.45</v>
      </c>
      <c r="I1041" s="0" t="n">
        <v>33904.0049</v>
      </c>
      <c r="J1041" s="0" t="n">
        <v>434000</v>
      </c>
      <c r="K1041" s="0" t="n">
        <v>435200</v>
      </c>
      <c r="L1041" s="0" t="n">
        <v>844080</v>
      </c>
    </row>
    <row r="1042" customFormat="false" ht="12.85" hidden="false" customHeight="false" outlineLevel="0" collapsed="false">
      <c r="A1042" s="5" t="n">
        <v>39177</v>
      </c>
      <c r="B1042" s="14" t="n">
        <v>3375</v>
      </c>
      <c r="C1042" s="14" t="n">
        <v>3450</v>
      </c>
      <c r="D1042" s="14" t="n">
        <v>3320</v>
      </c>
      <c r="E1042" s="14" t="n">
        <v>3430</v>
      </c>
      <c r="F1042" s="15" t="n">
        <v>3400</v>
      </c>
      <c r="G1042" s="15" t="n">
        <v>3316.56</v>
      </c>
      <c r="H1042" s="15" t="n">
        <v>3223.18</v>
      </c>
      <c r="I1042" s="0" t="n">
        <v>34054.2912</v>
      </c>
      <c r="J1042" s="0" t="n">
        <v>1339000</v>
      </c>
      <c r="K1042" s="0" t="n">
        <v>554400</v>
      </c>
      <c r="L1042" s="0" t="n">
        <v>833480</v>
      </c>
    </row>
    <row r="1043" customFormat="false" ht="12.85" hidden="false" customHeight="false" outlineLevel="0" collapsed="false">
      <c r="A1043" s="5" t="n">
        <v>39178</v>
      </c>
      <c r="B1043" s="14" t="n">
        <v>3490</v>
      </c>
      <c r="C1043" s="14" t="n">
        <v>3510</v>
      </c>
      <c r="D1043" s="14" t="n">
        <v>3460</v>
      </c>
      <c r="E1043" s="14" t="n">
        <v>3510</v>
      </c>
      <c r="F1043" s="15" t="n">
        <v>3417</v>
      </c>
      <c r="G1043" s="15" t="n">
        <v>3329.76</v>
      </c>
      <c r="H1043" s="15" t="n">
        <v>3232.1</v>
      </c>
      <c r="I1043" s="0" t="n">
        <v>34910.3517</v>
      </c>
      <c r="J1043" s="0" t="n">
        <v>1140000</v>
      </c>
      <c r="K1043" s="0" t="n">
        <v>731000</v>
      </c>
      <c r="L1043" s="0" t="n">
        <v>834840</v>
      </c>
    </row>
    <row r="1044" customFormat="false" ht="12.85" hidden="false" customHeight="false" outlineLevel="0" collapsed="false">
      <c r="A1044" s="5" t="n">
        <v>39181</v>
      </c>
      <c r="B1044" s="14" t="n">
        <v>3535</v>
      </c>
      <c r="C1044" s="14" t="n">
        <v>3550</v>
      </c>
      <c r="D1044" s="14" t="n">
        <v>3480</v>
      </c>
      <c r="E1044" s="14" t="n">
        <v>3545</v>
      </c>
      <c r="F1044" s="15" t="n">
        <v>3449</v>
      </c>
      <c r="G1044" s="15" t="n">
        <v>3345.96</v>
      </c>
      <c r="H1044" s="15" t="n">
        <v>3240.37</v>
      </c>
      <c r="I1044" s="0" t="n">
        <v>35268.2377</v>
      </c>
      <c r="J1044" s="0" t="n">
        <v>765000</v>
      </c>
      <c r="K1044" s="0" t="n">
        <v>812400</v>
      </c>
      <c r="L1044" s="0" t="n">
        <v>844080</v>
      </c>
    </row>
    <row r="1045" customFormat="false" ht="12.85" hidden="false" customHeight="false" outlineLevel="0" collapsed="false">
      <c r="A1045" s="5" t="n">
        <v>39182</v>
      </c>
      <c r="B1045" s="14" t="n">
        <v>3545</v>
      </c>
      <c r="C1045" s="14" t="n">
        <v>3590</v>
      </c>
      <c r="D1045" s="14" t="n">
        <v>3525</v>
      </c>
      <c r="E1045" s="14" t="n">
        <v>3585</v>
      </c>
      <c r="F1045" s="15" t="n">
        <v>3489</v>
      </c>
      <c r="G1045" s="15" t="n">
        <v>3370.4</v>
      </c>
      <c r="H1045" s="15" t="n">
        <v>3249.05</v>
      </c>
      <c r="I1045" s="0" t="n">
        <v>35669.0294</v>
      </c>
      <c r="J1045" s="0" t="n">
        <v>786000</v>
      </c>
      <c r="K1045" s="0" t="n">
        <v>892800</v>
      </c>
      <c r="L1045" s="0" t="n">
        <v>834640</v>
      </c>
    </row>
    <row r="1046" customFormat="false" ht="12.85" hidden="false" customHeight="false" outlineLevel="0" collapsed="false">
      <c r="A1046" s="5" t="n">
        <v>39183</v>
      </c>
      <c r="B1046" s="14" t="n">
        <v>3625</v>
      </c>
      <c r="C1046" s="14" t="n">
        <v>3710</v>
      </c>
      <c r="D1046" s="14" t="n">
        <v>3610</v>
      </c>
      <c r="E1046" s="14" t="n">
        <v>3700</v>
      </c>
      <c r="F1046" s="15" t="n">
        <v>3554</v>
      </c>
      <c r="G1046" s="15" t="n">
        <v>3393.4</v>
      </c>
      <c r="H1046" s="15" t="n">
        <v>3258.73</v>
      </c>
      <c r="I1046" s="0" t="n">
        <v>36666.2636</v>
      </c>
      <c r="J1046" s="0" t="n">
        <v>1105000</v>
      </c>
      <c r="K1046" s="0" t="n">
        <v>1027000</v>
      </c>
      <c r="L1046" s="0" t="n">
        <v>825920</v>
      </c>
    </row>
    <row r="1047" customFormat="false" ht="12.85" hidden="false" customHeight="false" outlineLevel="0" collapsed="false">
      <c r="A1047" s="5" t="n">
        <v>39184</v>
      </c>
      <c r="B1047" s="14" t="n">
        <v>3675</v>
      </c>
      <c r="C1047" s="14" t="n">
        <v>3700</v>
      </c>
      <c r="D1047" s="14" t="n">
        <v>3650</v>
      </c>
      <c r="E1047" s="14" t="n">
        <v>3700</v>
      </c>
      <c r="F1047" s="15" t="n">
        <v>3608</v>
      </c>
      <c r="G1047" s="15" t="n">
        <v>3417.2</v>
      </c>
      <c r="H1047" s="15" t="n">
        <v>3268.68</v>
      </c>
      <c r="I1047" s="0" t="n">
        <v>36803.798</v>
      </c>
      <c r="J1047" s="0" t="n">
        <v>738000</v>
      </c>
      <c r="K1047" s="0" t="n">
        <v>906800</v>
      </c>
      <c r="L1047" s="0" t="n">
        <v>815440</v>
      </c>
    </row>
    <row r="1048" customFormat="false" ht="12.85" hidden="false" customHeight="false" outlineLevel="0" collapsed="false">
      <c r="A1048" s="5" t="n">
        <v>39185</v>
      </c>
      <c r="B1048" s="14" t="n">
        <v>3725</v>
      </c>
      <c r="C1048" s="14" t="n">
        <v>3740</v>
      </c>
      <c r="D1048" s="14" t="n">
        <v>3620</v>
      </c>
      <c r="E1048" s="14" t="n">
        <v>3645</v>
      </c>
      <c r="F1048" s="15" t="n">
        <v>3635</v>
      </c>
      <c r="G1048" s="15" t="n">
        <v>3436</v>
      </c>
      <c r="H1048" s="15" t="n">
        <v>3277.74</v>
      </c>
      <c r="I1048" s="0" t="n">
        <v>36819.9937</v>
      </c>
      <c r="J1048" s="0" t="n">
        <v>900000</v>
      </c>
      <c r="K1048" s="0" t="n">
        <v>858800</v>
      </c>
      <c r="L1048" s="0" t="n">
        <v>810360</v>
      </c>
    </row>
    <row r="1049" customFormat="false" ht="12.85" hidden="false" customHeight="false" outlineLevel="0" collapsed="false">
      <c r="A1049" s="5" t="n">
        <v>39188</v>
      </c>
      <c r="B1049" s="14" t="n">
        <v>3680</v>
      </c>
      <c r="C1049" s="14" t="n">
        <v>3740</v>
      </c>
      <c r="D1049" s="14" t="n">
        <v>3675</v>
      </c>
      <c r="E1049" s="14" t="n">
        <v>3730</v>
      </c>
      <c r="F1049" s="15" t="n">
        <v>3672</v>
      </c>
      <c r="G1049" s="15" t="n">
        <v>3453.4</v>
      </c>
      <c r="H1049" s="15" t="n">
        <v>3287.58</v>
      </c>
      <c r="I1049" s="0" t="n">
        <v>37177.15</v>
      </c>
      <c r="J1049" s="0" t="n">
        <v>932000</v>
      </c>
      <c r="K1049" s="0" t="n">
        <v>892200</v>
      </c>
      <c r="L1049" s="0" t="n">
        <v>753120</v>
      </c>
    </row>
    <row r="1050" customFormat="false" ht="12.85" hidden="false" customHeight="false" outlineLevel="0" collapsed="false">
      <c r="A1050" s="5" t="n">
        <v>39189</v>
      </c>
      <c r="B1050" s="14" t="n">
        <v>3740</v>
      </c>
      <c r="C1050" s="14" t="n">
        <v>3745</v>
      </c>
      <c r="D1050" s="14" t="n">
        <v>3670</v>
      </c>
      <c r="E1050" s="14" t="n">
        <v>3710</v>
      </c>
      <c r="F1050" s="15" t="n">
        <v>3697</v>
      </c>
      <c r="G1050" s="15" t="n">
        <v>3466.4</v>
      </c>
      <c r="H1050" s="15" t="n">
        <v>3296.92</v>
      </c>
      <c r="I1050" s="0" t="n">
        <v>37129.7059</v>
      </c>
      <c r="J1050" s="0" t="n">
        <v>775000</v>
      </c>
      <c r="K1050" s="0" t="n">
        <v>890000</v>
      </c>
      <c r="L1050" s="0" t="n">
        <v>745480</v>
      </c>
    </row>
    <row r="1051" customFormat="false" ht="12.85" hidden="false" customHeight="false" outlineLevel="0" collapsed="false">
      <c r="A1051" s="5" t="n">
        <v>39190</v>
      </c>
      <c r="B1051" s="14" t="n">
        <v>3695</v>
      </c>
      <c r="C1051" s="14" t="n">
        <v>3705</v>
      </c>
      <c r="D1051" s="14" t="n">
        <v>3665</v>
      </c>
      <c r="E1051" s="14" t="n">
        <v>3680</v>
      </c>
      <c r="F1051" s="15" t="n">
        <v>3693</v>
      </c>
      <c r="G1051" s="15" t="n">
        <v>3480.4</v>
      </c>
      <c r="H1051" s="15" t="n">
        <v>3305.05</v>
      </c>
      <c r="I1051" s="0" t="n">
        <v>36796.5807</v>
      </c>
      <c r="J1051" s="0" t="n">
        <v>521000</v>
      </c>
      <c r="K1051" s="0" t="n">
        <v>773200</v>
      </c>
      <c r="L1051" s="0" t="n">
        <v>731240</v>
      </c>
    </row>
    <row r="1052" customFormat="false" ht="12.85" hidden="false" customHeight="false" outlineLevel="0" collapsed="false">
      <c r="A1052" s="5" t="n">
        <v>39191</v>
      </c>
      <c r="B1052" s="14" t="n">
        <v>3660</v>
      </c>
      <c r="C1052" s="14" t="n">
        <v>3660</v>
      </c>
      <c r="D1052" s="14" t="n">
        <v>3570</v>
      </c>
      <c r="E1052" s="14" t="n">
        <v>3590</v>
      </c>
      <c r="F1052" s="15" t="n">
        <v>3671</v>
      </c>
      <c r="G1052" s="15" t="n">
        <v>3494</v>
      </c>
      <c r="H1052" s="15" t="n">
        <v>3312.18</v>
      </c>
      <c r="I1052" s="0" t="n">
        <v>36057.6599</v>
      </c>
      <c r="J1052" s="0" t="n">
        <v>919000</v>
      </c>
      <c r="K1052" s="0" t="n">
        <v>809400</v>
      </c>
      <c r="L1052" s="0" t="n">
        <v>722640</v>
      </c>
    </row>
    <row r="1053" customFormat="false" ht="12.85" hidden="false" customHeight="false" outlineLevel="0" collapsed="false">
      <c r="A1053" s="5" t="n">
        <v>39192</v>
      </c>
      <c r="B1053" s="14" t="n">
        <v>3630</v>
      </c>
      <c r="C1053" s="14" t="n">
        <v>3645</v>
      </c>
      <c r="D1053" s="14" t="n">
        <v>3590</v>
      </c>
      <c r="E1053" s="14" t="n">
        <v>3640</v>
      </c>
      <c r="F1053" s="15" t="n">
        <v>3670</v>
      </c>
      <c r="G1053" s="15" t="n">
        <v>3507</v>
      </c>
      <c r="H1053" s="15" t="n">
        <v>3319.98</v>
      </c>
      <c r="I1053" s="0" t="n">
        <v>36185.7105</v>
      </c>
      <c r="J1053" s="0" t="n">
        <v>451000</v>
      </c>
      <c r="K1053" s="0" t="n">
        <v>719600</v>
      </c>
      <c r="L1053" s="0" t="n">
        <v>712840</v>
      </c>
    </row>
    <row r="1054" customFormat="false" ht="12.85" hidden="false" customHeight="false" outlineLevel="0" collapsed="false">
      <c r="A1054" s="5" t="n">
        <v>39195</v>
      </c>
      <c r="B1054" s="14" t="n">
        <v>3665</v>
      </c>
      <c r="C1054" s="14" t="n">
        <v>3705</v>
      </c>
      <c r="D1054" s="14" t="n">
        <v>3645</v>
      </c>
      <c r="E1054" s="14" t="n">
        <v>3680</v>
      </c>
      <c r="F1054" s="15" t="n">
        <v>3660</v>
      </c>
      <c r="G1054" s="15" t="n">
        <v>3521</v>
      </c>
      <c r="H1054" s="15" t="n">
        <v>3327.85</v>
      </c>
      <c r="I1054" s="0" t="n">
        <v>36834.4207</v>
      </c>
      <c r="J1054" s="0" t="n">
        <v>631000</v>
      </c>
      <c r="K1054" s="0" t="n">
        <v>659400</v>
      </c>
      <c r="L1054" s="0" t="n">
        <v>705720</v>
      </c>
    </row>
    <row r="1055" customFormat="false" ht="12.85" hidden="false" customHeight="false" outlineLevel="0" collapsed="false">
      <c r="A1055" s="5" t="n">
        <v>39196</v>
      </c>
      <c r="B1055" s="14" t="n">
        <v>3685</v>
      </c>
      <c r="C1055" s="14" t="n">
        <v>3690</v>
      </c>
      <c r="D1055" s="14" t="n">
        <v>3645</v>
      </c>
      <c r="E1055" s="14" t="n">
        <v>3675</v>
      </c>
      <c r="F1055" s="15" t="n">
        <v>3653</v>
      </c>
      <c r="G1055" s="15" t="n">
        <v>3532.2</v>
      </c>
      <c r="H1055" s="15" t="n">
        <v>3336.9</v>
      </c>
      <c r="I1055" s="0" t="n">
        <v>36697.7714</v>
      </c>
      <c r="J1055" s="0" t="n">
        <v>399000</v>
      </c>
      <c r="K1055" s="0" t="n">
        <v>584200</v>
      </c>
      <c r="L1055" s="0" t="n">
        <v>689240</v>
      </c>
    </row>
    <row r="1056" customFormat="false" ht="12.85" hidden="false" customHeight="false" outlineLevel="0" collapsed="false">
      <c r="A1056" s="5" t="n">
        <v>39197</v>
      </c>
      <c r="B1056" s="14" t="n">
        <v>3670</v>
      </c>
      <c r="C1056" s="14" t="n">
        <v>3735</v>
      </c>
      <c r="D1056" s="14" t="n">
        <v>3660</v>
      </c>
      <c r="E1056" s="14" t="n">
        <v>3720</v>
      </c>
      <c r="F1056" s="15" t="n">
        <v>3661</v>
      </c>
      <c r="G1056" s="15" t="n">
        <v>3545</v>
      </c>
      <c r="H1056" s="15" t="n">
        <v>3348.13</v>
      </c>
      <c r="I1056" s="0" t="n">
        <v>37088.9455</v>
      </c>
      <c r="J1056" s="0" t="n">
        <v>645000</v>
      </c>
      <c r="K1056" s="0" t="n">
        <v>609000</v>
      </c>
      <c r="L1056" s="0" t="n">
        <v>683080</v>
      </c>
    </row>
    <row r="1057" customFormat="false" ht="12.85" hidden="false" customHeight="false" outlineLevel="0" collapsed="false">
      <c r="A1057" s="5" t="n">
        <v>39198</v>
      </c>
      <c r="B1057" s="14" t="n">
        <v>3725</v>
      </c>
      <c r="C1057" s="14" t="n">
        <v>3735</v>
      </c>
      <c r="D1057" s="14" t="n">
        <v>3680</v>
      </c>
      <c r="E1057" s="14" t="n">
        <v>3720</v>
      </c>
      <c r="F1057" s="15" t="n">
        <v>3687</v>
      </c>
      <c r="G1057" s="15" t="n">
        <v>3557.2</v>
      </c>
      <c r="H1057" s="15" t="n">
        <v>3359.72</v>
      </c>
      <c r="I1057" s="0" t="n">
        <v>37032.1578</v>
      </c>
      <c r="J1057" s="0" t="n">
        <v>528000</v>
      </c>
      <c r="K1057" s="0" t="n">
        <v>530800</v>
      </c>
      <c r="L1057" s="0" t="n">
        <v>681680</v>
      </c>
    </row>
    <row r="1058" customFormat="false" ht="12.85" hidden="false" customHeight="false" outlineLevel="0" collapsed="false">
      <c r="A1058" s="5" t="n">
        <v>39199</v>
      </c>
      <c r="B1058" s="14" t="n">
        <v>3785</v>
      </c>
      <c r="C1058" s="14" t="n">
        <v>3805</v>
      </c>
      <c r="D1058" s="14" t="n">
        <v>3760</v>
      </c>
      <c r="E1058" s="14" t="n">
        <v>3780</v>
      </c>
      <c r="F1058" s="15" t="n">
        <v>3715</v>
      </c>
      <c r="G1058" s="15" t="n">
        <v>3571.6</v>
      </c>
      <c r="H1058" s="15" t="n">
        <v>3371.45</v>
      </c>
      <c r="I1058" s="0" t="n">
        <v>37862.3837</v>
      </c>
      <c r="J1058" s="0" t="n">
        <v>880000</v>
      </c>
      <c r="K1058" s="0" t="n">
        <v>616600</v>
      </c>
      <c r="L1058" s="0" t="n">
        <v>695600</v>
      </c>
    </row>
    <row r="1059" customFormat="false" ht="12.85" hidden="false" customHeight="false" outlineLevel="0" collapsed="false">
      <c r="A1059" s="5" t="n">
        <v>39203</v>
      </c>
      <c r="B1059" s="14" t="n">
        <v>3775</v>
      </c>
      <c r="C1059" s="14" t="n">
        <v>3900</v>
      </c>
      <c r="D1059" s="14" t="n">
        <v>3770</v>
      </c>
      <c r="E1059" s="14" t="n">
        <v>3880</v>
      </c>
      <c r="F1059" s="15" t="n">
        <v>3755</v>
      </c>
      <c r="G1059" s="15" t="n">
        <v>3589</v>
      </c>
      <c r="H1059" s="15" t="n">
        <v>3382.25</v>
      </c>
      <c r="I1059" s="0" t="n">
        <v>38422.0629</v>
      </c>
      <c r="J1059" s="0" t="n">
        <v>1195000</v>
      </c>
      <c r="K1059" s="0" t="n">
        <v>729400</v>
      </c>
      <c r="L1059" s="0" t="n">
        <v>723120</v>
      </c>
    </row>
    <row r="1060" customFormat="false" ht="12.85" hidden="false" customHeight="false" outlineLevel="0" collapsed="false">
      <c r="A1060" s="5" t="n">
        <v>39204</v>
      </c>
      <c r="B1060" s="14" t="n">
        <v>3905</v>
      </c>
      <c r="C1060" s="14" t="n">
        <v>3915</v>
      </c>
      <c r="D1060" s="14" t="n">
        <v>3850</v>
      </c>
      <c r="E1060" s="14" t="n">
        <v>3865</v>
      </c>
      <c r="F1060" s="15" t="n">
        <v>3793</v>
      </c>
      <c r="G1060" s="15" t="n">
        <v>3606</v>
      </c>
      <c r="H1060" s="15" t="n">
        <v>3391.98</v>
      </c>
      <c r="I1060" s="0" t="n">
        <v>38765.5121</v>
      </c>
      <c r="J1060" s="0" t="n">
        <v>1294000</v>
      </c>
      <c r="K1060" s="0" t="n">
        <v>908400</v>
      </c>
      <c r="L1060" s="0" t="n">
        <v>750400</v>
      </c>
    </row>
    <row r="1061" customFormat="false" ht="12.85" hidden="false" customHeight="false" outlineLevel="0" collapsed="false">
      <c r="A1061" s="5" t="n">
        <v>39209</v>
      </c>
      <c r="B1061" s="14" t="n">
        <v>3905</v>
      </c>
      <c r="C1061" s="14" t="n">
        <v>3980</v>
      </c>
      <c r="D1061" s="14" t="n">
        <v>3900</v>
      </c>
      <c r="E1061" s="14" t="n">
        <v>3970</v>
      </c>
      <c r="F1061" s="15" t="n">
        <v>3843</v>
      </c>
      <c r="G1061" s="15" t="n">
        <v>3629.2</v>
      </c>
      <c r="H1061" s="15" t="n">
        <v>3402.85</v>
      </c>
      <c r="I1061" s="0" t="n">
        <v>39533.3884</v>
      </c>
      <c r="J1061" s="0" t="n">
        <v>896000</v>
      </c>
      <c r="K1061" s="0" t="n">
        <v>958600</v>
      </c>
      <c r="L1061" s="0" t="n">
        <v>760600</v>
      </c>
    </row>
    <row r="1062" customFormat="false" ht="12.85" hidden="false" customHeight="false" outlineLevel="0" collapsed="false">
      <c r="A1062" s="5" t="n">
        <v>39210</v>
      </c>
      <c r="B1062" s="14" t="n">
        <v>3975</v>
      </c>
      <c r="C1062" s="14" t="n">
        <v>3975</v>
      </c>
      <c r="D1062" s="14" t="n">
        <v>3925</v>
      </c>
      <c r="E1062" s="14" t="n">
        <v>3940</v>
      </c>
      <c r="F1062" s="15" t="n">
        <v>3887</v>
      </c>
      <c r="G1062" s="15" t="n">
        <v>3650.6</v>
      </c>
      <c r="H1062" s="15" t="n">
        <v>3412.25</v>
      </c>
      <c r="I1062" s="0" t="n">
        <v>39425.6801</v>
      </c>
      <c r="J1062" s="0" t="n">
        <v>488000</v>
      </c>
      <c r="K1062" s="0" t="n">
        <v>950600</v>
      </c>
      <c r="L1062" s="0" t="n">
        <v>750400</v>
      </c>
    </row>
    <row r="1063" customFormat="false" ht="12.85" hidden="false" customHeight="false" outlineLevel="0" collapsed="false">
      <c r="A1063" s="5" t="n">
        <v>39211</v>
      </c>
      <c r="B1063" s="14" t="n">
        <v>3905</v>
      </c>
      <c r="C1063" s="14" t="n">
        <v>3945</v>
      </c>
      <c r="D1063" s="14" t="n">
        <v>3885</v>
      </c>
      <c r="E1063" s="14" t="n">
        <v>3910</v>
      </c>
      <c r="F1063" s="15" t="n">
        <v>3913</v>
      </c>
      <c r="G1063" s="15" t="n">
        <v>3670</v>
      </c>
      <c r="H1063" s="15" t="n">
        <v>3421.65</v>
      </c>
      <c r="I1063" s="0" t="n">
        <v>39143.5028</v>
      </c>
      <c r="J1063" s="0" t="n">
        <v>600000</v>
      </c>
      <c r="K1063" s="0" t="n">
        <v>894600</v>
      </c>
      <c r="L1063" s="0" t="n">
        <v>764120</v>
      </c>
    </row>
    <row r="1064" customFormat="false" ht="12.85" hidden="false" customHeight="false" outlineLevel="0" collapsed="false">
      <c r="A1064" s="5" t="n">
        <v>39212</v>
      </c>
      <c r="B1064" s="14" t="n">
        <v>3930</v>
      </c>
      <c r="C1064" s="14" t="n">
        <v>3950</v>
      </c>
      <c r="D1064" s="14" t="n">
        <v>3885</v>
      </c>
      <c r="E1064" s="14" t="n">
        <v>3885</v>
      </c>
      <c r="F1064" s="15" t="n">
        <v>3914</v>
      </c>
      <c r="G1064" s="15" t="n">
        <v>3690</v>
      </c>
      <c r="H1064" s="15" t="n">
        <v>3430.58</v>
      </c>
      <c r="I1064" s="0" t="n">
        <v>39162.5596</v>
      </c>
      <c r="J1064" s="0" t="n">
        <v>390000</v>
      </c>
      <c r="K1064" s="0" t="n">
        <v>733600</v>
      </c>
      <c r="L1064" s="0" t="n">
        <v>765400</v>
      </c>
    </row>
    <row r="1065" customFormat="false" ht="12.85" hidden="false" customHeight="false" outlineLevel="0" collapsed="false">
      <c r="A1065" s="5" t="n">
        <v>39213</v>
      </c>
      <c r="B1065" s="14" t="n">
        <v>3845</v>
      </c>
      <c r="C1065" s="14" t="n">
        <v>3895</v>
      </c>
      <c r="D1065" s="14" t="n">
        <v>3825</v>
      </c>
      <c r="E1065" s="14" t="n">
        <v>3840</v>
      </c>
      <c r="F1065" s="15" t="n">
        <v>3909</v>
      </c>
      <c r="G1065" s="15" t="n">
        <v>3708.2</v>
      </c>
      <c r="H1065" s="15" t="n">
        <v>3439.78</v>
      </c>
      <c r="I1065" s="0" t="n">
        <v>38470.5958</v>
      </c>
      <c r="J1065" s="0" t="n">
        <v>504000</v>
      </c>
      <c r="K1065" s="0" t="n">
        <v>575600</v>
      </c>
      <c r="L1065" s="0" t="n">
        <v>770200</v>
      </c>
    </row>
    <row r="1066" customFormat="false" ht="12.85" hidden="false" customHeight="false" outlineLevel="0" collapsed="false">
      <c r="A1066" s="5" t="n">
        <v>39216</v>
      </c>
      <c r="B1066" s="14" t="n">
        <v>3900</v>
      </c>
      <c r="C1066" s="14" t="n">
        <v>3915</v>
      </c>
      <c r="D1066" s="14" t="n">
        <v>3855</v>
      </c>
      <c r="E1066" s="14" t="n">
        <v>3870</v>
      </c>
      <c r="F1066" s="15" t="n">
        <v>3889</v>
      </c>
      <c r="G1066" s="15" t="n">
        <v>3728</v>
      </c>
      <c r="H1066" s="15" t="n">
        <v>3448.25</v>
      </c>
      <c r="I1066" s="0" t="n">
        <v>38864.9876</v>
      </c>
      <c r="J1066" s="0" t="n">
        <v>320000</v>
      </c>
      <c r="K1066" s="0" t="n">
        <v>460400</v>
      </c>
      <c r="L1066" s="0" t="n">
        <v>765640</v>
      </c>
    </row>
    <row r="1067" customFormat="false" ht="12.85" hidden="false" customHeight="false" outlineLevel="0" collapsed="false">
      <c r="A1067" s="5" t="n">
        <v>39217</v>
      </c>
      <c r="B1067" s="14" t="n">
        <v>3895</v>
      </c>
      <c r="C1067" s="14" t="n">
        <v>3985</v>
      </c>
      <c r="D1067" s="14" t="n">
        <v>3865</v>
      </c>
      <c r="E1067" s="14" t="n">
        <v>3935</v>
      </c>
      <c r="F1067" s="15" t="n">
        <v>3888</v>
      </c>
      <c r="G1067" s="15" t="n">
        <v>3748.2</v>
      </c>
      <c r="H1067" s="15" t="n">
        <v>3457.72</v>
      </c>
      <c r="I1067" s="0" t="n">
        <v>39457.9231</v>
      </c>
      <c r="J1067" s="0" t="n">
        <v>913000</v>
      </c>
      <c r="K1067" s="0" t="n">
        <v>545400</v>
      </c>
      <c r="L1067" s="0" t="n">
        <v>748600</v>
      </c>
    </row>
    <row r="1068" customFormat="false" ht="12.85" hidden="false" customHeight="false" outlineLevel="0" collapsed="false">
      <c r="A1068" s="5" t="n">
        <v>39218</v>
      </c>
      <c r="B1068" s="14" t="n">
        <v>3990</v>
      </c>
      <c r="C1068" s="14" t="n">
        <v>4010</v>
      </c>
      <c r="D1068" s="14" t="n">
        <v>3955</v>
      </c>
      <c r="E1068" s="14" t="n">
        <v>4000</v>
      </c>
      <c r="F1068" s="15" t="n">
        <v>3906</v>
      </c>
      <c r="G1068" s="15" t="n">
        <v>3767.8</v>
      </c>
      <c r="H1068" s="15" t="n">
        <v>3467.05</v>
      </c>
      <c r="I1068" s="0" t="n">
        <v>39923.7139</v>
      </c>
      <c r="J1068" s="0" t="n">
        <v>555000</v>
      </c>
      <c r="K1068" s="0" t="n">
        <v>536400</v>
      </c>
      <c r="L1068" s="0" t="n">
        <v>725200</v>
      </c>
    </row>
    <row r="1069" customFormat="false" ht="12.85" hidden="false" customHeight="false" outlineLevel="0" collapsed="false">
      <c r="A1069" s="5" t="n">
        <v>39219</v>
      </c>
      <c r="B1069" s="14" t="n">
        <v>4025</v>
      </c>
      <c r="C1069" s="14" t="n">
        <v>4190</v>
      </c>
      <c r="D1069" s="14" t="n">
        <v>4015</v>
      </c>
      <c r="E1069" s="14" t="n">
        <v>4180</v>
      </c>
      <c r="F1069" s="15" t="n">
        <v>3965</v>
      </c>
      <c r="G1069" s="15" t="n">
        <v>3793.2</v>
      </c>
      <c r="H1069" s="15" t="n">
        <v>3478.12</v>
      </c>
      <c r="I1069" s="0" t="n">
        <v>41253.1022</v>
      </c>
      <c r="J1069" s="0" t="n">
        <v>1062000</v>
      </c>
      <c r="K1069" s="0" t="n">
        <v>670800</v>
      </c>
      <c r="L1069" s="0" t="n">
        <v>737080</v>
      </c>
    </row>
    <row r="1070" customFormat="false" ht="12.85" hidden="false" customHeight="false" outlineLevel="0" collapsed="false">
      <c r="A1070" s="5" t="n">
        <v>39220</v>
      </c>
      <c r="B1070" s="14" t="n">
        <v>4155</v>
      </c>
      <c r="C1070" s="14" t="n">
        <v>4195</v>
      </c>
      <c r="D1070" s="14" t="n">
        <v>4090</v>
      </c>
      <c r="E1070" s="14" t="n">
        <v>4105</v>
      </c>
      <c r="F1070" s="15" t="n">
        <v>4018</v>
      </c>
      <c r="G1070" s="15" t="n">
        <v>3814</v>
      </c>
      <c r="H1070" s="15" t="n">
        <v>3487.45</v>
      </c>
      <c r="I1070" s="0" t="n">
        <v>41290.7755</v>
      </c>
      <c r="J1070" s="0" t="n">
        <v>714000</v>
      </c>
      <c r="K1070" s="0" t="n">
        <v>712800</v>
      </c>
      <c r="L1070" s="0" t="n">
        <v>734200</v>
      </c>
    </row>
    <row r="1071" customFormat="false" ht="12.85" hidden="false" customHeight="false" outlineLevel="0" collapsed="false">
      <c r="A1071" s="5" t="n">
        <v>39223</v>
      </c>
      <c r="B1071" s="14" t="n">
        <v>4110</v>
      </c>
      <c r="C1071" s="14" t="n">
        <v>4155</v>
      </c>
      <c r="D1071" s="14" t="n">
        <v>4060</v>
      </c>
      <c r="E1071" s="14" t="n">
        <v>4125</v>
      </c>
      <c r="F1071" s="15" t="n">
        <v>4069</v>
      </c>
      <c r="G1071" s="15" t="n">
        <v>3831</v>
      </c>
      <c r="H1071" s="15" t="n">
        <v>3496.78</v>
      </c>
      <c r="I1071" s="0" t="n">
        <v>41027.7025</v>
      </c>
      <c r="J1071" s="0" t="n">
        <v>444000</v>
      </c>
      <c r="K1071" s="0" t="n">
        <v>737600</v>
      </c>
      <c r="L1071" s="0" t="n">
        <v>707760</v>
      </c>
    </row>
    <row r="1072" customFormat="false" ht="12.85" hidden="false" customHeight="false" outlineLevel="0" collapsed="false">
      <c r="A1072" s="5" t="n">
        <v>39224</v>
      </c>
      <c r="B1072" s="14" t="n">
        <v>4105</v>
      </c>
      <c r="C1072" s="14" t="n">
        <v>4125</v>
      </c>
      <c r="D1072" s="14" t="n">
        <v>4085</v>
      </c>
      <c r="E1072" s="14" t="n">
        <v>4095</v>
      </c>
      <c r="F1072" s="15" t="n">
        <v>4101</v>
      </c>
      <c r="G1072" s="15" t="n">
        <v>3846.8</v>
      </c>
      <c r="H1072" s="15" t="n">
        <v>3504.92</v>
      </c>
      <c r="I1072" s="0" t="n">
        <v>40970.0238</v>
      </c>
      <c r="J1072" s="0" t="n">
        <v>440000</v>
      </c>
      <c r="K1072" s="0" t="n">
        <v>643000</v>
      </c>
      <c r="L1072" s="0" t="n">
        <v>695840</v>
      </c>
    </row>
    <row r="1073" customFormat="false" ht="12.85" hidden="false" customHeight="false" outlineLevel="0" collapsed="false">
      <c r="A1073" s="5" t="n">
        <v>39225</v>
      </c>
      <c r="B1073" s="14" t="n">
        <v>4170</v>
      </c>
      <c r="C1073" s="14" t="n">
        <v>4240</v>
      </c>
      <c r="D1073" s="14" t="n">
        <v>4145</v>
      </c>
      <c r="E1073" s="14" t="n">
        <v>4205</v>
      </c>
      <c r="F1073" s="15" t="n">
        <v>4142</v>
      </c>
      <c r="G1073" s="15" t="n">
        <v>3869.2</v>
      </c>
      <c r="H1073" s="15" t="n">
        <v>3513.72</v>
      </c>
      <c r="I1073" s="0" t="n">
        <v>41902.893</v>
      </c>
      <c r="J1073" s="0" t="n">
        <v>693000</v>
      </c>
      <c r="K1073" s="0" t="n">
        <v>670600</v>
      </c>
      <c r="L1073" s="0" t="n">
        <v>687560</v>
      </c>
    </row>
    <row r="1074" customFormat="false" ht="12.85" hidden="false" customHeight="false" outlineLevel="0" collapsed="false">
      <c r="A1074" s="5" t="n">
        <v>39226</v>
      </c>
      <c r="B1074" s="14" t="n">
        <v>4180</v>
      </c>
      <c r="C1074" s="14" t="n">
        <v>4200</v>
      </c>
      <c r="D1074" s="14" t="n">
        <v>4145</v>
      </c>
      <c r="E1074" s="14" t="n">
        <v>4155</v>
      </c>
      <c r="F1074" s="15" t="n">
        <v>4137</v>
      </c>
      <c r="G1074" s="15" t="n">
        <v>3886.2</v>
      </c>
      <c r="H1074" s="15" t="n">
        <v>3522.52</v>
      </c>
      <c r="I1074" s="0" t="n">
        <v>41681.4101</v>
      </c>
      <c r="J1074" s="0" t="n">
        <v>570000</v>
      </c>
      <c r="K1074" s="0" t="n">
        <v>572200</v>
      </c>
      <c r="L1074" s="0" t="n">
        <v>673080</v>
      </c>
    </row>
    <row r="1075" customFormat="false" ht="12.85" hidden="false" customHeight="false" outlineLevel="0" collapsed="false">
      <c r="A1075" s="5" t="n">
        <v>39227</v>
      </c>
      <c r="B1075" s="14" t="n">
        <v>4115</v>
      </c>
      <c r="C1075" s="14" t="n">
        <v>4120</v>
      </c>
      <c r="D1075" s="14" t="n">
        <v>4065</v>
      </c>
      <c r="E1075" s="14" t="n">
        <v>4100</v>
      </c>
      <c r="F1075" s="15" t="n">
        <v>4136</v>
      </c>
      <c r="G1075" s="15" t="n">
        <v>3901.8</v>
      </c>
      <c r="H1075" s="15" t="n">
        <v>3531.38</v>
      </c>
      <c r="I1075" s="0" t="n">
        <v>40883.2058</v>
      </c>
      <c r="J1075" s="0" t="n">
        <v>711000</v>
      </c>
      <c r="K1075" s="0" t="n">
        <v>571600</v>
      </c>
      <c r="L1075" s="0" t="n">
        <v>670520</v>
      </c>
    </row>
    <row r="1076" customFormat="false" ht="12.85" hidden="false" customHeight="false" outlineLevel="0" collapsed="false">
      <c r="A1076" s="5" t="n">
        <v>39230</v>
      </c>
      <c r="B1076" s="14" t="n">
        <v>4150</v>
      </c>
      <c r="C1076" s="14" t="n">
        <v>4170</v>
      </c>
      <c r="D1076" s="14" t="n">
        <v>4140</v>
      </c>
      <c r="E1076" s="14" t="n">
        <v>4155</v>
      </c>
      <c r="F1076" s="15" t="n">
        <v>4142</v>
      </c>
      <c r="G1076" s="15" t="n">
        <v>3920.8</v>
      </c>
      <c r="H1076" s="15" t="n">
        <v>3542.85</v>
      </c>
      <c r="I1076" s="0" t="n">
        <v>41565.553</v>
      </c>
      <c r="J1076" s="0" t="n">
        <v>267000</v>
      </c>
      <c r="K1076" s="0" t="n">
        <v>536200</v>
      </c>
      <c r="L1076" s="0" t="n">
        <v>660360</v>
      </c>
    </row>
    <row r="1077" customFormat="false" ht="12.85" hidden="false" customHeight="false" outlineLevel="0" collapsed="false">
      <c r="A1077" s="5" t="n">
        <v>39231</v>
      </c>
      <c r="B1077" s="14" t="n">
        <v>4155</v>
      </c>
      <c r="C1077" s="14" t="n">
        <v>4160</v>
      </c>
      <c r="D1077" s="14" t="n">
        <v>4130</v>
      </c>
      <c r="E1077" s="14" t="n">
        <v>4160</v>
      </c>
      <c r="F1077" s="15" t="n">
        <v>4155</v>
      </c>
      <c r="G1077" s="15" t="n">
        <v>3943.6</v>
      </c>
      <c r="H1077" s="15" t="n">
        <v>3554.45</v>
      </c>
      <c r="I1077" s="0" t="n">
        <v>41494.3089</v>
      </c>
      <c r="J1077" s="0" t="n">
        <v>303000</v>
      </c>
      <c r="K1077" s="0" t="n">
        <v>508800</v>
      </c>
      <c r="L1077" s="0" t="n">
        <v>635720</v>
      </c>
    </row>
    <row r="1078" customFormat="false" ht="12.85" hidden="false" customHeight="false" outlineLevel="0" collapsed="false">
      <c r="A1078" s="5" t="n">
        <v>39232</v>
      </c>
      <c r="B1078" s="14" t="n">
        <v>4145</v>
      </c>
      <c r="C1078" s="14" t="n">
        <v>4155</v>
      </c>
      <c r="D1078" s="14" t="n">
        <v>4120</v>
      </c>
      <c r="E1078" s="14" t="n">
        <v>4135</v>
      </c>
      <c r="F1078" s="15" t="n">
        <v>4141</v>
      </c>
      <c r="G1078" s="15" t="n">
        <v>3963.4</v>
      </c>
      <c r="H1078" s="15" t="n">
        <v>3566.32</v>
      </c>
      <c r="I1078" s="0" t="n">
        <v>41382.5683</v>
      </c>
      <c r="J1078" s="0" t="n">
        <v>349000</v>
      </c>
      <c r="K1078" s="0" t="n">
        <v>440000</v>
      </c>
      <c r="L1078" s="0" t="n">
        <v>631640</v>
      </c>
    </row>
    <row r="1079" customFormat="false" ht="12.85" hidden="false" customHeight="false" outlineLevel="0" collapsed="false">
      <c r="A1079" s="5" t="n">
        <v>39233</v>
      </c>
      <c r="B1079" s="14" t="n">
        <v>4175</v>
      </c>
      <c r="C1079" s="14" t="n">
        <v>4250</v>
      </c>
      <c r="D1079" s="14" t="n">
        <v>4175</v>
      </c>
      <c r="E1079" s="14" t="n">
        <v>4250</v>
      </c>
      <c r="F1079" s="15" t="n">
        <v>4160</v>
      </c>
      <c r="G1079" s="15" t="n">
        <v>3986.2</v>
      </c>
      <c r="H1079" s="15" t="n">
        <v>3577.72</v>
      </c>
      <c r="I1079" s="0" t="n">
        <v>42269.2272</v>
      </c>
      <c r="J1079" s="0" t="n">
        <v>908000</v>
      </c>
      <c r="K1079" s="0" t="n">
        <v>507600</v>
      </c>
      <c r="L1079" s="0" t="n">
        <v>642720</v>
      </c>
    </row>
    <row r="1080" customFormat="false" ht="12.85" hidden="false" customHeight="false" outlineLevel="0" collapsed="false">
      <c r="A1080" s="5" t="n">
        <v>39234</v>
      </c>
      <c r="B1080" s="14" t="n">
        <v>4255</v>
      </c>
      <c r="C1080" s="14" t="n">
        <v>4315</v>
      </c>
      <c r="D1080" s="14" t="n">
        <v>4255</v>
      </c>
      <c r="E1080" s="14" t="n">
        <v>4295</v>
      </c>
      <c r="F1080" s="15" t="n">
        <v>4199</v>
      </c>
      <c r="G1080" s="15" t="n">
        <v>4011</v>
      </c>
      <c r="H1080" s="15" t="n">
        <v>3590.65</v>
      </c>
      <c r="I1080" s="0" t="n">
        <v>42901.3883</v>
      </c>
      <c r="J1080" s="0" t="n">
        <v>768000</v>
      </c>
      <c r="K1080" s="0" t="n">
        <v>519000</v>
      </c>
      <c r="L1080" s="0" t="n">
        <v>657480</v>
      </c>
    </row>
    <row r="1081" customFormat="false" ht="12.85" hidden="false" customHeight="false" outlineLevel="0" collapsed="false">
      <c r="A1081" s="5" t="n">
        <v>39237</v>
      </c>
      <c r="B1081" s="14" t="n">
        <v>4375</v>
      </c>
      <c r="C1081" s="14" t="n">
        <v>4385</v>
      </c>
      <c r="D1081" s="14" t="n">
        <v>4310</v>
      </c>
      <c r="E1081" s="14" t="n">
        <v>4315</v>
      </c>
      <c r="F1081" s="15" t="n">
        <v>4231</v>
      </c>
      <c r="G1081" s="15" t="n">
        <v>4034.8</v>
      </c>
      <c r="H1081" s="15" t="n">
        <v>3604.65</v>
      </c>
      <c r="I1081" s="0" t="n">
        <v>43447.5963</v>
      </c>
      <c r="J1081" s="0" t="n">
        <v>530000</v>
      </c>
      <c r="K1081" s="0" t="n">
        <v>571600</v>
      </c>
      <c r="L1081" s="0" t="n">
        <v>652880</v>
      </c>
    </row>
    <row r="1082" customFormat="false" ht="12.85" hidden="false" customHeight="false" outlineLevel="0" collapsed="false">
      <c r="A1082" s="5" t="n">
        <v>39238</v>
      </c>
      <c r="B1082" s="14" t="n">
        <v>4295</v>
      </c>
      <c r="C1082" s="14" t="n">
        <v>4295</v>
      </c>
      <c r="D1082" s="14" t="n">
        <v>4230</v>
      </c>
      <c r="E1082" s="14" t="n">
        <v>4240</v>
      </c>
      <c r="F1082" s="15" t="n">
        <v>4247</v>
      </c>
      <c r="G1082" s="15" t="n">
        <v>4055.6</v>
      </c>
      <c r="H1082" s="15" t="n">
        <v>3617.98</v>
      </c>
      <c r="I1082" s="0" t="n">
        <v>42553.4149</v>
      </c>
      <c r="J1082" s="0" t="n">
        <v>763000</v>
      </c>
      <c r="K1082" s="0" t="n">
        <v>663600</v>
      </c>
      <c r="L1082" s="0" t="n">
        <v>662280</v>
      </c>
    </row>
    <row r="1083" customFormat="false" ht="12.85" hidden="false" customHeight="false" outlineLevel="0" collapsed="false">
      <c r="A1083" s="5" t="n">
        <v>39239</v>
      </c>
      <c r="B1083" s="14" t="n">
        <v>4295</v>
      </c>
      <c r="C1083" s="14" t="n">
        <v>4295</v>
      </c>
      <c r="D1083" s="14" t="n">
        <v>4240</v>
      </c>
      <c r="E1083" s="14" t="n">
        <v>4270</v>
      </c>
      <c r="F1083" s="15" t="n">
        <v>4274</v>
      </c>
      <c r="G1083" s="15" t="n">
        <v>4075.2</v>
      </c>
      <c r="H1083" s="15" t="n">
        <v>3632.98</v>
      </c>
      <c r="I1083" s="0" t="n">
        <v>42716.718</v>
      </c>
      <c r="J1083" s="0" t="n">
        <v>466000</v>
      </c>
      <c r="K1083" s="0" t="n">
        <v>687000</v>
      </c>
      <c r="L1083" s="0" t="n">
        <v>645720</v>
      </c>
    </row>
    <row r="1084" customFormat="false" ht="12.85" hidden="false" customHeight="false" outlineLevel="0" collapsed="false">
      <c r="A1084" s="5" t="n">
        <v>39240</v>
      </c>
      <c r="B1084" s="14" t="n">
        <v>4220</v>
      </c>
      <c r="C1084" s="14" t="n">
        <v>4255</v>
      </c>
      <c r="D1084" s="14" t="n">
        <v>4210</v>
      </c>
      <c r="E1084" s="14" t="n">
        <v>4250</v>
      </c>
      <c r="F1084" s="15" t="n">
        <v>4274</v>
      </c>
      <c r="G1084" s="15" t="n">
        <v>4090</v>
      </c>
      <c r="H1084" s="15" t="n">
        <v>3646.72</v>
      </c>
      <c r="I1084" s="0" t="n">
        <v>42270.2883</v>
      </c>
      <c r="J1084" s="0" t="n">
        <v>720000</v>
      </c>
      <c r="K1084" s="0" t="n">
        <v>649400</v>
      </c>
      <c r="L1084" s="0" t="n">
        <v>626720</v>
      </c>
    </row>
    <row r="1085" customFormat="false" ht="12.85" hidden="false" customHeight="false" outlineLevel="0" collapsed="false">
      <c r="A1085" s="5" t="n">
        <v>39241</v>
      </c>
      <c r="B1085" s="14" t="n">
        <v>4210</v>
      </c>
      <c r="C1085" s="14" t="n">
        <v>4220</v>
      </c>
      <c r="D1085" s="14" t="n">
        <v>4170</v>
      </c>
      <c r="E1085" s="14" t="n">
        <v>4190</v>
      </c>
      <c r="F1085" s="15" t="n">
        <v>4253</v>
      </c>
      <c r="G1085" s="15" t="n">
        <v>4103</v>
      </c>
      <c r="H1085" s="15" t="n">
        <v>3659.45</v>
      </c>
      <c r="I1085" s="0" t="n">
        <v>41897.6748</v>
      </c>
      <c r="J1085" s="0" t="n">
        <v>2048000</v>
      </c>
      <c r="K1085" s="0" t="n">
        <v>905400</v>
      </c>
      <c r="L1085" s="0" t="n">
        <v>656880</v>
      </c>
    </row>
    <row r="1086" customFormat="false" ht="12.85" hidden="false" customHeight="false" outlineLevel="0" collapsed="false">
      <c r="A1086" s="5" t="n">
        <v>39244</v>
      </c>
      <c r="B1086" s="14" t="n">
        <v>4265</v>
      </c>
      <c r="C1086" s="14" t="n">
        <v>4265</v>
      </c>
      <c r="D1086" s="14" t="n">
        <v>4185</v>
      </c>
      <c r="E1086" s="14" t="n">
        <v>4200</v>
      </c>
      <c r="F1086" s="15" t="n">
        <v>4230</v>
      </c>
      <c r="G1086" s="15" t="n">
        <v>4112.2</v>
      </c>
      <c r="H1086" s="15" t="n">
        <v>3673.18</v>
      </c>
      <c r="I1086" s="0" t="n">
        <v>42218.9009</v>
      </c>
      <c r="J1086" s="0" t="n">
        <v>445000</v>
      </c>
      <c r="K1086" s="0" t="n">
        <v>888400</v>
      </c>
      <c r="L1086" s="0" t="n">
        <v>638840</v>
      </c>
    </row>
    <row r="1087" customFormat="false" ht="12.85" hidden="false" customHeight="false" outlineLevel="0" collapsed="false">
      <c r="A1087" s="5" t="n">
        <v>39245</v>
      </c>
      <c r="B1087" s="14" t="n">
        <v>4215</v>
      </c>
      <c r="C1087" s="14" t="n">
        <v>4215</v>
      </c>
      <c r="D1087" s="14" t="n">
        <v>4110</v>
      </c>
      <c r="E1087" s="14" t="n">
        <v>4140</v>
      </c>
      <c r="F1087" s="15" t="n">
        <v>4210</v>
      </c>
      <c r="G1087" s="15" t="n">
        <v>4120.2</v>
      </c>
      <c r="H1087" s="15" t="n">
        <v>3686.52</v>
      </c>
      <c r="I1087" s="0" t="n">
        <v>41503.0261</v>
      </c>
      <c r="J1087" s="0" t="n">
        <v>741000</v>
      </c>
      <c r="K1087" s="0" t="n">
        <v>884000</v>
      </c>
      <c r="L1087" s="0" t="n">
        <v>648960</v>
      </c>
    </row>
    <row r="1088" customFormat="false" ht="12.85" hidden="false" customHeight="false" outlineLevel="0" collapsed="false">
      <c r="A1088" s="5" t="n">
        <v>39246</v>
      </c>
      <c r="B1088" s="14" t="n">
        <v>4060</v>
      </c>
      <c r="C1088" s="14" t="n">
        <v>4160</v>
      </c>
      <c r="D1088" s="14" t="n">
        <v>4050</v>
      </c>
      <c r="E1088" s="14" t="n">
        <v>4130</v>
      </c>
      <c r="F1088" s="15" t="n">
        <v>4182</v>
      </c>
      <c r="G1088" s="15" t="n">
        <v>4129</v>
      </c>
      <c r="H1088" s="15" t="n">
        <v>3698.38</v>
      </c>
      <c r="I1088" s="0" t="n">
        <v>41047.7951</v>
      </c>
      <c r="J1088" s="0" t="n">
        <v>814000</v>
      </c>
      <c r="K1088" s="0" t="n">
        <v>953600</v>
      </c>
      <c r="L1088" s="0" t="n">
        <v>657520</v>
      </c>
    </row>
    <row r="1089" customFormat="false" ht="12.85" hidden="false" customHeight="false" outlineLevel="0" collapsed="false">
      <c r="A1089" s="5" t="n">
        <v>39247</v>
      </c>
      <c r="B1089" s="14" t="n">
        <v>4200</v>
      </c>
      <c r="C1089" s="14" t="n">
        <v>4205</v>
      </c>
      <c r="D1089" s="14" t="n">
        <v>4160</v>
      </c>
      <c r="E1089" s="14" t="n">
        <v>4190</v>
      </c>
      <c r="F1089" s="15" t="n">
        <v>4170</v>
      </c>
      <c r="G1089" s="15" t="n">
        <v>4141.2</v>
      </c>
      <c r="H1089" s="15" t="n">
        <v>3709.18</v>
      </c>
      <c r="I1089" s="0" t="n">
        <v>41902.3194</v>
      </c>
      <c r="J1089" s="0" t="n">
        <v>443000</v>
      </c>
      <c r="K1089" s="0" t="n">
        <v>898200</v>
      </c>
      <c r="L1089" s="0" t="n">
        <v>659640</v>
      </c>
    </row>
    <row r="1090" customFormat="false" ht="12.85" hidden="false" customHeight="false" outlineLevel="0" collapsed="false">
      <c r="A1090" s="5" t="n">
        <v>39248</v>
      </c>
      <c r="B1090" s="14" t="n">
        <v>4225</v>
      </c>
      <c r="C1090" s="14" t="n">
        <v>4225</v>
      </c>
      <c r="D1090" s="14" t="n">
        <v>4195</v>
      </c>
      <c r="E1090" s="14" t="n">
        <v>4200</v>
      </c>
      <c r="F1090" s="15" t="n">
        <v>4172</v>
      </c>
      <c r="G1090" s="15" t="n">
        <v>4155.6</v>
      </c>
      <c r="H1090" s="15" t="n">
        <v>3721.12</v>
      </c>
      <c r="I1090" s="0" t="n">
        <v>42080.0078</v>
      </c>
      <c r="J1090" s="0" t="n">
        <v>333000</v>
      </c>
      <c r="K1090" s="0" t="n">
        <v>555200</v>
      </c>
      <c r="L1090" s="0" t="n">
        <v>652800</v>
      </c>
    </row>
    <row r="1091" customFormat="false" ht="12.85" hidden="false" customHeight="false" outlineLevel="0" collapsed="false">
      <c r="A1091" s="5" t="n">
        <v>39251</v>
      </c>
      <c r="B1091" s="14" t="n">
        <v>4250</v>
      </c>
      <c r="C1091" s="14" t="n">
        <v>4320</v>
      </c>
      <c r="D1091" s="14" t="n">
        <v>4230</v>
      </c>
      <c r="E1091" s="14" t="n">
        <v>4310</v>
      </c>
      <c r="F1091" s="15" t="n">
        <v>4194</v>
      </c>
      <c r="G1091" s="15" t="n">
        <v>4173.2</v>
      </c>
      <c r="H1091" s="15" t="n">
        <v>3735.38</v>
      </c>
      <c r="I1091" s="0" t="n">
        <v>42842.4293</v>
      </c>
      <c r="J1091" s="0" t="n">
        <v>851000</v>
      </c>
      <c r="K1091" s="0" t="n">
        <v>636400</v>
      </c>
      <c r="L1091" s="0" t="n">
        <v>674040</v>
      </c>
    </row>
    <row r="1092" customFormat="false" ht="12.85" hidden="false" customHeight="false" outlineLevel="0" collapsed="false">
      <c r="A1092" s="5" t="n">
        <v>39252</v>
      </c>
      <c r="B1092" s="14" t="n">
        <v>4345</v>
      </c>
      <c r="C1092" s="14" t="n">
        <v>4395</v>
      </c>
      <c r="D1092" s="14" t="n">
        <v>4345</v>
      </c>
      <c r="E1092" s="14" t="n">
        <v>4385</v>
      </c>
      <c r="F1092" s="15" t="n">
        <v>4243</v>
      </c>
      <c r="G1092" s="15" t="n">
        <v>4191.2</v>
      </c>
      <c r="H1092" s="15" t="n">
        <v>3751.98</v>
      </c>
      <c r="I1092" s="0" t="n">
        <v>43806.0487</v>
      </c>
      <c r="J1092" s="0" t="n">
        <v>879000</v>
      </c>
      <c r="K1092" s="0" t="n">
        <v>664000</v>
      </c>
      <c r="L1092" s="0" t="n">
        <v>672680</v>
      </c>
    </row>
    <row r="1093" customFormat="false" ht="12.85" hidden="false" customHeight="false" outlineLevel="0" collapsed="false">
      <c r="A1093" s="5" t="n">
        <v>39253</v>
      </c>
      <c r="B1093" s="14" t="n">
        <v>4410</v>
      </c>
      <c r="C1093" s="14" t="n">
        <v>4485</v>
      </c>
      <c r="D1093" s="14" t="n">
        <v>4390</v>
      </c>
      <c r="E1093" s="14" t="n">
        <v>4455</v>
      </c>
      <c r="F1093" s="15" t="n">
        <v>4308</v>
      </c>
      <c r="G1093" s="15" t="n">
        <v>4209.4</v>
      </c>
      <c r="H1093" s="15" t="n">
        <v>3768.98</v>
      </c>
      <c r="I1093" s="0" t="n">
        <v>44489.0271</v>
      </c>
      <c r="J1093" s="0" t="n">
        <v>1140000</v>
      </c>
      <c r="K1093" s="0" t="n">
        <v>729200</v>
      </c>
      <c r="L1093" s="0" t="n">
        <v>696080</v>
      </c>
    </row>
    <row r="1094" customFormat="false" ht="12.85" hidden="false" customHeight="false" outlineLevel="0" collapsed="false">
      <c r="A1094" s="5" t="n">
        <v>39254</v>
      </c>
      <c r="B1094" s="14" t="n">
        <v>4405</v>
      </c>
      <c r="C1094" s="14" t="n">
        <v>4500</v>
      </c>
      <c r="D1094" s="14" t="n">
        <v>4385</v>
      </c>
      <c r="E1094" s="14" t="n">
        <v>4445</v>
      </c>
      <c r="F1094" s="15" t="n">
        <v>4359</v>
      </c>
      <c r="G1094" s="15" t="n">
        <v>4220</v>
      </c>
      <c r="H1094" s="15" t="n">
        <v>3786.38</v>
      </c>
      <c r="I1094" s="0" t="n">
        <v>44442.9419</v>
      </c>
      <c r="J1094" s="0" t="n">
        <v>834000</v>
      </c>
      <c r="K1094" s="0" t="n">
        <v>807400</v>
      </c>
      <c r="L1094" s="0" t="n">
        <v>686960</v>
      </c>
    </row>
    <row r="1095" customFormat="false" ht="12.85" hidden="false" customHeight="false" outlineLevel="0" collapsed="false">
      <c r="A1095" s="5" t="n">
        <v>39255</v>
      </c>
      <c r="B1095" s="14" t="n">
        <v>4470</v>
      </c>
      <c r="C1095" s="14" t="n">
        <v>4540</v>
      </c>
      <c r="D1095" s="14" t="n">
        <v>4455</v>
      </c>
      <c r="E1095" s="14" t="n">
        <v>4535</v>
      </c>
      <c r="F1095" s="15" t="n">
        <v>4426</v>
      </c>
      <c r="G1095" s="15" t="n">
        <v>4237.2</v>
      </c>
      <c r="H1095" s="15" t="n">
        <v>3807.2</v>
      </c>
      <c r="I1095" s="0" t="n">
        <v>44992.4592</v>
      </c>
      <c r="J1095" s="0" t="n">
        <v>878000</v>
      </c>
      <c r="K1095" s="0" t="n">
        <v>916400</v>
      </c>
      <c r="L1095" s="0" t="n">
        <v>693520</v>
      </c>
    </row>
    <row r="1096" customFormat="false" ht="12.85" hidden="false" customHeight="false" outlineLevel="0" collapsed="false">
      <c r="A1096" s="5" t="n">
        <v>39258</v>
      </c>
      <c r="B1096" s="14" t="n">
        <v>4575</v>
      </c>
      <c r="C1096" s="14" t="n">
        <v>4635</v>
      </c>
      <c r="D1096" s="14" t="n">
        <v>4530</v>
      </c>
      <c r="E1096" s="14" t="n">
        <v>4535</v>
      </c>
      <c r="F1096" s="15" t="n">
        <v>4471</v>
      </c>
      <c r="G1096" s="15" t="n">
        <v>4253.6</v>
      </c>
      <c r="H1096" s="15" t="n">
        <v>3826</v>
      </c>
      <c r="I1096" s="0" t="n">
        <v>45850.9191</v>
      </c>
      <c r="J1096" s="0" t="n">
        <v>1155000</v>
      </c>
      <c r="K1096" s="0" t="n">
        <v>977200</v>
      </c>
      <c r="L1096" s="0" t="n">
        <v>721960</v>
      </c>
    </row>
    <row r="1097" customFormat="false" ht="12.85" hidden="false" customHeight="false" outlineLevel="0" collapsed="false">
      <c r="A1097" s="5" t="n">
        <v>39259</v>
      </c>
      <c r="B1097" s="14" t="n">
        <v>4515</v>
      </c>
      <c r="C1097" s="14" t="n">
        <v>4550</v>
      </c>
      <c r="D1097" s="14" t="n">
        <v>4445</v>
      </c>
      <c r="E1097" s="14" t="n">
        <v>4495</v>
      </c>
      <c r="F1097" s="15" t="n">
        <v>4493</v>
      </c>
      <c r="G1097" s="15" t="n">
        <v>4269.6</v>
      </c>
      <c r="H1097" s="15" t="n">
        <v>3844.53</v>
      </c>
      <c r="I1097" s="0" t="n">
        <v>44964.9859</v>
      </c>
      <c r="J1097" s="0" t="n">
        <v>1219000</v>
      </c>
      <c r="K1097" s="0" t="n">
        <v>1045200</v>
      </c>
      <c r="L1097" s="0" t="n">
        <v>753120</v>
      </c>
    </row>
    <row r="1098" customFormat="false" ht="12.85" hidden="false" customHeight="false" outlineLevel="0" collapsed="false">
      <c r="A1098" s="5" t="n">
        <v>39260</v>
      </c>
      <c r="B1098" s="14" t="n">
        <v>4490</v>
      </c>
      <c r="C1098" s="14" t="n">
        <v>4505</v>
      </c>
      <c r="D1098" s="14" t="n">
        <v>4420</v>
      </c>
      <c r="E1098" s="14" t="n">
        <v>4420</v>
      </c>
      <c r="F1098" s="15" t="n">
        <v>4486</v>
      </c>
      <c r="G1098" s="15" t="n">
        <v>4278.2</v>
      </c>
      <c r="H1098" s="15" t="n">
        <v>3861.13</v>
      </c>
      <c r="I1098" s="0" t="n">
        <v>44571.7447</v>
      </c>
      <c r="J1098" s="0" t="n">
        <v>895000</v>
      </c>
      <c r="K1098" s="0" t="n">
        <v>996200</v>
      </c>
      <c r="L1098" s="0" t="n">
        <v>761200</v>
      </c>
    </row>
    <row r="1099" customFormat="false" ht="12.85" hidden="false" customHeight="false" outlineLevel="0" collapsed="false">
      <c r="A1099" s="5" t="n">
        <v>39261</v>
      </c>
      <c r="B1099" s="14" t="n">
        <v>4490</v>
      </c>
      <c r="C1099" s="14" t="n">
        <v>4515</v>
      </c>
      <c r="D1099" s="14" t="n">
        <v>4455</v>
      </c>
      <c r="E1099" s="14" t="n">
        <v>4495</v>
      </c>
      <c r="F1099" s="15" t="n">
        <v>4496</v>
      </c>
      <c r="G1099" s="15" t="n">
        <v>4291.8</v>
      </c>
      <c r="H1099" s="15" t="n">
        <v>3877.13</v>
      </c>
      <c r="I1099" s="0" t="n">
        <v>44841.4801</v>
      </c>
      <c r="J1099" s="0" t="n">
        <v>531000</v>
      </c>
      <c r="K1099" s="0" t="n">
        <v>935600</v>
      </c>
      <c r="L1099" s="0" t="n">
        <v>759640</v>
      </c>
    </row>
    <row r="1100" customFormat="false" ht="12.85" hidden="false" customHeight="false" outlineLevel="0" collapsed="false">
      <c r="A1100" s="5" t="n">
        <v>39262</v>
      </c>
      <c r="B1100" s="14" t="n">
        <v>4535</v>
      </c>
      <c r="C1100" s="14" t="n">
        <v>4585</v>
      </c>
      <c r="D1100" s="14" t="n">
        <v>4465</v>
      </c>
      <c r="E1100" s="14" t="n">
        <v>4490</v>
      </c>
      <c r="F1100" s="15" t="n">
        <v>4487</v>
      </c>
      <c r="G1100" s="15" t="n">
        <v>4307.4</v>
      </c>
      <c r="H1100" s="15" t="n">
        <v>3891.86</v>
      </c>
      <c r="I1100" s="0" t="n">
        <v>45192.7548</v>
      </c>
      <c r="J1100" s="0" t="n">
        <v>778000</v>
      </c>
      <c r="K1100" s="0" t="n">
        <v>915600</v>
      </c>
      <c r="L1100" s="0" t="n">
        <v>762320</v>
      </c>
    </row>
    <row r="1101" customFormat="false" ht="12.85" hidden="false" customHeight="false" outlineLevel="0" collapsed="false">
      <c r="A1101" s="5" t="n">
        <v>39265</v>
      </c>
      <c r="B1101" s="14" t="n">
        <v>4535</v>
      </c>
      <c r="C1101" s="14" t="n">
        <v>4575</v>
      </c>
      <c r="D1101" s="14" t="n">
        <v>4510</v>
      </c>
      <c r="E1101" s="14" t="n">
        <v>4570</v>
      </c>
      <c r="F1101" s="15" t="n">
        <v>4494</v>
      </c>
      <c r="G1101" s="15" t="n">
        <v>4324</v>
      </c>
      <c r="H1101" s="15" t="n">
        <v>3908.4</v>
      </c>
      <c r="I1101" s="0" t="n">
        <v>45460.3658</v>
      </c>
      <c r="J1101" s="0" t="n">
        <v>633000</v>
      </c>
      <c r="K1101" s="0" t="n">
        <v>811200</v>
      </c>
      <c r="L1101" s="0" t="n">
        <v>776960</v>
      </c>
    </row>
    <row r="1102" customFormat="false" ht="12.85" hidden="false" customHeight="false" outlineLevel="0" collapsed="false">
      <c r="A1102" s="5" t="n">
        <v>39266</v>
      </c>
      <c r="B1102" s="14" t="n">
        <v>4640</v>
      </c>
      <c r="C1102" s="14" t="n">
        <v>4670</v>
      </c>
      <c r="D1102" s="14" t="n">
        <v>4610</v>
      </c>
      <c r="E1102" s="14" t="n">
        <v>4665</v>
      </c>
      <c r="F1102" s="15" t="n">
        <v>4528</v>
      </c>
      <c r="G1102" s="15" t="n">
        <v>4344.2</v>
      </c>
      <c r="H1102" s="15" t="n">
        <v>3927.26</v>
      </c>
      <c r="I1102" s="0" t="n">
        <v>46410.0062</v>
      </c>
      <c r="J1102" s="0" t="n">
        <v>832000</v>
      </c>
      <c r="K1102" s="0" t="n">
        <v>733800</v>
      </c>
      <c r="L1102" s="0" t="n">
        <v>798120</v>
      </c>
    </row>
    <row r="1103" customFormat="false" ht="12.85" hidden="false" customHeight="false" outlineLevel="0" collapsed="false">
      <c r="A1103" s="5" t="n">
        <v>39267</v>
      </c>
      <c r="B1103" s="14" t="n">
        <v>4725</v>
      </c>
      <c r="C1103" s="14" t="n">
        <v>4820</v>
      </c>
      <c r="D1103" s="14" t="n">
        <v>4720</v>
      </c>
      <c r="E1103" s="14" t="n">
        <v>4810</v>
      </c>
      <c r="F1103" s="15" t="n">
        <v>4606</v>
      </c>
      <c r="G1103" s="15" t="n">
        <v>4371.2</v>
      </c>
      <c r="H1103" s="15" t="n">
        <v>3947.2</v>
      </c>
      <c r="I1103" s="0" t="n">
        <v>47765.4572</v>
      </c>
      <c r="J1103" s="0" t="n">
        <v>1097000</v>
      </c>
      <c r="K1103" s="0" t="n">
        <v>774200</v>
      </c>
      <c r="L1103" s="0" t="n">
        <v>828040</v>
      </c>
    </row>
    <row r="1104" customFormat="false" ht="12.85" hidden="false" customHeight="false" outlineLevel="0" collapsed="false">
      <c r="A1104" s="5" t="n">
        <v>39268</v>
      </c>
      <c r="B1104" s="14" t="n">
        <v>4850</v>
      </c>
      <c r="C1104" s="14" t="n">
        <v>4930</v>
      </c>
      <c r="D1104" s="14" t="n">
        <v>4800</v>
      </c>
      <c r="E1104" s="14" t="n">
        <v>4830</v>
      </c>
      <c r="F1104" s="15" t="n">
        <v>4673</v>
      </c>
      <c r="G1104" s="15" t="n">
        <v>4394.4</v>
      </c>
      <c r="H1104" s="15" t="n">
        <v>3967.2</v>
      </c>
      <c r="I1104" s="0" t="n">
        <v>48645.4885</v>
      </c>
      <c r="J1104" s="0" t="n">
        <v>1652000</v>
      </c>
      <c r="K1104" s="0" t="n">
        <v>998400</v>
      </c>
      <c r="L1104" s="0" t="n">
        <v>857800</v>
      </c>
    </row>
    <row r="1105" customFormat="false" ht="12.85" hidden="false" customHeight="false" outlineLevel="0" collapsed="false">
      <c r="A1105" s="5" t="n">
        <v>39269</v>
      </c>
      <c r="B1105" s="14" t="n">
        <v>4870</v>
      </c>
      <c r="C1105" s="14" t="n">
        <v>4900</v>
      </c>
      <c r="D1105" s="14" t="n">
        <v>4810</v>
      </c>
      <c r="E1105" s="14" t="n">
        <v>4895</v>
      </c>
      <c r="F1105" s="15" t="n">
        <v>4754</v>
      </c>
      <c r="G1105" s="15" t="n">
        <v>4418.4</v>
      </c>
      <c r="H1105" s="15" t="n">
        <v>3987.2</v>
      </c>
      <c r="I1105" s="0" t="n">
        <v>48709.4381</v>
      </c>
      <c r="J1105" s="0" t="n">
        <v>1410000</v>
      </c>
      <c r="K1105" s="0" t="n">
        <v>1124800</v>
      </c>
      <c r="L1105" s="0" t="n">
        <v>883480</v>
      </c>
    </row>
    <row r="1106" customFormat="false" ht="12.85" hidden="false" customHeight="false" outlineLevel="0" collapsed="false">
      <c r="A1106" s="5" t="n">
        <v>39272</v>
      </c>
      <c r="B1106" s="14" t="n">
        <v>4965</v>
      </c>
      <c r="C1106" s="14" t="n">
        <v>4985</v>
      </c>
      <c r="D1106" s="14" t="n">
        <v>4940</v>
      </c>
      <c r="E1106" s="14" t="n">
        <v>4975</v>
      </c>
      <c r="F1106" s="15" t="n">
        <v>4835</v>
      </c>
      <c r="G1106" s="15" t="n">
        <v>4444.8</v>
      </c>
      <c r="H1106" s="15" t="n">
        <v>4008.2</v>
      </c>
      <c r="I1106" s="0" t="n">
        <v>49625.18</v>
      </c>
      <c r="J1106" s="0" t="n">
        <v>1076000</v>
      </c>
      <c r="K1106" s="0" t="n">
        <v>1213400</v>
      </c>
      <c r="L1106" s="0" t="n">
        <v>905320</v>
      </c>
    </row>
    <row r="1107" customFormat="false" ht="12.85" hidden="false" customHeight="false" outlineLevel="0" collapsed="false">
      <c r="A1107" s="5" t="n">
        <v>39273</v>
      </c>
      <c r="B1107" s="14" t="n">
        <v>4950</v>
      </c>
      <c r="C1107" s="14" t="n">
        <v>4975</v>
      </c>
      <c r="D1107" s="14" t="n">
        <v>4925</v>
      </c>
      <c r="E1107" s="14" t="n">
        <v>4965</v>
      </c>
      <c r="F1107" s="15" t="n">
        <v>4895</v>
      </c>
      <c r="G1107" s="15" t="n">
        <v>4473.8</v>
      </c>
      <c r="H1107" s="15" t="n">
        <v>4028.86</v>
      </c>
      <c r="I1107" s="0" t="n">
        <v>49514.1734</v>
      </c>
      <c r="J1107" s="0" t="n">
        <v>819000</v>
      </c>
      <c r="K1107" s="0" t="n">
        <v>1210800</v>
      </c>
      <c r="L1107" s="0" t="n">
        <v>907560</v>
      </c>
    </row>
    <row r="1108" customFormat="false" ht="12.85" hidden="false" customHeight="false" outlineLevel="0" collapsed="false">
      <c r="A1108" s="5" t="n">
        <v>39274</v>
      </c>
      <c r="B1108" s="14" t="n">
        <v>4925</v>
      </c>
      <c r="C1108" s="14" t="n">
        <v>4925</v>
      </c>
      <c r="D1108" s="14" t="n">
        <v>4860</v>
      </c>
      <c r="E1108" s="14" t="n">
        <v>4865</v>
      </c>
      <c r="F1108" s="15" t="n">
        <v>4906</v>
      </c>
      <c r="G1108" s="15" t="n">
        <v>4497.6</v>
      </c>
      <c r="H1108" s="15" t="n">
        <v>4048.13</v>
      </c>
      <c r="I1108" s="0" t="n">
        <v>48879.969</v>
      </c>
      <c r="J1108" s="0" t="n">
        <v>938000</v>
      </c>
      <c r="K1108" s="0" t="n">
        <v>1179000</v>
      </c>
      <c r="L1108" s="0" t="n">
        <v>926440</v>
      </c>
    </row>
    <row r="1109" customFormat="false" ht="12.85" hidden="false" customHeight="false" outlineLevel="0" collapsed="false">
      <c r="A1109" s="5" t="n">
        <v>39275</v>
      </c>
      <c r="B1109" s="14" t="n">
        <v>4905</v>
      </c>
      <c r="C1109" s="14" t="n">
        <v>4955</v>
      </c>
      <c r="D1109" s="14" t="n">
        <v>4890</v>
      </c>
      <c r="E1109" s="14" t="n">
        <v>4950</v>
      </c>
      <c r="F1109" s="15" t="n">
        <v>4930</v>
      </c>
      <c r="G1109" s="15" t="n">
        <v>4525.6</v>
      </c>
      <c r="H1109" s="15" t="n">
        <v>4068.2</v>
      </c>
      <c r="I1109" s="0" t="n">
        <v>49301.9253</v>
      </c>
      <c r="J1109" s="0" t="n">
        <v>922000</v>
      </c>
      <c r="K1109" s="0" t="n">
        <v>1033000</v>
      </c>
      <c r="L1109" s="0" t="n">
        <v>934520</v>
      </c>
    </row>
    <row r="1110" customFormat="false" ht="12.85" hidden="false" customHeight="false" outlineLevel="0" collapsed="false">
      <c r="A1110" s="5" t="n">
        <v>39276</v>
      </c>
      <c r="B1110" s="14" t="n">
        <v>5080</v>
      </c>
      <c r="C1110" s="14" t="n">
        <v>5080</v>
      </c>
      <c r="D1110" s="14" t="n">
        <v>5020</v>
      </c>
      <c r="E1110" s="14" t="n">
        <v>5050</v>
      </c>
      <c r="F1110" s="15" t="n">
        <v>4961</v>
      </c>
      <c r="G1110" s="15" t="n">
        <v>4560</v>
      </c>
      <c r="H1110" s="15" t="n">
        <v>4089.66</v>
      </c>
      <c r="I1110" s="0" t="n">
        <v>50567.477</v>
      </c>
      <c r="J1110" s="0" t="n">
        <v>1130000</v>
      </c>
      <c r="K1110" s="0" t="n">
        <v>977000</v>
      </c>
      <c r="L1110" s="0" t="n">
        <v>897800</v>
      </c>
    </row>
    <row r="1111" customFormat="false" ht="12.85" hidden="false" customHeight="false" outlineLevel="0" collapsed="false">
      <c r="A1111" s="5" t="n">
        <v>39280</v>
      </c>
      <c r="B1111" s="14" t="n">
        <v>5040</v>
      </c>
      <c r="C1111" s="14" t="n">
        <v>5040</v>
      </c>
      <c r="D1111" s="14" t="n">
        <v>4905</v>
      </c>
      <c r="E1111" s="14" t="n">
        <v>4915</v>
      </c>
      <c r="F1111" s="15" t="n">
        <v>4949</v>
      </c>
      <c r="G1111" s="15" t="n">
        <v>4588.6</v>
      </c>
      <c r="H1111" s="15" t="n">
        <v>4110</v>
      </c>
      <c r="I1111" s="0" t="n">
        <v>49420.0897</v>
      </c>
      <c r="J1111" s="0" t="n">
        <v>1320000</v>
      </c>
      <c r="K1111" s="0" t="n">
        <v>1025800</v>
      </c>
      <c r="L1111" s="0" t="n">
        <v>932800</v>
      </c>
    </row>
    <row r="1112" customFormat="false" ht="12.85" hidden="false" customHeight="false" outlineLevel="0" collapsed="false">
      <c r="A1112" s="5" t="n">
        <v>39281</v>
      </c>
      <c r="B1112" s="14" t="n">
        <v>4890</v>
      </c>
      <c r="C1112" s="14" t="n">
        <v>4890</v>
      </c>
      <c r="D1112" s="14" t="n">
        <v>4735</v>
      </c>
      <c r="E1112" s="14" t="n">
        <v>4780</v>
      </c>
      <c r="F1112" s="15" t="n">
        <v>4912</v>
      </c>
      <c r="G1112" s="15" t="n">
        <v>4614.2</v>
      </c>
      <c r="H1112" s="15" t="n">
        <v>4128.33</v>
      </c>
      <c r="I1112" s="0" t="n">
        <v>47989.374</v>
      </c>
      <c r="J1112" s="0" t="n">
        <v>1439000</v>
      </c>
      <c r="K1112" s="0" t="n">
        <v>1149800</v>
      </c>
      <c r="L1112" s="0" t="n">
        <v>960720</v>
      </c>
    </row>
    <row r="1113" customFormat="false" ht="12.85" hidden="false" customHeight="false" outlineLevel="0" collapsed="false">
      <c r="A1113" s="5" t="n">
        <v>39282</v>
      </c>
      <c r="B1113" s="14" t="n">
        <v>4835</v>
      </c>
      <c r="C1113" s="14" t="n">
        <v>5050</v>
      </c>
      <c r="D1113" s="14" t="n">
        <v>4835</v>
      </c>
      <c r="E1113" s="14" t="n">
        <v>5040</v>
      </c>
      <c r="F1113" s="15" t="n">
        <v>4947</v>
      </c>
      <c r="G1113" s="15" t="n">
        <v>4650.6</v>
      </c>
      <c r="H1113" s="15" t="n">
        <v>4149.86</v>
      </c>
      <c r="I1113" s="0" t="n">
        <v>49490.3726</v>
      </c>
      <c r="J1113" s="0" t="n">
        <v>1377000</v>
      </c>
      <c r="K1113" s="0" t="n">
        <v>1237600</v>
      </c>
      <c r="L1113" s="0" t="n">
        <v>983240</v>
      </c>
    </row>
    <row r="1114" customFormat="false" ht="12.85" hidden="false" customHeight="false" outlineLevel="0" collapsed="false">
      <c r="A1114" s="5" t="n">
        <v>39283</v>
      </c>
      <c r="B1114" s="14" t="n">
        <v>5090</v>
      </c>
      <c r="C1114" s="14" t="n">
        <v>5270</v>
      </c>
      <c r="D1114" s="14" t="n">
        <v>5080</v>
      </c>
      <c r="E1114" s="14" t="n">
        <v>5270</v>
      </c>
      <c r="F1114" s="15" t="n">
        <v>5011</v>
      </c>
      <c r="G1114" s="15" t="n">
        <v>4693.8</v>
      </c>
      <c r="H1114" s="15" t="n">
        <v>4175</v>
      </c>
      <c r="I1114" s="0" t="n">
        <v>52055.3065</v>
      </c>
      <c r="J1114" s="0" t="n">
        <v>1236000</v>
      </c>
      <c r="K1114" s="0" t="n">
        <v>1300400</v>
      </c>
      <c r="L1114" s="0" t="n">
        <v>1014960</v>
      </c>
    </row>
    <row r="1115" customFormat="false" ht="12.85" hidden="false" customHeight="false" outlineLevel="0" collapsed="false">
      <c r="A1115" s="5" t="n">
        <v>39286</v>
      </c>
      <c r="B1115" s="14" t="n">
        <v>5170</v>
      </c>
      <c r="C1115" s="14" t="n">
        <v>5330</v>
      </c>
      <c r="D1115" s="14" t="n">
        <v>5160</v>
      </c>
      <c r="E1115" s="14" t="n">
        <v>5330</v>
      </c>
      <c r="F1115" s="15" t="n">
        <v>5067</v>
      </c>
      <c r="G1115" s="15" t="n">
        <v>4739</v>
      </c>
      <c r="H1115" s="15" t="n">
        <v>4200.93</v>
      </c>
      <c r="I1115" s="0" t="n">
        <v>52738.8009</v>
      </c>
      <c r="J1115" s="0" t="n">
        <v>806000</v>
      </c>
      <c r="K1115" s="0" t="n">
        <v>1235600</v>
      </c>
      <c r="L1115" s="0" t="n">
        <v>1033880</v>
      </c>
    </row>
    <row r="1116" customFormat="false" ht="12.85" hidden="false" customHeight="false" outlineLevel="0" collapsed="false">
      <c r="A1116" s="5" t="n">
        <v>39287</v>
      </c>
      <c r="B1116" s="14" t="n">
        <v>5420</v>
      </c>
      <c r="C1116" s="14" t="n">
        <v>5480</v>
      </c>
      <c r="D1116" s="14" t="n">
        <v>5370</v>
      </c>
      <c r="E1116" s="14" t="n">
        <v>5450</v>
      </c>
      <c r="F1116" s="15" t="n">
        <v>5174</v>
      </c>
      <c r="G1116" s="15" t="n">
        <v>4784.6</v>
      </c>
      <c r="H1116" s="15" t="n">
        <v>4228.6</v>
      </c>
      <c r="I1116" s="0" t="n">
        <v>54282.615</v>
      </c>
      <c r="J1116" s="0" t="n">
        <v>831000</v>
      </c>
      <c r="K1116" s="0" t="n">
        <v>1137800</v>
      </c>
      <c r="L1116" s="0" t="n">
        <v>1033080</v>
      </c>
    </row>
    <row r="1117" customFormat="false" ht="12.85" hidden="false" customHeight="false" outlineLevel="0" collapsed="false">
      <c r="A1117" s="5" t="n">
        <v>39288</v>
      </c>
      <c r="B1117" s="14" t="n">
        <v>5390</v>
      </c>
      <c r="C1117" s="14" t="n">
        <v>5640</v>
      </c>
      <c r="D1117" s="14" t="n">
        <v>5350</v>
      </c>
      <c r="E1117" s="14" t="n">
        <v>5640</v>
      </c>
      <c r="F1117" s="15" t="n">
        <v>5346</v>
      </c>
      <c r="G1117" s="15" t="n">
        <v>4834.8</v>
      </c>
      <c r="H1117" s="15" t="n">
        <v>4258.06</v>
      </c>
      <c r="I1117" s="0" t="n">
        <v>54649.2302</v>
      </c>
      <c r="J1117" s="0" t="n">
        <v>1734000</v>
      </c>
      <c r="K1117" s="0" t="n">
        <v>1196800</v>
      </c>
      <c r="L1117" s="0" t="n">
        <v>1067280</v>
      </c>
    </row>
    <row r="1118" customFormat="false" ht="12.85" hidden="false" customHeight="false" outlineLevel="0" collapsed="false">
      <c r="A1118" s="5" t="n">
        <v>39289</v>
      </c>
      <c r="B1118" s="14" t="n">
        <v>5920</v>
      </c>
      <c r="C1118" s="14" t="n">
        <v>6140</v>
      </c>
      <c r="D1118" s="14" t="n">
        <v>5880</v>
      </c>
      <c r="E1118" s="14" t="n">
        <v>6100</v>
      </c>
      <c r="F1118" s="15" t="n">
        <v>5558</v>
      </c>
      <c r="G1118" s="15" t="n">
        <v>4900.6</v>
      </c>
      <c r="H1118" s="15" t="n">
        <v>4292.6</v>
      </c>
      <c r="I1118" s="0" t="n">
        <v>60461.3899</v>
      </c>
      <c r="J1118" s="0" t="n">
        <v>1739000</v>
      </c>
      <c r="K1118" s="0" t="n">
        <v>1269200</v>
      </c>
      <c r="L1118" s="0" t="n">
        <v>1091240</v>
      </c>
    </row>
    <row r="1119" customFormat="false" ht="12.85" hidden="false" customHeight="false" outlineLevel="0" collapsed="false">
      <c r="A1119" s="5" t="n">
        <v>39290</v>
      </c>
      <c r="B1119" s="14" t="n">
        <v>5940</v>
      </c>
      <c r="C1119" s="14" t="n">
        <v>6040</v>
      </c>
      <c r="D1119" s="14" t="n">
        <v>5780</v>
      </c>
      <c r="E1119" s="14" t="n">
        <v>5790</v>
      </c>
      <c r="F1119" s="15" t="n">
        <v>5662</v>
      </c>
      <c r="G1119" s="15" t="n">
        <v>4954.4</v>
      </c>
      <c r="H1119" s="15" t="n">
        <v>4322.53</v>
      </c>
      <c r="I1119" s="0" t="n">
        <v>59128.1229</v>
      </c>
      <c r="J1119" s="0" t="n">
        <v>1680000</v>
      </c>
      <c r="K1119" s="0" t="n">
        <v>1358000</v>
      </c>
      <c r="L1119" s="0" t="n">
        <v>1125080</v>
      </c>
    </row>
    <row r="1120" customFormat="false" ht="12.85" hidden="false" customHeight="false" outlineLevel="0" collapsed="false">
      <c r="A1120" s="5" t="n">
        <v>39293</v>
      </c>
      <c r="B1120" s="14" t="n">
        <v>5690</v>
      </c>
      <c r="C1120" s="14" t="n">
        <v>5890</v>
      </c>
      <c r="D1120" s="14" t="n">
        <v>5450</v>
      </c>
      <c r="E1120" s="14" t="n">
        <v>5890</v>
      </c>
      <c r="F1120" s="15" t="n">
        <v>5774</v>
      </c>
      <c r="G1120" s="15" t="n">
        <v>5008.6</v>
      </c>
      <c r="H1120" s="15" t="n">
        <v>4353.26</v>
      </c>
      <c r="I1120" s="0" t="n">
        <v>56873.5011</v>
      </c>
      <c r="J1120" s="0" t="n">
        <v>1560000</v>
      </c>
      <c r="K1120" s="0" t="n">
        <v>1508800</v>
      </c>
      <c r="L1120" s="0" t="n">
        <v>1152360</v>
      </c>
    </row>
    <row r="1121" customFormat="false" ht="12.85" hidden="false" customHeight="false" outlineLevel="0" collapsed="false">
      <c r="A1121" s="5" t="n">
        <v>39294</v>
      </c>
      <c r="B1121" s="14" t="n">
        <v>6030</v>
      </c>
      <c r="C1121" s="14" t="n">
        <v>6060</v>
      </c>
      <c r="D1121" s="14" t="n">
        <v>5760</v>
      </c>
      <c r="E1121" s="14" t="n">
        <v>5860</v>
      </c>
      <c r="F1121" s="15" t="n">
        <v>5856</v>
      </c>
      <c r="G1121" s="15" t="n">
        <v>5061.6</v>
      </c>
      <c r="H1121" s="15" t="n">
        <v>4382.06</v>
      </c>
      <c r="I1121" s="0" t="n">
        <v>59433.5273</v>
      </c>
      <c r="J1121" s="0" t="n">
        <v>893000</v>
      </c>
      <c r="K1121" s="0" t="n">
        <v>1521200</v>
      </c>
      <c r="L1121" s="0" t="n">
        <v>1141880</v>
      </c>
    </row>
    <row r="1122" customFormat="false" ht="12.85" hidden="false" customHeight="false" outlineLevel="0" collapsed="false">
      <c r="A1122" s="5" t="n">
        <v>39295</v>
      </c>
      <c r="B1122" s="14" t="n">
        <v>5710</v>
      </c>
      <c r="C1122" s="14" t="n">
        <v>5740</v>
      </c>
      <c r="D1122" s="14" t="n">
        <v>5540</v>
      </c>
      <c r="E1122" s="14" t="n">
        <v>5550</v>
      </c>
      <c r="F1122" s="15" t="n">
        <v>5838</v>
      </c>
      <c r="G1122" s="15" t="n">
        <v>5103.8</v>
      </c>
      <c r="H1122" s="15" t="n">
        <v>4406.73</v>
      </c>
      <c r="I1122" s="0" t="n">
        <v>56386.9627</v>
      </c>
      <c r="J1122" s="0" t="n">
        <v>1024000</v>
      </c>
      <c r="K1122" s="0" t="n">
        <v>1379200</v>
      </c>
      <c r="L1122" s="0" t="n">
        <v>1134080</v>
      </c>
    </row>
    <row r="1123" customFormat="false" ht="12.85" hidden="false" customHeight="false" outlineLevel="0" collapsed="false">
      <c r="A1123" s="5" t="n">
        <v>39296</v>
      </c>
      <c r="B1123" s="14" t="n">
        <v>5650</v>
      </c>
      <c r="C1123" s="14" t="n">
        <v>5680</v>
      </c>
      <c r="D1123" s="14" t="n">
        <v>5140</v>
      </c>
      <c r="E1123" s="14" t="n">
        <v>5340</v>
      </c>
      <c r="F1123" s="15" t="n">
        <v>5686</v>
      </c>
      <c r="G1123" s="15" t="n">
        <v>5140.6</v>
      </c>
      <c r="H1123" s="15" t="n">
        <v>4429.33</v>
      </c>
      <c r="I1123" s="0" t="n">
        <v>53499.7434</v>
      </c>
      <c r="J1123" s="0" t="n">
        <v>1974000</v>
      </c>
      <c r="K1123" s="0" t="n">
        <v>1426200</v>
      </c>
      <c r="L1123" s="0" t="n">
        <v>1177240</v>
      </c>
    </row>
    <row r="1124" customFormat="false" ht="12.85" hidden="false" customHeight="false" outlineLevel="0" collapsed="false">
      <c r="A1124" s="5" t="n">
        <v>39297</v>
      </c>
      <c r="B1124" s="14" t="n">
        <v>5390</v>
      </c>
      <c r="C1124" s="14" t="n">
        <v>5530</v>
      </c>
      <c r="D1124" s="14" t="n">
        <v>5300</v>
      </c>
      <c r="E1124" s="14" t="n">
        <v>5530</v>
      </c>
      <c r="F1124" s="15" t="n">
        <v>5634</v>
      </c>
      <c r="G1124" s="15" t="n">
        <v>5182</v>
      </c>
      <c r="H1124" s="15" t="n">
        <v>4453.33</v>
      </c>
      <c r="I1124" s="0" t="n">
        <v>54530.7291</v>
      </c>
      <c r="J1124" s="0" t="n">
        <v>1147000</v>
      </c>
      <c r="K1124" s="0" t="n">
        <v>1319600</v>
      </c>
      <c r="L1124" s="0" t="n">
        <v>1201880</v>
      </c>
    </row>
    <row r="1125" customFormat="false" ht="12.85" hidden="false" customHeight="false" outlineLevel="0" collapsed="false">
      <c r="A1125" s="5" t="n">
        <v>39300</v>
      </c>
      <c r="B1125" s="14" t="n">
        <v>5330</v>
      </c>
      <c r="C1125" s="14" t="n">
        <v>5490</v>
      </c>
      <c r="D1125" s="14" t="n">
        <v>5290</v>
      </c>
      <c r="E1125" s="14" t="n">
        <v>5480</v>
      </c>
      <c r="F1125" s="15" t="n">
        <v>5552</v>
      </c>
      <c r="G1125" s="15" t="n">
        <v>5221.6</v>
      </c>
      <c r="H1125" s="15" t="n">
        <v>4476.93</v>
      </c>
      <c r="I1125" s="0" t="n">
        <v>54052.2422</v>
      </c>
      <c r="J1125" s="0" t="n">
        <v>1046000</v>
      </c>
      <c r="K1125" s="0" t="n">
        <v>1216800</v>
      </c>
      <c r="L1125" s="0" t="n">
        <v>1212600</v>
      </c>
    </row>
    <row r="1126" customFormat="false" ht="12.85" hidden="false" customHeight="false" outlineLevel="0" collapsed="false">
      <c r="A1126" s="5" t="n">
        <v>39301</v>
      </c>
      <c r="B1126" s="14" t="n">
        <v>5630</v>
      </c>
      <c r="C1126" s="14" t="n">
        <v>5660</v>
      </c>
      <c r="D1126" s="14" t="n">
        <v>5450</v>
      </c>
      <c r="E1126" s="14" t="n">
        <v>5520</v>
      </c>
      <c r="F1126" s="15" t="n">
        <v>5484</v>
      </c>
      <c r="G1126" s="15" t="n">
        <v>5259.6</v>
      </c>
      <c r="H1126" s="15" t="n">
        <v>4501.46</v>
      </c>
      <c r="I1126" s="0" t="n">
        <v>55798.0978</v>
      </c>
      <c r="J1126" s="0" t="n">
        <v>833000</v>
      </c>
      <c r="K1126" s="0" t="n">
        <v>1204800</v>
      </c>
      <c r="L1126" s="0" t="n">
        <v>1220600</v>
      </c>
    </row>
    <row r="1127" customFormat="false" ht="12.85" hidden="false" customHeight="false" outlineLevel="0" collapsed="false">
      <c r="A1127" s="5" t="n">
        <v>39302</v>
      </c>
      <c r="B1127" s="14" t="n">
        <v>5550</v>
      </c>
      <c r="C1127" s="14" t="n">
        <v>5700</v>
      </c>
      <c r="D1127" s="14" t="n">
        <v>5530</v>
      </c>
      <c r="E1127" s="14" t="n">
        <v>5700</v>
      </c>
      <c r="F1127" s="15" t="n">
        <v>5514</v>
      </c>
      <c r="G1127" s="15" t="n">
        <v>5301</v>
      </c>
      <c r="H1127" s="15" t="n">
        <v>4529.6</v>
      </c>
      <c r="I1127" s="0" t="n">
        <v>56130.4006</v>
      </c>
      <c r="J1127" s="0" t="n">
        <v>712000</v>
      </c>
      <c r="K1127" s="0" t="n">
        <v>1142400</v>
      </c>
      <c r="L1127" s="0" t="n">
        <v>1215800</v>
      </c>
    </row>
    <row r="1128" customFormat="false" ht="12.85" hidden="false" customHeight="false" outlineLevel="0" collapsed="false">
      <c r="A1128" s="5" t="n">
        <v>39303</v>
      </c>
      <c r="B1128" s="14" t="n">
        <v>5780</v>
      </c>
      <c r="C1128" s="14" t="n">
        <v>5840</v>
      </c>
      <c r="D1128" s="14" t="n">
        <v>5530</v>
      </c>
      <c r="E1128" s="14" t="n">
        <v>5570</v>
      </c>
      <c r="F1128" s="15" t="n">
        <v>5560</v>
      </c>
      <c r="G1128" s="15" t="n">
        <v>5331.4</v>
      </c>
      <c r="H1128" s="15" t="n">
        <v>4555.33</v>
      </c>
      <c r="I1128" s="0" t="n">
        <v>56942.1567</v>
      </c>
      <c r="J1128" s="0" t="n">
        <v>1101000</v>
      </c>
      <c r="K1128" s="0" t="n">
        <v>967800</v>
      </c>
      <c r="L1128" s="0" t="n">
        <v>1215960</v>
      </c>
    </row>
    <row r="1129" customFormat="false" ht="12.85" hidden="false" customHeight="false" outlineLevel="0" collapsed="false">
      <c r="A1129" s="5" t="n">
        <v>39304</v>
      </c>
      <c r="B1129" s="14" t="n">
        <v>5220</v>
      </c>
      <c r="C1129" s="14" t="n">
        <v>5390</v>
      </c>
      <c r="D1129" s="14" t="n">
        <v>5070</v>
      </c>
      <c r="E1129" s="14" t="n">
        <v>5180</v>
      </c>
      <c r="F1129" s="15" t="n">
        <v>5490</v>
      </c>
      <c r="G1129" s="15" t="n">
        <v>5345.4</v>
      </c>
      <c r="H1129" s="15" t="n">
        <v>4575.33</v>
      </c>
      <c r="I1129" s="0" t="n">
        <v>52225.0675</v>
      </c>
      <c r="J1129" s="0" t="n">
        <v>1226000</v>
      </c>
      <c r="K1129" s="0" t="n">
        <v>983600</v>
      </c>
      <c r="L1129" s="0" t="n">
        <v>1198920</v>
      </c>
    </row>
    <row r="1130" customFormat="false" ht="12.85" hidden="false" customHeight="false" outlineLevel="0" collapsed="false">
      <c r="A1130" s="5" t="n">
        <v>39307</v>
      </c>
      <c r="B1130" s="14" t="n">
        <v>5190</v>
      </c>
      <c r="C1130" s="14" t="n">
        <v>5420</v>
      </c>
      <c r="D1130" s="14" t="n">
        <v>5170</v>
      </c>
      <c r="E1130" s="14" t="n">
        <v>5330</v>
      </c>
      <c r="F1130" s="15" t="n">
        <v>5460</v>
      </c>
      <c r="G1130" s="15" t="n">
        <v>5362.8</v>
      </c>
      <c r="H1130" s="15" t="n">
        <v>4597.4</v>
      </c>
      <c r="I1130" s="0" t="n">
        <v>53004.7369</v>
      </c>
      <c r="J1130" s="0" t="n">
        <v>562000</v>
      </c>
      <c r="K1130" s="0" t="n">
        <v>886800</v>
      </c>
      <c r="L1130" s="0" t="n">
        <v>1165000</v>
      </c>
    </row>
    <row r="1131" customFormat="false" ht="12.85" hidden="false" customHeight="false" outlineLevel="0" collapsed="false">
      <c r="A1131" s="5" t="n">
        <v>39308</v>
      </c>
      <c r="B1131" s="14" t="n">
        <v>5480</v>
      </c>
      <c r="C1131" s="14" t="n">
        <v>5660</v>
      </c>
      <c r="D1131" s="14" t="n">
        <v>5450</v>
      </c>
      <c r="E1131" s="14" t="n">
        <v>5640</v>
      </c>
      <c r="F1131" s="15" t="n">
        <v>5484</v>
      </c>
      <c r="G1131" s="15" t="n">
        <v>5389.4</v>
      </c>
      <c r="H1131" s="15" t="n">
        <v>4623</v>
      </c>
      <c r="I1131" s="0" t="n">
        <v>55668.7952</v>
      </c>
      <c r="J1131" s="0" t="n">
        <v>1060000</v>
      </c>
      <c r="K1131" s="0" t="n">
        <v>932200</v>
      </c>
      <c r="L1131" s="0" t="n">
        <v>1164360</v>
      </c>
    </row>
    <row r="1132" customFormat="false" ht="12.85" hidden="false" customHeight="false" outlineLevel="0" collapsed="false">
      <c r="A1132" s="5" t="n">
        <v>39309</v>
      </c>
      <c r="B1132" s="14" t="n">
        <v>5490</v>
      </c>
      <c r="C1132" s="14" t="n">
        <v>5650</v>
      </c>
      <c r="D1132" s="14" t="n">
        <v>5290</v>
      </c>
      <c r="E1132" s="14" t="n">
        <v>5300</v>
      </c>
      <c r="F1132" s="15" t="n">
        <v>5404</v>
      </c>
      <c r="G1132" s="15" t="n">
        <v>5402.8</v>
      </c>
      <c r="H1132" s="15" t="n">
        <v>4644.06</v>
      </c>
      <c r="I1132" s="0" t="n">
        <v>54865.3578</v>
      </c>
      <c r="J1132" s="0" t="n">
        <v>1402000</v>
      </c>
      <c r="K1132" s="0" t="n">
        <v>1070200</v>
      </c>
      <c r="L1132" s="0" t="n">
        <v>1187680</v>
      </c>
    </row>
    <row r="1133" customFormat="false" ht="12.85" hidden="false" customHeight="false" outlineLevel="0" collapsed="false">
      <c r="A1133" s="5" t="n">
        <v>39310</v>
      </c>
      <c r="B1133" s="14" t="n">
        <v>5150</v>
      </c>
      <c r="C1133" s="14" t="n">
        <v>5200</v>
      </c>
      <c r="D1133" s="14" t="n">
        <v>4970</v>
      </c>
      <c r="E1133" s="14" t="n">
        <v>5100</v>
      </c>
      <c r="F1133" s="15" t="n">
        <v>5310</v>
      </c>
      <c r="G1133" s="15" t="n">
        <v>5412.2</v>
      </c>
      <c r="H1133" s="15" t="n">
        <v>4661.66</v>
      </c>
      <c r="I1133" s="0" t="n">
        <v>50779.8629</v>
      </c>
      <c r="J1133" s="0" t="n">
        <v>1597000</v>
      </c>
      <c r="K1133" s="0" t="n">
        <v>1169400</v>
      </c>
      <c r="L1133" s="0" t="n">
        <v>1214040</v>
      </c>
    </row>
    <row r="1134" customFormat="false" ht="12.85" hidden="false" customHeight="false" outlineLevel="0" collapsed="false">
      <c r="A1134" s="5" t="n">
        <v>39311</v>
      </c>
      <c r="B1134" s="14" t="n">
        <v>4860</v>
      </c>
      <c r="C1134" s="14" t="n">
        <v>4890</v>
      </c>
      <c r="D1134" s="14" t="n">
        <v>4600</v>
      </c>
      <c r="E1134" s="14" t="n">
        <v>4600</v>
      </c>
      <c r="F1134" s="15" t="n">
        <v>5194</v>
      </c>
      <c r="G1134" s="15" t="n">
        <v>5398.2</v>
      </c>
      <c r="H1134" s="15" t="n">
        <v>4671.26</v>
      </c>
      <c r="I1134" s="0" t="n">
        <v>47447.3678</v>
      </c>
      <c r="J1134" s="0" t="n">
        <v>2211000</v>
      </c>
      <c r="K1134" s="0" t="n">
        <v>1366400</v>
      </c>
      <c r="L1134" s="0" t="n">
        <v>1265600</v>
      </c>
    </row>
    <row r="1135" customFormat="false" ht="12.85" hidden="false" customHeight="false" outlineLevel="0" collapsed="false">
      <c r="A1135" s="5" t="n">
        <v>39314</v>
      </c>
      <c r="B1135" s="14" t="n">
        <v>4880</v>
      </c>
      <c r="C1135" s="14" t="n">
        <v>4965</v>
      </c>
      <c r="D1135" s="14" t="n">
        <v>4800</v>
      </c>
      <c r="E1135" s="14" t="n">
        <v>4800</v>
      </c>
      <c r="F1135" s="15" t="n">
        <v>5088</v>
      </c>
      <c r="G1135" s="15" t="n">
        <v>5388.2</v>
      </c>
      <c r="H1135" s="15" t="n">
        <v>4683.73</v>
      </c>
      <c r="I1135" s="0" t="n">
        <v>48790.927</v>
      </c>
      <c r="J1135" s="0" t="n">
        <v>1549000</v>
      </c>
      <c r="K1135" s="0" t="n">
        <v>1563800</v>
      </c>
      <c r="L1135" s="0" t="n">
        <v>1282360</v>
      </c>
    </row>
    <row r="1136" customFormat="false" ht="12.85" hidden="false" customHeight="false" outlineLevel="0" collapsed="false">
      <c r="A1136" s="5" t="n">
        <v>39315</v>
      </c>
      <c r="B1136" s="14" t="n">
        <v>4910</v>
      </c>
      <c r="C1136" s="14" t="n">
        <v>5040</v>
      </c>
      <c r="D1136" s="14" t="n">
        <v>4885</v>
      </c>
      <c r="E1136" s="14" t="n">
        <v>5020</v>
      </c>
      <c r="F1136" s="15" t="n">
        <v>4964</v>
      </c>
      <c r="G1136" s="15" t="n">
        <v>5392.4</v>
      </c>
      <c r="H1136" s="15" t="n">
        <v>4697.73</v>
      </c>
      <c r="I1136" s="0" t="n">
        <v>49763.3794</v>
      </c>
      <c r="J1136" s="0" t="n">
        <v>1254000</v>
      </c>
      <c r="K1136" s="0" t="n">
        <v>1602600</v>
      </c>
      <c r="L1136" s="0" t="n">
        <v>1279720</v>
      </c>
    </row>
    <row r="1137" customFormat="false" ht="12.85" hidden="false" customHeight="false" outlineLevel="0" collapsed="false">
      <c r="A1137" s="5" t="n">
        <v>39316</v>
      </c>
      <c r="B1137" s="14" t="n">
        <v>5120</v>
      </c>
      <c r="C1137" s="14" t="n">
        <v>5140</v>
      </c>
      <c r="D1137" s="14" t="n">
        <v>4960</v>
      </c>
      <c r="E1137" s="14" t="n">
        <v>4995</v>
      </c>
      <c r="F1137" s="15" t="n">
        <v>4903</v>
      </c>
      <c r="G1137" s="15" t="n">
        <v>5401</v>
      </c>
      <c r="H1137" s="15" t="n">
        <v>4711.8</v>
      </c>
      <c r="I1137" s="0" t="n">
        <v>50512.3562</v>
      </c>
      <c r="J1137" s="0" t="n">
        <v>698000</v>
      </c>
      <c r="K1137" s="0" t="n">
        <v>1461800</v>
      </c>
      <c r="L1137" s="0" t="n">
        <v>1250080</v>
      </c>
    </row>
    <row r="1138" customFormat="false" ht="12.85" hidden="false" customHeight="false" outlineLevel="0" collapsed="false">
      <c r="A1138" s="5" t="n">
        <v>39317</v>
      </c>
      <c r="B1138" s="14" t="n">
        <v>5240</v>
      </c>
      <c r="C1138" s="14" t="n">
        <v>5360</v>
      </c>
      <c r="D1138" s="14" t="n">
        <v>5220</v>
      </c>
      <c r="E1138" s="14" t="n">
        <v>5360</v>
      </c>
      <c r="F1138" s="15" t="n">
        <v>4955</v>
      </c>
      <c r="G1138" s="15" t="n">
        <v>5413.8</v>
      </c>
      <c r="H1138" s="15" t="n">
        <v>4731.13</v>
      </c>
      <c r="I1138" s="0" t="n">
        <v>52915.7269</v>
      </c>
      <c r="J1138" s="0" t="n">
        <v>867000</v>
      </c>
      <c r="K1138" s="0" t="n">
        <v>1315800</v>
      </c>
      <c r="L1138" s="0" t="n">
        <v>1229680</v>
      </c>
    </row>
    <row r="1139" customFormat="false" ht="12.85" hidden="false" customHeight="false" outlineLevel="0" collapsed="false">
      <c r="A1139" s="5" t="n">
        <v>39318</v>
      </c>
      <c r="B1139" s="14" t="n">
        <v>5350</v>
      </c>
      <c r="C1139" s="14" t="n">
        <v>5490</v>
      </c>
      <c r="D1139" s="14" t="n">
        <v>5280</v>
      </c>
      <c r="E1139" s="14" t="n">
        <v>5480</v>
      </c>
      <c r="F1139" s="15" t="n">
        <v>5131</v>
      </c>
      <c r="G1139" s="15" t="n">
        <v>5422.2</v>
      </c>
      <c r="H1139" s="15" t="n">
        <v>4752.4</v>
      </c>
      <c r="I1139" s="0" t="n">
        <v>53827.1922</v>
      </c>
      <c r="J1139" s="0" t="n">
        <v>758000</v>
      </c>
      <c r="K1139" s="0" t="n">
        <v>1025200</v>
      </c>
      <c r="L1139" s="0" t="n">
        <v>1210560</v>
      </c>
    </row>
    <row r="1140" customFormat="false" ht="12.85" hidden="false" customHeight="false" outlineLevel="0" collapsed="false">
      <c r="A1140" s="5" t="n">
        <v>39321</v>
      </c>
      <c r="B1140" s="14" t="n">
        <v>5610</v>
      </c>
      <c r="C1140" s="14" t="n">
        <v>5620</v>
      </c>
      <c r="D1140" s="14" t="n">
        <v>5440</v>
      </c>
      <c r="E1140" s="14" t="n">
        <v>5490</v>
      </c>
      <c r="F1140" s="15" t="n">
        <v>5269</v>
      </c>
      <c r="G1140" s="15" t="n">
        <v>5428.6</v>
      </c>
      <c r="H1140" s="15" t="n">
        <v>4774.4</v>
      </c>
      <c r="I1140" s="0" t="n">
        <v>55360.5865</v>
      </c>
      <c r="J1140" s="0" t="n">
        <v>779000</v>
      </c>
      <c r="K1140" s="0" t="n">
        <v>871200</v>
      </c>
      <c r="L1140" s="0" t="n">
        <v>1209480</v>
      </c>
    </row>
    <row r="1141" customFormat="false" ht="12.85" hidden="false" customHeight="false" outlineLevel="0" collapsed="false">
      <c r="A1141" s="5" t="n">
        <v>39322</v>
      </c>
      <c r="B1141" s="14" t="n">
        <v>5400</v>
      </c>
      <c r="C1141" s="14" t="n">
        <v>5520</v>
      </c>
      <c r="D1141" s="14" t="n">
        <v>5390</v>
      </c>
      <c r="E1141" s="14" t="n">
        <v>5420</v>
      </c>
      <c r="F1141" s="15" t="n">
        <v>5349</v>
      </c>
      <c r="G1141" s="15" t="n">
        <v>5427.4</v>
      </c>
      <c r="H1141" s="15" t="n">
        <v>4795.06</v>
      </c>
      <c r="I1141" s="0" t="n">
        <v>54403.0876</v>
      </c>
      <c r="J1141" s="0" t="n">
        <v>674000</v>
      </c>
      <c r="K1141" s="0" t="n">
        <v>755200</v>
      </c>
      <c r="L1141" s="0" t="n">
        <v>1203200</v>
      </c>
    </row>
    <row r="1142" customFormat="false" ht="12.85" hidden="false" customHeight="false" outlineLevel="0" collapsed="false">
      <c r="A1142" s="5" t="n">
        <v>39323</v>
      </c>
      <c r="B1142" s="14" t="n">
        <v>5120</v>
      </c>
      <c r="C1142" s="14" t="n">
        <v>5180</v>
      </c>
      <c r="D1142" s="14" t="n">
        <v>4995</v>
      </c>
      <c r="E1142" s="14" t="n">
        <v>5150</v>
      </c>
      <c r="F1142" s="15" t="n">
        <v>5380</v>
      </c>
      <c r="G1142" s="15" t="n">
        <v>5407.8</v>
      </c>
      <c r="H1142" s="15" t="n">
        <v>4811.26</v>
      </c>
      <c r="I1142" s="0" t="n">
        <v>51056.4581</v>
      </c>
      <c r="J1142" s="0" t="n">
        <v>1074000</v>
      </c>
      <c r="K1142" s="0" t="n">
        <v>830400</v>
      </c>
      <c r="L1142" s="0" t="n">
        <v>1176800</v>
      </c>
    </row>
    <row r="1143" customFormat="false" ht="12.85" hidden="false" customHeight="false" outlineLevel="0" collapsed="false">
      <c r="A1143" s="5" t="n">
        <v>39324</v>
      </c>
      <c r="B1143" s="14" t="n">
        <v>5360</v>
      </c>
      <c r="C1143" s="14" t="n">
        <v>5390</v>
      </c>
      <c r="D1143" s="14" t="n">
        <v>5280</v>
      </c>
      <c r="E1143" s="14" t="n">
        <v>5320</v>
      </c>
      <c r="F1143" s="15" t="n">
        <v>5372</v>
      </c>
      <c r="G1143" s="15" t="n">
        <v>5376.6</v>
      </c>
      <c r="H1143" s="15" t="n">
        <v>4828.86</v>
      </c>
      <c r="I1143" s="0" t="n">
        <v>53377.7481</v>
      </c>
      <c r="J1143" s="0" t="n">
        <v>694000</v>
      </c>
      <c r="K1143" s="0" t="n">
        <v>795800</v>
      </c>
      <c r="L1143" s="0" t="n">
        <v>1135000</v>
      </c>
    </row>
    <row r="1144" customFormat="false" ht="12.85" hidden="false" customHeight="false" outlineLevel="0" collapsed="false">
      <c r="A1144" s="5" t="n">
        <v>39325</v>
      </c>
      <c r="B1144" s="14" t="n">
        <v>5300</v>
      </c>
      <c r="C1144" s="14" t="n">
        <v>5370</v>
      </c>
      <c r="D1144" s="14" t="n">
        <v>5230</v>
      </c>
      <c r="E1144" s="14" t="n">
        <v>5360</v>
      </c>
      <c r="F1144" s="15" t="n">
        <v>5348</v>
      </c>
      <c r="G1144" s="15" t="n">
        <v>5359.4</v>
      </c>
      <c r="H1144" s="15" t="n">
        <v>4844.6</v>
      </c>
      <c r="I1144" s="0" t="n">
        <v>53114.2652</v>
      </c>
      <c r="J1144" s="0" t="n">
        <v>675000</v>
      </c>
      <c r="K1144" s="0" t="n">
        <v>779200</v>
      </c>
      <c r="L1144" s="0" t="n">
        <v>1094800</v>
      </c>
    </row>
    <row r="1145" customFormat="false" ht="12.85" hidden="false" customHeight="false" outlineLevel="0" collapsed="false">
      <c r="A1145" s="5" t="n">
        <v>39328</v>
      </c>
      <c r="B1145" s="14" t="n">
        <v>5360</v>
      </c>
      <c r="C1145" s="14" t="n">
        <v>5370</v>
      </c>
      <c r="D1145" s="14" t="n">
        <v>5290</v>
      </c>
      <c r="E1145" s="14" t="n">
        <v>5310</v>
      </c>
      <c r="F1145" s="15" t="n">
        <v>5312</v>
      </c>
      <c r="G1145" s="15" t="n">
        <v>5336.2</v>
      </c>
      <c r="H1145" s="15" t="n">
        <v>4860.66</v>
      </c>
      <c r="I1145" s="0" t="n">
        <v>53231.6049</v>
      </c>
      <c r="J1145" s="0" t="n">
        <v>442000</v>
      </c>
      <c r="K1145" s="0" t="n">
        <v>711800</v>
      </c>
      <c r="L1145" s="0" t="n">
        <v>1050080</v>
      </c>
    </row>
    <row r="1146" customFormat="false" ht="12.85" hidden="false" customHeight="false" outlineLevel="0" collapsed="false">
      <c r="A1146" s="5" t="n">
        <v>39329</v>
      </c>
      <c r="B1146" s="14" t="n">
        <v>5240</v>
      </c>
      <c r="C1146" s="14" t="n">
        <v>5270</v>
      </c>
      <c r="D1146" s="14" t="n">
        <v>5130</v>
      </c>
      <c r="E1146" s="14" t="n">
        <v>5160</v>
      </c>
      <c r="F1146" s="15" t="n">
        <v>5260</v>
      </c>
      <c r="G1146" s="15" t="n">
        <v>5308.2</v>
      </c>
      <c r="H1146" s="15" t="n">
        <v>4874.46</v>
      </c>
      <c r="I1146" s="0" t="n">
        <v>51902.4639</v>
      </c>
      <c r="J1146" s="0" t="n">
        <v>495000</v>
      </c>
      <c r="K1146" s="0" t="n">
        <v>676000</v>
      </c>
      <c r="L1146" s="0" t="n">
        <v>1034160</v>
      </c>
    </row>
    <row r="1147" customFormat="false" ht="12.85" hidden="false" customHeight="false" outlineLevel="0" collapsed="false">
      <c r="A1147" s="5" t="n">
        <v>39330</v>
      </c>
      <c r="B1147" s="14" t="n">
        <v>5260</v>
      </c>
      <c r="C1147" s="14" t="n">
        <v>5270</v>
      </c>
      <c r="D1147" s="14" t="n">
        <v>5130</v>
      </c>
      <c r="E1147" s="14" t="n">
        <v>5160</v>
      </c>
      <c r="F1147" s="15" t="n">
        <v>5262</v>
      </c>
      <c r="G1147" s="15" t="n">
        <v>5292.6</v>
      </c>
      <c r="H1147" s="15" t="n">
        <v>4888.66</v>
      </c>
      <c r="I1147" s="0" t="n">
        <v>52142.2217</v>
      </c>
      <c r="J1147" s="0" t="n">
        <v>514000</v>
      </c>
      <c r="K1147" s="0" t="n">
        <v>564000</v>
      </c>
      <c r="L1147" s="0" t="n">
        <v>1013760</v>
      </c>
    </row>
    <row r="1148" customFormat="false" ht="12.85" hidden="false" customHeight="false" outlineLevel="0" collapsed="false">
      <c r="A1148" s="5" t="n">
        <v>39331</v>
      </c>
      <c r="B1148" s="14" t="n">
        <v>5060</v>
      </c>
      <c r="C1148" s="14" t="n">
        <v>5340</v>
      </c>
      <c r="D1148" s="14" t="n">
        <v>5040</v>
      </c>
      <c r="E1148" s="14" t="n">
        <v>5340</v>
      </c>
      <c r="F1148" s="15" t="n">
        <v>5266</v>
      </c>
      <c r="G1148" s="15" t="n">
        <v>5292.6</v>
      </c>
      <c r="H1148" s="15" t="n">
        <v>4903.8</v>
      </c>
      <c r="I1148" s="0" t="n">
        <v>51723.1921</v>
      </c>
      <c r="J1148" s="0" t="n">
        <v>789000</v>
      </c>
      <c r="K1148" s="0" t="n">
        <v>583000</v>
      </c>
      <c r="L1148" s="0" t="n">
        <v>966360</v>
      </c>
    </row>
    <row r="1149" customFormat="false" ht="12.85" hidden="false" customHeight="false" outlineLevel="0" collapsed="false">
      <c r="A1149" s="5" t="n">
        <v>39332</v>
      </c>
      <c r="B1149" s="14" t="n">
        <v>5320</v>
      </c>
      <c r="C1149" s="14" t="n">
        <v>5350</v>
      </c>
      <c r="D1149" s="14" t="n">
        <v>5220</v>
      </c>
      <c r="E1149" s="14" t="n">
        <v>5290</v>
      </c>
      <c r="F1149" s="15" t="n">
        <v>5252</v>
      </c>
      <c r="G1149" s="15" t="n">
        <v>5283</v>
      </c>
      <c r="H1149" s="15" t="n">
        <v>4918.93</v>
      </c>
      <c r="I1149" s="0" t="n">
        <v>52934.2507</v>
      </c>
      <c r="J1149" s="0" t="n">
        <v>548000</v>
      </c>
      <c r="K1149" s="0" t="n">
        <v>557600</v>
      </c>
      <c r="L1149" s="0" t="n">
        <v>942400</v>
      </c>
    </row>
    <row r="1150" customFormat="false" ht="12.85" hidden="false" customHeight="false" outlineLevel="0" collapsed="false">
      <c r="A1150" s="5" t="n">
        <v>39335</v>
      </c>
      <c r="B1150" s="14" t="n">
        <v>5050</v>
      </c>
      <c r="C1150" s="14" t="n">
        <v>5210</v>
      </c>
      <c r="D1150" s="14" t="n">
        <v>4990</v>
      </c>
      <c r="E1150" s="14" t="n">
        <v>5170</v>
      </c>
      <c r="F1150" s="15" t="n">
        <v>5224</v>
      </c>
      <c r="G1150" s="15" t="n">
        <v>5270.6</v>
      </c>
      <c r="H1150" s="15" t="n">
        <v>4933.2</v>
      </c>
      <c r="I1150" s="0" t="n">
        <v>51198.3797</v>
      </c>
      <c r="J1150" s="0" t="n">
        <v>714000</v>
      </c>
      <c r="K1150" s="0" t="n">
        <v>612000</v>
      </c>
      <c r="L1150" s="0" t="n">
        <v>929120</v>
      </c>
    </row>
    <row r="1151" customFormat="false" ht="12.85" hidden="false" customHeight="false" outlineLevel="0" collapsed="false">
      <c r="A1151" s="5" t="n">
        <v>39336</v>
      </c>
      <c r="B1151" s="14" t="n">
        <v>5220</v>
      </c>
      <c r="C1151" s="14" t="n">
        <v>5240</v>
      </c>
      <c r="D1151" s="14" t="n">
        <v>5100</v>
      </c>
      <c r="E1151" s="14" t="n">
        <v>5170</v>
      </c>
      <c r="F1151" s="15" t="n">
        <v>5226</v>
      </c>
      <c r="G1151" s="15" t="n">
        <v>5256.6</v>
      </c>
      <c r="H1151" s="15" t="n">
        <v>4946.73</v>
      </c>
      <c r="I1151" s="0" t="n">
        <v>51764.0762</v>
      </c>
      <c r="J1151" s="0" t="n">
        <v>499000</v>
      </c>
      <c r="K1151" s="0" t="n">
        <v>612800</v>
      </c>
      <c r="L1151" s="0" t="n">
        <v>915760</v>
      </c>
    </row>
    <row r="1152" customFormat="false" ht="12.85" hidden="false" customHeight="false" outlineLevel="0" collapsed="false">
      <c r="A1152" s="5" t="n">
        <v>39337</v>
      </c>
      <c r="B1152" s="14" t="n">
        <v>5260</v>
      </c>
      <c r="C1152" s="14" t="n">
        <v>5260</v>
      </c>
      <c r="D1152" s="14" t="n">
        <v>5150</v>
      </c>
      <c r="E1152" s="14" t="n">
        <v>5180</v>
      </c>
      <c r="F1152" s="15" t="n">
        <v>5230</v>
      </c>
      <c r="G1152" s="15" t="n">
        <v>5235.8</v>
      </c>
      <c r="H1152" s="15" t="n">
        <v>4960.33</v>
      </c>
      <c r="I1152" s="0" t="n">
        <v>52189.4274</v>
      </c>
      <c r="J1152" s="0" t="n">
        <v>501000</v>
      </c>
      <c r="K1152" s="0" t="n">
        <v>610200</v>
      </c>
      <c r="L1152" s="0" t="n">
        <v>907320</v>
      </c>
    </row>
    <row r="1153" customFormat="false" ht="12.85" hidden="false" customHeight="false" outlineLevel="0" collapsed="false">
      <c r="A1153" s="5" t="n">
        <v>39338</v>
      </c>
      <c r="B1153" s="14" t="n">
        <v>5210</v>
      </c>
      <c r="C1153" s="14" t="n">
        <v>5260</v>
      </c>
      <c r="D1153" s="14" t="n">
        <v>5190</v>
      </c>
      <c r="E1153" s="14" t="n">
        <v>5250</v>
      </c>
      <c r="F1153" s="15" t="n">
        <v>5212</v>
      </c>
      <c r="G1153" s="15" t="n">
        <v>5223</v>
      </c>
      <c r="H1153" s="15" t="n">
        <v>4975.2</v>
      </c>
      <c r="I1153" s="0" t="n">
        <v>52238.8434</v>
      </c>
      <c r="J1153" s="0" t="n">
        <v>346000</v>
      </c>
      <c r="K1153" s="0" t="n">
        <v>521600</v>
      </c>
      <c r="L1153" s="0" t="n">
        <v>877120</v>
      </c>
    </row>
    <row r="1154" customFormat="false" ht="12.85" hidden="false" customHeight="false" outlineLevel="0" collapsed="false">
      <c r="A1154" s="5" t="n">
        <v>39339</v>
      </c>
      <c r="B1154" s="14" t="n">
        <v>5350</v>
      </c>
      <c r="C1154" s="14" t="n">
        <v>5540</v>
      </c>
      <c r="D1154" s="14" t="n">
        <v>5350</v>
      </c>
      <c r="E1154" s="14" t="n">
        <v>5540</v>
      </c>
      <c r="F1154" s="15" t="n">
        <v>5262</v>
      </c>
      <c r="G1154" s="15" t="n">
        <v>5237.4</v>
      </c>
      <c r="H1154" s="15" t="n">
        <v>4992.4</v>
      </c>
      <c r="I1154" s="0" t="n">
        <v>54618.5367</v>
      </c>
      <c r="J1154" s="0" t="n">
        <v>2106000</v>
      </c>
      <c r="K1154" s="0" t="n">
        <v>833200</v>
      </c>
      <c r="L1154" s="0" t="n">
        <v>912320</v>
      </c>
    </row>
    <row r="1155" customFormat="false" ht="12.85" hidden="false" customHeight="false" outlineLevel="0" collapsed="false">
      <c r="A1155" s="5" t="n">
        <v>39343</v>
      </c>
      <c r="B1155" s="14" t="n">
        <v>5520</v>
      </c>
      <c r="C1155" s="14" t="n">
        <v>5620</v>
      </c>
      <c r="D1155" s="14" t="n">
        <v>5450</v>
      </c>
      <c r="E1155" s="14" t="n">
        <v>5580</v>
      </c>
      <c r="F1155" s="15" t="n">
        <v>5344</v>
      </c>
      <c r="G1155" s="15" t="n">
        <v>5247.4</v>
      </c>
      <c r="H1155" s="15" t="n">
        <v>5009.53</v>
      </c>
      <c r="I1155" s="0" t="n">
        <v>55414.5113</v>
      </c>
      <c r="J1155" s="0" t="n">
        <v>563000</v>
      </c>
      <c r="K1155" s="0" t="n">
        <v>803000</v>
      </c>
      <c r="L1155" s="0" t="n">
        <v>912360</v>
      </c>
    </row>
    <row r="1156" customFormat="false" ht="12.85" hidden="false" customHeight="false" outlineLevel="0" collapsed="false">
      <c r="A1156" s="5" t="n">
        <v>39344</v>
      </c>
      <c r="B1156" s="14" t="n">
        <v>5930</v>
      </c>
      <c r="C1156" s="14" t="n">
        <v>5950</v>
      </c>
      <c r="D1156" s="14" t="n">
        <v>5850</v>
      </c>
      <c r="E1156" s="14" t="n">
        <v>5890</v>
      </c>
      <c r="F1156" s="15" t="n">
        <v>5488</v>
      </c>
      <c r="G1156" s="15" t="n">
        <v>5257.4</v>
      </c>
      <c r="H1156" s="15" t="n">
        <v>5030.53</v>
      </c>
      <c r="I1156" s="0" t="n">
        <v>58856.002</v>
      </c>
      <c r="J1156" s="0" t="n">
        <v>771000</v>
      </c>
      <c r="K1156" s="0" t="n">
        <v>857400</v>
      </c>
      <c r="L1156" s="0" t="n">
        <v>900800</v>
      </c>
    </row>
    <row r="1157" customFormat="false" ht="12.85" hidden="false" customHeight="false" outlineLevel="0" collapsed="false">
      <c r="A1157" s="5" t="n">
        <v>39345</v>
      </c>
      <c r="B1157" s="14" t="n">
        <v>5860</v>
      </c>
      <c r="C1157" s="14" t="n">
        <v>5890</v>
      </c>
      <c r="D1157" s="14" t="n">
        <v>5800</v>
      </c>
      <c r="E1157" s="14" t="n">
        <v>5860</v>
      </c>
      <c r="F1157" s="15" t="n">
        <v>5624</v>
      </c>
      <c r="G1157" s="15" t="n">
        <v>5279.8</v>
      </c>
      <c r="H1157" s="15" t="n">
        <v>5052.13</v>
      </c>
      <c r="I1157" s="0" t="n">
        <v>58338.7611</v>
      </c>
      <c r="J1157" s="0" t="n">
        <v>448000</v>
      </c>
      <c r="K1157" s="0" t="n">
        <v>846800</v>
      </c>
      <c r="L1157" s="0" t="n">
        <v>862640</v>
      </c>
    </row>
    <row r="1158" customFormat="false" ht="12.85" hidden="false" customHeight="false" outlineLevel="0" collapsed="false">
      <c r="A1158" s="5" t="n">
        <v>39346</v>
      </c>
      <c r="B1158" s="14" t="n">
        <v>5760</v>
      </c>
      <c r="C1158" s="14" t="n">
        <v>5780</v>
      </c>
      <c r="D1158" s="14" t="n">
        <v>5670</v>
      </c>
      <c r="E1158" s="14" t="n">
        <v>5760</v>
      </c>
      <c r="F1158" s="15" t="n">
        <v>5726</v>
      </c>
      <c r="G1158" s="15" t="n">
        <v>5306.2</v>
      </c>
      <c r="H1158" s="15" t="n">
        <v>5072</v>
      </c>
      <c r="I1158" s="0" t="n">
        <v>57369.4586</v>
      </c>
      <c r="J1158" s="0" t="n">
        <v>474000</v>
      </c>
      <c r="K1158" s="0" t="n">
        <v>872400</v>
      </c>
      <c r="L1158" s="0" t="n">
        <v>817720</v>
      </c>
    </row>
    <row r="1159" customFormat="false" ht="12.85" hidden="false" customHeight="false" outlineLevel="0" collapsed="false">
      <c r="A1159" s="5" t="n">
        <v>39350</v>
      </c>
      <c r="B1159" s="14" t="n">
        <v>5800</v>
      </c>
      <c r="C1159" s="14" t="n">
        <v>5940</v>
      </c>
      <c r="D1159" s="14" t="n">
        <v>5690</v>
      </c>
      <c r="E1159" s="14" t="n">
        <v>5940</v>
      </c>
      <c r="F1159" s="15" t="n">
        <v>5806</v>
      </c>
      <c r="G1159" s="15" t="n">
        <v>5359.8</v>
      </c>
      <c r="H1159" s="15" t="n">
        <v>5094.53</v>
      </c>
      <c r="I1159" s="0" t="n">
        <v>58118.1051</v>
      </c>
      <c r="J1159" s="0" t="n">
        <v>434000</v>
      </c>
      <c r="K1159" s="0" t="n">
        <v>538000</v>
      </c>
      <c r="L1159" s="0" t="n">
        <v>746640</v>
      </c>
    </row>
    <row r="1160" customFormat="false" ht="12.85" hidden="false" customHeight="false" outlineLevel="0" collapsed="false">
      <c r="A1160" s="5" t="n">
        <v>39351</v>
      </c>
      <c r="B1160" s="14" t="n">
        <v>5950</v>
      </c>
      <c r="C1160" s="14" t="n">
        <v>5980</v>
      </c>
      <c r="D1160" s="14" t="n">
        <v>5900</v>
      </c>
      <c r="E1160" s="14" t="n">
        <v>5980</v>
      </c>
      <c r="F1160" s="15" t="n">
        <v>5886</v>
      </c>
      <c r="G1160" s="15" t="n">
        <v>5407</v>
      </c>
      <c r="H1160" s="15" t="n">
        <v>5118.4</v>
      </c>
      <c r="I1160" s="0" t="n">
        <v>59468.9601</v>
      </c>
      <c r="J1160" s="0" t="n">
        <v>401000</v>
      </c>
      <c r="K1160" s="0" t="n">
        <v>505600</v>
      </c>
      <c r="L1160" s="0" t="n">
        <v>700720</v>
      </c>
    </row>
    <row r="1161" customFormat="false" ht="12.85" hidden="false" customHeight="false" outlineLevel="0" collapsed="false">
      <c r="A1161" s="5" t="n">
        <v>39352</v>
      </c>
      <c r="B1161" s="14" t="n">
        <v>6050</v>
      </c>
      <c r="C1161" s="14" t="n">
        <v>6090</v>
      </c>
      <c r="D1161" s="14" t="n">
        <v>5990</v>
      </c>
      <c r="E1161" s="14" t="n">
        <v>6000</v>
      </c>
      <c r="F1161" s="15" t="n">
        <v>5908</v>
      </c>
      <c r="G1161" s="15" t="n">
        <v>5446.2</v>
      </c>
      <c r="H1161" s="15" t="n">
        <v>5142.4</v>
      </c>
      <c r="I1161" s="0" t="n">
        <v>60314.7158</v>
      </c>
      <c r="J1161" s="0" t="n">
        <v>437000</v>
      </c>
      <c r="K1161" s="0" t="n">
        <v>438800</v>
      </c>
      <c r="L1161" s="0" t="n">
        <v>668040</v>
      </c>
    </row>
    <row r="1162" customFormat="false" ht="12.85" hidden="false" customHeight="false" outlineLevel="0" collapsed="false">
      <c r="A1162" s="5" t="n">
        <v>39353</v>
      </c>
      <c r="B1162" s="14" t="n">
        <v>6030</v>
      </c>
      <c r="C1162" s="14" t="n">
        <v>6030</v>
      </c>
      <c r="D1162" s="14" t="n">
        <v>5920</v>
      </c>
      <c r="E1162" s="14" t="n">
        <v>5960</v>
      </c>
      <c r="F1162" s="15" t="n">
        <v>5928</v>
      </c>
      <c r="G1162" s="15" t="n">
        <v>5484.8</v>
      </c>
      <c r="H1162" s="15" t="n">
        <v>5166.66</v>
      </c>
      <c r="I1162" s="0" t="n">
        <v>59677.0136</v>
      </c>
      <c r="J1162" s="0" t="n">
        <v>284000</v>
      </c>
      <c r="K1162" s="0" t="n">
        <v>406000</v>
      </c>
      <c r="L1162" s="0" t="n">
        <v>651480</v>
      </c>
    </row>
    <row r="1163" customFormat="false" ht="12.85" hidden="false" customHeight="false" outlineLevel="0" collapsed="false">
      <c r="A1163" s="5" t="n">
        <v>39356</v>
      </c>
      <c r="B1163" s="14" t="n">
        <v>5950</v>
      </c>
      <c r="C1163" s="14" t="n">
        <v>6000</v>
      </c>
      <c r="D1163" s="14" t="n">
        <v>5910</v>
      </c>
      <c r="E1163" s="14" t="n">
        <v>5930</v>
      </c>
      <c r="F1163" s="15" t="n">
        <v>5962</v>
      </c>
      <c r="G1163" s="15" t="n">
        <v>5507.6</v>
      </c>
      <c r="H1163" s="15" t="n">
        <v>5190.66</v>
      </c>
      <c r="I1163" s="0" t="n">
        <v>59555.4397</v>
      </c>
      <c r="J1163" s="0" t="n">
        <v>499000</v>
      </c>
      <c r="K1163" s="0" t="n">
        <v>411000</v>
      </c>
      <c r="L1163" s="0" t="n">
        <v>636760</v>
      </c>
    </row>
    <row r="1164" customFormat="false" ht="12.85" hidden="false" customHeight="false" outlineLevel="0" collapsed="false">
      <c r="A1164" s="5" t="n">
        <v>39357</v>
      </c>
      <c r="B1164" s="14" t="n">
        <v>6020</v>
      </c>
      <c r="C1164" s="14" t="n">
        <v>6250</v>
      </c>
      <c r="D1164" s="14" t="n">
        <v>5980</v>
      </c>
      <c r="E1164" s="14" t="n">
        <v>6250</v>
      </c>
      <c r="F1164" s="15" t="n">
        <v>6024</v>
      </c>
      <c r="G1164" s="15" t="n">
        <v>5538.4</v>
      </c>
      <c r="H1164" s="15" t="n">
        <v>5218.13</v>
      </c>
      <c r="I1164" s="0" t="n">
        <v>61138.9953</v>
      </c>
      <c r="J1164" s="0" t="n">
        <v>907000</v>
      </c>
      <c r="K1164" s="0" t="n">
        <v>505600</v>
      </c>
      <c r="L1164" s="0" t="n">
        <v>642720</v>
      </c>
    </row>
    <row r="1165" customFormat="false" ht="12.85" hidden="false" customHeight="false" outlineLevel="0" collapsed="false">
      <c r="A1165" s="5" t="n">
        <v>39358</v>
      </c>
      <c r="B1165" s="14" t="n">
        <v>6350</v>
      </c>
      <c r="C1165" s="14" t="n">
        <v>6480</v>
      </c>
      <c r="D1165" s="14" t="n">
        <v>6340</v>
      </c>
      <c r="E1165" s="14" t="n">
        <v>6460</v>
      </c>
      <c r="F1165" s="15" t="n">
        <v>6120</v>
      </c>
      <c r="G1165" s="15" t="n">
        <v>5577.2</v>
      </c>
      <c r="H1165" s="15" t="n">
        <v>5248.26</v>
      </c>
      <c r="I1165" s="0" t="n">
        <v>64154.7368</v>
      </c>
      <c r="J1165" s="0" t="n">
        <v>864000</v>
      </c>
      <c r="K1165" s="0" t="n">
        <v>598200</v>
      </c>
      <c r="L1165" s="0" t="n">
        <v>646120</v>
      </c>
    </row>
    <row r="1166" customFormat="false" ht="12.85" hidden="false" customHeight="false" outlineLevel="0" collapsed="false">
      <c r="A1166" s="5" t="n">
        <v>39359</v>
      </c>
      <c r="B1166" s="14" t="n">
        <v>6450</v>
      </c>
      <c r="C1166" s="14" t="n">
        <v>6480</v>
      </c>
      <c r="D1166" s="14" t="n">
        <v>6380</v>
      </c>
      <c r="E1166" s="14" t="n">
        <v>6420</v>
      </c>
      <c r="F1166" s="15" t="n">
        <v>6204</v>
      </c>
      <c r="G1166" s="15" t="n">
        <v>5617.2</v>
      </c>
      <c r="H1166" s="15" t="n">
        <v>5276.4</v>
      </c>
      <c r="I1166" s="0" t="n">
        <v>64401.681</v>
      </c>
      <c r="J1166" s="0" t="n">
        <v>606000</v>
      </c>
      <c r="K1166" s="0" t="n">
        <v>632000</v>
      </c>
      <c r="L1166" s="0" t="n">
        <v>643400</v>
      </c>
    </row>
    <row r="1167" customFormat="false" ht="12.85" hidden="false" customHeight="false" outlineLevel="0" collapsed="false">
      <c r="A1167" s="5" t="n">
        <v>39360</v>
      </c>
      <c r="B1167" s="14" t="n">
        <v>6430</v>
      </c>
      <c r="C1167" s="14" t="n">
        <v>6440</v>
      </c>
      <c r="D1167" s="14" t="n">
        <v>6250</v>
      </c>
      <c r="E1167" s="14" t="n">
        <v>6270</v>
      </c>
      <c r="F1167" s="15" t="n">
        <v>6266</v>
      </c>
      <c r="G1167" s="15" t="n">
        <v>5662</v>
      </c>
      <c r="H1167" s="15" t="n">
        <v>5301.53</v>
      </c>
      <c r="I1167" s="0" t="n">
        <v>63370.2389</v>
      </c>
      <c r="J1167" s="0" t="n">
        <v>828000</v>
      </c>
      <c r="K1167" s="0" t="n">
        <v>740800</v>
      </c>
      <c r="L1167" s="0" t="n">
        <v>633560</v>
      </c>
    </row>
    <row r="1168" customFormat="false" ht="12.85" hidden="false" customHeight="false" outlineLevel="0" collapsed="false">
      <c r="A1168" s="5" t="n">
        <v>39364</v>
      </c>
      <c r="B1168" s="14" t="n">
        <v>6470</v>
      </c>
      <c r="C1168" s="14" t="n">
        <v>6500</v>
      </c>
      <c r="D1168" s="14" t="n">
        <v>6280</v>
      </c>
      <c r="E1168" s="14" t="n">
        <v>6310</v>
      </c>
      <c r="F1168" s="15" t="n">
        <v>6342</v>
      </c>
      <c r="G1168" s="15" t="n">
        <v>5701.6</v>
      </c>
      <c r="H1168" s="15" t="n">
        <v>5326.26</v>
      </c>
      <c r="I1168" s="0" t="n">
        <v>64237.0842</v>
      </c>
      <c r="J1168" s="0" t="n">
        <v>549000</v>
      </c>
      <c r="K1168" s="0" t="n">
        <v>750800</v>
      </c>
      <c r="L1168" s="0" t="n">
        <v>627760</v>
      </c>
    </row>
    <row r="1169" customFormat="false" ht="12.85" hidden="false" customHeight="false" outlineLevel="0" collapsed="false">
      <c r="A1169" s="5" t="n">
        <v>39365</v>
      </c>
      <c r="B1169" s="14" t="n">
        <v>6360</v>
      </c>
      <c r="C1169" s="14" t="n">
        <v>6570</v>
      </c>
      <c r="D1169" s="14" t="n">
        <v>6330</v>
      </c>
      <c r="E1169" s="14" t="n">
        <v>6570</v>
      </c>
      <c r="F1169" s="15" t="n">
        <v>6406</v>
      </c>
      <c r="G1169" s="15" t="n">
        <v>5750</v>
      </c>
      <c r="H1169" s="15" t="n">
        <v>5354.6</v>
      </c>
      <c r="I1169" s="0" t="n">
        <v>64751.0864</v>
      </c>
      <c r="J1169" s="0" t="n">
        <v>723000</v>
      </c>
      <c r="K1169" s="0" t="n">
        <v>714000</v>
      </c>
      <c r="L1169" s="0" t="n">
        <v>629680</v>
      </c>
    </row>
    <row r="1170" customFormat="false" ht="12.85" hidden="false" customHeight="false" outlineLevel="0" collapsed="false">
      <c r="A1170" s="5" t="n">
        <v>39366</v>
      </c>
      <c r="B1170" s="14" t="n">
        <v>6620</v>
      </c>
      <c r="C1170" s="14" t="n">
        <v>6950</v>
      </c>
      <c r="D1170" s="14" t="n">
        <v>6590</v>
      </c>
      <c r="E1170" s="14" t="n">
        <v>6920</v>
      </c>
      <c r="F1170" s="15" t="n">
        <v>6498</v>
      </c>
      <c r="G1170" s="15" t="n">
        <v>5814.4</v>
      </c>
      <c r="H1170" s="15" t="n">
        <v>5386.4</v>
      </c>
      <c r="I1170" s="0" t="n">
        <v>67849.7047</v>
      </c>
      <c r="J1170" s="0" t="n">
        <v>1083000</v>
      </c>
      <c r="K1170" s="0" t="n">
        <v>757800</v>
      </c>
      <c r="L1170" s="0" t="n">
        <v>655320</v>
      </c>
    </row>
    <row r="1171" customFormat="false" ht="12.85" hidden="false" customHeight="false" outlineLevel="0" collapsed="false">
      <c r="A1171" s="5" t="n">
        <v>39367</v>
      </c>
      <c r="B1171" s="14" t="n">
        <v>6840</v>
      </c>
      <c r="C1171" s="14" t="n">
        <v>6840</v>
      </c>
      <c r="D1171" s="14" t="n">
        <v>6720</v>
      </c>
      <c r="E1171" s="14" t="n">
        <v>6740</v>
      </c>
      <c r="F1171" s="15" t="n">
        <v>6562</v>
      </c>
      <c r="G1171" s="15" t="n">
        <v>5877.6</v>
      </c>
      <c r="H1171" s="15" t="n">
        <v>5415.8</v>
      </c>
      <c r="I1171" s="0" t="n">
        <v>67772.0358</v>
      </c>
      <c r="J1171" s="0" t="n">
        <v>758000</v>
      </c>
      <c r="K1171" s="0" t="n">
        <v>788200</v>
      </c>
      <c r="L1171" s="0" t="n">
        <v>665840</v>
      </c>
    </row>
    <row r="1172" customFormat="false" ht="12.85" hidden="false" customHeight="false" outlineLevel="0" collapsed="false">
      <c r="A1172" s="5" t="n">
        <v>39370</v>
      </c>
      <c r="B1172" s="14" t="n">
        <v>6990</v>
      </c>
      <c r="C1172" s="14" t="n">
        <v>7150</v>
      </c>
      <c r="D1172" s="14" t="n">
        <v>6930</v>
      </c>
      <c r="E1172" s="14" t="n">
        <v>7120</v>
      </c>
      <c r="F1172" s="15" t="n">
        <v>6732</v>
      </c>
      <c r="G1172" s="15" t="n">
        <v>5956</v>
      </c>
      <c r="H1172" s="15" t="n">
        <v>5450.8</v>
      </c>
      <c r="I1172" s="0" t="n">
        <v>70368.3027</v>
      </c>
      <c r="J1172" s="0" t="n">
        <v>958000</v>
      </c>
      <c r="K1172" s="0" t="n">
        <v>814200</v>
      </c>
      <c r="L1172" s="0" t="n">
        <v>683600</v>
      </c>
    </row>
    <row r="1173" customFormat="false" ht="12.85" hidden="false" customHeight="false" outlineLevel="0" collapsed="false">
      <c r="A1173" s="5" t="n">
        <v>39371</v>
      </c>
      <c r="B1173" s="14" t="n">
        <v>7020</v>
      </c>
      <c r="C1173" s="14" t="n">
        <v>7150</v>
      </c>
      <c r="D1173" s="14" t="n">
        <v>6970</v>
      </c>
      <c r="E1173" s="14" t="n">
        <v>7010</v>
      </c>
      <c r="F1173" s="15" t="n">
        <v>6872</v>
      </c>
      <c r="G1173" s="15" t="n">
        <v>6022.8</v>
      </c>
      <c r="H1173" s="15" t="n">
        <v>5485.33</v>
      </c>
      <c r="I1173" s="0" t="n">
        <v>70429.564</v>
      </c>
      <c r="J1173" s="0" t="n">
        <v>859000</v>
      </c>
      <c r="K1173" s="0" t="n">
        <v>876200</v>
      </c>
      <c r="L1173" s="0" t="n">
        <v>686400</v>
      </c>
    </row>
    <row r="1174" customFormat="false" ht="12.85" hidden="false" customHeight="false" outlineLevel="0" collapsed="false">
      <c r="A1174" s="5" t="n">
        <v>39372</v>
      </c>
      <c r="B1174" s="14" t="n">
        <v>7070</v>
      </c>
      <c r="C1174" s="14" t="n">
        <v>7110</v>
      </c>
      <c r="D1174" s="14" t="n">
        <v>6530</v>
      </c>
      <c r="E1174" s="14" t="n">
        <v>6810</v>
      </c>
      <c r="F1174" s="15" t="n">
        <v>6920</v>
      </c>
      <c r="G1174" s="15" t="n">
        <v>6083.6</v>
      </c>
      <c r="H1174" s="15" t="n">
        <v>5516.2</v>
      </c>
      <c r="I1174" s="0" t="n">
        <v>68293.4456</v>
      </c>
      <c r="J1174" s="0" t="n">
        <v>1516000</v>
      </c>
      <c r="K1174" s="0" t="n">
        <v>1034800</v>
      </c>
      <c r="L1174" s="0" t="n">
        <v>725120</v>
      </c>
    </row>
    <row r="1175" customFormat="false" ht="12.85" hidden="false" customHeight="false" outlineLevel="0" collapsed="false">
      <c r="A1175" s="5" t="n">
        <v>39373</v>
      </c>
      <c r="B1175" s="14" t="n">
        <v>6910</v>
      </c>
      <c r="C1175" s="14" t="n">
        <v>6910</v>
      </c>
      <c r="D1175" s="14" t="n">
        <v>6740</v>
      </c>
      <c r="E1175" s="14" t="n">
        <v>6800</v>
      </c>
      <c r="F1175" s="15" t="n">
        <v>6896</v>
      </c>
      <c r="G1175" s="15" t="n">
        <v>6148.8</v>
      </c>
      <c r="H1175" s="15" t="n">
        <v>5547</v>
      </c>
      <c r="I1175" s="0" t="n">
        <v>68267.6351</v>
      </c>
      <c r="J1175" s="0" t="n">
        <v>716000</v>
      </c>
      <c r="K1175" s="0" t="n">
        <v>961400</v>
      </c>
      <c r="L1175" s="0" t="n">
        <v>725200</v>
      </c>
    </row>
    <row r="1176" customFormat="false" ht="12.85" hidden="false" customHeight="false" outlineLevel="0" collapsed="false">
      <c r="A1176" s="5" t="n">
        <v>39374</v>
      </c>
      <c r="B1176" s="14" t="n">
        <v>6650</v>
      </c>
      <c r="C1176" s="14" t="n">
        <v>6730</v>
      </c>
      <c r="D1176" s="14" t="n">
        <v>6590</v>
      </c>
      <c r="E1176" s="14" t="n">
        <v>6610</v>
      </c>
      <c r="F1176" s="15" t="n">
        <v>6870</v>
      </c>
      <c r="G1176" s="15" t="n">
        <v>6206.4</v>
      </c>
      <c r="H1176" s="15" t="n">
        <v>5574.2</v>
      </c>
      <c r="I1176" s="0" t="n">
        <v>66409.3055</v>
      </c>
      <c r="J1176" s="0" t="n">
        <v>614000</v>
      </c>
      <c r="K1176" s="0" t="n">
        <v>932600</v>
      </c>
      <c r="L1176" s="0" t="n">
        <v>729800</v>
      </c>
    </row>
    <row r="1177" customFormat="false" ht="12.85" hidden="false" customHeight="false" outlineLevel="0" collapsed="false">
      <c r="A1177" s="5" t="n">
        <v>39377</v>
      </c>
      <c r="B1177" s="14" t="n">
        <v>6410</v>
      </c>
      <c r="C1177" s="14" t="n">
        <v>6530</v>
      </c>
      <c r="D1177" s="14" t="n">
        <v>6370</v>
      </c>
      <c r="E1177" s="14" t="n">
        <v>6520</v>
      </c>
      <c r="F1177" s="15" t="n">
        <v>6750</v>
      </c>
      <c r="G1177" s="15" t="n">
        <v>6260</v>
      </c>
      <c r="H1177" s="15" t="n">
        <v>5598.93</v>
      </c>
      <c r="I1177" s="0" t="n">
        <v>64415.2438</v>
      </c>
      <c r="J1177" s="0" t="n">
        <v>685000</v>
      </c>
      <c r="K1177" s="0" t="n">
        <v>878000</v>
      </c>
      <c r="L1177" s="0" t="n">
        <v>737160</v>
      </c>
    </row>
    <row r="1178" customFormat="false" ht="12.85" hidden="false" customHeight="false" outlineLevel="0" collapsed="false">
      <c r="A1178" s="5" t="n">
        <v>39378</v>
      </c>
      <c r="B1178" s="14" t="n">
        <v>6570</v>
      </c>
      <c r="C1178" s="14" t="n">
        <v>6600</v>
      </c>
      <c r="D1178" s="14" t="n">
        <v>6370</v>
      </c>
      <c r="E1178" s="14" t="n">
        <v>6410</v>
      </c>
      <c r="F1178" s="15" t="n">
        <v>6630</v>
      </c>
      <c r="G1178" s="15" t="n">
        <v>6306.4</v>
      </c>
      <c r="H1178" s="15" t="n">
        <v>5620.26</v>
      </c>
      <c r="I1178" s="0" t="n">
        <v>65061.3542</v>
      </c>
      <c r="J1178" s="0" t="n">
        <v>660000</v>
      </c>
      <c r="K1178" s="0" t="n">
        <v>838200</v>
      </c>
      <c r="L1178" s="0" t="n">
        <v>749720</v>
      </c>
    </row>
    <row r="1179" customFormat="false" ht="12.85" hidden="false" customHeight="false" outlineLevel="0" collapsed="false">
      <c r="A1179" s="5" t="n">
        <v>39379</v>
      </c>
      <c r="B1179" s="14" t="n">
        <v>6710</v>
      </c>
      <c r="C1179" s="14" t="n">
        <v>6900</v>
      </c>
      <c r="D1179" s="14" t="n">
        <v>6710</v>
      </c>
      <c r="E1179" s="14" t="n">
        <v>6890</v>
      </c>
      <c r="F1179" s="15" t="n">
        <v>6646</v>
      </c>
      <c r="G1179" s="15" t="n">
        <v>6360.4</v>
      </c>
      <c r="H1179" s="15" t="n">
        <v>5647.73</v>
      </c>
      <c r="I1179" s="0" t="n">
        <v>68268.2688</v>
      </c>
      <c r="J1179" s="0" t="n">
        <v>941000</v>
      </c>
      <c r="K1179" s="0" t="n">
        <v>723200</v>
      </c>
      <c r="L1179" s="0" t="n">
        <v>703120</v>
      </c>
    </row>
    <row r="1180" customFormat="false" ht="12.85" hidden="false" customHeight="false" outlineLevel="0" collapsed="false">
      <c r="A1180" s="5" t="n">
        <v>39380</v>
      </c>
      <c r="B1180" s="14" t="n">
        <v>6950</v>
      </c>
      <c r="C1180" s="14" t="n">
        <v>7040</v>
      </c>
      <c r="D1180" s="14" t="n">
        <v>6560</v>
      </c>
      <c r="E1180" s="14" t="n">
        <v>6980</v>
      </c>
      <c r="F1180" s="15" t="n">
        <v>6682</v>
      </c>
      <c r="G1180" s="15" t="n">
        <v>6416.4</v>
      </c>
      <c r="H1180" s="15" t="n">
        <v>5675.53</v>
      </c>
      <c r="I1180" s="0" t="n">
        <v>68913.2065</v>
      </c>
      <c r="J1180" s="0" t="n">
        <v>1311000</v>
      </c>
      <c r="K1180" s="0" t="n">
        <v>842200</v>
      </c>
      <c r="L1180" s="0" t="n">
        <v>733040</v>
      </c>
    </row>
    <row r="1181" customFormat="false" ht="12.85" hidden="false" customHeight="false" outlineLevel="0" collapsed="false">
      <c r="A1181" s="5" t="n">
        <v>39381</v>
      </c>
      <c r="B1181" s="14" t="n">
        <v>6960</v>
      </c>
      <c r="C1181" s="14" t="n">
        <v>6970</v>
      </c>
      <c r="D1181" s="14" t="n">
        <v>6710</v>
      </c>
      <c r="E1181" s="14" t="n">
        <v>6780</v>
      </c>
      <c r="F1181" s="15" t="n">
        <v>6716</v>
      </c>
      <c r="G1181" s="15" t="n">
        <v>6452</v>
      </c>
      <c r="H1181" s="15" t="n">
        <v>5699.6</v>
      </c>
      <c r="I1181" s="0" t="n">
        <v>67873.7857</v>
      </c>
      <c r="J1181" s="0" t="n">
        <v>824000</v>
      </c>
      <c r="K1181" s="0" t="n">
        <v>884200</v>
      </c>
      <c r="L1181" s="0" t="n">
        <v>735160</v>
      </c>
    </row>
    <row r="1182" customFormat="false" ht="12.85" hidden="false" customHeight="false" outlineLevel="0" collapsed="false">
      <c r="A1182" s="5" t="n">
        <v>39384</v>
      </c>
      <c r="B1182" s="14" t="n">
        <v>6930</v>
      </c>
      <c r="C1182" s="14" t="n">
        <v>7110</v>
      </c>
      <c r="D1182" s="14" t="n">
        <v>6910</v>
      </c>
      <c r="E1182" s="14" t="n">
        <v>7090</v>
      </c>
      <c r="F1182" s="15" t="n">
        <v>6830</v>
      </c>
      <c r="G1182" s="15" t="n">
        <v>6501.2</v>
      </c>
      <c r="H1182" s="15" t="n">
        <v>5727.93</v>
      </c>
      <c r="I1182" s="0" t="n">
        <v>70164.8576</v>
      </c>
      <c r="J1182" s="0" t="n">
        <v>838000</v>
      </c>
      <c r="K1182" s="0" t="n">
        <v>914800</v>
      </c>
      <c r="L1182" s="0" t="n">
        <v>750760</v>
      </c>
    </row>
    <row r="1183" customFormat="false" ht="12.85" hidden="false" customHeight="false" outlineLevel="0" collapsed="false">
      <c r="A1183" s="5" t="n">
        <v>39385</v>
      </c>
      <c r="B1183" s="14" t="n">
        <v>7190</v>
      </c>
      <c r="C1183" s="14" t="n">
        <v>7260</v>
      </c>
      <c r="D1183" s="14" t="n">
        <v>7140</v>
      </c>
      <c r="E1183" s="14" t="n">
        <v>7170</v>
      </c>
      <c r="F1183" s="15" t="n">
        <v>6982</v>
      </c>
      <c r="G1183" s="15" t="n">
        <v>6557.6</v>
      </c>
      <c r="H1183" s="15" t="n">
        <v>5758.66</v>
      </c>
      <c r="I1183" s="0" t="n">
        <v>71773.5894</v>
      </c>
      <c r="J1183" s="0" t="n">
        <v>855000</v>
      </c>
      <c r="K1183" s="0" t="n">
        <v>953800</v>
      </c>
      <c r="L1183" s="0" t="n">
        <v>766000</v>
      </c>
    </row>
    <row r="1184" customFormat="false" ht="12.85" hidden="false" customHeight="false" outlineLevel="0" collapsed="false">
      <c r="A1184" s="5" t="n">
        <v>39386</v>
      </c>
      <c r="B1184" s="14" t="n">
        <v>7070</v>
      </c>
      <c r="C1184" s="14" t="n">
        <v>7180</v>
      </c>
      <c r="D1184" s="14" t="n">
        <v>7000</v>
      </c>
      <c r="E1184" s="14" t="n">
        <v>7170</v>
      </c>
      <c r="F1184" s="15" t="n">
        <v>7038</v>
      </c>
      <c r="G1184" s="15" t="n">
        <v>6606.8</v>
      </c>
      <c r="H1184" s="15" t="n">
        <v>5788.26</v>
      </c>
      <c r="I1184" s="0" t="n">
        <v>70913.934</v>
      </c>
      <c r="J1184" s="0" t="n">
        <v>607000</v>
      </c>
      <c r="K1184" s="0" t="n">
        <v>887000</v>
      </c>
      <c r="L1184" s="0" t="n">
        <v>772920</v>
      </c>
    </row>
    <row r="1185" customFormat="false" ht="12.85" hidden="false" customHeight="false" outlineLevel="0" collapsed="false">
      <c r="A1185" s="5" t="n">
        <v>39387</v>
      </c>
      <c r="B1185" s="14" t="n">
        <v>7260</v>
      </c>
      <c r="C1185" s="14" t="n">
        <v>7320</v>
      </c>
      <c r="D1185" s="14" t="n">
        <v>7170</v>
      </c>
      <c r="E1185" s="14" t="n">
        <v>7210</v>
      </c>
      <c r="F1185" s="15" t="n">
        <v>7084</v>
      </c>
      <c r="G1185" s="15" t="n">
        <v>6656</v>
      </c>
      <c r="H1185" s="15" t="n">
        <v>5817.06</v>
      </c>
      <c r="I1185" s="0" t="n">
        <v>72580.2088</v>
      </c>
      <c r="J1185" s="0" t="n">
        <v>558000</v>
      </c>
      <c r="K1185" s="0" t="n">
        <v>736400</v>
      </c>
      <c r="L1185" s="0" t="n">
        <v>779200</v>
      </c>
    </row>
    <row r="1186" customFormat="false" ht="12.85" hidden="false" customHeight="false" outlineLevel="0" collapsed="false">
      <c r="A1186" s="5" t="n">
        <v>39388</v>
      </c>
      <c r="B1186" s="14" t="n">
        <v>6940</v>
      </c>
      <c r="C1186" s="14" t="n">
        <v>7120</v>
      </c>
      <c r="D1186" s="14" t="n">
        <v>6910</v>
      </c>
      <c r="E1186" s="14" t="n">
        <v>7050</v>
      </c>
      <c r="F1186" s="15" t="n">
        <v>7138</v>
      </c>
      <c r="G1186" s="15" t="n">
        <v>6698</v>
      </c>
      <c r="H1186" s="15" t="n">
        <v>5845.53</v>
      </c>
      <c r="I1186" s="0" t="n">
        <v>70280.8177</v>
      </c>
      <c r="J1186" s="0" t="n">
        <v>736000</v>
      </c>
      <c r="K1186" s="0" t="n">
        <v>718800</v>
      </c>
      <c r="L1186" s="0" t="n">
        <v>791160</v>
      </c>
    </row>
    <row r="1187" customFormat="false" ht="12.85" hidden="false" customHeight="false" outlineLevel="0" collapsed="false">
      <c r="A1187" s="5" t="n">
        <v>39391</v>
      </c>
      <c r="B1187" s="14" t="n">
        <v>7080</v>
      </c>
      <c r="C1187" s="14" t="n">
        <v>7100</v>
      </c>
      <c r="D1187" s="14" t="n">
        <v>6760</v>
      </c>
      <c r="E1187" s="14" t="n">
        <v>6840</v>
      </c>
      <c r="F1187" s="15" t="n">
        <v>7088</v>
      </c>
      <c r="G1187" s="15" t="n">
        <v>6733.2</v>
      </c>
      <c r="H1187" s="15" t="n">
        <v>5873</v>
      </c>
      <c r="I1187" s="0" t="n">
        <v>69212.4945</v>
      </c>
      <c r="J1187" s="0" t="n">
        <v>717000</v>
      </c>
      <c r="K1187" s="0" t="n">
        <v>694600</v>
      </c>
      <c r="L1187" s="0" t="n">
        <v>808480</v>
      </c>
    </row>
    <row r="1188" customFormat="false" ht="12.85" hidden="false" customHeight="false" outlineLevel="0" collapsed="false">
      <c r="A1188" s="5" t="n">
        <v>39392</v>
      </c>
      <c r="B1188" s="14" t="n">
        <v>6790</v>
      </c>
      <c r="C1188" s="14" t="n">
        <v>6970</v>
      </c>
      <c r="D1188" s="14" t="n">
        <v>6760</v>
      </c>
      <c r="E1188" s="14" t="n">
        <v>6870</v>
      </c>
      <c r="F1188" s="15" t="n">
        <v>7028</v>
      </c>
      <c r="G1188" s="15" t="n">
        <v>6770.8</v>
      </c>
      <c r="H1188" s="15" t="n">
        <v>5897.4</v>
      </c>
      <c r="I1188" s="0" t="n">
        <v>68912.0397</v>
      </c>
      <c r="J1188" s="0" t="n">
        <v>477000</v>
      </c>
      <c r="K1188" s="0" t="n">
        <v>619000</v>
      </c>
      <c r="L1188" s="0" t="n">
        <v>807600</v>
      </c>
    </row>
    <row r="1189" customFormat="false" ht="12.85" hidden="false" customHeight="false" outlineLevel="0" collapsed="false">
      <c r="A1189" s="5" t="n">
        <v>39393</v>
      </c>
      <c r="B1189" s="14" t="n">
        <v>6970</v>
      </c>
      <c r="C1189" s="14" t="n">
        <v>6990</v>
      </c>
      <c r="D1189" s="14" t="n">
        <v>6740</v>
      </c>
      <c r="E1189" s="14" t="n">
        <v>6750</v>
      </c>
      <c r="F1189" s="15" t="n">
        <v>6944</v>
      </c>
      <c r="G1189" s="15" t="n">
        <v>6790.8</v>
      </c>
      <c r="H1189" s="15" t="n">
        <v>5917.13</v>
      </c>
      <c r="I1189" s="0" t="n">
        <v>68671.9376</v>
      </c>
      <c r="J1189" s="0" t="n">
        <v>436000</v>
      </c>
      <c r="K1189" s="0" t="n">
        <v>584800</v>
      </c>
      <c r="L1189" s="0" t="n">
        <v>788760</v>
      </c>
    </row>
    <row r="1190" customFormat="false" ht="12.85" hidden="false" customHeight="false" outlineLevel="0" collapsed="false">
      <c r="A1190" s="5" t="n">
        <v>39394</v>
      </c>
      <c r="B1190" s="14" t="n">
        <v>6470</v>
      </c>
      <c r="C1190" s="14" t="n">
        <v>6490</v>
      </c>
      <c r="D1190" s="14" t="n">
        <v>6330</v>
      </c>
      <c r="E1190" s="14" t="n">
        <v>6380</v>
      </c>
      <c r="F1190" s="15" t="n">
        <v>6778</v>
      </c>
      <c r="G1190" s="15" t="n">
        <v>6787.6</v>
      </c>
      <c r="H1190" s="15" t="n">
        <v>5931.13</v>
      </c>
      <c r="I1190" s="0" t="n">
        <v>64198.9749</v>
      </c>
      <c r="J1190" s="0" t="n">
        <v>822000</v>
      </c>
      <c r="K1190" s="0" t="n">
        <v>637600</v>
      </c>
      <c r="L1190" s="0" t="n">
        <v>787080</v>
      </c>
    </row>
    <row r="1191" customFormat="false" ht="12.85" hidden="false" customHeight="false" outlineLevel="0" collapsed="false">
      <c r="A1191" s="5" t="n">
        <v>39395</v>
      </c>
      <c r="B1191" s="14" t="n">
        <v>6340</v>
      </c>
      <c r="C1191" s="14" t="n">
        <v>6540</v>
      </c>
      <c r="D1191" s="14" t="n">
        <v>6080</v>
      </c>
      <c r="E1191" s="14" t="n">
        <v>6140</v>
      </c>
      <c r="F1191" s="15" t="n">
        <v>6596</v>
      </c>
      <c r="G1191" s="15" t="n">
        <v>6776.4</v>
      </c>
      <c r="H1191" s="15" t="n">
        <v>5940.33</v>
      </c>
      <c r="I1191" s="0" t="n">
        <v>62888.557</v>
      </c>
      <c r="J1191" s="0" t="n">
        <v>1137000</v>
      </c>
      <c r="K1191" s="0" t="n">
        <v>717800</v>
      </c>
      <c r="L1191" s="0" t="n">
        <v>808320</v>
      </c>
    </row>
    <row r="1192" customFormat="false" ht="12.85" hidden="false" customHeight="false" outlineLevel="0" collapsed="false">
      <c r="A1192" s="5" t="n">
        <v>39398</v>
      </c>
      <c r="B1192" s="14" t="n">
        <v>5740</v>
      </c>
      <c r="C1192" s="14" t="n">
        <v>5910</v>
      </c>
      <c r="D1192" s="14" t="n">
        <v>5700</v>
      </c>
      <c r="E1192" s="14" t="n">
        <v>5880</v>
      </c>
      <c r="F1192" s="15" t="n">
        <v>6404</v>
      </c>
      <c r="G1192" s="15" t="n">
        <v>6760.8</v>
      </c>
      <c r="H1192" s="15" t="n">
        <v>5943.53</v>
      </c>
      <c r="I1192" s="0" t="n">
        <v>58035.726</v>
      </c>
      <c r="J1192" s="0" t="n">
        <v>763000</v>
      </c>
      <c r="K1192" s="0" t="n">
        <v>727000</v>
      </c>
      <c r="L1192" s="0" t="n">
        <v>805720</v>
      </c>
    </row>
    <row r="1193" customFormat="false" ht="12.85" hidden="false" customHeight="false" outlineLevel="0" collapsed="false">
      <c r="A1193" s="5" t="n">
        <v>39399</v>
      </c>
      <c r="B1193" s="14" t="n">
        <v>5890</v>
      </c>
      <c r="C1193" s="14" t="n">
        <v>6010</v>
      </c>
      <c r="D1193" s="14" t="n">
        <v>5760</v>
      </c>
      <c r="E1193" s="14" t="n">
        <v>5910</v>
      </c>
      <c r="F1193" s="15" t="n">
        <v>6212</v>
      </c>
      <c r="G1193" s="15" t="n">
        <v>6744.8</v>
      </c>
      <c r="H1193" s="15" t="n">
        <v>5941</v>
      </c>
      <c r="I1193" s="0" t="n">
        <v>58702.1973</v>
      </c>
      <c r="J1193" s="0" t="n">
        <v>764000</v>
      </c>
      <c r="K1193" s="0" t="n">
        <v>784400</v>
      </c>
      <c r="L1193" s="0" t="n">
        <v>814320</v>
      </c>
    </row>
    <row r="1194" customFormat="false" ht="12.85" hidden="false" customHeight="false" outlineLevel="0" collapsed="false">
      <c r="A1194" s="5" t="n">
        <v>39400</v>
      </c>
      <c r="B1194" s="14" t="n">
        <v>6210</v>
      </c>
      <c r="C1194" s="14" t="n">
        <v>6410</v>
      </c>
      <c r="D1194" s="14" t="n">
        <v>6190</v>
      </c>
      <c r="E1194" s="14" t="n">
        <v>6410</v>
      </c>
      <c r="F1194" s="15" t="n">
        <v>6144</v>
      </c>
      <c r="G1194" s="15" t="n">
        <v>6738.4</v>
      </c>
      <c r="H1194" s="15" t="n">
        <v>5949.26</v>
      </c>
      <c r="I1194" s="0" t="n">
        <v>62990.5939</v>
      </c>
      <c r="J1194" s="0" t="n">
        <v>755000</v>
      </c>
      <c r="K1194" s="0" t="n">
        <v>848200</v>
      </c>
      <c r="L1194" s="0" t="n">
        <v>815600</v>
      </c>
    </row>
    <row r="1195" customFormat="false" ht="12.85" hidden="false" customHeight="false" outlineLevel="0" collapsed="false">
      <c r="A1195" s="5" t="n">
        <v>39401</v>
      </c>
      <c r="B1195" s="14" t="n">
        <v>6600</v>
      </c>
      <c r="C1195" s="14" t="n">
        <v>6610</v>
      </c>
      <c r="D1195" s="14" t="n">
        <v>6350</v>
      </c>
      <c r="E1195" s="14" t="n">
        <v>6400</v>
      </c>
      <c r="F1195" s="15" t="n">
        <v>6148</v>
      </c>
      <c r="G1195" s="15" t="n">
        <v>6717.6</v>
      </c>
      <c r="H1195" s="15" t="n">
        <v>5956.06</v>
      </c>
      <c r="I1195" s="0" t="n">
        <v>64861.5492</v>
      </c>
      <c r="J1195" s="0" t="n">
        <v>599000</v>
      </c>
      <c r="K1195" s="0" t="n">
        <v>803600</v>
      </c>
      <c r="L1195" s="0" t="n">
        <v>796240</v>
      </c>
    </row>
    <row r="1196" customFormat="false" ht="12.85" hidden="false" customHeight="false" outlineLevel="0" collapsed="false">
      <c r="A1196" s="5" t="n">
        <v>39402</v>
      </c>
      <c r="B1196" s="14" t="n">
        <v>6150</v>
      </c>
      <c r="C1196" s="14" t="n">
        <v>6170</v>
      </c>
      <c r="D1196" s="14" t="n">
        <v>5980</v>
      </c>
      <c r="E1196" s="14" t="n">
        <v>6100</v>
      </c>
      <c r="F1196" s="15" t="n">
        <v>6140</v>
      </c>
      <c r="G1196" s="15" t="n">
        <v>6692</v>
      </c>
      <c r="H1196" s="15" t="n">
        <v>5959.26</v>
      </c>
      <c r="I1196" s="0" t="n">
        <v>60887.7876</v>
      </c>
      <c r="J1196" s="0" t="n">
        <v>621000</v>
      </c>
      <c r="K1196" s="0" t="n">
        <v>700400</v>
      </c>
      <c r="L1196" s="0" t="n">
        <v>790760</v>
      </c>
    </row>
    <row r="1197" customFormat="false" ht="12.85" hidden="false" customHeight="false" outlineLevel="0" collapsed="false">
      <c r="A1197" s="5" t="n">
        <v>39405</v>
      </c>
      <c r="B1197" s="14" t="n">
        <v>6180</v>
      </c>
      <c r="C1197" s="14" t="n">
        <v>6240</v>
      </c>
      <c r="D1197" s="14" t="n">
        <v>5900</v>
      </c>
      <c r="E1197" s="14" t="n">
        <v>5910</v>
      </c>
      <c r="F1197" s="15" t="n">
        <v>6146</v>
      </c>
      <c r="G1197" s="15" t="n">
        <v>6643.6</v>
      </c>
      <c r="H1197" s="15" t="n">
        <v>5964.06</v>
      </c>
      <c r="I1197" s="0" t="n">
        <v>60676.7132</v>
      </c>
      <c r="J1197" s="0" t="n">
        <v>546000</v>
      </c>
      <c r="K1197" s="0" t="n">
        <v>657000</v>
      </c>
      <c r="L1197" s="0" t="n">
        <v>774280</v>
      </c>
    </row>
    <row r="1198" customFormat="false" ht="12.85" hidden="false" customHeight="false" outlineLevel="0" collapsed="false">
      <c r="A1198" s="5" t="n">
        <v>39406</v>
      </c>
      <c r="B1198" s="14" t="n">
        <v>5660</v>
      </c>
      <c r="C1198" s="14" t="n">
        <v>6160</v>
      </c>
      <c r="D1198" s="14" t="n">
        <v>5630</v>
      </c>
      <c r="E1198" s="14" t="n">
        <v>6130</v>
      </c>
      <c r="F1198" s="15" t="n">
        <v>6190</v>
      </c>
      <c r="G1198" s="15" t="n">
        <v>6608.4</v>
      </c>
      <c r="H1198" s="15" t="n">
        <v>5974.6</v>
      </c>
      <c r="I1198" s="0" t="n">
        <v>58618.8894</v>
      </c>
      <c r="J1198" s="0" t="n">
        <v>888000</v>
      </c>
      <c r="K1198" s="0" t="n">
        <v>681800</v>
      </c>
      <c r="L1198" s="0" t="n">
        <v>775440</v>
      </c>
    </row>
    <row r="1199" customFormat="false" ht="12.85" hidden="false" customHeight="false" outlineLevel="0" collapsed="false">
      <c r="A1199" s="5" t="n">
        <v>39407</v>
      </c>
      <c r="B1199" s="14" t="n">
        <v>6140</v>
      </c>
      <c r="C1199" s="14" t="n">
        <v>6210</v>
      </c>
      <c r="D1199" s="14" t="n">
        <v>5920</v>
      </c>
      <c r="E1199" s="14" t="n">
        <v>5920</v>
      </c>
      <c r="F1199" s="15" t="n">
        <v>6092</v>
      </c>
      <c r="G1199" s="15" t="n">
        <v>6572.8</v>
      </c>
      <c r="H1199" s="15" t="n">
        <v>5979.8</v>
      </c>
      <c r="I1199" s="0" t="n">
        <v>60613.7663</v>
      </c>
      <c r="J1199" s="0" t="n">
        <v>560000</v>
      </c>
      <c r="K1199" s="0" t="n">
        <v>642800</v>
      </c>
      <c r="L1199" s="0" t="n">
        <v>737200</v>
      </c>
    </row>
    <row r="1200" customFormat="false" ht="12.85" hidden="false" customHeight="false" outlineLevel="0" collapsed="false">
      <c r="A1200" s="5" t="n">
        <v>39408</v>
      </c>
      <c r="B1200" s="14" t="n">
        <v>5870</v>
      </c>
      <c r="C1200" s="14" t="n">
        <v>6060</v>
      </c>
      <c r="D1200" s="14" t="n">
        <v>5780</v>
      </c>
      <c r="E1200" s="14" t="n">
        <v>6000</v>
      </c>
      <c r="F1200" s="15" t="n">
        <v>6012</v>
      </c>
      <c r="G1200" s="15" t="n">
        <v>6540.8</v>
      </c>
      <c r="H1200" s="15" t="n">
        <v>5986.73</v>
      </c>
      <c r="I1200" s="0" t="n">
        <v>59288.4916</v>
      </c>
      <c r="J1200" s="0" t="n">
        <v>733000</v>
      </c>
      <c r="K1200" s="0" t="n">
        <v>669600</v>
      </c>
      <c r="L1200" s="0" t="n">
        <v>737880</v>
      </c>
    </row>
    <row r="1201" customFormat="false" ht="12.85" hidden="false" customHeight="false" outlineLevel="0" collapsed="false">
      <c r="A1201" s="5" t="n">
        <v>39412</v>
      </c>
      <c r="B1201" s="14" t="n">
        <v>6180</v>
      </c>
      <c r="C1201" s="14" t="n">
        <v>6330</v>
      </c>
      <c r="D1201" s="14" t="n">
        <v>6150</v>
      </c>
      <c r="E1201" s="14" t="n">
        <v>6250</v>
      </c>
      <c r="F1201" s="15" t="n">
        <v>6042</v>
      </c>
      <c r="G1201" s="15" t="n">
        <v>6526.4</v>
      </c>
      <c r="H1201" s="15" t="n">
        <v>5996.46</v>
      </c>
      <c r="I1201" s="0" t="n">
        <v>62369.0009</v>
      </c>
      <c r="J1201" s="0" t="n">
        <v>493000</v>
      </c>
      <c r="K1201" s="0" t="n">
        <v>644000</v>
      </c>
      <c r="L1201" s="0" t="n">
        <v>733040</v>
      </c>
    </row>
    <row r="1202" customFormat="false" ht="12.85" hidden="false" customHeight="false" outlineLevel="0" collapsed="false">
      <c r="A1202" s="5" t="n">
        <v>39413</v>
      </c>
      <c r="B1202" s="14" t="n">
        <v>6100</v>
      </c>
      <c r="C1202" s="14" t="n">
        <v>6280</v>
      </c>
      <c r="D1202" s="14" t="n">
        <v>6060</v>
      </c>
      <c r="E1202" s="14" t="n">
        <v>6170</v>
      </c>
      <c r="F1202" s="15" t="n">
        <v>6094</v>
      </c>
      <c r="G1202" s="15" t="n">
        <v>6512.4</v>
      </c>
      <c r="H1202" s="15" t="n">
        <v>6002.73</v>
      </c>
      <c r="I1202" s="0" t="n">
        <v>61611.9342</v>
      </c>
      <c r="J1202" s="0" t="n">
        <v>644000</v>
      </c>
      <c r="K1202" s="0" t="n">
        <v>663600</v>
      </c>
      <c r="L1202" s="0" t="n">
        <v>731400</v>
      </c>
    </row>
    <row r="1203" customFormat="false" ht="12.85" hidden="false" customHeight="false" outlineLevel="0" collapsed="false">
      <c r="A1203" s="5" t="n">
        <v>39414</v>
      </c>
      <c r="B1203" s="14" t="n">
        <v>6240</v>
      </c>
      <c r="C1203" s="14" t="n">
        <v>6290</v>
      </c>
      <c r="D1203" s="14" t="n">
        <v>6180</v>
      </c>
      <c r="E1203" s="14" t="n">
        <v>6220</v>
      </c>
      <c r="F1203" s="15" t="n">
        <v>6112</v>
      </c>
      <c r="G1203" s="15" t="n">
        <v>6504.8</v>
      </c>
      <c r="H1203" s="15" t="n">
        <v>6011.4</v>
      </c>
      <c r="I1203" s="0" t="n">
        <v>62285.9243</v>
      </c>
      <c r="J1203" s="0" t="n">
        <v>282000</v>
      </c>
      <c r="K1203" s="0" t="n">
        <v>542400</v>
      </c>
      <c r="L1203" s="0" t="n">
        <v>716280</v>
      </c>
    </row>
    <row r="1204" customFormat="false" ht="12.85" hidden="false" customHeight="false" outlineLevel="0" collapsed="false">
      <c r="A1204" s="5" t="n">
        <v>39415</v>
      </c>
      <c r="B1204" s="14" t="n">
        <v>6500</v>
      </c>
      <c r="C1204" s="14" t="n">
        <v>6600</v>
      </c>
      <c r="D1204" s="14" t="n">
        <v>6460</v>
      </c>
      <c r="E1204" s="14" t="n">
        <v>6530</v>
      </c>
      <c r="F1204" s="15" t="n">
        <v>6234</v>
      </c>
      <c r="G1204" s="15" t="n">
        <v>6490.4</v>
      </c>
      <c r="H1204" s="15" t="n">
        <v>6029.4</v>
      </c>
      <c r="I1204" s="0" t="n">
        <v>65264.2468</v>
      </c>
      <c r="J1204" s="0" t="n">
        <v>787000</v>
      </c>
      <c r="K1204" s="0" t="n">
        <v>587800</v>
      </c>
      <c r="L1204" s="0" t="n">
        <v>710120</v>
      </c>
    </row>
    <row r="1205" customFormat="false" ht="12.85" hidden="false" customHeight="false" outlineLevel="0" collapsed="false">
      <c r="A1205" s="5" t="n">
        <v>39416</v>
      </c>
      <c r="B1205" s="14" t="n">
        <v>6580</v>
      </c>
      <c r="C1205" s="14" t="n">
        <v>6730</v>
      </c>
      <c r="D1205" s="14" t="n">
        <v>6560</v>
      </c>
      <c r="E1205" s="14" t="n">
        <v>6720</v>
      </c>
      <c r="F1205" s="15" t="n">
        <v>6378</v>
      </c>
      <c r="G1205" s="15" t="n">
        <v>6480</v>
      </c>
      <c r="H1205" s="15" t="n">
        <v>6047.93</v>
      </c>
      <c r="I1205" s="0" t="n">
        <v>66646.6339</v>
      </c>
      <c r="J1205" s="0" t="n">
        <v>702000</v>
      </c>
      <c r="K1205" s="0" t="n">
        <v>581600</v>
      </c>
      <c r="L1205" s="0" t="n">
        <v>685760</v>
      </c>
    </row>
    <row r="1206" customFormat="false" ht="12.85" hidden="false" customHeight="false" outlineLevel="0" collapsed="false">
      <c r="A1206" s="5" t="n">
        <v>39419</v>
      </c>
      <c r="B1206" s="14" t="n">
        <v>6940</v>
      </c>
      <c r="C1206" s="14" t="n">
        <v>6940</v>
      </c>
      <c r="D1206" s="14" t="n">
        <v>6710</v>
      </c>
      <c r="E1206" s="14" t="n">
        <v>6790</v>
      </c>
      <c r="F1206" s="15" t="n">
        <v>6486</v>
      </c>
      <c r="G1206" s="15" t="n">
        <v>6480.4</v>
      </c>
      <c r="H1206" s="15" t="n">
        <v>6063.26</v>
      </c>
      <c r="I1206" s="0" t="n">
        <v>68468.5168</v>
      </c>
      <c r="J1206" s="0" t="n">
        <v>509000</v>
      </c>
      <c r="K1206" s="0" t="n">
        <v>584800</v>
      </c>
      <c r="L1206" s="0" t="n">
        <v>673160</v>
      </c>
    </row>
    <row r="1207" customFormat="false" ht="12.85" hidden="false" customHeight="false" outlineLevel="0" collapsed="false">
      <c r="A1207" s="5" t="n">
        <v>39420</v>
      </c>
      <c r="B1207" s="14" t="n">
        <v>6740</v>
      </c>
      <c r="C1207" s="14" t="n">
        <v>6880</v>
      </c>
      <c r="D1207" s="14" t="n">
        <v>6690</v>
      </c>
      <c r="E1207" s="14" t="n">
        <v>6840</v>
      </c>
      <c r="F1207" s="15" t="n">
        <v>6620</v>
      </c>
      <c r="G1207" s="15" t="n">
        <v>6470.4</v>
      </c>
      <c r="H1207" s="15" t="n">
        <v>6083.8</v>
      </c>
      <c r="I1207" s="0" t="n">
        <v>67708.7373</v>
      </c>
      <c r="J1207" s="0" t="n">
        <v>498000</v>
      </c>
      <c r="K1207" s="0" t="n">
        <v>555600</v>
      </c>
      <c r="L1207" s="0" t="n">
        <v>659560</v>
      </c>
    </row>
    <row r="1208" customFormat="false" ht="12.85" hidden="false" customHeight="false" outlineLevel="0" collapsed="false">
      <c r="A1208" s="5" t="n">
        <v>39421</v>
      </c>
      <c r="B1208" s="14" t="n">
        <v>6790</v>
      </c>
      <c r="C1208" s="14" t="n">
        <v>6820</v>
      </c>
      <c r="D1208" s="14" t="n">
        <v>6660</v>
      </c>
      <c r="E1208" s="14" t="n">
        <v>6710</v>
      </c>
      <c r="F1208" s="15" t="n">
        <v>6718</v>
      </c>
      <c r="G1208" s="15" t="n">
        <v>6452</v>
      </c>
      <c r="H1208" s="15" t="n">
        <v>6105.26</v>
      </c>
      <c r="I1208" s="0" t="n">
        <v>67348.9476</v>
      </c>
      <c r="J1208" s="0" t="n">
        <v>614000</v>
      </c>
      <c r="K1208" s="0" t="n">
        <v>622000</v>
      </c>
      <c r="L1208" s="0" t="n">
        <v>649920</v>
      </c>
    </row>
    <row r="1209" customFormat="false" ht="12.85" hidden="false" customHeight="false" outlineLevel="0" collapsed="false">
      <c r="A1209" s="5" t="n">
        <v>39422</v>
      </c>
      <c r="B1209" s="14" t="n">
        <v>6810</v>
      </c>
      <c r="C1209" s="14" t="n">
        <v>6840</v>
      </c>
      <c r="D1209" s="14" t="n">
        <v>6720</v>
      </c>
      <c r="E1209" s="14" t="n">
        <v>6790</v>
      </c>
      <c r="F1209" s="15" t="n">
        <v>6770</v>
      </c>
      <c r="G1209" s="15" t="n">
        <v>6436.8</v>
      </c>
      <c r="H1209" s="15" t="n">
        <v>6134.46</v>
      </c>
      <c r="I1209" s="0" t="n">
        <v>67839.1825</v>
      </c>
      <c r="J1209" s="0" t="n">
        <v>426000</v>
      </c>
      <c r="K1209" s="0" t="n">
        <v>549800</v>
      </c>
      <c r="L1209" s="0" t="n">
        <v>642680</v>
      </c>
    </row>
    <row r="1210" customFormat="false" ht="12.85" hidden="false" customHeight="false" outlineLevel="0" collapsed="false">
      <c r="A1210" s="5" t="n">
        <v>39423</v>
      </c>
      <c r="B1210" s="14" t="n">
        <v>6860</v>
      </c>
      <c r="C1210" s="14" t="n">
        <v>6890</v>
      </c>
      <c r="D1210" s="14" t="n">
        <v>6820</v>
      </c>
      <c r="E1210" s="14" t="n">
        <v>6830</v>
      </c>
      <c r="F1210" s="15" t="n">
        <v>6792</v>
      </c>
      <c r="G1210" s="15" t="n">
        <v>6421.6</v>
      </c>
      <c r="H1210" s="15" t="n">
        <v>6161.53</v>
      </c>
      <c r="I1210" s="0" t="n">
        <v>68507.4214</v>
      </c>
      <c r="J1210" s="0" t="n">
        <v>360000</v>
      </c>
      <c r="K1210" s="0" t="n">
        <v>481400</v>
      </c>
      <c r="L1210" s="0" t="n">
        <v>634760</v>
      </c>
    </row>
    <row r="1211" customFormat="false" ht="12.85" hidden="false" customHeight="false" outlineLevel="0" collapsed="false">
      <c r="A1211" s="5" t="n">
        <v>39426</v>
      </c>
      <c r="B1211" s="14" t="n">
        <v>6840</v>
      </c>
      <c r="C1211" s="14" t="n">
        <v>6860</v>
      </c>
      <c r="D1211" s="14" t="n">
        <v>6750</v>
      </c>
      <c r="E1211" s="14" t="n">
        <v>6810</v>
      </c>
      <c r="F1211" s="15" t="n">
        <v>6796</v>
      </c>
      <c r="G1211" s="15" t="n">
        <v>6412</v>
      </c>
      <c r="H1211" s="15" t="n">
        <v>6185.4</v>
      </c>
      <c r="I1211" s="0" t="n">
        <v>68086.9244</v>
      </c>
      <c r="J1211" s="0" t="n">
        <v>306000</v>
      </c>
      <c r="K1211" s="0" t="n">
        <v>440800</v>
      </c>
      <c r="L1211" s="0" t="n">
        <v>617560</v>
      </c>
    </row>
    <row r="1212" customFormat="false" ht="12.85" hidden="false" customHeight="false" outlineLevel="0" collapsed="false">
      <c r="A1212" s="5" t="n">
        <v>39427</v>
      </c>
      <c r="B1212" s="14" t="n">
        <v>6800</v>
      </c>
      <c r="C1212" s="14" t="n">
        <v>6820</v>
      </c>
      <c r="D1212" s="14" t="n">
        <v>6640</v>
      </c>
      <c r="E1212" s="14" t="n">
        <v>6710</v>
      </c>
      <c r="F1212" s="15" t="n">
        <v>6770</v>
      </c>
      <c r="G1212" s="15" t="n">
        <v>6406.8</v>
      </c>
      <c r="H1212" s="15" t="n">
        <v>6208.26</v>
      </c>
      <c r="I1212" s="0" t="n">
        <v>67100.2414</v>
      </c>
      <c r="J1212" s="0" t="n">
        <v>400000</v>
      </c>
      <c r="K1212" s="0" t="n">
        <v>421200</v>
      </c>
      <c r="L1212" s="0" t="n">
        <v>604880</v>
      </c>
    </row>
    <row r="1213" customFormat="false" ht="12.85" hidden="false" customHeight="false" outlineLevel="0" collapsed="false">
      <c r="A1213" s="5" t="n">
        <v>39428</v>
      </c>
      <c r="B1213" s="14" t="n">
        <v>6550</v>
      </c>
      <c r="C1213" s="14" t="n">
        <v>6640</v>
      </c>
      <c r="D1213" s="14" t="n">
        <v>6520</v>
      </c>
      <c r="E1213" s="14" t="n">
        <v>6600</v>
      </c>
      <c r="F1213" s="15" t="n">
        <v>6748</v>
      </c>
      <c r="G1213" s="15" t="n">
        <v>6396</v>
      </c>
      <c r="H1213" s="15" t="n">
        <v>6224.8</v>
      </c>
      <c r="I1213" s="0" t="n">
        <v>65839.4814</v>
      </c>
      <c r="J1213" s="0" t="n">
        <v>625000</v>
      </c>
      <c r="K1213" s="0" t="n">
        <v>423400</v>
      </c>
      <c r="L1213" s="0" t="n">
        <v>610800</v>
      </c>
    </row>
    <row r="1214" customFormat="false" ht="12.85" hidden="false" customHeight="false" outlineLevel="0" collapsed="false">
      <c r="A1214" s="5" t="n">
        <v>39429</v>
      </c>
      <c r="B1214" s="14" t="n">
        <v>6600</v>
      </c>
      <c r="C1214" s="14" t="n">
        <v>6660</v>
      </c>
      <c r="D1214" s="14" t="n">
        <v>6460</v>
      </c>
      <c r="E1214" s="14" t="n">
        <v>6460</v>
      </c>
      <c r="F1214" s="15" t="n">
        <v>6682</v>
      </c>
      <c r="G1214" s="15" t="n">
        <v>6384.4</v>
      </c>
      <c r="H1214" s="15" t="n">
        <v>6237.86</v>
      </c>
      <c r="I1214" s="0" t="n">
        <v>65694.69</v>
      </c>
      <c r="J1214" s="0" t="n">
        <v>556000</v>
      </c>
      <c r="K1214" s="0" t="n">
        <v>449400</v>
      </c>
      <c r="L1214" s="0" t="n">
        <v>615600</v>
      </c>
    </row>
    <row r="1215" customFormat="false" ht="12.85" hidden="false" customHeight="false" outlineLevel="0" collapsed="false">
      <c r="A1215" s="5" t="n">
        <v>39430</v>
      </c>
      <c r="B1215" s="14" t="n">
        <v>6540</v>
      </c>
      <c r="C1215" s="14" t="n">
        <v>6630</v>
      </c>
      <c r="D1215" s="14" t="n">
        <v>6420</v>
      </c>
      <c r="E1215" s="14" t="n">
        <v>6500</v>
      </c>
      <c r="F1215" s="15" t="n">
        <v>6616</v>
      </c>
      <c r="G1215" s="15" t="n">
        <v>6389.2</v>
      </c>
      <c r="H1215" s="15" t="n">
        <v>6251.33</v>
      </c>
      <c r="I1215" s="0" t="n">
        <v>65425.0199</v>
      </c>
      <c r="J1215" s="0" t="n">
        <v>1540000</v>
      </c>
      <c r="K1215" s="0" t="n">
        <v>685400</v>
      </c>
      <c r="L1215" s="0" t="n">
        <v>644320</v>
      </c>
    </row>
    <row r="1216" customFormat="false" ht="12.85" hidden="false" customHeight="false" outlineLevel="0" collapsed="false">
      <c r="A1216" s="5" t="n">
        <v>39433</v>
      </c>
      <c r="B1216" s="14" t="n">
        <v>6550</v>
      </c>
      <c r="C1216" s="14" t="n">
        <v>6640</v>
      </c>
      <c r="D1216" s="14" t="n">
        <v>6430</v>
      </c>
      <c r="E1216" s="14" t="n">
        <v>6430</v>
      </c>
      <c r="F1216" s="15" t="n">
        <v>6540</v>
      </c>
      <c r="G1216" s="15" t="n">
        <v>6400.8</v>
      </c>
      <c r="H1216" s="15" t="n">
        <v>6264.8</v>
      </c>
      <c r="I1216" s="0" t="n">
        <v>65256.0785</v>
      </c>
      <c r="J1216" s="0" t="n">
        <v>439000</v>
      </c>
      <c r="K1216" s="0" t="n">
        <v>712000</v>
      </c>
      <c r="L1216" s="0" t="n">
        <v>616400</v>
      </c>
    </row>
    <row r="1217" customFormat="false" ht="12.85" hidden="false" customHeight="false" outlineLevel="0" collapsed="false">
      <c r="A1217" s="5" t="n">
        <v>39434</v>
      </c>
      <c r="B1217" s="14" t="n">
        <v>6330</v>
      </c>
      <c r="C1217" s="14" t="n">
        <v>6400</v>
      </c>
      <c r="D1217" s="14" t="n">
        <v>6210</v>
      </c>
      <c r="E1217" s="14" t="n">
        <v>6260</v>
      </c>
      <c r="F1217" s="15" t="n">
        <v>6450</v>
      </c>
      <c r="G1217" s="15" t="n">
        <v>6416</v>
      </c>
      <c r="H1217" s="15" t="n">
        <v>6279.6</v>
      </c>
      <c r="I1217" s="0" t="n">
        <v>62824.3513</v>
      </c>
      <c r="J1217" s="0" t="n">
        <v>556000</v>
      </c>
      <c r="K1217" s="0" t="n">
        <v>743200</v>
      </c>
      <c r="L1217" s="0" t="n">
        <v>608120</v>
      </c>
    </row>
    <row r="1218" customFormat="false" ht="12.85" hidden="false" customHeight="false" outlineLevel="0" collapsed="false">
      <c r="A1218" s="5" t="n">
        <v>39435</v>
      </c>
      <c r="B1218" s="14" t="n">
        <v>6270</v>
      </c>
      <c r="C1218" s="14" t="n">
        <v>6400</v>
      </c>
      <c r="D1218" s="14" t="n">
        <v>6230</v>
      </c>
      <c r="E1218" s="14" t="n">
        <v>6250</v>
      </c>
      <c r="F1218" s="15" t="n">
        <v>6380</v>
      </c>
      <c r="G1218" s="15" t="n">
        <v>6429.6</v>
      </c>
      <c r="H1218" s="15" t="n">
        <v>6292</v>
      </c>
      <c r="I1218" s="0" t="n">
        <v>63100.1238</v>
      </c>
      <c r="J1218" s="0" t="n">
        <v>499000</v>
      </c>
      <c r="K1218" s="0" t="n">
        <v>718000</v>
      </c>
      <c r="L1218" s="0" t="n">
        <v>597520</v>
      </c>
    </row>
    <row r="1219" customFormat="false" ht="12.85" hidden="false" customHeight="false" outlineLevel="0" collapsed="false">
      <c r="A1219" s="5" t="n">
        <v>39436</v>
      </c>
      <c r="B1219" s="14" t="n">
        <v>6350</v>
      </c>
      <c r="C1219" s="14" t="n">
        <v>6360</v>
      </c>
      <c r="D1219" s="14" t="n">
        <v>6160</v>
      </c>
      <c r="E1219" s="14" t="n">
        <v>6190</v>
      </c>
      <c r="F1219" s="15" t="n">
        <v>6326</v>
      </c>
      <c r="G1219" s="15" t="n">
        <v>6420.8</v>
      </c>
      <c r="H1219" s="15" t="n">
        <v>6303.06</v>
      </c>
      <c r="I1219" s="0" t="n">
        <v>62537.8874</v>
      </c>
      <c r="J1219" s="0" t="n">
        <v>289000</v>
      </c>
      <c r="K1219" s="0" t="n">
        <v>664600</v>
      </c>
      <c r="L1219" s="0" t="n">
        <v>578880</v>
      </c>
    </row>
    <row r="1220" customFormat="false" ht="12.85" hidden="false" customHeight="false" outlineLevel="0" collapsed="false">
      <c r="A1220" s="5" t="n">
        <v>39437</v>
      </c>
      <c r="B1220" s="14" t="n">
        <v>6240</v>
      </c>
      <c r="C1220" s="14" t="n">
        <v>6430</v>
      </c>
      <c r="D1220" s="14" t="n">
        <v>6100</v>
      </c>
      <c r="E1220" s="14" t="n">
        <v>6420</v>
      </c>
      <c r="F1220" s="15" t="n">
        <v>6310</v>
      </c>
      <c r="G1220" s="15" t="n">
        <v>6421.6</v>
      </c>
      <c r="H1220" s="15" t="n">
        <v>6317.86</v>
      </c>
      <c r="I1220" s="0" t="n">
        <v>62924.2821</v>
      </c>
      <c r="J1220" s="0" t="n">
        <v>540000</v>
      </c>
      <c r="K1220" s="0" t="n">
        <v>464600</v>
      </c>
      <c r="L1220" s="0" t="n">
        <v>576520</v>
      </c>
    </row>
    <row r="1221" customFormat="false" ht="12.85" hidden="false" customHeight="false" outlineLevel="0" collapsed="false">
      <c r="A1221" s="5" t="n">
        <v>39441</v>
      </c>
      <c r="B1221" s="14" t="n">
        <v>6620</v>
      </c>
      <c r="C1221" s="14" t="n">
        <v>6640</v>
      </c>
      <c r="D1221" s="14" t="n">
        <v>6530</v>
      </c>
      <c r="E1221" s="14" t="n">
        <v>6600</v>
      </c>
      <c r="F1221" s="15" t="n">
        <v>6344</v>
      </c>
      <c r="G1221" s="15" t="n">
        <v>6441.6</v>
      </c>
      <c r="H1221" s="15" t="n">
        <v>6337.06</v>
      </c>
      <c r="I1221" s="0" t="n">
        <v>65848.5545</v>
      </c>
      <c r="J1221" s="0" t="n">
        <v>284000</v>
      </c>
      <c r="K1221" s="0" t="n">
        <v>433600</v>
      </c>
      <c r="L1221" s="0" t="n">
        <v>563040</v>
      </c>
    </row>
    <row r="1222" customFormat="false" ht="12.85" hidden="false" customHeight="false" outlineLevel="0" collapsed="false">
      <c r="A1222" s="5" t="n">
        <v>39442</v>
      </c>
      <c r="B1222" s="14" t="n">
        <v>6600</v>
      </c>
      <c r="C1222" s="14" t="n">
        <v>6720</v>
      </c>
      <c r="D1222" s="14" t="n">
        <v>6570</v>
      </c>
      <c r="E1222" s="14" t="n">
        <v>6720</v>
      </c>
      <c r="F1222" s="15" t="n">
        <v>6436</v>
      </c>
      <c r="G1222" s="15" t="n">
        <v>6474</v>
      </c>
      <c r="H1222" s="15" t="n">
        <v>6357.86</v>
      </c>
      <c r="I1222" s="0" t="n">
        <v>66580.237</v>
      </c>
      <c r="J1222" s="0" t="n">
        <v>266000</v>
      </c>
      <c r="K1222" s="0" t="n">
        <v>375600</v>
      </c>
      <c r="L1222" s="0" t="n">
        <v>551840</v>
      </c>
    </row>
    <row r="1223" customFormat="false" ht="12.85" hidden="false" customHeight="false" outlineLevel="0" collapsed="false">
      <c r="A1223" s="5" t="n">
        <v>39443</v>
      </c>
      <c r="B1223" s="14" t="n">
        <v>6730</v>
      </c>
      <c r="C1223" s="14" t="n">
        <v>6730</v>
      </c>
      <c r="D1223" s="14" t="n">
        <v>6650</v>
      </c>
      <c r="E1223" s="14" t="n">
        <v>6730</v>
      </c>
      <c r="F1223" s="15" t="n">
        <v>6532</v>
      </c>
      <c r="G1223" s="15" t="n">
        <v>6498</v>
      </c>
      <c r="H1223" s="15" t="n">
        <v>6376.4</v>
      </c>
      <c r="I1223" s="0" t="n">
        <v>67067.8967</v>
      </c>
      <c r="J1223" s="0" t="n">
        <v>265000</v>
      </c>
      <c r="K1223" s="0" t="n">
        <v>328800</v>
      </c>
      <c r="L1223" s="0" t="n">
        <v>526920</v>
      </c>
    </row>
    <row r="1224" customFormat="false" ht="12.85" hidden="false" customHeight="false" outlineLevel="0" collapsed="false">
      <c r="A1224" s="5" t="n">
        <v>39444</v>
      </c>
      <c r="B1224" s="14" t="n">
        <v>6610</v>
      </c>
      <c r="C1224" s="14" t="n">
        <v>6710</v>
      </c>
      <c r="D1224" s="14" t="n">
        <v>6590</v>
      </c>
      <c r="E1224" s="14" t="n">
        <v>6650</v>
      </c>
      <c r="F1224" s="15" t="n">
        <v>6624</v>
      </c>
      <c r="G1224" s="15" t="n">
        <v>6527.2</v>
      </c>
      <c r="H1224" s="15" t="n">
        <v>6394.53</v>
      </c>
      <c r="I1224" s="0" t="n">
        <v>66552.2838</v>
      </c>
      <c r="J1224" s="0" t="n">
        <v>378000</v>
      </c>
      <c r="K1224" s="0" t="n">
        <v>346600</v>
      </c>
      <c r="L1224" s="0" t="n">
        <v>519640</v>
      </c>
    </row>
    <row r="1225" customFormat="false" ht="12.85" hidden="false" customHeight="false" outlineLevel="0" collapsed="false">
      <c r="A1225" s="5" t="n">
        <v>39451</v>
      </c>
      <c r="B1225" s="14" t="n">
        <v>6410</v>
      </c>
      <c r="C1225" s="14" t="n">
        <v>6450</v>
      </c>
      <c r="D1225" s="14" t="n">
        <v>6200</v>
      </c>
      <c r="E1225" s="14" t="n">
        <v>6350</v>
      </c>
      <c r="F1225" s="15" t="n">
        <v>6610</v>
      </c>
      <c r="G1225" s="15" t="n">
        <v>6541.2</v>
      </c>
      <c r="H1225" s="15" t="n">
        <v>6410.26</v>
      </c>
      <c r="I1225" s="0" t="n">
        <v>63513.4353</v>
      </c>
      <c r="J1225" s="0" t="n">
        <v>723000</v>
      </c>
      <c r="K1225" s="0" t="n">
        <v>383200</v>
      </c>
      <c r="L1225" s="0" t="n">
        <v>519240</v>
      </c>
    </row>
    <row r="1226" customFormat="false" ht="12.85" hidden="false" customHeight="false" outlineLevel="0" collapsed="false">
      <c r="A1226" s="5" t="n">
        <v>39454</v>
      </c>
      <c r="B1226" s="14" t="n">
        <v>6020</v>
      </c>
      <c r="C1226" s="14" t="n">
        <v>6150</v>
      </c>
      <c r="D1226" s="14" t="n">
        <v>5960</v>
      </c>
      <c r="E1226" s="14" t="n">
        <v>5990</v>
      </c>
      <c r="F1226" s="15" t="n">
        <v>6488</v>
      </c>
      <c r="G1226" s="15" t="n">
        <v>6530.8</v>
      </c>
      <c r="H1226" s="15" t="n">
        <v>6421.2</v>
      </c>
      <c r="I1226" s="0" t="n">
        <v>60382.3322</v>
      </c>
      <c r="J1226" s="0" t="n">
        <v>875000</v>
      </c>
      <c r="K1226" s="0" t="n">
        <v>501400</v>
      </c>
      <c r="L1226" s="0" t="n">
        <v>534520</v>
      </c>
    </row>
    <row r="1227" customFormat="false" ht="12.85" hidden="false" customHeight="false" outlineLevel="0" collapsed="false">
      <c r="A1227" s="5" t="n">
        <v>39455</v>
      </c>
      <c r="B1227" s="14" t="n">
        <v>5970</v>
      </c>
      <c r="C1227" s="14" t="n">
        <v>6050</v>
      </c>
      <c r="D1227" s="14" t="n">
        <v>5800</v>
      </c>
      <c r="E1227" s="14" t="n">
        <v>5900</v>
      </c>
      <c r="F1227" s="15" t="n">
        <v>6324</v>
      </c>
      <c r="G1227" s="15" t="n">
        <v>6520</v>
      </c>
      <c r="H1227" s="15" t="n">
        <v>6430.8</v>
      </c>
      <c r="I1227" s="0" t="n">
        <v>59150.5734</v>
      </c>
      <c r="J1227" s="0" t="n">
        <v>809000</v>
      </c>
      <c r="K1227" s="0" t="n">
        <v>610000</v>
      </c>
      <c r="L1227" s="0" t="n">
        <v>541120</v>
      </c>
    </row>
    <row r="1228" customFormat="false" ht="12.85" hidden="false" customHeight="false" outlineLevel="0" collapsed="false">
      <c r="A1228" s="5" t="n">
        <v>39456</v>
      </c>
      <c r="B1228" s="14" t="n">
        <v>5750</v>
      </c>
      <c r="C1228" s="14" t="n">
        <v>6010</v>
      </c>
      <c r="D1228" s="14" t="n">
        <v>5690</v>
      </c>
      <c r="E1228" s="14" t="n">
        <v>5990</v>
      </c>
      <c r="F1228" s="15" t="n">
        <v>6176</v>
      </c>
      <c r="G1228" s="15" t="n">
        <v>6510.8</v>
      </c>
      <c r="H1228" s="15" t="n">
        <v>6440.66</v>
      </c>
      <c r="I1228" s="0" t="n">
        <v>58387.4712</v>
      </c>
      <c r="J1228" s="0" t="n">
        <v>837000</v>
      </c>
      <c r="K1228" s="0" t="n">
        <v>724400</v>
      </c>
      <c r="L1228" s="0" t="n">
        <v>563320</v>
      </c>
    </row>
    <row r="1229" customFormat="false" ht="12.85" hidden="false" customHeight="false" outlineLevel="0" collapsed="false">
      <c r="A1229" s="5" t="n">
        <v>39457</v>
      </c>
      <c r="B1229" s="14" t="n">
        <v>6090</v>
      </c>
      <c r="C1229" s="14" t="n">
        <v>6190</v>
      </c>
      <c r="D1229" s="14" t="n">
        <v>6000</v>
      </c>
      <c r="E1229" s="14" t="n">
        <v>6000</v>
      </c>
      <c r="F1229" s="15" t="n">
        <v>6046</v>
      </c>
      <c r="G1229" s="15" t="n">
        <v>6489.6</v>
      </c>
      <c r="H1229" s="15" t="n">
        <v>6446.8</v>
      </c>
      <c r="I1229" s="0" t="n">
        <v>61087.0692</v>
      </c>
      <c r="J1229" s="0" t="n">
        <v>489000</v>
      </c>
      <c r="K1229" s="0" t="n">
        <v>746600</v>
      </c>
      <c r="L1229" s="0" t="n">
        <v>551400</v>
      </c>
    </row>
    <row r="1230" customFormat="false" ht="12.85" hidden="false" customHeight="false" outlineLevel="0" collapsed="false">
      <c r="A1230" s="5" t="n">
        <v>39458</v>
      </c>
      <c r="B1230" s="14" t="n">
        <v>6110</v>
      </c>
      <c r="C1230" s="14" t="n">
        <v>6150</v>
      </c>
      <c r="D1230" s="14" t="n">
        <v>6000</v>
      </c>
      <c r="E1230" s="14" t="n">
        <v>6000</v>
      </c>
      <c r="F1230" s="15" t="n">
        <v>5976</v>
      </c>
      <c r="G1230" s="15" t="n">
        <v>6460.8</v>
      </c>
      <c r="H1230" s="15" t="n">
        <v>6452.4</v>
      </c>
      <c r="I1230" s="0" t="n">
        <v>60698.1344</v>
      </c>
      <c r="J1230" s="0" t="n">
        <v>682000</v>
      </c>
      <c r="K1230" s="0" t="n">
        <v>738400</v>
      </c>
      <c r="L1230" s="0" t="n">
        <v>550600</v>
      </c>
    </row>
    <row r="1231" customFormat="false" ht="12.85" hidden="false" customHeight="false" outlineLevel="0" collapsed="false">
      <c r="A1231" s="5" t="n">
        <v>39462</v>
      </c>
      <c r="B1231" s="14" t="n">
        <v>6100</v>
      </c>
      <c r="C1231" s="14" t="n">
        <v>6120</v>
      </c>
      <c r="D1231" s="14" t="n">
        <v>5860</v>
      </c>
      <c r="E1231" s="14" t="n">
        <v>5900</v>
      </c>
      <c r="F1231" s="15" t="n">
        <v>5958</v>
      </c>
      <c r="G1231" s="15" t="n">
        <v>6425.2</v>
      </c>
      <c r="H1231" s="15" t="n">
        <v>6452.53</v>
      </c>
      <c r="I1231" s="0" t="n">
        <v>59804.7923</v>
      </c>
      <c r="J1231" s="0" t="n">
        <v>582000</v>
      </c>
      <c r="K1231" s="0" t="n">
        <v>679800</v>
      </c>
      <c r="L1231" s="0" t="n">
        <v>553520</v>
      </c>
    </row>
    <row r="1232" customFormat="false" ht="12.85" hidden="false" customHeight="false" outlineLevel="0" collapsed="false">
      <c r="A1232" s="5" t="n">
        <v>39463</v>
      </c>
      <c r="B1232" s="14" t="n">
        <v>5590</v>
      </c>
      <c r="C1232" s="14" t="n">
        <v>5630</v>
      </c>
      <c r="D1232" s="14" t="n">
        <v>5400</v>
      </c>
      <c r="E1232" s="14" t="n">
        <v>5400</v>
      </c>
      <c r="F1232" s="15" t="n">
        <v>5858</v>
      </c>
      <c r="G1232" s="15" t="n">
        <v>6367.6</v>
      </c>
      <c r="H1232" s="15" t="n">
        <v>6446.4</v>
      </c>
      <c r="I1232" s="0" t="n">
        <v>55185.8816</v>
      </c>
      <c r="J1232" s="0" t="n">
        <v>820000</v>
      </c>
      <c r="K1232" s="0" t="n">
        <v>682000</v>
      </c>
      <c r="L1232" s="0" t="n">
        <v>566400</v>
      </c>
    </row>
    <row r="1233" customFormat="false" ht="12.85" hidden="false" customHeight="false" outlineLevel="0" collapsed="false">
      <c r="A1233" s="5" t="n">
        <v>39464</v>
      </c>
      <c r="B1233" s="14" t="n">
        <v>5380</v>
      </c>
      <c r="C1233" s="14" t="n">
        <v>5580</v>
      </c>
      <c r="D1233" s="14" t="n">
        <v>4970</v>
      </c>
      <c r="E1233" s="14" t="n">
        <v>5320</v>
      </c>
      <c r="F1233" s="15" t="n">
        <v>5724</v>
      </c>
      <c r="G1233" s="15" t="n">
        <v>6312</v>
      </c>
      <c r="H1233" s="15" t="n">
        <v>6440.53</v>
      </c>
      <c r="I1233" s="0" t="n">
        <v>52712.0496</v>
      </c>
      <c r="J1233" s="0" t="n">
        <v>1262000</v>
      </c>
      <c r="K1233" s="0" t="n">
        <v>767000</v>
      </c>
      <c r="L1233" s="0" t="n">
        <v>592320</v>
      </c>
    </row>
    <row r="1234" customFormat="false" ht="12.85" hidden="false" customHeight="false" outlineLevel="0" collapsed="false">
      <c r="A1234" s="5" t="n">
        <v>39465</v>
      </c>
      <c r="B1234" s="14" t="n">
        <v>5070</v>
      </c>
      <c r="C1234" s="14" t="n">
        <v>5530</v>
      </c>
      <c r="D1234" s="14" t="n">
        <v>5020</v>
      </c>
      <c r="E1234" s="14" t="n">
        <v>5500</v>
      </c>
      <c r="F1234" s="15" t="n">
        <v>5624</v>
      </c>
      <c r="G1234" s="15" t="n">
        <v>6260.4</v>
      </c>
      <c r="H1234" s="15" t="n">
        <v>6434.66</v>
      </c>
      <c r="I1234" s="0" t="n">
        <v>52936.1574</v>
      </c>
      <c r="J1234" s="0" t="n">
        <v>1024000</v>
      </c>
      <c r="K1234" s="0" t="n">
        <v>874000</v>
      </c>
      <c r="L1234" s="0" t="n">
        <v>616240</v>
      </c>
    </row>
    <row r="1235" customFormat="false" ht="12.85" hidden="false" customHeight="false" outlineLevel="0" collapsed="false">
      <c r="A1235" s="5" t="n">
        <v>39468</v>
      </c>
      <c r="B1235" s="14" t="n">
        <v>5420</v>
      </c>
      <c r="C1235" s="14" t="n">
        <v>5480</v>
      </c>
      <c r="D1235" s="14" t="n">
        <v>5270</v>
      </c>
      <c r="E1235" s="14" t="n">
        <v>5290</v>
      </c>
      <c r="F1235" s="15" t="n">
        <v>5482</v>
      </c>
      <c r="G1235" s="15" t="n">
        <v>6198.8</v>
      </c>
      <c r="H1235" s="15" t="n">
        <v>6425.46</v>
      </c>
      <c r="I1235" s="0" t="n">
        <v>53740.5713</v>
      </c>
      <c r="J1235" s="0" t="n">
        <v>393000</v>
      </c>
      <c r="K1235" s="0" t="n">
        <v>816200</v>
      </c>
      <c r="L1235" s="0" t="n">
        <v>617560</v>
      </c>
    </row>
    <row r="1236" customFormat="false" ht="12.85" hidden="false" customHeight="false" outlineLevel="0" collapsed="false">
      <c r="A1236" s="5" t="n">
        <v>39469</v>
      </c>
      <c r="B1236" s="14" t="n">
        <v>4990</v>
      </c>
      <c r="C1236" s="14" t="n">
        <v>5290</v>
      </c>
      <c r="D1236" s="14" t="n">
        <v>4900</v>
      </c>
      <c r="E1236" s="14" t="n">
        <v>5040</v>
      </c>
      <c r="F1236" s="15" t="n">
        <v>5310</v>
      </c>
      <c r="G1236" s="15" t="n">
        <v>6128</v>
      </c>
      <c r="H1236" s="15" t="n">
        <v>6412.66</v>
      </c>
      <c r="I1236" s="0" t="n">
        <v>50743.2518</v>
      </c>
      <c r="J1236" s="0" t="n">
        <v>1088000</v>
      </c>
      <c r="K1236" s="0" t="n">
        <v>917400</v>
      </c>
      <c r="L1236" s="0" t="n">
        <v>648840</v>
      </c>
    </row>
    <row r="1237" customFormat="false" ht="12.85" hidden="false" customHeight="false" outlineLevel="0" collapsed="false">
      <c r="A1237" s="5" t="n">
        <v>39470</v>
      </c>
      <c r="B1237" s="14" t="n">
        <v>5390</v>
      </c>
      <c r="C1237" s="14" t="n">
        <v>5510</v>
      </c>
      <c r="D1237" s="14" t="n">
        <v>5240</v>
      </c>
      <c r="E1237" s="14" t="n">
        <v>5450</v>
      </c>
      <c r="F1237" s="15" t="n">
        <v>5320</v>
      </c>
      <c r="G1237" s="15" t="n">
        <v>6077.6</v>
      </c>
      <c r="H1237" s="15" t="n">
        <v>6405.86</v>
      </c>
      <c r="I1237" s="0" t="n">
        <v>53898.0683</v>
      </c>
      <c r="J1237" s="0" t="n">
        <v>1200000</v>
      </c>
      <c r="K1237" s="0" t="n">
        <v>993400</v>
      </c>
      <c r="L1237" s="0" t="n">
        <v>680840</v>
      </c>
    </row>
    <row r="1238" customFormat="false" ht="12.85" hidden="false" customHeight="false" outlineLevel="0" collapsed="false">
      <c r="A1238" s="5" t="n">
        <v>39471</v>
      </c>
      <c r="B1238" s="14" t="n">
        <v>5500</v>
      </c>
      <c r="C1238" s="14" t="n">
        <v>5510</v>
      </c>
      <c r="D1238" s="14" t="n">
        <v>5180</v>
      </c>
      <c r="E1238" s="14" t="n">
        <v>5320</v>
      </c>
      <c r="F1238" s="15" t="n">
        <v>5320</v>
      </c>
      <c r="G1238" s="15" t="n">
        <v>6026.4</v>
      </c>
      <c r="H1238" s="15" t="n">
        <v>6397.73</v>
      </c>
      <c r="I1238" s="0" t="n">
        <v>53683.8204</v>
      </c>
      <c r="J1238" s="0" t="n">
        <v>1183000</v>
      </c>
      <c r="K1238" s="0" t="n">
        <v>977600</v>
      </c>
      <c r="L1238" s="0" t="n">
        <v>703160</v>
      </c>
    </row>
    <row r="1239" customFormat="false" ht="12.85" hidden="false" customHeight="false" outlineLevel="0" collapsed="false">
      <c r="A1239" s="5" t="n">
        <v>39472</v>
      </c>
      <c r="B1239" s="14" t="n">
        <v>5570</v>
      </c>
      <c r="C1239" s="14" t="n">
        <v>5570</v>
      </c>
      <c r="D1239" s="14" t="n">
        <v>5130</v>
      </c>
      <c r="E1239" s="14" t="n">
        <v>5200</v>
      </c>
      <c r="F1239" s="15" t="n">
        <v>5260</v>
      </c>
      <c r="G1239" s="15" t="n">
        <v>5976</v>
      </c>
      <c r="H1239" s="15" t="n">
        <v>6383.73</v>
      </c>
      <c r="I1239" s="0" t="n">
        <v>53659.915</v>
      </c>
      <c r="J1239" s="0" t="n">
        <v>1130000</v>
      </c>
      <c r="K1239" s="0" t="n">
        <v>998800</v>
      </c>
      <c r="L1239" s="0" t="n">
        <v>726120</v>
      </c>
    </row>
    <row r="1240" customFormat="false" ht="12.85" hidden="false" customHeight="false" outlineLevel="0" collapsed="false">
      <c r="A1240" s="5" t="n">
        <v>39475</v>
      </c>
      <c r="B1240" s="14" t="n">
        <v>5100</v>
      </c>
      <c r="C1240" s="14" t="n">
        <v>5100</v>
      </c>
      <c r="D1240" s="14" t="n">
        <v>4700</v>
      </c>
      <c r="E1240" s="14" t="n">
        <v>4700</v>
      </c>
      <c r="F1240" s="15" t="n">
        <v>5142</v>
      </c>
      <c r="G1240" s="15" t="n">
        <v>5904</v>
      </c>
      <c r="H1240" s="15" t="n">
        <v>6360.26</v>
      </c>
      <c r="I1240" s="0" t="n">
        <v>48111.2751</v>
      </c>
      <c r="J1240" s="0" t="n">
        <v>1151000</v>
      </c>
      <c r="K1240" s="0" t="n">
        <v>1150400</v>
      </c>
      <c r="L1240" s="0" t="n">
        <v>710560</v>
      </c>
    </row>
    <row r="1241" customFormat="false" ht="12.85" hidden="false" customHeight="false" outlineLevel="0" collapsed="false">
      <c r="A1241" s="5" t="n">
        <v>39476</v>
      </c>
      <c r="B1241" s="14" t="n">
        <v>4860</v>
      </c>
      <c r="C1241" s="14" t="n">
        <v>4980</v>
      </c>
      <c r="D1241" s="14" t="n">
        <v>4710</v>
      </c>
      <c r="E1241" s="14" t="n">
        <v>4955</v>
      </c>
      <c r="F1241" s="15" t="n">
        <v>5125</v>
      </c>
      <c r="G1241" s="15" t="n">
        <v>5845</v>
      </c>
      <c r="H1241" s="15" t="n">
        <v>6340.73</v>
      </c>
      <c r="I1241" s="0" t="n">
        <v>48900.8476</v>
      </c>
      <c r="J1241" s="0" t="n">
        <v>1179000</v>
      </c>
      <c r="K1241" s="0" t="n">
        <v>1168600</v>
      </c>
      <c r="L1241" s="0" t="n">
        <v>740160</v>
      </c>
    </row>
    <row r="1242" customFormat="false" ht="12.85" hidden="false" customHeight="false" outlineLevel="0" collapsed="false">
      <c r="A1242" s="5" t="n">
        <v>39477</v>
      </c>
      <c r="B1242" s="14" t="n">
        <v>4995</v>
      </c>
      <c r="C1242" s="14" t="n">
        <v>5160</v>
      </c>
      <c r="D1242" s="14" t="n">
        <v>4960</v>
      </c>
      <c r="E1242" s="14" t="n">
        <v>5050</v>
      </c>
      <c r="F1242" s="15" t="n">
        <v>5045</v>
      </c>
      <c r="G1242" s="15" t="n">
        <v>5796.6</v>
      </c>
      <c r="H1242" s="15" t="n">
        <v>6324.46</v>
      </c>
      <c r="I1242" s="0" t="n">
        <v>50439.1371</v>
      </c>
      <c r="J1242" s="0" t="n">
        <v>725000</v>
      </c>
      <c r="K1242" s="0" t="n">
        <v>1073600</v>
      </c>
      <c r="L1242" s="0" t="n">
        <v>746920</v>
      </c>
    </row>
    <row r="1243" customFormat="false" ht="12.85" hidden="false" customHeight="false" outlineLevel="0" collapsed="false">
      <c r="A1243" s="5" t="n">
        <v>39478</v>
      </c>
      <c r="B1243" s="14" t="n">
        <v>4870</v>
      </c>
      <c r="C1243" s="14" t="n">
        <v>5270</v>
      </c>
      <c r="D1243" s="14" t="n">
        <v>4850</v>
      </c>
      <c r="E1243" s="14" t="n">
        <v>5250</v>
      </c>
      <c r="F1243" s="15" t="n">
        <v>5031</v>
      </c>
      <c r="G1243" s="15" t="n">
        <v>5756.6</v>
      </c>
      <c r="H1243" s="15" t="n">
        <v>6310.33</v>
      </c>
      <c r="I1243" s="0" t="n">
        <v>50953.8168</v>
      </c>
      <c r="J1243" s="0" t="n">
        <v>1111000</v>
      </c>
      <c r="K1243" s="0" t="n">
        <v>1059200</v>
      </c>
      <c r="L1243" s="0" t="n">
        <v>771400</v>
      </c>
    </row>
    <row r="1244" customFormat="false" ht="12.85" hidden="false" customHeight="false" outlineLevel="0" collapsed="false">
      <c r="A1244" s="5" t="n">
        <v>39479</v>
      </c>
      <c r="B1244" s="14" t="n">
        <v>5230</v>
      </c>
      <c r="C1244" s="14" t="n">
        <v>5440</v>
      </c>
      <c r="D1244" s="14" t="n">
        <v>5180</v>
      </c>
      <c r="E1244" s="14" t="n">
        <v>5300</v>
      </c>
      <c r="F1244" s="15" t="n">
        <v>5051</v>
      </c>
      <c r="G1244" s="15" t="n">
        <v>5721</v>
      </c>
      <c r="H1244" s="15" t="n">
        <v>6293.4</v>
      </c>
      <c r="I1244" s="0" t="n">
        <v>53118.2607</v>
      </c>
      <c r="J1244" s="0" t="n">
        <v>502000</v>
      </c>
      <c r="K1244" s="0" t="n">
        <v>933600</v>
      </c>
      <c r="L1244" s="0" t="n">
        <v>779920</v>
      </c>
    </row>
    <row r="1245" customFormat="false" ht="12.85" hidden="false" customHeight="false" outlineLevel="0" collapsed="false">
      <c r="A1245" s="5" t="n">
        <v>39482</v>
      </c>
      <c r="B1245" s="14" t="n">
        <v>5350</v>
      </c>
      <c r="C1245" s="14" t="n">
        <v>5380</v>
      </c>
      <c r="D1245" s="14" t="n">
        <v>5000</v>
      </c>
      <c r="E1245" s="14" t="n">
        <v>5030</v>
      </c>
      <c r="F1245" s="15" t="n">
        <v>5117</v>
      </c>
      <c r="G1245" s="15" t="n">
        <v>5665.4</v>
      </c>
      <c r="H1245" s="15" t="n">
        <v>6268.2</v>
      </c>
      <c r="I1245" s="0" t="n">
        <v>51646.0365</v>
      </c>
      <c r="J1245" s="0" t="n">
        <v>913000</v>
      </c>
      <c r="K1245" s="0" t="n">
        <v>886000</v>
      </c>
      <c r="L1245" s="0" t="n">
        <v>794840</v>
      </c>
    </row>
    <row r="1246" customFormat="false" ht="12.85" hidden="false" customHeight="false" outlineLevel="0" collapsed="false">
      <c r="A1246" s="5" t="n">
        <v>39483</v>
      </c>
      <c r="B1246" s="14" t="n">
        <v>5080</v>
      </c>
      <c r="C1246" s="14" t="n">
        <v>5100</v>
      </c>
      <c r="D1246" s="14" t="n">
        <v>4810</v>
      </c>
      <c r="E1246" s="14" t="n">
        <v>4870</v>
      </c>
      <c r="F1246" s="15" t="n">
        <v>5100</v>
      </c>
      <c r="G1246" s="15" t="n">
        <v>5596.2</v>
      </c>
      <c r="H1246" s="15" t="n">
        <v>6243.26</v>
      </c>
      <c r="I1246" s="0" t="n">
        <v>49189.1134</v>
      </c>
      <c r="J1246" s="0" t="n">
        <v>880000</v>
      </c>
      <c r="K1246" s="0" t="n">
        <v>826200</v>
      </c>
      <c r="L1246" s="0" t="n">
        <v>818680</v>
      </c>
    </row>
    <row r="1247" customFormat="false" ht="12.85" hidden="false" customHeight="false" outlineLevel="0" collapsed="false">
      <c r="A1247" s="5" t="n">
        <v>39484</v>
      </c>
      <c r="B1247" s="14" t="n">
        <v>4670</v>
      </c>
      <c r="C1247" s="14" t="n">
        <v>4685</v>
      </c>
      <c r="D1247" s="14" t="n">
        <v>4560</v>
      </c>
      <c r="E1247" s="14" t="n">
        <v>4625</v>
      </c>
      <c r="F1247" s="15" t="n">
        <v>5015</v>
      </c>
      <c r="G1247" s="15" t="n">
        <v>5512.4</v>
      </c>
      <c r="H1247" s="15" t="n">
        <v>6210</v>
      </c>
      <c r="I1247" s="0" t="n">
        <v>46166.1152</v>
      </c>
      <c r="J1247" s="0" t="n">
        <v>963000</v>
      </c>
      <c r="K1247" s="0" t="n">
        <v>873800</v>
      </c>
      <c r="L1247" s="0" t="n">
        <v>846560</v>
      </c>
    </row>
    <row r="1248" customFormat="false" ht="12.85" hidden="false" customHeight="false" outlineLevel="0" collapsed="false">
      <c r="A1248" s="5" t="n">
        <v>39485</v>
      </c>
      <c r="B1248" s="14" t="n">
        <v>4625</v>
      </c>
      <c r="C1248" s="14" t="n">
        <v>4735</v>
      </c>
      <c r="D1248" s="14" t="n">
        <v>4590</v>
      </c>
      <c r="E1248" s="14" t="n">
        <v>4680</v>
      </c>
      <c r="F1248" s="15" t="n">
        <v>4901</v>
      </c>
      <c r="G1248" s="15" t="n">
        <v>5430.4</v>
      </c>
      <c r="H1248" s="15" t="n">
        <v>6178.93</v>
      </c>
      <c r="I1248" s="0" t="n">
        <v>46487.8794</v>
      </c>
      <c r="J1248" s="0" t="n">
        <v>474000</v>
      </c>
      <c r="K1248" s="0" t="n">
        <v>746400</v>
      </c>
      <c r="L1248" s="0" t="n">
        <v>854920</v>
      </c>
    </row>
    <row r="1249" customFormat="false" ht="12.85" hidden="false" customHeight="false" outlineLevel="0" collapsed="false">
      <c r="A1249" s="5" t="n">
        <v>39486</v>
      </c>
      <c r="B1249" s="14" t="n">
        <v>4800</v>
      </c>
      <c r="C1249" s="14" t="n">
        <v>4870</v>
      </c>
      <c r="D1249" s="14" t="n">
        <v>4670</v>
      </c>
      <c r="E1249" s="14" t="n">
        <v>4735</v>
      </c>
      <c r="F1249" s="15" t="n">
        <v>4788</v>
      </c>
      <c r="G1249" s="15" t="n">
        <v>5353.8</v>
      </c>
      <c r="H1249" s="15" t="n">
        <v>6151.26</v>
      </c>
      <c r="I1249" s="0" t="n">
        <v>47764.8763</v>
      </c>
      <c r="J1249" s="0" t="n">
        <v>436000</v>
      </c>
      <c r="K1249" s="0" t="n">
        <v>733200</v>
      </c>
      <c r="L1249" s="0" t="n">
        <v>857240</v>
      </c>
    </row>
    <row r="1250" customFormat="false" ht="12.85" hidden="false" customHeight="false" outlineLevel="0" collapsed="false">
      <c r="A1250" s="5" t="n">
        <v>39490</v>
      </c>
      <c r="B1250" s="14" t="n">
        <v>4615</v>
      </c>
      <c r="C1250" s="14" t="n">
        <v>4770</v>
      </c>
      <c r="D1250" s="14" t="n">
        <v>4595</v>
      </c>
      <c r="E1250" s="14" t="n">
        <v>4670</v>
      </c>
      <c r="F1250" s="15" t="n">
        <v>4716</v>
      </c>
      <c r="G1250" s="15" t="n">
        <v>5286.6</v>
      </c>
      <c r="H1250" s="15" t="n">
        <v>6122.86</v>
      </c>
      <c r="I1250" s="0" t="n">
        <v>46908.8353</v>
      </c>
      <c r="J1250" s="0" t="n">
        <v>378000</v>
      </c>
      <c r="K1250" s="0" t="n">
        <v>626200</v>
      </c>
      <c r="L1250" s="0" t="n">
        <v>843440</v>
      </c>
    </row>
    <row r="1251" customFormat="false" ht="12.85" hidden="false" customHeight="false" outlineLevel="0" collapsed="false">
      <c r="A1251" s="5" t="n">
        <v>39491</v>
      </c>
      <c r="B1251" s="14" t="n">
        <v>4850</v>
      </c>
      <c r="C1251" s="14" t="n">
        <v>4880</v>
      </c>
      <c r="D1251" s="14" t="n">
        <v>4805</v>
      </c>
      <c r="E1251" s="14" t="n">
        <v>4810</v>
      </c>
      <c r="F1251" s="15" t="n">
        <v>4704</v>
      </c>
      <c r="G1251" s="15" t="n">
        <v>5239.4</v>
      </c>
      <c r="H1251" s="15" t="n">
        <v>6098.86</v>
      </c>
      <c r="I1251" s="0" t="n">
        <v>48410.505</v>
      </c>
      <c r="J1251" s="0" t="n">
        <v>417000</v>
      </c>
      <c r="K1251" s="0" t="n">
        <v>533600</v>
      </c>
      <c r="L1251" s="0" t="n">
        <v>825120</v>
      </c>
    </row>
    <row r="1252" customFormat="false" ht="12.85" hidden="false" customHeight="false" outlineLevel="0" collapsed="false">
      <c r="A1252" s="5" t="n">
        <v>39492</v>
      </c>
      <c r="B1252" s="14" t="n">
        <v>5010</v>
      </c>
      <c r="C1252" s="14" t="n">
        <v>5190</v>
      </c>
      <c r="D1252" s="14" t="n">
        <v>4985</v>
      </c>
      <c r="E1252" s="14" t="n">
        <v>5150</v>
      </c>
      <c r="F1252" s="15" t="n">
        <v>4809</v>
      </c>
      <c r="G1252" s="15" t="n">
        <v>5209.4</v>
      </c>
      <c r="H1252" s="15" t="n">
        <v>6080.6</v>
      </c>
      <c r="I1252" s="0" t="n">
        <v>50841.3312</v>
      </c>
      <c r="J1252" s="0" t="n">
        <v>485000</v>
      </c>
      <c r="K1252" s="0" t="n">
        <v>438000</v>
      </c>
      <c r="L1252" s="0" t="n">
        <v>812160</v>
      </c>
    </row>
    <row r="1253" customFormat="false" ht="12.85" hidden="false" customHeight="false" outlineLevel="0" collapsed="false">
      <c r="A1253" s="5" t="n">
        <v>39493</v>
      </c>
      <c r="B1253" s="14" t="n">
        <v>5020</v>
      </c>
      <c r="C1253" s="14" t="n">
        <v>5200</v>
      </c>
      <c r="D1253" s="14" t="n">
        <v>5010</v>
      </c>
      <c r="E1253" s="14" t="n">
        <v>5170</v>
      </c>
      <c r="F1253" s="15" t="n">
        <v>4907</v>
      </c>
      <c r="G1253" s="15" t="n">
        <v>5176.6</v>
      </c>
      <c r="H1253" s="15" t="n">
        <v>6064.06</v>
      </c>
      <c r="I1253" s="0" t="n">
        <v>50993.3199</v>
      </c>
      <c r="J1253" s="0" t="n">
        <v>395000</v>
      </c>
      <c r="K1253" s="0" t="n">
        <v>422200</v>
      </c>
      <c r="L1253" s="0" t="n">
        <v>794480</v>
      </c>
    </row>
    <row r="1254" customFormat="false" ht="12.85" hidden="false" customHeight="false" outlineLevel="0" collapsed="false">
      <c r="A1254" s="5" t="n">
        <v>39496</v>
      </c>
      <c r="B1254" s="14" t="n">
        <v>5170</v>
      </c>
      <c r="C1254" s="14" t="n">
        <v>5250</v>
      </c>
      <c r="D1254" s="14" t="n">
        <v>5100</v>
      </c>
      <c r="E1254" s="14" t="n">
        <v>5110</v>
      </c>
      <c r="F1254" s="15" t="n">
        <v>4982</v>
      </c>
      <c r="G1254" s="15" t="n">
        <v>5141</v>
      </c>
      <c r="H1254" s="15" t="n">
        <v>6040.33</v>
      </c>
      <c r="I1254" s="0" t="n">
        <v>51667.7666</v>
      </c>
      <c r="J1254" s="0" t="n">
        <v>296000</v>
      </c>
      <c r="K1254" s="0" t="n">
        <v>394200</v>
      </c>
      <c r="L1254" s="0" t="n">
        <v>786760</v>
      </c>
    </row>
    <row r="1255" customFormat="false" ht="12.85" hidden="false" customHeight="false" outlineLevel="0" collapsed="false">
      <c r="A1255" s="5" t="n">
        <v>39497</v>
      </c>
      <c r="B1255" s="14" t="n">
        <v>5180</v>
      </c>
      <c r="C1255" s="14" t="n">
        <v>5230</v>
      </c>
      <c r="D1255" s="14" t="n">
        <v>5130</v>
      </c>
      <c r="E1255" s="14" t="n">
        <v>5190</v>
      </c>
      <c r="F1255" s="15" t="n">
        <v>5086</v>
      </c>
      <c r="G1255" s="15" t="n">
        <v>5108.6</v>
      </c>
      <c r="H1255" s="15" t="n">
        <v>6016.46</v>
      </c>
      <c r="I1255" s="0" t="n">
        <v>51882.6149</v>
      </c>
      <c r="J1255" s="0" t="n">
        <v>288000</v>
      </c>
      <c r="K1255" s="0" t="n">
        <v>376200</v>
      </c>
      <c r="L1255" s="0" t="n">
        <v>771000</v>
      </c>
    </row>
    <row r="1256" customFormat="false" ht="12.85" hidden="false" customHeight="false" outlineLevel="0" collapsed="false">
      <c r="A1256" s="5" t="n">
        <v>39498</v>
      </c>
      <c r="B1256" s="14" t="n">
        <v>5270</v>
      </c>
      <c r="C1256" s="14" t="n">
        <v>5270</v>
      </c>
      <c r="D1256" s="14" t="n">
        <v>5100</v>
      </c>
      <c r="E1256" s="14" t="n">
        <v>5100</v>
      </c>
      <c r="F1256" s="15" t="n">
        <v>5144</v>
      </c>
      <c r="G1256" s="15" t="n">
        <v>5076.6</v>
      </c>
      <c r="H1256" s="15" t="n">
        <v>5994.06</v>
      </c>
      <c r="I1256" s="0" t="n">
        <v>51851.4279</v>
      </c>
      <c r="J1256" s="0" t="n">
        <v>330000</v>
      </c>
      <c r="K1256" s="0" t="n">
        <v>358800</v>
      </c>
      <c r="L1256" s="0" t="n">
        <v>760920</v>
      </c>
    </row>
    <row r="1257" customFormat="false" ht="12.85" hidden="false" customHeight="false" outlineLevel="0" collapsed="false">
      <c r="A1257" s="5" t="n">
        <v>39499</v>
      </c>
      <c r="B1257" s="14" t="n">
        <v>5200</v>
      </c>
      <c r="C1257" s="14" t="n">
        <v>5370</v>
      </c>
      <c r="D1257" s="14" t="n">
        <v>5170</v>
      </c>
      <c r="E1257" s="14" t="n">
        <v>5340</v>
      </c>
      <c r="F1257" s="15" t="n">
        <v>5182</v>
      </c>
      <c r="G1257" s="15" t="n">
        <v>5074.2</v>
      </c>
      <c r="H1257" s="15" t="n">
        <v>5970.73</v>
      </c>
      <c r="I1257" s="0" t="n">
        <v>52980.9779</v>
      </c>
      <c r="J1257" s="0" t="n">
        <v>399000</v>
      </c>
      <c r="K1257" s="0" t="n">
        <v>341600</v>
      </c>
      <c r="L1257" s="0" t="n">
        <v>744080</v>
      </c>
    </row>
    <row r="1258" customFormat="false" ht="12.85" hidden="false" customHeight="false" outlineLevel="0" collapsed="false">
      <c r="A1258" s="5" t="n">
        <v>39500</v>
      </c>
      <c r="B1258" s="14" t="n">
        <v>5290</v>
      </c>
      <c r="C1258" s="14" t="n">
        <v>5490</v>
      </c>
      <c r="D1258" s="14" t="n">
        <v>5260</v>
      </c>
      <c r="E1258" s="14" t="n">
        <v>5410</v>
      </c>
      <c r="F1258" s="15" t="n">
        <v>5230</v>
      </c>
      <c r="G1258" s="15" t="n">
        <v>5077.8</v>
      </c>
      <c r="H1258" s="15" t="n">
        <v>5947.26</v>
      </c>
      <c r="I1258" s="0" t="n">
        <v>53914.5391</v>
      </c>
      <c r="J1258" s="0" t="n">
        <v>490000</v>
      </c>
      <c r="K1258" s="0" t="n">
        <v>360600</v>
      </c>
      <c r="L1258" s="0" t="n">
        <v>713200</v>
      </c>
    </row>
    <row r="1259" customFormat="false" ht="12.85" hidden="false" customHeight="false" outlineLevel="0" collapsed="false">
      <c r="A1259" s="5" t="n">
        <v>39503</v>
      </c>
      <c r="B1259" s="14" t="n">
        <v>5510</v>
      </c>
      <c r="C1259" s="14" t="n">
        <v>5620</v>
      </c>
      <c r="D1259" s="14" t="n">
        <v>5510</v>
      </c>
      <c r="E1259" s="14" t="n">
        <v>5610</v>
      </c>
      <c r="F1259" s="15" t="n">
        <v>5330</v>
      </c>
      <c r="G1259" s="15" t="n">
        <v>5082.2</v>
      </c>
      <c r="H1259" s="15" t="n">
        <v>5926.46</v>
      </c>
      <c r="I1259" s="0" t="n">
        <v>55868.0371</v>
      </c>
      <c r="J1259" s="0" t="n">
        <v>508000</v>
      </c>
      <c r="K1259" s="0" t="n">
        <v>403000</v>
      </c>
      <c r="L1259" s="0" t="n">
        <v>692560</v>
      </c>
    </row>
    <row r="1260" customFormat="false" ht="12.85" hidden="false" customHeight="false" outlineLevel="0" collapsed="false">
      <c r="A1260" s="5" t="n">
        <v>39504</v>
      </c>
      <c r="B1260" s="14" t="n">
        <v>5740</v>
      </c>
      <c r="C1260" s="14" t="n">
        <v>5850</v>
      </c>
      <c r="D1260" s="14" t="n">
        <v>5710</v>
      </c>
      <c r="E1260" s="14" t="n">
        <v>5780</v>
      </c>
      <c r="F1260" s="15" t="n">
        <v>5448</v>
      </c>
      <c r="G1260" s="15" t="n">
        <v>5101.8</v>
      </c>
      <c r="H1260" s="15" t="n">
        <v>5907.4</v>
      </c>
      <c r="I1260" s="0" t="n">
        <v>57801.0699</v>
      </c>
      <c r="J1260" s="0" t="n">
        <v>463000</v>
      </c>
      <c r="K1260" s="0" t="n">
        <v>438000</v>
      </c>
      <c r="L1260" s="0" t="n">
        <v>695360</v>
      </c>
    </row>
    <row r="1261" customFormat="false" ht="12.85" hidden="false" customHeight="false" outlineLevel="0" collapsed="false">
      <c r="A1261" s="5" t="n">
        <v>39505</v>
      </c>
      <c r="B1261" s="14" t="n">
        <v>5880</v>
      </c>
      <c r="C1261" s="14" t="n">
        <v>5890</v>
      </c>
      <c r="D1261" s="14" t="n">
        <v>5680</v>
      </c>
      <c r="E1261" s="14" t="n">
        <v>5700</v>
      </c>
      <c r="F1261" s="15" t="n">
        <v>5568</v>
      </c>
      <c r="G1261" s="15" t="n">
        <v>5128.2</v>
      </c>
      <c r="H1261" s="15" t="n">
        <v>5889.4</v>
      </c>
      <c r="I1261" s="0" t="n">
        <v>57712.2583</v>
      </c>
      <c r="J1261" s="0" t="n">
        <v>383000</v>
      </c>
      <c r="K1261" s="0" t="n">
        <v>448600</v>
      </c>
      <c r="L1261" s="0" t="n">
        <v>667160</v>
      </c>
    </row>
    <row r="1262" customFormat="false" ht="12.85" hidden="false" customHeight="false" outlineLevel="0" collapsed="false">
      <c r="A1262" s="5" t="n">
        <v>39506</v>
      </c>
      <c r="B1262" s="14" t="n">
        <v>5670</v>
      </c>
      <c r="C1262" s="14" t="n">
        <v>5730</v>
      </c>
      <c r="D1262" s="14" t="n">
        <v>5610</v>
      </c>
      <c r="E1262" s="14" t="n">
        <v>5650</v>
      </c>
      <c r="F1262" s="15" t="n">
        <v>5630</v>
      </c>
      <c r="G1262" s="15" t="n">
        <v>5136.2</v>
      </c>
      <c r="H1262" s="15" t="n">
        <v>5873.53</v>
      </c>
      <c r="I1262" s="0" t="n">
        <v>56553.5496</v>
      </c>
      <c r="J1262" s="0" t="n">
        <v>275000</v>
      </c>
      <c r="K1262" s="0" t="n">
        <v>423800</v>
      </c>
      <c r="L1262" s="0" t="n">
        <v>630160</v>
      </c>
    </row>
    <row r="1263" customFormat="false" ht="12.85" hidden="false" customHeight="false" outlineLevel="0" collapsed="false">
      <c r="A1263" s="5" t="n">
        <v>39507</v>
      </c>
      <c r="B1263" s="14" t="n">
        <v>5420</v>
      </c>
      <c r="C1263" s="14" t="n">
        <v>5440</v>
      </c>
      <c r="D1263" s="14" t="n">
        <v>5310</v>
      </c>
      <c r="E1263" s="14" t="n">
        <v>5330</v>
      </c>
      <c r="F1263" s="15" t="n">
        <v>5614</v>
      </c>
      <c r="G1263" s="15" t="n">
        <v>5136.6</v>
      </c>
      <c r="H1263" s="15" t="n">
        <v>5853</v>
      </c>
      <c r="I1263" s="0" t="n">
        <v>53594.5544</v>
      </c>
      <c r="J1263" s="0" t="n">
        <v>463000</v>
      </c>
      <c r="K1263" s="0" t="n">
        <v>418400</v>
      </c>
      <c r="L1263" s="0" t="n">
        <v>601360</v>
      </c>
    </row>
    <row r="1264" customFormat="false" ht="12.85" hidden="false" customHeight="false" outlineLevel="0" collapsed="false">
      <c r="A1264" s="5" t="n">
        <v>39510</v>
      </c>
      <c r="B1264" s="14" t="n">
        <v>5030</v>
      </c>
      <c r="C1264" s="14" t="n">
        <v>5110</v>
      </c>
      <c r="D1264" s="14" t="n">
        <v>5020</v>
      </c>
      <c r="E1264" s="14" t="n">
        <v>5020</v>
      </c>
      <c r="F1264" s="15" t="n">
        <v>5496</v>
      </c>
      <c r="G1264" s="15" t="n">
        <v>5129.4</v>
      </c>
      <c r="H1264" s="15" t="n">
        <v>5829.93</v>
      </c>
      <c r="I1264" s="0" t="n">
        <v>50634.9371</v>
      </c>
      <c r="J1264" s="0" t="n">
        <v>513000</v>
      </c>
      <c r="K1264" s="0" t="n">
        <v>419400</v>
      </c>
      <c r="L1264" s="0" t="n">
        <v>576680</v>
      </c>
    </row>
    <row r="1265" customFormat="false" ht="12.85" hidden="false" customHeight="false" outlineLevel="0" collapsed="false">
      <c r="A1265" s="5" t="n">
        <v>39511</v>
      </c>
      <c r="B1265" s="14" t="n">
        <v>5100</v>
      </c>
      <c r="C1265" s="14" t="n">
        <v>5250</v>
      </c>
      <c r="D1265" s="14" t="n">
        <v>5080</v>
      </c>
      <c r="E1265" s="14" t="n">
        <v>5190</v>
      </c>
      <c r="F1265" s="15" t="n">
        <v>5378</v>
      </c>
      <c r="G1265" s="15" t="n">
        <v>5149</v>
      </c>
      <c r="H1265" s="15" t="n">
        <v>5814.06</v>
      </c>
      <c r="I1265" s="0" t="n">
        <v>51505.7105</v>
      </c>
      <c r="J1265" s="0" t="n">
        <v>496000</v>
      </c>
      <c r="K1265" s="0" t="n">
        <v>426000</v>
      </c>
      <c r="L1265" s="0" t="n">
        <v>550480</v>
      </c>
    </row>
    <row r="1266" customFormat="false" ht="12.85" hidden="false" customHeight="false" outlineLevel="0" collapsed="false">
      <c r="A1266" s="5" t="n">
        <v>39512</v>
      </c>
      <c r="B1266" s="14" t="n">
        <v>5160</v>
      </c>
      <c r="C1266" s="14" t="n">
        <v>5320</v>
      </c>
      <c r="D1266" s="14" t="n">
        <v>5160</v>
      </c>
      <c r="E1266" s="14" t="n">
        <v>5320</v>
      </c>
      <c r="F1266" s="15" t="n">
        <v>5302</v>
      </c>
      <c r="G1266" s="15" t="n">
        <v>5163.6</v>
      </c>
      <c r="H1266" s="15" t="n">
        <v>5803.13</v>
      </c>
      <c r="I1266" s="0" t="n">
        <v>52481.4918</v>
      </c>
      <c r="J1266" s="0" t="n">
        <v>294000</v>
      </c>
      <c r="K1266" s="0" t="n">
        <v>408200</v>
      </c>
      <c r="L1266" s="0" t="n">
        <v>515080</v>
      </c>
    </row>
    <row r="1267" customFormat="false" ht="12.85" hidden="false" customHeight="false" outlineLevel="0" collapsed="false">
      <c r="A1267" s="5" t="n">
        <v>39513</v>
      </c>
      <c r="B1267" s="14" t="n">
        <v>5500</v>
      </c>
      <c r="C1267" s="14" t="n">
        <v>5600</v>
      </c>
      <c r="D1267" s="14" t="n">
        <v>5470</v>
      </c>
      <c r="E1267" s="14" t="n">
        <v>5530</v>
      </c>
      <c r="F1267" s="15" t="n">
        <v>5278</v>
      </c>
      <c r="G1267" s="15" t="n">
        <v>5182.8</v>
      </c>
      <c r="H1267" s="15" t="n">
        <v>5798.46</v>
      </c>
      <c r="I1267" s="0" t="n">
        <v>55299.091</v>
      </c>
      <c r="J1267" s="0" t="n">
        <v>312000</v>
      </c>
      <c r="K1267" s="0" t="n">
        <v>415600</v>
      </c>
      <c r="L1267" s="0" t="n">
        <v>498560</v>
      </c>
    </row>
    <row r="1268" customFormat="false" ht="12.85" hidden="false" customHeight="false" outlineLevel="0" collapsed="false">
      <c r="A1268" s="5" t="n">
        <v>39514</v>
      </c>
      <c r="B1268" s="14" t="n">
        <v>5280</v>
      </c>
      <c r="C1268" s="14" t="n">
        <v>5370</v>
      </c>
      <c r="D1268" s="14" t="n">
        <v>5220</v>
      </c>
      <c r="E1268" s="14" t="n">
        <v>5260</v>
      </c>
      <c r="F1268" s="15" t="n">
        <v>5264</v>
      </c>
      <c r="G1268" s="15" t="n">
        <v>5183.2</v>
      </c>
      <c r="H1268" s="15" t="n">
        <v>5789.8</v>
      </c>
      <c r="I1268" s="0" t="n">
        <v>52941.8897</v>
      </c>
      <c r="J1268" s="0" t="n">
        <v>326000</v>
      </c>
      <c r="K1268" s="0" t="n">
        <v>388200</v>
      </c>
      <c r="L1268" s="0" t="n">
        <v>467160</v>
      </c>
    </row>
    <row r="1269" customFormat="false" ht="12.85" hidden="false" customHeight="false" outlineLevel="0" collapsed="false">
      <c r="A1269" s="5" t="n">
        <v>39517</v>
      </c>
      <c r="B1269" s="14" t="n">
        <v>5210</v>
      </c>
      <c r="C1269" s="14" t="n">
        <v>5300</v>
      </c>
      <c r="D1269" s="14" t="n">
        <v>5100</v>
      </c>
      <c r="E1269" s="14" t="n">
        <v>5120</v>
      </c>
      <c r="F1269" s="15" t="n">
        <v>5284</v>
      </c>
      <c r="G1269" s="15" t="n">
        <v>5176</v>
      </c>
      <c r="H1269" s="15" t="n">
        <v>5772.6</v>
      </c>
      <c r="I1269" s="0" t="n">
        <v>51723.8229</v>
      </c>
      <c r="J1269" s="0" t="n">
        <v>266000</v>
      </c>
      <c r="K1269" s="0" t="n">
        <v>338800</v>
      </c>
      <c r="L1269" s="0" t="n">
        <v>457720</v>
      </c>
    </row>
    <row r="1270" customFormat="false" ht="12.85" hidden="false" customHeight="false" outlineLevel="0" collapsed="false">
      <c r="A1270" s="5" t="n">
        <v>39518</v>
      </c>
      <c r="B1270" s="14" t="n">
        <v>5020</v>
      </c>
      <c r="C1270" s="14" t="n">
        <v>5320</v>
      </c>
      <c r="D1270" s="14" t="n">
        <v>4985</v>
      </c>
      <c r="E1270" s="14" t="n">
        <v>5310</v>
      </c>
      <c r="F1270" s="15" t="n">
        <v>5308</v>
      </c>
      <c r="G1270" s="15" t="n">
        <v>5187.2</v>
      </c>
      <c r="H1270" s="15" t="n">
        <v>5758.06</v>
      </c>
      <c r="I1270" s="0" t="n">
        <v>51409.8742</v>
      </c>
      <c r="J1270" s="0" t="n">
        <v>431000</v>
      </c>
      <c r="K1270" s="0" t="n">
        <v>325800</v>
      </c>
      <c r="L1270" s="0" t="n">
        <v>438440</v>
      </c>
    </row>
    <row r="1271" customFormat="false" ht="12.85" hidden="false" customHeight="false" outlineLevel="0" collapsed="false">
      <c r="A1271" s="5" t="n">
        <v>39519</v>
      </c>
      <c r="B1271" s="14" t="n">
        <v>5560</v>
      </c>
      <c r="C1271" s="14" t="n">
        <v>5570</v>
      </c>
      <c r="D1271" s="14" t="n">
        <v>5370</v>
      </c>
      <c r="E1271" s="14" t="n">
        <v>5400</v>
      </c>
      <c r="F1271" s="15" t="n">
        <v>5324</v>
      </c>
      <c r="G1271" s="15" t="n">
        <v>5208.4</v>
      </c>
      <c r="H1271" s="15" t="n">
        <v>5748.73</v>
      </c>
      <c r="I1271" s="0" t="n">
        <v>54698.5395</v>
      </c>
      <c r="J1271" s="0" t="n">
        <v>274000</v>
      </c>
      <c r="K1271" s="0" t="n">
        <v>321800</v>
      </c>
      <c r="L1271" s="0" t="n">
        <v>414200</v>
      </c>
    </row>
    <row r="1272" customFormat="false" ht="12.85" hidden="false" customHeight="false" outlineLevel="0" collapsed="false">
      <c r="A1272" s="5" t="n">
        <v>39520</v>
      </c>
      <c r="B1272" s="14" t="n">
        <v>5350</v>
      </c>
      <c r="C1272" s="14" t="n">
        <v>5350</v>
      </c>
      <c r="D1272" s="14" t="n">
        <v>5050</v>
      </c>
      <c r="E1272" s="14" t="n">
        <v>5140</v>
      </c>
      <c r="F1272" s="15" t="n">
        <v>5246</v>
      </c>
      <c r="G1272" s="15" t="n">
        <v>5229</v>
      </c>
      <c r="H1272" s="15" t="n">
        <v>5738.46</v>
      </c>
      <c r="I1272" s="0" t="n">
        <v>51782.3777</v>
      </c>
      <c r="J1272" s="0" t="n">
        <v>325000</v>
      </c>
      <c r="K1272" s="0" t="n">
        <v>324400</v>
      </c>
      <c r="L1272" s="0" t="n">
        <v>388680</v>
      </c>
    </row>
    <row r="1273" customFormat="false" ht="12.85" hidden="false" customHeight="false" outlineLevel="0" collapsed="false">
      <c r="A1273" s="5" t="n">
        <v>39521</v>
      </c>
      <c r="B1273" s="14" t="n">
        <v>5200</v>
      </c>
      <c r="C1273" s="14" t="n">
        <v>5290</v>
      </c>
      <c r="D1273" s="14" t="n">
        <v>5050</v>
      </c>
      <c r="E1273" s="14" t="n">
        <v>5160</v>
      </c>
      <c r="F1273" s="15" t="n">
        <v>5226</v>
      </c>
      <c r="G1273" s="15" t="n">
        <v>5248.2</v>
      </c>
      <c r="H1273" s="15" t="n">
        <v>5725.53</v>
      </c>
      <c r="I1273" s="0" t="n">
        <v>51487.9105</v>
      </c>
      <c r="J1273" s="0" t="n">
        <v>1858000</v>
      </c>
      <c r="K1273" s="0" t="n">
        <v>630800</v>
      </c>
      <c r="L1273" s="0" t="n">
        <v>444040</v>
      </c>
    </row>
    <row r="1274" customFormat="false" ht="12.85" hidden="false" customHeight="false" outlineLevel="0" collapsed="false">
      <c r="A1274" s="5" t="n">
        <v>39524</v>
      </c>
      <c r="B1274" s="14" t="n">
        <v>5020</v>
      </c>
      <c r="C1274" s="14" t="n">
        <v>5030</v>
      </c>
      <c r="D1274" s="14" t="n">
        <v>4785</v>
      </c>
      <c r="E1274" s="14" t="n">
        <v>4860</v>
      </c>
      <c r="F1274" s="15" t="n">
        <v>5174</v>
      </c>
      <c r="G1274" s="15" t="n">
        <v>5253.2</v>
      </c>
      <c r="H1274" s="15" t="n">
        <v>5711.4</v>
      </c>
      <c r="I1274" s="0" t="n">
        <v>49063.3952</v>
      </c>
      <c r="J1274" s="0" t="n">
        <v>425000</v>
      </c>
      <c r="K1274" s="0" t="n">
        <v>662600</v>
      </c>
      <c r="L1274" s="0" t="n">
        <v>443600</v>
      </c>
    </row>
    <row r="1275" customFormat="false" ht="12.85" hidden="false" customHeight="false" outlineLevel="0" collapsed="false">
      <c r="A1275" s="5" t="n">
        <v>39525</v>
      </c>
      <c r="B1275" s="14" t="n">
        <v>4855</v>
      </c>
      <c r="C1275" s="14" t="n">
        <v>4965</v>
      </c>
      <c r="D1275" s="14" t="n">
        <v>4755</v>
      </c>
      <c r="E1275" s="14" t="n">
        <v>4965</v>
      </c>
      <c r="F1275" s="15" t="n">
        <v>5105</v>
      </c>
      <c r="G1275" s="15" t="n">
        <v>5265</v>
      </c>
      <c r="H1275" s="15" t="n">
        <v>5697.6</v>
      </c>
      <c r="I1275" s="0" t="n">
        <v>48729.202</v>
      </c>
      <c r="J1275" s="0" t="n">
        <v>349000</v>
      </c>
      <c r="K1275" s="0" t="n">
        <v>646200</v>
      </c>
      <c r="L1275" s="0" t="n">
        <v>442440</v>
      </c>
    </row>
    <row r="1276" customFormat="false" ht="12.85" hidden="false" customHeight="false" outlineLevel="0" collapsed="false">
      <c r="A1276" s="5" t="n">
        <v>39526</v>
      </c>
      <c r="B1276" s="14" t="n">
        <v>5210</v>
      </c>
      <c r="C1276" s="14" t="n">
        <v>5260</v>
      </c>
      <c r="D1276" s="14" t="n">
        <v>5150</v>
      </c>
      <c r="E1276" s="14" t="n">
        <v>5230</v>
      </c>
      <c r="F1276" s="15" t="n">
        <v>5071</v>
      </c>
      <c r="G1276" s="15" t="n">
        <v>5281.8</v>
      </c>
      <c r="H1276" s="15" t="n">
        <v>5684</v>
      </c>
      <c r="I1276" s="0" t="n">
        <v>52318.8822</v>
      </c>
      <c r="J1276" s="0" t="n">
        <v>391000</v>
      </c>
      <c r="K1276" s="0" t="n">
        <v>669600</v>
      </c>
      <c r="L1276" s="0" t="n">
        <v>441400</v>
      </c>
    </row>
    <row r="1277" customFormat="false" ht="12.85" hidden="false" customHeight="false" outlineLevel="0" collapsed="false">
      <c r="A1277" s="5" t="n">
        <v>39528</v>
      </c>
      <c r="B1277" s="14" t="n">
        <v>5280</v>
      </c>
      <c r="C1277" s="14" t="n">
        <v>5290</v>
      </c>
      <c r="D1277" s="14" t="n">
        <v>5110</v>
      </c>
      <c r="E1277" s="14" t="n">
        <v>5170</v>
      </c>
      <c r="F1277" s="15" t="n">
        <v>5077</v>
      </c>
      <c r="G1277" s="15" t="n">
        <v>5282.6</v>
      </c>
      <c r="H1277" s="15" t="n">
        <v>5670.66</v>
      </c>
      <c r="I1277" s="0" t="n">
        <v>51794.2835</v>
      </c>
      <c r="J1277" s="0" t="n">
        <v>249000</v>
      </c>
      <c r="K1277" s="0" t="n">
        <v>654400</v>
      </c>
      <c r="L1277" s="0" t="n">
        <v>431960</v>
      </c>
    </row>
    <row r="1278" customFormat="false" ht="12.85" hidden="false" customHeight="false" outlineLevel="0" collapsed="false">
      <c r="A1278" s="5" t="n">
        <v>39531</v>
      </c>
      <c r="B1278" s="14" t="n">
        <v>5200</v>
      </c>
      <c r="C1278" s="14" t="n">
        <v>5390</v>
      </c>
      <c r="D1278" s="14" t="n">
        <v>5160</v>
      </c>
      <c r="E1278" s="14" t="n">
        <v>5330</v>
      </c>
      <c r="F1278" s="15" t="n">
        <v>5111</v>
      </c>
      <c r="G1278" s="15" t="n">
        <v>5289</v>
      </c>
      <c r="H1278" s="15" t="n">
        <v>5658.8</v>
      </c>
      <c r="I1278" s="0" t="n">
        <v>52978.895</v>
      </c>
      <c r="J1278" s="0" t="n">
        <v>215000</v>
      </c>
      <c r="K1278" s="0" t="n">
        <v>325800</v>
      </c>
      <c r="L1278" s="0" t="n">
        <v>424760</v>
      </c>
    </row>
    <row r="1279" customFormat="false" ht="12.85" hidden="false" customHeight="false" outlineLevel="0" collapsed="false">
      <c r="A1279" s="5" t="n">
        <v>39532</v>
      </c>
      <c r="B1279" s="14" t="n">
        <v>5430</v>
      </c>
      <c r="C1279" s="14" t="n">
        <v>5450</v>
      </c>
      <c r="D1279" s="14" t="n">
        <v>5330</v>
      </c>
      <c r="E1279" s="14" t="n">
        <v>5390</v>
      </c>
      <c r="F1279" s="15" t="n">
        <v>5217</v>
      </c>
      <c r="G1279" s="15" t="n">
        <v>5300.2</v>
      </c>
      <c r="H1279" s="15" t="n">
        <v>5643.6</v>
      </c>
      <c r="I1279" s="0" t="n">
        <v>54113.1176</v>
      </c>
      <c r="J1279" s="0" t="n">
        <v>347000</v>
      </c>
      <c r="K1279" s="0" t="n">
        <v>310200</v>
      </c>
      <c r="L1279" s="0" t="n">
        <v>426800</v>
      </c>
    </row>
    <row r="1280" customFormat="false" ht="12.85" hidden="false" customHeight="false" outlineLevel="0" collapsed="false">
      <c r="A1280" s="5" t="n">
        <v>39533</v>
      </c>
      <c r="B1280" s="14" t="n">
        <v>5270</v>
      </c>
      <c r="C1280" s="14" t="n">
        <v>5320</v>
      </c>
      <c r="D1280" s="14" t="n">
        <v>5200</v>
      </c>
      <c r="E1280" s="14" t="n">
        <v>5230</v>
      </c>
      <c r="F1280" s="15" t="n">
        <v>5270</v>
      </c>
      <c r="G1280" s="15" t="n">
        <v>5301.8</v>
      </c>
      <c r="H1280" s="15" t="n">
        <v>5623.73</v>
      </c>
      <c r="I1280" s="0" t="n">
        <v>52466.6541</v>
      </c>
      <c r="J1280" s="0" t="n">
        <v>183000</v>
      </c>
      <c r="K1280" s="0" t="n">
        <v>277000</v>
      </c>
      <c r="L1280" s="0" t="n">
        <v>422600</v>
      </c>
    </row>
    <row r="1281" customFormat="false" ht="12.85" hidden="false" customHeight="false" outlineLevel="0" collapsed="false">
      <c r="A1281" s="5" t="n">
        <v>39534</v>
      </c>
      <c r="B1281" s="14" t="n">
        <v>5130</v>
      </c>
      <c r="C1281" s="14" t="n">
        <v>5140</v>
      </c>
      <c r="D1281" s="14" t="n">
        <v>5060</v>
      </c>
      <c r="E1281" s="14" t="n">
        <v>5110</v>
      </c>
      <c r="F1281" s="15" t="n">
        <v>5246</v>
      </c>
      <c r="G1281" s="15" t="n">
        <v>5302.2</v>
      </c>
      <c r="H1281" s="15" t="n">
        <v>5601.33</v>
      </c>
      <c r="I1281" s="0" t="n">
        <v>51003.2276</v>
      </c>
      <c r="J1281" s="0" t="n">
        <v>229000</v>
      </c>
      <c r="K1281" s="0" t="n">
        <v>244600</v>
      </c>
      <c r="L1281" s="0" t="n">
        <v>418560</v>
      </c>
    </row>
    <row r="1282" customFormat="false" ht="12.85" hidden="false" customHeight="false" outlineLevel="0" collapsed="false">
      <c r="A1282" s="5" t="n">
        <v>39535</v>
      </c>
      <c r="B1282" s="14" t="n">
        <v>5100</v>
      </c>
      <c r="C1282" s="14" t="n">
        <v>5240</v>
      </c>
      <c r="D1282" s="14" t="n">
        <v>5100</v>
      </c>
      <c r="E1282" s="14" t="n">
        <v>5210</v>
      </c>
      <c r="F1282" s="15" t="n">
        <v>5254</v>
      </c>
      <c r="G1282" s="15" t="n">
        <v>5297</v>
      </c>
      <c r="H1282" s="15" t="n">
        <v>5579.6</v>
      </c>
      <c r="I1282" s="0" t="n">
        <v>51769.5205</v>
      </c>
      <c r="J1282" s="0" t="n">
        <v>175000</v>
      </c>
      <c r="K1282" s="0" t="n">
        <v>229800</v>
      </c>
      <c r="L1282" s="0" t="n">
        <v>409600</v>
      </c>
    </row>
    <row r="1283" customFormat="false" ht="12.85" hidden="false" customHeight="false" outlineLevel="0" collapsed="false">
      <c r="A1283" s="5" t="n">
        <v>39538</v>
      </c>
      <c r="B1283" s="14" t="n">
        <v>5190</v>
      </c>
      <c r="C1283" s="14" t="n">
        <v>5190</v>
      </c>
      <c r="D1283" s="14" t="n">
        <v>5040</v>
      </c>
      <c r="E1283" s="14" t="n">
        <v>5090</v>
      </c>
      <c r="F1283" s="15" t="n">
        <v>5206</v>
      </c>
      <c r="G1283" s="15" t="n">
        <v>5284.2</v>
      </c>
      <c r="H1283" s="15" t="n">
        <v>5558</v>
      </c>
      <c r="I1283" s="0" t="n">
        <v>51049.7278</v>
      </c>
      <c r="J1283" s="0" t="n">
        <v>215000</v>
      </c>
      <c r="K1283" s="0" t="n">
        <v>229800</v>
      </c>
      <c r="L1283" s="0" t="n">
        <v>398600</v>
      </c>
    </row>
    <row r="1284" customFormat="false" ht="12.85" hidden="false" customHeight="false" outlineLevel="0" collapsed="false">
      <c r="A1284" s="5" t="n">
        <v>39539</v>
      </c>
      <c r="B1284" s="14" t="n">
        <v>5140</v>
      </c>
      <c r="C1284" s="14" t="n">
        <v>5220</v>
      </c>
      <c r="D1284" s="14" t="n">
        <v>5120</v>
      </c>
      <c r="E1284" s="14" t="n">
        <v>5210</v>
      </c>
      <c r="F1284" s="15" t="n">
        <v>5170</v>
      </c>
      <c r="G1284" s="15" t="n">
        <v>5268.2</v>
      </c>
      <c r="H1284" s="15" t="n">
        <v>5536.93</v>
      </c>
      <c r="I1284" s="0" t="n">
        <v>51849.9345</v>
      </c>
      <c r="J1284" s="0" t="n">
        <v>291000</v>
      </c>
      <c r="K1284" s="0" t="n">
        <v>218600</v>
      </c>
      <c r="L1284" s="0" t="n">
        <v>389920</v>
      </c>
    </row>
    <row r="1285" customFormat="false" ht="12.85" hidden="false" customHeight="false" outlineLevel="0" collapsed="false">
      <c r="A1285" s="5" t="n">
        <v>39540</v>
      </c>
      <c r="B1285" s="14" t="n">
        <v>5360</v>
      </c>
      <c r="C1285" s="14" t="n">
        <v>5460</v>
      </c>
      <c r="D1285" s="14" t="n">
        <v>5350</v>
      </c>
      <c r="E1285" s="14" t="n">
        <v>5460</v>
      </c>
      <c r="F1285" s="15" t="n">
        <v>5216</v>
      </c>
      <c r="G1285" s="15" t="n">
        <v>5255.4</v>
      </c>
      <c r="H1285" s="15" t="n">
        <v>5518.66</v>
      </c>
      <c r="I1285" s="0" t="n">
        <v>53966.1664</v>
      </c>
      <c r="J1285" s="0" t="n">
        <v>349000</v>
      </c>
      <c r="K1285" s="0" t="n">
        <v>251800</v>
      </c>
      <c r="L1285" s="0" t="n">
        <v>385360</v>
      </c>
    </row>
    <row r="1286" customFormat="false" ht="12.85" hidden="false" customHeight="false" outlineLevel="0" collapsed="false">
      <c r="A1286" s="5" t="n">
        <v>39541</v>
      </c>
      <c r="B1286" s="14" t="n">
        <v>5430</v>
      </c>
      <c r="C1286" s="14" t="n">
        <v>5460</v>
      </c>
      <c r="D1286" s="14" t="n">
        <v>5360</v>
      </c>
      <c r="E1286" s="14" t="n">
        <v>5390</v>
      </c>
      <c r="F1286" s="15" t="n">
        <v>5272</v>
      </c>
      <c r="G1286" s="15" t="n">
        <v>5243</v>
      </c>
      <c r="H1286" s="15" t="n">
        <v>5499.73</v>
      </c>
      <c r="I1286" s="0" t="n">
        <v>53917.931</v>
      </c>
      <c r="J1286" s="0" t="n">
        <v>310000</v>
      </c>
      <c r="K1286" s="0" t="n">
        <v>268000</v>
      </c>
      <c r="L1286" s="0" t="n">
        <v>382440</v>
      </c>
    </row>
    <row r="1287" customFormat="false" ht="12.85" hidden="false" customHeight="false" outlineLevel="0" collapsed="false">
      <c r="A1287" s="5" t="n">
        <v>39542</v>
      </c>
      <c r="B1287" s="14" t="n">
        <v>5420</v>
      </c>
      <c r="C1287" s="14" t="n">
        <v>5480</v>
      </c>
      <c r="D1287" s="14" t="n">
        <v>5390</v>
      </c>
      <c r="E1287" s="14" t="n">
        <v>5480</v>
      </c>
      <c r="F1287" s="15" t="n">
        <v>5326</v>
      </c>
      <c r="G1287" s="15" t="n">
        <v>5236.2</v>
      </c>
      <c r="H1287" s="15" t="n">
        <v>5483.33</v>
      </c>
      <c r="I1287" s="0" t="n">
        <v>54363.9272</v>
      </c>
      <c r="J1287" s="0" t="n">
        <v>234000</v>
      </c>
      <c r="K1287" s="0" t="n">
        <v>279800</v>
      </c>
      <c r="L1287" s="0" t="n">
        <v>380800</v>
      </c>
    </row>
    <row r="1288" customFormat="false" ht="12.85" hidden="false" customHeight="false" outlineLevel="0" collapsed="false">
      <c r="A1288" s="5" t="n">
        <v>39545</v>
      </c>
      <c r="B1288" s="14" t="n">
        <v>5450</v>
      </c>
      <c r="C1288" s="14" t="n">
        <v>5650</v>
      </c>
      <c r="D1288" s="14" t="n">
        <v>5380</v>
      </c>
      <c r="E1288" s="14" t="n">
        <v>5630</v>
      </c>
      <c r="F1288" s="15" t="n">
        <v>5434</v>
      </c>
      <c r="G1288" s="15" t="n">
        <v>5248.2</v>
      </c>
      <c r="H1288" s="15" t="n">
        <v>5470.4</v>
      </c>
      <c r="I1288" s="0" t="n">
        <v>55284.9124</v>
      </c>
      <c r="J1288" s="0" t="n">
        <v>341000</v>
      </c>
      <c r="K1288" s="0" t="n">
        <v>305000</v>
      </c>
      <c r="L1288" s="0" t="n">
        <v>375920</v>
      </c>
    </row>
    <row r="1289" customFormat="false" ht="12.85" hidden="false" customHeight="false" outlineLevel="0" collapsed="false">
      <c r="A1289" s="5" t="n">
        <v>39546</v>
      </c>
      <c r="B1289" s="14" t="n">
        <v>5580</v>
      </c>
      <c r="C1289" s="14" t="n">
        <v>5610</v>
      </c>
      <c r="D1289" s="14" t="n">
        <v>5490</v>
      </c>
      <c r="E1289" s="14" t="n">
        <v>5500</v>
      </c>
      <c r="F1289" s="15" t="n">
        <v>5492</v>
      </c>
      <c r="G1289" s="15" t="n">
        <v>5267.4</v>
      </c>
      <c r="H1289" s="15" t="n">
        <v>5457.6</v>
      </c>
      <c r="I1289" s="0" t="n">
        <v>55485.0697</v>
      </c>
      <c r="J1289" s="0" t="n">
        <v>241000</v>
      </c>
      <c r="K1289" s="0" t="n">
        <v>295000</v>
      </c>
      <c r="L1289" s="0" t="n">
        <v>365040</v>
      </c>
    </row>
    <row r="1290" customFormat="false" ht="12.85" hidden="false" customHeight="false" outlineLevel="0" collapsed="false">
      <c r="A1290" s="5" t="n">
        <v>39547</v>
      </c>
      <c r="B1290" s="14" t="n">
        <v>5550</v>
      </c>
      <c r="C1290" s="14" t="n">
        <v>5560</v>
      </c>
      <c r="D1290" s="14" t="n">
        <v>5410</v>
      </c>
      <c r="E1290" s="14" t="n">
        <v>5440</v>
      </c>
      <c r="F1290" s="15" t="n">
        <v>5488</v>
      </c>
      <c r="G1290" s="15" t="n">
        <v>5277.4</v>
      </c>
      <c r="H1290" s="15" t="n">
        <v>5443.46</v>
      </c>
      <c r="I1290" s="0" t="n">
        <v>54681.1943</v>
      </c>
      <c r="J1290" s="0" t="n">
        <v>154000</v>
      </c>
      <c r="K1290" s="0" t="n">
        <v>256000</v>
      </c>
      <c r="L1290" s="0" t="n">
        <v>351360</v>
      </c>
    </row>
    <row r="1291" customFormat="false" ht="12.85" hidden="false" customHeight="false" outlineLevel="0" collapsed="false">
      <c r="A1291" s="5" t="n">
        <v>39548</v>
      </c>
      <c r="B1291" s="14" t="n">
        <v>5400</v>
      </c>
      <c r="C1291" s="14" t="n">
        <v>5550</v>
      </c>
      <c r="D1291" s="14" t="n">
        <v>5360</v>
      </c>
      <c r="E1291" s="14" t="n">
        <v>5540</v>
      </c>
      <c r="F1291" s="15" t="n">
        <v>5518</v>
      </c>
      <c r="G1291" s="15" t="n">
        <v>5286.2</v>
      </c>
      <c r="H1291" s="15" t="n">
        <v>5431.6</v>
      </c>
      <c r="I1291" s="0" t="n">
        <v>54828.0813</v>
      </c>
      <c r="J1291" s="0" t="n">
        <v>219000</v>
      </c>
      <c r="K1291" s="0" t="n">
        <v>237800</v>
      </c>
      <c r="L1291" s="0" t="n">
        <v>348360</v>
      </c>
    </row>
    <row r="1292" customFormat="false" ht="12.85" hidden="false" customHeight="false" outlineLevel="0" collapsed="false">
      <c r="A1292" s="5" t="n">
        <v>39549</v>
      </c>
      <c r="B1292" s="14" t="n">
        <v>5590</v>
      </c>
      <c r="C1292" s="14" t="n">
        <v>5600</v>
      </c>
      <c r="D1292" s="14" t="n">
        <v>5540</v>
      </c>
      <c r="E1292" s="14" t="n">
        <v>5550</v>
      </c>
      <c r="F1292" s="15" t="n">
        <v>5532</v>
      </c>
      <c r="G1292" s="15" t="n">
        <v>5287</v>
      </c>
      <c r="H1292" s="15" t="n">
        <v>5422.13</v>
      </c>
      <c r="I1292" s="0" t="n">
        <v>55656.4275</v>
      </c>
      <c r="J1292" s="0" t="n">
        <v>225000</v>
      </c>
      <c r="K1292" s="0" t="n">
        <v>236000</v>
      </c>
      <c r="L1292" s="0" t="n">
        <v>344880</v>
      </c>
    </row>
    <row r="1293" customFormat="false" ht="12.85" hidden="false" customHeight="false" outlineLevel="0" collapsed="false">
      <c r="A1293" s="5" t="n">
        <v>39552</v>
      </c>
      <c r="B1293" s="14" t="n">
        <v>5450</v>
      </c>
      <c r="C1293" s="14" t="n">
        <v>5590</v>
      </c>
      <c r="D1293" s="14" t="n">
        <v>5450</v>
      </c>
      <c r="E1293" s="14" t="n">
        <v>5590</v>
      </c>
      <c r="F1293" s="15" t="n">
        <v>5524</v>
      </c>
      <c r="G1293" s="15" t="n">
        <v>5300.2</v>
      </c>
      <c r="H1293" s="15" t="n">
        <v>5413.33</v>
      </c>
      <c r="I1293" s="0" t="n">
        <v>55228.1599</v>
      </c>
      <c r="J1293" s="0" t="n">
        <v>196000</v>
      </c>
      <c r="K1293" s="0" t="n">
        <v>207000</v>
      </c>
      <c r="L1293" s="0" t="n">
        <v>339680</v>
      </c>
    </row>
    <row r="1294" customFormat="false" ht="12.85" hidden="false" customHeight="false" outlineLevel="0" collapsed="false">
      <c r="A1294" s="5" t="n">
        <v>39553</v>
      </c>
      <c r="B1294" s="14" t="n">
        <v>5450</v>
      </c>
      <c r="C1294" s="14" t="n">
        <v>5470</v>
      </c>
      <c r="D1294" s="14" t="n">
        <v>5330</v>
      </c>
      <c r="E1294" s="14" t="n">
        <v>5350</v>
      </c>
      <c r="F1294" s="15" t="n">
        <v>5494</v>
      </c>
      <c r="G1294" s="15" t="n">
        <v>5309.4</v>
      </c>
      <c r="H1294" s="15" t="n">
        <v>5402.13</v>
      </c>
      <c r="I1294" s="0" t="n">
        <v>53925.9815</v>
      </c>
      <c r="J1294" s="0" t="n">
        <v>285000</v>
      </c>
      <c r="K1294" s="0" t="n">
        <v>215800</v>
      </c>
      <c r="L1294" s="0" t="n">
        <v>340440</v>
      </c>
    </row>
    <row r="1295" customFormat="false" ht="12.85" hidden="false" customHeight="false" outlineLevel="0" collapsed="false">
      <c r="A1295" s="5" t="n">
        <v>39554</v>
      </c>
      <c r="B1295" s="14" t="n">
        <v>5400</v>
      </c>
      <c r="C1295" s="14" t="n">
        <v>5400</v>
      </c>
      <c r="D1295" s="14" t="n">
        <v>5220</v>
      </c>
      <c r="E1295" s="14" t="n">
        <v>5220</v>
      </c>
      <c r="F1295" s="15" t="n">
        <v>5450</v>
      </c>
      <c r="G1295" s="15" t="n">
        <v>5305.8</v>
      </c>
      <c r="H1295" s="15" t="n">
        <v>5386.13</v>
      </c>
      <c r="I1295" s="0" t="n">
        <v>52881.3595</v>
      </c>
      <c r="J1295" s="0" t="n">
        <v>260000</v>
      </c>
      <c r="K1295" s="0" t="n">
        <v>237000</v>
      </c>
      <c r="L1295" s="0" t="n">
        <v>333600</v>
      </c>
    </row>
    <row r="1296" customFormat="false" ht="12.85" hidden="false" customHeight="false" outlineLevel="0" collapsed="false">
      <c r="A1296" s="5" t="n">
        <v>39555</v>
      </c>
      <c r="B1296" s="14" t="n">
        <v>5370</v>
      </c>
      <c r="C1296" s="14" t="n">
        <v>5400</v>
      </c>
      <c r="D1296" s="14" t="n">
        <v>5230</v>
      </c>
      <c r="E1296" s="14" t="n">
        <v>5260</v>
      </c>
      <c r="F1296" s="15" t="n">
        <v>5394</v>
      </c>
      <c r="G1296" s="15" t="n">
        <v>5300.2</v>
      </c>
      <c r="H1296" s="15" t="n">
        <v>5368.26</v>
      </c>
      <c r="I1296" s="0" t="n">
        <v>53276.7091</v>
      </c>
      <c r="J1296" s="0" t="n">
        <v>311000</v>
      </c>
      <c r="K1296" s="0" t="n">
        <v>255400</v>
      </c>
      <c r="L1296" s="0" t="n">
        <v>335080</v>
      </c>
    </row>
    <row r="1297" customFormat="false" ht="12.85" hidden="false" customHeight="false" outlineLevel="0" collapsed="false">
      <c r="A1297" s="5" t="n">
        <v>39556</v>
      </c>
      <c r="B1297" s="14" t="n">
        <v>5410</v>
      </c>
      <c r="C1297" s="14" t="n">
        <v>5530</v>
      </c>
      <c r="D1297" s="14" t="n">
        <v>5330</v>
      </c>
      <c r="E1297" s="14" t="n">
        <v>5530</v>
      </c>
      <c r="F1297" s="15" t="n">
        <v>5390</v>
      </c>
      <c r="G1297" s="15" t="n">
        <v>5315.8</v>
      </c>
      <c r="H1297" s="15" t="n">
        <v>5352.4</v>
      </c>
      <c r="I1297" s="0" t="n">
        <v>54462.5339</v>
      </c>
      <c r="J1297" s="0" t="n">
        <v>345000</v>
      </c>
      <c r="K1297" s="0" t="n">
        <v>279400</v>
      </c>
      <c r="L1297" s="0" t="n">
        <v>335880</v>
      </c>
    </row>
    <row r="1298" customFormat="false" ht="12.85" hidden="false" customHeight="false" outlineLevel="0" collapsed="false">
      <c r="A1298" s="5" t="n">
        <v>39559</v>
      </c>
      <c r="B1298" s="14" t="n">
        <v>5680</v>
      </c>
      <c r="C1298" s="14" t="n">
        <v>5900</v>
      </c>
      <c r="D1298" s="14" t="n">
        <v>5680</v>
      </c>
      <c r="E1298" s="14" t="n">
        <v>5900</v>
      </c>
      <c r="F1298" s="15" t="n">
        <v>5452</v>
      </c>
      <c r="G1298" s="15" t="n">
        <v>5345.4</v>
      </c>
      <c r="H1298" s="15" t="n">
        <v>5341.33</v>
      </c>
      <c r="I1298" s="0" t="n">
        <v>57993.8713</v>
      </c>
      <c r="J1298" s="0" t="n">
        <v>512000</v>
      </c>
      <c r="K1298" s="0" t="n">
        <v>342600</v>
      </c>
      <c r="L1298" s="0" t="n">
        <v>282040</v>
      </c>
    </row>
    <row r="1299" customFormat="false" ht="12.85" hidden="false" customHeight="false" outlineLevel="0" collapsed="false">
      <c r="A1299" s="5" t="n">
        <v>39560</v>
      </c>
      <c r="B1299" s="14" t="n">
        <v>5800</v>
      </c>
      <c r="C1299" s="14" t="n">
        <v>5880</v>
      </c>
      <c r="D1299" s="14" t="n">
        <v>5760</v>
      </c>
      <c r="E1299" s="14" t="n">
        <v>5810</v>
      </c>
      <c r="F1299" s="15" t="n">
        <v>5544</v>
      </c>
      <c r="G1299" s="15" t="n">
        <v>5383.4</v>
      </c>
      <c r="H1299" s="15" t="n">
        <v>5330.13</v>
      </c>
      <c r="I1299" s="0" t="n">
        <v>58131.6097</v>
      </c>
      <c r="J1299" s="0" t="n">
        <v>273000</v>
      </c>
      <c r="K1299" s="0" t="n">
        <v>340200</v>
      </c>
      <c r="L1299" s="0" t="n">
        <v>275960</v>
      </c>
    </row>
    <row r="1300" customFormat="false" ht="12.85" hidden="false" customHeight="false" outlineLevel="0" collapsed="false">
      <c r="A1300" s="5" t="n">
        <v>39561</v>
      </c>
      <c r="B1300" s="14" t="n">
        <v>5760</v>
      </c>
      <c r="C1300" s="14" t="n">
        <v>5940</v>
      </c>
      <c r="D1300" s="14" t="n">
        <v>5680</v>
      </c>
      <c r="E1300" s="14" t="n">
        <v>5860</v>
      </c>
      <c r="F1300" s="15" t="n">
        <v>5672</v>
      </c>
      <c r="G1300" s="15" t="n">
        <v>5419.2</v>
      </c>
      <c r="H1300" s="15" t="n">
        <v>5323.6</v>
      </c>
      <c r="I1300" s="0" t="n">
        <v>58421.8142</v>
      </c>
      <c r="J1300" s="0" t="n">
        <v>317000</v>
      </c>
      <c r="K1300" s="0" t="n">
        <v>351600</v>
      </c>
      <c r="L1300" s="0" t="n">
        <v>274680</v>
      </c>
    </row>
    <row r="1301" customFormat="false" ht="12.85" hidden="false" customHeight="false" outlineLevel="0" collapsed="false">
      <c r="A1301" s="5" t="n">
        <v>39562</v>
      </c>
      <c r="B1301" s="14" t="n">
        <v>5840</v>
      </c>
      <c r="C1301" s="14" t="n">
        <v>5900</v>
      </c>
      <c r="D1301" s="14" t="n">
        <v>5790</v>
      </c>
      <c r="E1301" s="14" t="n">
        <v>5820</v>
      </c>
      <c r="F1301" s="15" t="n">
        <v>5784</v>
      </c>
      <c r="G1301" s="15" t="n">
        <v>5442.8</v>
      </c>
      <c r="H1301" s="15" t="n">
        <v>5321.33</v>
      </c>
      <c r="I1301" s="0" t="n">
        <v>58331.4795</v>
      </c>
      <c r="J1301" s="0" t="n">
        <v>302000</v>
      </c>
      <c r="K1301" s="0" t="n">
        <v>349800</v>
      </c>
      <c r="L1301" s="0" t="n">
        <v>271120</v>
      </c>
    </row>
    <row r="1302" customFormat="false" ht="12.85" hidden="false" customHeight="false" outlineLevel="0" collapsed="false">
      <c r="A1302" s="5" t="n">
        <v>39563</v>
      </c>
      <c r="B1302" s="14" t="n">
        <v>5770</v>
      </c>
      <c r="C1302" s="14" t="n">
        <v>5800</v>
      </c>
      <c r="D1302" s="14" t="n">
        <v>5630</v>
      </c>
      <c r="E1302" s="14" t="n">
        <v>5710</v>
      </c>
      <c r="F1302" s="15" t="n">
        <v>5820</v>
      </c>
      <c r="G1302" s="15" t="n">
        <v>5464.4</v>
      </c>
      <c r="H1302" s="15" t="n">
        <v>5318.8</v>
      </c>
      <c r="I1302" s="0" t="n">
        <v>56989.7138</v>
      </c>
      <c r="J1302" s="0" t="n">
        <v>503000</v>
      </c>
      <c r="K1302" s="0" t="n">
        <v>381400</v>
      </c>
      <c r="L1302" s="0" t="n">
        <v>281280</v>
      </c>
    </row>
    <row r="1303" customFormat="false" ht="12.85" hidden="false" customHeight="false" outlineLevel="0" collapsed="false">
      <c r="A1303" s="5" t="n">
        <v>39566</v>
      </c>
      <c r="B1303" s="14" t="n">
        <v>5800</v>
      </c>
      <c r="C1303" s="14" t="n">
        <v>5810</v>
      </c>
      <c r="D1303" s="14" t="n">
        <v>5680</v>
      </c>
      <c r="E1303" s="14" t="n">
        <v>5770</v>
      </c>
      <c r="F1303" s="15" t="n">
        <v>5794</v>
      </c>
      <c r="G1303" s="15" t="n">
        <v>5482</v>
      </c>
      <c r="H1303" s="15" t="n">
        <v>5315.86</v>
      </c>
      <c r="I1303" s="0" t="n">
        <v>57592.4917</v>
      </c>
      <c r="J1303" s="0" t="n">
        <v>190000</v>
      </c>
      <c r="K1303" s="0" t="n">
        <v>317000</v>
      </c>
      <c r="L1303" s="0" t="n">
        <v>280280</v>
      </c>
    </row>
    <row r="1304" customFormat="false" ht="12.85" hidden="false" customHeight="false" outlineLevel="0" collapsed="false">
      <c r="A1304" s="5" t="n">
        <v>39568</v>
      </c>
      <c r="B1304" s="14" t="n">
        <v>5720</v>
      </c>
      <c r="C1304" s="14" t="n">
        <v>5750</v>
      </c>
      <c r="D1304" s="14" t="n">
        <v>5660</v>
      </c>
      <c r="E1304" s="14" t="n">
        <v>5680</v>
      </c>
      <c r="F1304" s="15" t="n">
        <v>5768</v>
      </c>
      <c r="G1304" s="15" t="n">
        <v>5493.6</v>
      </c>
      <c r="H1304" s="15" t="n">
        <v>5311.6</v>
      </c>
      <c r="I1304" s="0" t="n">
        <v>57100.1586</v>
      </c>
      <c r="J1304" s="0" t="n">
        <v>189000</v>
      </c>
      <c r="K1304" s="0" t="n">
        <v>300200</v>
      </c>
      <c r="L1304" s="0" t="n">
        <v>273960</v>
      </c>
    </row>
    <row r="1305" customFormat="false" ht="12.85" hidden="false" customHeight="false" outlineLevel="0" collapsed="false">
      <c r="A1305" s="5" t="n">
        <v>39569</v>
      </c>
      <c r="B1305" s="14" t="n">
        <v>5670</v>
      </c>
      <c r="C1305" s="14" t="n">
        <v>5700</v>
      </c>
      <c r="D1305" s="14" t="n">
        <v>5580</v>
      </c>
      <c r="E1305" s="14" t="n">
        <v>5580</v>
      </c>
      <c r="F1305" s="15" t="n">
        <v>5712</v>
      </c>
      <c r="G1305" s="15" t="n">
        <v>5507.6</v>
      </c>
      <c r="H1305" s="15" t="n">
        <v>5306</v>
      </c>
      <c r="I1305" s="0" t="n">
        <v>56176.6075</v>
      </c>
      <c r="J1305" s="0" t="n">
        <v>166000</v>
      </c>
      <c r="K1305" s="0" t="n">
        <v>270000</v>
      </c>
      <c r="L1305" s="0" t="n">
        <v>273280</v>
      </c>
    </row>
    <row r="1306" customFormat="false" ht="12.85" hidden="false" customHeight="false" outlineLevel="0" collapsed="false">
      <c r="A1306" s="5" t="n">
        <v>39570</v>
      </c>
      <c r="B1306" s="14" t="n">
        <v>5680</v>
      </c>
      <c r="C1306" s="14" t="n">
        <v>5680</v>
      </c>
      <c r="D1306" s="14" t="n">
        <v>5620</v>
      </c>
      <c r="E1306" s="14" t="n">
        <v>5680</v>
      </c>
      <c r="F1306" s="15" t="n">
        <v>5684</v>
      </c>
      <c r="G1306" s="15" t="n">
        <v>5530.4</v>
      </c>
      <c r="H1306" s="15" t="n">
        <v>5303.06</v>
      </c>
      <c r="I1306" s="0" t="n">
        <v>56517.4392</v>
      </c>
      <c r="J1306" s="0" t="n">
        <v>225000</v>
      </c>
      <c r="K1306" s="0" t="n">
        <v>254600</v>
      </c>
      <c r="L1306" s="0" t="n">
        <v>273120</v>
      </c>
    </row>
    <row r="1307" customFormat="false" ht="12.85" hidden="false" customHeight="false" outlineLevel="0" collapsed="false">
      <c r="A1307" s="5" t="n">
        <v>39575</v>
      </c>
      <c r="B1307" s="14" t="n">
        <v>5800</v>
      </c>
      <c r="C1307" s="14" t="n">
        <v>5850</v>
      </c>
      <c r="D1307" s="14" t="n">
        <v>5770</v>
      </c>
      <c r="E1307" s="14" t="n">
        <v>5810</v>
      </c>
      <c r="F1307" s="15" t="n">
        <v>5704</v>
      </c>
      <c r="G1307" s="15" t="n">
        <v>5554.4</v>
      </c>
      <c r="H1307" s="15" t="n">
        <v>5308.53</v>
      </c>
      <c r="I1307" s="0" t="n">
        <v>58140.9954</v>
      </c>
      <c r="J1307" s="0" t="n">
        <v>220000</v>
      </c>
      <c r="K1307" s="0" t="n">
        <v>198000</v>
      </c>
      <c r="L1307" s="0" t="n">
        <v>274920</v>
      </c>
    </row>
    <row r="1308" customFormat="false" ht="12.85" hidden="false" customHeight="false" outlineLevel="0" collapsed="false">
      <c r="A1308" s="5" t="n">
        <v>39576</v>
      </c>
      <c r="B1308" s="14" t="n">
        <v>5820</v>
      </c>
      <c r="C1308" s="14" t="n">
        <v>5840</v>
      </c>
      <c r="D1308" s="14" t="n">
        <v>5780</v>
      </c>
      <c r="E1308" s="14" t="n">
        <v>5800</v>
      </c>
      <c r="F1308" s="15" t="n">
        <v>5710</v>
      </c>
      <c r="G1308" s="15" t="n">
        <v>5582.8</v>
      </c>
      <c r="H1308" s="15" t="n">
        <v>5314.93</v>
      </c>
      <c r="I1308" s="0" t="n">
        <v>58127.2606</v>
      </c>
      <c r="J1308" s="0" t="n">
        <v>165000</v>
      </c>
      <c r="K1308" s="0" t="n">
        <v>193000</v>
      </c>
      <c r="L1308" s="0" t="n">
        <v>272920</v>
      </c>
    </row>
    <row r="1309" customFormat="false" ht="12.85" hidden="false" customHeight="false" outlineLevel="0" collapsed="false">
      <c r="A1309" s="5" t="n">
        <v>39577</v>
      </c>
      <c r="B1309" s="14" t="n">
        <v>5780</v>
      </c>
      <c r="C1309" s="14" t="n">
        <v>5800</v>
      </c>
      <c r="D1309" s="14" t="n">
        <v>5750</v>
      </c>
      <c r="E1309" s="14" t="n">
        <v>5760</v>
      </c>
      <c r="F1309" s="15" t="n">
        <v>5726</v>
      </c>
      <c r="G1309" s="15" t="n">
        <v>5604.8</v>
      </c>
      <c r="H1309" s="15" t="n">
        <v>5318.4</v>
      </c>
      <c r="I1309" s="0" t="n">
        <v>57710.9834</v>
      </c>
      <c r="J1309" s="0" t="n">
        <v>120000</v>
      </c>
      <c r="K1309" s="0" t="n">
        <v>179200</v>
      </c>
      <c r="L1309" s="0" t="n">
        <v>266080</v>
      </c>
    </row>
    <row r="1310" customFormat="false" ht="12.85" hidden="false" customHeight="false" outlineLevel="0" collapsed="false">
      <c r="A1310" s="5" t="n">
        <v>39580</v>
      </c>
      <c r="B1310" s="14" t="n">
        <v>5710</v>
      </c>
      <c r="C1310" s="14" t="n">
        <v>5760</v>
      </c>
      <c r="D1310" s="14" t="n">
        <v>5710</v>
      </c>
      <c r="E1310" s="14" t="n">
        <v>5750</v>
      </c>
      <c r="F1310" s="15" t="n">
        <v>5760</v>
      </c>
      <c r="G1310" s="15" t="n">
        <v>5616.4</v>
      </c>
      <c r="H1310" s="15" t="n">
        <v>5324.53</v>
      </c>
      <c r="I1310" s="0" t="n">
        <v>57343.4101</v>
      </c>
      <c r="J1310" s="0" t="n">
        <v>75000</v>
      </c>
      <c r="K1310" s="0" t="n">
        <v>161000</v>
      </c>
      <c r="L1310" s="0" t="n">
        <v>255120</v>
      </c>
    </row>
    <row r="1311" customFormat="false" ht="12.85" hidden="false" customHeight="false" outlineLevel="0" collapsed="false">
      <c r="A1311" s="5" t="n">
        <v>39581</v>
      </c>
      <c r="B1311" s="14" t="n">
        <v>5800</v>
      </c>
      <c r="C1311" s="14" t="n">
        <v>5820</v>
      </c>
      <c r="D1311" s="14" t="n">
        <v>5740</v>
      </c>
      <c r="E1311" s="14" t="n">
        <v>5800</v>
      </c>
      <c r="F1311" s="15" t="n">
        <v>5784</v>
      </c>
      <c r="G1311" s="15" t="n">
        <v>5632.8</v>
      </c>
      <c r="H1311" s="15" t="n">
        <v>5334.66</v>
      </c>
      <c r="I1311" s="0" t="n">
        <v>57863.0208</v>
      </c>
      <c r="J1311" s="0" t="n">
        <v>149000</v>
      </c>
      <c r="K1311" s="0" t="n">
        <v>145800</v>
      </c>
      <c r="L1311" s="0" t="n">
        <v>248680</v>
      </c>
    </row>
    <row r="1312" customFormat="false" ht="12.85" hidden="false" customHeight="false" outlineLevel="0" collapsed="false">
      <c r="A1312" s="5" t="n">
        <v>39582</v>
      </c>
      <c r="B1312" s="14" t="n">
        <v>5820</v>
      </c>
      <c r="C1312" s="14" t="n">
        <v>5840</v>
      </c>
      <c r="D1312" s="14" t="n">
        <v>5800</v>
      </c>
      <c r="E1312" s="14" t="n">
        <v>5830</v>
      </c>
      <c r="F1312" s="15" t="n">
        <v>5788</v>
      </c>
      <c r="G1312" s="15" t="n">
        <v>5646.8</v>
      </c>
      <c r="H1312" s="15" t="n">
        <v>5339.73</v>
      </c>
      <c r="I1312" s="0" t="n">
        <v>58200.6099</v>
      </c>
      <c r="J1312" s="0" t="n">
        <v>130000</v>
      </c>
      <c r="K1312" s="0" t="n">
        <v>127800</v>
      </c>
      <c r="L1312" s="0" t="n">
        <v>244520</v>
      </c>
    </row>
    <row r="1313" customFormat="false" ht="12.85" hidden="false" customHeight="false" outlineLevel="0" collapsed="false">
      <c r="A1313" s="5" t="n">
        <v>39583</v>
      </c>
      <c r="B1313" s="14" t="n">
        <v>5870</v>
      </c>
      <c r="C1313" s="14" t="n">
        <v>5990</v>
      </c>
      <c r="D1313" s="14" t="n">
        <v>5870</v>
      </c>
      <c r="E1313" s="14" t="n">
        <v>5920</v>
      </c>
      <c r="F1313" s="15" t="n">
        <v>5812</v>
      </c>
      <c r="G1313" s="15" t="n">
        <v>5658.4</v>
      </c>
      <c r="H1313" s="15" t="n">
        <v>5347.73</v>
      </c>
      <c r="I1313" s="0" t="n">
        <v>59329.5369</v>
      </c>
      <c r="J1313" s="0" t="n">
        <v>303000</v>
      </c>
      <c r="K1313" s="0" t="n">
        <v>155400</v>
      </c>
      <c r="L1313" s="0" t="n">
        <v>243000</v>
      </c>
    </row>
    <row r="1314" customFormat="false" ht="12.85" hidden="false" customHeight="false" outlineLevel="0" collapsed="false">
      <c r="A1314" s="5" t="n">
        <v>39584</v>
      </c>
      <c r="B1314" s="14" t="n">
        <v>5970</v>
      </c>
      <c r="C1314" s="14" t="n">
        <v>6150</v>
      </c>
      <c r="D1314" s="14" t="n">
        <v>5970</v>
      </c>
      <c r="E1314" s="14" t="n">
        <v>5990</v>
      </c>
      <c r="F1314" s="15" t="n">
        <v>5858</v>
      </c>
      <c r="G1314" s="15" t="n">
        <v>5678</v>
      </c>
      <c r="H1314" s="15" t="n">
        <v>5358.26</v>
      </c>
      <c r="I1314" s="0" t="n">
        <v>60525.5644</v>
      </c>
      <c r="J1314" s="0" t="n">
        <v>557000</v>
      </c>
      <c r="K1314" s="0" t="n">
        <v>242800</v>
      </c>
      <c r="L1314" s="0" t="n">
        <v>255640</v>
      </c>
    </row>
    <row r="1315" customFormat="false" ht="12.85" hidden="false" customHeight="false" outlineLevel="0" collapsed="false">
      <c r="A1315" s="5" t="n">
        <v>39587</v>
      </c>
      <c r="B1315" s="14" t="n">
        <v>6030</v>
      </c>
      <c r="C1315" s="14" t="n">
        <v>6140</v>
      </c>
      <c r="D1315" s="14" t="n">
        <v>5980</v>
      </c>
      <c r="E1315" s="14" t="n">
        <v>6110</v>
      </c>
      <c r="F1315" s="15" t="n">
        <v>5930</v>
      </c>
      <c r="G1315" s="15" t="n">
        <v>5704.8</v>
      </c>
      <c r="H1315" s="15" t="n">
        <v>5377.06</v>
      </c>
      <c r="I1315" s="0" t="n">
        <v>60670.3287</v>
      </c>
      <c r="J1315" s="0" t="n">
        <v>311000</v>
      </c>
      <c r="K1315" s="0" t="n">
        <v>290000</v>
      </c>
      <c r="L1315" s="0" t="n">
        <v>261920</v>
      </c>
    </row>
    <row r="1316" customFormat="false" ht="12.85" hidden="false" customHeight="false" outlineLevel="0" collapsed="false">
      <c r="A1316" s="5" t="n">
        <v>39588</v>
      </c>
      <c r="B1316" s="14" t="n">
        <v>6160</v>
      </c>
      <c r="C1316" s="14" t="n">
        <v>6180</v>
      </c>
      <c r="D1316" s="14" t="n">
        <v>6090</v>
      </c>
      <c r="E1316" s="14" t="n">
        <v>6110</v>
      </c>
      <c r="F1316" s="15" t="n">
        <v>5992</v>
      </c>
      <c r="G1316" s="15" t="n">
        <v>5727.6</v>
      </c>
      <c r="H1316" s="15" t="n">
        <v>5392.46</v>
      </c>
      <c r="I1316" s="0" t="n">
        <v>61360.1879</v>
      </c>
      <c r="J1316" s="0" t="n">
        <v>227000</v>
      </c>
      <c r="K1316" s="0" t="n">
        <v>305600</v>
      </c>
      <c r="L1316" s="0" t="n">
        <v>262240</v>
      </c>
    </row>
    <row r="1317" customFormat="false" ht="12.85" hidden="false" customHeight="false" outlineLevel="0" collapsed="false">
      <c r="A1317" s="5" t="n">
        <v>39589</v>
      </c>
      <c r="B1317" s="14" t="n">
        <v>6060</v>
      </c>
      <c r="C1317" s="14" t="n">
        <v>6060</v>
      </c>
      <c r="D1317" s="14" t="n">
        <v>5920</v>
      </c>
      <c r="E1317" s="14" t="n">
        <v>5960</v>
      </c>
      <c r="F1317" s="15" t="n">
        <v>6018</v>
      </c>
      <c r="G1317" s="15" t="n">
        <v>5744</v>
      </c>
      <c r="H1317" s="15" t="n">
        <v>5404.6</v>
      </c>
      <c r="I1317" s="0" t="n">
        <v>59772.1338</v>
      </c>
      <c r="J1317" s="0" t="n">
        <v>224000</v>
      </c>
      <c r="K1317" s="0" t="n">
        <v>324400</v>
      </c>
      <c r="L1317" s="0" t="n">
        <v>262200</v>
      </c>
    </row>
    <row r="1318" customFormat="false" ht="12.85" hidden="false" customHeight="false" outlineLevel="0" collapsed="false">
      <c r="A1318" s="5" t="n">
        <v>39590</v>
      </c>
      <c r="B1318" s="14" t="n">
        <v>5830</v>
      </c>
      <c r="C1318" s="14" t="n">
        <v>5940</v>
      </c>
      <c r="D1318" s="14" t="n">
        <v>5800</v>
      </c>
      <c r="E1318" s="14" t="n">
        <v>5930</v>
      </c>
      <c r="F1318" s="15" t="n">
        <v>6020</v>
      </c>
      <c r="G1318" s="15" t="n">
        <v>5757.6</v>
      </c>
      <c r="H1318" s="15" t="n">
        <v>5413.66</v>
      </c>
      <c r="I1318" s="0" t="n">
        <v>58645.3952</v>
      </c>
      <c r="J1318" s="0" t="n">
        <v>231000</v>
      </c>
      <c r="K1318" s="0" t="n">
        <v>310000</v>
      </c>
      <c r="L1318" s="0" t="n">
        <v>263600</v>
      </c>
    </row>
    <row r="1319" customFormat="false" ht="12.85" hidden="false" customHeight="false" outlineLevel="0" collapsed="false">
      <c r="A1319" s="5" t="n">
        <v>39591</v>
      </c>
      <c r="B1319" s="14" t="n">
        <v>5940</v>
      </c>
      <c r="C1319" s="14" t="n">
        <v>6000</v>
      </c>
      <c r="D1319" s="14" t="n">
        <v>5880</v>
      </c>
      <c r="E1319" s="14" t="n">
        <v>5880</v>
      </c>
      <c r="F1319" s="15" t="n">
        <v>5998</v>
      </c>
      <c r="G1319" s="15" t="n">
        <v>5778.8</v>
      </c>
      <c r="H1319" s="15" t="n">
        <v>5421.4</v>
      </c>
      <c r="I1319" s="0" t="n">
        <v>59531.8536</v>
      </c>
      <c r="J1319" s="0" t="n">
        <v>228000</v>
      </c>
      <c r="K1319" s="0" t="n">
        <v>244200</v>
      </c>
      <c r="L1319" s="0" t="n">
        <v>261320</v>
      </c>
    </row>
    <row r="1320" customFormat="false" ht="12.85" hidden="false" customHeight="false" outlineLevel="0" collapsed="false">
      <c r="A1320" s="5" t="n">
        <v>39594</v>
      </c>
      <c r="B1320" s="14" t="n">
        <v>5830</v>
      </c>
      <c r="C1320" s="14" t="n">
        <v>5930</v>
      </c>
      <c r="D1320" s="14" t="n">
        <v>5810</v>
      </c>
      <c r="E1320" s="14" t="n">
        <v>5890</v>
      </c>
      <c r="F1320" s="15" t="n">
        <v>5954</v>
      </c>
      <c r="G1320" s="15" t="n">
        <v>5805.6</v>
      </c>
      <c r="H1320" s="15" t="n">
        <v>5432.86</v>
      </c>
      <c r="I1320" s="0" t="n">
        <v>58450.0162</v>
      </c>
      <c r="J1320" s="0" t="n">
        <v>168000</v>
      </c>
      <c r="K1320" s="0" t="n">
        <v>215600</v>
      </c>
      <c r="L1320" s="0" t="n">
        <v>257640</v>
      </c>
    </row>
    <row r="1321" customFormat="false" ht="12.85" hidden="false" customHeight="false" outlineLevel="0" collapsed="false">
      <c r="A1321" s="5" t="n">
        <v>39595</v>
      </c>
      <c r="B1321" s="14" t="n">
        <v>5900</v>
      </c>
      <c r="C1321" s="14" t="n">
        <v>5950</v>
      </c>
      <c r="D1321" s="14" t="n">
        <v>5880</v>
      </c>
      <c r="E1321" s="14" t="n">
        <v>5920</v>
      </c>
      <c r="F1321" s="15" t="n">
        <v>5916</v>
      </c>
      <c r="G1321" s="15" t="n">
        <v>5832</v>
      </c>
      <c r="H1321" s="15" t="n">
        <v>5446.86</v>
      </c>
      <c r="I1321" s="0" t="n">
        <v>59203.2651</v>
      </c>
      <c r="J1321" s="0" t="n">
        <v>115000</v>
      </c>
      <c r="K1321" s="0" t="n">
        <v>193200</v>
      </c>
      <c r="L1321" s="0" t="n">
        <v>249800</v>
      </c>
    </row>
    <row r="1322" customFormat="false" ht="12.85" hidden="false" customHeight="false" outlineLevel="0" collapsed="false">
      <c r="A1322" s="5" t="n">
        <v>39596</v>
      </c>
      <c r="B1322" s="14" t="n">
        <v>5900</v>
      </c>
      <c r="C1322" s="14" t="n">
        <v>5910</v>
      </c>
      <c r="D1322" s="14" t="n">
        <v>5790</v>
      </c>
      <c r="E1322" s="14" t="n">
        <v>5800</v>
      </c>
      <c r="F1322" s="15" t="n">
        <v>5884</v>
      </c>
      <c r="G1322" s="15" t="n">
        <v>5842.8</v>
      </c>
      <c r="H1322" s="15" t="n">
        <v>5462.53</v>
      </c>
      <c r="I1322" s="0" t="n">
        <v>58594.6018</v>
      </c>
      <c r="J1322" s="0" t="n">
        <v>199000</v>
      </c>
      <c r="K1322" s="0" t="n">
        <v>188200</v>
      </c>
      <c r="L1322" s="0" t="n">
        <v>243960</v>
      </c>
    </row>
    <row r="1323" customFormat="false" ht="12.85" hidden="false" customHeight="false" outlineLevel="0" collapsed="false">
      <c r="A1323" s="5" t="n">
        <v>39597</v>
      </c>
      <c r="B1323" s="14" t="n">
        <v>5860</v>
      </c>
      <c r="C1323" s="14" t="n">
        <v>5860</v>
      </c>
      <c r="D1323" s="14" t="n">
        <v>5770</v>
      </c>
      <c r="E1323" s="14" t="n">
        <v>5790</v>
      </c>
      <c r="F1323" s="15" t="n">
        <v>5856</v>
      </c>
      <c r="G1323" s="15" t="n">
        <v>5838.4</v>
      </c>
      <c r="H1323" s="15" t="n">
        <v>5477.33</v>
      </c>
      <c r="I1323" s="0" t="n">
        <v>58105.3818</v>
      </c>
      <c r="J1323" s="0" t="n">
        <v>158000</v>
      </c>
      <c r="K1323" s="0" t="n">
        <v>173600</v>
      </c>
      <c r="L1323" s="0" t="n">
        <v>229800</v>
      </c>
    </row>
    <row r="1324" customFormat="false" ht="12.85" hidden="false" customHeight="false" outlineLevel="0" collapsed="false">
      <c r="A1324" s="5" t="n">
        <v>39598</v>
      </c>
      <c r="B1324" s="14" t="n">
        <v>5840</v>
      </c>
      <c r="C1324" s="14" t="n">
        <v>5870</v>
      </c>
      <c r="D1324" s="14" t="n">
        <v>5770</v>
      </c>
      <c r="E1324" s="14" t="n">
        <v>5830</v>
      </c>
      <c r="F1324" s="15" t="n">
        <v>5846</v>
      </c>
      <c r="G1324" s="15" t="n">
        <v>5839.2</v>
      </c>
      <c r="H1324" s="15" t="n">
        <v>5491.93</v>
      </c>
      <c r="I1324" s="0" t="n">
        <v>58168.448</v>
      </c>
      <c r="J1324" s="0" t="n">
        <v>104000</v>
      </c>
      <c r="K1324" s="0" t="n">
        <v>148800</v>
      </c>
      <c r="L1324" s="0" t="n">
        <v>223040</v>
      </c>
    </row>
    <row r="1325" customFormat="false" ht="12.85" hidden="false" customHeight="false" outlineLevel="0" collapsed="false">
      <c r="A1325" s="5" t="n">
        <v>39601</v>
      </c>
      <c r="B1325" s="14" t="n">
        <v>5760</v>
      </c>
      <c r="C1325" s="14" t="n">
        <v>5770</v>
      </c>
      <c r="D1325" s="14" t="n">
        <v>5650</v>
      </c>
      <c r="E1325" s="14" t="n">
        <v>5650</v>
      </c>
      <c r="F1325" s="15" t="n">
        <v>5798</v>
      </c>
      <c r="G1325" s="15" t="n">
        <v>5830.8</v>
      </c>
      <c r="H1325" s="15" t="n">
        <v>5505</v>
      </c>
      <c r="I1325" s="0" t="n">
        <v>57060.6161</v>
      </c>
      <c r="J1325" s="0" t="n">
        <v>251000</v>
      </c>
      <c r="K1325" s="0" t="n">
        <v>165400</v>
      </c>
      <c r="L1325" s="0" t="n">
        <v>220400</v>
      </c>
    </row>
    <row r="1326" customFormat="false" ht="12.85" hidden="false" customHeight="false" outlineLevel="0" collapsed="false">
      <c r="A1326" s="5" t="n">
        <v>39602</v>
      </c>
      <c r="B1326" s="14" t="n">
        <v>5640</v>
      </c>
      <c r="C1326" s="14" t="n">
        <v>5730</v>
      </c>
      <c r="D1326" s="14" t="n">
        <v>5630</v>
      </c>
      <c r="E1326" s="14" t="n">
        <v>5630</v>
      </c>
      <c r="F1326" s="15" t="n">
        <v>5740</v>
      </c>
      <c r="G1326" s="15" t="n">
        <v>5823.2</v>
      </c>
      <c r="H1326" s="15" t="n">
        <v>5515.93</v>
      </c>
      <c r="I1326" s="0" t="n">
        <v>56703.2229</v>
      </c>
      <c r="J1326" s="0" t="n">
        <v>207000</v>
      </c>
      <c r="K1326" s="0" t="n">
        <v>183800</v>
      </c>
      <c r="L1326" s="0" t="n">
        <v>216600</v>
      </c>
    </row>
    <row r="1327" customFormat="false" ht="12.85" hidden="false" customHeight="false" outlineLevel="0" collapsed="false">
      <c r="A1327" s="5" t="n">
        <v>39603</v>
      </c>
      <c r="B1327" s="14" t="n">
        <v>5680</v>
      </c>
      <c r="C1327" s="14" t="n">
        <v>5790</v>
      </c>
      <c r="D1327" s="14" t="n">
        <v>5660</v>
      </c>
      <c r="E1327" s="14" t="n">
        <v>5780</v>
      </c>
      <c r="F1327" s="15" t="n">
        <v>5736</v>
      </c>
      <c r="G1327" s="15" t="n">
        <v>5826</v>
      </c>
      <c r="H1327" s="15" t="n">
        <v>5524.33</v>
      </c>
      <c r="I1327" s="0" t="n">
        <v>57506.25</v>
      </c>
      <c r="J1327" s="0" t="n">
        <v>172000</v>
      </c>
      <c r="K1327" s="0" t="n">
        <v>178400</v>
      </c>
      <c r="L1327" s="0" t="n">
        <v>203360</v>
      </c>
    </row>
    <row r="1328" customFormat="false" ht="12.85" hidden="false" customHeight="false" outlineLevel="0" collapsed="false">
      <c r="A1328" s="5" t="n">
        <v>39604</v>
      </c>
      <c r="B1328" s="14" t="n">
        <v>5790</v>
      </c>
      <c r="C1328" s="14" t="n">
        <v>5800</v>
      </c>
      <c r="D1328" s="14" t="n">
        <v>5750</v>
      </c>
      <c r="E1328" s="14" t="n">
        <v>5770</v>
      </c>
      <c r="F1328" s="15" t="n">
        <v>5732</v>
      </c>
      <c r="G1328" s="15" t="n">
        <v>5826</v>
      </c>
      <c r="H1328" s="15" t="n">
        <v>5532.33</v>
      </c>
      <c r="I1328" s="0" t="n">
        <v>57755.2179</v>
      </c>
      <c r="J1328" s="0" t="n">
        <v>81000</v>
      </c>
      <c r="K1328" s="0" t="n">
        <v>163000</v>
      </c>
      <c r="L1328" s="0" t="n">
        <v>199000</v>
      </c>
    </row>
    <row r="1329" customFormat="false" ht="12.85" hidden="false" customHeight="false" outlineLevel="0" collapsed="false">
      <c r="A1329" s="5" t="n">
        <v>39605</v>
      </c>
      <c r="B1329" s="14" t="n">
        <v>5870</v>
      </c>
      <c r="C1329" s="14" t="n">
        <v>5910</v>
      </c>
      <c r="D1329" s="14" t="n">
        <v>5810</v>
      </c>
      <c r="E1329" s="14" t="n">
        <v>5810</v>
      </c>
      <c r="F1329" s="15" t="n">
        <v>5728</v>
      </c>
      <c r="G1329" s="15" t="n">
        <v>5831.2</v>
      </c>
      <c r="H1329" s="15" t="n">
        <v>5541.66</v>
      </c>
      <c r="I1329" s="0" t="n">
        <v>58666.2523</v>
      </c>
      <c r="J1329" s="0" t="n">
        <v>233000</v>
      </c>
      <c r="K1329" s="0" t="n">
        <v>188800</v>
      </c>
      <c r="L1329" s="0" t="n">
        <v>200760</v>
      </c>
    </row>
    <row r="1330" customFormat="false" ht="12.85" hidden="false" customHeight="false" outlineLevel="0" collapsed="false">
      <c r="A1330" s="5" t="n">
        <v>39608</v>
      </c>
      <c r="B1330" s="14" t="n">
        <v>5660</v>
      </c>
      <c r="C1330" s="14" t="n">
        <v>5740</v>
      </c>
      <c r="D1330" s="14" t="n">
        <v>5660</v>
      </c>
      <c r="E1330" s="14" t="n">
        <v>5710</v>
      </c>
      <c r="F1330" s="15" t="n">
        <v>5740</v>
      </c>
      <c r="G1330" s="15" t="n">
        <v>5836.4</v>
      </c>
      <c r="H1330" s="15" t="n">
        <v>5548.6</v>
      </c>
      <c r="I1330" s="0" t="n">
        <v>57007.5102</v>
      </c>
      <c r="J1330" s="0" t="n">
        <v>296000</v>
      </c>
      <c r="K1330" s="0" t="n">
        <v>197800</v>
      </c>
      <c r="L1330" s="0" t="n">
        <v>205960</v>
      </c>
    </row>
    <row r="1331" customFormat="false" ht="12.85" hidden="false" customHeight="false" outlineLevel="0" collapsed="false">
      <c r="A1331" s="5" t="n">
        <v>39609</v>
      </c>
      <c r="B1331" s="14" t="n">
        <v>5740</v>
      </c>
      <c r="C1331" s="14" t="n">
        <v>5740</v>
      </c>
      <c r="D1331" s="14" t="n">
        <v>5600</v>
      </c>
      <c r="E1331" s="14" t="n">
        <v>5610</v>
      </c>
      <c r="F1331" s="15" t="n">
        <v>5736</v>
      </c>
      <c r="G1331" s="15" t="n">
        <v>5833.6</v>
      </c>
      <c r="H1331" s="15" t="n">
        <v>5555.4</v>
      </c>
      <c r="I1331" s="0" t="n">
        <v>56493.5861</v>
      </c>
      <c r="J1331" s="0" t="n">
        <v>152000</v>
      </c>
      <c r="K1331" s="0" t="n">
        <v>186800</v>
      </c>
      <c r="L1331" s="0" t="n">
        <v>203040</v>
      </c>
    </row>
    <row r="1332" customFormat="false" ht="12.85" hidden="false" customHeight="false" outlineLevel="0" collapsed="false">
      <c r="A1332" s="5" t="n">
        <v>39610</v>
      </c>
      <c r="B1332" s="14" t="n">
        <v>5600</v>
      </c>
      <c r="C1332" s="14" t="n">
        <v>5700</v>
      </c>
      <c r="D1332" s="14" t="n">
        <v>5570</v>
      </c>
      <c r="E1332" s="14" t="n">
        <v>5660</v>
      </c>
      <c r="F1332" s="15" t="n">
        <v>5712</v>
      </c>
      <c r="G1332" s="15" t="n">
        <v>5827.6</v>
      </c>
      <c r="H1332" s="15" t="n">
        <v>5559.66</v>
      </c>
      <c r="I1332" s="0" t="n">
        <v>56337.0768</v>
      </c>
      <c r="J1332" s="0" t="n">
        <v>178000</v>
      </c>
      <c r="K1332" s="0" t="n">
        <v>188000</v>
      </c>
      <c r="L1332" s="0" t="n">
        <v>201360</v>
      </c>
    </row>
    <row r="1333" customFormat="false" ht="12.85" hidden="false" customHeight="false" outlineLevel="0" collapsed="false">
      <c r="A1333" s="5" t="n">
        <v>39611</v>
      </c>
      <c r="B1333" s="14" t="n">
        <v>5540</v>
      </c>
      <c r="C1333" s="14" t="n">
        <v>5670</v>
      </c>
      <c r="D1333" s="14" t="n">
        <v>5510</v>
      </c>
      <c r="E1333" s="14" t="n">
        <v>5670</v>
      </c>
      <c r="F1333" s="15" t="n">
        <v>5692</v>
      </c>
      <c r="G1333" s="15" t="n">
        <v>5822.4</v>
      </c>
      <c r="H1333" s="15" t="n">
        <v>5563.13</v>
      </c>
      <c r="I1333" s="0" t="n">
        <v>55978.9382</v>
      </c>
      <c r="J1333" s="0" t="n">
        <v>748000</v>
      </c>
      <c r="K1333" s="0" t="n">
        <v>321400</v>
      </c>
      <c r="L1333" s="0" t="n">
        <v>224680</v>
      </c>
    </row>
    <row r="1334" customFormat="false" ht="12.85" hidden="false" customHeight="false" outlineLevel="0" collapsed="false">
      <c r="A1334" s="5" t="n">
        <v>39612</v>
      </c>
      <c r="B1334" s="14" t="n">
        <v>5680</v>
      </c>
      <c r="C1334" s="14" t="n">
        <v>5780</v>
      </c>
      <c r="D1334" s="14" t="n">
        <v>5680</v>
      </c>
      <c r="E1334" s="14" t="n">
        <v>5760</v>
      </c>
      <c r="F1334" s="15" t="n">
        <v>5682</v>
      </c>
      <c r="G1334" s="15" t="n">
        <v>5822.4</v>
      </c>
      <c r="H1334" s="15" t="n">
        <v>5565.13</v>
      </c>
      <c r="I1334" s="0" t="n">
        <v>57338.0454</v>
      </c>
      <c r="J1334" s="0" t="n">
        <v>1265000</v>
      </c>
      <c r="K1334" s="0" t="n">
        <v>527800</v>
      </c>
      <c r="L1334" s="0" t="n">
        <v>270480</v>
      </c>
    </row>
    <row r="1335" customFormat="false" ht="12.85" hidden="false" customHeight="false" outlineLevel="0" collapsed="false">
      <c r="A1335" s="5" t="n">
        <v>39615</v>
      </c>
      <c r="B1335" s="14" t="n">
        <v>5800</v>
      </c>
      <c r="C1335" s="14" t="n">
        <v>5940</v>
      </c>
      <c r="D1335" s="14" t="n">
        <v>5800</v>
      </c>
      <c r="E1335" s="14" t="n">
        <v>5940</v>
      </c>
      <c r="F1335" s="15" t="n">
        <v>5728</v>
      </c>
      <c r="G1335" s="15" t="n">
        <v>5830</v>
      </c>
      <c r="H1335" s="15" t="n">
        <v>5567.26</v>
      </c>
      <c r="I1335" s="0" t="n">
        <v>58856.9901</v>
      </c>
      <c r="J1335" s="0" t="n">
        <v>242000</v>
      </c>
      <c r="K1335" s="0" t="n">
        <v>517000</v>
      </c>
      <c r="L1335" s="0" t="n">
        <v>277160</v>
      </c>
    </row>
    <row r="1336" customFormat="false" ht="12.85" hidden="false" customHeight="false" outlineLevel="0" collapsed="false">
      <c r="A1336" s="5" t="n">
        <v>39616</v>
      </c>
      <c r="B1336" s="14" t="n">
        <v>5970</v>
      </c>
      <c r="C1336" s="14" t="n">
        <v>5980</v>
      </c>
      <c r="D1336" s="14" t="n">
        <v>5910</v>
      </c>
      <c r="E1336" s="14" t="n">
        <v>5920</v>
      </c>
      <c r="F1336" s="15" t="n">
        <v>5790</v>
      </c>
      <c r="G1336" s="15" t="n">
        <v>5834.8</v>
      </c>
      <c r="H1336" s="15" t="n">
        <v>5570.2</v>
      </c>
      <c r="I1336" s="0" t="n">
        <v>59492.1485</v>
      </c>
      <c r="J1336" s="0" t="n">
        <v>167000</v>
      </c>
      <c r="K1336" s="0" t="n">
        <v>520000</v>
      </c>
      <c r="L1336" s="0" t="n">
        <v>277880</v>
      </c>
    </row>
    <row r="1337" customFormat="false" ht="12.85" hidden="false" customHeight="false" outlineLevel="0" collapsed="false">
      <c r="A1337" s="5" t="n">
        <v>39617</v>
      </c>
      <c r="B1337" s="14" t="n">
        <v>5910</v>
      </c>
      <c r="C1337" s="14" t="n">
        <v>5960</v>
      </c>
      <c r="D1337" s="14" t="n">
        <v>5880</v>
      </c>
      <c r="E1337" s="14" t="n">
        <v>5920</v>
      </c>
      <c r="F1337" s="15" t="n">
        <v>5842</v>
      </c>
      <c r="G1337" s="15" t="n">
        <v>5838.4</v>
      </c>
      <c r="H1337" s="15" t="n">
        <v>5573.8</v>
      </c>
      <c r="I1337" s="0" t="n">
        <v>59171.0378</v>
      </c>
      <c r="J1337" s="0" t="n">
        <v>102000</v>
      </c>
      <c r="K1337" s="0" t="n">
        <v>504800</v>
      </c>
      <c r="L1337" s="0" t="n">
        <v>276760</v>
      </c>
    </row>
    <row r="1338" customFormat="false" ht="12.85" hidden="false" customHeight="false" outlineLevel="0" collapsed="false">
      <c r="A1338" s="5" t="n">
        <v>39618</v>
      </c>
      <c r="B1338" s="14" t="n">
        <v>5920</v>
      </c>
      <c r="C1338" s="14" t="n">
        <v>5990</v>
      </c>
      <c r="D1338" s="14" t="n">
        <v>5880</v>
      </c>
      <c r="E1338" s="14" t="n">
        <v>5990</v>
      </c>
      <c r="F1338" s="15" t="n">
        <v>5906</v>
      </c>
      <c r="G1338" s="15" t="n">
        <v>5841.2</v>
      </c>
      <c r="H1338" s="15" t="n">
        <v>5582.6</v>
      </c>
      <c r="I1338" s="0" t="n">
        <v>59458.4376</v>
      </c>
      <c r="J1338" s="0" t="n">
        <v>141000</v>
      </c>
      <c r="K1338" s="0" t="n">
        <v>383400</v>
      </c>
      <c r="L1338" s="0" t="n">
        <v>270280</v>
      </c>
    </row>
    <row r="1339" customFormat="false" ht="12.85" hidden="false" customHeight="false" outlineLevel="0" collapsed="false">
      <c r="A1339" s="5" t="n">
        <v>39619</v>
      </c>
      <c r="B1339" s="14" t="n">
        <v>6020</v>
      </c>
      <c r="C1339" s="14" t="n">
        <v>6030</v>
      </c>
      <c r="D1339" s="14" t="n">
        <v>5910</v>
      </c>
      <c r="E1339" s="14" t="n">
        <v>5920</v>
      </c>
      <c r="F1339" s="15" t="n">
        <v>5938</v>
      </c>
      <c r="G1339" s="15" t="n">
        <v>5838.4</v>
      </c>
      <c r="H1339" s="15" t="n">
        <v>5594.6</v>
      </c>
      <c r="I1339" s="0" t="n">
        <v>59749.3132</v>
      </c>
      <c r="J1339" s="0" t="n">
        <v>229000</v>
      </c>
      <c r="K1339" s="0" t="n">
        <v>176200</v>
      </c>
      <c r="L1339" s="0" t="n">
        <v>257160</v>
      </c>
    </row>
    <row r="1340" customFormat="false" ht="12.85" hidden="false" customHeight="false" outlineLevel="0" collapsed="false">
      <c r="A1340" s="5" t="n">
        <v>39622</v>
      </c>
      <c r="B1340" s="14" t="n">
        <v>5850</v>
      </c>
      <c r="C1340" s="14" t="n">
        <v>5950</v>
      </c>
      <c r="D1340" s="14" t="n">
        <v>5850</v>
      </c>
      <c r="E1340" s="14" t="n">
        <v>5940</v>
      </c>
      <c r="F1340" s="15" t="n">
        <v>5938</v>
      </c>
      <c r="G1340" s="15" t="n">
        <v>5831.6</v>
      </c>
      <c r="H1340" s="15" t="n">
        <v>5604.6</v>
      </c>
      <c r="I1340" s="0" t="n">
        <v>58870.5144</v>
      </c>
      <c r="J1340" s="0" t="n">
        <v>164000</v>
      </c>
      <c r="K1340" s="0" t="n">
        <v>160600</v>
      </c>
      <c r="L1340" s="0" t="n">
        <v>251280</v>
      </c>
    </row>
    <row r="1341" customFormat="false" ht="12.85" hidden="false" customHeight="false" outlineLevel="0" collapsed="false">
      <c r="A1341" s="5" t="n">
        <v>39623</v>
      </c>
      <c r="B1341" s="14" t="n">
        <v>5930</v>
      </c>
      <c r="C1341" s="14" t="n">
        <v>6060</v>
      </c>
      <c r="D1341" s="14" t="n">
        <v>5930</v>
      </c>
      <c r="E1341" s="14" t="n">
        <v>6060</v>
      </c>
      <c r="F1341" s="15" t="n">
        <v>5966</v>
      </c>
      <c r="G1341" s="15" t="n">
        <v>5829.6</v>
      </c>
      <c r="H1341" s="15" t="n">
        <v>5614.46</v>
      </c>
      <c r="I1341" s="0" t="n">
        <v>60125.4555</v>
      </c>
      <c r="J1341" s="0" t="n">
        <v>89000</v>
      </c>
      <c r="K1341" s="0" t="n">
        <v>145000</v>
      </c>
      <c r="L1341" s="0" t="n">
        <v>245760</v>
      </c>
    </row>
    <row r="1342" customFormat="false" ht="12.85" hidden="false" customHeight="false" outlineLevel="0" collapsed="false">
      <c r="A1342" s="5" t="n">
        <v>39624</v>
      </c>
      <c r="B1342" s="14" t="n">
        <v>6070</v>
      </c>
      <c r="C1342" s="14" t="n">
        <v>6160</v>
      </c>
      <c r="D1342" s="14" t="n">
        <v>6030</v>
      </c>
      <c r="E1342" s="14" t="n">
        <v>6130</v>
      </c>
      <c r="F1342" s="15" t="n">
        <v>6008</v>
      </c>
      <c r="G1342" s="15" t="n">
        <v>5836.4</v>
      </c>
      <c r="H1342" s="15" t="n">
        <v>5622.46</v>
      </c>
      <c r="I1342" s="0" t="n">
        <v>61049.8105</v>
      </c>
      <c r="J1342" s="0" t="n">
        <v>161000</v>
      </c>
      <c r="K1342" s="0" t="n">
        <v>156800</v>
      </c>
      <c r="L1342" s="0" t="n">
        <v>243240</v>
      </c>
    </row>
    <row r="1343" customFormat="false" ht="12.85" hidden="false" customHeight="false" outlineLevel="0" collapsed="false">
      <c r="A1343" s="5" t="n">
        <v>39625</v>
      </c>
      <c r="B1343" s="14" t="n">
        <v>6160</v>
      </c>
      <c r="C1343" s="14" t="n">
        <v>6380</v>
      </c>
      <c r="D1343" s="14" t="n">
        <v>6150</v>
      </c>
      <c r="E1343" s="14" t="n">
        <v>6280</v>
      </c>
      <c r="F1343" s="15" t="n">
        <v>6066</v>
      </c>
      <c r="G1343" s="15" t="n">
        <v>5850.4</v>
      </c>
      <c r="H1343" s="15" t="n">
        <v>5636.06</v>
      </c>
      <c r="I1343" s="0" t="n">
        <v>62760.8319</v>
      </c>
      <c r="J1343" s="0" t="n">
        <v>263000</v>
      </c>
      <c r="K1343" s="0" t="n">
        <v>181200</v>
      </c>
      <c r="L1343" s="0" t="n">
        <v>244520</v>
      </c>
    </row>
    <row r="1344" customFormat="false" ht="12.85" hidden="false" customHeight="false" outlineLevel="0" collapsed="false">
      <c r="A1344" s="5" t="n">
        <v>39626</v>
      </c>
      <c r="B1344" s="14" t="n">
        <v>6080</v>
      </c>
      <c r="C1344" s="14" t="n">
        <v>6150</v>
      </c>
      <c r="D1344" s="14" t="n">
        <v>6020</v>
      </c>
      <c r="E1344" s="14" t="n">
        <v>6060</v>
      </c>
      <c r="F1344" s="15" t="n">
        <v>6094</v>
      </c>
      <c r="G1344" s="15" t="n">
        <v>5857.6</v>
      </c>
      <c r="H1344" s="15" t="n">
        <v>5648.6</v>
      </c>
      <c r="I1344" s="0" t="n">
        <v>60945.4395</v>
      </c>
      <c r="J1344" s="0" t="n">
        <v>209000</v>
      </c>
      <c r="K1344" s="0" t="n">
        <v>177200</v>
      </c>
      <c r="L1344" s="0" t="n">
        <v>243760</v>
      </c>
    </row>
    <row r="1345" customFormat="false" ht="12.85" hidden="false" customHeight="false" outlineLevel="0" collapsed="false">
      <c r="A1345" s="5" t="n">
        <v>39629</v>
      </c>
      <c r="B1345" s="14" t="n">
        <v>6090</v>
      </c>
      <c r="C1345" s="14" t="n">
        <v>6090</v>
      </c>
      <c r="D1345" s="14" t="n">
        <v>5930</v>
      </c>
      <c r="E1345" s="14" t="n">
        <v>5940</v>
      </c>
      <c r="F1345" s="15" t="n">
        <v>6094</v>
      </c>
      <c r="G1345" s="15" t="n">
        <v>5859.6</v>
      </c>
      <c r="H1345" s="15" t="n">
        <v>5657</v>
      </c>
      <c r="I1345" s="0" t="n">
        <v>60001.5721</v>
      </c>
      <c r="J1345" s="0" t="n">
        <v>89000</v>
      </c>
      <c r="K1345" s="0" t="n">
        <v>162200</v>
      </c>
      <c r="L1345" s="0" t="n">
        <v>240600</v>
      </c>
    </row>
    <row r="1346" customFormat="false" ht="12.85" hidden="false" customHeight="false" outlineLevel="0" collapsed="false">
      <c r="A1346" s="5" t="n">
        <v>39630</v>
      </c>
      <c r="B1346" s="14" t="n">
        <v>5980</v>
      </c>
      <c r="C1346" s="14" t="n">
        <v>6080</v>
      </c>
      <c r="D1346" s="14" t="n">
        <v>5970</v>
      </c>
      <c r="E1346" s="14" t="n">
        <v>6000</v>
      </c>
      <c r="F1346" s="15" t="n">
        <v>6082</v>
      </c>
      <c r="G1346" s="15" t="n">
        <v>5862.8</v>
      </c>
      <c r="H1346" s="15" t="n">
        <v>5665</v>
      </c>
      <c r="I1346" s="0" t="n">
        <v>60324.7163</v>
      </c>
      <c r="J1346" s="0" t="n">
        <v>142000</v>
      </c>
      <c r="K1346" s="0" t="n">
        <v>172800</v>
      </c>
      <c r="L1346" s="0" t="n">
        <v>241680</v>
      </c>
    </row>
    <row r="1347" customFormat="false" ht="12.85" hidden="false" customHeight="false" outlineLevel="0" collapsed="false">
      <c r="A1347" s="5" t="n">
        <v>39631</v>
      </c>
      <c r="B1347" s="14" t="n">
        <v>6030</v>
      </c>
      <c r="C1347" s="14" t="n">
        <v>6140</v>
      </c>
      <c r="D1347" s="14" t="n">
        <v>5960</v>
      </c>
      <c r="E1347" s="14" t="n">
        <v>6080</v>
      </c>
      <c r="F1347" s="15" t="n">
        <v>6072</v>
      </c>
      <c r="G1347" s="15" t="n">
        <v>5874</v>
      </c>
      <c r="H1347" s="15" t="n">
        <v>5677.53</v>
      </c>
      <c r="I1347" s="0" t="n">
        <v>60506.963</v>
      </c>
      <c r="J1347" s="0" t="n">
        <v>327000</v>
      </c>
      <c r="K1347" s="0" t="n">
        <v>206000</v>
      </c>
      <c r="L1347" s="0" t="n">
        <v>246800</v>
      </c>
    </row>
    <row r="1348" customFormat="false" ht="12.85" hidden="false" customHeight="false" outlineLevel="0" collapsed="false">
      <c r="A1348" s="5" t="n">
        <v>39632</v>
      </c>
      <c r="B1348" s="14" t="n">
        <v>6050</v>
      </c>
      <c r="C1348" s="14" t="n">
        <v>6150</v>
      </c>
      <c r="D1348" s="14" t="n">
        <v>5990</v>
      </c>
      <c r="E1348" s="14" t="n">
        <v>6120</v>
      </c>
      <c r="F1348" s="15" t="n">
        <v>6040</v>
      </c>
      <c r="G1348" s="15" t="n">
        <v>5887.2</v>
      </c>
      <c r="H1348" s="15" t="n">
        <v>5690.33</v>
      </c>
      <c r="I1348" s="0" t="n">
        <v>60771.6868</v>
      </c>
      <c r="J1348" s="0" t="n">
        <v>268000</v>
      </c>
      <c r="K1348" s="0" t="n">
        <v>207000</v>
      </c>
      <c r="L1348" s="0" t="n">
        <v>251200</v>
      </c>
    </row>
    <row r="1349" customFormat="false" ht="12.85" hidden="false" customHeight="false" outlineLevel="0" collapsed="false">
      <c r="A1349" s="5" t="n">
        <v>39633</v>
      </c>
      <c r="B1349" s="14" t="n">
        <v>6150</v>
      </c>
      <c r="C1349" s="14" t="n">
        <v>6150</v>
      </c>
      <c r="D1349" s="14" t="n">
        <v>6070</v>
      </c>
      <c r="E1349" s="14" t="n">
        <v>6130</v>
      </c>
      <c r="F1349" s="15" t="n">
        <v>6054</v>
      </c>
      <c r="G1349" s="15" t="n">
        <v>5899.2</v>
      </c>
      <c r="H1349" s="15" t="n">
        <v>5707.26</v>
      </c>
      <c r="I1349" s="0" t="n">
        <v>61087.1868</v>
      </c>
      <c r="J1349" s="0" t="n">
        <v>273000</v>
      </c>
      <c r="K1349" s="0" t="n">
        <v>219800</v>
      </c>
      <c r="L1349" s="0" t="n">
        <v>257960</v>
      </c>
    </row>
    <row r="1350" customFormat="false" ht="12.85" hidden="false" customHeight="false" outlineLevel="0" collapsed="false">
      <c r="A1350" s="5" t="n">
        <v>39636</v>
      </c>
      <c r="B1350" s="14" t="n">
        <v>6080</v>
      </c>
      <c r="C1350" s="14" t="n">
        <v>6140</v>
      </c>
      <c r="D1350" s="14" t="n">
        <v>6050</v>
      </c>
      <c r="E1350" s="14" t="n">
        <v>6130</v>
      </c>
      <c r="F1350" s="15" t="n">
        <v>6092</v>
      </c>
      <c r="G1350" s="15" t="n">
        <v>5918.4</v>
      </c>
      <c r="H1350" s="15" t="n">
        <v>5722.8</v>
      </c>
      <c r="I1350" s="0" t="n">
        <v>61035.8349</v>
      </c>
      <c r="J1350" s="0" t="n">
        <v>98000</v>
      </c>
      <c r="K1350" s="0" t="n">
        <v>221600</v>
      </c>
      <c r="L1350" s="0" t="n">
        <v>251840</v>
      </c>
    </row>
    <row r="1351" customFormat="false" ht="12.85" hidden="false" customHeight="false" outlineLevel="0" collapsed="false">
      <c r="A1351" s="5" t="n">
        <v>39637</v>
      </c>
      <c r="B1351" s="14" t="n">
        <v>6090</v>
      </c>
      <c r="C1351" s="14" t="n">
        <v>6120</v>
      </c>
      <c r="D1351" s="14" t="n">
        <v>5930</v>
      </c>
      <c r="E1351" s="14" t="n">
        <v>5940</v>
      </c>
      <c r="F1351" s="15" t="n">
        <v>6080</v>
      </c>
      <c r="G1351" s="15" t="n">
        <v>5930.8</v>
      </c>
      <c r="H1351" s="15" t="n">
        <v>5732.26</v>
      </c>
      <c r="I1351" s="0" t="n">
        <v>60071.2248</v>
      </c>
      <c r="J1351" s="0" t="n">
        <v>241000</v>
      </c>
      <c r="K1351" s="0" t="n">
        <v>241400</v>
      </c>
      <c r="L1351" s="0" t="n">
        <v>253200</v>
      </c>
    </row>
    <row r="1352" customFormat="false" ht="12.85" hidden="false" customHeight="false" outlineLevel="0" collapsed="false">
      <c r="A1352" s="5" t="n">
        <v>39638</v>
      </c>
      <c r="B1352" s="14" t="n">
        <v>6040</v>
      </c>
      <c r="C1352" s="14" t="n">
        <v>6040</v>
      </c>
      <c r="D1352" s="14" t="n">
        <v>5840</v>
      </c>
      <c r="E1352" s="14" t="n">
        <v>5850</v>
      </c>
      <c r="F1352" s="15" t="n">
        <v>6034</v>
      </c>
      <c r="G1352" s="15" t="n">
        <v>5933.6</v>
      </c>
      <c r="H1352" s="15" t="n">
        <v>5741.33</v>
      </c>
      <c r="I1352" s="0" t="n">
        <v>59179.9279</v>
      </c>
      <c r="J1352" s="0" t="n">
        <v>334000</v>
      </c>
      <c r="K1352" s="0" t="n">
        <v>242800</v>
      </c>
      <c r="L1352" s="0" t="n">
        <v>259680</v>
      </c>
    </row>
    <row r="1353" customFormat="false" ht="12.85" hidden="false" customHeight="false" outlineLevel="0" collapsed="false">
      <c r="A1353" s="5" t="n">
        <v>39639</v>
      </c>
      <c r="B1353" s="14" t="n">
        <v>5800</v>
      </c>
      <c r="C1353" s="14" t="n">
        <v>5850</v>
      </c>
      <c r="D1353" s="14" t="n">
        <v>5750</v>
      </c>
      <c r="E1353" s="14" t="n">
        <v>5760</v>
      </c>
      <c r="F1353" s="15" t="n">
        <v>5962</v>
      </c>
      <c r="G1353" s="15" t="n">
        <v>5933.2</v>
      </c>
      <c r="H1353" s="15" t="n">
        <v>5747.06</v>
      </c>
      <c r="I1353" s="0" t="n">
        <v>57840.7523</v>
      </c>
      <c r="J1353" s="0" t="n">
        <v>193000</v>
      </c>
      <c r="K1353" s="0" t="n">
        <v>227800</v>
      </c>
      <c r="L1353" s="0" t="n">
        <v>264160</v>
      </c>
    </row>
    <row r="1354" customFormat="false" ht="12.85" hidden="false" customHeight="false" outlineLevel="0" collapsed="false">
      <c r="A1354" s="5" t="n">
        <v>39640</v>
      </c>
      <c r="B1354" s="14" t="n">
        <v>5760</v>
      </c>
      <c r="C1354" s="14" t="n">
        <v>5880</v>
      </c>
      <c r="D1354" s="14" t="n">
        <v>5700</v>
      </c>
      <c r="E1354" s="14" t="n">
        <v>5810</v>
      </c>
      <c r="F1354" s="15" t="n">
        <v>5898</v>
      </c>
      <c r="G1354" s="15" t="n">
        <v>5933.2</v>
      </c>
      <c r="H1354" s="15" t="n">
        <v>5752.66</v>
      </c>
      <c r="I1354" s="0" t="n">
        <v>58048.1467</v>
      </c>
      <c r="J1354" s="0" t="n">
        <v>329000</v>
      </c>
      <c r="K1354" s="0" t="n">
        <v>239000</v>
      </c>
      <c r="L1354" s="0" t="n">
        <v>268000</v>
      </c>
    </row>
    <row r="1355" customFormat="false" ht="12.85" hidden="false" customHeight="false" outlineLevel="0" collapsed="false">
      <c r="A1355" s="5" t="n">
        <v>39643</v>
      </c>
      <c r="B1355" s="14" t="n">
        <v>5780</v>
      </c>
      <c r="C1355" s="14" t="n">
        <v>5980</v>
      </c>
      <c r="D1355" s="14" t="n">
        <v>5780</v>
      </c>
      <c r="E1355" s="14" t="n">
        <v>5890</v>
      </c>
      <c r="F1355" s="15" t="n">
        <v>5850</v>
      </c>
      <c r="G1355" s="15" t="n">
        <v>5940.4</v>
      </c>
      <c r="H1355" s="15" t="n">
        <v>5761.46</v>
      </c>
      <c r="I1355" s="0" t="n">
        <v>59194.1579</v>
      </c>
      <c r="J1355" s="0" t="n">
        <v>183000</v>
      </c>
      <c r="K1355" s="0" t="n">
        <v>256000</v>
      </c>
      <c r="L1355" s="0" t="n">
        <v>263480</v>
      </c>
    </row>
    <row r="1356" customFormat="false" ht="12.85" hidden="false" customHeight="false" outlineLevel="0" collapsed="false">
      <c r="A1356" s="5" t="n">
        <v>39644</v>
      </c>
      <c r="B1356" s="14" t="n">
        <v>5850</v>
      </c>
      <c r="C1356" s="14" t="n">
        <v>5900</v>
      </c>
      <c r="D1356" s="14" t="n">
        <v>5820</v>
      </c>
      <c r="E1356" s="14" t="n">
        <v>5860</v>
      </c>
      <c r="F1356" s="15" t="n">
        <v>5834</v>
      </c>
      <c r="G1356" s="15" t="n">
        <v>5950.4</v>
      </c>
      <c r="H1356" s="15" t="n">
        <v>5771.46</v>
      </c>
      <c r="I1356" s="0" t="n">
        <v>58572.616</v>
      </c>
      <c r="J1356" s="0" t="n">
        <v>111000</v>
      </c>
      <c r="K1356" s="0" t="n">
        <v>230000</v>
      </c>
      <c r="L1356" s="0" t="n">
        <v>261840</v>
      </c>
    </row>
    <row r="1357" customFormat="false" ht="12.85" hidden="false" customHeight="false" outlineLevel="0" collapsed="false">
      <c r="A1357" s="5" t="n">
        <v>39645</v>
      </c>
      <c r="B1357" s="14" t="n">
        <v>5810</v>
      </c>
      <c r="C1357" s="14" t="n">
        <v>5810</v>
      </c>
      <c r="D1357" s="14" t="n">
        <v>5590</v>
      </c>
      <c r="E1357" s="14" t="n">
        <v>5610</v>
      </c>
      <c r="F1357" s="15" t="n">
        <v>5786</v>
      </c>
      <c r="G1357" s="15" t="n">
        <v>5948.4</v>
      </c>
      <c r="H1357" s="15" t="n">
        <v>5776.8</v>
      </c>
      <c r="I1357" s="0" t="n">
        <v>56677.5249</v>
      </c>
      <c r="J1357" s="0" t="n">
        <v>251000</v>
      </c>
      <c r="K1357" s="0" t="n">
        <v>213400</v>
      </c>
      <c r="L1357" s="0" t="n">
        <v>264760</v>
      </c>
    </row>
    <row r="1358" customFormat="false" ht="12.85" hidden="false" customHeight="false" outlineLevel="0" collapsed="false">
      <c r="A1358" s="5" t="n">
        <v>39646</v>
      </c>
      <c r="B1358" s="14" t="n">
        <v>5630</v>
      </c>
      <c r="C1358" s="14" t="n">
        <v>5710</v>
      </c>
      <c r="D1358" s="14" t="n">
        <v>5560</v>
      </c>
      <c r="E1358" s="14" t="n">
        <v>5570</v>
      </c>
      <c r="F1358" s="15" t="n">
        <v>5748</v>
      </c>
      <c r="G1358" s="15" t="n">
        <v>5944.4</v>
      </c>
      <c r="H1358" s="15" t="n">
        <v>5783.2</v>
      </c>
      <c r="I1358" s="0" t="n">
        <v>56173.5725</v>
      </c>
      <c r="J1358" s="0" t="n">
        <v>277000</v>
      </c>
      <c r="K1358" s="0" t="n">
        <v>230200</v>
      </c>
      <c r="L1358" s="0" t="n">
        <v>245920</v>
      </c>
    </row>
    <row r="1359" customFormat="false" ht="12.85" hidden="false" customHeight="false" outlineLevel="0" collapsed="false">
      <c r="A1359" s="5" t="n">
        <v>39647</v>
      </c>
      <c r="B1359" s="14" t="n">
        <v>5640</v>
      </c>
      <c r="C1359" s="14" t="n">
        <v>5640</v>
      </c>
      <c r="D1359" s="14" t="n">
        <v>5470</v>
      </c>
      <c r="E1359" s="14" t="n">
        <v>5490</v>
      </c>
      <c r="F1359" s="15" t="n">
        <v>5684</v>
      </c>
      <c r="G1359" s="15" t="n">
        <v>5933.6</v>
      </c>
      <c r="H1359" s="15" t="n">
        <v>5786.93</v>
      </c>
      <c r="I1359" s="0" t="n">
        <v>55432.564</v>
      </c>
      <c r="J1359" s="0" t="n">
        <v>160000</v>
      </c>
      <c r="K1359" s="0" t="n">
        <v>196400</v>
      </c>
      <c r="L1359" s="0" t="n">
        <v>201720</v>
      </c>
    </row>
    <row r="1360" customFormat="false" ht="12.85" hidden="false" customHeight="false" outlineLevel="0" collapsed="false">
      <c r="A1360" s="5" t="n">
        <v>39651</v>
      </c>
      <c r="B1360" s="14" t="n">
        <v>5440</v>
      </c>
      <c r="C1360" s="14" t="n">
        <v>5530</v>
      </c>
      <c r="D1360" s="14" t="n">
        <v>5350</v>
      </c>
      <c r="E1360" s="14" t="n">
        <v>5530</v>
      </c>
      <c r="F1360" s="15" t="n">
        <v>5612</v>
      </c>
      <c r="G1360" s="15" t="n">
        <v>5917.2</v>
      </c>
      <c r="H1360" s="15" t="n">
        <v>5787.86</v>
      </c>
      <c r="I1360" s="0" t="n">
        <v>54244.9937</v>
      </c>
      <c r="J1360" s="0" t="n">
        <v>229000</v>
      </c>
      <c r="K1360" s="0" t="n">
        <v>205600</v>
      </c>
      <c r="L1360" s="0" t="n">
        <v>201200</v>
      </c>
    </row>
    <row r="1361" customFormat="false" ht="12.85" hidden="false" customHeight="false" outlineLevel="0" collapsed="false">
      <c r="A1361" s="5" t="n">
        <v>39652</v>
      </c>
      <c r="B1361" s="14" t="n">
        <v>5630</v>
      </c>
      <c r="C1361" s="14" t="n">
        <v>5730</v>
      </c>
      <c r="D1361" s="14" t="n">
        <v>5610</v>
      </c>
      <c r="E1361" s="14" t="n">
        <v>5660</v>
      </c>
      <c r="F1361" s="15" t="n">
        <v>5572</v>
      </c>
      <c r="G1361" s="15" t="n">
        <v>5906.8</v>
      </c>
      <c r="H1361" s="15" t="n">
        <v>5791.46</v>
      </c>
      <c r="I1361" s="0" t="n">
        <v>56647.341</v>
      </c>
      <c r="J1361" s="0" t="n">
        <v>306000</v>
      </c>
      <c r="K1361" s="0" t="n">
        <v>244600</v>
      </c>
      <c r="L1361" s="0" t="n">
        <v>206760</v>
      </c>
    </row>
    <row r="1362" customFormat="false" ht="12.85" hidden="false" customHeight="false" outlineLevel="0" collapsed="false">
      <c r="A1362" s="5" t="n">
        <v>39653</v>
      </c>
      <c r="B1362" s="14" t="n">
        <v>5650</v>
      </c>
      <c r="C1362" s="14" t="n">
        <v>5710</v>
      </c>
      <c r="D1362" s="14" t="n">
        <v>5550</v>
      </c>
      <c r="E1362" s="14" t="n">
        <v>5560</v>
      </c>
      <c r="F1362" s="15" t="n">
        <v>5562</v>
      </c>
      <c r="G1362" s="15" t="n">
        <v>5892.4</v>
      </c>
      <c r="H1362" s="15" t="n">
        <v>5792.53</v>
      </c>
      <c r="I1362" s="0" t="n">
        <v>56003.5539</v>
      </c>
      <c r="J1362" s="0" t="n">
        <v>336000</v>
      </c>
      <c r="K1362" s="0" t="n">
        <v>261600</v>
      </c>
      <c r="L1362" s="0" t="n">
        <v>216120</v>
      </c>
    </row>
    <row r="1363" customFormat="false" ht="12.85" hidden="false" customHeight="false" outlineLevel="0" collapsed="false">
      <c r="A1363" s="5" t="n">
        <v>39654</v>
      </c>
      <c r="B1363" s="14" t="n">
        <v>5460</v>
      </c>
      <c r="C1363" s="14" t="n">
        <v>5480</v>
      </c>
      <c r="D1363" s="14" t="n">
        <v>5380</v>
      </c>
      <c r="E1363" s="14" t="n">
        <v>5400</v>
      </c>
      <c r="F1363" s="15" t="n">
        <v>5528</v>
      </c>
      <c r="G1363" s="15" t="n">
        <v>5868.8</v>
      </c>
      <c r="H1363" s="15" t="n">
        <v>5789.46</v>
      </c>
      <c r="I1363" s="0" t="n">
        <v>54261.8817</v>
      </c>
      <c r="J1363" s="0" t="n">
        <v>218000</v>
      </c>
      <c r="K1363" s="0" t="n">
        <v>249800</v>
      </c>
      <c r="L1363" s="0" t="n">
        <v>219200</v>
      </c>
    </row>
    <row r="1364" customFormat="false" ht="12.85" hidden="false" customHeight="false" outlineLevel="0" collapsed="false">
      <c r="A1364" s="5" t="n">
        <v>39657</v>
      </c>
      <c r="B1364" s="14" t="n">
        <v>5450</v>
      </c>
      <c r="C1364" s="14" t="n">
        <v>5550</v>
      </c>
      <c r="D1364" s="14" t="n">
        <v>5450</v>
      </c>
      <c r="E1364" s="14" t="n">
        <v>5530</v>
      </c>
      <c r="F1364" s="15" t="n">
        <v>5536</v>
      </c>
      <c r="G1364" s="15" t="n">
        <v>5853.2</v>
      </c>
      <c r="H1364" s="15" t="n">
        <v>5789.86</v>
      </c>
      <c r="I1364" s="0" t="n">
        <v>55188.5557</v>
      </c>
      <c r="J1364" s="0" t="n">
        <v>160000</v>
      </c>
      <c r="K1364" s="0" t="n">
        <v>249800</v>
      </c>
      <c r="L1364" s="0" t="n">
        <v>216440</v>
      </c>
    </row>
    <row r="1365" customFormat="false" ht="12.85" hidden="false" customHeight="false" outlineLevel="0" collapsed="false">
      <c r="A1365" s="5" t="n">
        <v>39658</v>
      </c>
      <c r="B1365" s="14" t="n">
        <v>5480</v>
      </c>
      <c r="C1365" s="14" t="n">
        <v>5630</v>
      </c>
      <c r="D1365" s="14" t="n">
        <v>5480</v>
      </c>
      <c r="E1365" s="14" t="n">
        <v>5610</v>
      </c>
      <c r="F1365" s="15" t="n">
        <v>5552</v>
      </c>
      <c r="G1365" s="15" t="n">
        <v>5840</v>
      </c>
      <c r="H1365" s="15" t="n">
        <v>5792.13</v>
      </c>
      <c r="I1365" s="0" t="n">
        <v>55720.2017</v>
      </c>
      <c r="J1365" s="0" t="n">
        <v>232000</v>
      </c>
      <c r="K1365" s="0" t="n">
        <v>250400</v>
      </c>
      <c r="L1365" s="0" t="n">
        <v>219160</v>
      </c>
    </row>
    <row r="1366" customFormat="false" ht="12.85" hidden="false" customHeight="false" outlineLevel="0" collapsed="false">
      <c r="A1366" s="5" t="n">
        <v>39659</v>
      </c>
      <c r="B1366" s="14" t="n">
        <v>5660</v>
      </c>
      <c r="C1366" s="14" t="n">
        <v>5780</v>
      </c>
      <c r="D1366" s="14" t="n">
        <v>5660</v>
      </c>
      <c r="E1366" s="14" t="n">
        <v>5780</v>
      </c>
      <c r="F1366" s="15" t="n">
        <v>5576</v>
      </c>
      <c r="G1366" s="15" t="n">
        <v>5828.8</v>
      </c>
      <c r="H1366" s="15" t="n">
        <v>5795.33</v>
      </c>
      <c r="I1366" s="0" t="n">
        <v>57252.319</v>
      </c>
      <c r="J1366" s="0" t="n">
        <v>248000</v>
      </c>
      <c r="K1366" s="0" t="n">
        <v>238800</v>
      </c>
      <c r="L1366" s="0" t="n">
        <v>225520</v>
      </c>
    </row>
    <row r="1367" customFormat="false" ht="12.85" hidden="false" customHeight="false" outlineLevel="0" collapsed="false">
      <c r="A1367" s="5" t="n">
        <v>39660</v>
      </c>
      <c r="B1367" s="14" t="n">
        <v>5380</v>
      </c>
      <c r="C1367" s="14" t="n">
        <v>5380</v>
      </c>
      <c r="D1367" s="14" t="n">
        <v>5280</v>
      </c>
      <c r="E1367" s="14" t="n">
        <v>5280</v>
      </c>
      <c r="F1367" s="15" t="n">
        <v>5520</v>
      </c>
      <c r="G1367" s="15" t="n">
        <v>5794.8</v>
      </c>
      <c r="H1367" s="15" t="n">
        <v>5791.73</v>
      </c>
      <c r="I1367" s="0" t="n">
        <v>53092.0359</v>
      </c>
      <c r="J1367" s="0" t="n">
        <v>262000</v>
      </c>
      <c r="K1367" s="0" t="n">
        <v>224000</v>
      </c>
      <c r="L1367" s="0" t="n">
        <v>229560</v>
      </c>
    </row>
    <row r="1368" customFormat="false" ht="12.85" hidden="false" customHeight="false" outlineLevel="0" collapsed="false">
      <c r="A1368" s="5" t="n">
        <v>39661</v>
      </c>
      <c r="B1368" s="14" t="n">
        <v>5230</v>
      </c>
      <c r="C1368" s="14" t="n">
        <v>5240</v>
      </c>
      <c r="D1368" s="14" t="n">
        <v>5010</v>
      </c>
      <c r="E1368" s="14" t="n">
        <v>5150</v>
      </c>
      <c r="F1368" s="15" t="n">
        <v>5470</v>
      </c>
      <c r="G1368" s="15" t="n">
        <v>5749.6</v>
      </c>
      <c r="H1368" s="15" t="n">
        <v>5785.86</v>
      </c>
      <c r="I1368" s="0" t="n">
        <v>51234.1603</v>
      </c>
      <c r="J1368" s="0" t="n">
        <v>300000</v>
      </c>
      <c r="K1368" s="0" t="n">
        <v>240400</v>
      </c>
      <c r="L1368" s="0" t="n">
        <v>231040</v>
      </c>
    </row>
    <row r="1369" customFormat="false" ht="12.85" hidden="false" customHeight="false" outlineLevel="0" collapsed="false">
      <c r="A1369" s="5" t="n">
        <v>39664</v>
      </c>
      <c r="B1369" s="14" t="n">
        <v>5250</v>
      </c>
      <c r="C1369" s="14" t="n">
        <v>5260</v>
      </c>
      <c r="D1369" s="14" t="n">
        <v>5070</v>
      </c>
      <c r="E1369" s="14" t="n">
        <v>5160</v>
      </c>
      <c r="F1369" s="15" t="n">
        <v>5396</v>
      </c>
      <c r="G1369" s="15" t="n">
        <v>5713.6</v>
      </c>
      <c r="H1369" s="15" t="n">
        <v>5783.33</v>
      </c>
      <c r="I1369" s="0" t="n">
        <v>51491.9648</v>
      </c>
      <c r="J1369" s="0" t="n">
        <v>301000</v>
      </c>
      <c r="K1369" s="0" t="n">
        <v>268600</v>
      </c>
      <c r="L1369" s="0" t="n">
        <v>234720</v>
      </c>
    </row>
    <row r="1370" customFormat="false" ht="12.85" hidden="false" customHeight="false" outlineLevel="0" collapsed="false">
      <c r="A1370" s="5" t="n">
        <v>39665</v>
      </c>
      <c r="B1370" s="14" t="n">
        <v>5190</v>
      </c>
      <c r="C1370" s="14" t="n">
        <v>5320</v>
      </c>
      <c r="D1370" s="14" t="n">
        <v>5190</v>
      </c>
      <c r="E1370" s="14" t="n">
        <v>5270</v>
      </c>
      <c r="F1370" s="15" t="n">
        <v>5328</v>
      </c>
      <c r="G1370" s="15" t="n">
        <v>5686.8</v>
      </c>
      <c r="H1370" s="15" t="n">
        <v>5784</v>
      </c>
      <c r="I1370" s="0" t="n">
        <v>52774.5175</v>
      </c>
      <c r="J1370" s="0" t="n">
        <v>211000</v>
      </c>
      <c r="K1370" s="0" t="n">
        <v>264400</v>
      </c>
      <c r="L1370" s="0" t="n">
        <v>239600</v>
      </c>
    </row>
    <row r="1371" customFormat="false" ht="12.85" hidden="false" customHeight="false" outlineLevel="0" collapsed="false">
      <c r="A1371" s="5" t="n">
        <v>39666</v>
      </c>
      <c r="B1371" s="14" t="n">
        <v>5320</v>
      </c>
      <c r="C1371" s="14" t="n">
        <v>5410</v>
      </c>
      <c r="D1371" s="14" t="n">
        <v>5320</v>
      </c>
      <c r="E1371" s="14" t="n">
        <v>5390</v>
      </c>
      <c r="F1371" s="15" t="n">
        <v>5250</v>
      </c>
      <c r="G1371" s="15" t="n">
        <v>5662.4</v>
      </c>
      <c r="H1371" s="15" t="n">
        <v>5785.73</v>
      </c>
      <c r="I1371" s="0" t="n">
        <v>53786.5833</v>
      </c>
      <c r="J1371" s="0" t="n">
        <v>240000</v>
      </c>
      <c r="K1371" s="0" t="n">
        <v>262800</v>
      </c>
      <c r="L1371" s="0" t="n">
        <v>243520</v>
      </c>
    </row>
    <row r="1372" customFormat="false" ht="12.85" hidden="false" customHeight="false" outlineLevel="0" collapsed="false">
      <c r="A1372" s="5" t="n">
        <v>39667</v>
      </c>
      <c r="B1372" s="14" t="n">
        <v>5460</v>
      </c>
      <c r="C1372" s="14" t="n">
        <v>5460</v>
      </c>
      <c r="D1372" s="14" t="n">
        <v>5350</v>
      </c>
      <c r="E1372" s="14" t="n">
        <v>5380</v>
      </c>
      <c r="F1372" s="15" t="n">
        <v>5270</v>
      </c>
      <c r="G1372" s="15" t="n">
        <v>5634.4</v>
      </c>
      <c r="H1372" s="15" t="n">
        <v>5783.73</v>
      </c>
      <c r="I1372" s="0" t="n">
        <v>54093.3147</v>
      </c>
      <c r="J1372" s="0" t="n">
        <v>217000</v>
      </c>
      <c r="K1372" s="0" t="n">
        <v>253800</v>
      </c>
      <c r="L1372" s="0" t="n">
        <v>239120</v>
      </c>
    </row>
    <row r="1373" customFormat="false" ht="12.85" hidden="false" customHeight="false" outlineLevel="0" collapsed="false">
      <c r="A1373" s="5" t="n">
        <v>39668</v>
      </c>
      <c r="B1373" s="14" t="n">
        <v>5320</v>
      </c>
      <c r="C1373" s="14" t="n">
        <v>5380</v>
      </c>
      <c r="D1373" s="14" t="n">
        <v>5300</v>
      </c>
      <c r="E1373" s="14" t="n">
        <v>5320</v>
      </c>
      <c r="F1373" s="15" t="n">
        <v>5304</v>
      </c>
      <c r="G1373" s="15" t="n">
        <v>5602.4</v>
      </c>
      <c r="H1373" s="15" t="n">
        <v>5776</v>
      </c>
      <c r="I1373" s="0" t="n">
        <v>53416.2917</v>
      </c>
      <c r="J1373" s="0" t="n">
        <v>106000</v>
      </c>
      <c r="K1373" s="0" t="n">
        <v>215000</v>
      </c>
      <c r="L1373" s="0" t="n">
        <v>232640</v>
      </c>
    </row>
    <row r="1374" customFormat="false" ht="12.85" hidden="false" customHeight="false" outlineLevel="0" collapsed="false">
      <c r="A1374" s="5" t="n">
        <v>39671</v>
      </c>
      <c r="B1374" s="14" t="n">
        <v>5400</v>
      </c>
      <c r="C1374" s="14" t="n">
        <v>5400</v>
      </c>
      <c r="D1374" s="14" t="n">
        <v>5320</v>
      </c>
      <c r="E1374" s="14" t="n">
        <v>5350</v>
      </c>
      <c r="F1374" s="15" t="n">
        <v>5342</v>
      </c>
      <c r="G1374" s="15" t="n">
        <v>5571.2</v>
      </c>
      <c r="H1374" s="15" t="n">
        <v>5769.86</v>
      </c>
      <c r="I1374" s="0" t="n">
        <v>53620.4696</v>
      </c>
      <c r="J1374" s="0" t="n">
        <v>109000</v>
      </c>
      <c r="K1374" s="0" t="n">
        <v>176600</v>
      </c>
      <c r="L1374" s="0" t="n">
        <v>226080</v>
      </c>
    </row>
    <row r="1375" customFormat="false" ht="12.85" hidden="false" customHeight="false" outlineLevel="0" collapsed="false">
      <c r="A1375" s="5" t="n">
        <v>39672</v>
      </c>
      <c r="B1375" s="14" t="n">
        <v>5400</v>
      </c>
      <c r="C1375" s="14" t="n">
        <v>5490</v>
      </c>
      <c r="D1375" s="14" t="n">
        <v>5400</v>
      </c>
      <c r="E1375" s="14" t="n">
        <v>5490</v>
      </c>
      <c r="F1375" s="15" t="n">
        <v>5386</v>
      </c>
      <c r="G1375" s="15" t="n">
        <v>5545.6</v>
      </c>
      <c r="H1375" s="15" t="n">
        <v>5764.93</v>
      </c>
      <c r="I1375" s="0" t="n">
        <v>54581.4402</v>
      </c>
      <c r="J1375" s="0" t="n">
        <v>185000</v>
      </c>
      <c r="K1375" s="0" t="n">
        <v>171400</v>
      </c>
      <c r="L1375" s="0" t="n">
        <v>229560</v>
      </c>
    </row>
    <row r="1376" customFormat="false" ht="12.85" hidden="false" customHeight="false" outlineLevel="0" collapsed="false">
      <c r="A1376" s="5" t="n">
        <v>39673</v>
      </c>
      <c r="B1376" s="14" t="n">
        <v>5460</v>
      </c>
      <c r="C1376" s="14" t="n">
        <v>5490</v>
      </c>
      <c r="D1376" s="14" t="n">
        <v>5370</v>
      </c>
      <c r="E1376" s="14" t="n">
        <v>5400</v>
      </c>
      <c r="F1376" s="15" t="n">
        <v>5388</v>
      </c>
      <c r="G1376" s="15" t="n">
        <v>5524</v>
      </c>
      <c r="H1376" s="15" t="n">
        <v>5759.33</v>
      </c>
      <c r="I1376" s="0" t="n">
        <v>54323.6453</v>
      </c>
      <c r="J1376" s="0" t="n">
        <v>184000</v>
      </c>
      <c r="K1376" s="0" t="n">
        <v>160200</v>
      </c>
      <c r="L1376" s="0" t="n">
        <v>227280</v>
      </c>
    </row>
    <row r="1377" customFormat="false" ht="12.85" hidden="false" customHeight="false" outlineLevel="0" collapsed="false">
      <c r="A1377" s="5" t="n">
        <v>39674</v>
      </c>
      <c r="B1377" s="14" t="n">
        <v>5360</v>
      </c>
      <c r="C1377" s="14" t="n">
        <v>5380</v>
      </c>
      <c r="D1377" s="14" t="n">
        <v>5210</v>
      </c>
      <c r="E1377" s="14" t="n">
        <v>5220</v>
      </c>
      <c r="F1377" s="15" t="n">
        <v>5356</v>
      </c>
      <c r="G1377" s="15" t="n">
        <v>5498.8</v>
      </c>
      <c r="H1377" s="15" t="n">
        <v>5752.8</v>
      </c>
      <c r="I1377" s="0" t="n">
        <v>52782.4691</v>
      </c>
      <c r="J1377" s="0" t="n">
        <v>263000</v>
      </c>
      <c r="K1377" s="0" t="n">
        <v>169400</v>
      </c>
      <c r="L1377" s="0" t="n">
        <v>224440</v>
      </c>
    </row>
    <row r="1378" customFormat="false" ht="12.85" hidden="false" customHeight="false" outlineLevel="0" collapsed="false">
      <c r="A1378" s="5" t="n">
        <v>39675</v>
      </c>
      <c r="B1378" s="14" t="n">
        <v>5270</v>
      </c>
      <c r="C1378" s="14" t="n">
        <v>5270</v>
      </c>
      <c r="D1378" s="14" t="n">
        <v>5140</v>
      </c>
      <c r="E1378" s="14" t="n">
        <v>5180</v>
      </c>
      <c r="F1378" s="15" t="n">
        <v>5328</v>
      </c>
      <c r="G1378" s="15" t="n">
        <v>5475.6</v>
      </c>
      <c r="H1378" s="15" t="n">
        <v>5744.93</v>
      </c>
      <c r="I1378" s="0" t="n">
        <v>51745.4263</v>
      </c>
      <c r="J1378" s="0" t="n">
        <v>177000</v>
      </c>
      <c r="K1378" s="0" t="n">
        <v>183600</v>
      </c>
      <c r="L1378" s="0" t="n">
        <v>223800</v>
      </c>
    </row>
    <row r="1379" customFormat="false" ht="12.85" hidden="false" customHeight="false" outlineLevel="0" collapsed="false">
      <c r="A1379" s="5" t="n">
        <v>39678</v>
      </c>
      <c r="B1379" s="14" t="n">
        <v>5150</v>
      </c>
      <c r="C1379" s="14" t="n">
        <v>5150</v>
      </c>
      <c r="D1379" s="14" t="n">
        <v>5030</v>
      </c>
      <c r="E1379" s="14" t="n">
        <v>5070</v>
      </c>
      <c r="F1379" s="15" t="n">
        <v>5272</v>
      </c>
      <c r="G1379" s="15" t="n">
        <v>5446</v>
      </c>
      <c r="H1379" s="15" t="n">
        <v>5736.8</v>
      </c>
      <c r="I1379" s="0" t="n">
        <v>50735.3693</v>
      </c>
      <c r="J1379" s="0" t="n">
        <v>272000</v>
      </c>
      <c r="K1379" s="0" t="n">
        <v>216200</v>
      </c>
      <c r="L1379" s="0" t="n">
        <v>221520</v>
      </c>
    </row>
    <row r="1380" customFormat="false" ht="12.85" hidden="false" customHeight="false" outlineLevel="0" collapsed="false">
      <c r="A1380" s="5" t="n">
        <v>39679</v>
      </c>
      <c r="B1380" s="14" t="n">
        <v>4980</v>
      </c>
      <c r="C1380" s="14" t="n">
        <v>4985</v>
      </c>
      <c r="D1380" s="14" t="n">
        <v>4855</v>
      </c>
      <c r="E1380" s="14" t="n">
        <v>4870</v>
      </c>
      <c r="F1380" s="15" t="n">
        <v>5148</v>
      </c>
      <c r="G1380" s="15" t="n">
        <v>5405.2</v>
      </c>
      <c r="H1380" s="15" t="n">
        <v>5727.33</v>
      </c>
      <c r="I1380" s="0" t="n">
        <v>49161.8142</v>
      </c>
      <c r="J1380" s="0" t="n">
        <v>352000</v>
      </c>
      <c r="K1380" s="0" t="n">
        <v>249600</v>
      </c>
      <c r="L1380" s="0" t="n">
        <v>228280</v>
      </c>
    </row>
    <row r="1381" customFormat="false" ht="12.85" hidden="false" customHeight="false" outlineLevel="0" collapsed="false">
      <c r="A1381" s="5" t="n">
        <v>39680</v>
      </c>
      <c r="B1381" s="14" t="n">
        <v>4830</v>
      </c>
      <c r="C1381" s="14" t="n">
        <v>5070</v>
      </c>
      <c r="D1381" s="14" t="n">
        <v>4830</v>
      </c>
      <c r="E1381" s="14" t="n">
        <v>5030</v>
      </c>
      <c r="F1381" s="15" t="n">
        <v>5074</v>
      </c>
      <c r="G1381" s="15" t="n">
        <v>5372</v>
      </c>
      <c r="H1381" s="15" t="n">
        <v>5718.66</v>
      </c>
      <c r="I1381" s="0" t="n">
        <v>49709.0905</v>
      </c>
      <c r="J1381" s="0" t="n">
        <v>193000</v>
      </c>
      <c r="K1381" s="0" t="n">
        <v>251400</v>
      </c>
      <c r="L1381" s="0" t="n">
        <v>231560</v>
      </c>
    </row>
    <row r="1382" customFormat="false" ht="12.85" hidden="false" customHeight="false" outlineLevel="0" collapsed="false">
      <c r="A1382" s="5" t="n">
        <v>39681</v>
      </c>
      <c r="B1382" s="14" t="n">
        <v>5040</v>
      </c>
      <c r="C1382" s="14" t="n">
        <v>5060</v>
      </c>
      <c r="D1382" s="14" t="n">
        <v>4860</v>
      </c>
      <c r="E1382" s="14" t="n">
        <v>4865</v>
      </c>
      <c r="F1382" s="15" t="n">
        <v>5003</v>
      </c>
      <c r="G1382" s="15" t="n">
        <v>5342.2</v>
      </c>
      <c r="H1382" s="15" t="n">
        <v>5706.06</v>
      </c>
      <c r="I1382" s="0" t="n">
        <v>49198.374</v>
      </c>
      <c r="J1382" s="0" t="n">
        <v>199000</v>
      </c>
      <c r="K1382" s="0" t="n">
        <v>238600</v>
      </c>
      <c r="L1382" s="0" t="n">
        <v>229480</v>
      </c>
    </row>
    <row r="1383" customFormat="false" ht="12.85" hidden="false" customHeight="false" outlineLevel="0" collapsed="false">
      <c r="A1383" s="5" t="n">
        <v>39682</v>
      </c>
      <c r="B1383" s="14" t="n">
        <v>4870</v>
      </c>
      <c r="C1383" s="14" t="n">
        <v>4985</v>
      </c>
      <c r="D1383" s="14" t="n">
        <v>4870</v>
      </c>
      <c r="E1383" s="14" t="n">
        <v>4910</v>
      </c>
      <c r="F1383" s="15" t="n">
        <v>4949</v>
      </c>
      <c r="G1383" s="15" t="n">
        <v>5315.8</v>
      </c>
      <c r="H1383" s="15" t="n">
        <v>5694.2</v>
      </c>
      <c r="I1383" s="0" t="n">
        <v>49326.4545</v>
      </c>
      <c r="J1383" s="0" t="n">
        <v>146000</v>
      </c>
      <c r="K1383" s="0" t="n">
        <v>232400</v>
      </c>
      <c r="L1383" s="0" t="n">
        <v>224240</v>
      </c>
    </row>
    <row r="1384" customFormat="false" ht="12.85" hidden="false" customHeight="false" outlineLevel="0" collapsed="false">
      <c r="A1384" s="5" t="n">
        <v>39685</v>
      </c>
      <c r="B1384" s="14" t="n">
        <v>4990</v>
      </c>
      <c r="C1384" s="14" t="n">
        <v>5110</v>
      </c>
      <c r="D1384" s="14" t="n">
        <v>4990</v>
      </c>
      <c r="E1384" s="14" t="n">
        <v>5020</v>
      </c>
      <c r="F1384" s="15" t="n">
        <v>4939</v>
      </c>
      <c r="G1384" s="15" t="n">
        <v>5297</v>
      </c>
      <c r="H1384" s="15" t="n">
        <v>5684.33</v>
      </c>
      <c r="I1384" s="0" t="n">
        <v>50516.2668</v>
      </c>
      <c r="J1384" s="0" t="n">
        <v>199000</v>
      </c>
      <c r="K1384" s="0" t="n">
        <v>217800</v>
      </c>
      <c r="L1384" s="0" t="n">
        <v>225800</v>
      </c>
    </row>
    <row r="1385" customFormat="false" ht="12.85" hidden="false" customHeight="false" outlineLevel="0" collapsed="false">
      <c r="A1385" s="5" t="n">
        <v>39686</v>
      </c>
      <c r="B1385" s="14" t="n">
        <v>4930</v>
      </c>
      <c r="C1385" s="14" t="n">
        <v>5010</v>
      </c>
      <c r="D1385" s="14" t="n">
        <v>4915</v>
      </c>
      <c r="E1385" s="14" t="n">
        <v>4955</v>
      </c>
      <c r="F1385" s="15" t="n">
        <v>4956</v>
      </c>
      <c r="G1385" s="15" t="n">
        <v>5274</v>
      </c>
      <c r="H1385" s="15" t="n">
        <v>5673.73</v>
      </c>
      <c r="I1385" s="0" t="n">
        <v>49558.0121</v>
      </c>
      <c r="J1385" s="0" t="n">
        <v>239000</v>
      </c>
      <c r="K1385" s="0" t="n">
        <v>195200</v>
      </c>
      <c r="L1385" s="0" t="n">
        <v>226200</v>
      </c>
    </row>
    <row r="1386" customFormat="false" ht="12.85" hidden="false" customHeight="false" outlineLevel="0" collapsed="false">
      <c r="A1386" s="5" t="n">
        <v>39687</v>
      </c>
      <c r="B1386" s="14" t="n">
        <v>4995</v>
      </c>
      <c r="C1386" s="14" t="n">
        <v>4995</v>
      </c>
      <c r="D1386" s="14" t="n">
        <v>4905</v>
      </c>
      <c r="E1386" s="14" t="n">
        <v>4925</v>
      </c>
      <c r="F1386" s="15" t="n">
        <v>4935</v>
      </c>
      <c r="G1386" s="15" t="n">
        <v>5244.6</v>
      </c>
      <c r="H1386" s="15" t="n">
        <v>5662.06</v>
      </c>
      <c r="I1386" s="0" t="n">
        <v>49395.0838</v>
      </c>
      <c r="J1386" s="0" t="n">
        <v>76000</v>
      </c>
      <c r="K1386" s="0" t="n">
        <v>171800</v>
      </c>
      <c r="L1386" s="0" t="n">
        <v>217000</v>
      </c>
    </row>
    <row r="1387" customFormat="false" ht="12.85" hidden="false" customHeight="false" outlineLevel="0" collapsed="false">
      <c r="A1387" s="5" t="n">
        <v>39688</v>
      </c>
      <c r="B1387" s="14" t="n">
        <v>4955</v>
      </c>
      <c r="C1387" s="14" t="n">
        <v>4955</v>
      </c>
      <c r="D1387" s="14" t="n">
        <v>4780</v>
      </c>
      <c r="E1387" s="14" t="n">
        <v>4815</v>
      </c>
      <c r="F1387" s="15" t="n">
        <v>4925</v>
      </c>
      <c r="G1387" s="15" t="n">
        <v>5214.8</v>
      </c>
      <c r="H1387" s="15" t="n">
        <v>5648.53</v>
      </c>
      <c r="I1387" s="0" t="n">
        <v>48337.8845</v>
      </c>
      <c r="J1387" s="0" t="n">
        <v>289000</v>
      </c>
      <c r="K1387" s="0" t="n">
        <v>189800</v>
      </c>
      <c r="L1387" s="0" t="n">
        <v>215120</v>
      </c>
    </row>
    <row r="1388" customFormat="false" ht="12.85" hidden="false" customHeight="false" outlineLevel="0" collapsed="false">
      <c r="A1388" s="5" t="n">
        <v>39689</v>
      </c>
      <c r="B1388" s="14" t="n">
        <v>4925</v>
      </c>
      <c r="C1388" s="14" t="n">
        <v>5180</v>
      </c>
      <c r="D1388" s="14" t="n">
        <v>4815</v>
      </c>
      <c r="E1388" s="14" t="n">
        <v>5140</v>
      </c>
      <c r="F1388" s="15" t="n">
        <v>4971</v>
      </c>
      <c r="G1388" s="15" t="n">
        <v>5204.4</v>
      </c>
      <c r="H1388" s="15" t="n">
        <v>5638.13</v>
      </c>
      <c r="I1388" s="0" t="n">
        <v>50082.1949</v>
      </c>
      <c r="J1388" s="0" t="n">
        <v>835000</v>
      </c>
      <c r="K1388" s="0" t="n">
        <v>327600</v>
      </c>
      <c r="L1388" s="0" t="n">
        <v>239800</v>
      </c>
    </row>
    <row r="1389" customFormat="false" ht="12.85" hidden="false" customHeight="false" outlineLevel="0" collapsed="false">
      <c r="A1389" s="5" t="n">
        <v>39692</v>
      </c>
      <c r="B1389" s="14" t="n">
        <v>5340</v>
      </c>
      <c r="C1389" s="14" t="n">
        <v>5460</v>
      </c>
      <c r="D1389" s="14" t="n">
        <v>5330</v>
      </c>
      <c r="E1389" s="14" t="n">
        <v>5370</v>
      </c>
      <c r="F1389" s="15" t="n">
        <v>5041</v>
      </c>
      <c r="G1389" s="15" t="n">
        <v>5198</v>
      </c>
      <c r="H1389" s="15" t="n">
        <v>5629.86</v>
      </c>
      <c r="I1389" s="0" t="n">
        <v>53957.3823</v>
      </c>
      <c r="J1389" s="0" t="n">
        <v>554000</v>
      </c>
      <c r="K1389" s="0" t="n">
        <v>398600</v>
      </c>
      <c r="L1389" s="0" t="n">
        <v>255560</v>
      </c>
    </row>
    <row r="1390" customFormat="false" ht="12.85" hidden="false" customHeight="false" outlineLevel="0" collapsed="false">
      <c r="A1390" s="5" t="n">
        <v>39693</v>
      </c>
      <c r="B1390" s="14" t="n">
        <v>5330</v>
      </c>
      <c r="C1390" s="14" t="n">
        <v>5420</v>
      </c>
      <c r="D1390" s="14" t="n">
        <v>5240</v>
      </c>
      <c r="E1390" s="14" t="n">
        <v>5280</v>
      </c>
      <c r="F1390" s="15" t="n">
        <v>5106</v>
      </c>
      <c r="G1390" s="15" t="n">
        <v>5184.8</v>
      </c>
      <c r="H1390" s="15" t="n">
        <v>5618.8</v>
      </c>
      <c r="I1390" s="0" t="n">
        <v>53270.7105</v>
      </c>
      <c r="J1390" s="0" t="n">
        <v>257000</v>
      </c>
      <c r="K1390" s="0" t="n">
        <v>402200</v>
      </c>
      <c r="L1390" s="0" t="n">
        <v>256560</v>
      </c>
    </row>
    <row r="1391" customFormat="false" ht="12.85" hidden="false" customHeight="false" outlineLevel="0" collapsed="false">
      <c r="A1391" s="5" t="n">
        <v>39694</v>
      </c>
      <c r="B1391" s="14" t="n">
        <v>5330</v>
      </c>
      <c r="C1391" s="14" t="n">
        <v>5390</v>
      </c>
      <c r="D1391" s="14" t="n">
        <v>5300</v>
      </c>
      <c r="E1391" s="14" t="n">
        <v>5390</v>
      </c>
      <c r="F1391" s="15" t="n">
        <v>5199</v>
      </c>
      <c r="G1391" s="15" t="n">
        <v>5169.2</v>
      </c>
      <c r="H1391" s="15" t="n">
        <v>5609.2</v>
      </c>
      <c r="I1391" s="0" t="n">
        <v>53496.6754</v>
      </c>
      <c r="J1391" s="0" t="n">
        <v>168000</v>
      </c>
      <c r="K1391" s="0" t="n">
        <v>420600</v>
      </c>
      <c r="L1391" s="0" t="n">
        <v>253360</v>
      </c>
    </row>
    <row r="1392" customFormat="false" ht="12.85" hidden="false" customHeight="false" outlineLevel="0" collapsed="false">
      <c r="A1392" s="5" t="n">
        <v>39695</v>
      </c>
      <c r="B1392" s="14" t="n">
        <v>5390</v>
      </c>
      <c r="C1392" s="14" t="n">
        <v>5420</v>
      </c>
      <c r="D1392" s="14" t="n">
        <v>5270</v>
      </c>
      <c r="E1392" s="14" t="n">
        <v>5320</v>
      </c>
      <c r="F1392" s="15" t="n">
        <v>5300</v>
      </c>
      <c r="G1392" s="15" t="n">
        <v>5170.8</v>
      </c>
      <c r="H1392" s="15" t="n">
        <v>5600.66</v>
      </c>
      <c r="I1392" s="0" t="n">
        <v>53434.2267</v>
      </c>
      <c r="J1392" s="0" t="n">
        <v>186000</v>
      </c>
      <c r="K1392" s="0" t="n">
        <v>400000</v>
      </c>
      <c r="L1392" s="0" t="n">
        <v>250320</v>
      </c>
    </row>
    <row r="1393" customFormat="false" ht="12.85" hidden="false" customHeight="false" outlineLevel="0" collapsed="false">
      <c r="A1393" s="5" t="n">
        <v>39696</v>
      </c>
      <c r="B1393" s="14" t="n">
        <v>5080</v>
      </c>
      <c r="C1393" s="14" t="n">
        <v>5180</v>
      </c>
      <c r="D1393" s="14" t="n">
        <v>5070</v>
      </c>
      <c r="E1393" s="14" t="n">
        <v>5150</v>
      </c>
      <c r="F1393" s="15" t="n">
        <v>5302</v>
      </c>
      <c r="G1393" s="15" t="n">
        <v>5170.8</v>
      </c>
      <c r="H1393" s="15" t="n">
        <v>5590.26</v>
      </c>
      <c r="I1393" s="0" t="n">
        <v>51286.052</v>
      </c>
      <c r="J1393" s="0" t="n">
        <v>523000</v>
      </c>
      <c r="K1393" s="0" t="n">
        <v>337600</v>
      </c>
      <c r="L1393" s="0" t="n">
        <v>259240</v>
      </c>
    </row>
    <row r="1394" customFormat="false" ht="12.85" hidden="false" customHeight="false" outlineLevel="0" collapsed="false">
      <c r="A1394" s="5" t="n">
        <v>39699</v>
      </c>
      <c r="B1394" s="14" t="n">
        <v>5340</v>
      </c>
      <c r="C1394" s="14" t="n">
        <v>5350</v>
      </c>
      <c r="D1394" s="14" t="n">
        <v>5270</v>
      </c>
      <c r="E1394" s="14" t="n">
        <v>5290</v>
      </c>
      <c r="F1394" s="15" t="n">
        <v>5286</v>
      </c>
      <c r="G1394" s="15" t="n">
        <v>5176</v>
      </c>
      <c r="H1394" s="15" t="n">
        <v>5582.4</v>
      </c>
      <c r="I1394" s="0" t="n">
        <v>53116.2599</v>
      </c>
      <c r="J1394" s="0" t="n">
        <v>173000</v>
      </c>
      <c r="K1394" s="0" t="n">
        <v>261400</v>
      </c>
      <c r="L1394" s="0" t="n">
        <v>254120</v>
      </c>
    </row>
    <row r="1395" customFormat="false" ht="12.85" hidden="false" customHeight="false" outlineLevel="0" collapsed="false">
      <c r="A1395" s="5" t="n">
        <v>39700</v>
      </c>
      <c r="B1395" s="14" t="n">
        <v>5260</v>
      </c>
      <c r="C1395" s="14" t="n">
        <v>5260</v>
      </c>
      <c r="D1395" s="14" t="n">
        <v>5080</v>
      </c>
      <c r="E1395" s="14" t="n">
        <v>5110</v>
      </c>
      <c r="F1395" s="15" t="n">
        <v>5252</v>
      </c>
      <c r="G1395" s="15" t="n">
        <v>5169.6</v>
      </c>
      <c r="H1395" s="15" t="n">
        <v>5572</v>
      </c>
      <c r="I1395" s="0" t="n">
        <v>51414.9062</v>
      </c>
      <c r="J1395" s="0" t="n">
        <v>173000</v>
      </c>
      <c r="K1395" s="0" t="n">
        <v>244600</v>
      </c>
      <c r="L1395" s="0" t="n">
        <v>252600</v>
      </c>
    </row>
    <row r="1396" customFormat="false" ht="12.85" hidden="false" customHeight="false" outlineLevel="0" collapsed="false">
      <c r="A1396" s="5" t="n">
        <v>39701</v>
      </c>
      <c r="B1396" s="14" t="n">
        <v>4960</v>
      </c>
      <c r="C1396" s="14" t="n">
        <v>5000</v>
      </c>
      <c r="D1396" s="14" t="n">
        <v>4905</v>
      </c>
      <c r="E1396" s="14" t="n">
        <v>4965</v>
      </c>
      <c r="F1396" s="15" t="n">
        <v>5167</v>
      </c>
      <c r="G1396" s="15" t="n">
        <v>5152.6</v>
      </c>
      <c r="H1396" s="15" t="n">
        <v>5559.26</v>
      </c>
      <c r="I1396" s="0" t="n">
        <v>49517.2647</v>
      </c>
      <c r="J1396" s="0" t="n">
        <v>334000</v>
      </c>
      <c r="K1396" s="0" t="n">
        <v>277800</v>
      </c>
      <c r="L1396" s="0" t="n">
        <v>256360</v>
      </c>
    </row>
    <row r="1397" customFormat="false" ht="12.85" hidden="false" customHeight="false" outlineLevel="0" collapsed="false">
      <c r="A1397" s="5" t="n">
        <v>39702</v>
      </c>
      <c r="B1397" s="14" t="n">
        <v>4925</v>
      </c>
      <c r="C1397" s="14" t="n">
        <v>4955</v>
      </c>
      <c r="D1397" s="14" t="n">
        <v>4805</v>
      </c>
      <c r="E1397" s="14" t="n">
        <v>4805</v>
      </c>
      <c r="F1397" s="15" t="n">
        <v>5064</v>
      </c>
      <c r="G1397" s="15" t="n">
        <v>5129.6</v>
      </c>
      <c r="H1397" s="15" t="n">
        <v>5546</v>
      </c>
      <c r="I1397" s="0" t="n">
        <v>48699.3221</v>
      </c>
      <c r="J1397" s="0" t="n">
        <v>346000</v>
      </c>
      <c r="K1397" s="0" t="n">
        <v>309800</v>
      </c>
      <c r="L1397" s="0" t="n">
        <v>261520</v>
      </c>
    </row>
    <row r="1398" customFormat="false" ht="12.85" hidden="false" customHeight="false" outlineLevel="0" collapsed="false">
      <c r="A1398" s="5" t="n">
        <v>39703</v>
      </c>
      <c r="B1398" s="14" t="n">
        <v>4825</v>
      </c>
      <c r="C1398" s="14" t="n">
        <v>4915</v>
      </c>
      <c r="D1398" s="14" t="n">
        <v>4795</v>
      </c>
      <c r="E1398" s="14" t="n">
        <v>4845</v>
      </c>
      <c r="F1398" s="15" t="n">
        <v>5003</v>
      </c>
      <c r="G1398" s="15" t="n">
        <v>5110.6</v>
      </c>
      <c r="H1398" s="15" t="n">
        <v>5533.4</v>
      </c>
      <c r="I1398" s="0" t="n">
        <v>48391.068</v>
      </c>
      <c r="J1398" s="0" t="n">
        <v>1490000</v>
      </c>
      <c r="K1398" s="0" t="n">
        <v>503200</v>
      </c>
      <c r="L1398" s="0" t="n">
        <v>316880</v>
      </c>
    </row>
    <row r="1399" customFormat="false" ht="12.85" hidden="false" customHeight="false" outlineLevel="0" collapsed="false">
      <c r="A1399" s="5" t="n">
        <v>39707</v>
      </c>
      <c r="B1399" s="14" t="n">
        <v>4565</v>
      </c>
      <c r="C1399" s="14" t="n">
        <v>4635</v>
      </c>
      <c r="D1399" s="14" t="n">
        <v>4510</v>
      </c>
      <c r="E1399" s="14" t="n">
        <v>4555</v>
      </c>
      <c r="F1399" s="15" t="n">
        <v>4856</v>
      </c>
      <c r="G1399" s="15" t="n">
        <v>5078.8</v>
      </c>
      <c r="H1399" s="15" t="n">
        <v>5516.4</v>
      </c>
      <c r="I1399" s="0" t="n">
        <v>45728.3228</v>
      </c>
      <c r="J1399" s="0" t="n">
        <v>385000</v>
      </c>
      <c r="K1399" s="0" t="n">
        <v>545600</v>
      </c>
      <c r="L1399" s="0" t="n">
        <v>327920</v>
      </c>
    </row>
    <row r="1400" customFormat="false" ht="12.85" hidden="false" customHeight="false" outlineLevel="0" collapsed="false">
      <c r="A1400" s="5" t="n">
        <v>39708</v>
      </c>
      <c r="B1400" s="14" t="n">
        <v>4705</v>
      </c>
      <c r="C1400" s="14" t="n">
        <v>4795</v>
      </c>
      <c r="D1400" s="14" t="n">
        <v>4595</v>
      </c>
      <c r="E1400" s="14" t="n">
        <v>4645</v>
      </c>
      <c r="F1400" s="15" t="n">
        <v>4763</v>
      </c>
      <c r="G1400" s="15" t="n">
        <v>5045</v>
      </c>
      <c r="H1400" s="15" t="n">
        <v>5503</v>
      </c>
      <c r="I1400" s="0" t="n">
        <v>46883.2859</v>
      </c>
      <c r="J1400" s="0" t="n">
        <v>305000</v>
      </c>
      <c r="K1400" s="0" t="n">
        <v>572000</v>
      </c>
      <c r="L1400" s="0" t="n">
        <v>332720</v>
      </c>
    </row>
    <row r="1401" customFormat="false" ht="12.85" hidden="false" customHeight="false" outlineLevel="0" collapsed="false">
      <c r="A1401" s="5" t="n">
        <v>39709</v>
      </c>
      <c r="B1401" s="14" t="n">
        <v>4445</v>
      </c>
      <c r="C1401" s="14" t="n">
        <v>4480</v>
      </c>
      <c r="D1401" s="14" t="n">
        <v>4260</v>
      </c>
      <c r="E1401" s="14" t="n">
        <v>4395</v>
      </c>
      <c r="F1401" s="15" t="n">
        <v>4649</v>
      </c>
      <c r="G1401" s="15" t="n">
        <v>5004.8</v>
      </c>
      <c r="H1401" s="15" t="n">
        <v>5486.53</v>
      </c>
      <c r="I1401" s="0" t="n">
        <v>43838.7245</v>
      </c>
      <c r="J1401" s="0" t="n">
        <v>459000</v>
      </c>
      <c r="K1401" s="0" t="n">
        <v>597000</v>
      </c>
      <c r="L1401" s="0" t="n">
        <v>343720</v>
      </c>
    </row>
    <row r="1402" customFormat="false" ht="12.85" hidden="false" customHeight="false" outlineLevel="0" collapsed="false">
      <c r="A1402" s="5" t="n">
        <v>39710</v>
      </c>
      <c r="B1402" s="14" t="n">
        <v>4555</v>
      </c>
      <c r="C1402" s="14" t="n">
        <v>4755</v>
      </c>
      <c r="D1402" s="14" t="n">
        <v>4500</v>
      </c>
      <c r="E1402" s="14" t="n">
        <v>4755</v>
      </c>
      <c r="F1402" s="15" t="n">
        <v>4639</v>
      </c>
      <c r="G1402" s="15" t="n">
        <v>4986.2</v>
      </c>
      <c r="H1402" s="15" t="n">
        <v>5472.86</v>
      </c>
      <c r="I1402" s="0" t="n">
        <v>46317.608</v>
      </c>
      <c r="J1402" s="0" t="n">
        <v>529000</v>
      </c>
      <c r="K1402" s="0" t="n">
        <v>633600</v>
      </c>
      <c r="L1402" s="0" t="n">
        <v>354360</v>
      </c>
    </row>
    <row r="1403" customFormat="false" ht="12.85" hidden="false" customHeight="false" outlineLevel="0" collapsed="false">
      <c r="A1403" s="5" t="n">
        <v>39713</v>
      </c>
      <c r="B1403" s="14" t="n">
        <v>4950</v>
      </c>
      <c r="C1403" s="14" t="n">
        <v>4980</v>
      </c>
      <c r="D1403" s="14" t="n">
        <v>4890</v>
      </c>
      <c r="E1403" s="14" t="n">
        <v>4960</v>
      </c>
      <c r="F1403" s="15" t="n">
        <v>4662</v>
      </c>
      <c r="G1403" s="15" t="n">
        <v>4977.4</v>
      </c>
      <c r="H1403" s="15" t="n">
        <v>5462.06</v>
      </c>
      <c r="I1403" s="0" t="n">
        <v>49458.951</v>
      </c>
      <c r="J1403" s="0" t="n">
        <v>233000</v>
      </c>
      <c r="K1403" s="0" t="n">
        <v>382200</v>
      </c>
      <c r="L1403" s="0" t="n">
        <v>356600</v>
      </c>
    </row>
    <row r="1404" customFormat="false" ht="12.85" hidden="false" customHeight="false" outlineLevel="0" collapsed="false">
      <c r="A1404" s="5" t="n">
        <v>39715</v>
      </c>
      <c r="B1404" s="14" t="n">
        <v>4790</v>
      </c>
      <c r="C1404" s="14" t="n">
        <v>4845</v>
      </c>
      <c r="D1404" s="14" t="n">
        <v>4610</v>
      </c>
      <c r="E1404" s="14" t="n">
        <v>4820</v>
      </c>
      <c r="F1404" s="15" t="n">
        <v>4715</v>
      </c>
      <c r="G1404" s="15" t="n">
        <v>4967.4</v>
      </c>
      <c r="H1404" s="15" t="n">
        <v>5448.86</v>
      </c>
      <c r="I1404" s="0" t="n">
        <v>47672.6146</v>
      </c>
      <c r="J1404" s="0" t="n">
        <v>259000</v>
      </c>
      <c r="K1404" s="0" t="n">
        <v>357000</v>
      </c>
      <c r="L1404" s="0" t="n">
        <v>356080</v>
      </c>
    </row>
    <row r="1405" customFormat="false" ht="12.85" hidden="false" customHeight="false" outlineLevel="0" collapsed="false">
      <c r="A1405" s="5" t="n">
        <v>39716</v>
      </c>
      <c r="B1405" s="14" t="n">
        <v>4755</v>
      </c>
      <c r="C1405" s="14" t="n">
        <v>4815</v>
      </c>
      <c r="D1405" s="14" t="n">
        <v>4715</v>
      </c>
      <c r="E1405" s="14" t="n">
        <v>4765</v>
      </c>
      <c r="F1405" s="15" t="n">
        <v>4739</v>
      </c>
      <c r="G1405" s="15" t="n">
        <v>4963.2</v>
      </c>
      <c r="H1405" s="15" t="n">
        <v>5436.26</v>
      </c>
      <c r="I1405" s="0" t="n">
        <v>47717.9613</v>
      </c>
      <c r="J1405" s="0" t="n">
        <v>101000</v>
      </c>
      <c r="K1405" s="0" t="n">
        <v>316200</v>
      </c>
      <c r="L1405" s="0" t="n">
        <v>346040</v>
      </c>
    </row>
    <row r="1406" customFormat="false" ht="12.85" hidden="false" customHeight="false" outlineLevel="0" collapsed="false">
      <c r="A1406" s="5" t="n">
        <v>39717</v>
      </c>
      <c r="B1406" s="14" t="n">
        <v>4770</v>
      </c>
      <c r="C1406" s="14" t="n">
        <v>4780</v>
      </c>
      <c r="D1406" s="14" t="n">
        <v>4645</v>
      </c>
      <c r="E1406" s="14" t="n">
        <v>4685</v>
      </c>
      <c r="F1406" s="15" t="n">
        <v>4797</v>
      </c>
      <c r="G1406" s="15" t="n">
        <v>4949.4</v>
      </c>
      <c r="H1406" s="15" t="n">
        <v>5423.93</v>
      </c>
      <c r="I1406" s="0" t="n">
        <v>47096.8025</v>
      </c>
      <c r="J1406" s="0" t="n">
        <v>309000</v>
      </c>
      <c r="K1406" s="0" t="n">
        <v>286200</v>
      </c>
      <c r="L1406" s="0" t="n">
        <v>350680</v>
      </c>
    </row>
    <row r="1407" customFormat="false" ht="12.85" hidden="false" customHeight="false" outlineLevel="0" collapsed="false">
      <c r="A1407" s="5" t="n">
        <v>39720</v>
      </c>
      <c r="B1407" s="14" t="n">
        <v>4645</v>
      </c>
      <c r="C1407" s="14" t="n">
        <v>4750</v>
      </c>
      <c r="D1407" s="14" t="n">
        <v>4500</v>
      </c>
      <c r="E1407" s="14" t="n">
        <v>4515</v>
      </c>
      <c r="F1407" s="15" t="n">
        <v>4749</v>
      </c>
      <c r="G1407" s="15" t="n">
        <v>4935.4</v>
      </c>
      <c r="H1407" s="15" t="n">
        <v>5408.66</v>
      </c>
      <c r="I1407" s="0" t="n">
        <v>46071.7184</v>
      </c>
      <c r="J1407" s="0" t="n">
        <v>189000</v>
      </c>
      <c r="K1407" s="0" t="n">
        <v>218200</v>
      </c>
      <c r="L1407" s="0" t="n">
        <v>350280</v>
      </c>
    </row>
    <row r="1408" customFormat="false" ht="12.85" hidden="false" customHeight="false" outlineLevel="0" collapsed="false">
      <c r="A1408" s="5" t="n">
        <v>39721</v>
      </c>
      <c r="B1408" s="14" t="n">
        <v>4195</v>
      </c>
      <c r="C1408" s="14" t="n">
        <v>4335</v>
      </c>
      <c r="D1408" s="14" t="n">
        <v>4160</v>
      </c>
      <c r="E1408" s="14" t="n">
        <v>4310</v>
      </c>
      <c r="F1408" s="15" t="n">
        <v>4619</v>
      </c>
      <c r="G1408" s="15" t="n">
        <v>4911.4</v>
      </c>
      <c r="H1408" s="15" t="n">
        <v>5390.53</v>
      </c>
      <c r="I1408" s="0" t="n">
        <v>42593.1816</v>
      </c>
      <c r="J1408" s="0" t="n">
        <v>293000</v>
      </c>
      <c r="K1408" s="0" t="n">
        <v>230200</v>
      </c>
      <c r="L1408" s="0" t="n">
        <v>356160</v>
      </c>
    </row>
    <row r="1409" customFormat="false" ht="12.85" hidden="false" customHeight="false" outlineLevel="0" collapsed="false">
      <c r="A1409" s="5" t="n">
        <v>39722</v>
      </c>
      <c r="B1409" s="14" t="n">
        <v>4350</v>
      </c>
      <c r="C1409" s="14" t="n">
        <v>4385</v>
      </c>
      <c r="D1409" s="14" t="n">
        <v>4070</v>
      </c>
      <c r="E1409" s="14" t="n">
        <v>4100</v>
      </c>
      <c r="F1409" s="15" t="n">
        <v>4475</v>
      </c>
      <c r="G1409" s="15" t="n">
        <v>4874.6</v>
      </c>
      <c r="H1409" s="15" t="n">
        <v>5368.4</v>
      </c>
      <c r="I1409" s="0" t="n">
        <v>41936.8925</v>
      </c>
      <c r="J1409" s="0" t="n">
        <v>336000</v>
      </c>
      <c r="K1409" s="0" t="n">
        <v>245600</v>
      </c>
      <c r="L1409" s="0" t="n">
        <v>361640</v>
      </c>
    </row>
    <row r="1410" customFormat="false" ht="12.85" hidden="false" customHeight="false" outlineLevel="0" collapsed="false">
      <c r="A1410" s="5" t="n">
        <v>39723</v>
      </c>
      <c r="B1410" s="14" t="n">
        <v>4195</v>
      </c>
      <c r="C1410" s="14" t="n">
        <v>4240</v>
      </c>
      <c r="D1410" s="14" t="n">
        <v>3950</v>
      </c>
      <c r="E1410" s="14" t="n">
        <v>3970</v>
      </c>
      <c r="F1410" s="15" t="n">
        <v>4316</v>
      </c>
      <c r="G1410" s="15" t="n">
        <v>4835.2</v>
      </c>
      <c r="H1410" s="15" t="n">
        <v>5342.13</v>
      </c>
      <c r="I1410" s="0" t="n">
        <v>40810.2061</v>
      </c>
      <c r="J1410" s="0" t="n">
        <v>233000</v>
      </c>
      <c r="K1410" s="0" t="n">
        <v>272000</v>
      </c>
      <c r="L1410" s="0" t="n">
        <v>361400</v>
      </c>
    </row>
    <row r="1411" customFormat="false" ht="12.85" hidden="false" customHeight="false" outlineLevel="0" collapsed="false">
      <c r="A1411" s="5" t="n">
        <v>39724</v>
      </c>
      <c r="B1411" s="14" t="n">
        <v>3730</v>
      </c>
      <c r="C1411" s="14" t="n">
        <v>3740</v>
      </c>
      <c r="D1411" s="14" t="n">
        <v>3580</v>
      </c>
      <c r="E1411" s="14" t="n">
        <v>3625</v>
      </c>
      <c r="F1411" s="15" t="n">
        <v>4104</v>
      </c>
      <c r="G1411" s="15" t="n">
        <v>4783.2</v>
      </c>
      <c r="H1411" s="15" t="n">
        <v>5311.53</v>
      </c>
      <c r="I1411" s="0" t="n">
        <v>36666.0825</v>
      </c>
      <c r="J1411" s="0" t="n">
        <v>461000</v>
      </c>
      <c r="K1411" s="0" t="n">
        <v>302400</v>
      </c>
      <c r="L1411" s="0" t="n">
        <v>376800</v>
      </c>
    </row>
    <row r="1412" customFormat="false" ht="12.85" hidden="false" customHeight="false" outlineLevel="0" collapsed="false">
      <c r="A1412" s="5" t="n">
        <v>39727</v>
      </c>
      <c r="B1412" s="14" t="n">
        <v>3425</v>
      </c>
      <c r="C1412" s="14" t="n">
        <v>3490</v>
      </c>
      <c r="D1412" s="14" t="n">
        <v>3290</v>
      </c>
      <c r="E1412" s="14" t="n">
        <v>3355</v>
      </c>
      <c r="F1412" s="15" t="n">
        <v>3872</v>
      </c>
      <c r="G1412" s="15" t="n">
        <v>4724.8</v>
      </c>
      <c r="H1412" s="15" t="n">
        <v>5277.33</v>
      </c>
      <c r="I1412" s="0" t="n">
        <v>33784.5096</v>
      </c>
      <c r="J1412" s="0" t="n">
        <v>530000</v>
      </c>
      <c r="K1412" s="0" t="n">
        <v>370600</v>
      </c>
      <c r="L1412" s="0" t="n">
        <v>386440</v>
      </c>
    </row>
    <row r="1413" customFormat="false" ht="12.85" hidden="false" customHeight="false" outlineLevel="0" collapsed="false">
      <c r="A1413" s="5" t="n">
        <v>39728</v>
      </c>
      <c r="B1413" s="14" t="n">
        <v>3155</v>
      </c>
      <c r="C1413" s="14" t="n">
        <v>3595</v>
      </c>
      <c r="D1413" s="14" t="n">
        <v>3155</v>
      </c>
      <c r="E1413" s="14" t="n">
        <v>3455</v>
      </c>
      <c r="F1413" s="15" t="n">
        <v>3701</v>
      </c>
      <c r="G1413" s="15" t="n">
        <v>4657.4</v>
      </c>
      <c r="H1413" s="15" t="n">
        <v>5243.53</v>
      </c>
      <c r="I1413" s="0" t="n">
        <v>33794.8347</v>
      </c>
      <c r="J1413" s="0" t="n">
        <v>443000</v>
      </c>
      <c r="K1413" s="0" t="n">
        <v>400600</v>
      </c>
      <c r="L1413" s="0" t="n">
        <v>370760</v>
      </c>
    </row>
    <row r="1414" customFormat="false" ht="12.85" hidden="false" customHeight="false" outlineLevel="0" collapsed="false">
      <c r="A1414" s="5" t="n">
        <v>39729</v>
      </c>
      <c r="B1414" s="14" t="n">
        <v>3380</v>
      </c>
      <c r="C1414" s="14" t="n">
        <v>3380</v>
      </c>
      <c r="D1414" s="14" t="n">
        <v>3070</v>
      </c>
      <c r="E1414" s="14" t="n">
        <v>3070</v>
      </c>
      <c r="F1414" s="15" t="n">
        <v>3495</v>
      </c>
      <c r="G1414" s="15" t="n">
        <v>4565.4</v>
      </c>
      <c r="H1414" s="15" t="n">
        <v>5205.53</v>
      </c>
      <c r="I1414" s="0" t="n">
        <v>32003.8844</v>
      </c>
      <c r="J1414" s="0" t="n">
        <v>470000</v>
      </c>
      <c r="K1414" s="0" t="n">
        <v>427400</v>
      </c>
      <c r="L1414" s="0" t="n">
        <v>367400</v>
      </c>
    </row>
    <row r="1415" customFormat="false" ht="12.85" hidden="false" customHeight="false" outlineLevel="0" collapsed="false">
      <c r="A1415" s="5" t="n">
        <v>39730</v>
      </c>
      <c r="B1415" s="14" t="n">
        <v>3270</v>
      </c>
      <c r="C1415" s="14" t="n">
        <v>3470</v>
      </c>
      <c r="D1415" s="14" t="n">
        <v>3255</v>
      </c>
      <c r="E1415" s="14" t="n">
        <v>3470</v>
      </c>
      <c r="F1415" s="15" t="n">
        <v>3395</v>
      </c>
      <c r="G1415" s="15" t="n">
        <v>4493</v>
      </c>
      <c r="H1415" s="15" t="n">
        <v>5172.6</v>
      </c>
      <c r="I1415" s="0" t="n">
        <v>33857.2567</v>
      </c>
      <c r="J1415" s="0" t="n">
        <v>310000</v>
      </c>
      <c r="K1415" s="0" t="n">
        <v>442800</v>
      </c>
      <c r="L1415" s="0" t="n">
        <v>369520</v>
      </c>
    </row>
    <row r="1416" customFormat="false" ht="12.85" hidden="false" customHeight="false" outlineLevel="0" collapsed="false">
      <c r="A1416" s="5" t="n">
        <v>39731</v>
      </c>
      <c r="B1416" s="14" t="n">
        <v>3235</v>
      </c>
      <c r="C1416" s="14" t="n">
        <v>3675</v>
      </c>
      <c r="D1416" s="14" t="n">
        <v>3230</v>
      </c>
      <c r="E1416" s="14" t="n">
        <v>3655</v>
      </c>
      <c r="F1416" s="15" t="n">
        <v>3401</v>
      </c>
      <c r="G1416" s="15" t="n">
        <v>4423.6</v>
      </c>
      <c r="H1416" s="15" t="n">
        <v>5140.53</v>
      </c>
      <c r="I1416" s="0" t="n">
        <v>34228.3476</v>
      </c>
      <c r="J1416" s="0" t="n">
        <v>665000</v>
      </c>
      <c r="K1416" s="0" t="n">
        <v>483600</v>
      </c>
      <c r="L1416" s="0" t="n">
        <v>389400</v>
      </c>
    </row>
    <row r="1417" customFormat="false" ht="12.85" hidden="false" customHeight="false" outlineLevel="0" collapsed="false">
      <c r="A1417" s="5" t="n">
        <v>39736</v>
      </c>
      <c r="B1417" s="14" t="n">
        <v>4040</v>
      </c>
      <c r="C1417" s="14" t="n">
        <v>4045</v>
      </c>
      <c r="D1417" s="14" t="n">
        <v>3790</v>
      </c>
      <c r="E1417" s="14" t="n">
        <v>3915</v>
      </c>
      <c r="F1417" s="15" t="n">
        <v>3513</v>
      </c>
      <c r="G1417" s="15" t="n">
        <v>4367.4</v>
      </c>
      <c r="H1417" s="15" t="n">
        <v>5111</v>
      </c>
      <c r="I1417" s="0" t="n">
        <v>39032.3967</v>
      </c>
      <c r="J1417" s="0" t="n">
        <v>513000</v>
      </c>
      <c r="K1417" s="0" t="n">
        <v>480200</v>
      </c>
      <c r="L1417" s="0" t="n">
        <v>402480</v>
      </c>
    </row>
    <row r="1418" customFormat="false" ht="12.85" hidden="false" customHeight="false" outlineLevel="0" collapsed="false">
      <c r="A1418" s="5" t="n">
        <v>39737</v>
      </c>
      <c r="B1418" s="14" t="n">
        <v>3520</v>
      </c>
      <c r="C1418" s="14" t="n">
        <v>3585</v>
      </c>
      <c r="D1418" s="14" t="n">
        <v>3515</v>
      </c>
      <c r="E1418" s="14" t="n">
        <v>3515</v>
      </c>
      <c r="F1418" s="15" t="n">
        <v>3525</v>
      </c>
      <c r="G1418" s="15" t="n">
        <v>4302</v>
      </c>
      <c r="H1418" s="15" t="n">
        <v>5074.13</v>
      </c>
      <c r="I1418" s="0" t="n">
        <v>34991.5806</v>
      </c>
      <c r="J1418" s="0" t="n">
        <v>226000</v>
      </c>
      <c r="K1418" s="0" t="n">
        <v>436800</v>
      </c>
      <c r="L1418" s="0" t="n">
        <v>390600</v>
      </c>
    </row>
    <row r="1419" customFormat="false" ht="12.85" hidden="false" customHeight="false" outlineLevel="0" collapsed="false">
      <c r="A1419" s="5" t="n">
        <v>39738</v>
      </c>
      <c r="B1419" s="14" t="n">
        <v>3550</v>
      </c>
      <c r="C1419" s="14" t="n">
        <v>3630</v>
      </c>
      <c r="D1419" s="14" t="n">
        <v>3290</v>
      </c>
      <c r="E1419" s="14" t="n">
        <v>3365</v>
      </c>
      <c r="F1419" s="15" t="n">
        <v>3584</v>
      </c>
      <c r="G1419" s="15" t="n">
        <v>4225</v>
      </c>
      <c r="H1419" s="15" t="n">
        <v>5038.2</v>
      </c>
      <c r="I1419" s="0" t="n">
        <v>34088.6548</v>
      </c>
      <c r="J1419" s="0" t="n">
        <v>282000</v>
      </c>
      <c r="K1419" s="0" t="n">
        <v>399200</v>
      </c>
      <c r="L1419" s="0" t="n">
        <v>394960</v>
      </c>
    </row>
    <row r="1420" customFormat="false" ht="12.85" hidden="false" customHeight="false" outlineLevel="0" collapsed="false">
      <c r="A1420" s="5" t="n">
        <v>39741</v>
      </c>
      <c r="B1420" s="14" t="n">
        <v>3390</v>
      </c>
      <c r="C1420" s="14" t="n">
        <v>3465</v>
      </c>
      <c r="D1420" s="14" t="n">
        <v>3310</v>
      </c>
      <c r="E1420" s="14" t="n">
        <v>3465</v>
      </c>
      <c r="F1420" s="15" t="n">
        <v>3583</v>
      </c>
      <c r="G1420" s="15" t="n">
        <v>4159.2</v>
      </c>
      <c r="H1420" s="15" t="n">
        <v>5005.2</v>
      </c>
      <c r="I1420" s="0" t="n">
        <v>33979.209</v>
      </c>
      <c r="J1420" s="0" t="n">
        <v>382000</v>
      </c>
      <c r="K1420" s="0" t="n">
        <v>413600</v>
      </c>
      <c r="L1420" s="0" t="n">
        <v>403320</v>
      </c>
    </row>
    <row r="1421" customFormat="false" ht="12.85" hidden="false" customHeight="false" outlineLevel="0" collapsed="false">
      <c r="A1421" s="5" t="n">
        <v>39742</v>
      </c>
      <c r="B1421" s="14" t="n">
        <v>3605</v>
      </c>
      <c r="C1421" s="14" t="n">
        <v>3620</v>
      </c>
      <c r="D1421" s="14" t="n">
        <v>3480</v>
      </c>
      <c r="E1421" s="14" t="n">
        <v>3565</v>
      </c>
      <c r="F1421" s="15" t="n">
        <v>3565</v>
      </c>
      <c r="G1421" s="15" t="n">
        <v>4103.2</v>
      </c>
      <c r="H1421" s="15" t="n">
        <v>4972.73</v>
      </c>
      <c r="I1421" s="0" t="n">
        <v>35618.7027</v>
      </c>
      <c r="J1421" s="0" t="n">
        <v>385000</v>
      </c>
      <c r="K1421" s="0" t="n">
        <v>357600</v>
      </c>
      <c r="L1421" s="0" t="n">
        <v>405360</v>
      </c>
    </row>
    <row r="1422" customFormat="false" ht="12.85" hidden="false" customHeight="false" outlineLevel="0" collapsed="false">
      <c r="A1422" s="5" t="n">
        <v>39743</v>
      </c>
      <c r="B1422" s="14" t="n">
        <v>3370</v>
      </c>
      <c r="C1422" s="14" t="n">
        <v>3440</v>
      </c>
      <c r="D1422" s="14" t="n">
        <v>3285</v>
      </c>
      <c r="E1422" s="14" t="n">
        <v>3290</v>
      </c>
      <c r="F1422" s="15" t="n">
        <v>3440</v>
      </c>
      <c r="G1422" s="15" t="n">
        <v>4042.6</v>
      </c>
      <c r="H1422" s="15" t="n">
        <v>4935.53</v>
      </c>
      <c r="I1422" s="0" t="n">
        <v>33521.2877</v>
      </c>
      <c r="J1422" s="0" t="n">
        <v>320000</v>
      </c>
      <c r="K1422" s="0" t="n">
        <v>319000</v>
      </c>
      <c r="L1422" s="0" t="n">
        <v>404320</v>
      </c>
    </row>
    <row r="1423" customFormat="false" ht="12.85" hidden="false" customHeight="false" outlineLevel="0" collapsed="false">
      <c r="A1423" s="5" t="n">
        <v>39744</v>
      </c>
      <c r="B1423" s="14" t="n">
        <v>3050</v>
      </c>
      <c r="C1423" s="14" t="n">
        <v>3060</v>
      </c>
      <c r="D1423" s="14" t="n">
        <v>2908</v>
      </c>
      <c r="E1423" s="14" t="n">
        <v>3015</v>
      </c>
      <c r="F1423" s="15" t="n">
        <v>3340</v>
      </c>
      <c r="G1423" s="15" t="n">
        <v>3969.4</v>
      </c>
      <c r="H1423" s="15" t="n">
        <v>4894.13</v>
      </c>
      <c r="I1423" s="0" t="n">
        <v>29917.3094</v>
      </c>
      <c r="J1423" s="0" t="n">
        <v>648000</v>
      </c>
      <c r="K1423" s="0" t="n">
        <v>403400</v>
      </c>
      <c r="L1423" s="0" t="n">
        <v>370640</v>
      </c>
    </row>
    <row r="1424" customFormat="false" ht="12.85" hidden="false" customHeight="false" outlineLevel="0" collapsed="false">
      <c r="A1424" s="5" t="n">
        <v>39745</v>
      </c>
      <c r="B1424" s="14" t="n">
        <v>2993</v>
      </c>
      <c r="C1424" s="14" t="n">
        <v>2993</v>
      </c>
      <c r="D1424" s="14" t="n">
        <v>2725</v>
      </c>
      <c r="E1424" s="14" t="n">
        <v>2740</v>
      </c>
      <c r="F1424" s="15" t="n">
        <v>3215</v>
      </c>
      <c r="G1424" s="15" t="n">
        <v>3896.8</v>
      </c>
      <c r="H1424" s="15" t="n">
        <v>4848.93</v>
      </c>
      <c r="I1424" s="0" t="n">
        <v>28367.3739</v>
      </c>
      <c r="J1424" s="0" t="n">
        <v>727000</v>
      </c>
      <c r="K1424" s="0" t="n">
        <v>492400</v>
      </c>
      <c r="L1424" s="0" t="n">
        <v>384320</v>
      </c>
    </row>
    <row r="1425" customFormat="false" ht="12.85" hidden="false" customHeight="false" outlineLevel="0" collapsed="false">
      <c r="A1425" s="5" t="n">
        <v>39748</v>
      </c>
      <c r="B1425" s="14" t="n">
        <v>2680</v>
      </c>
      <c r="C1425" s="14" t="n">
        <v>2750</v>
      </c>
      <c r="D1425" s="14" t="n">
        <v>2440</v>
      </c>
      <c r="E1425" s="14" t="n">
        <v>2440</v>
      </c>
      <c r="F1425" s="15" t="n">
        <v>3010</v>
      </c>
      <c r="G1425" s="15" t="n">
        <v>3808.6</v>
      </c>
      <c r="H1425" s="15" t="n">
        <v>4799.73</v>
      </c>
      <c r="I1425" s="0" t="n">
        <v>25836.8387</v>
      </c>
      <c r="J1425" s="0" t="n">
        <v>395000</v>
      </c>
      <c r="K1425" s="0" t="n">
        <v>495000</v>
      </c>
      <c r="L1425" s="0" t="n">
        <v>387920</v>
      </c>
    </row>
    <row r="1426" customFormat="false" ht="12.85" hidden="false" customHeight="false" outlineLevel="0" collapsed="false">
      <c r="A1426" s="5" t="n">
        <v>39749</v>
      </c>
      <c r="B1426" s="14" t="n">
        <v>2410</v>
      </c>
      <c r="C1426" s="14" t="n">
        <v>2468</v>
      </c>
      <c r="D1426" s="14" t="n">
        <v>2200</v>
      </c>
      <c r="E1426" s="14" t="n">
        <v>2468</v>
      </c>
      <c r="F1426" s="15" t="n">
        <v>2790.6</v>
      </c>
      <c r="G1426" s="15" t="n">
        <v>3731.52</v>
      </c>
      <c r="H1426" s="15" t="n">
        <v>4753.44</v>
      </c>
      <c r="I1426" s="0" t="n">
        <v>23278.8779</v>
      </c>
      <c r="J1426" s="0" t="n">
        <v>710000</v>
      </c>
      <c r="K1426" s="0" t="n">
        <v>560000</v>
      </c>
      <c r="L1426" s="0" t="n">
        <v>397960</v>
      </c>
    </row>
    <row r="1427" customFormat="false" ht="12.85" hidden="false" customHeight="false" outlineLevel="0" collapsed="false">
      <c r="A1427" s="5" t="n">
        <v>39750</v>
      </c>
      <c r="B1427" s="14" t="n">
        <v>2768</v>
      </c>
      <c r="C1427" s="14" t="n">
        <v>2768</v>
      </c>
      <c r="D1427" s="14" t="n">
        <v>2741</v>
      </c>
      <c r="E1427" s="14" t="n">
        <v>2768</v>
      </c>
      <c r="F1427" s="15" t="n">
        <v>2686.2</v>
      </c>
      <c r="G1427" s="15" t="n">
        <v>3652.04</v>
      </c>
      <c r="H1427" s="15" t="n">
        <v>4712.34</v>
      </c>
      <c r="I1427" s="0" t="n">
        <v>27590.3283</v>
      </c>
      <c r="J1427" s="0" t="n">
        <v>692000</v>
      </c>
      <c r="K1427" s="0" t="n">
        <v>634400</v>
      </c>
      <c r="L1427" s="0" t="n">
        <v>404480</v>
      </c>
    </row>
    <row r="1428" customFormat="false" ht="12.85" hidden="false" customHeight="false" outlineLevel="0" collapsed="false">
      <c r="A1428" s="5" t="n">
        <v>39751</v>
      </c>
      <c r="B1428" s="14" t="n">
        <v>2978</v>
      </c>
      <c r="C1428" s="14" t="n">
        <v>3070</v>
      </c>
      <c r="D1428" s="14" t="n">
        <v>2900</v>
      </c>
      <c r="E1428" s="14" t="n">
        <v>3070</v>
      </c>
      <c r="F1428" s="15" t="n">
        <v>2697.2</v>
      </c>
      <c r="G1428" s="15" t="n">
        <v>3576.44</v>
      </c>
      <c r="H1428" s="15" t="n">
        <v>4676.48</v>
      </c>
      <c r="I1428" s="0" t="n">
        <v>30272.4156</v>
      </c>
      <c r="J1428" s="0" t="n">
        <v>805000</v>
      </c>
      <c r="K1428" s="0" t="n">
        <v>665800</v>
      </c>
      <c r="L1428" s="0" t="n">
        <v>427360</v>
      </c>
    </row>
    <row r="1429" customFormat="false" ht="12.85" hidden="false" customHeight="false" outlineLevel="0" collapsed="false">
      <c r="A1429" s="5" t="n">
        <v>39752</v>
      </c>
      <c r="B1429" s="14" t="n">
        <v>3150</v>
      </c>
      <c r="C1429" s="14" t="n">
        <v>3305</v>
      </c>
      <c r="D1429" s="14" t="n">
        <v>2978</v>
      </c>
      <c r="E1429" s="14" t="n">
        <v>3130</v>
      </c>
      <c r="F1429" s="15" t="n">
        <v>2775.2</v>
      </c>
      <c r="G1429" s="15" t="n">
        <v>3508.84</v>
      </c>
      <c r="H1429" s="15" t="n">
        <v>4640.74</v>
      </c>
      <c r="I1429" s="0" t="n">
        <v>31430.709</v>
      </c>
      <c r="J1429" s="0" t="n">
        <v>843000</v>
      </c>
      <c r="K1429" s="0" t="n">
        <v>689000</v>
      </c>
      <c r="L1429" s="0" t="n">
        <v>450720</v>
      </c>
    </row>
    <row r="1430" customFormat="false" ht="12.85" hidden="false" customHeight="false" outlineLevel="0" collapsed="false">
      <c r="A1430" s="5" t="n">
        <v>39756</v>
      </c>
      <c r="B1430" s="14" t="n">
        <v>3330</v>
      </c>
      <c r="C1430" s="14" t="n">
        <v>3330</v>
      </c>
      <c r="D1430" s="14" t="n">
        <v>3225</v>
      </c>
      <c r="E1430" s="14" t="n">
        <v>3265</v>
      </c>
      <c r="F1430" s="15" t="n">
        <v>2940.2</v>
      </c>
      <c r="G1430" s="15" t="n">
        <v>3448.84</v>
      </c>
      <c r="H1430" s="15" t="n">
        <v>4605.74</v>
      </c>
      <c r="I1430" s="0" t="n">
        <v>32661.6047</v>
      </c>
      <c r="J1430" s="0" t="n">
        <v>333000</v>
      </c>
      <c r="K1430" s="0" t="n">
        <v>676600</v>
      </c>
      <c r="L1430" s="0" t="n">
        <v>460000</v>
      </c>
    </row>
    <row r="1431" customFormat="false" ht="12.85" hidden="false" customHeight="false" outlineLevel="0" collapsed="false">
      <c r="A1431" s="5" t="n">
        <v>39757</v>
      </c>
      <c r="B1431" s="14" t="n">
        <v>3385</v>
      </c>
      <c r="C1431" s="14" t="n">
        <v>3640</v>
      </c>
      <c r="D1431" s="14" t="n">
        <v>3365</v>
      </c>
      <c r="E1431" s="14" t="n">
        <v>3630</v>
      </c>
      <c r="F1431" s="15" t="n">
        <v>3172.6</v>
      </c>
      <c r="G1431" s="15" t="n">
        <v>3406.64</v>
      </c>
      <c r="H1431" s="15" t="n">
        <v>4576.01</v>
      </c>
      <c r="I1431" s="0" t="n">
        <v>35409.423</v>
      </c>
      <c r="J1431" s="0" t="n">
        <v>566000</v>
      </c>
      <c r="K1431" s="0" t="n">
        <v>647800</v>
      </c>
      <c r="L1431" s="0" t="n">
        <v>470280</v>
      </c>
    </row>
    <row r="1432" customFormat="false" ht="12.85" hidden="false" customHeight="false" outlineLevel="0" collapsed="false">
      <c r="A1432" s="5" t="n">
        <v>39758</v>
      </c>
      <c r="B1432" s="14" t="n">
        <v>3345</v>
      </c>
      <c r="C1432" s="14" t="n">
        <v>3395</v>
      </c>
      <c r="D1432" s="14" t="n">
        <v>3260</v>
      </c>
      <c r="E1432" s="14" t="n">
        <v>3310</v>
      </c>
      <c r="F1432" s="15" t="n">
        <v>3281</v>
      </c>
      <c r="G1432" s="15" t="n">
        <v>3358.44</v>
      </c>
      <c r="H1432" s="15" t="n">
        <v>4545.34</v>
      </c>
      <c r="I1432" s="0" t="n">
        <v>33086.469</v>
      </c>
      <c r="J1432" s="0" t="n">
        <v>603000</v>
      </c>
      <c r="K1432" s="0" t="n">
        <v>630000</v>
      </c>
      <c r="L1432" s="0" t="n">
        <v>486840</v>
      </c>
    </row>
    <row r="1433" customFormat="false" ht="12.85" hidden="false" customHeight="false" outlineLevel="0" collapsed="false">
      <c r="A1433" s="5" t="n">
        <v>39759</v>
      </c>
      <c r="B1433" s="14" t="n">
        <v>3000</v>
      </c>
      <c r="C1433" s="14" t="n">
        <v>3325</v>
      </c>
      <c r="D1433" s="14" t="n">
        <v>2996</v>
      </c>
      <c r="E1433" s="14" t="n">
        <v>3235</v>
      </c>
      <c r="F1433" s="15" t="n">
        <v>3314</v>
      </c>
      <c r="G1433" s="15" t="n">
        <v>3315.44</v>
      </c>
      <c r="H1433" s="15" t="n">
        <v>4514.21</v>
      </c>
      <c r="I1433" s="0" t="n">
        <v>31639.6826</v>
      </c>
      <c r="J1433" s="0" t="n">
        <v>528000</v>
      </c>
      <c r="K1433" s="0" t="n">
        <v>574600</v>
      </c>
      <c r="L1433" s="0" t="n">
        <v>496240</v>
      </c>
    </row>
    <row r="1434" customFormat="false" ht="12.85" hidden="false" customHeight="false" outlineLevel="0" collapsed="false">
      <c r="A1434" s="5" t="n">
        <v>39762</v>
      </c>
      <c r="B1434" s="14" t="n">
        <v>3370</v>
      </c>
      <c r="C1434" s="14" t="n">
        <v>3390</v>
      </c>
      <c r="D1434" s="14" t="n">
        <v>3230</v>
      </c>
      <c r="E1434" s="14" t="n">
        <v>3235</v>
      </c>
      <c r="F1434" s="15" t="n">
        <v>3335</v>
      </c>
      <c r="G1434" s="15" t="n">
        <v>3280.84</v>
      </c>
      <c r="H1434" s="15" t="n">
        <v>4484.14</v>
      </c>
      <c r="I1434" s="0" t="n">
        <v>33033.2862</v>
      </c>
      <c r="J1434" s="0" t="n">
        <v>531000</v>
      </c>
      <c r="K1434" s="0" t="n">
        <v>512200</v>
      </c>
      <c r="L1434" s="0" t="n">
        <v>504040</v>
      </c>
    </row>
    <row r="1435" customFormat="false" ht="12.85" hidden="false" customHeight="false" outlineLevel="0" collapsed="false">
      <c r="A1435" s="5" t="n">
        <v>39763</v>
      </c>
      <c r="B1435" s="14" t="n">
        <v>3115</v>
      </c>
      <c r="C1435" s="14" t="n">
        <v>3190</v>
      </c>
      <c r="D1435" s="14" t="n">
        <v>3050</v>
      </c>
      <c r="E1435" s="14" t="n">
        <v>3105</v>
      </c>
      <c r="F1435" s="15" t="n">
        <v>3303</v>
      </c>
      <c r="G1435" s="15" t="n">
        <v>3246.24</v>
      </c>
      <c r="H1435" s="15" t="n">
        <v>4451.81</v>
      </c>
      <c r="I1435" s="0" t="n">
        <v>31108.5383</v>
      </c>
      <c r="J1435" s="0" t="n">
        <v>386000</v>
      </c>
      <c r="K1435" s="0" t="n">
        <v>522800</v>
      </c>
      <c r="L1435" s="0" t="n">
        <v>510160</v>
      </c>
    </row>
    <row r="1436" customFormat="false" ht="12.85" hidden="false" customHeight="false" outlineLevel="0" collapsed="false">
      <c r="A1436" s="5" t="n">
        <v>39764</v>
      </c>
      <c r="B1436" s="14" t="n">
        <v>2998</v>
      </c>
      <c r="C1436" s="14" t="n">
        <v>3125</v>
      </c>
      <c r="D1436" s="14" t="n">
        <v>2986</v>
      </c>
      <c r="E1436" s="14" t="n">
        <v>3065</v>
      </c>
      <c r="F1436" s="15" t="n">
        <v>3190</v>
      </c>
      <c r="G1436" s="15" t="n">
        <v>3223.84</v>
      </c>
      <c r="H1436" s="15" t="n">
        <v>4417.21</v>
      </c>
      <c r="I1436" s="0" t="n">
        <v>30491.0943</v>
      </c>
      <c r="J1436" s="0" t="n">
        <v>251000</v>
      </c>
      <c r="K1436" s="0" t="n">
        <v>459800</v>
      </c>
      <c r="L1436" s="0" t="n">
        <v>501760</v>
      </c>
    </row>
    <row r="1437" customFormat="false" ht="12.85" hidden="false" customHeight="false" outlineLevel="0" collapsed="false">
      <c r="A1437" s="5" t="n">
        <v>39765</v>
      </c>
      <c r="B1437" s="14" t="n">
        <v>2899</v>
      </c>
      <c r="C1437" s="14" t="n">
        <v>2933</v>
      </c>
      <c r="D1437" s="14" t="n">
        <v>2832</v>
      </c>
      <c r="E1437" s="14" t="n">
        <v>2855</v>
      </c>
      <c r="F1437" s="15" t="n">
        <v>3099</v>
      </c>
      <c r="G1437" s="15" t="n">
        <v>3203.84</v>
      </c>
      <c r="H1437" s="15" t="n">
        <v>4381.14</v>
      </c>
      <c r="I1437" s="0" t="n">
        <v>28676.1333</v>
      </c>
      <c r="J1437" s="0" t="n">
        <v>979000</v>
      </c>
      <c r="K1437" s="0" t="n">
        <v>535000</v>
      </c>
      <c r="L1437" s="0" t="n">
        <v>519720</v>
      </c>
    </row>
    <row r="1438" customFormat="false" ht="12.85" hidden="false" customHeight="false" outlineLevel="0" collapsed="false">
      <c r="A1438" s="5" t="n">
        <v>39766</v>
      </c>
      <c r="B1438" s="14" t="n">
        <v>3030</v>
      </c>
      <c r="C1438" s="14" t="n">
        <v>3045</v>
      </c>
      <c r="D1438" s="14" t="n">
        <v>2972</v>
      </c>
      <c r="E1438" s="14" t="n">
        <v>2997</v>
      </c>
      <c r="F1438" s="15" t="n">
        <v>3051.4</v>
      </c>
      <c r="G1438" s="15" t="n">
        <v>3185.52</v>
      </c>
      <c r="H1438" s="15" t="n">
        <v>4349.1</v>
      </c>
      <c r="I1438" s="0" t="n">
        <v>30135.3135</v>
      </c>
      <c r="J1438" s="0" t="n">
        <v>418000</v>
      </c>
      <c r="K1438" s="0" t="n">
        <v>513000</v>
      </c>
      <c r="L1438" s="0" t="n">
        <v>518720</v>
      </c>
    </row>
    <row r="1439" customFormat="false" ht="12.85" hidden="false" customHeight="false" outlineLevel="0" collapsed="false">
      <c r="A1439" s="5" t="n">
        <v>39769</v>
      </c>
      <c r="B1439" s="14" t="n">
        <v>2967</v>
      </c>
      <c r="C1439" s="14" t="n">
        <v>3140</v>
      </c>
      <c r="D1439" s="14" t="n">
        <v>2967</v>
      </c>
      <c r="E1439" s="14" t="n">
        <v>3070</v>
      </c>
      <c r="F1439" s="15" t="n">
        <v>3018.4</v>
      </c>
      <c r="G1439" s="15" t="n">
        <v>3185.52</v>
      </c>
      <c r="H1439" s="15" t="n">
        <v>4316.3</v>
      </c>
      <c r="I1439" s="0" t="n">
        <v>30702.3223</v>
      </c>
      <c r="J1439" s="0" t="n">
        <v>319000</v>
      </c>
      <c r="K1439" s="0" t="n">
        <v>470600</v>
      </c>
      <c r="L1439" s="0" t="n">
        <v>512680</v>
      </c>
    </row>
    <row r="1440" customFormat="false" ht="12.85" hidden="false" customHeight="false" outlineLevel="0" collapsed="false">
      <c r="A1440" s="5" t="n">
        <v>39770</v>
      </c>
      <c r="B1440" s="14" t="n">
        <v>2990</v>
      </c>
      <c r="C1440" s="14" t="n">
        <v>3050</v>
      </c>
      <c r="D1440" s="14" t="n">
        <v>2976</v>
      </c>
      <c r="E1440" s="14" t="n">
        <v>3005</v>
      </c>
      <c r="F1440" s="15" t="n">
        <v>2998.4</v>
      </c>
      <c r="G1440" s="15" t="n">
        <v>3166.92</v>
      </c>
      <c r="H1440" s="15" t="n">
        <v>4281.57</v>
      </c>
      <c r="I1440" s="0" t="n">
        <v>30065.5299</v>
      </c>
      <c r="J1440" s="0" t="n">
        <v>251000</v>
      </c>
      <c r="K1440" s="0" t="n">
        <v>443600</v>
      </c>
      <c r="L1440" s="0" t="n">
        <v>510320</v>
      </c>
    </row>
    <row r="1441" customFormat="false" ht="12.85" hidden="false" customHeight="false" outlineLevel="0" collapsed="false">
      <c r="A1441" s="5" t="n">
        <v>39771</v>
      </c>
      <c r="B1441" s="14" t="n">
        <v>2971</v>
      </c>
      <c r="C1441" s="14" t="n">
        <v>3020</v>
      </c>
      <c r="D1441" s="14" t="n">
        <v>2867</v>
      </c>
      <c r="E1441" s="14" t="n">
        <v>2930</v>
      </c>
      <c r="F1441" s="15" t="n">
        <v>2971.4</v>
      </c>
      <c r="G1441" s="15" t="n">
        <v>3137.92</v>
      </c>
      <c r="H1441" s="15" t="n">
        <v>4243.57</v>
      </c>
      <c r="I1441" s="0" t="n">
        <v>29430.7201</v>
      </c>
      <c r="J1441" s="0" t="n">
        <v>451000</v>
      </c>
      <c r="K1441" s="0" t="n">
        <v>483600</v>
      </c>
      <c r="L1441" s="0" t="n">
        <v>501760</v>
      </c>
    </row>
    <row r="1442" customFormat="false" ht="12.85" hidden="false" customHeight="false" outlineLevel="0" collapsed="false">
      <c r="A1442" s="5" t="n">
        <v>39772</v>
      </c>
      <c r="B1442" s="14" t="n">
        <v>2780</v>
      </c>
      <c r="C1442" s="14" t="n">
        <v>2822</v>
      </c>
      <c r="D1442" s="14" t="n">
        <v>2705</v>
      </c>
      <c r="E1442" s="14" t="n">
        <v>2711</v>
      </c>
      <c r="F1442" s="15" t="n">
        <v>2942.6</v>
      </c>
      <c r="G1442" s="15" t="n">
        <v>3089.76</v>
      </c>
      <c r="H1442" s="15" t="n">
        <v>4209.32</v>
      </c>
      <c r="I1442" s="0" t="n">
        <v>27676.2364</v>
      </c>
      <c r="J1442" s="0" t="n">
        <v>596000</v>
      </c>
      <c r="K1442" s="0" t="n">
        <v>407000</v>
      </c>
      <c r="L1442" s="0" t="n">
        <v>505080</v>
      </c>
    </row>
    <row r="1443" customFormat="false" ht="12.85" hidden="false" customHeight="false" outlineLevel="0" collapsed="false">
      <c r="A1443" s="5" t="n">
        <v>39773</v>
      </c>
      <c r="B1443" s="14" t="n">
        <v>2630</v>
      </c>
      <c r="C1443" s="14" t="n">
        <v>2854</v>
      </c>
      <c r="D1443" s="14" t="n">
        <v>2535</v>
      </c>
      <c r="E1443" s="14" t="n">
        <v>2845</v>
      </c>
      <c r="F1443" s="15" t="n">
        <v>2912.2</v>
      </c>
      <c r="G1443" s="15" t="n">
        <v>3062.96</v>
      </c>
      <c r="H1443" s="15" t="n">
        <v>4178.58</v>
      </c>
      <c r="I1443" s="0" t="n">
        <v>26854.9571</v>
      </c>
      <c r="J1443" s="0" t="n">
        <v>526000</v>
      </c>
      <c r="K1443" s="0" t="n">
        <v>428600</v>
      </c>
      <c r="L1443" s="0" t="n">
        <v>517080</v>
      </c>
    </row>
    <row r="1444" customFormat="false" ht="12.85" hidden="false" customHeight="false" outlineLevel="0" collapsed="false">
      <c r="A1444" s="5" t="n">
        <v>39777</v>
      </c>
      <c r="B1444" s="14" t="n">
        <v>3005</v>
      </c>
      <c r="C1444" s="14" t="n">
        <v>3010</v>
      </c>
      <c r="D1444" s="14" t="n">
        <v>2773</v>
      </c>
      <c r="E1444" s="14" t="n">
        <v>2875</v>
      </c>
      <c r="F1444" s="15" t="n">
        <v>2873.2</v>
      </c>
      <c r="G1444" s="15" t="n">
        <v>3043.36</v>
      </c>
      <c r="H1444" s="15" t="n">
        <v>4148.12</v>
      </c>
      <c r="I1444" s="0" t="n">
        <v>28959.7094</v>
      </c>
      <c r="J1444" s="0" t="n">
        <v>613000</v>
      </c>
      <c r="K1444" s="0" t="n">
        <v>487400</v>
      </c>
      <c r="L1444" s="0" t="n">
        <v>530320</v>
      </c>
    </row>
    <row r="1445" customFormat="false" ht="12.85" hidden="false" customHeight="false" outlineLevel="0" collapsed="false">
      <c r="A1445" s="5" t="n">
        <v>39778</v>
      </c>
      <c r="B1445" s="14" t="n">
        <v>2815</v>
      </c>
      <c r="C1445" s="14" t="n">
        <v>2865</v>
      </c>
      <c r="D1445" s="14" t="n">
        <v>2767</v>
      </c>
      <c r="E1445" s="14" t="n">
        <v>2787</v>
      </c>
      <c r="F1445" s="15" t="n">
        <v>2829.6</v>
      </c>
      <c r="G1445" s="15" t="n">
        <v>3016.24</v>
      </c>
      <c r="H1445" s="15" t="n">
        <v>4115.01</v>
      </c>
      <c r="I1445" s="0" t="n">
        <v>28025.3653</v>
      </c>
      <c r="J1445" s="0" t="n">
        <v>776000</v>
      </c>
      <c r="K1445" s="0" t="n">
        <v>592400</v>
      </c>
      <c r="L1445" s="0" t="n">
        <v>546080</v>
      </c>
    </row>
    <row r="1446" customFormat="false" ht="12.85" hidden="false" customHeight="false" outlineLevel="0" collapsed="false">
      <c r="A1446" s="5" t="n">
        <v>39779</v>
      </c>
      <c r="B1446" s="14" t="n">
        <v>2907</v>
      </c>
      <c r="C1446" s="14" t="n">
        <v>2999</v>
      </c>
      <c r="D1446" s="14" t="n">
        <v>2907</v>
      </c>
      <c r="E1446" s="14" t="n">
        <v>2959</v>
      </c>
      <c r="F1446" s="15" t="n">
        <v>2835.4</v>
      </c>
      <c r="G1446" s="15" t="n">
        <v>2992</v>
      </c>
      <c r="H1446" s="15" t="n">
        <v>4082.6</v>
      </c>
      <c r="I1446" s="0" t="n">
        <v>29600.9714</v>
      </c>
      <c r="J1446" s="0" t="n">
        <v>493000</v>
      </c>
      <c r="K1446" s="0" t="n">
        <v>600800</v>
      </c>
      <c r="L1446" s="0" t="n">
        <v>550400</v>
      </c>
    </row>
    <row r="1447" customFormat="false" ht="12.85" hidden="false" customHeight="false" outlineLevel="0" collapsed="false">
      <c r="A1447" s="5" t="n">
        <v>39780</v>
      </c>
      <c r="B1447" s="14" t="n">
        <v>2989</v>
      </c>
      <c r="C1447" s="14" t="n">
        <v>3000</v>
      </c>
      <c r="D1447" s="14" t="n">
        <v>2922</v>
      </c>
      <c r="E1447" s="14" t="n">
        <v>2954</v>
      </c>
      <c r="F1447" s="15" t="n">
        <v>2884</v>
      </c>
      <c r="G1447" s="15" t="n">
        <v>2978.56</v>
      </c>
      <c r="H1447" s="15" t="n">
        <v>4050.25</v>
      </c>
      <c r="I1447" s="0" t="n">
        <v>29530.8101</v>
      </c>
      <c r="J1447" s="0" t="n">
        <v>323000</v>
      </c>
      <c r="K1447" s="0" t="n">
        <v>546200</v>
      </c>
      <c r="L1447" s="0" t="n">
        <v>550520</v>
      </c>
    </row>
    <row r="1448" customFormat="false" ht="12.85" hidden="false" customHeight="false" outlineLevel="0" collapsed="false">
      <c r="A1448" s="5" t="n">
        <v>39783</v>
      </c>
      <c r="B1448" s="14" t="n">
        <v>2900</v>
      </c>
      <c r="C1448" s="14" t="n">
        <v>3000</v>
      </c>
      <c r="D1448" s="14" t="n">
        <v>2860</v>
      </c>
      <c r="E1448" s="14" t="n">
        <v>2992</v>
      </c>
      <c r="F1448" s="15" t="n">
        <v>2913.4</v>
      </c>
      <c r="G1448" s="15" t="n">
        <v>2977.64</v>
      </c>
      <c r="H1448" s="15" t="n">
        <v>4019.21</v>
      </c>
      <c r="I1448" s="0" t="n">
        <v>29366.5876</v>
      </c>
      <c r="J1448" s="0" t="n">
        <v>281000</v>
      </c>
      <c r="K1448" s="0" t="n">
        <v>497200</v>
      </c>
      <c r="L1448" s="0" t="n">
        <v>535840</v>
      </c>
    </row>
    <row r="1449" customFormat="false" ht="12.85" hidden="false" customHeight="false" outlineLevel="0" collapsed="false">
      <c r="A1449" s="5" t="n">
        <v>39784</v>
      </c>
      <c r="B1449" s="14" t="n">
        <v>2823</v>
      </c>
      <c r="C1449" s="14" t="n">
        <v>2918</v>
      </c>
      <c r="D1449" s="14" t="n">
        <v>2823</v>
      </c>
      <c r="E1449" s="14" t="n">
        <v>2882</v>
      </c>
      <c r="F1449" s="15" t="n">
        <v>2914.8</v>
      </c>
      <c r="G1449" s="15" t="n">
        <v>2983.32</v>
      </c>
      <c r="H1449" s="15" t="n">
        <v>3986.3</v>
      </c>
      <c r="I1449" s="0" t="n">
        <v>28804.9553</v>
      </c>
      <c r="J1449" s="0" t="n">
        <v>425000</v>
      </c>
      <c r="K1449" s="0" t="n">
        <v>459600</v>
      </c>
      <c r="L1449" s="0" t="n">
        <v>523760</v>
      </c>
    </row>
    <row r="1450" customFormat="false" ht="12.85" hidden="false" customHeight="false" outlineLevel="0" collapsed="false">
      <c r="A1450" s="5" t="n">
        <v>39785</v>
      </c>
      <c r="B1450" s="14" t="n">
        <v>2982</v>
      </c>
      <c r="C1450" s="14" t="n">
        <v>3085</v>
      </c>
      <c r="D1450" s="14" t="n">
        <v>2968</v>
      </c>
      <c r="E1450" s="14" t="n">
        <v>3055</v>
      </c>
      <c r="F1450" s="15" t="n">
        <v>2968.4</v>
      </c>
      <c r="G1450" s="15" t="n">
        <v>3007.92</v>
      </c>
      <c r="H1450" s="15" t="n">
        <v>3953.84</v>
      </c>
      <c r="I1450" s="0" t="n">
        <v>30299.7151</v>
      </c>
      <c r="J1450" s="0" t="n">
        <v>603000</v>
      </c>
      <c r="K1450" s="0" t="n">
        <v>425000</v>
      </c>
      <c r="L1450" s="0" t="n">
        <v>532080</v>
      </c>
    </row>
    <row r="1451" customFormat="false" ht="12.85" hidden="false" customHeight="false" outlineLevel="0" collapsed="false">
      <c r="A1451" s="5" t="n">
        <v>39786</v>
      </c>
      <c r="B1451" s="14" t="n">
        <v>3095</v>
      </c>
      <c r="C1451" s="14" t="n">
        <v>3150</v>
      </c>
      <c r="D1451" s="14" t="n">
        <v>3015</v>
      </c>
      <c r="E1451" s="14" t="n">
        <v>3030</v>
      </c>
      <c r="F1451" s="15" t="n">
        <v>2982.6</v>
      </c>
      <c r="G1451" s="15" t="n">
        <v>3030.4</v>
      </c>
      <c r="H1451" s="15" t="n">
        <v>3922.24</v>
      </c>
      <c r="I1451" s="0" t="n">
        <v>30837.7272</v>
      </c>
      <c r="J1451" s="0" t="n">
        <v>521000</v>
      </c>
      <c r="K1451" s="0" t="n">
        <v>430600</v>
      </c>
      <c r="L1451" s="0" t="n">
        <v>524520</v>
      </c>
    </row>
    <row r="1452" customFormat="false" ht="12.85" hidden="false" customHeight="false" outlineLevel="0" collapsed="false">
      <c r="A1452" s="5" t="n">
        <v>39787</v>
      </c>
      <c r="B1452" s="14" t="n">
        <v>3105</v>
      </c>
      <c r="C1452" s="14" t="n">
        <v>3140</v>
      </c>
      <c r="D1452" s="14" t="n">
        <v>3035</v>
      </c>
      <c r="E1452" s="14" t="n">
        <v>3095</v>
      </c>
      <c r="F1452" s="15" t="n">
        <v>3010.8</v>
      </c>
      <c r="G1452" s="15" t="n">
        <v>3043.48</v>
      </c>
      <c r="H1452" s="15" t="n">
        <v>3893.9</v>
      </c>
      <c r="I1452" s="0" t="n">
        <v>30980.273</v>
      </c>
      <c r="J1452" s="0" t="n">
        <v>367000</v>
      </c>
      <c r="K1452" s="0" t="n">
        <v>439400</v>
      </c>
      <c r="L1452" s="0" t="n">
        <v>511520</v>
      </c>
    </row>
    <row r="1453" customFormat="false" ht="12.85" hidden="false" customHeight="false" outlineLevel="0" collapsed="false">
      <c r="A1453" s="5" t="n">
        <v>39790</v>
      </c>
      <c r="B1453" s="14" t="n">
        <v>3090</v>
      </c>
      <c r="C1453" s="14" t="n">
        <v>3225</v>
      </c>
      <c r="D1453" s="14" t="n">
        <v>3070</v>
      </c>
      <c r="E1453" s="14" t="n">
        <v>3185</v>
      </c>
      <c r="F1453" s="15" t="n">
        <v>3049.4</v>
      </c>
      <c r="G1453" s="15" t="n">
        <v>3048.08</v>
      </c>
      <c r="H1453" s="15" t="n">
        <v>3867.3</v>
      </c>
      <c r="I1453" s="0" t="n">
        <v>31612.9488</v>
      </c>
      <c r="J1453" s="0" t="n">
        <v>261000</v>
      </c>
      <c r="K1453" s="0" t="n">
        <v>435400</v>
      </c>
      <c r="L1453" s="0" t="n">
        <v>489760</v>
      </c>
    </row>
    <row r="1454" customFormat="false" ht="12.85" hidden="false" customHeight="false" outlineLevel="0" collapsed="false">
      <c r="A1454" s="5" t="n">
        <v>39791</v>
      </c>
      <c r="B1454" s="14" t="n">
        <v>3340</v>
      </c>
      <c r="C1454" s="14" t="n">
        <v>3420</v>
      </c>
      <c r="D1454" s="14" t="n">
        <v>3320</v>
      </c>
      <c r="E1454" s="14" t="n">
        <v>3395</v>
      </c>
      <c r="F1454" s="15" t="n">
        <v>3152</v>
      </c>
      <c r="G1454" s="15" t="n">
        <v>3058.68</v>
      </c>
      <c r="H1454" s="15" t="n">
        <v>3844.97</v>
      </c>
      <c r="I1454" s="0" t="n">
        <v>33658.3333</v>
      </c>
      <c r="J1454" s="0" t="n">
        <v>406000</v>
      </c>
      <c r="K1454" s="0" t="n">
        <v>431600</v>
      </c>
      <c r="L1454" s="0" t="n">
        <v>472280</v>
      </c>
    </row>
    <row r="1455" customFormat="false" ht="12.85" hidden="false" customHeight="false" outlineLevel="0" collapsed="false">
      <c r="A1455" s="5" t="n">
        <v>39792</v>
      </c>
      <c r="B1455" s="14" t="n">
        <v>3370</v>
      </c>
      <c r="C1455" s="14" t="n">
        <v>3615</v>
      </c>
      <c r="D1455" s="14" t="n">
        <v>3360</v>
      </c>
      <c r="E1455" s="14" t="n">
        <v>3595</v>
      </c>
      <c r="F1455" s="15" t="n">
        <v>3260</v>
      </c>
      <c r="G1455" s="15" t="n">
        <v>3071.88</v>
      </c>
      <c r="H1455" s="15" t="n">
        <v>3827.97</v>
      </c>
      <c r="I1455" s="0" t="n">
        <v>35138.5203</v>
      </c>
      <c r="J1455" s="0" t="n">
        <v>550000</v>
      </c>
      <c r="K1455" s="0" t="n">
        <v>421000</v>
      </c>
      <c r="L1455" s="0" t="n">
        <v>480960</v>
      </c>
    </row>
    <row r="1456" customFormat="false" ht="12.85" hidden="false" customHeight="false" outlineLevel="0" collapsed="false">
      <c r="A1456" s="5" t="n">
        <v>39793</v>
      </c>
      <c r="B1456" s="14" t="n">
        <v>3675</v>
      </c>
      <c r="C1456" s="14" t="n">
        <v>3680</v>
      </c>
      <c r="D1456" s="14" t="n">
        <v>3470</v>
      </c>
      <c r="E1456" s="14" t="n">
        <v>3485</v>
      </c>
      <c r="F1456" s="15" t="n">
        <v>3351</v>
      </c>
      <c r="G1456" s="15" t="n">
        <v>3066.08</v>
      </c>
      <c r="H1456" s="15" t="n">
        <v>3807.37</v>
      </c>
      <c r="I1456" s="0" t="n">
        <v>35683.2646</v>
      </c>
      <c r="J1456" s="0" t="n">
        <v>714000</v>
      </c>
      <c r="K1456" s="0" t="n">
        <v>459600</v>
      </c>
      <c r="L1456" s="0" t="n">
        <v>486880</v>
      </c>
    </row>
    <row r="1457" customFormat="false" ht="12.85" hidden="false" customHeight="false" outlineLevel="0" collapsed="false">
      <c r="A1457" s="5" t="n">
        <v>39794</v>
      </c>
      <c r="B1457" s="14" t="n">
        <v>3405</v>
      </c>
      <c r="C1457" s="14" t="n">
        <v>3485</v>
      </c>
      <c r="D1457" s="14" t="n">
        <v>3230</v>
      </c>
      <c r="E1457" s="14" t="n">
        <v>3320</v>
      </c>
      <c r="F1457" s="15" t="n">
        <v>3396</v>
      </c>
      <c r="G1457" s="15" t="n">
        <v>3066.48</v>
      </c>
      <c r="H1457" s="15" t="n">
        <v>3786.77</v>
      </c>
      <c r="I1457" s="0" t="n">
        <v>33615.7154</v>
      </c>
      <c r="J1457" s="0" t="n">
        <v>1691000</v>
      </c>
      <c r="K1457" s="0" t="n">
        <v>724400</v>
      </c>
      <c r="L1457" s="0" t="n">
        <v>530400</v>
      </c>
    </row>
    <row r="1458" customFormat="false" ht="12.85" hidden="false" customHeight="false" outlineLevel="0" collapsed="false">
      <c r="A1458" s="5" t="n">
        <v>39797</v>
      </c>
      <c r="B1458" s="14" t="n">
        <v>3480</v>
      </c>
      <c r="C1458" s="14" t="n">
        <v>3585</v>
      </c>
      <c r="D1458" s="14" t="n">
        <v>3415</v>
      </c>
      <c r="E1458" s="14" t="n">
        <v>3560</v>
      </c>
      <c r="F1458" s="15" t="n">
        <v>3471</v>
      </c>
      <c r="G1458" s="15" t="n">
        <v>3079.48</v>
      </c>
      <c r="H1458" s="15" t="n">
        <v>3768.77</v>
      </c>
      <c r="I1458" s="0" t="n">
        <v>34909.9833</v>
      </c>
      <c r="J1458" s="0" t="n">
        <v>428000</v>
      </c>
      <c r="K1458" s="0" t="n">
        <v>757800</v>
      </c>
      <c r="L1458" s="0" t="n">
        <v>526400</v>
      </c>
    </row>
    <row r="1459" customFormat="false" ht="12.85" hidden="false" customHeight="false" outlineLevel="0" collapsed="false">
      <c r="A1459" s="5" t="n">
        <v>39798</v>
      </c>
      <c r="B1459" s="14" t="n">
        <v>3405</v>
      </c>
      <c r="C1459" s="14" t="n">
        <v>3470</v>
      </c>
      <c r="D1459" s="14" t="n">
        <v>3390</v>
      </c>
      <c r="E1459" s="14" t="n">
        <v>3455</v>
      </c>
      <c r="F1459" s="15" t="n">
        <v>3483</v>
      </c>
      <c r="G1459" s="15" t="n">
        <v>3088.28</v>
      </c>
      <c r="H1459" s="15" t="n">
        <v>3747.9</v>
      </c>
      <c r="I1459" s="0" t="n">
        <v>34232.5186</v>
      </c>
      <c r="J1459" s="0" t="n">
        <v>457000</v>
      </c>
      <c r="K1459" s="0" t="n">
        <v>768000</v>
      </c>
      <c r="L1459" s="0" t="n">
        <v>523440</v>
      </c>
    </row>
    <row r="1460" customFormat="false" ht="12.85" hidden="false" customHeight="false" outlineLevel="0" collapsed="false">
      <c r="A1460" s="5" t="n">
        <v>39799</v>
      </c>
      <c r="B1460" s="14" t="n">
        <v>3535</v>
      </c>
      <c r="C1460" s="14" t="n">
        <v>3565</v>
      </c>
      <c r="D1460" s="14" t="n">
        <v>3400</v>
      </c>
      <c r="E1460" s="14" t="n">
        <v>3525</v>
      </c>
      <c r="F1460" s="15" t="n">
        <v>3469</v>
      </c>
      <c r="G1460" s="15" t="n">
        <v>3105.08</v>
      </c>
      <c r="H1460" s="15" t="n">
        <v>3728.84</v>
      </c>
      <c r="I1460" s="0" t="n">
        <v>35035.4047</v>
      </c>
      <c r="J1460" s="0" t="n">
        <v>618000</v>
      </c>
      <c r="K1460" s="0" t="n">
        <v>781600</v>
      </c>
      <c r="L1460" s="0" t="n">
        <v>532720</v>
      </c>
    </row>
    <row r="1461" customFormat="false" ht="12.85" hidden="false" customHeight="false" outlineLevel="0" collapsed="false">
      <c r="A1461" s="5" t="n">
        <v>39800</v>
      </c>
      <c r="B1461" s="14" t="n">
        <v>3485</v>
      </c>
      <c r="C1461" s="14" t="n">
        <v>3530</v>
      </c>
      <c r="D1461" s="14" t="n">
        <v>3445</v>
      </c>
      <c r="E1461" s="14" t="n">
        <v>3445</v>
      </c>
      <c r="F1461" s="15" t="n">
        <v>3461</v>
      </c>
      <c r="G1461" s="15" t="n">
        <v>3120.28</v>
      </c>
      <c r="H1461" s="15" t="n">
        <v>3709.1</v>
      </c>
      <c r="I1461" s="0" t="n">
        <v>34807.6931</v>
      </c>
      <c r="J1461" s="0" t="n">
        <v>691000</v>
      </c>
      <c r="K1461" s="0" t="n">
        <v>777000</v>
      </c>
      <c r="L1461" s="0" t="n">
        <v>550320</v>
      </c>
    </row>
    <row r="1462" customFormat="false" ht="12.85" hidden="false" customHeight="false" outlineLevel="0" collapsed="false">
      <c r="A1462" s="5" t="n">
        <v>39801</v>
      </c>
      <c r="B1462" s="14" t="n">
        <v>3450</v>
      </c>
      <c r="C1462" s="14" t="n">
        <v>3495</v>
      </c>
      <c r="D1462" s="14" t="n">
        <v>3420</v>
      </c>
      <c r="E1462" s="14" t="n">
        <v>3445</v>
      </c>
      <c r="F1462" s="15" t="n">
        <v>3486</v>
      </c>
      <c r="G1462" s="15" t="n">
        <v>3143.88</v>
      </c>
      <c r="H1462" s="15" t="n">
        <v>3690.84</v>
      </c>
      <c r="I1462" s="0" t="n">
        <v>34498.6485</v>
      </c>
      <c r="J1462" s="0" t="n">
        <v>366000</v>
      </c>
      <c r="K1462" s="0" t="n">
        <v>512000</v>
      </c>
      <c r="L1462" s="0" t="n">
        <v>525800</v>
      </c>
    </row>
    <row r="1463" customFormat="false" ht="12.85" hidden="false" customHeight="false" outlineLevel="0" collapsed="false">
      <c r="A1463" s="5" t="n">
        <v>39804</v>
      </c>
      <c r="B1463" s="14" t="n">
        <v>3450</v>
      </c>
      <c r="C1463" s="14" t="n">
        <v>3540</v>
      </c>
      <c r="D1463" s="14" t="n">
        <v>3435</v>
      </c>
      <c r="E1463" s="14" t="n">
        <v>3495</v>
      </c>
      <c r="F1463" s="15" t="n">
        <v>3473</v>
      </c>
      <c r="G1463" s="15" t="n">
        <v>3163.8</v>
      </c>
      <c r="H1463" s="15" t="n">
        <v>3668.9</v>
      </c>
      <c r="I1463" s="0" t="n">
        <v>34946.2761</v>
      </c>
      <c r="J1463" s="0" t="n">
        <v>618000</v>
      </c>
      <c r="K1463" s="0" t="n">
        <v>550000</v>
      </c>
      <c r="L1463" s="0" t="n">
        <v>533800</v>
      </c>
    </row>
    <row r="1464" customFormat="false" ht="12.85" hidden="false" customHeight="false" outlineLevel="0" collapsed="false">
      <c r="A1464" s="5" t="n">
        <v>39806</v>
      </c>
      <c r="B1464" s="14" t="n">
        <v>3505</v>
      </c>
      <c r="C1464" s="14" t="n">
        <v>3510</v>
      </c>
      <c r="D1464" s="14" t="n">
        <v>3415</v>
      </c>
      <c r="E1464" s="14" t="n">
        <v>3420</v>
      </c>
      <c r="F1464" s="15" t="n">
        <v>3466</v>
      </c>
      <c r="G1464" s="15" t="n">
        <v>3177.8</v>
      </c>
      <c r="H1464" s="15" t="n">
        <v>3642.9</v>
      </c>
      <c r="I1464" s="0" t="n">
        <v>34530.528</v>
      </c>
      <c r="J1464" s="0" t="n">
        <v>250000</v>
      </c>
      <c r="K1464" s="0" t="n">
        <v>508600</v>
      </c>
      <c r="L1464" s="0" t="n">
        <v>531040</v>
      </c>
    </row>
    <row r="1465" customFormat="false" ht="12.85" hidden="false" customHeight="false" outlineLevel="0" collapsed="false">
      <c r="A1465" s="5" t="n">
        <v>39807</v>
      </c>
      <c r="B1465" s="14" t="n">
        <v>3420</v>
      </c>
      <c r="C1465" s="14" t="n">
        <v>3435</v>
      </c>
      <c r="D1465" s="14" t="n">
        <v>3335</v>
      </c>
      <c r="E1465" s="14" t="n">
        <v>3400</v>
      </c>
      <c r="F1465" s="15" t="n">
        <v>3441</v>
      </c>
      <c r="G1465" s="15" t="n">
        <v>3193.6</v>
      </c>
      <c r="H1465" s="15" t="n">
        <v>3617.84</v>
      </c>
      <c r="I1465" s="0" t="n">
        <v>33938.4601</v>
      </c>
      <c r="J1465" s="0" t="n">
        <v>93000</v>
      </c>
      <c r="K1465" s="0" t="n">
        <v>403600</v>
      </c>
      <c r="L1465" s="0" t="n">
        <v>524720</v>
      </c>
    </row>
    <row r="1466" customFormat="false" ht="12.85" hidden="false" customHeight="false" outlineLevel="0" collapsed="false">
      <c r="A1466" s="5" t="n">
        <v>39808</v>
      </c>
      <c r="B1466" s="14" t="n">
        <v>3410</v>
      </c>
      <c r="C1466" s="14" t="n">
        <v>3410</v>
      </c>
      <c r="D1466" s="14" t="n">
        <v>3355</v>
      </c>
      <c r="E1466" s="14" t="n">
        <v>3410</v>
      </c>
      <c r="F1466" s="15" t="n">
        <v>3434</v>
      </c>
      <c r="G1466" s="15" t="n">
        <v>3212.8</v>
      </c>
      <c r="H1466" s="15" t="n">
        <v>3591.44</v>
      </c>
      <c r="I1466" s="0" t="n">
        <v>33868.3873</v>
      </c>
      <c r="J1466" s="0" t="n">
        <v>71000</v>
      </c>
      <c r="K1466" s="0" t="n">
        <v>279600</v>
      </c>
      <c r="L1466" s="0" t="n">
        <v>509520</v>
      </c>
    </row>
    <row r="1467" customFormat="false" ht="12.85" hidden="false" customHeight="false" outlineLevel="0" collapsed="false">
      <c r="A1467" s="5" t="n">
        <v>39811</v>
      </c>
      <c r="B1467" s="14" t="n">
        <v>3395</v>
      </c>
      <c r="C1467" s="14" t="n">
        <v>3425</v>
      </c>
      <c r="D1467" s="14" t="n">
        <v>3350</v>
      </c>
      <c r="E1467" s="14" t="n">
        <v>3380</v>
      </c>
      <c r="F1467" s="15" t="n">
        <v>3421</v>
      </c>
      <c r="G1467" s="15" t="n">
        <v>3239.56</v>
      </c>
      <c r="H1467" s="15" t="n">
        <v>3565.57</v>
      </c>
      <c r="I1467" s="0" t="n">
        <v>33812.5709</v>
      </c>
      <c r="J1467" s="0" t="n">
        <v>243000</v>
      </c>
      <c r="K1467" s="0" t="n">
        <v>255000</v>
      </c>
      <c r="L1467" s="0" t="n">
        <v>495400</v>
      </c>
    </row>
    <row r="1468" customFormat="false" ht="12.85" hidden="false" customHeight="false" outlineLevel="0" collapsed="false">
      <c r="A1468" s="5" t="n">
        <v>39812</v>
      </c>
      <c r="B1468" s="14" t="n">
        <v>3370</v>
      </c>
      <c r="C1468" s="14" t="n">
        <v>3390</v>
      </c>
      <c r="D1468" s="14" t="n">
        <v>3350</v>
      </c>
      <c r="E1468" s="14" t="n">
        <v>3375</v>
      </c>
      <c r="F1468" s="15" t="n">
        <v>3397</v>
      </c>
      <c r="G1468" s="15" t="n">
        <v>3260.76</v>
      </c>
      <c r="H1468" s="15" t="n">
        <v>3541.9</v>
      </c>
      <c r="I1468" s="0" t="n">
        <v>33697.269</v>
      </c>
      <c r="J1468" s="0" t="n">
        <v>112000</v>
      </c>
      <c r="K1468" s="0" t="n">
        <v>153800</v>
      </c>
      <c r="L1468" s="0" t="n">
        <v>478840</v>
      </c>
    </row>
    <row r="1469" customFormat="false" ht="12.85" hidden="false" customHeight="false" outlineLevel="0" collapsed="false">
      <c r="A1469" s="5" t="n">
        <v>39818</v>
      </c>
      <c r="B1469" s="14" t="n">
        <v>3520</v>
      </c>
      <c r="C1469" s="14" t="n">
        <v>3580</v>
      </c>
      <c r="D1469" s="14" t="n">
        <v>3520</v>
      </c>
      <c r="E1469" s="14" t="n">
        <v>3560</v>
      </c>
      <c r="F1469" s="15" t="n">
        <v>3425</v>
      </c>
      <c r="G1469" s="15" t="n">
        <v>3288.16</v>
      </c>
      <c r="H1469" s="15" t="n">
        <v>3518.84</v>
      </c>
      <c r="I1469" s="0" t="n">
        <v>35537.9895</v>
      </c>
      <c r="J1469" s="0" t="n">
        <v>206000</v>
      </c>
      <c r="K1469" s="0" t="n">
        <v>145000</v>
      </c>
      <c r="L1469" s="0" t="n">
        <v>462560</v>
      </c>
    </row>
    <row r="1470" customFormat="false" ht="12.85" hidden="false" customHeight="false" outlineLevel="0" collapsed="false">
      <c r="A1470" s="5" t="n">
        <v>39819</v>
      </c>
      <c r="B1470" s="14" t="n">
        <v>3635</v>
      </c>
      <c r="C1470" s="14" t="n">
        <v>3670</v>
      </c>
      <c r="D1470" s="14" t="n">
        <v>3600</v>
      </c>
      <c r="E1470" s="14" t="n">
        <v>3660</v>
      </c>
      <c r="F1470" s="15" t="n">
        <v>3477</v>
      </c>
      <c r="G1470" s="15" t="n">
        <v>3323.08</v>
      </c>
      <c r="H1470" s="15" t="n">
        <v>3499.5</v>
      </c>
      <c r="I1470" s="0" t="n">
        <v>36363.4729</v>
      </c>
      <c r="J1470" s="0" t="n">
        <v>326000</v>
      </c>
      <c r="K1470" s="0" t="n">
        <v>191600</v>
      </c>
      <c r="L1470" s="0" t="n">
        <v>444560</v>
      </c>
    </row>
    <row r="1471" customFormat="false" ht="12.85" hidden="false" customHeight="false" outlineLevel="0" collapsed="false">
      <c r="A1471" s="5" t="n">
        <v>39820</v>
      </c>
      <c r="B1471" s="14" t="n">
        <v>3650</v>
      </c>
      <c r="C1471" s="14" t="n">
        <v>3670</v>
      </c>
      <c r="D1471" s="14" t="n">
        <v>3610</v>
      </c>
      <c r="E1471" s="14" t="n">
        <v>3620</v>
      </c>
      <c r="F1471" s="15" t="n">
        <v>3519</v>
      </c>
      <c r="G1471" s="15" t="n">
        <v>3349.52</v>
      </c>
      <c r="H1471" s="15" t="n">
        <v>3481.57</v>
      </c>
      <c r="I1471" s="0" t="n">
        <v>36337.3685</v>
      </c>
      <c r="J1471" s="0" t="n">
        <v>348000</v>
      </c>
      <c r="K1471" s="0" t="n">
        <v>247000</v>
      </c>
      <c r="L1471" s="0" t="n">
        <v>438760</v>
      </c>
    </row>
    <row r="1472" customFormat="false" ht="12.85" hidden="false" customHeight="false" outlineLevel="0" collapsed="false">
      <c r="A1472" s="5" t="n">
        <v>39821</v>
      </c>
      <c r="B1472" s="14" t="n">
        <v>3520</v>
      </c>
      <c r="C1472" s="14" t="n">
        <v>3525</v>
      </c>
      <c r="D1472" s="14" t="n">
        <v>3405</v>
      </c>
      <c r="E1472" s="14" t="n">
        <v>3405</v>
      </c>
      <c r="F1472" s="15" t="n">
        <v>3524</v>
      </c>
      <c r="G1472" s="15" t="n">
        <v>3367.56</v>
      </c>
      <c r="H1472" s="15" t="n">
        <v>3462.9</v>
      </c>
      <c r="I1472" s="0" t="n">
        <v>34686.0197</v>
      </c>
      <c r="J1472" s="0" t="n">
        <v>479000</v>
      </c>
      <c r="K1472" s="0" t="n">
        <v>294200</v>
      </c>
      <c r="L1472" s="0" t="n">
        <v>445000</v>
      </c>
    </row>
    <row r="1473" customFormat="false" ht="12.85" hidden="false" customHeight="false" outlineLevel="0" collapsed="false">
      <c r="A1473" s="5" t="n">
        <v>39822</v>
      </c>
      <c r="B1473" s="14" t="n">
        <v>3390</v>
      </c>
      <c r="C1473" s="14" t="n">
        <v>3465</v>
      </c>
      <c r="D1473" s="14" t="n">
        <v>3330</v>
      </c>
      <c r="E1473" s="14" t="n">
        <v>3380</v>
      </c>
      <c r="F1473" s="15" t="n">
        <v>3525</v>
      </c>
      <c r="G1473" s="15" t="n">
        <v>3383.08</v>
      </c>
      <c r="H1473" s="15" t="n">
        <v>3443.37</v>
      </c>
      <c r="I1473" s="0" t="n">
        <v>33807.3805</v>
      </c>
      <c r="J1473" s="0" t="n">
        <v>379000</v>
      </c>
      <c r="K1473" s="0" t="n">
        <v>347600</v>
      </c>
      <c r="L1473" s="0" t="n">
        <v>448920</v>
      </c>
    </row>
    <row r="1474" customFormat="false" ht="12.85" hidden="false" customHeight="false" outlineLevel="0" collapsed="false">
      <c r="A1474" s="5" t="n">
        <v>39826</v>
      </c>
      <c r="B1474" s="14" t="n">
        <v>3260</v>
      </c>
      <c r="C1474" s="14" t="n">
        <v>3445</v>
      </c>
      <c r="D1474" s="14" t="n">
        <v>3260</v>
      </c>
      <c r="E1474" s="14" t="n">
        <v>3410</v>
      </c>
      <c r="F1474" s="15" t="n">
        <v>3495</v>
      </c>
      <c r="G1474" s="15" t="n">
        <v>3404.2</v>
      </c>
      <c r="H1474" s="15" t="n">
        <v>3428.1</v>
      </c>
      <c r="I1474" s="0" t="n">
        <v>33519.9213</v>
      </c>
      <c r="J1474" s="0" t="n">
        <v>402000</v>
      </c>
      <c r="K1474" s="0" t="n">
        <v>386800</v>
      </c>
      <c r="L1474" s="0" t="n">
        <v>448000</v>
      </c>
    </row>
    <row r="1475" customFormat="false" ht="12.85" hidden="false" customHeight="false" outlineLevel="0" collapsed="false">
      <c r="A1475" s="5" t="n">
        <v>39827</v>
      </c>
      <c r="B1475" s="14" t="n">
        <v>3405</v>
      </c>
      <c r="C1475" s="14" t="n">
        <v>3440</v>
      </c>
      <c r="D1475" s="14" t="n">
        <v>3325</v>
      </c>
      <c r="E1475" s="14" t="n">
        <v>3330</v>
      </c>
      <c r="F1475" s="15" t="n">
        <v>3429</v>
      </c>
      <c r="G1475" s="15" t="n">
        <v>3415.2</v>
      </c>
      <c r="H1475" s="15" t="n">
        <v>3410.57</v>
      </c>
      <c r="I1475" s="0" t="n">
        <v>33605.4746</v>
      </c>
      <c r="J1475" s="0" t="n">
        <v>207000</v>
      </c>
      <c r="K1475" s="0" t="n">
        <v>363000</v>
      </c>
      <c r="L1475" s="0" t="n">
        <v>432160</v>
      </c>
    </row>
    <row r="1476" customFormat="false" ht="12.85" hidden="false" customHeight="false" outlineLevel="0" collapsed="false">
      <c r="A1476" s="5" t="n">
        <v>39828</v>
      </c>
      <c r="B1476" s="14" t="n">
        <v>3250</v>
      </c>
      <c r="C1476" s="14" t="n">
        <v>3350</v>
      </c>
      <c r="D1476" s="14" t="n">
        <v>3250</v>
      </c>
      <c r="E1476" s="14" t="n">
        <v>3275</v>
      </c>
      <c r="F1476" s="15" t="n">
        <v>3360</v>
      </c>
      <c r="G1476" s="15" t="n">
        <v>3425</v>
      </c>
      <c r="H1476" s="15" t="n">
        <v>3395.64</v>
      </c>
      <c r="I1476" s="0" t="n">
        <v>33061.8393</v>
      </c>
      <c r="J1476" s="0" t="n">
        <v>559000</v>
      </c>
      <c r="K1476" s="0" t="n">
        <v>405200</v>
      </c>
      <c r="L1476" s="0" t="n">
        <v>433680</v>
      </c>
    </row>
    <row r="1477" customFormat="false" ht="12.85" hidden="false" customHeight="false" outlineLevel="0" collapsed="false">
      <c r="A1477" s="5" t="n">
        <v>39829</v>
      </c>
      <c r="B1477" s="14" t="n">
        <v>3275</v>
      </c>
      <c r="C1477" s="14" t="n">
        <v>3285</v>
      </c>
      <c r="D1477" s="14" t="n">
        <v>3210</v>
      </c>
      <c r="E1477" s="14" t="n">
        <v>3260</v>
      </c>
      <c r="F1477" s="15" t="n">
        <v>3331</v>
      </c>
      <c r="G1477" s="15" t="n">
        <v>3431.6</v>
      </c>
      <c r="H1477" s="15" t="n">
        <v>3375.7</v>
      </c>
      <c r="I1477" s="0" t="n">
        <v>32427.7824</v>
      </c>
      <c r="J1477" s="0" t="n">
        <v>417000</v>
      </c>
      <c r="K1477" s="0" t="n">
        <v>392800</v>
      </c>
      <c r="L1477" s="0" t="n">
        <v>435680</v>
      </c>
    </row>
    <row r="1478" customFormat="false" ht="12.85" hidden="false" customHeight="false" outlineLevel="0" collapsed="false">
      <c r="A1478" s="5" t="n">
        <v>39832</v>
      </c>
      <c r="B1478" s="14" t="n">
        <v>3320</v>
      </c>
      <c r="C1478" s="14" t="n">
        <v>3320</v>
      </c>
      <c r="D1478" s="14" t="n">
        <v>3240</v>
      </c>
      <c r="E1478" s="14" t="n">
        <v>3265</v>
      </c>
      <c r="F1478" s="15" t="n">
        <v>3308</v>
      </c>
      <c r="G1478" s="15" t="n">
        <v>3434.8</v>
      </c>
      <c r="H1478" s="15" t="n">
        <v>3353.1</v>
      </c>
      <c r="I1478" s="0" t="n">
        <v>32723.5204</v>
      </c>
      <c r="J1478" s="0" t="n">
        <v>223000</v>
      </c>
      <c r="K1478" s="0" t="n">
        <v>361600</v>
      </c>
      <c r="L1478" s="0" t="n">
        <v>434160</v>
      </c>
    </row>
    <row r="1479" customFormat="false" ht="12.85" hidden="false" customHeight="false" outlineLevel="0" collapsed="false">
      <c r="A1479" s="5" t="n">
        <v>39833</v>
      </c>
      <c r="B1479" s="14" t="n">
        <v>3250</v>
      </c>
      <c r="C1479" s="14" t="n">
        <v>3270</v>
      </c>
      <c r="D1479" s="14" t="n">
        <v>3205</v>
      </c>
      <c r="E1479" s="14" t="n">
        <v>3230</v>
      </c>
      <c r="F1479" s="15" t="n">
        <v>3272</v>
      </c>
      <c r="G1479" s="15" t="n">
        <v>3428.2</v>
      </c>
      <c r="H1479" s="15" t="n">
        <v>3331.9</v>
      </c>
      <c r="I1479" s="0" t="n">
        <v>32306.1317</v>
      </c>
      <c r="J1479" s="0" t="n">
        <v>105000</v>
      </c>
      <c r="K1479" s="0" t="n">
        <v>302200</v>
      </c>
      <c r="L1479" s="0" t="n">
        <v>422120</v>
      </c>
    </row>
    <row r="1480" customFormat="false" ht="12.85" hidden="false" customHeight="false" outlineLevel="0" collapsed="false">
      <c r="A1480" s="5" t="n">
        <v>39834</v>
      </c>
      <c r="B1480" s="14" t="n">
        <v>3190</v>
      </c>
      <c r="C1480" s="14" t="n">
        <v>3195</v>
      </c>
      <c r="D1480" s="14" t="n">
        <v>3015</v>
      </c>
      <c r="E1480" s="14" t="n">
        <v>3020</v>
      </c>
      <c r="F1480" s="15" t="n">
        <v>3210</v>
      </c>
      <c r="G1480" s="15" t="n">
        <v>3405.2</v>
      </c>
      <c r="H1480" s="15" t="n">
        <v>3308.64</v>
      </c>
      <c r="I1480" s="0" t="n">
        <v>30896.2982</v>
      </c>
      <c r="J1480" s="0" t="n">
        <v>316000</v>
      </c>
      <c r="K1480" s="0" t="n">
        <v>324000</v>
      </c>
      <c r="L1480" s="0" t="n">
        <v>412760</v>
      </c>
    </row>
    <row r="1481" customFormat="false" ht="12.85" hidden="false" customHeight="false" outlineLevel="0" collapsed="false">
      <c r="A1481" s="5" t="n">
        <v>39835</v>
      </c>
      <c r="B1481" s="14" t="n">
        <v>3100</v>
      </c>
      <c r="C1481" s="14" t="n">
        <v>3120</v>
      </c>
      <c r="D1481" s="14" t="n">
        <v>3035</v>
      </c>
      <c r="E1481" s="14" t="n">
        <v>3110</v>
      </c>
      <c r="F1481" s="15" t="n">
        <v>3177</v>
      </c>
      <c r="G1481" s="15" t="n">
        <v>3390.2</v>
      </c>
      <c r="H1481" s="15" t="n">
        <v>3287.64</v>
      </c>
      <c r="I1481" s="0" t="n">
        <v>30846.849</v>
      </c>
      <c r="J1481" s="0" t="n">
        <v>272000</v>
      </c>
      <c r="K1481" s="0" t="n">
        <v>266600</v>
      </c>
      <c r="L1481" s="0" t="n">
        <v>395080</v>
      </c>
    </row>
    <row r="1482" customFormat="false" ht="12.85" hidden="false" customHeight="false" outlineLevel="0" collapsed="false">
      <c r="A1482" s="5" t="n">
        <v>39836</v>
      </c>
      <c r="B1482" s="14" t="n">
        <v>3070</v>
      </c>
      <c r="C1482" s="14" t="n">
        <v>3070</v>
      </c>
      <c r="D1482" s="14" t="n">
        <v>3000</v>
      </c>
      <c r="E1482" s="14" t="n">
        <v>3005</v>
      </c>
      <c r="F1482" s="15" t="n">
        <v>3126</v>
      </c>
      <c r="G1482" s="15" t="n">
        <v>3377.6</v>
      </c>
      <c r="H1482" s="15" t="n">
        <v>3267.5</v>
      </c>
      <c r="I1482" s="0" t="n">
        <v>30150.6407</v>
      </c>
      <c r="J1482" s="0" t="n">
        <v>308000</v>
      </c>
      <c r="K1482" s="0" t="n">
        <v>244800</v>
      </c>
      <c r="L1482" s="0" t="n">
        <v>339760</v>
      </c>
    </row>
    <row r="1483" customFormat="false" ht="12.85" hidden="false" customHeight="false" outlineLevel="0" collapsed="false">
      <c r="A1483" s="5" t="n">
        <v>39839</v>
      </c>
      <c r="B1483" s="14" t="n">
        <v>2992</v>
      </c>
      <c r="C1483" s="14" t="n">
        <v>3025</v>
      </c>
      <c r="D1483" s="14" t="n">
        <v>2900</v>
      </c>
      <c r="E1483" s="14" t="n">
        <v>2907</v>
      </c>
      <c r="F1483" s="15" t="n">
        <v>3054.4</v>
      </c>
      <c r="G1483" s="15" t="n">
        <v>3351.48</v>
      </c>
      <c r="H1483" s="15" t="n">
        <v>3248.8</v>
      </c>
      <c r="I1483" s="0" t="n">
        <v>29632.4554</v>
      </c>
      <c r="J1483" s="0" t="n">
        <v>298000</v>
      </c>
      <c r="K1483" s="0" t="n">
        <v>259800</v>
      </c>
      <c r="L1483" s="0" t="n">
        <v>334560</v>
      </c>
    </row>
    <row r="1484" customFormat="false" ht="12.85" hidden="false" customHeight="false" outlineLevel="0" collapsed="false">
      <c r="A1484" s="5" t="n">
        <v>39840</v>
      </c>
      <c r="B1484" s="14" t="n">
        <v>2967</v>
      </c>
      <c r="C1484" s="14" t="n">
        <v>3080</v>
      </c>
      <c r="D1484" s="14" t="n">
        <v>2955</v>
      </c>
      <c r="E1484" s="14" t="n">
        <v>3065</v>
      </c>
      <c r="F1484" s="15" t="n">
        <v>3021.4</v>
      </c>
      <c r="G1484" s="15" t="n">
        <v>3335.88</v>
      </c>
      <c r="H1484" s="15" t="n">
        <v>3235</v>
      </c>
      <c r="I1484" s="0" t="n">
        <v>30212.2515</v>
      </c>
      <c r="J1484" s="0" t="n">
        <v>220000</v>
      </c>
      <c r="K1484" s="0" t="n">
        <v>282800</v>
      </c>
      <c r="L1484" s="0" t="n">
        <v>325080</v>
      </c>
    </row>
    <row r="1485" customFormat="false" ht="12.85" hidden="false" customHeight="false" outlineLevel="0" collapsed="false">
      <c r="A1485" s="5" t="n">
        <v>39841</v>
      </c>
      <c r="B1485" s="14" t="n">
        <v>3075</v>
      </c>
      <c r="C1485" s="14" t="n">
        <v>3175</v>
      </c>
      <c r="D1485" s="14" t="n">
        <v>3060</v>
      </c>
      <c r="E1485" s="14" t="n">
        <v>3170</v>
      </c>
      <c r="F1485" s="15" t="n">
        <v>3051.4</v>
      </c>
      <c r="G1485" s="15" t="n">
        <v>3321.68</v>
      </c>
      <c r="H1485" s="15" t="n">
        <v>3224.33</v>
      </c>
      <c r="I1485" s="0" t="n">
        <v>31266.7108</v>
      </c>
      <c r="J1485" s="0" t="n">
        <v>171000</v>
      </c>
      <c r="K1485" s="0" t="n">
        <v>253800</v>
      </c>
      <c r="L1485" s="0" t="n">
        <v>307200</v>
      </c>
    </row>
    <row r="1486" customFormat="false" ht="12.85" hidden="false" customHeight="false" outlineLevel="0" collapsed="false">
      <c r="A1486" s="5" t="n">
        <v>39842</v>
      </c>
      <c r="B1486" s="14" t="n">
        <v>3260</v>
      </c>
      <c r="C1486" s="14" t="n">
        <v>3260</v>
      </c>
      <c r="D1486" s="14" t="n">
        <v>3170</v>
      </c>
      <c r="E1486" s="14" t="n">
        <v>3205</v>
      </c>
      <c r="F1486" s="15" t="n">
        <v>3070.4</v>
      </c>
      <c r="G1486" s="15" t="n">
        <v>3312.08</v>
      </c>
      <c r="H1486" s="15" t="n">
        <v>3218.73</v>
      </c>
      <c r="I1486" s="0" t="n">
        <v>32186.2306</v>
      </c>
      <c r="J1486" s="0" t="n">
        <v>551000</v>
      </c>
      <c r="K1486" s="0" t="n">
        <v>309600</v>
      </c>
      <c r="L1486" s="0" t="n">
        <v>301600</v>
      </c>
    </row>
    <row r="1487" customFormat="false" ht="12.85" hidden="false" customHeight="false" outlineLevel="0" collapsed="false">
      <c r="A1487" s="5" t="n">
        <v>39843</v>
      </c>
      <c r="B1487" s="14" t="n">
        <v>2827</v>
      </c>
      <c r="C1487" s="14" t="n">
        <v>2834</v>
      </c>
      <c r="D1487" s="14" t="n">
        <v>2805</v>
      </c>
      <c r="E1487" s="14" t="n">
        <v>2805</v>
      </c>
      <c r="F1487" s="15" t="n">
        <v>3030.4</v>
      </c>
      <c r="G1487" s="15" t="n">
        <v>3286.48</v>
      </c>
      <c r="H1487" s="15" t="n">
        <v>3211.4</v>
      </c>
      <c r="I1487" s="0" t="n">
        <v>28300</v>
      </c>
      <c r="J1487" s="0" t="n">
        <v>2165000</v>
      </c>
      <c r="K1487" s="0" t="n">
        <v>681000</v>
      </c>
      <c r="L1487" s="0" t="n">
        <v>373560</v>
      </c>
    </row>
    <row r="1488" customFormat="false" ht="12.85" hidden="false" customHeight="false" outlineLevel="0" collapsed="false">
      <c r="A1488" s="5" t="n">
        <v>39846</v>
      </c>
      <c r="B1488" s="14" t="n">
        <v>2715</v>
      </c>
      <c r="C1488" s="14" t="n">
        <v>2715</v>
      </c>
      <c r="D1488" s="14" t="n">
        <v>2530</v>
      </c>
      <c r="E1488" s="14" t="n">
        <v>2614</v>
      </c>
      <c r="F1488" s="15" t="n">
        <v>2971.8</v>
      </c>
      <c r="G1488" s="15" t="n">
        <v>3251.24</v>
      </c>
      <c r="H1488" s="15" t="n">
        <v>3200.18</v>
      </c>
      <c r="I1488" s="0" t="n">
        <v>26102.4856</v>
      </c>
      <c r="J1488" s="0" t="n">
        <v>1721000</v>
      </c>
      <c r="K1488" s="0" t="n">
        <v>965600</v>
      </c>
      <c r="L1488" s="0" t="n">
        <v>417680</v>
      </c>
    </row>
    <row r="1489" customFormat="false" ht="12.85" hidden="false" customHeight="false" outlineLevel="0" collapsed="false">
      <c r="A1489" s="5" t="n">
        <v>39847</v>
      </c>
      <c r="B1489" s="14" t="n">
        <v>2644</v>
      </c>
      <c r="C1489" s="14" t="n">
        <v>2780</v>
      </c>
      <c r="D1489" s="14" t="n">
        <v>2616</v>
      </c>
      <c r="E1489" s="14" t="n">
        <v>2703</v>
      </c>
      <c r="F1489" s="15" t="n">
        <v>2899.4</v>
      </c>
      <c r="G1489" s="15" t="n">
        <v>3222.56</v>
      </c>
      <c r="H1489" s="15" t="n">
        <v>3195.29</v>
      </c>
      <c r="I1489" s="0" t="n">
        <v>26996.4983</v>
      </c>
      <c r="J1489" s="0" t="n">
        <v>491000</v>
      </c>
      <c r="K1489" s="0" t="n">
        <v>1019800</v>
      </c>
      <c r="L1489" s="0" t="n">
        <v>427320</v>
      </c>
    </row>
    <row r="1490" customFormat="false" ht="12.85" hidden="false" customHeight="false" outlineLevel="0" collapsed="false">
      <c r="A1490" s="5" t="n">
        <v>39848</v>
      </c>
      <c r="B1490" s="14" t="n">
        <v>2764</v>
      </c>
      <c r="C1490" s="14" t="n">
        <v>2780</v>
      </c>
      <c r="D1490" s="14" t="n">
        <v>2720</v>
      </c>
      <c r="E1490" s="14" t="n">
        <v>2761</v>
      </c>
      <c r="F1490" s="15" t="n">
        <v>2817.6</v>
      </c>
      <c r="G1490" s="15" t="n">
        <v>3197</v>
      </c>
      <c r="H1490" s="15" t="n">
        <v>3185.84</v>
      </c>
      <c r="I1490" s="0" t="n">
        <v>27507.084</v>
      </c>
      <c r="J1490" s="0" t="n">
        <v>242000</v>
      </c>
      <c r="K1490" s="0" t="n">
        <v>1034000</v>
      </c>
      <c r="L1490" s="0" t="n">
        <v>433280</v>
      </c>
    </row>
    <row r="1491" customFormat="false" ht="12.85" hidden="false" customHeight="false" outlineLevel="0" collapsed="false">
      <c r="A1491" s="5" t="n">
        <v>39849</v>
      </c>
      <c r="B1491" s="14" t="n">
        <v>2769</v>
      </c>
      <c r="C1491" s="14" t="n">
        <v>2792</v>
      </c>
      <c r="D1491" s="14" t="n">
        <v>2731</v>
      </c>
      <c r="E1491" s="14" t="n">
        <v>2736</v>
      </c>
      <c r="F1491" s="15" t="n">
        <v>2723.8</v>
      </c>
      <c r="G1491" s="15" t="n">
        <v>3170.04</v>
      </c>
      <c r="H1491" s="15" t="n">
        <v>3173.58</v>
      </c>
      <c r="I1491" s="0" t="n">
        <v>27674.6298</v>
      </c>
      <c r="J1491" s="0" t="n">
        <v>324000</v>
      </c>
      <c r="K1491" s="0" t="n">
        <v>988600</v>
      </c>
      <c r="L1491" s="0" t="n">
        <v>443400</v>
      </c>
    </row>
    <row r="1492" customFormat="false" ht="12.85" hidden="false" customHeight="false" outlineLevel="0" collapsed="false">
      <c r="A1492" s="5" t="n">
        <v>39850</v>
      </c>
      <c r="B1492" s="14" t="n">
        <v>2796</v>
      </c>
      <c r="C1492" s="14" t="n">
        <v>2799</v>
      </c>
      <c r="D1492" s="14" t="n">
        <v>2742</v>
      </c>
      <c r="E1492" s="14" t="n">
        <v>2760</v>
      </c>
      <c r="F1492" s="15" t="n">
        <v>2714.8</v>
      </c>
      <c r="G1492" s="15" t="n">
        <v>3145.24</v>
      </c>
      <c r="H1492" s="15" t="n">
        <v>3158.18</v>
      </c>
      <c r="I1492" s="0" t="n">
        <v>27662.6391</v>
      </c>
      <c r="J1492" s="0" t="n">
        <v>179000</v>
      </c>
      <c r="K1492" s="0" t="n">
        <v>591400</v>
      </c>
      <c r="L1492" s="0" t="n">
        <v>440840</v>
      </c>
    </row>
    <row r="1493" customFormat="false" ht="12.85" hidden="false" customHeight="false" outlineLevel="0" collapsed="false">
      <c r="A1493" s="5" t="n">
        <v>39853</v>
      </c>
      <c r="B1493" s="14" t="n">
        <v>2820</v>
      </c>
      <c r="C1493" s="14" t="n">
        <v>2820</v>
      </c>
      <c r="D1493" s="14" t="n">
        <v>2705</v>
      </c>
      <c r="E1493" s="14" t="n">
        <v>2713</v>
      </c>
      <c r="F1493" s="15" t="n">
        <v>2734.6</v>
      </c>
      <c r="G1493" s="15" t="n">
        <v>3118.76</v>
      </c>
      <c r="H1493" s="15" t="n">
        <v>3147.49</v>
      </c>
      <c r="I1493" s="0" t="n">
        <v>27642.6583</v>
      </c>
      <c r="J1493" s="0" t="n">
        <v>211000</v>
      </c>
      <c r="K1493" s="0" t="n">
        <v>289400</v>
      </c>
      <c r="L1493" s="0" t="n">
        <v>444800</v>
      </c>
    </row>
    <row r="1494" customFormat="false" ht="12.85" hidden="false" customHeight="false" outlineLevel="0" collapsed="false">
      <c r="A1494" s="5" t="n">
        <v>39854</v>
      </c>
      <c r="B1494" s="14" t="n">
        <v>2743</v>
      </c>
      <c r="C1494" s="14" t="n">
        <v>2756</v>
      </c>
      <c r="D1494" s="14" t="n">
        <v>2701</v>
      </c>
      <c r="E1494" s="14" t="n">
        <v>2721</v>
      </c>
      <c r="F1494" s="15" t="n">
        <v>2738.2</v>
      </c>
      <c r="G1494" s="15" t="n">
        <v>3085.2</v>
      </c>
      <c r="H1494" s="15" t="n">
        <v>3138.9</v>
      </c>
      <c r="I1494" s="0" t="n">
        <v>27262.8913</v>
      </c>
      <c r="J1494" s="0" t="n">
        <v>237000</v>
      </c>
      <c r="K1494" s="0" t="n">
        <v>238600</v>
      </c>
      <c r="L1494" s="0" t="n">
        <v>446040</v>
      </c>
    </row>
    <row r="1495" customFormat="false" ht="12.85" hidden="false" customHeight="false" outlineLevel="0" collapsed="false">
      <c r="A1495" s="5" t="n">
        <v>39856</v>
      </c>
      <c r="B1495" s="14" t="n">
        <v>2677</v>
      </c>
      <c r="C1495" s="14" t="n">
        <v>2790</v>
      </c>
      <c r="D1495" s="14" t="n">
        <v>2663</v>
      </c>
      <c r="E1495" s="14" t="n">
        <v>2764</v>
      </c>
      <c r="F1495" s="15" t="n">
        <v>2738.8</v>
      </c>
      <c r="G1495" s="15" t="n">
        <v>3049.36</v>
      </c>
      <c r="H1495" s="15" t="n">
        <v>3129.56</v>
      </c>
      <c r="I1495" s="0" t="n">
        <v>27180.7802</v>
      </c>
      <c r="J1495" s="0" t="n">
        <v>243000</v>
      </c>
      <c r="K1495" s="0" t="n">
        <v>238800</v>
      </c>
      <c r="L1495" s="0" t="n">
        <v>442720</v>
      </c>
    </row>
    <row r="1496" customFormat="false" ht="12.85" hidden="false" customHeight="false" outlineLevel="0" collapsed="false">
      <c r="A1496" s="5" t="n">
        <v>39857</v>
      </c>
      <c r="B1496" s="14" t="n">
        <v>2776</v>
      </c>
      <c r="C1496" s="14" t="n">
        <v>2858</v>
      </c>
      <c r="D1496" s="14" t="n">
        <v>2751</v>
      </c>
      <c r="E1496" s="14" t="n">
        <v>2810</v>
      </c>
      <c r="F1496" s="15" t="n">
        <v>2753.6</v>
      </c>
      <c r="G1496" s="15" t="n">
        <v>3016.96</v>
      </c>
      <c r="H1496" s="15" t="n">
        <v>3119.49</v>
      </c>
      <c r="I1496" s="0" t="n">
        <v>28185.6456</v>
      </c>
      <c r="J1496" s="0" t="n">
        <v>319000</v>
      </c>
      <c r="K1496" s="0" t="n">
        <v>237800</v>
      </c>
      <c r="L1496" s="0" t="n">
        <v>441560</v>
      </c>
    </row>
    <row r="1497" customFormat="false" ht="12.85" hidden="false" customHeight="false" outlineLevel="0" collapsed="false">
      <c r="A1497" s="5" t="n">
        <v>39860</v>
      </c>
      <c r="B1497" s="14" t="n">
        <v>2811</v>
      </c>
      <c r="C1497" s="14" t="n">
        <v>2846</v>
      </c>
      <c r="D1497" s="14" t="n">
        <v>2783</v>
      </c>
      <c r="E1497" s="14" t="n">
        <v>2838</v>
      </c>
      <c r="F1497" s="15" t="n">
        <v>2769.2</v>
      </c>
      <c r="G1497" s="15" t="n">
        <v>2994.28</v>
      </c>
      <c r="H1497" s="15" t="n">
        <v>3113.46</v>
      </c>
      <c r="I1497" s="0" t="n">
        <v>28246.5463</v>
      </c>
      <c r="J1497" s="0" t="n">
        <v>177000</v>
      </c>
      <c r="K1497" s="0" t="n">
        <v>237400</v>
      </c>
      <c r="L1497" s="0" t="n">
        <v>429480</v>
      </c>
    </row>
    <row r="1498" customFormat="false" ht="12.85" hidden="false" customHeight="false" outlineLevel="0" collapsed="false">
      <c r="A1498" s="5" t="n">
        <v>39861</v>
      </c>
      <c r="B1498" s="14" t="n">
        <v>2808</v>
      </c>
      <c r="C1498" s="14" t="n">
        <v>2816</v>
      </c>
      <c r="D1498" s="14" t="n">
        <v>2792</v>
      </c>
      <c r="E1498" s="14" t="n">
        <v>2797</v>
      </c>
      <c r="F1498" s="15" t="n">
        <v>2786</v>
      </c>
      <c r="G1498" s="15" t="n">
        <v>2970.96</v>
      </c>
      <c r="H1498" s="15" t="n">
        <v>3110.56</v>
      </c>
      <c r="I1498" s="0" t="n">
        <v>28024.6414</v>
      </c>
      <c r="J1498" s="0" t="n">
        <v>132000</v>
      </c>
      <c r="K1498" s="0" t="n">
        <v>221600</v>
      </c>
      <c r="L1498" s="0" t="n">
        <v>419600</v>
      </c>
    </row>
    <row r="1499" customFormat="false" ht="12.85" hidden="false" customHeight="false" outlineLevel="0" collapsed="false">
      <c r="A1499" s="5" t="n">
        <v>39862</v>
      </c>
      <c r="B1499" s="14" t="n">
        <v>2790</v>
      </c>
      <c r="C1499" s="14" t="n">
        <v>2790</v>
      </c>
      <c r="D1499" s="14" t="n">
        <v>2710</v>
      </c>
      <c r="E1499" s="14" t="n">
        <v>2713</v>
      </c>
      <c r="F1499" s="15" t="n">
        <v>2784.4</v>
      </c>
      <c r="G1499" s="15" t="n">
        <v>2943.08</v>
      </c>
      <c r="H1499" s="15" t="n">
        <v>3110.2</v>
      </c>
      <c r="I1499" s="0" t="n">
        <v>27214.8573</v>
      </c>
      <c r="J1499" s="0" t="n">
        <v>316000</v>
      </c>
      <c r="K1499" s="0" t="n">
        <v>237400</v>
      </c>
      <c r="L1499" s="0" t="n">
        <v>416160</v>
      </c>
    </row>
    <row r="1500" customFormat="false" ht="12.85" hidden="false" customHeight="false" outlineLevel="0" collapsed="false">
      <c r="A1500" s="5" t="n">
        <v>39863</v>
      </c>
      <c r="B1500" s="14" t="n">
        <v>2725</v>
      </c>
      <c r="C1500" s="14" t="n">
        <v>2726</v>
      </c>
      <c r="D1500" s="14" t="n">
        <v>2622</v>
      </c>
      <c r="E1500" s="14" t="n">
        <v>2640</v>
      </c>
      <c r="F1500" s="15" t="n">
        <v>2759.6</v>
      </c>
      <c r="G1500" s="15" t="n">
        <v>2915.48</v>
      </c>
      <c r="H1500" s="15" t="n">
        <v>3112.86</v>
      </c>
      <c r="I1500" s="0" t="n">
        <v>26704.2371</v>
      </c>
      <c r="J1500" s="0" t="n">
        <v>450000</v>
      </c>
      <c r="K1500" s="0" t="n">
        <v>278800</v>
      </c>
      <c r="L1500" s="0" t="n">
        <v>425880</v>
      </c>
    </row>
    <row r="1501" customFormat="false" ht="12.85" hidden="false" customHeight="false" outlineLevel="0" collapsed="false">
      <c r="A1501" s="5" t="n">
        <v>39864</v>
      </c>
      <c r="B1501" s="14" t="n">
        <v>2610</v>
      </c>
      <c r="C1501" s="14" t="n">
        <v>2610</v>
      </c>
      <c r="D1501" s="14" t="n">
        <v>2505</v>
      </c>
      <c r="E1501" s="14" t="n">
        <v>2542</v>
      </c>
      <c r="F1501" s="15" t="n">
        <v>2706</v>
      </c>
      <c r="G1501" s="15" t="n">
        <v>2886.16</v>
      </c>
      <c r="H1501" s="15" t="n">
        <v>3113.85</v>
      </c>
      <c r="I1501" s="0" t="n">
        <v>25534.1526</v>
      </c>
      <c r="J1501" s="0" t="n">
        <v>505000</v>
      </c>
      <c r="K1501" s="0" t="n">
        <v>316000</v>
      </c>
      <c r="L1501" s="0" t="n">
        <v>423720</v>
      </c>
    </row>
    <row r="1502" customFormat="false" ht="12.85" hidden="false" customHeight="false" outlineLevel="0" collapsed="false">
      <c r="A1502" s="5" t="n">
        <v>39867</v>
      </c>
      <c r="B1502" s="14" t="n">
        <v>2482</v>
      </c>
      <c r="C1502" s="14" t="n">
        <v>2582</v>
      </c>
      <c r="D1502" s="14" t="n">
        <v>2468</v>
      </c>
      <c r="E1502" s="14" t="n">
        <v>2549</v>
      </c>
      <c r="F1502" s="15" t="n">
        <v>2648.2</v>
      </c>
      <c r="G1502" s="15" t="n">
        <v>2857.72</v>
      </c>
      <c r="H1502" s="15" t="n">
        <v>3110.93</v>
      </c>
      <c r="I1502" s="0" t="n">
        <v>25170.2015</v>
      </c>
      <c r="J1502" s="0" t="n">
        <v>337000</v>
      </c>
      <c r="K1502" s="0" t="n">
        <v>348000</v>
      </c>
      <c r="L1502" s="0" t="n">
        <v>420520</v>
      </c>
    </row>
    <row r="1503" customFormat="false" ht="12.85" hidden="false" customHeight="false" outlineLevel="0" collapsed="false">
      <c r="A1503" s="5" t="n">
        <v>39868</v>
      </c>
      <c r="B1503" s="14" t="n">
        <v>2497</v>
      </c>
      <c r="C1503" s="14" t="n">
        <v>2665</v>
      </c>
      <c r="D1503" s="14" t="n">
        <v>2492</v>
      </c>
      <c r="E1503" s="14" t="n">
        <v>2665</v>
      </c>
      <c r="F1503" s="15" t="n">
        <v>2621.8</v>
      </c>
      <c r="G1503" s="15" t="n">
        <v>2833.72</v>
      </c>
      <c r="H1503" s="15" t="n">
        <v>3105.53</v>
      </c>
      <c r="I1503" s="0" t="n">
        <v>25894.2073</v>
      </c>
      <c r="J1503" s="0" t="n">
        <v>277000</v>
      </c>
      <c r="K1503" s="0" t="n">
        <v>377000</v>
      </c>
      <c r="L1503" s="0" t="n">
        <v>422680</v>
      </c>
    </row>
    <row r="1504" customFormat="false" ht="12.85" hidden="false" customHeight="false" outlineLevel="0" collapsed="false">
      <c r="A1504" s="5" t="n">
        <v>39869</v>
      </c>
      <c r="B1504" s="14" t="n">
        <v>2785</v>
      </c>
      <c r="C1504" s="14" t="n">
        <v>2785</v>
      </c>
      <c r="D1504" s="14" t="n">
        <v>2715</v>
      </c>
      <c r="E1504" s="14" t="n">
        <v>2765</v>
      </c>
      <c r="F1504" s="15" t="n">
        <v>2632.2</v>
      </c>
      <c r="G1504" s="15" t="n">
        <v>2815.12</v>
      </c>
      <c r="H1504" s="15" t="n">
        <v>3100.66</v>
      </c>
      <c r="I1504" s="0" t="n">
        <v>27593.83</v>
      </c>
      <c r="J1504" s="0" t="n">
        <v>349000</v>
      </c>
      <c r="K1504" s="0" t="n">
        <v>383600</v>
      </c>
      <c r="L1504" s="0" t="n">
        <v>432440</v>
      </c>
    </row>
    <row r="1505" customFormat="false" ht="12.85" hidden="false" customHeight="false" outlineLevel="0" collapsed="false">
      <c r="A1505" s="5" t="n">
        <v>39870</v>
      </c>
      <c r="B1505" s="14" t="n">
        <v>2749</v>
      </c>
      <c r="C1505" s="14" t="n">
        <v>2809</v>
      </c>
      <c r="D1505" s="14" t="n">
        <v>2745</v>
      </c>
      <c r="E1505" s="14" t="n">
        <v>2761</v>
      </c>
      <c r="F1505" s="15" t="n">
        <v>2656.4</v>
      </c>
      <c r="G1505" s="15" t="n">
        <v>2804.76</v>
      </c>
      <c r="H1505" s="15" t="n">
        <v>3093.94</v>
      </c>
      <c r="I1505" s="0" t="n">
        <v>27803.1542</v>
      </c>
      <c r="J1505" s="0" t="n">
        <v>373000</v>
      </c>
      <c r="K1505" s="0" t="n">
        <v>368200</v>
      </c>
      <c r="L1505" s="0" t="n">
        <v>434720</v>
      </c>
    </row>
    <row r="1506" customFormat="false" ht="12.85" hidden="false" customHeight="false" outlineLevel="0" collapsed="false">
      <c r="A1506" s="5" t="n">
        <v>39871</v>
      </c>
      <c r="B1506" s="14" t="n">
        <v>2815</v>
      </c>
      <c r="C1506" s="14" t="n">
        <v>2845</v>
      </c>
      <c r="D1506" s="14" t="n">
        <v>2800</v>
      </c>
      <c r="E1506" s="14" t="n">
        <v>2825</v>
      </c>
      <c r="F1506" s="15" t="n">
        <v>2713</v>
      </c>
      <c r="G1506" s="15" t="n">
        <v>2793.36</v>
      </c>
      <c r="H1506" s="15" t="n">
        <v>3083.21</v>
      </c>
      <c r="I1506" s="0" t="n">
        <v>28236.9391</v>
      </c>
      <c r="J1506" s="0" t="n">
        <v>286000</v>
      </c>
      <c r="K1506" s="0" t="n">
        <v>324400</v>
      </c>
      <c r="L1506" s="0" t="n">
        <v>435280</v>
      </c>
    </row>
    <row r="1507" customFormat="false" ht="12.85" hidden="false" customHeight="false" outlineLevel="0" collapsed="false">
      <c r="A1507" s="5" t="n">
        <v>39874</v>
      </c>
      <c r="B1507" s="14" t="n">
        <v>2765</v>
      </c>
      <c r="C1507" s="14" t="n">
        <v>2832</v>
      </c>
      <c r="D1507" s="14" t="n">
        <v>2754</v>
      </c>
      <c r="E1507" s="14" t="n">
        <v>2771</v>
      </c>
      <c r="F1507" s="15" t="n">
        <v>2757.4</v>
      </c>
      <c r="G1507" s="15" t="n">
        <v>2784</v>
      </c>
      <c r="H1507" s="15" t="n">
        <v>3076.02</v>
      </c>
      <c r="I1507" s="0" t="n">
        <v>27873.7632</v>
      </c>
      <c r="J1507" s="0" t="n">
        <v>312000</v>
      </c>
      <c r="K1507" s="0" t="n">
        <v>319400</v>
      </c>
      <c r="L1507" s="0" t="n">
        <v>435440</v>
      </c>
    </row>
    <row r="1508" customFormat="false" ht="12.85" hidden="false" customHeight="false" outlineLevel="0" collapsed="false">
      <c r="A1508" s="5" t="n">
        <v>39875</v>
      </c>
      <c r="B1508" s="14" t="n">
        <v>2700</v>
      </c>
      <c r="C1508" s="14" t="n">
        <v>2785</v>
      </c>
      <c r="D1508" s="14" t="n">
        <v>2700</v>
      </c>
      <c r="E1508" s="14" t="n">
        <v>2711</v>
      </c>
      <c r="F1508" s="15" t="n">
        <v>2766.6</v>
      </c>
      <c r="G1508" s="15" t="n">
        <v>2776.16</v>
      </c>
      <c r="H1508" s="15" t="n">
        <v>3069.04</v>
      </c>
      <c r="I1508" s="0" t="n">
        <v>27241.5213</v>
      </c>
      <c r="J1508" s="0" t="n">
        <v>280000</v>
      </c>
      <c r="K1508" s="0" t="n">
        <v>320000</v>
      </c>
      <c r="L1508" s="0" t="n">
        <v>434720</v>
      </c>
    </row>
    <row r="1509" customFormat="false" ht="12.85" hidden="false" customHeight="false" outlineLevel="0" collapsed="false">
      <c r="A1509" s="5" t="n">
        <v>39876</v>
      </c>
      <c r="B1509" s="14" t="n">
        <v>2710</v>
      </c>
      <c r="C1509" s="14" t="n">
        <v>2743</v>
      </c>
      <c r="D1509" s="14" t="n">
        <v>2660</v>
      </c>
      <c r="E1509" s="14" t="n">
        <v>2735</v>
      </c>
      <c r="F1509" s="15" t="n">
        <v>2760.6</v>
      </c>
      <c r="G1509" s="15" t="n">
        <v>2762.96</v>
      </c>
      <c r="H1509" s="15" t="n">
        <v>3062.37</v>
      </c>
      <c r="I1509" s="0" t="n">
        <v>27056.3621</v>
      </c>
      <c r="J1509" s="0" t="n">
        <v>207000</v>
      </c>
      <c r="K1509" s="0" t="n">
        <v>291600</v>
      </c>
      <c r="L1509" s="0" t="n">
        <v>434200</v>
      </c>
    </row>
    <row r="1510" customFormat="false" ht="12.85" hidden="false" customHeight="false" outlineLevel="0" collapsed="false">
      <c r="A1510" s="5" t="n">
        <v>39877</v>
      </c>
      <c r="B1510" s="14" t="n">
        <v>2762</v>
      </c>
      <c r="C1510" s="14" t="n">
        <v>2784</v>
      </c>
      <c r="D1510" s="14" t="n">
        <v>2689</v>
      </c>
      <c r="E1510" s="14" t="n">
        <v>2694</v>
      </c>
      <c r="F1510" s="15" t="n">
        <v>2747.2</v>
      </c>
      <c r="G1510" s="15" t="n">
        <v>2743.92</v>
      </c>
      <c r="H1510" s="15" t="n">
        <v>3056.89</v>
      </c>
      <c r="I1510" s="0" t="n">
        <v>27305.8011</v>
      </c>
      <c r="J1510" s="0" t="n">
        <v>659000</v>
      </c>
      <c r="K1510" s="0" t="n">
        <v>348800</v>
      </c>
      <c r="L1510" s="0" t="n">
        <v>453720</v>
      </c>
    </row>
    <row r="1511" customFormat="false" ht="12.85" hidden="false" customHeight="false" outlineLevel="0" collapsed="false">
      <c r="A1511" s="5" t="n">
        <v>39878</v>
      </c>
      <c r="B1511" s="14" t="n">
        <v>2634</v>
      </c>
      <c r="C1511" s="14" t="n">
        <v>2664</v>
      </c>
      <c r="D1511" s="14" t="n">
        <v>2592</v>
      </c>
      <c r="E1511" s="14" t="n">
        <v>2609</v>
      </c>
      <c r="F1511" s="15" t="n">
        <v>2704</v>
      </c>
      <c r="G1511" s="15" t="n">
        <v>2720.08</v>
      </c>
      <c r="H1511" s="15" t="n">
        <v>3050.81</v>
      </c>
      <c r="I1511" s="0" t="n">
        <v>26240.0071</v>
      </c>
      <c r="J1511" s="0" t="n">
        <v>488000</v>
      </c>
      <c r="K1511" s="0" t="n">
        <v>389200</v>
      </c>
      <c r="L1511" s="0" t="n">
        <v>451200</v>
      </c>
    </row>
    <row r="1512" customFormat="false" ht="12.85" hidden="false" customHeight="false" outlineLevel="0" collapsed="false">
      <c r="A1512" s="5" t="n">
        <v>39881</v>
      </c>
      <c r="B1512" s="14" t="n">
        <v>2638</v>
      </c>
      <c r="C1512" s="14" t="n">
        <v>2689</v>
      </c>
      <c r="D1512" s="14" t="n">
        <v>2629</v>
      </c>
      <c r="E1512" s="14" t="n">
        <v>2663</v>
      </c>
      <c r="F1512" s="15" t="n">
        <v>2682.4</v>
      </c>
      <c r="G1512" s="15" t="n">
        <v>2714.4</v>
      </c>
      <c r="H1512" s="15" t="n">
        <v>3048.25</v>
      </c>
      <c r="I1512" s="0" t="n">
        <v>26587.244</v>
      </c>
      <c r="J1512" s="0" t="n">
        <v>236000</v>
      </c>
      <c r="K1512" s="0" t="n">
        <v>374000</v>
      </c>
      <c r="L1512" s="0" t="n">
        <v>374040</v>
      </c>
    </row>
    <row r="1513" customFormat="false" ht="12.85" hidden="false" customHeight="false" outlineLevel="0" collapsed="false">
      <c r="A1513" s="5" t="n">
        <v>39882</v>
      </c>
      <c r="B1513" s="14" t="n">
        <v>2650</v>
      </c>
      <c r="C1513" s="14" t="n">
        <v>2671</v>
      </c>
      <c r="D1513" s="14" t="n">
        <v>2637</v>
      </c>
      <c r="E1513" s="14" t="n">
        <v>2666</v>
      </c>
      <c r="F1513" s="15" t="n">
        <v>2673.4</v>
      </c>
      <c r="G1513" s="15" t="n">
        <v>2716.48</v>
      </c>
      <c r="H1513" s="15" t="n">
        <v>3043.84</v>
      </c>
      <c r="I1513" s="0" t="n">
        <v>26572.2182</v>
      </c>
      <c r="J1513" s="0" t="n">
        <v>158000</v>
      </c>
      <c r="K1513" s="0" t="n">
        <v>349600</v>
      </c>
      <c r="L1513" s="0" t="n">
        <v>311520</v>
      </c>
    </row>
    <row r="1514" customFormat="false" ht="12.85" hidden="false" customHeight="false" outlineLevel="0" collapsed="false">
      <c r="A1514" s="5" t="n">
        <v>39883</v>
      </c>
      <c r="B1514" s="14" t="n">
        <v>2767</v>
      </c>
      <c r="C1514" s="14" t="n">
        <v>2854</v>
      </c>
      <c r="D1514" s="14" t="n">
        <v>2751</v>
      </c>
      <c r="E1514" s="14" t="n">
        <v>2849</v>
      </c>
      <c r="F1514" s="15" t="n">
        <v>2696.2</v>
      </c>
      <c r="G1514" s="15" t="n">
        <v>2722.32</v>
      </c>
      <c r="H1514" s="15" t="n">
        <v>3040.89</v>
      </c>
      <c r="I1514" s="0" t="n">
        <v>28021.5625</v>
      </c>
      <c r="J1514" s="0" t="n">
        <v>446000</v>
      </c>
      <c r="K1514" s="0" t="n">
        <v>397400</v>
      </c>
      <c r="L1514" s="0" t="n">
        <v>309720</v>
      </c>
    </row>
    <row r="1515" customFormat="false" ht="12.85" hidden="false" customHeight="false" outlineLevel="0" collapsed="false">
      <c r="A1515" s="5" t="n">
        <v>39884</v>
      </c>
      <c r="B1515" s="14" t="n">
        <v>2830</v>
      </c>
      <c r="C1515" s="14" t="n">
        <v>2831</v>
      </c>
      <c r="D1515" s="14" t="n">
        <v>2712</v>
      </c>
      <c r="E1515" s="14" t="n">
        <v>2798</v>
      </c>
      <c r="F1515" s="15" t="n">
        <v>2717</v>
      </c>
      <c r="G1515" s="15" t="n">
        <v>2723.8</v>
      </c>
      <c r="H1515" s="15" t="n">
        <v>3038.13</v>
      </c>
      <c r="I1515" s="0" t="n">
        <v>27747.8416</v>
      </c>
      <c r="J1515" s="0" t="n">
        <v>537000</v>
      </c>
      <c r="K1515" s="0" t="n">
        <v>373000</v>
      </c>
      <c r="L1515" s="0" t="n">
        <v>321520</v>
      </c>
    </row>
    <row r="1516" customFormat="false" ht="12.85" hidden="false" customHeight="false" outlineLevel="0" collapsed="false">
      <c r="A1516" s="5" t="n">
        <v>39885</v>
      </c>
      <c r="B1516" s="14" t="n">
        <v>2828</v>
      </c>
      <c r="C1516" s="14" t="n">
        <v>2905</v>
      </c>
      <c r="D1516" s="14" t="n">
        <v>2826</v>
      </c>
      <c r="E1516" s="14" t="n">
        <v>2873</v>
      </c>
      <c r="F1516" s="15" t="n">
        <v>2769.8</v>
      </c>
      <c r="G1516" s="15" t="n">
        <v>2729.28</v>
      </c>
      <c r="H1516" s="15" t="n">
        <v>3037.37</v>
      </c>
      <c r="I1516" s="0" t="n">
        <v>28774.3683</v>
      </c>
      <c r="J1516" s="0" t="n">
        <v>2134000</v>
      </c>
      <c r="K1516" s="0" t="n">
        <v>702200</v>
      </c>
      <c r="L1516" s="0" t="n">
        <v>393920</v>
      </c>
    </row>
    <row r="1517" customFormat="false" ht="12.85" hidden="false" customHeight="false" outlineLevel="0" collapsed="false">
      <c r="A1517" s="5" t="n">
        <v>39888</v>
      </c>
      <c r="B1517" s="14" t="n">
        <v>2933</v>
      </c>
      <c r="C1517" s="14" t="n">
        <v>2980</v>
      </c>
      <c r="D1517" s="14" t="n">
        <v>2930</v>
      </c>
      <c r="E1517" s="14" t="n">
        <v>2960</v>
      </c>
      <c r="F1517" s="15" t="n">
        <v>2829.2</v>
      </c>
      <c r="G1517" s="15" t="n">
        <v>2737.28</v>
      </c>
      <c r="H1517" s="15" t="n">
        <v>3040.69</v>
      </c>
      <c r="I1517" s="0" t="n">
        <v>29596.8338</v>
      </c>
      <c r="J1517" s="0" t="n">
        <v>399000</v>
      </c>
      <c r="K1517" s="0" t="n">
        <v>734800</v>
      </c>
      <c r="L1517" s="0" t="n">
        <v>402720</v>
      </c>
    </row>
    <row r="1518" customFormat="false" ht="12.85" hidden="false" customHeight="false" outlineLevel="0" collapsed="false">
      <c r="A1518" s="5" t="n">
        <v>39889</v>
      </c>
      <c r="B1518" s="14" t="n">
        <v>2960</v>
      </c>
      <c r="C1518" s="14" t="n">
        <v>3000</v>
      </c>
      <c r="D1518" s="14" t="n">
        <v>2956</v>
      </c>
      <c r="E1518" s="14" t="n">
        <v>2987</v>
      </c>
      <c r="F1518" s="15" t="n">
        <v>2893.4</v>
      </c>
      <c r="G1518" s="15" t="n">
        <v>2748.24</v>
      </c>
      <c r="H1518" s="15" t="n">
        <v>3042.58</v>
      </c>
      <c r="I1518" s="0" t="n">
        <v>29822.8101</v>
      </c>
      <c r="J1518" s="0" t="n">
        <v>298000</v>
      </c>
      <c r="K1518" s="0" t="n">
        <v>762800</v>
      </c>
      <c r="L1518" s="0" t="n">
        <v>406200</v>
      </c>
    </row>
    <row r="1519" customFormat="false" ht="12.85" hidden="false" customHeight="false" outlineLevel="0" collapsed="false">
      <c r="A1519" s="5" t="n">
        <v>39890</v>
      </c>
      <c r="B1519" s="14" t="n">
        <v>2988</v>
      </c>
      <c r="C1519" s="14" t="n">
        <v>3010</v>
      </c>
      <c r="D1519" s="14" t="n">
        <v>2820</v>
      </c>
      <c r="E1519" s="14" t="n">
        <v>2862</v>
      </c>
      <c r="F1519" s="15" t="n">
        <v>2896</v>
      </c>
      <c r="G1519" s="15" t="n">
        <v>2753.88</v>
      </c>
      <c r="H1519" s="15" t="n">
        <v>3042.41</v>
      </c>
      <c r="I1519" s="0" t="n">
        <v>29000.1804</v>
      </c>
      <c r="J1519" s="0" t="n">
        <v>619000</v>
      </c>
      <c r="K1519" s="0" t="n">
        <v>797400</v>
      </c>
      <c r="L1519" s="0" t="n">
        <v>421480</v>
      </c>
    </row>
    <row r="1520" customFormat="false" ht="12.85" hidden="false" customHeight="false" outlineLevel="0" collapsed="false">
      <c r="A1520" s="5" t="n">
        <v>39891</v>
      </c>
      <c r="B1520" s="14" t="n">
        <v>2855</v>
      </c>
      <c r="C1520" s="14" t="n">
        <v>2880</v>
      </c>
      <c r="D1520" s="14" t="n">
        <v>2785</v>
      </c>
      <c r="E1520" s="14" t="n">
        <v>2820</v>
      </c>
      <c r="F1520" s="15" t="n">
        <v>2900.4</v>
      </c>
      <c r="G1520" s="15" t="n">
        <v>2756.12</v>
      </c>
      <c r="H1520" s="15" t="n">
        <v>3042.85</v>
      </c>
      <c r="I1520" s="0" t="n">
        <v>28283.0693</v>
      </c>
      <c r="J1520" s="0" t="n">
        <v>316000</v>
      </c>
      <c r="K1520" s="0" t="n">
        <v>753200</v>
      </c>
      <c r="L1520" s="0" t="n">
        <v>424400</v>
      </c>
    </row>
    <row r="1521" customFormat="false" ht="12.85" hidden="false" customHeight="false" outlineLevel="0" collapsed="false">
      <c r="A1521" s="5" t="n">
        <v>39895</v>
      </c>
      <c r="B1521" s="14" t="n">
        <v>2838</v>
      </c>
      <c r="C1521" s="14" t="n">
        <v>2936</v>
      </c>
      <c r="D1521" s="14" t="n">
        <v>2798</v>
      </c>
      <c r="E1521" s="14" t="n">
        <v>2936</v>
      </c>
      <c r="F1521" s="15" t="n">
        <v>2913</v>
      </c>
      <c r="G1521" s="15" t="n">
        <v>2761.16</v>
      </c>
      <c r="H1521" s="15" t="n">
        <v>3042.54</v>
      </c>
      <c r="I1521" s="0" t="n">
        <v>28728.2091</v>
      </c>
      <c r="J1521" s="0" t="n">
        <v>475000</v>
      </c>
      <c r="K1521" s="0" t="n">
        <v>421400</v>
      </c>
      <c r="L1521" s="0" t="n">
        <v>430640</v>
      </c>
    </row>
    <row r="1522" customFormat="false" ht="12.85" hidden="false" customHeight="false" outlineLevel="0" collapsed="false">
      <c r="A1522" s="5" t="n">
        <v>39896</v>
      </c>
      <c r="B1522" s="14" t="n">
        <v>3030</v>
      </c>
      <c r="C1522" s="14" t="n">
        <v>3075</v>
      </c>
      <c r="D1522" s="14" t="n">
        <v>2997</v>
      </c>
      <c r="E1522" s="14" t="n">
        <v>3065</v>
      </c>
      <c r="F1522" s="15" t="n">
        <v>2934</v>
      </c>
      <c r="G1522" s="15" t="n">
        <v>2770.24</v>
      </c>
      <c r="H1522" s="15" t="n">
        <v>3044.02</v>
      </c>
      <c r="I1522" s="0" t="n">
        <v>30348.5985</v>
      </c>
      <c r="J1522" s="0" t="n">
        <v>548000</v>
      </c>
      <c r="K1522" s="0" t="n">
        <v>451200</v>
      </c>
      <c r="L1522" s="0" t="n">
        <v>445480</v>
      </c>
    </row>
    <row r="1523" customFormat="false" ht="12.85" hidden="false" customHeight="false" outlineLevel="0" collapsed="false">
      <c r="A1523" s="5" t="n">
        <v>39897</v>
      </c>
      <c r="B1523" s="14" t="n">
        <v>3050</v>
      </c>
      <c r="C1523" s="14" t="n">
        <v>3065</v>
      </c>
      <c r="D1523" s="14" t="n">
        <v>3025</v>
      </c>
      <c r="E1523" s="14" t="n">
        <v>3055</v>
      </c>
      <c r="F1523" s="15" t="n">
        <v>2947.6</v>
      </c>
      <c r="G1523" s="15" t="n">
        <v>2780.56</v>
      </c>
      <c r="H1523" s="15" t="n">
        <v>3044.86</v>
      </c>
      <c r="I1523" s="0" t="n">
        <v>30528.4252</v>
      </c>
      <c r="J1523" s="0" t="n">
        <v>278000</v>
      </c>
      <c r="K1523" s="0" t="n">
        <v>447200</v>
      </c>
      <c r="L1523" s="0" t="n">
        <v>451320</v>
      </c>
    </row>
    <row r="1524" customFormat="false" ht="12.85" hidden="false" customHeight="false" outlineLevel="0" collapsed="false">
      <c r="A1524" s="5" t="n">
        <v>39898</v>
      </c>
      <c r="B1524" s="14" t="n">
        <v>2983</v>
      </c>
      <c r="C1524" s="14" t="n">
        <v>3025</v>
      </c>
      <c r="D1524" s="14" t="n">
        <v>2983</v>
      </c>
      <c r="E1524" s="14" t="n">
        <v>3025</v>
      </c>
      <c r="F1524" s="15" t="n">
        <v>2980.2</v>
      </c>
      <c r="G1524" s="15" t="n">
        <v>2793.04</v>
      </c>
      <c r="H1524" s="15" t="n">
        <v>3046.77</v>
      </c>
      <c r="I1524" s="0" t="n">
        <v>30015.1399</v>
      </c>
      <c r="J1524" s="0" t="n">
        <v>234000</v>
      </c>
      <c r="K1524" s="0" t="n">
        <v>370200</v>
      </c>
      <c r="L1524" s="0" t="n">
        <v>448040</v>
      </c>
    </row>
    <row r="1525" customFormat="false" ht="12.85" hidden="false" customHeight="false" outlineLevel="0" collapsed="false">
      <c r="A1525" s="5" t="n">
        <v>39899</v>
      </c>
      <c r="B1525" s="14" t="n">
        <v>3045</v>
      </c>
      <c r="C1525" s="14" t="n">
        <v>3080</v>
      </c>
      <c r="D1525" s="14" t="n">
        <v>2976</v>
      </c>
      <c r="E1525" s="14" t="n">
        <v>2981</v>
      </c>
      <c r="F1525" s="15" t="n">
        <v>3012.4</v>
      </c>
      <c r="G1525" s="15" t="n">
        <v>2806.68</v>
      </c>
      <c r="H1525" s="15" t="n">
        <v>3045.78</v>
      </c>
      <c r="I1525" s="0" t="n">
        <v>30209.0615</v>
      </c>
      <c r="J1525" s="0" t="n">
        <v>306000</v>
      </c>
      <c r="K1525" s="0" t="n">
        <v>368200</v>
      </c>
      <c r="L1525" s="0" t="n">
        <v>442280</v>
      </c>
    </row>
    <row r="1526" customFormat="false" ht="12.85" hidden="false" customHeight="false" outlineLevel="0" collapsed="false">
      <c r="A1526" s="5" t="n">
        <v>39902</v>
      </c>
      <c r="B1526" s="14" t="n">
        <v>2979</v>
      </c>
      <c r="C1526" s="14" t="n">
        <v>2984</v>
      </c>
      <c r="D1526" s="14" t="n">
        <v>2824</v>
      </c>
      <c r="E1526" s="14" t="n">
        <v>2826</v>
      </c>
      <c r="F1526" s="15" t="n">
        <v>2990.4</v>
      </c>
      <c r="G1526" s="15" t="n">
        <v>2818.04</v>
      </c>
      <c r="H1526" s="15" t="n">
        <v>3043.06</v>
      </c>
      <c r="I1526" s="0" t="n">
        <v>28855.9927</v>
      </c>
      <c r="J1526" s="0" t="n">
        <v>378000</v>
      </c>
      <c r="K1526" s="0" t="n">
        <v>348800</v>
      </c>
      <c r="L1526" s="0" t="n">
        <v>437200</v>
      </c>
    </row>
    <row r="1527" customFormat="false" ht="12.85" hidden="false" customHeight="false" outlineLevel="0" collapsed="false">
      <c r="A1527" s="5" t="n">
        <v>39903</v>
      </c>
      <c r="B1527" s="14" t="n">
        <v>2827</v>
      </c>
      <c r="C1527" s="14" t="n">
        <v>2920</v>
      </c>
      <c r="D1527" s="14" t="n">
        <v>2825</v>
      </c>
      <c r="E1527" s="14" t="n">
        <v>2855</v>
      </c>
      <c r="F1527" s="15" t="n">
        <v>2948.4</v>
      </c>
      <c r="G1527" s="15" t="n">
        <v>2830.28</v>
      </c>
      <c r="H1527" s="15" t="n">
        <v>3039.86</v>
      </c>
      <c r="I1527" s="0" t="n">
        <v>28725.1978</v>
      </c>
      <c r="J1527" s="0" t="n">
        <v>360000</v>
      </c>
      <c r="K1527" s="0" t="n">
        <v>311200</v>
      </c>
      <c r="L1527" s="0" t="n">
        <v>438120</v>
      </c>
    </row>
    <row r="1528" customFormat="false" ht="12.85" hidden="false" customHeight="false" outlineLevel="0" collapsed="false">
      <c r="A1528" s="5" t="n">
        <v>39904</v>
      </c>
      <c r="B1528" s="14" t="n">
        <v>2885</v>
      </c>
      <c r="C1528" s="14" t="n">
        <v>2908</v>
      </c>
      <c r="D1528" s="14" t="n">
        <v>2848</v>
      </c>
      <c r="E1528" s="14" t="n">
        <v>2904</v>
      </c>
      <c r="F1528" s="15" t="n">
        <v>2918.2</v>
      </c>
      <c r="G1528" s="15" t="n">
        <v>2839.84</v>
      </c>
      <c r="H1528" s="15" t="n">
        <v>3036.12</v>
      </c>
      <c r="I1528" s="0" t="n">
        <v>28825.4662</v>
      </c>
      <c r="J1528" s="0" t="n">
        <v>284000</v>
      </c>
      <c r="K1528" s="0" t="n">
        <v>312400</v>
      </c>
      <c r="L1528" s="0" t="n">
        <v>438400</v>
      </c>
    </row>
    <row r="1529" customFormat="false" ht="12.85" hidden="false" customHeight="false" outlineLevel="0" collapsed="false">
      <c r="A1529" s="5" t="n">
        <v>39905</v>
      </c>
      <c r="B1529" s="14" t="n">
        <v>2964</v>
      </c>
      <c r="C1529" s="14" t="n">
        <v>2998</v>
      </c>
      <c r="D1529" s="14" t="n">
        <v>2949</v>
      </c>
      <c r="E1529" s="14" t="n">
        <v>2982</v>
      </c>
      <c r="F1529" s="15" t="n">
        <v>2909.6</v>
      </c>
      <c r="G1529" s="15" t="n">
        <v>2848.52</v>
      </c>
      <c r="H1529" s="15" t="n">
        <v>3030.61</v>
      </c>
      <c r="I1529" s="0" t="n">
        <v>29791.917</v>
      </c>
      <c r="J1529" s="0" t="n">
        <v>313000</v>
      </c>
      <c r="K1529" s="0" t="n">
        <v>328200</v>
      </c>
      <c r="L1529" s="0" t="n">
        <v>436960</v>
      </c>
    </row>
    <row r="1530" customFormat="false" ht="12.85" hidden="false" customHeight="false" outlineLevel="0" collapsed="false">
      <c r="A1530" s="5" t="n">
        <v>39906</v>
      </c>
      <c r="B1530" s="14" t="n">
        <v>3050</v>
      </c>
      <c r="C1530" s="14" t="n">
        <v>3080</v>
      </c>
      <c r="D1530" s="14" t="n">
        <v>2950</v>
      </c>
      <c r="E1530" s="14" t="n">
        <v>2974</v>
      </c>
      <c r="F1530" s="15" t="n">
        <v>2908.2</v>
      </c>
      <c r="G1530" s="15" t="n">
        <v>2857.04</v>
      </c>
      <c r="H1530" s="15" t="n">
        <v>3022.33</v>
      </c>
      <c r="I1530" s="0" t="n">
        <v>30087.1429</v>
      </c>
      <c r="J1530" s="0" t="n">
        <v>441000</v>
      </c>
      <c r="K1530" s="0" t="n">
        <v>355200</v>
      </c>
      <c r="L1530" s="0" t="n">
        <v>439680</v>
      </c>
    </row>
    <row r="1531" customFormat="false" ht="12.85" hidden="false" customHeight="false" outlineLevel="0" collapsed="false">
      <c r="A1531" s="5" t="n">
        <v>39909</v>
      </c>
      <c r="B1531" s="14" t="n">
        <v>2989</v>
      </c>
      <c r="C1531" s="14" t="n">
        <v>3010</v>
      </c>
      <c r="D1531" s="14" t="n">
        <v>2943</v>
      </c>
      <c r="E1531" s="14" t="n">
        <v>2950</v>
      </c>
      <c r="F1531" s="15" t="n">
        <v>2933</v>
      </c>
      <c r="G1531" s="15" t="n">
        <v>2862.04</v>
      </c>
      <c r="H1531" s="15" t="n">
        <v>3015.2</v>
      </c>
      <c r="I1531" s="0" t="n">
        <v>29800.9701</v>
      </c>
      <c r="J1531" s="0" t="n">
        <v>269000</v>
      </c>
      <c r="K1531" s="0" t="n">
        <v>333400</v>
      </c>
      <c r="L1531" s="0" t="n">
        <v>439000</v>
      </c>
    </row>
    <row r="1532" customFormat="false" ht="12.85" hidden="false" customHeight="false" outlineLevel="0" collapsed="false">
      <c r="A1532" s="5" t="n">
        <v>39910</v>
      </c>
      <c r="B1532" s="14" t="n">
        <v>2995</v>
      </c>
      <c r="C1532" s="14" t="n">
        <v>2995</v>
      </c>
      <c r="D1532" s="14" t="n">
        <v>2937</v>
      </c>
      <c r="E1532" s="14" t="n">
        <v>2979</v>
      </c>
      <c r="F1532" s="15" t="n">
        <v>2957.8</v>
      </c>
      <c r="G1532" s="15" t="n">
        <v>2870.36</v>
      </c>
      <c r="H1532" s="15" t="n">
        <v>3010.65</v>
      </c>
      <c r="I1532" s="0" t="n">
        <v>29665.1391</v>
      </c>
      <c r="J1532" s="0" t="n">
        <v>346000</v>
      </c>
      <c r="K1532" s="0" t="n">
        <v>330600</v>
      </c>
      <c r="L1532" s="0" t="n">
        <v>440360</v>
      </c>
    </row>
    <row r="1533" customFormat="false" ht="12.85" hidden="false" customHeight="false" outlineLevel="0" collapsed="false">
      <c r="A1533" s="5" t="n">
        <v>39911</v>
      </c>
      <c r="B1533" s="14" t="n">
        <v>2940</v>
      </c>
      <c r="C1533" s="14" t="n">
        <v>2940</v>
      </c>
      <c r="D1533" s="14" t="n">
        <v>2853</v>
      </c>
      <c r="E1533" s="14" t="n">
        <v>2858</v>
      </c>
      <c r="F1533" s="15" t="n">
        <v>2948.6</v>
      </c>
      <c r="G1533" s="15" t="n">
        <v>2876.24</v>
      </c>
      <c r="H1533" s="15" t="n">
        <v>3001.29</v>
      </c>
      <c r="I1533" s="0" t="n">
        <v>28853.7142</v>
      </c>
      <c r="J1533" s="0" t="n">
        <v>355000</v>
      </c>
      <c r="K1533" s="0" t="n">
        <v>344800</v>
      </c>
      <c r="L1533" s="0" t="n">
        <v>443360</v>
      </c>
    </row>
    <row r="1534" customFormat="false" ht="12.85" hidden="false" customHeight="false" outlineLevel="0" collapsed="false">
      <c r="A1534" s="5" t="n">
        <v>39912</v>
      </c>
      <c r="B1534" s="14" t="n">
        <v>2887</v>
      </c>
      <c r="C1534" s="14" t="n">
        <v>2900</v>
      </c>
      <c r="D1534" s="14" t="n">
        <v>2784</v>
      </c>
      <c r="E1534" s="14" t="n">
        <v>2802</v>
      </c>
      <c r="F1534" s="15" t="n">
        <v>2912.6</v>
      </c>
      <c r="G1534" s="15" t="n">
        <v>2878.92</v>
      </c>
      <c r="H1534" s="15" t="n">
        <v>2992.58</v>
      </c>
      <c r="I1534" s="0" t="n">
        <v>28207.3563</v>
      </c>
      <c r="J1534" s="0" t="n">
        <v>640000</v>
      </c>
      <c r="K1534" s="0" t="n">
        <v>410200</v>
      </c>
      <c r="L1534" s="0" t="n">
        <v>460680</v>
      </c>
    </row>
    <row r="1535" customFormat="false" ht="12.85" hidden="false" customHeight="false" outlineLevel="0" collapsed="false">
      <c r="A1535" s="5" t="n">
        <v>39913</v>
      </c>
      <c r="B1535" s="14" t="n">
        <v>2829</v>
      </c>
      <c r="C1535" s="14" t="n">
        <v>2844</v>
      </c>
      <c r="D1535" s="14" t="n">
        <v>2762</v>
      </c>
      <c r="E1535" s="14" t="n">
        <v>2806</v>
      </c>
      <c r="F1535" s="15" t="n">
        <v>2879</v>
      </c>
      <c r="G1535" s="15" t="n">
        <v>2883.4</v>
      </c>
      <c r="H1535" s="15" t="n">
        <v>2983</v>
      </c>
      <c r="I1535" s="0" t="n">
        <v>28024.3093</v>
      </c>
      <c r="J1535" s="0" t="n">
        <v>606000</v>
      </c>
      <c r="K1535" s="0" t="n">
        <v>443200</v>
      </c>
      <c r="L1535" s="0" t="n">
        <v>458560</v>
      </c>
    </row>
    <row r="1536" customFormat="false" ht="12.85" hidden="false" customHeight="false" outlineLevel="0" collapsed="false">
      <c r="A1536" s="5" t="n">
        <v>39916</v>
      </c>
      <c r="B1536" s="14" t="n">
        <v>2783</v>
      </c>
      <c r="C1536" s="14" t="n">
        <v>2793</v>
      </c>
      <c r="D1536" s="14" t="n">
        <v>2642</v>
      </c>
      <c r="E1536" s="14" t="n">
        <v>2674</v>
      </c>
      <c r="F1536" s="15" t="n">
        <v>2823.8</v>
      </c>
      <c r="G1536" s="15" t="n">
        <v>2886</v>
      </c>
      <c r="H1536" s="15" t="n">
        <v>2972.72</v>
      </c>
      <c r="I1536" s="0" t="n">
        <v>27044.4081</v>
      </c>
      <c r="J1536" s="0" t="n">
        <v>801000</v>
      </c>
      <c r="K1536" s="0" t="n">
        <v>549600</v>
      </c>
      <c r="L1536" s="0" t="n">
        <v>471080</v>
      </c>
    </row>
    <row r="1537" customFormat="false" ht="12.85" hidden="false" customHeight="false" outlineLevel="0" collapsed="false">
      <c r="A1537" s="5" t="n">
        <v>39917</v>
      </c>
      <c r="B1537" s="14" t="n">
        <v>2644</v>
      </c>
      <c r="C1537" s="14" t="n">
        <v>2707</v>
      </c>
      <c r="D1537" s="14" t="n">
        <v>2597</v>
      </c>
      <c r="E1537" s="14" t="n">
        <v>2691</v>
      </c>
      <c r="F1537" s="15" t="n">
        <v>2766.2</v>
      </c>
      <c r="G1537" s="15" t="n">
        <v>2887.12</v>
      </c>
      <c r="H1537" s="15" t="n">
        <v>2962.66</v>
      </c>
      <c r="I1537" s="0" t="n">
        <v>26513.915</v>
      </c>
      <c r="J1537" s="0" t="n">
        <v>653000</v>
      </c>
      <c r="K1537" s="0" t="n">
        <v>611000</v>
      </c>
      <c r="L1537" s="0" t="n">
        <v>487760</v>
      </c>
    </row>
    <row r="1538" customFormat="false" ht="12.85" hidden="false" customHeight="false" outlineLevel="0" collapsed="false">
      <c r="A1538" s="5" t="n">
        <v>39918</v>
      </c>
      <c r="B1538" s="14" t="n">
        <v>2701</v>
      </c>
      <c r="C1538" s="14" t="n">
        <v>2763</v>
      </c>
      <c r="D1538" s="14" t="n">
        <v>2680</v>
      </c>
      <c r="E1538" s="14" t="n">
        <v>2763</v>
      </c>
      <c r="F1538" s="15" t="n">
        <v>2747.2</v>
      </c>
      <c r="G1538" s="15" t="n">
        <v>2891</v>
      </c>
      <c r="H1538" s="15" t="n">
        <v>2952.9</v>
      </c>
      <c r="I1538" s="0" t="n">
        <v>27231.7464</v>
      </c>
      <c r="J1538" s="0" t="n">
        <v>376000</v>
      </c>
      <c r="K1538" s="0" t="n">
        <v>615200</v>
      </c>
      <c r="L1538" s="0" t="n">
        <v>496480</v>
      </c>
    </row>
    <row r="1539" customFormat="false" ht="12.85" hidden="false" customHeight="false" outlineLevel="0" collapsed="false">
      <c r="A1539" s="5" t="n">
        <v>39919</v>
      </c>
      <c r="B1539" s="14" t="n">
        <v>2793</v>
      </c>
      <c r="C1539" s="14" t="n">
        <v>2823</v>
      </c>
      <c r="D1539" s="14" t="n">
        <v>2780</v>
      </c>
      <c r="E1539" s="14" t="n">
        <v>2802</v>
      </c>
      <c r="F1539" s="15" t="n">
        <v>2747.2</v>
      </c>
      <c r="G1539" s="15" t="n">
        <v>2889.12</v>
      </c>
      <c r="H1539" s="15" t="n">
        <v>2944.66</v>
      </c>
      <c r="I1539" s="0" t="n">
        <v>28027.5228</v>
      </c>
      <c r="J1539" s="0" t="n">
        <v>388000</v>
      </c>
      <c r="K1539" s="0" t="n">
        <v>564800</v>
      </c>
      <c r="L1539" s="0" t="n">
        <v>494160</v>
      </c>
    </row>
    <row r="1540" customFormat="false" ht="12.85" hidden="false" customHeight="false" outlineLevel="0" collapsed="false">
      <c r="A1540" s="5" t="n">
        <v>39920</v>
      </c>
      <c r="B1540" s="14" t="n">
        <v>2804</v>
      </c>
      <c r="C1540" s="14" t="n">
        <v>2804</v>
      </c>
      <c r="D1540" s="14" t="n">
        <v>2609</v>
      </c>
      <c r="E1540" s="14" t="n">
        <v>2613</v>
      </c>
      <c r="F1540" s="15" t="n">
        <v>2708.6</v>
      </c>
      <c r="G1540" s="15" t="n">
        <v>2881.72</v>
      </c>
      <c r="H1540" s="15" t="n">
        <v>2934.17</v>
      </c>
      <c r="I1540" s="0" t="n">
        <v>26629.3672</v>
      </c>
      <c r="J1540" s="0" t="n">
        <v>1149000</v>
      </c>
      <c r="K1540" s="0" t="n">
        <v>673400</v>
      </c>
      <c r="L1540" s="0" t="n">
        <v>518640</v>
      </c>
    </row>
    <row r="1541" customFormat="false" ht="12.85" hidden="false" customHeight="false" outlineLevel="0" collapsed="false">
      <c r="A1541" s="5" t="n">
        <v>39923</v>
      </c>
      <c r="B1541" s="14" t="n">
        <v>2612</v>
      </c>
      <c r="C1541" s="14" t="n">
        <v>2612</v>
      </c>
      <c r="D1541" s="14" t="n">
        <v>2496</v>
      </c>
      <c r="E1541" s="14" t="n">
        <v>2511</v>
      </c>
      <c r="F1541" s="15" t="n">
        <v>2676</v>
      </c>
      <c r="G1541" s="15" t="n">
        <v>2867.24</v>
      </c>
      <c r="H1541" s="15" t="n">
        <v>2922.18</v>
      </c>
      <c r="I1541" s="0" t="n">
        <v>25271.9696</v>
      </c>
      <c r="J1541" s="0" t="n">
        <v>1199000</v>
      </c>
      <c r="K1541" s="0" t="n">
        <v>753000</v>
      </c>
      <c r="L1541" s="0" t="n">
        <v>481240</v>
      </c>
    </row>
    <row r="1542" customFormat="false" ht="12.85" hidden="false" customHeight="false" outlineLevel="0" collapsed="false">
      <c r="A1542" s="5" t="n">
        <v>39924</v>
      </c>
      <c r="B1542" s="14" t="n">
        <v>2500</v>
      </c>
      <c r="C1542" s="14" t="n">
        <v>2588</v>
      </c>
      <c r="D1542" s="14" t="n">
        <v>2482</v>
      </c>
      <c r="E1542" s="14" t="n">
        <v>2542</v>
      </c>
      <c r="F1542" s="15" t="n">
        <v>2646.2</v>
      </c>
      <c r="G1542" s="15" t="n">
        <v>2850.52</v>
      </c>
      <c r="H1542" s="15" t="n">
        <v>2911.01</v>
      </c>
      <c r="I1542" s="0" t="n">
        <v>25463.1402</v>
      </c>
      <c r="J1542" s="0" t="n">
        <v>692000</v>
      </c>
      <c r="K1542" s="0" t="n">
        <v>760800</v>
      </c>
      <c r="L1542" s="0" t="n">
        <v>492960</v>
      </c>
    </row>
    <row r="1543" customFormat="false" ht="12.85" hidden="false" customHeight="false" outlineLevel="0" collapsed="false">
      <c r="A1543" s="5" t="n">
        <v>39925</v>
      </c>
      <c r="B1543" s="14" t="n">
        <v>2572</v>
      </c>
      <c r="C1543" s="14" t="n">
        <v>2629</v>
      </c>
      <c r="D1543" s="14" t="n">
        <v>2564</v>
      </c>
      <c r="E1543" s="14" t="n">
        <v>2628</v>
      </c>
      <c r="F1543" s="15" t="n">
        <v>2619.2</v>
      </c>
      <c r="G1543" s="15" t="n">
        <v>2836.16</v>
      </c>
      <c r="H1543" s="15" t="n">
        <v>2901.05</v>
      </c>
      <c r="I1543" s="0" t="n">
        <v>26061.0397</v>
      </c>
      <c r="J1543" s="0" t="n">
        <v>494000</v>
      </c>
      <c r="K1543" s="0" t="n">
        <v>784400</v>
      </c>
      <c r="L1543" s="0" t="n">
        <v>500800</v>
      </c>
    </row>
    <row r="1544" customFormat="false" ht="12.85" hidden="false" customHeight="false" outlineLevel="0" collapsed="false">
      <c r="A1544" s="5" t="n">
        <v>39926</v>
      </c>
      <c r="B1544" s="14" t="n">
        <v>2649</v>
      </c>
      <c r="C1544" s="14" t="n">
        <v>2688</v>
      </c>
      <c r="D1544" s="14" t="n">
        <v>2603</v>
      </c>
      <c r="E1544" s="14" t="n">
        <v>2677</v>
      </c>
      <c r="F1544" s="15" t="n">
        <v>2594.2</v>
      </c>
      <c r="G1544" s="15" t="n">
        <v>2828.76</v>
      </c>
      <c r="H1544" s="15" t="n">
        <v>2889.28</v>
      </c>
      <c r="I1544" s="0" t="n">
        <v>26558.7922</v>
      </c>
      <c r="J1544" s="0" t="n">
        <v>394000</v>
      </c>
      <c r="K1544" s="0" t="n">
        <v>785600</v>
      </c>
      <c r="L1544" s="0" t="n">
        <v>491800</v>
      </c>
    </row>
    <row r="1545" customFormat="false" ht="12.85" hidden="false" customHeight="false" outlineLevel="0" collapsed="false">
      <c r="A1545" s="5" t="n">
        <v>39927</v>
      </c>
      <c r="B1545" s="14" t="n">
        <v>2617</v>
      </c>
      <c r="C1545" s="14" t="n">
        <v>2669</v>
      </c>
      <c r="D1545" s="14" t="n">
        <v>2590</v>
      </c>
      <c r="E1545" s="14" t="n">
        <v>2590</v>
      </c>
      <c r="F1545" s="15" t="n">
        <v>2589.6</v>
      </c>
      <c r="G1545" s="15" t="n">
        <v>2819.56</v>
      </c>
      <c r="H1545" s="15" t="n">
        <v>2875.01</v>
      </c>
      <c r="I1545" s="0" t="n">
        <v>26264.0726</v>
      </c>
      <c r="J1545" s="0" t="n">
        <v>472000</v>
      </c>
      <c r="K1545" s="0" t="n">
        <v>650200</v>
      </c>
      <c r="L1545" s="0" t="n">
        <v>498040</v>
      </c>
    </row>
    <row r="1546" customFormat="false" ht="12.85" hidden="false" customHeight="false" outlineLevel="0" collapsed="false">
      <c r="A1546" s="5" t="n">
        <v>39930</v>
      </c>
      <c r="B1546" s="14" t="n">
        <v>2608</v>
      </c>
      <c r="C1546" s="14" t="n">
        <v>2622</v>
      </c>
      <c r="D1546" s="14" t="n">
        <v>2575</v>
      </c>
      <c r="E1546" s="14" t="n">
        <v>2587</v>
      </c>
      <c r="F1546" s="15" t="n">
        <v>2604.8</v>
      </c>
      <c r="G1546" s="15" t="n">
        <v>2805.6</v>
      </c>
      <c r="H1546" s="15" t="n">
        <v>2861.24</v>
      </c>
      <c r="I1546" s="0" t="n">
        <v>25966.333</v>
      </c>
      <c r="J1546" s="0" t="n">
        <v>440000</v>
      </c>
      <c r="K1546" s="0" t="n">
        <v>498400</v>
      </c>
      <c r="L1546" s="0" t="n">
        <v>496640</v>
      </c>
    </row>
    <row r="1547" customFormat="false" ht="12.85" hidden="false" customHeight="false" outlineLevel="0" collapsed="false">
      <c r="A1547" s="5" t="n">
        <v>39931</v>
      </c>
      <c r="B1547" s="14" t="n">
        <v>2593</v>
      </c>
      <c r="C1547" s="14" t="n">
        <v>2639</v>
      </c>
      <c r="D1547" s="14" t="n">
        <v>2557</v>
      </c>
      <c r="E1547" s="14" t="n">
        <v>2560</v>
      </c>
      <c r="F1547" s="15" t="n">
        <v>2608.4</v>
      </c>
      <c r="G1547" s="15" t="n">
        <v>2785.4</v>
      </c>
      <c r="H1547" s="15" t="n">
        <v>2849.97</v>
      </c>
      <c r="I1547" s="0" t="n">
        <v>25956.8211</v>
      </c>
      <c r="J1547" s="0" t="n">
        <v>412000</v>
      </c>
      <c r="K1547" s="0" t="n">
        <v>442400</v>
      </c>
      <c r="L1547" s="0" t="n">
        <v>491200</v>
      </c>
    </row>
    <row r="1548" customFormat="false" ht="12.85" hidden="false" customHeight="false" outlineLevel="0" collapsed="false">
      <c r="A1548" s="5" t="n">
        <v>39933</v>
      </c>
      <c r="B1548" s="14" t="n">
        <v>2585</v>
      </c>
      <c r="C1548" s="14" t="n">
        <v>2630</v>
      </c>
      <c r="D1548" s="14" t="n">
        <v>2585</v>
      </c>
      <c r="E1548" s="14" t="n">
        <v>2614</v>
      </c>
      <c r="F1548" s="15" t="n">
        <v>2605.6</v>
      </c>
      <c r="G1548" s="15" t="n">
        <v>2767.76</v>
      </c>
      <c r="H1548" s="15" t="n">
        <v>2839.76</v>
      </c>
      <c r="I1548" s="0" t="n">
        <v>26150.2803</v>
      </c>
      <c r="J1548" s="0" t="n">
        <v>435000</v>
      </c>
      <c r="K1548" s="0" t="n">
        <v>430600</v>
      </c>
      <c r="L1548" s="0" t="n">
        <v>497480</v>
      </c>
    </row>
    <row r="1549" customFormat="false" ht="12.85" hidden="false" customHeight="false" outlineLevel="0" collapsed="false">
      <c r="A1549" s="5" t="n">
        <v>39934</v>
      </c>
      <c r="B1549" s="14" t="n">
        <v>2644</v>
      </c>
      <c r="C1549" s="14" t="n">
        <v>2671</v>
      </c>
      <c r="D1549" s="14" t="n">
        <v>2644</v>
      </c>
      <c r="E1549" s="14" t="n">
        <v>2655</v>
      </c>
      <c r="F1549" s="15" t="n">
        <v>2601.2</v>
      </c>
      <c r="G1549" s="15" t="n">
        <v>2752.96</v>
      </c>
      <c r="H1549" s="15" t="n">
        <v>2829.69</v>
      </c>
      <c r="I1549" s="0" t="n">
        <v>26623.2107</v>
      </c>
      <c r="J1549" s="0" t="n">
        <v>404000</v>
      </c>
      <c r="K1549" s="0" t="n">
        <v>432600</v>
      </c>
      <c r="L1549" s="0" t="n">
        <v>504280</v>
      </c>
    </row>
    <row r="1550" customFormat="false" ht="12.85" hidden="false" customHeight="false" outlineLevel="0" collapsed="false">
      <c r="A1550" s="5" t="n">
        <v>39940</v>
      </c>
      <c r="B1550" s="14" t="n">
        <v>2734</v>
      </c>
      <c r="C1550" s="14" t="n">
        <v>2799</v>
      </c>
      <c r="D1550" s="14" t="n">
        <v>2580</v>
      </c>
      <c r="E1550" s="14" t="n">
        <v>2682</v>
      </c>
      <c r="F1550" s="15" t="n">
        <v>2619.6</v>
      </c>
      <c r="G1550" s="15" t="n">
        <v>2741</v>
      </c>
      <c r="H1550" s="15" t="n">
        <v>2821.05</v>
      </c>
      <c r="I1550" s="0" t="n">
        <v>27157.3144</v>
      </c>
      <c r="J1550" s="0" t="n">
        <v>906000</v>
      </c>
      <c r="K1550" s="0" t="n">
        <v>519400</v>
      </c>
      <c r="L1550" s="0" t="n">
        <v>528280</v>
      </c>
    </row>
    <row r="1551" customFormat="false" ht="12.85" hidden="false" customHeight="false" outlineLevel="0" collapsed="false">
      <c r="A1551" s="5" t="n">
        <v>39941</v>
      </c>
      <c r="B1551" s="14" t="n">
        <v>2600</v>
      </c>
      <c r="C1551" s="14" t="n">
        <v>2639</v>
      </c>
      <c r="D1551" s="14" t="n">
        <v>2583</v>
      </c>
      <c r="E1551" s="14" t="n">
        <v>2607</v>
      </c>
      <c r="F1551" s="15" t="n">
        <v>2623.6</v>
      </c>
      <c r="G1551" s="15" t="n">
        <v>2732.24</v>
      </c>
      <c r="H1551" s="15" t="n">
        <v>2812.14</v>
      </c>
      <c r="I1551" s="0" t="n">
        <v>25988.584</v>
      </c>
      <c r="J1551" s="0" t="n">
        <v>1001000</v>
      </c>
      <c r="K1551" s="0" t="n">
        <v>631600</v>
      </c>
      <c r="L1551" s="0" t="n">
        <v>553200</v>
      </c>
    </row>
    <row r="1552" customFormat="false" ht="12.85" hidden="false" customHeight="false" outlineLevel="0" collapsed="false">
      <c r="A1552" s="5" t="n">
        <v>39944</v>
      </c>
      <c r="B1552" s="14" t="n">
        <v>2621</v>
      </c>
      <c r="C1552" s="14" t="n">
        <v>2623</v>
      </c>
      <c r="D1552" s="14" t="n">
        <v>2550</v>
      </c>
      <c r="E1552" s="14" t="n">
        <v>2605</v>
      </c>
      <c r="F1552" s="15" t="n">
        <v>2632.6</v>
      </c>
      <c r="G1552" s="15" t="n">
        <v>2722.24</v>
      </c>
      <c r="H1552" s="15" t="n">
        <v>2803.41</v>
      </c>
      <c r="I1552" s="0" t="n">
        <v>25875.8243</v>
      </c>
      <c r="J1552" s="0" t="n">
        <v>814000</v>
      </c>
      <c r="K1552" s="0" t="n">
        <v>712000</v>
      </c>
      <c r="L1552" s="0" t="n">
        <v>571360</v>
      </c>
    </row>
    <row r="1553" customFormat="false" ht="12.85" hidden="false" customHeight="false" outlineLevel="0" collapsed="false">
      <c r="A1553" s="5" t="n">
        <v>39945</v>
      </c>
      <c r="B1553" s="14" t="n">
        <v>2599</v>
      </c>
      <c r="C1553" s="14" t="n">
        <v>2633</v>
      </c>
      <c r="D1553" s="14" t="n">
        <v>2592</v>
      </c>
      <c r="E1553" s="14" t="n">
        <v>2626</v>
      </c>
      <c r="F1553" s="15" t="n">
        <v>2635</v>
      </c>
      <c r="G1553" s="15" t="n">
        <v>2711.12</v>
      </c>
      <c r="H1553" s="15" t="n">
        <v>2794.89</v>
      </c>
      <c r="I1553" s="0" t="n">
        <v>26118.7119</v>
      </c>
      <c r="J1553" s="0" t="n">
        <v>409000</v>
      </c>
      <c r="K1553" s="0" t="n">
        <v>706800</v>
      </c>
      <c r="L1553" s="0" t="n">
        <v>576360</v>
      </c>
    </row>
    <row r="1554" customFormat="false" ht="12.85" hidden="false" customHeight="false" outlineLevel="0" collapsed="false">
      <c r="A1554" s="5" t="n">
        <v>39946</v>
      </c>
      <c r="B1554" s="14" t="n">
        <v>2621</v>
      </c>
      <c r="C1554" s="14" t="n">
        <v>2667</v>
      </c>
      <c r="D1554" s="14" t="n">
        <v>2616</v>
      </c>
      <c r="E1554" s="14" t="n">
        <v>2661</v>
      </c>
      <c r="F1554" s="15" t="n">
        <v>2636.2</v>
      </c>
      <c r="G1554" s="15" t="n">
        <v>2698.28</v>
      </c>
      <c r="H1554" s="15" t="n">
        <v>2787.3</v>
      </c>
      <c r="I1554" s="0" t="n">
        <v>26392.2424</v>
      </c>
      <c r="J1554" s="0" t="n">
        <v>462000</v>
      </c>
      <c r="K1554" s="0" t="n">
        <v>718400</v>
      </c>
      <c r="L1554" s="0" t="n">
        <v>582320</v>
      </c>
    </row>
    <row r="1555" customFormat="false" ht="12.85" hidden="false" customHeight="false" outlineLevel="0" collapsed="false">
      <c r="A1555" s="5" t="n">
        <v>39947</v>
      </c>
      <c r="B1555" s="14" t="n">
        <v>2631</v>
      </c>
      <c r="C1555" s="14" t="n">
        <v>2652</v>
      </c>
      <c r="D1555" s="14" t="n">
        <v>2611</v>
      </c>
      <c r="E1555" s="14" t="n">
        <v>2620</v>
      </c>
      <c r="F1555" s="15" t="n">
        <v>2623.8</v>
      </c>
      <c r="G1555" s="15" t="n">
        <v>2684.12</v>
      </c>
      <c r="H1555" s="15" t="n">
        <v>2781.97</v>
      </c>
      <c r="I1555" s="0" t="n">
        <v>26296.3172</v>
      </c>
      <c r="J1555" s="0" t="n">
        <v>501000</v>
      </c>
      <c r="K1555" s="0" t="n">
        <v>637400</v>
      </c>
      <c r="L1555" s="0" t="n">
        <v>584720</v>
      </c>
    </row>
    <row r="1556" customFormat="false" ht="12.85" hidden="false" customHeight="false" outlineLevel="0" collapsed="false">
      <c r="A1556" s="5" t="n">
        <v>39948</v>
      </c>
      <c r="B1556" s="14" t="n">
        <v>2614</v>
      </c>
      <c r="C1556" s="14" t="n">
        <v>2627</v>
      </c>
      <c r="D1556" s="14" t="n">
        <v>2570</v>
      </c>
      <c r="E1556" s="14" t="n">
        <v>2592</v>
      </c>
      <c r="F1556" s="15" t="n">
        <v>2620.8</v>
      </c>
      <c r="G1556" s="15" t="n">
        <v>2669.8</v>
      </c>
      <c r="H1556" s="15" t="n">
        <v>2775.06</v>
      </c>
      <c r="I1556" s="0" t="n">
        <v>25982.0362</v>
      </c>
      <c r="J1556" s="0" t="n">
        <v>575000</v>
      </c>
      <c r="K1556" s="0" t="n">
        <v>552200</v>
      </c>
      <c r="L1556" s="0" t="n">
        <v>596960</v>
      </c>
    </row>
    <row r="1557" customFormat="false" ht="12.85" hidden="false" customHeight="false" outlineLevel="0" collapsed="false">
      <c r="A1557" s="5" t="n">
        <v>39951</v>
      </c>
      <c r="B1557" s="14" t="n">
        <v>2572</v>
      </c>
      <c r="C1557" s="14" t="n">
        <v>2572</v>
      </c>
      <c r="D1557" s="14" t="n">
        <v>2523</v>
      </c>
      <c r="E1557" s="14" t="n">
        <v>2524</v>
      </c>
      <c r="F1557" s="15" t="n">
        <v>2604.6</v>
      </c>
      <c r="G1557" s="15" t="n">
        <v>2651.6</v>
      </c>
      <c r="H1557" s="15" t="n">
        <v>2768.65</v>
      </c>
      <c r="I1557" s="0" t="n">
        <v>25367.2385</v>
      </c>
      <c r="J1557" s="0" t="n">
        <v>749000</v>
      </c>
      <c r="K1557" s="0" t="n">
        <v>539200</v>
      </c>
      <c r="L1557" s="0" t="n">
        <v>613080</v>
      </c>
    </row>
    <row r="1558" customFormat="false" ht="12.85" hidden="false" customHeight="false" outlineLevel="0" collapsed="false">
      <c r="A1558" s="5" t="n">
        <v>39952</v>
      </c>
      <c r="B1558" s="14" t="n">
        <v>2584</v>
      </c>
      <c r="C1558" s="14" t="n">
        <v>2590</v>
      </c>
      <c r="D1558" s="14" t="n">
        <v>2558</v>
      </c>
      <c r="E1558" s="14" t="n">
        <v>2574</v>
      </c>
      <c r="F1558" s="15" t="n">
        <v>2594.2</v>
      </c>
      <c r="G1558" s="15" t="n">
        <v>2640.24</v>
      </c>
      <c r="H1558" s="15" t="n">
        <v>2764.21</v>
      </c>
      <c r="I1558" s="0" t="n">
        <v>25800.6785</v>
      </c>
      <c r="J1558" s="0" t="n">
        <v>534000</v>
      </c>
      <c r="K1558" s="0" t="n">
        <v>564200</v>
      </c>
      <c r="L1558" s="0" t="n">
        <v>620240</v>
      </c>
    </row>
    <row r="1559" customFormat="false" ht="12.85" hidden="false" customHeight="false" outlineLevel="0" collapsed="false">
      <c r="A1559" s="5" t="n">
        <v>39953</v>
      </c>
      <c r="B1559" s="14" t="n">
        <v>2579</v>
      </c>
      <c r="C1559" s="14" t="n">
        <v>2587</v>
      </c>
      <c r="D1559" s="14" t="n">
        <v>2550</v>
      </c>
      <c r="E1559" s="14" t="n">
        <v>2571</v>
      </c>
      <c r="F1559" s="15" t="n">
        <v>2576.2</v>
      </c>
      <c r="G1559" s="15" t="n">
        <v>2631</v>
      </c>
      <c r="H1559" s="15" t="n">
        <v>2757.62</v>
      </c>
      <c r="I1559" s="0" t="n">
        <v>25655.9793</v>
      </c>
      <c r="J1559" s="0" t="n">
        <v>503000</v>
      </c>
      <c r="K1559" s="0" t="n">
        <v>572400</v>
      </c>
      <c r="L1559" s="0" t="n">
        <v>614760</v>
      </c>
    </row>
    <row r="1560" customFormat="false" ht="12.85" hidden="false" customHeight="false" outlineLevel="0" collapsed="false">
      <c r="A1560" s="5" t="n">
        <v>39954</v>
      </c>
      <c r="B1560" s="14" t="n">
        <v>2562</v>
      </c>
      <c r="C1560" s="14" t="n">
        <v>2602</v>
      </c>
      <c r="D1560" s="14" t="n">
        <v>2554</v>
      </c>
      <c r="E1560" s="14" t="n">
        <v>2600</v>
      </c>
      <c r="F1560" s="15" t="n">
        <v>2572.2</v>
      </c>
      <c r="G1560" s="15" t="n">
        <v>2622.76</v>
      </c>
      <c r="H1560" s="15" t="n">
        <v>2750.02</v>
      </c>
      <c r="I1560" s="0" t="n">
        <v>25776.8318</v>
      </c>
      <c r="J1560" s="0" t="n">
        <v>369000</v>
      </c>
      <c r="K1560" s="0" t="n">
        <v>546000</v>
      </c>
      <c r="L1560" s="0" t="n">
        <v>605280</v>
      </c>
    </row>
    <row r="1561" customFormat="false" ht="12.85" hidden="false" customHeight="false" outlineLevel="0" collapsed="false">
      <c r="A1561" s="5" t="n">
        <v>39955</v>
      </c>
      <c r="B1561" s="14" t="n">
        <v>2570</v>
      </c>
      <c r="C1561" s="14" t="n">
        <v>2574</v>
      </c>
      <c r="D1561" s="14" t="n">
        <v>2530</v>
      </c>
      <c r="E1561" s="14" t="n">
        <v>2540</v>
      </c>
      <c r="F1561" s="15" t="n">
        <v>2561.8</v>
      </c>
      <c r="G1561" s="15" t="n">
        <v>2617.4</v>
      </c>
      <c r="H1561" s="15" t="n">
        <v>2741.16</v>
      </c>
      <c r="I1561" s="0" t="n">
        <v>25503.6703</v>
      </c>
      <c r="J1561" s="0" t="n">
        <v>503000</v>
      </c>
      <c r="K1561" s="0" t="n">
        <v>531600</v>
      </c>
      <c r="L1561" s="0" t="n">
        <v>593360</v>
      </c>
    </row>
    <row r="1562" customFormat="false" ht="12.85" hidden="false" customHeight="false" outlineLevel="0" collapsed="false">
      <c r="A1562" s="5" t="n">
        <v>39958</v>
      </c>
      <c r="B1562" s="14" t="n">
        <v>2540</v>
      </c>
      <c r="C1562" s="14" t="n">
        <v>2547</v>
      </c>
      <c r="D1562" s="14" t="n">
        <v>2521</v>
      </c>
      <c r="E1562" s="14" t="n">
        <v>2538</v>
      </c>
      <c r="F1562" s="15" t="n">
        <v>2564.6</v>
      </c>
      <c r="G1562" s="15" t="n">
        <v>2611.28</v>
      </c>
      <c r="H1562" s="15" t="n">
        <v>2737.6</v>
      </c>
      <c r="I1562" s="0" t="n">
        <v>25333.0648</v>
      </c>
      <c r="J1562" s="0" t="n">
        <v>602000</v>
      </c>
      <c r="K1562" s="0" t="n">
        <v>502200</v>
      </c>
      <c r="L1562" s="0" t="n">
        <v>591320</v>
      </c>
    </row>
    <row r="1563" customFormat="false" ht="12.85" hidden="false" customHeight="false" outlineLevel="0" collapsed="false">
      <c r="A1563" s="5" t="n">
        <v>39959</v>
      </c>
      <c r="B1563" s="14" t="n">
        <v>2526</v>
      </c>
      <c r="C1563" s="14" t="n">
        <v>2540</v>
      </c>
      <c r="D1563" s="14" t="n">
        <v>2522</v>
      </c>
      <c r="E1563" s="14" t="n">
        <v>2533</v>
      </c>
      <c r="F1563" s="15" t="n">
        <v>2556.4</v>
      </c>
      <c r="G1563" s="15" t="n">
        <v>2602.08</v>
      </c>
      <c r="H1563" s="15" t="n">
        <v>2736.52</v>
      </c>
      <c r="I1563" s="0" t="n">
        <v>25312.1943</v>
      </c>
      <c r="J1563" s="0" t="n">
        <v>439000</v>
      </c>
      <c r="K1563" s="0" t="n">
        <v>483200</v>
      </c>
      <c r="L1563" s="0" t="n">
        <v>593840</v>
      </c>
    </row>
    <row r="1564" customFormat="false" ht="12.85" hidden="false" customHeight="false" outlineLevel="0" collapsed="false">
      <c r="A1564" s="5" t="n">
        <v>39960</v>
      </c>
      <c r="B1564" s="14" t="n">
        <v>2565</v>
      </c>
      <c r="C1564" s="14" t="n">
        <v>2572</v>
      </c>
      <c r="D1564" s="14" t="n">
        <v>2561</v>
      </c>
      <c r="E1564" s="14" t="n">
        <v>2563</v>
      </c>
      <c r="F1564" s="15" t="n">
        <v>2554.8</v>
      </c>
      <c r="G1564" s="15" t="n">
        <v>2592.52</v>
      </c>
      <c r="H1564" s="15" t="n">
        <v>2734.65</v>
      </c>
      <c r="I1564" s="0" t="n">
        <v>25674.2769</v>
      </c>
      <c r="J1564" s="0" t="n">
        <v>414000</v>
      </c>
      <c r="K1564" s="0" t="n">
        <v>465400</v>
      </c>
      <c r="L1564" s="0" t="n">
        <v>594880</v>
      </c>
    </row>
    <row r="1565" customFormat="false" ht="12.85" hidden="false" customHeight="false" outlineLevel="0" collapsed="false">
      <c r="A1565" s="5" t="n">
        <v>39961</v>
      </c>
      <c r="B1565" s="14" t="n">
        <v>2559</v>
      </c>
      <c r="C1565" s="14" t="n">
        <v>2583</v>
      </c>
      <c r="D1565" s="14" t="n">
        <v>2549</v>
      </c>
      <c r="E1565" s="14" t="n">
        <v>2570</v>
      </c>
      <c r="F1565" s="15" t="n">
        <v>2548.8</v>
      </c>
      <c r="G1565" s="15" t="n">
        <v>2590.8</v>
      </c>
      <c r="H1565" s="15" t="n">
        <v>2732.1</v>
      </c>
      <c r="I1565" s="0" t="n">
        <v>25684.6779</v>
      </c>
      <c r="J1565" s="0" t="n">
        <v>392000</v>
      </c>
      <c r="K1565" s="0" t="n">
        <v>470000</v>
      </c>
      <c r="L1565" s="0" t="n">
        <v>564600</v>
      </c>
    </row>
    <row r="1566" customFormat="false" ht="12.85" hidden="false" customHeight="false" outlineLevel="0" collapsed="false">
      <c r="A1566" s="5" t="n">
        <v>39962</v>
      </c>
      <c r="B1566" s="14" t="n">
        <v>2576</v>
      </c>
      <c r="C1566" s="14" t="n">
        <v>2576</v>
      </c>
      <c r="D1566" s="14" t="n">
        <v>2563</v>
      </c>
      <c r="E1566" s="14" t="n">
        <v>2563</v>
      </c>
      <c r="F1566" s="15" t="n">
        <v>2553.4</v>
      </c>
      <c r="G1566" s="15" t="n">
        <v>2592.88</v>
      </c>
      <c r="H1566" s="15" t="n">
        <v>2729.8</v>
      </c>
      <c r="I1566" s="0" t="n">
        <v>25708.1429</v>
      </c>
      <c r="J1566" s="0" t="n">
        <v>289000</v>
      </c>
      <c r="K1566" s="0" t="n">
        <v>427200</v>
      </c>
      <c r="L1566" s="0" t="n">
        <v>528200</v>
      </c>
    </row>
    <row r="1567" customFormat="false" ht="12.85" hidden="false" customHeight="false" outlineLevel="0" collapsed="false">
      <c r="A1567" s="5" t="n">
        <v>39965</v>
      </c>
      <c r="B1567" s="14" t="n">
        <v>2582</v>
      </c>
      <c r="C1567" s="14" t="n">
        <v>2660</v>
      </c>
      <c r="D1567" s="14" t="n">
        <v>2582</v>
      </c>
      <c r="E1567" s="14" t="n">
        <v>2658</v>
      </c>
      <c r="F1567" s="15" t="n">
        <v>2577.4</v>
      </c>
      <c r="G1567" s="15" t="n">
        <v>2597.52</v>
      </c>
      <c r="H1567" s="15" t="n">
        <v>2728.44</v>
      </c>
      <c r="I1567" s="0" t="n">
        <v>26349.7381</v>
      </c>
      <c r="J1567" s="0" t="n">
        <v>404000</v>
      </c>
      <c r="K1567" s="0" t="n">
        <v>387600</v>
      </c>
      <c r="L1567" s="0" t="n">
        <v>516680</v>
      </c>
    </row>
    <row r="1568" customFormat="false" ht="12.85" hidden="false" customHeight="false" outlineLevel="0" collapsed="false">
      <c r="A1568" s="5" t="n">
        <v>39966</v>
      </c>
      <c r="B1568" s="14" t="n">
        <v>2688</v>
      </c>
      <c r="C1568" s="14" t="n">
        <v>2688</v>
      </c>
      <c r="D1568" s="14" t="n">
        <v>2640</v>
      </c>
      <c r="E1568" s="14" t="n">
        <v>2644</v>
      </c>
      <c r="F1568" s="15" t="n">
        <v>2599.6</v>
      </c>
      <c r="G1568" s="15" t="n">
        <v>2598.16</v>
      </c>
      <c r="H1568" s="15" t="n">
        <v>2727.52</v>
      </c>
      <c r="I1568" s="0" t="n">
        <v>26620.7106</v>
      </c>
      <c r="J1568" s="0" t="n">
        <v>310000</v>
      </c>
      <c r="K1568" s="0" t="n">
        <v>361800</v>
      </c>
      <c r="L1568" s="0" t="n">
        <v>509320</v>
      </c>
    </row>
    <row r="1569" customFormat="false" ht="12.85" hidden="false" customHeight="false" outlineLevel="0" collapsed="false">
      <c r="A1569" s="5" t="n">
        <v>39967</v>
      </c>
      <c r="B1569" s="14" t="n">
        <v>2665</v>
      </c>
      <c r="C1569" s="14" t="n">
        <v>2669</v>
      </c>
      <c r="D1569" s="14" t="n">
        <v>2577</v>
      </c>
      <c r="E1569" s="14" t="n">
        <v>2577</v>
      </c>
      <c r="F1569" s="15" t="n">
        <v>2602.4</v>
      </c>
      <c r="G1569" s="15" t="n">
        <v>2594.16</v>
      </c>
      <c r="H1569" s="15" t="n">
        <v>2725.6</v>
      </c>
      <c r="I1569" s="0" t="n">
        <v>26131.3386</v>
      </c>
      <c r="J1569" s="0" t="n">
        <v>337000</v>
      </c>
      <c r="K1569" s="0" t="n">
        <v>346400</v>
      </c>
      <c r="L1569" s="0" t="n">
        <v>507040</v>
      </c>
    </row>
    <row r="1570" customFormat="false" ht="12.85" hidden="false" customHeight="false" outlineLevel="0" collapsed="false">
      <c r="A1570" s="5" t="n">
        <v>39968</v>
      </c>
      <c r="B1570" s="14" t="n">
        <v>2565</v>
      </c>
      <c r="C1570" s="14" t="n">
        <v>2568</v>
      </c>
      <c r="D1570" s="14" t="n">
        <v>2526</v>
      </c>
      <c r="E1570" s="14" t="n">
        <v>2536</v>
      </c>
      <c r="F1570" s="15" t="n">
        <v>2595.6</v>
      </c>
      <c r="G1570" s="15" t="n">
        <v>2592</v>
      </c>
      <c r="H1570" s="15" t="n">
        <v>2722.56</v>
      </c>
      <c r="I1570" s="0" t="n">
        <v>25464.6199</v>
      </c>
      <c r="J1570" s="0" t="n">
        <v>455000</v>
      </c>
      <c r="K1570" s="0" t="n">
        <v>359000</v>
      </c>
      <c r="L1570" s="0" t="n">
        <v>506360</v>
      </c>
    </row>
    <row r="1571" customFormat="false" ht="12.85" hidden="false" customHeight="false" outlineLevel="0" collapsed="false">
      <c r="A1571" s="5" t="n">
        <v>39969</v>
      </c>
      <c r="B1571" s="14" t="n">
        <v>2541</v>
      </c>
      <c r="C1571" s="14" t="n">
        <v>2549</v>
      </c>
      <c r="D1571" s="14" t="n">
        <v>2522</v>
      </c>
      <c r="E1571" s="14" t="n">
        <v>2530</v>
      </c>
      <c r="F1571" s="15" t="n">
        <v>2589</v>
      </c>
      <c r="G1571" s="15" t="n">
        <v>2589.72</v>
      </c>
      <c r="H1571" s="15" t="n">
        <v>2718.82</v>
      </c>
      <c r="I1571" s="0" t="n">
        <v>25336.9897</v>
      </c>
      <c r="J1571" s="0" t="n">
        <v>269000</v>
      </c>
      <c r="K1571" s="0" t="n">
        <v>355000</v>
      </c>
      <c r="L1571" s="0" t="n">
        <v>499520</v>
      </c>
    </row>
    <row r="1572" customFormat="false" ht="12.85" hidden="false" customHeight="false" outlineLevel="0" collapsed="false">
      <c r="A1572" s="5" t="n">
        <v>39972</v>
      </c>
      <c r="B1572" s="14" t="n">
        <v>2559</v>
      </c>
      <c r="C1572" s="14" t="n">
        <v>2600</v>
      </c>
      <c r="D1572" s="14" t="n">
        <v>2533</v>
      </c>
      <c r="E1572" s="14" t="n">
        <v>2576</v>
      </c>
      <c r="F1572" s="15" t="n">
        <v>2572.6</v>
      </c>
      <c r="G1572" s="15" t="n">
        <v>2590.36</v>
      </c>
      <c r="H1572" s="15" t="n">
        <v>2715.33</v>
      </c>
      <c r="I1572" s="0" t="n">
        <v>25641.0473</v>
      </c>
      <c r="J1572" s="0" t="n">
        <v>368000</v>
      </c>
      <c r="K1572" s="0" t="n">
        <v>347800</v>
      </c>
      <c r="L1572" s="0" t="n">
        <v>497760</v>
      </c>
    </row>
    <row r="1573" customFormat="false" ht="12.85" hidden="false" customHeight="false" outlineLevel="0" collapsed="false">
      <c r="A1573" s="5" t="n">
        <v>39973</v>
      </c>
      <c r="B1573" s="14" t="n">
        <v>2580</v>
      </c>
      <c r="C1573" s="14" t="n">
        <v>2630</v>
      </c>
      <c r="D1573" s="14" t="n">
        <v>2565</v>
      </c>
      <c r="E1573" s="14" t="n">
        <v>2609</v>
      </c>
      <c r="F1573" s="15" t="n">
        <v>2565.6</v>
      </c>
      <c r="G1573" s="15" t="n">
        <v>2590.16</v>
      </c>
      <c r="H1573" s="15" t="n">
        <v>2712.82</v>
      </c>
      <c r="I1573" s="0" t="n">
        <v>26099.4224</v>
      </c>
      <c r="J1573" s="0" t="n">
        <v>347000</v>
      </c>
      <c r="K1573" s="0" t="n">
        <v>355200</v>
      </c>
      <c r="L1573" s="0" t="n">
        <v>494240</v>
      </c>
    </row>
    <row r="1574" customFormat="false" ht="12.85" hidden="false" customHeight="false" outlineLevel="0" collapsed="false">
      <c r="A1574" s="5" t="n">
        <v>39974</v>
      </c>
      <c r="B1574" s="14" t="n">
        <v>2624</v>
      </c>
      <c r="C1574" s="14" t="n">
        <v>2642</v>
      </c>
      <c r="D1574" s="14" t="n">
        <v>2607</v>
      </c>
      <c r="E1574" s="14" t="n">
        <v>2636</v>
      </c>
      <c r="F1574" s="15" t="n">
        <v>2577.4</v>
      </c>
      <c r="G1574" s="15" t="n">
        <v>2589.4</v>
      </c>
      <c r="H1574" s="15" t="n">
        <v>2711.8</v>
      </c>
      <c r="I1574" s="0" t="n">
        <v>26299.5972</v>
      </c>
      <c r="J1574" s="0" t="n">
        <v>299000</v>
      </c>
      <c r="K1574" s="0" t="n">
        <v>347600</v>
      </c>
      <c r="L1574" s="0" t="n">
        <v>490040</v>
      </c>
    </row>
    <row r="1575" customFormat="false" ht="12.85" hidden="false" customHeight="false" outlineLevel="0" collapsed="false">
      <c r="A1575" s="5" t="n">
        <v>39975</v>
      </c>
      <c r="B1575" s="14" t="n">
        <v>2615</v>
      </c>
      <c r="C1575" s="14" t="n">
        <v>2615</v>
      </c>
      <c r="D1575" s="14" t="n">
        <v>2577</v>
      </c>
      <c r="E1575" s="14" t="n">
        <v>2588</v>
      </c>
      <c r="F1575" s="15" t="n">
        <v>2587.8</v>
      </c>
      <c r="G1575" s="15" t="n">
        <v>2585.64</v>
      </c>
      <c r="H1575" s="15" t="n">
        <v>2711.1</v>
      </c>
      <c r="I1575" s="0" t="n">
        <v>25921.5837</v>
      </c>
      <c r="J1575" s="0" t="n">
        <v>237000</v>
      </c>
      <c r="K1575" s="0" t="n">
        <v>304000</v>
      </c>
      <c r="L1575" s="0" t="n">
        <v>463280</v>
      </c>
    </row>
    <row r="1576" customFormat="false" ht="12.85" hidden="false" customHeight="false" outlineLevel="0" collapsed="false">
      <c r="A1576" s="5" t="n">
        <v>39976</v>
      </c>
      <c r="B1576" s="14" t="n">
        <v>2566</v>
      </c>
      <c r="C1576" s="14" t="n">
        <v>2566</v>
      </c>
      <c r="D1576" s="14" t="n">
        <v>2535</v>
      </c>
      <c r="E1576" s="14" t="n">
        <v>2549</v>
      </c>
      <c r="F1576" s="15" t="n">
        <v>2591.6</v>
      </c>
      <c r="G1576" s="15" t="n">
        <v>2583.32</v>
      </c>
      <c r="H1576" s="15" t="n">
        <v>2711.2</v>
      </c>
      <c r="I1576" s="0" t="n">
        <v>25465.1707</v>
      </c>
      <c r="J1576" s="0" t="n">
        <v>1620000</v>
      </c>
      <c r="K1576" s="0" t="n">
        <v>574200</v>
      </c>
      <c r="L1576" s="0" t="n">
        <v>488040</v>
      </c>
    </row>
    <row r="1577" customFormat="false" ht="12.85" hidden="false" customHeight="false" outlineLevel="0" collapsed="false">
      <c r="A1577" s="5" t="n">
        <v>39979</v>
      </c>
      <c r="B1577" s="14" t="n">
        <v>2546</v>
      </c>
      <c r="C1577" s="14" t="n">
        <v>2567</v>
      </c>
      <c r="D1577" s="14" t="n">
        <v>2538</v>
      </c>
      <c r="E1577" s="14" t="n">
        <v>2546</v>
      </c>
      <c r="F1577" s="15" t="n">
        <v>2585.6</v>
      </c>
      <c r="G1577" s="15" t="n">
        <v>2580.96</v>
      </c>
      <c r="H1577" s="15" t="n">
        <v>2711.16</v>
      </c>
      <c r="I1577" s="0" t="n">
        <v>25467.6556</v>
      </c>
      <c r="J1577" s="0" t="n">
        <v>334000</v>
      </c>
      <c r="K1577" s="0" t="n">
        <v>567400</v>
      </c>
      <c r="L1577" s="0" t="n">
        <v>468840</v>
      </c>
    </row>
    <row r="1578" customFormat="false" ht="12.85" hidden="false" customHeight="false" outlineLevel="0" collapsed="false">
      <c r="A1578" s="5" t="n">
        <v>39980</v>
      </c>
      <c r="B1578" s="14" t="n">
        <v>2554</v>
      </c>
      <c r="C1578" s="14" t="n">
        <v>2567</v>
      </c>
      <c r="D1578" s="14" t="n">
        <v>2549</v>
      </c>
      <c r="E1578" s="14" t="n">
        <v>2555</v>
      </c>
      <c r="F1578" s="15" t="n">
        <v>2574.8</v>
      </c>
      <c r="G1578" s="15" t="n">
        <v>2578.12</v>
      </c>
      <c r="H1578" s="15" t="n">
        <v>2709.69</v>
      </c>
      <c r="I1578" s="0" t="n">
        <v>25568.9035</v>
      </c>
      <c r="J1578" s="0" t="n">
        <v>355000</v>
      </c>
      <c r="K1578" s="0" t="n">
        <v>569000</v>
      </c>
      <c r="L1578" s="0" t="n">
        <v>466680</v>
      </c>
    </row>
    <row r="1579" customFormat="false" ht="12.85" hidden="false" customHeight="false" outlineLevel="0" collapsed="false">
      <c r="A1579" s="5" t="n">
        <v>39981</v>
      </c>
      <c r="B1579" s="14" t="n">
        <v>2553</v>
      </c>
      <c r="C1579" s="14" t="n">
        <v>2594</v>
      </c>
      <c r="D1579" s="14" t="n">
        <v>2544</v>
      </c>
      <c r="E1579" s="14" t="n">
        <v>2585</v>
      </c>
      <c r="F1579" s="15" t="n">
        <v>2564.6</v>
      </c>
      <c r="G1579" s="15" t="n">
        <v>2575.08</v>
      </c>
      <c r="H1579" s="15" t="n">
        <v>2707.29</v>
      </c>
      <c r="I1579" s="0" t="n">
        <v>25745.5338</v>
      </c>
      <c r="J1579" s="0" t="n">
        <v>265000</v>
      </c>
      <c r="K1579" s="0" t="n">
        <v>562200</v>
      </c>
      <c r="L1579" s="0" t="n">
        <v>458800</v>
      </c>
    </row>
    <row r="1580" customFormat="false" ht="12.85" hidden="false" customHeight="false" outlineLevel="0" collapsed="false">
      <c r="A1580" s="5" t="n">
        <v>39982</v>
      </c>
      <c r="B1580" s="14" t="n">
        <v>2590</v>
      </c>
      <c r="C1580" s="14" t="n">
        <v>2598</v>
      </c>
      <c r="D1580" s="14" t="n">
        <v>2555</v>
      </c>
      <c r="E1580" s="14" t="n">
        <v>2593</v>
      </c>
      <c r="F1580" s="15" t="n">
        <v>2565.6</v>
      </c>
      <c r="G1580" s="15" t="n">
        <v>2574</v>
      </c>
      <c r="H1580" s="15" t="n">
        <v>2705.05</v>
      </c>
      <c r="I1580" s="0" t="n">
        <v>25810.2238</v>
      </c>
      <c r="J1580" s="0" t="n">
        <v>216000</v>
      </c>
      <c r="K1580" s="0" t="n">
        <v>558000</v>
      </c>
      <c r="L1580" s="0" t="n">
        <v>447400</v>
      </c>
    </row>
    <row r="1581" customFormat="false" ht="12.85" hidden="false" customHeight="false" outlineLevel="0" collapsed="false">
      <c r="A1581" s="5" t="n">
        <v>39983</v>
      </c>
      <c r="B1581" s="14" t="n">
        <v>2596</v>
      </c>
      <c r="C1581" s="14" t="n">
        <v>2604</v>
      </c>
      <c r="D1581" s="14" t="n">
        <v>2585</v>
      </c>
      <c r="E1581" s="14" t="n">
        <v>2586</v>
      </c>
      <c r="F1581" s="15" t="n">
        <v>2573</v>
      </c>
      <c r="G1581" s="15" t="n">
        <v>2573.76</v>
      </c>
      <c r="H1581" s="15" t="n">
        <v>2701.86</v>
      </c>
      <c r="I1581" s="0" t="n">
        <v>25925.3719</v>
      </c>
      <c r="J1581" s="0" t="n">
        <v>173000</v>
      </c>
      <c r="K1581" s="0" t="n">
        <v>268600</v>
      </c>
      <c r="L1581" s="0" t="n">
        <v>431320</v>
      </c>
    </row>
    <row r="1582" customFormat="false" ht="12.85" hidden="false" customHeight="false" outlineLevel="0" collapsed="false">
      <c r="A1582" s="5" t="n">
        <v>39986</v>
      </c>
      <c r="B1582" s="14" t="n">
        <v>2561</v>
      </c>
      <c r="C1582" s="14" t="n">
        <v>2574</v>
      </c>
      <c r="D1582" s="14" t="n">
        <v>2555</v>
      </c>
      <c r="E1582" s="14" t="n">
        <v>2561</v>
      </c>
      <c r="F1582" s="15" t="n">
        <v>2576</v>
      </c>
      <c r="G1582" s="15" t="n">
        <v>2575.24</v>
      </c>
      <c r="H1582" s="15" t="n">
        <v>2699.06</v>
      </c>
      <c r="I1582" s="0" t="n">
        <v>25642.2874</v>
      </c>
      <c r="J1582" s="0" t="n">
        <v>201000</v>
      </c>
      <c r="K1582" s="0" t="n">
        <v>242000</v>
      </c>
      <c r="L1582" s="0" t="n">
        <v>409400</v>
      </c>
    </row>
    <row r="1583" customFormat="false" ht="12.85" hidden="false" customHeight="false" outlineLevel="0" collapsed="false">
      <c r="A1583" s="5" t="n">
        <v>39987</v>
      </c>
      <c r="B1583" s="14" t="n">
        <v>2553</v>
      </c>
      <c r="C1583" s="14" t="n">
        <v>2554</v>
      </c>
      <c r="D1583" s="14" t="n">
        <v>2538</v>
      </c>
      <c r="E1583" s="14" t="n">
        <v>2541</v>
      </c>
      <c r="F1583" s="15" t="n">
        <v>2573.2</v>
      </c>
      <c r="G1583" s="15" t="n">
        <v>2573.92</v>
      </c>
      <c r="H1583" s="15" t="n">
        <v>2696.8</v>
      </c>
      <c r="I1583" s="0" t="n">
        <v>25440.4062</v>
      </c>
      <c r="J1583" s="0" t="n">
        <v>231000</v>
      </c>
      <c r="K1583" s="0" t="n">
        <v>217200</v>
      </c>
      <c r="L1583" s="0" t="n">
        <v>397280</v>
      </c>
    </row>
    <row r="1584" customFormat="false" ht="12.85" hidden="false" customHeight="false" outlineLevel="0" collapsed="false">
      <c r="A1584" s="5" t="n">
        <v>39988</v>
      </c>
      <c r="B1584" s="14" t="n">
        <v>2545</v>
      </c>
      <c r="C1584" s="14" t="n">
        <v>2573</v>
      </c>
      <c r="D1584" s="14" t="n">
        <v>2534</v>
      </c>
      <c r="E1584" s="14" t="n">
        <v>2563</v>
      </c>
      <c r="F1584" s="15" t="n">
        <v>2568.8</v>
      </c>
      <c r="G1584" s="15" t="n">
        <v>2573.6</v>
      </c>
      <c r="H1584" s="15" t="n">
        <v>2694.5</v>
      </c>
      <c r="I1584" s="0" t="n">
        <v>25526.8273</v>
      </c>
      <c r="J1584" s="0" t="n">
        <v>209000</v>
      </c>
      <c r="K1584" s="0" t="n">
        <v>206000</v>
      </c>
      <c r="L1584" s="0" t="n">
        <v>385520</v>
      </c>
    </row>
    <row r="1585" customFormat="false" ht="12.85" hidden="false" customHeight="false" outlineLevel="0" collapsed="false">
      <c r="A1585" s="5" t="n">
        <v>39989</v>
      </c>
      <c r="B1585" s="14" t="n">
        <v>2584</v>
      </c>
      <c r="C1585" s="14" t="n">
        <v>2597</v>
      </c>
      <c r="D1585" s="14" t="n">
        <v>2566</v>
      </c>
      <c r="E1585" s="14" t="n">
        <v>2584</v>
      </c>
      <c r="F1585" s="15" t="n">
        <v>2567</v>
      </c>
      <c r="G1585" s="15" t="n">
        <v>2572.96</v>
      </c>
      <c r="H1585" s="15" t="n">
        <v>2693.04</v>
      </c>
      <c r="I1585" s="0" t="n">
        <v>25841.9751</v>
      </c>
      <c r="J1585" s="0" t="n">
        <v>177000</v>
      </c>
      <c r="K1585" s="0" t="n">
        <v>198200</v>
      </c>
      <c r="L1585" s="0" t="n">
        <v>377840</v>
      </c>
    </row>
    <row r="1586" customFormat="false" ht="12.85" hidden="false" customHeight="false" outlineLevel="0" collapsed="false">
      <c r="A1586" s="5" t="n">
        <v>39990</v>
      </c>
      <c r="B1586" s="14" t="n">
        <v>2588</v>
      </c>
      <c r="C1586" s="14" t="n">
        <v>2591</v>
      </c>
      <c r="D1586" s="14" t="n">
        <v>2568</v>
      </c>
      <c r="E1586" s="14" t="n">
        <v>2580</v>
      </c>
      <c r="F1586" s="15" t="n">
        <v>2565.8</v>
      </c>
      <c r="G1586" s="15" t="n">
        <v>2574.56</v>
      </c>
      <c r="H1586" s="15" t="n">
        <v>2692.65</v>
      </c>
      <c r="I1586" s="0" t="n">
        <v>25806.1419</v>
      </c>
      <c r="J1586" s="0" t="n">
        <v>147000</v>
      </c>
      <c r="K1586" s="0" t="n">
        <v>193000</v>
      </c>
      <c r="L1586" s="0" t="n">
        <v>363600</v>
      </c>
    </row>
    <row r="1587" customFormat="false" ht="12.85" hidden="false" customHeight="false" outlineLevel="0" collapsed="false">
      <c r="A1587" s="5" t="n">
        <v>39993</v>
      </c>
      <c r="B1587" s="14" t="n">
        <v>2591</v>
      </c>
      <c r="C1587" s="14" t="n">
        <v>2670</v>
      </c>
      <c r="D1587" s="14" t="n">
        <v>2590</v>
      </c>
      <c r="E1587" s="14" t="n">
        <v>2630</v>
      </c>
      <c r="F1587" s="15" t="n">
        <v>2579.6</v>
      </c>
      <c r="G1587" s="15" t="n">
        <v>2578.24</v>
      </c>
      <c r="H1587" s="15" t="n">
        <v>2692.21</v>
      </c>
      <c r="I1587" s="0" t="n">
        <v>26352.5575</v>
      </c>
      <c r="J1587" s="0" t="n">
        <v>476000</v>
      </c>
      <c r="K1587" s="0" t="n">
        <v>248000</v>
      </c>
      <c r="L1587" s="0" t="n">
        <v>358560</v>
      </c>
    </row>
    <row r="1588" customFormat="false" ht="12.85" hidden="false" customHeight="false" outlineLevel="0" collapsed="false">
      <c r="A1588" s="5" t="n">
        <v>39994</v>
      </c>
      <c r="B1588" s="14" t="n">
        <v>2680</v>
      </c>
      <c r="C1588" s="14" t="n">
        <v>2681</v>
      </c>
      <c r="D1588" s="14" t="n">
        <v>2640</v>
      </c>
      <c r="E1588" s="14" t="n">
        <v>2671</v>
      </c>
      <c r="F1588" s="15" t="n">
        <v>2605.6</v>
      </c>
      <c r="G1588" s="15" t="n">
        <v>2583.76</v>
      </c>
      <c r="H1588" s="15" t="n">
        <v>2692.28</v>
      </c>
      <c r="I1588" s="0" t="n">
        <v>26633.8161</v>
      </c>
      <c r="J1588" s="0" t="n">
        <v>277000</v>
      </c>
      <c r="K1588" s="0" t="n">
        <v>257200</v>
      </c>
      <c r="L1588" s="0" t="n">
        <v>352080</v>
      </c>
    </row>
    <row r="1589" customFormat="false" ht="12.85" hidden="false" customHeight="false" outlineLevel="0" collapsed="false">
      <c r="A1589" s="5" t="n">
        <v>39995</v>
      </c>
      <c r="B1589" s="14" t="n">
        <v>2658</v>
      </c>
      <c r="C1589" s="14" t="n">
        <v>2680</v>
      </c>
      <c r="D1589" s="14" t="n">
        <v>2638</v>
      </c>
      <c r="E1589" s="14" t="n">
        <v>2662</v>
      </c>
      <c r="F1589" s="15" t="n">
        <v>2625.4</v>
      </c>
      <c r="G1589" s="15" t="n">
        <v>2587.72</v>
      </c>
      <c r="H1589" s="15" t="n">
        <v>2689.78</v>
      </c>
      <c r="I1589" s="0" t="n">
        <v>26626.5153</v>
      </c>
      <c r="J1589" s="0" t="n">
        <v>193000</v>
      </c>
      <c r="K1589" s="0" t="n">
        <v>254000</v>
      </c>
      <c r="L1589" s="0" t="n">
        <v>343240</v>
      </c>
    </row>
    <row r="1590" customFormat="false" ht="12.85" hidden="false" customHeight="false" outlineLevel="0" collapsed="false">
      <c r="A1590" s="5" t="n">
        <v>39996</v>
      </c>
      <c r="B1590" s="14" t="n">
        <v>2680</v>
      </c>
      <c r="C1590" s="14" t="n">
        <v>2680</v>
      </c>
      <c r="D1590" s="14" t="n">
        <v>2644</v>
      </c>
      <c r="E1590" s="14" t="n">
        <v>2651</v>
      </c>
      <c r="F1590" s="15" t="n">
        <v>2638.8</v>
      </c>
      <c r="G1590" s="15" t="n">
        <v>2590.96</v>
      </c>
      <c r="H1590" s="15" t="n">
        <v>2687.82</v>
      </c>
      <c r="I1590" s="0" t="n">
        <v>26599.0886</v>
      </c>
      <c r="J1590" s="0" t="n">
        <v>216000</v>
      </c>
      <c r="K1590" s="0" t="n">
        <v>261800</v>
      </c>
      <c r="L1590" s="0" t="n">
        <v>336200</v>
      </c>
    </row>
    <row r="1591" customFormat="false" ht="12.85" hidden="false" customHeight="false" outlineLevel="0" collapsed="false">
      <c r="A1591" s="5" t="n">
        <v>39997</v>
      </c>
      <c r="B1591" s="14" t="n">
        <v>2624</v>
      </c>
      <c r="C1591" s="14" t="n">
        <v>2629</v>
      </c>
      <c r="D1591" s="14" t="n">
        <v>2612</v>
      </c>
      <c r="E1591" s="14" t="n">
        <v>2623</v>
      </c>
      <c r="F1591" s="15" t="n">
        <v>2647.4</v>
      </c>
      <c r="G1591" s="15" t="n">
        <v>2593.36</v>
      </c>
      <c r="H1591" s="15" t="n">
        <v>2684.49</v>
      </c>
      <c r="I1591" s="0" t="n">
        <v>26219.6145</v>
      </c>
      <c r="J1591" s="0" t="n">
        <v>155000</v>
      </c>
      <c r="K1591" s="0" t="n">
        <v>263400</v>
      </c>
      <c r="L1591" s="0" t="n">
        <v>330840</v>
      </c>
    </row>
    <row r="1592" customFormat="false" ht="12.85" hidden="false" customHeight="false" outlineLevel="0" collapsed="false">
      <c r="A1592" s="5" t="n">
        <v>40000</v>
      </c>
      <c r="B1592" s="14" t="n">
        <v>2624</v>
      </c>
      <c r="C1592" s="14" t="n">
        <v>2632</v>
      </c>
      <c r="D1592" s="14" t="n">
        <v>2613</v>
      </c>
      <c r="E1592" s="14" t="n">
        <v>2615</v>
      </c>
      <c r="F1592" s="15" t="n">
        <v>2644.4</v>
      </c>
      <c r="G1592" s="15" t="n">
        <v>2591.64</v>
      </c>
      <c r="H1592" s="15" t="n">
        <v>2679.89</v>
      </c>
      <c r="I1592" s="0" t="n">
        <v>26202.4738</v>
      </c>
      <c r="J1592" s="0" t="n">
        <v>151000</v>
      </c>
      <c r="K1592" s="0" t="n">
        <v>198400</v>
      </c>
      <c r="L1592" s="0" t="n">
        <v>320720</v>
      </c>
    </row>
    <row r="1593" customFormat="false" ht="12.85" hidden="false" customHeight="false" outlineLevel="0" collapsed="false">
      <c r="A1593" s="5" t="n">
        <v>40001</v>
      </c>
      <c r="B1593" s="14" t="n">
        <v>2613</v>
      </c>
      <c r="C1593" s="14" t="n">
        <v>2645</v>
      </c>
      <c r="D1593" s="14" t="n">
        <v>2613</v>
      </c>
      <c r="E1593" s="14" t="n">
        <v>2638</v>
      </c>
      <c r="F1593" s="15" t="n">
        <v>2637.8</v>
      </c>
      <c r="G1593" s="15" t="n">
        <v>2591.4</v>
      </c>
      <c r="H1593" s="15" t="n">
        <v>2675.24</v>
      </c>
      <c r="I1593" s="0" t="n">
        <v>26303.0045</v>
      </c>
      <c r="J1593" s="0" t="n">
        <v>198000</v>
      </c>
      <c r="K1593" s="0" t="n">
        <v>182600</v>
      </c>
      <c r="L1593" s="0" t="n">
        <v>316240</v>
      </c>
    </row>
    <row r="1594" customFormat="false" ht="12.85" hidden="false" customHeight="false" outlineLevel="0" collapsed="false">
      <c r="A1594" s="5" t="n">
        <v>40002</v>
      </c>
      <c r="B1594" s="14" t="n">
        <v>2619</v>
      </c>
      <c r="C1594" s="14" t="n">
        <v>2666</v>
      </c>
      <c r="D1594" s="14" t="n">
        <v>2619</v>
      </c>
      <c r="E1594" s="14" t="n">
        <v>2666</v>
      </c>
      <c r="F1594" s="15" t="n">
        <v>2638.6</v>
      </c>
      <c r="G1594" s="15" t="n">
        <v>2594.96</v>
      </c>
      <c r="H1594" s="15" t="n">
        <v>2672.62</v>
      </c>
      <c r="I1594" s="0" t="n">
        <v>26513.607</v>
      </c>
      <c r="J1594" s="0" t="n">
        <v>358000</v>
      </c>
      <c r="K1594" s="0" t="n">
        <v>215600</v>
      </c>
      <c r="L1594" s="0" t="n">
        <v>317080</v>
      </c>
    </row>
    <row r="1595" customFormat="false" ht="12.85" hidden="false" customHeight="false" outlineLevel="0" collapsed="false">
      <c r="A1595" s="5" t="n">
        <v>40003</v>
      </c>
      <c r="B1595" s="14" t="n">
        <v>2628</v>
      </c>
      <c r="C1595" s="14" t="n">
        <v>2632</v>
      </c>
      <c r="D1595" s="14" t="n">
        <v>2612</v>
      </c>
      <c r="E1595" s="14" t="n">
        <v>2615</v>
      </c>
      <c r="F1595" s="15" t="n">
        <v>2631.4</v>
      </c>
      <c r="G1595" s="15" t="n">
        <v>2598.12</v>
      </c>
      <c r="H1595" s="15" t="n">
        <v>2669.89</v>
      </c>
      <c r="I1595" s="0" t="n">
        <v>26203.8947</v>
      </c>
      <c r="J1595" s="0" t="n">
        <v>310000</v>
      </c>
      <c r="K1595" s="0" t="n">
        <v>234400</v>
      </c>
      <c r="L1595" s="0" t="n">
        <v>311280</v>
      </c>
    </row>
    <row r="1596" customFormat="false" ht="12.85" hidden="false" customHeight="false" outlineLevel="0" collapsed="false">
      <c r="A1596" s="5" t="n">
        <v>40004</v>
      </c>
      <c r="B1596" s="14" t="n">
        <v>2625</v>
      </c>
      <c r="C1596" s="14" t="n">
        <v>2625</v>
      </c>
      <c r="D1596" s="14" t="n">
        <v>2580</v>
      </c>
      <c r="E1596" s="14" t="n">
        <v>2589</v>
      </c>
      <c r="F1596" s="15" t="n">
        <v>2624.6</v>
      </c>
      <c r="G1596" s="15" t="n">
        <v>2600.48</v>
      </c>
      <c r="H1596" s="15" t="n">
        <v>2665.26</v>
      </c>
      <c r="I1596" s="0" t="n">
        <v>25958.8752</v>
      </c>
      <c r="J1596" s="0" t="n">
        <v>523000</v>
      </c>
      <c r="K1596" s="0" t="n">
        <v>308000</v>
      </c>
      <c r="L1596" s="0" t="n">
        <v>321440</v>
      </c>
    </row>
    <row r="1597" customFormat="false" ht="12.85" hidden="false" customHeight="false" outlineLevel="0" collapsed="false">
      <c r="A1597" s="5" t="n">
        <v>40007</v>
      </c>
      <c r="B1597" s="14" t="n">
        <v>2575</v>
      </c>
      <c r="C1597" s="14" t="n">
        <v>2630</v>
      </c>
      <c r="D1597" s="14" t="n">
        <v>2570</v>
      </c>
      <c r="E1597" s="14" t="n">
        <v>2576</v>
      </c>
      <c r="F1597" s="15" t="n">
        <v>2616.8</v>
      </c>
      <c r="G1597" s="15" t="n">
        <v>2600.48</v>
      </c>
      <c r="H1597" s="15" t="n">
        <v>2658.74</v>
      </c>
      <c r="I1597" s="0" t="n">
        <v>25951.1367</v>
      </c>
      <c r="J1597" s="0" t="n">
        <v>290000</v>
      </c>
      <c r="K1597" s="0" t="n">
        <v>335800</v>
      </c>
      <c r="L1597" s="0" t="n">
        <v>318320</v>
      </c>
    </row>
    <row r="1598" customFormat="false" ht="12.85" hidden="false" customHeight="false" outlineLevel="0" collapsed="false">
      <c r="A1598" s="5" t="n">
        <v>40008</v>
      </c>
      <c r="B1598" s="14" t="n">
        <v>2606</v>
      </c>
      <c r="C1598" s="14" t="n">
        <v>2606</v>
      </c>
      <c r="D1598" s="14" t="n">
        <v>2561</v>
      </c>
      <c r="E1598" s="14" t="n">
        <v>2589</v>
      </c>
      <c r="F1598" s="15" t="n">
        <v>2607</v>
      </c>
      <c r="G1598" s="15" t="n">
        <v>2599.68</v>
      </c>
      <c r="H1598" s="15" t="n">
        <v>2652.53</v>
      </c>
      <c r="I1598" s="0" t="n">
        <v>25839.2801</v>
      </c>
      <c r="J1598" s="0" t="n">
        <v>277000</v>
      </c>
      <c r="K1598" s="0" t="n">
        <v>351600</v>
      </c>
      <c r="L1598" s="0" t="n">
        <v>315520</v>
      </c>
    </row>
    <row r="1599" customFormat="false" ht="12.85" hidden="false" customHeight="false" outlineLevel="0" collapsed="false">
      <c r="A1599" s="5" t="n">
        <v>40009</v>
      </c>
      <c r="B1599" s="14" t="n">
        <v>2599</v>
      </c>
      <c r="C1599" s="14" t="n">
        <v>2599</v>
      </c>
      <c r="D1599" s="14" t="n">
        <v>2564</v>
      </c>
      <c r="E1599" s="14" t="n">
        <v>2565</v>
      </c>
      <c r="F1599" s="15" t="n">
        <v>2586.8</v>
      </c>
      <c r="G1599" s="15" t="n">
        <v>2596.84</v>
      </c>
      <c r="H1599" s="15" t="n">
        <v>2646.4</v>
      </c>
      <c r="I1599" s="0" t="n">
        <v>25741.0761</v>
      </c>
      <c r="J1599" s="0" t="n">
        <v>103000</v>
      </c>
      <c r="K1599" s="0" t="n">
        <v>300600</v>
      </c>
      <c r="L1599" s="0" t="n">
        <v>307680</v>
      </c>
    </row>
    <row r="1600" customFormat="false" ht="12.85" hidden="false" customHeight="false" outlineLevel="0" collapsed="false">
      <c r="A1600" s="5" t="n">
        <v>40010</v>
      </c>
      <c r="B1600" s="14" t="n">
        <v>2584</v>
      </c>
      <c r="C1600" s="14" t="n">
        <v>2609</v>
      </c>
      <c r="D1600" s="14" t="n">
        <v>2583</v>
      </c>
      <c r="E1600" s="14" t="n">
        <v>2584</v>
      </c>
      <c r="F1600" s="15" t="n">
        <v>2580.6</v>
      </c>
      <c r="G1600" s="15" t="n">
        <v>2596.68</v>
      </c>
      <c r="H1600" s="15" t="n">
        <v>2641.1</v>
      </c>
      <c r="I1600" s="0" t="n">
        <v>25938.5068</v>
      </c>
      <c r="J1600" s="0" t="n">
        <v>160000</v>
      </c>
      <c r="K1600" s="0" t="n">
        <v>270600</v>
      </c>
      <c r="L1600" s="0" t="n">
        <v>304600</v>
      </c>
    </row>
    <row r="1601" customFormat="false" ht="12.85" hidden="false" customHeight="false" outlineLevel="0" collapsed="false">
      <c r="A1601" s="5" t="n">
        <v>40011</v>
      </c>
      <c r="B1601" s="14" t="n">
        <v>2577</v>
      </c>
      <c r="C1601" s="14" t="n">
        <v>2590</v>
      </c>
      <c r="D1601" s="14" t="n">
        <v>2557</v>
      </c>
      <c r="E1601" s="14" t="n">
        <v>2564</v>
      </c>
      <c r="F1601" s="15" t="n">
        <v>2575.6</v>
      </c>
      <c r="G1601" s="15" t="n">
        <v>2597.28</v>
      </c>
      <c r="H1601" s="15" t="n">
        <v>2637.61</v>
      </c>
      <c r="I1601" s="0" t="n">
        <v>25697.7402</v>
      </c>
      <c r="J1601" s="0" t="n">
        <v>188000</v>
      </c>
      <c r="K1601" s="0" t="n">
        <v>203600</v>
      </c>
      <c r="L1601" s="0" t="n">
        <v>247320</v>
      </c>
    </row>
    <row r="1602" customFormat="false" ht="12.85" hidden="false" customHeight="false" outlineLevel="0" collapsed="false">
      <c r="A1602" s="5" t="n">
        <v>40015</v>
      </c>
      <c r="B1602" s="14" t="n">
        <v>2564</v>
      </c>
      <c r="C1602" s="14" t="n">
        <v>2605</v>
      </c>
      <c r="D1602" s="14" t="n">
        <v>2557</v>
      </c>
      <c r="E1602" s="14" t="n">
        <v>2575</v>
      </c>
      <c r="F1602" s="15" t="n">
        <v>2575.4</v>
      </c>
      <c r="G1602" s="15" t="n">
        <v>2598.44</v>
      </c>
      <c r="H1602" s="15" t="n">
        <v>2633.88</v>
      </c>
      <c r="I1602" s="0" t="n">
        <v>25766.7547</v>
      </c>
      <c r="J1602" s="0" t="n">
        <v>152000</v>
      </c>
      <c r="K1602" s="0" t="n">
        <v>176000</v>
      </c>
      <c r="L1602" s="0" t="n">
        <v>240040</v>
      </c>
    </row>
    <row r="1603" customFormat="false" ht="12.85" hidden="false" customHeight="false" outlineLevel="0" collapsed="false">
      <c r="A1603" s="5" t="n">
        <v>40016</v>
      </c>
      <c r="B1603" s="14" t="n">
        <v>2585</v>
      </c>
      <c r="C1603" s="14" t="n">
        <v>2609</v>
      </c>
      <c r="D1603" s="14" t="n">
        <v>2580</v>
      </c>
      <c r="E1603" s="14" t="n">
        <v>2601</v>
      </c>
      <c r="F1603" s="15" t="n">
        <v>2577.8</v>
      </c>
      <c r="G1603" s="15" t="n">
        <v>2600.28</v>
      </c>
      <c r="H1603" s="15" t="n">
        <v>2629.84</v>
      </c>
      <c r="I1603" s="0" t="n">
        <v>25968.9061</v>
      </c>
      <c r="J1603" s="0" t="n">
        <v>130000</v>
      </c>
      <c r="K1603" s="0" t="n">
        <v>146600</v>
      </c>
      <c r="L1603" s="0" t="n">
        <v>231040</v>
      </c>
    </row>
    <row r="1604" customFormat="false" ht="12.85" hidden="false" customHeight="false" outlineLevel="0" collapsed="false">
      <c r="A1604" s="5" t="n">
        <v>40017</v>
      </c>
      <c r="B1604" s="14" t="n">
        <v>2609</v>
      </c>
      <c r="C1604" s="14" t="n">
        <v>2637</v>
      </c>
      <c r="D1604" s="14" t="n">
        <v>2609</v>
      </c>
      <c r="E1604" s="14" t="n">
        <v>2619</v>
      </c>
      <c r="F1604" s="15" t="n">
        <v>2588.6</v>
      </c>
      <c r="G1604" s="15" t="n">
        <v>2601.64</v>
      </c>
      <c r="H1604" s="15" t="n">
        <v>2625</v>
      </c>
      <c r="I1604" s="0" t="n">
        <v>26226.1851</v>
      </c>
      <c r="J1604" s="0" t="n">
        <v>161000</v>
      </c>
      <c r="K1604" s="0" t="n">
        <v>158200</v>
      </c>
      <c r="L1604" s="0" t="n">
        <v>226880</v>
      </c>
    </row>
    <row r="1605" customFormat="false" ht="12.85" hidden="false" customHeight="false" outlineLevel="0" collapsed="false">
      <c r="A1605" s="5" t="n">
        <v>40018</v>
      </c>
      <c r="B1605" s="14" t="n">
        <v>2658</v>
      </c>
      <c r="C1605" s="14" t="n">
        <v>2664</v>
      </c>
      <c r="D1605" s="14" t="n">
        <v>2644</v>
      </c>
      <c r="E1605" s="14" t="n">
        <v>2663</v>
      </c>
      <c r="F1605" s="15" t="n">
        <v>2604.4</v>
      </c>
      <c r="G1605" s="15" t="n">
        <v>2604.44</v>
      </c>
      <c r="H1605" s="15" t="n">
        <v>2620.85</v>
      </c>
      <c r="I1605" s="0" t="n">
        <v>26573.5502</v>
      </c>
      <c r="J1605" s="0" t="n">
        <v>326000</v>
      </c>
      <c r="K1605" s="0" t="n">
        <v>191400</v>
      </c>
      <c r="L1605" s="0" t="n">
        <v>231280</v>
      </c>
    </row>
    <row r="1606" customFormat="false" ht="12.85" hidden="false" customHeight="false" outlineLevel="0" collapsed="false">
      <c r="A1606" s="5" t="n">
        <v>40021</v>
      </c>
      <c r="B1606" s="14" t="n">
        <v>2674</v>
      </c>
      <c r="C1606" s="14" t="n">
        <v>2688</v>
      </c>
      <c r="D1606" s="14" t="n">
        <v>2660</v>
      </c>
      <c r="E1606" s="14" t="n">
        <v>2667</v>
      </c>
      <c r="F1606" s="15" t="n">
        <v>2625</v>
      </c>
      <c r="G1606" s="15" t="n">
        <v>2607.68</v>
      </c>
      <c r="H1606" s="15" t="n">
        <v>2617.08</v>
      </c>
      <c r="I1606" s="0" t="n">
        <v>26744.1799</v>
      </c>
      <c r="J1606" s="0" t="n">
        <v>170000</v>
      </c>
      <c r="K1606" s="0" t="n">
        <v>187800</v>
      </c>
      <c r="L1606" s="0" t="n">
        <v>231160</v>
      </c>
    </row>
    <row r="1607" customFormat="false" ht="12.85" hidden="false" customHeight="false" outlineLevel="0" collapsed="false">
      <c r="A1607" s="5" t="n">
        <v>40022</v>
      </c>
      <c r="B1607" s="14" t="n">
        <v>2646</v>
      </c>
      <c r="C1607" s="14" t="n">
        <v>2662</v>
      </c>
      <c r="D1607" s="14" t="n">
        <v>2644</v>
      </c>
      <c r="E1607" s="14" t="n">
        <v>2662</v>
      </c>
      <c r="F1607" s="15" t="n">
        <v>2642.4</v>
      </c>
      <c r="G1607" s="15" t="n">
        <v>2611.72</v>
      </c>
      <c r="H1607" s="15" t="n">
        <v>2612.85</v>
      </c>
      <c r="I1607" s="0" t="n">
        <v>26499.8725</v>
      </c>
      <c r="J1607" s="0" t="n">
        <v>107000</v>
      </c>
      <c r="K1607" s="0" t="n">
        <v>178800</v>
      </c>
      <c r="L1607" s="0" t="n">
        <v>227400</v>
      </c>
    </row>
    <row r="1608" customFormat="false" ht="12.85" hidden="false" customHeight="false" outlineLevel="0" collapsed="false">
      <c r="A1608" s="5" t="n">
        <v>40023</v>
      </c>
      <c r="B1608" s="14" t="n">
        <v>2620</v>
      </c>
      <c r="C1608" s="14" t="n">
        <v>2624</v>
      </c>
      <c r="D1608" s="14" t="n">
        <v>2592</v>
      </c>
      <c r="E1608" s="14" t="n">
        <v>2602</v>
      </c>
      <c r="F1608" s="15" t="n">
        <v>2642.6</v>
      </c>
      <c r="G1608" s="15" t="n">
        <v>2614.16</v>
      </c>
      <c r="H1608" s="15" t="n">
        <v>2609.44</v>
      </c>
      <c r="I1608" s="0" t="n">
        <v>26088.0241</v>
      </c>
      <c r="J1608" s="0" t="n">
        <v>188000</v>
      </c>
      <c r="K1608" s="0" t="n">
        <v>190400</v>
      </c>
      <c r="L1608" s="0" t="n">
        <v>225680</v>
      </c>
    </row>
    <row r="1609" customFormat="false" ht="12.85" hidden="false" customHeight="false" outlineLevel="0" collapsed="false">
      <c r="A1609" s="5" t="n">
        <v>40024</v>
      </c>
      <c r="B1609" s="14" t="n">
        <v>2632</v>
      </c>
      <c r="C1609" s="14" t="n">
        <v>2700</v>
      </c>
      <c r="D1609" s="14" t="n">
        <v>2632</v>
      </c>
      <c r="E1609" s="14" t="n">
        <v>2683</v>
      </c>
      <c r="F1609" s="15" t="n">
        <v>2655.4</v>
      </c>
      <c r="G1609" s="15" t="n">
        <v>2618.96</v>
      </c>
      <c r="H1609" s="15" t="n">
        <v>2607.85</v>
      </c>
      <c r="I1609" s="0" t="n">
        <v>26683.8865</v>
      </c>
      <c r="J1609" s="0" t="n">
        <v>364000</v>
      </c>
      <c r="K1609" s="0" t="n">
        <v>231000</v>
      </c>
      <c r="L1609" s="0" t="n">
        <v>231880</v>
      </c>
    </row>
    <row r="1610" customFormat="false" ht="12.85" hidden="false" customHeight="false" outlineLevel="0" collapsed="false">
      <c r="A1610" s="5" t="n">
        <v>40025</v>
      </c>
      <c r="B1610" s="14" t="n">
        <v>2570</v>
      </c>
      <c r="C1610" s="14" t="n">
        <v>2570</v>
      </c>
      <c r="D1610" s="14" t="n">
        <v>2526</v>
      </c>
      <c r="E1610" s="14" t="n">
        <v>2532</v>
      </c>
      <c r="F1610" s="15" t="n">
        <v>2629.2</v>
      </c>
      <c r="G1610" s="15" t="n">
        <v>2616.88</v>
      </c>
      <c r="H1610" s="15" t="n">
        <v>2604.2</v>
      </c>
      <c r="I1610" s="0" t="n">
        <v>25415.5464</v>
      </c>
      <c r="J1610" s="0" t="n">
        <v>906000</v>
      </c>
      <c r="K1610" s="0" t="n">
        <v>347000</v>
      </c>
      <c r="L1610" s="0" t="n">
        <v>261040</v>
      </c>
    </row>
    <row r="1611" customFormat="false" ht="12.85" hidden="false" customHeight="false" outlineLevel="0" collapsed="false">
      <c r="A1611" s="5" t="n">
        <v>40028</v>
      </c>
      <c r="B1611" s="14" t="n">
        <v>2560</v>
      </c>
      <c r="C1611" s="14" t="n">
        <v>2583</v>
      </c>
      <c r="D1611" s="14" t="n">
        <v>2557</v>
      </c>
      <c r="E1611" s="14" t="n">
        <v>2569</v>
      </c>
      <c r="F1611" s="15" t="n">
        <v>2609.6</v>
      </c>
      <c r="G1611" s="15" t="n">
        <v>2616.44</v>
      </c>
      <c r="H1611" s="15" t="n">
        <v>2602.8</v>
      </c>
      <c r="I1611" s="0" t="n">
        <v>25704.8818</v>
      </c>
      <c r="J1611" s="0" t="n">
        <v>307000</v>
      </c>
      <c r="K1611" s="0" t="n">
        <v>374400</v>
      </c>
      <c r="L1611" s="0" t="n">
        <v>267440</v>
      </c>
    </row>
    <row r="1612" customFormat="false" ht="12.85" hidden="false" customHeight="false" outlineLevel="0" collapsed="false">
      <c r="A1612" s="5" t="n">
        <v>40029</v>
      </c>
      <c r="B1612" s="14" t="n">
        <v>2565</v>
      </c>
      <c r="C1612" s="14" t="n">
        <v>2565</v>
      </c>
      <c r="D1612" s="14" t="n">
        <v>2546</v>
      </c>
      <c r="E1612" s="14" t="n">
        <v>2552</v>
      </c>
      <c r="F1612" s="15" t="n">
        <v>2587.6</v>
      </c>
      <c r="G1612" s="15" t="n">
        <v>2613.32</v>
      </c>
      <c r="H1612" s="15" t="n">
        <v>2600.94</v>
      </c>
      <c r="I1612" s="0" t="n">
        <v>25531.8265</v>
      </c>
      <c r="J1612" s="0" t="n">
        <v>406000</v>
      </c>
      <c r="K1612" s="0" t="n">
        <v>434200</v>
      </c>
      <c r="L1612" s="0" t="n">
        <v>264640</v>
      </c>
    </row>
    <row r="1613" customFormat="false" ht="12.85" hidden="false" customHeight="false" outlineLevel="0" collapsed="false">
      <c r="A1613" s="5" t="n">
        <v>40030</v>
      </c>
      <c r="B1613" s="14" t="n">
        <v>2552</v>
      </c>
      <c r="C1613" s="14" t="n">
        <v>2555</v>
      </c>
      <c r="D1613" s="14" t="n">
        <v>2540</v>
      </c>
      <c r="E1613" s="14" t="n">
        <v>2541</v>
      </c>
      <c r="F1613" s="15" t="n">
        <v>2575.4</v>
      </c>
      <c r="G1613" s="15" t="n">
        <v>2608.12</v>
      </c>
      <c r="H1613" s="15" t="n">
        <v>2597.98</v>
      </c>
      <c r="I1613" s="0" t="n">
        <v>25441.8494</v>
      </c>
      <c r="J1613" s="0" t="n">
        <v>202000</v>
      </c>
      <c r="K1613" s="0" t="n">
        <v>437000</v>
      </c>
      <c r="L1613" s="0" t="n">
        <v>261640</v>
      </c>
    </row>
    <row r="1614" customFormat="false" ht="12.85" hidden="false" customHeight="false" outlineLevel="0" collapsed="false">
      <c r="A1614" s="5" t="n">
        <v>40031</v>
      </c>
      <c r="B1614" s="14" t="n">
        <v>2551</v>
      </c>
      <c r="C1614" s="14" t="n">
        <v>2558</v>
      </c>
      <c r="D1614" s="14" t="n">
        <v>2533</v>
      </c>
      <c r="E1614" s="14" t="n">
        <v>2546</v>
      </c>
      <c r="F1614" s="15" t="n">
        <v>2548</v>
      </c>
      <c r="G1614" s="15" t="n">
        <v>2603.48</v>
      </c>
      <c r="H1614" s="15" t="n">
        <v>2594.57</v>
      </c>
      <c r="I1614" s="0" t="n">
        <v>25465.8234</v>
      </c>
      <c r="J1614" s="0" t="n">
        <v>173000</v>
      </c>
      <c r="K1614" s="0" t="n">
        <v>398800</v>
      </c>
      <c r="L1614" s="0" t="n">
        <v>260840</v>
      </c>
    </row>
    <row r="1615" customFormat="false" ht="12.85" hidden="false" customHeight="false" outlineLevel="0" collapsed="false">
      <c r="A1615" s="5" t="n">
        <v>40032</v>
      </c>
      <c r="B1615" s="14" t="n">
        <v>2547</v>
      </c>
      <c r="C1615" s="14" t="n">
        <v>2547</v>
      </c>
      <c r="D1615" s="14" t="n">
        <v>2533</v>
      </c>
      <c r="E1615" s="14" t="n">
        <v>2542</v>
      </c>
      <c r="F1615" s="15" t="n">
        <v>2550</v>
      </c>
      <c r="G1615" s="15" t="n">
        <v>2599.12</v>
      </c>
      <c r="H1615" s="15" t="n">
        <v>2593.62</v>
      </c>
      <c r="I1615" s="0" t="n">
        <v>25390.1977</v>
      </c>
      <c r="J1615" s="0" t="n">
        <v>246000</v>
      </c>
      <c r="K1615" s="0" t="n">
        <v>266800</v>
      </c>
      <c r="L1615" s="0" t="n">
        <v>262040</v>
      </c>
    </row>
    <row r="1616" customFormat="false" ht="12.85" hidden="false" customHeight="false" outlineLevel="0" collapsed="false">
      <c r="A1616" s="5" t="n">
        <v>40035</v>
      </c>
      <c r="B1616" s="14" t="n">
        <v>2560</v>
      </c>
      <c r="C1616" s="14" t="n">
        <v>2562</v>
      </c>
      <c r="D1616" s="14" t="n">
        <v>2546</v>
      </c>
      <c r="E1616" s="14" t="n">
        <v>2550</v>
      </c>
      <c r="F1616" s="15" t="n">
        <v>2546.2</v>
      </c>
      <c r="G1616" s="15" t="n">
        <v>2596.2</v>
      </c>
      <c r="H1616" s="15" t="n">
        <v>2594.14</v>
      </c>
      <c r="I1616" s="0" t="n">
        <v>25519.7457</v>
      </c>
      <c r="J1616" s="0" t="n">
        <v>246000</v>
      </c>
      <c r="K1616" s="0" t="n">
        <v>254600</v>
      </c>
      <c r="L1616" s="0" t="n">
        <v>265680</v>
      </c>
    </row>
    <row r="1617" customFormat="false" ht="12.85" hidden="false" customHeight="false" outlineLevel="0" collapsed="false">
      <c r="A1617" s="5" t="n">
        <v>40036</v>
      </c>
      <c r="B1617" s="14" t="n">
        <v>2560</v>
      </c>
      <c r="C1617" s="14" t="n">
        <v>2563</v>
      </c>
      <c r="D1617" s="14" t="n">
        <v>2542</v>
      </c>
      <c r="E1617" s="14" t="n">
        <v>2542</v>
      </c>
      <c r="F1617" s="15" t="n">
        <v>2544.2</v>
      </c>
      <c r="G1617" s="15" t="n">
        <v>2593.28</v>
      </c>
      <c r="H1617" s="15" t="n">
        <v>2594.14</v>
      </c>
      <c r="I1617" s="0" t="n">
        <v>25478.1428</v>
      </c>
      <c r="J1617" s="0" t="n">
        <v>213000</v>
      </c>
      <c r="K1617" s="0" t="n">
        <v>216000</v>
      </c>
      <c r="L1617" s="0" t="n">
        <v>268160</v>
      </c>
    </row>
    <row r="1618" customFormat="false" ht="12.85" hidden="false" customHeight="false" outlineLevel="0" collapsed="false">
      <c r="A1618" s="5" t="n">
        <v>40037</v>
      </c>
      <c r="B1618" s="14" t="n">
        <v>2535</v>
      </c>
      <c r="C1618" s="14" t="n">
        <v>2537</v>
      </c>
      <c r="D1618" s="14" t="n">
        <v>2527</v>
      </c>
      <c r="E1618" s="14" t="n">
        <v>2532</v>
      </c>
      <c r="F1618" s="15" t="n">
        <v>2542.4</v>
      </c>
      <c r="G1618" s="15" t="n">
        <v>2589.04</v>
      </c>
      <c r="H1618" s="15" t="n">
        <v>2592.86</v>
      </c>
      <c r="I1618" s="0" t="n">
        <v>25327.2368</v>
      </c>
      <c r="J1618" s="0" t="n">
        <v>290000</v>
      </c>
      <c r="K1618" s="0" t="n">
        <v>233600</v>
      </c>
      <c r="L1618" s="0" t="n">
        <v>271840</v>
      </c>
    </row>
    <row r="1619" customFormat="false" ht="12.85" hidden="false" customHeight="false" outlineLevel="0" collapsed="false">
      <c r="A1619" s="5" t="n">
        <v>40038</v>
      </c>
      <c r="B1619" s="14" t="n">
        <v>2536</v>
      </c>
      <c r="C1619" s="14" t="n">
        <v>2543</v>
      </c>
      <c r="D1619" s="14" t="n">
        <v>2532</v>
      </c>
      <c r="E1619" s="14" t="n">
        <v>2535</v>
      </c>
      <c r="F1619" s="15" t="n">
        <v>2540.2</v>
      </c>
      <c r="G1619" s="15" t="n">
        <v>2583.8</v>
      </c>
      <c r="H1619" s="15" t="n">
        <v>2590.97</v>
      </c>
      <c r="I1619" s="0" t="n">
        <v>25364.6526</v>
      </c>
      <c r="J1619" s="0" t="n">
        <v>118000</v>
      </c>
      <c r="K1619" s="0" t="n">
        <v>222600</v>
      </c>
      <c r="L1619" s="0" t="n">
        <v>262240</v>
      </c>
    </row>
    <row r="1620" customFormat="false" ht="12.85" hidden="false" customHeight="false" outlineLevel="0" collapsed="false">
      <c r="A1620" s="5" t="n">
        <v>40039</v>
      </c>
      <c r="B1620" s="14" t="n">
        <v>2535</v>
      </c>
      <c r="C1620" s="14" t="n">
        <v>2544</v>
      </c>
      <c r="D1620" s="14" t="n">
        <v>2532</v>
      </c>
      <c r="E1620" s="14" t="n">
        <v>2542</v>
      </c>
      <c r="F1620" s="15" t="n">
        <v>2540.2</v>
      </c>
      <c r="G1620" s="15" t="n">
        <v>2580.88</v>
      </c>
      <c r="H1620" s="15" t="n">
        <v>2590.33</v>
      </c>
      <c r="I1620" s="0" t="n">
        <v>25363.6572</v>
      </c>
      <c r="J1620" s="0" t="n">
        <v>276000</v>
      </c>
      <c r="K1620" s="0" t="n">
        <v>228600</v>
      </c>
      <c r="L1620" s="0" t="n">
        <v>260880</v>
      </c>
    </row>
    <row r="1621" customFormat="false" ht="12.85" hidden="false" customHeight="false" outlineLevel="0" collapsed="false">
      <c r="A1621" s="5" t="n">
        <v>40042</v>
      </c>
      <c r="B1621" s="14" t="n">
        <v>2519</v>
      </c>
      <c r="C1621" s="14" t="n">
        <v>2519</v>
      </c>
      <c r="D1621" s="14" t="n">
        <v>2469</v>
      </c>
      <c r="E1621" s="14" t="n">
        <v>2472</v>
      </c>
      <c r="F1621" s="15" t="n">
        <v>2524.6</v>
      </c>
      <c r="G1621" s="15" t="n">
        <v>2576.2</v>
      </c>
      <c r="H1621" s="15" t="n">
        <v>2588.8</v>
      </c>
      <c r="I1621" s="0" t="n">
        <v>24834.5686</v>
      </c>
      <c r="J1621" s="0" t="n">
        <v>538000</v>
      </c>
      <c r="K1621" s="0" t="n">
        <v>287000</v>
      </c>
      <c r="L1621" s="0" t="n">
        <v>261480</v>
      </c>
    </row>
    <row r="1622" customFormat="false" ht="12.85" hidden="false" customHeight="false" outlineLevel="0" collapsed="false">
      <c r="A1622" s="5" t="n">
        <v>40043</v>
      </c>
      <c r="B1622" s="14" t="n">
        <v>2458</v>
      </c>
      <c r="C1622" s="14" t="n">
        <v>2467</v>
      </c>
      <c r="D1622" s="14" t="n">
        <v>2422</v>
      </c>
      <c r="E1622" s="14" t="n">
        <v>2448</v>
      </c>
      <c r="F1622" s="15" t="n">
        <v>2505.8</v>
      </c>
      <c r="G1622" s="15" t="n">
        <v>2571.08</v>
      </c>
      <c r="H1622" s="15" t="n">
        <v>2587.3</v>
      </c>
      <c r="I1622" s="0" t="n">
        <v>24474.5246</v>
      </c>
      <c r="J1622" s="0" t="n">
        <v>432000</v>
      </c>
      <c r="K1622" s="0" t="n">
        <v>330800</v>
      </c>
      <c r="L1622" s="0" t="n">
        <v>267160</v>
      </c>
    </row>
    <row r="1623" customFormat="false" ht="12.85" hidden="false" customHeight="false" outlineLevel="0" collapsed="false">
      <c r="A1623" s="5" t="n">
        <v>40044</v>
      </c>
      <c r="B1623" s="14" t="n">
        <v>2449</v>
      </c>
      <c r="C1623" s="14" t="n">
        <v>2490</v>
      </c>
      <c r="D1623" s="14" t="n">
        <v>2443</v>
      </c>
      <c r="E1623" s="14" t="n">
        <v>2470</v>
      </c>
      <c r="F1623" s="15" t="n">
        <v>2493.4</v>
      </c>
      <c r="G1623" s="15" t="n">
        <v>2566.32</v>
      </c>
      <c r="H1623" s="15" t="n">
        <v>2585.38</v>
      </c>
      <c r="I1623" s="0" t="n">
        <v>24685.8113</v>
      </c>
      <c r="J1623" s="0" t="n">
        <v>156000</v>
      </c>
      <c r="K1623" s="0" t="n">
        <v>304000</v>
      </c>
      <c r="L1623" s="0" t="n">
        <v>262320</v>
      </c>
    </row>
    <row r="1624" customFormat="false" ht="12.85" hidden="false" customHeight="false" outlineLevel="0" collapsed="false">
      <c r="A1624" s="5" t="n">
        <v>40045</v>
      </c>
      <c r="B1624" s="14" t="n">
        <v>2462</v>
      </c>
      <c r="C1624" s="14" t="n">
        <v>2462</v>
      </c>
      <c r="D1624" s="14" t="n">
        <v>2430</v>
      </c>
      <c r="E1624" s="14" t="n">
        <v>2450</v>
      </c>
      <c r="F1624" s="15" t="n">
        <v>2476.4</v>
      </c>
      <c r="G1624" s="15" t="n">
        <v>2561.72</v>
      </c>
      <c r="H1624" s="15" t="n">
        <v>2582.65</v>
      </c>
      <c r="I1624" s="0" t="n">
        <v>24462.8658</v>
      </c>
      <c r="J1624" s="0" t="n">
        <v>266000</v>
      </c>
      <c r="K1624" s="0" t="n">
        <v>333600</v>
      </c>
      <c r="L1624" s="0" t="n">
        <v>268840</v>
      </c>
    </row>
    <row r="1625" customFormat="false" ht="12.85" hidden="false" customHeight="false" outlineLevel="0" collapsed="false">
      <c r="A1625" s="5" t="n">
        <v>40046</v>
      </c>
      <c r="B1625" s="14" t="n">
        <v>2430</v>
      </c>
      <c r="C1625" s="14" t="n">
        <v>2430</v>
      </c>
      <c r="D1625" s="14" t="n">
        <v>2350</v>
      </c>
      <c r="E1625" s="14" t="n">
        <v>2375</v>
      </c>
      <c r="F1625" s="15" t="n">
        <v>2443</v>
      </c>
      <c r="G1625" s="15" t="n">
        <v>2553.36</v>
      </c>
      <c r="H1625" s="15" t="n">
        <v>2578.56</v>
      </c>
      <c r="I1625" s="0" t="n">
        <v>23873.0731</v>
      </c>
      <c r="J1625" s="0" t="n">
        <v>667000</v>
      </c>
      <c r="K1625" s="0" t="n">
        <v>411800</v>
      </c>
      <c r="L1625" s="0" t="n">
        <v>289120</v>
      </c>
    </row>
    <row r="1626" customFormat="false" ht="12.85" hidden="false" customHeight="false" outlineLevel="0" collapsed="false">
      <c r="A1626" s="5" t="n">
        <v>40049</v>
      </c>
      <c r="B1626" s="14" t="n">
        <v>2405</v>
      </c>
      <c r="C1626" s="14" t="n">
        <v>2434</v>
      </c>
      <c r="D1626" s="14" t="n">
        <v>2404</v>
      </c>
      <c r="E1626" s="14" t="n">
        <v>2408</v>
      </c>
      <c r="F1626" s="15" t="n">
        <v>2430.2</v>
      </c>
      <c r="G1626" s="15" t="n">
        <v>2547.12</v>
      </c>
      <c r="H1626" s="15" t="n">
        <v>2575.9</v>
      </c>
      <c r="I1626" s="0" t="n">
        <v>24152.5261</v>
      </c>
      <c r="J1626" s="0" t="n">
        <v>252000</v>
      </c>
      <c r="K1626" s="0" t="n">
        <v>354600</v>
      </c>
      <c r="L1626" s="0" t="n">
        <v>291680</v>
      </c>
    </row>
    <row r="1627" customFormat="false" ht="12.85" hidden="false" customHeight="false" outlineLevel="0" collapsed="false">
      <c r="A1627" s="5" t="n">
        <v>40050</v>
      </c>
      <c r="B1627" s="14" t="n">
        <v>2409</v>
      </c>
      <c r="C1627" s="14" t="n">
        <v>2420</v>
      </c>
      <c r="D1627" s="14" t="n">
        <v>2398</v>
      </c>
      <c r="E1627" s="14" t="n">
        <v>2402</v>
      </c>
      <c r="F1627" s="15" t="n">
        <v>2421</v>
      </c>
      <c r="G1627" s="15" t="n">
        <v>2540.2</v>
      </c>
      <c r="H1627" s="15" t="n">
        <v>2573.2</v>
      </c>
      <c r="I1627" s="0" t="n">
        <v>24035.1233</v>
      </c>
      <c r="J1627" s="0" t="n">
        <v>212000</v>
      </c>
      <c r="K1627" s="0" t="n">
        <v>310600</v>
      </c>
      <c r="L1627" s="0" t="n">
        <v>294080</v>
      </c>
    </row>
    <row r="1628" customFormat="false" ht="12.85" hidden="false" customHeight="false" outlineLevel="0" collapsed="false">
      <c r="A1628" s="5" t="n">
        <v>40051</v>
      </c>
      <c r="B1628" s="14" t="n">
        <v>2408</v>
      </c>
      <c r="C1628" s="14" t="n">
        <v>2421</v>
      </c>
      <c r="D1628" s="14" t="n">
        <v>2401</v>
      </c>
      <c r="E1628" s="14" t="n">
        <v>2421</v>
      </c>
      <c r="F1628" s="15" t="n">
        <v>2411.2</v>
      </c>
      <c r="G1628" s="15" t="n">
        <v>2533</v>
      </c>
      <c r="H1628" s="15" t="n">
        <v>2570.46</v>
      </c>
      <c r="I1628" s="0" t="n">
        <v>24124.5291</v>
      </c>
      <c r="J1628" s="0" t="n">
        <v>126000</v>
      </c>
      <c r="K1628" s="0" t="n">
        <v>304600</v>
      </c>
      <c r="L1628" s="0" t="n">
        <v>293920</v>
      </c>
    </row>
    <row r="1629" customFormat="false" ht="12.85" hidden="false" customHeight="false" outlineLevel="0" collapsed="false">
      <c r="A1629" s="5" t="n">
        <v>40052</v>
      </c>
      <c r="B1629" s="14" t="n">
        <v>2429</v>
      </c>
      <c r="C1629" s="14" t="n">
        <v>2445</v>
      </c>
      <c r="D1629" s="14" t="n">
        <v>2419</v>
      </c>
      <c r="E1629" s="14" t="n">
        <v>2439</v>
      </c>
      <c r="F1629" s="15" t="n">
        <v>2409</v>
      </c>
      <c r="G1629" s="15" t="n">
        <v>2525.8</v>
      </c>
      <c r="H1629" s="15" t="n">
        <v>2567.5</v>
      </c>
      <c r="I1629" s="0" t="n">
        <v>24367.201</v>
      </c>
      <c r="J1629" s="0" t="n">
        <v>283000</v>
      </c>
      <c r="K1629" s="0" t="n">
        <v>308000</v>
      </c>
      <c r="L1629" s="0" t="n">
        <v>298800</v>
      </c>
    </row>
    <row r="1630" customFormat="false" ht="12.85" hidden="false" customHeight="false" outlineLevel="0" collapsed="false">
      <c r="A1630" s="5" t="n">
        <v>40053</v>
      </c>
      <c r="B1630" s="14" t="n">
        <v>2450</v>
      </c>
      <c r="C1630" s="14" t="n">
        <v>2513</v>
      </c>
      <c r="D1630" s="14" t="n">
        <v>2450</v>
      </c>
      <c r="E1630" s="14" t="n">
        <v>2510</v>
      </c>
      <c r="F1630" s="15" t="n">
        <v>2436</v>
      </c>
      <c r="G1630" s="15" t="n">
        <v>2519.68</v>
      </c>
      <c r="H1630" s="15" t="n">
        <v>2566.04</v>
      </c>
      <c r="I1630" s="0" t="n">
        <v>24942.1129</v>
      </c>
      <c r="J1630" s="0" t="n">
        <v>324000</v>
      </c>
      <c r="K1630" s="0" t="n">
        <v>239400</v>
      </c>
      <c r="L1630" s="0" t="n">
        <v>298720</v>
      </c>
    </row>
    <row r="1631" customFormat="false" ht="12.85" hidden="false" customHeight="false" outlineLevel="0" collapsed="false">
      <c r="A1631" s="5" t="n">
        <v>40056</v>
      </c>
      <c r="B1631" s="14" t="n">
        <v>2541</v>
      </c>
      <c r="C1631" s="14" t="n">
        <v>2548</v>
      </c>
      <c r="D1631" s="14" t="n">
        <v>2500</v>
      </c>
      <c r="E1631" s="14" t="n">
        <v>2527</v>
      </c>
      <c r="F1631" s="15" t="n">
        <v>2459.8</v>
      </c>
      <c r="G1631" s="15" t="n">
        <v>2514.08</v>
      </c>
      <c r="H1631" s="15" t="n">
        <v>2565.17</v>
      </c>
      <c r="I1631" s="0" t="n">
        <v>25274.7305</v>
      </c>
      <c r="J1631" s="0" t="n">
        <v>232000</v>
      </c>
      <c r="K1631" s="0" t="n">
        <v>235400</v>
      </c>
      <c r="L1631" s="0" t="n">
        <v>301200</v>
      </c>
    </row>
    <row r="1632" customFormat="false" ht="12.85" hidden="false" customHeight="false" outlineLevel="0" collapsed="false">
      <c r="A1632" s="5" t="n">
        <v>40057</v>
      </c>
      <c r="B1632" s="14" t="n">
        <v>2508</v>
      </c>
      <c r="C1632" s="14" t="n">
        <v>2533</v>
      </c>
      <c r="D1632" s="14" t="n">
        <v>2505</v>
      </c>
      <c r="E1632" s="14" t="n">
        <v>2516</v>
      </c>
      <c r="F1632" s="15" t="n">
        <v>2482.6</v>
      </c>
      <c r="G1632" s="15" t="n">
        <v>2508.24</v>
      </c>
      <c r="H1632" s="15" t="n">
        <v>2565.06</v>
      </c>
      <c r="I1632" s="0" t="n">
        <v>25178.665</v>
      </c>
      <c r="J1632" s="0" t="n">
        <v>117000</v>
      </c>
      <c r="K1632" s="0" t="n">
        <v>216400</v>
      </c>
      <c r="L1632" s="0" t="n">
        <v>301600</v>
      </c>
    </row>
    <row r="1633" customFormat="false" ht="12.85" hidden="false" customHeight="false" outlineLevel="0" collapsed="false">
      <c r="A1633" s="5" t="n">
        <v>40058</v>
      </c>
      <c r="B1633" s="14" t="n">
        <v>2456</v>
      </c>
      <c r="C1633" s="14" t="n">
        <v>2509</v>
      </c>
      <c r="D1633" s="14" t="n">
        <v>2456</v>
      </c>
      <c r="E1633" s="14" t="n">
        <v>2509</v>
      </c>
      <c r="F1633" s="15" t="n">
        <v>2500.2</v>
      </c>
      <c r="G1633" s="15" t="n">
        <v>2504.52</v>
      </c>
      <c r="H1633" s="15" t="n">
        <v>2564.2</v>
      </c>
      <c r="I1633" s="0" t="n">
        <v>24871.4738</v>
      </c>
      <c r="J1633" s="0" t="n">
        <v>203000</v>
      </c>
      <c r="K1633" s="0" t="n">
        <v>231800</v>
      </c>
      <c r="L1633" s="0" t="n">
        <v>302200</v>
      </c>
    </row>
    <row r="1634" customFormat="false" ht="12.85" hidden="false" customHeight="false" outlineLevel="0" collapsed="false">
      <c r="A1634" s="5" t="n">
        <v>40059</v>
      </c>
      <c r="B1634" s="14" t="n">
        <v>2479</v>
      </c>
      <c r="C1634" s="14" t="n">
        <v>2495</v>
      </c>
      <c r="D1634" s="14" t="n">
        <v>2476</v>
      </c>
      <c r="E1634" s="14" t="n">
        <v>2476</v>
      </c>
      <c r="F1634" s="15" t="n">
        <v>2507.6</v>
      </c>
      <c r="G1634" s="15" t="n">
        <v>2496.24</v>
      </c>
      <c r="H1634" s="15" t="n">
        <v>2562.93</v>
      </c>
      <c r="I1634" s="0" t="n">
        <v>24800.1559</v>
      </c>
      <c r="J1634" s="0" t="n">
        <v>145000</v>
      </c>
      <c r="K1634" s="0" t="n">
        <v>204200</v>
      </c>
      <c r="L1634" s="0" t="n">
        <v>293440</v>
      </c>
    </row>
    <row r="1635" customFormat="false" ht="12.85" hidden="false" customHeight="false" outlineLevel="0" collapsed="false">
      <c r="A1635" s="5" t="n">
        <v>40060</v>
      </c>
      <c r="B1635" s="14" t="n">
        <v>2471</v>
      </c>
      <c r="C1635" s="14" t="n">
        <v>2471</v>
      </c>
      <c r="D1635" s="14" t="n">
        <v>2425</v>
      </c>
      <c r="E1635" s="14" t="n">
        <v>2436</v>
      </c>
      <c r="F1635" s="15" t="n">
        <v>2492.8</v>
      </c>
      <c r="G1635" s="15" t="n">
        <v>2492.4</v>
      </c>
      <c r="H1635" s="15" t="n">
        <v>2560.74</v>
      </c>
      <c r="I1635" s="0" t="n">
        <v>24437.2872</v>
      </c>
      <c r="J1635" s="0" t="n">
        <v>341000</v>
      </c>
      <c r="K1635" s="0" t="n">
        <v>207600</v>
      </c>
      <c r="L1635" s="0" t="n">
        <v>270840</v>
      </c>
    </row>
    <row r="1636" customFormat="false" ht="12.85" hidden="false" customHeight="false" outlineLevel="0" collapsed="false">
      <c r="A1636" s="5" t="n">
        <v>40063</v>
      </c>
      <c r="B1636" s="14" t="n">
        <v>2449</v>
      </c>
      <c r="C1636" s="14" t="n">
        <v>2449</v>
      </c>
      <c r="D1636" s="14" t="n">
        <v>2426</v>
      </c>
      <c r="E1636" s="14" t="n">
        <v>2438</v>
      </c>
      <c r="F1636" s="15" t="n">
        <v>2475</v>
      </c>
      <c r="G1636" s="15" t="n">
        <v>2487.16</v>
      </c>
      <c r="H1636" s="15" t="n">
        <v>2559.38</v>
      </c>
      <c r="I1636" s="0" t="n">
        <v>24364.256</v>
      </c>
      <c r="J1636" s="0" t="n">
        <v>131000</v>
      </c>
      <c r="K1636" s="0" t="n">
        <v>187400</v>
      </c>
      <c r="L1636" s="0" t="n">
        <v>263800</v>
      </c>
    </row>
    <row r="1637" customFormat="false" ht="12.85" hidden="false" customHeight="false" outlineLevel="0" collapsed="false">
      <c r="A1637" s="5" t="n">
        <v>40064</v>
      </c>
      <c r="B1637" s="14" t="n">
        <v>2435</v>
      </c>
      <c r="C1637" s="14" t="n">
        <v>2440</v>
      </c>
      <c r="D1637" s="14" t="n">
        <v>2428</v>
      </c>
      <c r="E1637" s="14" t="n">
        <v>2432</v>
      </c>
      <c r="F1637" s="15" t="n">
        <v>2458.2</v>
      </c>
      <c r="G1637" s="15" t="n">
        <v>2482.36</v>
      </c>
      <c r="H1637" s="15" t="n">
        <v>2557.97</v>
      </c>
      <c r="I1637" s="0" t="n">
        <v>24311.3493</v>
      </c>
      <c r="J1637" s="0" t="n">
        <v>160000</v>
      </c>
      <c r="K1637" s="0" t="n">
        <v>196000</v>
      </c>
      <c r="L1637" s="0" t="n">
        <v>253960</v>
      </c>
    </row>
    <row r="1638" customFormat="false" ht="12.85" hidden="false" customHeight="false" outlineLevel="0" collapsed="false">
      <c r="A1638" s="5" t="n">
        <v>40065</v>
      </c>
      <c r="B1638" s="14" t="n">
        <v>2462</v>
      </c>
      <c r="C1638" s="14" t="n">
        <v>2481</v>
      </c>
      <c r="D1638" s="14" t="n">
        <v>2439</v>
      </c>
      <c r="E1638" s="14" t="n">
        <v>2444</v>
      </c>
      <c r="F1638" s="15" t="n">
        <v>2445.2</v>
      </c>
      <c r="G1638" s="15" t="n">
        <v>2478.48</v>
      </c>
      <c r="H1638" s="15" t="n">
        <v>2556.78</v>
      </c>
      <c r="I1638" s="0" t="n">
        <v>24551.2154</v>
      </c>
      <c r="J1638" s="0" t="n">
        <v>246000</v>
      </c>
      <c r="K1638" s="0" t="n">
        <v>204600</v>
      </c>
      <c r="L1638" s="0" t="n">
        <v>255720</v>
      </c>
    </row>
    <row r="1639" customFormat="false" ht="12.85" hidden="false" customHeight="false" outlineLevel="0" collapsed="false">
      <c r="A1639" s="5" t="n">
        <v>40066</v>
      </c>
      <c r="B1639" s="14" t="n">
        <v>2460</v>
      </c>
      <c r="C1639" s="14" t="n">
        <v>2474</v>
      </c>
      <c r="D1639" s="14" t="n">
        <v>2454</v>
      </c>
      <c r="E1639" s="14" t="n">
        <v>2456</v>
      </c>
      <c r="F1639" s="15" t="n">
        <v>2441.2</v>
      </c>
      <c r="G1639" s="15" t="n">
        <v>2474.88</v>
      </c>
      <c r="H1639" s="15" t="n">
        <v>2555.36</v>
      </c>
      <c r="I1639" s="0" t="n">
        <v>24621.7715</v>
      </c>
      <c r="J1639" s="0" t="n">
        <v>348000</v>
      </c>
      <c r="K1639" s="0" t="n">
        <v>245200</v>
      </c>
      <c r="L1639" s="0" t="n">
        <v>262720</v>
      </c>
    </row>
    <row r="1640" customFormat="false" ht="12.85" hidden="false" customHeight="false" outlineLevel="0" collapsed="false">
      <c r="A1640" s="5" t="n">
        <v>40067</v>
      </c>
      <c r="B1640" s="14" t="n">
        <v>2472</v>
      </c>
      <c r="C1640" s="14" t="n">
        <v>2498</v>
      </c>
      <c r="D1640" s="14" t="n">
        <v>2465</v>
      </c>
      <c r="E1640" s="14" t="n">
        <v>2494</v>
      </c>
      <c r="F1640" s="15" t="n">
        <v>2452.8</v>
      </c>
      <c r="G1640" s="15" t="n">
        <v>2472.96</v>
      </c>
      <c r="H1640" s="15" t="n">
        <v>2554.34</v>
      </c>
      <c r="I1640" s="0" t="n">
        <v>24821.9677</v>
      </c>
      <c r="J1640" s="0" t="n">
        <v>1306000</v>
      </c>
      <c r="K1640" s="0" t="n">
        <v>438200</v>
      </c>
      <c r="L1640" s="0" t="n">
        <v>305120</v>
      </c>
    </row>
    <row r="1641" customFormat="false" ht="12.85" hidden="false" customHeight="false" outlineLevel="0" collapsed="false">
      <c r="A1641" s="5" t="n">
        <v>40070</v>
      </c>
      <c r="B1641" s="14" t="n">
        <v>2484</v>
      </c>
      <c r="C1641" s="14" t="n">
        <v>2503</v>
      </c>
      <c r="D1641" s="14" t="n">
        <v>2479</v>
      </c>
      <c r="E1641" s="14" t="n">
        <v>2493</v>
      </c>
      <c r="F1641" s="15" t="n">
        <v>2463.8</v>
      </c>
      <c r="G1641" s="15" t="n">
        <v>2470.68</v>
      </c>
      <c r="H1641" s="15" t="n">
        <v>2553.41</v>
      </c>
      <c r="I1641" s="0" t="n">
        <v>24913.268</v>
      </c>
      <c r="J1641" s="0" t="n">
        <v>147000</v>
      </c>
      <c r="K1641" s="0" t="n">
        <v>441400</v>
      </c>
      <c r="L1641" s="0" t="n">
        <v>301160</v>
      </c>
    </row>
    <row r="1642" customFormat="false" ht="12.85" hidden="false" customHeight="false" outlineLevel="0" collapsed="false">
      <c r="A1642" s="5" t="n">
        <v>40071</v>
      </c>
      <c r="B1642" s="14" t="n">
        <v>2499</v>
      </c>
      <c r="C1642" s="14" t="n">
        <v>2503</v>
      </c>
      <c r="D1642" s="14" t="n">
        <v>2472</v>
      </c>
      <c r="E1642" s="14" t="n">
        <v>2472</v>
      </c>
      <c r="F1642" s="15" t="n">
        <v>2471.8</v>
      </c>
      <c r="G1642" s="15" t="n">
        <v>2467.88</v>
      </c>
      <c r="H1642" s="15" t="n">
        <v>2550.93</v>
      </c>
      <c r="I1642" s="0" t="n">
        <v>24829.9899</v>
      </c>
      <c r="J1642" s="0" t="n">
        <v>105000</v>
      </c>
      <c r="K1642" s="0" t="n">
        <v>430400</v>
      </c>
      <c r="L1642" s="0" t="n">
        <v>296840</v>
      </c>
    </row>
    <row r="1643" customFormat="false" ht="12.85" hidden="false" customHeight="false" outlineLevel="0" collapsed="false">
      <c r="A1643" s="5" t="n">
        <v>40072</v>
      </c>
      <c r="B1643" s="14" t="n">
        <v>2475</v>
      </c>
      <c r="C1643" s="14" t="n">
        <v>2479</v>
      </c>
      <c r="D1643" s="14" t="n">
        <v>2436</v>
      </c>
      <c r="E1643" s="14" t="n">
        <v>2436</v>
      </c>
      <c r="F1643" s="15" t="n">
        <v>2470.2</v>
      </c>
      <c r="G1643" s="15" t="n">
        <v>2464.04</v>
      </c>
      <c r="H1643" s="15" t="n">
        <v>2548.16</v>
      </c>
      <c r="I1643" s="0" t="n">
        <v>24570.7731</v>
      </c>
      <c r="J1643" s="0" t="n">
        <v>263000</v>
      </c>
      <c r="K1643" s="0" t="n">
        <v>433800</v>
      </c>
      <c r="L1643" s="0" t="n">
        <v>295760</v>
      </c>
    </row>
    <row r="1644" customFormat="false" ht="12.85" hidden="false" customHeight="false" outlineLevel="0" collapsed="false">
      <c r="A1644" s="5" t="n">
        <v>40073</v>
      </c>
      <c r="B1644" s="14" t="n">
        <v>2459</v>
      </c>
      <c r="C1644" s="14" t="n">
        <v>2465</v>
      </c>
      <c r="D1644" s="14" t="n">
        <v>2443</v>
      </c>
      <c r="E1644" s="14" t="n">
        <v>2459</v>
      </c>
      <c r="F1644" s="15" t="n">
        <v>2470.8</v>
      </c>
      <c r="G1644" s="15" t="n">
        <v>2461</v>
      </c>
      <c r="H1644" s="15" t="n">
        <v>2546.58</v>
      </c>
      <c r="I1644" s="0" t="n">
        <v>24538.8152</v>
      </c>
      <c r="J1644" s="0" t="n">
        <v>140000</v>
      </c>
      <c r="K1644" s="0" t="n">
        <v>392200</v>
      </c>
      <c r="L1644" s="0" t="n">
        <v>296640</v>
      </c>
    </row>
    <row r="1645" customFormat="false" ht="12.85" hidden="false" customHeight="false" outlineLevel="0" collapsed="false">
      <c r="A1645" s="5" t="n">
        <v>40074</v>
      </c>
      <c r="B1645" s="14" t="n">
        <v>2459</v>
      </c>
      <c r="C1645" s="14" t="n">
        <v>2459</v>
      </c>
      <c r="D1645" s="14" t="n">
        <v>2428</v>
      </c>
      <c r="E1645" s="14" t="n">
        <v>2438</v>
      </c>
      <c r="F1645" s="15" t="n">
        <v>2459.6</v>
      </c>
      <c r="G1645" s="15" t="n">
        <v>2456.84</v>
      </c>
      <c r="H1645" s="15" t="n">
        <v>2545.28</v>
      </c>
      <c r="I1645" s="0" t="n">
        <v>24364.5123</v>
      </c>
      <c r="J1645" s="0" t="n">
        <v>378000</v>
      </c>
      <c r="K1645" s="0" t="n">
        <v>206600</v>
      </c>
      <c r="L1645" s="0" t="n">
        <v>300720</v>
      </c>
    </row>
    <row r="1646" customFormat="false" ht="12.85" hidden="false" customHeight="false" outlineLevel="0" collapsed="false">
      <c r="A1646" s="5" t="n">
        <v>40080</v>
      </c>
      <c r="B1646" s="14" t="n">
        <v>2436</v>
      </c>
      <c r="C1646" s="14" t="n">
        <v>2485</v>
      </c>
      <c r="D1646" s="14" t="n">
        <v>2430</v>
      </c>
      <c r="E1646" s="14" t="n">
        <v>2485</v>
      </c>
      <c r="F1646" s="15" t="n">
        <v>2458</v>
      </c>
      <c r="G1646" s="15" t="n">
        <v>2457.36</v>
      </c>
      <c r="H1646" s="15" t="n">
        <v>2544.68</v>
      </c>
      <c r="I1646" s="0" t="n">
        <v>24602.1905</v>
      </c>
      <c r="J1646" s="0" t="n">
        <v>657000</v>
      </c>
      <c r="K1646" s="0" t="n">
        <v>308600</v>
      </c>
      <c r="L1646" s="0" t="n">
        <v>305480</v>
      </c>
    </row>
    <row r="1647" customFormat="false" ht="12.85" hidden="false" customHeight="false" outlineLevel="0" collapsed="false">
      <c r="A1647" s="5" t="n">
        <v>40081</v>
      </c>
      <c r="B1647" s="14" t="n">
        <v>2412</v>
      </c>
      <c r="C1647" s="14" t="n">
        <v>2414</v>
      </c>
      <c r="D1647" s="14" t="n">
        <v>2399</v>
      </c>
      <c r="E1647" s="14" t="n">
        <v>2401</v>
      </c>
      <c r="F1647" s="15" t="n">
        <v>2443.8</v>
      </c>
      <c r="G1647" s="15" t="n">
        <v>2455.48</v>
      </c>
      <c r="H1647" s="15" t="n">
        <v>2542.34</v>
      </c>
      <c r="I1647" s="0" t="n">
        <v>24041.3096</v>
      </c>
      <c r="J1647" s="0" t="n">
        <v>291000</v>
      </c>
      <c r="K1647" s="0" t="n">
        <v>345800</v>
      </c>
      <c r="L1647" s="0" t="n">
        <v>299840</v>
      </c>
    </row>
    <row r="1648" customFormat="false" ht="12.85" hidden="false" customHeight="false" outlineLevel="0" collapsed="false">
      <c r="A1648" s="5" t="n">
        <v>40084</v>
      </c>
      <c r="B1648" s="14" t="n">
        <v>2361</v>
      </c>
      <c r="C1648" s="14" t="n">
        <v>2361</v>
      </c>
      <c r="D1648" s="14" t="n">
        <v>2293</v>
      </c>
      <c r="E1648" s="14" t="n">
        <v>2311</v>
      </c>
      <c r="F1648" s="15" t="n">
        <v>2418.8</v>
      </c>
      <c r="G1648" s="15" t="n">
        <v>2449.12</v>
      </c>
      <c r="H1648" s="15" t="n">
        <v>2538.37</v>
      </c>
      <c r="I1648" s="0" t="n">
        <v>23230.3895</v>
      </c>
      <c r="J1648" s="0" t="n">
        <v>403000</v>
      </c>
      <c r="K1648" s="0" t="n">
        <v>373800</v>
      </c>
      <c r="L1648" s="0" t="n">
        <v>309720</v>
      </c>
    </row>
    <row r="1649" customFormat="false" ht="12.85" hidden="false" customHeight="false" outlineLevel="0" collapsed="false">
      <c r="A1649" s="5" t="n">
        <v>40085</v>
      </c>
      <c r="B1649" s="14" t="n">
        <v>2322</v>
      </c>
      <c r="C1649" s="14" t="n">
        <v>2332</v>
      </c>
      <c r="D1649" s="14" t="n">
        <v>2294</v>
      </c>
      <c r="E1649" s="14" t="n">
        <v>2303</v>
      </c>
      <c r="F1649" s="15" t="n">
        <v>2387.6</v>
      </c>
      <c r="G1649" s="15" t="n">
        <v>2443.24</v>
      </c>
      <c r="H1649" s="15" t="n">
        <v>2533.93</v>
      </c>
      <c r="I1649" s="0" t="n">
        <v>23065.1087</v>
      </c>
      <c r="J1649" s="0" t="n">
        <v>286000</v>
      </c>
      <c r="K1649" s="0" t="n">
        <v>403000</v>
      </c>
      <c r="L1649" s="0" t="n">
        <v>310520</v>
      </c>
    </row>
    <row r="1650" customFormat="false" ht="12.85" hidden="false" customHeight="false" outlineLevel="0" collapsed="false">
      <c r="A1650" s="5" t="n">
        <v>40086</v>
      </c>
      <c r="B1650" s="14" t="n">
        <v>2288</v>
      </c>
      <c r="C1650" s="14" t="n">
        <v>2288</v>
      </c>
      <c r="D1650" s="14" t="n">
        <v>2230</v>
      </c>
      <c r="E1650" s="14" t="n">
        <v>2267</v>
      </c>
      <c r="F1650" s="15" t="n">
        <v>2353.4</v>
      </c>
      <c r="G1650" s="15" t="n">
        <v>2438.92</v>
      </c>
      <c r="H1650" s="15" t="n">
        <v>2529.65</v>
      </c>
      <c r="I1650" s="0" t="n">
        <v>22607.299</v>
      </c>
      <c r="J1650" s="0" t="n">
        <v>431000</v>
      </c>
      <c r="K1650" s="0" t="n">
        <v>413600</v>
      </c>
      <c r="L1650" s="0" t="n">
        <v>301080</v>
      </c>
    </row>
    <row r="1651" customFormat="false" ht="12.85" hidden="false" customHeight="false" outlineLevel="0" collapsed="false">
      <c r="A1651" s="5" t="n">
        <v>40087</v>
      </c>
      <c r="B1651" s="14" t="n">
        <v>2281</v>
      </c>
      <c r="C1651" s="14" t="n">
        <v>2295</v>
      </c>
      <c r="D1651" s="14" t="n">
        <v>2257</v>
      </c>
      <c r="E1651" s="14" t="n">
        <v>2261</v>
      </c>
      <c r="F1651" s="15" t="n">
        <v>2308.6</v>
      </c>
      <c r="G1651" s="15" t="n">
        <v>2433.04</v>
      </c>
      <c r="H1651" s="15" t="n">
        <v>2525.81</v>
      </c>
      <c r="I1651" s="0" t="n">
        <v>22765.9081</v>
      </c>
      <c r="J1651" s="0" t="n">
        <v>246000</v>
      </c>
      <c r="K1651" s="0" t="n">
        <v>331400</v>
      </c>
      <c r="L1651" s="0" t="n">
        <v>300840</v>
      </c>
    </row>
    <row r="1652" customFormat="false" ht="12.85" hidden="false" customHeight="false" outlineLevel="0" collapsed="false">
      <c r="A1652" s="5" t="n">
        <v>40088</v>
      </c>
      <c r="B1652" s="14" t="n">
        <v>2231</v>
      </c>
      <c r="C1652" s="14" t="n">
        <v>2250</v>
      </c>
      <c r="D1652" s="14" t="n">
        <v>2210</v>
      </c>
      <c r="E1652" s="14" t="n">
        <v>2249</v>
      </c>
      <c r="F1652" s="15" t="n">
        <v>2278.2</v>
      </c>
      <c r="G1652" s="15" t="n">
        <v>2426.92</v>
      </c>
      <c r="H1652" s="15" t="n">
        <v>2521.85</v>
      </c>
      <c r="I1652" s="0" t="n">
        <v>22342.1489</v>
      </c>
      <c r="J1652" s="0" t="n">
        <v>269000</v>
      </c>
      <c r="K1652" s="0" t="n">
        <v>327000</v>
      </c>
      <c r="L1652" s="0" t="n">
        <v>303120</v>
      </c>
    </row>
    <row r="1653" customFormat="false" ht="12.85" hidden="false" customHeight="false" outlineLevel="0" collapsed="false">
      <c r="A1653" s="5" t="n">
        <v>40091</v>
      </c>
      <c r="B1653" s="14" t="n">
        <v>2246</v>
      </c>
      <c r="C1653" s="14" t="n">
        <v>2246</v>
      </c>
      <c r="D1653" s="14" t="n">
        <v>2219</v>
      </c>
      <c r="E1653" s="14" t="n">
        <v>2220</v>
      </c>
      <c r="F1653" s="15" t="n">
        <v>2260</v>
      </c>
      <c r="G1653" s="15" t="n">
        <v>2418.88</v>
      </c>
      <c r="H1653" s="15" t="n">
        <v>2517.38</v>
      </c>
      <c r="I1653" s="0" t="n">
        <v>22315.7513</v>
      </c>
      <c r="J1653" s="0" t="n">
        <v>263000</v>
      </c>
      <c r="K1653" s="0" t="n">
        <v>299000</v>
      </c>
      <c r="L1653" s="0" t="n">
        <v>308600</v>
      </c>
    </row>
    <row r="1654" customFormat="false" ht="12.85" hidden="false" customHeight="false" outlineLevel="0" collapsed="false">
      <c r="A1654" s="5" t="n">
        <v>40092</v>
      </c>
      <c r="B1654" s="14" t="n">
        <v>2222</v>
      </c>
      <c r="C1654" s="14" t="n">
        <v>2234</v>
      </c>
      <c r="D1654" s="14" t="n">
        <v>2165</v>
      </c>
      <c r="E1654" s="14" t="n">
        <v>2173</v>
      </c>
      <c r="F1654" s="15" t="n">
        <v>2234</v>
      </c>
      <c r="G1654" s="15" t="n">
        <v>2408.24</v>
      </c>
      <c r="H1654" s="15" t="n">
        <v>2511.89</v>
      </c>
      <c r="I1654" s="0" t="n">
        <v>21880.2915</v>
      </c>
      <c r="J1654" s="0" t="n">
        <v>449000</v>
      </c>
      <c r="K1654" s="0" t="n">
        <v>331600</v>
      </c>
      <c r="L1654" s="0" t="n">
        <v>315240</v>
      </c>
    </row>
    <row r="1655" customFormat="false" ht="12.85" hidden="false" customHeight="false" outlineLevel="0" collapsed="false">
      <c r="A1655" s="5" t="n">
        <v>40093</v>
      </c>
      <c r="B1655" s="14" t="n">
        <v>2199</v>
      </c>
      <c r="C1655" s="14" t="n">
        <v>2200</v>
      </c>
      <c r="D1655" s="14" t="n">
        <v>2174</v>
      </c>
      <c r="E1655" s="14" t="n">
        <v>2181</v>
      </c>
      <c r="F1655" s="15" t="n">
        <v>2216.8</v>
      </c>
      <c r="G1655" s="15" t="n">
        <v>2395.08</v>
      </c>
      <c r="H1655" s="15" t="n">
        <v>2506.4</v>
      </c>
      <c r="I1655" s="0" t="n">
        <v>21874.4032</v>
      </c>
      <c r="J1655" s="0" t="n">
        <v>324000</v>
      </c>
      <c r="K1655" s="0" t="n">
        <v>310200</v>
      </c>
      <c r="L1655" s="0" t="n">
        <v>315240</v>
      </c>
    </row>
    <row r="1656" customFormat="false" ht="12.85" hidden="false" customHeight="false" outlineLevel="0" collapsed="false">
      <c r="A1656" s="5" t="n">
        <v>40094</v>
      </c>
      <c r="B1656" s="14" t="n">
        <v>2184</v>
      </c>
      <c r="C1656" s="14" t="n">
        <v>2227</v>
      </c>
      <c r="D1656" s="14" t="n">
        <v>2184</v>
      </c>
      <c r="E1656" s="14" t="n">
        <v>2227</v>
      </c>
      <c r="F1656" s="15" t="n">
        <v>2210</v>
      </c>
      <c r="G1656" s="15" t="n">
        <v>2383.08</v>
      </c>
      <c r="H1656" s="15" t="n">
        <v>2501.61</v>
      </c>
      <c r="I1656" s="0" t="n">
        <v>22116.6342</v>
      </c>
      <c r="J1656" s="0" t="n">
        <v>231000</v>
      </c>
      <c r="K1656" s="0" t="n">
        <v>307200</v>
      </c>
      <c r="L1656" s="0" t="n">
        <v>315200</v>
      </c>
    </row>
    <row r="1657" customFormat="false" ht="12.85" hidden="false" customHeight="false" outlineLevel="0" collapsed="false">
      <c r="A1657" s="5" t="n">
        <v>40095</v>
      </c>
      <c r="B1657" s="14" t="n">
        <v>2342</v>
      </c>
      <c r="C1657" s="14" t="n">
        <v>2393</v>
      </c>
      <c r="D1657" s="14" t="n">
        <v>2342</v>
      </c>
      <c r="E1657" s="14" t="n">
        <v>2379</v>
      </c>
      <c r="F1657" s="15" t="n">
        <v>2236</v>
      </c>
      <c r="G1657" s="15" t="n">
        <v>2377.6</v>
      </c>
      <c r="H1657" s="15" t="n">
        <v>2499.18</v>
      </c>
      <c r="I1657" s="0" t="n">
        <v>23704.6525</v>
      </c>
      <c r="J1657" s="0" t="n">
        <v>486000</v>
      </c>
      <c r="K1657" s="0" t="n">
        <v>350600</v>
      </c>
      <c r="L1657" s="0" t="n">
        <v>329960</v>
      </c>
    </row>
    <row r="1658" customFormat="false" ht="12.85" hidden="false" customHeight="false" outlineLevel="0" collapsed="false">
      <c r="A1658" s="5" t="n">
        <v>40099</v>
      </c>
      <c r="B1658" s="14" t="n">
        <v>2384</v>
      </c>
      <c r="C1658" s="14" t="n">
        <v>2384</v>
      </c>
      <c r="D1658" s="14" t="n">
        <v>2317</v>
      </c>
      <c r="E1658" s="14" t="n">
        <v>2317</v>
      </c>
      <c r="F1658" s="15" t="n">
        <v>2255.4</v>
      </c>
      <c r="G1658" s="15" t="n">
        <v>2369.92</v>
      </c>
      <c r="H1658" s="15" t="n">
        <v>2496.2</v>
      </c>
      <c r="I1658" s="0" t="n">
        <v>23403.6406</v>
      </c>
      <c r="J1658" s="0" t="n">
        <v>308000</v>
      </c>
      <c r="K1658" s="0" t="n">
        <v>359600</v>
      </c>
      <c r="L1658" s="0" t="n">
        <v>334160</v>
      </c>
    </row>
    <row r="1659" customFormat="false" ht="12.85" hidden="false" customHeight="false" outlineLevel="0" collapsed="false">
      <c r="A1659" s="5" t="n">
        <v>40100</v>
      </c>
      <c r="B1659" s="14" t="n">
        <v>2323</v>
      </c>
      <c r="C1659" s="14" t="n">
        <v>2332</v>
      </c>
      <c r="D1659" s="14" t="n">
        <v>2308</v>
      </c>
      <c r="E1659" s="14" t="n">
        <v>2324</v>
      </c>
      <c r="F1659" s="15" t="n">
        <v>2285.6</v>
      </c>
      <c r="G1659" s="15" t="n">
        <v>2363.84</v>
      </c>
      <c r="H1659" s="15" t="n">
        <v>2493.01</v>
      </c>
      <c r="I1659" s="0" t="n">
        <v>23193.1074</v>
      </c>
      <c r="J1659" s="0" t="n">
        <v>343000</v>
      </c>
      <c r="K1659" s="0" t="n">
        <v>338400</v>
      </c>
      <c r="L1659" s="0" t="n">
        <v>342080</v>
      </c>
    </row>
    <row r="1660" customFormat="false" ht="12.85" hidden="false" customHeight="false" outlineLevel="0" collapsed="false">
      <c r="A1660" s="5" t="n">
        <v>40101</v>
      </c>
      <c r="B1660" s="14" t="n">
        <v>2338</v>
      </c>
      <c r="C1660" s="14" t="n">
        <v>2340</v>
      </c>
      <c r="D1660" s="14" t="n">
        <v>2316</v>
      </c>
      <c r="E1660" s="14" t="n">
        <v>2322</v>
      </c>
      <c r="F1660" s="15" t="n">
        <v>2313.8</v>
      </c>
      <c r="G1660" s="15" t="n">
        <v>2359.28</v>
      </c>
      <c r="H1660" s="15" t="n">
        <v>2489.52</v>
      </c>
      <c r="I1660" s="0" t="n">
        <v>23284.305</v>
      </c>
      <c r="J1660" s="0" t="n">
        <v>127000</v>
      </c>
      <c r="K1660" s="0" t="n">
        <v>299000</v>
      </c>
      <c r="L1660" s="0" t="n">
        <v>333520</v>
      </c>
    </row>
    <row r="1661" customFormat="false" ht="12.85" hidden="false" customHeight="false" outlineLevel="0" collapsed="false">
      <c r="A1661" s="5" t="n">
        <v>40102</v>
      </c>
      <c r="B1661" s="14" t="n">
        <v>2319</v>
      </c>
      <c r="C1661" s="14" t="n">
        <v>2394</v>
      </c>
      <c r="D1661" s="14" t="n">
        <v>2319</v>
      </c>
      <c r="E1661" s="14" t="n">
        <v>2393</v>
      </c>
      <c r="F1661" s="15" t="n">
        <v>2347</v>
      </c>
      <c r="G1661" s="15" t="n">
        <v>2357.48</v>
      </c>
      <c r="H1661" s="15" t="n">
        <v>2487.02</v>
      </c>
      <c r="I1661" s="0" t="n">
        <v>23781.6934</v>
      </c>
      <c r="J1661" s="0" t="n">
        <v>287000</v>
      </c>
      <c r="K1661" s="0" t="n">
        <v>310200</v>
      </c>
      <c r="L1661" s="0" t="n">
        <v>339760</v>
      </c>
    </row>
    <row r="1662" customFormat="false" ht="12.85" hidden="false" customHeight="false" outlineLevel="0" collapsed="false">
      <c r="A1662" s="5" t="n">
        <v>40105</v>
      </c>
      <c r="B1662" s="14" t="n">
        <v>2422</v>
      </c>
      <c r="C1662" s="14" t="n">
        <v>2444</v>
      </c>
      <c r="D1662" s="14" t="n">
        <v>2379</v>
      </c>
      <c r="E1662" s="14" t="n">
        <v>2401</v>
      </c>
      <c r="F1662" s="15" t="n">
        <v>2351.4</v>
      </c>
      <c r="G1662" s="15" t="n">
        <v>2356.24</v>
      </c>
      <c r="H1662" s="15" t="n">
        <v>2483.97</v>
      </c>
      <c r="I1662" s="0" t="n">
        <v>24078.1879</v>
      </c>
      <c r="J1662" s="0" t="n">
        <v>354000</v>
      </c>
      <c r="K1662" s="0" t="n">
        <v>283800</v>
      </c>
      <c r="L1662" s="0" t="n">
        <v>347520</v>
      </c>
    </row>
    <row r="1663" customFormat="false" ht="12.85" hidden="false" customHeight="false" outlineLevel="0" collapsed="false">
      <c r="A1663" s="5" t="n">
        <v>40106</v>
      </c>
      <c r="B1663" s="14" t="n">
        <v>2403</v>
      </c>
      <c r="C1663" s="14" t="n">
        <v>2429</v>
      </c>
      <c r="D1663" s="14" t="n">
        <v>2385</v>
      </c>
      <c r="E1663" s="14" t="n">
        <v>2422</v>
      </c>
      <c r="F1663" s="15" t="n">
        <v>2372.4</v>
      </c>
      <c r="G1663" s="15" t="n">
        <v>2355.36</v>
      </c>
      <c r="H1663" s="15" t="n">
        <v>2480.65</v>
      </c>
      <c r="I1663" s="0" t="n">
        <v>24149.2185</v>
      </c>
      <c r="J1663" s="0" t="n">
        <v>199000</v>
      </c>
      <c r="K1663" s="0" t="n">
        <v>262000</v>
      </c>
      <c r="L1663" s="0" t="n">
        <v>345640</v>
      </c>
    </row>
    <row r="1664" customFormat="false" ht="12.85" hidden="false" customHeight="false" outlineLevel="0" collapsed="false">
      <c r="A1664" s="5" t="n">
        <v>40107</v>
      </c>
      <c r="B1664" s="14" t="n">
        <v>2409</v>
      </c>
      <c r="C1664" s="14" t="n">
        <v>2450</v>
      </c>
      <c r="D1664" s="14" t="n">
        <v>2409</v>
      </c>
      <c r="E1664" s="14" t="n">
        <v>2435</v>
      </c>
      <c r="F1664" s="15" t="n">
        <v>2394.6</v>
      </c>
      <c r="G1664" s="15" t="n">
        <v>2354.52</v>
      </c>
      <c r="H1664" s="15" t="n">
        <v>2477.62</v>
      </c>
      <c r="I1664" s="0" t="n">
        <v>24357.6681</v>
      </c>
      <c r="J1664" s="0" t="n">
        <v>196000</v>
      </c>
      <c r="K1664" s="0" t="n">
        <v>232600</v>
      </c>
      <c r="L1664" s="0" t="n">
        <v>339560</v>
      </c>
    </row>
    <row r="1665" customFormat="false" ht="12.85" hidden="false" customHeight="false" outlineLevel="0" collapsed="false">
      <c r="A1665" s="5" t="n">
        <v>40108</v>
      </c>
      <c r="B1665" s="14" t="n">
        <v>2435</v>
      </c>
      <c r="C1665" s="14" t="n">
        <v>2456</v>
      </c>
      <c r="D1665" s="14" t="n">
        <v>2435</v>
      </c>
      <c r="E1665" s="14" t="n">
        <v>2456</v>
      </c>
      <c r="F1665" s="15" t="n">
        <v>2421.4</v>
      </c>
      <c r="G1665" s="15" t="n">
        <v>2353</v>
      </c>
      <c r="H1665" s="15" t="n">
        <v>2475.02</v>
      </c>
      <c r="I1665" s="0" t="n">
        <v>24495.4034</v>
      </c>
      <c r="J1665" s="0" t="n">
        <v>140000</v>
      </c>
      <c r="K1665" s="0" t="n">
        <v>235200</v>
      </c>
      <c r="L1665" s="0" t="n">
        <v>292920</v>
      </c>
    </row>
    <row r="1666" customFormat="false" ht="12.85" hidden="false" customHeight="false" outlineLevel="0" collapsed="false">
      <c r="A1666" s="5" t="n">
        <v>40109</v>
      </c>
      <c r="B1666" s="14" t="n">
        <v>2459</v>
      </c>
      <c r="C1666" s="14" t="n">
        <v>2462</v>
      </c>
      <c r="D1666" s="14" t="n">
        <v>2450</v>
      </c>
      <c r="E1666" s="14" t="n">
        <v>2456</v>
      </c>
      <c r="F1666" s="15" t="n">
        <v>2434</v>
      </c>
      <c r="G1666" s="15" t="n">
        <v>2351.52</v>
      </c>
      <c r="H1666" s="15" t="n">
        <v>2472.8</v>
      </c>
      <c r="I1666" s="0" t="n">
        <v>24565.0409</v>
      </c>
      <c r="J1666" s="0" t="n">
        <v>133000</v>
      </c>
      <c r="K1666" s="0" t="n">
        <v>204400</v>
      </c>
      <c r="L1666" s="0" t="n">
        <v>292360</v>
      </c>
    </row>
    <row r="1667" customFormat="false" ht="12.85" hidden="false" customHeight="false" outlineLevel="0" collapsed="false">
      <c r="A1667" s="5" t="n">
        <v>40112</v>
      </c>
      <c r="B1667" s="14" t="n">
        <v>2459</v>
      </c>
      <c r="C1667" s="14" t="n">
        <v>2470</v>
      </c>
      <c r="D1667" s="14" t="n">
        <v>2449</v>
      </c>
      <c r="E1667" s="14" t="n">
        <v>2450</v>
      </c>
      <c r="F1667" s="15" t="n">
        <v>2443.8</v>
      </c>
      <c r="G1667" s="15" t="n">
        <v>2350.64</v>
      </c>
      <c r="H1667" s="15" t="n">
        <v>2470.6</v>
      </c>
      <c r="I1667" s="0" t="n">
        <v>24567.733</v>
      </c>
      <c r="J1667" s="0" t="n">
        <v>190000</v>
      </c>
      <c r="K1667" s="0" t="n">
        <v>171600</v>
      </c>
      <c r="L1667" s="0" t="n">
        <v>295760</v>
      </c>
    </row>
    <row r="1668" customFormat="false" ht="12.85" hidden="false" customHeight="false" outlineLevel="0" collapsed="false">
      <c r="A1668" s="5" t="n">
        <v>40113</v>
      </c>
      <c r="B1668" s="14" t="n">
        <v>2458</v>
      </c>
      <c r="C1668" s="14" t="n">
        <v>2458</v>
      </c>
      <c r="D1668" s="14" t="n">
        <v>2400</v>
      </c>
      <c r="E1668" s="14" t="n">
        <v>2410</v>
      </c>
      <c r="F1668" s="15" t="n">
        <v>2441.4</v>
      </c>
      <c r="G1668" s="15" t="n">
        <v>2349.6</v>
      </c>
      <c r="H1668" s="15" t="n">
        <v>2467.56</v>
      </c>
      <c r="I1668" s="0" t="n">
        <v>24301.2784</v>
      </c>
      <c r="J1668" s="0" t="n">
        <v>159000</v>
      </c>
      <c r="K1668" s="0" t="n">
        <v>163600</v>
      </c>
      <c r="L1668" s="0" t="n">
        <v>291600</v>
      </c>
    </row>
    <row r="1669" customFormat="false" ht="12.85" hidden="false" customHeight="false" outlineLevel="0" collapsed="false">
      <c r="A1669" s="5" t="n">
        <v>40114</v>
      </c>
      <c r="B1669" s="14" t="n">
        <v>2381</v>
      </c>
      <c r="C1669" s="14" t="n">
        <v>2433</v>
      </c>
      <c r="D1669" s="14" t="n">
        <v>2380</v>
      </c>
      <c r="E1669" s="14" t="n">
        <v>2429</v>
      </c>
      <c r="F1669" s="15" t="n">
        <v>2440.2</v>
      </c>
      <c r="G1669" s="15" t="n">
        <v>2348.4</v>
      </c>
      <c r="H1669" s="15" t="n">
        <v>2464.4</v>
      </c>
      <c r="I1669" s="0" t="n">
        <v>24129.8735</v>
      </c>
      <c r="J1669" s="0" t="n">
        <v>195000</v>
      </c>
      <c r="K1669" s="0" t="n">
        <v>163400</v>
      </c>
      <c r="L1669" s="0" t="n">
        <v>293800</v>
      </c>
    </row>
    <row r="1670" customFormat="false" ht="12.85" hidden="false" customHeight="false" outlineLevel="0" collapsed="false">
      <c r="A1670" s="5" t="n">
        <v>40115</v>
      </c>
      <c r="B1670" s="14" t="n">
        <v>2387</v>
      </c>
      <c r="C1670" s="14" t="n">
        <v>2448</v>
      </c>
      <c r="D1670" s="14" t="n">
        <v>2378</v>
      </c>
      <c r="E1670" s="14" t="n">
        <v>2418</v>
      </c>
      <c r="F1670" s="15" t="n">
        <v>2432.6</v>
      </c>
      <c r="G1670" s="15" t="n">
        <v>2347.6</v>
      </c>
      <c r="H1670" s="15" t="n">
        <v>2461.77</v>
      </c>
      <c r="I1670" s="0" t="n">
        <v>24085.5904</v>
      </c>
      <c r="J1670" s="0" t="n">
        <v>290000</v>
      </c>
      <c r="K1670" s="0" t="n">
        <v>193400</v>
      </c>
      <c r="L1670" s="0" t="n">
        <v>290280</v>
      </c>
    </row>
    <row r="1671" customFormat="false" ht="12.85" hidden="false" customHeight="false" outlineLevel="0" collapsed="false">
      <c r="A1671" s="5" t="n">
        <v>40116</v>
      </c>
      <c r="B1671" s="14" t="n">
        <v>2358</v>
      </c>
      <c r="C1671" s="14" t="n">
        <v>2376</v>
      </c>
      <c r="D1671" s="14" t="n">
        <v>2281</v>
      </c>
      <c r="E1671" s="14" t="n">
        <v>2300</v>
      </c>
      <c r="F1671" s="15" t="n">
        <v>2401.4</v>
      </c>
      <c r="G1671" s="15" t="n">
        <v>2340.2</v>
      </c>
      <c r="H1671" s="15" t="n">
        <v>2457.92</v>
      </c>
      <c r="I1671" s="0" t="n">
        <v>23188.4726</v>
      </c>
      <c r="J1671" s="0" t="n">
        <v>384000</v>
      </c>
      <c r="K1671" s="0" t="n">
        <v>243600</v>
      </c>
      <c r="L1671" s="0" t="n">
        <v>279360</v>
      </c>
    </row>
    <row r="1672" customFormat="false" ht="12.85" hidden="false" customHeight="false" outlineLevel="0" collapsed="false">
      <c r="A1672" s="5" t="n">
        <v>40119</v>
      </c>
      <c r="B1672" s="14" t="n">
        <v>2288</v>
      </c>
      <c r="C1672" s="14" t="n">
        <v>2326</v>
      </c>
      <c r="D1672" s="14" t="n">
        <v>2265</v>
      </c>
      <c r="E1672" s="14" t="n">
        <v>2320</v>
      </c>
      <c r="F1672" s="15" t="n">
        <v>2375.4</v>
      </c>
      <c r="G1672" s="15" t="n">
        <v>2336.96</v>
      </c>
      <c r="H1672" s="15" t="n">
        <v>2454.5</v>
      </c>
      <c r="I1672" s="0" t="n">
        <v>23007.8621</v>
      </c>
      <c r="J1672" s="0" t="n">
        <v>304000</v>
      </c>
      <c r="K1672" s="0" t="n">
        <v>266400</v>
      </c>
      <c r="L1672" s="0" t="n">
        <v>279880</v>
      </c>
    </row>
    <row r="1673" customFormat="false" ht="12.85" hidden="false" customHeight="false" outlineLevel="0" collapsed="false">
      <c r="A1673" s="5" t="n">
        <v>40121</v>
      </c>
      <c r="B1673" s="14" t="n">
        <v>2285</v>
      </c>
      <c r="C1673" s="14" t="n">
        <v>2358</v>
      </c>
      <c r="D1673" s="14" t="n">
        <v>2285</v>
      </c>
      <c r="E1673" s="14" t="n">
        <v>2358</v>
      </c>
      <c r="F1673" s="15" t="n">
        <v>2365</v>
      </c>
      <c r="G1673" s="15" t="n">
        <v>2338.84</v>
      </c>
      <c r="H1673" s="15" t="n">
        <v>2451.42</v>
      </c>
      <c r="I1673" s="0" t="n">
        <v>23212.4393</v>
      </c>
      <c r="J1673" s="0" t="n">
        <v>123000</v>
      </c>
      <c r="K1673" s="0" t="n">
        <v>259200</v>
      </c>
      <c r="L1673" s="0" t="n">
        <v>268680</v>
      </c>
    </row>
    <row r="1674" customFormat="false" ht="12.85" hidden="false" customHeight="false" outlineLevel="0" collapsed="false">
      <c r="A1674" s="5" t="n">
        <v>40122</v>
      </c>
      <c r="B1674" s="14" t="n">
        <v>2359</v>
      </c>
      <c r="C1674" s="14" t="n">
        <v>2398</v>
      </c>
      <c r="D1674" s="14" t="n">
        <v>2346</v>
      </c>
      <c r="E1674" s="14" t="n">
        <v>2392</v>
      </c>
      <c r="F1674" s="15" t="n">
        <v>2357.6</v>
      </c>
      <c r="G1674" s="15" t="n">
        <v>2342.4</v>
      </c>
      <c r="H1674" s="15" t="n">
        <v>2449.12</v>
      </c>
      <c r="I1674" s="0" t="n">
        <v>23712.6572</v>
      </c>
      <c r="J1674" s="0" t="n">
        <v>173000</v>
      </c>
      <c r="K1674" s="0" t="n">
        <v>254800</v>
      </c>
      <c r="L1674" s="0" t="n">
        <v>264160</v>
      </c>
    </row>
    <row r="1675" customFormat="false" ht="12.85" hidden="false" customHeight="false" outlineLevel="0" collapsed="false">
      <c r="A1675" s="5" t="n">
        <v>40123</v>
      </c>
      <c r="B1675" s="14" t="n">
        <v>2398</v>
      </c>
      <c r="C1675" s="14" t="n">
        <v>2432</v>
      </c>
      <c r="D1675" s="14" t="n">
        <v>2389</v>
      </c>
      <c r="E1675" s="14" t="n">
        <v>2423</v>
      </c>
      <c r="F1675" s="15" t="n">
        <v>2358.6</v>
      </c>
      <c r="G1675" s="15" t="n">
        <v>2348.64</v>
      </c>
      <c r="H1675" s="15" t="n">
        <v>2446.97</v>
      </c>
      <c r="I1675" s="0" t="n">
        <v>24151.3563</v>
      </c>
      <c r="J1675" s="0" t="n">
        <v>201000</v>
      </c>
      <c r="K1675" s="0" t="n">
        <v>237000</v>
      </c>
      <c r="L1675" s="0" t="n">
        <v>254960</v>
      </c>
    </row>
    <row r="1676" customFormat="false" ht="12.85" hidden="false" customHeight="false" outlineLevel="0" collapsed="false">
      <c r="A1676" s="5" t="n">
        <v>40126</v>
      </c>
      <c r="B1676" s="14" t="n">
        <v>2376</v>
      </c>
      <c r="C1676" s="14" t="n">
        <v>2407</v>
      </c>
      <c r="D1676" s="14" t="n">
        <v>2365</v>
      </c>
      <c r="E1676" s="14" t="n">
        <v>2367</v>
      </c>
      <c r="F1676" s="15" t="n">
        <v>2372</v>
      </c>
      <c r="G1676" s="15" t="n">
        <v>2352.88</v>
      </c>
      <c r="H1676" s="15" t="n">
        <v>2444.34</v>
      </c>
      <c r="I1676" s="0" t="n">
        <v>23779.8601</v>
      </c>
      <c r="J1676" s="0" t="n">
        <v>143000</v>
      </c>
      <c r="K1676" s="0" t="n">
        <v>188800</v>
      </c>
      <c r="L1676" s="0" t="n">
        <v>250840</v>
      </c>
    </row>
    <row r="1677" customFormat="false" ht="12.85" hidden="false" customHeight="false" outlineLevel="0" collapsed="false">
      <c r="A1677" s="5" t="n">
        <v>40127</v>
      </c>
      <c r="B1677" s="14" t="n">
        <v>2371</v>
      </c>
      <c r="C1677" s="14" t="n">
        <v>2384</v>
      </c>
      <c r="D1677" s="14" t="n">
        <v>2351</v>
      </c>
      <c r="E1677" s="14" t="n">
        <v>2351</v>
      </c>
      <c r="F1677" s="15" t="n">
        <v>2378.2</v>
      </c>
      <c r="G1677" s="15" t="n">
        <v>2356.96</v>
      </c>
      <c r="H1677" s="15" t="n">
        <v>2441.36</v>
      </c>
      <c r="I1677" s="0" t="n">
        <v>23652.8395</v>
      </c>
      <c r="J1677" s="0" t="n">
        <v>103000</v>
      </c>
      <c r="K1677" s="0" t="n">
        <v>148600</v>
      </c>
      <c r="L1677" s="0" t="n">
        <v>244200</v>
      </c>
    </row>
    <row r="1678" customFormat="false" ht="12.85" hidden="false" customHeight="false" outlineLevel="0" collapsed="false">
      <c r="A1678" s="5" t="n">
        <v>40128</v>
      </c>
      <c r="B1678" s="14" t="n">
        <v>2346</v>
      </c>
      <c r="C1678" s="14" t="n">
        <v>2346</v>
      </c>
      <c r="D1678" s="14" t="n">
        <v>2308</v>
      </c>
      <c r="E1678" s="14" t="n">
        <v>2314</v>
      </c>
      <c r="F1678" s="15" t="n">
        <v>2369.4</v>
      </c>
      <c r="G1678" s="15" t="n">
        <v>2360.72</v>
      </c>
      <c r="H1678" s="15" t="n">
        <v>2437.53</v>
      </c>
      <c r="I1678" s="0" t="n">
        <v>23177.4701</v>
      </c>
      <c r="J1678" s="0" t="n">
        <v>92000</v>
      </c>
      <c r="K1678" s="0" t="n">
        <v>142400</v>
      </c>
      <c r="L1678" s="0" t="n">
        <v>237360</v>
      </c>
    </row>
    <row r="1679" customFormat="false" ht="12.85" hidden="false" customHeight="false" outlineLevel="0" collapsed="false">
      <c r="A1679" s="5" t="n">
        <v>40129</v>
      </c>
      <c r="B1679" s="14" t="n">
        <v>2310</v>
      </c>
      <c r="C1679" s="14" t="n">
        <v>2327</v>
      </c>
      <c r="D1679" s="14" t="n">
        <v>2294</v>
      </c>
      <c r="E1679" s="14" t="n">
        <v>2320</v>
      </c>
      <c r="F1679" s="15" t="n">
        <v>2355</v>
      </c>
      <c r="G1679" s="15" t="n">
        <v>2366.6</v>
      </c>
      <c r="H1679" s="15" t="n">
        <v>2433.54</v>
      </c>
      <c r="I1679" s="0" t="n">
        <v>23117.0839</v>
      </c>
      <c r="J1679" s="0" t="n">
        <v>113000</v>
      </c>
      <c r="K1679" s="0" t="n">
        <v>130400</v>
      </c>
      <c r="L1679" s="0" t="n">
        <v>223920</v>
      </c>
    </row>
    <row r="1680" customFormat="false" ht="12.85" hidden="false" customHeight="false" outlineLevel="0" collapsed="false">
      <c r="A1680" s="5" t="n">
        <v>40130</v>
      </c>
      <c r="B1680" s="14" t="n">
        <v>2319</v>
      </c>
      <c r="C1680" s="14" t="n">
        <v>2338</v>
      </c>
      <c r="D1680" s="14" t="n">
        <v>2299</v>
      </c>
      <c r="E1680" s="14" t="n">
        <v>2299</v>
      </c>
      <c r="F1680" s="15" t="n">
        <v>2330.2</v>
      </c>
      <c r="G1680" s="15" t="n">
        <v>2371.32</v>
      </c>
      <c r="H1680" s="15" t="n">
        <v>2428.69</v>
      </c>
      <c r="I1680" s="0" t="n">
        <v>23067.9938</v>
      </c>
      <c r="J1680" s="0" t="n">
        <v>135000</v>
      </c>
      <c r="K1680" s="0" t="n">
        <v>117200</v>
      </c>
      <c r="L1680" s="0" t="n">
        <v>216360</v>
      </c>
    </row>
    <row r="1681" customFormat="false" ht="12.85" hidden="false" customHeight="false" outlineLevel="0" collapsed="false">
      <c r="A1681" s="5" t="n">
        <v>40133</v>
      </c>
      <c r="B1681" s="14" t="n">
        <v>2291</v>
      </c>
      <c r="C1681" s="14" t="n">
        <v>2319</v>
      </c>
      <c r="D1681" s="14" t="n">
        <v>2282</v>
      </c>
      <c r="E1681" s="14" t="n">
        <v>2304</v>
      </c>
      <c r="F1681" s="15" t="n">
        <v>2317.6</v>
      </c>
      <c r="G1681" s="15" t="n">
        <v>2374.4</v>
      </c>
      <c r="H1681" s="15" t="n">
        <v>2423.85</v>
      </c>
      <c r="I1681" s="0" t="n">
        <v>23007.8485</v>
      </c>
      <c r="J1681" s="0" t="n">
        <v>85000</v>
      </c>
      <c r="K1681" s="0" t="n">
        <v>105600</v>
      </c>
      <c r="L1681" s="0" t="n">
        <v>210520</v>
      </c>
    </row>
    <row r="1682" customFormat="false" ht="12.85" hidden="false" customHeight="false" outlineLevel="0" collapsed="false">
      <c r="A1682" s="5" t="n">
        <v>40134</v>
      </c>
      <c r="B1682" s="14" t="n">
        <v>2309</v>
      </c>
      <c r="C1682" s="14" t="n">
        <v>2322</v>
      </c>
      <c r="D1682" s="14" t="n">
        <v>2265</v>
      </c>
      <c r="E1682" s="14" t="n">
        <v>2276</v>
      </c>
      <c r="F1682" s="15" t="n">
        <v>2302.6</v>
      </c>
      <c r="G1682" s="15" t="n">
        <v>2370.28</v>
      </c>
      <c r="H1682" s="15" t="n">
        <v>2418.7</v>
      </c>
      <c r="I1682" s="0" t="n">
        <v>22833.8397</v>
      </c>
      <c r="J1682" s="0" t="n">
        <v>194000</v>
      </c>
      <c r="K1682" s="0" t="n">
        <v>123800</v>
      </c>
      <c r="L1682" s="0" t="n">
        <v>198840</v>
      </c>
    </row>
    <row r="1683" customFormat="false" ht="12.85" hidden="false" customHeight="false" outlineLevel="0" collapsed="false">
      <c r="A1683" s="5" t="n">
        <v>40135</v>
      </c>
      <c r="B1683" s="14" t="n">
        <v>2251</v>
      </c>
      <c r="C1683" s="14" t="n">
        <v>2273</v>
      </c>
      <c r="D1683" s="14" t="n">
        <v>2246</v>
      </c>
      <c r="E1683" s="14" t="n">
        <v>2249</v>
      </c>
      <c r="F1683" s="15" t="n">
        <v>2289.6</v>
      </c>
      <c r="G1683" s="15" t="n">
        <v>2367.56</v>
      </c>
      <c r="H1683" s="15" t="n">
        <v>2414</v>
      </c>
      <c r="I1683" s="0" t="n">
        <v>22521.2029</v>
      </c>
      <c r="J1683" s="0" t="n">
        <v>294000</v>
      </c>
      <c r="K1683" s="0" t="n">
        <v>164200</v>
      </c>
      <c r="L1683" s="0" t="n">
        <v>198280</v>
      </c>
    </row>
    <row r="1684" customFormat="false" ht="12.85" hidden="false" customHeight="false" outlineLevel="0" collapsed="false">
      <c r="A1684" s="5" t="n">
        <v>40136</v>
      </c>
      <c r="B1684" s="14" t="n">
        <v>2256</v>
      </c>
      <c r="C1684" s="14" t="n">
        <v>2256</v>
      </c>
      <c r="D1684" s="14" t="n">
        <v>2210</v>
      </c>
      <c r="E1684" s="14" t="n">
        <v>2225</v>
      </c>
      <c r="F1684" s="15" t="n">
        <v>2270.6</v>
      </c>
      <c r="G1684" s="15" t="n">
        <v>2363.6</v>
      </c>
      <c r="H1684" s="15" t="n">
        <v>2407.89</v>
      </c>
      <c r="I1684" s="0" t="n">
        <v>22277.3271</v>
      </c>
      <c r="J1684" s="0" t="n">
        <v>105000</v>
      </c>
      <c r="K1684" s="0" t="n">
        <v>162600</v>
      </c>
      <c r="L1684" s="0" t="n">
        <v>188760</v>
      </c>
    </row>
    <row r="1685" customFormat="false" ht="12.85" hidden="false" customHeight="false" outlineLevel="0" collapsed="false">
      <c r="A1685" s="5" t="n">
        <v>40137</v>
      </c>
      <c r="B1685" s="14" t="n">
        <v>2195</v>
      </c>
      <c r="C1685" s="14" t="n">
        <v>2211</v>
      </c>
      <c r="D1685" s="14" t="n">
        <v>2180</v>
      </c>
      <c r="E1685" s="14" t="n">
        <v>2189</v>
      </c>
      <c r="F1685" s="15" t="n">
        <v>2248.6</v>
      </c>
      <c r="G1685" s="15" t="n">
        <v>2358.28</v>
      </c>
      <c r="H1685" s="15" t="n">
        <v>2403.32</v>
      </c>
      <c r="I1685" s="0" t="n">
        <v>21928.7264</v>
      </c>
      <c r="J1685" s="0" t="n">
        <v>169000</v>
      </c>
      <c r="K1685" s="0" t="n">
        <v>169400</v>
      </c>
      <c r="L1685" s="0" t="n">
        <v>190440</v>
      </c>
    </row>
    <row r="1686" customFormat="false" ht="12.85" hidden="false" customHeight="false" outlineLevel="0" collapsed="false">
      <c r="A1686" s="5" t="n">
        <v>40141</v>
      </c>
      <c r="B1686" s="14" t="n">
        <v>2185</v>
      </c>
      <c r="C1686" s="14" t="n">
        <v>2232</v>
      </c>
      <c r="D1686" s="14" t="n">
        <v>2180</v>
      </c>
      <c r="E1686" s="14" t="n">
        <v>2207</v>
      </c>
      <c r="F1686" s="15" t="n">
        <v>2229.2</v>
      </c>
      <c r="G1686" s="15" t="n">
        <v>2350.84</v>
      </c>
      <c r="H1686" s="15" t="n">
        <v>2398.49</v>
      </c>
      <c r="I1686" s="0" t="n">
        <v>22061.8581</v>
      </c>
      <c r="J1686" s="0" t="n">
        <v>317000</v>
      </c>
      <c r="K1686" s="0" t="n">
        <v>215800</v>
      </c>
      <c r="L1686" s="0" t="n">
        <v>191640</v>
      </c>
    </row>
    <row r="1687" customFormat="false" ht="12.85" hidden="false" customHeight="false" outlineLevel="0" collapsed="false">
      <c r="A1687" s="5" t="n">
        <v>40142</v>
      </c>
      <c r="B1687" s="14" t="n">
        <v>2188</v>
      </c>
      <c r="C1687" s="14" t="n">
        <v>2218</v>
      </c>
      <c r="D1687" s="14" t="n">
        <v>2175</v>
      </c>
      <c r="E1687" s="14" t="n">
        <v>2213</v>
      </c>
      <c r="F1687" s="15" t="n">
        <v>2216.6</v>
      </c>
      <c r="G1687" s="15" t="n">
        <v>2343.32</v>
      </c>
      <c r="H1687" s="15" t="n">
        <v>2393.97</v>
      </c>
      <c r="I1687" s="0" t="n">
        <v>22002.3995</v>
      </c>
      <c r="J1687" s="0" t="n">
        <v>130000</v>
      </c>
      <c r="K1687" s="0" t="n">
        <v>203000</v>
      </c>
      <c r="L1687" s="0" t="n">
        <v>182680</v>
      </c>
    </row>
    <row r="1688" customFormat="false" ht="12.85" hidden="false" customHeight="false" outlineLevel="0" collapsed="false">
      <c r="A1688" s="5" t="n">
        <v>40143</v>
      </c>
      <c r="B1688" s="14" t="n">
        <v>2195</v>
      </c>
      <c r="C1688" s="14" t="n">
        <v>2209</v>
      </c>
      <c r="D1688" s="14" t="n">
        <v>2173</v>
      </c>
      <c r="E1688" s="14" t="n">
        <v>2188</v>
      </c>
      <c r="F1688" s="15" t="n">
        <v>2204.4</v>
      </c>
      <c r="G1688" s="15" t="n">
        <v>2333.96</v>
      </c>
      <c r="H1688" s="15" t="n">
        <v>2389.26</v>
      </c>
      <c r="I1688" s="0" t="n">
        <v>21894.829</v>
      </c>
      <c r="J1688" s="0" t="n">
        <v>149000</v>
      </c>
      <c r="K1688" s="0" t="n">
        <v>174000</v>
      </c>
      <c r="L1688" s="0" t="n">
        <v>180680</v>
      </c>
    </row>
    <row r="1689" customFormat="false" ht="12.85" hidden="false" customHeight="false" outlineLevel="0" collapsed="false">
      <c r="A1689" s="5" t="n">
        <v>40144</v>
      </c>
      <c r="B1689" s="14" t="n">
        <v>2165</v>
      </c>
      <c r="C1689" s="14" t="n">
        <v>2166</v>
      </c>
      <c r="D1689" s="14" t="n">
        <v>2125</v>
      </c>
      <c r="E1689" s="14" t="n">
        <v>2131</v>
      </c>
      <c r="F1689" s="15" t="n">
        <v>2185.6</v>
      </c>
      <c r="G1689" s="15" t="n">
        <v>2321.8</v>
      </c>
      <c r="H1689" s="15" t="n">
        <v>2383.73</v>
      </c>
      <c r="I1689" s="0" t="n">
        <v>21465.1223</v>
      </c>
      <c r="J1689" s="0" t="n">
        <v>254000</v>
      </c>
      <c r="K1689" s="0" t="n">
        <v>203800</v>
      </c>
      <c r="L1689" s="0" t="n">
        <v>183000</v>
      </c>
    </row>
    <row r="1690" customFormat="false" ht="12.85" hidden="false" customHeight="false" outlineLevel="0" collapsed="false">
      <c r="A1690" s="5" t="n">
        <v>40147</v>
      </c>
      <c r="B1690" s="14" t="n">
        <v>2132</v>
      </c>
      <c r="C1690" s="14" t="n">
        <v>2160</v>
      </c>
      <c r="D1690" s="14" t="n">
        <v>2132</v>
      </c>
      <c r="E1690" s="14" t="n">
        <v>2160</v>
      </c>
      <c r="F1690" s="15" t="n">
        <v>2179.8</v>
      </c>
      <c r="G1690" s="15" t="n">
        <v>2309.96</v>
      </c>
      <c r="H1690" s="15" t="n">
        <v>2378.64</v>
      </c>
      <c r="I1690" s="0" t="n">
        <v>21430.2383</v>
      </c>
      <c r="J1690" s="0" t="n">
        <v>174000</v>
      </c>
      <c r="K1690" s="0" t="n">
        <v>204800</v>
      </c>
      <c r="L1690" s="0" t="n">
        <v>184360</v>
      </c>
    </row>
    <row r="1691" customFormat="false" ht="12.85" hidden="false" customHeight="false" outlineLevel="0" collapsed="false">
      <c r="A1691" s="5" t="n">
        <v>40148</v>
      </c>
      <c r="B1691" s="14" t="n">
        <v>2130</v>
      </c>
      <c r="C1691" s="14" t="n">
        <v>2141</v>
      </c>
      <c r="D1691" s="14" t="n">
        <v>2064</v>
      </c>
      <c r="E1691" s="14" t="n">
        <v>2124</v>
      </c>
      <c r="F1691" s="15" t="n">
        <v>2163.2</v>
      </c>
      <c r="G1691" s="15" t="n">
        <v>2296.68</v>
      </c>
      <c r="H1691" s="15" t="n">
        <v>2372.96</v>
      </c>
      <c r="I1691" s="0" t="n">
        <v>21028.023</v>
      </c>
      <c r="J1691" s="0" t="n">
        <v>358000</v>
      </c>
      <c r="K1691" s="0" t="n">
        <v>213000</v>
      </c>
      <c r="L1691" s="0" t="n">
        <v>193360</v>
      </c>
    </row>
    <row r="1692" customFormat="false" ht="12.85" hidden="false" customHeight="false" outlineLevel="0" collapsed="false">
      <c r="A1692" s="5" t="n">
        <v>40149</v>
      </c>
      <c r="B1692" s="14" t="n">
        <v>2119</v>
      </c>
      <c r="C1692" s="14" t="n">
        <v>2143</v>
      </c>
      <c r="D1692" s="14" t="n">
        <v>2051</v>
      </c>
      <c r="E1692" s="14" t="n">
        <v>2065</v>
      </c>
      <c r="F1692" s="15" t="n">
        <v>2133.6</v>
      </c>
      <c r="G1692" s="15" t="n">
        <v>2281.28</v>
      </c>
      <c r="H1692" s="15" t="n">
        <v>2366.6</v>
      </c>
      <c r="I1692" s="0" t="n">
        <v>20822.7451</v>
      </c>
      <c r="J1692" s="0" t="n">
        <v>474000</v>
      </c>
      <c r="K1692" s="0" t="n">
        <v>281800</v>
      </c>
      <c r="L1692" s="0" t="n">
        <v>204720</v>
      </c>
    </row>
    <row r="1693" customFormat="false" ht="12.85" hidden="false" customHeight="false" outlineLevel="0" collapsed="false">
      <c r="A1693" s="5" t="n">
        <v>40150</v>
      </c>
      <c r="B1693" s="14" t="n">
        <v>2073</v>
      </c>
      <c r="C1693" s="14" t="n">
        <v>2096</v>
      </c>
      <c r="D1693" s="14" t="n">
        <v>2044</v>
      </c>
      <c r="E1693" s="14" t="n">
        <v>2053</v>
      </c>
      <c r="F1693" s="15" t="n">
        <v>2106.6</v>
      </c>
      <c r="G1693" s="15" t="n">
        <v>2267</v>
      </c>
      <c r="H1693" s="15" t="n">
        <v>2360.21</v>
      </c>
      <c r="I1693" s="0" t="n">
        <v>20615.8815</v>
      </c>
      <c r="J1693" s="0" t="n">
        <v>240000</v>
      </c>
      <c r="K1693" s="0" t="n">
        <v>300000</v>
      </c>
      <c r="L1693" s="0" t="n">
        <v>207960</v>
      </c>
    </row>
    <row r="1694" customFormat="false" ht="12.85" hidden="false" customHeight="false" outlineLevel="0" collapsed="false">
      <c r="A1694" s="5" t="n">
        <v>40151</v>
      </c>
      <c r="B1694" s="14" t="n">
        <v>2053</v>
      </c>
      <c r="C1694" s="14" t="n">
        <v>2062</v>
      </c>
      <c r="D1694" s="14" t="n">
        <v>2013</v>
      </c>
      <c r="E1694" s="14" t="n">
        <v>2034</v>
      </c>
      <c r="F1694" s="15" t="n">
        <v>2087.2</v>
      </c>
      <c r="G1694" s="15" t="n">
        <v>2251.2</v>
      </c>
      <c r="H1694" s="15" t="n">
        <v>2353.53</v>
      </c>
      <c r="I1694" s="0" t="n">
        <v>20353.935</v>
      </c>
      <c r="J1694" s="0" t="n">
        <v>321000</v>
      </c>
      <c r="K1694" s="0" t="n">
        <v>313400</v>
      </c>
      <c r="L1694" s="0" t="n">
        <v>213000</v>
      </c>
    </row>
    <row r="1695" customFormat="false" ht="12.85" hidden="false" customHeight="false" outlineLevel="0" collapsed="false">
      <c r="A1695" s="5" t="n">
        <v>40154</v>
      </c>
      <c r="B1695" s="14" t="n">
        <v>2089</v>
      </c>
      <c r="C1695" s="14" t="n">
        <v>2161</v>
      </c>
      <c r="D1695" s="14" t="n">
        <v>2087</v>
      </c>
      <c r="E1695" s="14" t="n">
        <v>2159</v>
      </c>
      <c r="F1695" s="15" t="n">
        <v>2087</v>
      </c>
      <c r="G1695" s="15" t="n">
        <v>2240.84</v>
      </c>
      <c r="H1695" s="15" t="n">
        <v>2348.42</v>
      </c>
      <c r="I1695" s="0" t="n">
        <v>21244.4986</v>
      </c>
      <c r="J1695" s="0" t="n">
        <v>337000</v>
      </c>
      <c r="K1695" s="0" t="n">
        <v>346000</v>
      </c>
      <c r="L1695" s="0" t="n">
        <v>214880</v>
      </c>
    </row>
    <row r="1696" customFormat="false" ht="12.85" hidden="false" customHeight="false" outlineLevel="0" collapsed="false">
      <c r="A1696" s="5" t="n">
        <v>40155</v>
      </c>
      <c r="B1696" s="14" t="n">
        <v>2165</v>
      </c>
      <c r="C1696" s="14" t="n">
        <v>2216</v>
      </c>
      <c r="D1696" s="14" t="n">
        <v>2158</v>
      </c>
      <c r="E1696" s="14" t="n">
        <v>2186</v>
      </c>
      <c r="F1696" s="15" t="n">
        <v>2099.4</v>
      </c>
      <c r="G1696" s="15" t="n">
        <v>2236.28</v>
      </c>
      <c r="H1696" s="15" t="n">
        <v>2344.61</v>
      </c>
      <c r="I1696" s="0" t="n">
        <v>21903.4368</v>
      </c>
      <c r="J1696" s="0" t="n">
        <v>326000</v>
      </c>
      <c r="K1696" s="0" t="n">
        <v>339600</v>
      </c>
      <c r="L1696" s="0" t="n">
        <v>212560</v>
      </c>
    </row>
    <row r="1697" customFormat="false" ht="12.85" hidden="false" customHeight="false" outlineLevel="0" collapsed="false">
      <c r="A1697" s="5" t="n">
        <v>40156</v>
      </c>
      <c r="B1697" s="14" t="n">
        <v>2156</v>
      </c>
      <c r="C1697" s="14" t="n">
        <v>2161</v>
      </c>
      <c r="D1697" s="14" t="n">
        <v>2117</v>
      </c>
      <c r="E1697" s="14" t="n">
        <v>2145</v>
      </c>
      <c r="F1697" s="15" t="n">
        <v>2115.4</v>
      </c>
      <c r="G1697" s="15" t="n">
        <v>2229.28</v>
      </c>
      <c r="H1697" s="15" t="n">
        <v>2340.57</v>
      </c>
      <c r="I1697" s="0" t="n">
        <v>21429.1166</v>
      </c>
      <c r="J1697" s="0" t="n">
        <v>203000</v>
      </c>
      <c r="K1697" s="0" t="n">
        <v>285400</v>
      </c>
      <c r="L1697" s="0" t="n">
        <v>208520</v>
      </c>
    </row>
    <row r="1698" customFormat="false" ht="12.85" hidden="false" customHeight="false" outlineLevel="0" collapsed="false">
      <c r="A1698" s="5" t="n">
        <v>40157</v>
      </c>
      <c r="B1698" s="14" t="n">
        <v>2144</v>
      </c>
      <c r="C1698" s="14" t="n">
        <v>2170</v>
      </c>
      <c r="D1698" s="14" t="n">
        <v>2125</v>
      </c>
      <c r="E1698" s="14" t="n">
        <v>2142</v>
      </c>
      <c r="F1698" s="15" t="n">
        <v>2133.2</v>
      </c>
      <c r="G1698" s="15" t="n">
        <v>2220.64</v>
      </c>
      <c r="H1698" s="15" t="n">
        <v>2336.2</v>
      </c>
      <c r="I1698" s="0" t="n">
        <v>21434.9108</v>
      </c>
      <c r="J1698" s="0" t="n">
        <v>196000</v>
      </c>
      <c r="K1698" s="0" t="n">
        <v>276600</v>
      </c>
      <c r="L1698" s="0" t="n">
        <v>211440</v>
      </c>
    </row>
    <row r="1699" customFormat="false" ht="12.85" hidden="false" customHeight="false" outlineLevel="0" collapsed="false">
      <c r="A1699" s="5" t="n">
        <v>40158</v>
      </c>
      <c r="B1699" s="14" t="n">
        <v>2153</v>
      </c>
      <c r="C1699" s="14" t="n">
        <v>2158</v>
      </c>
      <c r="D1699" s="14" t="n">
        <v>2146</v>
      </c>
      <c r="E1699" s="14" t="n">
        <v>2148</v>
      </c>
      <c r="F1699" s="15" t="n">
        <v>2156</v>
      </c>
      <c r="G1699" s="15" t="n">
        <v>2210.88</v>
      </c>
      <c r="H1699" s="15" t="n">
        <v>2332.17</v>
      </c>
      <c r="I1699" s="0" t="n">
        <v>21512.3716</v>
      </c>
      <c r="J1699" s="0" t="n">
        <v>913000</v>
      </c>
      <c r="K1699" s="0" t="n">
        <v>395000</v>
      </c>
      <c r="L1699" s="0" t="n">
        <v>241040</v>
      </c>
    </row>
    <row r="1700" customFormat="false" ht="12.85" hidden="false" customHeight="false" outlineLevel="0" collapsed="false">
      <c r="A1700" s="5" t="n">
        <v>40161</v>
      </c>
      <c r="B1700" s="14" t="n">
        <v>2159</v>
      </c>
      <c r="C1700" s="14" t="n">
        <v>2169</v>
      </c>
      <c r="D1700" s="14" t="n">
        <v>2088</v>
      </c>
      <c r="E1700" s="14" t="n">
        <v>2112</v>
      </c>
      <c r="F1700" s="15" t="n">
        <v>2146.6</v>
      </c>
      <c r="G1700" s="15" t="n">
        <v>2198.44</v>
      </c>
      <c r="H1700" s="15" t="n">
        <v>2328.66</v>
      </c>
      <c r="I1700" s="0" t="n">
        <v>21259.564</v>
      </c>
      <c r="J1700" s="0" t="n">
        <v>180000</v>
      </c>
      <c r="K1700" s="0" t="n">
        <v>363600</v>
      </c>
      <c r="L1700" s="0" t="n">
        <v>240200</v>
      </c>
    </row>
    <row r="1701" customFormat="false" ht="12.85" hidden="false" customHeight="false" outlineLevel="0" collapsed="false">
      <c r="A1701" s="5" t="n">
        <v>40162</v>
      </c>
      <c r="B1701" s="14" t="n">
        <v>2089</v>
      </c>
      <c r="C1701" s="14" t="n">
        <v>2119</v>
      </c>
      <c r="D1701" s="14" t="n">
        <v>2063</v>
      </c>
      <c r="E1701" s="14" t="n">
        <v>2107</v>
      </c>
      <c r="F1701" s="15" t="n">
        <v>2130.8</v>
      </c>
      <c r="G1701" s="15" t="n">
        <v>2188.04</v>
      </c>
      <c r="H1701" s="15" t="n">
        <v>2324.65</v>
      </c>
      <c r="I1701" s="0" t="n">
        <v>20970.2566</v>
      </c>
      <c r="J1701" s="0" t="n">
        <v>197000</v>
      </c>
      <c r="K1701" s="0" t="n">
        <v>337800</v>
      </c>
      <c r="L1701" s="0" t="n">
        <v>242360</v>
      </c>
    </row>
    <row r="1702" customFormat="false" ht="12.85" hidden="false" customHeight="false" outlineLevel="0" collapsed="false">
      <c r="A1702" s="5" t="n">
        <v>40163</v>
      </c>
      <c r="B1702" s="14" t="n">
        <v>2167</v>
      </c>
      <c r="C1702" s="14" t="n">
        <v>2170</v>
      </c>
      <c r="D1702" s="14" t="n">
        <v>2146</v>
      </c>
      <c r="E1702" s="14" t="n">
        <v>2159</v>
      </c>
      <c r="F1702" s="15" t="n">
        <v>2133.6</v>
      </c>
      <c r="G1702" s="15" t="n">
        <v>2180.36</v>
      </c>
      <c r="H1702" s="15" t="n">
        <v>2321.41</v>
      </c>
      <c r="I1702" s="0" t="n">
        <v>21565.0899</v>
      </c>
      <c r="J1702" s="0" t="n">
        <v>342000</v>
      </c>
      <c r="K1702" s="0" t="n">
        <v>365600</v>
      </c>
      <c r="L1702" s="0" t="n">
        <v>251920</v>
      </c>
    </row>
    <row r="1703" customFormat="false" ht="12.85" hidden="false" customHeight="false" outlineLevel="0" collapsed="false">
      <c r="A1703" s="5" t="n">
        <v>40164</v>
      </c>
      <c r="B1703" s="14" t="n">
        <v>2163</v>
      </c>
      <c r="C1703" s="14" t="n">
        <v>2165</v>
      </c>
      <c r="D1703" s="14" t="n">
        <v>2130</v>
      </c>
      <c r="E1703" s="14" t="n">
        <v>2133</v>
      </c>
      <c r="F1703" s="15" t="n">
        <v>2131.8</v>
      </c>
      <c r="G1703" s="15" t="n">
        <v>2173.12</v>
      </c>
      <c r="H1703" s="15" t="n">
        <v>2317.57</v>
      </c>
      <c r="I1703" s="0" t="n">
        <v>21474.9615</v>
      </c>
      <c r="J1703" s="0" t="n">
        <v>232000</v>
      </c>
      <c r="K1703" s="0" t="n">
        <v>372800</v>
      </c>
      <c r="L1703" s="0" t="n">
        <v>257520</v>
      </c>
    </row>
    <row r="1704" customFormat="false" ht="12.85" hidden="false" customHeight="false" outlineLevel="0" collapsed="false">
      <c r="A1704" s="5" t="n">
        <v>40165</v>
      </c>
      <c r="B1704" s="14" t="n">
        <v>2132</v>
      </c>
      <c r="C1704" s="14" t="n">
        <v>2171</v>
      </c>
      <c r="D1704" s="14" t="n">
        <v>2125</v>
      </c>
      <c r="E1704" s="14" t="n">
        <v>2135</v>
      </c>
      <c r="F1704" s="15" t="n">
        <v>2129.2</v>
      </c>
      <c r="G1704" s="15" t="n">
        <v>2165.72</v>
      </c>
      <c r="H1704" s="15" t="n">
        <v>2313.52</v>
      </c>
      <c r="I1704" s="0" t="n">
        <v>21403.009</v>
      </c>
      <c r="J1704" s="0" t="n">
        <v>305000</v>
      </c>
      <c r="K1704" s="0" t="n">
        <v>251200</v>
      </c>
      <c r="L1704" s="0" t="n">
        <v>265200</v>
      </c>
    </row>
    <row r="1705" customFormat="false" ht="12.85" hidden="false" customHeight="false" outlineLevel="0" collapsed="false">
      <c r="A1705" s="5" t="n">
        <v>40168</v>
      </c>
      <c r="B1705" s="14" t="n">
        <v>2154</v>
      </c>
      <c r="C1705" s="14" t="n">
        <v>2157</v>
      </c>
      <c r="D1705" s="14" t="n">
        <v>2134</v>
      </c>
      <c r="E1705" s="14" t="n">
        <v>2139</v>
      </c>
      <c r="F1705" s="15" t="n">
        <v>2134.6</v>
      </c>
      <c r="G1705" s="15" t="n">
        <v>2159.32</v>
      </c>
      <c r="H1705" s="15" t="n">
        <v>2308.57</v>
      </c>
      <c r="I1705" s="0" t="n">
        <v>21461.2616</v>
      </c>
      <c r="J1705" s="0" t="n">
        <v>214000</v>
      </c>
      <c r="K1705" s="0" t="n">
        <v>258000</v>
      </c>
      <c r="L1705" s="0" t="n">
        <v>268360</v>
      </c>
    </row>
    <row r="1706" customFormat="false" ht="12.85" hidden="false" customHeight="false" outlineLevel="0" collapsed="false">
      <c r="A1706" s="5" t="n">
        <v>40169</v>
      </c>
      <c r="B1706" s="14" t="n">
        <v>2160</v>
      </c>
      <c r="C1706" s="14" t="n">
        <v>2200</v>
      </c>
      <c r="D1706" s="14" t="n">
        <v>2157</v>
      </c>
      <c r="E1706" s="14" t="n">
        <v>2192</v>
      </c>
      <c r="F1706" s="15" t="n">
        <v>2151.6</v>
      </c>
      <c r="G1706" s="15" t="n">
        <v>2154.84</v>
      </c>
      <c r="H1706" s="15" t="n">
        <v>2304.1</v>
      </c>
      <c r="I1706" s="0" t="n">
        <v>21822.6231</v>
      </c>
      <c r="J1706" s="0" t="n">
        <v>240000</v>
      </c>
      <c r="K1706" s="0" t="n">
        <v>266600</v>
      </c>
      <c r="L1706" s="0" t="n">
        <v>274560</v>
      </c>
    </row>
    <row r="1707" customFormat="false" ht="12.85" hidden="false" customHeight="false" outlineLevel="0" collapsed="false">
      <c r="A1707" s="5" t="n">
        <v>40171</v>
      </c>
      <c r="B1707" s="14" t="n">
        <v>2205</v>
      </c>
      <c r="C1707" s="14" t="n">
        <v>2220</v>
      </c>
      <c r="D1707" s="14" t="n">
        <v>2179</v>
      </c>
      <c r="E1707" s="14" t="n">
        <v>2179</v>
      </c>
      <c r="F1707" s="15" t="n">
        <v>2155.6</v>
      </c>
      <c r="G1707" s="15" t="n">
        <v>2150.96</v>
      </c>
      <c r="H1707" s="15" t="n">
        <v>2299.61</v>
      </c>
      <c r="I1707" s="0" t="n">
        <v>21941.9133</v>
      </c>
      <c r="J1707" s="0" t="n">
        <v>237000</v>
      </c>
      <c r="K1707" s="0" t="n">
        <v>245600</v>
      </c>
      <c r="L1707" s="0" t="n">
        <v>276280</v>
      </c>
    </row>
    <row r="1708" customFormat="false" ht="12.85" hidden="false" customHeight="false" outlineLevel="0" collapsed="false">
      <c r="A1708" s="5" t="n">
        <v>40172</v>
      </c>
      <c r="B1708" s="14" t="n">
        <v>2185</v>
      </c>
      <c r="C1708" s="14" t="n">
        <v>2185</v>
      </c>
      <c r="D1708" s="14" t="n">
        <v>2162</v>
      </c>
      <c r="E1708" s="14" t="n">
        <v>2166</v>
      </c>
      <c r="F1708" s="15" t="n">
        <v>2162.2</v>
      </c>
      <c r="G1708" s="15" t="n">
        <v>2147.64</v>
      </c>
      <c r="H1708" s="15" t="n">
        <v>2295.04</v>
      </c>
      <c r="I1708" s="0" t="n">
        <v>21729.1131</v>
      </c>
      <c r="J1708" s="0" t="n">
        <v>312000</v>
      </c>
      <c r="K1708" s="0" t="n">
        <v>261600</v>
      </c>
      <c r="L1708" s="0" t="n">
        <v>277000</v>
      </c>
    </row>
    <row r="1709" customFormat="false" ht="12.85" hidden="false" customHeight="false" outlineLevel="0" collapsed="false">
      <c r="A1709" s="5" t="n">
        <v>40175</v>
      </c>
      <c r="B1709" s="14" t="n">
        <v>2171</v>
      </c>
      <c r="C1709" s="14" t="n">
        <v>2190</v>
      </c>
      <c r="D1709" s="14" t="n">
        <v>2170</v>
      </c>
      <c r="E1709" s="14" t="n">
        <v>2186</v>
      </c>
      <c r="F1709" s="15" t="n">
        <v>2172.4</v>
      </c>
      <c r="G1709" s="15" t="n">
        <v>2146.08</v>
      </c>
      <c r="H1709" s="15" t="n">
        <v>2291.17</v>
      </c>
      <c r="I1709" s="0" t="n">
        <v>21816.4565</v>
      </c>
      <c r="J1709" s="0" t="n">
        <v>325000</v>
      </c>
      <c r="K1709" s="0" t="n">
        <v>265600</v>
      </c>
      <c r="L1709" s="0" t="n">
        <v>285800</v>
      </c>
    </row>
    <row r="1710" customFormat="false" ht="12.85" hidden="false" customHeight="false" outlineLevel="0" collapsed="false">
      <c r="A1710" s="5" t="n">
        <v>40176</v>
      </c>
      <c r="B1710" s="14" t="n">
        <v>2186</v>
      </c>
      <c r="C1710" s="14" t="n">
        <v>2189</v>
      </c>
      <c r="D1710" s="14" t="n">
        <v>2174</v>
      </c>
      <c r="E1710" s="14" t="n">
        <v>2188</v>
      </c>
      <c r="F1710" s="15" t="n">
        <v>2182.2</v>
      </c>
      <c r="G1710" s="15" t="n">
        <v>2146.04</v>
      </c>
      <c r="H1710" s="15" t="n">
        <v>2287.86</v>
      </c>
      <c r="I1710" s="0" t="n">
        <v>21840.8968</v>
      </c>
      <c r="J1710" s="0" t="n">
        <v>346000</v>
      </c>
      <c r="K1710" s="0" t="n">
        <v>292000</v>
      </c>
      <c r="L1710" s="0" t="n">
        <v>292880</v>
      </c>
    </row>
    <row r="1711" customFormat="false" ht="12.85" hidden="false" customHeight="false" outlineLevel="0" collapsed="false">
      <c r="A1711" s="5" t="n">
        <v>40177</v>
      </c>
      <c r="B1711" s="14" t="n">
        <v>2203</v>
      </c>
      <c r="C1711" s="14" t="n">
        <v>2243</v>
      </c>
      <c r="D1711" s="14" t="n">
        <v>2196</v>
      </c>
      <c r="E1711" s="14" t="n">
        <v>2219</v>
      </c>
      <c r="F1711" s="15" t="n">
        <v>2187.6</v>
      </c>
      <c r="G1711" s="15" t="n">
        <v>2146.52</v>
      </c>
      <c r="H1711" s="15" t="n">
        <v>2284.94</v>
      </c>
      <c r="I1711" s="0" t="n">
        <v>22178.3676</v>
      </c>
      <c r="J1711" s="0" t="n">
        <v>386000</v>
      </c>
      <c r="K1711" s="0" t="n">
        <v>321200</v>
      </c>
      <c r="L1711" s="0" t="n">
        <v>295640</v>
      </c>
    </row>
    <row r="1712" customFormat="false" ht="12.85" hidden="false" customHeight="false" outlineLevel="0" collapsed="false">
      <c r="A1712" s="5" t="n">
        <v>40182</v>
      </c>
      <c r="B1712" s="14" t="n">
        <v>2211</v>
      </c>
      <c r="C1712" s="14" t="n">
        <v>2264</v>
      </c>
      <c r="D1712" s="14" t="n">
        <v>2211</v>
      </c>
      <c r="E1712" s="14" t="n">
        <v>2253</v>
      </c>
      <c r="F1712" s="15" t="n">
        <v>2202.4</v>
      </c>
      <c r="G1712" s="15" t="n">
        <v>2148.12</v>
      </c>
      <c r="H1712" s="15" t="n">
        <v>2282.56</v>
      </c>
      <c r="I1712" s="0" t="n">
        <v>22480.2781</v>
      </c>
      <c r="J1712" s="0" t="n">
        <v>457000</v>
      </c>
      <c r="K1712" s="0" t="n">
        <v>365200</v>
      </c>
      <c r="L1712" s="0" t="n">
        <v>308720</v>
      </c>
    </row>
    <row r="1713" customFormat="false" ht="12.85" hidden="false" customHeight="false" outlineLevel="0" collapsed="false">
      <c r="A1713" s="5" t="n">
        <v>40183</v>
      </c>
      <c r="B1713" s="14" t="n">
        <v>2289</v>
      </c>
      <c r="C1713" s="14" t="n">
        <v>2306</v>
      </c>
      <c r="D1713" s="14" t="n">
        <v>2280</v>
      </c>
      <c r="E1713" s="14" t="n">
        <v>2284</v>
      </c>
      <c r="F1713" s="15" t="n">
        <v>2226</v>
      </c>
      <c r="G1713" s="15" t="n">
        <v>2151.96</v>
      </c>
      <c r="H1713" s="15" t="n">
        <v>2280.42</v>
      </c>
      <c r="I1713" s="0" t="n">
        <v>22920.9959</v>
      </c>
      <c r="J1713" s="0" t="n">
        <v>257000</v>
      </c>
      <c r="K1713" s="0" t="n">
        <v>354200</v>
      </c>
      <c r="L1713" s="0" t="n">
        <v>313040</v>
      </c>
    </row>
    <row r="1714" customFormat="false" ht="12.85" hidden="false" customHeight="false" outlineLevel="0" collapsed="false">
      <c r="A1714" s="5" t="n">
        <v>40184</v>
      </c>
      <c r="B1714" s="14" t="n">
        <v>2399</v>
      </c>
      <c r="C1714" s="14" t="n">
        <v>2457</v>
      </c>
      <c r="D1714" s="14" t="n">
        <v>2378</v>
      </c>
      <c r="E1714" s="14" t="n">
        <v>2450</v>
      </c>
      <c r="F1714" s="15" t="n">
        <v>2278.8</v>
      </c>
      <c r="G1714" s="15" t="n">
        <v>2164.72</v>
      </c>
      <c r="H1714" s="15" t="n">
        <v>2280.34</v>
      </c>
      <c r="I1714" s="0" t="n">
        <v>24215.9014</v>
      </c>
      <c r="J1714" s="0" t="n">
        <v>479000</v>
      </c>
      <c r="K1714" s="0" t="n">
        <v>385000</v>
      </c>
      <c r="L1714" s="0" t="n">
        <v>322040</v>
      </c>
    </row>
    <row r="1715" customFormat="false" ht="12.85" hidden="false" customHeight="false" outlineLevel="0" collapsed="false">
      <c r="A1715" s="5" t="n">
        <v>40185</v>
      </c>
      <c r="B1715" s="14" t="n">
        <v>2485</v>
      </c>
      <c r="C1715" s="14" t="n">
        <v>2580</v>
      </c>
      <c r="D1715" s="14" t="n">
        <v>2485</v>
      </c>
      <c r="E1715" s="14" t="n">
        <v>2556</v>
      </c>
      <c r="F1715" s="15" t="n">
        <v>2352.4</v>
      </c>
      <c r="G1715" s="15" t="n">
        <v>2180.56</v>
      </c>
      <c r="H1715" s="15" t="n">
        <v>2281.17</v>
      </c>
      <c r="I1715" s="0" t="n">
        <v>25293.358</v>
      </c>
      <c r="J1715" s="0" t="n">
        <v>474000</v>
      </c>
      <c r="K1715" s="0" t="n">
        <v>410600</v>
      </c>
      <c r="L1715" s="0" t="n">
        <v>334040</v>
      </c>
    </row>
    <row r="1716" customFormat="false" ht="12.85" hidden="false" customHeight="false" outlineLevel="0" collapsed="false">
      <c r="A1716" s="5" t="n">
        <v>40186</v>
      </c>
      <c r="B1716" s="14" t="n">
        <v>2555</v>
      </c>
      <c r="C1716" s="14" t="n">
        <v>2598</v>
      </c>
      <c r="D1716" s="14" t="n">
        <v>2531</v>
      </c>
      <c r="E1716" s="14" t="n">
        <v>2565</v>
      </c>
      <c r="F1716" s="15" t="n">
        <v>2421.6</v>
      </c>
      <c r="G1716" s="15" t="n">
        <v>2198.2</v>
      </c>
      <c r="H1716" s="15" t="n">
        <v>2282.13</v>
      </c>
      <c r="I1716" s="0" t="n">
        <v>25639.3228</v>
      </c>
      <c r="J1716" s="0" t="n">
        <v>631000</v>
      </c>
      <c r="K1716" s="0" t="n">
        <v>459600</v>
      </c>
      <c r="L1716" s="0" t="n">
        <v>344960</v>
      </c>
    </row>
    <row r="1717" customFormat="false" ht="12.85" hidden="false" customHeight="false" outlineLevel="0" collapsed="false">
      <c r="A1717" s="5" t="n">
        <v>40190</v>
      </c>
      <c r="B1717" s="14" t="n">
        <v>2560</v>
      </c>
      <c r="C1717" s="14" t="n">
        <v>2610</v>
      </c>
      <c r="D1717" s="14" t="n">
        <v>2558</v>
      </c>
      <c r="E1717" s="14" t="n">
        <v>2606</v>
      </c>
      <c r="F1717" s="15" t="n">
        <v>2492.2</v>
      </c>
      <c r="G1717" s="15" t="n">
        <v>2219.84</v>
      </c>
      <c r="H1717" s="15" t="n">
        <v>2283.92</v>
      </c>
      <c r="I1717" s="0" t="n">
        <v>25855.6964</v>
      </c>
      <c r="J1717" s="0" t="n">
        <v>489000</v>
      </c>
      <c r="K1717" s="0" t="n">
        <v>466000</v>
      </c>
      <c r="L1717" s="0" t="n">
        <v>345560</v>
      </c>
    </row>
    <row r="1718" customFormat="false" ht="12.85" hidden="false" customHeight="false" outlineLevel="0" collapsed="false">
      <c r="A1718" s="5" t="n">
        <v>40191</v>
      </c>
      <c r="B1718" s="14" t="n">
        <v>2569</v>
      </c>
      <c r="C1718" s="14" t="n">
        <v>2601</v>
      </c>
      <c r="D1718" s="14" t="n">
        <v>2568</v>
      </c>
      <c r="E1718" s="14" t="n">
        <v>2590</v>
      </c>
      <c r="F1718" s="15" t="n">
        <v>2553.4</v>
      </c>
      <c r="G1718" s="15" t="n">
        <v>2241.32</v>
      </c>
      <c r="H1718" s="15" t="n">
        <v>2285.97</v>
      </c>
      <c r="I1718" s="0" t="n">
        <v>25869.7999</v>
      </c>
      <c r="J1718" s="0" t="n">
        <v>357000</v>
      </c>
      <c r="K1718" s="0" t="n">
        <v>486000</v>
      </c>
      <c r="L1718" s="0" t="n">
        <v>350240</v>
      </c>
    </row>
    <row r="1719" customFormat="false" ht="12.85" hidden="false" customHeight="false" outlineLevel="0" collapsed="false">
      <c r="A1719" s="5" t="n">
        <v>40192</v>
      </c>
      <c r="B1719" s="14" t="n">
        <v>2586</v>
      </c>
      <c r="C1719" s="14" t="n">
        <v>2590</v>
      </c>
      <c r="D1719" s="14" t="n">
        <v>2554</v>
      </c>
      <c r="E1719" s="14" t="n">
        <v>2567</v>
      </c>
      <c r="F1719" s="15" t="n">
        <v>2576.8</v>
      </c>
      <c r="G1719" s="15" t="n">
        <v>2262.64</v>
      </c>
      <c r="H1719" s="15" t="n">
        <v>2287.41</v>
      </c>
      <c r="I1719" s="0" t="n">
        <v>25695.1063</v>
      </c>
      <c r="J1719" s="0" t="n">
        <v>478000</v>
      </c>
      <c r="K1719" s="0" t="n">
        <v>485800</v>
      </c>
      <c r="L1719" s="0" t="n">
        <v>356520</v>
      </c>
    </row>
    <row r="1720" customFormat="false" ht="12.85" hidden="false" customHeight="false" outlineLevel="0" collapsed="false">
      <c r="A1720" s="5" t="n">
        <v>40193</v>
      </c>
      <c r="B1720" s="14" t="n">
        <v>2589</v>
      </c>
      <c r="C1720" s="14" t="n">
        <v>2589</v>
      </c>
      <c r="D1720" s="14" t="n">
        <v>2535</v>
      </c>
      <c r="E1720" s="14" t="n">
        <v>2563</v>
      </c>
      <c r="F1720" s="15" t="n">
        <v>2578.2</v>
      </c>
      <c r="G1720" s="15" t="n">
        <v>2278.8</v>
      </c>
      <c r="H1720" s="15" t="n">
        <v>2289.08</v>
      </c>
      <c r="I1720" s="0" t="n">
        <v>25560.1452</v>
      </c>
      <c r="J1720" s="0" t="n">
        <v>639000</v>
      </c>
      <c r="K1720" s="0" t="n">
        <v>518800</v>
      </c>
      <c r="L1720" s="0" t="n">
        <v>368600</v>
      </c>
    </row>
    <row r="1721" customFormat="false" ht="12.85" hidden="false" customHeight="false" outlineLevel="0" collapsed="false">
      <c r="A1721" s="5" t="n">
        <v>40196</v>
      </c>
      <c r="B1721" s="14" t="n">
        <v>2535</v>
      </c>
      <c r="C1721" s="14" t="n">
        <v>2597</v>
      </c>
      <c r="D1721" s="14" t="n">
        <v>2535</v>
      </c>
      <c r="E1721" s="14" t="n">
        <v>2576</v>
      </c>
      <c r="F1721" s="15" t="n">
        <v>2580.4</v>
      </c>
      <c r="G1721" s="15" t="n">
        <v>2294.4</v>
      </c>
      <c r="H1721" s="15" t="n">
        <v>2290.29</v>
      </c>
      <c r="I1721" s="0" t="n">
        <v>25709.2839</v>
      </c>
      <c r="J1721" s="0" t="n">
        <v>237000</v>
      </c>
      <c r="K1721" s="0" t="n">
        <v>440000</v>
      </c>
      <c r="L1721" s="0" t="n">
        <v>365040</v>
      </c>
    </row>
    <row r="1722" customFormat="false" ht="12.85" hidden="false" customHeight="false" outlineLevel="0" collapsed="false">
      <c r="A1722" s="5" t="n">
        <v>40197</v>
      </c>
      <c r="B1722" s="14" t="n">
        <v>2584</v>
      </c>
      <c r="C1722" s="14" t="n">
        <v>2584</v>
      </c>
      <c r="D1722" s="14" t="n">
        <v>2563</v>
      </c>
      <c r="E1722" s="14" t="n">
        <v>2577</v>
      </c>
      <c r="F1722" s="15" t="n">
        <v>2574.6</v>
      </c>
      <c r="G1722" s="15" t="n">
        <v>2311.68</v>
      </c>
      <c r="H1722" s="15" t="n">
        <v>2292.64</v>
      </c>
      <c r="I1722" s="0" t="n">
        <v>25720.5688</v>
      </c>
      <c r="J1722" s="0" t="n">
        <v>255000</v>
      </c>
      <c r="K1722" s="0" t="n">
        <v>393200</v>
      </c>
      <c r="L1722" s="0" t="n">
        <v>367120</v>
      </c>
    </row>
    <row r="1723" customFormat="false" ht="12.85" hidden="false" customHeight="false" outlineLevel="0" collapsed="false">
      <c r="A1723" s="5" t="n">
        <v>40198</v>
      </c>
      <c r="B1723" s="14" t="n">
        <v>2582</v>
      </c>
      <c r="C1723" s="14" t="n">
        <v>2599</v>
      </c>
      <c r="D1723" s="14" t="n">
        <v>2577</v>
      </c>
      <c r="E1723" s="14" t="n">
        <v>2583</v>
      </c>
      <c r="F1723" s="15" t="n">
        <v>2573.2</v>
      </c>
      <c r="G1723" s="15" t="n">
        <v>2329.32</v>
      </c>
      <c r="H1723" s="15" t="n">
        <v>2296.26</v>
      </c>
      <c r="I1723" s="0" t="n">
        <v>25886.3317</v>
      </c>
      <c r="J1723" s="0" t="n">
        <v>200000</v>
      </c>
      <c r="K1723" s="0" t="n">
        <v>361800</v>
      </c>
      <c r="L1723" s="0" t="n">
        <v>367280</v>
      </c>
    </row>
    <row r="1724" customFormat="false" ht="12.85" hidden="false" customHeight="false" outlineLevel="0" collapsed="false">
      <c r="A1724" s="5" t="n">
        <v>40199</v>
      </c>
      <c r="B1724" s="14" t="n">
        <v>2584</v>
      </c>
      <c r="C1724" s="14" t="n">
        <v>2595</v>
      </c>
      <c r="D1724" s="14" t="n">
        <v>2573</v>
      </c>
      <c r="E1724" s="14" t="n">
        <v>2584</v>
      </c>
      <c r="F1724" s="15" t="n">
        <v>2576.6</v>
      </c>
      <c r="G1724" s="15" t="n">
        <v>2346.76</v>
      </c>
      <c r="H1724" s="15" t="n">
        <v>2300.01</v>
      </c>
      <c r="I1724" s="0" t="n">
        <v>25831.3566</v>
      </c>
      <c r="J1724" s="0" t="n">
        <v>441000</v>
      </c>
      <c r="K1724" s="0" t="n">
        <v>354400</v>
      </c>
      <c r="L1724" s="0" t="n">
        <v>348400</v>
      </c>
    </row>
    <row r="1725" customFormat="false" ht="12.85" hidden="false" customHeight="false" outlineLevel="0" collapsed="false">
      <c r="A1725" s="5" t="n">
        <v>40200</v>
      </c>
      <c r="B1725" s="14" t="n">
        <v>2565</v>
      </c>
      <c r="C1725" s="14" t="n">
        <v>2565</v>
      </c>
      <c r="D1725" s="14" t="n">
        <v>2531</v>
      </c>
      <c r="E1725" s="14" t="n">
        <v>2552</v>
      </c>
      <c r="F1725" s="15" t="n">
        <v>2574.4</v>
      </c>
      <c r="G1725" s="15" t="n">
        <v>2364.36</v>
      </c>
      <c r="H1725" s="15" t="n">
        <v>2303.81</v>
      </c>
      <c r="I1725" s="0" t="n">
        <v>25465.222</v>
      </c>
      <c r="J1725" s="0" t="n">
        <v>469000</v>
      </c>
      <c r="K1725" s="0" t="n">
        <v>320400</v>
      </c>
      <c r="L1725" s="0" t="n">
        <v>359960</v>
      </c>
    </row>
    <row r="1726" customFormat="false" ht="12.85" hidden="false" customHeight="false" outlineLevel="0" collapsed="false">
      <c r="A1726" s="5" t="n">
        <v>40203</v>
      </c>
      <c r="B1726" s="14" t="n">
        <v>2531</v>
      </c>
      <c r="C1726" s="14" t="n">
        <v>2579</v>
      </c>
      <c r="D1726" s="14" t="n">
        <v>2526</v>
      </c>
      <c r="E1726" s="14" t="n">
        <v>2566</v>
      </c>
      <c r="F1726" s="15" t="n">
        <v>2572.4</v>
      </c>
      <c r="G1726" s="15" t="n">
        <v>2382.72</v>
      </c>
      <c r="H1726" s="15" t="n">
        <v>2307.88</v>
      </c>
      <c r="I1726" s="0" t="n">
        <v>25580.8885</v>
      </c>
      <c r="J1726" s="0" t="n">
        <v>159000</v>
      </c>
      <c r="K1726" s="0" t="n">
        <v>304800</v>
      </c>
      <c r="L1726" s="0" t="n">
        <v>358440</v>
      </c>
    </row>
    <row r="1727" customFormat="false" ht="12.85" hidden="false" customHeight="false" outlineLevel="0" collapsed="false">
      <c r="A1727" s="5" t="n">
        <v>40204</v>
      </c>
      <c r="B1727" s="14" t="n">
        <v>2558</v>
      </c>
      <c r="C1727" s="14" t="n">
        <v>2577</v>
      </c>
      <c r="D1727" s="14" t="n">
        <v>2553</v>
      </c>
      <c r="E1727" s="14" t="n">
        <v>2556</v>
      </c>
      <c r="F1727" s="15" t="n">
        <v>2568.2</v>
      </c>
      <c r="G1727" s="15" t="n">
        <v>2398.6</v>
      </c>
      <c r="H1727" s="15" t="n">
        <v>2311.97</v>
      </c>
      <c r="I1727" s="0" t="n">
        <v>25614.7591</v>
      </c>
      <c r="J1727" s="0" t="n">
        <v>374000</v>
      </c>
      <c r="K1727" s="0" t="n">
        <v>328600</v>
      </c>
      <c r="L1727" s="0" t="n">
        <v>359720</v>
      </c>
    </row>
    <row r="1728" customFormat="false" ht="12.85" hidden="false" customHeight="false" outlineLevel="0" collapsed="false">
      <c r="A1728" s="5" t="n">
        <v>40205</v>
      </c>
      <c r="B1728" s="14" t="n">
        <v>2545</v>
      </c>
      <c r="C1728" s="14" t="n">
        <v>2583</v>
      </c>
      <c r="D1728" s="14" t="n">
        <v>2540</v>
      </c>
      <c r="E1728" s="14" t="n">
        <v>2568</v>
      </c>
      <c r="F1728" s="15" t="n">
        <v>2565.2</v>
      </c>
      <c r="G1728" s="15" t="n">
        <v>2416</v>
      </c>
      <c r="H1728" s="15" t="n">
        <v>2316.61</v>
      </c>
      <c r="I1728" s="0" t="n">
        <v>25694.5117</v>
      </c>
      <c r="J1728" s="0" t="n">
        <v>308000</v>
      </c>
      <c r="K1728" s="0" t="n">
        <v>350200</v>
      </c>
      <c r="L1728" s="0" t="n">
        <v>362760</v>
      </c>
    </row>
    <row r="1729" customFormat="false" ht="12.85" hidden="false" customHeight="false" outlineLevel="0" collapsed="false">
      <c r="A1729" s="5" t="n">
        <v>40206</v>
      </c>
      <c r="B1729" s="14" t="n">
        <v>2580</v>
      </c>
      <c r="C1729" s="14" t="n">
        <v>2642</v>
      </c>
      <c r="D1729" s="14" t="n">
        <v>2580</v>
      </c>
      <c r="E1729" s="14" t="n">
        <v>2632</v>
      </c>
      <c r="F1729" s="15" t="n">
        <v>2574.8</v>
      </c>
      <c r="G1729" s="15" t="n">
        <v>2435.88</v>
      </c>
      <c r="H1729" s="15" t="n">
        <v>2322.73</v>
      </c>
      <c r="I1729" s="0" t="n">
        <v>26179.4219</v>
      </c>
      <c r="J1729" s="0" t="n">
        <v>363000</v>
      </c>
      <c r="K1729" s="0" t="n">
        <v>334600</v>
      </c>
      <c r="L1729" s="0" t="n">
        <v>365080</v>
      </c>
    </row>
    <row r="1730" customFormat="false" ht="12.85" hidden="false" customHeight="false" outlineLevel="0" collapsed="false">
      <c r="A1730" s="5" t="n">
        <v>40207</v>
      </c>
      <c r="B1730" s="14" t="n">
        <v>2602</v>
      </c>
      <c r="C1730" s="14" t="n">
        <v>2602</v>
      </c>
      <c r="D1730" s="14" t="n">
        <v>2529</v>
      </c>
      <c r="E1730" s="14" t="n">
        <v>2530</v>
      </c>
      <c r="F1730" s="15" t="n">
        <v>2570.4</v>
      </c>
      <c r="G1730" s="15" t="n">
        <v>2451.52</v>
      </c>
      <c r="H1730" s="15" t="n">
        <v>2327.38</v>
      </c>
      <c r="I1730" s="0" t="n">
        <v>25731.9393</v>
      </c>
      <c r="J1730" s="0" t="n">
        <v>254000</v>
      </c>
      <c r="K1730" s="0" t="n">
        <v>291600</v>
      </c>
      <c r="L1730" s="0" t="n">
        <v>366680</v>
      </c>
    </row>
    <row r="1731" customFormat="false" ht="12.85" hidden="false" customHeight="false" outlineLevel="0" collapsed="false">
      <c r="A1731" s="5" t="n">
        <v>40210</v>
      </c>
      <c r="B1731" s="14" t="n">
        <v>2525</v>
      </c>
      <c r="C1731" s="14" t="n">
        <v>2562</v>
      </c>
      <c r="D1731" s="14" t="n">
        <v>2510</v>
      </c>
      <c r="E1731" s="14" t="n">
        <v>2560</v>
      </c>
      <c r="F1731" s="15" t="n">
        <v>2569.2</v>
      </c>
      <c r="G1731" s="15" t="n">
        <v>2466.24</v>
      </c>
      <c r="H1731" s="15" t="n">
        <v>2331.82</v>
      </c>
      <c r="I1731" s="0" t="n">
        <v>25407.8823</v>
      </c>
      <c r="J1731" s="0" t="n">
        <v>331000</v>
      </c>
      <c r="K1731" s="0" t="n">
        <v>326000</v>
      </c>
      <c r="L1731" s="0" t="n">
        <v>370320</v>
      </c>
    </row>
    <row r="1732" customFormat="false" ht="12.85" hidden="false" customHeight="false" outlineLevel="0" collapsed="false">
      <c r="A1732" s="5" t="n">
        <v>40211</v>
      </c>
      <c r="B1732" s="14" t="n">
        <v>2560</v>
      </c>
      <c r="C1732" s="14" t="n">
        <v>2564</v>
      </c>
      <c r="D1732" s="14" t="n">
        <v>2510</v>
      </c>
      <c r="E1732" s="14" t="n">
        <v>2517</v>
      </c>
      <c r="F1732" s="15" t="n">
        <v>2561.4</v>
      </c>
      <c r="G1732" s="15" t="n">
        <v>2479.76</v>
      </c>
      <c r="H1732" s="15" t="n">
        <v>2333.66</v>
      </c>
      <c r="I1732" s="0" t="n">
        <v>25273.8522</v>
      </c>
      <c r="J1732" s="0" t="n">
        <v>273000</v>
      </c>
      <c r="K1732" s="0" t="n">
        <v>305800</v>
      </c>
      <c r="L1732" s="0" t="n">
        <v>371760</v>
      </c>
    </row>
    <row r="1733" customFormat="false" ht="12.85" hidden="false" customHeight="false" outlineLevel="0" collapsed="false">
      <c r="A1733" s="5" t="n">
        <v>40212</v>
      </c>
      <c r="B1733" s="14" t="n">
        <v>2513</v>
      </c>
      <c r="C1733" s="14" t="n">
        <v>2529</v>
      </c>
      <c r="D1733" s="14" t="n">
        <v>2513</v>
      </c>
      <c r="E1733" s="14" t="n">
        <v>2518</v>
      </c>
      <c r="F1733" s="15" t="n">
        <v>2551.4</v>
      </c>
      <c r="G1733" s="15" t="n">
        <v>2493.84</v>
      </c>
      <c r="H1733" s="15" t="n">
        <v>2336.34</v>
      </c>
      <c r="I1733" s="0" t="n">
        <v>25221.5002</v>
      </c>
      <c r="J1733" s="0" t="n">
        <v>331000</v>
      </c>
      <c r="K1733" s="0" t="n">
        <v>310400</v>
      </c>
      <c r="L1733" s="0" t="n">
        <v>372520</v>
      </c>
    </row>
    <row r="1734" customFormat="false" ht="12.85" hidden="false" customHeight="false" outlineLevel="0" collapsed="false">
      <c r="A1734" s="5" t="n">
        <v>40213</v>
      </c>
      <c r="B1734" s="14" t="n">
        <v>2518</v>
      </c>
      <c r="C1734" s="14" t="n">
        <v>2546</v>
      </c>
      <c r="D1734" s="14" t="n">
        <v>2518</v>
      </c>
      <c r="E1734" s="14" t="n">
        <v>2540</v>
      </c>
      <c r="F1734" s="15" t="n">
        <v>2533</v>
      </c>
      <c r="G1734" s="15" t="n">
        <v>2508</v>
      </c>
      <c r="H1734" s="15" t="n">
        <v>2339.22</v>
      </c>
      <c r="I1734" s="0" t="n">
        <v>25291.4292</v>
      </c>
      <c r="J1734" s="0" t="n">
        <v>110000</v>
      </c>
      <c r="K1734" s="0" t="n">
        <v>259800</v>
      </c>
      <c r="L1734" s="0" t="n">
        <v>363920</v>
      </c>
    </row>
    <row r="1735" customFormat="false" ht="12.85" hidden="false" customHeight="false" outlineLevel="0" collapsed="false">
      <c r="A1735" s="5" t="n">
        <v>40214</v>
      </c>
      <c r="B1735" s="14" t="n">
        <v>2481</v>
      </c>
      <c r="C1735" s="14" t="n">
        <v>2481</v>
      </c>
      <c r="D1735" s="14" t="n">
        <v>2431</v>
      </c>
      <c r="E1735" s="14" t="n">
        <v>2434</v>
      </c>
      <c r="F1735" s="15" t="n">
        <v>2513.8</v>
      </c>
      <c r="G1735" s="15" t="n">
        <v>2517.84</v>
      </c>
      <c r="H1735" s="15" t="n">
        <v>2340.72</v>
      </c>
      <c r="I1735" s="0" t="n">
        <v>24542.6683</v>
      </c>
      <c r="J1735" s="0" t="n">
        <v>232000</v>
      </c>
      <c r="K1735" s="0" t="n">
        <v>255400</v>
      </c>
      <c r="L1735" s="0" t="n">
        <v>359360</v>
      </c>
    </row>
    <row r="1736" customFormat="false" ht="12.85" hidden="false" customHeight="false" outlineLevel="0" collapsed="false">
      <c r="A1736" s="5" t="n">
        <v>40217</v>
      </c>
      <c r="B1736" s="14" t="n">
        <v>2419</v>
      </c>
      <c r="C1736" s="14" t="n">
        <v>2455</v>
      </c>
      <c r="D1736" s="14" t="n">
        <v>2402</v>
      </c>
      <c r="E1736" s="14" t="n">
        <v>2438</v>
      </c>
      <c r="F1736" s="15" t="n">
        <v>2489.4</v>
      </c>
      <c r="G1736" s="15" t="n">
        <v>2526.6</v>
      </c>
      <c r="H1736" s="15" t="n">
        <v>2341.32</v>
      </c>
      <c r="I1736" s="0" t="n">
        <v>24354.3021</v>
      </c>
      <c r="J1736" s="0" t="n">
        <v>354000</v>
      </c>
      <c r="K1736" s="0" t="n">
        <v>260000</v>
      </c>
      <c r="L1736" s="0" t="n">
        <v>358080</v>
      </c>
    </row>
    <row r="1737" customFormat="false" ht="12.85" hidden="false" customHeight="false" outlineLevel="0" collapsed="false">
      <c r="A1737" s="5" t="n">
        <v>40218</v>
      </c>
      <c r="B1737" s="14" t="n">
        <v>2414</v>
      </c>
      <c r="C1737" s="14" t="n">
        <v>2438</v>
      </c>
      <c r="D1737" s="14" t="n">
        <v>2408</v>
      </c>
      <c r="E1737" s="14" t="n">
        <v>2413</v>
      </c>
      <c r="F1737" s="15" t="n">
        <v>2468.6</v>
      </c>
      <c r="G1737" s="15" t="n">
        <v>2533</v>
      </c>
      <c r="H1737" s="15" t="n">
        <v>2341.48</v>
      </c>
      <c r="I1737" s="0" t="n">
        <v>24176.8123</v>
      </c>
      <c r="J1737" s="0" t="n">
        <v>340000</v>
      </c>
      <c r="K1737" s="0" t="n">
        <v>273400</v>
      </c>
      <c r="L1737" s="0" t="n">
        <v>353400</v>
      </c>
    </row>
    <row r="1738" customFormat="false" ht="12.85" hidden="false" customHeight="false" outlineLevel="0" collapsed="false">
      <c r="A1738" s="5" t="n">
        <v>40219</v>
      </c>
      <c r="B1738" s="14" t="n">
        <v>2448</v>
      </c>
      <c r="C1738" s="14" t="n">
        <v>2448</v>
      </c>
      <c r="D1738" s="14" t="n">
        <v>2428</v>
      </c>
      <c r="E1738" s="14" t="n">
        <v>2428</v>
      </c>
      <c r="F1738" s="15" t="n">
        <v>2450.6</v>
      </c>
      <c r="G1738" s="15" t="n">
        <v>2538.76</v>
      </c>
      <c r="H1738" s="15" t="n">
        <v>2341.56</v>
      </c>
      <c r="I1738" s="0" t="n">
        <v>24389.0878</v>
      </c>
      <c r="J1738" s="0" t="n">
        <v>189000</v>
      </c>
      <c r="K1738" s="0" t="n">
        <v>245000</v>
      </c>
      <c r="L1738" s="0" t="n">
        <v>350680</v>
      </c>
    </row>
    <row r="1739" customFormat="false" ht="12.85" hidden="false" customHeight="false" outlineLevel="0" collapsed="false">
      <c r="A1739" s="5" t="n">
        <v>40221</v>
      </c>
      <c r="B1739" s="14" t="n">
        <v>2453</v>
      </c>
      <c r="C1739" s="14" t="n">
        <v>2491</v>
      </c>
      <c r="D1739" s="14" t="n">
        <v>2448</v>
      </c>
      <c r="E1739" s="14" t="n">
        <v>2485</v>
      </c>
      <c r="F1739" s="15" t="n">
        <v>2439.6</v>
      </c>
      <c r="G1739" s="15" t="n">
        <v>2540.16</v>
      </c>
      <c r="H1739" s="15" t="n">
        <v>2342.22</v>
      </c>
      <c r="I1739" s="0" t="n">
        <v>24711.6596</v>
      </c>
      <c r="J1739" s="0" t="n">
        <v>288000</v>
      </c>
      <c r="K1739" s="0" t="n">
        <v>280600</v>
      </c>
      <c r="L1739" s="0" t="n">
        <v>343040</v>
      </c>
    </row>
    <row r="1740" customFormat="false" ht="12.85" hidden="false" customHeight="false" outlineLevel="0" collapsed="false">
      <c r="A1740" s="5" t="n">
        <v>40224</v>
      </c>
      <c r="B1740" s="14" t="n">
        <v>2514</v>
      </c>
      <c r="C1740" s="14" t="n">
        <v>2525</v>
      </c>
      <c r="D1740" s="14" t="n">
        <v>2482</v>
      </c>
      <c r="E1740" s="14" t="n">
        <v>2483</v>
      </c>
      <c r="F1740" s="15" t="n">
        <v>2449.4</v>
      </c>
      <c r="G1740" s="15" t="n">
        <v>2537.24</v>
      </c>
      <c r="H1740" s="15" t="n">
        <v>2342.58</v>
      </c>
      <c r="I1740" s="0" t="n">
        <v>24993.4439</v>
      </c>
      <c r="J1740" s="0" t="n">
        <v>210000</v>
      </c>
      <c r="K1740" s="0" t="n">
        <v>276200</v>
      </c>
      <c r="L1740" s="0" t="n">
        <v>332480</v>
      </c>
    </row>
    <row r="1741" customFormat="false" ht="12.85" hidden="false" customHeight="false" outlineLevel="0" collapsed="false">
      <c r="A1741" s="5" t="n">
        <v>40225</v>
      </c>
      <c r="B1741" s="14" t="n">
        <v>2487</v>
      </c>
      <c r="C1741" s="14" t="n">
        <v>2487</v>
      </c>
      <c r="D1741" s="14" t="n">
        <v>2444</v>
      </c>
      <c r="E1741" s="14" t="n">
        <v>2445</v>
      </c>
      <c r="F1741" s="15" t="n">
        <v>2450.8</v>
      </c>
      <c r="G1741" s="15" t="n">
        <v>2532.44</v>
      </c>
      <c r="H1741" s="15" t="n">
        <v>2342.44</v>
      </c>
      <c r="I1741" s="0" t="n">
        <v>24610.8183</v>
      </c>
      <c r="J1741" s="0" t="n">
        <v>262000</v>
      </c>
      <c r="K1741" s="0" t="n">
        <v>257800</v>
      </c>
      <c r="L1741" s="0" t="n">
        <v>317720</v>
      </c>
    </row>
    <row r="1742" customFormat="false" ht="12.85" hidden="false" customHeight="false" outlineLevel="0" collapsed="false">
      <c r="A1742" s="5" t="n">
        <v>40226</v>
      </c>
      <c r="B1742" s="14" t="n">
        <v>2465</v>
      </c>
      <c r="C1742" s="14" t="n">
        <v>2488</v>
      </c>
      <c r="D1742" s="14" t="n">
        <v>2454</v>
      </c>
      <c r="E1742" s="14" t="n">
        <v>2473</v>
      </c>
      <c r="F1742" s="15" t="n">
        <v>2462.8</v>
      </c>
      <c r="G1742" s="15" t="n">
        <v>2527.12</v>
      </c>
      <c r="H1742" s="15" t="n">
        <v>2342.74</v>
      </c>
      <c r="I1742" s="0" t="n">
        <v>24680.209</v>
      </c>
      <c r="J1742" s="0" t="n">
        <v>258000</v>
      </c>
      <c r="K1742" s="0" t="n">
        <v>241400</v>
      </c>
      <c r="L1742" s="0" t="n">
        <v>308480</v>
      </c>
    </row>
    <row r="1743" customFormat="false" ht="12.85" hidden="false" customHeight="false" outlineLevel="0" collapsed="false">
      <c r="A1743" s="5" t="n">
        <v>40227</v>
      </c>
      <c r="B1743" s="14" t="n">
        <v>2483</v>
      </c>
      <c r="C1743" s="14" t="n">
        <v>2483</v>
      </c>
      <c r="D1743" s="14" t="n">
        <v>2450</v>
      </c>
      <c r="E1743" s="14" t="n">
        <v>2453</v>
      </c>
      <c r="F1743" s="15" t="n">
        <v>2467.8</v>
      </c>
      <c r="G1743" s="15" t="n">
        <v>2521.64</v>
      </c>
      <c r="H1743" s="15" t="n">
        <v>2343.32</v>
      </c>
      <c r="I1743" s="0" t="n">
        <v>24660.363</v>
      </c>
      <c r="J1743" s="0" t="n">
        <v>208000</v>
      </c>
      <c r="K1743" s="0" t="n">
        <v>245200</v>
      </c>
      <c r="L1743" s="0" t="n">
        <v>302520</v>
      </c>
    </row>
    <row r="1744" customFormat="false" ht="12.85" hidden="false" customHeight="false" outlineLevel="0" collapsed="false">
      <c r="A1744" s="5" t="n">
        <v>40228</v>
      </c>
      <c r="B1744" s="14" t="n">
        <v>2456</v>
      </c>
      <c r="C1744" s="14" t="n">
        <v>2456</v>
      </c>
      <c r="D1744" s="14" t="n">
        <v>2412</v>
      </c>
      <c r="E1744" s="14" t="n">
        <v>2419</v>
      </c>
      <c r="F1744" s="15" t="n">
        <v>2454.6</v>
      </c>
      <c r="G1744" s="15" t="n">
        <v>2515.72</v>
      </c>
      <c r="H1744" s="15" t="n">
        <v>2343.18</v>
      </c>
      <c r="I1744" s="0" t="n">
        <v>24246.7858</v>
      </c>
      <c r="J1744" s="0" t="n">
        <v>335000</v>
      </c>
      <c r="K1744" s="0" t="n">
        <v>254600</v>
      </c>
      <c r="L1744" s="0" t="n">
        <v>296800</v>
      </c>
    </row>
    <row r="1745" customFormat="false" ht="12.85" hidden="false" customHeight="false" outlineLevel="0" collapsed="false">
      <c r="A1745" s="5" t="n">
        <v>40231</v>
      </c>
      <c r="B1745" s="14" t="n">
        <v>2439</v>
      </c>
      <c r="C1745" s="14" t="n">
        <v>2451</v>
      </c>
      <c r="D1745" s="14" t="n">
        <v>2427</v>
      </c>
      <c r="E1745" s="14" t="n">
        <v>2445</v>
      </c>
      <c r="F1745" s="15" t="n">
        <v>2447</v>
      </c>
      <c r="G1745" s="15" t="n">
        <v>2511</v>
      </c>
      <c r="H1745" s="15" t="n">
        <v>2343.54</v>
      </c>
      <c r="I1745" s="0" t="n">
        <v>24395.6439</v>
      </c>
      <c r="J1745" s="0" t="n">
        <v>299000</v>
      </c>
      <c r="K1745" s="0" t="n">
        <v>272400</v>
      </c>
      <c r="L1745" s="0" t="n">
        <v>283200</v>
      </c>
    </row>
    <row r="1746" customFormat="false" ht="12.85" hidden="false" customHeight="false" outlineLevel="0" collapsed="false">
      <c r="A1746" s="5" t="n">
        <v>40232</v>
      </c>
      <c r="B1746" s="14" t="n">
        <v>2448</v>
      </c>
      <c r="C1746" s="14" t="n">
        <v>2461</v>
      </c>
      <c r="D1746" s="14" t="n">
        <v>2430</v>
      </c>
      <c r="E1746" s="14" t="n">
        <v>2446</v>
      </c>
      <c r="F1746" s="15" t="n">
        <v>2447.2</v>
      </c>
      <c r="G1746" s="15" t="n">
        <v>2505.8</v>
      </c>
      <c r="H1746" s="15" t="n">
        <v>2345.49</v>
      </c>
      <c r="I1746" s="0" t="n">
        <v>24468.7161</v>
      </c>
      <c r="J1746" s="0" t="n">
        <v>424000</v>
      </c>
      <c r="K1746" s="0" t="n">
        <v>304800</v>
      </c>
      <c r="L1746" s="0" t="n">
        <v>290680</v>
      </c>
    </row>
    <row r="1747" customFormat="false" ht="12.85" hidden="false" customHeight="false" outlineLevel="0" collapsed="false">
      <c r="A1747" s="5" t="n">
        <v>40233</v>
      </c>
      <c r="B1747" s="14" t="n">
        <v>2429</v>
      </c>
      <c r="C1747" s="14" t="n">
        <v>2429</v>
      </c>
      <c r="D1747" s="14" t="n">
        <v>2410</v>
      </c>
      <c r="E1747" s="14" t="n">
        <v>2412</v>
      </c>
      <c r="F1747" s="15" t="n">
        <v>2435</v>
      </c>
      <c r="G1747" s="15" t="n">
        <v>2499.2</v>
      </c>
      <c r="H1747" s="15" t="n">
        <v>2346.72</v>
      </c>
      <c r="I1747" s="0" t="n">
        <v>24201.1824</v>
      </c>
      <c r="J1747" s="0" t="n">
        <v>395000</v>
      </c>
      <c r="K1747" s="0" t="n">
        <v>332200</v>
      </c>
      <c r="L1747" s="0" t="n">
        <v>296280</v>
      </c>
    </row>
    <row r="1748" customFormat="false" ht="12.85" hidden="false" customHeight="false" outlineLevel="0" collapsed="false">
      <c r="A1748" s="5" t="n">
        <v>40234</v>
      </c>
      <c r="B1748" s="14" t="n">
        <v>2442</v>
      </c>
      <c r="C1748" s="14" t="n">
        <v>2442</v>
      </c>
      <c r="D1748" s="14" t="n">
        <v>2410</v>
      </c>
      <c r="E1748" s="14" t="n">
        <v>2421</v>
      </c>
      <c r="F1748" s="15" t="n">
        <v>2428.6</v>
      </c>
      <c r="G1748" s="15" t="n">
        <v>2492.72</v>
      </c>
      <c r="H1748" s="15" t="n">
        <v>2347.56</v>
      </c>
      <c r="I1748" s="0" t="n">
        <v>24195.6515</v>
      </c>
      <c r="J1748" s="0" t="n">
        <v>283000</v>
      </c>
      <c r="K1748" s="0" t="n">
        <v>347200</v>
      </c>
      <c r="L1748" s="0" t="n">
        <v>299600</v>
      </c>
    </row>
    <row r="1749" customFormat="false" ht="12.85" hidden="false" customHeight="false" outlineLevel="0" collapsed="false">
      <c r="A1749" s="5" t="n">
        <v>40235</v>
      </c>
      <c r="B1749" s="14" t="n">
        <v>2409</v>
      </c>
      <c r="C1749" s="14" t="n">
        <v>2433</v>
      </c>
      <c r="D1749" s="14" t="n">
        <v>2399</v>
      </c>
      <c r="E1749" s="14" t="n">
        <v>2421</v>
      </c>
      <c r="F1749" s="15" t="n">
        <v>2429</v>
      </c>
      <c r="G1749" s="15" t="n">
        <v>2486.2</v>
      </c>
      <c r="H1749" s="15" t="n">
        <v>2347.94</v>
      </c>
      <c r="I1749" s="0" t="n">
        <v>24161.9422</v>
      </c>
      <c r="J1749" s="0" t="n">
        <v>215000</v>
      </c>
      <c r="K1749" s="0" t="n">
        <v>323200</v>
      </c>
      <c r="L1749" s="0" t="n">
        <v>290560</v>
      </c>
    </row>
    <row r="1750" customFormat="false" ht="12.85" hidden="false" customHeight="false" outlineLevel="0" collapsed="false">
      <c r="A1750" s="5" t="n">
        <v>40238</v>
      </c>
      <c r="B1750" s="14" t="n">
        <v>2427</v>
      </c>
      <c r="C1750" s="14" t="n">
        <v>2492</v>
      </c>
      <c r="D1750" s="14" t="n">
        <v>2427</v>
      </c>
      <c r="E1750" s="14" t="n">
        <v>2478</v>
      </c>
      <c r="F1750" s="15" t="n">
        <v>2435.6</v>
      </c>
      <c r="G1750" s="15" t="n">
        <v>2483.24</v>
      </c>
      <c r="H1750" s="15" t="n">
        <v>2348.68</v>
      </c>
      <c r="I1750" s="0" t="n">
        <v>24702.5822</v>
      </c>
      <c r="J1750" s="0" t="n">
        <v>211000</v>
      </c>
      <c r="K1750" s="0" t="n">
        <v>305600</v>
      </c>
      <c r="L1750" s="0" t="n">
        <v>280240</v>
      </c>
    </row>
    <row r="1751" customFormat="false" ht="12.85" hidden="false" customHeight="false" outlineLevel="0" collapsed="false">
      <c r="A1751" s="5" t="n">
        <v>40239</v>
      </c>
      <c r="B1751" s="14" t="n">
        <v>2506</v>
      </c>
      <c r="C1751" s="14" t="n">
        <v>2560</v>
      </c>
      <c r="D1751" s="14" t="n">
        <v>2506</v>
      </c>
      <c r="E1751" s="14" t="n">
        <v>2548</v>
      </c>
      <c r="F1751" s="15" t="n">
        <v>2456</v>
      </c>
      <c r="G1751" s="15" t="n">
        <v>2482.52</v>
      </c>
      <c r="H1751" s="15" t="n">
        <v>2351.09</v>
      </c>
      <c r="I1751" s="0" t="n">
        <v>25380.4768</v>
      </c>
      <c r="J1751" s="0" t="n">
        <v>238000</v>
      </c>
      <c r="K1751" s="0" t="n">
        <v>268400</v>
      </c>
      <c r="L1751" s="0" t="n">
        <v>283400</v>
      </c>
    </row>
    <row r="1752" customFormat="false" ht="12.85" hidden="false" customHeight="false" outlineLevel="0" collapsed="false">
      <c r="A1752" s="5" t="n">
        <v>40240</v>
      </c>
      <c r="B1752" s="14" t="n">
        <v>2559</v>
      </c>
      <c r="C1752" s="14" t="n">
        <v>2642</v>
      </c>
      <c r="D1752" s="14" t="n">
        <v>2559</v>
      </c>
      <c r="E1752" s="14" t="n">
        <v>2633</v>
      </c>
      <c r="F1752" s="15" t="n">
        <v>2500.2</v>
      </c>
      <c r="G1752" s="15" t="n">
        <v>2485.6</v>
      </c>
      <c r="H1752" s="15" t="n">
        <v>2354.85</v>
      </c>
      <c r="I1752" s="0" t="n">
        <v>26082.3783</v>
      </c>
      <c r="J1752" s="0" t="n">
        <v>261000</v>
      </c>
      <c r="K1752" s="0" t="n">
        <v>241600</v>
      </c>
      <c r="L1752" s="0" t="n">
        <v>278880</v>
      </c>
    </row>
    <row r="1753" customFormat="false" ht="12.85" hidden="false" customHeight="false" outlineLevel="0" collapsed="false">
      <c r="A1753" s="5" t="n">
        <v>40241</v>
      </c>
      <c r="B1753" s="14" t="n">
        <v>2615</v>
      </c>
      <c r="C1753" s="14" t="n">
        <v>2647</v>
      </c>
      <c r="D1753" s="14" t="n">
        <v>2604</v>
      </c>
      <c r="E1753" s="14" t="n">
        <v>2634</v>
      </c>
      <c r="F1753" s="15" t="n">
        <v>2542.8</v>
      </c>
      <c r="G1753" s="15" t="n">
        <v>2488.24</v>
      </c>
      <c r="H1753" s="15" t="n">
        <v>2359.12</v>
      </c>
      <c r="I1753" s="0" t="n">
        <v>26295.5643</v>
      </c>
      <c r="J1753" s="0" t="n">
        <v>155000</v>
      </c>
      <c r="K1753" s="0" t="n">
        <v>216000</v>
      </c>
      <c r="L1753" s="0" t="n">
        <v>272760</v>
      </c>
    </row>
    <row r="1754" customFormat="false" ht="12.85" hidden="false" customHeight="false" outlineLevel="0" collapsed="false">
      <c r="A1754" s="5" t="n">
        <v>40242</v>
      </c>
      <c r="B1754" s="14" t="n">
        <v>2642</v>
      </c>
      <c r="C1754" s="14" t="n">
        <v>2685</v>
      </c>
      <c r="D1754" s="14" t="n">
        <v>2617</v>
      </c>
      <c r="E1754" s="14" t="n">
        <v>2634</v>
      </c>
      <c r="F1754" s="15" t="n">
        <v>2585.4</v>
      </c>
      <c r="G1754" s="15" t="n">
        <v>2488.32</v>
      </c>
      <c r="H1754" s="15" t="n">
        <v>2363.3</v>
      </c>
      <c r="I1754" s="0" t="n">
        <v>26537.8465</v>
      </c>
      <c r="J1754" s="0" t="n">
        <v>231000</v>
      </c>
      <c r="K1754" s="0" t="n">
        <v>219200</v>
      </c>
      <c r="L1754" s="0" t="n">
        <v>267480</v>
      </c>
    </row>
    <row r="1755" customFormat="false" ht="12.85" hidden="false" customHeight="false" outlineLevel="0" collapsed="false">
      <c r="A1755" s="5" t="n">
        <v>40245</v>
      </c>
      <c r="B1755" s="14" t="n">
        <v>2666</v>
      </c>
      <c r="C1755" s="14" t="n">
        <v>2696</v>
      </c>
      <c r="D1755" s="14" t="n">
        <v>2666</v>
      </c>
      <c r="E1755" s="14" t="n">
        <v>2692</v>
      </c>
      <c r="F1755" s="15" t="n">
        <v>2628.2</v>
      </c>
      <c r="G1755" s="15" t="n">
        <v>2494.8</v>
      </c>
      <c r="H1755" s="15" t="n">
        <v>2368.54</v>
      </c>
      <c r="I1755" s="0" t="n">
        <v>26854.172</v>
      </c>
      <c r="J1755" s="0" t="n">
        <v>221000</v>
      </c>
      <c r="K1755" s="0" t="n">
        <v>221200</v>
      </c>
      <c r="L1755" s="0" t="n">
        <v>266160</v>
      </c>
    </row>
    <row r="1756" customFormat="false" ht="12.85" hidden="false" customHeight="false" outlineLevel="0" collapsed="false">
      <c r="A1756" s="5" t="n">
        <v>40246</v>
      </c>
      <c r="B1756" s="14" t="n">
        <v>2706</v>
      </c>
      <c r="C1756" s="14" t="n">
        <v>2805</v>
      </c>
      <c r="D1756" s="14" t="n">
        <v>2705</v>
      </c>
      <c r="E1756" s="14" t="n">
        <v>2708</v>
      </c>
      <c r="F1756" s="15" t="n">
        <v>2660.2</v>
      </c>
      <c r="G1756" s="15" t="n">
        <v>2500.72</v>
      </c>
      <c r="H1756" s="15" t="n">
        <v>2373.93</v>
      </c>
      <c r="I1756" s="0" t="n">
        <v>27496.8588</v>
      </c>
      <c r="J1756" s="0" t="n">
        <v>336000</v>
      </c>
      <c r="K1756" s="0" t="n">
        <v>240800</v>
      </c>
      <c r="L1756" s="0" t="n">
        <v>266360</v>
      </c>
    </row>
    <row r="1757" customFormat="false" ht="12.85" hidden="false" customHeight="false" outlineLevel="0" collapsed="false">
      <c r="A1757" s="5" t="n">
        <v>40247</v>
      </c>
      <c r="B1757" s="14" t="n">
        <v>2693</v>
      </c>
      <c r="C1757" s="14" t="n">
        <v>2773</v>
      </c>
      <c r="D1757" s="14" t="n">
        <v>2684</v>
      </c>
      <c r="E1757" s="14" t="n">
        <v>2746</v>
      </c>
      <c r="F1757" s="15" t="n">
        <v>2682.8</v>
      </c>
      <c r="G1757" s="15" t="n">
        <v>2509.88</v>
      </c>
      <c r="H1757" s="15" t="n">
        <v>2380.2</v>
      </c>
      <c r="I1757" s="0" t="n">
        <v>27430.136</v>
      </c>
      <c r="J1757" s="0" t="n">
        <v>273000</v>
      </c>
      <c r="K1757" s="0" t="n">
        <v>243200</v>
      </c>
      <c r="L1757" s="0" t="n">
        <v>266360</v>
      </c>
    </row>
    <row r="1758" customFormat="false" ht="12.85" hidden="false" customHeight="false" outlineLevel="0" collapsed="false">
      <c r="A1758" s="5" t="n">
        <v>40248</v>
      </c>
      <c r="B1758" s="14" t="n">
        <v>2789</v>
      </c>
      <c r="C1758" s="14" t="n">
        <v>2805</v>
      </c>
      <c r="D1758" s="14" t="n">
        <v>2732</v>
      </c>
      <c r="E1758" s="14" t="n">
        <v>2780</v>
      </c>
      <c r="F1758" s="15" t="n">
        <v>2712</v>
      </c>
      <c r="G1758" s="15" t="n">
        <v>2520.36</v>
      </c>
      <c r="H1758" s="15" t="n">
        <v>2387.28</v>
      </c>
      <c r="I1758" s="0" t="n">
        <v>27766.1666</v>
      </c>
      <c r="J1758" s="0" t="n">
        <v>270000</v>
      </c>
      <c r="K1758" s="0" t="n">
        <v>266200</v>
      </c>
      <c r="L1758" s="0" t="n">
        <v>263920</v>
      </c>
    </row>
    <row r="1759" customFormat="false" ht="12.85" hidden="false" customHeight="false" outlineLevel="0" collapsed="false">
      <c r="A1759" s="5" t="n">
        <v>40249</v>
      </c>
      <c r="B1759" s="14" t="n">
        <v>2770</v>
      </c>
      <c r="C1759" s="14" t="n">
        <v>2790</v>
      </c>
      <c r="D1759" s="14" t="n">
        <v>2752</v>
      </c>
      <c r="E1759" s="14" t="n">
        <v>2767</v>
      </c>
      <c r="F1759" s="15" t="n">
        <v>2738.6</v>
      </c>
      <c r="G1759" s="15" t="n">
        <v>2529.44</v>
      </c>
      <c r="H1759" s="15" t="n">
        <v>2394.5</v>
      </c>
      <c r="I1759" s="0" t="n">
        <v>27694.939</v>
      </c>
      <c r="J1759" s="0" t="n">
        <v>1085000</v>
      </c>
      <c r="K1759" s="0" t="n">
        <v>437000</v>
      </c>
      <c r="L1759" s="0" t="n">
        <v>302920</v>
      </c>
    </row>
    <row r="1760" customFormat="false" ht="12.85" hidden="false" customHeight="false" outlineLevel="0" collapsed="false">
      <c r="A1760" s="5" t="n">
        <v>40252</v>
      </c>
      <c r="B1760" s="14" t="n">
        <v>2761</v>
      </c>
      <c r="C1760" s="14" t="n">
        <v>2769</v>
      </c>
      <c r="D1760" s="14" t="n">
        <v>2704</v>
      </c>
      <c r="E1760" s="14" t="n">
        <v>2720</v>
      </c>
      <c r="F1760" s="15" t="n">
        <v>2744.2</v>
      </c>
      <c r="G1760" s="15" t="n">
        <v>2540.88</v>
      </c>
      <c r="H1760" s="15" t="n">
        <v>2401.58</v>
      </c>
      <c r="I1760" s="0" t="n">
        <v>27290.8822</v>
      </c>
      <c r="J1760" s="0" t="n">
        <v>299000</v>
      </c>
      <c r="K1760" s="0" t="n">
        <v>452600</v>
      </c>
      <c r="L1760" s="0" t="n">
        <v>305600</v>
      </c>
    </row>
    <row r="1761" customFormat="false" ht="12.85" hidden="false" customHeight="false" outlineLevel="0" collapsed="false">
      <c r="A1761" s="5" t="n">
        <v>40253</v>
      </c>
      <c r="B1761" s="14" t="n">
        <v>2700</v>
      </c>
      <c r="C1761" s="14" t="n">
        <v>2725</v>
      </c>
      <c r="D1761" s="14" t="n">
        <v>2684</v>
      </c>
      <c r="E1761" s="14" t="n">
        <v>2691</v>
      </c>
      <c r="F1761" s="15" t="n">
        <v>2740.8</v>
      </c>
      <c r="G1761" s="15" t="n">
        <v>2551</v>
      </c>
      <c r="H1761" s="15" t="n">
        <v>2408.04</v>
      </c>
      <c r="I1761" s="0" t="n">
        <v>26992.3168</v>
      </c>
      <c r="J1761" s="0" t="n">
        <v>211000</v>
      </c>
      <c r="K1761" s="0" t="n">
        <v>427600</v>
      </c>
      <c r="L1761" s="0" t="n">
        <v>299880</v>
      </c>
    </row>
    <row r="1762" customFormat="false" ht="12.85" hidden="false" customHeight="false" outlineLevel="0" collapsed="false">
      <c r="A1762" s="5" t="n">
        <v>40254</v>
      </c>
      <c r="B1762" s="14" t="n">
        <v>2680</v>
      </c>
      <c r="C1762" s="14" t="n">
        <v>2758</v>
      </c>
      <c r="D1762" s="14" t="n">
        <v>2680</v>
      </c>
      <c r="E1762" s="14" t="n">
        <v>2752</v>
      </c>
      <c r="F1762" s="15" t="n">
        <v>2742</v>
      </c>
      <c r="G1762" s="15" t="n">
        <v>2564.56</v>
      </c>
      <c r="H1762" s="15" t="n">
        <v>2415.22</v>
      </c>
      <c r="I1762" s="0" t="n">
        <v>27297.3525</v>
      </c>
      <c r="J1762" s="0" t="n">
        <v>459000</v>
      </c>
      <c r="K1762" s="0" t="n">
        <v>464800</v>
      </c>
      <c r="L1762" s="0" t="n">
        <v>304640</v>
      </c>
    </row>
    <row r="1763" customFormat="false" ht="12.85" hidden="false" customHeight="false" outlineLevel="0" collapsed="false">
      <c r="A1763" s="5" t="n">
        <v>40255</v>
      </c>
      <c r="B1763" s="14" t="n">
        <v>2758</v>
      </c>
      <c r="C1763" s="14" t="n">
        <v>2794</v>
      </c>
      <c r="D1763" s="14" t="n">
        <v>2735</v>
      </c>
      <c r="E1763" s="14" t="n">
        <v>2736</v>
      </c>
      <c r="F1763" s="15" t="n">
        <v>2733.2</v>
      </c>
      <c r="G1763" s="15" t="n">
        <v>2576.88</v>
      </c>
      <c r="H1763" s="15" t="n">
        <v>2422.53</v>
      </c>
      <c r="I1763" s="0" t="n">
        <v>27615.0329</v>
      </c>
      <c r="J1763" s="0" t="n">
        <v>273000</v>
      </c>
      <c r="K1763" s="0" t="n">
        <v>465400</v>
      </c>
      <c r="L1763" s="0" t="n">
        <v>308000</v>
      </c>
    </row>
    <row r="1764" customFormat="false" ht="12.85" hidden="false" customHeight="false" outlineLevel="0" collapsed="false">
      <c r="A1764" s="5" t="n">
        <v>40256</v>
      </c>
      <c r="B1764" s="14" t="n">
        <v>2738</v>
      </c>
      <c r="C1764" s="14" t="n">
        <v>2776</v>
      </c>
      <c r="D1764" s="14" t="n">
        <v>2729</v>
      </c>
      <c r="E1764" s="14" t="n">
        <v>2774</v>
      </c>
      <c r="F1764" s="15" t="n">
        <v>2734.6</v>
      </c>
      <c r="G1764" s="15" t="n">
        <v>2588.44</v>
      </c>
      <c r="H1764" s="15" t="n">
        <v>2431.1</v>
      </c>
      <c r="I1764" s="0" t="n">
        <v>27639.7572</v>
      </c>
      <c r="J1764" s="0" t="n">
        <v>356000</v>
      </c>
      <c r="K1764" s="0" t="n">
        <v>319600</v>
      </c>
      <c r="L1764" s="0" t="n">
        <v>310720</v>
      </c>
    </row>
    <row r="1765" customFormat="false" ht="12.85" hidden="false" customHeight="false" outlineLevel="0" collapsed="false">
      <c r="A1765" s="5" t="n">
        <v>40260</v>
      </c>
      <c r="B1765" s="14" t="n">
        <v>2788</v>
      </c>
      <c r="C1765" s="14" t="n">
        <v>2790</v>
      </c>
      <c r="D1765" s="14" t="n">
        <v>2770</v>
      </c>
      <c r="E1765" s="14" t="n">
        <v>2784</v>
      </c>
      <c r="F1765" s="15" t="n">
        <v>2747.4</v>
      </c>
      <c r="G1765" s="15" t="n">
        <v>2600.48</v>
      </c>
      <c r="H1765" s="15" t="n">
        <v>2439.42</v>
      </c>
      <c r="I1765" s="0" t="n">
        <v>27829.4184</v>
      </c>
      <c r="J1765" s="0" t="n">
        <v>359000</v>
      </c>
      <c r="K1765" s="0" t="n">
        <v>331600</v>
      </c>
      <c r="L1765" s="0" t="n">
        <v>316680</v>
      </c>
    </row>
    <row r="1766" customFormat="false" ht="12.85" hidden="false" customHeight="false" outlineLevel="0" collapsed="false">
      <c r="A1766" s="5" t="n">
        <v>40261</v>
      </c>
      <c r="B1766" s="14" t="n">
        <v>3020</v>
      </c>
      <c r="C1766" s="14" t="n">
        <v>3090</v>
      </c>
      <c r="D1766" s="14" t="n">
        <v>2943</v>
      </c>
      <c r="E1766" s="14" t="n">
        <v>3025</v>
      </c>
      <c r="F1766" s="15" t="n">
        <v>2814.2</v>
      </c>
      <c r="G1766" s="15" t="n">
        <v>2623.68</v>
      </c>
      <c r="H1766" s="15" t="n">
        <v>2451.44</v>
      </c>
      <c r="I1766" s="0" t="n">
        <v>30230.2521</v>
      </c>
      <c r="J1766" s="0" t="n">
        <v>577000</v>
      </c>
      <c r="K1766" s="0" t="n">
        <v>404800</v>
      </c>
      <c r="L1766" s="0" t="n">
        <v>329280</v>
      </c>
    </row>
    <row r="1767" customFormat="false" ht="12.85" hidden="false" customHeight="false" outlineLevel="0" collapsed="false">
      <c r="A1767" s="5" t="n">
        <v>40262</v>
      </c>
      <c r="B1767" s="14" t="n">
        <v>3020</v>
      </c>
      <c r="C1767" s="14" t="n">
        <v>3190</v>
      </c>
      <c r="D1767" s="14" t="n">
        <v>3005</v>
      </c>
      <c r="E1767" s="14" t="n">
        <v>3190</v>
      </c>
      <c r="F1767" s="15" t="n">
        <v>2901.8</v>
      </c>
      <c r="G1767" s="15" t="n">
        <v>2652.36</v>
      </c>
      <c r="H1767" s="15" t="n">
        <v>2466.44</v>
      </c>
      <c r="I1767" s="0" t="n">
        <v>30996.1833</v>
      </c>
      <c r="J1767" s="0" t="n">
        <v>877000</v>
      </c>
      <c r="K1767" s="0" t="n">
        <v>488400</v>
      </c>
      <c r="L1767" s="0" t="n">
        <v>354040</v>
      </c>
    </row>
    <row r="1768" customFormat="false" ht="12.85" hidden="false" customHeight="false" outlineLevel="0" collapsed="false">
      <c r="A1768" s="5" t="n">
        <v>40263</v>
      </c>
      <c r="B1768" s="14" t="n">
        <v>3185</v>
      </c>
      <c r="C1768" s="14" t="n">
        <v>3270</v>
      </c>
      <c r="D1768" s="14" t="n">
        <v>3170</v>
      </c>
      <c r="E1768" s="14" t="n">
        <v>3220</v>
      </c>
      <c r="F1768" s="15" t="n">
        <v>2998.6</v>
      </c>
      <c r="G1768" s="15" t="n">
        <v>2683.04</v>
      </c>
      <c r="H1768" s="15" t="n">
        <v>2482</v>
      </c>
      <c r="I1768" s="0" t="n">
        <v>32131.9084</v>
      </c>
      <c r="J1768" s="0" t="n">
        <v>869000</v>
      </c>
      <c r="K1768" s="0" t="n">
        <v>607600</v>
      </c>
      <c r="L1768" s="0" t="n">
        <v>380480</v>
      </c>
    </row>
    <row r="1769" customFormat="false" ht="12.85" hidden="false" customHeight="false" outlineLevel="0" collapsed="false">
      <c r="A1769" s="5" t="n">
        <v>40266</v>
      </c>
      <c r="B1769" s="14" t="n">
        <v>3135</v>
      </c>
      <c r="C1769" s="14" t="n">
        <v>3180</v>
      </c>
      <c r="D1769" s="14" t="n">
        <v>3105</v>
      </c>
      <c r="E1769" s="14" t="n">
        <v>3130</v>
      </c>
      <c r="F1769" s="15" t="n">
        <v>3069.8</v>
      </c>
      <c r="G1769" s="15" t="n">
        <v>2711.48</v>
      </c>
      <c r="H1769" s="15" t="n">
        <v>2496.61</v>
      </c>
      <c r="I1769" s="0" t="n">
        <v>31381.5609</v>
      </c>
      <c r="J1769" s="0" t="n">
        <v>314000</v>
      </c>
      <c r="K1769" s="0" t="n">
        <v>599200</v>
      </c>
      <c r="L1769" s="0" t="n">
        <v>379640</v>
      </c>
    </row>
    <row r="1770" customFormat="false" ht="12.85" hidden="false" customHeight="false" outlineLevel="0" collapsed="false">
      <c r="A1770" s="5" t="n">
        <v>40267</v>
      </c>
      <c r="B1770" s="14" t="n">
        <v>3135</v>
      </c>
      <c r="C1770" s="14" t="n">
        <v>3180</v>
      </c>
      <c r="D1770" s="14" t="n">
        <v>3070</v>
      </c>
      <c r="E1770" s="14" t="n">
        <v>3170</v>
      </c>
      <c r="F1770" s="15" t="n">
        <v>3147</v>
      </c>
      <c r="G1770" s="15" t="n">
        <v>2740.48</v>
      </c>
      <c r="H1770" s="15" t="n">
        <v>2510.09</v>
      </c>
      <c r="I1770" s="0" t="n">
        <v>31249.353</v>
      </c>
      <c r="J1770" s="0" t="n">
        <v>376000</v>
      </c>
      <c r="K1770" s="0" t="n">
        <v>602600</v>
      </c>
      <c r="L1770" s="0" t="n">
        <v>382720</v>
      </c>
    </row>
    <row r="1771" customFormat="false" ht="12.85" hidden="false" customHeight="false" outlineLevel="0" collapsed="false">
      <c r="A1771" s="5" t="n">
        <v>40268</v>
      </c>
      <c r="B1771" s="14" t="n">
        <v>3165</v>
      </c>
      <c r="C1771" s="14" t="n">
        <v>3170</v>
      </c>
      <c r="D1771" s="14" t="n">
        <v>3135</v>
      </c>
      <c r="E1771" s="14" t="n">
        <v>3150</v>
      </c>
      <c r="F1771" s="15" t="n">
        <v>3172</v>
      </c>
      <c r="G1771" s="15" t="n">
        <v>2768.64</v>
      </c>
      <c r="H1771" s="15" t="n">
        <v>2522.94</v>
      </c>
      <c r="I1771" s="0" t="n">
        <v>31504.2705</v>
      </c>
      <c r="J1771" s="0" t="n">
        <v>383000</v>
      </c>
      <c r="K1771" s="0" t="n">
        <v>563800</v>
      </c>
      <c r="L1771" s="0" t="n">
        <v>381080</v>
      </c>
    </row>
    <row r="1772" customFormat="false" ht="12.85" hidden="false" customHeight="false" outlineLevel="0" collapsed="false">
      <c r="A1772" s="5" t="n">
        <v>40269</v>
      </c>
      <c r="B1772" s="14" t="n">
        <v>3140</v>
      </c>
      <c r="C1772" s="14" t="n">
        <v>3215</v>
      </c>
      <c r="D1772" s="14" t="n">
        <v>3120</v>
      </c>
      <c r="E1772" s="14" t="n">
        <v>3215</v>
      </c>
      <c r="F1772" s="15" t="n">
        <v>3177</v>
      </c>
      <c r="G1772" s="15" t="n">
        <v>2800.76</v>
      </c>
      <c r="H1772" s="15" t="n">
        <v>2537.21</v>
      </c>
      <c r="I1772" s="0" t="n">
        <v>31763.3883</v>
      </c>
      <c r="J1772" s="0" t="n">
        <v>352000</v>
      </c>
      <c r="K1772" s="0" t="n">
        <v>458800</v>
      </c>
      <c r="L1772" s="0" t="n">
        <v>379360</v>
      </c>
    </row>
    <row r="1773" customFormat="false" ht="12.85" hidden="false" customHeight="false" outlineLevel="0" collapsed="false">
      <c r="A1773" s="5" t="n">
        <v>40270</v>
      </c>
      <c r="B1773" s="14" t="n">
        <v>3220</v>
      </c>
      <c r="C1773" s="14" t="n">
        <v>3220</v>
      </c>
      <c r="D1773" s="14" t="n">
        <v>3175</v>
      </c>
      <c r="E1773" s="14" t="n">
        <v>3210</v>
      </c>
      <c r="F1773" s="15" t="n">
        <v>3175</v>
      </c>
      <c r="G1773" s="15" t="n">
        <v>2832.32</v>
      </c>
      <c r="H1773" s="15" t="n">
        <v>2551.45</v>
      </c>
      <c r="I1773" s="0" t="n">
        <v>32030.9175</v>
      </c>
      <c r="J1773" s="0" t="n">
        <v>255000</v>
      </c>
      <c r="K1773" s="0" t="n">
        <v>336000</v>
      </c>
      <c r="L1773" s="0" t="n">
        <v>378240</v>
      </c>
    </row>
    <row r="1774" customFormat="false" ht="12.85" hidden="false" customHeight="false" outlineLevel="0" collapsed="false">
      <c r="A1774" s="5" t="n">
        <v>40273</v>
      </c>
      <c r="B1774" s="14" t="n">
        <v>3255</v>
      </c>
      <c r="C1774" s="14" t="n">
        <v>3295</v>
      </c>
      <c r="D1774" s="14" t="n">
        <v>3240</v>
      </c>
      <c r="E1774" s="14" t="n">
        <v>3295</v>
      </c>
      <c r="F1774" s="15" t="n">
        <v>3208</v>
      </c>
      <c r="G1774" s="15" t="n">
        <v>2867.28</v>
      </c>
      <c r="H1774" s="15" t="n">
        <v>2566.74</v>
      </c>
      <c r="I1774" s="0" t="n">
        <v>32677.7716</v>
      </c>
      <c r="J1774" s="0" t="n">
        <v>366000</v>
      </c>
      <c r="K1774" s="0" t="n">
        <v>346400</v>
      </c>
      <c r="L1774" s="0" t="n">
        <v>384280</v>
      </c>
    </row>
    <row r="1775" customFormat="false" ht="12.85" hidden="false" customHeight="false" outlineLevel="0" collapsed="false">
      <c r="A1775" s="5" t="n">
        <v>40274</v>
      </c>
      <c r="B1775" s="14" t="n">
        <v>3280</v>
      </c>
      <c r="C1775" s="14" t="n">
        <v>3285</v>
      </c>
      <c r="D1775" s="14" t="n">
        <v>3195</v>
      </c>
      <c r="E1775" s="14" t="n">
        <v>3235</v>
      </c>
      <c r="F1775" s="15" t="n">
        <v>3221</v>
      </c>
      <c r="G1775" s="15" t="n">
        <v>2897.56</v>
      </c>
      <c r="H1775" s="15" t="n">
        <v>2581.72</v>
      </c>
      <c r="I1775" s="0" t="n">
        <v>32359.4168</v>
      </c>
      <c r="J1775" s="0" t="n">
        <v>344000</v>
      </c>
      <c r="K1775" s="0" t="n">
        <v>340000</v>
      </c>
      <c r="L1775" s="0" t="n">
        <v>389600</v>
      </c>
    </row>
    <row r="1776" customFormat="false" ht="12.85" hidden="false" customHeight="false" outlineLevel="0" collapsed="false">
      <c r="A1776" s="5" t="n">
        <v>40275</v>
      </c>
      <c r="B1776" s="14" t="n">
        <v>3215</v>
      </c>
      <c r="C1776" s="14" t="n">
        <v>3220</v>
      </c>
      <c r="D1776" s="14" t="n">
        <v>3155</v>
      </c>
      <c r="E1776" s="14" t="n">
        <v>3155</v>
      </c>
      <c r="F1776" s="15" t="n">
        <v>3222</v>
      </c>
      <c r="G1776" s="15" t="n">
        <v>2921.84</v>
      </c>
      <c r="H1776" s="15" t="n">
        <v>2595.69</v>
      </c>
      <c r="I1776" s="0" t="n">
        <v>31823.7076</v>
      </c>
      <c r="J1776" s="0" t="n">
        <v>393000</v>
      </c>
      <c r="K1776" s="0" t="n">
        <v>342000</v>
      </c>
      <c r="L1776" s="0" t="n">
        <v>395800</v>
      </c>
    </row>
    <row r="1777" customFormat="false" ht="12.85" hidden="false" customHeight="false" outlineLevel="0" collapsed="false">
      <c r="A1777" s="5" t="n">
        <v>40276</v>
      </c>
      <c r="B1777" s="14" t="n">
        <v>3095</v>
      </c>
      <c r="C1777" s="14" t="n">
        <v>3115</v>
      </c>
      <c r="D1777" s="14" t="n">
        <v>3060</v>
      </c>
      <c r="E1777" s="14" t="n">
        <v>3070</v>
      </c>
      <c r="F1777" s="15" t="n">
        <v>3193</v>
      </c>
      <c r="G1777" s="15" t="n">
        <v>2939.32</v>
      </c>
      <c r="H1777" s="15" t="n">
        <v>2607.84</v>
      </c>
      <c r="I1777" s="0" t="n">
        <v>30824.4054</v>
      </c>
      <c r="J1777" s="0" t="n">
        <v>349000</v>
      </c>
      <c r="K1777" s="0" t="n">
        <v>341400</v>
      </c>
      <c r="L1777" s="0" t="n">
        <v>399320</v>
      </c>
    </row>
    <row r="1778" customFormat="false" ht="12.85" hidden="false" customHeight="false" outlineLevel="0" collapsed="false">
      <c r="A1778" s="5" t="n">
        <v>40277</v>
      </c>
      <c r="B1778" s="14" t="n">
        <v>3050</v>
      </c>
      <c r="C1778" s="14" t="n">
        <v>3115</v>
      </c>
      <c r="D1778" s="14" t="n">
        <v>3035</v>
      </c>
      <c r="E1778" s="14" t="n">
        <v>3045</v>
      </c>
      <c r="F1778" s="15" t="n">
        <v>3160</v>
      </c>
      <c r="G1778" s="15" t="n">
        <v>2955.76</v>
      </c>
      <c r="H1778" s="15" t="n">
        <v>2620</v>
      </c>
      <c r="I1778" s="0" t="n">
        <v>30604.8854</v>
      </c>
      <c r="J1778" s="0" t="n">
        <v>328000</v>
      </c>
      <c r="K1778" s="0" t="n">
        <v>356000</v>
      </c>
      <c r="L1778" s="0" t="n">
        <v>406240</v>
      </c>
    </row>
    <row r="1779" customFormat="false" ht="12.85" hidden="false" customHeight="false" outlineLevel="0" collapsed="false">
      <c r="A1779" s="5" t="n">
        <v>40280</v>
      </c>
      <c r="B1779" s="14" t="n">
        <v>3095</v>
      </c>
      <c r="C1779" s="14" t="n">
        <v>3170</v>
      </c>
      <c r="D1779" s="14" t="n">
        <v>3080</v>
      </c>
      <c r="E1779" s="14" t="n">
        <v>3140</v>
      </c>
      <c r="F1779" s="15" t="n">
        <v>3129</v>
      </c>
      <c r="G1779" s="15" t="n">
        <v>2976</v>
      </c>
      <c r="H1779" s="15" t="n">
        <v>2633.4</v>
      </c>
      <c r="I1779" s="0" t="n">
        <v>31411.9278</v>
      </c>
      <c r="J1779" s="0" t="n">
        <v>284000</v>
      </c>
      <c r="K1779" s="0" t="n">
        <v>339600</v>
      </c>
      <c r="L1779" s="0" t="n">
        <v>408360</v>
      </c>
    </row>
    <row r="1780" customFormat="false" ht="12.85" hidden="false" customHeight="false" outlineLevel="0" collapsed="false">
      <c r="A1780" s="5" t="n">
        <v>40281</v>
      </c>
      <c r="B1780" s="14" t="n">
        <v>3140</v>
      </c>
      <c r="C1780" s="14" t="n">
        <v>3145</v>
      </c>
      <c r="D1780" s="14" t="n">
        <v>3085</v>
      </c>
      <c r="E1780" s="14" t="n">
        <v>3145</v>
      </c>
      <c r="F1780" s="15" t="n">
        <v>3111</v>
      </c>
      <c r="G1780" s="15" t="n">
        <v>2994.12</v>
      </c>
      <c r="H1780" s="15" t="n">
        <v>2646.81</v>
      </c>
      <c r="I1780" s="0" t="n">
        <v>31190.4706</v>
      </c>
      <c r="J1780" s="0" t="n">
        <v>240000</v>
      </c>
      <c r="K1780" s="0" t="n">
        <v>318800</v>
      </c>
      <c r="L1780" s="0" t="n">
        <v>409120</v>
      </c>
    </row>
    <row r="1781" customFormat="false" ht="12.85" hidden="false" customHeight="false" outlineLevel="0" collapsed="false">
      <c r="A1781" s="5" t="n">
        <v>40282</v>
      </c>
      <c r="B1781" s="14" t="n">
        <v>3150</v>
      </c>
      <c r="C1781" s="14" t="n">
        <v>3195</v>
      </c>
      <c r="D1781" s="14" t="n">
        <v>3140</v>
      </c>
      <c r="E1781" s="14" t="n">
        <v>3175</v>
      </c>
      <c r="F1781" s="15" t="n">
        <v>3115</v>
      </c>
      <c r="G1781" s="15" t="n">
        <v>3012.8</v>
      </c>
      <c r="H1781" s="15" t="n">
        <v>2659.92</v>
      </c>
      <c r="I1781" s="0" t="n">
        <v>31721.0501</v>
      </c>
      <c r="J1781" s="0" t="n">
        <v>466000</v>
      </c>
      <c r="K1781" s="0" t="n">
        <v>333400</v>
      </c>
      <c r="L1781" s="0" t="n">
        <v>414320</v>
      </c>
    </row>
    <row r="1782" customFormat="false" ht="12.85" hidden="false" customHeight="false" outlineLevel="0" collapsed="false">
      <c r="A1782" s="5" t="n">
        <v>40283</v>
      </c>
      <c r="B1782" s="14" t="n">
        <v>3200</v>
      </c>
      <c r="C1782" s="14" t="n">
        <v>3210</v>
      </c>
      <c r="D1782" s="14" t="n">
        <v>3160</v>
      </c>
      <c r="E1782" s="14" t="n">
        <v>3175</v>
      </c>
      <c r="F1782" s="15" t="n">
        <v>3136</v>
      </c>
      <c r="G1782" s="15" t="n">
        <v>3029.96</v>
      </c>
      <c r="H1782" s="15" t="n">
        <v>2673.2</v>
      </c>
      <c r="I1782" s="0" t="n">
        <v>31827.1927</v>
      </c>
      <c r="J1782" s="0" t="n">
        <v>142000</v>
      </c>
      <c r="K1782" s="0" t="n">
        <v>292000</v>
      </c>
      <c r="L1782" s="0" t="n">
        <v>409080</v>
      </c>
    </row>
    <row r="1783" customFormat="false" ht="12.85" hidden="false" customHeight="false" outlineLevel="0" collapsed="false">
      <c r="A1783" s="5" t="n">
        <v>40284</v>
      </c>
      <c r="B1783" s="14" t="n">
        <v>3170</v>
      </c>
      <c r="C1783" s="14" t="n">
        <v>3170</v>
      </c>
      <c r="D1783" s="14" t="n">
        <v>3110</v>
      </c>
      <c r="E1783" s="14" t="n">
        <v>3130</v>
      </c>
      <c r="F1783" s="15" t="n">
        <v>3153</v>
      </c>
      <c r="G1783" s="15" t="n">
        <v>3043.96</v>
      </c>
      <c r="H1783" s="15" t="n">
        <v>2686.05</v>
      </c>
      <c r="I1783" s="0" t="n">
        <v>31296.7813</v>
      </c>
      <c r="J1783" s="0" t="n">
        <v>185000</v>
      </c>
      <c r="K1783" s="0" t="n">
        <v>263400</v>
      </c>
      <c r="L1783" s="0" t="n">
        <v>405680</v>
      </c>
    </row>
    <row r="1784" customFormat="false" ht="12.85" hidden="false" customHeight="false" outlineLevel="0" collapsed="false">
      <c r="A1784" s="5" t="n">
        <v>40287</v>
      </c>
      <c r="B1784" s="14" t="n">
        <v>3065</v>
      </c>
      <c r="C1784" s="14" t="n">
        <v>3095</v>
      </c>
      <c r="D1784" s="14" t="n">
        <v>3060</v>
      </c>
      <c r="E1784" s="14" t="n">
        <v>3075</v>
      </c>
      <c r="F1784" s="15" t="n">
        <v>3140</v>
      </c>
      <c r="G1784" s="15" t="n">
        <v>3056.28</v>
      </c>
      <c r="H1784" s="15" t="n">
        <v>2697.9</v>
      </c>
      <c r="I1784" s="0" t="n">
        <v>30756.2162</v>
      </c>
      <c r="J1784" s="0" t="n">
        <v>204000</v>
      </c>
      <c r="K1784" s="0" t="n">
        <v>247400</v>
      </c>
      <c r="L1784" s="0" t="n">
        <v>370440</v>
      </c>
    </row>
    <row r="1785" customFormat="false" ht="12.85" hidden="false" customHeight="false" outlineLevel="0" collapsed="false">
      <c r="A1785" s="5" t="n">
        <v>40288</v>
      </c>
      <c r="B1785" s="14" t="n">
        <v>3075</v>
      </c>
      <c r="C1785" s="14" t="n">
        <v>3100</v>
      </c>
      <c r="D1785" s="14" t="n">
        <v>3040</v>
      </c>
      <c r="E1785" s="14" t="n">
        <v>3055</v>
      </c>
      <c r="F1785" s="15" t="n">
        <v>3122</v>
      </c>
      <c r="G1785" s="15" t="n">
        <v>3069.68</v>
      </c>
      <c r="H1785" s="15" t="n">
        <v>2709.46</v>
      </c>
      <c r="I1785" s="0" t="n">
        <v>30700.772</v>
      </c>
      <c r="J1785" s="0" t="n">
        <v>133000</v>
      </c>
      <c r="K1785" s="0" t="n">
        <v>226000</v>
      </c>
      <c r="L1785" s="0" t="n">
        <v>363800</v>
      </c>
    </row>
    <row r="1786" customFormat="false" ht="12.85" hidden="false" customHeight="false" outlineLevel="0" collapsed="false">
      <c r="A1786" s="5" t="n">
        <v>40289</v>
      </c>
      <c r="B1786" s="14" t="n">
        <v>3095</v>
      </c>
      <c r="C1786" s="14" t="n">
        <v>3125</v>
      </c>
      <c r="D1786" s="14" t="n">
        <v>3070</v>
      </c>
      <c r="E1786" s="14" t="n">
        <v>3120</v>
      </c>
      <c r="F1786" s="15" t="n">
        <v>3111</v>
      </c>
      <c r="G1786" s="15" t="n">
        <v>3086.84</v>
      </c>
      <c r="H1786" s="15" t="n">
        <v>2721.48</v>
      </c>
      <c r="I1786" s="0" t="n">
        <v>31014.779</v>
      </c>
      <c r="J1786" s="0" t="n">
        <v>295000</v>
      </c>
      <c r="K1786" s="0" t="n">
        <v>191800</v>
      </c>
      <c r="L1786" s="0" t="n">
        <v>367160</v>
      </c>
    </row>
    <row r="1787" customFormat="false" ht="12.85" hidden="false" customHeight="false" outlineLevel="0" collapsed="false">
      <c r="A1787" s="5" t="n">
        <v>40290</v>
      </c>
      <c r="B1787" s="14" t="n">
        <v>3090</v>
      </c>
      <c r="C1787" s="14" t="n">
        <v>3090</v>
      </c>
      <c r="D1787" s="14" t="n">
        <v>3050</v>
      </c>
      <c r="E1787" s="14" t="n">
        <v>3070</v>
      </c>
      <c r="F1787" s="15" t="n">
        <v>3090</v>
      </c>
      <c r="G1787" s="15" t="n">
        <v>3099.56</v>
      </c>
      <c r="H1787" s="15" t="n">
        <v>2732.37</v>
      </c>
      <c r="I1787" s="0" t="n">
        <v>30691.332</v>
      </c>
      <c r="J1787" s="0" t="n">
        <v>161000</v>
      </c>
      <c r="K1787" s="0" t="n">
        <v>195600</v>
      </c>
      <c r="L1787" s="0" t="n">
        <v>355240</v>
      </c>
    </row>
    <row r="1788" customFormat="false" ht="12.85" hidden="false" customHeight="false" outlineLevel="0" collapsed="false">
      <c r="A1788" s="5" t="n">
        <v>40291</v>
      </c>
      <c r="B1788" s="14" t="n">
        <v>3060</v>
      </c>
      <c r="C1788" s="14" t="n">
        <v>3095</v>
      </c>
      <c r="D1788" s="14" t="n">
        <v>3060</v>
      </c>
      <c r="E1788" s="14" t="n">
        <v>3090</v>
      </c>
      <c r="F1788" s="15" t="n">
        <v>3082</v>
      </c>
      <c r="G1788" s="15" t="n">
        <v>3113.72</v>
      </c>
      <c r="H1788" s="15" t="n">
        <v>2743.12</v>
      </c>
      <c r="I1788" s="0" t="n">
        <v>30875.9024</v>
      </c>
      <c r="J1788" s="0" t="n">
        <v>113000</v>
      </c>
      <c r="K1788" s="0" t="n">
        <v>181200</v>
      </c>
      <c r="L1788" s="0" t="n">
        <v>348840</v>
      </c>
    </row>
    <row r="1789" customFormat="false" ht="12.85" hidden="false" customHeight="false" outlineLevel="0" collapsed="false">
      <c r="A1789" s="5" t="n">
        <v>40294</v>
      </c>
      <c r="B1789" s="14" t="n">
        <v>3145</v>
      </c>
      <c r="C1789" s="14" t="n">
        <v>3170</v>
      </c>
      <c r="D1789" s="14" t="n">
        <v>3135</v>
      </c>
      <c r="E1789" s="14" t="n">
        <v>3155</v>
      </c>
      <c r="F1789" s="15" t="n">
        <v>3098</v>
      </c>
      <c r="G1789" s="15" t="n">
        <v>3128.96</v>
      </c>
      <c r="H1789" s="15" t="n">
        <v>2752.52</v>
      </c>
      <c r="I1789" s="0" t="n">
        <v>31546.0953</v>
      </c>
      <c r="J1789" s="0" t="n">
        <v>278000</v>
      </c>
      <c r="K1789" s="0" t="n">
        <v>196000</v>
      </c>
      <c r="L1789" s="0" t="n">
        <v>345720</v>
      </c>
    </row>
    <row r="1790" customFormat="false" ht="12.85" hidden="false" customHeight="false" outlineLevel="0" collapsed="false">
      <c r="A1790" s="5" t="n">
        <v>40295</v>
      </c>
      <c r="B1790" s="14" t="n">
        <v>3135</v>
      </c>
      <c r="C1790" s="14" t="n">
        <v>3160</v>
      </c>
      <c r="D1790" s="14" t="n">
        <v>3115</v>
      </c>
      <c r="E1790" s="14" t="n">
        <v>3160</v>
      </c>
      <c r="F1790" s="15" t="n">
        <v>3119</v>
      </c>
      <c r="G1790" s="15" t="n">
        <v>3144</v>
      </c>
      <c r="H1790" s="15" t="n">
        <v>2760.57</v>
      </c>
      <c r="I1790" s="0" t="n">
        <v>31412.2668</v>
      </c>
      <c r="J1790" s="0" t="n">
        <v>85000</v>
      </c>
      <c r="K1790" s="0" t="n">
        <v>186400</v>
      </c>
      <c r="L1790" s="0" t="n">
        <v>334760</v>
      </c>
    </row>
    <row r="1791" customFormat="false" ht="12.85" hidden="false" customHeight="false" outlineLevel="0" collapsed="false">
      <c r="A1791" s="5" t="n">
        <v>40296</v>
      </c>
      <c r="B1791" s="14" t="n">
        <v>3105</v>
      </c>
      <c r="C1791" s="14" t="n">
        <v>3130</v>
      </c>
      <c r="D1791" s="14" t="n">
        <v>3095</v>
      </c>
      <c r="E1791" s="14" t="n">
        <v>3110</v>
      </c>
      <c r="F1791" s="15" t="n">
        <v>3117</v>
      </c>
      <c r="G1791" s="15" t="n">
        <v>3147.4</v>
      </c>
      <c r="H1791" s="15" t="n">
        <v>2767.84</v>
      </c>
      <c r="I1791" s="0" t="n">
        <v>31150.2187</v>
      </c>
      <c r="J1791" s="0" t="n">
        <v>253000</v>
      </c>
      <c r="K1791" s="0" t="n">
        <v>178000</v>
      </c>
      <c r="L1791" s="0" t="n">
        <v>321800</v>
      </c>
    </row>
    <row r="1792" customFormat="false" ht="12.85" hidden="false" customHeight="false" outlineLevel="0" collapsed="false">
      <c r="A1792" s="5" t="n">
        <v>40298</v>
      </c>
      <c r="B1792" s="14" t="n">
        <v>3155</v>
      </c>
      <c r="C1792" s="14" t="n">
        <v>3165</v>
      </c>
      <c r="D1792" s="14" t="n">
        <v>3135</v>
      </c>
      <c r="E1792" s="14" t="n">
        <v>3145</v>
      </c>
      <c r="F1792" s="15" t="n">
        <v>3132</v>
      </c>
      <c r="G1792" s="15" t="n">
        <v>3145.6</v>
      </c>
      <c r="H1792" s="15" t="n">
        <v>2775.02</v>
      </c>
      <c r="I1792" s="0" t="n">
        <v>31523.5419</v>
      </c>
      <c r="J1792" s="0" t="n">
        <v>110000</v>
      </c>
      <c r="K1792" s="0" t="n">
        <v>167800</v>
      </c>
      <c r="L1792" s="0" t="n">
        <v>291120</v>
      </c>
    </row>
    <row r="1793" customFormat="false" ht="12.85" hidden="false" customHeight="false" outlineLevel="0" collapsed="false">
      <c r="A1793" s="5" t="n">
        <v>40304</v>
      </c>
      <c r="B1793" s="14" t="n">
        <v>3075</v>
      </c>
      <c r="C1793" s="14" t="n">
        <v>3110</v>
      </c>
      <c r="D1793" s="14" t="n">
        <v>3065</v>
      </c>
      <c r="E1793" s="14" t="n">
        <v>3065</v>
      </c>
      <c r="F1793" s="15" t="n">
        <v>3127</v>
      </c>
      <c r="G1793" s="15" t="n">
        <v>3139.4</v>
      </c>
      <c r="H1793" s="15" t="n">
        <v>2781.36</v>
      </c>
      <c r="I1793" s="0" t="n">
        <v>30853.3959</v>
      </c>
      <c r="J1793" s="0" t="n">
        <v>229000</v>
      </c>
      <c r="K1793" s="0" t="n">
        <v>191000</v>
      </c>
      <c r="L1793" s="0" t="n">
        <v>265520</v>
      </c>
    </row>
    <row r="1794" customFormat="false" ht="12.85" hidden="false" customHeight="false" outlineLevel="0" collapsed="false">
      <c r="A1794" s="5" t="n">
        <v>40305</v>
      </c>
      <c r="B1794" s="14" t="n">
        <v>2695</v>
      </c>
      <c r="C1794" s="14" t="n">
        <v>2844</v>
      </c>
      <c r="D1794" s="14" t="n">
        <v>2695</v>
      </c>
      <c r="E1794" s="14" t="n">
        <v>2780</v>
      </c>
      <c r="F1794" s="15" t="n">
        <v>3052</v>
      </c>
      <c r="G1794" s="15" t="n">
        <v>3125.4</v>
      </c>
      <c r="H1794" s="15" t="n">
        <v>2784.2</v>
      </c>
      <c r="I1794" s="0" t="n">
        <v>27653.8631</v>
      </c>
      <c r="J1794" s="0" t="n">
        <v>619000</v>
      </c>
      <c r="K1794" s="0" t="n">
        <v>259200</v>
      </c>
      <c r="L1794" s="0" t="n">
        <v>277720</v>
      </c>
    </row>
    <row r="1795" customFormat="false" ht="12.85" hidden="false" customHeight="false" outlineLevel="0" collapsed="false">
      <c r="A1795" s="5" t="n">
        <v>40308</v>
      </c>
      <c r="B1795" s="14" t="n">
        <v>2756</v>
      </c>
      <c r="C1795" s="14" t="n">
        <v>2905</v>
      </c>
      <c r="D1795" s="14" t="n">
        <v>2756</v>
      </c>
      <c r="E1795" s="14" t="n">
        <v>2863</v>
      </c>
      <c r="F1795" s="15" t="n">
        <v>2992.6</v>
      </c>
      <c r="G1795" s="15" t="n">
        <v>3113.12</v>
      </c>
      <c r="H1795" s="15" t="n">
        <v>2788.2</v>
      </c>
      <c r="I1795" s="0" t="n">
        <v>28400.181</v>
      </c>
      <c r="J1795" s="0" t="n">
        <v>498000</v>
      </c>
      <c r="K1795" s="0" t="n">
        <v>341800</v>
      </c>
      <c r="L1795" s="0" t="n">
        <v>282600</v>
      </c>
    </row>
    <row r="1796" customFormat="false" ht="12.85" hidden="false" customHeight="false" outlineLevel="0" collapsed="false">
      <c r="A1796" s="5" t="n">
        <v>40309</v>
      </c>
      <c r="B1796" s="14" t="n">
        <v>2905</v>
      </c>
      <c r="C1796" s="14" t="n">
        <v>2917</v>
      </c>
      <c r="D1796" s="14" t="n">
        <v>2730</v>
      </c>
      <c r="E1796" s="14" t="n">
        <v>2730</v>
      </c>
      <c r="F1796" s="15" t="n">
        <v>2916.6</v>
      </c>
      <c r="G1796" s="15" t="n">
        <v>3096.32</v>
      </c>
      <c r="H1796" s="15" t="n">
        <v>2790.25</v>
      </c>
      <c r="I1796" s="0" t="n">
        <v>28081.7751</v>
      </c>
      <c r="J1796" s="0" t="n">
        <v>554000</v>
      </c>
      <c r="K1796" s="0" t="n">
        <v>402000</v>
      </c>
      <c r="L1796" s="0" t="n">
        <v>289440</v>
      </c>
    </row>
    <row r="1797" customFormat="false" ht="12.85" hidden="false" customHeight="false" outlineLevel="0" collapsed="false">
      <c r="A1797" s="5" t="n">
        <v>40310</v>
      </c>
      <c r="B1797" s="14" t="n">
        <v>2717</v>
      </c>
      <c r="C1797" s="14" t="n">
        <v>2783</v>
      </c>
      <c r="D1797" s="14" t="n">
        <v>2695</v>
      </c>
      <c r="E1797" s="14" t="n">
        <v>2708</v>
      </c>
      <c r="F1797" s="15" t="n">
        <v>2829.2</v>
      </c>
      <c r="G1797" s="15" t="n">
        <v>3076.04</v>
      </c>
      <c r="H1797" s="15" t="n">
        <v>2792</v>
      </c>
      <c r="I1797" s="0" t="n">
        <v>27272.4152</v>
      </c>
      <c r="J1797" s="0" t="n">
        <v>415000</v>
      </c>
      <c r="K1797" s="0" t="n">
        <v>463000</v>
      </c>
      <c r="L1797" s="0" t="n">
        <v>291960</v>
      </c>
    </row>
    <row r="1798" customFormat="false" ht="12.85" hidden="false" customHeight="false" outlineLevel="0" collapsed="false">
      <c r="A1798" s="5" t="n">
        <v>40311</v>
      </c>
      <c r="B1798" s="14" t="n">
        <v>2777</v>
      </c>
      <c r="C1798" s="14" t="n">
        <v>2793</v>
      </c>
      <c r="D1798" s="14" t="n">
        <v>2761</v>
      </c>
      <c r="E1798" s="14" t="n">
        <v>2782</v>
      </c>
      <c r="F1798" s="15" t="n">
        <v>2772.6</v>
      </c>
      <c r="G1798" s="15" t="n">
        <v>3058.92</v>
      </c>
      <c r="H1798" s="15" t="n">
        <v>2794.65</v>
      </c>
      <c r="I1798" s="0" t="n">
        <v>27764.9332</v>
      </c>
      <c r="J1798" s="0" t="n">
        <v>453000</v>
      </c>
      <c r="K1798" s="0" t="n">
        <v>507800</v>
      </c>
      <c r="L1798" s="0" t="n">
        <v>299880</v>
      </c>
    </row>
    <row r="1799" customFormat="false" ht="12.85" hidden="false" customHeight="false" outlineLevel="0" collapsed="false">
      <c r="A1799" s="5" t="n">
        <v>40312</v>
      </c>
      <c r="B1799" s="14" t="n">
        <v>2721</v>
      </c>
      <c r="C1799" s="14" t="n">
        <v>2727</v>
      </c>
      <c r="D1799" s="14" t="n">
        <v>2684</v>
      </c>
      <c r="E1799" s="14" t="n">
        <v>2698</v>
      </c>
      <c r="F1799" s="15" t="n">
        <v>2756.2</v>
      </c>
      <c r="G1799" s="15" t="n">
        <v>3035.04</v>
      </c>
      <c r="H1799" s="15" t="n">
        <v>2796.17</v>
      </c>
      <c r="I1799" s="0" t="n">
        <v>27048.2109</v>
      </c>
      <c r="J1799" s="0" t="n">
        <v>369000</v>
      </c>
      <c r="K1799" s="0" t="n">
        <v>457800</v>
      </c>
      <c r="L1799" s="0" t="n">
        <v>300000</v>
      </c>
    </row>
    <row r="1800" customFormat="false" ht="12.85" hidden="false" customHeight="false" outlineLevel="0" collapsed="false">
      <c r="A1800" s="5" t="n">
        <v>40315</v>
      </c>
      <c r="B1800" s="14" t="n">
        <v>2671</v>
      </c>
      <c r="C1800" s="14" t="n">
        <v>2685</v>
      </c>
      <c r="D1800" s="14" t="n">
        <v>2608</v>
      </c>
      <c r="E1800" s="14" t="n">
        <v>2623</v>
      </c>
      <c r="F1800" s="15" t="n">
        <v>2708.2</v>
      </c>
      <c r="G1800" s="15" t="n">
        <v>3010.56</v>
      </c>
      <c r="H1800" s="15" t="n">
        <v>2797.12</v>
      </c>
      <c r="I1800" s="0" t="n">
        <v>26384.5441</v>
      </c>
      <c r="J1800" s="0" t="n">
        <v>523000</v>
      </c>
      <c r="K1800" s="0" t="n">
        <v>462800</v>
      </c>
      <c r="L1800" s="0" t="n">
        <v>307160</v>
      </c>
    </row>
    <row r="1801" customFormat="false" ht="12.85" hidden="false" customHeight="false" outlineLevel="0" collapsed="false">
      <c r="A1801" s="5" t="n">
        <v>40316</v>
      </c>
      <c r="B1801" s="14" t="n">
        <v>2620</v>
      </c>
      <c r="C1801" s="14" t="n">
        <v>2640</v>
      </c>
      <c r="D1801" s="14" t="n">
        <v>2562</v>
      </c>
      <c r="E1801" s="14" t="n">
        <v>2574</v>
      </c>
      <c r="F1801" s="15" t="n">
        <v>2677</v>
      </c>
      <c r="G1801" s="15" t="n">
        <v>2987.32</v>
      </c>
      <c r="H1801" s="15" t="n">
        <v>2797.22</v>
      </c>
      <c r="I1801" s="0" t="n">
        <v>25983.1725</v>
      </c>
      <c r="J1801" s="0" t="n">
        <v>390000</v>
      </c>
      <c r="K1801" s="0" t="n">
        <v>430000</v>
      </c>
      <c r="L1801" s="0" t="n">
        <v>307040</v>
      </c>
    </row>
    <row r="1802" customFormat="false" ht="12.85" hidden="false" customHeight="false" outlineLevel="0" collapsed="false">
      <c r="A1802" s="5" t="n">
        <v>40317</v>
      </c>
      <c r="B1802" s="14" t="n">
        <v>2559</v>
      </c>
      <c r="C1802" s="14" t="n">
        <v>2682</v>
      </c>
      <c r="D1802" s="14" t="n">
        <v>2550</v>
      </c>
      <c r="E1802" s="14" t="n">
        <v>2682</v>
      </c>
      <c r="F1802" s="15" t="n">
        <v>2671.8</v>
      </c>
      <c r="G1802" s="15" t="n">
        <v>2971.8</v>
      </c>
      <c r="H1802" s="15" t="n">
        <v>2798.9</v>
      </c>
      <c r="I1802" s="0" t="n">
        <v>26300.4664</v>
      </c>
      <c r="J1802" s="0" t="n">
        <v>470000</v>
      </c>
      <c r="K1802" s="0" t="n">
        <v>441000</v>
      </c>
      <c r="L1802" s="0" t="n">
        <v>311880</v>
      </c>
    </row>
    <row r="1803" customFormat="false" ht="12.85" hidden="false" customHeight="false" outlineLevel="0" collapsed="false">
      <c r="A1803" s="5" t="n">
        <v>40318</v>
      </c>
      <c r="B1803" s="14" t="n">
        <v>2648</v>
      </c>
      <c r="C1803" s="14" t="n">
        <v>2657</v>
      </c>
      <c r="D1803" s="14" t="n">
        <v>2593</v>
      </c>
      <c r="E1803" s="14" t="n">
        <v>2600</v>
      </c>
      <c r="F1803" s="15" t="n">
        <v>2635.4</v>
      </c>
      <c r="G1803" s="15" t="n">
        <v>2954</v>
      </c>
      <c r="H1803" s="15" t="n">
        <v>2799.33</v>
      </c>
      <c r="I1803" s="0" t="n">
        <v>26182.3391</v>
      </c>
      <c r="J1803" s="0" t="n">
        <v>318000</v>
      </c>
      <c r="K1803" s="0" t="n">
        <v>414000</v>
      </c>
      <c r="L1803" s="0" t="n">
        <v>311480</v>
      </c>
    </row>
    <row r="1804" customFormat="false" ht="12.85" hidden="false" customHeight="false" outlineLevel="0" collapsed="false">
      <c r="A1804" s="5" t="n">
        <v>40319</v>
      </c>
      <c r="B1804" s="14" t="n">
        <v>2530</v>
      </c>
      <c r="C1804" s="14" t="n">
        <v>2630</v>
      </c>
      <c r="D1804" s="14" t="n">
        <v>2530</v>
      </c>
      <c r="E1804" s="14" t="n">
        <v>2610</v>
      </c>
      <c r="F1804" s="15" t="n">
        <v>2617.8</v>
      </c>
      <c r="G1804" s="15" t="n">
        <v>2932.8</v>
      </c>
      <c r="H1804" s="15" t="n">
        <v>2799.04</v>
      </c>
      <c r="I1804" s="0" t="n">
        <v>25864.2738</v>
      </c>
      <c r="J1804" s="0" t="n">
        <v>570000</v>
      </c>
      <c r="K1804" s="0" t="n">
        <v>454200</v>
      </c>
      <c r="L1804" s="0" t="n">
        <v>322920</v>
      </c>
    </row>
    <row r="1805" customFormat="false" ht="12.85" hidden="false" customHeight="false" outlineLevel="0" collapsed="false">
      <c r="A1805" s="5" t="n">
        <v>40322</v>
      </c>
      <c r="B1805" s="14" t="n">
        <v>2594</v>
      </c>
      <c r="C1805" s="14" t="n">
        <v>2675</v>
      </c>
      <c r="D1805" s="14" t="n">
        <v>2578</v>
      </c>
      <c r="E1805" s="14" t="n">
        <v>2663</v>
      </c>
      <c r="F1805" s="15" t="n">
        <v>2625.8</v>
      </c>
      <c r="G1805" s="15" t="n">
        <v>2913.52</v>
      </c>
      <c r="H1805" s="15" t="n">
        <v>2800.81</v>
      </c>
      <c r="I1805" s="0" t="n">
        <v>26401.3603</v>
      </c>
      <c r="J1805" s="0" t="n">
        <v>477000</v>
      </c>
      <c r="K1805" s="0" t="n">
        <v>445000</v>
      </c>
      <c r="L1805" s="0" t="n">
        <v>332400</v>
      </c>
    </row>
    <row r="1806" customFormat="false" ht="12.85" hidden="false" customHeight="false" outlineLevel="0" collapsed="false">
      <c r="A1806" s="5" t="n">
        <v>40323</v>
      </c>
      <c r="B1806" s="14" t="n">
        <v>2636</v>
      </c>
      <c r="C1806" s="14" t="n">
        <v>2656</v>
      </c>
      <c r="D1806" s="14" t="n">
        <v>2557</v>
      </c>
      <c r="E1806" s="14" t="n">
        <v>2578</v>
      </c>
      <c r="F1806" s="15" t="n">
        <v>2626.6</v>
      </c>
      <c r="G1806" s="15" t="n">
        <v>2889.64</v>
      </c>
      <c r="H1806" s="15" t="n">
        <v>2801.05</v>
      </c>
      <c r="I1806" s="0" t="n">
        <v>26045.502</v>
      </c>
      <c r="J1806" s="0" t="n">
        <v>460000</v>
      </c>
      <c r="K1806" s="0" t="n">
        <v>459000</v>
      </c>
      <c r="L1806" s="0" t="n">
        <v>332160</v>
      </c>
    </row>
    <row r="1807" customFormat="false" ht="12.85" hidden="false" customHeight="false" outlineLevel="0" collapsed="false">
      <c r="A1807" s="5" t="n">
        <v>40324</v>
      </c>
      <c r="B1807" s="14" t="n">
        <v>2592</v>
      </c>
      <c r="C1807" s="14" t="n">
        <v>2616</v>
      </c>
      <c r="D1807" s="14" t="n">
        <v>2543</v>
      </c>
      <c r="E1807" s="14" t="n">
        <v>2554</v>
      </c>
      <c r="F1807" s="15" t="n">
        <v>2601</v>
      </c>
      <c r="G1807" s="15" t="n">
        <v>2864.8</v>
      </c>
      <c r="H1807" s="15" t="n">
        <v>2801.54</v>
      </c>
      <c r="I1807" s="0" t="n">
        <v>25652.3981</v>
      </c>
      <c r="J1807" s="0" t="n">
        <v>303000</v>
      </c>
      <c r="K1807" s="0" t="n">
        <v>425600</v>
      </c>
      <c r="L1807" s="0" t="n">
        <v>338600</v>
      </c>
    </row>
    <row r="1808" customFormat="false" ht="12.85" hidden="false" customHeight="false" outlineLevel="0" collapsed="false">
      <c r="A1808" s="5" t="n">
        <v>40325</v>
      </c>
      <c r="B1808" s="14" t="n">
        <v>2538</v>
      </c>
      <c r="C1808" s="14" t="n">
        <v>2623</v>
      </c>
      <c r="D1808" s="14" t="n">
        <v>2535</v>
      </c>
      <c r="E1808" s="14" t="n">
        <v>2605</v>
      </c>
      <c r="F1808" s="15" t="n">
        <v>2602</v>
      </c>
      <c r="G1808" s="15" t="n">
        <v>2843.8</v>
      </c>
      <c r="H1808" s="15" t="n">
        <v>2802.7</v>
      </c>
      <c r="I1808" s="0" t="n">
        <v>25891.1343</v>
      </c>
      <c r="J1808" s="0" t="n">
        <v>440000</v>
      </c>
      <c r="K1808" s="0" t="n">
        <v>450000</v>
      </c>
      <c r="L1808" s="0" t="n">
        <v>348800</v>
      </c>
    </row>
    <row r="1809" customFormat="false" ht="12.85" hidden="false" customHeight="false" outlineLevel="0" collapsed="false">
      <c r="A1809" s="5" t="n">
        <v>40326</v>
      </c>
      <c r="B1809" s="14" t="n">
        <v>2630</v>
      </c>
      <c r="C1809" s="14" t="n">
        <v>2706</v>
      </c>
      <c r="D1809" s="14" t="n">
        <v>2630</v>
      </c>
      <c r="E1809" s="14" t="n">
        <v>2691</v>
      </c>
      <c r="F1809" s="15" t="n">
        <v>2618.2</v>
      </c>
      <c r="G1809" s="15" t="n">
        <v>2828.44</v>
      </c>
      <c r="H1809" s="15" t="n">
        <v>2804.72</v>
      </c>
      <c r="I1809" s="0" t="n">
        <v>26731.9135</v>
      </c>
      <c r="J1809" s="0" t="n">
        <v>405000</v>
      </c>
      <c r="K1809" s="0" t="n">
        <v>417000</v>
      </c>
      <c r="L1809" s="0" t="n">
        <v>356840</v>
      </c>
    </row>
    <row r="1810" customFormat="false" ht="12.85" hidden="false" customHeight="false" outlineLevel="0" collapsed="false">
      <c r="A1810" s="5" t="n">
        <v>40329</v>
      </c>
      <c r="B1810" s="14" t="n">
        <v>2685</v>
      </c>
      <c r="C1810" s="14" t="n">
        <v>2720</v>
      </c>
      <c r="D1810" s="14" t="n">
        <v>2677</v>
      </c>
      <c r="E1810" s="14" t="n">
        <v>2690</v>
      </c>
      <c r="F1810" s="15" t="n">
        <v>2623.6</v>
      </c>
      <c r="G1810" s="15" t="n">
        <v>2813.84</v>
      </c>
      <c r="H1810" s="15" t="n">
        <v>2808.13</v>
      </c>
      <c r="I1810" s="0" t="n">
        <v>26953.0821</v>
      </c>
      <c r="J1810" s="0" t="n">
        <v>460000</v>
      </c>
      <c r="K1810" s="0" t="n">
        <v>413600</v>
      </c>
      <c r="L1810" s="0" t="n">
        <v>369920</v>
      </c>
    </row>
    <row r="1811" customFormat="false" ht="12.85" hidden="false" customHeight="false" outlineLevel="0" collapsed="false">
      <c r="A1811" s="5" t="n">
        <v>40330</v>
      </c>
      <c r="B1811" s="14" t="n">
        <v>2689</v>
      </c>
      <c r="C1811" s="14" t="n">
        <v>2713</v>
      </c>
      <c r="D1811" s="14" t="n">
        <v>2670</v>
      </c>
      <c r="E1811" s="14" t="n">
        <v>2701</v>
      </c>
      <c r="F1811" s="15" t="n">
        <v>2648.2</v>
      </c>
      <c r="G1811" s="15" t="n">
        <v>2797.08</v>
      </c>
      <c r="H1811" s="15" t="n">
        <v>2811.64</v>
      </c>
      <c r="I1811" s="0" t="n">
        <v>26980.0975</v>
      </c>
      <c r="J1811" s="0" t="n">
        <v>268000</v>
      </c>
      <c r="K1811" s="0" t="n">
        <v>375200</v>
      </c>
      <c r="L1811" s="0" t="n">
        <v>368840</v>
      </c>
    </row>
    <row r="1812" customFormat="false" ht="12.85" hidden="false" customHeight="false" outlineLevel="0" collapsed="false">
      <c r="A1812" s="5" t="n">
        <v>40331</v>
      </c>
      <c r="B1812" s="14" t="n">
        <v>2691</v>
      </c>
      <c r="C1812" s="14" t="n">
        <v>2692</v>
      </c>
      <c r="D1812" s="14" t="n">
        <v>2610</v>
      </c>
      <c r="E1812" s="14" t="n">
        <v>2645</v>
      </c>
      <c r="F1812" s="15" t="n">
        <v>2666.4</v>
      </c>
      <c r="G1812" s="15" t="n">
        <v>2780.08</v>
      </c>
      <c r="H1812" s="15" t="n">
        <v>2814.73</v>
      </c>
      <c r="I1812" s="0" t="n">
        <v>26517.6111</v>
      </c>
      <c r="J1812" s="0" t="n">
        <v>425000</v>
      </c>
      <c r="K1812" s="0" t="n">
        <v>399600</v>
      </c>
      <c r="L1812" s="0" t="n">
        <v>379400</v>
      </c>
    </row>
    <row r="1813" customFormat="false" ht="12.85" hidden="false" customHeight="false" outlineLevel="0" collapsed="false">
      <c r="A1813" s="5" t="n">
        <v>40332</v>
      </c>
      <c r="B1813" s="14" t="n">
        <v>2638</v>
      </c>
      <c r="C1813" s="14" t="n">
        <v>2681</v>
      </c>
      <c r="D1813" s="14" t="n">
        <v>2631</v>
      </c>
      <c r="E1813" s="14" t="n">
        <v>2664</v>
      </c>
      <c r="F1813" s="15" t="n">
        <v>2678.2</v>
      </c>
      <c r="G1813" s="15" t="n">
        <v>2763.04</v>
      </c>
      <c r="H1813" s="15" t="n">
        <v>2817.88</v>
      </c>
      <c r="I1813" s="0" t="n">
        <v>26536.1432</v>
      </c>
      <c r="J1813" s="0" t="n">
        <v>537000</v>
      </c>
      <c r="K1813" s="0" t="n">
        <v>419000</v>
      </c>
      <c r="L1813" s="0" t="n">
        <v>396360</v>
      </c>
    </row>
    <row r="1814" customFormat="false" ht="12.85" hidden="false" customHeight="false" outlineLevel="0" collapsed="false">
      <c r="A1814" s="5" t="n">
        <v>40333</v>
      </c>
      <c r="B1814" s="14" t="n">
        <v>2659</v>
      </c>
      <c r="C1814" s="14" t="n">
        <v>2680</v>
      </c>
      <c r="D1814" s="14" t="n">
        <v>2639</v>
      </c>
      <c r="E1814" s="14" t="n">
        <v>2651</v>
      </c>
      <c r="F1814" s="15" t="n">
        <v>2670.2</v>
      </c>
      <c r="G1814" s="15" t="n">
        <v>2742.88</v>
      </c>
      <c r="H1814" s="15" t="n">
        <v>2820.09</v>
      </c>
      <c r="I1814" s="0" t="n">
        <v>26586.3323</v>
      </c>
      <c r="J1814" s="0" t="n">
        <v>326000</v>
      </c>
      <c r="K1814" s="0" t="n">
        <v>403200</v>
      </c>
      <c r="L1814" s="0" t="n">
        <v>398280</v>
      </c>
    </row>
    <row r="1815" customFormat="false" ht="12.85" hidden="false" customHeight="false" outlineLevel="0" collapsed="false">
      <c r="A1815" s="5" t="n">
        <v>40336</v>
      </c>
      <c r="B1815" s="14" t="n">
        <v>2647</v>
      </c>
      <c r="C1815" s="14" t="n">
        <v>2647</v>
      </c>
      <c r="D1815" s="14" t="n">
        <v>2578</v>
      </c>
      <c r="E1815" s="14" t="n">
        <v>2582</v>
      </c>
      <c r="F1815" s="15" t="n">
        <v>2648.6</v>
      </c>
      <c r="G1815" s="15" t="n">
        <v>2719.76</v>
      </c>
      <c r="H1815" s="15" t="n">
        <v>2821.41</v>
      </c>
      <c r="I1815" s="0" t="n">
        <v>25901.9575</v>
      </c>
      <c r="J1815" s="0" t="n">
        <v>322000</v>
      </c>
      <c r="K1815" s="0" t="n">
        <v>375600</v>
      </c>
      <c r="L1815" s="0" t="n">
        <v>407760</v>
      </c>
    </row>
    <row r="1816" customFormat="false" ht="12.85" hidden="false" customHeight="false" outlineLevel="0" collapsed="false">
      <c r="A1816" s="5" t="n">
        <v>40337</v>
      </c>
      <c r="B1816" s="14" t="n">
        <v>2549</v>
      </c>
      <c r="C1816" s="14" t="n">
        <v>2558</v>
      </c>
      <c r="D1816" s="14" t="n">
        <v>2529</v>
      </c>
      <c r="E1816" s="14" t="n">
        <v>2532</v>
      </c>
      <c r="F1816" s="15" t="n">
        <v>2614.8</v>
      </c>
      <c r="G1816" s="15" t="n">
        <v>2696.64</v>
      </c>
      <c r="H1816" s="15" t="n">
        <v>2822.57</v>
      </c>
      <c r="I1816" s="0" t="n">
        <v>25410.8338</v>
      </c>
      <c r="J1816" s="0" t="n">
        <v>334000</v>
      </c>
      <c r="K1816" s="0" t="n">
        <v>388800</v>
      </c>
      <c r="L1816" s="0" t="n">
        <v>411000</v>
      </c>
    </row>
    <row r="1817" customFormat="false" ht="12.85" hidden="false" customHeight="false" outlineLevel="0" collapsed="false">
      <c r="A1817" s="5" t="n">
        <v>40338</v>
      </c>
      <c r="B1817" s="14" t="n">
        <v>2519</v>
      </c>
      <c r="C1817" s="14" t="n">
        <v>2519</v>
      </c>
      <c r="D1817" s="14" t="n">
        <v>2390</v>
      </c>
      <c r="E1817" s="14" t="n">
        <v>2414</v>
      </c>
      <c r="F1817" s="15" t="n">
        <v>2568.6</v>
      </c>
      <c r="G1817" s="15" t="n">
        <v>2667.4</v>
      </c>
      <c r="H1817" s="15" t="n">
        <v>2821.78</v>
      </c>
      <c r="I1817" s="0" t="n">
        <v>24349.2555</v>
      </c>
      <c r="J1817" s="0" t="n">
        <v>542000</v>
      </c>
      <c r="K1817" s="0" t="n">
        <v>412200</v>
      </c>
      <c r="L1817" s="0" t="n">
        <v>428280</v>
      </c>
    </row>
    <row r="1818" customFormat="false" ht="12.85" hidden="false" customHeight="false" outlineLevel="0" collapsed="false">
      <c r="A1818" s="5" t="n">
        <v>40339</v>
      </c>
      <c r="B1818" s="14" t="n">
        <v>2406</v>
      </c>
      <c r="C1818" s="14" t="n">
        <v>2446</v>
      </c>
      <c r="D1818" s="14" t="n">
        <v>2392</v>
      </c>
      <c r="E1818" s="14" t="n">
        <v>2424</v>
      </c>
      <c r="F1818" s="15" t="n">
        <v>2520.6</v>
      </c>
      <c r="G1818" s="15" t="n">
        <v>2641.76</v>
      </c>
      <c r="H1818" s="15" t="n">
        <v>2821.4</v>
      </c>
      <c r="I1818" s="0" t="n">
        <v>24231.8049</v>
      </c>
      <c r="J1818" s="0" t="n">
        <v>369000</v>
      </c>
      <c r="K1818" s="0" t="n">
        <v>378600</v>
      </c>
      <c r="L1818" s="0" t="n">
        <v>433880</v>
      </c>
    </row>
    <row r="1819" customFormat="false" ht="12.85" hidden="false" customHeight="false" outlineLevel="0" collapsed="false">
      <c r="A1819" s="5" t="n">
        <v>40340</v>
      </c>
      <c r="B1819" s="14" t="n">
        <v>2464</v>
      </c>
      <c r="C1819" s="14" t="n">
        <v>2464</v>
      </c>
      <c r="D1819" s="14" t="n">
        <v>2424</v>
      </c>
      <c r="E1819" s="14" t="n">
        <v>2431</v>
      </c>
      <c r="F1819" s="15" t="n">
        <v>2476.6</v>
      </c>
      <c r="G1819" s="15" t="n">
        <v>2627.8</v>
      </c>
      <c r="H1819" s="15" t="n">
        <v>2821.56</v>
      </c>
      <c r="I1819" s="0" t="n">
        <v>24398.9246</v>
      </c>
      <c r="J1819" s="0" t="n">
        <v>1457000</v>
      </c>
      <c r="K1819" s="0" t="n">
        <v>604800</v>
      </c>
      <c r="L1819" s="0" t="n">
        <v>467400</v>
      </c>
    </row>
    <row r="1820" customFormat="false" ht="12.85" hidden="false" customHeight="false" outlineLevel="0" collapsed="false">
      <c r="A1820" s="5" t="n">
        <v>40343</v>
      </c>
      <c r="B1820" s="14" t="n">
        <v>2464</v>
      </c>
      <c r="C1820" s="14" t="n">
        <v>2494</v>
      </c>
      <c r="D1820" s="14" t="n">
        <v>2445</v>
      </c>
      <c r="E1820" s="14" t="n">
        <v>2452</v>
      </c>
      <c r="F1820" s="15" t="n">
        <v>2450.6</v>
      </c>
      <c r="G1820" s="15" t="n">
        <v>2611.36</v>
      </c>
      <c r="H1820" s="15" t="n">
        <v>2821.65</v>
      </c>
      <c r="I1820" s="0" t="n">
        <v>24597.2434</v>
      </c>
      <c r="J1820" s="0" t="n">
        <v>402000</v>
      </c>
      <c r="K1820" s="0" t="n">
        <v>620800</v>
      </c>
      <c r="L1820" s="0" t="n">
        <v>463560</v>
      </c>
    </row>
    <row r="1821" customFormat="false" ht="12.85" hidden="false" customHeight="false" outlineLevel="0" collapsed="false">
      <c r="A1821" s="5" t="n">
        <v>40344</v>
      </c>
      <c r="B1821" s="14" t="n">
        <v>2498</v>
      </c>
      <c r="C1821" s="14" t="n">
        <v>2534</v>
      </c>
      <c r="D1821" s="14" t="n">
        <v>2460</v>
      </c>
      <c r="E1821" s="14" t="n">
        <v>2529</v>
      </c>
      <c r="F1821" s="15" t="n">
        <v>2450</v>
      </c>
      <c r="G1821" s="15" t="n">
        <v>2603.32</v>
      </c>
      <c r="H1821" s="15" t="n">
        <v>2822.76</v>
      </c>
      <c r="I1821" s="0" t="n">
        <v>25037.3736</v>
      </c>
      <c r="J1821" s="0" t="n">
        <v>301000</v>
      </c>
      <c r="K1821" s="0" t="n">
        <v>614200</v>
      </c>
      <c r="L1821" s="0" t="n">
        <v>453440</v>
      </c>
    </row>
    <row r="1822" customFormat="false" ht="12.85" hidden="false" customHeight="false" outlineLevel="0" collapsed="false">
      <c r="A1822" s="5" t="n">
        <v>40345</v>
      </c>
      <c r="B1822" s="14" t="n">
        <v>2629</v>
      </c>
      <c r="C1822" s="14" t="n">
        <v>2670</v>
      </c>
      <c r="D1822" s="14" t="n">
        <v>2610</v>
      </c>
      <c r="E1822" s="14" t="n">
        <v>2658</v>
      </c>
      <c r="F1822" s="15" t="n">
        <v>2498.8</v>
      </c>
      <c r="G1822" s="15" t="n">
        <v>2601.32</v>
      </c>
      <c r="H1822" s="15" t="n">
        <v>2826.04</v>
      </c>
      <c r="I1822" s="0" t="n">
        <v>26427.0936</v>
      </c>
      <c r="J1822" s="0" t="n">
        <v>539000</v>
      </c>
      <c r="K1822" s="0" t="n">
        <v>613600</v>
      </c>
      <c r="L1822" s="0" t="n">
        <v>458400</v>
      </c>
    </row>
    <row r="1823" customFormat="false" ht="12.85" hidden="false" customHeight="false" outlineLevel="0" collapsed="false">
      <c r="A1823" s="5" t="n">
        <v>40346</v>
      </c>
      <c r="B1823" s="14" t="n">
        <v>2708</v>
      </c>
      <c r="C1823" s="14" t="n">
        <v>2799</v>
      </c>
      <c r="D1823" s="14" t="n">
        <v>2700</v>
      </c>
      <c r="E1823" s="14" t="n">
        <v>2786</v>
      </c>
      <c r="F1823" s="15" t="n">
        <v>2571.2</v>
      </c>
      <c r="G1823" s="15" t="n">
        <v>2601.48</v>
      </c>
      <c r="H1823" s="15" t="n">
        <v>2830.9</v>
      </c>
      <c r="I1823" s="0" t="n">
        <v>27617.8882</v>
      </c>
      <c r="J1823" s="0" t="n">
        <v>561000</v>
      </c>
      <c r="K1823" s="0" t="n">
        <v>652000</v>
      </c>
      <c r="L1823" s="0" t="n">
        <v>462720</v>
      </c>
    </row>
    <row r="1824" customFormat="false" ht="12.85" hidden="false" customHeight="false" outlineLevel="0" collapsed="false">
      <c r="A1824" s="5" t="n">
        <v>40347</v>
      </c>
      <c r="B1824" s="14" t="n">
        <v>2767</v>
      </c>
      <c r="C1824" s="14" t="n">
        <v>2871</v>
      </c>
      <c r="D1824" s="14" t="n">
        <v>2758</v>
      </c>
      <c r="E1824" s="14" t="n">
        <v>2842</v>
      </c>
      <c r="F1824" s="15" t="n">
        <v>2653.4</v>
      </c>
      <c r="G1824" s="15" t="n">
        <v>2607.24</v>
      </c>
      <c r="H1824" s="15" t="n">
        <v>2836.52</v>
      </c>
      <c r="I1824" s="0" t="n">
        <v>28251.393</v>
      </c>
      <c r="J1824" s="0" t="n">
        <v>535000</v>
      </c>
      <c r="K1824" s="0" t="n">
        <v>467600</v>
      </c>
      <c r="L1824" s="0" t="n">
        <v>469360</v>
      </c>
    </row>
    <row r="1825" customFormat="false" ht="12.85" hidden="false" customHeight="false" outlineLevel="0" collapsed="false">
      <c r="A1825" s="5" t="n">
        <v>40350</v>
      </c>
      <c r="B1825" s="14" t="n">
        <v>2844</v>
      </c>
      <c r="C1825" s="14" t="n">
        <v>2930</v>
      </c>
      <c r="D1825" s="14" t="n">
        <v>2844</v>
      </c>
      <c r="E1825" s="14" t="n">
        <v>2916</v>
      </c>
      <c r="F1825" s="15" t="n">
        <v>2746.2</v>
      </c>
      <c r="G1825" s="15" t="n">
        <v>2618.96</v>
      </c>
      <c r="H1825" s="15" t="n">
        <v>2842.36</v>
      </c>
      <c r="I1825" s="0" t="n">
        <v>28988.4306</v>
      </c>
      <c r="J1825" s="0" t="n">
        <v>411000</v>
      </c>
      <c r="K1825" s="0" t="n">
        <v>469400</v>
      </c>
      <c r="L1825" s="0" t="n">
        <v>464880</v>
      </c>
    </row>
    <row r="1826" customFormat="false" ht="12.85" hidden="false" customHeight="false" outlineLevel="0" collapsed="false">
      <c r="A1826" s="5" t="n">
        <v>40351</v>
      </c>
      <c r="B1826" s="14" t="n">
        <v>2906</v>
      </c>
      <c r="C1826" s="14" t="n">
        <v>2916</v>
      </c>
      <c r="D1826" s="14" t="n">
        <v>2819</v>
      </c>
      <c r="E1826" s="14" t="n">
        <v>2824</v>
      </c>
      <c r="F1826" s="15" t="n">
        <v>2805.2</v>
      </c>
      <c r="G1826" s="15" t="n">
        <v>2628.96</v>
      </c>
      <c r="H1826" s="15" t="n">
        <v>2846.04</v>
      </c>
      <c r="I1826" s="0" t="n">
        <v>28583.9301</v>
      </c>
      <c r="J1826" s="0" t="n">
        <v>304000</v>
      </c>
      <c r="K1826" s="0" t="n">
        <v>470000</v>
      </c>
      <c r="L1826" s="0" t="n">
        <v>461440</v>
      </c>
    </row>
    <row r="1827" customFormat="false" ht="12.85" hidden="false" customHeight="false" outlineLevel="0" collapsed="false">
      <c r="A1827" s="5" t="n">
        <v>40352</v>
      </c>
      <c r="B1827" s="14" t="n">
        <v>2724</v>
      </c>
      <c r="C1827" s="14" t="n">
        <v>2770</v>
      </c>
      <c r="D1827" s="14" t="n">
        <v>2702</v>
      </c>
      <c r="E1827" s="14" t="n">
        <v>2725</v>
      </c>
      <c r="F1827" s="15" t="n">
        <v>2818.6</v>
      </c>
      <c r="G1827" s="15" t="n">
        <v>2630.68</v>
      </c>
      <c r="H1827" s="15" t="n">
        <v>2847.26</v>
      </c>
      <c r="I1827" s="0" t="n">
        <v>27300.4873</v>
      </c>
      <c r="J1827" s="0" t="n">
        <v>548000</v>
      </c>
      <c r="K1827" s="0" t="n">
        <v>471800</v>
      </c>
      <c r="L1827" s="0" t="n">
        <v>464560</v>
      </c>
    </row>
    <row r="1828" customFormat="false" ht="12.85" hidden="false" customHeight="false" outlineLevel="0" collapsed="false">
      <c r="A1828" s="5" t="n">
        <v>40353</v>
      </c>
      <c r="B1828" s="14" t="n">
        <v>2699</v>
      </c>
      <c r="C1828" s="14" t="n">
        <v>2750</v>
      </c>
      <c r="D1828" s="14" t="n">
        <v>2689</v>
      </c>
      <c r="E1828" s="14" t="n">
        <v>2703</v>
      </c>
      <c r="F1828" s="15" t="n">
        <v>2802</v>
      </c>
      <c r="G1828" s="15" t="n">
        <v>2634.8</v>
      </c>
      <c r="H1828" s="15" t="n">
        <v>2848.18</v>
      </c>
      <c r="I1828" s="0" t="n">
        <v>27136.2634</v>
      </c>
      <c r="J1828" s="0" t="n">
        <v>586000</v>
      </c>
      <c r="K1828" s="0" t="n">
        <v>476800</v>
      </c>
      <c r="L1828" s="0" t="n">
        <v>475280</v>
      </c>
    </row>
    <row r="1829" customFormat="false" ht="12.85" hidden="false" customHeight="false" outlineLevel="0" collapsed="false">
      <c r="A1829" s="5" t="n">
        <v>40354</v>
      </c>
      <c r="B1829" s="14" t="n">
        <v>2653</v>
      </c>
      <c r="C1829" s="14" t="n">
        <v>2680</v>
      </c>
      <c r="D1829" s="14" t="n">
        <v>2637</v>
      </c>
      <c r="E1829" s="14" t="n">
        <v>2650</v>
      </c>
      <c r="F1829" s="15" t="n">
        <v>2763.6</v>
      </c>
      <c r="G1829" s="15" t="n">
        <v>2636.4</v>
      </c>
      <c r="H1829" s="15" t="n">
        <v>2848.4</v>
      </c>
      <c r="I1829" s="0" t="n">
        <v>26572.4763</v>
      </c>
      <c r="J1829" s="0" t="n">
        <v>519000</v>
      </c>
      <c r="K1829" s="0" t="n">
        <v>473600</v>
      </c>
      <c r="L1829" s="0" t="n">
        <v>473240</v>
      </c>
    </row>
    <row r="1830" customFormat="false" ht="12.85" hidden="false" customHeight="false" outlineLevel="0" collapsed="false">
      <c r="A1830" s="5" t="n">
        <v>40357</v>
      </c>
      <c r="B1830" s="14" t="n">
        <v>2635</v>
      </c>
      <c r="C1830" s="14" t="n">
        <v>2648</v>
      </c>
      <c r="D1830" s="14" t="n">
        <v>2586</v>
      </c>
      <c r="E1830" s="14" t="n">
        <v>2593</v>
      </c>
      <c r="F1830" s="15" t="n">
        <v>2699</v>
      </c>
      <c r="G1830" s="15" t="n">
        <v>2633.6</v>
      </c>
      <c r="H1830" s="15" t="n">
        <v>2847.08</v>
      </c>
      <c r="I1830" s="0" t="n">
        <v>26130.4874</v>
      </c>
      <c r="J1830" s="0" t="n">
        <v>276000</v>
      </c>
      <c r="K1830" s="0" t="n">
        <v>446600</v>
      </c>
      <c r="L1830" s="0" t="n">
        <v>465200</v>
      </c>
    </row>
    <row r="1831" customFormat="false" ht="12.85" hidden="false" customHeight="false" outlineLevel="0" collapsed="false">
      <c r="A1831" s="5" t="n">
        <v>40358</v>
      </c>
      <c r="B1831" s="14" t="n">
        <v>2626</v>
      </c>
      <c r="C1831" s="14" t="n">
        <v>2660</v>
      </c>
      <c r="D1831" s="14" t="n">
        <v>2600</v>
      </c>
      <c r="E1831" s="14" t="n">
        <v>2605</v>
      </c>
      <c r="F1831" s="15" t="n">
        <v>2655.2</v>
      </c>
      <c r="G1831" s="15" t="n">
        <v>2634.68</v>
      </c>
      <c r="H1831" s="15" t="n">
        <v>2845.7</v>
      </c>
      <c r="I1831" s="0" t="n">
        <v>26250.8945</v>
      </c>
      <c r="J1831" s="0" t="n">
        <v>425000</v>
      </c>
      <c r="K1831" s="0" t="n">
        <v>470800</v>
      </c>
      <c r="L1831" s="0" t="n">
        <v>463800</v>
      </c>
    </row>
    <row r="1832" customFormat="false" ht="12.85" hidden="false" customHeight="false" outlineLevel="0" collapsed="false">
      <c r="A1832" s="5" t="n">
        <v>40359</v>
      </c>
      <c r="B1832" s="14" t="n">
        <v>2553</v>
      </c>
      <c r="C1832" s="14" t="n">
        <v>2612</v>
      </c>
      <c r="D1832" s="14" t="n">
        <v>2552</v>
      </c>
      <c r="E1832" s="14" t="n">
        <v>2611</v>
      </c>
      <c r="F1832" s="15" t="n">
        <v>2632.4</v>
      </c>
      <c r="G1832" s="15" t="n">
        <v>2636.96</v>
      </c>
      <c r="H1832" s="15" t="n">
        <v>2843.9</v>
      </c>
      <c r="I1832" s="0" t="n">
        <v>25932.5991</v>
      </c>
      <c r="J1832" s="0" t="n">
        <v>559000</v>
      </c>
      <c r="K1832" s="0" t="n">
        <v>473000</v>
      </c>
      <c r="L1832" s="0" t="n">
        <v>474040</v>
      </c>
    </row>
    <row r="1833" customFormat="false" ht="12.85" hidden="false" customHeight="false" outlineLevel="0" collapsed="false">
      <c r="A1833" s="5" t="n">
        <v>40360</v>
      </c>
      <c r="B1833" s="14" t="n">
        <v>2632</v>
      </c>
      <c r="C1833" s="14" t="n">
        <v>2650</v>
      </c>
      <c r="D1833" s="14" t="n">
        <v>2595</v>
      </c>
      <c r="E1833" s="14" t="n">
        <v>2611</v>
      </c>
      <c r="F1833" s="15" t="n">
        <v>2614</v>
      </c>
      <c r="G1833" s="15" t="n">
        <v>2637.2</v>
      </c>
      <c r="H1833" s="15" t="n">
        <v>2841.65</v>
      </c>
      <c r="I1833" s="0" t="n">
        <v>26099.3982</v>
      </c>
      <c r="J1833" s="0" t="n">
        <v>540000</v>
      </c>
      <c r="K1833" s="0" t="n">
        <v>463800</v>
      </c>
      <c r="L1833" s="0" t="n">
        <v>478040</v>
      </c>
    </row>
    <row r="1834" customFormat="false" ht="12.85" hidden="false" customHeight="false" outlineLevel="0" collapsed="false">
      <c r="A1834" s="5" t="n">
        <v>40361</v>
      </c>
      <c r="B1834" s="14" t="n">
        <v>2616</v>
      </c>
      <c r="C1834" s="14" t="n">
        <v>2672</v>
      </c>
      <c r="D1834" s="14" t="n">
        <v>2616</v>
      </c>
      <c r="E1834" s="14" t="n">
        <v>2660</v>
      </c>
      <c r="F1834" s="15" t="n">
        <v>2616</v>
      </c>
      <c r="G1834" s="15" t="n">
        <v>2635.96</v>
      </c>
      <c r="H1834" s="15" t="n">
        <v>2840.22</v>
      </c>
      <c r="I1834" s="0" t="n">
        <v>26484.2112</v>
      </c>
      <c r="J1834" s="0" t="n">
        <v>403000</v>
      </c>
      <c r="K1834" s="0" t="n">
        <v>440600</v>
      </c>
      <c r="L1834" s="0" t="n">
        <v>477960</v>
      </c>
    </row>
    <row r="1835" customFormat="false" ht="12.85" hidden="false" customHeight="false" outlineLevel="0" collapsed="false">
      <c r="A1835" s="5" t="n">
        <v>40364</v>
      </c>
      <c r="B1835" s="14" t="n">
        <v>2690</v>
      </c>
      <c r="C1835" s="14" t="n">
        <v>2700</v>
      </c>
      <c r="D1835" s="14" t="n">
        <v>2643</v>
      </c>
      <c r="E1835" s="14" t="n">
        <v>2645</v>
      </c>
      <c r="F1835" s="15" t="n">
        <v>2626.4</v>
      </c>
      <c r="G1835" s="15" t="n">
        <v>2634.16</v>
      </c>
      <c r="H1835" s="15" t="n">
        <v>2839.22</v>
      </c>
      <c r="I1835" s="0" t="n">
        <v>26668.3791</v>
      </c>
      <c r="J1835" s="0" t="n">
        <v>288000</v>
      </c>
      <c r="K1835" s="0" t="n">
        <v>443000</v>
      </c>
      <c r="L1835" s="0" t="n">
        <v>471080</v>
      </c>
    </row>
    <row r="1836" customFormat="false" ht="12.85" hidden="false" customHeight="false" outlineLevel="0" collapsed="false">
      <c r="A1836" s="5" t="n">
        <v>40365</v>
      </c>
      <c r="B1836" s="14" t="n">
        <v>2618</v>
      </c>
      <c r="C1836" s="14" t="n">
        <v>2654</v>
      </c>
      <c r="D1836" s="14" t="n">
        <v>2588</v>
      </c>
      <c r="E1836" s="14" t="n">
        <v>2648</v>
      </c>
      <c r="F1836" s="15" t="n">
        <v>2635</v>
      </c>
      <c r="G1836" s="15" t="n">
        <v>2632.04</v>
      </c>
      <c r="H1836" s="15" t="n">
        <v>2838.65</v>
      </c>
      <c r="I1836" s="0" t="n">
        <v>26227.2435</v>
      </c>
      <c r="J1836" s="0" t="n">
        <v>556000</v>
      </c>
      <c r="K1836" s="0" t="n">
        <v>469200</v>
      </c>
      <c r="L1836" s="0" t="n">
        <v>482600</v>
      </c>
    </row>
    <row r="1837" customFormat="false" ht="12.85" hidden="false" customHeight="false" outlineLevel="0" collapsed="false">
      <c r="A1837" s="5" t="n">
        <v>40366</v>
      </c>
      <c r="B1837" s="14" t="n">
        <v>2655</v>
      </c>
      <c r="C1837" s="14" t="n">
        <v>2672</v>
      </c>
      <c r="D1837" s="14" t="n">
        <v>2632</v>
      </c>
      <c r="E1837" s="14" t="n">
        <v>2649</v>
      </c>
      <c r="F1837" s="15" t="n">
        <v>2642.6</v>
      </c>
      <c r="G1837" s="15" t="n">
        <v>2632.2</v>
      </c>
      <c r="H1837" s="15" t="n">
        <v>2837.28</v>
      </c>
      <c r="I1837" s="0" t="n">
        <v>26544.1381</v>
      </c>
      <c r="J1837" s="0" t="n">
        <v>622000</v>
      </c>
      <c r="K1837" s="0" t="n">
        <v>481800</v>
      </c>
      <c r="L1837" s="0" t="n">
        <v>490480</v>
      </c>
    </row>
    <row r="1838" customFormat="false" ht="12.85" hidden="false" customHeight="false" outlineLevel="0" collapsed="false">
      <c r="A1838" s="5" t="n">
        <v>40367</v>
      </c>
      <c r="B1838" s="14" t="n">
        <v>2713</v>
      </c>
      <c r="C1838" s="14" t="n">
        <v>2713</v>
      </c>
      <c r="D1838" s="14" t="n">
        <v>2643</v>
      </c>
      <c r="E1838" s="14" t="n">
        <v>2652</v>
      </c>
      <c r="F1838" s="15" t="n">
        <v>2650.8</v>
      </c>
      <c r="G1838" s="15" t="n">
        <v>2631.72</v>
      </c>
      <c r="H1838" s="15" t="n">
        <v>2836.16</v>
      </c>
      <c r="I1838" s="0" t="n">
        <v>26798.4122</v>
      </c>
      <c r="J1838" s="0" t="n">
        <v>582000</v>
      </c>
      <c r="K1838" s="0" t="n">
        <v>490200</v>
      </c>
      <c r="L1838" s="0" t="n">
        <v>492280</v>
      </c>
    </row>
    <row r="1839" customFormat="false" ht="12.85" hidden="false" customHeight="false" outlineLevel="0" collapsed="false">
      <c r="A1839" s="5" t="n">
        <v>40368</v>
      </c>
      <c r="B1839" s="14" t="n">
        <v>2672</v>
      </c>
      <c r="C1839" s="14" t="n">
        <v>2681</v>
      </c>
      <c r="D1839" s="14" t="n">
        <v>2595</v>
      </c>
      <c r="E1839" s="14" t="n">
        <v>2610</v>
      </c>
      <c r="F1839" s="15" t="n">
        <v>2640.8</v>
      </c>
      <c r="G1839" s="15" t="n">
        <v>2630.08</v>
      </c>
      <c r="H1839" s="15" t="n">
        <v>2833.97</v>
      </c>
      <c r="I1839" s="0" t="n">
        <v>26201.4718</v>
      </c>
      <c r="J1839" s="0" t="n">
        <v>439000</v>
      </c>
      <c r="K1839" s="0" t="n">
        <v>497400</v>
      </c>
      <c r="L1839" s="0" t="n">
        <v>496800</v>
      </c>
    </row>
    <row r="1840" customFormat="false" ht="12.85" hidden="false" customHeight="false" outlineLevel="0" collapsed="false">
      <c r="A1840" s="5" t="n">
        <v>40371</v>
      </c>
      <c r="B1840" s="14" t="n">
        <v>2600</v>
      </c>
      <c r="C1840" s="14" t="n">
        <v>2610</v>
      </c>
      <c r="D1840" s="14" t="n">
        <v>2556</v>
      </c>
      <c r="E1840" s="14" t="n">
        <v>2556</v>
      </c>
      <c r="F1840" s="15" t="n">
        <v>2623</v>
      </c>
      <c r="G1840" s="15" t="n">
        <v>2629.04</v>
      </c>
      <c r="H1840" s="15" t="n">
        <v>2830.93</v>
      </c>
      <c r="I1840" s="0" t="n">
        <v>25778.8738</v>
      </c>
      <c r="J1840" s="0" t="n">
        <v>548000</v>
      </c>
      <c r="K1840" s="0" t="n">
        <v>549400</v>
      </c>
      <c r="L1840" s="0" t="n">
        <v>505840</v>
      </c>
    </row>
    <row r="1841" customFormat="false" ht="12.85" hidden="false" customHeight="false" outlineLevel="0" collapsed="false">
      <c r="A1841" s="5" t="n">
        <v>40372</v>
      </c>
      <c r="B1841" s="14" t="n">
        <v>2601</v>
      </c>
      <c r="C1841" s="14" t="n">
        <v>2617</v>
      </c>
      <c r="D1841" s="14" t="n">
        <v>2584</v>
      </c>
      <c r="E1841" s="14" t="n">
        <v>2609</v>
      </c>
      <c r="F1841" s="15" t="n">
        <v>2615.2</v>
      </c>
      <c r="G1841" s="15" t="n">
        <v>2632.12</v>
      </c>
      <c r="H1841" s="15" t="n">
        <v>2825.38</v>
      </c>
      <c r="I1841" s="0" t="n">
        <v>26076.2245</v>
      </c>
      <c r="J1841" s="0" t="n">
        <v>581000</v>
      </c>
      <c r="K1841" s="0" t="n">
        <v>554400</v>
      </c>
      <c r="L1841" s="0" t="n">
        <v>515720</v>
      </c>
    </row>
    <row r="1842" customFormat="false" ht="12.85" hidden="false" customHeight="false" outlineLevel="0" collapsed="false">
      <c r="A1842" s="5" t="n">
        <v>40373</v>
      </c>
      <c r="B1842" s="14" t="n">
        <v>2623</v>
      </c>
      <c r="C1842" s="14" t="n">
        <v>2634</v>
      </c>
      <c r="D1842" s="14" t="n">
        <v>2595</v>
      </c>
      <c r="E1842" s="14" t="n">
        <v>2599</v>
      </c>
      <c r="F1842" s="15" t="n">
        <v>2605.2</v>
      </c>
      <c r="G1842" s="15" t="n">
        <v>2639.52</v>
      </c>
      <c r="H1842" s="15" t="n">
        <v>2817.5</v>
      </c>
      <c r="I1842" s="0" t="n">
        <v>26104.0826</v>
      </c>
      <c r="J1842" s="0" t="n">
        <v>414000</v>
      </c>
      <c r="K1842" s="0" t="n">
        <v>512800</v>
      </c>
      <c r="L1842" s="0" t="n">
        <v>510600</v>
      </c>
    </row>
    <row r="1843" customFormat="false" ht="12.85" hidden="false" customHeight="false" outlineLevel="0" collapsed="false">
      <c r="A1843" s="5" t="n">
        <v>40374</v>
      </c>
      <c r="B1843" s="14" t="n">
        <v>2551</v>
      </c>
      <c r="C1843" s="14" t="n">
        <v>2561</v>
      </c>
      <c r="D1843" s="14" t="n">
        <v>2511</v>
      </c>
      <c r="E1843" s="14" t="n">
        <v>2512</v>
      </c>
      <c r="F1843" s="15" t="n">
        <v>2577.2</v>
      </c>
      <c r="G1843" s="15" t="n">
        <v>2643.04</v>
      </c>
      <c r="H1843" s="15" t="n">
        <v>2808.06</v>
      </c>
      <c r="I1843" s="0" t="n">
        <v>25337.1927</v>
      </c>
      <c r="J1843" s="0" t="n">
        <v>232000</v>
      </c>
      <c r="K1843" s="0" t="n">
        <v>442800</v>
      </c>
      <c r="L1843" s="0" t="n">
        <v>505120</v>
      </c>
    </row>
    <row r="1844" customFormat="false" ht="12.85" hidden="false" customHeight="false" outlineLevel="0" collapsed="false">
      <c r="A1844" s="5" t="n">
        <v>40375</v>
      </c>
      <c r="B1844" s="14" t="n">
        <v>2504</v>
      </c>
      <c r="C1844" s="14" t="n">
        <v>2505</v>
      </c>
      <c r="D1844" s="14" t="n">
        <v>2408</v>
      </c>
      <c r="E1844" s="14" t="n">
        <v>2439</v>
      </c>
      <c r="F1844" s="15" t="n">
        <v>2543</v>
      </c>
      <c r="G1844" s="15" t="n">
        <v>2643.36</v>
      </c>
      <c r="H1844" s="15" t="n">
        <v>2798.85</v>
      </c>
      <c r="I1844" s="0" t="n">
        <v>24383.847</v>
      </c>
      <c r="J1844" s="0" t="n">
        <v>314000</v>
      </c>
      <c r="K1844" s="0" t="n">
        <v>417800</v>
      </c>
      <c r="L1844" s="0" t="n">
        <v>459400</v>
      </c>
    </row>
    <row r="1845" customFormat="false" ht="12.85" hidden="false" customHeight="false" outlineLevel="0" collapsed="false">
      <c r="A1845" s="5" t="n">
        <v>40379</v>
      </c>
      <c r="B1845" s="14" t="n">
        <v>2400</v>
      </c>
      <c r="C1845" s="14" t="n">
        <v>2459</v>
      </c>
      <c r="D1845" s="14" t="n">
        <v>2395</v>
      </c>
      <c r="E1845" s="14" t="n">
        <v>2414</v>
      </c>
      <c r="F1845" s="15" t="n">
        <v>2514.6</v>
      </c>
      <c r="G1845" s="15" t="n">
        <v>2641.84</v>
      </c>
      <c r="H1845" s="15" t="n">
        <v>2788.77</v>
      </c>
      <c r="I1845" s="0" t="n">
        <v>24358.9774</v>
      </c>
      <c r="J1845" s="0" t="n">
        <v>122000</v>
      </c>
      <c r="K1845" s="0" t="n">
        <v>332600</v>
      </c>
      <c r="L1845" s="0" t="n">
        <v>448200</v>
      </c>
    </row>
    <row r="1846" customFormat="false" ht="12.85" hidden="false" customHeight="false" outlineLevel="0" collapsed="false">
      <c r="A1846" s="5" t="n">
        <v>40380</v>
      </c>
      <c r="B1846" s="14" t="n">
        <v>2437</v>
      </c>
      <c r="C1846" s="14" t="n">
        <v>2475</v>
      </c>
      <c r="D1846" s="14" t="n">
        <v>2410</v>
      </c>
      <c r="E1846" s="14" t="n">
        <v>2454</v>
      </c>
      <c r="F1846" s="15" t="n">
        <v>2483.6</v>
      </c>
      <c r="G1846" s="15" t="n">
        <v>2638.84</v>
      </c>
      <c r="H1846" s="15" t="n">
        <v>2779.49</v>
      </c>
      <c r="I1846" s="0" t="n">
        <v>24498.0899</v>
      </c>
      <c r="J1846" s="0" t="n">
        <v>140000</v>
      </c>
      <c r="K1846" s="0" t="n">
        <v>244400</v>
      </c>
      <c r="L1846" s="0" t="n">
        <v>441760</v>
      </c>
    </row>
    <row r="1847" customFormat="false" ht="12.85" hidden="false" customHeight="false" outlineLevel="0" collapsed="false">
      <c r="A1847" s="5" t="n">
        <v>40381</v>
      </c>
      <c r="B1847" s="14" t="n">
        <v>2410</v>
      </c>
      <c r="C1847" s="14" t="n">
        <v>2437</v>
      </c>
      <c r="D1847" s="14" t="n">
        <v>2389</v>
      </c>
      <c r="E1847" s="14" t="n">
        <v>2404</v>
      </c>
      <c r="F1847" s="15" t="n">
        <v>2444.6</v>
      </c>
      <c r="G1847" s="15" t="n">
        <v>2628.68</v>
      </c>
      <c r="H1847" s="15" t="n">
        <v>2768.68</v>
      </c>
      <c r="I1847" s="0" t="n">
        <v>24135.5553</v>
      </c>
      <c r="J1847" s="0" t="n">
        <v>135000</v>
      </c>
      <c r="K1847" s="0" t="n">
        <v>188600</v>
      </c>
      <c r="L1847" s="0" t="n">
        <v>425600</v>
      </c>
    </row>
    <row r="1848" customFormat="false" ht="12.85" hidden="false" customHeight="false" outlineLevel="0" collapsed="false">
      <c r="A1848" s="5" t="n">
        <v>40382</v>
      </c>
      <c r="B1848" s="14" t="n">
        <v>2422</v>
      </c>
      <c r="C1848" s="14" t="n">
        <v>2461</v>
      </c>
      <c r="D1848" s="14" t="n">
        <v>2400</v>
      </c>
      <c r="E1848" s="14" t="n">
        <v>2438</v>
      </c>
      <c r="F1848" s="15" t="n">
        <v>2429.8</v>
      </c>
      <c r="G1848" s="15" t="n">
        <v>2614.76</v>
      </c>
      <c r="H1848" s="15" t="n">
        <v>2758.38</v>
      </c>
      <c r="I1848" s="0" t="n">
        <v>24265.7433</v>
      </c>
      <c r="J1848" s="0" t="n">
        <v>145000</v>
      </c>
      <c r="K1848" s="0" t="n">
        <v>171200</v>
      </c>
      <c r="L1848" s="0" t="n">
        <v>408960</v>
      </c>
    </row>
    <row r="1849" customFormat="false" ht="12.85" hidden="false" customHeight="false" outlineLevel="0" collapsed="false">
      <c r="A1849" s="5" t="n">
        <v>40385</v>
      </c>
      <c r="B1849" s="14" t="n">
        <v>2457</v>
      </c>
      <c r="C1849" s="14" t="n">
        <v>2493</v>
      </c>
      <c r="D1849" s="14" t="n">
        <v>2457</v>
      </c>
      <c r="E1849" s="14" t="n">
        <v>2462</v>
      </c>
      <c r="F1849" s="15" t="n">
        <v>2434.4</v>
      </c>
      <c r="G1849" s="15" t="n">
        <v>2599.56</v>
      </c>
      <c r="H1849" s="15" t="n">
        <v>2747.28</v>
      </c>
      <c r="I1849" s="0" t="n">
        <v>24703.4028</v>
      </c>
      <c r="J1849" s="0" t="n">
        <v>86000</v>
      </c>
      <c r="K1849" s="0" t="n">
        <v>125600</v>
      </c>
      <c r="L1849" s="0" t="n">
        <v>391000</v>
      </c>
    </row>
    <row r="1850" customFormat="false" ht="12.85" hidden="false" customHeight="false" outlineLevel="0" collapsed="false">
      <c r="A1850" s="5" t="n">
        <v>40386</v>
      </c>
      <c r="B1850" s="14" t="n">
        <v>2436</v>
      </c>
      <c r="C1850" s="14" t="n">
        <v>2440</v>
      </c>
      <c r="D1850" s="14" t="n">
        <v>2415</v>
      </c>
      <c r="E1850" s="14" t="n">
        <v>2433</v>
      </c>
      <c r="F1850" s="15" t="n">
        <v>2438.2</v>
      </c>
      <c r="G1850" s="15" t="n">
        <v>2580.24</v>
      </c>
      <c r="H1850" s="15" t="n">
        <v>2736.58</v>
      </c>
      <c r="I1850" s="0" t="n">
        <v>24270.3413</v>
      </c>
      <c r="J1850" s="0" t="n">
        <v>116000</v>
      </c>
      <c r="K1850" s="0" t="n">
        <v>124400</v>
      </c>
      <c r="L1850" s="0" t="n">
        <v>379200</v>
      </c>
    </row>
    <row r="1851" customFormat="false" ht="12.85" hidden="false" customHeight="false" outlineLevel="0" collapsed="false">
      <c r="A1851" s="5" t="n">
        <v>40387</v>
      </c>
      <c r="B1851" s="14" t="n">
        <v>2482</v>
      </c>
      <c r="C1851" s="14" t="n">
        <v>2515</v>
      </c>
      <c r="D1851" s="14" t="n">
        <v>2475</v>
      </c>
      <c r="E1851" s="14" t="n">
        <v>2510</v>
      </c>
      <c r="F1851" s="15" t="n">
        <v>2449.4</v>
      </c>
      <c r="G1851" s="15" t="n">
        <v>2567.68</v>
      </c>
      <c r="H1851" s="15" t="n">
        <v>2727.98</v>
      </c>
      <c r="I1851" s="0" t="n">
        <v>24986.8071</v>
      </c>
      <c r="J1851" s="0" t="n">
        <v>154000</v>
      </c>
      <c r="K1851" s="0" t="n">
        <v>127200</v>
      </c>
      <c r="L1851" s="0" t="n">
        <v>373200</v>
      </c>
    </row>
    <row r="1852" customFormat="false" ht="12.85" hidden="false" customHeight="false" outlineLevel="0" collapsed="false">
      <c r="A1852" s="5" t="n">
        <v>40388</v>
      </c>
      <c r="B1852" s="14" t="n">
        <v>2466</v>
      </c>
      <c r="C1852" s="14" t="n">
        <v>2483</v>
      </c>
      <c r="D1852" s="14" t="n">
        <v>2456</v>
      </c>
      <c r="E1852" s="14" t="n">
        <v>2458</v>
      </c>
      <c r="F1852" s="15" t="n">
        <v>2460.2</v>
      </c>
      <c r="G1852" s="15" t="n">
        <v>2557</v>
      </c>
      <c r="H1852" s="15" t="n">
        <v>2719.82</v>
      </c>
      <c r="I1852" s="0" t="n">
        <v>24680.1331</v>
      </c>
      <c r="J1852" s="0" t="n">
        <v>147000</v>
      </c>
      <c r="K1852" s="0" t="n">
        <v>129600</v>
      </c>
      <c r="L1852" s="0" t="n">
        <v>357160</v>
      </c>
    </row>
    <row r="1853" customFormat="false" ht="12.85" hidden="false" customHeight="false" outlineLevel="0" collapsed="false">
      <c r="A1853" s="5" t="n">
        <v>40389</v>
      </c>
      <c r="B1853" s="14" t="n">
        <v>2427</v>
      </c>
      <c r="C1853" s="14" t="n">
        <v>2437</v>
      </c>
      <c r="D1853" s="14" t="n">
        <v>2396</v>
      </c>
      <c r="E1853" s="14" t="n">
        <v>2414</v>
      </c>
      <c r="F1853" s="15" t="n">
        <v>2455.4</v>
      </c>
      <c r="G1853" s="15" t="n">
        <v>2545.44</v>
      </c>
      <c r="H1853" s="15" t="n">
        <v>2711.41</v>
      </c>
      <c r="I1853" s="0" t="n">
        <v>24112.4108</v>
      </c>
      <c r="J1853" s="0" t="n">
        <v>335000</v>
      </c>
      <c r="K1853" s="0" t="n">
        <v>167600</v>
      </c>
      <c r="L1853" s="0" t="n">
        <v>347120</v>
      </c>
    </row>
    <row r="1854" customFormat="false" ht="12.85" hidden="false" customHeight="false" outlineLevel="0" collapsed="false">
      <c r="A1854" s="5" t="n">
        <v>40392</v>
      </c>
      <c r="B1854" s="14" t="n">
        <v>2408</v>
      </c>
      <c r="C1854" s="14" t="n">
        <v>2441</v>
      </c>
      <c r="D1854" s="14" t="n">
        <v>2404</v>
      </c>
      <c r="E1854" s="14" t="n">
        <v>2416</v>
      </c>
      <c r="F1854" s="15" t="n">
        <v>2446.2</v>
      </c>
      <c r="G1854" s="15" t="n">
        <v>2536.08</v>
      </c>
      <c r="H1854" s="15" t="n">
        <v>2701.76</v>
      </c>
      <c r="I1854" s="0" t="n">
        <v>24215.0265</v>
      </c>
      <c r="J1854" s="0" t="n">
        <v>63000</v>
      </c>
      <c r="K1854" s="0" t="n">
        <v>163000</v>
      </c>
      <c r="L1854" s="0" t="n">
        <v>328880</v>
      </c>
    </row>
    <row r="1855" customFormat="false" ht="12.85" hidden="false" customHeight="false" outlineLevel="0" collapsed="false">
      <c r="A1855" s="5" t="n">
        <v>40393</v>
      </c>
      <c r="B1855" s="14" t="n">
        <v>2441</v>
      </c>
      <c r="C1855" s="14" t="n">
        <v>2441</v>
      </c>
      <c r="D1855" s="14" t="n">
        <v>2402</v>
      </c>
      <c r="E1855" s="14" t="n">
        <v>2419</v>
      </c>
      <c r="F1855" s="15" t="n">
        <v>2443.4</v>
      </c>
      <c r="G1855" s="15" t="n">
        <v>2529.12</v>
      </c>
      <c r="H1855" s="15" t="n">
        <v>2692.08</v>
      </c>
      <c r="I1855" s="0" t="n">
        <v>24201.4746</v>
      </c>
      <c r="J1855" s="0" t="n">
        <v>84000</v>
      </c>
      <c r="K1855" s="0" t="n">
        <v>156600</v>
      </c>
      <c r="L1855" s="0" t="n">
        <v>321200</v>
      </c>
    </row>
    <row r="1856" customFormat="false" ht="12.85" hidden="false" customHeight="false" outlineLevel="0" collapsed="false">
      <c r="A1856" s="5" t="n">
        <v>40394</v>
      </c>
      <c r="B1856" s="14" t="n">
        <v>2408</v>
      </c>
      <c r="C1856" s="14" t="n">
        <v>2408</v>
      </c>
      <c r="D1856" s="14" t="n">
        <v>2363</v>
      </c>
      <c r="E1856" s="14" t="n">
        <v>2373</v>
      </c>
      <c r="F1856" s="15" t="n">
        <v>2416</v>
      </c>
      <c r="G1856" s="15" t="n">
        <v>2519.84</v>
      </c>
      <c r="H1856" s="15" t="n">
        <v>2681.38</v>
      </c>
      <c r="I1856" s="0" t="n">
        <v>23822.8855</v>
      </c>
      <c r="J1856" s="0" t="n">
        <v>149000</v>
      </c>
      <c r="K1856" s="0" t="n">
        <v>155600</v>
      </c>
      <c r="L1856" s="0" t="n">
        <v>310160</v>
      </c>
    </row>
    <row r="1857" customFormat="false" ht="12.85" hidden="false" customHeight="false" outlineLevel="0" collapsed="false">
      <c r="A1857" s="5" t="n">
        <v>40395</v>
      </c>
      <c r="B1857" s="14" t="n">
        <v>2386</v>
      </c>
      <c r="C1857" s="14" t="n">
        <v>2402</v>
      </c>
      <c r="D1857" s="14" t="n">
        <v>2373</v>
      </c>
      <c r="E1857" s="14" t="n">
        <v>2398</v>
      </c>
      <c r="F1857" s="15" t="n">
        <v>2404</v>
      </c>
      <c r="G1857" s="15" t="n">
        <v>2511.32</v>
      </c>
      <c r="H1857" s="15" t="n">
        <v>2671.02</v>
      </c>
      <c r="I1857" s="0" t="n">
        <v>23923.0157</v>
      </c>
      <c r="J1857" s="0" t="n">
        <v>336000</v>
      </c>
      <c r="K1857" s="0" t="n">
        <v>193400</v>
      </c>
      <c r="L1857" s="0" t="n">
        <v>301240</v>
      </c>
    </row>
    <row r="1858" customFormat="false" ht="12.85" hidden="false" customHeight="false" outlineLevel="0" collapsed="false">
      <c r="A1858" s="5" t="n">
        <v>40396</v>
      </c>
      <c r="B1858" s="14" t="n">
        <v>2380</v>
      </c>
      <c r="C1858" s="14" t="n">
        <v>2401</v>
      </c>
      <c r="D1858" s="14" t="n">
        <v>2373</v>
      </c>
      <c r="E1858" s="14" t="n">
        <v>2399</v>
      </c>
      <c r="F1858" s="15" t="n">
        <v>2401</v>
      </c>
      <c r="G1858" s="15" t="n">
        <v>2502.84</v>
      </c>
      <c r="H1858" s="15" t="n">
        <v>2661.28</v>
      </c>
      <c r="I1858" s="0" t="n">
        <v>23906.8014</v>
      </c>
      <c r="J1858" s="0" t="n">
        <v>613000</v>
      </c>
      <c r="K1858" s="0" t="n">
        <v>249000</v>
      </c>
      <c r="L1858" s="0" t="n">
        <v>304160</v>
      </c>
    </row>
    <row r="1859" customFormat="false" ht="12.85" hidden="false" customHeight="false" outlineLevel="0" collapsed="false">
      <c r="A1859" s="5" t="n">
        <v>40399</v>
      </c>
      <c r="B1859" s="14" t="n">
        <v>2389</v>
      </c>
      <c r="C1859" s="14" t="n">
        <v>2404</v>
      </c>
      <c r="D1859" s="14" t="n">
        <v>2385</v>
      </c>
      <c r="E1859" s="14" t="n">
        <v>2398</v>
      </c>
      <c r="F1859" s="15" t="n">
        <v>2397.4</v>
      </c>
      <c r="G1859" s="15" t="n">
        <v>2492.36</v>
      </c>
      <c r="H1859" s="15" t="n">
        <v>2652.25</v>
      </c>
      <c r="I1859" s="0" t="n">
        <v>23952.9127</v>
      </c>
      <c r="J1859" s="0" t="n">
        <v>457000</v>
      </c>
      <c r="K1859" s="0" t="n">
        <v>327800</v>
      </c>
      <c r="L1859" s="0" t="n">
        <v>306320</v>
      </c>
    </row>
    <row r="1860" customFormat="false" ht="12.85" hidden="false" customHeight="false" outlineLevel="0" collapsed="false">
      <c r="A1860" s="5" t="n">
        <v>40400</v>
      </c>
      <c r="B1860" s="14" t="n">
        <v>2394</v>
      </c>
      <c r="C1860" s="14" t="n">
        <v>2403</v>
      </c>
      <c r="D1860" s="14" t="n">
        <v>2383</v>
      </c>
      <c r="E1860" s="14" t="n">
        <v>2390</v>
      </c>
      <c r="F1860" s="15" t="n">
        <v>2391.6</v>
      </c>
      <c r="G1860" s="15" t="n">
        <v>2482.16</v>
      </c>
      <c r="H1860" s="15" t="n">
        <v>2643.38</v>
      </c>
      <c r="I1860" s="0" t="n">
        <v>23928.0509</v>
      </c>
      <c r="J1860" s="0" t="n">
        <v>113000</v>
      </c>
      <c r="K1860" s="0" t="n">
        <v>333600</v>
      </c>
      <c r="L1860" s="0" t="n">
        <v>299320</v>
      </c>
    </row>
    <row r="1861" customFormat="false" ht="12.85" hidden="false" customHeight="false" outlineLevel="0" collapsed="false">
      <c r="A1861" s="5" t="n">
        <v>40401</v>
      </c>
      <c r="B1861" s="14" t="n">
        <v>2378</v>
      </c>
      <c r="C1861" s="14" t="n">
        <v>2378</v>
      </c>
      <c r="D1861" s="14" t="n">
        <v>2315</v>
      </c>
      <c r="E1861" s="14" t="n">
        <v>2319</v>
      </c>
      <c r="F1861" s="15" t="n">
        <v>2380.8</v>
      </c>
      <c r="G1861" s="15" t="n">
        <v>2469</v>
      </c>
      <c r="H1861" s="15" t="n">
        <v>2632.7</v>
      </c>
      <c r="I1861" s="0" t="n">
        <v>23372.4688</v>
      </c>
      <c r="J1861" s="0" t="n">
        <v>147000</v>
      </c>
      <c r="K1861" s="0" t="n">
        <v>333200</v>
      </c>
      <c r="L1861" s="0" t="n">
        <v>282960</v>
      </c>
    </row>
    <row r="1862" customFormat="false" ht="12.85" hidden="false" customHeight="false" outlineLevel="0" collapsed="false">
      <c r="A1862" s="5" t="n">
        <v>40402</v>
      </c>
      <c r="B1862" s="14" t="n">
        <v>2220</v>
      </c>
      <c r="C1862" s="14" t="n">
        <v>2248</v>
      </c>
      <c r="D1862" s="14" t="n">
        <v>2202</v>
      </c>
      <c r="E1862" s="14" t="n">
        <v>2238</v>
      </c>
      <c r="F1862" s="15" t="n">
        <v>2348.8</v>
      </c>
      <c r="G1862" s="15" t="n">
        <v>2452.56</v>
      </c>
      <c r="H1862" s="15" t="n">
        <v>2621.61</v>
      </c>
      <c r="I1862" s="0" t="n">
        <v>22228.6859</v>
      </c>
      <c r="J1862" s="0" t="n">
        <v>198000</v>
      </c>
      <c r="K1862" s="0" t="n">
        <v>305600</v>
      </c>
      <c r="L1862" s="0" t="n">
        <v>266000</v>
      </c>
    </row>
    <row r="1863" customFormat="false" ht="12.85" hidden="false" customHeight="false" outlineLevel="0" collapsed="false">
      <c r="A1863" s="5" t="n">
        <v>40403</v>
      </c>
      <c r="B1863" s="14" t="n">
        <v>2245</v>
      </c>
      <c r="C1863" s="14" t="n">
        <v>2266</v>
      </c>
      <c r="D1863" s="14" t="n">
        <v>2215</v>
      </c>
      <c r="E1863" s="14" t="n">
        <v>2261</v>
      </c>
      <c r="F1863" s="15" t="n">
        <v>2321.2</v>
      </c>
      <c r="G1863" s="15" t="n">
        <v>2436.92</v>
      </c>
      <c r="H1863" s="15" t="n">
        <v>2610.56</v>
      </c>
      <c r="I1863" s="0" t="n">
        <v>22446.7615</v>
      </c>
      <c r="J1863" s="0" t="n">
        <v>167000</v>
      </c>
      <c r="K1863" s="0" t="n">
        <v>216400</v>
      </c>
      <c r="L1863" s="0" t="n">
        <v>249400</v>
      </c>
    </row>
    <row r="1864" customFormat="false" ht="12.85" hidden="false" customHeight="false" outlineLevel="0" collapsed="false">
      <c r="A1864" s="5" t="n">
        <v>40406</v>
      </c>
      <c r="B1864" s="14" t="n">
        <v>2241</v>
      </c>
      <c r="C1864" s="14" t="n">
        <v>2263</v>
      </c>
      <c r="D1864" s="14" t="n">
        <v>2229</v>
      </c>
      <c r="E1864" s="14" t="n">
        <v>2252</v>
      </c>
      <c r="F1864" s="15" t="n">
        <v>2292</v>
      </c>
      <c r="G1864" s="15" t="n">
        <v>2422.6</v>
      </c>
      <c r="H1864" s="15" t="n">
        <v>2598.52</v>
      </c>
      <c r="I1864" s="0" t="n">
        <v>22507.8089</v>
      </c>
      <c r="J1864" s="0" t="n">
        <v>95000</v>
      </c>
      <c r="K1864" s="0" t="n">
        <v>144000</v>
      </c>
      <c r="L1864" s="0" t="n">
        <v>235640</v>
      </c>
    </row>
    <row r="1865" customFormat="false" ht="12.85" hidden="false" customHeight="false" outlineLevel="0" collapsed="false">
      <c r="A1865" s="5" t="n">
        <v>40407</v>
      </c>
      <c r="B1865" s="14" t="n">
        <v>2215</v>
      </c>
      <c r="C1865" s="14" t="n">
        <v>2234</v>
      </c>
      <c r="D1865" s="14" t="n">
        <v>2215</v>
      </c>
      <c r="E1865" s="14" t="n">
        <v>2233</v>
      </c>
      <c r="F1865" s="15" t="n">
        <v>2260.6</v>
      </c>
      <c r="G1865" s="15" t="n">
        <v>2409.68</v>
      </c>
      <c r="H1865" s="15" t="n">
        <v>2586.16</v>
      </c>
      <c r="I1865" s="0" t="n">
        <v>22267.3801</v>
      </c>
      <c r="J1865" s="0" t="n">
        <v>102000</v>
      </c>
      <c r="K1865" s="0" t="n">
        <v>141800</v>
      </c>
      <c r="L1865" s="0" t="n">
        <v>217800</v>
      </c>
    </row>
    <row r="1866" customFormat="false" ht="12.85" hidden="false" customHeight="false" outlineLevel="0" collapsed="false">
      <c r="A1866" s="5" t="n">
        <v>40408</v>
      </c>
      <c r="B1866" s="14" t="n">
        <v>2250</v>
      </c>
      <c r="C1866" s="14" t="n">
        <v>2343</v>
      </c>
      <c r="D1866" s="14" t="n">
        <v>2250</v>
      </c>
      <c r="E1866" s="14" t="n">
        <v>2330</v>
      </c>
      <c r="F1866" s="15" t="n">
        <v>2262.8</v>
      </c>
      <c r="G1866" s="15" t="n">
        <v>2398.52</v>
      </c>
      <c r="H1866" s="15" t="n">
        <v>2575.76</v>
      </c>
      <c r="I1866" s="0" t="n">
        <v>23001.2937</v>
      </c>
      <c r="J1866" s="0" t="n">
        <v>254000</v>
      </c>
      <c r="K1866" s="0" t="n">
        <v>163200</v>
      </c>
      <c r="L1866" s="0" t="n">
        <v>204720</v>
      </c>
    </row>
    <row r="1867" customFormat="false" ht="12.85" hidden="false" customHeight="false" outlineLevel="0" collapsed="false">
      <c r="A1867" s="5" t="n">
        <v>40409</v>
      </c>
      <c r="B1867" s="14" t="n">
        <v>2330</v>
      </c>
      <c r="C1867" s="14" t="n">
        <v>2388</v>
      </c>
      <c r="D1867" s="14" t="n">
        <v>2325</v>
      </c>
      <c r="E1867" s="14" t="n">
        <v>2384</v>
      </c>
      <c r="F1867" s="15" t="n">
        <v>2292</v>
      </c>
      <c r="G1867" s="15" t="n">
        <v>2389.92</v>
      </c>
      <c r="H1867" s="15" t="n">
        <v>2565.61</v>
      </c>
      <c r="I1867" s="0" t="n">
        <v>23746.5906</v>
      </c>
      <c r="J1867" s="0" t="n">
        <v>158000</v>
      </c>
      <c r="K1867" s="0" t="n">
        <v>155200</v>
      </c>
      <c r="L1867" s="0" t="n">
        <v>194480</v>
      </c>
    </row>
    <row r="1868" customFormat="false" ht="12.85" hidden="false" customHeight="false" outlineLevel="0" collapsed="false">
      <c r="A1868" s="5" t="n">
        <v>40410</v>
      </c>
      <c r="B1868" s="14" t="n">
        <v>2347</v>
      </c>
      <c r="C1868" s="14" t="n">
        <v>2366</v>
      </c>
      <c r="D1868" s="14" t="n">
        <v>2337</v>
      </c>
      <c r="E1868" s="14" t="n">
        <v>2358</v>
      </c>
      <c r="F1868" s="15" t="n">
        <v>2311.4</v>
      </c>
      <c r="G1868" s="15" t="n">
        <v>2383.76</v>
      </c>
      <c r="H1868" s="15" t="n">
        <v>2556.18</v>
      </c>
      <c r="I1868" s="0" t="n">
        <v>23527.6861</v>
      </c>
      <c r="J1868" s="0" t="n">
        <v>115000</v>
      </c>
      <c r="K1868" s="0" t="n">
        <v>144800</v>
      </c>
      <c r="L1868" s="0" t="n">
        <v>189800</v>
      </c>
    </row>
    <row r="1869" customFormat="false" ht="12.85" hidden="false" customHeight="false" outlineLevel="0" collapsed="false">
      <c r="A1869" s="5" t="n">
        <v>40413</v>
      </c>
      <c r="B1869" s="14" t="n">
        <v>2349</v>
      </c>
      <c r="C1869" s="14" t="n">
        <v>2365</v>
      </c>
      <c r="D1869" s="14" t="n">
        <v>2329</v>
      </c>
      <c r="E1869" s="14" t="n">
        <v>2358</v>
      </c>
      <c r="F1869" s="15" t="n">
        <v>2332.6</v>
      </c>
      <c r="G1869" s="15" t="n">
        <v>2380.52</v>
      </c>
      <c r="H1869" s="15" t="n">
        <v>2550.56</v>
      </c>
      <c r="I1869" s="0" t="n">
        <v>23499.4882</v>
      </c>
      <c r="J1869" s="0" t="n">
        <v>79000</v>
      </c>
      <c r="K1869" s="0" t="n">
        <v>141600</v>
      </c>
      <c r="L1869" s="0" t="n">
        <v>180400</v>
      </c>
    </row>
    <row r="1870" customFormat="false" ht="12.85" hidden="false" customHeight="false" outlineLevel="0" collapsed="false">
      <c r="A1870" s="5" t="n">
        <v>40414</v>
      </c>
      <c r="B1870" s="14" t="n">
        <v>2335</v>
      </c>
      <c r="C1870" s="14" t="n">
        <v>2357</v>
      </c>
      <c r="D1870" s="14" t="n">
        <v>2331</v>
      </c>
      <c r="E1870" s="14" t="n">
        <v>2336</v>
      </c>
      <c r="F1870" s="15" t="n">
        <v>2353.2</v>
      </c>
      <c r="G1870" s="15" t="n">
        <v>2377.4</v>
      </c>
      <c r="H1870" s="15" t="n">
        <v>2543.53</v>
      </c>
      <c r="I1870" s="0" t="n">
        <v>23399.6424</v>
      </c>
      <c r="J1870" s="0" t="n">
        <v>144000</v>
      </c>
      <c r="K1870" s="0" t="n">
        <v>150000</v>
      </c>
      <c r="L1870" s="0" t="n">
        <v>181280</v>
      </c>
    </row>
    <row r="1871" customFormat="false" ht="12.85" hidden="false" customHeight="false" outlineLevel="0" collapsed="false">
      <c r="A1871" s="5" t="n">
        <v>40415</v>
      </c>
      <c r="B1871" s="14" t="n">
        <v>2299</v>
      </c>
      <c r="C1871" s="14" t="n">
        <v>2347</v>
      </c>
      <c r="D1871" s="14" t="n">
        <v>2295</v>
      </c>
      <c r="E1871" s="14" t="n">
        <v>2324</v>
      </c>
      <c r="F1871" s="15" t="n">
        <v>2352</v>
      </c>
      <c r="G1871" s="15" t="n">
        <v>2372.2</v>
      </c>
      <c r="H1871" s="15" t="n">
        <v>2538.12</v>
      </c>
      <c r="I1871" s="0" t="n">
        <v>23224.0019</v>
      </c>
      <c r="J1871" s="0" t="n">
        <v>88000</v>
      </c>
      <c r="K1871" s="0" t="n">
        <v>116800</v>
      </c>
      <c r="L1871" s="0" t="n">
        <v>179200</v>
      </c>
    </row>
    <row r="1872" customFormat="false" ht="12.85" hidden="false" customHeight="false" outlineLevel="0" collapsed="false">
      <c r="A1872" s="5" t="n">
        <v>40416</v>
      </c>
      <c r="B1872" s="14" t="n">
        <v>2327</v>
      </c>
      <c r="C1872" s="14" t="n">
        <v>2394</v>
      </c>
      <c r="D1872" s="14" t="n">
        <v>2327</v>
      </c>
      <c r="E1872" s="14" t="n">
        <v>2356</v>
      </c>
      <c r="F1872" s="15" t="n">
        <v>2346.4</v>
      </c>
      <c r="G1872" s="15" t="n">
        <v>2370.28</v>
      </c>
      <c r="H1872" s="15" t="n">
        <v>2533.42</v>
      </c>
      <c r="I1872" s="0" t="n">
        <v>23558.3684</v>
      </c>
      <c r="J1872" s="0" t="n">
        <v>182000</v>
      </c>
      <c r="K1872" s="0" t="n">
        <v>121600</v>
      </c>
      <c r="L1872" s="0" t="n">
        <v>181080</v>
      </c>
    </row>
    <row r="1873" customFormat="false" ht="12.85" hidden="false" customHeight="false" outlineLevel="0" collapsed="false">
      <c r="A1873" s="5" t="n">
        <v>40417</v>
      </c>
      <c r="B1873" s="14" t="n">
        <v>2335</v>
      </c>
      <c r="C1873" s="14" t="n">
        <v>2371</v>
      </c>
      <c r="D1873" s="14" t="n">
        <v>2323</v>
      </c>
      <c r="E1873" s="14" t="n">
        <v>2364</v>
      </c>
      <c r="F1873" s="15" t="n">
        <v>2347.6</v>
      </c>
      <c r="G1873" s="15" t="n">
        <v>2367.32</v>
      </c>
      <c r="H1873" s="15" t="n">
        <v>2527.85</v>
      </c>
      <c r="I1873" s="0" t="n">
        <v>23459.9293</v>
      </c>
      <c r="J1873" s="0" t="n">
        <v>116000</v>
      </c>
      <c r="K1873" s="0" t="n">
        <v>121800</v>
      </c>
      <c r="L1873" s="0" t="n">
        <v>179920</v>
      </c>
    </row>
    <row r="1874" customFormat="false" ht="12.85" hidden="false" customHeight="false" outlineLevel="0" collapsed="false">
      <c r="A1874" s="5" t="n">
        <v>40420</v>
      </c>
      <c r="B1874" s="14" t="n">
        <v>2398</v>
      </c>
      <c r="C1874" s="14" t="n">
        <v>2426</v>
      </c>
      <c r="D1874" s="14" t="n">
        <v>2390</v>
      </c>
      <c r="E1874" s="14" t="n">
        <v>2401</v>
      </c>
      <c r="F1874" s="15" t="n">
        <v>2356.2</v>
      </c>
      <c r="G1874" s="15" t="n">
        <v>2364.88</v>
      </c>
      <c r="H1874" s="15" t="n">
        <v>2523.89</v>
      </c>
      <c r="I1874" s="0" t="n">
        <v>24043.7102</v>
      </c>
      <c r="J1874" s="0" t="n">
        <v>128000</v>
      </c>
      <c r="K1874" s="0" t="n">
        <v>131600</v>
      </c>
      <c r="L1874" s="0" t="n">
        <v>181600</v>
      </c>
    </row>
    <row r="1875" customFormat="false" ht="12.85" hidden="false" customHeight="false" outlineLevel="0" collapsed="false">
      <c r="A1875" s="5" t="n">
        <v>40421</v>
      </c>
      <c r="B1875" s="14" t="n">
        <v>2366</v>
      </c>
      <c r="C1875" s="14" t="n">
        <v>2376</v>
      </c>
      <c r="D1875" s="14" t="n">
        <v>2335</v>
      </c>
      <c r="E1875" s="14" t="n">
        <v>2338</v>
      </c>
      <c r="F1875" s="15" t="n">
        <v>2356.6</v>
      </c>
      <c r="G1875" s="15" t="n">
        <v>2361.08</v>
      </c>
      <c r="H1875" s="15" t="n">
        <v>2520.09</v>
      </c>
      <c r="I1875" s="0" t="n">
        <v>23579.2972</v>
      </c>
      <c r="J1875" s="0" t="n">
        <v>85000</v>
      </c>
      <c r="K1875" s="0" t="n">
        <v>119800</v>
      </c>
      <c r="L1875" s="0" t="n">
        <v>180360</v>
      </c>
    </row>
    <row r="1876" customFormat="false" ht="12.85" hidden="false" customHeight="false" outlineLevel="0" collapsed="false">
      <c r="A1876" s="5" t="n">
        <v>40422</v>
      </c>
      <c r="B1876" s="14" t="n">
        <v>2341</v>
      </c>
      <c r="C1876" s="14" t="n">
        <v>2356</v>
      </c>
      <c r="D1876" s="14" t="n">
        <v>2320</v>
      </c>
      <c r="E1876" s="14" t="n">
        <v>2341</v>
      </c>
      <c r="F1876" s="15" t="n">
        <v>2360</v>
      </c>
      <c r="G1876" s="15" t="n">
        <v>2354.32</v>
      </c>
      <c r="H1876" s="15" t="n">
        <v>2516.98</v>
      </c>
      <c r="I1876" s="0" t="n">
        <v>23397.7625</v>
      </c>
      <c r="J1876" s="0" t="n">
        <v>88000</v>
      </c>
      <c r="K1876" s="0" t="n">
        <v>119800</v>
      </c>
      <c r="L1876" s="0" t="n">
        <v>177720</v>
      </c>
    </row>
    <row r="1877" customFormat="false" ht="12.85" hidden="false" customHeight="false" outlineLevel="0" collapsed="false">
      <c r="A1877" s="5" t="n">
        <v>40423</v>
      </c>
      <c r="B1877" s="14" t="n">
        <v>2382</v>
      </c>
      <c r="C1877" s="14" t="n">
        <v>2383</v>
      </c>
      <c r="D1877" s="14" t="n">
        <v>2304</v>
      </c>
      <c r="E1877" s="14" t="n">
        <v>2335</v>
      </c>
      <c r="F1877" s="15" t="n">
        <v>2355.8</v>
      </c>
      <c r="G1877" s="15" t="n">
        <v>2349.4</v>
      </c>
      <c r="H1877" s="15" t="n">
        <v>2512.36</v>
      </c>
      <c r="I1877" s="0" t="n">
        <v>23371</v>
      </c>
      <c r="J1877" s="0" t="n">
        <v>91000</v>
      </c>
      <c r="K1877" s="0" t="n">
        <v>101600</v>
      </c>
      <c r="L1877" s="0" t="n">
        <v>175480</v>
      </c>
    </row>
    <row r="1878" customFormat="false" ht="12.85" hidden="false" customHeight="false" outlineLevel="0" collapsed="false">
      <c r="A1878" s="5" t="n">
        <v>40424</v>
      </c>
      <c r="B1878" s="14" t="n">
        <v>2334</v>
      </c>
      <c r="C1878" s="14" t="n">
        <v>2341</v>
      </c>
      <c r="D1878" s="14" t="n">
        <v>2318</v>
      </c>
      <c r="E1878" s="14" t="n">
        <v>2340</v>
      </c>
      <c r="F1878" s="15" t="n">
        <v>2351</v>
      </c>
      <c r="G1878" s="15" t="n">
        <v>2346.44</v>
      </c>
      <c r="H1878" s="15" t="n">
        <v>2508.89</v>
      </c>
      <c r="I1878" s="0" t="n">
        <v>23297.5878</v>
      </c>
      <c r="J1878" s="0" t="n">
        <v>84000</v>
      </c>
      <c r="K1878" s="0" t="n">
        <v>95200</v>
      </c>
      <c r="L1878" s="0" t="n">
        <v>165440</v>
      </c>
    </row>
    <row r="1879" customFormat="false" ht="12.85" hidden="false" customHeight="false" outlineLevel="0" collapsed="false">
      <c r="A1879" s="5" t="n">
        <v>40427</v>
      </c>
      <c r="B1879" s="14" t="n">
        <v>2350</v>
      </c>
      <c r="C1879" s="14" t="n">
        <v>2366</v>
      </c>
      <c r="D1879" s="14" t="n">
        <v>2343</v>
      </c>
      <c r="E1879" s="14" t="n">
        <v>2360</v>
      </c>
      <c r="F1879" s="15" t="n">
        <v>2342.8</v>
      </c>
      <c r="G1879" s="15" t="n">
        <v>2344.2</v>
      </c>
      <c r="H1879" s="15" t="n">
        <v>2505.56</v>
      </c>
      <c r="I1879" s="0" t="n">
        <v>23550.7785</v>
      </c>
      <c r="J1879" s="0" t="n">
        <v>43000</v>
      </c>
      <c r="K1879" s="0" t="n">
        <v>78200</v>
      </c>
      <c r="L1879" s="0" t="n">
        <v>164640</v>
      </c>
    </row>
    <row r="1880" customFormat="false" ht="12.85" hidden="false" customHeight="false" outlineLevel="0" collapsed="false">
      <c r="A1880" s="5" t="n">
        <v>40428</v>
      </c>
      <c r="B1880" s="14" t="n">
        <v>2350</v>
      </c>
      <c r="C1880" s="14" t="n">
        <v>2350</v>
      </c>
      <c r="D1880" s="14" t="n">
        <v>2336</v>
      </c>
      <c r="E1880" s="14" t="n">
        <v>2337</v>
      </c>
      <c r="F1880" s="15" t="n">
        <v>2342.6</v>
      </c>
      <c r="G1880" s="15" t="n">
        <v>2340.92</v>
      </c>
      <c r="H1880" s="15" t="n">
        <v>2501.21</v>
      </c>
      <c r="I1880" s="0" t="n">
        <v>23406.0312</v>
      </c>
      <c r="J1880" s="0" t="n">
        <v>29000</v>
      </c>
      <c r="K1880" s="0" t="n">
        <v>67000</v>
      </c>
      <c r="L1880" s="0" t="n">
        <v>162440</v>
      </c>
    </row>
    <row r="1881" customFormat="false" ht="12.85" hidden="false" customHeight="false" outlineLevel="0" collapsed="false">
      <c r="A1881" s="5" t="n">
        <v>40429</v>
      </c>
      <c r="B1881" s="14" t="n">
        <v>2309</v>
      </c>
      <c r="C1881" s="14" t="n">
        <v>2311</v>
      </c>
      <c r="D1881" s="14" t="n">
        <v>2283</v>
      </c>
      <c r="E1881" s="14" t="n">
        <v>2310</v>
      </c>
      <c r="F1881" s="15" t="n">
        <v>2336.4</v>
      </c>
      <c r="G1881" s="15" t="n">
        <v>2338.4</v>
      </c>
      <c r="H1881" s="15" t="n">
        <v>2497.64</v>
      </c>
      <c r="I1881" s="0" t="n">
        <v>23001.1406</v>
      </c>
      <c r="J1881" s="0" t="n">
        <v>77000</v>
      </c>
      <c r="K1881" s="0" t="n">
        <v>64800</v>
      </c>
      <c r="L1881" s="0" t="n">
        <v>159560</v>
      </c>
    </row>
    <row r="1882" customFormat="false" ht="12.85" hidden="false" customHeight="false" outlineLevel="0" collapsed="false">
      <c r="A1882" s="5" t="n">
        <v>40430</v>
      </c>
      <c r="B1882" s="14" t="n">
        <v>2316</v>
      </c>
      <c r="C1882" s="14" t="n">
        <v>2318</v>
      </c>
      <c r="D1882" s="14" t="n">
        <v>2292</v>
      </c>
      <c r="E1882" s="14" t="n">
        <v>2293</v>
      </c>
      <c r="F1882" s="15" t="n">
        <v>2328</v>
      </c>
      <c r="G1882" s="15" t="n">
        <v>2334.2</v>
      </c>
      <c r="H1882" s="15" t="n">
        <v>2494.16</v>
      </c>
      <c r="I1882" s="0" t="n">
        <v>23033.797</v>
      </c>
      <c r="J1882" s="0" t="n">
        <v>77000</v>
      </c>
      <c r="K1882" s="0" t="n">
        <v>62000</v>
      </c>
      <c r="L1882" s="0" t="n">
        <v>149200</v>
      </c>
    </row>
    <row r="1883" customFormat="false" ht="12.85" hidden="false" customHeight="false" outlineLevel="0" collapsed="false">
      <c r="A1883" s="5" t="n">
        <v>40431</v>
      </c>
      <c r="B1883" s="14" t="n">
        <v>2317</v>
      </c>
      <c r="C1883" s="14" t="n">
        <v>2324</v>
      </c>
      <c r="D1883" s="14" t="n">
        <v>2304</v>
      </c>
      <c r="E1883" s="14" t="n">
        <v>2317</v>
      </c>
      <c r="F1883" s="15" t="n">
        <v>2323.4</v>
      </c>
      <c r="G1883" s="15" t="n">
        <v>2330.92</v>
      </c>
      <c r="H1883" s="15" t="n">
        <v>2490.32</v>
      </c>
      <c r="I1883" s="0" t="n">
        <v>23187.0002</v>
      </c>
      <c r="J1883" s="0" t="n">
        <v>1283000</v>
      </c>
      <c r="K1883" s="0" t="n">
        <v>301800</v>
      </c>
      <c r="L1883" s="0" t="n">
        <v>176000</v>
      </c>
    </row>
    <row r="1884" customFormat="false" ht="12.85" hidden="false" customHeight="false" outlineLevel="0" collapsed="false">
      <c r="A1884" s="5" t="n">
        <v>40434</v>
      </c>
      <c r="B1884" s="14" t="n">
        <v>2324</v>
      </c>
      <c r="C1884" s="14" t="n">
        <v>2330</v>
      </c>
      <c r="D1884" s="14" t="n">
        <v>2316</v>
      </c>
      <c r="E1884" s="14" t="n">
        <v>2318</v>
      </c>
      <c r="F1884" s="15" t="n">
        <v>2315</v>
      </c>
      <c r="G1884" s="15" t="n">
        <v>2327.72</v>
      </c>
      <c r="H1884" s="15" t="n">
        <v>2485.34</v>
      </c>
      <c r="I1884" s="0" t="n">
        <v>23209.0896</v>
      </c>
      <c r="J1884" s="0" t="n">
        <v>132000</v>
      </c>
      <c r="K1884" s="0" t="n">
        <v>319600</v>
      </c>
      <c r="L1884" s="0" t="n">
        <v>163000</v>
      </c>
    </row>
    <row r="1885" customFormat="false" ht="12.85" hidden="false" customHeight="false" outlineLevel="0" collapsed="false">
      <c r="A1885" s="5" t="n">
        <v>40435</v>
      </c>
      <c r="B1885" s="14" t="n">
        <v>2317</v>
      </c>
      <c r="C1885" s="14" t="n">
        <v>2324</v>
      </c>
      <c r="D1885" s="14" t="n">
        <v>2315</v>
      </c>
      <c r="E1885" s="14" t="n">
        <v>2321</v>
      </c>
      <c r="F1885" s="15" t="n">
        <v>2311.8</v>
      </c>
      <c r="G1885" s="15" t="n">
        <v>2324.96</v>
      </c>
      <c r="H1885" s="15" t="n">
        <v>2480.42</v>
      </c>
      <c r="I1885" s="0" t="n">
        <v>23182.3188</v>
      </c>
      <c r="J1885" s="0" t="n">
        <v>33000</v>
      </c>
      <c r="K1885" s="0" t="n">
        <v>320400</v>
      </c>
      <c r="L1885" s="0" t="n">
        <v>159800</v>
      </c>
    </row>
    <row r="1886" customFormat="false" ht="12.85" hidden="false" customHeight="false" outlineLevel="0" collapsed="false">
      <c r="A1886" s="5" t="n">
        <v>40436</v>
      </c>
      <c r="B1886" s="14" t="n">
        <v>2307</v>
      </c>
      <c r="C1886" s="14" t="n">
        <v>2404</v>
      </c>
      <c r="D1886" s="14" t="n">
        <v>2295</v>
      </c>
      <c r="E1886" s="14" t="n">
        <v>2370</v>
      </c>
      <c r="F1886" s="15" t="n">
        <v>2323.8</v>
      </c>
      <c r="G1886" s="15" t="n">
        <v>2327</v>
      </c>
      <c r="H1886" s="15" t="n">
        <v>2476.01</v>
      </c>
      <c r="I1886" s="0" t="n">
        <v>23514.413</v>
      </c>
      <c r="J1886" s="0" t="n">
        <v>195000</v>
      </c>
      <c r="K1886" s="0" t="n">
        <v>344000</v>
      </c>
      <c r="L1886" s="0" t="n">
        <v>161720</v>
      </c>
    </row>
    <row r="1887" customFormat="false" ht="12.85" hidden="false" customHeight="false" outlineLevel="0" collapsed="false">
      <c r="A1887" s="5" t="n">
        <v>40437</v>
      </c>
      <c r="B1887" s="14" t="n">
        <v>2394</v>
      </c>
      <c r="C1887" s="14" t="n">
        <v>2420</v>
      </c>
      <c r="D1887" s="14" t="n">
        <v>2341</v>
      </c>
      <c r="E1887" s="14" t="n">
        <v>2361</v>
      </c>
      <c r="F1887" s="15" t="n">
        <v>2337.4</v>
      </c>
      <c r="G1887" s="15" t="n">
        <v>2331.92</v>
      </c>
      <c r="H1887" s="15" t="n">
        <v>2472.22</v>
      </c>
      <c r="I1887" s="0" t="n">
        <v>23785.6394</v>
      </c>
      <c r="J1887" s="0" t="n">
        <v>119000</v>
      </c>
      <c r="K1887" s="0" t="n">
        <v>352400</v>
      </c>
      <c r="L1887" s="0" t="n">
        <v>158560</v>
      </c>
    </row>
    <row r="1888" customFormat="false" ht="12.85" hidden="false" customHeight="false" outlineLevel="0" collapsed="false">
      <c r="A1888" s="5" t="n">
        <v>40438</v>
      </c>
      <c r="B1888" s="14" t="n">
        <v>2387</v>
      </c>
      <c r="C1888" s="14" t="n">
        <v>2387</v>
      </c>
      <c r="D1888" s="14" t="n">
        <v>2348</v>
      </c>
      <c r="E1888" s="14" t="n">
        <v>2348</v>
      </c>
      <c r="F1888" s="15" t="n">
        <v>2343.6</v>
      </c>
      <c r="G1888" s="15" t="n">
        <v>2335.4</v>
      </c>
      <c r="H1888" s="15" t="n">
        <v>2468.01</v>
      </c>
      <c r="I1888" s="0" t="n">
        <v>23598.7407</v>
      </c>
      <c r="J1888" s="0" t="n">
        <v>187000</v>
      </c>
      <c r="K1888" s="0" t="n">
        <v>133200</v>
      </c>
      <c r="L1888" s="0" t="n">
        <v>159360</v>
      </c>
    </row>
    <row r="1889" customFormat="false" ht="12.85" hidden="false" customHeight="false" outlineLevel="0" collapsed="false">
      <c r="A1889" s="5" t="n">
        <v>40442</v>
      </c>
      <c r="B1889" s="14" t="n">
        <v>2358</v>
      </c>
      <c r="C1889" s="14" t="n">
        <v>2377</v>
      </c>
      <c r="D1889" s="14" t="n">
        <v>2342</v>
      </c>
      <c r="E1889" s="14" t="n">
        <v>2365</v>
      </c>
      <c r="F1889" s="15" t="n">
        <v>2353</v>
      </c>
      <c r="G1889" s="15" t="n">
        <v>2339.92</v>
      </c>
      <c r="H1889" s="15" t="n">
        <v>2464.2</v>
      </c>
      <c r="I1889" s="0" t="n">
        <v>23591.0628</v>
      </c>
      <c r="J1889" s="0" t="n">
        <v>99000</v>
      </c>
      <c r="K1889" s="0" t="n">
        <v>126600</v>
      </c>
      <c r="L1889" s="0" t="n">
        <v>159520</v>
      </c>
    </row>
    <row r="1890" customFormat="false" ht="12.85" hidden="false" customHeight="false" outlineLevel="0" collapsed="false">
      <c r="A1890" s="5" t="n">
        <v>40443</v>
      </c>
      <c r="B1890" s="14" t="n">
        <v>2367</v>
      </c>
      <c r="C1890" s="14" t="n">
        <v>2410</v>
      </c>
      <c r="D1890" s="14" t="n">
        <v>2355</v>
      </c>
      <c r="E1890" s="14" t="n">
        <v>2390</v>
      </c>
      <c r="F1890" s="15" t="n">
        <v>2366.8</v>
      </c>
      <c r="G1890" s="15" t="n">
        <v>2346.2</v>
      </c>
      <c r="H1890" s="15" t="n">
        <v>2461.64</v>
      </c>
      <c r="I1890" s="0" t="n">
        <v>23922.0877</v>
      </c>
      <c r="J1890" s="0" t="n">
        <v>87000</v>
      </c>
      <c r="K1890" s="0" t="n">
        <v>137400</v>
      </c>
      <c r="L1890" s="0" t="n">
        <v>158920</v>
      </c>
    </row>
    <row r="1891" customFormat="false" ht="12.85" hidden="false" customHeight="false" outlineLevel="0" collapsed="false">
      <c r="A1891" s="5" t="n">
        <v>40445</v>
      </c>
      <c r="B1891" s="14" t="n">
        <v>2356</v>
      </c>
      <c r="C1891" s="14" t="n">
        <v>2442</v>
      </c>
      <c r="D1891" s="14" t="n">
        <v>2356</v>
      </c>
      <c r="E1891" s="14" t="n">
        <v>2415</v>
      </c>
      <c r="F1891" s="15" t="n">
        <v>2375.8</v>
      </c>
      <c r="G1891" s="15" t="n">
        <v>2349.6</v>
      </c>
      <c r="H1891" s="15" t="n">
        <v>2460.08</v>
      </c>
      <c r="I1891" s="0" t="n">
        <v>24068.0645</v>
      </c>
      <c r="J1891" s="0" t="n">
        <v>199000</v>
      </c>
      <c r="K1891" s="0" t="n">
        <v>138200</v>
      </c>
      <c r="L1891" s="0" t="n">
        <v>156720</v>
      </c>
    </row>
    <row r="1892" customFormat="false" ht="12.85" hidden="false" customHeight="false" outlineLevel="0" collapsed="false">
      <c r="A1892" s="5" t="n">
        <v>40448</v>
      </c>
      <c r="B1892" s="14" t="n">
        <v>2393</v>
      </c>
      <c r="C1892" s="14" t="n">
        <v>2400</v>
      </c>
      <c r="D1892" s="14" t="n">
        <v>2364</v>
      </c>
      <c r="E1892" s="14" t="n">
        <v>2384</v>
      </c>
      <c r="F1892" s="15" t="n">
        <v>2380.4</v>
      </c>
      <c r="G1892" s="15" t="n">
        <v>2349.6</v>
      </c>
      <c r="H1892" s="15" t="n">
        <v>2459.68</v>
      </c>
      <c r="I1892" s="0" t="n">
        <v>23812.0756</v>
      </c>
      <c r="J1892" s="0" t="n">
        <v>258000</v>
      </c>
      <c r="K1892" s="0" t="n">
        <v>166000</v>
      </c>
      <c r="L1892" s="0" t="n">
        <v>160720</v>
      </c>
    </row>
    <row r="1893" customFormat="false" ht="12.85" hidden="false" customHeight="false" outlineLevel="0" collapsed="false">
      <c r="A1893" s="5" t="n">
        <v>40449</v>
      </c>
      <c r="B1893" s="14" t="n">
        <v>2376</v>
      </c>
      <c r="C1893" s="14" t="n">
        <v>2400</v>
      </c>
      <c r="D1893" s="14" t="n">
        <v>2371</v>
      </c>
      <c r="E1893" s="14" t="n">
        <v>2389</v>
      </c>
      <c r="F1893" s="15" t="n">
        <v>2388.6</v>
      </c>
      <c r="G1893" s="15" t="n">
        <v>2350.84</v>
      </c>
      <c r="H1893" s="15" t="n">
        <v>2459.21</v>
      </c>
      <c r="I1893" s="0" t="n">
        <v>23898.2575</v>
      </c>
      <c r="J1893" s="0" t="n">
        <v>97000</v>
      </c>
      <c r="K1893" s="0" t="n">
        <v>148000</v>
      </c>
      <c r="L1893" s="0" t="n">
        <v>160000</v>
      </c>
    </row>
    <row r="1894" customFormat="false" ht="12.85" hidden="false" customHeight="false" outlineLevel="0" collapsed="false">
      <c r="A1894" s="5" t="n">
        <v>40450</v>
      </c>
      <c r="B1894" s="14" t="n">
        <v>2422</v>
      </c>
      <c r="C1894" s="14" t="n">
        <v>2498</v>
      </c>
      <c r="D1894" s="14" t="n">
        <v>2314</v>
      </c>
      <c r="E1894" s="14" t="n">
        <v>2319</v>
      </c>
      <c r="F1894" s="15" t="n">
        <v>2379.4</v>
      </c>
      <c r="G1894" s="15" t="n">
        <v>2349.28</v>
      </c>
      <c r="H1894" s="15" t="n">
        <v>2457.72</v>
      </c>
      <c r="I1894" s="0" t="n">
        <v>24052.4051</v>
      </c>
      <c r="J1894" s="0" t="n">
        <v>540000</v>
      </c>
      <c r="K1894" s="0" t="n">
        <v>236200</v>
      </c>
      <c r="L1894" s="0" t="n">
        <v>178440</v>
      </c>
    </row>
    <row r="1895" customFormat="false" ht="12.85" hidden="false" customHeight="false" outlineLevel="0" collapsed="false">
      <c r="A1895" s="5" t="n">
        <v>40451</v>
      </c>
      <c r="B1895" s="14" t="n">
        <v>2143</v>
      </c>
      <c r="C1895" s="14" t="n">
        <v>2146</v>
      </c>
      <c r="D1895" s="14" t="n">
        <v>2070</v>
      </c>
      <c r="E1895" s="14" t="n">
        <v>2082</v>
      </c>
      <c r="F1895" s="15" t="n">
        <v>2317.8</v>
      </c>
      <c r="G1895" s="15" t="n">
        <v>2339.12</v>
      </c>
      <c r="H1895" s="15" t="n">
        <v>2452.78</v>
      </c>
      <c r="I1895" s="0" t="n">
        <v>21085.0058</v>
      </c>
      <c r="J1895" s="0" t="n">
        <v>861000</v>
      </c>
      <c r="K1895" s="0" t="n">
        <v>391000</v>
      </c>
      <c r="L1895" s="0" t="n">
        <v>207120</v>
      </c>
    </row>
    <row r="1896" customFormat="false" ht="12.85" hidden="false" customHeight="false" outlineLevel="0" collapsed="false">
      <c r="A1896" s="5" t="n">
        <v>40452</v>
      </c>
      <c r="B1896" s="14" t="n">
        <v>2099</v>
      </c>
      <c r="C1896" s="14" t="n">
        <v>2103</v>
      </c>
      <c r="D1896" s="14" t="n">
        <v>2037</v>
      </c>
      <c r="E1896" s="14" t="n">
        <v>2088</v>
      </c>
      <c r="F1896" s="15" t="n">
        <v>2252.4</v>
      </c>
      <c r="G1896" s="15" t="n">
        <v>2329.68</v>
      </c>
      <c r="H1896" s="15" t="n">
        <v>2446.9</v>
      </c>
      <c r="I1896" s="0" t="n">
        <v>20735.9544</v>
      </c>
      <c r="J1896" s="0" t="n">
        <v>525000</v>
      </c>
      <c r="K1896" s="0" t="n">
        <v>456200</v>
      </c>
      <c r="L1896" s="0" t="n">
        <v>224600</v>
      </c>
    </row>
    <row r="1897" customFormat="false" ht="12.85" hidden="false" customHeight="false" outlineLevel="0" collapsed="false">
      <c r="A1897" s="5" t="n">
        <v>40455</v>
      </c>
      <c r="B1897" s="14" t="n">
        <v>2101</v>
      </c>
      <c r="C1897" s="14" t="n">
        <v>2131</v>
      </c>
      <c r="D1897" s="14" t="n">
        <v>2100</v>
      </c>
      <c r="E1897" s="14" t="n">
        <v>2113</v>
      </c>
      <c r="F1897" s="15" t="n">
        <v>2198.2</v>
      </c>
      <c r="G1897" s="15" t="n">
        <v>2319.96</v>
      </c>
      <c r="H1897" s="15" t="n">
        <v>2439.64</v>
      </c>
      <c r="I1897" s="0" t="n">
        <v>21166.2923</v>
      </c>
      <c r="J1897" s="0" t="n">
        <v>254000</v>
      </c>
      <c r="K1897" s="0" t="n">
        <v>455400</v>
      </c>
      <c r="L1897" s="0" t="n">
        <v>227480</v>
      </c>
    </row>
    <row r="1898" customFormat="false" ht="12.85" hidden="false" customHeight="false" outlineLevel="0" collapsed="false">
      <c r="A1898" s="5" t="n">
        <v>40456</v>
      </c>
      <c r="B1898" s="14" t="n">
        <v>2112</v>
      </c>
      <c r="C1898" s="14" t="n">
        <v>2143</v>
      </c>
      <c r="D1898" s="14" t="n">
        <v>2112</v>
      </c>
      <c r="E1898" s="14" t="n">
        <v>2142</v>
      </c>
      <c r="F1898" s="15" t="n">
        <v>2148.8</v>
      </c>
      <c r="G1898" s="15" t="n">
        <v>2311.08</v>
      </c>
      <c r="H1898" s="15" t="n">
        <v>2431.05</v>
      </c>
      <c r="I1898" s="0" t="n">
        <v>21316.626</v>
      </c>
      <c r="J1898" s="0" t="n">
        <v>219000</v>
      </c>
      <c r="K1898" s="0" t="n">
        <v>479800</v>
      </c>
      <c r="L1898" s="0" t="n">
        <v>231600</v>
      </c>
    </row>
    <row r="1899" customFormat="false" ht="12.85" hidden="false" customHeight="false" outlineLevel="0" collapsed="false">
      <c r="A1899" s="5" t="n">
        <v>40457</v>
      </c>
      <c r="B1899" s="14" t="n">
        <v>2162</v>
      </c>
      <c r="C1899" s="14" t="n">
        <v>2165</v>
      </c>
      <c r="D1899" s="14" t="n">
        <v>2130</v>
      </c>
      <c r="E1899" s="14" t="n">
        <v>2149</v>
      </c>
      <c r="F1899" s="15" t="n">
        <v>2114.8</v>
      </c>
      <c r="G1899" s="15" t="n">
        <v>2301</v>
      </c>
      <c r="H1899" s="15" t="n">
        <v>2421.81</v>
      </c>
      <c r="I1899" s="0" t="n">
        <v>21475.6659</v>
      </c>
      <c r="J1899" s="0" t="n">
        <v>162000</v>
      </c>
      <c r="K1899" s="0" t="n">
        <v>404200</v>
      </c>
      <c r="L1899" s="0" t="n">
        <v>232960</v>
      </c>
    </row>
    <row r="1900" customFormat="false" ht="12.85" hidden="false" customHeight="false" outlineLevel="0" collapsed="false">
      <c r="A1900" s="5" t="n">
        <v>40458</v>
      </c>
      <c r="B1900" s="14" t="n">
        <v>2132</v>
      </c>
      <c r="C1900" s="14" t="n">
        <v>2133</v>
      </c>
      <c r="D1900" s="14" t="n">
        <v>2108</v>
      </c>
      <c r="E1900" s="14" t="n">
        <v>2123</v>
      </c>
      <c r="F1900" s="15" t="n">
        <v>2123</v>
      </c>
      <c r="G1900" s="15" t="n">
        <v>2292.4</v>
      </c>
      <c r="H1900" s="15" t="n">
        <v>2411.24</v>
      </c>
      <c r="I1900" s="0" t="n">
        <v>21207.1</v>
      </c>
      <c r="J1900" s="0" t="n">
        <v>114000</v>
      </c>
      <c r="K1900" s="0" t="n">
        <v>254800</v>
      </c>
      <c r="L1900" s="0" t="n">
        <v>234120</v>
      </c>
    </row>
    <row r="1901" customFormat="false" ht="12.85" hidden="false" customHeight="false" outlineLevel="0" collapsed="false">
      <c r="A1901" s="5" t="n">
        <v>40459</v>
      </c>
      <c r="B1901" s="14" t="n">
        <v>2115</v>
      </c>
      <c r="C1901" s="14" t="n">
        <v>2115</v>
      </c>
      <c r="D1901" s="14" t="n">
        <v>2084</v>
      </c>
      <c r="E1901" s="14" t="n">
        <v>2096</v>
      </c>
      <c r="F1901" s="15" t="n">
        <v>2124.6</v>
      </c>
      <c r="G1901" s="15" t="n">
        <v>2282.6</v>
      </c>
      <c r="H1901" s="15" t="n">
        <v>2401.53</v>
      </c>
      <c r="I1901" s="0" t="n">
        <v>20992.0371</v>
      </c>
      <c r="J1901" s="0" t="n">
        <v>198000</v>
      </c>
      <c r="K1901" s="0" t="n">
        <v>189400</v>
      </c>
      <c r="L1901" s="0" t="n">
        <v>238520</v>
      </c>
    </row>
    <row r="1902" customFormat="false" ht="12.85" hidden="false" customHeight="false" outlineLevel="0" collapsed="false">
      <c r="A1902" s="5" t="n">
        <v>40463</v>
      </c>
      <c r="B1902" s="14" t="n">
        <v>2099</v>
      </c>
      <c r="C1902" s="14" t="n">
        <v>2105</v>
      </c>
      <c r="D1902" s="14" t="n">
        <v>2066</v>
      </c>
      <c r="E1902" s="14" t="n">
        <v>2067</v>
      </c>
      <c r="F1902" s="15" t="n">
        <v>2115.4</v>
      </c>
      <c r="G1902" s="15" t="n">
        <v>2271.88</v>
      </c>
      <c r="H1902" s="15" t="n">
        <v>2392.76</v>
      </c>
      <c r="I1902" s="0" t="n">
        <v>20853.861</v>
      </c>
      <c r="J1902" s="0" t="n">
        <v>113000</v>
      </c>
      <c r="K1902" s="0" t="n">
        <v>161200</v>
      </c>
      <c r="L1902" s="0" t="n">
        <v>239400</v>
      </c>
    </row>
    <row r="1903" customFormat="false" ht="12.85" hidden="false" customHeight="false" outlineLevel="0" collapsed="false">
      <c r="A1903" s="5" t="n">
        <v>40464</v>
      </c>
      <c r="B1903" s="14" t="n">
        <v>2024</v>
      </c>
      <c r="C1903" s="14" t="n">
        <v>2084</v>
      </c>
      <c r="D1903" s="14" t="n">
        <v>2016</v>
      </c>
      <c r="E1903" s="14" t="n">
        <v>2055</v>
      </c>
      <c r="F1903" s="15" t="n">
        <v>2098</v>
      </c>
      <c r="G1903" s="15" t="n">
        <v>2260.48</v>
      </c>
      <c r="H1903" s="15" t="n">
        <v>2384.12</v>
      </c>
      <c r="I1903" s="0" t="n">
        <v>20510.5654</v>
      </c>
      <c r="J1903" s="0" t="n">
        <v>110000</v>
      </c>
      <c r="K1903" s="0" t="n">
        <v>139400</v>
      </c>
      <c r="L1903" s="0" t="n">
        <v>240440</v>
      </c>
    </row>
    <row r="1904" customFormat="false" ht="12.85" hidden="false" customHeight="false" outlineLevel="0" collapsed="false">
      <c r="A1904" s="5" t="n">
        <v>40465</v>
      </c>
      <c r="B1904" s="14" t="n">
        <v>2056</v>
      </c>
      <c r="C1904" s="14" t="n">
        <v>2103</v>
      </c>
      <c r="D1904" s="14" t="n">
        <v>2054</v>
      </c>
      <c r="E1904" s="14" t="n">
        <v>2100</v>
      </c>
      <c r="F1904" s="15" t="n">
        <v>2088.2</v>
      </c>
      <c r="G1904" s="15" t="n">
        <v>2250.08</v>
      </c>
      <c r="H1904" s="15" t="n">
        <v>2376.78</v>
      </c>
      <c r="I1904" s="0" t="n">
        <v>20847.775</v>
      </c>
      <c r="J1904" s="0" t="n">
        <v>207000</v>
      </c>
      <c r="K1904" s="0" t="n">
        <v>148400</v>
      </c>
      <c r="L1904" s="0" t="n">
        <v>247000</v>
      </c>
    </row>
    <row r="1905" customFormat="false" ht="12.85" hidden="false" customHeight="false" outlineLevel="0" collapsed="false">
      <c r="A1905" s="5" t="n">
        <v>40466</v>
      </c>
      <c r="B1905" s="14" t="n">
        <v>2085</v>
      </c>
      <c r="C1905" s="14" t="n">
        <v>2085</v>
      </c>
      <c r="D1905" s="14" t="n">
        <v>2069</v>
      </c>
      <c r="E1905" s="14" t="n">
        <v>2080</v>
      </c>
      <c r="F1905" s="15" t="n">
        <v>2079.6</v>
      </c>
      <c r="G1905" s="15" t="n">
        <v>2239.8</v>
      </c>
      <c r="H1905" s="15" t="n">
        <v>2369.94</v>
      </c>
      <c r="I1905" s="0" t="n">
        <v>20789.855</v>
      </c>
      <c r="J1905" s="0" t="n">
        <v>95000</v>
      </c>
      <c r="K1905" s="0" t="n">
        <v>144600</v>
      </c>
      <c r="L1905" s="0" t="n">
        <v>249640</v>
      </c>
    </row>
    <row r="1906" customFormat="false" ht="12.85" hidden="false" customHeight="false" outlineLevel="0" collapsed="false">
      <c r="A1906" s="5" t="n">
        <v>40469</v>
      </c>
      <c r="B1906" s="14" t="n">
        <v>2075</v>
      </c>
      <c r="C1906" s="14" t="n">
        <v>2094</v>
      </c>
      <c r="D1906" s="14" t="n">
        <v>2047</v>
      </c>
      <c r="E1906" s="14" t="n">
        <v>2082</v>
      </c>
      <c r="F1906" s="15" t="n">
        <v>2076.8</v>
      </c>
      <c r="G1906" s="15" t="n">
        <v>2230.68</v>
      </c>
      <c r="H1906" s="15" t="n">
        <v>2362.97</v>
      </c>
      <c r="I1906" s="0" t="n">
        <v>20738.0456</v>
      </c>
      <c r="J1906" s="0" t="n">
        <v>78000</v>
      </c>
      <c r="K1906" s="0" t="n">
        <v>120600</v>
      </c>
      <c r="L1906" s="0" t="n">
        <v>249680</v>
      </c>
    </row>
    <row r="1907" customFormat="false" ht="12.85" hidden="false" customHeight="false" outlineLevel="0" collapsed="false">
      <c r="A1907" s="5" t="n">
        <v>40470</v>
      </c>
      <c r="B1907" s="14" t="n">
        <v>2091</v>
      </c>
      <c r="C1907" s="14" t="n">
        <v>2123</v>
      </c>
      <c r="D1907" s="14" t="n">
        <v>2091</v>
      </c>
      <c r="E1907" s="14" t="n">
        <v>2112</v>
      </c>
      <c r="F1907" s="15" t="n">
        <v>2085.8</v>
      </c>
      <c r="G1907" s="15" t="n">
        <v>2223.44</v>
      </c>
      <c r="H1907" s="15" t="n">
        <v>2356.32</v>
      </c>
      <c r="I1907" s="0" t="n">
        <v>21101.4658</v>
      </c>
      <c r="J1907" s="0" t="n">
        <v>87000</v>
      </c>
      <c r="K1907" s="0" t="n">
        <v>115400</v>
      </c>
      <c r="L1907" s="0" t="n">
        <v>250080</v>
      </c>
    </row>
    <row r="1908" customFormat="false" ht="12.85" hidden="false" customHeight="false" outlineLevel="0" collapsed="false">
      <c r="A1908" s="5" t="n">
        <v>40471</v>
      </c>
      <c r="B1908" s="14" t="n">
        <v>2118</v>
      </c>
      <c r="C1908" s="14" t="n">
        <v>2134</v>
      </c>
      <c r="D1908" s="14" t="n">
        <v>2097</v>
      </c>
      <c r="E1908" s="14" t="n">
        <v>2127</v>
      </c>
      <c r="F1908" s="15" t="n">
        <v>2100.2</v>
      </c>
      <c r="G1908" s="15" t="n">
        <v>2215.84</v>
      </c>
      <c r="H1908" s="15" t="n">
        <v>2349.86</v>
      </c>
      <c r="I1908" s="0" t="n">
        <v>21189.7897</v>
      </c>
      <c r="J1908" s="0" t="n">
        <v>68000</v>
      </c>
      <c r="K1908" s="0" t="n">
        <v>107000</v>
      </c>
      <c r="L1908" s="0" t="n">
        <v>201480</v>
      </c>
    </row>
    <row r="1909" customFormat="false" ht="12.85" hidden="false" customHeight="false" outlineLevel="0" collapsed="false">
      <c r="A1909" s="5" t="n">
        <v>40472</v>
      </c>
      <c r="B1909" s="14" t="n">
        <v>2122</v>
      </c>
      <c r="C1909" s="14" t="n">
        <v>2142</v>
      </c>
      <c r="D1909" s="14" t="n">
        <v>2115</v>
      </c>
      <c r="E1909" s="14" t="n">
        <v>2136</v>
      </c>
      <c r="F1909" s="15" t="n">
        <v>2107.4</v>
      </c>
      <c r="G1909" s="15" t="n">
        <v>2208.56</v>
      </c>
      <c r="H1909" s="15" t="n">
        <v>2342.88</v>
      </c>
      <c r="I1909" s="0" t="n">
        <v>21307.8481</v>
      </c>
      <c r="J1909" s="0" t="n">
        <v>101000</v>
      </c>
      <c r="K1909" s="0" t="n">
        <v>85800</v>
      </c>
      <c r="L1909" s="0" t="n">
        <v>200240</v>
      </c>
    </row>
    <row r="1910" customFormat="false" ht="12.85" hidden="false" customHeight="false" outlineLevel="0" collapsed="false">
      <c r="A1910" s="5" t="n">
        <v>40473</v>
      </c>
      <c r="B1910" s="14" t="n">
        <v>2140</v>
      </c>
      <c r="C1910" s="14" t="n">
        <v>2150</v>
      </c>
      <c r="D1910" s="14" t="n">
        <v>2131</v>
      </c>
      <c r="E1910" s="14" t="n">
        <v>2147</v>
      </c>
      <c r="F1910" s="15" t="n">
        <v>2120.8</v>
      </c>
      <c r="G1910" s="15" t="n">
        <v>2201.6</v>
      </c>
      <c r="H1910" s="15" t="n">
        <v>2336.24</v>
      </c>
      <c r="I1910" s="0" t="n">
        <v>21439.8042</v>
      </c>
      <c r="J1910" s="0" t="n">
        <v>57000</v>
      </c>
      <c r="K1910" s="0" t="n">
        <v>78200</v>
      </c>
      <c r="L1910" s="0" t="n">
        <v>201200</v>
      </c>
    </row>
    <row r="1911" customFormat="false" ht="12.85" hidden="false" customHeight="false" outlineLevel="0" collapsed="false">
      <c r="A1911" s="5" t="n">
        <v>40476</v>
      </c>
      <c r="B1911" s="14" t="n">
        <v>2147</v>
      </c>
      <c r="C1911" s="14" t="n">
        <v>2164</v>
      </c>
      <c r="D1911" s="14" t="n">
        <v>2137</v>
      </c>
      <c r="E1911" s="14" t="n">
        <v>2137</v>
      </c>
      <c r="F1911" s="15" t="n">
        <v>2131.8</v>
      </c>
      <c r="G1911" s="15" t="n">
        <v>2192.28</v>
      </c>
      <c r="H1911" s="15" t="n">
        <v>2329.42</v>
      </c>
      <c r="I1911" s="0" t="n">
        <v>21500.0905</v>
      </c>
      <c r="J1911" s="0" t="n">
        <v>83000</v>
      </c>
      <c r="K1911" s="0" t="n">
        <v>79200</v>
      </c>
      <c r="L1911" s="0" t="n">
        <v>196720</v>
      </c>
    </row>
    <row r="1912" customFormat="false" ht="12.85" hidden="false" customHeight="false" outlineLevel="0" collapsed="false">
      <c r="A1912" s="5" t="n">
        <v>40477</v>
      </c>
      <c r="B1912" s="14" t="n">
        <v>2157</v>
      </c>
      <c r="C1912" s="14" t="n">
        <v>2171</v>
      </c>
      <c r="D1912" s="14" t="n">
        <v>2140</v>
      </c>
      <c r="E1912" s="14" t="n">
        <v>2164</v>
      </c>
      <c r="F1912" s="15" t="n">
        <v>2142.2</v>
      </c>
      <c r="G1912" s="15" t="n">
        <v>2184.4</v>
      </c>
      <c r="H1912" s="15" t="n">
        <v>2322.96</v>
      </c>
      <c r="I1912" s="0" t="n">
        <v>21573.8386</v>
      </c>
      <c r="J1912" s="0" t="n">
        <v>75000</v>
      </c>
      <c r="K1912" s="0" t="n">
        <v>76800</v>
      </c>
      <c r="L1912" s="0" t="n">
        <v>194960</v>
      </c>
    </row>
    <row r="1913" customFormat="false" ht="12.85" hidden="false" customHeight="false" outlineLevel="0" collapsed="false">
      <c r="A1913" s="5" t="n">
        <v>40478</v>
      </c>
      <c r="B1913" s="14" t="n">
        <v>2158</v>
      </c>
      <c r="C1913" s="14" t="n">
        <v>2167</v>
      </c>
      <c r="D1913" s="14" t="n">
        <v>2140</v>
      </c>
      <c r="E1913" s="14" t="n">
        <v>2145</v>
      </c>
      <c r="F1913" s="15" t="n">
        <v>2145.8</v>
      </c>
      <c r="G1913" s="15" t="n">
        <v>2176.28</v>
      </c>
      <c r="H1913" s="15" t="n">
        <v>2316.2</v>
      </c>
      <c r="I1913" s="0" t="n">
        <v>21497.6932</v>
      </c>
      <c r="J1913" s="0" t="n">
        <v>33000</v>
      </c>
      <c r="K1913" s="0" t="n">
        <v>69800</v>
      </c>
      <c r="L1913" s="0" t="n">
        <v>188800</v>
      </c>
    </row>
    <row r="1914" customFormat="false" ht="12.85" hidden="false" customHeight="false" outlineLevel="0" collapsed="false">
      <c r="A1914" s="5" t="n">
        <v>40479</v>
      </c>
      <c r="B1914" s="14" t="n">
        <v>2146</v>
      </c>
      <c r="C1914" s="14" t="n">
        <v>2149</v>
      </c>
      <c r="D1914" s="14" t="n">
        <v>2108</v>
      </c>
      <c r="E1914" s="14" t="n">
        <v>2108</v>
      </c>
      <c r="F1914" s="15" t="n">
        <v>2140.2</v>
      </c>
      <c r="G1914" s="15" t="n">
        <v>2166</v>
      </c>
      <c r="H1914" s="15" t="n">
        <v>2309.5</v>
      </c>
      <c r="I1914" s="0" t="n">
        <v>21255.5006</v>
      </c>
      <c r="J1914" s="0" t="n">
        <v>368000</v>
      </c>
      <c r="K1914" s="0" t="n">
        <v>123200</v>
      </c>
      <c r="L1914" s="0" t="n">
        <v>199560</v>
      </c>
    </row>
    <row r="1915" customFormat="false" ht="12.85" hidden="false" customHeight="false" outlineLevel="0" collapsed="false">
      <c r="A1915" s="5" t="n">
        <v>40480</v>
      </c>
      <c r="B1915" s="14" t="n">
        <v>2090</v>
      </c>
      <c r="C1915" s="14" t="n">
        <v>2090</v>
      </c>
      <c r="D1915" s="14" t="n">
        <v>2065</v>
      </c>
      <c r="E1915" s="14" t="n">
        <v>2068</v>
      </c>
      <c r="F1915" s="15" t="n">
        <v>2124.4</v>
      </c>
      <c r="G1915" s="15" t="n">
        <v>2153.12</v>
      </c>
      <c r="H1915" s="15" t="n">
        <v>2303</v>
      </c>
      <c r="I1915" s="0" t="n">
        <v>20763.7791</v>
      </c>
      <c r="J1915" s="0" t="n">
        <v>85000</v>
      </c>
      <c r="K1915" s="0" t="n">
        <v>128800</v>
      </c>
      <c r="L1915" s="0" t="n">
        <v>199480</v>
      </c>
    </row>
    <row r="1916" customFormat="false" ht="12.85" hidden="false" customHeight="false" outlineLevel="0" collapsed="false">
      <c r="A1916" s="5" t="n">
        <v>40483</v>
      </c>
      <c r="B1916" s="14" t="n">
        <v>2071</v>
      </c>
      <c r="C1916" s="14" t="n">
        <v>2073</v>
      </c>
      <c r="D1916" s="14" t="n">
        <v>2060</v>
      </c>
      <c r="E1916" s="14" t="n">
        <v>2067</v>
      </c>
      <c r="F1916" s="15" t="n">
        <v>2110.4</v>
      </c>
      <c r="G1916" s="15" t="n">
        <v>2139.2</v>
      </c>
      <c r="H1916" s="15" t="n">
        <v>2295.77</v>
      </c>
      <c r="I1916" s="0" t="n">
        <v>20673.8078</v>
      </c>
      <c r="J1916" s="0" t="n">
        <v>52000</v>
      </c>
      <c r="K1916" s="0" t="n">
        <v>122600</v>
      </c>
      <c r="L1916" s="0" t="n">
        <v>193600</v>
      </c>
    </row>
    <row r="1917" customFormat="false" ht="12.85" hidden="false" customHeight="false" outlineLevel="0" collapsed="false">
      <c r="A1917" s="5" t="n">
        <v>40484</v>
      </c>
      <c r="B1917" s="14" t="n">
        <v>2060</v>
      </c>
      <c r="C1917" s="14" t="n">
        <v>2060</v>
      </c>
      <c r="D1917" s="14" t="n">
        <v>2042</v>
      </c>
      <c r="E1917" s="14" t="n">
        <v>2056</v>
      </c>
      <c r="F1917" s="15" t="n">
        <v>2088.8</v>
      </c>
      <c r="G1917" s="15" t="n">
        <v>2126.08</v>
      </c>
      <c r="H1917" s="15" t="n">
        <v>2288.53</v>
      </c>
      <c r="I1917" s="0" t="n">
        <v>20483.0942</v>
      </c>
      <c r="J1917" s="0" t="n">
        <v>58000</v>
      </c>
      <c r="K1917" s="0" t="n">
        <v>119200</v>
      </c>
      <c r="L1917" s="0" t="n">
        <v>185600</v>
      </c>
    </row>
    <row r="1918" customFormat="false" ht="12.85" hidden="false" customHeight="false" outlineLevel="0" collapsed="false">
      <c r="A1918" s="5" t="n">
        <v>40486</v>
      </c>
      <c r="B1918" s="14" t="n">
        <v>2046</v>
      </c>
      <c r="C1918" s="14" t="n">
        <v>2073</v>
      </c>
      <c r="D1918" s="14" t="n">
        <v>2046</v>
      </c>
      <c r="E1918" s="14" t="n">
        <v>2055</v>
      </c>
      <c r="F1918" s="15" t="n">
        <v>2070.8</v>
      </c>
      <c r="G1918" s="15" t="n">
        <v>2112.72</v>
      </c>
      <c r="H1918" s="15" t="n">
        <v>2282.44</v>
      </c>
      <c r="I1918" s="0" t="n">
        <v>20566.0934</v>
      </c>
      <c r="J1918" s="0" t="n">
        <v>80000</v>
      </c>
      <c r="K1918" s="0" t="n">
        <v>128600</v>
      </c>
      <c r="L1918" s="0" t="n">
        <v>184920</v>
      </c>
    </row>
    <row r="1919" customFormat="false" ht="12.85" hidden="false" customHeight="false" outlineLevel="0" collapsed="false">
      <c r="A1919" s="5" t="n">
        <v>40487</v>
      </c>
      <c r="B1919" s="14" t="n">
        <v>2074</v>
      </c>
      <c r="C1919" s="14" t="n">
        <v>2108</v>
      </c>
      <c r="D1919" s="14" t="n">
        <v>2074</v>
      </c>
      <c r="E1919" s="14" t="n">
        <v>2077</v>
      </c>
      <c r="F1919" s="15" t="n">
        <v>2064.6</v>
      </c>
      <c r="G1919" s="15" t="n">
        <v>2103.04</v>
      </c>
      <c r="H1919" s="15" t="n">
        <v>2277.61</v>
      </c>
      <c r="I1919" s="0" t="n">
        <v>20899.5208</v>
      </c>
      <c r="J1919" s="0" t="n">
        <v>204000</v>
      </c>
      <c r="K1919" s="0" t="n">
        <v>95800</v>
      </c>
      <c r="L1919" s="0" t="n">
        <v>171480</v>
      </c>
    </row>
    <row r="1920" customFormat="false" ht="12.85" hidden="false" customHeight="false" outlineLevel="0" collapsed="false">
      <c r="A1920" s="5" t="n">
        <v>40490</v>
      </c>
      <c r="B1920" s="14" t="n">
        <v>2105</v>
      </c>
      <c r="C1920" s="14" t="n">
        <v>2105</v>
      </c>
      <c r="D1920" s="14" t="n">
        <v>2068</v>
      </c>
      <c r="E1920" s="14" t="n">
        <v>2075</v>
      </c>
      <c r="F1920" s="15" t="n">
        <v>2066</v>
      </c>
      <c r="G1920" s="15" t="n">
        <v>2102.76</v>
      </c>
      <c r="H1920" s="15" t="n">
        <v>2273.09</v>
      </c>
      <c r="I1920" s="0" t="n">
        <v>20788.5914</v>
      </c>
      <c r="J1920" s="0" t="n">
        <v>97000</v>
      </c>
      <c r="K1920" s="0" t="n">
        <v>98200</v>
      </c>
      <c r="L1920" s="0" t="n">
        <v>140920</v>
      </c>
    </row>
    <row r="1921" customFormat="false" ht="12.85" hidden="false" customHeight="false" outlineLevel="0" collapsed="false">
      <c r="A1921" s="5" t="n">
        <v>40491</v>
      </c>
      <c r="B1921" s="14" t="n">
        <v>2055</v>
      </c>
      <c r="C1921" s="14" t="n">
        <v>2073</v>
      </c>
      <c r="D1921" s="14" t="n">
        <v>2052</v>
      </c>
      <c r="E1921" s="14" t="n">
        <v>2057</v>
      </c>
      <c r="F1921" s="15" t="n">
        <v>2064</v>
      </c>
      <c r="G1921" s="15" t="n">
        <v>2101.52</v>
      </c>
      <c r="H1921" s="15" t="n">
        <v>2267.8</v>
      </c>
      <c r="I1921" s="0" t="n">
        <v>20595.6703</v>
      </c>
      <c r="J1921" s="0" t="n">
        <v>85000</v>
      </c>
      <c r="K1921" s="0" t="n">
        <v>104800</v>
      </c>
      <c r="L1921" s="0" t="n">
        <v>123320</v>
      </c>
    </row>
    <row r="1922" customFormat="false" ht="12.85" hidden="false" customHeight="false" outlineLevel="0" collapsed="false">
      <c r="A1922" s="5" t="n">
        <v>40492</v>
      </c>
      <c r="B1922" s="14" t="n">
        <v>2058</v>
      </c>
      <c r="C1922" s="14" t="n">
        <v>2088</v>
      </c>
      <c r="D1922" s="14" t="n">
        <v>2053</v>
      </c>
      <c r="E1922" s="14" t="n">
        <v>2088</v>
      </c>
      <c r="F1922" s="15" t="n">
        <v>2070.4</v>
      </c>
      <c r="G1922" s="15" t="n">
        <v>2100.52</v>
      </c>
      <c r="H1922" s="15" t="n">
        <v>2263.58</v>
      </c>
      <c r="I1922" s="0" t="n">
        <v>20739.8584</v>
      </c>
      <c r="J1922" s="0" t="n">
        <v>67000</v>
      </c>
      <c r="K1922" s="0" t="n">
        <v>106600</v>
      </c>
      <c r="L1922" s="0" t="n">
        <v>115840</v>
      </c>
    </row>
    <row r="1923" customFormat="false" ht="12.85" hidden="false" customHeight="false" outlineLevel="0" collapsed="false">
      <c r="A1923" s="5" t="n">
        <v>40493</v>
      </c>
      <c r="B1923" s="14" t="n">
        <v>2094</v>
      </c>
      <c r="C1923" s="14" t="n">
        <v>2131</v>
      </c>
      <c r="D1923" s="14" t="n">
        <v>2086</v>
      </c>
      <c r="E1923" s="14" t="n">
        <v>2108</v>
      </c>
      <c r="F1923" s="15" t="n">
        <v>2081</v>
      </c>
      <c r="G1923" s="15" t="n">
        <v>2099.16</v>
      </c>
      <c r="H1923" s="15" t="n">
        <v>2259.18</v>
      </c>
      <c r="I1923" s="0" t="n">
        <v>21103.1285</v>
      </c>
      <c r="J1923" s="0" t="n">
        <v>99000</v>
      </c>
      <c r="K1923" s="0" t="n">
        <v>110400</v>
      </c>
      <c r="L1923" s="0" t="n">
        <v>111040</v>
      </c>
    </row>
    <row r="1924" customFormat="false" ht="12.85" hidden="false" customHeight="false" outlineLevel="0" collapsed="false">
      <c r="A1924" s="5" t="n">
        <v>40494</v>
      </c>
      <c r="B1924" s="14" t="n">
        <v>2116</v>
      </c>
      <c r="C1924" s="14" t="n">
        <v>2130</v>
      </c>
      <c r="D1924" s="14" t="n">
        <v>2096</v>
      </c>
      <c r="E1924" s="14" t="n">
        <v>2096</v>
      </c>
      <c r="F1924" s="15" t="n">
        <v>2084.8</v>
      </c>
      <c r="G1924" s="15" t="n">
        <v>2097.04</v>
      </c>
      <c r="H1924" s="15" t="n">
        <v>2254.3</v>
      </c>
      <c r="I1924" s="0" t="n">
        <v>21098.3512</v>
      </c>
      <c r="J1924" s="0" t="n">
        <v>101000</v>
      </c>
      <c r="K1924" s="0" t="n">
        <v>89800</v>
      </c>
      <c r="L1924" s="0" t="n">
        <v>108600</v>
      </c>
    </row>
    <row r="1925" customFormat="false" ht="12.85" hidden="false" customHeight="false" outlineLevel="0" collapsed="false">
      <c r="A1925" s="5" t="n">
        <v>40497</v>
      </c>
      <c r="B1925" s="14" t="n">
        <v>2107</v>
      </c>
      <c r="C1925" s="14" t="n">
        <v>2149</v>
      </c>
      <c r="D1925" s="14" t="n">
        <v>2107</v>
      </c>
      <c r="E1925" s="14" t="n">
        <v>2145</v>
      </c>
      <c r="F1925" s="15" t="n">
        <v>2098.8</v>
      </c>
      <c r="G1925" s="15" t="n">
        <v>2097.92</v>
      </c>
      <c r="H1925" s="15" t="n">
        <v>2250.46</v>
      </c>
      <c r="I1925" s="0" t="n">
        <v>21315.1757</v>
      </c>
      <c r="J1925" s="0" t="n">
        <v>93000</v>
      </c>
      <c r="K1925" s="0" t="n">
        <v>89000</v>
      </c>
      <c r="L1925" s="0" t="n">
        <v>107760</v>
      </c>
    </row>
    <row r="1926" customFormat="false" ht="12.85" hidden="false" customHeight="false" outlineLevel="0" collapsed="false">
      <c r="A1926" s="5" t="n">
        <v>40498</v>
      </c>
      <c r="B1926" s="14" t="n">
        <v>2178</v>
      </c>
      <c r="C1926" s="14" t="n">
        <v>2190</v>
      </c>
      <c r="D1926" s="14" t="n">
        <v>2156</v>
      </c>
      <c r="E1926" s="14" t="n">
        <v>2160</v>
      </c>
      <c r="F1926" s="15" t="n">
        <v>2119.4</v>
      </c>
      <c r="G1926" s="15" t="n">
        <v>2100.48</v>
      </c>
      <c r="H1926" s="15" t="n">
        <v>2245.8</v>
      </c>
      <c r="I1926" s="0" t="n">
        <v>21702.2761</v>
      </c>
      <c r="J1926" s="0" t="n">
        <v>119000</v>
      </c>
      <c r="K1926" s="0" t="n">
        <v>95800</v>
      </c>
      <c r="L1926" s="0" t="n">
        <v>104600</v>
      </c>
    </row>
    <row r="1927" customFormat="false" ht="12.85" hidden="false" customHeight="false" outlineLevel="0" collapsed="false">
      <c r="A1927" s="5" t="n">
        <v>40499</v>
      </c>
      <c r="B1927" s="14" t="n">
        <v>2142</v>
      </c>
      <c r="C1927" s="14" t="n">
        <v>2190</v>
      </c>
      <c r="D1927" s="14" t="n">
        <v>2142</v>
      </c>
      <c r="E1927" s="14" t="n">
        <v>2188</v>
      </c>
      <c r="F1927" s="15" t="n">
        <v>2139.4</v>
      </c>
      <c r="G1927" s="15" t="n">
        <v>2105.32</v>
      </c>
      <c r="H1927" s="15" t="n">
        <v>2242.2</v>
      </c>
      <c r="I1927" s="0" t="n">
        <v>21732.4326</v>
      </c>
      <c r="J1927" s="0" t="n">
        <v>87000</v>
      </c>
      <c r="K1927" s="0" t="n">
        <v>99800</v>
      </c>
      <c r="L1927" s="0" t="n">
        <v>103560</v>
      </c>
    </row>
    <row r="1928" customFormat="false" ht="12.85" hidden="false" customHeight="false" outlineLevel="0" collapsed="false">
      <c r="A1928" s="5" t="n">
        <v>40500</v>
      </c>
      <c r="B1928" s="14" t="n">
        <v>2189</v>
      </c>
      <c r="C1928" s="14" t="n">
        <v>2207</v>
      </c>
      <c r="D1928" s="14" t="n">
        <v>2176</v>
      </c>
      <c r="E1928" s="14" t="n">
        <v>2203</v>
      </c>
      <c r="F1928" s="15" t="n">
        <v>2158.4</v>
      </c>
      <c r="G1928" s="15" t="n">
        <v>2111.24</v>
      </c>
      <c r="H1928" s="15" t="n">
        <v>2239.38</v>
      </c>
      <c r="I1928" s="0" t="n">
        <v>21937.2815</v>
      </c>
      <c r="J1928" s="0" t="n">
        <v>102000</v>
      </c>
      <c r="K1928" s="0" t="n">
        <v>100400</v>
      </c>
      <c r="L1928" s="0" t="n">
        <v>103240</v>
      </c>
    </row>
    <row r="1929" customFormat="false" ht="12.85" hidden="false" customHeight="false" outlineLevel="0" collapsed="false">
      <c r="A1929" s="5" t="n">
        <v>40501</v>
      </c>
      <c r="B1929" s="14" t="n">
        <v>2229</v>
      </c>
      <c r="C1929" s="14" t="n">
        <v>2229</v>
      </c>
      <c r="D1929" s="14" t="n">
        <v>2185</v>
      </c>
      <c r="E1929" s="14" t="n">
        <v>2190</v>
      </c>
      <c r="F1929" s="15" t="n">
        <v>2177.2</v>
      </c>
      <c r="G1929" s="15" t="n">
        <v>2114.84</v>
      </c>
      <c r="H1929" s="15" t="n">
        <v>2236.37</v>
      </c>
      <c r="I1929" s="0" t="n">
        <v>22032.4606</v>
      </c>
      <c r="J1929" s="0" t="n">
        <v>134000</v>
      </c>
      <c r="K1929" s="0" t="n">
        <v>107000</v>
      </c>
      <c r="L1929" s="0" t="n">
        <v>100320</v>
      </c>
    </row>
    <row r="1930" customFormat="false" ht="12.85" hidden="false" customHeight="false" outlineLevel="0" collapsed="false">
      <c r="A1930" s="5" t="n">
        <v>40504</v>
      </c>
      <c r="B1930" s="14" t="n">
        <v>2219</v>
      </c>
      <c r="C1930" s="14" t="n">
        <v>2219</v>
      </c>
      <c r="D1930" s="14" t="n">
        <v>2191</v>
      </c>
      <c r="E1930" s="14" t="n">
        <v>2198</v>
      </c>
      <c r="F1930" s="15" t="n">
        <v>2187.8</v>
      </c>
      <c r="G1930" s="15" t="n">
        <v>2119.56</v>
      </c>
      <c r="H1930" s="15" t="n">
        <v>2233.42</v>
      </c>
      <c r="I1930" s="0" t="n">
        <v>22007.2719</v>
      </c>
      <c r="J1930" s="0" t="n">
        <v>74000</v>
      </c>
      <c r="K1930" s="0" t="n">
        <v>103200</v>
      </c>
      <c r="L1930" s="0" t="n">
        <v>99480</v>
      </c>
    </row>
    <row r="1931" customFormat="false" ht="12.85" hidden="false" customHeight="false" outlineLevel="0" collapsed="false">
      <c r="A1931" s="5" t="n">
        <v>40506</v>
      </c>
      <c r="B1931" s="14" t="n">
        <v>2150</v>
      </c>
      <c r="C1931" s="14" t="n">
        <v>2168</v>
      </c>
      <c r="D1931" s="14" t="n">
        <v>2145</v>
      </c>
      <c r="E1931" s="14" t="n">
        <v>2152</v>
      </c>
      <c r="F1931" s="15" t="n">
        <v>2186.2</v>
      </c>
      <c r="G1931" s="15" t="n">
        <v>2122.36</v>
      </c>
      <c r="H1931" s="15" t="n">
        <v>2230.48</v>
      </c>
      <c r="I1931" s="0" t="n">
        <v>21549.7846</v>
      </c>
      <c r="J1931" s="0" t="n">
        <v>143000</v>
      </c>
      <c r="K1931" s="0" t="n">
        <v>108000</v>
      </c>
      <c r="L1931" s="0" t="n">
        <v>102080</v>
      </c>
    </row>
    <row r="1932" customFormat="false" ht="12.85" hidden="false" customHeight="false" outlineLevel="0" collapsed="false">
      <c r="A1932" s="5" t="n">
        <v>40507</v>
      </c>
      <c r="B1932" s="14" t="n">
        <v>2175</v>
      </c>
      <c r="C1932" s="14" t="n">
        <v>2178</v>
      </c>
      <c r="D1932" s="14" t="n">
        <v>2159</v>
      </c>
      <c r="E1932" s="14" t="n">
        <v>2170</v>
      </c>
      <c r="F1932" s="15" t="n">
        <v>2182.6</v>
      </c>
      <c r="G1932" s="15" t="n">
        <v>2124.68</v>
      </c>
      <c r="H1932" s="15" t="n">
        <v>2227.44</v>
      </c>
      <c r="I1932" s="0" t="n">
        <v>21695.3093</v>
      </c>
      <c r="J1932" s="0" t="n">
        <v>114000</v>
      </c>
      <c r="K1932" s="0" t="n">
        <v>113400</v>
      </c>
      <c r="L1932" s="0" t="n">
        <v>103160</v>
      </c>
    </row>
    <row r="1933" customFormat="false" ht="12.85" hidden="false" customHeight="false" outlineLevel="0" collapsed="false">
      <c r="A1933" s="5" t="n">
        <v>40508</v>
      </c>
      <c r="B1933" s="14" t="n">
        <v>2161</v>
      </c>
      <c r="C1933" s="14" t="n">
        <v>2171</v>
      </c>
      <c r="D1933" s="14" t="n">
        <v>2143</v>
      </c>
      <c r="E1933" s="14" t="n">
        <v>2144</v>
      </c>
      <c r="F1933" s="15" t="n">
        <v>2170.8</v>
      </c>
      <c r="G1933" s="15" t="n">
        <v>2125.36</v>
      </c>
      <c r="H1933" s="15" t="n">
        <v>2224.04</v>
      </c>
      <c r="I1933" s="0" t="n">
        <v>21525.802</v>
      </c>
      <c r="J1933" s="0" t="n">
        <v>97000</v>
      </c>
      <c r="K1933" s="0" t="n">
        <v>112400</v>
      </c>
      <c r="L1933" s="0" t="n">
        <v>104320</v>
      </c>
    </row>
    <row r="1934" customFormat="false" ht="12.85" hidden="false" customHeight="false" outlineLevel="0" collapsed="false">
      <c r="A1934" s="5" t="n">
        <v>40511</v>
      </c>
      <c r="B1934" s="14" t="n">
        <v>2152</v>
      </c>
      <c r="C1934" s="14" t="n">
        <v>2205</v>
      </c>
      <c r="D1934" s="14" t="n">
        <v>2150</v>
      </c>
      <c r="E1934" s="14" t="n">
        <v>2196</v>
      </c>
      <c r="F1934" s="15" t="n">
        <v>2172</v>
      </c>
      <c r="G1934" s="15" t="n">
        <v>2127.76</v>
      </c>
      <c r="H1934" s="15" t="n">
        <v>2221.34</v>
      </c>
      <c r="I1934" s="0" t="n">
        <v>21871.801</v>
      </c>
      <c r="J1934" s="0" t="n">
        <v>142000</v>
      </c>
      <c r="K1934" s="0" t="n">
        <v>114000</v>
      </c>
      <c r="L1934" s="0" t="n">
        <v>105960</v>
      </c>
    </row>
    <row r="1935" customFormat="false" ht="12.85" hidden="false" customHeight="false" outlineLevel="0" collapsed="false">
      <c r="A1935" s="5" t="n">
        <v>40512</v>
      </c>
      <c r="B1935" s="14" t="n">
        <v>2220</v>
      </c>
      <c r="C1935" s="14" t="n">
        <v>2292</v>
      </c>
      <c r="D1935" s="14" t="n">
        <v>2215</v>
      </c>
      <c r="E1935" s="14" t="n">
        <v>2288</v>
      </c>
      <c r="F1935" s="15" t="n">
        <v>2190</v>
      </c>
      <c r="G1935" s="15" t="n">
        <v>2133.4</v>
      </c>
      <c r="H1935" s="15" t="n">
        <v>2219.98</v>
      </c>
      <c r="I1935" s="0" t="n">
        <v>22650.6847</v>
      </c>
      <c r="J1935" s="0" t="n">
        <v>477000</v>
      </c>
      <c r="K1935" s="0" t="n">
        <v>194600</v>
      </c>
      <c r="L1935" s="0" t="n">
        <v>122760</v>
      </c>
    </row>
    <row r="1936" customFormat="false" ht="12.85" hidden="false" customHeight="false" outlineLevel="0" collapsed="false">
      <c r="A1936" s="5" t="n">
        <v>40513</v>
      </c>
      <c r="B1936" s="14" t="n">
        <v>2279</v>
      </c>
      <c r="C1936" s="14" t="n">
        <v>2335</v>
      </c>
      <c r="D1936" s="14" t="n">
        <v>2271</v>
      </c>
      <c r="E1936" s="14" t="n">
        <v>2326</v>
      </c>
      <c r="F1936" s="15" t="n">
        <v>2224.8</v>
      </c>
      <c r="G1936" s="15" t="n">
        <v>2140.96</v>
      </c>
      <c r="H1936" s="15" t="n">
        <v>2220.08</v>
      </c>
      <c r="I1936" s="0" t="n">
        <v>23184.9467</v>
      </c>
      <c r="J1936" s="0" t="n">
        <v>256000</v>
      </c>
      <c r="K1936" s="0" t="n">
        <v>217200</v>
      </c>
      <c r="L1936" s="0" t="n">
        <v>129680</v>
      </c>
    </row>
    <row r="1937" customFormat="false" ht="12.85" hidden="false" customHeight="false" outlineLevel="0" collapsed="false">
      <c r="A1937" s="5" t="n">
        <v>40514</v>
      </c>
      <c r="B1937" s="14" t="n">
        <v>2358</v>
      </c>
      <c r="C1937" s="14" t="n">
        <v>2370</v>
      </c>
      <c r="D1937" s="14" t="n">
        <v>2337</v>
      </c>
      <c r="E1937" s="14" t="n">
        <v>2341</v>
      </c>
      <c r="F1937" s="15" t="n">
        <v>2259</v>
      </c>
      <c r="G1937" s="15" t="n">
        <v>2148.04</v>
      </c>
      <c r="H1937" s="15" t="n">
        <v>2221.45</v>
      </c>
      <c r="I1937" s="0" t="n">
        <v>23516.0586</v>
      </c>
      <c r="J1937" s="0" t="n">
        <v>152000</v>
      </c>
      <c r="K1937" s="0" t="n">
        <v>224800</v>
      </c>
      <c r="L1937" s="0" t="n">
        <v>132760</v>
      </c>
    </row>
    <row r="1938" customFormat="false" ht="12.85" hidden="false" customHeight="false" outlineLevel="0" collapsed="false">
      <c r="A1938" s="5" t="n">
        <v>40515</v>
      </c>
      <c r="B1938" s="14" t="n">
        <v>2340</v>
      </c>
      <c r="C1938" s="14" t="n">
        <v>2355</v>
      </c>
      <c r="D1938" s="14" t="n">
        <v>2310</v>
      </c>
      <c r="E1938" s="14" t="n">
        <v>2332</v>
      </c>
      <c r="F1938" s="15" t="n">
        <v>2296.6</v>
      </c>
      <c r="G1938" s="15" t="n">
        <v>2155.52</v>
      </c>
      <c r="H1938" s="15" t="n">
        <v>2222.4</v>
      </c>
      <c r="I1938" s="0" t="n">
        <v>23303.4809</v>
      </c>
      <c r="J1938" s="0" t="n">
        <v>196000</v>
      </c>
      <c r="K1938" s="0" t="n">
        <v>244600</v>
      </c>
      <c r="L1938" s="0" t="n">
        <v>139280</v>
      </c>
    </row>
    <row r="1939" customFormat="false" ht="12.85" hidden="false" customHeight="false" outlineLevel="0" collapsed="false">
      <c r="A1939" s="5" t="n">
        <v>40518</v>
      </c>
      <c r="B1939" s="14" t="n">
        <v>2325</v>
      </c>
      <c r="C1939" s="14" t="n">
        <v>2382</v>
      </c>
      <c r="D1939" s="14" t="n">
        <v>2324</v>
      </c>
      <c r="E1939" s="14" t="n">
        <v>2374</v>
      </c>
      <c r="F1939" s="15" t="n">
        <v>2332.2</v>
      </c>
      <c r="G1939" s="15" t="n">
        <v>2166.16</v>
      </c>
      <c r="H1939" s="15" t="n">
        <v>2224.02</v>
      </c>
      <c r="I1939" s="0" t="n">
        <v>23654.7494</v>
      </c>
      <c r="J1939" s="0" t="n">
        <v>307000</v>
      </c>
      <c r="K1939" s="0" t="n">
        <v>277600</v>
      </c>
      <c r="L1939" s="0" t="n">
        <v>136840</v>
      </c>
    </row>
    <row r="1940" customFormat="false" ht="12.85" hidden="false" customHeight="false" outlineLevel="0" collapsed="false">
      <c r="A1940" s="5" t="n">
        <v>40519</v>
      </c>
      <c r="B1940" s="14" t="n">
        <v>2377</v>
      </c>
      <c r="C1940" s="14" t="n">
        <v>2386</v>
      </c>
      <c r="D1940" s="14" t="n">
        <v>2327</v>
      </c>
      <c r="E1940" s="14" t="n">
        <v>2334</v>
      </c>
      <c r="F1940" s="15" t="n">
        <v>2341.4</v>
      </c>
      <c r="G1940" s="15" t="n">
        <v>2176.8</v>
      </c>
      <c r="H1940" s="15" t="n">
        <v>2225.37</v>
      </c>
      <c r="I1940" s="0" t="n">
        <v>23468.3203</v>
      </c>
      <c r="J1940" s="0" t="n">
        <v>231000</v>
      </c>
      <c r="K1940" s="0" t="n">
        <v>228400</v>
      </c>
      <c r="L1940" s="0" t="n">
        <v>142680</v>
      </c>
    </row>
    <row r="1941" customFormat="false" ht="12.85" hidden="false" customHeight="false" outlineLevel="0" collapsed="false">
      <c r="A1941" s="5" t="n">
        <v>40520</v>
      </c>
      <c r="B1941" s="14" t="n">
        <v>2364</v>
      </c>
      <c r="C1941" s="14" t="n">
        <v>2366</v>
      </c>
      <c r="D1941" s="14" t="n">
        <v>2331</v>
      </c>
      <c r="E1941" s="14" t="n">
        <v>2360</v>
      </c>
      <c r="F1941" s="15" t="n">
        <v>2348.2</v>
      </c>
      <c r="G1941" s="15" t="n">
        <v>2188.52</v>
      </c>
      <c r="H1941" s="15" t="n">
        <v>2225.77</v>
      </c>
      <c r="I1941" s="0" t="n">
        <v>23478.4405</v>
      </c>
      <c r="J1941" s="0" t="n">
        <v>371000</v>
      </c>
      <c r="K1941" s="0" t="n">
        <v>251400</v>
      </c>
      <c r="L1941" s="0" t="n">
        <v>155440</v>
      </c>
    </row>
    <row r="1942" customFormat="false" ht="12.85" hidden="false" customHeight="false" outlineLevel="0" collapsed="false">
      <c r="A1942" s="5" t="n">
        <v>40521</v>
      </c>
      <c r="B1942" s="14" t="n">
        <v>2364</v>
      </c>
      <c r="C1942" s="14" t="n">
        <v>2385</v>
      </c>
      <c r="D1942" s="14" t="n">
        <v>2353</v>
      </c>
      <c r="E1942" s="14" t="n">
        <v>2382</v>
      </c>
      <c r="F1942" s="15" t="n">
        <v>2356.4</v>
      </c>
      <c r="G1942" s="15" t="n">
        <v>2201.56</v>
      </c>
      <c r="H1942" s="15" t="n">
        <v>2225.74</v>
      </c>
      <c r="I1942" s="0" t="n">
        <v>23732.1695</v>
      </c>
      <c r="J1942" s="0" t="n">
        <v>209000</v>
      </c>
      <c r="K1942" s="0" t="n">
        <v>262800</v>
      </c>
      <c r="L1942" s="0" t="n">
        <v>161480</v>
      </c>
    </row>
    <row r="1943" customFormat="false" ht="12.85" hidden="false" customHeight="false" outlineLevel="0" collapsed="false">
      <c r="A1943" s="5" t="n">
        <v>40522</v>
      </c>
      <c r="B1943" s="14" t="n">
        <v>2400</v>
      </c>
      <c r="C1943" s="14" t="n">
        <v>2414</v>
      </c>
      <c r="D1943" s="14" t="n">
        <v>2365</v>
      </c>
      <c r="E1943" s="14" t="n">
        <v>2377</v>
      </c>
      <c r="F1943" s="15" t="n">
        <v>2365.4</v>
      </c>
      <c r="G1943" s="15" t="n">
        <v>2214.44</v>
      </c>
      <c r="H1943" s="15" t="n">
        <v>2226</v>
      </c>
      <c r="I1943" s="0" t="n">
        <v>23826.1397</v>
      </c>
      <c r="J1943" s="0" t="n">
        <v>2082000</v>
      </c>
      <c r="K1943" s="0" t="n">
        <v>640000</v>
      </c>
      <c r="L1943" s="0" t="n">
        <v>241560</v>
      </c>
    </row>
    <row r="1944" customFormat="false" ht="12.85" hidden="false" customHeight="false" outlineLevel="0" collapsed="false">
      <c r="A1944" s="5" t="n">
        <v>40525</v>
      </c>
      <c r="B1944" s="14" t="n">
        <v>2353</v>
      </c>
      <c r="C1944" s="14" t="n">
        <v>2390</v>
      </c>
      <c r="D1944" s="14" t="n">
        <v>2346</v>
      </c>
      <c r="E1944" s="14" t="n">
        <v>2390</v>
      </c>
      <c r="F1944" s="15" t="n">
        <v>2368.6</v>
      </c>
      <c r="G1944" s="15" t="n">
        <v>2226.96</v>
      </c>
      <c r="H1944" s="15" t="n">
        <v>2226.42</v>
      </c>
      <c r="I1944" s="0" t="n">
        <v>23778.3783</v>
      </c>
      <c r="J1944" s="0" t="n">
        <v>193000</v>
      </c>
      <c r="K1944" s="0" t="n">
        <v>617200</v>
      </c>
      <c r="L1944" s="0" t="n">
        <v>241120</v>
      </c>
    </row>
    <row r="1945" customFormat="false" ht="12.85" hidden="false" customHeight="false" outlineLevel="0" collapsed="false">
      <c r="A1945" s="5" t="n">
        <v>40526</v>
      </c>
      <c r="B1945" s="14" t="n">
        <v>2385</v>
      </c>
      <c r="C1945" s="14" t="n">
        <v>2388</v>
      </c>
      <c r="D1945" s="14" t="n">
        <v>2375</v>
      </c>
      <c r="E1945" s="14" t="n">
        <v>2380</v>
      </c>
      <c r="F1945" s="15" t="n">
        <v>2377.8</v>
      </c>
      <c r="G1945" s="15" t="n">
        <v>2239.16</v>
      </c>
      <c r="H1945" s="15" t="n">
        <v>2227.01</v>
      </c>
      <c r="I1945" s="0" t="n">
        <v>23816.2227</v>
      </c>
      <c r="J1945" s="0" t="n">
        <v>174000</v>
      </c>
      <c r="K1945" s="0" t="n">
        <v>605800</v>
      </c>
      <c r="L1945" s="0" t="n">
        <v>244200</v>
      </c>
    </row>
    <row r="1946" customFormat="false" ht="12.85" hidden="false" customHeight="false" outlineLevel="0" collapsed="false">
      <c r="A1946" s="5" t="n">
        <v>40527</v>
      </c>
      <c r="B1946" s="14" t="n">
        <v>2388</v>
      </c>
      <c r="C1946" s="14" t="n">
        <v>2395</v>
      </c>
      <c r="D1946" s="14" t="n">
        <v>2379</v>
      </c>
      <c r="E1946" s="14" t="n">
        <v>2391</v>
      </c>
      <c r="F1946" s="15" t="n">
        <v>2384</v>
      </c>
      <c r="G1946" s="15" t="n">
        <v>2252.52</v>
      </c>
      <c r="H1946" s="15" t="n">
        <v>2227.9</v>
      </c>
      <c r="I1946" s="0" t="n">
        <v>23877.7128</v>
      </c>
      <c r="J1946" s="0" t="n">
        <v>124000</v>
      </c>
      <c r="K1946" s="0" t="n">
        <v>556400</v>
      </c>
      <c r="L1946" s="0" t="n">
        <v>245760</v>
      </c>
    </row>
    <row r="1947" customFormat="false" ht="12.85" hidden="false" customHeight="false" outlineLevel="0" collapsed="false">
      <c r="A1947" s="5" t="n">
        <v>40528</v>
      </c>
      <c r="B1947" s="14" t="n">
        <v>2389</v>
      </c>
      <c r="C1947" s="14" t="n">
        <v>2391</v>
      </c>
      <c r="D1947" s="14" t="n">
        <v>2378</v>
      </c>
      <c r="E1947" s="14" t="n">
        <v>2381</v>
      </c>
      <c r="F1947" s="15" t="n">
        <v>2383.8</v>
      </c>
      <c r="G1947" s="15" t="n">
        <v>2264.24</v>
      </c>
      <c r="H1947" s="15" t="n">
        <v>2228.24</v>
      </c>
      <c r="I1947" s="0" t="n">
        <v>23853.6835</v>
      </c>
      <c r="J1947" s="0" t="n">
        <v>71000</v>
      </c>
      <c r="K1947" s="0" t="n">
        <v>528800</v>
      </c>
      <c r="L1947" s="0" t="n">
        <v>245920</v>
      </c>
    </row>
    <row r="1948" customFormat="false" ht="12.85" hidden="false" customHeight="false" outlineLevel="0" collapsed="false">
      <c r="A1948" s="5" t="n">
        <v>40529</v>
      </c>
      <c r="B1948" s="14" t="n">
        <v>2380</v>
      </c>
      <c r="C1948" s="14" t="n">
        <v>2383</v>
      </c>
      <c r="D1948" s="14" t="n">
        <v>2366</v>
      </c>
      <c r="E1948" s="14" t="n">
        <v>2369</v>
      </c>
      <c r="F1948" s="15" t="n">
        <v>2382.2</v>
      </c>
      <c r="G1948" s="15" t="n">
        <v>2274.68</v>
      </c>
      <c r="H1948" s="15" t="n">
        <v>2228.3</v>
      </c>
      <c r="I1948" s="0" t="n">
        <v>23740.7046</v>
      </c>
      <c r="J1948" s="0" t="n">
        <v>248000</v>
      </c>
      <c r="K1948" s="0" t="n">
        <v>162000</v>
      </c>
      <c r="L1948" s="0" t="n">
        <v>251880</v>
      </c>
    </row>
    <row r="1949" customFormat="false" ht="12.85" hidden="false" customHeight="false" outlineLevel="0" collapsed="false">
      <c r="A1949" s="5" t="n">
        <v>40532</v>
      </c>
      <c r="B1949" s="14" t="n">
        <v>2376</v>
      </c>
      <c r="C1949" s="14" t="n">
        <v>2381</v>
      </c>
      <c r="D1949" s="14" t="n">
        <v>2350</v>
      </c>
      <c r="E1949" s="14" t="n">
        <v>2371</v>
      </c>
      <c r="F1949" s="15" t="n">
        <v>2378.4</v>
      </c>
      <c r="G1949" s="15" t="n">
        <v>2285.68</v>
      </c>
      <c r="H1949" s="15" t="n">
        <v>2227.9</v>
      </c>
      <c r="I1949" s="0" t="n">
        <v>23682.4197</v>
      </c>
      <c r="J1949" s="0" t="n">
        <v>197000</v>
      </c>
      <c r="K1949" s="0" t="n">
        <v>162800</v>
      </c>
      <c r="L1949" s="0" t="n">
        <v>255720</v>
      </c>
    </row>
    <row r="1950" customFormat="false" ht="12.85" hidden="false" customHeight="false" outlineLevel="0" collapsed="false">
      <c r="A1950" s="5" t="n">
        <v>40533</v>
      </c>
      <c r="B1950" s="14" t="n">
        <v>2377</v>
      </c>
      <c r="C1950" s="14" t="n">
        <v>2425</v>
      </c>
      <c r="D1950" s="14" t="n">
        <v>2375</v>
      </c>
      <c r="E1950" s="14" t="n">
        <v>2420</v>
      </c>
      <c r="F1950" s="15" t="n">
        <v>2386.4</v>
      </c>
      <c r="G1950" s="15" t="n">
        <v>2296.68</v>
      </c>
      <c r="H1950" s="15" t="n">
        <v>2229</v>
      </c>
      <c r="I1950" s="0" t="n">
        <v>24016.7665</v>
      </c>
      <c r="J1950" s="0" t="n">
        <v>329000</v>
      </c>
      <c r="K1950" s="0" t="n">
        <v>193800</v>
      </c>
      <c r="L1950" s="0" t="n">
        <v>265160</v>
      </c>
    </row>
    <row r="1951" customFormat="false" ht="12.85" hidden="false" customHeight="false" outlineLevel="0" collapsed="false">
      <c r="A1951" s="5" t="n">
        <v>40534</v>
      </c>
      <c r="B1951" s="14" t="n">
        <v>2424</v>
      </c>
      <c r="C1951" s="14" t="n">
        <v>2464</v>
      </c>
      <c r="D1951" s="14" t="n">
        <v>2423</v>
      </c>
      <c r="E1951" s="14" t="n">
        <v>2444</v>
      </c>
      <c r="F1951" s="15" t="n">
        <v>2397</v>
      </c>
      <c r="G1951" s="15" t="n">
        <v>2308.04</v>
      </c>
      <c r="H1951" s="15" t="n">
        <v>2230.37</v>
      </c>
      <c r="I1951" s="0" t="n">
        <v>24449.2202</v>
      </c>
      <c r="J1951" s="0" t="n">
        <v>283000</v>
      </c>
      <c r="K1951" s="0" t="n">
        <v>225600</v>
      </c>
      <c r="L1951" s="0" t="n">
        <v>271720</v>
      </c>
    </row>
    <row r="1952" customFormat="false" ht="12.85" hidden="false" customHeight="false" outlineLevel="0" collapsed="false">
      <c r="A1952" s="5" t="n">
        <v>40536</v>
      </c>
      <c r="B1952" s="14" t="n">
        <v>2436</v>
      </c>
      <c r="C1952" s="14" t="n">
        <v>2463</v>
      </c>
      <c r="D1952" s="14" t="n">
        <v>2434</v>
      </c>
      <c r="E1952" s="14" t="n">
        <v>2447</v>
      </c>
      <c r="F1952" s="15" t="n">
        <v>2410.2</v>
      </c>
      <c r="G1952" s="15" t="n">
        <v>2318.4</v>
      </c>
      <c r="H1952" s="15" t="n">
        <v>2231.86</v>
      </c>
      <c r="I1952" s="0" t="n">
        <v>24455.8645</v>
      </c>
      <c r="J1952" s="0" t="n">
        <v>106000</v>
      </c>
      <c r="K1952" s="0" t="n">
        <v>232600</v>
      </c>
      <c r="L1952" s="0" t="n">
        <v>272480</v>
      </c>
    </row>
    <row r="1953" customFormat="false" ht="12.85" hidden="false" customHeight="false" outlineLevel="0" collapsed="false">
      <c r="A1953" s="5" t="n">
        <v>40539</v>
      </c>
      <c r="B1953" s="14" t="n">
        <v>2454</v>
      </c>
      <c r="C1953" s="14" t="n">
        <v>2464</v>
      </c>
      <c r="D1953" s="14" t="n">
        <v>2448</v>
      </c>
      <c r="E1953" s="14" t="n">
        <v>2448</v>
      </c>
      <c r="F1953" s="15" t="n">
        <v>2426</v>
      </c>
      <c r="G1953" s="15" t="n">
        <v>2328.2</v>
      </c>
      <c r="H1953" s="15" t="n">
        <v>2233.3</v>
      </c>
      <c r="I1953" s="0" t="n">
        <v>24526.1623</v>
      </c>
      <c r="J1953" s="0" t="n">
        <v>68000</v>
      </c>
      <c r="K1953" s="0" t="n">
        <v>196600</v>
      </c>
      <c r="L1953" s="0" t="n">
        <v>271120</v>
      </c>
    </row>
    <row r="1954" customFormat="false" ht="12.85" hidden="false" customHeight="false" outlineLevel="0" collapsed="false">
      <c r="A1954" s="5" t="n">
        <v>40540</v>
      </c>
      <c r="B1954" s="14" t="n">
        <v>2448</v>
      </c>
      <c r="C1954" s="14" t="n">
        <v>2448</v>
      </c>
      <c r="D1954" s="14" t="n">
        <v>2429</v>
      </c>
      <c r="E1954" s="14" t="n">
        <v>2431</v>
      </c>
      <c r="F1954" s="15" t="n">
        <v>2438</v>
      </c>
      <c r="G1954" s="15" t="n">
        <v>2337.84</v>
      </c>
      <c r="H1954" s="15" t="n">
        <v>2234.25</v>
      </c>
      <c r="I1954" s="0" t="n">
        <v>24360.5802</v>
      </c>
      <c r="J1954" s="0" t="n">
        <v>79000</v>
      </c>
      <c r="K1954" s="0" t="n">
        <v>173000</v>
      </c>
      <c r="L1954" s="0" t="n">
        <v>268920</v>
      </c>
    </row>
    <row r="1955" customFormat="false" ht="12.85" hidden="false" customHeight="false" outlineLevel="0" collapsed="false">
      <c r="A1955" s="5" t="n">
        <v>40541</v>
      </c>
      <c r="B1955" s="14" t="n">
        <v>2432</v>
      </c>
      <c r="C1955" s="14" t="n">
        <v>2450</v>
      </c>
      <c r="D1955" s="14" t="n">
        <v>2408</v>
      </c>
      <c r="E1955" s="14" t="n">
        <v>2444</v>
      </c>
      <c r="F1955" s="15" t="n">
        <v>2442.8</v>
      </c>
      <c r="G1955" s="15" t="n">
        <v>2347.68</v>
      </c>
      <c r="H1955" s="15" t="n">
        <v>2235.68</v>
      </c>
      <c r="I1955" s="0" t="n">
        <v>24325.9608</v>
      </c>
      <c r="J1955" s="0" t="n">
        <v>155000</v>
      </c>
      <c r="K1955" s="0" t="n">
        <v>138200</v>
      </c>
      <c r="L1955" s="0" t="n">
        <v>272160</v>
      </c>
    </row>
    <row r="1956" customFormat="false" ht="12.85" hidden="false" customHeight="false" outlineLevel="0" collapsed="false">
      <c r="A1956" s="5" t="n">
        <v>40542</v>
      </c>
      <c r="B1956" s="14" t="n">
        <v>2429</v>
      </c>
      <c r="C1956" s="14" t="n">
        <v>2429</v>
      </c>
      <c r="D1956" s="14" t="n">
        <v>2380</v>
      </c>
      <c r="E1956" s="14" t="n">
        <v>2382</v>
      </c>
      <c r="F1956" s="15" t="n">
        <v>2430.4</v>
      </c>
      <c r="G1956" s="15" t="n">
        <v>2356.88</v>
      </c>
      <c r="H1956" s="15" t="n">
        <v>2236.64</v>
      </c>
      <c r="I1956" s="0" t="n">
        <v>23989.4629</v>
      </c>
      <c r="J1956" s="0" t="n">
        <v>169000</v>
      </c>
      <c r="K1956" s="0" t="n">
        <v>115400</v>
      </c>
      <c r="L1956" s="0" t="n">
        <v>273200</v>
      </c>
    </row>
    <row r="1957" customFormat="false" ht="12.85" hidden="false" customHeight="false" outlineLevel="0" collapsed="false">
      <c r="A1957" s="5" t="n">
        <v>40547</v>
      </c>
      <c r="B1957" s="14" t="n">
        <v>2400</v>
      </c>
      <c r="C1957" s="14" t="n">
        <v>2400</v>
      </c>
      <c r="D1957" s="14" t="n">
        <v>2333</v>
      </c>
      <c r="E1957" s="14" t="n">
        <v>2334</v>
      </c>
      <c r="F1957" s="15" t="n">
        <v>2407.8</v>
      </c>
      <c r="G1957" s="15" t="n">
        <v>2363.44</v>
      </c>
      <c r="H1957" s="15" t="n">
        <v>2237.18</v>
      </c>
      <c r="I1957" s="0" t="n">
        <v>23602.9651</v>
      </c>
      <c r="J1957" s="0" t="n">
        <v>262000</v>
      </c>
      <c r="K1957" s="0" t="n">
        <v>146600</v>
      </c>
      <c r="L1957" s="0" t="n">
        <v>279120</v>
      </c>
    </row>
    <row r="1958" customFormat="false" ht="12.85" hidden="false" customHeight="false" outlineLevel="0" collapsed="false">
      <c r="A1958" s="5" t="n">
        <v>40548</v>
      </c>
      <c r="B1958" s="14" t="n">
        <v>2301</v>
      </c>
      <c r="C1958" s="14" t="n">
        <v>2332</v>
      </c>
      <c r="D1958" s="14" t="n">
        <v>2263</v>
      </c>
      <c r="E1958" s="14" t="n">
        <v>2285</v>
      </c>
      <c r="F1958" s="15" t="n">
        <v>2375.2</v>
      </c>
      <c r="G1958" s="15" t="n">
        <v>2369.08</v>
      </c>
      <c r="H1958" s="15" t="n">
        <v>2236.76</v>
      </c>
      <c r="I1958" s="0" t="n">
        <v>22900.9471</v>
      </c>
      <c r="J1958" s="0" t="n">
        <v>450000</v>
      </c>
      <c r="K1958" s="0" t="n">
        <v>223000</v>
      </c>
      <c r="L1958" s="0" t="n">
        <v>293240</v>
      </c>
    </row>
    <row r="1959" customFormat="false" ht="12.85" hidden="false" customHeight="false" outlineLevel="0" collapsed="false">
      <c r="A1959" s="5" t="n">
        <v>40549</v>
      </c>
      <c r="B1959" s="14" t="n">
        <v>2318</v>
      </c>
      <c r="C1959" s="14" t="n">
        <v>2353</v>
      </c>
      <c r="D1959" s="14" t="n">
        <v>2317</v>
      </c>
      <c r="E1959" s="14" t="n">
        <v>2345</v>
      </c>
      <c r="F1959" s="15" t="n">
        <v>2358</v>
      </c>
      <c r="G1959" s="15" t="n">
        <v>2375.04</v>
      </c>
      <c r="H1959" s="15" t="n">
        <v>2237.12</v>
      </c>
      <c r="I1959" s="0" t="n">
        <v>23358.7197</v>
      </c>
      <c r="J1959" s="0" t="n">
        <v>286000</v>
      </c>
      <c r="K1959" s="0" t="n">
        <v>264400</v>
      </c>
      <c r="L1959" s="0" t="n">
        <v>299000</v>
      </c>
    </row>
    <row r="1960" customFormat="false" ht="12.85" hidden="false" customHeight="false" outlineLevel="0" collapsed="false">
      <c r="A1960" s="5" t="n">
        <v>40550</v>
      </c>
      <c r="B1960" s="14" t="n">
        <v>2363</v>
      </c>
      <c r="C1960" s="14" t="n">
        <v>2374</v>
      </c>
      <c r="D1960" s="14" t="n">
        <v>2352</v>
      </c>
      <c r="E1960" s="14" t="n">
        <v>2358</v>
      </c>
      <c r="F1960" s="15" t="n">
        <v>2340.8</v>
      </c>
      <c r="G1960" s="15" t="n">
        <v>2377.84</v>
      </c>
      <c r="H1960" s="15" t="n">
        <v>2237.61</v>
      </c>
      <c r="I1960" s="0" t="n">
        <v>23635.736</v>
      </c>
      <c r="J1960" s="0" t="n">
        <v>169000</v>
      </c>
      <c r="K1960" s="0" t="n">
        <v>267200</v>
      </c>
      <c r="L1960" s="0" t="n">
        <v>286680</v>
      </c>
    </row>
    <row r="1961" customFormat="false" ht="12.85" hidden="false" customHeight="false" outlineLevel="0" collapsed="false">
      <c r="A1961" s="5" t="n">
        <v>40554</v>
      </c>
      <c r="B1961" s="14" t="n">
        <v>2381</v>
      </c>
      <c r="C1961" s="14" t="n">
        <v>2422</v>
      </c>
      <c r="D1961" s="14" t="n">
        <v>2375</v>
      </c>
      <c r="E1961" s="14" t="n">
        <v>2400</v>
      </c>
      <c r="F1961" s="15" t="n">
        <v>2344.4</v>
      </c>
      <c r="G1961" s="15" t="n">
        <v>2380.8</v>
      </c>
      <c r="H1961" s="15" t="n">
        <v>2238.01</v>
      </c>
      <c r="I1961" s="0" t="n">
        <v>24010.5552</v>
      </c>
      <c r="J1961" s="0" t="n">
        <v>273000</v>
      </c>
      <c r="K1961" s="0" t="n">
        <v>288000</v>
      </c>
      <c r="L1961" s="0" t="n">
        <v>287360</v>
      </c>
    </row>
    <row r="1962" customFormat="false" ht="12.85" hidden="false" customHeight="false" outlineLevel="0" collapsed="false">
      <c r="A1962" s="5" t="n">
        <v>40555</v>
      </c>
      <c r="B1962" s="14" t="n">
        <v>2404</v>
      </c>
      <c r="C1962" s="14" t="n">
        <v>2414</v>
      </c>
      <c r="D1962" s="14" t="n">
        <v>2364</v>
      </c>
      <c r="E1962" s="14" t="n">
        <v>2364</v>
      </c>
      <c r="F1962" s="15" t="n">
        <v>2350.4</v>
      </c>
      <c r="G1962" s="15" t="n">
        <v>2381.72</v>
      </c>
      <c r="H1962" s="15" t="n">
        <v>2238.05</v>
      </c>
      <c r="I1962" s="0" t="n">
        <v>23852.1323</v>
      </c>
      <c r="J1962" s="0" t="n">
        <v>361000</v>
      </c>
      <c r="K1962" s="0" t="n">
        <v>307800</v>
      </c>
      <c r="L1962" s="0" t="n">
        <v>295720</v>
      </c>
    </row>
    <row r="1963" customFormat="false" ht="12.85" hidden="false" customHeight="false" outlineLevel="0" collapsed="false">
      <c r="A1963" s="5" t="n">
        <v>40556</v>
      </c>
      <c r="B1963" s="14" t="n">
        <v>2381</v>
      </c>
      <c r="C1963" s="14" t="n">
        <v>2403</v>
      </c>
      <c r="D1963" s="14" t="n">
        <v>2369</v>
      </c>
      <c r="E1963" s="14" t="n">
        <v>2400</v>
      </c>
      <c r="F1963" s="15" t="n">
        <v>2373.4</v>
      </c>
      <c r="G1963" s="15" t="n">
        <v>2384.44</v>
      </c>
      <c r="H1963" s="15" t="n">
        <v>2238.74</v>
      </c>
      <c r="I1963" s="0" t="n">
        <v>23928.8199</v>
      </c>
      <c r="J1963" s="0" t="n">
        <v>199000</v>
      </c>
      <c r="K1963" s="0" t="n">
        <v>257600</v>
      </c>
      <c r="L1963" s="0" t="n">
        <v>295840</v>
      </c>
    </row>
    <row r="1964" customFormat="false" ht="12.85" hidden="false" customHeight="false" outlineLevel="0" collapsed="false">
      <c r="A1964" s="5" t="n">
        <v>40557</v>
      </c>
      <c r="B1964" s="14" t="n">
        <v>2400</v>
      </c>
      <c r="C1964" s="14" t="n">
        <v>2407</v>
      </c>
      <c r="D1964" s="14" t="n">
        <v>2380</v>
      </c>
      <c r="E1964" s="14" t="n">
        <v>2386</v>
      </c>
      <c r="F1964" s="15" t="n">
        <v>2381.6</v>
      </c>
      <c r="G1964" s="15" t="n">
        <v>2384.92</v>
      </c>
      <c r="H1964" s="15" t="n">
        <v>2239.02</v>
      </c>
      <c r="I1964" s="0" t="n">
        <v>23911.9047</v>
      </c>
      <c r="J1964" s="0" t="n">
        <v>308000</v>
      </c>
      <c r="K1964" s="0" t="n">
        <v>262000</v>
      </c>
      <c r="L1964" s="0" t="n">
        <v>295880</v>
      </c>
    </row>
    <row r="1965" customFormat="false" ht="12.85" hidden="false" customHeight="false" outlineLevel="0" collapsed="false">
      <c r="A1965" s="5" t="n">
        <v>40560</v>
      </c>
      <c r="B1965" s="14" t="n">
        <v>2389</v>
      </c>
      <c r="C1965" s="14" t="n">
        <v>2426</v>
      </c>
      <c r="D1965" s="14" t="n">
        <v>2389</v>
      </c>
      <c r="E1965" s="14" t="n">
        <v>2416</v>
      </c>
      <c r="F1965" s="15" t="n">
        <v>2393.2</v>
      </c>
      <c r="G1965" s="15" t="n">
        <v>2388.2</v>
      </c>
      <c r="H1965" s="15" t="n">
        <v>2239.37</v>
      </c>
      <c r="I1965" s="0" t="n">
        <v>24126.8005</v>
      </c>
      <c r="J1965" s="0" t="n">
        <v>212000</v>
      </c>
      <c r="K1965" s="0" t="n">
        <v>270600</v>
      </c>
      <c r="L1965" s="0" t="n">
        <v>295120</v>
      </c>
    </row>
    <row r="1966" customFormat="false" ht="12.85" hidden="false" customHeight="false" outlineLevel="0" collapsed="false">
      <c r="A1966" s="5" t="n">
        <v>40561</v>
      </c>
      <c r="B1966" s="14" t="n">
        <v>2421</v>
      </c>
      <c r="C1966" s="14" t="n">
        <v>2421</v>
      </c>
      <c r="D1966" s="14" t="n">
        <v>2397</v>
      </c>
      <c r="E1966" s="14" t="n">
        <v>2409</v>
      </c>
      <c r="F1966" s="15" t="n">
        <v>2395</v>
      </c>
      <c r="G1966" s="15" t="n">
        <v>2390.16</v>
      </c>
      <c r="H1966" s="15" t="n">
        <v>2239.29</v>
      </c>
      <c r="I1966" s="0" t="n">
        <v>24098.4677</v>
      </c>
      <c r="J1966" s="0" t="n">
        <v>119000</v>
      </c>
      <c r="K1966" s="0" t="n">
        <v>239800</v>
      </c>
      <c r="L1966" s="0" t="n">
        <v>285040</v>
      </c>
    </row>
    <row r="1967" customFormat="false" ht="12.85" hidden="false" customHeight="false" outlineLevel="0" collapsed="false">
      <c r="A1967" s="5" t="n">
        <v>40562</v>
      </c>
      <c r="B1967" s="14" t="n">
        <v>2425</v>
      </c>
      <c r="C1967" s="14" t="n">
        <v>2431</v>
      </c>
      <c r="D1967" s="14" t="n">
        <v>2404</v>
      </c>
      <c r="E1967" s="14" t="n">
        <v>2407</v>
      </c>
      <c r="F1967" s="15" t="n">
        <v>2403.6</v>
      </c>
      <c r="G1967" s="15" t="n">
        <v>2391.16</v>
      </c>
      <c r="H1967" s="15" t="n">
        <v>2239.6</v>
      </c>
      <c r="I1967" s="0" t="n">
        <v>24187.1181</v>
      </c>
      <c r="J1967" s="0" t="n">
        <v>155000</v>
      </c>
      <c r="K1967" s="0" t="n">
        <v>198600</v>
      </c>
      <c r="L1967" s="0" t="n">
        <v>282880</v>
      </c>
    </row>
    <row r="1968" customFormat="false" ht="12.85" hidden="false" customHeight="false" outlineLevel="0" collapsed="false">
      <c r="A1968" s="5" t="n">
        <v>40563</v>
      </c>
      <c r="B1968" s="14" t="n">
        <v>2411</v>
      </c>
      <c r="C1968" s="14" t="n">
        <v>2411</v>
      </c>
      <c r="D1968" s="14" t="n">
        <v>2305</v>
      </c>
      <c r="E1968" s="14" t="n">
        <v>2308</v>
      </c>
      <c r="F1968" s="15" t="n">
        <v>2385.2</v>
      </c>
      <c r="G1968" s="15" t="n">
        <v>2388.4</v>
      </c>
      <c r="H1968" s="15" t="n">
        <v>2238.52</v>
      </c>
      <c r="I1968" s="0" t="n">
        <v>23362.7006</v>
      </c>
      <c r="J1968" s="0" t="n">
        <v>924000</v>
      </c>
      <c r="K1968" s="0" t="n">
        <v>343600</v>
      </c>
      <c r="L1968" s="0" t="n">
        <v>236560</v>
      </c>
    </row>
    <row r="1969" customFormat="false" ht="12.85" hidden="false" customHeight="false" outlineLevel="0" collapsed="false">
      <c r="A1969" s="5" t="n">
        <v>40564</v>
      </c>
      <c r="B1969" s="14" t="n">
        <v>2290</v>
      </c>
      <c r="C1969" s="14" t="n">
        <v>2290</v>
      </c>
      <c r="D1969" s="14" t="n">
        <v>2242</v>
      </c>
      <c r="E1969" s="14" t="n">
        <v>2258</v>
      </c>
      <c r="F1969" s="15" t="n">
        <v>2359.6</v>
      </c>
      <c r="G1969" s="15" t="n">
        <v>2383.12</v>
      </c>
      <c r="H1969" s="15" t="n">
        <v>2237.7</v>
      </c>
      <c r="I1969" s="0" t="n">
        <v>22588.653</v>
      </c>
      <c r="J1969" s="0" t="n">
        <v>522000</v>
      </c>
      <c r="K1969" s="0" t="n">
        <v>386400</v>
      </c>
      <c r="L1969" s="0" t="n">
        <v>249720</v>
      </c>
    </row>
    <row r="1970" customFormat="false" ht="12.85" hidden="false" customHeight="false" outlineLevel="0" collapsed="false">
      <c r="A1970" s="5" t="n">
        <v>40567</v>
      </c>
      <c r="B1970" s="14" t="n">
        <v>2258</v>
      </c>
      <c r="C1970" s="14" t="n">
        <v>2261</v>
      </c>
      <c r="D1970" s="14" t="n">
        <v>2214</v>
      </c>
      <c r="E1970" s="14" t="n">
        <v>2260</v>
      </c>
      <c r="F1970" s="15" t="n">
        <v>2328.4</v>
      </c>
      <c r="G1970" s="15" t="n">
        <v>2378.32</v>
      </c>
      <c r="H1970" s="15" t="n">
        <v>2240.08</v>
      </c>
      <c r="I1970" s="0" t="n">
        <v>22366.51</v>
      </c>
      <c r="J1970" s="0" t="n">
        <v>253000</v>
      </c>
      <c r="K1970" s="0" t="n">
        <v>394600</v>
      </c>
      <c r="L1970" s="0" t="n">
        <v>252880</v>
      </c>
    </row>
    <row r="1971" customFormat="false" ht="12.85" hidden="false" customHeight="false" outlineLevel="0" collapsed="false">
      <c r="A1971" s="5" t="n">
        <v>40568</v>
      </c>
      <c r="B1971" s="14" t="n">
        <v>2265</v>
      </c>
      <c r="C1971" s="14" t="n">
        <v>2298</v>
      </c>
      <c r="D1971" s="14" t="n">
        <v>2261</v>
      </c>
      <c r="E1971" s="14" t="n">
        <v>2269</v>
      </c>
      <c r="F1971" s="15" t="n">
        <v>2300.4</v>
      </c>
      <c r="G1971" s="15" t="n">
        <v>2373.44</v>
      </c>
      <c r="H1971" s="15" t="n">
        <v>2242.49</v>
      </c>
      <c r="I1971" s="0" t="n">
        <v>22789.2717</v>
      </c>
      <c r="J1971" s="0" t="n">
        <v>330000</v>
      </c>
      <c r="K1971" s="0" t="n">
        <v>436800</v>
      </c>
      <c r="L1971" s="0" t="n">
        <v>261120</v>
      </c>
    </row>
    <row r="1972" customFormat="false" ht="12.85" hidden="false" customHeight="false" outlineLevel="0" collapsed="false">
      <c r="A1972" s="5" t="n">
        <v>40569</v>
      </c>
      <c r="B1972" s="14" t="n">
        <v>2264</v>
      </c>
      <c r="C1972" s="14" t="n">
        <v>2264</v>
      </c>
      <c r="D1972" s="14" t="n">
        <v>2232</v>
      </c>
      <c r="E1972" s="14" t="n">
        <v>2232</v>
      </c>
      <c r="F1972" s="15" t="n">
        <v>2265.4</v>
      </c>
      <c r="G1972" s="15" t="n">
        <v>2367.48</v>
      </c>
      <c r="H1972" s="15" t="n">
        <v>2244.08</v>
      </c>
      <c r="I1972" s="0" t="n">
        <v>22438.2529</v>
      </c>
      <c r="J1972" s="0" t="n">
        <v>145000</v>
      </c>
      <c r="K1972" s="0" t="n">
        <v>434800</v>
      </c>
      <c r="L1972" s="0" t="n">
        <v>264080</v>
      </c>
    </row>
    <row r="1973" customFormat="false" ht="12.85" hidden="false" customHeight="false" outlineLevel="0" collapsed="false">
      <c r="A1973" s="5" t="n">
        <v>40570</v>
      </c>
      <c r="B1973" s="14" t="n">
        <v>2231</v>
      </c>
      <c r="C1973" s="14" t="n">
        <v>2271</v>
      </c>
      <c r="D1973" s="14" t="n">
        <v>2231</v>
      </c>
      <c r="E1973" s="14" t="n">
        <v>2257</v>
      </c>
      <c r="F1973" s="15" t="n">
        <v>2255.2</v>
      </c>
      <c r="G1973" s="15" t="n">
        <v>2363</v>
      </c>
      <c r="H1973" s="15" t="n">
        <v>2245.61</v>
      </c>
      <c r="I1973" s="0" t="n">
        <v>22523.0181</v>
      </c>
      <c r="J1973" s="0" t="n">
        <v>206000</v>
      </c>
      <c r="K1973" s="0" t="n">
        <v>291200</v>
      </c>
      <c r="L1973" s="0" t="n">
        <v>262400</v>
      </c>
    </row>
    <row r="1974" customFormat="false" ht="12.85" hidden="false" customHeight="false" outlineLevel="0" collapsed="false">
      <c r="A1974" s="5" t="n">
        <v>40571</v>
      </c>
      <c r="B1974" s="14" t="n">
        <v>2266</v>
      </c>
      <c r="C1974" s="14" t="n">
        <v>2288</v>
      </c>
      <c r="D1974" s="14" t="n">
        <v>2211</v>
      </c>
      <c r="E1974" s="14" t="n">
        <v>2213</v>
      </c>
      <c r="F1974" s="15" t="n">
        <v>2246.2</v>
      </c>
      <c r="G1974" s="15" t="n">
        <v>2356.68</v>
      </c>
      <c r="H1974" s="15" t="n">
        <v>2246.46</v>
      </c>
      <c r="I1974" s="0" t="n">
        <v>22355.1665</v>
      </c>
      <c r="J1974" s="0" t="n">
        <v>293000</v>
      </c>
      <c r="K1974" s="0" t="n">
        <v>245400</v>
      </c>
      <c r="L1974" s="0" t="n">
        <v>266240</v>
      </c>
    </row>
    <row r="1975" customFormat="false" ht="12.85" hidden="false" customHeight="false" outlineLevel="0" collapsed="false">
      <c r="A1975" s="5" t="n">
        <v>40574</v>
      </c>
      <c r="B1975" s="14" t="n">
        <v>2200</v>
      </c>
      <c r="C1975" s="14" t="n">
        <v>2244</v>
      </c>
      <c r="D1975" s="14" t="n">
        <v>2172</v>
      </c>
      <c r="E1975" s="14" t="n">
        <v>2227</v>
      </c>
      <c r="F1975" s="15" t="n">
        <v>2239.6</v>
      </c>
      <c r="G1975" s="15" t="n">
        <v>2348.96</v>
      </c>
      <c r="H1975" s="15" t="n">
        <v>2247.85</v>
      </c>
      <c r="I1975" s="0" t="n">
        <v>22074.6389</v>
      </c>
      <c r="J1975" s="0" t="n">
        <v>470000</v>
      </c>
      <c r="K1975" s="0" t="n">
        <v>288800</v>
      </c>
      <c r="L1975" s="0" t="n">
        <v>271880</v>
      </c>
    </row>
    <row r="1976" customFormat="false" ht="12.85" hidden="false" customHeight="false" outlineLevel="0" collapsed="false">
      <c r="A1976" s="5" t="n">
        <v>40575</v>
      </c>
      <c r="B1976" s="14" t="n">
        <v>2246</v>
      </c>
      <c r="C1976" s="14" t="n">
        <v>2275</v>
      </c>
      <c r="D1976" s="14" t="n">
        <v>2242</v>
      </c>
      <c r="E1976" s="14" t="n">
        <v>2251</v>
      </c>
      <c r="F1976" s="15" t="n">
        <v>2236</v>
      </c>
      <c r="G1976" s="15" t="n">
        <v>2341.24</v>
      </c>
      <c r="H1976" s="15" t="n">
        <v>2249.92</v>
      </c>
      <c r="I1976" s="0" t="n">
        <v>22569.5041</v>
      </c>
      <c r="J1976" s="0" t="n">
        <v>193000</v>
      </c>
      <c r="K1976" s="0" t="n">
        <v>261400</v>
      </c>
      <c r="L1976" s="0" t="n">
        <v>268280</v>
      </c>
    </row>
    <row r="1977" customFormat="false" ht="12.85" hidden="false" customHeight="false" outlineLevel="0" collapsed="false">
      <c r="A1977" s="5" t="n">
        <v>40576</v>
      </c>
      <c r="B1977" s="14" t="n">
        <v>2296</v>
      </c>
      <c r="C1977" s="14" t="n">
        <v>2306</v>
      </c>
      <c r="D1977" s="14" t="n">
        <v>2201</v>
      </c>
      <c r="E1977" s="14" t="n">
        <v>2296</v>
      </c>
      <c r="F1977" s="15" t="n">
        <v>2248.8</v>
      </c>
      <c r="G1977" s="15" t="n">
        <v>2335.2</v>
      </c>
      <c r="H1977" s="15" t="n">
        <v>2252.97</v>
      </c>
      <c r="I1977" s="0" t="n">
        <v>22970.3624</v>
      </c>
      <c r="J1977" s="0" t="n">
        <v>259000</v>
      </c>
      <c r="K1977" s="0" t="n">
        <v>284200</v>
      </c>
      <c r="L1977" s="0" t="n">
        <v>274400</v>
      </c>
    </row>
    <row r="1978" customFormat="false" ht="12.85" hidden="false" customHeight="false" outlineLevel="0" collapsed="false">
      <c r="A1978" s="5" t="n">
        <v>40577</v>
      </c>
      <c r="B1978" s="14" t="n">
        <v>2321</v>
      </c>
      <c r="C1978" s="14" t="n">
        <v>2325</v>
      </c>
      <c r="D1978" s="14" t="n">
        <v>2271</v>
      </c>
      <c r="E1978" s="14" t="n">
        <v>2285</v>
      </c>
      <c r="F1978" s="15" t="n">
        <v>2254.4</v>
      </c>
      <c r="G1978" s="15" t="n">
        <v>2328.68</v>
      </c>
      <c r="H1978" s="15" t="n">
        <v>2256.04</v>
      </c>
      <c r="I1978" s="0" t="n">
        <v>22924.4171</v>
      </c>
      <c r="J1978" s="0" t="n">
        <v>124000</v>
      </c>
      <c r="K1978" s="0" t="n">
        <v>267800</v>
      </c>
      <c r="L1978" s="0" t="n">
        <v>276640</v>
      </c>
    </row>
    <row r="1979" customFormat="false" ht="12.85" hidden="false" customHeight="false" outlineLevel="0" collapsed="false">
      <c r="A1979" s="5" t="n">
        <v>40578</v>
      </c>
      <c r="B1979" s="14" t="n">
        <v>2297</v>
      </c>
      <c r="C1979" s="14" t="n">
        <v>2300</v>
      </c>
      <c r="D1979" s="14" t="n">
        <v>2279</v>
      </c>
      <c r="E1979" s="14" t="n">
        <v>2284</v>
      </c>
      <c r="F1979" s="15" t="n">
        <v>2268.6</v>
      </c>
      <c r="G1979" s="15" t="n">
        <v>2322.8</v>
      </c>
      <c r="H1979" s="15" t="n">
        <v>2258.49</v>
      </c>
      <c r="I1979" s="0" t="n">
        <v>22874.774</v>
      </c>
      <c r="J1979" s="0" t="n">
        <v>138000</v>
      </c>
      <c r="K1979" s="0" t="n">
        <v>236800</v>
      </c>
      <c r="L1979" s="0" t="n">
        <v>279000</v>
      </c>
    </row>
    <row r="1980" customFormat="false" ht="12.85" hidden="false" customHeight="false" outlineLevel="0" collapsed="false">
      <c r="A1980" s="5" t="n">
        <v>40581</v>
      </c>
      <c r="B1980" s="14" t="n">
        <v>2284</v>
      </c>
      <c r="C1980" s="14" t="n">
        <v>2297</v>
      </c>
      <c r="D1980" s="14" t="n">
        <v>2279</v>
      </c>
      <c r="E1980" s="14" t="n">
        <v>2289</v>
      </c>
      <c r="F1980" s="15" t="n">
        <v>2281</v>
      </c>
      <c r="G1980" s="15" t="n">
        <v>2316.6</v>
      </c>
      <c r="H1980" s="15" t="n">
        <v>2261.28</v>
      </c>
      <c r="I1980" s="0" t="n">
        <v>22897.2534</v>
      </c>
      <c r="J1980" s="0" t="n">
        <v>96000</v>
      </c>
      <c r="K1980" s="0" t="n">
        <v>162000</v>
      </c>
      <c r="L1980" s="0" t="n">
        <v>276640</v>
      </c>
    </row>
    <row r="1981" customFormat="false" ht="12.85" hidden="false" customHeight="false" outlineLevel="0" collapsed="false">
      <c r="A1981" s="5" t="n">
        <v>40582</v>
      </c>
      <c r="B1981" s="14" t="n">
        <v>2297</v>
      </c>
      <c r="C1981" s="14" t="n">
        <v>2305</v>
      </c>
      <c r="D1981" s="14" t="n">
        <v>2296</v>
      </c>
      <c r="E1981" s="14" t="n">
        <v>2303</v>
      </c>
      <c r="F1981" s="15" t="n">
        <v>2291.4</v>
      </c>
      <c r="G1981" s="15" t="n">
        <v>2313.44</v>
      </c>
      <c r="H1981" s="15" t="n">
        <v>2264.22</v>
      </c>
      <c r="I1981" s="0" t="n">
        <v>22993.6815</v>
      </c>
      <c r="J1981" s="0" t="n">
        <v>69000</v>
      </c>
      <c r="K1981" s="0" t="n">
        <v>137200</v>
      </c>
      <c r="L1981" s="0" t="n">
        <v>272640</v>
      </c>
    </row>
    <row r="1982" customFormat="false" ht="12.85" hidden="false" customHeight="false" outlineLevel="0" collapsed="false">
      <c r="A1982" s="5" t="n">
        <v>40583</v>
      </c>
      <c r="B1982" s="14" t="n">
        <v>2313</v>
      </c>
      <c r="C1982" s="14" t="n">
        <v>2319</v>
      </c>
      <c r="D1982" s="14" t="n">
        <v>2312</v>
      </c>
      <c r="E1982" s="14" t="n">
        <v>2316</v>
      </c>
      <c r="F1982" s="15" t="n">
        <v>2295.4</v>
      </c>
      <c r="G1982" s="15" t="n">
        <v>2312.72</v>
      </c>
      <c r="H1982" s="15" t="n">
        <v>2266.94</v>
      </c>
      <c r="I1982" s="0" t="n">
        <v>23150.3061</v>
      </c>
      <c r="J1982" s="0" t="n">
        <v>150000</v>
      </c>
      <c r="K1982" s="0" t="n">
        <v>115400</v>
      </c>
      <c r="L1982" s="0" t="n">
        <v>268160</v>
      </c>
    </row>
    <row r="1983" customFormat="false" ht="12.85" hidden="false" customHeight="false" outlineLevel="0" collapsed="false">
      <c r="A1983" s="5" t="n">
        <v>40584</v>
      </c>
      <c r="B1983" s="14" t="n">
        <v>2335</v>
      </c>
      <c r="C1983" s="14" t="n">
        <v>2407</v>
      </c>
      <c r="D1983" s="14" t="n">
        <v>2327</v>
      </c>
      <c r="E1983" s="14" t="n">
        <v>2400</v>
      </c>
      <c r="F1983" s="15" t="n">
        <v>2318.4</v>
      </c>
      <c r="G1983" s="15" t="n">
        <v>2317.32</v>
      </c>
      <c r="H1983" s="15" t="n">
        <v>2270.58</v>
      </c>
      <c r="I1983" s="0" t="n">
        <v>23786.6897</v>
      </c>
      <c r="J1983" s="0" t="n">
        <v>379000</v>
      </c>
      <c r="K1983" s="0" t="n">
        <v>166400</v>
      </c>
      <c r="L1983" s="0" t="n">
        <v>265320</v>
      </c>
    </row>
    <row r="1984" customFormat="false" ht="12.85" hidden="false" customHeight="false" outlineLevel="0" collapsed="false">
      <c r="A1984" s="5" t="n">
        <v>40588</v>
      </c>
      <c r="B1984" s="14" t="n">
        <v>2436</v>
      </c>
      <c r="C1984" s="14" t="n">
        <v>2441</v>
      </c>
      <c r="D1984" s="14" t="n">
        <v>2409</v>
      </c>
      <c r="E1984" s="14" t="n">
        <v>2415</v>
      </c>
      <c r="F1984" s="15" t="n">
        <v>2344.6</v>
      </c>
      <c r="G1984" s="15" t="n">
        <v>2320.12</v>
      </c>
      <c r="H1984" s="15" t="n">
        <v>2274.3</v>
      </c>
      <c r="I1984" s="0" t="n">
        <v>24228.1466</v>
      </c>
      <c r="J1984" s="0" t="n">
        <v>155000</v>
      </c>
      <c r="K1984" s="0" t="n">
        <v>169800</v>
      </c>
      <c r="L1984" s="0" t="n">
        <v>260080</v>
      </c>
    </row>
    <row r="1985" customFormat="false" ht="12.85" hidden="false" customHeight="false" outlineLevel="0" collapsed="false">
      <c r="A1985" s="5" t="n">
        <v>40589</v>
      </c>
      <c r="B1985" s="14" t="n">
        <v>2434</v>
      </c>
      <c r="C1985" s="14" t="n">
        <v>2452</v>
      </c>
      <c r="D1985" s="14" t="n">
        <v>2424</v>
      </c>
      <c r="E1985" s="14" t="n">
        <v>2439</v>
      </c>
      <c r="F1985" s="15" t="n">
        <v>2374.6</v>
      </c>
      <c r="G1985" s="15" t="n">
        <v>2323.36</v>
      </c>
      <c r="H1985" s="15" t="n">
        <v>2278.2</v>
      </c>
      <c r="I1985" s="0" t="n">
        <v>24401.936</v>
      </c>
      <c r="J1985" s="0" t="n">
        <v>274000</v>
      </c>
      <c r="K1985" s="0" t="n">
        <v>205400</v>
      </c>
      <c r="L1985" s="0" t="n">
        <v>264280</v>
      </c>
    </row>
    <row r="1986" customFormat="false" ht="12.85" hidden="false" customHeight="false" outlineLevel="0" collapsed="false">
      <c r="A1986" s="5" t="n">
        <v>40590</v>
      </c>
      <c r="B1986" s="14" t="n">
        <v>2470</v>
      </c>
      <c r="C1986" s="14" t="n">
        <v>2547</v>
      </c>
      <c r="D1986" s="14" t="n">
        <v>2460</v>
      </c>
      <c r="E1986" s="14" t="n">
        <v>2538</v>
      </c>
      <c r="F1986" s="15" t="n">
        <v>2421.6</v>
      </c>
      <c r="G1986" s="15" t="n">
        <v>2328.88</v>
      </c>
      <c r="H1986" s="15" t="n">
        <v>2283.54</v>
      </c>
      <c r="I1986" s="0" t="n">
        <v>25152.518</v>
      </c>
      <c r="J1986" s="0" t="n">
        <v>382000</v>
      </c>
      <c r="K1986" s="0" t="n">
        <v>268000</v>
      </c>
      <c r="L1986" s="0" t="n">
        <v>268640</v>
      </c>
    </row>
    <row r="1987" customFormat="false" ht="12.85" hidden="false" customHeight="false" outlineLevel="0" collapsed="false">
      <c r="A1987" s="5" t="n">
        <v>40591</v>
      </c>
      <c r="B1987" s="14" t="n">
        <v>2578</v>
      </c>
      <c r="C1987" s="14" t="n">
        <v>2679</v>
      </c>
      <c r="D1987" s="14" t="n">
        <v>2550</v>
      </c>
      <c r="E1987" s="14" t="n">
        <v>2555</v>
      </c>
      <c r="F1987" s="15" t="n">
        <v>2469.4</v>
      </c>
      <c r="G1987" s="15" t="n">
        <v>2336.52</v>
      </c>
      <c r="H1987" s="15" t="n">
        <v>2288.76</v>
      </c>
      <c r="I1987" s="0" t="n">
        <v>26124.6036</v>
      </c>
      <c r="J1987" s="0" t="n">
        <v>916000</v>
      </c>
      <c r="K1987" s="0" t="n">
        <v>421200</v>
      </c>
      <c r="L1987" s="0" t="n">
        <v>290840</v>
      </c>
    </row>
    <row r="1988" customFormat="false" ht="12.85" hidden="false" customHeight="false" outlineLevel="0" collapsed="false">
      <c r="A1988" s="5" t="n">
        <v>40592</v>
      </c>
      <c r="B1988" s="14" t="n">
        <v>2519</v>
      </c>
      <c r="C1988" s="14" t="n">
        <v>2554</v>
      </c>
      <c r="D1988" s="14" t="n">
        <v>2400</v>
      </c>
      <c r="E1988" s="14" t="n">
        <v>2537</v>
      </c>
      <c r="F1988" s="15" t="n">
        <v>2496.8</v>
      </c>
      <c r="G1988" s="15" t="n">
        <v>2342</v>
      </c>
      <c r="H1988" s="15" t="n">
        <v>2293.98</v>
      </c>
      <c r="I1988" s="0" t="n">
        <v>25239.0069</v>
      </c>
      <c r="J1988" s="0" t="n">
        <v>499000</v>
      </c>
      <c r="K1988" s="0" t="n">
        <v>445200</v>
      </c>
      <c r="L1988" s="0" t="n">
        <v>302840</v>
      </c>
    </row>
    <row r="1989" customFormat="false" ht="12.85" hidden="false" customHeight="false" outlineLevel="0" collapsed="false">
      <c r="A1989" s="5" t="n">
        <v>40595</v>
      </c>
      <c r="B1989" s="14" t="n">
        <v>2545</v>
      </c>
      <c r="C1989" s="14" t="n">
        <v>2615</v>
      </c>
      <c r="D1989" s="14" t="n">
        <v>2545</v>
      </c>
      <c r="E1989" s="14" t="n">
        <v>2565</v>
      </c>
      <c r="F1989" s="15" t="n">
        <v>2526.8</v>
      </c>
      <c r="G1989" s="15" t="n">
        <v>2349.16</v>
      </c>
      <c r="H1989" s="15" t="n">
        <v>2300.08</v>
      </c>
      <c r="I1989" s="0" t="n">
        <v>25674.2429</v>
      </c>
      <c r="J1989" s="0" t="n">
        <v>262000</v>
      </c>
      <c r="K1989" s="0" t="n">
        <v>466600</v>
      </c>
      <c r="L1989" s="0" t="n">
        <v>301000</v>
      </c>
    </row>
    <row r="1990" customFormat="false" ht="12.85" hidden="false" customHeight="false" outlineLevel="0" collapsed="false">
      <c r="A1990" s="5" t="n">
        <v>40596</v>
      </c>
      <c r="B1990" s="14" t="n">
        <v>2561</v>
      </c>
      <c r="C1990" s="14" t="n">
        <v>2568</v>
      </c>
      <c r="D1990" s="14" t="n">
        <v>2472</v>
      </c>
      <c r="E1990" s="14" t="n">
        <v>2473</v>
      </c>
      <c r="F1990" s="15" t="n">
        <v>2533.6</v>
      </c>
      <c r="G1990" s="15" t="n">
        <v>2351.44</v>
      </c>
      <c r="H1990" s="15" t="n">
        <v>2305.48</v>
      </c>
      <c r="I1990" s="0" t="n">
        <v>24939.5449</v>
      </c>
      <c r="J1990" s="0" t="n">
        <v>346000</v>
      </c>
      <c r="K1990" s="0" t="n">
        <v>481000</v>
      </c>
      <c r="L1990" s="0" t="n">
        <v>306360</v>
      </c>
    </row>
    <row r="1991" customFormat="false" ht="12.85" hidden="false" customHeight="false" outlineLevel="0" collapsed="false">
      <c r="A1991" s="5" t="n">
        <v>40597</v>
      </c>
      <c r="B1991" s="14" t="n">
        <v>2435</v>
      </c>
      <c r="C1991" s="14" t="n">
        <v>2505</v>
      </c>
      <c r="D1991" s="14" t="n">
        <v>2423</v>
      </c>
      <c r="E1991" s="14" t="n">
        <v>2430</v>
      </c>
      <c r="F1991" s="15" t="n">
        <v>2512</v>
      </c>
      <c r="G1991" s="15" t="n">
        <v>2352.28</v>
      </c>
      <c r="H1991" s="15" t="n">
        <v>2310.32</v>
      </c>
      <c r="I1991" s="0" t="n">
        <v>24541.8944</v>
      </c>
      <c r="J1991" s="0" t="n">
        <v>406000</v>
      </c>
      <c r="K1991" s="0" t="n">
        <v>485800</v>
      </c>
      <c r="L1991" s="0" t="n">
        <v>317840</v>
      </c>
    </row>
    <row r="1992" customFormat="false" ht="12.85" hidden="false" customHeight="false" outlineLevel="0" collapsed="false">
      <c r="A1992" s="5" t="n">
        <v>40598</v>
      </c>
      <c r="B1992" s="14" t="n">
        <v>2437</v>
      </c>
      <c r="C1992" s="14" t="n">
        <v>2442</v>
      </c>
      <c r="D1992" s="14" t="n">
        <v>2408</v>
      </c>
      <c r="E1992" s="14" t="n">
        <v>2413</v>
      </c>
      <c r="F1992" s="15" t="n">
        <v>2483.6</v>
      </c>
      <c r="G1992" s="15" t="n">
        <v>2352.52</v>
      </c>
      <c r="H1992" s="15" t="n">
        <v>2315.08</v>
      </c>
      <c r="I1992" s="0" t="n">
        <v>24194.0865</v>
      </c>
      <c r="J1992" s="0" t="n">
        <v>222000</v>
      </c>
      <c r="K1992" s="0" t="n">
        <v>347000</v>
      </c>
      <c r="L1992" s="0" t="n">
        <v>320520</v>
      </c>
    </row>
    <row r="1993" customFormat="false" ht="12.85" hidden="false" customHeight="false" outlineLevel="0" collapsed="false">
      <c r="A1993" s="5" t="n">
        <v>40599</v>
      </c>
      <c r="B1993" s="14" t="n">
        <v>2420</v>
      </c>
      <c r="C1993" s="14" t="n">
        <v>2483</v>
      </c>
      <c r="D1993" s="14" t="n">
        <v>2420</v>
      </c>
      <c r="E1993" s="14" t="n">
        <v>2481</v>
      </c>
      <c r="F1993" s="15" t="n">
        <v>2472.4</v>
      </c>
      <c r="G1993" s="15" t="n">
        <v>2359.44</v>
      </c>
      <c r="H1993" s="15" t="n">
        <v>2320.76</v>
      </c>
      <c r="I1993" s="0" t="n">
        <v>24632.3459</v>
      </c>
      <c r="J1993" s="0" t="n">
        <v>292000</v>
      </c>
      <c r="K1993" s="0" t="n">
        <v>305600</v>
      </c>
      <c r="L1993" s="0" t="n">
        <v>295240</v>
      </c>
    </row>
    <row r="1994" customFormat="false" ht="12.85" hidden="false" customHeight="false" outlineLevel="0" collapsed="false">
      <c r="A1994" s="5" t="n">
        <v>40602</v>
      </c>
      <c r="B1994" s="14" t="n">
        <v>2450</v>
      </c>
      <c r="C1994" s="14" t="n">
        <v>2456</v>
      </c>
      <c r="D1994" s="14" t="n">
        <v>2397</v>
      </c>
      <c r="E1994" s="14" t="n">
        <v>2399</v>
      </c>
      <c r="F1994" s="15" t="n">
        <v>2439.2</v>
      </c>
      <c r="G1994" s="15" t="n">
        <v>2365.08</v>
      </c>
      <c r="H1994" s="15" t="n">
        <v>2325.05</v>
      </c>
      <c r="I1994" s="0" t="n">
        <v>24139.3385</v>
      </c>
      <c r="J1994" s="0" t="n">
        <v>541000</v>
      </c>
      <c r="K1994" s="0" t="n">
        <v>361400</v>
      </c>
      <c r="L1994" s="0" t="n">
        <v>296000</v>
      </c>
    </row>
    <row r="1995" customFormat="false" ht="12.85" hidden="false" customHeight="false" outlineLevel="0" collapsed="false">
      <c r="A1995" s="5" t="n">
        <v>40603</v>
      </c>
      <c r="B1995" s="14" t="n">
        <v>2425</v>
      </c>
      <c r="C1995" s="14" t="n">
        <v>2452</v>
      </c>
      <c r="D1995" s="14" t="n">
        <v>2402</v>
      </c>
      <c r="E1995" s="14" t="n">
        <v>2418</v>
      </c>
      <c r="F1995" s="15" t="n">
        <v>2428.2</v>
      </c>
      <c r="G1995" s="15" t="n">
        <v>2371.4</v>
      </c>
      <c r="H1995" s="15" t="n">
        <v>2329.62</v>
      </c>
      <c r="I1995" s="0" t="n">
        <v>24258.0392</v>
      </c>
      <c r="J1995" s="0" t="n">
        <v>247000</v>
      </c>
      <c r="K1995" s="0" t="n">
        <v>341600</v>
      </c>
      <c r="L1995" s="0" t="n">
        <v>295760</v>
      </c>
    </row>
    <row r="1996" customFormat="false" ht="12.85" hidden="false" customHeight="false" outlineLevel="0" collapsed="false">
      <c r="A1996" s="5" t="n">
        <v>40604</v>
      </c>
      <c r="B1996" s="14" t="n">
        <v>2391</v>
      </c>
      <c r="C1996" s="14" t="n">
        <v>2392</v>
      </c>
      <c r="D1996" s="14" t="n">
        <v>2324</v>
      </c>
      <c r="E1996" s="14" t="n">
        <v>2324</v>
      </c>
      <c r="F1996" s="15" t="n">
        <v>2407</v>
      </c>
      <c r="G1996" s="15" t="n">
        <v>2373.6</v>
      </c>
      <c r="H1996" s="15" t="n">
        <v>2333.18</v>
      </c>
      <c r="I1996" s="0" t="n">
        <v>23502.6281</v>
      </c>
      <c r="J1996" s="0" t="n">
        <v>487000</v>
      </c>
      <c r="K1996" s="0" t="n">
        <v>357800</v>
      </c>
      <c r="L1996" s="0" t="n">
        <v>302040</v>
      </c>
    </row>
    <row r="1997" customFormat="false" ht="12.85" hidden="false" customHeight="false" outlineLevel="0" collapsed="false">
      <c r="A1997" s="5" t="n">
        <v>40605</v>
      </c>
      <c r="B1997" s="14" t="n">
        <v>2312</v>
      </c>
      <c r="C1997" s="14" t="n">
        <v>2370</v>
      </c>
      <c r="D1997" s="14" t="n">
        <v>2294</v>
      </c>
      <c r="E1997" s="14" t="n">
        <v>2317</v>
      </c>
      <c r="F1997" s="15" t="n">
        <v>2387.8</v>
      </c>
      <c r="G1997" s="15" t="n">
        <v>2377</v>
      </c>
      <c r="H1997" s="15" t="n">
        <v>2336.24</v>
      </c>
      <c r="I1997" s="0" t="n">
        <v>23272.9626</v>
      </c>
      <c r="J1997" s="0" t="n">
        <v>324000</v>
      </c>
      <c r="K1997" s="0" t="n">
        <v>378200</v>
      </c>
      <c r="L1997" s="0" t="n">
        <v>309200</v>
      </c>
    </row>
    <row r="1998" customFormat="false" ht="12.85" hidden="false" customHeight="false" outlineLevel="0" collapsed="false">
      <c r="A1998" s="5" t="n">
        <v>40606</v>
      </c>
      <c r="B1998" s="14" t="n">
        <v>2367</v>
      </c>
      <c r="C1998" s="14" t="n">
        <v>2384</v>
      </c>
      <c r="D1998" s="14" t="n">
        <v>2327</v>
      </c>
      <c r="E1998" s="14" t="n">
        <v>2335</v>
      </c>
      <c r="F1998" s="15" t="n">
        <v>2358.6</v>
      </c>
      <c r="G1998" s="15" t="n">
        <v>2380.12</v>
      </c>
      <c r="H1998" s="15" t="n">
        <v>2339.26</v>
      </c>
      <c r="I1998" s="0" t="n">
        <v>23501.9798</v>
      </c>
      <c r="J1998" s="0" t="n">
        <v>272000</v>
      </c>
      <c r="K1998" s="0" t="n">
        <v>374200</v>
      </c>
      <c r="L1998" s="0" t="n">
        <v>311840</v>
      </c>
    </row>
    <row r="1999" customFormat="false" ht="12.85" hidden="false" customHeight="false" outlineLevel="0" collapsed="false">
      <c r="A1999" s="5" t="n">
        <v>40609</v>
      </c>
      <c r="B1999" s="14" t="n">
        <v>2294</v>
      </c>
      <c r="C1999" s="14" t="n">
        <v>2311</v>
      </c>
      <c r="D1999" s="14" t="n">
        <v>2282</v>
      </c>
      <c r="E1999" s="14" t="n">
        <v>2289</v>
      </c>
      <c r="F1999" s="15" t="n">
        <v>2336.6</v>
      </c>
      <c r="G1999" s="15" t="n">
        <v>2383.16</v>
      </c>
      <c r="H1999" s="15" t="n">
        <v>2341.84</v>
      </c>
      <c r="I1999" s="0" t="n">
        <v>22922.9415</v>
      </c>
      <c r="J1999" s="0" t="n">
        <v>262000</v>
      </c>
      <c r="K1999" s="0" t="n">
        <v>318400</v>
      </c>
      <c r="L1999" s="0" t="n">
        <v>310600</v>
      </c>
    </row>
    <row r="2000" customFormat="false" ht="12.85" hidden="false" customHeight="false" outlineLevel="0" collapsed="false">
      <c r="A2000" s="5" t="n">
        <v>40610</v>
      </c>
      <c r="B2000" s="14" t="n">
        <v>2300</v>
      </c>
      <c r="C2000" s="14" t="n">
        <v>2308</v>
      </c>
      <c r="D2000" s="14" t="n">
        <v>2284</v>
      </c>
      <c r="E2000" s="14" t="n">
        <v>2291</v>
      </c>
      <c r="F2000" s="15" t="n">
        <v>2311.2</v>
      </c>
      <c r="G2000" s="15" t="n">
        <v>2385.72</v>
      </c>
      <c r="H2000" s="15" t="n">
        <v>2343.78</v>
      </c>
      <c r="I2000" s="0" t="n">
        <v>22964.3383</v>
      </c>
      <c r="J2000" s="0" t="n">
        <v>186000</v>
      </c>
      <c r="K2000" s="0" t="n">
        <v>306200</v>
      </c>
      <c r="L2000" s="0" t="n">
        <v>299240</v>
      </c>
    </row>
    <row r="2001" customFormat="false" ht="12.85" hidden="false" customHeight="false" outlineLevel="0" collapsed="false">
      <c r="A2001" s="5" t="n">
        <v>40611</v>
      </c>
      <c r="B2001" s="14" t="n">
        <v>2317</v>
      </c>
      <c r="C2001" s="14" t="n">
        <v>2377</v>
      </c>
      <c r="D2001" s="14" t="n">
        <v>2317</v>
      </c>
      <c r="E2001" s="14" t="n">
        <v>2367</v>
      </c>
      <c r="F2001" s="15" t="n">
        <v>2319.8</v>
      </c>
      <c r="G2001" s="15" t="n">
        <v>2390.36</v>
      </c>
      <c r="H2001" s="15" t="n">
        <v>2346.54</v>
      </c>
      <c r="I2001" s="0" t="n">
        <v>23596.0803</v>
      </c>
      <c r="J2001" s="0" t="n">
        <v>247000</v>
      </c>
      <c r="K2001" s="0" t="n">
        <v>258200</v>
      </c>
      <c r="L2001" s="0" t="n">
        <v>301400</v>
      </c>
    </row>
    <row r="2002" customFormat="false" ht="12.85" hidden="false" customHeight="false" outlineLevel="0" collapsed="false">
      <c r="A2002" s="5" t="n">
        <v>40612</v>
      </c>
      <c r="B2002" s="14" t="n">
        <v>2358</v>
      </c>
      <c r="C2002" s="14" t="n">
        <v>2365</v>
      </c>
      <c r="D2002" s="14" t="n">
        <v>2311</v>
      </c>
      <c r="E2002" s="14" t="n">
        <v>2312</v>
      </c>
      <c r="F2002" s="15" t="n">
        <v>2318.8</v>
      </c>
      <c r="G2002" s="15" t="n">
        <v>2391</v>
      </c>
      <c r="H2002" s="15" t="n">
        <v>2348.2</v>
      </c>
      <c r="I2002" s="0" t="n">
        <v>23351.3781</v>
      </c>
      <c r="J2002" s="0" t="n">
        <v>248000</v>
      </c>
      <c r="K2002" s="0" t="n">
        <v>243000</v>
      </c>
      <c r="L2002" s="0" t="n">
        <v>300960</v>
      </c>
    </row>
    <row r="2003" customFormat="false" ht="12.85" hidden="false" customHeight="false" outlineLevel="0" collapsed="false">
      <c r="A2003" s="5" t="n">
        <v>40613</v>
      </c>
      <c r="B2003" s="14" t="n">
        <v>2301</v>
      </c>
      <c r="C2003" s="14" t="n">
        <v>2321</v>
      </c>
      <c r="D2003" s="14" t="n">
        <v>2300</v>
      </c>
      <c r="E2003" s="14" t="n">
        <v>2303</v>
      </c>
      <c r="F2003" s="15" t="n">
        <v>2312.4</v>
      </c>
      <c r="G2003" s="15" t="n">
        <v>2391.72</v>
      </c>
      <c r="H2003" s="15" t="n">
        <v>2349.53</v>
      </c>
      <c r="I2003" s="0" t="n">
        <v>23099.9002</v>
      </c>
      <c r="J2003" s="0" t="n">
        <v>2417000</v>
      </c>
      <c r="K2003" s="0" t="n">
        <v>672000</v>
      </c>
      <c r="L2003" s="0" t="n">
        <v>392680</v>
      </c>
    </row>
    <row r="2004" customFormat="false" ht="12.85" hidden="false" customHeight="false" outlineLevel="0" collapsed="false">
      <c r="A2004" s="5" t="n">
        <v>40616</v>
      </c>
      <c r="B2004" s="14" t="n">
        <v>2053</v>
      </c>
      <c r="C2004" s="14" t="n">
        <v>2200</v>
      </c>
      <c r="D2004" s="14" t="n">
        <v>2048</v>
      </c>
      <c r="E2004" s="14" t="n">
        <v>2128</v>
      </c>
      <c r="F2004" s="15" t="n">
        <v>2280.2</v>
      </c>
      <c r="G2004" s="15" t="n">
        <v>2385.48</v>
      </c>
      <c r="H2004" s="15" t="n">
        <v>2348.7</v>
      </c>
      <c r="I2004" s="0" t="n">
        <v>21213.0026</v>
      </c>
      <c r="J2004" s="0" t="n">
        <v>595000</v>
      </c>
      <c r="K2004" s="0" t="n">
        <v>738600</v>
      </c>
      <c r="L2004" s="0" t="n">
        <v>410960</v>
      </c>
    </row>
    <row r="2005" customFormat="false" ht="12.85" hidden="false" customHeight="false" outlineLevel="0" collapsed="false">
      <c r="A2005" s="5" t="n">
        <v>40617</v>
      </c>
      <c r="B2005" s="14" t="n">
        <v>2090</v>
      </c>
      <c r="C2005" s="14" t="n">
        <v>2107</v>
      </c>
      <c r="D2005" s="14" t="n">
        <v>2000</v>
      </c>
      <c r="E2005" s="14" t="n">
        <v>2061</v>
      </c>
      <c r="F2005" s="15" t="n">
        <v>2234.2</v>
      </c>
      <c r="G2005" s="15" t="n">
        <v>2376.36</v>
      </c>
      <c r="H2005" s="15" t="n">
        <v>2346.88</v>
      </c>
      <c r="I2005" s="0" t="n">
        <v>20521.4765</v>
      </c>
      <c r="J2005" s="0" t="n">
        <v>925000</v>
      </c>
      <c r="K2005" s="0" t="n">
        <v>886400</v>
      </c>
      <c r="L2005" s="0" t="n">
        <v>444120</v>
      </c>
    </row>
    <row r="2006" customFormat="false" ht="12.85" hidden="false" customHeight="false" outlineLevel="0" collapsed="false">
      <c r="A2006" s="5" t="n">
        <v>40618</v>
      </c>
      <c r="B2006" s="14" t="n">
        <v>2126</v>
      </c>
      <c r="C2006" s="14" t="n">
        <v>2229</v>
      </c>
      <c r="D2006" s="14" t="n">
        <v>2126</v>
      </c>
      <c r="E2006" s="14" t="n">
        <v>2201</v>
      </c>
      <c r="F2006" s="15" t="n">
        <v>2201</v>
      </c>
      <c r="G2006" s="15" t="n">
        <v>2372.28</v>
      </c>
      <c r="H2006" s="15" t="n">
        <v>2347.53</v>
      </c>
      <c r="I2006" s="0" t="n">
        <v>21784.8473</v>
      </c>
      <c r="J2006" s="0" t="n">
        <v>605000</v>
      </c>
      <c r="K2006" s="0" t="n">
        <v>958000</v>
      </c>
      <c r="L2006" s="0" t="n">
        <v>465560</v>
      </c>
    </row>
    <row r="2007" customFormat="false" ht="12.85" hidden="false" customHeight="false" outlineLevel="0" collapsed="false">
      <c r="A2007" s="5" t="n">
        <v>40619</v>
      </c>
      <c r="B2007" s="14" t="n">
        <v>2101</v>
      </c>
      <c r="C2007" s="14" t="n">
        <v>2149</v>
      </c>
      <c r="D2007" s="14" t="n">
        <v>2075</v>
      </c>
      <c r="E2007" s="14" t="n">
        <v>2125</v>
      </c>
      <c r="F2007" s="15" t="n">
        <v>2163.6</v>
      </c>
      <c r="G2007" s="15" t="n">
        <v>2364.64</v>
      </c>
      <c r="H2007" s="15" t="n">
        <v>2346.93</v>
      </c>
      <c r="I2007" s="0" t="n">
        <v>21028.9986</v>
      </c>
      <c r="J2007" s="0" t="n">
        <v>440000</v>
      </c>
      <c r="K2007" s="0" t="n">
        <v>996400</v>
      </c>
      <c r="L2007" s="0" t="n">
        <v>477160</v>
      </c>
    </row>
    <row r="2008" customFormat="false" ht="12.85" hidden="false" customHeight="false" outlineLevel="0" collapsed="false">
      <c r="A2008" s="5" t="n">
        <v>40620</v>
      </c>
      <c r="B2008" s="14" t="n">
        <v>2134</v>
      </c>
      <c r="C2008" s="14" t="n">
        <v>2180</v>
      </c>
      <c r="D2008" s="14" t="n">
        <v>2134</v>
      </c>
      <c r="E2008" s="14" t="n">
        <v>2160</v>
      </c>
      <c r="F2008" s="15" t="n">
        <v>2135</v>
      </c>
      <c r="G2008" s="15" t="n">
        <v>2355.04</v>
      </c>
      <c r="H2008" s="15" t="n">
        <v>2347.14</v>
      </c>
      <c r="I2008" s="0" t="n">
        <v>21582.694</v>
      </c>
      <c r="J2008" s="0" t="n">
        <v>408000</v>
      </c>
      <c r="K2008" s="0" t="n">
        <v>594600</v>
      </c>
      <c r="L2008" s="0" t="n">
        <v>478320</v>
      </c>
    </row>
    <row r="2009" customFormat="false" ht="12.85" hidden="false" customHeight="false" outlineLevel="0" collapsed="false">
      <c r="A2009" s="5" t="n">
        <v>40624</v>
      </c>
      <c r="B2009" s="14" t="n">
        <v>2230</v>
      </c>
      <c r="C2009" s="14" t="n">
        <v>2243</v>
      </c>
      <c r="D2009" s="14" t="n">
        <v>2209</v>
      </c>
      <c r="E2009" s="14" t="n">
        <v>2232</v>
      </c>
      <c r="F2009" s="15" t="n">
        <v>2155.8</v>
      </c>
      <c r="G2009" s="15" t="n">
        <v>2347.72</v>
      </c>
      <c r="H2009" s="15" t="n">
        <v>2347.62</v>
      </c>
      <c r="I2009" s="0" t="n">
        <v>22297.5654</v>
      </c>
      <c r="J2009" s="0" t="n">
        <v>291000</v>
      </c>
      <c r="K2009" s="0" t="n">
        <v>533800</v>
      </c>
      <c r="L2009" s="0" t="n">
        <v>483760</v>
      </c>
    </row>
    <row r="2010" customFormat="false" ht="12.85" hidden="false" customHeight="false" outlineLevel="0" collapsed="false">
      <c r="A2010" s="5" t="n">
        <v>40625</v>
      </c>
      <c r="B2010" s="14" t="n">
        <v>2212</v>
      </c>
      <c r="C2010" s="14" t="n">
        <v>2275</v>
      </c>
      <c r="D2010" s="14" t="n">
        <v>2212</v>
      </c>
      <c r="E2010" s="14" t="n">
        <v>2247</v>
      </c>
      <c r="F2010" s="15" t="n">
        <v>2193</v>
      </c>
      <c r="G2010" s="15" t="n">
        <v>2340.04</v>
      </c>
      <c r="H2010" s="15" t="n">
        <v>2347.08</v>
      </c>
      <c r="I2010" s="0" t="n">
        <v>22424.5229</v>
      </c>
      <c r="J2010" s="0" t="n">
        <v>190000</v>
      </c>
      <c r="K2010" s="0" t="n">
        <v>386800</v>
      </c>
      <c r="L2010" s="0" t="n">
        <v>480400</v>
      </c>
    </row>
    <row r="2011" customFormat="false" ht="12.85" hidden="false" customHeight="false" outlineLevel="0" collapsed="false">
      <c r="A2011" s="5" t="n">
        <v>40626</v>
      </c>
      <c r="B2011" s="14" t="n">
        <v>2250</v>
      </c>
      <c r="C2011" s="14" t="n">
        <v>2254</v>
      </c>
      <c r="D2011" s="14" t="n">
        <v>2205</v>
      </c>
      <c r="E2011" s="14" t="n">
        <v>2205</v>
      </c>
      <c r="F2011" s="15" t="n">
        <v>2193.8</v>
      </c>
      <c r="G2011" s="15" t="n">
        <v>2326.72</v>
      </c>
      <c r="H2011" s="15" t="n">
        <v>2345.46</v>
      </c>
      <c r="I2011" s="0" t="n">
        <v>22229.9849</v>
      </c>
      <c r="J2011" s="0" t="n">
        <v>355000</v>
      </c>
      <c r="K2011" s="0" t="n">
        <v>336800</v>
      </c>
      <c r="L2011" s="0" t="n">
        <v>479320</v>
      </c>
    </row>
    <row r="2012" customFormat="false" ht="12.85" hidden="false" customHeight="false" outlineLevel="0" collapsed="false">
      <c r="A2012" s="5" t="n">
        <v>40627</v>
      </c>
      <c r="B2012" s="14" t="n">
        <v>2239</v>
      </c>
      <c r="C2012" s="14" t="n">
        <v>2239</v>
      </c>
      <c r="D2012" s="14" t="n">
        <v>2212</v>
      </c>
      <c r="E2012" s="14" t="n">
        <v>2224</v>
      </c>
      <c r="F2012" s="15" t="n">
        <v>2213.6</v>
      </c>
      <c r="G2012" s="15" t="n">
        <v>2313.48</v>
      </c>
      <c r="H2012" s="15" t="n">
        <v>2343.9</v>
      </c>
      <c r="I2012" s="0" t="n">
        <v>22230.7153</v>
      </c>
      <c r="J2012" s="0" t="n">
        <v>358000</v>
      </c>
      <c r="K2012" s="0" t="n">
        <v>320400</v>
      </c>
      <c r="L2012" s="0" t="n">
        <v>457000</v>
      </c>
    </row>
    <row r="2013" customFormat="false" ht="12.85" hidden="false" customHeight="false" outlineLevel="0" collapsed="false">
      <c r="A2013" s="5" t="n">
        <v>40630</v>
      </c>
      <c r="B2013" s="14" t="n">
        <v>2225</v>
      </c>
      <c r="C2013" s="14" t="n">
        <v>2225</v>
      </c>
      <c r="D2013" s="14" t="n">
        <v>2200</v>
      </c>
      <c r="E2013" s="14" t="n">
        <v>2224</v>
      </c>
      <c r="F2013" s="15" t="n">
        <v>2226.4</v>
      </c>
      <c r="G2013" s="15" t="n">
        <v>2300.96</v>
      </c>
      <c r="H2013" s="15" t="n">
        <v>2342.46</v>
      </c>
      <c r="I2013" s="0" t="n">
        <v>22126.2639</v>
      </c>
      <c r="J2013" s="0" t="n">
        <v>266000</v>
      </c>
      <c r="K2013" s="0" t="n">
        <v>292000</v>
      </c>
      <c r="L2013" s="0" t="n">
        <v>447680</v>
      </c>
    </row>
    <row r="2014" customFormat="false" ht="12.85" hidden="false" customHeight="false" outlineLevel="0" collapsed="false">
      <c r="A2014" s="5" t="n">
        <v>40631</v>
      </c>
      <c r="B2014" s="14" t="n">
        <v>2193</v>
      </c>
      <c r="C2014" s="14" t="n">
        <v>2203</v>
      </c>
      <c r="D2014" s="14" t="n">
        <v>2154</v>
      </c>
      <c r="E2014" s="14" t="n">
        <v>2178</v>
      </c>
      <c r="F2014" s="15" t="n">
        <v>2215.6</v>
      </c>
      <c r="G2014" s="15" t="n">
        <v>2285.48</v>
      </c>
      <c r="H2014" s="15" t="n">
        <v>2339.85</v>
      </c>
      <c r="I2014" s="0" t="n">
        <v>21788.8621</v>
      </c>
      <c r="J2014" s="0" t="n">
        <v>385000</v>
      </c>
      <c r="K2014" s="0" t="n">
        <v>310800</v>
      </c>
      <c r="L2014" s="0" t="n">
        <v>452600</v>
      </c>
    </row>
    <row r="2015" customFormat="false" ht="12.85" hidden="false" customHeight="false" outlineLevel="0" collapsed="false">
      <c r="A2015" s="5" t="n">
        <v>40632</v>
      </c>
      <c r="B2015" s="14" t="n">
        <v>2185</v>
      </c>
      <c r="C2015" s="14" t="n">
        <v>2235</v>
      </c>
      <c r="D2015" s="14" t="n">
        <v>2174</v>
      </c>
      <c r="E2015" s="14" t="n">
        <v>2235</v>
      </c>
      <c r="F2015" s="15" t="n">
        <v>2213.2</v>
      </c>
      <c r="G2015" s="15" t="n">
        <v>2275.96</v>
      </c>
      <c r="H2015" s="15" t="n">
        <v>2338.53</v>
      </c>
      <c r="I2015" s="0" t="n">
        <v>22092.3316</v>
      </c>
      <c r="J2015" s="0" t="n">
        <v>386000</v>
      </c>
      <c r="K2015" s="0" t="n">
        <v>350000</v>
      </c>
      <c r="L2015" s="0" t="n">
        <v>454200</v>
      </c>
    </row>
    <row r="2016" customFormat="false" ht="12.85" hidden="false" customHeight="false" outlineLevel="0" collapsed="false">
      <c r="A2016" s="5" t="n">
        <v>40633</v>
      </c>
      <c r="B2016" s="14" t="n">
        <v>2269</v>
      </c>
      <c r="C2016" s="14" t="n">
        <v>2275</v>
      </c>
      <c r="D2016" s="14" t="n">
        <v>2210</v>
      </c>
      <c r="E2016" s="14" t="n">
        <v>2275</v>
      </c>
      <c r="F2016" s="15" t="n">
        <v>2227.2</v>
      </c>
      <c r="G2016" s="15" t="n">
        <v>2269.76</v>
      </c>
      <c r="H2016" s="15" t="n">
        <v>2337.4</v>
      </c>
      <c r="I2016" s="0" t="n">
        <v>22389.3132</v>
      </c>
      <c r="J2016" s="0" t="n">
        <v>318000</v>
      </c>
      <c r="K2016" s="0" t="n">
        <v>342600</v>
      </c>
      <c r="L2016" s="0" t="n">
        <v>450680</v>
      </c>
    </row>
    <row r="2017" customFormat="false" ht="12.85" hidden="false" customHeight="false" outlineLevel="0" collapsed="false">
      <c r="A2017" s="5" t="n">
        <v>40634</v>
      </c>
      <c r="B2017" s="14" t="n">
        <v>2240</v>
      </c>
      <c r="C2017" s="14" t="n">
        <v>2255</v>
      </c>
      <c r="D2017" s="14" t="n">
        <v>2205</v>
      </c>
      <c r="E2017" s="14" t="n">
        <v>2214</v>
      </c>
      <c r="F2017" s="15" t="n">
        <v>2225.2</v>
      </c>
      <c r="G2017" s="15" t="n">
        <v>2261.8</v>
      </c>
      <c r="H2017" s="15" t="n">
        <v>2335.16</v>
      </c>
      <c r="I2017" s="0" t="n">
        <v>22224.1162</v>
      </c>
      <c r="J2017" s="0" t="n">
        <v>256000</v>
      </c>
      <c r="K2017" s="0" t="n">
        <v>322200</v>
      </c>
      <c r="L2017" s="0" t="n">
        <v>452040</v>
      </c>
    </row>
    <row r="2018" customFormat="false" ht="12.85" hidden="false" customHeight="false" outlineLevel="0" collapsed="false">
      <c r="A2018" s="5" t="n">
        <v>40637</v>
      </c>
      <c r="B2018" s="14" t="n">
        <v>2234</v>
      </c>
      <c r="C2018" s="14" t="n">
        <v>2234</v>
      </c>
      <c r="D2018" s="14" t="n">
        <v>2214</v>
      </c>
      <c r="E2018" s="14" t="n">
        <v>2215</v>
      </c>
      <c r="F2018" s="15" t="n">
        <v>2223.4</v>
      </c>
      <c r="G2018" s="15" t="n">
        <v>2251.16</v>
      </c>
      <c r="H2018" s="15" t="n">
        <v>2333</v>
      </c>
      <c r="I2018" s="0" t="n">
        <v>22241.9728</v>
      </c>
      <c r="J2018" s="0" t="n">
        <v>105000</v>
      </c>
      <c r="K2018" s="0" t="n">
        <v>290000</v>
      </c>
      <c r="L2018" s="0" t="n">
        <v>444560</v>
      </c>
    </row>
    <row r="2019" customFormat="false" ht="12.85" hidden="false" customHeight="false" outlineLevel="0" collapsed="false">
      <c r="A2019" s="5" t="n">
        <v>40638</v>
      </c>
      <c r="B2019" s="14" t="n">
        <v>2212</v>
      </c>
      <c r="C2019" s="14" t="n">
        <v>2216</v>
      </c>
      <c r="D2019" s="14" t="n">
        <v>2185</v>
      </c>
      <c r="E2019" s="14" t="n">
        <v>2192</v>
      </c>
      <c r="F2019" s="15" t="n">
        <v>2226.2</v>
      </c>
      <c r="G2019" s="15" t="n">
        <v>2242.88</v>
      </c>
      <c r="H2019" s="15" t="n">
        <v>2330.36</v>
      </c>
      <c r="I2019" s="0" t="n">
        <v>21977.6667</v>
      </c>
      <c r="J2019" s="0" t="n">
        <v>148000</v>
      </c>
      <c r="K2019" s="0" t="n">
        <v>242600</v>
      </c>
      <c r="L2019" s="0" t="n">
        <v>428840</v>
      </c>
    </row>
    <row r="2020" customFormat="false" ht="12.85" hidden="false" customHeight="false" outlineLevel="0" collapsed="false">
      <c r="A2020" s="5" t="n">
        <v>40639</v>
      </c>
      <c r="B2020" s="14" t="n">
        <v>2196</v>
      </c>
      <c r="C2020" s="14" t="n">
        <v>2196</v>
      </c>
      <c r="D2020" s="14" t="n">
        <v>2151</v>
      </c>
      <c r="E2020" s="14" t="n">
        <v>2170</v>
      </c>
      <c r="F2020" s="15" t="n">
        <v>2213.2</v>
      </c>
      <c r="G2020" s="15" t="n">
        <v>2232.96</v>
      </c>
      <c r="H2020" s="15" t="n">
        <v>2327.56</v>
      </c>
      <c r="I2020" s="0" t="n">
        <v>21699.031</v>
      </c>
      <c r="J2020" s="0" t="n">
        <v>153000</v>
      </c>
      <c r="K2020" s="0" t="n">
        <v>196000</v>
      </c>
      <c r="L2020" s="0" t="n">
        <v>425080</v>
      </c>
    </row>
    <row r="2021" customFormat="false" ht="12.85" hidden="false" customHeight="false" outlineLevel="0" collapsed="false">
      <c r="A2021" s="5" t="n">
        <v>40640</v>
      </c>
      <c r="B2021" s="14" t="n">
        <v>2150</v>
      </c>
      <c r="C2021" s="14" t="n">
        <v>2156</v>
      </c>
      <c r="D2021" s="14" t="n">
        <v>2078</v>
      </c>
      <c r="E2021" s="14" t="n">
        <v>2097</v>
      </c>
      <c r="F2021" s="15" t="n">
        <v>2177.6</v>
      </c>
      <c r="G2021" s="15" t="n">
        <v>2223.88</v>
      </c>
      <c r="H2021" s="15" t="n">
        <v>2323.64</v>
      </c>
      <c r="I2021" s="0" t="n">
        <v>21147.0041</v>
      </c>
      <c r="J2021" s="0" t="n">
        <v>269000</v>
      </c>
      <c r="K2021" s="0" t="n">
        <v>186200</v>
      </c>
      <c r="L2021" s="0" t="n">
        <v>416360</v>
      </c>
    </row>
    <row r="2022" customFormat="false" ht="12.85" hidden="false" customHeight="false" outlineLevel="0" collapsed="false">
      <c r="A2022" s="5" t="n">
        <v>40641</v>
      </c>
      <c r="B2022" s="14" t="n">
        <v>2047</v>
      </c>
      <c r="C2022" s="14" t="n">
        <v>2069</v>
      </c>
      <c r="D2022" s="14" t="n">
        <v>2006</v>
      </c>
      <c r="E2022" s="14" t="n">
        <v>2059</v>
      </c>
      <c r="F2022" s="15" t="n">
        <v>2146.6</v>
      </c>
      <c r="G2022" s="15" t="n">
        <v>2213.56</v>
      </c>
      <c r="H2022" s="15" t="n">
        <v>2319.34</v>
      </c>
      <c r="I2022" s="0" t="n">
        <v>20394.6532</v>
      </c>
      <c r="J2022" s="0" t="n">
        <v>478000</v>
      </c>
      <c r="K2022" s="0" t="n">
        <v>230600</v>
      </c>
      <c r="L2022" s="0" t="n">
        <v>422520</v>
      </c>
    </row>
    <row r="2023" customFormat="false" ht="12.85" hidden="false" customHeight="false" outlineLevel="0" collapsed="false">
      <c r="A2023" s="5" t="n">
        <v>40644</v>
      </c>
      <c r="B2023" s="14" t="n">
        <v>2063</v>
      </c>
      <c r="C2023" s="14" t="n">
        <v>2118</v>
      </c>
      <c r="D2023" s="14" t="n">
        <v>2063</v>
      </c>
      <c r="E2023" s="14" t="n">
        <v>2105</v>
      </c>
      <c r="F2023" s="15" t="n">
        <v>2124.6</v>
      </c>
      <c r="G2023" s="15" t="n">
        <v>2204.36</v>
      </c>
      <c r="H2023" s="15" t="n">
        <v>2315.82</v>
      </c>
      <c r="I2023" s="0" t="n">
        <v>21012.9585</v>
      </c>
      <c r="J2023" s="0" t="n">
        <v>224000</v>
      </c>
      <c r="K2023" s="0" t="n">
        <v>254400</v>
      </c>
      <c r="L2023" s="0" t="n">
        <v>420600</v>
      </c>
    </row>
    <row r="2024" customFormat="false" ht="12.85" hidden="false" customHeight="false" outlineLevel="0" collapsed="false">
      <c r="A2024" s="5" t="n">
        <v>40645</v>
      </c>
      <c r="B2024" s="14" t="n">
        <v>2095</v>
      </c>
      <c r="C2024" s="14" t="n">
        <v>2109</v>
      </c>
      <c r="D2024" s="14" t="n">
        <v>2056</v>
      </c>
      <c r="E2024" s="14" t="n">
        <v>2068</v>
      </c>
      <c r="F2024" s="15" t="n">
        <v>2099.8</v>
      </c>
      <c r="G2024" s="15" t="n">
        <v>2195.52</v>
      </c>
      <c r="H2024" s="15" t="n">
        <v>2311.78</v>
      </c>
      <c r="I2024" s="0" t="n">
        <v>20789.7685</v>
      </c>
      <c r="J2024" s="0" t="n">
        <v>142000</v>
      </c>
      <c r="K2024" s="0" t="n">
        <v>253200</v>
      </c>
      <c r="L2024" s="0" t="n">
        <v>415800</v>
      </c>
    </row>
    <row r="2025" customFormat="false" ht="12.85" hidden="false" customHeight="false" outlineLevel="0" collapsed="false">
      <c r="A2025" s="5" t="n">
        <v>40646</v>
      </c>
      <c r="B2025" s="14" t="n">
        <v>2070</v>
      </c>
      <c r="C2025" s="14" t="n">
        <v>2115</v>
      </c>
      <c r="D2025" s="14" t="n">
        <v>2053</v>
      </c>
      <c r="E2025" s="14" t="n">
        <v>2072</v>
      </c>
      <c r="F2025" s="15" t="n">
        <v>2080.2</v>
      </c>
      <c r="G2025" s="15" t="n">
        <v>2186.76</v>
      </c>
      <c r="H2025" s="15" t="n">
        <v>2307.14</v>
      </c>
      <c r="I2025" s="0" t="n">
        <v>20758.4134</v>
      </c>
      <c r="J2025" s="0" t="n">
        <v>134000</v>
      </c>
      <c r="K2025" s="0" t="n">
        <v>249400</v>
      </c>
      <c r="L2025" s="0" t="n">
        <v>413720</v>
      </c>
    </row>
    <row r="2026" customFormat="false" ht="12.85" hidden="false" customHeight="false" outlineLevel="0" collapsed="false">
      <c r="A2026" s="5" t="n">
        <v>40647</v>
      </c>
      <c r="B2026" s="14" t="n">
        <v>2079</v>
      </c>
      <c r="C2026" s="14" t="n">
        <v>2079</v>
      </c>
      <c r="D2026" s="14" t="n">
        <v>2051</v>
      </c>
      <c r="E2026" s="14" t="n">
        <v>2064</v>
      </c>
      <c r="F2026" s="15" t="n">
        <v>2073.6</v>
      </c>
      <c r="G2026" s="15" t="n">
        <v>2174.64</v>
      </c>
      <c r="H2026" s="15" t="n">
        <v>2302.08</v>
      </c>
      <c r="I2026" s="0" t="n">
        <v>20608.5031</v>
      </c>
      <c r="J2026" s="0" t="n">
        <v>153000</v>
      </c>
      <c r="K2026" s="0" t="n">
        <v>226200</v>
      </c>
      <c r="L2026" s="0" t="n">
        <v>409960</v>
      </c>
    </row>
    <row r="2027" customFormat="false" ht="12.85" hidden="false" customHeight="false" outlineLevel="0" collapsed="false">
      <c r="A2027" s="5" t="n">
        <v>40648</v>
      </c>
      <c r="B2027" s="14" t="n">
        <v>2088</v>
      </c>
      <c r="C2027" s="14" t="n">
        <v>2110</v>
      </c>
      <c r="D2027" s="14" t="n">
        <v>2063</v>
      </c>
      <c r="E2027" s="14" t="n">
        <v>2071</v>
      </c>
      <c r="F2027" s="15" t="n">
        <v>2076</v>
      </c>
      <c r="G2027" s="15" t="n">
        <v>2165</v>
      </c>
      <c r="H2027" s="15" t="n">
        <v>2297.06</v>
      </c>
      <c r="I2027" s="0" t="n">
        <v>20825.9296</v>
      </c>
      <c r="J2027" s="0" t="n">
        <v>145000</v>
      </c>
      <c r="K2027" s="0" t="n">
        <v>159600</v>
      </c>
      <c r="L2027" s="0" t="n">
        <v>405840</v>
      </c>
    </row>
    <row r="2028" customFormat="false" ht="12.85" hidden="false" customHeight="false" outlineLevel="0" collapsed="false">
      <c r="A2028" s="5" t="n">
        <v>40651</v>
      </c>
      <c r="B2028" s="14" t="n">
        <v>2079</v>
      </c>
      <c r="C2028" s="14" t="n">
        <v>2086</v>
      </c>
      <c r="D2028" s="14" t="n">
        <v>2026</v>
      </c>
      <c r="E2028" s="14" t="n">
        <v>2027</v>
      </c>
      <c r="F2028" s="15" t="n">
        <v>2060.4</v>
      </c>
      <c r="G2028" s="15" t="n">
        <v>2153.96</v>
      </c>
      <c r="H2028" s="15" t="n">
        <v>2291.45</v>
      </c>
      <c r="I2028" s="0" t="n">
        <v>20476.435</v>
      </c>
      <c r="J2028" s="0" t="n">
        <v>236000</v>
      </c>
      <c r="K2028" s="0" t="n">
        <v>162000</v>
      </c>
      <c r="L2028" s="0" t="n">
        <v>318600</v>
      </c>
    </row>
    <row r="2029" customFormat="false" ht="12.85" hidden="false" customHeight="false" outlineLevel="0" collapsed="false">
      <c r="A2029" s="5" t="n">
        <v>40652</v>
      </c>
      <c r="B2029" s="14" t="n">
        <v>2010</v>
      </c>
      <c r="C2029" s="14" t="n">
        <v>2031</v>
      </c>
      <c r="D2029" s="14" t="n">
        <v>2001</v>
      </c>
      <c r="E2029" s="14" t="n">
        <v>2017</v>
      </c>
      <c r="F2029" s="15" t="n">
        <v>2050.2</v>
      </c>
      <c r="G2029" s="15" t="n">
        <v>2149.52</v>
      </c>
      <c r="H2029" s="15" t="n">
        <v>2285.93</v>
      </c>
      <c r="I2029" s="0" t="n">
        <v>20161.4303</v>
      </c>
      <c r="J2029" s="0" t="n">
        <v>248000</v>
      </c>
      <c r="K2029" s="0" t="n">
        <v>183200</v>
      </c>
      <c r="L2029" s="0" t="n">
        <v>304720</v>
      </c>
    </row>
    <row r="2030" customFormat="false" ht="12.85" hidden="false" customHeight="false" outlineLevel="0" collapsed="false">
      <c r="A2030" s="5" t="n">
        <v>40653</v>
      </c>
      <c r="B2030" s="14" t="n">
        <v>2030</v>
      </c>
      <c r="C2030" s="14" t="n">
        <v>2040</v>
      </c>
      <c r="D2030" s="14" t="n">
        <v>2019</v>
      </c>
      <c r="E2030" s="14" t="n">
        <v>2032</v>
      </c>
      <c r="F2030" s="15" t="n">
        <v>2042.2</v>
      </c>
      <c r="G2030" s="15" t="n">
        <v>2148.36</v>
      </c>
      <c r="H2030" s="15" t="n">
        <v>2280.44</v>
      </c>
      <c r="I2030" s="0" t="n">
        <v>20298.0707</v>
      </c>
      <c r="J2030" s="0" t="n">
        <v>92000</v>
      </c>
      <c r="K2030" s="0" t="n">
        <v>174800</v>
      </c>
      <c r="L2030" s="0" t="n">
        <v>271400</v>
      </c>
    </row>
    <row r="2031" customFormat="false" ht="12.85" hidden="false" customHeight="false" outlineLevel="0" collapsed="false">
      <c r="A2031" s="5" t="n">
        <v>40654</v>
      </c>
      <c r="B2031" s="14" t="n">
        <v>2038</v>
      </c>
      <c r="C2031" s="14" t="n">
        <v>2038</v>
      </c>
      <c r="D2031" s="14" t="n">
        <v>2014</v>
      </c>
      <c r="E2031" s="14" t="n">
        <v>2025</v>
      </c>
      <c r="F2031" s="15" t="n">
        <v>2034.4</v>
      </c>
      <c r="G2031" s="15" t="n">
        <v>2141.32</v>
      </c>
      <c r="H2031" s="15" t="n">
        <v>2275.68</v>
      </c>
      <c r="I2031" s="0" t="n">
        <v>20268.8181</v>
      </c>
      <c r="J2031" s="0" t="n">
        <v>64000</v>
      </c>
      <c r="K2031" s="0" t="n">
        <v>157000</v>
      </c>
      <c r="L2031" s="0" t="n">
        <v>249760</v>
      </c>
    </row>
    <row r="2032" customFormat="false" ht="12.85" hidden="false" customHeight="false" outlineLevel="0" collapsed="false">
      <c r="A2032" s="5" t="n">
        <v>40655</v>
      </c>
      <c r="B2032" s="14" t="n">
        <v>2015</v>
      </c>
      <c r="C2032" s="14" t="n">
        <v>2020</v>
      </c>
      <c r="D2032" s="14" t="n">
        <v>2009</v>
      </c>
      <c r="E2032" s="14" t="n">
        <v>2012</v>
      </c>
      <c r="F2032" s="15" t="n">
        <v>2022.6</v>
      </c>
      <c r="G2032" s="15" t="n">
        <v>2136.8</v>
      </c>
      <c r="H2032" s="15" t="n">
        <v>2271.38</v>
      </c>
      <c r="I2032" s="0" t="n">
        <v>20137.6847</v>
      </c>
      <c r="J2032" s="0" t="n">
        <v>74000</v>
      </c>
      <c r="K2032" s="0" t="n">
        <v>142800</v>
      </c>
      <c r="L2032" s="0" t="n">
        <v>235120</v>
      </c>
    </row>
    <row r="2033" customFormat="false" ht="12.85" hidden="false" customHeight="false" outlineLevel="0" collapsed="false">
      <c r="A2033" s="5" t="n">
        <v>40658</v>
      </c>
      <c r="B2033" s="14" t="n">
        <v>2015</v>
      </c>
      <c r="C2033" s="14" t="n">
        <v>2040</v>
      </c>
      <c r="D2033" s="14" t="n">
        <v>2015</v>
      </c>
      <c r="E2033" s="14" t="n">
        <v>2028</v>
      </c>
      <c r="F2033" s="15" t="n">
        <v>2022.8</v>
      </c>
      <c r="G2033" s="15" t="n">
        <v>2131.52</v>
      </c>
      <c r="H2033" s="15" t="n">
        <v>2267.96</v>
      </c>
      <c r="I2033" s="0" t="n">
        <v>20314.4657</v>
      </c>
      <c r="J2033" s="0" t="n">
        <v>54000</v>
      </c>
      <c r="K2033" s="0" t="n">
        <v>106400</v>
      </c>
      <c r="L2033" s="0" t="n">
        <v>220960</v>
      </c>
    </row>
    <row r="2034" customFormat="false" ht="12.85" hidden="false" customHeight="false" outlineLevel="0" collapsed="false">
      <c r="A2034" s="5" t="n">
        <v>40659</v>
      </c>
      <c r="B2034" s="14" t="n">
        <v>1994</v>
      </c>
      <c r="C2034" s="14" t="n">
        <v>2004</v>
      </c>
      <c r="D2034" s="14" t="n">
        <v>1935</v>
      </c>
      <c r="E2034" s="14" t="n">
        <v>2002</v>
      </c>
      <c r="F2034" s="15" t="n">
        <v>2019.8</v>
      </c>
      <c r="G2034" s="15" t="n">
        <v>2122.32</v>
      </c>
      <c r="H2034" s="15" t="n">
        <v>2263.38</v>
      </c>
      <c r="I2034" s="0" t="n">
        <v>19675.7651</v>
      </c>
      <c r="J2034" s="0" t="n">
        <v>418000</v>
      </c>
      <c r="K2034" s="0" t="n">
        <v>140400</v>
      </c>
      <c r="L2034" s="0" t="n">
        <v>226040</v>
      </c>
    </row>
    <row r="2035" customFormat="false" ht="12.85" hidden="false" customHeight="false" outlineLevel="0" collapsed="false">
      <c r="A2035" s="5" t="n">
        <v>40660</v>
      </c>
      <c r="B2035" s="14" t="n">
        <v>2000</v>
      </c>
      <c r="C2035" s="14" t="n">
        <v>2002</v>
      </c>
      <c r="D2035" s="14" t="n">
        <v>1976</v>
      </c>
      <c r="E2035" s="14" t="n">
        <v>1981</v>
      </c>
      <c r="F2035" s="15" t="n">
        <v>2009.6</v>
      </c>
      <c r="G2035" s="15" t="n">
        <v>2111.68</v>
      </c>
      <c r="H2035" s="15" t="n">
        <v>2258.36</v>
      </c>
      <c r="I2035" s="0" t="n">
        <v>19861.644</v>
      </c>
      <c r="J2035" s="0" t="n">
        <v>167000</v>
      </c>
      <c r="K2035" s="0" t="n">
        <v>155400</v>
      </c>
      <c r="L2035" s="0" t="n">
        <v>225120</v>
      </c>
    </row>
    <row r="2036" customFormat="false" ht="12.85" hidden="false" customHeight="false" outlineLevel="0" collapsed="false">
      <c r="A2036" s="5" t="n">
        <v>40661</v>
      </c>
      <c r="B2036" s="14" t="n">
        <v>1963</v>
      </c>
      <c r="C2036" s="14" t="n">
        <v>1963</v>
      </c>
      <c r="D2036" s="14" t="n">
        <v>1912</v>
      </c>
      <c r="E2036" s="14" t="n">
        <v>1923</v>
      </c>
      <c r="F2036" s="15" t="n">
        <v>1989.2</v>
      </c>
      <c r="G2036" s="15" t="n">
        <v>2100.4</v>
      </c>
      <c r="H2036" s="15" t="n">
        <v>2252</v>
      </c>
      <c r="I2036" s="0" t="n">
        <v>19283.8214</v>
      </c>
      <c r="J2036" s="0" t="n">
        <v>374000</v>
      </c>
      <c r="K2036" s="0" t="n">
        <v>217400</v>
      </c>
      <c r="L2036" s="0" t="n">
        <v>225880</v>
      </c>
    </row>
    <row r="2037" customFormat="false" ht="12.85" hidden="false" customHeight="false" outlineLevel="0" collapsed="false">
      <c r="A2037" s="5" t="n">
        <v>40665</v>
      </c>
      <c r="B2037" s="14" t="n">
        <v>1944</v>
      </c>
      <c r="C2037" s="14" t="n">
        <v>1990</v>
      </c>
      <c r="D2037" s="14" t="n">
        <v>1937</v>
      </c>
      <c r="E2037" s="14" t="n">
        <v>1986</v>
      </c>
      <c r="F2037" s="15" t="n">
        <v>1984</v>
      </c>
      <c r="G2037" s="15" t="n">
        <v>2090.88</v>
      </c>
      <c r="H2037" s="15" t="n">
        <v>2246.96</v>
      </c>
      <c r="I2037" s="0" t="n">
        <v>19708.2889</v>
      </c>
      <c r="J2037" s="0" t="n">
        <v>147000</v>
      </c>
      <c r="K2037" s="0" t="n">
        <v>232000</v>
      </c>
      <c r="L2037" s="0" t="n">
        <v>217440</v>
      </c>
    </row>
    <row r="2038" customFormat="false" ht="12.85" hidden="false" customHeight="false" outlineLevel="0" collapsed="false">
      <c r="A2038" s="5" t="n">
        <v>40669</v>
      </c>
      <c r="B2038" s="14" t="n">
        <v>1954</v>
      </c>
      <c r="C2038" s="14" t="n">
        <v>1989</v>
      </c>
      <c r="D2038" s="14" t="n">
        <v>1954</v>
      </c>
      <c r="E2038" s="14" t="n">
        <v>1979</v>
      </c>
      <c r="F2038" s="15" t="n">
        <v>1974.2</v>
      </c>
      <c r="G2038" s="15" t="n">
        <v>2081.08</v>
      </c>
      <c r="H2038" s="15" t="n">
        <v>2241.34</v>
      </c>
      <c r="I2038" s="0" t="n">
        <v>19735.8174</v>
      </c>
      <c r="J2038" s="0" t="n">
        <v>57000</v>
      </c>
      <c r="K2038" s="0" t="n">
        <v>232600</v>
      </c>
      <c r="L2038" s="0" t="n">
        <v>209080</v>
      </c>
    </row>
    <row r="2039" customFormat="false" ht="12.85" hidden="false" customHeight="false" outlineLevel="0" collapsed="false">
      <c r="A2039" s="5" t="n">
        <v>40672</v>
      </c>
      <c r="B2039" s="14" t="n">
        <v>1979</v>
      </c>
      <c r="C2039" s="14" t="n">
        <v>1979</v>
      </c>
      <c r="D2039" s="14" t="n">
        <v>1921</v>
      </c>
      <c r="E2039" s="14" t="n">
        <v>1931</v>
      </c>
      <c r="F2039" s="15" t="n">
        <v>1960</v>
      </c>
      <c r="G2039" s="15" t="n">
        <v>2071.2</v>
      </c>
      <c r="H2039" s="15" t="n">
        <v>2235.28</v>
      </c>
      <c r="I2039" s="0" t="n">
        <v>19387.6753</v>
      </c>
      <c r="J2039" s="0" t="n">
        <v>194000</v>
      </c>
      <c r="K2039" s="0" t="n">
        <v>187800</v>
      </c>
      <c r="L2039" s="0" t="n">
        <v>201440</v>
      </c>
    </row>
    <row r="2040" customFormat="false" ht="12.85" hidden="false" customHeight="false" outlineLevel="0" collapsed="false">
      <c r="A2040" s="5" t="n">
        <v>40673</v>
      </c>
      <c r="B2040" s="14" t="n">
        <v>1925</v>
      </c>
      <c r="C2040" s="14" t="n">
        <v>1929</v>
      </c>
      <c r="D2040" s="14" t="n">
        <v>1912</v>
      </c>
      <c r="E2040" s="14" t="n">
        <v>1922</v>
      </c>
      <c r="F2040" s="15" t="n">
        <v>1948.2</v>
      </c>
      <c r="G2040" s="15" t="n">
        <v>2058.68</v>
      </c>
      <c r="H2040" s="15" t="n">
        <v>2228.69</v>
      </c>
      <c r="I2040" s="0" t="n">
        <v>19194.7549</v>
      </c>
      <c r="J2040" s="0" t="n">
        <v>135000</v>
      </c>
      <c r="K2040" s="0" t="n">
        <v>181400</v>
      </c>
      <c r="L2040" s="0" t="n">
        <v>191400</v>
      </c>
    </row>
    <row r="2041" customFormat="false" ht="12.85" hidden="false" customHeight="false" outlineLevel="0" collapsed="false">
      <c r="A2041" s="5" t="n">
        <v>40674</v>
      </c>
      <c r="B2041" s="14" t="n">
        <v>1930</v>
      </c>
      <c r="C2041" s="14" t="n">
        <v>1937</v>
      </c>
      <c r="D2041" s="14" t="n">
        <v>1893</v>
      </c>
      <c r="E2041" s="14" t="n">
        <v>1901</v>
      </c>
      <c r="F2041" s="15" t="n">
        <v>1943.8</v>
      </c>
      <c r="G2041" s="15" t="n">
        <v>2043.72</v>
      </c>
      <c r="H2041" s="15" t="n">
        <v>2221.92</v>
      </c>
      <c r="I2041" s="0" t="n">
        <v>19091.4846</v>
      </c>
      <c r="J2041" s="0" t="n">
        <v>265000</v>
      </c>
      <c r="K2041" s="0" t="n">
        <v>159600</v>
      </c>
      <c r="L2041" s="0" t="n">
        <v>189280</v>
      </c>
    </row>
    <row r="2042" customFormat="false" ht="12.85" hidden="false" customHeight="false" outlineLevel="0" collapsed="false">
      <c r="A2042" s="5" t="n">
        <v>40675</v>
      </c>
      <c r="B2042" s="14" t="n">
        <v>1883</v>
      </c>
      <c r="C2042" s="14" t="n">
        <v>1935</v>
      </c>
      <c r="D2042" s="14" t="n">
        <v>1855</v>
      </c>
      <c r="E2042" s="14" t="n">
        <v>1862</v>
      </c>
      <c r="F2042" s="15" t="n">
        <v>1919</v>
      </c>
      <c r="G2042" s="15" t="n">
        <v>2029.64</v>
      </c>
      <c r="H2042" s="15" t="n">
        <v>2214.65</v>
      </c>
      <c r="I2042" s="0" t="n">
        <v>18677.0928</v>
      </c>
      <c r="J2042" s="0" t="n">
        <v>192000</v>
      </c>
      <c r="K2042" s="0" t="n">
        <v>168600</v>
      </c>
      <c r="L2042" s="0" t="n">
        <v>186720</v>
      </c>
    </row>
    <row r="2043" customFormat="false" ht="12.85" hidden="false" customHeight="false" outlineLevel="0" collapsed="false">
      <c r="A2043" s="5" t="n">
        <v>40676</v>
      </c>
      <c r="B2043" s="14" t="n">
        <v>1840</v>
      </c>
      <c r="C2043" s="14" t="n">
        <v>1843</v>
      </c>
      <c r="D2043" s="14" t="n">
        <v>1795</v>
      </c>
      <c r="E2043" s="14" t="n">
        <v>1828</v>
      </c>
      <c r="F2043" s="15" t="n">
        <v>1888.8</v>
      </c>
      <c r="G2043" s="15" t="n">
        <v>2014.16</v>
      </c>
      <c r="H2043" s="15" t="n">
        <v>2208.25</v>
      </c>
      <c r="I2043" s="0" t="n">
        <v>18168.4662</v>
      </c>
      <c r="J2043" s="0" t="n">
        <v>435000</v>
      </c>
      <c r="K2043" s="0" t="n">
        <v>244200</v>
      </c>
      <c r="L2043" s="0" t="n">
        <v>199920</v>
      </c>
    </row>
    <row r="2044" customFormat="false" ht="12.85" hidden="false" customHeight="false" outlineLevel="0" collapsed="false">
      <c r="A2044" s="5" t="n">
        <v>40679</v>
      </c>
      <c r="B2044" s="14" t="n">
        <v>1814</v>
      </c>
      <c r="C2044" s="14" t="n">
        <v>1863</v>
      </c>
      <c r="D2044" s="14" t="n">
        <v>1810</v>
      </c>
      <c r="E2044" s="14" t="n">
        <v>1825</v>
      </c>
      <c r="F2044" s="15" t="n">
        <v>1867.6</v>
      </c>
      <c r="G2044" s="15" t="n">
        <v>1999.48</v>
      </c>
      <c r="H2044" s="15" t="n">
        <v>2202.48</v>
      </c>
      <c r="I2044" s="0" t="n">
        <v>18378.2802</v>
      </c>
      <c r="J2044" s="0" t="n">
        <v>242000</v>
      </c>
      <c r="K2044" s="0" t="n">
        <v>253800</v>
      </c>
      <c r="L2044" s="0" t="n">
        <v>203680</v>
      </c>
    </row>
    <row r="2045" customFormat="false" ht="12.85" hidden="false" customHeight="false" outlineLevel="0" collapsed="false">
      <c r="A2045" s="5" t="n">
        <v>40680</v>
      </c>
      <c r="B2045" s="14" t="n">
        <v>1831</v>
      </c>
      <c r="C2045" s="14" t="n">
        <v>1847</v>
      </c>
      <c r="D2045" s="14" t="n">
        <v>1823</v>
      </c>
      <c r="E2045" s="14" t="n">
        <v>1847</v>
      </c>
      <c r="F2045" s="15" t="n">
        <v>1852.6</v>
      </c>
      <c r="G2045" s="15" t="n">
        <v>1986.56</v>
      </c>
      <c r="H2045" s="15" t="n">
        <v>2196.97</v>
      </c>
      <c r="I2045" s="0" t="n">
        <v>18364.2312</v>
      </c>
      <c r="J2045" s="0" t="n">
        <v>87000</v>
      </c>
      <c r="K2045" s="0" t="n">
        <v>244200</v>
      </c>
      <c r="L2045" s="0" t="n">
        <v>201040</v>
      </c>
    </row>
    <row r="2046" customFormat="false" ht="12.85" hidden="false" customHeight="false" outlineLevel="0" collapsed="false">
      <c r="A2046" s="5" t="n">
        <v>40681</v>
      </c>
      <c r="B2046" s="14" t="n">
        <v>1867</v>
      </c>
      <c r="C2046" s="14" t="n">
        <v>1886</v>
      </c>
      <c r="D2046" s="14" t="n">
        <v>1838</v>
      </c>
      <c r="E2046" s="14" t="n">
        <v>1884</v>
      </c>
      <c r="F2046" s="15" t="n">
        <v>1849.2</v>
      </c>
      <c r="G2046" s="15" t="n">
        <v>1978.04</v>
      </c>
      <c r="H2046" s="15" t="n">
        <v>2191.84</v>
      </c>
      <c r="I2046" s="0" t="n">
        <v>18663.7122</v>
      </c>
      <c r="J2046" s="0" t="n">
        <v>120000</v>
      </c>
      <c r="K2046" s="0" t="n">
        <v>215200</v>
      </c>
      <c r="L2046" s="0" t="n">
        <v>195080</v>
      </c>
    </row>
    <row r="2047" customFormat="false" ht="12.85" hidden="false" customHeight="false" outlineLevel="0" collapsed="false">
      <c r="A2047" s="5" t="n">
        <v>40682</v>
      </c>
      <c r="B2047" s="14" t="n">
        <v>1889</v>
      </c>
      <c r="C2047" s="14" t="n">
        <v>1896</v>
      </c>
      <c r="D2047" s="14" t="n">
        <v>1840</v>
      </c>
      <c r="E2047" s="14" t="n">
        <v>1844</v>
      </c>
      <c r="F2047" s="15" t="n">
        <v>1845.6</v>
      </c>
      <c r="G2047" s="15" t="n">
        <v>1969.44</v>
      </c>
      <c r="H2047" s="15" t="n">
        <v>2186.66</v>
      </c>
      <c r="I2047" s="0" t="n">
        <v>18624.9294</v>
      </c>
      <c r="J2047" s="0" t="n">
        <v>107000</v>
      </c>
      <c r="K2047" s="0" t="n">
        <v>198200</v>
      </c>
      <c r="L2047" s="0" t="n">
        <v>180240</v>
      </c>
    </row>
    <row r="2048" customFormat="false" ht="12.85" hidden="false" customHeight="false" outlineLevel="0" collapsed="false">
      <c r="A2048" s="5" t="n">
        <v>40683</v>
      </c>
      <c r="B2048" s="14" t="n">
        <v>1836</v>
      </c>
      <c r="C2048" s="14" t="n">
        <v>1864</v>
      </c>
      <c r="D2048" s="14" t="n">
        <v>1830</v>
      </c>
      <c r="E2048" s="14" t="n">
        <v>1845</v>
      </c>
      <c r="F2048" s="15" t="n">
        <v>1849</v>
      </c>
      <c r="G2048" s="15" t="n">
        <v>1959.04</v>
      </c>
      <c r="H2048" s="15" t="n">
        <v>2181.17</v>
      </c>
      <c r="I2048" s="0" t="n">
        <v>18501.7756</v>
      </c>
      <c r="J2048" s="0" t="n">
        <v>114000</v>
      </c>
      <c r="K2048" s="0" t="n">
        <v>134000</v>
      </c>
      <c r="L2048" s="0" t="n">
        <v>175840</v>
      </c>
    </row>
    <row r="2049" customFormat="false" ht="12.85" hidden="false" customHeight="false" outlineLevel="0" collapsed="false">
      <c r="A2049" s="5" t="n">
        <v>40686</v>
      </c>
      <c r="B2049" s="14" t="n">
        <v>1845</v>
      </c>
      <c r="C2049" s="14" t="n">
        <v>1845</v>
      </c>
      <c r="D2049" s="14" t="n">
        <v>1815</v>
      </c>
      <c r="E2049" s="14" t="n">
        <v>1823</v>
      </c>
      <c r="F2049" s="15" t="n">
        <v>1848.6</v>
      </c>
      <c r="G2049" s="15" t="n">
        <v>1949.24</v>
      </c>
      <c r="H2049" s="15" t="n">
        <v>2175.97</v>
      </c>
      <c r="I2049" s="0" t="n">
        <v>18234.0951</v>
      </c>
      <c r="J2049" s="0" t="n">
        <v>106000</v>
      </c>
      <c r="K2049" s="0" t="n">
        <v>106800</v>
      </c>
      <c r="L2049" s="0" t="n">
        <v>174400</v>
      </c>
    </row>
    <row r="2050" customFormat="false" ht="12.85" hidden="false" customHeight="false" outlineLevel="0" collapsed="false">
      <c r="A2050" s="5" t="n">
        <v>40687</v>
      </c>
      <c r="B2050" s="14" t="n">
        <v>1815</v>
      </c>
      <c r="C2050" s="14" t="n">
        <v>1844</v>
      </c>
      <c r="D2050" s="14" t="n">
        <v>1815</v>
      </c>
      <c r="E2050" s="14" t="n">
        <v>1842</v>
      </c>
      <c r="F2050" s="15" t="n">
        <v>1847.6</v>
      </c>
      <c r="G2050" s="15" t="n">
        <v>1940.04</v>
      </c>
      <c r="H2050" s="15" t="n">
        <v>2170.84</v>
      </c>
      <c r="I2050" s="0" t="n">
        <v>18335.9781</v>
      </c>
      <c r="J2050" s="0" t="n">
        <v>59000</v>
      </c>
      <c r="K2050" s="0" t="n">
        <v>101200</v>
      </c>
      <c r="L2050" s="0" t="n">
        <v>171400</v>
      </c>
    </row>
    <row r="2051" customFormat="false" ht="12.85" hidden="false" customHeight="false" outlineLevel="0" collapsed="false">
      <c r="A2051" s="5" t="n">
        <v>40688</v>
      </c>
      <c r="B2051" s="14" t="n">
        <v>1848</v>
      </c>
      <c r="C2051" s="14" t="n">
        <v>1861</v>
      </c>
      <c r="D2051" s="14" t="n">
        <v>1840</v>
      </c>
      <c r="E2051" s="14" t="n">
        <v>1849</v>
      </c>
      <c r="F2051" s="15" t="n">
        <v>1840.6</v>
      </c>
      <c r="G2051" s="15" t="n">
        <v>1931.44</v>
      </c>
      <c r="H2051" s="15" t="n">
        <v>2165.48</v>
      </c>
      <c r="I2051" s="0" t="n">
        <v>18496.0907</v>
      </c>
      <c r="J2051" s="0" t="n">
        <v>78000</v>
      </c>
      <c r="K2051" s="0" t="n">
        <v>92800</v>
      </c>
      <c r="L2051" s="0" t="n">
        <v>168400</v>
      </c>
    </row>
    <row r="2052" customFormat="false" ht="12.85" hidden="false" customHeight="false" outlineLevel="0" collapsed="false">
      <c r="A2052" s="5" t="n">
        <v>40689</v>
      </c>
      <c r="B2052" s="14" t="n">
        <v>1860</v>
      </c>
      <c r="C2052" s="14" t="n">
        <v>1885</v>
      </c>
      <c r="D2052" s="14" t="n">
        <v>1860</v>
      </c>
      <c r="E2052" s="14" t="n">
        <v>1878</v>
      </c>
      <c r="F2052" s="15" t="n">
        <v>1847.4</v>
      </c>
      <c r="G2052" s="15" t="n">
        <v>1923.72</v>
      </c>
      <c r="H2052" s="15" t="n">
        <v>2159.9</v>
      </c>
      <c r="I2052" s="0" t="n">
        <v>18768.6015</v>
      </c>
      <c r="J2052" s="0" t="n">
        <v>127000</v>
      </c>
      <c r="K2052" s="0" t="n">
        <v>96800</v>
      </c>
      <c r="L2052" s="0" t="n">
        <v>167680</v>
      </c>
    </row>
    <row r="2053" customFormat="false" ht="12.85" hidden="false" customHeight="false" outlineLevel="0" collapsed="false">
      <c r="A2053" s="5" t="n">
        <v>40690</v>
      </c>
      <c r="B2053" s="14" t="n">
        <v>1871</v>
      </c>
      <c r="C2053" s="14" t="n">
        <v>1871</v>
      </c>
      <c r="D2053" s="14" t="n">
        <v>1857</v>
      </c>
      <c r="E2053" s="14" t="n">
        <v>1861</v>
      </c>
      <c r="F2053" s="15" t="n">
        <v>1850.6</v>
      </c>
      <c r="G2053" s="15" t="n">
        <v>1917.08</v>
      </c>
      <c r="H2053" s="15" t="n">
        <v>2154.25</v>
      </c>
      <c r="I2053" s="0" t="n">
        <v>18644.4909</v>
      </c>
      <c r="J2053" s="0" t="n">
        <v>67000</v>
      </c>
      <c r="K2053" s="0" t="n">
        <v>87400</v>
      </c>
      <c r="L2053" s="0" t="n">
        <v>160920</v>
      </c>
    </row>
    <row r="2054" customFormat="false" ht="12.85" hidden="false" customHeight="false" outlineLevel="0" collapsed="false">
      <c r="A2054" s="5" t="n">
        <v>40693</v>
      </c>
      <c r="B2054" s="14" t="n">
        <v>1840</v>
      </c>
      <c r="C2054" s="14" t="n">
        <v>1851</v>
      </c>
      <c r="D2054" s="14" t="n">
        <v>1827</v>
      </c>
      <c r="E2054" s="14" t="n">
        <v>1830</v>
      </c>
      <c r="F2054" s="15" t="n">
        <v>1852</v>
      </c>
      <c r="G2054" s="15" t="n">
        <v>1909.6</v>
      </c>
      <c r="H2054" s="15" t="n">
        <v>2148.2</v>
      </c>
      <c r="I2054" s="0" t="n">
        <v>18330.2877</v>
      </c>
      <c r="J2054" s="0" t="n">
        <v>79000</v>
      </c>
      <c r="K2054" s="0" t="n">
        <v>82000</v>
      </c>
      <c r="L2054" s="0" t="n">
        <v>154160</v>
      </c>
    </row>
    <row r="2055" customFormat="false" ht="12.85" hidden="false" customHeight="false" outlineLevel="0" collapsed="false">
      <c r="A2055" s="5" t="n">
        <v>40694</v>
      </c>
      <c r="B2055" s="14" t="n">
        <v>1830</v>
      </c>
      <c r="C2055" s="14" t="n">
        <v>1881</v>
      </c>
      <c r="D2055" s="14" t="n">
        <v>1830</v>
      </c>
      <c r="E2055" s="14" t="n">
        <v>1881</v>
      </c>
      <c r="F2055" s="15" t="n">
        <v>1859.8</v>
      </c>
      <c r="G2055" s="15" t="n">
        <v>1903.56</v>
      </c>
      <c r="H2055" s="15" t="n">
        <v>2142.76</v>
      </c>
      <c r="I2055" s="0" t="n">
        <v>18680.385</v>
      </c>
      <c r="J2055" s="0" t="n">
        <v>163000</v>
      </c>
      <c r="K2055" s="0" t="n">
        <v>102800</v>
      </c>
      <c r="L2055" s="0" t="n">
        <v>157000</v>
      </c>
    </row>
    <row r="2056" customFormat="false" ht="12.85" hidden="false" customHeight="false" outlineLevel="0" collapsed="false">
      <c r="A2056" s="5" t="n">
        <v>40695</v>
      </c>
      <c r="B2056" s="14" t="n">
        <v>1879</v>
      </c>
      <c r="C2056" s="14" t="n">
        <v>1931</v>
      </c>
      <c r="D2056" s="14" t="n">
        <v>1878</v>
      </c>
      <c r="E2056" s="14" t="n">
        <v>1911</v>
      </c>
      <c r="F2056" s="15" t="n">
        <v>1872.2</v>
      </c>
      <c r="G2056" s="15" t="n">
        <v>1899</v>
      </c>
      <c r="H2056" s="15" t="n">
        <v>2137.53</v>
      </c>
      <c r="I2056" s="0" t="n">
        <v>19098.8086</v>
      </c>
      <c r="J2056" s="0" t="n">
        <v>176000</v>
      </c>
      <c r="K2056" s="0" t="n">
        <v>122400</v>
      </c>
      <c r="L2056" s="0" t="n">
        <v>161480</v>
      </c>
    </row>
    <row r="2057" customFormat="false" ht="12.85" hidden="false" customHeight="false" outlineLevel="0" collapsed="false">
      <c r="A2057" s="5" t="n">
        <v>40696</v>
      </c>
      <c r="B2057" s="14" t="n">
        <v>1859</v>
      </c>
      <c r="C2057" s="14" t="n">
        <v>1862</v>
      </c>
      <c r="D2057" s="14" t="n">
        <v>1832</v>
      </c>
      <c r="E2057" s="14" t="n">
        <v>1840</v>
      </c>
      <c r="F2057" s="15" t="n">
        <v>1864.6</v>
      </c>
      <c r="G2057" s="15" t="n">
        <v>1892.12</v>
      </c>
      <c r="H2057" s="15" t="n">
        <v>2131.18</v>
      </c>
      <c r="I2057" s="0" t="n">
        <v>18416.9907</v>
      </c>
      <c r="J2057" s="0" t="n">
        <v>290000</v>
      </c>
      <c r="K2057" s="0" t="n">
        <v>155000</v>
      </c>
      <c r="L2057" s="0" t="n">
        <v>170120</v>
      </c>
    </row>
    <row r="2058" customFormat="false" ht="12.85" hidden="false" customHeight="false" outlineLevel="0" collapsed="false">
      <c r="A2058" s="5" t="n">
        <v>40697</v>
      </c>
      <c r="B2058" s="14" t="n">
        <v>1850</v>
      </c>
      <c r="C2058" s="14" t="n">
        <v>1854</v>
      </c>
      <c r="D2058" s="14" t="n">
        <v>1820</v>
      </c>
      <c r="E2058" s="14" t="n">
        <v>1821</v>
      </c>
      <c r="F2058" s="15" t="n">
        <v>1856.6</v>
      </c>
      <c r="G2058" s="15" t="n">
        <v>1883.84</v>
      </c>
      <c r="H2058" s="15" t="n">
        <v>2123.46</v>
      </c>
      <c r="I2058" s="0" t="n">
        <v>18351.1667</v>
      </c>
      <c r="J2058" s="0" t="n">
        <v>125000</v>
      </c>
      <c r="K2058" s="0" t="n">
        <v>166600</v>
      </c>
      <c r="L2058" s="0" t="n">
        <v>172960</v>
      </c>
    </row>
    <row r="2059" customFormat="false" ht="12.85" hidden="false" customHeight="false" outlineLevel="0" collapsed="false">
      <c r="A2059" s="5" t="n">
        <v>40700</v>
      </c>
      <c r="B2059" s="14" t="n">
        <v>1830</v>
      </c>
      <c r="C2059" s="14" t="n">
        <v>1839</v>
      </c>
      <c r="D2059" s="14" t="n">
        <v>1791</v>
      </c>
      <c r="E2059" s="14" t="n">
        <v>1803</v>
      </c>
      <c r="F2059" s="15" t="n">
        <v>1851.2</v>
      </c>
      <c r="G2059" s="15" t="n">
        <v>1875.88</v>
      </c>
      <c r="H2059" s="15" t="n">
        <v>2115.3</v>
      </c>
      <c r="I2059" s="0" t="n">
        <v>18093.6697</v>
      </c>
      <c r="J2059" s="0" t="n">
        <v>242000</v>
      </c>
      <c r="K2059" s="0" t="n">
        <v>199200</v>
      </c>
      <c r="L2059" s="0" t="n">
        <v>165920</v>
      </c>
    </row>
    <row r="2060" customFormat="false" ht="12.85" hidden="false" customHeight="false" outlineLevel="0" collapsed="false">
      <c r="A2060" s="5" t="n">
        <v>40701</v>
      </c>
      <c r="B2060" s="14" t="n">
        <v>1796</v>
      </c>
      <c r="C2060" s="14" t="n">
        <v>1808</v>
      </c>
      <c r="D2060" s="14" t="n">
        <v>1782</v>
      </c>
      <c r="E2060" s="14" t="n">
        <v>1787</v>
      </c>
      <c r="F2060" s="15" t="n">
        <v>1832.4</v>
      </c>
      <c r="G2060" s="15" t="n">
        <v>1868.12</v>
      </c>
      <c r="H2060" s="15" t="n">
        <v>2106.61</v>
      </c>
      <c r="I2060" s="0" t="n">
        <v>17949.6962</v>
      </c>
      <c r="J2060" s="0" t="n">
        <v>128000</v>
      </c>
      <c r="K2060" s="0" t="n">
        <v>192200</v>
      </c>
      <c r="L2060" s="0" t="n">
        <v>164360</v>
      </c>
    </row>
    <row r="2061" customFormat="false" ht="12.85" hidden="false" customHeight="false" outlineLevel="0" collapsed="false">
      <c r="A2061" s="5" t="n">
        <v>40702</v>
      </c>
      <c r="B2061" s="14" t="n">
        <v>1788</v>
      </c>
      <c r="C2061" s="14" t="n">
        <v>1788</v>
      </c>
      <c r="D2061" s="14" t="n">
        <v>1660</v>
      </c>
      <c r="E2061" s="14" t="n">
        <v>1697</v>
      </c>
      <c r="F2061" s="15" t="n">
        <v>1789.6</v>
      </c>
      <c r="G2061" s="15" t="n">
        <v>1859.08</v>
      </c>
      <c r="H2061" s="15" t="n">
        <v>2095.4</v>
      </c>
      <c r="I2061" s="0" t="n">
        <v>17004.1634</v>
      </c>
      <c r="J2061" s="0" t="n">
        <v>571000</v>
      </c>
      <c r="K2061" s="0" t="n">
        <v>271200</v>
      </c>
      <c r="L2061" s="0" t="n">
        <v>172240</v>
      </c>
    </row>
    <row r="2062" customFormat="false" ht="12.85" hidden="false" customHeight="false" outlineLevel="0" collapsed="false">
      <c r="A2062" s="5" t="n">
        <v>40703</v>
      </c>
      <c r="B2062" s="14" t="n">
        <v>1660</v>
      </c>
      <c r="C2062" s="14" t="n">
        <v>1663</v>
      </c>
      <c r="D2062" s="14" t="n">
        <v>1604</v>
      </c>
      <c r="E2062" s="14" t="n">
        <v>1617</v>
      </c>
      <c r="F2062" s="15" t="n">
        <v>1745</v>
      </c>
      <c r="G2062" s="15" t="n">
        <v>1844.32</v>
      </c>
      <c r="H2062" s="15" t="n">
        <v>2082.89</v>
      </c>
      <c r="I2062" s="0" t="n">
        <v>16260.3395</v>
      </c>
      <c r="J2062" s="0" t="n">
        <v>417000</v>
      </c>
      <c r="K2062" s="0" t="n">
        <v>296600</v>
      </c>
      <c r="L2062" s="0" t="n">
        <v>183040</v>
      </c>
    </row>
    <row r="2063" customFormat="false" ht="12.85" hidden="false" customHeight="false" outlineLevel="0" collapsed="false">
      <c r="A2063" s="5" t="n">
        <v>40704</v>
      </c>
      <c r="B2063" s="14" t="n">
        <v>1620</v>
      </c>
      <c r="C2063" s="14" t="n">
        <v>1646</v>
      </c>
      <c r="D2063" s="14" t="n">
        <v>1579</v>
      </c>
      <c r="E2063" s="14" t="n">
        <v>1639</v>
      </c>
      <c r="F2063" s="15" t="n">
        <v>1708.6</v>
      </c>
      <c r="G2063" s="15" t="n">
        <v>1830.72</v>
      </c>
      <c r="H2063" s="15" t="n">
        <v>2070.92</v>
      </c>
      <c r="I2063" s="0" t="n">
        <v>16165.7358</v>
      </c>
      <c r="J2063" s="0" t="n">
        <v>1800000</v>
      </c>
      <c r="K2063" s="0" t="n">
        <v>631600</v>
      </c>
      <c r="L2063" s="0" t="n">
        <v>252760</v>
      </c>
    </row>
    <row r="2064" customFormat="false" ht="12.85" hidden="false" customHeight="false" outlineLevel="0" collapsed="false">
      <c r="A2064" s="5" t="n">
        <v>40707</v>
      </c>
      <c r="B2064" s="14" t="n">
        <v>1620</v>
      </c>
      <c r="C2064" s="14" t="n">
        <v>1651</v>
      </c>
      <c r="D2064" s="14" t="n">
        <v>1590</v>
      </c>
      <c r="E2064" s="14" t="n">
        <v>1595</v>
      </c>
      <c r="F2064" s="15" t="n">
        <v>1667</v>
      </c>
      <c r="G2064" s="15" t="n">
        <v>1817.28</v>
      </c>
      <c r="H2064" s="15" t="n">
        <v>2057.98</v>
      </c>
      <c r="I2064" s="0" t="n">
        <v>16132.6178</v>
      </c>
      <c r="J2064" s="0" t="n">
        <v>307000</v>
      </c>
      <c r="K2064" s="0" t="n">
        <v>644600</v>
      </c>
      <c r="L2064" s="0" t="n">
        <v>257280</v>
      </c>
    </row>
    <row r="2065" customFormat="false" ht="12.85" hidden="false" customHeight="false" outlineLevel="0" collapsed="false">
      <c r="A2065" s="5" t="n">
        <v>40708</v>
      </c>
      <c r="B2065" s="14" t="n">
        <v>1600</v>
      </c>
      <c r="C2065" s="14" t="n">
        <v>1638</v>
      </c>
      <c r="D2065" s="14" t="n">
        <v>1578</v>
      </c>
      <c r="E2065" s="14" t="n">
        <v>1630</v>
      </c>
      <c r="F2065" s="15" t="n">
        <v>1635.6</v>
      </c>
      <c r="G2065" s="15" t="n">
        <v>1805.6</v>
      </c>
      <c r="H2065" s="15" t="n">
        <v>2046.74</v>
      </c>
      <c r="I2065" s="0" t="n">
        <v>16115.4118</v>
      </c>
      <c r="J2065" s="0" t="n">
        <v>247000</v>
      </c>
      <c r="K2065" s="0" t="n">
        <v>668400</v>
      </c>
      <c r="L2065" s="0" t="n">
        <v>261760</v>
      </c>
    </row>
    <row r="2066" customFormat="false" ht="12.85" hidden="false" customHeight="false" outlineLevel="0" collapsed="false">
      <c r="A2066" s="5" t="n">
        <v>40709</v>
      </c>
      <c r="B2066" s="14" t="n">
        <v>1640</v>
      </c>
      <c r="C2066" s="14" t="n">
        <v>1641</v>
      </c>
      <c r="D2066" s="14" t="n">
        <v>1600</v>
      </c>
      <c r="E2066" s="14" t="n">
        <v>1608</v>
      </c>
      <c r="F2066" s="15" t="n">
        <v>1617.8</v>
      </c>
      <c r="G2066" s="15" t="n">
        <v>1793.88</v>
      </c>
      <c r="H2066" s="15" t="n">
        <v>2035.78</v>
      </c>
      <c r="I2066" s="0" t="n">
        <v>16167.8719</v>
      </c>
      <c r="J2066" s="0" t="n">
        <v>138000</v>
      </c>
      <c r="K2066" s="0" t="n">
        <v>581800</v>
      </c>
      <c r="L2066" s="0" t="n">
        <v>256680</v>
      </c>
    </row>
    <row r="2067" customFormat="false" ht="12.85" hidden="false" customHeight="false" outlineLevel="0" collapsed="false">
      <c r="A2067" s="5" t="n">
        <v>40710</v>
      </c>
      <c r="B2067" s="14" t="n">
        <v>1586</v>
      </c>
      <c r="C2067" s="14" t="n">
        <v>1606</v>
      </c>
      <c r="D2067" s="14" t="n">
        <v>1571</v>
      </c>
      <c r="E2067" s="14" t="n">
        <v>1572</v>
      </c>
      <c r="F2067" s="15" t="n">
        <v>1608.8</v>
      </c>
      <c r="G2067" s="15" t="n">
        <v>1782.28</v>
      </c>
      <c r="H2067" s="15" t="n">
        <v>2024.57</v>
      </c>
      <c r="I2067" s="0" t="n">
        <v>15830.8324</v>
      </c>
      <c r="J2067" s="0" t="n">
        <v>197000</v>
      </c>
      <c r="K2067" s="0" t="n">
        <v>537800</v>
      </c>
      <c r="L2067" s="0" t="n">
        <v>256880</v>
      </c>
    </row>
    <row r="2068" customFormat="false" ht="12.85" hidden="false" customHeight="false" outlineLevel="0" collapsed="false">
      <c r="A2068" s="5" t="n">
        <v>40711</v>
      </c>
      <c r="B2068" s="14" t="n">
        <v>1573</v>
      </c>
      <c r="C2068" s="14" t="n">
        <v>1573</v>
      </c>
      <c r="D2068" s="14" t="n">
        <v>1505</v>
      </c>
      <c r="E2068" s="14" t="n">
        <v>1506</v>
      </c>
      <c r="F2068" s="15" t="n">
        <v>1582.2</v>
      </c>
      <c r="G2068" s="15" t="n">
        <v>1769.4</v>
      </c>
      <c r="H2068" s="15" t="n">
        <v>2011.57</v>
      </c>
      <c r="I2068" s="0" t="n">
        <v>15320.7671</v>
      </c>
      <c r="J2068" s="0" t="n">
        <v>271000</v>
      </c>
      <c r="K2068" s="0" t="n">
        <v>232000</v>
      </c>
      <c r="L2068" s="0" t="n">
        <v>250320</v>
      </c>
    </row>
    <row r="2069" customFormat="false" ht="12.85" hidden="false" customHeight="false" outlineLevel="0" collapsed="false">
      <c r="A2069" s="5" t="n">
        <v>40714</v>
      </c>
      <c r="B2069" s="14" t="n">
        <v>1505</v>
      </c>
      <c r="C2069" s="14" t="n">
        <v>1551</v>
      </c>
      <c r="D2069" s="14" t="n">
        <v>1490</v>
      </c>
      <c r="E2069" s="14" t="n">
        <v>1530</v>
      </c>
      <c r="F2069" s="15" t="n">
        <v>1569.2</v>
      </c>
      <c r="G2069" s="15" t="n">
        <v>1757.6</v>
      </c>
      <c r="H2069" s="15" t="n">
        <v>1999.98</v>
      </c>
      <c r="I2069" s="0" t="n">
        <v>15261.7163</v>
      </c>
      <c r="J2069" s="0" t="n">
        <v>214000</v>
      </c>
      <c r="K2069" s="0" t="n">
        <v>213400</v>
      </c>
      <c r="L2069" s="0" t="n">
        <v>249200</v>
      </c>
    </row>
    <row r="2070" customFormat="false" ht="12.85" hidden="false" customHeight="false" outlineLevel="0" collapsed="false">
      <c r="A2070" s="5" t="n">
        <v>40715</v>
      </c>
      <c r="B2070" s="14" t="n">
        <v>1526</v>
      </c>
      <c r="C2070" s="14" t="n">
        <v>1556</v>
      </c>
      <c r="D2070" s="14" t="n">
        <v>1516</v>
      </c>
      <c r="E2070" s="14" t="n">
        <v>1556</v>
      </c>
      <c r="F2070" s="15" t="n">
        <v>1554.4</v>
      </c>
      <c r="G2070" s="15" t="n">
        <v>1745.96</v>
      </c>
      <c r="H2070" s="15" t="n">
        <v>1988.49</v>
      </c>
      <c r="I2070" s="0" t="n">
        <v>15394.4904</v>
      </c>
      <c r="J2070" s="0" t="n">
        <v>142000</v>
      </c>
      <c r="K2070" s="0" t="n">
        <v>192400</v>
      </c>
      <c r="L2070" s="0" t="n">
        <v>251400</v>
      </c>
    </row>
    <row r="2071" customFormat="false" ht="12.85" hidden="false" customHeight="false" outlineLevel="0" collapsed="false">
      <c r="A2071" s="5" t="n">
        <v>40716</v>
      </c>
      <c r="B2071" s="14" t="n">
        <v>1567</v>
      </c>
      <c r="C2071" s="14" t="n">
        <v>1574</v>
      </c>
      <c r="D2071" s="14" t="n">
        <v>1531</v>
      </c>
      <c r="E2071" s="14" t="n">
        <v>1538</v>
      </c>
      <c r="F2071" s="15" t="n">
        <v>1540.4</v>
      </c>
      <c r="G2071" s="15" t="n">
        <v>1732.12</v>
      </c>
      <c r="H2071" s="15" t="n">
        <v>1978.01</v>
      </c>
      <c r="I2071" s="0" t="n">
        <v>15481.5342</v>
      </c>
      <c r="J2071" s="0" t="n">
        <v>287000</v>
      </c>
      <c r="K2071" s="0" t="n">
        <v>222200</v>
      </c>
      <c r="L2071" s="0" t="n">
        <v>258080</v>
      </c>
    </row>
    <row r="2072" customFormat="false" ht="12.85" hidden="false" customHeight="false" outlineLevel="0" collapsed="false">
      <c r="A2072" s="5" t="n">
        <v>40717</v>
      </c>
      <c r="B2072" s="14" t="n">
        <v>1511</v>
      </c>
      <c r="C2072" s="14" t="n">
        <v>1513</v>
      </c>
      <c r="D2072" s="14" t="n">
        <v>1470</v>
      </c>
      <c r="E2072" s="14" t="n">
        <v>1470</v>
      </c>
      <c r="F2072" s="15" t="n">
        <v>1520</v>
      </c>
      <c r="G2072" s="15" t="n">
        <v>1717.16</v>
      </c>
      <c r="H2072" s="15" t="n">
        <v>1966.72</v>
      </c>
      <c r="I2072" s="0" t="n">
        <v>14881.7191</v>
      </c>
      <c r="J2072" s="0" t="n">
        <v>459000</v>
      </c>
      <c r="K2072" s="0" t="n">
        <v>274600</v>
      </c>
      <c r="L2072" s="0" t="n">
        <v>272160</v>
      </c>
    </row>
    <row r="2073" customFormat="false" ht="12.85" hidden="false" customHeight="false" outlineLevel="0" collapsed="false">
      <c r="A2073" s="5" t="n">
        <v>40718</v>
      </c>
      <c r="B2073" s="14" t="n">
        <v>1465</v>
      </c>
      <c r="C2073" s="14" t="n">
        <v>1495</v>
      </c>
      <c r="D2073" s="14" t="n">
        <v>1460</v>
      </c>
      <c r="E2073" s="14" t="n">
        <v>1482</v>
      </c>
      <c r="F2073" s="15" t="n">
        <v>1515.2</v>
      </c>
      <c r="G2073" s="15" t="n">
        <v>1702.64</v>
      </c>
      <c r="H2073" s="15" t="n">
        <v>1955.34</v>
      </c>
      <c r="I2073" s="0" t="n">
        <v>14765.5544</v>
      </c>
      <c r="J2073" s="0" t="n">
        <v>288000</v>
      </c>
      <c r="K2073" s="0" t="n">
        <v>278000</v>
      </c>
      <c r="L2073" s="0" t="n">
        <v>279120</v>
      </c>
    </row>
    <row r="2074" customFormat="false" ht="12.85" hidden="false" customHeight="false" outlineLevel="0" collapsed="false">
      <c r="A2074" s="5" t="n">
        <v>40721</v>
      </c>
      <c r="B2074" s="14" t="n">
        <v>1482</v>
      </c>
      <c r="C2074" s="14" t="n">
        <v>1482</v>
      </c>
      <c r="D2074" s="14" t="n">
        <v>1448</v>
      </c>
      <c r="E2074" s="14" t="n">
        <v>1459</v>
      </c>
      <c r="F2074" s="15" t="n">
        <v>1501</v>
      </c>
      <c r="G2074" s="15" t="n">
        <v>1688.08</v>
      </c>
      <c r="H2074" s="15" t="n">
        <v>1944.28</v>
      </c>
      <c r="I2074" s="0" t="n">
        <v>14598.1657</v>
      </c>
      <c r="J2074" s="0" t="n">
        <v>438000</v>
      </c>
      <c r="K2074" s="0" t="n">
        <v>322800</v>
      </c>
      <c r="L2074" s="0" t="n">
        <v>292400</v>
      </c>
    </row>
    <row r="2075" customFormat="false" ht="12.85" hidden="false" customHeight="false" outlineLevel="0" collapsed="false">
      <c r="A2075" s="5" t="n">
        <v>40722</v>
      </c>
      <c r="B2075" s="14" t="n">
        <v>1462</v>
      </c>
      <c r="C2075" s="14" t="n">
        <v>1499</v>
      </c>
      <c r="D2075" s="14" t="n">
        <v>1458</v>
      </c>
      <c r="E2075" s="14" t="n">
        <v>1490</v>
      </c>
      <c r="F2075" s="15" t="n">
        <v>1487.8</v>
      </c>
      <c r="G2075" s="15" t="n">
        <v>1674</v>
      </c>
      <c r="H2075" s="15" t="n">
        <v>1933.6</v>
      </c>
      <c r="I2075" s="0" t="n">
        <v>14838.3576</v>
      </c>
      <c r="J2075" s="0" t="n">
        <v>194000</v>
      </c>
      <c r="K2075" s="0" t="n">
        <v>333200</v>
      </c>
      <c r="L2075" s="0" t="n">
        <v>297800</v>
      </c>
    </row>
    <row r="2076" customFormat="false" ht="12.85" hidden="false" customHeight="false" outlineLevel="0" collapsed="false">
      <c r="A2076" s="5" t="n">
        <v>40723</v>
      </c>
      <c r="B2076" s="14" t="n">
        <v>1520</v>
      </c>
      <c r="C2076" s="14" t="n">
        <v>1547</v>
      </c>
      <c r="D2076" s="14" t="n">
        <v>1512</v>
      </c>
      <c r="E2076" s="14" t="n">
        <v>1523</v>
      </c>
      <c r="F2076" s="15" t="n">
        <v>1484.8</v>
      </c>
      <c r="G2076" s="15" t="n">
        <v>1660.96</v>
      </c>
      <c r="H2076" s="15" t="n">
        <v>1922.34</v>
      </c>
      <c r="I2076" s="0" t="n">
        <v>15264.51</v>
      </c>
      <c r="J2076" s="0" t="n">
        <v>273000</v>
      </c>
      <c r="K2076" s="0" t="n">
        <v>330400</v>
      </c>
      <c r="L2076" s="0" t="n">
        <v>305600</v>
      </c>
    </row>
    <row r="2077" customFormat="false" ht="12.85" hidden="false" customHeight="false" outlineLevel="0" collapsed="false">
      <c r="A2077" s="5" t="n">
        <v>40724</v>
      </c>
      <c r="B2077" s="14" t="n">
        <v>1520</v>
      </c>
      <c r="C2077" s="14" t="n">
        <v>1532</v>
      </c>
      <c r="D2077" s="14" t="n">
        <v>1487</v>
      </c>
      <c r="E2077" s="14" t="n">
        <v>1501</v>
      </c>
      <c r="F2077" s="15" t="n">
        <v>1491</v>
      </c>
      <c r="G2077" s="15" t="n">
        <v>1645.88</v>
      </c>
      <c r="H2077" s="15" t="n">
        <v>1911.53</v>
      </c>
      <c r="I2077" s="0" t="n">
        <v>15017.3761</v>
      </c>
      <c r="J2077" s="0" t="n">
        <v>399000</v>
      </c>
      <c r="K2077" s="0" t="n">
        <v>318400</v>
      </c>
      <c r="L2077" s="0" t="n">
        <v>316480</v>
      </c>
    </row>
    <row r="2078" customFormat="false" ht="12.85" hidden="false" customHeight="false" outlineLevel="0" collapsed="false">
      <c r="A2078" s="5" t="n">
        <v>40725</v>
      </c>
      <c r="B2078" s="14" t="n">
        <v>1507</v>
      </c>
      <c r="C2078" s="14" t="n">
        <v>1516</v>
      </c>
      <c r="D2078" s="14" t="n">
        <v>1470</v>
      </c>
      <c r="E2078" s="14" t="n">
        <v>1481</v>
      </c>
      <c r="F2078" s="15" t="n">
        <v>1490.8</v>
      </c>
      <c r="G2078" s="15" t="n">
        <v>1630.68</v>
      </c>
      <c r="H2078" s="15" t="n">
        <v>1900.57</v>
      </c>
      <c r="I2078" s="0" t="n">
        <v>14902.9261</v>
      </c>
      <c r="J2078" s="0" t="n">
        <v>308000</v>
      </c>
      <c r="K2078" s="0" t="n">
        <v>322400</v>
      </c>
      <c r="L2078" s="0" t="n">
        <v>326120</v>
      </c>
    </row>
    <row r="2079" customFormat="false" ht="12.85" hidden="false" customHeight="false" outlineLevel="0" collapsed="false">
      <c r="A2079" s="5" t="n">
        <v>40728</v>
      </c>
      <c r="B2079" s="14" t="n">
        <v>1499</v>
      </c>
      <c r="C2079" s="14" t="n">
        <v>1517</v>
      </c>
      <c r="D2079" s="14" t="n">
        <v>1485</v>
      </c>
      <c r="E2079" s="14" t="n">
        <v>1510</v>
      </c>
      <c r="F2079" s="15" t="n">
        <v>1501</v>
      </c>
      <c r="G2079" s="15" t="n">
        <v>1617.88</v>
      </c>
      <c r="H2079" s="15" t="n">
        <v>1892.33</v>
      </c>
      <c r="I2079" s="0" t="n">
        <v>15019.9534</v>
      </c>
      <c r="J2079" s="0" t="n">
        <v>230000</v>
      </c>
      <c r="K2079" s="0" t="n">
        <v>280800</v>
      </c>
      <c r="L2079" s="0" t="n">
        <v>332160</v>
      </c>
    </row>
    <row r="2080" customFormat="false" ht="12.85" hidden="false" customHeight="false" outlineLevel="0" collapsed="false">
      <c r="A2080" s="5" t="n">
        <v>40729</v>
      </c>
      <c r="B2080" s="14" t="n">
        <v>1510</v>
      </c>
      <c r="C2080" s="14" t="n">
        <v>1540</v>
      </c>
      <c r="D2080" s="14" t="n">
        <v>1505</v>
      </c>
      <c r="E2080" s="14" t="n">
        <v>1537</v>
      </c>
      <c r="F2080" s="15" t="n">
        <v>1510.4</v>
      </c>
      <c r="G2080" s="15" t="n">
        <v>1604.12</v>
      </c>
      <c r="H2080" s="15" t="n">
        <v>1885.34</v>
      </c>
      <c r="I2080" s="0" t="n">
        <v>15228.9855</v>
      </c>
      <c r="J2080" s="0" t="n">
        <v>231000</v>
      </c>
      <c r="K2080" s="0" t="n">
        <v>288200</v>
      </c>
      <c r="L2080" s="0" t="n">
        <v>334880</v>
      </c>
    </row>
    <row r="2081" customFormat="false" ht="12.85" hidden="false" customHeight="false" outlineLevel="0" collapsed="false">
      <c r="A2081" s="5" t="n">
        <v>40730</v>
      </c>
      <c r="B2081" s="14" t="n">
        <v>1597</v>
      </c>
      <c r="C2081" s="14" t="n">
        <v>1615</v>
      </c>
      <c r="D2081" s="14" t="n">
        <v>1555</v>
      </c>
      <c r="E2081" s="14" t="n">
        <v>1587</v>
      </c>
      <c r="F2081" s="15" t="n">
        <v>1523.2</v>
      </c>
      <c r="G2081" s="15" t="n">
        <v>1591.16</v>
      </c>
      <c r="H2081" s="15" t="n">
        <v>1877.16</v>
      </c>
      <c r="I2081" s="0" t="n">
        <v>15880.9829</v>
      </c>
      <c r="J2081" s="0" t="n">
        <v>622000</v>
      </c>
      <c r="K2081" s="0" t="n">
        <v>358000</v>
      </c>
      <c r="L2081" s="0" t="n">
        <v>352720</v>
      </c>
    </row>
    <row r="2082" customFormat="false" ht="12.85" hidden="false" customHeight="false" outlineLevel="0" collapsed="false">
      <c r="A2082" s="5" t="n">
        <v>40731</v>
      </c>
      <c r="B2082" s="14" t="n">
        <v>1580</v>
      </c>
      <c r="C2082" s="14" t="n">
        <v>1613</v>
      </c>
      <c r="D2082" s="14" t="n">
        <v>1580</v>
      </c>
      <c r="E2082" s="14" t="n">
        <v>1604</v>
      </c>
      <c r="F2082" s="15" t="n">
        <v>1543.8</v>
      </c>
      <c r="G2082" s="15" t="n">
        <v>1581.72</v>
      </c>
      <c r="H2082" s="15" t="n">
        <v>1870.21</v>
      </c>
      <c r="I2082" s="0" t="n">
        <v>16008.2543</v>
      </c>
      <c r="J2082" s="0" t="n">
        <v>320000</v>
      </c>
      <c r="K2082" s="0" t="n">
        <v>342200</v>
      </c>
      <c r="L2082" s="0" t="n">
        <v>353920</v>
      </c>
    </row>
    <row r="2083" customFormat="false" ht="12.85" hidden="false" customHeight="false" outlineLevel="0" collapsed="false">
      <c r="A2083" s="5" t="n">
        <v>40732</v>
      </c>
      <c r="B2083" s="14" t="n">
        <v>1618</v>
      </c>
      <c r="C2083" s="14" t="n">
        <v>1651</v>
      </c>
      <c r="D2083" s="14" t="n">
        <v>1615</v>
      </c>
      <c r="E2083" s="14" t="n">
        <v>1643</v>
      </c>
      <c r="F2083" s="15" t="n">
        <v>1576.2</v>
      </c>
      <c r="G2083" s="15" t="n">
        <v>1574.6</v>
      </c>
      <c r="H2083" s="15" t="n">
        <v>1863.32</v>
      </c>
      <c r="I2083" s="0" t="n">
        <v>16391.3442</v>
      </c>
      <c r="J2083" s="0" t="n">
        <v>301000</v>
      </c>
      <c r="K2083" s="0" t="n">
        <v>340800</v>
      </c>
      <c r="L2083" s="0" t="n">
        <v>360960</v>
      </c>
    </row>
    <row r="2084" customFormat="false" ht="12.85" hidden="false" customHeight="false" outlineLevel="0" collapsed="false">
      <c r="A2084" s="5" t="n">
        <v>40735</v>
      </c>
      <c r="B2084" s="14" t="n">
        <v>1634</v>
      </c>
      <c r="C2084" s="14" t="n">
        <v>1652</v>
      </c>
      <c r="D2084" s="14" t="n">
        <v>1617</v>
      </c>
      <c r="E2084" s="14" t="n">
        <v>1625</v>
      </c>
      <c r="F2084" s="15" t="n">
        <v>1599.2</v>
      </c>
      <c r="G2084" s="15" t="n">
        <v>1567.48</v>
      </c>
      <c r="H2084" s="15" t="n">
        <v>1855.22</v>
      </c>
      <c r="I2084" s="0" t="n">
        <v>16324.6663</v>
      </c>
      <c r="J2084" s="0" t="n">
        <v>312000</v>
      </c>
      <c r="K2084" s="0" t="n">
        <v>357200</v>
      </c>
      <c r="L2084" s="0" t="n">
        <v>363760</v>
      </c>
    </row>
    <row r="2085" customFormat="false" ht="12.85" hidden="false" customHeight="false" outlineLevel="0" collapsed="false">
      <c r="A2085" s="5" t="n">
        <v>40736</v>
      </c>
      <c r="B2085" s="14" t="n">
        <v>1592</v>
      </c>
      <c r="C2085" s="14" t="n">
        <v>1604</v>
      </c>
      <c r="D2085" s="14" t="n">
        <v>1578</v>
      </c>
      <c r="E2085" s="14" t="n">
        <v>1583</v>
      </c>
      <c r="F2085" s="15" t="n">
        <v>1608.4</v>
      </c>
      <c r="G2085" s="15" t="n">
        <v>1559.32</v>
      </c>
      <c r="H2085" s="15" t="n">
        <v>1846.37</v>
      </c>
      <c r="I2085" s="0" t="n">
        <v>15871.4156</v>
      </c>
      <c r="J2085" s="0" t="n">
        <v>246000</v>
      </c>
      <c r="K2085" s="0" t="n">
        <v>360200</v>
      </c>
      <c r="L2085" s="0" t="n">
        <v>368480</v>
      </c>
    </row>
    <row r="2086" customFormat="false" ht="12.85" hidden="false" customHeight="false" outlineLevel="0" collapsed="false">
      <c r="A2086" s="5" t="n">
        <v>40737</v>
      </c>
      <c r="B2086" s="14" t="n">
        <v>1567</v>
      </c>
      <c r="C2086" s="14" t="n">
        <v>1593</v>
      </c>
      <c r="D2086" s="14" t="n">
        <v>1567</v>
      </c>
      <c r="E2086" s="14" t="n">
        <v>1579</v>
      </c>
      <c r="F2086" s="15" t="n">
        <v>1606.8</v>
      </c>
      <c r="G2086" s="15" t="n">
        <v>1554.6</v>
      </c>
      <c r="H2086" s="15" t="n">
        <v>1838.02</v>
      </c>
      <c r="I2086" s="0" t="n">
        <v>15826.5981</v>
      </c>
      <c r="J2086" s="0" t="n">
        <v>179000</v>
      </c>
      <c r="K2086" s="0" t="n">
        <v>271600</v>
      </c>
      <c r="L2086" s="0" t="n">
        <v>352800</v>
      </c>
    </row>
    <row r="2087" customFormat="false" ht="12.85" hidden="false" customHeight="false" outlineLevel="0" collapsed="false">
      <c r="A2087" s="5" t="n">
        <v>40738</v>
      </c>
      <c r="B2087" s="14" t="n">
        <v>1560</v>
      </c>
      <c r="C2087" s="14" t="n">
        <v>1565</v>
      </c>
      <c r="D2087" s="14" t="n">
        <v>1547</v>
      </c>
      <c r="E2087" s="14" t="n">
        <v>1557</v>
      </c>
      <c r="F2087" s="15" t="n">
        <v>1597.4</v>
      </c>
      <c r="G2087" s="15" t="n">
        <v>1552.2</v>
      </c>
      <c r="H2087" s="15" t="n">
        <v>1829.13</v>
      </c>
      <c r="I2087" s="0" t="n">
        <v>15555.1913</v>
      </c>
      <c r="J2087" s="0" t="n">
        <v>131000</v>
      </c>
      <c r="K2087" s="0" t="n">
        <v>233800</v>
      </c>
      <c r="L2087" s="0" t="n">
        <v>341360</v>
      </c>
    </row>
    <row r="2088" customFormat="false" ht="12.85" hidden="false" customHeight="false" outlineLevel="0" collapsed="false">
      <c r="A2088" s="5" t="n">
        <v>40739</v>
      </c>
      <c r="B2088" s="14" t="n">
        <v>1554</v>
      </c>
      <c r="C2088" s="14" t="n">
        <v>1554</v>
      </c>
      <c r="D2088" s="14" t="n">
        <v>1506</v>
      </c>
      <c r="E2088" s="14" t="n">
        <v>1523</v>
      </c>
      <c r="F2088" s="15" t="n">
        <v>1573.4</v>
      </c>
      <c r="G2088" s="15" t="n">
        <v>1547.56</v>
      </c>
      <c r="H2088" s="15" t="n">
        <v>1819.78</v>
      </c>
      <c r="I2088" s="0" t="n">
        <v>15252.8179</v>
      </c>
      <c r="J2088" s="0" t="n">
        <v>305000</v>
      </c>
      <c r="K2088" s="0" t="n">
        <v>234600</v>
      </c>
      <c r="L2088" s="0" t="n">
        <v>281560</v>
      </c>
    </row>
    <row r="2089" customFormat="false" ht="12.85" hidden="false" customHeight="false" outlineLevel="0" collapsed="false">
      <c r="A2089" s="5" t="n">
        <v>40743</v>
      </c>
      <c r="B2089" s="14" t="n">
        <v>1478</v>
      </c>
      <c r="C2089" s="14" t="n">
        <v>1484</v>
      </c>
      <c r="D2089" s="14" t="n">
        <v>1460</v>
      </c>
      <c r="E2089" s="14" t="n">
        <v>1467</v>
      </c>
      <c r="F2089" s="15" t="n">
        <v>1541.8</v>
      </c>
      <c r="G2089" s="15" t="n">
        <v>1542.44</v>
      </c>
      <c r="H2089" s="15" t="n">
        <v>1810.3</v>
      </c>
      <c r="I2089" s="0" t="n">
        <v>14702.4537</v>
      </c>
      <c r="J2089" s="0" t="n">
        <v>380000</v>
      </c>
      <c r="K2089" s="0" t="n">
        <v>248200</v>
      </c>
      <c r="L2089" s="0" t="n">
        <v>284480</v>
      </c>
    </row>
    <row r="2090" customFormat="false" ht="12.85" hidden="false" customHeight="false" outlineLevel="0" collapsed="false">
      <c r="A2090" s="5" t="n">
        <v>40744</v>
      </c>
      <c r="B2090" s="14" t="n">
        <v>1489</v>
      </c>
      <c r="C2090" s="14" t="n">
        <v>1499</v>
      </c>
      <c r="D2090" s="14" t="n">
        <v>1458</v>
      </c>
      <c r="E2090" s="14" t="n">
        <v>1461</v>
      </c>
      <c r="F2090" s="15" t="n">
        <v>1517.4</v>
      </c>
      <c r="G2090" s="15" t="n">
        <v>1535.68</v>
      </c>
      <c r="H2090" s="15" t="n">
        <v>1799.98</v>
      </c>
      <c r="I2090" s="0" t="n">
        <v>14741.413</v>
      </c>
      <c r="J2090" s="0" t="n">
        <v>244000</v>
      </c>
      <c r="K2090" s="0" t="n">
        <v>247800</v>
      </c>
      <c r="L2090" s="0" t="n">
        <v>284360</v>
      </c>
    </row>
    <row r="2091" customFormat="false" ht="12.85" hidden="false" customHeight="false" outlineLevel="0" collapsed="false">
      <c r="A2091" s="5" t="n">
        <v>40745</v>
      </c>
      <c r="B2091" s="14" t="n">
        <v>1468</v>
      </c>
      <c r="C2091" s="14" t="n">
        <v>1499</v>
      </c>
      <c r="D2091" s="14" t="n">
        <v>1461</v>
      </c>
      <c r="E2091" s="14" t="n">
        <v>1499</v>
      </c>
      <c r="F2091" s="15" t="n">
        <v>1501.4</v>
      </c>
      <c r="G2091" s="15" t="n">
        <v>1531.32</v>
      </c>
      <c r="H2091" s="15" t="n">
        <v>1789.64</v>
      </c>
      <c r="I2091" s="0" t="n">
        <v>14837.1653</v>
      </c>
      <c r="J2091" s="0" t="n">
        <v>135000</v>
      </c>
      <c r="K2091" s="0" t="n">
        <v>239000</v>
      </c>
      <c r="L2091" s="0" t="n">
        <v>284240</v>
      </c>
    </row>
    <row r="2092" customFormat="false" ht="12.85" hidden="false" customHeight="false" outlineLevel="0" collapsed="false">
      <c r="A2092" s="5" t="n">
        <v>40746</v>
      </c>
      <c r="B2092" s="14" t="n">
        <v>1499</v>
      </c>
      <c r="C2092" s="14" t="n">
        <v>1505</v>
      </c>
      <c r="D2092" s="14" t="n">
        <v>1471</v>
      </c>
      <c r="E2092" s="14" t="n">
        <v>1491</v>
      </c>
      <c r="F2092" s="15" t="n">
        <v>1488.2</v>
      </c>
      <c r="G2092" s="15" t="n">
        <v>1528.08</v>
      </c>
      <c r="H2092" s="15" t="n">
        <v>1780</v>
      </c>
      <c r="I2092" s="0" t="n">
        <v>14884.9858</v>
      </c>
      <c r="J2092" s="0" t="n">
        <v>202000</v>
      </c>
      <c r="K2092" s="0" t="n">
        <v>253200</v>
      </c>
      <c r="L2092" s="0" t="n">
        <v>284440</v>
      </c>
    </row>
    <row r="2093" customFormat="false" ht="12.85" hidden="false" customHeight="false" outlineLevel="0" collapsed="false">
      <c r="A2093" s="5" t="n">
        <v>40749</v>
      </c>
      <c r="B2093" s="14" t="n">
        <v>1485</v>
      </c>
      <c r="C2093" s="14" t="n">
        <v>1486</v>
      </c>
      <c r="D2093" s="14" t="n">
        <v>1457</v>
      </c>
      <c r="E2093" s="14" t="n">
        <v>1458</v>
      </c>
      <c r="F2093" s="15" t="n">
        <v>1475.2</v>
      </c>
      <c r="G2093" s="15" t="n">
        <v>1526.16</v>
      </c>
      <c r="H2093" s="15" t="n">
        <v>1769.9</v>
      </c>
      <c r="I2093" s="0" t="n">
        <v>14687.9665</v>
      </c>
      <c r="J2093" s="0" t="n">
        <v>156000</v>
      </c>
      <c r="K2093" s="0" t="n">
        <v>223400</v>
      </c>
      <c r="L2093" s="0" t="n">
        <v>279840</v>
      </c>
    </row>
    <row r="2094" customFormat="false" ht="12.85" hidden="false" customHeight="false" outlineLevel="0" collapsed="false">
      <c r="A2094" s="5" t="n">
        <v>40750</v>
      </c>
      <c r="B2094" s="14" t="n">
        <v>1455</v>
      </c>
      <c r="C2094" s="14" t="n">
        <v>1456</v>
      </c>
      <c r="D2094" s="14" t="n">
        <v>1415</v>
      </c>
      <c r="E2094" s="14" t="n">
        <v>1425</v>
      </c>
      <c r="F2094" s="15" t="n">
        <v>1466.8</v>
      </c>
      <c r="G2094" s="15" t="n">
        <v>1521.96</v>
      </c>
      <c r="H2094" s="15" t="n">
        <v>1759.68</v>
      </c>
      <c r="I2094" s="0" t="n">
        <v>14318.3073</v>
      </c>
      <c r="J2094" s="0" t="n">
        <v>330000</v>
      </c>
      <c r="K2094" s="0" t="n">
        <v>213400</v>
      </c>
      <c r="L2094" s="0" t="n">
        <v>284480</v>
      </c>
    </row>
    <row r="2095" customFormat="false" ht="12.85" hidden="false" customHeight="false" outlineLevel="0" collapsed="false">
      <c r="A2095" s="5" t="n">
        <v>40751</v>
      </c>
      <c r="B2095" s="14" t="n">
        <v>1396</v>
      </c>
      <c r="C2095" s="14" t="n">
        <v>1403</v>
      </c>
      <c r="D2095" s="14" t="n">
        <v>1379</v>
      </c>
      <c r="E2095" s="14" t="n">
        <v>1396</v>
      </c>
      <c r="F2095" s="15" t="n">
        <v>1453.8</v>
      </c>
      <c r="G2095" s="15" t="n">
        <v>1515.56</v>
      </c>
      <c r="H2095" s="15" t="n">
        <v>1749.36</v>
      </c>
      <c r="I2095" s="0" t="n">
        <v>13905.1674</v>
      </c>
      <c r="J2095" s="0" t="n">
        <v>321000</v>
      </c>
      <c r="K2095" s="0" t="n">
        <v>228800</v>
      </c>
      <c r="L2095" s="0" t="n">
        <v>291640</v>
      </c>
    </row>
    <row r="2096" customFormat="false" ht="12.85" hidden="false" customHeight="false" outlineLevel="0" collapsed="false">
      <c r="A2096" s="5" t="n">
        <v>40752</v>
      </c>
      <c r="B2096" s="14" t="n">
        <v>1401</v>
      </c>
      <c r="C2096" s="14" t="n">
        <v>1425</v>
      </c>
      <c r="D2096" s="14" t="n">
        <v>1397</v>
      </c>
      <c r="E2096" s="14" t="n">
        <v>1410</v>
      </c>
      <c r="F2096" s="15" t="n">
        <v>1436</v>
      </c>
      <c r="G2096" s="15" t="n">
        <v>1510.44</v>
      </c>
      <c r="H2096" s="15" t="n">
        <v>1740.2</v>
      </c>
      <c r="I2096" s="0" t="n">
        <v>14127.2769</v>
      </c>
      <c r="J2096" s="0" t="n">
        <v>266000</v>
      </c>
      <c r="K2096" s="0" t="n">
        <v>255000</v>
      </c>
      <c r="L2096" s="0" t="n">
        <v>290800</v>
      </c>
    </row>
    <row r="2097" customFormat="false" ht="12.85" hidden="false" customHeight="false" outlineLevel="0" collapsed="false">
      <c r="A2097" s="5" t="n">
        <v>40753</v>
      </c>
      <c r="B2097" s="14" t="n">
        <v>1140</v>
      </c>
      <c r="C2097" s="14" t="n">
        <v>1242</v>
      </c>
      <c r="D2097" s="14" t="n">
        <v>1110</v>
      </c>
      <c r="E2097" s="14" t="n">
        <v>1227</v>
      </c>
      <c r="F2097" s="15" t="n">
        <v>1383.2</v>
      </c>
      <c r="G2097" s="15" t="n">
        <v>1500.72</v>
      </c>
      <c r="H2097" s="15" t="n">
        <v>1729.1</v>
      </c>
      <c r="I2097" s="0" t="n">
        <v>11598.5044</v>
      </c>
      <c r="J2097" s="0" t="n">
        <v>2085000</v>
      </c>
      <c r="K2097" s="0" t="n">
        <v>631600</v>
      </c>
      <c r="L2097" s="0" t="n">
        <v>355840</v>
      </c>
    </row>
    <row r="2098" customFormat="false" ht="12.85" hidden="false" customHeight="false" outlineLevel="0" collapsed="false">
      <c r="A2098" s="5" t="n">
        <v>40756</v>
      </c>
      <c r="B2098" s="14" t="n">
        <v>1243</v>
      </c>
      <c r="C2098" s="14" t="n">
        <v>1286</v>
      </c>
      <c r="D2098" s="14" t="n">
        <v>1208</v>
      </c>
      <c r="E2098" s="14" t="n">
        <v>1214</v>
      </c>
      <c r="F2098" s="15" t="n">
        <v>1334.4</v>
      </c>
      <c r="G2098" s="15" t="n">
        <v>1490</v>
      </c>
      <c r="H2098" s="15" t="n">
        <v>1717.22</v>
      </c>
      <c r="I2098" s="0" t="n">
        <v>12357.4868</v>
      </c>
      <c r="J2098" s="0" t="n">
        <v>822000</v>
      </c>
      <c r="K2098" s="0" t="n">
        <v>764800</v>
      </c>
      <c r="L2098" s="0" t="n">
        <v>377200</v>
      </c>
    </row>
    <row r="2099" customFormat="false" ht="12.85" hidden="false" customHeight="false" outlineLevel="0" collapsed="false">
      <c r="A2099" s="5" t="n">
        <v>40757</v>
      </c>
      <c r="B2099" s="14" t="n">
        <v>1222</v>
      </c>
      <c r="C2099" s="14" t="n">
        <v>1222</v>
      </c>
      <c r="D2099" s="14" t="n">
        <v>1168</v>
      </c>
      <c r="E2099" s="14" t="n">
        <v>1183</v>
      </c>
      <c r="F2099" s="15" t="n">
        <v>1286</v>
      </c>
      <c r="G2099" s="15" t="n">
        <v>1478.96</v>
      </c>
      <c r="H2099" s="15" t="n">
        <v>1705.42</v>
      </c>
      <c r="I2099" s="0" t="n">
        <v>11865.9703</v>
      </c>
      <c r="J2099" s="0" t="n">
        <v>327000</v>
      </c>
      <c r="K2099" s="0" t="n">
        <v>764200</v>
      </c>
      <c r="L2099" s="0" t="n">
        <v>372760</v>
      </c>
    </row>
    <row r="2100" customFormat="false" ht="12.85" hidden="false" customHeight="false" outlineLevel="0" collapsed="false">
      <c r="A2100" s="5" t="n">
        <v>40758</v>
      </c>
      <c r="B2100" s="14" t="n">
        <v>1160</v>
      </c>
      <c r="C2100" s="14" t="n">
        <v>1219</v>
      </c>
      <c r="D2100" s="14" t="n">
        <v>1154</v>
      </c>
      <c r="E2100" s="14" t="n">
        <v>1189</v>
      </c>
      <c r="F2100" s="15" t="n">
        <v>1244.6</v>
      </c>
      <c r="G2100" s="15" t="n">
        <v>1466.92</v>
      </c>
      <c r="H2100" s="15" t="n">
        <v>1693.65</v>
      </c>
      <c r="I2100" s="0" t="n">
        <v>11799.8674</v>
      </c>
      <c r="J2100" s="0" t="n">
        <v>486000</v>
      </c>
      <c r="K2100" s="0" t="n">
        <v>797200</v>
      </c>
      <c r="L2100" s="0" t="n">
        <v>384440</v>
      </c>
    </row>
    <row r="2101" customFormat="false" ht="12.85" hidden="false" customHeight="false" outlineLevel="0" collapsed="false">
      <c r="A2101" s="5" t="n">
        <v>40759</v>
      </c>
      <c r="B2101" s="14" t="n">
        <v>1199</v>
      </c>
      <c r="C2101" s="14" t="n">
        <v>1248</v>
      </c>
      <c r="D2101" s="14" t="n">
        <v>1195</v>
      </c>
      <c r="E2101" s="14" t="n">
        <v>1199</v>
      </c>
      <c r="F2101" s="15" t="n">
        <v>1202.4</v>
      </c>
      <c r="G2101" s="15" t="n">
        <v>1453.96</v>
      </c>
      <c r="H2101" s="15" t="n">
        <v>1682.12</v>
      </c>
      <c r="I2101" s="0" t="n">
        <v>12166.2537</v>
      </c>
      <c r="J2101" s="0" t="n">
        <v>370000</v>
      </c>
      <c r="K2101" s="0" t="n">
        <v>818000</v>
      </c>
      <c r="L2101" s="0" t="n">
        <v>388320</v>
      </c>
    </row>
    <row r="2102" customFormat="false" ht="12.85" hidden="false" customHeight="false" outlineLevel="0" collapsed="false">
      <c r="A2102" s="5" t="n">
        <v>40760</v>
      </c>
      <c r="B2102" s="14" t="n">
        <v>1147</v>
      </c>
      <c r="C2102" s="14" t="n">
        <v>1204</v>
      </c>
      <c r="D2102" s="14" t="n">
        <v>1147</v>
      </c>
      <c r="E2102" s="14" t="n">
        <v>1204</v>
      </c>
      <c r="F2102" s="15" t="n">
        <v>1197.8</v>
      </c>
      <c r="G2102" s="15" t="n">
        <v>1442.08</v>
      </c>
      <c r="H2102" s="15" t="n">
        <v>1670.56</v>
      </c>
      <c r="I2102" s="0" t="n">
        <v>11871.9432</v>
      </c>
      <c r="J2102" s="0" t="n">
        <v>397000</v>
      </c>
      <c r="K2102" s="0" t="n">
        <v>480400</v>
      </c>
      <c r="L2102" s="0" t="n">
        <v>388240</v>
      </c>
    </row>
    <row r="2103" customFormat="false" ht="12.85" hidden="false" customHeight="false" outlineLevel="0" collapsed="false">
      <c r="A2103" s="5" t="n">
        <v>40763</v>
      </c>
      <c r="B2103" s="14" t="n">
        <v>1213</v>
      </c>
      <c r="C2103" s="14" t="n">
        <v>1239</v>
      </c>
      <c r="D2103" s="14" t="n">
        <v>1201</v>
      </c>
      <c r="E2103" s="14" t="n">
        <v>1222</v>
      </c>
      <c r="F2103" s="15" t="n">
        <v>1199.4</v>
      </c>
      <c r="G2103" s="15" t="n">
        <v>1431.72</v>
      </c>
      <c r="H2103" s="15" t="n">
        <v>1659.82</v>
      </c>
      <c r="I2103" s="0" t="n">
        <v>12216.5446</v>
      </c>
      <c r="J2103" s="0" t="n">
        <v>373000</v>
      </c>
      <c r="K2103" s="0" t="n">
        <v>390600</v>
      </c>
      <c r="L2103" s="0" t="n">
        <v>390840</v>
      </c>
    </row>
    <row r="2104" customFormat="false" ht="12.85" hidden="false" customHeight="false" outlineLevel="0" collapsed="false">
      <c r="A2104" s="5" t="n">
        <v>40764</v>
      </c>
      <c r="B2104" s="14" t="n">
        <v>1192</v>
      </c>
      <c r="C2104" s="14" t="n">
        <v>1194</v>
      </c>
      <c r="D2104" s="14" t="n">
        <v>1144</v>
      </c>
      <c r="E2104" s="14" t="n">
        <v>1152</v>
      </c>
      <c r="F2104" s="15" t="n">
        <v>1193.2</v>
      </c>
      <c r="G2104" s="15" t="n">
        <v>1417.4</v>
      </c>
      <c r="H2104" s="15" t="n">
        <v>1648.29</v>
      </c>
      <c r="I2104" s="0" t="n">
        <v>11626.7383</v>
      </c>
      <c r="J2104" s="0" t="n">
        <v>408000</v>
      </c>
      <c r="K2104" s="0" t="n">
        <v>406800</v>
      </c>
      <c r="L2104" s="0" t="n">
        <v>397960</v>
      </c>
    </row>
    <row r="2105" customFormat="false" ht="12.85" hidden="false" customHeight="false" outlineLevel="0" collapsed="false">
      <c r="A2105" s="5" t="n">
        <v>40765</v>
      </c>
      <c r="B2105" s="14" t="n">
        <v>1171</v>
      </c>
      <c r="C2105" s="14" t="n">
        <v>1174</v>
      </c>
      <c r="D2105" s="14" t="n">
        <v>1130</v>
      </c>
      <c r="E2105" s="14" t="n">
        <v>1147</v>
      </c>
      <c r="F2105" s="15" t="n">
        <v>1184.8</v>
      </c>
      <c r="G2105" s="15" t="n">
        <v>1401.8</v>
      </c>
      <c r="H2105" s="15" t="n">
        <v>1636.49</v>
      </c>
      <c r="I2105" s="0" t="n">
        <v>11520.8674</v>
      </c>
      <c r="J2105" s="0" t="n">
        <v>272000</v>
      </c>
      <c r="K2105" s="0" t="n">
        <v>364000</v>
      </c>
      <c r="L2105" s="0" t="n">
        <v>399600</v>
      </c>
    </row>
    <row r="2106" customFormat="false" ht="12.85" hidden="false" customHeight="false" outlineLevel="0" collapsed="false">
      <c r="A2106" s="5" t="n">
        <v>40766</v>
      </c>
      <c r="B2106" s="14" t="n">
        <v>1119</v>
      </c>
      <c r="C2106" s="14" t="n">
        <v>1152</v>
      </c>
      <c r="D2106" s="14" t="n">
        <v>1118</v>
      </c>
      <c r="E2106" s="14" t="n">
        <v>1140</v>
      </c>
      <c r="F2106" s="15" t="n">
        <v>1173</v>
      </c>
      <c r="G2106" s="15" t="n">
        <v>1383.92</v>
      </c>
      <c r="H2106" s="15" t="n">
        <v>1624.69</v>
      </c>
      <c r="I2106" s="0" t="n">
        <v>11358.4861</v>
      </c>
      <c r="J2106" s="0" t="n">
        <v>198000</v>
      </c>
      <c r="K2106" s="0" t="n">
        <v>329600</v>
      </c>
      <c r="L2106" s="0" t="n">
        <v>382640</v>
      </c>
    </row>
    <row r="2107" customFormat="false" ht="12.85" hidden="false" customHeight="false" outlineLevel="0" collapsed="false">
      <c r="A2107" s="5" t="n">
        <v>40767</v>
      </c>
      <c r="B2107" s="14" t="n">
        <v>1140</v>
      </c>
      <c r="C2107" s="14" t="n">
        <v>1141</v>
      </c>
      <c r="D2107" s="14" t="n">
        <v>1078</v>
      </c>
      <c r="E2107" s="14" t="n">
        <v>1086</v>
      </c>
      <c r="F2107" s="15" t="n">
        <v>1149.4</v>
      </c>
      <c r="G2107" s="15" t="n">
        <v>1363.2</v>
      </c>
      <c r="H2107" s="15" t="n">
        <v>1612.34</v>
      </c>
      <c r="I2107" s="0" t="n">
        <v>11021.8203</v>
      </c>
      <c r="J2107" s="0" t="n">
        <v>388000</v>
      </c>
      <c r="K2107" s="0" t="n">
        <v>327800</v>
      </c>
      <c r="L2107" s="0" t="n">
        <v>385360</v>
      </c>
    </row>
    <row r="2108" customFormat="false" ht="12.85" hidden="false" customHeight="false" outlineLevel="0" collapsed="false">
      <c r="A2108" s="5" t="n">
        <v>40770</v>
      </c>
      <c r="B2108" s="14" t="n">
        <v>1116</v>
      </c>
      <c r="C2108" s="14" t="n">
        <v>1212</v>
      </c>
      <c r="D2108" s="14" t="n">
        <v>1112</v>
      </c>
      <c r="E2108" s="14" t="n">
        <v>1211</v>
      </c>
      <c r="F2108" s="15" t="n">
        <v>1147.2</v>
      </c>
      <c r="G2108" s="15" t="n">
        <v>1345.92</v>
      </c>
      <c r="H2108" s="15" t="n">
        <v>1601.45</v>
      </c>
      <c r="I2108" s="0" t="n">
        <v>11757.0833</v>
      </c>
      <c r="J2108" s="0" t="n">
        <v>495000</v>
      </c>
      <c r="K2108" s="0" t="n">
        <v>352200</v>
      </c>
      <c r="L2108" s="0" t="n">
        <v>393120</v>
      </c>
    </row>
    <row r="2109" customFormat="false" ht="12.85" hidden="false" customHeight="false" outlineLevel="0" collapsed="false">
      <c r="A2109" s="5" t="n">
        <v>40771</v>
      </c>
      <c r="B2109" s="14" t="n">
        <v>1212</v>
      </c>
      <c r="C2109" s="14" t="n">
        <v>1249</v>
      </c>
      <c r="D2109" s="14" t="n">
        <v>1163</v>
      </c>
      <c r="E2109" s="14" t="n">
        <v>1167</v>
      </c>
      <c r="F2109" s="15" t="n">
        <v>1150.2</v>
      </c>
      <c r="G2109" s="15" t="n">
        <v>1327.6</v>
      </c>
      <c r="H2109" s="15" t="n">
        <v>1590.32</v>
      </c>
      <c r="I2109" s="0" t="n">
        <v>11982.8272</v>
      </c>
      <c r="J2109" s="0" t="n">
        <v>616000</v>
      </c>
      <c r="K2109" s="0" t="n">
        <v>393800</v>
      </c>
      <c r="L2109" s="0" t="n">
        <v>405280</v>
      </c>
    </row>
    <row r="2110" customFormat="false" ht="12.85" hidden="false" customHeight="false" outlineLevel="0" collapsed="false">
      <c r="A2110" s="5" t="n">
        <v>40772</v>
      </c>
      <c r="B2110" s="14" t="n">
        <v>1197</v>
      </c>
      <c r="C2110" s="14" t="n">
        <v>1220</v>
      </c>
      <c r="D2110" s="14" t="n">
        <v>1189</v>
      </c>
      <c r="E2110" s="14" t="n">
        <v>1200</v>
      </c>
      <c r="F2110" s="15" t="n">
        <v>1160.8</v>
      </c>
      <c r="G2110" s="15" t="n">
        <v>1312.28</v>
      </c>
      <c r="H2110" s="15" t="n">
        <v>1579.9</v>
      </c>
      <c r="I2110" s="0" t="n">
        <v>12007.4813</v>
      </c>
      <c r="J2110" s="0" t="n">
        <v>351000</v>
      </c>
      <c r="K2110" s="0" t="n">
        <v>409600</v>
      </c>
      <c r="L2110" s="0" t="n">
        <v>409480</v>
      </c>
    </row>
    <row r="2111" customFormat="false" ht="12.85" hidden="false" customHeight="false" outlineLevel="0" collapsed="false">
      <c r="A2111" s="5" t="n">
        <v>40773</v>
      </c>
      <c r="B2111" s="14" t="n">
        <v>1209</v>
      </c>
      <c r="C2111" s="14" t="n">
        <v>1218</v>
      </c>
      <c r="D2111" s="14" t="n">
        <v>1198</v>
      </c>
      <c r="E2111" s="14" t="n">
        <v>1213</v>
      </c>
      <c r="F2111" s="15" t="n">
        <v>1175.4</v>
      </c>
      <c r="G2111" s="15" t="n">
        <v>1297.64</v>
      </c>
      <c r="H2111" s="15" t="n">
        <v>1570.44</v>
      </c>
      <c r="I2111" s="0" t="n">
        <v>12094.1018</v>
      </c>
      <c r="J2111" s="0" t="n">
        <v>178000</v>
      </c>
      <c r="K2111" s="0" t="n">
        <v>405600</v>
      </c>
      <c r="L2111" s="0" t="n">
        <v>409440</v>
      </c>
    </row>
    <row r="2112" customFormat="false" ht="12.85" hidden="false" customHeight="false" outlineLevel="0" collapsed="false">
      <c r="A2112" s="5" t="n">
        <v>40774</v>
      </c>
      <c r="B2112" s="14" t="n">
        <v>1190</v>
      </c>
      <c r="C2112" s="14" t="n">
        <v>1242</v>
      </c>
      <c r="D2112" s="14" t="n">
        <v>1190</v>
      </c>
      <c r="E2112" s="14" t="n">
        <v>1230</v>
      </c>
      <c r="F2112" s="15" t="n">
        <v>1204.2</v>
      </c>
      <c r="G2112" s="15" t="n">
        <v>1284.56</v>
      </c>
      <c r="H2112" s="15" t="n">
        <v>1560.36</v>
      </c>
      <c r="I2112" s="0" t="n">
        <v>12184.581</v>
      </c>
      <c r="J2112" s="0" t="n">
        <v>300000</v>
      </c>
      <c r="K2112" s="0" t="n">
        <v>388000</v>
      </c>
      <c r="L2112" s="0" t="n">
        <v>416200</v>
      </c>
    </row>
    <row r="2113" customFormat="false" ht="12.85" hidden="false" customHeight="false" outlineLevel="0" collapsed="false">
      <c r="A2113" s="5" t="n">
        <v>40777</v>
      </c>
      <c r="B2113" s="14" t="n">
        <v>1236</v>
      </c>
      <c r="C2113" s="14" t="n">
        <v>1249</v>
      </c>
      <c r="D2113" s="14" t="n">
        <v>1200</v>
      </c>
      <c r="E2113" s="14" t="n">
        <v>1200</v>
      </c>
      <c r="F2113" s="15" t="n">
        <v>1202</v>
      </c>
      <c r="G2113" s="15" t="n">
        <v>1271.64</v>
      </c>
      <c r="H2113" s="15" t="n">
        <v>1549.97</v>
      </c>
      <c r="I2113" s="0" t="n">
        <v>12178.2532</v>
      </c>
      <c r="J2113" s="0" t="n">
        <v>167000</v>
      </c>
      <c r="K2113" s="0" t="n">
        <v>322400</v>
      </c>
      <c r="L2113" s="0" t="n">
        <v>410680</v>
      </c>
    </row>
    <row r="2114" customFormat="false" ht="12.85" hidden="false" customHeight="false" outlineLevel="0" collapsed="false">
      <c r="A2114" s="5" t="n">
        <v>40778</v>
      </c>
      <c r="B2114" s="14" t="n">
        <v>1207</v>
      </c>
      <c r="C2114" s="14" t="n">
        <v>1321</v>
      </c>
      <c r="D2114" s="14" t="n">
        <v>1204</v>
      </c>
      <c r="E2114" s="14" t="n">
        <v>1311</v>
      </c>
      <c r="F2114" s="15" t="n">
        <v>1230.8</v>
      </c>
      <c r="G2114" s="15" t="n">
        <v>1265.4</v>
      </c>
      <c r="H2114" s="15" t="n">
        <v>1541.7</v>
      </c>
      <c r="I2114" s="0" t="n">
        <v>12743.4205</v>
      </c>
      <c r="J2114" s="0" t="n">
        <v>518000</v>
      </c>
      <c r="K2114" s="0" t="n">
        <v>302800</v>
      </c>
      <c r="L2114" s="0" t="n">
        <v>416200</v>
      </c>
    </row>
    <row r="2115" customFormat="false" ht="12.85" hidden="false" customHeight="false" outlineLevel="0" collapsed="false">
      <c r="A2115" s="5" t="n">
        <v>40779</v>
      </c>
      <c r="B2115" s="14" t="n">
        <v>1310</v>
      </c>
      <c r="C2115" s="14" t="n">
        <v>1316</v>
      </c>
      <c r="D2115" s="14" t="n">
        <v>1233</v>
      </c>
      <c r="E2115" s="14" t="n">
        <v>1243</v>
      </c>
      <c r="F2115" s="15" t="n">
        <v>1239.4</v>
      </c>
      <c r="G2115" s="15" t="n">
        <v>1256.68</v>
      </c>
      <c r="H2115" s="15" t="n">
        <v>1532.65</v>
      </c>
      <c r="I2115" s="0" t="n">
        <v>12676.0244</v>
      </c>
      <c r="J2115" s="0" t="n">
        <v>404000</v>
      </c>
      <c r="K2115" s="0" t="n">
        <v>313400</v>
      </c>
      <c r="L2115" s="0" t="n">
        <v>422600</v>
      </c>
    </row>
    <row r="2116" customFormat="false" ht="12.85" hidden="false" customHeight="false" outlineLevel="0" collapsed="false">
      <c r="A2116" s="5" t="n">
        <v>40780</v>
      </c>
      <c r="B2116" s="14" t="n">
        <v>1246</v>
      </c>
      <c r="C2116" s="14" t="n">
        <v>1285</v>
      </c>
      <c r="D2116" s="14" t="n">
        <v>1246</v>
      </c>
      <c r="E2116" s="14" t="n">
        <v>1264</v>
      </c>
      <c r="F2116" s="15" t="n">
        <v>1249.6</v>
      </c>
      <c r="G2116" s="15" t="n">
        <v>1247.28</v>
      </c>
      <c r="H2116" s="15" t="n">
        <v>1524.16</v>
      </c>
      <c r="I2116" s="0" t="n">
        <v>12674.1874</v>
      </c>
      <c r="J2116" s="0" t="n">
        <v>301000</v>
      </c>
      <c r="K2116" s="0" t="n">
        <v>338000</v>
      </c>
      <c r="L2116" s="0" t="n">
        <v>429240</v>
      </c>
    </row>
    <row r="2117" customFormat="false" ht="12.85" hidden="false" customHeight="false" outlineLevel="0" collapsed="false">
      <c r="A2117" s="5" t="n">
        <v>40781</v>
      </c>
      <c r="B2117" s="14" t="n">
        <v>1289</v>
      </c>
      <c r="C2117" s="14" t="n">
        <v>1289</v>
      </c>
      <c r="D2117" s="14" t="n">
        <v>1255</v>
      </c>
      <c r="E2117" s="14" t="n">
        <v>1272</v>
      </c>
      <c r="F2117" s="15" t="n">
        <v>1258</v>
      </c>
      <c r="G2117" s="15" t="n">
        <v>1238.52</v>
      </c>
      <c r="H2117" s="15" t="n">
        <v>1516.29</v>
      </c>
      <c r="I2117" s="0" t="n">
        <v>12681.1867</v>
      </c>
      <c r="J2117" s="0" t="n">
        <v>129000</v>
      </c>
      <c r="K2117" s="0" t="n">
        <v>303800</v>
      </c>
      <c r="L2117" s="0" t="n">
        <v>426320</v>
      </c>
    </row>
    <row r="2118" customFormat="false" ht="12.85" hidden="false" customHeight="false" outlineLevel="0" collapsed="false">
      <c r="A2118" s="5" t="n">
        <v>40784</v>
      </c>
      <c r="B2118" s="14" t="n">
        <v>1264</v>
      </c>
      <c r="C2118" s="14" t="n">
        <v>1310</v>
      </c>
      <c r="D2118" s="14" t="n">
        <v>1260</v>
      </c>
      <c r="E2118" s="14" t="n">
        <v>1295</v>
      </c>
      <c r="F2118" s="15" t="n">
        <v>1277</v>
      </c>
      <c r="G2118" s="15" t="n">
        <v>1232</v>
      </c>
      <c r="H2118" s="15" t="n">
        <v>1509.18</v>
      </c>
      <c r="I2118" s="0" t="n">
        <v>12916.631</v>
      </c>
      <c r="J2118" s="0" t="n">
        <v>219000</v>
      </c>
      <c r="K2118" s="0" t="n">
        <v>314200</v>
      </c>
      <c r="L2118" s="0" t="n">
        <v>428840</v>
      </c>
    </row>
    <row r="2119" customFormat="false" ht="12.85" hidden="false" customHeight="false" outlineLevel="0" collapsed="false">
      <c r="A2119" s="5" t="n">
        <v>40785</v>
      </c>
      <c r="B2119" s="14" t="n">
        <v>1312</v>
      </c>
      <c r="C2119" s="14" t="n">
        <v>1321</v>
      </c>
      <c r="D2119" s="14" t="n">
        <v>1290</v>
      </c>
      <c r="E2119" s="14" t="n">
        <v>1296</v>
      </c>
      <c r="F2119" s="15" t="n">
        <v>1274</v>
      </c>
      <c r="G2119" s="15" t="n">
        <v>1226.84</v>
      </c>
      <c r="H2119" s="15" t="n">
        <v>1502.13</v>
      </c>
      <c r="I2119" s="0" t="n">
        <v>13050.52</v>
      </c>
      <c r="J2119" s="0" t="n">
        <v>211000</v>
      </c>
      <c r="K2119" s="0" t="n">
        <v>252800</v>
      </c>
      <c r="L2119" s="0" t="n">
        <v>424080</v>
      </c>
    </row>
    <row r="2120" customFormat="false" ht="12.85" hidden="false" customHeight="false" outlineLevel="0" collapsed="false">
      <c r="A2120" s="5" t="n">
        <v>40786</v>
      </c>
      <c r="B2120" s="14" t="n">
        <v>1312</v>
      </c>
      <c r="C2120" s="14" t="n">
        <v>1343</v>
      </c>
      <c r="D2120" s="14" t="n">
        <v>1304</v>
      </c>
      <c r="E2120" s="14" t="n">
        <v>1327</v>
      </c>
      <c r="F2120" s="15" t="n">
        <v>1290.8</v>
      </c>
      <c r="G2120" s="15" t="n">
        <v>1224.08</v>
      </c>
      <c r="H2120" s="15" t="n">
        <v>1495.2</v>
      </c>
      <c r="I2120" s="0" t="n">
        <v>13309.445</v>
      </c>
      <c r="J2120" s="0" t="n">
        <v>443000</v>
      </c>
      <c r="K2120" s="0" t="n">
        <v>260600</v>
      </c>
      <c r="L2120" s="0" t="n">
        <v>428960</v>
      </c>
    </row>
    <row r="2121" customFormat="false" ht="12.85" hidden="false" customHeight="false" outlineLevel="0" collapsed="false">
      <c r="A2121" s="5" t="n">
        <v>40787</v>
      </c>
      <c r="B2121" s="14" t="n">
        <v>1352</v>
      </c>
      <c r="C2121" s="14" t="n">
        <v>1359</v>
      </c>
      <c r="D2121" s="14" t="n">
        <v>1323</v>
      </c>
      <c r="E2121" s="14" t="n">
        <v>1328</v>
      </c>
      <c r="F2121" s="15" t="n">
        <v>1303.6</v>
      </c>
      <c r="G2121" s="15" t="n">
        <v>1220.8</v>
      </c>
      <c r="H2121" s="15" t="n">
        <v>1487.78</v>
      </c>
      <c r="I2121" s="0" t="n">
        <v>13386.3742</v>
      </c>
      <c r="J2121" s="0" t="n">
        <v>305000</v>
      </c>
      <c r="K2121" s="0" t="n">
        <v>261400</v>
      </c>
      <c r="L2121" s="0" t="n">
        <v>430520</v>
      </c>
    </row>
    <row r="2122" customFormat="false" ht="12.85" hidden="false" customHeight="false" outlineLevel="0" collapsed="false">
      <c r="A2122" s="5" t="n">
        <v>40788</v>
      </c>
      <c r="B2122" s="14" t="n">
        <v>1328</v>
      </c>
      <c r="C2122" s="14" t="n">
        <v>1331</v>
      </c>
      <c r="D2122" s="14" t="n">
        <v>1293</v>
      </c>
      <c r="E2122" s="14" t="n">
        <v>1313</v>
      </c>
      <c r="F2122" s="15" t="n">
        <v>1311.8</v>
      </c>
      <c r="G2122" s="15" t="n">
        <v>1224.24</v>
      </c>
      <c r="H2122" s="15" t="n">
        <v>1480.7</v>
      </c>
      <c r="I2122" s="0" t="n">
        <v>13125.0033</v>
      </c>
      <c r="J2122" s="0" t="n">
        <v>308000</v>
      </c>
      <c r="K2122" s="0" t="n">
        <v>297200</v>
      </c>
      <c r="L2122" s="0" t="n">
        <v>359440</v>
      </c>
    </row>
    <row r="2123" customFormat="false" ht="12.85" hidden="false" customHeight="false" outlineLevel="0" collapsed="false">
      <c r="A2123" s="5" t="n">
        <v>40791</v>
      </c>
      <c r="B2123" s="14" t="n">
        <v>1303</v>
      </c>
      <c r="C2123" s="14" t="n">
        <v>1315</v>
      </c>
      <c r="D2123" s="14" t="n">
        <v>1293</v>
      </c>
      <c r="E2123" s="14" t="n">
        <v>1305</v>
      </c>
      <c r="F2123" s="15" t="n">
        <v>1313.8</v>
      </c>
      <c r="G2123" s="15" t="n">
        <v>1227.88</v>
      </c>
      <c r="H2123" s="15" t="n">
        <v>1473.5</v>
      </c>
      <c r="I2123" s="0" t="n">
        <v>13017.867</v>
      </c>
      <c r="J2123" s="0" t="n">
        <v>144000</v>
      </c>
      <c r="K2123" s="0" t="n">
        <v>282200</v>
      </c>
      <c r="L2123" s="0" t="n">
        <v>332320</v>
      </c>
    </row>
    <row r="2124" customFormat="false" ht="12.85" hidden="false" customHeight="false" outlineLevel="0" collapsed="false">
      <c r="A2124" s="5" t="n">
        <v>40792</v>
      </c>
      <c r="B2124" s="14" t="n">
        <v>1292</v>
      </c>
      <c r="C2124" s="14" t="n">
        <v>1292</v>
      </c>
      <c r="D2124" s="14" t="n">
        <v>1255</v>
      </c>
      <c r="E2124" s="14" t="n">
        <v>1265</v>
      </c>
      <c r="F2124" s="15" t="n">
        <v>1307.6</v>
      </c>
      <c r="G2124" s="15" t="n">
        <v>1231.16</v>
      </c>
      <c r="H2124" s="15" t="n">
        <v>1466.06</v>
      </c>
      <c r="I2124" s="0" t="n">
        <v>12699.0145</v>
      </c>
      <c r="J2124" s="0" t="n">
        <v>302000</v>
      </c>
      <c r="K2124" s="0" t="n">
        <v>300400</v>
      </c>
      <c r="L2124" s="0" t="n">
        <v>331320</v>
      </c>
    </row>
    <row r="2125" customFormat="false" ht="12.85" hidden="false" customHeight="false" outlineLevel="0" collapsed="false">
      <c r="A2125" s="5" t="n">
        <v>40793</v>
      </c>
      <c r="B2125" s="14" t="n">
        <v>1301</v>
      </c>
      <c r="C2125" s="14" t="n">
        <v>1323</v>
      </c>
      <c r="D2125" s="14" t="n">
        <v>1296</v>
      </c>
      <c r="E2125" s="14" t="n">
        <v>1304</v>
      </c>
      <c r="F2125" s="15" t="n">
        <v>1303</v>
      </c>
      <c r="G2125" s="15" t="n">
        <v>1235.76</v>
      </c>
      <c r="H2125" s="15" t="n">
        <v>1458.89</v>
      </c>
      <c r="I2125" s="0" t="n">
        <v>13120.0746</v>
      </c>
      <c r="J2125" s="0" t="n">
        <v>117000</v>
      </c>
      <c r="K2125" s="0" t="n">
        <v>235200</v>
      </c>
      <c r="L2125" s="0" t="n">
        <v>316560</v>
      </c>
    </row>
    <row r="2126" customFormat="false" ht="12.85" hidden="false" customHeight="false" outlineLevel="0" collapsed="false">
      <c r="A2126" s="5" t="n">
        <v>40794</v>
      </c>
      <c r="B2126" s="14" t="n">
        <v>1342</v>
      </c>
      <c r="C2126" s="14" t="n">
        <v>1362</v>
      </c>
      <c r="D2126" s="14" t="n">
        <v>1326</v>
      </c>
      <c r="E2126" s="14" t="n">
        <v>1340</v>
      </c>
      <c r="F2126" s="15" t="n">
        <v>1305.4</v>
      </c>
      <c r="G2126" s="15" t="n">
        <v>1241.4</v>
      </c>
      <c r="H2126" s="15" t="n">
        <v>1452.1</v>
      </c>
      <c r="I2126" s="0" t="n">
        <v>13428.9892</v>
      </c>
      <c r="J2126" s="0" t="n">
        <v>193000</v>
      </c>
      <c r="K2126" s="0" t="n">
        <v>212800</v>
      </c>
      <c r="L2126" s="0" t="n">
        <v>309480</v>
      </c>
    </row>
    <row r="2127" customFormat="false" ht="12.85" hidden="false" customHeight="false" outlineLevel="0" collapsed="false">
      <c r="A2127" s="5" t="n">
        <v>40795</v>
      </c>
      <c r="B2127" s="14" t="n">
        <v>1329</v>
      </c>
      <c r="C2127" s="14" t="n">
        <v>1330</v>
      </c>
      <c r="D2127" s="14" t="n">
        <v>1315</v>
      </c>
      <c r="E2127" s="14" t="n">
        <v>1318</v>
      </c>
      <c r="F2127" s="15" t="n">
        <v>1306.4</v>
      </c>
      <c r="G2127" s="15" t="n">
        <v>1245.96</v>
      </c>
      <c r="H2127" s="15" t="n">
        <v>1444.64</v>
      </c>
      <c r="I2127" s="0" t="n">
        <v>13214.9219</v>
      </c>
      <c r="J2127" s="0" t="n">
        <v>1170000</v>
      </c>
      <c r="K2127" s="0" t="n">
        <v>385200</v>
      </c>
      <c r="L2127" s="0" t="n">
        <v>340400</v>
      </c>
    </row>
    <row r="2128" customFormat="false" ht="12.85" hidden="false" customHeight="false" outlineLevel="0" collapsed="false">
      <c r="A2128" s="5" t="n">
        <v>40798</v>
      </c>
      <c r="B2128" s="14" t="n">
        <v>1273</v>
      </c>
      <c r="C2128" s="14" t="n">
        <v>1300</v>
      </c>
      <c r="D2128" s="14" t="n">
        <v>1270</v>
      </c>
      <c r="E2128" s="14" t="n">
        <v>1294</v>
      </c>
      <c r="F2128" s="15" t="n">
        <v>1304.2</v>
      </c>
      <c r="G2128" s="15" t="n">
        <v>1248.84</v>
      </c>
      <c r="H2128" s="15" t="n">
        <v>1437.08</v>
      </c>
      <c r="I2128" s="0" t="n">
        <v>12841.798</v>
      </c>
      <c r="J2128" s="0" t="n">
        <v>131000</v>
      </c>
      <c r="K2128" s="0" t="n">
        <v>382600</v>
      </c>
      <c r="L2128" s="0" t="n">
        <v>330720</v>
      </c>
    </row>
    <row r="2129" customFormat="false" ht="12.85" hidden="false" customHeight="false" outlineLevel="0" collapsed="false">
      <c r="A2129" s="5" t="n">
        <v>40799</v>
      </c>
      <c r="B2129" s="14" t="n">
        <v>1290</v>
      </c>
      <c r="C2129" s="14" t="n">
        <v>1290</v>
      </c>
      <c r="D2129" s="14" t="n">
        <v>1215</v>
      </c>
      <c r="E2129" s="14" t="n">
        <v>1229</v>
      </c>
      <c r="F2129" s="15" t="n">
        <v>1297</v>
      </c>
      <c r="G2129" s="15" t="n">
        <v>1251.92</v>
      </c>
      <c r="H2129" s="15" t="n">
        <v>1429.06</v>
      </c>
      <c r="I2129" s="0" t="n">
        <v>12397.3772</v>
      </c>
      <c r="J2129" s="0" t="n">
        <v>334000</v>
      </c>
      <c r="K2129" s="0" t="n">
        <v>389000</v>
      </c>
      <c r="L2129" s="0" t="n">
        <v>327760</v>
      </c>
    </row>
    <row r="2130" customFormat="false" ht="12.85" hidden="false" customHeight="false" outlineLevel="0" collapsed="false">
      <c r="A2130" s="5" t="n">
        <v>40800</v>
      </c>
      <c r="B2130" s="14" t="n">
        <v>1245</v>
      </c>
      <c r="C2130" s="14" t="n">
        <v>1264</v>
      </c>
      <c r="D2130" s="14" t="n">
        <v>1220</v>
      </c>
      <c r="E2130" s="14" t="n">
        <v>1224</v>
      </c>
      <c r="F2130" s="15" t="n">
        <v>1281</v>
      </c>
      <c r="G2130" s="15" t="n">
        <v>1255</v>
      </c>
      <c r="H2130" s="15" t="n">
        <v>1420.3</v>
      </c>
      <c r="I2130" s="0" t="n">
        <v>12359.8497</v>
      </c>
      <c r="J2130" s="0" t="n">
        <v>171000</v>
      </c>
      <c r="K2130" s="0" t="n">
        <v>399800</v>
      </c>
      <c r="L2130" s="0" t="n">
        <v>323720</v>
      </c>
    </row>
    <row r="2131" customFormat="false" ht="12.85" hidden="false" customHeight="false" outlineLevel="0" collapsed="false">
      <c r="A2131" s="5" t="n">
        <v>40801</v>
      </c>
      <c r="B2131" s="14" t="n">
        <v>1226</v>
      </c>
      <c r="C2131" s="14" t="n">
        <v>1227</v>
      </c>
      <c r="D2131" s="14" t="n">
        <v>1170</v>
      </c>
      <c r="E2131" s="14" t="n">
        <v>1188</v>
      </c>
      <c r="F2131" s="15" t="n">
        <v>1250.6</v>
      </c>
      <c r="G2131" s="15" t="n">
        <v>1256.92</v>
      </c>
      <c r="H2131" s="15" t="n">
        <v>1410.66</v>
      </c>
      <c r="I2131" s="0" t="n">
        <v>11901.6405</v>
      </c>
      <c r="J2131" s="0" t="n">
        <v>300000</v>
      </c>
      <c r="K2131" s="0" t="n">
        <v>421200</v>
      </c>
      <c r="L2131" s="0" t="n">
        <v>327800</v>
      </c>
    </row>
    <row r="2132" customFormat="false" ht="12.85" hidden="false" customHeight="false" outlineLevel="0" collapsed="false">
      <c r="A2132" s="5" t="n">
        <v>40802</v>
      </c>
      <c r="B2132" s="14" t="n">
        <v>1189</v>
      </c>
      <c r="C2132" s="14" t="n">
        <v>1198</v>
      </c>
      <c r="D2132" s="14" t="n">
        <v>1158</v>
      </c>
      <c r="E2132" s="14" t="n">
        <v>1181</v>
      </c>
      <c r="F2132" s="15" t="n">
        <v>1223.2</v>
      </c>
      <c r="G2132" s="15" t="n">
        <v>1260.72</v>
      </c>
      <c r="H2132" s="15" t="n">
        <v>1401.88</v>
      </c>
      <c r="I2132" s="0" t="n">
        <v>11759.1204</v>
      </c>
      <c r="J2132" s="0" t="n">
        <v>300000</v>
      </c>
      <c r="K2132" s="0" t="n">
        <v>247200</v>
      </c>
      <c r="L2132" s="0" t="n">
        <v>324280</v>
      </c>
    </row>
    <row r="2133" customFormat="false" ht="12.85" hidden="false" customHeight="false" outlineLevel="0" collapsed="false">
      <c r="A2133" s="5" t="n">
        <v>40806</v>
      </c>
      <c r="B2133" s="14" t="n">
        <v>1167</v>
      </c>
      <c r="C2133" s="14" t="n">
        <v>1174</v>
      </c>
      <c r="D2133" s="14" t="n">
        <v>1160</v>
      </c>
      <c r="E2133" s="14" t="n">
        <v>1165</v>
      </c>
      <c r="F2133" s="15" t="n">
        <v>1197.4</v>
      </c>
      <c r="G2133" s="15" t="n">
        <v>1258.88</v>
      </c>
      <c r="H2133" s="15" t="n">
        <v>1393.13</v>
      </c>
      <c r="I2133" s="0" t="n">
        <v>11647.3876</v>
      </c>
      <c r="J2133" s="0" t="n">
        <v>145000</v>
      </c>
      <c r="K2133" s="0" t="n">
        <v>250000</v>
      </c>
      <c r="L2133" s="0" t="n">
        <v>310280</v>
      </c>
    </row>
    <row r="2134" customFormat="false" ht="12.85" hidden="false" customHeight="false" outlineLevel="0" collapsed="false">
      <c r="A2134" s="5" t="n">
        <v>40807</v>
      </c>
      <c r="B2134" s="14" t="n">
        <v>1165</v>
      </c>
      <c r="C2134" s="14" t="n">
        <v>1199</v>
      </c>
      <c r="D2134" s="14" t="n">
        <v>1165</v>
      </c>
      <c r="E2134" s="14" t="n">
        <v>1184</v>
      </c>
      <c r="F2134" s="15" t="n">
        <v>1188.4</v>
      </c>
      <c r="G2134" s="15" t="n">
        <v>1259.56</v>
      </c>
      <c r="H2134" s="15" t="n">
        <v>1384.88</v>
      </c>
      <c r="I2134" s="0" t="n">
        <v>11852.4695</v>
      </c>
      <c r="J2134" s="0" t="n">
        <v>221000</v>
      </c>
      <c r="K2134" s="0" t="n">
        <v>227400</v>
      </c>
      <c r="L2134" s="0" t="n">
        <v>294480</v>
      </c>
    </row>
    <row r="2135" customFormat="false" ht="12.85" hidden="false" customHeight="false" outlineLevel="0" collapsed="false">
      <c r="A2135" s="5" t="n">
        <v>40808</v>
      </c>
      <c r="B2135" s="14" t="n">
        <v>1165</v>
      </c>
      <c r="C2135" s="14" t="n">
        <v>1198</v>
      </c>
      <c r="D2135" s="14" t="n">
        <v>1161</v>
      </c>
      <c r="E2135" s="14" t="n">
        <v>1195</v>
      </c>
      <c r="F2135" s="15" t="n">
        <v>1182.6</v>
      </c>
      <c r="G2135" s="15" t="n">
        <v>1259.36</v>
      </c>
      <c r="H2135" s="15" t="n">
        <v>1376.98</v>
      </c>
      <c r="I2135" s="0" t="n">
        <v>11810.0015</v>
      </c>
      <c r="J2135" s="0" t="n">
        <v>202000</v>
      </c>
      <c r="K2135" s="0" t="n">
        <v>233600</v>
      </c>
      <c r="L2135" s="0" t="n">
        <v>288520</v>
      </c>
    </row>
    <row r="2136" customFormat="false" ht="12.85" hidden="false" customHeight="false" outlineLevel="0" collapsed="false">
      <c r="A2136" s="5" t="n">
        <v>40812</v>
      </c>
      <c r="B2136" s="14" t="n">
        <v>1190</v>
      </c>
      <c r="C2136" s="14" t="n">
        <v>1203</v>
      </c>
      <c r="D2136" s="14" t="n">
        <v>1174</v>
      </c>
      <c r="E2136" s="14" t="n">
        <v>1181</v>
      </c>
      <c r="F2136" s="15" t="n">
        <v>1181.2</v>
      </c>
      <c r="G2136" s="15" t="n">
        <v>1258.08</v>
      </c>
      <c r="H2136" s="15" t="n">
        <v>1370.1</v>
      </c>
      <c r="I2136" s="0" t="n">
        <v>11876.8793</v>
      </c>
      <c r="J2136" s="0" t="n">
        <v>316000</v>
      </c>
      <c r="K2136" s="0" t="n">
        <v>236800</v>
      </c>
      <c r="L2136" s="0" t="n">
        <v>294040</v>
      </c>
    </row>
    <row r="2137" customFormat="false" ht="12.85" hidden="false" customHeight="false" outlineLevel="0" collapsed="false">
      <c r="A2137" s="5" t="n">
        <v>40813</v>
      </c>
      <c r="B2137" s="14" t="n">
        <v>1192</v>
      </c>
      <c r="C2137" s="14" t="n">
        <v>1192</v>
      </c>
      <c r="D2137" s="14" t="n">
        <v>1163</v>
      </c>
      <c r="E2137" s="14" t="n">
        <v>1174</v>
      </c>
      <c r="F2137" s="15" t="n">
        <v>1179.8</v>
      </c>
      <c r="G2137" s="15" t="n">
        <v>1255.84</v>
      </c>
      <c r="H2137" s="15" t="n">
        <v>1364.2</v>
      </c>
      <c r="I2137" s="0" t="n">
        <v>11761.1575</v>
      </c>
      <c r="J2137" s="0" t="n">
        <v>437000</v>
      </c>
      <c r="K2137" s="0" t="n">
        <v>264200</v>
      </c>
      <c r="L2137" s="0" t="n">
        <v>299520</v>
      </c>
    </row>
    <row r="2138" customFormat="false" ht="12.85" hidden="false" customHeight="false" outlineLevel="0" collapsed="false">
      <c r="A2138" s="5" t="n">
        <v>40814</v>
      </c>
      <c r="B2138" s="14" t="n">
        <v>1174</v>
      </c>
      <c r="C2138" s="14" t="n">
        <v>1174</v>
      </c>
      <c r="D2138" s="14" t="n">
        <v>1102</v>
      </c>
      <c r="E2138" s="14" t="n">
        <v>1106</v>
      </c>
      <c r="F2138" s="15" t="n">
        <v>1168</v>
      </c>
      <c r="G2138" s="15" t="n">
        <v>1252.08</v>
      </c>
      <c r="H2138" s="15" t="n">
        <v>1357.09</v>
      </c>
      <c r="I2138" s="0" t="n">
        <v>11155.9471</v>
      </c>
      <c r="J2138" s="0" t="n">
        <v>614000</v>
      </c>
      <c r="K2138" s="0" t="n">
        <v>358000</v>
      </c>
      <c r="L2138" s="0" t="n">
        <v>317400</v>
      </c>
    </row>
    <row r="2139" customFormat="false" ht="12.85" hidden="false" customHeight="false" outlineLevel="0" collapsed="false">
      <c r="A2139" s="5" t="n">
        <v>40815</v>
      </c>
      <c r="B2139" s="14" t="n">
        <v>1107</v>
      </c>
      <c r="C2139" s="14" t="n">
        <v>1145</v>
      </c>
      <c r="D2139" s="14" t="n">
        <v>1097</v>
      </c>
      <c r="E2139" s="14" t="n">
        <v>1141</v>
      </c>
      <c r="F2139" s="15" t="n">
        <v>1159.4</v>
      </c>
      <c r="G2139" s="15" t="n">
        <v>1245.28</v>
      </c>
      <c r="H2139" s="15" t="n">
        <v>1351.04</v>
      </c>
      <c r="I2139" s="0" t="n">
        <v>11281.9429</v>
      </c>
      <c r="J2139" s="0" t="n">
        <v>403000</v>
      </c>
      <c r="K2139" s="0" t="n">
        <v>394400</v>
      </c>
      <c r="L2139" s="0" t="n">
        <v>312800</v>
      </c>
    </row>
    <row r="2140" customFormat="false" ht="12.85" hidden="false" customHeight="false" outlineLevel="0" collapsed="false">
      <c r="A2140" s="5" t="n">
        <v>40816</v>
      </c>
      <c r="B2140" s="14" t="n">
        <v>1127</v>
      </c>
      <c r="C2140" s="14" t="n">
        <v>1145</v>
      </c>
      <c r="D2140" s="14" t="n">
        <v>1112</v>
      </c>
      <c r="E2140" s="14" t="n">
        <v>1122</v>
      </c>
      <c r="F2140" s="15" t="n">
        <v>1144.8</v>
      </c>
      <c r="G2140" s="15" t="n">
        <v>1240.44</v>
      </c>
      <c r="H2140" s="15" t="n">
        <v>1344.26</v>
      </c>
      <c r="I2140" s="0" t="n">
        <v>11305.404</v>
      </c>
      <c r="J2140" s="0" t="n">
        <v>199000</v>
      </c>
      <c r="K2140" s="0" t="n">
        <v>393800</v>
      </c>
      <c r="L2140" s="0" t="n">
        <v>304600</v>
      </c>
    </row>
    <row r="2141" customFormat="false" ht="12.85" hidden="false" customHeight="false" outlineLevel="0" collapsed="false">
      <c r="A2141" s="5" t="n">
        <v>40819</v>
      </c>
      <c r="B2141" s="14" t="n">
        <v>1127</v>
      </c>
      <c r="C2141" s="14" t="n">
        <v>1140</v>
      </c>
      <c r="D2141" s="14" t="n">
        <v>1120</v>
      </c>
      <c r="E2141" s="14" t="n">
        <v>1135</v>
      </c>
      <c r="F2141" s="15" t="n">
        <v>1135.6</v>
      </c>
      <c r="G2141" s="15" t="n">
        <v>1235.28</v>
      </c>
      <c r="H2141" s="15" t="n">
        <v>1337.96</v>
      </c>
      <c r="I2141" s="0" t="n">
        <v>11320.5581</v>
      </c>
      <c r="J2141" s="0" t="n">
        <v>189000</v>
      </c>
      <c r="K2141" s="0" t="n">
        <v>368400</v>
      </c>
      <c r="L2141" s="0" t="n">
        <v>300120</v>
      </c>
    </row>
    <row r="2142" customFormat="false" ht="12.85" hidden="false" customHeight="false" outlineLevel="0" collapsed="false">
      <c r="A2142" s="5" t="n">
        <v>40820</v>
      </c>
      <c r="B2142" s="14" t="n">
        <v>1127</v>
      </c>
      <c r="C2142" s="14" t="n">
        <v>1150</v>
      </c>
      <c r="D2142" s="14" t="n">
        <v>1127</v>
      </c>
      <c r="E2142" s="14" t="n">
        <v>1145</v>
      </c>
      <c r="F2142" s="15" t="n">
        <v>1129.8</v>
      </c>
      <c r="G2142" s="15" t="n">
        <v>1230.2</v>
      </c>
      <c r="H2142" s="15" t="n">
        <v>1332.26</v>
      </c>
      <c r="I2142" s="0" t="n">
        <v>11421.1562</v>
      </c>
      <c r="J2142" s="0" t="n">
        <v>195000</v>
      </c>
      <c r="K2142" s="0" t="n">
        <v>320000</v>
      </c>
      <c r="L2142" s="0" t="n">
        <v>302760</v>
      </c>
    </row>
    <row r="2143" customFormat="false" ht="12.85" hidden="false" customHeight="false" outlineLevel="0" collapsed="false">
      <c r="A2143" s="5" t="n">
        <v>40821</v>
      </c>
      <c r="B2143" s="14" t="n">
        <v>1144</v>
      </c>
      <c r="C2143" s="14" t="n">
        <v>1184</v>
      </c>
      <c r="D2143" s="14" t="n">
        <v>1142</v>
      </c>
      <c r="E2143" s="14" t="n">
        <v>1180</v>
      </c>
      <c r="F2143" s="15" t="n">
        <v>1144.6</v>
      </c>
      <c r="G2143" s="15" t="n">
        <v>1225.6</v>
      </c>
      <c r="H2143" s="15" t="n">
        <v>1327.92</v>
      </c>
      <c r="I2143" s="0" t="n">
        <v>11633.0723</v>
      </c>
      <c r="J2143" s="0" t="n">
        <v>151000</v>
      </c>
      <c r="K2143" s="0" t="n">
        <v>227400</v>
      </c>
      <c r="L2143" s="0" t="n">
        <v>300040</v>
      </c>
    </row>
    <row r="2144" customFormat="false" ht="12.85" hidden="false" customHeight="false" outlineLevel="0" collapsed="false">
      <c r="A2144" s="5" t="n">
        <v>40822</v>
      </c>
      <c r="B2144" s="14" t="n">
        <v>1186</v>
      </c>
      <c r="C2144" s="14" t="n">
        <v>1204</v>
      </c>
      <c r="D2144" s="14" t="n">
        <v>1170</v>
      </c>
      <c r="E2144" s="14" t="n">
        <v>1181</v>
      </c>
      <c r="F2144" s="15" t="n">
        <v>1152.6</v>
      </c>
      <c r="G2144" s="15" t="n">
        <v>1221</v>
      </c>
      <c r="H2144" s="15" t="n">
        <v>1323.26</v>
      </c>
      <c r="I2144" s="0" t="n">
        <v>11849.6649</v>
      </c>
      <c r="J2144" s="0" t="n">
        <v>131000</v>
      </c>
      <c r="K2144" s="0" t="n">
        <v>173000</v>
      </c>
      <c r="L2144" s="0" t="n">
        <v>296840</v>
      </c>
    </row>
    <row r="2145" customFormat="false" ht="12.85" hidden="false" customHeight="false" outlineLevel="0" collapsed="false">
      <c r="A2145" s="5" t="n">
        <v>40823</v>
      </c>
      <c r="B2145" s="14" t="n">
        <v>1185</v>
      </c>
      <c r="C2145" s="14" t="n">
        <v>1197</v>
      </c>
      <c r="D2145" s="14" t="n">
        <v>1175</v>
      </c>
      <c r="E2145" s="14" t="n">
        <v>1178</v>
      </c>
      <c r="F2145" s="15" t="n">
        <v>1163.8</v>
      </c>
      <c r="G2145" s="15" t="n">
        <v>1215.04</v>
      </c>
      <c r="H2145" s="15" t="n">
        <v>1318.22</v>
      </c>
      <c r="I2145" s="0" t="n">
        <v>11845.0861</v>
      </c>
      <c r="J2145" s="0" t="n">
        <v>210000</v>
      </c>
      <c r="K2145" s="0" t="n">
        <v>175200</v>
      </c>
      <c r="L2145" s="0" t="n">
        <v>287520</v>
      </c>
    </row>
    <row r="2146" customFormat="false" ht="12.85" hidden="false" customHeight="false" outlineLevel="0" collapsed="false">
      <c r="A2146" s="5" t="n">
        <v>40827</v>
      </c>
      <c r="B2146" s="14" t="n">
        <v>1195</v>
      </c>
      <c r="C2146" s="14" t="n">
        <v>1195</v>
      </c>
      <c r="D2146" s="14" t="n">
        <v>1182</v>
      </c>
      <c r="E2146" s="14" t="n">
        <v>1194</v>
      </c>
      <c r="F2146" s="15" t="n">
        <v>1175.6</v>
      </c>
      <c r="G2146" s="15" t="n">
        <v>1209.68</v>
      </c>
      <c r="H2146" s="15" t="n">
        <v>1313.64</v>
      </c>
      <c r="I2146" s="0" t="n">
        <v>11897.6313</v>
      </c>
      <c r="J2146" s="0" t="n">
        <v>92000</v>
      </c>
      <c r="K2146" s="0" t="n">
        <v>155800</v>
      </c>
      <c r="L2146" s="0" t="n">
        <v>279000</v>
      </c>
    </row>
    <row r="2147" customFormat="false" ht="12.85" hidden="false" customHeight="false" outlineLevel="0" collapsed="false">
      <c r="A2147" s="5" t="n">
        <v>40828</v>
      </c>
      <c r="B2147" s="14" t="n">
        <v>1181</v>
      </c>
      <c r="C2147" s="14" t="n">
        <v>1192</v>
      </c>
      <c r="D2147" s="14" t="n">
        <v>1150</v>
      </c>
      <c r="E2147" s="14" t="n">
        <v>1161</v>
      </c>
      <c r="F2147" s="15" t="n">
        <v>1178.8</v>
      </c>
      <c r="G2147" s="15" t="n">
        <v>1203.6</v>
      </c>
      <c r="H2147" s="15" t="n">
        <v>1309.52</v>
      </c>
      <c r="I2147" s="0" t="n">
        <v>11658.0623</v>
      </c>
      <c r="J2147" s="0" t="n">
        <v>162000</v>
      </c>
      <c r="K2147" s="0" t="n">
        <v>149200</v>
      </c>
      <c r="L2147" s="0" t="n">
        <v>273160</v>
      </c>
    </row>
    <row r="2148" customFormat="false" ht="12.85" hidden="false" customHeight="false" outlineLevel="0" collapsed="false">
      <c r="A2148" s="5" t="n">
        <v>40829</v>
      </c>
      <c r="B2148" s="14" t="n">
        <v>1170</v>
      </c>
      <c r="C2148" s="14" t="n">
        <v>1222</v>
      </c>
      <c r="D2148" s="14" t="n">
        <v>1168</v>
      </c>
      <c r="E2148" s="14" t="n">
        <v>1215</v>
      </c>
      <c r="F2148" s="15" t="n">
        <v>1185.8</v>
      </c>
      <c r="G2148" s="15" t="n">
        <v>1200</v>
      </c>
      <c r="H2148" s="15" t="n">
        <v>1305.96</v>
      </c>
      <c r="I2148" s="0" t="n">
        <v>12037.5756</v>
      </c>
      <c r="J2148" s="0" t="n">
        <v>183000</v>
      </c>
      <c r="K2148" s="0" t="n">
        <v>155600</v>
      </c>
      <c r="L2148" s="0" t="n">
        <v>274720</v>
      </c>
    </row>
    <row r="2149" customFormat="false" ht="12.85" hidden="false" customHeight="false" outlineLevel="0" collapsed="false">
      <c r="A2149" s="5" t="n">
        <v>40830</v>
      </c>
      <c r="B2149" s="14" t="n">
        <v>1192</v>
      </c>
      <c r="C2149" s="14" t="n">
        <v>1201</v>
      </c>
      <c r="D2149" s="14" t="n">
        <v>1173</v>
      </c>
      <c r="E2149" s="14" t="n">
        <v>1175</v>
      </c>
      <c r="F2149" s="15" t="n">
        <v>1184.6</v>
      </c>
      <c r="G2149" s="15" t="n">
        <v>1196.4</v>
      </c>
      <c r="H2149" s="15" t="n">
        <v>1302.17</v>
      </c>
      <c r="I2149" s="0" t="n">
        <v>11837.2555</v>
      </c>
      <c r="J2149" s="0" t="n">
        <v>164000</v>
      </c>
      <c r="K2149" s="0" t="n">
        <v>162200</v>
      </c>
      <c r="L2149" s="0" t="n">
        <v>269200</v>
      </c>
    </row>
    <row r="2150" customFormat="false" ht="12.85" hidden="false" customHeight="false" outlineLevel="0" collapsed="false">
      <c r="A2150" s="5" t="n">
        <v>40833</v>
      </c>
      <c r="B2150" s="14" t="n">
        <v>1190</v>
      </c>
      <c r="C2150" s="14" t="n">
        <v>1214</v>
      </c>
      <c r="D2150" s="14" t="n">
        <v>1190</v>
      </c>
      <c r="E2150" s="14" t="n">
        <v>1212</v>
      </c>
      <c r="F2150" s="15" t="n">
        <v>1191.4</v>
      </c>
      <c r="G2150" s="15" t="n">
        <v>1192.72</v>
      </c>
      <c r="H2150" s="15" t="n">
        <v>1298.46</v>
      </c>
      <c r="I2150" s="0" t="n">
        <v>12059.023</v>
      </c>
      <c r="J2150" s="0" t="n">
        <v>151000</v>
      </c>
      <c r="K2150" s="0" t="n">
        <v>150400</v>
      </c>
      <c r="L2150" s="0" t="n">
        <v>270560</v>
      </c>
    </row>
    <row r="2151" customFormat="false" ht="12.85" hidden="false" customHeight="false" outlineLevel="0" collapsed="false">
      <c r="A2151" s="5" t="n">
        <v>40834</v>
      </c>
      <c r="B2151" s="14" t="n">
        <v>1197</v>
      </c>
      <c r="C2151" s="14" t="n">
        <v>1213</v>
      </c>
      <c r="D2151" s="14" t="n">
        <v>1196</v>
      </c>
      <c r="E2151" s="14" t="n">
        <v>1200</v>
      </c>
      <c r="F2151" s="15" t="n">
        <v>1192.6</v>
      </c>
      <c r="G2151" s="15" t="n">
        <v>1187.12</v>
      </c>
      <c r="H2151" s="15" t="n">
        <v>1294.16</v>
      </c>
      <c r="I2151" s="0" t="n">
        <v>12033.9944</v>
      </c>
      <c r="J2151" s="0" t="n">
        <v>90000</v>
      </c>
      <c r="K2151" s="0" t="n">
        <v>150000</v>
      </c>
      <c r="L2151" s="0" t="n">
        <v>266440</v>
      </c>
    </row>
    <row r="2152" customFormat="false" ht="12.85" hidden="false" customHeight="false" outlineLevel="0" collapsed="false">
      <c r="A2152" s="5" t="n">
        <v>40835</v>
      </c>
      <c r="B2152" s="14" t="n">
        <v>1204</v>
      </c>
      <c r="C2152" s="14" t="n">
        <v>1206</v>
      </c>
      <c r="D2152" s="14" t="n">
        <v>1197</v>
      </c>
      <c r="E2152" s="14" t="n">
        <v>1200</v>
      </c>
      <c r="F2152" s="15" t="n">
        <v>1200.4</v>
      </c>
      <c r="G2152" s="15" t="n">
        <v>1182.4</v>
      </c>
      <c r="H2152" s="15" t="n">
        <v>1290.14</v>
      </c>
      <c r="I2152" s="0" t="n">
        <v>12008.0136</v>
      </c>
      <c r="J2152" s="0" t="n">
        <v>105000</v>
      </c>
      <c r="K2152" s="0" t="n">
        <v>138600</v>
      </c>
      <c r="L2152" s="0" t="n">
        <v>223840</v>
      </c>
    </row>
    <row r="2153" customFormat="false" ht="12.85" hidden="false" customHeight="false" outlineLevel="0" collapsed="false">
      <c r="A2153" s="5" t="n">
        <v>40836</v>
      </c>
      <c r="B2153" s="14" t="n">
        <v>1195</v>
      </c>
      <c r="C2153" s="14" t="n">
        <v>1200</v>
      </c>
      <c r="D2153" s="14" t="n">
        <v>1175</v>
      </c>
      <c r="E2153" s="14" t="n">
        <v>1187</v>
      </c>
      <c r="F2153" s="15" t="n">
        <v>1194.8</v>
      </c>
      <c r="G2153" s="15" t="n">
        <v>1178.12</v>
      </c>
      <c r="H2153" s="15" t="n">
        <v>1286.22</v>
      </c>
      <c r="I2153" s="0" t="n">
        <v>11831.747</v>
      </c>
      <c r="J2153" s="0" t="n">
        <v>94000</v>
      </c>
      <c r="K2153" s="0" t="n">
        <v>120800</v>
      </c>
      <c r="L2153" s="0" t="n">
        <v>222360</v>
      </c>
    </row>
    <row r="2154" customFormat="false" ht="12.85" hidden="false" customHeight="false" outlineLevel="0" collapsed="false">
      <c r="A2154" s="5" t="n">
        <v>40837</v>
      </c>
      <c r="B2154" s="14" t="n">
        <v>1172</v>
      </c>
      <c r="C2154" s="14" t="n">
        <v>1195</v>
      </c>
      <c r="D2154" s="14" t="n">
        <v>1171</v>
      </c>
      <c r="E2154" s="14" t="n">
        <v>1184</v>
      </c>
      <c r="F2154" s="15" t="n">
        <v>1196.6</v>
      </c>
      <c r="G2154" s="15" t="n">
        <v>1176.32</v>
      </c>
      <c r="H2154" s="15" t="n">
        <v>1281.88</v>
      </c>
      <c r="I2154" s="0" t="n">
        <v>11849.6902</v>
      </c>
      <c r="J2154" s="0" t="n">
        <v>114000</v>
      </c>
      <c r="K2154" s="0" t="n">
        <v>110800</v>
      </c>
      <c r="L2154" s="0" t="n">
        <v>213560</v>
      </c>
    </row>
    <row r="2155" customFormat="false" ht="12.85" hidden="false" customHeight="false" outlineLevel="0" collapsed="false">
      <c r="A2155" s="5" t="n">
        <v>40840</v>
      </c>
      <c r="B2155" s="14" t="n">
        <v>1180</v>
      </c>
      <c r="C2155" s="14" t="n">
        <v>1203</v>
      </c>
      <c r="D2155" s="14" t="n">
        <v>1179</v>
      </c>
      <c r="E2155" s="14" t="n">
        <v>1196</v>
      </c>
      <c r="F2155" s="15" t="n">
        <v>1193.4</v>
      </c>
      <c r="G2155" s="15" t="n">
        <v>1175.2</v>
      </c>
      <c r="H2155" s="15" t="n">
        <v>1277.33</v>
      </c>
      <c r="I2155" s="0" t="n">
        <v>11876.4708</v>
      </c>
      <c r="J2155" s="0" t="n">
        <v>84000</v>
      </c>
      <c r="K2155" s="0" t="n">
        <v>97400</v>
      </c>
      <c r="L2155" s="0" t="n">
        <v>210080</v>
      </c>
    </row>
    <row r="2156" customFormat="false" ht="12.85" hidden="false" customHeight="false" outlineLevel="0" collapsed="false">
      <c r="A2156" s="5" t="n">
        <v>40841</v>
      </c>
      <c r="B2156" s="14" t="n">
        <v>1180</v>
      </c>
      <c r="C2156" s="14" t="n">
        <v>1182</v>
      </c>
      <c r="D2156" s="14" t="n">
        <v>1162</v>
      </c>
      <c r="E2156" s="14" t="n">
        <v>1168</v>
      </c>
      <c r="F2156" s="15" t="n">
        <v>1187</v>
      </c>
      <c r="G2156" s="15" t="n">
        <v>1174.4</v>
      </c>
      <c r="H2156" s="15" t="n">
        <v>1271.74</v>
      </c>
      <c r="I2156" s="0" t="n">
        <v>11723.4641</v>
      </c>
      <c r="J2156" s="0" t="n">
        <v>86000</v>
      </c>
      <c r="K2156" s="0" t="n">
        <v>96600</v>
      </c>
      <c r="L2156" s="0" t="n">
        <v>201520</v>
      </c>
    </row>
    <row r="2157" customFormat="false" ht="12.85" hidden="false" customHeight="false" outlineLevel="0" collapsed="false">
      <c r="A2157" s="5" t="n">
        <v>40842</v>
      </c>
      <c r="B2157" s="14" t="n">
        <v>1155</v>
      </c>
      <c r="C2157" s="14" t="n">
        <v>1157</v>
      </c>
      <c r="D2157" s="14" t="n">
        <v>1082</v>
      </c>
      <c r="E2157" s="14" t="n">
        <v>1124</v>
      </c>
      <c r="F2157" s="15" t="n">
        <v>1171.8</v>
      </c>
      <c r="G2157" s="15" t="n">
        <v>1172.12</v>
      </c>
      <c r="H2157" s="15" t="n">
        <v>1265.34</v>
      </c>
      <c r="I2157" s="0" t="n">
        <v>11220.3428</v>
      </c>
      <c r="J2157" s="0" t="n">
        <v>238000</v>
      </c>
      <c r="K2157" s="0" t="n">
        <v>123200</v>
      </c>
      <c r="L2157" s="0" t="n">
        <v>199040</v>
      </c>
    </row>
    <row r="2158" customFormat="false" ht="12.85" hidden="false" customHeight="false" outlineLevel="0" collapsed="false">
      <c r="A2158" s="5" t="n">
        <v>40843</v>
      </c>
      <c r="B2158" s="14" t="n">
        <v>1094</v>
      </c>
      <c r="C2158" s="14" t="n">
        <v>1136</v>
      </c>
      <c r="D2158" s="14" t="n">
        <v>1086</v>
      </c>
      <c r="E2158" s="14" t="n">
        <v>1126</v>
      </c>
      <c r="F2158" s="15" t="n">
        <v>1159.6</v>
      </c>
      <c r="G2158" s="15" t="n">
        <v>1170.56</v>
      </c>
      <c r="H2158" s="15" t="n">
        <v>1258.45</v>
      </c>
      <c r="I2158" s="0" t="n">
        <v>11060.1217</v>
      </c>
      <c r="J2158" s="0" t="n">
        <v>235000</v>
      </c>
      <c r="K2158" s="0" t="n">
        <v>151400</v>
      </c>
      <c r="L2158" s="0" t="n">
        <v>202640</v>
      </c>
    </row>
    <row r="2159" customFormat="false" ht="12.85" hidden="false" customHeight="false" outlineLevel="0" collapsed="false">
      <c r="A2159" s="5" t="n">
        <v>40844</v>
      </c>
      <c r="B2159" s="14" t="n">
        <v>1122</v>
      </c>
      <c r="C2159" s="14" t="n">
        <v>1180</v>
      </c>
      <c r="D2159" s="14" t="n">
        <v>1115</v>
      </c>
      <c r="E2159" s="14" t="n">
        <v>1177</v>
      </c>
      <c r="F2159" s="15" t="n">
        <v>1158.2</v>
      </c>
      <c r="G2159" s="15" t="n">
        <v>1170.28</v>
      </c>
      <c r="H2159" s="15" t="n">
        <v>1252.48</v>
      </c>
      <c r="I2159" s="0" t="n">
        <v>11526.844</v>
      </c>
      <c r="J2159" s="0" t="n">
        <v>307000</v>
      </c>
      <c r="K2159" s="0" t="n">
        <v>190000</v>
      </c>
      <c r="L2159" s="0" t="n">
        <v>206080</v>
      </c>
    </row>
    <row r="2160" customFormat="false" ht="12.85" hidden="false" customHeight="false" outlineLevel="0" collapsed="false">
      <c r="A2160" s="5" t="n">
        <v>40847</v>
      </c>
      <c r="B2160" s="14" t="n">
        <v>1168</v>
      </c>
      <c r="C2160" s="14" t="n">
        <v>1223</v>
      </c>
      <c r="D2160" s="14" t="n">
        <v>1166</v>
      </c>
      <c r="E2160" s="14" t="n">
        <v>1207</v>
      </c>
      <c r="F2160" s="15" t="n">
        <v>1160.4</v>
      </c>
      <c r="G2160" s="15" t="n">
        <v>1170.76</v>
      </c>
      <c r="H2160" s="15" t="n">
        <v>1247.46</v>
      </c>
      <c r="I2160" s="0" t="n">
        <v>12028.2699</v>
      </c>
      <c r="J2160" s="0" t="n">
        <v>244000</v>
      </c>
      <c r="K2160" s="0" t="n">
        <v>222000</v>
      </c>
      <c r="L2160" s="0" t="n">
        <v>207760</v>
      </c>
    </row>
    <row r="2161" customFormat="false" ht="12.85" hidden="false" customHeight="false" outlineLevel="0" collapsed="false">
      <c r="A2161" s="5" t="n">
        <v>40848</v>
      </c>
      <c r="B2161" s="14" t="n">
        <v>1200</v>
      </c>
      <c r="C2161" s="14" t="n">
        <v>1205</v>
      </c>
      <c r="D2161" s="14" t="n">
        <v>1170</v>
      </c>
      <c r="E2161" s="14" t="n">
        <v>1178</v>
      </c>
      <c r="F2161" s="15" t="n">
        <v>1162.4</v>
      </c>
      <c r="G2161" s="15" t="n">
        <v>1170.64</v>
      </c>
      <c r="H2161" s="15" t="n">
        <v>1242.12</v>
      </c>
      <c r="I2161" s="0" t="n">
        <v>11871.196</v>
      </c>
      <c r="J2161" s="0" t="n">
        <v>100000</v>
      </c>
      <c r="K2161" s="0" t="n">
        <v>224800</v>
      </c>
      <c r="L2161" s="0" t="n">
        <v>199120</v>
      </c>
    </row>
    <row r="2162" customFormat="false" ht="12.85" hidden="false" customHeight="false" outlineLevel="0" collapsed="false">
      <c r="A2162" s="5" t="n">
        <v>40849</v>
      </c>
      <c r="B2162" s="14" t="n">
        <v>1161</v>
      </c>
      <c r="C2162" s="14" t="n">
        <v>1179</v>
      </c>
      <c r="D2162" s="14" t="n">
        <v>1159</v>
      </c>
      <c r="E2162" s="14" t="n">
        <v>1161</v>
      </c>
      <c r="F2162" s="15" t="n">
        <v>1169.8</v>
      </c>
      <c r="G2162" s="15" t="n">
        <v>1170.12</v>
      </c>
      <c r="H2162" s="15" t="n">
        <v>1236.84</v>
      </c>
      <c r="I2162" s="0" t="n">
        <v>11675.6747</v>
      </c>
      <c r="J2162" s="0" t="n">
        <v>215000</v>
      </c>
      <c r="K2162" s="0" t="n">
        <v>220200</v>
      </c>
      <c r="L2162" s="0" t="n">
        <v>190240</v>
      </c>
    </row>
    <row r="2163" customFormat="false" ht="12.85" hidden="false" customHeight="false" outlineLevel="0" collapsed="false">
      <c r="A2163" s="5" t="n">
        <v>40851</v>
      </c>
      <c r="B2163" s="14" t="n">
        <v>1170</v>
      </c>
      <c r="C2163" s="14" t="n">
        <v>1189</v>
      </c>
      <c r="D2163" s="14" t="n">
        <v>1167</v>
      </c>
      <c r="E2163" s="14" t="n">
        <v>1185</v>
      </c>
      <c r="F2163" s="15" t="n">
        <v>1181.6</v>
      </c>
      <c r="G2163" s="15" t="n">
        <v>1173.28</v>
      </c>
      <c r="H2163" s="15" t="n">
        <v>1232.33</v>
      </c>
      <c r="I2163" s="0" t="n">
        <v>11776.9579</v>
      </c>
      <c r="J2163" s="0" t="n">
        <v>77000</v>
      </c>
      <c r="K2163" s="0" t="n">
        <v>188600</v>
      </c>
      <c r="L2163" s="0" t="n">
        <v>168760</v>
      </c>
    </row>
    <row r="2164" customFormat="false" ht="12.85" hidden="false" customHeight="false" outlineLevel="0" collapsed="false">
      <c r="A2164" s="5" t="n">
        <v>40854</v>
      </c>
      <c r="B2164" s="14" t="n">
        <v>1204</v>
      </c>
      <c r="C2164" s="14" t="n">
        <v>1215</v>
      </c>
      <c r="D2164" s="14" t="n">
        <v>1197</v>
      </c>
      <c r="E2164" s="14" t="n">
        <v>1212</v>
      </c>
      <c r="F2164" s="15" t="n">
        <v>1188.6</v>
      </c>
      <c r="G2164" s="15" t="n">
        <v>1176.12</v>
      </c>
      <c r="H2164" s="15" t="n">
        <v>1228.93</v>
      </c>
      <c r="I2164" s="0" t="n">
        <v>12084.053</v>
      </c>
      <c r="J2164" s="0" t="n">
        <v>147000</v>
      </c>
      <c r="K2164" s="0" t="n">
        <v>156600</v>
      </c>
      <c r="L2164" s="0" t="n">
        <v>158520</v>
      </c>
    </row>
    <row r="2165" customFormat="false" ht="12.85" hidden="false" customHeight="false" outlineLevel="0" collapsed="false">
      <c r="A2165" s="5" t="n">
        <v>40855</v>
      </c>
      <c r="B2165" s="14" t="n">
        <v>1204</v>
      </c>
      <c r="C2165" s="14" t="n">
        <v>1220</v>
      </c>
      <c r="D2165" s="14" t="n">
        <v>1199</v>
      </c>
      <c r="E2165" s="14" t="n">
        <v>1211</v>
      </c>
      <c r="F2165" s="15" t="n">
        <v>1189.4</v>
      </c>
      <c r="G2165" s="15" t="n">
        <v>1179.68</v>
      </c>
      <c r="H2165" s="15" t="n">
        <v>1225.6</v>
      </c>
      <c r="I2165" s="0" t="n">
        <v>12100.9068</v>
      </c>
      <c r="J2165" s="0" t="n">
        <v>136000</v>
      </c>
      <c r="K2165" s="0" t="n">
        <v>135000</v>
      </c>
      <c r="L2165" s="0" t="n">
        <v>156000</v>
      </c>
    </row>
    <row r="2166" customFormat="false" ht="12.85" hidden="false" customHeight="false" outlineLevel="0" collapsed="false">
      <c r="A2166" s="5" t="n">
        <v>40856</v>
      </c>
      <c r="B2166" s="14" t="n">
        <v>1217</v>
      </c>
      <c r="C2166" s="14" t="n">
        <v>1249</v>
      </c>
      <c r="D2166" s="14" t="n">
        <v>1210</v>
      </c>
      <c r="E2166" s="14" t="n">
        <v>1225</v>
      </c>
      <c r="F2166" s="15" t="n">
        <v>1198.8</v>
      </c>
      <c r="G2166" s="15" t="n">
        <v>1183.28</v>
      </c>
      <c r="H2166" s="15" t="n">
        <v>1221.94</v>
      </c>
      <c r="I2166" s="0" t="n">
        <v>12303.526</v>
      </c>
      <c r="J2166" s="0" t="n">
        <v>165000</v>
      </c>
      <c r="K2166" s="0" t="n">
        <v>148000</v>
      </c>
      <c r="L2166" s="0" t="n">
        <v>155040</v>
      </c>
    </row>
    <row r="2167" customFormat="false" ht="12.85" hidden="false" customHeight="false" outlineLevel="0" collapsed="false">
      <c r="A2167" s="5" t="n">
        <v>40857</v>
      </c>
      <c r="B2167" s="14" t="n">
        <v>1203</v>
      </c>
      <c r="C2167" s="14" t="n">
        <v>1247</v>
      </c>
      <c r="D2167" s="14" t="n">
        <v>1198</v>
      </c>
      <c r="E2167" s="14" t="n">
        <v>1241</v>
      </c>
      <c r="F2167" s="15" t="n">
        <v>1214.8</v>
      </c>
      <c r="G2167" s="15" t="n">
        <v>1187.12</v>
      </c>
      <c r="H2167" s="15" t="n">
        <v>1218.61</v>
      </c>
      <c r="I2167" s="0" t="n">
        <v>12259.0324</v>
      </c>
      <c r="J2167" s="0" t="n">
        <v>176000</v>
      </c>
      <c r="K2167" s="0" t="n">
        <v>140200</v>
      </c>
      <c r="L2167" s="0" t="n">
        <v>154280</v>
      </c>
    </row>
    <row r="2168" customFormat="false" ht="12.85" hidden="false" customHeight="false" outlineLevel="0" collapsed="false">
      <c r="A2168" s="5" t="n">
        <v>40858</v>
      </c>
      <c r="B2168" s="14" t="n">
        <v>1237</v>
      </c>
      <c r="C2168" s="14" t="n">
        <v>1243</v>
      </c>
      <c r="D2168" s="14" t="n">
        <v>1214</v>
      </c>
      <c r="E2168" s="14" t="n">
        <v>1229</v>
      </c>
      <c r="F2168" s="15" t="n">
        <v>1223.6</v>
      </c>
      <c r="G2168" s="15" t="n">
        <v>1189.08</v>
      </c>
      <c r="H2168" s="15" t="n">
        <v>1215.56</v>
      </c>
      <c r="I2168" s="0" t="n">
        <v>12272.6452</v>
      </c>
      <c r="J2168" s="0" t="n">
        <v>99000</v>
      </c>
      <c r="K2168" s="0" t="n">
        <v>144600</v>
      </c>
      <c r="L2168" s="0" t="n">
        <v>152200</v>
      </c>
    </row>
    <row r="2169" customFormat="false" ht="12.85" hidden="false" customHeight="false" outlineLevel="0" collapsed="false">
      <c r="A2169" s="5" t="n">
        <v>40861</v>
      </c>
      <c r="B2169" s="14" t="n">
        <v>1243</v>
      </c>
      <c r="C2169" s="14" t="n">
        <v>1252</v>
      </c>
      <c r="D2169" s="14" t="n">
        <v>1236</v>
      </c>
      <c r="E2169" s="14" t="n">
        <v>1245</v>
      </c>
      <c r="F2169" s="15" t="n">
        <v>1230.2</v>
      </c>
      <c r="G2169" s="15" t="n">
        <v>1191.64</v>
      </c>
      <c r="H2169" s="15" t="n">
        <v>1213.16</v>
      </c>
      <c r="I2169" s="0" t="n">
        <v>12424.8959</v>
      </c>
      <c r="J2169" s="0" t="n">
        <v>89000</v>
      </c>
      <c r="K2169" s="0" t="n">
        <v>133000</v>
      </c>
      <c r="L2169" s="0" t="n">
        <v>150520</v>
      </c>
    </row>
    <row r="2170" customFormat="false" ht="12.85" hidden="false" customHeight="false" outlineLevel="0" collapsed="false">
      <c r="A2170" s="5" t="n">
        <v>40862</v>
      </c>
      <c r="B2170" s="14" t="n">
        <v>1237</v>
      </c>
      <c r="C2170" s="14" t="n">
        <v>1238</v>
      </c>
      <c r="D2170" s="14" t="n">
        <v>1204</v>
      </c>
      <c r="E2170" s="14" t="n">
        <v>1208</v>
      </c>
      <c r="F2170" s="15" t="n">
        <v>1229.6</v>
      </c>
      <c r="G2170" s="15" t="n">
        <v>1192.84</v>
      </c>
      <c r="H2170" s="15" t="n">
        <v>1210.65</v>
      </c>
      <c r="I2170" s="0" t="n">
        <v>12137.1727</v>
      </c>
      <c r="J2170" s="0" t="n">
        <v>170000</v>
      </c>
      <c r="K2170" s="0" t="n">
        <v>139800</v>
      </c>
      <c r="L2170" s="0" t="n">
        <v>148920</v>
      </c>
    </row>
    <row r="2171" customFormat="false" ht="12.85" hidden="false" customHeight="false" outlineLevel="0" collapsed="false">
      <c r="A2171" s="5" t="n">
        <v>40863</v>
      </c>
      <c r="B2171" s="14" t="n">
        <v>1212</v>
      </c>
      <c r="C2171" s="14" t="n">
        <v>1212</v>
      </c>
      <c r="D2171" s="14" t="n">
        <v>1171</v>
      </c>
      <c r="E2171" s="14" t="n">
        <v>1183</v>
      </c>
      <c r="F2171" s="15" t="n">
        <v>1221.2</v>
      </c>
      <c r="G2171" s="15" t="n">
        <v>1192.4</v>
      </c>
      <c r="H2171" s="15" t="n">
        <v>1207.62</v>
      </c>
      <c r="I2171" s="0" t="n">
        <v>11851.2908</v>
      </c>
      <c r="J2171" s="0" t="n">
        <v>88000</v>
      </c>
      <c r="K2171" s="0" t="n">
        <v>124400</v>
      </c>
      <c r="L2171" s="0" t="n">
        <v>148760</v>
      </c>
    </row>
    <row r="2172" customFormat="false" ht="12.85" hidden="false" customHeight="false" outlineLevel="0" collapsed="false">
      <c r="A2172" s="5" t="n">
        <v>40864</v>
      </c>
      <c r="B2172" s="14" t="n">
        <v>1164</v>
      </c>
      <c r="C2172" s="14" t="n">
        <v>1178</v>
      </c>
      <c r="D2172" s="14" t="n">
        <v>1146</v>
      </c>
      <c r="E2172" s="14" t="n">
        <v>1168</v>
      </c>
      <c r="F2172" s="15" t="n">
        <v>1206.6</v>
      </c>
      <c r="G2172" s="15" t="n">
        <v>1192.68</v>
      </c>
      <c r="H2172" s="15" t="n">
        <v>1206.84</v>
      </c>
      <c r="I2172" s="0" t="n">
        <v>11637.6484</v>
      </c>
      <c r="J2172" s="0" t="n">
        <v>121000</v>
      </c>
      <c r="K2172" s="0" t="n">
        <v>113400</v>
      </c>
      <c r="L2172" s="0" t="n">
        <v>147120</v>
      </c>
    </row>
    <row r="2173" customFormat="false" ht="12.85" hidden="false" customHeight="false" outlineLevel="0" collapsed="false">
      <c r="A2173" s="5" t="n">
        <v>40865</v>
      </c>
      <c r="B2173" s="14" t="n">
        <v>1147</v>
      </c>
      <c r="C2173" s="14" t="n">
        <v>1166</v>
      </c>
      <c r="D2173" s="14" t="n">
        <v>1142</v>
      </c>
      <c r="E2173" s="14" t="n">
        <v>1162</v>
      </c>
      <c r="F2173" s="15" t="n">
        <v>1193.2</v>
      </c>
      <c r="G2173" s="15" t="n">
        <v>1190.56</v>
      </c>
      <c r="H2173" s="15" t="n">
        <v>1206.14</v>
      </c>
      <c r="I2173" s="0" t="n">
        <v>11557.3423</v>
      </c>
      <c r="J2173" s="0" t="n">
        <v>131000</v>
      </c>
      <c r="K2173" s="0" t="n">
        <v>119800</v>
      </c>
      <c r="L2173" s="0" t="n">
        <v>145040</v>
      </c>
    </row>
    <row r="2174" customFormat="false" ht="12.85" hidden="false" customHeight="false" outlineLevel="0" collapsed="false">
      <c r="A2174" s="5" t="n">
        <v>40868</v>
      </c>
      <c r="B2174" s="14" t="n">
        <v>1150</v>
      </c>
      <c r="C2174" s="14" t="n">
        <v>1187</v>
      </c>
      <c r="D2174" s="14" t="n">
        <v>1150</v>
      </c>
      <c r="E2174" s="14" t="n">
        <v>1163</v>
      </c>
      <c r="F2174" s="15" t="n">
        <v>1176.8</v>
      </c>
      <c r="G2174" s="15" t="n">
        <v>1190.08</v>
      </c>
      <c r="H2174" s="15" t="n">
        <v>1205.88</v>
      </c>
      <c r="I2174" s="0" t="n">
        <v>11706.3116</v>
      </c>
      <c r="J2174" s="0" t="n">
        <v>44000</v>
      </c>
      <c r="K2174" s="0" t="n">
        <v>110800</v>
      </c>
      <c r="L2174" s="0" t="n">
        <v>140240</v>
      </c>
    </row>
    <row r="2175" customFormat="false" ht="12.85" hidden="false" customHeight="false" outlineLevel="0" collapsed="false">
      <c r="A2175" s="5" t="n">
        <v>40869</v>
      </c>
      <c r="B2175" s="14" t="n">
        <v>1142</v>
      </c>
      <c r="C2175" s="14" t="n">
        <v>1146</v>
      </c>
      <c r="D2175" s="14" t="n">
        <v>1131</v>
      </c>
      <c r="E2175" s="14" t="n">
        <v>1135</v>
      </c>
      <c r="F2175" s="15" t="n">
        <v>1162.2</v>
      </c>
      <c r="G2175" s="15" t="n">
        <v>1187</v>
      </c>
      <c r="H2175" s="15" t="n">
        <v>1205.16</v>
      </c>
      <c r="I2175" s="0" t="n">
        <v>11380.6711</v>
      </c>
      <c r="J2175" s="0" t="n">
        <v>123000</v>
      </c>
      <c r="K2175" s="0" t="n">
        <v>101400</v>
      </c>
      <c r="L2175" s="0" t="n">
        <v>139120</v>
      </c>
    </row>
    <row r="2176" customFormat="false" ht="12.85" hidden="false" customHeight="false" outlineLevel="0" collapsed="false">
      <c r="A2176" s="5" t="n">
        <v>40871</v>
      </c>
      <c r="B2176" s="14" t="n">
        <v>1107</v>
      </c>
      <c r="C2176" s="14" t="n">
        <v>1116</v>
      </c>
      <c r="D2176" s="14" t="n">
        <v>1083</v>
      </c>
      <c r="E2176" s="14" t="n">
        <v>1086</v>
      </c>
      <c r="F2176" s="15" t="n">
        <v>1142.8</v>
      </c>
      <c r="G2176" s="15" t="n">
        <v>1182.44</v>
      </c>
      <c r="H2176" s="15" t="n">
        <v>1203.65</v>
      </c>
      <c r="I2176" s="0" t="n">
        <v>10976.2161</v>
      </c>
      <c r="J2176" s="0" t="n">
        <v>256000</v>
      </c>
      <c r="K2176" s="0" t="n">
        <v>135000</v>
      </c>
      <c r="L2176" s="0" t="n">
        <v>145760</v>
      </c>
    </row>
    <row r="2177" customFormat="false" ht="12.85" hidden="false" customHeight="false" outlineLevel="0" collapsed="false">
      <c r="A2177" s="5" t="n">
        <v>40872</v>
      </c>
      <c r="B2177" s="14" t="n">
        <v>1105</v>
      </c>
      <c r="C2177" s="14" t="n">
        <v>1133</v>
      </c>
      <c r="D2177" s="14" t="n">
        <v>1102</v>
      </c>
      <c r="E2177" s="14" t="n">
        <v>1117</v>
      </c>
      <c r="F2177" s="15" t="n">
        <v>1132.6</v>
      </c>
      <c r="G2177" s="15" t="n">
        <v>1179.12</v>
      </c>
      <c r="H2177" s="15" t="n">
        <v>1202.49</v>
      </c>
      <c r="I2177" s="0" t="n">
        <v>11199.7486</v>
      </c>
      <c r="J2177" s="0" t="n">
        <v>292000</v>
      </c>
      <c r="K2177" s="0" t="n">
        <v>169200</v>
      </c>
      <c r="L2177" s="0" t="n">
        <v>153240</v>
      </c>
    </row>
    <row r="2178" customFormat="false" ht="12.85" hidden="false" customHeight="false" outlineLevel="0" collapsed="false">
      <c r="A2178" s="5" t="n">
        <v>40875</v>
      </c>
      <c r="B2178" s="14" t="n">
        <v>1147</v>
      </c>
      <c r="C2178" s="14" t="n">
        <v>1169</v>
      </c>
      <c r="D2178" s="14" t="n">
        <v>1136</v>
      </c>
      <c r="E2178" s="14" t="n">
        <v>1147</v>
      </c>
      <c r="F2178" s="15" t="n">
        <v>1129.6</v>
      </c>
      <c r="G2178" s="15" t="n">
        <v>1177.52</v>
      </c>
      <c r="H2178" s="15" t="n">
        <v>1201.49</v>
      </c>
      <c r="I2178" s="0" t="n">
        <v>11525.7018</v>
      </c>
      <c r="J2178" s="0" t="n">
        <v>142000</v>
      </c>
      <c r="K2178" s="0" t="n">
        <v>171400</v>
      </c>
      <c r="L2178" s="0" t="n">
        <v>155160</v>
      </c>
    </row>
    <row r="2179" customFormat="false" ht="12.85" hidden="false" customHeight="false" outlineLevel="0" collapsed="false">
      <c r="A2179" s="5" t="n">
        <v>40876</v>
      </c>
      <c r="B2179" s="14" t="n">
        <v>1164</v>
      </c>
      <c r="C2179" s="14" t="n">
        <v>1181</v>
      </c>
      <c r="D2179" s="14" t="n">
        <v>1164</v>
      </c>
      <c r="E2179" s="14" t="n">
        <v>1180</v>
      </c>
      <c r="F2179" s="15" t="n">
        <v>1133</v>
      </c>
      <c r="G2179" s="15" t="n">
        <v>1177.36</v>
      </c>
      <c r="H2179" s="15" t="n">
        <v>1201.86</v>
      </c>
      <c r="I2179" s="0" t="n">
        <v>11735.1566</v>
      </c>
      <c r="J2179" s="0" t="n">
        <v>217000</v>
      </c>
      <c r="K2179" s="0" t="n">
        <v>206000</v>
      </c>
      <c r="L2179" s="0" t="n">
        <v>159280</v>
      </c>
    </row>
    <row r="2180" customFormat="false" ht="12.85" hidden="false" customHeight="false" outlineLevel="0" collapsed="false">
      <c r="A2180" s="5" t="n">
        <v>40877</v>
      </c>
      <c r="B2180" s="14" t="n">
        <v>1179</v>
      </c>
      <c r="C2180" s="14" t="n">
        <v>1179</v>
      </c>
      <c r="D2180" s="14" t="n">
        <v>1138</v>
      </c>
      <c r="E2180" s="14" t="n">
        <v>1160</v>
      </c>
      <c r="F2180" s="15" t="n">
        <v>1138</v>
      </c>
      <c r="G2180" s="15" t="n">
        <v>1175.92</v>
      </c>
      <c r="H2180" s="15" t="n">
        <v>1202.04</v>
      </c>
      <c r="I2180" s="0" t="n">
        <v>11567.9776</v>
      </c>
      <c r="J2180" s="0" t="n">
        <v>190000</v>
      </c>
      <c r="K2180" s="0" t="n">
        <v>219400</v>
      </c>
      <c r="L2180" s="0" t="n">
        <v>163520</v>
      </c>
    </row>
    <row r="2181" customFormat="false" ht="12.85" hidden="false" customHeight="false" outlineLevel="0" collapsed="false">
      <c r="A2181" s="5" t="n">
        <v>40878</v>
      </c>
      <c r="B2181" s="14" t="n">
        <v>1162</v>
      </c>
      <c r="C2181" s="14" t="n">
        <v>1173</v>
      </c>
      <c r="D2181" s="14" t="n">
        <v>1145</v>
      </c>
      <c r="E2181" s="14" t="n">
        <v>1148</v>
      </c>
      <c r="F2181" s="15" t="n">
        <v>1150.4</v>
      </c>
      <c r="G2181" s="15" t="n">
        <v>1175.12</v>
      </c>
      <c r="H2181" s="15" t="n">
        <v>1202.14</v>
      </c>
      <c r="I2181" s="0" t="n">
        <v>11572.4949</v>
      </c>
      <c r="J2181" s="0" t="n">
        <v>155000</v>
      </c>
      <c r="K2181" s="0" t="n">
        <v>199200</v>
      </c>
      <c r="L2181" s="0" t="n">
        <v>166280</v>
      </c>
    </row>
    <row r="2182" customFormat="false" ht="12.85" hidden="false" customHeight="false" outlineLevel="0" collapsed="false">
      <c r="A2182" s="5" t="n">
        <v>40879</v>
      </c>
      <c r="B2182" s="14" t="n">
        <v>1135</v>
      </c>
      <c r="C2182" s="14" t="n">
        <v>1137</v>
      </c>
      <c r="D2182" s="14" t="n">
        <v>1116</v>
      </c>
      <c r="E2182" s="14" t="n">
        <v>1124</v>
      </c>
      <c r="F2182" s="15" t="n">
        <v>1151.8</v>
      </c>
      <c r="G2182" s="15" t="n">
        <v>1175.12</v>
      </c>
      <c r="H2182" s="15" t="n">
        <v>1202.65</v>
      </c>
      <c r="I2182" s="0" t="n">
        <v>11259.8776</v>
      </c>
      <c r="J2182" s="0" t="n">
        <v>109000</v>
      </c>
      <c r="K2182" s="0" t="n">
        <v>162600</v>
      </c>
      <c r="L2182" s="0" t="n">
        <v>161120</v>
      </c>
    </row>
    <row r="2183" customFormat="false" ht="12.85" hidden="false" customHeight="false" outlineLevel="0" collapsed="false">
      <c r="A2183" s="5" t="n">
        <v>40882</v>
      </c>
      <c r="B2183" s="14" t="n">
        <v>1132</v>
      </c>
      <c r="C2183" s="14" t="n">
        <v>1145</v>
      </c>
      <c r="D2183" s="14" t="n">
        <v>1120</v>
      </c>
      <c r="E2183" s="14" t="n">
        <v>1125</v>
      </c>
      <c r="F2183" s="15" t="n">
        <v>1147.4</v>
      </c>
      <c r="G2183" s="15" t="n">
        <v>1175.08</v>
      </c>
      <c r="H2183" s="15" t="n">
        <v>1201.5</v>
      </c>
      <c r="I2183" s="0" t="n">
        <v>11331.3574</v>
      </c>
      <c r="J2183" s="0" t="n">
        <v>86000</v>
      </c>
      <c r="K2183" s="0" t="n">
        <v>151400</v>
      </c>
      <c r="L2183" s="0" t="n">
        <v>155160</v>
      </c>
    </row>
    <row r="2184" customFormat="false" ht="12.85" hidden="false" customHeight="false" outlineLevel="0" collapsed="false">
      <c r="A2184" s="5" t="n">
        <v>40883</v>
      </c>
      <c r="B2184" s="14" t="n">
        <v>1121</v>
      </c>
      <c r="C2184" s="14" t="n">
        <v>1129</v>
      </c>
      <c r="D2184" s="14" t="n">
        <v>1106</v>
      </c>
      <c r="E2184" s="14" t="n">
        <v>1106</v>
      </c>
      <c r="F2184" s="15" t="n">
        <v>1132.6</v>
      </c>
      <c r="G2184" s="15" t="n">
        <v>1172.24</v>
      </c>
      <c r="H2184" s="15" t="n">
        <v>1200.69</v>
      </c>
      <c r="I2184" s="0" t="n">
        <v>11200.8346</v>
      </c>
      <c r="J2184" s="0" t="n">
        <v>212000</v>
      </c>
      <c r="K2184" s="0" t="n">
        <v>150400</v>
      </c>
      <c r="L2184" s="0" t="n">
        <v>151360</v>
      </c>
    </row>
    <row r="2185" customFormat="false" ht="12.85" hidden="false" customHeight="false" outlineLevel="0" collapsed="false">
      <c r="A2185" s="5" t="n">
        <v>40884</v>
      </c>
      <c r="B2185" s="14" t="n">
        <v>1124</v>
      </c>
      <c r="C2185" s="14" t="n">
        <v>1133</v>
      </c>
      <c r="D2185" s="14" t="n">
        <v>1114</v>
      </c>
      <c r="E2185" s="14" t="n">
        <v>1115</v>
      </c>
      <c r="F2185" s="15" t="n">
        <v>1123.6</v>
      </c>
      <c r="G2185" s="15" t="n">
        <v>1168.56</v>
      </c>
      <c r="H2185" s="15" t="n">
        <v>1199.56</v>
      </c>
      <c r="I2185" s="0" t="n">
        <v>11224.4495</v>
      </c>
      <c r="J2185" s="0" t="n">
        <v>147000</v>
      </c>
      <c r="K2185" s="0" t="n">
        <v>141800</v>
      </c>
      <c r="L2185" s="0" t="n">
        <v>147480</v>
      </c>
    </row>
    <row r="2186" customFormat="false" ht="12.85" hidden="false" customHeight="false" outlineLevel="0" collapsed="false">
      <c r="A2186" s="5" t="n">
        <v>40885</v>
      </c>
      <c r="B2186" s="14" t="n">
        <v>1117</v>
      </c>
      <c r="C2186" s="14" t="n">
        <v>1119</v>
      </c>
      <c r="D2186" s="14" t="n">
        <v>1088</v>
      </c>
      <c r="E2186" s="14" t="n">
        <v>1106</v>
      </c>
      <c r="F2186" s="15" t="n">
        <v>1115.2</v>
      </c>
      <c r="G2186" s="15" t="n">
        <v>1165.68</v>
      </c>
      <c r="H2186" s="15" t="n">
        <v>1198.13</v>
      </c>
      <c r="I2186" s="0" t="n">
        <v>11046.1613</v>
      </c>
      <c r="J2186" s="0" t="n">
        <v>146000</v>
      </c>
      <c r="K2186" s="0" t="n">
        <v>140000</v>
      </c>
      <c r="L2186" s="0" t="n">
        <v>149320</v>
      </c>
    </row>
    <row r="2187" customFormat="false" ht="12.85" hidden="false" customHeight="false" outlineLevel="0" collapsed="false">
      <c r="A2187" s="5" t="n">
        <v>40886</v>
      </c>
      <c r="B2187" s="14" t="n">
        <v>1085</v>
      </c>
      <c r="C2187" s="14" t="n">
        <v>1106</v>
      </c>
      <c r="D2187" s="14" t="n">
        <v>1084</v>
      </c>
      <c r="E2187" s="14" t="n">
        <v>1091</v>
      </c>
      <c r="F2187" s="15" t="n">
        <v>1108.6</v>
      </c>
      <c r="G2187" s="15" t="n">
        <v>1162.88</v>
      </c>
      <c r="H2187" s="15" t="n">
        <v>1196.28</v>
      </c>
      <c r="I2187" s="0" t="n">
        <v>10912.7864</v>
      </c>
      <c r="J2187" s="0" t="n">
        <v>1438000</v>
      </c>
      <c r="K2187" s="0" t="n">
        <v>405800</v>
      </c>
      <c r="L2187" s="0" t="n">
        <v>198240</v>
      </c>
    </row>
    <row r="2188" customFormat="false" ht="12.85" hidden="false" customHeight="false" outlineLevel="0" collapsed="false">
      <c r="A2188" s="5" t="n">
        <v>40889</v>
      </c>
      <c r="B2188" s="14" t="n">
        <v>1102</v>
      </c>
      <c r="C2188" s="14" t="n">
        <v>1110</v>
      </c>
      <c r="D2188" s="14" t="n">
        <v>1095</v>
      </c>
      <c r="E2188" s="14" t="n">
        <v>1105</v>
      </c>
      <c r="F2188" s="15" t="n">
        <v>1104.6</v>
      </c>
      <c r="G2188" s="15" t="n">
        <v>1159.68</v>
      </c>
      <c r="H2188" s="15" t="n">
        <v>1195.01</v>
      </c>
      <c r="I2188" s="0" t="n">
        <v>11040.6001</v>
      </c>
      <c r="J2188" s="0" t="n">
        <v>118000</v>
      </c>
      <c r="K2188" s="0" t="n">
        <v>412200</v>
      </c>
      <c r="L2188" s="0" t="n">
        <v>199880</v>
      </c>
    </row>
    <row r="2189" customFormat="false" ht="12.85" hidden="false" customHeight="false" outlineLevel="0" collapsed="false">
      <c r="A2189" s="5" t="n">
        <v>40890</v>
      </c>
      <c r="B2189" s="14" t="n">
        <v>1098</v>
      </c>
      <c r="C2189" s="14" t="n">
        <v>1123</v>
      </c>
      <c r="D2189" s="14" t="n">
        <v>1092</v>
      </c>
      <c r="E2189" s="14" t="n">
        <v>1118</v>
      </c>
      <c r="F2189" s="15" t="n">
        <v>1107</v>
      </c>
      <c r="G2189" s="15" t="n">
        <v>1155.92</v>
      </c>
      <c r="H2189" s="15" t="n">
        <v>1192.44</v>
      </c>
      <c r="I2189" s="0" t="n">
        <v>11134.0498</v>
      </c>
      <c r="J2189" s="0" t="n">
        <v>154000</v>
      </c>
      <c r="K2189" s="0" t="n">
        <v>400600</v>
      </c>
      <c r="L2189" s="0" t="n">
        <v>200160</v>
      </c>
    </row>
    <row r="2190" customFormat="false" ht="12.85" hidden="false" customHeight="false" outlineLevel="0" collapsed="false">
      <c r="A2190" s="5" t="n">
        <v>40891</v>
      </c>
      <c r="B2190" s="14" t="n">
        <v>1135</v>
      </c>
      <c r="C2190" s="14" t="n">
        <v>1150</v>
      </c>
      <c r="D2190" s="14" t="n">
        <v>1113</v>
      </c>
      <c r="E2190" s="14" t="n">
        <v>1113</v>
      </c>
      <c r="F2190" s="15" t="n">
        <v>1106.6</v>
      </c>
      <c r="G2190" s="15" t="n">
        <v>1152</v>
      </c>
      <c r="H2190" s="15" t="n">
        <v>1190.7</v>
      </c>
      <c r="I2190" s="0" t="n">
        <v>11292.5196</v>
      </c>
      <c r="J2190" s="0" t="n">
        <v>204000</v>
      </c>
      <c r="K2190" s="0" t="n">
        <v>412000</v>
      </c>
      <c r="L2190" s="0" t="n">
        <v>202880</v>
      </c>
    </row>
    <row r="2191" customFormat="false" ht="12.85" hidden="false" customHeight="false" outlineLevel="0" collapsed="false">
      <c r="A2191" s="5" t="n">
        <v>40892</v>
      </c>
      <c r="B2191" s="14" t="n">
        <v>1110</v>
      </c>
      <c r="C2191" s="14" t="n">
        <v>1112</v>
      </c>
      <c r="D2191" s="14" t="n">
        <v>1093</v>
      </c>
      <c r="E2191" s="14" t="n">
        <v>1093</v>
      </c>
      <c r="F2191" s="15" t="n">
        <v>1104</v>
      </c>
      <c r="G2191" s="15" t="n">
        <v>1146.72</v>
      </c>
      <c r="H2191" s="15" t="n">
        <v>1188.42</v>
      </c>
      <c r="I2191" s="0" t="n">
        <v>11011.3577</v>
      </c>
      <c r="J2191" s="0" t="n">
        <v>95000</v>
      </c>
      <c r="K2191" s="0" t="n">
        <v>401800</v>
      </c>
      <c r="L2191" s="0" t="n">
        <v>200080</v>
      </c>
    </row>
    <row r="2192" customFormat="false" ht="12.85" hidden="false" customHeight="false" outlineLevel="0" collapsed="false">
      <c r="A2192" s="5" t="n">
        <v>40893</v>
      </c>
      <c r="B2192" s="14" t="n">
        <v>1103</v>
      </c>
      <c r="C2192" s="14" t="n">
        <v>1103</v>
      </c>
      <c r="D2192" s="14" t="n">
        <v>1085</v>
      </c>
      <c r="E2192" s="14" t="n">
        <v>1087</v>
      </c>
      <c r="F2192" s="15" t="n">
        <v>1103.2</v>
      </c>
      <c r="G2192" s="15" t="n">
        <v>1140.56</v>
      </c>
      <c r="H2192" s="15" t="n">
        <v>1185.96</v>
      </c>
      <c r="I2192" s="0" t="n">
        <v>10921.9077</v>
      </c>
      <c r="J2192" s="0" t="n">
        <v>177000</v>
      </c>
      <c r="K2192" s="0" t="n">
        <v>149600</v>
      </c>
      <c r="L2192" s="0" t="n">
        <v>200120</v>
      </c>
    </row>
    <row r="2193" customFormat="false" ht="12.85" hidden="false" customHeight="false" outlineLevel="0" collapsed="false">
      <c r="A2193" s="5" t="n">
        <v>40896</v>
      </c>
      <c r="B2193" s="14" t="n">
        <v>1091</v>
      </c>
      <c r="C2193" s="14" t="n">
        <v>1091</v>
      </c>
      <c r="D2193" s="14" t="n">
        <v>1047</v>
      </c>
      <c r="E2193" s="14" t="n">
        <v>1056</v>
      </c>
      <c r="F2193" s="15" t="n">
        <v>1093.4</v>
      </c>
      <c r="G2193" s="15" t="n">
        <v>1133.64</v>
      </c>
      <c r="H2193" s="15" t="n">
        <v>1182.77</v>
      </c>
      <c r="I2193" s="0" t="n">
        <v>10649.2762</v>
      </c>
      <c r="J2193" s="0" t="n">
        <v>321000</v>
      </c>
      <c r="K2193" s="0" t="n">
        <v>190200</v>
      </c>
      <c r="L2193" s="0" t="n">
        <v>209000</v>
      </c>
    </row>
    <row r="2194" customFormat="false" ht="12.85" hidden="false" customHeight="false" outlineLevel="0" collapsed="false">
      <c r="A2194" s="5" t="n">
        <v>40897</v>
      </c>
      <c r="B2194" s="14" t="n">
        <v>1057</v>
      </c>
      <c r="C2194" s="14" t="n">
        <v>1070</v>
      </c>
      <c r="D2194" s="14" t="n">
        <v>1041</v>
      </c>
      <c r="E2194" s="14" t="n">
        <v>1058</v>
      </c>
      <c r="F2194" s="15" t="n">
        <v>1081.4</v>
      </c>
      <c r="G2194" s="15" t="n">
        <v>1126.16</v>
      </c>
      <c r="H2194" s="15" t="n">
        <v>1179.6</v>
      </c>
      <c r="I2194" s="0" t="n">
        <v>10531.3204</v>
      </c>
      <c r="J2194" s="0" t="n">
        <v>128000</v>
      </c>
      <c r="K2194" s="0" t="n">
        <v>185000</v>
      </c>
      <c r="L2194" s="0" t="n">
        <v>210560</v>
      </c>
    </row>
    <row r="2195" customFormat="false" ht="12.85" hidden="false" customHeight="false" outlineLevel="0" collapsed="false">
      <c r="A2195" s="5" t="n">
        <v>40898</v>
      </c>
      <c r="B2195" s="14" t="n">
        <v>1059</v>
      </c>
      <c r="C2195" s="14" t="n">
        <v>1059</v>
      </c>
      <c r="D2195" s="14" t="n">
        <v>1048</v>
      </c>
      <c r="E2195" s="14" t="n">
        <v>1054</v>
      </c>
      <c r="F2195" s="15" t="n">
        <v>1069.6</v>
      </c>
      <c r="G2195" s="15" t="n">
        <v>1120</v>
      </c>
      <c r="H2195" s="15" t="n">
        <v>1175.96</v>
      </c>
      <c r="I2195" s="0" t="n">
        <v>10526.0778</v>
      </c>
      <c r="J2195" s="0" t="n">
        <v>95000</v>
      </c>
      <c r="K2195" s="0" t="n">
        <v>163200</v>
      </c>
      <c r="L2195" s="0" t="n">
        <v>207560</v>
      </c>
    </row>
    <row r="2196" customFormat="false" ht="12.85" hidden="false" customHeight="false" outlineLevel="0" collapsed="false">
      <c r="A2196" s="5" t="n">
        <v>40899</v>
      </c>
      <c r="B2196" s="14" t="n">
        <v>1057</v>
      </c>
      <c r="C2196" s="14" t="n">
        <v>1079</v>
      </c>
      <c r="D2196" s="14" t="n">
        <v>1057</v>
      </c>
      <c r="E2196" s="14" t="n">
        <v>1068</v>
      </c>
      <c r="F2196" s="15" t="n">
        <v>1064.6</v>
      </c>
      <c r="G2196" s="15" t="n">
        <v>1115.4</v>
      </c>
      <c r="H2196" s="15" t="n">
        <v>1172.49</v>
      </c>
      <c r="I2196" s="0" t="n">
        <v>10672.8336</v>
      </c>
      <c r="J2196" s="0" t="n">
        <v>182000</v>
      </c>
      <c r="K2196" s="0" t="n">
        <v>180600</v>
      </c>
      <c r="L2196" s="0" t="n">
        <v>211320</v>
      </c>
    </row>
    <row r="2197" customFormat="false" ht="12.85" hidden="false" customHeight="false" outlineLevel="0" collapsed="false">
      <c r="A2197" s="5" t="n">
        <v>40903</v>
      </c>
      <c r="B2197" s="14" t="n">
        <v>1066</v>
      </c>
      <c r="C2197" s="14" t="n">
        <v>1066</v>
      </c>
      <c r="D2197" s="14" t="n">
        <v>1049</v>
      </c>
      <c r="E2197" s="14" t="n">
        <v>1060</v>
      </c>
      <c r="F2197" s="15" t="n">
        <v>1059.2</v>
      </c>
      <c r="G2197" s="15" t="n">
        <v>1111.08</v>
      </c>
      <c r="H2197" s="15" t="n">
        <v>1169.12</v>
      </c>
      <c r="I2197" s="0" t="n">
        <v>10573.754</v>
      </c>
      <c r="J2197" s="0" t="n">
        <v>88000</v>
      </c>
      <c r="K2197" s="0" t="n">
        <v>162800</v>
      </c>
      <c r="L2197" s="0" t="n">
        <v>210000</v>
      </c>
    </row>
    <row r="2198" customFormat="false" ht="12.85" hidden="false" customHeight="false" outlineLevel="0" collapsed="false">
      <c r="A2198" s="5" t="n">
        <v>40904</v>
      </c>
      <c r="B2198" s="14" t="n">
        <v>1070</v>
      </c>
      <c r="C2198" s="14" t="n">
        <v>1083</v>
      </c>
      <c r="D2198" s="14" t="n">
        <v>1070</v>
      </c>
      <c r="E2198" s="14" t="n">
        <v>1073</v>
      </c>
      <c r="F2198" s="15" t="n">
        <v>1062.6</v>
      </c>
      <c r="G2198" s="15" t="n">
        <v>1107.52</v>
      </c>
      <c r="H2198" s="15" t="n">
        <v>1166.02</v>
      </c>
      <c r="I2198" s="0" t="n">
        <v>10755.9703</v>
      </c>
      <c r="J2198" s="0" t="n">
        <v>90000</v>
      </c>
      <c r="K2198" s="0" t="n">
        <v>116600</v>
      </c>
      <c r="L2198" s="0" t="n">
        <v>208360</v>
      </c>
    </row>
    <row r="2199" customFormat="false" ht="12.85" hidden="false" customHeight="false" outlineLevel="0" collapsed="false">
      <c r="A2199" s="5" t="n">
        <v>40905</v>
      </c>
      <c r="B2199" s="14" t="n">
        <v>1073</v>
      </c>
      <c r="C2199" s="14" t="n">
        <v>1075</v>
      </c>
      <c r="D2199" s="14" t="n">
        <v>1054</v>
      </c>
      <c r="E2199" s="14" t="n">
        <v>1056</v>
      </c>
      <c r="F2199" s="15" t="n">
        <v>1062.2</v>
      </c>
      <c r="G2199" s="15" t="n">
        <v>1103.24</v>
      </c>
      <c r="H2199" s="15" t="n">
        <v>1163.24</v>
      </c>
      <c r="I2199" s="0" t="n">
        <v>10594.5746</v>
      </c>
      <c r="J2199" s="0" t="n">
        <v>107000</v>
      </c>
      <c r="K2199" s="0" t="n">
        <v>112400</v>
      </c>
      <c r="L2199" s="0" t="n">
        <v>210880</v>
      </c>
    </row>
    <row r="2200" customFormat="false" ht="12.85" hidden="false" customHeight="false" outlineLevel="0" collapsed="false">
      <c r="A2200" s="5" t="n">
        <v>40906</v>
      </c>
      <c r="B2200" s="14" t="n">
        <v>1055</v>
      </c>
      <c r="C2200" s="14" t="n">
        <v>1057</v>
      </c>
      <c r="D2200" s="14" t="n">
        <v>1045</v>
      </c>
      <c r="E2200" s="14" t="n">
        <v>1053</v>
      </c>
      <c r="F2200" s="15" t="n">
        <v>1062</v>
      </c>
      <c r="G2200" s="15" t="n">
        <v>1099.96</v>
      </c>
      <c r="H2200" s="15" t="n">
        <v>1159.89</v>
      </c>
      <c r="I2200" s="0" t="n">
        <v>10497.0639</v>
      </c>
      <c r="J2200" s="0" t="n">
        <v>84000</v>
      </c>
      <c r="K2200" s="0" t="n">
        <v>110200</v>
      </c>
      <c r="L2200" s="0" t="n">
        <v>209320</v>
      </c>
    </row>
    <row r="2201" customFormat="false" ht="12.85" hidden="false" customHeight="false" outlineLevel="0" collapsed="false">
      <c r="A2201" s="5" t="n">
        <v>40907</v>
      </c>
      <c r="B2201" s="14" t="n">
        <v>1050</v>
      </c>
      <c r="C2201" s="14" t="n">
        <v>1055</v>
      </c>
      <c r="D2201" s="14" t="n">
        <v>1048</v>
      </c>
      <c r="E2201" s="14" t="n">
        <v>1054</v>
      </c>
      <c r="F2201" s="15" t="n">
        <v>1059.2</v>
      </c>
      <c r="G2201" s="15" t="n">
        <v>1098.68</v>
      </c>
      <c r="H2201" s="15" t="n">
        <v>1156.08</v>
      </c>
      <c r="I2201" s="0" t="n">
        <v>10528.6619</v>
      </c>
      <c r="J2201" s="0" t="n">
        <v>26000</v>
      </c>
      <c r="K2201" s="0" t="n">
        <v>79000</v>
      </c>
      <c r="L2201" s="0" t="n">
        <v>200120</v>
      </c>
    </row>
    <row r="2202" customFormat="false" ht="12.85" hidden="false" customHeight="false" outlineLevel="0" collapsed="false">
      <c r="A2202" s="5" t="n">
        <v>40912</v>
      </c>
      <c r="B2202" s="14" t="n">
        <v>1081</v>
      </c>
      <c r="C2202" s="14" t="n">
        <v>1098</v>
      </c>
      <c r="D2202" s="14" t="n">
        <v>1077</v>
      </c>
      <c r="E2202" s="14" t="n">
        <v>1096</v>
      </c>
      <c r="F2202" s="15" t="n">
        <v>1066.4</v>
      </c>
      <c r="G2202" s="15" t="n">
        <v>1097.84</v>
      </c>
      <c r="H2202" s="15" t="n">
        <v>1153.12</v>
      </c>
      <c r="I2202" s="0" t="n">
        <v>10899.1751</v>
      </c>
      <c r="J2202" s="0" t="n">
        <v>252000</v>
      </c>
      <c r="K2202" s="0" t="n">
        <v>111800</v>
      </c>
      <c r="L2202" s="0" t="n">
        <v>198520</v>
      </c>
    </row>
    <row r="2203" customFormat="false" ht="12.85" hidden="false" customHeight="false" outlineLevel="0" collapsed="false">
      <c r="A2203" s="5" t="n">
        <v>40913</v>
      </c>
      <c r="B2203" s="14" t="n">
        <v>1098</v>
      </c>
      <c r="C2203" s="14" t="n">
        <v>1098</v>
      </c>
      <c r="D2203" s="14" t="n">
        <v>1073</v>
      </c>
      <c r="E2203" s="14" t="n">
        <v>1073</v>
      </c>
      <c r="F2203" s="15" t="n">
        <v>1066.4</v>
      </c>
      <c r="G2203" s="15" t="n">
        <v>1094.88</v>
      </c>
      <c r="H2203" s="15" t="n">
        <v>1150.17</v>
      </c>
      <c r="I2203" s="0" t="n">
        <v>10853.9591</v>
      </c>
      <c r="J2203" s="0" t="n">
        <v>160000</v>
      </c>
      <c r="K2203" s="0" t="n">
        <v>125800</v>
      </c>
      <c r="L2203" s="0" t="n">
        <v>199240</v>
      </c>
    </row>
    <row r="2204" customFormat="false" ht="12.85" hidden="false" customHeight="false" outlineLevel="0" collapsed="false">
      <c r="A2204" s="5" t="n">
        <v>40914</v>
      </c>
      <c r="B2204" s="14" t="n">
        <v>1075</v>
      </c>
      <c r="C2204" s="14" t="n">
        <v>1077</v>
      </c>
      <c r="D2204" s="14" t="n">
        <v>1060</v>
      </c>
      <c r="E2204" s="14" t="n">
        <v>1063</v>
      </c>
      <c r="F2204" s="15" t="n">
        <v>1067.8</v>
      </c>
      <c r="G2204" s="15" t="n">
        <v>1090.2</v>
      </c>
      <c r="H2204" s="15" t="n">
        <v>1147.96</v>
      </c>
      <c r="I2204" s="0" t="n">
        <v>10681.5722</v>
      </c>
      <c r="J2204" s="0" t="n">
        <v>143000</v>
      </c>
      <c r="K2204" s="0" t="n">
        <v>133000</v>
      </c>
      <c r="L2204" s="0" t="n">
        <v>196280</v>
      </c>
    </row>
    <row r="2205" customFormat="false" ht="12.85" hidden="false" customHeight="false" outlineLevel="0" collapsed="false">
      <c r="A2205" s="5" t="n">
        <v>40918</v>
      </c>
      <c r="B2205" s="14" t="n">
        <v>1087</v>
      </c>
      <c r="C2205" s="14" t="n">
        <v>1087</v>
      </c>
      <c r="D2205" s="14" t="n">
        <v>1051</v>
      </c>
      <c r="E2205" s="14" t="n">
        <v>1054</v>
      </c>
      <c r="F2205" s="15" t="n">
        <v>1068</v>
      </c>
      <c r="G2205" s="15" t="n">
        <v>1085.96</v>
      </c>
      <c r="H2205" s="15" t="n">
        <v>1145.69</v>
      </c>
      <c r="I2205" s="0" t="n">
        <v>10627.2421</v>
      </c>
      <c r="J2205" s="0" t="n">
        <v>161000</v>
      </c>
      <c r="K2205" s="0" t="n">
        <v>148400</v>
      </c>
      <c r="L2205" s="0" t="n">
        <v>195120</v>
      </c>
    </row>
    <row r="2206" customFormat="false" ht="12.85" hidden="false" customHeight="false" outlineLevel="0" collapsed="false">
      <c r="A2206" s="5" t="n">
        <v>40919</v>
      </c>
      <c r="B2206" s="14" t="n">
        <v>1049</v>
      </c>
      <c r="C2206" s="14" t="n">
        <v>1054</v>
      </c>
      <c r="D2206" s="14" t="n">
        <v>1041</v>
      </c>
      <c r="E2206" s="14" t="n">
        <v>1042</v>
      </c>
      <c r="F2206" s="15" t="n">
        <v>1065.6</v>
      </c>
      <c r="G2206" s="15" t="n">
        <v>1081.72</v>
      </c>
      <c r="H2206" s="15" t="n">
        <v>1143.74</v>
      </c>
      <c r="I2206" s="0" t="n">
        <v>10467.2242</v>
      </c>
      <c r="J2206" s="0" t="n">
        <v>150000</v>
      </c>
      <c r="K2206" s="0" t="n">
        <v>173200</v>
      </c>
      <c r="L2206" s="0" t="n">
        <v>194920</v>
      </c>
    </row>
    <row r="2207" customFormat="false" ht="12.85" hidden="false" customHeight="false" outlineLevel="0" collapsed="false">
      <c r="A2207" s="5" t="n">
        <v>40920</v>
      </c>
      <c r="B2207" s="14" t="n">
        <v>1043</v>
      </c>
      <c r="C2207" s="14" t="n">
        <v>1058</v>
      </c>
      <c r="D2207" s="14" t="n">
        <v>1042</v>
      </c>
      <c r="E2207" s="14" t="n">
        <v>1046</v>
      </c>
      <c r="F2207" s="15" t="n">
        <v>1055.6</v>
      </c>
      <c r="G2207" s="15" t="n">
        <v>1078.6</v>
      </c>
      <c r="H2207" s="15" t="n">
        <v>1141.94</v>
      </c>
      <c r="I2207" s="0" t="n">
        <v>10496.0589</v>
      </c>
      <c r="J2207" s="0" t="n">
        <v>122000</v>
      </c>
      <c r="K2207" s="0" t="n">
        <v>147200</v>
      </c>
      <c r="L2207" s="0" t="n">
        <v>195440</v>
      </c>
    </row>
    <row r="2208" customFormat="false" ht="12.85" hidden="false" customHeight="false" outlineLevel="0" collapsed="false">
      <c r="A2208" s="5" t="n">
        <v>40921</v>
      </c>
      <c r="B2208" s="14" t="n">
        <v>1046</v>
      </c>
      <c r="C2208" s="14" t="n">
        <v>1046</v>
      </c>
      <c r="D2208" s="14" t="n">
        <v>1016</v>
      </c>
      <c r="E2208" s="14" t="n">
        <v>1034</v>
      </c>
      <c r="F2208" s="15" t="n">
        <v>1047.8</v>
      </c>
      <c r="G2208" s="15" t="n">
        <v>1074.96</v>
      </c>
      <c r="H2208" s="15" t="n">
        <v>1140.2</v>
      </c>
      <c r="I2208" s="0" t="n">
        <v>10318.1361</v>
      </c>
      <c r="J2208" s="0" t="n">
        <v>185000</v>
      </c>
      <c r="K2208" s="0" t="n">
        <v>152200</v>
      </c>
      <c r="L2208" s="0" t="n">
        <v>199400</v>
      </c>
    </row>
    <row r="2209" customFormat="false" ht="12.85" hidden="false" customHeight="false" outlineLevel="0" collapsed="false">
      <c r="A2209" s="5" t="n">
        <v>40924</v>
      </c>
      <c r="B2209" s="14" t="n">
        <v>1030</v>
      </c>
      <c r="C2209" s="14" t="n">
        <v>1050</v>
      </c>
      <c r="D2209" s="14" t="n">
        <v>1029</v>
      </c>
      <c r="E2209" s="14" t="n">
        <v>1036</v>
      </c>
      <c r="F2209" s="15" t="n">
        <v>1042.4</v>
      </c>
      <c r="G2209" s="15" t="n">
        <v>1072.16</v>
      </c>
      <c r="H2209" s="15" t="n">
        <v>1138.22</v>
      </c>
      <c r="I2209" s="0" t="n">
        <v>10356.9967</v>
      </c>
      <c r="J2209" s="0" t="n">
        <v>112000</v>
      </c>
      <c r="K2209" s="0" t="n">
        <v>146000</v>
      </c>
      <c r="L2209" s="0" t="n">
        <v>195400</v>
      </c>
    </row>
    <row r="2210" customFormat="false" ht="12.85" hidden="false" customHeight="false" outlineLevel="0" collapsed="false">
      <c r="A2210" s="5" t="n">
        <v>40925</v>
      </c>
      <c r="B2210" s="14" t="n">
        <v>1034</v>
      </c>
      <c r="C2210" s="14" t="n">
        <v>1042</v>
      </c>
      <c r="D2210" s="14" t="n">
        <v>1028</v>
      </c>
      <c r="E2210" s="14" t="n">
        <v>1036</v>
      </c>
      <c r="F2210" s="15" t="n">
        <v>1038.8</v>
      </c>
      <c r="G2210" s="15" t="n">
        <v>1069</v>
      </c>
      <c r="H2210" s="15" t="n">
        <v>1136.1</v>
      </c>
      <c r="I2210" s="0" t="n">
        <v>10360.8386</v>
      </c>
      <c r="J2210" s="0" t="n">
        <v>90000</v>
      </c>
      <c r="K2210" s="0" t="n">
        <v>131800</v>
      </c>
      <c r="L2210" s="0" t="n">
        <v>193120</v>
      </c>
    </row>
    <row r="2211" customFormat="false" ht="12.85" hidden="false" customHeight="false" outlineLevel="0" collapsed="false">
      <c r="A2211" s="5" t="n">
        <v>40926</v>
      </c>
      <c r="B2211" s="14" t="n">
        <v>1033</v>
      </c>
      <c r="C2211" s="14" t="n">
        <v>1033</v>
      </c>
      <c r="D2211" s="14" t="n">
        <v>1008</v>
      </c>
      <c r="E2211" s="14" t="n">
        <v>1009</v>
      </c>
      <c r="F2211" s="15" t="n">
        <v>1032.2</v>
      </c>
      <c r="G2211" s="15" t="n">
        <v>1065.12</v>
      </c>
      <c r="H2211" s="15" t="n">
        <v>1133.81</v>
      </c>
      <c r="I2211" s="0" t="n">
        <v>10158.4969</v>
      </c>
      <c r="J2211" s="0" t="n">
        <v>244000</v>
      </c>
      <c r="K2211" s="0" t="n">
        <v>150600</v>
      </c>
      <c r="L2211" s="0" t="n">
        <v>197040</v>
      </c>
    </row>
    <row r="2212" customFormat="false" ht="12.85" hidden="false" customHeight="false" outlineLevel="0" collapsed="false">
      <c r="A2212" s="5" t="n">
        <v>40927</v>
      </c>
      <c r="B2212" s="14" t="n">
        <v>1010</v>
      </c>
      <c r="C2212" s="14" t="n">
        <v>1030</v>
      </c>
      <c r="D2212" s="14" t="n">
        <v>1002</v>
      </c>
      <c r="E2212" s="14" t="n">
        <v>1027</v>
      </c>
      <c r="F2212" s="15" t="n">
        <v>1028.4</v>
      </c>
      <c r="G2212" s="15" t="n">
        <v>1062.56</v>
      </c>
      <c r="H2212" s="15" t="n">
        <v>1131.85</v>
      </c>
      <c r="I2212" s="0" t="n">
        <v>10180.7994</v>
      </c>
      <c r="J2212" s="0" t="n">
        <v>204000</v>
      </c>
      <c r="K2212" s="0" t="n">
        <v>167000</v>
      </c>
      <c r="L2212" s="0" t="n">
        <v>147680</v>
      </c>
    </row>
    <row r="2213" customFormat="false" ht="12.85" hidden="false" customHeight="false" outlineLevel="0" collapsed="false">
      <c r="A2213" s="5" t="n">
        <v>40928</v>
      </c>
      <c r="B2213" s="14" t="n">
        <v>1044</v>
      </c>
      <c r="C2213" s="14" t="n">
        <v>1073</v>
      </c>
      <c r="D2213" s="14" t="n">
        <v>1043</v>
      </c>
      <c r="E2213" s="14" t="n">
        <v>1071</v>
      </c>
      <c r="F2213" s="15" t="n">
        <v>1035.8</v>
      </c>
      <c r="G2213" s="15" t="n">
        <v>1061.2</v>
      </c>
      <c r="H2213" s="15" t="n">
        <v>1131.38</v>
      </c>
      <c r="I2213" s="0" t="n">
        <v>10564.9225</v>
      </c>
      <c r="J2213" s="0" t="n">
        <v>174000</v>
      </c>
      <c r="K2213" s="0" t="n">
        <v>164800</v>
      </c>
      <c r="L2213" s="0" t="n">
        <v>149920</v>
      </c>
    </row>
    <row r="2214" customFormat="false" ht="12.85" hidden="false" customHeight="false" outlineLevel="0" collapsed="false">
      <c r="A2214" s="5" t="n">
        <v>40931</v>
      </c>
      <c r="B2214" s="14" t="n">
        <v>1063</v>
      </c>
      <c r="C2214" s="14" t="n">
        <v>1078</v>
      </c>
      <c r="D2214" s="14" t="n">
        <v>1059</v>
      </c>
      <c r="E2214" s="14" t="n">
        <v>1064</v>
      </c>
      <c r="F2214" s="15" t="n">
        <v>1041.4</v>
      </c>
      <c r="G2214" s="15" t="n">
        <v>1059.04</v>
      </c>
      <c r="H2214" s="15" t="n">
        <v>1130.36</v>
      </c>
      <c r="I2214" s="0" t="n">
        <v>10665.3272</v>
      </c>
      <c r="J2214" s="0" t="n">
        <v>103000</v>
      </c>
      <c r="K2214" s="0" t="n">
        <v>163000</v>
      </c>
      <c r="L2214" s="0" t="n">
        <v>147880</v>
      </c>
    </row>
    <row r="2215" customFormat="false" ht="12.85" hidden="false" customHeight="false" outlineLevel="0" collapsed="false">
      <c r="A2215" s="5" t="n">
        <v>40932</v>
      </c>
      <c r="B2215" s="14" t="n">
        <v>1077</v>
      </c>
      <c r="C2215" s="14" t="n">
        <v>1085</v>
      </c>
      <c r="D2215" s="14" t="n">
        <v>1070</v>
      </c>
      <c r="E2215" s="14" t="n">
        <v>1070</v>
      </c>
      <c r="F2215" s="15" t="n">
        <v>1048.2</v>
      </c>
      <c r="G2215" s="15" t="n">
        <v>1057.32</v>
      </c>
      <c r="H2215" s="15" t="n">
        <v>1129.66</v>
      </c>
      <c r="I2215" s="0" t="n">
        <v>10775.5628</v>
      </c>
      <c r="J2215" s="0" t="n">
        <v>57000</v>
      </c>
      <c r="K2215" s="0" t="n">
        <v>156400</v>
      </c>
      <c r="L2215" s="0" t="n">
        <v>142000</v>
      </c>
    </row>
    <row r="2216" customFormat="false" ht="12.85" hidden="false" customHeight="false" outlineLevel="0" collapsed="false">
      <c r="A2216" s="5" t="n">
        <v>40933</v>
      </c>
      <c r="B2216" s="14" t="n">
        <v>1077</v>
      </c>
      <c r="C2216" s="14" t="n">
        <v>1088</v>
      </c>
      <c r="D2216" s="14" t="n">
        <v>1065</v>
      </c>
      <c r="E2216" s="14" t="n">
        <v>1086</v>
      </c>
      <c r="F2216" s="15" t="n">
        <v>1063.6</v>
      </c>
      <c r="G2216" s="15" t="n">
        <v>1057.04</v>
      </c>
      <c r="H2216" s="15" t="n">
        <v>1129.01</v>
      </c>
      <c r="I2216" s="0" t="n">
        <v>10798.5599</v>
      </c>
      <c r="J2216" s="0" t="n">
        <v>158000</v>
      </c>
      <c r="K2216" s="0" t="n">
        <v>139200</v>
      </c>
      <c r="L2216" s="0" t="n">
        <v>144520</v>
      </c>
    </row>
    <row r="2217" customFormat="false" ht="12.85" hidden="false" customHeight="false" outlineLevel="0" collapsed="false">
      <c r="A2217" s="5" t="n">
        <v>40934</v>
      </c>
      <c r="B2217" s="14" t="n">
        <v>1074</v>
      </c>
      <c r="C2217" s="14" t="n">
        <v>1086</v>
      </c>
      <c r="D2217" s="14" t="n">
        <v>1072</v>
      </c>
      <c r="E2217" s="14" t="n">
        <v>1079</v>
      </c>
      <c r="F2217" s="15" t="n">
        <v>1074</v>
      </c>
      <c r="G2217" s="15" t="n">
        <v>1056.72</v>
      </c>
      <c r="H2217" s="15" t="n">
        <v>1128.13</v>
      </c>
      <c r="I2217" s="0" t="n">
        <v>10776.2191</v>
      </c>
      <c r="J2217" s="0" t="n">
        <v>115000</v>
      </c>
      <c r="K2217" s="0" t="n">
        <v>121400</v>
      </c>
      <c r="L2217" s="0" t="n">
        <v>142040</v>
      </c>
    </row>
    <row r="2218" customFormat="false" ht="12.85" hidden="false" customHeight="false" outlineLevel="0" collapsed="false">
      <c r="A2218" s="5" t="n">
        <v>40935</v>
      </c>
      <c r="B2218" s="14" t="n">
        <v>1003</v>
      </c>
      <c r="C2218" s="14" t="n">
        <v>1034</v>
      </c>
      <c r="D2218" s="14" t="n">
        <v>1003</v>
      </c>
      <c r="E2218" s="14" t="n">
        <v>1026</v>
      </c>
      <c r="F2218" s="15" t="n">
        <v>1065</v>
      </c>
      <c r="G2218" s="15" t="n">
        <v>1055.52</v>
      </c>
      <c r="H2218" s="15" t="n">
        <v>1126.08</v>
      </c>
      <c r="I2218" s="0" t="n">
        <v>10160.1759</v>
      </c>
      <c r="J2218" s="0" t="n">
        <v>531000</v>
      </c>
      <c r="K2218" s="0" t="n">
        <v>192800</v>
      </c>
      <c r="L2218" s="0" t="n">
        <v>150440</v>
      </c>
    </row>
    <row r="2219" customFormat="false" ht="12.85" hidden="false" customHeight="false" outlineLevel="0" collapsed="false">
      <c r="A2219" s="5" t="n">
        <v>40938</v>
      </c>
      <c r="B2219" s="14" t="n">
        <v>1025</v>
      </c>
      <c r="C2219" s="14" t="n">
        <v>1031</v>
      </c>
      <c r="D2219" s="14" t="n">
        <v>1015</v>
      </c>
      <c r="E2219" s="14" t="n">
        <v>1016</v>
      </c>
      <c r="F2219" s="15" t="n">
        <v>1055.4</v>
      </c>
      <c r="G2219" s="15" t="n">
        <v>1053.84</v>
      </c>
      <c r="H2219" s="15" t="n">
        <v>1123.88</v>
      </c>
      <c r="I2219" s="0" t="n">
        <v>10194.6094</v>
      </c>
      <c r="J2219" s="0" t="n">
        <v>228000</v>
      </c>
      <c r="K2219" s="0" t="n">
        <v>217800</v>
      </c>
      <c r="L2219" s="0" t="n">
        <v>154440</v>
      </c>
    </row>
    <row r="2220" customFormat="false" ht="12.85" hidden="false" customHeight="false" outlineLevel="0" collapsed="false">
      <c r="A2220" s="5" t="n">
        <v>40939</v>
      </c>
      <c r="B2220" s="14" t="n">
        <v>1016</v>
      </c>
      <c r="C2220" s="14" t="n">
        <v>1039</v>
      </c>
      <c r="D2220" s="14" t="n">
        <v>1012</v>
      </c>
      <c r="E2220" s="14" t="n">
        <v>1027</v>
      </c>
      <c r="F2220" s="15" t="n">
        <v>1046.8</v>
      </c>
      <c r="G2220" s="15" t="n">
        <v>1052.76</v>
      </c>
      <c r="H2220" s="15" t="n">
        <v>1121.86</v>
      </c>
      <c r="I2220" s="0" t="n">
        <v>10275.3062</v>
      </c>
      <c r="J2220" s="0" t="n">
        <v>128000</v>
      </c>
      <c r="K2220" s="0" t="n">
        <v>232000</v>
      </c>
      <c r="L2220" s="0" t="n">
        <v>155760</v>
      </c>
    </row>
    <row r="2221" customFormat="false" ht="12.85" hidden="false" customHeight="false" outlineLevel="0" collapsed="false">
      <c r="A2221" s="5" t="n">
        <v>40940</v>
      </c>
      <c r="B2221" s="14" t="n">
        <v>1032</v>
      </c>
      <c r="C2221" s="14" t="n">
        <v>1037</v>
      </c>
      <c r="D2221" s="14" t="n">
        <v>1023</v>
      </c>
      <c r="E2221" s="14" t="n">
        <v>1025</v>
      </c>
      <c r="F2221" s="15" t="n">
        <v>1034.6</v>
      </c>
      <c r="G2221" s="15" t="n">
        <v>1051.04</v>
      </c>
      <c r="H2221" s="15" t="n">
        <v>1119.61</v>
      </c>
      <c r="I2221" s="0" t="n">
        <v>10289.8087</v>
      </c>
      <c r="J2221" s="0" t="n">
        <v>94000</v>
      </c>
      <c r="K2221" s="0" t="n">
        <v>219200</v>
      </c>
      <c r="L2221" s="0" t="n">
        <v>152240</v>
      </c>
    </row>
    <row r="2222" customFormat="false" ht="12.85" hidden="false" customHeight="false" outlineLevel="0" collapsed="false">
      <c r="A2222" s="5" t="n">
        <v>40941</v>
      </c>
      <c r="B2222" s="14" t="n">
        <v>1035</v>
      </c>
      <c r="C2222" s="14" t="n">
        <v>1050</v>
      </c>
      <c r="D2222" s="14" t="n">
        <v>1031</v>
      </c>
      <c r="E2222" s="14" t="n">
        <v>1039</v>
      </c>
      <c r="F2222" s="15" t="n">
        <v>1026.6</v>
      </c>
      <c r="G2222" s="15" t="n">
        <v>1050.2</v>
      </c>
      <c r="H2222" s="15" t="n">
        <v>1117.98</v>
      </c>
      <c r="I2222" s="0" t="n">
        <v>10412.3064</v>
      </c>
      <c r="J2222" s="0" t="n">
        <v>112000</v>
      </c>
      <c r="K2222" s="0" t="n">
        <v>218600</v>
      </c>
      <c r="L2222" s="0" t="n">
        <v>153200</v>
      </c>
    </row>
    <row r="2223" customFormat="false" ht="12.85" hidden="false" customHeight="false" outlineLevel="0" collapsed="false">
      <c r="A2223" s="5" t="n">
        <v>40942</v>
      </c>
      <c r="B2223" s="14" t="n">
        <v>1042</v>
      </c>
      <c r="C2223" s="14" t="n">
        <v>1046</v>
      </c>
      <c r="D2223" s="14" t="n">
        <v>1038</v>
      </c>
      <c r="E2223" s="14" t="n">
        <v>1039</v>
      </c>
      <c r="F2223" s="15" t="n">
        <v>1029.2</v>
      </c>
      <c r="G2223" s="15" t="n">
        <v>1048.84</v>
      </c>
      <c r="H2223" s="15" t="n">
        <v>1115.64</v>
      </c>
      <c r="I2223" s="0" t="n">
        <v>10407.3354</v>
      </c>
      <c r="J2223" s="0" t="n">
        <v>102000</v>
      </c>
      <c r="K2223" s="0" t="n">
        <v>132800</v>
      </c>
      <c r="L2223" s="0" t="n">
        <v>153680</v>
      </c>
    </row>
    <row r="2224" customFormat="false" ht="12.85" hidden="false" customHeight="false" outlineLevel="0" collapsed="false">
      <c r="A2224" s="5" t="n">
        <v>40945</v>
      </c>
      <c r="B2224" s="14" t="n">
        <v>1049</v>
      </c>
      <c r="C2224" s="14" t="n">
        <v>1055</v>
      </c>
      <c r="D2224" s="14" t="n">
        <v>1035</v>
      </c>
      <c r="E2224" s="14" t="n">
        <v>1037</v>
      </c>
      <c r="F2224" s="15" t="n">
        <v>1033.4</v>
      </c>
      <c r="G2224" s="15" t="n">
        <v>1048.08</v>
      </c>
      <c r="H2224" s="15" t="n">
        <v>1113.8</v>
      </c>
      <c r="I2224" s="0" t="n">
        <v>10416.3322</v>
      </c>
      <c r="J2224" s="0" t="n">
        <v>91000</v>
      </c>
      <c r="K2224" s="0" t="n">
        <v>105400</v>
      </c>
      <c r="L2224" s="0" t="n">
        <v>153040</v>
      </c>
    </row>
    <row r="2225" customFormat="false" ht="12.85" hidden="false" customHeight="false" outlineLevel="0" collapsed="false">
      <c r="A2225" s="5" t="n">
        <v>40946</v>
      </c>
      <c r="B2225" s="14" t="n">
        <v>1041</v>
      </c>
      <c r="C2225" s="14" t="n">
        <v>1067</v>
      </c>
      <c r="D2225" s="14" t="n">
        <v>1041</v>
      </c>
      <c r="E2225" s="14" t="n">
        <v>1058</v>
      </c>
      <c r="F2225" s="15" t="n">
        <v>1039.6</v>
      </c>
      <c r="G2225" s="15" t="n">
        <v>1048.28</v>
      </c>
      <c r="H2225" s="15" t="n">
        <v>1111.74</v>
      </c>
      <c r="I2225" s="0" t="n">
        <v>10562.3251</v>
      </c>
      <c r="J2225" s="0" t="n">
        <v>192000</v>
      </c>
      <c r="K2225" s="0" t="n">
        <v>118200</v>
      </c>
      <c r="L2225" s="0" t="n">
        <v>157360</v>
      </c>
    </row>
    <row r="2226" customFormat="false" ht="12.85" hidden="false" customHeight="false" outlineLevel="0" collapsed="false">
      <c r="A2226" s="5" t="n">
        <v>40947</v>
      </c>
      <c r="B2226" s="14" t="n">
        <v>1064</v>
      </c>
      <c r="C2226" s="14" t="n">
        <v>1070</v>
      </c>
      <c r="D2226" s="14" t="n">
        <v>1055</v>
      </c>
      <c r="E2226" s="14" t="n">
        <v>1070</v>
      </c>
      <c r="F2226" s="15" t="n">
        <v>1048.6</v>
      </c>
      <c r="G2226" s="15" t="n">
        <v>1048.92</v>
      </c>
      <c r="H2226" s="15" t="n">
        <v>1110.01</v>
      </c>
      <c r="I2226" s="0" t="n">
        <v>10637.4102</v>
      </c>
      <c r="J2226" s="0" t="n">
        <v>271000</v>
      </c>
      <c r="K2226" s="0" t="n">
        <v>153600</v>
      </c>
      <c r="L2226" s="0" t="n">
        <v>167160</v>
      </c>
    </row>
    <row r="2227" customFormat="false" ht="12.85" hidden="false" customHeight="false" outlineLevel="0" collapsed="false">
      <c r="A2227" s="5" t="n">
        <v>40948</v>
      </c>
      <c r="B2227" s="14" t="n">
        <v>1076</v>
      </c>
      <c r="C2227" s="14" t="n">
        <v>1095</v>
      </c>
      <c r="D2227" s="14" t="n">
        <v>1076</v>
      </c>
      <c r="E2227" s="14" t="n">
        <v>1092</v>
      </c>
      <c r="F2227" s="15" t="n">
        <v>1059.2</v>
      </c>
      <c r="G2227" s="15" t="n">
        <v>1048.76</v>
      </c>
      <c r="H2227" s="15" t="n">
        <v>1108.57</v>
      </c>
      <c r="I2227" s="0" t="n">
        <v>10853.5089</v>
      </c>
      <c r="J2227" s="0" t="n">
        <v>158000</v>
      </c>
      <c r="K2227" s="0" t="n">
        <v>162800</v>
      </c>
      <c r="L2227" s="0" t="n">
        <v>163400</v>
      </c>
    </row>
    <row r="2228" customFormat="false" ht="12.85" hidden="false" customHeight="false" outlineLevel="0" collapsed="false">
      <c r="A2228" s="5" t="n">
        <v>40949</v>
      </c>
      <c r="B2228" s="14" t="n">
        <v>1093</v>
      </c>
      <c r="C2228" s="14" t="n">
        <v>1093</v>
      </c>
      <c r="D2228" s="14" t="n">
        <v>1075</v>
      </c>
      <c r="E2228" s="14" t="n">
        <v>1080</v>
      </c>
      <c r="F2228" s="15" t="n">
        <v>1067.4</v>
      </c>
      <c r="G2228" s="15" t="n">
        <v>1049.04</v>
      </c>
      <c r="H2228" s="15" t="n">
        <v>1107.14</v>
      </c>
      <c r="I2228" s="0" t="n">
        <v>10821.6501</v>
      </c>
      <c r="J2228" s="0" t="n">
        <v>106000</v>
      </c>
      <c r="K2228" s="0" t="n">
        <v>163600</v>
      </c>
      <c r="L2228" s="0" t="n">
        <v>161240</v>
      </c>
    </row>
    <row r="2229" customFormat="false" ht="12.85" hidden="false" customHeight="false" outlineLevel="0" collapsed="false">
      <c r="A2229" s="5" t="n">
        <v>40952</v>
      </c>
      <c r="B2229" s="14" t="n">
        <v>1085</v>
      </c>
      <c r="C2229" s="14" t="n">
        <v>1085</v>
      </c>
      <c r="D2229" s="14" t="n">
        <v>1074</v>
      </c>
      <c r="E2229" s="14" t="n">
        <v>1076</v>
      </c>
      <c r="F2229" s="15" t="n">
        <v>1075.2</v>
      </c>
      <c r="G2229" s="15" t="n">
        <v>1049.56</v>
      </c>
      <c r="H2229" s="15" t="n">
        <v>1105.7</v>
      </c>
      <c r="I2229" s="0" t="n">
        <v>10775.9261</v>
      </c>
      <c r="J2229" s="0" t="n">
        <v>76000</v>
      </c>
      <c r="K2229" s="0" t="n">
        <v>160600</v>
      </c>
      <c r="L2229" s="0" t="n">
        <v>158560</v>
      </c>
    </row>
    <row r="2230" customFormat="false" ht="12.85" hidden="false" customHeight="false" outlineLevel="0" collapsed="false">
      <c r="A2230" s="5" t="n">
        <v>40953</v>
      </c>
      <c r="B2230" s="14" t="n">
        <v>1068</v>
      </c>
      <c r="C2230" s="14" t="n">
        <v>1080</v>
      </c>
      <c r="D2230" s="14" t="n">
        <v>1063</v>
      </c>
      <c r="E2230" s="14" t="n">
        <v>1076</v>
      </c>
      <c r="F2230" s="15" t="n">
        <v>1078.8</v>
      </c>
      <c r="G2230" s="15" t="n">
        <v>1050.44</v>
      </c>
      <c r="H2230" s="15" t="n">
        <v>1104.1</v>
      </c>
      <c r="I2230" s="0" t="n">
        <v>10704.5842</v>
      </c>
      <c r="J2230" s="0" t="n">
        <v>84000</v>
      </c>
      <c r="K2230" s="0" t="n">
        <v>139000</v>
      </c>
      <c r="L2230" s="0" t="n">
        <v>155480</v>
      </c>
    </row>
    <row r="2231" customFormat="false" ht="12.85" hidden="false" customHeight="false" outlineLevel="0" collapsed="false">
      <c r="A2231" s="5" t="n">
        <v>40954</v>
      </c>
      <c r="B2231" s="14" t="n">
        <v>1083</v>
      </c>
      <c r="C2231" s="14" t="n">
        <v>1130</v>
      </c>
      <c r="D2231" s="14" t="n">
        <v>1078</v>
      </c>
      <c r="E2231" s="14" t="n">
        <v>1128</v>
      </c>
      <c r="F2231" s="15" t="n">
        <v>1090.4</v>
      </c>
      <c r="G2231" s="15" t="n">
        <v>1053.88</v>
      </c>
      <c r="H2231" s="15" t="n">
        <v>1103.57</v>
      </c>
      <c r="I2231" s="0" t="n">
        <v>11069.309</v>
      </c>
      <c r="J2231" s="0" t="n">
        <v>368000</v>
      </c>
      <c r="K2231" s="0" t="n">
        <v>158400</v>
      </c>
      <c r="L2231" s="0" t="n">
        <v>164200</v>
      </c>
    </row>
    <row r="2232" customFormat="false" ht="12.85" hidden="false" customHeight="false" outlineLevel="0" collapsed="false">
      <c r="A2232" s="5" t="n">
        <v>40955</v>
      </c>
      <c r="B2232" s="14" t="n">
        <v>1143</v>
      </c>
      <c r="C2232" s="14" t="n">
        <v>1182</v>
      </c>
      <c r="D2232" s="14" t="n">
        <v>1133</v>
      </c>
      <c r="E2232" s="14" t="n">
        <v>1143</v>
      </c>
      <c r="F2232" s="15" t="n">
        <v>1100.6</v>
      </c>
      <c r="G2232" s="15" t="n">
        <v>1057.76</v>
      </c>
      <c r="H2232" s="15" t="n">
        <v>1103.82</v>
      </c>
      <c r="I2232" s="0" t="n">
        <v>11527.4114</v>
      </c>
      <c r="J2232" s="0" t="n">
        <v>651000</v>
      </c>
      <c r="K2232" s="0" t="n">
        <v>257000</v>
      </c>
      <c r="L2232" s="0" t="n">
        <v>185360</v>
      </c>
    </row>
    <row r="2233" customFormat="false" ht="12.85" hidden="false" customHeight="false" outlineLevel="0" collapsed="false">
      <c r="A2233" s="5" t="n">
        <v>40956</v>
      </c>
      <c r="B2233" s="14" t="n">
        <v>1173</v>
      </c>
      <c r="C2233" s="14" t="n">
        <v>1174</v>
      </c>
      <c r="D2233" s="14" t="n">
        <v>1153</v>
      </c>
      <c r="E2233" s="14" t="n">
        <v>1163</v>
      </c>
      <c r="F2233" s="15" t="n">
        <v>1117.2</v>
      </c>
      <c r="G2233" s="15" t="n">
        <v>1062.92</v>
      </c>
      <c r="H2233" s="15" t="n">
        <v>1104.32</v>
      </c>
      <c r="I2233" s="0" t="n">
        <v>11643.4104</v>
      </c>
      <c r="J2233" s="0" t="n">
        <v>182000</v>
      </c>
      <c r="K2233" s="0" t="n">
        <v>272200</v>
      </c>
      <c r="L2233" s="0" t="n">
        <v>185240</v>
      </c>
    </row>
    <row r="2234" customFormat="false" ht="12.85" hidden="false" customHeight="false" outlineLevel="0" collapsed="false">
      <c r="A2234" s="5" t="n">
        <v>40959</v>
      </c>
      <c r="B2234" s="14" t="n">
        <v>1193</v>
      </c>
      <c r="C2234" s="14" t="n">
        <v>1205</v>
      </c>
      <c r="D2234" s="14" t="n">
        <v>1163</v>
      </c>
      <c r="E2234" s="14" t="n">
        <v>1168</v>
      </c>
      <c r="F2234" s="15" t="n">
        <v>1135.6</v>
      </c>
      <c r="G2234" s="15" t="n">
        <v>1068.2</v>
      </c>
      <c r="H2234" s="15" t="n">
        <v>1104.2</v>
      </c>
      <c r="I2234" s="0" t="n">
        <v>11794.6684</v>
      </c>
      <c r="J2234" s="0" t="n">
        <v>216000</v>
      </c>
      <c r="K2234" s="0" t="n">
        <v>300200</v>
      </c>
      <c r="L2234" s="0" t="n">
        <v>189400</v>
      </c>
    </row>
    <row r="2235" customFormat="false" ht="12.85" hidden="false" customHeight="false" outlineLevel="0" collapsed="false">
      <c r="A2235" s="5" t="n">
        <v>40960</v>
      </c>
      <c r="B2235" s="14" t="n">
        <v>1166</v>
      </c>
      <c r="C2235" s="14" t="n">
        <v>1170</v>
      </c>
      <c r="D2235" s="14" t="n">
        <v>1141</v>
      </c>
      <c r="E2235" s="14" t="n">
        <v>1149</v>
      </c>
      <c r="F2235" s="15" t="n">
        <v>1150.2</v>
      </c>
      <c r="G2235" s="15" t="n">
        <v>1072.72</v>
      </c>
      <c r="H2235" s="15" t="n">
        <v>1103.42</v>
      </c>
      <c r="I2235" s="0" t="n">
        <v>11530.3511</v>
      </c>
      <c r="J2235" s="0" t="n">
        <v>114000</v>
      </c>
      <c r="K2235" s="0" t="n">
        <v>306200</v>
      </c>
      <c r="L2235" s="0" t="n">
        <v>190360</v>
      </c>
    </row>
    <row r="2236" customFormat="false" ht="12.85" hidden="false" customHeight="false" outlineLevel="0" collapsed="false">
      <c r="A2236" s="5" t="n">
        <v>40961</v>
      </c>
      <c r="B2236" s="14" t="n">
        <v>1145</v>
      </c>
      <c r="C2236" s="14" t="n">
        <v>1183</v>
      </c>
      <c r="D2236" s="14" t="n">
        <v>1143</v>
      </c>
      <c r="E2236" s="14" t="n">
        <v>1183</v>
      </c>
      <c r="F2236" s="15" t="n">
        <v>1161.2</v>
      </c>
      <c r="G2236" s="15" t="n">
        <v>1079.68</v>
      </c>
      <c r="H2236" s="15" t="n">
        <v>1103.49</v>
      </c>
      <c r="I2236" s="0" t="n">
        <v>11704.0603</v>
      </c>
      <c r="J2236" s="0" t="n">
        <v>291000</v>
      </c>
      <c r="K2236" s="0" t="n">
        <v>290800</v>
      </c>
      <c r="L2236" s="0" t="n">
        <v>192240</v>
      </c>
    </row>
    <row r="2237" customFormat="false" ht="12.85" hidden="false" customHeight="false" outlineLevel="0" collapsed="false">
      <c r="A2237" s="5" t="n">
        <v>40962</v>
      </c>
      <c r="B2237" s="14" t="n">
        <v>1192</v>
      </c>
      <c r="C2237" s="14" t="n">
        <v>1232</v>
      </c>
      <c r="D2237" s="14" t="n">
        <v>1189</v>
      </c>
      <c r="E2237" s="14" t="n">
        <v>1224</v>
      </c>
      <c r="F2237" s="15" t="n">
        <v>1177.4</v>
      </c>
      <c r="G2237" s="15" t="n">
        <v>1087.56</v>
      </c>
      <c r="H2237" s="15" t="n">
        <v>1104.33</v>
      </c>
      <c r="I2237" s="0" t="n">
        <v>12093.1861</v>
      </c>
      <c r="J2237" s="0" t="n">
        <v>299000</v>
      </c>
      <c r="K2237" s="0" t="n">
        <v>220400</v>
      </c>
      <c r="L2237" s="0" t="n">
        <v>196040</v>
      </c>
    </row>
    <row r="2238" customFormat="false" ht="12.85" hidden="false" customHeight="false" outlineLevel="0" collapsed="false">
      <c r="A2238" s="5" t="n">
        <v>40963</v>
      </c>
      <c r="B2238" s="14" t="n">
        <v>1232</v>
      </c>
      <c r="C2238" s="14" t="n">
        <v>1249</v>
      </c>
      <c r="D2238" s="14" t="n">
        <v>1224</v>
      </c>
      <c r="E2238" s="14" t="n">
        <v>1249</v>
      </c>
      <c r="F2238" s="15" t="n">
        <v>1194.6</v>
      </c>
      <c r="G2238" s="15" t="n">
        <v>1094.68</v>
      </c>
      <c r="H2238" s="15" t="n">
        <v>1105.18</v>
      </c>
      <c r="I2238" s="0" t="n">
        <v>12380.3547</v>
      </c>
      <c r="J2238" s="0" t="n">
        <v>339000</v>
      </c>
      <c r="K2238" s="0" t="n">
        <v>251800</v>
      </c>
      <c r="L2238" s="0" t="n">
        <v>202640</v>
      </c>
    </row>
    <row r="2239" customFormat="false" ht="12.85" hidden="false" customHeight="false" outlineLevel="0" collapsed="false">
      <c r="A2239" s="5" t="n">
        <v>40966</v>
      </c>
      <c r="B2239" s="14" t="n">
        <v>1299</v>
      </c>
      <c r="C2239" s="14" t="n">
        <v>1300</v>
      </c>
      <c r="D2239" s="14" t="n">
        <v>1263</v>
      </c>
      <c r="E2239" s="14" t="n">
        <v>1265</v>
      </c>
      <c r="F2239" s="15" t="n">
        <v>1214</v>
      </c>
      <c r="G2239" s="15" t="n">
        <v>1102.72</v>
      </c>
      <c r="H2239" s="15" t="n">
        <v>1105.89</v>
      </c>
      <c r="I2239" s="0" t="n">
        <v>12832.0346</v>
      </c>
      <c r="J2239" s="0" t="n">
        <v>384000</v>
      </c>
      <c r="K2239" s="0" t="n">
        <v>285400</v>
      </c>
      <c r="L2239" s="0" t="n">
        <v>213880</v>
      </c>
    </row>
    <row r="2240" customFormat="false" ht="12.85" hidden="false" customHeight="false" outlineLevel="0" collapsed="false">
      <c r="A2240" s="5" t="n">
        <v>40967</v>
      </c>
      <c r="B2240" s="14" t="n">
        <v>1240</v>
      </c>
      <c r="C2240" s="14" t="n">
        <v>1250</v>
      </c>
      <c r="D2240" s="14" t="n">
        <v>1217</v>
      </c>
      <c r="E2240" s="14" t="n">
        <v>1235</v>
      </c>
      <c r="F2240" s="15" t="n">
        <v>1231.2</v>
      </c>
      <c r="G2240" s="15" t="n">
        <v>1109.32</v>
      </c>
      <c r="H2240" s="15" t="n">
        <v>1106.21</v>
      </c>
      <c r="I2240" s="0" t="n">
        <v>12318.5191</v>
      </c>
      <c r="J2240" s="0" t="n">
        <v>381000</v>
      </c>
      <c r="K2240" s="0" t="n">
        <v>338800</v>
      </c>
      <c r="L2240" s="0" t="n">
        <v>226840</v>
      </c>
    </row>
    <row r="2241" customFormat="false" ht="12.85" hidden="false" customHeight="false" outlineLevel="0" collapsed="false">
      <c r="A2241" s="5" t="n">
        <v>40968</v>
      </c>
      <c r="B2241" s="14" t="n">
        <v>1241</v>
      </c>
      <c r="C2241" s="14" t="n">
        <v>1256</v>
      </c>
      <c r="D2241" s="14" t="n">
        <v>1209</v>
      </c>
      <c r="E2241" s="14" t="n">
        <v>1209</v>
      </c>
      <c r="F2241" s="15" t="n">
        <v>1236.4</v>
      </c>
      <c r="G2241" s="15" t="n">
        <v>1114.24</v>
      </c>
      <c r="H2241" s="15" t="n">
        <v>1106</v>
      </c>
      <c r="I2241" s="0" t="n">
        <v>12235.5956</v>
      </c>
      <c r="J2241" s="0" t="n">
        <v>310000</v>
      </c>
      <c r="K2241" s="0" t="n">
        <v>342600</v>
      </c>
      <c r="L2241" s="0" t="n">
        <v>232920</v>
      </c>
    </row>
    <row r="2242" customFormat="false" ht="12.85" hidden="false" customHeight="false" outlineLevel="0" collapsed="false">
      <c r="A2242" s="5" t="n">
        <v>40969</v>
      </c>
      <c r="B2242" s="14" t="n">
        <v>1216</v>
      </c>
      <c r="C2242" s="14" t="n">
        <v>1224</v>
      </c>
      <c r="D2242" s="14" t="n">
        <v>1194</v>
      </c>
      <c r="E2242" s="14" t="n">
        <v>1200</v>
      </c>
      <c r="F2242" s="15" t="n">
        <v>1231.6</v>
      </c>
      <c r="G2242" s="15" t="n">
        <v>1119.08</v>
      </c>
      <c r="H2242" s="15" t="n">
        <v>1105.45</v>
      </c>
      <c r="I2242" s="0" t="n">
        <v>12071.6583</v>
      </c>
      <c r="J2242" s="0" t="n">
        <v>282000</v>
      </c>
      <c r="K2242" s="0" t="n">
        <v>339200</v>
      </c>
      <c r="L2242" s="0" t="n">
        <v>239600</v>
      </c>
    </row>
    <row r="2243" customFormat="false" ht="12.85" hidden="false" customHeight="false" outlineLevel="0" collapsed="false">
      <c r="A2243" s="5" t="n">
        <v>40970</v>
      </c>
      <c r="B2243" s="14" t="n">
        <v>1220</v>
      </c>
      <c r="C2243" s="14" t="n">
        <v>1220</v>
      </c>
      <c r="D2243" s="14" t="n">
        <v>1178</v>
      </c>
      <c r="E2243" s="14" t="n">
        <v>1182</v>
      </c>
      <c r="F2243" s="15" t="n">
        <v>1218.2</v>
      </c>
      <c r="G2243" s="15" t="n">
        <v>1125.32</v>
      </c>
      <c r="H2243" s="15" t="n">
        <v>1104.82</v>
      </c>
      <c r="I2243" s="0" t="n">
        <v>11915.5597</v>
      </c>
      <c r="J2243" s="0" t="n">
        <v>205000</v>
      </c>
      <c r="K2243" s="0" t="n">
        <v>312400</v>
      </c>
      <c r="L2243" s="0" t="n">
        <v>226560</v>
      </c>
    </row>
    <row r="2244" customFormat="false" ht="12.85" hidden="false" customHeight="false" outlineLevel="0" collapsed="false">
      <c r="A2244" s="5" t="n">
        <v>40973</v>
      </c>
      <c r="B2244" s="14" t="n">
        <v>1170</v>
      </c>
      <c r="C2244" s="14" t="n">
        <v>1176</v>
      </c>
      <c r="D2244" s="14" t="n">
        <v>1149</v>
      </c>
      <c r="E2244" s="14" t="n">
        <v>1149</v>
      </c>
      <c r="F2244" s="15" t="n">
        <v>1195</v>
      </c>
      <c r="G2244" s="15" t="n">
        <v>1130.64</v>
      </c>
      <c r="H2244" s="15" t="n">
        <v>1103.54</v>
      </c>
      <c r="I2244" s="0" t="n">
        <v>11589.5622</v>
      </c>
      <c r="J2244" s="0" t="n">
        <v>220000</v>
      </c>
      <c r="K2244" s="0" t="n">
        <v>279600</v>
      </c>
      <c r="L2244" s="0" t="n">
        <v>226240</v>
      </c>
    </row>
    <row r="2245" customFormat="false" ht="12.85" hidden="false" customHeight="false" outlineLevel="0" collapsed="false">
      <c r="A2245" s="5" t="n">
        <v>40974</v>
      </c>
      <c r="B2245" s="14" t="n">
        <v>1154</v>
      </c>
      <c r="C2245" s="14" t="n">
        <v>1155</v>
      </c>
      <c r="D2245" s="14" t="n">
        <v>1132</v>
      </c>
      <c r="E2245" s="14" t="n">
        <v>1132</v>
      </c>
      <c r="F2245" s="15" t="n">
        <v>1174.4</v>
      </c>
      <c r="G2245" s="15" t="n">
        <v>1134.84</v>
      </c>
      <c r="H2245" s="15" t="n">
        <v>1102.53</v>
      </c>
      <c r="I2245" s="0" t="n">
        <v>11361.9445</v>
      </c>
      <c r="J2245" s="0" t="n">
        <v>156000</v>
      </c>
      <c r="K2245" s="0" t="n">
        <v>234600</v>
      </c>
      <c r="L2245" s="0" t="n">
        <v>227360</v>
      </c>
    </row>
    <row r="2246" customFormat="false" ht="12.85" hidden="false" customHeight="false" outlineLevel="0" collapsed="false">
      <c r="A2246" s="5" t="n">
        <v>40975</v>
      </c>
      <c r="B2246" s="14" t="n">
        <v>1110</v>
      </c>
      <c r="C2246" s="14" t="n">
        <v>1117</v>
      </c>
      <c r="D2246" s="14" t="n">
        <v>1104</v>
      </c>
      <c r="E2246" s="14" t="n">
        <v>1116</v>
      </c>
      <c r="F2246" s="15" t="n">
        <v>1155.8</v>
      </c>
      <c r="G2246" s="15" t="n">
        <v>1138.48</v>
      </c>
      <c r="H2246" s="15" t="n">
        <v>1101.64</v>
      </c>
      <c r="I2246" s="0" t="n">
        <v>11098.7585</v>
      </c>
      <c r="J2246" s="0" t="n">
        <v>346000</v>
      </c>
      <c r="K2246" s="0" t="n">
        <v>241800</v>
      </c>
      <c r="L2246" s="0" t="n">
        <v>237440</v>
      </c>
    </row>
    <row r="2247" customFormat="false" ht="12.85" hidden="false" customHeight="false" outlineLevel="0" collapsed="false">
      <c r="A2247" s="5" t="n">
        <v>40976</v>
      </c>
      <c r="B2247" s="14" t="n">
        <v>1146</v>
      </c>
      <c r="C2247" s="14" t="n">
        <v>1146</v>
      </c>
      <c r="D2247" s="14" t="n">
        <v>1130</v>
      </c>
      <c r="E2247" s="14" t="n">
        <v>1130</v>
      </c>
      <c r="F2247" s="15" t="n">
        <v>1141.8</v>
      </c>
      <c r="G2247" s="15" t="n">
        <v>1142.12</v>
      </c>
      <c r="H2247" s="15" t="n">
        <v>1101.13</v>
      </c>
      <c r="I2247" s="0" t="n">
        <v>11384.9049</v>
      </c>
      <c r="J2247" s="0" t="n">
        <v>261000</v>
      </c>
      <c r="K2247" s="0" t="n">
        <v>237600</v>
      </c>
      <c r="L2247" s="0" t="n">
        <v>243400</v>
      </c>
    </row>
    <row r="2248" customFormat="false" ht="12.85" hidden="false" customHeight="false" outlineLevel="0" collapsed="false">
      <c r="A2248" s="5" t="n">
        <v>40977</v>
      </c>
      <c r="B2248" s="14" t="n">
        <v>1145</v>
      </c>
      <c r="C2248" s="14" t="n">
        <v>1179</v>
      </c>
      <c r="D2248" s="14" t="n">
        <v>1131</v>
      </c>
      <c r="E2248" s="14" t="n">
        <v>1169</v>
      </c>
      <c r="F2248" s="15" t="n">
        <v>1139.2</v>
      </c>
      <c r="G2248" s="15" t="n">
        <v>1147.32</v>
      </c>
      <c r="H2248" s="15" t="n">
        <v>1101.22</v>
      </c>
      <c r="I2248" s="0" t="n">
        <v>11586.6076</v>
      </c>
      <c r="J2248" s="0" t="n">
        <v>1533000</v>
      </c>
      <c r="K2248" s="0" t="n">
        <v>503200</v>
      </c>
      <c r="L2248" s="0" t="n">
        <v>300640</v>
      </c>
    </row>
    <row r="2249" customFormat="false" ht="12.85" hidden="false" customHeight="false" outlineLevel="0" collapsed="false">
      <c r="A2249" s="5" t="n">
        <v>40980</v>
      </c>
      <c r="B2249" s="14" t="n">
        <v>1183</v>
      </c>
      <c r="C2249" s="14" t="n">
        <v>1196</v>
      </c>
      <c r="D2249" s="14" t="n">
        <v>1143</v>
      </c>
      <c r="E2249" s="14" t="n">
        <v>1154</v>
      </c>
      <c r="F2249" s="15" t="n">
        <v>1140.2</v>
      </c>
      <c r="G2249" s="15" t="n">
        <v>1152</v>
      </c>
      <c r="H2249" s="15" t="n">
        <v>1101.1</v>
      </c>
      <c r="I2249" s="0" t="n">
        <v>11619.2328</v>
      </c>
      <c r="J2249" s="0" t="n">
        <v>192000</v>
      </c>
      <c r="K2249" s="0" t="n">
        <v>497600</v>
      </c>
      <c r="L2249" s="0" t="n">
        <v>304680</v>
      </c>
    </row>
    <row r="2250" customFormat="false" ht="12.85" hidden="false" customHeight="false" outlineLevel="0" collapsed="false">
      <c r="A2250" s="5" t="n">
        <v>40981</v>
      </c>
      <c r="B2250" s="14" t="n">
        <v>1159</v>
      </c>
      <c r="C2250" s="14" t="n">
        <v>1174</v>
      </c>
      <c r="D2250" s="14" t="n">
        <v>1147</v>
      </c>
      <c r="E2250" s="14" t="n">
        <v>1148</v>
      </c>
      <c r="F2250" s="15" t="n">
        <v>1143.4</v>
      </c>
      <c r="G2250" s="15" t="n">
        <v>1155.6</v>
      </c>
      <c r="H2250" s="15" t="n">
        <v>1101.28</v>
      </c>
      <c r="I2250" s="0" t="n">
        <v>11609.97</v>
      </c>
      <c r="J2250" s="0" t="n">
        <v>143000</v>
      </c>
      <c r="K2250" s="0" t="n">
        <v>495000</v>
      </c>
      <c r="L2250" s="0" t="n">
        <v>302720</v>
      </c>
    </row>
    <row r="2251" customFormat="false" ht="12.85" hidden="false" customHeight="false" outlineLevel="0" collapsed="false">
      <c r="A2251" s="5" t="n">
        <v>40982</v>
      </c>
      <c r="B2251" s="14" t="n">
        <v>1172</v>
      </c>
      <c r="C2251" s="14" t="n">
        <v>1206</v>
      </c>
      <c r="D2251" s="14" t="n">
        <v>1172</v>
      </c>
      <c r="E2251" s="14" t="n">
        <v>1203</v>
      </c>
      <c r="F2251" s="15" t="n">
        <v>1160.8</v>
      </c>
      <c r="G2251" s="15" t="n">
        <v>1160.92</v>
      </c>
      <c r="H2251" s="15" t="n">
        <v>1102.84</v>
      </c>
      <c r="I2251" s="0" t="n">
        <v>11910.3441</v>
      </c>
      <c r="J2251" s="0" t="n">
        <v>299000</v>
      </c>
      <c r="K2251" s="0" t="n">
        <v>485600</v>
      </c>
      <c r="L2251" s="0" t="n">
        <v>303840</v>
      </c>
    </row>
    <row r="2252" customFormat="false" ht="12.85" hidden="false" customHeight="false" outlineLevel="0" collapsed="false">
      <c r="A2252" s="5" t="n">
        <v>40983</v>
      </c>
      <c r="B2252" s="14" t="n">
        <v>1222</v>
      </c>
      <c r="C2252" s="14" t="n">
        <v>1249</v>
      </c>
      <c r="D2252" s="14" t="n">
        <v>1209</v>
      </c>
      <c r="E2252" s="14" t="n">
        <v>1237</v>
      </c>
      <c r="F2252" s="15" t="n">
        <v>1182.2</v>
      </c>
      <c r="G2252" s="15" t="n">
        <v>1166.72</v>
      </c>
      <c r="H2252" s="15" t="n">
        <v>1104.44</v>
      </c>
      <c r="I2252" s="0" t="n">
        <v>12309.3509</v>
      </c>
      <c r="J2252" s="0" t="n">
        <v>236000</v>
      </c>
      <c r="K2252" s="0" t="n">
        <v>480600</v>
      </c>
      <c r="L2252" s="0" t="n">
        <v>306960</v>
      </c>
    </row>
    <row r="2253" customFormat="false" ht="12.85" hidden="false" customHeight="false" outlineLevel="0" collapsed="false">
      <c r="A2253" s="5" t="n">
        <v>40984</v>
      </c>
      <c r="B2253" s="14" t="n">
        <v>1237</v>
      </c>
      <c r="C2253" s="14" t="n">
        <v>1258</v>
      </c>
      <c r="D2253" s="14" t="n">
        <v>1223</v>
      </c>
      <c r="E2253" s="14" t="n">
        <v>1255</v>
      </c>
      <c r="F2253" s="15" t="n">
        <v>1199.4</v>
      </c>
      <c r="G2253" s="15" t="n">
        <v>1173.72</v>
      </c>
      <c r="H2253" s="15" t="n">
        <v>1105.88</v>
      </c>
      <c r="I2253" s="0" t="n">
        <v>12446.1137</v>
      </c>
      <c r="J2253" s="0" t="n">
        <v>293000</v>
      </c>
      <c r="K2253" s="0" t="n">
        <v>232600</v>
      </c>
      <c r="L2253" s="0" t="n">
        <v>314440</v>
      </c>
    </row>
    <row r="2254" customFormat="false" ht="12.85" hidden="false" customHeight="false" outlineLevel="0" collapsed="false">
      <c r="A2254" s="5" t="n">
        <v>40987</v>
      </c>
      <c r="B2254" s="14" t="n">
        <v>1275</v>
      </c>
      <c r="C2254" s="14" t="n">
        <v>1275</v>
      </c>
      <c r="D2254" s="14" t="n">
        <v>1241</v>
      </c>
      <c r="E2254" s="14" t="n">
        <v>1250</v>
      </c>
      <c r="F2254" s="15" t="n">
        <v>1218.6</v>
      </c>
      <c r="G2254" s="15" t="n">
        <v>1180.68</v>
      </c>
      <c r="H2254" s="15" t="n">
        <v>1106.81</v>
      </c>
      <c r="I2254" s="0" t="n">
        <v>12543.0574</v>
      </c>
      <c r="J2254" s="0" t="n">
        <v>121000</v>
      </c>
      <c r="K2254" s="0" t="n">
        <v>218400</v>
      </c>
      <c r="L2254" s="0" t="n">
        <v>316240</v>
      </c>
    </row>
    <row r="2255" customFormat="false" ht="12.85" hidden="false" customHeight="false" outlineLevel="0" collapsed="false">
      <c r="A2255" s="5" t="n">
        <v>40989</v>
      </c>
      <c r="B2255" s="14" t="n">
        <v>1267</v>
      </c>
      <c r="C2255" s="14" t="n">
        <v>1268</v>
      </c>
      <c r="D2255" s="14" t="n">
        <v>1250</v>
      </c>
      <c r="E2255" s="14" t="n">
        <v>1260</v>
      </c>
      <c r="F2255" s="15" t="n">
        <v>1241</v>
      </c>
      <c r="G2255" s="15" t="n">
        <v>1188.04</v>
      </c>
      <c r="H2255" s="15" t="n">
        <v>1108.14</v>
      </c>
      <c r="I2255" s="0" t="n">
        <v>12582.4055</v>
      </c>
      <c r="J2255" s="0" t="n">
        <v>218000</v>
      </c>
      <c r="K2255" s="0" t="n">
        <v>233400</v>
      </c>
      <c r="L2255" s="0" t="n">
        <v>321600</v>
      </c>
    </row>
    <row r="2256" customFormat="false" ht="12.85" hidden="false" customHeight="false" outlineLevel="0" collapsed="false">
      <c r="A2256" s="5" t="n">
        <v>40990</v>
      </c>
      <c r="B2256" s="14" t="n">
        <v>1260</v>
      </c>
      <c r="C2256" s="14" t="n">
        <v>1308</v>
      </c>
      <c r="D2256" s="14" t="n">
        <v>1260</v>
      </c>
      <c r="E2256" s="14" t="n">
        <v>1307</v>
      </c>
      <c r="F2256" s="15" t="n">
        <v>1261.8</v>
      </c>
      <c r="G2256" s="15" t="n">
        <v>1195.2</v>
      </c>
      <c r="H2256" s="15" t="n">
        <v>1110.26</v>
      </c>
      <c r="I2256" s="0" t="n">
        <v>12908.1844</v>
      </c>
      <c r="J2256" s="0" t="n">
        <v>290000</v>
      </c>
      <c r="K2256" s="0" t="n">
        <v>231600</v>
      </c>
      <c r="L2256" s="0" t="n">
        <v>318480</v>
      </c>
    </row>
    <row r="2257" customFormat="false" ht="12.85" hidden="false" customHeight="false" outlineLevel="0" collapsed="false">
      <c r="A2257" s="5" t="n">
        <v>40991</v>
      </c>
      <c r="B2257" s="14" t="n">
        <v>1270</v>
      </c>
      <c r="C2257" s="14" t="n">
        <v>1276</v>
      </c>
      <c r="D2257" s="14" t="n">
        <v>1265</v>
      </c>
      <c r="E2257" s="14" t="n">
        <v>1265</v>
      </c>
      <c r="F2257" s="15" t="n">
        <v>1267.4</v>
      </c>
      <c r="G2257" s="15" t="n">
        <v>1200.08</v>
      </c>
      <c r="H2257" s="15" t="n">
        <v>1112.14</v>
      </c>
      <c r="I2257" s="0" t="n">
        <v>12694.0676</v>
      </c>
      <c r="J2257" s="0" t="n">
        <v>325000</v>
      </c>
      <c r="K2257" s="0" t="n">
        <v>249400</v>
      </c>
      <c r="L2257" s="0" t="n">
        <v>305440</v>
      </c>
    </row>
    <row r="2258" customFormat="false" ht="12.85" hidden="false" customHeight="false" outlineLevel="0" collapsed="false">
      <c r="A2258" s="5" t="n">
        <v>40994</v>
      </c>
      <c r="B2258" s="14" t="n">
        <v>1269</v>
      </c>
      <c r="C2258" s="14" t="n">
        <v>1272</v>
      </c>
      <c r="D2258" s="14" t="n">
        <v>1250</v>
      </c>
      <c r="E2258" s="14" t="n">
        <v>1257</v>
      </c>
      <c r="F2258" s="15" t="n">
        <v>1267.8</v>
      </c>
      <c r="G2258" s="15" t="n">
        <v>1203.84</v>
      </c>
      <c r="H2258" s="15" t="n">
        <v>1113.9</v>
      </c>
      <c r="I2258" s="0" t="n">
        <v>12590.9583</v>
      </c>
      <c r="J2258" s="0" t="n">
        <v>275000</v>
      </c>
      <c r="K2258" s="0" t="n">
        <v>245800</v>
      </c>
      <c r="L2258" s="0" t="n">
        <v>309160</v>
      </c>
    </row>
    <row r="2259" customFormat="false" ht="12.85" hidden="false" customHeight="false" outlineLevel="0" collapsed="false">
      <c r="A2259" s="5" t="n">
        <v>40995</v>
      </c>
      <c r="B2259" s="14" t="n">
        <v>1270</v>
      </c>
      <c r="C2259" s="14" t="n">
        <v>1280</v>
      </c>
      <c r="D2259" s="14" t="n">
        <v>1261</v>
      </c>
      <c r="E2259" s="14" t="n">
        <v>1274</v>
      </c>
      <c r="F2259" s="15" t="n">
        <v>1272.6</v>
      </c>
      <c r="G2259" s="15" t="n">
        <v>1208.08</v>
      </c>
      <c r="H2259" s="15" t="n">
        <v>1116.14</v>
      </c>
      <c r="I2259" s="0" t="n">
        <v>12705.0022</v>
      </c>
      <c r="J2259" s="0" t="n">
        <v>271000</v>
      </c>
      <c r="K2259" s="0" t="n">
        <v>275800</v>
      </c>
      <c r="L2259" s="0" t="n">
        <v>311360</v>
      </c>
    </row>
    <row r="2260" customFormat="false" ht="12.85" hidden="false" customHeight="false" outlineLevel="0" collapsed="false">
      <c r="A2260" s="5" t="n">
        <v>40996</v>
      </c>
      <c r="B2260" s="14" t="n">
        <v>1265</v>
      </c>
      <c r="C2260" s="14" t="n">
        <v>1278</v>
      </c>
      <c r="D2260" s="14" t="n">
        <v>1250</v>
      </c>
      <c r="E2260" s="14" t="n">
        <v>1278</v>
      </c>
      <c r="F2260" s="15" t="n">
        <v>1276.2</v>
      </c>
      <c r="G2260" s="15" t="n">
        <v>1213.24</v>
      </c>
      <c r="H2260" s="15" t="n">
        <v>1118.32</v>
      </c>
      <c r="I2260" s="0" t="n">
        <v>12678.4948</v>
      </c>
      <c r="J2260" s="0" t="n">
        <v>244000</v>
      </c>
      <c r="K2260" s="0" t="n">
        <v>281000</v>
      </c>
      <c r="L2260" s="0" t="n">
        <v>316560</v>
      </c>
    </row>
    <row r="2261" customFormat="false" ht="12.85" hidden="false" customHeight="false" outlineLevel="0" collapsed="false">
      <c r="A2261" s="5" t="n">
        <v>40997</v>
      </c>
      <c r="B2261" s="14" t="n">
        <v>1278</v>
      </c>
      <c r="C2261" s="14" t="n">
        <v>1278</v>
      </c>
      <c r="D2261" s="14" t="n">
        <v>1263</v>
      </c>
      <c r="E2261" s="14" t="n">
        <v>1266</v>
      </c>
      <c r="F2261" s="15" t="n">
        <v>1268</v>
      </c>
      <c r="G2261" s="15" t="n">
        <v>1216.56</v>
      </c>
      <c r="H2261" s="15" t="n">
        <v>1120.45</v>
      </c>
      <c r="I2261" s="0" t="n">
        <v>12661.2627</v>
      </c>
      <c r="J2261" s="0" t="n">
        <v>180000</v>
      </c>
      <c r="K2261" s="0" t="n">
        <v>259000</v>
      </c>
      <c r="L2261" s="0" t="n">
        <v>312120</v>
      </c>
    </row>
    <row r="2262" customFormat="false" ht="12.85" hidden="false" customHeight="false" outlineLevel="0" collapsed="false">
      <c r="A2262" s="5" t="n">
        <v>40998</v>
      </c>
      <c r="B2262" s="14" t="n">
        <v>1260</v>
      </c>
      <c r="C2262" s="14" t="n">
        <v>1273</v>
      </c>
      <c r="D2262" s="14" t="n">
        <v>1246</v>
      </c>
      <c r="E2262" s="14" t="n">
        <v>1246</v>
      </c>
      <c r="F2262" s="15" t="n">
        <v>1264.2</v>
      </c>
      <c r="G2262" s="15" t="n">
        <v>1217.44</v>
      </c>
      <c r="H2262" s="15" t="n">
        <v>1122.52</v>
      </c>
      <c r="I2262" s="0" t="n">
        <v>12557.2365</v>
      </c>
      <c r="J2262" s="0" t="n">
        <v>144000</v>
      </c>
      <c r="K2262" s="0" t="n">
        <v>222800</v>
      </c>
      <c r="L2262" s="0" t="n">
        <v>305920</v>
      </c>
    </row>
    <row r="2263" customFormat="false" ht="12.85" hidden="false" customHeight="false" outlineLevel="0" collapsed="false">
      <c r="A2263" s="5" t="n">
        <v>41001</v>
      </c>
      <c r="B2263" s="14" t="n">
        <v>1260</v>
      </c>
      <c r="C2263" s="14" t="n">
        <v>1265</v>
      </c>
      <c r="D2263" s="14" t="n">
        <v>1255</v>
      </c>
      <c r="E2263" s="14" t="n">
        <v>1257</v>
      </c>
      <c r="F2263" s="15" t="n">
        <v>1264.2</v>
      </c>
      <c r="G2263" s="15" t="n">
        <v>1217.76</v>
      </c>
      <c r="H2263" s="15" t="n">
        <v>1124.54</v>
      </c>
      <c r="I2263" s="0" t="n">
        <v>12603.9259</v>
      </c>
      <c r="J2263" s="0" t="n">
        <v>268000</v>
      </c>
      <c r="K2263" s="0" t="n">
        <v>221400</v>
      </c>
      <c r="L2263" s="0" t="n">
        <v>303080</v>
      </c>
    </row>
    <row r="2264" customFormat="false" ht="12.85" hidden="false" customHeight="false" outlineLevel="0" collapsed="false">
      <c r="A2264" s="5" t="n">
        <v>41002</v>
      </c>
      <c r="B2264" s="14" t="n">
        <v>1264</v>
      </c>
      <c r="C2264" s="14" t="n">
        <v>1264</v>
      </c>
      <c r="D2264" s="14" t="n">
        <v>1229</v>
      </c>
      <c r="E2264" s="14" t="n">
        <v>1235</v>
      </c>
      <c r="F2264" s="15" t="n">
        <v>1256.4</v>
      </c>
      <c r="G2264" s="15" t="n">
        <v>1216.56</v>
      </c>
      <c r="H2264" s="15" t="n">
        <v>1126.1</v>
      </c>
      <c r="I2264" s="0" t="n">
        <v>12368.3914</v>
      </c>
      <c r="J2264" s="0" t="n">
        <v>97000</v>
      </c>
      <c r="K2264" s="0" t="n">
        <v>186600</v>
      </c>
      <c r="L2264" s="0" t="n">
        <v>291600</v>
      </c>
    </row>
    <row r="2265" customFormat="false" ht="12.85" hidden="false" customHeight="false" outlineLevel="0" collapsed="false">
      <c r="A2265" s="5" t="n">
        <v>41003</v>
      </c>
      <c r="B2265" s="14" t="n">
        <v>1240</v>
      </c>
      <c r="C2265" s="14" t="n">
        <v>1246</v>
      </c>
      <c r="D2265" s="14" t="n">
        <v>1220</v>
      </c>
      <c r="E2265" s="14" t="n">
        <v>1224</v>
      </c>
      <c r="F2265" s="15" t="n">
        <v>1245.6</v>
      </c>
      <c r="G2265" s="15" t="n">
        <v>1216.12</v>
      </c>
      <c r="H2265" s="15" t="n">
        <v>1127.58</v>
      </c>
      <c r="I2265" s="0" t="n">
        <v>12321.6574</v>
      </c>
      <c r="J2265" s="0" t="n">
        <v>141000</v>
      </c>
      <c r="K2265" s="0" t="n">
        <v>166000</v>
      </c>
      <c r="L2265" s="0" t="n">
        <v>282000</v>
      </c>
    </row>
    <row r="2266" customFormat="false" ht="12.85" hidden="false" customHeight="false" outlineLevel="0" collapsed="false">
      <c r="A2266" s="5" t="n">
        <v>41004</v>
      </c>
      <c r="B2266" s="14" t="n">
        <v>1202</v>
      </c>
      <c r="C2266" s="14" t="n">
        <v>1245</v>
      </c>
      <c r="D2266" s="14" t="n">
        <v>1202</v>
      </c>
      <c r="E2266" s="14" t="n">
        <v>1236</v>
      </c>
      <c r="F2266" s="15" t="n">
        <v>1239.6</v>
      </c>
      <c r="G2266" s="15" t="n">
        <v>1217.2</v>
      </c>
      <c r="H2266" s="15" t="n">
        <v>1129.49</v>
      </c>
      <c r="I2266" s="0" t="n">
        <v>12263.9854</v>
      </c>
      <c r="J2266" s="0" t="n">
        <v>105000</v>
      </c>
      <c r="K2266" s="0" t="n">
        <v>151000</v>
      </c>
      <c r="L2266" s="0" t="n">
        <v>273800</v>
      </c>
    </row>
    <row r="2267" customFormat="false" ht="12.85" hidden="false" customHeight="false" outlineLevel="0" collapsed="false">
      <c r="A2267" s="5" t="n">
        <v>41005</v>
      </c>
      <c r="B2267" s="14" t="n">
        <v>1228</v>
      </c>
      <c r="C2267" s="14" t="n">
        <v>1228</v>
      </c>
      <c r="D2267" s="14" t="n">
        <v>1210</v>
      </c>
      <c r="E2267" s="14" t="n">
        <v>1213</v>
      </c>
      <c r="F2267" s="15" t="n">
        <v>1233</v>
      </c>
      <c r="G2267" s="15" t="n">
        <v>1217.72</v>
      </c>
      <c r="H2267" s="15" t="n">
        <v>1131.17</v>
      </c>
      <c r="I2267" s="0" t="n">
        <v>12177.1967</v>
      </c>
      <c r="J2267" s="0" t="n">
        <v>254000</v>
      </c>
      <c r="K2267" s="0" t="n">
        <v>173000</v>
      </c>
      <c r="L2267" s="0" t="n">
        <v>272680</v>
      </c>
    </row>
    <row r="2268" customFormat="false" ht="12.85" hidden="false" customHeight="false" outlineLevel="0" collapsed="false">
      <c r="A2268" s="5" t="n">
        <v>41008</v>
      </c>
      <c r="B2268" s="14" t="n">
        <v>1200</v>
      </c>
      <c r="C2268" s="14" t="n">
        <v>1212</v>
      </c>
      <c r="D2268" s="14" t="n">
        <v>1200</v>
      </c>
      <c r="E2268" s="14" t="n">
        <v>1203</v>
      </c>
      <c r="F2268" s="15" t="n">
        <v>1222.2</v>
      </c>
      <c r="G2268" s="15" t="n">
        <v>1218.56</v>
      </c>
      <c r="H2268" s="15" t="n">
        <v>1133.13</v>
      </c>
      <c r="I2268" s="0" t="n">
        <v>12062.9339</v>
      </c>
      <c r="J2268" s="0" t="n">
        <v>169000</v>
      </c>
      <c r="K2268" s="0" t="n">
        <v>153200</v>
      </c>
      <c r="L2268" s="0" t="n">
        <v>271240</v>
      </c>
    </row>
    <row r="2269" customFormat="false" ht="12.85" hidden="false" customHeight="false" outlineLevel="0" collapsed="false">
      <c r="A2269" s="5" t="n">
        <v>41009</v>
      </c>
      <c r="B2269" s="14" t="n">
        <v>1205</v>
      </c>
      <c r="C2269" s="14" t="n">
        <v>1222</v>
      </c>
      <c r="D2269" s="14" t="n">
        <v>1200</v>
      </c>
      <c r="E2269" s="14" t="n">
        <v>1204</v>
      </c>
      <c r="F2269" s="15" t="n">
        <v>1216</v>
      </c>
      <c r="G2269" s="15" t="n">
        <v>1220.76</v>
      </c>
      <c r="H2269" s="15" t="n">
        <v>1135.08</v>
      </c>
      <c r="I2269" s="0" t="n">
        <v>12094.4018</v>
      </c>
      <c r="J2269" s="0" t="n">
        <v>68000</v>
      </c>
      <c r="K2269" s="0" t="n">
        <v>147400</v>
      </c>
      <c r="L2269" s="0" t="n">
        <v>265160</v>
      </c>
    </row>
    <row r="2270" customFormat="false" ht="12.85" hidden="false" customHeight="false" outlineLevel="0" collapsed="false">
      <c r="A2270" s="5" t="n">
        <v>41010</v>
      </c>
      <c r="B2270" s="14" t="n">
        <v>1185</v>
      </c>
      <c r="C2270" s="14" t="n">
        <v>1196</v>
      </c>
      <c r="D2270" s="14" t="n">
        <v>1182</v>
      </c>
      <c r="E2270" s="14" t="n">
        <v>1192</v>
      </c>
      <c r="F2270" s="15" t="n">
        <v>1209.6</v>
      </c>
      <c r="G2270" s="15" t="n">
        <v>1223.16</v>
      </c>
      <c r="H2270" s="15" t="n">
        <v>1136.92</v>
      </c>
      <c r="I2270" s="0" t="n">
        <v>11887.6433</v>
      </c>
      <c r="J2270" s="0" t="n">
        <v>115000</v>
      </c>
      <c r="K2270" s="0" t="n">
        <v>142200</v>
      </c>
      <c r="L2270" s="0" t="n">
        <v>263520</v>
      </c>
    </row>
    <row r="2271" customFormat="false" ht="12.85" hidden="false" customHeight="false" outlineLevel="0" collapsed="false">
      <c r="A2271" s="5" t="n">
        <v>41011</v>
      </c>
      <c r="B2271" s="14" t="n">
        <v>1192</v>
      </c>
      <c r="C2271" s="14" t="n">
        <v>1193</v>
      </c>
      <c r="D2271" s="14" t="n">
        <v>1172</v>
      </c>
      <c r="E2271" s="14" t="n">
        <v>1181</v>
      </c>
      <c r="F2271" s="15" t="n">
        <v>1198.6</v>
      </c>
      <c r="G2271" s="15" t="n">
        <v>1225.76</v>
      </c>
      <c r="H2271" s="15" t="n">
        <v>1138.42</v>
      </c>
      <c r="I2271" s="0" t="n">
        <v>11820.0656</v>
      </c>
      <c r="J2271" s="0" t="n">
        <v>94000</v>
      </c>
      <c r="K2271" s="0" t="n">
        <v>140000</v>
      </c>
      <c r="L2271" s="0" t="n">
        <v>253440</v>
      </c>
    </row>
    <row r="2272" customFormat="false" ht="12.85" hidden="false" customHeight="false" outlineLevel="0" collapsed="false">
      <c r="A2272" s="5" t="n">
        <v>41012</v>
      </c>
      <c r="B2272" s="14" t="n">
        <v>1182</v>
      </c>
      <c r="C2272" s="14" t="n">
        <v>1184</v>
      </c>
      <c r="D2272" s="14" t="n">
        <v>1146</v>
      </c>
      <c r="E2272" s="14" t="n">
        <v>1154</v>
      </c>
      <c r="F2272" s="15" t="n">
        <v>1186.8</v>
      </c>
      <c r="G2272" s="15" t="n">
        <v>1226.72</v>
      </c>
      <c r="H2272" s="15" t="n">
        <v>1139.68</v>
      </c>
      <c r="I2272" s="0" t="n">
        <v>11584.5642</v>
      </c>
      <c r="J2272" s="0" t="n">
        <v>237000</v>
      </c>
      <c r="K2272" s="0" t="n">
        <v>136600</v>
      </c>
      <c r="L2272" s="0" t="n">
        <v>252480</v>
      </c>
    </row>
    <row r="2273" customFormat="false" ht="12.85" hidden="false" customHeight="false" outlineLevel="0" collapsed="false">
      <c r="A2273" s="5" t="n">
        <v>41015</v>
      </c>
      <c r="B2273" s="14" t="n">
        <v>1124</v>
      </c>
      <c r="C2273" s="14" t="n">
        <v>1135</v>
      </c>
      <c r="D2273" s="14" t="n">
        <v>1120</v>
      </c>
      <c r="E2273" s="14" t="n">
        <v>1121</v>
      </c>
      <c r="F2273" s="15" t="n">
        <v>1170.4</v>
      </c>
      <c r="G2273" s="15" t="n">
        <v>1224.8</v>
      </c>
      <c r="H2273" s="15" t="n">
        <v>1140.32</v>
      </c>
      <c r="I2273" s="0" t="n">
        <v>11239.2436</v>
      </c>
      <c r="J2273" s="0" t="n">
        <v>177000</v>
      </c>
      <c r="K2273" s="0" t="n">
        <v>138200</v>
      </c>
      <c r="L2273" s="0" t="n">
        <v>198240</v>
      </c>
    </row>
    <row r="2274" customFormat="false" ht="12.85" hidden="false" customHeight="false" outlineLevel="0" collapsed="false">
      <c r="A2274" s="5" t="n">
        <v>41016</v>
      </c>
      <c r="B2274" s="14" t="n">
        <v>1121</v>
      </c>
      <c r="C2274" s="14" t="n">
        <v>1135</v>
      </c>
      <c r="D2274" s="14" t="n">
        <v>1112</v>
      </c>
      <c r="E2274" s="14" t="n">
        <v>1117</v>
      </c>
      <c r="F2274" s="15" t="n">
        <v>1153</v>
      </c>
      <c r="G2274" s="15" t="n">
        <v>1223.32</v>
      </c>
      <c r="H2274" s="15" t="n">
        <v>1141.13</v>
      </c>
      <c r="I2274" s="0" t="n">
        <v>11234.7022</v>
      </c>
      <c r="J2274" s="0" t="n">
        <v>104000</v>
      </c>
      <c r="K2274" s="0" t="n">
        <v>145400</v>
      </c>
      <c r="L2274" s="0" t="n">
        <v>194720</v>
      </c>
    </row>
    <row r="2275" customFormat="false" ht="12.85" hidden="false" customHeight="false" outlineLevel="0" collapsed="false">
      <c r="A2275" s="5" t="n">
        <v>41017</v>
      </c>
      <c r="B2275" s="14" t="n">
        <v>1134</v>
      </c>
      <c r="C2275" s="14" t="n">
        <v>1140</v>
      </c>
      <c r="D2275" s="14" t="n">
        <v>1127</v>
      </c>
      <c r="E2275" s="14" t="n">
        <v>1127</v>
      </c>
      <c r="F2275" s="15" t="n">
        <v>1140</v>
      </c>
      <c r="G2275" s="15" t="n">
        <v>1222.48</v>
      </c>
      <c r="H2275" s="15" t="n">
        <v>1142.12</v>
      </c>
      <c r="I2275" s="0" t="n">
        <v>11318.6723</v>
      </c>
      <c r="J2275" s="0" t="n">
        <v>126000</v>
      </c>
      <c r="K2275" s="0" t="n">
        <v>147600</v>
      </c>
      <c r="L2275" s="0" t="n">
        <v>194040</v>
      </c>
    </row>
    <row r="2276" customFormat="false" ht="12.85" hidden="false" customHeight="false" outlineLevel="0" collapsed="false">
      <c r="A2276" s="5" t="n">
        <v>41018</v>
      </c>
      <c r="B2276" s="14" t="n">
        <v>1117</v>
      </c>
      <c r="C2276" s="14" t="n">
        <v>1137</v>
      </c>
      <c r="D2276" s="14" t="n">
        <v>1117</v>
      </c>
      <c r="E2276" s="14" t="n">
        <v>1131</v>
      </c>
      <c r="F2276" s="15" t="n">
        <v>1130</v>
      </c>
      <c r="G2276" s="15" t="n">
        <v>1219.6</v>
      </c>
      <c r="H2276" s="15" t="n">
        <v>1143.14</v>
      </c>
      <c r="I2276" s="0" t="n">
        <v>11294.6639</v>
      </c>
      <c r="J2276" s="0" t="n">
        <v>130000</v>
      </c>
      <c r="K2276" s="0" t="n">
        <v>154800</v>
      </c>
      <c r="L2276" s="0" t="n">
        <v>187280</v>
      </c>
    </row>
    <row r="2277" customFormat="false" ht="12.85" hidden="false" customHeight="false" outlineLevel="0" collapsed="false">
      <c r="A2277" s="5" t="n">
        <v>41019</v>
      </c>
      <c r="B2277" s="14" t="n">
        <v>1130</v>
      </c>
      <c r="C2277" s="14" t="n">
        <v>1152</v>
      </c>
      <c r="D2277" s="14" t="n">
        <v>1130</v>
      </c>
      <c r="E2277" s="14" t="n">
        <v>1140</v>
      </c>
      <c r="F2277" s="15" t="n">
        <v>1127.2</v>
      </c>
      <c r="G2277" s="15" t="n">
        <v>1215.72</v>
      </c>
      <c r="H2277" s="15" t="n">
        <v>1143.73</v>
      </c>
      <c r="I2277" s="0" t="n">
        <v>11413.3441</v>
      </c>
      <c r="J2277" s="0" t="n">
        <v>158000</v>
      </c>
      <c r="K2277" s="0" t="n">
        <v>139000</v>
      </c>
      <c r="L2277" s="0" t="n">
        <v>184160</v>
      </c>
    </row>
    <row r="2278" customFormat="false" ht="12.85" hidden="false" customHeight="false" outlineLevel="0" collapsed="false">
      <c r="A2278" s="5" t="n">
        <v>41022</v>
      </c>
      <c r="B2278" s="14" t="n">
        <v>1140</v>
      </c>
      <c r="C2278" s="14" t="n">
        <v>1165</v>
      </c>
      <c r="D2278" s="14" t="n">
        <v>1130</v>
      </c>
      <c r="E2278" s="14" t="n">
        <v>1137</v>
      </c>
      <c r="F2278" s="15" t="n">
        <v>1130.4</v>
      </c>
      <c r="G2278" s="15" t="n">
        <v>1211</v>
      </c>
      <c r="H2278" s="15" t="n">
        <v>1144.58</v>
      </c>
      <c r="I2278" s="0" t="n">
        <v>11434.353</v>
      </c>
      <c r="J2278" s="0" t="n">
        <v>102000</v>
      </c>
      <c r="K2278" s="0" t="n">
        <v>124000</v>
      </c>
      <c r="L2278" s="0" t="n">
        <v>176520</v>
      </c>
    </row>
    <row r="2279" customFormat="false" ht="12.85" hidden="false" customHeight="false" outlineLevel="0" collapsed="false">
      <c r="A2279" s="5" t="n">
        <v>41023</v>
      </c>
      <c r="B2279" s="14" t="n">
        <v>1128</v>
      </c>
      <c r="C2279" s="14" t="n">
        <v>1136</v>
      </c>
      <c r="D2279" s="14" t="n">
        <v>1114</v>
      </c>
      <c r="E2279" s="14" t="n">
        <v>1119</v>
      </c>
      <c r="F2279" s="15" t="n">
        <v>1130.8</v>
      </c>
      <c r="G2279" s="15" t="n">
        <v>1205.76</v>
      </c>
      <c r="H2279" s="15" t="n">
        <v>1145.33</v>
      </c>
      <c r="I2279" s="0" t="n">
        <v>11241.4607</v>
      </c>
      <c r="J2279" s="0" t="n">
        <v>145000</v>
      </c>
      <c r="K2279" s="0" t="n">
        <v>132200</v>
      </c>
      <c r="L2279" s="0" t="n">
        <v>177480</v>
      </c>
    </row>
    <row r="2280" customFormat="false" ht="12.85" hidden="false" customHeight="false" outlineLevel="0" collapsed="false">
      <c r="A2280" s="5" t="n">
        <v>41024</v>
      </c>
      <c r="B2280" s="14" t="n">
        <v>1129</v>
      </c>
      <c r="C2280" s="14" t="n">
        <v>1132</v>
      </c>
      <c r="D2280" s="14" t="n">
        <v>1123</v>
      </c>
      <c r="E2280" s="14" t="n">
        <v>1125</v>
      </c>
      <c r="F2280" s="15" t="n">
        <v>1130.4</v>
      </c>
      <c r="G2280" s="15" t="n">
        <v>1200.36</v>
      </c>
      <c r="H2280" s="15" t="n">
        <v>1146.28</v>
      </c>
      <c r="I2280" s="0" t="n">
        <v>11256.3923</v>
      </c>
      <c r="J2280" s="0" t="n">
        <v>54000</v>
      </c>
      <c r="K2280" s="0" t="n">
        <v>117800</v>
      </c>
      <c r="L2280" s="0" t="n">
        <v>170920</v>
      </c>
    </row>
    <row r="2281" customFormat="false" ht="12.85" hidden="false" customHeight="false" outlineLevel="0" collapsed="false">
      <c r="A2281" s="5" t="n">
        <v>41025</v>
      </c>
      <c r="B2281" s="14" t="n">
        <v>1132</v>
      </c>
      <c r="C2281" s="14" t="n">
        <v>1147</v>
      </c>
      <c r="D2281" s="14" t="n">
        <v>1130</v>
      </c>
      <c r="E2281" s="14" t="n">
        <v>1147</v>
      </c>
      <c r="F2281" s="15" t="n">
        <v>1133.6</v>
      </c>
      <c r="G2281" s="15" t="n">
        <v>1193.96</v>
      </c>
      <c r="H2281" s="15" t="n">
        <v>1147.68</v>
      </c>
      <c r="I2281" s="0" t="n">
        <v>11437.5101</v>
      </c>
      <c r="J2281" s="0" t="n">
        <v>68000</v>
      </c>
      <c r="K2281" s="0" t="n">
        <v>105400</v>
      </c>
      <c r="L2281" s="0" t="n">
        <v>162040</v>
      </c>
    </row>
    <row r="2282" customFormat="false" ht="12.85" hidden="false" customHeight="false" outlineLevel="0" collapsed="false">
      <c r="A2282" s="5" t="n">
        <v>41026</v>
      </c>
      <c r="B2282" s="14" t="n">
        <v>1126</v>
      </c>
      <c r="C2282" s="14" t="n">
        <v>1134</v>
      </c>
      <c r="D2282" s="14" t="n">
        <v>1070</v>
      </c>
      <c r="E2282" s="14" t="n">
        <v>1084</v>
      </c>
      <c r="F2282" s="15" t="n">
        <v>1122.4</v>
      </c>
      <c r="G2282" s="15" t="n">
        <v>1186.72</v>
      </c>
      <c r="H2282" s="15" t="n">
        <v>1148.18</v>
      </c>
      <c r="I2282" s="0" t="n">
        <v>10911.5706</v>
      </c>
      <c r="J2282" s="0" t="n">
        <v>460000</v>
      </c>
      <c r="K2282" s="0" t="n">
        <v>165800</v>
      </c>
      <c r="L2282" s="0" t="n">
        <v>167440</v>
      </c>
    </row>
    <row r="2283" customFormat="false" ht="12.85" hidden="false" customHeight="false" outlineLevel="0" collapsed="false">
      <c r="A2283" s="5" t="n">
        <v>41030</v>
      </c>
      <c r="B2283" s="14" t="n">
        <v>1078</v>
      </c>
      <c r="C2283" s="14" t="n">
        <v>1083</v>
      </c>
      <c r="D2283" s="14" t="n">
        <v>1032</v>
      </c>
      <c r="E2283" s="14" t="n">
        <v>1033</v>
      </c>
      <c r="F2283" s="15" t="n">
        <v>1101.6</v>
      </c>
      <c r="G2283" s="15" t="n">
        <v>1177.76</v>
      </c>
      <c r="H2283" s="15" t="n">
        <v>1148.17</v>
      </c>
      <c r="I2283" s="0" t="n">
        <v>10508.6552</v>
      </c>
      <c r="J2283" s="0" t="n">
        <v>157000</v>
      </c>
      <c r="K2283" s="0" t="n">
        <v>176800</v>
      </c>
      <c r="L2283" s="0" t="n">
        <v>162720</v>
      </c>
    </row>
    <row r="2284" customFormat="false" ht="12.85" hidden="false" customHeight="false" outlineLevel="0" collapsed="false">
      <c r="A2284" s="5" t="n">
        <v>41031</v>
      </c>
      <c r="B2284" s="14" t="n">
        <v>1045</v>
      </c>
      <c r="C2284" s="14" t="n">
        <v>1056</v>
      </c>
      <c r="D2284" s="14" t="n">
        <v>1037</v>
      </c>
      <c r="E2284" s="14" t="n">
        <v>1046</v>
      </c>
      <c r="F2284" s="15" t="n">
        <v>1087</v>
      </c>
      <c r="G2284" s="15" t="n">
        <v>1168.64</v>
      </c>
      <c r="H2284" s="15" t="n">
        <v>1148.3</v>
      </c>
      <c r="I2284" s="0" t="n">
        <v>10465.7547</v>
      </c>
      <c r="J2284" s="0" t="n">
        <v>100000</v>
      </c>
      <c r="K2284" s="0" t="n">
        <v>167800</v>
      </c>
      <c r="L2284" s="0" t="n">
        <v>155880</v>
      </c>
    </row>
    <row r="2285" customFormat="false" ht="12.85" hidden="false" customHeight="false" outlineLevel="0" collapsed="false">
      <c r="A2285" s="5" t="n">
        <v>41036</v>
      </c>
      <c r="B2285" s="14" t="n">
        <v>1016</v>
      </c>
      <c r="C2285" s="14" t="n">
        <v>1025</v>
      </c>
      <c r="D2285" s="14" t="n">
        <v>1005</v>
      </c>
      <c r="E2285" s="14" t="n">
        <v>1012</v>
      </c>
      <c r="F2285" s="15" t="n">
        <v>1064.4</v>
      </c>
      <c r="G2285" s="15" t="n">
        <v>1158</v>
      </c>
      <c r="H2285" s="15" t="n">
        <v>1147.98</v>
      </c>
      <c r="I2285" s="0" t="n">
        <v>10107.829</v>
      </c>
      <c r="J2285" s="0" t="n">
        <v>206000</v>
      </c>
      <c r="K2285" s="0" t="n">
        <v>198200</v>
      </c>
      <c r="L2285" s="0" t="n">
        <v>154360</v>
      </c>
    </row>
    <row r="2286" customFormat="false" ht="12.85" hidden="false" customHeight="false" outlineLevel="0" collapsed="false">
      <c r="A2286" s="5" t="n">
        <v>41037</v>
      </c>
      <c r="B2286" s="14" t="n">
        <v>1010</v>
      </c>
      <c r="C2286" s="14" t="n">
        <v>1020</v>
      </c>
      <c r="D2286" s="14" t="n">
        <v>995</v>
      </c>
      <c r="E2286" s="14" t="n">
        <v>1004</v>
      </c>
      <c r="F2286" s="15" t="n">
        <v>1035.8</v>
      </c>
      <c r="G2286" s="15" t="n">
        <v>1147.52</v>
      </c>
      <c r="H2286" s="15" t="n">
        <v>1147.92</v>
      </c>
      <c r="I2286" s="0" t="n">
        <v>10031.9492</v>
      </c>
      <c r="J2286" s="0" t="n">
        <v>157000</v>
      </c>
      <c r="K2286" s="0" t="n">
        <v>216000</v>
      </c>
      <c r="L2286" s="0" t="n">
        <v>153440</v>
      </c>
    </row>
    <row r="2287" customFormat="false" ht="12.85" hidden="false" customHeight="false" outlineLevel="0" collapsed="false">
      <c r="A2287" s="5" t="n">
        <v>41038</v>
      </c>
      <c r="B2287" s="14" t="n">
        <v>998</v>
      </c>
      <c r="C2287" s="14" t="n">
        <v>1012</v>
      </c>
      <c r="D2287" s="14" t="n">
        <v>987</v>
      </c>
      <c r="E2287" s="14" t="n">
        <v>1010</v>
      </c>
      <c r="F2287" s="15" t="n">
        <v>1021</v>
      </c>
      <c r="G2287" s="15" t="n">
        <v>1138.08</v>
      </c>
      <c r="H2287" s="15" t="n">
        <v>1147.69</v>
      </c>
      <c r="I2287" s="0" t="n">
        <v>9988.8606</v>
      </c>
      <c r="J2287" s="0" t="n">
        <v>232000</v>
      </c>
      <c r="K2287" s="0" t="n">
        <v>170400</v>
      </c>
      <c r="L2287" s="0" t="n">
        <v>156960</v>
      </c>
    </row>
    <row r="2288" customFormat="false" ht="12.85" hidden="false" customHeight="false" outlineLevel="0" collapsed="false">
      <c r="A2288" s="5" t="n">
        <v>41039</v>
      </c>
      <c r="B2288" s="14" t="n">
        <v>1008</v>
      </c>
      <c r="C2288" s="14" t="n">
        <v>1040</v>
      </c>
      <c r="D2288" s="14" t="n">
        <v>1008</v>
      </c>
      <c r="E2288" s="14" t="n">
        <v>1036</v>
      </c>
      <c r="F2288" s="15" t="n">
        <v>1021.6</v>
      </c>
      <c r="G2288" s="15" t="n">
        <v>1129.24</v>
      </c>
      <c r="H2288" s="15" t="n">
        <v>1147.22</v>
      </c>
      <c r="I2288" s="0" t="n">
        <v>10309.6409</v>
      </c>
      <c r="J2288" s="0" t="n">
        <v>135000</v>
      </c>
      <c r="K2288" s="0" t="n">
        <v>166000</v>
      </c>
      <c r="L2288" s="0" t="n">
        <v>151640</v>
      </c>
    </row>
    <row r="2289" customFormat="false" ht="12.85" hidden="false" customHeight="false" outlineLevel="0" collapsed="false">
      <c r="A2289" s="5" t="n">
        <v>41040</v>
      </c>
      <c r="B2289" s="14" t="n">
        <v>1023</v>
      </c>
      <c r="C2289" s="14" t="n">
        <v>1029</v>
      </c>
      <c r="D2289" s="14" t="n">
        <v>980</v>
      </c>
      <c r="E2289" s="14" t="n">
        <v>980</v>
      </c>
      <c r="F2289" s="15" t="n">
        <v>1008.4</v>
      </c>
      <c r="G2289" s="15" t="n">
        <v>1119.04</v>
      </c>
      <c r="H2289" s="15" t="n">
        <v>1146.1</v>
      </c>
      <c r="I2289" s="0" t="n">
        <v>9953.0609</v>
      </c>
      <c r="J2289" s="0" t="n">
        <v>305000</v>
      </c>
      <c r="K2289" s="0" t="n">
        <v>207000</v>
      </c>
      <c r="L2289" s="0" t="n">
        <v>159960</v>
      </c>
    </row>
    <row r="2290" customFormat="false" ht="12.85" hidden="false" customHeight="false" outlineLevel="0" collapsed="false">
      <c r="A2290" s="5" t="n">
        <v>41043</v>
      </c>
      <c r="B2290" s="14" t="n">
        <v>975</v>
      </c>
      <c r="C2290" s="14" t="n">
        <v>990</v>
      </c>
      <c r="D2290" s="14" t="n">
        <v>970</v>
      </c>
      <c r="E2290" s="14" t="n">
        <v>980</v>
      </c>
      <c r="F2290" s="15" t="n">
        <v>1002</v>
      </c>
      <c r="G2290" s="15" t="n">
        <v>1109.28</v>
      </c>
      <c r="H2290" s="15" t="n">
        <v>1144.9</v>
      </c>
      <c r="I2290" s="0" t="n">
        <v>9791.2331</v>
      </c>
      <c r="J2290" s="0" t="n">
        <v>173000</v>
      </c>
      <c r="K2290" s="0" t="n">
        <v>200400</v>
      </c>
      <c r="L2290" s="0" t="n">
        <v>161240</v>
      </c>
    </row>
    <row r="2291" customFormat="false" ht="12.85" hidden="false" customHeight="false" outlineLevel="0" collapsed="false">
      <c r="A2291" s="5" t="n">
        <v>41044</v>
      </c>
      <c r="B2291" s="14" t="n">
        <v>965</v>
      </c>
      <c r="C2291" s="14" t="n">
        <v>967</v>
      </c>
      <c r="D2291" s="14" t="n">
        <v>939</v>
      </c>
      <c r="E2291" s="14" t="n">
        <v>939</v>
      </c>
      <c r="F2291" s="15" t="n">
        <v>989</v>
      </c>
      <c r="G2291" s="15" t="n">
        <v>1097.4</v>
      </c>
      <c r="H2291" s="15" t="n">
        <v>1142.94</v>
      </c>
      <c r="I2291" s="0" t="n">
        <v>9489.9519</v>
      </c>
      <c r="J2291" s="0" t="n">
        <v>191000</v>
      </c>
      <c r="K2291" s="0" t="n">
        <v>207200</v>
      </c>
      <c r="L2291" s="0" t="n">
        <v>164680</v>
      </c>
    </row>
    <row r="2292" customFormat="false" ht="12.85" hidden="false" customHeight="false" outlineLevel="0" collapsed="false">
      <c r="A2292" s="5" t="n">
        <v>41045</v>
      </c>
      <c r="B2292" s="14" t="n">
        <v>930</v>
      </c>
      <c r="C2292" s="14" t="n">
        <v>956</v>
      </c>
      <c r="D2292" s="14" t="n">
        <v>929</v>
      </c>
      <c r="E2292" s="14" t="n">
        <v>941</v>
      </c>
      <c r="F2292" s="15" t="n">
        <v>975.2</v>
      </c>
      <c r="G2292" s="15" t="n">
        <v>1086.52</v>
      </c>
      <c r="H2292" s="15" t="n">
        <v>1141.1</v>
      </c>
      <c r="I2292" s="0" t="n">
        <v>9427.3335</v>
      </c>
      <c r="J2292" s="0" t="n">
        <v>182000</v>
      </c>
      <c r="K2292" s="0" t="n">
        <v>197200</v>
      </c>
      <c r="L2292" s="0" t="n">
        <v>161800</v>
      </c>
    </row>
    <row r="2293" customFormat="false" ht="12.85" hidden="false" customHeight="false" outlineLevel="0" collapsed="false">
      <c r="A2293" s="5" t="n">
        <v>41046</v>
      </c>
      <c r="B2293" s="14" t="n">
        <v>943</v>
      </c>
      <c r="C2293" s="14" t="n">
        <v>953</v>
      </c>
      <c r="D2293" s="14" t="n">
        <v>935</v>
      </c>
      <c r="E2293" s="14" t="n">
        <v>949</v>
      </c>
      <c r="F2293" s="15" t="n">
        <v>957.8</v>
      </c>
      <c r="G2293" s="15" t="n">
        <v>1076.36</v>
      </c>
      <c r="H2293" s="15" t="n">
        <v>1140.08</v>
      </c>
      <c r="I2293" s="0" t="n">
        <v>9446.6101</v>
      </c>
      <c r="J2293" s="0" t="n">
        <v>118000</v>
      </c>
      <c r="K2293" s="0" t="n">
        <v>193800</v>
      </c>
      <c r="L2293" s="0" t="n">
        <v>159760</v>
      </c>
    </row>
    <row r="2294" customFormat="false" ht="12.85" hidden="false" customHeight="false" outlineLevel="0" collapsed="false">
      <c r="A2294" s="5" t="n">
        <v>41047</v>
      </c>
      <c r="B2294" s="14" t="n">
        <v>926</v>
      </c>
      <c r="C2294" s="14" t="n">
        <v>938</v>
      </c>
      <c r="D2294" s="14" t="n">
        <v>912</v>
      </c>
      <c r="E2294" s="14" t="n">
        <v>929</v>
      </c>
      <c r="F2294" s="15" t="n">
        <v>947.6</v>
      </c>
      <c r="G2294" s="15" t="n">
        <v>1065.36</v>
      </c>
      <c r="H2294" s="15" t="n">
        <v>1138.92</v>
      </c>
      <c r="I2294" s="0" t="n">
        <v>9268.0338</v>
      </c>
      <c r="J2294" s="0" t="n">
        <v>238000</v>
      </c>
      <c r="K2294" s="0" t="n">
        <v>180400</v>
      </c>
      <c r="L2294" s="0" t="n">
        <v>166560</v>
      </c>
    </row>
    <row r="2295" customFormat="false" ht="12.85" hidden="false" customHeight="false" outlineLevel="0" collapsed="false">
      <c r="A2295" s="5" t="n">
        <v>41050</v>
      </c>
      <c r="B2295" s="14" t="n">
        <v>918</v>
      </c>
      <c r="C2295" s="14" t="n">
        <v>927</v>
      </c>
      <c r="D2295" s="14" t="n">
        <v>917</v>
      </c>
      <c r="E2295" s="14" t="n">
        <v>918</v>
      </c>
      <c r="F2295" s="15" t="n">
        <v>935.2</v>
      </c>
      <c r="G2295" s="15" t="n">
        <v>1054.4</v>
      </c>
      <c r="H2295" s="15" t="n">
        <v>1137.46</v>
      </c>
      <c r="I2295" s="0" t="n">
        <v>9198.4196</v>
      </c>
      <c r="J2295" s="0" t="n">
        <v>90000</v>
      </c>
      <c r="K2295" s="0" t="n">
        <v>163800</v>
      </c>
      <c r="L2295" s="0" t="n">
        <v>165560</v>
      </c>
    </row>
    <row r="2296" customFormat="false" ht="12.85" hidden="false" customHeight="false" outlineLevel="0" collapsed="false">
      <c r="A2296" s="5" t="n">
        <v>41051</v>
      </c>
      <c r="B2296" s="14" t="n">
        <v>929</v>
      </c>
      <c r="C2296" s="14" t="n">
        <v>946</v>
      </c>
      <c r="D2296" s="14" t="n">
        <v>929</v>
      </c>
      <c r="E2296" s="14" t="n">
        <v>932</v>
      </c>
      <c r="F2296" s="15" t="n">
        <v>933.8</v>
      </c>
      <c r="G2296" s="15" t="n">
        <v>1044.44</v>
      </c>
      <c r="H2296" s="15" t="n">
        <v>1136.22</v>
      </c>
      <c r="I2296" s="0" t="n">
        <v>9346.0921</v>
      </c>
      <c r="J2296" s="0" t="n">
        <v>79000</v>
      </c>
      <c r="K2296" s="0" t="n">
        <v>141400</v>
      </c>
      <c r="L2296" s="0" t="n">
        <v>164960</v>
      </c>
    </row>
    <row r="2297" customFormat="false" ht="12.85" hidden="false" customHeight="false" outlineLevel="0" collapsed="false">
      <c r="A2297" s="5" t="n">
        <v>41052</v>
      </c>
      <c r="B2297" s="14" t="n">
        <v>925</v>
      </c>
      <c r="C2297" s="14" t="n">
        <v>928</v>
      </c>
      <c r="D2297" s="14" t="n">
        <v>905</v>
      </c>
      <c r="E2297" s="14" t="n">
        <v>906</v>
      </c>
      <c r="F2297" s="15" t="n">
        <v>926.8</v>
      </c>
      <c r="G2297" s="15" t="n">
        <v>1034.52</v>
      </c>
      <c r="H2297" s="15" t="n">
        <v>1134.45</v>
      </c>
      <c r="I2297" s="0" t="n">
        <v>9102.9589</v>
      </c>
      <c r="J2297" s="0" t="n">
        <v>366000</v>
      </c>
      <c r="K2297" s="0" t="n">
        <v>178200</v>
      </c>
      <c r="L2297" s="0" t="n">
        <v>170120</v>
      </c>
    </row>
    <row r="2298" customFormat="false" ht="12.85" hidden="false" customHeight="false" outlineLevel="0" collapsed="false">
      <c r="A2298" s="5" t="n">
        <v>41053</v>
      </c>
      <c r="B2298" s="14" t="n">
        <v>891</v>
      </c>
      <c r="C2298" s="14" t="n">
        <v>907</v>
      </c>
      <c r="D2298" s="14" t="n">
        <v>871</v>
      </c>
      <c r="E2298" s="14" t="n">
        <v>899</v>
      </c>
      <c r="F2298" s="15" t="n">
        <v>916.8</v>
      </c>
      <c r="G2298" s="15" t="n">
        <v>1025.64</v>
      </c>
      <c r="H2298" s="15" t="n">
        <v>1132.58</v>
      </c>
      <c r="I2298" s="0" t="n">
        <v>8859.9677</v>
      </c>
      <c r="J2298" s="0" t="n">
        <v>277000</v>
      </c>
      <c r="K2298" s="0" t="n">
        <v>210000</v>
      </c>
      <c r="L2298" s="0" t="n">
        <v>174120</v>
      </c>
    </row>
    <row r="2299" customFormat="false" ht="12.85" hidden="false" customHeight="false" outlineLevel="0" collapsed="false">
      <c r="A2299" s="5" t="n">
        <v>41054</v>
      </c>
      <c r="B2299" s="14" t="n">
        <v>898</v>
      </c>
      <c r="C2299" s="14" t="n">
        <v>907</v>
      </c>
      <c r="D2299" s="14" t="n">
        <v>875</v>
      </c>
      <c r="E2299" s="14" t="n">
        <v>887</v>
      </c>
      <c r="F2299" s="15" t="n">
        <v>908.4</v>
      </c>
      <c r="G2299" s="15" t="n">
        <v>1016.44</v>
      </c>
      <c r="H2299" s="15" t="n">
        <v>1130.58</v>
      </c>
      <c r="I2299" s="0" t="n">
        <v>8876.2375</v>
      </c>
      <c r="J2299" s="0" t="n">
        <v>169000</v>
      </c>
      <c r="K2299" s="0" t="n">
        <v>196200</v>
      </c>
      <c r="L2299" s="0" t="n">
        <v>176720</v>
      </c>
    </row>
    <row r="2300" customFormat="false" ht="12.85" hidden="false" customHeight="false" outlineLevel="0" collapsed="false">
      <c r="A2300" s="5" t="n">
        <v>41057</v>
      </c>
      <c r="B2300" s="14" t="n">
        <v>894</v>
      </c>
      <c r="C2300" s="14" t="n">
        <v>922</v>
      </c>
      <c r="D2300" s="14" t="n">
        <v>894</v>
      </c>
      <c r="E2300" s="14" t="n">
        <v>919</v>
      </c>
      <c r="F2300" s="15" t="n">
        <v>908.6</v>
      </c>
      <c r="G2300" s="15" t="n">
        <v>1008.12</v>
      </c>
      <c r="H2300" s="15" t="n">
        <v>1128.73</v>
      </c>
      <c r="I2300" s="0" t="n">
        <v>9106.5526</v>
      </c>
      <c r="J2300" s="0" t="n">
        <v>134000</v>
      </c>
      <c r="K2300" s="0" t="n">
        <v>205000</v>
      </c>
      <c r="L2300" s="0" t="n">
        <v>177040</v>
      </c>
    </row>
    <row r="2301" customFormat="false" ht="12.85" hidden="false" customHeight="false" outlineLevel="0" collapsed="false">
      <c r="A2301" s="5" t="n">
        <v>41058</v>
      </c>
      <c r="B2301" s="14" t="n">
        <v>904</v>
      </c>
      <c r="C2301" s="14" t="n">
        <v>924</v>
      </c>
      <c r="D2301" s="14" t="n">
        <v>902</v>
      </c>
      <c r="E2301" s="14" t="n">
        <v>921</v>
      </c>
      <c r="F2301" s="15" t="n">
        <v>906.4</v>
      </c>
      <c r="G2301" s="15" t="n">
        <v>999.72</v>
      </c>
      <c r="H2301" s="15" t="n">
        <v>1126.74</v>
      </c>
      <c r="I2301" s="0" t="n">
        <v>9135.3442</v>
      </c>
      <c r="J2301" s="0" t="n">
        <v>91000</v>
      </c>
      <c r="K2301" s="0" t="n">
        <v>207400</v>
      </c>
      <c r="L2301" s="0" t="n">
        <v>175480</v>
      </c>
    </row>
    <row r="2302" customFormat="false" ht="12.85" hidden="false" customHeight="false" outlineLevel="0" collapsed="false">
      <c r="A2302" s="5" t="n">
        <v>41059</v>
      </c>
      <c r="B2302" s="14" t="n">
        <v>918</v>
      </c>
      <c r="C2302" s="14" t="n">
        <v>919</v>
      </c>
      <c r="D2302" s="14" t="n">
        <v>890</v>
      </c>
      <c r="E2302" s="14" t="n">
        <v>902</v>
      </c>
      <c r="F2302" s="15" t="n">
        <v>905.6</v>
      </c>
      <c r="G2302" s="15" t="n">
        <v>990.2</v>
      </c>
      <c r="H2302" s="15" t="n">
        <v>1124.21</v>
      </c>
      <c r="I2302" s="0" t="n">
        <v>9017.1512</v>
      </c>
      <c r="J2302" s="0" t="n">
        <v>196000</v>
      </c>
      <c r="K2302" s="0" t="n">
        <v>173400</v>
      </c>
      <c r="L2302" s="0" t="n">
        <v>177000</v>
      </c>
    </row>
    <row r="2303" customFormat="false" ht="12.85" hidden="false" customHeight="false" outlineLevel="0" collapsed="false">
      <c r="A2303" s="5" t="n">
        <v>41060</v>
      </c>
      <c r="B2303" s="14" t="n">
        <v>878</v>
      </c>
      <c r="C2303" s="14" t="n">
        <v>906</v>
      </c>
      <c r="D2303" s="14" t="n">
        <v>875</v>
      </c>
      <c r="E2303" s="14" t="n">
        <v>902</v>
      </c>
      <c r="F2303" s="15" t="n">
        <v>906.2</v>
      </c>
      <c r="G2303" s="15" t="n">
        <v>980.8</v>
      </c>
      <c r="H2303" s="15" t="n">
        <v>1121.84</v>
      </c>
      <c r="I2303" s="0" t="n">
        <v>8994.5772</v>
      </c>
      <c r="J2303" s="0" t="n">
        <v>98000</v>
      </c>
      <c r="K2303" s="0" t="n">
        <v>137600</v>
      </c>
      <c r="L2303" s="0" t="n">
        <v>176840</v>
      </c>
    </row>
    <row r="2304" customFormat="false" ht="12.85" hidden="false" customHeight="false" outlineLevel="0" collapsed="false">
      <c r="A2304" s="5" t="n">
        <v>41061</v>
      </c>
      <c r="B2304" s="14" t="n">
        <v>896</v>
      </c>
      <c r="C2304" s="14" t="n">
        <v>904</v>
      </c>
      <c r="D2304" s="14" t="n">
        <v>890</v>
      </c>
      <c r="E2304" s="14" t="n">
        <v>898</v>
      </c>
      <c r="F2304" s="15" t="n">
        <v>908.4</v>
      </c>
      <c r="G2304" s="15" t="n">
        <v>971.96</v>
      </c>
      <c r="H2304" s="15" t="n">
        <v>1119.46</v>
      </c>
      <c r="I2304" s="0" t="n">
        <v>8976.3711</v>
      </c>
      <c r="J2304" s="0" t="n">
        <v>142000</v>
      </c>
      <c r="K2304" s="0" t="n">
        <v>132200</v>
      </c>
      <c r="L2304" s="0" t="n">
        <v>176720</v>
      </c>
    </row>
    <row r="2305" customFormat="false" ht="12.85" hidden="false" customHeight="false" outlineLevel="0" collapsed="false">
      <c r="A2305" s="5" t="n">
        <v>41064</v>
      </c>
      <c r="B2305" s="14" t="n">
        <v>883</v>
      </c>
      <c r="C2305" s="14" t="n">
        <v>901</v>
      </c>
      <c r="D2305" s="14" t="n">
        <v>875</v>
      </c>
      <c r="E2305" s="14" t="n">
        <v>900</v>
      </c>
      <c r="F2305" s="15" t="n">
        <v>904.6</v>
      </c>
      <c r="G2305" s="15" t="n">
        <v>962.96</v>
      </c>
      <c r="H2305" s="15" t="n">
        <v>1117.12</v>
      </c>
      <c r="I2305" s="0" t="n">
        <v>8895.4664</v>
      </c>
      <c r="J2305" s="0" t="n">
        <v>141000</v>
      </c>
      <c r="K2305" s="0" t="n">
        <v>133600</v>
      </c>
      <c r="L2305" s="0" t="n">
        <v>180200</v>
      </c>
    </row>
    <row r="2306" customFormat="false" ht="12.85" hidden="false" customHeight="false" outlineLevel="0" collapsed="false">
      <c r="A2306" s="5" t="n">
        <v>41065</v>
      </c>
      <c r="B2306" s="14" t="n">
        <v>907</v>
      </c>
      <c r="C2306" s="14" t="n">
        <v>939</v>
      </c>
      <c r="D2306" s="14" t="n">
        <v>906</v>
      </c>
      <c r="E2306" s="14" t="n">
        <v>933</v>
      </c>
      <c r="F2306" s="15" t="n">
        <v>907</v>
      </c>
      <c r="G2306" s="15" t="n">
        <v>954.4</v>
      </c>
      <c r="H2306" s="15" t="n">
        <v>1114.52</v>
      </c>
      <c r="I2306" s="0" t="n">
        <v>9283.2971</v>
      </c>
      <c r="J2306" s="0" t="n">
        <v>133000</v>
      </c>
      <c r="K2306" s="0" t="n">
        <v>142000</v>
      </c>
      <c r="L2306" s="0" t="n">
        <v>182800</v>
      </c>
    </row>
    <row r="2307" customFormat="false" ht="12.85" hidden="false" customHeight="false" outlineLevel="0" collapsed="false">
      <c r="A2307" s="5" t="n">
        <v>41066</v>
      </c>
      <c r="B2307" s="14" t="n">
        <v>928</v>
      </c>
      <c r="C2307" s="14" t="n">
        <v>928</v>
      </c>
      <c r="D2307" s="14" t="n">
        <v>900</v>
      </c>
      <c r="E2307" s="14" t="n">
        <v>908</v>
      </c>
      <c r="F2307" s="15" t="n">
        <v>908.2</v>
      </c>
      <c r="G2307" s="15" t="n">
        <v>947.36</v>
      </c>
      <c r="H2307" s="15" t="n">
        <v>1111.38</v>
      </c>
      <c r="I2307" s="0" t="n">
        <v>9103.4224</v>
      </c>
      <c r="J2307" s="0" t="n">
        <v>265000</v>
      </c>
      <c r="K2307" s="0" t="n">
        <v>155800</v>
      </c>
      <c r="L2307" s="0" t="n">
        <v>175000</v>
      </c>
    </row>
    <row r="2308" customFormat="false" ht="12.85" hidden="false" customHeight="false" outlineLevel="0" collapsed="false">
      <c r="A2308" s="5" t="n">
        <v>41067</v>
      </c>
      <c r="B2308" s="14" t="n">
        <v>918</v>
      </c>
      <c r="C2308" s="14" t="n">
        <v>921</v>
      </c>
      <c r="D2308" s="14" t="n">
        <v>899</v>
      </c>
      <c r="E2308" s="14" t="n">
        <v>905</v>
      </c>
      <c r="F2308" s="15" t="n">
        <v>908.8</v>
      </c>
      <c r="G2308" s="15" t="n">
        <v>942.24</v>
      </c>
      <c r="H2308" s="15" t="n">
        <v>1107.94</v>
      </c>
      <c r="I2308" s="0" t="n">
        <v>9070.7624</v>
      </c>
      <c r="J2308" s="0" t="n">
        <v>165000</v>
      </c>
      <c r="K2308" s="0" t="n">
        <v>169200</v>
      </c>
      <c r="L2308" s="0" t="n">
        <v>175320</v>
      </c>
    </row>
    <row r="2309" customFormat="false" ht="12.85" hidden="false" customHeight="false" outlineLevel="0" collapsed="false">
      <c r="A2309" s="5" t="n">
        <v>41068</v>
      </c>
      <c r="B2309" s="14" t="n">
        <v>901</v>
      </c>
      <c r="C2309" s="14" t="n">
        <v>901</v>
      </c>
      <c r="D2309" s="14" t="n">
        <v>872</v>
      </c>
      <c r="E2309" s="14" t="n">
        <v>874</v>
      </c>
      <c r="F2309" s="15" t="n">
        <v>904</v>
      </c>
      <c r="G2309" s="15" t="n">
        <v>935.36</v>
      </c>
      <c r="H2309" s="15" t="n">
        <v>1104.02</v>
      </c>
      <c r="I2309" s="0" t="n">
        <v>8822.1591</v>
      </c>
      <c r="J2309" s="0" t="n">
        <v>1084000</v>
      </c>
      <c r="K2309" s="0" t="n">
        <v>357600</v>
      </c>
      <c r="L2309" s="0" t="n">
        <v>214680</v>
      </c>
    </row>
    <row r="2310" customFormat="false" ht="12.85" hidden="false" customHeight="false" outlineLevel="0" collapsed="false">
      <c r="A2310" s="5" t="n">
        <v>41071</v>
      </c>
      <c r="B2310" s="14" t="n">
        <v>877</v>
      </c>
      <c r="C2310" s="14" t="n">
        <v>890</v>
      </c>
      <c r="D2310" s="14" t="n">
        <v>865</v>
      </c>
      <c r="E2310" s="14" t="n">
        <v>877</v>
      </c>
      <c r="F2310" s="15" t="n">
        <v>899.4</v>
      </c>
      <c r="G2310" s="15" t="n">
        <v>929.96</v>
      </c>
      <c r="H2310" s="15" t="n">
        <v>1100.4</v>
      </c>
      <c r="I2310" s="0" t="n">
        <v>8782.1545</v>
      </c>
      <c r="J2310" s="0" t="n">
        <v>182000</v>
      </c>
      <c r="K2310" s="0" t="n">
        <v>365800</v>
      </c>
      <c r="L2310" s="0" t="n">
        <v>213720</v>
      </c>
    </row>
    <row r="2311" customFormat="false" ht="12.85" hidden="false" customHeight="false" outlineLevel="0" collapsed="false">
      <c r="A2311" s="5" t="n">
        <v>41072</v>
      </c>
      <c r="B2311" s="14" t="n">
        <v>877</v>
      </c>
      <c r="C2311" s="14" t="n">
        <v>879</v>
      </c>
      <c r="D2311" s="14" t="n">
        <v>858</v>
      </c>
      <c r="E2311" s="14" t="n">
        <v>877</v>
      </c>
      <c r="F2311" s="15" t="n">
        <v>888.2</v>
      </c>
      <c r="G2311" s="15" t="n">
        <v>924.88</v>
      </c>
      <c r="H2311" s="15" t="n">
        <v>1096.32</v>
      </c>
      <c r="I2311" s="0" t="n">
        <v>8709.3145</v>
      </c>
      <c r="J2311" s="0" t="n">
        <v>292000</v>
      </c>
      <c r="K2311" s="0" t="n">
        <v>397600</v>
      </c>
      <c r="L2311" s="0" t="n">
        <v>219120</v>
      </c>
    </row>
    <row r="2312" customFormat="false" ht="12.85" hidden="false" customHeight="false" outlineLevel="0" collapsed="false">
      <c r="A2312" s="5" t="n">
        <v>41073</v>
      </c>
      <c r="B2312" s="14" t="n">
        <v>881</v>
      </c>
      <c r="C2312" s="14" t="n">
        <v>902</v>
      </c>
      <c r="D2312" s="14" t="n">
        <v>877</v>
      </c>
      <c r="E2312" s="14" t="n">
        <v>901</v>
      </c>
      <c r="F2312" s="15" t="n">
        <v>886.8</v>
      </c>
      <c r="G2312" s="15" t="n">
        <v>920.52</v>
      </c>
      <c r="H2312" s="15" t="n">
        <v>1092.01</v>
      </c>
      <c r="I2312" s="0" t="n">
        <v>8941.1801</v>
      </c>
      <c r="J2312" s="0" t="n">
        <v>95000</v>
      </c>
      <c r="K2312" s="0" t="n">
        <v>363600</v>
      </c>
      <c r="L2312" s="0" t="n">
        <v>213640</v>
      </c>
    </row>
    <row r="2313" customFormat="false" ht="12.85" hidden="false" customHeight="false" outlineLevel="0" collapsed="false">
      <c r="A2313" s="5" t="n">
        <v>41074</v>
      </c>
      <c r="B2313" s="14" t="n">
        <v>903</v>
      </c>
      <c r="C2313" s="14" t="n">
        <v>905</v>
      </c>
      <c r="D2313" s="14" t="n">
        <v>886</v>
      </c>
      <c r="E2313" s="14" t="n">
        <v>902</v>
      </c>
      <c r="F2313" s="15" t="n">
        <v>886.2</v>
      </c>
      <c r="G2313" s="15" t="n">
        <v>915.16</v>
      </c>
      <c r="H2313" s="15" t="n">
        <v>1087.38</v>
      </c>
      <c r="I2313" s="0" t="n">
        <v>8978.0177</v>
      </c>
      <c r="J2313" s="0" t="n">
        <v>99000</v>
      </c>
      <c r="K2313" s="0" t="n">
        <v>350400</v>
      </c>
      <c r="L2313" s="0" t="n">
        <v>212200</v>
      </c>
    </row>
    <row r="2314" customFormat="false" ht="12.85" hidden="false" customHeight="false" outlineLevel="0" collapsed="false">
      <c r="A2314" s="5" t="n">
        <v>41075</v>
      </c>
      <c r="B2314" s="14" t="n">
        <v>897</v>
      </c>
      <c r="C2314" s="14" t="n">
        <v>908</v>
      </c>
      <c r="D2314" s="14" t="n">
        <v>896</v>
      </c>
      <c r="E2314" s="14" t="n">
        <v>897</v>
      </c>
      <c r="F2314" s="15" t="n">
        <v>890.8</v>
      </c>
      <c r="G2314" s="15" t="n">
        <v>911.84</v>
      </c>
      <c r="H2314" s="15" t="n">
        <v>1082.48</v>
      </c>
      <c r="I2314" s="0" t="n">
        <v>8998.9122</v>
      </c>
      <c r="J2314" s="0" t="n">
        <v>94000</v>
      </c>
      <c r="K2314" s="0" t="n">
        <v>152400</v>
      </c>
      <c r="L2314" s="0" t="n">
        <v>203760</v>
      </c>
    </row>
    <row r="2315" customFormat="false" ht="12.85" hidden="false" customHeight="false" outlineLevel="0" collapsed="false">
      <c r="A2315" s="5" t="n">
        <v>41078</v>
      </c>
      <c r="B2315" s="14" t="n">
        <v>921</v>
      </c>
      <c r="C2315" s="14" t="n">
        <v>931</v>
      </c>
      <c r="D2315" s="14" t="n">
        <v>913</v>
      </c>
      <c r="E2315" s="14" t="n">
        <v>913</v>
      </c>
      <c r="F2315" s="15" t="n">
        <v>898</v>
      </c>
      <c r="G2315" s="15" t="n">
        <v>909.16</v>
      </c>
      <c r="H2315" s="15" t="n">
        <v>1078.18</v>
      </c>
      <c r="I2315" s="0" t="n">
        <v>9209.3154</v>
      </c>
      <c r="J2315" s="0" t="n">
        <v>133000</v>
      </c>
      <c r="K2315" s="0" t="n">
        <v>142600</v>
      </c>
      <c r="L2315" s="0" t="n">
        <v>202160</v>
      </c>
    </row>
    <row r="2316" customFormat="false" ht="12.85" hidden="false" customHeight="false" outlineLevel="0" collapsed="false">
      <c r="A2316" s="5" t="n">
        <v>41079</v>
      </c>
      <c r="B2316" s="14" t="n">
        <v>910</v>
      </c>
      <c r="C2316" s="14" t="n">
        <v>925</v>
      </c>
      <c r="D2316" s="14" t="n">
        <v>909</v>
      </c>
      <c r="E2316" s="14" t="n">
        <v>918</v>
      </c>
      <c r="F2316" s="15" t="n">
        <v>906.2</v>
      </c>
      <c r="G2316" s="15" t="n">
        <v>908.32</v>
      </c>
      <c r="H2316" s="15" t="n">
        <v>1074.3</v>
      </c>
      <c r="I2316" s="0" t="n">
        <v>9174.4943</v>
      </c>
      <c r="J2316" s="0" t="n">
        <v>41000</v>
      </c>
      <c r="K2316" s="0" t="n">
        <v>92400</v>
      </c>
      <c r="L2316" s="0" t="n">
        <v>196160</v>
      </c>
    </row>
    <row r="2317" customFormat="false" ht="12.85" hidden="false" customHeight="false" outlineLevel="0" collapsed="false">
      <c r="A2317" s="5" t="n">
        <v>41080</v>
      </c>
      <c r="B2317" s="14" t="n">
        <v>925</v>
      </c>
      <c r="C2317" s="14" t="n">
        <v>933</v>
      </c>
      <c r="D2317" s="14" t="n">
        <v>924</v>
      </c>
      <c r="E2317" s="14" t="n">
        <v>929</v>
      </c>
      <c r="F2317" s="15" t="n">
        <v>911.8</v>
      </c>
      <c r="G2317" s="15" t="n">
        <v>907.84</v>
      </c>
      <c r="H2317" s="15" t="n">
        <v>1070.69</v>
      </c>
      <c r="I2317" s="0" t="n">
        <v>9262.5138</v>
      </c>
      <c r="J2317" s="0" t="n">
        <v>60000</v>
      </c>
      <c r="K2317" s="0" t="n">
        <v>85400</v>
      </c>
      <c r="L2317" s="0" t="n">
        <v>191280</v>
      </c>
    </row>
    <row r="2318" customFormat="false" ht="12.85" hidden="false" customHeight="false" outlineLevel="0" collapsed="false">
      <c r="A2318" s="5" t="n">
        <v>41081</v>
      </c>
      <c r="B2318" s="14" t="n">
        <v>938</v>
      </c>
      <c r="C2318" s="14" t="n">
        <v>962</v>
      </c>
      <c r="D2318" s="14" t="n">
        <v>938</v>
      </c>
      <c r="E2318" s="14" t="n">
        <v>945</v>
      </c>
      <c r="F2318" s="15" t="n">
        <v>920.4</v>
      </c>
      <c r="G2318" s="15" t="n">
        <v>907.68</v>
      </c>
      <c r="H2318" s="15" t="n">
        <v>1067.53</v>
      </c>
      <c r="I2318" s="0" t="n">
        <v>9474.9535</v>
      </c>
      <c r="J2318" s="0" t="n">
        <v>153000</v>
      </c>
      <c r="K2318" s="0" t="n">
        <v>96200</v>
      </c>
      <c r="L2318" s="0" t="n">
        <v>192680</v>
      </c>
    </row>
    <row r="2319" customFormat="false" ht="12.85" hidden="false" customHeight="false" outlineLevel="0" collapsed="false">
      <c r="A2319" s="5" t="n">
        <v>41082</v>
      </c>
      <c r="B2319" s="14" t="n">
        <v>934</v>
      </c>
      <c r="C2319" s="14" t="n">
        <v>954</v>
      </c>
      <c r="D2319" s="14" t="n">
        <v>933</v>
      </c>
      <c r="E2319" s="14" t="n">
        <v>953</v>
      </c>
      <c r="F2319" s="15" t="n">
        <v>931.6</v>
      </c>
      <c r="G2319" s="15" t="n">
        <v>908.64</v>
      </c>
      <c r="H2319" s="15" t="n">
        <v>1064.92</v>
      </c>
      <c r="I2319" s="0" t="n">
        <v>9438.5632</v>
      </c>
      <c r="J2319" s="0" t="n">
        <v>85000</v>
      </c>
      <c r="K2319" s="0" t="n">
        <v>94400</v>
      </c>
      <c r="L2319" s="0" t="n">
        <v>186560</v>
      </c>
    </row>
    <row r="2320" customFormat="false" ht="12.85" hidden="false" customHeight="false" outlineLevel="0" collapsed="false">
      <c r="A2320" s="5" t="n">
        <v>41085</v>
      </c>
      <c r="B2320" s="14" t="n">
        <v>945</v>
      </c>
      <c r="C2320" s="14" t="n">
        <v>950</v>
      </c>
      <c r="D2320" s="14" t="n">
        <v>922</v>
      </c>
      <c r="E2320" s="14" t="n">
        <v>923</v>
      </c>
      <c r="F2320" s="15" t="n">
        <v>933.6</v>
      </c>
      <c r="G2320" s="15" t="n">
        <v>908.84</v>
      </c>
      <c r="H2320" s="15" t="n">
        <v>1062.13</v>
      </c>
      <c r="I2320" s="0" t="n">
        <v>9302.4407</v>
      </c>
      <c r="J2320" s="0" t="n">
        <v>116000</v>
      </c>
      <c r="K2320" s="0" t="n">
        <v>91000</v>
      </c>
      <c r="L2320" s="0" t="n">
        <v>187600</v>
      </c>
    </row>
    <row r="2321" customFormat="false" ht="12.85" hidden="false" customHeight="false" outlineLevel="0" collapsed="false">
      <c r="A2321" s="5" t="n">
        <v>41086</v>
      </c>
      <c r="B2321" s="14" t="n">
        <v>912</v>
      </c>
      <c r="C2321" s="14" t="n">
        <v>926</v>
      </c>
      <c r="D2321" s="14" t="n">
        <v>909</v>
      </c>
      <c r="E2321" s="14" t="n">
        <v>914</v>
      </c>
      <c r="F2321" s="15" t="n">
        <v>932.8</v>
      </c>
      <c r="G2321" s="15" t="n">
        <v>908.12</v>
      </c>
      <c r="H2321" s="15" t="n">
        <v>1059.44</v>
      </c>
      <c r="I2321" s="0" t="n">
        <v>9165.1434</v>
      </c>
      <c r="J2321" s="0" t="n">
        <v>256000</v>
      </c>
      <c r="K2321" s="0" t="n">
        <v>134000</v>
      </c>
      <c r="L2321" s="0" t="n">
        <v>194680</v>
      </c>
    </row>
    <row r="2322" customFormat="false" ht="12.85" hidden="false" customHeight="false" outlineLevel="0" collapsed="false">
      <c r="A2322" s="5" t="n">
        <v>41087</v>
      </c>
      <c r="B2322" s="14" t="n">
        <v>909</v>
      </c>
      <c r="C2322" s="14" t="n">
        <v>919</v>
      </c>
      <c r="D2322" s="14" t="n">
        <v>903</v>
      </c>
      <c r="E2322" s="14" t="n">
        <v>919</v>
      </c>
      <c r="F2322" s="15" t="n">
        <v>930.8</v>
      </c>
      <c r="G2322" s="15" t="n">
        <v>908.64</v>
      </c>
      <c r="H2322" s="15" t="n">
        <v>1056.62</v>
      </c>
      <c r="I2322" s="0" t="n">
        <v>9113.4383</v>
      </c>
      <c r="J2322" s="0" t="n">
        <v>174000</v>
      </c>
      <c r="K2322" s="0" t="n">
        <v>156800</v>
      </c>
      <c r="L2322" s="0" t="n">
        <v>187000</v>
      </c>
    </row>
    <row r="2323" customFormat="false" ht="12.85" hidden="false" customHeight="false" outlineLevel="0" collapsed="false">
      <c r="A2323" s="5" t="n">
        <v>41088</v>
      </c>
      <c r="B2323" s="14" t="n">
        <v>924</v>
      </c>
      <c r="C2323" s="14" t="n">
        <v>927</v>
      </c>
      <c r="D2323" s="14" t="n">
        <v>918</v>
      </c>
      <c r="E2323" s="14" t="n">
        <v>926</v>
      </c>
      <c r="F2323" s="15" t="n">
        <v>927</v>
      </c>
      <c r="G2323" s="15" t="n">
        <v>909.72</v>
      </c>
      <c r="H2323" s="15" t="n">
        <v>1053.38</v>
      </c>
      <c r="I2323" s="0" t="n">
        <v>9236.2349</v>
      </c>
      <c r="J2323" s="0" t="n">
        <v>74000</v>
      </c>
      <c r="K2323" s="0" t="n">
        <v>141000</v>
      </c>
      <c r="L2323" s="0" t="n">
        <v>178880</v>
      </c>
    </row>
    <row r="2324" customFormat="false" ht="12.85" hidden="false" customHeight="false" outlineLevel="0" collapsed="false">
      <c r="A2324" s="5" t="n">
        <v>41089</v>
      </c>
      <c r="B2324" s="14" t="n">
        <v>916</v>
      </c>
      <c r="C2324" s="14" t="n">
        <v>934</v>
      </c>
      <c r="D2324" s="14" t="n">
        <v>914</v>
      </c>
      <c r="E2324" s="14" t="n">
        <v>930</v>
      </c>
      <c r="F2324" s="15" t="n">
        <v>922.4</v>
      </c>
      <c r="G2324" s="15" t="n">
        <v>911.44</v>
      </c>
      <c r="H2324" s="15" t="n">
        <v>1050.4</v>
      </c>
      <c r="I2324" s="0" t="n">
        <v>9261.5098</v>
      </c>
      <c r="J2324" s="0" t="n">
        <v>112000</v>
      </c>
      <c r="K2324" s="0" t="n">
        <v>146400</v>
      </c>
      <c r="L2324" s="0" t="n">
        <v>176600</v>
      </c>
    </row>
    <row r="2325" customFormat="false" ht="12.85" hidden="false" customHeight="false" outlineLevel="0" collapsed="false">
      <c r="A2325" s="5" t="n">
        <v>41092</v>
      </c>
      <c r="B2325" s="14" t="n">
        <v>939</v>
      </c>
      <c r="C2325" s="14" t="n">
        <v>941</v>
      </c>
      <c r="D2325" s="14" t="n">
        <v>928</v>
      </c>
      <c r="E2325" s="14" t="n">
        <v>928</v>
      </c>
      <c r="F2325" s="15" t="n">
        <v>923.4</v>
      </c>
      <c r="G2325" s="15" t="n">
        <v>911.8</v>
      </c>
      <c r="H2325" s="15" t="n">
        <v>1047.46</v>
      </c>
      <c r="I2325" s="0" t="n">
        <v>9339.1156</v>
      </c>
      <c r="J2325" s="0" t="n">
        <v>116000</v>
      </c>
      <c r="K2325" s="0" t="n">
        <v>146400</v>
      </c>
      <c r="L2325" s="0" t="n">
        <v>175880</v>
      </c>
    </row>
    <row r="2326" customFormat="false" ht="12.85" hidden="false" customHeight="false" outlineLevel="0" collapsed="false">
      <c r="A2326" s="5" t="n">
        <v>41093</v>
      </c>
      <c r="B2326" s="14" t="n">
        <v>929</v>
      </c>
      <c r="C2326" s="14" t="n">
        <v>948</v>
      </c>
      <c r="D2326" s="14" t="n">
        <v>928</v>
      </c>
      <c r="E2326" s="14" t="n">
        <v>946</v>
      </c>
      <c r="F2326" s="15" t="n">
        <v>929.8</v>
      </c>
      <c r="G2326" s="15" t="n">
        <v>912.8</v>
      </c>
      <c r="H2326" s="15" t="n">
        <v>1044.04</v>
      </c>
      <c r="I2326" s="0" t="n">
        <v>9414.5337</v>
      </c>
      <c r="J2326" s="0" t="n">
        <v>103000</v>
      </c>
      <c r="K2326" s="0" t="n">
        <v>115800</v>
      </c>
      <c r="L2326" s="0" t="n">
        <v>176360</v>
      </c>
    </row>
    <row r="2327" customFormat="false" ht="12.85" hidden="false" customHeight="false" outlineLevel="0" collapsed="false">
      <c r="A2327" s="5" t="n">
        <v>41094</v>
      </c>
      <c r="B2327" s="14" t="n">
        <v>953</v>
      </c>
      <c r="C2327" s="14" t="n">
        <v>970</v>
      </c>
      <c r="D2327" s="14" t="n">
        <v>953</v>
      </c>
      <c r="E2327" s="14" t="n">
        <v>967</v>
      </c>
      <c r="F2327" s="15" t="n">
        <v>939.4</v>
      </c>
      <c r="G2327" s="15" t="n">
        <v>915.4</v>
      </c>
      <c r="H2327" s="15" t="n">
        <v>1040.44</v>
      </c>
      <c r="I2327" s="0" t="n">
        <v>9626.6575</v>
      </c>
      <c r="J2327" s="0" t="n">
        <v>115000</v>
      </c>
      <c r="K2327" s="0" t="n">
        <v>104000</v>
      </c>
      <c r="L2327" s="0" t="n">
        <v>173120</v>
      </c>
    </row>
    <row r="2328" customFormat="false" ht="12.85" hidden="false" customHeight="false" outlineLevel="0" collapsed="false">
      <c r="A2328" s="5" t="n">
        <v>41095</v>
      </c>
      <c r="B2328" s="14" t="n">
        <v>966</v>
      </c>
      <c r="C2328" s="14" t="n">
        <v>977</v>
      </c>
      <c r="D2328" s="14" t="n">
        <v>959</v>
      </c>
      <c r="E2328" s="14" t="n">
        <v>959</v>
      </c>
      <c r="F2328" s="15" t="n">
        <v>946</v>
      </c>
      <c r="G2328" s="15" t="n">
        <v>917.68</v>
      </c>
      <c r="H2328" s="15" t="n">
        <v>1036.49</v>
      </c>
      <c r="I2328" s="0" t="n">
        <v>9673.3322</v>
      </c>
      <c r="J2328" s="0" t="n">
        <v>69000</v>
      </c>
      <c r="K2328" s="0" t="n">
        <v>103000</v>
      </c>
      <c r="L2328" s="0" t="n">
        <v>171960</v>
      </c>
    </row>
    <row r="2329" customFormat="false" ht="12.85" hidden="false" customHeight="false" outlineLevel="0" collapsed="false">
      <c r="A2329" s="5" t="n">
        <v>41096</v>
      </c>
      <c r="B2329" s="14" t="n">
        <v>950</v>
      </c>
      <c r="C2329" s="14" t="n">
        <v>955</v>
      </c>
      <c r="D2329" s="14" t="n">
        <v>936</v>
      </c>
      <c r="E2329" s="14" t="n">
        <v>950</v>
      </c>
      <c r="F2329" s="15" t="n">
        <v>950</v>
      </c>
      <c r="G2329" s="15" t="n">
        <v>919.76</v>
      </c>
      <c r="H2329" s="15" t="n">
        <v>1032.49</v>
      </c>
      <c r="I2329" s="0" t="n">
        <v>9485.0176</v>
      </c>
      <c r="J2329" s="0" t="n">
        <v>91000</v>
      </c>
      <c r="K2329" s="0" t="n">
        <v>98800</v>
      </c>
      <c r="L2329" s="0" t="n">
        <v>169920</v>
      </c>
    </row>
    <row r="2330" customFormat="false" ht="12.85" hidden="false" customHeight="false" outlineLevel="0" collapsed="false">
      <c r="A2330" s="5" t="n">
        <v>41099</v>
      </c>
      <c r="B2330" s="14" t="n">
        <v>940</v>
      </c>
      <c r="C2330" s="14" t="n">
        <v>940</v>
      </c>
      <c r="D2330" s="14" t="n">
        <v>935</v>
      </c>
      <c r="E2330" s="14" t="n">
        <v>938</v>
      </c>
      <c r="F2330" s="15" t="n">
        <v>952</v>
      </c>
      <c r="G2330" s="15" t="n">
        <v>921.28</v>
      </c>
      <c r="H2330" s="15" t="n">
        <v>1028.2</v>
      </c>
      <c r="I2330" s="0" t="n">
        <v>9373.6787</v>
      </c>
      <c r="J2330" s="0" t="n">
        <v>53000</v>
      </c>
      <c r="K2330" s="0" t="n">
        <v>86200</v>
      </c>
      <c r="L2330" s="0" t="n">
        <v>166400</v>
      </c>
    </row>
    <row r="2331" customFormat="false" ht="12.85" hidden="false" customHeight="false" outlineLevel="0" collapsed="false">
      <c r="A2331" s="5" t="n">
        <v>41100</v>
      </c>
      <c r="B2331" s="14" t="n">
        <v>946</v>
      </c>
      <c r="C2331" s="14" t="n">
        <v>949</v>
      </c>
      <c r="D2331" s="14" t="n">
        <v>928</v>
      </c>
      <c r="E2331" s="14" t="n">
        <v>928</v>
      </c>
      <c r="F2331" s="15" t="n">
        <v>948.4</v>
      </c>
      <c r="G2331" s="15" t="n">
        <v>921.08</v>
      </c>
      <c r="H2331" s="15" t="n">
        <v>1023.14</v>
      </c>
      <c r="I2331" s="0" t="n">
        <v>9371.0326</v>
      </c>
      <c r="J2331" s="0" t="n">
        <v>46000</v>
      </c>
      <c r="K2331" s="0" t="n">
        <v>74800</v>
      </c>
      <c r="L2331" s="0" t="n">
        <v>162920</v>
      </c>
    </row>
    <row r="2332" customFormat="false" ht="12.85" hidden="false" customHeight="false" outlineLevel="0" collapsed="false">
      <c r="A2332" s="5" t="n">
        <v>41101</v>
      </c>
      <c r="B2332" s="14" t="n">
        <v>925</v>
      </c>
      <c r="C2332" s="14" t="n">
        <v>931</v>
      </c>
      <c r="D2332" s="14" t="n">
        <v>921</v>
      </c>
      <c r="E2332" s="14" t="n">
        <v>929</v>
      </c>
      <c r="F2332" s="15" t="n">
        <v>940.8</v>
      </c>
      <c r="G2332" s="15" t="n">
        <v>921.92</v>
      </c>
      <c r="H2332" s="15" t="n">
        <v>1018.66</v>
      </c>
      <c r="I2332" s="0" t="n">
        <v>9272.1727</v>
      </c>
      <c r="J2332" s="0" t="n">
        <v>61000</v>
      </c>
      <c r="K2332" s="0" t="n">
        <v>64000</v>
      </c>
      <c r="L2332" s="0" t="n">
        <v>154760</v>
      </c>
    </row>
    <row r="2333" customFormat="false" ht="12.85" hidden="false" customHeight="false" outlineLevel="0" collapsed="false">
      <c r="A2333" s="5" t="n">
        <v>41102</v>
      </c>
      <c r="B2333" s="14" t="n">
        <v>930</v>
      </c>
      <c r="C2333" s="14" t="n">
        <v>930</v>
      </c>
      <c r="D2333" s="14" t="n">
        <v>911</v>
      </c>
      <c r="E2333" s="14" t="n">
        <v>912</v>
      </c>
      <c r="F2333" s="15" t="n">
        <v>931.4</v>
      </c>
      <c r="G2333" s="15" t="n">
        <v>922.2</v>
      </c>
      <c r="H2333" s="15" t="n">
        <v>1014.06</v>
      </c>
      <c r="I2333" s="0" t="n">
        <v>9172.2668</v>
      </c>
      <c r="J2333" s="0" t="n">
        <v>58000</v>
      </c>
      <c r="K2333" s="0" t="n">
        <v>61800</v>
      </c>
      <c r="L2333" s="0" t="n">
        <v>150480</v>
      </c>
    </row>
    <row r="2334" customFormat="false" ht="12.85" hidden="false" customHeight="false" outlineLevel="0" collapsed="false">
      <c r="A2334" s="5" t="n">
        <v>41103</v>
      </c>
      <c r="B2334" s="14" t="n">
        <v>899</v>
      </c>
      <c r="C2334" s="14" t="n">
        <v>903</v>
      </c>
      <c r="D2334" s="14" t="n">
        <v>894</v>
      </c>
      <c r="E2334" s="14" t="n">
        <v>894</v>
      </c>
      <c r="F2334" s="15" t="n">
        <v>920.2</v>
      </c>
      <c r="G2334" s="15" t="n">
        <v>923</v>
      </c>
      <c r="H2334" s="15" t="n">
        <v>1009</v>
      </c>
      <c r="I2334" s="0" t="n">
        <v>8981.4886</v>
      </c>
      <c r="J2334" s="0" t="n">
        <v>127000</v>
      </c>
      <c r="K2334" s="0" t="n">
        <v>69000</v>
      </c>
      <c r="L2334" s="0" t="n">
        <v>112200</v>
      </c>
    </row>
    <row r="2335" customFormat="false" ht="12.85" hidden="false" customHeight="false" outlineLevel="0" collapsed="false">
      <c r="A2335" s="5" t="n">
        <v>41107</v>
      </c>
      <c r="B2335" s="14" t="n">
        <v>899</v>
      </c>
      <c r="C2335" s="14" t="n">
        <v>899</v>
      </c>
      <c r="D2335" s="14" t="n">
        <v>892</v>
      </c>
      <c r="E2335" s="14" t="n">
        <v>893</v>
      </c>
      <c r="F2335" s="15" t="n">
        <v>911.2</v>
      </c>
      <c r="G2335" s="15" t="n">
        <v>923.64</v>
      </c>
      <c r="H2335" s="15" t="n">
        <v>1003.86</v>
      </c>
      <c r="I2335" s="0" t="n">
        <v>8946.6859</v>
      </c>
      <c r="J2335" s="0" t="n">
        <v>38000</v>
      </c>
      <c r="K2335" s="0" t="n">
        <v>66000</v>
      </c>
      <c r="L2335" s="0" t="n">
        <v>106440</v>
      </c>
    </row>
    <row r="2336" customFormat="false" ht="12.85" hidden="false" customHeight="false" outlineLevel="0" collapsed="false">
      <c r="A2336" s="5" t="n">
        <v>41108</v>
      </c>
      <c r="B2336" s="14" t="n">
        <v>890</v>
      </c>
      <c r="C2336" s="14" t="n">
        <v>890</v>
      </c>
      <c r="D2336" s="14" t="n">
        <v>879</v>
      </c>
      <c r="E2336" s="14" t="n">
        <v>880</v>
      </c>
      <c r="F2336" s="15" t="n">
        <v>901.6</v>
      </c>
      <c r="G2336" s="15" t="n">
        <v>923.76</v>
      </c>
      <c r="H2336" s="15" t="n">
        <v>998.72</v>
      </c>
      <c r="I2336" s="0" t="n">
        <v>8826.8504</v>
      </c>
      <c r="J2336" s="0" t="n">
        <v>60000</v>
      </c>
      <c r="K2336" s="0" t="n">
        <v>68800</v>
      </c>
      <c r="L2336" s="0" t="n">
        <v>97160</v>
      </c>
    </row>
    <row r="2337" customFormat="false" ht="12.85" hidden="false" customHeight="false" outlineLevel="0" collapsed="false">
      <c r="A2337" s="5" t="n">
        <v>41109</v>
      </c>
      <c r="B2337" s="14" t="n">
        <v>877</v>
      </c>
      <c r="C2337" s="14" t="n">
        <v>882</v>
      </c>
      <c r="D2337" s="14" t="n">
        <v>874</v>
      </c>
      <c r="E2337" s="14" t="n">
        <v>875</v>
      </c>
      <c r="F2337" s="15" t="n">
        <v>890.8</v>
      </c>
      <c r="G2337" s="15" t="n">
        <v>922.72</v>
      </c>
      <c r="H2337" s="15" t="n">
        <v>993.77</v>
      </c>
      <c r="I2337" s="0" t="n">
        <v>8764.8713</v>
      </c>
      <c r="J2337" s="0" t="n">
        <v>99000</v>
      </c>
      <c r="K2337" s="0" t="n">
        <v>76400</v>
      </c>
      <c r="L2337" s="0" t="n">
        <v>97320</v>
      </c>
    </row>
    <row r="2338" customFormat="false" ht="12.85" hidden="false" customHeight="false" outlineLevel="0" collapsed="false">
      <c r="A2338" s="5" t="n">
        <v>41110</v>
      </c>
      <c r="B2338" s="14" t="n">
        <v>875</v>
      </c>
      <c r="C2338" s="14" t="n">
        <v>875</v>
      </c>
      <c r="D2338" s="14" t="n">
        <v>858</v>
      </c>
      <c r="E2338" s="14" t="n">
        <v>858</v>
      </c>
      <c r="F2338" s="15" t="n">
        <v>880</v>
      </c>
      <c r="G2338" s="15" t="n">
        <v>920.96</v>
      </c>
      <c r="H2338" s="15" t="n">
        <v>988.45</v>
      </c>
      <c r="I2338" s="0" t="n">
        <v>8639.0329</v>
      </c>
      <c r="J2338" s="0" t="n">
        <v>94000</v>
      </c>
      <c r="K2338" s="0" t="n">
        <v>83600</v>
      </c>
      <c r="L2338" s="0" t="n">
        <v>97120</v>
      </c>
    </row>
    <row r="2339" customFormat="false" ht="12.85" hidden="false" customHeight="false" outlineLevel="0" collapsed="false">
      <c r="A2339" s="5" t="n">
        <v>41113</v>
      </c>
      <c r="B2339" s="14" t="n">
        <v>843</v>
      </c>
      <c r="C2339" s="14" t="n">
        <v>858</v>
      </c>
      <c r="D2339" s="14" t="n">
        <v>838</v>
      </c>
      <c r="E2339" s="14" t="n">
        <v>844</v>
      </c>
      <c r="F2339" s="15" t="n">
        <v>870</v>
      </c>
      <c r="G2339" s="15" t="n">
        <v>918.84</v>
      </c>
      <c r="H2339" s="15" t="n">
        <v>983.24</v>
      </c>
      <c r="I2339" s="0" t="n">
        <v>8500.4222</v>
      </c>
      <c r="J2339" s="0" t="n">
        <v>267000</v>
      </c>
      <c r="K2339" s="0" t="n">
        <v>111600</v>
      </c>
      <c r="L2339" s="0" t="n">
        <v>104040</v>
      </c>
    </row>
    <row r="2340" customFormat="false" ht="12.85" hidden="false" customHeight="false" outlineLevel="0" collapsed="false">
      <c r="A2340" s="5" t="n">
        <v>41114</v>
      </c>
      <c r="B2340" s="14" t="n">
        <v>845</v>
      </c>
      <c r="C2340" s="14" t="n">
        <v>847</v>
      </c>
      <c r="D2340" s="14" t="n">
        <v>827</v>
      </c>
      <c r="E2340" s="14" t="n">
        <v>829</v>
      </c>
      <c r="F2340" s="15" t="n">
        <v>857.2</v>
      </c>
      <c r="G2340" s="15" t="n">
        <v>915.48</v>
      </c>
      <c r="H2340" s="15" t="n">
        <v>977.97</v>
      </c>
      <c r="I2340" s="0" t="n">
        <v>8348.5483</v>
      </c>
      <c r="J2340" s="0" t="n">
        <v>152000</v>
      </c>
      <c r="K2340" s="0" t="n">
        <v>134400</v>
      </c>
      <c r="L2340" s="0" t="n">
        <v>104800</v>
      </c>
    </row>
    <row r="2341" customFormat="false" ht="12.85" hidden="false" customHeight="false" outlineLevel="0" collapsed="false">
      <c r="A2341" s="5" t="n">
        <v>41115</v>
      </c>
      <c r="B2341" s="14" t="n">
        <v>825</v>
      </c>
      <c r="C2341" s="14" t="n">
        <v>825</v>
      </c>
      <c r="D2341" s="14" t="n">
        <v>806</v>
      </c>
      <c r="E2341" s="14" t="n">
        <v>811</v>
      </c>
      <c r="F2341" s="15" t="n">
        <v>843.4</v>
      </c>
      <c r="G2341" s="15" t="n">
        <v>911.2</v>
      </c>
      <c r="H2341" s="15" t="n">
        <v>972.3</v>
      </c>
      <c r="I2341" s="0" t="n">
        <v>8146.6133</v>
      </c>
      <c r="J2341" s="0" t="n">
        <v>107000</v>
      </c>
      <c r="K2341" s="0" t="n">
        <v>143800</v>
      </c>
      <c r="L2341" s="0" t="n">
        <v>107440</v>
      </c>
    </row>
    <row r="2342" customFormat="false" ht="12.85" hidden="false" customHeight="false" outlineLevel="0" collapsed="false">
      <c r="A2342" s="5" t="n">
        <v>41116</v>
      </c>
      <c r="B2342" s="14" t="n">
        <v>836</v>
      </c>
      <c r="C2342" s="14" t="n">
        <v>857</v>
      </c>
      <c r="D2342" s="14" t="n">
        <v>815</v>
      </c>
      <c r="E2342" s="14" t="n">
        <v>848</v>
      </c>
      <c r="F2342" s="15" t="n">
        <v>838</v>
      </c>
      <c r="G2342" s="15" t="n">
        <v>907.96</v>
      </c>
      <c r="H2342" s="15" t="n">
        <v>967.44</v>
      </c>
      <c r="I2342" s="0" t="n">
        <v>8413.8417</v>
      </c>
      <c r="J2342" s="0" t="n">
        <v>186000</v>
      </c>
      <c r="K2342" s="0" t="n">
        <v>161200</v>
      </c>
      <c r="L2342" s="0" t="n">
        <v>112480</v>
      </c>
    </row>
    <row r="2343" customFormat="false" ht="12.85" hidden="false" customHeight="false" outlineLevel="0" collapsed="false">
      <c r="A2343" s="5" t="n">
        <v>41117</v>
      </c>
      <c r="B2343" s="14" t="n">
        <v>863</v>
      </c>
      <c r="C2343" s="14" t="n">
        <v>884</v>
      </c>
      <c r="D2343" s="14" t="n">
        <v>855</v>
      </c>
      <c r="E2343" s="14" t="n">
        <v>875</v>
      </c>
      <c r="F2343" s="15" t="n">
        <v>841.4</v>
      </c>
      <c r="G2343" s="15" t="n">
        <v>905.16</v>
      </c>
      <c r="H2343" s="15" t="n">
        <v>963.06</v>
      </c>
      <c r="I2343" s="0" t="n">
        <v>8738.8151</v>
      </c>
      <c r="J2343" s="0" t="n">
        <v>179000</v>
      </c>
      <c r="K2343" s="0" t="n">
        <v>178200</v>
      </c>
      <c r="L2343" s="0" t="n">
        <v>113520</v>
      </c>
    </row>
    <row r="2344" customFormat="false" ht="12.85" hidden="false" customHeight="false" outlineLevel="0" collapsed="false">
      <c r="A2344" s="5" t="n">
        <v>41120</v>
      </c>
      <c r="B2344" s="14" t="n">
        <v>886</v>
      </c>
      <c r="C2344" s="14" t="n">
        <v>921</v>
      </c>
      <c r="D2344" s="14" t="n">
        <v>859</v>
      </c>
      <c r="E2344" s="14" t="n">
        <v>880</v>
      </c>
      <c r="F2344" s="15" t="n">
        <v>848.6</v>
      </c>
      <c r="G2344" s="15" t="n">
        <v>902.24</v>
      </c>
      <c r="H2344" s="15" t="n">
        <v>958.74</v>
      </c>
      <c r="I2344" s="0" t="n">
        <v>8686.476</v>
      </c>
      <c r="J2344" s="0" t="n">
        <v>166000</v>
      </c>
      <c r="K2344" s="0" t="n">
        <v>158000</v>
      </c>
      <c r="L2344" s="0" t="n">
        <v>116760</v>
      </c>
    </row>
    <row r="2345" customFormat="false" ht="12.85" hidden="false" customHeight="false" outlineLevel="0" collapsed="false">
      <c r="A2345" s="5" t="n">
        <v>41121</v>
      </c>
      <c r="B2345" s="14" t="n">
        <v>870</v>
      </c>
      <c r="C2345" s="14" t="n">
        <v>879</v>
      </c>
      <c r="D2345" s="14" t="n">
        <v>868</v>
      </c>
      <c r="E2345" s="14" t="n">
        <v>873</v>
      </c>
      <c r="F2345" s="15" t="n">
        <v>857.4</v>
      </c>
      <c r="G2345" s="15" t="n">
        <v>900.24</v>
      </c>
      <c r="H2345" s="15" t="n">
        <v>954.49</v>
      </c>
      <c r="I2345" s="0" t="n">
        <v>8725.1081</v>
      </c>
      <c r="J2345" s="0" t="n">
        <v>111000</v>
      </c>
      <c r="K2345" s="0" t="n">
        <v>149800</v>
      </c>
      <c r="L2345" s="0" t="n">
        <v>116560</v>
      </c>
    </row>
    <row r="2346" customFormat="false" ht="12.85" hidden="false" customHeight="false" outlineLevel="0" collapsed="false">
      <c r="A2346" s="5" t="n">
        <v>41122</v>
      </c>
      <c r="B2346" s="14" t="n">
        <v>867</v>
      </c>
      <c r="C2346" s="14" t="n">
        <v>869</v>
      </c>
      <c r="D2346" s="14" t="n">
        <v>840</v>
      </c>
      <c r="E2346" s="14" t="n">
        <v>844</v>
      </c>
      <c r="F2346" s="15" t="n">
        <v>864</v>
      </c>
      <c r="G2346" s="15" t="n">
        <v>897.44</v>
      </c>
      <c r="H2346" s="15" t="n">
        <v>950</v>
      </c>
      <c r="I2346" s="0" t="n">
        <v>8494.7494</v>
      </c>
      <c r="J2346" s="0" t="n">
        <v>94000</v>
      </c>
      <c r="K2346" s="0" t="n">
        <v>147200</v>
      </c>
      <c r="L2346" s="0" t="n">
        <v>110080</v>
      </c>
    </row>
    <row r="2347" customFormat="false" ht="12.85" hidden="false" customHeight="false" outlineLevel="0" collapsed="false">
      <c r="A2347" s="5" t="n">
        <v>41123</v>
      </c>
      <c r="B2347" s="14" t="n">
        <v>850</v>
      </c>
      <c r="C2347" s="14" t="n">
        <v>864</v>
      </c>
      <c r="D2347" s="14" t="n">
        <v>837</v>
      </c>
      <c r="E2347" s="14" t="n">
        <v>857</v>
      </c>
      <c r="F2347" s="15" t="n">
        <v>865.8</v>
      </c>
      <c r="G2347" s="15" t="n">
        <v>894.96</v>
      </c>
      <c r="H2347" s="15" t="n">
        <v>946.04</v>
      </c>
      <c r="I2347" s="0" t="n">
        <v>8527.514</v>
      </c>
      <c r="J2347" s="0" t="n">
        <v>198000</v>
      </c>
      <c r="K2347" s="0" t="n">
        <v>149600</v>
      </c>
      <c r="L2347" s="0" t="n">
        <v>111040</v>
      </c>
    </row>
    <row r="2348" customFormat="false" ht="12.85" hidden="false" customHeight="false" outlineLevel="0" collapsed="false">
      <c r="A2348" s="5" t="n">
        <v>41124</v>
      </c>
      <c r="B2348" s="14" t="n">
        <v>837</v>
      </c>
      <c r="C2348" s="14" t="n">
        <v>843</v>
      </c>
      <c r="D2348" s="14" t="n">
        <v>830</v>
      </c>
      <c r="E2348" s="14" t="n">
        <v>834</v>
      </c>
      <c r="F2348" s="15" t="n">
        <v>857.6</v>
      </c>
      <c r="G2348" s="15" t="n">
        <v>891.28</v>
      </c>
      <c r="H2348" s="15" t="n">
        <v>942.21</v>
      </c>
      <c r="I2348" s="0" t="n">
        <v>8336.9471</v>
      </c>
      <c r="J2348" s="0" t="n">
        <v>88000</v>
      </c>
      <c r="K2348" s="0" t="n">
        <v>131400</v>
      </c>
      <c r="L2348" s="0" t="n">
        <v>111600</v>
      </c>
    </row>
    <row r="2349" customFormat="false" ht="12.85" hidden="false" customHeight="false" outlineLevel="0" collapsed="false">
      <c r="A2349" s="5" t="n">
        <v>41127</v>
      </c>
      <c r="B2349" s="14" t="n">
        <v>839</v>
      </c>
      <c r="C2349" s="14" t="n">
        <v>842</v>
      </c>
      <c r="D2349" s="14" t="n">
        <v>828</v>
      </c>
      <c r="E2349" s="14" t="n">
        <v>833</v>
      </c>
      <c r="F2349" s="15" t="n">
        <v>848.2</v>
      </c>
      <c r="G2349" s="15" t="n">
        <v>887.4</v>
      </c>
      <c r="H2349" s="15" t="n">
        <v>938.42</v>
      </c>
      <c r="I2349" s="0" t="n">
        <v>8331.9038</v>
      </c>
      <c r="J2349" s="0" t="n">
        <v>66000</v>
      </c>
      <c r="K2349" s="0" t="n">
        <v>111400</v>
      </c>
      <c r="L2349" s="0" t="n">
        <v>109760</v>
      </c>
    </row>
    <row r="2350" customFormat="false" ht="12.85" hidden="false" customHeight="false" outlineLevel="0" collapsed="false">
      <c r="A2350" s="5" t="n">
        <v>41128</v>
      </c>
      <c r="B2350" s="14" t="n">
        <v>830</v>
      </c>
      <c r="C2350" s="14" t="n">
        <v>834</v>
      </c>
      <c r="D2350" s="14" t="n">
        <v>824</v>
      </c>
      <c r="E2350" s="14" t="n">
        <v>833</v>
      </c>
      <c r="F2350" s="15" t="n">
        <v>840.2</v>
      </c>
      <c r="G2350" s="15" t="n">
        <v>883.6</v>
      </c>
      <c r="H2350" s="15" t="n">
        <v>934.5</v>
      </c>
      <c r="I2350" s="0" t="n">
        <v>8314.8408</v>
      </c>
      <c r="J2350" s="0" t="n">
        <v>24000</v>
      </c>
      <c r="K2350" s="0" t="n">
        <v>94000</v>
      </c>
      <c r="L2350" s="0" t="n">
        <v>106080</v>
      </c>
    </row>
    <row r="2351" customFormat="false" ht="12.85" hidden="false" customHeight="false" outlineLevel="0" collapsed="false">
      <c r="A2351" s="5" t="n">
        <v>41129</v>
      </c>
      <c r="B2351" s="14" t="n">
        <v>836</v>
      </c>
      <c r="C2351" s="14" t="n">
        <v>849</v>
      </c>
      <c r="D2351" s="14" t="n">
        <v>835</v>
      </c>
      <c r="E2351" s="14" t="n">
        <v>837</v>
      </c>
      <c r="F2351" s="15" t="n">
        <v>838.8</v>
      </c>
      <c r="G2351" s="15" t="n">
        <v>879.24</v>
      </c>
      <c r="H2351" s="15" t="n">
        <v>930.58</v>
      </c>
      <c r="I2351" s="0" t="n">
        <v>8387.3087</v>
      </c>
      <c r="J2351" s="0" t="n">
        <v>88000</v>
      </c>
      <c r="K2351" s="0" t="n">
        <v>92800</v>
      </c>
      <c r="L2351" s="0" t="n">
        <v>105480</v>
      </c>
    </row>
    <row r="2352" customFormat="false" ht="12.85" hidden="false" customHeight="false" outlineLevel="0" collapsed="false">
      <c r="A2352" s="5" t="n">
        <v>41130</v>
      </c>
      <c r="B2352" s="14" t="n">
        <v>836</v>
      </c>
      <c r="C2352" s="14" t="n">
        <v>860</v>
      </c>
      <c r="D2352" s="14" t="n">
        <v>836</v>
      </c>
      <c r="E2352" s="14" t="n">
        <v>860</v>
      </c>
      <c r="F2352" s="15" t="n">
        <v>839.4</v>
      </c>
      <c r="G2352" s="15" t="n">
        <v>874.96</v>
      </c>
      <c r="H2352" s="15" t="n">
        <v>926.85</v>
      </c>
      <c r="I2352" s="0" t="n">
        <v>8502.6516</v>
      </c>
      <c r="J2352" s="0" t="n">
        <v>181000</v>
      </c>
      <c r="K2352" s="0" t="n">
        <v>89400</v>
      </c>
      <c r="L2352" s="0" t="n">
        <v>108120</v>
      </c>
    </row>
    <row r="2353" customFormat="false" ht="12.85" hidden="false" customHeight="false" outlineLevel="0" collapsed="false">
      <c r="A2353" s="5" t="n">
        <v>41131</v>
      </c>
      <c r="B2353" s="14" t="n">
        <v>855</v>
      </c>
      <c r="C2353" s="14" t="n">
        <v>870</v>
      </c>
      <c r="D2353" s="14" t="n">
        <v>850</v>
      </c>
      <c r="E2353" s="14" t="n">
        <v>858</v>
      </c>
      <c r="F2353" s="15" t="n">
        <v>844.2</v>
      </c>
      <c r="G2353" s="15" t="n">
        <v>870.92</v>
      </c>
      <c r="H2353" s="15" t="n">
        <v>923.13</v>
      </c>
      <c r="I2353" s="0" t="n">
        <v>8561.0561</v>
      </c>
      <c r="J2353" s="0" t="n">
        <v>48000</v>
      </c>
      <c r="K2353" s="0" t="n">
        <v>81400</v>
      </c>
      <c r="L2353" s="0" t="n">
        <v>107280</v>
      </c>
    </row>
    <row r="2354" customFormat="false" ht="12.85" hidden="false" customHeight="false" outlineLevel="0" collapsed="false">
      <c r="A2354" s="5" t="n">
        <v>41134</v>
      </c>
      <c r="B2354" s="14" t="n">
        <v>853</v>
      </c>
      <c r="C2354" s="14" t="n">
        <v>860</v>
      </c>
      <c r="D2354" s="14" t="n">
        <v>853</v>
      </c>
      <c r="E2354" s="14" t="n">
        <v>858</v>
      </c>
      <c r="F2354" s="15" t="n">
        <v>849.2</v>
      </c>
      <c r="G2354" s="15" t="n">
        <v>867.24</v>
      </c>
      <c r="H2354" s="15" t="n">
        <v>919.65</v>
      </c>
      <c r="I2354" s="0" t="n">
        <v>8565.9094</v>
      </c>
      <c r="J2354" s="0" t="n">
        <v>35000</v>
      </c>
      <c r="K2354" s="0" t="n">
        <v>75200</v>
      </c>
      <c r="L2354" s="0" t="n">
        <v>105040</v>
      </c>
    </row>
    <row r="2355" customFormat="false" ht="12.85" hidden="false" customHeight="false" outlineLevel="0" collapsed="false">
      <c r="A2355" s="5" t="n">
        <v>41135</v>
      </c>
      <c r="B2355" s="14" t="n">
        <v>862</v>
      </c>
      <c r="C2355" s="14" t="n">
        <v>864</v>
      </c>
      <c r="D2355" s="14" t="n">
        <v>833</v>
      </c>
      <c r="E2355" s="14" t="n">
        <v>836</v>
      </c>
      <c r="F2355" s="15" t="n">
        <v>849.8</v>
      </c>
      <c r="G2355" s="15" t="n">
        <v>863.16</v>
      </c>
      <c r="H2355" s="15" t="n">
        <v>915.8</v>
      </c>
      <c r="I2355" s="0" t="n">
        <v>8430.8247</v>
      </c>
      <c r="J2355" s="0" t="n">
        <v>99000</v>
      </c>
      <c r="K2355" s="0" t="n">
        <v>90200</v>
      </c>
      <c r="L2355" s="0" t="n">
        <v>106880</v>
      </c>
    </row>
    <row r="2356" customFormat="false" ht="12.85" hidden="false" customHeight="false" outlineLevel="0" collapsed="false">
      <c r="A2356" s="5" t="n">
        <v>41136</v>
      </c>
      <c r="B2356" s="14" t="n">
        <v>838</v>
      </c>
      <c r="C2356" s="14" t="n">
        <v>846</v>
      </c>
      <c r="D2356" s="14" t="n">
        <v>833</v>
      </c>
      <c r="E2356" s="14" t="n">
        <v>846</v>
      </c>
      <c r="F2356" s="15" t="n">
        <v>851.6</v>
      </c>
      <c r="G2356" s="15" t="n">
        <v>859.88</v>
      </c>
      <c r="H2356" s="15" t="n">
        <v>911.78</v>
      </c>
      <c r="I2356" s="0" t="n">
        <v>8390.2337</v>
      </c>
      <c r="J2356" s="0" t="n">
        <v>36000</v>
      </c>
      <c r="K2356" s="0" t="n">
        <v>79800</v>
      </c>
      <c r="L2356" s="0" t="n">
        <v>106480</v>
      </c>
    </row>
    <row r="2357" customFormat="false" ht="12.85" hidden="false" customHeight="false" outlineLevel="0" collapsed="false">
      <c r="A2357" s="5" t="n">
        <v>41137</v>
      </c>
      <c r="B2357" s="14" t="n">
        <v>846</v>
      </c>
      <c r="C2357" s="14" t="n">
        <v>878</v>
      </c>
      <c r="D2357" s="14" t="n">
        <v>840</v>
      </c>
      <c r="E2357" s="14" t="n">
        <v>878</v>
      </c>
      <c r="F2357" s="15" t="n">
        <v>855.2</v>
      </c>
      <c r="G2357" s="15" t="n">
        <v>857.84</v>
      </c>
      <c r="H2357" s="15" t="n">
        <v>909.04</v>
      </c>
      <c r="I2357" s="0" t="n">
        <v>8679.6639</v>
      </c>
      <c r="J2357" s="0" t="n">
        <v>98000</v>
      </c>
      <c r="K2357" s="0" t="n">
        <v>63200</v>
      </c>
      <c r="L2357" s="0" t="n">
        <v>107960</v>
      </c>
    </row>
    <row r="2358" customFormat="false" ht="12.85" hidden="false" customHeight="false" outlineLevel="0" collapsed="false">
      <c r="A2358" s="5" t="n">
        <v>41138</v>
      </c>
      <c r="B2358" s="14" t="n">
        <v>873</v>
      </c>
      <c r="C2358" s="14" t="n">
        <v>883</v>
      </c>
      <c r="D2358" s="14" t="n">
        <v>868</v>
      </c>
      <c r="E2358" s="14" t="n">
        <v>876</v>
      </c>
      <c r="F2358" s="15" t="n">
        <v>858.8</v>
      </c>
      <c r="G2358" s="15" t="n">
        <v>856.4</v>
      </c>
      <c r="H2358" s="15" t="n">
        <v>906.94</v>
      </c>
      <c r="I2358" s="0" t="n">
        <v>8778.462</v>
      </c>
      <c r="J2358" s="0" t="n">
        <v>160000</v>
      </c>
      <c r="K2358" s="0" t="n">
        <v>85600</v>
      </c>
      <c r="L2358" s="0" t="n">
        <v>112040</v>
      </c>
    </row>
    <row r="2359" customFormat="false" ht="12.85" hidden="false" customHeight="false" outlineLevel="0" collapsed="false">
      <c r="A2359" s="5" t="n">
        <v>41141</v>
      </c>
      <c r="B2359" s="14" t="n">
        <v>876</v>
      </c>
      <c r="C2359" s="14" t="n">
        <v>887</v>
      </c>
      <c r="D2359" s="14" t="n">
        <v>870</v>
      </c>
      <c r="E2359" s="14" t="n">
        <v>872</v>
      </c>
      <c r="F2359" s="15" t="n">
        <v>861.6</v>
      </c>
      <c r="G2359" s="15" t="n">
        <v>855.52</v>
      </c>
      <c r="H2359" s="15" t="n">
        <v>904.62</v>
      </c>
      <c r="I2359" s="0" t="n">
        <v>8759.4668</v>
      </c>
      <c r="J2359" s="0" t="n">
        <v>59000</v>
      </c>
      <c r="K2359" s="0" t="n">
        <v>90400</v>
      </c>
      <c r="L2359" s="0" t="n">
        <v>109320</v>
      </c>
    </row>
    <row r="2360" customFormat="false" ht="12.85" hidden="false" customHeight="false" outlineLevel="0" collapsed="false">
      <c r="A2360" s="5" t="n">
        <v>41142</v>
      </c>
      <c r="B2360" s="14" t="n">
        <v>886</v>
      </c>
      <c r="C2360" s="14" t="n">
        <v>896</v>
      </c>
      <c r="D2360" s="14" t="n">
        <v>885</v>
      </c>
      <c r="E2360" s="14" t="n">
        <v>891</v>
      </c>
      <c r="F2360" s="15" t="n">
        <v>872.6</v>
      </c>
      <c r="G2360" s="15" t="n">
        <v>855.44</v>
      </c>
      <c r="H2360" s="15" t="n">
        <v>903.01</v>
      </c>
      <c r="I2360" s="0" t="n">
        <v>8919.8616</v>
      </c>
      <c r="J2360" s="0" t="n">
        <v>57000</v>
      </c>
      <c r="K2360" s="0" t="n">
        <v>82000</v>
      </c>
      <c r="L2360" s="0" t="n">
        <v>110080</v>
      </c>
    </row>
    <row r="2361" customFormat="false" ht="12.85" hidden="false" customHeight="false" outlineLevel="0" collapsed="false">
      <c r="A2361" s="5" t="n">
        <v>41143</v>
      </c>
      <c r="B2361" s="14" t="n">
        <v>888</v>
      </c>
      <c r="C2361" s="14" t="n">
        <v>888</v>
      </c>
      <c r="D2361" s="14" t="n">
        <v>876</v>
      </c>
      <c r="E2361" s="14" t="n">
        <v>884</v>
      </c>
      <c r="F2361" s="15" t="n">
        <v>880.2</v>
      </c>
      <c r="G2361" s="15" t="n">
        <v>855.6</v>
      </c>
      <c r="H2361" s="15" t="n">
        <v>901.41</v>
      </c>
      <c r="I2361" s="0" t="n">
        <v>8822.712</v>
      </c>
      <c r="J2361" s="0" t="n">
        <v>55000</v>
      </c>
      <c r="K2361" s="0" t="n">
        <v>85800</v>
      </c>
      <c r="L2361" s="0" t="n">
        <v>109880</v>
      </c>
    </row>
    <row r="2362" customFormat="false" ht="12.85" hidden="false" customHeight="false" outlineLevel="0" collapsed="false">
      <c r="A2362" s="5" t="n">
        <v>41144</v>
      </c>
      <c r="B2362" s="14" t="n">
        <v>881</v>
      </c>
      <c r="C2362" s="14" t="n">
        <v>895</v>
      </c>
      <c r="D2362" s="14" t="n">
        <v>870</v>
      </c>
      <c r="E2362" s="14" t="n">
        <v>895</v>
      </c>
      <c r="F2362" s="15" t="n">
        <v>883.6</v>
      </c>
      <c r="G2362" s="15" t="n">
        <v>856.4</v>
      </c>
      <c r="H2362" s="15" t="n">
        <v>899.88</v>
      </c>
      <c r="I2362" s="0" t="n">
        <v>8882.2518</v>
      </c>
      <c r="J2362" s="0" t="n">
        <v>42000</v>
      </c>
      <c r="K2362" s="0" t="n">
        <v>74600</v>
      </c>
      <c r="L2362" s="0" t="n">
        <v>107600</v>
      </c>
    </row>
    <row r="2363" customFormat="false" ht="12.85" hidden="false" customHeight="false" outlineLevel="0" collapsed="false">
      <c r="A2363" s="5" t="n">
        <v>41145</v>
      </c>
      <c r="B2363" s="14" t="n">
        <v>888</v>
      </c>
      <c r="C2363" s="14" t="n">
        <v>892</v>
      </c>
      <c r="D2363" s="14" t="n">
        <v>885</v>
      </c>
      <c r="E2363" s="14" t="n">
        <v>889</v>
      </c>
      <c r="F2363" s="15" t="n">
        <v>886.2</v>
      </c>
      <c r="G2363" s="15" t="n">
        <v>857.64</v>
      </c>
      <c r="H2363" s="15" t="n">
        <v>897.92</v>
      </c>
      <c r="I2363" s="0" t="n">
        <v>8858.2669</v>
      </c>
      <c r="J2363" s="0" t="n">
        <v>13000</v>
      </c>
      <c r="K2363" s="0" t="n">
        <v>45200</v>
      </c>
      <c r="L2363" s="0" t="n">
        <v>104360</v>
      </c>
    </row>
    <row r="2364" customFormat="false" ht="12.85" hidden="false" customHeight="false" outlineLevel="0" collapsed="false">
      <c r="A2364" s="5" t="n">
        <v>41148</v>
      </c>
      <c r="B2364" s="14" t="n">
        <v>891</v>
      </c>
      <c r="C2364" s="14" t="n">
        <v>905</v>
      </c>
      <c r="D2364" s="14" t="n">
        <v>889</v>
      </c>
      <c r="E2364" s="14" t="n">
        <v>895</v>
      </c>
      <c r="F2364" s="15" t="n">
        <v>890.8</v>
      </c>
      <c r="G2364" s="15" t="n">
        <v>859.68</v>
      </c>
      <c r="H2364" s="15" t="n">
        <v>896.78</v>
      </c>
      <c r="I2364" s="0" t="n">
        <v>8972.9811</v>
      </c>
      <c r="J2364" s="0" t="n">
        <v>45000</v>
      </c>
      <c r="K2364" s="0" t="n">
        <v>42400</v>
      </c>
      <c r="L2364" s="0" t="n">
        <v>95480</v>
      </c>
    </row>
    <row r="2365" customFormat="false" ht="12.85" hidden="false" customHeight="false" outlineLevel="0" collapsed="false">
      <c r="A2365" s="5" t="n">
        <v>41149</v>
      </c>
      <c r="B2365" s="14" t="n">
        <v>901</v>
      </c>
      <c r="C2365" s="14" t="n">
        <v>905</v>
      </c>
      <c r="D2365" s="14" t="n">
        <v>880</v>
      </c>
      <c r="E2365" s="14" t="n">
        <v>885</v>
      </c>
      <c r="F2365" s="15" t="n">
        <v>889.6</v>
      </c>
      <c r="G2365" s="15" t="n">
        <v>861.92</v>
      </c>
      <c r="H2365" s="15" t="n">
        <v>895.52</v>
      </c>
      <c r="I2365" s="0" t="n">
        <v>8866.5622</v>
      </c>
      <c r="J2365" s="0" t="n">
        <v>132000</v>
      </c>
      <c r="K2365" s="0" t="n">
        <v>57400</v>
      </c>
      <c r="L2365" s="0" t="n">
        <v>94680</v>
      </c>
    </row>
    <row r="2366" customFormat="false" ht="12.85" hidden="false" customHeight="false" outlineLevel="0" collapsed="false">
      <c r="A2366" s="5" t="n">
        <v>41150</v>
      </c>
      <c r="B2366" s="14" t="n">
        <v>887</v>
      </c>
      <c r="C2366" s="14" t="n">
        <v>902</v>
      </c>
      <c r="D2366" s="14" t="n">
        <v>887</v>
      </c>
      <c r="E2366" s="14" t="n">
        <v>901</v>
      </c>
      <c r="F2366" s="15" t="n">
        <v>893</v>
      </c>
      <c r="G2366" s="15" t="n">
        <v>865.52</v>
      </c>
      <c r="H2366" s="15" t="n">
        <v>895.01</v>
      </c>
      <c r="I2366" s="0" t="n">
        <v>8970.8993</v>
      </c>
      <c r="J2366" s="0" t="n">
        <v>49000</v>
      </c>
      <c r="K2366" s="0" t="n">
        <v>56200</v>
      </c>
      <c r="L2366" s="0" t="n">
        <v>92360</v>
      </c>
    </row>
    <row r="2367" customFormat="false" ht="12.85" hidden="false" customHeight="false" outlineLevel="0" collapsed="false">
      <c r="A2367" s="5" t="n">
        <v>41151</v>
      </c>
      <c r="B2367" s="14" t="n">
        <v>905</v>
      </c>
      <c r="C2367" s="14" t="n">
        <v>906</v>
      </c>
      <c r="D2367" s="14" t="n">
        <v>883</v>
      </c>
      <c r="E2367" s="14" t="n">
        <v>888</v>
      </c>
      <c r="F2367" s="15" t="n">
        <v>891.6</v>
      </c>
      <c r="G2367" s="15" t="n">
        <v>867.12</v>
      </c>
      <c r="H2367" s="15" t="n">
        <v>894.3</v>
      </c>
      <c r="I2367" s="0" t="n">
        <v>8908.5331</v>
      </c>
      <c r="J2367" s="0" t="n">
        <v>87000</v>
      </c>
      <c r="K2367" s="0" t="n">
        <v>65200</v>
      </c>
      <c r="L2367" s="0" t="n">
        <v>88400</v>
      </c>
    </row>
    <row r="2368" customFormat="false" ht="12.85" hidden="false" customHeight="false" outlineLevel="0" collapsed="false">
      <c r="A2368" s="5" t="n">
        <v>41152</v>
      </c>
      <c r="B2368" s="14" t="n">
        <v>882</v>
      </c>
      <c r="C2368" s="14" t="n">
        <v>887</v>
      </c>
      <c r="D2368" s="14" t="n">
        <v>871</v>
      </c>
      <c r="E2368" s="14" t="n">
        <v>872</v>
      </c>
      <c r="F2368" s="15" t="n">
        <v>888.2</v>
      </c>
      <c r="G2368" s="15" t="n">
        <v>867</v>
      </c>
      <c r="H2368" s="15" t="n">
        <v>893.28</v>
      </c>
      <c r="I2368" s="0" t="n">
        <v>8766.6223</v>
      </c>
      <c r="J2368" s="0" t="n">
        <v>58000</v>
      </c>
      <c r="K2368" s="0" t="n">
        <v>74200</v>
      </c>
      <c r="L2368" s="0" t="n">
        <v>83560</v>
      </c>
    </row>
    <row r="2369" customFormat="false" ht="12.85" hidden="false" customHeight="false" outlineLevel="0" collapsed="false">
      <c r="A2369" s="5" t="n">
        <v>41155</v>
      </c>
      <c r="B2369" s="14" t="n">
        <v>873</v>
      </c>
      <c r="C2369" s="14" t="n">
        <v>882</v>
      </c>
      <c r="D2369" s="14" t="n">
        <v>862</v>
      </c>
      <c r="E2369" s="14" t="n">
        <v>867</v>
      </c>
      <c r="F2369" s="15" t="n">
        <v>882.6</v>
      </c>
      <c r="G2369" s="15" t="n">
        <v>866.48</v>
      </c>
      <c r="H2369" s="15" t="n">
        <v>892.45</v>
      </c>
      <c r="I2369" s="0" t="n">
        <v>8710.9502</v>
      </c>
      <c r="J2369" s="0" t="n">
        <v>118000</v>
      </c>
      <c r="K2369" s="0" t="n">
        <v>88800</v>
      </c>
      <c r="L2369" s="0" t="n">
        <v>81640</v>
      </c>
    </row>
    <row r="2370" customFormat="false" ht="12.85" hidden="false" customHeight="false" outlineLevel="0" collapsed="false">
      <c r="A2370" s="5" t="n">
        <v>41156</v>
      </c>
      <c r="B2370" s="14" t="n">
        <v>867</v>
      </c>
      <c r="C2370" s="14" t="n">
        <v>872</v>
      </c>
      <c r="D2370" s="14" t="n">
        <v>857</v>
      </c>
      <c r="E2370" s="14" t="n">
        <v>872</v>
      </c>
      <c r="F2370" s="15" t="n">
        <v>880</v>
      </c>
      <c r="G2370" s="15" t="n">
        <v>866.44</v>
      </c>
      <c r="H2370" s="15" t="n">
        <v>891.84</v>
      </c>
      <c r="I2370" s="0" t="n">
        <v>8656.6858</v>
      </c>
      <c r="J2370" s="0" t="n">
        <v>88000</v>
      </c>
      <c r="K2370" s="0" t="n">
        <v>80000</v>
      </c>
      <c r="L2370" s="0" t="n">
        <v>80720</v>
      </c>
    </row>
    <row r="2371" customFormat="false" ht="12.85" hidden="false" customHeight="false" outlineLevel="0" collapsed="false">
      <c r="A2371" s="5" t="n">
        <v>41157</v>
      </c>
      <c r="B2371" s="14" t="n">
        <v>872</v>
      </c>
      <c r="C2371" s="14" t="n">
        <v>873</v>
      </c>
      <c r="D2371" s="14" t="n">
        <v>866</v>
      </c>
      <c r="E2371" s="14" t="n">
        <v>867</v>
      </c>
      <c r="F2371" s="15" t="n">
        <v>873.2</v>
      </c>
      <c r="G2371" s="15" t="n">
        <v>867.36</v>
      </c>
      <c r="H2371" s="15" t="n">
        <v>890.97</v>
      </c>
      <c r="I2371" s="0" t="n">
        <v>8681.4318</v>
      </c>
      <c r="J2371" s="0" t="n">
        <v>50000</v>
      </c>
      <c r="K2371" s="0" t="n">
        <v>80200</v>
      </c>
      <c r="L2371" s="0" t="n">
        <v>78960</v>
      </c>
    </row>
    <row r="2372" customFormat="false" ht="12.85" hidden="false" customHeight="false" outlineLevel="0" collapsed="false">
      <c r="A2372" s="5" t="n">
        <v>41158</v>
      </c>
      <c r="B2372" s="14" t="n">
        <v>859</v>
      </c>
      <c r="C2372" s="14" t="n">
        <v>865</v>
      </c>
      <c r="D2372" s="14" t="n">
        <v>859</v>
      </c>
      <c r="E2372" s="14" t="n">
        <v>865</v>
      </c>
      <c r="F2372" s="15" t="n">
        <v>868.6</v>
      </c>
      <c r="G2372" s="15" t="n">
        <v>867.68</v>
      </c>
      <c r="H2372" s="15" t="n">
        <v>890.42</v>
      </c>
      <c r="I2372" s="0" t="n">
        <v>8628.6586</v>
      </c>
      <c r="J2372" s="0" t="n">
        <v>40000</v>
      </c>
      <c r="K2372" s="0" t="n">
        <v>70800</v>
      </c>
      <c r="L2372" s="0" t="n">
        <v>72640</v>
      </c>
    </row>
    <row r="2373" customFormat="false" ht="12.85" hidden="false" customHeight="false" outlineLevel="0" collapsed="false">
      <c r="A2373" s="5" t="n">
        <v>41159</v>
      </c>
      <c r="B2373" s="14" t="n">
        <v>880</v>
      </c>
      <c r="C2373" s="14" t="n">
        <v>884</v>
      </c>
      <c r="D2373" s="14" t="n">
        <v>861</v>
      </c>
      <c r="E2373" s="14" t="n">
        <v>865</v>
      </c>
      <c r="F2373" s="15" t="n">
        <v>867.2</v>
      </c>
      <c r="G2373" s="15" t="n">
        <v>868.92</v>
      </c>
      <c r="H2373" s="15" t="n">
        <v>889.97</v>
      </c>
      <c r="I2373" s="0" t="n">
        <v>8699.3975</v>
      </c>
      <c r="J2373" s="0" t="n">
        <v>52000</v>
      </c>
      <c r="K2373" s="0" t="n">
        <v>69600</v>
      </c>
      <c r="L2373" s="0" t="n">
        <v>71200</v>
      </c>
    </row>
    <row r="2374" customFormat="false" ht="12.85" hidden="false" customHeight="false" outlineLevel="0" collapsed="false">
      <c r="A2374" s="5" t="n">
        <v>41162</v>
      </c>
      <c r="B2374" s="14" t="n">
        <v>865</v>
      </c>
      <c r="C2374" s="14" t="n">
        <v>881</v>
      </c>
      <c r="D2374" s="14" t="n">
        <v>859</v>
      </c>
      <c r="E2374" s="14" t="n">
        <v>881</v>
      </c>
      <c r="F2374" s="15" t="n">
        <v>870</v>
      </c>
      <c r="G2374" s="15" t="n">
        <v>870.84</v>
      </c>
      <c r="H2374" s="15" t="n">
        <v>889.89</v>
      </c>
      <c r="I2374" s="0" t="n">
        <v>8728.9451</v>
      </c>
      <c r="J2374" s="0" t="n">
        <v>47000</v>
      </c>
      <c r="K2374" s="0" t="n">
        <v>55400</v>
      </c>
      <c r="L2374" s="0" t="n">
        <v>70440</v>
      </c>
    </row>
    <row r="2375" customFormat="false" ht="12.85" hidden="false" customHeight="false" outlineLevel="0" collapsed="false">
      <c r="A2375" s="5" t="n">
        <v>41163</v>
      </c>
      <c r="B2375" s="14" t="n">
        <v>867</v>
      </c>
      <c r="C2375" s="14" t="n">
        <v>872</v>
      </c>
      <c r="D2375" s="14" t="n">
        <v>867</v>
      </c>
      <c r="E2375" s="14" t="n">
        <v>871</v>
      </c>
      <c r="F2375" s="15" t="n">
        <v>869.8</v>
      </c>
      <c r="G2375" s="15" t="n">
        <v>872.36</v>
      </c>
      <c r="H2375" s="15" t="n">
        <v>889.25</v>
      </c>
      <c r="I2375" s="0" t="n">
        <v>8698.7426</v>
      </c>
      <c r="J2375" s="0" t="n">
        <v>54000</v>
      </c>
      <c r="K2375" s="0" t="n">
        <v>48600</v>
      </c>
      <c r="L2375" s="0" t="n">
        <v>71640</v>
      </c>
    </row>
    <row r="2376" customFormat="false" ht="12.85" hidden="false" customHeight="false" outlineLevel="0" collapsed="false">
      <c r="A2376" s="5" t="n">
        <v>41164</v>
      </c>
      <c r="B2376" s="14" t="n">
        <v>872</v>
      </c>
      <c r="C2376" s="14" t="n">
        <v>904</v>
      </c>
      <c r="D2376" s="14" t="n">
        <v>871</v>
      </c>
      <c r="E2376" s="14" t="n">
        <v>903</v>
      </c>
      <c r="F2376" s="15" t="n">
        <v>877</v>
      </c>
      <c r="G2376" s="15" t="n">
        <v>875</v>
      </c>
      <c r="H2376" s="15" t="n">
        <v>889.01</v>
      </c>
      <c r="I2376" s="0" t="n">
        <v>8932.7918</v>
      </c>
      <c r="J2376" s="0" t="n">
        <v>99000</v>
      </c>
      <c r="K2376" s="0" t="n">
        <v>58400</v>
      </c>
      <c r="L2376" s="0" t="n">
        <v>72080</v>
      </c>
    </row>
    <row r="2377" customFormat="false" ht="12.85" hidden="false" customHeight="false" outlineLevel="0" collapsed="false">
      <c r="A2377" s="5" t="n">
        <v>41165</v>
      </c>
      <c r="B2377" s="14" t="n">
        <v>909</v>
      </c>
      <c r="C2377" s="14" t="n">
        <v>938</v>
      </c>
      <c r="D2377" s="14" t="n">
        <v>909</v>
      </c>
      <c r="E2377" s="14" t="n">
        <v>932</v>
      </c>
      <c r="F2377" s="15" t="n">
        <v>890.4</v>
      </c>
      <c r="G2377" s="15" t="n">
        <v>877.88</v>
      </c>
      <c r="H2377" s="15" t="n">
        <v>889.41</v>
      </c>
      <c r="I2377" s="0" t="n">
        <v>9280.34</v>
      </c>
      <c r="J2377" s="0" t="n">
        <v>186000</v>
      </c>
      <c r="K2377" s="0" t="n">
        <v>87600</v>
      </c>
      <c r="L2377" s="0" t="n">
        <v>72280</v>
      </c>
    </row>
    <row r="2378" customFormat="false" ht="12.85" hidden="false" customHeight="false" outlineLevel="0" collapsed="false">
      <c r="A2378" s="5" t="n">
        <v>41166</v>
      </c>
      <c r="B2378" s="14" t="n">
        <v>930</v>
      </c>
      <c r="C2378" s="14" t="n">
        <v>955</v>
      </c>
      <c r="D2378" s="14" t="n">
        <v>925</v>
      </c>
      <c r="E2378" s="14" t="n">
        <v>953</v>
      </c>
      <c r="F2378" s="15" t="n">
        <v>908</v>
      </c>
      <c r="G2378" s="15" t="n">
        <v>881.68</v>
      </c>
      <c r="H2378" s="15" t="n">
        <v>890.09</v>
      </c>
      <c r="I2378" s="0" t="n">
        <v>9438.849</v>
      </c>
      <c r="J2378" s="0" t="n">
        <v>962000</v>
      </c>
      <c r="K2378" s="0" t="n">
        <v>269600</v>
      </c>
      <c r="L2378" s="0" t="n">
        <v>108840</v>
      </c>
    </row>
    <row r="2379" customFormat="false" ht="12.85" hidden="false" customHeight="false" outlineLevel="0" collapsed="false">
      <c r="A2379" s="5" t="n">
        <v>41170</v>
      </c>
      <c r="B2379" s="14" t="n">
        <v>980</v>
      </c>
      <c r="C2379" s="14" t="n">
        <v>1007</v>
      </c>
      <c r="D2379" s="14" t="n">
        <v>972</v>
      </c>
      <c r="E2379" s="14" t="n">
        <v>1002</v>
      </c>
      <c r="F2379" s="15" t="n">
        <v>932.2</v>
      </c>
      <c r="G2379" s="15" t="n">
        <v>887.44</v>
      </c>
      <c r="H2379" s="15" t="n">
        <v>891.48</v>
      </c>
      <c r="I2379" s="0" t="n">
        <v>9944.3966</v>
      </c>
      <c r="J2379" s="0" t="n">
        <v>212000</v>
      </c>
      <c r="K2379" s="0" t="n">
        <v>302600</v>
      </c>
      <c r="L2379" s="0" t="n">
        <v>115920</v>
      </c>
    </row>
    <row r="2380" customFormat="false" ht="12.85" hidden="false" customHeight="false" outlineLevel="0" collapsed="false">
      <c r="A2380" s="5" t="n">
        <v>41171</v>
      </c>
      <c r="B2380" s="14" t="n">
        <v>1008</v>
      </c>
      <c r="C2380" s="14" t="n">
        <v>1020</v>
      </c>
      <c r="D2380" s="14" t="n">
        <v>988</v>
      </c>
      <c r="E2380" s="14" t="n">
        <v>1009</v>
      </c>
      <c r="F2380" s="15" t="n">
        <v>959.8</v>
      </c>
      <c r="G2380" s="15" t="n">
        <v>894.36</v>
      </c>
      <c r="H2380" s="15" t="n">
        <v>892.93</v>
      </c>
      <c r="I2380" s="0" t="n">
        <v>10040.0954</v>
      </c>
      <c r="J2380" s="0" t="n">
        <v>207000</v>
      </c>
      <c r="K2380" s="0" t="n">
        <v>333200</v>
      </c>
      <c r="L2380" s="0" t="n">
        <v>120240</v>
      </c>
    </row>
    <row r="2381" customFormat="false" ht="12.85" hidden="false" customHeight="false" outlineLevel="0" collapsed="false">
      <c r="A2381" s="5" t="n">
        <v>41172</v>
      </c>
      <c r="B2381" s="14" t="n">
        <v>1004</v>
      </c>
      <c r="C2381" s="14" t="n">
        <v>1007</v>
      </c>
      <c r="D2381" s="14" t="n">
        <v>972</v>
      </c>
      <c r="E2381" s="14" t="n">
        <v>975</v>
      </c>
      <c r="F2381" s="15" t="n">
        <v>974.2</v>
      </c>
      <c r="G2381" s="15" t="n">
        <v>899.52</v>
      </c>
      <c r="H2381" s="15" t="n">
        <v>893.49</v>
      </c>
      <c r="I2381" s="0" t="n">
        <v>9885.6411</v>
      </c>
      <c r="J2381" s="0" t="n">
        <v>140000</v>
      </c>
      <c r="K2381" s="0" t="n">
        <v>341400</v>
      </c>
      <c r="L2381" s="0" t="n">
        <v>124400</v>
      </c>
    </row>
    <row r="2382" customFormat="false" ht="12.85" hidden="false" customHeight="false" outlineLevel="0" collapsed="false">
      <c r="A2382" s="5" t="n">
        <v>41173</v>
      </c>
      <c r="B2382" s="14" t="n">
        <v>965</v>
      </c>
      <c r="C2382" s="14" t="n">
        <v>979</v>
      </c>
      <c r="D2382" s="14" t="n">
        <v>960</v>
      </c>
      <c r="E2382" s="14" t="n">
        <v>976</v>
      </c>
      <c r="F2382" s="15" t="n">
        <v>983</v>
      </c>
      <c r="G2382" s="15" t="n">
        <v>903.44</v>
      </c>
      <c r="H2382" s="15" t="n">
        <v>894.4</v>
      </c>
      <c r="I2382" s="0" t="n">
        <v>9695.3822</v>
      </c>
      <c r="J2382" s="0" t="n">
        <v>136000</v>
      </c>
      <c r="K2382" s="0" t="n">
        <v>331400</v>
      </c>
      <c r="L2382" s="0" t="n">
        <v>125920</v>
      </c>
    </row>
    <row r="2383" customFormat="false" ht="12.85" hidden="false" customHeight="false" outlineLevel="0" collapsed="false">
      <c r="A2383" s="5" t="n">
        <v>41176</v>
      </c>
      <c r="B2383" s="14" t="n">
        <v>978</v>
      </c>
      <c r="C2383" s="14" t="n">
        <v>986</v>
      </c>
      <c r="D2383" s="14" t="n">
        <v>968</v>
      </c>
      <c r="E2383" s="14" t="n">
        <v>969</v>
      </c>
      <c r="F2383" s="15" t="n">
        <v>986.2</v>
      </c>
      <c r="G2383" s="15" t="n">
        <v>907.16</v>
      </c>
      <c r="H2383" s="15" t="n">
        <v>895.25</v>
      </c>
      <c r="I2383" s="0" t="n">
        <v>9748.1761</v>
      </c>
      <c r="J2383" s="0" t="n">
        <v>87000</v>
      </c>
      <c r="K2383" s="0" t="n">
        <v>156400</v>
      </c>
      <c r="L2383" s="0" t="n">
        <v>123000</v>
      </c>
    </row>
    <row r="2384" customFormat="false" ht="12.85" hidden="false" customHeight="false" outlineLevel="0" collapsed="false">
      <c r="A2384" s="5" t="n">
        <v>41177</v>
      </c>
      <c r="B2384" s="14" t="n">
        <v>963</v>
      </c>
      <c r="C2384" s="14" t="n">
        <v>1029</v>
      </c>
      <c r="D2384" s="14" t="n">
        <v>963</v>
      </c>
      <c r="E2384" s="14" t="n">
        <v>1029</v>
      </c>
      <c r="F2384" s="15" t="n">
        <v>991.6</v>
      </c>
      <c r="G2384" s="15" t="n">
        <v>913.44</v>
      </c>
      <c r="H2384" s="15" t="n">
        <v>897.32</v>
      </c>
      <c r="I2384" s="0" t="n">
        <v>9957.0457</v>
      </c>
      <c r="J2384" s="0" t="n">
        <v>254000</v>
      </c>
      <c r="K2384" s="0" t="n">
        <v>164800</v>
      </c>
      <c r="L2384" s="0" t="n">
        <v>130800</v>
      </c>
    </row>
    <row r="2385" customFormat="false" ht="12.85" hidden="false" customHeight="false" outlineLevel="0" collapsed="false">
      <c r="A2385" s="5" t="n">
        <v>41178</v>
      </c>
      <c r="B2385" s="14" t="n">
        <v>1008</v>
      </c>
      <c r="C2385" s="14" t="n">
        <v>1008</v>
      </c>
      <c r="D2385" s="14" t="n">
        <v>987</v>
      </c>
      <c r="E2385" s="14" t="n">
        <v>989</v>
      </c>
      <c r="F2385" s="15" t="n">
        <v>987.6</v>
      </c>
      <c r="G2385" s="15" t="n">
        <v>917.36</v>
      </c>
      <c r="H2385" s="15" t="n">
        <v>898.81</v>
      </c>
      <c r="I2385" s="0" t="n">
        <v>9940.3556</v>
      </c>
      <c r="J2385" s="0" t="n">
        <v>177000</v>
      </c>
      <c r="K2385" s="0" t="n">
        <v>158800</v>
      </c>
      <c r="L2385" s="0" t="n">
        <v>135600</v>
      </c>
    </row>
    <row r="2386" customFormat="false" ht="12.85" hidden="false" customHeight="false" outlineLevel="0" collapsed="false">
      <c r="A2386" s="5" t="n">
        <v>41179</v>
      </c>
      <c r="B2386" s="14" t="n">
        <v>986</v>
      </c>
      <c r="C2386" s="14" t="n">
        <v>993</v>
      </c>
      <c r="D2386" s="14" t="n">
        <v>976</v>
      </c>
      <c r="E2386" s="14" t="n">
        <v>990</v>
      </c>
      <c r="F2386" s="15" t="n">
        <v>990.6</v>
      </c>
      <c r="G2386" s="15" t="n">
        <v>921.6</v>
      </c>
      <c r="H2386" s="15" t="n">
        <v>900.32</v>
      </c>
      <c r="I2386" s="0" t="n">
        <v>9838.5832</v>
      </c>
      <c r="J2386" s="0" t="n">
        <v>98000</v>
      </c>
      <c r="K2386" s="0" t="n">
        <v>150400</v>
      </c>
      <c r="L2386" s="0" t="n">
        <v>137320</v>
      </c>
    </row>
    <row r="2387" customFormat="false" ht="12.85" hidden="false" customHeight="false" outlineLevel="0" collapsed="false">
      <c r="A2387" s="5" t="n">
        <v>41180</v>
      </c>
      <c r="B2387" s="14" t="n">
        <v>1016</v>
      </c>
      <c r="C2387" s="14" t="n">
        <v>1018</v>
      </c>
      <c r="D2387" s="14" t="n">
        <v>981</v>
      </c>
      <c r="E2387" s="14" t="n">
        <v>994</v>
      </c>
      <c r="F2387" s="15" t="n">
        <v>994.2</v>
      </c>
      <c r="G2387" s="15" t="n">
        <v>925.56</v>
      </c>
      <c r="H2387" s="15" t="n">
        <v>901.56</v>
      </c>
      <c r="I2387" s="0" t="n">
        <v>9978.5296</v>
      </c>
      <c r="J2387" s="0" t="n">
        <v>200000</v>
      </c>
      <c r="K2387" s="0" t="n">
        <v>163200</v>
      </c>
      <c r="L2387" s="0" t="n">
        <v>143640</v>
      </c>
    </row>
    <row r="2388" customFormat="false" ht="12.85" hidden="false" customHeight="false" outlineLevel="0" collapsed="false">
      <c r="A2388" s="5" t="n">
        <v>41183</v>
      </c>
      <c r="B2388" s="14" t="n">
        <v>995</v>
      </c>
      <c r="C2388" s="14" t="n">
        <v>1007</v>
      </c>
      <c r="D2388" s="14" t="n">
        <v>987</v>
      </c>
      <c r="E2388" s="14" t="n">
        <v>1006</v>
      </c>
      <c r="F2388" s="15" t="n">
        <v>1001.6</v>
      </c>
      <c r="G2388" s="15" t="n">
        <v>930.24</v>
      </c>
      <c r="H2388" s="15" t="n">
        <v>902.94</v>
      </c>
      <c r="I2388" s="0" t="n">
        <v>9975.2519</v>
      </c>
      <c r="J2388" s="0" t="n">
        <v>79000</v>
      </c>
      <c r="K2388" s="0" t="n">
        <v>161600</v>
      </c>
      <c r="L2388" s="0" t="n">
        <v>146280</v>
      </c>
    </row>
    <row r="2389" customFormat="false" ht="12.85" hidden="false" customHeight="false" outlineLevel="0" collapsed="false">
      <c r="A2389" s="5" t="n">
        <v>41184</v>
      </c>
      <c r="B2389" s="14" t="n">
        <v>1007</v>
      </c>
      <c r="C2389" s="14" t="n">
        <v>1049</v>
      </c>
      <c r="D2389" s="14" t="n">
        <v>1007</v>
      </c>
      <c r="E2389" s="14" t="n">
        <v>1039</v>
      </c>
      <c r="F2389" s="15" t="n">
        <v>1003.6</v>
      </c>
      <c r="G2389" s="15" t="n">
        <v>936</v>
      </c>
      <c r="H2389" s="15" t="n">
        <v>904.84</v>
      </c>
      <c r="I2389" s="0" t="n">
        <v>10359.5761</v>
      </c>
      <c r="J2389" s="0" t="n">
        <v>150000</v>
      </c>
      <c r="K2389" s="0" t="n">
        <v>140800</v>
      </c>
      <c r="L2389" s="0" t="n">
        <v>150480</v>
      </c>
    </row>
    <row r="2390" customFormat="false" ht="12.85" hidden="false" customHeight="false" outlineLevel="0" collapsed="false">
      <c r="A2390" s="5" t="n">
        <v>41185</v>
      </c>
      <c r="B2390" s="14" t="n">
        <v>1065</v>
      </c>
      <c r="C2390" s="14" t="n">
        <v>1085</v>
      </c>
      <c r="D2390" s="14" t="n">
        <v>1060</v>
      </c>
      <c r="E2390" s="14" t="n">
        <v>1084</v>
      </c>
      <c r="F2390" s="15" t="n">
        <v>1022.6</v>
      </c>
      <c r="G2390" s="15" t="n">
        <v>943.96</v>
      </c>
      <c r="H2390" s="15" t="n">
        <v>907.12</v>
      </c>
      <c r="I2390" s="0" t="n">
        <v>10771.846</v>
      </c>
      <c r="J2390" s="0" t="n">
        <v>176000</v>
      </c>
      <c r="K2390" s="0" t="n">
        <v>140600</v>
      </c>
      <c r="L2390" s="0" t="n">
        <v>152240</v>
      </c>
    </row>
    <row r="2391" customFormat="false" ht="12.85" hidden="false" customHeight="false" outlineLevel="0" collapsed="false">
      <c r="A2391" s="5" t="n">
        <v>41186</v>
      </c>
      <c r="B2391" s="14" t="n">
        <v>1086</v>
      </c>
      <c r="C2391" s="14" t="n">
        <v>1102</v>
      </c>
      <c r="D2391" s="14" t="n">
        <v>1063</v>
      </c>
      <c r="E2391" s="14" t="n">
        <v>1098</v>
      </c>
      <c r="F2391" s="15" t="n">
        <v>1044.2</v>
      </c>
      <c r="G2391" s="15" t="n">
        <v>951.84</v>
      </c>
      <c r="H2391" s="15" t="n">
        <v>909.52</v>
      </c>
      <c r="I2391" s="0" t="n">
        <v>10870.048</v>
      </c>
      <c r="J2391" s="0" t="n">
        <v>180000</v>
      </c>
      <c r="K2391" s="0" t="n">
        <v>157000</v>
      </c>
      <c r="L2391" s="0" t="n">
        <v>157480</v>
      </c>
    </row>
    <row r="2392" customFormat="false" ht="12.85" hidden="false" customHeight="false" outlineLevel="0" collapsed="false">
      <c r="A2392" s="5" t="n">
        <v>41187</v>
      </c>
      <c r="B2392" s="14" t="n">
        <v>1079</v>
      </c>
      <c r="C2392" s="14" t="n">
        <v>1109</v>
      </c>
      <c r="D2392" s="14" t="n">
        <v>1066</v>
      </c>
      <c r="E2392" s="14" t="n">
        <v>1107</v>
      </c>
      <c r="F2392" s="15" t="n">
        <v>1066.8</v>
      </c>
      <c r="G2392" s="15" t="n">
        <v>960.6</v>
      </c>
      <c r="H2392" s="15" t="n">
        <v>911.89</v>
      </c>
      <c r="I2392" s="0" t="n">
        <v>10915.3044</v>
      </c>
      <c r="J2392" s="0" t="n">
        <v>202000</v>
      </c>
      <c r="K2392" s="0" t="n">
        <v>157400</v>
      </c>
      <c r="L2392" s="0" t="n">
        <v>162080</v>
      </c>
    </row>
    <row r="2393" customFormat="false" ht="12.85" hidden="false" customHeight="false" outlineLevel="0" collapsed="false">
      <c r="A2393" s="5" t="n">
        <v>41191</v>
      </c>
      <c r="B2393" s="14" t="n">
        <v>1091</v>
      </c>
      <c r="C2393" s="14" t="n">
        <v>1093</v>
      </c>
      <c r="D2393" s="14" t="n">
        <v>1052</v>
      </c>
      <c r="E2393" s="14" t="n">
        <v>1057</v>
      </c>
      <c r="F2393" s="15" t="n">
        <v>1077</v>
      </c>
      <c r="G2393" s="15" t="n">
        <v>968</v>
      </c>
      <c r="H2393" s="15" t="n">
        <v>913.38</v>
      </c>
      <c r="I2393" s="0" t="n">
        <v>10746.7111</v>
      </c>
      <c r="J2393" s="0" t="n">
        <v>187000</v>
      </c>
      <c r="K2393" s="0" t="n">
        <v>179000</v>
      </c>
      <c r="L2393" s="0" t="n">
        <v>167240</v>
      </c>
    </row>
    <row r="2394" customFormat="false" ht="12.85" hidden="false" customHeight="false" outlineLevel="0" collapsed="false">
      <c r="A2394" s="5" t="n">
        <v>41192</v>
      </c>
      <c r="B2394" s="14" t="n">
        <v>1032</v>
      </c>
      <c r="C2394" s="14" t="n">
        <v>1032</v>
      </c>
      <c r="D2394" s="14" t="n">
        <v>1017</v>
      </c>
      <c r="E2394" s="14" t="n">
        <v>1017</v>
      </c>
      <c r="F2394" s="15" t="n">
        <v>1072.6</v>
      </c>
      <c r="G2394" s="15" t="n">
        <v>974</v>
      </c>
      <c r="H2394" s="15" t="n">
        <v>914.24</v>
      </c>
      <c r="I2394" s="0" t="n">
        <v>10248.3049</v>
      </c>
      <c r="J2394" s="0" t="n">
        <v>176000</v>
      </c>
      <c r="K2394" s="0" t="n">
        <v>184200</v>
      </c>
      <c r="L2394" s="0" t="n">
        <v>169560</v>
      </c>
    </row>
    <row r="2395" customFormat="false" ht="12.85" hidden="false" customHeight="false" outlineLevel="0" collapsed="false">
      <c r="A2395" s="5" t="n">
        <v>41193</v>
      </c>
      <c r="B2395" s="14" t="n">
        <v>1011</v>
      </c>
      <c r="C2395" s="14" t="n">
        <v>1040</v>
      </c>
      <c r="D2395" s="14" t="n">
        <v>1010</v>
      </c>
      <c r="E2395" s="14" t="n">
        <v>1022</v>
      </c>
      <c r="F2395" s="15" t="n">
        <v>1060.2</v>
      </c>
      <c r="G2395" s="15" t="n">
        <v>980</v>
      </c>
      <c r="H2395" s="15" t="n">
        <v>915.56</v>
      </c>
      <c r="I2395" s="0" t="n">
        <v>10267.5392</v>
      </c>
      <c r="J2395" s="0" t="n">
        <v>156000</v>
      </c>
      <c r="K2395" s="0" t="n">
        <v>180200</v>
      </c>
      <c r="L2395" s="0" t="n">
        <v>172280</v>
      </c>
    </row>
    <row r="2396" customFormat="false" ht="12.85" hidden="false" customHeight="false" outlineLevel="0" collapsed="false">
      <c r="A2396" s="5" t="n">
        <v>41194</v>
      </c>
      <c r="B2396" s="14" t="n">
        <v>1022</v>
      </c>
      <c r="C2396" s="14" t="n">
        <v>1040</v>
      </c>
      <c r="D2396" s="14" t="n">
        <v>1010</v>
      </c>
      <c r="E2396" s="14" t="n">
        <v>1016</v>
      </c>
      <c r="F2396" s="15" t="n">
        <v>1043.8</v>
      </c>
      <c r="G2396" s="15" t="n">
        <v>985.96</v>
      </c>
      <c r="H2396" s="15" t="n">
        <v>916.92</v>
      </c>
      <c r="I2396" s="0" t="n">
        <v>10209.772</v>
      </c>
      <c r="J2396" s="0" t="n">
        <v>135000</v>
      </c>
      <c r="K2396" s="0" t="n">
        <v>171200</v>
      </c>
      <c r="L2396" s="0" t="n">
        <v>175680</v>
      </c>
    </row>
    <row r="2397" customFormat="false" ht="12.85" hidden="false" customHeight="false" outlineLevel="0" collapsed="false">
      <c r="A2397" s="5" t="n">
        <v>41197</v>
      </c>
      <c r="B2397" s="14" t="n">
        <v>1011</v>
      </c>
      <c r="C2397" s="14" t="n">
        <v>1037</v>
      </c>
      <c r="D2397" s="14" t="n">
        <v>1009</v>
      </c>
      <c r="E2397" s="14" t="n">
        <v>1035</v>
      </c>
      <c r="F2397" s="15" t="n">
        <v>1029.4</v>
      </c>
      <c r="G2397" s="15" t="n">
        <v>992.76</v>
      </c>
      <c r="H2397" s="15" t="n">
        <v>918.46</v>
      </c>
      <c r="I2397" s="0" t="n">
        <v>10257.6301</v>
      </c>
      <c r="J2397" s="0" t="n">
        <v>77000</v>
      </c>
      <c r="K2397" s="0" t="n">
        <v>146200</v>
      </c>
      <c r="L2397" s="0" t="n">
        <v>177160</v>
      </c>
    </row>
    <row r="2398" customFormat="false" ht="12.85" hidden="false" customHeight="false" outlineLevel="0" collapsed="false">
      <c r="A2398" s="5" t="n">
        <v>41198</v>
      </c>
      <c r="B2398" s="14" t="n">
        <v>1048</v>
      </c>
      <c r="C2398" s="14" t="n">
        <v>1058</v>
      </c>
      <c r="D2398" s="14" t="n">
        <v>1041</v>
      </c>
      <c r="E2398" s="14" t="n">
        <v>1058</v>
      </c>
      <c r="F2398" s="15" t="n">
        <v>1029.6</v>
      </c>
      <c r="G2398" s="15" t="n">
        <v>1000.48</v>
      </c>
      <c r="H2398" s="15" t="n">
        <v>920.22</v>
      </c>
      <c r="I2398" s="0" t="n">
        <v>10523.7312</v>
      </c>
      <c r="J2398" s="0" t="n">
        <v>90000</v>
      </c>
      <c r="K2398" s="0" t="n">
        <v>126800</v>
      </c>
      <c r="L2398" s="0" t="n">
        <v>178680</v>
      </c>
    </row>
    <row r="2399" customFormat="false" ht="12.85" hidden="false" customHeight="false" outlineLevel="0" collapsed="false">
      <c r="A2399" s="5" t="n">
        <v>41199</v>
      </c>
      <c r="B2399" s="14" t="n">
        <v>1073</v>
      </c>
      <c r="C2399" s="14" t="n">
        <v>1077</v>
      </c>
      <c r="D2399" s="14" t="n">
        <v>1045</v>
      </c>
      <c r="E2399" s="14" t="n">
        <v>1049</v>
      </c>
      <c r="F2399" s="15" t="n">
        <v>1036</v>
      </c>
      <c r="G2399" s="15" t="n">
        <v>1007.2</v>
      </c>
      <c r="H2399" s="15" t="n">
        <v>921.81</v>
      </c>
      <c r="I2399" s="0" t="n">
        <v>10594.8174</v>
      </c>
      <c r="J2399" s="0" t="n">
        <v>102000</v>
      </c>
      <c r="K2399" s="0" t="n">
        <v>112000</v>
      </c>
      <c r="L2399" s="0" t="n">
        <v>180880</v>
      </c>
    </row>
    <row r="2400" customFormat="false" ht="12.85" hidden="false" customHeight="false" outlineLevel="0" collapsed="false">
      <c r="A2400" s="5" t="n">
        <v>41200</v>
      </c>
      <c r="B2400" s="14" t="n">
        <v>1066</v>
      </c>
      <c r="C2400" s="14" t="n">
        <v>1074</v>
      </c>
      <c r="D2400" s="14" t="n">
        <v>1065</v>
      </c>
      <c r="E2400" s="14" t="n">
        <v>1068</v>
      </c>
      <c r="F2400" s="15" t="n">
        <v>1045.2</v>
      </c>
      <c r="G2400" s="15" t="n">
        <v>1015.08</v>
      </c>
      <c r="H2400" s="15" t="n">
        <v>923.68</v>
      </c>
      <c r="I2400" s="0" t="n">
        <v>10676.6531</v>
      </c>
      <c r="J2400" s="0" t="n">
        <v>116000</v>
      </c>
      <c r="K2400" s="0" t="n">
        <v>104000</v>
      </c>
      <c r="L2400" s="0" t="n">
        <v>183360</v>
      </c>
    </row>
    <row r="2401" customFormat="false" ht="12.85" hidden="false" customHeight="false" outlineLevel="0" collapsed="false">
      <c r="A2401" s="5" t="n">
        <v>41201</v>
      </c>
      <c r="B2401" s="14" t="n">
        <v>1057</v>
      </c>
      <c r="C2401" s="14" t="n">
        <v>1058</v>
      </c>
      <c r="D2401" s="14" t="n">
        <v>1032</v>
      </c>
      <c r="E2401" s="14" t="n">
        <v>1038</v>
      </c>
      <c r="F2401" s="15" t="n">
        <v>1049.6</v>
      </c>
      <c r="G2401" s="15" t="n">
        <v>1020.48</v>
      </c>
      <c r="H2401" s="15" t="n">
        <v>924.9</v>
      </c>
      <c r="I2401" s="0" t="n">
        <v>10428.6149</v>
      </c>
      <c r="J2401" s="0" t="n">
        <v>202000</v>
      </c>
      <c r="K2401" s="0" t="n">
        <v>117400</v>
      </c>
      <c r="L2401" s="0" t="n">
        <v>187480</v>
      </c>
    </row>
    <row r="2402" customFormat="false" ht="12.85" hidden="false" customHeight="false" outlineLevel="0" collapsed="false">
      <c r="A2402" s="5" t="n">
        <v>41204</v>
      </c>
      <c r="B2402" s="14" t="n">
        <v>1020</v>
      </c>
      <c r="C2402" s="14" t="n">
        <v>1048</v>
      </c>
      <c r="D2402" s="14" t="n">
        <v>1016</v>
      </c>
      <c r="E2402" s="14" t="n">
        <v>1045</v>
      </c>
      <c r="F2402" s="15" t="n">
        <v>1051.6</v>
      </c>
      <c r="G2402" s="15" t="n">
        <v>1025</v>
      </c>
      <c r="H2402" s="15" t="n">
        <v>925.94</v>
      </c>
      <c r="I2402" s="0" t="n">
        <v>10299.9474</v>
      </c>
      <c r="J2402" s="0" t="n">
        <v>124000</v>
      </c>
      <c r="K2402" s="0" t="n">
        <v>126800</v>
      </c>
      <c r="L2402" s="0" t="n">
        <v>185000</v>
      </c>
    </row>
    <row r="2403" customFormat="false" ht="12.85" hidden="false" customHeight="false" outlineLevel="0" collapsed="false">
      <c r="A2403" s="5" t="n">
        <v>41205</v>
      </c>
      <c r="B2403" s="14" t="n">
        <v>1059</v>
      </c>
      <c r="C2403" s="14" t="n">
        <v>1063</v>
      </c>
      <c r="D2403" s="14" t="n">
        <v>1042</v>
      </c>
      <c r="E2403" s="14" t="n">
        <v>1047</v>
      </c>
      <c r="F2403" s="15" t="n">
        <v>1049.4</v>
      </c>
      <c r="G2403" s="15" t="n">
        <v>1028.76</v>
      </c>
      <c r="H2403" s="15" t="n">
        <v>927.12</v>
      </c>
      <c r="I2403" s="0" t="n">
        <v>10493.8824</v>
      </c>
      <c r="J2403" s="0" t="n">
        <v>49000</v>
      </c>
      <c r="K2403" s="0" t="n">
        <v>118600</v>
      </c>
      <c r="L2403" s="0" t="n">
        <v>148480</v>
      </c>
    </row>
    <row r="2404" customFormat="false" ht="12.85" hidden="false" customHeight="false" outlineLevel="0" collapsed="false">
      <c r="A2404" s="5" t="n">
        <v>41206</v>
      </c>
      <c r="B2404" s="14" t="n">
        <v>1053</v>
      </c>
      <c r="C2404" s="14" t="n">
        <v>1057</v>
      </c>
      <c r="D2404" s="14" t="n">
        <v>1030</v>
      </c>
      <c r="E2404" s="14" t="n">
        <v>1031</v>
      </c>
      <c r="F2404" s="15" t="n">
        <v>1045.8</v>
      </c>
      <c r="G2404" s="15" t="n">
        <v>1029.92</v>
      </c>
      <c r="H2404" s="15" t="n">
        <v>928.2</v>
      </c>
      <c r="I2404" s="0" t="n">
        <v>10401.1118</v>
      </c>
      <c r="J2404" s="0" t="n">
        <v>78000</v>
      </c>
      <c r="K2404" s="0" t="n">
        <v>113800</v>
      </c>
      <c r="L2404" s="0" t="n">
        <v>143120</v>
      </c>
    </row>
    <row r="2405" customFormat="false" ht="12.85" hidden="false" customHeight="false" outlineLevel="0" collapsed="false">
      <c r="A2405" s="5" t="n">
        <v>41207</v>
      </c>
      <c r="B2405" s="14" t="n">
        <v>987</v>
      </c>
      <c r="C2405" s="14" t="n">
        <v>1061</v>
      </c>
      <c r="D2405" s="14" t="n">
        <v>984</v>
      </c>
      <c r="E2405" s="14" t="n">
        <v>1061</v>
      </c>
      <c r="F2405" s="15" t="n">
        <v>1044.4</v>
      </c>
      <c r="G2405" s="15" t="n">
        <v>1032</v>
      </c>
      <c r="H2405" s="15" t="n">
        <v>929.84</v>
      </c>
      <c r="I2405" s="0" t="n">
        <v>10241.3405</v>
      </c>
      <c r="J2405" s="0" t="n">
        <v>219000</v>
      </c>
      <c r="K2405" s="0" t="n">
        <v>134400</v>
      </c>
      <c r="L2405" s="0" t="n">
        <v>143600</v>
      </c>
    </row>
    <row r="2406" customFormat="false" ht="12.85" hidden="false" customHeight="false" outlineLevel="0" collapsed="false">
      <c r="A2406" s="5" t="n">
        <v>41208</v>
      </c>
      <c r="B2406" s="14" t="n">
        <v>1049</v>
      </c>
      <c r="C2406" s="14" t="n">
        <v>1065</v>
      </c>
      <c r="D2406" s="14" t="n">
        <v>1028</v>
      </c>
      <c r="E2406" s="14" t="n">
        <v>1031</v>
      </c>
      <c r="F2406" s="15" t="n">
        <v>1043</v>
      </c>
      <c r="G2406" s="15" t="n">
        <v>1034.24</v>
      </c>
      <c r="H2406" s="15" t="n">
        <v>931.21</v>
      </c>
      <c r="I2406" s="0" t="n">
        <v>10461.5865</v>
      </c>
      <c r="J2406" s="0" t="n">
        <v>266000</v>
      </c>
      <c r="K2406" s="0" t="n">
        <v>147200</v>
      </c>
      <c r="L2406" s="0" t="n">
        <v>148640</v>
      </c>
    </row>
    <row r="2407" customFormat="false" ht="12.85" hidden="false" customHeight="false" outlineLevel="0" collapsed="false">
      <c r="A2407" s="5" t="n">
        <v>41211</v>
      </c>
      <c r="B2407" s="14" t="n">
        <v>1025</v>
      </c>
      <c r="C2407" s="14" t="n">
        <v>1033</v>
      </c>
      <c r="D2407" s="14" t="n">
        <v>1010</v>
      </c>
      <c r="E2407" s="14" t="n">
        <v>1016</v>
      </c>
      <c r="F2407" s="15" t="n">
        <v>1037.2</v>
      </c>
      <c r="G2407" s="15" t="n">
        <v>1035.84</v>
      </c>
      <c r="H2407" s="15" t="n">
        <v>932.37</v>
      </c>
      <c r="I2407" s="0" t="n">
        <v>10199.4337</v>
      </c>
      <c r="J2407" s="0" t="n">
        <v>130000</v>
      </c>
      <c r="K2407" s="0" t="n">
        <v>148400</v>
      </c>
      <c r="L2407" s="0" t="n">
        <v>148400</v>
      </c>
    </row>
    <row r="2408" customFormat="false" ht="12.85" hidden="false" customHeight="false" outlineLevel="0" collapsed="false">
      <c r="A2408" s="5" t="n">
        <v>41212</v>
      </c>
      <c r="B2408" s="14" t="n">
        <v>1019</v>
      </c>
      <c r="C2408" s="14" t="n">
        <v>1035</v>
      </c>
      <c r="D2408" s="14" t="n">
        <v>1005</v>
      </c>
      <c r="E2408" s="14" t="n">
        <v>1005</v>
      </c>
      <c r="F2408" s="15" t="n">
        <v>1028.8</v>
      </c>
      <c r="G2408" s="15" t="n">
        <v>1037.28</v>
      </c>
      <c r="H2408" s="15" t="n">
        <v>933.61</v>
      </c>
      <c r="I2408" s="0" t="n">
        <v>10203.9354</v>
      </c>
      <c r="J2408" s="0" t="n">
        <v>229000</v>
      </c>
      <c r="K2408" s="0" t="n">
        <v>184400</v>
      </c>
      <c r="L2408" s="0" t="n">
        <v>154080</v>
      </c>
    </row>
    <row r="2409" customFormat="false" ht="12.85" hidden="false" customHeight="false" outlineLevel="0" collapsed="false">
      <c r="A2409" s="5" t="n">
        <v>41213</v>
      </c>
      <c r="B2409" s="14" t="n">
        <v>1018</v>
      </c>
      <c r="C2409" s="14" t="n">
        <v>1030</v>
      </c>
      <c r="D2409" s="14" t="n">
        <v>1013</v>
      </c>
      <c r="E2409" s="14" t="n">
        <v>1023</v>
      </c>
      <c r="F2409" s="15" t="n">
        <v>1027.2</v>
      </c>
      <c r="G2409" s="15" t="n">
        <v>1037.04</v>
      </c>
      <c r="H2409" s="15" t="n">
        <v>935.33</v>
      </c>
      <c r="I2409" s="0" t="n">
        <v>10229.6808</v>
      </c>
      <c r="J2409" s="0" t="n">
        <v>85000</v>
      </c>
      <c r="K2409" s="0" t="n">
        <v>185800</v>
      </c>
      <c r="L2409" s="0" t="n">
        <v>147320</v>
      </c>
    </row>
    <row r="2410" customFormat="false" ht="12.85" hidden="false" customHeight="false" outlineLevel="0" collapsed="false">
      <c r="A2410" s="5" t="n">
        <v>41214</v>
      </c>
      <c r="B2410" s="14" t="n">
        <v>1024</v>
      </c>
      <c r="C2410" s="14" t="n">
        <v>1033</v>
      </c>
      <c r="D2410" s="14" t="n">
        <v>1018</v>
      </c>
      <c r="E2410" s="14" t="n">
        <v>1030</v>
      </c>
      <c r="F2410" s="15" t="n">
        <v>1021</v>
      </c>
      <c r="G2410" s="15" t="n">
        <v>1038.68</v>
      </c>
      <c r="H2410" s="15" t="n">
        <v>937.16</v>
      </c>
      <c r="I2410" s="0" t="n">
        <v>10269.0973</v>
      </c>
      <c r="J2410" s="0" t="n">
        <v>98000</v>
      </c>
      <c r="K2410" s="0" t="n">
        <v>161600</v>
      </c>
      <c r="L2410" s="0" t="n">
        <v>144160</v>
      </c>
    </row>
    <row r="2411" customFormat="false" ht="12.85" hidden="false" customHeight="false" outlineLevel="0" collapsed="false">
      <c r="A2411" s="5" t="n">
        <v>41215</v>
      </c>
      <c r="B2411" s="14" t="n">
        <v>1038</v>
      </c>
      <c r="C2411" s="14" t="n">
        <v>1038</v>
      </c>
      <c r="D2411" s="14" t="n">
        <v>1020</v>
      </c>
      <c r="E2411" s="14" t="n">
        <v>1023</v>
      </c>
      <c r="F2411" s="15" t="n">
        <v>1019.4</v>
      </c>
      <c r="G2411" s="15" t="n">
        <v>1040</v>
      </c>
      <c r="H2411" s="15" t="n">
        <v>939.06</v>
      </c>
      <c r="I2411" s="0" t="n">
        <v>10250.8869</v>
      </c>
      <c r="J2411" s="0" t="n">
        <v>120000</v>
      </c>
      <c r="K2411" s="0" t="n">
        <v>132400</v>
      </c>
      <c r="L2411" s="0" t="n">
        <v>145040</v>
      </c>
    </row>
    <row r="2412" customFormat="false" ht="12.85" hidden="false" customHeight="false" outlineLevel="0" collapsed="false">
      <c r="A2412" s="5" t="n">
        <v>41218</v>
      </c>
      <c r="B2412" s="14" t="n">
        <v>1022</v>
      </c>
      <c r="C2412" s="14" t="n">
        <v>1023</v>
      </c>
      <c r="D2412" s="14" t="n">
        <v>1010</v>
      </c>
      <c r="E2412" s="14" t="n">
        <v>1016</v>
      </c>
      <c r="F2412" s="15" t="n">
        <v>1019.4</v>
      </c>
      <c r="G2412" s="15" t="n">
        <v>1040.88</v>
      </c>
      <c r="H2412" s="15" t="n">
        <v>940.94</v>
      </c>
      <c r="I2412" s="0" t="n">
        <v>10163.3987</v>
      </c>
      <c r="J2412" s="0" t="n">
        <v>93000</v>
      </c>
      <c r="K2412" s="0" t="n">
        <v>125000</v>
      </c>
      <c r="L2412" s="0" t="n">
        <v>140760</v>
      </c>
    </row>
    <row r="2413" customFormat="false" ht="12.85" hidden="false" customHeight="false" outlineLevel="0" collapsed="false">
      <c r="A2413" s="5" t="n">
        <v>41219</v>
      </c>
      <c r="B2413" s="14" t="n">
        <v>1002</v>
      </c>
      <c r="C2413" s="14" t="n">
        <v>1014</v>
      </c>
      <c r="D2413" s="14" t="n">
        <v>998</v>
      </c>
      <c r="E2413" s="14" t="n">
        <v>1005</v>
      </c>
      <c r="F2413" s="15" t="n">
        <v>1019.4</v>
      </c>
      <c r="G2413" s="15" t="n">
        <v>1040.84</v>
      </c>
      <c r="H2413" s="15" t="n">
        <v>942.9</v>
      </c>
      <c r="I2413" s="0" t="n">
        <v>10047.8182</v>
      </c>
      <c r="J2413" s="0" t="n">
        <v>62000</v>
      </c>
      <c r="K2413" s="0" t="n">
        <v>91600</v>
      </c>
      <c r="L2413" s="0" t="n">
        <v>140080</v>
      </c>
    </row>
    <row r="2414" customFormat="false" ht="12.85" hidden="false" customHeight="false" outlineLevel="0" collapsed="false">
      <c r="A2414" s="5" t="n">
        <v>41220</v>
      </c>
      <c r="B2414" s="14" t="n">
        <v>1011</v>
      </c>
      <c r="C2414" s="14" t="n">
        <v>1019</v>
      </c>
      <c r="D2414" s="14" t="n">
        <v>1007</v>
      </c>
      <c r="E2414" s="14" t="n">
        <v>1014</v>
      </c>
      <c r="F2414" s="15" t="n">
        <v>1017.6</v>
      </c>
      <c r="G2414" s="15" t="n">
        <v>1039.84</v>
      </c>
      <c r="H2414" s="15" t="n">
        <v>945.17</v>
      </c>
      <c r="I2414" s="0" t="n">
        <v>10123.4445</v>
      </c>
      <c r="J2414" s="0" t="n">
        <v>78000</v>
      </c>
      <c r="K2414" s="0" t="n">
        <v>90200</v>
      </c>
      <c r="L2414" s="0" t="n">
        <v>137200</v>
      </c>
    </row>
    <row r="2415" customFormat="false" ht="12.85" hidden="false" customHeight="false" outlineLevel="0" collapsed="false">
      <c r="A2415" s="5" t="n">
        <v>41221</v>
      </c>
      <c r="B2415" s="14" t="n">
        <v>1006</v>
      </c>
      <c r="C2415" s="14" t="n">
        <v>1009</v>
      </c>
      <c r="D2415" s="14" t="n">
        <v>1000</v>
      </c>
      <c r="E2415" s="14" t="n">
        <v>1004</v>
      </c>
      <c r="F2415" s="15" t="n">
        <v>1012.4</v>
      </c>
      <c r="G2415" s="15" t="n">
        <v>1036.64</v>
      </c>
      <c r="H2415" s="15" t="n">
        <v>947.5</v>
      </c>
      <c r="I2415" s="0" t="n">
        <v>10032.4273</v>
      </c>
      <c r="J2415" s="0" t="n">
        <v>76000</v>
      </c>
      <c r="K2415" s="0" t="n">
        <v>85800</v>
      </c>
      <c r="L2415" s="0" t="n">
        <v>133200</v>
      </c>
    </row>
    <row r="2416" customFormat="false" ht="12.85" hidden="false" customHeight="false" outlineLevel="0" collapsed="false">
      <c r="A2416" s="5" t="n">
        <v>41222</v>
      </c>
      <c r="B2416" s="14" t="n">
        <v>992</v>
      </c>
      <c r="C2416" s="14" t="n">
        <v>993</v>
      </c>
      <c r="D2416" s="14" t="n">
        <v>974</v>
      </c>
      <c r="E2416" s="14" t="n">
        <v>985</v>
      </c>
      <c r="F2416" s="15" t="n">
        <v>1004.8</v>
      </c>
      <c r="G2416" s="15" t="n">
        <v>1032.12</v>
      </c>
      <c r="H2416" s="15" t="n">
        <v>949.82</v>
      </c>
      <c r="I2416" s="0" t="n">
        <v>9834.17</v>
      </c>
      <c r="J2416" s="0" t="n">
        <v>132000</v>
      </c>
      <c r="K2416" s="0" t="n">
        <v>88200</v>
      </c>
      <c r="L2416" s="0" t="n">
        <v>131280</v>
      </c>
    </row>
    <row r="2417" customFormat="false" ht="12.85" hidden="false" customHeight="false" outlineLevel="0" collapsed="false">
      <c r="A2417" s="5" t="n">
        <v>41225</v>
      </c>
      <c r="B2417" s="14" t="n">
        <v>970</v>
      </c>
      <c r="C2417" s="14" t="n">
        <v>975</v>
      </c>
      <c r="D2417" s="14" t="n">
        <v>952</v>
      </c>
      <c r="E2417" s="14" t="n">
        <v>952</v>
      </c>
      <c r="F2417" s="15" t="n">
        <v>992</v>
      </c>
      <c r="G2417" s="15" t="n">
        <v>1025.92</v>
      </c>
      <c r="H2417" s="15" t="n">
        <v>951.21</v>
      </c>
      <c r="I2417" s="0" t="n">
        <v>9621.5466</v>
      </c>
      <c r="J2417" s="0" t="n">
        <v>132000</v>
      </c>
      <c r="K2417" s="0" t="n">
        <v>96000</v>
      </c>
      <c r="L2417" s="0" t="n">
        <v>128480</v>
      </c>
    </row>
    <row r="2418" customFormat="false" ht="12.85" hidden="false" customHeight="false" outlineLevel="0" collapsed="false">
      <c r="A2418" s="5" t="n">
        <v>41226</v>
      </c>
      <c r="B2418" s="14" t="n">
        <v>965</v>
      </c>
      <c r="C2418" s="14" t="n">
        <v>988</v>
      </c>
      <c r="D2418" s="14" t="n">
        <v>965</v>
      </c>
      <c r="E2418" s="14" t="n">
        <v>986</v>
      </c>
      <c r="F2418" s="15" t="n">
        <v>988.2</v>
      </c>
      <c r="G2418" s="15" t="n">
        <v>1023.08</v>
      </c>
      <c r="H2418" s="15" t="n">
        <v>952.69</v>
      </c>
      <c r="I2418" s="0" t="n">
        <v>9782.7479</v>
      </c>
      <c r="J2418" s="0" t="n">
        <v>273000</v>
      </c>
      <c r="K2418" s="0" t="n">
        <v>138200</v>
      </c>
      <c r="L2418" s="0" t="n">
        <v>131920</v>
      </c>
    </row>
    <row r="2419" customFormat="false" ht="12.85" hidden="false" customHeight="false" outlineLevel="0" collapsed="false">
      <c r="A2419" s="5" t="n">
        <v>41227</v>
      </c>
      <c r="B2419" s="14" t="n">
        <v>984</v>
      </c>
      <c r="C2419" s="14" t="n">
        <v>1020</v>
      </c>
      <c r="D2419" s="14" t="n">
        <v>983</v>
      </c>
      <c r="E2419" s="14" t="n">
        <v>1019</v>
      </c>
      <c r="F2419" s="15" t="n">
        <v>989.2</v>
      </c>
      <c r="G2419" s="15" t="n">
        <v>1023.16</v>
      </c>
      <c r="H2419" s="15" t="n">
        <v>954.54</v>
      </c>
      <c r="I2419" s="0" t="n">
        <v>10094.2776</v>
      </c>
      <c r="J2419" s="0" t="n">
        <v>195000</v>
      </c>
      <c r="K2419" s="0" t="n">
        <v>161600</v>
      </c>
      <c r="L2419" s="0" t="n">
        <v>132680</v>
      </c>
    </row>
    <row r="2420" customFormat="false" ht="12.85" hidden="false" customHeight="false" outlineLevel="0" collapsed="false">
      <c r="A2420" s="5" t="n">
        <v>41228</v>
      </c>
      <c r="B2420" s="14" t="n">
        <v>1026</v>
      </c>
      <c r="C2420" s="14" t="n">
        <v>1043</v>
      </c>
      <c r="D2420" s="14" t="n">
        <v>1026</v>
      </c>
      <c r="E2420" s="14" t="n">
        <v>1039</v>
      </c>
      <c r="F2420" s="15" t="n">
        <v>996.2</v>
      </c>
      <c r="G2420" s="15" t="n">
        <v>1023.84</v>
      </c>
      <c r="H2420" s="15" t="n">
        <v>956.76</v>
      </c>
      <c r="I2420" s="0" t="n">
        <v>10360.3107</v>
      </c>
      <c r="J2420" s="0" t="n">
        <v>123000</v>
      </c>
      <c r="K2420" s="0" t="n">
        <v>171000</v>
      </c>
      <c r="L2420" s="0" t="n">
        <v>131360</v>
      </c>
    </row>
    <row r="2421" customFormat="false" ht="12.85" hidden="false" customHeight="false" outlineLevel="0" collapsed="false">
      <c r="A2421" s="5" t="n">
        <v>41229</v>
      </c>
      <c r="B2421" s="14" t="n">
        <v>1050</v>
      </c>
      <c r="C2421" s="14" t="n">
        <v>1062</v>
      </c>
      <c r="D2421" s="14" t="n">
        <v>1040</v>
      </c>
      <c r="E2421" s="14" t="n">
        <v>1057</v>
      </c>
      <c r="F2421" s="15" t="n">
        <v>1010.6</v>
      </c>
      <c r="G2421" s="15" t="n">
        <v>1025.48</v>
      </c>
      <c r="H2421" s="15" t="n">
        <v>959.6</v>
      </c>
      <c r="I2421" s="0" t="n">
        <v>10508.9684</v>
      </c>
      <c r="J2421" s="0" t="n">
        <v>212000</v>
      </c>
      <c r="K2421" s="0" t="n">
        <v>187000</v>
      </c>
      <c r="L2421" s="0" t="n">
        <v>134440</v>
      </c>
    </row>
    <row r="2422" customFormat="false" ht="12.85" hidden="false" customHeight="false" outlineLevel="0" collapsed="false">
      <c r="A2422" s="5" t="n">
        <v>41232</v>
      </c>
      <c r="B2422" s="14" t="n">
        <v>1100</v>
      </c>
      <c r="C2422" s="14" t="n">
        <v>1100</v>
      </c>
      <c r="D2422" s="14" t="n">
        <v>1047</v>
      </c>
      <c r="E2422" s="14" t="n">
        <v>1068</v>
      </c>
      <c r="F2422" s="15" t="n">
        <v>1033.8</v>
      </c>
      <c r="G2422" s="15" t="n">
        <v>1026.8</v>
      </c>
      <c r="H2422" s="15" t="n">
        <v>962.41</v>
      </c>
      <c r="I2422" s="0" t="n">
        <v>10692.6011</v>
      </c>
      <c r="J2422" s="0" t="n">
        <v>181000</v>
      </c>
      <c r="K2422" s="0" t="n">
        <v>196800</v>
      </c>
      <c r="L2422" s="0" t="n">
        <v>138600</v>
      </c>
    </row>
    <row r="2423" customFormat="false" ht="12.85" hidden="false" customHeight="false" outlineLevel="0" collapsed="false">
      <c r="A2423" s="5" t="n">
        <v>41233</v>
      </c>
      <c r="B2423" s="14" t="n">
        <v>1074</v>
      </c>
      <c r="C2423" s="14" t="n">
        <v>1074</v>
      </c>
      <c r="D2423" s="14" t="n">
        <v>1028</v>
      </c>
      <c r="E2423" s="14" t="n">
        <v>1029</v>
      </c>
      <c r="F2423" s="15" t="n">
        <v>1042.4</v>
      </c>
      <c r="G2423" s="15" t="n">
        <v>1025.64</v>
      </c>
      <c r="H2423" s="15" t="n">
        <v>965.01</v>
      </c>
      <c r="I2423" s="0" t="n">
        <v>10419.1602</v>
      </c>
      <c r="J2423" s="0" t="n">
        <v>300000</v>
      </c>
      <c r="K2423" s="0" t="n">
        <v>202200</v>
      </c>
      <c r="L2423" s="0" t="n">
        <v>147000</v>
      </c>
    </row>
    <row r="2424" customFormat="false" ht="12.85" hidden="false" customHeight="false" outlineLevel="0" collapsed="false">
      <c r="A2424" s="5" t="n">
        <v>41234</v>
      </c>
      <c r="B2424" s="14" t="n">
        <v>1041</v>
      </c>
      <c r="C2424" s="14" t="n">
        <v>1047</v>
      </c>
      <c r="D2424" s="14" t="n">
        <v>1008</v>
      </c>
      <c r="E2424" s="14" t="n">
        <v>1015</v>
      </c>
      <c r="F2424" s="15" t="n">
        <v>1041.6</v>
      </c>
      <c r="G2424" s="15" t="n">
        <v>1024.28</v>
      </c>
      <c r="H2424" s="15" t="n">
        <v>967.44</v>
      </c>
      <c r="I2424" s="0" t="n">
        <v>10228.0588</v>
      </c>
      <c r="J2424" s="0" t="n">
        <v>298000</v>
      </c>
      <c r="K2424" s="0" t="n">
        <v>222800</v>
      </c>
      <c r="L2424" s="0" t="n">
        <v>154840</v>
      </c>
    </row>
    <row r="2425" customFormat="false" ht="12.85" hidden="false" customHeight="false" outlineLevel="0" collapsed="false">
      <c r="A2425" s="5" t="n">
        <v>41235</v>
      </c>
      <c r="B2425" s="14" t="n">
        <v>1038</v>
      </c>
      <c r="C2425" s="14" t="n">
        <v>1043</v>
      </c>
      <c r="D2425" s="14" t="n">
        <v>1028</v>
      </c>
      <c r="E2425" s="14" t="n">
        <v>1039</v>
      </c>
      <c r="F2425" s="15" t="n">
        <v>1041.6</v>
      </c>
      <c r="G2425" s="15" t="n">
        <v>1023.12</v>
      </c>
      <c r="H2425" s="15" t="n">
        <v>970.18</v>
      </c>
      <c r="I2425" s="0" t="n">
        <v>10381.2018</v>
      </c>
      <c r="J2425" s="0" t="n">
        <v>279000</v>
      </c>
      <c r="K2425" s="0" t="n">
        <v>254000</v>
      </c>
      <c r="L2425" s="0" t="n">
        <v>161360</v>
      </c>
    </row>
    <row r="2426" customFormat="false" ht="12.85" hidden="false" customHeight="false" outlineLevel="0" collapsed="false">
      <c r="A2426" s="5" t="n">
        <v>41239</v>
      </c>
      <c r="B2426" s="14" t="n">
        <v>1050</v>
      </c>
      <c r="C2426" s="14" t="n">
        <v>1051</v>
      </c>
      <c r="D2426" s="14" t="n">
        <v>1030</v>
      </c>
      <c r="E2426" s="14" t="n">
        <v>1036</v>
      </c>
      <c r="F2426" s="15" t="n">
        <v>1037.4</v>
      </c>
      <c r="G2426" s="15" t="n">
        <v>1023.04</v>
      </c>
      <c r="H2426" s="15" t="n">
        <v>972.84</v>
      </c>
      <c r="I2426" s="0" t="n">
        <v>10408.2955</v>
      </c>
      <c r="J2426" s="0" t="n">
        <v>259000</v>
      </c>
      <c r="K2426" s="0" t="n">
        <v>263400</v>
      </c>
      <c r="L2426" s="0" t="n">
        <v>163640</v>
      </c>
    </row>
    <row r="2427" customFormat="false" ht="12.85" hidden="false" customHeight="false" outlineLevel="0" collapsed="false">
      <c r="A2427" s="5" t="n">
        <v>41240</v>
      </c>
      <c r="B2427" s="14" t="n">
        <v>1047</v>
      </c>
      <c r="C2427" s="14" t="n">
        <v>1049</v>
      </c>
      <c r="D2427" s="14" t="n">
        <v>1014</v>
      </c>
      <c r="E2427" s="14" t="n">
        <v>1014</v>
      </c>
      <c r="F2427" s="15" t="n">
        <v>1026.6</v>
      </c>
      <c r="G2427" s="15" t="n">
        <v>1021.8</v>
      </c>
      <c r="H2427" s="15" t="n">
        <v>974.89</v>
      </c>
      <c r="I2427" s="0" t="n">
        <v>10260.0559</v>
      </c>
      <c r="J2427" s="0" t="n">
        <v>344000</v>
      </c>
      <c r="K2427" s="0" t="n">
        <v>296000</v>
      </c>
      <c r="L2427" s="0" t="n">
        <v>172440</v>
      </c>
    </row>
    <row r="2428" customFormat="false" ht="12.85" hidden="false" customHeight="false" outlineLevel="0" collapsed="false">
      <c r="A2428" s="5" t="n">
        <v>41241</v>
      </c>
      <c r="B2428" s="14" t="n">
        <v>1007</v>
      </c>
      <c r="C2428" s="14" t="n">
        <v>1019</v>
      </c>
      <c r="D2428" s="14" t="n">
        <v>999</v>
      </c>
      <c r="E2428" s="14" t="n">
        <v>999</v>
      </c>
      <c r="F2428" s="15" t="n">
        <v>1020.6</v>
      </c>
      <c r="G2428" s="15" t="n">
        <v>1019.88</v>
      </c>
      <c r="H2428" s="15" t="n">
        <v>976.77</v>
      </c>
      <c r="I2428" s="0" t="n">
        <v>10048.9096</v>
      </c>
      <c r="J2428" s="0" t="n">
        <v>201000</v>
      </c>
      <c r="K2428" s="0" t="n">
        <v>276200</v>
      </c>
      <c r="L2428" s="0" t="n">
        <v>178520</v>
      </c>
    </row>
    <row r="2429" customFormat="false" ht="12.85" hidden="false" customHeight="false" outlineLevel="0" collapsed="false">
      <c r="A2429" s="5" t="n">
        <v>41242</v>
      </c>
      <c r="B2429" s="14" t="n">
        <v>1003</v>
      </c>
      <c r="C2429" s="14" t="n">
        <v>1013</v>
      </c>
      <c r="D2429" s="14" t="n">
        <v>998</v>
      </c>
      <c r="E2429" s="14" t="n">
        <v>1009</v>
      </c>
      <c r="F2429" s="15" t="n">
        <v>1019.4</v>
      </c>
      <c r="G2429" s="15" t="n">
        <v>1019</v>
      </c>
      <c r="H2429" s="15" t="n">
        <v>978.78</v>
      </c>
      <c r="I2429" s="0" t="n">
        <v>10062.7543</v>
      </c>
      <c r="J2429" s="0" t="n">
        <v>168000</v>
      </c>
      <c r="K2429" s="0" t="n">
        <v>250200</v>
      </c>
      <c r="L2429" s="0" t="n">
        <v>182120</v>
      </c>
    </row>
    <row r="2430" customFormat="false" ht="12.85" hidden="false" customHeight="false" outlineLevel="0" collapsed="false">
      <c r="A2430" s="5" t="n">
        <v>41243</v>
      </c>
      <c r="B2430" s="14" t="n">
        <v>1017</v>
      </c>
      <c r="C2430" s="14" t="n">
        <v>1019</v>
      </c>
      <c r="D2430" s="14" t="n">
        <v>995</v>
      </c>
      <c r="E2430" s="14" t="n">
        <v>995</v>
      </c>
      <c r="F2430" s="15" t="n">
        <v>1010.6</v>
      </c>
      <c r="G2430" s="15" t="n">
        <v>1016.36</v>
      </c>
      <c r="H2430" s="15" t="n">
        <v>980.9</v>
      </c>
      <c r="I2430" s="0" t="n">
        <v>10005.5404</v>
      </c>
      <c r="J2430" s="0" t="n">
        <v>229000</v>
      </c>
      <c r="K2430" s="0" t="n">
        <v>240200</v>
      </c>
      <c r="L2430" s="0" t="n">
        <v>182520</v>
      </c>
    </row>
    <row r="2431" customFormat="false" ht="12.85" hidden="false" customHeight="false" outlineLevel="0" collapsed="false">
      <c r="A2431" s="5" t="n">
        <v>41246</v>
      </c>
      <c r="B2431" s="14" t="n">
        <v>1009</v>
      </c>
      <c r="C2431" s="14" t="n">
        <v>1009</v>
      </c>
      <c r="D2431" s="14" t="n">
        <v>965</v>
      </c>
      <c r="E2431" s="14" t="n">
        <v>967</v>
      </c>
      <c r="F2431" s="15" t="n">
        <v>996.8</v>
      </c>
      <c r="G2431" s="15" t="n">
        <v>1013.8</v>
      </c>
      <c r="H2431" s="15" t="n">
        <v>982.52</v>
      </c>
      <c r="I2431" s="0" t="n">
        <v>9825.9834</v>
      </c>
      <c r="J2431" s="0" t="n">
        <v>321000</v>
      </c>
      <c r="K2431" s="0" t="n">
        <v>252600</v>
      </c>
      <c r="L2431" s="0" t="n">
        <v>184720</v>
      </c>
    </row>
    <row r="2432" customFormat="false" ht="12.85" hidden="false" customHeight="false" outlineLevel="0" collapsed="false">
      <c r="A2432" s="5" t="n">
        <v>41247</v>
      </c>
      <c r="B2432" s="14" t="n">
        <v>966</v>
      </c>
      <c r="C2432" s="14" t="n">
        <v>993</v>
      </c>
      <c r="D2432" s="14" t="n">
        <v>962</v>
      </c>
      <c r="E2432" s="14" t="n">
        <v>989</v>
      </c>
      <c r="F2432" s="15" t="n">
        <v>991.8</v>
      </c>
      <c r="G2432" s="15" t="n">
        <v>1012.72</v>
      </c>
      <c r="H2432" s="15" t="n">
        <v>984</v>
      </c>
      <c r="I2432" s="0" t="n">
        <v>9811.6145</v>
      </c>
      <c r="J2432" s="0" t="n">
        <v>221000</v>
      </c>
      <c r="K2432" s="0" t="n">
        <v>228000</v>
      </c>
      <c r="L2432" s="0" t="n">
        <v>188360</v>
      </c>
    </row>
    <row r="2433" customFormat="false" ht="12.85" hidden="false" customHeight="false" outlineLevel="0" collapsed="false">
      <c r="A2433" s="5" t="n">
        <v>41248</v>
      </c>
      <c r="B2433" s="14" t="n">
        <v>981</v>
      </c>
      <c r="C2433" s="14" t="n">
        <v>985</v>
      </c>
      <c r="D2433" s="14" t="n">
        <v>971</v>
      </c>
      <c r="E2433" s="14" t="n">
        <v>974</v>
      </c>
      <c r="F2433" s="15" t="n">
        <v>986.8</v>
      </c>
      <c r="G2433" s="15" t="n">
        <v>1011.48</v>
      </c>
      <c r="H2433" s="15" t="n">
        <v>985.3</v>
      </c>
      <c r="I2433" s="0" t="n">
        <v>9768.8935</v>
      </c>
      <c r="J2433" s="0" t="n">
        <v>207000</v>
      </c>
      <c r="K2433" s="0" t="n">
        <v>229200</v>
      </c>
      <c r="L2433" s="0" t="n">
        <v>187480</v>
      </c>
    </row>
    <row r="2434" customFormat="false" ht="12.85" hidden="false" customHeight="false" outlineLevel="0" collapsed="false">
      <c r="A2434" s="5" t="n">
        <v>41249</v>
      </c>
      <c r="B2434" s="14" t="n">
        <v>981</v>
      </c>
      <c r="C2434" s="14" t="n">
        <v>983</v>
      </c>
      <c r="D2434" s="14" t="n">
        <v>972</v>
      </c>
      <c r="E2434" s="14" t="n">
        <v>977</v>
      </c>
      <c r="F2434" s="15" t="n">
        <v>980.4</v>
      </c>
      <c r="G2434" s="15" t="n">
        <v>1009.64</v>
      </c>
      <c r="H2434" s="15" t="n">
        <v>986.7</v>
      </c>
      <c r="I2434" s="0" t="n">
        <v>9779.5117</v>
      </c>
      <c r="J2434" s="0" t="n">
        <v>282000</v>
      </c>
      <c r="K2434" s="0" t="n">
        <v>252000</v>
      </c>
      <c r="L2434" s="0" t="n">
        <v>195360</v>
      </c>
    </row>
    <row r="2435" customFormat="false" ht="12.85" hidden="false" customHeight="false" outlineLevel="0" collapsed="false">
      <c r="A2435" s="5" t="n">
        <v>41250</v>
      </c>
      <c r="B2435" s="14" t="n">
        <v>978</v>
      </c>
      <c r="C2435" s="14" t="n">
        <v>978</v>
      </c>
      <c r="D2435" s="14" t="n">
        <v>966</v>
      </c>
      <c r="E2435" s="14" t="n">
        <v>967</v>
      </c>
      <c r="F2435" s="15" t="n">
        <v>974.8</v>
      </c>
      <c r="G2435" s="15" t="n">
        <v>1007.12</v>
      </c>
      <c r="H2435" s="15" t="n">
        <v>987.72</v>
      </c>
      <c r="I2435" s="0" t="n">
        <v>9698.3303</v>
      </c>
      <c r="J2435" s="0" t="n">
        <v>191000</v>
      </c>
      <c r="K2435" s="0" t="n">
        <v>244400</v>
      </c>
      <c r="L2435" s="0" t="n">
        <v>199080</v>
      </c>
    </row>
    <row r="2436" customFormat="false" ht="12.85" hidden="false" customHeight="false" outlineLevel="0" collapsed="false">
      <c r="A2436" s="5" t="n">
        <v>41253</v>
      </c>
      <c r="B2436" s="14" t="n">
        <v>968</v>
      </c>
      <c r="C2436" s="14" t="n">
        <v>969</v>
      </c>
      <c r="D2436" s="14" t="n">
        <v>921</v>
      </c>
      <c r="E2436" s="14" t="n">
        <v>925</v>
      </c>
      <c r="F2436" s="15" t="n">
        <v>966.4</v>
      </c>
      <c r="G2436" s="15" t="n">
        <v>1003.2</v>
      </c>
      <c r="H2436" s="15" t="n">
        <v>988.26</v>
      </c>
      <c r="I2436" s="0" t="n">
        <v>9439.7451</v>
      </c>
      <c r="J2436" s="0" t="n">
        <v>600000</v>
      </c>
      <c r="K2436" s="0" t="n">
        <v>300200</v>
      </c>
      <c r="L2436" s="0" t="n">
        <v>218280</v>
      </c>
    </row>
    <row r="2437" customFormat="false" ht="12.85" hidden="false" customHeight="false" outlineLevel="0" collapsed="false">
      <c r="A2437" s="5" t="n">
        <v>41254</v>
      </c>
      <c r="B2437" s="14" t="n">
        <v>900</v>
      </c>
      <c r="C2437" s="14" t="n">
        <v>900</v>
      </c>
      <c r="D2437" s="14" t="n">
        <v>881</v>
      </c>
      <c r="E2437" s="14" t="n">
        <v>887</v>
      </c>
      <c r="F2437" s="15" t="n">
        <v>946</v>
      </c>
      <c r="G2437" s="15" t="n">
        <v>998.04</v>
      </c>
      <c r="H2437" s="15" t="n">
        <v>988.16</v>
      </c>
      <c r="I2437" s="0" t="n">
        <v>8896.2015</v>
      </c>
      <c r="J2437" s="0" t="n">
        <v>662000</v>
      </c>
      <c r="K2437" s="0" t="n">
        <v>388400</v>
      </c>
      <c r="L2437" s="0" t="n">
        <v>241040</v>
      </c>
    </row>
    <row r="2438" customFormat="false" ht="12.85" hidden="false" customHeight="false" outlineLevel="0" collapsed="false">
      <c r="A2438" s="5" t="n">
        <v>41255</v>
      </c>
      <c r="B2438" s="14" t="n">
        <v>900</v>
      </c>
      <c r="C2438" s="14" t="n">
        <v>905</v>
      </c>
      <c r="D2438" s="14" t="n">
        <v>884</v>
      </c>
      <c r="E2438" s="14" t="n">
        <v>894</v>
      </c>
      <c r="F2438" s="15" t="n">
        <v>930</v>
      </c>
      <c r="G2438" s="15" t="n">
        <v>993.6</v>
      </c>
      <c r="H2438" s="15" t="n">
        <v>988.22</v>
      </c>
      <c r="I2438" s="0" t="n">
        <v>8935.8923</v>
      </c>
      <c r="J2438" s="0" t="n">
        <v>436000</v>
      </c>
      <c r="K2438" s="0" t="n">
        <v>434200</v>
      </c>
      <c r="L2438" s="0" t="n">
        <v>256000</v>
      </c>
    </row>
    <row r="2439" customFormat="false" ht="12.85" hidden="false" customHeight="false" outlineLevel="0" collapsed="false">
      <c r="A2439" s="5" t="n">
        <v>41256</v>
      </c>
      <c r="B2439" s="14" t="n">
        <v>913</v>
      </c>
      <c r="C2439" s="14" t="n">
        <v>913</v>
      </c>
      <c r="D2439" s="14" t="n">
        <v>903</v>
      </c>
      <c r="E2439" s="14" t="n">
        <v>907</v>
      </c>
      <c r="F2439" s="15" t="n">
        <v>916</v>
      </c>
      <c r="G2439" s="15" t="n">
        <v>989.32</v>
      </c>
      <c r="H2439" s="15" t="n">
        <v>988.38</v>
      </c>
      <c r="I2439" s="0" t="n">
        <v>9087.2013</v>
      </c>
      <c r="J2439" s="0" t="n">
        <v>344000</v>
      </c>
      <c r="K2439" s="0" t="n">
        <v>446600</v>
      </c>
      <c r="L2439" s="0" t="n">
        <v>266640</v>
      </c>
    </row>
    <row r="2440" customFormat="false" ht="12.85" hidden="false" customHeight="false" outlineLevel="0" collapsed="false">
      <c r="A2440" s="5" t="n">
        <v>41257</v>
      </c>
      <c r="B2440" s="14" t="n">
        <v>900</v>
      </c>
      <c r="C2440" s="14" t="n">
        <v>903</v>
      </c>
      <c r="D2440" s="14" t="n">
        <v>872</v>
      </c>
      <c r="E2440" s="14" t="n">
        <v>873</v>
      </c>
      <c r="F2440" s="15" t="n">
        <v>897.2</v>
      </c>
      <c r="G2440" s="15" t="n">
        <v>984.08</v>
      </c>
      <c r="H2440" s="15" t="n">
        <v>988.22</v>
      </c>
      <c r="I2440" s="0" t="n">
        <v>8857.0315</v>
      </c>
      <c r="J2440" s="0" t="n">
        <v>1989000</v>
      </c>
      <c r="K2440" s="0" t="n">
        <v>806200</v>
      </c>
      <c r="L2440" s="0" t="n">
        <v>343160</v>
      </c>
    </row>
    <row r="2441" customFormat="false" ht="12.85" hidden="false" customHeight="false" outlineLevel="0" collapsed="false">
      <c r="A2441" s="5" t="n">
        <v>41260</v>
      </c>
      <c r="B2441" s="14" t="n">
        <v>893</v>
      </c>
      <c r="C2441" s="14" t="n">
        <v>893</v>
      </c>
      <c r="D2441" s="14" t="n">
        <v>872</v>
      </c>
      <c r="E2441" s="14" t="n">
        <v>883</v>
      </c>
      <c r="F2441" s="15" t="n">
        <v>888.8</v>
      </c>
      <c r="G2441" s="15" t="n">
        <v>980</v>
      </c>
      <c r="H2441" s="15" t="n">
        <v>987.98</v>
      </c>
      <c r="I2441" s="0" t="n">
        <v>8831.0636</v>
      </c>
      <c r="J2441" s="0" t="n">
        <v>485000</v>
      </c>
      <c r="K2441" s="0" t="n">
        <v>783200</v>
      </c>
      <c r="L2441" s="0" t="n">
        <v>357280</v>
      </c>
    </row>
    <row r="2442" customFormat="false" ht="12.85" hidden="false" customHeight="false" outlineLevel="0" collapsed="false">
      <c r="A2442" s="5" t="n">
        <v>41261</v>
      </c>
      <c r="B2442" s="14" t="n">
        <v>883</v>
      </c>
      <c r="C2442" s="14" t="n">
        <v>903</v>
      </c>
      <c r="D2442" s="14" t="n">
        <v>881</v>
      </c>
      <c r="E2442" s="14" t="n">
        <v>896</v>
      </c>
      <c r="F2442" s="15" t="n">
        <v>890.6</v>
      </c>
      <c r="G2442" s="15" t="n">
        <v>977.76</v>
      </c>
      <c r="H2442" s="15" t="n">
        <v>988.09</v>
      </c>
      <c r="I2442" s="0" t="n">
        <v>8938.5231</v>
      </c>
      <c r="J2442" s="0" t="n">
        <v>237000</v>
      </c>
      <c r="K2442" s="0" t="n">
        <v>698200</v>
      </c>
      <c r="L2442" s="0" t="n">
        <v>361480</v>
      </c>
    </row>
    <row r="2443" customFormat="false" ht="12.85" hidden="false" customHeight="false" outlineLevel="0" collapsed="false">
      <c r="A2443" s="5" t="n">
        <v>41262</v>
      </c>
      <c r="B2443" s="14" t="n">
        <v>905</v>
      </c>
      <c r="C2443" s="14" t="n">
        <v>912</v>
      </c>
      <c r="D2443" s="14" t="n">
        <v>892</v>
      </c>
      <c r="E2443" s="14" t="n">
        <v>897</v>
      </c>
      <c r="F2443" s="15" t="n">
        <v>891.2</v>
      </c>
      <c r="G2443" s="15" t="n">
        <v>974.2</v>
      </c>
      <c r="H2443" s="15" t="n">
        <v>988.42</v>
      </c>
      <c r="I2443" s="0" t="n">
        <v>9014.8315</v>
      </c>
      <c r="J2443" s="0" t="n">
        <v>528000</v>
      </c>
      <c r="K2443" s="0" t="n">
        <v>716600</v>
      </c>
      <c r="L2443" s="0" t="n">
        <v>371680</v>
      </c>
    </row>
    <row r="2444" customFormat="false" ht="12.85" hidden="false" customHeight="false" outlineLevel="0" collapsed="false">
      <c r="A2444" s="5" t="n">
        <v>41263</v>
      </c>
      <c r="B2444" s="14" t="n">
        <v>901</v>
      </c>
      <c r="C2444" s="14" t="n">
        <v>901</v>
      </c>
      <c r="D2444" s="14" t="n">
        <v>868</v>
      </c>
      <c r="E2444" s="14" t="n">
        <v>875</v>
      </c>
      <c r="F2444" s="15" t="n">
        <v>884.8</v>
      </c>
      <c r="G2444" s="15" t="n">
        <v>968.44</v>
      </c>
      <c r="H2444" s="15" t="n">
        <v>988.53</v>
      </c>
      <c r="I2444" s="0" t="n">
        <v>8781.1974</v>
      </c>
      <c r="J2444" s="0" t="n">
        <v>821000</v>
      </c>
      <c r="K2444" s="0" t="n">
        <v>812000</v>
      </c>
      <c r="L2444" s="0" t="n">
        <v>396720</v>
      </c>
    </row>
    <row r="2445" customFormat="false" ht="12.85" hidden="false" customHeight="false" outlineLevel="0" collapsed="false">
      <c r="A2445" s="5" t="n">
        <v>41264</v>
      </c>
      <c r="B2445" s="14" t="n">
        <v>874</v>
      </c>
      <c r="C2445" s="14" t="n">
        <v>879</v>
      </c>
      <c r="D2445" s="14" t="n">
        <v>855</v>
      </c>
      <c r="E2445" s="14" t="n">
        <v>855</v>
      </c>
      <c r="F2445" s="15" t="n">
        <v>881.2</v>
      </c>
      <c r="G2445" s="15" t="n">
        <v>961.08</v>
      </c>
      <c r="H2445" s="15" t="n">
        <v>988.3</v>
      </c>
      <c r="I2445" s="0" t="n">
        <v>8651.0121</v>
      </c>
      <c r="J2445" s="0" t="n">
        <v>674000</v>
      </c>
      <c r="K2445" s="0" t="n">
        <v>549000</v>
      </c>
      <c r="L2445" s="0" t="n">
        <v>418760</v>
      </c>
    </row>
    <row r="2446" customFormat="false" ht="12.85" hidden="false" customHeight="false" outlineLevel="0" collapsed="false">
      <c r="A2446" s="5" t="n">
        <v>41268</v>
      </c>
      <c r="B2446" s="14" t="n">
        <v>863</v>
      </c>
      <c r="C2446" s="14" t="n">
        <v>873</v>
      </c>
      <c r="D2446" s="14" t="n">
        <v>859</v>
      </c>
      <c r="E2446" s="14" t="n">
        <v>864</v>
      </c>
      <c r="F2446" s="15" t="n">
        <v>877.4</v>
      </c>
      <c r="G2446" s="15" t="n">
        <v>953.36</v>
      </c>
      <c r="H2446" s="15" t="n">
        <v>988.26</v>
      </c>
      <c r="I2446" s="0" t="n">
        <v>8643.7294</v>
      </c>
      <c r="J2446" s="0" t="n">
        <v>223000</v>
      </c>
      <c r="K2446" s="0" t="n">
        <v>496600</v>
      </c>
      <c r="L2446" s="0" t="n">
        <v>419200</v>
      </c>
    </row>
    <row r="2447" customFormat="false" ht="12.85" hidden="false" customHeight="false" outlineLevel="0" collapsed="false">
      <c r="A2447" s="5" t="n">
        <v>41269</v>
      </c>
      <c r="B2447" s="14" t="n">
        <v>867</v>
      </c>
      <c r="C2447" s="14" t="n">
        <v>868</v>
      </c>
      <c r="D2447" s="14" t="n">
        <v>854</v>
      </c>
      <c r="E2447" s="14" t="n">
        <v>859</v>
      </c>
      <c r="F2447" s="15" t="n">
        <v>870</v>
      </c>
      <c r="G2447" s="15" t="n">
        <v>945</v>
      </c>
      <c r="H2447" s="15" t="n">
        <v>988.18</v>
      </c>
      <c r="I2447" s="0" t="n">
        <v>8604.4213</v>
      </c>
      <c r="J2447" s="0" t="n">
        <v>370000</v>
      </c>
      <c r="K2447" s="0" t="n">
        <v>523200</v>
      </c>
      <c r="L2447" s="0" t="n">
        <v>426760</v>
      </c>
    </row>
    <row r="2448" customFormat="false" ht="12.85" hidden="false" customHeight="false" outlineLevel="0" collapsed="false">
      <c r="A2448" s="5" t="n">
        <v>41270</v>
      </c>
      <c r="B2448" s="14" t="n">
        <v>863</v>
      </c>
      <c r="C2448" s="14" t="n">
        <v>884</v>
      </c>
      <c r="D2448" s="14" t="n">
        <v>861</v>
      </c>
      <c r="E2448" s="14" t="n">
        <v>872</v>
      </c>
      <c r="F2448" s="15" t="n">
        <v>865</v>
      </c>
      <c r="G2448" s="15" t="n">
        <v>938.72</v>
      </c>
      <c r="H2448" s="15" t="n">
        <v>988.28</v>
      </c>
      <c r="I2448" s="0" t="n">
        <v>8730.0909</v>
      </c>
      <c r="J2448" s="0" t="n">
        <v>647000</v>
      </c>
      <c r="K2448" s="0" t="n">
        <v>547000</v>
      </c>
      <c r="L2448" s="0" t="n">
        <v>440640</v>
      </c>
    </row>
    <row r="2449" customFormat="false" ht="12.85" hidden="false" customHeight="false" outlineLevel="0" collapsed="false">
      <c r="A2449" s="5" t="n">
        <v>41271</v>
      </c>
      <c r="B2449" s="14" t="n">
        <v>884</v>
      </c>
      <c r="C2449" s="14" t="n">
        <v>935</v>
      </c>
      <c r="D2449" s="14" t="n">
        <v>874</v>
      </c>
      <c r="E2449" s="14" t="n">
        <v>907</v>
      </c>
      <c r="F2449" s="15" t="n">
        <v>871.4</v>
      </c>
      <c r="G2449" s="15" t="n">
        <v>934.4</v>
      </c>
      <c r="H2449" s="15" t="n">
        <v>988.62</v>
      </c>
      <c r="I2449" s="0" t="n">
        <v>9010.6827</v>
      </c>
      <c r="J2449" s="0" t="n">
        <v>645000</v>
      </c>
      <c r="K2449" s="0" t="n">
        <v>511800</v>
      </c>
      <c r="L2449" s="0" t="n">
        <v>454520</v>
      </c>
    </row>
    <row r="2450" customFormat="false" ht="12.85" hidden="false" customHeight="false" outlineLevel="0" collapsed="false">
      <c r="A2450" s="5" t="n">
        <v>41278</v>
      </c>
      <c r="B2450" s="14" t="n">
        <v>937</v>
      </c>
      <c r="C2450" s="14" t="n">
        <v>937</v>
      </c>
      <c r="D2450" s="14" t="n">
        <v>905</v>
      </c>
      <c r="E2450" s="14" t="n">
        <v>918</v>
      </c>
      <c r="F2450" s="15" t="n">
        <v>884</v>
      </c>
      <c r="G2450" s="15" t="n">
        <v>929.56</v>
      </c>
      <c r="H2450" s="15" t="n">
        <v>989.25</v>
      </c>
      <c r="I2450" s="0" t="n">
        <v>9194.7432</v>
      </c>
      <c r="J2450" s="0" t="n">
        <v>936000</v>
      </c>
      <c r="K2450" s="0" t="n">
        <v>564200</v>
      </c>
      <c r="L2450" s="0" t="n">
        <v>480800</v>
      </c>
    </row>
    <row r="2451" customFormat="false" ht="12.85" hidden="false" customHeight="false" outlineLevel="0" collapsed="false">
      <c r="A2451" s="5" t="n">
        <v>41281</v>
      </c>
      <c r="B2451" s="14" t="n">
        <v>921</v>
      </c>
      <c r="C2451" s="14" t="n">
        <v>921</v>
      </c>
      <c r="D2451" s="14" t="n">
        <v>895</v>
      </c>
      <c r="E2451" s="14" t="n">
        <v>895</v>
      </c>
      <c r="F2451" s="15" t="n">
        <v>890.2</v>
      </c>
      <c r="G2451" s="15" t="n">
        <v>923.92</v>
      </c>
      <c r="H2451" s="15" t="n">
        <v>989.14</v>
      </c>
      <c r="I2451" s="0" t="n">
        <v>9047.7895</v>
      </c>
      <c r="J2451" s="0" t="n">
        <v>491000</v>
      </c>
      <c r="K2451" s="0" t="n">
        <v>617800</v>
      </c>
      <c r="L2451" s="0" t="n">
        <v>490080</v>
      </c>
    </row>
    <row r="2452" customFormat="false" ht="12.85" hidden="false" customHeight="false" outlineLevel="0" collapsed="false">
      <c r="A2452" s="5" t="n">
        <v>41282</v>
      </c>
      <c r="B2452" s="14" t="n">
        <v>892</v>
      </c>
      <c r="C2452" s="14" t="n">
        <v>892</v>
      </c>
      <c r="D2452" s="14" t="n">
        <v>868</v>
      </c>
      <c r="E2452" s="14" t="n">
        <v>869</v>
      </c>
      <c r="F2452" s="15" t="n">
        <v>892.2</v>
      </c>
      <c r="G2452" s="15" t="n">
        <v>918.12</v>
      </c>
      <c r="H2452" s="15" t="n">
        <v>988.3</v>
      </c>
      <c r="I2452" s="0" t="n">
        <v>8750.3313</v>
      </c>
      <c r="J2452" s="0" t="n">
        <v>521000</v>
      </c>
      <c r="K2452" s="0" t="n">
        <v>648000</v>
      </c>
      <c r="L2452" s="0" t="n">
        <v>497160</v>
      </c>
    </row>
    <row r="2453" customFormat="false" ht="12.85" hidden="false" customHeight="false" outlineLevel="0" collapsed="false">
      <c r="A2453" s="5" t="n">
        <v>41283</v>
      </c>
      <c r="B2453" s="14" t="n">
        <v>857</v>
      </c>
      <c r="C2453" s="14" t="n">
        <v>869</v>
      </c>
      <c r="D2453" s="14" t="n">
        <v>850</v>
      </c>
      <c r="E2453" s="14" t="n">
        <v>854</v>
      </c>
      <c r="F2453" s="15" t="n">
        <v>888.6</v>
      </c>
      <c r="G2453" s="15" t="n">
        <v>912.32</v>
      </c>
      <c r="H2453" s="15" t="n">
        <v>986.98</v>
      </c>
      <c r="I2453" s="0" t="n">
        <v>8576.4834</v>
      </c>
      <c r="J2453" s="0" t="n">
        <v>570000</v>
      </c>
      <c r="K2453" s="0" t="n">
        <v>632600</v>
      </c>
      <c r="L2453" s="0" t="n">
        <v>511920</v>
      </c>
    </row>
    <row r="2454" customFormat="false" ht="12.85" hidden="false" customHeight="false" outlineLevel="0" collapsed="false">
      <c r="A2454" s="5" t="n">
        <v>41284</v>
      </c>
      <c r="B2454" s="14" t="n">
        <v>859</v>
      </c>
      <c r="C2454" s="14" t="n">
        <v>866</v>
      </c>
      <c r="D2454" s="14" t="n">
        <v>857</v>
      </c>
      <c r="E2454" s="14" t="n">
        <v>858</v>
      </c>
      <c r="F2454" s="15" t="n">
        <v>878.8</v>
      </c>
      <c r="G2454" s="15" t="n">
        <v>906.28</v>
      </c>
      <c r="H2454" s="15" t="n">
        <v>985.06</v>
      </c>
      <c r="I2454" s="0" t="n">
        <v>8602.8753</v>
      </c>
      <c r="J2454" s="0" t="n">
        <v>330000</v>
      </c>
      <c r="K2454" s="0" t="n">
        <v>569600</v>
      </c>
      <c r="L2454" s="0" t="n">
        <v>518400</v>
      </c>
    </row>
    <row r="2455" customFormat="false" ht="12.85" hidden="false" customHeight="false" outlineLevel="0" collapsed="false">
      <c r="A2455" s="5" t="n">
        <v>41285</v>
      </c>
      <c r="B2455" s="14" t="n">
        <v>871</v>
      </c>
      <c r="C2455" s="14" t="n">
        <v>909</v>
      </c>
      <c r="D2455" s="14" t="n">
        <v>868</v>
      </c>
      <c r="E2455" s="14" t="n">
        <v>906</v>
      </c>
      <c r="F2455" s="15" t="n">
        <v>876.4</v>
      </c>
      <c r="G2455" s="15" t="n">
        <v>902.72</v>
      </c>
      <c r="H2455" s="15" t="n">
        <v>983.69</v>
      </c>
      <c r="I2455" s="0" t="n">
        <v>8914.9294</v>
      </c>
      <c r="J2455" s="0" t="n">
        <v>543000</v>
      </c>
      <c r="K2455" s="0" t="n">
        <v>491000</v>
      </c>
      <c r="L2455" s="0" t="n">
        <v>530960</v>
      </c>
    </row>
    <row r="2456" customFormat="false" ht="12.85" hidden="false" customHeight="false" outlineLevel="0" collapsed="false">
      <c r="A2456" s="5" t="n">
        <v>41289</v>
      </c>
      <c r="B2456" s="14" t="n">
        <v>921</v>
      </c>
      <c r="C2456" s="14" t="n">
        <v>931</v>
      </c>
      <c r="D2456" s="14" t="n">
        <v>875</v>
      </c>
      <c r="E2456" s="14" t="n">
        <v>902</v>
      </c>
      <c r="F2456" s="15" t="n">
        <v>877.8</v>
      </c>
      <c r="G2456" s="15" t="n">
        <v>900.12</v>
      </c>
      <c r="H2456" s="15" t="n">
        <v>982.72</v>
      </c>
      <c r="I2456" s="0" t="n">
        <v>9083.7334</v>
      </c>
      <c r="J2456" s="0" t="n">
        <v>549000</v>
      </c>
      <c r="K2456" s="0" t="n">
        <v>502600</v>
      </c>
      <c r="L2456" s="0" t="n">
        <v>540080</v>
      </c>
    </row>
    <row r="2457" customFormat="false" ht="12.85" hidden="false" customHeight="false" outlineLevel="0" collapsed="false">
      <c r="A2457" s="5" t="n">
        <v>41290</v>
      </c>
      <c r="B2457" s="14" t="n">
        <v>917</v>
      </c>
      <c r="C2457" s="14" t="n">
        <v>925</v>
      </c>
      <c r="D2457" s="14" t="n">
        <v>901</v>
      </c>
      <c r="E2457" s="14" t="n">
        <v>914</v>
      </c>
      <c r="F2457" s="15" t="n">
        <v>886.8</v>
      </c>
      <c r="G2457" s="15" t="n">
        <v>897.12</v>
      </c>
      <c r="H2457" s="15" t="n">
        <v>981.89</v>
      </c>
      <c r="I2457" s="0" t="n">
        <v>9161.7575</v>
      </c>
      <c r="J2457" s="0" t="n">
        <v>270000</v>
      </c>
      <c r="K2457" s="0" t="n">
        <v>452400</v>
      </c>
      <c r="L2457" s="0" t="n">
        <v>542040</v>
      </c>
    </row>
    <row r="2458" customFormat="false" ht="12.85" hidden="false" customHeight="false" outlineLevel="0" collapsed="false">
      <c r="A2458" s="5" t="n">
        <v>41291</v>
      </c>
      <c r="B2458" s="14" t="n">
        <v>925</v>
      </c>
      <c r="C2458" s="14" t="n">
        <v>947</v>
      </c>
      <c r="D2458" s="14" t="n">
        <v>925</v>
      </c>
      <c r="E2458" s="14" t="n">
        <v>937</v>
      </c>
      <c r="F2458" s="15" t="n">
        <v>903.4</v>
      </c>
      <c r="G2458" s="15" t="n">
        <v>895.64</v>
      </c>
      <c r="H2458" s="15" t="n">
        <v>981.46</v>
      </c>
      <c r="I2458" s="0" t="n">
        <v>9355.9843</v>
      </c>
      <c r="J2458" s="0" t="n">
        <v>685000</v>
      </c>
      <c r="K2458" s="0" t="n">
        <v>475400</v>
      </c>
      <c r="L2458" s="0" t="n">
        <v>561160</v>
      </c>
    </row>
    <row r="2459" customFormat="false" ht="12.85" hidden="false" customHeight="false" outlineLevel="0" collapsed="false">
      <c r="A2459" s="5" t="n">
        <v>41292</v>
      </c>
      <c r="B2459" s="14" t="n">
        <v>955</v>
      </c>
      <c r="C2459" s="14" t="n">
        <v>960</v>
      </c>
      <c r="D2459" s="14" t="n">
        <v>934</v>
      </c>
      <c r="E2459" s="14" t="n">
        <v>938</v>
      </c>
      <c r="F2459" s="15" t="n">
        <v>919.4</v>
      </c>
      <c r="G2459" s="15" t="n">
        <v>894.08</v>
      </c>
      <c r="H2459" s="15" t="n">
        <v>980.25</v>
      </c>
      <c r="I2459" s="0" t="n">
        <v>9450.8553</v>
      </c>
      <c r="J2459" s="0" t="n">
        <v>416000</v>
      </c>
      <c r="K2459" s="0" t="n">
        <v>492600</v>
      </c>
      <c r="L2459" s="0" t="n">
        <v>566520</v>
      </c>
    </row>
    <row r="2460" customFormat="false" ht="12.85" hidden="false" customHeight="false" outlineLevel="0" collapsed="false">
      <c r="A2460" s="5" t="n">
        <v>41295</v>
      </c>
      <c r="B2460" s="14" t="n">
        <v>942</v>
      </c>
      <c r="C2460" s="14" t="n">
        <v>942</v>
      </c>
      <c r="D2460" s="14" t="n">
        <v>921</v>
      </c>
      <c r="E2460" s="14" t="n">
        <v>924</v>
      </c>
      <c r="F2460" s="15" t="n">
        <v>923</v>
      </c>
      <c r="G2460" s="15" t="n">
        <v>892.36</v>
      </c>
      <c r="H2460" s="15" t="n">
        <v>979.38</v>
      </c>
      <c r="I2460" s="0" t="n">
        <v>9296.5796</v>
      </c>
      <c r="J2460" s="0" t="n">
        <v>283000</v>
      </c>
      <c r="K2460" s="0" t="n">
        <v>440600</v>
      </c>
      <c r="L2460" s="0" t="n">
        <v>570200</v>
      </c>
    </row>
    <row r="2461" customFormat="false" ht="12.85" hidden="false" customHeight="false" outlineLevel="0" collapsed="false">
      <c r="A2461" s="5" t="n">
        <v>41296</v>
      </c>
      <c r="B2461" s="14" t="n">
        <v>922</v>
      </c>
      <c r="C2461" s="14" t="n">
        <v>927</v>
      </c>
      <c r="D2461" s="14" t="n">
        <v>910</v>
      </c>
      <c r="E2461" s="14" t="n">
        <v>912</v>
      </c>
      <c r="F2461" s="15" t="n">
        <v>925</v>
      </c>
      <c r="G2461" s="15" t="n">
        <v>891.84</v>
      </c>
      <c r="H2461" s="15" t="n">
        <v>978.34</v>
      </c>
      <c r="I2461" s="0" t="n">
        <v>9161.4202</v>
      </c>
      <c r="J2461" s="0" t="n">
        <v>252000</v>
      </c>
      <c r="K2461" s="0" t="n">
        <v>381200</v>
      </c>
      <c r="L2461" s="0" t="n">
        <v>556280</v>
      </c>
    </row>
    <row r="2462" customFormat="false" ht="12.85" hidden="false" customHeight="false" outlineLevel="0" collapsed="false">
      <c r="A2462" s="5" t="n">
        <v>41297</v>
      </c>
      <c r="B2462" s="14" t="n">
        <v>905</v>
      </c>
      <c r="C2462" s="14" t="n">
        <v>927</v>
      </c>
      <c r="D2462" s="14" t="n">
        <v>904</v>
      </c>
      <c r="E2462" s="14" t="n">
        <v>920</v>
      </c>
      <c r="F2462" s="15" t="n">
        <v>926.2</v>
      </c>
      <c r="G2462" s="15" t="n">
        <v>893.16</v>
      </c>
      <c r="H2462" s="15" t="n">
        <v>977.36</v>
      </c>
      <c r="I2462" s="0" t="n">
        <v>9176.3306</v>
      </c>
      <c r="J2462" s="0" t="n">
        <v>226000</v>
      </c>
      <c r="K2462" s="0" t="n">
        <v>372400</v>
      </c>
      <c r="L2462" s="0" t="n">
        <v>538840</v>
      </c>
    </row>
    <row r="2463" customFormat="false" ht="12.85" hidden="false" customHeight="false" outlineLevel="0" collapsed="false">
      <c r="A2463" s="5" t="n">
        <v>41298</v>
      </c>
      <c r="B2463" s="14" t="n">
        <v>908</v>
      </c>
      <c r="C2463" s="14" t="n">
        <v>917</v>
      </c>
      <c r="D2463" s="14" t="n">
        <v>904</v>
      </c>
      <c r="E2463" s="14" t="n">
        <v>906</v>
      </c>
      <c r="F2463" s="15" t="n">
        <v>920</v>
      </c>
      <c r="G2463" s="15" t="n">
        <v>893.64</v>
      </c>
      <c r="H2463" s="15" t="n">
        <v>976.02</v>
      </c>
      <c r="I2463" s="0" t="n">
        <v>9086.7725</v>
      </c>
      <c r="J2463" s="0" t="n">
        <v>321000</v>
      </c>
      <c r="K2463" s="0" t="n">
        <v>299600</v>
      </c>
      <c r="L2463" s="0" t="n">
        <v>534240</v>
      </c>
    </row>
    <row r="2464" customFormat="false" ht="12.85" hidden="false" customHeight="false" outlineLevel="0" collapsed="false">
      <c r="A2464" s="5" t="n">
        <v>41299</v>
      </c>
      <c r="B2464" s="14" t="n">
        <v>919</v>
      </c>
      <c r="C2464" s="14" t="n">
        <v>928</v>
      </c>
      <c r="D2464" s="14" t="n">
        <v>918</v>
      </c>
      <c r="E2464" s="14" t="n">
        <v>926</v>
      </c>
      <c r="F2464" s="15" t="n">
        <v>917.6</v>
      </c>
      <c r="G2464" s="15" t="n">
        <v>894.4</v>
      </c>
      <c r="H2464" s="15" t="n">
        <v>974.52</v>
      </c>
      <c r="I2464" s="0" t="n">
        <v>9248.7498</v>
      </c>
      <c r="J2464" s="0" t="n">
        <v>122000</v>
      </c>
      <c r="K2464" s="0" t="n">
        <v>240800</v>
      </c>
      <c r="L2464" s="0" t="n">
        <v>525360</v>
      </c>
    </row>
    <row r="2465" customFormat="false" ht="12.85" hidden="false" customHeight="false" outlineLevel="0" collapsed="false">
      <c r="A2465" s="5" t="n">
        <v>41302</v>
      </c>
      <c r="B2465" s="14" t="n">
        <v>936</v>
      </c>
      <c r="C2465" s="14" t="n">
        <v>1000</v>
      </c>
      <c r="D2465" s="14" t="n">
        <v>926</v>
      </c>
      <c r="E2465" s="14" t="n">
        <v>959</v>
      </c>
      <c r="F2465" s="15" t="n">
        <v>924.6</v>
      </c>
      <c r="G2465" s="15" t="n">
        <v>897.84</v>
      </c>
      <c r="H2465" s="15" t="n">
        <v>972.85</v>
      </c>
      <c r="I2465" s="0" t="n">
        <v>9701.8773</v>
      </c>
      <c r="J2465" s="0" t="n">
        <v>1037000</v>
      </c>
      <c r="K2465" s="0" t="n">
        <v>391600</v>
      </c>
      <c r="L2465" s="0" t="n">
        <v>487280</v>
      </c>
    </row>
    <row r="2466" customFormat="false" ht="12.85" hidden="false" customHeight="false" outlineLevel="0" collapsed="false">
      <c r="A2466" s="5" t="n">
        <v>41303</v>
      </c>
      <c r="B2466" s="14" t="n">
        <v>974</v>
      </c>
      <c r="C2466" s="14" t="n">
        <v>974</v>
      </c>
      <c r="D2466" s="14" t="n">
        <v>938</v>
      </c>
      <c r="E2466" s="14" t="n">
        <v>955</v>
      </c>
      <c r="F2466" s="15" t="n">
        <v>933.2</v>
      </c>
      <c r="G2466" s="15" t="n">
        <v>900.72</v>
      </c>
      <c r="H2466" s="15" t="n">
        <v>970.94</v>
      </c>
      <c r="I2466" s="0" t="n">
        <v>9564.2532</v>
      </c>
      <c r="J2466" s="0" t="n">
        <v>495000</v>
      </c>
      <c r="K2466" s="0" t="n">
        <v>440200</v>
      </c>
      <c r="L2466" s="0" t="n">
        <v>487680</v>
      </c>
    </row>
    <row r="2467" customFormat="false" ht="12.85" hidden="false" customHeight="false" outlineLevel="0" collapsed="false">
      <c r="A2467" s="5" t="n">
        <v>41304</v>
      </c>
      <c r="B2467" s="14" t="n">
        <v>952</v>
      </c>
      <c r="C2467" s="14" t="n">
        <v>960</v>
      </c>
      <c r="D2467" s="14" t="n">
        <v>935</v>
      </c>
      <c r="E2467" s="14" t="n">
        <v>935</v>
      </c>
      <c r="F2467" s="15" t="n">
        <v>936.2</v>
      </c>
      <c r="G2467" s="15" t="n">
        <v>902.28</v>
      </c>
      <c r="H2467" s="15" t="n">
        <v>968.65</v>
      </c>
      <c r="I2467" s="0" t="n">
        <v>9440.0701</v>
      </c>
      <c r="J2467" s="0" t="n">
        <v>580000</v>
      </c>
      <c r="K2467" s="0" t="n">
        <v>511000</v>
      </c>
      <c r="L2467" s="0" t="n">
        <v>501400</v>
      </c>
    </row>
    <row r="2468" customFormat="false" ht="12.85" hidden="false" customHeight="false" outlineLevel="0" collapsed="false">
      <c r="A2468" s="5" t="n">
        <v>41305</v>
      </c>
      <c r="B2468" s="14" t="n">
        <v>905</v>
      </c>
      <c r="C2468" s="14" t="n">
        <v>908</v>
      </c>
      <c r="D2468" s="14" t="n">
        <v>868</v>
      </c>
      <c r="E2468" s="14" t="n">
        <v>887</v>
      </c>
      <c r="F2468" s="15" t="n">
        <v>932.4</v>
      </c>
      <c r="G2468" s="15" t="n">
        <v>901.88</v>
      </c>
      <c r="H2468" s="15" t="n">
        <v>966.38</v>
      </c>
      <c r="I2468" s="0" t="n">
        <v>8889.516</v>
      </c>
      <c r="J2468" s="0" t="n">
        <v>1469000</v>
      </c>
      <c r="K2468" s="0" t="n">
        <v>740600</v>
      </c>
      <c r="L2468" s="0" t="n">
        <v>539040</v>
      </c>
    </row>
    <row r="2469" customFormat="false" ht="12.85" hidden="false" customHeight="false" outlineLevel="0" collapsed="false">
      <c r="A2469" s="5" t="n">
        <v>41306</v>
      </c>
      <c r="B2469" s="14" t="n">
        <v>900</v>
      </c>
      <c r="C2469" s="14" t="n">
        <v>901</v>
      </c>
      <c r="D2469" s="14" t="n">
        <v>877</v>
      </c>
      <c r="E2469" s="14" t="n">
        <v>882</v>
      </c>
      <c r="F2469" s="15" t="n">
        <v>923.6</v>
      </c>
      <c r="G2469" s="15" t="n">
        <v>902.16</v>
      </c>
      <c r="H2469" s="15" t="n">
        <v>964.58</v>
      </c>
      <c r="I2469" s="0" t="n">
        <v>8874.3735</v>
      </c>
      <c r="J2469" s="0" t="n">
        <v>517000</v>
      </c>
      <c r="K2469" s="0" t="n">
        <v>819600</v>
      </c>
      <c r="L2469" s="0" t="n">
        <v>526880</v>
      </c>
    </row>
    <row r="2470" customFormat="false" ht="12.85" hidden="false" customHeight="false" outlineLevel="0" collapsed="false">
      <c r="A2470" s="5" t="n">
        <v>41309</v>
      </c>
      <c r="B2470" s="14" t="n">
        <v>886</v>
      </c>
      <c r="C2470" s="14" t="n">
        <v>890</v>
      </c>
      <c r="D2470" s="14" t="n">
        <v>872</v>
      </c>
      <c r="E2470" s="14" t="n">
        <v>878</v>
      </c>
      <c r="F2470" s="15" t="n">
        <v>907.4</v>
      </c>
      <c r="G2470" s="15" t="n">
        <v>903.08</v>
      </c>
      <c r="H2470" s="15" t="n">
        <v>962.66</v>
      </c>
      <c r="I2470" s="0" t="n">
        <v>8807.2447</v>
      </c>
      <c r="J2470" s="0" t="n">
        <v>423000</v>
      </c>
      <c r="K2470" s="0" t="n">
        <v>696800</v>
      </c>
      <c r="L2470" s="0" t="n">
        <v>516840</v>
      </c>
    </row>
    <row r="2471" customFormat="false" ht="12.85" hidden="false" customHeight="false" outlineLevel="0" collapsed="false">
      <c r="A2471" s="5" t="n">
        <v>41310</v>
      </c>
      <c r="B2471" s="14" t="n">
        <v>874</v>
      </c>
      <c r="C2471" s="14" t="n">
        <v>880</v>
      </c>
      <c r="D2471" s="14" t="n">
        <v>869</v>
      </c>
      <c r="E2471" s="14" t="n">
        <v>871</v>
      </c>
      <c r="F2471" s="15" t="n">
        <v>890.6</v>
      </c>
      <c r="G2471" s="15" t="n">
        <v>903.36</v>
      </c>
      <c r="H2471" s="15" t="n">
        <v>960.73</v>
      </c>
      <c r="I2471" s="0" t="n">
        <v>8735.4943</v>
      </c>
      <c r="J2471" s="0" t="n">
        <v>647000</v>
      </c>
      <c r="K2471" s="0" t="n">
        <v>727200</v>
      </c>
      <c r="L2471" s="0" t="n">
        <v>533800</v>
      </c>
    </row>
    <row r="2472" customFormat="false" ht="12.85" hidden="false" customHeight="false" outlineLevel="0" collapsed="false">
      <c r="A2472" s="5" t="n">
        <v>41311</v>
      </c>
      <c r="B2472" s="14" t="n">
        <v>879</v>
      </c>
      <c r="C2472" s="14" t="n">
        <v>890</v>
      </c>
      <c r="D2472" s="14" t="n">
        <v>867</v>
      </c>
      <c r="E2472" s="14" t="n">
        <v>880</v>
      </c>
      <c r="F2472" s="15" t="n">
        <v>879.6</v>
      </c>
      <c r="G2472" s="15" t="n">
        <v>904.2</v>
      </c>
      <c r="H2472" s="15" t="n">
        <v>958.66</v>
      </c>
      <c r="I2472" s="0" t="n">
        <v>8791.3345</v>
      </c>
      <c r="J2472" s="0" t="n">
        <v>432000</v>
      </c>
      <c r="K2472" s="0" t="n">
        <v>697600</v>
      </c>
      <c r="L2472" s="0" t="n">
        <v>536280</v>
      </c>
    </row>
    <row r="2473" customFormat="false" ht="12.85" hidden="false" customHeight="false" outlineLevel="0" collapsed="false">
      <c r="A2473" s="5" t="n">
        <v>41312</v>
      </c>
      <c r="B2473" s="14" t="n">
        <v>883</v>
      </c>
      <c r="C2473" s="14" t="n">
        <v>894</v>
      </c>
      <c r="D2473" s="14" t="n">
        <v>877</v>
      </c>
      <c r="E2473" s="14" t="n">
        <v>890</v>
      </c>
      <c r="F2473" s="15" t="n">
        <v>880.2</v>
      </c>
      <c r="G2473" s="15" t="n">
        <v>904.92</v>
      </c>
      <c r="H2473" s="15" t="n">
        <v>956.42</v>
      </c>
      <c r="I2473" s="0" t="n">
        <v>8850.7854</v>
      </c>
      <c r="J2473" s="0" t="n">
        <v>302000</v>
      </c>
      <c r="K2473" s="0" t="n">
        <v>464200</v>
      </c>
      <c r="L2473" s="0" t="n">
        <v>522480</v>
      </c>
    </row>
    <row r="2474" customFormat="false" ht="12.85" hidden="false" customHeight="false" outlineLevel="0" collapsed="false">
      <c r="A2474" s="5" t="n">
        <v>41313</v>
      </c>
      <c r="B2474" s="14" t="n">
        <v>891</v>
      </c>
      <c r="C2474" s="14" t="n">
        <v>891</v>
      </c>
      <c r="D2474" s="14" t="n">
        <v>871</v>
      </c>
      <c r="E2474" s="14" t="n">
        <v>871</v>
      </c>
      <c r="F2474" s="15" t="n">
        <v>878</v>
      </c>
      <c r="G2474" s="15" t="n">
        <v>903.48</v>
      </c>
      <c r="H2474" s="15" t="n">
        <v>954.05</v>
      </c>
      <c r="I2474" s="0" t="n">
        <v>8764.6622</v>
      </c>
      <c r="J2474" s="0" t="n">
        <v>427000</v>
      </c>
      <c r="K2474" s="0" t="n">
        <v>446200</v>
      </c>
      <c r="L2474" s="0" t="n">
        <v>513760</v>
      </c>
    </row>
    <row r="2475" customFormat="false" ht="12.85" hidden="false" customHeight="false" outlineLevel="0" collapsed="false">
      <c r="A2475" s="5" t="n">
        <v>41317</v>
      </c>
      <c r="B2475" s="14" t="n">
        <v>875</v>
      </c>
      <c r="C2475" s="14" t="n">
        <v>881</v>
      </c>
      <c r="D2475" s="14" t="n">
        <v>867</v>
      </c>
      <c r="E2475" s="14" t="n">
        <v>868</v>
      </c>
      <c r="F2475" s="15" t="n">
        <v>876</v>
      </c>
      <c r="G2475" s="15" t="n">
        <v>901.48</v>
      </c>
      <c r="H2475" s="15" t="n">
        <v>951.38</v>
      </c>
      <c r="I2475" s="0" t="n">
        <v>8723.5283</v>
      </c>
      <c r="J2475" s="0" t="n">
        <v>297000</v>
      </c>
      <c r="K2475" s="0" t="n">
        <v>421000</v>
      </c>
      <c r="L2475" s="0" t="n">
        <v>488200</v>
      </c>
    </row>
    <row r="2476" customFormat="false" ht="12.85" hidden="false" customHeight="false" outlineLevel="0" collapsed="false">
      <c r="A2476" s="5" t="n">
        <v>41318</v>
      </c>
      <c r="B2476" s="14" t="n">
        <v>863</v>
      </c>
      <c r="C2476" s="14" t="n">
        <v>876</v>
      </c>
      <c r="D2476" s="14" t="n">
        <v>860</v>
      </c>
      <c r="E2476" s="14" t="n">
        <v>871</v>
      </c>
      <c r="F2476" s="15" t="n">
        <v>876</v>
      </c>
      <c r="G2476" s="15" t="n">
        <v>900.52</v>
      </c>
      <c r="H2476" s="15" t="n">
        <v>949.16</v>
      </c>
      <c r="I2476" s="0" t="n">
        <v>8683.9716</v>
      </c>
      <c r="J2476" s="0" t="n">
        <v>158000</v>
      </c>
      <c r="K2476" s="0" t="n">
        <v>323200</v>
      </c>
      <c r="L2476" s="0" t="n">
        <v>474880</v>
      </c>
    </row>
    <row r="2477" customFormat="false" ht="12.85" hidden="false" customHeight="false" outlineLevel="0" collapsed="false">
      <c r="A2477" s="5" t="n">
        <v>41319</v>
      </c>
      <c r="B2477" s="14" t="n">
        <v>870</v>
      </c>
      <c r="C2477" s="14" t="n">
        <v>870</v>
      </c>
      <c r="D2477" s="14" t="n">
        <v>861</v>
      </c>
      <c r="E2477" s="14" t="n">
        <v>862</v>
      </c>
      <c r="F2477" s="15" t="n">
        <v>872.4</v>
      </c>
      <c r="G2477" s="15" t="n">
        <v>900.24</v>
      </c>
      <c r="H2477" s="15" t="n">
        <v>946.72</v>
      </c>
      <c r="I2477" s="0" t="n">
        <v>8633.1837</v>
      </c>
      <c r="J2477" s="0" t="n">
        <v>132000</v>
      </c>
      <c r="K2477" s="0" t="n">
        <v>263200</v>
      </c>
      <c r="L2477" s="0" t="n">
        <v>459320</v>
      </c>
    </row>
    <row r="2478" customFormat="false" ht="12.85" hidden="false" customHeight="false" outlineLevel="0" collapsed="false">
      <c r="A2478" s="5" t="n">
        <v>41320</v>
      </c>
      <c r="B2478" s="14" t="n">
        <v>860</v>
      </c>
      <c r="C2478" s="14" t="n">
        <v>860</v>
      </c>
      <c r="D2478" s="14" t="n">
        <v>834</v>
      </c>
      <c r="E2478" s="14" t="n">
        <v>844</v>
      </c>
      <c r="F2478" s="15" t="n">
        <v>863.2</v>
      </c>
      <c r="G2478" s="15" t="n">
        <v>899.84</v>
      </c>
      <c r="H2478" s="15" t="n">
        <v>944.01</v>
      </c>
      <c r="I2478" s="0" t="n">
        <v>8462.6792</v>
      </c>
      <c r="J2478" s="0" t="n">
        <v>386000</v>
      </c>
      <c r="K2478" s="0" t="n">
        <v>280000</v>
      </c>
      <c r="L2478" s="0" t="n">
        <v>451960</v>
      </c>
    </row>
    <row r="2479" customFormat="false" ht="12.85" hidden="false" customHeight="false" outlineLevel="0" collapsed="false">
      <c r="A2479" s="5" t="n">
        <v>41323</v>
      </c>
      <c r="B2479" s="14" t="n">
        <v>852</v>
      </c>
      <c r="C2479" s="14" t="n">
        <v>881</v>
      </c>
      <c r="D2479" s="14" t="n">
        <v>851</v>
      </c>
      <c r="E2479" s="14" t="n">
        <v>881</v>
      </c>
      <c r="F2479" s="15" t="n">
        <v>865.2</v>
      </c>
      <c r="G2479" s="15" t="n">
        <v>900.76</v>
      </c>
      <c r="H2479" s="15" t="n">
        <v>942.01</v>
      </c>
      <c r="I2479" s="0" t="n">
        <v>8694.6493</v>
      </c>
      <c r="J2479" s="0" t="n">
        <v>274000</v>
      </c>
      <c r="K2479" s="0" t="n">
        <v>249400</v>
      </c>
      <c r="L2479" s="0" t="n">
        <v>449720</v>
      </c>
    </row>
    <row r="2480" customFormat="false" ht="12.85" hidden="false" customHeight="false" outlineLevel="0" collapsed="false">
      <c r="A2480" s="5" t="n">
        <v>41324</v>
      </c>
      <c r="B2480" s="14" t="n">
        <v>872</v>
      </c>
      <c r="C2480" s="14" t="n">
        <v>881</v>
      </c>
      <c r="D2480" s="14" t="n">
        <v>868</v>
      </c>
      <c r="E2480" s="14" t="n">
        <v>868</v>
      </c>
      <c r="F2480" s="15" t="n">
        <v>865.2</v>
      </c>
      <c r="G2480" s="15" t="n">
        <v>899.24</v>
      </c>
      <c r="H2480" s="15" t="n">
        <v>939.44</v>
      </c>
      <c r="I2480" s="0" t="n">
        <v>8733.8132</v>
      </c>
      <c r="J2480" s="0" t="n">
        <v>237000</v>
      </c>
      <c r="K2480" s="0" t="n">
        <v>237400</v>
      </c>
      <c r="L2480" s="0" t="n">
        <v>437480</v>
      </c>
    </row>
    <row r="2481" customFormat="false" ht="12.85" hidden="false" customHeight="false" outlineLevel="0" collapsed="false">
      <c r="A2481" s="5" t="n">
        <v>41325</v>
      </c>
      <c r="B2481" s="14" t="n">
        <v>872</v>
      </c>
      <c r="C2481" s="14" t="n">
        <v>881</v>
      </c>
      <c r="D2481" s="14" t="n">
        <v>872</v>
      </c>
      <c r="E2481" s="14" t="n">
        <v>876</v>
      </c>
      <c r="F2481" s="15" t="n">
        <v>866.2</v>
      </c>
      <c r="G2481" s="15" t="n">
        <v>898.2</v>
      </c>
      <c r="H2481" s="15" t="n">
        <v>937.37</v>
      </c>
      <c r="I2481" s="0" t="n">
        <v>8766.4418</v>
      </c>
      <c r="J2481" s="0" t="n">
        <v>219000</v>
      </c>
      <c r="K2481" s="0" t="n">
        <v>249600</v>
      </c>
      <c r="L2481" s="0" t="n">
        <v>424280</v>
      </c>
    </row>
    <row r="2482" customFormat="false" ht="12.85" hidden="false" customHeight="false" outlineLevel="0" collapsed="false">
      <c r="A2482" s="5" t="n">
        <v>41326</v>
      </c>
      <c r="B2482" s="14" t="n">
        <v>874</v>
      </c>
      <c r="C2482" s="14" t="n">
        <v>895</v>
      </c>
      <c r="D2482" s="14" t="n">
        <v>874</v>
      </c>
      <c r="E2482" s="14" t="n">
        <v>887</v>
      </c>
      <c r="F2482" s="15" t="n">
        <v>871.2</v>
      </c>
      <c r="G2482" s="15" t="n">
        <v>897.12</v>
      </c>
      <c r="H2482" s="15" t="n">
        <v>935.65</v>
      </c>
      <c r="I2482" s="0" t="n">
        <v>8878.309</v>
      </c>
      <c r="J2482" s="0" t="n">
        <v>303000</v>
      </c>
      <c r="K2482" s="0" t="n">
        <v>283800</v>
      </c>
      <c r="L2482" s="0" t="n">
        <v>425600</v>
      </c>
    </row>
    <row r="2483" customFormat="false" ht="12.85" hidden="false" customHeight="false" outlineLevel="0" collapsed="false">
      <c r="A2483" s="5" t="n">
        <v>41327</v>
      </c>
      <c r="B2483" s="14" t="n">
        <v>879</v>
      </c>
      <c r="C2483" s="14" t="n">
        <v>898</v>
      </c>
      <c r="D2483" s="14" t="n">
        <v>879</v>
      </c>
      <c r="E2483" s="14" t="n">
        <v>890</v>
      </c>
      <c r="F2483" s="15" t="n">
        <v>880.4</v>
      </c>
      <c r="G2483" s="15" t="n">
        <v>895.24</v>
      </c>
      <c r="H2483" s="15" t="n">
        <v>934.12</v>
      </c>
      <c r="I2483" s="0" t="n">
        <v>8919.8314</v>
      </c>
      <c r="J2483" s="0" t="n">
        <v>296000</v>
      </c>
      <c r="K2483" s="0" t="n">
        <v>265800</v>
      </c>
      <c r="L2483" s="0" t="n">
        <v>410040</v>
      </c>
    </row>
    <row r="2484" customFormat="false" ht="12.85" hidden="false" customHeight="false" outlineLevel="0" collapsed="false">
      <c r="A2484" s="5" t="n">
        <v>41330</v>
      </c>
      <c r="B2484" s="14" t="n">
        <v>905</v>
      </c>
      <c r="C2484" s="14" t="n">
        <v>908</v>
      </c>
      <c r="D2484" s="14" t="n">
        <v>897</v>
      </c>
      <c r="E2484" s="14" t="n">
        <v>904</v>
      </c>
      <c r="F2484" s="15" t="n">
        <v>885</v>
      </c>
      <c r="G2484" s="15" t="n">
        <v>893.88</v>
      </c>
      <c r="H2484" s="15" t="n">
        <v>932.53</v>
      </c>
      <c r="I2484" s="0" t="n">
        <v>9026.4363</v>
      </c>
      <c r="J2484" s="0" t="n">
        <v>287000</v>
      </c>
      <c r="K2484" s="0" t="n">
        <v>268400</v>
      </c>
      <c r="L2484" s="0" t="n">
        <v>404880</v>
      </c>
    </row>
    <row r="2485" customFormat="false" ht="12.85" hidden="false" customHeight="false" outlineLevel="0" collapsed="false">
      <c r="A2485" s="5" t="n">
        <v>41331</v>
      </c>
      <c r="B2485" s="14" t="n">
        <v>898</v>
      </c>
      <c r="C2485" s="14" t="n">
        <v>913</v>
      </c>
      <c r="D2485" s="14" t="n">
        <v>897</v>
      </c>
      <c r="E2485" s="14" t="n">
        <v>908</v>
      </c>
      <c r="F2485" s="15" t="n">
        <v>893</v>
      </c>
      <c r="G2485" s="15" t="n">
        <v>893.24</v>
      </c>
      <c r="H2485" s="15" t="n">
        <v>930.9</v>
      </c>
      <c r="I2485" s="0" t="n">
        <v>9060.1033</v>
      </c>
      <c r="J2485" s="0" t="n">
        <v>191000</v>
      </c>
      <c r="K2485" s="0" t="n">
        <v>259200</v>
      </c>
      <c r="L2485" s="0" t="n">
        <v>401200</v>
      </c>
    </row>
    <row r="2486" customFormat="false" ht="12.85" hidden="false" customHeight="false" outlineLevel="0" collapsed="false">
      <c r="A2486" s="5" t="n">
        <v>41332</v>
      </c>
      <c r="B2486" s="14" t="n">
        <v>900</v>
      </c>
      <c r="C2486" s="14" t="n">
        <v>902</v>
      </c>
      <c r="D2486" s="14" t="n">
        <v>889</v>
      </c>
      <c r="E2486" s="14" t="n">
        <v>891</v>
      </c>
      <c r="F2486" s="15" t="n">
        <v>896</v>
      </c>
      <c r="G2486" s="15" t="n">
        <v>892.4</v>
      </c>
      <c r="H2486" s="15" t="n">
        <v>929.14</v>
      </c>
      <c r="I2486" s="0" t="n">
        <v>8966.1916</v>
      </c>
      <c r="J2486" s="0" t="n">
        <v>196000</v>
      </c>
      <c r="K2486" s="0" t="n">
        <v>254600</v>
      </c>
      <c r="L2486" s="0" t="n">
        <v>398960</v>
      </c>
    </row>
    <row r="2487" customFormat="false" ht="12.85" hidden="false" customHeight="false" outlineLevel="0" collapsed="false">
      <c r="A2487" s="5" t="n">
        <v>41333</v>
      </c>
      <c r="B2487" s="14" t="n">
        <v>895</v>
      </c>
      <c r="C2487" s="14" t="n">
        <v>905</v>
      </c>
      <c r="D2487" s="14" t="n">
        <v>892</v>
      </c>
      <c r="E2487" s="14" t="n">
        <v>899</v>
      </c>
      <c r="F2487" s="15" t="n">
        <v>898.4</v>
      </c>
      <c r="G2487" s="15" t="n">
        <v>891.56</v>
      </c>
      <c r="H2487" s="15" t="n">
        <v>927.58</v>
      </c>
      <c r="I2487" s="0" t="n">
        <v>8997.1894</v>
      </c>
      <c r="J2487" s="0" t="n">
        <v>163000</v>
      </c>
      <c r="K2487" s="0" t="n">
        <v>226600</v>
      </c>
      <c r="L2487" s="0" t="n">
        <v>396440</v>
      </c>
    </row>
    <row r="2488" customFormat="false" ht="12.85" hidden="false" customHeight="false" outlineLevel="0" collapsed="false">
      <c r="A2488" s="5" t="n">
        <v>41334</v>
      </c>
      <c r="B2488" s="14" t="n">
        <v>899</v>
      </c>
      <c r="C2488" s="14" t="n">
        <v>911</v>
      </c>
      <c r="D2488" s="14" t="n">
        <v>894</v>
      </c>
      <c r="E2488" s="14" t="n">
        <v>903</v>
      </c>
      <c r="F2488" s="15" t="n">
        <v>901</v>
      </c>
      <c r="G2488" s="15" t="n">
        <v>891.44</v>
      </c>
      <c r="H2488" s="15" t="n">
        <v>926.22</v>
      </c>
      <c r="I2488" s="0" t="n">
        <v>9023.0927</v>
      </c>
      <c r="J2488" s="0" t="n">
        <v>170000</v>
      </c>
      <c r="K2488" s="0" t="n">
        <v>201400</v>
      </c>
      <c r="L2488" s="0" t="n">
        <v>390400</v>
      </c>
    </row>
    <row r="2489" customFormat="false" ht="12.85" hidden="false" customHeight="false" outlineLevel="0" collapsed="false">
      <c r="A2489" s="5" t="n">
        <v>41337</v>
      </c>
      <c r="B2489" s="14" t="n">
        <v>910</v>
      </c>
      <c r="C2489" s="14" t="n">
        <v>923</v>
      </c>
      <c r="D2489" s="14" t="n">
        <v>910</v>
      </c>
      <c r="E2489" s="14" t="n">
        <v>921</v>
      </c>
      <c r="F2489" s="15" t="n">
        <v>904.4</v>
      </c>
      <c r="G2489" s="15" t="n">
        <v>891.24</v>
      </c>
      <c r="H2489" s="15" t="n">
        <v>924.98</v>
      </c>
      <c r="I2489" s="0" t="n">
        <v>9177.2396</v>
      </c>
      <c r="J2489" s="0" t="n">
        <v>153000</v>
      </c>
      <c r="K2489" s="0" t="n">
        <v>174600</v>
      </c>
      <c r="L2489" s="0" t="n">
        <v>391640</v>
      </c>
    </row>
    <row r="2490" customFormat="false" ht="12.85" hidden="false" customHeight="false" outlineLevel="0" collapsed="false">
      <c r="A2490" s="5" t="n">
        <v>41338</v>
      </c>
      <c r="B2490" s="14" t="n">
        <v>929</v>
      </c>
      <c r="C2490" s="14" t="n">
        <v>931</v>
      </c>
      <c r="D2490" s="14" t="n">
        <v>925</v>
      </c>
      <c r="E2490" s="14" t="n">
        <v>925</v>
      </c>
      <c r="F2490" s="15" t="n">
        <v>907.8</v>
      </c>
      <c r="G2490" s="15" t="n">
        <v>889.88</v>
      </c>
      <c r="H2490" s="15" t="n">
        <v>923.93</v>
      </c>
      <c r="I2490" s="0" t="n">
        <v>9272.0879</v>
      </c>
      <c r="J2490" s="0" t="n">
        <v>120000</v>
      </c>
      <c r="K2490" s="0" t="n">
        <v>160400</v>
      </c>
      <c r="L2490" s="0" t="n">
        <v>354960</v>
      </c>
    </row>
    <row r="2491" customFormat="false" ht="12.85" hidden="false" customHeight="false" outlineLevel="0" collapsed="false">
      <c r="A2491" s="5" t="n">
        <v>41339</v>
      </c>
      <c r="B2491" s="14" t="n">
        <v>931</v>
      </c>
      <c r="C2491" s="14" t="n">
        <v>932</v>
      </c>
      <c r="D2491" s="14" t="n">
        <v>917</v>
      </c>
      <c r="E2491" s="14" t="n">
        <v>918</v>
      </c>
      <c r="F2491" s="15" t="n">
        <v>913.2</v>
      </c>
      <c r="G2491" s="15" t="n">
        <v>888.4</v>
      </c>
      <c r="H2491" s="15" t="n">
        <v>923.04</v>
      </c>
      <c r="I2491" s="0" t="n">
        <v>9237.1463</v>
      </c>
      <c r="J2491" s="0" t="n">
        <v>262000</v>
      </c>
      <c r="K2491" s="0" t="n">
        <v>173600</v>
      </c>
      <c r="L2491" s="0" t="n">
        <v>345640</v>
      </c>
    </row>
    <row r="2492" customFormat="false" ht="12.85" hidden="false" customHeight="false" outlineLevel="0" collapsed="false">
      <c r="A2492" s="5" t="n">
        <v>41340</v>
      </c>
      <c r="B2492" s="14" t="n">
        <v>926</v>
      </c>
      <c r="C2492" s="14" t="n">
        <v>970</v>
      </c>
      <c r="D2492" s="14" t="n">
        <v>925</v>
      </c>
      <c r="E2492" s="14" t="n">
        <v>962</v>
      </c>
      <c r="F2492" s="15" t="n">
        <v>925.8</v>
      </c>
      <c r="G2492" s="15" t="n">
        <v>889.48</v>
      </c>
      <c r="H2492" s="15" t="n">
        <v>923.17</v>
      </c>
      <c r="I2492" s="0" t="n">
        <v>9514.0177</v>
      </c>
      <c r="J2492" s="0" t="n">
        <v>607000</v>
      </c>
      <c r="K2492" s="0" t="n">
        <v>262400</v>
      </c>
      <c r="L2492" s="0" t="n">
        <v>346720</v>
      </c>
    </row>
    <row r="2493" customFormat="false" ht="12.85" hidden="false" customHeight="false" outlineLevel="0" collapsed="false">
      <c r="A2493" s="5" t="n">
        <v>41341</v>
      </c>
      <c r="B2493" s="14" t="n">
        <v>990</v>
      </c>
      <c r="C2493" s="14" t="n">
        <v>1034</v>
      </c>
      <c r="D2493" s="14" t="n">
        <v>990</v>
      </c>
      <c r="E2493" s="14" t="n">
        <v>1033</v>
      </c>
      <c r="F2493" s="15" t="n">
        <v>951.8</v>
      </c>
      <c r="G2493" s="15" t="n">
        <v>895.32</v>
      </c>
      <c r="H2493" s="15" t="n">
        <v>923.8</v>
      </c>
      <c r="I2493" s="0" t="n">
        <v>10144.1935</v>
      </c>
      <c r="J2493" s="0" t="n">
        <v>3539000</v>
      </c>
      <c r="K2493" s="0" t="n">
        <v>936200</v>
      </c>
      <c r="L2493" s="0" t="n">
        <v>429520</v>
      </c>
    </row>
    <row r="2494" customFormat="false" ht="12.85" hidden="false" customHeight="false" outlineLevel="0" collapsed="false">
      <c r="A2494" s="5" t="n">
        <v>41344</v>
      </c>
      <c r="B2494" s="14" t="n">
        <v>1063</v>
      </c>
      <c r="C2494" s="14" t="n">
        <v>1080</v>
      </c>
      <c r="D2494" s="14" t="n">
        <v>1056</v>
      </c>
      <c r="E2494" s="14" t="n">
        <v>1078</v>
      </c>
      <c r="F2494" s="15" t="n">
        <v>983.2</v>
      </c>
      <c r="G2494" s="15" t="n">
        <v>903.16</v>
      </c>
      <c r="H2494" s="15" t="n">
        <v>924.58</v>
      </c>
      <c r="I2494" s="0" t="n">
        <v>10678.0403</v>
      </c>
      <c r="J2494" s="0" t="n">
        <v>784000</v>
      </c>
      <c r="K2494" s="0" t="n">
        <v>1062400</v>
      </c>
      <c r="L2494" s="0" t="n">
        <v>440200</v>
      </c>
    </row>
    <row r="2495" customFormat="false" ht="12.85" hidden="false" customHeight="false" outlineLevel="0" collapsed="false">
      <c r="A2495" s="5" t="n">
        <v>41345</v>
      </c>
      <c r="B2495" s="14" t="n">
        <v>1075</v>
      </c>
      <c r="C2495" s="14" t="n">
        <v>1075</v>
      </c>
      <c r="D2495" s="14" t="n">
        <v>1052</v>
      </c>
      <c r="E2495" s="14" t="n">
        <v>1057</v>
      </c>
      <c r="F2495" s="15" t="n">
        <v>1009.6</v>
      </c>
      <c r="G2495" s="15" t="n">
        <v>910.32</v>
      </c>
      <c r="H2495" s="15" t="n">
        <v>924.82</v>
      </c>
      <c r="I2495" s="0" t="n">
        <v>10616.7443</v>
      </c>
      <c r="J2495" s="0" t="n">
        <v>571000</v>
      </c>
      <c r="K2495" s="0" t="n">
        <v>1152600</v>
      </c>
      <c r="L2495" s="0" t="n">
        <v>446120</v>
      </c>
    </row>
    <row r="2496" customFormat="false" ht="12.85" hidden="false" customHeight="false" outlineLevel="0" collapsed="false">
      <c r="A2496" s="5" t="n">
        <v>41346</v>
      </c>
      <c r="B2496" s="14" t="n">
        <v>1050</v>
      </c>
      <c r="C2496" s="14" t="n">
        <v>1086</v>
      </c>
      <c r="D2496" s="14" t="n">
        <v>1041</v>
      </c>
      <c r="E2496" s="14" t="n">
        <v>1082</v>
      </c>
      <c r="F2496" s="15" t="n">
        <v>1042.4</v>
      </c>
      <c r="G2496" s="15" t="n">
        <v>918.76</v>
      </c>
      <c r="H2496" s="15" t="n">
        <v>925.16</v>
      </c>
      <c r="I2496" s="0" t="n">
        <v>10691.4383</v>
      </c>
      <c r="J2496" s="0" t="n">
        <v>512000</v>
      </c>
      <c r="K2496" s="0" t="n">
        <v>1202600</v>
      </c>
      <c r="L2496" s="0" t="n">
        <v>440720</v>
      </c>
    </row>
    <row r="2497" customFormat="false" ht="12.85" hidden="false" customHeight="false" outlineLevel="0" collapsed="false">
      <c r="A2497" s="5" t="n">
        <v>41347</v>
      </c>
      <c r="B2497" s="14" t="n">
        <v>1085</v>
      </c>
      <c r="C2497" s="14" t="n">
        <v>1085</v>
      </c>
      <c r="D2497" s="14" t="n">
        <v>1040</v>
      </c>
      <c r="E2497" s="14" t="n">
        <v>1055</v>
      </c>
      <c r="F2497" s="15" t="n">
        <v>1061</v>
      </c>
      <c r="G2497" s="15" t="n">
        <v>925.76</v>
      </c>
      <c r="H2497" s="15" t="n">
        <v>924.98</v>
      </c>
      <c r="I2497" s="0" t="n">
        <v>10551.3175</v>
      </c>
      <c r="J2497" s="0" t="n">
        <v>489000</v>
      </c>
      <c r="K2497" s="0" t="n">
        <v>1179000</v>
      </c>
      <c r="L2497" s="0" t="n">
        <v>443000</v>
      </c>
    </row>
    <row r="2498" customFormat="false" ht="12.85" hidden="false" customHeight="false" outlineLevel="0" collapsed="false">
      <c r="A2498" s="5" t="n">
        <v>41348</v>
      </c>
      <c r="B2498" s="14" t="n">
        <v>1058</v>
      </c>
      <c r="C2498" s="14" t="n">
        <v>1073</v>
      </c>
      <c r="D2498" s="14" t="n">
        <v>1058</v>
      </c>
      <c r="E2498" s="14" t="n">
        <v>1066</v>
      </c>
      <c r="F2498" s="15" t="n">
        <v>1067.6</v>
      </c>
      <c r="G2498" s="15" t="n">
        <v>932.8</v>
      </c>
      <c r="H2498" s="15" t="n">
        <v>925.48</v>
      </c>
      <c r="I2498" s="0" t="n">
        <v>10665.708</v>
      </c>
      <c r="J2498" s="0" t="n">
        <v>439000</v>
      </c>
      <c r="K2498" s="0" t="n">
        <v>559000</v>
      </c>
      <c r="L2498" s="0" t="n">
        <v>448480</v>
      </c>
    </row>
    <row r="2499" customFormat="false" ht="12.85" hidden="false" customHeight="false" outlineLevel="0" collapsed="false">
      <c r="A2499" s="5" t="n">
        <v>41351</v>
      </c>
      <c r="B2499" s="14" t="n">
        <v>1054</v>
      </c>
      <c r="C2499" s="14" t="n">
        <v>1066</v>
      </c>
      <c r="D2499" s="14" t="n">
        <v>1049</v>
      </c>
      <c r="E2499" s="14" t="n">
        <v>1057</v>
      </c>
      <c r="F2499" s="15" t="n">
        <v>1063.4</v>
      </c>
      <c r="G2499" s="15" t="n">
        <v>940.24</v>
      </c>
      <c r="H2499" s="15" t="n">
        <v>926.04</v>
      </c>
      <c r="I2499" s="0" t="n">
        <v>10577.1908</v>
      </c>
      <c r="J2499" s="0" t="n">
        <v>383000</v>
      </c>
      <c r="K2499" s="0" t="n">
        <v>478800</v>
      </c>
      <c r="L2499" s="0" t="n">
        <v>446720</v>
      </c>
    </row>
    <row r="2500" customFormat="false" ht="12.85" hidden="false" customHeight="false" outlineLevel="0" collapsed="false">
      <c r="A2500" s="5" t="n">
        <v>41352</v>
      </c>
      <c r="B2500" s="14" t="n">
        <v>1065</v>
      </c>
      <c r="C2500" s="14" t="n">
        <v>1085</v>
      </c>
      <c r="D2500" s="14" t="n">
        <v>1056</v>
      </c>
      <c r="E2500" s="14" t="n">
        <v>1059</v>
      </c>
      <c r="F2500" s="15" t="n">
        <v>1063.8</v>
      </c>
      <c r="G2500" s="15" t="n">
        <v>947.88</v>
      </c>
      <c r="H2500" s="15" t="n">
        <v>926.3</v>
      </c>
      <c r="I2500" s="0" t="n">
        <v>10669.4192</v>
      </c>
      <c r="J2500" s="0" t="n">
        <v>335000</v>
      </c>
      <c r="K2500" s="0" t="n">
        <v>431600</v>
      </c>
      <c r="L2500" s="0" t="n">
        <v>448240</v>
      </c>
    </row>
    <row r="2501" customFormat="false" ht="12.85" hidden="false" customHeight="false" outlineLevel="0" collapsed="false">
      <c r="A2501" s="5" t="n">
        <v>41354</v>
      </c>
      <c r="B2501" s="14" t="n">
        <v>1060</v>
      </c>
      <c r="C2501" s="14" t="n">
        <v>1070</v>
      </c>
      <c r="D2501" s="14" t="n">
        <v>1050</v>
      </c>
      <c r="E2501" s="14" t="n">
        <v>1053</v>
      </c>
      <c r="F2501" s="15" t="n">
        <v>1058</v>
      </c>
      <c r="G2501" s="15" t="n">
        <v>955.16</v>
      </c>
      <c r="H2501" s="15" t="n">
        <v>926.53</v>
      </c>
      <c r="I2501" s="0" t="n">
        <v>10568.3168</v>
      </c>
      <c r="J2501" s="0" t="n">
        <v>437000</v>
      </c>
      <c r="K2501" s="0" t="n">
        <v>416600</v>
      </c>
      <c r="L2501" s="0" t="n">
        <v>459400</v>
      </c>
    </row>
    <row r="2502" customFormat="false" ht="12.85" hidden="false" customHeight="false" outlineLevel="0" collapsed="false">
      <c r="A2502" s="5" t="n">
        <v>41355</v>
      </c>
      <c r="B2502" s="14" t="n">
        <v>1047</v>
      </c>
      <c r="C2502" s="14" t="n">
        <v>1060</v>
      </c>
      <c r="D2502" s="14" t="n">
        <v>1038</v>
      </c>
      <c r="E2502" s="14" t="n">
        <v>1038</v>
      </c>
      <c r="F2502" s="15" t="n">
        <v>1054.6</v>
      </c>
      <c r="G2502" s="15" t="n">
        <v>962.2</v>
      </c>
      <c r="H2502" s="15" t="n">
        <v>926.85</v>
      </c>
      <c r="I2502" s="0" t="n">
        <v>10477.417</v>
      </c>
      <c r="J2502" s="0" t="n">
        <v>439000</v>
      </c>
      <c r="K2502" s="0" t="n">
        <v>406600</v>
      </c>
      <c r="L2502" s="0" t="n">
        <v>471680</v>
      </c>
    </row>
    <row r="2503" customFormat="false" ht="12.85" hidden="false" customHeight="false" outlineLevel="0" collapsed="false">
      <c r="A2503" s="5" t="n">
        <v>41358</v>
      </c>
      <c r="B2503" s="14" t="n">
        <v>1037</v>
      </c>
      <c r="C2503" s="14" t="n">
        <v>1053</v>
      </c>
      <c r="D2503" s="14" t="n">
        <v>1022</v>
      </c>
      <c r="E2503" s="14" t="n">
        <v>1038</v>
      </c>
      <c r="F2503" s="15" t="n">
        <v>1049</v>
      </c>
      <c r="G2503" s="15" t="n">
        <v>969.96</v>
      </c>
      <c r="H2503" s="15" t="n">
        <v>927.37</v>
      </c>
      <c r="I2503" s="0" t="n">
        <v>10409.6555</v>
      </c>
      <c r="J2503" s="0" t="n">
        <v>444000</v>
      </c>
      <c r="K2503" s="0" t="n">
        <v>407600</v>
      </c>
      <c r="L2503" s="0" t="n">
        <v>474000</v>
      </c>
    </row>
    <row r="2504" customFormat="false" ht="12.85" hidden="false" customHeight="false" outlineLevel="0" collapsed="false">
      <c r="A2504" s="5" t="n">
        <v>41359</v>
      </c>
      <c r="B2504" s="14" t="n">
        <v>1030</v>
      </c>
      <c r="C2504" s="14" t="n">
        <v>1049</v>
      </c>
      <c r="D2504" s="14" t="n">
        <v>956</v>
      </c>
      <c r="E2504" s="14" t="n">
        <v>1041</v>
      </c>
      <c r="F2504" s="15" t="n">
        <v>1045.8</v>
      </c>
      <c r="G2504" s="15" t="n">
        <v>976.36</v>
      </c>
      <c r="H2504" s="15" t="n">
        <v>927.8</v>
      </c>
      <c r="I2504" s="0" t="n">
        <v>10377.3644</v>
      </c>
      <c r="J2504" s="0" t="n">
        <v>486000</v>
      </c>
      <c r="K2504" s="0" t="n">
        <v>428200</v>
      </c>
      <c r="L2504" s="0" t="n">
        <v>482480</v>
      </c>
    </row>
    <row r="2505" customFormat="false" ht="12.85" hidden="false" customHeight="false" outlineLevel="0" collapsed="false">
      <c r="A2505" s="5" t="n">
        <v>41360</v>
      </c>
      <c r="B2505" s="14" t="n">
        <v>1011</v>
      </c>
      <c r="C2505" s="14" t="n">
        <v>1025</v>
      </c>
      <c r="D2505" s="14" t="n">
        <v>1000</v>
      </c>
      <c r="E2505" s="14" t="n">
        <v>1021</v>
      </c>
      <c r="F2505" s="15" t="n">
        <v>1038.2</v>
      </c>
      <c r="G2505" s="15" t="n">
        <v>982.48</v>
      </c>
      <c r="H2505" s="15" t="n">
        <v>928.14</v>
      </c>
      <c r="I2505" s="0" t="n">
        <v>10116.1477</v>
      </c>
      <c r="J2505" s="0" t="n">
        <v>359000</v>
      </c>
      <c r="K2505" s="0" t="n">
        <v>433000</v>
      </c>
      <c r="L2505" s="0" t="n">
        <v>487360</v>
      </c>
    </row>
    <row r="2506" customFormat="false" ht="12.85" hidden="false" customHeight="false" outlineLevel="0" collapsed="false">
      <c r="A2506" s="5" t="n">
        <v>41361</v>
      </c>
      <c r="B2506" s="14" t="n">
        <v>1035</v>
      </c>
      <c r="C2506" s="14" t="n">
        <v>1038</v>
      </c>
      <c r="D2506" s="14" t="n">
        <v>1015</v>
      </c>
      <c r="E2506" s="14" t="n">
        <v>1016</v>
      </c>
      <c r="F2506" s="15" t="n">
        <v>1030.8</v>
      </c>
      <c r="G2506" s="15" t="n">
        <v>988.08</v>
      </c>
      <c r="H2506" s="15" t="n">
        <v>928.8</v>
      </c>
      <c r="I2506" s="0" t="n">
        <v>10248.1882</v>
      </c>
      <c r="J2506" s="0" t="n">
        <v>202000</v>
      </c>
      <c r="K2506" s="0" t="n">
        <v>386000</v>
      </c>
      <c r="L2506" s="0" t="n">
        <v>486680</v>
      </c>
    </row>
    <row r="2507" customFormat="false" ht="12.85" hidden="false" customHeight="false" outlineLevel="0" collapsed="false">
      <c r="A2507" s="5" t="n">
        <v>41362</v>
      </c>
      <c r="B2507" s="14" t="n">
        <v>1017</v>
      </c>
      <c r="C2507" s="14" t="n">
        <v>1019</v>
      </c>
      <c r="D2507" s="14" t="n">
        <v>999</v>
      </c>
      <c r="E2507" s="14" t="n">
        <v>1002</v>
      </c>
      <c r="F2507" s="15" t="n">
        <v>1023.6</v>
      </c>
      <c r="G2507" s="15" t="n">
        <v>992.68</v>
      </c>
      <c r="H2507" s="15" t="n">
        <v>928.97</v>
      </c>
      <c r="I2507" s="0" t="n">
        <v>10070.1699</v>
      </c>
      <c r="J2507" s="0" t="n">
        <v>456000</v>
      </c>
      <c r="K2507" s="0" t="n">
        <v>389400</v>
      </c>
      <c r="L2507" s="0" t="n">
        <v>492800</v>
      </c>
    </row>
    <row r="2508" customFormat="false" ht="12.85" hidden="false" customHeight="false" outlineLevel="0" collapsed="false">
      <c r="A2508" s="5" t="n">
        <v>41365</v>
      </c>
      <c r="B2508" s="14" t="n">
        <v>1004</v>
      </c>
      <c r="C2508" s="14" t="n">
        <v>1007</v>
      </c>
      <c r="D2508" s="14" t="n">
        <v>988</v>
      </c>
      <c r="E2508" s="14" t="n">
        <v>989</v>
      </c>
      <c r="F2508" s="15" t="n">
        <v>1013.8</v>
      </c>
      <c r="G2508" s="15" t="n">
        <v>996.64</v>
      </c>
      <c r="H2508" s="15" t="n">
        <v>929.17</v>
      </c>
      <c r="I2508" s="0" t="n">
        <v>9982.3335</v>
      </c>
      <c r="J2508" s="0" t="n">
        <v>255000</v>
      </c>
      <c r="K2508" s="0" t="n">
        <v>351600</v>
      </c>
      <c r="L2508" s="0" t="n">
        <v>491160</v>
      </c>
    </row>
    <row r="2509" customFormat="false" ht="12.85" hidden="false" customHeight="false" outlineLevel="0" collapsed="false">
      <c r="A2509" s="5" t="n">
        <v>41366</v>
      </c>
      <c r="B2509" s="14" t="n">
        <v>976</v>
      </c>
      <c r="C2509" s="14" t="n">
        <v>986</v>
      </c>
      <c r="D2509" s="14" t="n">
        <v>965</v>
      </c>
      <c r="E2509" s="14" t="n">
        <v>976</v>
      </c>
      <c r="F2509" s="15" t="n">
        <v>1000.8</v>
      </c>
      <c r="G2509" s="15" t="n">
        <v>999.52</v>
      </c>
      <c r="H2509" s="15" t="n">
        <v>929.16</v>
      </c>
      <c r="I2509" s="0" t="n">
        <v>9770.1637</v>
      </c>
      <c r="J2509" s="0" t="n">
        <v>317000</v>
      </c>
      <c r="K2509" s="0" t="n">
        <v>317800</v>
      </c>
      <c r="L2509" s="0" t="n">
        <v>492360</v>
      </c>
    </row>
    <row r="2510" customFormat="false" ht="12.85" hidden="false" customHeight="false" outlineLevel="0" collapsed="false">
      <c r="A2510" s="5" t="n">
        <v>41367</v>
      </c>
      <c r="B2510" s="14" t="n">
        <v>976</v>
      </c>
      <c r="C2510" s="14" t="n">
        <v>995</v>
      </c>
      <c r="D2510" s="14" t="n">
        <v>973</v>
      </c>
      <c r="E2510" s="14" t="n">
        <v>995</v>
      </c>
      <c r="F2510" s="15" t="n">
        <v>995.6</v>
      </c>
      <c r="G2510" s="15" t="n">
        <v>1003</v>
      </c>
      <c r="H2510" s="15" t="n">
        <v>929.53</v>
      </c>
      <c r="I2510" s="0" t="n">
        <v>9859.0875</v>
      </c>
      <c r="J2510" s="0" t="n">
        <v>264000</v>
      </c>
      <c r="K2510" s="0" t="n">
        <v>298800</v>
      </c>
      <c r="L2510" s="0" t="n">
        <v>495280</v>
      </c>
    </row>
    <row r="2511" customFormat="false" ht="12.85" hidden="false" customHeight="false" outlineLevel="0" collapsed="false">
      <c r="A2511" s="5" t="n">
        <v>41368</v>
      </c>
      <c r="B2511" s="14" t="n">
        <v>980</v>
      </c>
      <c r="C2511" s="14" t="n">
        <v>1010</v>
      </c>
      <c r="D2511" s="14" t="n">
        <v>966</v>
      </c>
      <c r="E2511" s="14" t="n">
        <v>1006</v>
      </c>
      <c r="F2511" s="15" t="n">
        <v>993.6</v>
      </c>
      <c r="G2511" s="15" t="n">
        <v>1007.6</v>
      </c>
      <c r="H2511" s="15" t="n">
        <v>930.61</v>
      </c>
      <c r="I2511" s="0" t="n">
        <v>9873.3445</v>
      </c>
      <c r="J2511" s="0" t="n">
        <v>443000</v>
      </c>
      <c r="K2511" s="0" t="n">
        <v>347000</v>
      </c>
      <c r="L2511" s="0" t="n">
        <v>505160</v>
      </c>
    </row>
    <row r="2512" customFormat="false" ht="12.85" hidden="false" customHeight="false" outlineLevel="0" collapsed="false">
      <c r="A2512" s="5" t="n">
        <v>41369</v>
      </c>
      <c r="B2512" s="14" t="n">
        <v>1041</v>
      </c>
      <c r="C2512" s="14" t="n">
        <v>1050</v>
      </c>
      <c r="D2512" s="14" t="n">
        <v>1015</v>
      </c>
      <c r="E2512" s="14" t="n">
        <v>1029</v>
      </c>
      <c r="F2512" s="15" t="n">
        <v>999</v>
      </c>
      <c r="G2512" s="15" t="n">
        <v>1012.8</v>
      </c>
      <c r="H2512" s="15" t="n">
        <v>932.5</v>
      </c>
      <c r="I2512" s="0" t="n">
        <v>10353.5456</v>
      </c>
      <c r="J2512" s="0" t="n">
        <v>832000</v>
      </c>
      <c r="K2512" s="0" t="n">
        <v>422200</v>
      </c>
      <c r="L2512" s="0" t="n">
        <v>531920</v>
      </c>
    </row>
    <row r="2513" customFormat="false" ht="12.85" hidden="false" customHeight="false" outlineLevel="0" collapsed="false">
      <c r="A2513" s="5" t="n">
        <v>41372</v>
      </c>
      <c r="B2513" s="14" t="n">
        <v>1058</v>
      </c>
      <c r="C2513" s="14" t="n">
        <v>1072</v>
      </c>
      <c r="D2513" s="14" t="n">
        <v>1056</v>
      </c>
      <c r="E2513" s="14" t="n">
        <v>1065</v>
      </c>
      <c r="F2513" s="15" t="n">
        <v>1014.2</v>
      </c>
      <c r="G2513" s="15" t="n">
        <v>1019.28</v>
      </c>
      <c r="H2513" s="15" t="n">
        <v>934.78</v>
      </c>
      <c r="I2513" s="0" t="n">
        <v>10634.7748</v>
      </c>
      <c r="J2513" s="0" t="n">
        <v>888000</v>
      </c>
      <c r="K2513" s="0" t="n">
        <v>548800</v>
      </c>
      <c r="L2513" s="0" t="n">
        <v>560640</v>
      </c>
    </row>
    <row r="2514" customFormat="false" ht="12.85" hidden="false" customHeight="false" outlineLevel="0" collapsed="false">
      <c r="A2514" s="5" t="n">
        <v>41373</v>
      </c>
      <c r="B2514" s="14" t="n">
        <v>1076</v>
      </c>
      <c r="C2514" s="14" t="n">
        <v>1076</v>
      </c>
      <c r="D2514" s="14" t="n">
        <v>1055</v>
      </c>
      <c r="E2514" s="14" t="n">
        <v>1064</v>
      </c>
      <c r="F2514" s="15" t="n">
        <v>1031.8</v>
      </c>
      <c r="G2514" s="15" t="n">
        <v>1025</v>
      </c>
      <c r="H2514" s="15" t="n">
        <v>936.88</v>
      </c>
      <c r="I2514" s="0" t="n">
        <v>10644.3042</v>
      </c>
      <c r="J2514" s="0" t="n">
        <v>283000</v>
      </c>
      <c r="K2514" s="0" t="n">
        <v>542000</v>
      </c>
      <c r="L2514" s="0" t="n">
        <v>565840</v>
      </c>
    </row>
    <row r="2515" customFormat="false" ht="12.85" hidden="false" customHeight="false" outlineLevel="0" collapsed="false">
      <c r="A2515" s="5" t="n">
        <v>41374</v>
      </c>
      <c r="B2515" s="14" t="n">
        <v>1075</v>
      </c>
      <c r="C2515" s="14" t="n">
        <v>1188</v>
      </c>
      <c r="D2515" s="14" t="n">
        <v>1074</v>
      </c>
      <c r="E2515" s="14" t="n">
        <v>1188</v>
      </c>
      <c r="F2515" s="15" t="n">
        <v>1070.4</v>
      </c>
      <c r="G2515" s="15" t="n">
        <v>1035.52</v>
      </c>
      <c r="H2515" s="15" t="n">
        <v>941.08</v>
      </c>
      <c r="I2515" s="0" t="n">
        <v>11422.7365</v>
      </c>
      <c r="J2515" s="0" t="n">
        <v>1066000</v>
      </c>
      <c r="K2515" s="0" t="n">
        <v>702400</v>
      </c>
      <c r="L2515" s="0" t="n">
        <v>603680</v>
      </c>
    </row>
    <row r="2516" customFormat="false" ht="12.85" hidden="false" customHeight="false" outlineLevel="0" collapsed="false">
      <c r="A2516" s="5" t="n">
        <v>41375</v>
      </c>
      <c r="B2516" s="14" t="n">
        <v>1210</v>
      </c>
      <c r="C2516" s="14" t="n">
        <v>1225</v>
      </c>
      <c r="D2516" s="14" t="n">
        <v>1169</v>
      </c>
      <c r="E2516" s="14" t="n">
        <v>1174</v>
      </c>
      <c r="F2516" s="15" t="n">
        <v>1104</v>
      </c>
      <c r="G2516" s="15" t="n">
        <v>1045.76</v>
      </c>
      <c r="H2516" s="15" t="n">
        <v>944.96</v>
      </c>
      <c r="I2516" s="0" t="n">
        <v>11886.2671</v>
      </c>
      <c r="J2516" s="0" t="n">
        <v>676000</v>
      </c>
      <c r="K2516" s="0" t="n">
        <v>749000</v>
      </c>
      <c r="L2516" s="0" t="n">
        <v>620240</v>
      </c>
    </row>
    <row r="2517" customFormat="false" ht="12.85" hidden="false" customHeight="false" outlineLevel="0" collapsed="false">
      <c r="A2517" s="5" t="n">
        <v>41376</v>
      </c>
      <c r="B2517" s="14" t="n">
        <v>1155</v>
      </c>
      <c r="C2517" s="14" t="n">
        <v>1161</v>
      </c>
      <c r="D2517" s="14" t="n">
        <v>1135</v>
      </c>
      <c r="E2517" s="14" t="n">
        <v>1138</v>
      </c>
      <c r="F2517" s="15" t="n">
        <v>1125.8</v>
      </c>
      <c r="G2517" s="15" t="n">
        <v>1052.8</v>
      </c>
      <c r="H2517" s="15" t="n">
        <v>948.18</v>
      </c>
      <c r="I2517" s="0" t="n">
        <v>11436.9279</v>
      </c>
      <c r="J2517" s="0" t="n">
        <v>563000</v>
      </c>
      <c r="K2517" s="0" t="n">
        <v>695200</v>
      </c>
      <c r="L2517" s="0" t="n">
        <v>618480</v>
      </c>
    </row>
    <row r="2518" customFormat="false" ht="12.85" hidden="false" customHeight="false" outlineLevel="0" collapsed="false">
      <c r="A2518" s="5" t="n">
        <v>41379</v>
      </c>
      <c r="B2518" s="14" t="n">
        <v>1136</v>
      </c>
      <c r="C2518" s="14" t="n">
        <v>1170</v>
      </c>
      <c r="D2518" s="14" t="n">
        <v>1130</v>
      </c>
      <c r="E2518" s="14" t="n">
        <v>1143</v>
      </c>
      <c r="F2518" s="15" t="n">
        <v>1141.4</v>
      </c>
      <c r="G2518" s="15" t="n">
        <v>1057.2</v>
      </c>
      <c r="H2518" s="15" t="n">
        <v>951.46</v>
      </c>
      <c r="I2518" s="0" t="n">
        <v>11512.7742</v>
      </c>
      <c r="J2518" s="0" t="n">
        <v>343000</v>
      </c>
      <c r="K2518" s="0" t="n">
        <v>586200</v>
      </c>
      <c r="L2518" s="0" t="n">
        <v>490640</v>
      </c>
    </row>
    <row r="2519" customFormat="false" ht="12.85" hidden="false" customHeight="false" outlineLevel="0" collapsed="false">
      <c r="A2519" s="5" t="n">
        <v>41380</v>
      </c>
      <c r="B2519" s="14" t="n">
        <v>1115</v>
      </c>
      <c r="C2519" s="14" t="n">
        <v>1146</v>
      </c>
      <c r="D2519" s="14" t="n">
        <v>1110</v>
      </c>
      <c r="E2519" s="14" t="n">
        <v>1133</v>
      </c>
      <c r="F2519" s="15" t="n">
        <v>1155.2</v>
      </c>
      <c r="G2519" s="15" t="n">
        <v>1059.4</v>
      </c>
      <c r="H2519" s="15" t="n">
        <v>954.9</v>
      </c>
      <c r="I2519" s="0" t="n">
        <v>11308.4154</v>
      </c>
      <c r="J2519" s="0" t="n">
        <v>479000</v>
      </c>
      <c r="K2519" s="0" t="n">
        <v>625400</v>
      </c>
      <c r="L2519" s="0" t="n">
        <v>478440</v>
      </c>
    </row>
    <row r="2520" customFormat="false" ht="12.85" hidden="false" customHeight="false" outlineLevel="0" collapsed="false">
      <c r="A2520" s="5" t="n">
        <v>41381</v>
      </c>
      <c r="B2520" s="14" t="n">
        <v>1141</v>
      </c>
      <c r="C2520" s="14" t="n">
        <v>1144</v>
      </c>
      <c r="D2520" s="14" t="n">
        <v>1125</v>
      </c>
      <c r="E2520" s="14" t="n">
        <v>1130</v>
      </c>
      <c r="F2520" s="15" t="n">
        <v>1143.6</v>
      </c>
      <c r="G2520" s="15" t="n">
        <v>1062.32</v>
      </c>
      <c r="H2520" s="15" t="n">
        <v>958.57</v>
      </c>
      <c r="I2520" s="0" t="n">
        <v>11326.2885</v>
      </c>
      <c r="J2520" s="0" t="n">
        <v>320000</v>
      </c>
      <c r="K2520" s="0" t="n">
        <v>476200</v>
      </c>
      <c r="L2520" s="0" t="n">
        <v>468400</v>
      </c>
    </row>
    <row r="2521" customFormat="false" ht="12.85" hidden="false" customHeight="false" outlineLevel="0" collapsed="false">
      <c r="A2521" s="5" t="n">
        <v>41382</v>
      </c>
      <c r="B2521" s="14" t="n">
        <v>1146</v>
      </c>
      <c r="C2521" s="14" t="n">
        <v>1185</v>
      </c>
      <c r="D2521" s="14" t="n">
        <v>1140</v>
      </c>
      <c r="E2521" s="14" t="n">
        <v>1146</v>
      </c>
      <c r="F2521" s="15" t="n">
        <v>1138</v>
      </c>
      <c r="G2521" s="15" t="n">
        <v>1064.88</v>
      </c>
      <c r="H2521" s="15" t="n">
        <v>962.33</v>
      </c>
      <c r="I2521" s="0" t="n">
        <v>11588.4052</v>
      </c>
      <c r="J2521" s="0" t="n">
        <v>531000</v>
      </c>
      <c r="K2521" s="0" t="n">
        <v>447200</v>
      </c>
      <c r="L2521" s="0" t="n">
        <v>469160</v>
      </c>
    </row>
    <row r="2522" customFormat="false" ht="12.85" hidden="false" customHeight="false" outlineLevel="0" collapsed="false">
      <c r="A2522" s="5" t="n">
        <v>41383</v>
      </c>
      <c r="B2522" s="14" t="n">
        <v>1146</v>
      </c>
      <c r="C2522" s="14" t="n">
        <v>1163</v>
      </c>
      <c r="D2522" s="14" t="n">
        <v>1144</v>
      </c>
      <c r="E2522" s="14" t="n">
        <v>1149</v>
      </c>
      <c r="F2522" s="15" t="n">
        <v>1140.2</v>
      </c>
      <c r="G2522" s="15" t="n">
        <v>1068.64</v>
      </c>
      <c r="H2522" s="15" t="n">
        <v>966.2</v>
      </c>
      <c r="I2522" s="0" t="n">
        <v>11516.6107</v>
      </c>
      <c r="J2522" s="0" t="n">
        <v>269000</v>
      </c>
      <c r="K2522" s="0" t="n">
        <v>388400</v>
      </c>
      <c r="L2522" s="0" t="n">
        <v>460360</v>
      </c>
    </row>
    <row r="2523" customFormat="false" ht="12.85" hidden="false" customHeight="false" outlineLevel="0" collapsed="false">
      <c r="A2523" s="5" t="n">
        <v>41386</v>
      </c>
      <c r="B2523" s="14" t="n">
        <v>1168</v>
      </c>
      <c r="C2523" s="14" t="n">
        <v>1176</v>
      </c>
      <c r="D2523" s="14" t="n">
        <v>1157</v>
      </c>
      <c r="E2523" s="14" t="n">
        <v>1164</v>
      </c>
      <c r="F2523" s="15" t="n">
        <v>1144.4</v>
      </c>
      <c r="G2523" s="15" t="n">
        <v>1072.56</v>
      </c>
      <c r="H2523" s="15" t="n">
        <v>970.09</v>
      </c>
      <c r="I2523" s="0" t="n">
        <v>11675.2013</v>
      </c>
      <c r="J2523" s="0" t="n">
        <v>230000</v>
      </c>
      <c r="K2523" s="0" t="n">
        <v>365800</v>
      </c>
      <c r="L2523" s="0" t="n">
        <v>452000</v>
      </c>
    </row>
    <row r="2524" customFormat="false" ht="12.85" hidden="false" customHeight="false" outlineLevel="0" collapsed="false">
      <c r="A2524" s="5" t="n">
        <v>41387</v>
      </c>
      <c r="B2524" s="14" t="n">
        <v>1172</v>
      </c>
      <c r="C2524" s="14" t="n">
        <v>1172</v>
      </c>
      <c r="D2524" s="14" t="n">
        <v>1128</v>
      </c>
      <c r="E2524" s="14" t="n">
        <v>1143</v>
      </c>
      <c r="F2524" s="15" t="n">
        <v>1146.4</v>
      </c>
      <c r="G2524" s="15" t="n">
        <v>1076</v>
      </c>
      <c r="H2524" s="15" t="n">
        <v>973.24</v>
      </c>
      <c r="I2524" s="0" t="n">
        <v>11506.2059</v>
      </c>
      <c r="J2524" s="0" t="n">
        <v>185000</v>
      </c>
      <c r="K2524" s="0" t="n">
        <v>307000</v>
      </c>
      <c r="L2524" s="0" t="n">
        <v>444080</v>
      </c>
    </row>
    <row r="2525" customFormat="false" ht="12.85" hidden="false" customHeight="false" outlineLevel="0" collapsed="false">
      <c r="A2525" s="5" t="n">
        <v>41388</v>
      </c>
      <c r="B2525" s="14" t="n">
        <v>1165</v>
      </c>
      <c r="C2525" s="14" t="n">
        <v>1203</v>
      </c>
      <c r="D2525" s="14" t="n">
        <v>1158</v>
      </c>
      <c r="E2525" s="14" t="n">
        <v>1203</v>
      </c>
      <c r="F2525" s="15" t="n">
        <v>1161</v>
      </c>
      <c r="G2525" s="15" t="n">
        <v>1081.76</v>
      </c>
      <c r="H2525" s="15" t="n">
        <v>977.04</v>
      </c>
      <c r="I2525" s="0" t="n">
        <v>11882.2015</v>
      </c>
      <c r="J2525" s="0" t="n">
        <v>448000</v>
      </c>
      <c r="K2525" s="0" t="n">
        <v>332600</v>
      </c>
      <c r="L2525" s="0" t="n">
        <v>448600</v>
      </c>
    </row>
    <row r="2526" customFormat="false" ht="12.85" hidden="false" customHeight="false" outlineLevel="0" collapsed="false">
      <c r="A2526" s="5" t="n">
        <v>41389</v>
      </c>
      <c r="B2526" s="14" t="n">
        <v>1144</v>
      </c>
      <c r="C2526" s="14" t="n">
        <v>1165</v>
      </c>
      <c r="D2526" s="14" t="n">
        <v>1090</v>
      </c>
      <c r="E2526" s="14" t="n">
        <v>1137</v>
      </c>
      <c r="F2526" s="15" t="n">
        <v>1159.2</v>
      </c>
      <c r="G2526" s="15" t="n">
        <v>1085.12</v>
      </c>
      <c r="H2526" s="15" t="n">
        <v>980.26</v>
      </c>
      <c r="I2526" s="0" t="n">
        <v>11271.2506</v>
      </c>
      <c r="J2526" s="0" t="n">
        <v>1038000</v>
      </c>
      <c r="K2526" s="0" t="n">
        <v>434000</v>
      </c>
      <c r="L2526" s="0" t="n">
        <v>472640</v>
      </c>
    </row>
    <row r="2527" customFormat="false" ht="12.85" hidden="false" customHeight="false" outlineLevel="0" collapsed="false">
      <c r="A2527" s="5" t="n">
        <v>41390</v>
      </c>
      <c r="B2527" s="14" t="n">
        <v>1107</v>
      </c>
      <c r="C2527" s="14" t="n">
        <v>1118</v>
      </c>
      <c r="D2527" s="14" t="n">
        <v>1054</v>
      </c>
      <c r="E2527" s="14" t="n">
        <v>1055</v>
      </c>
      <c r="F2527" s="15" t="n">
        <v>1140.4</v>
      </c>
      <c r="G2527" s="15" t="n">
        <v>1085.8</v>
      </c>
      <c r="H2527" s="15" t="n">
        <v>982.74</v>
      </c>
      <c r="I2527" s="0" t="n">
        <v>10762.5093</v>
      </c>
      <c r="J2527" s="0" t="n">
        <v>647000</v>
      </c>
      <c r="K2527" s="0" t="n">
        <v>509600</v>
      </c>
      <c r="L2527" s="0" t="n">
        <v>480960</v>
      </c>
    </row>
    <row r="2528" customFormat="false" ht="12.85" hidden="false" customHeight="false" outlineLevel="0" collapsed="false">
      <c r="A2528" s="5" t="n">
        <v>41394</v>
      </c>
      <c r="B2528" s="14" t="n">
        <v>1078</v>
      </c>
      <c r="C2528" s="14" t="n">
        <v>1087</v>
      </c>
      <c r="D2528" s="14" t="n">
        <v>1062</v>
      </c>
      <c r="E2528" s="14" t="n">
        <v>1072</v>
      </c>
      <c r="F2528" s="15" t="n">
        <v>1122</v>
      </c>
      <c r="G2528" s="15" t="n">
        <v>1087.16</v>
      </c>
      <c r="H2528" s="15" t="n">
        <v>985.65</v>
      </c>
      <c r="I2528" s="0" t="n">
        <v>10768.2386</v>
      </c>
      <c r="J2528" s="0" t="n">
        <v>319000</v>
      </c>
      <c r="K2528" s="0" t="n">
        <v>527400</v>
      </c>
      <c r="L2528" s="0" t="n">
        <v>475960</v>
      </c>
    </row>
    <row r="2529" customFormat="false" ht="12.85" hidden="false" customHeight="false" outlineLevel="0" collapsed="false">
      <c r="A2529" s="5" t="n">
        <v>41395</v>
      </c>
      <c r="B2529" s="14" t="n">
        <v>1065</v>
      </c>
      <c r="C2529" s="14" t="n">
        <v>1069</v>
      </c>
      <c r="D2529" s="14" t="n">
        <v>1044</v>
      </c>
      <c r="E2529" s="14" t="n">
        <v>1044</v>
      </c>
      <c r="F2529" s="15" t="n">
        <v>1102.2</v>
      </c>
      <c r="G2529" s="15" t="n">
        <v>1087.28</v>
      </c>
      <c r="H2529" s="15" t="n">
        <v>988.13</v>
      </c>
      <c r="I2529" s="0" t="n">
        <v>10528.4581</v>
      </c>
      <c r="J2529" s="0" t="n">
        <v>243000</v>
      </c>
      <c r="K2529" s="0" t="n">
        <v>539000</v>
      </c>
      <c r="L2529" s="0" t="n">
        <v>466240</v>
      </c>
    </row>
    <row r="2530" customFormat="false" ht="12.85" hidden="false" customHeight="false" outlineLevel="0" collapsed="false">
      <c r="A2530" s="5" t="n">
        <v>41396</v>
      </c>
      <c r="B2530" s="14" t="n">
        <v>1044</v>
      </c>
      <c r="C2530" s="14" t="n">
        <v>1066</v>
      </c>
      <c r="D2530" s="14" t="n">
        <v>1044</v>
      </c>
      <c r="E2530" s="14" t="n">
        <v>1056</v>
      </c>
      <c r="F2530" s="15" t="n">
        <v>1072.8</v>
      </c>
      <c r="G2530" s="15" t="n">
        <v>1088.68</v>
      </c>
      <c r="H2530" s="15" t="n">
        <v>990.13</v>
      </c>
      <c r="I2530" s="0" t="n">
        <v>10571.2373</v>
      </c>
      <c r="J2530" s="0" t="n">
        <v>159000</v>
      </c>
      <c r="K2530" s="0" t="n">
        <v>481200</v>
      </c>
      <c r="L2530" s="0" t="n">
        <v>458240</v>
      </c>
    </row>
    <row r="2531" customFormat="false" ht="12.85" hidden="false" customHeight="false" outlineLevel="0" collapsed="false">
      <c r="A2531" s="5" t="n">
        <v>41401</v>
      </c>
      <c r="B2531" s="14" t="n">
        <v>1097</v>
      </c>
      <c r="C2531" s="14" t="n">
        <v>1098</v>
      </c>
      <c r="D2531" s="14" t="n">
        <v>1081</v>
      </c>
      <c r="E2531" s="14" t="n">
        <v>1084</v>
      </c>
      <c r="F2531" s="15" t="n">
        <v>1062.2</v>
      </c>
      <c r="G2531" s="15" t="n">
        <v>1091.4</v>
      </c>
      <c r="H2531" s="15" t="n">
        <v>992.56</v>
      </c>
      <c r="I2531" s="0" t="n">
        <v>10861.7116</v>
      </c>
      <c r="J2531" s="0" t="n">
        <v>264000</v>
      </c>
      <c r="K2531" s="0" t="n">
        <v>326400</v>
      </c>
      <c r="L2531" s="0" t="n">
        <v>460720</v>
      </c>
    </row>
    <row r="2532" customFormat="false" ht="12.85" hidden="false" customHeight="false" outlineLevel="0" collapsed="false">
      <c r="A2532" s="5" t="n">
        <v>41402</v>
      </c>
      <c r="B2532" s="14" t="n">
        <v>1088</v>
      </c>
      <c r="C2532" s="14" t="n">
        <v>1100</v>
      </c>
      <c r="D2532" s="14" t="n">
        <v>1084</v>
      </c>
      <c r="E2532" s="14" t="n">
        <v>1089</v>
      </c>
      <c r="F2532" s="15" t="n">
        <v>1069</v>
      </c>
      <c r="G2532" s="15" t="n">
        <v>1094.88</v>
      </c>
      <c r="H2532" s="15" t="n">
        <v>994.89</v>
      </c>
      <c r="I2532" s="0" t="n">
        <v>10926.1221</v>
      </c>
      <c r="J2532" s="0" t="n">
        <v>267000</v>
      </c>
      <c r="K2532" s="0" t="n">
        <v>250400</v>
      </c>
      <c r="L2532" s="0" t="n">
        <v>453160</v>
      </c>
    </row>
    <row r="2533" customFormat="false" ht="12.85" hidden="false" customHeight="false" outlineLevel="0" collapsed="false">
      <c r="A2533" s="5" t="n">
        <v>41403</v>
      </c>
      <c r="B2533" s="14" t="n">
        <v>1096</v>
      </c>
      <c r="C2533" s="14" t="n">
        <v>1103</v>
      </c>
      <c r="D2533" s="14" t="n">
        <v>1084</v>
      </c>
      <c r="E2533" s="14" t="n">
        <v>1085</v>
      </c>
      <c r="F2533" s="15" t="n">
        <v>1071.6</v>
      </c>
      <c r="G2533" s="15" t="n">
        <v>1098.72</v>
      </c>
      <c r="H2533" s="15" t="n">
        <v>996.86</v>
      </c>
      <c r="I2533" s="0" t="n">
        <v>10915.0102</v>
      </c>
      <c r="J2533" s="0" t="n">
        <v>131000</v>
      </c>
      <c r="K2533" s="0" t="n">
        <v>212800</v>
      </c>
      <c r="L2533" s="0" t="n">
        <v>448200</v>
      </c>
    </row>
    <row r="2534" customFormat="false" ht="12.85" hidden="false" customHeight="false" outlineLevel="0" collapsed="false">
      <c r="A2534" s="5" t="n">
        <v>41404</v>
      </c>
      <c r="B2534" s="14" t="n">
        <v>1110</v>
      </c>
      <c r="C2534" s="14" t="n">
        <v>1116</v>
      </c>
      <c r="D2534" s="14" t="n">
        <v>1080</v>
      </c>
      <c r="E2534" s="14" t="n">
        <v>1081</v>
      </c>
      <c r="F2534" s="15" t="n">
        <v>1079</v>
      </c>
      <c r="G2534" s="15" t="n">
        <v>1102.92</v>
      </c>
      <c r="H2534" s="15" t="n">
        <v>998.77</v>
      </c>
      <c r="I2534" s="0" t="n">
        <v>10943.3837</v>
      </c>
      <c r="J2534" s="0" t="n">
        <v>539000</v>
      </c>
      <c r="K2534" s="0" t="n">
        <v>272000</v>
      </c>
      <c r="L2534" s="0" t="n">
        <v>457080</v>
      </c>
    </row>
    <row r="2535" customFormat="false" ht="12.85" hidden="false" customHeight="false" outlineLevel="0" collapsed="false">
      <c r="A2535" s="5" t="n">
        <v>41407</v>
      </c>
      <c r="B2535" s="14" t="n">
        <v>1093</v>
      </c>
      <c r="C2535" s="14" t="n">
        <v>1096</v>
      </c>
      <c r="D2535" s="14" t="n">
        <v>1081</v>
      </c>
      <c r="E2535" s="14" t="n">
        <v>1088</v>
      </c>
      <c r="F2535" s="15" t="n">
        <v>1085.4</v>
      </c>
      <c r="G2535" s="15" t="n">
        <v>1106.64</v>
      </c>
      <c r="H2535" s="15" t="n">
        <v>1000.96</v>
      </c>
      <c r="I2535" s="0" t="n">
        <v>10873.2022</v>
      </c>
      <c r="J2535" s="0" t="n">
        <v>249000</v>
      </c>
      <c r="K2535" s="0" t="n">
        <v>290000</v>
      </c>
      <c r="L2535" s="0" t="n">
        <v>456480</v>
      </c>
    </row>
    <row r="2536" customFormat="false" ht="12.85" hidden="false" customHeight="false" outlineLevel="0" collapsed="false">
      <c r="A2536" s="5" t="n">
        <v>41408</v>
      </c>
      <c r="B2536" s="14" t="n">
        <v>1086</v>
      </c>
      <c r="C2536" s="14" t="n">
        <v>1096</v>
      </c>
      <c r="D2536" s="14" t="n">
        <v>1085</v>
      </c>
      <c r="E2536" s="14" t="n">
        <v>1089</v>
      </c>
      <c r="F2536" s="15" t="n">
        <v>1086.4</v>
      </c>
      <c r="G2536" s="15" t="n">
        <v>1109.96</v>
      </c>
      <c r="H2536" s="15" t="n">
        <v>1003.32</v>
      </c>
      <c r="I2536" s="0" t="n">
        <v>10891.8186</v>
      </c>
      <c r="J2536" s="0" t="n">
        <v>154000</v>
      </c>
      <c r="K2536" s="0" t="n">
        <v>268000</v>
      </c>
      <c r="L2536" s="0" t="n">
        <v>444920</v>
      </c>
    </row>
    <row r="2537" customFormat="false" ht="12.85" hidden="false" customHeight="false" outlineLevel="0" collapsed="false">
      <c r="A2537" s="5" t="n">
        <v>41409</v>
      </c>
      <c r="B2537" s="14" t="n">
        <v>1105</v>
      </c>
      <c r="C2537" s="14" t="n">
        <v>1186</v>
      </c>
      <c r="D2537" s="14" t="n">
        <v>1094</v>
      </c>
      <c r="E2537" s="14" t="n">
        <v>1171</v>
      </c>
      <c r="F2537" s="15" t="n">
        <v>1102.8</v>
      </c>
      <c r="G2537" s="15" t="n">
        <v>1115.64</v>
      </c>
      <c r="H2537" s="15" t="n">
        <v>1006.66</v>
      </c>
      <c r="I2537" s="0" t="n">
        <v>11643.279</v>
      </c>
      <c r="J2537" s="0" t="n">
        <v>942000</v>
      </c>
      <c r="K2537" s="0" t="n">
        <v>403000</v>
      </c>
      <c r="L2537" s="0" t="n">
        <v>449320</v>
      </c>
    </row>
    <row r="2538" customFormat="false" ht="12.85" hidden="false" customHeight="false" outlineLevel="0" collapsed="false">
      <c r="A2538" s="5" t="n">
        <v>41410</v>
      </c>
      <c r="B2538" s="14" t="n">
        <v>1188</v>
      </c>
      <c r="C2538" s="14" t="n">
        <v>1188</v>
      </c>
      <c r="D2538" s="14" t="n">
        <v>1111</v>
      </c>
      <c r="E2538" s="14" t="n">
        <v>1139</v>
      </c>
      <c r="F2538" s="15" t="n">
        <v>1113.6</v>
      </c>
      <c r="G2538" s="15" t="n">
        <v>1118.6</v>
      </c>
      <c r="H2538" s="15" t="n">
        <v>1009.77</v>
      </c>
      <c r="I2538" s="0" t="n">
        <v>11409.5126</v>
      </c>
      <c r="J2538" s="0" t="n">
        <v>356000</v>
      </c>
      <c r="K2538" s="0" t="n">
        <v>448000</v>
      </c>
      <c r="L2538" s="0" t="n">
        <v>428040</v>
      </c>
    </row>
    <row r="2539" customFormat="false" ht="12.85" hidden="false" customHeight="false" outlineLevel="0" collapsed="false">
      <c r="A2539" s="5" t="n">
        <v>41411</v>
      </c>
      <c r="B2539" s="14" t="n">
        <v>1133</v>
      </c>
      <c r="C2539" s="14" t="n">
        <v>1133</v>
      </c>
      <c r="D2539" s="14" t="n">
        <v>1115</v>
      </c>
      <c r="E2539" s="14" t="n">
        <v>1122</v>
      </c>
      <c r="F2539" s="15" t="n">
        <v>1121.8</v>
      </c>
      <c r="G2539" s="15" t="n">
        <v>1120.92</v>
      </c>
      <c r="H2539" s="15" t="n">
        <v>1012.38</v>
      </c>
      <c r="I2539" s="0" t="n">
        <v>11245.7037</v>
      </c>
      <c r="J2539" s="0" t="n">
        <v>252000</v>
      </c>
      <c r="K2539" s="0" t="n">
        <v>390600</v>
      </c>
      <c r="L2539" s="0" t="n">
        <v>426800</v>
      </c>
    </row>
    <row r="2540" customFormat="false" ht="12.85" hidden="false" customHeight="false" outlineLevel="0" collapsed="false">
      <c r="A2540" s="5" t="n">
        <v>41414</v>
      </c>
      <c r="B2540" s="14" t="n">
        <v>1134</v>
      </c>
      <c r="C2540" s="14" t="n">
        <v>1141</v>
      </c>
      <c r="D2540" s="14" t="n">
        <v>1110</v>
      </c>
      <c r="E2540" s="14" t="n">
        <v>1110</v>
      </c>
      <c r="F2540" s="15" t="n">
        <v>1126.2</v>
      </c>
      <c r="G2540" s="15" t="n">
        <v>1117.8</v>
      </c>
      <c r="H2540" s="15" t="n">
        <v>1014.4</v>
      </c>
      <c r="I2540" s="0" t="n">
        <v>11247.1934</v>
      </c>
      <c r="J2540" s="0" t="n">
        <v>281000</v>
      </c>
      <c r="K2540" s="0" t="n">
        <v>397000</v>
      </c>
      <c r="L2540" s="0" t="n">
        <v>395400</v>
      </c>
    </row>
    <row r="2541" customFormat="false" ht="12.85" hidden="false" customHeight="false" outlineLevel="0" collapsed="false">
      <c r="A2541" s="5" t="n">
        <v>41415</v>
      </c>
      <c r="B2541" s="14" t="n">
        <v>1110</v>
      </c>
      <c r="C2541" s="14" t="n">
        <v>1154</v>
      </c>
      <c r="D2541" s="14" t="n">
        <v>1110</v>
      </c>
      <c r="E2541" s="14" t="n">
        <v>1143</v>
      </c>
      <c r="F2541" s="15" t="n">
        <v>1137</v>
      </c>
      <c r="G2541" s="15" t="n">
        <v>1116.56</v>
      </c>
      <c r="H2541" s="15" t="n">
        <v>1016.9</v>
      </c>
      <c r="I2541" s="0" t="n">
        <v>11377.0219</v>
      </c>
      <c r="J2541" s="0" t="n">
        <v>277000</v>
      </c>
      <c r="K2541" s="0" t="n">
        <v>421600</v>
      </c>
      <c r="L2541" s="0" t="n">
        <v>379440</v>
      </c>
    </row>
    <row r="2542" customFormat="false" ht="12.85" hidden="false" customHeight="false" outlineLevel="0" collapsed="false">
      <c r="A2542" s="5" t="n">
        <v>41416</v>
      </c>
      <c r="B2542" s="14" t="n">
        <v>1162</v>
      </c>
      <c r="C2542" s="14" t="n">
        <v>1166</v>
      </c>
      <c r="D2542" s="14" t="n">
        <v>1131</v>
      </c>
      <c r="E2542" s="14" t="n">
        <v>1131</v>
      </c>
      <c r="F2542" s="15" t="n">
        <v>1129</v>
      </c>
      <c r="G2542" s="15" t="n">
        <v>1116.28</v>
      </c>
      <c r="H2542" s="15" t="n">
        <v>1019.52</v>
      </c>
      <c r="I2542" s="0" t="n">
        <v>11449.1414</v>
      </c>
      <c r="J2542" s="0" t="n">
        <v>313000</v>
      </c>
      <c r="K2542" s="0" t="n">
        <v>295800</v>
      </c>
      <c r="L2542" s="0" t="n">
        <v>369440</v>
      </c>
    </row>
    <row r="2543" customFormat="false" ht="12.85" hidden="false" customHeight="false" outlineLevel="0" collapsed="false">
      <c r="A2543" s="5" t="n">
        <v>41417</v>
      </c>
      <c r="B2543" s="14" t="n">
        <v>1112</v>
      </c>
      <c r="C2543" s="14" t="n">
        <v>1121</v>
      </c>
      <c r="D2543" s="14" t="n">
        <v>1039</v>
      </c>
      <c r="E2543" s="14" t="n">
        <v>1039</v>
      </c>
      <c r="F2543" s="15" t="n">
        <v>1109</v>
      </c>
      <c r="G2543" s="15" t="n">
        <v>1112.12</v>
      </c>
      <c r="H2543" s="15" t="n">
        <v>1021.54</v>
      </c>
      <c r="I2543" s="0" t="n">
        <v>10794.5553</v>
      </c>
      <c r="J2543" s="0" t="n">
        <v>577000</v>
      </c>
      <c r="K2543" s="0" t="n">
        <v>340000</v>
      </c>
      <c r="L2543" s="0" t="n">
        <v>378800</v>
      </c>
    </row>
    <row r="2544" customFormat="false" ht="12.85" hidden="false" customHeight="false" outlineLevel="0" collapsed="false">
      <c r="A2544" s="5" t="n">
        <v>41418</v>
      </c>
      <c r="B2544" s="14" t="n">
        <v>1069</v>
      </c>
      <c r="C2544" s="14" t="n">
        <v>1093</v>
      </c>
      <c r="D2544" s="14" t="n">
        <v>1038</v>
      </c>
      <c r="E2544" s="14" t="n">
        <v>1067</v>
      </c>
      <c r="F2544" s="15" t="n">
        <v>1098</v>
      </c>
      <c r="G2544" s="15" t="n">
        <v>1109.48</v>
      </c>
      <c r="H2544" s="15" t="n">
        <v>1024.01</v>
      </c>
      <c r="I2544" s="0" t="n">
        <v>10721.3724</v>
      </c>
      <c r="J2544" s="0" t="n">
        <v>727000</v>
      </c>
      <c r="K2544" s="0" t="n">
        <v>435000</v>
      </c>
      <c r="L2544" s="0" t="n">
        <v>388720</v>
      </c>
    </row>
    <row r="2545" customFormat="false" ht="12.85" hidden="false" customHeight="false" outlineLevel="0" collapsed="false">
      <c r="A2545" s="5" t="n">
        <v>41421</v>
      </c>
      <c r="B2545" s="14" t="n">
        <v>1041</v>
      </c>
      <c r="C2545" s="14" t="n">
        <v>1059</v>
      </c>
      <c r="D2545" s="14" t="n">
        <v>1039</v>
      </c>
      <c r="E2545" s="14" t="n">
        <v>1048</v>
      </c>
      <c r="F2545" s="15" t="n">
        <v>1085.6</v>
      </c>
      <c r="G2545" s="15" t="n">
        <v>1106.2</v>
      </c>
      <c r="H2545" s="15" t="n">
        <v>1026.28</v>
      </c>
      <c r="I2545" s="0" t="n">
        <v>10493.2621</v>
      </c>
      <c r="J2545" s="0" t="n">
        <v>227000</v>
      </c>
      <c r="K2545" s="0" t="n">
        <v>424200</v>
      </c>
      <c r="L2545" s="0" t="n">
        <v>385000</v>
      </c>
    </row>
    <row r="2546" customFormat="false" ht="12.85" hidden="false" customHeight="false" outlineLevel="0" collapsed="false">
      <c r="A2546" s="5" t="n">
        <v>41422</v>
      </c>
      <c r="B2546" s="14" t="n">
        <v>1026</v>
      </c>
      <c r="C2546" s="14" t="n">
        <v>1032</v>
      </c>
      <c r="D2546" s="14" t="n">
        <v>1006</v>
      </c>
      <c r="E2546" s="14" t="n">
        <v>1017</v>
      </c>
      <c r="F2546" s="15" t="n">
        <v>1060.4</v>
      </c>
      <c r="G2546" s="15" t="n">
        <v>1101.04</v>
      </c>
      <c r="H2546" s="15" t="n">
        <v>1028.22</v>
      </c>
      <c r="I2546" s="0" t="n">
        <v>10212.5623</v>
      </c>
      <c r="J2546" s="0" t="n">
        <v>364000</v>
      </c>
      <c r="K2546" s="0" t="n">
        <v>441600</v>
      </c>
      <c r="L2546" s="0" t="n">
        <v>378320</v>
      </c>
    </row>
    <row r="2547" customFormat="false" ht="12.85" hidden="false" customHeight="false" outlineLevel="0" collapsed="false">
      <c r="A2547" s="5" t="n">
        <v>41423</v>
      </c>
      <c r="B2547" s="14" t="n">
        <v>1035</v>
      </c>
      <c r="C2547" s="14" t="n">
        <v>1058</v>
      </c>
      <c r="D2547" s="14" t="n">
        <v>1030</v>
      </c>
      <c r="E2547" s="14" t="n">
        <v>1036</v>
      </c>
      <c r="F2547" s="15" t="n">
        <v>1041.4</v>
      </c>
      <c r="G2547" s="15" t="n">
        <v>1096.52</v>
      </c>
      <c r="H2547" s="15" t="n">
        <v>1030.3</v>
      </c>
      <c r="I2547" s="0" t="n">
        <v>10420.5726</v>
      </c>
      <c r="J2547" s="0" t="n">
        <v>331000</v>
      </c>
      <c r="K2547" s="0" t="n">
        <v>445200</v>
      </c>
      <c r="L2547" s="0" t="n">
        <v>380800</v>
      </c>
    </row>
    <row r="2548" customFormat="false" ht="12.85" hidden="false" customHeight="false" outlineLevel="0" collapsed="false">
      <c r="A2548" s="5" t="n">
        <v>41424</v>
      </c>
      <c r="B2548" s="14" t="n">
        <v>1006</v>
      </c>
      <c r="C2548" s="14" t="n">
        <v>1037</v>
      </c>
      <c r="D2548" s="14" t="n">
        <v>1006</v>
      </c>
      <c r="E2548" s="14" t="n">
        <v>1009</v>
      </c>
      <c r="F2548" s="15" t="n">
        <v>1035.4</v>
      </c>
      <c r="G2548" s="15" t="n">
        <v>1090.32</v>
      </c>
      <c r="H2548" s="15" t="n">
        <v>1031.89</v>
      </c>
      <c r="I2548" s="0" t="n">
        <v>10183.909</v>
      </c>
      <c r="J2548" s="0" t="n">
        <v>476000</v>
      </c>
      <c r="K2548" s="0" t="n">
        <v>425000</v>
      </c>
      <c r="L2548" s="0" t="n">
        <v>390640</v>
      </c>
    </row>
    <row r="2549" customFormat="false" ht="12.85" hidden="false" customHeight="false" outlineLevel="0" collapsed="false">
      <c r="A2549" s="5" t="n">
        <v>41425</v>
      </c>
      <c r="B2549" s="14" t="n">
        <v>1011</v>
      </c>
      <c r="C2549" s="14" t="n">
        <v>1035</v>
      </c>
      <c r="D2549" s="14" t="n">
        <v>1006</v>
      </c>
      <c r="E2549" s="14" t="n">
        <v>1013</v>
      </c>
      <c r="F2549" s="15" t="n">
        <v>1024.6</v>
      </c>
      <c r="G2549" s="15" t="n">
        <v>1085.12</v>
      </c>
      <c r="H2549" s="15" t="n">
        <v>1033.78</v>
      </c>
      <c r="I2549" s="0" t="n">
        <v>10157.6994</v>
      </c>
      <c r="J2549" s="0" t="n">
        <v>217000</v>
      </c>
      <c r="K2549" s="0" t="n">
        <v>323000</v>
      </c>
      <c r="L2549" s="0" t="n">
        <v>391920</v>
      </c>
    </row>
    <row r="2550" customFormat="false" ht="12.85" hidden="false" customHeight="false" outlineLevel="0" collapsed="false">
      <c r="A2550" s="5" t="n">
        <v>41428</v>
      </c>
      <c r="B2550" s="14" t="n">
        <v>1005</v>
      </c>
      <c r="C2550" s="14" t="n">
        <v>1014</v>
      </c>
      <c r="D2550" s="14" t="n">
        <v>988</v>
      </c>
      <c r="E2550" s="14" t="n">
        <v>988</v>
      </c>
      <c r="F2550" s="15" t="n">
        <v>1012.6</v>
      </c>
      <c r="G2550" s="15" t="n">
        <v>1076.52</v>
      </c>
      <c r="H2550" s="15" t="n">
        <v>1035.38</v>
      </c>
      <c r="I2550" s="0" t="n">
        <v>9957.4382</v>
      </c>
      <c r="J2550" s="0" t="n">
        <v>337000</v>
      </c>
      <c r="K2550" s="0" t="n">
        <v>345000</v>
      </c>
      <c r="L2550" s="0" t="n">
        <v>387480</v>
      </c>
    </row>
    <row r="2551" customFormat="false" ht="12.85" hidden="false" customHeight="false" outlineLevel="0" collapsed="false">
      <c r="A2551" s="5" t="n">
        <v>41429</v>
      </c>
      <c r="B2551" s="14" t="n">
        <v>978</v>
      </c>
      <c r="C2551" s="14" t="n">
        <v>1000</v>
      </c>
      <c r="D2551" s="14" t="n">
        <v>961</v>
      </c>
      <c r="E2551" s="14" t="n">
        <v>997</v>
      </c>
      <c r="F2551" s="15" t="n">
        <v>1008.6</v>
      </c>
      <c r="G2551" s="15" t="n">
        <v>1070.92</v>
      </c>
      <c r="H2551" s="15" t="n">
        <v>1037.06</v>
      </c>
      <c r="I2551" s="0" t="n">
        <v>9868.4318</v>
      </c>
      <c r="J2551" s="0" t="n">
        <v>284000</v>
      </c>
      <c r="K2551" s="0" t="n">
        <v>329000</v>
      </c>
      <c r="L2551" s="0" t="n">
        <v>357320</v>
      </c>
    </row>
    <row r="2552" customFormat="false" ht="12.85" hidden="false" customHeight="false" outlineLevel="0" collapsed="false">
      <c r="A2552" s="5" t="n">
        <v>41430</v>
      </c>
      <c r="B2552" s="14" t="n">
        <v>1000</v>
      </c>
      <c r="C2552" s="14" t="n">
        <v>1004</v>
      </c>
      <c r="D2552" s="14" t="n">
        <v>958</v>
      </c>
      <c r="E2552" s="14" t="n">
        <v>958</v>
      </c>
      <c r="F2552" s="15" t="n">
        <v>993</v>
      </c>
      <c r="G2552" s="15" t="n">
        <v>1067.04</v>
      </c>
      <c r="H2552" s="15" t="n">
        <v>1038.34</v>
      </c>
      <c r="I2552" s="0" t="n">
        <v>9799.8096</v>
      </c>
      <c r="J2552" s="0" t="n">
        <v>221000</v>
      </c>
      <c r="K2552" s="0" t="n">
        <v>307000</v>
      </c>
      <c r="L2552" s="0" t="n">
        <v>340280</v>
      </c>
    </row>
    <row r="2553" customFormat="false" ht="12.85" hidden="false" customHeight="false" outlineLevel="0" collapsed="false">
      <c r="A2553" s="5" t="n">
        <v>41431</v>
      </c>
      <c r="B2553" s="14" t="n">
        <v>950</v>
      </c>
      <c r="C2553" s="14" t="n">
        <v>969</v>
      </c>
      <c r="D2553" s="14" t="n">
        <v>928</v>
      </c>
      <c r="E2553" s="14" t="n">
        <v>934</v>
      </c>
      <c r="F2553" s="15" t="n">
        <v>978</v>
      </c>
      <c r="G2553" s="15" t="n">
        <v>1061.52</v>
      </c>
      <c r="H2553" s="15" t="n">
        <v>1039.54</v>
      </c>
      <c r="I2553" s="0" t="n">
        <v>9437.7391</v>
      </c>
      <c r="J2553" s="0" t="n">
        <v>299000</v>
      </c>
      <c r="K2553" s="0" t="n">
        <v>271600</v>
      </c>
      <c r="L2553" s="0" t="n">
        <v>339480</v>
      </c>
    </row>
    <row r="2554" customFormat="false" ht="12.85" hidden="false" customHeight="false" outlineLevel="0" collapsed="false">
      <c r="A2554" s="5" t="n">
        <v>41432</v>
      </c>
      <c r="B2554" s="14" t="n">
        <v>909</v>
      </c>
      <c r="C2554" s="14" t="n">
        <v>954</v>
      </c>
      <c r="D2554" s="14" t="n">
        <v>908</v>
      </c>
      <c r="E2554" s="14" t="n">
        <v>935</v>
      </c>
      <c r="F2554" s="15" t="n">
        <v>962.4</v>
      </c>
      <c r="G2554" s="15" t="n">
        <v>1057.16</v>
      </c>
      <c r="H2554" s="15" t="n">
        <v>1040.26</v>
      </c>
      <c r="I2554" s="0" t="n">
        <v>9249.2579</v>
      </c>
      <c r="J2554" s="0" t="n">
        <v>317000</v>
      </c>
      <c r="K2554" s="0" t="n">
        <v>291600</v>
      </c>
      <c r="L2554" s="0" t="n">
        <v>342440</v>
      </c>
    </row>
    <row r="2555" customFormat="false" ht="12.85" hidden="false" customHeight="false" outlineLevel="0" collapsed="false">
      <c r="A2555" s="5" t="n">
        <v>41435</v>
      </c>
      <c r="B2555" s="14" t="n">
        <v>947</v>
      </c>
      <c r="C2555" s="14" t="n">
        <v>978</v>
      </c>
      <c r="D2555" s="14" t="n">
        <v>936</v>
      </c>
      <c r="E2555" s="14" t="n">
        <v>978</v>
      </c>
      <c r="F2555" s="15" t="n">
        <v>960.4</v>
      </c>
      <c r="G2555" s="15" t="n">
        <v>1054.04</v>
      </c>
      <c r="H2555" s="15" t="n">
        <v>1041.73</v>
      </c>
      <c r="I2555" s="0" t="n">
        <v>9627.6212</v>
      </c>
      <c r="J2555" s="0" t="n">
        <v>206000</v>
      </c>
      <c r="K2555" s="0" t="n">
        <v>265400</v>
      </c>
      <c r="L2555" s="0" t="n">
        <v>344320</v>
      </c>
    </row>
    <row r="2556" customFormat="false" ht="12.85" hidden="false" customHeight="false" outlineLevel="0" collapsed="false">
      <c r="A2556" s="5" t="n">
        <v>41436</v>
      </c>
      <c r="B2556" s="14" t="n">
        <v>972</v>
      </c>
      <c r="C2556" s="14" t="n">
        <v>984</v>
      </c>
      <c r="D2556" s="14" t="n">
        <v>955</v>
      </c>
      <c r="E2556" s="14" t="n">
        <v>955</v>
      </c>
      <c r="F2556" s="15" t="n">
        <v>952</v>
      </c>
      <c r="G2556" s="15" t="n">
        <v>1048.88</v>
      </c>
      <c r="H2556" s="15" t="n">
        <v>1042.78</v>
      </c>
      <c r="I2556" s="0" t="n">
        <v>9678.8165</v>
      </c>
      <c r="J2556" s="0" t="n">
        <v>297000</v>
      </c>
      <c r="K2556" s="0" t="n">
        <v>268000</v>
      </c>
      <c r="L2556" s="0" t="n">
        <v>345640</v>
      </c>
    </row>
    <row r="2557" customFormat="false" ht="12.85" hidden="false" customHeight="false" outlineLevel="0" collapsed="false">
      <c r="A2557" s="5" t="n">
        <v>41437</v>
      </c>
      <c r="B2557" s="14" t="n">
        <v>950</v>
      </c>
      <c r="C2557" s="14" t="n">
        <v>950</v>
      </c>
      <c r="D2557" s="14" t="n">
        <v>928</v>
      </c>
      <c r="E2557" s="14" t="n">
        <v>947</v>
      </c>
      <c r="F2557" s="15" t="n">
        <v>949.8</v>
      </c>
      <c r="G2557" s="15" t="n">
        <v>1043.2</v>
      </c>
      <c r="H2557" s="15" t="n">
        <v>1043.58</v>
      </c>
      <c r="I2557" s="0" t="n">
        <v>9421.1496</v>
      </c>
      <c r="J2557" s="0" t="n">
        <v>228000</v>
      </c>
      <c r="K2557" s="0" t="n">
        <v>269400</v>
      </c>
      <c r="L2557" s="0" t="n">
        <v>344080</v>
      </c>
    </row>
    <row r="2558" customFormat="false" ht="12.85" hidden="false" customHeight="false" outlineLevel="0" collapsed="false">
      <c r="A2558" s="5" t="n">
        <v>41438</v>
      </c>
      <c r="B2558" s="14" t="n">
        <v>924</v>
      </c>
      <c r="C2558" s="14" t="n">
        <v>948</v>
      </c>
      <c r="D2558" s="14" t="n">
        <v>910</v>
      </c>
      <c r="E2558" s="14" t="n">
        <v>937</v>
      </c>
      <c r="F2558" s="15" t="n">
        <v>950.4</v>
      </c>
      <c r="G2558" s="15" t="n">
        <v>1037.28</v>
      </c>
      <c r="H2558" s="15" t="n">
        <v>1044.21</v>
      </c>
      <c r="I2558" s="0" t="n">
        <v>9318.4176</v>
      </c>
      <c r="J2558" s="0" t="n">
        <v>263000</v>
      </c>
      <c r="K2558" s="0" t="n">
        <v>262200</v>
      </c>
      <c r="L2558" s="0" t="n">
        <v>349360</v>
      </c>
    </row>
    <row r="2559" customFormat="false" ht="12.85" hidden="false" customHeight="false" outlineLevel="0" collapsed="false">
      <c r="A2559" s="5" t="n">
        <v>41439</v>
      </c>
      <c r="B2559" s="14" t="n">
        <v>952</v>
      </c>
      <c r="C2559" s="14" t="n">
        <v>984</v>
      </c>
      <c r="D2559" s="14" t="n">
        <v>952</v>
      </c>
      <c r="E2559" s="14" t="n">
        <v>954</v>
      </c>
      <c r="F2559" s="15" t="n">
        <v>954.2</v>
      </c>
      <c r="G2559" s="15" t="n">
        <v>1032.2</v>
      </c>
      <c r="H2559" s="15" t="n">
        <v>1044.88</v>
      </c>
      <c r="I2559" s="0" t="n">
        <v>9676.6647</v>
      </c>
      <c r="J2559" s="0" t="n">
        <v>2517000</v>
      </c>
      <c r="K2559" s="0" t="n">
        <v>702200</v>
      </c>
      <c r="L2559" s="0" t="n">
        <v>428480</v>
      </c>
    </row>
    <row r="2560" customFormat="false" ht="12.85" hidden="false" customHeight="false" outlineLevel="0" collapsed="false">
      <c r="A2560" s="5" t="n">
        <v>41442</v>
      </c>
      <c r="B2560" s="14" t="n">
        <v>969</v>
      </c>
      <c r="C2560" s="14" t="n">
        <v>1033</v>
      </c>
      <c r="D2560" s="14" t="n">
        <v>969</v>
      </c>
      <c r="E2560" s="14" t="n">
        <v>1028</v>
      </c>
      <c r="F2560" s="15" t="n">
        <v>964.2</v>
      </c>
      <c r="G2560" s="15" t="n">
        <v>1029.8</v>
      </c>
      <c r="H2560" s="15" t="n">
        <v>1046.48</v>
      </c>
      <c r="I2560" s="0" t="n">
        <v>10189.9365</v>
      </c>
      <c r="J2560" s="0" t="n">
        <v>262000</v>
      </c>
      <c r="K2560" s="0" t="n">
        <v>713400</v>
      </c>
      <c r="L2560" s="0" t="n">
        <v>429000</v>
      </c>
    </row>
    <row r="2561" customFormat="false" ht="12.85" hidden="false" customHeight="false" outlineLevel="0" collapsed="false">
      <c r="A2561" s="5" t="n">
        <v>41443</v>
      </c>
      <c r="B2561" s="14" t="n">
        <v>1035</v>
      </c>
      <c r="C2561" s="14" t="n">
        <v>1049</v>
      </c>
      <c r="D2561" s="14" t="n">
        <v>1029</v>
      </c>
      <c r="E2561" s="14" t="n">
        <v>1046</v>
      </c>
      <c r="F2561" s="15" t="n">
        <v>982.4</v>
      </c>
      <c r="G2561" s="15" t="n">
        <v>1028.08</v>
      </c>
      <c r="H2561" s="15" t="n">
        <v>1048.54</v>
      </c>
      <c r="I2561" s="0" t="n">
        <v>10410.2103</v>
      </c>
      <c r="J2561" s="0" t="n">
        <v>210000</v>
      </c>
      <c r="K2561" s="0" t="n">
        <v>696000</v>
      </c>
      <c r="L2561" s="0" t="n">
        <v>431240</v>
      </c>
    </row>
    <row r="2562" customFormat="false" ht="12.85" hidden="false" customHeight="false" outlineLevel="0" collapsed="false">
      <c r="A2562" s="5" t="n">
        <v>41444</v>
      </c>
      <c r="B2562" s="14" t="n">
        <v>1068</v>
      </c>
      <c r="C2562" s="14" t="n">
        <v>1109</v>
      </c>
      <c r="D2562" s="14" t="n">
        <v>1068</v>
      </c>
      <c r="E2562" s="14" t="n">
        <v>1101</v>
      </c>
      <c r="F2562" s="15" t="n">
        <v>1013.2</v>
      </c>
      <c r="G2562" s="15" t="n">
        <v>1025.28</v>
      </c>
      <c r="H2562" s="15" t="n">
        <v>1051.24</v>
      </c>
      <c r="I2562" s="0" t="n">
        <v>10893.1729</v>
      </c>
      <c r="J2562" s="0" t="n">
        <v>379000</v>
      </c>
      <c r="K2562" s="0" t="n">
        <v>726200</v>
      </c>
      <c r="L2562" s="0" t="n">
        <v>408720</v>
      </c>
    </row>
    <row r="2563" customFormat="false" ht="12.85" hidden="false" customHeight="false" outlineLevel="0" collapsed="false">
      <c r="A2563" s="5" t="n">
        <v>41445</v>
      </c>
      <c r="B2563" s="14" t="n">
        <v>1082</v>
      </c>
      <c r="C2563" s="14" t="n">
        <v>1101</v>
      </c>
      <c r="D2563" s="14" t="n">
        <v>1082</v>
      </c>
      <c r="E2563" s="14" t="n">
        <v>1084</v>
      </c>
      <c r="F2563" s="15" t="n">
        <v>1042.6</v>
      </c>
      <c r="G2563" s="15" t="n">
        <v>1023.08</v>
      </c>
      <c r="H2563" s="15" t="n">
        <v>1053.65</v>
      </c>
      <c r="I2563" s="0" t="n">
        <v>10897.1058</v>
      </c>
      <c r="J2563" s="0" t="n">
        <v>322000</v>
      </c>
      <c r="K2563" s="0" t="n">
        <v>738000</v>
      </c>
      <c r="L2563" s="0" t="n">
        <v>407360</v>
      </c>
    </row>
    <row r="2564" customFormat="false" ht="12.85" hidden="false" customHeight="false" outlineLevel="0" collapsed="false">
      <c r="A2564" s="5" t="n">
        <v>41446</v>
      </c>
      <c r="B2564" s="14" t="n">
        <v>1060</v>
      </c>
      <c r="C2564" s="14" t="n">
        <v>1109</v>
      </c>
      <c r="D2564" s="14" t="n">
        <v>1056</v>
      </c>
      <c r="E2564" s="14" t="n">
        <v>1093</v>
      </c>
      <c r="F2564" s="15" t="n">
        <v>1070.4</v>
      </c>
      <c r="G2564" s="15" t="n">
        <v>1021.92</v>
      </c>
      <c r="H2564" s="15" t="n">
        <v>1055.94</v>
      </c>
      <c r="I2564" s="0" t="n">
        <v>10886.1553</v>
      </c>
      <c r="J2564" s="0" t="n">
        <v>266000</v>
      </c>
      <c r="K2564" s="0" t="n">
        <v>287800</v>
      </c>
      <c r="L2564" s="0" t="n">
        <v>407920</v>
      </c>
    </row>
    <row r="2565" customFormat="false" ht="12.85" hidden="false" customHeight="false" outlineLevel="0" collapsed="false">
      <c r="A2565" s="5" t="n">
        <v>41449</v>
      </c>
      <c r="B2565" s="14" t="n">
        <v>1095</v>
      </c>
      <c r="C2565" s="14" t="n">
        <v>1103</v>
      </c>
      <c r="D2565" s="14" t="n">
        <v>1075</v>
      </c>
      <c r="E2565" s="14" t="n">
        <v>1091</v>
      </c>
      <c r="F2565" s="15" t="n">
        <v>1083</v>
      </c>
      <c r="G2565" s="15" t="n">
        <v>1021.16</v>
      </c>
      <c r="H2565" s="15" t="n">
        <v>1058.16</v>
      </c>
      <c r="I2565" s="0" t="n">
        <v>10909.5262</v>
      </c>
      <c r="J2565" s="0" t="n">
        <v>145000</v>
      </c>
      <c r="K2565" s="0" t="n">
        <v>264400</v>
      </c>
      <c r="L2565" s="0" t="n">
        <v>402480</v>
      </c>
    </row>
    <row r="2566" customFormat="false" ht="12.85" hidden="false" customHeight="false" outlineLevel="0" collapsed="false">
      <c r="A2566" s="5" t="n">
        <v>41450</v>
      </c>
      <c r="B2566" s="14" t="n">
        <v>1083</v>
      </c>
      <c r="C2566" s="14" t="n">
        <v>1083</v>
      </c>
      <c r="D2566" s="14" t="n">
        <v>1060</v>
      </c>
      <c r="E2566" s="14" t="n">
        <v>1067</v>
      </c>
      <c r="F2566" s="15" t="n">
        <v>1087.2</v>
      </c>
      <c r="G2566" s="15" t="n">
        <v>1018.12</v>
      </c>
      <c r="H2566" s="15" t="n">
        <v>1060.14</v>
      </c>
      <c r="I2566" s="0" t="n">
        <v>10706.4124</v>
      </c>
      <c r="J2566" s="0" t="n">
        <v>199000</v>
      </c>
      <c r="K2566" s="0" t="n">
        <v>262200</v>
      </c>
      <c r="L2566" s="0" t="n">
        <v>399360</v>
      </c>
    </row>
    <row r="2567" customFormat="false" ht="12.85" hidden="false" customHeight="false" outlineLevel="0" collapsed="false">
      <c r="A2567" s="5" t="n">
        <v>41451</v>
      </c>
      <c r="B2567" s="14" t="n">
        <v>1082</v>
      </c>
      <c r="C2567" s="14" t="n">
        <v>1118</v>
      </c>
      <c r="D2567" s="14" t="n">
        <v>1079</v>
      </c>
      <c r="E2567" s="14" t="n">
        <v>1100</v>
      </c>
      <c r="F2567" s="15" t="n">
        <v>1087</v>
      </c>
      <c r="G2567" s="15" t="n">
        <v>1016.88</v>
      </c>
      <c r="H2567" s="15" t="n">
        <v>1061.98</v>
      </c>
      <c r="I2567" s="0" t="n">
        <v>11001.2915</v>
      </c>
      <c r="J2567" s="0" t="n">
        <v>219000</v>
      </c>
      <c r="K2567" s="0" t="n">
        <v>230200</v>
      </c>
      <c r="L2567" s="0" t="n">
        <v>395600</v>
      </c>
    </row>
    <row r="2568" customFormat="false" ht="12.85" hidden="false" customHeight="false" outlineLevel="0" collapsed="false">
      <c r="A2568" s="5" t="n">
        <v>41452</v>
      </c>
      <c r="B2568" s="14" t="n">
        <v>1098</v>
      </c>
      <c r="C2568" s="14" t="n">
        <v>1115</v>
      </c>
      <c r="D2568" s="14" t="n">
        <v>1092</v>
      </c>
      <c r="E2568" s="14" t="n">
        <v>1097</v>
      </c>
      <c r="F2568" s="15" t="n">
        <v>1089.6</v>
      </c>
      <c r="G2568" s="15" t="n">
        <v>1019.2</v>
      </c>
      <c r="H2568" s="15" t="n">
        <v>1062.84</v>
      </c>
      <c r="I2568" s="0" t="n">
        <v>11000.5997</v>
      </c>
      <c r="J2568" s="0" t="n">
        <v>202000</v>
      </c>
      <c r="K2568" s="0" t="n">
        <v>206200</v>
      </c>
      <c r="L2568" s="0" t="n">
        <v>380600</v>
      </c>
    </row>
    <row r="2569" customFormat="false" ht="12.85" hidden="false" customHeight="false" outlineLevel="0" collapsed="false">
      <c r="A2569" s="5" t="n">
        <v>41453</v>
      </c>
      <c r="B2569" s="14" t="n">
        <v>1122</v>
      </c>
      <c r="C2569" s="14" t="n">
        <v>1171</v>
      </c>
      <c r="D2569" s="14" t="n">
        <v>1122</v>
      </c>
      <c r="E2569" s="14" t="n">
        <v>1166</v>
      </c>
      <c r="F2569" s="15" t="n">
        <v>1104.2</v>
      </c>
      <c r="G2569" s="15" t="n">
        <v>1023.16</v>
      </c>
      <c r="H2569" s="15" t="n">
        <v>1064.01</v>
      </c>
      <c r="I2569" s="0" t="n">
        <v>11547.5938</v>
      </c>
      <c r="J2569" s="0" t="n">
        <v>478000</v>
      </c>
      <c r="K2569" s="0" t="n">
        <v>248600</v>
      </c>
      <c r="L2569" s="0" t="n">
        <v>370640</v>
      </c>
    </row>
    <row r="2570" customFormat="false" ht="12.85" hidden="false" customHeight="false" outlineLevel="0" collapsed="false">
      <c r="A2570" s="5" t="n">
        <v>41456</v>
      </c>
      <c r="B2570" s="14" t="n">
        <v>1186</v>
      </c>
      <c r="C2570" s="14" t="n">
        <v>1186</v>
      </c>
      <c r="D2570" s="14" t="n">
        <v>1145</v>
      </c>
      <c r="E2570" s="14" t="n">
        <v>1167</v>
      </c>
      <c r="F2570" s="15" t="n">
        <v>1119.4</v>
      </c>
      <c r="G2570" s="15" t="n">
        <v>1027.92</v>
      </c>
      <c r="H2570" s="15" t="n">
        <v>1065.48</v>
      </c>
      <c r="I2570" s="0" t="n">
        <v>11622.3653</v>
      </c>
      <c r="J2570" s="0" t="n">
        <v>170000</v>
      </c>
      <c r="K2570" s="0" t="n">
        <v>253600</v>
      </c>
      <c r="L2570" s="0" t="n">
        <v>368360</v>
      </c>
    </row>
    <row r="2571" customFormat="false" ht="12.85" hidden="false" customHeight="false" outlineLevel="0" collapsed="false">
      <c r="A2571" s="5" t="n">
        <v>41457</v>
      </c>
      <c r="B2571" s="14" t="n">
        <v>1174</v>
      </c>
      <c r="C2571" s="14" t="n">
        <v>1177</v>
      </c>
      <c r="D2571" s="14" t="n">
        <v>1152</v>
      </c>
      <c r="E2571" s="14" t="n">
        <v>1166</v>
      </c>
      <c r="F2571" s="15" t="n">
        <v>1139.2</v>
      </c>
      <c r="G2571" s="15" t="n">
        <v>1033.88</v>
      </c>
      <c r="H2571" s="15" t="n">
        <v>1066.6</v>
      </c>
      <c r="I2571" s="0" t="n">
        <v>11608.8195</v>
      </c>
      <c r="J2571" s="0" t="n">
        <v>222000</v>
      </c>
      <c r="K2571" s="0" t="n">
        <v>258200</v>
      </c>
      <c r="L2571" s="0" t="n">
        <v>362680</v>
      </c>
    </row>
    <row r="2572" customFormat="false" ht="12.85" hidden="false" customHeight="false" outlineLevel="0" collapsed="false">
      <c r="A2572" s="5" t="n">
        <v>41458</v>
      </c>
      <c r="B2572" s="14" t="n">
        <v>1160</v>
      </c>
      <c r="C2572" s="14" t="n">
        <v>1175</v>
      </c>
      <c r="D2572" s="14" t="n">
        <v>1160</v>
      </c>
      <c r="E2572" s="14" t="n">
        <v>1165</v>
      </c>
      <c r="F2572" s="15" t="n">
        <v>1152.2</v>
      </c>
      <c r="G2572" s="15" t="n">
        <v>1039.04</v>
      </c>
      <c r="H2572" s="15" t="n">
        <v>1068.06</v>
      </c>
      <c r="I2572" s="0" t="n">
        <v>11690.5443</v>
      </c>
      <c r="J2572" s="0" t="n">
        <v>181000</v>
      </c>
      <c r="K2572" s="0" t="n">
        <v>250600</v>
      </c>
      <c r="L2572" s="0" t="n">
        <v>356680</v>
      </c>
    </row>
    <row r="2573" customFormat="false" ht="12.85" hidden="false" customHeight="false" outlineLevel="0" collapsed="false">
      <c r="A2573" s="5" t="n">
        <v>41459</v>
      </c>
      <c r="B2573" s="14" t="n">
        <v>1163</v>
      </c>
      <c r="C2573" s="14" t="n">
        <v>1187</v>
      </c>
      <c r="D2573" s="14" t="n">
        <v>1163</v>
      </c>
      <c r="E2573" s="14" t="n">
        <v>1172</v>
      </c>
      <c r="F2573" s="15" t="n">
        <v>1167.2</v>
      </c>
      <c r="G2573" s="15" t="n">
        <v>1045.56</v>
      </c>
      <c r="H2573" s="15" t="n">
        <v>1069.48</v>
      </c>
      <c r="I2573" s="0" t="n">
        <v>11747.3175</v>
      </c>
      <c r="J2573" s="0" t="n">
        <v>116000</v>
      </c>
      <c r="K2573" s="0" t="n">
        <v>233400</v>
      </c>
      <c r="L2573" s="0" t="n">
        <v>342280</v>
      </c>
    </row>
    <row r="2574" customFormat="false" ht="12.85" hidden="false" customHeight="false" outlineLevel="0" collapsed="false">
      <c r="A2574" s="5" t="n">
        <v>41460</v>
      </c>
      <c r="B2574" s="14" t="n">
        <v>1183</v>
      </c>
      <c r="C2574" s="14" t="n">
        <v>1205</v>
      </c>
      <c r="D2574" s="14" t="n">
        <v>1183</v>
      </c>
      <c r="E2574" s="14" t="n">
        <v>1199</v>
      </c>
      <c r="F2574" s="15" t="n">
        <v>1173.8</v>
      </c>
      <c r="G2574" s="15" t="n">
        <v>1053</v>
      </c>
      <c r="H2574" s="15" t="n">
        <v>1071.37</v>
      </c>
      <c r="I2574" s="0" t="n">
        <v>11960.2013</v>
      </c>
      <c r="J2574" s="0" t="n">
        <v>199000</v>
      </c>
      <c r="K2574" s="0" t="n">
        <v>177600</v>
      </c>
      <c r="L2574" s="0" t="n">
        <v>341560</v>
      </c>
    </row>
    <row r="2575" customFormat="false" ht="12.85" hidden="false" customHeight="false" outlineLevel="0" collapsed="false">
      <c r="A2575" s="5" t="n">
        <v>41463</v>
      </c>
      <c r="B2575" s="14" t="n">
        <v>1210</v>
      </c>
      <c r="C2575" s="14" t="n">
        <v>1225</v>
      </c>
      <c r="D2575" s="14" t="n">
        <v>1166</v>
      </c>
      <c r="E2575" s="14" t="n">
        <v>1179</v>
      </c>
      <c r="F2575" s="15" t="n">
        <v>1176.2</v>
      </c>
      <c r="G2575" s="15" t="n">
        <v>1060.64</v>
      </c>
      <c r="H2575" s="15" t="n">
        <v>1072.97</v>
      </c>
      <c r="I2575" s="0" t="n">
        <v>12047.8099</v>
      </c>
      <c r="J2575" s="0" t="n">
        <v>194000</v>
      </c>
      <c r="K2575" s="0" t="n">
        <v>182400</v>
      </c>
      <c r="L2575" s="0" t="n">
        <v>335840</v>
      </c>
    </row>
    <row r="2576" customFormat="false" ht="12.85" hidden="false" customHeight="false" outlineLevel="0" collapsed="false">
      <c r="A2576" s="5" t="n">
        <v>41464</v>
      </c>
      <c r="B2576" s="14" t="n">
        <v>1201</v>
      </c>
      <c r="C2576" s="14" t="n">
        <v>1218</v>
      </c>
      <c r="D2576" s="14" t="n">
        <v>1201</v>
      </c>
      <c r="E2576" s="14" t="n">
        <v>1216</v>
      </c>
      <c r="F2576" s="15" t="n">
        <v>1186.2</v>
      </c>
      <c r="G2576" s="15" t="n">
        <v>1069.4</v>
      </c>
      <c r="H2576" s="15" t="n">
        <v>1075.14</v>
      </c>
      <c r="I2576" s="0" t="n">
        <v>12104.5052</v>
      </c>
      <c r="J2576" s="0" t="n">
        <v>224000</v>
      </c>
      <c r="K2576" s="0" t="n">
        <v>182800</v>
      </c>
      <c r="L2576" s="0" t="n">
        <v>333440</v>
      </c>
    </row>
    <row r="2577" customFormat="false" ht="12.85" hidden="false" customHeight="false" outlineLevel="0" collapsed="false">
      <c r="A2577" s="5" t="n">
        <v>41465</v>
      </c>
      <c r="B2577" s="14" t="n">
        <v>1224</v>
      </c>
      <c r="C2577" s="14" t="n">
        <v>1229</v>
      </c>
      <c r="D2577" s="14" t="n">
        <v>1199</v>
      </c>
      <c r="E2577" s="14" t="n">
        <v>1223</v>
      </c>
      <c r="F2577" s="15" t="n">
        <v>1197.8</v>
      </c>
      <c r="G2577" s="15" t="n">
        <v>1080</v>
      </c>
      <c r="H2577" s="15" t="n">
        <v>1077.61</v>
      </c>
      <c r="I2577" s="0" t="n">
        <v>12157.8571</v>
      </c>
      <c r="J2577" s="0" t="n">
        <v>330000</v>
      </c>
      <c r="K2577" s="0" t="n">
        <v>212600</v>
      </c>
      <c r="L2577" s="0" t="n">
        <v>337800</v>
      </c>
    </row>
    <row r="2578" customFormat="false" ht="12.85" hidden="false" customHeight="false" outlineLevel="0" collapsed="false">
      <c r="A2578" s="5" t="n">
        <v>41466</v>
      </c>
      <c r="B2578" s="14" t="n">
        <v>1220</v>
      </c>
      <c r="C2578" s="14" t="n">
        <v>1225</v>
      </c>
      <c r="D2578" s="14" t="n">
        <v>1206</v>
      </c>
      <c r="E2578" s="14" t="n">
        <v>1220</v>
      </c>
      <c r="F2578" s="15" t="n">
        <v>1207.4</v>
      </c>
      <c r="G2578" s="15" t="n">
        <v>1091.44</v>
      </c>
      <c r="H2578" s="15" t="n">
        <v>1080.04</v>
      </c>
      <c r="I2578" s="0" t="n">
        <v>12161.8396</v>
      </c>
      <c r="J2578" s="0" t="n">
        <v>136000</v>
      </c>
      <c r="K2578" s="0" t="n">
        <v>216600</v>
      </c>
      <c r="L2578" s="0" t="n">
        <v>331280</v>
      </c>
    </row>
    <row r="2579" customFormat="false" ht="12.85" hidden="false" customHeight="false" outlineLevel="0" collapsed="false">
      <c r="A2579" s="5" t="n">
        <v>41467</v>
      </c>
      <c r="B2579" s="14" t="n">
        <v>1217</v>
      </c>
      <c r="C2579" s="14" t="n">
        <v>1240</v>
      </c>
      <c r="D2579" s="14" t="n">
        <v>1206</v>
      </c>
      <c r="E2579" s="14" t="n">
        <v>1208</v>
      </c>
      <c r="F2579" s="15" t="n">
        <v>1209.2</v>
      </c>
      <c r="G2579" s="15" t="n">
        <v>1102.36</v>
      </c>
      <c r="H2579" s="15" t="n">
        <v>1082.26</v>
      </c>
      <c r="I2579" s="0" t="n">
        <v>12210.1627</v>
      </c>
      <c r="J2579" s="0" t="n">
        <v>385000</v>
      </c>
      <c r="K2579" s="0" t="n">
        <v>253800</v>
      </c>
      <c r="L2579" s="0" t="n">
        <v>334000</v>
      </c>
    </row>
    <row r="2580" customFormat="false" ht="12.85" hidden="false" customHeight="false" outlineLevel="0" collapsed="false">
      <c r="A2580" s="5" t="n">
        <v>41471</v>
      </c>
      <c r="B2580" s="14" t="n">
        <v>1220</v>
      </c>
      <c r="C2580" s="14" t="n">
        <v>1272</v>
      </c>
      <c r="D2580" s="14" t="n">
        <v>1202</v>
      </c>
      <c r="E2580" s="14" t="n">
        <v>1272</v>
      </c>
      <c r="F2580" s="15" t="n">
        <v>1227.8</v>
      </c>
      <c r="G2580" s="15" t="n">
        <v>1114.12</v>
      </c>
      <c r="H2580" s="15" t="n">
        <v>1085.61</v>
      </c>
      <c r="I2580" s="0" t="n">
        <v>12494.6862</v>
      </c>
      <c r="J2580" s="0" t="n">
        <v>13209000</v>
      </c>
      <c r="K2580" s="0" t="n">
        <v>2856800</v>
      </c>
      <c r="L2580" s="0" t="n">
        <v>854120</v>
      </c>
    </row>
    <row r="2581" customFormat="false" ht="12.85" hidden="false" customHeight="false" outlineLevel="0" collapsed="false">
      <c r="A2581" s="5" t="n">
        <v>41472</v>
      </c>
      <c r="B2581" s="14" t="n">
        <v>1263</v>
      </c>
      <c r="C2581" s="14" t="n">
        <v>1371</v>
      </c>
      <c r="D2581" s="14" t="n">
        <v>1257</v>
      </c>
      <c r="E2581" s="14" t="n">
        <v>1354</v>
      </c>
      <c r="F2581" s="15" t="n">
        <v>1255.4</v>
      </c>
      <c r="G2581" s="15" t="n">
        <v>1130.08</v>
      </c>
      <c r="H2581" s="15" t="n">
        <v>1090.12</v>
      </c>
      <c r="I2581" s="0" t="n">
        <v>13296.5701</v>
      </c>
      <c r="J2581" s="0" t="n">
        <v>22948000</v>
      </c>
      <c r="K2581" s="0" t="n">
        <v>7401600</v>
      </c>
      <c r="L2581" s="0" t="n">
        <v>1760160</v>
      </c>
    </row>
    <row r="2582" customFormat="false" ht="12.85" hidden="false" customHeight="false" outlineLevel="0" collapsed="false">
      <c r="A2582" s="5" t="n">
        <v>41473</v>
      </c>
      <c r="B2582" s="14" t="n">
        <v>1326</v>
      </c>
      <c r="C2582" s="14" t="n">
        <v>1327</v>
      </c>
      <c r="D2582" s="14" t="n">
        <v>1283</v>
      </c>
      <c r="E2582" s="14" t="n">
        <v>1305</v>
      </c>
      <c r="F2582" s="15" t="n">
        <v>1271.8</v>
      </c>
      <c r="G2582" s="15" t="n">
        <v>1144.4</v>
      </c>
      <c r="H2582" s="15" t="n">
        <v>1094.16</v>
      </c>
      <c r="I2582" s="0" t="n">
        <v>13046.9945</v>
      </c>
      <c r="J2582" s="0" t="n">
        <v>21078000</v>
      </c>
      <c r="K2582" s="0" t="n">
        <v>11551200</v>
      </c>
      <c r="L2582" s="0" t="n">
        <v>2594160</v>
      </c>
    </row>
    <row r="2583" customFormat="false" ht="12.85" hidden="false" customHeight="false" outlineLevel="0" collapsed="false">
      <c r="A2583" s="5" t="n">
        <v>41474</v>
      </c>
      <c r="B2583" s="14" t="n">
        <v>1325</v>
      </c>
      <c r="C2583" s="14" t="n">
        <v>1375</v>
      </c>
      <c r="D2583" s="14" t="n">
        <v>1290</v>
      </c>
      <c r="E2583" s="14" t="n">
        <v>1351</v>
      </c>
      <c r="F2583" s="15" t="n">
        <v>1298</v>
      </c>
      <c r="G2583" s="15" t="n">
        <v>1160.96</v>
      </c>
      <c r="H2583" s="15" t="n">
        <v>1098.98</v>
      </c>
      <c r="I2583" s="0" t="n">
        <v>13487.4012</v>
      </c>
      <c r="J2583" s="0" t="n">
        <v>19367000</v>
      </c>
      <c r="K2583" s="0" t="n">
        <v>15397400</v>
      </c>
      <c r="L2583" s="0" t="n">
        <v>3358320</v>
      </c>
    </row>
    <row r="2584" customFormat="false" ht="12.85" hidden="false" customHeight="false" outlineLevel="0" collapsed="false">
      <c r="A2584" s="5" t="n">
        <v>41477</v>
      </c>
      <c r="B2584" s="14" t="n">
        <v>1365</v>
      </c>
      <c r="C2584" s="14" t="n">
        <v>1429</v>
      </c>
      <c r="D2584" s="14" t="n">
        <v>1344</v>
      </c>
      <c r="E2584" s="14" t="n">
        <v>1405</v>
      </c>
      <c r="F2584" s="15" t="n">
        <v>1337.4</v>
      </c>
      <c r="G2584" s="15" t="n">
        <v>1179</v>
      </c>
      <c r="H2584" s="15" t="n">
        <v>1104.7</v>
      </c>
      <c r="I2584" s="0" t="n">
        <v>14000.1533</v>
      </c>
      <c r="J2584" s="0" t="n">
        <v>22179000</v>
      </c>
      <c r="K2584" s="0" t="n">
        <v>19756200</v>
      </c>
      <c r="L2584" s="0" t="n">
        <v>4144800</v>
      </c>
    </row>
    <row r="2585" customFormat="false" ht="12.85" hidden="false" customHeight="false" outlineLevel="0" collapsed="false">
      <c r="A2585" s="5" t="n">
        <v>41478</v>
      </c>
      <c r="B2585" s="14" t="n">
        <v>1400</v>
      </c>
      <c r="C2585" s="14" t="n">
        <v>1409</v>
      </c>
      <c r="D2585" s="14" t="n">
        <v>1370</v>
      </c>
      <c r="E2585" s="14" t="n">
        <v>1391</v>
      </c>
      <c r="F2585" s="15" t="n">
        <v>1361.2</v>
      </c>
      <c r="G2585" s="15" t="n">
        <v>1193.52</v>
      </c>
      <c r="H2585" s="15" t="n">
        <v>1109.98</v>
      </c>
      <c r="I2585" s="0" t="n">
        <v>13860.5238</v>
      </c>
      <c r="J2585" s="0" t="n">
        <v>15978000</v>
      </c>
      <c r="K2585" s="0" t="n">
        <v>20310000</v>
      </c>
      <c r="L2585" s="0" t="n">
        <v>4773440</v>
      </c>
    </row>
    <row r="2586" customFormat="false" ht="12.85" hidden="false" customHeight="false" outlineLevel="0" collapsed="false">
      <c r="A2586" s="5" t="n">
        <v>41479</v>
      </c>
      <c r="B2586" s="14" t="n">
        <v>1380</v>
      </c>
      <c r="C2586" s="14" t="n">
        <v>1443</v>
      </c>
      <c r="D2586" s="14" t="n">
        <v>1375</v>
      </c>
      <c r="E2586" s="14" t="n">
        <v>1402</v>
      </c>
      <c r="F2586" s="15" t="n">
        <v>1370.8</v>
      </c>
      <c r="G2586" s="15" t="n">
        <v>1207.76</v>
      </c>
      <c r="H2586" s="15" t="n">
        <v>1115.26</v>
      </c>
      <c r="I2586" s="0" t="n">
        <v>14146.5724</v>
      </c>
      <c r="J2586" s="0" t="n">
        <v>16128000</v>
      </c>
      <c r="K2586" s="0" t="n">
        <v>18946000</v>
      </c>
      <c r="L2586" s="0" t="n">
        <v>5410160</v>
      </c>
    </row>
    <row r="2587" customFormat="false" ht="12.85" hidden="false" customHeight="false" outlineLevel="0" collapsed="false">
      <c r="A2587" s="5" t="n">
        <v>41480</v>
      </c>
      <c r="B2587" s="14" t="n">
        <v>1402</v>
      </c>
      <c r="C2587" s="14" t="n">
        <v>1408</v>
      </c>
      <c r="D2587" s="14" t="n">
        <v>1343</v>
      </c>
      <c r="E2587" s="14" t="n">
        <v>1347</v>
      </c>
      <c r="F2587" s="15" t="n">
        <v>1379.2</v>
      </c>
      <c r="G2587" s="15" t="n">
        <v>1217.6</v>
      </c>
      <c r="H2587" s="15" t="n">
        <v>1119.5</v>
      </c>
      <c r="I2587" s="0" t="n">
        <v>13711.6025</v>
      </c>
      <c r="J2587" s="0" t="n">
        <v>10365000</v>
      </c>
      <c r="K2587" s="0" t="n">
        <v>16803400</v>
      </c>
      <c r="L2587" s="0" t="n">
        <v>5809600</v>
      </c>
    </row>
    <row r="2588" customFormat="false" ht="12.85" hidden="false" customHeight="false" outlineLevel="0" collapsed="false">
      <c r="A2588" s="5" t="n">
        <v>41481</v>
      </c>
      <c r="B2588" s="14" t="n">
        <v>1326</v>
      </c>
      <c r="C2588" s="14" t="n">
        <v>1367</v>
      </c>
      <c r="D2588" s="14" t="n">
        <v>1312</v>
      </c>
      <c r="E2588" s="14" t="n">
        <v>1320</v>
      </c>
      <c r="F2588" s="15" t="n">
        <v>1373</v>
      </c>
      <c r="G2588" s="15" t="n">
        <v>1227.04</v>
      </c>
      <c r="H2588" s="15" t="n">
        <v>1122.9</v>
      </c>
      <c r="I2588" s="0" t="n">
        <v>13296.5293</v>
      </c>
      <c r="J2588" s="0" t="n">
        <v>10263000</v>
      </c>
      <c r="K2588" s="0" t="n">
        <v>14982600</v>
      </c>
      <c r="L2588" s="0" t="n">
        <v>6207240</v>
      </c>
    </row>
    <row r="2589" customFormat="false" ht="12.85" hidden="false" customHeight="false" outlineLevel="0" collapsed="false">
      <c r="A2589" s="5" t="n">
        <v>41484</v>
      </c>
      <c r="B2589" s="14" t="n">
        <v>1296</v>
      </c>
      <c r="C2589" s="14" t="n">
        <v>1335</v>
      </c>
      <c r="D2589" s="14" t="n">
        <v>1282</v>
      </c>
      <c r="E2589" s="14" t="n">
        <v>1287</v>
      </c>
      <c r="F2589" s="15" t="n">
        <v>1349.4</v>
      </c>
      <c r="G2589" s="15" t="n">
        <v>1234.8</v>
      </c>
      <c r="H2589" s="15" t="n">
        <v>1125.88</v>
      </c>
      <c r="I2589" s="0" t="n">
        <v>13013.3421</v>
      </c>
      <c r="J2589" s="0" t="n">
        <v>9515000</v>
      </c>
      <c r="K2589" s="0" t="n">
        <v>12449800</v>
      </c>
      <c r="L2589" s="0" t="n">
        <v>6577200</v>
      </c>
    </row>
    <row r="2590" customFormat="false" ht="12.85" hidden="false" customHeight="false" outlineLevel="0" collapsed="false">
      <c r="A2590" s="5" t="n">
        <v>41485</v>
      </c>
      <c r="B2590" s="14" t="n">
        <v>1277</v>
      </c>
      <c r="C2590" s="14" t="n">
        <v>1324</v>
      </c>
      <c r="D2590" s="14" t="n">
        <v>1268</v>
      </c>
      <c r="E2590" s="14" t="n">
        <v>1307</v>
      </c>
      <c r="F2590" s="15" t="n">
        <v>1332.6</v>
      </c>
      <c r="G2590" s="15" t="n">
        <v>1243.44</v>
      </c>
      <c r="H2590" s="15" t="n">
        <v>1127.46</v>
      </c>
      <c r="I2590" s="0" t="n">
        <v>12966.9215</v>
      </c>
      <c r="J2590" s="0" t="n">
        <v>6659000</v>
      </c>
      <c r="K2590" s="0" t="n">
        <v>10586000</v>
      </c>
      <c r="L2590" s="0" t="n">
        <v>6837760</v>
      </c>
    </row>
    <row r="2591" customFormat="false" ht="12.85" hidden="false" customHeight="false" outlineLevel="0" collapsed="false">
      <c r="A2591" s="5" t="n">
        <v>41486</v>
      </c>
      <c r="B2591" s="14" t="n">
        <v>1297</v>
      </c>
      <c r="C2591" s="14" t="n">
        <v>1303</v>
      </c>
      <c r="D2591" s="14" t="n">
        <v>1242</v>
      </c>
      <c r="E2591" s="14" t="n">
        <v>1242</v>
      </c>
      <c r="F2591" s="15" t="n">
        <v>1300.6</v>
      </c>
      <c r="G2591" s="15" t="n">
        <v>1250.44</v>
      </c>
      <c r="H2591" s="15" t="n">
        <v>1128.37</v>
      </c>
      <c r="I2591" s="0" t="n">
        <v>12693.9111</v>
      </c>
      <c r="J2591" s="0" t="n">
        <v>9629000</v>
      </c>
      <c r="K2591" s="0" t="n">
        <v>9286200</v>
      </c>
      <c r="L2591" s="0" t="n">
        <v>7214960</v>
      </c>
    </row>
    <row r="2592" customFormat="false" ht="12.85" hidden="false" customHeight="false" outlineLevel="0" collapsed="false">
      <c r="A2592" s="5" t="n">
        <v>41487</v>
      </c>
      <c r="B2592" s="14" t="n">
        <v>1235</v>
      </c>
      <c r="C2592" s="14" t="n">
        <v>1305</v>
      </c>
      <c r="D2592" s="14" t="n">
        <v>1214</v>
      </c>
      <c r="E2592" s="14" t="n">
        <v>1305</v>
      </c>
      <c r="F2592" s="15" t="n">
        <v>1292.2</v>
      </c>
      <c r="G2592" s="15" t="n">
        <v>1258.64</v>
      </c>
      <c r="H2592" s="15" t="n">
        <v>1130.6</v>
      </c>
      <c r="I2592" s="0" t="n">
        <v>12705.6318</v>
      </c>
      <c r="J2592" s="0" t="n">
        <v>12717000</v>
      </c>
      <c r="K2592" s="0" t="n">
        <v>9756600</v>
      </c>
      <c r="L2592" s="0" t="n">
        <v>7714880</v>
      </c>
    </row>
    <row r="2593" customFormat="false" ht="12.85" hidden="false" customHeight="false" outlineLevel="0" collapsed="false">
      <c r="A2593" s="5" t="n">
        <v>41488</v>
      </c>
      <c r="B2593" s="14" t="n">
        <v>1311</v>
      </c>
      <c r="C2593" s="14" t="n">
        <v>1326</v>
      </c>
      <c r="D2593" s="14" t="n">
        <v>1293</v>
      </c>
      <c r="E2593" s="14" t="n">
        <v>1323</v>
      </c>
      <c r="F2593" s="15" t="n">
        <v>1292.8</v>
      </c>
      <c r="G2593" s="15" t="n">
        <v>1267.68</v>
      </c>
      <c r="H2593" s="15" t="n">
        <v>1133</v>
      </c>
      <c r="I2593" s="0" t="n">
        <v>13090.95</v>
      </c>
      <c r="J2593" s="0" t="n">
        <v>7642000</v>
      </c>
      <c r="K2593" s="0" t="n">
        <v>9232400</v>
      </c>
      <c r="L2593" s="0" t="n">
        <v>8012480</v>
      </c>
    </row>
    <row r="2594" customFormat="false" ht="12.85" hidden="false" customHeight="false" outlineLevel="0" collapsed="false">
      <c r="A2594" s="5" t="n">
        <v>41491</v>
      </c>
      <c r="B2594" s="14" t="n">
        <v>1301</v>
      </c>
      <c r="C2594" s="14" t="n">
        <v>1319</v>
      </c>
      <c r="D2594" s="14" t="n">
        <v>1288</v>
      </c>
      <c r="E2594" s="14" t="n">
        <v>1300</v>
      </c>
      <c r="F2594" s="15" t="n">
        <v>1295.4</v>
      </c>
      <c r="G2594" s="15" t="n">
        <v>1273.04</v>
      </c>
      <c r="H2594" s="15" t="n">
        <v>1135.22</v>
      </c>
      <c r="I2594" s="0" t="n">
        <v>13024.3624</v>
      </c>
      <c r="J2594" s="0" t="n">
        <v>4360000</v>
      </c>
      <c r="K2594" s="0" t="n">
        <v>8201400</v>
      </c>
      <c r="L2594" s="0" t="n">
        <v>8167760</v>
      </c>
    </row>
    <row r="2595" customFormat="false" ht="12.85" hidden="false" customHeight="false" outlineLevel="0" collapsed="false">
      <c r="A2595" s="5" t="n">
        <v>41492</v>
      </c>
      <c r="B2595" s="14" t="n">
        <v>1296</v>
      </c>
      <c r="C2595" s="14" t="n">
        <v>1366</v>
      </c>
      <c r="D2595" s="14" t="n">
        <v>1295</v>
      </c>
      <c r="E2595" s="14" t="n">
        <v>1353</v>
      </c>
      <c r="F2595" s="15" t="n">
        <v>1304.6</v>
      </c>
      <c r="G2595" s="15" t="n">
        <v>1280.48</v>
      </c>
      <c r="H2595" s="15" t="n">
        <v>1138.2</v>
      </c>
      <c r="I2595" s="0" t="n">
        <v>13391.6127</v>
      </c>
      <c r="J2595" s="0" t="n">
        <v>10101000</v>
      </c>
      <c r="K2595" s="0" t="n">
        <v>8889800</v>
      </c>
      <c r="L2595" s="0" t="n">
        <v>8565000</v>
      </c>
    </row>
    <row r="2596" customFormat="false" ht="12.85" hidden="false" customHeight="false" outlineLevel="0" collapsed="false">
      <c r="A2596" s="5" t="n">
        <v>41493</v>
      </c>
      <c r="B2596" s="14" t="n">
        <v>1325</v>
      </c>
      <c r="C2596" s="14" t="n">
        <v>1333</v>
      </c>
      <c r="D2596" s="14" t="n">
        <v>1301</v>
      </c>
      <c r="E2596" s="14" t="n">
        <v>1301</v>
      </c>
      <c r="F2596" s="15" t="n">
        <v>1316.4</v>
      </c>
      <c r="G2596" s="15" t="n">
        <v>1285.88</v>
      </c>
      <c r="H2596" s="15" t="n">
        <v>1140.26</v>
      </c>
      <c r="I2596" s="0" t="n">
        <v>13156.3433</v>
      </c>
      <c r="J2596" s="0" t="n">
        <v>6618000</v>
      </c>
      <c r="K2596" s="0" t="n">
        <v>8287600</v>
      </c>
      <c r="L2596" s="0" t="n">
        <v>8820840</v>
      </c>
    </row>
    <row r="2597" customFormat="false" ht="12.85" hidden="false" customHeight="false" outlineLevel="0" collapsed="false">
      <c r="A2597" s="5" t="n">
        <v>41494</v>
      </c>
      <c r="B2597" s="14" t="n">
        <v>1290</v>
      </c>
      <c r="C2597" s="14" t="n">
        <v>1317</v>
      </c>
      <c r="D2597" s="14" t="n">
        <v>1260</v>
      </c>
      <c r="E2597" s="14" t="n">
        <v>1268</v>
      </c>
      <c r="F2597" s="15" t="n">
        <v>1309</v>
      </c>
      <c r="G2597" s="15" t="n">
        <v>1290</v>
      </c>
      <c r="H2597" s="15" t="n">
        <v>1141.85</v>
      </c>
      <c r="I2597" s="0" t="n">
        <v>12843.9397</v>
      </c>
      <c r="J2597" s="0" t="n">
        <v>6838000</v>
      </c>
      <c r="K2597" s="0" t="n">
        <v>7111800</v>
      </c>
      <c r="L2597" s="0" t="n">
        <v>9087120</v>
      </c>
    </row>
    <row r="2598" customFormat="false" ht="12.85" hidden="false" customHeight="false" outlineLevel="0" collapsed="false">
      <c r="A2598" s="5" t="n">
        <v>41495</v>
      </c>
      <c r="B2598" s="14" t="n">
        <v>1275</v>
      </c>
      <c r="C2598" s="14" t="n">
        <v>1288</v>
      </c>
      <c r="D2598" s="14" t="n">
        <v>1258</v>
      </c>
      <c r="E2598" s="14" t="n">
        <v>1262</v>
      </c>
      <c r="F2598" s="15" t="n">
        <v>1296.8</v>
      </c>
      <c r="G2598" s="15" t="n">
        <v>1293.6</v>
      </c>
      <c r="H2598" s="15" t="n">
        <v>1143.16</v>
      </c>
      <c r="I2598" s="0" t="n">
        <v>12702.729</v>
      </c>
      <c r="J2598" s="0" t="n">
        <v>4617000</v>
      </c>
      <c r="K2598" s="0" t="n">
        <v>6506800</v>
      </c>
      <c r="L2598" s="0" t="n">
        <v>9267160</v>
      </c>
    </row>
    <row r="2599" customFormat="false" ht="12.85" hidden="false" customHeight="false" outlineLevel="0" collapsed="false">
      <c r="A2599" s="5" t="n">
        <v>41498</v>
      </c>
      <c r="B2599" s="14" t="n">
        <v>1259</v>
      </c>
      <c r="C2599" s="14" t="n">
        <v>1260</v>
      </c>
      <c r="D2599" s="14" t="n">
        <v>1224</v>
      </c>
      <c r="E2599" s="14" t="n">
        <v>1230</v>
      </c>
      <c r="F2599" s="15" t="n">
        <v>1282.8</v>
      </c>
      <c r="G2599" s="15" t="n">
        <v>1294.84</v>
      </c>
      <c r="H2599" s="15" t="n">
        <v>1144.32</v>
      </c>
      <c r="I2599" s="0" t="n">
        <v>12378.5062</v>
      </c>
      <c r="J2599" s="0" t="n">
        <v>6065000</v>
      </c>
      <c r="K2599" s="0" t="n">
        <v>6847800</v>
      </c>
      <c r="L2599" s="0" t="n">
        <v>9501800</v>
      </c>
    </row>
    <row r="2600" customFormat="false" ht="12.85" hidden="false" customHeight="false" outlineLevel="0" collapsed="false">
      <c r="A2600" s="5" t="n">
        <v>41499</v>
      </c>
      <c r="B2600" s="14" t="n">
        <v>1259</v>
      </c>
      <c r="C2600" s="14" t="n">
        <v>1264</v>
      </c>
      <c r="D2600" s="14" t="n">
        <v>1242</v>
      </c>
      <c r="E2600" s="14" t="n">
        <v>1249</v>
      </c>
      <c r="F2600" s="15" t="n">
        <v>1262</v>
      </c>
      <c r="G2600" s="15" t="n">
        <v>1297.64</v>
      </c>
      <c r="H2600" s="15" t="n">
        <v>1144.93</v>
      </c>
      <c r="I2600" s="0" t="n">
        <v>12518.7894</v>
      </c>
      <c r="J2600" s="0" t="n">
        <v>4122000</v>
      </c>
      <c r="K2600" s="0" t="n">
        <v>5652000</v>
      </c>
      <c r="L2600" s="0" t="n">
        <v>9658920</v>
      </c>
    </row>
    <row r="2601" customFormat="false" ht="12.85" hidden="false" customHeight="false" outlineLevel="0" collapsed="false">
      <c r="A2601" s="5" t="n">
        <v>41500</v>
      </c>
      <c r="B2601" s="14" t="n">
        <v>1266</v>
      </c>
      <c r="C2601" s="14" t="n">
        <v>1288</v>
      </c>
      <c r="D2601" s="14" t="n">
        <v>1239</v>
      </c>
      <c r="E2601" s="14" t="n">
        <v>1263</v>
      </c>
      <c r="F2601" s="15" t="n">
        <v>1254.4</v>
      </c>
      <c r="G2601" s="15" t="n">
        <v>1299.52</v>
      </c>
      <c r="H2601" s="15" t="n">
        <v>1146.61</v>
      </c>
      <c r="I2601" s="0" t="n">
        <v>12620.3903</v>
      </c>
      <c r="J2601" s="0" t="n">
        <v>4971000</v>
      </c>
      <c r="K2601" s="0" t="n">
        <v>5322600</v>
      </c>
      <c r="L2601" s="0" t="n">
        <v>9848800</v>
      </c>
    </row>
    <row r="2602" customFormat="false" ht="12.85" hidden="false" customHeight="false" outlineLevel="0" collapsed="false">
      <c r="A2602" s="5" t="n">
        <v>41501</v>
      </c>
      <c r="B2602" s="14" t="n">
        <v>1242</v>
      </c>
      <c r="C2602" s="14" t="n">
        <v>1251</v>
      </c>
      <c r="D2602" s="14" t="n">
        <v>1232</v>
      </c>
      <c r="E2602" s="14" t="n">
        <v>1245</v>
      </c>
      <c r="F2602" s="15" t="n">
        <v>1249.8</v>
      </c>
      <c r="G2602" s="15" t="n">
        <v>1300.4</v>
      </c>
      <c r="H2602" s="15" t="n">
        <v>1149.14</v>
      </c>
      <c r="I2602" s="0" t="n">
        <v>12414.1045</v>
      </c>
      <c r="J2602" s="0" t="n">
        <v>3618000</v>
      </c>
      <c r="K2602" s="0" t="n">
        <v>4678600</v>
      </c>
      <c r="L2602" s="0" t="n">
        <v>9980320</v>
      </c>
    </row>
    <row r="2603" customFormat="false" ht="12.85" hidden="false" customHeight="false" outlineLevel="0" collapsed="false">
      <c r="A2603" s="5" t="n">
        <v>41502</v>
      </c>
      <c r="B2603" s="14" t="n">
        <v>1232</v>
      </c>
      <c r="C2603" s="14" t="n">
        <v>1235</v>
      </c>
      <c r="D2603" s="14" t="n">
        <v>1211</v>
      </c>
      <c r="E2603" s="14" t="n">
        <v>1220</v>
      </c>
      <c r="F2603" s="15" t="n">
        <v>1241.4</v>
      </c>
      <c r="G2603" s="15" t="n">
        <v>1300.4</v>
      </c>
      <c r="H2603" s="15" t="n">
        <v>1151.12</v>
      </c>
      <c r="I2603" s="0" t="n">
        <v>12204.2237</v>
      </c>
      <c r="J2603" s="0" t="n">
        <v>4560000</v>
      </c>
      <c r="K2603" s="0" t="n">
        <v>4667200</v>
      </c>
      <c r="L2603" s="0" t="n">
        <v>10157280</v>
      </c>
    </row>
    <row r="2604" customFormat="false" ht="12.85" hidden="false" customHeight="false" outlineLevel="0" collapsed="false">
      <c r="A2604" s="5" t="n">
        <v>41505</v>
      </c>
      <c r="B2604" s="14" t="n">
        <v>1214</v>
      </c>
      <c r="C2604" s="14" t="n">
        <v>1242</v>
      </c>
      <c r="D2604" s="14" t="n">
        <v>1211</v>
      </c>
      <c r="E2604" s="14" t="n">
        <v>1240</v>
      </c>
      <c r="F2604" s="15" t="n">
        <v>1243.4</v>
      </c>
      <c r="G2604" s="15" t="n">
        <v>1301.68</v>
      </c>
      <c r="H2604" s="15" t="n">
        <v>1153.73</v>
      </c>
      <c r="I2604" s="0" t="n">
        <v>12302.8259</v>
      </c>
      <c r="J2604" s="0" t="n">
        <v>3613000</v>
      </c>
      <c r="K2604" s="0" t="n">
        <v>4176800</v>
      </c>
      <c r="L2604" s="0" t="n">
        <v>10286400</v>
      </c>
    </row>
    <row r="2605" customFormat="false" ht="12.85" hidden="false" customHeight="false" outlineLevel="0" collapsed="false">
      <c r="A2605" s="5" t="n">
        <v>41506</v>
      </c>
      <c r="B2605" s="14" t="n">
        <v>1226</v>
      </c>
      <c r="C2605" s="14" t="n">
        <v>1238</v>
      </c>
      <c r="D2605" s="14" t="n">
        <v>1203</v>
      </c>
      <c r="E2605" s="14" t="n">
        <v>1203</v>
      </c>
      <c r="F2605" s="15" t="n">
        <v>1234.2</v>
      </c>
      <c r="G2605" s="15" t="n">
        <v>1298.92</v>
      </c>
      <c r="H2605" s="15" t="n">
        <v>1155.69</v>
      </c>
      <c r="I2605" s="0" t="n">
        <v>12171.9827</v>
      </c>
      <c r="J2605" s="0" t="n">
        <v>5553000</v>
      </c>
      <c r="K2605" s="0" t="n">
        <v>4463000</v>
      </c>
      <c r="L2605" s="0" t="n">
        <v>9980160</v>
      </c>
    </row>
    <row r="2606" customFormat="false" ht="12.85" hidden="false" customHeight="false" outlineLevel="0" collapsed="false">
      <c r="A2606" s="5" t="n">
        <v>41507</v>
      </c>
      <c r="B2606" s="14" t="n">
        <v>1202</v>
      </c>
      <c r="C2606" s="14" t="n">
        <v>1232</v>
      </c>
      <c r="D2606" s="14" t="n">
        <v>1201</v>
      </c>
      <c r="E2606" s="14" t="n">
        <v>1217</v>
      </c>
      <c r="F2606" s="15" t="n">
        <v>1225</v>
      </c>
      <c r="G2606" s="15" t="n">
        <v>1293.44</v>
      </c>
      <c r="H2606" s="15" t="n">
        <v>1157.46</v>
      </c>
      <c r="I2606" s="0" t="n">
        <v>12170.4699</v>
      </c>
      <c r="J2606" s="0" t="n">
        <v>6171000</v>
      </c>
      <c r="K2606" s="0" t="n">
        <v>4703000</v>
      </c>
      <c r="L2606" s="0" t="n">
        <v>9309080</v>
      </c>
    </row>
    <row r="2607" customFormat="false" ht="12.85" hidden="false" customHeight="false" outlineLevel="0" collapsed="false">
      <c r="A2607" s="5" t="n">
        <v>41508</v>
      </c>
      <c r="B2607" s="14" t="n">
        <v>1208</v>
      </c>
      <c r="C2607" s="14" t="n">
        <v>1220</v>
      </c>
      <c r="D2607" s="14" t="n">
        <v>1204</v>
      </c>
      <c r="E2607" s="14" t="n">
        <v>1210</v>
      </c>
      <c r="F2607" s="15" t="n">
        <v>1218</v>
      </c>
      <c r="G2607" s="15" t="n">
        <v>1289.64</v>
      </c>
      <c r="H2607" s="15" t="n">
        <v>1159.08</v>
      </c>
      <c r="I2607" s="0" t="n">
        <v>12115.6409</v>
      </c>
      <c r="J2607" s="0" t="n">
        <v>3113000</v>
      </c>
      <c r="K2607" s="0" t="n">
        <v>4602000</v>
      </c>
      <c r="L2607" s="0" t="n">
        <v>8590480</v>
      </c>
    </row>
    <row r="2608" customFormat="false" ht="12.85" hidden="false" customHeight="false" outlineLevel="0" collapsed="false">
      <c r="A2608" s="5" t="n">
        <v>41509</v>
      </c>
      <c r="B2608" s="14" t="n">
        <v>1230</v>
      </c>
      <c r="C2608" s="14" t="n">
        <v>1243</v>
      </c>
      <c r="D2608" s="14" t="n">
        <v>1210</v>
      </c>
      <c r="E2608" s="14" t="n">
        <v>1211</v>
      </c>
      <c r="F2608" s="15" t="n">
        <v>1216.2</v>
      </c>
      <c r="G2608" s="15" t="n">
        <v>1284.04</v>
      </c>
      <c r="H2608" s="15" t="n">
        <v>1160.76</v>
      </c>
      <c r="I2608" s="0" t="n">
        <v>12280.7871</v>
      </c>
      <c r="J2608" s="0" t="n">
        <v>5768000</v>
      </c>
      <c r="K2608" s="0" t="n">
        <v>4843600</v>
      </c>
      <c r="L2608" s="0" t="n">
        <v>8046520</v>
      </c>
    </row>
    <row r="2609" customFormat="false" ht="12.85" hidden="false" customHeight="false" outlineLevel="0" collapsed="false">
      <c r="A2609" s="5" t="n">
        <v>41512</v>
      </c>
      <c r="B2609" s="14" t="n">
        <v>1221</v>
      </c>
      <c r="C2609" s="14" t="n">
        <v>1231</v>
      </c>
      <c r="D2609" s="14" t="n">
        <v>1216</v>
      </c>
      <c r="E2609" s="14" t="n">
        <v>1222</v>
      </c>
      <c r="F2609" s="15" t="n">
        <v>1212.6</v>
      </c>
      <c r="G2609" s="15" t="n">
        <v>1276.72</v>
      </c>
      <c r="H2609" s="15" t="n">
        <v>1162.64</v>
      </c>
      <c r="I2609" s="0" t="n">
        <v>12234.157</v>
      </c>
      <c r="J2609" s="0" t="n">
        <v>1975000</v>
      </c>
      <c r="K2609" s="0" t="n">
        <v>4516000</v>
      </c>
      <c r="L2609" s="0" t="n">
        <v>7238360</v>
      </c>
    </row>
    <row r="2610" customFormat="false" ht="12.85" hidden="false" customHeight="false" outlineLevel="0" collapsed="false">
      <c r="A2610" s="5" t="n">
        <v>41513</v>
      </c>
      <c r="B2610" s="14" t="n">
        <v>1234</v>
      </c>
      <c r="C2610" s="14" t="n">
        <v>1254</v>
      </c>
      <c r="D2610" s="14" t="n">
        <v>1217</v>
      </c>
      <c r="E2610" s="14" t="n">
        <v>1235</v>
      </c>
      <c r="F2610" s="15" t="n">
        <v>1219</v>
      </c>
      <c r="G2610" s="15" t="n">
        <v>1270.48</v>
      </c>
      <c r="H2610" s="15" t="n">
        <v>1164.6</v>
      </c>
      <c r="I2610" s="0" t="n">
        <v>12370.2884</v>
      </c>
      <c r="J2610" s="0" t="n">
        <v>4300000</v>
      </c>
      <c r="K2610" s="0" t="n">
        <v>4265400</v>
      </c>
      <c r="L2610" s="0" t="n">
        <v>6771240</v>
      </c>
    </row>
    <row r="2611" customFormat="false" ht="12.85" hidden="false" customHeight="false" outlineLevel="0" collapsed="false">
      <c r="A2611" s="5" t="n">
        <v>41514</v>
      </c>
      <c r="B2611" s="14" t="n">
        <v>1212</v>
      </c>
      <c r="C2611" s="14" t="n">
        <v>1216</v>
      </c>
      <c r="D2611" s="14" t="n">
        <v>1193</v>
      </c>
      <c r="E2611" s="14" t="n">
        <v>1199</v>
      </c>
      <c r="F2611" s="15" t="n">
        <v>1215.4</v>
      </c>
      <c r="G2611" s="15" t="n">
        <v>1262.36</v>
      </c>
      <c r="H2611" s="15" t="n">
        <v>1166.06</v>
      </c>
      <c r="I2611" s="0" t="n">
        <v>12049.7935</v>
      </c>
      <c r="J2611" s="0" t="n">
        <v>5133000</v>
      </c>
      <c r="K2611" s="0" t="n">
        <v>4057800</v>
      </c>
      <c r="L2611" s="0" t="n">
        <v>6331440</v>
      </c>
    </row>
    <row r="2612" customFormat="false" ht="12.85" hidden="false" customHeight="false" outlineLevel="0" collapsed="false">
      <c r="A2612" s="5" t="n">
        <v>41515</v>
      </c>
      <c r="B2612" s="14" t="n">
        <v>1206</v>
      </c>
      <c r="C2612" s="14" t="n">
        <v>1208</v>
      </c>
      <c r="D2612" s="14" t="n">
        <v>1151</v>
      </c>
      <c r="E2612" s="14" t="n">
        <v>1184</v>
      </c>
      <c r="F2612" s="15" t="n">
        <v>1210.2</v>
      </c>
      <c r="G2612" s="15" t="n">
        <v>1255.84</v>
      </c>
      <c r="H2612" s="15" t="n">
        <v>1166.24</v>
      </c>
      <c r="I2612" s="0" t="n">
        <v>11715.4821</v>
      </c>
      <c r="J2612" s="0" t="n">
        <v>8878000</v>
      </c>
      <c r="K2612" s="0" t="n">
        <v>5210800</v>
      </c>
      <c r="L2612" s="0" t="n">
        <v>6271960</v>
      </c>
    </row>
    <row r="2613" customFormat="false" ht="12.85" hidden="false" customHeight="false" outlineLevel="0" collapsed="false">
      <c r="A2613" s="5" t="n">
        <v>41516</v>
      </c>
      <c r="B2613" s="14" t="n">
        <v>1173</v>
      </c>
      <c r="C2613" s="14" t="n">
        <v>1174</v>
      </c>
      <c r="D2613" s="14" t="n">
        <v>1107</v>
      </c>
      <c r="E2613" s="14" t="n">
        <v>1112</v>
      </c>
      <c r="F2613" s="15" t="n">
        <v>1190.4</v>
      </c>
      <c r="G2613" s="15" t="n">
        <v>1247.52</v>
      </c>
      <c r="H2613" s="15" t="n">
        <v>1165.88</v>
      </c>
      <c r="I2613" s="0" t="n">
        <v>11261.1671</v>
      </c>
      <c r="J2613" s="0" t="n">
        <v>14455000</v>
      </c>
      <c r="K2613" s="0" t="n">
        <v>6948200</v>
      </c>
      <c r="L2613" s="0" t="n">
        <v>6439640</v>
      </c>
    </row>
    <row r="2614" customFormat="false" ht="12.85" hidden="false" customHeight="false" outlineLevel="0" collapsed="false">
      <c r="A2614" s="5" t="n">
        <v>41519</v>
      </c>
      <c r="B2614" s="14" t="n">
        <v>1130</v>
      </c>
      <c r="C2614" s="14" t="n">
        <v>1151</v>
      </c>
      <c r="D2614" s="14" t="n">
        <v>1121</v>
      </c>
      <c r="E2614" s="14" t="n">
        <v>1130</v>
      </c>
      <c r="F2614" s="15" t="n">
        <v>1172</v>
      </c>
      <c r="G2614" s="15" t="n">
        <v>1241.24</v>
      </c>
      <c r="H2614" s="15" t="n">
        <v>1165.98</v>
      </c>
      <c r="I2614" s="0" t="n">
        <v>11385.7778</v>
      </c>
      <c r="J2614" s="0" t="n">
        <v>8299000</v>
      </c>
      <c r="K2614" s="0" t="n">
        <v>8213000</v>
      </c>
      <c r="L2614" s="0" t="n">
        <v>6391000</v>
      </c>
    </row>
    <row r="2615" customFormat="false" ht="12.85" hidden="false" customHeight="false" outlineLevel="0" collapsed="false">
      <c r="A2615" s="5" t="n">
        <v>41520</v>
      </c>
      <c r="B2615" s="14" t="n">
        <v>1154</v>
      </c>
      <c r="C2615" s="14" t="n">
        <v>1193</v>
      </c>
      <c r="D2615" s="14" t="n">
        <v>1154</v>
      </c>
      <c r="E2615" s="14" t="n">
        <v>1186</v>
      </c>
      <c r="F2615" s="15" t="n">
        <v>1162.2</v>
      </c>
      <c r="G2615" s="15" t="n">
        <v>1236.4</v>
      </c>
      <c r="H2615" s="15" t="n">
        <v>1167</v>
      </c>
      <c r="I2615" s="0" t="n">
        <v>11799.9297</v>
      </c>
      <c r="J2615" s="0" t="n">
        <v>8537000</v>
      </c>
      <c r="K2615" s="0" t="n">
        <v>9060400</v>
      </c>
      <c r="L2615" s="0" t="n">
        <v>6466120</v>
      </c>
    </row>
    <row r="2616" customFormat="false" ht="12.85" hidden="false" customHeight="false" outlineLevel="0" collapsed="false">
      <c r="A2616" s="5" t="n">
        <v>41521</v>
      </c>
      <c r="B2616" s="14" t="n">
        <v>1181</v>
      </c>
      <c r="C2616" s="14" t="n">
        <v>1228</v>
      </c>
      <c r="D2616" s="14" t="n">
        <v>1176</v>
      </c>
      <c r="E2616" s="14" t="n">
        <v>1219</v>
      </c>
      <c r="F2616" s="15" t="n">
        <v>1166.2</v>
      </c>
      <c r="G2616" s="15" t="n">
        <v>1235.48</v>
      </c>
      <c r="H2616" s="15" t="n">
        <v>1168.01</v>
      </c>
      <c r="I2616" s="0" t="n">
        <v>12089.8171</v>
      </c>
      <c r="J2616" s="0" t="n">
        <v>9240000</v>
      </c>
      <c r="K2616" s="0" t="n">
        <v>9881800</v>
      </c>
      <c r="L2616" s="0" t="n">
        <v>6450560</v>
      </c>
    </row>
    <row r="2617" customFormat="false" ht="12.85" hidden="false" customHeight="false" outlineLevel="0" collapsed="false">
      <c r="A2617" s="5" t="n">
        <v>41522</v>
      </c>
      <c r="B2617" s="14" t="n">
        <v>1216</v>
      </c>
      <c r="C2617" s="14" t="n">
        <v>1217</v>
      </c>
      <c r="D2617" s="14" t="n">
        <v>1206</v>
      </c>
      <c r="E2617" s="14" t="n">
        <v>1215</v>
      </c>
      <c r="F2617" s="15" t="n">
        <v>1172.4</v>
      </c>
      <c r="G2617" s="15" t="n">
        <v>1231.88</v>
      </c>
      <c r="H2617" s="15" t="n">
        <v>1169.13</v>
      </c>
      <c r="I2617" s="0" t="n">
        <v>12111.3158</v>
      </c>
      <c r="J2617" s="0" t="n">
        <v>4993000</v>
      </c>
      <c r="K2617" s="0" t="n">
        <v>9104800</v>
      </c>
      <c r="L2617" s="0" t="n">
        <v>6141600</v>
      </c>
    </row>
    <row r="2618" customFormat="false" ht="12.85" hidden="false" customHeight="false" outlineLevel="0" collapsed="false">
      <c r="A2618" s="5" t="n">
        <v>41523</v>
      </c>
      <c r="B2618" s="14" t="n">
        <v>1214</v>
      </c>
      <c r="C2618" s="14" t="n">
        <v>1217</v>
      </c>
      <c r="D2618" s="14" t="n">
        <v>1180</v>
      </c>
      <c r="E2618" s="14" t="n">
        <v>1185</v>
      </c>
      <c r="F2618" s="15" t="n">
        <v>1187</v>
      </c>
      <c r="G2618" s="15" t="n">
        <v>1226.36</v>
      </c>
      <c r="H2618" s="15" t="n">
        <v>1171.08</v>
      </c>
      <c r="I2618" s="0" t="n">
        <v>11941.2809</v>
      </c>
      <c r="J2618" s="0" t="n">
        <v>6644000</v>
      </c>
      <c r="K2618" s="0" t="n">
        <v>7542600</v>
      </c>
      <c r="L2618" s="0" t="n">
        <v>6101680</v>
      </c>
    </row>
    <row r="2619" customFormat="false" ht="12.85" hidden="false" customHeight="false" outlineLevel="0" collapsed="false">
      <c r="A2619" s="5" t="n">
        <v>41526</v>
      </c>
      <c r="B2619" s="14" t="n">
        <v>1115</v>
      </c>
      <c r="C2619" s="14" t="n">
        <v>1120</v>
      </c>
      <c r="D2619" s="14" t="n">
        <v>1068</v>
      </c>
      <c r="E2619" s="14" t="n">
        <v>1086</v>
      </c>
      <c r="F2619" s="15" t="n">
        <v>1178.2</v>
      </c>
      <c r="G2619" s="15" t="n">
        <v>1217.8</v>
      </c>
      <c r="H2619" s="15" t="n">
        <v>1171.33</v>
      </c>
      <c r="I2619" s="0" t="n">
        <v>10908.1804</v>
      </c>
      <c r="J2619" s="0" t="n">
        <v>21093000</v>
      </c>
      <c r="K2619" s="0" t="n">
        <v>10101400</v>
      </c>
      <c r="L2619" s="0" t="n">
        <v>6771000</v>
      </c>
    </row>
    <row r="2620" customFormat="false" ht="12.85" hidden="false" customHeight="false" outlineLevel="0" collapsed="false">
      <c r="A2620" s="5" t="n">
        <v>41527</v>
      </c>
      <c r="B2620" s="14" t="n">
        <v>1100</v>
      </c>
      <c r="C2620" s="14" t="n">
        <v>1110</v>
      </c>
      <c r="D2620" s="14" t="n">
        <v>1064</v>
      </c>
      <c r="E2620" s="14" t="n">
        <v>1076</v>
      </c>
      <c r="F2620" s="15" t="n">
        <v>1156.2</v>
      </c>
      <c r="G2620" s="15" t="n">
        <v>1206.72</v>
      </c>
      <c r="H2620" s="15" t="n">
        <v>1171.7</v>
      </c>
      <c r="I2620" s="0" t="n">
        <v>10776.5027</v>
      </c>
      <c r="J2620" s="0" t="n">
        <v>12787000</v>
      </c>
      <c r="K2620" s="0" t="n">
        <v>10951400</v>
      </c>
      <c r="L2620" s="0" t="n">
        <v>6878440</v>
      </c>
    </row>
    <row r="2621" customFormat="false" ht="12.85" hidden="false" customHeight="false" outlineLevel="0" collapsed="false">
      <c r="A2621" s="5" t="n">
        <v>41528</v>
      </c>
      <c r="B2621" s="14" t="n">
        <v>1087</v>
      </c>
      <c r="C2621" s="14" t="n">
        <v>1103</v>
      </c>
      <c r="D2621" s="14" t="n">
        <v>1072</v>
      </c>
      <c r="E2621" s="14" t="n">
        <v>1100</v>
      </c>
      <c r="F2621" s="15" t="n">
        <v>1132.4</v>
      </c>
      <c r="G2621" s="15" t="n">
        <v>1198.68</v>
      </c>
      <c r="H2621" s="15" t="n">
        <v>1172.81</v>
      </c>
      <c r="I2621" s="0" t="n">
        <v>10927.5926</v>
      </c>
      <c r="J2621" s="0" t="n">
        <v>10202000</v>
      </c>
      <c r="K2621" s="0" t="n">
        <v>11143800</v>
      </c>
      <c r="L2621" s="0" t="n">
        <v>7021800</v>
      </c>
    </row>
    <row r="2622" customFormat="false" ht="12.85" hidden="false" customHeight="false" outlineLevel="0" collapsed="false">
      <c r="A2622" s="5" t="n">
        <v>41529</v>
      </c>
      <c r="B2622" s="14" t="n">
        <v>1100</v>
      </c>
      <c r="C2622" s="14" t="n">
        <v>1108</v>
      </c>
      <c r="D2622" s="14" t="n">
        <v>1076</v>
      </c>
      <c r="E2622" s="14" t="n">
        <v>1091</v>
      </c>
      <c r="F2622" s="15" t="n">
        <v>1107.6</v>
      </c>
      <c r="G2622" s="15" t="n">
        <v>1191.6</v>
      </c>
      <c r="H2622" s="15" t="n">
        <v>1173.54</v>
      </c>
      <c r="I2622" s="0" t="n">
        <v>10879.4654</v>
      </c>
      <c r="J2622" s="0" t="n">
        <v>5967000</v>
      </c>
      <c r="K2622" s="0" t="n">
        <v>11338600</v>
      </c>
      <c r="L2622" s="0" t="n">
        <v>6986960</v>
      </c>
    </row>
    <row r="2623" customFormat="false" ht="12.85" hidden="false" customHeight="false" outlineLevel="0" collapsed="false">
      <c r="A2623" s="5" t="n">
        <v>41530</v>
      </c>
      <c r="B2623" s="14" t="n">
        <v>1085</v>
      </c>
      <c r="C2623" s="14" t="n">
        <v>1098</v>
      </c>
      <c r="D2623" s="14" t="n">
        <v>1075</v>
      </c>
      <c r="E2623" s="14" t="n">
        <v>1082</v>
      </c>
      <c r="F2623" s="15" t="n">
        <v>1087</v>
      </c>
      <c r="G2623" s="15" t="n">
        <v>1184.4</v>
      </c>
      <c r="H2623" s="15" t="n">
        <v>1174.52</v>
      </c>
      <c r="I2623" s="0" t="n">
        <v>10837.7476</v>
      </c>
      <c r="J2623" s="0" t="n">
        <v>5736000</v>
      </c>
      <c r="K2623" s="0" t="n">
        <v>11157000</v>
      </c>
      <c r="L2623" s="0" t="n">
        <v>7031720</v>
      </c>
    </row>
    <row r="2624" customFormat="false" ht="12.85" hidden="false" customHeight="false" outlineLevel="0" collapsed="false">
      <c r="A2624" s="5" t="n">
        <v>41534</v>
      </c>
      <c r="B2624" s="14" t="n">
        <v>1097</v>
      </c>
      <c r="C2624" s="14" t="n">
        <v>1102</v>
      </c>
      <c r="D2624" s="14" t="n">
        <v>1081</v>
      </c>
      <c r="E2624" s="14" t="n">
        <v>1085</v>
      </c>
      <c r="F2624" s="15" t="n">
        <v>1086.8</v>
      </c>
      <c r="G2624" s="15" t="n">
        <v>1178.6</v>
      </c>
      <c r="H2624" s="15" t="n">
        <v>1175.48</v>
      </c>
      <c r="I2624" s="0" t="n">
        <v>10923.2807</v>
      </c>
      <c r="J2624" s="0" t="n">
        <v>4182000</v>
      </c>
      <c r="K2624" s="0" t="n">
        <v>7774800</v>
      </c>
      <c r="L2624" s="0" t="n">
        <v>6956400</v>
      </c>
    </row>
    <row r="2625" customFormat="false" ht="12.85" hidden="false" customHeight="false" outlineLevel="0" collapsed="false">
      <c r="A2625" s="5" t="n">
        <v>41535</v>
      </c>
      <c r="B2625" s="14" t="n">
        <v>1096</v>
      </c>
      <c r="C2625" s="14" t="n">
        <v>1106</v>
      </c>
      <c r="D2625" s="14" t="n">
        <v>1091</v>
      </c>
      <c r="E2625" s="14" t="n">
        <v>1093</v>
      </c>
      <c r="F2625" s="15" t="n">
        <v>1090.2</v>
      </c>
      <c r="G2625" s="15" t="n">
        <v>1172.36</v>
      </c>
      <c r="H2625" s="15" t="n">
        <v>1176.88</v>
      </c>
      <c r="I2625" s="0" t="n">
        <v>10981.9105</v>
      </c>
      <c r="J2625" s="0" t="n">
        <v>6302000</v>
      </c>
      <c r="K2625" s="0" t="n">
        <v>6477800</v>
      </c>
      <c r="L2625" s="0" t="n">
        <v>7043600</v>
      </c>
    </row>
    <row r="2626" customFormat="false" ht="12.85" hidden="false" customHeight="false" outlineLevel="0" collapsed="false">
      <c r="A2626" s="5" t="n">
        <v>41536</v>
      </c>
      <c r="B2626" s="14" t="n">
        <v>1106</v>
      </c>
      <c r="C2626" s="14" t="n">
        <v>1109</v>
      </c>
      <c r="D2626" s="14" t="n">
        <v>1094</v>
      </c>
      <c r="E2626" s="14" t="n">
        <v>1109</v>
      </c>
      <c r="F2626" s="15" t="n">
        <v>1092</v>
      </c>
      <c r="G2626" s="15" t="n">
        <v>1166.2</v>
      </c>
      <c r="H2626" s="15" t="n">
        <v>1178.37</v>
      </c>
      <c r="I2626" s="0" t="n">
        <v>11020.579</v>
      </c>
      <c r="J2626" s="0" t="n">
        <v>4836000</v>
      </c>
      <c r="K2626" s="0" t="n">
        <v>5404600</v>
      </c>
      <c r="L2626" s="0" t="n">
        <v>7038200</v>
      </c>
    </row>
    <row r="2627" customFormat="false" ht="12.85" hidden="false" customHeight="false" outlineLevel="0" collapsed="false">
      <c r="A2627" s="5" t="n">
        <v>41537</v>
      </c>
      <c r="B2627" s="14" t="n">
        <v>1148</v>
      </c>
      <c r="C2627" s="14" t="n">
        <v>1173</v>
      </c>
      <c r="D2627" s="14" t="n">
        <v>1135</v>
      </c>
      <c r="E2627" s="14" t="n">
        <v>1156</v>
      </c>
      <c r="F2627" s="15" t="n">
        <v>1105</v>
      </c>
      <c r="G2627" s="15" t="n">
        <v>1162.64</v>
      </c>
      <c r="H2627" s="15" t="n">
        <v>1181.01</v>
      </c>
      <c r="I2627" s="0" t="n">
        <v>11541.5024</v>
      </c>
      <c r="J2627" s="0" t="n">
        <v>14936000</v>
      </c>
      <c r="K2627" s="0" t="n">
        <v>7198400</v>
      </c>
      <c r="L2627" s="0" t="n">
        <v>7490920</v>
      </c>
    </row>
    <row r="2628" customFormat="false" ht="12.85" hidden="false" customHeight="false" outlineLevel="0" collapsed="false">
      <c r="A2628" s="5" t="n">
        <v>41541</v>
      </c>
      <c r="B2628" s="14" t="n">
        <v>1156</v>
      </c>
      <c r="C2628" s="14" t="n">
        <v>1173</v>
      </c>
      <c r="D2628" s="14" t="n">
        <v>1143</v>
      </c>
      <c r="E2628" s="14" t="n">
        <v>1150</v>
      </c>
      <c r="F2628" s="15" t="n">
        <v>1118.6</v>
      </c>
      <c r="G2628" s="15" t="n">
        <v>1159.84</v>
      </c>
      <c r="H2628" s="15" t="n">
        <v>1183.89</v>
      </c>
      <c r="I2628" s="0" t="n">
        <v>11576.9353</v>
      </c>
      <c r="J2628" s="0" t="n">
        <v>8451000</v>
      </c>
      <c r="K2628" s="0" t="n">
        <v>7741400</v>
      </c>
      <c r="L2628" s="0" t="n">
        <v>7646560</v>
      </c>
    </row>
    <row r="2629" customFormat="false" ht="12.85" hidden="false" customHeight="false" outlineLevel="0" collapsed="false">
      <c r="A2629" s="5" t="n">
        <v>41542</v>
      </c>
      <c r="B2629" s="14" t="n">
        <v>1152</v>
      </c>
      <c r="C2629" s="14" t="n">
        <v>1159</v>
      </c>
      <c r="D2629" s="14" t="n">
        <v>1143</v>
      </c>
      <c r="E2629" s="14" t="n">
        <v>1152</v>
      </c>
      <c r="F2629" s="15" t="n">
        <v>1132</v>
      </c>
      <c r="G2629" s="15" t="n">
        <v>1156.32</v>
      </c>
      <c r="H2629" s="15" t="n">
        <v>1186.78</v>
      </c>
      <c r="I2629" s="0" t="n">
        <v>11499.5944</v>
      </c>
      <c r="J2629" s="0" t="n">
        <v>4364000</v>
      </c>
      <c r="K2629" s="0" t="n">
        <v>7777800</v>
      </c>
      <c r="L2629" s="0" t="n">
        <v>7676600</v>
      </c>
    </row>
    <row r="2630" customFormat="false" ht="12.85" hidden="false" customHeight="false" outlineLevel="0" collapsed="false">
      <c r="A2630" s="5" t="n">
        <v>41543</v>
      </c>
      <c r="B2630" s="14" t="n">
        <v>1163</v>
      </c>
      <c r="C2630" s="14" t="n">
        <v>1168</v>
      </c>
      <c r="D2630" s="14" t="n">
        <v>1138</v>
      </c>
      <c r="E2630" s="14" t="n">
        <v>1148</v>
      </c>
      <c r="F2630" s="15" t="n">
        <v>1143</v>
      </c>
      <c r="G2630" s="15" t="n">
        <v>1154.12</v>
      </c>
      <c r="H2630" s="15" t="n">
        <v>1189.05</v>
      </c>
      <c r="I2630" s="0" t="n">
        <v>11479.6671</v>
      </c>
      <c r="J2630" s="0" t="n">
        <v>5738000</v>
      </c>
      <c r="K2630" s="0" t="n">
        <v>7665000</v>
      </c>
      <c r="L2630" s="0" t="n">
        <v>7684000</v>
      </c>
    </row>
    <row r="2631" customFormat="false" ht="12.85" hidden="false" customHeight="false" outlineLevel="0" collapsed="false">
      <c r="A2631" s="5" t="n">
        <v>41544</v>
      </c>
      <c r="B2631" s="14" t="n">
        <v>1150</v>
      </c>
      <c r="C2631" s="14" t="n">
        <v>1153</v>
      </c>
      <c r="D2631" s="14" t="n">
        <v>1141</v>
      </c>
      <c r="E2631" s="14" t="n">
        <v>1142</v>
      </c>
      <c r="F2631" s="15" t="n">
        <v>1149.6</v>
      </c>
      <c r="G2631" s="15" t="n">
        <v>1151.12</v>
      </c>
      <c r="H2631" s="15" t="n">
        <v>1191.54</v>
      </c>
      <c r="I2631" s="0" t="n">
        <v>11469.6518</v>
      </c>
      <c r="J2631" s="0" t="n">
        <v>5341000</v>
      </c>
      <c r="K2631" s="0" t="n">
        <v>7766000</v>
      </c>
      <c r="L2631" s="0" t="n">
        <v>7650800</v>
      </c>
    </row>
    <row r="2632" customFormat="false" ht="12.85" hidden="false" customHeight="false" outlineLevel="0" collapsed="false">
      <c r="A2632" s="5" t="n">
        <v>41547</v>
      </c>
      <c r="B2632" s="14" t="n">
        <v>1132</v>
      </c>
      <c r="C2632" s="14" t="n">
        <v>1132</v>
      </c>
      <c r="D2632" s="14" t="n">
        <v>1112</v>
      </c>
      <c r="E2632" s="14" t="n">
        <v>1113</v>
      </c>
      <c r="F2632" s="15" t="n">
        <v>1141</v>
      </c>
      <c r="G2632" s="15" t="n">
        <v>1147.24</v>
      </c>
      <c r="H2632" s="15" t="n">
        <v>1193.76</v>
      </c>
      <c r="I2632" s="0" t="n">
        <v>11200.3924</v>
      </c>
      <c r="J2632" s="0" t="n">
        <v>4944000</v>
      </c>
      <c r="K2632" s="0" t="n">
        <v>5767600</v>
      </c>
      <c r="L2632" s="0" t="n">
        <v>7724040</v>
      </c>
    </row>
    <row r="2633" customFormat="false" ht="12.85" hidden="false" customHeight="false" outlineLevel="0" collapsed="false">
      <c r="A2633" s="5" t="n">
        <v>41548</v>
      </c>
      <c r="B2633" s="14" t="n">
        <v>1114</v>
      </c>
      <c r="C2633" s="14" t="n">
        <v>1125</v>
      </c>
      <c r="D2633" s="14" t="n">
        <v>1113</v>
      </c>
      <c r="E2633" s="14" t="n">
        <v>1117</v>
      </c>
      <c r="F2633" s="15" t="n">
        <v>1134.4</v>
      </c>
      <c r="G2633" s="15" t="n">
        <v>1143.48</v>
      </c>
      <c r="H2633" s="15" t="n">
        <v>1196.16</v>
      </c>
      <c r="I2633" s="0" t="n">
        <v>11196.2382</v>
      </c>
      <c r="J2633" s="0" t="n">
        <v>4785000</v>
      </c>
      <c r="K2633" s="0" t="n">
        <v>5034400</v>
      </c>
      <c r="L2633" s="0" t="n">
        <v>7684720</v>
      </c>
    </row>
    <row r="2634" customFormat="false" ht="12.85" hidden="false" customHeight="false" outlineLevel="0" collapsed="false">
      <c r="A2634" s="5" t="n">
        <v>41549</v>
      </c>
      <c r="B2634" s="14" t="n">
        <v>1124</v>
      </c>
      <c r="C2634" s="14" t="n">
        <v>1124</v>
      </c>
      <c r="D2634" s="14" t="n">
        <v>1082</v>
      </c>
      <c r="E2634" s="14" t="n">
        <v>1087</v>
      </c>
      <c r="F2634" s="15" t="n">
        <v>1121.4</v>
      </c>
      <c r="G2634" s="15" t="n">
        <v>1138.08</v>
      </c>
      <c r="H2634" s="15" t="n">
        <v>1197.93</v>
      </c>
      <c r="I2634" s="0" t="n">
        <v>10968.1816</v>
      </c>
      <c r="J2634" s="0" t="n">
        <v>6973000</v>
      </c>
      <c r="K2634" s="0" t="n">
        <v>5556200</v>
      </c>
      <c r="L2634" s="0" t="n">
        <v>7884640</v>
      </c>
    </row>
    <row r="2635" customFormat="false" ht="12.85" hidden="false" customHeight="false" outlineLevel="0" collapsed="false">
      <c r="A2635" s="5" t="n">
        <v>41550</v>
      </c>
      <c r="B2635" s="14" t="n">
        <v>1076</v>
      </c>
      <c r="C2635" s="14" t="n">
        <v>1100</v>
      </c>
      <c r="D2635" s="14" t="n">
        <v>1073</v>
      </c>
      <c r="E2635" s="14" t="n">
        <v>1089</v>
      </c>
      <c r="F2635" s="15" t="n">
        <v>1109.6</v>
      </c>
      <c r="G2635" s="15" t="n">
        <v>1132.24</v>
      </c>
      <c r="H2635" s="15" t="n">
        <v>1198.74</v>
      </c>
      <c r="I2635" s="0" t="n">
        <v>10890.0328</v>
      </c>
      <c r="J2635" s="0" t="n">
        <v>5488000</v>
      </c>
      <c r="K2635" s="0" t="n">
        <v>5506200</v>
      </c>
      <c r="L2635" s="0" t="n">
        <v>7932160</v>
      </c>
    </row>
    <row r="2636" customFormat="false" ht="12.85" hidden="false" customHeight="false" outlineLevel="0" collapsed="false">
      <c r="A2636" s="5" t="n">
        <v>41551</v>
      </c>
      <c r="B2636" s="14" t="n">
        <v>1075</v>
      </c>
      <c r="C2636" s="14" t="n">
        <v>1104</v>
      </c>
      <c r="D2636" s="14" t="n">
        <v>1071</v>
      </c>
      <c r="E2636" s="14" t="n">
        <v>1099</v>
      </c>
      <c r="F2636" s="15" t="n">
        <v>1101</v>
      </c>
      <c r="G2636" s="15" t="n">
        <v>1128.24</v>
      </c>
      <c r="H2636" s="15" t="n">
        <v>1199.45</v>
      </c>
      <c r="I2636" s="0" t="n">
        <v>10884.8994</v>
      </c>
      <c r="J2636" s="0" t="n">
        <v>4721000</v>
      </c>
      <c r="K2636" s="0" t="n">
        <v>5382200</v>
      </c>
      <c r="L2636" s="0" t="n">
        <v>7915680</v>
      </c>
    </row>
    <row r="2637" customFormat="false" ht="12.85" hidden="false" customHeight="false" outlineLevel="0" collapsed="false">
      <c r="A2637" s="5" t="n">
        <v>41554</v>
      </c>
      <c r="B2637" s="14" t="n">
        <v>1092</v>
      </c>
      <c r="C2637" s="14" t="n">
        <v>1095</v>
      </c>
      <c r="D2637" s="14" t="n">
        <v>1067</v>
      </c>
      <c r="E2637" s="14" t="n">
        <v>1080</v>
      </c>
      <c r="F2637" s="15" t="n">
        <v>1094.4</v>
      </c>
      <c r="G2637" s="15" t="n">
        <v>1124.08</v>
      </c>
      <c r="H2637" s="15" t="n">
        <v>1199.17</v>
      </c>
      <c r="I2637" s="0" t="n">
        <v>10784.337</v>
      </c>
      <c r="J2637" s="0" t="n">
        <v>4759000</v>
      </c>
      <c r="K2637" s="0" t="n">
        <v>5345200</v>
      </c>
      <c r="L2637" s="0" t="n">
        <v>7750920</v>
      </c>
    </row>
    <row r="2638" customFormat="false" ht="12.85" hidden="false" customHeight="false" outlineLevel="0" collapsed="false">
      <c r="A2638" s="5" t="n">
        <v>41555</v>
      </c>
      <c r="B2638" s="14" t="n">
        <v>1079</v>
      </c>
      <c r="C2638" s="14" t="n">
        <v>1093</v>
      </c>
      <c r="D2638" s="14" t="n">
        <v>1069</v>
      </c>
      <c r="E2638" s="14" t="n">
        <v>1087</v>
      </c>
      <c r="F2638" s="15" t="n">
        <v>1088.4</v>
      </c>
      <c r="G2638" s="15" t="n">
        <v>1123.08</v>
      </c>
      <c r="H2638" s="15" t="n">
        <v>1199.21</v>
      </c>
      <c r="I2638" s="0" t="n">
        <v>10812.5372</v>
      </c>
      <c r="J2638" s="0" t="n">
        <v>4631000</v>
      </c>
      <c r="K2638" s="0" t="n">
        <v>5314400</v>
      </c>
      <c r="L2638" s="0" t="n">
        <v>7357960</v>
      </c>
    </row>
    <row r="2639" customFormat="false" ht="12.85" hidden="false" customHeight="false" outlineLevel="0" collapsed="false">
      <c r="A2639" s="5" t="n">
        <v>41556</v>
      </c>
      <c r="B2639" s="14" t="n">
        <v>1085</v>
      </c>
      <c r="C2639" s="14" t="n">
        <v>1105</v>
      </c>
      <c r="D2639" s="14" t="n">
        <v>1073</v>
      </c>
      <c r="E2639" s="14" t="n">
        <v>1100</v>
      </c>
      <c r="F2639" s="15" t="n">
        <v>1091</v>
      </c>
      <c r="G2639" s="15" t="n">
        <v>1121.88</v>
      </c>
      <c r="H2639" s="15" t="n">
        <v>1199.3</v>
      </c>
      <c r="I2639" s="0" t="n">
        <v>10935.3841</v>
      </c>
      <c r="J2639" s="0" t="n">
        <v>4634000</v>
      </c>
      <c r="K2639" s="0" t="n">
        <v>4846600</v>
      </c>
      <c r="L2639" s="0" t="n">
        <v>7211360</v>
      </c>
    </row>
    <row r="2640" customFormat="false" ht="12.85" hidden="false" customHeight="false" outlineLevel="0" collapsed="false">
      <c r="A2640" s="5" t="n">
        <v>41557</v>
      </c>
      <c r="B2640" s="14" t="n">
        <v>1110</v>
      </c>
      <c r="C2640" s="14" t="n">
        <v>1139</v>
      </c>
      <c r="D2640" s="14" t="n">
        <v>1107</v>
      </c>
      <c r="E2640" s="14" t="n">
        <v>1125</v>
      </c>
      <c r="F2640" s="15" t="n">
        <v>1098.2</v>
      </c>
      <c r="G2640" s="15" t="n">
        <v>1119.44</v>
      </c>
      <c r="H2640" s="15" t="n">
        <v>1199.76</v>
      </c>
      <c r="I2640" s="0" t="n">
        <v>11285.5042</v>
      </c>
      <c r="J2640" s="0" t="n">
        <v>9560000</v>
      </c>
      <c r="K2640" s="0" t="n">
        <v>5661000</v>
      </c>
      <c r="L2640" s="0" t="n">
        <v>7252280</v>
      </c>
    </row>
    <row r="2641" customFormat="false" ht="12.85" hidden="false" customHeight="false" outlineLevel="0" collapsed="false">
      <c r="A2641" s="5" t="n">
        <v>41558</v>
      </c>
      <c r="B2641" s="14" t="n">
        <v>1136</v>
      </c>
      <c r="C2641" s="14" t="n">
        <v>1155</v>
      </c>
      <c r="D2641" s="14" t="n">
        <v>1135</v>
      </c>
      <c r="E2641" s="14" t="n">
        <v>1142</v>
      </c>
      <c r="F2641" s="15" t="n">
        <v>1106.8</v>
      </c>
      <c r="G2641" s="15" t="n">
        <v>1116.36</v>
      </c>
      <c r="H2641" s="15" t="n">
        <v>1200.76</v>
      </c>
      <c r="I2641" s="0" t="n">
        <v>11461.8229</v>
      </c>
      <c r="J2641" s="0" t="n">
        <v>6687000</v>
      </c>
      <c r="K2641" s="0" t="n">
        <v>6054200</v>
      </c>
      <c r="L2641" s="0" t="n">
        <v>7150160</v>
      </c>
    </row>
    <row r="2642" customFormat="false" ht="12.85" hidden="false" customHeight="false" outlineLevel="0" collapsed="false">
      <c r="A2642" s="5" t="n">
        <v>41562</v>
      </c>
      <c r="B2642" s="14" t="n">
        <v>1143</v>
      </c>
      <c r="C2642" s="14" t="n">
        <v>1144</v>
      </c>
      <c r="D2642" s="14" t="n">
        <v>1118</v>
      </c>
      <c r="E2642" s="14" t="n">
        <v>1127</v>
      </c>
      <c r="F2642" s="15" t="n">
        <v>1116.2</v>
      </c>
      <c r="G2642" s="15" t="n">
        <v>1112.84</v>
      </c>
      <c r="H2642" s="15" t="n">
        <v>1201.12</v>
      </c>
      <c r="I2642" s="0" t="n">
        <v>11280.8844</v>
      </c>
      <c r="J2642" s="0" t="n">
        <v>4681000</v>
      </c>
      <c r="K2642" s="0" t="n">
        <v>6038600</v>
      </c>
      <c r="L2642" s="0" t="n">
        <v>7137680</v>
      </c>
    </row>
    <row r="2643" customFormat="false" ht="12.85" hidden="false" customHeight="false" outlineLevel="0" collapsed="false">
      <c r="A2643" s="5" t="n">
        <v>41563</v>
      </c>
      <c r="B2643" s="14" t="n">
        <v>1125</v>
      </c>
      <c r="C2643" s="14" t="n">
        <v>1136</v>
      </c>
      <c r="D2643" s="14" t="n">
        <v>1123</v>
      </c>
      <c r="E2643" s="14" t="n">
        <v>1136</v>
      </c>
      <c r="F2643" s="15" t="n">
        <v>1126</v>
      </c>
      <c r="G2643" s="15" t="n">
        <v>1110.88</v>
      </c>
      <c r="H2643" s="15" t="n">
        <v>1201.64</v>
      </c>
      <c r="I2643" s="0" t="n">
        <v>11317.7563</v>
      </c>
      <c r="J2643" s="0" t="n">
        <v>3989000</v>
      </c>
      <c r="K2643" s="0" t="n">
        <v>5910200</v>
      </c>
      <c r="L2643" s="0" t="n">
        <v>7031480</v>
      </c>
    </row>
    <row r="2644" customFormat="false" ht="12.85" hidden="false" customHeight="false" outlineLevel="0" collapsed="false">
      <c r="A2644" s="5" t="n">
        <v>41564</v>
      </c>
      <c r="B2644" s="14" t="n">
        <v>1151</v>
      </c>
      <c r="C2644" s="14" t="n">
        <v>1178</v>
      </c>
      <c r="D2644" s="14" t="n">
        <v>1150</v>
      </c>
      <c r="E2644" s="14" t="n">
        <v>1158</v>
      </c>
      <c r="F2644" s="15" t="n">
        <v>1137.6</v>
      </c>
      <c r="G2644" s="15" t="n">
        <v>1113.76</v>
      </c>
      <c r="H2644" s="15" t="n">
        <v>1201.53</v>
      </c>
      <c r="I2644" s="0" t="n">
        <v>11627.2783</v>
      </c>
      <c r="J2644" s="0" t="n">
        <v>10295000</v>
      </c>
      <c r="K2644" s="0" t="n">
        <v>7042400</v>
      </c>
      <c r="L2644" s="0" t="n">
        <v>6599560</v>
      </c>
    </row>
    <row r="2645" customFormat="false" ht="12.85" hidden="false" customHeight="false" outlineLevel="0" collapsed="false">
      <c r="A2645" s="5" t="n">
        <v>41565</v>
      </c>
      <c r="B2645" s="14" t="n">
        <v>1166</v>
      </c>
      <c r="C2645" s="14" t="n">
        <v>1173</v>
      </c>
      <c r="D2645" s="14" t="n">
        <v>1142</v>
      </c>
      <c r="E2645" s="14" t="n">
        <v>1147</v>
      </c>
      <c r="F2645" s="15" t="n">
        <v>1142</v>
      </c>
      <c r="G2645" s="15" t="n">
        <v>1116.6</v>
      </c>
      <c r="H2645" s="15" t="n">
        <v>1201.26</v>
      </c>
      <c r="I2645" s="0" t="n">
        <v>11512.2236</v>
      </c>
      <c r="J2645" s="0" t="n">
        <v>4893000</v>
      </c>
      <c r="K2645" s="0" t="n">
        <v>6109000</v>
      </c>
      <c r="L2645" s="0" t="n">
        <v>6283800</v>
      </c>
    </row>
    <row r="2646" customFormat="false" ht="12.85" hidden="false" customHeight="false" outlineLevel="0" collapsed="false">
      <c r="A2646" s="5" t="n">
        <v>41568</v>
      </c>
      <c r="B2646" s="14" t="n">
        <v>1152</v>
      </c>
      <c r="C2646" s="14" t="n">
        <v>1166</v>
      </c>
      <c r="D2646" s="14" t="n">
        <v>1151</v>
      </c>
      <c r="E2646" s="14" t="n">
        <v>1166</v>
      </c>
      <c r="F2646" s="15" t="n">
        <v>1146.8</v>
      </c>
      <c r="G2646" s="15" t="n">
        <v>1119.24</v>
      </c>
      <c r="H2646" s="15" t="n">
        <v>1201.26</v>
      </c>
      <c r="I2646" s="0" t="n">
        <v>11605.921</v>
      </c>
      <c r="J2646" s="0" t="n">
        <v>3697000</v>
      </c>
      <c r="K2646" s="0" t="n">
        <v>5511000</v>
      </c>
      <c r="L2646" s="0" t="n">
        <v>6023600</v>
      </c>
    </row>
    <row r="2647" customFormat="false" ht="12.85" hidden="false" customHeight="false" outlineLevel="0" collapsed="false">
      <c r="A2647" s="5" t="n">
        <v>41569</v>
      </c>
      <c r="B2647" s="14" t="n">
        <v>1165</v>
      </c>
      <c r="C2647" s="14" t="n">
        <v>1165</v>
      </c>
      <c r="D2647" s="14" t="n">
        <v>1155</v>
      </c>
      <c r="E2647" s="14" t="n">
        <v>1157</v>
      </c>
      <c r="F2647" s="15" t="n">
        <v>1152.8</v>
      </c>
      <c r="G2647" s="15" t="n">
        <v>1121.88</v>
      </c>
      <c r="H2647" s="15" t="n">
        <v>1201.16</v>
      </c>
      <c r="I2647" s="0" t="n">
        <v>11593.0391</v>
      </c>
      <c r="J2647" s="0" t="n">
        <v>2662000</v>
      </c>
      <c r="K2647" s="0" t="n">
        <v>5107200</v>
      </c>
      <c r="L2647" s="0" t="n">
        <v>5891400</v>
      </c>
    </row>
    <row r="2648" customFormat="false" ht="12.85" hidden="false" customHeight="false" outlineLevel="0" collapsed="false">
      <c r="A2648" s="5" t="n">
        <v>41570</v>
      </c>
      <c r="B2648" s="14" t="n">
        <v>1168</v>
      </c>
      <c r="C2648" s="14" t="n">
        <v>1188</v>
      </c>
      <c r="D2648" s="14" t="n">
        <v>1149</v>
      </c>
      <c r="E2648" s="14" t="n">
        <v>1149</v>
      </c>
      <c r="F2648" s="15" t="n">
        <v>1155.4</v>
      </c>
      <c r="G2648" s="15" t="n">
        <v>1124.56</v>
      </c>
      <c r="H2648" s="15" t="n">
        <v>1200.85</v>
      </c>
      <c r="I2648" s="0" t="n">
        <v>11695.0148</v>
      </c>
      <c r="J2648" s="0" t="n">
        <v>6413000</v>
      </c>
      <c r="K2648" s="0" t="n">
        <v>5592000</v>
      </c>
      <c r="L2648" s="0" t="n">
        <v>5918480</v>
      </c>
    </row>
    <row r="2649" customFormat="false" ht="12.85" hidden="false" customHeight="false" outlineLevel="0" collapsed="false">
      <c r="A2649" s="5" t="n">
        <v>41571</v>
      </c>
      <c r="B2649" s="14" t="n">
        <v>1143</v>
      </c>
      <c r="C2649" s="14" t="n">
        <v>1159</v>
      </c>
      <c r="D2649" s="14" t="n">
        <v>1136</v>
      </c>
      <c r="E2649" s="14" t="n">
        <v>1157</v>
      </c>
      <c r="F2649" s="15" t="n">
        <v>1155.2</v>
      </c>
      <c r="G2649" s="15" t="n">
        <v>1127.44</v>
      </c>
      <c r="H2649" s="15" t="n">
        <v>1200.29</v>
      </c>
      <c r="I2649" s="0" t="n">
        <v>11507.6535</v>
      </c>
      <c r="J2649" s="0" t="n">
        <v>3844000</v>
      </c>
      <c r="K2649" s="0" t="n">
        <v>4301800</v>
      </c>
      <c r="L2649" s="0" t="n">
        <v>5904960</v>
      </c>
    </row>
    <row r="2650" customFormat="false" ht="12.85" hidden="false" customHeight="false" outlineLevel="0" collapsed="false">
      <c r="A2650" s="5" t="n">
        <v>41572</v>
      </c>
      <c r="B2650" s="14" t="n">
        <v>1153</v>
      </c>
      <c r="C2650" s="14" t="n">
        <v>1157</v>
      </c>
      <c r="D2650" s="14" t="n">
        <v>1125</v>
      </c>
      <c r="E2650" s="14" t="n">
        <v>1128</v>
      </c>
      <c r="F2650" s="15" t="n">
        <v>1151.4</v>
      </c>
      <c r="G2650" s="15" t="n">
        <v>1128.84</v>
      </c>
      <c r="H2650" s="15" t="n">
        <v>1199.61</v>
      </c>
      <c r="I2650" s="0" t="n">
        <v>11379.7353</v>
      </c>
      <c r="J2650" s="0" t="n">
        <v>5101000</v>
      </c>
      <c r="K2650" s="0" t="n">
        <v>4343400</v>
      </c>
      <c r="L2650" s="0" t="n">
        <v>5856920</v>
      </c>
    </row>
    <row r="2651" customFormat="false" ht="12.85" hidden="false" customHeight="false" outlineLevel="0" collapsed="false">
      <c r="A2651" s="5" t="n">
        <v>41575</v>
      </c>
      <c r="B2651" s="14" t="n">
        <v>1141</v>
      </c>
      <c r="C2651" s="14" t="n">
        <v>1159</v>
      </c>
      <c r="D2651" s="14" t="n">
        <v>1136</v>
      </c>
      <c r="E2651" s="14" t="n">
        <v>1151</v>
      </c>
      <c r="F2651" s="15" t="n">
        <v>1148.4</v>
      </c>
      <c r="G2651" s="15" t="n">
        <v>1130.52</v>
      </c>
      <c r="H2651" s="15" t="n">
        <v>1198.74</v>
      </c>
      <c r="I2651" s="0" t="n">
        <v>11490.3924</v>
      </c>
      <c r="J2651" s="0" t="n">
        <v>3721000</v>
      </c>
      <c r="K2651" s="0" t="n">
        <v>4348200</v>
      </c>
      <c r="L2651" s="0" t="n">
        <v>5812320</v>
      </c>
    </row>
    <row r="2652" customFormat="false" ht="12.85" hidden="false" customHeight="false" outlineLevel="0" collapsed="false">
      <c r="A2652" s="5" t="n">
        <v>41576</v>
      </c>
      <c r="B2652" s="14" t="n">
        <v>1143</v>
      </c>
      <c r="C2652" s="14" t="n">
        <v>1148</v>
      </c>
      <c r="D2652" s="14" t="n">
        <v>1134</v>
      </c>
      <c r="E2652" s="14" t="n">
        <v>1139</v>
      </c>
      <c r="F2652" s="15" t="n">
        <v>1144.8</v>
      </c>
      <c r="G2652" s="15" t="n">
        <v>1129.84</v>
      </c>
      <c r="H2652" s="15" t="n">
        <v>1197.62</v>
      </c>
      <c r="I2652" s="0" t="n">
        <v>11408.8174</v>
      </c>
      <c r="J2652" s="0" t="n">
        <v>3171000</v>
      </c>
      <c r="K2652" s="0" t="n">
        <v>4450000</v>
      </c>
      <c r="L2652" s="0" t="n">
        <v>5341720</v>
      </c>
    </row>
    <row r="2653" customFormat="false" ht="12.85" hidden="false" customHeight="false" outlineLevel="0" collapsed="false">
      <c r="A2653" s="5" t="n">
        <v>41577</v>
      </c>
      <c r="B2653" s="14" t="n">
        <v>1150</v>
      </c>
      <c r="C2653" s="14" t="n">
        <v>1154</v>
      </c>
      <c r="D2653" s="14" t="n">
        <v>1114</v>
      </c>
      <c r="E2653" s="14" t="n">
        <v>1122</v>
      </c>
      <c r="F2653" s="15" t="n">
        <v>1139.4</v>
      </c>
      <c r="G2653" s="15" t="n">
        <v>1128.72</v>
      </c>
      <c r="H2653" s="15" t="n">
        <v>1196.32</v>
      </c>
      <c r="I2653" s="0" t="n">
        <v>11239.8499</v>
      </c>
      <c r="J2653" s="0" t="n">
        <v>11262000</v>
      </c>
      <c r="K2653" s="0" t="n">
        <v>5419800</v>
      </c>
      <c r="L2653" s="0" t="n">
        <v>5454160</v>
      </c>
    </row>
    <row r="2654" customFormat="false" ht="12.85" hidden="false" customHeight="false" outlineLevel="0" collapsed="false">
      <c r="A2654" s="5" t="n">
        <v>41578</v>
      </c>
      <c r="B2654" s="14" t="n">
        <v>1115</v>
      </c>
      <c r="C2654" s="14" t="n">
        <v>1134</v>
      </c>
      <c r="D2654" s="14" t="n">
        <v>1099</v>
      </c>
      <c r="E2654" s="14" t="n">
        <v>1102</v>
      </c>
      <c r="F2654" s="15" t="n">
        <v>1128.4</v>
      </c>
      <c r="G2654" s="15" t="n">
        <v>1126.72</v>
      </c>
      <c r="H2654" s="15" t="n">
        <v>1194.9</v>
      </c>
      <c r="I2654" s="0" t="n">
        <v>11140.5514</v>
      </c>
      <c r="J2654" s="0" t="n">
        <v>10282000</v>
      </c>
      <c r="K2654" s="0" t="n">
        <v>6707400</v>
      </c>
      <c r="L2654" s="0" t="n">
        <v>5690880</v>
      </c>
    </row>
    <row r="2655" customFormat="false" ht="12.85" hidden="false" customHeight="false" outlineLevel="0" collapsed="false">
      <c r="A2655" s="5" t="n">
        <v>41579</v>
      </c>
      <c r="B2655" s="14" t="n">
        <v>1099</v>
      </c>
      <c r="C2655" s="14" t="n">
        <v>1109</v>
      </c>
      <c r="D2655" s="14" t="n">
        <v>1083</v>
      </c>
      <c r="E2655" s="14" t="n">
        <v>1106</v>
      </c>
      <c r="F2655" s="15" t="n">
        <v>1124</v>
      </c>
      <c r="G2655" s="15" t="n">
        <v>1125.04</v>
      </c>
      <c r="H2655" s="15" t="n">
        <v>1192.69</v>
      </c>
      <c r="I2655" s="0" t="n">
        <v>10991.7544</v>
      </c>
      <c r="J2655" s="0" t="n">
        <v>6538000</v>
      </c>
      <c r="K2655" s="0" t="n">
        <v>6994800</v>
      </c>
      <c r="L2655" s="0" t="n">
        <v>5722880</v>
      </c>
    </row>
    <row r="2656" customFormat="false" ht="12.85" hidden="false" customHeight="false" outlineLevel="0" collapsed="false">
      <c r="A2656" s="5" t="n">
        <v>41583</v>
      </c>
      <c r="B2656" s="14" t="n">
        <v>1115</v>
      </c>
      <c r="C2656" s="14" t="n">
        <v>1167</v>
      </c>
      <c r="D2656" s="14" t="n">
        <v>1112</v>
      </c>
      <c r="E2656" s="14" t="n">
        <v>1166</v>
      </c>
      <c r="F2656" s="15" t="n">
        <v>1127</v>
      </c>
      <c r="G2656" s="15" t="n">
        <v>1126</v>
      </c>
      <c r="H2656" s="15" t="n">
        <v>1190.18</v>
      </c>
      <c r="I2656" s="0" t="n">
        <v>11459.4402</v>
      </c>
      <c r="J2656" s="0" t="n">
        <v>10914000</v>
      </c>
      <c r="K2656" s="0" t="n">
        <v>8433400</v>
      </c>
      <c r="L2656" s="0" t="n">
        <v>5945800</v>
      </c>
    </row>
    <row r="2657" customFormat="false" ht="12.85" hidden="false" customHeight="false" outlineLevel="0" collapsed="false">
      <c r="A2657" s="5" t="n">
        <v>41584</v>
      </c>
      <c r="B2657" s="14" t="n">
        <v>1166</v>
      </c>
      <c r="C2657" s="14" t="n">
        <v>1207</v>
      </c>
      <c r="D2657" s="14" t="n">
        <v>1162</v>
      </c>
      <c r="E2657" s="14" t="n">
        <v>1204</v>
      </c>
      <c r="F2657" s="15" t="n">
        <v>1140</v>
      </c>
      <c r="G2657" s="15" t="n">
        <v>1129.64</v>
      </c>
      <c r="H2657" s="15" t="n">
        <v>1188.84</v>
      </c>
      <c r="I2657" s="0" t="n">
        <v>11922.2747</v>
      </c>
      <c r="J2657" s="0" t="n">
        <v>11619000</v>
      </c>
      <c r="K2657" s="0" t="n">
        <v>10123000</v>
      </c>
      <c r="L2657" s="0" t="n">
        <v>6212800</v>
      </c>
    </row>
    <row r="2658" customFormat="false" ht="12.85" hidden="false" customHeight="false" outlineLevel="0" collapsed="false">
      <c r="A2658" s="5" t="n">
        <v>41585</v>
      </c>
      <c r="B2658" s="14" t="n">
        <v>1195</v>
      </c>
      <c r="C2658" s="14" t="n">
        <v>1200</v>
      </c>
      <c r="D2658" s="14" t="n">
        <v>1180</v>
      </c>
      <c r="E2658" s="14" t="n">
        <v>1192</v>
      </c>
      <c r="F2658" s="15" t="n">
        <v>1154</v>
      </c>
      <c r="G2658" s="15" t="n">
        <v>1132.64</v>
      </c>
      <c r="H2658" s="15" t="n">
        <v>1186.72</v>
      </c>
      <c r="I2658" s="0" t="n">
        <v>11902.2537</v>
      </c>
      <c r="J2658" s="0" t="n">
        <v>6944000</v>
      </c>
      <c r="K2658" s="0" t="n">
        <v>9259400</v>
      </c>
      <c r="L2658" s="0" t="n">
        <v>6299160</v>
      </c>
    </row>
    <row r="2659" customFormat="false" ht="12.85" hidden="false" customHeight="false" outlineLevel="0" collapsed="false">
      <c r="A2659" s="5" t="n">
        <v>41586</v>
      </c>
      <c r="B2659" s="14" t="n">
        <v>1180</v>
      </c>
      <c r="C2659" s="14" t="n">
        <v>1220</v>
      </c>
      <c r="D2659" s="14" t="n">
        <v>1180</v>
      </c>
      <c r="E2659" s="14" t="n">
        <v>1215</v>
      </c>
      <c r="F2659" s="15" t="n">
        <v>1176.6</v>
      </c>
      <c r="G2659" s="15" t="n">
        <v>1137.76</v>
      </c>
      <c r="H2659" s="15" t="n">
        <v>1184.18</v>
      </c>
      <c r="I2659" s="0" t="n">
        <v>12084.2575</v>
      </c>
      <c r="J2659" s="0" t="n">
        <v>7737000</v>
      </c>
      <c r="K2659" s="0" t="n">
        <v>8750400</v>
      </c>
      <c r="L2659" s="0" t="n">
        <v>6329720</v>
      </c>
    </row>
    <row r="2660" customFormat="false" ht="12.85" hidden="false" customHeight="false" outlineLevel="0" collapsed="false">
      <c r="A2660" s="5" t="n">
        <v>41589</v>
      </c>
      <c r="B2660" s="14" t="n">
        <v>1212</v>
      </c>
      <c r="C2660" s="14" t="n">
        <v>1223</v>
      </c>
      <c r="D2660" s="14" t="n">
        <v>1201</v>
      </c>
      <c r="E2660" s="14" t="n">
        <v>1210</v>
      </c>
      <c r="F2660" s="15" t="n">
        <v>1197.4</v>
      </c>
      <c r="G2660" s="15" t="n">
        <v>1142.6</v>
      </c>
      <c r="H2660" s="15" t="n">
        <v>1181.77</v>
      </c>
      <c r="I2660" s="0" t="n">
        <v>12100.9403</v>
      </c>
      <c r="J2660" s="0" t="n">
        <v>5562000</v>
      </c>
      <c r="K2660" s="0" t="n">
        <v>8555200</v>
      </c>
      <c r="L2660" s="0" t="n">
        <v>6332680</v>
      </c>
    </row>
    <row r="2661" customFormat="false" ht="12.85" hidden="false" customHeight="false" outlineLevel="0" collapsed="false">
      <c r="A2661" s="5" t="n">
        <v>41590</v>
      </c>
      <c r="B2661" s="14" t="n">
        <v>1210</v>
      </c>
      <c r="C2661" s="14" t="n">
        <v>1231</v>
      </c>
      <c r="D2661" s="14" t="n">
        <v>1207</v>
      </c>
      <c r="E2661" s="14" t="n">
        <v>1231</v>
      </c>
      <c r="F2661" s="15" t="n">
        <v>1210.4</v>
      </c>
      <c r="G2661" s="15" t="n">
        <v>1147.88</v>
      </c>
      <c r="H2661" s="15" t="n">
        <v>1179.49</v>
      </c>
      <c r="I2661" s="0" t="n">
        <v>12223.9553</v>
      </c>
      <c r="J2661" s="0" t="n">
        <v>5145000</v>
      </c>
      <c r="K2661" s="0" t="n">
        <v>7401400</v>
      </c>
      <c r="L2661" s="0" t="n">
        <v>6349640</v>
      </c>
    </row>
    <row r="2662" customFormat="false" ht="12.85" hidden="false" customHeight="false" outlineLevel="0" collapsed="false">
      <c r="A2662" s="5" t="n">
        <v>41591</v>
      </c>
      <c r="B2662" s="14" t="n">
        <v>1231</v>
      </c>
      <c r="C2662" s="14" t="n">
        <v>1263</v>
      </c>
      <c r="D2662" s="14" t="n">
        <v>1225</v>
      </c>
      <c r="E2662" s="14" t="n">
        <v>1250</v>
      </c>
      <c r="F2662" s="15" t="n">
        <v>1219.6</v>
      </c>
      <c r="G2662" s="15" t="n">
        <v>1154.68</v>
      </c>
      <c r="H2662" s="15" t="n">
        <v>1178.2</v>
      </c>
      <c r="I2662" s="0" t="n">
        <v>12484.2064</v>
      </c>
      <c r="J2662" s="0" t="n">
        <v>7189000</v>
      </c>
      <c r="K2662" s="0" t="n">
        <v>6515400</v>
      </c>
      <c r="L2662" s="0" t="n">
        <v>6446840</v>
      </c>
    </row>
    <row r="2663" customFormat="false" ht="12.85" hidden="false" customHeight="false" outlineLevel="0" collapsed="false">
      <c r="A2663" s="5" t="n">
        <v>41592</v>
      </c>
      <c r="B2663" s="14" t="n">
        <v>1245</v>
      </c>
      <c r="C2663" s="14" t="n">
        <v>1263</v>
      </c>
      <c r="D2663" s="14" t="n">
        <v>1239</v>
      </c>
      <c r="E2663" s="14" t="n">
        <v>1243</v>
      </c>
      <c r="F2663" s="15" t="n">
        <v>1229.8</v>
      </c>
      <c r="G2663" s="15" t="n">
        <v>1160.92</v>
      </c>
      <c r="H2663" s="15" t="n">
        <v>1177.17</v>
      </c>
      <c r="I2663" s="0" t="n">
        <v>12498.9869</v>
      </c>
      <c r="J2663" s="0" t="n">
        <v>5784000</v>
      </c>
      <c r="K2663" s="0" t="n">
        <v>6283400</v>
      </c>
      <c r="L2663" s="0" t="n">
        <v>6492960</v>
      </c>
    </row>
    <row r="2664" customFormat="false" ht="12.85" hidden="false" customHeight="false" outlineLevel="0" collapsed="false">
      <c r="A2664" s="5" t="n">
        <v>41593</v>
      </c>
      <c r="B2664" s="14" t="n">
        <v>1258</v>
      </c>
      <c r="C2664" s="14" t="n">
        <v>1318</v>
      </c>
      <c r="D2664" s="14" t="n">
        <v>1256</v>
      </c>
      <c r="E2664" s="14" t="n">
        <v>1307</v>
      </c>
      <c r="F2664" s="15" t="n">
        <v>1248.2</v>
      </c>
      <c r="G2664" s="15" t="n">
        <v>1169.2</v>
      </c>
      <c r="H2664" s="15" t="n">
        <v>1177.44</v>
      </c>
      <c r="I2664" s="0" t="n">
        <v>12990.9111</v>
      </c>
      <c r="J2664" s="0" t="n">
        <v>15475000</v>
      </c>
      <c r="K2664" s="0" t="n">
        <v>7831000</v>
      </c>
      <c r="L2664" s="0" t="n">
        <v>6926600</v>
      </c>
    </row>
    <row r="2665" customFormat="false" ht="12.85" hidden="false" customHeight="false" outlineLevel="0" collapsed="false">
      <c r="A2665" s="5" t="n">
        <v>41596</v>
      </c>
      <c r="B2665" s="14" t="n">
        <v>1300</v>
      </c>
      <c r="C2665" s="14" t="n">
        <v>1315</v>
      </c>
      <c r="D2665" s="14" t="n">
        <v>1294</v>
      </c>
      <c r="E2665" s="14" t="n">
        <v>1304</v>
      </c>
      <c r="F2665" s="15" t="n">
        <v>1267</v>
      </c>
      <c r="G2665" s="15" t="n">
        <v>1176.36</v>
      </c>
      <c r="H2665" s="15" t="n">
        <v>1177.4</v>
      </c>
      <c r="I2665" s="0" t="n">
        <v>13056.7816</v>
      </c>
      <c r="J2665" s="0" t="n">
        <v>6093000</v>
      </c>
      <c r="K2665" s="0" t="n">
        <v>7937200</v>
      </c>
      <c r="L2665" s="0" t="n">
        <v>6787920</v>
      </c>
    </row>
    <row r="2666" customFormat="false" ht="12.85" hidden="false" customHeight="false" outlineLevel="0" collapsed="false">
      <c r="A2666" s="5" t="n">
        <v>41597</v>
      </c>
      <c r="B2666" s="14" t="n">
        <v>1299</v>
      </c>
      <c r="C2666" s="14" t="n">
        <v>1309</v>
      </c>
      <c r="D2666" s="14" t="n">
        <v>1293</v>
      </c>
      <c r="E2666" s="14" t="n">
        <v>1303</v>
      </c>
      <c r="F2666" s="15" t="n">
        <v>1281.4</v>
      </c>
      <c r="G2666" s="15" t="n">
        <v>1182.8</v>
      </c>
      <c r="H2666" s="15" t="n">
        <v>1178.21</v>
      </c>
      <c r="I2666" s="0" t="n">
        <v>13019.1712</v>
      </c>
      <c r="J2666" s="0" t="n">
        <v>5900000</v>
      </c>
      <c r="K2666" s="0" t="n">
        <v>8088200</v>
      </c>
      <c r="L2666" s="0" t="n">
        <v>6756440</v>
      </c>
    </row>
    <row r="2667" customFormat="false" ht="12.85" hidden="false" customHeight="false" outlineLevel="0" collapsed="false">
      <c r="A2667" s="5" t="n">
        <v>41598</v>
      </c>
      <c r="B2667" s="14" t="n">
        <v>1303</v>
      </c>
      <c r="C2667" s="14" t="n">
        <v>1311</v>
      </c>
      <c r="D2667" s="14" t="n">
        <v>1299</v>
      </c>
      <c r="E2667" s="14" t="n">
        <v>1306</v>
      </c>
      <c r="F2667" s="15" t="n">
        <v>1292.6</v>
      </c>
      <c r="G2667" s="15" t="n">
        <v>1189.96</v>
      </c>
      <c r="H2667" s="15" t="n">
        <v>1178.22</v>
      </c>
      <c r="I2667" s="0" t="n">
        <v>13055.7015</v>
      </c>
      <c r="J2667" s="0" t="n">
        <v>4904000</v>
      </c>
      <c r="K2667" s="0" t="n">
        <v>7631200</v>
      </c>
      <c r="L2667" s="0" t="n">
        <v>6765360</v>
      </c>
    </row>
    <row r="2668" customFormat="false" ht="12.85" hidden="false" customHeight="false" outlineLevel="0" collapsed="false">
      <c r="A2668" s="5" t="n">
        <v>41599</v>
      </c>
      <c r="B2668" s="14" t="n">
        <v>1306</v>
      </c>
      <c r="C2668" s="14" t="n">
        <v>1313</v>
      </c>
      <c r="D2668" s="14" t="n">
        <v>1285</v>
      </c>
      <c r="E2668" s="14" t="n">
        <v>1300</v>
      </c>
      <c r="F2668" s="15" t="n">
        <v>1304</v>
      </c>
      <c r="G2668" s="15" t="n">
        <v>1196.52</v>
      </c>
      <c r="H2668" s="15" t="n">
        <v>1177.92</v>
      </c>
      <c r="I2668" s="0" t="n">
        <v>13007.5803</v>
      </c>
      <c r="J2668" s="0" t="n">
        <v>8249000</v>
      </c>
      <c r="K2668" s="0" t="n">
        <v>8124200</v>
      </c>
      <c r="L2668" s="0" t="n">
        <v>6935760</v>
      </c>
    </row>
    <row r="2669" customFormat="false" ht="12.85" hidden="false" customHeight="false" outlineLevel="0" collapsed="false">
      <c r="A2669" s="5" t="n">
        <v>41600</v>
      </c>
      <c r="B2669" s="14" t="n">
        <v>1330</v>
      </c>
      <c r="C2669" s="14" t="n">
        <v>1355</v>
      </c>
      <c r="D2669" s="14" t="n">
        <v>1322</v>
      </c>
      <c r="E2669" s="14" t="n">
        <v>1354</v>
      </c>
      <c r="F2669" s="15" t="n">
        <v>1313.4</v>
      </c>
      <c r="G2669" s="15" t="n">
        <v>1204.36</v>
      </c>
      <c r="H2669" s="15" t="n">
        <v>1178.64</v>
      </c>
      <c r="I2669" s="0" t="n">
        <v>13449.2168</v>
      </c>
      <c r="J2669" s="0" t="n">
        <v>10815000</v>
      </c>
      <c r="K2669" s="0" t="n">
        <v>7192200</v>
      </c>
      <c r="L2669" s="0" t="n">
        <v>6956560</v>
      </c>
    </row>
    <row r="2670" customFormat="false" ht="12.85" hidden="false" customHeight="false" outlineLevel="0" collapsed="false">
      <c r="A2670" s="5" t="n">
        <v>41603</v>
      </c>
      <c r="B2670" s="14" t="n">
        <v>1363</v>
      </c>
      <c r="C2670" s="14" t="n">
        <v>1380</v>
      </c>
      <c r="D2670" s="14" t="n">
        <v>1359</v>
      </c>
      <c r="E2670" s="14" t="n">
        <v>1377</v>
      </c>
      <c r="F2670" s="15" t="n">
        <v>1328</v>
      </c>
      <c r="G2670" s="15" t="n">
        <v>1213.56</v>
      </c>
      <c r="H2670" s="15" t="n">
        <v>1178.96</v>
      </c>
      <c r="I2670" s="0" t="n">
        <v>13726.5148</v>
      </c>
      <c r="J2670" s="0" t="n">
        <v>6938000</v>
      </c>
      <c r="K2670" s="0" t="n">
        <v>7361200</v>
      </c>
      <c r="L2670" s="0" t="n">
        <v>7038360</v>
      </c>
    </row>
    <row r="2671" customFormat="false" ht="12.85" hidden="false" customHeight="false" outlineLevel="0" collapsed="false">
      <c r="A2671" s="5" t="n">
        <v>41604</v>
      </c>
      <c r="B2671" s="14" t="n">
        <v>1374</v>
      </c>
      <c r="C2671" s="14" t="n">
        <v>1407</v>
      </c>
      <c r="D2671" s="14" t="n">
        <v>1345</v>
      </c>
      <c r="E2671" s="14" t="n">
        <v>1345</v>
      </c>
      <c r="F2671" s="15" t="n">
        <v>1336.4</v>
      </c>
      <c r="G2671" s="15" t="n">
        <v>1220.72</v>
      </c>
      <c r="H2671" s="15" t="n">
        <v>1179.54</v>
      </c>
      <c r="I2671" s="0" t="n">
        <v>13688.0388</v>
      </c>
      <c r="J2671" s="0" t="n">
        <v>12120000</v>
      </c>
      <c r="K2671" s="0" t="n">
        <v>8605200</v>
      </c>
      <c r="L2671" s="0" t="n">
        <v>7375280</v>
      </c>
    </row>
    <row r="2672" customFormat="false" ht="12.85" hidden="false" customHeight="false" outlineLevel="0" collapsed="false">
      <c r="A2672" s="5" t="n">
        <v>41605</v>
      </c>
      <c r="B2672" s="14" t="n">
        <v>1341</v>
      </c>
      <c r="C2672" s="14" t="n">
        <v>1350</v>
      </c>
      <c r="D2672" s="14" t="n">
        <v>1309</v>
      </c>
      <c r="E2672" s="14" t="n">
        <v>1311</v>
      </c>
      <c r="F2672" s="15" t="n">
        <v>1337.4</v>
      </c>
      <c r="G2672" s="15" t="n">
        <v>1226.88</v>
      </c>
      <c r="H2672" s="15" t="n">
        <v>1180.12</v>
      </c>
      <c r="I2672" s="0" t="n">
        <v>13246.778</v>
      </c>
      <c r="J2672" s="0" t="n">
        <v>7365000</v>
      </c>
      <c r="K2672" s="0" t="n">
        <v>9097400</v>
      </c>
      <c r="L2672" s="0" t="n">
        <v>7563400</v>
      </c>
    </row>
    <row r="2673" customFormat="false" ht="12.85" hidden="false" customHeight="false" outlineLevel="0" collapsed="false">
      <c r="A2673" s="5" t="n">
        <v>41606</v>
      </c>
      <c r="B2673" s="14" t="n">
        <v>1324</v>
      </c>
      <c r="C2673" s="14" t="n">
        <v>1338</v>
      </c>
      <c r="D2673" s="14" t="n">
        <v>1283</v>
      </c>
      <c r="E2673" s="14" t="n">
        <v>1296</v>
      </c>
      <c r="F2673" s="15" t="n">
        <v>1336.6</v>
      </c>
      <c r="G2673" s="15" t="n">
        <v>1232.76</v>
      </c>
      <c r="H2673" s="15" t="n">
        <v>1180.57</v>
      </c>
      <c r="I2673" s="0" t="n">
        <v>13016.1739</v>
      </c>
      <c r="J2673" s="0" t="n">
        <v>9247000</v>
      </c>
      <c r="K2673" s="0" t="n">
        <v>9297000</v>
      </c>
      <c r="L2673" s="0" t="n">
        <v>7676760</v>
      </c>
    </row>
    <row r="2674" customFormat="false" ht="12.85" hidden="false" customHeight="false" outlineLevel="0" collapsed="false">
      <c r="A2674" s="5" t="n">
        <v>41607</v>
      </c>
      <c r="B2674" s="14" t="n">
        <v>1297</v>
      </c>
      <c r="C2674" s="14" t="n">
        <v>1319</v>
      </c>
      <c r="D2674" s="14" t="n">
        <v>1297</v>
      </c>
      <c r="E2674" s="14" t="n">
        <v>1313</v>
      </c>
      <c r="F2674" s="15" t="n">
        <v>1328.4</v>
      </c>
      <c r="G2674" s="15" t="n">
        <v>1239</v>
      </c>
      <c r="H2674" s="15" t="n">
        <v>1181.68</v>
      </c>
      <c r="I2674" s="0" t="n">
        <v>13107.4941</v>
      </c>
      <c r="J2674" s="0" t="n">
        <v>6832000</v>
      </c>
      <c r="K2674" s="0" t="n">
        <v>8500400</v>
      </c>
      <c r="L2674" s="0" t="n">
        <v>7796280</v>
      </c>
    </row>
    <row r="2675" customFormat="false" ht="12.85" hidden="false" customHeight="false" outlineLevel="0" collapsed="false">
      <c r="A2675" s="5" t="n">
        <v>41610</v>
      </c>
      <c r="B2675" s="14" t="n">
        <v>1315</v>
      </c>
      <c r="C2675" s="14" t="n">
        <v>1327</v>
      </c>
      <c r="D2675" s="14" t="n">
        <v>1308</v>
      </c>
      <c r="E2675" s="14" t="n">
        <v>1314</v>
      </c>
      <c r="F2675" s="15" t="n">
        <v>1315.8</v>
      </c>
      <c r="G2675" s="15" t="n">
        <v>1246.44</v>
      </c>
      <c r="H2675" s="15" t="n">
        <v>1182.54</v>
      </c>
      <c r="I2675" s="0" t="n">
        <v>13150.4379</v>
      </c>
      <c r="J2675" s="0" t="n">
        <v>4019000</v>
      </c>
      <c r="K2675" s="0" t="n">
        <v>7916600</v>
      </c>
      <c r="L2675" s="0" t="n">
        <v>7753000</v>
      </c>
    </row>
    <row r="2676" customFormat="false" ht="12.85" hidden="false" customHeight="false" outlineLevel="0" collapsed="false">
      <c r="A2676" s="5" t="n">
        <v>41611</v>
      </c>
      <c r="B2676" s="14" t="n">
        <v>1323</v>
      </c>
      <c r="C2676" s="14" t="n">
        <v>1327</v>
      </c>
      <c r="D2676" s="14" t="n">
        <v>1279</v>
      </c>
      <c r="E2676" s="14" t="n">
        <v>1282</v>
      </c>
      <c r="F2676" s="15" t="n">
        <v>1303.2</v>
      </c>
      <c r="G2676" s="15" t="n">
        <v>1251.68</v>
      </c>
      <c r="H2676" s="15" t="n">
        <v>1182.8</v>
      </c>
      <c r="I2676" s="0" t="n">
        <v>12897.4146</v>
      </c>
      <c r="J2676" s="0" t="n">
        <v>7670000</v>
      </c>
      <c r="K2676" s="0" t="n">
        <v>7026600</v>
      </c>
      <c r="L2676" s="0" t="n">
        <v>7910960</v>
      </c>
    </row>
    <row r="2677" customFormat="false" ht="12.85" hidden="false" customHeight="false" outlineLevel="0" collapsed="false">
      <c r="A2677" s="5" t="n">
        <v>41612</v>
      </c>
      <c r="B2677" s="14" t="n">
        <v>1267</v>
      </c>
      <c r="C2677" s="14" t="n">
        <v>1270</v>
      </c>
      <c r="D2677" s="14" t="n">
        <v>1252</v>
      </c>
      <c r="E2677" s="14" t="n">
        <v>1255</v>
      </c>
      <c r="F2677" s="15" t="n">
        <v>1292</v>
      </c>
      <c r="G2677" s="15" t="n">
        <v>1256.32</v>
      </c>
      <c r="H2677" s="15" t="n">
        <v>1182.93</v>
      </c>
      <c r="I2677" s="0" t="n">
        <v>12593.5205</v>
      </c>
      <c r="J2677" s="0" t="n">
        <v>8584000</v>
      </c>
      <c r="K2677" s="0" t="n">
        <v>7270400</v>
      </c>
      <c r="L2677" s="0" t="n">
        <v>8127480</v>
      </c>
    </row>
    <row r="2678" customFormat="false" ht="12.85" hidden="false" customHeight="false" outlineLevel="0" collapsed="false">
      <c r="A2678" s="5" t="n">
        <v>41613</v>
      </c>
      <c r="B2678" s="14" t="n">
        <v>1257</v>
      </c>
      <c r="C2678" s="14" t="n">
        <v>1276</v>
      </c>
      <c r="D2678" s="14" t="n">
        <v>1253</v>
      </c>
      <c r="E2678" s="14" t="n">
        <v>1256</v>
      </c>
      <c r="F2678" s="15" t="n">
        <v>1284</v>
      </c>
      <c r="G2678" s="15" t="n">
        <v>1261.68</v>
      </c>
      <c r="H2678" s="15" t="n">
        <v>1183.41</v>
      </c>
      <c r="I2678" s="0" t="n">
        <v>12623.0702</v>
      </c>
      <c r="J2678" s="0" t="n">
        <v>4902000</v>
      </c>
      <c r="K2678" s="0" t="n">
        <v>6401400</v>
      </c>
      <c r="L2678" s="0" t="n">
        <v>7873080</v>
      </c>
    </row>
    <row r="2679" customFormat="false" ht="12.85" hidden="false" customHeight="false" outlineLevel="0" collapsed="false">
      <c r="A2679" s="5" t="n">
        <v>41614</v>
      </c>
      <c r="B2679" s="14" t="n">
        <v>1251</v>
      </c>
      <c r="C2679" s="14" t="n">
        <v>1266</v>
      </c>
      <c r="D2679" s="14" t="n">
        <v>1247</v>
      </c>
      <c r="E2679" s="14" t="n">
        <v>1263</v>
      </c>
      <c r="F2679" s="15" t="n">
        <v>1274</v>
      </c>
      <c r="G2679" s="15" t="n">
        <v>1268.12</v>
      </c>
      <c r="H2679" s="15" t="n">
        <v>1183.72</v>
      </c>
      <c r="I2679" s="0" t="n">
        <v>12574.1611</v>
      </c>
      <c r="J2679" s="0" t="n">
        <v>4768000</v>
      </c>
      <c r="K2679" s="0" t="n">
        <v>5988600</v>
      </c>
      <c r="L2679" s="0" t="n">
        <v>7652520</v>
      </c>
    </row>
    <row r="2680" customFormat="false" ht="12.85" hidden="false" customHeight="false" outlineLevel="0" collapsed="false">
      <c r="A2680" s="5" t="n">
        <v>41617</v>
      </c>
      <c r="B2680" s="14" t="n">
        <v>1277</v>
      </c>
      <c r="C2680" s="14" t="n">
        <v>1279</v>
      </c>
      <c r="D2680" s="14" t="n">
        <v>1264</v>
      </c>
      <c r="E2680" s="14" t="n">
        <v>1277</v>
      </c>
      <c r="F2680" s="15" t="n">
        <v>1266.6</v>
      </c>
      <c r="G2680" s="15" t="n">
        <v>1274.96</v>
      </c>
      <c r="H2680" s="15" t="n">
        <v>1184.7</v>
      </c>
      <c r="I2680" s="0" t="n">
        <v>12712.2839</v>
      </c>
      <c r="J2680" s="0" t="n">
        <v>3494000</v>
      </c>
      <c r="K2680" s="0" t="n">
        <v>5883600</v>
      </c>
      <c r="L2680" s="0" t="n">
        <v>7530760</v>
      </c>
    </row>
    <row r="2681" customFormat="false" ht="12.85" hidden="false" customHeight="false" outlineLevel="0" collapsed="false">
      <c r="A2681" s="5" t="n">
        <v>41618</v>
      </c>
      <c r="B2681" s="14" t="n">
        <v>1274</v>
      </c>
      <c r="C2681" s="14" t="n">
        <v>1293</v>
      </c>
      <c r="D2681" s="14" t="n">
        <v>1268</v>
      </c>
      <c r="E2681" s="14" t="n">
        <v>1289</v>
      </c>
      <c r="F2681" s="15" t="n">
        <v>1268</v>
      </c>
      <c r="G2681" s="15" t="n">
        <v>1279.88</v>
      </c>
      <c r="H2681" s="15" t="n">
        <v>1185.66</v>
      </c>
      <c r="I2681" s="0" t="n">
        <v>12843.6247</v>
      </c>
      <c r="J2681" s="0" t="n">
        <v>4050000</v>
      </c>
      <c r="K2681" s="0" t="n">
        <v>5159600</v>
      </c>
      <c r="L2681" s="0" t="n">
        <v>7256200</v>
      </c>
    </row>
    <row r="2682" customFormat="false" ht="12.85" hidden="false" customHeight="false" outlineLevel="0" collapsed="false">
      <c r="A2682" s="5" t="n">
        <v>41619</v>
      </c>
      <c r="B2682" s="14" t="n">
        <v>1290</v>
      </c>
      <c r="C2682" s="14" t="n">
        <v>1292</v>
      </c>
      <c r="D2682" s="14" t="n">
        <v>1265</v>
      </c>
      <c r="E2682" s="14" t="n">
        <v>1272</v>
      </c>
      <c r="F2682" s="15" t="n">
        <v>1271.4</v>
      </c>
      <c r="G2682" s="15" t="n">
        <v>1282.6</v>
      </c>
      <c r="H2682" s="15" t="n">
        <v>1186.49</v>
      </c>
      <c r="I2682" s="0" t="n">
        <v>12780.481</v>
      </c>
      <c r="J2682" s="0" t="n">
        <v>4906000</v>
      </c>
      <c r="K2682" s="0" t="n">
        <v>4424000</v>
      </c>
      <c r="L2682" s="0" t="n">
        <v>6987680</v>
      </c>
    </row>
    <row r="2683" customFormat="false" ht="12.85" hidden="false" customHeight="false" outlineLevel="0" collapsed="false">
      <c r="A2683" s="5" t="n">
        <v>41620</v>
      </c>
      <c r="B2683" s="14" t="n">
        <v>1250</v>
      </c>
      <c r="C2683" s="14" t="n">
        <v>1276</v>
      </c>
      <c r="D2683" s="14" t="n">
        <v>1247</v>
      </c>
      <c r="E2683" s="14" t="n">
        <v>1270</v>
      </c>
      <c r="F2683" s="15" t="n">
        <v>1274.2</v>
      </c>
      <c r="G2683" s="15" t="n">
        <v>1285.72</v>
      </c>
      <c r="H2683" s="15" t="n">
        <v>1187.28</v>
      </c>
      <c r="I2683" s="0" t="n">
        <v>12586.1923</v>
      </c>
      <c r="J2683" s="0" t="n">
        <v>7863000</v>
      </c>
      <c r="K2683" s="0" t="n">
        <v>5016200</v>
      </c>
      <c r="L2683" s="0" t="n">
        <v>7024440</v>
      </c>
    </row>
    <row r="2684" customFormat="false" ht="12.85" hidden="false" customHeight="false" outlineLevel="0" collapsed="false">
      <c r="A2684" s="5" t="n">
        <v>41621</v>
      </c>
      <c r="B2684" s="14" t="n">
        <v>1264</v>
      </c>
      <c r="C2684" s="14" t="n">
        <v>1269</v>
      </c>
      <c r="D2684" s="14" t="n">
        <v>1250</v>
      </c>
      <c r="E2684" s="14" t="n">
        <v>1258</v>
      </c>
      <c r="F2684" s="15" t="n">
        <v>1273.2</v>
      </c>
      <c r="G2684" s="15" t="n">
        <v>1287.44</v>
      </c>
      <c r="H2684" s="15" t="n">
        <v>1187.76</v>
      </c>
      <c r="I2684" s="0" t="n">
        <v>12613.8114</v>
      </c>
      <c r="J2684" s="0" t="n">
        <v>7669000</v>
      </c>
      <c r="K2684" s="0" t="n">
        <v>5596400</v>
      </c>
      <c r="L2684" s="0" t="n">
        <v>7021720</v>
      </c>
    </row>
    <row r="2685" customFormat="false" ht="12.85" hidden="false" customHeight="false" outlineLevel="0" collapsed="false">
      <c r="A2685" s="5" t="n">
        <v>41624</v>
      </c>
      <c r="B2685" s="14" t="n">
        <v>1259</v>
      </c>
      <c r="C2685" s="14" t="n">
        <v>1272</v>
      </c>
      <c r="D2685" s="14" t="n">
        <v>1252</v>
      </c>
      <c r="E2685" s="14" t="n">
        <v>1253</v>
      </c>
      <c r="F2685" s="15" t="n">
        <v>1268.4</v>
      </c>
      <c r="G2685" s="15" t="n">
        <v>1289.16</v>
      </c>
      <c r="H2685" s="15" t="n">
        <v>1188</v>
      </c>
      <c r="I2685" s="0" t="n">
        <v>12598.1324</v>
      </c>
      <c r="J2685" s="0" t="n">
        <v>4155000</v>
      </c>
      <c r="K2685" s="0" t="n">
        <v>5728600</v>
      </c>
      <c r="L2685" s="0" t="n">
        <v>6965440</v>
      </c>
    </row>
    <row r="2686" customFormat="false" ht="12.85" hidden="false" customHeight="false" outlineLevel="0" collapsed="false">
      <c r="A2686" s="5" t="n">
        <v>41625</v>
      </c>
      <c r="B2686" s="14" t="n">
        <v>1260</v>
      </c>
      <c r="C2686" s="14" t="n">
        <v>1271</v>
      </c>
      <c r="D2686" s="14" t="n">
        <v>1259</v>
      </c>
      <c r="E2686" s="14" t="n">
        <v>1264</v>
      </c>
      <c r="F2686" s="15" t="n">
        <v>1263.4</v>
      </c>
      <c r="G2686" s="15" t="n">
        <v>1290.48</v>
      </c>
      <c r="H2686" s="15" t="n">
        <v>1188.86</v>
      </c>
      <c r="I2686" s="0" t="n">
        <v>12639.0973</v>
      </c>
      <c r="J2686" s="0" t="n">
        <v>4154000</v>
      </c>
      <c r="K2686" s="0" t="n">
        <v>5749400</v>
      </c>
      <c r="L2686" s="0" t="n">
        <v>6925800</v>
      </c>
    </row>
    <row r="2687" customFormat="false" ht="12.85" hidden="false" customHeight="false" outlineLevel="0" collapsed="false">
      <c r="A2687" s="5" t="n">
        <v>41626</v>
      </c>
      <c r="B2687" s="14" t="n">
        <v>1266</v>
      </c>
      <c r="C2687" s="14" t="n">
        <v>1304</v>
      </c>
      <c r="D2687" s="14" t="n">
        <v>1266</v>
      </c>
      <c r="E2687" s="14" t="n">
        <v>1303</v>
      </c>
      <c r="F2687" s="15" t="n">
        <v>1269.6</v>
      </c>
      <c r="G2687" s="15" t="n">
        <v>1292.6</v>
      </c>
      <c r="H2687" s="15" t="n">
        <v>1190.45</v>
      </c>
      <c r="I2687" s="0" t="n">
        <v>12884.1183</v>
      </c>
      <c r="J2687" s="0" t="n">
        <v>7644000</v>
      </c>
      <c r="K2687" s="0" t="n">
        <v>6297000</v>
      </c>
      <c r="L2687" s="0" t="n">
        <v>6944000</v>
      </c>
    </row>
    <row r="2688" customFormat="false" ht="12.85" hidden="false" customHeight="false" outlineLevel="0" collapsed="false">
      <c r="A2688" s="5" t="n">
        <v>41627</v>
      </c>
      <c r="B2688" s="14" t="n">
        <v>1331</v>
      </c>
      <c r="C2688" s="14" t="n">
        <v>1390</v>
      </c>
      <c r="D2688" s="14" t="n">
        <v>1328</v>
      </c>
      <c r="E2688" s="14" t="n">
        <v>1368</v>
      </c>
      <c r="F2688" s="15" t="n">
        <v>1289.2</v>
      </c>
      <c r="G2688" s="15" t="n">
        <v>1297.6</v>
      </c>
      <c r="H2688" s="15" t="n">
        <v>1193.86</v>
      </c>
      <c r="I2688" s="0" t="n">
        <v>13649.0758</v>
      </c>
      <c r="J2688" s="0" t="n">
        <v>17908000</v>
      </c>
      <c r="K2688" s="0" t="n">
        <v>8306000</v>
      </c>
      <c r="L2688" s="0" t="n">
        <v>7428960</v>
      </c>
    </row>
    <row r="2689" customFormat="false" ht="12.85" hidden="false" customHeight="false" outlineLevel="0" collapsed="false">
      <c r="A2689" s="5" t="n">
        <v>41628</v>
      </c>
      <c r="B2689" s="14" t="n">
        <v>1360</v>
      </c>
      <c r="C2689" s="14" t="n">
        <v>1383</v>
      </c>
      <c r="D2689" s="14" t="n">
        <v>1356</v>
      </c>
      <c r="E2689" s="14" t="n">
        <v>1378</v>
      </c>
      <c r="F2689" s="15" t="n">
        <v>1313.2</v>
      </c>
      <c r="G2689" s="15" t="n">
        <v>1300.44</v>
      </c>
      <c r="H2689" s="15" t="n">
        <v>1197.17</v>
      </c>
      <c r="I2689" s="0" t="n">
        <v>13737.5293</v>
      </c>
      <c r="J2689" s="0" t="n">
        <v>11418000</v>
      </c>
      <c r="K2689" s="0" t="n">
        <v>9055800</v>
      </c>
      <c r="L2689" s="0" t="n">
        <v>7266680</v>
      </c>
    </row>
    <row r="2690" customFormat="false" ht="12.85" hidden="false" customHeight="false" outlineLevel="0" collapsed="false">
      <c r="A2690" s="5" t="n">
        <v>41632</v>
      </c>
      <c r="B2690" s="14" t="n">
        <v>1385</v>
      </c>
      <c r="C2690" s="14" t="n">
        <v>1395</v>
      </c>
      <c r="D2690" s="14" t="n">
        <v>1382</v>
      </c>
      <c r="E2690" s="14" t="n">
        <v>1390</v>
      </c>
      <c r="F2690" s="15" t="n">
        <v>1340.6</v>
      </c>
      <c r="G2690" s="15" t="n">
        <v>1303.88</v>
      </c>
      <c r="H2690" s="15" t="n">
        <v>1199.89</v>
      </c>
      <c r="I2690" s="0" t="n">
        <v>13897.5919</v>
      </c>
      <c r="J2690" s="0" t="n">
        <v>8189000</v>
      </c>
      <c r="K2690" s="0" t="n">
        <v>9862600</v>
      </c>
      <c r="L2690" s="0" t="n">
        <v>7350520</v>
      </c>
    </row>
    <row r="2691" customFormat="false" ht="12.85" hidden="false" customHeight="false" outlineLevel="0" collapsed="false">
      <c r="A2691" s="5" t="n">
        <v>41633</v>
      </c>
      <c r="B2691" s="14" t="n">
        <v>1366</v>
      </c>
      <c r="C2691" s="14" t="n">
        <v>1388</v>
      </c>
      <c r="D2691" s="14" t="n">
        <v>1366</v>
      </c>
      <c r="E2691" s="14" t="n">
        <v>1381</v>
      </c>
      <c r="F2691" s="15" t="n">
        <v>1364</v>
      </c>
      <c r="G2691" s="15" t="n">
        <v>1307</v>
      </c>
      <c r="H2691" s="15" t="n">
        <v>1202.05</v>
      </c>
      <c r="I2691" s="0" t="n">
        <v>13800.8102</v>
      </c>
      <c r="J2691" s="0" t="n">
        <v>7850000</v>
      </c>
      <c r="K2691" s="0" t="n">
        <v>10601800</v>
      </c>
      <c r="L2691" s="0" t="n">
        <v>7428520</v>
      </c>
    </row>
    <row r="2692" customFormat="false" ht="12.85" hidden="false" customHeight="false" outlineLevel="0" collapsed="false">
      <c r="A2692" s="5" t="n">
        <v>41634</v>
      </c>
      <c r="B2692" s="14" t="n">
        <v>1385</v>
      </c>
      <c r="C2692" s="14" t="n">
        <v>1398</v>
      </c>
      <c r="D2692" s="14" t="n">
        <v>1382</v>
      </c>
      <c r="E2692" s="14" t="n">
        <v>1393</v>
      </c>
      <c r="F2692" s="15" t="n">
        <v>1382</v>
      </c>
      <c r="G2692" s="15" t="n">
        <v>1310.48</v>
      </c>
      <c r="H2692" s="15" t="n">
        <v>1204.42</v>
      </c>
      <c r="I2692" s="0" t="n">
        <v>13915.1661</v>
      </c>
      <c r="J2692" s="0" t="n">
        <v>4938000</v>
      </c>
      <c r="K2692" s="0" t="n">
        <v>10060600</v>
      </c>
      <c r="L2692" s="0" t="n">
        <v>7429880</v>
      </c>
    </row>
    <row r="2693" customFormat="false" ht="12.85" hidden="false" customHeight="false" outlineLevel="0" collapsed="false">
      <c r="A2693" s="5" t="n">
        <v>41635</v>
      </c>
      <c r="B2693" s="14" t="n">
        <v>1395</v>
      </c>
      <c r="C2693" s="14" t="n">
        <v>1412</v>
      </c>
      <c r="D2693" s="14" t="n">
        <v>1393</v>
      </c>
      <c r="E2693" s="14" t="n">
        <v>1402</v>
      </c>
      <c r="F2693" s="15" t="n">
        <v>1388.8</v>
      </c>
      <c r="G2693" s="15" t="n">
        <v>1314.56</v>
      </c>
      <c r="H2693" s="15" t="n">
        <v>1207.32</v>
      </c>
      <c r="I2693" s="0" t="n">
        <v>14016.6447</v>
      </c>
      <c r="J2693" s="0" t="n">
        <v>5910000</v>
      </c>
      <c r="K2693" s="0" t="n">
        <v>7661000</v>
      </c>
      <c r="L2693" s="0" t="n">
        <v>7336320</v>
      </c>
    </row>
    <row r="2694" customFormat="false" ht="12.85" hidden="false" customHeight="false" outlineLevel="0" collapsed="false">
      <c r="A2694" s="5" t="n">
        <v>41638</v>
      </c>
      <c r="B2694" s="14" t="n">
        <v>1400</v>
      </c>
      <c r="C2694" s="14" t="n">
        <v>1422</v>
      </c>
      <c r="D2694" s="14" t="n">
        <v>1398</v>
      </c>
      <c r="E2694" s="14" t="n">
        <v>1401</v>
      </c>
      <c r="F2694" s="15" t="n">
        <v>1393.4</v>
      </c>
      <c r="G2694" s="15" t="n">
        <v>1316.44</v>
      </c>
      <c r="H2694" s="15" t="n">
        <v>1211.52</v>
      </c>
      <c r="I2694" s="0" t="n">
        <v>14039.1459</v>
      </c>
      <c r="J2694" s="0" t="n">
        <v>7107000</v>
      </c>
      <c r="K2694" s="0" t="n">
        <v>6798800</v>
      </c>
      <c r="L2694" s="0" t="n">
        <v>7188000</v>
      </c>
    </row>
    <row r="2695" customFormat="false" ht="12.85" hidden="false" customHeight="false" outlineLevel="0" collapsed="false">
      <c r="A2695" s="5" t="n">
        <v>41645</v>
      </c>
      <c r="B2695" s="14" t="n">
        <v>1400</v>
      </c>
      <c r="C2695" s="14" t="n">
        <v>1433</v>
      </c>
      <c r="D2695" s="14" t="n">
        <v>1392</v>
      </c>
      <c r="E2695" s="14" t="n">
        <v>1432</v>
      </c>
      <c r="F2695" s="15" t="n">
        <v>1401.8</v>
      </c>
      <c r="G2695" s="15" t="n">
        <v>1318.64</v>
      </c>
      <c r="H2695" s="15" t="n">
        <v>1216.26</v>
      </c>
      <c r="I2695" s="0" t="n">
        <v>14207.689</v>
      </c>
      <c r="J2695" s="0" t="n">
        <v>10130000</v>
      </c>
      <c r="K2695" s="0" t="n">
        <v>7187000</v>
      </c>
      <c r="L2695" s="0" t="n">
        <v>7315680</v>
      </c>
    </row>
    <row r="2696" customFormat="false" ht="12.85" hidden="false" customHeight="false" outlineLevel="0" collapsed="false">
      <c r="A2696" s="5" t="n">
        <v>41646</v>
      </c>
      <c r="B2696" s="14" t="n">
        <v>1420</v>
      </c>
      <c r="C2696" s="14" t="n">
        <v>1438</v>
      </c>
      <c r="D2696" s="14" t="n">
        <v>1406</v>
      </c>
      <c r="E2696" s="14" t="n">
        <v>1431</v>
      </c>
      <c r="F2696" s="15" t="n">
        <v>1411.8</v>
      </c>
      <c r="G2696" s="15" t="n">
        <v>1322.08</v>
      </c>
      <c r="H2696" s="15" t="n">
        <v>1220.68</v>
      </c>
      <c r="I2696" s="0" t="n">
        <v>14260.4066</v>
      </c>
      <c r="J2696" s="0" t="n">
        <v>8879000</v>
      </c>
      <c r="K2696" s="0" t="n">
        <v>7392800</v>
      </c>
      <c r="L2696" s="0" t="n">
        <v>7186040</v>
      </c>
    </row>
    <row r="2697" customFormat="false" ht="12.85" hidden="false" customHeight="false" outlineLevel="0" collapsed="false">
      <c r="A2697" s="5" t="n">
        <v>41647</v>
      </c>
      <c r="B2697" s="14" t="n">
        <v>1438</v>
      </c>
      <c r="C2697" s="14" t="n">
        <v>1605</v>
      </c>
      <c r="D2697" s="14" t="n">
        <v>1438</v>
      </c>
      <c r="E2697" s="14" t="n">
        <v>1585</v>
      </c>
      <c r="F2697" s="15" t="n">
        <v>1450.2</v>
      </c>
      <c r="G2697" s="15" t="n">
        <v>1333.04</v>
      </c>
      <c r="H2697" s="15" t="n">
        <v>1227.26</v>
      </c>
      <c r="I2697" s="0" t="n">
        <v>15384.1129</v>
      </c>
      <c r="J2697" s="0" t="n">
        <v>30305000</v>
      </c>
      <c r="K2697" s="0" t="n">
        <v>12466200</v>
      </c>
      <c r="L2697" s="0" t="n">
        <v>8103640</v>
      </c>
    </row>
    <row r="2698" customFormat="false" ht="12.85" hidden="false" customHeight="false" outlineLevel="0" collapsed="false">
      <c r="A2698" s="5" t="n">
        <v>41648</v>
      </c>
      <c r="B2698" s="14" t="n">
        <v>1552</v>
      </c>
      <c r="C2698" s="14" t="n">
        <v>1553</v>
      </c>
      <c r="D2698" s="14" t="n">
        <v>1514</v>
      </c>
      <c r="E2698" s="14" t="n">
        <v>1542</v>
      </c>
      <c r="F2698" s="15" t="n">
        <v>1478.2</v>
      </c>
      <c r="G2698" s="15" t="n">
        <v>1342.88</v>
      </c>
      <c r="H2698" s="15" t="n">
        <v>1233.4</v>
      </c>
      <c r="I2698" s="0" t="n">
        <v>15324.4547</v>
      </c>
      <c r="J2698" s="0" t="n">
        <v>18174000</v>
      </c>
      <c r="K2698" s="0" t="n">
        <v>14919000</v>
      </c>
      <c r="L2698" s="0" t="n">
        <v>8460720</v>
      </c>
    </row>
    <row r="2699" customFormat="false" ht="12.85" hidden="false" customHeight="false" outlineLevel="0" collapsed="false">
      <c r="A2699" s="5" t="n">
        <v>41649</v>
      </c>
      <c r="B2699" s="14" t="n">
        <v>1531</v>
      </c>
      <c r="C2699" s="14" t="n">
        <v>1615</v>
      </c>
      <c r="D2699" s="14" t="n">
        <v>1523</v>
      </c>
      <c r="E2699" s="14" t="n">
        <v>1608</v>
      </c>
      <c r="F2699" s="15" t="n">
        <v>1519.6</v>
      </c>
      <c r="G2699" s="15" t="n">
        <v>1354.68</v>
      </c>
      <c r="H2699" s="15" t="n">
        <v>1240.37</v>
      </c>
      <c r="I2699" s="0" t="n">
        <v>15770.4336</v>
      </c>
      <c r="J2699" s="0" t="n">
        <v>21241000</v>
      </c>
      <c r="K2699" s="0" t="n">
        <v>17745800</v>
      </c>
      <c r="L2699" s="0" t="n">
        <v>9037080</v>
      </c>
    </row>
    <row r="2700" customFormat="false" ht="12.85" hidden="false" customHeight="false" outlineLevel="0" collapsed="false">
      <c r="A2700" s="5" t="n">
        <v>41653</v>
      </c>
      <c r="B2700" s="14" t="n">
        <v>1541</v>
      </c>
      <c r="C2700" s="14" t="n">
        <v>1575.5</v>
      </c>
      <c r="D2700" s="14" t="n">
        <v>1537</v>
      </c>
      <c r="E2700" s="14" t="n">
        <v>1550</v>
      </c>
      <c r="F2700" s="15" t="n">
        <v>1543.2</v>
      </c>
      <c r="G2700" s="15" t="n">
        <v>1364.12</v>
      </c>
      <c r="H2700" s="15" t="n">
        <v>1246.46</v>
      </c>
      <c r="I2700" s="0" t="n">
        <v>15557.0455</v>
      </c>
      <c r="J2700" s="0" t="n">
        <v>14622000</v>
      </c>
      <c r="K2700" s="0" t="n">
        <v>18644200</v>
      </c>
      <c r="L2700" s="0" t="n">
        <v>9461200</v>
      </c>
    </row>
    <row r="2701" customFormat="false" ht="12.85" hidden="false" customHeight="false" outlineLevel="0" collapsed="false">
      <c r="A2701" s="5" t="n">
        <v>41654</v>
      </c>
      <c r="B2701" s="14" t="n">
        <v>1575</v>
      </c>
      <c r="C2701" s="14" t="n">
        <v>1588</v>
      </c>
      <c r="D2701" s="14" t="n">
        <v>1526.5</v>
      </c>
      <c r="E2701" s="14" t="n">
        <v>1536</v>
      </c>
      <c r="F2701" s="15" t="n">
        <v>1564.2</v>
      </c>
      <c r="G2701" s="15" t="n">
        <v>1374.28</v>
      </c>
      <c r="H2701" s="15" t="n">
        <v>1252.16</v>
      </c>
      <c r="I2701" s="0" t="n">
        <v>15499.7784</v>
      </c>
      <c r="J2701" s="0" t="n">
        <v>11868000</v>
      </c>
      <c r="K2701" s="0" t="n">
        <v>19242000</v>
      </c>
      <c r="L2701" s="0" t="n">
        <v>9629120</v>
      </c>
    </row>
    <row r="2702" customFormat="false" ht="12.85" hidden="false" customHeight="false" outlineLevel="0" collapsed="false">
      <c r="A2702" s="5" t="n">
        <v>41655</v>
      </c>
      <c r="B2702" s="14" t="n">
        <v>1516.5</v>
      </c>
      <c r="C2702" s="14" t="n">
        <v>1541</v>
      </c>
      <c r="D2702" s="14" t="n">
        <v>1494</v>
      </c>
      <c r="E2702" s="14" t="n">
        <v>1506</v>
      </c>
      <c r="F2702" s="15" t="n">
        <v>1548.4</v>
      </c>
      <c r="G2702" s="15" t="n">
        <v>1384.32</v>
      </c>
      <c r="H2702" s="15" t="n">
        <v>1256.82</v>
      </c>
      <c r="I2702" s="0" t="n">
        <v>15115.2116</v>
      </c>
      <c r="J2702" s="0" t="n">
        <v>16066000</v>
      </c>
      <c r="K2702" s="0" t="n">
        <v>16394200</v>
      </c>
      <c r="L2702" s="0" t="n">
        <v>9928400</v>
      </c>
    </row>
    <row r="2703" customFormat="false" ht="12.85" hidden="false" customHeight="false" outlineLevel="0" collapsed="false">
      <c r="A2703" s="5" t="n">
        <v>41656</v>
      </c>
      <c r="B2703" s="14" t="n">
        <v>1510</v>
      </c>
      <c r="C2703" s="14" t="n">
        <v>1527</v>
      </c>
      <c r="D2703" s="14" t="n">
        <v>1457.5</v>
      </c>
      <c r="E2703" s="14" t="n">
        <v>1464.5</v>
      </c>
      <c r="F2703" s="15" t="n">
        <v>1532.9</v>
      </c>
      <c r="G2703" s="15" t="n">
        <v>1392.66</v>
      </c>
      <c r="H2703" s="15" t="n">
        <v>1261.02</v>
      </c>
      <c r="I2703" s="0" t="n">
        <v>14726.4235</v>
      </c>
      <c r="J2703" s="0" t="n">
        <v>16126000</v>
      </c>
      <c r="K2703" s="0" t="n">
        <v>15984600</v>
      </c>
      <c r="L2703" s="0" t="n">
        <v>10377360</v>
      </c>
    </row>
    <row r="2704" customFormat="false" ht="12.85" hidden="false" customHeight="false" outlineLevel="0" collapsed="false">
      <c r="A2704" s="5" t="n">
        <v>41659</v>
      </c>
      <c r="B2704" s="14" t="n">
        <v>1194.5</v>
      </c>
      <c r="C2704" s="14" t="n">
        <v>1380</v>
      </c>
      <c r="D2704" s="14" t="n">
        <v>1193.5</v>
      </c>
      <c r="E2704" s="14" t="n">
        <v>1374.5</v>
      </c>
      <c r="F2704" s="15" t="n">
        <v>1486.2</v>
      </c>
      <c r="G2704" s="15" t="n">
        <v>1397.12</v>
      </c>
      <c r="H2704" s="15" t="n">
        <v>1263.98</v>
      </c>
      <c r="I2704" s="0" t="n">
        <v>12949.7928</v>
      </c>
      <c r="J2704" s="0" t="n">
        <v>107315000</v>
      </c>
      <c r="K2704" s="0" t="n">
        <v>33199400</v>
      </c>
      <c r="L2704" s="0" t="n">
        <v>14479240</v>
      </c>
    </row>
    <row r="2705" customFormat="false" ht="12.85" hidden="false" customHeight="false" outlineLevel="0" collapsed="false">
      <c r="A2705" s="5" t="n">
        <v>41660</v>
      </c>
      <c r="B2705" s="14" t="n">
        <v>1350</v>
      </c>
      <c r="C2705" s="14" t="n">
        <v>1369.5</v>
      </c>
      <c r="D2705" s="14" t="n">
        <v>1326.5</v>
      </c>
      <c r="E2705" s="14" t="n">
        <v>1341.5</v>
      </c>
      <c r="F2705" s="15" t="n">
        <v>1444.5</v>
      </c>
      <c r="G2705" s="15" t="n">
        <v>1399.7</v>
      </c>
      <c r="H2705" s="15" t="n">
        <v>1266.56</v>
      </c>
      <c r="I2705" s="0" t="n">
        <v>13440.2129</v>
      </c>
      <c r="J2705" s="0" t="n">
        <v>32310000</v>
      </c>
      <c r="K2705" s="0" t="n">
        <v>36737000</v>
      </c>
      <c r="L2705" s="0" t="n">
        <v>15631880</v>
      </c>
    </row>
    <row r="2706" customFormat="false" ht="12.85" hidden="false" customHeight="false" outlineLevel="0" collapsed="false">
      <c r="A2706" s="5" t="n">
        <v>41661</v>
      </c>
      <c r="B2706" s="14" t="n">
        <v>1350</v>
      </c>
      <c r="C2706" s="14" t="n">
        <v>1408</v>
      </c>
      <c r="D2706" s="14" t="n">
        <v>1342.5</v>
      </c>
      <c r="E2706" s="14" t="n">
        <v>1402.5</v>
      </c>
      <c r="F2706" s="15" t="n">
        <v>1417.8</v>
      </c>
      <c r="G2706" s="15" t="n">
        <v>1404.24</v>
      </c>
      <c r="H2706" s="15" t="n">
        <v>1270.04</v>
      </c>
      <c r="I2706" s="0" t="n">
        <v>13841.9675</v>
      </c>
      <c r="J2706" s="0" t="n">
        <v>37108000</v>
      </c>
      <c r="K2706" s="0" t="n">
        <v>41785000</v>
      </c>
      <c r="L2706" s="0" t="n">
        <v>16954200</v>
      </c>
    </row>
    <row r="2707" customFormat="false" ht="12.85" hidden="false" customHeight="false" outlineLevel="0" collapsed="false">
      <c r="A2707" s="5" t="n">
        <v>41662</v>
      </c>
      <c r="B2707" s="14" t="n">
        <v>1420</v>
      </c>
      <c r="C2707" s="14" t="n">
        <v>1444</v>
      </c>
      <c r="D2707" s="14" t="n">
        <v>1377</v>
      </c>
      <c r="E2707" s="14" t="n">
        <v>1385</v>
      </c>
      <c r="F2707" s="15" t="n">
        <v>1393.6</v>
      </c>
      <c r="G2707" s="15" t="n">
        <v>1408.76</v>
      </c>
      <c r="H2707" s="15" t="n">
        <v>1273.66</v>
      </c>
      <c r="I2707" s="0" t="n">
        <v>14043.2051</v>
      </c>
      <c r="J2707" s="0" t="n">
        <v>29971000</v>
      </c>
      <c r="K2707" s="0" t="n">
        <v>44566000</v>
      </c>
      <c r="L2707" s="0" t="n">
        <v>17956800</v>
      </c>
    </row>
    <row r="2708" customFormat="false" ht="12.85" hidden="false" customHeight="false" outlineLevel="0" collapsed="false">
      <c r="A2708" s="5" t="n">
        <v>41663</v>
      </c>
      <c r="B2708" s="14" t="n">
        <v>1406</v>
      </c>
      <c r="C2708" s="14" t="n">
        <v>1409</v>
      </c>
      <c r="D2708" s="14" t="n">
        <v>1348</v>
      </c>
      <c r="E2708" s="14" t="n">
        <v>1356</v>
      </c>
      <c r="F2708" s="15" t="n">
        <v>1371.9</v>
      </c>
      <c r="G2708" s="15" t="n">
        <v>1412.2</v>
      </c>
      <c r="H2708" s="15" t="n">
        <v>1276.85</v>
      </c>
      <c r="I2708" s="0" t="n">
        <v>13767.3129</v>
      </c>
      <c r="J2708" s="0" t="n">
        <v>21895000</v>
      </c>
      <c r="K2708" s="0" t="n">
        <v>45719800</v>
      </c>
      <c r="L2708" s="0" t="n">
        <v>18518080</v>
      </c>
    </row>
    <row r="2709" customFormat="false" ht="12.85" hidden="false" customHeight="false" outlineLevel="0" collapsed="false">
      <c r="A2709" s="5" t="n">
        <v>41666</v>
      </c>
      <c r="B2709" s="14" t="n">
        <v>1335</v>
      </c>
      <c r="C2709" s="14" t="n">
        <v>1353.5</v>
      </c>
      <c r="D2709" s="14" t="n">
        <v>1326</v>
      </c>
      <c r="E2709" s="14" t="n">
        <v>1326</v>
      </c>
      <c r="F2709" s="15" t="n">
        <v>1362.2</v>
      </c>
      <c r="G2709" s="15" t="n">
        <v>1414.92</v>
      </c>
      <c r="H2709" s="15" t="n">
        <v>1280.04</v>
      </c>
      <c r="I2709" s="0" t="n">
        <v>13385.5719</v>
      </c>
      <c r="J2709" s="0" t="n">
        <v>14584000</v>
      </c>
      <c r="K2709" s="0" t="n">
        <v>27173600</v>
      </c>
      <c r="L2709" s="0" t="n">
        <v>18794680</v>
      </c>
    </row>
    <row r="2710" customFormat="false" ht="12.85" hidden="false" customHeight="false" outlineLevel="0" collapsed="false">
      <c r="A2710" s="5" t="n">
        <v>41667</v>
      </c>
      <c r="B2710" s="14" t="n">
        <v>1300</v>
      </c>
      <c r="C2710" s="14" t="n">
        <v>1310.5</v>
      </c>
      <c r="D2710" s="14" t="n">
        <v>1265</v>
      </c>
      <c r="E2710" s="14" t="n">
        <v>1272</v>
      </c>
      <c r="F2710" s="15" t="n">
        <v>1348.3</v>
      </c>
      <c r="G2710" s="15" t="n">
        <v>1415.68</v>
      </c>
      <c r="H2710" s="15" t="n">
        <v>1282.48</v>
      </c>
      <c r="I2710" s="0" t="n">
        <v>12861.8815</v>
      </c>
      <c r="J2710" s="0" t="n">
        <v>26017000</v>
      </c>
      <c r="K2710" s="0" t="n">
        <v>25915000</v>
      </c>
      <c r="L2710" s="0" t="n">
        <v>19669160</v>
      </c>
    </row>
    <row r="2711" customFormat="false" ht="12.85" hidden="false" customHeight="false" outlineLevel="0" collapsed="false">
      <c r="A2711" s="5" t="n">
        <v>41668</v>
      </c>
      <c r="B2711" s="14" t="n">
        <v>1258.5</v>
      </c>
      <c r="C2711" s="14" t="n">
        <v>1288.5</v>
      </c>
      <c r="D2711" s="14" t="n">
        <v>1223.5</v>
      </c>
      <c r="E2711" s="14" t="n">
        <v>1288</v>
      </c>
      <c r="F2711" s="15" t="n">
        <v>1325.4</v>
      </c>
      <c r="G2711" s="15" t="n">
        <v>1416.64</v>
      </c>
      <c r="H2711" s="15" t="n">
        <v>1285</v>
      </c>
      <c r="I2711" s="0" t="n">
        <v>12560.2492</v>
      </c>
      <c r="J2711" s="0" t="n">
        <v>24060000</v>
      </c>
      <c r="K2711" s="0" t="n">
        <v>23305400</v>
      </c>
      <c r="L2711" s="0" t="n">
        <v>20465400</v>
      </c>
    </row>
    <row r="2712" customFormat="false" ht="12.85" hidden="false" customHeight="false" outlineLevel="0" collapsed="false">
      <c r="A2712" s="5" t="n">
        <v>41669</v>
      </c>
      <c r="B2712" s="14" t="n">
        <v>1350</v>
      </c>
      <c r="C2712" s="14" t="n">
        <v>1385</v>
      </c>
      <c r="D2712" s="14" t="n">
        <v>1218</v>
      </c>
      <c r="E2712" s="14" t="n">
        <v>1232.5</v>
      </c>
      <c r="F2712" s="15" t="n">
        <v>1294.9</v>
      </c>
      <c r="G2712" s="15" t="n">
        <v>1413.82</v>
      </c>
      <c r="H2712" s="15" t="n">
        <v>1287.03</v>
      </c>
      <c r="I2712" s="0" t="n">
        <v>12758.1074</v>
      </c>
      <c r="J2712" s="0" t="n">
        <v>59152000</v>
      </c>
      <c r="K2712" s="0" t="n">
        <v>29141600</v>
      </c>
      <c r="L2712" s="0" t="n">
        <v>22525720</v>
      </c>
    </row>
    <row r="2713" customFormat="false" ht="12.85" hidden="false" customHeight="false" outlineLevel="0" collapsed="false">
      <c r="A2713" s="5" t="n">
        <v>41670</v>
      </c>
      <c r="B2713" s="14" t="n">
        <v>1220.5</v>
      </c>
      <c r="C2713" s="14" t="n">
        <v>1256</v>
      </c>
      <c r="D2713" s="14" t="n">
        <v>1195</v>
      </c>
      <c r="E2713" s="14" t="n">
        <v>1215</v>
      </c>
      <c r="F2713" s="15" t="n">
        <v>1266.7</v>
      </c>
      <c r="G2713" s="15" t="n">
        <v>1407.7</v>
      </c>
      <c r="H2713" s="15" t="n">
        <v>1288.74</v>
      </c>
      <c r="I2713" s="0" t="n">
        <v>12234.4469</v>
      </c>
      <c r="J2713" s="0" t="n">
        <v>20040000</v>
      </c>
      <c r="K2713" s="0" t="n">
        <v>28770600</v>
      </c>
      <c r="L2713" s="0" t="n">
        <v>22611000</v>
      </c>
    </row>
    <row r="2714" customFormat="false" ht="12.85" hidden="false" customHeight="false" outlineLevel="0" collapsed="false">
      <c r="A2714" s="5" t="n">
        <v>41673</v>
      </c>
      <c r="B2714" s="14" t="n">
        <v>1198.5</v>
      </c>
      <c r="C2714" s="14" t="n">
        <v>1239.5</v>
      </c>
      <c r="D2714" s="14" t="n">
        <v>1196.5</v>
      </c>
      <c r="E2714" s="14" t="n">
        <v>1202.5</v>
      </c>
      <c r="F2714" s="15" t="n">
        <v>1242</v>
      </c>
      <c r="G2714" s="15" t="n">
        <v>1400.68</v>
      </c>
      <c r="H2714" s="15" t="n">
        <v>1290.1</v>
      </c>
      <c r="I2714" s="0" t="n">
        <v>12218.741</v>
      </c>
      <c r="J2714" s="0" t="n">
        <v>18392000</v>
      </c>
      <c r="K2714" s="0" t="n">
        <v>29532200</v>
      </c>
      <c r="L2714" s="0" t="n">
        <v>22889960</v>
      </c>
    </row>
    <row r="2715" customFormat="false" ht="12.85" hidden="false" customHeight="false" outlineLevel="0" collapsed="false">
      <c r="A2715" s="5" t="n">
        <v>41674</v>
      </c>
      <c r="B2715" s="14" t="n">
        <v>1195.5</v>
      </c>
      <c r="C2715" s="14" t="n">
        <v>1216.5</v>
      </c>
      <c r="D2715" s="14" t="n">
        <v>1188.5</v>
      </c>
      <c r="E2715" s="14" t="n">
        <v>1190</v>
      </c>
      <c r="F2715" s="15" t="n">
        <v>1225.6</v>
      </c>
      <c r="G2715" s="15" t="n">
        <v>1392.68</v>
      </c>
      <c r="H2715" s="15" t="n">
        <v>1290.97</v>
      </c>
      <c r="I2715" s="0" t="n">
        <v>12011.5651</v>
      </c>
      <c r="J2715" s="0" t="n">
        <v>31797000</v>
      </c>
      <c r="K2715" s="0" t="n">
        <v>30688200</v>
      </c>
      <c r="L2715" s="0" t="n">
        <v>23834280</v>
      </c>
    </row>
    <row r="2716" customFormat="false" ht="12.85" hidden="false" customHeight="false" outlineLevel="0" collapsed="false">
      <c r="A2716" s="5" t="n">
        <v>41675</v>
      </c>
      <c r="B2716" s="14" t="n">
        <v>1200</v>
      </c>
      <c r="C2716" s="14" t="n">
        <v>1213.5</v>
      </c>
      <c r="D2716" s="14" t="n">
        <v>1132.5</v>
      </c>
      <c r="E2716" s="14" t="n">
        <v>1143.5</v>
      </c>
      <c r="F2716" s="15" t="n">
        <v>1196.7</v>
      </c>
      <c r="G2716" s="15" t="n">
        <v>1383.18</v>
      </c>
      <c r="H2716" s="15" t="n">
        <v>1290.99</v>
      </c>
      <c r="I2716" s="0" t="n">
        <v>11605.1296</v>
      </c>
      <c r="J2716" s="0" t="n">
        <v>32683000</v>
      </c>
      <c r="K2716" s="0" t="n">
        <v>32412800</v>
      </c>
      <c r="L2716" s="0" t="n">
        <v>24827600</v>
      </c>
    </row>
    <row r="2717" customFormat="false" ht="12.85" hidden="false" customHeight="false" outlineLevel="0" collapsed="false">
      <c r="A2717" s="5" t="n">
        <v>41676</v>
      </c>
      <c r="B2717" s="14" t="n">
        <v>1143.5</v>
      </c>
      <c r="C2717" s="14" t="n">
        <v>1177.5</v>
      </c>
      <c r="D2717" s="14" t="n">
        <v>1121.5</v>
      </c>
      <c r="E2717" s="14" t="n">
        <v>1128.5</v>
      </c>
      <c r="F2717" s="15" t="n">
        <v>1175.9</v>
      </c>
      <c r="G2717" s="15" t="n">
        <v>1372.6</v>
      </c>
      <c r="H2717" s="15" t="n">
        <v>1291.01</v>
      </c>
      <c r="I2717" s="0" t="n">
        <v>11411.0016</v>
      </c>
      <c r="J2717" s="0" t="n">
        <v>21016000</v>
      </c>
      <c r="K2717" s="0" t="n">
        <v>24785600</v>
      </c>
      <c r="L2717" s="0" t="n">
        <v>25470720</v>
      </c>
    </row>
    <row r="2718" customFormat="false" ht="12.85" hidden="false" customHeight="false" outlineLevel="0" collapsed="false">
      <c r="A2718" s="5" t="n">
        <v>41677</v>
      </c>
      <c r="B2718" s="14" t="n">
        <v>1149.5</v>
      </c>
      <c r="C2718" s="14" t="n">
        <v>1150</v>
      </c>
      <c r="D2718" s="14" t="n">
        <v>1128.5</v>
      </c>
      <c r="E2718" s="14" t="n">
        <v>1149</v>
      </c>
      <c r="F2718" s="15" t="n">
        <v>1162.7</v>
      </c>
      <c r="G2718" s="15" t="n">
        <v>1362.48</v>
      </c>
      <c r="H2718" s="15" t="n">
        <v>1291.18</v>
      </c>
      <c r="I2718" s="0" t="n">
        <v>11390.7578</v>
      </c>
      <c r="J2718" s="0" t="n">
        <v>15762000</v>
      </c>
      <c r="K2718" s="0" t="n">
        <v>23930000</v>
      </c>
      <c r="L2718" s="0" t="n">
        <v>25864800</v>
      </c>
    </row>
    <row r="2719" customFormat="false" ht="12.85" hidden="false" customHeight="false" outlineLevel="0" collapsed="false">
      <c r="A2719" s="5" t="n">
        <v>41680</v>
      </c>
      <c r="B2719" s="14" t="n">
        <v>1156.5</v>
      </c>
      <c r="C2719" s="14" t="n">
        <v>1213</v>
      </c>
      <c r="D2719" s="14" t="n">
        <v>1144.5</v>
      </c>
      <c r="E2719" s="14" t="n">
        <v>1210.5</v>
      </c>
      <c r="F2719" s="15" t="n">
        <v>1164.3</v>
      </c>
      <c r="G2719" s="15" t="n">
        <v>1354.86</v>
      </c>
      <c r="H2719" s="15" t="n">
        <v>1291.88</v>
      </c>
      <c r="I2719" s="0" t="n">
        <v>11880.5113</v>
      </c>
      <c r="J2719" s="0" t="n">
        <v>16712000</v>
      </c>
      <c r="K2719" s="0" t="n">
        <v>23594000</v>
      </c>
      <c r="L2719" s="0" t="n">
        <v>26249000</v>
      </c>
    </row>
    <row r="2720" customFormat="false" ht="12.85" hidden="false" customHeight="false" outlineLevel="0" collapsed="false">
      <c r="A2720" s="5" t="n">
        <v>41682</v>
      </c>
      <c r="B2720" s="14" t="n">
        <v>1227</v>
      </c>
      <c r="C2720" s="14" t="n">
        <v>1238.5</v>
      </c>
      <c r="D2720" s="14" t="n">
        <v>1198</v>
      </c>
      <c r="E2720" s="14" t="n">
        <v>1216.5</v>
      </c>
      <c r="F2720" s="15" t="n">
        <v>1169.6</v>
      </c>
      <c r="G2720" s="15" t="n">
        <v>1346.24</v>
      </c>
      <c r="H2720" s="15" t="n">
        <v>1292.81</v>
      </c>
      <c r="I2720" s="0" t="n">
        <v>12170.9675</v>
      </c>
      <c r="J2720" s="0" t="n">
        <v>15639000</v>
      </c>
      <c r="K2720" s="0" t="n">
        <v>20362400</v>
      </c>
      <c r="L2720" s="0" t="n">
        <v>26469360</v>
      </c>
    </row>
    <row r="2721" customFormat="false" ht="12.85" hidden="false" customHeight="false" outlineLevel="0" collapsed="false">
      <c r="A2721" s="5" t="n">
        <v>41683</v>
      </c>
      <c r="B2721" s="14" t="n">
        <v>1215</v>
      </c>
      <c r="C2721" s="14" t="n">
        <v>1220.5</v>
      </c>
      <c r="D2721" s="14" t="n">
        <v>1158</v>
      </c>
      <c r="E2721" s="14" t="n">
        <v>1171.5</v>
      </c>
      <c r="F2721" s="15" t="n">
        <v>1175.2</v>
      </c>
      <c r="G2721" s="15" t="n">
        <v>1335.86</v>
      </c>
      <c r="H2721" s="15" t="n">
        <v>1292.88</v>
      </c>
      <c r="I2721" s="0" t="n">
        <v>11781.9082</v>
      </c>
      <c r="J2721" s="0" t="n">
        <v>17113000</v>
      </c>
      <c r="K2721" s="0" t="n">
        <v>17248400</v>
      </c>
      <c r="L2721" s="0" t="n">
        <v>26798720</v>
      </c>
    </row>
    <row r="2722" customFormat="false" ht="12.85" hidden="false" customHeight="false" outlineLevel="0" collapsed="false">
      <c r="A2722" s="5" t="n">
        <v>41684</v>
      </c>
      <c r="B2722" s="14" t="n">
        <v>1172</v>
      </c>
      <c r="C2722" s="14" t="n">
        <v>1192.5</v>
      </c>
      <c r="D2722" s="14" t="n">
        <v>1157</v>
      </c>
      <c r="E2722" s="14" t="n">
        <v>1177</v>
      </c>
      <c r="F2722" s="15" t="n">
        <v>1184.9</v>
      </c>
      <c r="G2722" s="15" t="n">
        <v>1319.54</v>
      </c>
      <c r="H2722" s="15" t="n">
        <v>1293.15</v>
      </c>
      <c r="I2722" s="0" t="n">
        <v>11753.3761</v>
      </c>
      <c r="J2722" s="0" t="n">
        <v>12150000</v>
      </c>
      <c r="K2722" s="0" t="n">
        <v>15475200</v>
      </c>
      <c r="L2722" s="0" t="n">
        <v>26072520</v>
      </c>
    </row>
    <row r="2723" customFormat="false" ht="12.85" hidden="false" customHeight="false" outlineLevel="0" collapsed="false">
      <c r="A2723" s="5" t="n">
        <v>41687</v>
      </c>
      <c r="B2723" s="14" t="n">
        <v>1167.5</v>
      </c>
      <c r="C2723" s="14" t="n">
        <v>1196.5</v>
      </c>
      <c r="D2723" s="14" t="n">
        <v>1162.5</v>
      </c>
      <c r="E2723" s="14" t="n">
        <v>1185.5</v>
      </c>
      <c r="F2723" s="15" t="n">
        <v>1192.2</v>
      </c>
      <c r="G2723" s="15" t="n">
        <v>1305.28</v>
      </c>
      <c r="H2723" s="15" t="n">
        <v>1293.64</v>
      </c>
      <c r="I2723" s="0" t="n">
        <v>11809.2153</v>
      </c>
      <c r="J2723" s="0" t="n">
        <v>7487000</v>
      </c>
      <c r="K2723" s="0" t="n">
        <v>13820200</v>
      </c>
      <c r="L2723" s="0" t="n">
        <v>25645040</v>
      </c>
    </row>
    <row r="2724" customFormat="false" ht="12.85" hidden="false" customHeight="false" outlineLevel="0" collapsed="false">
      <c r="A2724" s="5" t="n">
        <v>41688</v>
      </c>
      <c r="B2724" s="14" t="n">
        <v>1191.5</v>
      </c>
      <c r="C2724" s="14" t="n">
        <v>1250.5</v>
      </c>
      <c r="D2724" s="14" t="n">
        <v>1187.5</v>
      </c>
      <c r="E2724" s="14" t="n">
        <v>1246.5</v>
      </c>
      <c r="F2724" s="15" t="n">
        <v>1199.4</v>
      </c>
      <c r="G2724" s="15" t="n">
        <v>1290.82</v>
      </c>
      <c r="H2724" s="15" t="n">
        <v>1294.83</v>
      </c>
      <c r="I2724" s="0" t="n">
        <v>12293.6621</v>
      </c>
      <c r="J2724" s="0" t="n">
        <v>11066000</v>
      </c>
      <c r="K2724" s="0" t="n">
        <v>12691000</v>
      </c>
      <c r="L2724" s="0" t="n">
        <v>25238040</v>
      </c>
    </row>
    <row r="2725" customFormat="false" ht="12.85" hidden="false" customHeight="false" outlineLevel="0" collapsed="false">
      <c r="A2725" s="5" t="n">
        <v>41689</v>
      </c>
      <c r="B2725" s="14" t="n">
        <v>1233.5</v>
      </c>
      <c r="C2725" s="14" t="n">
        <v>1266.5</v>
      </c>
      <c r="D2725" s="14" t="n">
        <v>1233</v>
      </c>
      <c r="E2725" s="14" t="n">
        <v>1261</v>
      </c>
      <c r="F2725" s="15" t="n">
        <v>1208.3</v>
      </c>
      <c r="G2725" s="15" t="n">
        <v>1279.26</v>
      </c>
      <c r="H2725" s="15" t="n">
        <v>1296.6</v>
      </c>
      <c r="I2725" s="0" t="n">
        <v>12537.7949</v>
      </c>
      <c r="J2725" s="0" t="n">
        <v>9537000</v>
      </c>
      <c r="K2725" s="0" t="n">
        <v>11470600</v>
      </c>
      <c r="L2725" s="0" t="n">
        <v>25034640</v>
      </c>
    </row>
    <row r="2726" customFormat="false" ht="12.85" hidden="false" customHeight="false" outlineLevel="0" collapsed="false">
      <c r="A2726" s="5" t="n">
        <v>41690</v>
      </c>
      <c r="B2726" s="14" t="n">
        <v>1246.5</v>
      </c>
      <c r="C2726" s="14" t="n">
        <v>1263</v>
      </c>
      <c r="D2726" s="14" t="n">
        <v>1221.5</v>
      </c>
      <c r="E2726" s="14" t="n">
        <v>1224.5</v>
      </c>
      <c r="F2726" s="15" t="n">
        <v>1218.9</v>
      </c>
      <c r="G2726" s="15" t="n">
        <v>1266.8</v>
      </c>
      <c r="H2726" s="15" t="n">
        <v>1297.58</v>
      </c>
      <c r="I2726" s="0" t="n">
        <v>12400.1975</v>
      </c>
      <c r="J2726" s="0" t="n">
        <v>9445000</v>
      </c>
      <c r="K2726" s="0" t="n">
        <v>9937000</v>
      </c>
      <c r="L2726" s="0" t="n">
        <v>24937720</v>
      </c>
    </row>
    <row r="2727" customFormat="false" ht="12.85" hidden="false" customHeight="false" outlineLevel="0" collapsed="false">
      <c r="A2727" s="5" t="n">
        <v>41691</v>
      </c>
      <c r="B2727" s="14" t="n">
        <v>1240.5</v>
      </c>
      <c r="C2727" s="14" t="n">
        <v>1268</v>
      </c>
      <c r="D2727" s="14" t="n">
        <v>1240</v>
      </c>
      <c r="E2727" s="14" t="n">
        <v>1258</v>
      </c>
      <c r="F2727" s="15" t="n">
        <v>1235.1</v>
      </c>
      <c r="G2727" s="15" t="n">
        <v>1256.88</v>
      </c>
      <c r="H2727" s="15" t="n">
        <v>1299.17</v>
      </c>
      <c r="I2727" s="0" t="n">
        <v>12561.9212</v>
      </c>
      <c r="J2727" s="0" t="n">
        <v>7045000</v>
      </c>
      <c r="K2727" s="0" t="n">
        <v>8916000</v>
      </c>
      <c r="L2727" s="0" t="n">
        <v>24576880</v>
      </c>
    </row>
    <row r="2728" customFormat="false" ht="12.85" hidden="false" customHeight="false" outlineLevel="0" collapsed="false">
      <c r="A2728" s="5" t="n">
        <v>41694</v>
      </c>
      <c r="B2728" s="14" t="n">
        <v>1245</v>
      </c>
      <c r="C2728" s="14" t="n">
        <v>1279</v>
      </c>
      <c r="D2728" s="14" t="n">
        <v>1240.5</v>
      </c>
      <c r="E2728" s="14" t="n">
        <v>1255</v>
      </c>
      <c r="F2728" s="15" t="n">
        <v>1249</v>
      </c>
      <c r="G2728" s="15" t="n">
        <v>1248.5</v>
      </c>
      <c r="H2728" s="15" t="n">
        <v>1300.94</v>
      </c>
      <c r="I2728" s="0" t="n">
        <v>12583.7993</v>
      </c>
      <c r="J2728" s="0" t="n">
        <v>8320000</v>
      </c>
      <c r="K2728" s="0" t="n">
        <v>9082600</v>
      </c>
      <c r="L2728" s="0" t="n">
        <v>24264640</v>
      </c>
    </row>
    <row r="2729" customFormat="false" ht="12.85" hidden="false" customHeight="false" outlineLevel="0" collapsed="false">
      <c r="A2729" s="5" t="n">
        <v>41695</v>
      </c>
      <c r="B2729" s="14" t="n">
        <v>1263</v>
      </c>
      <c r="C2729" s="14" t="n">
        <v>1275</v>
      </c>
      <c r="D2729" s="14" t="n">
        <v>1257</v>
      </c>
      <c r="E2729" s="14" t="n">
        <v>1272.5</v>
      </c>
      <c r="F2729" s="15" t="n">
        <v>1254.2</v>
      </c>
      <c r="G2729" s="15" t="n">
        <v>1244.42</v>
      </c>
      <c r="H2729" s="15" t="n">
        <v>1303.22</v>
      </c>
      <c r="I2729" s="0" t="n">
        <v>12691.2239</v>
      </c>
      <c r="J2729" s="0" t="n">
        <v>5029000</v>
      </c>
      <c r="K2729" s="0" t="n">
        <v>7875200</v>
      </c>
      <c r="L2729" s="0" t="n">
        <v>20173200</v>
      </c>
    </row>
    <row r="2730" customFormat="false" ht="12.85" hidden="false" customHeight="false" outlineLevel="0" collapsed="false">
      <c r="A2730" s="5" t="n">
        <v>41696</v>
      </c>
      <c r="B2730" s="14" t="n">
        <v>1267</v>
      </c>
      <c r="C2730" s="14" t="n">
        <v>1318.5</v>
      </c>
      <c r="D2730" s="14" t="n">
        <v>1266.5</v>
      </c>
      <c r="E2730" s="14" t="n">
        <v>1300</v>
      </c>
      <c r="F2730" s="15" t="n">
        <v>1262</v>
      </c>
      <c r="G2730" s="15" t="n">
        <v>1242.76</v>
      </c>
      <c r="H2730" s="15" t="n">
        <v>1305.8</v>
      </c>
      <c r="I2730" s="0" t="n">
        <v>12962.3159</v>
      </c>
      <c r="J2730" s="0" t="n">
        <v>11557000</v>
      </c>
      <c r="K2730" s="0" t="n">
        <v>8279200</v>
      </c>
      <c r="L2730" s="0" t="n">
        <v>19343080</v>
      </c>
    </row>
    <row r="2731" customFormat="false" ht="12.85" hidden="false" customHeight="false" outlineLevel="0" collapsed="false">
      <c r="A2731" s="5" t="n">
        <v>41697</v>
      </c>
      <c r="B2731" s="14" t="n">
        <v>1287.5</v>
      </c>
      <c r="C2731" s="14" t="n">
        <v>1299.5</v>
      </c>
      <c r="D2731" s="14" t="n">
        <v>1241.5</v>
      </c>
      <c r="E2731" s="14" t="n">
        <v>1249</v>
      </c>
      <c r="F2731" s="15" t="n">
        <v>1266.9</v>
      </c>
      <c r="G2731" s="15" t="n">
        <v>1236.62</v>
      </c>
      <c r="H2731" s="15" t="n">
        <v>1306.91</v>
      </c>
      <c r="I2731" s="0" t="n">
        <v>12596.0555</v>
      </c>
      <c r="J2731" s="0" t="n">
        <v>13278000</v>
      </c>
      <c r="K2731" s="0" t="n">
        <v>9045800</v>
      </c>
      <c r="L2731" s="0" t="n">
        <v>18389880</v>
      </c>
    </row>
    <row r="2732" customFormat="false" ht="12.85" hidden="false" customHeight="false" outlineLevel="0" collapsed="false">
      <c r="A2732" s="5" t="n">
        <v>41698</v>
      </c>
      <c r="B2732" s="14" t="n">
        <v>1249</v>
      </c>
      <c r="C2732" s="14" t="n">
        <v>1270</v>
      </c>
      <c r="D2732" s="14" t="n">
        <v>1236.5</v>
      </c>
      <c r="E2732" s="14" t="n">
        <v>1255.5</v>
      </c>
      <c r="F2732" s="15" t="n">
        <v>1266.4</v>
      </c>
      <c r="G2732" s="15" t="n">
        <v>1231.44</v>
      </c>
      <c r="H2732" s="15" t="n">
        <v>1307.6</v>
      </c>
      <c r="I2732" s="0" t="n">
        <v>12534.9995</v>
      </c>
      <c r="J2732" s="0" t="n">
        <v>9381000</v>
      </c>
      <c r="K2732" s="0" t="n">
        <v>9513000</v>
      </c>
      <c r="L2732" s="0" t="n">
        <v>17566280</v>
      </c>
    </row>
    <row r="2733" customFormat="false" ht="12.85" hidden="false" customHeight="false" outlineLevel="0" collapsed="false">
      <c r="A2733" s="5" t="n">
        <v>41701</v>
      </c>
      <c r="B2733" s="14" t="n">
        <v>1235.5</v>
      </c>
      <c r="C2733" s="14" t="n">
        <v>1250</v>
      </c>
      <c r="D2733" s="14" t="n">
        <v>1216</v>
      </c>
      <c r="E2733" s="14" t="n">
        <v>1233.5</v>
      </c>
      <c r="F2733" s="15" t="n">
        <v>1262.1</v>
      </c>
      <c r="G2733" s="15" t="n">
        <v>1226.54</v>
      </c>
      <c r="H2733" s="15" t="n">
        <v>1308.15</v>
      </c>
      <c r="I2733" s="0" t="n">
        <v>12276.516</v>
      </c>
      <c r="J2733" s="0" t="n">
        <v>8849000</v>
      </c>
      <c r="K2733" s="0" t="n">
        <v>9618800</v>
      </c>
      <c r="L2733" s="0" t="n">
        <v>17044440</v>
      </c>
    </row>
    <row r="2734" customFormat="false" ht="12.85" hidden="false" customHeight="false" outlineLevel="0" collapsed="false">
      <c r="A2734" s="5" t="n">
        <v>41702</v>
      </c>
      <c r="B2734" s="14" t="n">
        <v>1234.5</v>
      </c>
      <c r="C2734" s="14" t="n">
        <v>1265.5</v>
      </c>
      <c r="D2734" s="14" t="n">
        <v>1222.5</v>
      </c>
      <c r="E2734" s="14" t="n">
        <v>1256.5</v>
      </c>
      <c r="F2734" s="15" t="n">
        <v>1258.9</v>
      </c>
      <c r="G2734" s="15" t="n">
        <v>1223.76</v>
      </c>
      <c r="H2734" s="15" t="n">
        <v>1308.7</v>
      </c>
      <c r="I2734" s="0" t="n">
        <v>12523.6855</v>
      </c>
      <c r="J2734" s="0" t="n">
        <v>8121000</v>
      </c>
      <c r="K2734" s="0" t="n">
        <v>10237200</v>
      </c>
      <c r="L2734" s="0" t="n">
        <v>16785920</v>
      </c>
    </row>
    <row r="2735" customFormat="false" ht="12.85" hidden="false" customHeight="false" outlineLevel="0" collapsed="false">
      <c r="A2735" s="5" t="n">
        <v>41703</v>
      </c>
      <c r="B2735" s="14" t="n">
        <v>1276.5</v>
      </c>
      <c r="C2735" s="14" t="n">
        <v>1287.5</v>
      </c>
      <c r="D2735" s="14" t="n">
        <v>1255</v>
      </c>
      <c r="E2735" s="14" t="n">
        <v>1257</v>
      </c>
      <c r="F2735" s="15" t="n">
        <v>1250.3</v>
      </c>
      <c r="G2735" s="15" t="n">
        <v>1223.16</v>
      </c>
      <c r="H2735" s="15" t="n">
        <v>1309.33</v>
      </c>
      <c r="I2735" s="0" t="n">
        <v>12684.6511</v>
      </c>
      <c r="J2735" s="0" t="n">
        <v>5460000</v>
      </c>
      <c r="K2735" s="0" t="n">
        <v>9017800</v>
      </c>
      <c r="L2735" s="0" t="n">
        <v>15963640</v>
      </c>
    </row>
    <row r="2736" customFormat="false" ht="12.85" hidden="false" customHeight="false" outlineLevel="0" collapsed="false">
      <c r="A2736" s="5" t="n">
        <v>41704</v>
      </c>
      <c r="B2736" s="14" t="n">
        <v>1249</v>
      </c>
      <c r="C2736" s="14" t="n">
        <v>1264.5</v>
      </c>
      <c r="D2736" s="14" t="n">
        <v>1235.5</v>
      </c>
      <c r="E2736" s="14" t="n">
        <v>1260</v>
      </c>
      <c r="F2736" s="15" t="n">
        <v>1252.5</v>
      </c>
      <c r="G2736" s="15" t="n">
        <v>1222.04</v>
      </c>
      <c r="H2736" s="15" t="n">
        <v>1309.72</v>
      </c>
      <c r="I2736" s="0" t="n">
        <v>12508.4191</v>
      </c>
      <c r="J2736" s="0" t="n">
        <v>7853000</v>
      </c>
      <c r="K2736" s="0" t="n">
        <v>7932800</v>
      </c>
      <c r="L2736" s="0" t="n">
        <v>15315360</v>
      </c>
    </row>
    <row r="2737" customFormat="false" ht="12.85" hidden="false" customHeight="false" outlineLevel="0" collapsed="false">
      <c r="A2737" s="5" t="n">
        <v>41705</v>
      </c>
      <c r="B2737" s="14" t="n">
        <v>1270</v>
      </c>
      <c r="C2737" s="14" t="n">
        <v>1272.5</v>
      </c>
      <c r="D2737" s="14" t="n">
        <v>1252.5</v>
      </c>
      <c r="E2737" s="14" t="n">
        <v>1262.5</v>
      </c>
      <c r="F2737" s="15" t="n">
        <v>1253.9</v>
      </c>
      <c r="G2737" s="15" t="n">
        <v>1223.24</v>
      </c>
      <c r="H2737" s="15" t="n">
        <v>1309.88</v>
      </c>
      <c r="I2737" s="0" t="n">
        <v>12608.9136</v>
      </c>
      <c r="J2737" s="0" t="n">
        <v>6968000</v>
      </c>
      <c r="K2737" s="0" t="n">
        <v>7450200</v>
      </c>
      <c r="L2737" s="0" t="n">
        <v>13228000</v>
      </c>
    </row>
    <row r="2738" customFormat="false" ht="12.85" hidden="false" customHeight="false" outlineLevel="0" collapsed="false">
      <c r="A2738" s="5" t="n">
        <v>41708</v>
      </c>
      <c r="B2738" s="14" t="n">
        <v>1253.5</v>
      </c>
      <c r="C2738" s="14" t="n">
        <v>1256.5</v>
      </c>
      <c r="D2738" s="14" t="n">
        <v>1236.5</v>
      </c>
      <c r="E2738" s="14" t="n">
        <v>1240</v>
      </c>
      <c r="F2738" s="15" t="n">
        <v>1255.2</v>
      </c>
      <c r="G2738" s="15" t="n">
        <v>1224.24</v>
      </c>
      <c r="H2738" s="15" t="n">
        <v>1309.84</v>
      </c>
      <c r="I2738" s="0" t="n">
        <v>12446.6057</v>
      </c>
      <c r="J2738" s="0" t="n">
        <v>6150000</v>
      </c>
      <c r="K2738" s="0" t="n">
        <v>6910400</v>
      </c>
      <c r="L2738" s="0" t="n">
        <v>12672400</v>
      </c>
    </row>
    <row r="2739" customFormat="false" ht="12.85" hidden="false" customHeight="false" outlineLevel="0" collapsed="false">
      <c r="A2739" s="5" t="n">
        <v>41709</v>
      </c>
      <c r="B2739" s="14" t="n">
        <v>1233</v>
      </c>
      <c r="C2739" s="14" t="n">
        <v>1239.5</v>
      </c>
      <c r="D2739" s="14" t="n">
        <v>1225</v>
      </c>
      <c r="E2739" s="14" t="n">
        <v>1239.5</v>
      </c>
      <c r="F2739" s="15" t="n">
        <v>1251.8</v>
      </c>
      <c r="G2739" s="15" t="n">
        <v>1225.72</v>
      </c>
      <c r="H2739" s="15" t="n">
        <v>1308.94</v>
      </c>
      <c r="I2739" s="0" t="n">
        <v>12317.366</v>
      </c>
      <c r="J2739" s="0" t="n">
        <v>7908000</v>
      </c>
      <c r="K2739" s="0" t="n">
        <v>6867800</v>
      </c>
      <c r="L2739" s="0" t="n">
        <v>12253040</v>
      </c>
    </row>
    <row r="2740" customFormat="false" ht="12.85" hidden="false" customHeight="false" outlineLevel="0" collapsed="false">
      <c r="A2740" s="5" t="n">
        <v>41710</v>
      </c>
      <c r="B2740" s="14" t="n">
        <v>1228.5</v>
      </c>
      <c r="C2740" s="14" t="n">
        <v>1235.5</v>
      </c>
      <c r="D2740" s="14" t="n">
        <v>1217</v>
      </c>
      <c r="E2740" s="14" t="n">
        <v>1225</v>
      </c>
      <c r="F2740" s="15" t="n">
        <v>1245.4</v>
      </c>
      <c r="G2740" s="15" t="n">
        <v>1227.12</v>
      </c>
      <c r="H2740" s="15" t="n">
        <v>1307.89</v>
      </c>
      <c r="I2740" s="0" t="n">
        <v>12249.8168</v>
      </c>
      <c r="J2740" s="0" t="n">
        <v>5240000</v>
      </c>
      <c r="K2740" s="0" t="n">
        <v>6823800</v>
      </c>
      <c r="L2740" s="0" t="n">
        <v>11190760</v>
      </c>
    </row>
    <row r="2741" customFormat="false" ht="12.85" hidden="false" customHeight="false" outlineLevel="0" collapsed="false">
      <c r="A2741" s="5" t="n">
        <v>41711</v>
      </c>
      <c r="B2741" s="14" t="n">
        <v>1228.5</v>
      </c>
      <c r="C2741" s="14" t="n">
        <v>1236</v>
      </c>
      <c r="D2741" s="14" t="n">
        <v>1221.5</v>
      </c>
      <c r="E2741" s="14" t="n">
        <v>1229</v>
      </c>
      <c r="F2741" s="15" t="n">
        <v>1239.2</v>
      </c>
      <c r="G2741" s="15" t="n">
        <v>1230.54</v>
      </c>
      <c r="H2741" s="15" t="n">
        <v>1306.9</v>
      </c>
      <c r="I2741" s="0" t="n">
        <v>12304.836</v>
      </c>
      <c r="J2741" s="0" t="n">
        <v>4025000</v>
      </c>
      <c r="K2741" s="0" t="n">
        <v>6058200</v>
      </c>
      <c r="L2741" s="0" t="n">
        <v>10044440</v>
      </c>
    </row>
    <row r="2742" customFormat="false" ht="12.85" hidden="false" customHeight="false" outlineLevel="0" collapsed="false">
      <c r="A2742" s="5" t="n">
        <v>41712</v>
      </c>
      <c r="B2742" s="14" t="n">
        <v>1213</v>
      </c>
      <c r="C2742" s="14" t="n">
        <v>1228</v>
      </c>
      <c r="D2742" s="14" t="n">
        <v>1187.5</v>
      </c>
      <c r="E2742" s="14" t="n">
        <v>1191</v>
      </c>
      <c r="F2742" s="15" t="n">
        <v>1224.9</v>
      </c>
      <c r="G2742" s="15" t="n">
        <v>1233.04</v>
      </c>
      <c r="H2742" s="15" t="n">
        <v>1305.37</v>
      </c>
      <c r="I2742" s="0" t="n">
        <v>12025.8073</v>
      </c>
      <c r="J2742" s="0" t="n">
        <v>10065000</v>
      </c>
      <c r="K2742" s="0" t="n">
        <v>6677600</v>
      </c>
      <c r="L2742" s="0" t="n">
        <v>9606400</v>
      </c>
    </row>
    <row r="2743" customFormat="false" ht="12.85" hidden="false" customHeight="false" outlineLevel="0" collapsed="false">
      <c r="A2743" s="5" t="n">
        <v>41715</v>
      </c>
      <c r="B2743" s="14" t="n">
        <v>1182</v>
      </c>
      <c r="C2743" s="14" t="n">
        <v>1198.5</v>
      </c>
      <c r="D2743" s="14" t="n">
        <v>1180.5</v>
      </c>
      <c r="E2743" s="14" t="n">
        <v>1188.5</v>
      </c>
      <c r="F2743" s="15" t="n">
        <v>1214.6</v>
      </c>
      <c r="G2743" s="15" t="n">
        <v>1234.62</v>
      </c>
      <c r="H2743" s="15" t="n">
        <v>1303.88</v>
      </c>
      <c r="I2743" s="0" t="n">
        <v>11887.6807</v>
      </c>
      <c r="J2743" s="0" t="n">
        <v>3833000</v>
      </c>
      <c r="K2743" s="0" t="n">
        <v>6214200</v>
      </c>
      <c r="L2743" s="0" t="n">
        <v>9129240</v>
      </c>
    </row>
    <row r="2744" customFormat="false" ht="12.85" hidden="false" customHeight="false" outlineLevel="0" collapsed="false">
      <c r="A2744" s="5" t="n">
        <v>41716</v>
      </c>
      <c r="B2744" s="14" t="n">
        <v>1196</v>
      </c>
      <c r="C2744" s="14" t="n">
        <v>1198</v>
      </c>
      <c r="D2744" s="14" t="n">
        <v>1167</v>
      </c>
      <c r="E2744" s="14" t="n">
        <v>1174</v>
      </c>
      <c r="F2744" s="15" t="n">
        <v>1201.5</v>
      </c>
      <c r="G2744" s="15" t="n">
        <v>1233.16</v>
      </c>
      <c r="H2744" s="15" t="n">
        <v>1301.48</v>
      </c>
      <c r="I2744" s="0" t="n">
        <v>11782.2002</v>
      </c>
      <c r="J2744" s="0" t="n">
        <v>7379000</v>
      </c>
      <c r="K2744" s="0" t="n">
        <v>6108400</v>
      </c>
      <c r="L2744" s="0" t="n">
        <v>8755920</v>
      </c>
    </row>
    <row r="2745" customFormat="false" ht="12.85" hidden="false" customHeight="false" outlineLevel="0" collapsed="false">
      <c r="A2745" s="5" t="n">
        <v>41717</v>
      </c>
      <c r="B2745" s="14" t="n">
        <v>1183</v>
      </c>
      <c r="C2745" s="14" t="n">
        <v>1191.5</v>
      </c>
      <c r="D2745" s="14" t="n">
        <v>1169</v>
      </c>
      <c r="E2745" s="14" t="n">
        <v>1169</v>
      </c>
      <c r="F2745" s="15" t="n">
        <v>1190.3</v>
      </c>
      <c r="G2745" s="15" t="n">
        <v>1231.26</v>
      </c>
      <c r="H2745" s="15" t="n">
        <v>1298.71</v>
      </c>
      <c r="I2745" s="0" t="n">
        <v>11800.027</v>
      </c>
      <c r="J2745" s="0" t="n">
        <v>6301000</v>
      </c>
      <c r="K2745" s="0" t="n">
        <v>6320600</v>
      </c>
      <c r="L2745" s="0" t="n">
        <v>8382400</v>
      </c>
    </row>
    <row r="2746" customFormat="false" ht="12.85" hidden="false" customHeight="false" outlineLevel="0" collapsed="false">
      <c r="A2746" s="5" t="n">
        <v>41718</v>
      </c>
      <c r="B2746" s="14" t="n">
        <v>1169</v>
      </c>
      <c r="C2746" s="14" t="n">
        <v>1178.5</v>
      </c>
      <c r="D2746" s="14" t="n">
        <v>1153.5</v>
      </c>
      <c r="E2746" s="14" t="n">
        <v>1155</v>
      </c>
      <c r="F2746" s="15" t="n">
        <v>1175.5</v>
      </c>
      <c r="G2746" s="15" t="n">
        <v>1230.6</v>
      </c>
      <c r="H2746" s="15" t="n">
        <v>1296.18</v>
      </c>
      <c r="I2746" s="0" t="n">
        <v>11626.5122</v>
      </c>
      <c r="J2746" s="0" t="n">
        <v>6623000</v>
      </c>
      <c r="K2746" s="0" t="n">
        <v>6840200</v>
      </c>
      <c r="L2746" s="0" t="n">
        <v>7962800</v>
      </c>
    </row>
    <row r="2747" customFormat="false" ht="12.85" hidden="false" customHeight="false" outlineLevel="0" collapsed="false">
      <c r="A2747" s="5" t="n">
        <v>41722</v>
      </c>
      <c r="B2747" s="14" t="n">
        <v>1156</v>
      </c>
      <c r="C2747" s="14" t="n">
        <v>1243.5</v>
      </c>
      <c r="D2747" s="14" t="n">
        <v>1156</v>
      </c>
      <c r="E2747" s="14" t="n">
        <v>1215</v>
      </c>
      <c r="F2747" s="15" t="n">
        <v>1180.3</v>
      </c>
      <c r="G2747" s="15" t="n">
        <v>1232.12</v>
      </c>
      <c r="H2747" s="15" t="n">
        <v>1294.9</v>
      </c>
      <c r="I2747" s="0" t="n">
        <v>12199.5158</v>
      </c>
      <c r="J2747" s="0" t="n">
        <v>15511000</v>
      </c>
      <c r="K2747" s="0" t="n">
        <v>7929400</v>
      </c>
      <c r="L2747" s="0" t="n">
        <v>8097240</v>
      </c>
    </row>
    <row r="2748" customFormat="false" ht="12.85" hidden="false" customHeight="false" outlineLevel="0" collapsed="false">
      <c r="A2748" s="5" t="n">
        <v>41723</v>
      </c>
      <c r="B2748" s="14" t="n">
        <v>1210</v>
      </c>
      <c r="C2748" s="14" t="n">
        <v>1232.5</v>
      </c>
      <c r="D2748" s="14" t="n">
        <v>1167.5</v>
      </c>
      <c r="E2748" s="14" t="n">
        <v>1171</v>
      </c>
      <c r="F2748" s="15" t="n">
        <v>1176.8</v>
      </c>
      <c r="G2748" s="15" t="n">
        <v>1231.54</v>
      </c>
      <c r="H2748" s="15" t="n">
        <v>1293.23</v>
      </c>
      <c r="I2748" s="0" t="n">
        <v>11930.1573</v>
      </c>
      <c r="J2748" s="0" t="n">
        <v>17514000</v>
      </c>
      <c r="K2748" s="0" t="n">
        <v>10665600</v>
      </c>
      <c r="L2748" s="0" t="n">
        <v>8498320</v>
      </c>
    </row>
    <row r="2749" customFormat="false" ht="12.85" hidden="false" customHeight="false" outlineLevel="0" collapsed="false">
      <c r="A2749" s="5" t="n">
        <v>41724</v>
      </c>
      <c r="B2749" s="14" t="n">
        <v>1185</v>
      </c>
      <c r="C2749" s="14" t="n">
        <v>1229.5</v>
      </c>
      <c r="D2749" s="14" t="n">
        <v>1185</v>
      </c>
      <c r="E2749" s="14" t="n">
        <v>1206.5</v>
      </c>
      <c r="F2749" s="15" t="n">
        <v>1183.3</v>
      </c>
      <c r="G2749" s="15" t="n">
        <v>1229.94</v>
      </c>
      <c r="H2749" s="15" t="n">
        <v>1291.81</v>
      </c>
      <c r="I2749" s="0" t="n">
        <v>12101.0178</v>
      </c>
      <c r="J2749" s="0" t="n">
        <v>10582000</v>
      </c>
      <c r="K2749" s="0" t="n">
        <v>11306200</v>
      </c>
      <c r="L2749" s="0" t="n">
        <v>8478960</v>
      </c>
    </row>
    <row r="2750" customFormat="false" ht="12.85" hidden="false" customHeight="false" outlineLevel="0" collapsed="false">
      <c r="A2750" s="5" t="n">
        <v>41725</v>
      </c>
      <c r="B2750" s="14" t="n">
        <v>1199.5</v>
      </c>
      <c r="C2750" s="14" t="n">
        <v>1200</v>
      </c>
      <c r="D2750" s="14" t="n">
        <v>1136</v>
      </c>
      <c r="E2750" s="14" t="n">
        <v>1178.5</v>
      </c>
      <c r="F2750" s="15" t="n">
        <v>1185.2</v>
      </c>
      <c r="G2750" s="15" t="n">
        <v>1226.64</v>
      </c>
      <c r="H2750" s="15" t="n">
        <v>1290</v>
      </c>
      <c r="I2750" s="0" t="n">
        <v>11584.9145</v>
      </c>
      <c r="J2750" s="0" t="n">
        <v>13504000</v>
      </c>
      <c r="K2750" s="0" t="n">
        <v>12746800</v>
      </c>
      <c r="L2750" s="0" t="n">
        <v>8637640</v>
      </c>
    </row>
    <row r="2751" customFormat="false" ht="12.85" hidden="false" customHeight="false" outlineLevel="0" collapsed="false">
      <c r="A2751" s="5" t="n">
        <v>41726</v>
      </c>
      <c r="B2751" s="14" t="n">
        <v>1158.5</v>
      </c>
      <c r="C2751" s="14" t="n">
        <v>1202</v>
      </c>
      <c r="D2751" s="14" t="n">
        <v>1152.5</v>
      </c>
      <c r="E2751" s="14" t="n">
        <v>1199.5</v>
      </c>
      <c r="F2751" s="15" t="n">
        <v>1194.1</v>
      </c>
      <c r="G2751" s="15" t="n">
        <v>1225.64</v>
      </c>
      <c r="H2751" s="15" t="n">
        <v>1288.9</v>
      </c>
      <c r="I2751" s="0" t="n">
        <v>11850.3996</v>
      </c>
      <c r="J2751" s="0" t="n">
        <v>7595000</v>
      </c>
      <c r="K2751" s="0" t="n">
        <v>12941200</v>
      </c>
      <c r="L2751" s="0" t="n">
        <v>8563640</v>
      </c>
    </row>
    <row r="2752" customFormat="false" ht="12.85" hidden="false" customHeight="false" outlineLevel="0" collapsed="false">
      <c r="A2752" s="5" t="n">
        <v>41729</v>
      </c>
      <c r="B2752" s="14" t="n">
        <v>1212</v>
      </c>
      <c r="C2752" s="14" t="n">
        <v>1234</v>
      </c>
      <c r="D2752" s="14" t="n">
        <v>1203</v>
      </c>
      <c r="E2752" s="14" t="n">
        <v>1226</v>
      </c>
      <c r="F2752" s="15" t="n">
        <v>1196.3</v>
      </c>
      <c r="G2752" s="15" t="n">
        <v>1224.36</v>
      </c>
      <c r="H2752" s="15" t="n">
        <v>1288.52</v>
      </c>
      <c r="I2752" s="0" t="n">
        <v>12234.781</v>
      </c>
      <c r="J2752" s="0" t="n">
        <v>6736000</v>
      </c>
      <c r="K2752" s="0" t="n">
        <v>11186200</v>
      </c>
      <c r="L2752" s="0" t="n">
        <v>8551280</v>
      </c>
    </row>
    <row r="2753" customFormat="false" ht="12.85" hidden="false" customHeight="false" outlineLevel="0" collapsed="false">
      <c r="A2753" s="5" t="n">
        <v>41730</v>
      </c>
      <c r="B2753" s="14" t="n">
        <v>1234</v>
      </c>
      <c r="C2753" s="14" t="n">
        <v>1235</v>
      </c>
      <c r="D2753" s="14" t="n">
        <v>1204.5</v>
      </c>
      <c r="E2753" s="14" t="n">
        <v>1215</v>
      </c>
      <c r="F2753" s="15" t="n">
        <v>1205.1</v>
      </c>
      <c r="G2753" s="15" t="n">
        <v>1222.76</v>
      </c>
      <c r="H2753" s="15" t="n">
        <v>1287.97</v>
      </c>
      <c r="I2753" s="0" t="n">
        <v>12149.5592</v>
      </c>
      <c r="J2753" s="0" t="n">
        <v>6239000</v>
      </c>
      <c r="K2753" s="0" t="n">
        <v>8931200</v>
      </c>
      <c r="L2753" s="0" t="n">
        <v>8468040</v>
      </c>
    </row>
    <row r="2754" customFormat="false" ht="12.85" hidden="false" customHeight="false" outlineLevel="0" collapsed="false">
      <c r="A2754" s="5" t="n">
        <v>41731</v>
      </c>
      <c r="B2754" s="14" t="n">
        <v>1209</v>
      </c>
      <c r="C2754" s="14" t="n">
        <v>1217.5</v>
      </c>
      <c r="D2754" s="14" t="n">
        <v>1187</v>
      </c>
      <c r="E2754" s="14" t="n">
        <v>1208.5</v>
      </c>
      <c r="F2754" s="15" t="n">
        <v>1205.5</v>
      </c>
      <c r="G2754" s="15" t="n">
        <v>1220.2</v>
      </c>
      <c r="H2754" s="15" t="n">
        <v>1287.24</v>
      </c>
      <c r="I2754" s="0" t="n">
        <v>12037.4486</v>
      </c>
      <c r="J2754" s="0" t="n">
        <v>7392000</v>
      </c>
      <c r="K2754" s="0" t="n">
        <v>8293200</v>
      </c>
      <c r="L2754" s="0" t="n">
        <v>8562560</v>
      </c>
    </row>
    <row r="2755" customFormat="false" ht="12.85" hidden="false" customHeight="false" outlineLevel="0" collapsed="false">
      <c r="A2755" s="5" t="n">
        <v>41732</v>
      </c>
      <c r="B2755" s="14" t="n">
        <v>1218.5</v>
      </c>
      <c r="C2755" s="14" t="n">
        <v>1221</v>
      </c>
      <c r="D2755" s="14" t="n">
        <v>1198</v>
      </c>
      <c r="E2755" s="14" t="n">
        <v>1201</v>
      </c>
      <c r="F2755" s="15" t="n">
        <v>1210</v>
      </c>
      <c r="G2755" s="15" t="n">
        <v>1216.24</v>
      </c>
      <c r="H2755" s="15" t="n">
        <v>1286.23</v>
      </c>
      <c r="I2755" s="0" t="n">
        <v>12038.5405</v>
      </c>
      <c r="J2755" s="0" t="n">
        <v>6163000</v>
      </c>
      <c r="K2755" s="0" t="n">
        <v>6825000</v>
      </c>
      <c r="L2755" s="0" t="n">
        <v>8346800</v>
      </c>
    </row>
    <row r="2756" customFormat="false" ht="12.85" hidden="false" customHeight="false" outlineLevel="0" collapsed="false">
      <c r="A2756" s="5" t="n">
        <v>41733</v>
      </c>
      <c r="B2756" s="14" t="n">
        <v>1201</v>
      </c>
      <c r="C2756" s="14" t="n">
        <v>1204.5</v>
      </c>
      <c r="D2756" s="14" t="n">
        <v>1188.5</v>
      </c>
      <c r="E2756" s="14" t="n">
        <v>1193</v>
      </c>
      <c r="F2756" s="15" t="n">
        <v>1208.7</v>
      </c>
      <c r="G2756" s="15" t="n">
        <v>1214</v>
      </c>
      <c r="H2756" s="15" t="n">
        <v>1284.95</v>
      </c>
      <c r="I2756" s="0" t="n">
        <v>11931.3042</v>
      </c>
      <c r="J2756" s="0" t="n">
        <v>4198000</v>
      </c>
      <c r="K2756" s="0" t="n">
        <v>6145600</v>
      </c>
      <c r="L2756" s="0" t="n">
        <v>7983600</v>
      </c>
    </row>
    <row r="2757" customFormat="false" ht="12.85" hidden="false" customHeight="false" outlineLevel="0" collapsed="false">
      <c r="A2757" s="5" t="n">
        <v>41736</v>
      </c>
      <c r="B2757" s="14" t="n">
        <v>1183.5</v>
      </c>
      <c r="C2757" s="14" t="n">
        <v>1198</v>
      </c>
      <c r="D2757" s="14" t="n">
        <v>1174</v>
      </c>
      <c r="E2757" s="14" t="n">
        <v>1183.5</v>
      </c>
      <c r="F2757" s="15" t="n">
        <v>1200.2</v>
      </c>
      <c r="G2757" s="15" t="n">
        <v>1211.12</v>
      </c>
      <c r="H2757" s="15" t="n">
        <v>1283.77</v>
      </c>
      <c r="I2757" s="0" t="n">
        <v>11858.6642</v>
      </c>
      <c r="J2757" s="0" t="n">
        <v>6090000</v>
      </c>
      <c r="K2757" s="0" t="n">
        <v>6016400</v>
      </c>
      <c r="L2757" s="0" t="n">
        <v>7851960</v>
      </c>
    </row>
    <row r="2758" customFormat="false" ht="12.85" hidden="false" customHeight="false" outlineLevel="0" collapsed="false">
      <c r="A2758" s="5" t="n">
        <v>41737</v>
      </c>
      <c r="B2758" s="14" t="n">
        <v>1175</v>
      </c>
      <c r="C2758" s="14" t="n">
        <v>1185.5</v>
      </c>
      <c r="D2758" s="14" t="n">
        <v>1159.5</v>
      </c>
      <c r="E2758" s="14" t="n">
        <v>1160</v>
      </c>
      <c r="F2758" s="15" t="n">
        <v>1189.2</v>
      </c>
      <c r="G2758" s="15" t="n">
        <v>1208.18</v>
      </c>
      <c r="H2758" s="15" t="n">
        <v>1282.3</v>
      </c>
      <c r="I2758" s="0" t="n">
        <v>11672.5169</v>
      </c>
      <c r="J2758" s="0" t="n">
        <v>5477000</v>
      </c>
      <c r="K2758" s="0" t="n">
        <v>5864000</v>
      </c>
      <c r="L2758" s="0" t="n">
        <v>7717080</v>
      </c>
    </row>
    <row r="2759" customFormat="false" ht="12.85" hidden="false" customHeight="false" outlineLevel="0" collapsed="false">
      <c r="A2759" s="5" t="n">
        <v>41738</v>
      </c>
      <c r="B2759" s="14" t="n">
        <v>1148</v>
      </c>
      <c r="C2759" s="14" t="n">
        <v>1152.5</v>
      </c>
      <c r="D2759" s="14" t="n">
        <v>1114</v>
      </c>
      <c r="E2759" s="14" t="n">
        <v>1130.5</v>
      </c>
      <c r="F2759" s="15" t="n">
        <v>1173.6</v>
      </c>
      <c r="G2759" s="15" t="n">
        <v>1203.14</v>
      </c>
      <c r="H2759" s="15" t="n">
        <v>1280.6</v>
      </c>
      <c r="I2759" s="0" t="n">
        <v>11319.9216</v>
      </c>
      <c r="J2759" s="0" t="n">
        <v>8998000</v>
      </c>
      <c r="K2759" s="0" t="n">
        <v>6185200</v>
      </c>
      <c r="L2759" s="0" t="n">
        <v>7752160</v>
      </c>
    </row>
    <row r="2760" customFormat="false" ht="12.85" hidden="false" customHeight="false" outlineLevel="0" collapsed="false">
      <c r="A2760" s="5" t="n">
        <v>41739</v>
      </c>
      <c r="B2760" s="14" t="n">
        <v>1142.5</v>
      </c>
      <c r="C2760" s="14" t="n">
        <v>1148</v>
      </c>
      <c r="D2760" s="14" t="n">
        <v>1122</v>
      </c>
      <c r="E2760" s="14" t="n">
        <v>1127</v>
      </c>
      <c r="F2760" s="15" t="n">
        <v>1158.8</v>
      </c>
      <c r="G2760" s="15" t="n">
        <v>1197.94</v>
      </c>
      <c r="H2760" s="15" t="n">
        <v>1278.92</v>
      </c>
      <c r="I2760" s="0" t="n">
        <v>11359.0536</v>
      </c>
      <c r="J2760" s="0" t="n">
        <v>4438000</v>
      </c>
      <c r="K2760" s="0" t="n">
        <v>5840200</v>
      </c>
      <c r="L2760" s="0" t="n">
        <v>7711280</v>
      </c>
    </row>
    <row r="2761" customFormat="false" ht="12.85" hidden="false" customHeight="false" outlineLevel="0" collapsed="false">
      <c r="A2761" s="5" t="n">
        <v>41740</v>
      </c>
      <c r="B2761" s="14" t="n">
        <v>1118</v>
      </c>
      <c r="C2761" s="14" t="n">
        <v>1124.5</v>
      </c>
      <c r="D2761" s="14" t="n">
        <v>1107</v>
      </c>
      <c r="E2761" s="14" t="n">
        <v>1112</v>
      </c>
      <c r="F2761" s="15" t="n">
        <v>1142.6</v>
      </c>
      <c r="G2761" s="15" t="n">
        <v>1192.02</v>
      </c>
      <c r="H2761" s="15" t="n">
        <v>1276.9</v>
      </c>
      <c r="I2761" s="0" t="n">
        <v>11158.9543</v>
      </c>
      <c r="J2761" s="0" t="n">
        <v>4968000</v>
      </c>
      <c r="K2761" s="0" t="n">
        <v>5994200</v>
      </c>
      <c r="L2761" s="0" t="n">
        <v>7595880</v>
      </c>
    </row>
    <row r="2762" customFormat="false" ht="12.85" hidden="false" customHeight="false" outlineLevel="0" collapsed="false">
      <c r="A2762" s="5" t="n">
        <v>41743</v>
      </c>
      <c r="B2762" s="14" t="n">
        <v>1101.5</v>
      </c>
      <c r="C2762" s="14" t="n">
        <v>1123.5</v>
      </c>
      <c r="D2762" s="14" t="n">
        <v>1101.5</v>
      </c>
      <c r="E2762" s="14" t="n">
        <v>1105</v>
      </c>
      <c r="F2762" s="15" t="n">
        <v>1126.9</v>
      </c>
      <c r="G2762" s="15" t="n">
        <v>1185.72</v>
      </c>
      <c r="H2762" s="15" t="n">
        <v>1274.26</v>
      </c>
      <c r="I2762" s="0" t="n">
        <v>11113.0448</v>
      </c>
      <c r="J2762" s="0" t="n">
        <v>4506000</v>
      </c>
      <c r="K2762" s="0" t="n">
        <v>5677400</v>
      </c>
      <c r="L2762" s="0" t="n">
        <v>7497400</v>
      </c>
    </row>
    <row r="2763" customFormat="false" ht="12.85" hidden="false" customHeight="false" outlineLevel="0" collapsed="false">
      <c r="A2763" s="5" t="n">
        <v>41744</v>
      </c>
      <c r="B2763" s="14" t="n">
        <v>1105</v>
      </c>
      <c r="C2763" s="14" t="n">
        <v>1107.5</v>
      </c>
      <c r="D2763" s="14" t="n">
        <v>1080</v>
      </c>
      <c r="E2763" s="14" t="n">
        <v>1087.5</v>
      </c>
      <c r="F2763" s="15" t="n">
        <v>1112.4</v>
      </c>
      <c r="G2763" s="15" t="n">
        <v>1179.62</v>
      </c>
      <c r="H2763" s="15" t="n">
        <v>1270.52</v>
      </c>
      <c r="I2763" s="0" t="n">
        <v>10885.3896</v>
      </c>
      <c r="J2763" s="0" t="n">
        <v>6506000</v>
      </c>
      <c r="K2763" s="0" t="n">
        <v>5883200</v>
      </c>
      <c r="L2763" s="0" t="n">
        <v>7511640</v>
      </c>
    </row>
    <row r="2764" customFormat="false" ht="12.85" hidden="false" customHeight="false" outlineLevel="0" collapsed="false">
      <c r="A2764" s="5" t="n">
        <v>41745</v>
      </c>
      <c r="B2764" s="14" t="n">
        <v>1094.5</v>
      </c>
      <c r="C2764" s="14" t="n">
        <v>1111.5</v>
      </c>
      <c r="D2764" s="14" t="n">
        <v>1084</v>
      </c>
      <c r="E2764" s="14" t="n">
        <v>1101</v>
      </c>
      <c r="F2764" s="15" t="n">
        <v>1106.5</v>
      </c>
      <c r="G2764" s="15" t="n">
        <v>1174.08</v>
      </c>
      <c r="H2764" s="15" t="n">
        <v>1266.82</v>
      </c>
      <c r="I2764" s="0" t="n">
        <v>10987.6239</v>
      </c>
      <c r="J2764" s="0" t="n">
        <v>8695000</v>
      </c>
      <c r="K2764" s="0" t="n">
        <v>5822600</v>
      </c>
      <c r="L2764" s="0" t="n">
        <v>7543120</v>
      </c>
    </row>
    <row r="2765" customFormat="false" ht="12.85" hidden="false" customHeight="false" outlineLevel="0" collapsed="false">
      <c r="A2765" s="5" t="n">
        <v>41746</v>
      </c>
      <c r="B2765" s="14" t="n">
        <v>1112</v>
      </c>
      <c r="C2765" s="14" t="n">
        <v>1137</v>
      </c>
      <c r="D2765" s="14" t="n">
        <v>1112</v>
      </c>
      <c r="E2765" s="14" t="n">
        <v>1116.5</v>
      </c>
      <c r="F2765" s="15" t="n">
        <v>1104.4</v>
      </c>
      <c r="G2765" s="15" t="n">
        <v>1169.74</v>
      </c>
      <c r="H2765" s="15" t="n">
        <v>1263.18</v>
      </c>
      <c r="I2765" s="0" t="n">
        <v>11225.9399</v>
      </c>
      <c r="J2765" s="0" t="n">
        <v>5756000</v>
      </c>
      <c r="K2765" s="0" t="n">
        <v>6086200</v>
      </c>
      <c r="L2765" s="0" t="n">
        <v>7563760</v>
      </c>
    </row>
    <row r="2766" customFormat="false" ht="12.85" hidden="false" customHeight="false" outlineLevel="0" collapsed="false">
      <c r="A2766" s="5" t="n">
        <v>41747</v>
      </c>
      <c r="B2766" s="14" t="n">
        <v>1126</v>
      </c>
      <c r="C2766" s="14" t="n">
        <v>1126.5</v>
      </c>
      <c r="D2766" s="14" t="n">
        <v>1098</v>
      </c>
      <c r="E2766" s="14" t="n">
        <v>1114.5</v>
      </c>
      <c r="F2766" s="15" t="n">
        <v>1104.9</v>
      </c>
      <c r="G2766" s="15" t="n">
        <v>1165.16</v>
      </c>
      <c r="H2766" s="15" t="n">
        <v>1259.62</v>
      </c>
      <c r="I2766" s="0" t="n">
        <v>11090.2124</v>
      </c>
      <c r="J2766" s="0" t="n">
        <v>3955000</v>
      </c>
      <c r="K2766" s="0" t="n">
        <v>5883600</v>
      </c>
      <c r="L2766" s="0" t="n">
        <v>7560960</v>
      </c>
    </row>
    <row r="2767" customFormat="false" ht="12.85" hidden="false" customHeight="false" outlineLevel="0" collapsed="false">
      <c r="A2767" s="5" t="n">
        <v>41750</v>
      </c>
      <c r="B2767" s="14" t="n">
        <v>1118.5</v>
      </c>
      <c r="C2767" s="14" t="n">
        <v>1134</v>
      </c>
      <c r="D2767" s="14" t="n">
        <v>1116.5</v>
      </c>
      <c r="E2767" s="14" t="n">
        <v>1125</v>
      </c>
      <c r="F2767" s="15" t="n">
        <v>1108.9</v>
      </c>
      <c r="G2767" s="15" t="n">
        <v>1162.52</v>
      </c>
      <c r="H2767" s="15" t="n">
        <v>1256.05</v>
      </c>
      <c r="I2767" s="0" t="n">
        <v>11265.39</v>
      </c>
      <c r="J2767" s="0" t="n">
        <v>3064000</v>
      </c>
      <c r="K2767" s="0" t="n">
        <v>5595200</v>
      </c>
      <c r="L2767" s="0" t="n">
        <v>7280920</v>
      </c>
    </row>
    <row r="2768" customFormat="false" ht="12.85" hidden="false" customHeight="false" outlineLevel="0" collapsed="false">
      <c r="A2768" s="5" t="n">
        <v>41751</v>
      </c>
      <c r="B2768" s="14" t="n">
        <v>1119</v>
      </c>
      <c r="C2768" s="14" t="n">
        <v>1133</v>
      </c>
      <c r="D2768" s="14" t="n">
        <v>1104.5</v>
      </c>
      <c r="E2768" s="14" t="n">
        <v>1105.5</v>
      </c>
      <c r="F2768" s="15" t="n">
        <v>1112.5</v>
      </c>
      <c r="G2768" s="15" t="n">
        <v>1159.2</v>
      </c>
      <c r="H2768" s="15" t="n">
        <v>1252.1</v>
      </c>
      <c r="I2768" s="0" t="n">
        <v>11155.0378</v>
      </c>
      <c r="J2768" s="0" t="n">
        <v>2912000</v>
      </c>
      <c r="K2768" s="0" t="n">
        <v>4876400</v>
      </c>
      <c r="L2768" s="0" t="n">
        <v>7244080</v>
      </c>
    </row>
    <row r="2769" customFormat="false" ht="12.85" hidden="false" customHeight="false" outlineLevel="0" collapsed="false">
      <c r="A2769" s="5" t="n">
        <v>41752</v>
      </c>
      <c r="B2769" s="14" t="n">
        <v>1116</v>
      </c>
      <c r="C2769" s="14" t="n">
        <v>1119</v>
      </c>
      <c r="D2769" s="14" t="n">
        <v>1101</v>
      </c>
      <c r="E2769" s="14" t="n">
        <v>1113.5</v>
      </c>
      <c r="F2769" s="15" t="n">
        <v>1115</v>
      </c>
      <c r="G2769" s="15" t="n">
        <v>1156.78</v>
      </c>
      <c r="H2769" s="15" t="n">
        <v>1248.26</v>
      </c>
      <c r="I2769" s="0" t="n">
        <v>11099.7018</v>
      </c>
      <c r="J2769" s="0" t="n">
        <v>4275000</v>
      </c>
      <c r="K2769" s="0" t="n">
        <v>3992400</v>
      </c>
      <c r="L2769" s="0" t="n">
        <v>7119920</v>
      </c>
    </row>
    <row r="2770" customFormat="false" ht="12.85" hidden="false" customHeight="false" outlineLevel="0" collapsed="false">
      <c r="A2770" s="5" t="n">
        <v>41753</v>
      </c>
      <c r="B2770" s="14" t="n">
        <v>1119.5</v>
      </c>
      <c r="C2770" s="14" t="n">
        <v>1122.5</v>
      </c>
      <c r="D2770" s="14" t="n">
        <v>1097</v>
      </c>
      <c r="E2770" s="14" t="n">
        <v>1100</v>
      </c>
      <c r="F2770" s="15" t="n">
        <v>1111.7</v>
      </c>
      <c r="G2770" s="15" t="n">
        <v>1154.02</v>
      </c>
      <c r="H2770" s="15" t="n">
        <v>1243.84</v>
      </c>
      <c r="I2770" s="0" t="n">
        <v>11055.7895</v>
      </c>
      <c r="J2770" s="0" t="n">
        <v>6143000</v>
      </c>
      <c r="K2770" s="0" t="n">
        <v>4069800</v>
      </c>
      <c r="L2770" s="0" t="n">
        <v>7113600</v>
      </c>
    </row>
    <row r="2771" customFormat="false" ht="12.85" hidden="false" customHeight="false" outlineLevel="0" collapsed="false">
      <c r="A2771" s="5" t="n">
        <v>41754</v>
      </c>
      <c r="B2771" s="14" t="n">
        <v>1092</v>
      </c>
      <c r="C2771" s="14" t="n">
        <v>1104.5</v>
      </c>
      <c r="D2771" s="14" t="n">
        <v>1061</v>
      </c>
      <c r="E2771" s="14" t="n">
        <v>1075.5</v>
      </c>
      <c r="F2771" s="15" t="n">
        <v>1103.9</v>
      </c>
      <c r="G2771" s="15" t="n">
        <v>1150.84</v>
      </c>
      <c r="H2771" s="15" t="n">
        <v>1239.1</v>
      </c>
      <c r="I2771" s="0" t="n">
        <v>10763.7183</v>
      </c>
      <c r="J2771" s="0" t="n">
        <v>9764000</v>
      </c>
      <c r="K2771" s="0" t="n">
        <v>5231600</v>
      </c>
      <c r="L2771" s="0" t="n">
        <v>7239240</v>
      </c>
    </row>
    <row r="2772" customFormat="false" ht="12.85" hidden="false" customHeight="false" outlineLevel="0" collapsed="false">
      <c r="A2772" s="5" t="n">
        <v>41757</v>
      </c>
      <c r="B2772" s="14" t="n">
        <v>1075.5</v>
      </c>
      <c r="C2772" s="14" t="n">
        <v>1081</v>
      </c>
      <c r="D2772" s="14" t="n">
        <v>1064</v>
      </c>
      <c r="E2772" s="14" t="n">
        <v>1070</v>
      </c>
      <c r="F2772" s="15" t="n">
        <v>1092.9</v>
      </c>
      <c r="G2772" s="15" t="n">
        <v>1145.04</v>
      </c>
      <c r="H2772" s="15" t="n">
        <v>1232.23</v>
      </c>
      <c r="I2772" s="0" t="n">
        <v>10704.2432</v>
      </c>
      <c r="J2772" s="0" t="n">
        <v>3997000</v>
      </c>
      <c r="K2772" s="0" t="n">
        <v>5418200</v>
      </c>
      <c r="L2772" s="0" t="n">
        <v>6778680</v>
      </c>
    </row>
    <row r="2773" customFormat="false" ht="12.85" hidden="false" customHeight="false" outlineLevel="0" collapsed="false">
      <c r="A2773" s="5" t="n">
        <v>41759</v>
      </c>
      <c r="B2773" s="14" t="n">
        <v>1067</v>
      </c>
      <c r="C2773" s="14" t="n">
        <v>1084</v>
      </c>
      <c r="D2773" s="14" t="n">
        <v>1062.5</v>
      </c>
      <c r="E2773" s="14" t="n">
        <v>1074</v>
      </c>
      <c r="F2773" s="15" t="n">
        <v>1086.6</v>
      </c>
      <c r="G2773" s="15" t="n">
        <v>1141.16</v>
      </c>
      <c r="H2773" s="15" t="n">
        <v>1225.99</v>
      </c>
      <c r="I2773" s="0" t="n">
        <v>10743.4053</v>
      </c>
      <c r="J2773" s="0" t="n">
        <v>5700000</v>
      </c>
      <c r="K2773" s="0" t="n">
        <v>5975800</v>
      </c>
      <c r="L2773" s="0" t="n">
        <v>6306120</v>
      </c>
    </row>
    <row r="2774" customFormat="false" ht="12.85" hidden="false" customHeight="false" outlineLevel="0" collapsed="false">
      <c r="A2774" s="5" t="n">
        <v>41760</v>
      </c>
      <c r="B2774" s="14" t="n">
        <v>1068.5</v>
      </c>
      <c r="C2774" s="14" t="n">
        <v>1087</v>
      </c>
      <c r="D2774" s="14" t="n">
        <v>1067.5</v>
      </c>
      <c r="E2774" s="14" t="n">
        <v>1086</v>
      </c>
      <c r="F2774" s="15" t="n">
        <v>1081.1</v>
      </c>
      <c r="G2774" s="15" t="n">
        <v>1136.34</v>
      </c>
      <c r="H2774" s="15" t="n">
        <v>1219.03</v>
      </c>
      <c r="I2774" s="0" t="n">
        <v>10803.6981</v>
      </c>
      <c r="J2774" s="0" t="n">
        <v>4428000</v>
      </c>
      <c r="K2774" s="0" t="n">
        <v>6006400</v>
      </c>
      <c r="L2774" s="0" t="n">
        <v>6059960</v>
      </c>
    </row>
    <row r="2775" customFormat="false" ht="12.85" hidden="false" customHeight="false" outlineLevel="0" collapsed="false">
      <c r="A2775" s="5" t="n">
        <v>41761</v>
      </c>
      <c r="B2775" s="14" t="n">
        <v>1099</v>
      </c>
      <c r="C2775" s="14" t="n">
        <v>1118</v>
      </c>
      <c r="D2775" s="14" t="n">
        <v>1093</v>
      </c>
      <c r="E2775" s="14" t="n">
        <v>1097</v>
      </c>
      <c r="F2775" s="15" t="n">
        <v>1080.5</v>
      </c>
      <c r="G2775" s="15" t="n">
        <v>1133.08</v>
      </c>
      <c r="H2775" s="15" t="n">
        <v>1212.99</v>
      </c>
      <c r="I2775" s="0" t="n">
        <v>11013.197</v>
      </c>
      <c r="J2775" s="0" t="n">
        <v>6306000</v>
      </c>
      <c r="K2775" s="0" t="n">
        <v>6039000</v>
      </c>
      <c r="L2775" s="0" t="n">
        <v>5772040</v>
      </c>
    </row>
    <row r="2776" customFormat="false" ht="12.85" hidden="false" customHeight="false" outlineLevel="0" collapsed="false">
      <c r="A2776" s="5" t="n">
        <v>41766</v>
      </c>
      <c r="B2776" s="14" t="n">
        <v>1083</v>
      </c>
      <c r="C2776" s="14" t="n">
        <v>1089.5</v>
      </c>
      <c r="D2776" s="14" t="n">
        <v>1058</v>
      </c>
      <c r="E2776" s="14" t="n">
        <v>1067</v>
      </c>
      <c r="F2776" s="15" t="n">
        <v>1078.8</v>
      </c>
      <c r="G2776" s="15" t="n">
        <v>1127.78</v>
      </c>
      <c r="H2776" s="15" t="n">
        <v>1206.74</v>
      </c>
      <c r="I2776" s="0" t="n">
        <v>10680.7298</v>
      </c>
      <c r="J2776" s="0" t="n">
        <v>8235000</v>
      </c>
      <c r="K2776" s="0" t="n">
        <v>5733200</v>
      </c>
      <c r="L2776" s="0" t="n">
        <v>5797640</v>
      </c>
    </row>
    <row r="2777" customFormat="false" ht="12.85" hidden="false" customHeight="false" outlineLevel="0" collapsed="false">
      <c r="A2777" s="5" t="n">
        <v>41767</v>
      </c>
      <c r="B2777" s="14" t="n">
        <v>1055.5</v>
      </c>
      <c r="C2777" s="14" t="n">
        <v>1067</v>
      </c>
      <c r="D2777" s="14" t="n">
        <v>1007</v>
      </c>
      <c r="E2777" s="14" t="n">
        <v>1059.5</v>
      </c>
      <c r="F2777" s="15" t="n">
        <v>1076.7</v>
      </c>
      <c r="G2777" s="15" t="n">
        <v>1121.12</v>
      </c>
      <c r="H2777" s="15" t="n">
        <v>1200.78</v>
      </c>
      <c r="I2777" s="0" t="n">
        <v>10409.3563</v>
      </c>
      <c r="J2777" s="0" t="n">
        <v>17010000</v>
      </c>
      <c r="K2777" s="0" t="n">
        <v>8335800</v>
      </c>
      <c r="L2777" s="0" t="n">
        <v>6208600</v>
      </c>
    </row>
    <row r="2778" customFormat="false" ht="12.85" hidden="false" customHeight="false" outlineLevel="0" collapsed="false">
      <c r="A2778" s="5" t="n">
        <v>41768</v>
      </c>
      <c r="B2778" s="14" t="n">
        <v>1059.5</v>
      </c>
      <c r="C2778" s="14" t="n">
        <v>1093</v>
      </c>
      <c r="D2778" s="14" t="n">
        <v>1052.5</v>
      </c>
      <c r="E2778" s="14" t="n">
        <v>1080.5</v>
      </c>
      <c r="F2778" s="15" t="n">
        <v>1078</v>
      </c>
      <c r="G2778" s="15" t="n">
        <v>1115.74</v>
      </c>
      <c r="H2778" s="15" t="n">
        <v>1195.66</v>
      </c>
      <c r="I2778" s="0" t="n">
        <v>10780.605</v>
      </c>
      <c r="J2778" s="0" t="n">
        <v>9099000</v>
      </c>
      <c r="K2778" s="0" t="n">
        <v>9015600</v>
      </c>
      <c r="L2778" s="0" t="n">
        <v>6323000</v>
      </c>
    </row>
    <row r="2779" customFormat="false" ht="12.85" hidden="false" customHeight="false" outlineLevel="0" collapsed="false">
      <c r="A2779" s="5" t="n">
        <v>41771</v>
      </c>
      <c r="B2779" s="14" t="n">
        <v>1067.5</v>
      </c>
      <c r="C2779" s="14" t="n">
        <v>1092</v>
      </c>
      <c r="D2779" s="14" t="n">
        <v>1065.5</v>
      </c>
      <c r="E2779" s="14" t="n">
        <v>1071.5</v>
      </c>
      <c r="F2779" s="15" t="n">
        <v>1075.1</v>
      </c>
      <c r="G2779" s="15" t="n">
        <v>1110.26</v>
      </c>
      <c r="H2779" s="15" t="n">
        <v>1191.62</v>
      </c>
      <c r="I2779" s="0" t="n">
        <v>10777.1584</v>
      </c>
      <c r="J2779" s="0" t="n">
        <v>5620000</v>
      </c>
      <c r="K2779" s="0" t="n">
        <v>9254000</v>
      </c>
      <c r="L2779" s="0" t="n">
        <v>6252120</v>
      </c>
    </row>
    <row r="2780" customFormat="false" ht="12.85" hidden="false" customHeight="false" outlineLevel="0" collapsed="false">
      <c r="A2780" s="5" t="n">
        <v>41772</v>
      </c>
      <c r="B2780" s="14" t="n">
        <v>1090</v>
      </c>
      <c r="C2780" s="14" t="n">
        <v>1108</v>
      </c>
      <c r="D2780" s="14" t="n">
        <v>1084</v>
      </c>
      <c r="E2780" s="14" t="n">
        <v>1103.5</v>
      </c>
      <c r="F2780" s="15" t="n">
        <v>1076.4</v>
      </c>
      <c r="G2780" s="15" t="n">
        <v>1106.36</v>
      </c>
      <c r="H2780" s="15" t="n">
        <v>1188.45</v>
      </c>
      <c r="I2780" s="0" t="n">
        <v>11024.518</v>
      </c>
      <c r="J2780" s="0" t="n">
        <v>5405000</v>
      </c>
      <c r="K2780" s="0" t="n">
        <v>9073800</v>
      </c>
      <c r="L2780" s="0" t="n">
        <v>6221800</v>
      </c>
    </row>
    <row r="2781" customFormat="false" ht="12.85" hidden="false" customHeight="false" outlineLevel="0" collapsed="false">
      <c r="A2781" s="5" t="n">
        <v>41773</v>
      </c>
      <c r="B2781" s="14" t="n">
        <v>1118</v>
      </c>
      <c r="C2781" s="14" t="n">
        <v>1127</v>
      </c>
      <c r="D2781" s="14" t="n">
        <v>1108</v>
      </c>
      <c r="E2781" s="14" t="n">
        <v>1116</v>
      </c>
      <c r="F2781" s="15" t="n">
        <v>1086.2</v>
      </c>
      <c r="G2781" s="15" t="n">
        <v>1103.28</v>
      </c>
      <c r="H2781" s="15" t="n">
        <v>1184.63</v>
      </c>
      <c r="I2781" s="0" t="n">
        <v>11171.3931</v>
      </c>
      <c r="J2781" s="0" t="n">
        <v>5319000</v>
      </c>
      <c r="K2781" s="0" t="n">
        <v>8490600</v>
      </c>
      <c r="L2781" s="0" t="n">
        <v>6266640</v>
      </c>
    </row>
    <row r="2782" customFormat="false" ht="12.85" hidden="false" customHeight="false" outlineLevel="0" collapsed="false">
      <c r="A2782" s="5" t="n">
        <v>41774</v>
      </c>
      <c r="B2782" s="14" t="n">
        <v>1100</v>
      </c>
      <c r="C2782" s="14" t="n">
        <v>1120</v>
      </c>
      <c r="D2782" s="14" t="n">
        <v>1096</v>
      </c>
      <c r="E2782" s="14" t="n">
        <v>1116</v>
      </c>
      <c r="F2782" s="15" t="n">
        <v>1097.5</v>
      </c>
      <c r="G2782" s="15" t="n">
        <v>1100.58</v>
      </c>
      <c r="H2782" s="15" t="n">
        <v>1181.04</v>
      </c>
      <c r="I2782" s="0" t="n">
        <v>11098.43</v>
      </c>
      <c r="J2782" s="0" t="n">
        <v>7105000</v>
      </c>
      <c r="K2782" s="0" t="n">
        <v>6509600</v>
      </c>
      <c r="L2782" s="0" t="n">
        <v>6307240</v>
      </c>
    </row>
    <row r="2783" customFormat="false" ht="12.85" hidden="false" customHeight="false" outlineLevel="0" collapsed="false">
      <c r="A2783" s="5" t="n">
        <v>41775</v>
      </c>
      <c r="B2783" s="14" t="n">
        <v>1106.5</v>
      </c>
      <c r="C2783" s="14" t="n">
        <v>1112.5</v>
      </c>
      <c r="D2783" s="14" t="n">
        <v>1093</v>
      </c>
      <c r="E2783" s="14" t="n">
        <v>1098</v>
      </c>
      <c r="F2783" s="15" t="n">
        <v>1101</v>
      </c>
      <c r="G2783" s="15" t="n">
        <v>1098.1</v>
      </c>
      <c r="H2783" s="15" t="n">
        <v>1177.6</v>
      </c>
      <c r="I2783" s="0" t="n">
        <v>10999.6511</v>
      </c>
      <c r="J2783" s="0" t="n">
        <v>5417000</v>
      </c>
      <c r="K2783" s="0" t="n">
        <v>5773200</v>
      </c>
      <c r="L2783" s="0" t="n">
        <v>6304840</v>
      </c>
    </row>
    <row r="2784" customFormat="false" ht="12.85" hidden="false" customHeight="false" outlineLevel="0" collapsed="false">
      <c r="A2784" s="5" t="n">
        <v>41778</v>
      </c>
      <c r="B2784" s="14" t="n">
        <v>1090</v>
      </c>
      <c r="C2784" s="14" t="n">
        <v>1116</v>
      </c>
      <c r="D2784" s="14" t="n">
        <v>1080</v>
      </c>
      <c r="E2784" s="14" t="n">
        <v>1099</v>
      </c>
      <c r="F2784" s="15" t="n">
        <v>1106.5</v>
      </c>
      <c r="G2784" s="15" t="n">
        <v>1096.84</v>
      </c>
      <c r="H2784" s="15" t="n">
        <v>1174.58</v>
      </c>
      <c r="I2784" s="0" t="n">
        <v>11020.7308</v>
      </c>
      <c r="J2784" s="0" t="n">
        <v>8087000</v>
      </c>
      <c r="K2784" s="0" t="n">
        <v>6266600</v>
      </c>
      <c r="L2784" s="0" t="n">
        <v>6268400</v>
      </c>
    </row>
    <row r="2785" customFormat="false" ht="12.85" hidden="false" customHeight="false" outlineLevel="0" collapsed="false">
      <c r="A2785" s="5" t="n">
        <v>41779</v>
      </c>
      <c r="B2785" s="14" t="n">
        <v>1110</v>
      </c>
      <c r="C2785" s="14" t="n">
        <v>1139.5</v>
      </c>
      <c r="D2785" s="14" t="n">
        <v>1108.5</v>
      </c>
      <c r="E2785" s="14" t="n">
        <v>1129.5</v>
      </c>
      <c r="F2785" s="15" t="n">
        <v>1111.7</v>
      </c>
      <c r="G2785" s="15" t="n">
        <v>1096.94</v>
      </c>
      <c r="H2785" s="15" t="n">
        <v>1172.68</v>
      </c>
      <c r="I2785" s="0" t="n">
        <v>11275.021</v>
      </c>
      <c r="J2785" s="0" t="n">
        <v>6205000</v>
      </c>
      <c r="K2785" s="0" t="n">
        <v>6426600</v>
      </c>
      <c r="L2785" s="0" t="n">
        <v>6339080</v>
      </c>
    </row>
    <row r="2786" customFormat="false" ht="12.85" hidden="false" customHeight="false" outlineLevel="0" collapsed="false">
      <c r="A2786" s="5" t="n">
        <v>41780</v>
      </c>
      <c r="B2786" s="14" t="n">
        <v>1114.5</v>
      </c>
      <c r="C2786" s="14" t="n">
        <v>1130</v>
      </c>
      <c r="D2786" s="14" t="n">
        <v>1114.5</v>
      </c>
      <c r="E2786" s="14" t="n">
        <v>1123</v>
      </c>
      <c r="F2786" s="15" t="n">
        <v>1113.1</v>
      </c>
      <c r="G2786" s="15" t="n">
        <v>1097.38</v>
      </c>
      <c r="H2786" s="15" t="n">
        <v>1170.48</v>
      </c>
      <c r="I2786" s="0" t="n">
        <v>11232.9838</v>
      </c>
      <c r="J2786" s="0" t="n">
        <v>4620000</v>
      </c>
      <c r="K2786" s="0" t="n">
        <v>6286800</v>
      </c>
      <c r="L2786" s="0" t="n">
        <v>6325160</v>
      </c>
    </row>
    <row r="2787" customFormat="false" ht="12.85" hidden="false" customHeight="false" outlineLevel="0" collapsed="false">
      <c r="A2787" s="5" t="n">
        <v>41781</v>
      </c>
      <c r="B2787" s="14" t="n">
        <v>1140</v>
      </c>
      <c r="C2787" s="14" t="n">
        <v>1155</v>
      </c>
      <c r="D2787" s="14" t="n">
        <v>1131</v>
      </c>
      <c r="E2787" s="14" t="n">
        <v>1149.5</v>
      </c>
      <c r="F2787" s="15" t="n">
        <v>1119.8</v>
      </c>
      <c r="G2787" s="15" t="n">
        <v>1099.16</v>
      </c>
      <c r="H2787" s="15" t="n">
        <v>1169.37</v>
      </c>
      <c r="I2787" s="0" t="n">
        <v>11456.425</v>
      </c>
      <c r="J2787" s="0" t="n">
        <v>6558000</v>
      </c>
      <c r="K2787" s="0" t="n">
        <v>6177400</v>
      </c>
      <c r="L2787" s="0" t="n">
        <v>6407240</v>
      </c>
    </row>
    <row r="2788" customFormat="false" ht="12.85" hidden="false" customHeight="false" outlineLevel="0" collapsed="false">
      <c r="A2788" s="5" t="n">
        <v>41782</v>
      </c>
      <c r="B2788" s="14" t="n">
        <v>1158</v>
      </c>
      <c r="C2788" s="14" t="n">
        <v>1186.5</v>
      </c>
      <c r="D2788" s="14" t="n">
        <v>1154.5</v>
      </c>
      <c r="E2788" s="14" t="n">
        <v>1159</v>
      </c>
      <c r="F2788" s="15" t="n">
        <v>1132</v>
      </c>
      <c r="G2788" s="15" t="n">
        <v>1102.02</v>
      </c>
      <c r="H2788" s="15" t="n">
        <v>1168.62</v>
      </c>
      <c r="I2788" s="0" t="n">
        <v>11652.7504</v>
      </c>
      <c r="J2788" s="0" t="n">
        <v>7599000</v>
      </c>
      <c r="K2788" s="0" t="n">
        <v>6613800</v>
      </c>
      <c r="L2788" s="0" t="n">
        <v>6450960</v>
      </c>
    </row>
    <row r="2789" customFormat="false" ht="12.85" hidden="false" customHeight="false" outlineLevel="0" collapsed="false">
      <c r="A2789" s="5" t="n">
        <v>41785</v>
      </c>
      <c r="B2789" s="14" t="n">
        <v>1171</v>
      </c>
      <c r="C2789" s="14" t="n">
        <v>1187</v>
      </c>
      <c r="D2789" s="14" t="n">
        <v>1168</v>
      </c>
      <c r="E2789" s="14" t="n">
        <v>1185.5</v>
      </c>
      <c r="F2789" s="15" t="n">
        <v>1149.3</v>
      </c>
      <c r="G2789" s="15" t="n">
        <v>1105.4</v>
      </c>
      <c r="H2789" s="15" t="n">
        <v>1168.4</v>
      </c>
      <c r="I2789" s="0" t="n">
        <v>11780.2192</v>
      </c>
      <c r="J2789" s="0" t="n">
        <v>5884000</v>
      </c>
      <c r="K2789" s="0" t="n">
        <v>6173200</v>
      </c>
      <c r="L2789" s="0" t="n">
        <v>6338520</v>
      </c>
    </row>
    <row r="2790" customFormat="false" ht="12.85" hidden="false" customHeight="false" outlineLevel="0" collapsed="false">
      <c r="A2790" s="5" t="n">
        <v>41786</v>
      </c>
      <c r="B2790" s="14" t="n">
        <v>1179</v>
      </c>
      <c r="C2790" s="14" t="n">
        <v>1194</v>
      </c>
      <c r="D2790" s="14" t="n">
        <v>1176.5</v>
      </c>
      <c r="E2790" s="14" t="n">
        <v>1180.5</v>
      </c>
      <c r="F2790" s="15" t="n">
        <v>1159.5</v>
      </c>
      <c r="G2790" s="15" t="n">
        <v>1107.96</v>
      </c>
      <c r="H2790" s="15" t="n">
        <v>1168.27</v>
      </c>
      <c r="I2790" s="0" t="n">
        <v>11839.4432</v>
      </c>
      <c r="J2790" s="0" t="n">
        <v>5855000</v>
      </c>
      <c r="K2790" s="0" t="n">
        <v>6103200</v>
      </c>
      <c r="L2790" s="0" t="n">
        <v>6342480</v>
      </c>
    </row>
    <row r="2791" customFormat="false" ht="12.85" hidden="false" customHeight="false" outlineLevel="0" collapsed="false">
      <c r="A2791" s="5" t="n">
        <v>41787</v>
      </c>
      <c r="B2791" s="14" t="n">
        <v>1181.5</v>
      </c>
      <c r="C2791" s="14" t="n">
        <v>1190.5</v>
      </c>
      <c r="D2791" s="14" t="n">
        <v>1171.5</v>
      </c>
      <c r="E2791" s="14" t="n">
        <v>1174.5</v>
      </c>
      <c r="F2791" s="15" t="n">
        <v>1169.8</v>
      </c>
      <c r="G2791" s="15" t="n">
        <v>1110.36</v>
      </c>
      <c r="H2791" s="15" t="n">
        <v>1168.68</v>
      </c>
      <c r="I2791" s="0" t="n">
        <v>11782.7459</v>
      </c>
      <c r="J2791" s="0" t="n">
        <v>4880000</v>
      </c>
      <c r="K2791" s="0" t="n">
        <v>6155200</v>
      </c>
      <c r="L2791" s="0" t="n">
        <v>6379480</v>
      </c>
    </row>
    <row r="2792" customFormat="false" ht="12.85" hidden="false" customHeight="false" outlineLevel="0" collapsed="false">
      <c r="A2792" s="5" t="n">
        <v>41788</v>
      </c>
      <c r="B2792" s="14" t="n">
        <v>1163</v>
      </c>
      <c r="C2792" s="14" t="n">
        <v>1188</v>
      </c>
      <c r="D2792" s="14" t="n">
        <v>1163</v>
      </c>
      <c r="E2792" s="14" t="n">
        <v>1181</v>
      </c>
      <c r="F2792" s="15" t="n">
        <v>1176.1</v>
      </c>
      <c r="G2792" s="15" t="n">
        <v>1112.6</v>
      </c>
      <c r="H2792" s="15" t="n">
        <v>1169.38</v>
      </c>
      <c r="I2792" s="0" t="n">
        <v>11785.4573</v>
      </c>
      <c r="J2792" s="0" t="n">
        <v>4811000</v>
      </c>
      <c r="K2792" s="0" t="n">
        <v>5805800</v>
      </c>
      <c r="L2792" s="0" t="n">
        <v>6449360</v>
      </c>
    </row>
    <row r="2793" customFormat="false" ht="12.85" hidden="false" customHeight="false" outlineLevel="0" collapsed="false">
      <c r="A2793" s="5" t="n">
        <v>41789</v>
      </c>
      <c r="B2793" s="14" t="n">
        <v>1182</v>
      </c>
      <c r="C2793" s="14" t="n">
        <v>1184.5</v>
      </c>
      <c r="D2793" s="14" t="n">
        <v>1174</v>
      </c>
      <c r="E2793" s="14" t="n">
        <v>1177</v>
      </c>
      <c r="F2793" s="15" t="n">
        <v>1179.7</v>
      </c>
      <c r="G2793" s="15" t="n">
        <v>1115.46</v>
      </c>
      <c r="H2793" s="15" t="n">
        <v>1169.76</v>
      </c>
      <c r="I2793" s="0" t="n">
        <v>11788.0451</v>
      </c>
      <c r="J2793" s="0" t="n">
        <v>4261000</v>
      </c>
      <c r="K2793" s="0" t="n">
        <v>5138200</v>
      </c>
      <c r="L2793" s="0" t="n">
        <v>6503320</v>
      </c>
    </row>
    <row r="2794" customFormat="false" ht="12.85" hidden="false" customHeight="false" outlineLevel="0" collapsed="false">
      <c r="A2794" s="5" t="n">
        <v>41792</v>
      </c>
      <c r="B2794" s="14" t="n">
        <v>1177.5</v>
      </c>
      <c r="C2794" s="14" t="n">
        <v>1194.5</v>
      </c>
      <c r="D2794" s="14" t="n">
        <v>1173</v>
      </c>
      <c r="E2794" s="14" t="n">
        <v>1183.5</v>
      </c>
      <c r="F2794" s="15" t="n">
        <v>1179.3</v>
      </c>
      <c r="G2794" s="15" t="n">
        <v>1118.26</v>
      </c>
      <c r="H2794" s="15" t="n">
        <v>1169.4</v>
      </c>
      <c r="I2794" s="0" t="n">
        <v>11847.284</v>
      </c>
      <c r="J2794" s="0" t="n">
        <v>4479000</v>
      </c>
      <c r="K2794" s="0" t="n">
        <v>4857200</v>
      </c>
      <c r="L2794" s="0" t="n">
        <v>6511480</v>
      </c>
    </row>
    <row r="2795" customFormat="false" ht="12.85" hidden="false" customHeight="false" outlineLevel="0" collapsed="false">
      <c r="A2795" s="5" t="n">
        <v>41793</v>
      </c>
      <c r="B2795" s="14" t="n">
        <v>1198</v>
      </c>
      <c r="C2795" s="14" t="n">
        <v>1200</v>
      </c>
      <c r="D2795" s="14" t="n">
        <v>1190</v>
      </c>
      <c r="E2795" s="14" t="n">
        <v>1192</v>
      </c>
      <c r="F2795" s="15" t="n">
        <v>1181.6</v>
      </c>
      <c r="G2795" s="15" t="n">
        <v>1121.94</v>
      </c>
      <c r="H2795" s="15" t="n">
        <v>1169.07</v>
      </c>
      <c r="I2795" s="0" t="n">
        <v>11950.4336</v>
      </c>
      <c r="J2795" s="0" t="n">
        <v>3586000</v>
      </c>
      <c r="K2795" s="0" t="n">
        <v>4403400</v>
      </c>
      <c r="L2795" s="0" t="n">
        <v>6409200</v>
      </c>
    </row>
    <row r="2796" customFormat="false" ht="12.85" hidden="false" customHeight="false" outlineLevel="0" collapsed="false">
      <c r="A2796" s="5" t="n">
        <v>41794</v>
      </c>
      <c r="B2796" s="14" t="n">
        <v>1199</v>
      </c>
      <c r="C2796" s="14" t="n">
        <v>1199</v>
      </c>
      <c r="D2796" s="14" t="n">
        <v>1182.5</v>
      </c>
      <c r="E2796" s="14" t="n">
        <v>1196</v>
      </c>
      <c r="F2796" s="15" t="n">
        <v>1185.9</v>
      </c>
      <c r="G2796" s="15" t="n">
        <v>1126.76</v>
      </c>
      <c r="H2796" s="15" t="n">
        <v>1169.4</v>
      </c>
      <c r="I2796" s="0" t="n">
        <v>11918.5989</v>
      </c>
      <c r="J2796" s="0" t="n">
        <v>4782000</v>
      </c>
      <c r="K2796" s="0" t="n">
        <v>4383800</v>
      </c>
      <c r="L2796" s="0" t="n">
        <v>6209920</v>
      </c>
    </row>
    <row r="2797" customFormat="false" ht="12.85" hidden="false" customHeight="false" outlineLevel="0" collapsed="false">
      <c r="A2797" s="5" t="n">
        <v>41795</v>
      </c>
      <c r="B2797" s="14" t="n">
        <v>1192.5</v>
      </c>
      <c r="C2797" s="14" t="n">
        <v>1198.5</v>
      </c>
      <c r="D2797" s="14" t="n">
        <v>1184</v>
      </c>
      <c r="E2797" s="14" t="n">
        <v>1190</v>
      </c>
      <c r="F2797" s="15" t="n">
        <v>1187.7</v>
      </c>
      <c r="G2797" s="15" t="n">
        <v>1131.56</v>
      </c>
      <c r="H2797" s="15" t="n">
        <v>1169.57</v>
      </c>
      <c r="I2797" s="0" t="n">
        <v>11904.0982</v>
      </c>
      <c r="J2797" s="0" t="n">
        <v>3055000</v>
      </c>
      <c r="K2797" s="0" t="n">
        <v>4032600</v>
      </c>
      <c r="L2797" s="0" t="n">
        <v>6172240</v>
      </c>
    </row>
    <row r="2798" customFormat="false" ht="12.85" hidden="false" customHeight="false" outlineLevel="0" collapsed="false">
      <c r="A2798" s="5" t="n">
        <v>41796</v>
      </c>
      <c r="B2798" s="14" t="n">
        <v>1186.5</v>
      </c>
      <c r="C2798" s="14" t="n">
        <v>1190</v>
      </c>
      <c r="D2798" s="14" t="n">
        <v>1169</v>
      </c>
      <c r="E2798" s="14" t="n">
        <v>1178</v>
      </c>
      <c r="F2798" s="15" t="n">
        <v>1187.9</v>
      </c>
      <c r="G2798" s="15" t="n">
        <v>1135.72</v>
      </c>
      <c r="H2798" s="15" t="n">
        <v>1169.47</v>
      </c>
      <c r="I2798" s="0" t="n">
        <v>11762.455</v>
      </c>
      <c r="J2798" s="0" t="n">
        <v>5000000</v>
      </c>
      <c r="K2798" s="0" t="n">
        <v>4180400</v>
      </c>
      <c r="L2798" s="0" t="n">
        <v>6144240</v>
      </c>
    </row>
    <row r="2799" customFormat="false" ht="12.85" hidden="false" customHeight="false" outlineLevel="0" collapsed="false">
      <c r="A2799" s="5" t="n">
        <v>41799</v>
      </c>
      <c r="B2799" s="14" t="n">
        <v>1188</v>
      </c>
      <c r="C2799" s="14" t="n">
        <v>1201.5</v>
      </c>
      <c r="D2799" s="14" t="n">
        <v>1188</v>
      </c>
      <c r="E2799" s="14" t="n">
        <v>1199</v>
      </c>
      <c r="F2799" s="15" t="n">
        <v>1191</v>
      </c>
      <c r="G2799" s="15" t="n">
        <v>1140.24</v>
      </c>
      <c r="H2799" s="15" t="n">
        <v>1168.84</v>
      </c>
      <c r="I2799" s="0" t="n">
        <v>11975.6179</v>
      </c>
      <c r="J2799" s="0" t="n">
        <v>5114000</v>
      </c>
      <c r="K2799" s="0" t="n">
        <v>4307400</v>
      </c>
      <c r="L2799" s="0" t="n">
        <v>6171680</v>
      </c>
    </row>
    <row r="2800" customFormat="false" ht="12.85" hidden="false" customHeight="false" outlineLevel="0" collapsed="false">
      <c r="A2800" s="5" t="n">
        <v>41800</v>
      </c>
      <c r="B2800" s="14" t="n">
        <v>1209.5</v>
      </c>
      <c r="C2800" s="14" t="n">
        <v>1233</v>
      </c>
      <c r="D2800" s="14" t="n">
        <v>1183</v>
      </c>
      <c r="E2800" s="14" t="n">
        <v>1189</v>
      </c>
      <c r="F2800" s="15" t="n">
        <v>1190.4</v>
      </c>
      <c r="G2800" s="15" t="n">
        <v>1143.92</v>
      </c>
      <c r="H2800" s="15" t="n">
        <v>1167.88</v>
      </c>
      <c r="I2800" s="0" t="n">
        <v>12044.266</v>
      </c>
      <c r="J2800" s="0" t="n">
        <v>8699000</v>
      </c>
      <c r="K2800" s="0" t="n">
        <v>5330000</v>
      </c>
      <c r="L2800" s="0" t="n">
        <v>6267400</v>
      </c>
    </row>
    <row r="2801" customFormat="false" ht="12.85" hidden="false" customHeight="false" outlineLevel="0" collapsed="false">
      <c r="A2801" s="5" t="n">
        <v>41801</v>
      </c>
      <c r="B2801" s="14" t="n">
        <v>1186.5</v>
      </c>
      <c r="C2801" s="14" t="n">
        <v>1194</v>
      </c>
      <c r="D2801" s="14" t="n">
        <v>1155.5</v>
      </c>
      <c r="E2801" s="14" t="n">
        <v>1169</v>
      </c>
      <c r="F2801" s="15" t="n">
        <v>1185</v>
      </c>
      <c r="G2801" s="15" t="n">
        <v>1148</v>
      </c>
      <c r="H2801" s="15" t="n">
        <v>1167.14</v>
      </c>
      <c r="I2801" s="0" t="n">
        <v>11677.3698</v>
      </c>
      <c r="J2801" s="0" t="n">
        <v>8106000</v>
      </c>
      <c r="K2801" s="0" t="n">
        <v>5994800</v>
      </c>
      <c r="L2801" s="0" t="n">
        <v>6262240</v>
      </c>
    </row>
    <row r="2802" customFormat="false" ht="12.85" hidden="false" customHeight="false" outlineLevel="0" collapsed="false">
      <c r="A2802" s="5" t="n">
        <v>41802</v>
      </c>
      <c r="B2802" s="14" t="n">
        <v>1150</v>
      </c>
      <c r="C2802" s="14" t="n">
        <v>1151.5</v>
      </c>
      <c r="D2802" s="14" t="n">
        <v>1138</v>
      </c>
      <c r="E2802" s="14" t="n">
        <v>1151.5</v>
      </c>
      <c r="F2802" s="15" t="n">
        <v>1177.3</v>
      </c>
      <c r="G2802" s="15" t="n">
        <v>1151.68</v>
      </c>
      <c r="H2802" s="15" t="n">
        <v>1165.72</v>
      </c>
      <c r="I2802" s="0" t="n">
        <v>11462.2742</v>
      </c>
      <c r="J2802" s="0" t="n">
        <v>6965000</v>
      </c>
      <c r="K2802" s="0" t="n">
        <v>6776800</v>
      </c>
      <c r="L2802" s="0" t="n">
        <v>5860440</v>
      </c>
    </row>
    <row r="2803" customFormat="false" ht="12.85" hidden="false" customHeight="false" outlineLevel="0" collapsed="false">
      <c r="A2803" s="5" t="n">
        <v>41803</v>
      </c>
      <c r="B2803" s="14" t="n">
        <v>1152.5</v>
      </c>
      <c r="C2803" s="14" t="n">
        <v>1177.5</v>
      </c>
      <c r="D2803" s="14" t="n">
        <v>1151.5</v>
      </c>
      <c r="E2803" s="14" t="n">
        <v>1173</v>
      </c>
      <c r="F2803" s="15" t="n">
        <v>1176.3</v>
      </c>
      <c r="G2803" s="15" t="n">
        <v>1155.38</v>
      </c>
      <c r="H2803" s="15" t="n">
        <v>1164.62</v>
      </c>
      <c r="I2803" s="0" t="n">
        <v>11620.921</v>
      </c>
      <c r="J2803" s="0" t="n">
        <v>6922000</v>
      </c>
      <c r="K2803" s="0" t="n">
        <v>7161200</v>
      </c>
      <c r="L2803" s="0" t="n">
        <v>5773360</v>
      </c>
    </row>
    <row r="2804" customFormat="false" ht="12.85" hidden="false" customHeight="false" outlineLevel="0" collapsed="false">
      <c r="A2804" s="5" t="n">
        <v>41806</v>
      </c>
      <c r="B2804" s="14" t="n">
        <v>1182</v>
      </c>
      <c r="C2804" s="14" t="n">
        <v>1211</v>
      </c>
      <c r="D2804" s="14" t="n">
        <v>1171</v>
      </c>
      <c r="E2804" s="14" t="n">
        <v>1193</v>
      </c>
      <c r="F2804" s="15" t="n">
        <v>1175.1</v>
      </c>
      <c r="G2804" s="15" t="n">
        <v>1160.24</v>
      </c>
      <c r="H2804" s="15" t="n">
        <v>1163.56</v>
      </c>
      <c r="I2804" s="0" t="n">
        <v>11962.93</v>
      </c>
      <c r="J2804" s="0" t="n">
        <v>8466000</v>
      </c>
      <c r="K2804" s="0" t="n">
        <v>7831600</v>
      </c>
      <c r="L2804" s="0" t="n">
        <v>5887200</v>
      </c>
    </row>
    <row r="2805" customFormat="false" ht="12.85" hidden="false" customHeight="false" outlineLevel="0" collapsed="false">
      <c r="A2805" s="5" t="n">
        <v>41807</v>
      </c>
      <c r="B2805" s="14" t="n">
        <v>1193</v>
      </c>
      <c r="C2805" s="14" t="n">
        <v>1218</v>
      </c>
      <c r="D2805" s="14" t="n">
        <v>1190</v>
      </c>
      <c r="E2805" s="14" t="n">
        <v>1209</v>
      </c>
      <c r="F2805" s="15" t="n">
        <v>1179.1</v>
      </c>
      <c r="G2805" s="15" t="n">
        <v>1164.46</v>
      </c>
      <c r="H2805" s="15" t="n">
        <v>1162.35</v>
      </c>
      <c r="I2805" s="0" t="n">
        <v>12108.7531</v>
      </c>
      <c r="J2805" s="0" t="n">
        <v>8000000</v>
      </c>
      <c r="K2805" s="0" t="n">
        <v>7691800</v>
      </c>
      <c r="L2805" s="0" t="n">
        <v>5991000</v>
      </c>
    </row>
    <row r="2806" customFormat="false" ht="12.85" hidden="false" customHeight="false" outlineLevel="0" collapsed="false">
      <c r="A2806" s="5" t="n">
        <v>41808</v>
      </c>
      <c r="B2806" s="14" t="n">
        <v>1204</v>
      </c>
      <c r="C2806" s="14" t="n">
        <v>1239</v>
      </c>
      <c r="D2806" s="14" t="n">
        <v>1204</v>
      </c>
      <c r="E2806" s="14" t="n">
        <v>1234</v>
      </c>
      <c r="F2806" s="15" t="n">
        <v>1192.1</v>
      </c>
      <c r="G2806" s="15" t="n">
        <v>1169.18</v>
      </c>
      <c r="H2806" s="15" t="n">
        <v>1162.15</v>
      </c>
      <c r="I2806" s="0" t="n">
        <v>12282.9767</v>
      </c>
      <c r="J2806" s="0" t="n">
        <v>6556000</v>
      </c>
      <c r="K2806" s="0" t="n">
        <v>7381800</v>
      </c>
      <c r="L2806" s="0" t="n">
        <v>6040480</v>
      </c>
    </row>
    <row r="2807" customFormat="false" ht="12.85" hidden="false" customHeight="false" outlineLevel="0" collapsed="false">
      <c r="A2807" s="5" t="n">
        <v>41809</v>
      </c>
      <c r="B2807" s="14" t="n">
        <v>1234</v>
      </c>
      <c r="C2807" s="14" t="n">
        <v>1242.5</v>
      </c>
      <c r="D2807" s="14" t="n">
        <v>1219</v>
      </c>
      <c r="E2807" s="14" t="n">
        <v>1241</v>
      </c>
      <c r="F2807" s="15" t="n">
        <v>1210</v>
      </c>
      <c r="G2807" s="15" t="n">
        <v>1174.18</v>
      </c>
      <c r="H2807" s="15" t="n">
        <v>1161.96</v>
      </c>
      <c r="I2807" s="0" t="n">
        <v>12343.0028</v>
      </c>
      <c r="J2807" s="0" t="n">
        <v>7543000</v>
      </c>
      <c r="K2807" s="0" t="n">
        <v>7497400</v>
      </c>
      <c r="L2807" s="0" t="n">
        <v>6058000</v>
      </c>
    </row>
    <row r="2808" customFormat="false" ht="12.85" hidden="false" customHeight="false" outlineLevel="0" collapsed="false">
      <c r="A2808" s="5" t="n">
        <v>41810</v>
      </c>
      <c r="B2808" s="14" t="n">
        <v>1244</v>
      </c>
      <c r="C2808" s="14" t="n">
        <v>1252.5</v>
      </c>
      <c r="D2808" s="14" t="n">
        <v>1225.5</v>
      </c>
      <c r="E2808" s="14" t="n">
        <v>1251.5</v>
      </c>
      <c r="F2808" s="15" t="n">
        <v>1225.7</v>
      </c>
      <c r="G2808" s="15" t="n">
        <v>1180.32</v>
      </c>
      <c r="H2808" s="15" t="n">
        <v>1162.2</v>
      </c>
      <c r="I2808" s="0" t="n">
        <v>12455.5555</v>
      </c>
      <c r="J2808" s="0" t="n">
        <v>8002000</v>
      </c>
      <c r="K2808" s="0" t="n">
        <v>7713400</v>
      </c>
      <c r="L2808" s="0" t="n">
        <v>6161400</v>
      </c>
    </row>
    <row r="2809" customFormat="false" ht="12.85" hidden="false" customHeight="false" outlineLevel="0" collapsed="false">
      <c r="A2809" s="5" t="n">
        <v>41813</v>
      </c>
      <c r="B2809" s="14" t="n">
        <v>1259.5</v>
      </c>
      <c r="C2809" s="14" t="n">
        <v>1259.5</v>
      </c>
      <c r="D2809" s="14" t="n">
        <v>1237</v>
      </c>
      <c r="E2809" s="14" t="n">
        <v>1239</v>
      </c>
      <c r="F2809" s="15" t="n">
        <v>1234.9</v>
      </c>
      <c r="G2809" s="15" t="n">
        <v>1185.92</v>
      </c>
      <c r="H2809" s="15" t="n">
        <v>1161.96</v>
      </c>
      <c r="I2809" s="0" t="n">
        <v>12464.3366</v>
      </c>
      <c r="J2809" s="0" t="n">
        <v>4590000</v>
      </c>
      <c r="K2809" s="0" t="n">
        <v>6938200</v>
      </c>
      <c r="L2809" s="0" t="n">
        <v>6021520</v>
      </c>
    </row>
    <row r="2810" customFormat="false" ht="12.85" hidden="false" customHeight="false" outlineLevel="0" collapsed="false">
      <c r="A2810" s="5" t="n">
        <v>41814</v>
      </c>
      <c r="B2810" s="14" t="n">
        <v>1235.5</v>
      </c>
      <c r="C2810" s="14" t="n">
        <v>1251.5</v>
      </c>
      <c r="D2810" s="14" t="n">
        <v>1222</v>
      </c>
      <c r="E2810" s="14" t="n">
        <v>1244.5</v>
      </c>
      <c r="F2810" s="15" t="n">
        <v>1242</v>
      </c>
      <c r="G2810" s="15" t="n">
        <v>1190.52</v>
      </c>
      <c r="H2810" s="15" t="n">
        <v>1161.8</v>
      </c>
      <c r="I2810" s="0" t="n">
        <v>12409.9042</v>
      </c>
      <c r="J2810" s="0" t="n">
        <v>5427000</v>
      </c>
      <c r="K2810" s="0" t="n">
        <v>6423600</v>
      </c>
      <c r="L2810" s="0" t="n">
        <v>5990400</v>
      </c>
    </row>
    <row r="2811" customFormat="false" ht="12.85" hidden="false" customHeight="false" outlineLevel="0" collapsed="false">
      <c r="A2811" s="5" t="n">
        <v>41815</v>
      </c>
      <c r="B2811" s="14" t="n">
        <v>1230.5</v>
      </c>
      <c r="C2811" s="14" t="n">
        <v>1236.5</v>
      </c>
      <c r="D2811" s="14" t="n">
        <v>1219.5</v>
      </c>
      <c r="E2811" s="14" t="n">
        <v>1221</v>
      </c>
      <c r="F2811" s="15" t="n">
        <v>1239.4</v>
      </c>
      <c r="G2811" s="15" t="n">
        <v>1194.44</v>
      </c>
      <c r="H2811" s="15" t="n">
        <v>1161.28</v>
      </c>
      <c r="I2811" s="0" t="n">
        <v>12243.9947</v>
      </c>
      <c r="J2811" s="0" t="n">
        <v>6252000</v>
      </c>
      <c r="K2811" s="0" t="n">
        <v>6362800</v>
      </c>
      <c r="L2811" s="0" t="n">
        <v>6055680</v>
      </c>
    </row>
    <row r="2812" customFormat="false" ht="12.85" hidden="false" customHeight="false" outlineLevel="0" collapsed="false">
      <c r="A2812" s="5" t="n">
        <v>41816</v>
      </c>
      <c r="B2812" s="14" t="n">
        <v>1223</v>
      </c>
      <c r="C2812" s="14" t="n">
        <v>1229.5</v>
      </c>
      <c r="D2812" s="14" t="n">
        <v>1211</v>
      </c>
      <c r="E2812" s="14" t="n">
        <v>1216.5</v>
      </c>
      <c r="F2812" s="15" t="n">
        <v>1234.5</v>
      </c>
      <c r="G2812" s="15" t="n">
        <v>1197.12</v>
      </c>
      <c r="H2812" s="15" t="n">
        <v>1160.66</v>
      </c>
      <c r="I2812" s="0" t="n">
        <v>12178.9451</v>
      </c>
      <c r="J2812" s="0" t="n">
        <v>4024000</v>
      </c>
      <c r="K2812" s="0" t="n">
        <v>5659000</v>
      </c>
      <c r="L2812" s="0" t="n">
        <v>5954320</v>
      </c>
    </row>
    <row r="2813" customFormat="false" ht="12.85" hidden="false" customHeight="false" outlineLevel="0" collapsed="false">
      <c r="A2813" s="5" t="n">
        <v>41817</v>
      </c>
      <c r="B2813" s="14" t="n">
        <v>1224.5</v>
      </c>
      <c r="C2813" s="14" t="n">
        <v>1224.5</v>
      </c>
      <c r="D2813" s="14" t="n">
        <v>1192.5</v>
      </c>
      <c r="E2813" s="14" t="n">
        <v>1204.5</v>
      </c>
      <c r="F2813" s="15" t="n">
        <v>1225.1</v>
      </c>
      <c r="G2813" s="15" t="n">
        <v>1198.94</v>
      </c>
      <c r="H2813" s="15" t="n">
        <v>1160.19</v>
      </c>
      <c r="I2813" s="0" t="n">
        <v>12056.2826</v>
      </c>
      <c r="J2813" s="0" t="n">
        <v>4070000</v>
      </c>
      <c r="K2813" s="0" t="n">
        <v>4872600</v>
      </c>
      <c r="L2813" s="0" t="n">
        <v>5813160</v>
      </c>
    </row>
    <row r="2814" customFormat="false" ht="12.85" hidden="false" customHeight="false" outlineLevel="0" collapsed="false">
      <c r="A2814" s="5" t="n">
        <v>41820</v>
      </c>
      <c r="B2814" s="14" t="n">
        <v>1204.5</v>
      </c>
      <c r="C2814" s="14" t="n">
        <v>1218.5</v>
      </c>
      <c r="D2814" s="14" t="n">
        <v>1202</v>
      </c>
      <c r="E2814" s="14" t="n">
        <v>1212.5</v>
      </c>
      <c r="F2814" s="15" t="n">
        <v>1219.8</v>
      </c>
      <c r="G2814" s="15" t="n">
        <v>1200.02</v>
      </c>
      <c r="H2814" s="15" t="n">
        <v>1159.83</v>
      </c>
      <c r="I2814" s="0" t="n">
        <v>12109.9449</v>
      </c>
      <c r="J2814" s="0" t="n">
        <v>4171000</v>
      </c>
      <c r="K2814" s="0" t="n">
        <v>4788800</v>
      </c>
      <c r="L2814" s="0" t="n">
        <v>5744640</v>
      </c>
    </row>
    <row r="2815" customFormat="false" ht="12.85" hidden="false" customHeight="false" outlineLevel="0" collapsed="false">
      <c r="A2815" s="5" t="n">
        <v>41821</v>
      </c>
      <c r="B2815" s="14" t="n">
        <v>1217</v>
      </c>
      <c r="C2815" s="14" t="n">
        <v>1231</v>
      </c>
      <c r="D2815" s="14" t="n">
        <v>1214</v>
      </c>
      <c r="E2815" s="14" t="n">
        <v>1228</v>
      </c>
      <c r="F2815" s="15" t="n">
        <v>1216.5</v>
      </c>
      <c r="G2815" s="15" t="n">
        <v>1201.92</v>
      </c>
      <c r="H2815" s="15" t="n">
        <v>1159.87</v>
      </c>
      <c r="I2815" s="0" t="n">
        <v>12256.8618</v>
      </c>
      <c r="J2815" s="0" t="n">
        <v>5261000</v>
      </c>
      <c r="K2815" s="0" t="n">
        <v>4755600</v>
      </c>
      <c r="L2815" s="0" t="n">
        <v>5720880</v>
      </c>
    </row>
    <row r="2816" customFormat="false" ht="12.85" hidden="false" customHeight="false" outlineLevel="0" collapsed="false">
      <c r="A2816" s="5" t="n">
        <v>41822</v>
      </c>
      <c r="B2816" s="14" t="n">
        <v>1238.5</v>
      </c>
      <c r="C2816" s="14" t="n">
        <v>1253</v>
      </c>
      <c r="D2816" s="14" t="n">
        <v>1232</v>
      </c>
      <c r="E2816" s="14" t="n">
        <v>1250.5</v>
      </c>
      <c r="F2816" s="15" t="n">
        <v>1222.4</v>
      </c>
      <c r="G2816" s="15" t="n">
        <v>1204.96</v>
      </c>
      <c r="H2816" s="15" t="n">
        <v>1160.16</v>
      </c>
      <c r="I2816" s="0" t="n">
        <v>12445.9119</v>
      </c>
      <c r="J2816" s="0" t="n">
        <v>6086000</v>
      </c>
      <c r="K2816" s="0" t="n">
        <v>4722400</v>
      </c>
      <c r="L2816" s="0" t="n">
        <v>5769120</v>
      </c>
    </row>
    <row r="2817" customFormat="false" ht="12.85" hidden="false" customHeight="false" outlineLevel="0" collapsed="false">
      <c r="A2817" s="5" t="n">
        <v>41823</v>
      </c>
      <c r="B2817" s="14" t="n">
        <v>1266</v>
      </c>
      <c r="C2817" s="14" t="n">
        <v>1287.5</v>
      </c>
      <c r="D2817" s="14" t="n">
        <v>1255.5</v>
      </c>
      <c r="E2817" s="14" t="n">
        <v>1276.5</v>
      </c>
      <c r="F2817" s="15" t="n">
        <v>1234.4</v>
      </c>
      <c r="G2817" s="15" t="n">
        <v>1208.78</v>
      </c>
      <c r="H2817" s="15" t="n">
        <v>1161.3</v>
      </c>
      <c r="I2817" s="0" t="n">
        <v>12771.1274</v>
      </c>
      <c r="J2817" s="0" t="n">
        <v>9611000</v>
      </c>
      <c r="K2817" s="0" t="n">
        <v>5839800</v>
      </c>
      <c r="L2817" s="0" t="n">
        <v>5961120</v>
      </c>
    </row>
    <row r="2818" customFormat="false" ht="12.85" hidden="false" customHeight="false" outlineLevel="0" collapsed="false">
      <c r="A2818" s="5" t="n">
        <v>41824</v>
      </c>
      <c r="B2818" s="14" t="n">
        <v>1293</v>
      </c>
      <c r="C2818" s="14" t="n">
        <v>1300</v>
      </c>
      <c r="D2818" s="14" t="n">
        <v>1277.5</v>
      </c>
      <c r="E2818" s="14" t="n">
        <v>1280.5</v>
      </c>
      <c r="F2818" s="15" t="n">
        <v>1249.6</v>
      </c>
      <c r="G2818" s="15" t="n">
        <v>1212.92</v>
      </c>
      <c r="H2818" s="15" t="n">
        <v>1162.52</v>
      </c>
      <c r="I2818" s="0" t="n">
        <v>12865.4194</v>
      </c>
      <c r="J2818" s="0" t="n">
        <v>5555000</v>
      </c>
      <c r="K2818" s="0" t="n">
        <v>6136800</v>
      </c>
      <c r="L2818" s="0" t="n">
        <v>6012880</v>
      </c>
    </row>
    <row r="2819" customFormat="false" ht="12.85" hidden="false" customHeight="false" outlineLevel="0" collapsed="false">
      <c r="A2819" s="5" t="n">
        <v>41827</v>
      </c>
      <c r="B2819" s="14" t="n">
        <v>1280</v>
      </c>
      <c r="C2819" s="14" t="n">
        <v>1295</v>
      </c>
      <c r="D2819" s="14" t="n">
        <v>1273.5</v>
      </c>
      <c r="E2819" s="14" t="n">
        <v>1286</v>
      </c>
      <c r="F2819" s="15" t="n">
        <v>1264.3</v>
      </c>
      <c r="G2819" s="15" t="n">
        <v>1217.02</v>
      </c>
      <c r="H2819" s="15" t="n">
        <v>1164.02</v>
      </c>
      <c r="I2819" s="0" t="n">
        <v>12872.4669</v>
      </c>
      <c r="J2819" s="0" t="n">
        <v>3322000</v>
      </c>
      <c r="K2819" s="0" t="n">
        <v>5967000</v>
      </c>
      <c r="L2819" s="0" t="n">
        <v>5966600</v>
      </c>
    </row>
    <row r="2820" customFormat="false" ht="12.85" hidden="false" customHeight="false" outlineLevel="0" collapsed="false">
      <c r="A2820" s="5" t="n">
        <v>41828</v>
      </c>
      <c r="B2820" s="14" t="n">
        <v>1276</v>
      </c>
      <c r="C2820" s="14" t="n">
        <v>1282.5</v>
      </c>
      <c r="D2820" s="14" t="n">
        <v>1264</v>
      </c>
      <c r="E2820" s="14" t="n">
        <v>1264.5</v>
      </c>
      <c r="F2820" s="15" t="n">
        <v>1271.6</v>
      </c>
      <c r="G2820" s="15" t="n">
        <v>1219.92</v>
      </c>
      <c r="H2820" s="15" t="n">
        <v>1165.29</v>
      </c>
      <c r="I2820" s="0" t="n">
        <v>12708.2566</v>
      </c>
      <c r="J2820" s="0" t="n">
        <v>5713000</v>
      </c>
      <c r="K2820" s="0" t="n">
        <v>6057400</v>
      </c>
      <c r="L2820" s="0" t="n">
        <v>6051680</v>
      </c>
    </row>
    <row r="2821" customFormat="false" ht="12.85" hidden="false" customHeight="false" outlineLevel="0" collapsed="false">
      <c r="A2821" s="5" t="n">
        <v>41829</v>
      </c>
      <c r="B2821" s="14" t="n">
        <v>1258</v>
      </c>
      <c r="C2821" s="14" t="n">
        <v>1266</v>
      </c>
      <c r="D2821" s="14" t="n">
        <v>1245</v>
      </c>
      <c r="E2821" s="14" t="n">
        <v>1263.5</v>
      </c>
      <c r="F2821" s="15" t="n">
        <v>1274.2</v>
      </c>
      <c r="G2821" s="15" t="n">
        <v>1222.62</v>
      </c>
      <c r="H2821" s="15" t="n">
        <v>1166.74</v>
      </c>
      <c r="I2821" s="0" t="n">
        <v>12549.8218</v>
      </c>
      <c r="J2821" s="0" t="n">
        <v>4770000</v>
      </c>
      <c r="K2821" s="0" t="n">
        <v>5794200</v>
      </c>
      <c r="L2821" s="0" t="n">
        <v>6051200</v>
      </c>
    </row>
    <row r="2822" customFormat="false" ht="12.85" hidden="false" customHeight="false" outlineLevel="0" collapsed="false">
      <c r="A2822" s="5" t="n">
        <v>41830</v>
      </c>
      <c r="B2822" s="14" t="n">
        <v>1265.5</v>
      </c>
      <c r="C2822" s="14" t="n">
        <v>1266.5</v>
      </c>
      <c r="D2822" s="14" t="n">
        <v>1243</v>
      </c>
      <c r="E2822" s="14" t="n">
        <v>1245</v>
      </c>
      <c r="F2822" s="15" t="n">
        <v>1267.9</v>
      </c>
      <c r="G2822" s="15" t="n">
        <v>1224.82</v>
      </c>
      <c r="H2822" s="15" t="n">
        <v>1167.14</v>
      </c>
      <c r="I2822" s="0" t="n">
        <v>12519.713</v>
      </c>
      <c r="J2822" s="0" t="n">
        <v>4269000</v>
      </c>
      <c r="K2822" s="0" t="n">
        <v>4725800</v>
      </c>
      <c r="L2822" s="0" t="n">
        <v>6099760</v>
      </c>
    </row>
    <row r="2823" customFormat="false" ht="12.85" hidden="false" customHeight="false" outlineLevel="0" collapsed="false">
      <c r="A2823" s="5" t="n">
        <v>41831</v>
      </c>
      <c r="B2823" s="14" t="n">
        <v>1228.5</v>
      </c>
      <c r="C2823" s="14" t="n">
        <v>1235</v>
      </c>
      <c r="D2823" s="14" t="n">
        <v>1217</v>
      </c>
      <c r="E2823" s="14" t="n">
        <v>1225.5</v>
      </c>
      <c r="F2823" s="15" t="n">
        <v>1256.9</v>
      </c>
      <c r="G2823" s="15" t="n">
        <v>1226.72</v>
      </c>
      <c r="H2823" s="15" t="n">
        <v>1167.86</v>
      </c>
      <c r="I2823" s="0" t="n">
        <v>12242.4403</v>
      </c>
      <c r="J2823" s="0" t="n">
        <v>6831000</v>
      </c>
      <c r="K2823" s="0" t="n">
        <v>4981000</v>
      </c>
      <c r="L2823" s="0" t="n">
        <v>6173000</v>
      </c>
    </row>
    <row r="2824" customFormat="false" ht="12.85" hidden="false" customHeight="false" outlineLevel="0" collapsed="false">
      <c r="A2824" s="5" t="n">
        <v>41834</v>
      </c>
      <c r="B2824" s="14" t="n">
        <v>1226</v>
      </c>
      <c r="C2824" s="14" t="n">
        <v>1248</v>
      </c>
      <c r="D2824" s="14" t="n">
        <v>1224.5</v>
      </c>
      <c r="E2824" s="14" t="n">
        <v>1247</v>
      </c>
      <c r="F2824" s="15" t="n">
        <v>1249.1</v>
      </c>
      <c r="G2824" s="15" t="n">
        <v>1228.64</v>
      </c>
      <c r="H2824" s="15" t="n">
        <v>1168.4</v>
      </c>
      <c r="I2824" s="0" t="n">
        <v>12380.6793</v>
      </c>
      <c r="J2824" s="0" t="n">
        <v>3658000</v>
      </c>
      <c r="K2824" s="0" t="n">
        <v>5048200</v>
      </c>
      <c r="L2824" s="0" t="n">
        <v>6114760</v>
      </c>
    </row>
    <row r="2825" customFormat="false" ht="12.85" hidden="false" customHeight="false" outlineLevel="0" collapsed="false">
      <c r="A2825" s="5" t="n">
        <v>41835</v>
      </c>
      <c r="B2825" s="14" t="n">
        <v>1255</v>
      </c>
      <c r="C2825" s="14" t="n">
        <v>1257</v>
      </c>
      <c r="D2825" s="14" t="n">
        <v>1245.5</v>
      </c>
      <c r="E2825" s="14" t="n">
        <v>1253</v>
      </c>
      <c r="F2825" s="15" t="n">
        <v>1246.8</v>
      </c>
      <c r="G2825" s="15" t="n">
        <v>1231.2</v>
      </c>
      <c r="H2825" s="15" t="n">
        <v>1169.4</v>
      </c>
      <c r="I2825" s="0" t="n">
        <v>12525.9826</v>
      </c>
      <c r="J2825" s="0" t="n">
        <v>3109000</v>
      </c>
      <c r="K2825" s="0" t="n">
        <v>4527400</v>
      </c>
      <c r="L2825" s="0" t="n">
        <v>5891160</v>
      </c>
    </row>
    <row r="2826" customFormat="false" ht="12.85" hidden="false" customHeight="false" outlineLevel="0" collapsed="false">
      <c r="A2826" s="5" t="n">
        <v>41836</v>
      </c>
      <c r="B2826" s="14" t="n">
        <v>1270</v>
      </c>
      <c r="C2826" s="14" t="n">
        <v>1274.5</v>
      </c>
      <c r="D2826" s="14" t="n">
        <v>1260</v>
      </c>
      <c r="E2826" s="14" t="n">
        <v>1263.5</v>
      </c>
      <c r="F2826" s="15" t="n">
        <v>1246.8</v>
      </c>
      <c r="G2826" s="15" t="n">
        <v>1234.98</v>
      </c>
      <c r="H2826" s="15" t="n">
        <v>1170.25</v>
      </c>
      <c r="I2826" s="0" t="n">
        <v>12672.1299</v>
      </c>
      <c r="J2826" s="0" t="n">
        <v>4904000</v>
      </c>
      <c r="K2826" s="0" t="n">
        <v>4554200</v>
      </c>
      <c r="L2826" s="0" t="n">
        <v>5763080</v>
      </c>
    </row>
    <row r="2827" customFormat="false" ht="12.85" hidden="false" customHeight="false" outlineLevel="0" collapsed="false">
      <c r="A2827" s="5" t="n">
        <v>41837</v>
      </c>
      <c r="B2827" s="14" t="n">
        <v>1260</v>
      </c>
      <c r="C2827" s="14" t="n">
        <v>1274</v>
      </c>
      <c r="D2827" s="14" t="n">
        <v>1255</v>
      </c>
      <c r="E2827" s="14" t="n">
        <v>1256</v>
      </c>
      <c r="F2827" s="15" t="n">
        <v>1249</v>
      </c>
      <c r="G2827" s="15" t="n">
        <v>1239.16</v>
      </c>
      <c r="H2827" s="15" t="n">
        <v>1170.65</v>
      </c>
      <c r="I2827" s="0" t="n">
        <v>12631.5102</v>
      </c>
      <c r="J2827" s="0" t="n">
        <v>3195000</v>
      </c>
      <c r="K2827" s="0" t="n">
        <v>4339400</v>
      </c>
      <c r="L2827" s="0" t="n">
        <v>5612280</v>
      </c>
    </row>
    <row r="2828" customFormat="false" ht="12.85" hidden="false" customHeight="false" outlineLevel="0" collapsed="false">
      <c r="A2828" s="5" t="n">
        <v>41838</v>
      </c>
      <c r="B2828" s="14" t="n">
        <v>1232</v>
      </c>
      <c r="C2828" s="14" t="n">
        <v>1254</v>
      </c>
      <c r="D2828" s="14" t="n">
        <v>1231.5</v>
      </c>
      <c r="E2828" s="14" t="n">
        <v>1249.5</v>
      </c>
      <c r="F2828" s="15" t="n">
        <v>1253.8</v>
      </c>
      <c r="G2828" s="15" t="n">
        <v>1242.22</v>
      </c>
      <c r="H2828" s="15" t="n">
        <v>1171.11</v>
      </c>
      <c r="I2828" s="0" t="n">
        <v>12436.8211</v>
      </c>
      <c r="J2828" s="0" t="n">
        <v>4349000</v>
      </c>
      <c r="K2828" s="0" t="n">
        <v>3843000</v>
      </c>
      <c r="L2828" s="0" t="n">
        <v>5509360</v>
      </c>
    </row>
    <row r="2829" customFormat="false" ht="12.85" hidden="false" customHeight="false" outlineLevel="0" collapsed="false">
      <c r="A2829" s="5" t="n">
        <v>41842</v>
      </c>
      <c r="B2829" s="14" t="n">
        <v>1266</v>
      </c>
      <c r="C2829" s="14" t="n">
        <v>1305</v>
      </c>
      <c r="D2829" s="14" t="n">
        <v>1266</v>
      </c>
      <c r="E2829" s="14" t="n">
        <v>1292.5</v>
      </c>
      <c r="F2829" s="15" t="n">
        <v>1262.9</v>
      </c>
      <c r="G2829" s="15" t="n">
        <v>1246.2</v>
      </c>
      <c r="H2829" s="15" t="n">
        <v>1172.23</v>
      </c>
      <c r="I2829" s="0" t="n">
        <v>12905.9781</v>
      </c>
      <c r="J2829" s="0" t="n">
        <v>9600000</v>
      </c>
      <c r="K2829" s="0" t="n">
        <v>5031400</v>
      </c>
      <c r="L2829" s="0" t="n">
        <v>5554720</v>
      </c>
    </row>
    <row r="2830" customFormat="false" ht="12.85" hidden="false" customHeight="false" outlineLevel="0" collapsed="false">
      <c r="A2830" s="5" t="n">
        <v>41843</v>
      </c>
      <c r="B2830" s="14" t="n">
        <v>1300.5</v>
      </c>
      <c r="C2830" s="14" t="n">
        <v>1309.5</v>
      </c>
      <c r="D2830" s="14" t="n">
        <v>1298.5</v>
      </c>
      <c r="E2830" s="14" t="n">
        <v>1304</v>
      </c>
      <c r="F2830" s="15" t="n">
        <v>1273.1</v>
      </c>
      <c r="G2830" s="15" t="n">
        <v>1250</v>
      </c>
      <c r="H2830" s="15" t="n">
        <v>1173.6</v>
      </c>
      <c r="I2830" s="0" t="n">
        <v>13037.1135</v>
      </c>
      <c r="J2830" s="0" t="n">
        <v>4942000</v>
      </c>
      <c r="K2830" s="0" t="n">
        <v>5398000</v>
      </c>
      <c r="L2830" s="0" t="n">
        <v>5432400</v>
      </c>
    </row>
    <row r="2831" customFormat="false" ht="12.85" hidden="false" customHeight="false" outlineLevel="0" collapsed="false">
      <c r="A2831" s="5" t="n">
        <v>41844</v>
      </c>
      <c r="B2831" s="14" t="n">
        <v>1281.5</v>
      </c>
      <c r="C2831" s="14" t="n">
        <v>1285.5</v>
      </c>
      <c r="D2831" s="14" t="n">
        <v>1255</v>
      </c>
      <c r="E2831" s="14" t="n">
        <v>1259.5</v>
      </c>
      <c r="F2831" s="15" t="n">
        <v>1272.3</v>
      </c>
      <c r="G2831" s="15" t="n">
        <v>1251.02</v>
      </c>
      <c r="H2831" s="15" t="n">
        <v>1174.49</v>
      </c>
      <c r="I2831" s="0" t="n">
        <v>12688.0097</v>
      </c>
      <c r="J2831" s="0" t="n">
        <v>8677000</v>
      </c>
      <c r="K2831" s="0" t="n">
        <v>6152600</v>
      </c>
      <c r="L2831" s="0" t="n">
        <v>5517240</v>
      </c>
    </row>
    <row r="2832" customFormat="false" ht="12.85" hidden="false" customHeight="false" outlineLevel="0" collapsed="false">
      <c r="A2832" s="5" t="n">
        <v>41845</v>
      </c>
      <c r="B2832" s="14" t="n">
        <v>1256.5</v>
      </c>
      <c r="C2832" s="14" t="n">
        <v>1275.5</v>
      </c>
      <c r="D2832" s="14" t="n">
        <v>1250.5</v>
      </c>
      <c r="E2832" s="14" t="n">
        <v>1273</v>
      </c>
      <c r="F2832" s="15" t="n">
        <v>1275.7</v>
      </c>
      <c r="G2832" s="15" t="n">
        <v>1252.3</v>
      </c>
      <c r="H2832" s="15" t="n">
        <v>1175.68</v>
      </c>
      <c r="I2832" s="0" t="n">
        <v>12643.3554</v>
      </c>
      <c r="J2832" s="0" t="n">
        <v>4296000</v>
      </c>
      <c r="K2832" s="0" t="n">
        <v>6372800</v>
      </c>
      <c r="L2832" s="0" t="n">
        <v>5387360</v>
      </c>
    </row>
    <row r="2833" customFormat="false" ht="12.85" hidden="false" customHeight="false" outlineLevel="0" collapsed="false">
      <c r="A2833" s="5" t="n">
        <v>41848</v>
      </c>
      <c r="B2833" s="14" t="n">
        <v>1265</v>
      </c>
      <c r="C2833" s="14" t="n">
        <v>1271.5</v>
      </c>
      <c r="D2833" s="14" t="n">
        <v>1240.5</v>
      </c>
      <c r="E2833" s="14" t="n">
        <v>1244</v>
      </c>
      <c r="F2833" s="15" t="n">
        <v>1274.6</v>
      </c>
      <c r="G2833" s="15" t="n">
        <v>1252</v>
      </c>
      <c r="H2833" s="15" t="n">
        <v>1176.8</v>
      </c>
      <c r="I2833" s="0" t="n">
        <v>12511.1593</v>
      </c>
      <c r="J2833" s="0" t="n">
        <v>5801000</v>
      </c>
      <c r="K2833" s="0" t="n">
        <v>6663200</v>
      </c>
      <c r="L2833" s="0" t="n">
        <v>5299320</v>
      </c>
    </row>
    <row r="2834" customFormat="false" ht="12.85" hidden="false" customHeight="false" outlineLevel="0" collapsed="false">
      <c r="A2834" s="5" t="n">
        <v>41849</v>
      </c>
      <c r="B2834" s="14" t="n">
        <v>1242.5</v>
      </c>
      <c r="C2834" s="14" t="n">
        <v>1250</v>
      </c>
      <c r="D2834" s="14" t="n">
        <v>1237</v>
      </c>
      <c r="E2834" s="14" t="n">
        <v>1240.5</v>
      </c>
      <c r="F2834" s="15" t="n">
        <v>1264.2</v>
      </c>
      <c r="G2834" s="15" t="n">
        <v>1252.06</v>
      </c>
      <c r="H2834" s="15" t="n">
        <v>1178.27</v>
      </c>
      <c r="I2834" s="0" t="n">
        <v>12418.4631</v>
      </c>
      <c r="J2834" s="0" t="n">
        <v>3865000</v>
      </c>
      <c r="K2834" s="0" t="n">
        <v>5516200</v>
      </c>
      <c r="L2834" s="0" t="n">
        <v>5270320</v>
      </c>
    </row>
    <row r="2835" customFormat="false" ht="12.85" hidden="false" customHeight="false" outlineLevel="0" collapsed="false">
      <c r="A2835" s="5" t="n">
        <v>41850</v>
      </c>
      <c r="B2835" s="14" t="n">
        <v>1239</v>
      </c>
      <c r="C2835" s="14" t="n">
        <v>1253.5</v>
      </c>
      <c r="D2835" s="14" t="n">
        <v>1228</v>
      </c>
      <c r="E2835" s="14" t="n">
        <v>1232.5</v>
      </c>
      <c r="F2835" s="15" t="n">
        <v>1249.9</v>
      </c>
      <c r="G2835" s="15" t="n">
        <v>1251.58</v>
      </c>
      <c r="H2835" s="15" t="n">
        <v>1179.68</v>
      </c>
      <c r="I2835" s="0" t="n">
        <v>12369.8244</v>
      </c>
      <c r="J2835" s="0" t="n">
        <v>4329000</v>
      </c>
      <c r="K2835" s="0" t="n">
        <v>5393600</v>
      </c>
      <c r="L2835" s="0" t="n">
        <v>5226400</v>
      </c>
    </row>
    <row r="2836" customFormat="false" ht="12.85" hidden="false" customHeight="false" outlineLevel="0" collapsed="false">
      <c r="A2836" s="5" t="n">
        <v>41851</v>
      </c>
      <c r="B2836" s="14" t="n">
        <v>1174</v>
      </c>
      <c r="C2836" s="14" t="n">
        <v>1187.5</v>
      </c>
      <c r="D2836" s="14" t="n">
        <v>1133</v>
      </c>
      <c r="E2836" s="14" t="n">
        <v>1152.5</v>
      </c>
      <c r="F2836" s="15" t="n">
        <v>1228.5</v>
      </c>
      <c r="G2836" s="15" t="n">
        <v>1248.84</v>
      </c>
      <c r="H2836" s="15" t="n">
        <v>1180.22</v>
      </c>
      <c r="I2836" s="0" t="n">
        <v>11531.5675</v>
      </c>
      <c r="J2836" s="0" t="n">
        <v>19822000</v>
      </c>
      <c r="K2836" s="0" t="n">
        <v>7622600</v>
      </c>
      <c r="L2836" s="0" t="n">
        <v>5769200</v>
      </c>
    </row>
    <row r="2837" customFormat="false" ht="12.85" hidden="false" customHeight="false" outlineLevel="0" collapsed="false">
      <c r="A2837" s="5" t="n">
        <v>41852</v>
      </c>
      <c r="B2837" s="14" t="n">
        <v>1150</v>
      </c>
      <c r="C2837" s="14" t="n">
        <v>1151.5</v>
      </c>
      <c r="D2837" s="14" t="n">
        <v>1130.5</v>
      </c>
      <c r="E2837" s="14" t="n">
        <v>1135</v>
      </c>
      <c r="F2837" s="15" t="n">
        <v>1200.9</v>
      </c>
      <c r="G2837" s="15" t="n">
        <v>1245.58</v>
      </c>
      <c r="H2837" s="15" t="n">
        <v>1180.62</v>
      </c>
      <c r="I2837" s="0" t="n">
        <v>11373.8651</v>
      </c>
      <c r="J2837" s="0" t="n">
        <v>12675000</v>
      </c>
      <c r="K2837" s="0" t="n">
        <v>9298400</v>
      </c>
      <c r="L2837" s="0" t="n">
        <v>6115240</v>
      </c>
    </row>
    <row r="2838" customFormat="false" ht="12.85" hidden="false" customHeight="false" outlineLevel="0" collapsed="false">
      <c r="A2838" s="5" t="n">
        <v>41855</v>
      </c>
      <c r="B2838" s="14" t="n">
        <v>1140</v>
      </c>
      <c r="C2838" s="14" t="n">
        <v>1140</v>
      </c>
      <c r="D2838" s="14" t="n">
        <v>1115</v>
      </c>
      <c r="E2838" s="14" t="n">
        <v>1122.5</v>
      </c>
      <c r="F2838" s="15" t="n">
        <v>1176.6</v>
      </c>
      <c r="G2838" s="15" t="n">
        <v>1242.3</v>
      </c>
      <c r="H2838" s="15" t="n">
        <v>1181.08</v>
      </c>
      <c r="I2838" s="0" t="n">
        <v>11237.3182</v>
      </c>
      <c r="J2838" s="0" t="n">
        <v>5761000</v>
      </c>
      <c r="K2838" s="0" t="n">
        <v>9290400</v>
      </c>
      <c r="L2838" s="0" t="n">
        <v>6182880</v>
      </c>
    </row>
    <row r="2839" customFormat="false" ht="12.85" hidden="false" customHeight="false" outlineLevel="0" collapsed="false">
      <c r="A2839" s="5" t="n">
        <v>41856</v>
      </c>
      <c r="B2839" s="14" t="n">
        <v>1122</v>
      </c>
      <c r="C2839" s="14" t="n">
        <v>1141</v>
      </c>
      <c r="D2839" s="14" t="n">
        <v>1119</v>
      </c>
      <c r="E2839" s="14" t="n">
        <v>1120</v>
      </c>
      <c r="F2839" s="15" t="n">
        <v>1152.5</v>
      </c>
      <c r="G2839" s="15" t="n">
        <v>1238.6</v>
      </c>
      <c r="H2839" s="15" t="n">
        <v>1181.34</v>
      </c>
      <c r="I2839" s="0" t="n">
        <v>11297.1843</v>
      </c>
      <c r="J2839" s="0" t="n">
        <v>8117000</v>
      </c>
      <c r="K2839" s="0" t="n">
        <v>10140800</v>
      </c>
      <c r="L2839" s="0" t="n">
        <v>6340720</v>
      </c>
    </row>
    <row r="2840" customFormat="false" ht="12.85" hidden="false" customHeight="false" outlineLevel="0" collapsed="false">
      <c r="A2840" s="5" t="n">
        <v>41857</v>
      </c>
      <c r="B2840" s="14" t="n">
        <v>1125</v>
      </c>
      <c r="C2840" s="14" t="n">
        <v>1127</v>
      </c>
      <c r="D2840" s="14" t="n">
        <v>1107</v>
      </c>
      <c r="E2840" s="14" t="n">
        <v>1107.5</v>
      </c>
      <c r="F2840" s="15" t="n">
        <v>1127.5</v>
      </c>
      <c r="G2840" s="15" t="n">
        <v>1233.78</v>
      </c>
      <c r="H2840" s="15" t="n">
        <v>1181.22</v>
      </c>
      <c r="I2840" s="0" t="n">
        <v>11138.7576</v>
      </c>
      <c r="J2840" s="0" t="n">
        <v>7775000</v>
      </c>
      <c r="K2840" s="0" t="n">
        <v>10830000</v>
      </c>
      <c r="L2840" s="0" t="n">
        <v>6441280</v>
      </c>
    </row>
    <row r="2841" customFormat="false" ht="12.85" hidden="false" customHeight="false" outlineLevel="0" collapsed="false">
      <c r="A2841" s="5" t="n">
        <v>41858</v>
      </c>
      <c r="B2841" s="14" t="n">
        <v>1107.5</v>
      </c>
      <c r="C2841" s="14" t="n">
        <v>1113.5</v>
      </c>
      <c r="D2841" s="14" t="n">
        <v>1097</v>
      </c>
      <c r="E2841" s="14" t="n">
        <v>1108.5</v>
      </c>
      <c r="F2841" s="15" t="n">
        <v>1118.7</v>
      </c>
      <c r="G2841" s="15" t="n">
        <v>1228.1</v>
      </c>
      <c r="H2841" s="15" t="n">
        <v>1181.14</v>
      </c>
      <c r="I2841" s="0" t="n">
        <v>11075.3761</v>
      </c>
      <c r="J2841" s="0" t="n">
        <v>8176000</v>
      </c>
      <c r="K2841" s="0" t="n">
        <v>8500800</v>
      </c>
      <c r="L2841" s="0" t="n">
        <v>6524880</v>
      </c>
    </row>
    <row r="2842" customFormat="false" ht="12.85" hidden="false" customHeight="false" outlineLevel="0" collapsed="false">
      <c r="A2842" s="5" t="n">
        <v>41859</v>
      </c>
      <c r="B2842" s="14" t="n">
        <v>1101</v>
      </c>
      <c r="C2842" s="14" t="n">
        <v>1106</v>
      </c>
      <c r="D2842" s="14" t="n">
        <v>1079</v>
      </c>
      <c r="E2842" s="14" t="n">
        <v>1083.5</v>
      </c>
      <c r="F2842" s="15" t="n">
        <v>1108.4</v>
      </c>
      <c r="G2842" s="15" t="n">
        <v>1220.38</v>
      </c>
      <c r="H2842" s="15" t="n">
        <v>1180.58</v>
      </c>
      <c r="I2842" s="0" t="n">
        <v>10875.5639</v>
      </c>
      <c r="J2842" s="0" t="n">
        <v>9000000</v>
      </c>
      <c r="K2842" s="0" t="n">
        <v>7765800</v>
      </c>
      <c r="L2842" s="0" t="n">
        <v>6500440</v>
      </c>
    </row>
    <row r="2843" customFormat="false" ht="12.85" hidden="false" customHeight="false" outlineLevel="0" collapsed="false">
      <c r="A2843" s="5" t="n">
        <v>41862</v>
      </c>
      <c r="B2843" s="14" t="n">
        <v>1099</v>
      </c>
      <c r="C2843" s="14" t="n">
        <v>1103</v>
      </c>
      <c r="D2843" s="14" t="n">
        <v>1092.5</v>
      </c>
      <c r="E2843" s="14" t="n">
        <v>1099</v>
      </c>
      <c r="F2843" s="15" t="n">
        <v>1103.7</v>
      </c>
      <c r="G2843" s="15" t="n">
        <v>1213.12</v>
      </c>
      <c r="H2843" s="15" t="n">
        <v>1180.5</v>
      </c>
      <c r="I2843" s="0" t="n">
        <v>10999.3376</v>
      </c>
      <c r="J2843" s="0" t="n">
        <v>7360000</v>
      </c>
      <c r="K2843" s="0" t="n">
        <v>8085600</v>
      </c>
      <c r="L2843" s="0" t="n">
        <v>6572640</v>
      </c>
    </row>
    <row r="2844" customFormat="false" ht="12.85" hidden="false" customHeight="false" outlineLevel="0" collapsed="false">
      <c r="A2844" s="5" t="n">
        <v>41863</v>
      </c>
      <c r="B2844" s="14" t="n">
        <v>1100</v>
      </c>
      <c r="C2844" s="14" t="n">
        <v>1102</v>
      </c>
      <c r="D2844" s="14" t="n">
        <v>1086.5</v>
      </c>
      <c r="E2844" s="14" t="n">
        <v>1096.5</v>
      </c>
      <c r="F2844" s="15" t="n">
        <v>1099</v>
      </c>
      <c r="G2844" s="15" t="n">
        <v>1205.54</v>
      </c>
      <c r="H2844" s="15" t="n">
        <v>1180.27</v>
      </c>
      <c r="I2844" s="0" t="n">
        <v>10937.0992</v>
      </c>
      <c r="J2844" s="0" t="n">
        <v>6026000</v>
      </c>
      <c r="K2844" s="0" t="n">
        <v>7667400</v>
      </c>
      <c r="L2844" s="0" t="n">
        <v>6680800</v>
      </c>
    </row>
    <row r="2845" customFormat="false" ht="12.85" hidden="false" customHeight="false" outlineLevel="0" collapsed="false">
      <c r="A2845" s="5" t="n">
        <v>41864</v>
      </c>
      <c r="B2845" s="14" t="n">
        <v>1096.5</v>
      </c>
      <c r="C2845" s="14" t="n">
        <v>1099</v>
      </c>
      <c r="D2845" s="14" t="n">
        <v>1088</v>
      </c>
      <c r="E2845" s="14" t="n">
        <v>1097</v>
      </c>
      <c r="F2845" s="15" t="n">
        <v>1096.9</v>
      </c>
      <c r="G2845" s="15" t="n">
        <v>1198.84</v>
      </c>
      <c r="H2845" s="15" t="n">
        <v>1180.23</v>
      </c>
      <c r="I2845" s="0" t="n">
        <v>10937.157</v>
      </c>
      <c r="J2845" s="0" t="n">
        <v>3484000</v>
      </c>
      <c r="K2845" s="0" t="n">
        <v>6809200</v>
      </c>
      <c r="L2845" s="0" t="n">
        <v>6591640</v>
      </c>
    </row>
    <row r="2846" customFormat="false" ht="12.85" hidden="false" customHeight="false" outlineLevel="0" collapsed="false">
      <c r="A2846" s="5" t="n">
        <v>41865</v>
      </c>
      <c r="B2846" s="14" t="n">
        <v>1110</v>
      </c>
      <c r="C2846" s="14" t="n">
        <v>1120</v>
      </c>
      <c r="D2846" s="14" t="n">
        <v>1100</v>
      </c>
      <c r="E2846" s="14" t="n">
        <v>1110</v>
      </c>
      <c r="F2846" s="15" t="n">
        <v>1097.2</v>
      </c>
      <c r="G2846" s="15" t="n">
        <v>1192.7</v>
      </c>
      <c r="H2846" s="15" t="n">
        <v>1180.69</v>
      </c>
      <c r="I2846" s="0" t="n">
        <v>11094.7084</v>
      </c>
      <c r="J2846" s="0" t="n">
        <v>7407000</v>
      </c>
      <c r="K2846" s="0" t="n">
        <v>6655400</v>
      </c>
      <c r="L2846" s="0" t="n">
        <v>6697120</v>
      </c>
    </row>
    <row r="2847" customFormat="false" ht="12.85" hidden="false" customHeight="false" outlineLevel="0" collapsed="false">
      <c r="A2847" s="5" t="n">
        <v>41866</v>
      </c>
      <c r="B2847" s="14" t="n">
        <v>1115</v>
      </c>
      <c r="C2847" s="14" t="n">
        <v>1137.5</v>
      </c>
      <c r="D2847" s="14" t="n">
        <v>1112</v>
      </c>
      <c r="E2847" s="14" t="n">
        <v>1129</v>
      </c>
      <c r="F2847" s="15" t="n">
        <v>1106.3</v>
      </c>
      <c r="G2847" s="15" t="n">
        <v>1188.06</v>
      </c>
      <c r="H2847" s="15" t="n">
        <v>1181.48</v>
      </c>
      <c r="I2847" s="0" t="n">
        <v>11271.682</v>
      </c>
      <c r="J2847" s="0" t="n">
        <v>5761000</v>
      </c>
      <c r="K2847" s="0" t="n">
        <v>6007600</v>
      </c>
      <c r="L2847" s="0" t="n">
        <v>6756800</v>
      </c>
    </row>
    <row r="2848" customFormat="false" ht="12.85" hidden="false" customHeight="false" outlineLevel="0" collapsed="false">
      <c r="A2848" s="5" t="n">
        <v>41869</v>
      </c>
      <c r="B2848" s="14" t="n">
        <v>1141.5</v>
      </c>
      <c r="C2848" s="14" t="n">
        <v>1212.5</v>
      </c>
      <c r="D2848" s="14" t="n">
        <v>1139.5</v>
      </c>
      <c r="E2848" s="14" t="n">
        <v>1174</v>
      </c>
      <c r="F2848" s="15" t="n">
        <v>1121.3</v>
      </c>
      <c r="G2848" s="15" t="n">
        <v>1186</v>
      </c>
      <c r="H2848" s="15" t="n">
        <v>1182.81</v>
      </c>
      <c r="I2848" s="0" t="n">
        <v>11872.8651</v>
      </c>
      <c r="J2848" s="0" t="n">
        <v>26526000</v>
      </c>
      <c r="K2848" s="0" t="n">
        <v>9840800</v>
      </c>
      <c r="L2848" s="0" t="n">
        <v>7544600</v>
      </c>
    </row>
    <row r="2849" customFormat="false" ht="12.85" hidden="false" customHeight="false" outlineLevel="0" collapsed="false">
      <c r="A2849" s="5" t="n">
        <v>41870</v>
      </c>
      <c r="B2849" s="14" t="n">
        <v>1169.5</v>
      </c>
      <c r="C2849" s="14" t="n">
        <v>1185.5</v>
      </c>
      <c r="D2849" s="14" t="n">
        <v>1150.5</v>
      </c>
      <c r="E2849" s="14" t="n">
        <v>1167.5</v>
      </c>
      <c r="F2849" s="15" t="n">
        <v>1135.5</v>
      </c>
      <c r="G2849" s="15" t="n">
        <v>1182.82</v>
      </c>
      <c r="H2849" s="15" t="n">
        <v>1183.9</v>
      </c>
      <c r="I2849" s="0" t="n">
        <v>11626.5063</v>
      </c>
      <c r="J2849" s="0" t="n">
        <v>10662000</v>
      </c>
      <c r="K2849" s="0" t="n">
        <v>10768000</v>
      </c>
      <c r="L2849" s="0" t="n">
        <v>7824760</v>
      </c>
    </row>
    <row r="2850" customFormat="false" ht="12.85" hidden="false" customHeight="false" outlineLevel="0" collapsed="false">
      <c r="A2850" s="5" t="n">
        <v>41871</v>
      </c>
      <c r="B2850" s="14" t="n">
        <v>1165</v>
      </c>
      <c r="C2850" s="14" t="n">
        <v>1172</v>
      </c>
      <c r="D2850" s="14" t="n">
        <v>1154.5</v>
      </c>
      <c r="E2850" s="14" t="n">
        <v>1159</v>
      </c>
      <c r="F2850" s="15" t="n">
        <v>1147.9</v>
      </c>
      <c r="G2850" s="15" t="n">
        <v>1179.06</v>
      </c>
      <c r="H2850" s="15" t="n">
        <v>1184.72</v>
      </c>
      <c r="I2850" s="0" t="n">
        <v>11613.2537</v>
      </c>
      <c r="J2850" s="0" t="n">
        <v>3748000</v>
      </c>
      <c r="K2850" s="0" t="n">
        <v>10820800</v>
      </c>
      <c r="L2850" s="0" t="n">
        <v>7850320</v>
      </c>
    </row>
    <row r="2851" customFormat="false" ht="12.85" hidden="false" customHeight="false" outlineLevel="0" collapsed="false">
      <c r="A2851" s="5" t="n">
        <v>41872</v>
      </c>
      <c r="B2851" s="14" t="n">
        <v>1160.5</v>
      </c>
      <c r="C2851" s="14" t="n">
        <v>1167.5</v>
      </c>
      <c r="D2851" s="14" t="n">
        <v>1152</v>
      </c>
      <c r="E2851" s="14" t="n">
        <v>1160</v>
      </c>
      <c r="F2851" s="15" t="n">
        <v>1157.9</v>
      </c>
      <c r="G2851" s="15" t="n">
        <v>1174.92</v>
      </c>
      <c r="H2851" s="15" t="n">
        <v>1185.96</v>
      </c>
      <c r="I2851" s="0" t="n">
        <v>11587.9873</v>
      </c>
      <c r="J2851" s="0" t="n">
        <v>3227000</v>
      </c>
      <c r="K2851" s="0" t="n">
        <v>9984800</v>
      </c>
      <c r="L2851" s="0" t="n">
        <v>7783240</v>
      </c>
    </row>
    <row r="2852" customFormat="false" ht="12.85" hidden="false" customHeight="false" outlineLevel="0" collapsed="false">
      <c r="A2852" s="5" t="n">
        <v>41873</v>
      </c>
      <c r="B2852" s="14" t="n">
        <v>1170</v>
      </c>
      <c r="C2852" s="14" t="n">
        <v>1173.5</v>
      </c>
      <c r="D2852" s="14" t="n">
        <v>1158</v>
      </c>
      <c r="E2852" s="14" t="n">
        <v>1161.5</v>
      </c>
      <c r="F2852" s="15" t="n">
        <v>1164.4</v>
      </c>
      <c r="G2852" s="15" t="n">
        <v>1171.14</v>
      </c>
      <c r="H2852" s="15" t="n">
        <v>1187.32</v>
      </c>
      <c r="I2852" s="0" t="n">
        <v>11651.9907</v>
      </c>
      <c r="J2852" s="0" t="n">
        <v>3333000</v>
      </c>
      <c r="K2852" s="0" t="n">
        <v>9499200</v>
      </c>
      <c r="L2852" s="0" t="n">
        <v>7788760</v>
      </c>
    </row>
    <row r="2853" customFormat="false" ht="12.85" hidden="false" customHeight="false" outlineLevel="0" collapsed="false">
      <c r="A2853" s="5" t="n">
        <v>41876</v>
      </c>
      <c r="B2853" s="14" t="n">
        <v>1165</v>
      </c>
      <c r="C2853" s="14" t="n">
        <v>1172.5</v>
      </c>
      <c r="D2853" s="14" t="n">
        <v>1162.5</v>
      </c>
      <c r="E2853" s="14" t="n">
        <v>1167.5</v>
      </c>
      <c r="F2853" s="15" t="n">
        <v>1163.1</v>
      </c>
      <c r="G2853" s="15" t="n">
        <v>1167.86</v>
      </c>
      <c r="H2853" s="15" t="n">
        <v>1188.48</v>
      </c>
      <c r="I2853" s="0" t="n">
        <v>11677.1009</v>
      </c>
      <c r="J2853" s="0" t="n">
        <v>2537000</v>
      </c>
      <c r="K2853" s="0" t="n">
        <v>4701400</v>
      </c>
      <c r="L2853" s="0" t="n">
        <v>7716280</v>
      </c>
    </row>
    <row r="2854" customFormat="false" ht="12.85" hidden="false" customHeight="false" outlineLevel="0" collapsed="false">
      <c r="A2854" s="5" t="n">
        <v>41877</v>
      </c>
      <c r="B2854" s="14" t="n">
        <v>1169.5</v>
      </c>
      <c r="C2854" s="14" t="n">
        <v>1171.5</v>
      </c>
      <c r="D2854" s="14" t="n">
        <v>1156.5</v>
      </c>
      <c r="E2854" s="14" t="n">
        <v>1157</v>
      </c>
      <c r="F2854" s="15" t="n">
        <v>1161</v>
      </c>
      <c r="G2854" s="15" t="n">
        <v>1162.44</v>
      </c>
      <c r="H2854" s="15" t="n">
        <v>1189.62</v>
      </c>
      <c r="I2854" s="0" t="n">
        <v>11621.1659</v>
      </c>
      <c r="J2854" s="0" t="n">
        <v>3019000</v>
      </c>
      <c r="K2854" s="0" t="n">
        <v>3172800</v>
      </c>
      <c r="L2854" s="0" t="n">
        <v>7453040</v>
      </c>
    </row>
    <row r="2855" customFormat="false" ht="12.85" hidden="false" customHeight="false" outlineLevel="0" collapsed="false">
      <c r="A2855" s="5" t="n">
        <v>41878</v>
      </c>
      <c r="B2855" s="14" t="n">
        <v>1165</v>
      </c>
      <c r="C2855" s="14" t="n">
        <v>1168.5</v>
      </c>
      <c r="D2855" s="14" t="n">
        <v>1150.5</v>
      </c>
      <c r="E2855" s="14" t="n">
        <v>1155.5</v>
      </c>
      <c r="F2855" s="15" t="n">
        <v>1160.3</v>
      </c>
      <c r="G2855" s="15" t="n">
        <v>1156.5</v>
      </c>
      <c r="H2855" s="15" t="n">
        <v>1190.32</v>
      </c>
      <c r="I2855" s="0" t="n">
        <v>11567.6619</v>
      </c>
      <c r="J2855" s="0" t="n">
        <v>3520000</v>
      </c>
      <c r="K2855" s="0" t="n">
        <v>3127200</v>
      </c>
      <c r="L2855" s="0" t="n">
        <v>7396160</v>
      </c>
    </row>
    <row r="2856" customFormat="false" ht="12.85" hidden="false" customHeight="false" outlineLevel="0" collapsed="false">
      <c r="A2856" s="5" t="n">
        <v>41879</v>
      </c>
      <c r="B2856" s="14" t="n">
        <v>1150</v>
      </c>
      <c r="C2856" s="14" t="n">
        <v>1155.5</v>
      </c>
      <c r="D2856" s="14" t="n">
        <v>1140.5</v>
      </c>
      <c r="E2856" s="14" t="n">
        <v>1145</v>
      </c>
      <c r="F2856" s="15" t="n">
        <v>1157.3</v>
      </c>
      <c r="G2856" s="15" t="n">
        <v>1151.92</v>
      </c>
      <c r="H2856" s="15" t="n">
        <v>1190.7</v>
      </c>
      <c r="I2856" s="0" t="n">
        <v>11453.5451</v>
      </c>
      <c r="J2856" s="0" t="n">
        <v>3196000</v>
      </c>
      <c r="K2856" s="0" t="n">
        <v>3121000</v>
      </c>
      <c r="L2856" s="0" t="n">
        <v>7176920</v>
      </c>
    </row>
    <row r="2857" customFormat="false" ht="12.85" hidden="false" customHeight="false" outlineLevel="0" collapsed="false">
      <c r="A2857" s="5" t="n">
        <v>41880</v>
      </c>
      <c r="B2857" s="14" t="n">
        <v>1140</v>
      </c>
      <c r="C2857" s="14" t="n">
        <v>1157.5</v>
      </c>
      <c r="D2857" s="14" t="n">
        <v>1137.5</v>
      </c>
      <c r="E2857" s="14" t="n">
        <v>1153</v>
      </c>
      <c r="F2857" s="15" t="n">
        <v>1155.6</v>
      </c>
      <c r="G2857" s="15" t="n">
        <v>1147.12</v>
      </c>
      <c r="H2857" s="15" t="n">
        <v>1191.2</v>
      </c>
      <c r="I2857" s="0" t="n">
        <v>11506.6556</v>
      </c>
      <c r="J2857" s="0" t="n">
        <v>4065000</v>
      </c>
      <c r="K2857" s="0" t="n">
        <v>3267400</v>
      </c>
      <c r="L2857" s="0" t="n">
        <v>7167680</v>
      </c>
    </row>
    <row r="2858" customFormat="false" ht="12.85" hidden="false" customHeight="false" outlineLevel="0" collapsed="false">
      <c r="A2858" s="5" t="n">
        <v>41883</v>
      </c>
      <c r="B2858" s="14" t="n">
        <v>1168.5</v>
      </c>
      <c r="C2858" s="14" t="n">
        <v>1185</v>
      </c>
      <c r="D2858" s="14" t="n">
        <v>1161.5</v>
      </c>
      <c r="E2858" s="14" t="n">
        <v>1173.5</v>
      </c>
      <c r="F2858" s="15" t="n">
        <v>1156.8</v>
      </c>
      <c r="G2858" s="15" t="n">
        <v>1144.3</v>
      </c>
      <c r="H2858" s="15" t="n">
        <v>1192.2</v>
      </c>
      <c r="I2858" s="0" t="n">
        <v>11728.9276</v>
      </c>
      <c r="J2858" s="0" t="n">
        <v>7339000</v>
      </c>
      <c r="K2858" s="0" t="n">
        <v>4227800</v>
      </c>
      <c r="L2858" s="0" t="n">
        <v>7229200</v>
      </c>
    </row>
    <row r="2859" customFormat="false" ht="12.85" hidden="false" customHeight="false" outlineLevel="0" collapsed="false">
      <c r="A2859" s="5" t="n">
        <v>41884</v>
      </c>
      <c r="B2859" s="14" t="n">
        <v>1175</v>
      </c>
      <c r="C2859" s="14" t="n">
        <v>1214.5</v>
      </c>
      <c r="D2859" s="14" t="n">
        <v>1174.5</v>
      </c>
      <c r="E2859" s="14" t="n">
        <v>1207.5</v>
      </c>
      <c r="F2859" s="15" t="n">
        <v>1166.9</v>
      </c>
      <c r="G2859" s="15" t="n">
        <v>1142.98</v>
      </c>
      <c r="H2859" s="15" t="n">
        <v>1193.65</v>
      </c>
      <c r="I2859" s="0" t="n">
        <v>12034.4748</v>
      </c>
      <c r="J2859" s="0" t="n">
        <v>11119000</v>
      </c>
      <c r="K2859" s="0" t="n">
        <v>5847800</v>
      </c>
      <c r="L2859" s="0" t="n">
        <v>7519360</v>
      </c>
    </row>
    <row r="2860" customFormat="false" ht="12.85" hidden="false" customHeight="false" outlineLevel="0" collapsed="false">
      <c r="A2860" s="5" t="n">
        <v>41885</v>
      </c>
      <c r="B2860" s="14" t="n">
        <v>1215</v>
      </c>
      <c r="C2860" s="14" t="n">
        <v>1216.5</v>
      </c>
      <c r="D2860" s="14" t="n">
        <v>1187</v>
      </c>
      <c r="E2860" s="14" t="n">
        <v>1190.5</v>
      </c>
      <c r="F2860" s="15" t="n">
        <v>1173.9</v>
      </c>
      <c r="G2860" s="15" t="n">
        <v>1141.3</v>
      </c>
      <c r="H2860" s="15" t="n">
        <v>1194.46</v>
      </c>
      <c r="I2860" s="0" t="n">
        <v>11975.2224</v>
      </c>
      <c r="J2860" s="0" t="n">
        <v>6835000</v>
      </c>
      <c r="K2860" s="0" t="n">
        <v>6510800</v>
      </c>
      <c r="L2860" s="0" t="n">
        <v>7619600</v>
      </c>
    </row>
    <row r="2861" customFormat="false" ht="12.85" hidden="false" customHeight="false" outlineLevel="0" collapsed="false">
      <c r="A2861" s="5" t="n">
        <v>41886</v>
      </c>
      <c r="B2861" s="14" t="n">
        <v>1195.5</v>
      </c>
      <c r="C2861" s="14" t="n">
        <v>1206</v>
      </c>
      <c r="D2861" s="14" t="n">
        <v>1190</v>
      </c>
      <c r="E2861" s="14" t="n">
        <v>1192</v>
      </c>
      <c r="F2861" s="15" t="n">
        <v>1183.3</v>
      </c>
      <c r="G2861" s="15" t="n">
        <v>1142.88</v>
      </c>
      <c r="H2861" s="15" t="n">
        <v>1195.38</v>
      </c>
      <c r="I2861" s="0" t="n">
        <v>11974.0311</v>
      </c>
      <c r="J2861" s="0" t="n">
        <v>4758000</v>
      </c>
      <c r="K2861" s="0" t="n">
        <v>6823200</v>
      </c>
      <c r="L2861" s="0" t="n">
        <v>7017040</v>
      </c>
    </row>
    <row r="2862" customFormat="false" ht="12.85" hidden="false" customHeight="false" outlineLevel="0" collapsed="false">
      <c r="A2862" s="5" t="n">
        <v>41887</v>
      </c>
      <c r="B2862" s="14" t="n">
        <v>1197.5</v>
      </c>
      <c r="C2862" s="14" t="n">
        <v>1198.5</v>
      </c>
      <c r="D2862" s="14" t="n">
        <v>1185</v>
      </c>
      <c r="E2862" s="14" t="n">
        <v>1194</v>
      </c>
      <c r="F2862" s="15" t="n">
        <v>1191.5</v>
      </c>
      <c r="G2862" s="15" t="n">
        <v>1145.24</v>
      </c>
      <c r="H2862" s="15" t="n">
        <v>1195.98</v>
      </c>
      <c r="I2862" s="0" t="n">
        <v>11920.6486</v>
      </c>
      <c r="J2862" s="0" t="n">
        <v>3207000</v>
      </c>
      <c r="K2862" s="0" t="n">
        <v>6651600</v>
      </c>
      <c r="L2862" s="0" t="n">
        <v>6638320</v>
      </c>
    </row>
    <row r="2863" customFormat="false" ht="12.85" hidden="false" customHeight="false" outlineLevel="0" collapsed="false">
      <c r="A2863" s="5" t="n">
        <v>41890</v>
      </c>
      <c r="B2863" s="14" t="n">
        <v>1182.5</v>
      </c>
      <c r="C2863" s="14" t="n">
        <v>1183.5</v>
      </c>
      <c r="D2863" s="14" t="n">
        <v>1161</v>
      </c>
      <c r="E2863" s="14" t="n">
        <v>1177.5</v>
      </c>
      <c r="F2863" s="15" t="n">
        <v>1192.3</v>
      </c>
      <c r="G2863" s="15" t="n">
        <v>1147.44</v>
      </c>
      <c r="H2863" s="15" t="n">
        <v>1196.22</v>
      </c>
      <c r="I2863" s="0" t="n">
        <v>11739.6128</v>
      </c>
      <c r="J2863" s="0" t="n">
        <v>5139000</v>
      </c>
      <c r="K2863" s="0" t="n">
        <v>6211600</v>
      </c>
      <c r="L2863" s="0" t="n">
        <v>6613440</v>
      </c>
    </row>
    <row r="2864" customFormat="false" ht="12.85" hidden="false" customHeight="false" outlineLevel="0" collapsed="false">
      <c r="A2864" s="5" t="n">
        <v>41891</v>
      </c>
      <c r="B2864" s="14" t="n">
        <v>1183</v>
      </c>
      <c r="C2864" s="14" t="n">
        <v>1187.5</v>
      </c>
      <c r="D2864" s="14" t="n">
        <v>1177</v>
      </c>
      <c r="E2864" s="14" t="n">
        <v>1177</v>
      </c>
      <c r="F2864" s="15" t="n">
        <v>1186.2</v>
      </c>
      <c r="G2864" s="15" t="n">
        <v>1149.72</v>
      </c>
      <c r="H2864" s="15" t="n">
        <v>1196.11</v>
      </c>
      <c r="I2864" s="0" t="n">
        <v>11809.9176</v>
      </c>
      <c r="J2864" s="0" t="n">
        <v>3460000</v>
      </c>
      <c r="K2864" s="0" t="n">
        <v>4679800</v>
      </c>
      <c r="L2864" s="0" t="n">
        <v>6427160</v>
      </c>
    </row>
    <row r="2865" customFormat="false" ht="12.85" hidden="false" customHeight="false" outlineLevel="0" collapsed="false">
      <c r="A2865" s="5" t="n">
        <v>41892</v>
      </c>
      <c r="B2865" s="14" t="n">
        <v>1179</v>
      </c>
      <c r="C2865" s="14" t="n">
        <v>1194</v>
      </c>
      <c r="D2865" s="14" t="n">
        <v>1178.5</v>
      </c>
      <c r="E2865" s="14" t="n">
        <v>1193.5</v>
      </c>
      <c r="F2865" s="15" t="n">
        <v>1186.8</v>
      </c>
      <c r="G2865" s="15" t="n">
        <v>1153.16</v>
      </c>
      <c r="H2865" s="15" t="n">
        <v>1196.28</v>
      </c>
      <c r="I2865" s="0" t="n">
        <v>11881.0824</v>
      </c>
      <c r="J2865" s="0" t="n">
        <v>4259000</v>
      </c>
      <c r="K2865" s="0" t="n">
        <v>4164600</v>
      </c>
      <c r="L2865" s="0" t="n">
        <v>6286520</v>
      </c>
    </row>
    <row r="2866" customFormat="false" ht="12.85" hidden="false" customHeight="false" outlineLevel="0" collapsed="false">
      <c r="A2866" s="5" t="n">
        <v>41893</v>
      </c>
      <c r="B2866" s="14" t="n">
        <v>1199</v>
      </c>
      <c r="C2866" s="14" t="n">
        <v>1208</v>
      </c>
      <c r="D2866" s="14" t="n">
        <v>1193.5</v>
      </c>
      <c r="E2866" s="14" t="n">
        <v>1202</v>
      </c>
      <c r="F2866" s="15" t="n">
        <v>1188.8</v>
      </c>
      <c r="G2866" s="15" t="n">
        <v>1156.9</v>
      </c>
      <c r="H2866" s="15" t="n">
        <v>1196.65</v>
      </c>
      <c r="I2866" s="0" t="n">
        <v>12027.5882</v>
      </c>
      <c r="J2866" s="0" t="n">
        <v>5075000</v>
      </c>
      <c r="K2866" s="0" t="n">
        <v>4228000</v>
      </c>
      <c r="L2866" s="0" t="n">
        <v>6162480</v>
      </c>
    </row>
    <row r="2867" customFormat="false" ht="12.85" hidden="false" customHeight="false" outlineLevel="0" collapsed="false">
      <c r="A2867" s="5" t="n">
        <v>41894</v>
      </c>
      <c r="B2867" s="14" t="n">
        <v>1195</v>
      </c>
      <c r="C2867" s="14" t="n">
        <v>1200</v>
      </c>
      <c r="D2867" s="14" t="n">
        <v>1186.5</v>
      </c>
      <c r="E2867" s="14" t="n">
        <v>1192</v>
      </c>
      <c r="F2867" s="15" t="n">
        <v>1188.4</v>
      </c>
      <c r="G2867" s="15" t="n">
        <v>1161.24</v>
      </c>
      <c r="H2867" s="15" t="n">
        <v>1196.8</v>
      </c>
      <c r="I2867" s="0" t="n">
        <v>11932.3691</v>
      </c>
      <c r="J2867" s="0" t="n">
        <v>5633000</v>
      </c>
      <c r="K2867" s="0" t="n">
        <v>4713200</v>
      </c>
      <c r="L2867" s="0" t="n">
        <v>6027800</v>
      </c>
    </row>
    <row r="2868" customFormat="false" ht="12.85" hidden="false" customHeight="false" outlineLevel="0" collapsed="false">
      <c r="A2868" s="5" t="n">
        <v>41898</v>
      </c>
      <c r="B2868" s="14" t="n">
        <v>1193</v>
      </c>
      <c r="C2868" s="14" t="n">
        <v>1212.5</v>
      </c>
      <c r="D2868" s="14" t="n">
        <v>1192.5</v>
      </c>
      <c r="E2868" s="14" t="n">
        <v>1209.5</v>
      </c>
      <c r="F2868" s="15" t="n">
        <v>1194.8</v>
      </c>
      <c r="G2868" s="15" t="n">
        <v>1165.66</v>
      </c>
      <c r="H2868" s="15" t="n">
        <v>1197.23</v>
      </c>
      <c r="I2868" s="0" t="n">
        <v>12063.516</v>
      </c>
      <c r="J2868" s="0" t="n">
        <v>4909000</v>
      </c>
      <c r="K2868" s="0" t="n">
        <v>4667200</v>
      </c>
      <c r="L2868" s="0" t="n">
        <v>5929760</v>
      </c>
    </row>
    <row r="2869" customFormat="false" ht="12.85" hidden="false" customHeight="false" outlineLevel="0" collapsed="false">
      <c r="A2869" s="5" t="n">
        <v>41899</v>
      </c>
      <c r="B2869" s="14" t="n">
        <v>1211.5</v>
      </c>
      <c r="C2869" s="14" t="n">
        <v>1218</v>
      </c>
      <c r="D2869" s="14" t="n">
        <v>1200.5</v>
      </c>
      <c r="E2869" s="14" t="n">
        <v>1200.5</v>
      </c>
      <c r="F2869" s="15" t="n">
        <v>1199.5</v>
      </c>
      <c r="G2869" s="15" t="n">
        <v>1169.82</v>
      </c>
      <c r="H2869" s="15" t="n">
        <v>1197.46</v>
      </c>
      <c r="I2869" s="0" t="n">
        <v>12067.6636</v>
      </c>
      <c r="J2869" s="0" t="n">
        <v>3210000</v>
      </c>
      <c r="K2869" s="0" t="n">
        <v>4617200</v>
      </c>
      <c r="L2869" s="0" t="n">
        <v>5817120</v>
      </c>
    </row>
    <row r="2870" customFormat="false" ht="12.85" hidden="false" customHeight="false" outlineLevel="0" collapsed="false">
      <c r="A2870" s="5" t="n">
        <v>41900</v>
      </c>
      <c r="B2870" s="14" t="n">
        <v>1207</v>
      </c>
      <c r="C2870" s="14" t="n">
        <v>1222.5</v>
      </c>
      <c r="D2870" s="14" t="n">
        <v>1206</v>
      </c>
      <c r="E2870" s="14" t="n">
        <v>1218</v>
      </c>
      <c r="F2870" s="15" t="n">
        <v>1204.4</v>
      </c>
      <c r="G2870" s="15" t="n">
        <v>1174.66</v>
      </c>
      <c r="H2870" s="15" t="n">
        <v>1197.8</v>
      </c>
      <c r="I2870" s="0" t="n">
        <v>12169.1254</v>
      </c>
      <c r="J2870" s="0" t="n">
        <v>5368000</v>
      </c>
      <c r="K2870" s="0" t="n">
        <v>4839000</v>
      </c>
      <c r="L2870" s="0" t="n">
        <v>5892480</v>
      </c>
    </row>
    <row r="2871" customFormat="false" ht="12.85" hidden="false" customHeight="false" outlineLevel="0" collapsed="false">
      <c r="A2871" s="5" t="n">
        <v>41901</v>
      </c>
      <c r="B2871" s="14" t="n">
        <v>1221</v>
      </c>
      <c r="C2871" s="14" t="n">
        <v>1228</v>
      </c>
      <c r="D2871" s="14" t="n">
        <v>1213</v>
      </c>
      <c r="E2871" s="14" t="n">
        <v>1216.5</v>
      </c>
      <c r="F2871" s="15" t="n">
        <v>1207.3</v>
      </c>
      <c r="G2871" s="15" t="n">
        <v>1178.92</v>
      </c>
      <c r="H2871" s="15" t="n">
        <v>1198.08</v>
      </c>
      <c r="I2871" s="0" t="n">
        <v>12205.1732</v>
      </c>
      <c r="J2871" s="0" t="n">
        <v>5746000</v>
      </c>
      <c r="K2871" s="0" t="n">
        <v>4973200</v>
      </c>
      <c r="L2871" s="0" t="n">
        <v>5826040</v>
      </c>
    </row>
    <row r="2872" customFormat="false" ht="12.85" hidden="false" customHeight="false" outlineLevel="0" collapsed="false">
      <c r="A2872" s="5" t="n">
        <v>41904</v>
      </c>
      <c r="B2872" s="14" t="n">
        <v>1220</v>
      </c>
      <c r="C2872" s="14" t="n">
        <v>1247</v>
      </c>
      <c r="D2872" s="14" t="n">
        <v>1220</v>
      </c>
      <c r="E2872" s="14" t="n">
        <v>1226.5</v>
      </c>
      <c r="F2872" s="15" t="n">
        <v>1214.2</v>
      </c>
      <c r="G2872" s="15" t="n">
        <v>1182.82</v>
      </c>
      <c r="H2872" s="15" t="n">
        <v>1198.56</v>
      </c>
      <c r="I2872" s="0" t="n">
        <v>12311.5575</v>
      </c>
      <c r="J2872" s="0" t="n">
        <v>8061000</v>
      </c>
      <c r="K2872" s="0" t="n">
        <v>5458800</v>
      </c>
      <c r="L2872" s="0" t="n">
        <v>5918040</v>
      </c>
    </row>
    <row r="2873" customFormat="false" ht="12.85" hidden="false" customHeight="false" outlineLevel="0" collapsed="false">
      <c r="A2873" s="5" t="n">
        <v>41906</v>
      </c>
      <c r="B2873" s="14" t="n">
        <v>1214.5</v>
      </c>
      <c r="C2873" s="14" t="n">
        <v>1222.5</v>
      </c>
      <c r="D2873" s="14" t="n">
        <v>1192.5</v>
      </c>
      <c r="E2873" s="14" t="n">
        <v>1197.5</v>
      </c>
      <c r="F2873" s="15" t="n">
        <v>1211.8</v>
      </c>
      <c r="G2873" s="15" t="n">
        <v>1183.76</v>
      </c>
      <c r="H2873" s="15" t="n">
        <v>1198.82</v>
      </c>
      <c r="I2873" s="0" t="n">
        <v>12024.1141</v>
      </c>
      <c r="J2873" s="0" t="n">
        <v>7123000</v>
      </c>
      <c r="K2873" s="0" t="n">
        <v>5901600</v>
      </c>
      <c r="L2873" s="0" t="n">
        <v>5141920</v>
      </c>
    </row>
    <row r="2874" customFormat="false" ht="12.85" hidden="false" customHeight="false" outlineLevel="0" collapsed="false">
      <c r="A2874" s="5" t="n">
        <v>41907</v>
      </c>
      <c r="B2874" s="14" t="n">
        <v>1200.5</v>
      </c>
      <c r="C2874" s="14" t="n">
        <v>1219</v>
      </c>
      <c r="D2874" s="14" t="n">
        <v>1200.5</v>
      </c>
      <c r="E2874" s="14" t="n">
        <v>1213.5</v>
      </c>
      <c r="F2874" s="15" t="n">
        <v>1214.4</v>
      </c>
      <c r="G2874" s="15" t="n">
        <v>1185.6</v>
      </c>
      <c r="H2874" s="15" t="n">
        <v>1199.02</v>
      </c>
      <c r="I2874" s="0" t="n">
        <v>12119.7704</v>
      </c>
      <c r="J2874" s="0" t="n">
        <v>5966000</v>
      </c>
      <c r="K2874" s="0" t="n">
        <v>6452800</v>
      </c>
      <c r="L2874" s="0" t="n">
        <v>4954080</v>
      </c>
    </row>
    <row r="2875" customFormat="false" ht="12.85" hidden="false" customHeight="false" outlineLevel="0" collapsed="false">
      <c r="A2875" s="5" t="n">
        <v>41908</v>
      </c>
      <c r="B2875" s="14" t="n">
        <v>1200</v>
      </c>
      <c r="C2875" s="14" t="n">
        <v>1208.5</v>
      </c>
      <c r="D2875" s="14" t="n">
        <v>1197</v>
      </c>
      <c r="E2875" s="14" t="n">
        <v>1203</v>
      </c>
      <c r="F2875" s="15" t="n">
        <v>1211.4</v>
      </c>
      <c r="G2875" s="15" t="n">
        <v>1187.36</v>
      </c>
      <c r="H2875" s="15" t="n">
        <v>1199.2</v>
      </c>
      <c r="I2875" s="0" t="n">
        <v>12013.1549</v>
      </c>
      <c r="J2875" s="0" t="n">
        <v>3829000</v>
      </c>
      <c r="K2875" s="0" t="n">
        <v>6145000</v>
      </c>
      <c r="L2875" s="0" t="n">
        <v>4957320</v>
      </c>
    </row>
    <row r="2876" customFormat="false" ht="12.85" hidden="false" customHeight="false" outlineLevel="0" collapsed="false">
      <c r="A2876" s="5" t="n">
        <v>41911</v>
      </c>
      <c r="B2876" s="14" t="n">
        <v>1208.5</v>
      </c>
      <c r="C2876" s="14" t="n">
        <v>1214</v>
      </c>
      <c r="D2876" s="14" t="n">
        <v>1193</v>
      </c>
      <c r="E2876" s="14" t="n">
        <v>1200</v>
      </c>
      <c r="F2876" s="15" t="n">
        <v>1208.1</v>
      </c>
      <c r="G2876" s="15" t="n">
        <v>1188.96</v>
      </c>
      <c r="H2876" s="15" t="n">
        <v>1199.62</v>
      </c>
      <c r="I2876" s="0" t="n">
        <v>11996.5454</v>
      </c>
      <c r="J2876" s="0" t="n">
        <v>3051000</v>
      </c>
      <c r="K2876" s="0" t="n">
        <v>5606000</v>
      </c>
      <c r="L2876" s="0" t="n">
        <v>4950280</v>
      </c>
    </row>
    <row r="2877" customFormat="false" ht="12.85" hidden="false" customHeight="false" outlineLevel="0" collapsed="false">
      <c r="A2877" s="5" t="n">
        <v>41912</v>
      </c>
      <c r="B2877" s="14" t="n">
        <v>1198</v>
      </c>
      <c r="C2877" s="14" t="n">
        <v>1202.5</v>
      </c>
      <c r="D2877" s="14" t="n">
        <v>1185.5</v>
      </c>
      <c r="E2877" s="14" t="n">
        <v>1193</v>
      </c>
      <c r="F2877" s="15" t="n">
        <v>1201.4</v>
      </c>
      <c r="G2877" s="15" t="n">
        <v>1190.22</v>
      </c>
      <c r="H2877" s="15" t="n">
        <v>1200.17</v>
      </c>
      <c r="I2877" s="0" t="n">
        <v>11928.7247</v>
      </c>
      <c r="J2877" s="0" t="n">
        <v>3995000</v>
      </c>
      <c r="K2877" s="0" t="n">
        <v>4792800</v>
      </c>
      <c r="L2877" s="0" t="n">
        <v>4976760</v>
      </c>
    </row>
    <row r="2878" customFormat="false" ht="12.85" hidden="false" customHeight="false" outlineLevel="0" collapsed="false">
      <c r="A2878" s="5" t="n">
        <v>41913</v>
      </c>
      <c r="B2878" s="14" t="n">
        <v>1190.5</v>
      </c>
      <c r="C2878" s="14" t="n">
        <v>1194</v>
      </c>
      <c r="D2878" s="14" t="n">
        <v>1175</v>
      </c>
      <c r="E2878" s="14" t="n">
        <v>1175</v>
      </c>
      <c r="F2878" s="15" t="n">
        <v>1196.9</v>
      </c>
      <c r="G2878" s="15" t="n">
        <v>1190.52</v>
      </c>
      <c r="H2878" s="15" t="n">
        <v>1200.2</v>
      </c>
      <c r="I2878" s="0" t="n">
        <v>11830.8898</v>
      </c>
      <c r="J2878" s="0" t="n">
        <v>3349000</v>
      </c>
      <c r="K2878" s="0" t="n">
        <v>4038000</v>
      </c>
      <c r="L2878" s="0" t="n">
        <v>5009240</v>
      </c>
    </row>
    <row r="2879" customFormat="false" ht="12.85" hidden="false" customHeight="false" outlineLevel="0" collapsed="false">
      <c r="A2879" s="5" t="n">
        <v>41914</v>
      </c>
      <c r="B2879" s="14" t="n">
        <v>1160</v>
      </c>
      <c r="C2879" s="14" t="n">
        <v>1164.5</v>
      </c>
      <c r="D2879" s="14" t="n">
        <v>1149</v>
      </c>
      <c r="E2879" s="14" t="n">
        <v>1149.5</v>
      </c>
      <c r="F2879" s="15" t="n">
        <v>1184.1</v>
      </c>
      <c r="G2879" s="15" t="n">
        <v>1190.22</v>
      </c>
      <c r="H2879" s="15" t="n">
        <v>1199.62</v>
      </c>
      <c r="I2879" s="0" t="n">
        <v>11548.7078</v>
      </c>
      <c r="J2879" s="0" t="n">
        <v>4527000</v>
      </c>
      <c r="K2879" s="0" t="n">
        <v>3750200</v>
      </c>
      <c r="L2879" s="0" t="n">
        <v>5069560</v>
      </c>
    </row>
    <row r="2880" customFormat="false" ht="12.85" hidden="false" customHeight="false" outlineLevel="0" collapsed="false">
      <c r="A2880" s="5" t="n">
        <v>41915</v>
      </c>
      <c r="B2880" s="14" t="n">
        <v>1139</v>
      </c>
      <c r="C2880" s="14" t="n">
        <v>1155</v>
      </c>
      <c r="D2880" s="14" t="n">
        <v>1130.5</v>
      </c>
      <c r="E2880" s="14" t="n">
        <v>1142</v>
      </c>
      <c r="F2880" s="15" t="n">
        <v>1171.9</v>
      </c>
      <c r="G2880" s="15" t="n">
        <v>1189.68</v>
      </c>
      <c r="H2880" s="15" t="n">
        <v>1198.72</v>
      </c>
      <c r="I2880" s="0" t="n">
        <v>11403.3282</v>
      </c>
      <c r="J2880" s="0" t="n">
        <v>4513000</v>
      </c>
      <c r="K2880" s="0" t="n">
        <v>3887000</v>
      </c>
      <c r="L2880" s="0" t="n">
        <v>5109280</v>
      </c>
    </row>
    <row r="2881" customFormat="false" ht="12.85" hidden="false" customHeight="false" outlineLevel="0" collapsed="false">
      <c r="A2881" s="5" t="n">
        <v>41918</v>
      </c>
      <c r="B2881" s="14" t="n">
        <v>1160</v>
      </c>
      <c r="C2881" s="14" t="n">
        <v>1178</v>
      </c>
      <c r="D2881" s="14" t="n">
        <v>1158.5</v>
      </c>
      <c r="E2881" s="14" t="n">
        <v>1166</v>
      </c>
      <c r="F2881" s="15" t="n">
        <v>1165.1</v>
      </c>
      <c r="G2881" s="15" t="n">
        <v>1190.52</v>
      </c>
      <c r="H2881" s="15" t="n">
        <v>1197.82</v>
      </c>
      <c r="I2881" s="0" t="n">
        <v>11706.0364</v>
      </c>
      <c r="J2881" s="0" t="n">
        <v>6957000</v>
      </c>
      <c r="K2881" s="0" t="n">
        <v>4668200</v>
      </c>
      <c r="L2881" s="0" t="n">
        <v>5259720</v>
      </c>
    </row>
    <row r="2882" customFormat="false" ht="12.85" hidden="false" customHeight="false" outlineLevel="0" collapsed="false">
      <c r="A2882" s="5" t="n">
        <v>41919</v>
      </c>
      <c r="B2882" s="14" t="n">
        <v>1170</v>
      </c>
      <c r="C2882" s="14" t="n">
        <v>1174</v>
      </c>
      <c r="D2882" s="14" t="n">
        <v>1151.5</v>
      </c>
      <c r="E2882" s="14" t="n">
        <v>1152.5</v>
      </c>
      <c r="F2882" s="15" t="n">
        <v>1157</v>
      </c>
      <c r="G2882" s="15" t="n">
        <v>1190.5</v>
      </c>
      <c r="H2882" s="15" t="n">
        <v>1196.64</v>
      </c>
      <c r="I2882" s="0" t="n">
        <v>11603.577</v>
      </c>
      <c r="J2882" s="0" t="n">
        <v>3345000</v>
      </c>
      <c r="K2882" s="0" t="n">
        <v>4538200</v>
      </c>
      <c r="L2882" s="0" t="n">
        <v>5230920</v>
      </c>
    </row>
    <row r="2883" customFormat="false" ht="12.85" hidden="false" customHeight="false" outlineLevel="0" collapsed="false">
      <c r="A2883" s="5" t="n">
        <v>41920</v>
      </c>
      <c r="B2883" s="14" t="n">
        <v>1139</v>
      </c>
      <c r="C2883" s="14" t="n">
        <v>1150</v>
      </c>
      <c r="D2883" s="14" t="n">
        <v>1133.5</v>
      </c>
      <c r="E2883" s="14" t="n">
        <v>1145</v>
      </c>
      <c r="F2883" s="15" t="n">
        <v>1151</v>
      </c>
      <c r="G2883" s="15" t="n">
        <v>1189.36</v>
      </c>
      <c r="H2883" s="15" t="n">
        <v>1195.22</v>
      </c>
      <c r="I2883" s="0" t="n">
        <v>11433.0094</v>
      </c>
      <c r="J2883" s="0" t="n">
        <v>3720000</v>
      </c>
      <c r="K2883" s="0" t="n">
        <v>4612400</v>
      </c>
      <c r="L2883" s="0" t="n">
        <v>5086160</v>
      </c>
    </row>
    <row r="2884" customFormat="false" ht="12.85" hidden="false" customHeight="false" outlineLevel="0" collapsed="false">
      <c r="A2884" s="5" t="n">
        <v>41921</v>
      </c>
      <c r="B2884" s="14" t="n">
        <v>1150</v>
      </c>
      <c r="C2884" s="14" t="n">
        <v>1155</v>
      </c>
      <c r="D2884" s="14" t="n">
        <v>1130.5</v>
      </c>
      <c r="E2884" s="14" t="n">
        <v>1132.5</v>
      </c>
      <c r="F2884" s="15" t="n">
        <v>1147.6</v>
      </c>
      <c r="G2884" s="15" t="n">
        <v>1186.36</v>
      </c>
      <c r="H2884" s="15" t="n">
        <v>1193.8</v>
      </c>
      <c r="I2884" s="0" t="n">
        <v>11376.8767</v>
      </c>
      <c r="J2884" s="0" t="n">
        <v>3277000</v>
      </c>
      <c r="K2884" s="0" t="n">
        <v>4362400</v>
      </c>
      <c r="L2884" s="0" t="n">
        <v>4772480</v>
      </c>
    </row>
    <row r="2885" customFormat="false" ht="12.85" hidden="false" customHeight="false" outlineLevel="0" collapsed="false">
      <c r="A2885" s="5" t="n">
        <v>41922</v>
      </c>
      <c r="B2885" s="14" t="n">
        <v>1115.5</v>
      </c>
      <c r="C2885" s="14" t="n">
        <v>1125.5</v>
      </c>
      <c r="D2885" s="14" t="n">
        <v>1109</v>
      </c>
      <c r="E2885" s="14" t="n">
        <v>1118.5</v>
      </c>
      <c r="F2885" s="15" t="n">
        <v>1142.9</v>
      </c>
      <c r="G2885" s="15" t="n">
        <v>1183.48</v>
      </c>
      <c r="H2885" s="15" t="n">
        <v>1192.12</v>
      </c>
      <c r="I2885" s="0" t="n">
        <v>11173.3372</v>
      </c>
      <c r="J2885" s="0" t="n">
        <v>5187000</v>
      </c>
      <c r="K2885" s="0" t="n">
        <v>4497200</v>
      </c>
      <c r="L2885" s="0" t="n">
        <v>4706560</v>
      </c>
    </row>
    <row r="2886" customFormat="false" ht="12.85" hidden="false" customHeight="false" outlineLevel="0" collapsed="false">
      <c r="A2886" s="5" t="n">
        <v>41926</v>
      </c>
      <c r="B2886" s="14" t="n">
        <v>1106.5</v>
      </c>
      <c r="C2886" s="14" t="n">
        <v>1118.5</v>
      </c>
      <c r="D2886" s="14" t="n">
        <v>1098</v>
      </c>
      <c r="E2886" s="14" t="n">
        <v>1106</v>
      </c>
      <c r="F2886" s="15" t="n">
        <v>1130.9</v>
      </c>
      <c r="G2886" s="15" t="n">
        <v>1180.04</v>
      </c>
      <c r="H2886" s="15" t="n">
        <v>1190.58</v>
      </c>
      <c r="I2886" s="0" t="n">
        <v>11087.4382</v>
      </c>
      <c r="J2886" s="0" t="n">
        <v>6757000</v>
      </c>
      <c r="K2886" s="0" t="n">
        <v>4457200</v>
      </c>
      <c r="L2886" s="0" t="n">
        <v>4786520</v>
      </c>
    </row>
    <row r="2887" customFormat="false" ht="12.85" hidden="false" customHeight="false" outlineLevel="0" collapsed="false">
      <c r="A2887" s="5" t="n">
        <v>41927</v>
      </c>
      <c r="B2887" s="14" t="n">
        <v>1106.5</v>
      </c>
      <c r="C2887" s="14" t="n">
        <v>1110.5</v>
      </c>
      <c r="D2887" s="14" t="n">
        <v>1090</v>
      </c>
      <c r="E2887" s="14" t="n">
        <v>1107.5</v>
      </c>
      <c r="F2887" s="15" t="n">
        <v>1121.9</v>
      </c>
      <c r="G2887" s="15" t="n">
        <v>1176.58</v>
      </c>
      <c r="H2887" s="15" t="n">
        <v>1189.13</v>
      </c>
      <c r="I2887" s="0" t="n">
        <v>11000.8874</v>
      </c>
      <c r="J2887" s="0" t="n">
        <v>4851000</v>
      </c>
      <c r="K2887" s="0" t="n">
        <v>4758400</v>
      </c>
      <c r="L2887" s="0" t="n">
        <v>4852280</v>
      </c>
    </row>
    <row r="2888" customFormat="false" ht="12.85" hidden="false" customHeight="false" outlineLevel="0" collapsed="false">
      <c r="A2888" s="5" t="n">
        <v>41928</v>
      </c>
      <c r="B2888" s="14" t="n">
        <v>1073.5</v>
      </c>
      <c r="C2888" s="14" t="n">
        <v>1088</v>
      </c>
      <c r="D2888" s="14" t="n">
        <v>1053</v>
      </c>
      <c r="E2888" s="14" t="n">
        <v>1072.5</v>
      </c>
      <c r="F2888" s="15" t="n">
        <v>1107.4</v>
      </c>
      <c r="G2888" s="15" t="n">
        <v>1172.38</v>
      </c>
      <c r="H2888" s="15" t="n">
        <v>1187.37</v>
      </c>
      <c r="I2888" s="0" t="n">
        <v>10713.2157</v>
      </c>
      <c r="J2888" s="0" t="n">
        <v>10430000</v>
      </c>
      <c r="K2888" s="0" t="n">
        <v>6100400</v>
      </c>
      <c r="L2888" s="0" t="n">
        <v>5063920</v>
      </c>
    </row>
    <row r="2889" customFormat="false" ht="12.85" hidden="false" customHeight="false" outlineLevel="0" collapsed="false">
      <c r="A2889" s="5" t="n">
        <v>41929</v>
      </c>
      <c r="B2889" s="14" t="n">
        <v>1083</v>
      </c>
      <c r="C2889" s="14" t="n">
        <v>1089.5</v>
      </c>
      <c r="D2889" s="14" t="n">
        <v>1065</v>
      </c>
      <c r="E2889" s="14" t="n">
        <v>1069.5</v>
      </c>
      <c r="F2889" s="15" t="n">
        <v>1094.8</v>
      </c>
      <c r="G2889" s="15" t="n">
        <v>1168.08</v>
      </c>
      <c r="H2889" s="15" t="n">
        <v>1185.46</v>
      </c>
      <c r="I2889" s="0" t="n">
        <v>10728.0004</v>
      </c>
      <c r="J2889" s="0" t="n">
        <v>4866000</v>
      </c>
      <c r="K2889" s="0" t="n">
        <v>6418200</v>
      </c>
      <c r="L2889" s="0" t="n">
        <v>5120160</v>
      </c>
    </row>
    <row r="2890" customFormat="false" ht="12.85" hidden="false" customHeight="false" outlineLevel="0" collapsed="false">
      <c r="A2890" s="5" t="n">
        <v>41932</v>
      </c>
      <c r="B2890" s="14" t="n">
        <v>1087.5</v>
      </c>
      <c r="C2890" s="14" t="n">
        <v>1101.5</v>
      </c>
      <c r="D2890" s="14" t="n">
        <v>1084</v>
      </c>
      <c r="E2890" s="14" t="n">
        <v>1096</v>
      </c>
      <c r="F2890" s="15" t="n">
        <v>1090.3</v>
      </c>
      <c r="G2890" s="15" t="n">
        <v>1164.18</v>
      </c>
      <c r="H2890" s="15" t="n">
        <v>1183.7</v>
      </c>
      <c r="I2890" s="0" t="n">
        <v>10946.5596</v>
      </c>
      <c r="J2890" s="0" t="n">
        <v>5088000</v>
      </c>
      <c r="K2890" s="0" t="n">
        <v>6398400</v>
      </c>
      <c r="L2890" s="0" t="n">
        <v>5153320</v>
      </c>
    </row>
    <row r="2891" customFormat="false" ht="12.85" hidden="false" customHeight="false" outlineLevel="0" collapsed="false">
      <c r="A2891" s="5" t="n">
        <v>41933</v>
      </c>
      <c r="B2891" s="14" t="n">
        <v>1100</v>
      </c>
      <c r="C2891" s="14" t="n">
        <v>1113</v>
      </c>
      <c r="D2891" s="14" t="n">
        <v>1090</v>
      </c>
      <c r="E2891" s="14" t="n">
        <v>1098.5</v>
      </c>
      <c r="F2891" s="15" t="n">
        <v>1088.8</v>
      </c>
      <c r="G2891" s="15" t="n">
        <v>1160.04</v>
      </c>
      <c r="H2891" s="15" t="n">
        <v>1181.68</v>
      </c>
      <c r="I2891" s="0" t="n">
        <v>11030.9074</v>
      </c>
      <c r="J2891" s="0" t="n">
        <v>6072000</v>
      </c>
      <c r="K2891" s="0" t="n">
        <v>6261400</v>
      </c>
      <c r="L2891" s="0" t="n">
        <v>5193200</v>
      </c>
    </row>
    <row r="2892" customFormat="false" ht="12.85" hidden="false" customHeight="false" outlineLevel="0" collapsed="false">
      <c r="A2892" s="5" t="n">
        <v>41934</v>
      </c>
      <c r="B2892" s="14" t="n">
        <v>1110</v>
      </c>
      <c r="C2892" s="14" t="n">
        <v>1125</v>
      </c>
      <c r="D2892" s="14" t="n">
        <v>1107.5</v>
      </c>
      <c r="E2892" s="14" t="n">
        <v>1121</v>
      </c>
      <c r="F2892" s="15" t="n">
        <v>1091.5</v>
      </c>
      <c r="G2892" s="15" t="n">
        <v>1157.2</v>
      </c>
      <c r="H2892" s="15" t="n">
        <v>1179.6</v>
      </c>
      <c r="I2892" s="0" t="n">
        <v>11189.296</v>
      </c>
      <c r="J2892" s="0" t="n">
        <v>4595000</v>
      </c>
      <c r="K2892" s="0" t="n">
        <v>6210200</v>
      </c>
      <c r="L2892" s="0" t="n">
        <v>5151680</v>
      </c>
    </row>
    <row r="2893" customFormat="false" ht="12.85" hidden="false" customHeight="false" outlineLevel="0" collapsed="false">
      <c r="A2893" s="5" t="n">
        <v>41935</v>
      </c>
      <c r="B2893" s="14" t="n">
        <v>1122.5</v>
      </c>
      <c r="C2893" s="14" t="n">
        <v>1127</v>
      </c>
      <c r="D2893" s="14" t="n">
        <v>1106</v>
      </c>
      <c r="E2893" s="14" t="n">
        <v>1118.5</v>
      </c>
      <c r="F2893" s="15" t="n">
        <v>1100.7</v>
      </c>
      <c r="G2893" s="15" t="n">
        <v>1153.56</v>
      </c>
      <c r="H2893" s="15" t="n">
        <v>1177.44</v>
      </c>
      <c r="I2893" s="0" t="n">
        <v>11177.5813</v>
      </c>
      <c r="J2893" s="0" t="n">
        <v>3566000</v>
      </c>
      <c r="K2893" s="0" t="n">
        <v>4837400</v>
      </c>
      <c r="L2893" s="0" t="n">
        <v>5097960</v>
      </c>
    </row>
    <row r="2894" customFormat="false" ht="12.85" hidden="false" customHeight="false" outlineLevel="0" collapsed="false">
      <c r="A2894" s="5" t="n">
        <v>41936</v>
      </c>
      <c r="B2894" s="14" t="n">
        <v>1125.5</v>
      </c>
      <c r="C2894" s="14" t="n">
        <v>1126.5</v>
      </c>
      <c r="D2894" s="14" t="n">
        <v>1089.5</v>
      </c>
      <c r="E2894" s="14" t="n">
        <v>1093.5</v>
      </c>
      <c r="F2894" s="15" t="n">
        <v>1105.5</v>
      </c>
      <c r="G2894" s="15" t="n">
        <v>1149.28</v>
      </c>
      <c r="H2894" s="15" t="n">
        <v>1174.88</v>
      </c>
      <c r="I2894" s="0" t="n">
        <v>11010.3444</v>
      </c>
      <c r="J2894" s="0" t="n">
        <v>6650000</v>
      </c>
      <c r="K2894" s="0" t="n">
        <v>5194200</v>
      </c>
      <c r="L2894" s="0" t="n">
        <v>5235560</v>
      </c>
    </row>
    <row r="2895" customFormat="false" ht="12.85" hidden="false" customHeight="false" outlineLevel="0" collapsed="false">
      <c r="A2895" s="5" t="n">
        <v>41939</v>
      </c>
      <c r="B2895" s="14" t="n">
        <v>1107</v>
      </c>
      <c r="C2895" s="14" t="n">
        <v>1123.5</v>
      </c>
      <c r="D2895" s="14" t="n">
        <v>1104.5</v>
      </c>
      <c r="E2895" s="14" t="n">
        <v>1118</v>
      </c>
      <c r="F2895" s="15" t="n">
        <v>1109.9</v>
      </c>
      <c r="G2895" s="15" t="n">
        <v>1145.28</v>
      </c>
      <c r="H2895" s="15" t="n">
        <v>1172.92</v>
      </c>
      <c r="I2895" s="0" t="n">
        <v>11166.0789</v>
      </c>
      <c r="J2895" s="0" t="n">
        <v>5093000</v>
      </c>
      <c r="K2895" s="0" t="n">
        <v>5195200</v>
      </c>
      <c r="L2895" s="0" t="n">
        <v>5224560</v>
      </c>
    </row>
    <row r="2896" customFormat="false" ht="12.85" hidden="false" customHeight="false" outlineLevel="0" collapsed="false">
      <c r="A2896" s="5" t="n">
        <v>41940</v>
      </c>
      <c r="B2896" s="14" t="n">
        <v>1118</v>
      </c>
      <c r="C2896" s="14" t="n">
        <v>1121.5</v>
      </c>
      <c r="D2896" s="14" t="n">
        <v>1104</v>
      </c>
      <c r="E2896" s="14" t="n">
        <v>1110</v>
      </c>
      <c r="F2896" s="15" t="n">
        <v>1112.2</v>
      </c>
      <c r="G2896" s="15" t="n">
        <v>1141.02</v>
      </c>
      <c r="H2896" s="15" t="n">
        <v>1170.88</v>
      </c>
      <c r="I2896" s="0" t="n">
        <v>11105.5164</v>
      </c>
      <c r="J2896" s="0" t="n">
        <v>3515000</v>
      </c>
      <c r="K2896" s="0" t="n">
        <v>4683800</v>
      </c>
      <c r="L2896" s="0" t="n">
        <v>5135320</v>
      </c>
    </row>
    <row r="2897" customFormat="false" ht="12.85" hidden="false" customHeight="false" outlineLevel="0" collapsed="false">
      <c r="A2897" s="5" t="n">
        <v>41941</v>
      </c>
      <c r="B2897" s="14" t="n">
        <v>1110.5</v>
      </c>
      <c r="C2897" s="14" t="n">
        <v>1120</v>
      </c>
      <c r="D2897" s="14" t="n">
        <v>1104.5</v>
      </c>
      <c r="E2897" s="14" t="n">
        <v>1112</v>
      </c>
      <c r="F2897" s="15" t="n">
        <v>1110.4</v>
      </c>
      <c r="G2897" s="15" t="n">
        <v>1136.44</v>
      </c>
      <c r="H2897" s="15" t="n">
        <v>1169.1</v>
      </c>
      <c r="I2897" s="0" t="n">
        <v>11120.5972</v>
      </c>
      <c r="J2897" s="0" t="n">
        <v>5291000</v>
      </c>
      <c r="K2897" s="0" t="n">
        <v>4823000</v>
      </c>
      <c r="L2897" s="0" t="n">
        <v>5024520</v>
      </c>
    </row>
    <row r="2898" customFormat="false" ht="12.85" hidden="false" customHeight="false" outlineLevel="0" collapsed="false">
      <c r="A2898" s="5" t="n">
        <v>41942</v>
      </c>
      <c r="B2898" s="14" t="n">
        <v>1190</v>
      </c>
      <c r="C2898" s="14" t="n">
        <v>1198</v>
      </c>
      <c r="D2898" s="14" t="n">
        <v>1105.5</v>
      </c>
      <c r="E2898" s="14" t="n">
        <v>1123.5</v>
      </c>
      <c r="F2898" s="15" t="n">
        <v>1111.4</v>
      </c>
      <c r="G2898" s="15" t="n">
        <v>1133.48</v>
      </c>
      <c r="H2898" s="15" t="n">
        <v>1167.74</v>
      </c>
      <c r="I2898" s="0" t="n">
        <v>11426.6351</v>
      </c>
      <c r="J2898" s="0" t="n">
        <v>23344000</v>
      </c>
      <c r="K2898" s="0" t="n">
        <v>8778600</v>
      </c>
      <c r="L2898" s="0" t="n">
        <v>5673360</v>
      </c>
    </row>
    <row r="2899" customFormat="false" ht="12.85" hidden="false" customHeight="false" outlineLevel="0" collapsed="false">
      <c r="A2899" s="5" t="n">
        <v>41943</v>
      </c>
      <c r="B2899" s="14" t="n">
        <v>1132.5</v>
      </c>
      <c r="C2899" s="14" t="n">
        <v>1199.5</v>
      </c>
      <c r="D2899" s="14" t="n">
        <v>1132.5</v>
      </c>
      <c r="E2899" s="14" t="n">
        <v>1191</v>
      </c>
      <c r="F2899" s="15" t="n">
        <v>1130.9</v>
      </c>
      <c r="G2899" s="15" t="n">
        <v>1132.58</v>
      </c>
      <c r="H2899" s="15" t="n">
        <v>1167</v>
      </c>
      <c r="I2899" s="0" t="n">
        <v>11662.4058</v>
      </c>
      <c r="J2899" s="0" t="n">
        <v>18640000</v>
      </c>
      <c r="K2899" s="0" t="n">
        <v>11176600</v>
      </c>
      <c r="L2899" s="0" t="n">
        <v>6180320</v>
      </c>
    </row>
    <row r="2900" customFormat="false" ht="12.85" hidden="false" customHeight="false" outlineLevel="0" collapsed="false">
      <c r="A2900" s="5" t="n">
        <v>41947</v>
      </c>
      <c r="B2900" s="14" t="n">
        <v>1256</v>
      </c>
      <c r="C2900" s="14" t="n">
        <v>1256</v>
      </c>
      <c r="D2900" s="14" t="n">
        <v>1225.5</v>
      </c>
      <c r="E2900" s="14" t="n">
        <v>1227.5</v>
      </c>
      <c r="F2900" s="15" t="n">
        <v>1152.8</v>
      </c>
      <c r="G2900" s="15" t="n">
        <v>1133.56</v>
      </c>
      <c r="H2900" s="15" t="n">
        <v>1166.66</v>
      </c>
      <c r="I2900" s="0" t="n">
        <v>12370.4994</v>
      </c>
      <c r="J2900" s="0" t="n">
        <v>16990000</v>
      </c>
      <c r="K2900" s="0" t="n">
        <v>13556000</v>
      </c>
      <c r="L2900" s="0" t="n">
        <v>6706760</v>
      </c>
    </row>
    <row r="2901" customFormat="false" ht="12.85" hidden="false" customHeight="false" outlineLevel="0" collapsed="false">
      <c r="A2901" s="5" t="n">
        <v>41948</v>
      </c>
      <c r="B2901" s="14" t="n">
        <v>1225</v>
      </c>
      <c r="C2901" s="14" t="n">
        <v>1248</v>
      </c>
      <c r="D2901" s="14" t="n">
        <v>1222.5</v>
      </c>
      <c r="E2901" s="14" t="n">
        <v>1233.5</v>
      </c>
      <c r="F2901" s="15" t="n">
        <v>1177.5</v>
      </c>
      <c r="G2901" s="15" t="n">
        <v>1134.9</v>
      </c>
      <c r="H2901" s="15" t="n">
        <v>1166.26</v>
      </c>
      <c r="I2901" s="0" t="n">
        <v>12330.4951</v>
      </c>
      <c r="J2901" s="0" t="n">
        <v>8988000</v>
      </c>
      <c r="K2901" s="0" t="n">
        <v>14650600</v>
      </c>
      <c r="L2901" s="0" t="n">
        <v>6944240</v>
      </c>
    </row>
    <row r="2902" customFormat="false" ht="12.85" hidden="false" customHeight="false" outlineLevel="0" collapsed="false">
      <c r="A2902" s="5" t="n">
        <v>41949</v>
      </c>
      <c r="B2902" s="14" t="n">
        <v>1240</v>
      </c>
      <c r="C2902" s="14" t="n">
        <v>1245.5</v>
      </c>
      <c r="D2902" s="14" t="n">
        <v>1212.5</v>
      </c>
      <c r="E2902" s="14" t="n">
        <v>1220</v>
      </c>
      <c r="F2902" s="15" t="n">
        <v>1199.1</v>
      </c>
      <c r="G2902" s="15" t="n">
        <v>1135.98</v>
      </c>
      <c r="H2902" s="15" t="n">
        <v>1165.78</v>
      </c>
      <c r="I2902" s="0" t="n">
        <v>12271.4392</v>
      </c>
      <c r="J2902" s="0" t="n">
        <v>5753000</v>
      </c>
      <c r="K2902" s="0" t="n">
        <v>14743000</v>
      </c>
      <c r="L2902" s="0" t="n">
        <v>7014560</v>
      </c>
    </row>
    <row r="2903" customFormat="false" ht="12.85" hidden="false" customHeight="false" outlineLevel="0" collapsed="false">
      <c r="A2903" s="5" t="n">
        <v>41950</v>
      </c>
      <c r="B2903" s="14" t="n">
        <v>1234.5</v>
      </c>
      <c r="C2903" s="14" t="n">
        <v>1236</v>
      </c>
      <c r="D2903" s="14" t="n">
        <v>1212.5</v>
      </c>
      <c r="E2903" s="14" t="n">
        <v>1216.5</v>
      </c>
      <c r="F2903" s="15" t="n">
        <v>1217.7</v>
      </c>
      <c r="G2903" s="15" t="n">
        <v>1137.64</v>
      </c>
      <c r="H2903" s="15" t="n">
        <v>1165.34</v>
      </c>
      <c r="I2903" s="0" t="n">
        <v>12208.3227</v>
      </c>
      <c r="J2903" s="0" t="n">
        <v>4373000</v>
      </c>
      <c r="K2903" s="0" t="n">
        <v>10948800</v>
      </c>
      <c r="L2903" s="0" t="n">
        <v>7055520</v>
      </c>
    </row>
    <row r="2904" customFormat="false" ht="12.85" hidden="false" customHeight="false" outlineLevel="0" collapsed="false">
      <c r="A2904" s="5" t="n">
        <v>41953</v>
      </c>
      <c r="B2904" s="14" t="n">
        <v>1209</v>
      </c>
      <c r="C2904" s="14" t="n">
        <v>1214</v>
      </c>
      <c r="D2904" s="14" t="n">
        <v>1199</v>
      </c>
      <c r="E2904" s="14" t="n">
        <v>1205.5</v>
      </c>
      <c r="F2904" s="15" t="n">
        <v>1220.6</v>
      </c>
      <c r="G2904" s="15" t="n">
        <v>1139.88</v>
      </c>
      <c r="H2904" s="15" t="n">
        <v>1164.18</v>
      </c>
      <c r="I2904" s="0" t="n">
        <v>12045.9462</v>
      </c>
      <c r="J2904" s="0" t="n">
        <v>3720000</v>
      </c>
      <c r="K2904" s="0" t="n">
        <v>7964800</v>
      </c>
      <c r="L2904" s="0" t="n">
        <v>7023240</v>
      </c>
    </row>
    <row r="2905" customFormat="false" ht="12.85" hidden="false" customHeight="false" outlineLevel="0" collapsed="false">
      <c r="A2905" s="5" t="n">
        <v>41954</v>
      </c>
      <c r="B2905" s="14" t="n">
        <v>1218</v>
      </c>
      <c r="C2905" s="14" t="n">
        <v>1244</v>
      </c>
      <c r="D2905" s="14" t="n">
        <v>1214.5</v>
      </c>
      <c r="E2905" s="14" t="n">
        <v>1237</v>
      </c>
      <c r="F2905" s="15" t="n">
        <v>1222.5</v>
      </c>
      <c r="G2905" s="15" t="n">
        <v>1143.68</v>
      </c>
      <c r="H2905" s="15" t="n">
        <v>1163.28</v>
      </c>
      <c r="I2905" s="0" t="n">
        <v>12325.1605</v>
      </c>
      <c r="J2905" s="0" t="n">
        <v>10030000</v>
      </c>
      <c r="K2905" s="0" t="n">
        <v>6572800</v>
      </c>
      <c r="L2905" s="0" t="n">
        <v>7243920</v>
      </c>
    </row>
    <row r="2906" customFormat="false" ht="12.85" hidden="false" customHeight="false" outlineLevel="0" collapsed="false">
      <c r="A2906" s="5" t="n">
        <v>41955</v>
      </c>
      <c r="B2906" s="14" t="n">
        <v>1250</v>
      </c>
      <c r="C2906" s="14" t="n">
        <v>1266</v>
      </c>
      <c r="D2906" s="14" t="n">
        <v>1248</v>
      </c>
      <c r="E2906" s="14" t="n">
        <v>1256</v>
      </c>
      <c r="F2906" s="15" t="n">
        <v>1227</v>
      </c>
      <c r="G2906" s="15" t="n">
        <v>1147.28</v>
      </c>
      <c r="H2906" s="15" t="n">
        <v>1163.24</v>
      </c>
      <c r="I2906" s="0" t="n">
        <v>12588.8323</v>
      </c>
      <c r="J2906" s="0" t="n">
        <v>8093000</v>
      </c>
      <c r="K2906" s="0" t="n">
        <v>6393800</v>
      </c>
      <c r="L2906" s="0" t="n">
        <v>7289360</v>
      </c>
    </row>
    <row r="2907" customFormat="false" ht="12.85" hidden="false" customHeight="false" outlineLevel="0" collapsed="false">
      <c r="A2907" s="5" t="n">
        <v>41956</v>
      </c>
      <c r="B2907" s="14" t="n">
        <v>1252</v>
      </c>
      <c r="C2907" s="14" t="n">
        <v>1256</v>
      </c>
      <c r="D2907" s="14" t="n">
        <v>1234.5</v>
      </c>
      <c r="E2907" s="14" t="n">
        <v>1252.5</v>
      </c>
      <c r="F2907" s="15" t="n">
        <v>1233.5</v>
      </c>
      <c r="G2907" s="15" t="n">
        <v>1151.28</v>
      </c>
      <c r="H2907" s="15" t="n">
        <v>1162.96</v>
      </c>
      <c r="I2907" s="0" t="n">
        <v>12465.2293</v>
      </c>
      <c r="J2907" s="0" t="n">
        <v>5692000</v>
      </c>
      <c r="K2907" s="0" t="n">
        <v>6381600</v>
      </c>
      <c r="L2907" s="0" t="n">
        <v>7383240</v>
      </c>
    </row>
    <row r="2908" customFormat="false" ht="12.85" hidden="false" customHeight="false" outlineLevel="0" collapsed="false">
      <c r="A2908" s="5" t="n">
        <v>41957</v>
      </c>
      <c r="B2908" s="14" t="n">
        <v>1274.5</v>
      </c>
      <c r="C2908" s="14" t="n">
        <v>1288</v>
      </c>
      <c r="D2908" s="14" t="n">
        <v>1262</v>
      </c>
      <c r="E2908" s="14" t="n">
        <v>1287.5</v>
      </c>
      <c r="F2908" s="15" t="n">
        <v>1247.7</v>
      </c>
      <c r="G2908" s="15" t="n">
        <v>1156.98</v>
      </c>
      <c r="H2908" s="15" t="n">
        <v>1163.54</v>
      </c>
      <c r="I2908" s="0" t="n">
        <v>12766.889</v>
      </c>
      <c r="J2908" s="0" t="n">
        <v>9452000</v>
      </c>
      <c r="K2908" s="0" t="n">
        <v>7397400</v>
      </c>
      <c r="L2908" s="0" t="n">
        <v>7612520</v>
      </c>
    </row>
    <row r="2909" customFormat="false" ht="12.85" hidden="false" customHeight="false" outlineLevel="0" collapsed="false">
      <c r="A2909" s="5" t="n">
        <v>41960</v>
      </c>
      <c r="B2909" s="14" t="n">
        <v>1290.5</v>
      </c>
      <c r="C2909" s="14" t="n">
        <v>1297</v>
      </c>
      <c r="D2909" s="14" t="n">
        <v>1254</v>
      </c>
      <c r="E2909" s="14" t="n">
        <v>1257</v>
      </c>
      <c r="F2909" s="15" t="n">
        <v>1258</v>
      </c>
      <c r="G2909" s="15" t="n">
        <v>1161.96</v>
      </c>
      <c r="H2909" s="15" t="n">
        <v>1163.76</v>
      </c>
      <c r="I2909" s="0" t="n">
        <v>12722.3975</v>
      </c>
      <c r="J2909" s="0" t="n">
        <v>6098000</v>
      </c>
      <c r="K2909" s="0" t="n">
        <v>7873000</v>
      </c>
      <c r="L2909" s="0" t="n">
        <v>7725360</v>
      </c>
    </row>
    <row r="2910" customFormat="false" ht="12.85" hidden="false" customHeight="false" outlineLevel="0" collapsed="false">
      <c r="A2910" s="5" t="n">
        <v>41961</v>
      </c>
      <c r="B2910" s="14" t="n">
        <v>1272</v>
      </c>
      <c r="C2910" s="14" t="n">
        <v>1300</v>
      </c>
      <c r="D2910" s="14" t="n">
        <v>1271</v>
      </c>
      <c r="E2910" s="14" t="n">
        <v>1299</v>
      </c>
      <c r="F2910" s="15" t="n">
        <v>1270.4</v>
      </c>
      <c r="G2910" s="15" t="n">
        <v>1169.18</v>
      </c>
      <c r="H2910" s="15" t="n">
        <v>1164.65</v>
      </c>
      <c r="I2910" s="0" t="n">
        <v>12871.3766</v>
      </c>
      <c r="J2910" s="0" t="n">
        <v>7424000</v>
      </c>
      <c r="K2910" s="0" t="n">
        <v>7351800</v>
      </c>
      <c r="L2910" s="0" t="n">
        <v>7814840</v>
      </c>
    </row>
    <row r="2911" customFormat="false" ht="12.85" hidden="false" customHeight="false" outlineLevel="0" collapsed="false">
      <c r="A2911" s="5" t="n">
        <v>41962</v>
      </c>
      <c r="B2911" s="14" t="n">
        <v>1315.5</v>
      </c>
      <c r="C2911" s="14" t="n">
        <v>1332</v>
      </c>
      <c r="D2911" s="14" t="n">
        <v>1283.5</v>
      </c>
      <c r="E2911" s="14" t="n">
        <v>1285</v>
      </c>
      <c r="F2911" s="15" t="n">
        <v>1276.2</v>
      </c>
      <c r="G2911" s="15" t="n">
        <v>1176.34</v>
      </c>
      <c r="H2911" s="15" t="n">
        <v>1166.42</v>
      </c>
      <c r="I2911" s="0" t="n">
        <v>13042.1135</v>
      </c>
      <c r="J2911" s="0" t="n">
        <v>9340000</v>
      </c>
      <c r="K2911" s="0" t="n">
        <v>7601200</v>
      </c>
      <c r="L2911" s="0" t="n">
        <v>7918160</v>
      </c>
    </row>
    <row r="2912" customFormat="false" ht="12.85" hidden="false" customHeight="false" outlineLevel="0" collapsed="false">
      <c r="A2912" s="5" t="n">
        <v>41963</v>
      </c>
      <c r="B2912" s="14" t="n">
        <v>1292</v>
      </c>
      <c r="C2912" s="14" t="n">
        <v>1305</v>
      </c>
      <c r="D2912" s="14" t="n">
        <v>1274.5</v>
      </c>
      <c r="E2912" s="14" t="n">
        <v>1292.5</v>
      </c>
      <c r="F2912" s="15" t="n">
        <v>1284.2</v>
      </c>
      <c r="G2912" s="15" t="n">
        <v>1183.74</v>
      </c>
      <c r="H2912" s="15" t="n">
        <v>1168.52</v>
      </c>
      <c r="I2912" s="0" t="n">
        <v>12948.6605</v>
      </c>
      <c r="J2912" s="0" t="n">
        <v>6480000</v>
      </c>
      <c r="K2912" s="0" t="n">
        <v>7758800</v>
      </c>
      <c r="L2912" s="0" t="n">
        <v>7983320</v>
      </c>
    </row>
    <row r="2913" customFormat="false" ht="12.85" hidden="false" customHeight="false" outlineLevel="0" collapsed="false">
      <c r="A2913" s="5" t="n">
        <v>41964</v>
      </c>
      <c r="B2913" s="14" t="n">
        <v>1296.5</v>
      </c>
      <c r="C2913" s="14" t="n">
        <v>1299</v>
      </c>
      <c r="D2913" s="14" t="n">
        <v>1277</v>
      </c>
      <c r="E2913" s="14" t="n">
        <v>1297</v>
      </c>
      <c r="F2913" s="15" t="n">
        <v>1286.1</v>
      </c>
      <c r="G2913" s="15" t="n">
        <v>1192.72</v>
      </c>
      <c r="H2913" s="15" t="n">
        <v>1170.84</v>
      </c>
      <c r="I2913" s="0" t="n">
        <v>12915.7216</v>
      </c>
      <c r="J2913" s="0" t="n">
        <v>4192000</v>
      </c>
      <c r="K2913" s="0" t="n">
        <v>6706800</v>
      </c>
      <c r="L2913" s="0" t="n">
        <v>7733800</v>
      </c>
    </row>
    <row r="2914" customFormat="false" ht="12.85" hidden="false" customHeight="false" outlineLevel="0" collapsed="false">
      <c r="A2914" s="5" t="n">
        <v>41968</v>
      </c>
      <c r="B2914" s="14" t="n">
        <v>1313</v>
      </c>
      <c r="C2914" s="14" t="n">
        <v>1335</v>
      </c>
      <c r="D2914" s="14" t="n">
        <v>1306.5</v>
      </c>
      <c r="E2914" s="14" t="n">
        <v>1325.5</v>
      </c>
      <c r="F2914" s="15" t="n">
        <v>1299.8</v>
      </c>
      <c r="G2914" s="15" t="n">
        <v>1202.96</v>
      </c>
      <c r="H2914" s="15" t="n">
        <v>1173.58</v>
      </c>
      <c r="I2914" s="0" t="n">
        <v>13206.7191</v>
      </c>
      <c r="J2914" s="0" t="n">
        <v>8010000</v>
      </c>
      <c r="K2914" s="0" t="n">
        <v>7089200</v>
      </c>
      <c r="L2914" s="0" t="n">
        <v>7859560</v>
      </c>
    </row>
    <row r="2915" customFormat="false" ht="12.85" hidden="false" customHeight="false" outlineLevel="0" collapsed="false">
      <c r="A2915" s="5" t="n">
        <v>41969</v>
      </c>
      <c r="B2915" s="14" t="n">
        <v>1318</v>
      </c>
      <c r="C2915" s="14" t="n">
        <v>1350</v>
      </c>
      <c r="D2915" s="14" t="n">
        <v>1315</v>
      </c>
      <c r="E2915" s="14" t="n">
        <v>1342.5</v>
      </c>
      <c r="F2915" s="15" t="n">
        <v>1308.5</v>
      </c>
      <c r="G2915" s="15" t="n">
        <v>1212.82</v>
      </c>
      <c r="H2915" s="15" t="n">
        <v>1176.72</v>
      </c>
      <c r="I2915" s="0" t="n">
        <v>13343.3263</v>
      </c>
      <c r="J2915" s="0" t="n">
        <v>9939000</v>
      </c>
      <c r="K2915" s="0" t="n">
        <v>7592200</v>
      </c>
      <c r="L2915" s="0" t="n">
        <v>8053600</v>
      </c>
    </row>
    <row r="2916" customFormat="false" ht="12.85" hidden="false" customHeight="false" outlineLevel="0" collapsed="false">
      <c r="A2916" s="5" t="n">
        <v>41970</v>
      </c>
      <c r="B2916" s="14" t="n">
        <v>1361</v>
      </c>
      <c r="C2916" s="14" t="n">
        <v>1365.5</v>
      </c>
      <c r="D2916" s="14" t="n">
        <v>1323.5</v>
      </c>
      <c r="E2916" s="14" t="n">
        <v>1332</v>
      </c>
      <c r="F2916" s="15" t="n">
        <v>1317.9</v>
      </c>
      <c r="G2916" s="15" t="n">
        <v>1222.16</v>
      </c>
      <c r="H2916" s="15" t="n">
        <v>1179.7</v>
      </c>
      <c r="I2916" s="0" t="n">
        <v>13402.305</v>
      </c>
      <c r="J2916" s="0" t="n">
        <v>7857000</v>
      </c>
      <c r="K2916" s="0" t="n">
        <v>7295600</v>
      </c>
      <c r="L2916" s="0" t="n">
        <v>8125000</v>
      </c>
    </row>
    <row r="2917" customFormat="false" ht="12.85" hidden="false" customHeight="false" outlineLevel="0" collapsed="false">
      <c r="A2917" s="5" t="n">
        <v>41971</v>
      </c>
      <c r="B2917" s="14" t="n">
        <v>1348.5</v>
      </c>
      <c r="C2917" s="14" t="n">
        <v>1377.5</v>
      </c>
      <c r="D2917" s="14" t="n">
        <v>1338.5</v>
      </c>
      <c r="E2917" s="14" t="n">
        <v>1376</v>
      </c>
      <c r="F2917" s="15" t="n">
        <v>1334.6</v>
      </c>
      <c r="G2917" s="15" t="n">
        <v>1232.36</v>
      </c>
      <c r="H2917" s="15" t="n">
        <v>1183.6</v>
      </c>
      <c r="I2917" s="0" t="n">
        <v>13664.3683</v>
      </c>
      <c r="J2917" s="0" t="n">
        <v>8153000</v>
      </c>
      <c r="K2917" s="0" t="n">
        <v>7630200</v>
      </c>
      <c r="L2917" s="0" t="n">
        <v>8267320</v>
      </c>
    </row>
    <row r="2918" customFormat="false" ht="12.85" hidden="false" customHeight="false" outlineLevel="0" collapsed="false">
      <c r="A2918" s="5" t="n">
        <v>41974</v>
      </c>
      <c r="B2918" s="14" t="n">
        <v>1385</v>
      </c>
      <c r="C2918" s="14" t="n">
        <v>1446</v>
      </c>
      <c r="D2918" s="14" t="n">
        <v>1378</v>
      </c>
      <c r="E2918" s="14" t="n">
        <v>1413</v>
      </c>
      <c r="F2918" s="15" t="n">
        <v>1357.8</v>
      </c>
      <c r="G2918" s="15" t="n">
        <v>1244.14</v>
      </c>
      <c r="H2918" s="15" t="n">
        <v>1187.78</v>
      </c>
      <c r="I2918" s="0" t="n">
        <v>14152.106</v>
      </c>
      <c r="J2918" s="0" t="n">
        <v>14402000</v>
      </c>
      <c r="K2918" s="0" t="n">
        <v>9672200</v>
      </c>
      <c r="L2918" s="0" t="n">
        <v>8700760</v>
      </c>
    </row>
    <row r="2919" customFormat="false" ht="12.85" hidden="false" customHeight="false" outlineLevel="0" collapsed="false">
      <c r="A2919" s="5" t="n">
        <v>41975</v>
      </c>
      <c r="B2919" s="14" t="n">
        <v>1380</v>
      </c>
      <c r="C2919" s="14" t="n">
        <v>1406</v>
      </c>
      <c r="D2919" s="14" t="n">
        <v>1375.5</v>
      </c>
      <c r="E2919" s="14" t="n">
        <v>1380</v>
      </c>
      <c r="F2919" s="15" t="n">
        <v>1368.7</v>
      </c>
      <c r="G2919" s="15" t="n">
        <v>1255.6</v>
      </c>
      <c r="H2919" s="15" t="n">
        <v>1191.56</v>
      </c>
      <c r="I2919" s="0" t="n">
        <v>13856.9042</v>
      </c>
      <c r="J2919" s="0" t="n">
        <v>10238000</v>
      </c>
      <c r="K2919" s="0" t="n">
        <v>10117800</v>
      </c>
      <c r="L2919" s="0" t="n">
        <v>8844280</v>
      </c>
    </row>
    <row r="2920" customFormat="false" ht="12.85" hidden="false" customHeight="false" outlineLevel="0" collapsed="false">
      <c r="A2920" s="5" t="n">
        <v>41976</v>
      </c>
      <c r="B2920" s="14" t="n">
        <v>1398</v>
      </c>
      <c r="C2920" s="14" t="n">
        <v>1420</v>
      </c>
      <c r="D2920" s="14" t="n">
        <v>1394</v>
      </c>
      <c r="E2920" s="14" t="n">
        <v>1405</v>
      </c>
      <c r="F2920" s="15" t="n">
        <v>1381.2</v>
      </c>
      <c r="G2920" s="15" t="n">
        <v>1267.08</v>
      </c>
      <c r="H2920" s="15" t="n">
        <v>1195.67</v>
      </c>
      <c r="I2920" s="0" t="n">
        <v>14074.6041</v>
      </c>
      <c r="J2920" s="0" t="n">
        <v>7224000</v>
      </c>
      <c r="K2920" s="0" t="n">
        <v>9574800</v>
      </c>
      <c r="L2920" s="0" t="n">
        <v>8929520</v>
      </c>
    </row>
    <row r="2921" customFormat="false" ht="12.85" hidden="false" customHeight="false" outlineLevel="0" collapsed="false">
      <c r="A2921" s="5" t="n">
        <v>41977</v>
      </c>
      <c r="B2921" s="14" t="n">
        <v>1430</v>
      </c>
      <c r="C2921" s="14" t="n">
        <v>1434.5</v>
      </c>
      <c r="D2921" s="14" t="n">
        <v>1388</v>
      </c>
      <c r="E2921" s="14" t="n">
        <v>1398</v>
      </c>
      <c r="F2921" s="15" t="n">
        <v>1394.4</v>
      </c>
      <c r="G2921" s="15" t="n">
        <v>1278.6</v>
      </c>
      <c r="H2921" s="15" t="n">
        <v>1199.51</v>
      </c>
      <c r="I2921" s="0" t="n">
        <v>14063.0054</v>
      </c>
      <c r="J2921" s="0" t="n">
        <v>6979000</v>
      </c>
      <c r="K2921" s="0" t="n">
        <v>9399200</v>
      </c>
      <c r="L2921" s="0" t="n">
        <v>9068080</v>
      </c>
    </row>
    <row r="2922" customFormat="false" ht="12.85" hidden="false" customHeight="false" outlineLevel="0" collapsed="false">
      <c r="A2922" s="5" t="n">
        <v>41978</v>
      </c>
      <c r="B2922" s="14" t="n">
        <v>1409.5</v>
      </c>
      <c r="C2922" s="14" t="n">
        <v>1419.5</v>
      </c>
      <c r="D2922" s="14" t="n">
        <v>1390.5</v>
      </c>
      <c r="E2922" s="14" t="n">
        <v>1418.5</v>
      </c>
      <c r="F2922" s="15" t="n">
        <v>1402.9</v>
      </c>
      <c r="G2922" s="15" t="n">
        <v>1290.86</v>
      </c>
      <c r="H2922" s="15" t="n">
        <v>1203.37</v>
      </c>
      <c r="I2922" s="0" t="n">
        <v>14060.5445</v>
      </c>
      <c r="J2922" s="0" t="n">
        <v>5776000</v>
      </c>
      <c r="K2922" s="0" t="n">
        <v>8923800</v>
      </c>
      <c r="L2922" s="0" t="n">
        <v>9087480</v>
      </c>
    </row>
    <row r="2923" customFormat="false" ht="12.85" hidden="false" customHeight="false" outlineLevel="0" collapsed="false">
      <c r="A2923" s="5" t="n">
        <v>41981</v>
      </c>
      <c r="B2923" s="14" t="n">
        <v>1421</v>
      </c>
      <c r="C2923" s="14" t="n">
        <v>1421</v>
      </c>
      <c r="D2923" s="14" t="n">
        <v>1381</v>
      </c>
      <c r="E2923" s="14" t="n">
        <v>1384.5</v>
      </c>
      <c r="F2923" s="15" t="n">
        <v>1397.2</v>
      </c>
      <c r="G2923" s="15" t="n">
        <v>1301.3</v>
      </c>
      <c r="H2923" s="15" t="n">
        <v>1206.18</v>
      </c>
      <c r="I2923" s="0" t="n">
        <v>13951.3547</v>
      </c>
      <c r="J2923" s="0" t="n">
        <v>10600000</v>
      </c>
      <c r="K2923" s="0" t="n">
        <v>8163400</v>
      </c>
      <c r="L2923" s="0" t="n">
        <v>8577720</v>
      </c>
    </row>
    <row r="2924" customFormat="false" ht="12.85" hidden="false" customHeight="false" outlineLevel="0" collapsed="false">
      <c r="A2924" s="5" t="n">
        <v>41982</v>
      </c>
      <c r="B2924" s="14" t="n">
        <v>1377.5</v>
      </c>
      <c r="C2924" s="14" t="n">
        <v>1395</v>
      </c>
      <c r="D2924" s="14" t="n">
        <v>1360.5</v>
      </c>
      <c r="E2924" s="14" t="n">
        <v>1365.5</v>
      </c>
      <c r="F2924" s="15" t="n">
        <v>1394.3</v>
      </c>
      <c r="G2924" s="15" t="n">
        <v>1308.28</v>
      </c>
      <c r="H2924" s="15" t="n">
        <v>1208.82</v>
      </c>
      <c r="I2924" s="0" t="n">
        <v>13724.7316</v>
      </c>
      <c r="J2924" s="0" t="n">
        <v>10263000</v>
      </c>
      <c r="K2924" s="0" t="n">
        <v>8168400</v>
      </c>
      <c r="L2924" s="0" t="n">
        <v>8242640</v>
      </c>
    </row>
    <row r="2925" customFormat="false" ht="12.85" hidden="false" customHeight="false" outlineLevel="0" collapsed="false">
      <c r="A2925" s="5" t="n">
        <v>41983</v>
      </c>
      <c r="B2925" s="14" t="n">
        <v>1355</v>
      </c>
      <c r="C2925" s="14" t="n">
        <v>1366.5</v>
      </c>
      <c r="D2925" s="14" t="n">
        <v>1342.5</v>
      </c>
      <c r="E2925" s="14" t="n">
        <v>1353</v>
      </c>
      <c r="F2925" s="15" t="n">
        <v>1383.9</v>
      </c>
      <c r="G2925" s="15" t="n">
        <v>1313.3</v>
      </c>
      <c r="H2925" s="15" t="n">
        <v>1211.4</v>
      </c>
      <c r="I2925" s="0" t="n">
        <v>13514.4936</v>
      </c>
      <c r="J2925" s="0" t="n">
        <v>11275000</v>
      </c>
      <c r="K2925" s="0" t="n">
        <v>8978600</v>
      </c>
      <c r="L2925" s="0" t="n">
        <v>8014040</v>
      </c>
    </row>
    <row r="2926" customFormat="false" ht="12.85" hidden="false" customHeight="false" outlineLevel="0" collapsed="false">
      <c r="A2926" s="5" t="n">
        <v>41984</v>
      </c>
      <c r="B2926" s="14" t="n">
        <v>1331</v>
      </c>
      <c r="C2926" s="14" t="n">
        <v>1339</v>
      </c>
      <c r="D2926" s="14" t="n">
        <v>1311.5</v>
      </c>
      <c r="E2926" s="14" t="n">
        <v>1335.5</v>
      </c>
      <c r="F2926" s="15" t="n">
        <v>1371.4</v>
      </c>
      <c r="G2926" s="15" t="n">
        <v>1317.38</v>
      </c>
      <c r="H2926" s="15" t="n">
        <v>1213.74</v>
      </c>
      <c r="I2926" s="0" t="n">
        <v>13287.7684</v>
      </c>
      <c r="J2926" s="0" t="n">
        <v>14243000</v>
      </c>
      <c r="K2926" s="0" t="n">
        <v>10431400</v>
      </c>
      <c r="L2926" s="0" t="n">
        <v>8224240</v>
      </c>
    </row>
    <row r="2927" customFormat="false" ht="12.85" hidden="false" customHeight="false" outlineLevel="0" collapsed="false">
      <c r="A2927" s="5" t="n">
        <v>41985</v>
      </c>
      <c r="B2927" s="14" t="n">
        <v>1327</v>
      </c>
      <c r="C2927" s="14" t="n">
        <v>1340.5</v>
      </c>
      <c r="D2927" s="14" t="n">
        <v>1321</v>
      </c>
      <c r="E2927" s="14" t="n">
        <v>1321</v>
      </c>
      <c r="F2927" s="15" t="n">
        <v>1351.9</v>
      </c>
      <c r="G2927" s="15" t="n">
        <v>1321.42</v>
      </c>
      <c r="H2927" s="15" t="n">
        <v>1215.87</v>
      </c>
      <c r="I2927" s="0" t="n">
        <v>13300.9797</v>
      </c>
      <c r="J2927" s="0" t="n">
        <v>10090000</v>
      </c>
      <c r="K2927" s="0" t="n">
        <v>11294200</v>
      </c>
      <c r="L2927" s="0" t="n">
        <v>8397720</v>
      </c>
    </row>
    <row r="2928" customFormat="false" ht="12.85" hidden="false" customHeight="false" outlineLevel="0" collapsed="false">
      <c r="A2928" s="5" t="n">
        <v>41988</v>
      </c>
      <c r="B2928" s="14" t="n">
        <v>1309</v>
      </c>
      <c r="C2928" s="14" t="n">
        <v>1324</v>
      </c>
      <c r="D2928" s="14" t="n">
        <v>1299</v>
      </c>
      <c r="E2928" s="14" t="n">
        <v>1302</v>
      </c>
      <c r="F2928" s="15" t="n">
        <v>1335.4</v>
      </c>
      <c r="G2928" s="15" t="n">
        <v>1324.84</v>
      </c>
      <c r="H2928" s="15" t="n">
        <v>1217.66</v>
      </c>
      <c r="I2928" s="0" t="n">
        <v>13077.0099</v>
      </c>
      <c r="J2928" s="0" t="n">
        <v>5254000</v>
      </c>
      <c r="K2928" s="0" t="n">
        <v>10225000</v>
      </c>
      <c r="L2928" s="0" t="n">
        <v>8432960</v>
      </c>
    </row>
    <row r="2929" customFormat="false" ht="12.85" hidden="false" customHeight="false" outlineLevel="0" collapsed="false">
      <c r="A2929" s="5" t="n">
        <v>41989</v>
      </c>
      <c r="B2929" s="14" t="n">
        <v>1276</v>
      </c>
      <c r="C2929" s="14" t="n">
        <v>1287</v>
      </c>
      <c r="D2929" s="14" t="n">
        <v>1248</v>
      </c>
      <c r="E2929" s="14" t="n">
        <v>1250.5</v>
      </c>
      <c r="F2929" s="15" t="n">
        <v>1312.4</v>
      </c>
      <c r="G2929" s="15" t="n">
        <v>1326.64</v>
      </c>
      <c r="H2929" s="15" t="n">
        <v>1218.91</v>
      </c>
      <c r="I2929" s="0" t="n">
        <v>12591.4818</v>
      </c>
      <c r="J2929" s="0" t="n">
        <v>10757000</v>
      </c>
      <c r="K2929" s="0" t="n">
        <v>10323800</v>
      </c>
      <c r="L2929" s="0" t="n">
        <v>8714440</v>
      </c>
    </row>
    <row r="2930" customFormat="false" ht="12.85" hidden="false" customHeight="false" outlineLevel="0" collapsed="false">
      <c r="A2930" s="5" t="n">
        <v>41990</v>
      </c>
      <c r="B2930" s="14" t="n">
        <v>1240</v>
      </c>
      <c r="C2930" s="14" t="n">
        <v>1259.5</v>
      </c>
      <c r="D2930" s="14" t="n">
        <v>1234.5</v>
      </c>
      <c r="E2930" s="14" t="n">
        <v>1243</v>
      </c>
      <c r="F2930" s="15" t="n">
        <v>1290.4</v>
      </c>
      <c r="G2930" s="15" t="n">
        <v>1326.88</v>
      </c>
      <c r="H2930" s="15" t="n">
        <v>1220.08</v>
      </c>
      <c r="I2930" s="0" t="n">
        <v>12461.2319</v>
      </c>
      <c r="J2930" s="0" t="n">
        <v>6754000</v>
      </c>
      <c r="K2930" s="0" t="n">
        <v>9419600</v>
      </c>
      <c r="L2930" s="0" t="n">
        <v>8583400</v>
      </c>
    </row>
    <row r="2931" customFormat="false" ht="12.85" hidden="false" customHeight="false" outlineLevel="0" collapsed="false">
      <c r="A2931" s="5" t="n">
        <v>41991</v>
      </c>
      <c r="B2931" s="14" t="n">
        <v>1270</v>
      </c>
      <c r="C2931" s="14" t="n">
        <v>1282</v>
      </c>
      <c r="D2931" s="14" t="n">
        <v>1257.5</v>
      </c>
      <c r="E2931" s="14" t="n">
        <v>1265.5</v>
      </c>
      <c r="F2931" s="15" t="n">
        <v>1276.4</v>
      </c>
      <c r="G2931" s="15" t="n">
        <v>1327.26</v>
      </c>
      <c r="H2931" s="15" t="n">
        <v>1221.68</v>
      </c>
      <c r="I2931" s="0" t="n">
        <v>12667.6714</v>
      </c>
      <c r="J2931" s="0" t="n">
        <v>8138000</v>
      </c>
      <c r="K2931" s="0" t="n">
        <v>8198600</v>
      </c>
      <c r="L2931" s="0" t="n">
        <v>8585200</v>
      </c>
    </row>
    <row r="2932" customFormat="false" ht="12.85" hidden="false" customHeight="false" outlineLevel="0" collapsed="false">
      <c r="A2932" s="5" t="n">
        <v>41992</v>
      </c>
      <c r="B2932" s="14" t="n">
        <v>1285</v>
      </c>
      <c r="C2932" s="14" t="n">
        <v>1287.5</v>
      </c>
      <c r="D2932" s="14" t="n">
        <v>1260</v>
      </c>
      <c r="E2932" s="14" t="n">
        <v>1264</v>
      </c>
      <c r="F2932" s="15" t="n">
        <v>1265</v>
      </c>
      <c r="G2932" s="15" t="n">
        <v>1327.72</v>
      </c>
      <c r="H2932" s="15" t="n">
        <v>1223.16</v>
      </c>
      <c r="I2932" s="0" t="n">
        <v>12705.1557</v>
      </c>
      <c r="J2932" s="0" t="n">
        <v>8508000</v>
      </c>
      <c r="K2932" s="0" t="n">
        <v>7882200</v>
      </c>
      <c r="L2932" s="0" t="n">
        <v>8697840</v>
      </c>
    </row>
    <row r="2933" customFormat="false" ht="12.85" hidden="false" customHeight="false" outlineLevel="0" collapsed="false">
      <c r="A2933" s="5" t="n">
        <v>41995</v>
      </c>
      <c r="B2933" s="14" t="n">
        <v>1275</v>
      </c>
      <c r="C2933" s="14" t="n">
        <v>1278.5</v>
      </c>
      <c r="D2933" s="14" t="n">
        <v>1252.5</v>
      </c>
      <c r="E2933" s="14" t="n">
        <v>1265.5</v>
      </c>
      <c r="F2933" s="15" t="n">
        <v>1257.7</v>
      </c>
      <c r="G2933" s="15" t="n">
        <v>1326.84</v>
      </c>
      <c r="H2933" s="15" t="n">
        <v>1224.39</v>
      </c>
      <c r="I2933" s="0" t="n">
        <v>12631.6932</v>
      </c>
      <c r="J2933" s="0" t="n">
        <v>5209000</v>
      </c>
      <c r="K2933" s="0" t="n">
        <v>7873200</v>
      </c>
      <c r="L2933" s="0" t="n">
        <v>8528120</v>
      </c>
    </row>
    <row r="2934" customFormat="false" ht="12.85" hidden="false" customHeight="false" outlineLevel="0" collapsed="false">
      <c r="A2934" s="5" t="n">
        <v>41997</v>
      </c>
      <c r="B2934" s="14" t="n">
        <v>1279</v>
      </c>
      <c r="C2934" s="14" t="n">
        <v>1293</v>
      </c>
      <c r="D2934" s="14" t="n">
        <v>1270</v>
      </c>
      <c r="E2934" s="14" t="n">
        <v>1285</v>
      </c>
      <c r="F2934" s="15" t="n">
        <v>1264.6</v>
      </c>
      <c r="G2934" s="15" t="n">
        <v>1327.96</v>
      </c>
      <c r="H2934" s="15" t="n">
        <v>1225.42</v>
      </c>
      <c r="I2934" s="0" t="n">
        <v>12827.2172</v>
      </c>
      <c r="J2934" s="0" t="n">
        <v>5915000</v>
      </c>
      <c r="K2934" s="0" t="n">
        <v>6904800</v>
      </c>
      <c r="L2934" s="0" t="n">
        <v>8520800</v>
      </c>
    </row>
    <row r="2935" customFormat="false" ht="12.85" hidden="false" customHeight="false" outlineLevel="0" collapsed="false">
      <c r="A2935" s="5" t="n">
        <v>41998</v>
      </c>
      <c r="B2935" s="14" t="n">
        <v>1289</v>
      </c>
      <c r="C2935" s="14" t="n">
        <v>1293.5</v>
      </c>
      <c r="D2935" s="14" t="n">
        <v>1277</v>
      </c>
      <c r="E2935" s="14" t="n">
        <v>1278</v>
      </c>
      <c r="F2935" s="15" t="n">
        <v>1271.6</v>
      </c>
      <c r="G2935" s="15" t="n">
        <v>1327.12</v>
      </c>
      <c r="H2935" s="15" t="n">
        <v>1226.59</v>
      </c>
      <c r="I2935" s="0" t="n">
        <v>12836.7982</v>
      </c>
      <c r="J2935" s="0" t="n">
        <v>2294000</v>
      </c>
      <c r="K2935" s="0" t="n">
        <v>6012800</v>
      </c>
      <c r="L2935" s="0" t="n">
        <v>8315600</v>
      </c>
    </row>
    <row r="2936" customFormat="false" ht="12.85" hidden="false" customHeight="false" outlineLevel="0" collapsed="false">
      <c r="A2936" s="5" t="n">
        <v>41999</v>
      </c>
      <c r="B2936" s="14" t="n">
        <v>1280</v>
      </c>
      <c r="C2936" s="14" t="n">
        <v>1290</v>
      </c>
      <c r="D2936" s="14" t="n">
        <v>1275</v>
      </c>
      <c r="E2936" s="14" t="n">
        <v>1283.5</v>
      </c>
      <c r="F2936" s="15" t="n">
        <v>1275.2</v>
      </c>
      <c r="G2936" s="15" t="n">
        <v>1327.06</v>
      </c>
      <c r="H2936" s="15" t="n">
        <v>1227.81</v>
      </c>
      <c r="I2936" s="0" t="n">
        <v>12836.6558</v>
      </c>
      <c r="J2936" s="0" t="n">
        <v>1839000</v>
      </c>
      <c r="K2936" s="0" t="n">
        <v>4753000</v>
      </c>
      <c r="L2936" s="0" t="n">
        <v>8015560</v>
      </c>
    </row>
    <row r="2937" customFormat="false" ht="12.85" hidden="false" customHeight="false" outlineLevel="0" collapsed="false">
      <c r="A2937" s="5" t="n">
        <v>42002</v>
      </c>
      <c r="B2937" s="14" t="n">
        <v>1283.5</v>
      </c>
      <c r="C2937" s="14" t="n">
        <v>1287.5</v>
      </c>
      <c r="D2937" s="14" t="n">
        <v>1258.5</v>
      </c>
      <c r="E2937" s="14" t="n">
        <v>1264.5</v>
      </c>
      <c r="F2937" s="15" t="n">
        <v>1275.3</v>
      </c>
      <c r="G2937" s="15" t="n">
        <v>1325.94</v>
      </c>
      <c r="H2937" s="15" t="n">
        <v>1228.75</v>
      </c>
      <c r="I2937" s="0" t="n">
        <v>12715.2321</v>
      </c>
      <c r="J2937" s="0" t="n">
        <v>4093000</v>
      </c>
      <c r="K2937" s="0" t="n">
        <v>3870000</v>
      </c>
      <c r="L2937" s="0" t="n">
        <v>7920080</v>
      </c>
    </row>
    <row r="2938" customFormat="false" ht="12.85" hidden="false" customHeight="false" outlineLevel="0" collapsed="false">
      <c r="A2938" s="5" t="n">
        <v>42003</v>
      </c>
      <c r="B2938" s="14" t="n">
        <v>1277</v>
      </c>
      <c r="C2938" s="14" t="n">
        <v>1284.5</v>
      </c>
      <c r="D2938" s="14" t="n">
        <v>1260.5</v>
      </c>
      <c r="E2938" s="14" t="n">
        <v>1260.5</v>
      </c>
      <c r="F2938" s="15" t="n">
        <v>1274.3</v>
      </c>
      <c r="G2938" s="15" t="n">
        <v>1324.48</v>
      </c>
      <c r="H2938" s="15" t="n">
        <v>1229.86</v>
      </c>
      <c r="I2938" s="0" t="n">
        <v>12715.7824</v>
      </c>
      <c r="J2938" s="0" t="n">
        <v>4435000</v>
      </c>
      <c r="K2938" s="0" t="n">
        <v>3715200</v>
      </c>
      <c r="L2938" s="0" t="n">
        <v>7929800</v>
      </c>
    </row>
    <row r="2939" customFormat="false" ht="12.85" hidden="false" customHeight="false" outlineLevel="0" collapsed="false">
      <c r="A2939" s="5" t="n">
        <v>42009</v>
      </c>
      <c r="B2939" s="14" t="n">
        <v>1251.5</v>
      </c>
      <c r="C2939" s="14" t="n">
        <v>1255</v>
      </c>
      <c r="D2939" s="14" t="n">
        <v>1230</v>
      </c>
      <c r="E2939" s="14" t="n">
        <v>1232</v>
      </c>
      <c r="F2939" s="15" t="n">
        <v>1263.7</v>
      </c>
      <c r="G2939" s="15" t="n">
        <v>1320.74</v>
      </c>
      <c r="H2939" s="15" t="n">
        <v>1230.59</v>
      </c>
      <c r="I2939" s="0" t="n">
        <v>12395.4025</v>
      </c>
      <c r="J2939" s="0" t="n">
        <v>5727000</v>
      </c>
      <c r="K2939" s="0" t="n">
        <v>3677600</v>
      </c>
      <c r="L2939" s="0" t="n">
        <v>7838480</v>
      </c>
    </row>
    <row r="2940" customFormat="false" ht="12.85" hidden="false" customHeight="false" outlineLevel="0" collapsed="false">
      <c r="A2940" s="5" t="n">
        <v>42010</v>
      </c>
      <c r="B2940" s="14" t="n">
        <v>1204</v>
      </c>
      <c r="C2940" s="14" t="n">
        <v>1206</v>
      </c>
      <c r="D2940" s="14" t="n">
        <v>1177.5</v>
      </c>
      <c r="E2940" s="14" t="n">
        <v>1180.5</v>
      </c>
      <c r="F2940" s="15" t="n">
        <v>1244.2</v>
      </c>
      <c r="G2940" s="15" t="n">
        <v>1314.26</v>
      </c>
      <c r="H2940" s="15" t="n">
        <v>1230.42</v>
      </c>
      <c r="I2940" s="0" t="n">
        <v>11876.4614</v>
      </c>
      <c r="J2940" s="0" t="n">
        <v>10476000</v>
      </c>
      <c r="K2940" s="0" t="n">
        <v>5314000</v>
      </c>
      <c r="L2940" s="0" t="n">
        <v>7859960</v>
      </c>
    </row>
    <row r="2941" customFormat="false" ht="12.85" hidden="false" customHeight="false" outlineLevel="0" collapsed="false">
      <c r="A2941" s="5" t="n">
        <v>42011</v>
      </c>
      <c r="B2941" s="14" t="n">
        <v>1180</v>
      </c>
      <c r="C2941" s="14" t="n">
        <v>1196.5</v>
      </c>
      <c r="D2941" s="14" t="n">
        <v>1176.5</v>
      </c>
      <c r="E2941" s="14" t="n">
        <v>1186.5</v>
      </c>
      <c r="F2941" s="15" t="n">
        <v>1224.8</v>
      </c>
      <c r="G2941" s="15" t="n">
        <v>1308.44</v>
      </c>
      <c r="H2941" s="15" t="n">
        <v>1230.21</v>
      </c>
      <c r="I2941" s="0" t="n">
        <v>11852.7172</v>
      </c>
      <c r="J2941" s="0" t="n">
        <v>6113000</v>
      </c>
      <c r="K2941" s="0" t="n">
        <v>6168800</v>
      </c>
      <c r="L2941" s="0" t="n">
        <v>7790200</v>
      </c>
    </row>
    <row r="2942" customFormat="false" ht="12.85" hidden="false" customHeight="false" outlineLevel="0" collapsed="false">
      <c r="A2942" s="5" t="n">
        <v>42012</v>
      </c>
      <c r="B2942" s="14" t="n">
        <v>1200</v>
      </c>
      <c r="C2942" s="14" t="n">
        <v>1284.5</v>
      </c>
      <c r="D2942" s="14" t="n">
        <v>1179</v>
      </c>
      <c r="E2942" s="14" t="n">
        <v>1213.5</v>
      </c>
      <c r="F2942" s="15" t="n">
        <v>1214.6</v>
      </c>
      <c r="G2942" s="15" t="n">
        <v>1301.94</v>
      </c>
      <c r="H2942" s="15" t="n">
        <v>1230.5</v>
      </c>
      <c r="I2942" s="0" t="n">
        <v>12223.5144</v>
      </c>
      <c r="J2942" s="0" t="n">
        <v>24617000</v>
      </c>
      <c r="K2942" s="0" t="n">
        <v>10273600</v>
      </c>
      <c r="L2942" s="0" t="n">
        <v>8448760</v>
      </c>
    </row>
    <row r="2943" customFormat="false" ht="12.85" hidden="false" customHeight="false" outlineLevel="0" collapsed="false">
      <c r="A2943" s="5" t="n">
        <v>42013</v>
      </c>
      <c r="B2943" s="14" t="n">
        <v>1215.5</v>
      </c>
      <c r="C2943" s="14" t="n">
        <v>1245.5</v>
      </c>
      <c r="D2943" s="14" t="n">
        <v>1215.5</v>
      </c>
      <c r="E2943" s="14" t="n">
        <v>1220.5</v>
      </c>
      <c r="F2943" s="15" t="n">
        <v>1206.6</v>
      </c>
      <c r="G2943" s="15" t="n">
        <v>1294.24</v>
      </c>
      <c r="H2943" s="15" t="n">
        <v>1230.64</v>
      </c>
      <c r="I2943" s="0" t="n">
        <v>12277.8463</v>
      </c>
      <c r="J2943" s="0" t="n">
        <v>8938000</v>
      </c>
      <c r="K2943" s="0" t="n">
        <v>11174200</v>
      </c>
      <c r="L2943" s="0" t="n">
        <v>8230200</v>
      </c>
    </row>
    <row r="2944" customFormat="false" ht="12.85" hidden="false" customHeight="false" outlineLevel="0" collapsed="false">
      <c r="A2944" s="5" t="n">
        <v>42017</v>
      </c>
      <c r="B2944" s="14" t="n">
        <v>1205</v>
      </c>
      <c r="C2944" s="14" t="n">
        <v>1227</v>
      </c>
      <c r="D2944" s="14" t="n">
        <v>1201.5</v>
      </c>
      <c r="E2944" s="14" t="n">
        <v>1226.5</v>
      </c>
      <c r="F2944" s="15" t="n">
        <v>1205.5</v>
      </c>
      <c r="G2944" s="15" t="n">
        <v>1288.1</v>
      </c>
      <c r="H2944" s="15" t="n">
        <v>1230.99</v>
      </c>
      <c r="I2944" s="0" t="n">
        <v>12173.2901</v>
      </c>
      <c r="J2944" s="0" t="n">
        <v>8211000</v>
      </c>
      <c r="K2944" s="0" t="n">
        <v>11671000</v>
      </c>
      <c r="L2944" s="0" t="n">
        <v>8149120</v>
      </c>
    </row>
    <row r="2945" customFormat="false" ht="12.85" hidden="false" customHeight="false" outlineLevel="0" collapsed="false">
      <c r="A2945" s="5" t="n">
        <v>42018</v>
      </c>
      <c r="B2945" s="14" t="n">
        <v>1215.5</v>
      </c>
      <c r="C2945" s="14" t="n">
        <v>1220</v>
      </c>
      <c r="D2945" s="14" t="n">
        <v>1172.5</v>
      </c>
      <c r="E2945" s="14" t="n">
        <v>1173.5</v>
      </c>
      <c r="F2945" s="15" t="n">
        <v>1204.1</v>
      </c>
      <c r="G2945" s="15" t="n">
        <v>1278.84</v>
      </c>
      <c r="H2945" s="15" t="n">
        <v>1230.4</v>
      </c>
      <c r="I2945" s="0" t="n">
        <v>11872.8299</v>
      </c>
      <c r="J2945" s="0" t="n">
        <v>9594000</v>
      </c>
      <c r="K2945" s="0" t="n">
        <v>11494600</v>
      </c>
      <c r="L2945" s="0" t="n">
        <v>8243920</v>
      </c>
    </row>
    <row r="2946" customFormat="false" ht="12.85" hidden="false" customHeight="false" outlineLevel="0" collapsed="false">
      <c r="A2946" s="5" t="n">
        <v>42019</v>
      </c>
      <c r="B2946" s="14" t="n">
        <v>1184.5</v>
      </c>
      <c r="C2946" s="14" t="n">
        <v>1217.5</v>
      </c>
      <c r="D2946" s="14" t="n">
        <v>1183</v>
      </c>
      <c r="E2946" s="14" t="n">
        <v>1208.5</v>
      </c>
      <c r="F2946" s="15" t="n">
        <v>1208.5</v>
      </c>
      <c r="G2946" s="15" t="n">
        <v>1271.26</v>
      </c>
      <c r="H2946" s="15" t="n">
        <v>1230.29</v>
      </c>
      <c r="I2946" s="0" t="n">
        <v>12035.9541</v>
      </c>
      <c r="J2946" s="0" t="n">
        <v>6823000</v>
      </c>
      <c r="K2946" s="0" t="n">
        <v>11636600</v>
      </c>
      <c r="L2946" s="0" t="n">
        <v>8237680</v>
      </c>
    </row>
    <row r="2947" customFormat="false" ht="12.85" hidden="false" customHeight="false" outlineLevel="0" collapsed="false">
      <c r="A2947" s="5" t="n">
        <v>42020</v>
      </c>
      <c r="B2947" s="14" t="n">
        <v>1185</v>
      </c>
      <c r="C2947" s="14" t="n">
        <v>1195</v>
      </c>
      <c r="D2947" s="14" t="n">
        <v>1170.5</v>
      </c>
      <c r="E2947" s="14" t="n">
        <v>1193</v>
      </c>
      <c r="F2947" s="15" t="n">
        <v>1204.4</v>
      </c>
      <c r="G2947" s="15" t="n">
        <v>1262.24</v>
      </c>
      <c r="H2947" s="15" t="n">
        <v>1229.84</v>
      </c>
      <c r="I2947" s="0" t="n">
        <v>11826.7136</v>
      </c>
      <c r="J2947" s="0" t="n">
        <v>6174000</v>
      </c>
      <c r="K2947" s="0" t="n">
        <v>7948000</v>
      </c>
      <c r="L2947" s="0" t="n">
        <v>8253600</v>
      </c>
    </row>
    <row r="2948" customFormat="false" ht="12.85" hidden="false" customHeight="false" outlineLevel="0" collapsed="false">
      <c r="A2948" s="5" t="n">
        <v>42023</v>
      </c>
      <c r="B2948" s="14" t="n">
        <v>1219</v>
      </c>
      <c r="C2948" s="14" t="n">
        <v>1223.5</v>
      </c>
      <c r="D2948" s="14" t="n">
        <v>1207</v>
      </c>
      <c r="E2948" s="14" t="n">
        <v>1212.5</v>
      </c>
      <c r="F2948" s="15" t="n">
        <v>1202.8</v>
      </c>
      <c r="G2948" s="15" t="n">
        <v>1255.36</v>
      </c>
      <c r="H2948" s="15" t="n">
        <v>1230.04</v>
      </c>
      <c r="I2948" s="0" t="n">
        <v>12154.3948</v>
      </c>
      <c r="J2948" s="0" t="n">
        <v>5874000</v>
      </c>
      <c r="K2948" s="0" t="n">
        <v>7335200</v>
      </c>
      <c r="L2948" s="0" t="n">
        <v>8064560</v>
      </c>
    </row>
    <row r="2949" customFormat="false" ht="12.85" hidden="false" customHeight="false" outlineLevel="0" collapsed="false">
      <c r="A2949" s="5" t="n">
        <v>42024</v>
      </c>
      <c r="B2949" s="14" t="n">
        <v>1201</v>
      </c>
      <c r="C2949" s="14" t="n">
        <v>1223</v>
      </c>
      <c r="D2949" s="14" t="n">
        <v>1197.5</v>
      </c>
      <c r="E2949" s="14" t="n">
        <v>1218.5</v>
      </c>
      <c r="F2949" s="15" t="n">
        <v>1201.2</v>
      </c>
      <c r="G2949" s="15" t="n">
        <v>1249.48</v>
      </c>
      <c r="H2949" s="15" t="n">
        <v>1230.11</v>
      </c>
      <c r="I2949" s="0" t="n">
        <v>12133.9692</v>
      </c>
      <c r="J2949" s="0" t="n">
        <v>4288000</v>
      </c>
      <c r="K2949" s="0" t="n">
        <v>6550600</v>
      </c>
      <c r="L2949" s="0" t="n">
        <v>7825560</v>
      </c>
    </row>
    <row r="2950" customFormat="false" ht="12.85" hidden="false" customHeight="false" outlineLevel="0" collapsed="false">
      <c r="A2950" s="5" t="n">
        <v>42025</v>
      </c>
      <c r="B2950" s="14" t="n">
        <v>1212.5</v>
      </c>
      <c r="C2950" s="14" t="n">
        <v>1225.5</v>
      </c>
      <c r="D2950" s="14" t="n">
        <v>1207</v>
      </c>
      <c r="E2950" s="14" t="n">
        <v>1216.5</v>
      </c>
      <c r="F2950" s="15" t="n">
        <v>1209.8</v>
      </c>
      <c r="G2950" s="15" t="n">
        <v>1244.02</v>
      </c>
      <c r="H2950" s="15" t="n">
        <v>1230.29</v>
      </c>
      <c r="I2950" s="0" t="n">
        <v>12156.9971</v>
      </c>
      <c r="J2950" s="0" t="n">
        <v>5185000</v>
      </c>
      <c r="K2950" s="0" t="n">
        <v>5668800</v>
      </c>
      <c r="L2950" s="0" t="n">
        <v>7581960</v>
      </c>
    </row>
    <row r="2951" customFormat="false" ht="12.85" hidden="false" customHeight="false" outlineLevel="0" collapsed="false">
      <c r="A2951" s="5" t="n">
        <v>42026</v>
      </c>
      <c r="B2951" s="14" t="n">
        <v>1208</v>
      </c>
      <c r="C2951" s="14" t="n">
        <v>1212.5</v>
      </c>
      <c r="D2951" s="14" t="n">
        <v>1195</v>
      </c>
      <c r="E2951" s="14" t="n">
        <v>1206</v>
      </c>
      <c r="F2951" s="15" t="n">
        <v>1209.3</v>
      </c>
      <c r="G2951" s="15" t="n">
        <v>1238.84</v>
      </c>
      <c r="H2951" s="15" t="n">
        <v>1230.37</v>
      </c>
      <c r="I2951" s="0" t="n">
        <v>12019.1573</v>
      </c>
      <c r="J2951" s="0" t="n">
        <v>4005000</v>
      </c>
      <c r="K2951" s="0" t="n">
        <v>5105200</v>
      </c>
      <c r="L2951" s="0" t="n">
        <v>7172440</v>
      </c>
    </row>
    <row r="2952" customFormat="false" ht="12.85" hidden="false" customHeight="false" outlineLevel="0" collapsed="false">
      <c r="A2952" s="5" t="n">
        <v>42027</v>
      </c>
      <c r="B2952" s="14" t="n">
        <v>1217.5</v>
      </c>
      <c r="C2952" s="14" t="n">
        <v>1218.5</v>
      </c>
      <c r="D2952" s="14" t="n">
        <v>1196.5</v>
      </c>
      <c r="E2952" s="14" t="n">
        <v>1202</v>
      </c>
      <c r="F2952" s="15" t="n">
        <v>1211.1</v>
      </c>
      <c r="G2952" s="15" t="n">
        <v>1234.08</v>
      </c>
      <c r="H2952" s="15" t="n">
        <v>1230.49</v>
      </c>
      <c r="I2952" s="0" t="n">
        <v>12037.1297</v>
      </c>
      <c r="J2952" s="0" t="n">
        <v>4625000</v>
      </c>
      <c r="K2952" s="0" t="n">
        <v>4795400</v>
      </c>
      <c r="L2952" s="0" t="n">
        <v>6953840</v>
      </c>
    </row>
    <row r="2953" customFormat="false" ht="12.85" hidden="false" customHeight="false" outlineLevel="0" collapsed="false">
      <c r="A2953" s="5" t="n">
        <v>42030</v>
      </c>
      <c r="B2953" s="14" t="n">
        <v>1185</v>
      </c>
      <c r="C2953" s="14" t="n">
        <v>1211</v>
      </c>
      <c r="D2953" s="14" t="n">
        <v>1183</v>
      </c>
      <c r="E2953" s="14" t="n">
        <v>1209.5</v>
      </c>
      <c r="F2953" s="15" t="n">
        <v>1210.5</v>
      </c>
      <c r="G2953" s="15" t="n">
        <v>1230.38</v>
      </c>
      <c r="H2953" s="15" t="n">
        <v>1230.95</v>
      </c>
      <c r="I2953" s="0" t="n">
        <v>12002.3128</v>
      </c>
      <c r="J2953" s="0" t="n">
        <v>4553000</v>
      </c>
      <c r="K2953" s="0" t="n">
        <v>4531200</v>
      </c>
      <c r="L2953" s="0" t="n">
        <v>6925800</v>
      </c>
    </row>
    <row r="2954" customFormat="false" ht="12.85" hidden="false" customHeight="false" outlineLevel="0" collapsed="false">
      <c r="A2954" s="5" t="n">
        <v>42031</v>
      </c>
      <c r="B2954" s="14" t="n">
        <v>1218.5</v>
      </c>
      <c r="C2954" s="14" t="n">
        <v>1241</v>
      </c>
      <c r="D2954" s="14" t="n">
        <v>1218</v>
      </c>
      <c r="E2954" s="14" t="n">
        <v>1231.5</v>
      </c>
      <c r="F2954" s="15" t="n">
        <v>1213.1</v>
      </c>
      <c r="G2954" s="15" t="n">
        <v>1229.62</v>
      </c>
      <c r="H2954" s="15" t="n">
        <v>1232.04</v>
      </c>
      <c r="I2954" s="0" t="n">
        <v>12288.3275</v>
      </c>
      <c r="J2954" s="0" t="n">
        <v>5396000</v>
      </c>
      <c r="K2954" s="0" t="n">
        <v>4752800</v>
      </c>
      <c r="L2954" s="0" t="n">
        <v>6711360</v>
      </c>
    </row>
    <row r="2955" customFormat="false" ht="12.85" hidden="false" customHeight="false" outlineLevel="0" collapsed="false">
      <c r="A2955" s="5" t="n">
        <v>42032</v>
      </c>
      <c r="B2955" s="14" t="n">
        <v>1223</v>
      </c>
      <c r="C2955" s="14" t="n">
        <v>1236</v>
      </c>
      <c r="D2955" s="14" t="n">
        <v>1213</v>
      </c>
      <c r="E2955" s="14" t="n">
        <v>1230</v>
      </c>
      <c r="F2955" s="15" t="n">
        <v>1215.8</v>
      </c>
      <c r="G2955" s="15" t="n">
        <v>1229.1</v>
      </c>
      <c r="H2955" s="15" t="n">
        <v>1233.22</v>
      </c>
      <c r="I2955" s="0" t="n">
        <v>12237.7932</v>
      </c>
      <c r="J2955" s="0" t="n">
        <v>6174000</v>
      </c>
      <c r="K2955" s="0" t="n">
        <v>4950600</v>
      </c>
      <c r="L2955" s="0" t="n">
        <v>6688160</v>
      </c>
    </row>
    <row r="2956" customFormat="false" ht="12.85" hidden="false" customHeight="false" outlineLevel="0" collapsed="false">
      <c r="A2956" s="5" t="n">
        <v>42033</v>
      </c>
      <c r="B2956" s="14" t="n">
        <v>1168.5</v>
      </c>
      <c r="C2956" s="14" t="n">
        <v>1178.5</v>
      </c>
      <c r="D2956" s="14" t="n">
        <v>1114</v>
      </c>
      <c r="E2956" s="14" t="n">
        <v>1123.5</v>
      </c>
      <c r="F2956" s="15" t="n">
        <v>1199.3</v>
      </c>
      <c r="G2956" s="15" t="n">
        <v>1223.42</v>
      </c>
      <c r="H2956" s="15" t="n">
        <v>1232.65</v>
      </c>
      <c r="I2956" s="0" t="n">
        <v>11394.4214</v>
      </c>
      <c r="J2956" s="0" t="n">
        <v>22451000</v>
      </c>
      <c r="K2956" s="0" t="n">
        <v>8639800</v>
      </c>
      <c r="L2956" s="0" t="n">
        <v>7260680</v>
      </c>
    </row>
    <row r="2957" customFormat="false" ht="12.85" hidden="false" customHeight="false" outlineLevel="0" collapsed="false">
      <c r="A2957" s="5" t="n">
        <v>42034</v>
      </c>
      <c r="B2957" s="14" t="n">
        <v>1129.5</v>
      </c>
      <c r="C2957" s="14" t="n">
        <v>1159</v>
      </c>
      <c r="D2957" s="14" t="n">
        <v>1114</v>
      </c>
      <c r="E2957" s="14" t="n">
        <v>1143</v>
      </c>
      <c r="F2957" s="15" t="n">
        <v>1187.5</v>
      </c>
      <c r="G2957" s="15" t="n">
        <v>1218.58</v>
      </c>
      <c r="H2957" s="15" t="n">
        <v>1232.52</v>
      </c>
      <c r="I2957" s="0" t="n">
        <v>11415.8585</v>
      </c>
      <c r="J2957" s="0" t="n">
        <v>14688000</v>
      </c>
      <c r="K2957" s="0" t="n">
        <v>10652400</v>
      </c>
      <c r="L2957" s="0" t="n">
        <v>7507880</v>
      </c>
    </row>
    <row r="2958" customFormat="false" ht="12.85" hidden="false" customHeight="false" outlineLevel="0" collapsed="false">
      <c r="A2958" s="5" t="n">
        <v>42037</v>
      </c>
      <c r="B2958" s="14" t="n">
        <v>1135</v>
      </c>
      <c r="C2958" s="14" t="n">
        <v>1160</v>
      </c>
      <c r="D2958" s="14" t="n">
        <v>1134.5</v>
      </c>
      <c r="E2958" s="14" t="n">
        <v>1144.5</v>
      </c>
      <c r="F2958" s="15" t="n">
        <v>1174.5</v>
      </c>
      <c r="G2958" s="15" t="n">
        <v>1213.74</v>
      </c>
      <c r="H2958" s="15" t="n">
        <v>1232.52</v>
      </c>
      <c r="I2958" s="0" t="n">
        <v>11455.1186</v>
      </c>
      <c r="J2958" s="0" t="n">
        <v>7040000</v>
      </c>
      <c r="K2958" s="0" t="n">
        <v>11149800</v>
      </c>
      <c r="L2958" s="0" t="n">
        <v>7581120</v>
      </c>
    </row>
    <row r="2959" customFormat="false" ht="12.85" hidden="false" customHeight="false" outlineLevel="0" collapsed="false">
      <c r="A2959" s="5" t="n">
        <v>42038</v>
      </c>
      <c r="B2959" s="14" t="n">
        <v>1140</v>
      </c>
      <c r="C2959" s="14" t="n">
        <v>1144.5</v>
      </c>
      <c r="D2959" s="14" t="n">
        <v>1115</v>
      </c>
      <c r="E2959" s="14" t="n">
        <v>1122.5</v>
      </c>
      <c r="F2959" s="15" t="n">
        <v>1152.7</v>
      </c>
      <c r="G2959" s="15" t="n">
        <v>1207.24</v>
      </c>
      <c r="H2959" s="15" t="n">
        <v>1232.38</v>
      </c>
      <c r="I2959" s="0" t="n">
        <v>11237.3023</v>
      </c>
      <c r="J2959" s="0" t="n">
        <v>7208000</v>
      </c>
      <c r="K2959" s="0" t="n">
        <v>11512200</v>
      </c>
      <c r="L2959" s="0" t="n">
        <v>7632840</v>
      </c>
    </row>
    <row r="2960" customFormat="false" ht="12.85" hidden="false" customHeight="false" outlineLevel="0" collapsed="false">
      <c r="A2960" s="5" t="n">
        <v>42039</v>
      </c>
      <c r="B2960" s="14" t="n">
        <v>1135</v>
      </c>
      <c r="C2960" s="14" t="n">
        <v>1146</v>
      </c>
      <c r="D2960" s="14" t="n">
        <v>1128</v>
      </c>
      <c r="E2960" s="14" t="n">
        <v>1134</v>
      </c>
      <c r="F2960" s="15" t="n">
        <v>1133.5</v>
      </c>
      <c r="G2960" s="15" t="n">
        <v>1201.48</v>
      </c>
      <c r="H2960" s="15" t="n">
        <v>1232.59</v>
      </c>
      <c r="I2960" s="0" t="n">
        <v>11365.6327</v>
      </c>
      <c r="J2960" s="0" t="n">
        <v>6196000</v>
      </c>
      <c r="K2960" s="0" t="n">
        <v>11516600</v>
      </c>
      <c r="L2960" s="0" t="n">
        <v>7788920</v>
      </c>
    </row>
    <row r="2961" customFormat="false" ht="12.85" hidden="false" customHeight="false" outlineLevel="0" collapsed="false">
      <c r="A2961" s="5" t="n">
        <v>42040</v>
      </c>
      <c r="B2961" s="14" t="n">
        <v>1142</v>
      </c>
      <c r="C2961" s="14" t="n">
        <v>1150</v>
      </c>
      <c r="D2961" s="14" t="n">
        <v>1125.5</v>
      </c>
      <c r="E2961" s="14" t="n">
        <v>1129</v>
      </c>
      <c r="F2961" s="15" t="n">
        <v>1134.6</v>
      </c>
      <c r="G2961" s="15" t="n">
        <v>1195.3</v>
      </c>
      <c r="H2961" s="15" t="n">
        <v>1232.9</v>
      </c>
      <c r="I2961" s="0" t="n">
        <v>11325.8455</v>
      </c>
      <c r="J2961" s="0" t="n">
        <v>6174000</v>
      </c>
      <c r="K2961" s="0" t="n">
        <v>8261200</v>
      </c>
      <c r="L2961" s="0" t="n">
        <v>7962320</v>
      </c>
    </row>
    <row r="2962" customFormat="false" ht="12.85" hidden="false" customHeight="false" outlineLevel="0" collapsed="false">
      <c r="A2962" s="5" t="n">
        <v>42041</v>
      </c>
      <c r="B2962" s="14" t="n">
        <v>1156</v>
      </c>
      <c r="C2962" s="14" t="n">
        <v>1182.5</v>
      </c>
      <c r="D2962" s="14" t="n">
        <v>1150</v>
      </c>
      <c r="E2962" s="14" t="n">
        <v>1177</v>
      </c>
      <c r="F2962" s="15" t="n">
        <v>1141.4</v>
      </c>
      <c r="G2962" s="15" t="n">
        <v>1191.8</v>
      </c>
      <c r="H2962" s="15" t="n">
        <v>1233.82</v>
      </c>
      <c r="I2962" s="0" t="n">
        <v>11708.4544</v>
      </c>
      <c r="J2962" s="0" t="n">
        <v>15424000</v>
      </c>
      <c r="K2962" s="0" t="n">
        <v>8408400</v>
      </c>
      <c r="L2962" s="0" t="n">
        <v>8415560</v>
      </c>
    </row>
    <row r="2963" customFormat="false" ht="12.85" hidden="false" customHeight="false" outlineLevel="0" collapsed="false">
      <c r="A2963" s="5" t="n">
        <v>42044</v>
      </c>
      <c r="B2963" s="14" t="n">
        <v>1191.5</v>
      </c>
      <c r="C2963" s="14" t="n">
        <v>1193</v>
      </c>
      <c r="D2963" s="14" t="n">
        <v>1163</v>
      </c>
      <c r="E2963" s="14" t="n">
        <v>1174</v>
      </c>
      <c r="F2963" s="15" t="n">
        <v>1147.3</v>
      </c>
      <c r="G2963" s="15" t="n">
        <v>1188.34</v>
      </c>
      <c r="H2963" s="15" t="n">
        <v>1235.18</v>
      </c>
      <c r="I2963" s="0" t="n">
        <v>11736.6928</v>
      </c>
      <c r="J2963" s="0" t="n">
        <v>5494000</v>
      </c>
      <c r="K2963" s="0" t="n">
        <v>8099200</v>
      </c>
      <c r="L2963" s="0" t="n">
        <v>8457920</v>
      </c>
    </row>
    <row r="2964" customFormat="false" ht="12.85" hidden="false" customHeight="false" outlineLevel="0" collapsed="false">
      <c r="A2964" s="5" t="n">
        <v>42045</v>
      </c>
      <c r="B2964" s="14" t="n">
        <v>1178</v>
      </c>
      <c r="C2964" s="14" t="n">
        <v>1182.5</v>
      </c>
      <c r="D2964" s="14" t="n">
        <v>1170</v>
      </c>
      <c r="E2964" s="14" t="n">
        <v>1179.5</v>
      </c>
      <c r="F2964" s="15" t="n">
        <v>1158.7</v>
      </c>
      <c r="G2964" s="15" t="n">
        <v>1186.24</v>
      </c>
      <c r="H2964" s="15" t="n">
        <v>1236.64</v>
      </c>
      <c r="I2964" s="0" t="n">
        <v>11769.7552</v>
      </c>
      <c r="J2964" s="0" t="n">
        <v>3023000</v>
      </c>
      <c r="K2964" s="0" t="n">
        <v>7262200</v>
      </c>
      <c r="L2964" s="0" t="n">
        <v>8349760</v>
      </c>
    </row>
    <row r="2965" customFormat="false" ht="12.85" hidden="false" customHeight="false" outlineLevel="0" collapsed="false">
      <c r="A2965" s="5" t="n">
        <v>42047</v>
      </c>
      <c r="B2965" s="14" t="n">
        <v>1193</v>
      </c>
      <c r="C2965" s="14" t="n">
        <v>1197.5</v>
      </c>
      <c r="D2965" s="14" t="n">
        <v>1182.5</v>
      </c>
      <c r="E2965" s="14" t="n">
        <v>1185</v>
      </c>
      <c r="F2965" s="15" t="n">
        <v>1168.9</v>
      </c>
      <c r="G2965" s="15" t="n">
        <v>1186.42</v>
      </c>
      <c r="H2965" s="15" t="n">
        <v>1237.83</v>
      </c>
      <c r="I2965" s="0" t="n">
        <v>11896.1962</v>
      </c>
      <c r="J2965" s="0" t="n">
        <v>5664000</v>
      </c>
      <c r="K2965" s="0" t="n">
        <v>7155800</v>
      </c>
      <c r="L2965" s="0" t="n">
        <v>8157280</v>
      </c>
    </row>
    <row r="2966" customFormat="false" ht="12.85" hidden="false" customHeight="false" outlineLevel="0" collapsed="false">
      <c r="A2966" s="5" t="n">
        <v>42048</v>
      </c>
      <c r="B2966" s="14" t="n">
        <v>1185</v>
      </c>
      <c r="C2966" s="14" t="n">
        <v>1188</v>
      </c>
      <c r="D2966" s="14" t="n">
        <v>1169</v>
      </c>
      <c r="E2966" s="14" t="n">
        <v>1174</v>
      </c>
      <c r="F2966" s="15" t="n">
        <v>1177.9</v>
      </c>
      <c r="G2966" s="15" t="n">
        <v>1185.92</v>
      </c>
      <c r="H2966" s="15" t="n">
        <v>1238.84</v>
      </c>
      <c r="I2966" s="0" t="n">
        <v>11757.398</v>
      </c>
      <c r="J2966" s="0" t="n">
        <v>4558000</v>
      </c>
      <c r="K2966" s="0" t="n">
        <v>6832600</v>
      </c>
      <c r="L2966" s="0" t="n">
        <v>8095080</v>
      </c>
    </row>
    <row r="2967" customFormat="false" ht="12.85" hidden="false" customHeight="false" outlineLevel="0" collapsed="false">
      <c r="A2967" s="5" t="n">
        <v>42051</v>
      </c>
      <c r="B2967" s="14" t="n">
        <v>1180</v>
      </c>
      <c r="C2967" s="14" t="n">
        <v>1183</v>
      </c>
      <c r="D2967" s="14" t="n">
        <v>1164.5</v>
      </c>
      <c r="E2967" s="14" t="n">
        <v>1167</v>
      </c>
      <c r="F2967" s="15" t="n">
        <v>1175.9</v>
      </c>
      <c r="G2967" s="15" t="n">
        <v>1184.06</v>
      </c>
      <c r="H2967" s="15" t="n">
        <v>1239.45</v>
      </c>
      <c r="I2967" s="0" t="n">
        <v>11705.2534</v>
      </c>
      <c r="J2967" s="0" t="n">
        <v>6886000</v>
      </c>
      <c r="K2967" s="0" t="n">
        <v>5125000</v>
      </c>
      <c r="L2967" s="0" t="n">
        <v>7385840</v>
      </c>
    </row>
    <row r="2968" customFormat="false" ht="12.85" hidden="false" customHeight="false" outlineLevel="0" collapsed="false">
      <c r="A2968" s="5" t="n">
        <v>42052</v>
      </c>
      <c r="B2968" s="14" t="n">
        <v>1171.5</v>
      </c>
      <c r="C2968" s="14" t="n">
        <v>1185</v>
      </c>
      <c r="D2968" s="14" t="n">
        <v>1167.5</v>
      </c>
      <c r="E2968" s="14" t="n">
        <v>1175</v>
      </c>
      <c r="F2968" s="15" t="n">
        <v>1176.1</v>
      </c>
      <c r="G2968" s="15" t="n">
        <v>1182.24</v>
      </c>
      <c r="H2968" s="15" t="n">
        <v>1240.2</v>
      </c>
      <c r="I2968" s="0" t="n">
        <v>11783.2216</v>
      </c>
      <c r="J2968" s="0" t="n">
        <v>4341000</v>
      </c>
      <c r="K2968" s="0" t="n">
        <v>4894400</v>
      </c>
      <c r="L2968" s="0" t="n">
        <v>7201960</v>
      </c>
    </row>
    <row r="2969" customFormat="false" ht="12.85" hidden="false" customHeight="false" outlineLevel="0" collapsed="false">
      <c r="A2969" s="5" t="n">
        <v>42053</v>
      </c>
      <c r="B2969" s="14" t="n">
        <v>1183</v>
      </c>
      <c r="C2969" s="14" t="n">
        <v>1191.5</v>
      </c>
      <c r="D2969" s="14" t="n">
        <v>1180.5</v>
      </c>
      <c r="E2969" s="14" t="n">
        <v>1190.5</v>
      </c>
      <c r="F2969" s="15" t="n">
        <v>1178.3</v>
      </c>
      <c r="G2969" s="15" t="n">
        <v>1180.8</v>
      </c>
      <c r="H2969" s="15" t="n">
        <v>1241.5</v>
      </c>
      <c r="I2969" s="0" t="n">
        <v>11871.0399</v>
      </c>
      <c r="J2969" s="0" t="n">
        <v>4765000</v>
      </c>
      <c r="K2969" s="0" t="n">
        <v>5242800</v>
      </c>
      <c r="L2969" s="0" t="n">
        <v>7064120</v>
      </c>
    </row>
    <row r="2970" customFormat="false" ht="12.85" hidden="false" customHeight="false" outlineLevel="0" collapsed="false">
      <c r="A2970" s="5" t="n">
        <v>42054</v>
      </c>
      <c r="B2970" s="14" t="n">
        <v>1194.5</v>
      </c>
      <c r="C2970" s="14" t="n">
        <v>1215.5</v>
      </c>
      <c r="D2970" s="14" t="n">
        <v>1192</v>
      </c>
      <c r="E2970" s="14" t="n">
        <v>1205.5</v>
      </c>
      <c r="F2970" s="15" t="n">
        <v>1182.4</v>
      </c>
      <c r="G2970" s="15" t="n">
        <v>1182.08</v>
      </c>
      <c r="H2970" s="15" t="n">
        <v>1242.66</v>
      </c>
      <c r="I2970" s="0" t="n">
        <v>12034.958</v>
      </c>
      <c r="J2970" s="0" t="n">
        <v>5235000</v>
      </c>
      <c r="K2970" s="0" t="n">
        <v>5157000</v>
      </c>
      <c r="L2970" s="0" t="n">
        <v>6889760</v>
      </c>
    </row>
    <row r="2971" customFormat="false" ht="12.85" hidden="false" customHeight="false" outlineLevel="0" collapsed="false">
      <c r="A2971" s="5" t="n">
        <v>42055</v>
      </c>
      <c r="B2971" s="14" t="n">
        <v>1213</v>
      </c>
      <c r="C2971" s="14" t="n">
        <v>1214</v>
      </c>
      <c r="D2971" s="14" t="n">
        <v>1201.5</v>
      </c>
      <c r="E2971" s="14" t="n">
        <v>1209.5</v>
      </c>
      <c r="F2971" s="15" t="n">
        <v>1189.5</v>
      </c>
      <c r="G2971" s="15" t="n">
        <v>1182.12</v>
      </c>
      <c r="H2971" s="15" t="n">
        <v>1243.99</v>
      </c>
      <c r="I2971" s="0" t="n">
        <v>12080.2235</v>
      </c>
      <c r="J2971" s="0" t="n">
        <v>3535000</v>
      </c>
      <c r="K2971" s="0" t="n">
        <v>4952400</v>
      </c>
      <c r="L2971" s="0" t="n">
        <v>6758240</v>
      </c>
    </row>
    <row r="2972" customFormat="false" ht="12.85" hidden="false" customHeight="false" outlineLevel="0" collapsed="false">
      <c r="A2972" s="5" t="n">
        <v>42058</v>
      </c>
      <c r="B2972" s="14" t="n">
        <v>1215</v>
      </c>
      <c r="C2972" s="14" t="n">
        <v>1217.5</v>
      </c>
      <c r="D2972" s="14" t="n">
        <v>1208</v>
      </c>
      <c r="E2972" s="14" t="n">
        <v>1217.5</v>
      </c>
      <c r="F2972" s="15" t="n">
        <v>1199.6</v>
      </c>
      <c r="G2972" s="15" t="n">
        <v>1183.1</v>
      </c>
      <c r="H2972" s="15" t="n">
        <v>1245.4</v>
      </c>
      <c r="I2972" s="0" t="n">
        <v>12140.6461</v>
      </c>
      <c r="J2972" s="0" t="n">
        <v>4589000</v>
      </c>
      <c r="K2972" s="0" t="n">
        <v>4493000</v>
      </c>
      <c r="L2972" s="0" t="n">
        <v>6694840</v>
      </c>
    </row>
    <row r="2973" customFormat="false" ht="12.85" hidden="false" customHeight="false" outlineLevel="0" collapsed="false">
      <c r="A2973" s="5" t="n">
        <v>42059</v>
      </c>
      <c r="B2973" s="14" t="n">
        <v>1212.5</v>
      </c>
      <c r="C2973" s="14" t="n">
        <v>1220</v>
      </c>
      <c r="D2973" s="14" t="n">
        <v>1201.5</v>
      </c>
      <c r="E2973" s="14" t="n">
        <v>1220</v>
      </c>
      <c r="F2973" s="15" t="n">
        <v>1208.6</v>
      </c>
      <c r="G2973" s="15" t="n">
        <v>1183.4</v>
      </c>
      <c r="H2973" s="15" t="n">
        <v>1246.68</v>
      </c>
      <c r="I2973" s="0" t="n">
        <v>12132.9088</v>
      </c>
      <c r="J2973" s="0" t="n">
        <v>5045000</v>
      </c>
      <c r="K2973" s="0" t="n">
        <v>4633800</v>
      </c>
      <c r="L2973" s="0" t="n">
        <v>6661680</v>
      </c>
    </row>
    <row r="2974" customFormat="false" ht="12.85" hidden="false" customHeight="false" outlineLevel="0" collapsed="false">
      <c r="A2974" s="5" t="n">
        <v>42060</v>
      </c>
      <c r="B2974" s="14" t="n">
        <v>1219</v>
      </c>
      <c r="C2974" s="14" t="n">
        <v>1228.5</v>
      </c>
      <c r="D2974" s="14" t="n">
        <v>1212</v>
      </c>
      <c r="E2974" s="14" t="n">
        <v>1223.5</v>
      </c>
      <c r="F2974" s="15" t="n">
        <v>1215.2</v>
      </c>
      <c r="G2974" s="15" t="n">
        <v>1183.6</v>
      </c>
      <c r="H2974" s="15" t="n">
        <v>1247.12</v>
      </c>
      <c r="I2974" s="0" t="n">
        <v>12198.6903</v>
      </c>
      <c r="J2974" s="0" t="n">
        <v>3646000</v>
      </c>
      <c r="K2974" s="0" t="n">
        <v>4410000</v>
      </c>
      <c r="L2974" s="0" t="n">
        <v>6636000</v>
      </c>
    </row>
    <row r="2975" customFormat="false" ht="12.85" hidden="false" customHeight="false" outlineLevel="0" collapsed="false">
      <c r="A2975" s="5" t="n">
        <v>42061</v>
      </c>
      <c r="B2975" s="14" t="n">
        <v>1215</v>
      </c>
      <c r="C2975" s="14" t="n">
        <v>1246</v>
      </c>
      <c r="D2975" s="14" t="n">
        <v>1213.5</v>
      </c>
      <c r="E2975" s="14" t="n">
        <v>1242.5</v>
      </c>
      <c r="F2975" s="15" t="n">
        <v>1222.6</v>
      </c>
      <c r="G2975" s="15" t="n">
        <v>1184.64</v>
      </c>
      <c r="H2975" s="15" t="n">
        <v>1247.32</v>
      </c>
      <c r="I2975" s="0" t="n">
        <v>12359.2734</v>
      </c>
      <c r="J2975" s="0" t="n">
        <v>4927000</v>
      </c>
      <c r="K2975" s="0" t="n">
        <v>4348400</v>
      </c>
      <c r="L2975" s="0" t="n">
        <v>6625680</v>
      </c>
    </row>
    <row r="2976" customFormat="false" ht="12.85" hidden="false" customHeight="false" outlineLevel="0" collapsed="false">
      <c r="A2976" s="5" t="n">
        <v>42062</v>
      </c>
      <c r="B2976" s="14" t="n">
        <v>1250</v>
      </c>
      <c r="C2976" s="14" t="n">
        <v>1292</v>
      </c>
      <c r="D2976" s="14" t="n">
        <v>1247.5</v>
      </c>
      <c r="E2976" s="14" t="n">
        <v>1278</v>
      </c>
      <c r="F2976" s="15" t="n">
        <v>1236.3</v>
      </c>
      <c r="G2976" s="15" t="n">
        <v>1187.52</v>
      </c>
      <c r="H2976" s="15" t="n">
        <v>1247.91</v>
      </c>
      <c r="I2976" s="0" t="n">
        <v>12774.1252</v>
      </c>
      <c r="J2976" s="0" t="n">
        <v>13026000</v>
      </c>
      <c r="K2976" s="0" t="n">
        <v>6246600</v>
      </c>
      <c r="L2976" s="0" t="n">
        <v>6986520</v>
      </c>
    </row>
    <row r="2977" customFormat="false" ht="12.85" hidden="false" customHeight="false" outlineLevel="0" collapsed="false">
      <c r="A2977" s="5" t="n">
        <v>42065</v>
      </c>
      <c r="B2977" s="14" t="n">
        <v>1285</v>
      </c>
      <c r="C2977" s="14" t="n">
        <v>1302</v>
      </c>
      <c r="D2977" s="14" t="n">
        <v>1285</v>
      </c>
      <c r="E2977" s="14" t="n">
        <v>1297.5</v>
      </c>
      <c r="F2977" s="15" t="n">
        <v>1252.3</v>
      </c>
      <c r="G2977" s="15" t="n">
        <v>1191.34</v>
      </c>
      <c r="H2977" s="15" t="n">
        <v>1248.94</v>
      </c>
      <c r="I2977" s="0" t="n">
        <v>12971.103</v>
      </c>
      <c r="J2977" s="0" t="n">
        <v>6387000</v>
      </c>
      <c r="K2977" s="0" t="n">
        <v>6606200</v>
      </c>
      <c r="L2977" s="0" t="n">
        <v>7057000</v>
      </c>
    </row>
    <row r="2978" customFormat="false" ht="12.85" hidden="false" customHeight="false" outlineLevel="0" collapsed="false">
      <c r="A2978" s="5" t="n">
        <v>42066</v>
      </c>
      <c r="B2978" s="14" t="n">
        <v>1303.5</v>
      </c>
      <c r="C2978" s="14" t="n">
        <v>1308.5</v>
      </c>
      <c r="D2978" s="14" t="n">
        <v>1293.5</v>
      </c>
      <c r="E2978" s="14" t="n">
        <v>1305</v>
      </c>
      <c r="F2978" s="15" t="n">
        <v>1269.3</v>
      </c>
      <c r="G2978" s="15" t="n">
        <v>1195.16</v>
      </c>
      <c r="H2978" s="15" t="n">
        <v>1250.12</v>
      </c>
      <c r="I2978" s="0" t="n">
        <v>13026.0288</v>
      </c>
      <c r="J2978" s="0" t="n">
        <v>5040000</v>
      </c>
      <c r="K2978" s="0" t="n">
        <v>6605200</v>
      </c>
      <c r="L2978" s="0" t="n">
        <v>7076480</v>
      </c>
    </row>
    <row r="2979" customFormat="false" ht="12.85" hidden="false" customHeight="false" outlineLevel="0" collapsed="false">
      <c r="A2979" s="5" t="n">
        <v>42067</v>
      </c>
      <c r="B2979" s="14" t="n">
        <v>1302.5</v>
      </c>
      <c r="C2979" s="14" t="n">
        <v>1308.5</v>
      </c>
      <c r="D2979" s="14" t="n">
        <v>1289.5</v>
      </c>
      <c r="E2979" s="14" t="n">
        <v>1300.5</v>
      </c>
      <c r="F2979" s="15" t="n">
        <v>1284.7</v>
      </c>
      <c r="G2979" s="15" t="n">
        <v>1197.92</v>
      </c>
      <c r="H2979" s="15" t="n">
        <v>1251.39</v>
      </c>
      <c r="I2979" s="0" t="n">
        <v>12995.8089</v>
      </c>
      <c r="J2979" s="0" t="n">
        <v>4426000</v>
      </c>
      <c r="K2979" s="0" t="n">
        <v>6761200</v>
      </c>
      <c r="L2979" s="0" t="n">
        <v>7037680</v>
      </c>
    </row>
    <row r="2980" customFormat="false" ht="12.85" hidden="false" customHeight="false" outlineLevel="0" collapsed="false">
      <c r="A2980" s="5" t="n">
        <v>42068</v>
      </c>
      <c r="B2980" s="14" t="n">
        <v>1304.5</v>
      </c>
      <c r="C2980" s="14" t="n">
        <v>1362.5</v>
      </c>
      <c r="D2980" s="14" t="n">
        <v>1300.5</v>
      </c>
      <c r="E2980" s="14" t="n">
        <v>1361</v>
      </c>
      <c r="F2980" s="15" t="n">
        <v>1308.4</v>
      </c>
      <c r="G2980" s="15" t="n">
        <v>1203.16</v>
      </c>
      <c r="H2980" s="15" t="n">
        <v>1253.04</v>
      </c>
      <c r="I2980" s="0" t="n">
        <v>13394.6388</v>
      </c>
      <c r="J2980" s="0" t="n">
        <v>9759000</v>
      </c>
      <c r="K2980" s="0" t="n">
        <v>7727600</v>
      </c>
      <c r="L2980" s="0" t="n">
        <v>7181080</v>
      </c>
    </row>
    <row r="2981" customFormat="false" ht="12.85" hidden="false" customHeight="false" outlineLevel="0" collapsed="false">
      <c r="A2981" s="5" t="n">
        <v>42069</v>
      </c>
      <c r="B2981" s="14" t="n">
        <v>1361</v>
      </c>
      <c r="C2981" s="14" t="n">
        <v>1391</v>
      </c>
      <c r="D2981" s="14" t="n">
        <v>1359</v>
      </c>
      <c r="E2981" s="14" t="n">
        <v>1383.5</v>
      </c>
      <c r="F2981" s="15" t="n">
        <v>1329.5</v>
      </c>
      <c r="G2981" s="15" t="n">
        <v>1213.56</v>
      </c>
      <c r="H2981" s="15" t="n">
        <v>1254.74</v>
      </c>
      <c r="I2981" s="0" t="n">
        <v>13796.9821</v>
      </c>
      <c r="J2981" s="0" t="n">
        <v>11647000</v>
      </c>
      <c r="K2981" s="0" t="n">
        <v>7451800</v>
      </c>
      <c r="L2981" s="0" t="n">
        <v>6748920</v>
      </c>
    </row>
    <row r="2982" customFormat="false" ht="12.85" hidden="false" customHeight="false" outlineLevel="0" collapsed="false">
      <c r="A2982" s="5" t="n">
        <v>42072</v>
      </c>
      <c r="B2982" s="14" t="n">
        <v>1368</v>
      </c>
      <c r="C2982" s="14" t="n">
        <v>1393</v>
      </c>
      <c r="D2982" s="14" t="n">
        <v>1362</v>
      </c>
      <c r="E2982" s="14" t="n">
        <v>1385.5</v>
      </c>
      <c r="F2982" s="15" t="n">
        <v>1347.1</v>
      </c>
      <c r="G2982" s="15" t="n">
        <v>1223.26</v>
      </c>
      <c r="H2982" s="15" t="n">
        <v>1256.52</v>
      </c>
      <c r="I2982" s="0" t="n">
        <v>13849.484</v>
      </c>
      <c r="J2982" s="0" t="n">
        <v>6444000</v>
      </c>
      <c r="K2982" s="0" t="n">
        <v>7463200</v>
      </c>
      <c r="L2982" s="0" t="n">
        <v>6419160</v>
      </c>
    </row>
    <row r="2983" customFormat="false" ht="12.85" hidden="false" customHeight="false" outlineLevel="0" collapsed="false">
      <c r="A2983" s="5" t="n">
        <v>42073</v>
      </c>
      <c r="B2983" s="14" t="n">
        <v>1383.5</v>
      </c>
      <c r="C2983" s="14" t="n">
        <v>1385.5</v>
      </c>
      <c r="D2983" s="14" t="n">
        <v>1340.5</v>
      </c>
      <c r="E2983" s="14" t="n">
        <v>1351</v>
      </c>
      <c r="F2983" s="15" t="n">
        <v>1356.3</v>
      </c>
      <c r="G2983" s="15" t="n">
        <v>1231.52</v>
      </c>
      <c r="H2983" s="15" t="n">
        <v>1257.36</v>
      </c>
      <c r="I2983" s="0" t="n">
        <v>13591.3881</v>
      </c>
      <c r="J2983" s="0" t="n">
        <v>10143000</v>
      </c>
      <c r="K2983" s="0" t="n">
        <v>8483800</v>
      </c>
      <c r="L2983" s="0" t="n">
        <v>6543280</v>
      </c>
    </row>
    <row r="2984" customFormat="false" ht="12.85" hidden="false" customHeight="false" outlineLevel="0" collapsed="false">
      <c r="A2984" s="5" t="n">
        <v>42074</v>
      </c>
      <c r="B2984" s="14" t="n">
        <v>1331</v>
      </c>
      <c r="C2984" s="14" t="n">
        <v>1348</v>
      </c>
      <c r="D2984" s="14" t="n">
        <v>1324</v>
      </c>
      <c r="E2984" s="14" t="n">
        <v>1330</v>
      </c>
      <c r="F2984" s="15" t="n">
        <v>1362.2</v>
      </c>
      <c r="G2984" s="15" t="n">
        <v>1239.82</v>
      </c>
      <c r="H2984" s="15" t="n">
        <v>1258.34</v>
      </c>
      <c r="I2984" s="0" t="n">
        <v>13349.4062</v>
      </c>
      <c r="J2984" s="0" t="n">
        <v>10888000</v>
      </c>
      <c r="K2984" s="0" t="n">
        <v>9776200</v>
      </c>
      <c r="L2984" s="0" t="n">
        <v>6690480</v>
      </c>
    </row>
    <row r="2985" customFormat="false" ht="12.85" hidden="false" customHeight="false" outlineLevel="0" collapsed="false">
      <c r="A2985" s="5" t="n">
        <v>42075</v>
      </c>
      <c r="B2985" s="14" t="n">
        <v>1332</v>
      </c>
      <c r="C2985" s="14" t="n">
        <v>1347.5</v>
      </c>
      <c r="D2985" s="14" t="n">
        <v>1321.5</v>
      </c>
      <c r="E2985" s="14" t="n">
        <v>1347</v>
      </c>
      <c r="F2985" s="15" t="n">
        <v>1359.4</v>
      </c>
      <c r="G2985" s="15" t="n">
        <v>1248.34</v>
      </c>
      <c r="H2985" s="15" t="n">
        <v>1258.98</v>
      </c>
      <c r="I2985" s="0" t="n">
        <v>13397.8899</v>
      </c>
      <c r="J2985" s="0" t="n">
        <v>5149000</v>
      </c>
      <c r="K2985" s="0" t="n">
        <v>8854200</v>
      </c>
      <c r="L2985" s="0" t="n">
        <v>6648600</v>
      </c>
    </row>
    <row r="2986" customFormat="false" ht="12.85" hidden="false" customHeight="false" outlineLevel="0" collapsed="false">
      <c r="A2986" s="5" t="n">
        <v>42076</v>
      </c>
      <c r="B2986" s="14" t="n">
        <v>1359.5</v>
      </c>
      <c r="C2986" s="14" t="n">
        <v>1377</v>
      </c>
      <c r="D2986" s="14" t="n">
        <v>1359</v>
      </c>
      <c r="E2986" s="14" t="n">
        <v>1370</v>
      </c>
      <c r="F2986" s="15" t="n">
        <v>1356.7</v>
      </c>
      <c r="G2986" s="15" t="n">
        <v>1257.98</v>
      </c>
      <c r="H2986" s="15" t="n">
        <v>1260.11</v>
      </c>
      <c r="I2986" s="0" t="n">
        <v>13682.7776</v>
      </c>
      <c r="J2986" s="0" t="n">
        <v>8862000</v>
      </c>
      <c r="K2986" s="0" t="n">
        <v>8297200</v>
      </c>
      <c r="L2986" s="0" t="n">
        <v>6756120</v>
      </c>
    </row>
    <row r="2987" customFormat="false" ht="12.85" hidden="false" customHeight="false" outlineLevel="0" collapsed="false">
      <c r="A2987" s="5" t="n">
        <v>42079</v>
      </c>
      <c r="B2987" s="14" t="n">
        <v>1372</v>
      </c>
      <c r="C2987" s="14" t="n">
        <v>1421.5</v>
      </c>
      <c r="D2987" s="14" t="n">
        <v>1371</v>
      </c>
      <c r="E2987" s="14" t="n">
        <v>1388.5</v>
      </c>
      <c r="F2987" s="15" t="n">
        <v>1357.3</v>
      </c>
      <c r="G2987" s="15" t="n">
        <v>1266.44</v>
      </c>
      <c r="H2987" s="15" t="n">
        <v>1261.39</v>
      </c>
      <c r="I2987" s="0" t="n">
        <v>14013.4214</v>
      </c>
      <c r="J2987" s="0" t="n">
        <v>10750000</v>
      </c>
      <c r="K2987" s="0" t="n">
        <v>9158400</v>
      </c>
      <c r="L2987" s="0" t="n">
        <v>6569160</v>
      </c>
    </row>
    <row r="2988" customFormat="false" ht="12.85" hidden="false" customHeight="false" outlineLevel="0" collapsed="false">
      <c r="A2988" s="5" t="n">
        <v>42080</v>
      </c>
      <c r="B2988" s="14" t="n">
        <v>1392.5</v>
      </c>
      <c r="C2988" s="14" t="n">
        <v>1420</v>
      </c>
      <c r="D2988" s="14" t="n">
        <v>1376</v>
      </c>
      <c r="E2988" s="14" t="n">
        <v>1408</v>
      </c>
      <c r="F2988" s="15" t="n">
        <v>1368.7</v>
      </c>
      <c r="G2988" s="15" t="n">
        <v>1275.8</v>
      </c>
      <c r="H2988" s="15" t="n">
        <v>1262.87</v>
      </c>
      <c r="I2988" s="0" t="n">
        <v>14089.2897</v>
      </c>
      <c r="J2988" s="0" t="n">
        <v>12953000</v>
      </c>
      <c r="K2988" s="0" t="n">
        <v>9720400</v>
      </c>
      <c r="L2988" s="0" t="n">
        <v>6867520</v>
      </c>
    </row>
    <row r="2989" customFormat="false" ht="12.85" hidden="false" customHeight="false" outlineLevel="0" collapsed="false">
      <c r="A2989" s="5" t="n">
        <v>42081</v>
      </c>
      <c r="B2989" s="14" t="n">
        <v>1708</v>
      </c>
      <c r="C2989" s="14" t="n">
        <v>1708</v>
      </c>
      <c r="D2989" s="14" t="n">
        <v>1708</v>
      </c>
      <c r="E2989" s="14" t="n">
        <v>1708</v>
      </c>
      <c r="F2989" s="15" t="n">
        <v>1444.3</v>
      </c>
      <c r="G2989" s="15" t="n">
        <v>1296.94</v>
      </c>
      <c r="H2989" s="15" t="n">
        <v>1267.97</v>
      </c>
      <c r="I2989" s="0" t="n">
        <v>17080</v>
      </c>
      <c r="J2989" s="0" t="n">
        <v>1177000</v>
      </c>
      <c r="K2989" s="0" t="n">
        <v>7778200</v>
      </c>
      <c r="L2989" s="0" t="n">
        <v>6793680</v>
      </c>
    </row>
    <row r="2990" customFormat="false" ht="12.85" hidden="false" customHeight="false" outlineLevel="0" collapsed="false">
      <c r="A2990" s="5" t="n">
        <v>42082</v>
      </c>
      <c r="B2990" s="14" t="n">
        <v>2078</v>
      </c>
      <c r="C2990" s="14" t="n">
        <v>2078.5</v>
      </c>
      <c r="D2990" s="14" t="n">
        <v>1839</v>
      </c>
      <c r="E2990" s="14" t="n">
        <v>1910</v>
      </c>
      <c r="F2990" s="15" t="n">
        <v>1556.9</v>
      </c>
      <c r="G2990" s="15" t="n">
        <v>1325.94</v>
      </c>
      <c r="H2990" s="15" t="n">
        <v>1275.54</v>
      </c>
      <c r="I2990" s="0" t="n">
        <v>19395.9886</v>
      </c>
      <c r="J2990" s="0" t="n">
        <v>85218000</v>
      </c>
      <c r="K2990" s="0" t="n">
        <v>23792000</v>
      </c>
      <c r="L2990" s="0" t="n">
        <v>9975840</v>
      </c>
    </row>
    <row r="2991" customFormat="false" ht="12.85" hidden="false" customHeight="false" outlineLevel="0" collapsed="false">
      <c r="A2991" s="5" t="n">
        <v>42083</v>
      </c>
      <c r="B2991" s="14" t="n">
        <v>1851</v>
      </c>
      <c r="C2991" s="14" t="n">
        <v>1859.5</v>
      </c>
      <c r="D2991" s="14" t="n">
        <v>1756.5</v>
      </c>
      <c r="E2991" s="14" t="n">
        <v>1784.5</v>
      </c>
      <c r="F2991" s="15" t="n">
        <v>1639.8</v>
      </c>
      <c r="G2991" s="15" t="n">
        <v>1350.36</v>
      </c>
      <c r="H2991" s="15" t="n">
        <v>1281.57</v>
      </c>
      <c r="I2991" s="0" t="n">
        <v>18017.7338</v>
      </c>
      <c r="J2991" s="0" t="n">
        <v>35046000</v>
      </c>
      <c r="K2991" s="0" t="n">
        <v>29028800</v>
      </c>
      <c r="L2991" s="0" t="n">
        <v>11195360</v>
      </c>
    </row>
    <row r="2992" customFormat="false" ht="12.85" hidden="false" customHeight="false" outlineLevel="0" collapsed="false">
      <c r="A2992" s="5" t="n">
        <v>42086</v>
      </c>
      <c r="B2992" s="14" t="n">
        <v>1800</v>
      </c>
      <c r="C2992" s="14" t="n">
        <v>1880</v>
      </c>
      <c r="D2992" s="14" t="n">
        <v>1799</v>
      </c>
      <c r="E2992" s="14" t="n">
        <v>1848.5</v>
      </c>
      <c r="F2992" s="15" t="n">
        <v>1731.8</v>
      </c>
      <c r="G2992" s="15" t="n">
        <v>1377.62</v>
      </c>
      <c r="H2992" s="15" t="n">
        <v>1287.87</v>
      </c>
      <c r="I2992" s="0" t="n">
        <v>18424.9966</v>
      </c>
      <c r="J2992" s="0" t="n">
        <v>24800000</v>
      </c>
      <c r="K2992" s="0" t="n">
        <v>31838800</v>
      </c>
      <c r="L2992" s="0" t="n">
        <v>11911920</v>
      </c>
    </row>
    <row r="2993" customFormat="false" ht="12.85" hidden="false" customHeight="false" outlineLevel="0" collapsed="false">
      <c r="A2993" s="5" t="n">
        <v>42087</v>
      </c>
      <c r="B2993" s="14" t="n">
        <v>1812</v>
      </c>
      <c r="C2993" s="14" t="n">
        <v>1823.5</v>
      </c>
      <c r="D2993" s="14" t="n">
        <v>1783.5</v>
      </c>
      <c r="E2993" s="14" t="n">
        <v>1794</v>
      </c>
      <c r="F2993" s="15" t="n">
        <v>1809</v>
      </c>
      <c r="G2993" s="15" t="n">
        <v>1402.38</v>
      </c>
      <c r="H2993" s="15" t="n">
        <v>1292.95</v>
      </c>
      <c r="I2993" s="0" t="n">
        <v>18008.6031</v>
      </c>
      <c r="J2993" s="0" t="n">
        <v>14060000</v>
      </c>
      <c r="K2993" s="0" t="n">
        <v>32060200</v>
      </c>
      <c r="L2993" s="0" t="n">
        <v>12300680</v>
      </c>
    </row>
    <row r="2994" customFormat="false" ht="12.85" hidden="false" customHeight="false" outlineLevel="0" collapsed="false">
      <c r="A2994" s="5" t="n">
        <v>42088</v>
      </c>
      <c r="B2994" s="14" t="n">
        <v>1794</v>
      </c>
      <c r="C2994" s="14" t="n">
        <v>1873.5</v>
      </c>
      <c r="D2994" s="14" t="n">
        <v>1777.5</v>
      </c>
      <c r="E2994" s="14" t="n">
        <v>1855.5</v>
      </c>
      <c r="F2994" s="15" t="n">
        <v>1838.5</v>
      </c>
      <c r="G2994" s="15" t="n">
        <v>1428.98</v>
      </c>
      <c r="H2994" s="15" t="n">
        <v>1299.29</v>
      </c>
      <c r="I2994" s="0" t="n">
        <v>18256.419</v>
      </c>
      <c r="J2994" s="0" t="n">
        <v>19390000</v>
      </c>
      <c r="K2994" s="0" t="n">
        <v>35702800</v>
      </c>
      <c r="L2994" s="0" t="n">
        <v>12885680</v>
      </c>
    </row>
    <row r="2995" customFormat="false" ht="12.85" hidden="false" customHeight="false" outlineLevel="0" collapsed="false">
      <c r="A2995" s="5" t="n">
        <v>42089</v>
      </c>
      <c r="B2995" s="14" t="n">
        <v>1838.5</v>
      </c>
      <c r="C2995" s="14" t="n">
        <v>1875</v>
      </c>
      <c r="D2995" s="14" t="n">
        <v>1782</v>
      </c>
      <c r="E2995" s="14" t="n">
        <v>1799.5</v>
      </c>
      <c r="F2995" s="15" t="n">
        <v>1816.4</v>
      </c>
      <c r="G2995" s="15" t="n">
        <v>1452.74</v>
      </c>
      <c r="H2995" s="15" t="n">
        <v>1304.55</v>
      </c>
      <c r="I2995" s="0" t="n">
        <v>18154.4245</v>
      </c>
      <c r="J2995" s="0" t="n">
        <v>25083000</v>
      </c>
      <c r="K2995" s="0" t="n">
        <v>23675800</v>
      </c>
      <c r="L2995" s="0" t="n">
        <v>13679600</v>
      </c>
    </row>
    <row r="2996" customFormat="false" ht="12.85" hidden="false" customHeight="false" outlineLevel="0" collapsed="false">
      <c r="A2996" s="5" t="n">
        <v>42090</v>
      </c>
      <c r="B2996" s="14" t="n">
        <v>1813.5</v>
      </c>
      <c r="C2996" s="14" t="n">
        <v>1824</v>
      </c>
      <c r="D2996" s="14" t="n">
        <v>1791</v>
      </c>
      <c r="E2996" s="14" t="n">
        <v>1820.5</v>
      </c>
      <c r="F2996" s="15" t="n">
        <v>1823.6</v>
      </c>
      <c r="G2996" s="15" t="n">
        <v>1477.18</v>
      </c>
      <c r="H2996" s="15" t="n">
        <v>1310.18</v>
      </c>
      <c r="I2996" s="0" t="n">
        <v>18120.7181</v>
      </c>
      <c r="J2996" s="0" t="n">
        <v>9797000</v>
      </c>
      <c r="K2996" s="0" t="n">
        <v>18626000</v>
      </c>
      <c r="L2996" s="0" t="n">
        <v>13930080</v>
      </c>
    </row>
    <row r="2997" customFormat="false" ht="12.85" hidden="false" customHeight="false" outlineLevel="0" collapsed="false">
      <c r="A2997" s="5" t="n">
        <v>42093</v>
      </c>
      <c r="B2997" s="14" t="n">
        <v>1800</v>
      </c>
      <c r="C2997" s="14" t="n">
        <v>1819</v>
      </c>
      <c r="D2997" s="14" t="n">
        <v>1781.5</v>
      </c>
      <c r="E2997" s="14" t="n">
        <v>1801</v>
      </c>
      <c r="F2997" s="15" t="n">
        <v>1814.1</v>
      </c>
      <c r="G2997" s="15" t="n">
        <v>1500.52</v>
      </c>
      <c r="H2997" s="15" t="n">
        <v>1315.28</v>
      </c>
      <c r="I2997" s="0" t="n">
        <v>18024.6132</v>
      </c>
      <c r="J2997" s="0" t="n">
        <v>10445000</v>
      </c>
      <c r="K2997" s="0" t="n">
        <v>15755000</v>
      </c>
      <c r="L2997" s="0" t="n">
        <v>14164320</v>
      </c>
    </row>
    <row r="2998" customFormat="false" ht="12.85" hidden="false" customHeight="false" outlineLevel="0" collapsed="false">
      <c r="A2998" s="5" t="n">
        <v>42094</v>
      </c>
      <c r="B2998" s="14" t="n">
        <v>1816</v>
      </c>
      <c r="C2998" s="14" t="n">
        <v>1818</v>
      </c>
      <c r="D2998" s="14" t="n">
        <v>1765.5</v>
      </c>
      <c r="E2998" s="14" t="n">
        <v>1767.5</v>
      </c>
      <c r="F2998" s="15" t="n">
        <v>1808.8</v>
      </c>
      <c r="G2998" s="15" t="n">
        <v>1522.42</v>
      </c>
      <c r="H2998" s="15" t="n">
        <v>1320.39</v>
      </c>
      <c r="I2998" s="0" t="n">
        <v>17834.7914</v>
      </c>
      <c r="J2998" s="0" t="n">
        <v>9157000</v>
      </c>
      <c r="K2998" s="0" t="n">
        <v>14774400</v>
      </c>
      <c r="L2998" s="0" t="n">
        <v>14328800</v>
      </c>
    </row>
    <row r="2999" customFormat="false" ht="12.85" hidden="false" customHeight="false" outlineLevel="0" collapsed="false">
      <c r="A2999" s="5" t="n">
        <v>42095</v>
      </c>
      <c r="B2999" s="14" t="n">
        <v>1765.5</v>
      </c>
      <c r="C2999" s="14" t="n">
        <v>1798.5</v>
      </c>
      <c r="D2999" s="14" t="n">
        <v>1747</v>
      </c>
      <c r="E2999" s="14" t="n">
        <v>1783.5</v>
      </c>
      <c r="F2999" s="15" t="n">
        <v>1794.4</v>
      </c>
      <c r="G2999" s="15" t="n">
        <v>1544.82</v>
      </c>
      <c r="H2999" s="15" t="n">
        <v>1325.96</v>
      </c>
      <c r="I2999" s="0" t="n">
        <v>17808.5574</v>
      </c>
      <c r="J2999" s="0" t="n">
        <v>8665000</v>
      </c>
      <c r="K2999" s="0" t="n">
        <v>12629400</v>
      </c>
      <c r="L2999" s="0" t="n">
        <v>14529560</v>
      </c>
    </row>
    <row r="3000" customFormat="false" ht="12.85" hidden="false" customHeight="false" outlineLevel="0" collapsed="false">
      <c r="A3000" s="5" t="n">
        <v>42096</v>
      </c>
      <c r="B3000" s="14" t="n">
        <v>1779</v>
      </c>
      <c r="C3000" s="14" t="n">
        <v>1783</v>
      </c>
      <c r="D3000" s="14" t="n">
        <v>1745.5</v>
      </c>
      <c r="E3000" s="14" t="n">
        <v>1750</v>
      </c>
      <c r="F3000" s="15" t="n">
        <v>1784.5</v>
      </c>
      <c r="G3000" s="15" t="n">
        <v>1565.12</v>
      </c>
      <c r="H3000" s="15" t="n">
        <v>1331.26</v>
      </c>
      <c r="I3000" s="0" t="n">
        <v>17592.9129</v>
      </c>
      <c r="J3000" s="0" t="n">
        <v>10359000</v>
      </c>
      <c r="K3000" s="0" t="n">
        <v>9684600</v>
      </c>
      <c r="L3000" s="0" t="n">
        <v>14746840</v>
      </c>
    </row>
    <row r="3001" customFormat="false" ht="12.85" hidden="false" customHeight="false" outlineLevel="0" collapsed="false">
      <c r="A3001" s="5" t="n">
        <v>42097</v>
      </c>
      <c r="B3001" s="14" t="n">
        <v>1765.5</v>
      </c>
      <c r="C3001" s="14" t="n">
        <v>1824.5</v>
      </c>
      <c r="D3001" s="14" t="n">
        <v>1758</v>
      </c>
      <c r="E3001" s="14" t="n">
        <v>1824.5</v>
      </c>
      <c r="F3001" s="15" t="n">
        <v>1785.3</v>
      </c>
      <c r="G3001" s="15" t="n">
        <v>1586.98</v>
      </c>
      <c r="H3001" s="15" t="n">
        <v>1337.78</v>
      </c>
      <c r="I3001" s="0" t="n">
        <v>18003.6647</v>
      </c>
      <c r="J3001" s="0" t="n">
        <v>11267000</v>
      </c>
      <c r="K3001" s="0" t="n">
        <v>9978600</v>
      </c>
      <c r="L3001" s="0" t="n">
        <v>14676480</v>
      </c>
    </row>
    <row r="3002" customFormat="false" ht="12.85" hidden="false" customHeight="false" outlineLevel="0" collapsed="false">
      <c r="A3002" s="5" t="n">
        <v>42100</v>
      </c>
      <c r="B3002" s="14" t="n">
        <v>1815.5</v>
      </c>
      <c r="C3002" s="14" t="n">
        <v>1888</v>
      </c>
      <c r="D3002" s="14" t="n">
        <v>1810</v>
      </c>
      <c r="E3002" s="14" t="n">
        <v>1865.5</v>
      </c>
      <c r="F3002" s="15" t="n">
        <v>1798.2</v>
      </c>
      <c r="G3002" s="15" t="n">
        <v>1609.7</v>
      </c>
      <c r="H3002" s="15" t="n">
        <v>1345.04</v>
      </c>
      <c r="I3002" s="0" t="n">
        <v>18608.8986</v>
      </c>
      <c r="J3002" s="0" t="n">
        <v>8217000</v>
      </c>
      <c r="K3002" s="0" t="n">
        <v>9533000</v>
      </c>
      <c r="L3002" s="0" t="n">
        <v>14749680</v>
      </c>
    </row>
    <row r="3003" customFormat="false" ht="12.85" hidden="false" customHeight="false" outlineLevel="0" collapsed="false">
      <c r="A3003" s="5" t="n">
        <v>42101</v>
      </c>
      <c r="B3003" s="14" t="n">
        <v>1890.5</v>
      </c>
      <c r="C3003" s="14" t="n">
        <v>1928</v>
      </c>
      <c r="D3003" s="14" t="n">
        <v>1890.5</v>
      </c>
      <c r="E3003" s="14" t="n">
        <v>1908.5</v>
      </c>
      <c r="F3003" s="15" t="n">
        <v>1826.4</v>
      </c>
      <c r="G3003" s="15" t="n">
        <v>1633.84</v>
      </c>
      <c r="H3003" s="15" t="n">
        <v>1353.12</v>
      </c>
      <c r="I3003" s="0" t="n">
        <v>19080.2936</v>
      </c>
      <c r="J3003" s="0" t="n">
        <v>10984000</v>
      </c>
      <c r="K3003" s="0" t="n">
        <v>9898400</v>
      </c>
      <c r="L3003" s="0" t="n">
        <v>14987440</v>
      </c>
    </row>
    <row r="3004" customFormat="false" ht="12.85" hidden="false" customHeight="false" outlineLevel="0" collapsed="false">
      <c r="A3004" s="5" t="n">
        <v>42102</v>
      </c>
      <c r="B3004" s="14" t="n">
        <v>1923</v>
      </c>
      <c r="C3004" s="14" t="n">
        <v>1929</v>
      </c>
      <c r="D3004" s="14" t="n">
        <v>1883.5</v>
      </c>
      <c r="E3004" s="14" t="n">
        <v>1910.5</v>
      </c>
      <c r="F3004" s="15" t="n">
        <v>1851.8</v>
      </c>
      <c r="G3004" s="15" t="n">
        <v>1658.24</v>
      </c>
      <c r="H3004" s="15" t="n">
        <v>1361.92</v>
      </c>
      <c r="I3004" s="0" t="n">
        <v>19018.7608</v>
      </c>
      <c r="J3004" s="0" t="n">
        <v>8695000</v>
      </c>
      <c r="K3004" s="0" t="n">
        <v>9904400</v>
      </c>
      <c r="L3004" s="0" t="n">
        <v>15158200</v>
      </c>
    </row>
    <row r="3005" customFormat="false" ht="12.85" hidden="false" customHeight="false" outlineLevel="0" collapsed="false">
      <c r="A3005" s="5" t="n">
        <v>42103</v>
      </c>
      <c r="B3005" s="14" t="n">
        <v>1893.5</v>
      </c>
      <c r="C3005" s="14" t="n">
        <v>1905</v>
      </c>
      <c r="D3005" s="14" t="n">
        <v>1877</v>
      </c>
      <c r="E3005" s="14" t="n">
        <v>1886</v>
      </c>
      <c r="F3005" s="15" t="n">
        <v>1879</v>
      </c>
      <c r="G3005" s="15" t="n">
        <v>1679.24</v>
      </c>
      <c r="H3005" s="15" t="n">
        <v>1370.5</v>
      </c>
      <c r="I3005" s="0" t="n">
        <v>18870.3316</v>
      </c>
      <c r="J3005" s="0" t="n">
        <v>6302000</v>
      </c>
      <c r="K3005" s="0" t="n">
        <v>9093000</v>
      </c>
      <c r="L3005" s="0" t="n">
        <v>15019920</v>
      </c>
    </row>
    <row r="3006" customFormat="false" ht="12.85" hidden="false" customHeight="false" outlineLevel="0" collapsed="false">
      <c r="A3006" s="5" t="n">
        <v>42104</v>
      </c>
      <c r="B3006" s="14" t="n">
        <v>1875</v>
      </c>
      <c r="C3006" s="14" t="n">
        <v>1894</v>
      </c>
      <c r="D3006" s="14" t="n">
        <v>1863</v>
      </c>
      <c r="E3006" s="14" t="n">
        <v>1891</v>
      </c>
      <c r="F3006" s="15" t="n">
        <v>1892.3</v>
      </c>
      <c r="G3006" s="15" t="n">
        <v>1699.54</v>
      </c>
      <c r="H3006" s="15" t="n">
        <v>1378.84</v>
      </c>
      <c r="I3006" s="0" t="n">
        <v>18829.8204</v>
      </c>
      <c r="J3006" s="0" t="n">
        <v>6151000</v>
      </c>
      <c r="K3006" s="0" t="n">
        <v>8069800</v>
      </c>
      <c r="L3006" s="0" t="n">
        <v>14800080</v>
      </c>
    </row>
    <row r="3007" customFormat="false" ht="12.85" hidden="false" customHeight="false" outlineLevel="0" collapsed="false">
      <c r="A3007" s="5" t="n">
        <v>42107</v>
      </c>
      <c r="B3007" s="14" t="n">
        <v>1894</v>
      </c>
      <c r="C3007" s="14" t="n">
        <v>1982.5</v>
      </c>
      <c r="D3007" s="14" t="n">
        <v>1884</v>
      </c>
      <c r="E3007" s="14" t="n">
        <v>1976.5</v>
      </c>
      <c r="F3007" s="15" t="n">
        <v>1914.5</v>
      </c>
      <c r="G3007" s="15" t="n">
        <v>1723.18</v>
      </c>
      <c r="H3007" s="15" t="n">
        <v>1388.34</v>
      </c>
      <c r="I3007" s="0" t="n">
        <v>19435.9386</v>
      </c>
      <c r="J3007" s="0" t="n">
        <v>15645000</v>
      </c>
      <c r="K3007" s="0" t="n">
        <v>9555400</v>
      </c>
      <c r="L3007" s="0" t="n">
        <v>15168120</v>
      </c>
    </row>
    <row r="3008" customFormat="false" ht="12.85" hidden="false" customHeight="false" outlineLevel="0" collapsed="false">
      <c r="A3008" s="5" t="n">
        <v>42108</v>
      </c>
      <c r="B3008" s="14" t="n">
        <v>1958</v>
      </c>
      <c r="C3008" s="14" t="n">
        <v>1969</v>
      </c>
      <c r="D3008" s="14" t="n">
        <v>1925</v>
      </c>
      <c r="E3008" s="14" t="n">
        <v>1944</v>
      </c>
      <c r="F3008" s="15" t="n">
        <v>1921.6</v>
      </c>
      <c r="G3008" s="15" t="n">
        <v>1746.9</v>
      </c>
      <c r="H3008" s="15" t="n">
        <v>1397.38</v>
      </c>
      <c r="I3008" s="0" t="n">
        <v>19428.2744</v>
      </c>
      <c r="J3008" s="0" t="n">
        <v>8687000</v>
      </c>
      <c r="K3008" s="0" t="n">
        <v>9096000</v>
      </c>
      <c r="L3008" s="0" t="n">
        <v>15109880</v>
      </c>
    </row>
    <row r="3009" customFormat="false" ht="12.85" hidden="false" customHeight="false" outlineLevel="0" collapsed="false">
      <c r="A3009" s="5" t="n">
        <v>42109</v>
      </c>
      <c r="B3009" s="14" t="n">
        <v>1943.5</v>
      </c>
      <c r="C3009" s="14" t="n">
        <v>2004.5</v>
      </c>
      <c r="D3009" s="14" t="n">
        <v>1930</v>
      </c>
      <c r="E3009" s="14" t="n">
        <v>1992</v>
      </c>
      <c r="F3009" s="15" t="n">
        <v>1937.9</v>
      </c>
      <c r="G3009" s="15" t="n">
        <v>1773.38</v>
      </c>
      <c r="H3009" s="15" t="n">
        <v>1406.81</v>
      </c>
      <c r="I3009" s="0" t="n">
        <v>19821.6561</v>
      </c>
      <c r="J3009" s="0" t="n">
        <v>11557000</v>
      </c>
      <c r="K3009" s="0" t="n">
        <v>9668400</v>
      </c>
      <c r="L3009" s="0" t="n">
        <v>15136640</v>
      </c>
    </row>
    <row r="3010" customFormat="false" ht="12.85" hidden="false" customHeight="false" outlineLevel="0" collapsed="false">
      <c r="A3010" s="5" t="n">
        <v>42110</v>
      </c>
      <c r="B3010" s="14" t="n">
        <v>1995</v>
      </c>
      <c r="C3010" s="14" t="n">
        <v>2072</v>
      </c>
      <c r="D3010" s="14" t="n">
        <v>1992</v>
      </c>
      <c r="E3010" s="14" t="n">
        <v>2065.5</v>
      </c>
      <c r="F3010" s="15" t="n">
        <v>1973.8</v>
      </c>
      <c r="G3010" s="15" t="n">
        <v>1802.12</v>
      </c>
      <c r="H3010" s="15" t="n">
        <v>1417.31</v>
      </c>
      <c r="I3010" s="0" t="n">
        <v>20403.3473</v>
      </c>
      <c r="J3010" s="0" t="n">
        <v>14767000</v>
      </c>
      <c r="K3010" s="0" t="n">
        <v>11361400</v>
      </c>
      <c r="L3010" s="0" t="n">
        <v>15521360</v>
      </c>
    </row>
    <row r="3011" customFormat="false" ht="12.85" hidden="false" customHeight="false" outlineLevel="0" collapsed="false">
      <c r="A3011" s="5" t="n">
        <v>42111</v>
      </c>
      <c r="B3011" s="14" t="n">
        <v>2055</v>
      </c>
      <c r="C3011" s="14" t="n">
        <v>2059.5</v>
      </c>
      <c r="D3011" s="14" t="n">
        <v>2016.5</v>
      </c>
      <c r="E3011" s="14" t="n">
        <v>2037</v>
      </c>
      <c r="F3011" s="15" t="n">
        <v>2003</v>
      </c>
      <c r="G3011" s="15" t="n">
        <v>1828.8</v>
      </c>
      <c r="H3011" s="15" t="n">
        <v>1427.36</v>
      </c>
      <c r="I3011" s="0" t="n">
        <v>20387.1929</v>
      </c>
      <c r="J3011" s="0" t="n">
        <v>10527000</v>
      </c>
      <c r="K3011" s="0" t="n">
        <v>12236600</v>
      </c>
      <c r="L3011" s="0" t="n">
        <v>15587960</v>
      </c>
    </row>
    <row r="3012" customFormat="false" ht="12.85" hidden="false" customHeight="false" outlineLevel="0" collapsed="false">
      <c r="A3012" s="5" t="n">
        <v>42114</v>
      </c>
      <c r="B3012" s="14" t="n">
        <v>2020</v>
      </c>
      <c r="C3012" s="14" t="n">
        <v>2043</v>
      </c>
      <c r="D3012" s="14" t="n">
        <v>1985</v>
      </c>
      <c r="E3012" s="14" t="n">
        <v>2024.5</v>
      </c>
      <c r="F3012" s="15" t="n">
        <v>2012.6</v>
      </c>
      <c r="G3012" s="15" t="n">
        <v>1854.24</v>
      </c>
      <c r="H3012" s="15" t="n">
        <v>1437.49</v>
      </c>
      <c r="I3012" s="0" t="n">
        <v>20233.9975</v>
      </c>
      <c r="J3012" s="0" t="n">
        <v>5616000</v>
      </c>
      <c r="K3012" s="0" t="n">
        <v>10230800</v>
      </c>
      <c r="L3012" s="0" t="n">
        <v>15382600</v>
      </c>
    </row>
    <row r="3013" customFormat="false" ht="12.85" hidden="false" customHeight="false" outlineLevel="0" collapsed="false">
      <c r="A3013" s="5" t="n">
        <v>42115</v>
      </c>
      <c r="B3013" s="14" t="n">
        <v>2038.5</v>
      </c>
      <c r="C3013" s="14" t="n">
        <v>2068</v>
      </c>
      <c r="D3013" s="14" t="n">
        <v>2020.5</v>
      </c>
      <c r="E3013" s="14" t="n">
        <v>2067</v>
      </c>
      <c r="F3013" s="15" t="n">
        <v>2037.2</v>
      </c>
      <c r="G3013" s="15" t="n">
        <v>1880.6</v>
      </c>
      <c r="H3013" s="15" t="n">
        <v>1448.24</v>
      </c>
      <c r="I3013" s="0" t="n">
        <v>20442.4132</v>
      </c>
      <c r="J3013" s="0" t="n">
        <v>6829000</v>
      </c>
      <c r="K3013" s="0" t="n">
        <v>9859200</v>
      </c>
      <c r="L3013" s="0" t="n">
        <v>15137640</v>
      </c>
    </row>
    <row r="3014" customFormat="false" ht="12.85" hidden="false" customHeight="false" outlineLevel="0" collapsed="false">
      <c r="A3014" s="5" t="n">
        <v>42116</v>
      </c>
      <c r="B3014" s="14" t="n">
        <v>2082</v>
      </c>
      <c r="C3014" s="14" t="n">
        <v>2105.5</v>
      </c>
      <c r="D3014" s="14" t="n">
        <v>2068</v>
      </c>
      <c r="E3014" s="14" t="n">
        <v>2091.5</v>
      </c>
      <c r="F3014" s="15" t="n">
        <v>2057.1</v>
      </c>
      <c r="G3014" s="15" t="n">
        <v>1895.94</v>
      </c>
      <c r="H3014" s="15" t="n">
        <v>1459.7</v>
      </c>
      <c r="I3014" s="0" t="n">
        <v>20870.743</v>
      </c>
      <c r="J3014" s="0" t="n">
        <v>9327000</v>
      </c>
      <c r="K3014" s="0" t="n">
        <v>9413200</v>
      </c>
      <c r="L3014" s="0" t="n">
        <v>15463640</v>
      </c>
    </row>
    <row r="3015" customFormat="false" ht="12.85" hidden="false" customHeight="false" outlineLevel="0" collapsed="false">
      <c r="A3015" s="5" t="n">
        <v>42117</v>
      </c>
      <c r="B3015" s="14" t="n">
        <v>2084.5</v>
      </c>
      <c r="C3015" s="14" t="n">
        <v>2091</v>
      </c>
      <c r="D3015" s="14" t="n">
        <v>2027.5</v>
      </c>
      <c r="E3015" s="14" t="n">
        <v>2037</v>
      </c>
      <c r="F3015" s="15" t="n">
        <v>2051.4</v>
      </c>
      <c r="G3015" s="15" t="n">
        <v>1901.02</v>
      </c>
      <c r="H3015" s="15" t="n">
        <v>1471.12</v>
      </c>
      <c r="I3015" s="0" t="n">
        <v>20556.1565</v>
      </c>
      <c r="J3015" s="0" t="n">
        <v>8154000</v>
      </c>
      <c r="K3015" s="0" t="n">
        <v>8090600</v>
      </c>
      <c r="L3015" s="0" t="n">
        <v>12381080</v>
      </c>
    </row>
    <row r="3016" customFormat="false" ht="12.85" hidden="false" customHeight="false" outlineLevel="0" collapsed="false">
      <c r="A3016" s="5" t="n">
        <v>42118</v>
      </c>
      <c r="B3016" s="14" t="n">
        <v>2050.5</v>
      </c>
      <c r="C3016" s="14" t="n">
        <v>2088.5</v>
      </c>
      <c r="D3016" s="14" t="n">
        <v>2040.5</v>
      </c>
      <c r="E3016" s="14" t="n">
        <v>2075</v>
      </c>
      <c r="F3016" s="15" t="n">
        <v>2059</v>
      </c>
      <c r="G3016" s="15" t="n">
        <v>1912.64</v>
      </c>
      <c r="H3016" s="15" t="n">
        <v>1482.97</v>
      </c>
      <c r="I3016" s="0" t="n">
        <v>20681.4216</v>
      </c>
      <c r="J3016" s="0" t="n">
        <v>6616000</v>
      </c>
      <c r="K3016" s="0" t="n">
        <v>7308400</v>
      </c>
      <c r="L3016" s="0" t="n">
        <v>11243880</v>
      </c>
    </row>
    <row r="3017" customFormat="false" ht="12.85" hidden="false" customHeight="false" outlineLevel="0" collapsed="false">
      <c r="A3017" s="5" t="n">
        <v>42121</v>
      </c>
      <c r="B3017" s="14" t="n">
        <v>2055</v>
      </c>
      <c r="C3017" s="14" t="n">
        <v>2060</v>
      </c>
      <c r="D3017" s="14" t="n">
        <v>2033</v>
      </c>
      <c r="E3017" s="14" t="n">
        <v>2057.5</v>
      </c>
      <c r="F3017" s="15" t="n">
        <v>2065.6</v>
      </c>
      <c r="G3017" s="15" t="n">
        <v>1921</v>
      </c>
      <c r="H3017" s="15" t="n">
        <v>1494.22</v>
      </c>
      <c r="I3017" s="0" t="n">
        <v>20480.768</v>
      </c>
      <c r="J3017" s="0" t="n">
        <v>5384000</v>
      </c>
      <c r="K3017" s="0" t="n">
        <v>7262000</v>
      </c>
      <c r="L3017" s="0" t="n">
        <v>10467240</v>
      </c>
    </row>
    <row r="3018" customFormat="false" ht="12.85" hidden="false" customHeight="false" outlineLevel="0" collapsed="false">
      <c r="A3018" s="5" t="n">
        <v>42122</v>
      </c>
      <c r="B3018" s="14" t="n">
        <v>2069</v>
      </c>
      <c r="C3018" s="14" t="n">
        <v>2094</v>
      </c>
      <c r="D3018" s="14" t="n">
        <v>2066</v>
      </c>
      <c r="E3018" s="14" t="n">
        <v>2078.5</v>
      </c>
      <c r="F3018" s="15" t="n">
        <v>2067.9</v>
      </c>
      <c r="G3018" s="15" t="n">
        <v>1932.38</v>
      </c>
      <c r="H3018" s="15" t="n">
        <v>1505.66</v>
      </c>
      <c r="I3018" s="0" t="n">
        <v>20774.7982</v>
      </c>
      <c r="J3018" s="0" t="n">
        <v>4560000</v>
      </c>
      <c r="K3018" s="0" t="n">
        <v>6808200</v>
      </c>
      <c r="L3018" s="0" t="n">
        <v>10087240</v>
      </c>
    </row>
    <row r="3019" customFormat="false" ht="12.85" hidden="false" customHeight="false" outlineLevel="0" collapsed="false">
      <c r="A3019" s="5" t="n">
        <v>42124</v>
      </c>
      <c r="B3019" s="14" t="n">
        <v>2060</v>
      </c>
      <c r="C3019" s="14" t="n">
        <v>2089.5</v>
      </c>
      <c r="D3019" s="14" t="n">
        <v>2027.5</v>
      </c>
      <c r="E3019" s="14" t="n">
        <v>2032</v>
      </c>
      <c r="F3019" s="15" t="n">
        <v>2056</v>
      </c>
      <c r="G3019" s="15" t="n">
        <v>1939.44</v>
      </c>
      <c r="H3019" s="15" t="n">
        <v>1516.4</v>
      </c>
      <c r="I3019" s="0" t="n">
        <v>20535.8542</v>
      </c>
      <c r="J3019" s="0" t="n">
        <v>6597000</v>
      </c>
      <c r="K3019" s="0" t="n">
        <v>6262200</v>
      </c>
      <c r="L3019" s="0" t="n">
        <v>9575520</v>
      </c>
    </row>
    <row r="3020" customFormat="false" ht="12.85" hidden="false" customHeight="false" outlineLevel="0" collapsed="false">
      <c r="A3020" s="5" t="n">
        <v>42125</v>
      </c>
      <c r="B3020" s="14" t="n">
        <v>2012</v>
      </c>
      <c r="C3020" s="14" t="n">
        <v>2054.5</v>
      </c>
      <c r="D3020" s="14" t="n">
        <v>2000.5</v>
      </c>
      <c r="E3020" s="14" t="n">
        <v>2025.5</v>
      </c>
      <c r="F3020" s="15" t="n">
        <v>2053.7</v>
      </c>
      <c r="G3020" s="15" t="n">
        <v>1948.48</v>
      </c>
      <c r="H3020" s="15" t="n">
        <v>1527.76</v>
      </c>
      <c r="I3020" s="0" t="n">
        <v>20297.0855</v>
      </c>
      <c r="J3020" s="0" t="n">
        <v>7727000</v>
      </c>
      <c r="K3020" s="0" t="n">
        <v>6176800</v>
      </c>
      <c r="L3020" s="0" t="n">
        <v>8881280</v>
      </c>
    </row>
    <row r="3021" customFormat="false" ht="12.85" hidden="false" customHeight="false" outlineLevel="0" collapsed="false">
      <c r="A3021" s="5" t="n">
        <v>42131</v>
      </c>
      <c r="B3021" s="14" t="n">
        <v>1975.5</v>
      </c>
      <c r="C3021" s="14" t="n">
        <v>1988.5</v>
      </c>
      <c r="D3021" s="14" t="n">
        <v>1955</v>
      </c>
      <c r="E3021" s="14" t="n">
        <v>1974</v>
      </c>
      <c r="F3021" s="15" t="n">
        <v>2033.5</v>
      </c>
      <c r="G3021" s="15" t="n">
        <v>1954.62</v>
      </c>
      <c r="H3021" s="15" t="n">
        <v>1537.97</v>
      </c>
      <c r="I3021" s="0" t="n">
        <v>19724.5739</v>
      </c>
      <c r="J3021" s="0" t="n">
        <v>8614000</v>
      </c>
      <c r="K3021" s="0" t="n">
        <v>6576400</v>
      </c>
      <c r="L3021" s="0" t="n">
        <v>8833960</v>
      </c>
    </row>
    <row r="3022" customFormat="false" ht="12.85" hidden="false" customHeight="false" outlineLevel="0" collapsed="false">
      <c r="A3022" s="5" t="n">
        <v>42132</v>
      </c>
      <c r="B3022" s="14" t="n">
        <v>2104.5</v>
      </c>
      <c r="C3022" s="14" t="n">
        <v>2161</v>
      </c>
      <c r="D3022" s="14" t="n">
        <v>2067</v>
      </c>
      <c r="E3022" s="14" t="n">
        <v>2115.5</v>
      </c>
      <c r="F3022" s="15" t="n">
        <v>2045.1</v>
      </c>
      <c r="G3022" s="15" t="n">
        <v>1967.2</v>
      </c>
      <c r="H3022" s="15" t="n">
        <v>1550.27</v>
      </c>
      <c r="I3022" s="0" t="n">
        <v>21136.0397</v>
      </c>
      <c r="J3022" s="0" t="n">
        <v>27190000</v>
      </c>
      <c r="K3022" s="0" t="n">
        <v>10937600</v>
      </c>
      <c r="L3022" s="0" t="n">
        <v>9503760</v>
      </c>
    </row>
    <row r="3023" customFormat="false" ht="12.85" hidden="false" customHeight="false" outlineLevel="0" collapsed="false">
      <c r="A3023" s="5" t="n">
        <v>42135</v>
      </c>
      <c r="B3023" s="14" t="n">
        <v>2101.5</v>
      </c>
      <c r="C3023" s="14" t="n">
        <v>2110.5</v>
      </c>
      <c r="D3023" s="14" t="n">
        <v>2042.5</v>
      </c>
      <c r="E3023" s="14" t="n">
        <v>2059.5</v>
      </c>
      <c r="F3023" s="15" t="n">
        <v>2041.3</v>
      </c>
      <c r="G3023" s="15" t="n">
        <v>1978.88</v>
      </c>
      <c r="H3023" s="15" t="n">
        <v>1561.56</v>
      </c>
      <c r="I3023" s="0" t="n">
        <v>20706.0958</v>
      </c>
      <c r="J3023" s="0" t="n">
        <v>13442000</v>
      </c>
      <c r="K3023" s="0" t="n">
        <v>12714000</v>
      </c>
      <c r="L3023" s="0" t="n">
        <v>9675160</v>
      </c>
    </row>
    <row r="3024" customFormat="false" ht="12.85" hidden="false" customHeight="false" outlineLevel="0" collapsed="false">
      <c r="A3024" s="5" t="n">
        <v>42136</v>
      </c>
      <c r="B3024" s="14" t="n">
        <v>2073.5</v>
      </c>
      <c r="C3024" s="14" t="n">
        <v>2083</v>
      </c>
      <c r="D3024" s="14" t="n">
        <v>2047</v>
      </c>
      <c r="E3024" s="14" t="n">
        <v>2080.5</v>
      </c>
      <c r="F3024" s="15" t="n">
        <v>2051</v>
      </c>
      <c r="G3024" s="15" t="n">
        <v>1990.76</v>
      </c>
      <c r="H3024" s="15" t="n">
        <v>1573.06</v>
      </c>
      <c r="I3024" s="0" t="n">
        <v>20675.2499</v>
      </c>
      <c r="J3024" s="0" t="n">
        <v>5603000</v>
      </c>
      <c r="K3024" s="0" t="n">
        <v>12515200</v>
      </c>
      <c r="L3024" s="0" t="n">
        <v>9552680</v>
      </c>
    </row>
    <row r="3025" customFormat="false" ht="12.85" hidden="false" customHeight="false" outlineLevel="0" collapsed="false">
      <c r="A3025" s="5" t="n">
        <v>42137</v>
      </c>
      <c r="B3025" s="14" t="n">
        <v>2075</v>
      </c>
      <c r="C3025" s="14" t="n">
        <v>2231</v>
      </c>
      <c r="D3025" s="14" t="n">
        <v>2067</v>
      </c>
      <c r="E3025" s="14" t="n">
        <v>2221</v>
      </c>
      <c r="F3025" s="15" t="n">
        <v>2090.1</v>
      </c>
      <c r="G3025" s="15" t="n">
        <v>2009.6</v>
      </c>
      <c r="H3025" s="15" t="n">
        <v>1586.45</v>
      </c>
      <c r="I3025" s="0" t="n">
        <v>21729.6406</v>
      </c>
      <c r="J3025" s="0" t="n">
        <v>14525000</v>
      </c>
      <c r="K3025" s="0" t="n">
        <v>13874800</v>
      </c>
      <c r="L3025" s="0" t="n">
        <v>9719320</v>
      </c>
    </row>
    <row r="3026" customFormat="false" ht="12.85" hidden="false" customHeight="false" outlineLevel="0" collapsed="false">
      <c r="A3026" s="5" t="n">
        <v>42138</v>
      </c>
      <c r="B3026" s="14" t="n">
        <v>2183</v>
      </c>
      <c r="C3026" s="14" t="n">
        <v>2318</v>
      </c>
      <c r="D3026" s="14" t="n">
        <v>2167.5</v>
      </c>
      <c r="E3026" s="14" t="n">
        <v>2252</v>
      </c>
      <c r="F3026" s="15" t="n">
        <v>2145.7</v>
      </c>
      <c r="G3026" s="15" t="n">
        <v>2026.7</v>
      </c>
      <c r="H3026" s="15" t="n">
        <v>1600.4</v>
      </c>
      <c r="I3026" s="0" t="n">
        <v>22480.9038</v>
      </c>
      <c r="J3026" s="0" t="n">
        <v>18168000</v>
      </c>
      <c r="K3026" s="0" t="n">
        <v>15785600</v>
      </c>
      <c r="L3026" s="0" t="n">
        <v>9995360</v>
      </c>
    </row>
    <row r="3027" customFormat="false" ht="12.85" hidden="false" customHeight="false" outlineLevel="0" collapsed="false">
      <c r="A3027" s="5" t="n">
        <v>42139</v>
      </c>
      <c r="B3027" s="14" t="n">
        <v>2279.5</v>
      </c>
      <c r="C3027" s="14" t="n">
        <v>2309.5</v>
      </c>
      <c r="D3027" s="14" t="n">
        <v>2244.5</v>
      </c>
      <c r="E3027" s="14" t="n">
        <v>2277</v>
      </c>
      <c r="F3027" s="15" t="n">
        <v>2178</v>
      </c>
      <c r="G3027" s="15" t="n">
        <v>2043.16</v>
      </c>
      <c r="H3027" s="15" t="n">
        <v>1614.73</v>
      </c>
      <c r="I3027" s="0" t="n">
        <v>22708.6175</v>
      </c>
      <c r="J3027" s="0" t="n">
        <v>9978000</v>
      </c>
      <c r="K3027" s="0" t="n">
        <v>12343200</v>
      </c>
      <c r="L3027" s="0" t="n">
        <v>10065800</v>
      </c>
    </row>
    <row r="3028" customFormat="false" ht="12.85" hidden="false" customHeight="false" outlineLevel="0" collapsed="false">
      <c r="A3028" s="5" t="n">
        <v>42142</v>
      </c>
      <c r="B3028" s="14" t="n">
        <v>2280</v>
      </c>
      <c r="C3028" s="14" t="n">
        <v>2285</v>
      </c>
      <c r="D3028" s="14" t="n">
        <v>2240</v>
      </c>
      <c r="E3028" s="14" t="n">
        <v>2245.5</v>
      </c>
      <c r="F3028" s="15" t="n">
        <v>2215.2</v>
      </c>
      <c r="G3028" s="15" t="n">
        <v>2056.64</v>
      </c>
      <c r="H3028" s="15" t="n">
        <v>1628.54</v>
      </c>
      <c r="I3028" s="0" t="n">
        <v>22584.561</v>
      </c>
      <c r="J3028" s="0" t="n">
        <v>8440000</v>
      </c>
      <c r="K3028" s="0" t="n">
        <v>11342800</v>
      </c>
      <c r="L3028" s="0" t="n">
        <v>9964040</v>
      </c>
    </row>
    <row r="3029" customFormat="false" ht="12.85" hidden="false" customHeight="false" outlineLevel="0" collapsed="false">
      <c r="A3029" s="5" t="n">
        <v>42143</v>
      </c>
      <c r="B3029" s="14" t="n">
        <v>2226.5</v>
      </c>
      <c r="C3029" s="14" t="n">
        <v>2235</v>
      </c>
      <c r="D3029" s="14" t="n">
        <v>2185</v>
      </c>
      <c r="E3029" s="14" t="n">
        <v>2205</v>
      </c>
      <c r="F3029" s="15" t="n">
        <v>2240.1</v>
      </c>
      <c r="G3029" s="15" t="n">
        <v>2068.42</v>
      </c>
      <c r="H3029" s="15" t="n">
        <v>1641.52</v>
      </c>
      <c r="I3029" s="0" t="n">
        <v>22069.7399</v>
      </c>
      <c r="J3029" s="0" t="n">
        <v>9151000</v>
      </c>
      <c r="K3029" s="0" t="n">
        <v>12052400</v>
      </c>
      <c r="L3029" s="0" t="n">
        <v>9982280</v>
      </c>
    </row>
    <row r="3030" customFormat="false" ht="12.85" hidden="false" customHeight="false" outlineLevel="0" collapsed="false">
      <c r="A3030" s="5" t="n">
        <v>42144</v>
      </c>
      <c r="B3030" s="14" t="n">
        <v>2180</v>
      </c>
      <c r="C3030" s="14" t="n">
        <v>2201.5</v>
      </c>
      <c r="D3030" s="14" t="n">
        <v>2155</v>
      </c>
      <c r="E3030" s="14" t="n">
        <v>2179.5</v>
      </c>
      <c r="F3030" s="15" t="n">
        <v>2231.8</v>
      </c>
      <c r="G3030" s="15" t="n">
        <v>2080.16</v>
      </c>
      <c r="H3030" s="15" t="n">
        <v>1654.18</v>
      </c>
      <c r="I3030" s="0" t="n">
        <v>21814.0439</v>
      </c>
      <c r="J3030" s="0" t="n">
        <v>10313000</v>
      </c>
      <c r="K3030" s="0" t="n">
        <v>11210000</v>
      </c>
      <c r="L3030" s="0" t="n">
        <v>10142720</v>
      </c>
    </row>
    <row r="3031" customFormat="false" ht="12.85" hidden="false" customHeight="false" outlineLevel="0" collapsed="false">
      <c r="A3031" s="5" t="n">
        <v>42145</v>
      </c>
      <c r="B3031" s="14" t="n">
        <v>2176.5</v>
      </c>
      <c r="C3031" s="14" t="n">
        <v>2186</v>
      </c>
      <c r="D3031" s="14" t="n">
        <v>2163</v>
      </c>
      <c r="E3031" s="14" t="n">
        <v>2163</v>
      </c>
      <c r="F3031" s="15" t="n">
        <v>2214</v>
      </c>
      <c r="G3031" s="15" t="n">
        <v>2091.04</v>
      </c>
      <c r="H3031" s="15" t="n">
        <v>1668.04</v>
      </c>
      <c r="I3031" s="0" t="n">
        <v>21740.1109</v>
      </c>
      <c r="J3031" s="0" t="n">
        <v>5184000</v>
      </c>
      <c r="K3031" s="0" t="n">
        <v>8613200</v>
      </c>
      <c r="L3031" s="0" t="n">
        <v>10104040</v>
      </c>
    </row>
    <row r="3032" customFormat="false" ht="12.85" hidden="false" customHeight="false" outlineLevel="0" collapsed="false">
      <c r="A3032" s="5" t="n">
        <v>42146</v>
      </c>
      <c r="B3032" s="14" t="n">
        <v>2164.5</v>
      </c>
      <c r="C3032" s="14" t="n">
        <v>2175</v>
      </c>
      <c r="D3032" s="14" t="n">
        <v>2092</v>
      </c>
      <c r="E3032" s="14" t="n">
        <v>2133</v>
      </c>
      <c r="F3032" s="15" t="n">
        <v>2185.2</v>
      </c>
      <c r="G3032" s="15" t="n">
        <v>2097.3</v>
      </c>
      <c r="H3032" s="15" t="n">
        <v>1681.24</v>
      </c>
      <c r="I3032" s="0" t="n">
        <v>21262.9541</v>
      </c>
      <c r="J3032" s="0" t="n">
        <v>14893000</v>
      </c>
      <c r="K3032" s="0" t="n">
        <v>9596200</v>
      </c>
      <c r="L3032" s="0" t="n">
        <v>10073960</v>
      </c>
    </row>
    <row r="3033" customFormat="false" ht="12.85" hidden="false" customHeight="false" outlineLevel="0" collapsed="false">
      <c r="A3033" s="5" t="n">
        <v>42149</v>
      </c>
      <c r="B3033" s="14" t="n">
        <v>2145</v>
      </c>
      <c r="C3033" s="14" t="n">
        <v>2178.5</v>
      </c>
      <c r="D3033" s="14" t="n">
        <v>2119.5</v>
      </c>
      <c r="E3033" s="14" t="n">
        <v>2141</v>
      </c>
      <c r="F3033" s="15" t="n">
        <v>2164.3</v>
      </c>
      <c r="G3033" s="15" t="n">
        <v>2105.18</v>
      </c>
      <c r="H3033" s="15" t="n">
        <v>1694.53</v>
      </c>
      <c r="I3033" s="0" t="n">
        <v>21523.7277</v>
      </c>
      <c r="J3033" s="0" t="n">
        <v>6893000</v>
      </c>
      <c r="K3033" s="0" t="n">
        <v>9286800</v>
      </c>
      <c r="L3033" s="0" t="n">
        <v>10002200</v>
      </c>
    </row>
    <row r="3034" customFormat="false" ht="12.85" hidden="false" customHeight="false" outlineLevel="0" collapsed="false">
      <c r="A3034" s="5" t="n">
        <v>42150</v>
      </c>
      <c r="B3034" s="14" t="n">
        <v>2132.5</v>
      </c>
      <c r="C3034" s="14" t="n">
        <v>2150.5</v>
      </c>
      <c r="D3034" s="14" t="n">
        <v>2120</v>
      </c>
      <c r="E3034" s="14" t="n">
        <v>2123.5</v>
      </c>
      <c r="F3034" s="15" t="n">
        <v>2148</v>
      </c>
      <c r="G3034" s="15" t="n">
        <v>2110.44</v>
      </c>
      <c r="H3034" s="15" t="n">
        <v>1707.88</v>
      </c>
      <c r="I3034" s="0" t="n">
        <v>21317.9962</v>
      </c>
      <c r="J3034" s="0" t="n">
        <v>5255000</v>
      </c>
      <c r="K3034" s="0" t="n">
        <v>8507600</v>
      </c>
      <c r="L3034" s="0" t="n">
        <v>9750120</v>
      </c>
    </row>
    <row r="3035" customFormat="false" ht="12.85" hidden="false" customHeight="false" outlineLevel="0" collapsed="false">
      <c r="A3035" s="5" t="n">
        <v>42151</v>
      </c>
      <c r="B3035" s="14" t="n">
        <v>2137</v>
      </c>
      <c r="C3035" s="14" t="n">
        <v>2141</v>
      </c>
      <c r="D3035" s="14" t="n">
        <v>2075</v>
      </c>
      <c r="E3035" s="14" t="n">
        <v>2076</v>
      </c>
      <c r="F3035" s="15" t="n">
        <v>2127.3</v>
      </c>
      <c r="G3035" s="15" t="n">
        <v>2110.86</v>
      </c>
      <c r="H3035" s="15" t="n">
        <v>1720.44</v>
      </c>
      <c r="I3035" s="0" t="n">
        <v>20926.5854</v>
      </c>
      <c r="J3035" s="0" t="n">
        <v>10149000</v>
      </c>
      <c r="K3035" s="0" t="n">
        <v>8474800</v>
      </c>
      <c r="L3035" s="0" t="n">
        <v>9565400</v>
      </c>
    </row>
    <row r="3036" customFormat="false" ht="12.85" hidden="false" customHeight="false" outlineLevel="0" collapsed="false">
      <c r="A3036" s="5" t="n">
        <v>42152</v>
      </c>
      <c r="B3036" s="14" t="n">
        <v>2082</v>
      </c>
      <c r="C3036" s="14" t="n">
        <v>2085.5</v>
      </c>
      <c r="D3036" s="14" t="n">
        <v>2057</v>
      </c>
      <c r="E3036" s="14" t="n">
        <v>2083</v>
      </c>
      <c r="F3036" s="15" t="n">
        <v>2111.3</v>
      </c>
      <c r="G3036" s="15" t="n">
        <v>2112.7</v>
      </c>
      <c r="H3036" s="15" t="n">
        <v>1733.16</v>
      </c>
      <c r="I3036" s="0" t="n">
        <v>20727.8649</v>
      </c>
      <c r="J3036" s="0" t="n">
        <v>7941000</v>
      </c>
      <c r="K3036" s="0" t="n">
        <v>9026200</v>
      </c>
      <c r="L3036" s="0" t="n">
        <v>9461960</v>
      </c>
    </row>
    <row r="3037" customFormat="false" ht="12.85" hidden="false" customHeight="false" outlineLevel="0" collapsed="false">
      <c r="A3037" s="5" t="n">
        <v>42153</v>
      </c>
      <c r="B3037" s="14" t="n">
        <v>2070</v>
      </c>
      <c r="C3037" s="14" t="n">
        <v>2135</v>
      </c>
      <c r="D3037" s="14" t="n">
        <v>2066</v>
      </c>
      <c r="E3037" s="14" t="n">
        <v>2112</v>
      </c>
      <c r="F3037" s="15" t="n">
        <v>2107.1</v>
      </c>
      <c r="G3037" s="15" t="n">
        <v>2116.2</v>
      </c>
      <c r="H3037" s="15" t="n">
        <v>1745.62</v>
      </c>
      <c r="I3037" s="0" t="n">
        <v>21080.4567</v>
      </c>
      <c r="J3037" s="0" t="n">
        <v>10686000</v>
      </c>
      <c r="K3037" s="0" t="n">
        <v>8184800</v>
      </c>
      <c r="L3037" s="0" t="n">
        <v>9664760</v>
      </c>
    </row>
    <row r="3038" customFormat="false" ht="12.85" hidden="false" customHeight="false" outlineLevel="0" collapsed="false">
      <c r="A3038" s="5" t="n">
        <v>42156</v>
      </c>
      <c r="B3038" s="14" t="n">
        <v>2090</v>
      </c>
      <c r="C3038" s="14" t="n">
        <v>2158</v>
      </c>
      <c r="D3038" s="14" t="n">
        <v>2085.5</v>
      </c>
      <c r="E3038" s="14" t="n">
        <v>2148.5</v>
      </c>
      <c r="F3038" s="15" t="n">
        <v>2108.6</v>
      </c>
      <c r="G3038" s="15" t="n">
        <v>2119.46</v>
      </c>
      <c r="H3038" s="15" t="n">
        <v>1758.62</v>
      </c>
      <c r="I3038" s="0" t="n">
        <v>21302.7523</v>
      </c>
      <c r="J3038" s="0" t="n">
        <v>6233000</v>
      </c>
      <c r="K3038" s="0" t="n">
        <v>8052800</v>
      </c>
      <c r="L3038" s="0" t="n">
        <v>9640920</v>
      </c>
    </row>
    <row r="3039" customFormat="false" ht="12.85" hidden="false" customHeight="false" outlineLevel="0" collapsed="false">
      <c r="A3039" s="5" t="n">
        <v>42157</v>
      </c>
      <c r="B3039" s="14" t="n">
        <v>2150</v>
      </c>
      <c r="C3039" s="14" t="n">
        <v>2181</v>
      </c>
      <c r="D3039" s="14" t="n">
        <v>2103.5</v>
      </c>
      <c r="E3039" s="14" t="n">
        <v>2109.5</v>
      </c>
      <c r="F3039" s="15" t="n">
        <v>2105.8</v>
      </c>
      <c r="G3039" s="15" t="n">
        <v>2120.18</v>
      </c>
      <c r="H3039" s="15" t="n">
        <v>1771.02</v>
      </c>
      <c r="I3039" s="0" t="n">
        <v>21314.9148</v>
      </c>
      <c r="J3039" s="0" t="n">
        <v>7337000</v>
      </c>
      <c r="K3039" s="0" t="n">
        <v>8469200</v>
      </c>
      <c r="L3039" s="0" t="n">
        <v>9561320</v>
      </c>
    </row>
    <row r="3040" customFormat="false" ht="12.85" hidden="false" customHeight="false" outlineLevel="0" collapsed="false">
      <c r="A3040" s="5" t="n">
        <v>42158</v>
      </c>
      <c r="B3040" s="14" t="n">
        <v>2099.5</v>
      </c>
      <c r="C3040" s="14" t="n">
        <v>2125</v>
      </c>
      <c r="D3040" s="14" t="n">
        <v>2080</v>
      </c>
      <c r="E3040" s="14" t="n">
        <v>2095</v>
      </c>
      <c r="F3040" s="15" t="n">
        <v>2109.6</v>
      </c>
      <c r="G3040" s="15" t="n">
        <v>2122.5</v>
      </c>
      <c r="H3040" s="15" t="n">
        <v>1783.15</v>
      </c>
      <c r="I3040" s="0" t="n">
        <v>20984.9922</v>
      </c>
      <c r="J3040" s="0" t="n">
        <v>5151000</v>
      </c>
      <c r="K3040" s="0" t="n">
        <v>7469600</v>
      </c>
      <c r="L3040" s="0" t="n">
        <v>9441200</v>
      </c>
    </row>
    <row r="3041" customFormat="false" ht="12.85" hidden="false" customHeight="false" outlineLevel="0" collapsed="false">
      <c r="A3041" s="5" t="n">
        <v>42159</v>
      </c>
      <c r="B3041" s="14" t="n">
        <v>2100</v>
      </c>
      <c r="C3041" s="14" t="n">
        <v>2124</v>
      </c>
      <c r="D3041" s="14" t="n">
        <v>2095</v>
      </c>
      <c r="E3041" s="14" t="n">
        <v>2119</v>
      </c>
      <c r="F3041" s="15" t="n">
        <v>2116.8</v>
      </c>
      <c r="G3041" s="15" t="n">
        <v>2124.26</v>
      </c>
      <c r="H3041" s="15" t="n">
        <v>1795.75</v>
      </c>
      <c r="I3041" s="0" t="n">
        <v>21121.3327</v>
      </c>
      <c r="J3041" s="0" t="n">
        <v>4851000</v>
      </c>
      <c r="K3041" s="0" t="n">
        <v>6851600</v>
      </c>
      <c r="L3041" s="0" t="n">
        <v>9370600</v>
      </c>
    </row>
    <row r="3042" customFormat="false" ht="12.85" hidden="false" customHeight="false" outlineLevel="0" collapsed="false">
      <c r="A3042" s="5" t="n">
        <v>42160</v>
      </c>
      <c r="B3042" s="14" t="n">
        <v>2089</v>
      </c>
      <c r="C3042" s="14" t="n">
        <v>2103.5</v>
      </c>
      <c r="D3042" s="14" t="n">
        <v>2064.5</v>
      </c>
      <c r="E3042" s="14" t="n">
        <v>2088</v>
      </c>
      <c r="F3042" s="15" t="n">
        <v>2112</v>
      </c>
      <c r="G3042" s="15" t="n">
        <v>2125.48</v>
      </c>
      <c r="H3042" s="15" t="n">
        <v>1808.03</v>
      </c>
      <c r="I3042" s="0" t="n">
        <v>20835.1534</v>
      </c>
      <c r="J3042" s="0" t="n">
        <v>7104000</v>
      </c>
      <c r="K3042" s="0" t="n">
        <v>6135200</v>
      </c>
      <c r="L3042" s="0" t="n">
        <v>9439400</v>
      </c>
    </row>
    <row r="3043" customFormat="false" ht="12.85" hidden="false" customHeight="false" outlineLevel="0" collapsed="false">
      <c r="A3043" s="5" t="n">
        <v>42163</v>
      </c>
      <c r="B3043" s="14" t="n">
        <v>2106.5</v>
      </c>
      <c r="C3043" s="14" t="n">
        <v>2108</v>
      </c>
      <c r="D3043" s="14" t="n">
        <v>2076</v>
      </c>
      <c r="E3043" s="14" t="n">
        <v>2082</v>
      </c>
      <c r="F3043" s="15" t="n">
        <v>2098.7</v>
      </c>
      <c r="G3043" s="15" t="n">
        <v>2125.62</v>
      </c>
      <c r="H3043" s="15" t="n">
        <v>1820.12</v>
      </c>
      <c r="I3043" s="0" t="n">
        <v>20890.2121</v>
      </c>
      <c r="J3043" s="0" t="n">
        <v>5870000</v>
      </c>
      <c r="K3043" s="0" t="n">
        <v>6062600</v>
      </c>
      <c r="L3043" s="0" t="n">
        <v>9491800</v>
      </c>
    </row>
    <row r="3044" customFormat="false" ht="12.85" hidden="false" customHeight="false" outlineLevel="0" collapsed="false">
      <c r="A3044" s="5" t="n">
        <v>42164</v>
      </c>
      <c r="B3044" s="14" t="n">
        <v>2066</v>
      </c>
      <c r="C3044" s="14" t="n">
        <v>2067.5</v>
      </c>
      <c r="D3044" s="14" t="n">
        <v>2020</v>
      </c>
      <c r="E3044" s="14" t="n">
        <v>2020</v>
      </c>
      <c r="F3044" s="15" t="n">
        <v>2080.8</v>
      </c>
      <c r="G3044" s="15" t="n">
        <v>2125.14</v>
      </c>
      <c r="H3044" s="15" t="n">
        <v>1831.18</v>
      </c>
      <c r="I3044" s="0" t="n">
        <v>20386.2195</v>
      </c>
      <c r="J3044" s="0" t="n">
        <v>6757000</v>
      </c>
      <c r="K3044" s="0" t="n">
        <v>5946600</v>
      </c>
      <c r="L3044" s="0" t="n">
        <v>9498200</v>
      </c>
    </row>
    <row r="3045" customFormat="false" ht="12.85" hidden="false" customHeight="false" outlineLevel="0" collapsed="false">
      <c r="A3045" s="5" t="n">
        <v>42165</v>
      </c>
      <c r="B3045" s="14" t="n">
        <v>2050</v>
      </c>
      <c r="C3045" s="14" t="n">
        <v>2071.5</v>
      </c>
      <c r="D3045" s="14" t="n">
        <v>2016</v>
      </c>
      <c r="E3045" s="14" t="n">
        <v>2016</v>
      </c>
      <c r="F3045" s="15" t="n">
        <v>2065</v>
      </c>
      <c r="G3045" s="15" t="n">
        <v>2124.76</v>
      </c>
      <c r="H3045" s="15" t="n">
        <v>1841.99</v>
      </c>
      <c r="I3045" s="0" t="n">
        <v>20396.8001</v>
      </c>
      <c r="J3045" s="0" t="n">
        <v>7722000</v>
      </c>
      <c r="K3045" s="0" t="n">
        <v>6460800</v>
      </c>
      <c r="L3045" s="0" t="n">
        <v>9498000</v>
      </c>
    </row>
    <row r="3046" customFormat="false" ht="12.85" hidden="false" customHeight="false" outlineLevel="0" collapsed="false">
      <c r="A3046" s="5" t="n">
        <v>42166</v>
      </c>
      <c r="B3046" s="14" t="n">
        <v>2019.5</v>
      </c>
      <c r="C3046" s="14" t="n">
        <v>2042.5</v>
      </c>
      <c r="D3046" s="14" t="n">
        <v>1999</v>
      </c>
      <c r="E3046" s="14" t="n">
        <v>2000</v>
      </c>
      <c r="F3046" s="15" t="n">
        <v>2041.2</v>
      </c>
      <c r="G3046" s="15" t="n">
        <v>2125.8</v>
      </c>
      <c r="H3046" s="15" t="n">
        <v>1852.53</v>
      </c>
      <c r="I3046" s="0" t="n">
        <v>20199.7005</v>
      </c>
      <c r="J3046" s="0" t="n">
        <v>9099000</v>
      </c>
      <c r="K3046" s="0" t="n">
        <v>7310400</v>
      </c>
      <c r="L3046" s="0" t="n">
        <v>9517400</v>
      </c>
    </row>
    <row r="3047" customFormat="false" ht="12.85" hidden="false" customHeight="false" outlineLevel="0" collapsed="false">
      <c r="A3047" s="5" t="n">
        <v>42167</v>
      </c>
      <c r="B3047" s="14" t="n">
        <v>1990.5</v>
      </c>
      <c r="C3047" s="14" t="n">
        <v>2062.5</v>
      </c>
      <c r="D3047" s="14" t="n">
        <v>1983.5</v>
      </c>
      <c r="E3047" s="14" t="n">
        <v>2050.5</v>
      </c>
      <c r="F3047" s="15" t="n">
        <v>2033.7</v>
      </c>
      <c r="G3047" s="15" t="n">
        <v>2123.2</v>
      </c>
      <c r="H3047" s="15" t="n">
        <v>1863.64</v>
      </c>
      <c r="I3047" s="0" t="n">
        <v>20214.9257</v>
      </c>
      <c r="J3047" s="0" t="n">
        <v>9963000</v>
      </c>
      <c r="K3047" s="0" t="n">
        <v>7882200</v>
      </c>
      <c r="L3047" s="0" t="n">
        <v>8828320</v>
      </c>
    </row>
    <row r="3048" customFormat="false" ht="12.85" hidden="false" customHeight="false" outlineLevel="0" collapsed="false">
      <c r="A3048" s="5" t="n">
        <v>42170</v>
      </c>
      <c r="B3048" s="14" t="n">
        <v>2029</v>
      </c>
      <c r="C3048" s="14" t="n">
        <v>2065</v>
      </c>
      <c r="D3048" s="14" t="n">
        <v>2026</v>
      </c>
      <c r="E3048" s="14" t="n">
        <v>2032</v>
      </c>
      <c r="F3048" s="15" t="n">
        <v>2023.7</v>
      </c>
      <c r="G3048" s="15" t="n">
        <v>2122.1</v>
      </c>
      <c r="H3048" s="15" t="n">
        <v>1874.46</v>
      </c>
      <c r="I3048" s="0" t="n">
        <v>20396.7269</v>
      </c>
      <c r="J3048" s="0" t="n">
        <v>4705000</v>
      </c>
      <c r="K3048" s="0" t="n">
        <v>7649200</v>
      </c>
      <c r="L3048" s="0" t="n">
        <v>8478840</v>
      </c>
    </row>
    <row r="3049" customFormat="false" ht="12.85" hidden="false" customHeight="false" outlineLevel="0" collapsed="false">
      <c r="A3049" s="5" t="n">
        <v>42171</v>
      </c>
      <c r="B3049" s="14" t="n">
        <v>2049</v>
      </c>
      <c r="C3049" s="14" t="n">
        <v>2058</v>
      </c>
      <c r="D3049" s="14" t="n">
        <v>2032.5</v>
      </c>
      <c r="E3049" s="14" t="n">
        <v>2035</v>
      </c>
      <c r="F3049" s="15" t="n">
        <v>2026.7</v>
      </c>
      <c r="G3049" s="15" t="n">
        <v>2120.28</v>
      </c>
      <c r="H3049" s="15" t="n">
        <v>1885.28</v>
      </c>
      <c r="I3049" s="0" t="n">
        <v>20446.6721</v>
      </c>
      <c r="J3049" s="0" t="n">
        <v>4291000</v>
      </c>
      <c r="K3049" s="0" t="n">
        <v>7156000</v>
      </c>
      <c r="L3049" s="0" t="n">
        <v>8426360</v>
      </c>
    </row>
    <row r="3050" customFormat="false" ht="12.85" hidden="false" customHeight="false" outlineLevel="0" collapsed="false">
      <c r="A3050" s="5" t="n">
        <v>42172</v>
      </c>
      <c r="B3050" s="14" t="n">
        <v>2023</v>
      </c>
      <c r="C3050" s="14" t="n">
        <v>2035</v>
      </c>
      <c r="D3050" s="14" t="n">
        <v>1977</v>
      </c>
      <c r="E3050" s="14" t="n">
        <v>1987.5</v>
      </c>
      <c r="F3050" s="15" t="n">
        <v>2021</v>
      </c>
      <c r="G3050" s="15" t="n">
        <v>2110.94</v>
      </c>
      <c r="H3050" s="15" t="n">
        <v>1895.22</v>
      </c>
      <c r="I3050" s="0" t="n">
        <v>20000.8812</v>
      </c>
      <c r="J3050" s="0" t="n">
        <v>6684000</v>
      </c>
      <c r="K3050" s="0" t="n">
        <v>6948400</v>
      </c>
      <c r="L3050" s="0" t="n">
        <v>8112720</v>
      </c>
    </row>
    <row r="3051" customFormat="false" ht="12.85" hidden="false" customHeight="false" outlineLevel="0" collapsed="false">
      <c r="A3051" s="5" t="n">
        <v>42173</v>
      </c>
      <c r="B3051" s="14" t="n">
        <v>1990</v>
      </c>
      <c r="C3051" s="14" t="n">
        <v>2003.5</v>
      </c>
      <c r="D3051" s="14" t="n">
        <v>1951.5</v>
      </c>
      <c r="E3051" s="14" t="n">
        <v>1951.5</v>
      </c>
      <c r="F3051" s="15" t="n">
        <v>2011.3</v>
      </c>
      <c r="G3051" s="15" t="n">
        <v>2098.92</v>
      </c>
      <c r="H3051" s="15" t="n">
        <v>1904.2</v>
      </c>
      <c r="I3051" s="0" t="n">
        <v>19664.2282</v>
      </c>
      <c r="J3051" s="0" t="n">
        <v>5759000</v>
      </c>
      <c r="K3051" s="0" t="n">
        <v>6280400</v>
      </c>
      <c r="L3051" s="0" t="n">
        <v>7616360</v>
      </c>
    </row>
    <row r="3052" customFormat="false" ht="12.85" hidden="false" customHeight="false" outlineLevel="0" collapsed="false">
      <c r="A3052" s="5" t="n">
        <v>42174</v>
      </c>
      <c r="B3052" s="14" t="n">
        <v>1980</v>
      </c>
      <c r="C3052" s="14" t="n">
        <v>1991</v>
      </c>
      <c r="D3052" s="14" t="n">
        <v>1967</v>
      </c>
      <c r="E3052" s="14" t="n">
        <v>1973.5</v>
      </c>
      <c r="F3052" s="15" t="n">
        <v>1995.9</v>
      </c>
      <c r="G3052" s="15" t="n">
        <v>2086.78</v>
      </c>
      <c r="H3052" s="15" t="n">
        <v>1913.21</v>
      </c>
      <c r="I3052" s="0" t="n">
        <v>19757.2799</v>
      </c>
      <c r="J3052" s="0" t="n">
        <v>3362000</v>
      </c>
      <c r="K3052" s="0" t="n">
        <v>4960200</v>
      </c>
      <c r="L3052" s="0" t="n">
        <v>7351720</v>
      </c>
    </row>
    <row r="3053" customFormat="false" ht="12.85" hidden="false" customHeight="false" outlineLevel="0" collapsed="false">
      <c r="A3053" s="5" t="n">
        <v>42177</v>
      </c>
      <c r="B3053" s="14" t="n">
        <v>1990.5</v>
      </c>
      <c r="C3053" s="14" t="n">
        <v>2006</v>
      </c>
      <c r="D3053" s="14" t="n">
        <v>1979.5</v>
      </c>
      <c r="E3053" s="14" t="n">
        <v>2000</v>
      </c>
      <c r="F3053" s="15" t="n">
        <v>1989.5</v>
      </c>
      <c r="G3053" s="15" t="n">
        <v>2076.96</v>
      </c>
      <c r="H3053" s="15" t="n">
        <v>1922.48</v>
      </c>
      <c r="I3053" s="0" t="n">
        <v>19925.1221</v>
      </c>
      <c r="J3053" s="0" t="n">
        <v>5158000</v>
      </c>
      <c r="K3053" s="0" t="n">
        <v>5050800</v>
      </c>
      <c r="L3053" s="0" t="n">
        <v>7220440</v>
      </c>
    </row>
    <row r="3054" customFormat="false" ht="12.85" hidden="false" customHeight="false" outlineLevel="0" collapsed="false">
      <c r="A3054" s="5" t="n">
        <v>42178</v>
      </c>
      <c r="B3054" s="14" t="n">
        <v>2035</v>
      </c>
      <c r="C3054" s="14" t="n">
        <v>2095</v>
      </c>
      <c r="D3054" s="14" t="n">
        <v>2031.5</v>
      </c>
      <c r="E3054" s="14" t="n">
        <v>2095</v>
      </c>
      <c r="F3054" s="15" t="n">
        <v>2001.5</v>
      </c>
      <c r="G3054" s="15" t="n">
        <v>2072.56</v>
      </c>
      <c r="H3054" s="15" t="n">
        <v>1933.07</v>
      </c>
      <c r="I3054" s="0" t="n">
        <v>20697.7427</v>
      </c>
      <c r="J3054" s="0" t="n">
        <v>8561000</v>
      </c>
      <c r="K3054" s="0" t="n">
        <v>5904800</v>
      </c>
      <c r="L3054" s="0" t="n">
        <v>7196840</v>
      </c>
    </row>
    <row r="3055" customFormat="false" ht="12.85" hidden="false" customHeight="false" outlineLevel="0" collapsed="false">
      <c r="A3055" s="5" t="n">
        <v>42179</v>
      </c>
      <c r="B3055" s="14" t="n">
        <v>2100</v>
      </c>
      <c r="C3055" s="14" t="n">
        <v>2109</v>
      </c>
      <c r="D3055" s="14" t="n">
        <v>2076.5</v>
      </c>
      <c r="E3055" s="14" t="n">
        <v>2088</v>
      </c>
      <c r="F3055" s="15" t="n">
        <v>2021.6</v>
      </c>
      <c r="G3055" s="15" t="n">
        <v>2068.9</v>
      </c>
      <c r="H3055" s="15" t="n">
        <v>1942.76</v>
      </c>
      <c r="I3055" s="0" t="n">
        <v>20884.1403</v>
      </c>
      <c r="J3055" s="0" t="n">
        <v>7753000</v>
      </c>
      <c r="K3055" s="0" t="n">
        <v>6118600</v>
      </c>
      <c r="L3055" s="0" t="n">
        <v>7094440</v>
      </c>
    </row>
    <row r="3056" customFormat="false" ht="12.85" hidden="false" customHeight="false" outlineLevel="0" collapsed="false">
      <c r="A3056" s="5" t="n">
        <v>42180</v>
      </c>
      <c r="B3056" s="14" t="n">
        <v>2091.5</v>
      </c>
      <c r="C3056" s="14" t="n">
        <v>2174.5</v>
      </c>
      <c r="D3056" s="14" t="n">
        <v>2090.5</v>
      </c>
      <c r="E3056" s="14" t="n">
        <v>2142</v>
      </c>
      <c r="F3056" s="15" t="n">
        <v>2059.7</v>
      </c>
      <c r="G3056" s="15" t="n">
        <v>2068.06</v>
      </c>
      <c r="H3056" s="15" t="n">
        <v>1952.88</v>
      </c>
      <c r="I3056" s="0" t="n">
        <v>21369.9807</v>
      </c>
      <c r="J3056" s="0" t="n">
        <v>9841000</v>
      </c>
      <c r="K3056" s="0" t="n">
        <v>6935000</v>
      </c>
      <c r="L3056" s="0" t="n">
        <v>7280720</v>
      </c>
    </row>
    <row r="3057" customFormat="false" ht="12.85" hidden="false" customHeight="false" outlineLevel="0" collapsed="false">
      <c r="A3057" s="5" t="n">
        <v>42181</v>
      </c>
      <c r="B3057" s="14" t="n">
        <v>2149</v>
      </c>
      <c r="C3057" s="14" t="n">
        <v>2193.5</v>
      </c>
      <c r="D3057" s="14" t="n">
        <v>2144</v>
      </c>
      <c r="E3057" s="14" t="n">
        <v>2178</v>
      </c>
      <c r="F3057" s="15" t="n">
        <v>2100.6</v>
      </c>
      <c r="G3057" s="15" t="n">
        <v>2069.86</v>
      </c>
      <c r="H3057" s="15" t="n">
        <v>1963.44</v>
      </c>
      <c r="I3057" s="0" t="n">
        <v>21703.4842</v>
      </c>
      <c r="J3057" s="0" t="n">
        <v>12099000</v>
      </c>
      <c r="K3057" s="0" t="n">
        <v>8682400</v>
      </c>
      <c r="L3057" s="0" t="n">
        <v>7168960</v>
      </c>
    </row>
    <row r="3058" customFormat="false" ht="12.85" hidden="false" customHeight="false" outlineLevel="0" collapsed="false">
      <c r="A3058" s="5" t="n">
        <v>42184</v>
      </c>
      <c r="B3058" s="14" t="n">
        <v>2098.5</v>
      </c>
      <c r="C3058" s="14" t="n">
        <v>2125</v>
      </c>
      <c r="D3058" s="14" t="n">
        <v>2081.5</v>
      </c>
      <c r="E3058" s="14" t="n">
        <v>2099</v>
      </c>
      <c r="F3058" s="15" t="n">
        <v>2120.4</v>
      </c>
      <c r="G3058" s="15" t="n">
        <v>2068.18</v>
      </c>
      <c r="H3058" s="15" t="n">
        <v>1973.42</v>
      </c>
      <c r="I3058" s="0" t="n">
        <v>21026.8474</v>
      </c>
      <c r="J3058" s="0" t="n">
        <v>9635000</v>
      </c>
      <c r="K3058" s="0" t="n">
        <v>9577800</v>
      </c>
      <c r="L3058" s="0" t="n">
        <v>7278640</v>
      </c>
    </row>
    <row r="3059" customFormat="false" ht="12.85" hidden="false" customHeight="false" outlineLevel="0" collapsed="false">
      <c r="A3059" s="5" t="n">
        <v>42185</v>
      </c>
      <c r="B3059" s="14" t="n">
        <v>2060</v>
      </c>
      <c r="C3059" s="14" t="n">
        <v>2078.5</v>
      </c>
      <c r="D3059" s="14" t="n">
        <v>2033</v>
      </c>
      <c r="E3059" s="14" t="n">
        <v>2047</v>
      </c>
      <c r="F3059" s="15" t="n">
        <v>2110.8</v>
      </c>
      <c r="G3059" s="15" t="n">
        <v>2065.12</v>
      </c>
      <c r="H3059" s="15" t="n">
        <v>1982.98</v>
      </c>
      <c r="I3059" s="0" t="n">
        <v>20504.5587</v>
      </c>
      <c r="J3059" s="0" t="n">
        <v>9563000</v>
      </c>
      <c r="K3059" s="0" t="n">
        <v>9778200</v>
      </c>
      <c r="L3059" s="0" t="n">
        <v>7450960</v>
      </c>
    </row>
    <row r="3060" customFormat="false" ht="12.85" hidden="false" customHeight="false" outlineLevel="0" collapsed="false">
      <c r="A3060" s="5" t="n">
        <v>42186</v>
      </c>
      <c r="B3060" s="14" t="n">
        <v>2070.5</v>
      </c>
      <c r="C3060" s="14" t="n">
        <v>2110</v>
      </c>
      <c r="D3060" s="14" t="n">
        <v>2070.5</v>
      </c>
      <c r="E3060" s="14" t="n">
        <v>2104.5</v>
      </c>
      <c r="F3060" s="15" t="n">
        <v>2114.1</v>
      </c>
      <c r="G3060" s="15" t="n">
        <v>2066.26</v>
      </c>
      <c r="H3060" s="15" t="n">
        <v>1993.08</v>
      </c>
      <c r="I3060" s="0" t="n">
        <v>20951.7071</v>
      </c>
      <c r="J3060" s="0" t="n">
        <v>5647000</v>
      </c>
      <c r="K3060" s="0" t="n">
        <v>9357000</v>
      </c>
      <c r="L3060" s="0" t="n">
        <v>7270880</v>
      </c>
    </row>
    <row r="3061" customFormat="false" ht="12.85" hidden="false" customHeight="false" outlineLevel="0" collapsed="false">
      <c r="A3061" s="5" t="n">
        <v>42187</v>
      </c>
      <c r="B3061" s="14" t="n">
        <v>2118.5</v>
      </c>
      <c r="C3061" s="14" t="n">
        <v>2148.5</v>
      </c>
      <c r="D3061" s="14" t="n">
        <v>2100.5</v>
      </c>
      <c r="E3061" s="14" t="n">
        <v>2105</v>
      </c>
      <c r="F3061" s="15" t="n">
        <v>2106.7</v>
      </c>
      <c r="G3061" s="15" t="n">
        <v>2067.14</v>
      </c>
      <c r="H3061" s="15" t="n">
        <v>2002.88</v>
      </c>
      <c r="I3061" s="0" t="n">
        <v>21218.9537</v>
      </c>
      <c r="J3061" s="0" t="n">
        <v>6236000</v>
      </c>
      <c r="K3061" s="0" t="n">
        <v>8636000</v>
      </c>
      <c r="L3061" s="0" t="n">
        <v>7202680</v>
      </c>
    </row>
    <row r="3062" customFormat="false" ht="12.85" hidden="false" customHeight="false" outlineLevel="0" collapsed="false">
      <c r="A3062" s="5" t="n">
        <v>42188</v>
      </c>
      <c r="B3062" s="14" t="n">
        <v>2103.5</v>
      </c>
      <c r="C3062" s="14" t="n">
        <v>2107.5</v>
      </c>
      <c r="D3062" s="14" t="n">
        <v>2066</v>
      </c>
      <c r="E3062" s="14" t="n">
        <v>2089.5</v>
      </c>
      <c r="F3062" s="15" t="n">
        <v>2089</v>
      </c>
      <c r="G3062" s="15" t="n">
        <v>2066.24</v>
      </c>
      <c r="H3062" s="15" t="n">
        <v>2012.22</v>
      </c>
      <c r="I3062" s="0" t="n">
        <v>20839.1184</v>
      </c>
      <c r="J3062" s="0" t="n">
        <v>4248000</v>
      </c>
      <c r="K3062" s="0" t="n">
        <v>7065800</v>
      </c>
      <c r="L3062" s="0" t="n">
        <v>6945160</v>
      </c>
    </row>
    <row r="3063" customFormat="false" ht="12.85" hidden="false" customHeight="false" outlineLevel="0" collapsed="false">
      <c r="A3063" s="5" t="n">
        <v>42191</v>
      </c>
      <c r="B3063" s="14" t="n">
        <v>2040</v>
      </c>
      <c r="C3063" s="14" t="n">
        <v>2058</v>
      </c>
      <c r="D3063" s="14" t="n">
        <v>2023.5</v>
      </c>
      <c r="E3063" s="14" t="n">
        <v>2023.5</v>
      </c>
      <c r="F3063" s="15" t="n">
        <v>2073.9</v>
      </c>
      <c r="G3063" s="15" t="n">
        <v>2061.24</v>
      </c>
      <c r="H3063" s="15" t="n">
        <v>2020.43</v>
      </c>
      <c r="I3063" s="0" t="n">
        <v>20353.5314</v>
      </c>
      <c r="J3063" s="0" t="n">
        <v>5066000</v>
      </c>
      <c r="K3063" s="0" t="n">
        <v>6152000</v>
      </c>
      <c r="L3063" s="0" t="n">
        <v>6898480</v>
      </c>
    </row>
    <row r="3064" customFormat="false" ht="12.85" hidden="false" customHeight="false" outlineLevel="0" collapsed="false">
      <c r="A3064" s="5" t="n">
        <v>42192</v>
      </c>
      <c r="B3064" s="14" t="n">
        <v>2058.5</v>
      </c>
      <c r="C3064" s="14" t="n">
        <v>2067.5</v>
      </c>
      <c r="D3064" s="14" t="n">
        <v>2028.5</v>
      </c>
      <c r="E3064" s="14" t="n">
        <v>2034.5</v>
      </c>
      <c r="F3064" s="15" t="n">
        <v>2071.4</v>
      </c>
      <c r="G3064" s="15" t="n">
        <v>2058.24</v>
      </c>
      <c r="H3064" s="15" t="n">
        <v>2024.78</v>
      </c>
      <c r="I3064" s="0" t="n">
        <v>20422.3365</v>
      </c>
      <c r="J3064" s="0" t="n">
        <v>3839000</v>
      </c>
      <c r="K3064" s="0" t="n">
        <v>5007200</v>
      </c>
      <c r="L3064" s="0" t="n">
        <v>6758560</v>
      </c>
    </row>
    <row r="3065" customFormat="false" ht="12.85" hidden="false" customHeight="false" outlineLevel="0" collapsed="false">
      <c r="A3065" s="5" t="n">
        <v>42193</v>
      </c>
      <c r="B3065" s="14" t="n">
        <v>2030.5</v>
      </c>
      <c r="C3065" s="14" t="n">
        <v>2058.5</v>
      </c>
      <c r="D3065" s="14" t="n">
        <v>1984</v>
      </c>
      <c r="E3065" s="14" t="n">
        <v>1984</v>
      </c>
      <c r="F3065" s="15" t="n">
        <v>2047.3</v>
      </c>
      <c r="G3065" s="15" t="n">
        <v>2053.8</v>
      </c>
      <c r="H3065" s="15" t="n">
        <v>2025.77</v>
      </c>
      <c r="I3065" s="0" t="n">
        <v>20181.9588</v>
      </c>
      <c r="J3065" s="0" t="n">
        <v>9820000</v>
      </c>
      <c r="K3065" s="0" t="n">
        <v>5841800</v>
      </c>
      <c r="L3065" s="0" t="n">
        <v>6945320</v>
      </c>
    </row>
    <row r="3066" customFormat="false" ht="12.85" hidden="false" customHeight="false" outlineLevel="0" collapsed="false">
      <c r="A3066" s="5" t="n">
        <v>42194</v>
      </c>
      <c r="B3066" s="14" t="n">
        <v>1950</v>
      </c>
      <c r="C3066" s="14" t="n">
        <v>2010</v>
      </c>
      <c r="D3066" s="14" t="n">
        <v>1920.5</v>
      </c>
      <c r="E3066" s="14" t="n">
        <v>1977</v>
      </c>
      <c r="F3066" s="15" t="n">
        <v>2021.7</v>
      </c>
      <c r="G3066" s="15" t="n">
        <v>2048.12</v>
      </c>
      <c r="H3066" s="15" t="n">
        <v>2028.34</v>
      </c>
      <c r="I3066" s="0" t="n">
        <v>19635.3406</v>
      </c>
      <c r="J3066" s="0" t="n">
        <v>9836000</v>
      </c>
      <c r="K3066" s="0" t="n">
        <v>6561800</v>
      </c>
      <c r="L3066" s="0" t="n">
        <v>7144720</v>
      </c>
    </row>
    <row r="3067" customFormat="false" ht="12.85" hidden="false" customHeight="false" outlineLevel="0" collapsed="false">
      <c r="A3067" s="5" t="n">
        <v>42195</v>
      </c>
      <c r="B3067" s="14" t="n">
        <v>2000</v>
      </c>
      <c r="C3067" s="14" t="n">
        <v>2034.5</v>
      </c>
      <c r="D3067" s="14" t="n">
        <v>1949</v>
      </c>
      <c r="E3067" s="14" t="n">
        <v>1951.5</v>
      </c>
      <c r="F3067" s="15" t="n">
        <v>1994.1</v>
      </c>
      <c r="G3067" s="15" t="n">
        <v>2042.66</v>
      </c>
      <c r="H3067" s="15" t="n">
        <v>2029.71</v>
      </c>
      <c r="I3067" s="0" t="n">
        <v>19878.5611</v>
      </c>
      <c r="J3067" s="0" t="n">
        <v>8694000</v>
      </c>
      <c r="K3067" s="0" t="n">
        <v>7451000</v>
      </c>
      <c r="L3067" s="0" t="n">
        <v>7208320</v>
      </c>
    </row>
    <row r="3068" customFormat="false" ht="12.85" hidden="false" customHeight="false" outlineLevel="0" collapsed="false">
      <c r="A3068" s="5" t="n">
        <v>42198</v>
      </c>
      <c r="B3068" s="14" t="n">
        <v>2011</v>
      </c>
      <c r="C3068" s="14" t="n">
        <v>2039</v>
      </c>
      <c r="D3068" s="14" t="n">
        <v>1932</v>
      </c>
      <c r="E3068" s="14" t="n">
        <v>1980.5</v>
      </c>
      <c r="F3068" s="15" t="n">
        <v>1985.5</v>
      </c>
      <c r="G3068" s="15" t="n">
        <v>2038.6</v>
      </c>
      <c r="H3068" s="15" t="n">
        <v>2032.2</v>
      </c>
      <c r="I3068" s="0" t="n">
        <v>19787.2124</v>
      </c>
      <c r="J3068" s="0" t="n">
        <v>15266000</v>
      </c>
      <c r="K3068" s="0" t="n">
        <v>9491000</v>
      </c>
      <c r="L3068" s="0" t="n">
        <v>7584160</v>
      </c>
    </row>
    <row r="3069" customFormat="false" ht="12.85" hidden="false" customHeight="false" outlineLevel="0" collapsed="false">
      <c r="A3069" s="5" t="n">
        <v>42199</v>
      </c>
      <c r="B3069" s="14" t="n">
        <v>1996.5</v>
      </c>
      <c r="C3069" s="14" t="n">
        <v>2004.5</v>
      </c>
      <c r="D3069" s="14" t="n">
        <v>1962.5</v>
      </c>
      <c r="E3069" s="14" t="n">
        <v>1973.5</v>
      </c>
      <c r="F3069" s="15" t="n">
        <v>1973.3</v>
      </c>
      <c r="G3069" s="15" t="n">
        <v>2036.74</v>
      </c>
      <c r="H3069" s="15" t="n">
        <v>2033.77</v>
      </c>
      <c r="I3069" s="0" t="n">
        <v>19789.3899</v>
      </c>
      <c r="J3069" s="0" t="n">
        <v>9121000</v>
      </c>
      <c r="K3069" s="0" t="n">
        <v>10547400</v>
      </c>
      <c r="L3069" s="0" t="n">
        <v>7678720</v>
      </c>
    </row>
    <row r="3070" customFormat="false" ht="12.85" hidden="false" customHeight="false" outlineLevel="0" collapsed="false">
      <c r="A3070" s="5" t="n">
        <v>42200</v>
      </c>
      <c r="B3070" s="14" t="n">
        <v>1978.5</v>
      </c>
      <c r="C3070" s="14" t="n">
        <v>2044.5</v>
      </c>
      <c r="D3070" s="14" t="n">
        <v>1974.5</v>
      </c>
      <c r="E3070" s="14" t="n">
        <v>2022.5</v>
      </c>
      <c r="F3070" s="15" t="n">
        <v>1981</v>
      </c>
      <c r="G3070" s="15" t="n">
        <v>2037</v>
      </c>
      <c r="H3070" s="15" t="n">
        <v>2036.74</v>
      </c>
      <c r="I3070" s="0" t="n">
        <v>20165.2998</v>
      </c>
      <c r="J3070" s="0" t="n">
        <v>9490000</v>
      </c>
      <c r="K3070" s="0" t="n">
        <v>10481400</v>
      </c>
      <c r="L3070" s="0" t="n">
        <v>7749440</v>
      </c>
    </row>
    <row r="3071" customFormat="false" ht="12.85" hidden="false" customHeight="false" outlineLevel="0" collapsed="false">
      <c r="A3071" s="5" t="n">
        <v>42201</v>
      </c>
      <c r="B3071" s="14" t="n">
        <v>2043.5</v>
      </c>
      <c r="C3071" s="14" t="n">
        <v>2111.5</v>
      </c>
      <c r="D3071" s="14" t="n">
        <v>2032</v>
      </c>
      <c r="E3071" s="14" t="n">
        <v>2101</v>
      </c>
      <c r="F3071" s="15" t="n">
        <v>2005.8</v>
      </c>
      <c r="G3071" s="15" t="n">
        <v>2041.04</v>
      </c>
      <c r="H3071" s="15" t="n">
        <v>2040.48</v>
      </c>
      <c r="I3071" s="0" t="n">
        <v>20830.523</v>
      </c>
      <c r="J3071" s="0" t="n">
        <v>10345000</v>
      </c>
      <c r="K3071" s="0" t="n">
        <v>10583200</v>
      </c>
      <c r="L3071" s="0" t="n">
        <v>7799280</v>
      </c>
    </row>
    <row r="3072" customFormat="false" ht="12.85" hidden="false" customHeight="false" outlineLevel="0" collapsed="false">
      <c r="A3072" s="5" t="n">
        <v>42202</v>
      </c>
      <c r="B3072" s="14" t="n">
        <v>2134.5</v>
      </c>
      <c r="C3072" s="14" t="n">
        <v>2154.5</v>
      </c>
      <c r="D3072" s="14" t="n">
        <v>2102</v>
      </c>
      <c r="E3072" s="14" t="n">
        <v>2130</v>
      </c>
      <c r="F3072" s="15" t="n">
        <v>2041.5</v>
      </c>
      <c r="G3072" s="15" t="n">
        <v>2044.22</v>
      </c>
      <c r="H3072" s="15" t="n">
        <v>2044.87</v>
      </c>
      <c r="I3072" s="0" t="n">
        <v>21305.6746</v>
      </c>
      <c r="J3072" s="0" t="n">
        <v>10784000</v>
      </c>
      <c r="K3072" s="0" t="n">
        <v>11001200</v>
      </c>
      <c r="L3072" s="0" t="n">
        <v>7832120</v>
      </c>
    </row>
    <row r="3073" customFormat="false" ht="12.85" hidden="false" customHeight="false" outlineLevel="0" collapsed="false">
      <c r="A3073" s="5" t="n">
        <v>42206</v>
      </c>
      <c r="B3073" s="14" t="n">
        <v>2110</v>
      </c>
      <c r="C3073" s="14" t="n">
        <v>2188</v>
      </c>
      <c r="D3073" s="14" t="n">
        <v>2105</v>
      </c>
      <c r="E3073" s="14" t="n">
        <v>2175.5</v>
      </c>
      <c r="F3073" s="15" t="n">
        <v>2080.5</v>
      </c>
      <c r="G3073" s="15" t="n">
        <v>2049.96</v>
      </c>
      <c r="H3073" s="15" t="n">
        <v>2050.31</v>
      </c>
      <c r="I3073" s="0" t="n">
        <v>21647.3817</v>
      </c>
      <c r="J3073" s="0" t="n">
        <v>7948000</v>
      </c>
      <c r="K3073" s="0" t="n">
        <v>9537600</v>
      </c>
      <c r="L3073" s="0" t="n">
        <v>7961840</v>
      </c>
    </row>
    <row r="3074" customFormat="false" ht="12.85" hidden="false" customHeight="false" outlineLevel="0" collapsed="false">
      <c r="A3074" s="5" t="n">
        <v>42207</v>
      </c>
      <c r="B3074" s="14" t="n">
        <v>2146</v>
      </c>
      <c r="C3074" s="14" t="n">
        <v>2162</v>
      </c>
      <c r="D3074" s="14" t="n">
        <v>2138.5</v>
      </c>
      <c r="E3074" s="14" t="n">
        <v>2147</v>
      </c>
      <c r="F3074" s="15" t="n">
        <v>2115.2</v>
      </c>
      <c r="G3074" s="15" t="n">
        <v>2054.44</v>
      </c>
      <c r="H3074" s="15" t="n">
        <v>2055.16</v>
      </c>
      <c r="I3074" s="0" t="n">
        <v>21487.0002</v>
      </c>
      <c r="J3074" s="0" t="n">
        <v>5662000</v>
      </c>
      <c r="K3074" s="0" t="n">
        <v>8845800</v>
      </c>
      <c r="L3074" s="0" t="n">
        <v>8016680</v>
      </c>
    </row>
    <row r="3075" customFormat="false" ht="12.85" hidden="false" customHeight="false" outlineLevel="0" collapsed="false">
      <c r="A3075" s="5" t="n">
        <v>42208</v>
      </c>
      <c r="B3075" s="14" t="n">
        <v>2165</v>
      </c>
      <c r="C3075" s="14" t="n">
        <v>2188</v>
      </c>
      <c r="D3075" s="14" t="n">
        <v>2160.5</v>
      </c>
      <c r="E3075" s="14" t="n">
        <v>2188</v>
      </c>
      <c r="F3075" s="15" t="n">
        <v>2148.3</v>
      </c>
      <c r="G3075" s="15" t="n">
        <v>2062.46</v>
      </c>
      <c r="H3075" s="15" t="n">
        <v>2061</v>
      </c>
      <c r="I3075" s="0" t="n">
        <v>21807.4816</v>
      </c>
      <c r="J3075" s="0" t="n">
        <v>5716000</v>
      </c>
      <c r="K3075" s="0" t="n">
        <v>8091000</v>
      </c>
      <c r="L3075" s="0" t="n">
        <v>7977960</v>
      </c>
    </row>
    <row r="3076" customFormat="false" ht="12.85" hidden="false" customHeight="false" outlineLevel="0" collapsed="false">
      <c r="A3076" s="5" t="n">
        <v>42209</v>
      </c>
      <c r="B3076" s="14" t="n">
        <v>2190</v>
      </c>
      <c r="C3076" s="14" t="n">
        <v>2210</v>
      </c>
      <c r="D3076" s="14" t="n">
        <v>2161.5</v>
      </c>
      <c r="E3076" s="14" t="n">
        <v>2175.5</v>
      </c>
      <c r="F3076" s="15" t="n">
        <v>2163.2</v>
      </c>
      <c r="G3076" s="15" t="n">
        <v>2071.42</v>
      </c>
      <c r="H3076" s="15" t="n">
        <v>2065.68</v>
      </c>
      <c r="I3076" s="0" t="n">
        <v>21824.6655</v>
      </c>
      <c r="J3076" s="0" t="n">
        <v>6473000</v>
      </c>
      <c r="K3076" s="0" t="n">
        <v>7316600</v>
      </c>
      <c r="L3076" s="0" t="n">
        <v>8006520</v>
      </c>
    </row>
    <row r="3077" customFormat="false" ht="12.85" hidden="false" customHeight="false" outlineLevel="0" collapsed="false">
      <c r="A3077" s="5" t="n">
        <v>42212</v>
      </c>
      <c r="B3077" s="14" t="n">
        <v>2140</v>
      </c>
      <c r="C3077" s="14" t="n">
        <v>2142.5</v>
      </c>
      <c r="D3077" s="14" t="n">
        <v>2077</v>
      </c>
      <c r="E3077" s="14" t="n">
        <v>2083.5</v>
      </c>
      <c r="F3077" s="15" t="n">
        <v>2153.9</v>
      </c>
      <c r="G3077" s="15" t="n">
        <v>2075.82</v>
      </c>
      <c r="H3077" s="15" t="n">
        <v>2068.58</v>
      </c>
      <c r="I3077" s="0" t="n">
        <v>21055.9555</v>
      </c>
      <c r="J3077" s="0" t="n">
        <v>7520000</v>
      </c>
      <c r="K3077" s="0" t="n">
        <v>6663800</v>
      </c>
      <c r="L3077" s="0" t="n">
        <v>8172840</v>
      </c>
    </row>
    <row r="3078" customFormat="false" ht="12.85" hidden="false" customHeight="false" outlineLevel="0" collapsed="false">
      <c r="A3078" s="5" t="n">
        <v>42213</v>
      </c>
      <c r="B3078" s="14" t="n">
        <v>2070</v>
      </c>
      <c r="C3078" s="14" t="n">
        <v>2099</v>
      </c>
      <c r="D3078" s="14" t="n">
        <v>2049</v>
      </c>
      <c r="E3078" s="14" t="n">
        <v>2072.5</v>
      </c>
      <c r="F3078" s="15" t="n">
        <v>2133.3</v>
      </c>
      <c r="G3078" s="15" t="n">
        <v>2078.72</v>
      </c>
      <c r="H3078" s="15" t="n">
        <v>2070.77</v>
      </c>
      <c r="I3078" s="0" t="n">
        <v>20742.5107</v>
      </c>
      <c r="J3078" s="0" t="n">
        <v>5357000</v>
      </c>
      <c r="K3078" s="0" t="n">
        <v>6145600</v>
      </c>
      <c r="L3078" s="0" t="n">
        <v>8180800</v>
      </c>
    </row>
    <row r="3079" customFormat="false" ht="12.85" hidden="false" customHeight="false" outlineLevel="0" collapsed="false">
      <c r="A3079" s="5" t="n">
        <v>42214</v>
      </c>
      <c r="B3079" s="14" t="n">
        <v>2094.5</v>
      </c>
      <c r="C3079" s="14" t="n">
        <v>2097</v>
      </c>
      <c r="D3079" s="14" t="n">
        <v>2050</v>
      </c>
      <c r="E3079" s="14" t="n">
        <v>2050</v>
      </c>
      <c r="F3079" s="15" t="n">
        <v>2113.9</v>
      </c>
      <c r="G3079" s="15" t="n">
        <v>2076.92</v>
      </c>
      <c r="H3079" s="15" t="n">
        <v>2072.63</v>
      </c>
      <c r="I3079" s="0" t="n">
        <v>20712.6684</v>
      </c>
      <c r="J3079" s="0" t="n">
        <v>3607000</v>
      </c>
      <c r="K3079" s="0" t="n">
        <v>5734600</v>
      </c>
      <c r="L3079" s="0" t="n">
        <v>7982640</v>
      </c>
    </row>
    <row r="3080" customFormat="false" ht="12.85" hidden="false" customHeight="false" outlineLevel="0" collapsed="false">
      <c r="A3080" s="5" t="n">
        <v>42215</v>
      </c>
      <c r="B3080" s="14" t="n">
        <v>2200</v>
      </c>
      <c r="C3080" s="14" t="n">
        <v>2245</v>
      </c>
      <c r="D3080" s="14" t="n">
        <v>2146</v>
      </c>
      <c r="E3080" s="14" t="n">
        <v>2219.5</v>
      </c>
      <c r="F3080" s="15" t="n">
        <v>2120.2</v>
      </c>
      <c r="G3080" s="15" t="n">
        <v>2082.18</v>
      </c>
      <c r="H3080" s="15" t="n">
        <v>2077.08</v>
      </c>
      <c r="I3080" s="0" t="n">
        <v>22059.8557</v>
      </c>
      <c r="J3080" s="0" t="n">
        <v>18672000</v>
      </c>
      <c r="K3080" s="0" t="n">
        <v>8325800</v>
      </c>
      <c r="L3080" s="0" t="n">
        <v>8419400</v>
      </c>
    </row>
    <row r="3081" customFormat="false" ht="12.85" hidden="false" customHeight="false" outlineLevel="0" collapsed="false">
      <c r="A3081" s="5" t="n">
        <v>42216</v>
      </c>
      <c r="B3081" s="14" t="n">
        <v>2219</v>
      </c>
      <c r="C3081" s="14" t="n">
        <v>2230</v>
      </c>
      <c r="D3081" s="14" t="n">
        <v>2180</v>
      </c>
      <c r="E3081" s="14" t="n">
        <v>2181</v>
      </c>
      <c r="F3081" s="15" t="n">
        <v>2121.3</v>
      </c>
      <c r="G3081" s="15" t="n">
        <v>2083.74</v>
      </c>
      <c r="H3081" s="15" t="n">
        <v>2080.94</v>
      </c>
      <c r="I3081" s="0" t="n">
        <v>21978.2657</v>
      </c>
      <c r="J3081" s="0" t="n">
        <v>7585000</v>
      </c>
      <c r="K3081" s="0" t="n">
        <v>8548200</v>
      </c>
      <c r="L3081" s="0" t="n">
        <v>8329160</v>
      </c>
    </row>
    <row r="3082" customFormat="false" ht="12.85" hidden="false" customHeight="false" outlineLevel="0" collapsed="false">
      <c r="A3082" s="5" t="n">
        <v>42219</v>
      </c>
      <c r="B3082" s="14" t="n">
        <v>2177</v>
      </c>
      <c r="C3082" s="14" t="n">
        <v>2227.5</v>
      </c>
      <c r="D3082" s="14" t="n">
        <v>2170.5</v>
      </c>
      <c r="E3082" s="14" t="n">
        <v>2218.5</v>
      </c>
      <c r="F3082" s="15" t="n">
        <v>2148.3</v>
      </c>
      <c r="G3082" s="15" t="n">
        <v>2085.36</v>
      </c>
      <c r="H3082" s="15" t="n">
        <v>2084.17</v>
      </c>
      <c r="I3082" s="0" t="n">
        <v>22032.9151</v>
      </c>
      <c r="J3082" s="0" t="n">
        <v>5415000</v>
      </c>
      <c r="K3082" s="0" t="n">
        <v>8127200</v>
      </c>
      <c r="L3082" s="0" t="n">
        <v>8061800</v>
      </c>
    </row>
    <row r="3083" customFormat="false" ht="12.85" hidden="false" customHeight="false" outlineLevel="0" collapsed="false">
      <c r="A3083" s="5" t="n">
        <v>42220</v>
      </c>
      <c r="B3083" s="14" t="n">
        <v>2225</v>
      </c>
      <c r="C3083" s="14" t="n">
        <v>2242</v>
      </c>
      <c r="D3083" s="14" t="n">
        <v>2219</v>
      </c>
      <c r="E3083" s="14" t="n">
        <v>2232</v>
      </c>
      <c r="F3083" s="15" t="n">
        <v>2180.2</v>
      </c>
      <c r="G3083" s="15" t="n">
        <v>2090.68</v>
      </c>
      <c r="H3083" s="15" t="n">
        <v>2088.01</v>
      </c>
      <c r="I3083" s="0" t="n">
        <v>22296.6743</v>
      </c>
      <c r="J3083" s="0" t="n">
        <v>6776000</v>
      </c>
      <c r="K3083" s="0" t="n">
        <v>8411000</v>
      </c>
      <c r="L3083" s="0" t="n">
        <v>7947440</v>
      </c>
    </row>
    <row r="3084" customFormat="false" ht="12.85" hidden="false" customHeight="false" outlineLevel="0" collapsed="false">
      <c r="A3084" s="5" t="n">
        <v>42221</v>
      </c>
      <c r="B3084" s="14" t="n">
        <v>2250</v>
      </c>
      <c r="C3084" s="14" t="n">
        <v>2317.5</v>
      </c>
      <c r="D3084" s="14" t="n">
        <v>2242.5</v>
      </c>
      <c r="E3084" s="14" t="n">
        <v>2300</v>
      </c>
      <c r="F3084" s="15" t="n">
        <v>2230.2</v>
      </c>
      <c r="G3084" s="15" t="n">
        <v>2100.8</v>
      </c>
      <c r="H3084" s="15" t="n">
        <v>2092.12</v>
      </c>
      <c r="I3084" s="0" t="n">
        <v>22820.0223</v>
      </c>
      <c r="J3084" s="0" t="n">
        <v>9855000</v>
      </c>
      <c r="K3084" s="0" t="n">
        <v>9660600</v>
      </c>
      <c r="L3084" s="0" t="n">
        <v>7959120</v>
      </c>
    </row>
    <row r="3085" customFormat="false" ht="12.85" hidden="false" customHeight="false" outlineLevel="0" collapsed="false">
      <c r="A3085" s="5" t="n">
        <v>42222</v>
      </c>
      <c r="B3085" s="14" t="n">
        <v>2300</v>
      </c>
      <c r="C3085" s="14" t="n">
        <v>2318</v>
      </c>
      <c r="D3085" s="14" t="n">
        <v>2287.5</v>
      </c>
      <c r="E3085" s="14" t="n">
        <v>2295</v>
      </c>
      <c r="F3085" s="15" t="n">
        <v>2245.3</v>
      </c>
      <c r="G3085" s="15" t="n">
        <v>2108.42</v>
      </c>
      <c r="H3085" s="15" t="n">
        <v>2095.18</v>
      </c>
      <c r="I3085" s="0" t="n">
        <v>22999.5502</v>
      </c>
      <c r="J3085" s="0" t="n">
        <v>7993000</v>
      </c>
      <c r="K3085" s="0" t="n">
        <v>7524800</v>
      </c>
      <c r="L3085" s="0" t="n">
        <v>8052960</v>
      </c>
    </row>
    <row r="3086" customFormat="false" ht="12.85" hidden="false" customHeight="false" outlineLevel="0" collapsed="false">
      <c r="A3086" s="5" t="n">
        <v>42223</v>
      </c>
      <c r="B3086" s="14" t="n">
        <v>2320</v>
      </c>
      <c r="C3086" s="14" t="n">
        <v>2343.5</v>
      </c>
      <c r="D3086" s="14" t="n">
        <v>2296.5</v>
      </c>
      <c r="E3086" s="14" t="n">
        <v>2327.5</v>
      </c>
      <c r="F3086" s="15" t="n">
        <v>2274.6</v>
      </c>
      <c r="G3086" s="15" t="n">
        <v>2117.32</v>
      </c>
      <c r="H3086" s="15" t="n">
        <v>2099.05</v>
      </c>
      <c r="I3086" s="0" t="n">
        <v>23187.5774</v>
      </c>
      <c r="J3086" s="0" t="n">
        <v>6526000</v>
      </c>
      <c r="K3086" s="0" t="n">
        <v>7313000</v>
      </c>
      <c r="L3086" s="0" t="n">
        <v>8064560</v>
      </c>
    </row>
    <row r="3087" customFormat="false" ht="12.85" hidden="false" customHeight="false" outlineLevel="0" collapsed="false">
      <c r="A3087" s="5" t="n">
        <v>42226</v>
      </c>
      <c r="B3087" s="14" t="n">
        <v>2331.5</v>
      </c>
      <c r="C3087" s="14" t="n">
        <v>2460</v>
      </c>
      <c r="D3087" s="14" t="n">
        <v>2322</v>
      </c>
      <c r="E3087" s="14" t="n">
        <v>2460</v>
      </c>
      <c r="F3087" s="15" t="n">
        <v>2322.9</v>
      </c>
      <c r="G3087" s="15" t="n">
        <v>2132.14</v>
      </c>
      <c r="H3087" s="15" t="n">
        <v>2104.86</v>
      </c>
      <c r="I3087" s="0" t="n">
        <v>24190.7568</v>
      </c>
      <c r="J3087" s="0" t="n">
        <v>12255000</v>
      </c>
      <c r="K3087" s="0" t="n">
        <v>8681000</v>
      </c>
      <c r="L3087" s="0" t="n">
        <v>8384840</v>
      </c>
    </row>
    <row r="3088" customFormat="false" ht="12.85" hidden="false" customHeight="false" outlineLevel="0" collapsed="false">
      <c r="A3088" s="5" t="n">
        <v>42227</v>
      </c>
      <c r="B3088" s="14" t="n">
        <v>2490</v>
      </c>
      <c r="C3088" s="14" t="n">
        <v>2605</v>
      </c>
      <c r="D3088" s="14" t="n">
        <v>2438.5</v>
      </c>
      <c r="E3088" s="14" t="n">
        <v>2468.5</v>
      </c>
      <c r="F3088" s="15" t="n">
        <v>2370.2</v>
      </c>
      <c r="G3088" s="15" t="n">
        <v>2149.94</v>
      </c>
      <c r="H3088" s="15" t="n">
        <v>2110.21</v>
      </c>
      <c r="I3088" s="0" t="n">
        <v>25189.6811</v>
      </c>
      <c r="J3088" s="0" t="n">
        <v>19174000</v>
      </c>
      <c r="K3088" s="0" t="n">
        <v>11160600</v>
      </c>
      <c r="L3088" s="0" t="n">
        <v>8949160</v>
      </c>
    </row>
    <row r="3089" customFormat="false" ht="12.85" hidden="false" customHeight="false" outlineLevel="0" collapsed="false">
      <c r="A3089" s="5" t="n">
        <v>42228</v>
      </c>
      <c r="B3089" s="14" t="n">
        <v>2469.5</v>
      </c>
      <c r="C3089" s="14" t="n">
        <v>2523</v>
      </c>
      <c r="D3089" s="14" t="n">
        <v>2385</v>
      </c>
      <c r="E3089" s="14" t="n">
        <v>2432</v>
      </c>
      <c r="F3089" s="15" t="n">
        <v>2396.6</v>
      </c>
      <c r="G3089" s="15" t="n">
        <v>2165.84</v>
      </c>
      <c r="H3089" s="15" t="n">
        <v>2114.75</v>
      </c>
      <c r="I3089" s="0" t="n">
        <v>24400.0982</v>
      </c>
      <c r="J3089" s="0" t="n">
        <v>10334000</v>
      </c>
      <c r="K3089" s="0" t="n">
        <v>11256400</v>
      </c>
      <c r="L3089" s="0" t="n">
        <v>9208960</v>
      </c>
    </row>
    <row r="3090" customFormat="false" ht="12.85" hidden="false" customHeight="false" outlineLevel="0" collapsed="false">
      <c r="A3090" s="5" t="n">
        <v>42229</v>
      </c>
      <c r="B3090" s="14" t="n">
        <v>2399.5</v>
      </c>
      <c r="C3090" s="14" t="n">
        <v>2455</v>
      </c>
      <c r="D3090" s="14" t="n">
        <v>2389.5</v>
      </c>
      <c r="E3090" s="14" t="n">
        <v>2420.5</v>
      </c>
      <c r="F3090" s="15" t="n">
        <v>2421.7</v>
      </c>
      <c r="G3090" s="15" t="n">
        <v>2183.3</v>
      </c>
      <c r="H3090" s="15" t="n">
        <v>2119.86</v>
      </c>
      <c r="I3090" s="0" t="n">
        <v>24254.3141</v>
      </c>
      <c r="J3090" s="0" t="n">
        <v>6225000</v>
      </c>
      <c r="K3090" s="0" t="n">
        <v>10902800</v>
      </c>
      <c r="L3090" s="0" t="n">
        <v>9065160</v>
      </c>
    </row>
    <row r="3091" customFormat="false" ht="12.85" hidden="false" customHeight="false" outlineLevel="0" collapsed="false">
      <c r="A3091" s="5" t="n">
        <v>42230</v>
      </c>
      <c r="B3091" s="14" t="n">
        <v>2404.5</v>
      </c>
      <c r="C3091" s="14" t="n">
        <v>2418</v>
      </c>
      <c r="D3091" s="14" t="n">
        <v>2355</v>
      </c>
      <c r="E3091" s="14" t="n">
        <v>2402.5</v>
      </c>
      <c r="F3091" s="15" t="n">
        <v>2436.7</v>
      </c>
      <c r="G3091" s="15" t="n">
        <v>2200.32</v>
      </c>
      <c r="H3091" s="15" t="n">
        <v>2124.23</v>
      </c>
      <c r="I3091" s="0" t="n">
        <v>23937.9542</v>
      </c>
      <c r="J3091" s="0" t="n">
        <v>6369000</v>
      </c>
      <c r="K3091" s="0" t="n">
        <v>10871400</v>
      </c>
      <c r="L3091" s="0" t="n">
        <v>8926480</v>
      </c>
    </row>
    <row r="3092" customFormat="false" ht="12.85" hidden="false" customHeight="false" outlineLevel="0" collapsed="false">
      <c r="A3092" s="5" t="n">
        <v>42233</v>
      </c>
      <c r="B3092" s="14" t="n">
        <v>2436</v>
      </c>
      <c r="C3092" s="14" t="n">
        <v>2489.5</v>
      </c>
      <c r="D3092" s="14" t="n">
        <v>2427</v>
      </c>
      <c r="E3092" s="14" t="n">
        <v>2455.5</v>
      </c>
      <c r="F3092" s="15" t="n">
        <v>2435.8</v>
      </c>
      <c r="G3092" s="15" t="n">
        <v>2220.48</v>
      </c>
      <c r="H3092" s="15" t="n">
        <v>2129.54</v>
      </c>
      <c r="I3092" s="0" t="n">
        <v>24575.7516</v>
      </c>
      <c r="J3092" s="0" t="n">
        <v>5395000</v>
      </c>
      <c r="K3092" s="0" t="n">
        <v>9499400</v>
      </c>
      <c r="L3092" s="0" t="n">
        <v>8794520</v>
      </c>
    </row>
    <row r="3093" customFormat="false" ht="12.85" hidden="false" customHeight="false" outlineLevel="0" collapsed="false">
      <c r="A3093" s="5" t="n">
        <v>42234</v>
      </c>
      <c r="B3093" s="14" t="n">
        <v>2449</v>
      </c>
      <c r="C3093" s="14" t="n">
        <v>2489.5</v>
      </c>
      <c r="D3093" s="14" t="n">
        <v>2435.5</v>
      </c>
      <c r="E3093" s="14" t="n">
        <v>2475</v>
      </c>
      <c r="F3093" s="15" t="n">
        <v>2437.1</v>
      </c>
      <c r="G3093" s="15" t="n">
        <v>2240.26</v>
      </c>
      <c r="H3093" s="15" t="n">
        <v>2134.82</v>
      </c>
      <c r="I3093" s="0" t="n">
        <v>24736.8534</v>
      </c>
      <c r="J3093" s="0" t="n">
        <v>5355000</v>
      </c>
      <c r="K3093" s="0" t="n">
        <v>6735600</v>
      </c>
      <c r="L3093" s="0" t="n">
        <v>8398080</v>
      </c>
    </row>
    <row r="3094" customFormat="false" ht="12.85" hidden="false" customHeight="false" outlineLevel="0" collapsed="false">
      <c r="A3094" s="5" t="n">
        <v>42235</v>
      </c>
      <c r="B3094" s="14" t="n">
        <v>2492</v>
      </c>
      <c r="C3094" s="14" t="n">
        <v>2569.5</v>
      </c>
      <c r="D3094" s="14" t="n">
        <v>2471</v>
      </c>
      <c r="E3094" s="14" t="n">
        <v>2480</v>
      </c>
      <c r="F3094" s="15" t="n">
        <v>2446.7</v>
      </c>
      <c r="G3094" s="15" t="n">
        <v>2260.52</v>
      </c>
      <c r="H3094" s="15" t="n">
        <v>2140.8</v>
      </c>
      <c r="I3094" s="0" t="n">
        <v>25167.9718</v>
      </c>
      <c r="J3094" s="0" t="n">
        <v>10364000</v>
      </c>
      <c r="K3094" s="0" t="n">
        <v>6741600</v>
      </c>
      <c r="L3094" s="0" t="n">
        <v>8447800</v>
      </c>
    </row>
    <row r="3095" customFormat="false" ht="12.85" hidden="false" customHeight="false" outlineLevel="0" collapsed="false">
      <c r="A3095" s="5" t="n">
        <v>42236</v>
      </c>
      <c r="B3095" s="14" t="n">
        <v>2517</v>
      </c>
      <c r="C3095" s="14" t="n">
        <v>2553</v>
      </c>
      <c r="D3095" s="14" t="n">
        <v>2487.5</v>
      </c>
      <c r="E3095" s="14" t="n">
        <v>2491.5</v>
      </c>
      <c r="F3095" s="15" t="n">
        <v>2460.9</v>
      </c>
      <c r="G3095" s="15" t="n">
        <v>2279.28</v>
      </c>
      <c r="H3095" s="15" t="n">
        <v>2147.01</v>
      </c>
      <c r="I3095" s="0" t="n">
        <v>25144.9699</v>
      </c>
      <c r="J3095" s="0" t="n">
        <v>7800000</v>
      </c>
      <c r="K3095" s="0" t="n">
        <v>7056600</v>
      </c>
      <c r="L3095" s="0" t="n">
        <v>8380200</v>
      </c>
    </row>
    <row r="3096" customFormat="false" ht="12.85" hidden="false" customHeight="false" outlineLevel="0" collapsed="false">
      <c r="A3096" s="5" t="n">
        <v>42237</v>
      </c>
      <c r="B3096" s="14" t="n">
        <v>2430</v>
      </c>
      <c r="C3096" s="14" t="n">
        <v>2446.5</v>
      </c>
      <c r="D3096" s="14" t="n">
        <v>2358</v>
      </c>
      <c r="E3096" s="14" t="n">
        <v>2372</v>
      </c>
      <c r="F3096" s="15" t="n">
        <v>2454.8</v>
      </c>
      <c r="G3096" s="15" t="n">
        <v>2290.12</v>
      </c>
      <c r="H3096" s="15" t="n">
        <v>2152.32</v>
      </c>
      <c r="I3096" s="0" t="n">
        <v>23958.797</v>
      </c>
      <c r="J3096" s="0" t="n">
        <v>10366000</v>
      </c>
      <c r="K3096" s="0" t="n">
        <v>7856000</v>
      </c>
      <c r="L3096" s="0" t="n">
        <v>8381040</v>
      </c>
    </row>
    <row r="3097" customFormat="false" ht="12.85" hidden="false" customHeight="false" outlineLevel="0" collapsed="false">
      <c r="A3097" s="5" t="n">
        <v>42240</v>
      </c>
      <c r="B3097" s="14" t="n">
        <v>2269</v>
      </c>
      <c r="C3097" s="14" t="n">
        <v>2310</v>
      </c>
      <c r="D3097" s="14" t="n">
        <v>2176.5</v>
      </c>
      <c r="E3097" s="14" t="n">
        <v>2179</v>
      </c>
      <c r="F3097" s="15" t="n">
        <v>2399.5</v>
      </c>
      <c r="G3097" s="15" t="n">
        <v>2292.08</v>
      </c>
      <c r="H3097" s="15" t="n">
        <v>2153.16</v>
      </c>
      <c r="I3097" s="0" t="n">
        <v>22340.9018</v>
      </c>
      <c r="J3097" s="0" t="n">
        <v>18192000</v>
      </c>
      <c r="K3097" s="0" t="n">
        <v>10415400</v>
      </c>
      <c r="L3097" s="0" t="n">
        <v>8677360</v>
      </c>
    </row>
    <row r="3098" customFormat="false" ht="12.85" hidden="false" customHeight="false" outlineLevel="0" collapsed="false">
      <c r="A3098" s="5" t="n">
        <v>42241</v>
      </c>
      <c r="B3098" s="14" t="n">
        <v>2114</v>
      </c>
      <c r="C3098" s="14" t="n">
        <v>2343</v>
      </c>
      <c r="D3098" s="14" t="n">
        <v>2107</v>
      </c>
      <c r="E3098" s="14" t="n">
        <v>2235</v>
      </c>
      <c r="F3098" s="15" t="n">
        <v>2351.5</v>
      </c>
      <c r="G3098" s="15" t="n">
        <v>2294.46</v>
      </c>
      <c r="H3098" s="15" t="n">
        <v>2155.5</v>
      </c>
      <c r="I3098" s="0" t="n">
        <v>22298.8405</v>
      </c>
      <c r="J3098" s="0" t="n">
        <v>17930000</v>
      </c>
      <c r="K3098" s="0" t="n">
        <v>12930400</v>
      </c>
      <c r="L3098" s="0" t="n">
        <v>9076640</v>
      </c>
    </row>
    <row r="3099" customFormat="false" ht="12.85" hidden="false" customHeight="false" outlineLevel="0" collapsed="false">
      <c r="A3099" s="5" t="n">
        <v>42242</v>
      </c>
      <c r="B3099" s="14" t="n">
        <v>2261</v>
      </c>
      <c r="C3099" s="14" t="n">
        <v>2394.5</v>
      </c>
      <c r="D3099" s="14" t="n">
        <v>2261</v>
      </c>
      <c r="E3099" s="14" t="n">
        <v>2388</v>
      </c>
      <c r="F3099" s="15" t="n">
        <v>2333.1</v>
      </c>
      <c r="G3099" s="15" t="n">
        <v>2304.1</v>
      </c>
      <c r="H3099" s="15" t="n">
        <v>2159.6</v>
      </c>
      <c r="I3099" s="0" t="n">
        <v>23319.7983</v>
      </c>
      <c r="J3099" s="0" t="n">
        <v>11231000</v>
      </c>
      <c r="K3099" s="0" t="n">
        <v>13103800</v>
      </c>
      <c r="L3099" s="0" t="n">
        <v>9299400</v>
      </c>
    </row>
    <row r="3100" customFormat="false" ht="12.85" hidden="false" customHeight="false" outlineLevel="0" collapsed="false">
      <c r="A3100" s="5" t="n">
        <v>42243</v>
      </c>
      <c r="B3100" s="14" t="n">
        <v>2399.5</v>
      </c>
      <c r="C3100" s="14" t="n">
        <v>2440</v>
      </c>
      <c r="D3100" s="14" t="n">
        <v>2327.5</v>
      </c>
      <c r="E3100" s="14" t="n">
        <v>2335.5</v>
      </c>
      <c r="F3100" s="15" t="n">
        <v>2301.9</v>
      </c>
      <c r="G3100" s="15" t="n">
        <v>2310</v>
      </c>
      <c r="H3100" s="15" t="n">
        <v>2161.13</v>
      </c>
      <c r="I3100" s="0" t="n">
        <v>23612.5058</v>
      </c>
      <c r="J3100" s="0" t="n">
        <v>10380000</v>
      </c>
      <c r="K3100" s="0" t="n">
        <v>13619800</v>
      </c>
      <c r="L3100" s="0" t="n">
        <v>9485960</v>
      </c>
    </row>
    <row r="3101" customFormat="false" ht="12.85" hidden="false" customHeight="false" outlineLevel="0" collapsed="false">
      <c r="A3101" s="5" t="n">
        <v>42244</v>
      </c>
      <c r="B3101" s="14" t="n">
        <v>2449</v>
      </c>
      <c r="C3101" s="14" t="n">
        <v>2468.5</v>
      </c>
      <c r="D3101" s="14" t="n">
        <v>2370</v>
      </c>
      <c r="E3101" s="14" t="n">
        <v>2417</v>
      </c>
      <c r="F3101" s="15" t="n">
        <v>2310.9</v>
      </c>
      <c r="G3101" s="15" t="n">
        <v>2319.66</v>
      </c>
      <c r="H3101" s="15" t="n">
        <v>2163.33</v>
      </c>
      <c r="I3101" s="0" t="n">
        <v>24101.33</v>
      </c>
      <c r="J3101" s="0" t="n">
        <v>8598000</v>
      </c>
      <c r="K3101" s="0" t="n">
        <v>13266200</v>
      </c>
      <c r="L3101" s="0" t="n">
        <v>9570960</v>
      </c>
    </row>
    <row r="3102" customFormat="false" ht="12.85" hidden="false" customHeight="false" outlineLevel="0" collapsed="false">
      <c r="A3102" s="5" t="n">
        <v>42247</v>
      </c>
      <c r="B3102" s="14" t="n">
        <v>2432.5</v>
      </c>
      <c r="C3102" s="14" t="n">
        <v>2525</v>
      </c>
      <c r="D3102" s="14" t="n">
        <v>2401</v>
      </c>
      <c r="E3102" s="14" t="n">
        <v>2501</v>
      </c>
      <c r="F3102" s="15" t="n">
        <v>2375.3</v>
      </c>
      <c r="G3102" s="15" t="n">
        <v>2336.36</v>
      </c>
      <c r="H3102" s="15" t="n">
        <v>2166.32</v>
      </c>
      <c r="I3102" s="0" t="n">
        <v>24840.5786</v>
      </c>
      <c r="J3102" s="0" t="n">
        <v>10638000</v>
      </c>
      <c r="K3102" s="0" t="n">
        <v>11755400</v>
      </c>
      <c r="L3102" s="0" t="n">
        <v>9695680</v>
      </c>
    </row>
    <row r="3103" customFormat="false" ht="12.85" hidden="false" customHeight="false" outlineLevel="0" collapsed="false">
      <c r="A3103" s="5" t="n">
        <v>42248</v>
      </c>
      <c r="B3103" s="14" t="n">
        <v>2483.5</v>
      </c>
      <c r="C3103" s="14" t="n">
        <v>2517</v>
      </c>
      <c r="D3103" s="14" t="n">
        <v>2380</v>
      </c>
      <c r="E3103" s="14" t="n">
        <v>2386.5</v>
      </c>
      <c r="F3103" s="15" t="n">
        <v>2405.6</v>
      </c>
      <c r="G3103" s="15" t="n">
        <v>2348.92</v>
      </c>
      <c r="H3103" s="15" t="n">
        <v>2168.2</v>
      </c>
      <c r="I3103" s="0" t="n">
        <v>24330.7705</v>
      </c>
      <c r="J3103" s="0" t="n">
        <v>10682000</v>
      </c>
      <c r="K3103" s="0" t="n">
        <v>10305800</v>
      </c>
      <c r="L3103" s="0" t="n">
        <v>9908680</v>
      </c>
    </row>
    <row r="3104" customFormat="false" ht="12.85" hidden="false" customHeight="false" outlineLevel="0" collapsed="false">
      <c r="A3104" s="5" t="n">
        <v>42249</v>
      </c>
      <c r="B3104" s="14" t="n">
        <v>2330</v>
      </c>
      <c r="C3104" s="14" t="n">
        <v>2453.5</v>
      </c>
      <c r="D3104" s="14" t="n">
        <v>2321</v>
      </c>
      <c r="E3104" s="14" t="n">
        <v>2377</v>
      </c>
      <c r="F3104" s="15" t="n">
        <v>2403.4</v>
      </c>
      <c r="G3104" s="15" t="n">
        <v>2362</v>
      </c>
      <c r="H3104" s="15" t="n">
        <v>2170.49</v>
      </c>
      <c r="I3104" s="0" t="n">
        <v>23911.3725</v>
      </c>
      <c r="J3104" s="0" t="n">
        <v>8590000</v>
      </c>
      <c r="K3104" s="0" t="n">
        <v>9777600</v>
      </c>
      <c r="L3104" s="0" t="n">
        <v>10108000</v>
      </c>
    </row>
    <row r="3105" customFormat="false" ht="12.85" hidden="false" customHeight="false" outlineLevel="0" collapsed="false">
      <c r="A3105" s="5" t="n">
        <v>42250</v>
      </c>
      <c r="B3105" s="14" t="n">
        <v>2418</v>
      </c>
      <c r="C3105" s="14" t="n">
        <v>2430.5</v>
      </c>
      <c r="D3105" s="14" t="n">
        <v>2344.5</v>
      </c>
      <c r="E3105" s="14" t="n">
        <v>2351.5</v>
      </c>
      <c r="F3105" s="15" t="n">
        <v>2406.6</v>
      </c>
      <c r="G3105" s="15" t="n">
        <v>2367.28</v>
      </c>
      <c r="H3105" s="15" t="n">
        <v>2172.78</v>
      </c>
      <c r="I3105" s="0" t="n">
        <v>23731.4737</v>
      </c>
      <c r="J3105" s="0" t="n">
        <v>7152000</v>
      </c>
      <c r="K3105" s="0" t="n">
        <v>9132000</v>
      </c>
      <c r="L3105" s="0" t="n">
        <v>9647200</v>
      </c>
    </row>
    <row r="3106" customFormat="false" ht="12.85" hidden="false" customHeight="false" outlineLevel="0" collapsed="false">
      <c r="A3106" s="5" t="n">
        <v>42251</v>
      </c>
      <c r="B3106" s="14" t="n">
        <v>2380.5</v>
      </c>
      <c r="C3106" s="14" t="n">
        <v>2387.5</v>
      </c>
      <c r="D3106" s="14" t="n">
        <v>2295</v>
      </c>
      <c r="E3106" s="14" t="n">
        <v>2317.5</v>
      </c>
      <c r="F3106" s="15" t="n">
        <v>2386.7</v>
      </c>
      <c r="G3106" s="15" t="n">
        <v>2372.74</v>
      </c>
      <c r="H3106" s="15" t="n">
        <v>2174.84</v>
      </c>
      <c r="I3106" s="0" t="n">
        <v>23355.2346</v>
      </c>
      <c r="J3106" s="0" t="n">
        <v>8206000</v>
      </c>
      <c r="K3106" s="0" t="n">
        <v>9053600</v>
      </c>
      <c r="L3106" s="0" t="n">
        <v>9672040</v>
      </c>
    </row>
    <row r="3107" customFormat="false" ht="12.85" hidden="false" customHeight="false" outlineLevel="0" collapsed="false">
      <c r="A3107" s="5" t="n">
        <v>42254</v>
      </c>
      <c r="B3107" s="14" t="n">
        <v>2270</v>
      </c>
      <c r="C3107" s="14" t="n">
        <v>2306.5</v>
      </c>
      <c r="D3107" s="14" t="n">
        <v>2246</v>
      </c>
      <c r="E3107" s="14" t="n">
        <v>2285.5</v>
      </c>
      <c r="F3107" s="15" t="n">
        <v>2343.6</v>
      </c>
      <c r="G3107" s="15" t="n">
        <v>2375.42</v>
      </c>
      <c r="H3107" s="15" t="n">
        <v>2176.88</v>
      </c>
      <c r="I3107" s="0" t="n">
        <v>22762.0078</v>
      </c>
      <c r="J3107" s="0" t="n">
        <v>6831000</v>
      </c>
      <c r="K3107" s="0" t="n">
        <v>8292200</v>
      </c>
      <c r="L3107" s="0" t="n">
        <v>9728680</v>
      </c>
    </row>
    <row r="3108" customFormat="false" ht="12.85" hidden="false" customHeight="false" outlineLevel="0" collapsed="false">
      <c r="A3108" s="5" t="n">
        <v>42255</v>
      </c>
      <c r="B3108" s="14" t="n">
        <v>2305.5</v>
      </c>
      <c r="C3108" s="14" t="n">
        <v>2329.5</v>
      </c>
      <c r="D3108" s="14" t="n">
        <v>2232</v>
      </c>
      <c r="E3108" s="14" t="n">
        <v>2235.5</v>
      </c>
      <c r="F3108" s="15" t="n">
        <v>2313.4</v>
      </c>
      <c r="G3108" s="15" t="n">
        <v>2375.56</v>
      </c>
      <c r="H3108" s="15" t="n">
        <v>2178.14</v>
      </c>
      <c r="I3108" s="0" t="n">
        <v>22604.9697</v>
      </c>
      <c r="J3108" s="0" t="n">
        <v>7254000</v>
      </c>
      <c r="K3108" s="0" t="n">
        <v>7606600</v>
      </c>
      <c r="L3108" s="0" t="n">
        <v>9747800</v>
      </c>
    </row>
    <row r="3109" customFormat="false" ht="12.85" hidden="false" customHeight="false" outlineLevel="0" collapsed="false">
      <c r="A3109" s="5" t="n">
        <v>42256</v>
      </c>
      <c r="B3109" s="14" t="n">
        <v>2330</v>
      </c>
      <c r="C3109" s="14" t="n">
        <v>2360</v>
      </c>
      <c r="D3109" s="14" t="n">
        <v>2296.5</v>
      </c>
      <c r="E3109" s="14" t="n">
        <v>2360</v>
      </c>
      <c r="F3109" s="15" t="n">
        <v>2310</v>
      </c>
      <c r="G3109" s="15" t="n">
        <v>2377.96</v>
      </c>
      <c r="H3109" s="15" t="n">
        <v>2181.29</v>
      </c>
      <c r="I3109" s="0" t="n">
        <v>23415.9836</v>
      </c>
      <c r="J3109" s="0" t="n">
        <v>7981000</v>
      </c>
      <c r="K3109" s="0" t="n">
        <v>7484800</v>
      </c>
      <c r="L3109" s="0" t="n">
        <v>9672840</v>
      </c>
    </row>
    <row r="3110" customFormat="false" ht="12.85" hidden="false" customHeight="false" outlineLevel="0" collapsed="false">
      <c r="A3110" s="5" t="n">
        <v>42257</v>
      </c>
      <c r="B3110" s="14" t="n">
        <v>2329</v>
      </c>
      <c r="C3110" s="14" t="n">
        <v>2349</v>
      </c>
      <c r="D3110" s="14" t="n">
        <v>2291</v>
      </c>
      <c r="E3110" s="14" t="n">
        <v>2340.5</v>
      </c>
      <c r="F3110" s="15" t="n">
        <v>2307.8</v>
      </c>
      <c r="G3110" s="15" t="n">
        <v>2379.78</v>
      </c>
      <c r="H3110" s="15" t="n">
        <v>2184.82</v>
      </c>
      <c r="I3110" s="0" t="n">
        <v>23265.5305</v>
      </c>
      <c r="J3110" s="0" t="n">
        <v>7841000</v>
      </c>
      <c r="K3110" s="0" t="n">
        <v>7622600</v>
      </c>
      <c r="L3110" s="0" t="n">
        <v>9666760</v>
      </c>
    </row>
    <row r="3111" customFormat="false" ht="12.85" hidden="false" customHeight="false" outlineLevel="0" collapsed="false">
      <c r="A3111" s="5" t="n">
        <v>42258</v>
      </c>
      <c r="B3111" s="14" t="n">
        <v>2300</v>
      </c>
      <c r="C3111" s="14" t="n">
        <v>2370.5</v>
      </c>
      <c r="D3111" s="14" t="n">
        <v>2300</v>
      </c>
      <c r="E3111" s="14" t="n">
        <v>2307</v>
      </c>
      <c r="F3111" s="15" t="n">
        <v>2305.7</v>
      </c>
      <c r="G3111" s="15" t="n">
        <v>2378.96</v>
      </c>
      <c r="H3111" s="15" t="n">
        <v>2187.8</v>
      </c>
      <c r="I3111" s="0" t="n">
        <v>23278.5627</v>
      </c>
      <c r="J3111" s="0" t="n">
        <v>11431000</v>
      </c>
      <c r="K3111" s="0" t="n">
        <v>8267600</v>
      </c>
      <c r="L3111" s="0" t="n">
        <v>9862960</v>
      </c>
    </row>
    <row r="3112" customFormat="false" ht="12.85" hidden="false" customHeight="false" outlineLevel="0" collapsed="false">
      <c r="A3112" s="5" t="n">
        <v>42261</v>
      </c>
      <c r="B3112" s="14" t="n">
        <v>2325</v>
      </c>
      <c r="C3112" s="14" t="n">
        <v>2333.5</v>
      </c>
      <c r="D3112" s="14" t="n">
        <v>2271.5</v>
      </c>
      <c r="E3112" s="14" t="n">
        <v>2291.5</v>
      </c>
      <c r="F3112" s="15" t="n">
        <v>2306.9</v>
      </c>
      <c r="G3112" s="15" t="n">
        <v>2372.22</v>
      </c>
      <c r="H3112" s="15" t="n">
        <v>2190.2</v>
      </c>
      <c r="I3112" s="0" t="n">
        <v>23043.9476</v>
      </c>
      <c r="J3112" s="0" t="n">
        <v>4352000</v>
      </c>
      <c r="K3112" s="0" t="n">
        <v>7771800</v>
      </c>
      <c r="L3112" s="0" t="n">
        <v>9546840</v>
      </c>
    </row>
    <row r="3113" customFormat="false" ht="12.85" hidden="false" customHeight="false" outlineLevel="0" collapsed="false">
      <c r="A3113" s="5" t="n">
        <v>42262</v>
      </c>
      <c r="B3113" s="14" t="n">
        <v>2310.5</v>
      </c>
      <c r="C3113" s="14" t="n">
        <v>2317.5</v>
      </c>
      <c r="D3113" s="14" t="n">
        <v>2252.5</v>
      </c>
      <c r="E3113" s="14" t="n">
        <v>2262</v>
      </c>
      <c r="F3113" s="15" t="n">
        <v>2312.2</v>
      </c>
      <c r="G3113" s="15" t="n">
        <v>2363.96</v>
      </c>
      <c r="H3113" s="15" t="n">
        <v>2191.71</v>
      </c>
      <c r="I3113" s="0" t="n">
        <v>22801.467</v>
      </c>
      <c r="J3113" s="0" t="n">
        <v>7147000</v>
      </c>
      <c r="K3113" s="0" t="n">
        <v>7750400</v>
      </c>
      <c r="L3113" s="0" t="n">
        <v>9065760</v>
      </c>
    </row>
    <row r="3114" customFormat="false" ht="12.85" hidden="false" customHeight="false" outlineLevel="0" collapsed="false">
      <c r="A3114" s="5" t="n">
        <v>42263</v>
      </c>
      <c r="B3114" s="14" t="n">
        <v>2300</v>
      </c>
      <c r="C3114" s="14" t="n">
        <v>2302.5</v>
      </c>
      <c r="D3114" s="14" t="n">
        <v>2138</v>
      </c>
      <c r="E3114" s="14" t="n">
        <v>2164.5</v>
      </c>
      <c r="F3114" s="15" t="n">
        <v>2273.1</v>
      </c>
      <c r="G3114" s="15" t="n">
        <v>2353.26</v>
      </c>
      <c r="H3114" s="15" t="n">
        <v>2192.44</v>
      </c>
      <c r="I3114" s="0" t="n">
        <v>21964.0786</v>
      </c>
      <c r="J3114" s="0" t="n">
        <v>10045000</v>
      </c>
      <c r="K3114" s="0" t="n">
        <v>8163200</v>
      </c>
      <c r="L3114" s="0" t="n">
        <v>9054200</v>
      </c>
    </row>
    <row r="3115" customFormat="false" ht="12.85" hidden="false" customHeight="false" outlineLevel="0" collapsed="false">
      <c r="A3115" s="5" t="n">
        <v>42264</v>
      </c>
      <c r="B3115" s="14" t="n">
        <v>2180</v>
      </c>
      <c r="C3115" s="14" t="n">
        <v>2181.5</v>
      </c>
      <c r="D3115" s="14" t="n">
        <v>2094.5</v>
      </c>
      <c r="E3115" s="14" t="n">
        <v>2129.5</v>
      </c>
      <c r="F3115" s="15" t="n">
        <v>2230.9</v>
      </c>
      <c r="G3115" s="15" t="n">
        <v>2341.62</v>
      </c>
      <c r="H3115" s="15" t="n">
        <v>2192.9</v>
      </c>
      <c r="I3115" s="0" t="n">
        <v>21251.8203</v>
      </c>
      <c r="J3115" s="0" t="n">
        <v>12715000</v>
      </c>
      <c r="K3115" s="0" t="n">
        <v>9138000</v>
      </c>
      <c r="L3115" s="0" t="n">
        <v>9313800</v>
      </c>
    </row>
    <row r="3116" customFormat="false" ht="12.85" hidden="false" customHeight="false" outlineLevel="0" collapsed="false">
      <c r="A3116" s="5" t="n">
        <v>42265</v>
      </c>
      <c r="B3116" s="14" t="n">
        <v>2136</v>
      </c>
      <c r="C3116" s="14" t="n">
        <v>2158</v>
      </c>
      <c r="D3116" s="14" t="n">
        <v>2090.5</v>
      </c>
      <c r="E3116" s="14" t="n">
        <v>2105.5</v>
      </c>
      <c r="F3116" s="15" t="n">
        <v>2190.6</v>
      </c>
      <c r="G3116" s="15" t="n">
        <v>2329.74</v>
      </c>
      <c r="H3116" s="15" t="n">
        <v>2192.72</v>
      </c>
      <c r="I3116" s="0" t="n">
        <v>21120.13</v>
      </c>
      <c r="J3116" s="0" t="n">
        <v>6962000</v>
      </c>
      <c r="K3116" s="0" t="n">
        <v>8244200</v>
      </c>
      <c r="L3116" s="0" t="n">
        <v>9337520</v>
      </c>
    </row>
    <row r="3117" customFormat="false" ht="12.85" hidden="false" customHeight="false" outlineLevel="0" collapsed="false">
      <c r="A3117" s="5" t="n">
        <v>42271</v>
      </c>
      <c r="B3117" s="14" t="n">
        <v>2060</v>
      </c>
      <c r="C3117" s="14" t="n">
        <v>2087.5</v>
      </c>
      <c r="D3117" s="14" t="n">
        <v>2018</v>
      </c>
      <c r="E3117" s="14" t="n">
        <v>2018</v>
      </c>
      <c r="F3117" s="15" t="n">
        <v>2135.9</v>
      </c>
      <c r="G3117" s="15" t="n">
        <v>2312.24</v>
      </c>
      <c r="H3117" s="15" t="n">
        <v>2191.79</v>
      </c>
      <c r="I3117" s="0" t="n">
        <v>20391.2834</v>
      </c>
      <c r="J3117" s="0" t="n">
        <v>10714000</v>
      </c>
      <c r="K3117" s="0" t="n">
        <v>9516600</v>
      </c>
      <c r="L3117" s="0" t="n">
        <v>9550280</v>
      </c>
    </row>
    <row r="3118" customFormat="false" ht="12.85" hidden="false" customHeight="false" outlineLevel="0" collapsed="false">
      <c r="A3118" s="5" t="n">
        <v>42272</v>
      </c>
      <c r="B3118" s="14" t="n">
        <v>2054</v>
      </c>
      <c r="C3118" s="14" t="n">
        <v>2064</v>
      </c>
      <c r="D3118" s="14" t="n">
        <v>2006.5</v>
      </c>
      <c r="E3118" s="14" t="n">
        <v>2051</v>
      </c>
      <c r="F3118" s="15" t="n">
        <v>2093.7</v>
      </c>
      <c r="G3118" s="15" t="n">
        <v>2295.28</v>
      </c>
      <c r="H3118" s="15" t="n">
        <v>2191.38</v>
      </c>
      <c r="I3118" s="0" t="n">
        <v>20393.4534</v>
      </c>
      <c r="J3118" s="0" t="n">
        <v>6608000</v>
      </c>
      <c r="K3118" s="0" t="n">
        <v>9408800</v>
      </c>
      <c r="L3118" s="0" t="n">
        <v>9600400</v>
      </c>
    </row>
    <row r="3119" customFormat="false" ht="12.85" hidden="false" customHeight="false" outlineLevel="0" collapsed="false">
      <c r="A3119" s="5" t="n">
        <v>42275</v>
      </c>
      <c r="B3119" s="14" t="n">
        <v>2051</v>
      </c>
      <c r="C3119" s="14" t="n">
        <v>2074</v>
      </c>
      <c r="D3119" s="14" t="n">
        <v>1999.5</v>
      </c>
      <c r="E3119" s="14" t="n">
        <v>2010</v>
      </c>
      <c r="F3119" s="15" t="n">
        <v>2062.8</v>
      </c>
      <c r="G3119" s="15" t="n">
        <v>2276.48</v>
      </c>
      <c r="H3119" s="15" t="n">
        <v>2191.24</v>
      </c>
      <c r="I3119" s="0" t="n">
        <v>20266.0486</v>
      </c>
      <c r="J3119" s="0" t="n">
        <v>6232000</v>
      </c>
      <c r="K3119" s="0" t="n">
        <v>8646200</v>
      </c>
      <c r="L3119" s="0" t="n">
        <v>9435120</v>
      </c>
    </row>
    <row r="3120" customFormat="false" ht="12.85" hidden="false" customHeight="false" outlineLevel="0" collapsed="false">
      <c r="A3120" s="5" t="n">
        <v>42276</v>
      </c>
      <c r="B3120" s="14" t="n">
        <v>1980.5</v>
      </c>
      <c r="C3120" s="14" t="n">
        <v>1998</v>
      </c>
      <c r="D3120" s="14" t="n">
        <v>1918</v>
      </c>
      <c r="E3120" s="14" t="n">
        <v>1931</v>
      </c>
      <c r="F3120" s="15" t="n">
        <v>2023.1</v>
      </c>
      <c r="G3120" s="15" t="n">
        <v>2254.06</v>
      </c>
      <c r="H3120" s="15" t="n">
        <v>2190.11</v>
      </c>
      <c r="I3120" s="0" t="n">
        <v>19537.1493</v>
      </c>
      <c r="J3120" s="0" t="n">
        <v>7812000</v>
      </c>
      <c r="K3120" s="0" t="n">
        <v>7665600</v>
      </c>
      <c r="L3120" s="0" t="n">
        <v>9435600</v>
      </c>
    </row>
    <row r="3121" customFormat="false" ht="12.85" hidden="false" customHeight="false" outlineLevel="0" collapsed="false">
      <c r="A3121" s="5" t="n">
        <v>42277</v>
      </c>
      <c r="B3121" s="14" t="n">
        <v>1971</v>
      </c>
      <c r="C3121" s="14" t="n">
        <v>2023</v>
      </c>
      <c r="D3121" s="14" t="n">
        <v>1964</v>
      </c>
      <c r="E3121" s="14" t="n">
        <v>2006</v>
      </c>
      <c r="F3121" s="15" t="n">
        <v>2003.2</v>
      </c>
      <c r="G3121" s="15" t="n">
        <v>2239.42</v>
      </c>
      <c r="H3121" s="15" t="n">
        <v>2190.19</v>
      </c>
      <c r="I3121" s="0" t="n">
        <v>19934.0717</v>
      </c>
      <c r="J3121" s="0" t="n">
        <v>6049000</v>
      </c>
      <c r="K3121" s="0" t="n">
        <v>7483000</v>
      </c>
      <c r="L3121" s="0" t="n">
        <v>9262920</v>
      </c>
    </row>
    <row r="3122" customFormat="false" ht="12.85" hidden="false" customHeight="false" outlineLevel="0" collapsed="false">
      <c r="A3122" s="5" t="n">
        <v>42278</v>
      </c>
      <c r="B3122" s="14" t="n">
        <v>2041.5</v>
      </c>
      <c r="C3122" s="14" t="n">
        <v>2085</v>
      </c>
      <c r="D3122" s="14" t="n">
        <v>2017</v>
      </c>
      <c r="E3122" s="14" t="n">
        <v>2071</v>
      </c>
      <c r="F3122" s="15" t="n">
        <v>2013.8</v>
      </c>
      <c r="G3122" s="15" t="n">
        <v>2235.1</v>
      </c>
      <c r="H3122" s="15" t="n">
        <v>2190.46</v>
      </c>
      <c r="I3122" s="0" t="n">
        <v>20541.3479</v>
      </c>
      <c r="J3122" s="0" t="n">
        <v>7352000</v>
      </c>
      <c r="K3122" s="0" t="n">
        <v>6810600</v>
      </c>
      <c r="L3122" s="0" t="n">
        <v>8829320</v>
      </c>
    </row>
    <row r="3123" customFormat="false" ht="12.85" hidden="false" customHeight="false" outlineLevel="0" collapsed="false">
      <c r="A3123" s="5" t="n">
        <v>42279</v>
      </c>
      <c r="B3123" s="14" t="n">
        <v>2051</v>
      </c>
      <c r="C3123" s="14" t="n">
        <v>2102.5</v>
      </c>
      <c r="D3123" s="14" t="n">
        <v>2029.5</v>
      </c>
      <c r="E3123" s="14" t="n">
        <v>2092.5</v>
      </c>
      <c r="F3123" s="15" t="n">
        <v>2022.1</v>
      </c>
      <c r="G3123" s="15" t="n">
        <v>2229.4</v>
      </c>
      <c r="H3123" s="15" t="n">
        <v>2191.27</v>
      </c>
      <c r="I3123" s="0" t="n">
        <v>20793.9615</v>
      </c>
      <c r="J3123" s="0" t="n">
        <v>4680000</v>
      </c>
      <c r="K3123" s="0" t="n">
        <v>6425000</v>
      </c>
      <c r="L3123" s="0" t="n">
        <v>8299320</v>
      </c>
    </row>
    <row r="3124" customFormat="false" ht="12.85" hidden="false" customHeight="false" outlineLevel="0" collapsed="false">
      <c r="A3124" s="5" t="n">
        <v>42282</v>
      </c>
      <c r="B3124" s="14" t="n">
        <v>2120.5</v>
      </c>
      <c r="C3124" s="14" t="n">
        <v>2149.5</v>
      </c>
      <c r="D3124" s="14" t="n">
        <v>2106</v>
      </c>
      <c r="E3124" s="14" t="n">
        <v>2142</v>
      </c>
      <c r="F3124" s="15" t="n">
        <v>2048.5</v>
      </c>
      <c r="G3124" s="15" t="n">
        <v>2219.56</v>
      </c>
      <c r="H3124" s="15" t="n">
        <v>2192.7</v>
      </c>
      <c r="I3124" s="0" t="n">
        <v>21337.8666</v>
      </c>
      <c r="J3124" s="0" t="n">
        <v>5346000</v>
      </c>
      <c r="K3124" s="0" t="n">
        <v>6247800</v>
      </c>
      <c r="L3124" s="0" t="n">
        <v>8063920</v>
      </c>
    </row>
    <row r="3125" customFormat="false" ht="12.85" hidden="false" customHeight="false" outlineLevel="0" collapsed="false">
      <c r="A3125" s="5" t="n">
        <v>42283</v>
      </c>
      <c r="B3125" s="14" t="n">
        <v>2180</v>
      </c>
      <c r="C3125" s="14" t="n">
        <v>2197</v>
      </c>
      <c r="D3125" s="14" t="n">
        <v>2137</v>
      </c>
      <c r="E3125" s="14" t="n">
        <v>2144.5</v>
      </c>
      <c r="F3125" s="15" t="n">
        <v>2091.2</v>
      </c>
      <c r="G3125" s="15" t="n">
        <v>2211.92</v>
      </c>
      <c r="H3125" s="15" t="n">
        <v>2194.79</v>
      </c>
      <c r="I3125" s="0" t="n">
        <v>21630.5865</v>
      </c>
      <c r="J3125" s="0" t="n">
        <v>4382000</v>
      </c>
      <c r="K3125" s="0" t="n">
        <v>5561800</v>
      </c>
      <c r="L3125" s="0" t="n">
        <v>7824000</v>
      </c>
    </row>
    <row r="3126" customFormat="false" ht="12.85" hidden="false" customHeight="false" outlineLevel="0" collapsed="false">
      <c r="A3126" s="5" t="n">
        <v>42284</v>
      </c>
      <c r="B3126" s="14" t="n">
        <v>2151</v>
      </c>
      <c r="C3126" s="14" t="n">
        <v>2157.5</v>
      </c>
      <c r="D3126" s="14" t="n">
        <v>2093</v>
      </c>
      <c r="E3126" s="14" t="n">
        <v>2108.5</v>
      </c>
      <c r="F3126" s="15" t="n">
        <v>2111.7</v>
      </c>
      <c r="G3126" s="15" t="n">
        <v>2199.58</v>
      </c>
      <c r="H3126" s="15" t="n">
        <v>2196.88</v>
      </c>
      <c r="I3126" s="0" t="n">
        <v>21145.1897</v>
      </c>
      <c r="J3126" s="0" t="n">
        <v>5351000</v>
      </c>
      <c r="K3126" s="0" t="n">
        <v>5422200</v>
      </c>
      <c r="L3126" s="0" t="n">
        <v>7694120</v>
      </c>
    </row>
    <row r="3127" customFormat="false" ht="12.85" hidden="false" customHeight="false" outlineLevel="0" collapsed="false">
      <c r="A3127" s="5" t="n">
        <v>42285</v>
      </c>
      <c r="B3127" s="14" t="n">
        <v>2110.5</v>
      </c>
      <c r="C3127" s="14" t="n">
        <v>2114</v>
      </c>
      <c r="D3127" s="14" t="n">
        <v>2075.5</v>
      </c>
      <c r="E3127" s="14" t="n">
        <v>2083</v>
      </c>
      <c r="F3127" s="15" t="n">
        <v>2114.1</v>
      </c>
      <c r="G3127" s="15" t="n">
        <v>2182.86</v>
      </c>
      <c r="H3127" s="15" t="n">
        <v>2198.34</v>
      </c>
      <c r="I3127" s="0" t="n">
        <v>20916.3428</v>
      </c>
      <c r="J3127" s="0" t="n">
        <v>3787000</v>
      </c>
      <c r="K3127" s="0" t="n">
        <v>4709200</v>
      </c>
      <c r="L3127" s="0" t="n">
        <v>7420080</v>
      </c>
    </row>
    <row r="3128" customFormat="false" ht="12.85" hidden="false" customHeight="false" outlineLevel="0" collapsed="false">
      <c r="A3128" s="5" t="n">
        <v>42286</v>
      </c>
      <c r="B3128" s="14" t="n">
        <v>2100</v>
      </c>
      <c r="C3128" s="14" t="n">
        <v>2140</v>
      </c>
      <c r="D3128" s="14" t="n">
        <v>2072</v>
      </c>
      <c r="E3128" s="14" t="n">
        <v>2138</v>
      </c>
      <c r="F3128" s="15" t="n">
        <v>2123.2</v>
      </c>
      <c r="G3128" s="15" t="n">
        <v>2172.92</v>
      </c>
      <c r="H3128" s="15" t="n">
        <v>2200.18</v>
      </c>
      <c r="I3128" s="0" t="n">
        <v>21137.7418</v>
      </c>
      <c r="J3128" s="0" t="n">
        <v>4953000</v>
      </c>
      <c r="K3128" s="0" t="n">
        <v>4763800</v>
      </c>
      <c r="L3128" s="0" t="n">
        <v>7190920</v>
      </c>
    </row>
    <row r="3129" customFormat="false" ht="12.85" hidden="false" customHeight="false" outlineLevel="0" collapsed="false">
      <c r="A3129" s="5" t="n">
        <v>42290</v>
      </c>
      <c r="B3129" s="14" t="n">
        <v>2139</v>
      </c>
      <c r="C3129" s="14" t="n">
        <v>2211</v>
      </c>
      <c r="D3129" s="14" t="n">
        <v>2133.5</v>
      </c>
      <c r="E3129" s="14" t="n">
        <v>2204.5</v>
      </c>
      <c r="F3129" s="15" t="n">
        <v>2135.7</v>
      </c>
      <c r="G3129" s="15" t="n">
        <v>2166.02</v>
      </c>
      <c r="H3129" s="15" t="n">
        <v>2201.64</v>
      </c>
      <c r="I3129" s="0" t="n">
        <v>21867.0157</v>
      </c>
      <c r="J3129" s="0" t="n">
        <v>5606000</v>
      </c>
      <c r="K3129" s="0" t="n">
        <v>4815800</v>
      </c>
      <c r="L3129" s="0" t="n">
        <v>7071560</v>
      </c>
    </row>
    <row r="3130" customFormat="false" ht="12.85" hidden="false" customHeight="false" outlineLevel="0" collapsed="false">
      <c r="A3130" s="5" t="n">
        <v>42291</v>
      </c>
      <c r="B3130" s="14" t="n">
        <v>2187</v>
      </c>
      <c r="C3130" s="14" t="n">
        <v>2230</v>
      </c>
      <c r="D3130" s="14" t="n">
        <v>2129</v>
      </c>
      <c r="E3130" s="14" t="n">
        <v>2137</v>
      </c>
      <c r="F3130" s="15" t="n">
        <v>2134.2</v>
      </c>
      <c r="G3130" s="15" t="n">
        <v>2157.44</v>
      </c>
      <c r="H3130" s="15" t="n">
        <v>2202.3</v>
      </c>
      <c r="I3130" s="0" t="n">
        <v>21686.3892</v>
      </c>
      <c r="J3130" s="0" t="n">
        <v>6482000</v>
      </c>
      <c r="K3130" s="0" t="n">
        <v>5235800</v>
      </c>
      <c r="L3130" s="0" t="n">
        <v>7044760</v>
      </c>
    </row>
    <row r="3131" customFormat="false" ht="12.85" hidden="false" customHeight="false" outlineLevel="0" collapsed="false">
      <c r="A3131" s="5" t="n">
        <v>42292</v>
      </c>
      <c r="B3131" s="14" t="n">
        <v>2148</v>
      </c>
      <c r="C3131" s="14" t="n">
        <v>2209.5</v>
      </c>
      <c r="D3131" s="14" t="n">
        <v>2131</v>
      </c>
      <c r="E3131" s="14" t="n">
        <v>2197.5</v>
      </c>
      <c r="F3131" s="15" t="n">
        <v>2152</v>
      </c>
      <c r="G3131" s="15" t="n">
        <v>2152.64</v>
      </c>
      <c r="H3131" s="15" t="n">
        <v>2203.04</v>
      </c>
      <c r="I3131" s="0" t="n">
        <v>21810.2307</v>
      </c>
      <c r="J3131" s="0" t="n">
        <v>4985000</v>
      </c>
      <c r="K3131" s="0" t="n">
        <v>5162600</v>
      </c>
      <c r="L3131" s="0" t="n">
        <v>6915920</v>
      </c>
    </row>
    <row r="3132" customFormat="false" ht="12.85" hidden="false" customHeight="false" outlineLevel="0" collapsed="false">
      <c r="A3132" s="5" t="n">
        <v>42293</v>
      </c>
      <c r="B3132" s="14" t="n">
        <v>2246</v>
      </c>
      <c r="C3132" s="14" t="n">
        <v>2314.5</v>
      </c>
      <c r="D3132" s="14" t="n">
        <v>2238.5</v>
      </c>
      <c r="E3132" s="14" t="n">
        <v>2284.5</v>
      </c>
      <c r="F3132" s="15" t="n">
        <v>2192.3</v>
      </c>
      <c r="G3132" s="15" t="n">
        <v>2152.6</v>
      </c>
      <c r="H3132" s="15" t="n">
        <v>2204.46</v>
      </c>
      <c r="I3132" s="0" t="n">
        <v>22790.8523</v>
      </c>
      <c r="J3132" s="0" t="n">
        <v>9005000</v>
      </c>
      <c r="K3132" s="0" t="n">
        <v>6206200</v>
      </c>
      <c r="L3132" s="0" t="n">
        <v>7002880</v>
      </c>
    </row>
    <row r="3133" customFormat="false" ht="12.85" hidden="false" customHeight="false" outlineLevel="0" collapsed="false">
      <c r="A3133" s="5" t="n">
        <v>42296</v>
      </c>
      <c r="B3133" s="14" t="n">
        <v>2317.5</v>
      </c>
      <c r="C3133" s="14" t="n">
        <v>2347</v>
      </c>
      <c r="D3133" s="14" t="n">
        <v>2300.5</v>
      </c>
      <c r="E3133" s="14" t="n">
        <v>2327</v>
      </c>
      <c r="F3133" s="15" t="n">
        <v>2230.1</v>
      </c>
      <c r="G3133" s="15" t="n">
        <v>2156.26</v>
      </c>
      <c r="H3133" s="15" t="n">
        <v>2207.5</v>
      </c>
      <c r="I3133" s="0" t="n">
        <v>23288.1709</v>
      </c>
      <c r="J3133" s="0" t="n">
        <v>6506000</v>
      </c>
      <c r="K3133" s="0" t="n">
        <v>6516800</v>
      </c>
      <c r="L3133" s="0" t="n">
        <v>6972960</v>
      </c>
    </row>
    <row r="3134" customFormat="false" ht="12.85" hidden="false" customHeight="false" outlineLevel="0" collapsed="false">
      <c r="A3134" s="5" t="n">
        <v>42297</v>
      </c>
      <c r="B3134" s="14" t="n">
        <v>2309.5</v>
      </c>
      <c r="C3134" s="14" t="n">
        <v>2335</v>
      </c>
      <c r="D3134" s="14" t="n">
        <v>2281.5</v>
      </c>
      <c r="E3134" s="14" t="n">
        <v>2330</v>
      </c>
      <c r="F3134" s="15" t="n">
        <v>2255.2</v>
      </c>
      <c r="G3134" s="15" t="n">
        <v>2155.06</v>
      </c>
      <c r="H3134" s="15" t="n">
        <v>2211.27</v>
      </c>
      <c r="I3134" s="0" t="n">
        <v>23159.9864</v>
      </c>
      <c r="J3134" s="0" t="n">
        <v>5497000</v>
      </c>
      <c r="K3134" s="0" t="n">
        <v>6495000</v>
      </c>
      <c r="L3134" s="0" t="n">
        <v>6873600</v>
      </c>
    </row>
    <row r="3135" customFormat="false" ht="12.85" hidden="false" customHeight="false" outlineLevel="0" collapsed="false">
      <c r="A3135" s="5" t="n">
        <v>42298</v>
      </c>
      <c r="B3135" s="14" t="n">
        <v>2350</v>
      </c>
      <c r="C3135" s="14" t="n">
        <v>2357</v>
      </c>
      <c r="D3135" s="14" t="n">
        <v>2295.5</v>
      </c>
      <c r="E3135" s="14" t="n">
        <v>2336</v>
      </c>
      <c r="F3135" s="15" t="n">
        <v>2295</v>
      </c>
      <c r="G3135" s="15" t="n">
        <v>2154.88</v>
      </c>
      <c r="H3135" s="15" t="n">
        <v>2214.36</v>
      </c>
      <c r="I3135" s="0" t="n">
        <v>23309.2463</v>
      </c>
      <c r="J3135" s="0" t="n">
        <v>6282000</v>
      </c>
      <c r="K3135" s="0" t="n">
        <v>6455000</v>
      </c>
      <c r="L3135" s="0" t="n">
        <v>6811240</v>
      </c>
    </row>
    <row r="3136" customFormat="false" ht="12.85" hidden="false" customHeight="false" outlineLevel="0" collapsed="false">
      <c r="A3136" s="5" t="n">
        <v>42299</v>
      </c>
      <c r="B3136" s="14" t="n">
        <v>2318.5</v>
      </c>
      <c r="C3136" s="14" t="n">
        <v>2346.5</v>
      </c>
      <c r="D3136" s="14" t="n">
        <v>2308.5</v>
      </c>
      <c r="E3136" s="14" t="n">
        <v>2316.5</v>
      </c>
      <c r="F3136" s="15" t="n">
        <v>2318.8</v>
      </c>
      <c r="G3136" s="15" t="n">
        <v>2155.26</v>
      </c>
      <c r="H3136" s="15" t="n">
        <v>2217.18</v>
      </c>
      <c r="I3136" s="0" t="n">
        <v>23249.912</v>
      </c>
      <c r="J3136" s="0" t="n">
        <v>3068000</v>
      </c>
      <c r="K3136" s="0" t="n">
        <v>6071600</v>
      </c>
      <c r="L3136" s="0" t="n">
        <v>6476720</v>
      </c>
    </row>
    <row r="3137" customFormat="false" ht="12.85" hidden="false" customHeight="false" outlineLevel="0" collapsed="false">
      <c r="A3137" s="5" t="n">
        <v>42300</v>
      </c>
      <c r="B3137" s="14" t="n">
        <v>2370</v>
      </c>
      <c r="C3137" s="14" t="n">
        <v>2385</v>
      </c>
      <c r="D3137" s="14" t="n">
        <v>2358</v>
      </c>
      <c r="E3137" s="14" t="n">
        <v>2361.5</v>
      </c>
      <c r="F3137" s="15" t="n">
        <v>2334.2</v>
      </c>
      <c r="G3137" s="15" t="n">
        <v>2158.06</v>
      </c>
      <c r="H3137" s="15" t="n">
        <v>2220.8</v>
      </c>
      <c r="I3137" s="0" t="n">
        <v>23689.4737</v>
      </c>
      <c r="J3137" s="0" t="n">
        <v>5377000</v>
      </c>
      <c r="K3137" s="0" t="n">
        <v>5346000</v>
      </c>
      <c r="L3137" s="0" t="n">
        <v>6517720</v>
      </c>
    </row>
    <row r="3138" customFormat="false" ht="12.85" hidden="false" customHeight="false" outlineLevel="0" collapsed="false">
      <c r="A3138" s="5" t="n">
        <v>42303</v>
      </c>
      <c r="B3138" s="14" t="n">
        <v>2392</v>
      </c>
      <c r="C3138" s="14" t="n">
        <v>2436</v>
      </c>
      <c r="D3138" s="14" t="n">
        <v>2385.5</v>
      </c>
      <c r="E3138" s="14" t="n">
        <v>2401</v>
      </c>
      <c r="F3138" s="15" t="n">
        <v>2349</v>
      </c>
      <c r="G3138" s="15" t="n">
        <v>2163.62</v>
      </c>
      <c r="H3138" s="15" t="n">
        <v>2225.84</v>
      </c>
      <c r="I3138" s="0" t="n">
        <v>24137.4199</v>
      </c>
      <c r="J3138" s="0" t="n">
        <v>7149000</v>
      </c>
      <c r="K3138" s="0" t="n">
        <v>5474600</v>
      </c>
      <c r="L3138" s="0" t="n">
        <v>6517800</v>
      </c>
    </row>
    <row r="3139" customFormat="false" ht="12.85" hidden="false" customHeight="false" outlineLevel="0" collapsed="false">
      <c r="A3139" s="5" t="n">
        <v>42304</v>
      </c>
      <c r="B3139" s="14" t="n">
        <v>2390</v>
      </c>
      <c r="C3139" s="14" t="n">
        <v>2392.5</v>
      </c>
      <c r="D3139" s="14" t="n">
        <v>2321</v>
      </c>
      <c r="E3139" s="14" t="n">
        <v>2323.5</v>
      </c>
      <c r="F3139" s="15" t="n">
        <v>2347.7</v>
      </c>
      <c r="G3139" s="15" t="n">
        <v>2169.98</v>
      </c>
      <c r="H3139" s="15" t="n">
        <v>2229.69</v>
      </c>
      <c r="I3139" s="0" t="n">
        <v>23511.5228</v>
      </c>
      <c r="J3139" s="0" t="n">
        <v>6636000</v>
      </c>
      <c r="K3139" s="0" t="n">
        <v>5702400</v>
      </c>
      <c r="L3139" s="0" t="n">
        <v>6381440</v>
      </c>
    </row>
    <row r="3140" customFormat="false" ht="12.85" hidden="false" customHeight="false" outlineLevel="0" collapsed="false">
      <c r="A3140" s="5" t="n">
        <v>42305</v>
      </c>
      <c r="B3140" s="14" t="n">
        <v>2296</v>
      </c>
      <c r="C3140" s="14" t="n">
        <v>2319</v>
      </c>
      <c r="D3140" s="14" t="n">
        <v>2232</v>
      </c>
      <c r="E3140" s="14" t="n">
        <v>2301</v>
      </c>
      <c r="F3140" s="15" t="n">
        <v>2340.7</v>
      </c>
      <c r="G3140" s="15" t="n">
        <v>2176.84</v>
      </c>
      <c r="H3140" s="15" t="n">
        <v>2233.92</v>
      </c>
      <c r="I3140" s="0" t="n">
        <v>22892.4069</v>
      </c>
      <c r="J3140" s="0" t="n">
        <v>7036000</v>
      </c>
      <c r="K3140" s="0" t="n">
        <v>5853200</v>
      </c>
      <c r="L3140" s="0" t="n">
        <v>6154280</v>
      </c>
    </row>
    <row r="3141" customFormat="false" ht="12.85" hidden="false" customHeight="false" outlineLevel="0" collapsed="false">
      <c r="A3141" s="5" t="n">
        <v>42306</v>
      </c>
      <c r="B3141" s="14" t="n">
        <v>2360</v>
      </c>
      <c r="C3141" s="14" t="n">
        <v>2361.5</v>
      </c>
      <c r="D3141" s="14" t="n">
        <v>2008.5</v>
      </c>
      <c r="E3141" s="14" t="n">
        <v>2094.5</v>
      </c>
      <c r="F3141" s="15" t="n">
        <v>2296.3</v>
      </c>
      <c r="G3141" s="15" t="n">
        <v>2176.4</v>
      </c>
      <c r="H3141" s="15" t="n">
        <v>2235.48</v>
      </c>
      <c r="I3141" s="0" t="n">
        <v>21229.9086</v>
      </c>
      <c r="J3141" s="0" t="n">
        <v>39832000</v>
      </c>
      <c r="K3141" s="0" t="n">
        <v>13206000</v>
      </c>
      <c r="L3141" s="0" t="n">
        <v>7469080</v>
      </c>
    </row>
    <row r="3142" customFormat="false" ht="12.85" hidden="false" customHeight="false" outlineLevel="0" collapsed="false">
      <c r="A3142" s="5" t="n">
        <v>42307</v>
      </c>
      <c r="B3142" s="14" t="n">
        <v>2030</v>
      </c>
      <c r="C3142" s="14" t="n">
        <v>2030</v>
      </c>
      <c r="D3142" s="14" t="n">
        <v>1901</v>
      </c>
      <c r="E3142" s="14" t="n">
        <v>1948</v>
      </c>
      <c r="F3142" s="15" t="n">
        <v>2213.6</v>
      </c>
      <c r="G3142" s="15" t="n">
        <v>2173.6</v>
      </c>
      <c r="H3142" s="15" t="n">
        <v>2235.44</v>
      </c>
      <c r="I3142" s="0" t="n">
        <v>19497.5891</v>
      </c>
      <c r="J3142" s="0" t="n">
        <v>39398000</v>
      </c>
      <c r="K3142" s="0" t="n">
        <v>20010200</v>
      </c>
      <c r="L3142" s="0" t="n">
        <v>8616440</v>
      </c>
    </row>
    <row r="3143" customFormat="false" ht="12.85" hidden="false" customHeight="false" outlineLevel="0" collapsed="false">
      <c r="A3143" s="5" t="n">
        <v>42310</v>
      </c>
      <c r="B3143" s="14" t="n">
        <v>1930.5</v>
      </c>
      <c r="C3143" s="14" t="n">
        <v>1965</v>
      </c>
      <c r="D3143" s="14" t="n">
        <v>1893.5</v>
      </c>
      <c r="E3143" s="14" t="n">
        <v>1941.5</v>
      </c>
      <c r="F3143" s="15" t="n">
        <v>2121.7</v>
      </c>
      <c r="G3143" s="15" t="n">
        <v>2169.22</v>
      </c>
      <c r="H3143" s="15" t="n">
        <v>2234.92</v>
      </c>
      <c r="I3143" s="0" t="n">
        <v>19366.6484</v>
      </c>
      <c r="J3143" s="0" t="n">
        <v>19094000</v>
      </c>
      <c r="K3143" s="0" t="n">
        <v>22399200</v>
      </c>
      <c r="L3143" s="0" t="n">
        <v>9115880</v>
      </c>
    </row>
    <row r="3144" customFormat="false" ht="12.85" hidden="false" customHeight="false" outlineLevel="0" collapsed="false">
      <c r="A3144" s="5" t="n">
        <v>42312</v>
      </c>
      <c r="B3144" s="14" t="n">
        <v>1969.5</v>
      </c>
      <c r="C3144" s="14" t="n">
        <v>1988.5</v>
      </c>
      <c r="D3144" s="14" t="n">
        <v>1946.5</v>
      </c>
      <c r="E3144" s="14" t="n">
        <v>1967.5</v>
      </c>
      <c r="F3144" s="15" t="n">
        <v>2050.5</v>
      </c>
      <c r="G3144" s="15" t="n">
        <v>2167.52</v>
      </c>
      <c r="H3144" s="15" t="n">
        <v>2234.84</v>
      </c>
      <c r="I3144" s="0" t="n">
        <v>19696.0062</v>
      </c>
      <c r="J3144" s="0" t="n">
        <v>12582000</v>
      </c>
      <c r="K3144" s="0" t="n">
        <v>23588400</v>
      </c>
      <c r="L3144" s="0" t="n">
        <v>9369880</v>
      </c>
    </row>
    <row r="3145" customFormat="false" ht="12.85" hidden="false" customHeight="false" outlineLevel="0" collapsed="false">
      <c r="A3145" s="5" t="n">
        <v>42313</v>
      </c>
      <c r="B3145" s="14" t="n">
        <v>1980</v>
      </c>
      <c r="C3145" s="14" t="n">
        <v>2001.5</v>
      </c>
      <c r="D3145" s="14" t="n">
        <v>1971.5</v>
      </c>
      <c r="E3145" s="14" t="n">
        <v>1992.5</v>
      </c>
      <c r="F3145" s="15" t="n">
        <v>1988.8</v>
      </c>
      <c r="G3145" s="15" t="n">
        <v>2169.98</v>
      </c>
      <c r="H3145" s="15" t="n">
        <v>2234.44</v>
      </c>
      <c r="I3145" s="0" t="n">
        <v>19878.9768</v>
      </c>
      <c r="J3145" s="0" t="n">
        <v>10409000</v>
      </c>
      <c r="K3145" s="0" t="n">
        <v>24263000</v>
      </c>
      <c r="L3145" s="0" t="n">
        <v>9473760</v>
      </c>
    </row>
    <row r="3146" customFormat="false" ht="12.85" hidden="false" customHeight="false" outlineLevel="0" collapsed="false">
      <c r="A3146" s="5" t="n">
        <v>42314</v>
      </c>
      <c r="B3146" s="14" t="n">
        <v>2010</v>
      </c>
      <c r="C3146" s="14" t="n">
        <v>2013</v>
      </c>
      <c r="D3146" s="14" t="n">
        <v>1974.5</v>
      </c>
      <c r="E3146" s="14" t="n">
        <v>2002.5</v>
      </c>
      <c r="F3146" s="15" t="n">
        <v>1970.4</v>
      </c>
      <c r="G3146" s="15" t="n">
        <v>2169.84</v>
      </c>
      <c r="H3146" s="15" t="n">
        <v>2233.12</v>
      </c>
      <c r="I3146" s="0" t="n">
        <v>19981.2145</v>
      </c>
      <c r="J3146" s="0" t="n">
        <v>8098000</v>
      </c>
      <c r="K3146" s="0" t="n">
        <v>17916200</v>
      </c>
      <c r="L3146" s="0" t="n">
        <v>9555720</v>
      </c>
    </row>
    <row r="3147" customFormat="false" ht="12.85" hidden="false" customHeight="false" outlineLevel="0" collapsed="false">
      <c r="A3147" s="5" t="n">
        <v>42317</v>
      </c>
      <c r="B3147" s="14" t="n">
        <v>2035</v>
      </c>
      <c r="C3147" s="14" t="n">
        <v>2082.5</v>
      </c>
      <c r="D3147" s="14" t="n">
        <v>2025</v>
      </c>
      <c r="E3147" s="14" t="n">
        <v>2082</v>
      </c>
      <c r="F3147" s="15" t="n">
        <v>1997.2</v>
      </c>
      <c r="G3147" s="15" t="n">
        <v>2170.28</v>
      </c>
      <c r="H3147" s="15" t="n">
        <v>2232.48</v>
      </c>
      <c r="I3147" s="0" t="n">
        <v>20589.8448</v>
      </c>
      <c r="J3147" s="0" t="n">
        <v>10921000</v>
      </c>
      <c r="K3147" s="0" t="n">
        <v>12220800</v>
      </c>
      <c r="L3147" s="0" t="n">
        <v>9698480</v>
      </c>
    </row>
    <row r="3148" customFormat="false" ht="12.85" hidden="false" customHeight="false" outlineLevel="0" collapsed="false">
      <c r="A3148" s="5" t="n">
        <v>42318</v>
      </c>
      <c r="B3148" s="14" t="n">
        <v>2061.5</v>
      </c>
      <c r="C3148" s="14" t="n">
        <v>2073</v>
      </c>
      <c r="D3148" s="14" t="n">
        <v>2026</v>
      </c>
      <c r="E3148" s="14" t="n">
        <v>2040</v>
      </c>
      <c r="F3148" s="15" t="n">
        <v>2016.9</v>
      </c>
      <c r="G3148" s="15" t="n">
        <v>2168.18</v>
      </c>
      <c r="H3148" s="15" t="n">
        <v>2230.68</v>
      </c>
      <c r="I3148" s="0" t="n">
        <v>20437.9328</v>
      </c>
      <c r="J3148" s="0" t="n">
        <v>7336000</v>
      </c>
      <c r="K3148" s="0" t="n">
        <v>9869200</v>
      </c>
      <c r="L3148" s="0" t="n">
        <v>9804720</v>
      </c>
    </row>
    <row r="3149" customFormat="false" ht="12.85" hidden="false" customHeight="false" outlineLevel="0" collapsed="false">
      <c r="A3149" s="5" t="n">
        <v>42319</v>
      </c>
      <c r="B3149" s="14" t="n">
        <v>2040</v>
      </c>
      <c r="C3149" s="14" t="n">
        <v>2066</v>
      </c>
      <c r="D3149" s="14" t="n">
        <v>2037</v>
      </c>
      <c r="E3149" s="14" t="n">
        <v>2053</v>
      </c>
      <c r="F3149" s="15" t="n">
        <v>2034</v>
      </c>
      <c r="G3149" s="15" t="n">
        <v>2164.62</v>
      </c>
      <c r="H3149" s="15" t="n">
        <v>2229.42</v>
      </c>
      <c r="I3149" s="0" t="n">
        <v>20510.3279</v>
      </c>
      <c r="J3149" s="0" t="n">
        <v>5215000</v>
      </c>
      <c r="K3149" s="0" t="n">
        <v>8395800</v>
      </c>
      <c r="L3149" s="0" t="n">
        <v>9799480</v>
      </c>
    </row>
    <row r="3150" customFormat="false" ht="12.85" hidden="false" customHeight="false" outlineLevel="0" collapsed="false">
      <c r="A3150" s="5" t="n">
        <v>42320</v>
      </c>
      <c r="B3150" s="14" t="n">
        <v>2050</v>
      </c>
      <c r="C3150" s="14" t="n">
        <v>2050</v>
      </c>
      <c r="D3150" s="14" t="n">
        <v>2008</v>
      </c>
      <c r="E3150" s="14" t="n">
        <v>2008</v>
      </c>
      <c r="F3150" s="15" t="n">
        <v>2037.1</v>
      </c>
      <c r="G3150" s="15" t="n">
        <v>2159.16</v>
      </c>
      <c r="H3150" s="15" t="n">
        <v>2227.02</v>
      </c>
      <c r="I3150" s="0" t="n">
        <v>20245.9034</v>
      </c>
      <c r="J3150" s="0" t="n">
        <v>7926000</v>
      </c>
      <c r="K3150" s="0" t="n">
        <v>7899200</v>
      </c>
      <c r="L3150" s="0" t="n">
        <v>9941240</v>
      </c>
    </row>
    <row r="3151" customFormat="false" ht="12.85" hidden="false" customHeight="false" outlineLevel="0" collapsed="false">
      <c r="A3151" s="5" t="n">
        <v>42321</v>
      </c>
      <c r="B3151" s="14" t="n">
        <v>1997</v>
      </c>
      <c r="C3151" s="14" t="n">
        <v>2030</v>
      </c>
      <c r="D3151" s="14" t="n">
        <v>1983.5</v>
      </c>
      <c r="E3151" s="14" t="n">
        <v>2018.5</v>
      </c>
      <c r="F3151" s="15" t="n">
        <v>2040.3</v>
      </c>
      <c r="G3151" s="15" t="n">
        <v>2155.56</v>
      </c>
      <c r="H3151" s="15" t="n">
        <v>2224.93</v>
      </c>
      <c r="I3151" s="0" t="n">
        <v>20116.1848</v>
      </c>
      <c r="J3151" s="0" t="n">
        <v>4929000</v>
      </c>
      <c r="K3151" s="0" t="n">
        <v>7265400</v>
      </c>
      <c r="L3151" s="0" t="n">
        <v>9924360</v>
      </c>
    </row>
    <row r="3152" customFormat="false" ht="12.85" hidden="false" customHeight="false" outlineLevel="0" collapsed="false">
      <c r="A3152" s="5" t="n">
        <v>42324</v>
      </c>
      <c r="B3152" s="14" t="n">
        <v>1968.5</v>
      </c>
      <c r="C3152" s="14" t="n">
        <v>1970</v>
      </c>
      <c r="D3152" s="14" t="n">
        <v>1937.5</v>
      </c>
      <c r="E3152" s="14" t="n">
        <v>1945</v>
      </c>
      <c r="F3152" s="15" t="n">
        <v>2012.9</v>
      </c>
      <c r="G3152" s="15" t="n">
        <v>2150.04</v>
      </c>
      <c r="H3152" s="15" t="n">
        <v>2223.08</v>
      </c>
      <c r="I3152" s="0" t="n">
        <v>19518.7645</v>
      </c>
      <c r="J3152" s="0" t="n">
        <v>9292000</v>
      </c>
      <c r="K3152" s="0" t="n">
        <v>6939600</v>
      </c>
      <c r="L3152" s="0" t="n">
        <v>10144560</v>
      </c>
    </row>
    <row r="3153" customFormat="false" ht="12.85" hidden="false" customHeight="false" outlineLevel="0" collapsed="false">
      <c r="A3153" s="5" t="n">
        <v>42325</v>
      </c>
      <c r="B3153" s="14" t="n">
        <v>1965.5</v>
      </c>
      <c r="C3153" s="14" t="n">
        <v>1968.5</v>
      </c>
      <c r="D3153" s="14" t="n">
        <v>1923.5</v>
      </c>
      <c r="E3153" s="14" t="n">
        <v>1925</v>
      </c>
      <c r="F3153" s="15" t="n">
        <v>1989.9</v>
      </c>
      <c r="G3153" s="15" t="n">
        <v>2141.52</v>
      </c>
      <c r="H3153" s="15" t="n">
        <v>2221.12</v>
      </c>
      <c r="I3153" s="0" t="n">
        <v>19416.9529</v>
      </c>
      <c r="J3153" s="0" t="n">
        <v>10272000</v>
      </c>
      <c r="K3153" s="0" t="n">
        <v>7526800</v>
      </c>
      <c r="L3153" s="0" t="n">
        <v>10357320</v>
      </c>
    </row>
    <row r="3154" customFormat="false" ht="12.85" hidden="false" customHeight="false" outlineLevel="0" collapsed="false">
      <c r="A3154" s="5" t="n">
        <v>42326</v>
      </c>
      <c r="B3154" s="14" t="n">
        <v>1933</v>
      </c>
      <c r="C3154" s="14" t="n">
        <v>1941</v>
      </c>
      <c r="D3154" s="14" t="n">
        <v>1903</v>
      </c>
      <c r="E3154" s="14" t="n">
        <v>1927</v>
      </c>
      <c r="F3154" s="15" t="n">
        <v>1964.7</v>
      </c>
      <c r="G3154" s="15" t="n">
        <v>2130.42</v>
      </c>
      <c r="H3154" s="15" t="n">
        <v>2219.48</v>
      </c>
      <c r="I3154" s="0" t="n">
        <v>19208.6756</v>
      </c>
      <c r="J3154" s="0" t="n">
        <v>7313000</v>
      </c>
      <c r="K3154" s="0" t="n">
        <v>7946400</v>
      </c>
      <c r="L3154" s="0" t="n">
        <v>10425600</v>
      </c>
    </row>
    <row r="3155" customFormat="false" ht="12.85" hidden="false" customHeight="false" outlineLevel="0" collapsed="false">
      <c r="A3155" s="5" t="n">
        <v>42327</v>
      </c>
      <c r="B3155" s="14" t="n">
        <v>1944.5</v>
      </c>
      <c r="C3155" s="14" t="n">
        <v>1944.5</v>
      </c>
      <c r="D3155" s="14" t="n">
        <v>1915.5</v>
      </c>
      <c r="E3155" s="14" t="n">
        <v>1926</v>
      </c>
      <c r="F3155" s="15" t="n">
        <v>1948.3</v>
      </c>
      <c r="G3155" s="15" t="n">
        <v>2121.98</v>
      </c>
      <c r="H3155" s="15" t="n">
        <v>2215.56</v>
      </c>
      <c r="I3155" s="0" t="n">
        <v>19283.0788</v>
      </c>
      <c r="J3155" s="0" t="n">
        <v>5671000</v>
      </c>
      <c r="K3155" s="0" t="n">
        <v>7495400</v>
      </c>
      <c r="L3155" s="0" t="n">
        <v>10393160</v>
      </c>
    </row>
    <row r="3156" customFormat="false" ht="12.85" hidden="false" customHeight="false" outlineLevel="0" collapsed="false">
      <c r="A3156" s="5" t="n">
        <v>42328</v>
      </c>
      <c r="B3156" s="14" t="n">
        <v>1925</v>
      </c>
      <c r="C3156" s="14" t="n">
        <v>1936.5</v>
      </c>
      <c r="D3156" s="14" t="n">
        <v>1912</v>
      </c>
      <c r="E3156" s="14" t="n">
        <v>1936.5</v>
      </c>
      <c r="F3156" s="15" t="n">
        <v>1931.9</v>
      </c>
      <c r="G3156" s="15" t="n">
        <v>2111.54</v>
      </c>
      <c r="H3156" s="15" t="n">
        <v>2212.3</v>
      </c>
      <c r="I3156" s="0" t="n">
        <v>19256.0092</v>
      </c>
      <c r="J3156" s="0" t="n">
        <v>6302000</v>
      </c>
      <c r="K3156" s="0" t="n">
        <v>7770000</v>
      </c>
      <c r="L3156" s="0" t="n">
        <v>10445840</v>
      </c>
    </row>
    <row r="3157" customFormat="false" ht="12.85" hidden="false" customHeight="false" outlineLevel="0" collapsed="false">
      <c r="A3157" s="5" t="n">
        <v>42332</v>
      </c>
      <c r="B3157" s="14" t="n">
        <v>1930</v>
      </c>
      <c r="C3157" s="14" t="n">
        <v>1942</v>
      </c>
      <c r="D3157" s="14" t="n">
        <v>1921.5</v>
      </c>
      <c r="E3157" s="14" t="n">
        <v>1932.5</v>
      </c>
      <c r="F3157" s="15" t="n">
        <v>1929.4</v>
      </c>
      <c r="G3157" s="15" t="n">
        <v>2097.46</v>
      </c>
      <c r="H3157" s="15" t="n">
        <v>2208.49</v>
      </c>
      <c r="I3157" s="0" t="n">
        <v>19327.4477</v>
      </c>
      <c r="J3157" s="0" t="n">
        <v>5215000</v>
      </c>
      <c r="K3157" s="0" t="n">
        <v>6954600</v>
      </c>
      <c r="L3157" s="0" t="n">
        <v>10294240</v>
      </c>
    </row>
    <row r="3158" customFormat="false" ht="12.85" hidden="false" customHeight="false" outlineLevel="0" collapsed="false">
      <c r="A3158" s="5" t="n">
        <v>42333</v>
      </c>
      <c r="B3158" s="14" t="n">
        <v>1916.5</v>
      </c>
      <c r="C3158" s="14" t="n">
        <v>1955</v>
      </c>
      <c r="D3158" s="14" t="n">
        <v>1916</v>
      </c>
      <c r="E3158" s="14" t="n">
        <v>1943.5</v>
      </c>
      <c r="F3158" s="15" t="n">
        <v>1933.1</v>
      </c>
      <c r="G3158" s="15" t="n">
        <v>2082.12</v>
      </c>
      <c r="H3158" s="15" t="n">
        <v>2204.64</v>
      </c>
      <c r="I3158" s="0" t="n">
        <v>19393.2787</v>
      </c>
      <c r="J3158" s="0" t="n">
        <v>6655000</v>
      </c>
      <c r="K3158" s="0" t="n">
        <v>6231200</v>
      </c>
      <c r="L3158" s="0" t="n">
        <v>10300200</v>
      </c>
    </row>
    <row r="3159" customFormat="false" ht="12.85" hidden="false" customHeight="false" outlineLevel="0" collapsed="false">
      <c r="A3159" s="5" t="n">
        <v>42334</v>
      </c>
      <c r="B3159" s="14" t="n">
        <v>1953</v>
      </c>
      <c r="C3159" s="14" t="n">
        <v>1986.5</v>
      </c>
      <c r="D3159" s="14" t="n">
        <v>1953</v>
      </c>
      <c r="E3159" s="14" t="n">
        <v>1968</v>
      </c>
      <c r="F3159" s="15" t="n">
        <v>1941.3</v>
      </c>
      <c r="G3159" s="15" t="n">
        <v>2067.64</v>
      </c>
      <c r="H3159" s="15" t="n">
        <v>2200.22</v>
      </c>
      <c r="I3159" s="0" t="n">
        <v>19700.7526</v>
      </c>
      <c r="J3159" s="0" t="n">
        <v>5162000</v>
      </c>
      <c r="K3159" s="0" t="n">
        <v>5801000</v>
      </c>
      <c r="L3159" s="0" t="n">
        <v>10286800</v>
      </c>
    </row>
    <row r="3160" customFormat="false" ht="12.85" hidden="false" customHeight="false" outlineLevel="0" collapsed="false">
      <c r="A3160" s="5" t="n">
        <v>42335</v>
      </c>
      <c r="B3160" s="14" t="n">
        <v>1966.5</v>
      </c>
      <c r="C3160" s="14" t="n">
        <v>1970</v>
      </c>
      <c r="D3160" s="14" t="n">
        <v>1918.5</v>
      </c>
      <c r="E3160" s="14" t="n">
        <v>1923</v>
      </c>
      <c r="F3160" s="15" t="n">
        <v>1940.7</v>
      </c>
      <c r="G3160" s="15" t="n">
        <v>2051.12</v>
      </c>
      <c r="H3160" s="15" t="n">
        <v>2195.26</v>
      </c>
      <c r="I3160" s="0" t="n">
        <v>19290.0414</v>
      </c>
      <c r="J3160" s="0" t="n">
        <v>6770000</v>
      </c>
      <c r="K3160" s="0" t="n">
        <v>6020800</v>
      </c>
      <c r="L3160" s="0" t="n">
        <v>10306320</v>
      </c>
    </row>
    <row r="3161" customFormat="false" ht="12.85" hidden="false" customHeight="false" outlineLevel="0" collapsed="false">
      <c r="A3161" s="5" t="n">
        <v>42338</v>
      </c>
      <c r="B3161" s="14" t="n">
        <v>1919</v>
      </c>
      <c r="C3161" s="14" t="n">
        <v>1920</v>
      </c>
      <c r="D3161" s="14" t="n">
        <v>1890.5</v>
      </c>
      <c r="E3161" s="14" t="n">
        <v>1890.5</v>
      </c>
      <c r="F3161" s="15" t="n">
        <v>1931.5</v>
      </c>
      <c r="G3161" s="15" t="n">
        <v>2034.08</v>
      </c>
      <c r="H3161" s="15" t="n">
        <v>2189.43</v>
      </c>
      <c r="I3161" s="0" t="n">
        <v>18989.6241</v>
      </c>
      <c r="J3161" s="0" t="n">
        <v>7089000</v>
      </c>
      <c r="K3161" s="0" t="n">
        <v>6178200</v>
      </c>
      <c r="L3161" s="0" t="n">
        <v>10467160</v>
      </c>
    </row>
    <row r="3162" customFormat="false" ht="12.85" hidden="false" customHeight="false" outlineLevel="0" collapsed="false">
      <c r="A3162" s="5" t="n">
        <v>42339</v>
      </c>
      <c r="B3162" s="14" t="n">
        <v>1900</v>
      </c>
      <c r="C3162" s="14" t="n">
        <v>1934.5</v>
      </c>
      <c r="D3162" s="14" t="n">
        <v>1900</v>
      </c>
      <c r="E3162" s="14" t="n">
        <v>1923.5</v>
      </c>
      <c r="F3162" s="15" t="n">
        <v>1929.7</v>
      </c>
      <c r="G3162" s="15" t="n">
        <v>2016.56</v>
      </c>
      <c r="H3162" s="15" t="n">
        <v>2182.28</v>
      </c>
      <c r="I3162" s="0" t="n">
        <v>19223.6972</v>
      </c>
      <c r="J3162" s="0" t="n">
        <v>7012000</v>
      </c>
      <c r="K3162" s="0" t="n">
        <v>6537600</v>
      </c>
      <c r="L3162" s="0" t="n">
        <v>10532560</v>
      </c>
    </row>
    <row r="3163" customFormat="false" ht="12.85" hidden="false" customHeight="false" outlineLevel="0" collapsed="false">
      <c r="A3163" s="5" t="n">
        <v>42340</v>
      </c>
      <c r="B3163" s="14" t="n">
        <v>1919</v>
      </c>
      <c r="C3163" s="14" t="n">
        <v>1938.5</v>
      </c>
      <c r="D3163" s="14" t="n">
        <v>1909.5</v>
      </c>
      <c r="E3163" s="14" t="n">
        <v>1933</v>
      </c>
      <c r="F3163" s="15" t="n">
        <v>1927.6</v>
      </c>
      <c r="G3163" s="15" t="n">
        <v>1997.84</v>
      </c>
      <c r="H3163" s="15" t="n">
        <v>2175.14</v>
      </c>
      <c r="I3163" s="0" t="n">
        <v>19301.345</v>
      </c>
      <c r="J3163" s="0" t="n">
        <v>4446000</v>
      </c>
      <c r="K3163" s="0" t="n">
        <v>6095800</v>
      </c>
      <c r="L3163" s="0" t="n">
        <v>10424440</v>
      </c>
    </row>
    <row r="3164" customFormat="false" ht="12.85" hidden="false" customHeight="false" outlineLevel="0" collapsed="false">
      <c r="A3164" s="5" t="n">
        <v>42341</v>
      </c>
      <c r="B3164" s="14" t="n">
        <v>1926</v>
      </c>
      <c r="C3164" s="14" t="n">
        <v>1953.5</v>
      </c>
      <c r="D3164" s="14" t="n">
        <v>1917</v>
      </c>
      <c r="E3164" s="14" t="n">
        <v>1934</v>
      </c>
      <c r="F3164" s="15" t="n">
        <v>1920.8</v>
      </c>
      <c r="G3164" s="15" t="n">
        <v>1982.26</v>
      </c>
      <c r="H3164" s="15" t="n">
        <v>2168.5</v>
      </c>
      <c r="I3164" s="0" t="n">
        <v>19334.8648</v>
      </c>
      <c r="J3164" s="0" t="n">
        <v>7176000</v>
      </c>
      <c r="K3164" s="0" t="n">
        <v>6498600</v>
      </c>
      <c r="L3164" s="0" t="n">
        <v>10446040</v>
      </c>
    </row>
    <row r="3165" customFormat="false" ht="12.85" hidden="false" customHeight="false" outlineLevel="0" collapsed="false">
      <c r="A3165" s="5" t="n">
        <v>42342</v>
      </c>
      <c r="B3165" s="14" t="n">
        <v>1904.5</v>
      </c>
      <c r="C3165" s="14" t="n">
        <v>1916.5</v>
      </c>
      <c r="D3165" s="14" t="n">
        <v>1893</v>
      </c>
      <c r="E3165" s="14" t="n">
        <v>1898</v>
      </c>
      <c r="F3165" s="15" t="n">
        <v>1915.8</v>
      </c>
      <c r="G3165" s="15" t="n">
        <v>1966.14</v>
      </c>
      <c r="H3165" s="15" t="n">
        <v>2161.53</v>
      </c>
      <c r="I3165" s="0" t="n">
        <v>19030.5862</v>
      </c>
      <c r="J3165" s="0" t="n">
        <v>6636000</v>
      </c>
      <c r="K3165" s="0" t="n">
        <v>6471800</v>
      </c>
      <c r="L3165" s="0" t="n">
        <v>10430040</v>
      </c>
    </row>
    <row r="3166" customFormat="false" ht="12.85" hidden="false" customHeight="false" outlineLevel="0" collapsed="false">
      <c r="A3166" s="5" t="n">
        <v>42345</v>
      </c>
      <c r="B3166" s="14" t="n">
        <v>1900</v>
      </c>
      <c r="C3166" s="14" t="n">
        <v>1911.5</v>
      </c>
      <c r="D3166" s="14" t="n">
        <v>1887</v>
      </c>
      <c r="E3166" s="14" t="n">
        <v>1891</v>
      </c>
      <c r="F3166" s="15" t="n">
        <v>1915.9</v>
      </c>
      <c r="G3166" s="15" t="n">
        <v>1958</v>
      </c>
      <c r="H3166" s="15" t="n">
        <v>2154.71</v>
      </c>
      <c r="I3166" s="0" t="n">
        <v>18993.4439</v>
      </c>
      <c r="J3166" s="0" t="n">
        <v>5986000</v>
      </c>
      <c r="K3166" s="0" t="n">
        <v>6251200</v>
      </c>
      <c r="L3166" s="0" t="n">
        <v>9076200</v>
      </c>
    </row>
    <row r="3167" customFormat="false" ht="12.85" hidden="false" customHeight="false" outlineLevel="0" collapsed="false">
      <c r="A3167" s="5" t="n">
        <v>42346</v>
      </c>
      <c r="B3167" s="14" t="n">
        <v>1885</v>
      </c>
      <c r="C3167" s="14" t="n">
        <v>1896</v>
      </c>
      <c r="D3167" s="14" t="n">
        <v>1826.5</v>
      </c>
      <c r="E3167" s="14" t="n">
        <v>1835.5</v>
      </c>
      <c r="F3167" s="15" t="n">
        <v>1898.3</v>
      </c>
      <c r="G3167" s="15" t="n">
        <v>1953.5</v>
      </c>
      <c r="H3167" s="15" t="n">
        <v>2146.44</v>
      </c>
      <c r="I3167" s="0" t="n">
        <v>18503.3251</v>
      </c>
      <c r="J3167" s="0" t="n">
        <v>8672000</v>
      </c>
      <c r="K3167" s="0" t="n">
        <v>6583200</v>
      </c>
      <c r="L3167" s="0" t="n">
        <v>7847160</v>
      </c>
    </row>
    <row r="3168" customFormat="false" ht="12.85" hidden="false" customHeight="false" outlineLevel="0" collapsed="false">
      <c r="A3168" s="5" t="n">
        <v>42347</v>
      </c>
      <c r="B3168" s="14" t="n">
        <v>1830</v>
      </c>
      <c r="C3168" s="14" t="n">
        <v>1885</v>
      </c>
      <c r="D3168" s="14" t="n">
        <v>1829.5</v>
      </c>
      <c r="E3168" s="14" t="n">
        <v>1867.5</v>
      </c>
      <c r="F3168" s="15" t="n">
        <v>1885.2</v>
      </c>
      <c r="G3168" s="15" t="n">
        <v>1950.54</v>
      </c>
      <c r="H3168" s="15" t="n">
        <v>2138.34</v>
      </c>
      <c r="I3168" s="0" t="n">
        <v>18636.9776</v>
      </c>
      <c r="J3168" s="0" t="n">
        <v>8298000</v>
      </c>
      <c r="K3168" s="0" t="n">
        <v>7353600</v>
      </c>
      <c r="L3168" s="0" t="n">
        <v>7415320</v>
      </c>
    </row>
    <row r="3169" customFormat="false" ht="12.85" hidden="false" customHeight="false" outlineLevel="0" collapsed="false">
      <c r="A3169" s="5" t="n">
        <v>42348</v>
      </c>
      <c r="B3169" s="14" t="n">
        <v>1836</v>
      </c>
      <c r="C3169" s="14" t="n">
        <v>1843.5</v>
      </c>
      <c r="D3169" s="14" t="n">
        <v>1806.5</v>
      </c>
      <c r="E3169" s="14" t="n">
        <v>1821.5</v>
      </c>
      <c r="F3169" s="15" t="n">
        <v>1862.7</v>
      </c>
      <c r="G3169" s="15" t="n">
        <v>1944.7</v>
      </c>
      <c r="H3169" s="15" t="n">
        <v>2129.56</v>
      </c>
      <c r="I3169" s="0" t="n">
        <v>18233.7631</v>
      </c>
      <c r="J3169" s="0" t="n">
        <v>6755000</v>
      </c>
      <c r="K3169" s="0" t="n">
        <v>7269400</v>
      </c>
      <c r="L3169" s="0" t="n">
        <v>7182240</v>
      </c>
    </row>
    <row r="3170" customFormat="false" ht="12.85" hidden="false" customHeight="false" outlineLevel="0" collapsed="false">
      <c r="A3170" s="5" t="n">
        <v>42349</v>
      </c>
      <c r="B3170" s="14" t="n">
        <v>1800</v>
      </c>
      <c r="C3170" s="14" t="n">
        <v>1831</v>
      </c>
      <c r="D3170" s="14" t="n">
        <v>1790</v>
      </c>
      <c r="E3170" s="14" t="n">
        <v>1803.5</v>
      </c>
      <c r="F3170" s="15" t="n">
        <v>1843.8</v>
      </c>
      <c r="G3170" s="15" t="n">
        <v>1937.14</v>
      </c>
      <c r="H3170" s="15" t="n">
        <v>2120.39</v>
      </c>
      <c r="I3170" s="0" t="n">
        <v>18072.5253</v>
      </c>
      <c r="J3170" s="0" t="n">
        <v>6627000</v>
      </c>
      <c r="K3170" s="0" t="n">
        <v>7267600</v>
      </c>
      <c r="L3170" s="0" t="n">
        <v>7030960</v>
      </c>
    </row>
    <row r="3171" customFormat="false" ht="12.85" hidden="false" customHeight="false" outlineLevel="0" collapsed="false">
      <c r="A3171" s="5" t="n">
        <v>42352</v>
      </c>
      <c r="B3171" s="14" t="n">
        <v>1751.5</v>
      </c>
      <c r="C3171" s="14" t="n">
        <v>1768.5</v>
      </c>
      <c r="D3171" s="14" t="n">
        <v>1734</v>
      </c>
      <c r="E3171" s="14" t="n">
        <v>1765.5</v>
      </c>
      <c r="F3171" s="15" t="n">
        <v>1818.7</v>
      </c>
      <c r="G3171" s="15" t="n">
        <v>1927.66</v>
      </c>
      <c r="H3171" s="15" t="n">
        <v>2112.3</v>
      </c>
      <c r="I3171" s="0" t="n">
        <v>17541.3402</v>
      </c>
      <c r="J3171" s="0" t="n">
        <v>6316000</v>
      </c>
      <c r="K3171" s="0" t="n">
        <v>7333600</v>
      </c>
      <c r="L3171" s="0" t="n">
        <v>6959680</v>
      </c>
    </row>
    <row r="3172" customFormat="false" ht="12.85" hidden="false" customHeight="false" outlineLevel="0" collapsed="false">
      <c r="A3172" s="5" t="n">
        <v>42353</v>
      </c>
      <c r="B3172" s="14" t="n">
        <v>1734.5</v>
      </c>
      <c r="C3172" s="14" t="n">
        <v>1742.5</v>
      </c>
      <c r="D3172" s="14" t="n">
        <v>1691</v>
      </c>
      <c r="E3172" s="14" t="n">
        <v>1691</v>
      </c>
      <c r="F3172" s="15" t="n">
        <v>1789.8</v>
      </c>
      <c r="G3172" s="15" t="n">
        <v>1912.02</v>
      </c>
      <c r="H3172" s="15" t="n">
        <v>2105.8</v>
      </c>
      <c r="I3172" s="0" t="n">
        <v>17098.2659</v>
      </c>
      <c r="J3172" s="0" t="n">
        <v>13044000</v>
      </c>
      <c r="K3172" s="0" t="n">
        <v>8208000</v>
      </c>
      <c r="L3172" s="0" t="n">
        <v>7044600</v>
      </c>
    </row>
    <row r="3173" customFormat="false" ht="12.85" hidden="false" customHeight="false" outlineLevel="0" collapsed="false">
      <c r="A3173" s="5" t="n">
        <v>42354</v>
      </c>
      <c r="B3173" s="14" t="n">
        <v>1713</v>
      </c>
      <c r="C3173" s="14" t="n">
        <v>1725</v>
      </c>
      <c r="D3173" s="14" t="n">
        <v>1695</v>
      </c>
      <c r="E3173" s="14" t="n">
        <v>1710.5</v>
      </c>
      <c r="F3173" s="15" t="n">
        <v>1758.4</v>
      </c>
      <c r="G3173" s="15" t="n">
        <v>1898.84</v>
      </c>
      <c r="H3173" s="15" t="n">
        <v>2098.8</v>
      </c>
      <c r="I3173" s="0" t="n">
        <v>17100.6813</v>
      </c>
      <c r="J3173" s="0" t="n">
        <v>10253000</v>
      </c>
      <c r="K3173" s="0" t="n">
        <v>8599000</v>
      </c>
      <c r="L3173" s="0" t="n">
        <v>7161280</v>
      </c>
    </row>
    <row r="3174" customFormat="false" ht="12.85" hidden="false" customHeight="false" outlineLevel="0" collapsed="false">
      <c r="A3174" s="5" t="n">
        <v>42355</v>
      </c>
      <c r="B3174" s="14" t="n">
        <v>1733</v>
      </c>
      <c r="C3174" s="14" t="n">
        <v>1738</v>
      </c>
      <c r="D3174" s="14" t="n">
        <v>1714</v>
      </c>
      <c r="E3174" s="14" t="n">
        <v>1717</v>
      </c>
      <c r="F3174" s="15" t="n">
        <v>1737.5</v>
      </c>
      <c r="G3174" s="15" t="n">
        <v>1885.4</v>
      </c>
      <c r="H3174" s="15" t="n">
        <v>2089.86</v>
      </c>
      <c r="I3174" s="0" t="n">
        <v>17233.9258</v>
      </c>
      <c r="J3174" s="0" t="n">
        <v>7266000</v>
      </c>
      <c r="K3174" s="0" t="n">
        <v>8701200</v>
      </c>
      <c r="L3174" s="0" t="n">
        <v>7243320</v>
      </c>
    </row>
    <row r="3175" customFormat="false" ht="12.85" hidden="false" customHeight="false" outlineLevel="0" collapsed="false">
      <c r="A3175" s="5" t="n">
        <v>42356</v>
      </c>
      <c r="B3175" s="14" t="n">
        <v>1702</v>
      </c>
      <c r="C3175" s="14" t="n">
        <v>1750</v>
      </c>
      <c r="D3175" s="14" t="n">
        <v>1675.5</v>
      </c>
      <c r="E3175" s="14" t="n">
        <v>1677.5</v>
      </c>
      <c r="F3175" s="15" t="n">
        <v>1712.3</v>
      </c>
      <c r="G3175" s="15" t="n">
        <v>1872.18</v>
      </c>
      <c r="H3175" s="15" t="n">
        <v>2081.08</v>
      </c>
      <c r="I3175" s="0" t="n">
        <v>16998.944</v>
      </c>
      <c r="J3175" s="0" t="n">
        <v>11018000</v>
      </c>
      <c r="K3175" s="0" t="n">
        <v>9579400</v>
      </c>
      <c r="L3175" s="0" t="n">
        <v>7367000</v>
      </c>
    </row>
    <row r="3176" customFormat="false" ht="12.85" hidden="false" customHeight="false" outlineLevel="0" collapsed="false">
      <c r="A3176" s="5" t="n">
        <v>42359</v>
      </c>
      <c r="B3176" s="14" t="n">
        <v>1650</v>
      </c>
      <c r="C3176" s="14" t="n">
        <v>1659.5</v>
      </c>
      <c r="D3176" s="14" t="n">
        <v>1621</v>
      </c>
      <c r="E3176" s="14" t="n">
        <v>1652</v>
      </c>
      <c r="F3176" s="15" t="n">
        <v>1689.6</v>
      </c>
      <c r="G3176" s="15" t="n">
        <v>1857.52</v>
      </c>
      <c r="H3176" s="15" t="n">
        <v>2070.88</v>
      </c>
      <c r="I3176" s="0" t="n">
        <v>16449.6755</v>
      </c>
      <c r="J3176" s="0" t="n">
        <v>9861000</v>
      </c>
      <c r="K3176" s="0" t="n">
        <v>10288400</v>
      </c>
      <c r="L3176" s="0" t="n">
        <v>7564280</v>
      </c>
    </row>
    <row r="3177" customFormat="false" ht="12.85" hidden="false" customHeight="false" outlineLevel="0" collapsed="false">
      <c r="A3177" s="5" t="n">
        <v>42360</v>
      </c>
      <c r="B3177" s="14" t="n">
        <v>1641.5</v>
      </c>
      <c r="C3177" s="14" t="n">
        <v>1648</v>
      </c>
      <c r="D3177" s="14" t="n">
        <v>1616</v>
      </c>
      <c r="E3177" s="14" t="n">
        <v>1626</v>
      </c>
      <c r="F3177" s="15" t="n">
        <v>1676.6</v>
      </c>
      <c r="G3177" s="15" t="n">
        <v>1844.76</v>
      </c>
      <c r="H3177" s="15" t="n">
        <v>2059.22</v>
      </c>
      <c r="I3177" s="0" t="n">
        <v>16310.3052</v>
      </c>
      <c r="J3177" s="0" t="n">
        <v>6995000</v>
      </c>
      <c r="K3177" s="0" t="n">
        <v>9078600</v>
      </c>
      <c r="L3177" s="0" t="n">
        <v>7472400</v>
      </c>
    </row>
    <row r="3178" customFormat="false" ht="12.85" hidden="false" customHeight="false" outlineLevel="0" collapsed="false">
      <c r="A3178" s="5" t="n">
        <v>42362</v>
      </c>
      <c r="B3178" s="14" t="n">
        <v>1624</v>
      </c>
      <c r="C3178" s="14" t="n">
        <v>1656.5</v>
      </c>
      <c r="D3178" s="14" t="n">
        <v>1607.5</v>
      </c>
      <c r="E3178" s="14" t="n">
        <v>1610</v>
      </c>
      <c r="F3178" s="15" t="n">
        <v>1656.5</v>
      </c>
      <c r="G3178" s="15" t="n">
        <v>1832.16</v>
      </c>
      <c r="H3178" s="15" t="n">
        <v>2048.86</v>
      </c>
      <c r="I3178" s="0" t="n">
        <v>16211.1267</v>
      </c>
      <c r="J3178" s="0" t="n">
        <v>9639000</v>
      </c>
      <c r="K3178" s="0" t="n">
        <v>8955800</v>
      </c>
      <c r="L3178" s="0" t="n">
        <v>7447080</v>
      </c>
    </row>
    <row r="3179" customFormat="false" ht="12.85" hidden="false" customHeight="false" outlineLevel="0" collapsed="false">
      <c r="A3179" s="5" t="n">
        <v>42363</v>
      </c>
      <c r="B3179" s="14" t="n">
        <v>1609.5</v>
      </c>
      <c r="C3179" s="14" t="n">
        <v>1634</v>
      </c>
      <c r="D3179" s="14" t="n">
        <v>1607.5</v>
      </c>
      <c r="E3179" s="14" t="n">
        <v>1622</v>
      </c>
      <c r="F3179" s="15" t="n">
        <v>1637.5</v>
      </c>
      <c r="G3179" s="15" t="n">
        <v>1819.96</v>
      </c>
      <c r="H3179" s="15" t="n">
        <v>2038.8</v>
      </c>
      <c r="I3179" s="0" t="n">
        <v>16218.1937</v>
      </c>
      <c r="J3179" s="0" t="n">
        <v>4296000</v>
      </c>
      <c r="K3179" s="0" t="n">
        <v>8361800</v>
      </c>
      <c r="L3179" s="0" t="n">
        <v>7326400</v>
      </c>
    </row>
    <row r="3180" customFormat="false" ht="12.85" hidden="false" customHeight="false" outlineLevel="0" collapsed="false">
      <c r="A3180" s="5" t="n">
        <v>42366</v>
      </c>
      <c r="B3180" s="14" t="n">
        <v>1634</v>
      </c>
      <c r="C3180" s="14" t="n">
        <v>1662</v>
      </c>
      <c r="D3180" s="14" t="n">
        <v>1631.5</v>
      </c>
      <c r="E3180" s="14" t="n">
        <v>1645</v>
      </c>
      <c r="F3180" s="15" t="n">
        <v>1631</v>
      </c>
      <c r="G3180" s="15" t="n">
        <v>1808.72</v>
      </c>
      <c r="H3180" s="15" t="n">
        <v>2029.38</v>
      </c>
      <c r="I3180" s="0" t="n">
        <v>16460.9173</v>
      </c>
      <c r="J3180" s="0" t="n">
        <v>4993000</v>
      </c>
      <c r="K3180" s="0" t="n">
        <v>7156800</v>
      </c>
      <c r="L3180" s="0" t="n">
        <v>7299280</v>
      </c>
    </row>
    <row r="3181" customFormat="false" ht="12.85" hidden="false" customHeight="false" outlineLevel="0" collapsed="false">
      <c r="A3181" s="5" t="n">
        <v>42367</v>
      </c>
      <c r="B3181" s="14" t="n">
        <v>1636.5</v>
      </c>
      <c r="C3181" s="14" t="n">
        <v>1701.5</v>
      </c>
      <c r="D3181" s="14" t="n">
        <v>1636.5</v>
      </c>
      <c r="E3181" s="14" t="n">
        <v>1694.5</v>
      </c>
      <c r="F3181" s="15" t="n">
        <v>1639.5</v>
      </c>
      <c r="G3181" s="15" t="n">
        <v>1799.04</v>
      </c>
      <c r="H3181" s="15" t="n">
        <v>2021.07</v>
      </c>
      <c r="I3181" s="0" t="n">
        <v>16820.1277</v>
      </c>
      <c r="J3181" s="0" t="n">
        <v>7597000</v>
      </c>
      <c r="K3181" s="0" t="n">
        <v>6704000</v>
      </c>
      <c r="L3181" s="0" t="n">
        <v>7351080</v>
      </c>
    </row>
    <row r="3182" customFormat="false" ht="12.85" hidden="false" customHeight="false" outlineLevel="0" collapsed="false">
      <c r="A3182" s="5" t="n">
        <v>42368</v>
      </c>
      <c r="B3182" s="14" t="n">
        <v>1700.5</v>
      </c>
      <c r="C3182" s="14" t="n">
        <v>1716</v>
      </c>
      <c r="D3182" s="14" t="n">
        <v>1674</v>
      </c>
      <c r="E3182" s="14" t="n">
        <v>1675.5</v>
      </c>
      <c r="F3182" s="15" t="n">
        <v>1649.4</v>
      </c>
      <c r="G3182" s="15" t="n">
        <v>1788.76</v>
      </c>
      <c r="H3182" s="15" t="n">
        <v>2012.94</v>
      </c>
      <c r="I3182" s="0" t="n">
        <v>16831.9108</v>
      </c>
      <c r="J3182" s="0" t="n">
        <v>4676000</v>
      </c>
      <c r="K3182" s="0" t="n">
        <v>6240200</v>
      </c>
      <c r="L3182" s="0" t="n">
        <v>7329520</v>
      </c>
    </row>
    <row r="3183" customFormat="false" ht="12.85" hidden="false" customHeight="false" outlineLevel="0" collapsed="false">
      <c r="A3183" s="5" t="n">
        <v>42373</v>
      </c>
      <c r="B3183" s="14" t="n">
        <v>1655</v>
      </c>
      <c r="C3183" s="14" t="n">
        <v>1718</v>
      </c>
      <c r="D3183" s="14" t="n">
        <v>1655</v>
      </c>
      <c r="E3183" s="14" t="n">
        <v>1665.5</v>
      </c>
      <c r="F3183" s="15" t="n">
        <v>1660.5</v>
      </c>
      <c r="G3183" s="15" t="n">
        <v>1777.64</v>
      </c>
      <c r="H3183" s="15" t="n">
        <v>2005.34</v>
      </c>
      <c r="I3183" s="0" t="n">
        <v>16828.8917</v>
      </c>
      <c r="J3183" s="0" t="n">
        <v>7394000</v>
      </c>
      <c r="K3183" s="0" t="n">
        <v>5791200</v>
      </c>
      <c r="L3183" s="0" t="n">
        <v>7359080</v>
      </c>
    </row>
    <row r="3184" customFormat="false" ht="12.85" hidden="false" customHeight="false" outlineLevel="0" collapsed="false">
      <c r="A3184" s="5" t="n">
        <v>42374</v>
      </c>
      <c r="B3184" s="14" t="n">
        <v>1650</v>
      </c>
      <c r="C3184" s="14" t="n">
        <v>1670.5</v>
      </c>
      <c r="D3184" s="14" t="n">
        <v>1636.5</v>
      </c>
      <c r="E3184" s="14" t="n">
        <v>1641</v>
      </c>
      <c r="F3184" s="15" t="n">
        <v>1664.3</v>
      </c>
      <c r="G3184" s="15" t="n">
        <v>1764.56</v>
      </c>
      <c r="H3184" s="15" t="n">
        <v>1995.75</v>
      </c>
      <c r="I3184" s="0" t="n">
        <v>16476.2759</v>
      </c>
      <c r="J3184" s="0" t="n">
        <v>5157000</v>
      </c>
      <c r="K3184" s="0" t="n">
        <v>5963400</v>
      </c>
      <c r="L3184" s="0" t="n">
        <v>7358880</v>
      </c>
    </row>
    <row r="3185" customFormat="false" ht="12.85" hidden="false" customHeight="false" outlineLevel="0" collapsed="false">
      <c r="A3185" s="5" t="n">
        <v>42375</v>
      </c>
      <c r="B3185" s="14" t="n">
        <v>1590</v>
      </c>
      <c r="C3185" s="14" t="n">
        <v>1594</v>
      </c>
      <c r="D3185" s="14" t="n">
        <v>1503</v>
      </c>
      <c r="E3185" s="14" t="n">
        <v>1516</v>
      </c>
      <c r="F3185" s="15" t="n">
        <v>1638.5</v>
      </c>
      <c r="G3185" s="15" t="n">
        <v>1748.28</v>
      </c>
      <c r="H3185" s="15" t="n">
        <v>1984.76</v>
      </c>
      <c r="I3185" s="0" t="n">
        <v>15392.6354</v>
      </c>
      <c r="J3185" s="0" t="n">
        <v>18109000</v>
      </c>
      <c r="K3185" s="0" t="n">
        <v>8586600</v>
      </c>
      <c r="L3185" s="0" t="n">
        <v>7812440</v>
      </c>
    </row>
    <row r="3186" customFormat="false" ht="12.85" hidden="false" customHeight="false" outlineLevel="0" collapsed="false">
      <c r="A3186" s="5" t="n">
        <v>42376</v>
      </c>
      <c r="B3186" s="14" t="n">
        <v>1534</v>
      </c>
      <c r="C3186" s="14" t="n">
        <v>1564</v>
      </c>
      <c r="D3186" s="14" t="n">
        <v>1519</v>
      </c>
      <c r="E3186" s="14" t="n">
        <v>1522.5</v>
      </c>
      <c r="F3186" s="15" t="n">
        <v>1604.1</v>
      </c>
      <c r="G3186" s="15" t="n">
        <v>1733.56</v>
      </c>
      <c r="H3186" s="15" t="n">
        <v>1974.3</v>
      </c>
      <c r="I3186" s="0" t="n">
        <v>15391.9483</v>
      </c>
      <c r="J3186" s="0" t="n">
        <v>11710000</v>
      </c>
      <c r="K3186" s="0" t="n">
        <v>9409200</v>
      </c>
      <c r="L3186" s="0" t="n">
        <v>7997280</v>
      </c>
    </row>
    <row r="3187" customFormat="false" ht="12.85" hidden="false" customHeight="false" outlineLevel="0" collapsed="false">
      <c r="A3187" s="5" t="n">
        <v>42377</v>
      </c>
      <c r="B3187" s="14" t="n">
        <v>1515</v>
      </c>
      <c r="C3187" s="14" t="n">
        <v>1574.5</v>
      </c>
      <c r="D3187" s="14" t="n">
        <v>1512.5</v>
      </c>
      <c r="E3187" s="14" t="n">
        <v>1537</v>
      </c>
      <c r="F3187" s="15" t="n">
        <v>1576.4</v>
      </c>
      <c r="G3187" s="15" t="n">
        <v>1718.1</v>
      </c>
      <c r="H3187" s="15" t="n">
        <v>1964.24</v>
      </c>
      <c r="I3187" s="0" t="n">
        <v>15462.2279</v>
      </c>
      <c r="J3187" s="0" t="n">
        <v>10245000</v>
      </c>
      <c r="K3187" s="0" t="n">
        <v>10523000</v>
      </c>
      <c r="L3187" s="0" t="n">
        <v>8126600</v>
      </c>
    </row>
    <row r="3188" customFormat="false" ht="12.85" hidden="false" customHeight="false" outlineLevel="0" collapsed="false">
      <c r="A3188" s="5" t="n">
        <v>42381</v>
      </c>
      <c r="B3188" s="14" t="n">
        <v>1497</v>
      </c>
      <c r="C3188" s="14" t="n">
        <v>1499.5</v>
      </c>
      <c r="D3188" s="14" t="n">
        <v>1445.5</v>
      </c>
      <c r="E3188" s="14" t="n">
        <v>1446</v>
      </c>
      <c r="F3188" s="15" t="n">
        <v>1532.5</v>
      </c>
      <c r="G3188" s="15" t="n">
        <v>1698.62</v>
      </c>
      <c r="H3188" s="15" t="n">
        <v>1953.36</v>
      </c>
      <c r="I3188" s="0" t="n">
        <v>14661.5068</v>
      </c>
      <c r="J3188" s="0" t="n">
        <v>12789000</v>
      </c>
      <c r="K3188" s="0" t="n">
        <v>11602000</v>
      </c>
      <c r="L3188" s="0" t="n">
        <v>8460320</v>
      </c>
    </row>
    <row r="3189" customFormat="false" ht="12.85" hidden="false" customHeight="false" outlineLevel="0" collapsed="false">
      <c r="A3189" s="5" t="n">
        <v>42382</v>
      </c>
      <c r="B3189" s="14" t="n">
        <v>1518</v>
      </c>
      <c r="C3189" s="14" t="n">
        <v>1562</v>
      </c>
      <c r="D3189" s="14" t="n">
        <v>1510.5</v>
      </c>
      <c r="E3189" s="14" t="n">
        <v>1539.5</v>
      </c>
      <c r="F3189" s="15" t="n">
        <v>1512.2</v>
      </c>
      <c r="G3189" s="15" t="n">
        <v>1682.84</v>
      </c>
      <c r="H3189" s="15" t="n">
        <v>1945.02</v>
      </c>
      <c r="I3189" s="0" t="n">
        <v>15353.5056</v>
      </c>
      <c r="J3189" s="0" t="n">
        <v>11429000</v>
      </c>
      <c r="K3189" s="0" t="n">
        <v>12856400</v>
      </c>
      <c r="L3189" s="0" t="n">
        <v>8630440</v>
      </c>
    </row>
    <row r="3190" customFormat="false" ht="12.85" hidden="false" customHeight="false" outlineLevel="0" collapsed="false">
      <c r="A3190" s="5" t="n">
        <v>42383</v>
      </c>
      <c r="B3190" s="14" t="n">
        <v>1482</v>
      </c>
      <c r="C3190" s="14" t="n">
        <v>1496</v>
      </c>
      <c r="D3190" s="14" t="n">
        <v>1459</v>
      </c>
      <c r="E3190" s="14" t="n">
        <v>1482.5</v>
      </c>
      <c r="F3190" s="15" t="n">
        <v>1505.5</v>
      </c>
      <c r="G3190" s="15" t="n">
        <v>1666.22</v>
      </c>
      <c r="H3190" s="15" t="n">
        <v>1936.4</v>
      </c>
      <c r="I3190" s="0" t="n">
        <v>14767.3818</v>
      </c>
      <c r="J3190" s="0" t="n">
        <v>8227000</v>
      </c>
      <c r="K3190" s="0" t="n">
        <v>10880000</v>
      </c>
      <c r="L3190" s="0" t="n">
        <v>8694080</v>
      </c>
    </row>
    <row r="3191" customFormat="false" ht="12.85" hidden="false" customHeight="false" outlineLevel="0" collapsed="false">
      <c r="A3191" s="5" t="n">
        <v>42384</v>
      </c>
      <c r="B3191" s="14" t="n">
        <v>1512.5</v>
      </c>
      <c r="C3191" s="14" t="n">
        <v>1530</v>
      </c>
      <c r="D3191" s="14" t="n">
        <v>1474</v>
      </c>
      <c r="E3191" s="14" t="n">
        <v>1487</v>
      </c>
      <c r="F3191" s="15" t="n">
        <v>1498.4</v>
      </c>
      <c r="G3191" s="15" t="n">
        <v>1650.06</v>
      </c>
      <c r="H3191" s="15" t="n">
        <v>1928.15</v>
      </c>
      <c r="I3191" s="0" t="n">
        <v>14974.5184</v>
      </c>
      <c r="J3191" s="0" t="n">
        <v>5658000</v>
      </c>
      <c r="K3191" s="0" t="n">
        <v>9669600</v>
      </c>
      <c r="L3191" s="0" t="n">
        <v>8680960</v>
      </c>
    </row>
    <row r="3192" customFormat="false" ht="12.85" hidden="false" customHeight="false" outlineLevel="0" collapsed="false">
      <c r="A3192" s="5" t="n">
        <v>42387</v>
      </c>
      <c r="B3192" s="14" t="n">
        <v>1427</v>
      </c>
      <c r="C3192" s="14" t="n">
        <v>1475.5</v>
      </c>
      <c r="D3192" s="14" t="n">
        <v>1426</v>
      </c>
      <c r="E3192" s="14" t="n">
        <v>1466</v>
      </c>
      <c r="F3192" s="15" t="n">
        <v>1484.2</v>
      </c>
      <c r="G3192" s="15" t="n">
        <v>1635.28</v>
      </c>
      <c r="H3192" s="15" t="n">
        <v>1920.79</v>
      </c>
      <c r="I3192" s="0" t="n">
        <v>14510.2487</v>
      </c>
      <c r="J3192" s="0" t="n">
        <v>6996000</v>
      </c>
      <c r="K3192" s="0" t="n">
        <v>9019800</v>
      </c>
      <c r="L3192" s="0" t="n">
        <v>8613920</v>
      </c>
    </row>
    <row r="3193" customFormat="false" ht="12.85" hidden="false" customHeight="false" outlineLevel="0" collapsed="false">
      <c r="A3193" s="5" t="n">
        <v>42388</v>
      </c>
      <c r="B3193" s="14" t="n">
        <v>1559.5</v>
      </c>
      <c r="C3193" s="14" t="n">
        <v>1599</v>
      </c>
      <c r="D3193" s="14" t="n">
        <v>1540</v>
      </c>
      <c r="E3193" s="14" t="n">
        <v>1599</v>
      </c>
      <c r="F3193" s="15" t="n">
        <v>1514.8</v>
      </c>
      <c r="G3193" s="15" t="n">
        <v>1624.54</v>
      </c>
      <c r="H3193" s="15" t="n">
        <v>1914.76</v>
      </c>
      <c r="I3193" s="0" t="n">
        <v>15727.1308</v>
      </c>
      <c r="J3193" s="0" t="n">
        <v>14924000</v>
      </c>
      <c r="K3193" s="0" t="n">
        <v>9446800</v>
      </c>
      <c r="L3193" s="0" t="n">
        <v>8878960</v>
      </c>
    </row>
    <row r="3194" customFormat="false" ht="12.85" hidden="false" customHeight="false" outlineLevel="0" collapsed="false">
      <c r="A3194" s="5" t="n">
        <v>42389</v>
      </c>
      <c r="B3194" s="14" t="n">
        <v>1563.5</v>
      </c>
      <c r="C3194" s="14" t="n">
        <v>1583</v>
      </c>
      <c r="D3194" s="14" t="n">
        <v>1480</v>
      </c>
      <c r="E3194" s="14" t="n">
        <v>1486.5</v>
      </c>
      <c r="F3194" s="15" t="n">
        <v>1504.2</v>
      </c>
      <c r="G3194" s="15" t="n">
        <v>1611.14</v>
      </c>
      <c r="H3194" s="15" t="n">
        <v>1907.78</v>
      </c>
      <c r="I3194" s="0" t="n">
        <v>15263.076</v>
      </c>
      <c r="J3194" s="0" t="n">
        <v>14860000</v>
      </c>
      <c r="K3194" s="0" t="n">
        <v>10133000</v>
      </c>
      <c r="L3194" s="0" t="n">
        <v>9203160</v>
      </c>
    </row>
    <row r="3195" customFormat="false" ht="12.85" hidden="false" customHeight="false" outlineLevel="0" collapsed="false">
      <c r="A3195" s="5" t="n">
        <v>42390</v>
      </c>
      <c r="B3195" s="14" t="n">
        <v>1500</v>
      </c>
      <c r="C3195" s="14" t="n">
        <v>1575.5</v>
      </c>
      <c r="D3195" s="14" t="n">
        <v>1474</v>
      </c>
      <c r="E3195" s="14" t="n">
        <v>1475</v>
      </c>
      <c r="F3195" s="15" t="n">
        <v>1502.7</v>
      </c>
      <c r="G3195" s="15" t="n">
        <v>1598</v>
      </c>
      <c r="H3195" s="15" t="n">
        <v>1901.7</v>
      </c>
      <c r="I3195" s="0" t="n">
        <v>15164.5223</v>
      </c>
      <c r="J3195" s="0" t="n">
        <v>12193000</v>
      </c>
      <c r="K3195" s="0" t="n">
        <v>10926200</v>
      </c>
      <c r="L3195" s="0" t="n">
        <v>9425800</v>
      </c>
    </row>
    <row r="3196" customFormat="false" ht="12.85" hidden="false" customHeight="false" outlineLevel="0" collapsed="false">
      <c r="A3196" s="5" t="n">
        <v>42391</v>
      </c>
      <c r="B3196" s="14" t="n">
        <v>1545</v>
      </c>
      <c r="C3196" s="14" t="n">
        <v>1595.5</v>
      </c>
      <c r="D3196" s="14" t="n">
        <v>1514</v>
      </c>
      <c r="E3196" s="14" t="n">
        <v>1593.5</v>
      </c>
      <c r="F3196" s="15" t="n">
        <v>1524</v>
      </c>
      <c r="G3196" s="15" t="n">
        <v>1591.12</v>
      </c>
      <c r="H3196" s="15" t="n">
        <v>1896.2</v>
      </c>
      <c r="I3196" s="0" t="n">
        <v>15666.7694</v>
      </c>
      <c r="J3196" s="0" t="n">
        <v>12894000</v>
      </c>
      <c r="K3196" s="0" t="n">
        <v>12373400</v>
      </c>
      <c r="L3196" s="0" t="n">
        <v>9688920</v>
      </c>
    </row>
    <row r="3197" customFormat="false" ht="12.85" hidden="false" customHeight="false" outlineLevel="0" collapsed="false">
      <c r="A3197" s="5" t="n">
        <v>42394</v>
      </c>
      <c r="B3197" s="14" t="n">
        <v>1633.5</v>
      </c>
      <c r="C3197" s="14" t="n">
        <v>1639</v>
      </c>
      <c r="D3197" s="14" t="n">
        <v>1584.5</v>
      </c>
      <c r="E3197" s="14" t="n">
        <v>1596.5</v>
      </c>
      <c r="F3197" s="15" t="n">
        <v>1550.1</v>
      </c>
      <c r="G3197" s="15" t="n">
        <v>1587.34</v>
      </c>
      <c r="H3197" s="15" t="n">
        <v>1889.88</v>
      </c>
      <c r="I3197" s="0" t="n">
        <v>16023.1024</v>
      </c>
      <c r="J3197" s="0" t="n">
        <v>7981000</v>
      </c>
      <c r="K3197" s="0" t="n">
        <v>12570400</v>
      </c>
      <c r="L3197" s="0" t="n">
        <v>9486400</v>
      </c>
    </row>
    <row r="3198" customFormat="false" ht="12.85" hidden="false" customHeight="false" outlineLevel="0" collapsed="false">
      <c r="A3198" s="5" t="n">
        <v>42395</v>
      </c>
      <c r="B3198" s="14" t="n">
        <v>1566</v>
      </c>
      <c r="C3198" s="14" t="n">
        <v>1615.5</v>
      </c>
      <c r="D3198" s="14" t="n">
        <v>1553</v>
      </c>
      <c r="E3198" s="14" t="n">
        <v>1580</v>
      </c>
      <c r="F3198" s="15" t="n">
        <v>1546.3</v>
      </c>
      <c r="G3198" s="15" t="n">
        <v>1582.12</v>
      </c>
      <c r="H3198" s="15" t="n">
        <v>1883.04</v>
      </c>
      <c r="I3198" s="0" t="n">
        <v>15935.9088</v>
      </c>
      <c r="J3198" s="0" t="n">
        <v>10926000</v>
      </c>
      <c r="K3198" s="0" t="n">
        <v>11770800</v>
      </c>
      <c r="L3198" s="0" t="n">
        <v>9513320</v>
      </c>
    </row>
    <row r="3199" customFormat="false" ht="12.85" hidden="false" customHeight="false" outlineLevel="0" collapsed="false">
      <c r="A3199" s="5" t="n">
        <v>42396</v>
      </c>
      <c r="B3199" s="14" t="n">
        <v>1620</v>
      </c>
      <c r="C3199" s="14" t="n">
        <v>1625</v>
      </c>
      <c r="D3199" s="14" t="n">
        <v>1569</v>
      </c>
      <c r="E3199" s="14" t="n">
        <v>1578</v>
      </c>
      <c r="F3199" s="15" t="n">
        <v>1564.6</v>
      </c>
      <c r="G3199" s="15" t="n">
        <v>1576.56</v>
      </c>
      <c r="H3199" s="15" t="n">
        <v>1875.52</v>
      </c>
      <c r="I3199" s="0" t="n">
        <v>15905.9748</v>
      </c>
      <c r="J3199" s="0" t="n">
        <v>9038000</v>
      </c>
      <c r="K3199" s="0" t="n">
        <v>10606400</v>
      </c>
      <c r="L3199" s="0" t="n">
        <v>9584200</v>
      </c>
    </row>
    <row r="3200" customFormat="false" ht="12.85" hidden="false" customHeight="false" outlineLevel="0" collapsed="false">
      <c r="A3200" s="5" t="n">
        <v>42397</v>
      </c>
      <c r="B3200" s="14" t="n">
        <v>1594</v>
      </c>
      <c r="C3200" s="14" t="n">
        <v>1597</v>
      </c>
      <c r="D3200" s="14" t="n">
        <v>1557</v>
      </c>
      <c r="E3200" s="14" t="n">
        <v>1557</v>
      </c>
      <c r="F3200" s="15" t="n">
        <v>1581</v>
      </c>
      <c r="G3200" s="15" t="n">
        <v>1571.74</v>
      </c>
      <c r="H3200" s="15" t="n">
        <v>1867.69</v>
      </c>
      <c r="I3200" s="0" t="n">
        <v>15715.5131</v>
      </c>
      <c r="J3200" s="0" t="n">
        <v>6539000</v>
      </c>
      <c r="K3200" s="0" t="n">
        <v>9475600</v>
      </c>
      <c r="L3200" s="0" t="n">
        <v>9405040</v>
      </c>
    </row>
    <row r="3201" customFormat="false" ht="12.85" hidden="false" customHeight="false" outlineLevel="0" collapsed="false">
      <c r="A3201" s="5" t="n">
        <v>42398</v>
      </c>
      <c r="B3201" s="14" t="n">
        <v>1569</v>
      </c>
      <c r="C3201" s="14" t="n">
        <v>1687</v>
      </c>
      <c r="D3201" s="14" t="n">
        <v>1564</v>
      </c>
      <c r="E3201" s="14" t="n">
        <v>1665.5</v>
      </c>
      <c r="F3201" s="15" t="n">
        <v>1595.4</v>
      </c>
      <c r="G3201" s="15" t="n">
        <v>1572.28</v>
      </c>
      <c r="H3201" s="15" t="n">
        <v>1861.78</v>
      </c>
      <c r="I3201" s="0" t="n">
        <v>16227.4423</v>
      </c>
      <c r="J3201" s="0" t="n">
        <v>16079000</v>
      </c>
      <c r="K3201" s="0" t="n">
        <v>10112600</v>
      </c>
      <c r="L3201" s="0" t="n">
        <v>9653760</v>
      </c>
    </row>
    <row r="3202" customFormat="false" ht="12.85" hidden="false" customHeight="false" outlineLevel="0" collapsed="false">
      <c r="A3202" s="5" t="n">
        <v>42401</v>
      </c>
      <c r="B3202" s="14" t="n">
        <v>1720</v>
      </c>
      <c r="C3202" s="14" t="n">
        <v>1738</v>
      </c>
      <c r="D3202" s="14" t="n">
        <v>1690.5</v>
      </c>
      <c r="E3202" s="14" t="n">
        <v>1730.5</v>
      </c>
      <c r="F3202" s="15" t="n">
        <v>1622.2</v>
      </c>
      <c r="G3202" s="15" t="n">
        <v>1576.46</v>
      </c>
      <c r="H3202" s="15" t="n">
        <v>1857.08</v>
      </c>
      <c r="I3202" s="0" t="n">
        <v>17206.3148</v>
      </c>
      <c r="J3202" s="0" t="n">
        <v>8644000</v>
      </c>
      <c r="K3202" s="0" t="n">
        <v>10245200</v>
      </c>
      <c r="L3202" s="0" t="n">
        <v>9719720</v>
      </c>
    </row>
    <row r="3203" customFormat="false" ht="12.85" hidden="false" customHeight="false" outlineLevel="0" collapsed="false">
      <c r="A3203" s="5" t="n">
        <v>42402</v>
      </c>
      <c r="B3203" s="14" t="n">
        <v>1710.5</v>
      </c>
      <c r="C3203" s="14" t="n">
        <v>1730</v>
      </c>
      <c r="D3203" s="14" t="n">
        <v>1693</v>
      </c>
      <c r="E3203" s="14" t="n">
        <v>1717.5</v>
      </c>
      <c r="F3203" s="15" t="n">
        <v>1649.7</v>
      </c>
      <c r="G3203" s="15" t="n">
        <v>1580.76</v>
      </c>
      <c r="H3203" s="15" t="n">
        <v>1851.48</v>
      </c>
      <c r="I3203" s="0" t="n">
        <v>17102.5682</v>
      </c>
      <c r="J3203" s="0" t="n">
        <v>7474000</v>
      </c>
      <c r="K3203" s="0" t="n">
        <v>9554800</v>
      </c>
      <c r="L3203" s="0" t="n">
        <v>9633120</v>
      </c>
    </row>
    <row r="3204" customFormat="false" ht="12.85" hidden="false" customHeight="false" outlineLevel="0" collapsed="false">
      <c r="A3204" s="5" t="n">
        <v>42403</v>
      </c>
      <c r="B3204" s="14" t="n">
        <v>1748</v>
      </c>
      <c r="C3204" s="14" t="n">
        <v>1800</v>
      </c>
      <c r="D3204" s="14" t="n">
        <v>1643</v>
      </c>
      <c r="E3204" s="14" t="n">
        <v>1688.5</v>
      </c>
      <c r="F3204" s="15" t="n">
        <v>1671.8</v>
      </c>
      <c r="G3204" s="15" t="n">
        <v>1583.42</v>
      </c>
      <c r="H3204" s="15" t="n">
        <v>1844.6</v>
      </c>
      <c r="I3204" s="0" t="n">
        <v>17122.9468</v>
      </c>
      <c r="J3204" s="0" t="n">
        <v>17200000</v>
      </c>
      <c r="K3204" s="0" t="n">
        <v>11187200</v>
      </c>
      <c r="L3204" s="0" t="n">
        <v>10149280</v>
      </c>
    </row>
    <row r="3205" customFormat="false" ht="12.85" hidden="false" customHeight="false" outlineLevel="0" collapsed="false">
      <c r="A3205" s="5" t="n">
        <v>42404</v>
      </c>
      <c r="B3205" s="14" t="n">
        <v>1656.5</v>
      </c>
      <c r="C3205" s="14" t="n">
        <v>1759.5</v>
      </c>
      <c r="D3205" s="14" t="n">
        <v>1645.5</v>
      </c>
      <c r="E3205" s="14" t="n">
        <v>1719.5</v>
      </c>
      <c r="F3205" s="15" t="n">
        <v>1704.3</v>
      </c>
      <c r="G3205" s="15" t="n">
        <v>1586.4</v>
      </c>
      <c r="H3205" s="15" t="n">
        <v>1839.03</v>
      </c>
      <c r="I3205" s="0" t="n">
        <v>17068.1461</v>
      </c>
      <c r="J3205" s="0" t="n">
        <v>13817000</v>
      </c>
      <c r="K3205" s="0" t="n">
        <v>12642800</v>
      </c>
      <c r="L3205" s="0" t="n">
        <v>10502240</v>
      </c>
    </row>
    <row r="3206" customFormat="false" ht="12.85" hidden="false" customHeight="false" outlineLevel="0" collapsed="false">
      <c r="A3206" s="5" t="n">
        <v>42405</v>
      </c>
      <c r="B3206" s="14" t="n">
        <v>1692</v>
      </c>
      <c r="C3206" s="14" t="n">
        <v>1725.5</v>
      </c>
      <c r="D3206" s="14" t="n">
        <v>1675.5</v>
      </c>
      <c r="E3206" s="14" t="n">
        <v>1704</v>
      </c>
      <c r="F3206" s="15" t="n">
        <v>1712</v>
      </c>
      <c r="G3206" s="15" t="n">
        <v>1586.78</v>
      </c>
      <c r="H3206" s="15" t="n">
        <v>1832.45</v>
      </c>
      <c r="I3206" s="0" t="n">
        <v>17012.1213</v>
      </c>
      <c r="J3206" s="0" t="n">
        <v>7215000</v>
      </c>
      <c r="K3206" s="0" t="n">
        <v>10870000</v>
      </c>
      <c r="L3206" s="0" t="n">
        <v>10486960</v>
      </c>
    </row>
    <row r="3207" customFormat="false" ht="12.85" hidden="false" customHeight="false" outlineLevel="0" collapsed="false">
      <c r="A3207" s="5" t="n">
        <v>42408</v>
      </c>
      <c r="B3207" s="14" t="n">
        <v>1665</v>
      </c>
      <c r="C3207" s="14" t="n">
        <v>1745</v>
      </c>
      <c r="D3207" s="14" t="n">
        <v>1660.5</v>
      </c>
      <c r="E3207" s="14" t="n">
        <v>1736.5</v>
      </c>
      <c r="F3207" s="15" t="n">
        <v>1713.2</v>
      </c>
      <c r="G3207" s="15" t="n">
        <v>1589.22</v>
      </c>
      <c r="H3207" s="15" t="n">
        <v>1825.14</v>
      </c>
      <c r="I3207" s="0" t="n">
        <v>17079.1295</v>
      </c>
      <c r="J3207" s="0" t="n">
        <v>6628000</v>
      </c>
      <c r="K3207" s="0" t="n">
        <v>10466800</v>
      </c>
      <c r="L3207" s="0" t="n">
        <v>10565040</v>
      </c>
    </row>
    <row r="3208" customFormat="false" ht="12.85" hidden="false" customHeight="false" outlineLevel="0" collapsed="false">
      <c r="A3208" s="5" t="n">
        <v>42409</v>
      </c>
      <c r="B3208" s="14" t="n">
        <v>1642</v>
      </c>
      <c r="C3208" s="14" t="n">
        <v>1655</v>
      </c>
      <c r="D3208" s="14" t="n">
        <v>1574</v>
      </c>
      <c r="E3208" s="14" t="n">
        <v>1583.5</v>
      </c>
      <c r="F3208" s="15" t="n">
        <v>1686.4</v>
      </c>
      <c r="G3208" s="15" t="n">
        <v>1585.94</v>
      </c>
      <c r="H3208" s="15" t="n">
        <v>1815.23</v>
      </c>
      <c r="I3208" s="0" t="n">
        <v>16051.404</v>
      </c>
      <c r="J3208" s="0" t="n">
        <v>10057000</v>
      </c>
      <c r="K3208" s="0" t="n">
        <v>10983400</v>
      </c>
      <c r="L3208" s="0" t="n">
        <v>10671560</v>
      </c>
    </row>
    <row r="3209" customFormat="false" ht="12.85" hidden="false" customHeight="false" outlineLevel="0" collapsed="false">
      <c r="A3209" s="5" t="n">
        <v>42410</v>
      </c>
      <c r="B3209" s="14" t="n">
        <v>1576</v>
      </c>
      <c r="C3209" s="14" t="n">
        <v>1607.5</v>
      </c>
      <c r="D3209" s="14" t="n">
        <v>1498.5</v>
      </c>
      <c r="E3209" s="14" t="n">
        <v>1525</v>
      </c>
      <c r="F3209" s="15" t="n">
        <v>1653.7</v>
      </c>
      <c r="G3209" s="15" t="n">
        <v>1581.3</v>
      </c>
      <c r="H3209" s="15" t="n">
        <v>1804.5</v>
      </c>
      <c r="I3209" s="0" t="n">
        <v>15364.7326</v>
      </c>
      <c r="J3209" s="0" t="n">
        <v>10378000</v>
      </c>
      <c r="K3209" s="0" t="n">
        <v>9619000</v>
      </c>
      <c r="L3209" s="0" t="n">
        <v>10880400</v>
      </c>
    </row>
    <row r="3210" customFormat="false" ht="12.85" hidden="false" customHeight="false" outlineLevel="0" collapsed="false">
      <c r="A3210" s="5" t="n">
        <v>42412</v>
      </c>
      <c r="B3210" s="14" t="n">
        <v>1459.5</v>
      </c>
      <c r="C3210" s="14" t="n">
        <v>1469</v>
      </c>
      <c r="D3210" s="14" t="n">
        <v>1400</v>
      </c>
      <c r="E3210" s="14" t="n">
        <v>1435</v>
      </c>
      <c r="F3210" s="15" t="n">
        <v>1596.8</v>
      </c>
      <c r="G3210" s="15" t="n">
        <v>1578.06</v>
      </c>
      <c r="H3210" s="15" t="n">
        <v>1792.48</v>
      </c>
      <c r="I3210" s="0" t="n">
        <v>14427.745</v>
      </c>
      <c r="J3210" s="0" t="n">
        <v>13674000</v>
      </c>
      <c r="K3210" s="0" t="n">
        <v>9590400</v>
      </c>
      <c r="L3210" s="0" t="n">
        <v>10703000</v>
      </c>
    </row>
    <row r="3211" customFormat="false" ht="12.85" hidden="false" customHeight="false" outlineLevel="0" collapsed="false">
      <c r="A3211" s="5" t="n">
        <v>42415</v>
      </c>
      <c r="B3211" s="14" t="n">
        <v>1535</v>
      </c>
      <c r="C3211" s="14" t="n">
        <v>1586</v>
      </c>
      <c r="D3211" s="14" t="n">
        <v>1511</v>
      </c>
      <c r="E3211" s="14" t="n">
        <v>1575</v>
      </c>
      <c r="F3211" s="15" t="n">
        <v>1571</v>
      </c>
      <c r="G3211" s="15" t="n">
        <v>1580.16</v>
      </c>
      <c r="H3211" s="15" t="n">
        <v>1782.6</v>
      </c>
      <c r="I3211" s="0" t="n">
        <v>15505.3434</v>
      </c>
      <c r="J3211" s="0" t="n">
        <v>9028000</v>
      </c>
      <c r="K3211" s="0" t="n">
        <v>9953000</v>
      </c>
      <c r="L3211" s="0" t="n">
        <v>10595720</v>
      </c>
    </row>
    <row r="3212" customFormat="false" ht="12.85" hidden="false" customHeight="false" outlineLevel="0" collapsed="false">
      <c r="A3212" s="5" t="n">
        <v>42416</v>
      </c>
      <c r="B3212" s="14" t="n">
        <v>1557</v>
      </c>
      <c r="C3212" s="14" t="n">
        <v>1619</v>
      </c>
      <c r="D3212" s="14" t="n">
        <v>1550.5</v>
      </c>
      <c r="E3212" s="14" t="n">
        <v>1592</v>
      </c>
      <c r="F3212" s="15" t="n">
        <v>1542.1</v>
      </c>
      <c r="G3212" s="15" t="n">
        <v>1582.36</v>
      </c>
      <c r="H3212" s="15" t="n">
        <v>1772.34</v>
      </c>
      <c r="I3212" s="0" t="n">
        <v>15976.4571</v>
      </c>
      <c r="J3212" s="0" t="n">
        <v>6345000</v>
      </c>
      <c r="K3212" s="0" t="n">
        <v>9896400</v>
      </c>
      <c r="L3212" s="0" t="n">
        <v>10439720</v>
      </c>
    </row>
    <row r="3213" customFormat="false" ht="12.85" hidden="false" customHeight="false" outlineLevel="0" collapsed="false">
      <c r="A3213" s="5" t="n">
        <v>42417</v>
      </c>
      <c r="B3213" s="14" t="n">
        <v>1593.5</v>
      </c>
      <c r="C3213" s="14" t="n">
        <v>1629</v>
      </c>
      <c r="D3213" s="14" t="n">
        <v>1529.5</v>
      </c>
      <c r="E3213" s="14" t="n">
        <v>1561</v>
      </c>
      <c r="F3213" s="15" t="n">
        <v>1537.6</v>
      </c>
      <c r="G3213" s="15" t="n">
        <v>1586.96</v>
      </c>
      <c r="H3213" s="15" t="n">
        <v>1761.14</v>
      </c>
      <c r="I3213" s="0" t="n">
        <v>15748.3116</v>
      </c>
      <c r="J3213" s="0" t="n">
        <v>9260000</v>
      </c>
      <c r="K3213" s="0" t="n">
        <v>9737000</v>
      </c>
      <c r="L3213" s="0" t="n">
        <v>10298560</v>
      </c>
    </row>
    <row r="3214" customFormat="false" ht="12.85" hidden="false" customHeight="false" outlineLevel="0" collapsed="false">
      <c r="A3214" s="5" t="n">
        <v>42418</v>
      </c>
      <c r="B3214" s="14" t="n">
        <v>1631</v>
      </c>
      <c r="C3214" s="14" t="n">
        <v>1669</v>
      </c>
      <c r="D3214" s="14" t="n">
        <v>1622.5</v>
      </c>
      <c r="E3214" s="14" t="n">
        <v>1654</v>
      </c>
      <c r="F3214" s="15" t="n">
        <v>1563.4</v>
      </c>
      <c r="G3214" s="15" t="n">
        <v>1591.54</v>
      </c>
      <c r="H3214" s="15" t="n">
        <v>1752.21</v>
      </c>
      <c r="I3214" s="0" t="n">
        <v>16494.2099</v>
      </c>
      <c r="J3214" s="0" t="n">
        <v>8296000</v>
      </c>
      <c r="K3214" s="0" t="n">
        <v>9320600</v>
      </c>
      <c r="L3214" s="0" t="n">
        <v>10173240</v>
      </c>
    </row>
    <row r="3215" customFormat="false" ht="12.85" hidden="false" customHeight="false" outlineLevel="0" collapsed="false">
      <c r="A3215" s="5" t="n">
        <v>42419</v>
      </c>
      <c r="B3215" s="14" t="n">
        <v>1638.5</v>
      </c>
      <c r="C3215" s="14" t="n">
        <v>1640</v>
      </c>
      <c r="D3215" s="14" t="n">
        <v>1588</v>
      </c>
      <c r="E3215" s="14" t="n">
        <v>1603</v>
      </c>
      <c r="F3215" s="15" t="n">
        <v>1597</v>
      </c>
      <c r="G3215" s="15" t="n">
        <v>1596.36</v>
      </c>
      <c r="H3215" s="15" t="n">
        <v>1742.9</v>
      </c>
      <c r="I3215" s="0" t="n">
        <v>16081.9409</v>
      </c>
      <c r="J3215" s="0" t="n">
        <v>5804000</v>
      </c>
      <c r="K3215" s="0" t="n">
        <v>7746600</v>
      </c>
      <c r="L3215" s="0" t="n">
        <v>10076320</v>
      </c>
    </row>
    <row r="3216" customFormat="false" ht="12.85" hidden="false" customHeight="false" outlineLevel="0" collapsed="false">
      <c r="A3216" s="5" t="n">
        <v>42422</v>
      </c>
      <c r="B3216" s="14" t="n">
        <v>1620</v>
      </c>
      <c r="C3216" s="14" t="n">
        <v>1659.5</v>
      </c>
      <c r="D3216" s="14" t="n">
        <v>1613</v>
      </c>
      <c r="E3216" s="14" t="n">
        <v>1649.5</v>
      </c>
      <c r="F3216" s="15" t="n">
        <v>1611.9</v>
      </c>
      <c r="G3216" s="15" t="n">
        <v>1602.86</v>
      </c>
      <c r="H3216" s="15" t="n">
        <v>1736.97</v>
      </c>
      <c r="I3216" s="0" t="n">
        <v>16427.175</v>
      </c>
      <c r="J3216" s="0" t="n">
        <v>7085000</v>
      </c>
      <c r="K3216" s="0" t="n">
        <v>7358000</v>
      </c>
      <c r="L3216" s="0" t="n">
        <v>10133400</v>
      </c>
    </row>
    <row r="3217" customFormat="false" ht="12.85" hidden="false" customHeight="false" outlineLevel="0" collapsed="false">
      <c r="A3217" s="5" t="n">
        <v>42423</v>
      </c>
      <c r="B3217" s="14" t="n">
        <v>1667</v>
      </c>
      <c r="C3217" s="14" t="n">
        <v>1677</v>
      </c>
      <c r="D3217" s="14" t="n">
        <v>1628</v>
      </c>
      <c r="E3217" s="14" t="n">
        <v>1631</v>
      </c>
      <c r="F3217" s="15" t="n">
        <v>1619.7</v>
      </c>
      <c r="G3217" s="15" t="n">
        <v>1609.46</v>
      </c>
      <c r="H3217" s="15" t="n">
        <v>1732.74</v>
      </c>
      <c r="I3217" s="0" t="n">
        <v>16492.4391</v>
      </c>
      <c r="J3217" s="0" t="n">
        <v>6529000</v>
      </c>
      <c r="K3217" s="0" t="n">
        <v>7394800</v>
      </c>
      <c r="L3217" s="0" t="n">
        <v>10114720</v>
      </c>
    </row>
    <row r="3218" customFormat="false" ht="12.85" hidden="false" customHeight="false" outlineLevel="0" collapsed="false">
      <c r="A3218" s="5" t="n">
        <v>42424</v>
      </c>
      <c r="B3218" s="14" t="n">
        <v>1594.5</v>
      </c>
      <c r="C3218" s="14" t="n">
        <v>1631.5</v>
      </c>
      <c r="D3218" s="14" t="n">
        <v>1567.5</v>
      </c>
      <c r="E3218" s="14" t="n">
        <v>1609</v>
      </c>
      <c r="F3218" s="15" t="n">
        <v>1629.3</v>
      </c>
      <c r="G3218" s="15" t="n">
        <v>1609.86</v>
      </c>
      <c r="H3218" s="15" t="n">
        <v>1728.31</v>
      </c>
      <c r="I3218" s="0" t="n">
        <v>16003.9367</v>
      </c>
      <c r="J3218" s="0" t="n">
        <v>6348000</v>
      </c>
      <c r="K3218" s="0" t="n">
        <v>6812400</v>
      </c>
      <c r="L3218" s="0" t="n">
        <v>9771680</v>
      </c>
    </row>
    <row r="3219" customFormat="false" ht="12.85" hidden="false" customHeight="false" outlineLevel="0" collapsed="false">
      <c r="A3219" s="5" t="n">
        <v>42425</v>
      </c>
      <c r="B3219" s="14" t="n">
        <v>1608.5</v>
      </c>
      <c r="C3219" s="14" t="n">
        <v>1634</v>
      </c>
      <c r="D3219" s="14" t="n">
        <v>1606</v>
      </c>
      <c r="E3219" s="14" t="n">
        <v>1622.5</v>
      </c>
      <c r="F3219" s="15" t="n">
        <v>1623</v>
      </c>
      <c r="G3219" s="15" t="n">
        <v>1615.3</v>
      </c>
      <c r="H3219" s="15" t="n">
        <v>1723.71</v>
      </c>
      <c r="I3219" s="0" t="n">
        <v>16231.3863</v>
      </c>
      <c r="J3219" s="0" t="n">
        <v>4833000</v>
      </c>
      <c r="K3219" s="0" t="n">
        <v>6119800</v>
      </c>
      <c r="L3219" s="0" t="n">
        <v>9370600</v>
      </c>
    </row>
    <row r="3220" customFormat="false" ht="12.85" hidden="false" customHeight="false" outlineLevel="0" collapsed="false">
      <c r="A3220" s="5" t="n">
        <v>42426</v>
      </c>
      <c r="B3220" s="14" t="n">
        <v>1640</v>
      </c>
      <c r="C3220" s="14" t="n">
        <v>1644</v>
      </c>
      <c r="D3220" s="14" t="n">
        <v>1597</v>
      </c>
      <c r="E3220" s="14" t="n">
        <v>1597</v>
      </c>
      <c r="F3220" s="15" t="n">
        <v>1621.8</v>
      </c>
      <c r="G3220" s="15" t="n">
        <v>1620.18</v>
      </c>
      <c r="H3220" s="15" t="n">
        <v>1718.44</v>
      </c>
      <c r="I3220" s="0" t="n">
        <v>16131.0471</v>
      </c>
      <c r="J3220" s="0" t="n">
        <v>4880000</v>
      </c>
      <c r="K3220" s="0" t="n">
        <v>5935000</v>
      </c>
      <c r="L3220" s="0" t="n">
        <v>9078080</v>
      </c>
    </row>
    <row r="3221" customFormat="false" ht="12.85" hidden="false" customHeight="false" outlineLevel="0" collapsed="false">
      <c r="A3221" s="5" t="n">
        <v>42429</v>
      </c>
      <c r="B3221" s="14" t="n">
        <v>1524.5</v>
      </c>
      <c r="C3221" s="14" t="n">
        <v>1635</v>
      </c>
      <c r="D3221" s="14" t="n">
        <v>1511</v>
      </c>
      <c r="E3221" s="14" t="n">
        <v>1581.5</v>
      </c>
      <c r="F3221" s="15" t="n">
        <v>1608.2</v>
      </c>
      <c r="G3221" s="15" t="n">
        <v>1619.7</v>
      </c>
      <c r="H3221" s="15" t="n">
        <v>1712.82</v>
      </c>
      <c r="I3221" s="0" t="n">
        <v>15823.7235</v>
      </c>
      <c r="J3221" s="0" t="n">
        <v>16882000</v>
      </c>
      <c r="K3221" s="0" t="n">
        <v>7894400</v>
      </c>
      <c r="L3221" s="0" t="n">
        <v>9237600</v>
      </c>
    </row>
    <row r="3222" customFormat="false" ht="12.85" hidden="false" customHeight="false" outlineLevel="0" collapsed="false">
      <c r="A3222" s="5" t="n">
        <v>42430</v>
      </c>
      <c r="B3222" s="14" t="n">
        <v>1559</v>
      </c>
      <c r="C3222" s="14" t="n">
        <v>1579</v>
      </c>
      <c r="D3222" s="14" t="n">
        <v>1506</v>
      </c>
      <c r="E3222" s="14" t="n">
        <v>1539</v>
      </c>
      <c r="F3222" s="15" t="n">
        <v>1589.8</v>
      </c>
      <c r="G3222" s="15" t="n">
        <v>1617.4</v>
      </c>
      <c r="H3222" s="15" t="n">
        <v>1705.58</v>
      </c>
      <c r="I3222" s="0" t="n">
        <v>15349.2587</v>
      </c>
      <c r="J3222" s="0" t="n">
        <v>11372000</v>
      </c>
      <c r="K3222" s="0" t="n">
        <v>8863000</v>
      </c>
      <c r="L3222" s="0" t="n">
        <v>9373240</v>
      </c>
    </row>
    <row r="3223" customFormat="false" ht="12.85" hidden="false" customHeight="false" outlineLevel="0" collapsed="false">
      <c r="A3223" s="5" t="n">
        <v>42431</v>
      </c>
      <c r="B3223" s="14" t="n">
        <v>1589</v>
      </c>
      <c r="C3223" s="14" t="n">
        <v>1608</v>
      </c>
      <c r="D3223" s="14" t="n">
        <v>1547.5</v>
      </c>
      <c r="E3223" s="14" t="n">
        <v>1594</v>
      </c>
      <c r="F3223" s="15" t="n">
        <v>1586.8</v>
      </c>
      <c r="G3223" s="15" t="n">
        <v>1617.96</v>
      </c>
      <c r="H3223" s="15" t="n">
        <v>1699.64</v>
      </c>
      <c r="I3223" s="0" t="n">
        <v>15826.9135</v>
      </c>
      <c r="J3223" s="0" t="n">
        <v>9438000</v>
      </c>
      <c r="K3223" s="0" t="n">
        <v>9481000</v>
      </c>
      <c r="L3223" s="0" t="n">
        <v>9313720</v>
      </c>
    </row>
    <row r="3224" customFormat="false" ht="12.85" hidden="false" customHeight="false" outlineLevel="0" collapsed="false">
      <c r="A3224" s="5" t="n">
        <v>42432</v>
      </c>
      <c r="B3224" s="14" t="n">
        <v>1599.5</v>
      </c>
      <c r="C3224" s="14" t="n">
        <v>1660</v>
      </c>
      <c r="D3224" s="14" t="n">
        <v>1581.5</v>
      </c>
      <c r="E3224" s="14" t="n">
        <v>1660</v>
      </c>
      <c r="F3224" s="15" t="n">
        <v>1594.3</v>
      </c>
      <c r="G3224" s="15" t="n">
        <v>1621.24</v>
      </c>
      <c r="H3224" s="15" t="n">
        <v>1694.4</v>
      </c>
      <c r="I3224" s="0" t="n">
        <v>16350.1315</v>
      </c>
      <c r="J3224" s="0" t="n">
        <v>8593000</v>
      </c>
      <c r="K3224" s="0" t="n">
        <v>10233000</v>
      </c>
      <c r="L3224" s="0" t="n">
        <v>9295920</v>
      </c>
    </row>
    <row r="3225" customFormat="false" ht="12.85" hidden="false" customHeight="false" outlineLevel="0" collapsed="false">
      <c r="A3225" s="5" t="n">
        <v>42433</v>
      </c>
      <c r="B3225" s="14" t="n">
        <v>1664</v>
      </c>
      <c r="C3225" s="14" t="n">
        <v>1671</v>
      </c>
      <c r="D3225" s="14" t="n">
        <v>1649</v>
      </c>
      <c r="E3225" s="14" t="n">
        <v>1666.5</v>
      </c>
      <c r="F3225" s="15" t="n">
        <v>1608.2</v>
      </c>
      <c r="G3225" s="15" t="n">
        <v>1625.62</v>
      </c>
      <c r="H3225" s="15" t="n">
        <v>1689.84</v>
      </c>
      <c r="I3225" s="0" t="n">
        <v>16607.9931</v>
      </c>
      <c r="J3225" s="0" t="n">
        <v>4776000</v>
      </c>
      <c r="K3225" s="0" t="n">
        <v>10212200</v>
      </c>
      <c r="L3225" s="0" t="n">
        <v>9225400</v>
      </c>
    </row>
    <row r="3226" customFormat="false" ht="12.85" hidden="false" customHeight="false" outlineLevel="0" collapsed="false">
      <c r="A3226" s="5" t="n">
        <v>42436</v>
      </c>
      <c r="B3226" s="14" t="n">
        <v>1674.5</v>
      </c>
      <c r="C3226" s="14" t="n">
        <v>1675</v>
      </c>
      <c r="D3226" s="14" t="n">
        <v>1576</v>
      </c>
      <c r="E3226" s="14" t="n">
        <v>1580.5</v>
      </c>
      <c r="F3226" s="15" t="n">
        <v>1608</v>
      </c>
      <c r="G3226" s="15" t="n">
        <v>1622.22</v>
      </c>
      <c r="H3226" s="15" t="n">
        <v>1684</v>
      </c>
      <c r="I3226" s="0" t="n">
        <v>15983.4613</v>
      </c>
      <c r="J3226" s="0" t="n">
        <v>11773000</v>
      </c>
      <c r="K3226" s="0" t="n">
        <v>9190400</v>
      </c>
      <c r="L3226" s="0" t="n">
        <v>9053160</v>
      </c>
    </row>
    <row r="3227" customFormat="false" ht="12.85" hidden="false" customHeight="false" outlineLevel="0" collapsed="false">
      <c r="A3227" s="5" t="n">
        <v>42437</v>
      </c>
      <c r="B3227" s="14" t="n">
        <v>1560</v>
      </c>
      <c r="C3227" s="14" t="n">
        <v>1598</v>
      </c>
      <c r="D3227" s="14" t="n">
        <v>1543</v>
      </c>
      <c r="E3227" s="14" t="n">
        <v>1582.5</v>
      </c>
      <c r="F3227" s="15" t="n">
        <v>1616.7</v>
      </c>
      <c r="G3227" s="15" t="n">
        <v>1616.3</v>
      </c>
      <c r="H3227" s="15" t="n">
        <v>1679.17</v>
      </c>
      <c r="I3227" s="0" t="n">
        <v>15729.5527</v>
      </c>
      <c r="J3227" s="0" t="n">
        <v>7177000</v>
      </c>
      <c r="K3227" s="0" t="n">
        <v>8351400</v>
      </c>
      <c r="L3227" s="0" t="n">
        <v>8994480</v>
      </c>
    </row>
    <row r="3228" customFormat="false" ht="12.85" hidden="false" customHeight="false" outlineLevel="0" collapsed="false">
      <c r="A3228" s="5" t="n">
        <v>42438</v>
      </c>
      <c r="B3228" s="14" t="n">
        <v>1554</v>
      </c>
      <c r="C3228" s="14" t="n">
        <v>1586</v>
      </c>
      <c r="D3228" s="14" t="n">
        <v>1552</v>
      </c>
      <c r="E3228" s="14" t="n">
        <v>1579</v>
      </c>
      <c r="F3228" s="15" t="n">
        <v>1613.7</v>
      </c>
      <c r="G3228" s="15" t="n">
        <v>1610.76</v>
      </c>
      <c r="H3228" s="15" t="n">
        <v>1674.56</v>
      </c>
      <c r="I3228" s="0" t="n">
        <v>15680.3418</v>
      </c>
      <c r="J3228" s="0" t="n">
        <v>4593000</v>
      </c>
      <c r="K3228" s="0" t="n">
        <v>7382400</v>
      </c>
      <c r="L3228" s="0" t="n">
        <v>8879240</v>
      </c>
    </row>
    <row r="3229" customFormat="false" ht="12.85" hidden="false" customHeight="false" outlineLevel="0" collapsed="false">
      <c r="A3229" s="5" t="n">
        <v>42439</v>
      </c>
      <c r="B3229" s="14" t="n">
        <v>1600.5</v>
      </c>
      <c r="C3229" s="14" t="n">
        <v>1617.5</v>
      </c>
      <c r="D3229" s="14" t="n">
        <v>1582</v>
      </c>
      <c r="E3229" s="14" t="n">
        <v>1610</v>
      </c>
      <c r="F3229" s="15" t="n">
        <v>1603.7</v>
      </c>
      <c r="G3229" s="15" t="n">
        <v>1607.62</v>
      </c>
      <c r="H3229" s="15" t="n">
        <v>1670.33</v>
      </c>
      <c r="I3229" s="0" t="n">
        <v>16066.9425</v>
      </c>
      <c r="J3229" s="0" t="n">
        <v>6247000</v>
      </c>
      <c r="K3229" s="0" t="n">
        <v>6913200</v>
      </c>
      <c r="L3229" s="0" t="n">
        <v>8441120</v>
      </c>
    </row>
    <row r="3230" customFormat="false" ht="12.85" hidden="false" customHeight="false" outlineLevel="0" collapsed="false">
      <c r="A3230" s="5" t="n">
        <v>42440</v>
      </c>
      <c r="B3230" s="14" t="n">
        <v>1586.5</v>
      </c>
      <c r="C3230" s="14" t="n">
        <v>1621.5</v>
      </c>
      <c r="D3230" s="14" t="n">
        <v>1575</v>
      </c>
      <c r="E3230" s="14" t="n">
        <v>1611.5</v>
      </c>
      <c r="F3230" s="15" t="n">
        <v>1592.7</v>
      </c>
      <c r="G3230" s="15" t="n">
        <v>1603.3</v>
      </c>
      <c r="H3230" s="15" t="n">
        <v>1666.14</v>
      </c>
      <c r="I3230" s="0" t="n">
        <v>16004.1369</v>
      </c>
      <c r="J3230" s="0" t="n">
        <v>6598000</v>
      </c>
      <c r="K3230" s="0" t="n">
        <v>7277600</v>
      </c>
      <c r="L3230" s="0" t="n">
        <v>8152360</v>
      </c>
    </row>
    <row r="3231" customFormat="false" ht="12.85" hidden="false" customHeight="false" outlineLevel="0" collapsed="false">
      <c r="A3231" s="5" t="n">
        <v>42443</v>
      </c>
      <c r="B3231" s="14" t="n">
        <v>1609</v>
      </c>
      <c r="C3231" s="14" t="n">
        <v>1609.5</v>
      </c>
      <c r="D3231" s="14" t="n">
        <v>1587</v>
      </c>
      <c r="E3231" s="14" t="n">
        <v>1590</v>
      </c>
      <c r="F3231" s="15" t="n">
        <v>1594.6</v>
      </c>
      <c r="G3231" s="15" t="n">
        <v>1598.74</v>
      </c>
      <c r="H3231" s="15" t="n">
        <v>1661.52</v>
      </c>
      <c r="I3231" s="0" t="n">
        <v>15938.3523</v>
      </c>
      <c r="J3231" s="0" t="n">
        <v>6427000</v>
      </c>
      <c r="K3231" s="0" t="n">
        <v>6208400</v>
      </c>
      <c r="L3231" s="0" t="n">
        <v>8120840</v>
      </c>
    </row>
    <row r="3232" customFormat="false" ht="12.85" hidden="false" customHeight="false" outlineLevel="0" collapsed="false">
      <c r="A3232" s="5" t="n">
        <v>42444</v>
      </c>
      <c r="B3232" s="14" t="n">
        <v>1600</v>
      </c>
      <c r="C3232" s="14" t="n">
        <v>1604</v>
      </c>
      <c r="D3232" s="14" t="n">
        <v>1582.5</v>
      </c>
      <c r="E3232" s="14" t="n">
        <v>1591</v>
      </c>
      <c r="F3232" s="15" t="n">
        <v>1596.3</v>
      </c>
      <c r="G3232" s="15" t="n">
        <v>1592.92</v>
      </c>
      <c r="H3232" s="15" t="n">
        <v>1656.96</v>
      </c>
      <c r="I3232" s="0" t="n">
        <v>15933.2832</v>
      </c>
      <c r="J3232" s="0" t="n">
        <v>5557000</v>
      </c>
      <c r="K3232" s="0" t="n">
        <v>5884400</v>
      </c>
      <c r="L3232" s="0" t="n">
        <v>8078000</v>
      </c>
    </row>
    <row r="3233" customFormat="false" ht="12.85" hidden="false" customHeight="false" outlineLevel="0" collapsed="false">
      <c r="A3233" s="5" t="n">
        <v>42445</v>
      </c>
      <c r="B3233" s="14" t="n">
        <v>1580</v>
      </c>
      <c r="C3233" s="14" t="n">
        <v>1603.5</v>
      </c>
      <c r="D3233" s="14" t="n">
        <v>1575</v>
      </c>
      <c r="E3233" s="14" t="n">
        <v>1589.5</v>
      </c>
      <c r="F3233" s="15" t="n">
        <v>1598.4</v>
      </c>
      <c r="G3233" s="15" t="n">
        <v>1593.16</v>
      </c>
      <c r="H3233" s="15" t="n">
        <v>1652.24</v>
      </c>
      <c r="I3233" s="0" t="n">
        <v>15920.3666</v>
      </c>
      <c r="J3233" s="0" t="n">
        <v>4433000</v>
      </c>
      <c r="K3233" s="0" t="n">
        <v>5852400</v>
      </c>
      <c r="L3233" s="0" t="n">
        <v>7853040</v>
      </c>
    </row>
    <row r="3234" customFormat="false" ht="12.85" hidden="false" customHeight="false" outlineLevel="0" collapsed="false">
      <c r="A3234" s="5" t="n">
        <v>42446</v>
      </c>
      <c r="B3234" s="14" t="n">
        <v>1605</v>
      </c>
      <c r="C3234" s="14" t="n">
        <v>1615</v>
      </c>
      <c r="D3234" s="14" t="n">
        <v>1524</v>
      </c>
      <c r="E3234" s="14" t="n">
        <v>1532</v>
      </c>
      <c r="F3234" s="15" t="n">
        <v>1582.8</v>
      </c>
      <c r="G3234" s="15" t="n">
        <v>1593.44</v>
      </c>
      <c r="H3234" s="15" t="n">
        <v>1646.43</v>
      </c>
      <c r="I3234" s="0" t="n">
        <v>15570.2549</v>
      </c>
      <c r="J3234" s="0" t="n">
        <v>9082000</v>
      </c>
      <c r="K3234" s="0" t="n">
        <v>6419400</v>
      </c>
      <c r="L3234" s="0" t="n">
        <v>7801200</v>
      </c>
    </row>
    <row r="3235" customFormat="false" ht="12.85" hidden="false" customHeight="false" outlineLevel="0" collapsed="false">
      <c r="A3235" s="5" t="n">
        <v>42447</v>
      </c>
      <c r="B3235" s="14" t="n">
        <v>1554</v>
      </c>
      <c r="C3235" s="14" t="n">
        <v>1556</v>
      </c>
      <c r="D3235" s="14" t="n">
        <v>1511</v>
      </c>
      <c r="E3235" s="14" t="n">
        <v>1526.5</v>
      </c>
      <c r="F3235" s="15" t="n">
        <v>1565.8</v>
      </c>
      <c r="G3235" s="15" t="n">
        <v>1597.1</v>
      </c>
      <c r="H3235" s="15" t="n">
        <v>1641.14</v>
      </c>
      <c r="I3235" s="0" t="n">
        <v>15252.9626</v>
      </c>
      <c r="J3235" s="0" t="n">
        <v>8987000</v>
      </c>
      <c r="K3235" s="0" t="n">
        <v>6897200</v>
      </c>
      <c r="L3235" s="0" t="n">
        <v>7613720</v>
      </c>
    </row>
    <row r="3236" customFormat="false" ht="12.85" hidden="false" customHeight="false" outlineLevel="0" collapsed="false">
      <c r="A3236" s="5" t="n">
        <v>42451</v>
      </c>
      <c r="B3236" s="14" t="n">
        <v>1566</v>
      </c>
      <c r="C3236" s="14" t="n">
        <v>1655</v>
      </c>
      <c r="D3236" s="14" t="n">
        <v>1558.5</v>
      </c>
      <c r="E3236" s="14" t="n">
        <v>1651.5</v>
      </c>
      <c r="F3236" s="15" t="n">
        <v>1578.1</v>
      </c>
      <c r="G3236" s="15" t="n">
        <v>1600.16</v>
      </c>
      <c r="H3236" s="15" t="n">
        <v>1637.96</v>
      </c>
      <c r="I3236" s="0" t="n">
        <v>16291.3817</v>
      </c>
      <c r="J3236" s="0" t="n">
        <v>15756000</v>
      </c>
      <c r="K3236" s="0" t="n">
        <v>8763000</v>
      </c>
      <c r="L3236" s="0" t="n">
        <v>7882840</v>
      </c>
    </row>
    <row r="3237" customFormat="false" ht="12.85" hidden="false" customHeight="false" outlineLevel="0" collapsed="false">
      <c r="A3237" s="5" t="n">
        <v>42452</v>
      </c>
      <c r="B3237" s="14" t="n">
        <v>1668.5</v>
      </c>
      <c r="C3237" s="14" t="n">
        <v>1679</v>
      </c>
      <c r="D3237" s="14" t="n">
        <v>1624.5</v>
      </c>
      <c r="E3237" s="14" t="n">
        <v>1635</v>
      </c>
      <c r="F3237" s="15" t="n">
        <v>1586.9</v>
      </c>
      <c r="G3237" s="15" t="n">
        <v>1601.88</v>
      </c>
      <c r="H3237" s="15" t="n">
        <v>1634.11</v>
      </c>
      <c r="I3237" s="0" t="n">
        <v>16447.9096</v>
      </c>
      <c r="J3237" s="0" t="n">
        <v>11352000</v>
      </c>
      <c r="K3237" s="0" t="n">
        <v>9922000</v>
      </c>
      <c r="L3237" s="0" t="n">
        <v>8083120</v>
      </c>
    </row>
    <row r="3238" customFormat="false" ht="12.85" hidden="false" customHeight="false" outlineLevel="0" collapsed="false">
      <c r="A3238" s="5" t="n">
        <v>42453</v>
      </c>
      <c r="B3238" s="14" t="n">
        <v>1627</v>
      </c>
      <c r="C3238" s="14" t="n">
        <v>1709</v>
      </c>
      <c r="D3238" s="14" t="n">
        <v>1600</v>
      </c>
      <c r="E3238" s="14" t="n">
        <v>1685.5</v>
      </c>
      <c r="F3238" s="15" t="n">
        <v>1606.1</v>
      </c>
      <c r="G3238" s="15" t="n">
        <v>1606.86</v>
      </c>
      <c r="H3238" s="15" t="n">
        <v>1630.81</v>
      </c>
      <c r="I3238" s="0" t="n">
        <v>16700.2829</v>
      </c>
      <c r="J3238" s="0" t="n">
        <v>10498000</v>
      </c>
      <c r="K3238" s="0" t="n">
        <v>11135000</v>
      </c>
      <c r="L3238" s="0" t="n">
        <v>8132640</v>
      </c>
    </row>
    <row r="3239" customFormat="false" ht="12.85" hidden="false" customHeight="false" outlineLevel="0" collapsed="false">
      <c r="A3239" s="5" t="n">
        <v>42454</v>
      </c>
      <c r="B3239" s="14" t="n">
        <v>1672.5</v>
      </c>
      <c r="C3239" s="14" t="n">
        <v>1707</v>
      </c>
      <c r="D3239" s="14" t="n">
        <v>1666</v>
      </c>
      <c r="E3239" s="14" t="n">
        <v>1681.5</v>
      </c>
      <c r="F3239" s="15" t="n">
        <v>1636</v>
      </c>
      <c r="G3239" s="15" t="n">
        <v>1607.96</v>
      </c>
      <c r="H3239" s="15" t="n">
        <v>1627.44</v>
      </c>
      <c r="I3239" s="0" t="n">
        <v>16836.2134</v>
      </c>
      <c r="J3239" s="0" t="n">
        <v>5254000</v>
      </c>
      <c r="K3239" s="0" t="n">
        <v>10369400</v>
      </c>
      <c r="L3239" s="0" t="n">
        <v>8010960</v>
      </c>
    </row>
    <row r="3240" customFormat="false" ht="12.85" hidden="false" customHeight="false" outlineLevel="0" collapsed="false">
      <c r="A3240" s="5" t="n">
        <v>42457</v>
      </c>
      <c r="B3240" s="14" t="n">
        <v>1684</v>
      </c>
      <c r="C3240" s="14" t="n">
        <v>1707.5</v>
      </c>
      <c r="D3240" s="14" t="n">
        <v>1674.5</v>
      </c>
      <c r="E3240" s="14" t="n">
        <v>1706.5</v>
      </c>
      <c r="F3240" s="15" t="n">
        <v>1672</v>
      </c>
      <c r="G3240" s="15" t="n">
        <v>1612.1</v>
      </c>
      <c r="H3240" s="15" t="n">
        <v>1624.89</v>
      </c>
      <c r="I3240" s="0" t="n">
        <v>16976.6879</v>
      </c>
      <c r="J3240" s="0" t="n">
        <v>5030000</v>
      </c>
      <c r="K3240" s="0" t="n">
        <v>9578000</v>
      </c>
      <c r="L3240" s="0" t="n">
        <v>7980000</v>
      </c>
    </row>
    <row r="3241" customFormat="false" ht="12.85" hidden="false" customHeight="false" outlineLevel="0" collapsed="false">
      <c r="A3241" s="5" t="n">
        <v>42458</v>
      </c>
      <c r="B3241" s="14" t="n">
        <v>1694.5</v>
      </c>
      <c r="C3241" s="14" t="n">
        <v>1696</v>
      </c>
      <c r="D3241" s="14" t="n">
        <v>1656</v>
      </c>
      <c r="E3241" s="14" t="n">
        <v>1680</v>
      </c>
      <c r="F3241" s="15" t="n">
        <v>1677.7</v>
      </c>
      <c r="G3241" s="15" t="n">
        <v>1613.32</v>
      </c>
      <c r="H3241" s="15" t="n">
        <v>1622.08</v>
      </c>
      <c r="I3241" s="0" t="n">
        <v>16761.93</v>
      </c>
      <c r="J3241" s="0" t="n">
        <v>8088000</v>
      </c>
      <c r="K3241" s="0" t="n">
        <v>8044400</v>
      </c>
      <c r="L3241" s="0" t="n">
        <v>8020120</v>
      </c>
    </row>
    <row r="3242" customFormat="false" ht="12.85" hidden="false" customHeight="false" outlineLevel="0" collapsed="false">
      <c r="A3242" s="5" t="n">
        <v>42459</v>
      </c>
      <c r="B3242" s="14" t="n">
        <v>1675</v>
      </c>
      <c r="C3242" s="14" t="n">
        <v>1693</v>
      </c>
      <c r="D3242" s="14" t="n">
        <v>1617.5</v>
      </c>
      <c r="E3242" s="14" t="n">
        <v>1618</v>
      </c>
      <c r="F3242" s="15" t="n">
        <v>1674.3</v>
      </c>
      <c r="G3242" s="15" t="n">
        <v>1612.8</v>
      </c>
      <c r="H3242" s="15" t="n">
        <v>1619.18</v>
      </c>
      <c r="I3242" s="0" t="n">
        <v>16496.4658</v>
      </c>
      <c r="J3242" s="0" t="n">
        <v>9517000</v>
      </c>
      <c r="K3242" s="0" t="n">
        <v>7677400</v>
      </c>
      <c r="L3242" s="0" t="n">
        <v>8139640</v>
      </c>
    </row>
    <row r="3243" customFormat="false" ht="12.85" hidden="false" customHeight="false" outlineLevel="0" collapsed="false">
      <c r="A3243" s="5" t="n">
        <v>42460</v>
      </c>
      <c r="B3243" s="14" t="n">
        <v>1640</v>
      </c>
      <c r="C3243" s="14" t="n">
        <v>1655.5</v>
      </c>
      <c r="D3243" s="14" t="n">
        <v>1600</v>
      </c>
      <c r="E3243" s="14" t="n">
        <v>1600</v>
      </c>
      <c r="F3243" s="15" t="n">
        <v>1657.2</v>
      </c>
      <c r="G3243" s="15" t="n">
        <v>1612.44</v>
      </c>
      <c r="H3243" s="15" t="n">
        <v>1615.61</v>
      </c>
      <c r="I3243" s="0" t="n">
        <v>16180.5441</v>
      </c>
      <c r="J3243" s="0" t="n">
        <v>6671000</v>
      </c>
      <c r="K3243" s="0" t="n">
        <v>6912000</v>
      </c>
      <c r="L3243" s="0" t="n">
        <v>8152560</v>
      </c>
    </row>
    <row r="3244" customFormat="false" ht="12.85" hidden="false" customHeight="false" outlineLevel="0" collapsed="false">
      <c r="A3244" s="5" t="n">
        <v>42461</v>
      </c>
      <c r="B3244" s="14" t="n">
        <v>1603.5</v>
      </c>
      <c r="C3244" s="14" t="n">
        <v>1607</v>
      </c>
      <c r="D3244" s="14" t="n">
        <v>1533.5</v>
      </c>
      <c r="E3244" s="14" t="n">
        <v>1539.5</v>
      </c>
      <c r="F3244" s="15" t="n">
        <v>1628.8</v>
      </c>
      <c r="G3244" s="15" t="n">
        <v>1609.12</v>
      </c>
      <c r="H3244" s="15" t="n">
        <v>1611.85</v>
      </c>
      <c r="I3244" s="0" t="n">
        <v>15582.8722</v>
      </c>
      <c r="J3244" s="0" t="n">
        <v>7724000</v>
      </c>
      <c r="K3244" s="0" t="n">
        <v>7406000</v>
      </c>
      <c r="L3244" s="0" t="n">
        <v>8268200</v>
      </c>
    </row>
    <row r="3245" customFormat="false" ht="12.85" hidden="false" customHeight="false" outlineLevel="0" collapsed="false">
      <c r="A3245" s="5" t="n">
        <v>42464</v>
      </c>
      <c r="B3245" s="14" t="n">
        <v>1526</v>
      </c>
      <c r="C3245" s="14" t="n">
        <v>1573</v>
      </c>
      <c r="D3245" s="14" t="n">
        <v>1518</v>
      </c>
      <c r="E3245" s="14" t="n">
        <v>1537</v>
      </c>
      <c r="F3245" s="15" t="n">
        <v>1594.9</v>
      </c>
      <c r="G3245" s="15" t="n">
        <v>1606.72</v>
      </c>
      <c r="H3245" s="15" t="n">
        <v>1608.3</v>
      </c>
      <c r="I3245" s="0" t="n">
        <v>15445.2973</v>
      </c>
      <c r="J3245" s="0" t="n">
        <v>5315000</v>
      </c>
      <c r="K3245" s="0" t="n">
        <v>7463000</v>
      </c>
      <c r="L3245" s="0" t="n">
        <v>8285600</v>
      </c>
    </row>
    <row r="3246" customFormat="false" ht="12.85" hidden="false" customHeight="false" outlineLevel="0" collapsed="false">
      <c r="A3246" s="5" t="n">
        <v>42465</v>
      </c>
      <c r="B3246" s="14" t="n">
        <v>1530</v>
      </c>
      <c r="C3246" s="14" t="n">
        <v>1545.5</v>
      </c>
      <c r="D3246" s="14" t="n">
        <v>1499</v>
      </c>
      <c r="E3246" s="14" t="n">
        <v>1502</v>
      </c>
      <c r="F3246" s="15" t="n">
        <v>1559.3</v>
      </c>
      <c r="G3246" s="15" t="n">
        <v>1603.54</v>
      </c>
      <c r="H3246" s="15" t="n">
        <v>1604.78</v>
      </c>
      <c r="I3246" s="0" t="n">
        <v>15150.072</v>
      </c>
      <c r="J3246" s="0" t="n">
        <v>5697000</v>
      </c>
      <c r="K3246" s="0" t="n">
        <v>6984800</v>
      </c>
      <c r="L3246" s="0" t="n">
        <v>7838200</v>
      </c>
    </row>
    <row r="3247" customFormat="false" ht="12.85" hidden="false" customHeight="false" outlineLevel="0" collapsed="false">
      <c r="A3247" s="5" t="n">
        <v>42466</v>
      </c>
      <c r="B3247" s="14" t="n">
        <v>1501</v>
      </c>
      <c r="C3247" s="14" t="n">
        <v>1524</v>
      </c>
      <c r="D3247" s="14" t="n">
        <v>1482.5</v>
      </c>
      <c r="E3247" s="14" t="n">
        <v>1509.5</v>
      </c>
      <c r="F3247" s="15" t="n">
        <v>1537.6</v>
      </c>
      <c r="G3247" s="15" t="n">
        <v>1602.36</v>
      </c>
      <c r="H3247" s="15" t="n">
        <v>1602.36</v>
      </c>
      <c r="I3247" s="0" t="n">
        <v>15046.902</v>
      </c>
      <c r="J3247" s="0" t="n">
        <v>5355000</v>
      </c>
      <c r="K3247" s="0" t="n">
        <v>6152400</v>
      </c>
      <c r="L3247" s="0" t="n">
        <v>7597520</v>
      </c>
    </row>
    <row r="3248" customFormat="false" ht="12.85" hidden="false" customHeight="false" outlineLevel="0" collapsed="false">
      <c r="A3248" s="5" t="n">
        <v>42467</v>
      </c>
      <c r="B3248" s="14" t="n">
        <v>1499</v>
      </c>
      <c r="C3248" s="14" t="n">
        <v>1554</v>
      </c>
      <c r="D3248" s="14" t="n">
        <v>1495.5</v>
      </c>
      <c r="E3248" s="14" t="n">
        <v>1553</v>
      </c>
      <c r="F3248" s="15" t="n">
        <v>1528.2</v>
      </c>
      <c r="G3248" s="15" t="n">
        <v>1600.72</v>
      </c>
      <c r="H3248" s="15" t="n">
        <v>1600.26</v>
      </c>
      <c r="I3248" s="0" t="n">
        <v>15370.0883</v>
      </c>
      <c r="J3248" s="0" t="n">
        <v>6738000</v>
      </c>
      <c r="K3248" s="0" t="n">
        <v>6165800</v>
      </c>
      <c r="L3248" s="0" t="n">
        <v>7489520</v>
      </c>
    </row>
    <row r="3249" customFormat="false" ht="12.85" hidden="false" customHeight="false" outlineLevel="0" collapsed="false">
      <c r="A3249" s="5" t="n">
        <v>42468</v>
      </c>
      <c r="B3249" s="14" t="n">
        <v>1525</v>
      </c>
      <c r="C3249" s="14" t="n">
        <v>1600</v>
      </c>
      <c r="D3249" s="14" t="n">
        <v>1520.5</v>
      </c>
      <c r="E3249" s="14" t="n">
        <v>1579.5</v>
      </c>
      <c r="F3249" s="15" t="n">
        <v>1536.2</v>
      </c>
      <c r="G3249" s="15" t="n">
        <v>1597.5</v>
      </c>
      <c r="H3249" s="15" t="n">
        <v>1598.43</v>
      </c>
      <c r="I3249" s="0" t="n">
        <v>15785.3394</v>
      </c>
      <c r="J3249" s="0" t="n">
        <v>9354000</v>
      </c>
      <c r="K3249" s="0" t="n">
        <v>6491800</v>
      </c>
      <c r="L3249" s="0" t="n">
        <v>7519960</v>
      </c>
    </row>
    <row r="3250" customFormat="false" ht="12.85" hidden="false" customHeight="false" outlineLevel="0" collapsed="false">
      <c r="A3250" s="5" t="n">
        <v>42471</v>
      </c>
      <c r="B3250" s="14" t="n">
        <v>1579</v>
      </c>
      <c r="C3250" s="14" t="n">
        <v>1589</v>
      </c>
      <c r="D3250" s="14" t="n">
        <v>1545</v>
      </c>
      <c r="E3250" s="14" t="n">
        <v>1585.5</v>
      </c>
      <c r="F3250" s="15" t="n">
        <v>1545.9</v>
      </c>
      <c r="G3250" s="15" t="n">
        <v>1594.26</v>
      </c>
      <c r="H3250" s="15" t="n">
        <v>1597.2</v>
      </c>
      <c r="I3250" s="0" t="n">
        <v>15694.8603</v>
      </c>
      <c r="J3250" s="0" t="n">
        <v>4903000</v>
      </c>
      <c r="K3250" s="0" t="n">
        <v>6409400</v>
      </c>
      <c r="L3250" s="0" t="n">
        <v>7525040</v>
      </c>
    </row>
    <row r="3251" customFormat="false" ht="12.85" hidden="false" customHeight="false" outlineLevel="0" collapsed="false">
      <c r="A3251" s="5" t="n">
        <v>42472</v>
      </c>
      <c r="B3251" s="14" t="n">
        <v>1592.5</v>
      </c>
      <c r="C3251" s="14" t="n">
        <v>1635</v>
      </c>
      <c r="D3251" s="14" t="n">
        <v>1587</v>
      </c>
      <c r="E3251" s="14" t="n">
        <v>1632.5</v>
      </c>
      <c r="F3251" s="15" t="n">
        <v>1572</v>
      </c>
      <c r="G3251" s="15" t="n">
        <v>1596.34</v>
      </c>
      <c r="H3251" s="15" t="n">
        <v>1596.94</v>
      </c>
      <c r="I3251" s="0" t="n">
        <v>16219.44</v>
      </c>
      <c r="J3251" s="0" t="n">
        <v>5750000</v>
      </c>
      <c r="K3251" s="0" t="n">
        <v>6420000</v>
      </c>
      <c r="L3251" s="0" t="n">
        <v>7284120</v>
      </c>
    </row>
    <row r="3252" customFormat="false" ht="12.85" hidden="false" customHeight="false" outlineLevel="0" collapsed="false">
      <c r="A3252" s="5" t="n">
        <v>42473</v>
      </c>
      <c r="B3252" s="14" t="n">
        <v>1650</v>
      </c>
      <c r="C3252" s="14" t="n">
        <v>1659.5</v>
      </c>
      <c r="D3252" s="14" t="n">
        <v>1617</v>
      </c>
      <c r="E3252" s="14" t="n">
        <v>1621.5</v>
      </c>
      <c r="F3252" s="15" t="n">
        <v>1594.4</v>
      </c>
      <c r="G3252" s="15" t="n">
        <v>1597.9</v>
      </c>
      <c r="H3252" s="15" t="n">
        <v>1596.88</v>
      </c>
      <c r="I3252" s="0" t="n">
        <v>16311.5241</v>
      </c>
      <c r="J3252" s="0" t="n">
        <v>6184000</v>
      </c>
      <c r="K3252" s="0" t="n">
        <v>6585800</v>
      </c>
      <c r="L3252" s="0" t="n">
        <v>7244400</v>
      </c>
    </row>
    <row r="3253" customFormat="false" ht="12.85" hidden="false" customHeight="false" outlineLevel="0" collapsed="false">
      <c r="A3253" s="5" t="n">
        <v>42474</v>
      </c>
      <c r="B3253" s="14" t="n">
        <v>1678</v>
      </c>
      <c r="C3253" s="14" t="n">
        <v>1715</v>
      </c>
      <c r="D3253" s="14" t="n">
        <v>1668.5</v>
      </c>
      <c r="E3253" s="14" t="n">
        <v>1687.5</v>
      </c>
      <c r="F3253" s="15" t="n">
        <v>1621.3</v>
      </c>
      <c r="G3253" s="15" t="n">
        <v>1602.24</v>
      </c>
      <c r="H3253" s="15" t="n">
        <v>1597.92</v>
      </c>
      <c r="I3253" s="0" t="n">
        <v>16848.5261</v>
      </c>
      <c r="J3253" s="0" t="n">
        <v>11239000</v>
      </c>
      <c r="K3253" s="0" t="n">
        <v>7486000</v>
      </c>
      <c r="L3253" s="0" t="n">
        <v>7510240</v>
      </c>
    </row>
    <row r="3254" customFormat="false" ht="12.85" hidden="false" customHeight="false" outlineLevel="0" collapsed="false">
      <c r="A3254" s="5" t="n">
        <v>42475</v>
      </c>
      <c r="B3254" s="14" t="n">
        <v>1670.5</v>
      </c>
      <c r="C3254" s="14" t="n">
        <v>1705</v>
      </c>
      <c r="D3254" s="14" t="n">
        <v>1657</v>
      </c>
      <c r="E3254" s="14" t="n">
        <v>1690.5</v>
      </c>
      <c r="F3254" s="15" t="n">
        <v>1643.5</v>
      </c>
      <c r="G3254" s="15" t="n">
        <v>1605.46</v>
      </c>
      <c r="H3254" s="15" t="n">
        <v>1598.83</v>
      </c>
      <c r="I3254" s="0" t="n">
        <v>16900.8127</v>
      </c>
      <c r="J3254" s="0" t="n">
        <v>5488000</v>
      </c>
      <c r="K3254" s="0" t="n">
        <v>6712800</v>
      </c>
      <c r="L3254" s="0" t="n">
        <v>7479880</v>
      </c>
    </row>
    <row r="3255" customFormat="false" ht="12.85" hidden="false" customHeight="false" outlineLevel="0" collapsed="false">
      <c r="A3255" s="5" t="n">
        <v>42478</v>
      </c>
      <c r="B3255" s="14" t="n">
        <v>1610</v>
      </c>
      <c r="C3255" s="14" t="n">
        <v>1656.5</v>
      </c>
      <c r="D3255" s="14" t="n">
        <v>1610</v>
      </c>
      <c r="E3255" s="14" t="n">
        <v>1642</v>
      </c>
      <c r="F3255" s="15" t="n">
        <v>1654.8</v>
      </c>
      <c r="G3255" s="15" t="n">
        <v>1606.68</v>
      </c>
      <c r="H3255" s="15" t="n">
        <v>1598.79</v>
      </c>
      <c r="I3255" s="0" t="n">
        <v>16389.1665</v>
      </c>
      <c r="J3255" s="0" t="n">
        <v>5585000</v>
      </c>
      <c r="K3255" s="0" t="n">
        <v>6849200</v>
      </c>
      <c r="L3255" s="0" t="n">
        <v>7439360</v>
      </c>
    </row>
    <row r="3256" customFormat="false" ht="12.85" hidden="false" customHeight="false" outlineLevel="0" collapsed="false">
      <c r="A3256" s="5" t="n">
        <v>42479</v>
      </c>
      <c r="B3256" s="14" t="n">
        <v>1685</v>
      </c>
      <c r="C3256" s="14" t="n">
        <v>1709.5</v>
      </c>
      <c r="D3256" s="14" t="n">
        <v>1674</v>
      </c>
      <c r="E3256" s="14" t="n">
        <v>1700</v>
      </c>
      <c r="F3256" s="15" t="n">
        <v>1668.3</v>
      </c>
      <c r="G3256" s="15" t="n">
        <v>1611.08</v>
      </c>
      <c r="H3256" s="15" t="n">
        <v>1598.86</v>
      </c>
      <c r="I3256" s="0" t="n">
        <v>16932.3909</v>
      </c>
      <c r="J3256" s="0" t="n">
        <v>5772000</v>
      </c>
      <c r="K3256" s="0" t="n">
        <v>6853600</v>
      </c>
      <c r="L3256" s="0" t="n">
        <v>7413160</v>
      </c>
    </row>
    <row r="3257" customFormat="false" ht="12.85" hidden="false" customHeight="false" outlineLevel="0" collapsed="false">
      <c r="A3257" s="5" t="n">
        <v>42480</v>
      </c>
      <c r="B3257" s="14" t="n">
        <v>1721</v>
      </c>
      <c r="C3257" s="14" t="n">
        <v>1754.5</v>
      </c>
      <c r="D3257" s="14" t="n">
        <v>1693.5</v>
      </c>
      <c r="E3257" s="14" t="n">
        <v>1722</v>
      </c>
      <c r="F3257" s="15" t="n">
        <v>1688.4</v>
      </c>
      <c r="G3257" s="15" t="n">
        <v>1616.32</v>
      </c>
      <c r="H3257" s="15" t="n">
        <v>1599.48</v>
      </c>
      <c r="I3257" s="0" t="n">
        <v>17249.1703</v>
      </c>
      <c r="J3257" s="0" t="n">
        <v>8551000</v>
      </c>
      <c r="K3257" s="0" t="n">
        <v>7327000</v>
      </c>
      <c r="L3257" s="0" t="n">
        <v>7532920</v>
      </c>
    </row>
    <row r="3258" customFormat="false" ht="12.85" hidden="false" customHeight="false" outlineLevel="0" collapsed="false">
      <c r="A3258" s="5" t="n">
        <v>42481</v>
      </c>
      <c r="B3258" s="14" t="n">
        <v>1745</v>
      </c>
      <c r="C3258" s="14" t="n">
        <v>1747.5</v>
      </c>
      <c r="D3258" s="14" t="n">
        <v>1731.5</v>
      </c>
      <c r="E3258" s="14" t="n">
        <v>1746</v>
      </c>
      <c r="F3258" s="15" t="n">
        <v>1700.1</v>
      </c>
      <c r="G3258" s="15" t="n">
        <v>1622.58</v>
      </c>
      <c r="H3258" s="15" t="n">
        <v>1600.56</v>
      </c>
      <c r="I3258" s="0" t="n">
        <v>17414.9122</v>
      </c>
      <c r="J3258" s="0" t="n">
        <v>5127000</v>
      </c>
      <c r="K3258" s="0" t="n">
        <v>6104600</v>
      </c>
      <c r="L3258" s="0" t="n">
        <v>7560680</v>
      </c>
    </row>
    <row r="3259" customFormat="false" ht="12.85" hidden="false" customHeight="false" outlineLevel="0" collapsed="false">
      <c r="A3259" s="5" t="n">
        <v>42482</v>
      </c>
      <c r="B3259" s="14" t="n">
        <v>1720</v>
      </c>
      <c r="C3259" s="14" t="n">
        <v>1730.5</v>
      </c>
      <c r="D3259" s="14" t="n">
        <v>1693.5</v>
      </c>
      <c r="E3259" s="14" t="n">
        <v>1714</v>
      </c>
      <c r="F3259" s="15" t="n">
        <v>1704.8</v>
      </c>
      <c r="G3259" s="15" t="n">
        <v>1629.86</v>
      </c>
      <c r="H3259" s="15" t="n">
        <v>1601.53</v>
      </c>
      <c r="I3259" s="0" t="n">
        <v>17103.8671</v>
      </c>
      <c r="J3259" s="0" t="n">
        <v>7494000</v>
      </c>
      <c r="K3259" s="0" t="n">
        <v>6505800</v>
      </c>
      <c r="L3259" s="0" t="n">
        <v>7497160</v>
      </c>
    </row>
    <row r="3260" customFormat="false" ht="12.85" hidden="false" customHeight="false" outlineLevel="0" collapsed="false">
      <c r="A3260" s="5" t="n">
        <v>42485</v>
      </c>
      <c r="B3260" s="14" t="n">
        <v>1723</v>
      </c>
      <c r="C3260" s="14" t="n">
        <v>1725</v>
      </c>
      <c r="D3260" s="14" t="n">
        <v>1684</v>
      </c>
      <c r="E3260" s="14" t="n">
        <v>1689</v>
      </c>
      <c r="F3260" s="15" t="n">
        <v>1714.2</v>
      </c>
      <c r="G3260" s="15" t="n">
        <v>1636.36</v>
      </c>
      <c r="H3260" s="15" t="n">
        <v>1603.84</v>
      </c>
      <c r="I3260" s="0" t="n">
        <v>16938.2855</v>
      </c>
      <c r="J3260" s="0" t="n">
        <v>6556000</v>
      </c>
      <c r="K3260" s="0" t="n">
        <v>6700000</v>
      </c>
      <c r="L3260" s="0" t="n">
        <v>7399920</v>
      </c>
    </row>
    <row r="3261" customFormat="false" ht="12.85" hidden="false" customHeight="false" outlineLevel="0" collapsed="false">
      <c r="A3261" s="5" t="n">
        <v>42486</v>
      </c>
      <c r="B3261" s="14" t="n">
        <v>1671</v>
      </c>
      <c r="C3261" s="14" t="n">
        <v>1688</v>
      </c>
      <c r="D3261" s="14" t="n">
        <v>1652.5</v>
      </c>
      <c r="E3261" s="14" t="n">
        <v>1666.5</v>
      </c>
      <c r="F3261" s="15" t="n">
        <v>1707.5</v>
      </c>
      <c r="G3261" s="15" t="n">
        <v>1636.96</v>
      </c>
      <c r="H3261" s="15" t="n">
        <v>1605.76</v>
      </c>
      <c r="I3261" s="0" t="n">
        <v>16682.4722</v>
      </c>
      <c r="J3261" s="0" t="n">
        <v>5754000</v>
      </c>
      <c r="K3261" s="0" t="n">
        <v>6696400</v>
      </c>
      <c r="L3261" s="0" t="n">
        <v>6999840</v>
      </c>
    </row>
    <row r="3262" customFormat="false" ht="12.85" hidden="false" customHeight="false" outlineLevel="0" collapsed="false">
      <c r="A3262" s="5" t="n">
        <v>42487</v>
      </c>
      <c r="B3262" s="14" t="n">
        <v>1655.5</v>
      </c>
      <c r="C3262" s="14" t="n">
        <v>1664</v>
      </c>
      <c r="D3262" s="14" t="n">
        <v>1636</v>
      </c>
      <c r="E3262" s="14" t="n">
        <v>1652</v>
      </c>
      <c r="F3262" s="15" t="n">
        <v>1693.5</v>
      </c>
      <c r="G3262" s="15" t="n">
        <v>1637.64</v>
      </c>
      <c r="H3262" s="15" t="n">
        <v>1607.29</v>
      </c>
      <c r="I3262" s="0" t="n">
        <v>16517.1369</v>
      </c>
      <c r="J3262" s="0" t="n">
        <v>5178000</v>
      </c>
      <c r="K3262" s="0" t="n">
        <v>6021800</v>
      </c>
      <c r="L3262" s="0" t="n">
        <v>6752880</v>
      </c>
    </row>
    <row r="3263" customFormat="false" ht="12.85" hidden="false" customHeight="false" outlineLevel="0" collapsed="false">
      <c r="A3263" s="5" t="n">
        <v>42488</v>
      </c>
      <c r="B3263" s="14" t="n">
        <v>1555</v>
      </c>
      <c r="C3263" s="14" t="n">
        <v>1579</v>
      </c>
      <c r="D3263" s="14" t="n">
        <v>1504</v>
      </c>
      <c r="E3263" s="14" t="n">
        <v>1515.5</v>
      </c>
      <c r="F3263" s="15" t="n">
        <v>1647.4</v>
      </c>
      <c r="G3263" s="15" t="n">
        <v>1630.84</v>
      </c>
      <c r="H3263" s="15" t="n">
        <v>1608.22</v>
      </c>
      <c r="I3263" s="0" t="n">
        <v>15329.3539</v>
      </c>
      <c r="J3263" s="0" t="n">
        <v>21910000</v>
      </c>
      <c r="K3263" s="0" t="n">
        <v>9378400</v>
      </c>
      <c r="L3263" s="0" t="n">
        <v>7209360</v>
      </c>
    </row>
    <row r="3264" customFormat="false" ht="12.85" hidden="false" customHeight="false" outlineLevel="0" collapsed="false">
      <c r="A3264" s="5" t="n">
        <v>42492</v>
      </c>
      <c r="B3264" s="14" t="n">
        <v>1467.5</v>
      </c>
      <c r="C3264" s="14" t="n">
        <v>1505</v>
      </c>
      <c r="D3264" s="14" t="n">
        <v>1467.5</v>
      </c>
      <c r="E3264" s="14" t="n">
        <v>1493.5</v>
      </c>
      <c r="F3264" s="15" t="n">
        <v>1603.3</v>
      </c>
      <c r="G3264" s="15" t="n">
        <v>1623.32</v>
      </c>
      <c r="H3264" s="15" t="n">
        <v>1607.6</v>
      </c>
      <c r="I3264" s="0" t="n">
        <v>14877.7115</v>
      </c>
      <c r="J3264" s="0" t="n">
        <v>11582000</v>
      </c>
      <c r="K3264" s="0" t="n">
        <v>10196000</v>
      </c>
      <c r="L3264" s="0" t="n">
        <v>7462480</v>
      </c>
    </row>
    <row r="3265" customFormat="false" ht="12.85" hidden="false" customHeight="false" outlineLevel="0" collapsed="false">
      <c r="A3265" s="5" t="n">
        <v>42496</v>
      </c>
      <c r="B3265" s="14" t="n">
        <v>1494</v>
      </c>
      <c r="C3265" s="14" t="n">
        <v>1520.5</v>
      </c>
      <c r="D3265" s="14" t="n">
        <v>1487.5</v>
      </c>
      <c r="E3265" s="14" t="n">
        <v>1499</v>
      </c>
      <c r="F3265" s="15" t="n">
        <v>1565.3</v>
      </c>
      <c r="G3265" s="15" t="n">
        <v>1615.02</v>
      </c>
      <c r="H3265" s="15" t="n">
        <v>1607.82</v>
      </c>
      <c r="I3265" s="0" t="n">
        <v>14996.6313</v>
      </c>
      <c r="J3265" s="0" t="n">
        <v>8156000</v>
      </c>
      <c r="K3265" s="0" t="n">
        <v>10516000</v>
      </c>
      <c r="L3265" s="0" t="n">
        <v>7587520</v>
      </c>
    </row>
    <row r="3266" customFormat="false" ht="12.85" hidden="false" customHeight="false" outlineLevel="0" collapsed="false">
      <c r="A3266" s="5" t="n">
        <v>42499</v>
      </c>
      <c r="B3266" s="14" t="n">
        <v>1515.5</v>
      </c>
      <c r="C3266" s="14" t="n">
        <v>1542.5</v>
      </c>
      <c r="D3266" s="14" t="n">
        <v>1508.5</v>
      </c>
      <c r="E3266" s="14" t="n">
        <v>1522</v>
      </c>
      <c r="F3266" s="15" t="n">
        <v>1536.4</v>
      </c>
      <c r="G3266" s="15" t="n">
        <v>1608.7</v>
      </c>
      <c r="H3266" s="15" t="n">
        <v>1608.29</v>
      </c>
      <c r="I3266" s="0" t="n">
        <v>15286.7878</v>
      </c>
      <c r="J3266" s="0" t="n">
        <v>6125000</v>
      </c>
      <c r="K3266" s="0" t="n">
        <v>10590200</v>
      </c>
      <c r="L3266" s="0" t="n">
        <v>7509000</v>
      </c>
    </row>
    <row r="3267" customFormat="false" ht="12.85" hidden="false" customHeight="false" outlineLevel="0" collapsed="false">
      <c r="A3267" s="5" t="n">
        <v>42500</v>
      </c>
      <c r="B3267" s="14" t="n">
        <v>1525</v>
      </c>
      <c r="C3267" s="14" t="n">
        <v>1540</v>
      </c>
      <c r="D3267" s="14" t="n">
        <v>1501.5</v>
      </c>
      <c r="E3267" s="14" t="n">
        <v>1517</v>
      </c>
      <c r="F3267" s="15" t="n">
        <v>1509.4</v>
      </c>
      <c r="G3267" s="15" t="n">
        <v>1604.66</v>
      </c>
      <c r="H3267" s="15" t="n">
        <v>1608.97</v>
      </c>
      <c r="I3267" s="0" t="n">
        <v>15177.1402</v>
      </c>
      <c r="J3267" s="0" t="n">
        <v>6261000</v>
      </c>
      <c r="K3267" s="0" t="n">
        <v>10806800</v>
      </c>
      <c r="L3267" s="0" t="n">
        <v>7378760</v>
      </c>
    </row>
    <row r="3268" customFormat="false" ht="12.85" hidden="false" customHeight="false" outlineLevel="0" collapsed="false">
      <c r="A3268" s="5" t="n">
        <v>42501</v>
      </c>
      <c r="B3268" s="14" t="n">
        <v>1536</v>
      </c>
      <c r="C3268" s="14" t="n">
        <v>1540</v>
      </c>
      <c r="D3268" s="14" t="n">
        <v>1515.5</v>
      </c>
      <c r="E3268" s="14" t="n">
        <v>1520</v>
      </c>
      <c r="F3268" s="15" t="n">
        <v>1510.3</v>
      </c>
      <c r="G3268" s="15" t="n">
        <v>1601.46</v>
      </c>
      <c r="H3268" s="15" t="n">
        <v>1607.92</v>
      </c>
      <c r="I3268" s="0" t="n">
        <v>15269.4937</v>
      </c>
      <c r="J3268" s="0" t="n">
        <v>4128000</v>
      </c>
      <c r="K3268" s="0" t="n">
        <v>7250400</v>
      </c>
      <c r="L3268" s="0" t="n">
        <v>7277040</v>
      </c>
    </row>
    <row r="3269" customFormat="false" ht="12.85" hidden="false" customHeight="false" outlineLevel="0" collapsed="false">
      <c r="A3269" s="5" t="n">
        <v>42502</v>
      </c>
      <c r="B3269" s="14" t="n">
        <v>1500.5</v>
      </c>
      <c r="C3269" s="14" t="n">
        <v>1556.5</v>
      </c>
      <c r="D3269" s="14" t="n">
        <v>1491</v>
      </c>
      <c r="E3269" s="14" t="n">
        <v>1556.5</v>
      </c>
      <c r="F3269" s="15" t="n">
        <v>1522.9</v>
      </c>
      <c r="G3269" s="15" t="n">
        <v>1602.14</v>
      </c>
      <c r="H3269" s="15" t="n">
        <v>1608.85</v>
      </c>
      <c r="I3269" s="0" t="n">
        <v>15368.7901</v>
      </c>
      <c r="J3269" s="0" t="n">
        <v>5885000</v>
      </c>
      <c r="K3269" s="0" t="n">
        <v>6111000</v>
      </c>
      <c r="L3269" s="0" t="n">
        <v>7203480</v>
      </c>
    </row>
    <row r="3270" customFormat="false" ht="12.85" hidden="false" customHeight="false" outlineLevel="0" collapsed="false">
      <c r="A3270" s="5" t="n">
        <v>42503</v>
      </c>
      <c r="B3270" s="14" t="n">
        <v>1568.5</v>
      </c>
      <c r="C3270" s="14" t="n">
        <v>1573.5</v>
      </c>
      <c r="D3270" s="14" t="n">
        <v>1535</v>
      </c>
      <c r="E3270" s="14" t="n">
        <v>1535</v>
      </c>
      <c r="F3270" s="15" t="n">
        <v>1530.1</v>
      </c>
      <c r="G3270" s="15" t="n">
        <v>1602.06</v>
      </c>
      <c r="H3270" s="15" t="n">
        <v>1609.65</v>
      </c>
      <c r="I3270" s="0" t="n">
        <v>15510.2915</v>
      </c>
      <c r="J3270" s="0" t="n">
        <v>4614000</v>
      </c>
      <c r="K3270" s="0" t="n">
        <v>5402600</v>
      </c>
      <c r="L3270" s="0" t="n">
        <v>7175440</v>
      </c>
    </row>
    <row r="3271" customFormat="false" ht="12.85" hidden="false" customHeight="false" outlineLevel="0" collapsed="false">
      <c r="A3271" s="5" t="n">
        <v>42506</v>
      </c>
      <c r="B3271" s="14" t="n">
        <v>1554</v>
      </c>
      <c r="C3271" s="14" t="n">
        <v>1584.5</v>
      </c>
      <c r="D3271" s="14" t="n">
        <v>1545</v>
      </c>
      <c r="E3271" s="14" t="n">
        <v>1560.5</v>
      </c>
      <c r="F3271" s="15" t="n">
        <v>1537.8</v>
      </c>
      <c r="G3271" s="15" t="n">
        <v>1604.4</v>
      </c>
      <c r="H3271" s="15" t="n">
        <v>1609.21</v>
      </c>
      <c r="I3271" s="0" t="n">
        <v>15674.176</v>
      </c>
      <c r="J3271" s="0" t="n">
        <v>4569000</v>
      </c>
      <c r="K3271" s="0" t="n">
        <v>5091400</v>
      </c>
      <c r="L3271" s="0" t="n">
        <v>7130320</v>
      </c>
    </row>
    <row r="3272" customFormat="false" ht="12.85" hidden="false" customHeight="false" outlineLevel="0" collapsed="false">
      <c r="A3272" s="5" t="n">
        <v>42507</v>
      </c>
      <c r="B3272" s="14" t="n">
        <v>1556</v>
      </c>
      <c r="C3272" s="14" t="n">
        <v>1601</v>
      </c>
      <c r="D3272" s="14" t="n">
        <v>1552</v>
      </c>
      <c r="E3272" s="14" t="n">
        <v>1600.5</v>
      </c>
      <c r="F3272" s="15" t="n">
        <v>1554.5</v>
      </c>
      <c r="G3272" s="15" t="n">
        <v>1608.04</v>
      </c>
      <c r="H3272" s="15" t="n">
        <v>1609.26</v>
      </c>
      <c r="I3272" s="0" t="n">
        <v>15845.817</v>
      </c>
      <c r="J3272" s="0" t="n">
        <v>5104000</v>
      </c>
      <c r="K3272" s="0" t="n">
        <v>4860000</v>
      </c>
      <c r="L3272" s="0" t="n">
        <v>7120280</v>
      </c>
    </row>
    <row r="3273" customFormat="false" ht="12.85" hidden="false" customHeight="false" outlineLevel="0" collapsed="false">
      <c r="A3273" s="5" t="n">
        <v>42508</v>
      </c>
      <c r="B3273" s="14" t="n">
        <v>1591.5</v>
      </c>
      <c r="C3273" s="14" t="n">
        <v>1637</v>
      </c>
      <c r="D3273" s="14" t="n">
        <v>1588.5</v>
      </c>
      <c r="E3273" s="14" t="n">
        <v>1613</v>
      </c>
      <c r="F3273" s="15" t="n">
        <v>1573.1</v>
      </c>
      <c r="G3273" s="15" t="n">
        <v>1610.44</v>
      </c>
      <c r="H3273" s="15" t="n">
        <v>1609.7</v>
      </c>
      <c r="I3273" s="0" t="n">
        <v>16119.4168</v>
      </c>
      <c r="J3273" s="0" t="n">
        <v>6044000</v>
      </c>
      <c r="K3273" s="0" t="n">
        <v>5243200</v>
      </c>
      <c r="L3273" s="0" t="n">
        <v>7092520</v>
      </c>
    </row>
    <row r="3274" customFormat="false" ht="12.85" hidden="false" customHeight="false" outlineLevel="0" collapsed="false">
      <c r="A3274" s="5" t="n">
        <v>42509</v>
      </c>
      <c r="B3274" s="14" t="n">
        <v>1636</v>
      </c>
      <c r="C3274" s="14" t="n">
        <v>1649</v>
      </c>
      <c r="D3274" s="14" t="n">
        <v>1623</v>
      </c>
      <c r="E3274" s="14" t="n">
        <v>1634</v>
      </c>
      <c r="F3274" s="15" t="n">
        <v>1588.6</v>
      </c>
      <c r="G3274" s="15" t="n">
        <v>1612.62</v>
      </c>
      <c r="H3274" s="15" t="n">
        <v>1610.45</v>
      </c>
      <c r="I3274" s="0" t="n">
        <v>16347.2401</v>
      </c>
      <c r="J3274" s="0" t="n">
        <v>4424000</v>
      </c>
      <c r="K3274" s="0" t="n">
        <v>4951000</v>
      </c>
      <c r="L3274" s="0" t="n">
        <v>6895320</v>
      </c>
    </row>
    <row r="3275" customFormat="false" ht="12.85" hidden="false" customHeight="false" outlineLevel="0" collapsed="false">
      <c r="A3275" s="5" t="n">
        <v>42510</v>
      </c>
      <c r="B3275" s="14" t="n">
        <v>1616</v>
      </c>
      <c r="C3275" s="14" t="n">
        <v>1640</v>
      </c>
      <c r="D3275" s="14" t="n">
        <v>1604.5</v>
      </c>
      <c r="E3275" s="14" t="n">
        <v>1636.5</v>
      </c>
      <c r="F3275" s="15" t="n">
        <v>1608.9</v>
      </c>
      <c r="G3275" s="15" t="n">
        <v>1614.66</v>
      </c>
      <c r="H3275" s="15" t="n">
        <v>1611.51</v>
      </c>
      <c r="I3275" s="0" t="n">
        <v>16280.3996</v>
      </c>
      <c r="J3275" s="0" t="n">
        <v>3228000</v>
      </c>
      <c r="K3275" s="0" t="n">
        <v>4673800</v>
      </c>
      <c r="L3275" s="0" t="n">
        <v>6828320</v>
      </c>
    </row>
    <row r="3276" customFormat="false" ht="12.85" hidden="false" customHeight="false" outlineLevel="0" collapsed="false">
      <c r="A3276" s="5" t="n">
        <v>42513</v>
      </c>
      <c r="B3276" s="14" t="n">
        <v>1632.5</v>
      </c>
      <c r="C3276" s="14" t="n">
        <v>1633.5</v>
      </c>
      <c r="D3276" s="14" t="n">
        <v>1589.5</v>
      </c>
      <c r="E3276" s="14" t="n">
        <v>1617</v>
      </c>
      <c r="F3276" s="15" t="n">
        <v>1620.2</v>
      </c>
      <c r="G3276" s="15" t="n">
        <v>1614.04</v>
      </c>
      <c r="H3276" s="15" t="n">
        <v>1610.86</v>
      </c>
      <c r="I3276" s="0" t="n">
        <v>16126.0352</v>
      </c>
      <c r="J3276" s="0" t="n">
        <v>3946000</v>
      </c>
      <c r="K3276" s="0" t="n">
        <v>4549200</v>
      </c>
      <c r="L3276" s="0" t="n">
        <v>6756160</v>
      </c>
    </row>
    <row r="3277" customFormat="false" ht="12.85" hidden="false" customHeight="false" outlineLevel="0" collapsed="false">
      <c r="A3277" s="5" t="n">
        <v>42514</v>
      </c>
      <c r="B3277" s="14" t="n">
        <v>1605.5</v>
      </c>
      <c r="C3277" s="14" t="n">
        <v>1605.5</v>
      </c>
      <c r="D3277" s="14" t="n">
        <v>1575.5</v>
      </c>
      <c r="E3277" s="14" t="n">
        <v>1578.5</v>
      </c>
      <c r="F3277" s="15" t="n">
        <v>1615.8</v>
      </c>
      <c r="G3277" s="15" t="n">
        <v>1612.32</v>
      </c>
      <c r="H3277" s="15" t="n">
        <v>1608.84</v>
      </c>
      <c r="I3277" s="0" t="n">
        <v>15844.3088</v>
      </c>
      <c r="J3277" s="0" t="n">
        <v>4680000</v>
      </c>
      <c r="K3277" s="0" t="n">
        <v>4464400</v>
      </c>
      <c r="L3277" s="0" t="n">
        <v>6696000</v>
      </c>
    </row>
    <row r="3278" customFormat="false" ht="12.85" hidden="false" customHeight="false" outlineLevel="0" collapsed="false">
      <c r="A3278" s="5" t="n">
        <v>42515</v>
      </c>
      <c r="B3278" s="14" t="n">
        <v>1598.5</v>
      </c>
      <c r="C3278" s="14" t="n">
        <v>1614.5</v>
      </c>
      <c r="D3278" s="14" t="n">
        <v>1591</v>
      </c>
      <c r="E3278" s="14" t="n">
        <v>1595</v>
      </c>
      <c r="F3278" s="15" t="n">
        <v>1612.2</v>
      </c>
      <c r="G3278" s="15" t="n">
        <v>1608.62</v>
      </c>
      <c r="H3278" s="15" t="n">
        <v>1607.2</v>
      </c>
      <c r="I3278" s="0" t="n">
        <v>16024.8824</v>
      </c>
      <c r="J3278" s="0" t="n">
        <v>3359000</v>
      </c>
      <c r="K3278" s="0" t="n">
        <v>3927400</v>
      </c>
      <c r="L3278" s="0" t="n">
        <v>6380800</v>
      </c>
    </row>
    <row r="3279" customFormat="false" ht="12.85" hidden="false" customHeight="false" outlineLevel="0" collapsed="false">
      <c r="A3279" s="5" t="n">
        <v>42516</v>
      </c>
      <c r="B3279" s="14" t="n">
        <v>1620</v>
      </c>
      <c r="C3279" s="14" t="n">
        <v>1622.5</v>
      </c>
      <c r="D3279" s="14" t="n">
        <v>1583</v>
      </c>
      <c r="E3279" s="14" t="n">
        <v>1587</v>
      </c>
      <c r="F3279" s="15" t="n">
        <v>1602.8</v>
      </c>
      <c r="G3279" s="15" t="n">
        <v>1604.48</v>
      </c>
      <c r="H3279" s="15" t="n">
        <v>1605.85</v>
      </c>
      <c r="I3279" s="0" t="n">
        <v>15945.1612</v>
      </c>
      <c r="J3279" s="0" t="n">
        <v>2760000</v>
      </c>
      <c r="K3279" s="0" t="n">
        <v>3594600</v>
      </c>
      <c r="L3279" s="0" t="n">
        <v>6271680</v>
      </c>
    </row>
    <row r="3280" customFormat="false" ht="12.85" hidden="false" customHeight="false" outlineLevel="0" collapsed="false">
      <c r="A3280" s="5" t="n">
        <v>42517</v>
      </c>
      <c r="B3280" s="14" t="n">
        <v>1589.5</v>
      </c>
      <c r="C3280" s="14" t="n">
        <v>1607</v>
      </c>
      <c r="D3280" s="14" t="n">
        <v>1578.5</v>
      </c>
      <c r="E3280" s="14" t="n">
        <v>1586</v>
      </c>
      <c r="F3280" s="15" t="n">
        <v>1592.7</v>
      </c>
      <c r="G3280" s="15" t="n">
        <v>1602.24</v>
      </c>
      <c r="H3280" s="15" t="n">
        <v>1604.07</v>
      </c>
      <c r="I3280" s="0" t="n">
        <v>15936.8274</v>
      </c>
      <c r="J3280" s="0" t="n">
        <v>5111000</v>
      </c>
      <c r="K3280" s="0" t="n">
        <v>3971200</v>
      </c>
      <c r="L3280" s="0" t="n">
        <v>6252720</v>
      </c>
    </row>
    <row r="3281" customFormat="false" ht="12.85" hidden="false" customHeight="false" outlineLevel="0" collapsed="false">
      <c r="A3281" s="5" t="n">
        <v>42520</v>
      </c>
      <c r="B3281" s="14" t="n">
        <v>1602.5</v>
      </c>
      <c r="C3281" s="14" t="n">
        <v>1603.5</v>
      </c>
      <c r="D3281" s="14" t="n">
        <v>1575</v>
      </c>
      <c r="E3281" s="14" t="n">
        <v>1600</v>
      </c>
      <c r="F3281" s="15" t="n">
        <v>1589.3</v>
      </c>
      <c r="G3281" s="15" t="n">
        <v>1598.24</v>
      </c>
      <c r="H3281" s="15" t="n">
        <v>1602.68</v>
      </c>
      <c r="I3281" s="0" t="n">
        <v>15901.2753</v>
      </c>
      <c r="J3281" s="0" t="n">
        <v>3850000</v>
      </c>
      <c r="K3281" s="0" t="n">
        <v>3952000</v>
      </c>
      <c r="L3281" s="0" t="n">
        <v>6175840</v>
      </c>
    </row>
    <row r="3282" customFormat="false" ht="12.85" hidden="false" customHeight="false" outlineLevel="0" collapsed="false">
      <c r="A3282" s="5" t="n">
        <v>42521</v>
      </c>
      <c r="B3282" s="14" t="n">
        <v>1608.5</v>
      </c>
      <c r="C3282" s="14" t="n">
        <v>1655</v>
      </c>
      <c r="D3282" s="14" t="n">
        <v>1601</v>
      </c>
      <c r="E3282" s="14" t="n">
        <v>1645</v>
      </c>
      <c r="F3282" s="15" t="n">
        <v>1602.6</v>
      </c>
      <c r="G3282" s="15" t="n">
        <v>1595.16</v>
      </c>
      <c r="H3282" s="15" t="n">
        <v>1601.46</v>
      </c>
      <c r="I3282" s="0" t="n">
        <v>16403.0035</v>
      </c>
      <c r="J3282" s="0" t="n">
        <v>9890000</v>
      </c>
      <c r="K3282" s="0" t="n">
        <v>4994000</v>
      </c>
      <c r="L3282" s="0" t="n">
        <v>6229400</v>
      </c>
    </row>
    <row r="3283" customFormat="false" ht="12.85" hidden="false" customHeight="false" outlineLevel="0" collapsed="false">
      <c r="A3283" s="5" t="n">
        <v>42522</v>
      </c>
      <c r="B3283" s="14" t="n">
        <v>1620</v>
      </c>
      <c r="C3283" s="14" t="n">
        <v>1633.5</v>
      </c>
      <c r="D3283" s="14" t="n">
        <v>1595</v>
      </c>
      <c r="E3283" s="14" t="n">
        <v>1605.5</v>
      </c>
      <c r="F3283" s="15" t="n">
        <v>1604.7</v>
      </c>
      <c r="G3283" s="15" t="n">
        <v>1589.54</v>
      </c>
      <c r="H3283" s="15" t="n">
        <v>1601.76</v>
      </c>
      <c r="I3283" s="0" t="n">
        <v>16150.8766</v>
      </c>
      <c r="J3283" s="0" t="n">
        <v>5350000</v>
      </c>
      <c r="K3283" s="0" t="n">
        <v>5392200</v>
      </c>
      <c r="L3283" s="0" t="n">
        <v>6238320</v>
      </c>
    </row>
    <row r="3284" customFormat="false" ht="12.85" hidden="false" customHeight="false" outlineLevel="0" collapsed="false">
      <c r="A3284" s="5" t="n">
        <v>42523</v>
      </c>
      <c r="B3284" s="14" t="n">
        <v>1604.5</v>
      </c>
      <c r="C3284" s="14" t="n">
        <v>1615</v>
      </c>
      <c r="D3284" s="14" t="n">
        <v>1568.5</v>
      </c>
      <c r="E3284" s="14" t="n">
        <v>1569.5</v>
      </c>
      <c r="F3284" s="15" t="n">
        <v>1601.2</v>
      </c>
      <c r="G3284" s="15" t="n">
        <v>1583.76</v>
      </c>
      <c r="H3284" s="15" t="n">
        <v>1602.35</v>
      </c>
      <c r="I3284" s="0" t="n">
        <v>15857.7946</v>
      </c>
      <c r="J3284" s="0" t="n">
        <v>6738000</v>
      </c>
      <c r="K3284" s="0" t="n">
        <v>6187800</v>
      </c>
      <c r="L3284" s="0" t="n">
        <v>6208080</v>
      </c>
    </row>
    <row r="3285" customFormat="false" ht="12.85" hidden="false" customHeight="false" outlineLevel="0" collapsed="false">
      <c r="A3285" s="5" t="n">
        <v>42524</v>
      </c>
      <c r="B3285" s="14" t="n">
        <v>1558</v>
      </c>
      <c r="C3285" s="14" t="n">
        <v>1582</v>
      </c>
      <c r="D3285" s="14" t="n">
        <v>1557.5</v>
      </c>
      <c r="E3285" s="14" t="n">
        <v>1582</v>
      </c>
      <c r="F3285" s="15" t="n">
        <v>1600.4</v>
      </c>
      <c r="G3285" s="15" t="n">
        <v>1579.48</v>
      </c>
      <c r="H3285" s="15" t="n">
        <v>1604.31</v>
      </c>
      <c r="I3285" s="0" t="n">
        <v>15728.8849</v>
      </c>
      <c r="J3285" s="0" t="n">
        <v>3233000</v>
      </c>
      <c r="K3285" s="0" t="n">
        <v>5812200</v>
      </c>
      <c r="L3285" s="0" t="n">
        <v>6075160</v>
      </c>
    </row>
    <row r="3286" customFormat="false" ht="12.85" hidden="false" customHeight="false" outlineLevel="0" collapsed="false">
      <c r="A3286" s="5" t="n">
        <v>42527</v>
      </c>
      <c r="B3286" s="14" t="n">
        <v>1545</v>
      </c>
      <c r="C3286" s="14" t="n">
        <v>1586</v>
      </c>
      <c r="D3286" s="14" t="n">
        <v>1533.5</v>
      </c>
      <c r="E3286" s="14" t="n">
        <v>1584.5</v>
      </c>
      <c r="F3286" s="15" t="n">
        <v>1597.3</v>
      </c>
      <c r="G3286" s="15" t="n">
        <v>1576.2</v>
      </c>
      <c r="H3286" s="15" t="n">
        <v>1604.44</v>
      </c>
      <c r="I3286" s="0" t="n">
        <v>15680.1375</v>
      </c>
      <c r="J3286" s="0" t="n">
        <v>4327000</v>
      </c>
      <c r="K3286" s="0" t="n">
        <v>5907600</v>
      </c>
      <c r="L3286" s="0" t="n">
        <v>6018080</v>
      </c>
    </row>
    <row r="3287" customFormat="false" ht="12.85" hidden="false" customHeight="false" outlineLevel="0" collapsed="false">
      <c r="A3287" s="5" t="n">
        <v>42528</v>
      </c>
      <c r="B3287" s="14" t="n">
        <v>1593</v>
      </c>
      <c r="C3287" s="14" t="n">
        <v>1624.5</v>
      </c>
      <c r="D3287" s="14" t="n">
        <v>1593</v>
      </c>
      <c r="E3287" s="14" t="n">
        <v>1624.5</v>
      </c>
      <c r="F3287" s="15" t="n">
        <v>1593.2</v>
      </c>
      <c r="G3287" s="15" t="n">
        <v>1575.1</v>
      </c>
      <c r="H3287" s="15" t="n">
        <v>1604.87</v>
      </c>
      <c r="I3287" s="0" t="n">
        <v>16128.6644</v>
      </c>
      <c r="J3287" s="0" t="n">
        <v>4294000</v>
      </c>
      <c r="K3287" s="0" t="n">
        <v>4788400</v>
      </c>
      <c r="L3287" s="0" t="n">
        <v>5982720</v>
      </c>
    </row>
    <row r="3288" customFormat="false" ht="12.85" hidden="false" customHeight="false" outlineLevel="0" collapsed="false">
      <c r="A3288" s="5" t="n">
        <v>42529</v>
      </c>
      <c r="B3288" s="14" t="n">
        <v>1632</v>
      </c>
      <c r="C3288" s="14" t="n">
        <v>1632</v>
      </c>
      <c r="D3288" s="14" t="n">
        <v>1601</v>
      </c>
      <c r="E3288" s="14" t="n">
        <v>1631</v>
      </c>
      <c r="F3288" s="15" t="n">
        <v>1598.3</v>
      </c>
      <c r="G3288" s="15" t="n">
        <v>1579.72</v>
      </c>
      <c r="H3288" s="15" t="n">
        <v>1605.8</v>
      </c>
      <c r="I3288" s="0" t="n">
        <v>16212.6803</v>
      </c>
      <c r="J3288" s="0" t="n">
        <v>4852000</v>
      </c>
      <c r="K3288" s="0" t="n">
        <v>4688800</v>
      </c>
      <c r="L3288" s="0" t="n">
        <v>5300400</v>
      </c>
    </row>
    <row r="3289" customFormat="false" ht="12.85" hidden="false" customHeight="false" outlineLevel="0" collapsed="false">
      <c r="A3289" s="5" t="n">
        <v>42530</v>
      </c>
      <c r="B3289" s="14" t="n">
        <v>1640</v>
      </c>
      <c r="C3289" s="14" t="n">
        <v>1643.5</v>
      </c>
      <c r="D3289" s="14" t="n">
        <v>1623</v>
      </c>
      <c r="E3289" s="14" t="n">
        <v>1628.5</v>
      </c>
      <c r="F3289" s="15" t="n">
        <v>1610.1</v>
      </c>
      <c r="G3289" s="15" t="n">
        <v>1585.12</v>
      </c>
      <c r="H3289" s="15" t="n">
        <v>1605.46</v>
      </c>
      <c r="I3289" s="0" t="n">
        <v>16325.8327</v>
      </c>
      <c r="J3289" s="0" t="n">
        <v>3975000</v>
      </c>
      <c r="K3289" s="0" t="n">
        <v>4136200</v>
      </c>
      <c r="L3289" s="0" t="n">
        <v>4996120</v>
      </c>
    </row>
    <row r="3290" customFormat="false" ht="12.85" hidden="false" customHeight="false" outlineLevel="0" collapsed="false">
      <c r="A3290" s="5" t="n">
        <v>42531</v>
      </c>
      <c r="B3290" s="14" t="n">
        <v>1627</v>
      </c>
      <c r="C3290" s="14" t="n">
        <v>1628.5</v>
      </c>
      <c r="D3290" s="14" t="n">
        <v>1601</v>
      </c>
      <c r="E3290" s="14" t="n">
        <v>1606.5</v>
      </c>
      <c r="F3290" s="15" t="n">
        <v>1615</v>
      </c>
      <c r="G3290" s="15" t="n">
        <v>1589.42</v>
      </c>
      <c r="H3290" s="15" t="n">
        <v>1605.51</v>
      </c>
      <c r="I3290" s="0" t="n">
        <v>16151.7612</v>
      </c>
      <c r="J3290" s="0" t="n">
        <v>4798000</v>
      </c>
      <c r="K3290" s="0" t="n">
        <v>4449200</v>
      </c>
      <c r="L3290" s="0" t="n">
        <v>4861800</v>
      </c>
    </row>
    <row r="3291" customFormat="false" ht="12.85" hidden="false" customHeight="false" outlineLevel="0" collapsed="false">
      <c r="A3291" s="5" t="n">
        <v>42534</v>
      </c>
      <c r="B3291" s="14" t="n">
        <v>1580.5</v>
      </c>
      <c r="C3291" s="14" t="n">
        <v>1584</v>
      </c>
      <c r="D3291" s="14" t="n">
        <v>1535.5</v>
      </c>
      <c r="E3291" s="14" t="n">
        <v>1535.5</v>
      </c>
      <c r="F3291" s="15" t="n">
        <v>1605.2</v>
      </c>
      <c r="G3291" s="15" t="n">
        <v>1589.96</v>
      </c>
      <c r="H3291" s="15" t="n">
        <v>1603.99</v>
      </c>
      <c r="I3291" s="0" t="n">
        <v>15505.2028</v>
      </c>
      <c r="J3291" s="0" t="n">
        <v>4882000</v>
      </c>
      <c r="K3291" s="0" t="n">
        <v>4560200</v>
      </c>
      <c r="L3291" s="0" t="n">
        <v>4812080</v>
      </c>
    </row>
    <row r="3292" customFormat="false" ht="12.85" hidden="false" customHeight="false" outlineLevel="0" collapsed="false">
      <c r="A3292" s="5" t="n">
        <v>42535</v>
      </c>
      <c r="B3292" s="14" t="n">
        <v>1530</v>
      </c>
      <c r="C3292" s="14" t="n">
        <v>1566.5</v>
      </c>
      <c r="D3292" s="14" t="n">
        <v>1515</v>
      </c>
      <c r="E3292" s="14" t="n">
        <v>1522.5</v>
      </c>
      <c r="F3292" s="15" t="n">
        <v>1584.8</v>
      </c>
      <c r="G3292" s="15" t="n">
        <v>1590.18</v>
      </c>
      <c r="H3292" s="15" t="n">
        <v>1602.54</v>
      </c>
      <c r="I3292" s="0" t="n">
        <v>15269.2306</v>
      </c>
      <c r="J3292" s="0" t="n">
        <v>5361000</v>
      </c>
      <c r="K3292" s="0" t="n">
        <v>4773600</v>
      </c>
      <c r="L3292" s="0" t="n">
        <v>4776080</v>
      </c>
    </row>
    <row r="3293" customFormat="false" ht="12.85" hidden="false" customHeight="false" outlineLevel="0" collapsed="false">
      <c r="A3293" s="5" t="n">
        <v>42536</v>
      </c>
      <c r="B3293" s="14" t="n">
        <v>1510</v>
      </c>
      <c r="C3293" s="14" t="n">
        <v>1528</v>
      </c>
      <c r="D3293" s="14" t="n">
        <v>1497</v>
      </c>
      <c r="E3293" s="14" t="n">
        <v>1505.5</v>
      </c>
      <c r="F3293" s="15" t="n">
        <v>1559.7</v>
      </c>
      <c r="G3293" s="15" t="n">
        <v>1589.6</v>
      </c>
      <c r="H3293" s="15" t="n">
        <v>1601.16</v>
      </c>
      <c r="I3293" s="0" t="n">
        <v>15142.8158</v>
      </c>
      <c r="J3293" s="0" t="n">
        <v>4489000</v>
      </c>
      <c r="K3293" s="0" t="n">
        <v>4701000</v>
      </c>
      <c r="L3293" s="0" t="n">
        <v>4790520</v>
      </c>
    </row>
    <row r="3294" customFormat="false" ht="12.85" hidden="false" customHeight="false" outlineLevel="0" collapsed="false">
      <c r="A3294" s="5" t="n">
        <v>42537</v>
      </c>
      <c r="B3294" s="14" t="n">
        <v>1524</v>
      </c>
      <c r="C3294" s="14" t="n">
        <v>1530</v>
      </c>
      <c r="D3294" s="14" t="n">
        <v>1455.5</v>
      </c>
      <c r="E3294" s="14" t="n">
        <v>1465</v>
      </c>
      <c r="F3294" s="15" t="n">
        <v>1527</v>
      </c>
      <c r="G3294" s="15" t="n">
        <v>1585.94</v>
      </c>
      <c r="H3294" s="15" t="n">
        <v>1599.06</v>
      </c>
      <c r="I3294" s="0" t="n">
        <v>14843.0208</v>
      </c>
      <c r="J3294" s="0" t="n">
        <v>6154000</v>
      </c>
      <c r="K3294" s="0" t="n">
        <v>5136800</v>
      </c>
      <c r="L3294" s="0" t="n">
        <v>4801280</v>
      </c>
    </row>
    <row r="3295" customFormat="false" ht="12.85" hidden="false" customHeight="false" outlineLevel="0" collapsed="false">
      <c r="A3295" s="5" t="n">
        <v>42538</v>
      </c>
      <c r="B3295" s="14" t="n">
        <v>1475</v>
      </c>
      <c r="C3295" s="14" t="n">
        <v>1482.5</v>
      </c>
      <c r="D3295" s="14" t="n">
        <v>1462</v>
      </c>
      <c r="E3295" s="14" t="n">
        <v>1468.5</v>
      </c>
      <c r="F3295" s="15" t="n">
        <v>1499.4</v>
      </c>
      <c r="G3295" s="15" t="n">
        <v>1583.28</v>
      </c>
      <c r="H3295" s="15" t="n">
        <v>1597.35</v>
      </c>
      <c r="I3295" s="0" t="n">
        <v>14715.2252</v>
      </c>
      <c r="J3295" s="0" t="n">
        <v>5994000</v>
      </c>
      <c r="K3295" s="0" t="n">
        <v>5376000</v>
      </c>
      <c r="L3295" s="0" t="n">
        <v>4856480</v>
      </c>
    </row>
    <row r="3296" customFormat="false" ht="12.85" hidden="false" customHeight="false" outlineLevel="0" collapsed="false">
      <c r="A3296" s="5" t="n">
        <v>42541</v>
      </c>
      <c r="B3296" s="14" t="n">
        <v>1497</v>
      </c>
      <c r="C3296" s="14" t="n">
        <v>1510</v>
      </c>
      <c r="D3296" s="14" t="n">
        <v>1472.5</v>
      </c>
      <c r="E3296" s="14" t="n">
        <v>1497</v>
      </c>
      <c r="F3296" s="15" t="n">
        <v>1491.7</v>
      </c>
      <c r="G3296" s="15" t="n">
        <v>1580.74</v>
      </c>
      <c r="H3296" s="15" t="n">
        <v>1596.22</v>
      </c>
      <c r="I3296" s="0" t="n">
        <v>14961.3157</v>
      </c>
      <c r="J3296" s="0" t="n">
        <v>5058000</v>
      </c>
      <c r="K3296" s="0" t="n">
        <v>5411200</v>
      </c>
      <c r="L3296" s="0" t="n">
        <v>4876040</v>
      </c>
    </row>
    <row r="3297" customFormat="false" ht="12.85" hidden="false" customHeight="false" outlineLevel="0" collapsed="false">
      <c r="A3297" s="5" t="n">
        <v>42542</v>
      </c>
      <c r="B3297" s="14" t="n">
        <v>1474</v>
      </c>
      <c r="C3297" s="14" t="n">
        <v>1515.5</v>
      </c>
      <c r="D3297" s="14" t="n">
        <v>1463</v>
      </c>
      <c r="E3297" s="14" t="n">
        <v>1509</v>
      </c>
      <c r="F3297" s="15" t="n">
        <v>1489</v>
      </c>
      <c r="G3297" s="15" t="n">
        <v>1577.08</v>
      </c>
      <c r="H3297" s="15" t="n">
        <v>1595.82</v>
      </c>
      <c r="I3297" s="0" t="n">
        <v>14971.0232</v>
      </c>
      <c r="J3297" s="0" t="n">
        <v>4017000</v>
      </c>
      <c r="K3297" s="0" t="n">
        <v>5142400</v>
      </c>
      <c r="L3297" s="0" t="n">
        <v>4832560</v>
      </c>
    </row>
    <row r="3298" customFormat="false" ht="12.85" hidden="false" customHeight="false" outlineLevel="0" collapsed="false">
      <c r="A3298" s="5" t="n">
        <v>42543</v>
      </c>
      <c r="B3298" s="14" t="n">
        <v>1508.5</v>
      </c>
      <c r="C3298" s="14" t="n">
        <v>1508.5</v>
      </c>
      <c r="D3298" s="14" t="n">
        <v>1468</v>
      </c>
      <c r="E3298" s="14" t="n">
        <v>1487.5</v>
      </c>
      <c r="F3298" s="15" t="n">
        <v>1485.4</v>
      </c>
      <c r="G3298" s="15" t="n">
        <v>1572.06</v>
      </c>
      <c r="H3298" s="15" t="n">
        <v>1594.4</v>
      </c>
      <c r="I3298" s="0" t="n">
        <v>14854.4424</v>
      </c>
      <c r="J3298" s="0" t="n">
        <v>4968000</v>
      </c>
      <c r="K3298" s="0" t="n">
        <v>5238200</v>
      </c>
      <c r="L3298" s="0" t="n">
        <v>4789520</v>
      </c>
    </row>
    <row r="3299" customFormat="false" ht="12.85" hidden="false" customHeight="false" outlineLevel="0" collapsed="false">
      <c r="A3299" s="5" t="n">
        <v>42544</v>
      </c>
      <c r="B3299" s="14" t="n">
        <v>1491.5</v>
      </c>
      <c r="C3299" s="14" t="n">
        <v>1505.5</v>
      </c>
      <c r="D3299" s="14" t="n">
        <v>1478</v>
      </c>
      <c r="E3299" s="14" t="n">
        <v>1492.5</v>
      </c>
      <c r="F3299" s="15" t="n">
        <v>1490.9</v>
      </c>
      <c r="G3299" s="15" t="n">
        <v>1566.4</v>
      </c>
      <c r="H3299" s="15" t="n">
        <v>1592.17</v>
      </c>
      <c r="I3299" s="0" t="n">
        <v>14897.696</v>
      </c>
      <c r="J3299" s="0" t="n">
        <v>4221000</v>
      </c>
      <c r="K3299" s="0" t="n">
        <v>4851600</v>
      </c>
      <c r="L3299" s="0" t="n">
        <v>4781400</v>
      </c>
    </row>
    <row r="3300" customFormat="false" ht="12.85" hidden="false" customHeight="false" outlineLevel="0" collapsed="false">
      <c r="A3300" s="5" t="n">
        <v>42545</v>
      </c>
      <c r="B3300" s="14" t="n">
        <v>1514</v>
      </c>
      <c r="C3300" s="14" t="n">
        <v>1519.5</v>
      </c>
      <c r="D3300" s="14" t="n">
        <v>1360.5</v>
      </c>
      <c r="E3300" s="14" t="n">
        <v>1380</v>
      </c>
      <c r="F3300" s="15" t="n">
        <v>1473.2</v>
      </c>
      <c r="G3300" s="15" t="n">
        <v>1556.14</v>
      </c>
      <c r="H3300" s="15" t="n">
        <v>1588.35</v>
      </c>
      <c r="I3300" s="0" t="n">
        <v>14222.9255</v>
      </c>
      <c r="J3300" s="0" t="n">
        <v>9195000</v>
      </c>
      <c r="K3300" s="0" t="n">
        <v>5491800</v>
      </c>
      <c r="L3300" s="0" t="n">
        <v>5020080</v>
      </c>
    </row>
    <row r="3301" customFormat="false" ht="12.85" hidden="false" customHeight="false" outlineLevel="0" collapsed="false">
      <c r="A3301" s="5" t="n">
        <v>42548</v>
      </c>
      <c r="B3301" s="14" t="n">
        <v>1400</v>
      </c>
      <c r="C3301" s="14" t="n">
        <v>1424</v>
      </c>
      <c r="D3301" s="14" t="n">
        <v>1372.5</v>
      </c>
      <c r="E3301" s="14" t="n">
        <v>1386.5</v>
      </c>
      <c r="F3301" s="15" t="n">
        <v>1451.1</v>
      </c>
      <c r="G3301" s="15" t="n">
        <v>1546.92</v>
      </c>
      <c r="H3301" s="15" t="n">
        <v>1585.76</v>
      </c>
      <c r="I3301" s="0" t="n">
        <v>13948.8522</v>
      </c>
      <c r="J3301" s="0" t="n">
        <v>10302000</v>
      </c>
      <c r="K3301" s="0" t="n">
        <v>6540600</v>
      </c>
      <c r="L3301" s="0" t="n">
        <v>5274320</v>
      </c>
    </row>
    <row r="3302" customFormat="false" ht="12.85" hidden="false" customHeight="false" outlineLevel="0" collapsed="false">
      <c r="A3302" s="5" t="n">
        <v>42549</v>
      </c>
      <c r="B3302" s="14" t="n">
        <v>1351.5</v>
      </c>
      <c r="C3302" s="14" t="n">
        <v>1399</v>
      </c>
      <c r="D3302" s="14" t="n">
        <v>1336</v>
      </c>
      <c r="E3302" s="14" t="n">
        <v>1383.5</v>
      </c>
      <c r="F3302" s="15" t="n">
        <v>1426</v>
      </c>
      <c r="G3302" s="15" t="n">
        <v>1539.12</v>
      </c>
      <c r="H3302" s="15" t="n">
        <v>1583.11</v>
      </c>
      <c r="I3302" s="0" t="n">
        <v>13685.5911</v>
      </c>
      <c r="J3302" s="0" t="n">
        <v>8256000</v>
      </c>
      <c r="K3302" s="0" t="n">
        <v>7388400</v>
      </c>
      <c r="L3302" s="0" t="n">
        <v>5417360</v>
      </c>
    </row>
    <row r="3303" customFormat="false" ht="12.85" hidden="false" customHeight="false" outlineLevel="0" collapsed="false">
      <c r="A3303" s="5" t="n">
        <v>42550</v>
      </c>
      <c r="B3303" s="14" t="n">
        <v>1400</v>
      </c>
      <c r="C3303" s="14" t="n">
        <v>1448</v>
      </c>
      <c r="D3303" s="14" t="n">
        <v>1397.5</v>
      </c>
      <c r="E3303" s="14" t="n">
        <v>1447.5</v>
      </c>
      <c r="F3303" s="15" t="n">
        <v>1418</v>
      </c>
      <c r="G3303" s="15" t="n">
        <v>1533.22</v>
      </c>
      <c r="H3303" s="15" t="n">
        <v>1581.36</v>
      </c>
      <c r="I3303" s="0" t="n">
        <v>14305.5101</v>
      </c>
      <c r="J3303" s="0" t="n">
        <v>6606000</v>
      </c>
      <c r="K3303" s="0" t="n">
        <v>7716000</v>
      </c>
      <c r="L3303" s="0" t="n">
        <v>5547240</v>
      </c>
    </row>
    <row r="3304" customFormat="false" ht="12.85" hidden="false" customHeight="false" outlineLevel="0" collapsed="false">
      <c r="A3304" s="5" t="n">
        <v>42551</v>
      </c>
      <c r="B3304" s="14" t="n">
        <v>1475</v>
      </c>
      <c r="C3304" s="14" t="n">
        <v>1497.5</v>
      </c>
      <c r="D3304" s="14" t="n">
        <v>1458.5</v>
      </c>
      <c r="E3304" s="14" t="n">
        <v>1458.5</v>
      </c>
      <c r="F3304" s="15" t="n">
        <v>1411.2</v>
      </c>
      <c r="G3304" s="15" t="n">
        <v>1528.08</v>
      </c>
      <c r="H3304" s="15" t="n">
        <v>1579.34</v>
      </c>
      <c r="I3304" s="0" t="n">
        <v>14730.7623</v>
      </c>
      <c r="J3304" s="0" t="n">
        <v>5759000</v>
      </c>
      <c r="K3304" s="0" t="n">
        <v>8023600</v>
      </c>
      <c r="L3304" s="0" t="n">
        <v>5667200</v>
      </c>
    </row>
    <row r="3305" customFormat="false" ht="12.85" hidden="false" customHeight="false" outlineLevel="0" collapsed="false">
      <c r="A3305" s="5" t="n">
        <v>42552</v>
      </c>
      <c r="B3305" s="14" t="n">
        <v>1470.5</v>
      </c>
      <c r="C3305" s="14" t="n">
        <v>1481</v>
      </c>
      <c r="D3305" s="14" t="n">
        <v>1453.5</v>
      </c>
      <c r="E3305" s="14" t="n">
        <v>1466</v>
      </c>
      <c r="F3305" s="15" t="n">
        <v>1428.4</v>
      </c>
      <c r="G3305" s="15" t="n">
        <v>1523.28</v>
      </c>
      <c r="H3305" s="15" t="n">
        <v>1577.4</v>
      </c>
      <c r="I3305" s="0" t="n">
        <v>14700.1122</v>
      </c>
      <c r="J3305" s="0" t="n">
        <v>4411000</v>
      </c>
      <c r="K3305" s="0" t="n">
        <v>7066800</v>
      </c>
      <c r="L3305" s="0" t="n">
        <v>5639200</v>
      </c>
    </row>
    <row r="3306" customFormat="false" ht="12.85" hidden="false" customHeight="false" outlineLevel="0" collapsed="false">
      <c r="A3306" s="5" t="n">
        <v>42555</v>
      </c>
      <c r="B3306" s="14" t="n">
        <v>1462</v>
      </c>
      <c r="C3306" s="14" t="n">
        <v>1483.5</v>
      </c>
      <c r="D3306" s="14" t="n">
        <v>1452.5</v>
      </c>
      <c r="E3306" s="14" t="n">
        <v>1481</v>
      </c>
      <c r="F3306" s="15" t="n">
        <v>1447.3</v>
      </c>
      <c r="G3306" s="15" t="n">
        <v>1518.52</v>
      </c>
      <c r="H3306" s="15" t="n">
        <v>1575.94</v>
      </c>
      <c r="I3306" s="0" t="n">
        <v>14741.6853</v>
      </c>
      <c r="J3306" s="0" t="n">
        <v>3133000</v>
      </c>
      <c r="K3306" s="0" t="n">
        <v>5633000</v>
      </c>
      <c r="L3306" s="0" t="n">
        <v>5610520</v>
      </c>
    </row>
    <row r="3307" customFormat="false" ht="12.85" hidden="false" customHeight="false" outlineLevel="0" collapsed="false">
      <c r="A3307" s="5" t="n">
        <v>42556</v>
      </c>
      <c r="B3307" s="14" t="n">
        <v>1469.5</v>
      </c>
      <c r="C3307" s="14" t="n">
        <v>1480</v>
      </c>
      <c r="D3307" s="14" t="n">
        <v>1439</v>
      </c>
      <c r="E3307" s="14" t="n">
        <v>1449</v>
      </c>
      <c r="F3307" s="15" t="n">
        <v>1460.4</v>
      </c>
      <c r="G3307" s="15" t="n">
        <v>1510.68</v>
      </c>
      <c r="H3307" s="15" t="n">
        <v>1574.05</v>
      </c>
      <c r="I3307" s="0" t="n">
        <v>14527.4513</v>
      </c>
      <c r="J3307" s="0" t="n">
        <v>4212000</v>
      </c>
      <c r="K3307" s="0" t="n">
        <v>4824200</v>
      </c>
      <c r="L3307" s="0" t="n">
        <v>5383400</v>
      </c>
    </row>
    <row r="3308" customFormat="false" ht="12.85" hidden="false" customHeight="false" outlineLevel="0" collapsed="false">
      <c r="A3308" s="5" t="n">
        <v>42557</v>
      </c>
      <c r="B3308" s="14" t="n">
        <v>1400.5</v>
      </c>
      <c r="C3308" s="14" t="n">
        <v>1440.5</v>
      </c>
      <c r="D3308" s="14" t="n">
        <v>1383.5</v>
      </c>
      <c r="E3308" s="14" t="n">
        <v>1438</v>
      </c>
      <c r="F3308" s="15" t="n">
        <v>1458.5</v>
      </c>
      <c r="G3308" s="15" t="n">
        <v>1503.98</v>
      </c>
      <c r="H3308" s="15" t="n">
        <v>1572.03</v>
      </c>
      <c r="I3308" s="0" t="n">
        <v>14163.9078</v>
      </c>
      <c r="J3308" s="0" t="n">
        <v>5782000</v>
      </c>
      <c r="K3308" s="0" t="n">
        <v>4659400</v>
      </c>
      <c r="L3308" s="0" t="n">
        <v>5400680</v>
      </c>
    </row>
    <row r="3309" customFormat="false" ht="12.85" hidden="false" customHeight="false" outlineLevel="0" collapsed="false">
      <c r="A3309" s="5" t="n">
        <v>42558</v>
      </c>
      <c r="B3309" s="14" t="n">
        <v>1439</v>
      </c>
      <c r="C3309" s="14" t="n">
        <v>1494.5</v>
      </c>
      <c r="D3309" s="14" t="n">
        <v>1423</v>
      </c>
      <c r="E3309" s="14" t="n">
        <v>1493.5</v>
      </c>
      <c r="F3309" s="15" t="n">
        <v>1465.5</v>
      </c>
      <c r="G3309" s="15" t="n">
        <v>1500.94</v>
      </c>
      <c r="H3309" s="15" t="n">
        <v>1571.52</v>
      </c>
      <c r="I3309" s="0" t="n">
        <v>14679.9868</v>
      </c>
      <c r="J3309" s="0" t="n">
        <v>7597000</v>
      </c>
      <c r="K3309" s="0" t="n">
        <v>5027000</v>
      </c>
      <c r="L3309" s="0" t="n">
        <v>5435040</v>
      </c>
    </row>
    <row r="3310" customFormat="false" ht="12.85" hidden="false" customHeight="false" outlineLevel="0" collapsed="false">
      <c r="A3310" s="5" t="n">
        <v>42559</v>
      </c>
      <c r="B3310" s="14" t="n">
        <v>1643.5</v>
      </c>
      <c r="C3310" s="14" t="n">
        <v>1667</v>
      </c>
      <c r="D3310" s="14" t="n">
        <v>1588.5</v>
      </c>
      <c r="E3310" s="14" t="n">
        <v>1627</v>
      </c>
      <c r="F3310" s="15" t="n">
        <v>1497.7</v>
      </c>
      <c r="G3310" s="15" t="n">
        <v>1502.74</v>
      </c>
      <c r="H3310" s="15" t="n">
        <v>1572.86</v>
      </c>
      <c r="I3310" s="0" t="n">
        <v>16291.5838</v>
      </c>
      <c r="J3310" s="0" t="n">
        <v>29247000</v>
      </c>
      <c r="K3310" s="0" t="n">
        <v>9994200</v>
      </c>
      <c r="L3310" s="0" t="n">
        <v>6475600</v>
      </c>
    </row>
    <row r="3311" customFormat="false" ht="12.85" hidden="false" customHeight="false" outlineLevel="0" collapsed="false">
      <c r="A3311" s="5" t="n">
        <v>42562</v>
      </c>
      <c r="B3311" s="14" t="n">
        <v>1859.5</v>
      </c>
      <c r="C3311" s="14" t="n">
        <v>2027</v>
      </c>
      <c r="D3311" s="14" t="n">
        <v>1839</v>
      </c>
      <c r="E3311" s="14" t="n">
        <v>2026</v>
      </c>
      <c r="F3311" s="15" t="n">
        <v>1606.7</v>
      </c>
      <c r="G3311" s="15" t="n">
        <v>1520.4</v>
      </c>
      <c r="H3311" s="15" t="n">
        <v>1577.85</v>
      </c>
      <c r="I3311" s="0" t="n">
        <v>19659.809</v>
      </c>
      <c r="J3311" s="0" t="n">
        <v>74789000</v>
      </c>
      <c r="K3311" s="0" t="n">
        <v>24325400</v>
      </c>
      <c r="L3311" s="0" t="n">
        <v>9294080</v>
      </c>
    </row>
    <row r="3312" customFormat="false" ht="12.85" hidden="false" customHeight="false" outlineLevel="0" collapsed="false">
      <c r="A3312" s="5" t="n">
        <v>42563</v>
      </c>
      <c r="B3312" s="14" t="n">
        <v>2180</v>
      </c>
      <c r="C3312" s="14" t="n">
        <v>2304.5</v>
      </c>
      <c r="D3312" s="14" t="n">
        <v>2015.5</v>
      </c>
      <c r="E3312" s="14" t="n">
        <v>2284</v>
      </c>
      <c r="F3312" s="15" t="n">
        <v>1773.7</v>
      </c>
      <c r="G3312" s="15" t="n">
        <v>1546.78</v>
      </c>
      <c r="H3312" s="15" t="n">
        <v>1586.5</v>
      </c>
      <c r="I3312" s="0" t="n">
        <v>21776.8301</v>
      </c>
      <c r="J3312" s="0" t="n">
        <v>141815000</v>
      </c>
      <c r="K3312" s="0" t="n">
        <v>51846000</v>
      </c>
      <c r="L3312" s="0" t="n">
        <v>14794920</v>
      </c>
    </row>
    <row r="3313" customFormat="false" ht="12.85" hidden="false" customHeight="false" outlineLevel="0" collapsed="false">
      <c r="A3313" s="5" t="n">
        <v>42564</v>
      </c>
      <c r="B3313" s="14" t="n">
        <v>2184</v>
      </c>
      <c r="C3313" s="14" t="n">
        <v>2251</v>
      </c>
      <c r="D3313" s="14" t="n">
        <v>2101</v>
      </c>
      <c r="E3313" s="14" t="n">
        <v>2183</v>
      </c>
      <c r="F3313" s="15" t="n">
        <v>1922.7</v>
      </c>
      <c r="G3313" s="15" t="n">
        <v>1568.86</v>
      </c>
      <c r="H3313" s="15" t="n">
        <v>1593.14</v>
      </c>
      <c r="I3313" s="0" t="n">
        <v>21860.1633</v>
      </c>
      <c r="J3313" s="0" t="n">
        <v>104469000</v>
      </c>
      <c r="K3313" s="0" t="n">
        <v>71583400</v>
      </c>
      <c r="L3313" s="0" t="n">
        <v>18779600</v>
      </c>
    </row>
    <row r="3314" customFormat="false" ht="12.85" hidden="false" customHeight="false" outlineLevel="0" collapsed="false">
      <c r="A3314" s="5" t="n">
        <v>42565</v>
      </c>
      <c r="B3314" s="14" t="n">
        <v>2250</v>
      </c>
      <c r="C3314" s="14" t="n">
        <v>2596</v>
      </c>
      <c r="D3314" s="14" t="n">
        <v>2231</v>
      </c>
      <c r="E3314" s="14" t="n">
        <v>2530</v>
      </c>
      <c r="F3314" s="15" t="n">
        <v>2130</v>
      </c>
      <c r="G3314" s="15" t="n">
        <v>1604.92</v>
      </c>
      <c r="H3314" s="15" t="n">
        <v>1604.45</v>
      </c>
      <c r="I3314" s="0" t="n">
        <v>24455.4405</v>
      </c>
      <c r="J3314" s="0" t="n">
        <v>175959000</v>
      </c>
      <c r="K3314" s="0" t="n">
        <v>105255800</v>
      </c>
      <c r="L3314" s="0" t="n">
        <v>25658960</v>
      </c>
    </row>
    <row r="3315" customFormat="false" ht="12.85" hidden="false" customHeight="false" outlineLevel="0" collapsed="false">
      <c r="A3315" s="5" t="n">
        <v>42566</v>
      </c>
      <c r="B3315" s="14" t="n">
        <v>2630</v>
      </c>
      <c r="C3315" s="14" t="n">
        <v>2780</v>
      </c>
      <c r="D3315" s="14" t="n">
        <v>2560</v>
      </c>
      <c r="E3315" s="14" t="n">
        <v>2778</v>
      </c>
      <c r="F3315" s="15" t="n">
        <v>2360.2</v>
      </c>
      <c r="G3315" s="15" t="n">
        <v>1651.78</v>
      </c>
      <c r="H3315" s="15" t="n">
        <v>1618.74</v>
      </c>
      <c r="I3315" s="0" t="n">
        <v>26773.7437</v>
      </c>
      <c r="J3315" s="0" t="n">
        <v>177801000</v>
      </c>
      <c r="K3315" s="0" t="n">
        <v>134966600</v>
      </c>
      <c r="L3315" s="0" t="n">
        <v>32579080</v>
      </c>
    </row>
    <row r="3316" customFormat="false" ht="12.85" hidden="false" customHeight="false" outlineLevel="0" collapsed="false">
      <c r="A3316" s="5" t="n">
        <v>42570</v>
      </c>
      <c r="B3316" s="14" t="n">
        <v>3135</v>
      </c>
      <c r="C3316" s="14" t="n">
        <v>3270</v>
      </c>
      <c r="D3316" s="14" t="n">
        <v>2905.5</v>
      </c>
      <c r="E3316" s="14" t="n">
        <v>3177</v>
      </c>
      <c r="F3316" s="15" t="n">
        <v>2590.4</v>
      </c>
      <c r="G3316" s="15" t="n">
        <v>1717.44</v>
      </c>
      <c r="H3316" s="15" t="n">
        <v>1638.7</v>
      </c>
      <c r="I3316" s="0" t="n">
        <v>31048.9049</v>
      </c>
      <c r="J3316" s="0" t="n">
        <v>226639000</v>
      </c>
      <c r="K3316" s="0" t="n">
        <v>165336600</v>
      </c>
      <c r="L3316" s="0" t="n">
        <v>41449360</v>
      </c>
    </row>
    <row r="3317" customFormat="false" ht="12.85" hidden="false" customHeight="false" outlineLevel="0" collapsed="false">
      <c r="A3317" s="5" t="n">
        <v>42571</v>
      </c>
      <c r="B3317" s="14" t="n">
        <v>2917</v>
      </c>
      <c r="C3317" s="14" t="n">
        <v>2998</v>
      </c>
      <c r="D3317" s="14" t="n">
        <v>2600</v>
      </c>
      <c r="E3317" s="14" t="n">
        <v>2776.5</v>
      </c>
      <c r="F3317" s="15" t="n">
        <v>2688.9</v>
      </c>
      <c r="G3317" s="15" t="n">
        <v>1767.6</v>
      </c>
      <c r="H3317" s="15" t="n">
        <v>1654.14</v>
      </c>
      <c r="I3317" s="0" t="n">
        <v>28018.7608</v>
      </c>
      <c r="J3317" s="0" t="n">
        <v>261373000</v>
      </c>
      <c r="K3317" s="0" t="n">
        <v>189248200</v>
      </c>
      <c r="L3317" s="0" t="n">
        <v>51689840</v>
      </c>
    </row>
    <row r="3318" customFormat="false" ht="12.85" hidden="false" customHeight="false" outlineLevel="0" collapsed="false">
      <c r="A3318" s="5" t="n">
        <v>42572</v>
      </c>
      <c r="B3318" s="14" t="n">
        <v>2900</v>
      </c>
      <c r="C3318" s="14" t="n">
        <v>2928</v>
      </c>
      <c r="D3318" s="14" t="n">
        <v>2673.5</v>
      </c>
      <c r="E3318" s="14" t="n">
        <v>2800</v>
      </c>
      <c r="F3318" s="15" t="n">
        <v>2812.3</v>
      </c>
      <c r="G3318" s="15" t="n">
        <v>1819.38</v>
      </c>
      <c r="H3318" s="15" t="n">
        <v>1670.14</v>
      </c>
      <c r="I3318" s="0" t="n">
        <v>28310.5896</v>
      </c>
      <c r="J3318" s="0" t="n">
        <v>183044000</v>
      </c>
      <c r="K3318" s="0" t="n">
        <v>204963200</v>
      </c>
      <c r="L3318" s="0" t="n">
        <v>58832040</v>
      </c>
    </row>
    <row r="3319" customFormat="false" ht="12.85" hidden="false" customHeight="false" outlineLevel="0" collapsed="false">
      <c r="A3319" s="5" t="n">
        <v>42573</v>
      </c>
      <c r="B3319" s="14" t="n">
        <v>2730</v>
      </c>
      <c r="C3319" s="14" t="n">
        <v>2992</v>
      </c>
      <c r="D3319" s="14" t="n">
        <v>2717</v>
      </c>
      <c r="E3319" s="14" t="n">
        <v>2822</v>
      </c>
      <c r="F3319" s="15" t="n">
        <v>2870.7</v>
      </c>
      <c r="G3319" s="15" t="n">
        <v>1873.66</v>
      </c>
      <c r="H3319" s="15" t="n">
        <v>1687.24</v>
      </c>
      <c r="I3319" s="0" t="n">
        <v>28570.1503</v>
      </c>
      <c r="J3319" s="0" t="n">
        <v>254126000</v>
      </c>
      <c r="K3319" s="0" t="n">
        <v>220596600</v>
      </c>
      <c r="L3319" s="0" t="n">
        <v>68750920</v>
      </c>
    </row>
    <row r="3320" customFormat="false" ht="12.85" hidden="false" customHeight="false" outlineLevel="0" collapsed="false">
      <c r="A3320" s="5" t="n">
        <v>42576</v>
      </c>
      <c r="B3320" s="14" t="n">
        <v>2372</v>
      </c>
      <c r="C3320" s="14" t="n">
        <v>2455.5</v>
      </c>
      <c r="D3320" s="14" t="n">
        <v>2322</v>
      </c>
      <c r="E3320" s="14" t="n">
        <v>2322</v>
      </c>
      <c r="F3320" s="15" t="n">
        <v>2779.5</v>
      </c>
      <c r="G3320" s="15" t="n">
        <v>1907.8</v>
      </c>
      <c r="H3320" s="15" t="n">
        <v>1697.71</v>
      </c>
      <c r="I3320" s="0" t="n">
        <v>23632.2027</v>
      </c>
      <c r="J3320" s="0" t="n">
        <v>113211000</v>
      </c>
      <c r="K3320" s="0" t="n">
        <v>207678600</v>
      </c>
      <c r="L3320" s="0" t="n">
        <v>73039600</v>
      </c>
    </row>
    <row r="3321" customFormat="false" ht="12.85" hidden="false" customHeight="false" outlineLevel="0" collapsed="false">
      <c r="A3321" s="5" t="n">
        <v>42577</v>
      </c>
      <c r="B3321" s="14" t="n">
        <v>2203</v>
      </c>
      <c r="C3321" s="14" t="n">
        <v>2389</v>
      </c>
      <c r="D3321" s="14" t="n">
        <v>2170</v>
      </c>
      <c r="E3321" s="14" t="n">
        <v>2359</v>
      </c>
      <c r="F3321" s="15" t="n">
        <v>2615.9</v>
      </c>
      <c r="G3321" s="15" t="n">
        <v>1942.28</v>
      </c>
      <c r="H3321" s="15" t="n">
        <v>1709.14</v>
      </c>
      <c r="I3321" s="0" t="n">
        <v>22871.0412</v>
      </c>
      <c r="J3321" s="0" t="n">
        <v>166336000</v>
      </c>
      <c r="K3321" s="0" t="n">
        <v>195618000</v>
      </c>
      <c r="L3321" s="0" t="n">
        <v>79490720</v>
      </c>
    </row>
    <row r="3322" customFormat="false" ht="12.85" hidden="false" customHeight="false" outlineLevel="0" collapsed="false">
      <c r="A3322" s="5" t="n">
        <v>42578</v>
      </c>
      <c r="B3322" s="14" t="n">
        <v>2280</v>
      </c>
      <c r="C3322" s="14" t="n">
        <v>2324</v>
      </c>
      <c r="D3322" s="14" t="n">
        <v>2190.5</v>
      </c>
      <c r="E3322" s="14" t="n">
        <v>2230.5</v>
      </c>
      <c r="F3322" s="15" t="n">
        <v>2506.7</v>
      </c>
      <c r="G3322" s="15" t="n">
        <v>1971.14</v>
      </c>
      <c r="H3322" s="15" t="n">
        <v>1718.75</v>
      </c>
      <c r="I3322" s="0" t="n">
        <v>22514.6766</v>
      </c>
      <c r="J3322" s="0" t="n">
        <v>97224000</v>
      </c>
      <c r="K3322" s="0" t="n">
        <v>162788200</v>
      </c>
      <c r="L3322" s="0" t="n">
        <v>83219000</v>
      </c>
    </row>
    <row r="3323" customFormat="false" ht="12.85" hidden="false" customHeight="false" outlineLevel="0" collapsed="false">
      <c r="A3323" s="5" t="n">
        <v>42579</v>
      </c>
      <c r="B3323" s="14" t="n">
        <v>2207.5</v>
      </c>
      <c r="C3323" s="14" t="n">
        <v>2260</v>
      </c>
      <c r="D3323" s="14" t="n">
        <v>2072.5</v>
      </c>
      <c r="E3323" s="14" t="n">
        <v>2108</v>
      </c>
      <c r="F3323" s="15" t="n">
        <v>2368.3</v>
      </c>
      <c r="G3323" s="15" t="n">
        <v>1995.96</v>
      </c>
      <c r="H3323" s="15" t="n">
        <v>1726.15</v>
      </c>
      <c r="I3323" s="0" t="n">
        <v>21420.5718</v>
      </c>
      <c r="J3323" s="0" t="n">
        <v>142096000</v>
      </c>
      <c r="K3323" s="0" t="n">
        <v>154598600</v>
      </c>
      <c r="L3323" s="0" t="n">
        <v>88704120</v>
      </c>
    </row>
    <row r="3324" customFormat="false" ht="12.85" hidden="false" customHeight="false" outlineLevel="0" collapsed="false">
      <c r="A3324" s="5" t="n">
        <v>42580</v>
      </c>
      <c r="B3324" s="14" t="n">
        <v>2100</v>
      </c>
      <c r="C3324" s="14" t="n">
        <v>2178</v>
      </c>
      <c r="D3324" s="14" t="n">
        <v>2044</v>
      </c>
      <c r="E3324" s="14" t="n">
        <v>2150.5</v>
      </c>
      <c r="F3324" s="15" t="n">
        <v>2234</v>
      </c>
      <c r="G3324" s="15" t="n">
        <v>2022.28</v>
      </c>
      <c r="H3324" s="15" t="n">
        <v>1733.76</v>
      </c>
      <c r="I3324" s="0" t="n">
        <v>21031.0362</v>
      </c>
      <c r="J3324" s="0" t="n">
        <v>108895000</v>
      </c>
      <c r="K3324" s="0" t="n">
        <v>125552400</v>
      </c>
      <c r="L3324" s="0" t="n">
        <v>92891080</v>
      </c>
    </row>
    <row r="3325" customFormat="false" ht="12.85" hidden="false" customHeight="false" outlineLevel="0" collapsed="false">
      <c r="A3325" s="5" t="n">
        <v>42583</v>
      </c>
      <c r="B3325" s="14" t="n">
        <v>2058.5</v>
      </c>
      <c r="C3325" s="14" t="n">
        <v>2145</v>
      </c>
      <c r="D3325" s="14" t="n">
        <v>2010</v>
      </c>
      <c r="E3325" s="14" t="n">
        <v>2096.5</v>
      </c>
      <c r="F3325" s="15" t="n">
        <v>2188.9</v>
      </c>
      <c r="G3325" s="15" t="n">
        <v>2050.94</v>
      </c>
      <c r="H3325" s="15" t="n">
        <v>1740.58</v>
      </c>
      <c r="I3325" s="0" t="n">
        <v>20877.1681</v>
      </c>
      <c r="J3325" s="0" t="n">
        <v>73006000</v>
      </c>
      <c r="K3325" s="0" t="n">
        <v>117511400</v>
      </c>
      <c r="L3325" s="0" t="n">
        <v>95443520</v>
      </c>
    </row>
    <row r="3326" customFormat="false" ht="12.85" hidden="false" customHeight="false" outlineLevel="0" collapsed="false">
      <c r="A3326" s="5" t="n">
        <v>42584</v>
      </c>
      <c r="B3326" s="14" t="n">
        <v>2140</v>
      </c>
      <c r="C3326" s="14" t="n">
        <v>2152</v>
      </c>
      <c r="D3326" s="14" t="n">
        <v>2089</v>
      </c>
      <c r="E3326" s="14" t="n">
        <v>2100.5</v>
      </c>
      <c r="F3326" s="15" t="n">
        <v>2137.2</v>
      </c>
      <c r="G3326" s="15" t="n">
        <v>2079.5</v>
      </c>
      <c r="H3326" s="15" t="n">
        <v>1746.82</v>
      </c>
      <c r="I3326" s="0" t="n">
        <v>21158.958</v>
      </c>
      <c r="J3326" s="0" t="n">
        <v>46412000</v>
      </c>
      <c r="K3326" s="0" t="n">
        <v>93526600</v>
      </c>
      <c r="L3326" s="0" t="n">
        <v>96887920</v>
      </c>
    </row>
    <row r="3327" customFormat="false" ht="12.85" hidden="false" customHeight="false" outlineLevel="0" collapsed="false">
      <c r="A3327" s="5" t="n">
        <v>42585</v>
      </c>
      <c r="B3327" s="14" t="n">
        <v>2066</v>
      </c>
      <c r="C3327" s="14" t="n">
        <v>2148</v>
      </c>
      <c r="D3327" s="14" t="n">
        <v>2062.5</v>
      </c>
      <c r="E3327" s="14" t="n">
        <v>2106.5</v>
      </c>
      <c r="F3327" s="15" t="n">
        <v>2112.4</v>
      </c>
      <c r="G3327" s="15" t="n">
        <v>2108.42</v>
      </c>
      <c r="H3327" s="15" t="n">
        <v>1753.28</v>
      </c>
      <c r="I3327" s="0" t="n">
        <v>21080.1009</v>
      </c>
      <c r="J3327" s="0" t="n">
        <v>51317000</v>
      </c>
      <c r="K3327" s="0" t="n">
        <v>84345200</v>
      </c>
      <c r="L3327" s="0" t="n">
        <v>98610360</v>
      </c>
    </row>
    <row r="3328" customFormat="false" ht="12.85" hidden="false" customHeight="false" outlineLevel="0" collapsed="false">
      <c r="A3328" s="5" t="n">
        <v>42586</v>
      </c>
      <c r="B3328" s="14" t="n">
        <v>2130</v>
      </c>
      <c r="C3328" s="14" t="n">
        <v>2137</v>
      </c>
      <c r="D3328" s="14" t="n">
        <v>2093</v>
      </c>
      <c r="E3328" s="14" t="n">
        <v>2122.5</v>
      </c>
      <c r="F3328" s="15" t="n">
        <v>2115.3</v>
      </c>
      <c r="G3328" s="15" t="n">
        <v>2135.42</v>
      </c>
      <c r="H3328" s="15" t="n">
        <v>1759.08</v>
      </c>
      <c r="I3328" s="0" t="n">
        <v>21142.6132</v>
      </c>
      <c r="J3328" s="0" t="n">
        <v>30225000</v>
      </c>
      <c r="K3328" s="0" t="n">
        <v>61971000</v>
      </c>
      <c r="L3328" s="0" t="n">
        <v>99555120</v>
      </c>
    </row>
    <row r="3329" customFormat="false" ht="12.85" hidden="false" customHeight="false" outlineLevel="0" collapsed="false">
      <c r="A3329" s="5" t="n">
        <v>42587</v>
      </c>
      <c r="B3329" s="14" t="n">
        <v>2130</v>
      </c>
      <c r="C3329" s="14" t="n">
        <v>2134</v>
      </c>
      <c r="D3329" s="14" t="n">
        <v>2060</v>
      </c>
      <c r="E3329" s="14" t="n">
        <v>2071.5</v>
      </c>
      <c r="F3329" s="15" t="n">
        <v>2099.5</v>
      </c>
      <c r="G3329" s="15" t="n">
        <v>2159.94</v>
      </c>
      <c r="H3329" s="15" t="n">
        <v>1764.16</v>
      </c>
      <c r="I3329" s="0" t="n">
        <v>20922.1474</v>
      </c>
      <c r="J3329" s="0" t="n">
        <v>27967000</v>
      </c>
      <c r="K3329" s="0" t="n">
        <v>45785400</v>
      </c>
      <c r="L3329" s="0" t="n">
        <v>100443440</v>
      </c>
    </row>
    <row r="3330" customFormat="false" ht="12.85" hidden="false" customHeight="false" outlineLevel="0" collapsed="false">
      <c r="A3330" s="5" t="n">
        <v>42590</v>
      </c>
      <c r="B3330" s="14" t="n">
        <v>2071.5</v>
      </c>
      <c r="C3330" s="14" t="n">
        <v>2132</v>
      </c>
      <c r="D3330" s="14" t="n">
        <v>2046</v>
      </c>
      <c r="E3330" s="14" t="n">
        <v>2128</v>
      </c>
      <c r="F3330" s="15" t="n">
        <v>2105.8</v>
      </c>
      <c r="G3330" s="15" t="n">
        <v>2186.42</v>
      </c>
      <c r="H3330" s="15" t="n">
        <v>1770.64</v>
      </c>
      <c r="I3330" s="0" t="n">
        <v>21038.6388</v>
      </c>
      <c r="J3330" s="0" t="n">
        <v>37316000</v>
      </c>
      <c r="K3330" s="0" t="n">
        <v>38647400</v>
      </c>
      <c r="L3330" s="0" t="n">
        <v>101759640</v>
      </c>
    </row>
    <row r="3331" customFormat="false" ht="12.85" hidden="false" customHeight="false" outlineLevel="0" collapsed="false">
      <c r="A3331" s="5" t="n">
        <v>42591</v>
      </c>
      <c r="B3331" s="14" t="n">
        <v>2142</v>
      </c>
      <c r="C3331" s="14" t="n">
        <v>2294</v>
      </c>
      <c r="D3331" s="14" t="n">
        <v>2132</v>
      </c>
      <c r="E3331" s="14" t="n">
        <v>2285</v>
      </c>
      <c r="F3331" s="15" t="n">
        <v>2142.7</v>
      </c>
      <c r="G3331" s="15" t="n">
        <v>2218.58</v>
      </c>
      <c r="H3331" s="15" t="n">
        <v>1778.44</v>
      </c>
      <c r="I3331" s="0" t="n">
        <v>22457.0298</v>
      </c>
      <c r="J3331" s="0" t="n">
        <v>90963000</v>
      </c>
      <c r="K3331" s="0" t="n">
        <v>47557600</v>
      </c>
      <c r="L3331" s="0" t="n">
        <v>105272840</v>
      </c>
    </row>
    <row r="3332" customFormat="false" ht="12.85" hidden="false" customHeight="false" outlineLevel="0" collapsed="false">
      <c r="A3332" s="5" t="n">
        <v>42592</v>
      </c>
      <c r="B3332" s="14" t="n">
        <v>2301.5</v>
      </c>
      <c r="C3332" s="14" t="n">
        <v>2336</v>
      </c>
      <c r="D3332" s="14" t="n">
        <v>2241</v>
      </c>
      <c r="E3332" s="14" t="n">
        <v>2278</v>
      </c>
      <c r="F3332" s="15" t="n">
        <v>2177</v>
      </c>
      <c r="G3332" s="15" t="n">
        <v>2251.74</v>
      </c>
      <c r="H3332" s="15" t="n">
        <v>1785.86</v>
      </c>
      <c r="I3332" s="0" t="n">
        <v>22813.9472</v>
      </c>
      <c r="J3332" s="0" t="n">
        <v>61861000</v>
      </c>
      <c r="K3332" s="0" t="n">
        <v>49666400</v>
      </c>
      <c r="L3332" s="0" t="n">
        <v>107578800</v>
      </c>
    </row>
    <row r="3333" customFormat="false" ht="12.85" hidden="false" customHeight="false" outlineLevel="0" collapsed="false">
      <c r="A3333" s="5" t="n">
        <v>42594</v>
      </c>
      <c r="B3333" s="14" t="n">
        <v>2300</v>
      </c>
      <c r="C3333" s="14" t="n">
        <v>2306.5</v>
      </c>
      <c r="D3333" s="14" t="n">
        <v>2193</v>
      </c>
      <c r="E3333" s="14" t="n">
        <v>2200</v>
      </c>
      <c r="F3333" s="15" t="n">
        <v>2192.5</v>
      </c>
      <c r="G3333" s="15" t="n">
        <v>2282.22</v>
      </c>
      <c r="H3333" s="15" t="n">
        <v>1791.91</v>
      </c>
      <c r="I3333" s="0" t="n">
        <v>22272.415</v>
      </c>
      <c r="J3333" s="0" t="n">
        <v>37145000</v>
      </c>
      <c r="K3333" s="0" t="n">
        <v>51050400</v>
      </c>
      <c r="L3333" s="0" t="n">
        <v>108833320</v>
      </c>
    </row>
    <row r="3334" customFormat="false" ht="12.85" hidden="false" customHeight="false" outlineLevel="0" collapsed="false">
      <c r="A3334" s="5" t="n">
        <v>42597</v>
      </c>
      <c r="B3334" s="14" t="n">
        <v>2195</v>
      </c>
      <c r="C3334" s="14" t="n">
        <v>2226.5</v>
      </c>
      <c r="D3334" s="14" t="n">
        <v>2166.5</v>
      </c>
      <c r="E3334" s="14" t="n">
        <v>2206.5</v>
      </c>
      <c r="F3334" s="15" t="n">
        <v>2219.5</v>
      </c>
      <c r="G3334" s="15" t="n">
        <v>2310.74</v>
      </c>
      <c r="H3334" s="15" t="n">
        <v>1798.48</v>
      </c>
      <c r="I3334" s="0" t="n">
        <v>22031.3659</v>
      </c>
      <c r="J3334" s="0" t="n">
        <v>22801000</v>
      </c>
      <c r="K3334" s="0" t="n">
        <v>50017200</v>
      </c>
      <c r="L3334" s="0" t="n">
        <v>109441480</v>
      </c>
    </row>
    <row r="3335" customFormat="false" ht="12.85" hidden="false" customHeight="false" outlineLevel="0" collapsed="false">
      <c r="A3335" s="5" t="n">
        <v>42598</v>
      </c>
      <c r="B3335" s="14" t="n">
        <v>2206.5</v>
      </c>
      <c r="C3335" s="14" t="n">
        <v>2222.5</v>
      </c>
      <c r="D3335" s="14" t="n">
        <v>2171.5</v>
      </c>
      <c r="E3335" s="14" t="n">
        <v>2172</v>
      </c>
      <c r="F3335" s="15" t="n">
        <v>2228.3</v>
      </c>
      <c r="G3335" s="15" t="n">
        <v>2332.54</v>
      </c>
      <c r="H3335" s="15" t="n">
        <v>1804.92</v>
      </c>
      <c r="I3335" s="0" t="n">
        <v>21941.2985</v>
      </c>
      <c r="J3335" s="0" t="n">
        <v>20804000</v>
      </c>
      <c r="K3335" s="0" t="n">
        <v>46714800</v>
      </c>
      <c r="L3335" s="0" t="n">
        <v>109103760</v>
      </c>
    </row>
    <row r="3336" customFormat="false" ht="12.85" hidden="false" customHeight="false" outlineLevel="0" collapsed="false">
      <c r="A3336" s="5" t="n">
        <v>42599</v>
      </c>
      <c r="B3336" s="14" t="n">
        <v>2177.5</v>
      </c>
      <c r="C3336" s="14" t="n">
        <v>2272</v>
      </c>
      <c r="D3336" s="14" t="n">
        <v>2176</v>
      </c>
      <c r="E3336" s="14" t="n">
        <v>2270</v>
      </c>
      <c r="F3336" s="15" t="n">
        <v>2225.3</v>
      </c>
      <c r="G3336" s="15" t="n">
        <v>2342.3</v>
      </c>
      <c r="H3336" s="15" t="n">
        <v>1812.96</v>
      </c>
      <c r="I3336" s="0" t="n">
        <v>22413.45</v>
      </c>
      <c r="J3336" s="0" t="n">
        <v>36900000</v>
      </c>
      <c r="K3336" s="0" t="n">
        <v>35902200</v>
      </c>
      <c r="L3336" s="0" t="n">
        <v>107588200</v>
      </c>
    </row>
    <row r="3337" customFormat="false" ht="12.85" hidden="false" customHeight="false" outlineLevel="0" collapsed="false">
      <c r="A3337" s="5" t="n">
        <v>42600</v>
      </c>
      <c r="B3337" s="14" t="n">
        <v>2250</v>
      </c>
      <c r="C3337" s="14" t="n">
        <v>2332.5</v>
      </c>
      <c r="D3337" s="14" t="n">
        <v>2226.5</v>
      </c>
      <c r="E3337" s="14" t="n">
        <v>2289.5</v>
      </c>
      <c r="F3337" s="15" t="n">
        <v>2227.6</v>
      </c>
      <c r="G3337" s="15" t="n">
        <v>2342.52</v>
      </c>
      <c r="H3337" s="15" t="n">
        <v>1821.46</v>
      </c>
      <c r="I3337" s="0" t="n">
        <v>22887.8001</v>
      </c>
      <c r="J3337" s="0" t="n">
        <v>48561000</v>
      </c>
      <c r="K3337" s="0" t="n">
        <v>33242200</v>
      </c>
      <c r="L3337" s="0" t="n">
        <v>103858040</v>
      </c>
    </row>
    <row r="3338" customFormat="false" ht="12.85" hidden="false" customHeight="false" outlineLevel="0" collapsed="false">
      <c r="A3338" s="5" t="n">
        <v>42601</v>
      </c>
      <c r="B3338" s="14" t="n">
        <v>2315</v>
      </c>
      <c r="C3338" s="14" t="n">
        <v>2323.5</v>
      </c>
      <c r="D3338" s="14" t="n">
        <v>2206.5</v>
      </c>
      <c r="E3338" s="14" t="n">
        <v>2220</v>
      </c>
      <c r="F3338" s="15" t="n">
        <v>2231.6</v>
      </c>
      <c r="G3338" s="15" t="n">
        <v>2344</v>
      </c>
      <c r="H3338" s="15" t="n">
        <v>1830.86</v>
      </c>
      <c r="I3338" s="0" t="n">
        <v>22440.1513</v>
      </c>
      <c r="J3338" s="0" t="n">
        <v>35993000</v>
      </c>
      <c r="K3338" s="0" t="n">
        <v>33011800</v>
      </c>
      <c r="L3338" s="0" t="n">
        <v>101119000</v>
      </c>
    </row>
    <row r="3339" customFormat="false" ht="12.85" hidden="false" customHeight="false" outlineLevel="0" collapsed="false">
      <c r="A3339" s="5" t="n">
        <v>42604</v>
      </c>
      <c r="B3339" s="14" t="n">
        <v>2240</v>
      </c>
      <c r="C3339" s="14" t="n">
        <v>2296.5</v>
      </c>
      <c r="D3339" s="14" t="n">
        <v>2218</v>
      </c>
      <c r="E3339" s="14" t="n">
        <v>2289</v>
      </c>
      <c r="F3339" s="15" t="n">
        <v>2248.1</v>
      </c>
      <c r="G3339" s="15" t="n">
        <v>2334.36</v>
      </c>
      <c r="H3339" s="15" t="n">
        <v>1841.46</v>
      </c>
      <c r="I3339" s="0" t="n">
        <v>22724.2387</v>
      </c>
      <c r="J3339" s="0" t="n">
        <v>33338000</v>
      </c>
      <c r="K3339" s="0" t="n">
        <v>35119200</v>
      </c>
      <c r="L3339" s="0" t="n">
        <v>95414160</v>
      </c>
    </row>
    <row r="3340" customFormat="false" ht="12.85" hidden="false" customHeight="false" outlineLevel="0" collapsed="false">
      <c r="A3340" s="5" t="n">
        <v>42605</v>
      </c>
      <c r="B3340" s="14" t="n">
        <v>2304.5</v>
      </c>
      <c r="C3340" s="14" t="n">
        <v>2304.5</v>
      </c>
      <c r="D3340" s="14" t="n">
        <v>2235.5</v>
      </c>
      <c r="E3340" s="14" t="n">
        <v>2259.5</v>
      </c>
      <c r="F3340" s="15" t="n">
        <v>2265.6</v>
      </c>
      <c r="G3340" s="15" t="n">
        <v>2313.62</v>
      </c>
      <c r="H3340" s="15" t="n">
        <v>1851.6</v>
      </c>
      <c r="I3340" s="0" t="n">
        <v>22628.8845</v>
      </c>
      <c r="J3340" s="0" t="n">
        <v>30376000</v>
      </c>
      <c r="K3340" s="0" t="n">
        <v>37033600</v>
      </c>
      <c r="L3340" s="0" t="n">
        <v>89517160</v>
      </c>
    </row>
    <row r="3341" customFormat="false" ht="12.85" hidden="false" customHeight="false" outlineLevel="0" collapsed="false">
      <c r="A3341" s="5" t="n">
        <v>42606</v>
      </c>
      <c r="B3341" s="14" t="n">
        <v>2258.5</v>
      </c>
      <c r="C3341" s="14" t="n">
        <v>2277.5</v>
      </c>
      <c r="D3341" s="14" t="n">
        <v>2211.5</v>
      </c>
      <c r="E3341" s="14" t="n">
        <v>2238.5</v>
      </c>
      <c r="F3341" s="15" t="n">
        <v>2259.3</v>
      </c>
      <c r="G3341" s="15" t="n">
        <v>2276.08</v>
      </c>
      <c r="H3341" s="15" t="n">
        <v>1861.16</v>
      </c>
      <c r="I3341" s="0" t="n">
        <v>22391.5228</v>
      </c>
      <c r="J3341" s="0" t="n">
        <v>24426000</v>
      </c>
      <c r="K3341" s="0" t="n">
        <v>34538800</v>
      </c>
      <c r="L3341" s="0" t="n">
        <v>81428640</v>
      </c>
    </row>
    <row r="3342" customFormat="false" ht="12.85" hidden="false" customHeight="false" outlineLevel="0" collapsed="false">
      <c r="A3342" s="5" t="n">
        <v>42607</v>
      </c>
      <c r="B3342" s="14" t="n">
        <v>2218.5</v>
      </c>
      <c r="C3342" s="14" t="n">
        <v>2247.5</v>
      </c>
      <c r="D3342" s="14" t="n">
        <v>2213.5</v>
      </c>
      <c r="E3342" s="14" t="n">
        <v>2224</v>
      </c>
      <c r="F3342" s="15" t="n">
        <v>2246.2</v>
      </c>
      <c r="G3342" s="15" t="n">
        <v>2253.98</v>
      </c>
      <c r="H3342" s="15" t="n">
        <v>1870.58</v>
      </c>
      <c r="I3342" s="0" t="n">
        <v>22290.6916</v>
      </c>
      <c r="J3342" s="0" t="n">
        <v>15023000</v>
      </c>
      <c r="K3342" s="0" t="n">
        <v>27831200</v>
      </c>
      <c r="L3342" s="0" t="n">
        <v>71574640</v>
      </c>
    </row>
    <row r="3343" customFormat="false" ht="12.85" hidden="false" customHeight="false" outlineLevel="0" collapsed="false">
      <c r="A3343" s="5" t="n">
        <v>42608</v>
      </c>
      <c r="B3343" s="14" t="n">
        <v>2217</v>
      </c>
      <c r="C3343" s="14" t="n">
        <v>2220</v>
      </c>
      <c r="D3343" s="14" t="n">
        <v>2167</v>
      </c>
      <c r="E3343" s="14" t="n">
        <v>2169</v>
      </c>
      <c r="F3343" s="15" t="n">
        <v>2236</v>
      </c>
      <c r="G3343" s="15" t="n">
        <v>2228.74</v>
      </c>
      <c r="H3343" s="15" t="n">
        <v>1879.24</v>
      </c>
      <c r="I3343" s="0" t="n">
        <v>21855.562</v>
      </c>
      <c r="J3343" s="0" t="n">
        <v>18167000</v>
      </c>
      <c r="K3343" s="0" t="n">
        <v>24266000</v>
      </c>
      <c r="L3343" s="0" t="n">
        <v>64979560</v>
      </c>
    </row>
    <row r="3344" customFormat="false" ht="12.85" hidden="false" customHeight="false" outlineLevel="0" collapsed="false">
      <c r="A3344" s="5" t="n">
        <v>42611</v>
      </c>
      <c r="B3344" s="14" t="n">
        <v>2209</v>
      </c>
      <c r="C3344" s="14" t="n">
        <v>2245.5</v>
      </c>
      <c r="D3344" s="14" t="n">
        <v>2202</v>
      </c>
      <c r="E3344" s="14" t="n">
        <v>2241</v>
      </c>
      <c r="F3344" s="15" t="n">
        <v>2226.4</v>
      </c>
      <c r="G3344" s="15" t="n">
        <v>2205.5</v>
      </c>
      <c r="H3344" s="15" t="n">
        <v>1888.36</v>
      </c>
      <c r="I3344" s="0" t="n">
        <v>22232.6745</v>
      </c>
      <c r="J3344" s="0" t="n">
        <v>19026000</v>
      </c>
      <c r="K3344" s="0" t="n">
        <v>21403600</v>
      </c>
      <c r="L3344" s="0" t="n">
        <v>55575560</v>
      </c>
    </row>
    <row r="3345" customFormat="false" ht="12.85" hidden="false" customHeight="false" outlineLevel="0" collapsed="false">
      <c r="A3345" s="5" t="n">
        <v>42612</v>
      </c>
      <c r="B3345" s="14" t="n">
        <v>2226.5</v>
      </c>
      <c r="C3345" s="14" t="n">
        <v>2236.5</v>
      </c>
      <c r="D3345" s="14" t="n">
        <v>2208</v>
      </c>
      <c r="E3345" s="14" t="n">
        <v>2219.5</v>
      </c>
      <c r="F3345" s="15" t="n">
        <v>2218.4</v>
      </c>
      <c r="G3345" s="15" t="n">
        <v>2201.4</v>
      </c>
      <c r="H3345" s="15" t="n">
        <v>1897.49</v>
      </c>
      <c r="I3345" s="0" t="n">
        <v>22216.103</v>
      </c>
      <c r="J3345" s="0" t="n">
        <v>12629000</v>
      </c>
      <c r="K3345" s="0" t="n">
        <v>17854200</v>
      </c>
      <c r="L3345" s="0" t="n">
        <v>51552280</v>
      </c>
    </row>
    <row r="3346" customFormat="false" ht="12.85" hidden="false" customHeight="false" outlineLevel="0" collapsed="false">
      <c r="A3346" s="5" t="n">
        <v>42613</v>
      </c>
      <c r="B3346" s="14" t="n">
        <v>2250</v>
      </c>
      <c r="C3346" s="14" t="n">
        <v>2277.5</v>
      </c>
      <c r="D3346" s="14" t="n">
        <v>2234</v>
      </c>
      <c r="E3346" s="14" t="n">
        <v>2267.5</v>
      </c>
      <c r="F3346" s="15" t="n">
        <v>2224.2</v>
      </c>
      <c r="G3346" s="15" t="n">
        <v>2197.74</v>
      </c>
      <c r="H3346" s="15" t="n">
        <v>1906.92</v>
      </c>
      <c r="I3346" s="0" t="n">
        <v>22581.7527</v>
      </c>
      <c r="J3346" s="0" t="n">
        <v>17154000</v>
      </c>
      <c r="K3346" s="0" t="n">
        <v>16399800</v>
      </c>
      <c r="L3346" s="0" t="n">
        <v>45585000</v>
      </c>
    </row>
    <row r="3347" customFormat="false" ht="12.85" hidden="false" customHeight="false" outlineLevel="0" collapsed="false">
      <c r="A3347" s="5" t="n">
        <v>42614</v>
      </c>
      <c r="B3347" s="14" t="n">
        <v>2280</v>
      </c>
      <c r="C3347" s="14" t="n">
        <v>2345</v>
      </c>
      <c r="D3347" s="14" t="n">
        <v>2251.5</v>
      </c>
      <c r="E3347" s="14" t="n">
        <v>2343</v>
      </c>
      <c r="F3347" s="15" t="n">
        <v>2248</v>
      </c>
      <c r="G3347" s="15" t="n">
        <v>2202.24</v>
      </c>
      <c r="H3347" s="15" t="n">
        <v>1916.82</v>
      </c>
      <c r="I3347" s="0" t="n">
        <v>22963.9735</v>
      </c>
      <c r="J3347" s="0" t="n">
        <v>28022000</v>
      </c>
      <c r="K3347" s="0" t="n">
        <v>18999600</v>
      </c>
      <c r="L3347" s="0" t="n">
        <v>42816920</v>
      </c>
    </row>
    <row r="3348" customFormat="false" ht="12.85" hidden="false" customHeight="false" outlineLevel="0" collapsed="false">
      <c r="A3348" s="5" t="n">
        <v>42615</v>
      </c>
      <c r="B3348" s="14" t="n">
        <v>2330</v>
      </c>
      <c r="C3348" s="14" t="n">
        <v>2418</v>
      </c>
      <c r="D3348" s="14" t="n">
        <v>2330</v>
      </c>
      <c r="E3348" s="14" t="n">
        <v>2382</v>
      </c>
      <c r="F3348" s="15" t="n">
        <v>2290.6</v>
      </c>
      <c r="G3348" s="15" t="n">
        <v>2213.2</v>
      </c>
      <c r="H3348" s="15" t="n">
        <v>1927.07</v>
      </c>
      <c r="I3348" s="0" t="n">
        <v>23854.6073</v>
      </c>
      <c r="J3348" s="0" t="n">
        <v>56776000</v>
      </c>
      <c r="K3348" s="0" t="n">
        <v>26721400</v>
      </c>
      <c r="L3348" s="0" t="n">
        <v>39404120</v>
      </c>
    </row>
    <row r="3349" customFormat="false" ht="12.85" hidden="false" customHeight="false" outlineLevel="0" collapsed="false">
      <c r="A3349" s="5" t="n">
        <v>42618</v>
      </c>
      <c r="B3349" s="14" t="n">
        <v>2405</v>
      </c>
      <c r="C3349" s="14" t="n">
        <v>2409</v>
      </c>
      <c r="D3349" s="14" t="n">
        <v>2316</v>
      </c>
      <c r="E3349" s="14" t="n">
        <v>2321.5</v>
      </c>
      <c r="F3349" s="15" t="n">
        <v>2306.7</v>
      </c>
      <c r="G3349" s="15" t="n">
        <v>2220.04</v>
      </c>
      <c r="H3349" s="15" t="n">
        <v>1936.24</v>
      </c>
      <c r="I3349" s="0" t="n">
        <v>23564.9907</v>
      </c>
      <c r="J3349" s="0" t="n">
        <v>30570000</v>
      </c>
      <c r="K3349" s="0" t="n">
        <v>29030200</v>
      </c>
      <c r="L3349" s="0" t="n">
        <v>36271120</v>
      </c>
    </row>
    <row r="3350" customFormat="false" ht="12.85" hidden="false" customHeight="false" outlineLevel="0" collapsed="false">
      <c r="A3350" s="5" t="n">
        <v>42619</v>
      </c>
      <c r="B3350" s="14" t="n">
        <v>2329.5</v>
      </c>
      <c r="C3350" s="14" t="n">
        <v>2360.5</v>
      </c>
      <c r="D3350" s="14" t="n">
        <v>2322.5</v>
      </c>
      <c r="E3350" s="14" t="n">
        <v>2355</v>
      </c>
      <c r="F3350" s="15" t="n">
        <v>2333.8</v>
      </c>
      <c r="G3350" s="15" t="n">
        <v>2230.38</v>
      </c>
      <c r="H3350" s="15" t="n">
        <v>1945.82</v>
      </c>
      <c r="I3350" s="0" t="n">
        <v>23464.5438</v>
      </c>
      <c r="J3350" s="0" t="n">
        <v>15880000</v>
      </c>
      <c r="K3350" s="0" t="n">
        <v>29680400</v>
      </c>
      <c r="L3350" s="0" t="n">
        <v>33986080</v>
      </c>
    </row>
    <row r="3351" customFormat="false" ht="12.85" hidden="false" customHeight="false" outlineLevel="0" collapsed="false">
      <c r="A3351" s="5" t="n">
        <v>42620</v>
      </c>
      <c r="B3351" s="14" t="n">
        <v>2330</v>
      </c>
      <c r="C3351" s="14" t="n">
        <v>2470</v>
      </c>
      <c r="D3351" s="14" t="n">
        <v>2328.5</v>
      </c>
      <c r="E3351" s="14" t="n">
        <v>2469.5</v>
      </c>
      <c r="F3351" s="15" t="n">
        <v>2374.2</v>
      </c>
      <c r="G3351" s="15" t="n">
        <v>2245.14</v>
      </c>
      <c r="H3351" s="15" t="n">
        <v>1957.18</v>
      </c>
      <c r="I3351" s="0" t="n">
        <v>24141.2732</v>
      </c>
      <c r="J3351" s="0" t="n">
        <v>52440000</v>
      </c>
      <c r="K3351" s="0" t="n">
        <v>36737600</v>
      </c>
      <c r="L3351" s="0" t="n">
        <v>34227200</v>
      </c>
    </row>
    <row r="3352" customFormat="false" ht="12.85" hidden="false" customHeight="false" outlineLevel="0" collapsed="false">
      <c r="A3352" s="5" t="n">
        <v>42621</v>
      </c>
      <c r="B3352" s="14" t="n">
        <v>2919.5</v>
      </c>
      <c r="C3352" s="14" t="n">
        <v>2920</v>
      </c>
      <c r="D3352" s="14" t="n">
        <v>2706</v>
      </c>
      <c r="E3352" s="14" t="n">
        <v>2795.5</v>
      </c>
      <c r="F3352" s="15" t="n">
        <v>2464.7</v>
      </c>
      <c r="G3352" s="15" t="n">
        <v>2272.7</v>
      </c>
      <c r="H3352" s="15" t="n">
        <v>1973.41</v>
      </c>
      <c r="I3352" s="0" t="n">
        <v>27946.0871</v>
      </c>
      <c r="J3352" s="0" t="n">
        <v>135404000</v>
      </c>
      <c r="K3352" s="0" t="n">
        <v>58214000</v>
      </c>
      <c r="L3352" s="0" t="n">
        <v>37590680</v>
      </c>
    </row>
    <row r="3353" customFormat="false" ht="12.85" hidden="false" customHeight="false" outlineLevel="0" collapsed="false">
      <c r="A3353" s="5" t="n">
        <v>42622</v>
      </c>
      <c r="B3353" s="14" t="n">
        <v>2755</v>
      </c>
      <c r="C3353" s="14" t="n">
        <v>2793.5</v>
      </c>
      <c r="D3353" s="14" t="n">
        <v>2726.5</v>
      </c>
      <c r="E3353" s="14" t="n">
        <v>2762.5</v>
      </c>
      <c r="F3353" s="15" t="n">
        <v>2540.8</v>
      </c>
      <c r="G3353" s="15" t="n">
        <v>2298.3</v>
      </c>
      <c r="H3353" s="15" t="n">
        <v>1988.98</v>
      </c>
      <c r="I3353" s="0" t="n">
        <v>27602.8078</v>
      </c>
      <c r="J3353" s="0" t="n">
        <v>62684000</v>
      </c>
      <c r="K3353" s="0" t="n">
        <v>59395600</v>
      </c>
      <c r="L3353" s="0" t="n">
        <v>38889040</v>
      </c>
    </row>
    <row r="3354" customFormat="false" ht="12.85" hidden="false" customHeight="false" outlineLevel="0" collapsed="false">
      <c r="A3354" s="5" t="n">
        <v>42625</v>
      </c>
      <c r="B3354" s="14" t="n">
        <v>2730</v>
      </c>
      <c r="C3354" s="14" t="n">
        <v>2757</v>
      </c>
      <c r="D3354" s="14" t="n">
        <v>2645</v>
      </c>
      <c r="E3354" s="14" t="n">
        <v>2669</v>
      </c>
      <c r="F3354" s="15" t="n">
        <v>2610.3</v>
      </c>
      <c r="G3354" s="15" t="n">
        <v>2322.2</v>
      </c>
      <c r="H3354" s="15" t="n">
        <v>2003.4</v>
      </c>
      <c r="I3354" s="0" t="n">
        <v>26975.3449</v>
      </c>
      <c r="J3354" s="0" t="n">
        <v>47167000</v>
      </c>
      <c r="K3354" s="0" t="n">
        <v>62715000</v>
      </c>
      <c r="L3354" s="0" t="n">
        <v>39657040</v>
      </c>
    </row>
    <row r="3355" customFormat="false" ht="12.85" hidden="false" customHeight="false" outlineLevel="0" collapsed="false">
      <c r="A3355" s="5" t="n">
        <v>42626</v>
      </c>
      <c r="B3355" s="14" t="n">
        <v>2691</v>
      </c>
      <c r="C3355" s="14" t="n">
        <v>2708</v>
      </c>
      <c r="D3355" s="14" t="n">
        <v>2559</v>
      </c>
      <c r="E3355" s="14" t="n">
        <v>2562.5</v>
      </c>
      <c r="F3355" s="15" t="n">
        <v>2651.8</v>
      </c>
      <c r="G3355" s="15" t="n">
        <v>2339.58</v>
      </c>
      <c r="H3355" s="15" t="n">
        <v>2016.42</v>
      </c>
      <c r="I3355" s="0" t="n">
        <v>26068.9493</v>
      </c>
      <c r="J3355" s="0" t="n">
        <v>60177000</v>
      </c>
      <c r="K3355" s="0" t="n">
        <v>71574400</v>
      </c>
      <c r="L3355" s="0" t="n">
        <v>40571480</v>
      </c>
    </row>
    <row r="3356" customFormat="false" ht="12.85" hidden="false" customHeight="false" outlineLevel="0" collapsed="false">
      <c r="A3356" s="5" t="n">
        <v>42627</v>
      </c>
      <c r="B3356" s="14" t="n">
        <v>2560</v>
      </c>
      <c r="C3356" s="14" t="n">
        <v>2633.5</v>
      </c>
      <c r="D3356" s="14" t="n">
        <v>2537.5</v>
      </c>
      <c r="E3356" s="14" t="n">
        <v>2575.5</v>
      </c>
      <c r="F3356" s="15" t="n">
        <v>2673</v>
      </c>
      <c r="G3356" s="15" t="n">
        <v>2351.2</v>
      </c>
      <c r="H3356" s="15" t="n">
        <v>2029.43</v>
      </c>
      <c r="I3356" s="0" t="n">
        <v>25891.4794</v>
      </c>
      <c r="J3356" s="0" t="n">
        <v>52136000</v>
      </c>
      <c r="K3356" s="0" t="n">
        <v>71513600</v>
      </c>
      <c r="L3356" s="0" t="n">
        <v>39018400</v>
      </c>
    </row>
    <row r="3357" customFormat="false" ht="12.85" hidden="false" customHeight="false" outlineLevel="0" collapsed="false">
      <c r="A3357" s="5" t="n">
        <v>42628</v>
      </c>
      <c r="B3357" s="14" t="n">
        <v>2591</v>
      </c>
      <c r="C3357" s="14" t="n">
        <v>2696.5</v>
      </c>
      <c r="D3357" s="14" t="n">
        <v>2582</v>
      </c>
      <c r="E3357" s="14" t="n">
        <v>2692.5</v>
      </c>
      <c r="F3357" s="15" t="n">
        <v>2652.4</v>
      </c>
      <c r="G3357" s="15" t="n">
        <v>2367.78</v>
      </c>
      <c r="H3357" s="15" t="n">
        <v>2043.4</v>
      </c>
      <c r="I3357" s="0" t="n">
        <v>26451.6418</v>
      </c>
      <c r="J3357" s="0" t="n">
        <v>58066000</v>
      </c>
      <c r="K3357" s="0" t="n">
        <v>56046000</v>
      </c>
      <c r="L3357" s="0" t="n">
        <v>38866600</v>
      </c>
    </row>
    <row r="3358" customFormat="false" ht="12.85" hidden="false" customHeight="false" outlineLevel="0" collapsed="false">
      <c r="A3358" s="5" t="n">
        <v>42629</v>
      </c>
      <c r="B3358" s="14" t="n">
        <v>2660.5</v>
      </c>
      <c r="C3358" s="14" t="n">
        <v>2732</v>
      </c>
      <c r="D3358" s="14" t="n">
        <v>2630.5</v>
      </c>
      <c r="E3358" s="14" t="n">
        <v>2706.5</v>
      </c>
      <c r="F3358" s="15" t="n">
        <v>2641.2</v>
      </c>
      <c r="G3358" s="15" t="n">
        <v>2388.04</v>
      </c>
      <c r="H3358" s="15" t="n">
        <v>2058.08</v>
      </c>
      <c r="I3358" s="0" t="n">
        <v>26773.1679</v>
      </c>
      <c r="J3358" s="0" t="n">
        <v>51748000</v>
      </c>
      <c r="K3358" s="0" t="n">
        <v>53858800</v>
      </c>
      <c r="L3358" s="0" t="n">
        <v>39450720</v>
      </c>
    </row>
    <row r="3359" customFormat="false" ht="12.85" hidden="false" customHeight="false" outlineLevel="0" collapsed="false">
      <c r="A3359" s="5" t="n">
        <v>42633</v>
      </c>
      <c r="B3359" s="14" t="n">
        <v>2665</v>
      </c>
      <c r="C3359" s="14" t="n">
        <v>2777.5</v>
      </c>
      <c r="D3359" s="14" t="n">
        <v>2655.5</v>
      </c>
      <c r="E3359" s="14" t="n">
        <v>2731.5</v>
      </c>
      <c r="F3359" s="15" t="n">
        <v>2653.7</v>
      </c>
      <c r="G3359" s="15" t="n">
        <v>2409.04</v>
      </c>
      <c r="H3359" s="15" t="n">
        <v>2073.57</v>
      </c>
      <c r="I3359" s="0" t="n">
        <v>27294.7983</v>
      </c>
      <c r="J3359" s="0" t="n">
        <v>47493000</v>
      </c>
      <c r="K3359" s="0" t="n">
        <v>53924000</v>
      </c>
      <c r="L3359" s="0" t="n">
        <v>40438400</v>
      </c>
    </row>
    <row r="3360" customFormat="false" ht="12.85" hidden="false" customHeight="false" outlineLevel="0" collapsed="false">
      <c r="A3360" s="5" t="n">
        <v>42634</v>
      </c>
      <c r="B3360" s="14" t="n">
        <v>2729.5</v>
      </c>
      <c r="C3360" s="14" t="n">
        <v>2745</v>
      </c>
      <c r="D3360" s="14" t="n">
        <v>2670</v>
      </c>
      <c r="E3360" s="14" t="n">
        <v>2699.5</v>
      </c>
      <c r="F3360" s="15" t="n">
        <v>2681.1</v>
      </c>
      <c r="G3360" s="15" t="n">
        <v>2430.14</v>
      </c>
      <c r="H3360" s="15" t="n">
        <v>2088.47</v>
      </c>
      <c r="I3360" s="0" t="n">
        <v>27094.8113</v>
      </c>
      <c r="J3360" s="0" t="n">
        <v>44626000</v>
      </c>
      <c r="K3360" s="0" t="n">
        <v>50813800</v>
      </c>
      <c r="L3360" s="0" t="n">
        <v>41391280</v>
      </c>
    </row>
    <row r="3361" customFormat="false" ht="12.85" hidden="false" customHeight="false" outlineLevel="0" collapsed="false">
      <c r="A3361" s="5" t="n">
        <v>42636</v>
      </c>
      <c r="B3361" s="14" t="n">
        <v>2685</v>
      </c>
      <c r="C3361" s="14" t="n">
        <v>2727</v>
      </c>
      <c r="D3361" s="14" t="n">
        <v>2647</v>
      </c>
      <c r="E3361" s="14" t="n">
        <v>2710.5</v>
      </c>
      <c r="F3361" s="15" t="n">
        <v>2708.1</v>
      </c>
      <c r="G3361" s="15" t="n">
        <v>2447.76</v>
      </c>
      <c r="H3361" s="15" t="n">
        <v>2103.48</v>
      </c>
      <c r="I3361" s="0" t="n">
        <v>26934.8809</v>
      </c>
      <c r="J3361" s="0" t="n">
        <v>34970000</v>
      </c>
      <c r="K3361" s="0" t="n">
        <v>47380600</v>
      </c>
      <c r="L3361" s="0" t="n">
        <v>41314080</v>
      </c>
    </row>
    <row r="3362" customFormat="false" ht="12.85" hidden="false" customHeight="false" outlineLevel="0" collapsed="false">
      <c r="A3362" s="5" t="n">
        <v>42639</v>
      </c>
      <c r="B3362" s="14" t="n">
        <v>2694.5</v>
      </c>
      <c r="C3362" s="14" t="n">
        <v>2703</v>
      </c>
      <c r="D3362" s="14" t="n">
        <v>2663</v>
      </c>
      <c r="E3362" s="14" t="n">
        <v>2667.5</v>
      </c>
      <c r="F3362" s="15" t="n">
        <v>2703.1</v>
      </c>
      <c r="G3362" s="15" t="n">
        <v>2462.88</v>
      </c>
      <c r="H3362" s="15" t="n">
        <v>2117.39</v>
      </c>
      <c r="I3362" s="0" t="n">
        <v>26778.4671</v>
      </c>
      <c r="J3362" s="0" t="n">
        <v>18109000</v>
      </c>
      <c r="K3362" s="0" t="n">
        <v>39389200</v>
      </c>
      <c r="L3362" s="0" t="n">
        <v>40096000</v>
      </c>
    </row>
    <row r="3363" customFormat="false" ht="12.85" hidden="false" customHeight="false" outlineLevel="0" collapsed="false">
      <c r="A3363" s="5" t="n">
        <v>42640</v>
      </c>
      <c r="B3363" s="14" t="n">
        <v>2641.5</v>
      </c>
      <c r="C3363" s="14" t="n">
        <v>2713.5</v>
      </c>
      <c r="D3363" s="14" t="n">
        <v>2640</v>
      </c>
      <c r="E3363" s="14" t="n">
        <v>2703.5</v>
      </c>
      <c r="F3363" s="15" t="n">
        <v>2702.5</v>
      </c>
      <c r="G3363" s="15" t="n">
        <v>2482.22</v>
      </c>
      <c r="H3363" s="15" t="n">
        <v>2131.69</v>
      </c>
      <c r="I3363" s="0" t="n">
        <v>26907.1609</v>
      </c>
      <c r="J3363" s="0" t="n">
        <v>30115000</v>
      </c>
      <c r="K3363" s="0" t="n">
        <v>35062600</v>
      </c>
      <c r="L3363" s="0" t="n">
        <v>39860880</v>
      </c>
    </row>
    <row r="3364" customFormat="false" ht="12.85" hidden="false" customHeight="false" outlineLevel="0" collapsed="false">
      <c r="A3364" s="5" t="n">
        <v>42641</v>
      </c>
      <c r="B3364" s="14" t="n">
        <v>2690</v>
      </c>
      <c r="C3364" s="14" t="n">
        <v>2746</v>
      </c>
      <c r="D3364" s="14" t="n">
        <v>2682.5</v>
      </c>
      <c r="E3364" s="14" t="n">
        <v>2713</v>
      </c>
      <c r="F3364" s="15" t="n">
        <v>2698.8</v>
      </c>
      <c r="G3364" s="15" t="n">
        <v>2499.18</v>
      </c>
      <c r="H3364" s="15" t="n">
        <v>2146.15</v>
      </c>
      <c r="I3364" s="0" t="n">
        <v>27250.6453</v>
      </c>
      <c r="J3364" s="0" t="n">
        <v>25253000</v>
      </c>
      <c r="K3364" s="0" t="n">
        <v>30614600</v>
      </c>
      <c r="L3364" s="0" t="n">
        <v>39537480</v>
      </c>
    </row>
    <row r="3365" customFormat="false" ht="12.85" hidden="false" customHeight="false" outlineLevel="0" collapsed="false">
      <c r="A3365" s="5" t="n">
        <v>42642</v>
      </c>
      <c r="B3365" s="14" t="n">
        <v>2748</v>
      </c>
      <c r="C3365" s="14" t="n">
        <v>2748</v>
      </c>
      <c r="D3365" s="14" t="n">
        <v>2693.5</v>
      </c>
      <c r="E3365" s="14" t="n">
        <v>2714</v>
      </c>
      <c r="F3365" s="15" t="n">
        <v>2701.7</v>
      </c>
      <c r="G3365" s="15" t="n">
        <v>2517.36</v>
      </c>
      <c r="H3365" s="15" t="n">
        <v>2160.92</v>
      </c>
      <c r="I3365" s="0" t="n">
        <v>27155.5841</v>
      </c>
      <c r="J3365" s="0" t="n">
        <v>21384000</v>
      </c>
      <c r="K3365" s="0" t="n">
        <v>25966200</v>
      </c>
      <c r="L3365" s="0" t="n">
        <v>39177800</v>
      </c>
    </row>
    <row r="3366" customFormat="false" ht="12.85" hidden="false" customHeight="false" outlineLevel="0" collapsed="false">
      <c r="A3366" s="5" t="n">
        <v>42643</v>
      </c>
      <c r="B3366" s="14" t="n">
        <v>2692</v>
      </c>
      <c r="C3366" s="14" t="n">
        <v>2723.5</v>
      </c>
      <c r="D3366" s="14" t="n">
        <v>2660.5</v>
      </c>
      <c r="E3366" s="14" t="n">
        <v>2660.5</v>
      </c>
      <c r="F3366" s="15" t="n">
        <v>2691.7</v>
      </c>
      <c r="G3366" s="15" t="n">
        <v>2534.24</v>
      </c>
      <c r="H3366" s="15" t="n">
        <v>2175.92</v>
      </c>
      <c r="I3366" s="0" t="n">
        <v>26922.8153</v>
      </c>
      <c r="J3366" s="0" t="n">
        <v>21955000</v>
      </c>
      <c r="K3366" s="0" t="n">
        <v>23363200</v>
      </c>
      <c r="L3366" s="0" t="n">
        <v>39078960</v>
      </c>
    </row>
    <row r="3367" customFormat="false" ht="12.85" hidden="false" customHeight="false" outlineLevel="0" collapsed="false">
      <c r="A3367" s="5" t="n">
        <v>42646</v>
      </c>
      <c r="B3367" s="14" t="n">
        <v>2680</v>
      </c>
      <c r="C3367" s="14" t="n">
        <v>2689</v>
      </c>
      <c r="D3367" s="14" t="n">
        <v>2628.5</v>
      </c>
      <c r="E3367" s="14" t="n">
        <v>2644.5</v>
      </c>
      <c r="F3367" s="15" t="n">
        <v>2687.1</v>
      </c>
      <c r="G3367" s="15" t="n">
        <v>2551.06</v>
      </c>
      <c r="H3367" s="15" t="n">
        <v>2190.88</v>
      </c>
      <c r="I3367" s="0" t="n">
        <v>26555.8773</v>
      </c>
      <c r="J3367" s="0" t="n">
        <v>20227000</v>
      </c>
      <c r="K3367" s="0" t="n">
        <v>23786800</v>
      </c>
      <c r="L3367" s="0" t="n">
        <v>39287120</v>
      </c>
    </row>
    <row r="3368" customFormat="false" ht="12.85" hidden="false" customHeight="false" outlineLevel="0" collapsed="false">
      <c r="A3368" s="5" t="n">
        <v>42647</v>
      </c>
      <c r="B3368" s="14" t="n">
        <v>2655.5</v>
      </c>
      <c r="C3368" s="14" t="n">
        <v>2657</v>
      </c>
      <c r="D3368" s="14" t="n">
        <v>2593</v>
      </c>
      <c r="E3368" s="14" t="n">
        <v>2617</v>
      </c>
      <c r="F3368" s="15" t="n">
        <v>2669.8</v>
      </c>
      <c r="G3368" s="15" t="n">
        <v>2568.98</v>
      </c>
      <c r="H3368" s="15" t="n">
        <v>2205.7</v>
      </c>
      <c r="I3368" s="0" t="n">
        <v>26139.3671</v>
      </c>
      <c r="J3368" s="0" t="n">
        <v>21148000</v>
      </c>
      <c r="K3368" s="0" t="n">
        <v>21993400</v>
      </c>
      <c r="L3368" s="0" t="n">
        <v>39406360</v>
      </c>
    </row>
    <row r="3369" customFormat="false" ht="12.85" hidden="false" customHeight="false" outlineLevel="0" collapsed="false">
      <c r="A3369" s="5" t="n">
        <v>42648</v>
      </c>
      <c r="B3369" s="14" t="n">
        <v>2625</v>
      </c>
      <c r="C3369" s="14" t="n">
        <v>2679</v>
      </c>
      <c r="D3369" s="14" t="n">
        <v>2608.5</v>
      </c>
      <c r="E3369" s="14" t="n">
        <v>2678</v>
      </c>
      <c r="F3369" s="15" t="n">
        <v>2662.8</v>
      </c>
      <c r="G3369" s="15" t="n">
        <v>2586.46</v>
      </c>
      <c r="H3369" s="15" t="n">
        <v>2221.87</v>
      </c>
      <c r="I3369" s="0" t="n">
        <v>26476.4526</v>
      </c>
      <c r="J3369" s="0" t="n">
        <v>24095000</v>
      </c>
      <c r="K3369" s="0" t="n">
        <v>21761800</v>
      </c>
      <c r="L3369" s="0" t="n">
        <v>39609120</v>
      </c>
    </row>
    <row r="3370" customFormat="false" ht="12.85" hidden="false" customHeight="false" outlineLevel="0" collapsed="false">
      <c r="A3370" s="5" t="n">
        <v>42649</v>
      </c>
      <c r="B3370" s="14" t="n">
        <v>2679.5</v>
      </c>
      <c r="C3370" s="14" t="n">
        <v>2694</v>
      </c>
      <c r="D3370" s="14" t="n">
        <v>2636</v>
      </c>
      <c r="E3370" s="14" t="n">
        <v>2636.5</v>
      </c>
      <c r="F3370" s="15" t="n">
        <v>2647.3</v>
      </c>
      <c r="G3370" s="15" t="n">
        <v>2603.14</v>
      </c>
      <c r="H3370" s="15" t="n">
        <v>2237.44</v>
      </c>
      <c r="I3370" s="0" t="n">
        <v>26589.3578</v>
      </c>
      <c r="J3370" s="0" t="n">
        <v>19068000</v>
      </c>
      <c r="K3370" s="0" t="n">
        <v>21298600</v>
      </c>
      <c r="L3370" s="0" t="n">
        <v>39866680</v>
      </c>
    </row>
    <row r="3371" customFormat="false" ht="12.85" hidden="false" customHeight="false" outlineLevel="0" collapsed="false">
      <c r="A3371" s="5" t="n">
        <v>42650</v>
      </c>
      <c r="B3371" s="14" t="n">
        <v>2637.5</v>
      </c>
      <c r="C3371" s="14" t="n">
        <v>2675</v>
      </c>
      <c r="D3371" s="14" t="n">
        <v>2628.5</v>
      </c>
      <c r="E3371" s="14" t="n">
        <v>2669</v>
      </c>
      <c r="F3371" s="15" t="n">
        <v>2649</v>
      </c>
      <c r="G3371" s="15" t="n">
        <v>2619.2</v>
      </c>
      <c r="H3371" s="15" t="n">
        <v>2253.07</v>
      </c>
      <c r="I3371" s="0" t="n">
        <v>26579.3213</v>
      </c>
      <c r="J3371" s="0" t="n">
        <v>17563000</v>
      </c>
      <c r="K3371" s="0" t="n">
        <v>20420200</v>
      </c>
      <c r="L3371" s="0" t="n">
        <v>39883040</v>
      </c>
    </row>
    <row r="3372" customFormat="false" ht="12.85" hidden="false" customHeight="false" outlineLevel="0" collapsed="false">
      <c r="A3372" s="5" t="n">
        <v>42654</v>
      </c>
      <c r="B3372" s="14" t="n">
        <v>2650</v>
      </c>
      <c r="C3372" s="14" t="n">
        <v>2661.5</v>
      </c>
      <c r="D3372" s="14" t="n">
        <v>2628</v>
      </c>
      <c r="E3372" s="14" t="n">
        <v>2628.5</v>
      </c>
      <c r="F3372" s="15" t="n">
        <v>2645.8</v>
      </c>
      <c r="G3372" s="15" t="n">
        <v>2630.62</v>
      </c>
      <c r="H3372" s="15" t="n">
        <v>2268</v>
      </c>
      <c r="I3372" s="0" t="n">
        <v>26396.6396</v>
      </c>
      <c r="J3372" s="0" t="n">
        <v>15812000</v>
      </c>
      <c r="K3372" s="0" t="n">
        <v>19537200</v>
      </c>
      <c r="L3372" s="0" t="n">
        <v>39394640</v>
      </c>
    </row>
    <row r="3373" customFormat="false" ht="12.85" hidden="false" customHeight="false" outlineLevel="0" collapsed="false">
      <c r="A3373" s="5" t="n">
        <v>42655</v>
      </c>
      <c r="B3373" s="14" t="n">
        <v>2611.5</v>
      </c>
      <c r="C3373" s="14" t="n">
        <v>2633.5</v>
      </c>
      <c r="D3373" s="14" t="n">
        <v>2584.5</v>
      </c>
      <c r="E3373" s="14" t="n">
        <v>2586.5</v>
      </c>
      <c r="F3373" s="15" t="n">
        <v>2639.7</v>
      </c>
      <c r="G3373" s="15" t="n">
        <v>2638.8</v>
      </c>
      <c r="H3373" s="15" t="n">
        <v>2282.65</v>
      </c>
      <c r="I3373" s="0" t="n">
        <v>26080.5023</v>
      </c>
      <c r="J3373" s="0" t="n">
        <v>14882000</v>
      </c>
      <c r="K3373" s="0" t="n">
        <v>18284000</v>
      </c>
      <c r="L3373" s="0" t="n">
        <v>37718880</v>
      </c>
    </row>
    <row r="3374" customFormat="false" ht="12.85" hidden="false" customHeight="false" outlineLevel="0" collapsed="false">
      <c r="A3374" s="5" t="n">
        <v>42656</v>
      </c>
      <c r="B3374" s="14" t="n">
        <v>2601.5</v>
      </c>
      <c r="C3374" s="14" t="n">
        <v>2653.5</v>
      </c>
      <c r="D3374" s="14" t="n">
        <v>2592.5</v>
      </c>
      <c r="E3374" s="14" t="n">
        <v>2607.5</v>
      </c>
      <c r="F3374" s="15" t="n">
        <v>2625.6</v>
      </c>
      <c r="G3374" s="15" t="n">
        <v>2650.24</v>
      </c>
      <c r="H3374" s="15" t="n">
        <v>2297.52</v>
      </c>
      <c r="I3374" s="0" t="n">
        <v>26194.3326</v>
      </c>
      <c r="J3374" s="0" t="n">
        <v>22461000</v>
      </c>
      <c r="K3374" s="0" t="n">
        <v>17957200</v>
      </c>
      <c r="L3374" s="0" t="n">
        <v>37394520</v>
      </c>
    </row>
    <row r="3375" customFormat="false" ht="12.85" hidden="false" customHeight="false" outlineLevel="0" collapsed="false">
      <c r="A3375" s="5" t="n">
        <v>42657</v>
      </c>
      <c r="B3375" s="14" t="n">
        <v>2574</v>
      </c>
      <c r="C3375" s="14" t="n">
        <v>2622</v>
      </c>
      <c r="D3375" s="14" t="n">
        <v>2562</v>
      </c>
      <c r="E3375" s="14" t="n">
        <v>2617</v>
      </c>
      <c r="F3375" s="15" t="n">
        <v>2621.7</v>
      </c>
      <c r="G3375" s="15" t="n">
        <v>2660.72</v>
      </c>
      <c r="H3375" s="15" t="n">
        <v>2314.01</v>
      </c>
      <c r="I3375" s="0" t="n">
        <v>25959.9933</v>
      </c>
      <c r="J3375" s="0" t="n">
        <v>16394000</v>
      </c>
      <c r="K3375" s="0" t="n">
        <v>17422400</v>
      </c>
      <c r="L3375" s="0" t="n">
        <v>37415080</v>
      </c>
    </row>
    <row r="3376" customFormat="false" ht="12.85" hidden="false" customHeight="false" outlineLevel="0" collapsed="false">
      <c r="A3376" s="5" t="n">
        <v>42660</v>
      </c>
      <c r="B3376" s="14" t="n">
        <v>2647</v>
      </c>
      <c r="C3376" s="14" t="n">
        <v>2647.5</v>
      </c>
      <c r="D3376" s="14" t="n">
        <v>2566.5</v>
      </c>
      <c r="E3376" s="14" t="n">
        <v>2593.5</v>
      </c>
      <c r="F3376" s="15" t="n">
        <v>2606.6</v>
      </c>
      <c r="G3376" s="15" t="n">
        <v>2665.68</v>
      </c>
      <c r="H3376" s="15" t="n">
        <v>2330.1</v>
      </c>
      <c r="I3376" s="0" t="n">
        <v>25934.2582</v>
      </c>
      <c r="J3376" s="0" t="n">
        <v>21953000</v>
      </c>
      <c r="K3376" s="0" t="n">
        <v>18300400</v>
      </c>
      <c r="L3376" s="0" t="n">
        <v>36195600</v>
      </c>
    </row>
    <row r="3377" customFormat="false" ht="12.85" hidden="false" customHeight="false" outlineLevel="0" collapsed="false">
      <c r="A3377" s="5" t="n">
        <v>42661</v>
      </c>
      <c r="B3377" s="14" t="n">
        <v>2583</v>
      </c>
      <c r="C3377" s="14" t="n">
        <v>2631.5</v>
      </c>
      <c r="D3377" s="14" t="n">
        <v>2563.5</v>
      </c>
      <c r="E3377" s="14" t="n">
        <v>2621.5</v>
      </c>
      <c r="F3377" s="15" t="n">
        <v>2605.2</v>
      </c>
      <c r="G3377" s="15" t="n">
        <v>2658.72</v>
      </c>
      <c r="H3377" s="15" t="n">
        <v>2346.61</v>
      </c>
      <c r="I3377" s="0" t="n">
        <v>26068.5574</v>
      </c>
      <c r="J3377" s="0" t="n">
        <v>16602000</v>
      </c>
      <c r="K3377" s="0" t="n">
        <v>18458400</v>
      </c>
      <c r="L3377" s="0" t="n">
        <v>31443520</v>
      </c>
    </row>
    <row r="3378" customFormat="false" ht="12.85" hidden="false" customHeight="false" outlineLevel="0" collapsed="false">
      <c r="A3378" s="5" t="n">
        <v>42662</v>
      </c>
      <c r="B3378" s="14" t="n">
        <v>2611</v>
      </c>
      <c r="C3378" s="14" t="n">
        <v>2631.5</v>
      </c>
      <c r="D3378" s="14" t="n">
        <v>2597.5</v>
      </c>
      <c r="E3378" s="14" t="n">
        <v>2608</v>
      </c>
      <c r="F3378" s="15" t="n">
        <v>2609.5</v>
      </c>
      <c r="G3378" s="15" t="n">
        <v>2652.54</v>
      </c>
      <c r="H3378" s="15" t="n">
        <v>2362.08</v>
      </c>
      <c r="I3378" s="0" t="n">
        <v>26111.9046</v>
      </c>
      <c r="J3378" s="0" t="n">
        <v>10766000</v>
      </c>
      <c r="K3378" s="0" t="n">
        <v>17635200</v>
      </c>
      <c r="L3378" s="0" t="n">
        <v>29366800</v>
      </c>
    </row>
    <row r="3379" customFormat="false" ht="12.85" hidden="false" customHeight="false" outlineLevel="0" collapsed="false">
      <c r="A3379" s="5" t="n">
        <v>42663</v>
      </c>
      <c r="B3379" s="14" t="n">
        <v>2594</v>
      </c>
      <c r="C3379" s="14" t="n">
        <v>2727</v>
      </c>
      <c r="D3379" s="14" t="n">
        <v>2581</v>
      </c>
      <c r="E3379" s="14" t="n">
        <v>2695</v>
      </c>
      <c r="F3379" s="15" t="n">
        <v>2627</v>
      </c>
      <c r="G3379" s="15" t="n">
        <v>2653.58</v>
      </c>
      <c r="H3379" s="15" t="n">
        <v>2378.57</v>
      </c>
      <c r="I3379" s="0" t="n">
        <v>26783.5109</v>
      </c>
      <c r="J3379" s="0" t="n">
        <v>52014000</v>
      </c>
      <c r="K3379" s="0" t="n">
        <v>23545800</v>
      </c>
      <c r="L3379" s="0" t="n">
        <v>29560680</v>
      </c>
    </row>
    <row r="3380" customFormat="false" ht="12.85" hidden="false" customHeight="false" outlineLevel="0" collapsed="false">
      <c r="A3380" s="5" t="n">
        <v>42664</v>
      </c>
      <c r="B3380" s="14" t="n">
        <v>2600</v>
      </c>
      <c r="C3380" s="14" t="n">
        <v>2619</v>
      </c>
      <c r="D3380" s="14" t="n">
        <v>2502.5</v>
      </c>
      <c r="E3380" s="14" t="n">
        <v>2518.5</v>
      </c>
      <c r="F3380" s="15" t="n">
        <v>2607.3</v>
      </c>
      <c r="G3380" s="15" t="n">
        <v>2651.82</v>
      </c>
      <c r="H3380" s="15" t="n">
        <v>2392.6</v>
      </c>
      <c r="I3380" s="0" t="n">
        <v>25496.2883</v>
      </c>
      <c r="J3380" s="0" t="n">
        <v>60956000</v>
      </c>
      <c r="K3380" s="0" t="n">
        <v>32458200</v>
      </c>
      <c r="L3380" s="0" t="n">
        <v>29591840</v>
      </c>
    </row>
    <row r="3381" customFormat="false" ht="12.85" hidden="false" customHeight="false" outlineLevel="0" collapsed="false">
      <c r="A3381" s="5" t="n">
        <v>42667</v>
      </c>
      <c r="B3381" s="14" t="n">
        <v>2490</v>
      </c>
      <c r="C3381" s="14" t="n">
        <v>2490</v>
      </c>
      <c r="D3381" s="14" t="n">
        <v>2394</v>
      </c>
      <c r="E3381" s="14" t="n">
        <v>2397</v>
      </c>
      <c r="F3381" s="15" t="n">
        <v>2568</v>
      </c>
      <c r="G3381" s="15" t="n">
        <v>2644.68</v>
      </c>
      <c r="H3381" s="15" t="n">
        <v>2404.82</v>
      </c>
      <c r="I3381" s="0" t="n">
        <v>24307.1877</v>
      </c>
      <c r="J3381" s="0" t="n">
        <v>43824000</v>
      </c>
      <c r="K3381" s="0" t="n">
        <v>36832400</v>
      </c>
      <c r="L3381" s="0" t="n">
        <v>29259360</v>
      </c>
    </row>
    <row r="3382" customFormat="false" ht="12.85" hidden="false" customHeight="false" outlineLevel="0" collapsed="false">
      <c r="A3382" s="5" t="n">
        <v>42668</v>
      </c>
      <c r="B3382" s="14" t="n">
        <v>2390</v>
      </c>
      <c r="C3382" s="14" t="n">
        <v>2472.5</v>
      </c>
      <c r="D3382" s="14" t="n">
        <v>2387</v>
      </c>
      <c r="E3382" s="14" t="n">
        <v>2468.5</v>
      </c>
      <c r="F3382" s="15" t="n">
        <v>2537.4</v>
      </c>
      <c r="G3382" s="15" t="n">
        <v>2635.72</v>
      </c>
      <c r="H3382" s="15" t="n">
        <v>2418.41</v>
      </c>
      <c r="I3382" s="0" t="n">
        <v>24337.6231</v>
      </c>
      <c r="J3382" s="0" t="n">
        <v>32113000</v>
      </c>
      <c r="K3382" s="0" t="n">
        <v>39934600</v>
      </c>
      <c r="L3382" s="0" t="n">
        <v>28221240</v>
      </c>
    </row>
    <row r="3383" customFormat="false" ht="12.85" hidden="false" customHeight="false" outlineLevel="0" collapsed="false">
      <c r="A3383" s="5" t="n">
        <v>42669</v>
      </c>
      <c r="B3383" s="14" t="n">
        <v>2454</v>
      </c>
      <c r="C3383" s="14" t="n">
        <v>2500</v>
      </c>
      <c r="D3383" s="14" t="n">
        <v>2441</v>
      </c>
      <c r="E3383" s="14" t="n">
        <v>2452</v>
      </c>
      <c r="F3383" s="15" t="n">
        <v>2506.2</v>
      </c>
      <c r="G3383" s="15" t="n">
        <v>2625.54</v>
      </c>
      <c r="H3383" s="15" t="n">
        <v>2431.93</v>
      </c>
      <c r="I3383" s="0" t="n">
        <v>24626.9588</v>
      </c>
      <c r="J3383" s="0" t="n">
        <v>23514000</v>
      </c>
      <c r="K3383" s="0" t="n">
        <v>42484200</v>
      </c>
      <c r="L3383" s="0" t="n">
        <v>27091880</v>
      </c>
    </row>
    <row r="3384" customFormat="false" ht="12.85" hidden="false" customHeight="false" outlineLevel="0" collapsed="false">
      <c r="A3384" s="5" t="n">
        <v>42670</v>
      </c>
      <c r="B3384" s="14" t="n">
        <v>2352</v>
      </c>
      <c r="C3384" s="14" t="n">
        <v>2489.5</v>
      </c>
      <c r="D3384" s="14" t="n">
        <v>2351.5</v>
      </c>
      <c r="E3384" s="14" t="n">
        <v>2488.5</v>
      </c>
      <c r="F3384" s="15" t="n">
        <v>2464.9</v>
      </c>
      <c r="G3384" s="15" t="n">
        <v>2615.82</v>
      </c>
      <c r="H3384" s="15" t="n">
        <v>2445.2</v>
      </c>
      <c r="I3384" s="0" t="n">
        <v>24328.5119</v>
      </c>
      <c r="J3384" s="0" t="n">
        <v>58395000</v>
      </c>
      <c r="K3384" s="0" t="n">
        <v>43760400</v>
      </c>
      <c r="L3384" s="0" t="n">
        <v>27527960</v>
      </c>
    </row>
    <row r="3385" customFormat="false" ht="12.85" hidden="false" customHeight="false" outlineLevel="0" collapsed="false">
      <c r="A3385" s="5" t="n">
        <v>42671</v>
      </c>
      <c r="B3385" s="14" t="n">
        <v>2509.5</v>
      </c>
      <c r="C3385" s="14" t="n">
        <v>2562.5</v>
      </c>
      <c r="D3385" s="14" t="n">
        <v>2501</v>
      </c>
      <c r="E3385" s="14" t="n">
        <v>2559</v>
      </c>
      <c r="F3385" s="15" t="n">
        <v>2473</v>
      </c>
      <c r="G3385" s="15" t="n">
        <v>2610.2</v>
      </c>
      <c r="H3385" s="15" t="n">
        <v>2457.62</v>
      </c>
      <c r="I3385" s="0" t="n">
        <v>25343.7413</v>
      </c>
      <c r="J3385" s="0" t="n">
        <v>32180000</v>
      </c>
      <c r="K3385" s="0" t="n">
        <v>38005200</v>
      </c>
      <c r="L3385" s="0" t="n">
        <v>27030120</v>
      </c>
    </row>
    <row r="3386" customFormat="false" ht="12.85" hidden="false" customHeight="false" outlineLevel="0" collapsed="false">
      <c r="A3386" s="5" t="n">
        <v>42674</v>
      </c>
      <c r="B3386" s="14" t="n">
        <v>2560</v>
      </c>
      <c r="C3386" s="14" t="n">
        <v>2590</v>
      </c>
      <c r="D3386" s="14" t="n">
        <v>2534.5</v>
      </c>
      <c r="E3386" s="14" t="n">
        <v>2544</v>
      </c>
      <c r="F3386" s="15" t="n">
        <v>2502.4</v>
      </c>
      <c r="G3386" s="15" t="n">
        <v>2603.54</v>
      </c>
      <c r="H3386" s="15" t="n">
        <v>2464.53</v>
      </c>
      <c r="I3386" s="0" t="n">
        <v>25584.8936</v>
      </c>
      <c r="J3386" s="0" t="n">
        <v>21720000</v>
      </c>
      <c r="K3386" s="0" t="n">
        <v>33584400</v>
      </c>
      <c r="L3386" s="0" t="n">
        <v>26500120</v>
      </c>
    </row>
    <row r="3387" customFormat="false" ht="12.85" hidden="false" customHeight="false" outlineLevel="0" collapsed="false">
      <c r="A3387" s="5" t="n">
        <v>42675</v>
      </c>
      <c r="B3387" s="14" t="n">
        <v>2543</v>
      </c>
      <c r="C3387" s="14" t="n">
        <v>2559</v>
      </c>
      <c r="D3387" s="14" t="n">
        <v>2521</v>
      </c>
      <c r="E3387" s="14" t="n">
        <v>2544.5</v>
      </c>
      <c r="F3387" s="15" t="n">
        <v>2517.6</v>
      </c>
      <c r="G3387" s="15" t="n">
        <v>2598.62</v>
      </c>
      <c r="H3387" s="15" t="n">
        <v>2468</v>
      </c>
      <c r="I3387" s="0" t="n">
        <v>25439.8616</v>
      </c>
      <c r="J3387" s="0" t="n">
        <v>13507000</v>
      </c>
      <c r="K3387" s="0" t="n">
        <v>29863200</v>
      </c>
      <c r="L3387" s="0" t="n">
        <v>26316040</v>
      </c>
    </row>
    <row r="3388" customFormat="false" ht="12.85" hidden="false" customHeight="false" outlineLevel="0" collapsed="false">
      <c r="A3388" s="5" t="n">
        <v>42676</v>
      </c>
      <c r="B3388" s="14" t="n">
        <v>2530</v>
      </c>
      <c r="C3388" s="14" t="n">
        <v>2558.5</v>
      </c>
      <c r="D3388" s="14" t="n">
        <v>2495</v>
      </c>
      <c r="E3388" s="14" t="n">
        <v>2539.5</v>
      </c>
      <c r="F3388" s="15" t="n">
        <v>2535.1</v>
      </c>
      <c r="G3388" s="15" t="n">
        <v>2592.06</v>
      </c>
      <c r="H3388" s="15" t="n">
        <v>2472.76</v>
      </c>
      <c r="I3388" s="0" t="n">
        <v>25263.4715</v>
      </c>
      <c r="J3388" s="0" t="n">
        <v>19732000</v>
      </c>
      <c r="K3388" s="0" t="n">
        <v>29106800</v>
      </c>
      <c r="L3388" s="0" t="n">
        <v>25900720</v>
      </c>
    </row>
    <row r="3389" customFormat="false" ht="12.85" hidden="false" customHeight="false" outlineLevel="0" collapsed="false">
      <c r="A3389" s="5" t="n">
        <v>42678</v>
      </c>
      <c r="B3389" s="14" t="n">
        <v>2500</v>
      </c>
      <c r="C3389" s="14" t="n">
        <v>2507</v>
      </c>
      <c r="D3389" s="14" t="n">
        <v>2436</v>
      </c>
      <c r="E3389" s="14" t="n">
        <v>2440</v>
      </c>
      <c r="F3389" s="15" t="n">
        <v>2525.4</v>
      </c>
      <c r="G3389" s="15" t="n">
        <v>2581.14</v>
      </c>
      <c r="H3389" s="15" t="n">
        <v>2471.56</v>
      </c>
      <c r="I3389" s="0" t="n">
        <v>24621.9268</v>
      </c>
      <c r="J3389" s="0" t="n">
        <v>21546000</v>
      </c>
      <c r="K3389" s="0" t="n">
        <v>21737000</v>
      </c>
      <c r="L3389" s="0" t="n">
        <v>25752440</v>
      </c>
    </row>
    <row r="3390" customFormat="false" ht="12.85" hidden="false" customHeight="false" outlineLevel="0" collapsed="false">
      <c r="A3390" s="5" t="n">
        <v>42681</v>
      </c>
      <c r="B3390" s="14" t="n">
        <v>2461.5</v>
      </c>
      <c r="C3390" s="14" t="n">
        <v>2468</v>
      </c>
      <c r="D3390" s="14" t="n">
        <v>2424</v>
      </c>
      <c r="E3390" s="14" t="n">
        <v>2453.5</v>
      </c>
      <c r="F3390" s="15" t="n">
        <v>2504.3</v>
      </c>
      <c r="G3390" s="15" t="n">
        <v>2570.72</v>
      </c>
      <c r="H3390" s="15" t="n">
        <v>2467.23</v>
      </c>
      <c r="I3390" s="0" t="n">
        <v>24495.1311</v>
      </c>
      <c r="J3390" s="0" t="n">
        <v>12319000</v>
      </c>
      <c r="K3390" s="0" t="n">
        <v>17764800</v>
      </c>
      <c r="L3390" s="0" t="n">
        <v>25389840</v>
      </c>
    </row>
    <row r="3391" customFormat="false" ht="12.85" hidden="false" customHeight="false" outlineLevel="0" collapsed="false">
      <c r="A3391" s="5" t="n">
        <v>42682</v>
      </c>
      <c r="B3391" s="14" t="n">
        <v>2469.5</v>
      </c>
      <c r="C3391" s="14" t="n">
        <v>2484.5</v>
      </c>
      <c r="D3391" s="14" t="n">
        <v>2439</v>
      </c>
      <c r="E3391" s="14" t="n">
        <v>2442</v>
      </c>
      <c r="F3391" s="15" t="n">
        <v>2483.9</v>
      </c>
      <c r="G3391" s="15" t="n">
        <v>2561.98</v>
      </c>
      <c r="H3391" s="15" t="n">
        <v>2457.43</v>
      </c>
      <c r="I3391" s="0" t="n">
        <v>24608.5563</v>
      </c>
      <c r="J3391" s="0" t="n">
        <v>10314000</v>
      </c>
      <c r="K3391" s="0" t="n">
        <v>15483600</v>
      </c>
      <c r="L3391" s="0" t="n">
        <v>24924200</v>
      </c>
    </row>
    <row r="3392" customFormat="false" ht="12.85" hidden="false" customHeight="false" outlineLevel="0" collapsed="false">
      <c r="A3392" s="5" t="n">
        <v>42683</v>
      </c>
      <c r="B3392" s="14" t="n">
        <v>2459</v>
      </c>
      <c r="C3392" s="14" t="n">
        <v>2460</v>
      </c>
      <c r="D3392" s="14" t="n">
        <v>2220</v>
      </c>
      <c r="E3392" s="14" t="n">
        <v>2291.5</v>
      </c>
      <c r="F3392" s="15" t="n">
        <v>2433.3</v>
      </c>
      <c r="G3392" s="15" t="n">
        <v>2547.86</v>
      </c>
      <c r="H3392" s="15" t="n">
        <v>2450.96</v>
      </c>
      <c r="I3392" s="0" t="n">
        <v>23337.4964</v>
      </c>
      <c r="J3392" s="0" t="n">
        <v>42339000</v>
      </c>
      <c r="K3392" s="0" t="n">
        <v>21250000</v>
      </c>
      <c r="L3392" s="0" t="n">
        <v>25808680</v>
      </c>
    </row>
    <row r="3393" customFormat="false" ht="12.85" hidden="false" customHeight="false" outlineLevel="0" collapsed="false">
      <c r="A3393" s="5" t="n">
        <v>42684</v>
      </c>
      <c r="B3393" s="14" t="n">
        <v>2406</v>
      </c>
      <c r="C3393" s="14" t="n">
        <v>2455</v>
      </c>
      <c r="D3393" s="14" t="n">
        <v>2390</v>
      </c>
      <c r="E3393" s="14" t="n">
        <v>2441</v>
      </c>
      <c r="F3393" s="15" t="n">
        <v>2413.6</v>
      </c>
      <c r="G3393" s="15" t="n">
        <v>2540.82</v>
      </c>
      <c r="H3393" s="15" t="n">
        <v>2446.18</v>
      </c>
      <c r="I3393" s="0" t="n">
        <v>24249.4959</v>
      </c>
      <c r="J3393" s="0" t="n">
        <v>24270000</v>
      </c>
      <c r="K3393" s="0" t="n">
        <v>22157600</v>
      </c>
      <c r="L3393" s="0" t="n">
        <v>25933560</v>
      </c>
    </row>
    <row r="3394" customFormat="false" ht="12.85" hidden="false" customHeight="false" outlineLevel="0" collapsed="false">
      <c r="A3394" s="5" t="n">
        <v>42685</v>
      </c>
      <c r="B3394" s="14" t="n">
        <v>2455.5</v>
      </c>
      <c r="C3394" s="14" t="n">
        <v>2456.5</v>
      </c>
      <c r="D3394" s="14" t="n">
        <v>2401</v>
      </c>
      <c r="E3394" s="14" t="n">
        <v>2410</v>
      </c>
      <c r="F3394" s="15" t="n">
        <v>2407.6</v>
      </c>
      <c r="G3394" s="15" t="n">
        <v>2530.1</v>
      </c>
      <c r="H3394" s="15" t="n">
        <v>2440.68</v>
      </c>
      <c r="I3394" s="0" t="n">
        <v>24252.4596</v>
      </c>
      <c r="J3394" s="0" t="n">
        <v>13366000</v>
      </c>
      <c r="K3394" s="0" t="n">
        <v>20521600</v>
      </c>
      <c r="L3394" s="0" t="n">
        <v>25504400</v>
      </c>
    </row>
    <row r="3395" customFormat="false" ht="12.85" hidden="false" customHeight="false" outlineLevel="0" collapsed="false">
      <c r="A3395" s="5" t="n">
        <v>42688</v>
      </c>
      <c r="B3395" s="14" t="n">
        <v>2410</v>
      </c>
      <c r="C3395" s="14" t="n">
        <v>2492</v>
      </c>
      <c r="D3395" s="14" t="n">
        <v>2392</v>
      </c>
      <c r="E3395" s="14" t="n">
        <v>2484</v>
      </c>
      <c r="F3395" s="15" t="n">
        <v>2413.7</v>
      </c>
      <c r="G3395" s="15" t="n">
        <v>2524</v>
      </c>
      <c r="H3395" s="15" t="n">
        <v>2442.84</v>
      </c>
      <c r="I3395" s="0" t="n">
        <v>24658.6004</v>
      </c>
      <c r="J3395" s="0" t="n">
        <v>16608000</v>
      </c>
      <c r="K3395" s="0" t="n">
        <v>21379400</v>
      </c>
      <c r="L3395" s="0" t="n">
        <v>25406000</v>
      </c>
    </row>
    <row r="3396" customFormat="false" ht="12.85" hidden="false" customHeight="false" outlineLevel="0" collapsed="false">
      <c r="A3396" s="5" t="n">
        <v>42689</v>
      </c>
      <c r="B3396" s="14" t="n">
        <v>2470.5</v>
      </c>
      <c r="C3396" s="14" t="n">
        <v>2488.5</v>
      </c>
      <c r="D3396" s="14" t="n">
        <v>2453</v>
      </c>
      <c r="E3396" s="14" t="n">
        <v>2486</v>
      </c>
      <c r="F3396" s="15" t="n">
        <v>2422.5</v>
      </c>
      <c r="G3396" s="15" t="n">
        <v>2516.68</v>
      </c>
      <c r="H3396" s="15" t="n">
        <v>2444.54</v>
      </c>
      <c r="I3396" s="0" t="n">
        <v>24720.681</v>
      </c>
      <c r="J3396" s="0" t="n">
        <v>11431000</v>
      </c>
      <c r="K3396" s="0" t="n">
        <v>21602800</v>
      </c>
      <c r="L3396" s="0" t="n">
        <v>25160720</v>
      </c>
    </row>
    <row r="3397" customFormat="false" ht="12.85" hidden="false" customHeight="false" outlineLevel="0" collapsed="false">
      <c r="A3397" s="5" t="n">
        <v>42690</v>
      </c>
      <c r="B3397" s="14" t="n">
        <v>2546</v>
      </c>
      <c r="C3397" s="14" t="n">
        <v>2621.5</v>
      </c>
      <c r="D3397" s="14" t="n">
        <v>2537</v>
      </c>
      <c r="E3397" s="14" t="n">
        <v>2555</v>
      </c>
      <c r="F3397" s="15" t="n">
        <v>2475.2</v>
      </c>
      <c r="G3397" s="15" t="n">
        <v>2513.74</v>
      </c>
      <c r="H3397" s="15" t="n">
        <v>2448.86</v>
      </c>
      <c r="I3397" s="0" t="n">
        <v>25777.8481</v>
      </c>
      <c r="J3397" s="0" t="n">
        <v>32172000</v>
      </c>
      <c r="K3397" s="0" t="n">
        <v>19569400</v>
      </c>
      <c r="L3397" s="0" t="n">
        <v>25815120</v>
      </c>
    </row>
    <row r="3398" customFormat="false" ht="12.85" hidden="false" customHeight="false" outlineLevel="0" collapsed="false">
      <c r="A3398" s="5" t="n">
        <v>42691</v>
      </c>
      <c r="B3398" s="14" t="n">
        <v>2567</v>
      </c>
      <c r="C3398" s="14" t="n">
        <v>2605</v>
      </c>
      <c r="D3398" s="14" t="n">
        <v>2561</v>
      </c>
      <c r="E3398" s="14" t="n">
        <v>2605</v>
      </c>
      <c r="F3398" s="15" t="n">
        <v>2508</v>
      </c>
      <c r="G3398" s="15" t="n">
        <v>2514.48</v>
      </c>
      <c r="H3398" s="15" t="n">
        <v>2455.49</v>
      </c>
      <c r="I3398" s="0" t="n">
        <v>25892.3939</v>
      </c>
      <c r="J3398" s="0" t="n">
        <v>18633000</v>
      </c>
      <c r="K3398" s="0" t="n">
        <v>18442000</v>
      </c>
      <c r="L3398" s="0" t="n">
        <v>25965160</v>
      </c>
    </row>
    <row r="3399" customFormat="false" ht="12.85" hidden="false" customHeight="false" outlineLevel="0" collapsed="false">
      <c r="A3399" s="5" t="n">
        <v>42692</v>
      </c>
      <c r="B3399" s="14" t="n">
        <v>2660</v>
      </c>
      <c r="C3399" s="14" t="n">
        <v>2684</v>
      </c>
      <c r="D3399" s="14" t="n">
        <v>2618.5</v>
      </c>
      <c r="E3399" s="14" t="n">
        <v>2681.5</v>
      </c>
      <c r="F3399" s="15" t="n">
        <v>2562.3</v>
      </c>
      <c r="G3399" s="15" t="n">
        <v>2517.44</v>
      </c>
      <c r="H3399" s="15" t="n">
        <v>2462.57</v>
      </c>
      <c r="I3399" s="0" t="n">
        <v>26559.3821</v>
      </c>
      <c r="J3399" s="0" t="n">
        <v>26443000</v>
      </c>
      <c r="K3399" s="0" t="n">
        <v>21057400</v>
      </c>
      <c r="L3399" s="0" t="n">
        <v>26124440</v>
      </c>
    </row>
    <row r="3400" customFormat="false" ht="12.85" hidden="false" customHeight="false" outlineLevel="0" collapsed="false">
      <c r="A3400" s="5" t="n">
        <v>42695</v>
      </c>
      <c r="B3400" s="14" t="n">
        <v>2711</v>
      </c>
      <c r="C3400" s="14" t="n">
        <v>2765</v>
      </c>
      <c r="D3400" s="14" t="n">
        <v>2690</v>
      </c>
      <c r="E3400" s="14" t="n">
        <v>2765</v>
      </c>
      <c r="F3400" s="15" t="n">
        <v>2618.5</v>
      </c>
      <c r="G3400" s="15" t="n">
        <v>2523.36</v>
      </c>
      <c r="H3400" s="15" t="n">
        <v>2471.48</v>
      </c>
      <c r="I3400" s="0" t="n">
        <v>27394.3288</v>
      </c>
      <c r="J3400" s="0" t="n">
        <v>29208000</v>
      </c>
      <c r="K3400" s="0" t="n">
        <v>23577400</v>
      </c>
      <c r="L3400" s="0" t="n">
        <v>26637000</v>
      </c>
    </row>
    <row r="3401" customFormat="false" ht="12.85" hidden="false" customHeight="false" outlineLevel="0" collapsed="false">
      <c r="A3401" s="5" t="n">
        <v>42696</v>
      </c>
      <c r="B3401" s="14" t="n">
        <v>2746.5</v>
      </c>
      <c r="C3401" s="14" t="n">
        <v>2788</v>
      </c>
      <c r="D3401" s="14" t="n">
        <v>2743</v>
      </c>
      <c r="E3401" s="14" t="n">
        <v>2785.5</v>
      </c>
      <c r="F3401" s="15" t="n">
        <v>2678.4</v>
      </c>
      <c r="G3401" s="15" t="n">
        <v>2531.04</v>
      </c>
      <c r="H3401" s="15" t="n">
        <v>2480.62</v>
      </c>
      <c r="I3401" s="0" t="n">
        <v>27714.0707</v>
      </c>
      <c r="J3401" s="0" t="n">
        <v>22301000</v>
      </c>
      <c r="K3401" s="0" t="n">
        <v>25751400</v>
      </c>
      <c r="L3401" s="0" t="n">
        <v>26650920</v>
      </c>
    </row>
    <row r="3402" customFormat="false" ht="12.85" hidden="false" customHeight="false" outlineLevel="0" collapsed="false">
      <c r="A3402" s="5" t="n">
        <v>42698</v>
      </c>
      <c r="B3402" s="14" t="n">
        <v>2825</v>
      </c>
      <c r="C3402" s="14" t="n">
        <v>2843.5</v>
      </c>
      <c r="D3402" s="14" t="n">
        <v>2756</v>
      </c>
      <c r="E3402" s="14" t="n">
        <v>2763.5</v>
      </c>
      <c r="F3402" s="15" t="n">
        <v>2720.1</v>
      </c>
      <c r="G3402" s="15" t="n">
        <v>2536.72</v>
      </c>
      <c r="H3402" s="15" t="n">
        <v>2489.38</v>
      </c>
      <c r="I3402" s="0" t="n">
        <v>28092.455</v>
      </c>
      <c r="J3402" s="0" t="n">
        <v>27118000</v>
      </c>
      <c r="K3402" s="0" t="n">
        <v>24740600</v>
      </c>
      <c r="L3402" s="0" t="n">
        <v>27071560</v>
      </c>
    </row>
    <row r="3403" customFormat="false" ht="12.85" hidden="false" customHeight="false" outlineLevel="0" collapsed="false">
      <c r="A3403" s="5" t="n">
        <v>42699</v>
      </c>
      <c r="B3403" s="14" t="n">
        <v>2774.5</v>
      </c>
      <c r="C3403" s="14" t="n">
        <v>2795</v>
      </c>
      <c r="D3403" s="14" t="n">
        <v>2756.5</v>
      </c>
      <c r="E3403" s="14" t="n">
        <v>2786.5</v>
      </c>
      <c r="F3403" s="15" t="n">
        <v>2756.4</v>
      </c>
      <c r="G3403" s="15" t="n">
        <v>2543.86</v>
      </c>
      <c r="H3403" s="15" t="n">
        <v>2498.23</v>
      </c>
      <c r="I3403" s="0" t="n">
        <v>27754.6277</v>
      </c>
      <c r="J3403" s="0" t="n">
        <v>16667000</v>
      </c>
      <c r="K3403" s="0" t="n">
        <v>24347400</v>
      </c>
      <c r="L3403" s="0" t="n">
        <v>27307600</v>
      </c>
    </row>
    <row r="3404" customFormat="false" ht="12.85" hidden="false" customHeight="false" outlineLevel="0" collapsed="false">
      <c r="A3404" s="5" t="n">
        <v>42702</v>
      </c>
      <c r="B3404" s="14" t="n">
        <v>2781</v>
      </c>
      <c r="C3404" s="14" t="n">
        <v>2812</v>
      </c>
      <c r="D3404" s="14" t="n">
        <v>2768.5</v>
      </c>
      <c r="E3404" s="14" t="n">
        <v>2797</v>
      </c>
      <c r="F3404" s="15" t="n">
        <v>2779.5</v>
      </c>
      <c r="G3404" s="15" t="n">
        <v>2547.94</v>
      </c>
      <c r="H3404" s="15" t="n">
        <v>2507.9</v>
      </c>
      <c r="I3404" s="0" t="n">
        <v>27906.006</v>
      </c>
      <c r="J3404" s="0" t="n">
        <v>16685000</v>
      </c>
      <c r="K3404" s="0" t="n">
        <v>22395800</v>
      </c>
      <c r="L3404" s="0" t="n">
        <v>25894440</v>
      </c>
    </row>
    <row r="3405" customFormat="false" ht="12.85" hidden="false" customHeight="false" outlineLevel="0" collapsed="false">
      <c r="A3405" s="5" t="n">
        <v>42703</v>
      </c>
      <c r="B3405" s="14" t="n">
        <v>2809</v>
      </c>
      <c r="C3405" s="14" t="n">
        <v>2809</v>
      </c>
      <c r="D3405" s="14" t="n">
        <v>2774.5</v>
      </c>
      <c r="E3405" s="14" t="n">
        <v>2799</v>
      </c>
      <c r="F3405" s="15" t="n">
        <v>2786.3</v>
      </c>
      <c r="G3405" s="15" t="n">
        <v>2559.16</v>
      </c>
      <c r="H3405" s="15" t="n">
        <v>2516.85</v>
      </c>
      <c r="I3405" s="0" t="n">
        <v>27933.3028</v>
      </c>
      <c r="J3405" s="0" t="n">
        <v>11643000</v>
      </c>
      <c r="K3405" s="0" t="n">
        <v>18882800</v>
      </c>
      <c r="L3405" s="0" t="n">
        <v>23921920</v>
      </c>
    </row>
    <row r="3406" customFormat="false" ht="12.85" hidden="false" customHeight="false" outlineLevel="0" collapsed="false">
      <c r="A3406" s="5" t="n">
        <v>42704</v>
      </c>
      <c r="B3406" s="14" t="n">
        <v>2824.5</v>
      </c>
      <c r="C3406" s="14" t="n">
        <v>2824.5</v>
      </c>
      <c r="D3406" s="14" t="n">
        <v>2767.5</v>
      </c>
      <c r="E3406" s="14" t="n">
        <v>2777.5</v>
      </c>
      <c r="F3406" s="15" t="n">
        <v>2784.7</v>
      </c>
      <c r="G3406" s="15" t="n">
        <v>2574.38</v>
      </c>
      <c r="H3406" s="15" t="n">
        <v>2523.42</v>
      </c>
      <c r="I3406" s="0" t="n">
        <v>27973.02</v>
      </c>
      <c r="J3406" s="0" t="n">
        <v>17992000</v>
      </c>
      <c r="K3406" s="0" t="n">
        <v>18021000</v>
      </c>
      <c r="L3406" s="0" t="n">
        <v>22888640</v>
      </c>
    </row>
    <row r="3407" customFormat="false" ht="12.85" hidden="false" customHeight="false" outlineLevel="0" collapsed="false">
      <c r="A3407" s="5" t="n">
        <v>42705</v>
      </c>
      <c r="B3407" s="14" t="n">
        <v>2800</v>
      </c>
      <c r="C3407" s="14" t="n">
        <v>2813</v>
      </c>
      <c r="D3407" s="14" t="n">
        <v>2786</v>
      </c>
      <c r="E3407" s="14" t="n">
        <v>2794</v>
      </c>
      <c r="F3407" s="15" t="n">
        <v>2790.8</v>
      </c>
      <c r="G3407" s="15" t="n">
        <v>2587.4</v>
      </c>
      <c r="H3407" s="15" t="n">
        <v>2530.3</v>
      </c>
      <c r="I3407" s="0" t="n">
        <v>27991.2217</v>
      </c>
      <c r="J3407" s="0" t="n">
        <v>16011000</v>
      </c>
      <c r="K3407" s="0" t="n">
        <v>15799600</v>
      </c>
      <c r="L3407" s="0" t="n">
        <v>22244560</v>
      </c>
    </row>
    <row r="3408" customFormat="false" ht="12.85" hidden="false" customHeight="false" outlineLevel="0" collapsed="false">
      <c r="A3408" s="5" t="n">
        <v>42706</v>
      </c>
      <c r="B3408" s="14" t="n">
        <v>2777</v>
      </c>
      <c r="C3408" s="14" t="n">
        <v>2790.5</v>
      </c>
      <c r="D3408" s="14" t="n">
        <v>2686</v>
      </c>
      <c r="E3408" s="14" t="n">
        <v>2704.5</v>
      </c>
      <c r="F3408" s="15" t="n">
        <v>2774.4</v>
      </c>
      <c r="G3408" s="15" t="n">
        <v>2597.5</v>
      </c>
      <c r="H3408" s="15" t="n">
        <v>2537.02</v>
      </c>
      <c r="I3408" s="0" t="n">
        <v>27283.1243</v>
      </c>
      <c r="J3408" s="0" t="n">
        <v>23404000</v>
      </c>
      <c r="K3408" s="0" t="n">
        <v>17147000</v>
      </c>
      <c r="L3408" s="0" t="n">
        <v>22240160</v>
      </c>
    </row>
    <row r="3409" customFormat="false" ht="12.85" hidden="false" customHeight="false" outlineLevel="0" collapsed="false">
      <c r="A3409" s="5" t="n">
        <v>42709</v>
      </c>
      <c r="B3409" s="14" t="n">
        <v>2685</v>
      </c>
      <c r="C3409" s="14" t="n">
        <v>2731.5</v>
      </c>
      <c r="D3409" s="14" t="n">
        <v>2665</v>
      </c>
      <c r="E3409" s="14" t="n">
        <v>2707</v>
      </c>
      <c r="F3409" s="15" t="n">
        <v>2756.4</v>
      </c>
      <c r="G3409" s="15" t="n">
        <v>2606.24</v>
      </c>
      <c r="H3409" s="15" t="n">
        <v>2543.7</v>
      </c>
      <c r="I3409" s="0" t="n">
        <v>27060.2294</v>
      </c>
      <c r="J3409" s="0" t="n">
        <v>13471000</v>
      </c>
      <c r="K3409" s="0" t="n">
        <v>16504200</v>
      </c>
      <c r="L3409" s="0" t="n">
        <v>20443200</v>
      </c>
    </row>
    <row r="3410" customFormat="false" ht="12.85" hidden="false" customHeight="false" outlineLevel="0" collapsed="false">
      <c r="A3410" s="5" t="n">
        <v>42710</v>
      </c>
      <c r="B3410" s="14" t="n">
        <v>2739.5</v>
      </c>
      <c r="C3410" s="14" t="n">
        <v>2792.5</v>
      </c>
      <c r="D3410" s="14" t="n">
        <v>2719</v>
      </c>
      <c r="E3410" s="14" t="n">
        <v>2786.5</v>
      </c>
      <c r="F3410" s="15" t="n">
        <v>2753.9</v>
      </c>
      <c r="G3410" s="15" t="n">
        <v>2615.34</v>
      </c>
      <c r="H3410" s="15" t="n">
        <v>2551.89</v>
      </c>
      <c r="I3410" s="0" t="n">
        <v>27570.1863</v>
      </c>
      <c r="J3410" s="0" t="n">
        <v>16993000</v>
      </c>
      <c r="K3410" s="0" t="n">
        <v>17574200</v>
      </c>
      <c r="L3410" s="0" t="n">
        <v>19835720</v>
      </c>
    </row>
    <row r="3411" customFormat="false" ht="12.85" hidden="false" customHeight="false" outlineLevel="0" collapsed="false">
      <c r="A3411" s="5" t="n">
        <v>42711</v>
      </c>
      <c r="B3411" s="14" t="n">
        <v>2800</v>
      </c>
      <c r="C3411" s="14" t="n">
        <v>2836</v>
      </c>
      <c r="D3411" s="14" t="n">
        <v>2777.5</v>
      </c>
      <c r="E3411" s="14" t="n">
        <v>2798</v>
      </c>
      <c r="F3411" s="15" t="n">
        <v>2758</v>
      </c>
      <c r="G3411" s="15" t="n">
        <v>2625.5</v>
      </c>
      <c r="H3411" s="15" t="n">
        <v>2558.93</v>
      </c>
      <c r="I3411" s="0" t="n">
        <v>28082.6912</v>
      </c>
      <c r="J3411" s="0" t="n">
        <v>18302000</v>
      </c>
      <c r="K3411" s="0" t="n">
        <v>17636200</v>
      </c>
      <c r="L3411" s="0" t="n">
        <v>19699000</v>
      </c>
    </row>
    <row r="3412" customFormat="false" ht="12.85" hidden="false" customHeight="false" outlineLevel="0" collapsed="false">
      <c r="A3412" s="5" t="n">
        <v>42712</v>
      </c>
      <c r="B3412" s="14" t="n">
        <v>2823</v>
      </c>
      <c r="C3412" s="14" t="n">
        <v>2825</v>
      </c>
      <c r="D3412" s="14" t="n">
        <v>2792.5</v>
      </c>
      <c r="E3412" s="14" t="n">
        <v>2822.5</v>
      </c>
      <c r="F3412" s="15" t="n">
        <v>2763.7</v>
      </c>
      <c r="G3412" s="15" t="n">
        <v>2636.62</v>
      </c>
      <c r="H3412" s="15" t="n">
        <v>2566.04</v>
      </c>
      <c r="I3412" s="0" t="n">
        <v>28108.4673</v>
      </c>
      <c r="J3412" s="0" t="n">
        <v>14631000</v>
      </c>
      <c r="K3412" s="0" t="n">
        <v>17360200</v>
      </c>
      <c r="L3412" s="0" t="n">
        <v>19743960</v>
      </c>
    </row>
    <row r="3413" customFormat="false" ht="12.85" hidden="false" customHeight="false" outlineLevel="0" collapsed="false">
      <c r="A3413" s="5" t="n">
        <v>42713</v>
      </c>
      <c r="B3413" s="14" t="n">
        <v>2840</v>
      </c>
      <c r="C3413" s="14" t="n">
        <v>2942</v>
      </c>
      <c r="D3413" s="14" t="n">
        <v>2837</v>
      </c>
      <c r="E3413" s="14" t="n">
        <v>2925.5</v>
      </c>
      <c r="F3413" s="15" t="n">
        <v>2807.9</v>
      </c>
      <c r="G3413" s="15" t="n">
        <v>2652.06</v>
      </c>
      <c r="H3413" s="15" t="n">
        <v>2575.44</v>
      </c>
      <c r="I3413" s="0" t="n">
        <v>29056.9866</v>
      </c>
      <c r="J3413" s="0" t="n">
        <v>41857000</v>
      </c>
      <c r="K3413" s="0" t="n">
        <v>21050800</v>
      </c>
      <c r="L3413" s="0" t="n">
        <v>20628960</v>
      </c>
    </row>
    <row r="3414" customFormat="false" ht="12.85" hidden="false" customHeight="false" outlineLevel="0" collapsed="false">
      <c r="A3414" s="5" t="n">
        <v>42716</v>
      </c>
      <c r="B3414" s="14" t="n">
        <v>2990</v>
      </c>
      <c r="C3414" s="14" t="n">
        <v>3018</v>
      </c>
      <c r="D3414" s="14" t="n">
        <v>2890</v>
      </c>
      <c r="E3414" s="14" t="n">
        <v>2940</v>
      </c>
      <c r="F3414" s="15" t="n">
        <v>2854.5</v>
      </c>
      <c r="G3414" s="15" t="n">
        <v>2672.06</v>
      </c>
      <c r="H3414" s="15" t="n">
        <v>2584.12</v>
      </c>
      <c r="I3414" s="0" t="n">
        <v>29668.0855</v>
      </c>
      <c r="J3414" s="0" t="n">
        <v>36809000</v>
      </c>
      <c r="K3414" s="0" t="n">
        <v>25718400</v>
      </c>
      <c r="L3414" s="0" t="n">
        <v>21239480</v>
      </c>
    </row>
    <row r="3415" customFormat="false" ht="12.85" hidden="false" customHeight="false" outlineLevel="0" collapsed="false">
      <c r="A3415" s="5" t="n">
        <v>42717</v>
      </c>
      <c r="B3415" s="14" t="n">
        <v>2917</v>
      </c>
      <c r="C3415" s="14" t="n">
        <v>2923</v>
      </c>
      <c r="D3415" s="14" t="n">
        <v>2811.5</v>
      </c>
      <c r="E3415" s="14" t="n">
        <v>2827.5</v>
      </c>
      <c r="F3415" s="15" t="n">
        <v>2862.7</v>
      </c>
      <c r="G3415" s="15" t="n">
        <v>2687.02</v>
      </c>
      <c r="H3415" s="15" t="n">
        <v>2591.7</v>
      </c>
      <c r="I3415" s="0" t="n">
        <v>28478.6334</v>
      </c>
      <c r="J3415" s="0" t="n">
        <v>30445000</v>
      </c>
      <c r="K3415" s="0" t="n">
        <v>28408800</v>
      </c>
      <c r="L3415" s="0" t="n">
        <v>21964520</v>
      </c>
    </row>
    <row r="3416" customFormat="false" ht="12.85" hidden="false" customHeight="false" outlineLevel="0" collapsed="false">
      <c r="A3416" s="5" t="n">
        <v>42718</v>
      </c>
      <c r="B3416" s="14" t="n">
        <v>2827.5</v>
      </c>
      <c r="C3416" s="14" t="n">
        <v>2832</v>
      </c>
      <c r="D3416" s="14" t="n">
        <v>2788</v>
      </c>
      <c r="E3416" s="14" t="n">
        <v>2797.5</v>
      </c>
      <c r="F3416" s="15" t="n">
        <v>2862.6</v>
      </c>
      <c r="G3416" s="15" t="n">
        <v>2701.24</v>
      </c>
      <c r="H3416" s="15" t="n">
        <v>2599.15</v>
      </c>
      <c r="I3416" s="0" t="n">
        <v>28046.0115</v>
      </c>
      <c r="J3416" s="0" t="n">
        <v>17860000</v>
      </c>
      <c r="K3416" s="0" t="n">
        <v>28320400</v>
      </c>
      <c r="L3416" s="0" t="n">
        <v>22266360</v>
      </c>
    </row>
    <row r="3417" customFormat="false" ht="12.85" hidden="false" customHeight="false" outlineLevel="0" collapsed="false">
      <c r="A3417" s="5" t="n">
        <v>42719</v>
      </c>
      <c r="B3417" s="14" t="n">
        <v>2820</v>
      </c>
      <c r="C3417" s="14" t="n">
        <v>2832</v>
      </c>
      <c r="D3417" s="14" t="n">
        <v>2732</v>
      </c>
      <c r="E3417" s="14" t="n">
        <v>2757.5</v>
      </c>
      <c r="F3417" s="15" t="n">
        <v>2849.6</v>
      </c>
      <c r="G3417" s="15" t="n">
        <v>2719.88</v>
      </c>
      <c r="H3417" s="15" t="n">
        <v>2606.26</v>
      </c>
      <c r="I3417" s="0" t="n">
        <v>27761.5705</v>
      </c>
      <c r="J3417" s="0" t="n">
        <v>30907000</v>
      </c>
      <c r="K3417" s="0" t="n">
        <v>31575600</v>
      </c>
      <c r="L3417" s="0" t="n">
        <v>21809080</v>
      </c>
    </row>
    <row r="3418" customFormat="false" ht="12.85" hidden="false" customHeight="false" outlineLevel="0" collapsed="false">
      <c r="A3418" s="5" t="n">
        <v>42720</v>
      </c>
      <c r="B3418" s="14" t="n">
        <v>2730</v>
      </c>
      <c r="C3418" s="14" t="n">
        <v>2731</v>
      </c>
      <c r="D3418" s="14" t="n">
        <v>2603</v>
      </c>
      <c r="E3418" s="14" t="n">
        <v>2640.5</v>
      </c>
      <c r="F3418" s="15" t="n">
        <v>2792.6</v>
      </c>
      <c r="G3418" s="15" t="n">
        <v>2727.86</v>
      </c>
      <c r="H3418" s="15" t="n">
        <v>2612.55</v>
      </c>
      <c r="I3418" s="0" t="n">
        <v>26446.3874</v>
      </c>
      <c r="J3418" s="0" t="n">
        <v>53564000</v>
      </c>
      <c r="K3418" s="0" t="n">
        <v>33917000</v>
      </c>
      <c r="L3418" s="0" t="n">
        <v>22980840</v>
      </c>
    </row>
    <row r="3419" customFormat="false" ht="12.85" hidden="false" customHeight="false" outlineLevel="0" collapsed="false">
      <c r="A3419" s="5" t="n">
        <v>42723</v>
      </c>
      <c r="B3419" s="14" t="n">
        <v>2500</v>
      </c>
      <c r="C3419" s="14" t="n">
        <v>2543</v>
      </c>
      <c r="D3419" s="14" t="n">
        <v>2434</v>
      </c>
      <c r="E3419" s="14" t="n">
        <v>2454</v>
      </c>
      <c r="F3419" s="15" t="n">
        <v>2695.4</v>
      </c>
      <c r="G3419" s="15" t="n">
        <v>2729.62</v>
      </c>
      <c r="H3419" s="15" t="n">
        <v>2615.39</v>
      </c>
      <c r="I3419" s="0" t="n">
        <v>24908.3924</v>
      </c>
      <c r="J3419" s="0" t="n">
        <v>56297000</v>
      </c>
      <c r="K3419" s="0" t="n">
        <v>37814600</v>
      </c>
      <c r="L3419" s="0" t="n">
        <v>24698080</v>
      </c>
    </row>
    <row r="3420" customFormat="false" ht="12.85" hidden="false" customHeight="false" outlineLevel="0" collapsed="false">
      <c r="A3420" s="5" t="n">
        <v>42724</v>
      </c>
      <c r="B3420" s="14" t="n">
        <v>2451.5</v>
      </c>
      <c r="C3420" s="14" t="n">
        <v>2513.5</v>
      </c>
      <c r="D3420" s="14" t="n">
        <v>2440</v>
      </c>
      <c r="E3420" s="14" t="n">
        <v>2481.5</v>
      </c>
      <c r="F3420" s="15" t="n">
        <v>2626.2</v>
      </c>
      <c r="G3420" s="15" t="n">
        <v>2729.52</v>
      </c>
      <c r="H3420" s="15" t="n">
        <v>2618.88</v>
      </c>
      <c r="I3420" s="0" t="n">
        <v>24841.5469</v>
      </c>
      <c r="J3420" s="0" t="n">
        <v>40576000</v>
      </c>
      <c r="K3420" s="0" t="n">
        <v>39840800</v>
      </c>
      <c r="L3420" s="0" t="n">
        <v>25656800</v>
      </c>
    </row>
    <row r="3421" customFormat="false" ht="12.85" hidden="false" customHeight="false" outlineLevel="0" collapsed="false">
      <c r="A3421" s="5" t="n">
        <v>42725</v>
      </c>
      <c r="B3421" s="14" t="n">
        <v>2500</v>
      </c>
      <c r="C3421" s="14" t="n">
        <v>2511</v>
      </c>
      <c r="D3421" s="14" t="n">
        <v>2445.5</v>
      </c>
      <c r="E3421" s="14" t="n">
        <v>2453</v>
      </c>
      <c r="F3421" s="15" t="n">
        <v>2557.3</v>
      </c>
      <c r="G3421" s="15" t="n">
        <v>2728.2</v>
      </c>
      <c r="H3421" s="15" t="n">
        <v>2621.36</v>
      </c>
      <c r="I3421" s="0" t="n">
        <v>24675.314</v>
      </c>
      <c r="J3421" s="0" t="n">
        <v>22149000</v>
      </c>
      <c r="K3421" s="0" t="n">
        <v>40698600</v>
      </c>
      <c r="L3421" s="0" t="n">
        <v>26085520</v>
      </c>
    </row>
    <row r="3422" customFormat="false" ht="12.85" hidden="false" customHeight="false" outlineLevel="0" collapsed="false">
      <c r="A3422" s="5" t="n">
        <v>42726</v>
      </c>
      <c r="B3422" s="14" t="n">
        <v>2411</v>
      </c>
      <c r="C3422" s="14" t="n">
        <v>2443</v>
      </c>
      <c r="D3422" s="14" t="n">
        <v>2350.5</v>
      </c>
      <c r="E3422" s="14" t="n">
        <v>2359.5</v>
      </c>
      <c r="F3422" s="15" t="n">
        <v>2477.7</v>
      </c>
      <c r="G3422" s="15" t="n">
        <v>2720.38</v>
      </c>
      <c r="H3422" s="15" t="n">
        <v>2621.58</v>
      </c>
      <c r="I3422" s="0" t="n">
        <v>23863.0015</v>
      </c>
      <c r="J3422" s="0" t="n">
        <v>33606000</v>
      </c>
      <c r="K3422" s="0" t="n">
        <v>41238400</v>
      </c>
      <c r="L3422" s="0" t="n">
        <v>26142880</v>
      </c>
    </row>
    <row r="3423" customFormat="false" ht="12.85" hidden="false" customHeight="false" outlineLevel="0" collapsed="false">
      <c r="A3423" s="5" t="n">
        <v>42730</v>
      </c>
      <c r="B3423" s="14" t="n">
        <v>2386</v>
      </c>
      <c r="C3423" s="14" t="n">
        <v>2473.5</v>
      </c>
      <c r="D3423" s="14" t="n">
        <v>2380</v>
      </c>
      <c r="E3423" s="14" t="n">
        <v>2455.5</v>
      </c>
      <c r="F3423" s="15" t="n">
        <v>2440.7</v>
      </c>
      <c r="G3423" s="15" t="n">
        <v>2714.4</v>
      </c>
      <c r="H3423" s="15" t="n">
        <v>2622.56</v>
      </c>
      <c r="I3423" s="0" t="n">
        <v>24411.725</v>
      </c>
      <c r="J3423" s="0" t="n">
        <v>23638000</v>
      </c>
      <c r="K3423" s="0" t="n">
        <v>35253200</v>
      </c>
      <c r="L3423" s="0" t="n">
        <v>26343080</v>
      </c>
    </row>
    <row r="3424" customFormat="false" ht="12.85" hidden="false" customHeight="false" outlineLevel="0" collapsed="false">
      <c r="A3424" s="5" t="n">
        <v>42731</v>
      </c>
      <c r="B3424" s="14" t="n">
        <v>2471</v>
      </c>
      <c r="C3424" s="14" t="n">
        <v>2482</v>
      </c>
      <c r="D3424" s="14" t="n">
        <v>2406</v>
      </c>
      <c r="E3424" s="14" t="n">
        <v>2455.5</v>
      </c>
      <c r="F3424" s="15" t="n">
        <v>2441</v>
      </c>
      <c r="G3424" s="15" t="n">
        <v>2705.36</v>
      </c>
      <c r="H3424" s="15" t="n">
        <v>2624.34</v>
      </c>
      <c r="I3424" s="0" t="n">
        <v>24382.4837</v>
      </c>
      <c r="J3424" s="0" t="n">
        <v>23157000</v>
      </c>
      <c r="K3424" s="0" t="n">
        <v>28625200</v>
      </c>
      <c r="L3424" s="0" t="n">
        <v>26211640</v>
      </c>
    </row>
    <row r="3425" customFormat="false" ht="12.85" hidden="false" customHeight="false" outlineLevel="0" collapsed="false">
      <c r="A3425" s="5" t="n">
        <v>42732</v>
      </c>
      <c r="B3425" s="14" t="n">
        <v>2441.5</v>
      </c>
      <c r="C3425" s="14" t="n">
        <v>2458.5</v>
      </c>
      <c r="D3425" s="14" t="n">
        <v>2422.5</v>
      </c>
      <c r="E3425" s="14" t="n">
        <v>2434.5</v>
      </c>
      <c r="F3425" s="15" t="n">
        <v>2431.6</v>
      </c>
      <c r="G3425" s="15" t="n">
        <v>2692.14</v>
      </c>
      <c r="H3425" s="15" t="n">
        <v>2625.4</v>
      </c>
      <c r="I3425" s="0" t="n">
        <v>24387.2519</v>
      </c>
      <c r="J3425" s="0" t="n">
        <v>13122000</v>
      </c>
      <c r="K3425" s="0" t="n">
        <v>23134400</v>
      </c>
      <c r="L3425" s="0" t="n">
        <v>25568200</v>
      </c>
    </row>
    <row r="3426" customFormat="false" ht="12.85" hidden="false" customHeight="false" outlineLevel="0" collapsed="false">
      <c r="A3426" s="5" t="n">
        <v>42733</v>
      </c>
      <c r="B3426" s="14" t="n">
        <v>2420</v>
      </c>
      <c r="C3426" s="14" t="n">
        <v>2442</v>
      </c>
      <c r="D3426" s="14" t="n">
        <v>2411.5</v>
      </c>
      <c r="E3426" s="14" t="n">
        <v>2440.5</v>
      </c>
      <c r="F3426" s="15" t="n">
        <v>2429.1</v>
      </c>
      <c r="G3426" s="15" t="n">
        <v>2678.34</v>
      </c>
      <c r="H3426" s="15" t="n">
        <v>2625.02</v>
      </c>
      <c r="I3426" s="0" t="n">
        <v>24251.569</v>
      </c>
      <c r="J3426" s="0" t="n">
        <v>10953000</v>
      </c>
      <c r="K3426" s="0" t="n">
        <v>20895200</v>
      </c>
      <c r="L3426" s="0" t="n">
        <v>25114280</v>
      </c>
    </row>
    <row r="3427" customFormat="false" ht="12.85" hidden="false" customHeight="false" outlineLevel="0" collapsed="false">
      <c r="A3427" s="5" t="n">
        <v>42734</v>
      </c>
      <c r="B3427" s="14" t="n">
        <v>2437</v>
      </c>
      <c r="C3427" s="14" t="n">
        <v>2463.5</v>
      </c>
      <c r="D3427" s="14" t="n">
        <v>2432</v>
      </c>
      <c r="E3427" s="14" t="n">
        <v>2454</v>
      </c>
      <c r="F3427" s="15" t="n">
        <v>2448</v>
      </c>
      <c r="G3427" s="15" t="n">
        <v>2665.96</v>
      </c>
      <c r="H3427" s="15" t="n">
        <v>2620.46</v>
      </c>
      <c r="I3427" s="0" t="n">
        <v>24505.3034</v>
      </c>
      <c r="J3427" s="0" t="n">
        <v>11996000</v>
      </c>
      <c r="K3427" s="0" t="n">
        <v>16573200</v>
      </c>
      <c r="L3427" s="0" t="n">
        <v>24509400</v>
      </c>
    </row>
    <row r="3428" customFormat="false" ht="12.85" hidden="false" customHeight="false" outlineLevel="0" collapsed="false">
      <c r="A3428" s="5" t="n">
        <v>42739</v>
      </c>
      <c r="B3428" s="14" t="n">
        <v>2454</v>
      </c>
      <c r="C3428" s="14" t="n">
        <v>2454.5</v>
      </c>
      <c r="D3428" s="14" t="n">
        <v>2433</v>
      </c>
      <c r="E3428" s="14" t="n">
        <v>2448</v>
      </c>
      <c r="F3428" s="15" t="n">
        <v>2446.5</v>
      </c>
      <c r="G3428" s="15" t="n">
        <v>2652.42</v>
      </c>
      <c r="H3428" s="15" t="n">
        <v>2616.27</v>
      </c>
      <c r="I3428" s="0" t="n">
        <v>24478.237</v>
      </c>
      <c r="J3428" s="0" t="n">
        <v>14376000</v>
      </c>
      <c r="K3428" s="0" t="n">
        <v>14720800</v>
      </c>
      <c r="L3428" s="0" t="n">
        <v>24417760</v>
      </c>
    </row>
    <row r="3429" customFormat="false" ht="12.85" hidden="false" customHeight="false" outlineLevel="0" collapsed="false">
      <c r="A3429" s="5" t="n">
        <v>42740</v>
      </c>
      <c r="B3429" s="14" t="n">
        <v>2455.5</v>
      </c>
      <c r="C3429" s="14" t="n">
        <v>2484</v>
      </c>
      <c r="D3429" s="14" t="n">
        <v>2387.5</v>
      </c>
      <c r="E3429" s="14" t="n">
        <v>2408.5</v>
      </c>
      <c r="F3429" s="15" t="n">
        <v>2437.1</v>
      </c>
      <c r="G3429" s="15" t="n">
        <v>2636.88</v>
      </c>
      <c r="H3429" s="15" t="n">
        <v>2612.8</v>
      </c>
      <c r="I3429" s="0" t="n">
        <v>24355.4059</v>
      </c>
      <c r="J3429" s="0" t="n">
        <v>25462000</v>
      </c>
      <c r="K3429" s="0" t="n">
        <v>15181800</v>
      </c>
      <c r="L3429" s="0" t="n">
        <v>24768840</v>
      </c>
    </row>
    <row r="3430" customFormat="false" ht="12.85" hidden="false" customHeight="false" outlineLevel="0" collapsed="false">
      <c r="A3430" s="5" t="n">
        <v>42741</v>
      </c>
      <c r="B3430" s="14" t="n">
        <v>2400</v>
      </c>
      <c r="C3430" s="14" t="n">
        <v>2421.5</v>
      </c>
      <c r="D3430" s="14" t="n">
        <v>2392</v>
      </c>
      <c r="E3430" s="14" t="n">
        <v>2405</v>
      </c>
      <c r="F3430" s="15" t="n">
        <v>2431.2</v>
      </c>
      <c r="G3430" s="15" t="n">
        <v>2621.12</v>
      </c>
      <c r="H3430" s="15" t="n">
        <v>2610.7</v>
      </c>
      <c r="I3430" s="0" t="n">
        <v>24041.4254</v>
      </c>
      <c r="J3430" s="0" t="n">
        <v>14435000</v>
      </c>
      <c r="K3430" s="0" t="n">
        <v>15444400</v>
      </c>
      <c r="L3430" s="0" t="n">
        <v>24880520</v>
      </c>
    </row>
    <row r="3431" customFormat="false" ht="12.85" hidden="false" customHeight="false" outlineLevel="0" collapsed="false">
      <c r="A3431" s="5" t="n">
        <v>42745</v>
      </c>
      <c r="B3431" s="14" t="n">
        <v>2449</v>
      </c>
      <c r="C3431" s="14" t="n">
        <v>2453</v>
      </c>
      <c r="D3431" s="14" t="n">
        <v>2418.5</v>
      </c>
      <c r="E3431" s="14" t="n">
        <v>2437</v>
      </c>
      <c r="F3431" s="15" t="n">
        <v>2430.5</v>
      </c>
      <c r="G3431" s="15" t="n">
        <v>2607.5</v>
      </c>
      <c r="H3431" s="15" t="n">
        <v>2608.85</v>
      </c>
      <c r="I3431" s="0" t="n">
        <v>24360.3407</v>
      </c>
      <c r="J3431" s="0" t="n">
        <v>17259000</v>
      </c>
      <c r="K3431" s="0" t="n">
        <v>16705600</v>
      </c>
      <c r="L3431" s="0" t="n">
        <v>24851200</v>
      </c>
    </row>
    <row r="3432" customFormat="false" ht="12.85" hidden="false" customHeight="false" outlineLevel="0" collapsed="false">
      <c r="A3432" s="5" t="n">
        <v>42746</v>
      </c>
      <c r="B3432" s="14" t="n">
        <v>2465</v>
      </c>
      <c r="C3432" s="14" t="n">
        <v>2535</v>
      </c>
      <c r="D3432" s="14" t="n">
        <v>2458</v>
      </c>
      <c r="E3432" s="14" t="n">
        <v>2514.5</v>
      </c>
      <c r="F3432" s="15" t="n">
        <v>2442.6</v>
      </c>
      <c r="G3432" s="15" t="n">
        <v>2596.32</v>
      </c>
      <c r="H3432" s="15" t="n">
        <v>2606.48</v>
      </c>
      <c r="I3432" s="0" t="n">
        <v>25026.4956</v>
      </c>
      <c r="J3432" s="0" t="n">
        <v>32244000</v>
      </c>
      <c r="K3432" s="0" t="n">
        <v>20755200</v>
      </c>
      <c r="L3432" s="0" t="n">
        <v>25500520</v>
      </c>
    </row>
    <row r="3433" customFormat="false" ht="12.85" hidden="false" customHeight="false" outlineLevel="0" collapsed="false">
      <c r="A3433" s="5" t="n">
        <v>42747</v>
      </c>
      <c r="B3433" s="14" t="n">
        <v>2530</v>
      </c>
      <c r="C3433" s="14" t="n">
        <v>2541</v>
      </c>
      <c r="D3433" s="14" t="n">
        <v>2470</v>
      </c>
      <c r="E3433" s="14" t="n">
        <v>2520</v>
      </c>
      <c r="F3433" s="15" t="n">
        <v>2457</v>
      </c>
      <c r="G3433" s="15" t="n">
        <v>2588.94</v>
      </c>
      <c r="H3433" s="15" t="n">
        <v>2603.99</v>
      </c>
      <c r="I3433" s="0" t="n">
        <v>25125.5496</v>
      </c>
      <c r="J3433" s="0" t="n">
        <v>25818000</v>
      </c>
      <c r="K3433" s="0" t="n">
        <v>23043600</v>
      </c>
      <c r="L3433" s="0" t="n">
        <v>25597080</v>
      </c>
    </row>
    <row r="3434" customFormat="false" ht="12.85" hidden="false" customHeight="false" outlineLevel="0" collapsed="false">
      <c r="A3434" s="5" t="n">
        <v>42748</v>
      </c>
      <c r="B3434" s="14" t="n">
        <v>2490</v>
      </c>
      <c r="C3434" s="14" t="n">
        <v>2508.5</v>
      </c>
      <c r="D3434" s="14" t="n">
        <v>2362</v>
      </c>
      <c r="E3434" s="14" t="n">
        <v>2375</v>
      </c>
      <c r="F3434" s="15" t="n">
        <v>2450.3</v>
      </c>
      <c r="G3434" s="15" t="n">
        <v>2575.66</v>
      </c>
      <c r="H3434" s="15" t="n">
        <v>2599.24</v>
      </c>
      <c r="I3434" s="0" t="n">
        <v>24345.7819</v>
      </c>
      <c r="J3434" s="0" t="n">
        <v>75892000</v>
      </c>
      <c r="K3434" s="0" t="n">
        <v>33129600</v>
      </c>
      <c r="L3434" s="0" t="n">
        <v>28093920</v>
      </c>
    </row>
    <row r="3435" customFormat="false" ht="12.85" hidden="false" customHeight="false" outlineLevel="0" collapsed="false">
      <c r="A3435" s="5" t="n">
        <v>42751</v>
      </c>
      <c r="B3435" s="14" t="n">
        <v>2330</v>
      </c>
      <c r="C3435" s="14" t="n">
        <v>2345</v>
      </c>
      <c r="D3435" s="14" t="n">
        <v>2290.5</v>
      </c>
      <c r="E3435" s="14" t="n">
        <v>2320</v>
      </c>
      <c r="F3435" s="15" t="n">
        <v>2433.3</v>
      </c>
      <c r="G3435" s="15" t="n">
        <v>2557</v>
      </c>
      <c r="H3435" s="15" t="n">
        <v>2594.18</v>
      </c>
      <c r="I3435" s="0" t="n">
        <v>23153.3975</v>
      </c>
      <c r="J3435" s="0" t="n">
        <v>36756000</v>
      </c>
      <c r="K3435" s="0" t="n">
        <v>37593800</v>
      </c>
      <c r="L3435" s="0" t="n">
        <v>28884440</v>
      </c>
    </row>
    <row r="3436" customFormat="false" ht="12.85" hidden="false" customHeight="false" outlineLevel="0" collapsed="false">
      <c r="A3436" s="5" t="n">
        <v>42752</v>
      </c>
      <c r="B3436" s="14" t="n">
        <v>2294.5</v>
      </c>
      <c r="C3436" s="14" t="n">
        <v>2379.5</v>
      </c>
      <c r="D3436" s="14" t="n">
        <v>2294.5</v>
      </c>
      <c r="E3436" s="14" t="n">
        <v>2358.5</v>
      </c>
      <c r="F3436" s="15" t="n">
        <v>2417.6</v>
      </c>
      <c r="G3436" s="15" t="n">
        <v>2539.42</v>
      </c>
      <c r="H3436" s="15" t="n">
        <v>2589.48</v>
      </c>
      <c r="I3436" s="0" t="n">
        <v>23457.5612</v>
      </c>
      <c r="J3436" s="0" t="n">
        <v>32123000</v>
      </c>
      <c r="K3436" s="0" t="n">
        <v>40566600</v>
      </c>
      <c r="L3436" s="0" t="n">
        <v>29437280</v>
      </c>
    </row>
    <row r="3437" customFormat="false" ht="12.85" hidden="false" customHeight="false" outlineLevel="0" collapsed="false">
      <c r="A3437" s="5" t="n">
        <v>42753</v>
      </c>
      <c r="B3437" s="14" t="n">
        <v>2351.5</v>
      </c>
      <c r="C3437" s="14" t="n">
        <v>2370.5</v>
      </c>
      <c r="D3437" s="14" t="n">
        <v>2315.5</v>
      </c>
      <c r="E3437" s="14" t="n">
        <v>2346.5</v>
      </c>
      <c r="F3437" s="15" t="n">
        <v>2384</v>
      </c>
      <c r="G3437" s="15" t="n">
        <v>2520.38</v>
      </c>
      <c r="H3437" s="15" t="n">
        <v>2585.2</v>
      </c>
      <c r="I3437" s="0" t="n">
        <v>23356.0001</v>
      </c>
      <c r="J3437" s="0" t="n">
        <v>28302000</v>
      </c>
      <c r="K3437" s="0" t="n">
        <v>39778200</v>
      </c>
      <c r="L3437" s="0" t="n">
        <v>29984120</v>
      </c>
    </row>
    <row r="3438" customFormat="false" ht="12.85" hidden="false" customHeight="false" outlineLevel="0" collapsed="false">
      <c r="A3438" s="5" t="n">
        <v>42754</v>
      </c>
      <c r="B3438" s="14" t="n">
        <v>2328.5</v>
      </c>
      <c r="C3438" s="14" t="n">
        <v>2409.5</v>
      </c>
      <c r="D3438" s="14" t="n">
        <v>2305</v>
      </c>
      <c r="E3438" s="14" t="n">
        <v>2380</v>
      </c>
      <c r="F3438" s="15" t="n">
        <v>2356</v>
      </c>
      <c r="G3438" s="15" t="n">
        <v>2498.56</v>
      </c>
      <c r="H3438" s="15" t="n">
        <v>2580.89</v>
      </c>
      <c r="I3438" s="0" t="n">
        <v>23591.4902</v>
      </c>
      <c r="J3438" s="0" t="n">
        <v>36079000</v>
      </c>
      <c r="K3438" s="0" t="n">
        <v>41830400</v>
      </c>
      <c r="L3438" s="0" t="n">
        <v>29753000</v>
      </c>
    </row>
    <row r="3439" customFormat="false" ht="12.85" hidden="false" customHeight="false" outlineLevel="0" collapsed="false">
      <c r="A3439" s="5" t="n">
        <v>42755</v>
      </c>
      <c r="B3439" s="14" t="n">
        <v>2381.5</v>
      </c>
      <c r="C3439" s="14" t="n">
        <v>2413</v>
      </c>
      <c r="D3439" s="14" t="n">
        <v>2354</v>
      </c>
      <c r="E3439" s="14" t="n">
        <v>2363</v>
      </c>
      <c r="F3439" s="15" t="n">
        <v>2353.6</v>
      </c>
      <c r="G3439" s="15" t="n">
        <v>2475.48</v>
      </c>
      <c r="H3439" s="15" t="n">
        <v>2576.22</v>
      </c>
      <c r="I3439" s="0" t="n">
        <v>23846.8211</v>
      </c>
      <c r="J3439" s="0" t="n">
        <v>20924000</v>
      </c>
      <c r="K3439" s="0" t="n">
        <v>30836800</v>
      </c>
      <c r="L3439" s="0" t="n">
        <v>29117600</v>
      </c>
    </row>
    <row r="3440" customFormat="false" ht="12.85" hidden="false" customHeight="false" outlineLevel="0" collapsed="false">
      <c r="A3440" s="5" t="n">
        <v>42758</v>
      </c>
      <c r="B3440" s="14" t="n">
        <v>2352</v>
      </c>
      <c r="C3440" s="14" t="n">
        <v>2370</v>
      </c>
      <c r="D3440" s="14" t="n">
        <v>2328</v>
      </c>
      <c r="E3440" s="14" t="n">
        <v>2351</v>
      </c>
      <c r="F3440" s="15" t="n">
        <v>2359.8</v>
      </c>
      <c r="G3440" s="15" t="n">
        <v>2456.42</v>
      </c>
      <c r="H3440" s="15" t="n">
        <v>2571.38</v>
      </c>
      <c r="I3440" s="0" t="n">
        <v>23501.3966</v>
      </c>
      <c r="J3440" s="0" t="n">
        <v>12083000</v>
      </c>
      <c r="K3440" s="0" t="n">
        <v>25902200</v>
      </c>
      <c r="L3440" s="0" t="n">
        <v>28383120</v>
      </c>
    </row>
    <row r="3441" customFormat="false" ht="12.85" hidden="false" customHeight="false" outlineLevel="0" collapsed="false">
      <c r="A3441" s="5" t="n">
        <v>42759</v>
      </c>
      <c r="B3441" s="14" t="n">
        <v>2344</v>
      </c>
      <c r="C3441" s="14" t="n">
        <v>2357</v>
      </c>
      <c r="D3441" s="14" t="n">
        <v>2325</v>
      </c>
      <c r="E3441" s="14" t="n">
        <v>2326.5</v>
      </c>
      <c r="F3441" s="15" t="n">
        <v>2353.4</v>
      </c>
      <c r="G3441" s="15" t="n">
        <v>2437.58</v>
      </c>
      <c r="H3441" s="15" t="n">
        <v>2566.93</v>
      </c>
      <c r="I3441" s="0" t="n">
        <v>23394.6029</v>
      </c>
      <c r="J3441" s="0" t="n">
        <v>11068000</v>
      </c>
      <c r="K3441" s="0" t="n">
        <v>21691200</v>
      </c>
      <c r="L3441" s="0" t="n">
        <v>28111440</v>
      </c>
    </row>
    <row r="3442" customFormat="false" ht="12.85" hidden="false" customHeight="false" outlineLevel="0" collapsed="false">
      <c r="A3442" s="5" t="n">
        <v>42760</v>
      </c>
      <c r="B3442" s="14" t="n">
        <v>2350</v>
      </c>
      <c r="C3442" s="14" t="n">
        <v>2365.5</v>
      </c>
      <c r="D3442" s="14" t="n">
        <v>2328</v>
      </c>
      <c r="E3442" s="14" t="n">
        <v>2359.5</v>
      </c>
      <c r="F3442" s="15" t="n">
        <v>2356</v>
      </c>
      <c r="G3442" s="15" t="n">
        <v>2421.66</v>
      </c>
      <c r="H3442" s="15" t="n">
        <v>2563.13</v>
      </c>
      <c r="I3442" s="0" t="n">
        <v>23484.7226</v>
      </c>
      <c r="J3442" s="0" t="n">
        <v>11931000</v>
      </c>
      <c r="K3442" s="0" t="n">
        <v>18417000</v>
      </c>
      <c r="L3442" s="0" t="n">
        <v>27352400</v>
      </c>
    </row>
    <row r="3443" customFormat="false" ht="12.85" hidden="false" customHeight="false" outlineLevel="0" collapsed="false">
      <c r="A3443" s="5" t="n">
        <v>42761</v>
      </c>
      <c r="B3443" s="14" t="n">
        <v>2360</v>
      </c>
      <c r="C3443" s="14" t="n">
        <v>2371</v>
      </c>
      <c r="D3443" s="14" t="n">
        <v>2345.5</v>
      </c>
      <c r="E3443" s="14" t="n">
        <v>2357</v>
      </c>
      <c r="F3443" s="15" t="n">
        <v>2351.4</v>
      </c>
      <c r="G3443" s="15" t="n">
        <v>2410.32</v>
      </c>
      <c r="H3443" s="15" t="n">
        <v>2559.66</v>
      </c>
      <c r="I3443" s="0" t="n">
        <v>23597.344</v>
      </c>
      <c r="J3443" s="0" t="n">
        <v>14533000</v>
      </c>
      <c r="K3443" s="0" t="n">
        <v>14107800</v>
      </c>
      <c r="L3443" s="0" t="n">
        <v>25791160</v>
      </c>
    </row>
    <row r="3444" customFormat="false" ht="12.85" hidden="false" customHeight="false" outlineLevel="0" collapsed="false">
      <c r="A3444" s="5" t="n">
        <v>42762</v>
      </c>
      <c r="B3444" s="14" t="n">
        <v>2363</v>
      </c>
      <c r="C3444" s="14" t="n">
        <v>2363</v>
      </c>
      <c r="D3444" s="14" t="n">
        <v>2340.5</v>
      </c>
      <c r="E3444" s="14" t="n">
        <v>2349</v>
      </c>
      <c r="F3444" s="15" t="n">
        <v>2348.6</v>
      </c>
      <c r="G3444" s="15" t="n">
        <v>2406.12</v>
      </c>
      <c r="H3444" s="15" t="n">
        <v>2555.28</v>
      </c>
      <c r="I3444" s="0" t="n">
        <v>23517.5425</v>
      </c>
      <c r="J3444" s="0" t="n">
        <v>8360000</v>
      </c>
      <c r="K3444" s="0" t="n">
        <v>11595000</v>
      </c>
      <c r="L3444" s="0" t="n">
        <v>23873680</v>
      </c>
    </row>
    <row r="3445" customFormat="false" ht="12.85" hidden="false" customHeight="false" outlineLevel="0" collapsed="false">
      <c r="A3445" s="5" t="n">
        <v>42765</v>
      </c>
      <c r="B3445" s="14" t="n">
        <v>2355</v>
      </c>
      <c r="C3445" s="14" t="n">
        <v>2365</v>
      </c>
      <c r="D3445" s="14" t="n">
        <v>2342.5</v>
      </c>
      <c r="E3445" s="14" t="n">
        <v>2356.5</v>
      </c>
      <c r="F3445" s="15" t="n">
        <v>2349.7</v>
      </c>
      <c r="G3445" s="15" t="n">
        <v>2401.12</v>
      </c>
      <c r="H3445" s="15" t="n">
        <v>2551.54</v>
      </c>
      <c r="I3445" s="0" t="n">
        <v>23551.781</v>
      </c>
      <c r="J3445" s="0" t="n">
        <v>7187000</v>
      </c>
      <c r="K3445" s="0" t="n">
        <v>10615800</v>
      </c>
      <c r="L3445" s="0" t="n">
        <v>22538120</v>
      </c>
    </row>
    <row r="3446" customFormat="false" ht="12.85" hidden="false" customHeight="false" outlineLevel="0" collapsed="false">
      <c r="A3446" s="5" t="n">
        <v>42766</v>
      </c>
      <c r="B3446" s="14" t="n">
        <v>2323</v>
      </c>
      <c r="C3446" s="14" t="n">
        <v>2351</v>
      </c>
      <c r="D3446" s="14" t="n">
        <v>2310</v>
      </c>
      <c r="E3446" s="14" t="n">
        <v>2312</v>
      </c>
      <c r="F3446" s="15" t="n">
        <v>2346.8</v>
      </c>
      <c r="G3446" s="15" t="n">
        <v>2395.48</v>
      </c>
      <c r="H3446" s="15" t="n">
        <v>2546.78</v>
      </c>
      <c r="I3446" s="0" t="n">
        <v>23278.919</v>
      </c>
      <c r="J3446" s="0" t="n">
        <v>13502000</v>
      </c>
      <c r="K3446" s="0" t="n">
        <v>11102600</v>
      </c>
      <c r="L3446" s="0" t="n">
        <v>22192240</v>
      </c>
    </row>
    <row r="3447" customFormat="false" ht="12.85" hidden="false" customHeight="false" outlineLevel="0" collapsed="false">
      <c r="A3447" s="5" t="n">
        <v>42767</v>
      </c>
      <c r="B3447" s="14" t="n">
        <v>2250</v>
      </c>
      <c r="C3447" s="14" t="n">
        <v>2272</v>
      </c>
      <c r="D3447" s="14" t="n">
        <v>2200.5</v>
      </c>
      <c r="E3447" s="14" t="n">
        <v>2262.5</v>
      </c>
      <c r="F3447" s="15" t="n">
        <v>2327.4</v>
      </c>
      <c r="G3447" s="15" t="n">
        <v>2391.6</v>
      </c>
      <c r="H3447" s="15" t="n">
        <v>2541.9</v>
      </c>
      <c r="I3447" s="0" t="n">
        <v>22342.4423</v>
      </c>
      <c r="J3447" s="0" t="n">
        <v>30826000</v>
      </c>
      <c r="K3447" s="0" t="n">
        <v>14881600</v>
      </c>
      <c r="L3447" s="0" t="n">
        <v>22081040</v>
      </c>
    </row>
    <row r="3448" customFormat="false" ht="12.85" hidden="false" customHeight="false" outlineLevel="0" collapsed="false">
      <c r="A3448" s="5" t="n">
        <v>42768</v>
      </c>
      <c r="B3448" s="14" t="n">
        <v>2281.5</v>
      </c>
      <c r="C3448" s="14" t="n">
        <v>2296.5</v>
      </c>
      <c r="D3448" s="14" t="n">
        <v>2245</v>
      </c>
      <c r="E3448" s="14" t="n">
        <v>2252</v>
      </c>
      <c r="F3448" s="15" t="n">
        <v>2306.4</v>
      </c>
      <c r="G3448" s="15" t="n">
        <v>2383.46</v>
      </c>
      <c r="H3448" s="15" t="n">
        <v>2537.44</v>
      </c>
      <c r="I3448" s="0" t="n">
        <v>22729.0339</v>
      </c>
      <c r="J3448" s="0" t="n">
        <v>16245000</v>
      </c>
      <c r="K3448" s="0" t="n">
        <v>15224000</v>
      </c>
      <c r="L3448" s="0" t="n">
        <v>21785320</v>
      </c>
    </row>
    <row r="3449" customFormat="false" ht="12.85" hidden="false" customHeight="false" outlineLevel="0" collapsed="false">
      <c r="A3449" s="5" t="n">
        <v>42769</v>
      </c>
      <c r="B3449" s="14" t="n">
        <v>2284.5</v>
      </c>
      <c r="C3449" s="14" t="n">
        <v>2397.5</v>
      </c>
      <c r="D3449" s="14" t="n">
        <v>2282</v>
      </c>
      <c r="E3449" s="14" t="n">
        <v>2394.5</v>
      </c>
      <c r="F3449" s="15" t="n">
        <v>2315.5</v>
      </c>
      <c r="G3449" s="15" t="n">
        <v>2381.02</v>
      </c>
      <c r="H3449" s="15" t="n">
        <v>2534.6</v>
      </c>
      <c r="I3449" s="0" t="n">
        <v>23597.5087</v>
      </c>
      <c r="J3449" s="0" t="n">
        <v>36983000</v>
      </c>
      <c r="K3449" s="0" t="n">
        <v>20948600</v>
      </c>
      <c r="L3449" s="0" t="n">
        <v>22338360</v>
      </c>
    </row>
    <row r="3450" customFormat="false" ht="12.85" hidden="false" customHeight="false" outlineLevel="0" collapsed="false">
      <c r="A3450" s="5" t="n">
        <v>42772</v>
      </c>
      <c r="B3450" s="14" t="n">
        <v>2400</v>
      </c>
      <c r="C3450" s="14" t="n">
        <v>2416</v>
      </c>
      <c r="D3450" s="14" t="n">
        <v>2357</v>
      </c>
      <c r="E3450" s="14" t="n">
        <v>2373.5</v>
      </c>
      <c r="F3450" s="15" t="n">
        <v>2318.9</v>
      </c>
      <c r="G3450" s="15" t="n">
        <v>2378.58</v>
      </c>
      <c r="H3450" s="15" t="n">
        <v>2531.36</v>
      </c>
      <c r="I3450" s="0" t="n">
        <v>23795.3342</v>
      </c>
      <c r="J3450" s="0" t="n">
        <v>15932000</v>
      </c>
      <c r="K3450" s="0" t="n">
        <v>22697600</v>
      </c>
      <c r="L3450" s="0" t="n">
        <v>22450760</v>
      </c>
    </row>
    <row r="3451" customFormat="false" ht="12.85" hidden="false" customHeight="false" outlineLevel="0" collapsed="false">
      <c r="A3451" s="5" t="n">
        <v>42773</v>
      </c>
      <c r="B3451" s="14" t="n">
        <v>2336</v>
      </c>
      <c r="C3451" s="14" t="n">
        <v>2356</v>
      </c>
      <c r="D3451" s="14" t="n">
        <v>2320</v>
      </c>
      <c r="E3451" s="14" t="n">
        <v>2323</v>
      </c>
      <c r="F3451" s="15" t="n">
        <v>2321.1</v>
      </c>
      <c r="G3451" s="15" t="n">
        <v>2373.88</v>
      </c>
      <c r="H3451" s="15" t="n">
        <v>2527.75</v>
      </c>
      <c r="I3451" s="0" t="n">
        <v>23310.7508</v>
      </c>
      <c r="J3451" s="0" t="n">
        <v>12100000</v>
      </c>
      <c r="K3451" s="0" t="n">
        <v>22417200</v>
      </c>
      <c r="L3451" s="0" t="n">
        <v>22496640</v>
      </c>
    </row>
    <row r="3452" customFormat="false" ht="12.85" hidden="false" customHeight="false" outlineLevel="0" collapsed="false">
      <c r="A3452" s="5" t="n">
        <v>42774</v>
      </c>
      <c r="B3452" s="14" t="n">
        <v>2333</v>
      </c>
      <c r="C3452" s="14" t="n">
        <v>2342.5</v>
      </c>
      <c r="D3452" s="14" t="n">
        <v>2290.5</v>
      </c>
      <c r="E3452" s="14" t="n">
        <v>2326</v>
      </c>
      <c r="F3452" s="15" t="n">
        <v>2333.8</v>
      </c>
      <c r="G3452" s="15" t="n">
        <v>2368.76</v>
      </c>
      <c r="H3452" s="15" t="n">
        <v>2523.81</v>
      </c>
      <c r="I3452" s="0" t="n">
        <v>23133.3391</v>
      </c>
      <c r="J3452" s="0" t="n">
        <v>14047000</v>
      </c>
      <c r="K3452" s="0" t="n">
        <v>19061400</v>
      </c>
      <c r="L3452" s="0" t="n">
        <v>22578680</v>
      </c>
    </row>
    <row r="3453" customFormat="false" ht="12.85" hidden="false" customHeight="false" outlineLevel="0" collapsed="false">
      <c r="A3453" s="5" t="n">
        <v>42775</v>
      </c>
      <c r="B3453" s="14" t="n">
        <v>2323</v>
      </c>
      <c r="C3453" s="14" t="n">
        <v>2369</v>
      </c>
      <c r="D3453" s="14" t="n">
        <v>2305</v>
      </c>
      <c r="E3453" s="14" t="n">
        <v>2340.5</v>
      </c>
      <c r="F3453" s="15" t="n">
        <v>2351.5</v>
      </c>
      <c r="G3453" s="15" t="n">
        <v>2364.46</v>
      </c>
      <c r="H3453" s="15" t="n">
        <v>2520.24</v>
      </c>
      <c r="I3453" s="0" t="n">
        <v>23454.7187</v>
      </c>
      <c r="J3453" s="0" t="n">
        <v>16052000</v>
      </c>
      <c r="K3453" s="0" t="n">
        <v>19022800</v>
      </c>
      <c r="L3453" s="0" t="n">
        <v>22645720</v>
      </c>
    </row>
    <row r="3454" customFormat="false" ht="12.85" hidden="false" customHeight="false" outlineLevel="0" collapsed="false">
      <c r="A3454" s="5" t="n">
        <v>42776</v>
      </c>
      <c r="B3454" s="14" t="n">
        <v>2365</v>
      </c>
      <c r="C3454" s="14" t="n">
        <v>2373</v>
      </c>
      <c r="D3454" s="14" t="n">
        <v>2335.5</v>
      </c>
      <c r="E3454" s="14" t="n">
        <v>2364.5</v>
      </c>
      <c r="F3454" s="15" t="n">
        <v>2345.5</v>
      </c>
      <c r="G3454" s="15" t="n">
        <v>2362.7</v>
      </c>
      <c r="H3454" s="15" t="n">
        <v>2515.84</v>
      </c>
      <c r="I3454" s="0" t="n">
        <v>23564.9735</v>
      </c>
      <c r="J3454" s="0" t="n">
        <v>13191000</v>
      </c>
      <c r="K3454" s="0" t="n">
        <v>14264400</v>
      </c>
      <c r="L3454" s="0" t="n">
        <v>22154880</v>
      </c>
    </row>
    <row r="3455" customFormat="false" ht="12.85" hidden="false" customHeight="false" outlineLevel="0" collapsed="false">
      <c r="A3455" s="5" t="n">
        <v>42779</v>
      </c>
      <c r="B3455" s="14" t="n">
        <v>2378.5</v>
      </c>
      <c r="C3455" s="14" t="n">
        <v>2385</v>
      </c>
      <c r="D3455" s="14" t="n">
        <v>2355</v>
      </c>
      <c r="E3455" s="14" t="n">
        <v>2365.5</v>
      </c>
      <c r="F3455" s="15" t="n">
        <v>2343.9</v>
      </c>
      <c r="G3455" s="15" t="n">
        <v>2361.12</v>
      </c>
      <c r="H3455" s="15" t="n">
        <v>2513.8</v>
      </c>
      <c r="I3455" s="0" t="n">
        <v>23638.1804</v>
      </c>
      <c r="J3455" s="0" t="n">
        <v>8293000</v>
      </c>
      <c r="K3455" s="0" t="n">
        <v>12736600</v>
      </c>
      <c r="L3455" s="0" t="n">
        <v>21909200</v>
      </c>
    </row>
    <row r="3456" customFormat="false" ht="12.85" hidden="false" customHeight="false" outlineLevel="0" collapsed="false">
      <c r="A3456" s="5" t="n">
        <v>42780</v>
      </c>
      <c r="B3456" s="14" t="n">
        <v>2349.5</v>
      </c>
      <c r="C3456" s="14" t="n">
        <v>2357.5</v>
      </c>
      <c r="D3456" s="14" t="n">
        <v>2325.5</v>
      </c>
      <c r="E3456" s="14" t="n">
        <v>2326</v>
      </c>
      <c r="F3456" s="15" t="n">
        <v>2344.5</v>
      </c>
      <c r="G3456" s="15" t="n">
        <v>2356.68</v>
      </c>
      <c r="H3456" s="15" t="n">
        <v>2512.85</v>
      </c>
      <c r="I3456" s="0" t="n">
        <v>23396.6893</v>
      </c>
      <c r="J3456" s="0" t="n">
        <v>10102000</v>
      </c>
      <c r="K3456" s="0" t="n">
        <v>12337000</v>
      </c>
      <c r="L3456" s="0" t="n">
        <v>21622920</v>
      </c>
    </row>
    <row r="3457" customFormat="false" ht="12.85" hidden="false" customHeight="false" outlineLevel="0" collapsed="false">
      <c r="A3457" s="5" t="n">
        <v>42781</v>
      </c>
      <c r="B3457" s="14" t="n">
        <v>2336.5</v>
      </c>
      <c r="C3457" s="14" t="n">
        <v>2348</v>
      </c>
      <c r="D3457" s="14" t="n">
        <v>2268</v>
      </c>
      <c r="E3457" s="14" t="n">
        <v>2269</v>
      </c>
      <c r="F3457" s="15" t="n">
        <v>2333.1</v>
      </c>
      <c r="G3457" s="15" t="n">
        <v>2346.86</v>
      </c>
      <c r="H3457" s="15" t="n">
        <v>2510.19</v>
      </c>
      <c r="I3457" s="0" t="n">
        <v>22982.4159</v>
      </c>
      <c r="J3457" s="0" t="n">
        <v>17217000</v>
      </c>
      <c r="K3457" s="0" t="n">
        <v>12971000</v>
      </c>
      <c r="L3457" s="0" t="n">
        <v>21021840</v>
      </c>
    </row>
    <row r="3458" customFormat="false" ht="12.85" hidden="false" customHeight="false" outlineLevel="0" collapsed="false">
      <c r="A3458" s="5" t="n">
        <v>42782</v>
      </c>
      <c r="B3458" s="14" t="n">
        <v>2277</v>
      </c>
      <c r="C3458" s="14" t="n">
        <v>2315</v>
      </c>
      <c r="D3458" s="14" t="n">
        <v>2274.5</v>
      </c>
      <c r="E3458" s="14" t="n">
        <v>2312</v>
      </c>
      <c r="F3458" s="15" t="n">
        <v>2327.4</v>
      </c>
      <c r="G3458" s="15" t="n">
        <v>2338.54</v>
      </c>
      <c r="H3458" s="15" t="n">
        <v>2508.32</v>
      </c>
      <c r="I3458" s="0" t="n">
        <v>22982.0113</v>
      </c>
      <c r="J3458" s="0" t="n">
        <v>13049000</v>
      </c>
      <c r="K3458" s="0" t="n">
        <v>12370400</v>
      </c>
      <c r="L3458" s="0" t="n">
        <v>20511080</v>
      </c>
    </row>
    <row r="3459" customFormat="false" ht="12.85" hidden="false" customHeight="false" outlineLevel="0" collapsed="false">
      <c r="A3459" s="5" t="n">
        <v>42783</v>
      </c>
      <c r="B3459" s="14" t="n">
        <v>2306</v>
      </c>
      <c r="C3459" s="14" t="n">
        <v>2342</v>
      </c>
      <c r="D3459" s="14" t="n">
        <v>2287.5</v>
      </c>
      <c r="E3459" s="14" t="n">
        <v>2335.5</v>
      </c>
      <c r="F3459" s="15" t="n">
        <v>2321.6</v>
      </c>
      <c r="G3459" s="15" t="n">
        <v>2336.96</v>
      </c>
      <c r="H3459" s="15" t="n">
        <v>2506.28</v>
      </c>
      <c r="I3459" s="0" t="n">
        <v>23248.977</v>
      </c>
      <c r="J3459" s="0" t="n">
        <v>13808000</v>
      </c>
      <c r="K3459" s="0" t="n">
        <v>12493800</v>
      </c>
      <c r="L3459" s="0" t="n">
        <v>18027720</v>
      </c>
    </row>
    <row r="3460" customFormat="false" ht="12.85" hidden="false" customHeight="false" outlineLevel="0" collapsed="false">
      <c r="A3460" s="5" t="n">
        <v>42786</v>
      </c>
      <c r="B3460" s="14" t="n">
        <v>2315.5</v>
      </c>
      <c r="C3460" s="14" t="n">
        <v>2320.5</v>
      </c>
      <c r="D3460" s="14" t="n">
        <v>2289.5</v>
      </c>
      <c r="E3460" s="14" t="n">
        <v>2309.5</v>
      </c>
      <c r="F3460" s="15" t="n">
        <v>2310.4</v>
      </c>
      <c r="G3460" s="15" t="n">
        <v>2336.54</v>
      </c>
      <c r="H3460" s="15" t="n">
        <v>2502.96</v>
      </c>
      <c r="I3460" s="0" t="n">
        <v>23056.7389</v>
      </c>
      <c r="J3460" s="0" t="n">
        <v>8080000</v>
      </c>
      <c r="K3460" s="0" t="n">
        <v>12451200</v>
      </c>
      <c r="L3460" s="0" t="n">
        <v>16880680</v>
      </c>
    </row>
    <row r="3461" customFormat="false" ht="12.85" hidden="false" customHeight="false" outlineLevel="0" collapsed="false">
      <c r="A3461" s="5" t="n">
        <v>42787</v>
      </c>
      <c r="B3461" s="14" t="n">
        <v>2312</v>
      </c>
      <c r="C3461" s="14" t="n">
        <v>2328.5</v>
      </c>
      <c r="D3461" s="14" t="n">
        <v>2303</v>
      </c>
      <c r="E3461" s="14" t="n">
        <v>2313.5</v>
      </c>
      <c r="F3461" s="15" t="n">
        <v>2307.9</v>
      </c>
      <c r="G3461" s="15" t="n">
        <v>2334.74</v>
      </c>
      <c r="H3461" s="15" t="n">
        <v>2499.88</v>
      </c>
      <c r="I3461" s="0" t="n">
        <v>23120.8545</v>
      </c>
      <c r="J3461" s="0" t="n">
        <v>6273000</v>
      </c>
      <c r="K3461" s="0" t="n">
        <v>11685400</v>
      </c>
      <c r="L3461" s="0" t="n">
        <v>15846680</v>
      </c>
    </row>
    <row r="3462" customFormat="false" ht="12.85" hidden="false" customHeight="false" outlineLevel="0" collapsed="false">
      <c r="A3462" s="5" t="n">
        <v>42788</v>
      </c>
      <c r="B3462" s="14" t="n">
        <v>2317</v>
      </c>
      <c r="C3462" s="14" t="n">
        <v>2331</v>
      </c>
      <c r="D3462" s="14" t="n">
        <v>2301</v>
      </c>
      <c r="E3462" s="14" t="n">
        <v>2331</v>
      </c>
      <c r="F3462" s="15" t="n">
        <v>2320.3</v>
      </c>
      <c r="G3462" s="15" t="n">
        <v>2334.12</v>
      </c>
      <c r="H3462" s="15" t="n">
        <v>2497.04</v>
      </c>
      <c r="I3462" s="0" t="n">
        <v>23170.4826</v>
      </c>
      <c r="J3462" s="0" t="n">
        <v>8682000</v>
      </c>
      <c r="K3462" s="0" t="n">
        <v>9978400</v>
      </c>
      <c r="L3462" s="0" t="n">
        <v>15061880</v>
      </c>
    </row>
    <row r="3463" customFormat="false" ht="12.85" hidden="false" customHeight="false" outlineLevel="0" collapsed="false">
      <c r="A3463" s="5" t="n">
        <v>42789</v>
      </c>
      <c r="B3463" s="14" t="n">
        <v>2322</v>
      </c>
      <c r="C3463" s="14" t="n">
        <v>2325.5</v>
      </c>
      <c r="D3463" s="14" t="n">
        <v>2306</v>
      </c>
      <c r="E3463" s="14" t="n">
        <v>2320.5</v>
      </c>
      <c r="F3463" s="15" t="n">
        <v>2322</v>
      </c>
      <c r="G3463" s="15" t="n">
        <v>2331.74</v>
      </c>
      <c r="H3463" s="15" t="n">
        <v>2494.12</v>
      </c>
      <c r="I3463" s="0" t="n">
        <v>23154.4354</v>
      </c>
      <c r="J3463" s="0" t="n">
        <v>6846000</v>
      </c>
      <c r="K3463" s="0" t="n">
        <v>8737800</v>
      </c>
      <c r="L3463" s="0" t="n">
        <v>13892560</v>
      </c>
    </row>
    <row r="3464" customFormat="false" ht="12.85" hidden="false" customHeight="false" outlineLevel="0" collapsed="false">
      <c r="A3464" s="5" t="n">
        <v>42790</v>
      </c>
      <c r="B3464" s="14" t="n">
        <v>2321.5</v>
      </c>
      <c r="C3464" s="14" t="n">
        <v>2380</v>
      </c>
      <c r="D3464" s="14" t="n">
        <v>2313</v>
      </c>
      <c r="E3464" s="14" t="n">
        <v>2371.5</v>
      </c>
      <c r="F3464" s="15" t="n">
        <v>2329.2</v>
      </c>
      <c r="G3464" s="15" t="n">
        <v>2332.08</v>
      </c>
      <c r="H3464" s="15" t="n">
        <v>2493.2</v>
      </c>
      <c r="I3464" s="0" t="n">
        <v>23565.5465</v>
      </c>
      <c r="J3464" s="0" t="n">
        <v>17905000</v>
      </c>
      <c r="K3464" s="0" t="n">
        <v>9557200</v>
      </c>
      <c r="L3464" s="0" t="n">
        <v>13771800</v>
      </c>
    </row>
    <row r="3465" customFormat="false" ht="12.85" hidden="false" customHeight="false" outlineLevel="0" collapsed="false">
      <c r="A3465" s="5" t="n">
        <v>42793</v>
      </c>
      <c r="B3465" s="14" t="n">
        <v>2349.5</v>
      </c>
      <c r="C3465" s="14" t="n">
        <v>2387.5</v>
      </c>
      <c r="D3465" s="14" t="n">
        <v>2349</v>
      </c>
      <c r="E3465" s="14" t="n">
        <v>2368</v>
      </c>
      <c r="F3465" s="15" t="n">
        <v>2340.9</v>
      </c>
      <c r="G3465" s="15" t="n">
        <v>2332.76</v>
      </c>
      <c r="H3465" s="15" t="n">
        <v>2492.06</v>
      </c>
      <c r="I3465" s="0" t="n">
        <v>23675.8449</v>
      </c>
      <c r="J3465" s="0" t="n">
        <v>10125000</v>
      </c>
      <c r="K3465" s="0" t="n">
        <v>9966200</v>
      </c>
      <c r="L3465" s="0" t="n">
        <v>13693480</v>
      </c>
    </row>
    <row r="3466" customFormat="false" ht="12.85" hidden="false" customHeight="false" outlineLevel="0" collapsed="false">
      <c r="A3466" s="5" t="n">
        <v>42794</v>
      </c>
      <c r="B3466" s="14" t="n">
        <v>2379.5</v>
      </c>
      <c r="C3466" s="14" t="n">
        <v>2382.5</v>
      </c>
      <c r="D3466" s="14" t="n">
        <v>2348.5</v>
      </c>
      <c r="E3466" s="14" t="n">
        <v>2350</v>
      </c>
      <c r="F3466" s="15" t="n">
        <v>2348.2</v>
      </c>
      <c r="G3466" s="15" t="n">
        <v>2333.7</v>
      </c>
      <c r="H3466" s="15" t="n">
        <v>2490.84</v>
      </c>
      <c r="I3466" s="0" t="n">
        <v>23639.1043</v>
      </c>
      <c r="J3466" s="0" t="n">
        <v>10896000</v>
      </c>
      <c r="K3466" s="0" t="n">
        <v>10890800</v>
      </c>
      <c r="L3466" s="0" t="n">
        <v>13686600</v>
      </c>
    </row>
    <row r="3467" customFormat="false" ht="12.85" hidden="false" customHeight="false" outlineLevel="0" collapsed="false">
      <c r="A3467" s="5" t="n">
        <v>42795</v>
      </c>
      <c r="B3467" s="14" t="n">
        <v>2350.5</v>
      </c>
      <c r="C3467" s="14" t="n">
        <v>2352</v>
      </c>
      <c r="D3467" s="14" t="n">
        <v>2323</v>
      </c>
      <c r="E3467" s="14" t="n">
        <v>2328.5</v>
      </c>
      <c r="F3467" s="15" t="n">
        <v>2347.7</v>
      </c>
      <c r="G3467" s="15" t="n">
        <v>2332.46</v>
      </c>
      <c r="H3467" s="15" t="n">
        <v>2491.33</v>
      </c>
      <c r="I3467" s="0" t="n">
        <v>23347.6187</v>
      </c>
      <c r="J3467" s="0" t="n">
        <v>12109000</v>
      </c>
      <c r="K3467" s="0" t="n">
        <v>11576200</v>
      </c>
      <c r="L3467" s="0" t="n">
        <v>13693720</v>
      </c>
    </row>
    <row r="3468" customFormat="false" ht="12.85" hidden="false" customHeight="false" outlineLevel="0" collapsed="false">
      <c r="A3468" s="5" t="n">
        <v>42796</v>
      </c>
      <c r="B3468" s="14" t="n">
        <v>2344.5</v>
      </c>
      <c r="C3468" s="14" t="n">
        <v>2345</v>
      </c>
      <c r="D3468" s="14" t="n">
        <v>2283.5</v>
      </c>
      <c r="E3468" s="14" t="n">
        <v>2287.5</v>
      </c>
      <c r="F3468" s="15" t="n">
        <v>2341.1</v>
      </c>
      <c r="G3468" s="15" t="n">
        <v>2329.68</v>
      </c>
      <c r="H3468" s="15" t="n">
        <v>2489.28</v>
      </c>
      <c r="I3468" s="0" t="n">
        <v>23015.4404</v>
      </c>
      <c r="J3468" s="0" t="n">
        <v>20381000</v>
      </c>
      <c r="K3468" s="0" t="n">
        <v>14283200</v>
      </c>
      <c r="L3468" s="0" t="n">
        <v>13927640</v>
      </c>
    </row>
    <row r="3469" customFormat="false" ht="12.85" hidden="false" customHeight="false" outlineLevel="0" collapsed="false">
      <c r="A3469" s="5" t="n">
        <v>42797</v>
      </c>
      <c r="B3469" s="14" t="n">
        <v>2297</v>
      </c>
      <c r="C3469" s="14" t="n">
        <v>2383</v>
      </c>
      <c r="D3469" s="14" t="n">
        <v>2294</v>
      </c>
      <c r="E3469" s="14" t="n">
        <v>2371</v>
      </c>
      <c r="F3469" s="15" t="n">
        <v>2341</v>
      </c>
      <c r="G3469" s="15" t="n">
        <v>2330.56</v>
      </c>
      <c r="H3469" s="15" t="n">
        <v>2488.76</v>
      </c>
      <c r="I3469" s="0" t="n">
        <v>23563.8503</v>
      </c>
      <c r="J3469" s="0" t="n">
        <v>48342000</v>
      </c>
      <c r="K3469" s="0" t="n">
        <v>20370600</v>
      </c>
      <c r="L3469" s="0" t="n">
        <v>15526920</v>
      </c>
    </row>
    <row r="3470" customFormat="false" ht="12.85" hidden="false" customHeight="false" outlineLevel="0" collapsed="false">
      <c r="A3470" s="5" t="n">
        <v>42800</v>
      </c>
      <c r="B3470" s="14" t="n">
        <v>2398</v>
      </c>
      <c r="C3470" s="14" t="n">
        <v>2451.5</v>
      </c>
      <c r="D3470" s="14" t="n">
        <v>2386.5</v>
      </c>
      <c r="E3470" s="14" t="n">
        <v>2424</v>
      </c>
      <c r="F3470" s="15" t="n">
        <v>2352.2</v>
      </c>
      <c r="G3470" s="15" t="n">
        <v>2333.26</v>
      </c>
      <c r="H3470" s="15" t="n">
        <v>2487.96</v>
      </c>
      <c r="I3470" s="0" t="n">
        <v>24273.389</v>
      </c>
      <c r="J3470" s="0" t="n">
        <v>34599000</v>
      </c>
      <c r="K3470" s="0" t="n">
        <v>25265400</v>
      </c>
      <c r="L3470" s="0" t="n">
        <v>16623400</v>
      </c>
    </row>
    <row r="3471" customFormat="false" ht="12.85" hidden="false" customHeight="false" outlineLevel="0" collapsed="false">
      <c r="A3471" s="5" t="n">
        <v>42801</v>
      </c>
      <c r="B3471" s="14" t="n">
        <v>2454</v>
      </c>
      <c r="C3471" s="14" t="n">
        <v>2492</v>
      </c>
      <c r="D3471" s="14" t="n">
        <v>2437.5</v>
      </c>
      <c r="E3471" s="14" t="n">
        <v>2469</v>
      </c>
      <c r="F3471" s="15" t="n">
        <v>2376</v>
      </c>
      <c r="G3471" s="15" t="n">
        <v>2339.54</v>
      </c>
      <c r="H3471" s="15" t="n">
        <v>2487.74</v>
      </c>
      <c r="I3471" s="0" t="n">
        <v>24757.8823</v>
      </c>
      <c r="J3471" s="0" t="n">
        <v>35312000</v>
      </c>
      <c r="K3471" s="0" t="n">
        <v>30148600</v>
      </c>
      <c r="L3471" s="0" t="n">
        <v>17495800</v>
      </c>
    </row>
    <row r="3472" customFormat="false" ht="12.85" hidden="false" customHeight="false" outlineLevel="0" collapsed="false">
      <c r="A3472" s="5" t="n">
        <v>42802</v>
      </c>
      <c r="B3472" s="14" t="n">
        <v>2521</v>
      </c>
      <c r="C3472" s="14" t="n">
        <v>2532</v>
      </c>
      <c r="D3472" s="14" t="n">
        <v>2471</v>
      </c>
      <c r="E3472" s="14" t="n">
        <v>2482.5</v>
      </c>
      <c r="F3472" s="15" t="n">
        <v>2406.8</v>
      </c>
      <c r="G3472" s="15" t="n">
        <v>2348.34</v>
      </c>
      <c r="H3472" s="15" t="n">
        <v>2486.77</v>
      </c>
      <c r="I3472" s="0" t="n">
        <v>25015.026</v>
      </c>
      <c r="J3472" s="0" t="n">
        <v>38078000</v>
      </c>
      <c r="K3472" s="0" t="n">
        <v>35342400</v>
      </c>
      <c r="L3472" s="0" t="n">
        <v>17785880</v>
      </c>
    </row>
    <row r="3473" customFormat="false" ht="12.85" hidden="false" customHeight="false" outlineLevel="0" collapsed="false">
      <c r="A3473" s="5" t="n">
        <v>42803</v>
      </c>
      <c r="B3473" s="14" t="n">
        <v>2500</v>
      </c>
      <c r="C3473" s="14" t="n">
        <v>2504.5</v>
      </c>
      <c r="D3473" s="14" t="n">
        <v>2454</v>
      </c>
      <c r="E3473" s="14" t="n">
        <v>2466</v>
      </c>
      <c r="F3473" s="15" t="n">
        <v>2442.5</v>
      </c>
      <c r="G3473" s="15" t="n">
        <v>2356.9</v>
      </c>
      <c r="H3473" s="15" t="n">
        <v>2484.92</v>
      </c>
      <c r="I3473" s="0" t="n">
        <v>24883.0942</v>
      </c>
      <c r="J3473" s="0" t="n">
        <v>21393000</v>
      </c>
      <c r="K3473" s="0" t="n">
        <v>35544800</v>
      </c>
      <c r="L3473" s="0" t="n">
        <v>17991800</v>
      </c>
    </row>
    <row r="3474" customFormat="false" ht="12.85" hidden="false" customHeight="false" outlineLevel="0" collapsed="false">
      <c r="A3474" s="5" t="n">
        <v>42804</v>
      </c>
      <c r="B3474" s="14" t="n">
        <v>2466</v>
      </c>
      <c r="C3474" s="14" t="n">
        <v>2504</v>
      </c>
      <c r="D3474" s="14" t="n">
        <v>2462</v>
      </c>
      <c r="E3474" s="14" t="n">
        <v>2473.5</v>
      </c>
      <c r="F3474" s="15" t="n">
        <v>2463</v>
      </c>
      <c r="G3474" s="15" t="n">
        <v>2360.06</v>
      </c>
      <c r="H3474" s="15" t="n">
        <v>2482.14</v>
      </c>
      <c r="I3474" s="0" t="n">
        <v>24843.098</v>
      </c>
      <c r="J3474" s="0" t="n">
        <v>22282000</v>
      </c>
      <c r="K3474" s="0" t="n">
        <v>30332800</v>
      </c>
      <c r="L3474" s="0" t="n">
        <v>17403760</v>
      </c>
    </row>
    <row r="3475" customFormat="false" ht="12.85" hidden="false" customHeight="false" outlineLevel="0" collapsed="false">
      <c r="A3475" s="5" t="n">
        <v>42807</v>
      </c>
      <c r="B3475" s="14" t="n">
        <v>2471</v>
      </c>
      <c r="C3475" s="14" t="n">
        <v>2501</v>
      </c>
      <c r="D3475" s="14" t="n">
        <v>2448</v>
      </c>
      <c r="E3475" s="14" t="n">
        <v>2500</v>
      </c>
      <c r="F3475" s="15" t="n">
        <v>2478.2</v>
      </c>
      <c r="G3475" s="15" t="n">
        <v>2365.12</v>
      </c>
      <c r="H3475" s="15" t="n">
        <v>2478.61</v>
      </c>
      <c r="I3475" s="0" t="n">
        <v>24770.1581</v>
      </c>
      <c r="J3475" s="0" t="n">
        <v>14231000</v>
      </c>
      <c r="K3475" s="0" t="n">
        <v>26259200</v>
      </c>
      <c r="L3475" s="0" t="n">
        <v>17335720</v>
      </c>
    </row>
    <row r="3476" customFormat="false" ht="12.85" hidden="false" customHeight="false" outlineLevel="0" collapsed="false">
      <c r="A3476" s="5" t="n">
        <v>42808</v>
      </c>
      <c r="B3476" s="14" t="n">
        <v>2500</v>
      </c>
      <c r="C3476" s="14" t="n">
        <v>2507</v>
      </c>
      <c r="D3476" s="14" t="n">
        <v>2483</v>
      </c>
      <c r="E3476" s="14" t="n">
        <v>2489</v>
      </c>
      <c r="F3476" s="15" t="n">
        <v>2482.2</v>
      </c>
      <c r="G3476" s="15" t="n">
        <v>2371.76</v>
      </c>
      <c r="H3476" s="15" t="n">
        <v>2474.66</v>
      </c>
      <c r="I3476" s="0" t="n">
        <v>24929.0606</v>
      </c>
      <c r="J3476" s="0" t="n">
        <v>10586000</v>
      </c>
      <c r="K3476" s="0" t="n">
        <v>21314000</v>
      </c>
      <c r="L3476" s="0" t="n">
        <v>17275160</v>
      </c>
    </row>
    <row r="3477" customFormat="false" ht="12.85" hidden="false" customHeight="false" outlineLevel="0" collapsed="false">
      <c r="A3477" s="5" t="n">
        <v>42809</v>
      </c>
      <c r="B3477" s="14" t="n">
        <v>2484</v>
      </c>
      <c r="C3477" s="14" t="n">
        <v>2503</v>
      </c>
      <c r="D3477" s="14" t="n">
        <v>2484</v>
      </c>
      <c r="E3477" s="14" t="n">
        <v>2498.5</v>
      </c>
      <c r="F3477" s="15" t="n">
        <v>2485.4</v>
      </c>
      <c r="G3477" s="15" t="n">
        <v>2378.66</v>
      </c>
      <c r="H3477" s="15" t="n">
        <v>2471.12</v>
      </c>
      <c r="I3477" s="0" t="n">
        <v>24965.4069</v>
      </c>
      <c r="J3477" s="0" t="n">
        <v>11182000</v>
      </c>
      <c r="K3477" s="0" t="n">
        <v>15934800</v>
      </c>
      <c r="L3477" s="0" t="n">
        <v>17160560</v>
      </c>
    </row>
    <row r="3478" customFormat="false" ht="12.85" hidden="false" customHeight="false" outlineLevel="0" collapsed="false">
      <c r="A3478" s="5" t="n">
        <v>42810</v>
      </c>
      <c r="B3478" s="14" t="n">
        <v>2494.5</v>
      </c>
      <c r="C3478" s="14" t="n">
        <v>2519.5</v>
      </c>
      <c r="D3478" s="14" t="n">
        <v>2493.5</v>
      </c>
      <c r="E3478" s="14" t="n">
        <v>2515.5</v>
      </c>
      <c r="F3478" s="15" t="n">
        <v>2495.3</v>
      </c>
      <c r="G3478" s="15" t="n">
        <v>2385.66</v>
      </c>
      <c r="H3478" s="15" t="n">
        <v>2467.51</v>
      </c>
      <c r="I3478" s="0" t="n">
        <v>25085.1956</v>
      </c>
      <c r="J3478" s="0" t="n">
        <v>12475000</v>
      </c>
      <c r="K3478" s="0" t="n">
        <v>14151200</v>
      </c>
      <c r="L3478" s="0" t="n">
        <v>17017480</v>
      </c>
    </row>
    <row r="3479" customFormat="false" ht="12.85" hidden="false" customHeight="false" outlineLevel="0" collapsed="false">
      <c r="A3479" s="5" t="n">
        <v>42811</v>
      </c>
      <c r="B3479" s="14" t="n">
        <v>2505.5</v>
      </c>
      <c r="C3479" s="14" t="n">
        <v>2563.5</v>
      </c>
      <c r="D3479" s="14" t="n">
        <v>2484.5</v>
      </c>
      <c r="E3479" s="14" t="n">
        <v>2558</v>
      </c>
      <c r="F3479" s="15" t="n">
        <v>2512.2</v>
      </c>
      <c r="G3479" s="15" t="n">
        <v>2393.4</v>
      </c>
      <c r="H3479" s="15" t="n">
        <v>2464.32</v>
      </c>
      <c r="I3479" s="0" t="n">
        <v>25222.9351</v>
      </c>
      <c r="J3479" s="0" t="n">
        <v>25691000</v>
      </c>
      <c r="K3479" s="0" t="n">
        <v>14833000</v>
      </c>
      <c r="L3479" s="0" t="n">
        <v>17517480</v>
      </c>
    </row>
    <row r="3480" customFormat="false" ht="12.85" hidden="false" customHeight="false" outlineLevel="0" collapsed="false">
      <c r="A3480" s="5" t="n">
        <v>42815</v>
      </c>
      <c r="B3480" s="14" t="n">
        <v>2625</v>
      </c>
      <c r="C3480" s="14" t="n">
        <v>2655.5</v>
      </c>
      <c r="D3480" s="14" t="n">
        <v>2589</v>
      </c>
      <c r="E3480" s="14" t="n">
        <v>2626.5</v>
      </c>
      <c r="F3480" s="15" t="n">
        <v>2537.5</v>
      </c>
      <c r="G3480" s="15" t="n">
        <v>2403.84</v>
      </c>
      <c r="H3480" s="15" t="n">
        <v>2462.02</v>
      </c>
      <c r="I3480" s="0" t="n">
        <v>26258.8436</v>
      </c>
      <c r="J3480" s="0" t="n">
        <v>42106000</v>
      </c>
      <c r="K3480" s="0" t="n">
        <v>20408000</v>
      </c>
      <c r="L3480" s="0" t="n">
        <v>18870000</v>
      </c>
    </row>
    <row r="3481" customFormat="false" ht="12.85" hidden="false" customHeight="false" outlineLevel="0" collapsed="false">
      <c r="A3481" s="5" t="n">
        <v>42816</v>
      </c>
      <c r="B3481" s="14" t="n">
        <v>2614</v>
      </c>
      <c r="C3481" s="14" t="n">
        <v>2764.5</v>
      </c>
      <c r="D3481" s="14" t="n">
        <v>2613</v>
      </c>
      <c r="E3481" s="14" t="n">
        <v>2740.5</v>
      </c>
      <c r="F3481" s="15" t="n">
        <v>2587.8</v>
      </c>
      <c r="G3481" s="15" t="n">
        <v>2420.42</v>
      </c>
      <c r="H3481" s="15" t="n">
        <v>2461.53</v>
      </c>
      <c r="I3481" s="0" t="n">
        <v>26956.6396</v>
      </c>
      <c r="J3481" s="0" t="n">
        <v>61439000</v>
      </c>
      <c r="K3481" s="0" t="n">
        <v>30578600</v>
      </c>
      <c r="L3481" s="0" t="n">
        <v>20923480</v>
      </c>
    </row>
    <row r="3482" customFormat="false" ht="12.85" hidden="false" customHeight="false" outlineLevel="0" collapsed="false">
      <c r="A3482" s="5" t="n">
        <v>42817</v>
      </c>
      <c r="B3482" s="14" t="n">
        <v>2769.5</v>
      </c>
      <c r="C3482" s="14" t="n">
        <v>2807</v>
      </c>
      <c r="D3482" s="14" t="n">
        <v>2651.5</v>
      </c>
      <c r="E3482" s="14" t="n">
        <v>2683</v>
      </c>
      <c r="F3482" s="15" t="n">
        <v>2624.7</v>
      </c>
      <c r="G3482" s="15" t="n">
        <v>2436.98</v>
      </c>
      <c r="H3482" s="15" t="n">
        <v>2460.05</v>
      </c>
      <c r="I3482" s="0" t="n">
        <v>27226.9582</v>
      </c>
      <c r="J3482" s="0" t="n">
        <v>61249000</v>
      </c>
      <c r="K3482" s="0" t="n">
        <v>40592000</v>
      </c>
      <c r="L3482" s="0" t="n">
        <v>22684760</v>
      </c>
    </row>
    <row r="3483" customFormat="false" ht="12.85" hidden="false" customHeight="false" outlineLevel="0" collapsed="false">
      <c r="A3483" s="5" t="n">
        <v>42818</v>
      </c>
      <c r="B3483" s="14" t="n">
        <v>2683.5</v>
      </c>
      <c r="C3483" s="14" t="n">
        <v>2722</v>
      </c>
      <c r="D3483" s="14" t="n">
        <v>2658</v>
      </c>
      <c r="E3483" s="14" t="n">
        <v>2686</v>
      </c>
      <c r="F3483" s="15" t="n">
        <v>2658.8</v>
      </c>
      <c r="G3483" s="15" t="n">
        <v>2451.94</v>
      </c>
      <c r="H3483" s="15" t="n">
        <v>2459.8</v>
      </c>
      <c r="I3483" s="0" t="n">
        <v>26836.0385</v>
      </c>
      <c r="J3483" s="0" t="n">
        <v>24353000</v>
      </c>
      <c r="K3483" s="0" t="n">
        <v>42967600</v>
      </c>
      <c r="L3483" s="0" t="n">
        <v>23136920</v>
      </c>
    </row>
    <row r="3484" customFormat="false" ht="12.85" hidden="false" customHeight="false" outlineLevel="0" collapsed="false">
      <c r="A3484" s="5" t="n">
        <v>42821</v>
      </c>
      <c r="B3484" s="14" t="n">
        <v>2692</v>
      </c>
      <c r="C3484" s="14" t="n">
        <v>2717</v>
      </c>
      <c r="D3484" s="14" t="n">
        <v>2673.5</v>
      </c>
      <c r="E3484" s="14" t="n">
        <v>2688.5</v>
      </c>
      <c r="F3484" s="15" t="n">
        <v>2684.9</v>
      </c>
      <c r="G3484" s="15" t="n">
        <v>2466.06</v>
      </c>
      <c r="H3484" s="15" t="n">
        <v>2459.56</v>
      </c>
      <c r="I3484" s="0" t="n">
        <v>26937.6364</v>
      </c>
      <c r="J3484" s="0" t="n">
        <v>17503000</v>
      </c>
      <c r="K3484" s="0" t="n">
        <v>41330000</v>
      </c>
      <c r="L3484" s="0" t="n">
        <v>23284720</v>
      </c>
    </row>
    <row r="3485" customFormat="false" ht="12.85" hidden="false" customHeight="false" outlineLevel="0" collapsed="false">
      <c r="A3485" s="5" t="n">
        <v>42822</v>
      </c>
      <c r="B3485" s="14" t="n">
        <v>2688.5</v>
      </c>
      <c r="C3485" s="14" t="n">
        <v>2689.5</v>
      </c>
      <c r="D3485" s="14" t="n">
        <v>2630</v>
      </c>
      <c r="E3485" s="14" t="n">
        <v>2663.5</v>
      </c>
      <c r="F3485" s="15" t="n">
        <v>2692.3</v>
      </c>
      <c r="G3485" s="15" t="n">
        <v>2480.22</v>
      </c>
      <c r="H3485" s="15" t="n">
        <v>2457.92</v>
      </c>
      <c r="I3485" s="0" t="n">
        <v>26537.8655</v>
      </c>
      <c r="J3485" s="0" t="n">
        <v>21553000</v>
      </c>
      <c r="K3485" s="0" t="n">
        <v>37219400</v>
      </c>
      <c r="L3485" s="0" t="n">
        <v>23823640</v>
      </c>
    </row>
    <row r="3486" customFormat="false" ht="12.85" hidden="false" customHeight="false" outlineLevel="0" collapsed="false">
      <c r="A3486" s="5" t="n">
        <v>42823</v>
      </c>
      <c r="B3486" s="14" t="n">
        <v>2650</v>
      </c>
      <c r="C3486" s="14" t="n">
        <v>2684</v>
      </c>
      <c r="D3486" s="14" t="n">
        <v>2632.5</v>
      </c>
      <c r="E3486" s="14" t="n">
        <v>2667</v>
      </c>
      <c r="F3486" s="15" t="n">
        <v>2677.6</v>
      </c>
      <c r="G3486" s="15" t="n">
        <v>2494.36</v>
      </c>
      <c r="H3486" s="15" t="n">
        <v>2456.17</v>
      </c>
      <c r="I3486" s="0" t="n">
        <v>26624.6691</v>
      </c>
      <c r="J3486" s="0" t="n">
        <v>17000000</v>
      </c>
      <c r="K3486" s="0" t="n">
        <v>28331600</v>
      </c>
      <c r="L3486" s="0" t="n">
        <v>24252720</v>
      </c>
    </row>
    <row r="3487" customFormat="false" ht="12.85" hidden="false" customHeight="false" outlineLevel="0" collapsed="false">
      <c r="A3487" s="5" t="n">
        <v>42824</v>
      </c>
      <c r="B3487" s="14" t="n">
        <v>2668</v>
      </c>
      <c r="C3487" s="14" t="n">
        <v>2675.5</v>
      </c>
      <c r="D3487" s="14" t="n">
        <v>2597.5</v>
      </c>
      <c r="E3487" s="14" t="n">
        <v>2599.5</v>
      </c>
      <c r="F3487" s="15" t="n">
        <v>2660.9</v>
      </c>
      <c r="G3487" s="15" t="n">
        <v>2505.1</v>
      </c>
      <c r="H3487" s="15" t="n">
        <v>2453.2</v>
      </c>
      <c r="I3487" s="0" t="n">
        <v>26226.664</v>
      </c>
      <c r="J3487" s="0" t="n">
        <v>18921000</v>
      </c>
      <c r="K3487" s="0" t="n">
        <v>19866000</v>
      </c>
      <c r="L3487" s="0" t="n">
        <v>24662280</v>
      </c>
    </row>
    <row r="3488" customFormat="false" ht="12.85" hidden="false" customHeight="false" outlineLevel="0" collapsed="false">
      <c r="A3488" s="5" t="n">
        <v>42825</v>
      </c>
      <c r="B3488" s="14" t="n">
        <v>2596.5</v>
      </c>
      <c r="C3488" s="14" t="n">
        <v>2638.5</v>
      </c>
      <c r="D3488" s="14" t="n">
        <v>2564</v>
      </c>
      <c r="E3488" s="14" t="n">
        <v>2583.5</v>
      </c>
      <c r="F3488" s="15" t="n">
        <v>2640.4</v>
      </c>
      <c r="G3488" s="15" t="n">
        <v>2515.62</v>
      </c>
      <c r="H3488" s="15" t="n">
        <v>2448.64</v>
      </c>
      <c r="I3488" s="0" t="n">
        <v>26041.6463</v>
      </c>
      <c r="J3488" s="0" t="n">
        <v>21813000</v>
      </c>
      <c r="K3488" s="0" t="n">
        <v>19358000</v>
      </c>
      <c r="L3488" s="0" t="n">
        <v>25260960</v>
      </c>
    </row>
    <row r="3489" customFormat="false" ht="12.85" hidden="false" customHeight="false" outlineLevel="0" collapsed="false">
      <c r="A3489" s="5" t="n">
        <v>42828</v>
      </c>
      <c r="B3489" s="14" t="n">
        <v>2596.5</v>
      </c>
      <c r="C3489" s="14" t="n">
        <v>2678.5</v>
      </c>
      <c r="D3489" s="14" t="n">
        <v>2593</v>
      </c>
      <c r="E3489" s="14" t="n">
        <v>2675.5</v>
      </c>
      <c r="F3489" s="15" t="n">
        <v>2637.8</v>
      </c>
      <c r="G3489" s="15" t="n">
        <v>2527.78</v>
      </c>
      <c r="H3489" s="15" t="n">
        <v>2445.11</v>
      </c>
      <c r="I3489" s="0" t="n">
        <v>26430.4287</v>
      </c>
      <c r="J3489" s="0" t="n">
        <v>19923000</v>
      </c>
      <c r="K3489" s="0" t="n">
        <v>19842000</v>
      </c>
      <c r="L3489" s="0" t="n">
        <v>25341680</v>
      </c>
    </row>
    <row r="3490" customFormat="false" ht="12.85" hidden="false" customHeight="false" outlineLevel="0" collapsed="false">
      <c r="A3490" s="5" t="n">
        <v>42829</v>
      </c>
      <c r="B3490" s="14" t="n">
        <v>2682</v>
      </c>
      <c r="C3490" s="14" t="n">
        <v>2698</v>
      </c>
      <c r="D3490" s="14" t="n">
        <v>2589</v>
      </c>
      <c r="E3490" s="14" t="n">
        <v>2605.5</v>
      </c>
      <c r="F3490" s="15" t="n">
        <v>2626.2</v>
      </c>
      <c r="G3490" s="15" t="n">
        <v>2537.28</v>
      </c>
      <c r="H3490" s="15" t="n">
        <v>2442.15</v>
      </c>
      <c r="I3490" s="0" t="n">
        <v>26294.2793</v>
      </c>
      <c r="J3490" s="0" t="n">
        <v>24921000</v>
      </c>
      <c r="K3490" s="0" t="n">
        <v>20515600</v>
      </c>
      <c r="L3490" s="0" t="n">
        <v>25933520</v>
      </c>
    </row>
    <row r="3491" customFormat="false" ht="12.85" hidden="false" customHeight="false" outlineLevel="0" collapsed="false">
      <c r="A3491" s="5" t="n">
        <v>42830</v>
      </c>
      <c r="B3491" s="14" t="n">
        <v>2605.5</v>
      </c>
      <c r="C3491" s="14" t="n">
        <v>2643</v>
      </c>
      <c r="D3491" s="14" t="n">
        <v>2563.5</v>
      </c>
      <c r="E3491" s="14" t="n">
        <v>2609</v>
      </c>
      <c r="F3491" s="15" t="n">
        <v>2614.6</v>
      </c>
      <c r="G3491" s="15" t="n">
        <v>2547.64</v>
      </c>
      <c r="H3491" s="15" t="n">
        <v>2439.64</v>
      </c>
      <c r="I3491" s="0" t="n">
        <v>26010.5121</v>
      </c>
      <c r="J3491" s="0" t="n">
        <v>19705000</v>
      </c>
      <c r="K3491" s="0" t="n">
        <v>21056600</v>
      </c>
      <c r="L3491" s="0" t="n">
        <v>26285880</v>
      </c>
    </row>
    <row r="3492" customFormat="false" ht="12.85" hidden="false" customHeight="false" outlineLevel="0" collapsed="false">
      <c r="A3492" s="5" t="n">
        <v>42831</v>
      </c>
      <c r="B3492" s="14" t="n">
        <v>2609</v>
      </c>
      <c r="C3492" s="14" t="n">
        <v>2653</v>
      </c>
      <c r="D3492" s="14" t="n">
        <v>2601</v>
      </c>
      <c r="E3492" s="14" t="n">
        <v>2637</v>
      </c>
      <c r="F3492" s="15" t="n">
        <v>2622.1</v>
      </c>
      <c r="G3492" s="15" t="n">
        <v>2559.98</v>
      </c>
      <c r="H3492" s="15" t="n">
        <v>2438.03</v>
      </c>
      <c r="I3492" s="0" t="n">
        <v>26308.2901</v>
      </c>
      <c r="J3492" s="0" t="n">
        <v>22016000</v>
      </c>
      <c r="K3492" s="0" t="n">
        <v>21675600</v>
      </c>
      <c r="L3492" s="0" t="n">
        <v>26682160</v>
      </c>
    </row>
    <row r="3493" customFormat="false" ht="12.85" hidden="false" customHeight="false" outlineLevel="0" collapsed="false">
      <c r="A3493" s="5" t="n">
        <v>42832</v>
      </c>
      <c r="B3493" s="14" t="n">
        <v>2637</v>
      </c>
      <c r="C3493" s="14" t="n">
        <v>2637</v>
      </c>
      <c r="D3493" s="14" t="n">
        <v>2539.5</v>
      </c>
      <c r="E3493" s="14" t="n">
        <v>2576.5</v>
      </c>
      <c r="F3493" s="15" t="n">
        <v>2620.7</v>
      </c>
      <c r="G3493" s="15" t="n">
        <v>2571.54</v>
      </c>
      <c r="H3493" s="15" t="n">
        <v>2437.18</v>
      </c>
      <c r="I3493" s="0" t="n">
        <v>25804.8341</v>
      </c>
      <c r="J3493" s="0" t="n">
        <v>28057000</v>
      </c>
      <c r="K3493" s="0" t="n">
        <v>22924400</v>
      </c>
      <c r="L3493" s="0" t="n">
        <v>26989200</v>
      </c>
    </row>
    <row r="3494" customFormat="false" ht="12.85" hidden="false" customHeight="false" outlineLevel="0" collapsed="false">
      <c r="A3494" s="5" t="n">
        <v>42835</v>
      </c>
      <c r="B3494" s="14" t="n">
        <v>2563</v>
      </c>
      <c r="C3494" s="14" t="n">
        <v>2603</v>
      </c>
      <c r="D3494" s="14" t="n">
        <v>2544</v>
      </c>
      <c r="E3494" s="14" t="n">
        <v>2577.5</v>
      </c>
      <c r="F3494" s="15" t="n">
        <v>2601.1</v>
      </c>
      <c r="G3494" s="15" t="n">
        <v>2579.8</v>
      </c>
      <c r="H3494" s="15" t="n">
        <v>2438.82</v>
      </c>
      <c r="I3494" s="0" t="n">
        <v>25800.7759</v>
      </c>
      <c r="J3494" s="0" t="n">
        <v>16032000</v>
      </c>
      <c r="K3494" s="0" t="n">
        <v>22146200</v>
      </c>
      <c r="L3494" s="0" t="n">
        <v>25696800</v>
      </c>
    </row>
    <row r="3495" customFormat="false" ht="12.85" hidden="false" customHeight="false" outlineLevel="0" collapsed="false">
      <c r="A3495" s="5" t="n">
        <v>42836</v>
      </c>
      <c r="B3495" s="14" t="n">
        <v>2570.5</v>
      </c>
      <c r="C3495" s="14" t="n">
        <v>2587.5</v>
      </c>
      <c r="D3495" s="14" t="n">
        <v>2548</v>
      </c>
      <c r="E3495" s="14" t="n">
        <v>2571.5</v>
      </c>
      <c r="F3495" s="15" t="n">
        <v>2594.3</v>
      </c>
      <c r="G3495" s="15" t="n">
        <v>2585.7</v>
      </c>
      <c r="H3495" s="15" t="n">
        <v>2440.02</v>
      </c>
      <c r="I3495" s="0" t="n">
        <v>25663.5813</v>
      </c>
      <c r="J3495" s="0" t="n">
        <v>11694000</v>
      </c>
      <c r="K3495" s="0" t="n">
        <v>19500800</v>
      </c>
      <c r="L3495" s="0" t="n">
        <v>24780600</v>
      </c>
    </row>
    <row r="3496" customFormat="false" ht="12.85" hidden="false" customHeight="false" outlineLevel="0" collapsed="false">
      <c r="A3496" s="5" t="n">
        <v>42837</v>
      </c>
      <c r="B3496" s="14" t="n">
        <v>2530</v>
      </c>
      <c r="C3496" s="14" t="n">
        <v>2567.5</v>
      </c>
      <c r="D3496" s="14" t="n">
        <v>2530</v>
      </c>
      <c r="E3496" s="14" t="n">
        <v>2561</v>
      </c>
      <c r="F3496" s="15" t="n">
        <v>2584.7</v>
      </c>
      <c r="G3496" s="15" t="n">
        <v>2589.38</v>
      </c>
      <c r="H3496" s="15" t="n">
        <v>2441.46</v>
      </c>
      <c r="I3496" s="0" t="n">
        <v>25519.7652</v>
      </c>
      <c r="J3496" s="0" t="n">
        <v>12971000</v>
      </c>
      <c r="K3496" s="0" t="n">
        <v>18154000</v>
      </c>
      <c r="L3496" s="0" t="n">
        <v>23886960</v>
      </c>
    </row>
    <row r="3497" customFormat="false" ht="12.85" hidden="false" customHeight="false" outlineLevel="0" collapsed="false">
      <c r="A3497" s="5" t="n">
        <v>42838</v>
      </c>
      <c r="B3497" s="14" t="n">
        <v>2542</v>
      </c>
      <c r="C3497" s="14" t="n">
        <v>2567.5</v>
      </c>
      <c r="D3497" s="14" t="n">
        <v>2512</v>
      </c>
      <c r="E3497" s="14" t="n">
        <v>2524</v>
      </c>
      <c r="F3497" s="15" t="n">
        <v>2562.1</v>
      </c>
      <c r="G3497" s="15" t="n">
        <v>2591.04</v>
      </c>
      <c r="H3497" s="15" t="n">
        <v>2443.66</v>
      </c>
      <c r="I3497" s="0" t="n">
        <v>25317.244</v>
      </c>
      <c r="J3497" s="0" t="n">
        <v>13819000</v>
      </c>
      <c r="K3497" s="0" t="n">
        <v>16514600</v>
      </c>
      <c r="L3497" s="0" t="n">
        <v>22916600</v>
      </c>
    </row>
    <row r="3498" customFormat="false" ht="12.85" hidden="false" customHeight="false" outlineLevel="0" collapsed="false">
      <c r="A3498" s="5" t="n">
        <v>42839</v>
      </c>
      <c r="B3498" s="14" t="n">
        <v>2528</v>
      </c>
      <c r="C3498" s="14" t="n">
        <v>2624</v>
      </c>
      <c r="D3498" s="14" t="n">
        <v>2526</v>
      </c>
      <c r="E3498" s="14" t="n">
        <v>2576</v>
      </c>
      <c r="F3498" s="15" t="n">
        <v>2562</v>
      </c>
      <c r="G3498" s="15" t="n">
        <v>2595.44</v>
      </c>
      <c r="H3498" s="15" t="n">
        <v>2445.26</v>
      </c>
      <c r="I3498" s="0" t="n">
        <v>25860.014</v>
      </c>
      <c r="J3498" s="0" t="n">
        <v>25087000</v>
      </c>
      <c r="K3498" s="0" t="n">
        <v>15920600</v>
      </c>
      <c r="L3498" s="0" t="n">
        <v>23064360</v>
      </c>
    </row>
    <row r="3499" customFormat="false" ht="12.85" hidden="false" customHeight="false" outlineLevel="0" collapsed="false">
      <c r="A3499" s="5" t="n">
        <v>42842</v>
      </c>
      <c r="B3499" s="14" t="n">
        <v>2602.5</v>
      </c>
      <c r="C3499" s="14" t="n">
        <v>2666</v>
      </c>
      <c r="D3499" s="14" t="n">
        <v>2602.5</v>
      </c>
      <c r="E3499" s="14" t="n">
        <v>2650.5</v>
      </c>
      <c r="F3499" s="15" t="n">
        <v>2576.6</v>
      </c>
      <c r="G3499" s="15" t="n">
        <v>2602.52</v>
      </c>
      <c r="H3499" s="15" t="n">
        <v>2447.86</v>
      </c>
      <c r="I3499" s="0" t="n">
        <v>26431.7667</v>
      </c>
      <c r="J3499" s="0" t="n">
        <v>22667000</v>
      </c>
      <c r="K3499" s="0" t="n">
        <v>17247600</v>
      </c>
      <c r="L3499" s="0" t="n">
        <v>23079760</v>
      </c>
    </row>
    <row r="3500" customFormat="false" ht="12.85" hidden="false" customHeight="false" outlineLevel="0" collapsed="false">
      <c r="A3500" s="5" t="n">
        <v>42843</v>
      </c>
      <c r="B3500" s="14" t="n">
        <v>2672</v>
      </c>
      <c r="C3500" s="14" t="n">
        <v>2690</v>
      </c>
      <c r="D3500" s="14" t="n">
        <v>2641.5</v>
      </c>
      <c r="E3500" s="14" t="n">
        <v>2671.5</v>
      </c>
      <c r="F3500" s="15" t="n">
        <v>2596.6</v>
      </c>
      <c r="G3500" s="15" t="n">
        <v>2609.38</v>
      </c>
      <c r="H3500" s="15" t="n">
        <v>2451.02</v>
      </c>
      <c r="I3500" s="0" t="n">
        <v>26689.3061</v>
      </c>
      <c r="J3500" s="0" t="n">
        <v>21596000</v>
      </c>
      <c r="K3500" s="0" t="n">
        <v>19228000</v>
      </c>
      <c r="L3500" s="0" t="n">
        <v>23374360</v>
      </c>
    </row>
    <row r="3501" customFormat="false" ht="12.85" hidden="false" customHeight="false" outlineLevel="0" collapsed="false">
      <c r="A3501" s="5" t="n">
        <v>42844</v>
      </c>
      <c r="B3501" s="14" t="n">
        <v>2686.5</v>
      </c>
      <c r="C3501" s="14" t="n">
        <v>2737.5</v>
      </c>
      <c r="D3501" s="14" t="n">
        <v>2678</v>
      </c>
      <c r="E3501" s="14" t="n">
        <v>2716</v>
      </c>
      <c r="F3501" s="15" t="n">
        <v>2627.6</v>
      </c>
      <c r="G3501" s="15" t="n">
        <v>2618.46</v>
      </c>
      <c r="H3501" s="15" t="n">
        <v>2454.7</v>
      </c>
      <c r="I3501" s="0" t="n">
        <v>27063.9158</v>
      </c>
      <c r="J3501" s="0" t="n">
        <v>30067000</v>
      </c>
      <c r="K3501" s="0" t="n">
        <v>22647200</v>
      </c>
      <c r="L3501" s="0" t="n">
        <v>24153600</v>
      </c>
    </row>
    <row r="3502" customFormat="false" ht="12.85" hidden="false" customHeight="false" outlineLevel="0" collapsed="false">
      <c r="A3502" s="5" t="n">
        <v>42845</v>
      </c>
      <c r="B3502" s="14" t="n">
        <v>2730.5</v>
      </c>
      <c r="C3502" s="14" t="n">
        <v>2755.5</v>
      </c>
      <c r="D3502" s="14" t="n">
        <v>2680</v>
      </c>
      <c r="E3502" s="14" t="n">
        <v>2681.5</v>
      </c>
      <c r="F3502" s="15" t="n">
        <v>2659.1</v>
      </c>
      <c r="G3502" s="15" t="n">
        <v>2625.78</v>
      </c>
      <c r="H3502" s="15" t="n">
        <v>2457.73</v>
      </c>
      <c r="I3502" s="0" t="n">
        <v>27188.6004</v>
      </c>
      <c r="J3502" s="0" t="n">
        <v>26201000</v>
      </c>
      <c r="K3502" s="0" t="n">
        <v>25123600</v>
      </c>
      <c r="L3502" s="0" t="n">
        <v>24754360</v>
      </c>
    </row>
    <row r="3503" customFormat="false" ht="12.85" hidden="false" customHeight="false" outlineLevel="0" collapsed="false">
      <c r="A3503" s="5" t="n">
        <v>42846</v>
      </c>
      <c r="B3503" s="14" t="n">
        <v>2718</v>
      </c>
      <c r="C3503" s="14" t="n">
        <v>2734.5</v>
      </c>
      <c r="D3503" s="14" t="n">
        <v>2691</v>
      </c>
      <c r="E3503" s="14" t="n">
        <v>2700.5</v>
      </c>
      <c r="F3503" s="15" t="n">
        <v>2684</v>
      </c>
      <c r="G3503" s="15" t="n">
        <v>2633.18</v>
      </c>
      <c r="H3503" s="15" t="n">
        <v>2461.1</v>
      </c>
      <c r="I3503" s="0" t="n">
        <v>27119.6942</v>
      </c>
      <c r="J3503" s="0" t="n">
        <v>20159000</v>
      </c>
      <c r="K3503" s="0" t="n">
        <v>24138000</v>
      </c>
      <c r="L3503" s="0" t="n">
        <v>25061720</v>
      </c>
    </row>
    <row r="3504" customFormat="false" ht="12.85" hidden="false" customHeight="false" outlineLevel="0" collapsed="false">
      <c r="A3504" s="5" t="n">
        <v>42849</v>
      </c>
      <c r="B3504" s="14" t="n">
        <v>2730</v>
      </c>
      <c r="C3504" s="14" t="n">
        <v>2751.5</v>
      </c>
      <c r="D3504" s="14" t="n">
        <v>2715</v>
      </c>
      <c r="E3504" s="14" t="n">
        <v>2737</v>
      </c>
      <c r="F3504" s="15" t="n">
        <v>2701.3</v>
      </c>
      <c r="G3504" s="15" t="n">
        <v>2640.34</v>
      </c>
      <c r="H3504" s="15" t="n">
        <v>2465.48</v>
      </c>
      <c r="I3504" s="0" t="n">
        <v>27384.8468</v>
      </c>
      <c r="J3504" s="0" t="n">
        <v>19840000</v>
      </c>
      <c r="K3504" s="0" t="n">
        <v>23572600</v>
      </c>
      <c r="L3504" s="0" t="n">
        <v>24827680</v>
      </c>
    </row>
    <row r="3505" customFormat="false" ht="12.85" hidden="false" customHeight="false" outlineLevel="0" collapsed="false">
      <c r="A3505" s="5" t="n">
        <v>42850</v>
      </c>
      <c r="B3505" s="14" t="n">
        <v>2764.5</v>
      </c>
      <c r="C3505" s="14" t="n">
        <v>2801.5</v>
      </c>
      <c r="D3505" s="14" t="n">
        <v>2757</v>
      </c>
      <c r="E3505" s="14" t="n">
        <v>2796</v>
      </c>
      <c r="F3505" s="15" t="n">
        <v>2726.2</v>
      </c>
      <c r="G3505" s="15" t="n">
        <v>2647.12</v>
      </c>
      <c r="H3505" s="15" t="n">
        <v>2470.69</v>
      </c>
      <c r="I3505" s="0" t="n">
        <v>27818.4271</v>
      </c>
      <c r="J3505" s="0" t="n">
        <v>29722000</v>
      </c>
      <c r="K3505" s="0" t="n">
        <v>25197800</v>
      </c>
      <c r="L3505" s="0" t="n">
        <v>24332320</v>
      </c>
    </row>
    <row r="3506" customFormat="false" ht="12.85" hidden="false" customHeight="false" outlineLevel="0" collapsed="false">
      <c r="A3506" s="5" t="n">
        <v>42851</v>
      </c>
      <c r="B3506" s="14" t="n">
        <v>2802</v>
      </c>
      <c r="C3506" s="14" t="n">
        <v>2802</v>
      </c>
      <c r="D3506" s="14" t="n">
        <v>2751</v>
      </c>
      <c r="E3506" s="14" t="n">
        <v>2762</v>
      </c>
      <c r="F3506" s="15" t="n">
        <v>2735.4</v>
      </c>
      <c r="G3506" s="15" t="n">
        <v>2647.98</v>
      </c>
      <c r="H3506" s="15" t="n">
        <v>2475.02</v>
      </c>
      <c r="I3506" s="0" t="n">
        <v>27691.1338</v>
      </c>
      <c r="J3506" s="0" t="n">
        <v>20083000</v>
      </c>
      <c r="K3506" s="0" t="n">
        <v>23201000</v>
      </c>
      <c r="L3506" s="0" t="n">
        <v>22678080</v>
      </c>
    </row>
    <row r="3507" customFormat="false" ht="12.85" hidden="false" customHeight="false" outlineLevel="0" collapsed="false">
      <c r="A3507" s="5" t="n">
        <v>42852</v>
      </c>
      <c r="B3507" s="14" t="n">
        <v>2780</v>
      </c>
      <c r="C3507" s="14" t="n">
        <v>2780</v>
      </c>
      <c r="D3507" s="14" t="n">
        <v>2727</v>
      </c>
      <c r="E3507" s="14" t="n">
        <v>2746.5</v>
      </c>
      <c r="F3507" s="15" t="n">
        <v>2748.4</v>
      </c>
      <c r="G3507" s="15" t="n">
        <v>2650.52</v>
      </c>
      <c r="H3507" s="15" t="n">
        <v>2478.12</v>
      </c>
      <c r="I3507" s="0" t="n">
        <v>27521.2414</v>
      </c>
      <c r="J3507" s="0" t="n">
        <v>19272000</v>
      </c>
      <c r="K3507" s="0" t="n">
        <v>21815200</v>
      </c>
      <c r="L3507" s="0" t="n">
        <v>20999000</v>
      </c>
    </row>
    <row r="3508" customFormat="false" ht="12.85" hidden="false" customHeight="false" outlineLevel="0" collapsed="false">
      <c r="A3508" s="5" t="n">
        <v>42853</v>
      </c>
      <c r="B3508" s="14" t="n">
        <v>2700</v>
      </c>
      <c r="C3508" s="14" t="n">
        <v>2826</v>
      </c>
      <c r="D3508" s="14" t="n">
        <v>2691.5</v>
      </c>
      <c r="E3508" s="14" t="n">
        <v>2804.5</v>
      </c>
      <c r="F3508" s="15" t="n">
        <v>2769.2</v>
      </c>
      <c r="G3508" s="15" t="n">
        <v>2655.26</v>
      </c>
      <c r="H3508" s="15" t="n">
        <v>2481.91</v>
      </c>
      <c r="I3508" s="0" t="n">
        <v>27925.1444</v>
      </c>
      <c r="J3508" s="0" t="n">
        <v>56412000</v>
      </c>
      <c r="K3508" s="0" t="n">
        <v>29065800</v>
      </c>
      <c r="L3508" s="0" t="n">
        <v>22281360</v>
      </c>
    </row>
    <row r="3509" customFormat="false" ht="12.85" hidden="false" customHeight="false" outlineLevel="0" collapsed="false">
      <c r="A3509" s="5" t="n">
        <v>42856</v>
      </c>
      <c r="B3509" s="14" t="n">
        <v>2840</v>
      </c>
      <c r="C3509" s="14" t="n">
        <v>2846</v>
      </c>
      <c r="D3509" s="14" t="n">
        <v>2822</v>
      </c>
      <c r="E3509" s="14" t="n">
        <v>2831.5</v>
      </c>
      <c r="F3509" s="15" t="n">
        <v>2788.1</v>
      </c>
      <c r="G3509" s="15" t="n">
        <v>2660.98</v>
      </c>
      <c r="H3509" s="15" t="n">
        <v>2488</v>
      </c>
      <c r="I3509" s="0" t="n">
        <v>28346.1406</v>
      </c>
      <c r="J3509" s="0" t="n">
        <v>22198000</v>
      </c>
      <c r="K3509" s="0" t="n">
        <v>29537400</v>
      </c>
      <c r="L3509" s="0" t="n">
        <v>22469160</v>
      </c>
    </row>
    <row r="3510" customFormat="false" ht="12.85" hidden="false" customHeight="false" outlineLevel="0" collapsed="false">
      <c r="A3510" s="5" t="n">
        <v>42857</v>
      </c>
      <c r="B3510" s="14" t="n">
        <v>2830</v>
      </c>
      <c r="C3510" s="14" t="n">
        <v>2846</v>
      </c>
      <c r="D3510" s="14" t="n">
        <v>2813.5</v>
      </c>
      <c r="E3510" s="14" t="n">
        <v>2835.5</v>
      </c>
      <c r="F3510" s="15" t="n">
        <v>2796</v>
      </c>
      <c r="G3510" s="15" t="n">
        <v>2667.86</v>
      </c>
      <c r="H3510" s="15" t="n">
        <v>2494.87</v>
      </c>
      <c r="I3510" s="0" t="n">
        <v>28335.1614</v>
      </c>
      <c r="J3510" s="0" t="n">
        <v>14686000</v>
      </c>
      <c r="K3510" s="0" t="n">
        <v>26530200</v>
      </c>
      <c r="L3510" s="0" t="n">
        <v>22194480</v>
      </c>
    </row>
    <row r="3511" customFormat="false" ht="12.85" hidden="false" customHeight="false" outlineLevel="0" collapsed="false">
      <c r="A3511" s="5" t="n">
        <v>42863</v>
      </c>
      <c r="B3511" s="14" t="n">
        <v>2898</v>
      </c>
      <c r="C3511" s="14" t="n">
        <v>2936.5</v>
      </c>
      <c r="D3511" s="14" t="n">
        <v>2873</v>
      </c>
      <c r="E3511" s="14" t="n">
        <v>2881</v>
      </c>
      <c r="F3511" s="15" t="n">
        <v>2819.8</v>
      </c>
      <c r="G3511" s="15" t="n">
        <v>2676.42</v>
      </c>
      <c r="H3511" s="15" t="n">
        <v>2501.84</v>
      </c>
      <c r="I3511" s="0" t="n">
        <v>29016.8144</v>
      </c>
      <c r="J3511" s="0" t="n">
        <v>34466000</v>
      </c>
      <c r="K3511" s="0" t="n">
        <v>29406800</v>
      </c>
      <c r="L3511" s="0" t="n">
        <v>22893120</v>
      </c>
    </row>
    <row r="3512" customFormat="false" ht="12.85" hidden="false" customHeight="false" outlineLevel="0" collapsed="false">
      <c r="A3512" s="5" t="n">
        <v>42864</v>
      </c>
      <c r="B3512" s="14" t="n">
        <v>2870</v>
      </c>
      <c r="C3512" s="14" t="n">
        <v>2897.5</v>
      </c>
      <c r="D3512" s="14" t="n">
        <v>2865</v>
      </c>
      <c r="E3512" s="14" t="n">
        <v>2873.5</v>
      </c>
      <c r="F3512" s="15" t="n">
        <v>2845.2</v>
      </c>
      <c r="G3512" s="15" t="n">
        <v>2687.38</v>
      </c>
      <c r="H3512" s="15" t="n">
        <v>2508.86</v>
      </c>
      <c r="I3512" s="0" t="n">
        <v>28822.7309</v>
      </c>
      <c r="J3512" s="0" t="n">
        <v>14173000</v>
      </c>
      <c r="K3512" s="0" t="n">
        <v>28387000</v>
      </c>
      <c r="L3512" s="0" t="n">
        <v>22703200</v>
      </c>
    </row>
    <row r="3513" customFormat="false" ht="12.85" hidden="false" customHeight="false" outlineLevel="0" collapsed="false">
      <c r="A3513" s="5" t="n">
        <v>42865</v>
      </c>
      <c r="B3513" s="14" t="n">
        <v>2895.5</v>
      </c>
      <c r="C3513" s="14" t="n">
        <v>2950</v>
      </c>
      <c r="D3513" s="14" t="n">
        <v>2864</v>
      </c>
      <c r="E3513" s="14" t="n">
        <v>2950</v>
      </c>
      <c r="F3513" s="15" t="n">
        <v>2874.3</v>
      </c>
      <c r="G3513" s="15" t="n">
        <v>2702.04</v>
      </c>
      <c r="H3513" s="15" t="n">
        <v>2516.46</v>
      </c>
      <c r="I3513" s="0" t="n">
        <v>29107.1104</v>
      </c>
      <c r="J3513" s="0" t="n">
        <v>26137000</v>
      </c>
      <c r="K3513" s="0" t="n">
        <v>22332000</v>
      </c>
      <c r="L3513" s="0" t="n">
        <v>22876160</v>
      </c>
    </row>
    <row r="3514" customFormat="false" ht="12.85" hidden="false" customHeight="false" outlineLevel="0" collapsed="false">
      <c r="A3514" s="5" t="n">
        <v>42866</v>
      </c>
      <c r="B3514" s="14" t="n">
        <v>2950</v>
      </c>
      <c r="C3514" s="14" t="n">
        <v>2971</v>
      </c>
      <c r="D3514" s="14" t="n">
        <v>2939</v>
      </c>
      <c r="E3514" s="14" t="n">
        <v>2954.5</v>
      </c>
      <c r="F3514" s="15" t="n">
        <v>2898.9</v>
      </c>
      <c r="G3514" s="15" t="n">
        <v>2713.2</v>
      </c>
      <c r="H3514" s="15" t="n">
        <v>2524.35</v>
      </c>
      <c r="I3514" s="0" t="n">
        <v>29532.5255</v>
      </c>
      <c r="J3514" s="0" t="n">
        <v>18796000</v>
      </c>
      <c r="K3514" s="0" t="n">
        <v>21651600</v>
      </c>
      <c r="L3514" s="0" t="n">
        <v>22831080</v>
      </c>
    </row>
    <row r="3515" customFormat="false" ht="12.85" hidden="false" customHeight="false" outlineLevel="0" collapsed="false">
      <c r="A3515" s="5" t="n">
        <v>42867</v>
      </c>
      <c r="B3515" s="14" t="n">
        <v>2955</v>
      </c>
      <c r="C3515" s="14" t="n">
        <v>2976</v>
      </c>
      <c r="D3515" s="14" t="n">
        <v>2930</v>
      </c>
      <c r="E3515" s="14" t="n">
        <v>2948</v>
      </c>
      <c r="F3515" s="15" t="n">
        <v>2921.4</v>
      </c>
      <c r="G3515" s="15" t="n">
        <v>2726.9</v>
      </c>
      <c r="H3515" s="15" t="n">
        <v>2532.31</v>
      </c>
      <c r="I3515" s="0" t="n">
        <v>29487.0469</v>
      </c>
      <c r="J3515" s="0" t="n">
        <v>13745000</v>
      </c>
      <c r="K3515" s="0" t="n">
        <v>21463400</v>
      </c>
      <c r="L3515" s="0" t="n">
        <v>22384040</v>
      </c>
    </row>
    <row r="3516" customFormat="false" ht="12.85" hidden="false" customHeight="false" outlineLevel="0" collapsed="false">
      <c r="A3516" s="5" t="n">
        <v>42870</v>
      </c>
      <c r="B3516" s="14" t="n">
        <v>2917</v>
      </c>
      <c r="C3516" s="14" t="n">
        <v>3014</v>
      </c>
      <c r="D3516" s="14" t="n">
        <v>2896.5</v>
      </c>
      <c r="E3516" s="14" t="n">
        <v>2973.5</v>
      </c>
      <c r="F3516" s="15" t="n">
        <v>2939.9</v>
      </c>
      <c r="G3516" s="15" t="n">
        <v>2741.48</v>
      </c>
      <c r="H3516" s="15" t="n">
        <v>2540.94</v>
      </c>
      <c r="I3516" s="0" t="n">
        <v>29605.5427</v>
      </c>
      <c r="J3516" s="0" t="n">
        <v>27150000</v>
      </c>
      <c r="K3516" s="0" t="n">
        <v>20000200</v>
      </c>
      <c r="L3516" s="0" t="n">
        <v>22681840</v>
      </c>
    </row>
    <row r="3517" customFormat="false" ht="12.85" hidden="false" customHeight="false" outlineLevel="0" collapsed="false">
      <c r="A3517" s="5" t="n">
        <v>42871</v>
      </c>
      <c r="B3517" s="14" t="n">
        <v>2988.5</v>
      </c>
      <c r="C3517" s="14" t="n">
        <v>3026</v>
      </c>
      <c r="D3517" s="14" t="n">
        <v>2983.5</v>
      </c>
      <c r="E3517" s="14" t="n">
        <v>2999</v>
      </c>
      <c r="F3517" s="15" t="n">
        <v>2965</v>
      </c>
      <c r="G3517" s="15" t="n">
        <v>2755.96</v>
      </c>
      <c r="H3517" s="15" t="n">
        <v>2549.46</v>
      </c>
      <c r="I3517" s="0" t="n">
        <v>30016.2909</v>
      </c>
      <c r="J3517" s="0" t="n">
        <v>26006000</v>
      </c>
      <c r="K3517" s="0" t="n">
        <v>22366800</v>
      </c>
      <c r="L3517" s="0" t="n">
        <v>22841440</v>
      </c>
    </row>
    <row r="3518" customFormat="false" ht="12.85" hidden="false" customHeight="false" outlineLevel="0" collapsed="false">
      <c r="A3518" s="5" t="n">
        <v>42872</v>
      </c>
      <c r="B3518" s="14" t="n">
        <v>2995</v>
      </c>
      <c r="C3518" s="14" t="n">
        <v>3068</v>
      </c>
      <c r="D3518" s="14" t="n">
        <v>2990.5</v>
      </c>
      <c r="E3518" s="14" t="n">
        <v>3049</v>
      </c>
      <c r="F3518" s="15" t="n">
        <v>2984.8</v>
      </c>
      <c r="G3518" s="15" t="n">
        <v>2774.86</v>
      </c>
      <c r="H3518" s="15" t="n">
        <v>2558.69</v>
      </c>
      <c r="I3518" s="0" t="n">
        <v>30398.1111</v>
      </c>
      <c r="J3518" s="0" t="n">
        <v>26317000</v>
      </c>
      <c r="K3518" s="0" t="n">
        <v>22402800</v>
      </c>
      <c r="L3518" s="0" t="n">
        <v>22771840</v>
      </c>
    </row>
    <row r="3519" customFormat="false" ht="12.85" hidden="false" customHeight="false" outlineLevel="0" collapsed="false">
      <c r="A3519" s="5" t="n">
        <v>42873</v>
      </c>
      <c r="B3519" s="14" t="n">
        <v>3003</v>
      </c>
      <c r="C3519" s="14" t="n">
        <v>3058</v>
      </c>
      <c r="D3519" s="14" t="n">
        <v>3001</v>
      </c>
      <c r="E3519" s="14" t="n">
        <v>3043</v>
      </c>
      <c r="F3519" s="15" t="n">
        <v>3002.5</v>
      </c>
      <c r="G3519" s="15" t="n">
        <v>2793.48</v>
      </c>
      <c r="H3519" s="15" t="n">
        <v>2567.94</v>
      </c>
      <c r="I3519" s="0" t="n">
        <v>30308.1688</v>
      </c>
      <c r="J3519" s="0" t="n">
        <v>20948000</v>
      </c>
      <c r="K3519" s="0" t="n">
        <v>22833200</v>
      </c>
      <c r="L3519" s="0" t="n">
        <v>22968480</v>
      </c>
    </row>
    <row r="3520" customFormat="false" ht="12.85" hidden="false" customHeight="false" outlineLevel="0" collapsed="false">
      <c r="A3520" s="5" t="n">
        <v>42874</v>
      </c>
      <c r="B3520" s="14" t="n">
        <v>3065</v>
      </c>
      <c r="C3520" s="14" t="n">
        <v>3070</v>
      </c>
      <c r="D3520" s="14" t="n">
        <v>3019</v>
      </c>
      <c r="E3520" s="14" t="n">
        <v>3030</v>
      </c>
      <c r="F3520" s="15" t="n">
        <v>3018.9</v>
      </c>
      <c r="G3520" s="15" t="n">
        <v>2811.82</v>
      </c>
      <c r="H3520" s="15" t="n">
        <v>2576.92</v>
      </c>
      <c r="I3520" s="0" t="n">
        <v>30428.8851</v>
      </c>
      <c r="J3520" s="0" t="n">
        <v>14719000</v>
      </c>
      <c r="K3520" s="0" t="n">
        <v>23028000</v>
      </c>
      <c r="L3520" s="0" t="n">
        <v>23089480</v>
      </c>
    </row>
    <row r="3521" customFormat="false" ht="12.85" hidden="false" customHeight="false" outlineLevel="0" collapsed="false">
      <c r="A3521" s="5" t="n">
        <v>42877</v>
      </c>
      <c r="B3521" s="14" t="n">
        <v>3047</v>
      </c>
      <c r="C3521" s="14" t="n">
        <v>3055</v>
      </c>
      <c r="D3521" s="14" t="n">
        <v>3023</v>
      </c>
      <c r="E3521" s="14" t="n">
        <v>3049</v>
      </c>
      <c r="F3521" s="15" t="n">
        <v>3034</v>
      </c>
      <c r="G3521" s="15" t="n">
        <v>2831.34</v>
      </c>
      <c r="H3521" s="15" t="n">
        <v>2586.75</v>
      </c>
      <c r="I3521" s="0" t="n">
        <v>30419.723</v>
      </c>
      <c r="J3521" s="0" t="n">
        <v>11265000</v>
      </c>
      <c r="K3521" s="0" t="n">
        <v>19851000</v>
      </c>
      <c r="L3521" s="0" t="n">
        <v>23021240</v>
      </c>
    </row>
    <row r="3522" customFormat="false" ht="12.85" hidden="false" customHeight="false" outlineLevel="0" collapsed="false">
      <c r="A3522" s="5" t="n">
        <v>42878</v>
      </c>
      <c r="B3522" s="14" t="n">
        <v>3055</v>
      </c>
      <c r="C3522" s="14" t="n">
        <v>3089</v>
      </c>
      <c r="D3522" s="14" t="n">
        <v>3046</v>
      </c>
      <c r="E3522" s="14" t="n">
        <v>3088</v>
      </c>
      <c r="F3522" s="15" t="n">
        <v>3051.8</v>
      </c>
      <c r="G3522" s="15" t="n">
        <v>2853.9</v>
      </c>
      <c r="H3522" s="15" t="n">
        <v>2597.76</v>
      </c>
      <c r="I3522" s="0" t="n">
        <v>30688.4939</v>
      </c>
      <c r="J3522" s="0" t="n">
        <v>17429000</v>
      </c>
      <c r="K3522" s="0" t="n">
        <v>18135600</v>
      </c>
      <c r="L3522" s="0" t="n">
        <v>23165640</v>
      </c>
    </row>
    <row r="3523" customFormat="false" ht="12.85" hidden="false" customHeight="false" outlineLevel="0" collapsed="false">
      <c r="A3523" s="5" t="n">
        <v>42879</v>
      </c>
      <c r="B3523" s="14" t="n">
        <v>3100</v>
      </c>
      <c r="C3523" s="14" t="n">
        <v>3190</v>
      </c>
      <c r="D3523" s="14" t="n">
        <v>3097</v>
      </c>
      <c r="E3523" s="14" t="n">
        <v>3188</v>
      </c>
      <c r="F3523" s="15" t="n">
        <v>3079.6</v>
      </c>
      <c r="G3523" s="15" t="n">
        <v>2878.38</v>
      </c>
      <c r="H3523" s="15" t="n">
        <v>2610.24</v>
      </c>
      <c r="I3523" s="0" t="n">
        <v>31554.0703</v>
      </c>
      <c r="J3523" s="0" t="n">
        <v>30799000</v>
      </c>
      <c r="K3523" s="0" t="n">
        <v>19032000</v>
      </c>
      <c r="L3523" s="0" t="n">
        <v>23394120</v>
      </c>
    </row>
    <row r="3524" customFormat="false" ht="12.85" hidden="false" customHeight="false" outlineLevel="0" collapsed="false">
      <c r="A3524" s="5" t="n">
        <v>42880</v>
      </c>
      <c r="B3524" s="14" t="n">
        <v>3199</v>
      </c>
      <c r="C3524" s="14" t="n">
        <v>3230</v>
      </c>
      <c r="D3524" s="14" t="n">
        <v>3162</v>
      </c>
      <c r="E3524" s="14" t="n">
        <v>3177</v>
      </c>
      <c r="F3524" s="15" t="n">
        <v>3106.4</v>
      </c>
      <c r="G3524" s="15" t="n">
        <v>2899.44</v>
      </c>
      <c r="H3524" s="15" t="n">
        <v>2620.67</v>
      </c>
      <c r="I3524" s="0" t="n">
        <v>31930.0928</v>
      </c>
      <c r="J3524" s="0" t="n">
        <v>27044000</v>
      </c>
      <c r="K3524" s="0" t="n">
        <v>20251200</v>
      </c>
      <c r="L3524" s="0" t="n">
        <v>23569200</v>
      </c>
    </row>
    <row r="3525" customFormat="false" ht="12.85" hidden="false" customHeight="false" outlineLevel="0" collapsed="false">
      <c r="A3525" s="5" t="n">
        <v>42881</v>
      </c>
      <c r="B3525" s="14" t="n">
        <v>3207</v>
      </c>
      <c r="C3525" s="14" t="n">
        <v>3351</v>
      </c>
      <c r="D3525" s="14" t="n">
        <v>3185</v>
      </c>
      <c r="E3525" s="14" t="n">
        <v>3351</v>
      </c>
      <c r="F3525" s="15" t="n">
        <v>3170.6</v>
      </c>
      <c r="G3525" s="15" t="n">
        <v>2926.62</v>
      </c>
      <c r="H3525" s="15" t="n">
        <v>2633.7</v>
      </c>
      <c r="I3525" s="0" t="n">
        <v>32820.776</v>
      </c>
      <c r="J3525" s="0" t="n">
        <v>53093000</v>
      </c>
      <c r="K3525" s="0" t="n">
        <v>27926000</v>
      </c>
      <c r="L3525" s="0" t="n">
        <v>24829080</v>
      </c>
    </row>
    <row r="3526" customFormat="false" ht="12.85" hidden="false" customHeight="false" outlineLevel="0" collapsed="false">
      <c r="A3526" s="5" t="n">
        <v>42884</v>
      </c>
      <c r="B3526" s="14" t="n">
        <v>3325</v>
      </c>
      <c r="C3526" s="14" t="n">
        <v>3461</v>
      </c>
      <c r="D3526" s="14" t="n">
        <v>3290</v>
      </c>
      <c r="E3526" s="14" t="n">
        <v>3395</v>
      </c>
      <c r="F3526" s="15" t="n">
        <v>3239.8</v>
      </c>
      <c r="G3526" s="15" t="n">
        <v>2953.78</v>
      </c>
      <c r="H3526" s="15" t="n">
        <v>2648</v>
      </c>
      <c r="I3526" s="0" t="n">
        <v>33800.2069</v>
      </c>
      <c r="J3526" s="0" t="n">
        <v>61956000</v>
      </c>
      <c r="K3526" s="0" t="n">
        <v>38064200</v>
      </c>
      <c r="L3526" s="0" t="n">
        <v>26104640</v>
      </c>
    </row>
    <row r="3527" customFormat="false" ht="12.85" hidden="false" customHeight="false" outlineLevel="0" collapsed="false">
      <c r="A3527" s="5" t="n">
        <v>42885</v>
      </c>
      <c r="B3527" s="14" t="n">
        <v>3410</v>
      </c>
      <c r="C3527" s="14" t="n">
        <v>3445</v>
      </c>
      <c r="D3527" s="14" t="n">
        <v>3361</v>
      </c>
      <c r="E3527" s="14" t="n">
        <v>3401</v>
      </c>
      <c r="F3527" s="15" t="n">
        <v>3302.4</v>
      </c>
      <c r="G3527" s="15" t="n">
        <v>2982.56</v>
      </c>
      <c r="H3527" s="15" t="n">
        <v>2662.33</v>
      </c>
      <c r="I3527" s="0" t="n">
        <v>34062.5814</v>
      </c>
      <c r="J3527" s="0" t="n">
        <v>32060000</v>
      </c>
      <c r="K3527" s="0" t="n">
        <v>40990400</v>
      </c>
      <c r="L3527" s="0" t="n">
        <v>26339000</v>
      </c>
    </row>
    <row r="3528" customFormat="false" ht="12.85" hidden="false" customHeight="false" outlineLevel="0" collapsed="false">
      <c r="A3528" s="5" t="n">
        <v>42886</v>
      </c>
      <c r="B3528" s="14" t="n">
        <v>3390</v>
      </c>
      <c r="C3528" s="14" t="n">
        <v>3420</v>
      </c>
      <c r="D3528" s="14" t="n">
        <v>3335</v>
      </c>
      <c r="E3528" s="14" t="n">
        <v>3365</v>
      </c>
      <c r="F3528" s="15" t="n">
        <v>3337.8</v>
      </c>
      <c r="G3528" s="15" t="n">
        <v>3009.14</v>
      </c>
      <c r="H3528" s="15" t="n">
        <v>2675.99</v>
      </c>
      <c r="I3528" s="0" t="n">
        <v>33738.7919</v>
      </c>
      <c r="J3528" s="0" t="n">
        <v>29260000</v>
      </c>
      <c r="K3528" s="0" t="n">
        <v>40682600</v>
      </c>
      <c r="L3528" s="0" t="n">
        <v>26703040</v>
      </c>
    </row>
    <row r="3529" customFormat="false" ht="12.85" hidden="false" customHeight="false" outlineLevel="0" collapsed="false">
      <c r="A3529" s="5" t="n">
        <v>42887</v>
      </c>
      <c r="B3529" s="14" t="n">
        <v>3344</v>
      </c>
      <c r="C3529" s="14" t="n">
        <v>3360</v>
      </c>
      <c r="D3529" s="14" t="n">
        <v>3301</v>
      </c>
      <c r="E3529" s="14" t="n">
        <v>3316</v>
      </c>
      <c r="F3529" s="15" t="n">
        <v>3365.6</v>
      </c>
      <c r="G3529" s="15" t="n">
        <v>3032.3</v>
      </c>
      <c r="H3529" s="15" t="n">
        <v>2688.68</v>
      </c>
      <c r="I3529" s="0" t="n">
        <v>33264.8932</v>
      </c>
      <c r="J3529" s="0" t="n">
        <v>22613000</v>
      </c>
      <c r="K3529" s="0" t="n">
        <v>39796400</v>
      </c>
      <c r="L3529" s="0" t="n">
        <v>26813960</v>
      </c>
    </row>
    <row r="3530" customFormat="false" ht="12.85" hidden="false" customHeight="false" outlineLevel="0" collapsed="false">
      <c r="A3530" s="5" t="n">
        <v>42888</v>
      </c>
      <c r="B3530" s="14" t="n">
        <v>3322</v>
      </c>
      <c r="C3530" s="14" t="n">
        <v>3381</v>
      </c>
      <c r="D3530" s="14" t="n">
        <v>3267</v>
      </c>
      <c r="E3530" s="14" t="n">
        <v>3354</v>
      </c>
      <c r="F3530" s="15" t="n">
        <v>3366.2</v>
      </c>
      <c r="G3530" s="15" t="n">
        <v>3054.62</v>
      </c>
      <c r="H3530" s="15" t="n">
        <v>2701.86</v>
      </c>
      <c r="I3530" s="0" t="n">
        <v>33320.3248</v>
      </c>
      <c r="J3530" s="0" t="n">
        <v>36545000</v>
      </c>
      <c r="K3530" s="0" t="n">
        <v>36486800</v>
      </c>
      <c r="L3530" s="0" t="n">
        <v>27086880</v>
      </c>
    </row>
    <row r="3531" customFormat="false" ht="12.85" hidden="false" customHeight="false" outlineLevel="0" collapsed="false">
      <c r="A3531" s="5" t="n">
        <v>42891</v>
      </c>
      <c r="B3531" s="14" t="n">
        <v>3350</v>
      </c>
      <c r="C3531" s="14" t="n">
        <v>3459</v>
      </c>
      <c r="D3531" s="14" t="n">
        <v>3342</v>
      </c>
      <c r="E3531" s="14" t="n">
        <v>3457</v>
      </c>
      <c r="F3531" s="15" t="n">
        <v>3378.6</v>
      </c>
      <c r="G3531" s="15" t="n">
        <v>3082.42</v>
      </c>
      <c r="H3531" s="15" t="n">
        <v>2716.94</v>
      </c>
      <c r="I3531" s="0" t="n">
        <v>34185.7824</v>
      </c>
      <c r="J3531" s="0" t="n">
        <v>32661000</v>
      </c>
      <c r="K3531" s="0" t="n">
        <v>30627800</v>
      </c>
      <c r="L3531" s="0" t="n">
        <v>27590000</v>
      </c>
    </row>
    <row r="3532" customFormat="false" ht="12.85" hidden="false" customHeight="false" outlineLevel="0" collapsed="false">
      <c r="A3532" s="5" t="n">
        <v>42892</v>
      </c>
      <c r="B3532" s="14" t="n">
        <v>3494</v>
      </c>
      <c r="C3532" s="14" t="n">
        <v>3533</v>
      </c>
      <c r="D3532" s="14" t="n">
        <v>3388</v>
      </c>
      <c r="E3532" s="14" t="n">
        <v>3463</v>
      </c>
      <c r="F3532" s="15" t="n">
        <v>3391</v>
      </c>
      <c r="G3532" s="15" t="n">
        <v>3111.08</v>
      </c>
      <c r="H3532" s="15" t="n">
        <v>2732.86</v>
      </c>
      <c r="I3532" s="0" t="n">
        <v>34689.6526</v>
      </c>
      <c r="J3532" s="0" t="n">
        <v>44382000</v>
      </c>
      <c r="K3532" s="0" t="n">
        <v>33092200</v>
      </c>
      <c r="L3532" s="0" t="n">
        <v>28594400</v>
      </c>
    </row>
    <row r="3533" customFormat="false" ht="12.85" hidden="false" customHeight="false" outlineLevel="0" collapsed="false">
      <c r="A3533" s="5" t="n">
        <v>42893</v>
      </c>
      <c r="B3533" s="14" t="n">
        <v>3507</v>
      </c>
      <c r="C3533" s="14" t="n">
        <v>3507</v>
      </c>
      <c r="D3533" s="14" t="n">
        <v>3408</v>
      </c>
      <c r="E3533" s="14" t="n">
        <v>3425</v>
      </c>
      <c r="F3533" s="15" t="n">
        <v>3403</v>
      </c>
      <c r="G3533" s="15" t="n">
        <v>3135.9</v>
      </c>
      <c r="H3533" s="15" t="n">
        <v>2747.7</v>
      </c>
      <c r="I3533" s="0" t="n">
        <v>34457.7847</v>
      </c>
      <c r="J3533" s="0" t="n">
        <v>30276000</v>
      </c>
      <c r="K3533" s="0" t="n">
        <v>33295400</v>
      </c>
      <c r="L3533" s="0" t="n">
        <v>27548960</v>
      </c>
    </row>
    <row r="3534" customFormat="false" ht="12.85" hidden="false" customHeight="false" outlineLevel="0" collapsed="false">
      <c r="A3534" s="5" t="n">
        <v>42894</v>
      </c>
      <c r="B3534" s="14" t="n">
        <v>3449</v>
      </c>
      <c r="C3534" s="14" t="n">
        <v>3476</v>
      </c>
      <c r="D3534" s="14" t="n">
        <v>3394</v>
      </c>
      <c r="E3534" s="14" t="n">
        <v>3398</v>
      </c>
      <c r="F3534" s="15" t="n">
        <v>3419.4</v>
      </c>
      <c r="G3534" s="15" t="n">
        <v>3158.56</v>
      </c>
      <c r="H3534" s="15" t="n">
        <v>2761.86</v>
      </c>
      <c r="I3534" s="0" t="n">
        <v>34321.3763</v>
      </c>
      <c r="J3534" s="0" t="n">
        <v>26296000</v>
      </c>
      <c r="K3534" s="0" t="n">
        <v>34032000</v>
      </c>
      <c r="L3534" s="0" t="n">
        <v>27712880</v>
      </c>
    </row>
    <row r="3535" customFormat="false" ht="12.85" hidden="false" customHeight="false" outlineLevel="0" collapsed="false">
      <c r="A3535" s="5" t="n">
        <v>42895</v>
      </c>
      <c r="B3535" s="14" t="n">
        <v>3425</v>
      </c>
      <c r="C3535" s="14" t="n">
        <v>3497</v>
      </c>
      <c r="D3535" s="14" t="n">
        <v>3410</v>
      </c>
      <c r="E3535" s="14" t="n">
        <v>3482</v>
      </c>
      <c r="F3535" s="15" t="n">
        <v>3445</v>
      </c>
      <c r="G3535" s="15" t="n">
        <v>3184.42</v>
      </c>
      <c r="H3535" s="15" t="n">
        <v>2777.5</v>
      </c>
      <c r="I3535" s="0" t="n">
        <v>34593.3697</v>
      </c>
      <c r="J3535" s="0" t="n">
        <v>31730000</v>
      </c>
      <c r="K3535" s="0" t="n">
        <v>33069000</v>
      </c>
      <c r="L3535" s="0" t="n">
        <v>28394640</v>
      </c>
    </row>
    <row r="3536" customFormat="false" ht="12.85" hidden="false" customHeight="false" outlineLevel="0" collapsed="false">
      <c r="A3536" s="5" t="n">
        <v>42898</v>
      </c>
      <c r="B3536" s="14" t="n">
        <v>3412</v>
      </c>
      <c r="C3536" s="14" t="n">
        <v>3439</v>
      </c>
      <c r="D3536" s="14" t="n">
        <v>3325</v>
      </c>
      <c r="E3536" s="14" t="n">
        <v>3402</v>
      </c>
      <c r="F3536" s="15" t="n">
        <v>3434</v>
      </c>
      <c r="G3536" s="15" t="n">
        <v>3205.26</v>
      </c>
      <c r="H3536" s="15" t="n">
        <v>2792.01</v>
      </c>
      <c r="I3536" s="0" t="n">
        <v>33931.8717</v>
      </c>
      <c r="J3536" s="0" t="n">
        <v>33632000</v>
      </c>
      <c r="K3536" s="0" t="n">
        <v>33263200</v>
      </c>
      <c r="L3536" s="0" t="n">
        <v>28361280</v>
      </c>
    </row>
    <row r="3537" customFormat="false" ht="12.85" hidden="false" customHeight="false" outlineLevel="0" collapsed="false">
      <c r="A3537" s="5" t="n">
        <v>42899</v>
      </c>
      <c r="B3537" s="14" t="n">
        <v>3389</v>
      </c>
      <c r="C3537" s="14" t="n">
        <v>3430</v>
      </c>
      <c r="D3537" s="14" t="n">
        <v>3354</v>
      </c>
      <c r="E3537" s="14" t="n">
        <v>3416</v>
      </c>
      <c r="F3537" s="15" t="n">
        <v>3424.6</v>
      </c>
      <c r="G3537" s="15" t="n">
        <v>3226.96</v>
      </c>
      <c r="H3537" s="15" t="n">
        <v>2806.48</v>
      </c>
      <c r="I3537" s="0" t="n">
        <v>33969.1506</v>
      </c>
      <c r="J3537" s="0" t="n">
        <v>21227000</v>
      </c>
      <c r="K3537" s="0" t="n">
        <v>28632200</v>
      </c>
      <c r="L3537" s="0" t="n">
        <v>28643440</v>
      </c>
    </row>
    <row r="3538" customFormat="false" ht="12.85" hidden="false" customHeight="false" outlineLevel="0" collapsed="false">
      <c r="A3538" s="5" t="n">
        <v>42900</v>
      </c>
      <c r="B3538" s="14" t="n">
        <v>3499</v>
      </c>
      <c r="C3538" s="14" t="n">
        <v>3526</v>
      </c>
      <c r="D3538" s="14" t="n">
        <v>3476</v>
      </c>
      <c r="E3538" s="14" t="n">
        <v>3476</v>
      </c>
      <c r="F3538" s="15" t="n">
        <v>3434.8</v>
      </c>
      <c r="G3538" s="15" t="n">
        <v>3248</v>
      </c>
      <c r="H3538" s="15" t="n">
        <v>2821.88</v>
      </c>
      <c r="I3538" s="0" t="n">
        <v>34962.461</v>
      </c>
      <c r="J3538" s="0" t="n">
        <v>31215000</v>
      </c>
      <c r="K3538" s="0" t="n">
        <v>28820000</v>
      </c>
      <c r="L3538" s="0" t="n">
        <v>28846560</v>
      </c>
    </row>
    <row r="3539" customFormat="false" ht="12.85" hidden="false" customHeight="false" outlineLevel="0" collapsed="false">
      <c r="A3539" s="5" t="n">
        <v>42901</v>
      </c>
      <c r="B3539" s="14" t="n">
        <v>3510</v>
      </c>
      <c r="C3539" s="14" t="n">
        <v>3636</v>
      </c>
      <c r="D3539" s="14" t="n">
        <v>3502</v>
      </c>
      <c r="E3539" s="14" t="n">
        <v>3625</v>
      </c>
      <c r="F3539" s="15" t="n">
        <v>3480.2</v>
      </c>
      <c r="G3539" s="15" t="n">
        <v>3274.82</v>
      </c>
      <c r="H3539" s="15" t="n">
        <v>2838.6</v>
      </c>
      <c r="I3539" s="0" t="n">
        <v>35754.7895</v>
      </c>
      <c r="J3539" s="0" t="n">
        <v>49185000</v>
      </c>
      <c r="K3539" s="0" t="n">
        <v>33397800</v>
      </c>
      <c r="L3539" s="0" t="n">
        <v>30062120</v>
      </c>
    </row>
    <row r="3540" customFormat="false" ht="12.85" hidden="false" customHeight="false" outlineLevel="0" collapsed="false">
      <c r="A3540" s="5" t="n">
        <v>42902</v>
      </c>
      <c r="B3540" s="14" t="n">
        <v>3600</v>
      </c>
      <c r="C3540" s="14" t="n">
        <v>3668</v>
      </c>
      <c r="D3540" s="14" t="n">
        <v>3585</v>
      </c>
      <c r="E3540" s="14" t="n">
        <v>3604</v>
      </c>
      <c r="F3540" s="15" t="n">
        <v>3504.6</v>
      </c>
      <c r="G3540" s="15" t="n">
        <v>3301.06</v>
      </c>
      <c r="H3540" s="15" t="n">
        <v>2855.08</v>
      </c>
      <c r="I3540" s="0" t="n">
        <v>36174.4801</v>
      </c>
      <c r="J3540" s="0" t="n">
        <v>44381000</v>
      </c>
      <c r="K3540" s="0" t="n">
        <v>35928000</v>
      </c>
      <c r="L3540" s="0" t="n">
        <v>31287560</v>
      </c>
    </row>
    <row r="3541" customFormat="false" ht="12.85" hidden="false" customHeight="false" outlineLevel="0" collapsed="false">
      <c r="A3541" s="5" t="n">
        <v>42905</v>
      </c>
      <c r="B3541" s="14" t="n">
        <v>3623</v>
      </c>
      <c r="C3541" s="14" t="n">
        <v>3703</v>
      </c>
      <c r="D3541" s="14" t="n">
        <v>3618</v>
      </c>
      <c r="E3541" s="14" t="n">
        <v>3696</v>
      </c>
      <c r="F3541" s="15" t="n">
        <v>3563.4</v>
      </c>
      <c r="G3541" s="15" t="n">
        <v>3329.96</v>
      </c>
      <c r="H3541" s="15" t="n">
        <v>2873.02</v>
      </c>
      <c r="I3541" s="0" t="n">
        <v>36750.0438</v>
      </c>
      <c r="J3541" s="0" t="n">
        <v>32393000</v>
      </c>
      <c r="K3541" s="0" t="n">
        <v>35680200</v>
      </c>
      <c r="L3541" s="0" t="n">
        <v>31497280</v>
      </c>
    </row>
    <row r="3542" customFormat="false" ht="12.85" hidden="false" customHeight="false" outlineLevel="0" collapsed="false">
      <c r="A3542" s="5" t="n">
        <v>42906</v>
      </c>
      <c r="B3542" s="14" t="n">
        <v>3760</v>
      </c>
      <c r="C3542" s="14" t="n">
        <v>3772</v>
      </c>
      <c r="D3542" s="14" t="n">
        <v>3727</v>
      </c>
      <c r="E3542" s="14" t="n">
        <v>3745</v>
      </c>
      <c r="F3542" s="15" t="n">
        <v>3629.2</v>
      </c>
      <c r="G3542" s="15" t="n">
        <v>3359.8</v>
      </c>
      <c r="H3542" s="15" t="n">
        <v>2891.91</v>
      </c>
      <c r="I3542" s="0" t="n">
        <v>37526.8386</v>
      </c>
      <c r="J3542" s="0" t="n">
        <v>28883000</v>
      </c>
      <c r="K3542" s="0" t="n">
        <v>37211400</v>
      </c>
      <c r="L3542" s="0" t="n">
        <v>31612360</v>
      </c>
    </row>
    <row r="3543" customFormat="false" ht="12.85" hidden="false" customHeight="false" outlineLevel="0" collapsed="false">
      <c r="A3543" s="5" t="n">
        <v>42907</v>
      </c>
      <c r="B3543" s="14" t="n">
        <v>3750</v>
      </c>
      <c r="C3543" s="14" t="n">
        <v>3772</v>
      </c>
      <c r="D3543" s="14" t="n">
        <v>3707</v>
      </c>
      <c r="E3543" s="14" t="n">
        <v>3720</v>
      </c>
      <c r="F3543" s="15" t="n">
        <v>3678</v>
      </c>
      <c r="G3543" s="15" t="n">
        <v>3386.64</v>
      </c>
      <c r="H3543" s="15" t="n">
        <v>2911.01</v>
      </c>
      <c r="I3543" s="0" t="n">
        <v>37387.478</v>
      </c>
      <c r="J3543" s="0" t="n">
        <v>29147000</v>
      </c>
      <c r="K3543" s="0" t="n">
        <v>36797800</v>
      </c>
      <c r="L3543" s="0" t="n">
        <v>31725560</v>
      </c>
    </row>
    <row r="3544" customFormat="false" ht="12.85" hidden="false" customHeight="false" outlineLevel="0" collapsed="false">
      <c r="A3544" s="5" t="n">
        <v>42908</v>
      </c>
      <c r="B3544" s="14" t="n">
        <v>3720</v>
      </c>
      <c r="C3544" s="14" t="n">
        <v>3773</v>
      </c>
      <c r="D3544" s="14" t="n">
        <v>3711</v>
      </c>
      <c r="E3544" s="14" t="n">
        <v>3740</v>
      </c>
      <c r="F3544" s="15" t="n">
        <v>3701</v>
      </c>
      <c r="G3544" s="15" t="n">
        <v>3414.52</v>
      </c>
      <c r="H3544" s="15" t="n">
        <v>2929.26</v>
      </c>
      <c r="I3544" s="0" t="n">
        <v>37448.6239</v>
      </c>
      <c r="J3544" s="0" t="n">
        <v>22694000</v>
      </c>
      <c r="K3544" s="0" t="n">
        <v>31499600</v>
      </c>
      <c r="L3544" s="0" t="n">
        <v>31795400</v>
      </c>
    </row>
    <row r="3545" customFormat="false" ht="12.85" hidden="false" customHeight="false" outlineLevel="0" collapsed="false">
      <c r="A3545" s="5" t="n">
        <v>42909</v>
      </c>
      <c r="B3545" s="14" t="n">
        <v>3764</v>
      </c>
      <c r="C3545" s="14" t="n">
        <v>3858</v>
      </c>
      <c r="D3545" s="14" t="n">
        <v>3754</v>
      </c>
      <c r="E3545" s="14" t="n">
        <v>3844</v>
      </c>
      <c r="F3545" s="15" t="n">
        <v>3749</v>
      </c>
      <c r="G3545" s="15" t="n">
        <v>3447.08</v>
      </c>
      <c r="H3545" s="15" t="n">
        <v>2948.2</v>
      </c>
      <c r="I3545" s="0" t="n">
        <v>38174.6586</v>
      </c>
      <c r="J3545" s="0" t="n">
        <v>42876000</v>
      </c>
      <c r="K3545" s="0" t="n">
        <v>31198600</v>
      </c>
      <c r="L3545" s="0" t="n">
        <v>32921680</v>
      </c>
    </row>
    <row r="3546" customFormat="false" ht="12.85" hidden="false" customHeight="false" outlineLevel="0" collapsed="false">
      <c r="A3546" s="5" t="n">
        <v>42912</v>
      </c>
      <c r="B3546" s="14" t="n">
        <v>3895</v>
      </c>
      <c r="C3546" s="14" t="n">
        <v>3944</v>
      </c>
      <c r="D3546" s="14" t="n">
        <v>3882</v>
      </c>
      <c r="E3546" s="14" t="n">
        <v>3928</v>
      </c>
      <c r="F3546" s="15" t="n">
        <v>3795.4</v>
      </c>
      <c r="G3546" s="15" t="n">
        <v>3482.24</v>
      </c>
      <c r="H3546" s="15" t="n">
        <v>2967.65</v>
      </c>
      <c r="I3546" s="0" t="n">
        <v>39120.7759</v>
      </c>
      <c r="J3546" s="0" t="n">
        <v>36280000</v>
      </c>
      <c r="K3546" s="0" t="n">
        <v>31976000</v>
      </c>
      <c r="L3546" s="0" t="n">
        <v>33922280</v>
      </c>
    </row>
    <row r="3547" customFormat="false" ht="12.85" hidden="false" customHeight="false" outlineLevel="0" collapsed="false">
      <c r="A3547" s="5" t="n">
        <v>42913</v>
      </c>
      <c r="B3547" s="14" t="n">
        <v>3952</v>
      </c>
      <c r="C3547" s="14" t="n">
        <v>3953</v>
      </c>
      <c r="D3547" s="14" t="n">
        <v>3857</v>
      </c>
      <c r="E3547" s="14" t="n">
        <v>3932</v>
      </c>
      <c r="F3547" s="15" t="n">
        <v>3832.8</v>
      </c>
      <c r="G3547" s="15" t="n">
        <v>3516</v>
      </c>
      <c r="H3547" s="15" t="n">
        <v>2986.98</v>
      </c>
      <c r="I3547" s="0" t="n">
        <v>39097.1779</v>
      </c>
      <c r="J3547" s="0" t="n">
        <v>35916000</v>
      </c>
      <c r="K3547" s="0" t="n">
        <v>33382600</v>
      </c>
      <c r="L3547" s="0" t="n">
        <v>34661760</v>
      </c>
    </row>
    <row r="3548" customFormat="false" ht="12.85" hidden="false" customHeight="false" outlineLevel="0" collapsed="false">
      <c r="A3548" s="5" t="n">
        <v>42914</v>
      </c>
      <c r="B3548" s="14" t="n">
        <v>3891</v>
      </c>
      <c r="C3548" s="14" t="n">
        <v>3914</v>
      </c>
      <c r="D3548" s="14" t="n">
        <v>3771</v>
      </c>
      <c r="E3548" s="14" t="n">
        <v>3787</v>
      </c>
      <c r="F3548" s="15" t="n">
        <v>3846.2</v>
      </c>
      <c r="G3548" s="15" t="n">
        <v>3539.96</v>
      </c>
      <c r="H3548" s="15" t="n">
        <v>3004.59</v>
      </c>
      <c r="I3548" s="0" t="n">
        <v>38585.312</v>
      </c>
      <c r="J3548" s="0" t="n">
        <v>40559000</v>
      </c>
      <c r="K3548" s="0" t="n">
        <v>35665000</v>
      </c>
      <c r="L3548" s="0" t="n">
        <v>35052160</v>
      </c>
    </row>
    <row r="3549" customFormat="false" ht="12.85" hidden="false" customHeight="false" outlineLevel="0" collapsed="false">
      <c r="A3549" s="5" t="n">
        <v>42915</v>
      </c>
      <c r="B3549" s="14" t="n">
        <v>3835</v>
      </c>
      <c r="C3549" s="14" t="n">
        <v>3887</v>
      </c>
      <c r="D3549" s="14" t="n">
        <v>3761</v>
      </c>
      <c r="E3549" s="14" t="n">
        <v>3878</v>
      </c>
      <c r="F3549" s="15" t="n">
        <v>3873.8</v>
      </c>
      <c r="G3549" s="15" t="n">
        <v>3568</v>
      </c>
      <c r="H3549" s="15" t="n">
        <v>3023.32</v>
      </c>
      <c r="I3549" s="0" t="n">
        <v>38395.2752</v>
      </c>
      <c r="J3549" s="0" t="n">
        <v>41314000</v>
      </c>
      <c r="K3549" s="0" t="n">
        <v>39389000</v>
      </c>
      <c r="L3549" s="0" t="n">
        <v>35622960</v>
      </c>
    </row>
    <row r="3550" customFormat="false" ht="12.85" hidden="false" customHeight="false" outlineLevel="0" collapsed="false">
      <c r="A3550" s="5" t="n">
        <v>42916</v>
      </c>
      <c r="B3550" s="14" t="n">
        <v>3750</v>
      </c>
      <c r="C3550" s="14" t="n">
        <v>3798</v>
      </c>
      <c r="D3550" s="14" t="n">
        <v>3738</v>
      </c>
      <c r="E3550" s="14" t="n">
        <v>3768</v>
      </c>
      <c r="F3550" s="15" t="n">
        <v>3858.6</v>
      </c>
      <c r="G3550" s="15" t="n">
        <v>3584.68</v>
      </c>
      <c r="H3550" s="15" t="n">
        <v>3040.22</v>
      </c>
      <c r="I3550" s="0" t="n">
        <v>37609.8244</v>
      </c>
      <c r="J3550" s="0" t="n">
        <v>34045000</v>
      </c>
      <c r="K3550" s="0" t="n">
        <v>37622800</v>
      </c>
      <c r="L3550" s="0" t="n">
        <v>34861040</v>
      </c>
    </row>
    <row r="3551" customFormat="false" ht="12.85" hidden="false" customHeight="false" outlineLevel="0" collapsed="false">
      <c r="A3551" s="5" t="n">
        <v>42919</v>
      </c>
      <c r="B3551" s="14" t="n">
        <v>3769</v>
      </c>
      <c r="C3551" s="14" t="n">
        <v>3784</v>
      </c>
      <c r="D3551" s="14" t="n">
        <v>3680</v>
      </c>
      <c r="E3551" s="14" t="n">
        <v>3692</v>
      </c>
      <c r="F3551" s="15" t="n">
        <v>3811.4</v>
      </c>
      <c r="G3551" s="15" t="n">
        <v>3596.56</v>
      </c>
      <c r="H3551" s="15" t="n">
        <v>3056.26</v>
      </c>
      <c r="I3551" s="0" t="n">
        <v>37235.742</v>
      </c>
      <c r="J3551" s="0" t="n">
        <v>28464000</v>
      </c>
      <c r="K3551" s="0" t="n">
        <v>36059600</v>
      </c>
      <c r="L3551" s="0" t="n">
        <v>33521360</v>
      </c>
    </row>
    <row r="3552" customFormat="false" ht="12.85" hidden="false" customHeight="false" outlineLevel="0" collapsed="false">
      <c r="A3552" s="5" t="n">
        <v>42920</v>
      </c>
      <c r="B3552" s="14" t="n">
        <v>3672</v>
      </c>
      <c r="C3552" s="14" t="n">
        <v>3675</v>
      </c>
      <c r="D3552" s="14" t="n">
        <v>3494</v>
      </c>
      <c r="E3552" s="14" t="n">
        <v>3509</v>
      </c>
      <c r="F3552" s="15" t="n">
        <v>3726.8</v>
      </c>
      <c r="G3552" s="15" t="n">
        <v>3600.88</v>
      </c>
      <c r="H3552" s="15" t="n">
        <v>3069.74</v>
      </c>
      <c r="I3552" s="0" t="n">
        <v>35648.5894</v>
      </c>
      <c r="J3552" s="0" t="n">
        <v>62853000</v>
      </c>
      <c r="K3552" s="0" t="n">
        <v>41447000</v>
      </c>
      <c r="L3552" s="0" t="n">
        <v>34753080</v>
      </c>
    </row>
    <row r="3553" customFormat="false" ht="12.85" hidden="false" customHeight="false" outlineLevel="0" collapsed="false">
      <c r="A3553" s="5" t="n">
        <v>42921</v>
      </c>
      <c r="B3553" s="14" t="n">
        <v>3452</v>
      </c>
      <c r="C3553" s="14" t="n">
        <v>3568</v>
      </c>
      <c r="D3553" s="14" t="n">
        <v>3400</v>
      </c>
      <c r="E3553" s="14" t="n">
        <v>3542</v>
      </c>
      <c r="F3553" s="15" t="n">
        <v>3677.8</v>
      </c>
      <c r="G3553" s="15" t="n">
        <v>3607.96</v>
      </c>
      <c r="H3553" s="15" t="n">
        <v>3083.42</v>
      </c>
      <c r="I3553" s="0" t="n">
        <v>35025.0917</v>
      </c>
      <c r="J3553" s="0" t="n">
        <v>66577000</v>
      </c>
      <c r="K3553" s="0" t="n">
        <v>46650600</v>
      </c>
      <c r="L3553" s="0" t="n">
        <v>36245760</v>
      </c>
    </row>
    <row r="3554" customFormat="false" ht="12.85" hidden="false" customHeight="false" outlineLevel="0" collapsed="false">
      <c r="A3554" s="5" t="n">
        <v>42922</v>
      </c>
      <c r="B3554" s="14" t="n">
        <v>3558</v>
      </c>
      <c r="C3554" s="14" t="n">
        <v>3600</v>
      </c>
      <c r="D3554" s="14" t="n">
        <v>3484</v>
      </c>
      <c r="E3554" s="14" t="n">
        <v>3495</v>
      </c>
      <c r="F3554" s="15" t="n">
        <v>3601.2</v>
      </c>
      <c r="G3554" s="15" t="n">
        <v>3615.12</v>
      </c>
      <c r="H3554" s="15" t="n">
        <v>3095.92</v>
      </c>
      <c r="I3554" s="0" t="n">
        <v>35246.3365</v>
      </c>
      <c r="J3554" s="0" t="n">
        <v>35592000</v>
      </c>
      <c r="K3554" s="0" t="n">
        <v>45506200</v>
      </c>
      <c r="L3554" s="0" t="n">
        <v>36764920</v>
      </c>
    </row>
    <row r="3555" customFormat="false" ht="12.85" hidden="false" customHeight="false" outlineLevel="0" collapsed="false">
      <c r="A3555" s="5" t="n">
        <v>42923</v>
      </c>
      <c r="B3555" s="14" t="n">
        <v>3445</v>
      </c>
      <c r="C3555" s="14" t="n">
        <v>3529</v>
      </c>
      <c r="D3555" s="14" t="n">
        <v>3426</v>
      </c>
      <c r="E3555" s="14" t="n">
        <v>3516</v>
      </c>
      <c r="F3555" s="15" t="n">
        <v>3550.8</v>
      </c>
      <c r="G3555" s="15" t="n">
        <v>3621.6</v>
      </c>
      <c r="H3555" s="15" t="n">
        <v>3107.78</v>
      </c>
      <c r="I3555" s="0" t="n">
        <v>34864.3928</v>
      </c>
      <c r="J3555" s="0" t="n">
        <v>31374000</v>
      </c>
      <c r="K3555" s="0" t="n">
        <v>44972000</v>
      </c>
      <c r="L3555" s="0" t="n">
        <v>36558080</v>
      </c>
    </row>
    <row r="3556" customFormat="false" ht="12.85" hidden="false" customHeight="false" outlineLevel="0" collapsed="false">
      <c r="A3556" s="5" t="n">
        <v>42926</v>
      </c>
      <c r="B3556" s="14" t="n">
        <v>3579</v>
      </c>
      <c r="C3556" s="14" t="n">
        <v>3664</v>
      </c>
      <c r="D3556" s="14" t="n">
        <v>3549</v>
      </c>
      <c r="E3556" s="14" t="n">
        <v>3647</v>
      </c>
      <c r="F3556" s="15" t="n">
        <v>3541.8</v>
      </c>
      <c r="G3556" s="15" t="n">
        <v>3629.2</v>
      </c>
      <c r="H3556" s="15" t="n">
        <v>3119.86</v>
      </c>
      <c r="I3556" s="0" t="n">
        <v>36123.8191</v>
      </c>
      <c r="J3556" s="0" t="n">
        <v>39041000</v>
      </c>
      <c r="K3556" s="0" t="n">
        <v>47087400</v>
      </c>
      <c r="L3556" s="0" t="n">
        <v>36813280</v>
      </c>
    </row>
    <row r="3557" customFormat="false" ht="12.85" hidden="false" customHeight="false" outlineLevel="0" collapsed="false">
      <c r="A3557" s="5" t="n">
        <v>42927</v>
      </c>
      <c r="B3557" s="14" t="n">
        <v>3669</v>
      </c>
      <c r="C3557" s="14" t="n">
        <v>3678</v>
      </c>
      <c r="D3557" s="14" t="n">
        <v>3565</v>
      </c>
      <c r="E3557" s="14" t="n">
        <v>3606</v>
      </c>
      <c r="F3557" s="15" t="n">
        <v>3561.2</v>
      </c>
      <c r="G3557" s="15" t="n">
        <v>3634.92</v>
      </c>
      <c r="H3557" s="15" t="n">
        <v>3132.17</v>
      </c>
      <c r="I3557" s="0" t="n">
        <v>36113.0458</v>
      </c>
      <c r="J3557" s="0" t="n">
        <v>35088000</v>
      </c>
      <c r="K3557" s="0" t="n">
        <v>41534400</v>
      </c>
      <c r="L3557" s="0" t="n">
        <v>36441520</v>
      </c>
    </row>
    <row r="3558" customFormat="false" ht="12.85" hidden="false" customHeight="false" outlineLevel="0" collapsed="false">
      <c r="A3558" s="5" t="n">
        <v>42928</v>
      </c>
      <c r="B3558" s="14" t="n">
        <v>3592</v>
      </c>
      <c r="C3558" s="14" t="n">
        <v>3643</v>
      </c>
      <c r="D3558" s="14" t="n">
        <v>3574</v>
      </c>
      <c r="E3558" s="14" t="n">
        <v>3602</v>
      </c>
      <c r="F3558" s="15" t="n">
        <v>3573.2</v>
      </c>
      <c r="G3558" s="15" t="n">
        <v>3642</v>
      </c>
      <c r="H3558" s="15" t="n">
        <v>3144.38</v>
      </c>
      <c r="I3558" s="0" t="n">
        <v>36063.2161</v>
      </c>
      <c r="J3558" s="0" t="n">
        <v>23933000</v>
      </c>
      <c r="K3558" s="0" t="n">
        <v>33005600</v>
      </c>
      <c r="L3558" s="0" t="n">
        <v>36187800</v>
      </c>
    </row>
    <row r="3559" customFormat="false" ht="12.85" hidden="false" customHeight="false" outlineLevel="0" collapsed="false">
      <c r="A3559" s="5" t="n">
        <v>42929</v>
      </c>
      <c r="B3559" s="14" t="n">
        <v>3640</v>
      </c>
      <c r="C3559" s="14" t="n">
        <v>3646</v>
      </c>
      <c r="D3559" s="14" t="n">
        <v>3593</v>
      </c>
      <c r="E3559" s="14" t="n">
        <v>3615</v>
      </c>
      <c r="F3559" s="15" t="n">
        <v>3597.2</v>
      </c>
      <c r="G3559" s="15" t="n">
        <v>3650.68</v>
      </c>
      <c r="H3559" s="15" t="n">
        <v>3156.74</v>
      </c>
      <c r="I3559" s="0" t="n">
        <v>36171.6743</v>
      </c>
      <c r="J3559" s="0" t="n">
        <v>23030000</v>
      </c>
      <c r="K3559" s="0" t="n">
        <v>30493200</v>
      </c>
      <c r="L3559" s="0" t="n">
        <v>36057160</v>
      </c>
    </row>
    <row r="3560" customFormat="false" ht="12.85" hidden="false" customHeight="false" outlineLevel="0" collapsed="false">
      <c r="A3560" s="5" t="n">
        <v>42930</v>
      </c>
      <c r="B3560" s="14" t="n">
        <v>3615</v>
      </c>
      <c r="C3560" s="14" t="n">
        <v>3616</v>
      </c>
      <c r="D3560" s="14" t="n">
        <v>3570</v>
      </c>
      <c r="E3560" s="14" t="n">
        <v>3588</v>
      </c>
      <c r="F3560" s="15" t="n">
        <v>3611.6</v>
      </c>
      <c r="G3560" s="15" t="n">
        <v>3654.92</v>
      </c>
      <c r="H3560" s="15" t="n">
        <v>3169.06</v>
      </c>
      <c r="I3560" s="0" t="n">
        <v>35941.5645</v>
      </c>
      <c r="J3560" s="0" t="n">
        <v>17060000</v>
      </c>
      <c r="K3560" s="0" t="n">
        <v>27630400</v>
      </c>
      <c r="L3560" s="0" t="n">
        <v>35470360</v>
      </c>
    </row>
    <row r="3561" customFormat="false" ht="12.85" hidden="false" customHeight="false" outlineLevel="0" collapsed="false">
      <c r="A3561" s="5" t="n">
        <v>42934</v>
      </c>
      <c r="B3561" s="14" t="n">
        <v>3557</v>
      </c>
      <c r="C3561" s="14" t="n">
        <v>3660</v>
      </c>
      <c r="D3561" s="14" t="n">
        <v>3552</v>
      </c>
      <c r="E3561" s="14" t="n">
        <v>3650</v>
      </c>
      <c r="F3561" s="15" t="n">
        <v>3612.2</v>
      </c>
      <c r="G3561" s="15" t="n">
        <v>3664.84</v>
      </c>
      <c r="H3561" s="15" t="n">
        <v>3182.17</v>
      </c>
      <c r="I3561" s="0" t="n">
        <v>36273.0085</v>
      </c>
      <c r="J3561" s="0" t="n">
        <v>27113000</v>
      </c>
      <c r="K3561" s="0" t="n">
        <v>25244800</v>
      </c>
      <c r="L3561" s="0" t="n">
        <v>35209600</v>
      </c>
    </row>
    <row r="3562" customFormat="false" ht="12.85" hidden="false" customHeight="false" outlineLevel="0" collapsed="false">
      <c r="A3562" s="5" t="n">
        <v>42935</v>
      </c>
      <c r="B3562" s="14" t="n">
        <v>3677</v>
      </c>
      <c r="C3562" s="14" t="n">
        <v>3767</v>
      </c>
      <c r="D3562" s="14" t="n">
        <v>3668</v>
      </c>
      <c r="E3562" s="14" t="n">
        <v>3764</v>
      </c>
      <c r="F3562" s="15" t="n">
        <v>3643.8</v>
      </c>
      <c r="G3562" s="15" t="n">
        <v>3678.76</v>
      </c>
      <c r="H3562" s="15" t="n">
        <v>3197.7</v>
      </c>
      <c r="I3562" s="0" t="n">
        <v>37341.5963</v>
      </c>
      <c r="J3562" s="0" t="n">
        <v>33779000</v>
      </c>
      <c r="K3562" s="0" t="n">
        <v>24983000</v>
      </c>
      <c r="L3562" s="0" t="n">
        <v>35711680</v>
      </c>
    </row>
    <row r="3563" customFormat="false" ht="12.85" hidden="false" customHeight="false" outlineLevel="0" collapsed="false">
      <c r="A3563" s="5" t="n">
        <v>42936</v>
      </c>
      <c r="B3563" s="14" t="n">
        <v>3780</v>
      </c>
      <c r="C3563" s="14" t="n">
        <v>3780</v>
      </c>
      <c r="D3563" s="14" t="n">
        <v>3709</v>
      </c>
      <c r="E3563" s="14" t="n">
        <v>3732</v>
      </c>
      <c r="F3563" s="15" t="n">
        <v>3669.8</v>
      </c>
      <c r="G3563" s="15" t="n">
        <v>3689</v>
      </c>
      <c r="H3563" s="15" t="n">
        <v>3213.01</v>
      </c>
      <c r="I3563" s="0" t="n">
        <v>37436.5834</v>
      </c>
      <c r="J3563" s="0" t="n">
        <v>26690000</v>
      </c>
      <c r="K3563" s="0" t="n">
        <v>25534400</v>
      </c>
      <c r="L3563" s="0" t="n">
        <v>35530680</v>
      </c>
    </row>
    <row r="3564" customFormat="false" ht="12.85" hidden="false" customHeight="false" outlineLevel="0" collapsed="false">
      <c r="A3564" s="5" t="n">
        <v>42937</v>
      </c>
      <c r="B3564" s="14" t="n">
        <v>3742</v>
      </c>
      <c r="C3564" s="14" t="n">
        <v>3771</v>
      </c>
      <c r="D3564" s="14" t="n">
        <v>3714</v>
      </c>
      <c r="E3564" s="14" t="n">
        <v>3722</v>
      </c>
      <c r="F3564" s="15" t="n">
        <v>3691.2</v>
      </c>
      <c r="G3564" s="15" t="n">
        <v>3692.88</v>
      </c>
      <c r="H3564" s="15" t="n">
        <v>3226.96</v>
      </c>
      <c r="I3564" s="0" t="n">
        <v>37378.2115</v>
      </c>
      <c r="J3564" s="0" t="n">
        <v>19581000</v>
      </c>
      <c r="K3564" s="0" t="n">
        <v>24844600</v>
      </c>
      <c r="L3564" s="0" t="n">
        <v>34346520</v>
      </c>
    </row>
    <row r="3565" customFormat="false" ht="12.85" hidden="false" customHeight="false" outlineLevel="0" collapsed="false">
      <c r="A3565" s="5" t="n">
        <v>42940</v>
      </c>
      <c r="B3565" s="14" t="n">
        <v>3696</v>
      </c>
      <c r="C3565" s="14" t="n">
        <v>3696</v>
      </c>
      <c r="D3565" s="14" t="n">
        <v>3623</v>
      </c>
      <c r="E3565" s="14" t="n">
        <v>3624</v>
      </c>
      <c r="F3565" s="15" t="n">
        <v>3698.4</v>
      </c>
      <c r="G3565" s="15" t="n">
        <v>3693.68</v>
      </c>
      <c r="H3565" s="15" t="n">
        <v>3240.54</v>
      </c>
      <c r="I3565" s="0" t="n">
        <v>36466.9276</v>
      </c>
      <c r="J3565" s="0" t="n">
        <v>21527000</v>
      </c>
      <c r="K3565" s="0" t="n">
        <v>25738000</v>
      </c>
      <c r="L3565" s="0" t="n">
        <v>33432360</v>
      </c>
    </row>
    <row r="3566" customFormat="false" ht="12.85" hidden="false" customHeight="false" outlineLevel="0" collapsed="false">
      <c r="A3566" s="5" t="n">
        <v>42941</v>
      </c>
      <c r="B3566" s="14" t="n">
        <v>3593</v>
      </c>
      <c r="C3566" s="14" t="n">
        <v>3635</v>
      </c>
      <c r="D3566" s="14" t="n">
        <v>3508</v>
      </c>
      <c r="E3566" s="14" t="n">
        <v>3530</v>
      </c>
      <c r="F3566" s="15" t="n">
        <v>3674.4</v>
      </c>
      <c r="G3566" s="15" t="n">
        <v>3687.04</v>
      </c>
      <c r="H3566" s="15" t="n">
        <v>3252.82</v>
      </c>
      <c r="I3566" s="0" t="n">
        <v>35652.0126</v>
      </c>
      <c r="J3566" s="0" t="n">
        <v>33310000</v>
      </c>
      <c r="K3566" s="0" t="n">
        <v>26977400</v>
      </c>
      <c r="L3566" s="0" t="n">
        <v>33469040</v>
      </c>
    </row>
    <row r="3567" customFormat="false" ht="12.85" hidden="false" customHeight="false" outlineLevel="0" collapsed="false">
      <c r="A3567" s="5" t="n">
        <v>42942</v>
      </c>
      <c r="B3567" s="14" t="n">
        <v>3532</v>
      </c>
      <c r="C3567" s="14" t="n">
        <v>3606</v>
      </c>
      <c r="D3567" s="14" t="n">
        <v>3525</v>
      </c>
      <c r="E3567" s="14" t="n">
        <v>3577</v>
      </c>
      <c r="F3567" s="15" t="n">
        <v>3637</v>
      </c>
      <c r="G3567" s="15" t="n">
        <v>3680.32</v>
      </c>
      <c r="H3567" s="15" t="n">
        <v>3265.36</v>
      </c>
      <c r="I3567" s="0" t="n">
        <v>35654.9294</v>
      </c>
      <c r="J3567" s="0" t="n">
        <v>32882000</v>
      </c>
      <c r="K3567" s="0" t="n">
        <v>26798000</v>
      </c>
      <c r="L3567" s="0" t="n">
        <v>33629000</v>
      </c>
    </row>
    <row r="3568" customFormat="false" ht="12.85" hidden="false" customHeight="false" outlineLevel="0" collapsed="false">
      <c r="A3568" s="5" t="n">
        <v>42943</v>
      </c>
      <c r="B3568" s="14" t="n">
        <v>3751</v>
      </c>
      <c r="C3568" s="14" t="n">
        <v>3857</v>
      </c>
      <c r="D3568" s="14" t="n">
        <v>3710</v>
      </c>
      <c r="E3568" s="14" t="n">
        <v>3849</v>
      </c>
      <c r="F3568" s="15" t="n">
        <v>3660.4</v>
      </c>
      <c r="G3568" s="15" t="n">
        <v>3685.48</v>
      </c>
      <c r="H3568" s="15" t="n">
        <v>3282.32</v>
      </c>
      <c r="I3568" s="0" t="n">
        <v>37900.6994</v>
      </c>
      <c r="J3568" s="0" t="n">
        <v>80426000</v>
      </c>
      <c r="K3568" s="0" t="n">
        <v>37545200</v>
      </c>
      <c r="L3568" s="0" t="n">
        <v>35680160</v>
      </c>
    </row>
    <row r="3569" customFormat="false" ht="12.85" hidden="false" customHeight="false" outlineLevel="0" collapsed="false">
      <c r="A3569" s="5" t="n">
        <v>42944</v>
      </c>
      <c r="B3569" s="14" t="n">
        <v>3789</v>
      </c>
      <c r="C3569" s="14" t="n">
        <v>3825</v>
      </c>
      <c r="D3569" s="14" t="n">
        <v>3733</v>
      </c>
      <c r="E3569" s="14" t="n">
        <v>3746</v>
      </c>
      <c r="F3569" s="15" t="n">
        <v>3665.2</v>
      </c>
      <c r="G3569" s="15" t="n">
        <v>3685.72</v>
      </c>
      <c r="H3569" s="15" t="n">
        <v>3297.9</v>
      </c>
      <c r="I3569" s="0" t="n">
        <v>37686.3012</v>
      </c>
      <c r="J3569" s="0" t="n">
        <v>38504000</v>
      </c>
      <c r="K3569" s="0" t="n">
        <v>41329800</v>
      </c>
      <c r="L3569" s="0" t="n">
        <v>36312560</v>
      </c>
    </row>
    <row r="3570" customFormat="false" ht="12.85" hidden="false" customHeight="false" outlineLevel="0" collapsed="false">
      <c r="A3570" s="5" t="n">
        <v>42947</v>
      </c>
      <c r="B3570" s="14" t="n">
        <v>3725</v>
      </c>
      <c r="C3570" s="14" t="n">
        <v>3779</v>
      </c>
      <c r="D3570" s="14" t="n">
        <v>3693</v>
      </c>
      <c r="E3570" s="14" t="n">
        <v>3748</v>
      </c>
      <c r="F3570" s="15" t="n">
        <v>3690</v>
      </c>
      <c r="G3570" s="15" t="n">
        <v>3681.88</v>
      </c>
      <c r="H3570" s="15" t="n">
        <v>3313.59</v>
      </c>
      <c r="I3570" s="0" t="n">
        <v>37503.0059</v>
      </c>
      <c r="J3570" s="0" t="n">
        <v>25207000</v>
      </c>
      <c r="K3570" s="0" t="n">
        <v>42065800</v>
      </c>
      <c r="L3570" s="0" t="n">
        <v>35605800</v>
      </c>
    </row>
    <row r="3571" customFormat="false" ht="12.85" hidden="false" customHeight="false" outlineLevel="0" collapsed="false">
      <c r="A3571" s="5" t="n">
        <v>42948</v>
      </c>
      <c r="B3571" s="14" t="n">
        <v>3717</v>
      </c>
      <c r="C3571" s="14" t="n">
        <v>3754</v>
      </c>
      <c r="D3571" s="14" t="n">
        <v>3692</v>
      </c>
      <c r="E3571" s="14" t="n">
        <v>3710</v>
      </c>
      <c r="F3571" s="15" t="n">
        <v>3726</v>
      </c>
      <c r="G3571" s="15" t="n">
        <v>3673.16</v>
      </c>
      <c r="H3571" s="15" t="n">
        <v>3328.91</v>
      </c>
      <c r="I3571" s="0" t="n">
        <v>37206.8672</v>
      </c>
      <c r="J3571" s="0" t="n">
        <v>23455000</v>
      </c>
      <c r="K3571" s="0" t="n">
        <v>40094800</v>
      </c>
      <c r="L3571" s="0" t="n">
        <v>35092800</v>
      </c>
    </row>
    <row r="3572" customFormat="false" ht="12.85" hidden="false" customHeight="false" outlineLevel="0" collapsed="false">
      <c r="A3572" s="5" t="n">
        <v>42949</v>
      </c>
      <c r="B3572" s="14" t="n">
        <v>3732</v>
      </c>
      <c r="C3572" s="14" t="n">
        <v>3804</v>
      </c>
      <c r="D3572" s="14" t="n">
        <v>3708</v>
      </c>
      <c r="E3572" s="14" t="n">
        <v>3789</v>
      </c>
      <c r="F3572" s="15" t="n">
        <v>3768.4</v>
      </c>
      <c r="G3572" s="15" t="n">
        <v>3667.44</v>
      </c>
      <c r="H3572" s="15" t="n">
        <v>3345.78</v>
      </c>
      <c r="I3572" s="0" t="n">
        <v>37574.1553</v>
      </c>
      <c r="J3572" s="0" t="n">
        <v>32972000</v>
      </c>
      <c r="K3572" s="0" t="n">
        <v>40112800</v>
      </c>
      <c r="L3572" s="0" t="n">
        <v>34975040</v>
      </c>
    </row>
    <row r="3573" customFormat="false" ht="12.85" hidden="false" customHeight="false" outlineLevel="0" collapsed="false">
      <c r="A3573" s="5" t="n">
        <v>42950</v>
      </c>
      <c r="B3573" s="14" t="n">
        <v>3769</v>
      </c>
      <c r="C3573" s="14" t="n">
        <v>3781</v>
      </c>
      <c r="D3573" s="14" t="n">
        <v>3722</v>
      </c>
      <c r="E3573" s="14" t="n">
        <v>3737</v>
      </c>
      <c r="F3573" s="15" t="n">
        <v>3746</v>
      </c>
      <c r="G3573" s="15" t="n">
        <v>3665.44</v>
      </c>
      <c r="H3573" s="15" t="n">
        <v>3361.26</v>
      </c>
      <c r="I3573" s="0" t="n">
        <v>37471.8795</v>
      </c>
      <c r="J3573" s="0" t="n">
        <v>23443000</v>
      </c>
      <c r="K3573" s="0" t="n">
        <v>28716200</v>
      </c>
      <c r="L3573" s="0" t="n">
        <v>34290400</v>
      </c>
    </row>
    <row r="3574" customFormat="false" ht="12.85" hidden="false" customHeight="false" outlineLevel="0" collapsed="false">
      <c r="A3574" s="5" t="n">
        <v>42951</v>
      </c>
      <c r="B3574" s="14" t="n">
        <v>3721</v>
      </c>
      <c r="C3574" s="14" t="n">
        <v>3767</v>
      </c>
      <c r="D3574" s="14" t="n">
        <v>3676</v>
      </c>
      <c r="E3574" s="14" t="n">
        <v>3760</v>
      </c>
      <c r="F3574" s="15" t="n">
        <v>3748.8</v>
      </c>
      <c r="G3574" s="15" t="n">
        <v>3660.72</v>
      </c>
      <c r="H3574" s="15" t="n">
        <v>3376.05</v>
      </c>
      <c r="I3574" s="0" t="n">
        <v>37314.8692</v>
      </c>
      <c r="J3574" s="0" t="n">
        <v>23392000</v>
      </c>
      <c r="K3574" s="0" t="n">
        <v>25693800</v>
      </c>
      <c r="L3574" s="0" t="n">
        <v>33573520</v>
      </c>
    </row>
    <row r="3575" customFormat="false" ht="12.85" hidden="false" customHeight="false" outlineLevel="0" collapsed="false">
      <c r="A3575" s="5" t="n">
        <v>42954</v>
      </c>
      <c r="B3575" s="14" t="n">
        <v>3781</v>
      </c>
      <c r="C3575" s="14" t="n">
        <v>3844</v>
      </c>
      <c r="D3575" s="14" t="n">
        <v>3765</v>
      </c>
      <c r="E3575" s="14" t="n">
        <v>3816</v>
      </c>
      <c r="F3575" s="15" t="n">
        <v>3762.4</v>
      </c>
      <c r="G3575" s="15" t="n">
        <v>3662.64</v>
      </c>
      <c r="H3575" s="15" t="n">
        <v>3391.31</v>
      </c>
      <c r="I3575" s="0" t="n">
        <v>38135.9079</v>
      </c>
      <c r="J3575" s="0" t="n">
        <v>26480000</v>
      </c>
      <c r="K3575" s="0" t="n">
        <v>25948400</v>
      </c>
      <c r="L3575" s="0" t="n">
        <v>33270920</v>
      </c>
    </row>
    <row r="3576" customFormat="false" ht="12.85" hidden="false" customHeight="false" outlineLevel="0" collapsed="false">
      <c r="A3576" s="5" t="n">
        <v>42955</v>
      </c>
      <c r="B3576" s="14" t="n">
        <v>3803</v>
      </c>
      <c r="C3576" s="14" t="n">
        <v>3862</v>
      </c>
      <c r="D3576" s="14" t="n">
        <v>3798</v>
      </c>
      <c r="E3576" s="14" t="n">
        <v>3819</v>
      </c>
      <c r="F3576" s="15" t="n">
        <v>3784.2</v>
      </c>
      <c r="G3576" s="15" t="n">
        <v>3667.72</v>
      </c>
      <c r="H3576" s="15" t="n">
        <v>3406.02</v>
      </c>
      <c r="I3576" s="0" t="n">
        <v>38317.1182</v>
      </c>
      <c r="J3576" s="0" t="n">
        <v>21837000</v>
      </c>
      <c r="K3576" s="0" t="n">
        <v>25624800</v>
      </c>
      <c r="L3576" s="0" t="n">
        <v>33005840</v>
      </c>
    </row>
    <row r="3577" customFormat="false" ht="12.85" hidden="false" customHeight="false" outlineLevel="0" collapsed="false">
      <c r="A3577" s="5" t="n">
        <v>42956</v>
      </c>
      <c r="B3577" s="14" t="n">
        <v>3797</v>
      </c>
      <c r="C3577" s="14" t="n">
        <v>3803</v>
      </c>
      <c r="D3577" s="14" t="n">
        <v>3742</v>
      </c>
      <c r="E3577" s="14" t="n">
        <v>3749</v>
      </c>
      <c r="F3577" s="15" t="n">
        <v>3776.2</v>
      </c>
      <c r="G3577" s="15" t="n">
        <v>3677.32</v>
      </c>
      <c r="H3577" s="15" t="n">
        <v>3420.25</v>
      </c>
      <c r="I3577" s="0" t="n">
        <v>37620.3222</v>
      </c>
      <c r="J3577" s="0" t="n">
        <v>22596000</v>
      </c>
      <c r="K3577" s="0" t="n">
        <v>23549600</v>
      </c>
      <c r="L3577" s="0" t="n">
        <v>31395560</v>
      </c>
    </row>
    <row r="3578" customFormat="false" ht="12.85" hidden="false" customHeight="false" outlineLevel="0" collapsed="false">
      <c r="A3578" s="5" t="n">
        <v>42957</v>
      </c>
      <c r="B3578" s="14" t="n">
        <v>3743</v>
      </c>
      <c r="C3578" s="14" t="n">
        <v>3762</v>
      </c>
      <c r="D3578" s="14" t="n">
        <v>3662</v>
      </c>
      <c r="E3578" s="14" t="n">
        <v>3672</v>
      </c>
      <c r="F3578" s="15" t="n">
        <v>3763.2</v>
      </c>
      <c r="G3578" s="15" t="n">
        <v>3682.52</v>
      </c>
      <c r="H3578" s="15" t="n">
        <v>3433.2</v>
      </c>
      <c r="I3578" s="0" t="n">
        <v>37025.6531</v>
      </c>
      <c r="J3578" s="0" t="n">
        <v>23472000</v>
      </c>
      <c r="K3578" s="0" t="n">
        <v>23555400</v>
      </c>
      <c r="L3578" s="0" t="n">
        <v>29671360</v>
      </c>
    </row>
    <row r="3579" customFormat="false" ht="12.85" hidden="false" customHeight="false" outlineLevel="0" collapsed="false">
      <c r="A3579" s="5" t="n">
        <v>42961</v>
      </c>
      <c r="B3579" s="14" t="n">
        <v>3602</v>
      </c>
      <c r="C3579" s="14" t="n">
        <v>3637</v>
      </c>
      <c r="D3579" s="14" t="n">
        <v>3590</v>
      </c>
      <c r="E3579" s="14" t="n">
        <v>3601</v>
      </c>
      <c r="F3579" s="15" t="n">
        <v>3731.4</v>
      </c>
      <c r="G3579" s="15" t="n">
        <v>3686.76</v>
      </c>
      <c r="H3579" s="15" t="n">
        <v>3444.72</v>
      </c>
      <c r="I3579" s="0" t="n">
        <v>36105.4718</v>
      </c>
      <c r="J3579" s="0" t="n">
        <v>22296000</v>
      </c>
      <c r="K3579" s="0" t="n">
        <v>23336200</v>
      </c>
      <c r="L3579" s="0" t="n">
        <v>29139520</v>
      </c>
    </row>
    <row r="3580" customFormat="false" ht="12.85" hidden="false" customHeight="false" outlineLevel="0" collapsed="false">
      <c r="A3580" s="5" t="n">
        <v>42962</v>
      </c>
      <c r="B3580" s="14" t="n">
        <v>3640</v>
      </c>
      <c r="C3580" s="14" t="n">
        <v>3702</v>
      </c>
      <c r="D3580" s="14" t="n">
        <v>3631</v>
      </c>
      <c r="E3580" s="14" t="n">
        <v>3664</v>
      </c>
      <c r="F3580" s="15" t="n">
        <v>3701</v>
      </c>
      <c r="G3580" s="15" t="n">
        <v>3692.68</v>
      </c>
      <c r="H3580" s="15" t="n">
        <v>3456.3</v>
      </c>
      <c r="I3580" s="0" t="n">
        <v>36711.3443</v>
      </c>
      <c r="J3580" s="0" t="n">
        <v>21774000</v>
      </c>
      <c r="K3580" s="0" t="n">
        <v>22395000</v>
      </c>
      <c r="L3580" s="0" t="n">
        <v>28755520</v>
      </c>
    </row>
    <row r="3581" customFormat="false" ht="12.85" hidden="false" customHeight="false" outlineLevel="0" collapsed="false">
      <c r="A3581" s="5" t="n">
        <v>42963</v>
      </c>
      <c r="B3581" s="14" t="n">
        <v>3662</v>
      </c>
      <c r="C3581" s="14" t="n">
        <v>3693</v>
      </c>
      <c r="D3581" s="14" t="n">
        <v>3626</v>
      </c>
      <c r="E3581" s="14" t="n">
        <v>3668</v>
      </c>
      <c r="F3581" s="15" t="n">
        <v>3670.8</v>
      </c>
      <c r="G3581" s="15" t="n">
        <v>3693.52</v>
      </c>
      <c r="H3581" s="15" t="n">
        <v>3468.38</v>
      </c>
      <c r="I3581" s="0" t="n">
        <v>36675.4396</v>
      </c>
      <c r="J3581" s="0" t="n">
        <v>14332000</v>
      </c>
      <c r="K3581" s="0" t="n">
        <v>20894000</v>
      </c>
      <c r="L3581" s="0" t="n">
        <v>27767160</v>
      </c>
    </row>
    <row r="3582" customFormat="false" ht="12.85" hidden="false" customHeight="false" outlineLevel="0" collapsed="false">
      <c r="A3582" s="5" t="n">
        <v>42964</v>
      </c>
      <c r="B3582" s="14" t="n">
        <v>3652</v>
      </c>
      <c r="C3582" s="14" t="n">
        <v>3704</v>
      </c>
      <c r="D3582" s="14" t="n">
        <v>3650</v>
      </c>
      <c r="E3582" s="14" t="n">
        <v>3668</v>
      </c>
      <c r="F3582" s="15" t="n">
        <v>3654.6</v>
      </c>
      <c r="G3582" s="15" t="n">
        <v>3696</v>
      </c>
      <c r="H3582" s="15" t="n">
        <v>3480.66</v>
      </c>
      <c r="I3582" s="0" t="n">
        <v>36785.998</v>
      </c>
      <c r="J3582" s="0" t="n">
        <v>15280000</v>
      </c>
      <c r="K3582" s="0" t="n">
        <v>19430800</v>
      </c>
      <c r="L3582" s="0" t="n">
        <v>26974840</v>
      </c>
    </row>
    <row r="3583" customFormat="false" ht="12.85" hidden="false" customHeight="false" outlineLevel="0" collapsed="false">
      <c r="A3583" s="5" t="n">
        <v>42965</v>
      </c>
      <c r="B3583" s="14" t="n">
        <v>3608</v>
      </c>
      <c r="C3583" s="14" t="n">
        <v>3626</v>
      </c>
      <c r="D3583" s="14" t="n">
        <v>3584</v>
      </c>
      <c r="E3583" s="14" t="n">
        <v>3610</v>
      </c>
      <c r="F3583" s="15" t="n">
        <v>3642.2</v>
      </c>
      <c r="G3583" s="15" t="n">
        <v>3696.32</v>
      </c>
      <c r="H3583" s="15" t="n">
        <v>3491.4</v>
      </c>
      <c r="I3583" s="0" t="n">
        <v>36022.3895</v>
      </c>
      <c r="J3583" s="0" t="n">
        <v>20841000</v>
      </c>
      <c r="K3583" s="0" t="n">
        <v>18904600</v>
      </c>
      <c r="L3583" s="0" t="n">
        <v>26851160</v>
      </c>
    </row>
    <row r="3584" customFormat="false" ht="12.85" hidden="false" customHeight="false" outlineLevel="0" collapsed="false">
      <c r="A3584" s="5" t="n">
        <v>42968</v>
      </c>
      <c r="B3584" s="14" t="n">
        <v>3623</v>
      </c>
      <c r="C3584" s="14" t="n">
        <v>3630</v>
      </c>
      <c r="D3584" s="14" t="n">
        <v>3563</v>
      </c>
      <c r="E3584" s="14" t="n">
        <v>3574</v>
      </c>
      <c r="F3584" s="15" t="n">
        <v>3636.8</v>
      </c>
      <c r="G3584" s="15" t="n">
        <v>3694.68</v>
      </c>
      <c r="H3584" s="15" t="n">
        <v>3501.3</v>
      </c>
      <c r="I3584" s="0" t="n">
        <v>35825.7072</v>
      </c>
      <c r="J3584" s="0" t="n">
        <v>15887000</v>
      </c>
      <c r="K3584" s="0" t="n">
        <v>17622800</v>
      </c>
      <c r="L3584" s="0" t="n">
        <v>26565440</v>
      </c>
    </row>
    <row r="3585" customFormat="false" ht="12.85" hidden="false" customHeight="false" outlineLevel="0" collapsed="false">
      <c r="A3585" s="5" t="n">
        <v>42969</v>
      </c>
      <c r="B3585" s="14" t="n">
        <v>3567</v>
      </c>
      <c r="C3585" s="14" t="n">
        <v>3636</v>
      </c>
      <c r="D3585" s="14" t="n">
        <v>3563</v>
      </c>
      <c r="E3585" s="14" t="n">
        <v>3608</v>
      </c>
      <c r="F3585" s="15" t="n">
        <v>3625.6</v>
      </c>
      <c r="G3585" s="15" t="n">
        <v>3695.48</v>
      </c>
      <c r="H3585" s="15" t="n">
        <v>3511.6</v>
      </c>
      <c r="I3585" s="0" t="n">
        <v>36091.0134</v>
      </c>
      <c r="J3585" s="0" t="n">
        <v>18097000</v>
      </c>
      <c r="K3585" s="0" t="n">
        <v>16887400</v>
      </c>
      <c r="L3585" s="0" t="n">
        <v>26606920</v>
      </c>
    </row>
    <row r="3586" customFormat="false" ht="12.85" hidden="false" customHeight="false" outlineLevel="0" collapsed="false">
      <c r="A3586" s="5" t="n">
        <v>42970</v>
      </c>
      <c r="B3586" s="14" t="n">
        <v>3635</v>
      </c>
      <c r="C3586" s="14" t="n">
        <v>3651</v>
      </c>
      <c r="D3586" s="14" t="n">
        <v>3592</v>
      </c>
      <c r="E3586" s="14" t="n">
        <v>3598</v>
      </c>
      <c r="F3586" s="15" t="n">
        <v>3611.6</v>
      </c>
      <c r="G3586" s="15" t="n">
        <v>3693.4</v>
      </c>
      <c r="H3586" s="15" t="n">
        <v>3521.16</v>
      </c>
      <c r="I3586" s="0" t="n">
        <v>36177.7394</v>
      </c>
      <c r="J3586" s="0" t="n">
        <v>14784000</v>
      </c>
      <c r="K3586" s="0" t="n">
        <v>16977800</v>
      </c>
      <c r="L3586" s="0" t="n">
        <v>26113760</v>
      </c>
    </row>
    <row r="3587" customFormat="false" ht="12.85" hidden="false" customHeight="false" outlineLevel="0" collapsed="false">
      <c r="A3587" s="5" t="n">
        <v>42971</v>
      </c>
      <c r="B3587" s="14" t="n">
        <v>3600</v>
      </c>
      <c r="C3587" s="14" t="n">
        <v>3607</v>
      </c>
      <c r="D3587" s="14" t="n">
        <v>3574</v>
      </c>
      <c r="E3587" s="14" t="n">
        <v>3592</v>
      </c>
      <c r="F3587" s="15" t="n">
        <v>3596.4</v>
      </c>
      <c r="G3587" s="15" t="n">
        <v>3686.52</v>
      </c>
      <c r="H3587" s="15" t="n">
        <v>3530.74</v>
      </c>
      <c r="I3587" s="0" t="n">
        <v>35891.835</v>
      </c>
      <c r="J3587" s="0" t="n">
        <v>12779000</v>
      </c>
      <c r="K3587" s="0" t="n">
        <v>16477600</v>
      </c>
      <c r="L3587" s="0" t="n">
        <v>25273760</v>
      </c>
    </row>
    <row r="3588" customFormat="false" ht="12.85" hidden="false" customHeight="false" outlineLevel="0" collapsed="false">
      <c r="A3588" s="5" t="n">
        <v>42972</v>
      </c>
      <c r="B3588" s="14" t="n">
        <v>3606</v>
      </c>
      <c r="C3588" s="14" t="n">
        <v>3613</v>
      </c>
      <c r="D3588" s="14" t="n">
        <v>3571</v>
      </c>
      <c r="E3588" s="14" t="n">
        <v>3604</v>
      </c>
      <c r="F3588" s="15" t="n">
        <v>3595.2</v>
      </c>
      <c r="G3588" s="15" t="n">
        <v>3681.4</v>
      </c>
      <c r="H3588" s="15" t="n">
        <v>3539.46</v>
      </c>
      <c r="I3588" s="0" t="n">
        <v>35926.4376</v>
      </c>
      <c r="J3588" s="0" t="n">
        <v>13679000</v>
      </c>
      <c r="K3588" s="0" t="n">
        <v>15045200</v>
      </c>
      <c r="L3588" s="0" t="n">
        <v>24753320</v>
      </c>
    </row>
    <row r="3589" customFormat="false" ht="12.85" hidden="false" customHeight="false" outlineLevel="0" collapsed="false">
      <c r="A3589" s="5" t="n">
        <v>42975</v>
      </c>
      <c r="B3589" s="14" t="n">
        <v>3620</v>
      </c>
      <c r="C3589" s="14" t="n">
        <v>3692</v>
      </c>
      <c r="D3589" s="14" t="n">
        <v>3613</v>
      </c>
      <c r="E3589" s="14" t="n">
        <v>3684</v>
      </c>
      <c r="F3589" s="15" t="n">
        <v>3617.2</v>
      </c>
      <c r="G3589" s="15" t="n">
        <v>3679.88</v>
      </c>
      <c r="H3589" s="15" t="n">
        <v>3549.19</v>
      </c>
      <c r="I3589" s="0" t="n">
        <v>36644.5148</v>
      </c>
      <c r="J3589" s="0" t="n">
        <v>19642000</v>
      </c>
      <c r="K3589" s="0" t="n">
        <v>15796200</v>
      </c>
      <c r="L3589" s="0" t="n">
        <v>24755760</v>
      </c>
    </row>
    <row r="3590" customFormat="false" ht="12.85" hidden="false" customHeight="false" outlineLevel="0" collapsed="false">
      <c r="A3590" s="5" t="n">
        <v>42976</v>
      </c>
      <c r="B3590" s="14" t="n">
        <v>3656</v>
      </c>
      <c r="C3590" s="14" t="n">
        <v>3678</v>
      </c>
      <c r="D3590" s="14" t="n">
        <v>3628</v>
      </c>
      <c r="E3590" s="14" t="n">
        <v>3650</v>
      </c>
      <c r="F3590" s="15" t="n">
        <v>3625.6</v>
      </c>
      <c r="G3590" s="15" t="n">
        <v>3680.92</v>
      </c>
      <c r="H3590" s="15" t="n">
        <v>3558.55</v>
      </c>
      <c r="I3590" s="0" t="n">
        <v>36500.8325</v>
      </c>
      <c r="J3590" s="0" t="n">
        <v>17657000</v>
      </c>
      <c r="K3590" s="0" t="n">
        <v>15708200</v>
      </c>
      <c r="L3590" s="0" t="n">
        <v>24600960</v>
      </c>
    </row>
    <row r="3591" customFormat="false" ht="12.85" hidden="false" customHeight="false" outlineLevel="0" collapsed="false">
      <c r="A3591" s="5" t="n">
        <v>42977</v>
      </c>
      <c r="B3591" s="14" t="n">
        <v>3679</v>
      </c>
      <c r="C3591" s="14" t="n">
        <v>3684</v>
      </c>
      <c r="D3591" s="14" t="n">
        <v>3645</v>
      </c>
      <c r="E3591" s="14" t="n">
        <v>3645</v>
      </c>
      <c r="F3591" s="15" t="n">
        <v>3635</v>
      </c>
      <c r="G3591" s="15" t="n">
        <v>3685.52</v>
      </c>
      <c r="H3591" s="15" t="n">
        <v>3567.5</v>
      </c>
      <c r="I3591" s="0" t="n">
        <v>36612.5875</v>
      </c>
      <c r="J3591" s="0" t="n">
        <v>13511000</v>
      </c>
      <c r="K3591" s="0" t="n">
        <v>15453600</v>
      </c>
      <c r="L3591" s="0" t="n">
        <v>23809000</v>
      </c>
    </row>
    <row r="3592" customFormat="false" ht="12.85" hidden="false" customHeight="false" outlineLevel="0" collapsed="false">
      <c r="A3592" s="5" t="n">
        <v>42978</v>
      </c>
      <c r="B3592" s="14" t="n">
        <v>3657</v>
      </c>
      <c r="C3592" s="14" t="n">
        <v>3676</v>
      </c>
      <c r="D3592" s="14" t="n">
        <v>3648</v>
      </c>
      <c r="E3592" s="14" t="n">
        <v>3664</v>
      </c>
      <c r="F3592" s="15" t="n">
        <v>3649.4</v>
      </c>
      <c r="G3592" s="15" t="n">
        <v>3689</v>
      </c>
      <c r="H3592" s="15" t="n">
        <v>3576.37</v>
      </c>
      <c r="I3592" s="0" t="n">
        <v>36618.8946</v>
      </c>
      <c r="J3592" s="0" t="n">
        <v>12520000</v>
      </c>
      <c r="K3592" s="0" t="n">
        <v>15401800</v>
      </c>
      <c r="L3592" s="0" t="n">
        <v>22994520</v>
      </c>
    </row>
    <row r="3593" customFormat="false" ht="12.85" hidden="false" customHeight="false" outlineLevel="0" collapsed="false">
      <c r="A3593" s="5" t="n">
        <v>42979</v>
      </c>
      <c r="B3593" s="14" t="n">
        <v>3699</v>
      </c>
      <c r="C3593" s="14" t="n">
        <v>3721</v>
      </c>
      <c r="D3593" s="14" t="n">
        <v>3677</v>
      </c>
      <c r="E3593" s="14" t="n">
        <v>3680</v>
      </c>
      <c r="F3593" s="15" t="n">
        <v>3664.6</v>
      </c>
      <c r="G3593" s="15" t="n">
        <v>3682.24</v>
      </c>
      <c r="H3593" s="15" t="n">
        <v>3584.78</v>
      </c>
      <c r="I3593" s="0" t="n">
        <v>36973.3751</v>
      </c>
      <c r="J3593" s="0" t="n">
        <v>16853000</v>
      </c>
      <c r="K3593" s="0" t="n">
        <v>16036600</v>
      </c>
      <c r="L3593" s="0" t="n">
        <v>20451600</v>
      </c>
    </row>
    <row r="3594" customFormat="false" ht="12.85" hidden="false" customHeight="false" outlineLevel="0" collapsed="false">
      <c r="A3594" s="5" t="n">
        <v>42982</v>
      </c>
      <c r="B3594" s="14" t="n">
        <v>3660</v>
      </c>
      <c r="C3594" s="14" t="n">
        <v>3701</v>
      </c>
      <c r="D3594" s="14" t="n">
        <v>3653</v>
      </c>
      <c r="E3594" s="14" t="n">
        <v>3678</v>
      </c>
      <c r="F3594" s="15" t="n">
        <v>3663.4</v>
      </c>
      <c r="G3594" s="15" t="n">
        <v>3679.52</v>
      </c>
      <c r="H3594" s="15" t="n">
        <v>3593.25</v>
      </c>
      <c r="I3594" s="0" t="n">
        <v>36790.3251</v>
      </c>
      <c r="J3594" s="0" t="n">
        <v>12551000</v>
      </c>
      <c r="K3594" s="0" t="n">
        <v>14618400</v>
      </c>
      <c r="L3594" s="0" t="n">
        <v>19413480</v>
      </c>
    </row>
    <row r="3595" customFormat="false" ht="12.85" hidden="false" customHeight="false" outlineLevel="0" collapsed="false">
      <c r="A3595" s="5" t="n">
        <v>42983</v>
      </c>
      <c r="B3595" s="14" t="n">
        <v>3678</v>
      </c>
      <c r="C3595" s="14" t="n">
        <v>3684</v>
      </c>
      <c r="D3595" s="14" t="n">
        <v>3579</v>
      </c>
      <c r="E3595" s="14" t="n">
        <v>3590</v>
      </c>
      <c r="F3595" s="15" t="n">
        <v>3651.4</v>
      </c>
      <c r="G3595" s="15" t="n">
        <v>3673.2</v>
      </c>
      <c r="H3595" s="15" t="n">
        <v>3600.72</v>
      </c>
      <c r="I3595" s="0" t="n">
        <v>36116.1275</v>
      </c>
      <c r="J3595" s="0" t="n">
        <v>21898000</v>
      </c>
      <c r="K3595" s="0" t="n">
        <v>15466600</v>
      </c>
      <c r="L3595" s="0" t="n">
        <v>19281120</v>
      </c>
    </row>
    <row r="3596" customFormat="false" ht="12.85" hidden="false" customHeight="false" outlineLevel="0" collapsed="false">
      <c r="A3596" s="5" t="n">
        <v>42984</v>
      </c>
      <c r="B3596" s="14" t="n">
        <v>3544</v>
      </c>
      <c r="C3596" s="14" t="n">
        <v>3582</v>
      </c>
      <c r="D3596" s="14" t="n">
        <v>3504</v>
      </c>
      <c r="E3596" s="14" t="n">
        <v>3576</v>
      </c>
      <c r="F3596" s="15" t="n">
        <v>3637.6</v>
      </c>
      <c r="G3596" s="15" t="n">
        <v>3667.84</v>
      </c>
      <c r="H3596" s="15" t="n">
        <v>3607.74</v>
      </c>
      <c r="I3596" s="0" t="n">
        <v>35468.2865</v>
      </c>
      <c r="J3596" s="0" t="n">
        <v>19148000</v>
      </c>
      <c r="K3596" s="0" t="n">
        <v>16594000</v>
      </c>
      <c r="L3596" s="0" t="n">
        <v>19108840</v>
      </c>
    </row>
    <row r="3597" customFormat="false" ht="12.85" hidden="false" customHeight="false" outlineLevel="0" collapsed="false">
      <c r="A3597" s="5" t="n">
        <v>42985</v>
      </c>
      <c r="B3597" s="14" t="n">
        <v>3576</v>
      </c>
      <c r="C3597" s="14" t="n">
        <v>3602</v>
      </c>
      <c r="D3597" s="14" t="n">
        <v>3534</v>
      </c>
      <c r="E3597" s="14" t="n">
        <v>3542</v>
      </c>
      <c r="F3597" s="15" t="n">
        <v>3613.2</v>
      </c>
      <c r="G3597" s="15" t="n">
        <v>3657.96</v>
      </c>
      <c r="H3597" s="15" t="n">
        <v>3613.8</v>
      </c>
      <c r="I3597" s="0" t="n">
        <v>35667.1814</v>
      </c>
      <c r="J3597" s="0" t="n">
        <v>15813000</v>
      </c>
      <c r="K3597" s="0" t="n">
        <v>17252600</v>
      </c>
      <c r="L3597" s="0" t="n">
        <v>18422480</v>
      </c>
    </row>
    <row r="3598" customFormat="false" ht="12.85" hidden="false" customHeight="false" outlineLevel="0" collapsed="false">
      <c r="A3598" s="5" t="n">
        <v>42986</v>
      </c>
      <c r="B3598" s="14" t="n">
        <v>3539</v>
      </c>
      <c r="C3598" s="14" t="n">
        <v>3617</v>
      </c>
      <c r="D3598" s="14" t="n">
        <v>3536</v>
      </c>
      <c r="E3598" s="14" t="n">
        <v>3600</v>
      </c>
      <c r="F3598" s="15" t="n">
        <v>3597.2</v>
      </c>
      <c r="G3598" s="15" t="n">
        <v>3652.48</v>
      </c>
      <c r="H3598" s="15" t="n">
        <v>3619.29</v>
      </c>
      <c r="I3598" s="0" t="n">
        <v>35886.174</v>
      </c>
      <c r="J3598" s="0" t="n">
        <v>21218000</v>
      </c>
      <c r="K3598" s="0" t="n">
        <v>18125600</v>
      </c>
      <c r="L3598" s="0" t="n">
        <v>18333480</v>
      </c>
    </row>
    <row r="3599" customFormat="false" ht="12.85" hidden="false" customHeight="false" outlineLevel="0" collapsed="false">
      <c r="A3599" s="5" t="n">
        <v>42989</v>
      </c>
      <c r="B3599" s="14" t="n">
        <v>3617</v>
      </c>
      <c r="C3599" s="14" t="n">
        <v>3668</v>
      </c>
      <c r="D3599" s="14" t="n">
        <v>3607</v>
      </c>
      <c r="E3599" s="14" t="n">
        <v>3668</v>
      </c>
      <c r="F3599" s="15" t="n">
        <v>3595.2</v>
      </c>
      <c r="G3599" s="15" t="n">
        <v>3648.8</v>
      </c>
      <c r="H3599" s="15" t="n">
        <v>3625.84</v>
      </c>
      <c r="I3599" s="0" t="n">
        <v>36420.4937</v>
      </c>
      <c r="J3599" s="0" t="n">
        <v>15657000</v>
      </c>
      <c r="K3599" s="0" t="n">
        <v>18746800</v>
      </c>
      <c r="L3599" s="0" t="n">
        <v>18024080</v>
      </c>
    </row>
    <row r="3600" customFormat="false" ht="12.85" hidden="false" customHeight="false" outlineLevel="0" collapsed="false">
      <c r="A3600" s="5" t="n">
        <v>42990</v>
      </c>
      <c r="B3600" s="14" t="n">
        <v>3700</v>
      </c>
      <c r="C3600" s="14" t="n">
        <v>3794</v>
      </c>
      <c r="D3600" s="14" t="n">
        <v>3690</v>
      </c>
      <c r="E3600" s="14" t="n">
        <v>3788</v>
      </c>
      <c r="F3600" s="15" t="n">
        <v>3634.8</v>
      </c>
      <c r="G3600" s="15" t="n">
        <v>3647.68</v>
      </c>
      <c r="H3600" s="15" t="n">
        <v>3631.66</v>
      </c>
      <c r="I3600" s="0" t="n">
        <v>37535.0688</v>
      </c>
      <c r="J3600" s="0" t="n">
        <v>26661000</v>
      </c>
      <c r="K3600" s="0" t="n">
        <v>19699400</v>
      </c>
      <c r="L3600" s="0" t="n">
        <v>18031320</v>
      </c>
    </row>
    <row r="3601" customFormat="false" ht="12.85" hidden="false" customHeight="false" outlineLevel="0" collapsed="false">
      <c r="A3601" s="5" t="n">
        <v>42991</v>
      </c>
      <c r="B3601" s="14" t="n">
        <v>3810</v>
      </c>
      <c r="C3601" s="14" t="n">
        <v>3810</v>
      </c>
      <c r="D3601" s="14" t="n">
        <v>3763</v>
      </c>
      <c r="E3601" s="14" t="n">
        <v>3777</v>
      </c>
      <c r="F3601" s="15" t="n">
        <v>3675</v>
      </c>
      <c r="G3601" s="15" t="n">
        <v>3646</v>
      </c>
      <c r="H3601" s="15" t="n">
        <v>3636.76</v>
      </c>
      <c r="I3601" s="0" t="n">
        <v>37801.7003</v>
      </c>
      <c r="J3601" s="0" t="n">
        <v>15356000</v>
      </c>
      <c r="K3601" s="0" t="n">
        <v>18941000</v>
      </c>
      <c r="L3601" s="0" t="n">
        <v>17772080</v>
      </c>
    </row>
    <row r="3602" customFormat="false" ht="12.85" hidden="false" customHeight="false" outlineLevel="0" collapsed="false">
      <c r="A3602" s="5" t="n">
        <v>42992</v>
      </c>
      <c r="B3602" s="14" t="n">
        <v>3800</v>
      </c>
      <c r="C3602" s="14" t="n">
        <v>3840</v>
      </c>
      <c r="D3602" s="14" t="n">
        <v>3766</v>
      </c>
      <c r="E3602" s="14" t="n">
        <v>3767</v>
      </c>
      <c r="F3602" s="15" t="n">
        <v>3720</v>
      </c>
      <c r="G3602" s="15" t="n">
        <v>3646.72</v>
      </c>
      <c r="H3602" s="15" t="n">
        <v>3641.64</v>
      </c>
      <c r="I3602" s="0" t="n">
        <v>38003.0553</v>
      </c>
      <c r="J3602" s="0" t="n">
        <v>20090000</v>
      </c>
      <c r="K3602" s="0" t="n">
        <v>19796400</v>
      </c>
      <c r="L3602" s="0" t="n">
        <v>17671840</v>
      </c>
    </row>
    <row r="3603" customFormat="false" ht="12.85" hidden="false" customHeight="false" outlineLevel="0" collapsed="false">
      <c r="A3603" s="5" t="n">
        <v>42993</v>
      </c>
      <c r="B3603" s="14" t="n">
        <v>3790</v>
      </c>
      <c r="C3603" s="14" t="n">
        <v>3835</v>
      </c>
      <c r="D3603" s="14" t="n">
        <v>3774</v>
      </c>
      <c r="E3603" s="14" t="n">
        <v>3825</v>
      </c>
      <c r="F3603" s="15" t="n">
        <v>3765</v>
      </c>
      <c r="G3603" s="15" t="n">
        <v>3652.84</v>
      </c>
      <c r="H3603" s="15" t="n">
        <v>3647.77</v>
      </c>
      <c r="I3603" s="0" t="n">
        <v>38069.1016</v>
      </c>
      <c r="J3603" s="0" t="n">
        <v>22350000</v>
      </c>
      <c r="K3603" s="0" t="n">
        <v>20022800</v>
      </c>
      <c r="L3603" s="0" t="n">
        <v>17626960</v>
      </c>
    </row>
    <row r="3604" customFormat="false" ht="12.85" hidden="false" customHeight="false" outlineLevel="0" collapsed="false">
      <c r="A3604" s="5" t="n">
        <v>42997</v>
      </c>
      <c r="B3604" s="14" t="n">
        <v>3946</v>
      </c>
      <c r="C3604" s="14" t="n">
        <v>4102</v>
      </c>
      <c r="D3604" s="14" t="n">
        <v>3920</v>
      </c>
      <c r="E3604" s="14" t="n">
        <v>4095</v>
      </c>
      <c r="F3604" s="15" t="n">
        <v>3850.4</v>
      </c>
      <c r="G3604" s="15" t="n">
        <v>3672.6</v>
      </c>
      <c r="H3604" s="15" t="n">
        <v>3658.16</v>
      </c>
      <c r="I3604" s="0" t="n">
        <v>40169.9951</v>
      </c>
      <c r="J3604" s="0" t="n">
        <v>64997000</v>
      </c>
      <c r="K3604" s="0" t="n">
        <v>29890800</v>
      </c>
      <c r="L3604" s="0" t="n">
        <v>19335000</v>
      </c>
    </row>
    <row r="3605" customFormat="false" ht="12.85" hidden="false" customHeight="false" outlineLevel="0" collapsed="false">
      <c r="A3605" s="5" t="n">
        <v>42998</v>
      </c>
      <c r="B3605" s="14" t="n">
        <v>4200</v>
      </c>
      <c r="C3605" s="14" t="n">
        <v>4304</v>
      </c>
      <c r="D3605" s="14" t="n">
        <v>4146</v>
      </c>
      <c r="E3605" s="14" t="n">
        <v>4289</v>
      </c>
      <c r="F3605" s="15" t="n">
        <v>3950.6</v>
      </c>
      <c r="G3605" s="15" t="n">
        <v>3697.6</v>
      </c>
      <c r="H3605" s="15" t="n">
        <v>3670.62</v>
      </c>
      <c r="I3605" s="0" t="n">
        <v>42353.8032</v>
      </c>
      <c r="J3605" s="0" t="n">
        <v>70817000</v>
      </c>
      <c r="K3605" s="0" t="n">
        <v>38722000</v>
      </c>
      <c r="L3605" s="0" t="n">
        <v>21296720</v>
      </c>
    </row>
    <row r="3606" customFormat="false" ht="12.85" hidden="false" customHeight="false" outlineLevel="0" collapsed="false">
      <c r="A3606" s="5" t="n">
        <v>42999</v>
      </c>
      <c r="B3606" s="14" t="n">
        <v>4276</v>
      </c>
      <c r="C3606" s="14" t="n">
        <v>4288</v>
      </c>
      <c r="D3606" s="14" t="n">
        <v>4168</v>
      </c>
      <c r="E3606" s="14" t="n">
        <v>4175</v>
      </c>
      <c r="F3606" s="15" t="n">
        <v>4030.2</v>
      </c>
      <c r="G3606" s="15" t="n">
        <v>3717.88</v>
      </c>
      <c r="H3606" s="15" t="n">
        <v>3680.2</v>
      </c>
      <c r="I3606" s="0" t="n">
        <v>42246.0917</v>
      </c>
      <c r="J3606" s="0" t="n">
        <v>42018000</v>
      </c>
      <c r="K3606" s="0" t="n">
        <v>44054400</v>
      </c>
      <c r="L3606" s="0" t="n">
        <v>22404160</v>
      </c>
    </row>
    <row r="3607" customFormat="false" ht="12.85" hidden="false" customHeight="false" outlineLevel="0" collapsed="false">
      <c r="A3607" s="5" t="n">
        <v>43000</v>
      </c>
      <c r="B3607" s="14" t="n">
        <v>4182</v>
      </c>
      <c r="C3607" s="14" t="n">
        <v>4238</v>
      </c>
      <c r="D3607" s="14" t="n">
        <v>4103</v>
      </c>
      <c r="E3607" s="14" t="n">
        <v>4113</v>
      </c>
      <c r="F3607" s="15" t="n">
        <v>4099.4</v>
      </c>
      <c r="G3607" s="15" t="n">
        <v>3735.68</v>
      </c>
      <c r="H3607" s="15" t="n">
        <v>3688.86</v>
      </c>
      <c r="I3607" s="0" t="n">
        <v>41539.082</v>
      </c>
      <c r="J3607" s="0" t="n">
        <v>38368000</v>
      </c>
      <c r="K3607" s="0" t="n">
        <v>47710000</v>
      </c>
      <c r="L3607" s="0" t="n">
        <v>23327680</v>
      </c>
    </row>
    <row r="3608" customFormat="false" ht="12.85" hidden="false" customHeight="false" outlineLevel="0" collapsed="false">
      <c r="A3608" s="5" t="n">
        <v>43003</v>
      </c>
      <c r="B3608" s="14" t="n">
        <v>4135</v>
      </c>
      <c r="C3608" s="14" t="n">
        <v>4172</v>
      </c>
      <c r="D3608" s="14" t="n">
        <v>4105</v>
      </c>
      <c r="E3608" s="14" t="n">
        <v>4120</v>
      </c>
      <c r="F3608" s="15" t="n">
        <v>4158.4</v>
      </c>
      <c r="G3608" s="15" t="n">
        <v>3756.08</v>
      </c>
      <c r="H3608" s="15" t="n">
        <v>3698.13</v>
      </c>
      <c r="I3608" s="0" t="n">
        <v>41389.6305</v>
      </c>
      <c r="J3608" s="0" t="n">
        <v>21460000</v>
      </c>
      <c r="K3608" s="0" t="n">
        <v>47532000</v>
      </c>
      <c r="L3608" s="0" t="n">
        <v>23352440</v>
      </c>
    </row>
    <row r="3609" customFormat="false" ht="12.85" hidden="false" customHeight="false" outlineLevel="0" collapsed="false">
      <c r="A3609" s="5" t="n">
        <v>43004</v>
      </c>
      <c r="B3609" s="14" t="n">
        <v>4060</v>
      </c>
      <c r="C3609" s="14" t="n">
        <v>4080</v>
      </c>
      <c r="D3609" s="14" t="n">
        <v>4000</v>
      </c>
      <c r="E3609" s="14" t="n">
        <v>4042</v>
      </c>
      <c r="F3609" s="15" t="n">
        <v>4147.8</v>
      </c>
      <c r="G3609" s="15" t="n">
        <v>3774.8</v>
      </c>
      <c r="H3609" s="15" t="n">
        <v>3706.72</v>
      </c>
      <c r="I3609" s="0" t="n">
        <v>40370.4117</v>
      </c>
      <c r="J3609" s="0" t="n">
        <v>30170000</v>
      </c>
      <c r="K3609" s="0" t="n">
        <v>40566600</v>
      </c>
      <c r="L3609" s="0" t="n">
        <v>23923760</v>
      </c>
    </row>
    <row r="3610" customFormat="false" ht="12.85" hidden="false" customHeight="false" outlineLevel="0" collapsed="false">
      <c r="A3610" s="5" t="n">
        <v>43005</v>
      </c>
      <c r="B3610" s="14" t="n">
        <v>4064</v>
      </c>
      <c r="C3610" s="14" t="n">
        <v>4114</v>
      </c>
      <c r="D3610" s="14" t="n">
        <v>4031</v>
      </c>
      <c r="E3610" s="14" t="n">
        <v>4085</v>
      </c>
      <c r="F3610" s="15" t="n">
        <v>4107</v>
      </c>
      <c r="G3610" s="15" t="n">
        <v>3793.88</v>
      </c>
      <c r="H3610" s="15" t="n">
        <v>3714.76</v>
      </c>
      <c r="I3610" s="0" t="n">
        <v>40835.0531</v>
      </c>
      <c r="J3610" s="0" t="n">
        <v>24840000</v>
      </c>
      <c r="K3610" s="0" t="n">
        <v>31371200</v>
      </c>
      <c r="L3610" s="0" t="n">
        <v>24193480</v>
      </c>
    </row>
    <row r="3611" customFormat="false" ht="12.85" hidden="false" customHeight="false" outlineLevel="0" collapsed="false">
      <c r="A3611" s="5" t="n">
        <v>43006</v>
      </c>
      <c r="B3611" s="14" t="n">
        <v>4131</v>
      </c>
      <c r="C3611" s="14" t="n">
        <v>4183</v>
      </c>
      <c r="D3611" s="14" t="n">
        <v>4100</v>
      </c>
      <c r="E3611" s="14" t="n">
        <v>4157</v>
      </c>
      <c r="F3611" s="15" t="n">
        <v>4103.4</v>
      </c>
      <c r="G3611" s="15" t="n">
        <v>3816.24</v>
      </c>
      <c r="H3611" s="15" t="n">
        <v>3724.82</v>
      </c>
      <c r="I3611" s="0" t="n">
        <v>41474.7485</v>
      </c>
      <c r="J3611" s="0" t="n">
        <v>28116000</v>
      </c>
      <c r="K3611" s="0" t="n">
        <v>28590800</v>
      </c>
      <c r="L3611" s="0" t="n">
        <v>24726760</v>
      </c>
    </row>
    <row r="3612" customFormat="false" ht="12.85" hidden="false" customHeight="false" outlineLevel="0" collapsed="false">
      <c r="A3612" s="5" t="n">
        <v>43007</v>
      </c>
      <c r="B3612" s="14" t="n">
        <v>4134</v>
      </c>
      <c r="C3612" s="14" t="n">
        <v>4177</v>
      </c>
      <c r="D3612" s="14" t="n">
        <v>4128</v>
      </c>
      <c r="E3612" s="14" t="n">
        <v>4156</v>
      </c>
      <c r="F3612" s="15" t="n">
        <v>4112</v>
      </c>
      <c r="G3612" s="15" t="n">
        <v>3838.8</v>
      </c>
      <c r="H3612" s="15" t="n">
        <v>3734.69</v>
      </c>
      <c r="I3612" s="0" t="n">
        <v>41536.2377</v>
      </c>
      <c r="J3612" s="0" t="n">
        <v>16078000</v>
      </c>
      <c r="K3612" s="0" t="n">
        <v>24132800</v>
      </c>
      <c r="L3612" s="0" t="n">
        <v>24858720</v>
      </c>
    </row>
    <row r="3613" customFormat="false" ht="12.85" hidden="false" customHeight="false" outlineLevel="0" collapsed="false">
      <c r="A3613" s="5" t="n">
        <v>43010</v>
      </c>
      <c r="B3613" s="14" t="n">
        <v>4177</v>
      </c>
      <c r="C3613" s="14" t="n">
        <v>4207</v>
      </c>
      <c r="D3613" s="14" t="n">
        <v>4157</v>
      </c>
      <c r="E3613" s="14" t="n">
        <v>4172</v>
      </c>
      <c r="F3613" s="15" t="n">
        <v>4122.4</v>
      </c>
      <c r="G3613" s="15" t="n">
        <v>3861.52</v>
      </c>
      <c r="H3613" s="15" t="n">
        <v>3743.97</v>
      </c>
      <c r="I3613" s="0" t="n">
        <v>41817.6856</v>
      </c>
      <c r="J3613" s="0" t="n">
        <v>16760000</v>
      </c>
      <c r="K3613" s="0" t="n">
        <v>23192800</v>
      </c>
      <c r="L3613" s="0" t="n">
        <v>24981960</v>
      </c>
    </row>
    <row r="3614" customFormat="false" ht="12.85" hidden="false" customHeight="false" outlineLevel="0" collapsed="false">
      <c r="A3614" s="5" t="n">
        <v>43011</v>
      </c>
      <c r="B3614" s="14" t="n">
        <v>4198</v>
      </c>
      <c r="C3614" s="14" t="n">
        <v>4203</v>
      </c>
      <c r="D3614" s="14" t="n">
        <v>4160</v>
      </c>
      <c r="E3614" s="14" t="n">
        <v>4176</v>
      </c>
      <c r="F3614" s="15" t="n">
        <v>4149.2</v>
      </c>
      <c r="G3614" s="15" t="n">
        <v>3881.2</v>
      </c>
      <c r="H3614" s="15" t="n">
        <v>3751.32</v>
      </c>
      <c r="I3614" s="0" t="n">
        <v>41816.9433</v>
      </c>
      <c r="J3614" s="0" t="n">
        <v>16786000</v>
      </c>
      <c r="K3614" s="0" t="n">
        <v>20516000</v>
      </c>
      <c r="L3614" s="0" t="n">
        <v>24867720</v>
      </c>
    </row>
    <row r="3615" customFormat="false" ht="12.85" hidden="false" customHeight="false" outlineLevel="0" collapsed="false">
      <c r="A3615" s="5" t="n">
        <v>43012</v>
      </c>
      <c r="B3615" s="14" t="n">
        <v>4190</v>
      </c>
      <c r="C3615" s="14" t="n">
        <v>4218</v>
      </c>
      <c r="D3615" s="14" t="n">
        <v>4176</v>
      </c>
      <c r="E3615" s="14" t="n">
        <v>4202</v>
      </c>
      <c r="F3615" s="15" t="n">
        <v>4172.6</v>
      </c>
      <c r="G3615" s="15" t="n">
        <v>3903.28</v>
      </c>
      <c r="H3615" s="15" t="n">
        <v>3759.29</v>
      </c>
      <c r="I3615" s="0" t="n">
        <v>41984.8075</v>
      </c>
      <c r="J3615" s="0" t="n">
        <v>18939000</v>
      </c>
      <c r="K3615" s="0" t="n">
        <v>19335800</v>
      </c>
      <c r="L3615" s="0" t="n">
        <v>24919000</v>
      </c>
    </row>
    <row r="3616" customFormat="false" ht="12.85" hidden="false" customHeight="false" outlineLevel="0" collapsed="false">
      <c r="A3616" s="5" t="n">
        <v>43013</v>
      </c>
      <c r="B3616" s="14" t="n">
        <v>4211</v>
      </c>
      <c r="C3616" s="14" t="n">
        <v>4255</v>
      </c>
      <c r="D3616" s="14" t="n">
        <v>4202</v>
      </c>
      <c r="E3616" s="14" t="n">
        <v>4254</v>
      </c>
      <c r="F3616" s="15" t="n">
        <v>4192</v>
      </c>
      <c r="G3616" s="15" t="n">
        <v>3927.64</v>
      </c>
      <c r="H3616" s="15" t="n">
        <v>3766.73</v>
      </c>
      <c r="I3616" s="0" t="n">
        <v>42373.7248</v>
      </c>
      <c r="J3616" s="0" t="n">
        <v>20111000</v>
      </c>
      <c r="K3616" s="0" t="n">
        <v>17734800</v>
      </c>
      <c r="L3616" s="0" t="n">
        <v>25183000</v>
      </c>
    </row>
    <row r="3617" customFormat="false" ht="12.85" hidden="false" customHeight="false" outlineLevel="0" collapsed="false">
      <c r="A3617" s="5" t="n">
        <v>43014</v>
      </c>
      <c r="B3617" s="14" t="n">
        <v>4349</v>
      </c>
      <c r="C3617" s="14" t="n">
        <v>4393</v>
      </c>
      <c r="D3617" s="14" t="n">
        <v>4326</v>
      </c>
      <c r="E3617" s="14" t="n">
        <v>4367</v>
      </c>
      <c r="F3617" s="15" t="n">
        <v>4234.2</v>
      </c>
      <c r="G3617" s="15" t="n">
        <v>3955.76</v>
      </c>
      <c r="H3617" s="15" t="n">
        <v>3775.02</v>
      </c>
      <c r="I3617" s="0" t="n">
        <v>43603.6707</v>
      </c>
      <c r="J3617" s="0" t="n">
        <v>33699000</v>
      </c>
      <c r="K3617" s="0" t="n">
        <v>21259000</v>
      </c>
      <c r="L3617" s="0" t="n">
        <v>26030160</v>
      </c>
    </row>
    <row r="3618" customFormat="false" ht="12.85" hidden="false" customHeight="false" outlineLevel="0" collapsed="false">
      <c r="A3618" s="5" t="n">
        <v>43018</v>
      </c>
      <c r="B3618" s="14" t="n">
        <v>4400</v>
      </c>
      <c r="C3618" s="14" t="n">
        <v>4440</v>
      </c>
      <c r="D3618" s="14" t="n">
        <v>4330</v>
      </c>
      <c r="E3618" s="14" t="n">
        <v>4339</v>
      </c>
      <c r="F3618" s="15" t="n">
        <v>4267.6</v>
      </c>
      <c r="G3618" s="15" t="n">
        <v>3982.12</v>
      </c>
      <c r="H3618" s="15" t="n">
        <v>3783.28</v>
      </c>
      <c r="I3618" s="0" t="n">
        <v>43953.4137</v>
      </c>
      <c r="J3618" s="0" t="n">
        <v>27000000</v>
      </c>
      <c r="K3618" s="0" t="n">
        <v>23307000</v>
      </c>
      <c r="L3618" s="0" t="n">
        <v>26436040</v>
      </c>
    </row>
    <row r="3619" customFormat="false" ht="12.85" hidden="false" customHeight="false" outlineLevel="0" collapsed="false">
      <c r="A3619" s="5" t="n">
        <v>43019</v>
      </c>
      <c r="B3619" s="14" t="n">
        <v>4345</v>
      </c>
      <c r="C3619" s="14" t="n">
        <v>4409</v>
      </c>
      <c r="D3619" s="14" t="n">
        <v>4330</v>
      </c>
      <c r="E3619" s="14" t="n">
        <v>4403</v>
      </c>
      <c r="F3619" s="15" t="n">
        <v>4313</v>
      </c>
      <c r="G3619" s="15" t="n">
        <v>4011.12</v>
      </c>
      <c r="H3619" s="15" t="n">
        <v>3792.12</v>
      </c>
      <c r="I3619" s="0" t="n">
        <v>43738.6403</v>
      </c>
      <c r="J3619" s="0" t="n">
        <v>20549000</v>
      </c>
      <c r="K3619" s="0" t="n">
        <v>24059600</v>
      </c>
      <c r="L3619" s="0" t="n">
        <v>26755960</v>
      </c>
    </row>
    <row r="3620" customFormat="false" ht="12.85" hidden="false" customHeight="false" outlineLevel="0" collapsed="false">
      <c r="A3620" s="5" t="n">
        <v>43020</v>
      </c>
      <c r="B3620" s="14" t="n">
        <v>4440</v>
      </c>
      <c r="C3620" s="14" t="n">
        <v>4450</v>
      </c>
      <c r="D3620" s="14" t="n">
        <v>4361</v>
      </c>
      <c r="E3620" s="14" t="n">
        <v>4370</v>
      </c>
      <c r="F3620" s="15" t="n">
        <v>4346.6</v>
      </c>
      <c r="G3620" s="15" t="n">
        <v>4042.32</v>
      </c>
      <c r="H3620" s="15" t="n">
        <v>3799.13</v>
      </c>
      <c r="I3620" s="0" t="n">
        <v>44027.5175</v>
      </c>
      <c r="J3620" s="0" t="n">
        <v>22848000</v>
      </c>
      <c r="K3620" s="0" t="n">
        <v>24841400</v>
      </c>
      <c r="L3620" s="0" t="n">
        <v>26793960</v>
      </c>
    </row>
    <row r="3621" customFormat="false" ht="12.85" hidden="false" customHeight="false" outlineLevel="0" collapsed="false">
      <c r="A3621" s="5" t="n">
        <v>43021</v>
      </c>
      <c r="B3621" s="14" t="n">
        <v>4349</v>
      </c>
      <c r="C3621" s="14" t="n">
        <v>4422</v>
      </c>
      <c r="D3621" s="14" t="n">
        <v>4342</v>
      </c>
      <c r="E3621" s="14" t="n">
        <v>4415</v>
      </c>
      <c r="F3621" s="15" t="n">
        <v>4378.8</v>
      </c>
      <c r="G3621" s="15" t="n">
        <v>4075.88</v>
      </c>
      <c r="H3621" s="15" t="n">
        <v>3805.62</v>
      </c>
      <c r="I3621" s="0" t="n">
        <v>43969.9697</v>
      </c>
      <c r="J3621" s="0" t="n">
        <v>22793000</v>
      </c>
      <c r="K3621" s="0" t="n">
        <v>25377800</v>
      </c>
      <c r="L3621" s="0" t="n">
        <v>26939760</v>
      </c>
    </row>
    <row r="3622" customFormat="false" ht="12.85" hidden="false" customHeight="false" outlineLevel="0" collapsed="false">
      <c r="A3622" s="5" t="n">
        <v>43024</v>
      </c>
      <c r="B3622" s="14" t="n">
        <v>4434</v>
      </c>
      <c r="C3622" s="14" t="n">
        <v>4460</v>
      </c>
      <c r="D3622" s="14" t="n">
        <v>4398</v>
      </c>
      <c r="E3622" s="14" t="n">
        <v>4431</v>
      </c>
      <c r="F3622" s="15" t="n">
        <v>4391.6</v>
      </c>
      <c r="G3622" s="15" t="n">
        <v>4111.44</v>
      </c>
      <c r="H3622" s="15" t="n">
        <v>3812.28</v>
      </c>
      <c r="I3622" s="0" t="n">
        <v>44307.7962</v>
      </c>
      <c r="J3622" s="0" t="n">
        <v>21472000</v>
      </c>
      <c r="K3622" s="0" t="n">
        <v>22932400</v>
      </c>
      <c r="L3622" s="0" t="n">
        <v>27166120</v>
      </c>
    </row>
    <row r="3623" customFormat="false" ht="12.85" hidden="false" customHeight="false" outlineLevel="0" collapsed="false">
      <c r="A3623" s="5" t="n">
        <v>43025</v>
      </c>
      <c r="B3623" s="14" t="n">
        <v>4450</v>
      </c>
      <c r="C3623" s="14" t="n">
        <v>4454</v>
      </c>
      <c r="D3623" s="14" t="n">
        <v>4355</v>
      </c>
      <c r="E3623" s="14" t="n">
        <v>4370</v>
      </c>
      <c r="F3623" s="15" t="n">
        <v>4397.8</v>
      </c>
      <c r="G3623" s="15" t="n">
        <v>4142.24</v>
      </c>
      <c r="H3623" s="15" t="n">
        <v>3820.05</v>
      </c>
      <c r="I3623" s="0" t="n">
        <v>44036.0541</v>
      </c>
      <c r="J3623" s="0" t="n">
        <v>22474000</v>
      </c>
      <c r="K3623" s="0" t="n">
        <v>22027200</v>
      </c>
      <c r="L3623" s="0" t="n">
        <v>27216360</v>
      </c>
    </row>
    <row r="3624" customFormat="false" ht="12.85" hidden="false" customHeight="false" outlineLevel="0" collapsed="false">
      <c r="A3624" s="5" t="n">
        <v>43026</v>
      </c>
      <c r="B3624" s="14" t="n">
        <v>4370</v>
      </c>
      <c r="C3624" s="14" t="n">
        <v>4379</v>
      </c>
      <c r="D3624" s="14" t="n">
        <v>4267</v>
      </c>
      <c r="E3624" s="14" t="n">
        <v>4292</v>
      </c>
      <c r="F3624" s="15" t="n">
        <v>4375.6</v>
      </c>
      <c r="G3624" s="15" t="n">
        <v>4167.2</v>
      </c>
      <c r="H3624" s="15" t="n">
        <v>3825.57</v>
      </c>
      <c r="I3624" s="0" t="n">
        <v>43097.2177</v>
      </c>
      <c r="J3624" s="0" t="n">
        <v>21392000</v>
      </c>
      <c r="K3624" s="0" t="n">
        <v>22195800</v>
      </c>
      <c r="L3624" s="0" t="n">
        <v>27445760</v>
      </c>
    </row>
    <row r="3625" customFormat="false" ht="12.85" hidden="false" customHeight="false" outlineLevel="0" collapsed="false">
      <c r="A3625" s="5" t="n">
        <v>43027</v>
      </c>
      <c r="B3625" s="14" t="n">
        <v>4325</v>
      </c>
      <c r="C3625" s="14" t="n">
        <v>4359</v>
      </c>
      <c r="D3625" s="14" t="n">
        <v>4271</v>
      </c>
      <c r="E3625" s="14" t="n">
        <v>4353</v>
      </c>
      <c r="F3625" s="15" t="n">
        <v>4372.2</v>
      </c>
      <c r="G3625" s="15" t="n">
        <v>4189.8</v>
      </c>
      <c r="H3625" s="15" t="n">
        <v>3833.37</v>
      </c>
      <c r="I3625" s="0" t="n">
        <v>43272.3411</v>
      </c>
      <c r="J3625" s="0" t="n">
        <v>23685000</v>
      </c>
      <c r="K3625" s="0" t="n">
        <v>22363200</v>
      </c>
      <c r="L3625" s="0" t="n">
        <v>27326720</v>
      </c>
    </row>
    <row r="3626" customFormat="false" ht="12.85" hidden="false" customHeight="false" outlineLevel="0" collapsed="false">
      <c r="A3626" s="5" t="n">
        <v>43028</v>
      </c>
      <c r="B3626" s="14" t="n">
        <v>4334</v>
      </c>
      <c r="C3626" s="14" t="n">
        <v>4388</v>
      </c>
      <c r="D3626" s="14" t="n">
        <v>4325</v>
      </c>
      <c r="E3626" s="14" t="n">
        <v>4362</v>
      </c>
      <c r="F3626" s="15" t="n">
        <v>4361.6</v>
      </c>
      <c r="G3626" s="15" t="n">
        <v>4213.2</v>
      </c>
      <c r="H3626" s="15" t="n">
        <v>3842.3</v>
      </c>
      <c r="I3626" s="0" t="n">
        <v>43624.3288</v>
      </c>
      <c r="J3626" s="0" t="n">
        <v>15718000</v>
      </c>
      <c r="K3626" s="0" t="n">
        <v>20948200</v>
      </c>
      <c r="L3626" s="0" t="n">
        <v>27341200</v>
      </c>
    </row>
    <row r="3627" customFormat="false" ht="12.85" hidden="false" customHeight="false" outlineLevel="0" collapsed="false">
      <c r="A3627" s="5" t="n">
        <v>43031</v>
      </c>
      <c r="B3627" s="14" t="n">
        <v>4406</v>
      </c>
      <c r="C3627" s="14" t="n">
        <v>4408</v>
      </c>
      <c r="D3627" s="14" t="n">
        <v>4366</v>
      </c>
      <c r="E3627" s="14" t="n">
        <v>4371</v>
      </c>
      <c r="F3627" s="15" t="n">
        <v>4349.6</v>
      </c>
      <c r="G3627" s="15" t="n">
        <v>4237.36</v>
      </c>
      <c r="H3627" s="15" t="n">
        <v>3853.8</v>
      </c>
      <c r="I3627" s="0" t="n">
        <v>43861.3212</v>
      </c>
      <c r="J3627" s="0" t="n">
        <v>14351000</v>
      </c>
      <c r="K3627" s="0" t="n">
        <v>19524000</v>
      </c>
      <c r="L3627" s="0" t="n">
        <v>27111640</v>
      </c>
    </row>
    <row r="3628" customFormat="false" ht="12.85" hidden="false" customHeight="false" outlineLevel="0" collapsed="false">
      <c r="A3628" s="5" t="n">
        <v>43032</v>
      </c>
      <c r="B3628" s="14" t="n">
        <v>4394</v>
      </c>
      <c r="C3628" s="14" t="n">
        <v>4413</v>
      </c>
      <c r="D3628" s="14" t="n">
        <v>4365</v>
      </c>
      <c r="E3628" s="14" t="n">
        <v>4410</v>
      </c>
      <c r="F3628" s="15" t="n">
        <v>4357.6</v>
      </c>
      <c r="G3628" s="15" t="n">
        <v>4260.76</v>
      </c>
      <c r="H3628" s="15" t="n">
        <v>3865.37</v>
      </c>
      <c r="I3628" s="0" t="n">
        <v>43959.1237</v>
      </c>
      <c r="J3628" s="0" t="n">
        <v>17495000</v>
      </c>
      <c r="K3628" s="0" t="n">
        <v>18528200</v>
      </c>
      <c r="L3628" s="0" t="n">
        <v>26917440</v>
      </c>
    </row>
    <row r="3629" customFormat="false" ht="12.85" hidden="false" customHeight="false" outlineLevel="0" collapsed="false">
      <c r="A3629" s="5" t="n">
        <v>43033</v>
      </c>
      <c r="B3629" s="14" t="n">
        <v>4438</v>
      </c>
      <c r="C3629" s="14" t="n">
        <v>4530</v>
      </c>
      <c r="D3629" s="14" t="n">
        <v>4400</v>
      </c>
      <c r="E3629" s="14" t="n">
        <v>4414</v>
      </c>
      <c r="F3629" s="15" t="n">
        <v>4382</v>
      </c>
      <c r="G3629" s="15" t="n">
        <v>4273.52</v>
      </c>
      <c r="H3629" s="15" t="n">
        <v>3877.62</v>
      </c>
      <c r="I3629" s="0" t="n">
        <v>44622.4038</v>
      </c>
      <c r="J3629" s="0" t="n">
        <v>47903000</v>
      </c>
      <c r="K3629" s="0" t="n">
        <v>23830400</v>
      </c>
      <c r="L3629" s="0" t="n">
        <v>26233680</v>
      </c>
    </row>
    <row r="3630" customFormat="false" ht="12.85" hidden="false" customHeight="false" outlineLevel="0" collapsed="false">
      <c r="A3630" s="5" t="n">
        <v>43034</v>
      </c>
      <c r="B3630" s="14" t="n">
        <v>4348</v>
      </c>
      <c r="C3630" s="14" t="n">
        <v>4368</v>
      </c>
      <c r="D3630" s="14" t="n">
        <v>4222</v>
      </c>
      <c r="E3630" s="14" t="n">
        <v>4241</v>
      </c>
      <c r="F3630" s="15" t="n">
        <v>4359.6</v>
      </c>
      <c r="G3630" s="15" t="n">
        <v>4271.6</v>
      </c>
      <c r="H3630" s="15" t="n">
        <v>3887.29</v>
      </c>
      <c r="I3630" s="0" t="n">
        <v>42811.3434</v>
      </c>
      <c r="J3630" s="0" t="n">
        <v>41954000</v>
      </c>
      <c r="K3630" s="0" t="n">
        <v>27484200</v>
      </c>
      <c r="L3630" s="0" t="n">
        <v>25079160</v>
      </c>
    </row>
    <row r="3631" customFormat="false" ht="12.85" hidden="false" customHeight="false" outlineLevel="0" collapsed="false">
      <c r="A3631" s="5" t="n">
        <v>43035</v>
      </c>
      <c r="B3631" s="14" t="n">
        <v>4283</v>
      </c>
      <c r="C3631" s="14" t="n">
        <v>4308</v>
      </c>
      <c r="D3631" s="14" t="n">
        <v>4216</v>
      </c>
      <c r="E3631" s="14" t="n">
        <v>4298</v>
      </c>
      <c r="F3631" s="15" t="n">
        <v>4346.8</v>
      </c>
      <c r="G3631" s="15" t="n">
        <v>4276.52</v>
      </c>
      <c r="H3631" s="15" t="n">
        <v>3895.97</v>
      </c>
      <c r="I3631" s="0" t="n">
        <v>42740.9295</v>
      </c>
      <c r="J3631" s="0" t="n">
        <v>23410000</v>
      </c>
      <c r="K3631" s="0" t="n">
        <v>29022600</v>
      </c>
      <c r="L3631" s="0" t="n">
        <v>24334840</v>
      </c>
    </row>
    <row r="3632" customFormat="false" ht="12.85" hidden="false" customHeight="false" outlineLevel="0" collapsed="false">
      <c r="A3632" s="5" t="n">
        <v>43038</v>
      </c>
      <c r="B3632" s="14" t="n">
        <v>4290</v>
      </c>
      <c r="C3632" s="14" t="n">
        <v>4325</v>
      </c>
      <c r="D3632" s="14" t="n">
        <v>4244</v>
      </c>
      <c r="E3632" s="14" t="n">
        <v>4287</v>
      </c>
      <c r="F3632" s="15" t="n">
        <v>4330</v>
      </c>
      <c r="G3632" s="15" t="n">
        <v>4283.48</v>
      </c>
      <c r="H3632" s="15" t="n">
        <v>3905.05</v>
      </c>
      <c r="I3632" s="0" t="n">
        <v>42881.4603</v>
      </c>
      <c r="J3632" s="0" t="n">
        <v>23173000</v>
      </c>
      <c r="K3632" s="0" t="n">
        <v>30787000</v>
      </c>
      <c r="L3632" s="0" t="n">
        <v>23727040</v>
      </c>
    </row>
    <row r="3633" customFormat="false" ht="12.85" hidden="false" customHeight="false" outlineLevel="0" collapsed="false">
      <c r="A3633" s="5" t="n">
        <v>43039</v>
      </c>
      <c r="B3633" s="14" t="n">
        <v>4500</v>
      </c>
      <c r="C3633" s="14" t="n">
        <v>4597</v>
      </c>
      <c r="D3633" s="14" t="n">
        <v>4376</v>
      </c>
      <c r="E3633" s="14" t="n">
        <v>4380</v>
      </c>
      <c r="F3633" s="15" t="n">
        <v>4324</v>
      </c>
      <c r="G3633" s="15" t="n">
        <v>4293.88</v>
      </c>
      <c r="H3633" s="15" t="n">
        <v>3915.42</v>
      </c>
      <c r="I3633" s="0" t="n">
        <v>44801.1538</v>
      </c>
      <c r="J3633" s="0" t="n">
        <v>82708000</v>
      </c>
      <c r="K3633" s="0" t="n">
        <v>43829600</v>
      </c>
      <c r="L3633" s="0" t="n">
        <v>26176960</v>
      </c>
    </row>
    <row r="3634" customFormat="false" ht="12.85" hidden="false" customHeight="false" outlineLevel="0" collapsed="false">
      <c r="A3634" s="5" t="n">
        <v>43040</v>
      </c>
      <c r="B3634" s="14" t="n">
        <v>4406</v>
      </c>
      <c r="C3634" s="14" t="n">
        <v>4438</v>
      </c>
      <c r="D3634" s="14" t="n">
        <v>4315</v>
      </c>
      <c r="E3634" s="14" t="n">
        <v>4338</v>
      </c>
      <c r="F3634" s="15" t="n">
        <v>4308.8</v>
      </c>
      <c r="G3634" s="15" t="n">
        <v>4305.72</v>
      </c>
      <c r="H3634" s="15" t="n">
        <v>3925.06</v>
      </c>
      <c r="I3634" s="0" t="n">
        <v>43770.3347</v>
      </c>
      <c r="J3634" s="0" t="n">
        <v>30863000</v>
      </c>
      <c r="K3634" s="0" t="n">
        <v>40421600</v>
      </c>
      <c r="L3634" s="0" t="n">
        <v>26204680</v>
      </c>
    </row>
    <row r="3635" customFormat="false" ht="12.85" hidden="false" customHeight="false" outlineLevel="0" collapsed="false">
      <c r="A3635" s="5" t="n">
        <v>43041</v>
      </c>
      <c r="B3635" s="14" t="n">
        <v>4345</v>
      </c>
      <c r="C3635" s="14" t="n">
        <v>4356</v>
      </c>
      <c r="D3635" s="14" t="n">
        <v>4237</v>
      </c>
      <c r="E3635" s="14" t="n">
        <v>4295</v>
      </c>
      <c r="F3635" s="15" t="n">
        <v>4319.6</v>
      </c>
      <c r="G3635" s="15" t="n">
        <v>4314.12</v>
      </c>
      <c r="H3635" s="15" t="n">
        <v>3934.49</v>
      </c>
      <c r="I3635" s="0" t="n">
        <v>42868.6089</v>
      </c>
      <c r="J3635" s="0" t="n">
        <v>27891000</v>
      </c>
      <c r="K3635" s="0" t="n">
        <v>37609000</v>
      </c>
      <c r="L3635" s="0" t="n">
        <v>26326720</v>
      </c>
    </row>
    <row r="3636" customFormat="false" ht="12.85" hidden="false" customHeight="false" outlineLevel="0" collapsed="false">
      <c r="A3636" s="5" t="n">
        <v>43045</v>
      </c>
      <c r="B3636" s="14" t="n">
        <v>4325</v>
      </c>
      <c r="C3636" s="14" t="n">
        <v>4337</v>
      </c>
      <c r="D3636" s="14" t="n">
        <v>4235</v>
      </c>
      <c r="E3636" s="14" t="n">
        <v>4252</v>
      </c>
      <c r="F3636" s="15" t="n">
        <v>4310.4</v>
      </c>
      <c r="G3636" s="15" t="n">
        <v>4317.92</v>
      </c>
      <c r="H3636" s="15" t="n">
        <v>3942.52</v>
      </c>
      <c r="I3636" s="0" t="n">
        <v>42748.5157</v>
      </c>
      <c r="J3636" s="0" t="n">
        <v>20797000</v>
      </c>
      <c r="K3636" s="0" t="n">
        <v>37086400</v>
      </c>
      <c r="L3636" s="0" t="n">
        <v>26033960</v>
      </c>
    </row>
    <row r="3637" customFormat="false" ht="12.85" hidden="false" customHeight="false" outlineLevel="0" collapsed="false">
      <c r="A3637" s="5" t="n">
        <v>43046</v>
      </c>
      <c r="B3637" s="14" t="n">
        <v>4250</v>
      </c>
      <c r="C3637" s="14" t="n">
        <v>4289</v>
      </c>
      <c r="D3637" s="14" t="n">
        <v>4212</v>
      </c>
      <c r="E3637" s="14" t="n">
        <v>4281</v>
      </c>
      <c r="F3637" s="15" t="n">
        <v>4309.2</v>
      </c>
      <c r="G3637" s="15" t="n">
        <v>4322.92</v>
      </c>
      <c r="H3637" s="15" t="n">
        <v>3949.41</v>
      </c>
      <c r="I3637" s="0" t="n">
        <v>42602.083</v>
      </c>
      <c r="J3637" s="0" t="n">
        <v>21282000</v>
      </c>
      <c r="K3637" s="0" t="n">
        <v>36708200</v>
      </c>
      <c r="L3637" s="0" t="n">
        <v>26242120</v>
      </c>
    </row>
    <row r="3638" customFormat="false" ht="12.85" hidden="false" customHeight="false" outlineLevel="0" collapsed="false">
      <c r="A3638" s="5" t="n">
        <v>43047</v>
      </c>
      <c r="B3638" s="14" t="n">
        <v>4281</v>
      </c>
      <c r="C3638" s="14" t="n">
        <v>4356</v>
      </c>
      <c r="D3638" s="14" t="n">
        <v>4264</v>
      </c>
      <c r="E3638" s="14" t="n">
        <v>4345</v>
      </c>
      <c r="F3638" s="15" t="n">
        <v>4302.2</v>
      </c>
      <c r="G3638" s="15" t="n">
        <v>4329.84</v>
      </c>
      <c r="H3638" s="15" t="n">
        <v>3957.58</v>
      </c>
      <c r="I3638" s="0" t="n">
        <v>43243.5704</v>
      </c>
      <c r="J3638" s="0" t="n">
        <v>23381000</v>
      </c>
      <c r="K3638" s="0" t="n">
        <v>24842800</v>
      </c>
      <c r="L3638" s="0" t="n">
        <v>26506960</v>
      </c>
    </row>
    <row r="3639" customFormat="false" ht="12.85" hidden="false" customHeight="false" outlineLevel="0" collapsed="false">
      <c r="A3639" s="5" t="n">
        <v>43048</v>
      </c>
      <c r="B3639" s="14" t="n">
        <v>4352</v>
      </c>
      <c r="C3639" s="14" t="n">
        <v>4389</v>
      </c>
      <c r="D3639" s="14" t="n">
        <v>4256</v>
      </c>
      <c r="E3639" s="14" t="n">
        <v>4307</v>
      </c>
      <c r="F3639" s="15" t="n">
        <v>4296</v>
      </c>
      <c r="G3639" s="15" t="n">
        <v>4335.08</v>
      </c>
      <c r="H3639" s="15" t="n">
        <v>3965.38</v>
      </c>
      <c r="I3639" s="0" t="n">
        <v>43413.3205</v>
      </c>
      <c r="J3639" s="0" t="n">
        <v>28149000</v>
      </c>
      <c r="K3639" s="0" t="n">
        <v>24300000</v>
      </c>
      <c r="L3639" s="0" t="n">
        <v>26961480</v>
      </c>
    </row>
    <row r="3640" customFormat="false" ht="12.85" hidden="false" customHeight="false" outlineLevel="0" collapsed="false">
      <c r="A3640" s="5" t="n">
        <v>43049</v>
      </c>
      <c r="B3640" s="14" t="n">
        <v>4251</v>
      </c>
      <c r="C3640" s="14" t="n">
        <v>4363</v>
      </c>
      <c r="D3640" s="14" t="n">
        <v>4237</v>
      </c>
      <c r="E3640" s="14" t="n">
        <v>4330</v>
      </c>
      <c r="F3640" s="15" t="n">
        <v>4303</v>
      </c>
      <c r="G3640" s="15" t="n">
        <v>4340.2</v>
      </c>
      <c r="H3640" s="15" t="n">
        <v>3974.8</v>
      </c>
      <c r="I3640" s="0" t="n">
        <v>42865.1073</v>
      </c>
      <c r="J3640" s="0" t="n">
        <v>25618000</v>
      </c>
      <c r="K3640" s="0" t="n">
        <v>23845400</v>
      </c>
      <c r="L3640" s="0" t="n">
        <v>27228640</v>
      </c>
    </row>
    <row r="3641" customFormat="false" ht="12.85" hidden="false" customHeight="false" outlineLevel="0" collapsed="false">
      <c r="A3641" s="5" t="n">
        <v>43052</v>
      </c>
      <c r="B3641" s="14" t="n">
        <v>4381</v>
      </c>
      <c r="C3641" s="14" t="n">
        <v>4440</v>
      </c>
      <c r="D3641" s="14" t="n">
        <v>4361</v>
      </c>
      <c r="E3641" s="14" t="n">
        <v>4405</v>
      </c>
      <c r="F3641" s="15" t="n">
        <v>4333.6</v>
      </c>
      <c r="G3641" s="15" t="n">
        <v>4346.24</v>
      </c>
      <c r="H3641" s="15" t="n">
        <v>3986.46</v>
      </c>
      <c r="I3641" s="0" t="n">
        <v>44064.0316</v>
      </c>
      <c r="J3641" s="0" t="n">
        <v>29229000</v>
      </c>
      <c r="K3641" s="0" t="n">
        <v>25531800</v>
      </c>
      <c r="L3641" s="0" t="n">
        <v>27593360</v>
      </c>
    </row>
    <row r="3642" customFormat="false" ht="12.85" hidden="false" customHeight="false" outlineLevel="0" collapsed="false">
      <c r="A3642" s="5" t="n">
        <v>43053</v>
      </c>
      <c r="B3642" s="14" t="n">
        <v>4415</v>
      </c>
      <c r="C3642" s="14" t="n">
        <v>4497</v>
      </c>
      <c r="D3642" s="14" t="n">
        <v>4413</v>
      </c>
      <c r="E3642" s="14" t="n">
        <v>4478</v>
      </c>
      <c r="F3642" s="15" t="n">
        <v>4373</v>
      </c>
      <c r="G3642" s="15" t="n">
        <v>4350.68</v>
      </c>
      <c r="H3642" s="15" t="n">
        <v>3998.48</v>
      </c>
      <c r="I3642" s="0" t="n">
        <v>44673.1992</v>
      </c>
      <c r="J3642" s="0" t="n">
        <v>27044000</v>
      </c>
      <c r="K3642" s="0" t="n">
        <v>26684200</v>
      </c>
      <c r="L3642" s="0" t="n">
        <v>27327160</v>
      </c>
    </row>
    <row r="3643" customFormat="false" ht="12.85" hidden="false" customHeight="false" outlineLevel="0" collapsed="false">
      <c r="A3643" s="5" t="n">
        <v>43054</v>
      </c>
      <c r="B3643" s="14" t="n">
        <v>4504</v>
      </c>
      <c r="C3643" s="14" t="n">
        <v>4536</v>
      </c>
      <c r="D3643" s="14" t="n">
        <v>4284</v>
      </c>
      <c r="E3643" s="14" t="n">
        <v>4309</v>
      </c>
      <c r="F3643" s="15" t="n">
        <v>4365.8</v>
      </c>
      <c r="G3643" s="15" t="n">
        <v>4349.48</v>
      </c>
      <c r="H3643" s="15" t="n">
        <v>4004.61</v>
      </c>
      <c r="I3643" s="0" t="n">
        <v>43929.8641</v>
      </c>
      <c r="J3643" s="0" t="n">
        <v>45685000</v>
      </c>
      <c r="K3643" s="0" t="n">
        <v>31145000</v>
      </c>
      <c r="L3643" s="0" t="n">
        <v>28074560</v>
      </c>
    </row>
    <row r="3644" customFormat="false" ht="12.85" hidden="false" customHeight="false" outlineLevel="0" collapsed="false">
      <c r="A3644" s="5" t="n">
        <v>43055</v>
      </c>
      <c r="B3644" s="14" t="n">
        <v>4322</v>
      </c>
      <c r="C3644" s="14" t="n">
        <v>4487</v>
      </c>
      <c r="D3644" s="14" t="n">
        <v>4310</v>
      </c>
      <c r="E3644" s="14" t="n">
        <v>4479</v>
      </c>
      <c r="F3644" s="15" t="n">
        <v>4400.2</v>
      </c>
      <c r="G3644" s="15" t="n">
        <v>4352.52</v>
      </c>
      <c r="H3644" s="15" t="n">
        <v>4014.38</v>
      </c>
      <c r="I3644" s="0" t="n">
        <v>44196.6619</v>
      </c>
      <c r="J3644" s="0" t="n">
        <v>39666000</v>
      </c>
      <c r="K3644" s="0" t="n">
        <v>33448400</v>
      </c>
      <c r="L3644" s="0" t="n">
        <v>28839240</v>
      </c>
    </row>
    <row r="3645" customFormat="false" ht="12.85" hidden="false" customHeight="false" outlineLevel="0" collapsed="false">
      <c r="A3645" s="5" t="n">
        <v>43056</v>
      </c>
      <c r="B3645" s="14" t="n">
        <v>4530</v>
      </c>
      <c r="C3645" s="14" t="n">
        <v>4568</v>
      </c>
      <c r="D3645" s="14" t="n">
        <v>4443</v>
      </c>
      <c r="E3645" s="14" t="n">
        <v>4483</v>
      </c>
      <c r="F3645" s="15" t="n">
        <v>4430.8</v>
      </c>
      <c r="G3645" s="15" t="n">
        <v>4357.04</v>
      </c>
      <c r="H3645" s="15" t="n">
        <v>4024.18</v>
      </c>
      <c r="I3645" s="0" t="n">
        <v>45055.9222</v>
      </c>
      <c r="J3645" s="0" t="n">
        <v>39460000</v>
      </c>
      <c r="K3645" s="0" t="n">
        <v>36216800</v>
      </c>
      <c r="L3645" s="0" t="n">
        <v>29503720</v>
      </c>
    </row>
    <row r="3646" customFormat="false" ht="12.85" hidden="false" customHeight="false" outlineLevel="0" collapsed="false">
      <c r="A3646" s="5" t="n">
        <v>43059</v>
      </c>
      <c r="B3646" s="14" t="n">
        <v>4484</v>
      </c>
      <c r="C3646" s="14" t="n">
        <v>4526</v>
      </c>
      <c r="D3646" s="14" t="n">
        <v>4455</v>
      </c>
      <c r="E3646" s="14" t="n">
        <v>4477</v>
      </c>
      <c r="F3646" s="15" t="n">
        <v>4445.2</v>
      </c>
      <c r="G3646" s="15" t="n">
        <v>4359.52</v>
      </c>
      <c r="H3646" s="15" t="n">
        <v>4034.41</v>
      </c>
      <c r="I3646" s="0" t="n">
        <v>44781.6771</v>
      </c>
      <c r="J3646" s="0" t="n">
        <v>19283000</v>
      </c>
      <c r="K3646" s="0" t="n">
        <v>34227600</v>
      </c>
      <c r="L3646" s="0" t="n">
        <v>29363320</v>
      </c>
    </row>
    <row r="3647" customFormat="false" ht="12.85" hidden="false" customHeight="false" outlineLevel="0" collapsed="false">
      <c r="A3647" s="5" t="n">
        <v>43060</v>
      </c>
      <c r="B3647" s="14" t="n">
        <v>4520</v>
      </c>
      <c r="C3647" s="14" t="n">
        <v>4525</v>
      </c>
      <c r="D3647" s="14" t="n">
        <v>4435</v>
      </c>
      <c r="E3647" s="14" t="n">
        <v>4450</v>
      </c>
      <c r="F3647" s="15" t="n">
        <v>4439.6</v>
      </c>
      <c r="G3647" s="15" t="n">
        <v>4360.28</v>
      </c>
      <c r="H3647" s="15" t="n">
        <v>4043.22</v>
      </c>
      <c r="I3647" s="0" t="n">
        <v>44777.378</v>
      </c>
      <c r="J3647" s="0" t="n">
        <v>21438000</v>
      </c>
      <c r="K3647" s="0" t="n">
        <v>33106400</v>
      </c>
      <c r="L3647" s="0" t="n">
        <v>29361960</v>
      </c>
    </row>
    <row r="3648" customFormat="false" ht="12.85" hidden="false" customHeight="false" outlineLevel="0" collapsed="false">
      <c r="A3648" s="5" t="n">
        <v>43061</v>
      </c>
      <c r="B3648" s="14" t="n">
        <v>4475</v>
      </c>
      <c r="C3648" s="14" t="n">
        <v>4520</v>
      </c>
      <c r="D3648" s="14" t="n">
        <v>4461</v>
      </c>
      <c r="E3648" s="14" t="n">
        <v>4501</v>
      </c>
      <c r="F3648" s="15" t="n">
        <v>4478</v>
      </c>
      <c r="G3648" s="15" t="n">
        <v>4365.52</v>
      </c>
      <c r="H3648" s="15" t="n">
        <v>4053.41</v>
      </c>
      <c r="I3648" s="0" t="n">
        <v>44939.8544</v>
      </c>
      <c r="J3648" s="0" t="n">
        <v>23212000</v>
      </c>
      <c r="K3648" s="0" t="n">
        <v>28611800</v>
      </c>
      <c r="L3648" s="0" t="n">
        <v>29391480</v>
      </c>
    </row>
    <row r="3649" customFormat="false" ht="12.85" hidden="false" customHeight="false" outlineLevel="0" collapsed="false">
      <c r="A3649" s="5" t="n">
        <v>43063</v>
      </c>
      <c r="B3649" s="14" t="n">
        <v>4518</v>
      </c>
      <c r="C3649" s="14" t="n">
        <v>4661</v>
      </c>
      <c r="D3649" s="14" t="n">
        <v>4510</v>
      </c>
      <c r="E3649" s="14" t="n">
        <v>4661</v>
      </c>
      <c r="F3649" s="15" t="n">
        <v>4514.4</v>
      </c>
      <c r="G3649" s="15" t="n">
        <v>4380.28</v>
      </c>
      <c r="H3649" s="15" t="n">
        <v>4065.42</v>
      </c>
      <c r="I3649" s="0" t="n">
        <v>45928.0531</v>
      </c>
      <c r="J3649" s="0" t="n">
        <v>46017000</v>
      </c>
      <c r="K3649" s="0" t="n">
        <v>29882000</v>
      </c>
      <c r="L3649" s="0" t="n">
        <v>30376480</v>
      </c>
    </row>
    <row r="3650" customFormat="false" ht="12.85" hidden="false" customHeight="false" outlineLevel="0" collapsed="false">
      <c r="A3650" s="5" t="n">
        <v>43066</v>
      </c>
      <c r="B3650" s="14" t="n">
        <v>4761</v>
      </c>
      <c r="C3650" s="14" t="n">
        <v>4819</v>
      </c>
      <c r="D3650" s="14" t="n">
        <v>4712</v>
      </c>
      <c r="E3650" s="14" t="n">
        <v>4772</v>
      </c>
      <c r="F3650" s="15" t="n">
        <v>4572.2</v>
      </c>
      <c r="G3650" s="15" t="n">
        <v>4397.04</v>
      </c>
      <c r="H3650" s="15" t="n">
        <v>4078.17</v>
      </c>
      <c r="I3650" s="0" t="n">
        <v>47743.5835</v>
      </c>
      <c r="J3650" s="0" t="n">
        <v>42687000</v>
      </c>
      <c r="K3650" s="0" t="n">
        <v>30527400</v>
      </c>
      <c r="L3650" s="0" t="n">
        <v>31136560</v>
      </c>
    </row>
    <row r="3651" customFormat="false" ht="12.85" hidden="false" customHeight="false" outlineLevel="0" collapsed="false">
      <c r="A3651" s="5" t="n">
        <v>43067</v>
      </c>
      <c r="B3651" s="14" t="n">
        <v>4720</v>
      </c>
      <c r="C3651" s="14" t="n">
        <v>4762</v>
      </c>
      <c r="D3651" s="14" t="n">
        <v>4676</v>
      </c>
      <c r="E3651" s="14" t="n">
        <v>4708</v>
      </c>
      <c r="F3651" s="15" t="n">
        <v>4618.4</v>
      </c>
      <c r="G3651" s="15" t="n">
        <v>4410.88</v>
      </c>
      <c r="H3651" s="15" t="n">
        <v>4090.02</v>
      </c>
      <c r="I3651" s="0" t="n">
        <v>47138.9983</v>
      </c>
      <c r="J3651" s="0" t="n">
        <v>25715000</v>
      </c>
      <c r="K3651" s="0" t="n">
        <v>31813800</v>
      </c>
      <c r="L3651" s="0" t="n">
        <v>31536440</v>
      </c>
    </row>
    <row r="3652" customFormat="false" ht="12.85" hidden="false" customHeight="false" outlineLevel="0" collapsed="false">
      <c r="A3652" s="5" t="n">
        <v>43068</v>
      </c>
      <c r="B3652" s="14" t="n">
        <v>4754</v>
      </c>
      <c r="C3652" s="14" t="n">
        <v>4758</v>
      </c>
      <c r="D3652" s="14" t="n">
        <v>4606</v>
      </c>
      <c r="E3652" s="14" t="n">
        <v>4623</v>
      </c>
      <c r="F3652" s="15" t="n">
        <v>4653</v>
      </c>
      <c r="G3652" s="15" t="n">
        <v>4420.96</v>
      </c>
      <c r="H3652" s="15" t="n">
        <v>4101.68</v>
      </c>
      <c r="I3652" s="0" t="n">
        <v>46765.0676</v>
      </c>
      <c r="J3652" s="0" t="n">
        <v>27810000</v>
      </c>
      <c r="K3652" s="0" t="n">
        <v>33088200</v>
      </c>
      <c r="L3652" s="0" t="n">
        <v>32074800</v>
      </c>
    </row>
    <row r="3653" customFormat="false" ht="12.85" hidden="false" customHeight="false" outlineLevel="0" collapsed="false">
      <c r="A3653" s="5" t="n">
        <v>43069</v>
      </c>
      <c r="B3653" s="14" t="n">
        <v>4561</v>
      </c>
      <c r="C3653" s="14" t="n">
        <v>4568</v>
      </c>
      <c r="D3653" s="14" t="n">
        <v>4461</v>
      </c>
      <c r="E3653" s="14" t="n">
        <v>4520</v>
      </c>
      <c r="F3653" s="15" t="n">
        <v>4656.8</v>
      </c>
      <c r="G3653" s="15" t="n">
        <v>4425.36</v>
      </c>
      <c r="H3653" s="15" t="n">
        <v>4112.98</v>
      </c>
      <c r="I3653" s="0" t="n">
        <v>45073.3408</v>
      </c>
      <c r="J3653" s="0" t="n">
        <v>35878000</v>
      </c>
      <c r="K3653" s="0" t="n">
        <v>35621400</v>
      </c>
      <c r="L3653" s="0" t="n">
        <v>32810120</v>
      </c>
    </row>
    <row r="3654" customFormat="false" ht="12.85" hidden="false" customHeight="false" outlineLevel="0" collapsed="false">
      <c r="A3654" s="5" t="n">
        <v>43070</v>
      </c>
      <c r="B3654" s="14" t="n">
        <v>4590</v>
      </c>
      <c r="C3654" s="14" t="n">
        <v>4592</v>
      </c>
      <c r="D3654" s="14" t="n">
        <v>4487</v>
      </c>
      <c r="E3654" s="14" t="n">
        <v>4529</v>
      </c>
      <c r="F3654" s="15" t="n">
        <v>4630.4</v>
      </c>
      <c r="G3654" s="15" t="n">
        <v>4429.96</v>
      </c>
      <c r="H3654" s="15" t="n">
        <v>4125.36</v>
      </c>
      <c r="I3654" s="0" t="n">
        <v>45315.0289</v>
      </c>
      <c r="J3654" s="0" t="n">
        <v>23013000</v>
      </c>
      <c r="K3654" s="0" t="n">
        <v>31020600</v>
      </c>
      <c r="L3654" s="0" t="n">
        <v>31814520</v>
      </c>
    </row>
    <row r="3655" customFormat="false" ht="12.85" hidden="false" customHeight="false" outlineLevel="0" collapsed="false">
      <c r="A3655" s="5" t="n">
        <v>43073</v>
      </c>
      <c r="B3655" s="14" t="n">
        <v>4510</v>
      </c>
      <c r="C3655" s="14" t="n">
        <v>4520</v>
      </c>
      <c r="D3655" s="14" t="n">
        <v>4438</v>
      </c>
      <c r="E3655" s="14" t="n">
        <v>4444</v>
      </c>
      <c r="F3655" s="15" t="n">
        <v>4564.8</v>
      </c>
      <c r="G3655" s="15" t="n">
        <v>4438.08</v>
      </c>
      <c r="H3655" s="15" t="n">
        <v>4135.76</v>
      </c>
      <c r="I3655" s="0" t="n">
        <v>44719.3065</v>
      </c>
      <c r="J3655" s="0" t="n">
        <v>21861000</v>
      </c>
      <c r="K3655" s="0" t="n">
        <v>26855400</v>
      </c>
      <c r="L3655" s="0" t="n">
        <v>31010800</v>
      </c>
    </row>
    <row r="3656" customFormat="false" ht="12.85" hidden="false" customHeight="false" outlineLevel="0" collapsed="false">
      <c r="A3656" s="5" t="n">
        <v>43074</v>
      </c>
      <c r="B3656" s="14" t="n">
        <v>4355</v>
      </c>
      <c r="C3656" s="14" t="n">
        <v>4391</v>
      </c>
      <c r="D3656" s="14" t="n">
        <v>4284</v>
      </c>
      <c r="E3656" s="14" t="n">
        <v>4302</v>
      </c>
      <c r="F3656" s="15" t="n">
        <v>4483.6</v>
      </c>
      <c r="G3656" s="15" t="n">
        <v>4438.24</v>
      </c>
      <c r="H3656" s="15" t="n">
        <v>4144.21</v>
      </c>
      <c r="I3656" s="0" t="n">
        <v>43238.9323</v>
      </c>
      <c r="J3656" s="0" t="n">
        <v>28743000</v>
      </c>
      <c r="K3656" s="0" t="n">
        <v>27461000</v>
      </c>
      <c r="L3656" s="0" t="n">
        <v>31224120</v>
      </c>
    </row>
    <row r="3657" customFormat="false" ht="12.85" hidden="false" customHeight="false" outlineLevel="0" collapsed="false">
      <c r="A3657" s="5" t="n">
        <v>43075</v>
      </c>
      <c r="B3657" s="14" t="n">
        <v>4329</v>
      </c>
      <c r="C3657" s="14" t="n">
        <v>4390</v>
      </c>
      <c r="D3657" s="14" t="n">
        <v>4302</v>
      </c>
      <c r="E3657" s="14" t="n">
        <v>4316</v>
      </c>
      <c r="F3657" s="15" t="n">
        <v>4422.2</v>
      </c>
      <c r="G3657" s="15" t="n">
        <v>4439.4</v>
      </c>
      <c r="H3657" s="15" t="n">
        <v>4152.85</v>
      </c>
      <c r="I3657" s="0" t="n">
        <v>43452.3506</v>
      </c>
      <c r="J3657" s="0" t="n">
        <v>27585000</v>
      </c>
      <c r="K3657" s="0" t="n">
        <v>27416000</v>
      </c>
      <c r="L3657" s="0" t="n">
        <v>31400600</v>
      </c>
    </row>
    <row r="3658" customFormat="false" ht="12.85" hidden="false" customHeight="false" outlineLevel="0" collapsed="false">
      <c r="A3658" s="5" t="n">
        <v>43076</v>
      </c>
      <c r="B3658" s="14" t="n">
        <v>4380</v>
      </c>
      <c r="C3658" s="14" t="n">
        <v>4467</v>
      </c>
      <c r="D3658" s="14" t="n">
        <v>4366</v>
      </c>
      <c r="E3658" s="14" t="n">
        <v>4448</v>
      </c>
      <c r="F3658" s="15" t="n">
        <v>4407.8</v>
      </c>
      <c r="G3658" s="15" t="n">
        <v>4442.12</v>
      </c>
      <c r="H3658" s="15" t="n">
        <v>4164.02</v>
      </c>
      <c r="I3658" s="0" t="n">
        <v>44253.9186</v>
      </c>
      <c r="J3658" s="0" t="n">
        <v>24851000</v>
      </c>
      <c r="K3658" s="0" t="n">
        <v>25210600</v>
      </c>
      <c r="L3658" s="0" t="n">
        <v>29086320</v>
      </c>
    </row>
    <row r="3659" customFormat="false" ht="12.85" hidden="false" customHeight="false" outlineLevel="0" collapsed="false">
      <c r="A3659" s="5" t="n">
        <v>43077</v>
      </c>
      <c r="B3659" s="14" t="n">
        <v>4490</v>
      </c>
      <c r="C3659" s="14" t="n">
        <v>4498</v>
      </c>
      <c r="D3659" s="14" t="n">
        <v>4359</v>
      </c>
      <c r="E3659" s="14" t="n">
        <v>4371</v>
      </c>
      <c r="F3659" s="15" t="n">
        <v>4376.2</v>
      </c>
      <c r="G3659" s="15" t="n">
        <v>4443.44</v>
      </c>
      <c r="H3659" s="15" t="n">
        <v>4174.65</v>
      </c>
      <c r="I3659" s="0" t="n">
        <v>44341.2949</v>
      </c>
      <c r="J3659" s="0" t="n">
        <v>24712000</v>
      </c>
      <c r="K3659" s="0" t="n">
        <v>25550400</v>
      </c>
      <c r="L3659" s="0" t="n">
        <v>28840280</v>
      </c>
    </row>
    <row r="3660" customFormat="false" ht="12.85" hidden="false" customHeight="false" outlineLevel="0" collapsed="false">
      <c r="A3660" s="5" t="n">
        <v>43080</v>
      </c>
      <c r="B3660" s="14" t="n">
        <v>4380</v>
      </c>
      <c r="C3660" s="14" t="n">
        <v>4438</v>
      </c>
      <c r="D3660" s="14" t="n">
        <v>4340</v>
      </c>
      <c r="E3660" s="14" t="n">
        <v>4438</v>
      </c>
      <c r="F3660" s="15" t="n">
        <v>4375</v>
      </c>
      <c r="G3660" s="15" t="n">
        <v>4449.16</v>
      </c>
      <c r="H3660" s="15" t="n">
        <v>4185.72</v>
      </c>
      <c r="I3660" s="0" t="n">
        <v>43964.9009</v>
      </c>
      <c r="J3660" s="0" t="n">
        <v>18223000</v>
      </c>
      <c r="K3660" s="0" t="n">
        <v>24822800</v>
      </c>
      <c r="L3660" s="0" t="n">
        <v>28453560</v>
      </c>
    </row>
    <row r="3661" customFormat="false" ht="12.85" hidden="false" customHeight="false" outlineLevel="0" collapsed="false">
      <c r="A3661" s="5" t="n">
        <v>43081</v>
      </c>
      <c r="B3661" s="14" t="n">
        <v>4438</v>
      </c>
      <c r="C3661" s="14" t="n">
        <v>4438</v>
      </c>
      <c r="D3661" s="14" t="n">
        <v>4371</v>
      </c>
      <c r="E3661" s="14" t="n">
        <v>4390</v>
      </c>
      <c r="F3661" s="15" t="n">
        <v>4392.6</v>
      </c>
      <c r="G3661" s="15" t="n">
        <v>4454.68</v>
      </c>
      <c r="H3661" s="15" t="n">
        <v>4196.28</v>
      </c>
      <c r="I3661" s="0" t="n">
        <v>43961.0204</v>
      </c>
      <c r="J3661" s="0" t="n">
        <v>15366000</v>
      </c>
      <c r="K3661" s="0" t="n">
        <v>22147400</v>
      </c>
      <c r="L3661" s="0" t="n">
        <v>28236320</v>
      </c>
    </row>
    <row r="3662" customFormat="false" ht="12.85" hidden="false" customHeight="false" outlineLevel="0" collapsed="false">
      <c r="A3662" s="5" t="n">
        <v>43082</v>
      </c>
      <c r="B3662" s="14" t="n">
        <v>4343</v>
      </c>
      <c r="C3662" s="14" t="n">
        <v>4414</v>
      </c>
      <c r="D3662" s="14" t="n">
        <v>4310</v>
      </c>
      <c r="E3662" s="14" t="n">
        <v>4393</v>
      </c>
      <c r="F3662" s="15" t="n">
        <v>4408</v>
      </c>
      <c r="G3662" s="15" t="n">
        <v>4459.16</v>
      </c>
      <c r="H3662" s="15" t="n">
        <v>4206.96</v>
      </c>
      <c r="I3662" s="0" t="n">
        <v>43727.2453</v>
      </c>
      <c r="J3662" s="0" t="n">
        <v>20456000</v>
      </c>
      <c r="K3662" s="0" t="n">
        <v>20721600</v>
      </c>
      <c r="L3662" s="0" t="n">
        <v>28203280</v>
      </c>
    </row>
    <row r="3663" customFormat="false" ht="12.85" hidden="false" customHeight="false" outlineLevel="0" collapsed="false">
      <c r="A3663" s="5" t="n">
        <v>43083</v>
      </c>
      <c r="B3663" s="14" t="n">
        <v>4370</v>
      </c>
      <c r="C3663" s="14" t="n">
        <v>4380</v>
      </c>
      <c r="D3663" s="14" t="n">
        <v>4280</v>
      </c>
      <c r="E3663" s="14" t="n">
        <v>4301</v>
      </c>
      <c r="F3663" s="15" t="n">
        <v>4378.6</v>
      </c>
      <c r="G3663" s="15" t="n">
        <v>4457.4</v>
      </c>
      <c r="H3663" s="15" t="n">
        <v>4216.25</v>
      </c>
      <c r="I3663" s="0" t="n">
        <v>43203.604</v>
      </c>
      <c r="J3663" s="0" t="n">
        <v>20122000</v>
      </c>
      <c r="K3663" s="0" t="n">
        <v>19775800</v>
      </c>
      <c r="L3663" s="0" t="n">
        <v>28072920</v>
      </c>
    </row>
    <row r="3664" customFormat="false" ht="12.85" hidden="false" customHeight="false" outlineLevel="0" collapsed="false">
      <c r="A3664" s="5" t="n">
        <v>43084</v>
      </c>
      <c r="B3664" s="14" t="n">
        <v>4250</v>
      </c>
      <c r="C3664" s="14" t="n">
        <v>4338</v>
      </c>
      <c r="D3664" s="14" t="n">
        <v>4232</v>
      </c>
      <c r="E3664" s="14" t="n">
        <v>4303</v>
      </c>
      <c r="F3664" s="15" t="n">
        <v>4365</v>
      </c>
      <c r="G3664" s="15" t="n">
        <v>4457.24</v>
      </c>
      <c r="H3664" s="15" t="n">
        <v>4224.5</v>
      </c>
      <c r="I3664" s="0" t="n">
        <v>42909.3058</v>
      </c>
      <c r="J3664" s="0" t="n">
        <v>22833000</v>
      </c>
      <c r="K3664" s="0" t="n">
        <v>19400000</v>
      </c>
      <c r="L3664" s="0" t="n">
        <v>27860280</v>
      </c>
    </row>
    <row r="3665" customFormat="false" ht="12.85" hidden="false" customHeight="false" outlineLevel="0" collapsed="false">
      <c r="A3665" s="5" t="n">
        <v>43087</v>
      </c>
      <c r="B3665" s="14" t="n">
        <v>4323</v>
      </c>
      <c r="C3665" s="14" t="n">
        <v>4326</v>
      </c>
      <c r="D3665" s="14" t="n">
        <v>4244</v>
      </c>
      <c r="E3665" s="14" t="n">
        <v>4303</v>
      </c>
      <c r="F3665" s="15" t="n">
        <v>4338</v>
      </c>
      <c r="G3665" s="15" t="n">
        <v>4456.16</v>
      </c>
      <c r="H3665" s="15" t="n">
        <v>4233.21</v>
      </c>
      <c r="I3665" s="0" t="n">
        <v>42785.5577</v>
      </c>
      <c r="J3665" s="0" t="n">
        <v>20827000</v>
      </c>
      <c r="K3665" s="0" t="n">
        <v>19920800</v>
      </c>
      <c r="L3665" s="0" t="n">
        <v>27668640</v>
      </c>
    </row>
    <row r="3666" customFormat="false" ht="12.85" hidden="false" customHeight="false" outlineLevel="0" collapsed="false">
      <c r="A3666" s="5" t="n">
        <v>43088</v>
      </c>
      <c r="B3666" s="14" t="n">
        <v>4296</v>
      </c>
      <c r="C3666" s="14" t="n">
        <v>4316</v>
      </c>
      <c r="D3666" s="14" t="n">
        <v>4267</v>
      </c>
      <c r="E3666" s="14" t="n">
        <v>4269</v>
      </c>
      <c r="F3666" s="15" t="n">
        <v>4313.8</v>
      </c>
      <c r="G3666" s="15" t="n">
        <v>4450.72</v>
      </c>
      <c r="H3666" s="15" t="n">
        <v>4241.53</v>
      </c>
      <c r="I3666" s="0" t="n">
        <v>42867.936</v>
      </c>
      <c r="J3666" s="0" t="n">
        <v>15431000</v>
      </c>
      <c r="K3666" s="0" t="n">
        <v>19933800</v>
      </c>
      <c r="L3666" s="0" t="n">
        <v>27116720</v>
      </c>
    </row>
    <row r="3667" customFormat="false" ht="12.85" hidden="false" customHeight="false" outlineLevel="0" collapsed="false">
      <c r="A3667" s="5" t="n">
        <v>43089</v>
      </c>
      <c r="B3667" s="14" t="n">
        <v>4266</v>
      </c>
      <c r="C3667" s="14" t="n">
        <v>4280</v>
      </c>
      <c r="D3667" s="14" t="n">
        <v>4209</v>
      </c>
      <c r="E3667" s="14" t="n">
        <v>4215</v>
      </c>
      <c r="F3667" s="15" t="n">
        <v>4278.2</v>
      </c>
      <c r="G3667" s="15" t="n">
        <v>4440.2</v>
      </c>
      <c r="H3667" s="15" t="n">
        <v>4248.88</v>
      </c>
      <c r="I3667" s="0" t="n">
        <v>42293.9272</v>
      </c>
      <c r="J3667" s="0" t="n">
        <v>18652000</v>
      </c>
      <c r="K3667" s="0" t="n">
        <v>19573000</v>
      </c>
      <c r="L3667" s="0" t="n">
        <v>26781040</v>
      </c>
    </row>
    <row r="3668" customFormat="false" ht="12.85" hidden="false" customHeight="false" outlineLevel="0" collapsed="false">
      <c r="A3668" s="5" t="n">
        <v>43090</v>
      </c>
      <c r="B3668" s="14" t="n">
        <v>4188</v>
      </c>
      <c r="C3668" s="14" t="n">
        <v>4239</v>
      </c>
      <c r="D3668" s="14" t="n">
        <v>4170</v>
      </c>
      <c r="E3668" s="14" t="n">
        <v>4220</v>
      </c>
      <c r="F3668" s="15" t="n">
        <v>4262</v>
      </c>
      <c r="G3668" s="15" t="n">
        <v>4436.64</v>
      </c>
      <c r="H3668" s="15" t="n">
        <v>4256.08</v>
      </c>
      <c r="I3668" s="0" t="n">
        <v>42069.4911</v>
      </c>
      <c r="J3668" s="0" t="n">
        <v>16920000</v>
      </c>
      <c r="K3668" s="0" t="n">
        <v>18932600</v>
      </c>
      <c r="L3668" s="0" t="n">
        <v>25630440</v>
      </c>
    </row>
    <row r="3669" customFormat="false" ht="12.85" hidden="false" customHeight="false" outlineLevel="0" collapsed="false">
      <c r="A3669" s="5" t="n">
        <v>43091</v>
      </c>
      <c r="B3669" s="14" t="n">
        <v>4202</v>
      </c>
      <c r="C3669" s="14" t="n">
        <v>4276</v>
      </c>
      <c r="D3669" s="14" t="n">
        <v>4188</v>
      </c>
      <c r="E3669" s="14" t="n">
        <v>4231</v>
      </c>
      <c r="F3669" s="15" t="n">
        <v>4247.6</v>
      </c>
      <c r="G3669" s="15" t="n">
        <v>4426.72</v>
      </c>
      <c r="H3669" s="15" t="n">
        <v>4263.45</v>
      </c>
      <c r="I3669" s="0" t="n">
        <v>42422.1177</v>
      </c>
      <c r="J3669" s="0" t="n">
        <v>17382000</v>
      </c>
      <c r="K3669" s="0" t="n">
        <v>17842400</v>
      </c>
      <c r="L3669" s="0" t="n">
        <v>24739080</v>
      </c>
    </row>
    <row r="3670" customFormat="false" ht="12.85" hidden="false" customHeight="false" outlineLevel="0" collapsed="false">
      <c r="A3670" s="5" t="n">
        <v>43094</v>
      </c>
      <c r="B3670" s="14" t="n">
        <v>4235</v>
      </c>
      <c r="C3670" s="14" t="n">
        <v>4272</v>
      </c>
      <c r="D3670" s="14" t="n">
        <v>4217</v>
      </c>
      <c r="E3670" s="14" t="n">
        <v>4236</v>
      </c>
      <c r="F3670" s="15" t="n">
        <v>4234.2</v>
      </c>
      <c r="G3670" s="15" t="n">
        <v>4416.84</v>
      </c>
      <c r="H3670" s="15" t="n">
        <v>4272.06</v>
      </c>
      <c r="I3670" s="0" t="n">
        <v>42387.0021</v>
      </c>
      <c r="J3670" s="0" t="n">
        <v>9837000</v>
      </c>
      <c r="K3670" s="0" t="n">
        <v>15644400</v>
      </c>
      <c r="L3670" s="0" t="n">
        <v>23554160</v>
      </c>
    </row>
    <row r="3671" customFormat="false" ht="12.85" hidden="false" customHeight="false" outlineLevel="0" collapsed="false">
      <c r="A3671" s="5" t="n">
        <v>43095</v>
      </c>
      <c r="B3671" s="14" t="n">
        <v>4215</v>
      </c>
      <c r="C3671" s="14" t="n">
        <v>4236</v>
      </c>
      <c r="D3671" s="14" t="n">
        <v>4162</v>
      </c>
      <c r="E3671" s="14" t="n">
        <v>4168</v>
      </c>
      <c r="F3671" s="15" t="n">
        <v>4214</v>
      </c>
      <c r="G3671" s="15" t="n">
        <v>4404.48</v>
      </c>
      <c r="H3671" s="15" t="n">
        <v>4279.96</v>
      </c>
      <c r="I3671" s="0" t="n">
        <v>41874.2368</v>
      </c>
      <c r="J3671" s="0" t="n">
        <v>16064000</v>
      </c>
      <c r="K3671" s="0" t="n">
        <v>15771000</v>
      </c>
      <c r="L3671" s="0" t="n">
        <v>23425400</v>
      </c>
    </row>
    <row r="3672" customFormat="false" ht="12.85" hidden="false" customHeight="false" outlineLevel="0" collapsed="false">
      <c r="A3672" s="5" t="n">
        <v>43096</v>
      </c>
      <c r="B3672" s="14" t="n">
        <v>4131</v>
      </c>
      <c r="C3672" s="14" t="n">
        <v>4225</v>
      </c>
      <c r="D3672" s="14" t="n">
        <v>4130</v>
      </c>
      <c r="E3672" s="14" t="n">
        <v>4197</v>
      </c>
      <c r="F3672" s="15" t="n">
        <v>4210.4</v>
      </c>
      <c r="G3672" s="15" t="n">
        <v>4394.36</v>
      </c>
      <c r="H3672" s="15" t="n">
        <v>4288.69</v>
      </c>
      <c r="I3672" s="0" t="n">
        <v>41837.2593</v>
      </c>
      <c r="J3672" s="0" t="n">
        <v>21097000</v>
      </c>
      <c r="K3672" s="0" t="n">
        <v>16260000</v>
      </c>
      <c r="L3672" s="0" t="n">
        <v>23411760</v>
      </c>
    </row>
    <row r="3673" customFormat="false" ht="12.85" hidden="false" customHeight="false" outlineLevel="0" collapsed="false">
      <c r="A3673" s="5" t="n">
        <v>43097</v>
      </c>
      <c r="B3673" s="14" t="n">
        <v>4210</v>
      </c>
      <c r="C3673" s="14" t="n">
        <v>4227</v>
      </c>
      <c r="D3673" s="14" t="n">
        <v>4107</v>
      </c>
      <c r="E3673" s="14" t="n">
        <v>4110</v>
      </c>
      <c r="F3673" s="15" t="n">
        <v>4188.4</v>
      </c>
      <c r="G3673" s="15" t="n">
        <v>4378.72</v>
      </c>
      <c r="H3673" s="15" t="n">
        <v>4295.49</v>
      </c>
      <c r="I3673" s="0" t="n">
        <v>41576.6048</v>
      </c>
      <c r="J3673" s="0" t="n">
        <v>16962000</v>
      </c>
      <c r="K3673" s="0" t="n">
        <v>16268400</v>
      </c>
      <c r="L3673" s="0" t="n">
        <v>23161760</v>
      </c>
    </row>
    <row r="3674" customFormat="false" ht="12.85" hidden="false" customHeight="false" outlineLevel="0" collapsed="false">
      <c r="A3674" s="5" t="n">
        <v>43098</v>
      </c>
      <c r="B3674" s="14" t="n">
        <v>4110</v>
      </c>
      <c r="C3674" s="14" t="n">
        <v>4147</v>
      </c>
      <c r="D3674" s="14" t="n">
        <v>4097</v>
      </c>
      <c r="E3674" s="14" t="n">
        <v>4119</v>
      </c>
      <c r="F3674" s="15" t="n">
        <v>4166</v>
      </c>
      <c r="G3674" s="15" t="n">
        <v>4357.04</v>
      </c>
      <c r="H3674" s="15" t="n">
        <v>4301.5</v>
      </c>
      <c r="I3674" s="0" t="n">
        <v>41256.3065</v>
      </c>
      <c r="J3674" s="0" t="n">
        <v>14523000</v>
      </c>
      <c r="K3674" s="0" t="n">
        <v>15696600</v>
      </c>
      <c r="L3674" s="0" t="n">
        <v>21902000</v>
      </c>
    </row>
    <row r="3675" customFormat="false" ht="12.85" hidden="false" customHeight="false" outlineLevel="0" collapsed="false">
      <c r="A3675" s="5" t="n">
        <v>43104</v>
      </c>
      <c r="B3675" s="14" t="n">
        <v>4212</v>
      </c>
      <c r="C3675" s="14" t="n">
        <v>4325</v>
      </c>
      <c r="D3675" s="14" t="n">
        <v>4182</v>
      </c>
      <c r="E3675" s="14" t="n">
        <v>4321</v>
      </c>
      <c r="F3675" s="15" t="n">
        <v>4183</v>
      </c>
      <c r="G3675" s="15" t="n">
        <v>4339</v>
      </c>
      <c r="H3675" s="15" t="n">
        <v>4308.61</v>
      </c>
      <c r="I3675" s="0" t="n">
        <v>42755.916</v>
      </c>
      <c r="J3675" s="0" t="n">
        <v>29177000</v>
      </c>
      <c r="K3675" s="0" t="n">
        <v>19564600</v>
      </c>
      <c r="L3675" s="0" t="n">
        <v>21361600</v>
      </c>
    </row>
    <row r="3676" customFormat="false" ht="12.85" hidden="false" customHeight="false" outlineLevel="0" collapsed="false">
      <c r="A3676" s="5" t="n">
        <v>43105</v>
      </c>
      <c r="B3676" s="14" t="n">
        <v>4360</v>
      </c>
      <c r="C3676" s="14" t="n">
        <v>4362</v>
      </c>
      <c r="D3676" s="14" t="n">
        <v>4250</v>
      </c>
      <c r="E3676" s="14" t="n">
        <v>4261</v>
      </c>
      <c r="F3676" s="15" t="n">
        <v>4201.6</v>
      </c>
      <c r="G3676" s="15" t="n">
        <v>4321.12</v>
      </c>
      <c r="H3676" s="15" t="n">
        <v>4315.06</v>
      </c>
      <c r="I3676" s="0" t="n">
        <v>42956.8495</v>
      </c>
      <c r="J3676" s="0" t="n">
        <v>24939000</v>
      </c>
      <c r="K3676" s="0" t="n">
        <v>21339600</v>
      </c>
      <c r="L3676" s="0" t="n">
        <v>21330560</v>
      </c>
    </row>
    <row r="3677" customFormat="false" ht="12.85" hidden="false" customHeight="false" outlineLevel="0" collapsed="false">
      <c r="A3677" s="5" t="n">
        <v>43109</v>
      </c>
      <c r="B3677" s="14" t="n">
        <v>4300</v>
      </c>
      <c r="C3677" s="14" t="n">
        <v>4347</v>
      </c>
      <c r="D3677" s="14" t="n">
        <v>4270</v>
      </c>
      <c r="E3677" s="14" t="n">
        <v>4314</v>
      </c>
      <c r="F3677" s="15" t="n">
        <v>4225</v>
      </c>
      <c r="G3677" s="15" t="n">
        <v>4308.76</v>
      </c>
      <c r="H3677" s="15" t="n">
        <v>4322.36</v>
      </c>
      <c r="I3677" s="0" t="n">
        <v>43078.5329</v>
      </c>
      <c r="J3677" s="0" t="n">
        <v>22221000</v>
      </c>
      <c r="K3677" s="0" t="n">
        <v>21564400</v>
      </c>
      <c r="L3677" s="0" t="n">
        <v>21107000</v>
      </c>
    </row>
    <row r="3678" customFormat="false" ht="12.85" hidden="false" customHeight="false" outlineLevel="0" collapsed="false">
      <c r="A3678" s="5" t="n">
        <v>43110</v>
      </c>
      <c r="B3678" s="14" t="n">
        <v>4339</v>
      </c>
      <c r="C3678" s="14" t="n">
        <v>4430</v>
      </c>
      <c r="D3678" s="14" t="n">
        <v>4300</v>
      </c>
      <c r="E3678" s="14" t="n">
        <v>4423</v>
      </c>
      <c r="F3678" s="15" t="n">
        <v>4287.6</v>
      </c>
      <c r="G3678" s="15" t="n">
        <v>4304.88</v>
      </c>
      <c r="H3678" s="15" t="n">
        <v>4330.33</v>
      </c>
      <c r="I3678" s="0" t="n">
        <v>43746.6427</v>
      </c>
      <c r="J3678" s="0" t="n">
        <v>24466000</v>
      </c>
      <c r="K3678" s="0" t="n">
        <v>23065200</v>
      </c>
      <c r="L3678" s="0" t="n">
        <v>20650520</v>
      </c>
    </row>
    <row r="3679" customFormat="false" ht="12.85" hidden="false" customHeight="false" outlineLevel="0" collapsed="false">
      <c r="A3679" s="5" t="n">
        <v>43111</v>
      </c>
      <c r="B3679" s="14" t="n">
        <v>4386</v>
      </c>
      <c r="C3679" s="14" t="n">
        <v>4414</v>
      </c>
      <c r="D3679" s="14" t="n">
        <v>4370</v>
      </c>
      <c r="E3679" s="14" t="n">
        <v>4412</v>
      </c>
      <c r="F3679" s="15" t="n">
        <v>4346.2</v>
      </c>
      <c r="G3679" s="15" t="n">
        <v>4300.2</v>
      </c>
      <c r="H3679" s="15" t="n">
        <v>4334.56</v>
      </c>
      <c r="I3679" s="0" t="n">
        <v>43947.1389</v>
      </c>
      <c r="J3679" s="0" t="n">
        <v>15536000</v>
      </c>
      <c r="K3679" s="0" t="n">
        <v>23267800</v>
      </c>
      <c r="L3679" s="0" t="n">
        <v>20351440</v>
      </c>
    </row>
    <row r="3680" customFormat="false" ht="12.85" hidden="false" customHeight="false" outlineLevel="0" collapsed="false">
      <c r="A3680" s="5" t="n">
        <v>43112</v>
      </c>
      <c r="B3680" s="14" t="n">
        <v>4441</v>
      </c>
      <c r="C3680" s="14" t="n">
        <v>4506</v>
      </c>
      <c r="D3680" s="14" t="n">
        <v>4432</v>
      </c>
      <c r="E3680" s="14" t="n">
        <v>4462</v>
      </c>
      <c r="F3680" s="15" t="n">
        <v>4374.4</v>
      </c>
      <c r="G3680" s="15" t="n">
        <v>4300.92</v>
      </c>
      <c r="H3680" s="15" t="n">
        <v>4336.86</v>
      </c>
      <c r="I3680" s="0" t="n">
        <v>44706.2843</v>
      </c>
      <c r="J3680" s="0" t="n">
        <v>23406000</v>
      </c>
      <c r="K3680" s="0" t="n">
        <v>22113600</v>
      </c>
      <c r="L3680" s="0" t="n">
        <v>20413240</v>
      </c>
    </row>
    <row r="3681" customFormat="false" ht="12.85" hidden="false" customHeight="false" outlineLevel="0" collapsed="false">
      <c r="A3681" s="5" t="n">
        <v>43115</v>
      </c>
      <c r="B3681" s="14" t="n">
        <v>4499</v>
      </c>
      <c r="C3681" s="14" t="n">
        <v>4533</v>
      </c>
      <c r="D3681" s="14" t="n">
        <v>4465</v>
      </c>
      <c r="E3681" s="14" t="n">
        <v>4486</v>
      </c>
      <c r="F3681" s="15" t="n">
        <v>4419.4</v>
      </c>
      <c r="G3681" s="15" t="n">
        <v>4308.28</v>
      </c>
      <c r="H3681" s="15" t="n">
        <v>4341.01</v>
      </c>
      <c r="I3681" s="0" t="n">
        <v>45094.4777</v>
      </c>
      <c r="J3681" s="0" t="n">
        <v>19336000</v>
      </c>
      <c r="K3681" s="0" t="n">
        <v>20993000</v>
      </c>
      <c r="L3681" s="0" t="n">
        <v>20036960</v>
      </c>
    </row>
    <row r="3682" customFormat="false" ht="12.85" hidden="false" customHeight="false" outlineLevel="0" collapsed="false">
      <c r="A3682" s="5" t="n">
        <v>43116</v>
      </c>
      <c r="B3682" s="14" t="n">
        <v>4490</v>
      </c>
      <c r="C3682" s="14" t="n">
        <v>4522</v>
      </c>
      <c r="D3682" s="14" t="n">
        <v>4430</v>
      </c>
      <c r="E3682" s="14" t="n">
        <v>4511</v>
      </c>
      <c r="F3682" s="15" t="n">
        <v>4458.8</v>
      </c>
      <c r="G3682" s="15" t="n">
        <v>4316.08</v>
      </c>
      <c r="H3682" s="15" t="n">
        <v>4346.32</v>
      </c>
      <c r="I3682" s="0" t="n">
        <v>44858.9718</v>
      </c>
      <c r="J3682" s="0" t="n">
        <v>18731000</v>
      </c>
      <c r="K3682" s="0" t="n">
        <v>20295000</v>
      </c>
      <c r="L3682" s="0" t="n">
        <v>19682800</v>
      </c>
    </row>
    <row r="3683" customFormat="false" ht="12.85" hidden="false" customHeight="false" outlineLevel="0" collapsed="false">
      <c r="A3683" s="5" t="n">
        <v>43117</v>
      </c>
      <c r="B3683" s="14" t="n">
        <v>4460</v>
      </c>
      <c r="C3683" s="14" t="n">
        <v>4540</v>
      </c>
      <c r="D3683" s="14" t="n">
        <v>4458</v>
      </c>
      <c r="E3683" s="14" t="n">
        <v>4529</v>
      </c>
      <c r="F3683" s="15" t="n">
        <v>4480</v>
      </c>
      <c r="G3683" s="15" t="n">
        <v>4319.32</v>
      </c>
      <c r="H3683" s="15" t="n">
        <v>4351.77</v>
      </c>
      <c r="I3683" s="0" t="n">
        <v>45114.3382</v>
      </c>
      <c r="J3683" s="0" t="n">
        <v>19418000</v>
      </c>
      <c r="K3683" s="0" t="n">
        <v>19285400</v>
      </c>
      <c r="L3683" s="0" t="n">
        <v>19465480</v>
      </c>
    </row>
    <row r="3684" customFormat="false" ht="12.85" hidden="false" customHeight="false" outlineLevel="0" collapsed="false">
      <c r="A3684" s="5" t="n">
        <v>43118</v>
      </c>
      <c r="B3684" s="14" t="n">
        <v>4626</v>
      </c>
      <c r="C3684" s="14" t="n">
        <v>4680</v>
      </c>
      <c r="D3684" s="14" t="n">
        <v>4580</v>
      </c>
      <c r="E3684" s="14" t="n">
        <v>4636</v>
      </c>
      <c r="F3684" s="15" t="n">
        <v>4524.8</v>
      </c>
      <c r="G3684" s="15" t="n">
        <v>4329.92</v>
      </c>
      <c r="H3684" s="15" t="n">
        <v>4359.69</v>
      </c>
      <c r="I3684" s="0" t="n">
        <v>46431.666</v>
      </c>
      <c r="J3684" s="0" t="n">
        <v>45498000</v>
      </c>
      <c r="K3684" s="0" t="n">
        <v>25277800</v>
      </c>
      <c r="L3684" s="0" t="n">
        <v>20296920</v>
      </c>
    </row>
    <row r="3685" customFormat="false" ht="12.85" hidden="false" customHeight="false" outlineLevel="0" collapsed="false">
      <c r="A3685" s="5" t="n">
        <v>43119</v>
      </c>
      <c r="B3685" s="14" t="n">
        <v>4703</v>
      </c>
      <c r="C3685" s="14" t="n">
        <v>4838</v>
      </c>
      <c r="D3685" s="14" t="n">
        <v>4702</v>
      </c>
      <c r="E3685" s="14" t="n">
        <v>4832</v>
      </c>
      <c r="F3685" s="15" t="n">
        <v>4598.8</v>
      </c>
      <c r="G3685" s="15" t="n">
        <v>4345.68</v>
      </c>
      <c r="H3685" s="15" t="n">
        <v>4369.65</v>
      </c>
      <c r="I3685" s="0" t="n">
        <v>47934.9086</v>
      </c>
      <c r="J3685" s="0" t="n">
        <v>50980000</v>
      </c>
      <c r="K3685" s="0" t="n">
        <v>30792600</v>
      </c>
      <c r="L3685" s="0" t="n">
        <v>21607200</v>
      </c>
    </row>
    <row r="3686" customFormat="false" ht="12.85" hidden="false" customHeight="false" outlineLevel="0" collapsed="false">
      <c r="A3686" s="5" t="n">
        <v>43122</v>
      </c>
      <c r="B3686" s="14" t="n">
        <v>4815</v>
      </c>
      <c r="C3686" s="14" t="n">
        <v>4920</v>
      </c>
      <c r="D3686" s="14" t="n">
        <v>4811</v>
      </c>
      <c r="E3686" s="14" t="n">
        <v>4845</v>
      </c>
      <c r="F3686" s="15" t="n">
        <v>4670.6</v>
      </c>
      <c r="G3686" s="15" t="n">
        <v>4363.88</v>
      </c>
      <c r="H3686" s="15" t="n">
        <v>4378.82</v>
      </c>
      <c r="I3686" s="0" t="n">
        <v>48629.0182</v>
      </c>
      <c r="J3686" s="0" t="n">
        <v>38369000</v>
      </c>
      <c r="K3686" s="0" t="n">
        <v>34599200</v>
      </c>
      <c r="L3686" s="0" t="n">
        <v>22527320</v>
      </c>
    </row>
    <row r="3687" customFormat="false" ht="12.85" hidden="false" customHeight="false" outlineLevel="0" collapsed="false">
      <c r="A3687" s="5" t="n">
        <v>43123</v>
      </c>
      <c r="B3687" s="14" t="n">
        <v>4840</v>
      </c>
      <c r="C3687" s="14" t="n">
        <v>4977</v>
      </c>
      <c r="D3687" s="14" t="n">
        <v>4822</v>
      </c>
      <c r="E3687" s="14" t="n">
        <v>4959</v>
      </c>
      <c r="F3687" s="15" t="n">
        <v>4760.2</v>
      </c>
      <c r="G3687" s="15" t="n">
        <v>4386.52</v>
      </c>
      <c r="H3687" s="15" t="n">
        <v>4389.53</v>
      </c>
      <c r="I3687" s="0" t="n">
        <v>49201.6388</v>
      </c>
      <c r="J3687" s="0" t="n">
        <v>38979000</v>
      </c>
      <c r="K3687" s="0" t="n">
        <v>38648800</v>
      </c>
      <c r="L3687" s="0" t="n">
        <v>23268240</v>
      </c>
    </row>
    <row r="3688" customFormat="false" ht="12.85" hidden="false" customHeight="false" outlineLevel="0" collapsed="false">
      <c r="A3688" s="5" t="n">
        <v>43124</v>
      </c>
      <c r="B3688" s="14" t="n">
        <v>4960</v>
      </c>
      <c r="C3688" s="14" t="n">
        <v>4998</v>
      </c>
      <c r="D3688" s="14" t="n">
        <v>4795</v>
      </c>
      <c r="E3688" s="14" t="n">
        <v>4864</v>
      </c>
      <c r="F3688" s="15" t="n">
        <v>4827.2</v>
      </c>
      <c r="G3688" s="15" t="n">
        <v>4409.04</v>
      </c>
      <c r="H3688" s="15" t="n">
        <v>4398.76</v>
      </c>
      <c r="I3688" s="0" t="n">
        <v>48953.319</v>
      </c>
      <c r="J3688" s="0" t="n">
        <v>39548000</v>
      </c>
      <c r="K3688" s="0" t="n">
        <v>42674800</v>
      </c>
      <c r="L3688" s="0" t="n">
        <v>24045280</v>
      </c>
    </row>
    <row r="3689" customFormat="false" ht="12.85" hidden="false" customHeight="false" outlineLevel="0" collapsed="false">
      <c r="A3689" s="5" t="n">
        <v>43125</v>
      </c>
      <c r="B3689" s="14" t="n">
        <v>4768</v>
      </c>
      <c r="C3689" s="14" t="n">
        <v>4844</v>
      </c>
      <c r="D3689" s="14" t="n">
        <v>4724</v>
      </c>
      <c r="E3689" s="14" t="n">
        <v>4777</v>
      </c>
      <c r="F3689" s="15" t="n">
        <v>4855.4</v>
      </c>
      <c r="G3689" s="15" t="n">
        <v>4428</v>
      </c>
      <c r="H3689" s="15" t="n">
        <v>4406.77</v>
      </c>
      <c r="I3689" s="0" t="n">
        <v>47885.6433</v>
      </c>
      <c r="J3689" s="0" t="n">
        <v>31331000</v>
      </c>
      <c r="K3689" s="0" t="n">
        <v>39841400</v>
      </c>
      <c r="L3689" s="0" t="n">
        <v>24385200</v>
      </c>
    </row>
    <row r="3690" customFormat="false" ht="12.85" hidden="false" customHeight="false" outlineLevel="0" collapsed="false">
      <c r="A3690" s="5" t="n">
        <v>43126</v>
      </c>
      <c r="B3690" s="14" t="n">
        <v>4837</v>
      </c>
      <c r="C3690" s="14" t="n">
        <v>4854</v>
      </c>
      <c r="D3690" s="14" t="n">
        <v>4791</v>
      </c>
      <c r="E3690" s="14" t="n">
        <v>4823</v>
      </c>
      <c r="F3690" s="15" t="n">
        <v>4853.6</v>
      </c>
      <c r="G3690" s="15" t="n">
        <v>4448.8</v>
      </c>
      <c r="H3690" s="15" t="n">
        <v>4415.05</v>
      </c>
      <c r="I3690" s="0" t="n">
        <v>48232.5143</v>
      </c>
      <c r="J3690" s="0" t="n">
        <v>20920000</v>
      </c>
      <c r="K3690" s="0" t="n">
        <v>33829400</v>
      </c>
      <c r="L3690" s="0" t="n">
        <v>24388920</v>
      </c>
    </row>
    <row r="3691" customFormat="false" ht="12.85" hidden="false" customHeight="false" outlineLevel="0" collapsed="false">
      <c r="A3691" s="5" t="n">
        <v>43129</v>
      </c>
      <c r="B3691" s="14" t="n">
        <v>4846</v>
      </c>
      <c r="C3691" s="14" t="n">
        <v>4860</v>
      </c>
      <c r="D3691" s="14" t="n">
        <v>4776</v>
      </c>
      <c r="E3691" s="14" t="n">
        <v>4790</v>
      </c>
      <c r="F3691" s="15" t="n">
        <v>4842.6</v>
      </c>
      <c r="G3691" s="15" t="n">
        <v>4469.64</v>
      </c>
      <c r="H3691" s="15" t="n">
        <v>4422.2</v>
      </c>
      <c r="I3691" s="0" t="n">
        <v>48184.8803</v>
      </c>
      <c r="J3691" s="0" t="n">
        <v>16997000</v>
      </c>
      <c r="K3691" s="0" t="n">
        <v>29555000</v>
      </c>
      <c r="L3691" s="0" t="n">
        <v>24451560</v>
      </c>
    </row>
    <row r="3692" customFormat="false" ht="12.85" hidden="false" customHeight="false" outlineLevel="0" collapsed="false">
      <c r="A3692" s="5" t="n">
        <v>43130</v>
      </c>
      <c r="B3692" s="14" t="n">
        <v>4780</v>
      </c>
      <c r="C3692" s="14" t="n">
        <v>4780</v>
      </c>
      <c r="D3692" s="14" t="n">
        <v>4701</v>
      </c>
      <c r="E3692" s="14" t="n">
        <v>4701</v>
      </c>
      <c r="F3692" s="15" t="n">
        <v>4791</v>
      </c>
      <c r="G3692" s="15" t="n">
        <v>4489.08</v>
      </c>
      <c r="H3692" s="15" t="n">
        <v>4426.65</v>
      </c>
      <c r="I3692" s="0" t="n">
        <v>47304.6157</v>
      </c>
      <c r="J3692" s="0" t="n">
        <v>20309000</v>
      </c>
      <c r="K3692" s="0" t="n">
        <v>25821000</v>
      </c>
      <c r="L3692" s="0" t="n">
        <v>24517840</v>
      </c>
    </row>
    <row r="3693" customFormat="false" ht="12.85" hidden="false" customHeight="false" outlineLevel="0" collapsed="false">
      <c r="A3693" s="5" t="n">
        <v>43131</v>
      </c>
      <c r="B3693" s="14" t="n">
        <v>4660</v>
      </c>
      <c r="C3693" s="14" t="n">
        <v>4857</v>
      </c>
      <c r="D3693" s="14" t="n">
        <v>4657</v>
      </c>
      <c r="E3693" s="14" t="n">
        <v>4797</v>
      </c>
      <c r="F3693" s="15" t="n">
        <v>4777.6</v>
      </c>
      <c r="G3693" s="15" t="n">
        <v>4512.16</v>
      </c>
      <c r="H3693" s="15" t="n">
        <v>4432.76</v>
      </c>
      <c r="I3693" s="0" t="n">
        <v>47925.5098</v>
      </c>
      <c r="J3693" s="0" t="n">
        <v>31535000</v>
      </c>
      <c r="K3693" s="0" t="n">
        <v>24218400</v>
      </c>
      <c r="L3693" s="0" t="n">
        <v>25102440</v>
      </c>
    </row>
    <row r="3694" customFormat="false" ht="12.85" hidden="false" customHeight="false" outlineLevel="0" collapsed="false">
      <c r="A3694" s="5" t="n">
        <v>43132</v>
      </c>
      <c r="B3694" s="14" t="n">
        <v>4980</v>
      </c>
      <c r="C3694" s="14" t="n">
        <v>4980</v>
      </c>
      <c r="D3694" s="14" t="n">
        <v>4725</v>
      </c>
      <c r="E3694" s="14" t="n">
        <v>4822</v>
      </c>
      <c r="F3694" s="15" t="n">
        <v>4786.6</v>
      </c>
      <c r="G3694" s="15" t="n">
        <v>4535.8</v>
      </c>
      <c r="H3694" s="15" t="n">
        <v>4438.34</v>
      </c>
      <c r="I3694" s="0" t="n">
        <v>48478.6987</v>
      </c>
      <c r="J3694" s="0" t="n">
        <v>63674000</v>
      </c>
      <c r="K3694" s="0" t="n">
        <v>30687000</v>
      </c>
      <c r="L3694" s="0" t="n">
        <v>26954120</v>
      </c>
    </row>
    <row r="3695" customFormat="false" ht="12.85" hidden="false" customHeight="false" outlineLevel="0" collapsed="false">
      <c r="A3695" s="5" t="n">
        <v>43133</v>
      </c>
      <c r="B3695" s="14" t="n">
        <v>4844</v>
      </c>
      <c r="C3695" s="14" t="n">
        <v>4875</v>
      </c>
      <c r="D3695" s="14" t="n">
        <v>4695</v>
      </c>
      <c r="E3695" s="14" t="n">
        <v>4717</v>
      </c>
      <c r="F3695" s="15" t="n">
        <v>4765.4</v>
      </c>
      <c r="G3695" s="15" t="n">
        <v>4555.04</v>
      </c>
      <c r="H3695" s="15" t="n">
        <v>4442.97</v>
      </c>
      <c r="I3695" s="0" t="n">
        <v>47540.5722</v>
      </c>
      <c r="J3695" s="0" t="n">
        <v>33277000</v>
      </c>
      <c r="K3695" s="0" t="n">
        <v>33158400</v>
      </c>
      <c r="L3695" s="0" t="n">
        <v>27891720</v>
      </c>
    </row>
    <row r="3696" customFormat="false" ht="12.85" hidden="false" customHeight="false" outlineLevel="0" collapsed="false">
      <c r="A3696" s="5" t="n">
        <v>43136</v>
      </c>
      <c r="B3696" s="14" t="n">
        <v>4613</v>
      </c>
      <c r="C3696" s="14" t="n">
        <v>4717</v>
      </c>
      <c r="D3696" s="14" t="n">
        <v>4606</v>
      </c>
      <c r="E3696" s="14" t="n">
        <v>4691</v>
      </c>
      <c r="F3696" s="15" t="n">
        <v>4745.6</v>
      </c>
      <c r="G3696" s="15" t="n">
        <v>4575.96</v>
      </c>
      <c r="H3696" s="15" t="n">
        <v>4446.65</v>
      </c>
      <c r="I3696" s="0" t="n">
        <v>46530.3861</v>
      </c>
      <c r="J3696" s="0" t="n">
        <v>24789000</v>
      </c>
      <c r="K3696" s="0" t="n">
        <v>34716800</v>
      </c>
      <c r="L3696" s="0" t="n">
        <v>28240720</v>
      </c>
    </row>
    <row r="3697" customFormat="false" ht="12.85" hidden="false" customHeight="false" outlineLevel="0" collapsed="false">
      <c r="A3697" s="5" t="n">
        <v>43137</v>
      </c>
      <c r="B3697" s="14" t="n">
        <v>4481</v>
      </c>
      <c r="C3697" s="14" t="n">
        <v>4572</v>
      </c>
      <c r="D3697" s="14" t="n">
        <v>4312</v>
      </c>
      <c r="E3697" s="14" t="n">
        <v>4447</v>
      </c>
      <c r="F3697" s="15" t="n">
        <v>4694.8</v>
      </c>
      <c r="G3697" s="15" t="n">
        <v>4585.96</v>
      </c>
      <c r="H3697" s="15" t="n">
        <v>4446.86</v>
      </c>
      <c r="I3697" s="0" t="n">
        <v>44311.1145</v>
      </c>
      <c r="J3697" s="0" t="n">
        <v>53378000</v>
      </c>
      <c r="K3697" s="0" t="n">
        <v>41330600</v>
      </c>
      <c r="L3697" s="0" t="n">
        <v>29531960</v>
      </c>
    </row>
    <row r="3698" customFormat="false" ht="12.85" hidden="false" customHeight="false" outlineLevel="0" collapsed="false">
      <c r="A3698" s="5" t="n">
        <v>43138</v>
      </c>
      <c r="B3698" s="14" t="n">
        <v>4600</v>
      </c>
      <c r="C3698" s="14" t="n">
        <v>4664</v>
      </c>
      <c r="D3698" s="14" t="n">
        <v>4490</v>
      </c>
      <c r="E3698" s="14" t="n">
        <v>4491</v>
      </c>
      <c r="F3698" s="15" t="n">
        <v>4633.6</v>
      </c>
      <c r="G3698" s="15" t="n">
        <v>4601.2</v>
      </c>
      <c r="H3698" s="15" t="n">
        <v>4448.48</v>
      </c>
      <c r="I3698" s="0" t="n">
        <v>45868.8686</v>
      </c>
      <c r="J3698" s="0" t="n">
        <v>36760000</v>
      </c>
      <c r="K3698" s="0" t="n">
        <v>42375600</v>
      </c>
      <c r="L3698" s="0" t="n">
        <v>30323880</v>
      </c>
    </row>
    <row r="3699" customFormat="false" ht="12.85" hidden="false" customHeight="false" outlineLevel="0" collapsed="false">
      <c r="A3699" s="5" t="n">
        <v>43139</v>
      </c>
      <c r="B3699" s="14" t="n">
        <v>4500</v>
      </c>
      <c r="C3699" s="14" t="n">
        <v>4510</v>
      </c>
      <c r="D3699" s="14" t="n">
        <v>4370</v>
      </c>
      <c r="E3699" s="14" t="n">
        <v>4432</v>
      </c>
      <c r="F3699" s="15" t="n">
        <v>4555.6</v>
      </c>
      <c r="G3699" s="15" t="n">
        <v>4613.72</v>
      </c>
      <c r="H3699" s="15" t="n">
        <v>4450.34</v>
      </c>
      <c r="I3699" s="0" t="n">
        <v>44323.4987</v>
      </c>
      <c r="J3699" s="0" t="n">
        <v>34038000</v>
      </c>
      <c r="K3699" s="0" t="n">
        <v>36448400</v>
      </c>
      <c r="L3699" s="0" t="n">
        <v>31104480</v>
      </c>
    </row>
    <row r="3700" customFormat="false" ht="12.85" hidden="false" customHeight="false" outlineLevel="0" collapsed="false">
      <c r="A3700" s="5" t="n">
        <v>43140</v>
      </c>
      <c r="B3700" s="14" t="n">
        <v>4241</v>
      </c>
      <c r="C3700" s="14" t="n">
        <v>4336</v>
      </c>
      <c r="D3700" s="14" t="n">
        <v>4220</v>
      </c>
      <c r="E3700" s="14" t="n">
        <v>4333</v>
      </c>
      <c r="F3700" s="15" t="n">
        <v>4478.8</v>
      </c>
      <c r="G3700" s="15" t="n">
        <v>4614.2</v>
      </c>
      <c r="H3700" s="15" t="n">
        <v>4450.08</v>
      </c>
      <c r="I3700" s="0" t="n">
        <v>42795.7814</v>
      </c>
      <c r="J3700" s="0" t="n">
        <v>33606000</v>
      </c>
      <c r="K3700" s="0" t="n">
        <v>36514200</v>
      </c>
      <c r="L3700" s="0" t="n">
        <v>31281640</v>
      </c>
    </row>
    <row r="3701" customFormat="false" ht="12.85" hidden="false" customHeight="false" outlineLevel="0" collapsed="false">
      <c r="A3701" s="5" t="n">
        <v>43144</v>
      </c>
      <c r="B3701" s="14" t="n">
        <v>4420</v>
      </c>
      <c r="C3701" s="14" t="n">
        <v>4531</v>
      </c>
      <c r="D3701" s="14" t="n">
        <v>4401</v>
      </c>
      <c r="E3701" s="14" t="n">
        <v>4440</v>
      </c>
      <c r="F3701" s="15" t="n">
        <v>4428.6</v>
      </c>
      <c r="G3701" s="15" t="n">
        <v>4621.36</v>
      </c>
      <c r="H3701" s="15" t="n">
        <v>4451.12</v>
      </c>
      <c r="I3701" s="0" t="n">
        <v>44706.5224</v>
      </c>
      <c r="J3701" s="0" t="n">
        <v>33885000</v>
      </c>
      <c r="K3701" s="0" t="n">
        <v>38333400</v>
      </c>
      <c r="L3701" s="0" t="n">
        <v>31639480</v>
      </c>
    </row>
    <row r="3702" customFormat="false" ht="12.85" hidden="false" customHeight="false" outlineLevel="0" collapsed="false">
      <c r="A3702" s="5" t="n">
        <v>43145</v>
      </c>
      <c r="B3702" s="14" t="n">
        <v>4458</v>
      </c>
      <c r="C3702" s="14" t="n">
        <v>4515</v>
      </c>
      <c r="D3702" s="14" t="n">
        <v>4387</v>
      </c>
      <c r="E3702" s="14" t="n">
        <v>4431</v>
      </c>
      <c r="F3702" s="15" t="n">
        <v>4425.4</v>
      </c>
      <c r="G3702" s="15" t="n">
        <v>4626.04</v>
      </c>
      <c r="H3702" s="15" t="n">
        <v>4451.92</v>
      </c>
      <c r="I3702" s="0" t="n">
        <v>44537.8892</v>
      </c>
      <c r="J3702" s="0" t="n">
        <v>29885000</v>
      </c>
      <c r="K3702" s="0" t="n">
        <v>33634800</v>
      </c>
      <c r="L3702" s="0" t="n">
        <v>31946040</v>
      </c>
    </row>
    <row r="3703" customFormat="false" ht="12.85" hidden="false" customHeight="false" outlineLevel="0" collapsed="false">
      <c r="A3703" s="5" t="n">
        <v>43146</v>
      </c>
      <c r="B3703" s="14" t="n">
        <v>4501</v>
      </c>
      <c r="C3703" s="14" t="n">
        <v>4591</v>
      </c>
      <c r="D3703" s="14" t="n">
        <v>4492</v>
      </c>
      <c r="E3703" s="14" t="n">
        <v>4584</v>
      </c>
      <c r="F3703" s="15" t="n">
        <v>4444</v>
      </c>
      <c r="G3703" s="15" t="n">
        <v>4632.48</v>
      </c>
      <c r="H3703" s="15" t="n">
        <v>4454.24</v>
      </c>
      <c r="I3703" s="0" t="n">
        <v>45540.0451</v>
      </c>
      <c r="J3703" s="0" t="n">
        <v>31051000</v>
      </c>
      <c r="K3703" s="0" t="n">
        <v>32493000</v>
      </c>
      <c r="L3703" s="0" t="n">
        <v>32209440</v>
      </c>
    </row>
    <row r="3704" customFormat="false" ht="12.85" hidden="false" customHeight="false" outlineLevel="0" collapsed="false">
      <c r="A3704" s="5" t="n">
        <v>43147</v>
      </c>
      <c r="B3704" s="14" t="n">
        <v>4617</v>
      </c>
      <c r="C3704" s="14" t="n">
        <v>4625</v>
      </c>
      <c r="D3704" s="14" t="n">
        <v>4555</v>
      </c>
      <c r="E3704" s="14" t="n">
        <v>4584</v>
      </c>
      <c r="F3704" s="15" t="n">
        <v>4474.4</v>
      </c>
      <c r="G3704" s="15" t="n">
        <v>4639.36</v>
      </c>
      <c r="H3704" s="15" t="n">
        <v>4456.5</v>
      </c>
      <c r="I3704" s="0" t="n">
        <v>45866.3903</v>
      </c>
      <c r="J3704" s="0" t="n">
        <v>21722000</v>
      </c>
      <c r="K3704" s="0" t="n">
        <v>30029800</v>
      </c>
      <c r="L3704" s="0" t="n">
        <v>32456880</v>
      </c>
    </row>
    <row r="3705" customFormat="false" ht="12.85" hidden="false" customHeight="false" outlineLevel="0" collapsed="false">
      <c r="A3705" s="5" t="n">
        <v>43150</v>
      </c>
      <c r="B3705" s="14" t="n">
        <v>4604</v>
      </c>
      <c r="C3705" s="14" t="n">
        <v>4679</v>
      </c>
      <c r="D3705" s="14" t="n">
        <v>4590</v>
      </c>
      <c r="E3705" s="14" t="n">
        <v>4679</v>
      </c>
      <c r="F3705" s="15" t="n">
        <v>4543.6</v>
      </c>
      <c r="G3705" s="15" t="n">
        <v>4648.04</v>
      </c>
      <c r="H3705" s="15" t="n">
        <v>4462.34</v>
      </c>
      <c r="I3705" s="0" t="n">
        <v>46460.8657</v>
      </c>
      <c r="J3705" s="0" t="n">
        <v>18598000</v>
      </c>
      <c r="K3705" s="0" t="n">
        <v>27028200</v>
      </c>
      <c r="L3705" s="0" t="n">
        <v>32264560</v>
      </c>
    </row>
    <row r="3706" customFormat="false" ht="12.85" hidden="false" customHeight="false" outlineLevel="0" collapsed="false">
      <c r="A3706" s="5" t="n">
        <v>43151</v>
      </c>
      <c r="B3706" s="14" t="n">
        <v>4659</v>
      </c>
      <c r="C3706" s="14" t="n">
        <v>4735</v>
      </c>
      <c r="D3706" s="14" t="n">
        <v>4647</v>
      </c>
      <c r="E3706" s="14" t="n">
        <v>4696</v>
      </c>
      <c r="F3706" s="15" t="n">
        <v>4594.8</v>
      </c>
      <c r="G3706" s="15" t="n">
        <v>4656.44</v>
      </c>
      <c r="H3706" s="15" t="n">
        <v>4467.65</v>
      </c>
      <c r="I3706" s="0" t="n">
        <v>46933.9785</v>
      </c>
      <c r="J3706" s="0" t="n">
        <v>22971000</v>
      </c>
      <c r="K3706" s="0" t="n">
        <v>24845400</v>
      </c>
      <c r="L3706" s="0" t="n">
        <v>32409960</v>
      </c>
    </row>
    <row r="3707" customFormat="false" ht="12.85" hidden="false" customHeight="false" outlineLevel="0" collapsed="false">
      <c r="A3707" s="5" t="n">
        <v>43152</v>
      </c>
      <c r="B3707" s="14" t="n">
        <v>4711</v>
      </c>
      <c r="C3707" s="14" t="n">
        <v>4794</v>
      </c>
      <c r="D3707" s="14" t="n">
        <v>4670</v>
      </c>
      <c r="E3707" s="14" t="n">
        <v>4777</v>
      </c>
      <c r="F3707" s="15" t="n">
        <v>4664</v>
      </c>
      <c r="G3707" s="15" t="n">
        <v>4667.08</v>
      </c>
      <c r="H3707" s="15" t="n">
        <v>4474.18</v>
      </c>
      <c r="I3707" s="0" t="n">
        <v>47500.5602</v>
      </c>
      <c r="J3707" s="0" t="n">
        <v>30598000</v>
      </c>
      <c r="K3707" s="0" t="n">
        <v>24988000</v>
      </c>
      <c r="L3707" s="0" t="n">
        <v>32884640</v>
      </c>
    </row>
    <row r="3708" customFormat="false" ht="12.85" hidden="false" customHeight="false" outlineLevel="0" collapsed="false">
      <c r="A3708" s="5" t="n">
        <v>43153</v>
      </c>
      <c r="B3708" s="14" t="n">
        <v>4760</v>
      </c>
      <c r="C3708" s="14" t="n">
        <v>4807</v>
      </c>
      <c r="D3708" s="14" t="n">
        <v>4687</v>
      </c>
      <c r="E3708" s="14" t="n">
        <v>4718</v>
      </c>
      <c r="F3708" s="15" t="n">
        <v>4690.8</v>
      </c>
      <c r="G3708" s="15" t="n">
        <v>4674.64</v>
      </c>
      <c r="H3708" s="15" t="n">
        <v>4478.69</v>
      </c>
      <c r="I3708" s="0" t="n">
        <v>47377.5603</v>
      </c>
      <c r="J3708" s="0" t="n">
        <v>26401000</v>
      </c>
      <c r="K3708" s="0" t="n">
        <v>24058000</v>
      </c>
      <c r="L3708" s="0" t="n">
        <v>33163960</v>
      </c>
    </row>
    <row r="3709" customFormat="false" ht="12.85" hidden="false" customHeight="false" outlineLevel="0" collapsed="false">
      <c r="A3709" s="5" t="n">
        <v>43154</v>
      </c>
      <c r="B3709" s="14" t="n">
        <v>4755</v>
      </c>
      <c r="C3709" s="14" t="n">
        <v>4842</v>
      </c>
      <c r="D3709" s="14" t="n">
        <v>4752</v>
      </c>
      <c r="E3709" s="14" t="n">
        <v>4836</v>
      </c>
      <c r="F3709" s="15" t="n">
        <v>4741.2</v>
      </c>
      <c r="G3709" s="15" t="n">
        <v>4682.64</v>
      </c>
      <c r="H3709" s="15" t="n">
        <v>4485.33</v>
      </c>
      <c r="I3709" s="0" t="n">
        <v>48091.7951</v>
      </c>
      <c r="J3709" s="0" t="n">
        <v>29425000</v>
      </c>
      <c r="K3709" s="0" t="n">
        <v>25598600</v>
      </c>
      <c r="L3709" s="0" t="n">
        <v>32521040</v>
      </c>
    </row>
    <row r="3710" customFormat="false" ht="12.85" hidden="false" customHeight="false" outlineLevel="0" collapsed="false">
      <c r="A3710" s="5" t="n">
        <v>43157</v>
      </c>
      <c r="B3710" s="14" t="n">
        <v>4895</v>
      </c>
      <c r="C3710" s="14" t="n">
        <v>4947</v>
      </c>
      <c r="D3710" s="14" t="n">
        <v>4851</v>
      </c>
      <c r="E3710" s="14" t="n">
        <v>4877</v>
      </c>
      <c r="F3710" s="15" t="n">
        <v>4780.8</v>
      </c>
      <c r="G3710" s="15" t="n">
        <v>4684.44</v>
      </c>
      <c r="H3710" s="15" t="n">
        <v>4493.09</v>
      </c>
      <c r="I3710" s="0" t="n">
        <v>49013.9694</v>
      </c>
      <c r="J3710" s="0" t="n">
        <v>27284000</v>
      </c>
      <c r="K3710" s="0" t="n">
        <v>27335800</v>
      </c>
      <c r="L3710" s="0" t="n">
        <v>31573200</v>
      </c>
    </row>
    <row r="3711" customFormat="false" ht="12.85" hidden="false" customHeight="false" outlineLevel="0" collapsed="false">
      <c r="A3711" s="5" t="n">
        <v>43158</v>
      </c>
      <c r="B3711" s="14" t="n">
        <v>4940</v>
      </c>
      <c r="C3711" s="14" t="n">
        <v>4978</v>
      </c>
      <c r="D3711" s="14" t="n">
        <v>4901</v>
      </c>
      <c r="E3711" s="14" t="n">
        <v>4943</v>
      </c>
      <c r="F3711" s="15" t="n">
        <v>4830.2</v>
      </c>
      <c r="G3711" s="15" t="n">
        <v>4688.36</v>
      </c>
      <c r="H3711" s="15" t="n">
        <v>4502.3</v>
      </c>
      <c r="I3711" s="0" t="n">
        <v>49480.6839</v>
      </c>
      <c r="J3711" s="0" t="n">
        <v>32096000</v>
      </c>
      <c r="K3711" s="0" t="n">
        <v>29160800</v>
      </c>
      <c r="L3711" s="0" t="n">
        <v>31322280</v>
      </c>
    </row>
    <row r="3712" customFormat="false" ht="12.85" hidden="false" customHeight="false" outlineLevel="0" collapsed="false">
      <c r="A3712" s="5" t="n">
        <v>43159</v>
      </c>
      <c r="B3712" s="14" t="n">
        <v>4924</v>
      </c>
      <c r="C3712" s="14" t="n">
        <v>4949</v>
      </c>
      <c r="D3712" s="14" t="n">
        <v>4882</v>
      </c>
      <c r="E3712" s="14" t="n">
        <v>4908</v>
      </c>
      <c r="F3712" s="15" t="n">
        <v>4856.4</v>
      </c>
      <c r="G3712" s="15" t="n">
        <v>4686.32</v>
      </c>
      <c r="H3712" s="15" t="n">
        <v>4510.66</v>
      </c>
      <c r="I3712" s="0" t="n">
        <v>49171.5909</v>
      </c>
      <c r="J3712" s="0" t="n">
        <v>27104000</v>
      </c>
      <c r="K3712" s="0" t="n">
        <v>28462000</v>
      </c>
      <c r="L3712" s="0" t="n">
        <v>30847280</v>
      </c>
    </row>
    <row r="3713" customFormat="false" ht="12.85" hidden="false" customHeight="false" outlineLevel="0" collapsed="false">
      <c r="A3713" s="5" t="n">
        <v>43160</v>
      </c>
      <c r="B3713" s="14" t="n">
        <v>4850</v>
      </c>
      <c r="C3713" s="14" t="n">
        <v>4866</v>
      </c>
      <c r="D3713" s="14" t="n">
        <v>4807</v>
      </c>
      <c r="E3713" s="14" t="n">
        <v>4819</v>
      </c>
      <c r="F3713" s="15" t="n">
        <v>4876.6</v>
      </c>
      <c r="G3713" s="15" t="n">
        <v>4684.52</v>
      </c>
      <c r="H3713" s="15" t="n">
        <v>4516.98</v>
      </c>
      <c r="I3713" s="0" t="n">
        <v>48319.7239</v>
      </c>
      <c r="J3713" s="0" t="n">
        <v>23578000</v>
      </c>
      <c r="K3713" s="0" t="n">
        <v>27897400</v>
      </c>
      <c r="L3713" s="0" t="n">
        <v>30208480</v>
      </c>
    </row>
    <row r="3714" customFormat="false" ht="12.85" hidden="false" customHeight="false" outlineLevel="0" collapsed="false">
      <c r="A3714" s="5" t="n">
        <v>43161</v>
      </c>
      <c r="B3714" s="14" t="n">
        <v>4710</v>
      </c>
      <c r="C3714" s="14" t="n">
        <v>4878</v>
      </c>
      <c r="D3714" s="14" t="n">
        <v>4708</v>
      </c>
      <c r="E3714" s="14" t="n">
        <v>4860</v>
      </c>
      <c r="F3714" s="15" t="n">
        <v>4881.4</v>
      </c>
      <c r="G3714" s="15" t="n">
        <v>4687.84</v>
      </c>
      <c r="H3714" s="15" t="n">
        <v>4524.36</v>
      </c>
      <c r="I3714" s="0" t="n">
        <v>47862.0422</v>
      </c>
      <c r="J3714" s="0" t="n">
        <v>31206000</v>
      </c>
      <c r="K3714" s="0" t="n">
        <v>28253600</v>
      </c>
      <c r="L3714" s="0" t="n">
        <v>30203480</v>
      </c>
    </row>
    <row r="3715" customFormat="false" ht="12.85" hidden="false" customHeight="false" outlineLevel="0" collapsed="false">
      <c r="A3715" s="5" t="n">
        <v>43164</v>
      </c>
      <c r="B3715" s="14" t="n">
        <v>4836</v>
      </c>
      <c r="C3715" s="14" t="n">
        <v>4843</v>
      </c>
      <c r="D3715" s="14" t="n">
        <v>4595</v>
      </c>
      <c r="E3715" s="14" t="n">
        <v>4612</v>
      </c>
      <c r="F3715" s="15" t="n">
        <v>4828.4</v>
      </c>
      <c r="G3715" s="15" t="n">
        <v>4679.4</v>
      </c>
      <c r="H3715" s="15" t="n">
        <v>4528.12</v>
      </c>
      <c r="I3715" s="0" t="n">
        <v>47065.3174</v>
      </c>
      <c r="J3715" s="0" t="n">
        <v>35933000</v>
      </c>
      <c r="K3715" s="0" t="n">
        <v>29983400</v>
      </c>
      <c r="L3715" s="0" t="n">
        <v>30804000</v>
      </c>
    </row>
    <row r="3716" customFormat="false" ht="12.85" hidden="false" customHeight="false" outlineLevel="0" collapsed="false">
      <c r="A3716" s="5" t="n">
        <v>43165</v>
      </c>
      <c r="B3716" s="14" t="n">
        <v>4728</v>
      </c>
      <c r="C3716" s="14" t="n">
        <v>4818</v>
      </c>
      <c r="D3716" s="14" t="n">
        <v>4718</v>
      </c>
      <c r="E3716" s="14" t="n">
        <v>4752</v>
      </c>
      <c r="F3716" s="15" t="n">
        <v>4790.2</v>
      </c>
      <c r="G3716" s="15" t="n">
        <v>4677.88</v>
      </c>
      <c r="H3716" s="15" t="n">
        <v>4532.74</v>
      </c>
      <c r="I3716" s="0" t="n">
        <v>47667.0526</v>
      </c>
      <c r="J3716" s="0" t="n">
        <v>32191000</v>
      </c>
      <c r="K3716" s="0" t="n">
        <v>30002400</v>
      </c>
      <c r="L3716" s="0" t="n">
        <v>31411760</v>
      </c>
    </row>
    <row r="3717" customFormat="false" ht="12.85" hidden="false" customHeight="false" outlineLevel="0" collapsed="false">
      <c r="A3717" s="5" t="n">
        <v>43166</v>
      </c>
      <c r="B3717" s="14" t="n">
        <v>4705</v>
      </c>
      <c r="C3717" s="14" t="n">
        <v>4715</v>
      </c>
      <c r="D3717" s="14" t="n">
        <v>4604</v>
      </c>
      <c r="E3717" s="14" t="n">
        <v>4610</v>
      </c>
      <c r="F3717" s="15" t="n">
        <v>4730.6</v>
      </c>
      <c r="G3717" s="15" t="n">
        <v>4674.24</v>
      </c>
      <c r="H3717" s="15" t="n">
        <v>4534.5</v>
      </c>
      <c r="I3717" s="0" t="n">
        <v>46525.3135</v>
      </c>
      <c r="J3717" s="0" t="n">
        <v>32267000</v>
      </c>
      <c r="K3717" s="0" t="n">
        <v>31035000</v>
      </c>
      <c r="L3717" s="0" t="n">
        <v>31890080</v>
      </c>
    </row>
    <row r="3718" customFormat="false" ht="12.85" hidden="false" customHeight="false" outlineLevel="0" collapsed="false">
      <c r="A3718" s="5" t="n">
        <v>43167</v>
      </c>
      <c r="B3718" s="14" t="n">
        <v>4704</v>
      </c>
      <c r="C3718" s="14" t="n">
        <v>4797</v>
      </c>
      <c r="D3718" s="14" t="n">
        <v>4682</v>
      </c>
      <c r="E3718" s="14" t="n">
        <v>4797</v>
      </c>
      <c r="F3718" s="15" t="n">
        <v>4726.2</v>
      </c>
      <c r="G3718" s="15" t="n">
        <v>4674.24</v>
      </c>
      <c r="H3718" s="15" t="n">
        <v>4541.01</v>
      </c>
      <c r="I3718" s="0" t="n">
        <v>47520.4833</v>
      </c>
      <c r="J3718" s="0" t="n">
        <v>28101000</v>
      </c>
      <c r="K3718" s="0" t="n">
        <v>31939600</v>
      </c>
      <c r="L3718" s="0" t="n">
        <v>31752720</v>
      </c>
    </row>
    <row r="3719" customFormat="false" ht="12.85" hidden="false" customHeight="false" outlineLevel="0" collapsed="false">
      <c r="A3719" s="5" t="n">
        <v>43168</v>
      </c>
      <c r="B3719" s="14" t="n">
        <v>4875</v>
      </c>
      <c r="C3719" s="14" t="n">
        <v>4900</v>
      </c>
      <c r="D3719" s="14" t="n">
        <v>4764</v>
      </c>
      <c r="E3719" s="14" t="n">
        <v>4811</v>
      </c>
      <c r="F3719" s="15" t="n">
        <v>4716.4</v>
      </c>
      <c r="G3719" s="15" t="n">
        <v>4673.8</v>
      </c>
      <c r="H3719" s="15" t="n">
        <v>4545.44</v>
      </c>
      <c r="I3719" s="0" t="n">
        <v>48259.6533</v>
      </c>
      <c r="J3719" s="0" t="n">
        <v>34925000</v>
      </c>
      <c r="K3719" s="0" t="n">
        <v>32683400</v>
      </c>
      <c r="L3719" s="0" t="n">
        <v>30602760</v>
      </c>
    </row>
    <row r="3720" customFormat="false" ht="12.85" hidden="false" customHeight="false" outlineLevel="0" collapsed="false">
      <c r="A3720" s="5" t="n">
        <v>43171</v>
      </c>
      <c r="B3720" s="14" t="n">
        <v>4895</v>
      </c>
      <c r="C3720" s="14" t="n">
        <v>4916</v>
      </c>
      <c r="D3720" s="14" t="n">
        <v>4816</v>
      </c>
      <c r="E3720" s="14" t="n">
        <v>4840</v>
      </c>
      <c r="F3720" s="15" t="n">
        <v>4762</v>
      </c>
      <c r="G3720" s="15" t="n">
        <v>4678.72</v>
      </c>
      <c r="H3720" s="15" t="n">
        <v>4550.2</v>
      </c>
      <c r="I3720" s="0" t="n">
        <v>48617.9346</v>
      </c>
      <c r="J3720" s="0" t="n">
        <v>25070000</v>
      </c>
      <c r="K3720" s="0" t="n">
        <v>30510800</v>
      </c>
      <c r="L3720" s="0" t="n">
        <v>30274480</v>
      </c>
    </row>
    <row r="3721" customFormat="false" ht="12.85" hidden="false" customHeight="false" outlineLevel="0" collapsed="false">
      <c r="A3721" s="5" t="n">
        <v>43172</v>
      </c>
      <c r="B3721" s="14" t="n">
        <v>4805</v>
      </c>
      <c r="C3721" s="14" t="n">
        <v>4879</v>
      </c>
      <c r="D3721" s="14" t="n">
        <v>4782</v>
      </c>
      <c r="E3721" s="14" t="n">
        <v>4878</v>
      </c>
      <c r="F3721" s="15" t="n">
        <v>4787.2</v>
      </c>
      <c r="G3721" s="15" t="n">
        <v>4686.2</v>
      </c>
      <c r="H3721" s="15" t="n">
        <v>4555.54</v>
      </c>
      <c r="I3721" s="0" t="n">
        <v>48481.6839</v>
      </c>
      <c r="J3721" s="0" t="n">
        <v>19205000</v>
      </c>
      <c r="K3721" s="0" t="n">
        <v>27913600</v>
      </c>
      <c r="L3721" s="0" t="n">
        <v>30051120</v>
      </c>
    </row>
    <row r="3722" customFormat="false" ht="12.85" hidden="false" customHeight="false" outlineLevel="0" collapsed="false">
      <c r="A3722" s="5" t="n">
        <v>43173</v>
      </c>
      <c r="B3722" s="14" t="n">
        <v>4840</v>
      </c>
      <c r="C3722" s="14" t="n">
        <v>4867</v>
      </c>
      <c r="D3722" s="14" t="n">
        <v>4795</v>
      </c>
      <c r="E3722" s="14" t="n">
        <v>4822</v>
      </c>
      <c r="F3722" s="15" t="n">
        <v>4829.6</v>
      </c>
      <c r="G3722" s="15" t="n">
        <v>4701.2</v>
      </c>
      <c r="H3722" s="15" t="n">
        <v>4560.5</v>
      </c>
      <c r="I3722" s="0" t="n">
        <v>48248.6472</v>
      </c>
      <c r="J3722" s="0" t="n">
        <v>17209000</v>
      </c>
      <c r="K3722" s="0" t="n">
        <v>24902000</v>
      </c>
      <c r="L3722" s="0" t="n">
        <v>28604360</v>
      </c>
    </row>
    <row r="3723" customFormat="false" ht="12.85" hidden="false" customHeight="false" outlineLevel="0" collapsed="false">
      <c r="A3723" s="5" t="n">
        <v>43174</v>
      </c>
      <c r="B3723" s="14" t="n">
        <v>4809</v>
      </c>
      <c r="C3723" s="14" t="n">
        <v>4918</v>
      </c>
      <c r="D3723" s="14" t="n">
        <v>4808</v>
      </c>
      <c r="E3723" s="14" t="n">
        <v>4904</v>
      </c>
      <c r="F3723" s="15" t="n">
        <v>4851</v>
      </c>
      <c r="G3723" s="15" t="n">
        <v>4717.72</v>
      </c>
      <c r="H3723" s="15" t="n">
        <v>4565.88</v>
      </c>
      <c r="I3723" s="0" t="n">
        <v>48759.0979</v>
      </c>
      <c r="J3723" s="0" t="n">
        <v>23246000</v>
      </c>
      <c r="K3723" s="0" t="n">
        <v>23931000</v>
      </c>
      <c r="L3723" s="0" t="n">
        <v>28063800</v>
      </c>
    </row>
    <row r="3724" customFormat="false" ht="12.85" hidden="false" customHeight="false" outlineLevel="0" collapsed="false">
      <c r="A3724" s="5" t="n">
        <v>43175</v>
      </c>
      <c r="B3724" s="14" t="n">
        <v>4924</v>
      </c>
      <c r="C3724" s="14" t="n">
        <v>4988</v>
      </c>
      <c r="D3724" s="14" t="n">
        <v>4897</v>
      </c>
      <c r="E3724" s="14" t="n">
        <v>4899</v>
      </c>
      <c r="F3724" s="15" t="n">
        <v>4868.6</v>
      </c>
      <c r="G3724" s="15" t="n">
        <v>4736.4</v>
      </c>
      <c r="H3724" s="15" t="n">
        <v>4569.05</v>
      </c>
      <c r="I3724" s="0" t="n">
        <v>49436.1253</v>
      </c>
      <c r="J3724" s="0" t="n">
        <v>32862000</v>
      </c>
      <c r="K3724" s="0" t="n">
        <v>23518400</v>
      </c>
      <c r="L3724" s="0" t="n">
        <v>28016760</v>
      </c>
    </row>
    <row r="3725" customFormat="false" ht="12.85" hidden="false" customHeight="false" outlineLevel="0" collapsed="false">
      <c r="A3725" s="5" t="n">
        <v>43178</v>
      </c>
      <c r="B3725" s="14" t="n">
        <v>4913</v>
      </c>
      <c r="C3725" s="14" t="n">
        <v>4950</v>
      </c>
      <c r="D3725" s="14" t="n">
        <v>4817</v>
      </c>
      <c r="E3725" s="14" t="n">
        <v>4832</v>
      </c>
      <c r="F3725" s="15" t="n">
        <v>4867</v>
      </c>
      <c r="G3725" s="15" t="n">
        <v>4756.36</v>
      </c>
      <c r="H3725" s="15" t="n">
        <v>4569.85</v>
      </c>
      <c r="I3725" s="0" t="n">
        <v>48626.1296</v>
      </c>
      <c r="J3725" s="0" t="n">
        <v>25933000</v>
      </c>
      <c r="K3725" s="0" t="n">
        <v>23691000</v>
      </c>
      <c r="L3725" s="0" t="n">
        <v>27709840</v>
      </c>
    </row>
    <row r="3726" customFormat="false" ht="12.85" hidden="false" customHeight="false" outlineLevel="0" collapsed="false">
      <c r="A3726" s="5" t="n">
        <v>43179</v>
      </c>
      <c r="B3726" s="14" t="n">
        <v>4787</v>
      </c>
      <c r="C3726" s="14" t="n">
        <v>4827</v>
      </c>
      <c r="D3726" s="14" t="n">
        <v>4718</v>
      </c>
      <c r="E3726" s="14" t="n">
        <v>4823</v>
      </c>
      <c r="F3726" s="15" t="n">
        <v>4856</v>
      </c>
      <c r="G3726" s="15" t="n">
        <v>4771.68</v>
      </c>
      <c r="H3726" s="15" t="n">
        <v>4571.38</v>
      </c>
      <c r="I3726" s="0" t="n">
        <v>47781.6709</v>
      </c>
      <c r="J3726" s="0" t="n">
        <v>28374000</v>
      </c>
      <c r="K3726" s="0" t="n">
        <v>25524800</v>
      </c>
      <c r="L3726" s="0" t="n">
        <v>27489400</v>
      </c>
    </row>
    <row r="3727" customFormat="false" ht="12.85" hidden="false" customHeight="false" outlineLevel="0" collapsed="false">
      <c r="A3727" s="5" t="n">
        <v>43181</v>
      </c>
      <c r="B3727" s="14" t="n">
        <v>4854</v>
      </c>
      <c r="C3727" s="14" t="n">
        <v>4908</v>
      </c>
      <c r="D3727" s="14" t="n">
        <v>4828</v>
      </c>
      <c r="E3727" s="14" t="n">
        <v>4898</v>
      </c>
      <c r="F3727" s="15" t="n">
        <v>4871.2</v>
      </c>
      <c r="G3727" s="15" t="n">
        <v>4790.36</v>
      </c>
      <c r="H3727" s="15" t="n">
        <v>4575.05</v>
      </c>
      <c r="I3727" s="0" t="n">
        <v>48815.7457</v>
      </c>
      <c r="J3727" s="0" t="n">
        <v>24293000</v>
      </c>
      <c r="K3727" s="0" t="n">
        <v>26941600</v>
      </c>
      <c r="L3727" s="0" t="n">
        <v>27265720</v>
      </c>
    </row>
    <row r="3728" customFormat="false" ht="12.85" hidden="false" customHeight="false" outlineLevel="0" collapsed="false">
      <c r="A3728" s="5" t="n">
        <v>43182</v>
      </c>
      <c r="B3728" s="14" t="n">
        <v>4770</v>
      </c>
      <c r="C3728" s="14" t="n">
        <v>4806</v>
      </c>
      <c r="D3728" s="14" t="n">
        <v>4742</v>
      </c>
      <c r="E3728" s="14" t="n">
        <v>4767</v>
      </c>
      <c r="F3728" s="15" t="n">
        <v>4843.8</v>
      </c>
      <c r="G3728" s="15" t="n">
        <v>4797.68</v>
      </c>
      <c r="H3728" s="15" t="n">
        <v>4578.34</v>
      </c>
      <c r="I3728" s="0" t="n">
        <v>47714.6536</v>
      </c>
      <c r="J3728" s="0" t="n">
        <v>26201000</v>
      </c>
      <c r="K3728" s="0" t="n">
        <v>27532600</v>
      </c>
      <c r="L3728" s="0" t="n">
        <v>27071720</v>
      </c>
    </row>
    <row r="3729" customFormat="false" ht="12.85" hidden="false" customHeight="false" outlineLevel="0" collapsed="false">
      <c r="A3729" s="5" t="n">
        <v>43185</v>
      </c>
      <c r="B3729" s="14" t="n">
        <v>4725</v>
      </c>
      <c r="C3729" s="14" t="n">
        <v>4744</v>
      </c>
      <c r="D3729" s="14" t="n">
        <v>4598</v>
      </c>
      <c r="E3729" s="14" t="n">
        <v>4739</v>
      </c>
      <c r="F3729" s="15" t="n">
        <v>4811.8</v>
      </c>
      <c r="G3729" s="15" t="n">
        <v>4803.88</v>
      </c>
      <c r="H3729" s="15" t="n">
        <v>4581.14</v>
      </c>
      <c r="I3729" s="0" t="n">
        <v>46634.6961</v>
      </c>
      <c r="J3729" s="0" t="n">
        <v>32561000</v>
      </c>
      <c r="K3729" s="0" t="n">
        <v>27472400</v>
      </c>
      <c r="L3729" s="0" t="n">
        <v>27505280</v>
      </c>
    </row>
    <row r="3730" customFormat="false" ht="12.85" hidden="false" customHeight="false" outlineLevel="0" collapsed="false">
      <c r="A3730" s="5" t="n">
        <v>43186</v>
      </c>
      <c r="B3730" s="14" t="n">
        <v>4809</v>
      </c>
      <c r="C3730" s="14" t="n">
        <v>4858</v>
      </c>
      <c r="D3730" s="14" t="n">
        <v>4740</v>
      </c>
      <c r="E3730" s="14" t="n">
        <v>4789</v>
      </c>
      <c r="F3730" s="15" t="n">
        <v>4803.2</v>
      </c>
      <c r="G3730" s="15" t="n">
        <v>4808.28</v>
      </c>
      <c r="H3730" s="15" t="n">
        <v>4585.74</v>
      </c>
      <c r="I3730" s="0" t="n">
        <v>48014.1984</v>
      </c>
      <c r="J3730" s="0" t="n">
        <v>30157000</v>
      </c>
      <c r="K3730" s="0" t="n">
        <v>28317200</v>
      </c>
      <c r="L3730" s="0" t="n">
        <v>27967640</v>
      </c>
    </row>
    <row r="3731" customFormat="false" ht="12.85" hidden="false" customHeight="false" outlineLevel="0" collapsed="false">
      <c r="A3731" s="5" t="n">
        <v>43187</v>
      </c>
      <c r="B3731" s="14" t="n">
        <v>4680</v>
      </c>
      <c r="C3731" s="14" t="n">
        <v>4731</v>
      </c>
      <c r="D3731" s="14" t="n">
        <v>4631</v>
      </c>
      <c r="E3731" s="14" t="n">
        <v>4665</v>
      </c>
      <c r="F3731" s="15" t="n">
        <v>4771.6</v>
      </c>
      <c r="G3731" s="15" t="n">
        <v>4807.04</v>
      </c>
      <c r="H3731" s="15" t="n">
        <v>4590.58</v>
      </c>
      <c r="I3731" s="0" t="n">
        <v>46640.8376</v>
      </c>
      <c r="J3731" s="0" t="n">
        <v>27650000</v>
      </c>
      <c r="K3731" s="0" t="n">
        <v>28172400</v>
      </c>
      <c r="L3731" s="0" t="n">
        <v>28154800</v>
      </c>
    </row>
    <row r="3732" customFormat="false" ht="12.85" hidden="false" customHeight="false" outlineLevel="0" collapsed="false">
      <c r="A3732" s="5" t="n">
        <v>43188</v>
      </c>
      <c r="B3732" s="14" t="n">
        <v>4688</v>
      </c>
      <c r="C3732" s="14" t="n">
        <v>4698</v>
      </c>
      <c r="D3732" s="14" t="n">
        <v>4635</v>
      </c>
      <c r="E3732" s="14" t="n">
        <v>4666</v>
      </c>
      <c r="F3732" s="15" t="n">
        <v>4725.2</v>
      </c>
      <c r="G3732" s="15" t="n">
        <v>4802.6</v>
      </c>
      <c r="H3732" s="15" t="n">
        <v>4595.25</v>
      </c>
      <c r="I3732" s="0" t="n">
        <v>46628.6505</v>
      </c>
      <c r="J3732" s="0" t="n">
        <v>19267000</v>
      </c>
      <c r="K3732" s="0" t="n">
        <v>27167200</v>
      </c>
      <c r="L3732" s="0" t="n">
        <v>27701560</v>
      </c>
    </row>
    <row r="3733" customFormat="false" ht="12.85" hidden="false" customHeight="false" outlineLevel="0" collapsed="false">
      <c r="A3733" s="5" t="n">
        <v>43189</v>
      </c>
      <c r="B3733" s="14" t="n">
        <v>4698</v>
      </c>
      <c r="C3733" s="14" t="n">
        <v>4742</v>
      </c>
      <c r="D3733" s="14" t="n">
        <v>4671</v>
      </c>
      <c r="E3733" s="14" t="n">
        <v>4686</v>
      </c>
      <c r="F3733" s="15" t="n">
        <v>4709</v>
      </c>
      <c r="G3733" s="15" t="n">
        <v>4801.32</v>
      </c>
      <c r="H3733" s="15" t="n">
        <v>4598.42</v>
      </c>
      <c r="I3733" s="0" t="n">
        <v>47063.3241</v>
      </c>
      <c r="J3733" s="0" t="n">
        <v>22033000</v>
      </c>
      <c r="K3733" s="0" t="n">
        <v>26333600</v>
      </c>
      <c r="L3733" s="0" t="n">
        <v>27526840</v>
      </c>
    </row>
    <row r="3734" customFormat="false" ht="12.85" hidden="false" customHeight="false" outlineLevel="0" collapsed="false">
      <c r="A3734" s="5" t="n">
        <v>43192</v>
      </c>
      <c r="B3734" s="14" t="n">
        <v>4700</v>
      </c>
      <c r="C3734" s="14" t="n">
        <v>4795</v>
      </c>
      <c r="D3734" s="14" t="n">
        <v>4694</v>
      </c>
      <c r="E3734" s="14" t="n">
        <v>4772</v>
      </c>
      <c r="F3734" s="15" t="n">
        <v>4715.6</v>
      </c>
      <c r="G3734" s="15" t="n">
        <v>4798.76</v>
      </c>
      <c r="H3734" s="15" t="n">
        <v>4603.77</v>
      </c>
      <c r="I3734" s="0" t="n">
        <v>47584.8594</v>
      </c>
      <c r="J3734" s="0" t="n">
        <v>17963000</v>
      </c>
      <c r="K3734" s="0" t="n">
        <v>23414000</v>
      </c>
      <c r="L3734" s="0" t="n">
        <v>27068360</v>
      </c>
    </row>
    <row r="3735" customFormat="false" ht="12.85" hidden="false" customHeight="false" outlineLevel="0" collapsed="false">
      <c r="A3735" s="5" t="n">
        <v>43193</v>
      </c>
      <c r="B3735" s="14" t="n">
        <v>4682</v>
      </c>
      <c r="C3735" s="14" t="n">
        <v>4690</v>
      </c>
      <c r="D3735" s="14" t="n">
        <v>4610</v>
      </c>
      <c r="E3735" s="14" t="n">
        <v>4627</v>
      </c>
      <c r="F3735" s="15" t="n">
        <v>4683.2</v>
      </c>
      <c r="G3735" s="15" t="n">
        <v>4788.76</v>
      </c>
      <c r="H3735" s="15" t="n">
        <v>4606.29</v>
      </c>
      <c r="I3735" s="0" t="n">
        <v>46381.0889</v>
      </c>
      <c r="J3735" s="0" t="n">
        <v>28753000</v>
      </c>
      <c r="K3735" s="0" t="n">
        <v>23133200</v>
      </c>
      <c r="L3735" s="0" t="n">
        <v>27127120</v>
      </c>
    </row>
    <row r="3736" customFormat="false" ht="12.85" hidden="false" customHeight="false" outlineLevel="0" collapsed="false">
      <c r="A3736" s="5" t="n">
        <v>43194</v>
      </c>
      <c r="B3736" s="14" t="n">
        <v>4655</v>
      </c>
      <c r="C3736" s="14" t="n">
        <v>4663</v>
      </c>
      <c r="D3736" s="14" t="n">
        <v>4518</v>
      </c>
      <c r="E3736" s="14" t="n">
        <v>4530</v>
      </c>
      <c r="F3736" s="15" t="n">
        <v>4656.2</v>
      </c>
      <c r="G3736" s="15" t="n">
        <v>4772.24</v>
      </c>
      <c r="H3736" s="15" t="n">
        <v>4608.16</v>
      </c>
      <c r="I3736" s="0" t="n">
        <v>45714.0961</v>
      </c>
      <c r="J3736" s="0" t="n">
        <v>26396000</v>
      </c>
      <c r="K3736" s="0" t="n">
        <v>22882400</v>
      </c>
      <c r="L3736" s="0" t="n">
        <v>26899120</v>
      </c>
    </row>
    <row r="3737" customFormat="false" ht="12.85" hidden="false" customHeight="false" outlineLevel="0" collapsed="false">
      <c r="A3737" s="5" t="n">
        <v>43195</v>
      </c>
      <c r="B3737" s="14" t="n">
        <v>4577</v>
      </c>
      <c r="C3737" s="14" t="n">
        <v>4615</v>
      </c>
      <c r="D3737" s="14" t="n">
        <v>4509</v>
      </c>
      <c r="E3737" s="14" t="n">
        <v>4548</v>
      </c>
      <c r="F3737" s="15" t="n">
        <v>4632.6</v>
      </c>
      <c r="G3737" s="15" t="n">
        <v>4757.84</v>
      </c>
      <c r="H3737" s="15" t="n">
        <v>4610.22</v>
      </c>
      <c r="I3737" s="0" t="n">
        <v>45600.2439</v>
      </c>
      <c r="J3737" s="0" t="n">
        <v>21439000</v>
      </c>
      <c r="K3737" s="0" t="n">
        <v>23316800</v>
      </c>
      <c r="L3737" s="0" t="n">
        <v>26672520</v>
      </c>
    </row>
    <row r="3738" customFormat="false" ht="12.85" hidden="false" customHeight="false" outlineLevel="0" collapsed="false">
      <c r="A3738" s="5" t="n">
        <v>43196</v>
      </c>
      <c r="B3738" s="14" t="n">
        <v>4498</v>
      </c>
      <c r="C3738" s="14" t="n">
        <v>4553</v>
      </c>
      <c r="D3738" s="14" t="n">
        <v>4447</v>
      </c>
      <c r="E3738" s="14" t="n">
        <v>4513</v>
      </c>
      <c r="F3738" s="15" t="n">
        <v>4598</v>
      </c>
      <c r="G3738" s="15" t="n">
        <v>4745.6</v>
      </c>
      <c r="H3738" s="15" t="n">
        <v>4613.05</v>
      </c>
      <c r="I3738" s="0" t="n">
        <v>44979.6042</v>
      </c>
      <c r="J3738" s="0" t="n">
        <v>24456000</v>
      </c>
      <c r="K3738" s="0" t="n">
        <v>23801400</v>
      </c>
      <c r="L3738" s="0" t="n">
        <v>26707640</v>
      </c>
    </row>
    <row r="3739" customFormat="false" ht="12.85" hidden="false" customHeight="false" outlineLevel="0" collapsed="false">
      <c r="A3739" s="5" t="n">
        <v>43199</v>
      </c>
      <c r="B3739" s="14" t="n">
        <v>4470</v>
      </c>
      <c r="C3739" s="14" t="n">
        <v>4578</v>
      </c>
      <c r="D3739" s="14" t="n">
        <v>4443</v>
      </c>
      <c r="E3739" s="14" t="n">
        <v>4552</v>
      </c>
      <c r="F3739" s="15" t="n">
        <v>4554</v>
      </c>
      <c r="G3739" s="15" t="n">
        <v>4733.28</v>
      </c>
      <c r="H3739" s="15" t="n">
        <v>4616.37</v>
      </c>
      <c r="I3739" s="0" t="n">
        <v>45199.0419</v>
      </c>
      <c r="J3739" s="0" t="n">
        <v>18755000</v>
      </c>
      <c r="K3739" s="0" t="n">
        <v>23959800</v>
      </c>
      <c r="L3739" s="0" t="n">
        <v>26209600</v>
      </c>
    </row>
    <row r="3740" customFormat="false" ht="12.85" hidden="false" customHeight="false" outlineLevel="0" collapsed="false">
      <c r="A3740" s="5" t="n">
        <v>43200</v>
      </c>
      <c r="B3740" s="14" t="n">
        <v>4577</v>
      </c>
      <c r="C3740" s="14" t="n">
        <v>4583</v>
      </c>
      <c r="D3740" s="14" t="n">
        <v>4497</v>
      </c>
      <c r="E3740" s="14" t="n">
        <v>4505</v>
      </c>
      <c r="F3740" s="15" t="n">
        <v>4529.6</v>
      </c>
      <c r="G3740" s="15" t="n">
        <v>4729</v>
      </c>
      <c r="H3740" s="15" t="n">
        <v>4619.06</v>
      </c>
      <c r="I3740" s="0" t="n">
        <v>45277.0286</v>
      </c>
      <c r="J3740" s="0" t="n">
        <v>21239000</v>
      </c>
      <c r="K3740" s="0" t="n">
        <v>22457000</v>
      </c>
      <c r="L3740" s="0" t="n">
        <v>25621840</v>
      </c>
    </row>
    <row r="3741" customFormat="false" ht="12.85" hidden="false" customHeight="false" outlineLevel="0" collapsed="false">
      <c r="A3741" s="5" t="n">
        <v>43201</v>
      </c>
      <c r="B3741" s="14" t="n">
        <v>4530</v>
      </c>
      <c r="C3741" s="14" t="n">
        <v>4561</v>
      </c>
      <c r="D3741" s="14" t="n">
        <v>4469</v>
      </c>
      <c r="E3741" s="14" t="n">
        <v>4469</v>
      </c>
      <c r="F3741" s="15" t="n">
        <v>4517.4</v>
      </c>
      <c r="G3741" s="15" t="n">
        <v>4717.68</v>
      </c>
      <c r="H3741" s="15" t="n">
        <v>4621.73</v>
      </c>
      <c r="I3741" s="0" t="n">
        <v>45090.7808</v>
      </c>
      <c r="J3741" s="0" t="n">
        <v>16893000</v>
      </c>
      <c r="K3741" s="0" t="n">
        <v>20556400</v>
      </c>
      <c r="L3741" s="0" t="n">
        <v>25009920</v>
      </c>
    </row>
    <row r="3742" customFormat="false" ht="12.85" hidden="false" customHeight="false" outlineLevel="0" collapsed="false">
      <c r="A3742" s="5" t="n">
        <v>43202</v>
      </c>
      <c r="B3742" s="14" t="n">
        <v>4500</v>
      </c>
      <c r="C3742" s="14" t="n">
        <v>4522</v>
      </c>
      <c r="D3742" s="14" t="n">
        <v>4470</v>
      </c>
      <c r="E3742" s="14" t="n">
        <v>4473</v>
      </c>
      <c r="F3742" s="15" t="n">
        <v>4502.4</v>
      </c>
      <c r="G3742" s="15" t="n">
        <v>4712.2</v>
      </c>
      <c r="H3742" s="15" t="n">
        <v>4625.17</v>
      </c>
      <c r="I3742" s="0" t="n">
        <v>44876.4014</v>
      </c>
      <c r="J3742" s="0" t="n">
        <v>14528000</v>
      </c>
      <c r="K3742" s="0" t="n">
        <v>19174200</v>
      </c>
      <c r="L3742" s="0" t="n">
        <v>24300360</v>
      </c>
    </row>
    <row r="3743" customFormat="false" ht="12.85" hidden="false" customHeight="false" outlineLevel="0" collapsed="false">
      <c r="A3743" s="5" t="n">
        <v>43203</v>
      </c>
      <c r="B3743" s="14" t="n">
        <v>4516</v>
      </c>
      <c r="C3743" s="14" t="n">
        <v>4559</v>
      </c>
      <c r="D3743" s="14" t="n">
        <v>4494</v>
      </c>
      <c r="E3743" s="14" t="n">
        <v>4528</v>
      </c>
      <c r="F3743" s="15" t="n">
        <v>4505.4</v>
      </c>
      <c r="G3743" s="15" t="n">
        <v>4701.44</v>
      </c>
      <c r="H3743" s="15" t="n">
        <v>4629.28</v>
      </c>
      <c r="I3743" s="0" t="n">
        <v>45254.7023</v>
      </c>
      <c r="J3743" s="0" t="n">
        <v>15703000</v>
      </c>
      <c r="K3743" s="0" t="n">
        <v>17423600</v>
      </c>
      <c r="L3743" s="0" t="n">
        <v>23804440</v>
      </c>
    </row>
    <row r="3744" customFormat="false" ht="12.85" hidden="false" customHeight="false" outlineLevel="0" collapsed="false">
      <c r="A3744" s="5" t="n">
        <v>43206</v>
      </c>
      <c r="B3744" s="14" t="n">
        <v>4540</v>
      </c>
      <c r="C3744" s="14" t="n">
        <v>4545</v>
      </c>
      <c r="D3744" s="14" t="n">
        <v>4461</v>
      </c>
      <c r="E3744" s="14" t="n">
        <v>4467</v>
      </c>
      <c r="F3744" s="15" t="n">
        <v>4488.4</v>
      </c>
      <c r="G3744" s="15" t="n">
        <v>4687.68</v>
      </c>
      <c r="H3744" s="15" t="n">
        <v>4632.42</v>
      </c>
      <c r="I3744" s="0" t="n">
        <v>44952.3514</v>
      </c>
      <c r="J3744" s="0" t="n">
        <v>13328000</v>
      </c>
      <c r="K3744" s="0" t="n">
        <v>16338200</v>
      </c>
      <c r="L3744" s="0" t="n">
        <v>22940560</v>
      </c>
    </row>
    <row r="3745" customFormat="false" ht="12.85" hidden="false" customHeight="false" outlineLevel="0" collapsed="false">
      <c r="A3745" s="5" t="n">
        <v>43207</v>
      </c>
      <c r="B3745" s="14" t="n">
        <v>4445</v>
      </c>
      <c r="C3745" s="14" t="n">
        <v>4506</v>
      </c>
      <c r="D3745" s="14" t="n">
        <v>4417</v>
      </c>
      <c r="E3745" s="14" t="n">
        <v>4442</v>
      </c>
      <c r="F3745" s="15" t="n">
        <v>4475.8</v>
      </c>
      <c r="G3745" s="15" t="n">
        <v>4671.76</v>
      </c>
      <c r="H3745" s="15" t="n">
        <v>4635.17</v>
      </c>
      <c r="I3745" s="0" t="n">
        <v>44517.5271</v>
      </c>
      <c r="J3745" s="0" t="n">
        <v>15617000</v>
      </c>
      <c r="K3745" s="0" t="n">
        <v>15213800</v>
      </c>
      <c r="L3745" s="0" t="n">
        <v>22562440</v>
      </c>
    </row>
    <row r="3746" customFormat="false" ht="12.85" hidden="false" customHeight="false" outlineLevel="0" collapsed="false">
      <c r="A3746" s="5" t="n">
        <v>43208</v>
      </c>
      <c r="B3746" s="14" t="n">
        <v>4442</v>
      </c>
      <c r="C3746" s="14" t="n">
        <v>4460</v>
      </c>
      <c r="D3746" s="14" t="n">
        <v>4368</v>
      </c>
      <c r="E3746" s="14" t="n">
        <v>4444</v>
      </c>
      <c r="F3746" s="15" t="n">
        <v>4470.8</v>
      </c>
      <c r="G3746" s="15" t="n">
        <v>4654.4</v>
      </c>
      <c r="H3746" s="15" t="n">
        <v>4638.85</v>
      </c>
      <c r="I3746" s="0" t="n">
        <v>44187.6655</v>
      </c>
      <c r="J3746" s="0" t="n">
        <v>23084000</v>
      </c>
      <c r="K3746" s="0" t="n">
        <v>16452000</v>
      </c>
      <c r="L3746" s="0" t="n">
        <v>22717600</v>
      </c>
    </row>
    <row r="3747" customFormat="false" ht="12.85" hidden="false" customHeight="false" outlineLevel="0" collapsed="false">
      <c r="A3747" s="5" t="n">
        <v>43209</v>
      </c>
      <c r="B3747" s="14" t="n">
        <v>4455</v>
      </c>
      <c r="C3747" s="14" t="n">
        <v>4489</v>
      </c>
      <c r="D3747" s="14" t="n">
        <v>4409</v>
      </c>
      <c r="E3747" s="14" t="n">
        <v>4416</v>
      </c>
      <c r="F3747" s="15" t="n">
        <v>4459.4</v>
      </c>
      <c r="G3747" s="15" t="n">
        <v>4638.16</v>
      </c>
      <c r="H3747" s="15" t="n">
        <v>4641.77</v>
      </c>
      <c r="I3747" s="0" t="n">
        <v>44360.3599</v>
      </c>
      <c r="J3747" s="0" t="n">
        <v>15087000</v>
      </c>
      <c r="K3747" s="0" t="n">
        <v>16563800</v>
      </c>
      <c r="L3747" s="0" t="n">
        <v>22632720</v>
      </c>
    </row>
    <row r="3748" customFormat="false" ht="12.85" hidden="false" customHeight="false" outlineLevel="0" collapsed="false">
      <c r="A3748" s="5" t="n">
        <v>43210</v>
      </c>
      <c r="B3748" s="14" t="n">
        <v>4413</v>
      </c>
      <c r="C3748" s="14" t="n">
        <v>4599</v>
      </c>
      <c r="D3748" s="14" t="n">
        <v>4408</v>
      </c>
      <c r="E3748" s="14" t="n">
        <v>4590</v>
      </c>
      <c r="F3748" s="15" t="n">
        <v>4471.8</v>
      </c>
      <c r="G3748" s="15" t="n">
        <v>4625.6</v>
      </c>
      <c r="H3748" s="15" t="n">
        <v>4648.17</v>
      </c>
      <c r="I3748" s="0" t="n">
        <v>45319.3101</v>
      </c>
      <c r="J3748" s="0" t="n">
        <v>31512000</v>
      </c>
      <c r="K3748" s="0" t="n">
        <v>19725600</v>
      </c>
      <c r="L3748" s="0" t="n">
        <v>22963360</v>
      </c>
    </row>
    <row r="3749" customFormat="false" ht="12.85" hidden="false" customHeight="false" outlineLevel="0" collapsed="false">
      <c r="A3749" s="5" t="n">
        <v>43213</v>
      </c>
      <c r="B3749" s="14" t="n">
        <v>4602</v>
      </c>
      <c r="C3749" s="14" t="n">
        <v>4644</v>
      </c>
      <c r="D3749" s="14" t="n">
        <v>4554</v>
      </c>
      <c r="E3749" s="14" t="n">
        <v>4630</v>
      </c>
      <c r="F3749" s="15" t="n">
        <v>4504.4</v>
      </c>
      <c r="G3749" s="15" t="n">
        <v>4614.84</v>
      </c>
      <c r="H3749" s="15" t="n">
        <v>4654.98</v>
      </c>
      <c r="I3749" s="0" t="n">
        <v>46151.0179</v>
      </c>
      <c r="J3749" s="0" t="n">
        <v>27753000</v>
      </c>
      <c r="K3749" s="0" t="n">
        <v>22610600</v>
      </c>
      <c r="L3749" s="0" t="n">
        <v>22759000</v>
      </c>
    </row>
    <row r="3750" customFormat="false" ht="12.85" hidden="false" customHeight="false" outlineLevel="0" collapsed="false">
      <c r="A3750" s="5" t="n">
        <v>43214</v>
      </c>
      <c r="B3750" s="14" t="n">
        <v>4646</v>
      </c>
      <c r="C3750" s="14" t="n">
        <v>4657</v>
      </c>
      <c r="D3750" s="14" t="n">
        <v>4602</v>
      </c>
      <c r="E3750" s="14" t="n">
        <v>4630</v>
      </c>
      <c r="F3750" s="15" t="n">
        <v>4542</v>
      </c>
      <c r="G3750" s="15" t="n">
        <v>4606.76</v>
      </c>
      <c r="H3750" s="15" t="n">
        <v>4659.1</v>
      </c>
      <c r="I3750" s="0" t="n">
        <v>46306.0854</v>
      </c>
      <c r="J3750" s="0" t="n">
        <v>19519000</v>
      </c>
      <c r="K3750" s="0" t="n">
        <v>23391000</v>
      </c>
      <c r="L3750" s="0" t="n">
        <v>22502440</v>
      </c>
    </row>
    <row r="3751" customFormat="false" ht="12.85" hidden="false" customHeight="false" outlineLevel="0" collapsed="false">
      <c r="A3751" s="5" t="n">
        <v>43215</v>
      </c>
      <c r="B3751" s="14" t="n">
        <v>4598</v>
      </c>
      <c r="C3751" s="14" t="n">
        <v>4647</v>
      </c>
      <c r="D3751" s="14" t="n">
        <v>4590</v>
      </c>
      <c r="E3751" s="14" t="n">
        <v>4637</v>
      </c>
      <c r="F3751" s="15" t="n">
        <v>4580.6</v>
      </c>
      <c r="G3751" s="15" t="n">
        <v>4599.32</v>
      </c>
      <c r="H3751" s="15" t="n">
        <v>4664.12</v>
      </c>
      <c r="I3751" s="0" t="n">
        <v>46322.8395</v>
      </c>
      <c r="J3751" s="0" t="n">
        <v>18482000</v>
      </c>
      <c r="K3751" s="0" t="n">
        <v>22470600</v>
      </c>
      <c r="L3751" s="0" t="n">
        <v>22106760</v>
      </c>
    </row>
    <row r="3752" customFormat="false" ht="12.85" hidden="false" customHeight="false" outlineLevel="0" collapsed="false">
      <c r="A3752" s="5" t="n">
        <v>43216</v>
      </c>
      <c r="B3752" s="14" t="n">
        <v>4637</v>
      </c>
      <c r="C3752" s="14" t="n">
        <v>4642</v>
      </c>
      <c r="D3752" s="14" t="n">
        <v>4516</v>
      </c>
      <c r="E3752" s="14" t="n">
        <v>4543</v>
      </c>
      <c r="F3752" s="15" t="n">
        <v>4606</v>
      </c>
      <c r="G3752" s="15" t="n">
        <v>4585.12</v>
      </c>
      <c r="H3752" s="15" t="n">
        <v>4667.17</v>
      </c>
      <c r="I3752" s="0" t="n">
        <v>45653.9065</v>
      </c>
      <c r="J3752" s="0" t="n">
        <v>25204000</v>
      </c>
      <c r="K3752" s="0" t="n">
        <v>24494000</v>
      </c>
      <c r="L3752" s="0" t="n">
        <v>22143200</v>
      </c>
    </row>
    <row r="3753" customFormat="false" ht="12.85" hidden="false" customHeight="false" outlineLevel="0" collapsed="false">
      <c r="A3753" s="5" t="n">
        <v>43217</v>
      </c>
      <c r="B3753" s="14" t="n">
        <v>4500</v>
      </c>
      <c r="C3753" s="14" t="n">
        <v>4675</v>
      </c>
      <c r="D3753" s="14" t="n">
        <v>4497</v>
      </c>
      <c r="E3753" s="14" t="n">
        <v>4617</v>
      </c>
      <c r="F3753" s="15" t="n">
        <v>4611.4</v>
      </c>
      <c r="G3753" s="15" t="n">
        <v>4579.12</v>
      </c>
      <c r="H3753" s="15" t="n">
        <v>4669.76</v>
      </c>
      <c r="I3753" s="0" t="n">
        <v>46217.5012</v>
      </c>
      <c r="J3753" s="0" t="n">
        <v>33004000</v>
      </c>
      <c r="K3753" s="0" t="n">
        <v>24792400</v>
      </c>
      <c r="L3753" s="0" t="n">
        <v>22415320</v>
      </c>
    </row>
    <row r="3754" customFormat="false" ht="12.85" hidden="false" customHeight="false" outlineLevel="0" collapsed="false">
      <c r="A3754" s="5" t="n">
        <v>43221</v>
      </c>
      <c r="B3754" s="14" t="n">
        <v>4649</v>
      </c>
      <c r="C3754" s="14" t="n">
        <v>4675</v>
      </c>
      <c r="D3754" s="14" t="n">
        <v>4603</v>
      </c>
      <c r="E3754" s="14" t="n">
        <v>4616</v>
      </c>
      <c r="F3754" s="15" t="n">
        <v>4608.6</v>
      </c>
      <c r="G3754" s="15" t="n">
        <v>4574.2</v>
      </c>
      <c r="H3754" s="15" t="n">
        <v>4672.48</v>
      </c>
      <c r="I3754" s="0" t="n">
        <v>46417.8637</v>
      </c>
      <c r="J3754" s="0" t="n">
        <v>16533000</v>
      </c>
      <c r="K3754" s="0" t="n">
        <v>22548400</v>
      </c>
      <c r="L3754" s="0" t="n">
        <v>21774200</v>
      </c>
    </row>
    <row r="3755" customFormat="false" ht="12.85" hidden="false" customHeight="false" outlineLevel="0" collapsed="false">
      <c r="A3755" s="5" t="n">
        <v>43222</v>
      </c>
      <c r="B3755" s="14" t="n">
        <v>4616</v>
      </c>
      <c r="C3755" s="14" t="n">
        <v>4657</v>
      </c>
      <c r="D3755" s="14" t="n">
        <v>4606</v>
      </c>
      <c r="E3755" s="14" t="n">
        <v>4618</v>
      </c>
      <c r="F3755" s="15" t="n">
        <v>4606.2</v>
      </c>
      <c r="G3755" s="15" t="n">
        <v>4567.36</v>
      </c>
      <c r="H3755" s="15" t="n">
        <v>4674.56</v>
      </c>
      <c r="I3755" s="0" t="n">
        <v>46280.3966</v>
      </c>
      <c r="J3755" s="0" t="n">
        <v>13792000</v>
      </c>
      <c r="K3755" s="0" t="n">
        <v>21403000</v>
      </c>
      <c r="L3755" s="0" t="n">
        <v>21119600</v>
      </c>
    </row>
    <row r="3756" customFormat="false" ht="12.85" hidden="false" customHeight="false" outlineLevel="0" collapsed="false">
      <c r="A3756" s="5" t="n">
        <v>43227</v>
      </c>
      <c r="B3756" s="14" t="n">
        <v>4653</v>
      </c>
      <c r="C3756" s="14" t="n">
        <v>4659</v>
      </c>
      <c r="D3756" s="14" t="n">
        <v>4625</v>
      </c>
      <c r="E3756" s="14" t="n">
        <v>4654</v>
      </c>
      <c r="F3756" s="15" t="n">
        <v>4609.6</v>
      </c>
      <c r="G3756" s="15" t="n">
        <v>4566.92</v>
      </c>
      <c r="H3756" s="15" t="n">
        <v>4676.8</v>
      </c>
      <c r="I3756" s="0" t="n">
        <v>46484.647</v>
      </c>
      <c r="J3756" s="0" t="n">
        <v>12535000</v>
      </c>
      <c r="K3756" s="0" t="n">
        <v>20213600</v>
      </c>
      <c r="L3756" s="0" t="n">
        <v>20515000</v>
      </c>
    </row>
    <row r="3757" customFormat="false" ht="12.85" hidden="false" customHeight="false" outlineLevel="0" collapsed="false">
      <c r="A3757" s="5" t="n">
        <v>43228</v>
      </c>
      <c r="B3757" s="14" t="n">
        <v>4660</v>
      </c>
      <c r="C3757" s="14" t="n">
        <v>4724</v>
      </c>
      <c r="D3757" s="14" t="n">
        <v>4648</v>
      </c>
      <c r="E3757" s="14" t="n">
        <v>4724</v>
      </c>
      <c r="F3757" s="15" t="n">
        <v>4645.8</v>
      </c>
      <c r="G3757" s="15" t="n">
        <v>4569.24</v>
      </c>
      <c r="H3757" s="15" t="n">
        <v>4679.64</v>
      </c>
      <c r="I3757" s="0" t="n">
        <v>46855.8914</v>
      </c>
      <c r="J3757" s="0" t="n">
        <v>15465000</v>
      </c>
      <c r="K3757" s="0" t="n">
        <v>18265800</v>
      </c>
      <c r="L3757" s="0" t="n">
        <v>20362920</v>
      </c>
    </row>
    <row r="3758" customFormat="false" ht="12.85" hidden="false" customHeight="false" outlineLevel="0" collapsed="false">
      <c r="A3758" s="5" t="n">
        <v>43229</v>
      </c>
      <c r="B3758" s="14" t="n">
        <v>4723</v>
      </c>
      <c r="C3758" s="14" t="n">
        <v>4747</v>
      </c>
      <c r="D3758" s="14" t="n">
        <v>4617</v>
      </c>
      <c r="E3758" s="14" t="n">
        <v>4624</v>
      </c>
      <c r="F3758" s="15" t="n">
        <v>4647.2</v>
      </c>
      <c r="G3758" s="15" t="n">
        <v>4566.76</v>
      </c>
      <c r="H3758" s="15" t="n">
        <v>4680.9</v>
      </c>
      <c r="I3758" s="0" t="n">
        <v>46804.214</v>
      </c>
      <c r="J3758" s="0" t="n">
        <v>17380000</v>
      </c>
      <c r="K3758" s="0" t="n">
        <v>15141000</v>
      </c>
      <c r="L3758" s="0" t="n">
        <v>20176800</v>
      </c>
    </row>
    <row r="3759" customFormat="false" ht="12.85" hidden="false" customHeight="false" outlineLevel="0" collapsed="false">
      <c r="A3759" s="5" t="n">
        <v>43230</v>
      </c>
      <c r="B3759" s="14" t="n">
        <v>4638</v>
      </c>
      <c r="C3759" s="14" t="n">
        <v>4656</v>
      </c>
      <c r="D3759" s="14" t="n">
        <v>4520</v>
      </c>
      <c r="E3759" s="14" t="n">
        <v>4550</v>
      </c>
      <c r="F3759" s="15" t="n">
        <v>4634</v>
      </c>
      <c r="G3759" s="15" t="n">
        <v>4557.88</v>
      </c>
      <c r="H3759" s="15" t="n">
        <v>4679.76</v>
      </c>
      <c r="I3759" s="0" t="n">
        <v>45718.6146</v>
      </c>
      <c r="J3759" s="0" t="n">
        <v>17071000</v>
      </c>
      <c r="K3759" s="0" t="n">
        <v>15248600</v>
      </c>
      <c r="L3759" s="0" t="n">
        <v>20141120</v>
      </c>
    </row>
    <row r="3760" customFormat="false" ht="12.85" hidden="false" customHeight="false" outlineLevel="0" collapsed="false">
      <c r="A3760" s="5" t="n">
        <v>43231</v>
      </c>
      <c r="B3760" s="14" t="n">
        <v>4571</v>
      </c>
      <c r="C3760" s="14" t="n">
        <v>4620</v>
      </c>
      <c r="D3760" s="14" t="n">
        <v>4555</v>
      </c>
      <c r="E3760" s="14" t="n">
        <v>4610</v>
      </c>
      <c r="F3760" s="15" t="n">
        <v>4632.4</v>
      </c>
      <c r="G3760" s="15" t="n">
        <v>4557.2</v>
      </c>
      <c r="H3760" s="15" t="n">
        <v>4676.8</v>
      </c>
      <c r="I3760" s="0" t="n">
        <v>45953.2006</v>
      </c>
      <c r="J3760" s="0" t="n">
        <v>12554000</v>
      </c>
      <c r="K3760" s="0" t="n">
        <v>15001000</v>
      </c>
      <c r="L3760" s="0" t="n">
        <v>19493160</v>
      </c>
    </row>
    <row r="3761" customFormat="false" ht="12.85" hidden="false" customHeight="false" outlineLevel="0" collapsed="false">
      <c r="A3761" s="5" t="n">
        <v>43234</v>
      </c>
      <c r="B3761" s="14" t="n">
        <v>4617</v>
      </c>
      <c r="C3761" s="14" t="n">
        <v>4620</v>
      </c>
      <c r="D3761" s="14" t="n">
        <v>4570</v>
      </c>
      <c r="E3761" s="14" t="n">
        <v>4592</v>
      </c>
      <c r="F3761" s="15" t="n">
        <v>4620</v>
      </c>
      <c r="G3761" s="15" t="n">
        <v>4559.68</v>
      </c>
      <c r="H3761" s="15" t="n">
        <v>4673.42</v>
      </c>
      <c r="I3761" s="0" t="n">
        <v>45898.3166</v>
      </c>
      <c r="J3761" s="0" t="n">
        <v>9944000</v>
      </c>
      <c r="K3761" s="0" t="n">
        <v>14482800</v>
      </c>
      <c r="L3761" s="0" t="n">
        <v>18835080</v>
      </c>
    </row>
    <row r="3762" customFormat="false" ht="12.85" hidden="false" customHeight="false" outlineLevel="0" collapsed="false">
      <c r="A3762" s="5" t="n">
        <v>43235</v>
      </c>
      <c r="B3762" s="14" t="n">
        <v>4611</v>
      </c>
      <c r="C3762" s="14" t="n">
        <v>4630</v>
      </c>
      <c r="D3762" s="14" t="n">
        <v>4582</v>
      </c>
      <c r="E3762" s="14" t="n">
        <v>4600</v>
      </c>
      <c r="F3762" s="15" t="n">
        <v>4595.2</v>
      </c>
      <c r="G3762" s="15" t="n">
        <v>4561.76</v>
      </c>
      <c r="H3762" s="15" t="n">
        <v>4668.64</v>
      </c>
      <c r="I3762" s="0" t="n">
        <v>46017.5051</v>
      </c>
      <c r="J3762" s="0" t="n">
        <v>8906000</v>
      </c>
      <c r="K3762" s="0" t="n">
        <v>13171000</v>
      </c>
      <c r="L3762" s="0" t="n">
        <v>18333760</v>
      </c>
    </row>
    <row r="3763" customFormat="false" ht="12.85" hidden="false" customHeight="false" outlineLevel="0" collapsed="false">
      <c r="A3763" s="5" t="n">
        <v>43236</v>
      </c>
      <c r="B3763" s="14" t="n">
        <v>4625</v>
      </c>
      <c r="C3763" s="14" t="n">
        <v>4632</v>
      </c>
      <c r="D3763" s="14" t="n">
        <v>4583</v>
      </c>
      <c r="E3763" s="14" t="n">
        <v>4587</v>
      </c>
      <c r="F3763" s="15" t="n">
        <v>4587.8</v>
      </c>
      <c r="G3763" s="15" t="n">
        <v>4564.72</v>
      </c>
      <c r="H3763" s="15" t="n">
        <v>4664.94</v>
      </c>
      <c r="I3763" s="0" t="n">
        <v>46095.9283</v>
      </c>
      <c r="J3763" s="0" t="n">
        <v>10632000</v>
      </c>
      <c r="K3763" s="0" t="n">
        <v>11821400</v>
      </c>
      <c r="L3763" s="0" t="n">
        <v>17780800</v>
      </c>
    </row>
    <row r="3764" customFormat="false" ht="12.85" hidden="false" customHeight="false" outlineLevel="0" collapsed="false">
      <c r="A3764" s="5" t="n">
        <v>43237</v>
      </c>
      <c r="B3764" s="14" t="n">
        <v>4601</v>
      </c>
      <c r="C3764" s="14" t="n">
        <v>4664</v>
      </c>
      <c r="D3764" s="14" t="n">
        <v>4571</v>
      </c>
      <c r="E3764" s="14" t="n">
        <v>4658</v>
      </c>
      <c r="F3764" s="15" t="n">
        <v>4609.4</v>
      </c>
      <c r="G3764" s="15" t="n">
        <v>4568.96</v>
      </c>
      <c r="H3764" s="15" t="n">
        <v>4663.36</v>
      </c>
      <c r="I3764" s="0" t="n">
        <v>46234.2634</v>
      </c>
      <c r="J3764" s="0" t="n">
        <v>14254000</v>
      </c>
      <c r="K3764" s="0" t="n">
        <v>11258000</v>
      </c>
      <c r="L3764" s="0" t="n">
        <v>17600760</v>
      </c>
    </row>
    <row r="3765" customFormat="false" ht="12.85" hidden="false" customHeight="false" outlineLevel="0" collapsed="false">
      <c r="A3765" s="5" t="n">
        <v>43238</v>
      </c>
      <c r="B3765" s="14" t="n">
        <v>4669</v>
      </c>
      <c r="C3765" s="14" t="n">
        <v>4670</v>
      </c>
      <c r="D3765" s="14" t="n">
        <v>4558</v>
      </c>
      <c r="E3765" s="14" t="n">
        <v>4570</v>
      </c>
      <c r="F3765" s="15" t="n">
        <v>4601.4</v>
      </c>
      <c r="G3765" s="15" t="n">
        <v>4571.56</v>
      </c>
      <c r="H3765" s="15" t="n">
        <v>4659.98</v>
      </c>
      <c r="I3765" s="0" t="n">
        <v>45937.1337</v>
      </c>
      <c r="J3765" s="0" t="n">
        <v>18163000</v>
      </c>
      <c r="K3765" s="0" t="n">
        <v>12379800</v>
      </c>
      <c r="L3765" s="0" t="n">
        <v>17477720</v>
      </c>
    </row>
    <row r="3766" customFormat="false" ht="12.85" hidden="false" customHeight="false" outlineLevel="0" collapsed="false">
      <c r="A3766" s="5" t="n">
        <v>43241</v>
      </c>
      <c r="B3766" s="14" t="n">
        <v>4542</v>
      </c>
      <c r="C3766" s="14" t="n">
        <v>4544</v>
      </c>
      <c r="D3766" s="14" t="n">
        <v>4440</v>
      </c>
      <c r="E3766" s="14" t="n">
        <v>4450</v>
      </c>
      <c r="F3766" s="15" t="n">
        <v>4573</v>
      </c>
      <c r="G3766" s="15" t="n">
        <v>4570.8</v>
      </c>
      <c r="H3766" s="15" t="n">
        <v>4655.45</v>
      </c>
      <c r="I3766" s="0" t="n">
        <v>44724.2806</v>
      </c>
      <c r="J3766" s="0" t="n">
        <v>22158000</v>
      </c>
      <c r="K3766" s="0" t="n">
        <v>14822600</v>
      </c>
      <c r="L3766" s="0" t="n">
        <v>17688320</v>
      </c>
    </row>
    <row r="3767" customFormat="false" ht="12.85" hidden="false" customHeight="false" outlineLevel="0" collapsed="false">
      <c r="A3767" s="5" t="n">
        <v>43242</v>
      </c>
      <c r="B3767" s="14" t="n">
        <v>4450</v>
      </c>
      <c r="C3767" s="14" t="n">
        <v>4480</v>
      </c>
      <c r="D3767" s="14" t="n">
        <v>4374</v>
      </c>
      <c r="E3767" s="14" t="n">
        <v>4431</v>
      </c>
      <c r="F3767" s="15" t="n">
        <v>4539.2</v>
      </c>
      <c r="G3767" s="15" t="n">
        <v>4569.12</v>
      </c>
      <c r="H3767" s="15" t="n">
        <v>4651.85</v>
      </c>
      <c r="I3767" s="0" t="n">
        <v>44199.5159</v>
      </c>
      <c r="J3767" s="0" t="n">
        <v>17661000</v>
      </c>
      <c r="K3767" s="0" t="n">
        <v>16573600</v>
      </c>
      <c r="L3767" s="0" t="n">
        <v>17813640</v>
      </c>
    </row>
    <row r="3768" customFormat="false" ht="12.85" hidden="false" customHeight="false" outlineLevel="0" collapsed="false">
      <c r="A3768" s="5" t="n">
        <v>43243</v>
      </c>
      <c r="B3768" s="14" t="n">
        <v>4380</v>
      </c>
      <c r="C3768" s="14" t="n">
        <v>4420</v>
      </c>
      <c r="D3768" s="14" t="n">
        <v>4330</v>
      </c>
      <c r="E3768" s="14" t="n">
        <v>4353</v>
      </c>
      <c r="F3768" s="15" t="n">
        <v>4492.4</v>
      </c>
      <c r="G3768" s="15" t="n">
        <v>4562.12</v>
      </c>
      <c r="H3768" s="15" t="n">
        <v>4645.93</v>
      </c>
      <c r="I3768" s="0" t="n">
        <v>43660.1871</v>
      </c>
      <c r="J3768" s="0" t="n">
        <v>19566000</v>
      </c>
      <c r="K3768" s="0" t="n">
        <v>18360400</v>
      </c>
      <c r="L3768" s="0" t="n">
        <v>17968160</v>
      </c>
    </row>
    <row r="3769" customFormat="false" ht="12.85" hidden="false" customHeight="false" outlineLevel="0" collapsed="false">
      <c r="A3769" s="5" t="n">
        <v>43244</v>
      </c>
      <c r="B3769" s="14" t="n">
        <v>4291</v>
      </c>
      <c r="C3769" s="14" t="n">
        <v>4322</v>
      </c>
      <c r="D3769" s="14" t="n">
        <v>4243</v>
      </c>
      <c r="E3769" s="14" t="n">
        <v>4251</v>
      </c>
      <c r="F3769" s="15" t="n">
        <v>4411</v>
      </c>
      <c r="G3769" s="15" t="n">
        <v>4553.48</v>
      </c>
      <c r="H3769" s="15" t="n">
        <v>4638.32</v>
      </c>
      <c r="I3769" s="0" t="n">
        <v>42747.4688</v>
      </c>
      <c r="J3769" s="0" t="n">
        <v>23906000</v>
      </c>
      <c r="K3769" s="0" t="n">
        <v>20290800</v>
      </c>
      <c r="L3769" s="0" t="n">
        <v>18391280</v>
      </c>
    </row>
    <row r="3770" customFormat="false" ht="12.85" hidden="false" customHeight="false" outlineLevel="0" collapsed="false">
      <c r="A3770" s="5" t="n">
        <v>43245</v>
      </c>
      <c r="B3770" s="14" t="n">
        <v>4206</v>
      </c>
      <c r="C3770" s="14" t="n">
        <v>4284</v>
      </c>
      <c r="D3770" s="14" t="n">
        <v>4171</v>
      </c>
      <c r="E3770" s="14" t="n">
        <v>4247</v>
      </c>
      <c r="F3770" s="15" t="n">
        <v>4346.4</v>
      </c>
      <c r="G3770" s="15" t="n">
        <v>4545.68</v>
      </c>
      <c r="H3770" s="15" t="n">
        <v>4632.05</v>
      </c>
      <c r="I3770" s="0" t="n">
        <v>42410.0624</v>
      </c>
      <c r="J3770" s="0" t="n">
        <v>22752000</v>
      </c>
      <c r="K3770" s="0" t="n">
        <v>21208600</v>
      </c>
      <c r="L3770" s="0" t="n">
        <v>18676680</v>
      </c>
    </row>
    <row r="3771" customFormat="false" ht="12.85" hidden="false" customHeight="false" outlineLevel="0" collapsed="false">
      <c r="A3771" s="5" t="n">
        <v>43248</v>
      </c>
      <c r="B3771" s="14" t="n">
        <v>4190</v>
      </c>
      <c r="C3771" s="14" t="n">
        <v>4217</v>
      </c>
      <c r="D3771" s="14" t="n">
        <v>4152</v>
      </c>
      <c r="E3771" s="14" t="n">
        <v>4160</v>
      </c>
      <c r="F3771" s="15" t="n">
        <v>4288.4</v>
      </c>
      <c r="G3771" s="15" t="n">
        <v>4534.32</v>
      </c>
      <c r="H3771" s="15" t="n">
        <v>4624.97</v>
      </c>
      <c r="I3771" s="0" t="n">
        <v>41805.0262</v>
      </c>
      <c r="J3771" s="0" t="n">
        <v>17196000</v>
      </c>
      <c r="K3771" s="0" t="n">
        <v>20216200</v>
      </c>
      <c r="L3771" s="0" t="n">
        <v>18441160</v>
      </c>
    </row>
    <row r="3772" customFormat="false" ht="12.85" hidden="false" customHeight="false" outlineLevel="0" collapsed="false">
      <c r="A3772" s="5" t="n">
        <v>43249</v>
      </c>
      <c r="B3772" s="14" t="n">
        <v>4181</v>
      </c>
      <c r="C3772" s="14" t="n">
        <v>4256</v>
      </c>
      <c r="D3772" s="14" t="n">
        <v>4167</v>
      </c>
      <c r="E3772" s="14" t="n">
        <v>4240</v>
      </c>
      <c r="F3772" s="15" t="n">
        <v>4250.2</v>
      </c>
      <c r="G3772" s="15" t="n">
        <v>4527.28</v>
      </c>
      <c r="H3772" s="15" t="n">
        <v>4622.21</v>
      </c>
      <c r="I3772" s="0" t="n">
        <v>42136.9943</v>
      </c>
      <c r="J3772" s="0" t="n">
        <v>15048000</v>
      </c>
      <c r="K3772" s="0" t="n">
        <v>19693600</v>
      </c>
      <c r="L3772" s="0" t="n">
        <v>18439600</v>
      </c>
    </row>
    <row r="3773" customFormat="false" ht="12.85" hidden="false" customHeight="false" outlineLevel="0" collapsed="false">
      <c r="A3773" s="5" t="n">
        <v>43250</v>
      </c>
      <c r="B3773" s="14" t="n">
        <v>4210</v>
      </c>
      <c r="C3773" s="14" t="n">
        <v>4424</v>
      </c>
      <c r="D3773" s="14" t="n">
        <v>4196</v>
      </c>
      <c r="E3773" s="14" t="n">
        <v>4424</v>
      </c>
      <c r="F3773" s="15" t="n">
        <v>4264.4</v>
      </c>
      <c r="G3773" s="15" t="n">
        <v>4520.64</v>
      </c>
      <c r="H3773" s="15" t="n">
        <v>4621.32</v>
      </c>
      <c r="I3773" s="0" t="n">
        <v>43480.8571</v>
      </c>
      <c r="J3773" s="0" t="n">
        <v>44080000</v>
      </c>
      <c r="K3773" s="0" t="n">
        <v>24596400</v>
      </c>
      <c r="L3773" s="0" t="n">
        <v>18942320</v>
      </c>
    </row>
    <row r="3774" customFormat="false" ht="12.85" hidden="false" customHeight="false" outlineLevel="0" collapsed="false">
      <c r="A3774" s="5" t="n">
        <v>43251</v>
      </c>
      <c r="B3774" s="14" t="n">
        <v>4470</v>
      </c>
      <c r="C3774" s="14" t="n">
        <v>4500</v>
      </c>
      <c r="D3774" s="14" t="n">
        <v>4361</v>
      </c>
      <c r="E3774" s="14" t="n">
        <v>4500</v>
      </c>
      <c r="F3774" s="15" t="n">
        <v>4314.2</v>
      </c>
      <c r="G3774" s="15" t="n">
        <v>4515.44</v>
      </c>
      <c r="H3774" s="15" t="n">
        <v>4622.22</v>
      </c>
      <c r="I3774" s="0" t="n">
        <v>44309.9591</v>
      </c>
      <c r="J3774" s="0" t="n">
        <v>27901000</v>
      </c>
      <c r="K3774" s="0" t="n">
        <v>25395400</v>
      </c>
      <c r="L3774" s="0" t="n">
        <v>18948240</v>
      </c>
    </row>
    <row r="3775" customFormat="false" ht="12.85" hidden="false" customHeight="false" outlineLevel="0" collapsed="false">
      <c r="A3775" s="5" t="n">
        <v>43252</v>
      </c>
      <c r="B3775" s="14" t="n">
        <v>4451</v>
      </c>
      <c r="C3775" s="14" t="n">
        <v>4457</v>
      </c>
      <c r="D3775" s="14" t="n">
        <v>4320</v>
      </c>
      <c r="E3775" s="14" t="n">
        <v>4320</v>
      </c>
      <c r="F3775" s="15" t="n">
        <v>4328.8</v>
      </c>
      <c r="G3775" s="15" t="n">
        <v>4503.04</v>
      </c>
      <c r="H3775" s="15" t="n">
        <v>4622.05</v>
      </c>
      <c r="I3775" s="0" t="n">
        <v>43840.4361</v>
      </c>
      <c r="J3775" s="0" t="n">
        <v>21808000</v>
      </c>
      <c r="K3775" s="0" t="n">
        <v>25206600</v>
      </c>
      <c r="L3775" s="0" t="n">
        <v>19039800</v>
      </c>
    </row>
    <row r="3776" customFormat="false" ht="12.85" hidden="false" customHeight="false" outlineLevel="0" collapsed="false">
      <c r="A3776" s="5" t="n">
        <v>43255</v>
      </c>
      <c r="B3776" s="14" t="n">
        <v>4251</v>
      </c>
      <c r="C3776" s="14" t="n">
        <v>4275</v>
      </c>
      <c r="D3776" s="14" t="n">
        <v>4047</v>
      </c>
      <c r="E3776" s="14" t="n">
        <v>4047</v>
      </c>
      <c r="F3776" s="15" t="n">
        <v>4306.2</v>
      </c>
      <c r="G3776" s="15" t="n">
        <v>4479.44</v>
      </c>
      <c r="H3776" s="15" t="n">
        <v>4616.81</v>
      </c>
      <c r="I3776" s="0" t="n">
        <v>41196.4142</v>
      </c>
      <c r="J3776" s="0" t="n">
        <v>40133000</v>
      </c>
      <c r="K3776" s="0" t="n">
        <v>29794000</v>
      </c>
      <c r="L3776" s="0" t="n">
        <v>19905840</v>
      </c>
    </row>
    <row r="3777" customFormat="false" ht="12.85" hidden="false" customHeight="false" outlineLevel="0" collapsed="false">
      <c r="A3777" s="5" t="n">
        <v>43256</v>
      </c>
      <c r="B3777" s="14" t="n">
        <v>4071</v>
      </c>
      <c r="C3777" s="14" t="n">
        <v>4158</v>
      </c>
      <c r="D3777" s="14" t="n">
        <v>4054</v>
      </c>
      <c r="E3777" s="14" t="n">
        <v>4086</v>
      </c>
      <c r="F3777" s="15" t="n">
        <v>4275.4</v>
      </c>
      <c r="G3777" s="15" t="n">
        <v>4461.16</v>
      </c>
      <c r="H3777" s="15" t="n">
        <v>4612.21</v>
      </c>
      <c r="I3777" s="0" t="n">
        <v>41053.6184</v>
      </c>
      <c r="J3777" s="0" t="n">
        <v>34933000</v>
      </c>
      <c r="K3777" s="0" t="n">
        <v>33771000</v>
      </c>
      <c r="L3777" s="0" t="n">
        <v>20295000</v>
      </c>
    </row>
    <row r="3778" customFormat="false" ht="12.85" hidden="false" customHeight="false" outlineLevel="0" collapsed="false">
      <c r="A3778" s="5" t="n">
        <v>43257</v>
      </c>
      <c r="B3778" s="14" t="n">
        <v>4090</v>
      </c>
      <c r="C3778" s="14" t="n">
        <v>4095</v>
      </c>
      <c r="D3778" s="14" t="n">
        <v>3916</v>
      </c>
      <c r="E3778" s="14" t="n">
        <v>3961</v>
      </c>
      <c r="F3778" s="15" t="n">
        <v>4182.8</v>
      </c>
      <c r="G3778" s="15" t="n">
        <v>4434.92</v>
      </c>
      <c r="H3778" s="15" t="n">
        <v>4603.9</v>
      </c>
      <c r="I3778" s="0" t="n">
        <v>39953.4971</v>
      </c>
      <c r="J3778" s="0" t="n">
        <v>35710000</v>
      </c>
      <c r="K3778" s="0" t="n">
        <v>32097000</v>
      </c>
      <c r="L3778" s="0" t="n">
        <v>20403240</v>
      </c>
    </row>
    <row r="3779" customFormat="false" ht="12.85" hidden="false" customHeight="false" outlineLevel="0" collapsed="false">
      <c r="A3779" s="5" t="n">
        <v>43258</v>
      </c>
      <c r="B3779" s="14" t="n">
        <v>3950</v>
      </c>
      <c r="C3779" s="14" t="n">
        <v>4103</v>
      </c>
      <c r="D3779" s="14" t="n">
        <v>3941</v>
      </c>
      <c r="E3779" s="14" t="n">
        <v>4097</v>
      </c>
      <c r="F3779" s="15" t="n">
        <v>4102.2</v>
      </c>
      <c r="G3779" s="15" t="n">
        <v>4414.16</v>
      </c>
      <c r="H3779" s="15" t="n">
        <v>4597.41</v>
      </c>
      <c r="I3779" s="0" t="n">
        <v>40415.002</v>
      </c>
      <c r="J3779" s="0" t="n">
        <v>30240000</v>
      </c>
      <c r="K3779" s="0" t="n">
        <v>32564800</v>
      </c>
      <c r="L3779" s="0" t="n">
        <v>20951520</v>
      </c>
    </row>
    <row r="3780" customFormat="false" ht="12.85" hidden="false" customHeight="false" outlineLevel="0" collapsed="false">
      <c r="A3780" s="5" t="n">
        <v>43259</v>
      </c>
      <c r="B3780" s="14" t="n">
        <v>4100</v>
      </c>
      <c r="C3780" s="14" t="n">
        <v>4188</v>
      </c>
      <c r="D3780" s="14" t="n">
        <v>4100</v>
      </c>
      <c r="E3780" s="14" t="n">
        <v>4159</v>
      </c>
      <c r="F3780" s="15" t="n">
        <v>4070</v>
      </c>
      <c r="G3780" s="15" t="n">
        <v>4395.8</v>
      </c>
      <c r="H3780" s="15" t="n">
        <v>4590.48</v>
      </c>
      <c r="I3780" s="0" t="n">
        <v>41521.0617</v>
      </c>
      <c r="J3780" s="0" t="n">
        <v>22096000</v>
      </c>
      <c r="K3780" s="0" t="n">
        <v>32622400</v>
      </c>
      <c r="L3780" s="0" t="n">
        <v>21283680</v>
      </c>
    </row>
    <row r="3781" customFormat="false" ht="12.85" hidden="false" customHeight="false" outlineLevel="0" collapsed="false">
      <c r="A3781" s="5" t="n">
        <v>43262</v>
      </c>
      <c r="B3781" s="14" t="n">
        <v>4146</v>
      </c>
      <c r="C3781" s="14" t="n">
        <v>4185</v>
      </c>
      <c r="D3781" s="14" t="n">
        <v>4080</v>
      </c>
      <c r="E3781" s="14" t="n">
        <v>4164</v>
      </c>
      <c r="F3781" s="15" t="n">
        <v>4093.4</v>
      </c>
      <c r="G3781" s="15" t="n">
        <v>4376.2</v>
      </c>
      <c r="H3781" s="15" t="n">
        <v>4583.38</v>
      </c>
      <c r="I3781" s="0" t="n">
        <v>41496.2696</v>
      </c>
      <c r="J3781" s="0" t="n">
        <v>14516000</v>
      </c>
      <c r="K3781" s="0" t="n">
        <v>27499000</v>
      </c>
      <c r="L3781" s="0" t="n">
        <v>21362920</v>
      </c>
    </row>
    <row r="3782" customFormat="false" ht="12.85" hidden="false" customHeight="false" outlineLevel="0" collapsed="false">
      <c r="A3782" s="5" t="n">
        <v>43263</v>
      </c>
      <c r="B3782" s="14" t="n">
        <v>4180</v>
      </c>
      <c r="C3782" s="14" t="n">
        <v>4180</v>
      </c>
      <c r="D3782" s="14" t="n">
        <v>4095</v>
      </c>
      <c r="E3782" s="14" t="n">
        <v>4171</v>
      </c>
      <c r="F3782" s="15" t="n">
        <v>4110.4</v>
      </c>
      <c r="G3782" s="15" t="n">
        <v>4354.08</v>
      </c>
      <c r="H3782" s="15" t="n">
        <v>4575.3</v>
      </c>
      <c r="I3782" s="0" t="n">
        <v>41454.0887</v>
      </c>
      <c r="J3782" s="0" t="n">
        <v>17421000</v>
      </c>
      <c r="K3782" s="0" t="n">
        <v>23996600</v>
      </c>
      <c r="L3782" s="0" t="n">
        <v>21441160</v>
      </c>
    </row>
    <row r="3783" customFormat="false" ht="12.85" hidden="false" customHeight="false" outlineLevel="0" collapsed="false">
      <c r="A3783" s="5" t="n">
        <v>43264</v>
      </c>
      <c r="B3783" s="14" t="n">
        <v>4062</v>
      </c>
      <c r="C3783" s="14" t="n">
        <v>4067</v>
      </c>
      <c r="D3783" s="14" t="n">
        <v>3836</v>
      </c>
      <c r="E3783" s="14" t="n">
        <v>3912</v>
      </c>
      <c r="F3783" s="15" t="n">
        <v>4100.6</v>
      </c>
      <c r="G3783" s="15" t="n">
        <v>4325.6</v>
      </c>
      <c r="H3783" s="15" t="n">
        <v>4564.56</v>
      </c>
      <c r="I3783" s="0" t="n">
        <v>39316.992</v>
      </c>
      <c r="J3783" s="0" t="n">
        <v>55659000</v>
      </c>
      <c r="K3783" s="0" t="n">
        <v>27986400</v>
      </c>
      <c r="L3783" s="0" t="n">
        <v>22972320</v>
      </c>
    </row>
    <row r="3784" customFormat="false" ht="12.85" hidden="false" customHeight="false" outlineLevel="0" collapsed="false">
      <c r="A3784" s="5" t="n">
        <v>43265</v>
      </c>
      <c r="B3784" s="14" t="n">
        <v>3800</v>
      </c>
      <c r="C3784" s="14" t="n">
        <v>3813</v>
      </c>
      <c r="D3784" s="14" t="n">
        <v>3713</v>
      </c>
      <c r="E3784" s="14" t="n">
        <v>3713</v>
      </c>
      <c r="F3784" s="15" t="n">
        <v>4023.8</v>
      </c>
      <c r="G3784" s="15" t="n">
        <v>4292.12</v>
      </c>
      <c r="H3784" s="15" t="n">
        <v>4549.58</v>
      </c>
      <c r="I3784" s="0" t="n">
        <v>37587.8819</v>
      </c>
      <c r="J3784" s="0" t="n">
        <v>44908000</v>
      </c>
      <c r="K3784" s="0" t="n">
        <v>30920000</v>
      </c>
      <c r="L3784" s="0" t="n">
        <v>24085800</v>
      </c>
    </row>
    <row r="3785" customFormat="false" ht="12.85" hidden="false" customHeight="false" outlineLevel="0" collapsed="false">
      <c r="A3785" s="5" t="n">
        <v>43266</v>
      </c>
      <c r="B3785" s="14" t="n">
        <v>3768</v>
      </c>
      <c r="C3785" s="14" t="n">
        <v>3835</v>
      </c>
      <c r="D3785" s="14" t="n">
        <v>3745</v>
      </c>
      <c r="E3785" s="14" t="n">
        <v>3776</v>
      </c>
      <c r="F3785" s="15" t="n">
        <v>3947.2</v>
      </c>
      <c r="G3785" s="15" t="n">
        <v>4258.76</v>
      </c>
      <c r="H3785" s="15" t="n">
        <v>4534.9</v>
      </c>
      <c r="I3785" s="0" t="n">
        <v>37828.9617</v>
      </c>
      <c r="J3785" s="0" t="n">
        <v>32217000</v>
      </c>
      <c r="K3785" s="0" t="n">
        <v>32944200</v>
      </c>
      <c r="L3785" s="0" t="n">
        <v>24872320</v>
      </c>
    </row>
    <row r="3786" customFormat="false" ht="12.85" hidden="false" customHeight="false" outlineLevel="0" collapsed="false">
      <c r="A3786" s="5" t="n">
        <v>43269</v>
      </c>
      <c r="B3786" s="14" t="n">
        <v>3799</v>
      </c>
      <c r="C3786" s="14" t="n">
        <v>3818</v>
      </c>
      <c r="D3786" s="14" t="n">
        <v>3681</v>
      </c>
      <c r="E3786" s="14" t="n">
        <v>3697</v>
      </c>
      <c r="F3786" s="15" t="n">
        <v>3853.8</v>
      </c>
      <c r="G3786" s="15" t="n">
        <v>4222.96</v>
      </c>
      <c r="H3786" s="15" t="n">
        <v>4518.29</v>
      </c>
      <c r="I3786" s="0" t="n">
        <v>37384.6651</v>
      </c>
      <c r="J3786" s="0" t="n">
        <v>23845000</v>
      </c>
      <c r="K3786" s="0" t="n">
        <v>34810000</v>
      </c>
      <c r="L3786" s="0" t="n">
        <v>25428360</v>
      </c>
    </row>
    <row r="3787" customFormat="false" ht="12.85" hidden="false" customHeight="false" outlineLevel="0" collapsed="false">
      <c r="A3787" s="5" t="n">
        <v>43270</v>
      </c>
      <c r="B3787" s="14" t="n">
        <v>3645</v>
      </c>
      <c r="C3787" s="14" t="n">
        <v>3696</v>
      </c>
      <c r="D3787" s="14" t="n">
        <v>3592</v>
      </c>
      <c r="E3787" s="14" t="n">
        <v>3606</v>
      </c>
      <c r="F3787" s="15" t="n">
        <v>3740.8</v>
      </c>
      <c r="G3787" s="15" t="n">
        <v>4183.2</v>
      </c>
      <c r="H3787" s="15" t="n">
        <v>4500.93</v>
      </c>
      <c r="I3787" s="0" t="n">
        <v>36367.0851</v>
      </c>
      <c r="J3787" s="0" t="n">
        <v>24200000</v>
      </c>
      <c r="K3787" s="0" t="n">
        <v>36165800</v>
      </c>
      <c r="L3787" s="0" t="n">
        <v>26040120</v>
      </c>
    </row>
    <row r="3788" customFormat="false" ht="12.85" hidden="false" customHeight="false" outlineLevel="0" collapsed="false">
      <c r="A3788" s="5" t="n">
        <v>43271</v>
      </c>
      <c r="B3788" s="14" t="n">
        <v>3556</v>
      </c>
      <c r="C3788" s="14" t="n">
        <v>3675</v>
      </c>
      <c r="D3788" s="14" t="n">
        <v>3534</v>
      </c>
      <c r="E3788" s="14" t="n">
        <v>3665</v>
      </c>
      <c r="F3788" s="15" t="n">
        <v>3691.4</v>
      </c>
      <c r="G3788" s="15" t="n">
        <v>4146.32</v>
      </c>
      <c r="H3788" s="15" t="n">
        <v>4485.54</v>
      </c>
      <c r="I3788" s="0" t="n">
        <v>36005.0173</v>
      </c>
      <c r="J3788" s="0" t="n">
        <v>27776000</v>
      </c>
      <c r="K3788" s="0" t="n">
        <v>30589200</v>
      </c>
      <c r="L3788" s="0" t="n">
        <v>26725880</v>
      </c>
    </row>
    <row r="3789" customFormat="false" ht="12.85" hidden="false" customHeight="false" outlineLevel="0" collapsed="false">
      <c r="A3789" s="5" t="n">
        <v>43272</v>
      </c>
      <c r="B3789" s="14" t="n">
        <v>3730</v>
      </c>
      <c r="C3789" s="14" t="n">
        <v>3754</v>
      </c>
      <c r="D3789" s="14" t="n">
        <v>3593</v>
      </c>
      <c r="E3789" s="14" t="n">
        <v>3672</v>
      </c>
      <c r="F3789" s="15" t="n">
        <v>3683.2</v>
      </c>
      <c r="G3789" s="15" t="n">
        <v>4106.88</v>
      </c>
      <c r="H3789" s="15" t="n">
        <v>4469.7</v>
      </c>
      <c r="I3789" s="0" t="n">
        <v>36699.8902</v>
      </c>
      <c r="J3789" s="0" t="n">
        <v>28774000</v>
      </c>
      <c r="K3789" s="0" t="n">
        <v>27362400</v>
      </c>
      <c r="L3789" s="0" t="n">
        <v>27306680</v>
      </c>
    </row>
    <row r="3790" customFormat="false" ht="12.85" hidden="false" customHeight="false" outlineLevel="0" collapsed="false">
      <c r="A3790" s="5" t="n">
        <v>43273</v>
      </c>
      <c r="B3790" s="14" t="n">
        <v>3650</v>
      </c>
      <c r="C3790" s="14" t="n">
        <v>3699</v>
      </c>
      <c r="D3790" s="14" t="n">
        <v>3612</v>
      </c>
      <c r="E3790" s="14" t="n">
        <v>3648</v>
      </c>
      <c r="F3790" s="15" t="n">
        <v>3657.6</v>
      </c>
      <c r="G3790" s="15" t="n">
        <v>4070</v>
      </c>
      <c r="H3790" s="15" t="n">
        <v>4456.85</v>
      </c>
      <c r="I3790" s="0" t="n">
        <v>36547.6446</v>
      </c>
      <c r="J3790" s="0" t="n">
        <v>20417000</v>
      </c>
      <c r="K3790" s="0" t="n">
        <v>25002400</v>
      </c>
      <c r="L3790" s="0" t="n">
        <v>27396840</v>
      </c>
    </row>
    <row r="3791" customFormat="false" ht="12.85" hidden="false" customHeight="false" outlineLevel="0" collapsed="false">
      <c r="A3791" s="5" t="n">
        <v>43276</v>
      </c>
      <c r="B3791" s="14" t="n">
        <v>3620</v>
      </c>
      <c r="C3791" s="14" t="n">
        <v>3658</v>
      </c>
      <c r="D3791" s="14" t="n">
        <v>3600</v>
      </c>
      <c r="E3791" s="14" t="n">
        <v>3611</v>
      </c>
      <c r="F3791" s="15" t="n">
        <v>3640.4</v>
      </c>
      <c r="G3791" s="15" t="n">
        <v>4036.44</v>
      </c>
      <c r="H3791" s="15" t="n">
        <v>4441.64</v>
      </c>
      <c r="I3791" s="0" t="n">
        <v>36221.8259</v>
      </c>
      <c r="J3791" s="0" t="n">
        <v>11594000</v>
      </c>
      <c r="K3791" s="0" t="n">
        <v>22552200</v>
      </c>
      <c r="L3791" s="0" t="n">
        <v>26974280</v>
      </c>
    </row>
    <row r="3792" customFormat="false" ht="12.85" hidden="false" customHeight="false" outlineLevel="0" collapsed="false">
      <c r="A3792" s="5" t="n">
        <v>43277</v>
      </c>
      <c r="B3792" s="14" t="n">
        <v>3600</v>
      </c>
      <c r="C3792" s="14" t="n">
        <v>3642</v>
      </c>
      <c r="D3792" s="14" t="n">
        <v>3556</v>
      </c>
      <c r="E3792" s="14" t="n">
        <v>3607</v>
      </c>
      <c r="F3792" s="15" t="n">
        <v>3640.6</v>
      </c>
      <c r="G3792" s="15" t="n">
        <v>4003.48</v>
      </c>
      <c r="H3792" s="15" t="n">
        <v>4428.26</v>
      </c>
      <c r="I3792" s="0" t="n">
        <v>36016.6485</v>
      </c>
      <c r="J3792" s="0" t="n">
        <v>16512000</v>
      </c>
      <c r="K3792" s="0" t="n">
        <v>21014600</v>
      </c>
      <c r="L3792" s="0" t="n">
        <v>26928320</v>
      </c>
    </row>
    <row r="3793" customFormat="false" ht="12.85" hidden="false" customHeight="false" outlineLevel="0" collapsed="false">
      <c r="A3793" s="5" t="n">
        <v>43278</v>
      </c>
      <c r="B3793" s="14" t="n">
        <v>3600</v>
      </c>
      <c r="C3793" s="14" t="n">
        <v>3650</v>
      </c>
      <c r="D3793" s="14" t="n">
        <v>3552</v>
      </c>
      <c r="E3793" s="14" t="n">
        <v>3555</v>
      </c>
      <c r="F3793" s="15" t="n">
        <v>3618.6</v>
      </c>
      <c r="G3793" s="15" t="n">
        <v>3971.56</v>
      </c>
      <c r="H3793" s="15" t="n">
        <v>4411.7</v>
      </c>
      <c r="I3793" s="0" t="n">
        <v>35859.0956</v>
      </c>
      <c r="J3793" s="0" t="n">
        <v>15833000</v>
      </c>
      <c r="K3793" s="0" t="n">
        <v>18626000</v>
      </c>
      <c r="L3793" s="0" t="n">
        <v>26779000</v>
      </c>
    </row>
    <row r="3794" customFormat="false" ht="12.85" hidden="false" customHeight="false" outlineLevel="0" collapsed="false">
      <c r="A3794" s="5" t="n">
        <v>43279</v>
      </c>
      <c r="B3794" s="14" t="n">
        <v>3551</v>
      </c>
      <c r="C3794" s="14" t="n">
        <v>3612</v>
      </c>
      <c r="D3794" s="14" t="n">
        <v>3511</v>
      </c>
      <c r="E3794" s="14" t="n">
        <v>3603</v>
      </c>
      <c r="F3794" s="15" t="n">
        <v>3604.8</v>
      </c>
      <c r="G3794" s="15" t="n">
        <v>3945.64</v>
      </c>
      <c r="H3794" s="15" t="n">
        <v>4395.6</v>
      </c>
      <c r="I3794" s="0" t="n">
        <v>35733.0566</v>
      </c>
      <c r="J3794" s="0" t="n">
        <v>15612000</v>
      </c>
      <c r="K3794" s="0" t="n">
        <v>15993600</v>
      </c>
      <c r="L3794" s="0" t="n">
        <v>26447240</v>
      </c>
    </row>
    <row r="3795" customFormat="false" ht="12.85" hidden="false" customHeight="false" outlineLevel="0" collapsed="false">
      <c r="A3795" s="5" t="n">
        <v>43280</v>
      </c>
      <c r="B3795" s="14" t="n">
        <v>3637</v>
      </c>
      <c r="C3795" s="14" t="n">
        <v>3653</v>
      </c>
      <c r="D3795" s="14" t="n">
        <v>3561</v>
      </c>
      <c r="E3795" s="14" t="n">
        <v>3620</v>
      </c>
      <c r="F3795" s="15" t="n">
        <v>3599.2</v>
      </c>
      <c r="G3795" s="15" t="n">
        <v>3920.56</v>
      </c>
      <c r="H3795" s="15" t="n">
        <v>4379.33</v>
      </c>
      <c r="I3795" s="0" t="n">
        <v>36035.3689</v>
      </c>
      <c r="J3795" s="0" t="n">
        <v>14651000</v>
      </c>
      <c r="K3795" s="0" t="n">
        <v>14840400</v>
      </c>
      <c r="L3795" s="0" t="n">
        <v>26123200</v>
      </c>
    </row>
    <row r="3796" customFormat="false" ht="12.85" hidden="false" customHeight="false" outlineLevel="0" collapsed="false">
      <c r="A3796" s="5" t="n">
        <v>43283</v>
      </c>
      <c r="B3796" s="14" t="n">
        <v>3591</v>
      </c>
      <c r="C3796" s="14" t="n">
        <v>3658</v>
      </c>
      <c r="D3796" s="14" t="n">
        <v>3564</v>
      </c>
      <c r="E3796" s="14" t="n">
        <v>3575</v>
      </c>
      <c r="F3796" s="15" t="n">
        <v>3592</v>
      </c>
      <c r="G3796" s="15" t="n">
        <v>3897.16</v>
      </c>
      <c r="H3796" s="15" t="n">
        <v>4361.96</v>
      </c>
      <c r="I3796" s="0" t="n">
        <v>36101.2367</v>
      </c>
      <c r="J3796" s="0" t="n">
        <v>14175000</v>
      </c>
      <c r="K3796" s="0" t="n">
        <v>15356600</v>
      </c>
      <c r="L3796" s="0" t="n">
        <v>26002360</v>
      </c>
    </row>
    <row r="3797" customFormat="false" ht="12.85" hidden="false" customHeight="false" outlineLevel="0" collapsed="false">
      <c r="A3797" s="5" t="n">
        <v>43284</v>
      </c>
      <c r="B3797" s="14" t="n">
        <v>3601</v>
      </c>
      <c r="C3797" s="14" t="n">
        <v>3663</v>
      </c>
      <c r="D3797" s="14" t="n">
        <v>3576</v>
      </c>
      <c r="E3797" s="14" t="n">
        <v>3643</v>
      </c>
      <c r="F3797" s="15" t="n">
        <v>3599.2</v>
      </c>
      <c r="G3797" s="15" t="n">
        <v>3873.28</v>
      </c>
      <c r="H3797" s="15" t="n">
        <v>4346.24</v>
      </c>
      <c r="I3797" s="0" t="n">
        <v>36227.2323</v>
      </c>
      <c r="J3797" s="0" t="n">
        <v>18456000</v>
      </c>
      <c r="K3797" s="0" t="n">
        <v>15745400</v>
      </c>
      <c r="L3797" s="0" t="n">
        <v>26138680</v>
      </c>
    </row>
    <row r="3798" customFormat="false" ht="12.85" hidden="false" customHeight="false" outlineLevel="0" collapsed="false">
      <c r="A3798" s="5" t="n">
        <v>43285</v>
      </c>
      <c r="B3798" s="14" t="n">
        <v>3603</v>
      </c>
      <c r="C3798" s="14" t="n">
        <v>3610</v>
      </c>
      <c r="D3798" s="14" t="n">
        <v>3422</v>
      </c>
      <c r="E3798" s="14" t="n">
        <v>3451</v>
      </c>
      <c r="F3798" s="15" t="n">
        <v>3578.4</v>
      </c>
      <c r="G3798" s="15" t="n">
        <v>3834.36</v>
      </c>
      <c r="H3798" s="15" t="n">
        <v>4326.86</v>
      </c>
      <c r="I3798" s="0" t="n">
        <v>34937.2744</v>
      </c>
      <c r="J3798" s="0" t="n">
        <v>30404000</v>
      </c>
      <c r="K3798" s="0" t="n">
        <v>18659600</v>
      </c>
      <c r="L3798" s="0" t="n">
        <v>25591640</v>
      </c>
    </row>
    <row r="3799" customFormat="false" ht="12.85" hidden="false" customHeight="false" outlineLevel="0" collapsed="false">
      <c r="A3799" s="5" t="n">
        <v>43286</v>
      </c>
      <c r="B3799" s="14" t="n">
        <v>3431</v>
      </c>
      <c r="C3799" s="14" t="n">
        <v>3528</v>
      </c>
      <c r="D3799" s="14" t="n">
        <v>3422</v>
      </c>
      <c r="E3799" s="14" t="n">
        <v>3475</v>
      </c>
      <c r="F3799" s="15" t="n">
        <v>3552.8</v>
      </c>
      <c r="G3799" s="15" t="n">
        <v>3793.36</v>
      </c>
      <c r="H3799" s="15" t="n">
        <v>4307.88</v>
      </c>
      <c r="I3799" s="0" t="n">
        <v>34867.5217</v>
      </c>
      <c r="J3799" s="0" t="n">
        <v>21434000</v>
      </c>
      <c r="K3799" s="0" t="n">
        <v>19824000</v>
      </c>
      <c r="L3799" s="0" t="n">
        <v>25332960</v>
      </c>
    </row>
    <row r="3800" customFormat="false" ht="12.85" hidden="false" customHeight="false" outlineLevel="0" collapsed="false">
      <c r="A3800" s="5" t="n">
        <v>43287</v>
      </c>
      <c r="B3800" s="14" t="n">
        <v>3484</v>
      </c>
      <c r="C3800" s="14" t="n">
        <v>3506</v>
      </c>
      <c r="D3800" s="14" t="n">
        <v>3390</v>
      </c>
      <c r="E3800" s="14" t="n">
        <v>3472</v>
      </c>
      <c r="F3800" s="15" t="n">
        <v>3523.2</v>
      </c>
      <c r="G3800" s="15" t="n">
        <v>3759.44</v>
      </c>
      <c r="H3800" s="15" t="n">
        <v>4289.74</v>
      </c>
      <c r="I3800" s="0" t="n">
        <v>34384.3355</v>
      </c>
      <c r="J3800" s="0" t="n">
        <v>22763000</v>
      </c>
      <c r="K3800" s="0" t="n">
        <v>21446400</v>
      </c>
      <c r="L3800" s="0" t="n">
        <v>25371160</v>
      </c>
    </row>
    <row r="3801" customFormat="false" ht="12.85" hidden="false" customHeight="false" outlineLevel="0" collapsed="false">
      <c r="A3801" s="5" t="n">
        <v>43290</v>
      </c>
      <c r="B3801" s="14" t="n">
        <v>3500</v>
      </c>
      <c r="C3801" s="14" t="n">
        <v>3565</v>
      </c>
      <c r="D3801" s="14" t="n">
        <v>3484</v>
      </c>
      <c r="E3801" s="14" t="n">
        <v>3560</v>
      </c>
      <c r="F3801" s="15" t="n">
        <v>3520.2</v>
      </c>
      <c r="G3801" s="15" t="n">
        <v>3739.96</v>
      </c>
      <c r="H3801" s="15" t="n">
        <v>4272.9</v>
      </c>
      <c r="I3801" s="0" t="n">
        <v>35397.6814</v>
      </c>
      <c r="J3801" s="0" t="n">
        <v>14086000</v>
      </c>
      <c r="K3801" s="0" t="n">
        <v>21428600</v>
      </c>
      <c r="L3801" s="0" t="n">
        <v>24329280</v>
      </c>
    </row>
    <row r="3802" customFormat="false" ht="12.85" hidden="false" customHeight="false" outlineLevel="0" collapsed="false">
      <c r="A3802" s="5" t="n">
        <v>43291</v>
      </c>
      <c r="B3802" s="14" t="n">
        <v>3605</v>
      </c>
      <c r="C3802" s="14" t="n">
        <v>3624</v>
      </c>
      <c r="D3802" s="14" t="n">
        <v>3537</v>
      </c>
      <c r="E3802" s="14" t="n">
        <v>3551</v>
      </c>
      <c r="F3802" s="15" t="n">
        <v>3501.8</v>
      </c>
      <c r="G3802" s="15" t="n">
        <v>3718.56</v>
      </c>
      <c r="H3802" s="15" t="n">
        <v>4254.94</v>
      </c>
      <c r="I3802" s="0" t="n">
        <v>35808.7438</v>
      </c>
      <c r="J3802" s="0" t="n">
        <v>15228000</v>
      </c>
      <c r="K3802" s="0" t="n">
        <v>20783000</v>
      </c>
      <c r="L3802" s="0" t="n">
        <v>23541080</v>
      </c>
    </row>
    <row r="3803" customFormat="false" ht="12.85" hidden="false" customHeight="false" outlineLevel="0" collapsed="false">
      <c r="A3803" s="5" t="n">
        <v>43292</v>
      </c>
      <c r="B3803" s="14" t="n">
        <v>3534</v>
      </c>
      <c r="C3803" s="14" t="n">
        <v>3572</v>
      </c>
      <c r="D3803" s="14" t="n">
        <v>3496</v>
      </c>
      <c r="E3803" s="14" t="n">
        <v>3552</v>
      </c>
      <c r="F3803" s="15" t="n">
        <v>3522</v>
      </c>
      <c r="G3803" s="15" t="n">
        <v>3702.2</v>
      </c>
      <c r="H3803" s="15" t="n">
        <v>4238.74</v>
      </c>
      <c r="I3803" s="0" t="n">
        <v>35387.2429</v>
      </c>
      <c r="J3803" s="0" t="n">
        <v>13616000</v>
      </c>
      <c r="K3803" s="0" t="n">
        <v>17425400</v>
      </c>
      <c r="L3803" s="0" t="n">
        <v>22657320</v>
      </c>
    </row>
    <row r="3804" customFormat="false" ht="12.85" hidden="false" customHeight="false" outlineLevel="0" collapsed="false">
      <c r="A3804" s="5" t="n">
        <v>43293</v>
      </c>
      <c r="B3804" s="14" t="n">
        <v>3572</v>
      </c>
      <c r="C3804" s="14" t="n">
        <v>3604</v>
      </c>
      <c r="D3804" s="14" t="n">
        <v>3522</v>
      </c>
      <c r="E3804" s="14" t="n">
        <v>3582</v>
      </c>
      <c r="F3804" s="15" t="n">
        <v>3543.4</v>
      </c>
      <c r="G3804" s="15" t="n">
        <v>3681.6</v>
      </c>
      <c r="H3804" s="15" t="n">
        <v>4223.32</v>
      </c>
      <c r="I3804" s="0" t="n">
        <v>35760.5728</v>
      </c>
      <c r="J3804" s="0" t="n">
        <v>13390000</v>
      </c>
      <c r="K3804" s="0" t="n">
        <v>15816600</v>
      </c>
      <c r="L3804" s="0" t="n">
        <v>21983320</v>
      </c>
    </row>
    <row r="3805" customFormat="false" ht="12.85" hidden="false" customHeight="false" outlineLevel="0" collapsed="false">
      <c r="A3805" s="5" t="n">
        <v>43294</v>
      </c>
      <c r="B3805" s="14" t="n">
        <v>3619</v>
      </c>
      <c r="C3805" s="14" t="n">
        <v>3670</v>
      </c>
      <c r="D3805" s="14" t="n">
        <v>3601</v>
      </c>
      <c r="E3805" s="14" t="n">
        <v>3648</v>
      </c>
      <c r="F3805" s="15" t="n">
        <v>3578.6</v>
      </c>
      <c r="G3805" s="15" t="n">
        <v>3661.16</v>
      </c>
      <c r="H3805" s="15" t="n">
        <v>4208.1</v>
      </c>
      <c r="I3805" s="0" t="n">
        <v>36397.734</v>
      </c>
      <c r="J3805" s="0" t="n">
        <v>17493000</v>
      </c>
      <c r="K3805" s="0" t="n">
        <v>14762600</v>
      </c>
      <c r="L3805" s="0" t="n">
        <v>21799200</v>
      </c>
    </row>
    <row r="3806" customFormat="false" ht="12.85" hidden="false" customHeight="false" outlineLevel="0" collapsed="false">
      <c r="A3806" s="5" t="n">
        <v>43298</v>
      </c>
      <c r="B3806" s="14" t="n">
        <v>3757</v>
      </c>
      <c r="C3806" s="14" t="n">
        <v>3788</v>
      </c>
      <c r="D3806" s="14" t="n">
        <v>3677</v>
      </c>
      <c r="E3806" s="14" t="n">
        <v>3739</v>
      </c>
      <c r="F3806" s="15" t="n">
        <v>3614.4</v>
      </c>
      <c r="G3806" s="15" t="n">
        <v>3644.16</v>
      </c>
      <c r="H3806" s="15" t="n">
        <v>4195.76</v>
      </c>
      <c r="I3806" s="0" t="n">
        <v>37347.2963</v>
      </c>
      <c r="J3806" s="0" t="n">
        <v>25406000</v>
      </c>
      <c r="K3806" s="0" t="n">
        <v>17026600</v>
      </c>
      <c r="L3806" s="0" t="n">
        <v>22234800</v>
      </c>
    </row>
    <row r="3807" customFormat="false" ht="12.85" hidden="false" customHeight="false" outlineLevel="0" collapsed="false">
      <c r="A3807" s="5" t="n">
        <v>43299</v>
      </c>
      <c r="B3807" s="14" t="n">
        <v>3784</v>
      </c>
      <c r="C3807" s="14" t="n">
        <v>3797</v>
      </c>
      <c r="D3807" s="14" t="n">
        <v>3643</v>
      </c>
      <c r="E3807" s="14" t="n">
        <v>3663</v>
      </c>
      <c r="F3807" s="15" t="n">
        <v>3636.8</v>
      </c>
      <c r="G3807" s="15" t="n">
        <v>3623.84</v>
      </c>
      <c r="H3807" s="15" t="n">
        <v>4182.38</v>
      </c>
      <c r="I3807" s="0" t="n">
        <v>36867.2342</v>
      </c>
      <c r="J3807" s="0" t="n">
        <v>23357000</v>
      </c>
      <c r="K3807" s="0" t="n">
        <v>18652400</v>
      </c>
      <c r="L3807" s="0" t="n">
        <v>22472240</v>
      </c>
    </row>
    <row r="3808" customFormat="false" ht="12.85" hidden="false" customHeight="false" outlineLevel="0" collapsed="false">
      <c r="A3808" s="5" t="n">
        <v>43300</v>
      </c>
      <c r="B3808" s="14" t="n">
        <v>3678</v>
      </c>
      <c r="C3808" s="14" t="n">
        <v>3736</v>
      </c>
      <c r="D3808" s="14" t="n">
        <v>3654</v>
      </c>
      <c r="E3808" s="14" t="n">
        <v>3718</v>
      </c>
      <c r="F3808" s="15" t="n">
        <v>3670</v>
      </c>
      <c r="G3808" s="15" t="n">
        <v>3616.08</v>
      </c>
      <c r="H3808" s="15" t="n">
        <v>4169.48</v>
      </c>
      <c r="I3808" s="0" t="n">
        <v>36996.8957</v>
      </c>
      <c r="J3808" s="0" t="n">
        <v>15730000</v>
      </c>
      <c r="K3808" s="0" t="n">
        <v>19075200</v>
      </c>
      <c r="L3808" s="0" t="n">
        <v>20875080</v>
      </c>
    </row>
    <row r="3809" customFormat="false" ht="12.85" hidden="false" customHeight="false" outlineLevel="0" collapsed="false">
      <c r="A3809" s="5" t="n">
        <v>43301</v>
      </c>
      <c r="B3809" s="14" t="n">
        <v>3729</v>
      </c>
      <c r="C3809" s="14" t="n">
        <v>3743</v>
      </c>
      <c r="D3809" s="14" t="n">
        <v>3694</v>
      </c>
      <c r="E3809" s="14" t="n">
        <v>3732</v>
      </c>
      <c r="F3809" s="15" t="n">
        <v>3700</v>
      </c>
      <c r="G3809" s="15" t="n">
        <v>3616.84</v>
      </c>
      <c r="H3809" s="15" t="n">
        <v>4155.61</v>
      </c>
      <c r="I3809" s="0" t="n">
        <v>37222.3849</v>
      </c>
      <c r="J3809" s="0" t="n">
        <v>13833000</v>
      </c>
      <c r="K3809" s="0" t="n">
        <v>19163800</v>
      </c>
      <c r="L3809" s="0" t="n">
        <v>19632080</v>
      </c>
    </row>
    <row r="3810" customFormat="false" ht="12.85" hidden="false" customHeight="false" outlineLevel="0" collapsed="false">
      <c r="A3810" s="5" t="n">
        <v>43304</v>
      </c>
      <c r="B3810" s="14" t="n">
        <v>3694</v>
      </c>
      <c r="C3810" s="14" t="n">
        <v>3710</v>
      </c>
      <c r="D3810" s="14" t="n">
        <v>3631</v>
      </c>
      <c r="E3810" s="14" t="n">
        <v>3637</v>
      </c>
      <c r="F3810" s="15" t="n">
        <v>3697.8</v>
      </c>
      <c r="G3810" s="15" t="n">
        <v>3611.28</v>
      </c>
      <c r="H3810" s="15" t="n">
        <v>4142.41</v>
      </c>
      <c r="I3810" s="0" t="n">
        <v>36627.9103</v>
      </c>
      <c r="J3810" s="0" t="n">
        <v>12265000</v>
      </c>
      <c r="K3810" s="0" t="n">
        <v>18118200</v>
      </c>
      <c r="L3810" s="0" t="n">
        <v>18834000</v>
      </c>
    </row>
    <row r="3811" customFormat="false" ht="12.85" hidden="false" customHeight="false" outlineLevel="0" collapsed="false">
      <c r="A3811" s="5" t="n">
        <v>43305</v>
      </c>
      <c r="B3811" s="14" t="n">
        <v>3624</v>
      </c>
      <c r="C3811" s="14" t="n">
        <v>3706</v>
      </c>
      <c r="D3811" s="14" t="n">
        <v>3600</v>
      </c>
      <c r="E3811" s="14" t="n">
        <v>3703</v>
      </c>
      <c r="F3811" s="15" t="n">
        <v>3690.6</v>
      </c>
      <c r="G3811" s="15" t="n">
        <v>3611.52</v>
      </c>
      <c r="H3811" s="15" t="n">
        <v>4131.38</v>
      </c>
      <c r="I3811" s="0" t="n">
        <v>36675.6049</v>
      </c>
      <c r="J3811" s="0" t="n">
        <v>14689000</v>
      </c>
      <c r="K3811" s="0" t="n">
        <v>15974800</v>
      </c>
      <c r="L3811" s="0" t="n">
        <v>18467760</v>
      </c>
    </row>
    <row r="3812" customFormat="false" ht="12.85" hidden="false" customHeight="false" outlineLevel="0" collapsed="false">
      <c r="A3812" s="5" t="n">
        <v>43306</v>
      </c>
      <c r="B3812" s="14" t="n">
        <v>3690</v>
      </c>
      <c r="C3812" s="14" t="n">
        <v>3723</v>
      </c>
      <c r="D3812" s="14" t="n">
        <v>3663</v>
      </c>
      <c r="E3812" s="14" t="n">
        <v>3715</v>
      </c>
      <c r="F3812" s="15" t="n">
        <v>3701</v>
      </c>
      <c r="G3812" s="15" t="n">
        <v>3615.88</v>
      </c>
      <c r="H3812" s="15" t="n">
        <v>4120.28</v>
      </c>
      <c r="I3812" s="0" t="n">
        <v>36991.586</v>
      </c>
      <c r="J3812" s="0" t="n">
        <v>12762000</v>
      </c>
      <c r="K3812" s="0" t="n">
        <v>13855800</v>
      </c>
      <c r="L3812" s="0" t="n">
        <v>18010240</v>
      </c>
    </row>
    <row r="3813" customFormat="false" ht="12.85" hidden="false" customHeight="false" outlineLevel="0" collapsed="false">
      <c r="A3813" s="5" t="n">
        <v>43307</v>
      </c>
      <c r="B3813" s="14" t="n">
        <v>3745</v>
      </c>
      <c r="C3813" s="14" t="n">
        <v>3819</v>
      </c>
      <c r="D3813" s="14" t="n">
        <v>3725</v>
      </c>
      <c r="E3813" s="14" t="n">
        <v>3758</v>
      </c>
      <c r="F3813" s="15" t="n">
        <v>3709</v>
      </c>
      <c r="G3813" s="15" t="n">
        <v>3619.6</v>
      </c>
      <c r="H3813" s="15" t="n">
        <v>4110.21</v>
      </c>
      <c r="I3813" s="0" t="n">
        <v>37726.8731</v>
      </c>
      <c r="J3813" s="0" t="n">
        <v>20055000</v>
      </c>
      <c r="K3813" s="0" t="n">
        <v>14720800</v>
      </c>
      <c r="L3813" s="0" t="n">
        <v>17701400</v>
      </c>
    </row>
    <row r="3814" customFormat="false" ht="12.85" hidden="false" customHeight="false" outlineLevel="0" collapsed="false">
      <c r="A3814" s="5" t="n">
        <v>43308</v>
      </c>
      <c r="B3814" s="14" t="n">
        <v>3794</v>
      </c>
      <c r="C3814" s="14" t="n">
        <v>3817</v>
      </c>
      <c r="D3814" s="14" t="n">
        <v>3769</v>
      </c>
      <c r="E3814" s="14" t="n">
        <v>3790</v>
      </c>
      <c r="F3814" s="15" t="n">
        <v>3720.6</v>
      </c>
      <c r="G3814" s="15" t="n">
        <v>3624.32</v>
      </c>
      <c r="H3814" s="15" t="n">
        <v>4100.05</v>
      </c>
      <c r="I3814" s="0" t="n">
        <v>37903.2137</v>
      </c>
      <c r="J3814" s="0" t="n">
        <v>13928000</v>
      </c>
      <c r="K3814" s="0" t="n">
        <v>14739800</v>
      </c>
      <c r="L3814" s="0" t="n">
        <v>17107560</v>
      </c>
    </row>
    <row r="3815" customFormat="false" ht="12.85" hidden="false" customHeight="false" outlineLevel="0" collapsed="false">
      <c r="A3815" s="5" t="n">
        <v>43311</v>
      </c>
      <c r="B3815" s="14" t="n">
        <v>3765</v>
      </c>
      <c r="C3815" s="14" t="n">
        <v>3802</v>
      </c>
      <c r="D3815" s="14" t="n">
        <v>3731</v>
      </c>
      <c r="E3815" s="14" t="n">
        <v>3754</v>
      </c>
      <c r="F3815" s="15" t="n">
        <v>3744</v>
      </c>
      <c r="G3815" s="15" t="n">
        <v>3628.56</v>
      </c>
      <c r="H3815" s="15" t="n">
        <v>4090.04</v>
      </c>
      <c r="I3815" s="0" t="n">
        <v>37616.4049</v>
      </c>
      <c r="J3815" s="0" t="n">
        <v>11421000</v>
      </c>
      <c r="K3815" s="0" t="n">
        <v>14571000</v>
      </c>
      <c r="L3815" s="0" t="n">
        <v>16747720</v>
      </c>
    </row>
    <row r="3816" customFormat="false" ht="12.85" hidden="false" customHeight="false" outlineLevel="0" collapsed="false">
      <c r="A3816" s="5" t="n">
        <v>43312</v>
      </c>
      <c r="B3816" s="14" t="n">
        <v>3684</v>
      </c>
      <c r="C3816" s="14" t="n">
        <v>3744</v>
      </c>
      <c r="D3816" s="14" t="n">
        <v>3615</v>
      </c>
      <c r="E3816" s="14" t="n">
        <v>3676</v>
      </c>
      <c r="F3816" s="15" t="n">
        <v>3738.6</v>
      </c>
      <c r="G3816" s="15" t="n">
        <v>3631.16</v>
      </c>
      <c r="H3816" s="15" t="n">
        <v>4079.46</v>
      </c>
      <c r="I3816" s="0" t="n">
        <v>36771.2807</v>
      </c>
      <c r="J3816" s="0" t="n">
        <v>29032000</v>
      </c>
      <c r="K3816" s="0" t="n">
        <v>17439600</v>
      </c>
      <c r="L3816" s="0" t="n">
        <v>17445240</v>
      </c>
    </row>
    <row r="3817" customFormat="false" ht="12.85" hidden="false" customHeight="false" outlineLevel="0" collapsed="false">
      <c r="A3817" s="5" t="n">
        <v>43313</v>
      </c>
      <c r="B3817" s="14" t="n">
        <v>3800</v>
      </c>
      <c r="C3817" s="14" t="n">
        <v>3933</v>
      </c>
      <c r="D3817" s="14" t="n">
        <v>3771</v>
      </c>
      <c r="E3817" s="14" t="n">
        <v>3910</v>
      </c>
      <c r="F3817" s="15" t="n">
        <v>3777.6</v>
      </c>
      <c r="G3817" s="15" t="n">
        <v>3643.28</v>
      </c>
      <c r="H3817" s="15" t="n">
        <v>4071.96</v>
      </c>
      <c r="I3817" s="0" t="n">
        <v>38725.7057</v>
      </c>
      <c r="J3817" s="0" t="n">
        <v>45858000</v>
      </c>
      <c r="K3817" s="0" t="n">
        <v>24058800</v>
      </c>
      <c r="L3817" s="0" t="n">
        <v>18619080</v>
      </c>
    </row>
    <row r="3818" customFormat="false" ht="12.85" hidden="false" customHeight="false" outlineLevel="0" collapsed="false">
      <c r="A3818" s="5" t="n">
        <v>43314</v>
      </c>
      <c r="B3818" s="14" t="n">
        <v>3905</v>
      </c>
      <c r="C3818" s="14" t="n">
        <v>3918</v>
      </c>
      <c r="D3818" s="14" t="n">
        <v>3788</v>
      </c>
      <c r="E3818" s="14" t="n">
        <v>3822</v>
      </c>
      <c r="F3818" s="15" t="n">
        <v>3790.4</v>
      </c>
      <c r="G3818" s="15" t="n">
        <v>3653.96</v>
      </c>
      <c r="H3818" s="15" t="n">
        <v>4062.54</v>
      </c>
      <c r="I3818" s="0" t="n">
        <v>38413.9066</v>
      </c>
      <c r="J3818" s="0" t="n">
        <v>27725000</v>
      </c>
      <c r="K3818" s="0" t="n">
        <v>25592800</v>
      </c>
      <c r="L3818" s="0" t="n">
        <v>19094760</v>
      </c>
    </row>
    <row r="3819" customFormat="false" ht="12.85" hidden="false" customHeight="false" outlineLevel="0" collapsed="false">
      <c r="A3819" s="5" t="n">
        <v>43315</v>
      </c>
      <c r="B3819" s="14" t="n">
        <v>3856</v>
      </c>
      <c r="C3819" s="14" t="n">
        <v>3913</v>
      </c>
      <c r="D3819" s="14" t="n">
        <v>3815</v>
      </c>
      <c r="E3819" s="14" t="n">
        <v>3826</v>
      </c>
      <c r="F3819" s="15" t="n">
        <v>3797.6</v>
      </c>
      <c r="G3819" s="15" t="n">
        <v>3662.88</v>
      </c>
      <c r="H3819" s="15" t="n">
        <v>4054</v>
      </c>
      <c r="I3819" s="0" t="n">
        <v>38700.9035</v>
      </c>
      <c r="J3819" s="0" t="n">
        <v>21538000</v>
      </c>
      <c r="K3819" s="0" t="n">
        <v>27114800</v>
      </c>
      <c r="L3819" s="0" t="n">
        <v>19331800</v>
      </c>
    </row>
    <row r="3820" customFormat="false" ht="12.85" hidden="false" customHeight="false" outlineLevel="0" collapsed="false">
      <c r="A3820" s="5" t="n">
        <v>43318</v>
      </c>
      <c r="B3820" s="14" t="n">
        <v>3826</v>
      </c>
      <c r="C3820" s="14" t="n">
        <v>3834</v>
      </c>
      <c r="D3820" s="14" t="n">
        <v>3689</v>
      </c>
      <c r="E3820" s="14" t="n">
        <v>3689</v>
      </c>
      <c r="F3820" s="15" t="n">
        <v>3784.6</v>
      </c>
      <c r="G3820" s="15" t="n">
        <v>3665.64</v>
      </c>
      <c r="H3820" s="15" t="n">
        <v>4043.96</v>
      </c>
      <c r="I3820" s="0" t="n">
        <v>37383.9265</v>
      </c>
      <c r="J3820" s="0" t="n">
        <v>22180000</v>
      </c>
      <c r="K3820" s="0" t="n">
        <v>29266600</v>
      </c>
      <c r="L3820" s="0" t="n">
        <v>19632960</v>
      </c>
    </row>
    <row r="3821" customFormat="false" ht="12.85" hidden="false" customHeight="false" outlineLevel="0" collapsed="false">
      <c r="A3821" s="5" t="n">
        <v>43319</v>
      </c>
      <c r="B3821" s="14" t="n">
        <v>3700</v>
      </c>
      <c r="C3821" s="14" t="n">
        <v>3733</v>
      </c>
      <c r="D3821" s="14" t="n">
        <v>3672</v>
      </c>
      <c r="E3821" s="14" t="n">
        <v>3724</v>
      </c>
      <c r="F3821" s="15" t="n">
        <v>3794.2</v>
      </c>
      <c r="G3821" s="15" t="n">
        <v>3671.6</v>
      </c>
      <c r="H3821" s="15" t="n">
        <v>4034.36</v>
      </c>
      <c r="I3821" s="0" t="n">
        <v>37104.8863</v>
      </c>
      <c r="J3821" s="0" t="n">
        <v>12840000</v>
      </c>
      <c r="K3821" s="0" t="n">
        <v>26028200</v>
      </c>
      <c r="L3821" s="0" t="n">
        <v>19579560</v>
      </c>
    </row>
    <row r="3822" customFormat="false" ht="12.85" hidden="false" customHeight="false" outlineLevel="0" collapsed="false">
      <c r="A3822" s="5" t="n">
        <v>43320</v>
      </c>
      <c r="B3822" s="14" t="n">
        <v>3718</v>
      </c>
      <c r="C3822" s="14" t="n">
        <v>3724</v>
      </c>
      <c r="D3822" s="14" t="n">
        <v>3652</v>
      </c>
      <c r="E3822" s="14" t="n">
        <v>3712</v>
      </c>
      <c r="F3822" s="15" t="n">
        <v>3754.6</v>
      </c>
      <c r="G3822" s="15" t="n">
        <v>3674.36</v>
      </c>
      <c r="H3822" s="15" t="n">
        <v>4024.97</v>
      </c>
      <c r="I3822" s="0" t="n">
        <v>36955.5506</v>
      </c>
      <c r="J3822" s="0" t="n">
        <v>13957000</v>
      </c>
      <c r="K3822" s="0" t="n">
        <v>19648000</v>
      </c>
      <c r="L3822" s="0" t="n">
        <v>19399600</v>
      </c>
    </row>
    <row r="3823" customFormat="false" ht="12.85" hidden="false" customHeight="false" outlineLevel="0" collapsed="false">
      <c r="A3823" s="5" t="n">
        <v>43321</v>
      </c>
      <c r="B3823" s="14" t="n">
        <v>3661</v>
      </c>
      <c r="C3823" s="14" t="n">
        <v>3745</v>
      </c>
      <c r="D3823" s="14" t="n">
        <v>3655</v>
      </c>
      <c r="E3823" s="14" t="n">
        <v>3740</v>
      </c>
      <c r="F3823" s="15" t="n">
        <v>3738.2</v>
      </c>
      <c r="G3823" s="15" t="n">
        <v>3685.92</v>
      </c>
      <c r="H3823" s="15" t="n">
        <v>4013.64</v>
      </c>
      <c r="I3823" s="0" t="n">
        <v>37098.9304</v>
      </c>
      <c r="J3823" s="0" t="n">
        <v>12593000</v>
      </c>
      <c r="K3823" s="0" t="n">
        <v>16621600</v>
      </c>
      <c r="L3823" s="0" t="n">
        <v>18687160</v>
      </c>
    </row>
    <row r="3824" customFormat="false" ht="12.85" hidden="false" customHeight="false" outlineLevel="0" collapsed="false">
      <c r="A3824" s="5" t="n">
        <v>43322</v>
      </c>
      <c r="B3824" s="14" t="n">
        <v>3738</v>
      </c>
      <c r="C3824" s="14" t="n">
        <v>3745</v>
      </c>
      <c r="D3824" s="14" t="n">
        <v>3646</v>
      </c>
      <c r="E3824" s="14" t="n">
        <v>3650</v>
      </c>
      <c r="F3824" s="15" t="n">
        <v>3703</v>
      </c>
      <c r="G3824" s="15" t="n">
        <v>3692.92</v>
      </c>
      <c r="H3824" s="15" t="n">
        <v>4000.57</v>
      </c>
      <c r="I3824" s="0" t="n">
        <v>36756.8046</v>
      </c>
      <c r="J3824" s="0" t="n">
        <v>14255000</v>
      </c>
      <c r="K3824" s="0" t="n">
        <v>15165000</v>
      </c>
      <c r="L3824" s="0" t="n">
        <v>18400000</v>
      </c>
    </row>
    <row r="3825" customFormat="false" ht="12.85" hidden="false" customHeight="false" outlineLevel="0" collapsed="false">
      <c r="A3825" s="5" t="n">
        <v>43325</v>
      </c>
      <c r="B3825" s="14" t="n">
        <v>3610</v>
      </c>
      <c r="C3825" s="14" t="n">
        <v>3612</v>
      </c>
      <c r="D3825" s="14" t="n">
        <v>3542</v>
      </c>
      <c r="E3825" s="14" t="n">
        <v>3568</v>
      </c>
      <c r="F3825" s="15" t="n">
        <v>3678.8</v>
      </c>
      <c r="G3825" s="15" t="n">
        <v>3696.76</v>
      </c>
      <c r="H3825" s="15" t="n">
        <v>3986.41</v>
      </c>
      <c r="I3825" s="0" t="n">
        <v>35745.6376</v>
      </c>
      <c r="J3825" s="0" t="n">
        <v>17167000</v>
      </c>
      <c r="K3825" s="0" t="n">
        <v>14162400</v>
      </c>
      <c r="L3825" s="0" t="n">
        <v>18176160</v>
      </c>
    </row>
    <row r="3826" customFormat="false" ht="12.85" hidden="false" customHeight="false" outlineLevel="0" collapsed="false">
      <c r="A3826" s="5" t="n">
        <v>43326</v>
      </c>
      <c r="B3826" s="14" t="n">
        <v>3580</v>
      </c>
      <c r="C3826" s="14" t="n">
        <v>3601</v>
      </c>
      <c r="D3826" s="14" t="n">
        <v>3561</v>
      </c>
      <c r="E3826" s="14" t="n">
        <v>3591</v>
      </c>
      <c r="F3826" s="15" t="n">
        <v>3652.2</v>
      </c>
      <c r="G3826" s="15" t="n">
        <v>3698</v>
      </c>
      <c r="H3826" s="15" t="n">
        <v>3972.46</v>
      </c>
      <c r="I3826" s="0" t="n">
        <v>35773.0544</v>
      </c>
      <c r="J3826" s="0" t="n">
        <v>9678000</v>
      </c>
      <c r="K3826" s="0" t="n">
        <v>13530000</v>
      </c>
      <c r="L3826" s="0" t="n">
        <v>17999840</v>
      </c>
    </row>
    <row r="3827" customFormat="false" ht="12.85" hidden="false" customHeight="false" outlineLevel="0" collapsed="false">
      <c r="A3827" s="5" t="n">
        <v>43327</v>
      </c>
      <c r="B3827" s="14" t="n">
        <v>3580</v>
      </c>
      <c r="C3827" s="14" t="n">
        <v>3580</v>
      </c>
      <c r="D3827" s="14" t="n">
        <v>3445</v>
      </c>
      <c r="E3827" s="14" t="n">
        <v>3485</v>
      </c>
      <c r="F3827" s="15" t="n">
        <v>3606.8</v>
      </c>
      <c r="G3827" s="15" t="n">
        <v>3695.36</v>
      </c>
      <c r="H3827" s="15" t="n">
        <v>3958.36</v>
      </c>
      <c r="I3827" s="0" t="n">
        <v>35051.2489</v>
      </c>
      <c r="J3827" s="0" t="n">
        <v>20715000</v>
      </c>
      <c r="K3827" s="0" t="n">
        <v>14881600</v>
      </c>
      <c r="L3827" s="0" t="n">
        <v>18219320</v>
      </c>
    </row>
    <row r="3828" customFormat="false" ht="12.85" hidden="false" customHeight="false" outlineLevel="0" collapsed="false">
      <c r="A3828" s="5" t="n">
        <v>43328</v>
      </c>
      <c r="B3828" s="14" t="n">
        <v>3390</v>
      </c>
      <c r="C3828" s="14" t="n">
        <v>3515</v>
      </c>
      <c r="D3828" s="14" t="n">
        <v>3373</v>
      </c>
      <c r="E3828" s="14" t="n">
        <v>3450</v>
      </c>
      <c r="F3828" s="15" t="n">
        <v>3548.8</v>
      </c>
      <c r="G3828" s="15" t="n">
        <v>3691.28</v>
      </c>
      <c r="H3828" s="15" t="n">
        <v>3942.8</v>
      </c>
      <c r="I3828" s="0" t="n">
        <v>34500.8256</v>
      </c>
      <c r="J3828" s="0" t="n">
        <v>25437000</v>
      </c>
      <c r="K3828" s="0" t="n">
        <v>17450400</v>
      </c>
      <c r="L3828" s="0" t="n">
        <v>18692160</v>
      </c>
    </row>
    <row r="3829" customFormat="false" ht="12.85" hidden="false" customHeight="false" outlineLevel="0" collapsed="false">
      <c r="A3829" s="5" t="n">
        <v>43329</v>
      </c>
      <c r="B3829" s="14" t="n">
        <v>3450</v>
      </c>
      <c r="C3829" s="14" t="n">
        <v>3550</v>
      </c>
      <c r="D3829" s="14" t="n">
        <v>3428</v>
      </c>
      <c r="E3829" s="14" t="n">
        <v>3544</v>
      </c>
      <c r="F3829" s="15" t="n">
        <v>3527.6</v>
      </c>
      <c r="G3829" s="15" t="n">
        <v>3689.76</v>
      </c>
      <c r="H3829" s="15" t="n">
        <v>3928.5</v>
      </c>
      <c r="I3829" s="0" t="n">
        <v>34985.4774</v>
      </c>
      <c r="J3829" s="0" t="n">
        <v>18140000</v>
      </c>
      <c r="K3829" s="0" t="n">
        <v>18227400</v>
      </c>
      <c r="L3829" s="0" t="n">
        <v>18882160</v>
      </c>
    </row>
    <row r="3830" customFormat="false" ht="12.85" hidden="false" customHeight="false" outlineLevel="0" collapsed="false">
      <c r="A3830" s="5" t="n">
        <v>43332</v>
      </c>
      <c r="B3830" s="14" t="n">
        <v>3540</v>
      </c>
      <c r="C3830" s="14" t="n">
        <v>3675</v>
      </c>
      <c r="D3830" s="14" t="n">
        <v>3536</v>
      </c>
      <c r="E3830" s="14" t="n">
        <v>3667</v>
      </c>
      <c r="F3830" s="15" t="n">
        <v>3547.4</v>
      </c>
      <c r="G3830" s="15" t="n">
        <v>3690.52</v>
      </c>
      <c r="H3830" s="15" t="n">
        <v>3915.82</v>
      </c>
      <c r="I3830" s="0" t="n">
        <v>36350.7561</v>
      </c>
      <c r="J3830" s="0" t="n">
        <v>21294000</v>
      </c>
      <c r="K3830" s="0" t="n">
        <v>19052800</v>
      </c>
      <c r="L3830" s="0" t="n">
        <v>19034200</v>
      </c>
    </row>
    <row r="3831" customFormat="false" ht="12.85" hidden="false" customHeight="false" outlineLevel="0" collapsed="false">
      <c r="A3831" s="5" t="n">
        <v>43333</v>
      </c>
      <c r="B3831" s="14" t="n">
        <v>3667</v>
      </c>
      <c r="C3831" s="14" t="n">
        <v>3729</v>
      </c>
      <c r="D3831" s="14" t="n">
        <v>3639</v>
      </c>
      <c r="E3831" s="14" t="n">
        <v>3700</v>
      </c>
      <c r="F3831" s="15" t="n">
        <v>3569.2</v>
      </c>
      <c r="G3831" s="15" t="n">
        <v>3688.96</v>
      </c>
      <c r="H3831" s="15" t="n">
        <v>3903.1</v>
      </c>
      <c r="I3831" s="0" t="n">
        <v>36985.8405</v>
      </c>
      <c r="J3831" s="0" t="n">
        <v>21875000</v>
      </c>
      <c r="K3831" s="0" t="n">
        <v>21492200</v>
      </c>
      <c r="L3831" s="0" t="n">
        <v>18892960</v>
      </c>
    </row>
    <row r="3832" customFormat="false" ht="12.85" hidden="false" customHeight="false" outlineLevel="0" collapsed="false">
      <c r="A3832" s="5" t="n">
        <v>43334</v>
      </c>
      <c r="B3832" s="14" t="n">
        <v>3686</v>
      </c>
      <c r="C3832" s="14" t="n">
        <v>3761</v>
      </c>
      <c r="D3832" s="14" t="n">
        <v>3684</v>
      </c>
      <c r="E3832" s="14" t="n">
        <v>3756</v>
      </c>
      <c r="F3832" s="15" t="n">
        <v>3623.4</v>
      </c>
      <c r="G3832" s="15" t="n">
        <v>3692.68</v>
      </c>
      <c r="H3832" s="15" t="n">
        <v>3890.2</v>
      </c>
      <c r="I3832" s="0" t="n">
        <v>37313.6838</v>
      </c>
      <c r="J3832" s="0" t="n">
        <v>16388000</v>
      </c>
      <c r="K3832" s="0" t="n">
        <v>20626800</v>
      </c>
      <c r="L3832" s="0" t="n">
        <v>18614200</v>
      </c>
    </row>
    <row r="3833" customFormat="false" ht="12.85" hidden="false" customHeight="false" outlineLevel="0" collapsed="false">
      <c r="A3833" s="5" t="n">
        <v>43335</v>
      </c>
      <c r="B3833" s="14" t="n">
        <v>3777</v>
      </c>
      <c r="C3833" s="14" t="n">
        <v>3797</v>
      </c>
      <c r="D3833" s="14" t="n">
        <v>3737</v>
      </c>
      <c r="E3833" s="14" t="n">
        <v>3740</v>
      </c>
      <c r="F3833" s="15" t="n">
        <v>3681.4</v>
      </c>
      <c r="G3833" s="15" t="n">
        <v>3693.56</v>
      </c>
      <c r="H3833" s="15" t="n">
        <v>3878.41</v>
      </c>
      <c r="I3833" s="0" t="n">
        <v>37625.8278</v>
      </c>
      <c r="J3833" s="0" t="n">
        <v>14340000</v>
      </c>
      <c r="K3833" s="0" t="n">
        <v>18407400</v>
      </c>
      <c r="L3833" s="0" t="n">
        <v>18558600</v>
      </c>
    </row>
    <row r="3834" customFormat="false" ht="12.85" hidden="false" customHeight="false" outlineLevel="0" collapsed="false">
      <c r="A3834" s="5" t="n">
        <v>43336</v>
      </c>
      <c r="B3834" s="14" t="n">
        <v>3760</v>
      </c>
      <c r="C3834" s="14" t="n">
        <v>3787</v>
      </c>
      <c r="D3834" s="14" t="n">
        <v>3750</v>
      </c>
      <c r="E3834" s="14" t="n">
        <v>3787</v>
      </c>
      <c r="F3834" s="15" t="n">
        <v>3730</v>
      </c>
      <c r="G3834" s="15" t="n">
        <v>3695.76</v>
      </c>
      <c r="H3834" s="15" t="n">
        <v>3868.24</v>
      </c>
      <c r="I3834" s="0" t="n">
        <v>37743.8244</v>
      </c>
      <c r="J3834" s="0" t="n">
        <v>13249000</v>
      </c>
      <c r="K3834" s="0" t="n">
        <v>17429200</v>
      </c>
      <c r="L3834" s="0" t="n">
        <v>18535240</v>
      </c>
    </row>
    <row r="3835" customFormat="false" ht="12.85" hidden="false" customHeight="false" outlineLevel="0" collapsed="false">
      <c r="A3835" s="5" t="n">
        <v>43339</v>
      </c>
      <c r="B3835" s="14" t="n">
        <v>3797</v>
      </c>
      <c r="C3835" s="14" t="n">
        <v>3893</v>
      </c>
      <c r="D3835" s="14" t="n">
        <v>3796</v>
      </c>
      <c r="E3835" s="14" t="n">
        <v>3885</v>
      </c>
      <c r="F3835" s="15" t="n">
        <v>3773.6</v>
      </c>
      <c r="G3835" s="15" t="n">
        <v>3705.68</v>
      </c>
      <c r="H3835" s="15" t="n">
        <v>3858.57</v>
      </c>
      <c r="I3835" s="0" t="n">
        <v>38536.1996</v>
      </c>
      <c r="J3835" s="0" t="n">
        <v>19282000</v>
      </c>
      <c r="K3835" s="0" t="n">
        <v>17026800</v>
      </c>
      <c r="L3835" s="0" t="n">
        <v>18815920</v>
      </c>
    </row>
    <row r="3836" customFormat="false" ht="12.85" hidden="false" customHeight="false" outlineLevel="0" collapsed="false">
      <c r="A3836" s="5" t="n">
        <v>43340</v>
      </c>
      <c r="B3836" s="14" t="n">
        <v>3899</v>
      </c>
      <c r="C3836" s="14" t="n">
        <v>3923</v>
      </c>
      <c r="D3836" s="14" t="n">
        <v>3852</v>
      </c>
      <c r="E3836" s="14" t="n">
        <v>3867</v>
      </c>
      <c r="F3836" s="15" t="n">
        <v>3807</v>
      </c>
      <c r="G3836" s="15" t="n">
        <v>3712.24</v>
      </c>
      <c r="H3836" s="15" t="n">
        <v>3848.9</v>
      </c>
      <c r="I3836" s="0" t="n">
        <v>38802.5678</v>
      </c>
      <c r="J3836" s="0" t="n">
        <v>17174000</v>
      </c>
      <c r="K3836" s="0" t="n">
        <v>16086600</v>
      </c>
      <c r="L3836" s="0" t="n">
        <v>18915320</v>
      </c>
    </row>
    <row r="3837" customFormat="false" ht="12.85" hidden="false" customHeight="false" outlineLevel="0" collapsed="false">
      <c r="A3837" s="5" t="n">
        <v>43341</v>
      </c>
      <c r="B3837" s="14" t="n">
        <v>3856</v>
      </c>
      <c r="C3837" s="14" t="n">
        <v>3931</v>
      </c>
      <c r="D3837" s="14" t="n">
        <v>3856</v>
      </c>
      <c r="E3837" s="14" t="n">
        <v>3923</v>
      </c>
      <c r="F3837" s="15" t="n">
        <v>3840.4</v>
      </c>
      <c r="G3837" s="15" t="n">
        <v>3720.56</v>
      </c>
      <c r="H3837" s="15" t="n">
        <v>3839.88</v>
      </c>
      <c r="I3837" s="0" t="n">
        <v>39105.6557</v>
      </c>
      <c r="J3837" s="0" t="n">
        <v>16914000</v>
      </c>
      <c r="K3837" s="0" t="n">
        <v>16191800</v>
      </c>
      <c r="L3837" s="0" t="n">
        <v>19081400</v>
      </c>
    </row>
    <row r="3838" customFormat="false" ht="12.85" hidden="false" customHeight="false" outlineLevel="0" collapsed="false">
      <c r="A3838" s="5" t="n">
        <v>43342</v>
      </c>
      <c r="B3838" s="14" t="n">
        <v>3960</v>
      </c>
      <c r="C3838" s="14" t="n">
        <v>3999</v>
      </c>
      <c r="D3838" s="14" t="n">
        <v>3934</v>
      </c>
      <c r="E3838" s="14" t="n">
        <v>3999</v>
      </c>
      <c r="F3838" s="15" t="n">
        <v>3892.2</v>
      </c>
      <c r="G3838" s="15" t="n">
        <v>3730.2</v>
      </c>
      <c r="H3838" s="15" t="n">
        <v>3832.04</v>
      </c>
      <c r="I3838" s="0" t="n">
        <v>39823.5508</v>
      </c>
      <c r="J3838" s="0" t="n">
        <v>36733000</v>
      </c>
      <c r="K3838" s="0" t="n">
        <v>20670400</v>
      </c>
      <c r="L3838" s="0" t="n">
        <v>19748520</v>
      </c>
    </row>
    <row r="3839" customFormat="false" ht="12.85" hidden="false" customHeight="false" outlineLevel="0" collapsed="false">
      <c r="A3839" s="5" t="n">
        <v>43343</v>
      </c>
      <c r="B3839" s="14" t="n">
        <v>3951</v>
      </c>
      <c r="C3839" s="14" t="n">
        <v>4031</v>
      </c>
      <c r="D3839" s="14" t="n">
        <v>3917</v>
      </c>
      <c r="E3839" s="14" t="n">
        <v>4016</v>
      </c>
      <c r="F3839" s="15" t="n">
        <v>3938</v>
      </c>
      <c r="G3839" s="15" t="n">
        <v>3739.24</v>
      </c>
      <c r="H3839" s="15" t="n">
        <v>3823.48</v>
      </c>
      <c r="I3839" s="0" t="n">
        <v>39843.6</v>
      </c>
      <c r="J3839" s="0" t="n">
        <v>23897000</v>
      </c>
      <c r="K3839" s="0" t="n">
        <v>22800000</v>
      </c>
      <c r="L3839" s="0" t="n">
        <v>20147280</v>
      </c>
    </row>
    <row r="3840" customFormat="false" ht="12.85" hidden="false" customHeight="false" outlineLevel="0" collapsed="false">
      <c r="A3840" s="5" t="n">
        <v>43346</v>
      </c>
      <c r="B3840" s="14" t="n">
        <v>4000</v>
      </c>
      <c r="C3840" s="14" t="n">
        <v>4055</v>
      </c>
      <c r="D3840" s="14" t="n">
        <v>3980</v>
      </c>
      <c r="E3840" s="14" t="n">
        <v>4009</v>
      </c>
      <c r="F3840" s="15" t="n">
        <v>3962.8</v>
      </c>
      <c r="G3840" s="15" t="n">
        <v>3749.44</v>
      </c>
      <c r="H3840" s="15" t="n">
        <v>3816</v>
      </c>
      <c r="I3840" s="0" t="n">
        <v>40181.7676</v>
      </c>
      <c r="J3840" s="0" t="n">
        <v>19722000</v>
      </c>
      <c r="K3840" s="0" t="n">
        <v>22888000</v>
      </c>
      <c r="L3840" s="0" t="n">
        <v>20479320</v>
      </c>
    </row>
    <row r="3841" customFormat="false" ht="12.85" hidden="false" customHeight="false" outlineLevel="0" collapsed="false">
      <c r="A3841" s="5" t="n">
        <v>43347</v>
      </c>
      <c r="B3841" s="14" t="n">
        <v>4015</v>
      </c>
      <c r="C3841" s="14" t="n">
        <v>4017</v>
      </c>
      <c r="D3841" s="14" t="n">
        <v>3924</v>
      </c>
      <c r="E3841" s="14" t="n">
        <v>3975</v>
      </c>
      <c r="F3841" s="15" t="n">
        <v>3984.4</v>
      </c>
      <c r="G3841" s="15" t="n">
        <v>3761.4</v>
      </c>
      <c r="H3841" s="15" t="n">
        <v>3809.66</v>
      </c>
      <c r="I3841" s="0" t="n">
        <v>39631.6452</v>
      </c>
      <c r="J3841" s="0" t="n">
        <v>17584000</v>
      </c>
      <c r="K3841" s="0" t="n">
        <v>22970000</v>
      </c>
      <c r="L3841" s="0" t="n">
        <v>20021400</v>
      </c>
    </row>
    <row r="3842" customFormat="false" ht="12.85" hidden="false" customHeight="false" outlineLevel="0" collapsed="false">
      <c r="A3842" s="5" t="n">
        <v>43348</v>
      </c>
      <c r="B3842" s="14" t="n">
        <v>3960</v>
      </c>
      <c r="C3842" s="14" t="n">
        <v>4003</v>
      </c>
      <c r="D3842" s="14" t="n">
        <v>3933</v>
      </c>
      <c r="E3842" s="14" t="n">
        <v>3965</v>
      </c>
      <c r="F3842" s="15" t="n">
        <v>3992.8</v>
      </c>
      <c r="G3842" s="15" t="n">
        <v>3763.6</v>
      </c>
      <c r="H3842" s="15" t="n">
        <v>3803.45</v>
      </c>
      <c r="I3842" s="0" t="n">
        <v>39721.9989</v>
      </c>
      <c r="J3842" s="0" t="n">
        <v>15028000</v>
      </c>
      <c r="K3842" s="0" t="n">
        <v>22592800</v>
      </c>
      <c r="L3842" s="0" t="n">
        <v>18788200</v>
      </c>
    </row>
    <row r="3843" customFormat="false" ht="12.85" hidden="false" customHeight="false" outlineLevel="0" collapsed="false">
      <c r="A3843" s="5" t="n">
        <v>43349</v>
      </c>
      <c r="B3843" s="14" t="n">
        <v>3816</v>
      </c>
      <c r="C3843" s="14" t="n">
        <v>3883</v>
      </c>
      <c r="D3843" s="14" t="n">
        <v>3771</v>
      </c>
      <c r="E3843" s="14" t="n">
        <v>3822</v>
      </c>
      <c r="F3843" s="15" t="n">
        <v>3957.4</v>
      </c>
      <c r="G3843" s="15" t="n">
        <v>3763.6</v>
      </c>
      <c r="H3843" s="15" t="n">
        <v>3796.37</v>
      </c>
      <c r="I3843" s="0" t="n">
        <v>38159.2708</v>
      </c>
      <c r="J3843" s="0" t="n">
        <v>32405000</v>
      </c>
      <c r="K3843" s="0" t="n">
        <v>21727200</v>
      </c>
      <c r="L3843" s="0" t="n">
        <v>18975400</v>
      </c>
    </row>
    <row r="3844" customFormat="false" ht="12.85" hidden="false" customHeight="false" outlineLevel="0" collapsed="false">
      <c r="A3844" s="5" t="n">
        <v>43350</v>
      </c>
      <c r="B3844" s="14" t="n">
        <v>3767</v>
      </c>
      <c r="C3844" s="14" t="n">
        <v>3870</v>
      </c>
      <c r="D3844" s="14" t="n">
        <v>3760</v>
      </c>
      <c r="E3844" s="14" t="n">
        <v>3853</v>
      </c>
      <c r="F3844" s="15" t="n">
        <v>3924.8</v>
      </c>
      <c r="G3844" s="15" t="n">
        <v>3764.68</v>
      </c>
      <c r="H3844" s="15" t="n">
        <v>3791.06</v>
      </c>
      <c r="I3844" s="0" t="n">
        <v>38279.2831</v>
      </c>
      <c r="J3844" s="0" t="n">
        <v>17562000</v>
      </c>
      <c r="K3844" s="0" t="n">
        <v>20460200</v>
      </c>
      <c r="L3844" s="0" t="n">
        <v>18816360</v>
      </c>
    </row>
    <row r="3845" customFormat="false" ht="12.85" hidden="false" customHeight="false" outlineLevel="0" collapsed="false">
      <c r="A3845" s="5" t="n">
        <v>43353</v>
      </c>
      <c r="B3845" s="14" t="n">
        <v>3848</v>
      </c>
      <c r="C3845" s="14" t="n">
        <v>3889</v>
      </c>
      <c r="D3845" s="14" t="n">
        <v>3817</v>
      </c>
      <c r="E3845" s="14" t="n">
        <v>3864</v>
      </c>
      <c r="F3845" s="15" t="n">
        <v>3895.8</v>
      </c>
      <c r="G3845" s="15" t="n">
        <v>3771.68</v>
      </c>
      <c r="H3845" s="15" t="n">
        <v>3785.96</v>
      </c>
      <c r="I3845" s="0" t="n">
        <v>38567.5324</v>
      </c>
      <c r="J3845" s="0" t="n">
        <v>13726000</v>
      </c>
      <c r="K3845" s="0" t="n">
        <v>19261000</v>
      </c>
      <c r="L3845" s="0" t="n">
        <v>18478200</v>
      </c>
    </row>
    <row r="3846" customFormat="false" ht="12.85" hidden="false" customHeight="false" outlineLevel="0" collapsed="false">
      <c r="A3846" s="5" t="n">
        <v>43354</v>
      </c>
      <c r="B3846" s="14" t="n">
        <v>3889</v>
      </c>
      <c r="C3846" s="14" t="n">
        <v>3935</v>
      </c>
      <c r="D3846" s="14" t="n">
        <v>3872</v>
      </c>
      <c r="E3846" s="14" t="n">
        <v>3915</v>
      </c>
      <c r="F3846" s="15" t="n">
        <v>3883.8</v>
      </c>
      <c r="G3846" s="15" t="n">
        <v>3779.32</v>
      </c>
      <c r="H3846" s="15" t="n">
        <v>3782.69</v>
      </c>
      <c r="I3846" s="0" t="n">
        <v>39058.3079</v>
      </c>
      <c r="J3846" s="0" t="n">
        <v>13037000</v>
      </c>
      <c r="K3846" s="0" t="n">
        <v>18351600</v>
      </c>
      <c r="L3846" s="0" t="n">
        <v>18486080</v>
      </c>
    </row>
    <row r="3847" customFormat="false" ht="12.85" hidden="false" customHeight="false" outlineLevel="0" collapsed="false">
      <c r="A3847" s="5" t="n">
        <v>43355</v>
      </c>
      <c r="B3847" s="14" t="n">
        <v>3977</v>
      </c>
      <c r="C3847" s="14" t="n">
        <v>3994</v>
      </c>
      <c r="D3847" s="14" t="n">
        <v>3922</v>
      </c>
      <c r="E3847" s="14" t="n">
        <v>3934</v>
      </c>
      <c r="F3847" s="15" t="n">
        <v>3877.6</v>
      </c>
      <c r="G3847" s="15" t="n">
        <v>3788.2</v>
      </c>
      <c r="H3847" s="15" t="n">
        <v>3778.61</v>
      </c>
      <c r="I3847" s="0" t="n">
        <v>39568.3399</v>
      </c>
      <c r="J3847" s="0" t="n">
        <v>14523000</v>
      </c>
      <c r="K3847" s="0" t="n">
        <v>18250600</v>
      </c>
      <c r="L3847" s="0" t="n">
        <v>18508720</v>
      </c>
    </row>
    <row r="3848" customFormat="false" ht="12.85" hidden="false" customHeight="false" outlineLevel="0" collapsed="false">
      <c r="A3848" s="5" t="n">
        <v>43356</v>
      </c>
      <c r="B3848" s="14" t="n">
        <v>3935</v>
      </c>
      <c r="C3848" s="14" t="n">
        <v>3986</v>
      </c>
      <c r="D3848" s="14" t="n">
        <v>3857</v>
      </c>
      <c r="E3848" s="14" t="n">
        <v>3874</v>
      </c>
      <c r="F3848" s="15" t="n">
        <v>3888</v>
      </c>
      <c r="G3848" s="15" t="n">
        <v>3793.56</v>
      </c>
      <c r="H3848" s="15" t="n">
        <v>3771.28</v>
      </c>
      <c r="I3848" s="0" t="n">
        <v>39311.8207</v>
      </c>
      <c r="J3848" s="0" t="n">
        <v>15384000</v>
      </c>
      <c r="K3848" s="0" t="n">
        <v>14846400</v>
      </c>
      <c r="L3848" s="0" t="n">
        <v>18620360</v>
      </c>
    </row>
    <row r="3849" customFormat="false" ht="12.85" hidden="false" customHeight="false" outlineLevel="0" collapsed="false">
      <c r="A3849" s="5" t="n">
        <v>43357</v>
      </c>
      <c r="B3849" s="14" t="n">
        <v>3816</v>
      </c>
      <c r="C3849" s="14" t="n">
        <v>3837</v>
      </c>
      <c r="D3849" s="14" t="n">
        <v>3756</v>
      </c>
      <c r="E3849" s="14" t="n">
        <v>3813</v>
      </c>
      <c r="F3849" s="15" t="n">
        <v>3880</v>
      </c>
      <c r="G3849" s="15" t="n">
        <v>3800.08</v>
      </c>
      <c r="H3849" s="15" t="n">
        <v>3762.12</v>
      </c>
      <c r="I3849" s="0" t="n">
        <v>38020.0479</v>
      </c>
      <c r="J3849" s="0" t="n">
        <v>20659000</v>
      </c>
      <c r="K3849" s="0" t="n">
        <v>15465800</v>
      </c>
      <c r="L3849" s="0" t="n">
        <v>18876520</v>
      </c>
    </row>
    <row r="3850" customFormat="false" ht="12.85" hidden="false" customHeight="false" outlineLevel="0" collapsed="false">
      <c r="A3850" s="5" t="n">
        <v>43361</v>
      </c>
      <c r="B3850" s="14" t="n">
        <v>3830</v>
      </c>
      <c r="C3850" s="14" t="n">
        <v>3935</v>
      </c>
      <c r="D3850" s="14" t="n">
        <v>3802</v>
      </c>
      <c r="E3850" s="14" t="n">
        <v>3905</v>
      </c>
      <c r="F3850" s="15" t="n">
        <v>3888.2</v>
      </c>
      <c r="G3850" s="15" t="n">
        <v>3813.56</v>
      </c>
      <c r="H3850" s="15" t="n">
        <v>3756.58</v>
      </c>
      <c r="I3850" s="0" t="n">
        <v>38851.2658</v>
      </c>
      <c r="J3850" s="0" t="n">
        <v>18897000</v>
      </c>
      <c r="K3850" s="0" t="n">
        <v>16500000</v>
      </c>
      <c r="L3850" s="0" t="n">
        <v>18945720</v>
      </c>
    </row>
    <row r="3851" customFormat="false" ht="12.85" hidden="false" customHeight="false" outlineLevel="0" collapsed="false">
      <c r="A3851" s="5" t="n">
        <v>43362</v>
      </c>
      <c r="B3851" s="14" t="n">
        <v>3955</v>
      </c>
      <c r="C3851" s="14" t="n">
        <v>4006</v>
      </c>
      <c r="D3851" s="14" t="n">
        <v>3946</v>
      </c>
      <c r="E3851" s="14" t="n">
        <v>4000</v>
      </c>
      <c r="F3851" s="15" t="n">
        <v>3905.2</v>
      </c>
      <c r="G3851" s="15" t="n">
        <v>3829.92</v>
      </c>
      <c r="H3851" s="15" t="n">
        <v>3755.96</v>
      </c>
      <c r="I3851" s="0" t="n">
        <v>39827.9628</v>
      </c>
      <c r="J3851" s="0" t="n">
        <v>20337000</v>
      </c>
      <c r="K3851" s="0" t="n">
        <v>17960000</v>
      </c>
      <c r="L3851" s="0" t="n">
        <v>19372080</v>
      </c>
    </row>
    <row r="3852" customFormat="false" ht="12.85" hidden="false" customHeight="false" outlineLevel="0" collapsed="false">
      <c r="A3852" s="5" t="n">
        <v>43363</v>
      </c>
      <c r="B3852" s="14" t="n">
        <v>4035</v>
      </c>
      <c r="C3852" s="14" t="n">
        <v>4200</v>
      </c>
      <c r="D3852" s="14" t="n">
        <v>4022</v>
      </c>
      <c r="E3852" s="14" t="n">
        <v>4192</v>
      </c>
      <c r="F3852" s="15" t="n">
        <v>3956.8</v>
      </c>
      <c r="G3852" s="15" t="n">
        <v>3858.2</v>
      </c>
      <c r="H3852" s="15" t="n">
        <v>3757.37</v>
      </c>
      <c r="I3852" s="0" t="n">
        <v>41276.3371</v>
      </c>
      <c r="J3852" s="0" t="n">
        <v>42818000</v>
      </c>
      <c r="K3852" s="0" t="n">
        <v>23619000</v>
      </c>
      <c r="L3852" s="0" t="n">
        <v>20256200</v>
      </c>
    </row>
    <row r="3853" customFormat="false" ht="12.85" hidden="false" customHeight="false" outlineLevel="0" collapsed="false">
      <c r="A3853" s="5" t="n">
        <v>43364</v>
      </c>
      <c r="B3853" s="14" t="n">
        <v>4170</v>
      </c>
      <c r="C3853" s="14" t="n">
        <v>4236</v>
      </c>
      <c r="D3853" s="14" t="n">
        <v>4139</v>
      </c>
      <c r="E3853" s="14" t="n">
        <v>4172</v>
      </c>
      <c r="F3853" s="15" t="n">
        <v>4016.4</v>
      </c>
      <c r="G3853" s="15" t="n">
        <v>3887.08</v>
      </c>
      <c r="H3853" s="15" t="n">
        <v>3760.18</v>
      </c>
      <c r="I3853" s="0" t="n">
        <v>41847.6618</v>
      </c>
      <c r="J3853" s="0" t="n">
        <v>28774000</v>
      </c>
      <c r="K3853" s="0" t="n">
        <v>26297000</v>
      </c>
      <c r="L3853" s="0" t="n">
        <v>20389680</v>
      </c>
    </row>
    <row r="3854" customFormat="false" ht="12.85" hidden="false" customHeight="false" outlineLevel="0" collapsed="false">
      <c r="A3854" s="5" t="n">
        <v>43368</v>
      </c>
      <c r="B3854" s="14" t="n">
        <v>4110</v>
      </c>
      <c r="C3854" s="14" t="n">
        <v>4164</v>
      </c>
      <c r="D3854" s="14" t="n">
        <v>4091</v>
      </c>
      <c r="E3854" s="14" t="n">
        <v>4160</v>
      </c>
      <c r="F3854" s="15" t="n">
        <v>4085.8</v>
      </c>
      <c r="G3854" s="15" t="n">
        <v>3911.72</v>
      </c>
      <c r="H3854" s="15" t="n">
        <v>3761.02</v>
      </c>
      <c r="I3854" s="0" t="n">
        <v>41312.7185</v>
      </c>
      <c r="J3854" s="0" t="n">
        <v>19312000</v>
      </c>
      <c r="K3854" s="0" t="n">
        <v>26027600</v>
      </c>
      <c r="L3854" s="0" t="n">
        <v>20436560</v>
      </c>
    </row>
    <row r="3855" customFormat="false" ht="12.85" hidden="false" customHeight="false" outlineLevel="0" collapsed="false">
      <c r="A3855" s="5" t="n">
        <v>43369</v>
      </c>
      <c r="B3855" s="14" t="n">
        <v>4170</v>
      </c>
      <c r="C3855" s="14" t="n">
        <v>4209</v>
      </c>
      <c r="D3855" s="14" t="n">
        <v>4118</v>
      </c>
      <c r="E3855" s="14" t="n">
        <v>4140</v>
      </c>
      <c r="F3855" s="15" t="n">
        <v>4132.8</v>
      </c>
      <c r="G3855" s="15" t="n">
        <v>3930.64</v>
      </c>
      <c r="H3855" s="15" t="n">
        <v>3760.77</v>
      </c>
      <c r="I3855" s="0" t="n">
        <v>41578.794</v>
      </c>
      <c r="J3855" s="0" t="n">
        <v>18524000</v>
      </c>
      <c r="K3855" s="0" t="n">
        <v>25953000</v>
      </c>
      <c r="L3855" s="0" t="n">
        <v>20325760</v>
      </c>
    </row>
    <row r="3856" customFormat="false" ht="12.85" hidden="false" customHeight="false" outlineLevel="0" collapsed="false">
      <c r="A3856" s="5" t="n">
        <v>43370</v>
      </c>
      <c r="B3856" s="14" t="n">
        <v>4147</v>
      </c>
      <c r="C3856" s="14" t="n">
        <v>4171</v>
      </c>
      <c r="D3856" s="14" t="n">
        <v>4077</v>
      </c>
      <c r="E3856" s="14" t="n">
        <v>4083</v>
      </c>
      <c r="F3856" s="15" t="n">
        <v>4149.4</v>
      </c>
      <c r="G3856" s="15" t="n">
        <v>3945.96</v>
      </c>
      <c r="H3856" s="15" t="n">
        <v>3759.69</v>
      </c>
      <c r="I3856" s="0" t="n">
        <v>41243.9772</v>
      </c>
      <c r="J3856" s="0" t="n">
        <v>16416000</v>
      </c>
      <c r="K3856" s="0" t="n">
        <v>25168800</v>
      </c>
      <c r="L3856" s="0" t="n">
        <v>20107400</v>
      </c>
    </row>
    <row r="3857" customFormat="false" ht="12.85" hidden="false" customHeight="false" outlineLevel="0" collapsed="false">
      <c r="A3857" s="5" t="n">
        <v>43371</v>
      </c>
      <c r="B3857" s="14" t="n">
        <v>4129</v>
      </c>
      <c r="C3857" s="14" t="n">
        <v>4167</v>
      </c>
      <c r="D3857" s="14" t="n">
        <v>4107</v>
      </c>
      <c r="E3857" s="14" t="n">
        <v>4146</v>
      </c>
      <c r="F3857" s="15" t="n">
        <v>4140.2</v>
      </c>
      <c r="G3857" s="15" t="n">
        <v>3961.56</v>
      </c>
      <c r="H3857" s="15" t="n">
        <v>3759.36</v>
      </c>
      <c r="I3857" s="0" t="n">
        <v>41429.2674</v>
      </c>
      <c r="J3857" s="0" t="n">
        <v>16175000</v>
      </c>
      <c r="K3857" s="0" t="n">
        <v>19840200</v>
      </c>
      <c r="L3857" s="0" t="n">
        <v>20098880</v>
      </c>
    </row>
    <row r="3858" customFormat="false" ht="12.85" hidden="false" customHeight="false" outlineLevel="0" collapsed="false">
      <c r="A3858" s="5" t="n">
        <v>43374</v>
      </c>
      <c r="B3858" s="14" t="n">
        <v>4160</v>
      </c>
      <c r="C3858" s="14" t="n">
        <v>4223</v>
      </c>
      <c r="D3858" s="14" t="n">
        <v>4150</v>
      </c>
      <c r="E3858" s="14" t="n">
        <v>4204</v>
      </c>
      <c r="F3858" s="15" t="n">
        <v>4146.6</v>
      </c>
      <c r="G3858" s="15" t="n">
        <v>3980.12</v>
      </c>
      <c r="H3858" s="15" t="n">
        <v>3763.25</v>
      </c>
      <c r="I3858" s="0" t="n">
        <v>41992.4972</v>
      </c>
      <c r="J3858" s="0" t="n">
        <v>17628000</v>
      </c>
      <c r="K3858" s="0" t="n">
        <v>17611000</v>
      </c>
      <c r="L3858" s="0" t="n">
        <v>20230400</v>
      </c>
    </row>
    <row r="3859" customFormat="false" ht="12.85" hidden="false" customHeight="false" outlineLevel="0" collapsed="false">
      <c r="A3859" s="5" t="n">
        <v>43375</v>
      </c>
      <c r="B3859" s="14" t="n">
        <v>4240</v>
      </c>
      <c r="C3859" s="14" t="n">
        <v>4255</v>
      </c>
      <c r="D3859" s="14" t="n">
        <v>4200</v>
      </c>
      <c r="E3859" s="14" t="n">
        <v>4218</v>
      </c>
      <c r="F3859" s="15" t="n">
        <v>4158.2</v>
      </c>
      <c r="G3859" s="15" t="n">
        <v>3997.36</v>
      </c>
      <c r="H3859" s="15" t="n">
        <v>3769.98</v>
      </c>
      <c r="I3859" s="0" t="n">
        <v>42223.2928</v>
      </c>
      <c r="J3859" s="0" t="n">
        <v>16196000</v>
      </c>
      <c r="K3859" s="0" t="n">
        <v>16987800</v>
      </c>
      <c r="L3859" s="0" t="n">
        <v>20348280</v>
      </c>
    </row>
    <row r="3860" customFormat="false" ht="12.85" hidden="false" customHeight="false" outlineLevel="0" collapsed="false">
      <c r="A3860" s="5" t="n">
        <v>43376</v>
      </c>
      <c r="B3860" s="14" t="n">
        <v>4229</v>
      </c>
      <c r="C3860" s="14" t="n">
        <v>4233</v>
      </c>
      <c r="D3860" s="14" t="n">
        <v>4133</v>
      </c>
      <c r="E3860" s="14" t="n">
        <v>4133</v>
      </c>
      <c r="F3860" s="15" t="n">
        <v>4156.8</v>
      </c>
      <c r="G3860" s="15" t="n">
        <v>4007.28</v>
      </c>
      <c r="H3860" s="15" t="n">
        <v>3774.74</v>
      </c>
      <c r="I3860" s="0" t="n">
        <v>41762.1685</v>
      </c>
      <c r="J3860" s="0" t="n">
        <v>16574000</v>
      </c>
      <c r="K3860" s="0" t="n">
        <v>16597800</v>
      </c>
      <c r="L3860" s="0" t="n">
        <v>20239960</v>
      </c>
    </row>
    <row r="3861" customFormat="false" ht="12.85" hidden="false" customHeight="false" outlineLevel="0" collapsed="false">
      <c r="A3861" s="5" t="n">
        <v>43377</v>
      </c>
      <c r="B3861" s="14" t="n">
        <v>4177</v>
      </c>
      <c r="C3861" s="14" t="n">
        <v>4204</v>
      </c>
      <c r="D3861" s="14" t="n">
        <v>4071</v>
      </c>
      <c r="E3861" s="14" t="n">
        <v>4079</v>
      </c>
      <c r="F3861" s="15" t="n">
        <v>4156</v>
      </c>
      <c r="G3861" s="15" t="n">
        <v>4015.76</v>
      </c>
      <c r="H3861" s="15" t="n">
        <v>3779.84</v>
      </c>
      <c r="I3861" s="0" t="n">
        <v>41278.5323</v>
      </c>
      <c r="J3861" s="0" t="n">
        <v>26123000</v>
      </c>
      <c r="K3861" s="0" t="n">
        <v>18539200</v>
      </c>
      <c r="L3861" s="0" t="n">
        <v>20597920</v>
      </c>
    </row>
    <row r="3862" customFormat="false" ht="12.85" hidden="false" customHeight="false" outlineLevel="0" collapsed="false">
      <c r="A3862" s="5" t="n">
        <v>43378</v>
      </c>
      <c r="B3862" s="14" t="n">
        <v>4050</v>
      </c>
      <c r="C3862" s="14" t="n">
        <v>4129</v>
      </c>
      <c r="D3862" s="14" t="n">
        <v>4044</v>
      </c>
      <c r="E3862" s="14" t="n">
        <v>4118</v>
      </c>
      <c r="F3862" s="15" t="n">
        <v>4150.4</v>
      </c>
      <c r="G3862" s="15" t="n">
        <v>4023.56</v>
      </c>
      <c r="H3862" s="15" t="n">
        <v>3786.66</v>
      </c>
      <c r="I3862" s="0" t="n">
        <v>41029.85</v>
      </c>
      <c r="J3862" s="0" t="n">
        <v>15800000</v>
      </c>
      <c r="K3862" s="0" t="n">
        <v>18464200</v>
      </c>
      <c r="L3862" s="0" t="n">
        <v>20553360</v>
      </c>
    </row>
    <row r="3863" customFormat="false" ht="12.85" hidden="false" customHeight="false" outlineLevel="0" collapsed="false">
      <c r="A3863" s="5" t="n">
        <v>43382</v>
      </c>
      <c r="B3863" s="14" t="n">
        <v>4108</v>
      </c>
      <c r="C3863" s="14" t="n">
        <v>4108</v>
      </c>
      <c r="D3863" s="14" t="n">
        <v>3999</v>
      </c>
      <c r="E3863" s="14" t="n">
        <v>4014</v>
      </c>
      <c r="F3863" s="15" t="n">
        <v>4112.4</v>
      </c>
      <c r="G3863" s="15" t="n">
        <v>4024.16</v>
      </c>
      <c r="H3863" s="15" t="n">
        <v>3791.32</v>
      </c>
      <c r="I3863" s="0" t="n">
        <v>40299.8461</v>
      </c>
      <c r="J3863" s="0" t="n">
        <v>16698000</v>
      </c>
      <c r="K3863" s="0" t="n">
        <v>18278200</v>
      </c>
      <c r="L3863" s="0" t="n">
        <v>19751960</v>
      </c>
    </row>
    <row r="3864" customFormat="false" ht="12.85" hidden="false" customHeight="false" outlineLevel="0" collapsed="false">
      <c r="A3864" s="5" t="n">
        <v>43383</v>
      </c>
      <c r="B3864" s="14" t="n">
        <v>4031</v>
      </c>
      <c r="C3864" s="14" t="n">
        <v>4057</v>
      </c>
      <c r="D3864" s="14" t="n">
        <v>3943</v>
      </c>
      <c r="E3864" s="14" t="n">
        <v>3990</v>
      </c>
      <c r="F3864" s="15" t="n">
        <v>4066.8</v>
      </c>
      <c r="G3864" s="15" t="n">
        <v>4023.12</v>
      </c>
      <c r="H3864" s="15" t="n">
        <v>3795.56</v>
      </c>
      <c r="I3864" s="0" t="n">
        <v>40012.8732</v>
      </c>
      <c r="J3864" s="0" t="n">
        <v>15387000</v>
      </c>
      <c r="K3864" s="0" t="n">
        <v>18116400</v>
      </c>
      <c r="L3864" s="0" t="n">
        <v>19411560</v>
      </c>
    </row>
    <row r="3865" customFormat="false" ht="12.85" hidden="false" customHeight="false" outlineLevel="0" collapsed="false">
      <c r="A3865" s="5" t="n">
        <v>43384</v>
      </c>
      <c r="B3865" s="14" t="n">
        <v>3805</v>
      </c>
      <c r="C3865" s="14" t="n">
        <v>3891</v>
      </c>
      <c r="D3865" s="14" t="n">
        <v>3794</v>
      </c>
      <c r="E3865" s="14" t="n">
        <v>3865</v>
      </c>
      <c r="F3865" s="15" t="n">
        <v>4013.2</v>
      </c>
      <c r="G3865" s="15" t="n">
        <v>4017.36</v>
      </c>
      <c r="H3865" s="15" t="n">
        <v>3798.45</v>
      </c>
      <c r="I3865" s="0" t="n">
        <v>38479.3988</v>
      </c>
      <c r="J3865" s="0" t="n">
        <v>20277000</v>
      </c>
      <c r="K3865" s="0" t="n">
        <v>18857000</v>
      </c>
      <c r="L3865" s="0" t="n">
        <v>19433760</v>
      </c>
    </row>
    <row r="3866" customFormat="false" ht="12.85" hidden="false" customHeight="false" outlineLevel="0" collapsed="false">
      <c r="A3866" s="5" t="n">
        <v>43385</v>
      </c>
      <c r="B3866" s="14" t="n">
        <v>3840</v>
      </c>
      <c r="C3866" s="14" t="n">
        <v>4015</v>
      </c>
      <c r="D3866" s="14" t="n">
        <v>3838</v>
      </c>
      <c r="E3866" s="14" t="n">
        <v>4000</v>
      </c>
      <c r="F3866" s="15" t="n">
        <v>3997.4</v>
      </c>
      <c r="G3866" s="15" t="n">
        <v>4018.36</v>
      </c>
      <c r="H3866" s="15" t="n">
        <v>3803.64</v>
      </c>
      <c r="I3866" s="0" t="n">
        <v>39280.4323</v>
      </c>
      <c r="J3866" s="0" t="n">
        <v>18600000</v>
      </c>
      <c r="K3866" s="0" t="n">
        <v>17352400</v>
      </c>
      <c r="L3866" s="0" t="n">
        <v>19474400</v>
      </c>
    </row>
    <row r="3867" customFormat="false" ht="12.85" hidden="false" customHeight="false" outlineLevel="0" collapsed="false">
      <c r="A3867" s="5" t="n">
        <v>43388</v>
      </c>
      <c r="B3867" s="14" t="n">
        <v>3966</v>
      </c>
      <c r="C3867" s="14" t="n">
        <v>3974</v>
      </c>
      <c r="D3867" s="14" t="n">
        <v>3907</v>
      </c>
      <c r="E3867" s="14" t="n">
        <v>3919</v>
      </c>
      <c r="F3867" s="15" t="n">
        <v>3957.6</v>
      </c>
      <c r="G3867" s="15" t="n">
        <v>4016.52</v>
      </c>
      <c r="H3867" s="15" t="n">
        <v>3807.8</v>
      </c>
      <c r="I3867" s="0" t="n">
        <v>39348.8618</v>
      </c>
      <c r="J3867" s="0" t="n">
        <v>13882000</v>
      </c>
      <c r="K3867" s="0" t="n">
        <v>16968800</v>
      </c>
      <c r="L3867" s="0" t="n">
        <v>19428560</v>
      </c>
    </row>
    <row r="3868" customFormat="false" ht="12.85" hidden="false" customHeight="false" outlineLevel="0" collapsed="false">
      <c r="A3868" s="5" t="n">
        <v>43389</v>
      </c>
      <c r="B3868" s="14" t="n">
        <v>3900</v>
      </c>
      <c r="C3868" s="14" t="n">
        <v>3964</v>
      </c>
      <c r="D3868" s="14" t="n">
        <v>3892</v>
      </c>
      <c r="E3868" s="14" t="n">
        <v>3953</v>
      </c>
      <c r="F3868" s="15" t="n">
        <v>3945.4</v>
      </c>
      <c r="G3868" s="15" t="n">
        <v>4021.76</v>
      </c>
      <c r="H3868" s="15" t="n">
        <v>3813.1</v>
      </c>
      <c r="I3868" s="0" t="n">
        <v>39317.7975</v>
      </c>
      <c r="J3868" s="0" t="n">
        <v>12168000</v>
      </c>
      <c r="K3868" s="0" t="n">
        <v>16062800</v>
      </c>
      <c r="L3868" s="0" t="n">
        <v>18619080</v>
      </c>
    </row>
    <row r="3869" customFormat="false" ht="12.85" hidden="false" customHeight="false" outlineLevel="0" collapsed="false">
      <c r="A3869" s="5" t="n">
        <v>43390</v>
      </c>
      <c r="B3869" s="14" t="n">
        <v>4000</v>
      </c>
      <c r="C3869" s="14" t="n">
        <v>4023</v>
      </c>
      <c r="D3869" s="14" t="n">
        <v>3966</v>
      </c>
      <c r="E3869" s="14" t="n">
        <v>3977</v>
      </c>
      <c r="F3869" s="15" t="n">
        <v>3942.8</v>
      </c>
      <c r="G3869" s="15" t="n">
        <v>4026.72</v>
      </c>
      <c r="H3869" s="15" t="n">
        <v>3818.09</v>
      </c>
      <c r="I3869" s="0" t="n">
        <v>39883.8575</v>
      </c>
      <c r="J3869" s="0" t="n">
        <v>12039000</v>
      </c>
      <c r="K3869" s="0" t="n">
        <v>15393200</v>
      </c>
      <c r="L3869" s="0" t="n">
        <v>18398160</v>
      </c>
    </row>
    <row r="3870" customFormat="false" ht="12.85" hidden="false" customHeight="false" outlineLevel="0" collapsed="false">
      <c r="A3870" s="5" t="n">
        <v>43391</v>
      </c>
      <c r="B3870" s="14" t="n">
        <v>3989</v>
      </c>
      <c r="C3870" s="14" t="n">
        <v>4018</v>
      </c>
      <c r="D3870" s="14" t="n">
        <v>3957</v>
      </c>
      <c r="E3870" s="14" t="n">
        <v>3964</v>
      </c>
      <c r="F3870" s="15" t="n">
        <v>3962.6</v>
      </c>
      <c r="G3870" s="15" t="n">
        <v>4030.72</v>
      </c>
      <c r="H3870" s="15" t="n">
        <v>3822.68</v>
      </c>
      <c r="I3870" s="0" t="n">
        <v>39819.7001</v>
      </c>
      <c r="J3870" s="0" t="n">
        <v>10369000</v>
      </c>
      <c r="K3870" s="0" t="n">
        <v>13411600</v>
      </c>
      <c r="L3870" s="0" t="n">
        <v>18263880</v>
      </c>
    </row>
    <row r="3871" customFormat="false" ht="12.85" hidden="false" customHeight="false" outlineLevel="0" collapsed="false">
      <c r="A3871" s="5" t="n">
        <v>43392</v>
      </c>
      <c r="B3871" s="14" t="n">
        <v>3900</v>
      </c>
      <c r="C3871" s="14" t="n">
        <v>3901</v>
      </c>
      <c r="D3871" s="14" t="n">
        <v>3770</v>
      </c>
      <c r="E3871" s="14" t="n">
        <v>3807</v>
      </c>
      <c r="F3871" s="15" t="n">
        <v>3924</v>
      </c>
      <c r="G3871" s="15" t="n">
        <v>4026.4</v>
      </c>
      <c r="H3871" s="15" t="n">
        <v>3825.77</v>
      </c>
      <c r="I3871" s="0" t="n">
        <v>38180.49</v>
      </c>
      <c r="J3871" s="0" t="n">
        <v>24593000</v>
      </c>
      <c r="K3871" s="0" t="n">
        <v>14610200</v>
      </c>
      <c r="L3871" s="0" t="n">
        <v>18726120</v>
      </c>
    </row>
    <row r="3872" customFormat="false" ht="12.85" hidden="false" customHeight="false" outlineLevel="0" collapsed="false">
      <c r="A3872" s="5" t="n">
        <v>43395</v>
      </c>
      <c r="B3872" s="14" t="n">
        <v>3750</v>
      </c>
      <c r="C3872" s="14" t="n">
        <v>3831</v>
      </c>
      <c r="D3872" s="14" t="n">
        <v>3713</v>
      </c>
      <c r="E3872" s="14" t="n">
        <v>3805</v>
      </c>
      <c r="F3872" s="15" t="n">
        <v>3901.2</v>
      </c>
      <c r="G3872" s="15" t="n">
        <v>4021.24</v>
      </c>
      <c r="H3872" s="15" t="n">
        <v>3827.93</v>
      </c>
      <c r="I3872" s="0" t="n">
        <v>37775.6752</v>
      </c>
      <c r="J3872" s="0" t="n">
        <v>14981000</v>
      </c>
      <c r="K3872" s="0" t="n">
        <v>14830000</v>
      </c>
      <c r="L3872" s="0" t="n">
        <v>18744440</v>
      </c>
    </row>
    <row r="3873" customFormat="false" ht="12.85" hidden="false" customHeight="false" outlineLevel="0" collapsed="false">
      <c r="A3873" s="5" t="n">
        <v>43396</v>
      </c>
      <c r="B3873" s="14" t="n">
        <v>3780</v>
      </c>
      <c r="C3873" s="14" t="n">
        <v>3828</v>
      </c>
      <c r="D3873" s="14" t="n">
        <v>3735</v>
      </c>
      <c r="E3873" s="14" t="n">
        <v>3752</v>
      </c>
      <c r="F3873" s="15" t="n">
        <v>3861</v>
      </c>
      <c r="G3873" s="15" t="n">
        <v>4016.36</v>
      </c>
      <c r="H3873" s="15" t="n">
        <v>3831.94</v>
      </c>
      <c r="I3873" s="0" t="n">
        <v>37789.1712</v>
      </c>
      <c r="J3873" s="0" t="n">
        <v>11390000</v>
      </c>
      <c r="K3873" s="0" t="n">
        <v>14674400</v>
      </c>
      <c r="L3873" s="0" t="n">
        <v>18584680</v>
      </c>
    </row>
    <row r="3874" customFormat="false" ht="12.85" hidden="false" customHeight="false" outlineLevel="0" collapsed="false">
      <c r="A3874" s="5" t="n">
        <v>43397</v>
      </c>
      <c r="B3874" s="14" t="n">
        <v>3780</v>
      </c>
      <c r="C3874" s="14" t="n">
        <v>3788</v>
      </c>
      <c r="D3874" s="14" t="n">
        <v>3714</v>
      </c>
      <c r="E3874" s="14" t="n">
        <v>3714</v>
      </c>
      <c r="F3874" s="15" t="n">
        <v>3808.4</v>
      </c>
      <c r="G3874" s="15" t="n">
        <v>4012.4</v>
      </c>
      <c r="H3874" s="15" t="n">
        <v>3835.13</v>
      </c>
      <c r="I3874" s="0" t="n">
        <v>37417.506</v>
      </c>
      <c r="J3874" s="0" t="n">
        <v>13693000</v>
      </c>
      <c r="K3874" s="0" t="n">
        <v>15005200</v>
      </c>
      <c r="L3874" s="0" t="n">
        <v>18306040</v>
      </c>
    </row>
    <row r="3875" customFormat="false" ht="12.85" hidden="false" customHeight="false" outlineLevel="0" collapsed="false">
      <c r="A3875" s="5" t="n">
        <v>43398</v>
      </c>
      <c r="B3875" s="14" t="n">
        <v>3574</v>
      </c>
      <c r="C3875" s="14" t="n">
        <v>3656</v>
      </c>
      <c r="D3875" s="14" t="n">
        <v>3544</v>
      </c>
      <c r="E3875" s="14" t="n">
        <v>3545</v>
      </c>
      <c r="F3875" s="15" t="n">
        <v>3724.6</v>
      </c>
      <c r="G3875" s="15" t="n">
        <v>3998</v>
      </c>
      <c r="H3875" s="15" t="n">
        <v>3836.1</v>
      </c>
      <c r="I3875" s="0" t="n">
        <v>35920.6051</v>
      </c>
      <c r="J3875" s="0" t="n">
        <v>19965000</v>
      </c>
      <c r="K3875" s="0" t="n">
        <v>16924400</v>
      </c>
      <c r="L3875" s="0" t="n">
        <v>18348760</v>
      </c>
    </row>
    <row r="3876" customFormat="false" ht="12.85" hidden="false" customHeight="false" outlineLevel="0" collapsed="false">
      <c r="A3876" s="5" t="n">
        <v>43399</v>
      </c>
      <c r="B3876" s="14" t="n">
        <v>3605</v>
      </c>
      <c r="C3876" s="14" t="n">
        <v>3633</v>
      </c>
      <c r="D3876" s="14" t="n">
        <v>3389</v>
      </c>
      <c r="E3876" s="14" t="n">
        <v>3481</v>
      </c>
      <c r="F3876" s="15" t="n">
        <v>3659.4</v>
      </c>
      <c r="G3876" s="15" t="n">
        <v>3977.24</v>
      </c>
      <c r="H3876" s="15" t="n">
        <v>3835.05</v>
      </c>
      <c r="I3876" s="0" t="n">
        <v>35036.0365</v>
      </c>
      <c r="J3876" s="0" t="n">
        <v>23661000</v>
      </c>
      <c r="K3876" s="0" t="n">
        <v>16738000</v>
      </c>
      <c r="L3876" s="0" t="n">
        <v>18481720</v>
      </c>
    </row>
    <row r="3877" customFormat="false" ht="12.85" hidden="false" customHeight="false" outlineLevel="0" collapsed="false">
      <c r="A3877" s="5" t="n">
        <v>43402</v>
      </c>
      <c r="B3877" s="14" t="n">
        <v>3550</v>
      </c>
      <c r="C3877" s="14" t="n">
        <v>3566</v>
      </c>
      <c r="D3877" s="14" t="n">
        <v>3417</v>
      </c>
      <c r="E3877" s="14" t="n">
        <v>3467</v>
      </c>
      <c r="F3877" s="15" t="n">
        <v>3591.8</v>
      </c>
      <c r="G3877" s="15" t="n">
        <v>3948.24</v>
      </c>
      <c r="H3877" s="15" t="n">
        <v>3833.93</v>
      </c>
      <c r="I3877" s="0" t="n">
        <v>34800.8877</v>
      </c>
      <c r="J3877" s="0" t="n">
        <v>19105000</v>
      </c>
      <c r="K3877" s="0" t="n">
        <v>17562800</v>
      </c>
      <c r="L3877" s="0" t="n">
        <v>17533200</v>
      </c>
    </row>
    <row r="3878" customFormat="false" ht="12.85" hidden="false" customHeight="false" outlineLevel="0" collapsed="false">
      <c r="A3878" s="5" t="n">
        <v>43403</v>
      </c>
      <c r="B3878" s="14" t="n">
        <v>3430</v>
      </c>
      <c r="C3878" s="14" t="n">
        <v>3545</v>
      </c>
      <c r="D3878" s="14" t="n">
        <v>3398</v>
      </c>
      <c r="E3878" s="14" t="n">
        <v>3525</v>
      </c>
      <c r="F3878" s="15" t="n">
        <v>3546.4</v>
      </c>
      <c r="G3878" s="15" t="n">
        <v>3922.36</v>
      </c>
      <c r="H3878" s="15" t="n">
        <v>3833.57</v>
      </c>
      <c r="I3878" s="0" t="n">
        <v>34874.7507</v>
      </c>
      <c r="J3878" s="0" t="n">
        <v>17269000</v>
      </c>
      <c r="K3878" s="0" t="n">
        <v>18738600</v>
      </c>
      <c r="L3878" s="0" t="n">
        <v>17073000</v>
      </c>
    </row>
    <row r="3879" customFormat="false" ht="12.85" hidden="false" customHeight="false" outlineLevel="0" collapsed="false">
      <c r="A3879" s="5" t="n">
        <v>43404</v>
      </c>
      <c r="B3879" s="14" t="n">
        <v>3543</v>
      </c>
      <c r="C3879" s="14" t="n">
        <v>3548</v>
      </c>
      <c r="D3879" s="14" t="n">
        <v>3361</v>
      </c>
      <c r="E3879" s="14" t="n">
        <v>3516</v>
      </c>
      <c r="F3879" s="15" t="n">
        <v>3506.8</v>
      </c>
      <c r="G3879" s="15" t="n">
        <v>3896.6</v>
      </c>
      <c r="H3879" s="15" t="n">
        <v>3832.69</v>
      </c>
      <c r="I3879" s="0" t="n">
        <v>34599.1966</v>
      </c>
      <c r="J3879" s="0" t="n">
        <v>33384000</v>
      </c>
      <c r="K3879" s="0" t="n">
        <v>22676800</v>
      </c>
      <c r="L3879" s="0" t="n">
        <v>17635880</v>
      </c>
    </row>
    <row r="3880" customFormat="false" ht="12.85" hidden="false" customHeight="false" outlineLevel="0" collapsed="false">
      <c r="A3880" s="5" t="n">
        <v>43405</v>
      </c>
      <c r="B3880" s="14" t="n">
        <v>3513</v>
      </c>
      <c r="C3880" s="14" t="n">
        <v>3560</v>
      </c>
      <c r="D3880" s="14" t="n">
        <v>3460</v>
      </c>
      <c r="E3880" s="14" t="n">
        <v>3532</v>
      </c>
      <c r="F3880" s="15" t="n">
        <v>3504.2</v>
      </c>
      <c r="G3880" s="15" t="n">
        <v>3872.28</v>
      </c>
      <c r="H3880" s="15" t="n">
        <v>3831.14</v>
      </c>
      <c r="I3880" s="0" t="n">
        <v>35230.2405</v>
      </c>
      <c r="J3880" s="0" t="n">
        <v>17092000</v>
      </c>
      <c r="K3880" s="0" t="n">
        <v>22102200</v>
      </c>
      <c r="L3880" s="0" t="n">
        <v>17578600</v>
      </c>
    </row>
    <row r="3881" customFormat="false" ht="12.85" hidden="false" customHeight="false" outlineLevel="0" collapsed="false">
      <c r="A3881" s="5" t="n">
        <v>43406</v>
      </c>
      <c r="B3881" s="14" t="n">
        <v>3521</v>
      </c>
      <c r="C3881" s="14" t="n">
        <v>3619</v>
      </c>
      <c r="D3881" s="14" t="n">
        <v>3505</v>
      </c>
      <c r="E3881" s="14" t="n">
        <v>3597</v>
      </c>
      <c r="F3881" s="15" t="n">
        <v>3527.4</v>
      </c>
      <c r="G3881" s="15" t="n">
        <v>3852.84</v>
      </c>
      <c r="H3881" s="15" t="n">
        <v>3829.25</v>
      </c>
      <c r="I3881" s="0" t="n">
        <v>35730.7846</v>
      </c>
      <c r="J3881" s="0" t="n">
        <v>19272000</v>
      </c>
      <c r="K3881" s="0" t="n">
        <v>21224400</v>
      </c>
      <c r="L3881" s="0" t="n">
        <v>17692840</v>
      </c>
    </row>
    <row r="3882" customFormat="false" ht="12.85" hidden="false" customHeight="false" outlineLevel="0" collapsed="false">
      <c r="A3882" s="5" t="n">
        <v>43409</v>
      </c>
      <c r="B3882" s="14" t="n">
        <v>3555</v>
      </c>
      <c r="C3882" s="14" t="n">
        <v>3586</v>
      </c>
      <c r="D3882" s="14" t="n">
        <v>3484</v>
      </c>
      <c r="E3882" s="14" t="n">
        <v>3499</v>
      </c>
      <c r="F3882" s="15" t="n">
        <v>3533.8</v>
      </c>
      <c r="G3882" s="15" t="n">
        <v>3826.96</v>
      </c>
      <c r="H3882" s="15" t="n">
        <v>3827.06</v>
      </c>
      <c r="I3882" s="0" t="n">
        <v>35199.3053</v>
      </c>
      <c r="J3882" s="0" t="n">
        <v>15416000</v>
      </c>
      <c r="K3882" s="0" t="n">
        <v>20486600</v>
      </c>
      <c r="L3882" s="0" t="n">
        <v>17662480</v>
      </c>
    </row>
    <row r="3883" customFormat="false" ht="12.85" hidden="false" customHeight="false" outlineLevel="0" collapsed="false">
      <c r="A3883" s="5" t="n">
        <v>43410</v>
      </c>
      <c r="B3883" s="14" t="n">
        <v>3502</v>
      </c>
      <c r="C3883" s="14" t="n">
        <v>3551</v>
      </c>
      <c r="D3883" s="14" t="n">
        <v>3474</v>
      </c>
      <c r="E3883" s="14" t="n">
        <v>3534</v>
      </c>
      <c r="F3883" s="15" t="n">
        <v>3535.6</v>
      </c>
      <c r="G3883" s="15" t="n">
        <v>3800.16</v>
      </c>
      <c r="H3883" s="15" t="n">
        <v>3824.61</v>
      </c>
      <c r="I3883" s="0" t="n">
        <v>35246.9455</v>
      </c>
      <c r="J3883" s="0" t="n">
        <v>10758000</v>
      </c>
      <c r="K3883" s="0" t="n">
        <v>19184400</v>
      </c>
      <c r="L3883" s="0" t="n">
        <v>17387680</v>
      </c>
    </row>
    <row r="3884" customFormat="false" ht="12.85" hidden="false" customHeight="false" outlineLevel="0" collapsed="false">
      <c r="A3884" s="5" t="n">
        <v>43411</v>
      </c>
      <c r="B3884" s="14" t="n">
        <v>3551</v>
      </c>
      <c r="C3884" s="14" t="n">
        <v>3655</v>
      </c>
      <c r="D3884" s="14" t="n">
        <v>3543</v>
      </c>
      <c r="E3884" s="14" t="n">
        <v>3599</v>
      </c>
      <c r="F3884" s="15" t="n">
        <v>3552.2</v>
      </c>
      <c r="G3884" s="15" t="n">
        <v>3775.4</v>
      </c>
      <c r="H3884" s="15" t="n">
        <v>3822.84</v>
      </c>
      <c r="I3884" s="0" t="n">
        <v>36071.6919</v>
      </c>
      <c r="J3884" s="0" t="n">
        <v>20764000</v>
      </c>
      <c r="K3884" s="0" t="n">
        <v>16660400</v>
      </c>
      <c r="L3884" s="0" t="n">
        <v>17570400</v>
      </c>
    </row>
    <row r="3885" customFormat="false" ht="12.85" hidden="false" customHeight="false" outlineLevel="0" collapsed="false">
      <c r="A3885" s="5" t="n">
        <v>43412</v>
      </c>
      <c r="B3885" s="14" t="n">
        <v>3680</v>
      </c>
      <c r="C3885" s="14" t="n">
        <v>3750</v>
      </c>
      <c r="D3885" s="14" t="n">
        <v>3654</v>
      </c>
      <c r="E3885" s="14" t="n">
        <v>3743</v>
      </c>
      <c r="F3885" s="15" t="n">
        <v>3594.4</v>
      </c>
      <c r="G3885" s="15" t="n">
        <v>3759.8</v>
      </c>
      <c r="H3885" s="15" t="n">
        <v>3824.25</v>
      </c>
      <c r="I3885" s="0" t="n">
        <v>37042.1942</v>
      </c>
      <c r="J3885" s="0" t="n">
        <v>18909000</v>
      </c>
      <c r="K3885" s="0" t="n">
        <v>17023800</v>
      </c>
      <c r="L3885" s="0" t="n">
        <v>17663800</v>
      </c>
    </row>
    <row r="3886" customFormat="false" ht="12.85" hidden="false" customHeight="false" outlineLevel="0" collapsed="false">
      <c r="A3886" s="5" t="n">
        <v>43413</v>
      </c>
      <c r="B3886" s="14" t="n">
        <v>3717</v>
      </c>
      <c r="C3886" s="14" t="n">
        <v>3756</v>
      </c>
      <c r="D3886" s="14" t="n">
        <v>3623</v>
      </c>
      <c r="E3886" s="14" t="n">
        <v>3644</v>
      </c>
      <c r="F3886" s="15" t="n">
        <v>3603.8</v>
      </c>
      <c r="G3886" s="15" t="n">
        <v>3742.4</v>
      </c>
      <c r="H3886" s="15" t="n">
        <v>3823.46</v>
      </c>
      <c r="I3886" s="0" t="n">
        <v>36752.7649</v>
      </c>
      <c r="J3886" s="0" t="n">
        <v>15592000</v>
      </c>
      <c r="K3886" s="0" t="n">
        <v>16287800</v>
      </c>
      <c r="L3886" s="0" t="n">
        <v>17242560</v>
      </c>
    </row>
    <row r="3887" customFormat="false" ht="12.85" hidden="false" customHeight="false" outlineLevel="0" collapsed="false">
      <c r="A3887" s="5" t="n">
        <v>43416</v>
      </c>
      <c r="B3887" s="14" t="n">
        <v>3606</v>
      </c>
      <c r="C3887" s="14" t="n">
        <v>3686</v>
      </c>
      <c r="D3887" s="14" t="n">
        <v>3605</v>
      </c>
      <c r="E3887" s="14" t="n">
        <v>3629</v>
      </c>
      <c r="F3887" s="15" t="n">
        <v>3629.8</v>
      </c>
      <c r="G3887" s="15" t="n">
        <v>3722.84</v>
      </c>
      <c r="H3887" s="15" t="n">
        <v>3822.32</v>
      </c>
      <c r="I3887" s="0" t="n">
        <v>36444.4156</v>
      </c>
      <c r="J3887" s="0" t="n">
        <v>12261000</v>
      </c>
      <c r="K3887" s="0" t="n">
        <v>15656800</v>
      </c>
      <c r="L3887" s="0" t="n">
        <v>17101000</v>
      </c>
    </row>
    <row r="3888" customFormat="false" ht="12.85" hidden="false" customHeight="false" outlineLevel="0" collapsed="false">
      <c r="A3888" s="5" t="n">
        <v>43417</v>
      </c>
      <c r="B3888" s="14" t="n">
        <v>3530</v>
      </c>
      <c r="C3888" s="14" t="n">
        <v>3576</v>
      </c>
      <c r="D3888" s="14" t="n">
        <v>3489</v>
      </c>
      <c r="E3888" s="14" t="n">
        <v>3556</v>
      </c>
      <c r="F3888" s="15" t="n">
        <v>3634.2</v>
      </c>
      <c r="G3888" s="15" t="n">
        <v>3704.52</v>
      </c>
      <c r="H3888" s="15" t="n">
        <v>3819.62</v>
      </c>
      <c r="I3888" s="0" t="n">
        <v>35335.5731</v>
      </c>
      <c r="J3888" s="0" t="n">
        <v>15826000</v>
      </c>
      <c r="K3888" s="0" t="n">
        <v>16670400</v>
      </c>
      <c r="L3888" s="0" t="n">
        <v>17066120</v>
      </c>
    </row>
    <row r="3889" customFormat="false" ht="12.85" hidden="false" customHeight="false" outlineLevel="0" collapsed="false">
      <c r="A3889" s="5" t="n">
        <v>43418</v>
      </c>
      <c r="B3889" s="14" t="n">
        <v>3549</v>
      </c>
      <c r="C3889" s="14" t="n">
        <v>3558</v>
      </c>
      <c r="D3889" s="14" t="n">
        <v>3504</v>
      </c>
      <c r="E3889" s="14" t="n">
        <v>3537</v>
      </c>
      <c r="F3889" s="15" t="n">
        <v>3621.8</v>
      </c>
      <c r="G3889" s="15" t="n">
        <v>3686.4</v>
      </c>
      <c r="H3889" s="15" t="n">
        <v>3816.25</v>
      </c>
      <c r="I3889" s="0" t="n">
        <v>35337.9132</v>
      </c>
      <c r="J3889" s="0" t="n">
        <v>12862000</v>
      </c>
      <c r="K3889" s="0" t="n">
        <v>15090000</v>
      </c>
      <c r="L3889" s="0" t="n">
        <v>16965120</v>
      </c>
    </row>
    <row r="3890" customFormat="false" ht="12.85" hidden="false" customHeight="false" outlineLevel="0" collapsed="false">
      <c r="A3890" s="5" t="n">
        <v>43419</v>
      </c>
      <c r="B3890" s="14" t="n">
        <v>3500</v>
      </c>
      <c r="C3890" s="14" t="n">
        <v>3537</v>
      </c>
      <c r="D3890" s="14" t="n">
        <v>3494</v>
      </c>
      <c r="E3890" s="14" t="n">
        <v>3505</v>
      </c>
      <c r="F3890" s="15" t="n">
        <v>3574.2</v>
      </c>
      <c r="G3890" s="15" t="n">
        <v>3672</v>
      </c>
      <c r="H3890" s="15" t="n">
        <v>3812.93</v>
      </c>
      <c r="I3890" s="0" t="n">
        <v>35100.1027</v>
      </c>
      <c r="J3890" s="0" t="n">
        <v>10130000</v>
      </c>
      <c r="K3890" s="0" t="n">
        <v>13334200</v>
      </c>
      <c r="L3890" s="0" t="n">
        <v>16559240</v>
      </c>
    </row>
    <row r="3891" customFormat="false" ht="12.85" hidden="false" customHeight="false" outlineLevel="0" collapsed="false">
      <c r="A3891" s="5" t="n">
        <v>43420</v>
      </c>
      <c r="B3891" s="14" t="n">
        <v>3497</v>
      </c>
      <c r="C3891" s="14" t="n">
        <v>3523</v>
      </c>
      <c r="D3891" s="14" t="n">
        <v>3135</v>
      </c>
      <c r="E3891" s="14" t="n">
        <v>3186</v>
      </c>
      <c r="F3891" s="15" t="n">
        <v>3482.6</v>
      </c>
      <c r="G3891" s="15" t="n">
        <v>3639.44</v>
      </c>
      <c r="H3891" s="15" t="n">
        <v>3806.4</v>
      </c>
      <c r="I3891" s="0" t="n">
        <v>32907.3881</v>
      </c>
      <c r="J3891" s="0" t="n">
        <v>49086000</v>
      </c>
      <c r="K3891" s="0" t="n">
        <v>20033000</v>
      </c>
      <c r="L3891" s="0" t="n">
        <v>17778680</v>
      </c>
    </row>
    <row r="3892" customFormat="false" ht="12.85" hidden="false" customHeight="false" outlineLevel="0" collapsed="false">
      <c r="A3892" s="5" t="n">
        <v>43423</v>
      </c>
      <c r="B3892" s="14" t="n">
        <v>3248</v>
      </c>
      <c r="C3892" s="14" t="n">
        <v>3343</v>
      </c>
      <c r="D3892" s="14" t="n">
        <v>3218</v>
      </c>
      <c r="E3892" s="14" t="n">
        <v>3310</v>
      </c>
      <c r="F3892" s="15" t="n">
        <v>3418.8</v>
      </c>
      <c r="G3892" s="15" t="n">
        <v>3615.08</v>
      </c>
      <c r="H3892" s="15" t="n">
        <v>3798.4</v>
      </c>
      <c r="I3892" s="0" t="n">
        <v>32890.2266</v>
      </c>
      <c r="J3892" s="0" t="n">
        <v>24046000</v>
      </c>
      <c r="K3892" s="0" t="n">
        <v>22390000</v>
      </c>
      <c r="L3892" s="0" t="n">
        <v>18185240</v>
      </c>
    </row>
    <row r="3893" customFormat="false" ht="12.85" hidden="false" customHeight="false" outlineLevel="0" collapsed="false">
      <c r="A3893" s="5" t="n">
        <v>43424</v>
      </c>
      <c r="B3893" s="14" t="n">
        <v>3220</v>
      </c>
      <c r="C3893" s="14" t="n">
        <v>3230</v>
      </c>
      <c r="D3893" s="14" t="n">
        <v>3110</v>
      </c>
      <c r="E3893" s="14" t="n">
        <v>3122</v>
      </c>
      <c r="F3893" s="15" t="n">
        <v>3332</v>
      </c>
      <c r="G3893" s="15" t="n">
        <v>3581.84</v>
      </c>
      <c r="H3893" s="15" t="n">
        <v>3789.06</v>
      </c>
      <c r="I3893" s="0" t="n">
        <v>31589.1145</v>
      </c>
      <c r="J3893" s="0" t="n">
        <v>31779000</v>
      </c>
      <c r="K3893" s="0" t="n">
        <v>25580600</v>
      </c>
      <c r="L3893" s="0" t="n">
        <v>18969680</v>
      </c>
    </row>
    <row r="3894" customFormat="false" ht="12.85" hidden="false" customHeight="false" outlineLevel="0" collapsed="false">
      <c r="A3894" s="5" t="n">
        <v>43425</v>
      </c>
      <c r="B3894" s="14" t="n">
        <v>3030</v>
      </c>
      <c r="C3894" s="14" t="n">
        <v>3154</v>
      </c>
      <c r="D3894" s="14" t="n">
        <v>3005</v>
      </c>
      <c r="E3894" s="14" t="n">
        <v>3102</v>
      </c>
      <c r="F3894" s="15" t="n">
        <v>3245</v>
      </c>
      <c r="G3894" s="15" t="n">
        <v>3546.84</v>
      </c>
      <c r="H3894" s="15" t="n">
        <v>3779.41</v>
      </c>
      <c r="I3894" s="0" t="n">
        <v>30884.6239</v>
      </c>
      <c r="J3894" s="0" t="n">
        <v>31530000</v>
      </c>
      <c r="K3894" s="0" t="n">
        <v>29314200</v>
      </c>
      <c r="L3894" s="0" t="n">
        <v>19749320</v>
      </c>
    </row>
    <row r="3895" customFormat="false" ht="12.85" hidden="false" customHeight="false" outlineLevel="0" collapsed="false">
      <c r="A3895" s="5" t="n">
        <v>43426</v>
      </c>
      <c r="B3895" s="14" t="n">
        <v>3149</v>
      </c>
      <c r="C3895" s="14" t="n">
        <v>3162</v>
      </c>
      <c r="D3895" s="14" t="n">
        <v>3071</v>
      </c>
      <c r="E3895" s="14" t="n">
        <v>3141</v>
      </c>
      <c r="F3895" s="15" t="n">
        <v>3172.2</v>
      </c>
      <c r="G3895" s="15" t="n">
        <v>3513.92</v>
      </c>
      <c r="H3895" s="15" t="n">
        <v>3772.1</v>
      </c>
      <c r="I3895" s="0" t="n">
        <v>31169.8764</v>
      </c>
      <c r="J3895" s="0" t="n">
        <v>21931000</v>
      </c>
      <c r="K3895" s="0" t="n">
        <v>31674400</v>
      </c>
      <c r="L3895" s="0" t="n">
        <v>20211800</v>
      </c>
    </row>
    <row r="3896" customFormat="false" ht="12.85" hidden="false" customHeight="false" outlineLevel="0" collapsed="false">
      <c r="A3896" s="5" t="n">
        <v>43430</v>
      </c>
      <c r="B3896" s="14" t="n">
        <v>3205</v>
      </c>
      <c r="C3896" s="14" t="n">
        <v>3284</v>
      </c>
      <c r="D3896" s="14" t="n">
        <v>3194</v>
      </c>
      <c r="E3896" s="14" t="n">
        <v>3232</v>
      </c>
      <c r="F3896" s="15" t="n">
        <v>3181.4</v>
      </c>
      <c r="G3896" s="15" t="n">
        <v>3490.92</v>
      </c>
      <c r="H3896" s="15" t="n">
        <v>3765.54</v>
      </c>
      <c r="I3896" s="0" t="n">
        <v>32380.778</v>
      </c>
      <c r="J3896" s="0" t="n">
        <v>21838000</v>
      </c>
      <c r="K3896" s="0" t="n">
        <v>26224800</v>
      </c>
      <c r="L3896" s="0" t="n">
        <v>20101600</v>
      </c>
    </row>
    <row r="3897" customFormat="false" ht="12.85" hidden="false" customHeight="false" outlineLevel="0" collapsed="false">
      <c r="A3897" s="5" t="n">
        <v>43431</v>
      </c>
      <c r="B3897" s="14" t="n">
        <v>3291</v>
      </c>
      <c r="C3897" s="14" t="n">
        <v>3306</v>
      </c>
      <c r="D3897" s="14" t="n">
        <v>3208</v>
      </c>
      <c r="E3897" s="14" t="n">
        <v>3268</v>
      </c>
      <c r="F3897" s="15" t="n">
        <v>3173</v>
      </c>
      <c r="G3897" s="15" t="n">
        <v>3469.44</v>
      </c>
      <c r="H3897" s="15" t="n">
        <v>3759.62</v>
      </c>
      <c r="I3897" s="0" t="n">
        <v>32557.8235</v>
      </c>
      <c r="J3897" s="0" t="n">
        <v>18075000</v>
      </c>
      <c r="K3897" s="0" t="n">
        <v>25030600</v>
      </c>
      <c r="L3897" s="0" t="n">
        <v>20225360</v>
      </c>
    </row>
    <row r="3898" customFormat="false" ht="12.85" hidden="false" customHeight="false" outlineLevel="0" collapsed="false">
      <c r="A3898" s="5" t="n">
        <v>43432</v>
      </c>
      <c r="B3898" s="14" t="n">
        <v>3295</v>
      </c>
      <c r="C3898" s="14" t="n">
        <v>3370</v>
      </c>
      <c r="D3898" s="14" t="n">
        <v>3276</v>
      </c>
      <c r="E3898" s="14" t="n">
        <v>3350</v>
      </c>
      <c r="F3898" s="15" t="n">
        <v>3218.6</v>
      </c>
      <c r="G3898" s="15" t="n">
        <v>3453.36</v>
      </c>
      <c r="H3898" s="15" t="n">
        <v>3754.42</v>
      </c>
      <c r="I3898" s="0" t="n">
        <v>33346.2299</v>
      </c>
      <c r="J3898" s="0" t="n">
        <v>17493000</v>
      </c>
      <c r="K3898" s="0" t="n">
        <v>22173400</v>
      </c>
      <c r="L3898" s="0" t="n">
        <v>20469480</v>
      </c>
    </row>
    <row r="3899" customFormat="false" ht="12.85" hidden="false" customHeight="false" outlineLevel="0" collapsed="false">
      <c r="A3899" s="5" t="n">
        <v>43433</v>
      </c>
      <c r="B3899" s="14" t="n">
        <v>3448</v>
      </c>
      <c r="C3899" s="14" t="n">
        <v>3520</v>
      </c>
      <c r="D3899" s="14" t="n">
        <v>3435</v>
      </c>
      <c r="E3899" s="14" t="n">
        <v>3486</v>
      </c>
      <c r="F3899" s="15" t="n">
        <v>3295.4</v>
      </c>
      <c r="G3899" s="15" t="n">
        <v>3444.24</v>
      </c>
      <c r="H3899" s="15" t="n">
        <v>3752.24</v>
      </c>
      <c r="I3899" s="0" t="n">
        <v>34798.9457</v>
      </c>
      <c r="J3899" s="0" t="n">
        <v>29898000</v>
      </c>
      <c r="K3899" s="0" t="n">
        <v>21847000</v>
      </c>
      <c r="L3899" s="0" t="n">
        <v>21117680</v>
      </c>
    </row>
    <row r="3900" customFormat="false" ht="12.85" hidden="false" customHeight="false" outlineLevel="0" collapsed="false">
      <c r="A3900" s="5" t="n">
        <v>43434</v>
      </c>
      <c r="B3900" s="14" t="n">
        <v>3489</v>
      </c>
      <c r="C3900" s="14" t="n">
        <v>3498</v>
      </c>
      <c r="D3900" s="14" t="n">
        <v>3413</v>
      </c>
      <c r="E3900" s="14" t="n">
        <v>3461</v>
      </c>
      <c r="F3900" s="15" t="n">
        <v>3359.4</v>
      </c>
      <c r="G3900" s="15" t="n">
        <v>3440.88</v>
      </c>
      <c r="H3900" s="15" t="n">
        <v>3750.81</v>
      </c>
      <c r="I3900" s="0" t="n">
        <v>34557.4901</v>
      </c>
      <c r="J3900" s="0" t="n">
        <v>27890000</v>
      </c>
      <c r="K3900" s="0" t="n">
        <v>23038800</v>
      </c>
      <c r="L3900" s="0" t="n">
        <v>21434680</v>
      </c>
    </row>
    <row r="3901" customFormat="false" ht="12.85" hidden="false" customHeight="false" outlineLevel="0" collapsed="false">
      <c r="A3901" s="5" t="n">
        <v>43437</v>
      </c>
      <c r="B3901" s="14" t="n">
        <v>3506</v>
      </c>
      <c r="C3901" s="14" t="n">
        <v>3508</v>
      </c>
      <c r="D3901" s="14" t="n">
        <v>3439</v>
      </c>
      <c r="E3901" s="14" t="n">
        <v>3484</v>
      </c>
      <c r="F3901" s="15" t="n">
        <v>3409.8</v>
      </c>
      <c r="G3901" s="15" t="n">
        <v>3441</v>
      </c>
      <c r="H3901" s="15" t="n">
        <v>3749.38</v>
      </c>
      <c r="I3901" s="0" t="n">
        <v>34733.5117</v>
      </c>
      <c r="J3901" s="0" t="n">
        <v>14412000</v>
      </c>
      <c r="K3901" s="0" t="n">
        <v>21553600</v>
      </c>
      <c r="L3901" s="0" t="n">
        <v>21064720</v>
      </c>
    </row>
    <row r="3902" customFormat="false" ht="12.85" hidden="false" customHeight="false" outlineLevel="0" collapsed="false">
      <c r="A3902" s="5" t="n">
        <v>43438</v>
      </c>
      <c r="B3902" s="14" t="n">
        <v>3433</v>
      </c>
      <c r="C3902" s="14" t="n">
        <v>3459</v>
      </c>
      <c r="D3902" s="14" t="n">
        <v>3290</v>
      </c>
      <c r="E3902" s="14" t="n">
        <v>3300</v>
      </c>
      <c r="F3902" s="15" t="n">
        <v>3416.2</v>
      </c>
      <c r="G3902" s="15" t="n">
        <v>3434.32</v>
      </c>
      <c r="H3902" s="15" t="n">
        <v>3746.92</v>
      </c>
      <c r="I3902" s="0" t="n">
        <v>33649.0209</v>
      </c>
      <c r="J3902" s="0" t="n">
        <v>28658000</v>
      </c>
      <c r="K3902" s="0" t="n">
        <v>23670200</v>
      </c>
      <c r="L3902" s="0" t="n">
        <v>21446840</v>
      </c>
    </row>
    <row r="3903" customFormat="false" ht="12.85" hidden="false" customHeight="false" outlineLevel="0" collapsed="false">
      <c r="A3903" s="5" t="n">
        <v>43439</v>
      </c>
      <c r="B3903" s="14" t="n">
        <v>3220</v>
      </c>
      <c r="C3903" s="14" t="n">
        <v>3363</v>
      </c>
      <c r="D3903" s="14" t="n">
        <v>3215</v>
      </c>
      <c r="E3903" s="14" t="n">
        <v>3328</v>
      </c>
      <c r="F3903" s="15" t="n">
        <v>3411.8</v>
      </c>
      <c r="G3903" s="15" t="n">
        <v>3426.44</v>
      </c>
      <c r="H3903" s="15" t="n">
        <v>3745.29</v>
      </c>
      <c r="I3903" s="0" t="n">
        <v>33133.1809</v>
      </c>
      <c r="J3903" s="0" t="n">
        <v>19705000</v>
      </c>
      <c r="K3903" s="0" t="n">
        <v>24112600</v>
      </c>
      <c r="L3903" s="0" t="n">
        <v>21544280</v>
      </c>
    </row>
    <row r="3904" customFormat="false" ht="12.85" hidden="false" customHeight="false" outlineLevel="0" collapsed="false">
      <c r="A3904" s="5" t="n">
        <v>43440</v>
      </c>
      <c r="B3904" s="14" t="n">
        <v>3281</v>
      </c>
      <c r="C3904" s="14" t="n">
        <v>3304</v>
      </c>
      <c r="D3904" s="14" t="n">
        <v>3157</v>
      </c>
      <c r="E3904" s="14" t="n">
        <v>3192</v>
      </c>
      <c r="F3904" s="15" t="n">
        <v>3353</v>
      </c>
      <c r="G3904" s="15" t="n">
        <v>3413.48</v>
      </c>
      <c r="H3904" s="15" t="n">
        <v>3740.6</v>
      </c>
      <c r="I3904" s="0" t="n">
        <v>32112.6724</v>
      </c>
      <c r="J3904" s="0" t="n">
        <v>25591000</v>
      </c>
      <c r="K3904" s="0" t="n">
        <v>23251200</v>
      </c>
      <c r="L3904" s="0" t="n">
        <v>21232560</v>
      </c>
    </row>
    <row r="3905" customFormat="false" ht="12.85" hidden="false" customHeight="false" outlineLevel="0" collapsed="false">
      <c r="A3905" s="5" t="n">
        <v>43441</v>
      </c>
      <c r="B3905" s="14" t="n">
        <v>3233</v>
      </c>
      <c r="C3905" s="14" t="n">
        <v>3289</v>
      </c>
      <c r="D3905" s="14" t="n">
        <v>3194</v>
      </c>
      <c r="E3905" s="14" t="n">
        <v>3288</v>
      </c>
      <c r="F3905" s="15" t="n">
        <v>3318.4</v>
      </c>
      <c r="G3905" s="15" t="n">
        <v>3403.72</v>
      </c>
      <c r="H3905" s="15" t="n">
        <v>3735.54</v>
      </c>
      <c r="I3905" s="0" t="n">
        <v>32476.1824</v>
      </c>
      <c r="J3905" s="0" t="n">
        <v>21689000</v>
      </c>
      <c r="K3905" s="0" t="n">
        <v>22011000</v>
      </c>
      <c r="L3905" s="0" t="n">
        <v>21416440</v>
      </c>
    </row>
    <row r="3906" customFormat="false" ht="12.85" hidden="false" customHeight="false" outlineLevel="0" collapsed="false">
      <c r="A3906" s="5" t="n">
        <v>43444</v>
      </c>
      <c r="B3906" s="14" t="n">
        <v>3218</v>
      </c>
      <c r="C3906" s="14" t="n">
        <v>3356</v>
      </c>
      <c r="D3906" s="14" t="n">
        <v>3218</v>
      </c>
      <c r="E3906" s="14" t="n">
        <v>3283</v>
      </c>
      <c r="F3906" s="15" t="n">
        <v>3278.2</v>
      </c>
      <c r="G3906" s="15" t="n">
        <v>3391.16</v>
      </c>
      <c r="H3906" s="15" t="n">
        <v>3729.98</v>
      </c>
      <c r="I3906" s="0" t="n">
        <v>32930.0802</v>
      </c>
      <c r="J3906" s="0" t="n">
        <v>21444000</v>
      </c>
      <c r="K3906" s="0" t="n">
        <v>23417400</v>
      </c>
      <c r="L3906" s="0" t="n">
        <v>21503320</v>
      </c>
    </row>
    <row r="3907" customFormat="false" ht="12.85" hidden="false" customHeight="false" outlineLevel="0" collapsed="false">
      <c r="A3907" s="5" t="n">
        <v>43445</v>
      </c>
      <c r="B3907" s="14" t="n">
        <v>3311</v>
      </c>
      <c r="C3907" s="14" t="n">
        <v>3343</v>
      </c>
      <c r="D3907" s="14" t="n">
        <v>3254</v>
      </c>
      <c r="E3907" s="14" t="n">
        <v>3262</v>
      </c>
      <c r="F3907" s="15" t="n">
        <v>3270.6</v>
      </c>
      <c r="G3907" s="15" t="n">
        <v>3381.68</v>
      </c>
      <c r="H3907" s="15" t="n">
        <v>3723.4</v>
      </c>
      <c r="I3907" s="0" t="n">
        <v>32972.8489</v>
      </c>
      <c r="J3907" s="0" t="n">
        <v>20847000</v>
      </c>
      <c r="K3907" s="0" t="n">
        <v>21855200</v>
      </c>
      <c r="L3907" s="0" t="n">
        <v>21720560</v>
      </c>
    </row>
    <row r="3908" customFormat="false" ht="12.85" hidden="false" customHeight="false" outlineLevel="0" collapsed="false">
      <c r="A3908" s="5" t="n">
        <v>43446</v>
      </c>
      <c r="B3908" s="14" t="n">
        <v>3251</v>
      </c>
      <c r="C3908" s="14" t="n">
        <v>3303</v>
      </c>
      <c r="D3908" s="14" t="n">
        <v>3228</v>
      </c>
      <c r="E3908" s="14" t="n">
        <v>3268</v>
      </c>
      <c r="F3908" s="15" t="n">
        <v>3258.6</v>
      </c>
      <c r="G3908" s="15" t="n">
        <v>3371.04</v>
      </c>
      <c r="H3908" s="15" t="n">
        <v>3717.1</v>
      </c>
      <c r="I3908" s="0" t="n">
        <v>32623.0516</v>
      </c>
      <c r="J3908" s="0" t="n">
        <v>17453000</v>
      </c>
      <c r="K3908" s="0" t="n">
        <v>21404800</v>
      </c>
      <c r="L3908" s="0" t="n">
        <v>21988360</v>
      </c>
    </row>
    <row r="3909" customFormat="false" ht="12.85" hidden="false" customHeight="false" outlineLevel="0" collapsed="false">
      <c r="A3909" s="5" t="n">
        <v>43447</v>
      </c>
      <c r="B3909" s="14" t="n">
        <v>3280</v>
      </c>
      <c r="C3909" s="14" t="n">
        <v>3336</v>
      </c>
      <c r="D3909" s="14" t="n">
        <v>3240</v>
      </c>
      <c r="E3909" s="14" t="n">
        <v>3283</v>
      </c>
      <c r="F3909" s="15" t="n">
        <v>3276.8</v>
      </c>
      <c r="G3909" s="15" t="n">
        <v>3358.4</v>
      </c>
      <c r="H3909" s="15" t="n">
        <v>3710.38</v>
      </c>
      <c r="I3909" s="0" t="n">
        <v>32801.1133</v>
      </c>
      <c r="J3909" s="0" t="n">
        <v>17947000</v>
      </c>
      <c r="K3909" s="0" t="n">
        <v>19876000</v>
      </c>
      <c r="L3909" s="0" t="n">
        <v>21875680</v>
      </c>
    </row>
    <row r="3910" customFormat="false" ht="12.85" hidden="false" customHeight="false" outlineLevel="0" collapsed="false">
      <c r="A3910" s="5" t="n">
        <v>43448</v>
      </c>
      <c r="B3910" s="14" t="n">
        <v>3285</v>
      </c>
      <c r="C3910" s="14" t="n">
        <v>3302</v>
      </c>
      <c r="D3910" s="14" t="n">
        <v>3126</v>
      </c>
      <c r="E3910" s="14" t="n">
        <v>3197</v>
      </c>
      <c r="F3910" s="15" t="n">
        <v>3258.6</v>
      </c>
      <c r="G3910" s="15" t="n">
        <v>3336.56</v>
      </c>
      <c r="H3910" s="15" t="n">
        <v>3701.21</v>
      </c>
      <c r="I3910" s="0" t="n">
        <v>32027.1991</v>
      </c>
      <c r="J3910" s="0" t="n">
        <v>24803000</v>
      </c>
      <c r="K3910" s="0" t="n">
        <v>20498800</v>
      </c>
      <c r="L3910" s="0" t="n">
        <v>22111440</v>
      </c>
    </row>
    <row r="3911" customFormat="false" ht="12.85" hidden="false" customHeight="false" outlineLevel="0" collapsed="false">
      <c r="A3911" s="5" t="n">
        <v>43451</v>
      </c>
      <c r="B3911" s="14" t="n">
        <v>3200</v>
      </c>
      <c r="C3911" s="14" t="n">
        <v>3239</v>
      </c>
      <c r="D3911" s="14" t="n">
        <v>3150</v>
      </c>
      <c r="E3911" s="14" t="n">
        <v>3207</v>
      </c>
      <c r="F3911" s="15" t="n">
        <v>3243.4</v>
      </c>
      <c r="G3911" s="15" t="n">
        <v>3319.08</v>
      </c>
      <c r="H3911" s="15" t="n">
        <v>3692.41</v>
      </c>
      <c r="I3911" s="0" t="n">
        <v>31990.5057</v>
      </c>
      <c r="J3911" s="0" t="n">
        <v>15840000</v>
      </c>
      <c r="K3911" s="0" t="n">
        <v>19378000</v>
      </c>
      <c r="L3911" s="0" t="n">
        <v>22121360</v>
      </c>
    </row>
    <row r="3912" customFormat="false" ht="12.85" hidden="false" customHeight="false" outlineLevel="0" collapsed="false">
      <c r="A3912" s="5" t="n">
        <v>43452</v>
      </c>
      <c r="B3912" s="14" t="n">
        <v>3129</v>
      </c>
      <c r="C3912" s="14" t="n">
        <v>3134</v>
      </c>
      <c r="D3912" s="14" t="n">
        <v>3062</v>
      </c>
      <c r="E3912" s="14" t="n">
        <v>3099</v>
      </c>
      <c r="F3912" s="15" t="n">
        <v>3210.8</v>
      </c>
      <c r="G3912" s="15" t="n">
        <v>3297.88</v>
      </c>
      <c r="H3912" s="15" t="n">
        <v>3681.42</v>
      </c>
      <c r="I3912" s="0" t="n">
        <v>31013.7932</v>
      </c>
      <c r="J3912" s="0" t="n">
        <v>20305000</v>
      </c>
      <c r="K3912" s="0" t="n">
        <v>19269600</v>
      </c>
      <c r="L3912" s="0" t="n">
        <v>22443120</v>
      </c>
    </row>
    <row r="3913" customFormat="false" ht="12.85" hidden="false" customHeight="false" outlineLevel="0" collapsed="false">
      <c r="A3913" s="5" t="n">
        <v>43453</v>
      </c>
      <c r="B3913" s="14" t="n">
        <v>3088</v>
      </c>
      <c r="C3913" s="14" t="n">
        <v>3097</v>
      </c>
      <c r="D3913" s="14" t="n">
        <v>2979</v>
      </c>
      <c r="E3913" s="14" t="n">
        <v>3000</v>
      </c>
      <c r="F3913" s="15" t="n">
        <v>3157.2</v>
      </c>
      <c r="G3913" s="15" t="n">
        <v>3275.64</v>
      </c>
      <c r="H3913" s="15" t="n">
        <v>3668.1</v>
      </c>
      <c r="I3913" s="0" t="n">
        <v>30226.8146</v>
      </c>
      <c r="J3913" s="0" t="n">
        <v>26425000</v>
      </c>
      <c r="K3913" s="0" t="n">
        <v>21064000</v>
      </c>
      <c r="L3913" s="0" t="n">
        <v>22867080</v>
      </c>
    </row>
    <row r="3914" customFormat="false" ht="12.85" hidden="false" customHeight="false" outlineLevel="0" collapsed="false">
      <c r="A3914" s="5" t="n">
        <v>43454</v>
      </c>
      <c r="B3914" s="14" t="n">
        <v>2930</v>
      </c>
      <c r="C3914" s="14" t="n">
        <v>3103</v>
      </c>
      <c r="D3914" s="14" t="n">
        <v>2923</v>
      </c>
      <c r="E3914" s="14" t="n">
        <v>3021</v>
      </c>
      <c r="F3914" s="15" t="n">
        <v>3104.8</v>
      </c>
      <c r="G3914" s="15" t="n">
        <v>3255</v>
      </c>
      <c r="H3914" s="15" t="n">
        <v>3654.84</v>
      </c>
      <c r="I3914" s="0" t="n">
        <v>30269.4797</v>
      </c>
      <c r="J3914" s="0" t="n">
        <v>32287000</v>
      </c>
      <c r="K3914" s="0" t="n">
        <v>23932000</v>
      </c>
      <c r="L3914" s="0" t="n">
        <v>23644080</v>
      </c>
    </row>
    <row r="3915" customFormat="false" ht="12.85" hidden="false" customHeight="false" outlineLevel="0" collapsed="false">
      <c r="A3915" s="5" t="n">
        <v>43455</v>
      </c>
      <c r="B3915" s="14" t="n">
        <v>3000</v>
      </c>
      <c r="C3915" s="14" t="n">
        <v>3021</v>
      </c>
      <c r="D3915" s="14" t="n">
        <v>2884</v>
      </c>
      <c r="E3915" s="14" t="n">
        <v>2902.5</v>
      </c>
      <c r="F3915" s="15" t="n">
        <v>3045.9</v>
      </c>
      <c r="G3915" s="15" t="n">
        <v>3230.9</v>
      </c>
      <c r="H3915" s="15" t="n">
        <v>3640.08</v>
      </c>
      <c r="I3915" s="0" t="n">
        <v>29344.0456</v>
      </c>
      <c r="J3915" s="0" t="n">
        <v>28244000</v>
      </c>
      <c r="K3915" s="0" t="n">
        <v>24620200</v>
      </c>
      <c r="L3915" s="0" t="n">
        <v>24368640</v>
      </c>
    </row>
    <row r="3916" customFormat="false" ht="12.85" hidden="false" customHeight="false" outlineLevel="0" collapsed="false">
      <c r="A3916" s="5" t="n">
        <v>43459</v>
      </c>
      <c r="B3916" s="14" t="n">
        <v>2808</v>
      </c>
      <c r="C3916" s="14" t="n">
        <v>2858.5</v>
      </c>
      <c r="D3916" s="14" t="n">
        <v>2705.5</v>
      </c>
      <c r="E3916" s="14" t="n">
        <v>2777</v>
      </c>
      <c r="F3916" s="15" t="n">
        <v>2959.9</v>
      </c>
      <c r="G3916" s="15" t="n">
        <v>3214.54</v>
      </c>
      <c r="H3916" s="15" t="n">
        <v>3624.11</v>
      </c>
      <c r="I3916" s="0" t="n">
        <v>27924.3286</v>
      </c>
      <c r="J3916" s="0" t="n">
        <v>33886000</v>
      </c>
      <c r="K3916" s="0" t="n">
        <v>28229400</v>
      </c>
      <c r="L3916" s="0" t="n">
        <v>23760640</v>
      </c>
    </row>
    <row r="3917" customFormat="false" ht="12.85" hidden="false" customHeight="false" outlineLevel="0" collapsed="false">
      <c r="A3917" s="5" t="n">
        <v>43460</v>
      </c>
      <c r="B3917" s="14" t="n">
        <v>2850</v>
      </c>
      <c r="C3917" s="14" t="n">
        <v>2864</v>
      </c>
      <c r="D3917" s="14" t="n">
        <v>2755.5</v>
      </c>
      <c r="E3917" s="14" t="n">
        <v>2811.5</v>
      </c>
      <c r="F3917" s="15" t="n">
        <v>2902.4</v>
      </c>
      <c r="G3917" s="15" t="n">
        <v>3194.6</v>
      </c>
      <c r="H3917" s="15" t="n">
        <v>3608.73</v>
      </c>
      <c r="I3917" s="0" t="n">
        <v>28113.5183</v>
      </c>
      <c r="J3917" s="0" t="n">
        <v>29213000</v>
      </c>
      <c r="K3917" s="0" t="n">
        <v>30011000</v>
      </c>
      <c r="L3917" s="0" t="n">
        <v>23967320</v>
      </c>
    </row>
    <row r="3918" customFormat="false" ht="12.85" hidden="false" customHeight="false" outlineLevel="0" collapsed="false">
      <c r="A3918" s="5" t="n">
        <v>43461</v>
      </c>
      <c r="B3918" s="14" t="n">
        <v>2961.5</v>
      </c>
      <c r="C3918" s="14" t="n">
        <v>2970.5</v>
      </c>
      <c r="D3918" s="14" t="n">
        <v>2901.5</v>
      </c>
      <c r="E3918" s="14" t="n">
        <v>2931</v>
      </c>
      <c r="F3918" s="15" t="n">
        <v>2888.6</v>
      </c>
      <c r="G3918" s="15" t="n">
        <v>3186.96</v>
      </c>
      <c r="H3918" s="15" t="n">
        <v>3596.85</v>
      </c>
      <c r="I3918" s="0" t="n">
        <v>29308.9768</v>
      </c>
      <c r="J3918" s="0" t="n">
        <v>23588000</v>
      </c>
      <c r="K3918" s="0" t="n">
        <v>29443600</v>
      </c>
      <c r="L3918" s="0" t="n">
        <v>23639680</v>
      </c>
    </row>
    <row r="3919" customFormat="false" ht="12.85" hidden="false" customHeight="false" outlineLevel="0" collapsed="false">
      <c r="A3919" s="5" t="n">
        <v>43462</v>
      </c>
      <c r="B3919" s="14" t="n">
        <v>2903.5</v>
      </c>
      <c r="C3919" s="14" t="n">
        <v>2945.5</v>
      </c>
      <c r="D3919" s="14" t="n">
        <v>2890.5</v>
      </c>
      <c r="E3919" s="14" t="n">
        <v>2928.5</v>
      </c>
      <c r="F3919" s="15" t="n">
        <v>2870.1</v>
      </c>
      <c r="G3919" s="15" t="n">
        <v>3180.02</v>
      </c>
      <c r="H3919" s="15" t="n">
        <v>3584.52</v>
      </c>
      <c r="I3919" s="0" t="n">
        <v>29143.1152</v>
      </c>
      <c r="J3919" s="0" t="n">
        <v>20445000</v>
      </c>
      <c r="K3919" s="0" t="n">
        <v>27075200</v>
      </c>
      <c r="L3919" s="0" t="n">
        <v>23196280</v>
      </c>
    </row>
    <row r="3920" customFormat="false" ht="12.85" hidden="false" customHeight="false" outlineLevel="0" collapsed="false">
      <c r="A3920" s="5" t="n">
        <v>43469</v>
      </c>
      <c r="B3920" s="14" t="n">
        <v>2841</v>
      </c>
      <c r="C3920" s="14" t="n">
        <v>2863</v>
      </c>
      <c r="D3920" s="14" t="n">
        <v>2742</v>
      </c>
      <c r="E3920" s="14" t="n">
        <v>2803</v>
      </c>
      <c r="F3920" s="15" t="n">
        <v>2850.2</v>
      </c>
      <c r="G3920" s="15" t="n">
        <v>3166.5</v>
      </c>
      <c r="H3920" s="15" t="n">
        <v>3570.38</v>
      </c>
      <c r="I3920" s="0" t="n">
        <v>27850.0537</v>
      </c>
      <c r="J3920" s="0" t="n">
        <v>25810000</v>
      </c>
      <c r="K3920" s="0" t="n">
        <v>26588400</v>
      </c>
      <c r="L3920" s="0" t="n">
        <v>23351440</v>
      </c>
    </row>
    <row r="3921" customFormat="false" ht="12.85" hidden="false" customHeight="false" outlineLevel="0" collapsed="false">
      <c r="A3921" s="5" t="n">
        <v>43472</v>
      </c>
      <c r="B3921" s="14" t="n">
        <v>2933</v>
      </c>
      <c r="C3921" s="14" t="n">
        <v>2975.5</v>
      </c>
      <c r="D3921" s="14" t="n">
        <v>2911.5</v>
      </c>
      <c r="E3921" s="14" t="n">
        <v>2967</v>
      </c>
      <c r="F3921" s="15" t="n">
        <v>2888.2</v>
      </c>
      <c r="G3921" s="15" t="n">
        <v>3155.9</v>
      </c>
      <c r="H3921" s="15" t="n">
        <v>3557.74</v>
      </c>
      <c r="I3921" s="0" t="n">
        <v>29550.6209</v>
      </c>
      <c r="J3921" s="0" t="n">
        <v>19343000</v>
      </c>
      <c r="K3921" s="0" t="n">
        <v>23679800</v>
      </c>
      <c r="L3921" s="0" t="n">
        <v>23251640</v>
      </c>
    </row>
    <row r="3922" customFormat="false" ht="12.85" hidden="false" customHeight="false" outlineLevel="0" collapsed="false">
      <c r="A3922" s="5" t="n">
        <v>43473</v>
      </c>
      <c r="B3922" s="14" t="n">
        <v>2971.5</v>
      </c>
      <c r="C3922" s="14" t="n">
        <v>3020</v>
      </c>
      <c r="D3922" s="14" t="n">
        <v>2960</v>
      </c>
      <c r="E3922" s="14" t="n">
        <v>3002</v>
      </c>
      <c r="F3922" s="15" t="n">
        <v>2926.3</v>
      </c>
      <c r="G3922" s="15" t="n">
        <v>3145.26</v>
      </c>
      <c r="H3922" s="15" t="n">
        <v>3545.31</v>
      </c>
      <c r="I3922" s="0" t="n">
        <v>29919.8481</v>
      </c>
      <c r="J3922" s="0" t="n">
        <v>16627000</v>
      </c>
      <c r="K3922" s="0" t="n">
        <v>21162600</v>
      </c>
      <c r="L3922" s="0" t="n">
        <v>23193720</v>
      </c>
    </row>
    <row r="3923" customFormat="false" ht="12.85" hidden="false" customHeight="false" outlineLevel="0" collapsed="false">
      <c r="A3923" s="5" t="n">
        <v>43474</v>
      </c>
      <c r="B3923" s="14" t="n">
        <v>3044</v>
      </c>
      <c r="C3923" s="14" t="n">
        <v>3098</v>
      </c>
      <c r="D3923" s="14" t="n">
        <v>2986.5</v>
      </c>
      <c r="E3923" s="14" t="n">
        <v>3073</v>
      </c>
      <c r="F3923" s="15" t="n">
        <v>2954.7</v>
      </c>
      <c r="G3923" s="15" t="n">
        <v>3134.18</v>
      </c>
      <c r="H3923" s="15" t="n">
        <v>3534.63</v>
      </c>
      <c r="I3923" s="0" t="n">
        <v>30570.1379</v>
      </c>
      <c r="J3923" s="0" t="n">
        <v>19112000</v>
      </c>
      <c r="K3923" s="0" t="n">
        <v>20267400</v>
      </c>
      <c r="L3923" s="0" t="n">
        <v>23258480</v>
      </c>
    </row>
    <row r="3924" customFormat="false" ht="12.85" hidden="false" customHeight="false" outlineLevel="0" collapsed="false">
      <c r="A3924" s="5" t="n">
        <v>43475</v>
      </c>
      <c r="B3924" s="14" t="n">
        <v>3035</v>
      </c>
      <c r="C3924" s="14" t="n">
        <v>3076</v>
      </c>
      <c r="D3924" s="14" t="n">
        <v>2973.5</v>
      </c>
      <c r="E3924" s="14" t="n">
        <v>2979.5</v>
      </c>
      <c r="F3924" s="15" t="n">
        <v>2964.9</v>
      </c>
      <c r="G3924" s="15" t="n">
        <v>3113.92</v>
      </c>
      <c r="H3924" s="15" t="n">
        <v>3523.52</v>
      </c>
      <c r="I3924" s="0" t="n">
        <v>30070.2323</v>
      </c>
      <c r="J3924" s="0" t="n">
        <v>20210000</v>
      </c>
      <c r="K3924" s="0" t="n">
        <v>20220400</v>
      </c>
      <c r="L3924" s="0" t="n">
        <v>22870960</v>
      </c>
    </row>
    <row r="3925" customFormat="false" ht="12.85" hidden="false" customHeight="false" outlineLevel="0" collapsed="false">
      <c r="A3925" s="5" t="n">
        <v>43476</v>
      </c>
      <c r="B3925" s="14" t="n">
        <v>3025</v>
      </c>
      <c r="C3925" s="14" t="n">
        <v>3038</v>
      </c>
      <c r="D3925" s="14" t="n">
        <v>2998</v>
      </c>
      <c r="E3925" s="14" t="n">
        <v>3033</v>
      </c>
      <c r="F3925" s="15" t="n">
        <v>3010.9</v>
      </c>
      <c r="G3925" s="15" t="n">
        <v>3096.8</v>
      </c>
      <c r="H3925" s="15" t="n">
        <v>3511.89</v>
      </c>
      <c r="I3925" s="0" t="n">
        <v>30185.8084</v>
      </c>
      <c r="J3925" s="0" t="n">
        <v>12012000</v>
      </c>
      <c r="K3925" s="0" t="n">
        <v>17460800</v>
      </c>
      <c r="L3925" s="0" t="n">
        <v>22235840</v>
      </c>
    </row>
    <row r="3926" customFormat="false" ht="12.85" hidden="false" customHeight="false" outlineLevel="0" collapsed="false">
      <c r="A3926" s="5" t="n">
        <v>43480</v>
      </c>
      <c r="B3926" s="14" t="n">
        <v>3063</v>
      </c>
      <c r="C3926" s="14" t="n">
        <v>3209</v>
      </c>
      <c r="D3926" s="14" t="n">
        <v>3061</v>
      </c>
      <c r="E3926" s="14" t="n">
        <v>3173</v>
      </c>
      <c r="F3926" s="15" t="n">
        <v>3052.1</v>
      </c>
      <c r="G3926" s="15" t="n">
        <v>3084.36</v>
      </c>
      <c r="H3926" s="15" t="n">
        <v>3500.86</v>
      </c>
      <c r="I3926" s="0" t="n">
        <v>31574.7482</v>
      </c>
      <c r="J3926" s="0" t="n">
        <v>28714000</v>
      </c>
      <c r="K3926" s="0" t="n">
        <v>19335000</v>
      </c>
      <c r="L3926" s="0" t="n">
        <v>22807920</v>
      </c>
    </row>
    <row r="3927" customFormat="false" ht="12.85" hidden="false" customHeight="false" outlineLevel="0" collapsed="false">
      <c r="A3927" s="5" t="n">
        <v>43481</v>
      </c>
      <c r="B3927" s="14" t="n">
        <v>3184</v>
      </c>
      <c r="C3927" s="14" t="n">
        <v>3198</v>
      </c>
      <c r="D3927" s="14" t="n">
        <v>3111</v>
      </c>
      <c r="E3927" s="14" t="n">
        <v>3194</v>
      </c>
      <c r="F3927" s="15" t="n">
        <v>3090.5</v>
      </c>
      <c r="G3927" s="15" t="n">
        <v>3080.12</v>
      </c>
      <c r="H3927" s="15" t="n">
        <v>3487.56</v>
      </c>
      <c r="I3927" s="0" t="n">
        <v>31663.8018</v>
      </c>
      <c r="J3927" s="0" t="n">
        <v>18131000</v>
      </c>
      <c r="K3927" s="0" t="n">
        <v>19635800</v>
      </c>
      <c r="L3927" s="0" t="n">
        <v>22386840</v>
      </c>
    </row>
    <row r="3928" customFormat="false" ht="12.85" hidden="false" customHeight="false" outlineLevel="0" collapsed="false">
      <c r="A3928" s="5" t="n">
        <v>43482</v>
      </c>
      <c r="B3928" s="14" t="n">
        <v>3237</v>
      </c>
      <c r="C3928" s="14" t="n">
        <v>3325</v>
      </c>
      <c r="D3928" s="14" t="n">
        <v>3215</v>
      </c>
      <c r="E3928" s="14" t="n">
        <v>3315</v>
      </c>
      <c r="F3928" s="15" t="n">
        <v>3138.9</v>
      </c>
      <c r="G3928" s="15" t="n">
        <v>3079.6</v>
      </c>
      <c r="H3928" s="15" t="n">
        <v>3476.13</v>
      </c>
      <c r="I3928" s="0" t="n">
        <v>32791.672</v>
      </c>
      <c r="J3928" s="0" t="n">
        <v>26920000</v>
      </c>
      <c r="K3928" s="0" t="n">
        <v>21197400</v>
      </c>
      <c r="L3928" s="0" t="n">
        <v>22675440</v>
      </c>
    </row>
    <row r="3929" customFormat="false" ht="12.85" hidden="false" customHeight="false" outlineLevel="0" collapsed="false">
      <c r="A3929" s="5" t="n">
        <v>43483</v>
      </c>
      <c r="B3929" s="14" t="n">
        <v>3285</v>
      </c>
      <c r="C3929" s="14" t="n">
        <v>3402</v>
      </c>
      <c r="D3929" s="14" t="n">
        <v>3284</v>
      </c>
      <c r="E3929" s="14" t="n">
        <v>3385</v>
      </c>
      <c r="F3929" s="15" t="n">
        <v>3220</v>
      </c>
      <c r="G3929" s="15" t="n">
        <v>3087.32</v>
      </c>
      <c r="H3929" s="15" t="n">
        <v>3465.8</v>
      </c>
      <c r="I3929" s="0" t="n">
        <v>33599.5022</v>
      </c>
      <c r="J3929" s="0" t="n">
        <v>22700000</v>
      </c>
      <c r="K3929" s="0" t="n">
        <v>21695400</v>
      </c>
      <c r="L3929" s="0" t="n">
        <v>22559800</v>
      </c>
    </row>
    <row r="3930" customFormat="false" ht="12.85" hidden="false" customHeight="false" outlineLevel="0" collapsed="false">
      <c r="A3930" s="5" t="n">
        <v>43486</v>
      </c>
      <c r="B3930" s="14" t="n">
        <v>3455</v>
      </c>
      <c r="C3930" s="14" t="n">
        <v>3463</v>
      </c>
      <c r="D3930" s="14" t="n">
        <v>3367</v>
      </c>
      <c r="E3930" s="14" t="n">
        <v>3374</v>
      </c>
      <c r="F3930" s="15" t="n">
        <v>3288.2</v>
      </c>
      <c r="G3930" s="15" t="n">
        <v>3090.76</v>
      </c>
      <c r="H3930" s="15" t="n">
        <v>3455.58</v>
      </c>
      <c r="I3930" s="0" t="n">
        <v>33970.6324</v>
      </c>
      <c r="J3930" s="0" t="n">
        <v>19245000</v>
      </c>
      <c r="K3930" s="0" t="n">
        <v>23142000</v>
      </c>
      <c r="L3930" s="0" t="n">
        <v>22462040</v>
      </c>
    </row>
    <row r="3931" customFormat="false" ht="12.85" hidden="false" customHeight="false" outlineLevel="0" collapsed="false">
      <c r="A3931" s="5" t="n">
        <v>43487</v>
      </c>
      <c r="B3931" s="14" t="n">
        <v>3359</v>
      </c>
      <c r="C3931" s="14" t="n">
        <v>3397</v>
      </c>
      <c r="D3931" s="14" t="n">
        <v>3327</v>
      </c>
      <c r="E3931" s="14" t="n">
        <v>3370</v>
      </c>
      <c r="F3931" s="15" t="n">
        <v>3327.6</v>
      </c>
      <c r="G3931" s="15" t="n">
        <v>3094.24</v>
      </c>
      <c r="H3931" s="15" t="n">
        <v>3446.08</v>
      </c>
      <c r="I3931" s="0" t="n">
        <v>33660.1471</v>
      </c>
      <c r="J3931" s="0" t="n">
        <v>17407000</v>
      </c>
      <c r="K3931" s="0" t="n">
        <v>20880600</v>
      </c>
      <c r="L3931" s="0" t="n">
        <v>22300560</v>
      </c>
    </row>
    <row r="3932" customFormat="false" ht="12.85" hidden="false" customHeight="false" outlineLevel="0" collapsed="false">
      <c r="A3932" s="5" t="n">
        <v>43488</v>
      </c>
      <c r="B3932" s="14" t="n">
        <v>3323</v>
      </c>
      <c r="C3932" s="14" t="n">
        <v>3396</v>
      </c>
      <c r="D3932" s="14" t="n">
        <v>3311</v>
      </c>
      <c r="E3932" s="14" t="n">
        <v>3368</v>
      </c>
      <c r="F3932" s="15" t="n">
        <v>3362.4</v>
      </c>
      <c r="G3932" s="15" t="n">
        <v>3098.48</v>
      </c>
      <c r="H3932" s="15" t="n">
        <v>3435.7</v>
      </c>
      <c r="I3932" s="0" t="n">
        <v>33644.9295</v>
      </c>
      <c r="J3932" s="0" t="n">
        <v>16251000</v>
      </c>
      <c r="K3932" s="0" t="n">
        <v>20504600</v>
      </c>
      <c r="L3932" s="0" t="n">
        <v>22116720</v>
      </c>
    </row>
    <row r="3933" customFormat="false" ht="12.85" hidden="false" customHeight="false" outlineLevel="0" collapsed="false">
      <c r="A3933" s="5" t="n">
        <v>43489</v>
      </c>
      <c r="B3933" s="14" t="n">
        <v>3341</v>
      </c>
      <c r="C3933" s="14" t="n">
        <v>3390</v>
      </c>
      <c r="D3933" s="14" t="n">
        <v>3313</v>
      </c>
      <c r="E3933" s="14" t="n">
        <v>3388</v>
      </c>
      <c r="F3933" s="15" t="n">
        <v>3377</v>
      </c>
      <c r="G3933" s="15" t="n">
        <v>3103.28</v>
      </c>
      <c r="H3933" s="15" t="n">
        <v>3424.82</v>
      </c>
      <c r="I3933" s="0" t="n">
        <v>33687.0379</v>
      </c>
      <c r="J3933" s="0" t="n">
        <v>14851000</v>
      </c>
      <c r="K3933" s="0" t="n">
        <v>18090800</v>
      </c>
      <c r="L3933" s="0" t="n">
        <v>22012640</v>
      </c>
    </row>
    <row r="3934" customFormat="false" ht="12.85" hidden="false" customHeight="false" outlineLevel="0" collapsed="false">
      <c r="A3934" s="5" t="n">
        <v>43490</v>
      </c>
      <c r="B3934" s="14" t="n">
        <v>3388</v>
      </c>
      <c r="C3934" s="14" t="n">
        <v>3416</v>
      </c>
      <c r="D3934" s="14" t="n">
        <v>3370</v>
      </c>
      <c r="E3934" s="14" t="n">
        <v>3389</v>
      </c>
      <c r="F3934" s="15" t="n">
        <v>3377.8</v>
      </c>
      <c r="G3934" s="15" t="n">
        <v>3107.52</v>
      </c>
      <c r="H3934" s="15" t="n">
        <v>3413.77</v>
      </c>
      <c r="I3934" s="0" t="n">
        <v>33877.8136</v>
      </c>
      <c r="J3934" s="0" t="n">
        <v>13671000</v>
      </c>
      <c r="K3934" s="0" t="n">
        <v>16285000</v>
      </c>
      <c r="L3934" s="0" t="n">
        <v>21841600</v>
      </c>
    </row>
    <row r="3935" customFormat="false" ht="12.85" hidden="false" customHeight="false" outlineLevel="0" collapsed="false">
      <c r="A3935" s="5" t="n">
        <v>43493</v>
      </c>
      <c r="B3935" s="14" t="n">
        <v>3352</v>
      </c>
      <c r="C3935" s="14" t="n">
        <v>3358</v>
      </c>
      <c r="D3935" s="14" t="n">
        <v>3285</v>
      </c>
      <c r="E3935" s="14" t="n">
        <v>3291</v>
      </c>
      <c r="F3935" s="15" t="n">
        <v>3361.2</v>
      </c>
      <c r="G3935" s="15" t="n">
        <v>3111.28</v>
      </c>
      <c r="H3935" s="15" t="n">
        <v>3402.54</v>
      </c>
      <c r="I3935" s="0" t="n">
        <v>33117.8253</v>
      </c>
      <c r="J3935" s="0" t="n">
        <v>15395000</v>
      </c>
      <c r="K3935" s="0" t="n">
        <v>15515000</v>
      </c>
      <c r="L3935" s="0" t="n">
        <v>21465280</v>
      </c>
    </row>
    <row r="3936" customFormat="false" ht="12.85" hidden="false" customHeight="false" outlineLevel="0" collapsed="false">
      <c r="A3936" s="5" t="n">
        <v>43494</v>
      </c>
      <c r="B3936" s="14" t="n">
        <v>3240</v>
      </c>
      <c r="C3936" s="14" t="n">
        <v>3346</v>
      </c>
      <c r="D3936" s="14" t="n">
        <v>3202</v>
      </c>
      <c r="E3936" s="14" t="n">
        <v>3346</v>
      </c>
      <c r="F3936" s="15" t="n">
        <v>3356.4</v>
      </c>
      <c r="G3936" s="15" t="n">
        <v>3116.84</v>
      </c>
      <c r="H3936" s="15" t="n">
        <v>3392.77</v>
      </c>
      <c r="I3936" s="0" t="n">
        <v>32681.9937</v>
      </c>
      <c r="J3936" s="0" t="n">
        <v>25104000</v>
      </c>
      <c r="K3936" s="0" t="n">
        <v>17054400</v>
      </c>
      <c r="L3936" s="0" t="n">
        <v>21835840</v>
      </c>
    </row>
    <row r="3937" customFormat="false" ht="12.85" hidden="false" customHeight="false" outlineLevel="0" collapsed="false">
      <c r="A3937" s="5" t="n">
        <v>43495</v>
      </c>
      <c r="B3937" s="14" t="n">
        <v>3335</v>
      </c>
      <c r="C3937" s="14" t="n">
        <v>3350</v>
      </c>
      <c r="D3937" s="14" t="n">
        <v>3300</v>
      </c>
      <c r="E3937" s="14" t="n">
        <v>3315</v>
      </c>
      <c r="F3937" s="15" t="n">
        <v>3345.8</v>
      </c>
      <c r="G3937" s="15" t="n">
        <v>3125.48</v>
      </c>
      <c r="H3937" s="15" t="n">
        <v>3382.06</v>
      </c>
      <c r="I3937" s="0" t="n">
        <v>33226.9562</v>
      </c>
      <c r="J3937" s="0" t="n">
        <v>13976000</v>
      </c>
      <c r="K3937" s="0" t="n">
        <v>16599400</v>
      </c>
      <c r="L3937" s="0" t="n">
        <v>21582680</v>
      </c>
    </row>
    <row r="3938" customFormat="false" ht="12.85" hidden="false" customHeight="false" outlineLevel="0" collapsed="false">
      <c r="A3938" s="5" t="n">
        <v>43496</v>
      </c>
      <c r="B3938" s="14" t="n">
        <v>3385</v>
      </c>
      <c r="C3938" s="14" t="n">
        <v>3447</v>
      </c>
      <c r="D3938" s="14" t="n">
        <v>3360</v>
      </c>
      <c r="E3938" s="14" t="n">
        <v>3383</v>
      </c>
      <c r="F3938" s="15" t="n">
        <v>3344.8</v>
      </c>
      <c r="G3938" s="15" t="n">
        <v>3140.8</v>
      </c>
      <c r="H3938" s="15" t="n">
        <v>3373.65</v>
      </c>
      <c r="I3938" s="0" t="n">
        <v>33976.3039</v>
      </c>
      <c r="J3938" s="0" t="n">
        <v>22510000</v>
      </c>
      <c r="K3938" s="0" t="n">
        <v>18131200</v>
      </c>
      <c r="L3938" s="0" t="n">
        <v>21426080</v>
      </c>
    </row>
    <row r="3939" customFormat="false" ht="12.85" hidden="false" customHeight="false" outlineLevel="0" collapsed="false">
      <c r="A3939" s="5" t="n">
        <v>43497</v>
      </c>
      <c r="B3939" s="14" t="n">
        <v>3230</v>
      </c>
      <c r="C3939" s="14" t="n">
        <v>3274</v>
      </c>
      <c r="D3939" s="14" t="n">
        <v>3054</v>
      </c>
      <c r="E3939" s="14" t="n">
        <v>3072</v>
      </c>
      <c r="F3939" s="15" t="n">
        <v>3281.4</v>
      </c>
      <c r="G3939" s="15" t="n">
        <v>3142.84</v>
      </c>
      <c r="H3939" s="15" t="n">
        <v>3361.41</v>
      </c>
      <c r="I3939" s="0" t="n">
        <v>31439.3268</v>
      </c>
      <c r="J3939" s="0" t="n">
        <v>46035000</v>
      </c>
      <c r="K3939" s="0" t="n">
        <v>24604000</v>
      </c>
      <c r="L3939" s="0" t="n">
        <v>21976000</v>
      </c>
    </row>
    <row r="3940" customFormat="false" ht="12.85" hidden="false" customHeight="false" outlineLevel="0" collapsed="false">
      <c r="A3940" s="5" t="n">
        <v>43500</v>
      </c>
      <c r="B3940" s="14" t="n">
        <v>3148</v>
      </c>
      <c r="C3940" s="14" t="n">
        <v>3259</v>
      </c>
      <c r="D3940" s="14" t="n">
        <v>3130</v>
      </c>
      <c r="E3940" s="14" t="n">
        <v>3226</v>
      </c>
      <c r="F3940" s="15" t="n">
        <v>3268.4</v>
      </c>
      <c r="G3940" s="15" t="n">
        <v>3155.78</v>
      </c>
      <c r="H3940" s="15" t="n">
        <v>3352.89</v>
      </c>
      <c r="I3940" s="0" t="n">
        <v>31957.8704</v>
      </c>
      <c r="J3940" s="0" t="n">
        <v>32650000</v>
      </c>
      <c r="K3940" s="0" t="n">
        <v>28055000</v>
      </c>
      <c r="L3940" s="0" t="n">
        <v>22152240</v>
      </c>
    </row>
    <row r="3941" customFormat="false" ht="12.85" hidden="false" customHeight="false" outlineLevel="0" collapsed="false">
      <c r="A3941" s="5" t="n">
        <v>43501</v>
      </c>
      <c r="B3941" s="14" t="n">
        <v>3227</v>
      </c>
      <c r="C3941" s="14" t="n">
        <v>3243</v>
      </c>
      <c r="D3941" s="14" t="n">
        <v>3101</v>
      </c>
      <c r="E3941" s="14" t="n">
        <v>3124</v>
      </c>
      <c r="F3941" s="15" t="n">
        <v>3224</v>
      </c>
      <c r="G3941" s="15" t="n">
        <v>3169.66</v>
      </c>
      <c r="H3941" s="15" t="n">
        <v>3341.21</v>
      </c>
      <c r="I3941" s="0" t="n">
        <v>31465.8809</v>
      </c>
      <c r="J3941" s="0" t="n">
        <v>22692000</v>
      </c>
      <c r="K3941" s="0" t="n">
        <v>27572600</v>
      </c>
      <c r="L3941" s="0" t="n">
        <v>21704480</v>
      </c>
    </row>
    <row r="3942" customFormat="false" ht="12.85" hidden="false" customHeight="false" outlineLevel="0" collapsed="false">
      <c r="A3942" s="5" t="n">
        <v>43502</v>
      </c>
      <c r="B3942" s="14" t="n">
        <v>3102</v>
      </c>
      <c r="C3942" s="14" t="n">
        <v>3105</v>
      </c>
      <c r="D3942" s="14" t="n">
        <v>2939</v>
      </c>
      <c r="E3942" s="14" t="n">
        <v>2950.5</v>
      </c>
      <c r="F3942" s="15" t="n">
        <v>3151.1</v>
      </c>
      <c r="G3942" s="15" t="n">
        <v>3175.22</v>
      </c>
      <c r="H3942" s="15" t="n">
        <v>3328.3</v>
      </c>
      <c r="I3942" s="0" t="n">
        <v>29868.8734</v>
      </c>
      <c r="J3942" s="0" t="n">
        <v>37228000</v>
      </c>
      <c r="K3942" s="0" t="n">
        <v>32223000</v>
      </c>
      <c r="L3942" s="0" t="n">
        <v>22025080</v>
      </c>
    </row>
    <row r="3943" customFormat="false" ht="12.85" hidden="false" customHeight="false" outlineLevel="0" collapsed="false">
      <c r="A3943" s="5" t="n">
        <v>43503</v>
      </c>
      <c r="B3943" s="14" t="n">
        <v>2940</v>
      </c>
      <c r="C3943" s="14" t="n">
        <v>2968</v>
      </c>
      <c r="D3943" s="14" t="n">
        <v>2857.5</v>
      </c>
      <c r="E3943" s="14" t="n">
        <v>2931.5</v>
      </c>
      <c r="F3943" s="15" t="n">
        <v>3060.8</v>
      </c>
      <c r="G3943" s="15" t="n">
        <v>3175.24</v>
      </c>
      <c r="H3943" s="15" t="n">
        <v>3314.68</v>
      </c>
      <c r="I3943" s="0" t="n">
        <v>29193.8653</v>
      </c>
      <c r="J3943" s="0" t="n">
        <v>33486000</v>
      </c>
      <c r="K3943" s="0" t="n">
        <v>34418200</v>
      </c>
      <c r="L3943" s="0" t="n">
        <v>22421000</v>
      </c>
    </row>
    <row r="3944" customFormat="false" ht="12.85" hidden="false" customHeight="false" outlineLevel="0" collapsed="false">
      <c r="A3944" s="5" t="n">
        <v>43504</v>
      </c>
      <c r="B3944" s="14" t="n">
        <v>2884.5</v>
      </c>
      <c r="C3944" s="14" t="n">
        <v>2984.5</v>
      </c>
      <c r="D3944" s="14" t="n">
        <v>2881.5</v>
      </c>
      <c r="E3944" s="14" t="n">
        <v>2928</v>
      </c>
      <c r="F3944" s="15" t="n">
        <v>3032</v>
      </c>
      <c r="G3944" s="15" t="n">
        <v>3175.22</v>
      </c>
      <c r="H3944" s="15" t="n">
        <v>3300.69</v>
      </c>
      <c r="I3944" s="0" t="n">
        <v>29379.3044</v>
      </c>
      <c r="J3944" s="0" t="n">
        <v>21304000</v>
      </c>
      <c r="K3944" s="0" t="n">
        <v>29472000</v>
      </c>
      <c r="L3944" s="0" t="n">
        <v>22455360</v>
      </c>
    </row>
    <row r="3945" customFormat="false" ht="12.85" hidden="false" customHeight="false" outlineLevel="0" collapsed="false">
      <c r="A3945" s="5" t="n">
        <v>43508</v>
      </c>
      <c r="B3945" s="14" t="n">
        <v>2900</v>
      </c>
      <c r="C3945" s="14" t="n">
        <v>2959.5</v>
      </c>
      <c r="D3945" s="14" t="n">
        <v>2858</v>
      </c>
      <c r="E3945" s="14" t="n">
        <v>2923.5</v>
      </c>
      <c r="F3945" s="15" t="n">
        <v>2971.5</v>
      </c>
      <c r="G3945" s="15" t="n">
        <v>3180.04</v>
      </c>
      <c r="H3945" s="15" t="n">
        <v>3286.82</v>
      </c>
      <c r="I3945" s="0" t="n">
        <v>29181.1582</v>
      </c>
      <c r="J3945" s="0" t="n">
        <v>22198000</v>
      </c>
      <c r="K3945" s="0" t="n">
        <v>27381600</v>
      </c>
      <c r="L3945" s="0" t="n">
        <v>22310880</v>
      </c>
    </row>
    <row r="3946" customFormat="false" ht="12.85" hidden="false" customHeight="false" outlineLevel="0" collapsed="false">
      <c r="A3946" s="5" t="n">
        <v>43509</v>
      </c>
      <c r="B3946" s="14" t="n">
        <v>2928.5</v>
      </c>
      <c r="C3946" s="14" t="n">
        <v>3015</v>
      </c>
      <c r="D3946" s="14" t="n">
        <v>2928.5</v>
      </c>
      <c r="E3946" s="14" t="n">
        <v>2999.5</v>
      </c>
      <c r="F3946" s="15" t="n">
        <v>2946.6</v>
      </c>
      <c r="G3946" s="15" t="n">
        <v>3181.34</v>
      </c>
      <c r="H3946" s="15" t="n">
        <v>3276.05</v>
      </c>
      <c r="I3946" s="0" t="n">
        <v>29835.325</v>
      </c>
      <c r="J3946" s="0" t="n">
        <v>18538000</v>
      </c>
      <c r="K3946" s="0" t="n">
        <v>26550800</v>
      </c>
      <c r="L3946" s="0" t="n">
        <v>22278680</v>
      </c>
    </row>
    <row r="3947" customFormat="false" ht="12.85" hidden="false" customHeight="false" outlineLevel="0" collapsed="false">
      <c r="A3947" s="5" t="n">
        <v>43510</v>
      </c>
      <c r="B3947" s="14" t="n">
        <v>3000</v>
      </c>
      <c r="C3947" s="14" t="n">
        <v>3031</v>
      </c>
      <c r="D3947" s="14" t="n">
        <v>2955</v>
      </c>
      <c r="E3947" s="14" t="n">
        <v>2981</v>
      </c>
      <c r="F3947" s="15" t="n">
        <v>2952.7</v>
      </c>
      <c r="G3947" s="15" t="n">
        <v>3180.5</v>
      </c>
      <c r="H3947" s="15" t="n">
        <v>3265.06</v>
      </c>
      <c r="I3947" s="0" t="n">
        <v>29888.5235</v>
      </c>
      <c r="J3947" s="0" t="n">
        <v>18818000</v>
      </c>
      <c r="K3947" s="0" t="n">
        <v>22868800</v>
      </c>
      <c r="L3947" s="0" t="n">
        <v>22366320</v>
      </c>
    </row>
    <row r="3948" customFormat="false" ht="12.85" hidden="false" customHeight="false" outlineLevel="0" collapsed="false">
      <c r="A3948" s="5" t="n">
        <v>43511</v>
      </c>
      <c r="B3948" s="14" t="n">
        <v>2960</v>
      </c>
      <c r="C3948" s="14" t="n">
        <v>2998</v>
      </c>
      <c r="D3948" s="14" t="n">
        <v>2921</v>
      </c>
      <c r="E3948" s="14" t="n">
        <v>2925</v>
      </c>
      <c r="F3948" s="15" t="n">
        <v>2951.4</v>
      </c>
      <c r="G3948" s="15" t="n">
        <v>3174.58</v>
      </c>
      <c r="H3948" s="15" t="n">
        <v>3254.04</v>
      </c>
      <c r="I3948" s="0" t="n">
        <v>29553.1034</v>
      </c>
      <c r="J3948" s="0" t="n">
        <v>22380000</v>
      </c>
      <c r="K3948" s="0" t="n">
        <v>20647600</v>
      </c>
      <c r="L3948" s="0" t="n">
        <v>22497040</v>
      </c>
    </row>
    <row r="3949" customFormat="false" ht="12.85" hidden="false" customHeight="false" outlineLevel="0" collapsed="false">
      <c r="A3949" s="5" t="n">
        <v>43514</v>
      </c>
      <c r="B3949" s="14" t="n">
        <v>2940.5</v>
      </c>
      <c r="C3949" s="14" t="n">
        <v>2975</v>
      </c>
      <c r="D3949" s="14" t="n">
        <v>2936</v>
      </c>
      <c r="E3949" s="14" t="n">
        <v>2967.5</v>
      </c>
      <c r="F3949" s="15" t="n">
        <v>2959.3</v>
      </c>
      <c r="G3949" s="15" t="n">
        <v>3174.1</v>
      </c>
      <c r="H3949" s="15" t="n">
        <v>3244.08</v>
      </c>
      <c r="I3949" s="0" t="n">
        <v>29590.5424</v>
      </c>
      <c r="J3949" s="0" t="n">
        <v>15845000</v>
      </c>
      <c r="K3949" s="0" t="n">
        <v>19555800</v>
      </c>
      <c r="L3949" s="0" t="n">
        <v>22322440</v>
      </c>
    </row>
    <row r="3950" customFormat="false" ht="12.85" hidden="false" customHeight="false" outlineLevel="0" collapsed="false">
      <c r="A3950" s="5" t="n">
        <v>43515</v>
      </c>
      <c r="B3950" s="14" t="n">
        <v>2957</v>
      </c>
      <c r="C3950" s="14" t="n">
        <v>2964.5</v>
      </c>
      <c r="D3950" s="14" t="n">
        <v>2908</v>
      </c>
      <c r="E3950" s="14" t="n">
        <v>2937.5</v>
      </c>
      <c r="F3950" s="15" t="n">
        <v>2962.1</v>
      </c>
      <c r="G3950" s="15" t="n">
        <v>3170.28</v>
      </c>
      <c r="H3950" s="15" t="n">
        <v>3235.98</v>
      </c>
      <c r="I3950" s="0" t="n">
        <v>29325.9462</v>
      </c>
      <c r="J3950" s="0" t="n">
        <v>14987000</v>
      </c>
      <c r="K3950" s="0" t="n">
        <v>18113600</v>
      </c>
      <c r="L3950" s="0" t="n">
        <v>22441440</v>
      </c>
    </row>
    <row r="3951" customFormat="false" ht="12.85" hidden="false" customHeight="false" outlineLevel="0" collapsed="false">
      <c r="A3951" s="5" t="n">
        <v>43516</v>
      </c>
      <c r="B3951" s="14" t="n">
        <v>2961</v>
      </c>
      <c r="C3951" s="14" t="n">
        <v>2985</v>
      </c>
      <c r="D3951" s="14" t="n">
        <v>2928.5</v>
      </c>
      <c r="E3951" s="14" t="n">
        <v>2967.5</v>
      </c>
      <c r="F3951" s="15" t="n">
        <v>2955.7</v>
      </c>
      <c r="G3951" s="15" t="n">
        <v>3162.06</v>
      </c>
      <c r="H3951" s="15" t="n">
        <v>3229.14</v>
      </c>
      <c r="I3951" s="0" t="n">
        <v>29625.5478</v>
      </c>
      <c r="J3951" s="0" t="n">
        <v>15343000</v>
      </c>
      <c r="K3951" s="0" t="n">
        <v>17474600</v>
      </c>
      <c r="L3951" s="0" t="n">
        <v>21906600</v>
      </c>
    </row>
    <row r="3952" customFormat="false" ht="12.85" hidden="false" customHeight="false" outlineLevel="0" collapsed="false">
      <c r="A3952" s="5" t="n">
        <v>43517</v>
      </c>
      <c r="B3952" s="14" t="n">
        <v>2987.5</v>
      </c>
      <c r="C3952" s="14" t="n">
        <v>3025</v>
      </c>
      <c r="D3952" s="14" t="n">
        <v>2955</v>
      </c>
      <c r="E3952" s="14" t="n">
        <v>2990.5</v>
      </c>
      <c r="F3952" s="15" t="n">
        <v>2957.6</v>
      </c>
      <c r="G3952" s="15" t="n">
        <v>3153.92</v>
      </c>
      <c r="H3952" s="15" t="n">
        <v>3222.78</v>
      </c>
      <c r="I3952" s="0" t="n">
        <v>29915.4178</v>
      </c>
      <c r="J3952" s="0" t="n">
        <v>17675000</v>
      </c>
      <c r="K3952" s="0" t="n">
        <v>17246000</v>
      </c>
      <c r="L3952" s="0" t="n">
        <v>21888360</v>
      </c>
    </row>
    <row r="3953" customFormat="false" ht="12.85" hidden="false" customHeight="false" outlineLevel="0" collapsed="false">
      <c r="A3953" s="5" t="n">
        <v>43518</v>
      </c>
      <c r="B3953" s="14" t="n">
        <v>3022</v>
      </c>
      <c r="C3953" s="14" t="n">
        <v>3032</v>
      </c>
      <c r="D3953" s="14" t="n">
        <v>2984</v>
      </c>
      <c r="E3953" s="14" t="n">
        <v>3003</v>
      </c>
      <c r="F3953" s="15" t="n">
        <v>2973.2</v>
      </c>
      <c r="G3953" s="15" t="n">
        <v>3141.44</v>
      </c>
      <c r="H3953" s="15" t="n">
        <v>3215.82</v>
      </c>
      <c r="I3953" s="0" t="n">
        <v>30036.2661</v>
      </c>
      <c r="J3953" s="0" t="n">
        <v>15939000</v>
      </c>
      <c r="K3953" s="0" t="n">
        <v>15957800</v>
      </c>
      <c r="L3953" s="0" t="n">
        <v>21449120</v>
      </c>
    </row>
    <row r="3954" customFormat="false" ht="12.85" hidden="false" customHeight="false" outlineLevel="0" collapsed="false">
      <c r="A3954" s="5" t="n">
        <v>43521</v>
      </c>
      <c r="B3954" s="14" t="n">
        <v>3073</v>
      </c>
      <c r="C3954" s="14" t="n">
        <v>3130</v>
      </c>
      <c r="D3954" s="14" t="n">
        <v>3013</v>
      </c>
      <c r="E3954" s="14" t="n">
        <v>3032</v>
      </c>
      <c r="F3954" s="15" t="n">
        <v>2986.1</v>
      </c>
      <c r="G3954" s="15" t="n">
        <v>3127.32</v>
      </c>
      <c r="H3954" s="15" t="n">
        <v>3209.37</v>
      </c>
      <c r="I3954" s="0" t="n">
        <v>30653.1291</v>
      </c>
      <c r="J3954" s="0" t="n">
        <v>29254000</v>
      </c>
      <c r="K3954" s="0" t="n">
        <v>18639600</v>
      </c>
      <c r="L3954" s="0" t="n">
        <v>21711280</v>
      </c>
    </row>
    <row r="3955" customFormat="false" ht="12.85" hidden="false" customHeight="false" outlineLevel="0" collapsed="false">
      <c r="A3955" s="5" t="n">
        <v>43522</v>
      </c>
      <c r="B3955" s="14" t="n">
        <v>3086</v>
      </c>
      <c r="C3955" s="14" t="n">
        <v>3087</v>
      </c>
      <c r="D3955" s="14" t="n">
        <v>3020</v>
      </c>
      <c r="E3955" s="14" t="n">
        <v>3047</v>
      </c>
      <c r="F3955" s="15" t="n">
        <v>3008</v>
      </c>
      <c r="G3955" s="15" t="n">
        <v>3114.24</v>
      </c>
      <c r="H3955" s="15" t="n">
        <v>3202.9</v>
      </c>
      <c r="I3955" s="0" t="n">
        <v>30502.825</v>
      </c>
      <c r="J3955" s="0" t="n">
        <v>12347000</v>
      </c>
      <c r="K3955" s="0" t="n">
        <v>18111600</v>
      </c>
      <c r="L3955" s="0" t="n">
        <v>21435360</v>
      </c>
    </row>
    <row r="3956" customFormat="false" ht="12.85" hidden="false" customHeight="false" outlineLevel="0" collapsed="false">
      <c r="A3956" s="5" t="n">
        <v>43523</v>
      </c>
      <c r="B3956" s="14" t="n">
        <v>3052</v>
      </c>
      <c r="C3956" s="14" t="n">
        <v>3143</v>
      </c>
      <c r="D3956" s="14" t="n">
        <v>3052</v>
      </c>
      <c r="E3956" s="14" t="n">
        <v>3133</v>
      </c>
      <c r="F3956" s="15" t="n">
        <v>3041.1</v>
      </c>
      <c r="G3956" s="15" t="n">
        <v>3104.76</v>
      </c>
      <c r="H3956" s="15" t="n">
        <v>3196.72</v>
      </c>
      <c r="I3956" s="0" t="n">
        <v>31139.2674</v>
      </c>
      <c r="J3956" s="0" t="n">
        <v>19561000</v>
      </c>
      <c r="K3956" s="0" t="n">
        <v>18955200</v>
      </c>
      <c r="L3956" s="0" t="n">
        <v>21521520</v>
      </c>
    </row>
    <row r="3957" customFormat="false" ht="12.85" hidden="false" customHeight="false" outlineLevel="0" collapsed="false">
      <c r="A3957" s="5" t="n">
        <v>43524</v>
      </c>
      <c r="B3957" s="14" t="n">
        <v>3130</v>
      </c>
      <c r="C3957" s="14" t="n">
        <v>3134</v>
      </c>
      <c r="D3957" s="14" t="n">
        <v>3027</v>
      </c>
      <c r="E3957" s="14" t="n">
        <v>3044</v>
      </c>
      <c r="F3957" s="15" t="n">
        <v>3051.8</v>
      </c>
      <c r="G3957" s="15" t="n">
        <v>3091.8</v>
      </c>
      <c r="H3957" s="15" t="n">
        <v>3190.65</v>
      </c>
      <c r="I3957" s="0" t="n">
        <v>30635.6039</v>
      </c>
      <c r="J3957" s="0" t="n">
        <v>20045000</v>
      </c>
      <c r="K3957" s="0" t="n">
        <v>19429200</v>
      </c>
      <c r="L3957" s="0" t="n">
        <v>21673280</v>
      </c>
    </row>
    <row r="3958" customFormat="false" ht="12.85" hidden="false" customHeight="false" outlineLevel="0" collapsed="false">
      <c r="A3958" s="5" t="n">
        <v>43525</v>
      </c>
      <c r="B3958" s="14" t="n">
        <v>3069</v>
      </c>
      <c r="C3958" s="14" t="n">
        <v>3108</v>
      </c>
      <c r="D3958" s="14" t="n">
        <v>3051</v>
      </c>
      <c r="E3958" s="14" t="n">
        <v>3089</v>
      </c>
      <c r="F3958" s="15" t="n">
        <v>3069</v>
      </c>
      <c r="G3958" s="15" t="n">
        <v>3079.84</v>
      </c>
      <c r="H3958" s="15" t="n">
        <v>3184.72</v>
      </c>
      <c r="I3958" s="0" t="n">
        <v>30832.7509</v>
      </c>
      <c r="J3958" s="0" t="n">
        <v>14657000</v>
      </c>
      <c r="K3958" s="0" t="n">
        <v>19172800</v>
      </c>
      <c r="L3958" s="0" t="n">
        <v>21665520</v>
      </c>
    </row>
    <row r="3959" customFormat="false" ht="12.85" hidden="false" customHeight="false" outlineLevel="0" collapsed="false">
      <c r="A3959" s="5" t="n">
        <v>43528</v>
      </c>
      <c r="B3959" s="14" t="n">
        <v>3082</v>
      </c>
      <c r="C3959" s="14" t="n">
        <v>3112</v>
      </c>
      <c r="D3959" s="14" t="n">
        <v>3037</v>
      </c>
      <c r="E3959" s="14" t="n">
        <v>3040</v>
      </c>
      <c r="F3959" s="15" t="n">
        <v>3070.6</v>
      </c>
      <c r="G3959" s="15" t="n">
        <v>3065.88</v>
      </c>
      <c r="H3959" s="15" t="n">
        <v>3177.26</v>
      </c>
      <c r="I3959" s="0" t="n">
        <v>30597.8661</v>
      </c>
      <c r="J3959" s="0" t="n">
        <v>18281000</v>
      </c>
      <c r="K3959" s="0" t="n">
        <v>16978200</v>
      </c>
      <c r="L3959" s="0" t="n">
        <v>21849920</v>
      </c>
    </row>
    <row r="3960" customFormat="false" ht="12.85" hidden="false" customHeight="false" outlineLevel="0" collapsed="false">
      <c r="A3960" s="5" t="n">
        <v>43529</v>
      </c>
      <c r="B3960" s="14" t="n">
        <v>3014</v>
      </c>
      <c r="C3960" s="14" t="n">
        <v>3057</v>
      </c>
      <c r="D3960" s="14" t="n">
        <v>3004</v>
      </c>
      <c r="E3960" s="14" t="n">
        <v>3035</v>
      </c>
      <c r="F3960" s="15" t="n">
        <v>3068.2</v>
      </c>
      <c r="G3960" s="15" t="n">
        <v>3055.64</v>
      </c>
      <c r="H3960" s="15" t="n">
        <v>3167.82</v>
      </c>
      <c r="I3960" s="0" t="n">
        <v>30358.3747</v>
      </c>
      <c r="J3960" s="0" t="n">
        <v>17061000</v>
      </c>
      <c r="K3960" s="0" t="n">
        <v>17921000</v>
      </c>
      <c r="L3960" s="0" t="n">
        <v>21916560</v>
      </c>
    </row>
    <row r="3961" customFormat="false" ht="12.85" hidden="false" customHeight="false" outlineLevel="0" collapsed="false">
      <c r="A3961" s="5" t="n">
        <v>43530</v>
      </c>
      <c r="B3961" s="14" t="n">
        <v>3049</v>
      </c>
      <c r="C3961" s="14" t="n">
        <v>3122</v>
      </c>
      <c r="D3961" s="14" t="n">
        <v>3033</v>
      </c>
      <c r="E3961" s="14" t="n">
        <v>3108</v>
      </c>
      <c r="F3961" s="15" t="n">
        <v>3063.2</v>
      </c>
      <c r="G3961" s="15" t="n">
        <v>3046.12</v>
      </c>
      <c r="H3961" s="15" t="n">
        <v>3160.68</v>
      </c>
      <c r="I3961" s="0" t="n">
        <v>30875.7269</v>
      </c>
      <c r="J3961" s="0" t="n">
        <v>21722000</v>
      </c>
      <c r="K3961" s="0" t="n">
        <v>18353200</v>
      </c>
      <c r="L3961" s="0" t="n">
        <v>21781280</v>
      </c>
    </row>
    <row r="3962" customFormat="false" ht="12.85" hidden="false" customHeight="false" outlineLevel="0" collapsed="false">
      <c r="A3962" s="5" t="n">
        <v>43531</v>
      </c>
      <c r="B3962" s="14" t="n">
        <v>3084</v>
      </c>
      <c r="C3962" s="14" t="n">
        <v>3107</v>
      </c>
      <c r="D3962" s="14" t="n">
        <v>3043</v>
      </c>
      <c r="E3962" s="14" t="n">
        <v>3048</v>
      </c>
      <c r="F3962" s="15" t="n">
        <v>3064</v>
      </c>
      <c r="G3962" s="15" t="n">
        <v>3035.44</v>
      </c>
      <c r="H3962" s="15" t="n">
        <v>3152.93</v>
      </c>
      <c r="I3962" s="0" t="n">
        <v>30697.3568</v>
      </c>
      <c r="J3962" s="0" t="n">
        <v>15341000</v>
      </c>
      <c r="K3962" s="0" t="n">
        <v>17412400</v>
      </c>
      <c r="L3962" s="0" t="n">
        <v>21835880</v>
      </c>
    </row>
    <row r="3963" customFormat="false" ht="12.85" hidden="false" customHeight="false" outlineLevel="0" collapsed="false">
      <c r="A3963" s="5" t="n">
        <v>43532</v>
      </c>
      <c r="B3963" s="14" t="n">
        <v>3006</v>
      </c>
      <c r="C3963" s="14" t="n">
        <v>3017</v>
      </c>
      <c r="D3963" s="14" t="n">
        <v>2940.5</v>
      </c>
      <c r="E3963" s="14" t="n">
        <v>2966.5</v>
      </c>
      <c r="F3963" s="15" t="n">
        <v>3039.5</v>
      </c>
      <c r="G3963" s="15" t="n">
        <v>3018.78</v>
      </c>
      <c r="H3963" s="15" t="n">
        <v>3145.07</v>
      </c>
      <c r="I3963" s="0" t="n">
        <v>29702.0365</v>
      </c>
      <c r="J3963" s="0" t="n">
        <v>20216000</v>
      </c>
      <c r="K3963" s="0" t="n">
        <v>18524200</v>
      </c>
      <c r="L3963" s="0" t="n">
        <v>21744120</v>
      </c>
    </row>
    <row r="3964" customFormat="false" ht="12.85" hidden="false" customHeight="false" outlineLevel="0" collapsed="false">
      <c r="A3964" s="5" t="n">
        <v>43535</v>
      </c>
      <c r="B3964" s="14" t="n">
        <v>2966.5</v>
      </c>
      <c r="C3964" s="14" t="n">
        <v>2984</v>
      </c>
      <c r="D3964" s="14" t="n">
        <v>2912.5</v>
      </c>
      <c r="E3964" s="14" t="n">
        <v>2960.5</v>
      </c>
      <c r="F3964" s="15" t="n">
        <v>3023.6</v>
      </c>
      <c r="G3964" s="15" t="n">
        <v>3014.32</v>
      </c>
      <c r="H3964" s="15" t="n">
        <v>3137.38</v>
      </c>
      <c r="I3964" s="0" t="n">
        <v>29491.4497</v>
      </c>
      <c r="J3964" s="0" t="n">
        <v>16793000</v>
      </c>
      <c r="K3964" s="0" t="n">
        <v>18226600</v>
      </c>
      <c r="L3964" s="0" t="n">
        <v>20574440</v>
      </c>
    </row>
    <row r="3965" customFormat="false" ht="12.85" hidden="false" customHeight="false" outlineLevel="0" collapsed="false">
      <c r="A3965" s="5" t="n">
        <v>43536</v>
      </c>
      <c r="B3965" s="14" t="n">
        <v>2985.5</v>
      </c>
      <c r="C3965" s="14" t="n">
        <v>3085</v>
      </c>
      <c r="D3965" s="14" t="n">
        <v>2982</v>
      </c>
      <c r="E3965" s="14" t="n">
        <v>3062</v>
      </c>
      <c r="F3965" s="15" t="n">
        <v>3029</v>
      </c>
      <c r="G3965" s="15" t="n">
        <v>3007.76</v>
      </c>
      <c r="H3965" s="15" t="n">
        <v>3131.48</v>
      </c>
      <c r="I3965" s="0" t="n">
        <v>30425.0328</v>
      </c>
      <c r="J3965" s="0" t="n">
        <v>37665000</v>
      </c>
      <c r="K3965" s="0" t="n">
        <v>22347400</v>
      </c>
      <c r="L3965" s="0" t="n">
        <v>20775040</v>
      </c>
    </row>
    <row r="3966" customFormat="false" ht="12.85" hidden="false" customHeight="false" outlineLevel="0" collapsed="false">
      <c r="A3966" s="5" t="n">
        <v>43537</v>
      </c>
      <c r="B3966" s="14" t="n">
        <v>3062</v>
      </c>
      <c r="C3966" s="14" t="n">
        <v>3084</v>
      </c>
      <c r="D3966" s="14" t="n">
        <v>3017</v>
      </c>
      <c r="E3966" s="14" t="n">
        <v>3084</v>
      </c>
      <c r="F3966" s="15" t="n">
        <v>3024.2</v>
      </c>
      <c r="G3966" s="15" t="n">
        <v>3006.16</v>
      </c>
      <c r="H3966" s="15" t="n">
        <v>3130.12</v>
      </c>
      <c r="I3966" s="0" t="n">
        <v>30565.1769</v>
      </c>
      <c r="J3966" s="0" t="n">
        <v>21988000</v>
      </c>
      <c r="K3966" s="0" t="n">
        <v>22400600</v>
      </c>
      <c r="L3966" s="0" t="n">
        <v>20746880</v>
      </c>
    </row>
    <row r="3967" customFormat="false" ht="12.85" hidden="false" customHeight="false" outlineLevel="0" collapsed="false">
      <c r="A3967" s="5" t="n">
        <v>43538</v>
      </c>
      <c r="B3967" s="14" t="n">
        <v>3101</v>
      </c>
      <c r="C3967" s="14" t="n">
        <v>3160</v>
      </c>
      <c r="D3967" s="14" t="n">
        <v>3024</v>
      </c>
      <c r="E3967" s="14" t="n">
        <v>3028</v>
      </c>
      <c r="F3967" s="15" t="n">
        <v>3020.2</v>
      </c>
      <c r="G3967" s="15" t="n">
        <v>3009.26</v>
      </c>
      <c r="H3967" s="15" t="n">
        <v>3126.36</v>
      </c>
      <c r="I3967" s="0" t="n">
        <v>30852.7499</v>
      </c>
      <c r="J3967" s="0" t="n">
        <v>28008000</v>
      </c>
      <c r="K3967" s="0" t="n">
        <v>24934000</v>
      </c>
      <c r="L3967" s="0" t="n">
        <v>20378080</v>
      </c>
    </row>
    <row r="3968" customFormat="false" ht="12.85" hidden="false" customHeight="false" outlineLevel="0" collapsed="false">
      <c r="A3968" s="5" t="n">
        <v>43539</v>
      </c>
      <c r="B3968" s="14" t="n">
        <v>3054</v>
      </c>
      <c r="C3968" s="14" t="n">
        <v>3115</v>
      </c>
      <c r="D3968" s="14" t="n">
        <v>3038</v>
      </c>
      <c r="E3968" s="14" t="n">
        <v>3109</v>
      </c>
      <c r="F3968" s="15" t="n">
        <v>3048.7</v>
      </c>
      <c r="G3968" s="15" t="n">
        <v>3016.36</v>
      </c>
      <c r="H3968" s="15" t="n">
        <v>3126.18</v>
      </c>
      <c r="I3968" s="0" t="n">
        <v>30925.7853</v>
      </c>
      <c r="J3968" s="0" t="n">
        <v>24550000</v>
      </c>
      <c r="K3968" s="0" t="n">
        <v>25800800</v>
      </c>
      <c r="L3968" s="0" t="n">
        <v>20020640</v>
      </c>
    </row>
    <row r="3969" customFormat="false" ht="12.85" hidden="false" customHeight="false" outlineLevel="0" collapsed="false">
      <c r="A3969" s="5" t="n">
        <v>43542</v>
      </c>
      <c r="B3969" s="14" t="n">
        <v>3134</v>
      </c>
      <c r="C3969" s="14" t="n">
        <v>3204</v>
      </c>
      <c r="D3969" s="14" t="n">
        <v>3093</v>
      </c>
      <c r="E3969" s="14" t="n">
        <v>3202</v>
      </c>
      <c r="F3969" s="15" t="n">
        <v>3097</v>
      </c>
      <c r="G3969" s="15" t="n">
        <v>3027.32</v>
      </c>
      <c r="H3969" s="15" t="n">
        <v>3127.52</v>
      </c>
      <c r="I3969" s="0" t="n">
        <v>31605.6966</v>
      </c>
      <c r="J3969" s="0" t="n">
        <v>24943000</v>
      </c>
      <c r="K3969" s="0" t="n">
        <v>27430800</v>
      </c>
      <c r="L3969" s="0" t="n">
        <v>20166200</v>
      </c>
    </row>
    <row r="3970" customFormat="false" ht="12.85" hidden="false" customHeight="false" outlineLevel="0" collapsed="false">
      <c r="A3970" s="5" t="n">
        <v>43543</v>
      </c>
      <c r="B3970" s="14" t="n">
        <v>3183</v>
      </c>
      <c r="C3970" s="14" t="n">
        <v>3185</v>
      </c>
      <c r="D3970" s="14" t="n">
        <v>3130</v>
      </c>
      <c r="E3970" s="14" t="n">
        <v>3149</v>
      </c>
      <c r="F3970" s="15" t="n">
        <v>3114.4</v>
      </c>
      <c r="G3970" s="15" t="n">
        <v>3036.34</v>
      </c>
      <c r="H3970" s="15" t="n">
        <v>3127.62</v>
      </c>
      <c r="I3970" s="0" t="n">
        <v>31523.5862</v>
      </c>
      <c r="J3970" s="0" t="n">
        <v>18181000</v>
      </c>
      <c r="K3970" s="0" t="n">
        <v>23534000</v>
      </c>
      <c r="L3970" s="0" t="n">
        <v>20005520</v>
      </c>
    </row>
    <row r="3971" customFormat="false" ht="12.85" hidden="false" customHeight="false" outlineLevel="0" collapsed="false">
      <c r="A3971" s="5" t="n">
        <v>43544</v>
      </c>
      <c r="B3971" s="14" t="n">
        <v>3062</v>
      </c>
      <c r="C3971" s="14" t="n">
        <v>3082</v>
      </c>
      <c r="D3971" s="14" t="n">
        <v>3005</v>
      </c>
      <c r="E3971" s="14" t="n">
        <v>3048</v>
      </c>
      <c r="F3971" s="15" t="n">
        <v>3107.2</v>
      </c>
      <c r="G3971" s="15" t="n">
        <v>3038.28</v>
      </c>
      <c r="H3971" s="15" t="n">
        <v>3125.17</v>
      </c>
      <c r="I3971" s="0" t="n">
        <v>30439.0916</v>
      </c>
      <c r="J3971" s="0" t="n">
        <v>29347000</v>
      </c>
      <c r="K3971" s="0" t="n">
        <v>25005800</v>
      </c>
      <c r="L3971" s="0" t="n">
        <v>20437880</v>
      </c>
    </row>
    <row r="3972" customFormat="false" ht="12.85" hidden="false" customHeight="false" outlineLevel="0" collapsed="false">
      <c r="A3972" s="5" t="n">
        <v>43546</v>
      </c>
      <c r="B3972" s="14" t="n">
        <v>3069</v>
      </c>
      <c r="C3972" s="14" t="n">
        <v>3089</v>
      </c>
      <c r="D3972" s="14" t="n">
        <v>3033</v>
      </c>
      <c r="E3972" s="14" t="n">
        <v>3070</v>
      </c>
      <c r="F3972" s="15" t="n">
        <v>3115.6</v>
      </c>
      <c r="G3972" s="15" t="n">
        <v>3041.84</v>
      </c>
      <c r="H3972" s="15" t="n">
        <v>3122.53</v>
      </c>
      <c r="I3972" s="0" t="n">
        <v>30634.6214</v>
      </c>
      <c r="J3972" s="0" t="n">
        <v>19531000</v>
      </c>
      <c r="K3972" s="0" t="n">
        <v>23310400</v>
      </c>
      <c r="L3972" s="0" t="n">
        <v>20466400</v>
      </c>
    </row>
    <row r="3973" customFormat="false" ht="12.85" hidden="false" customHeight="false" outlineLevel="0" collapsed="false">
      <c r="A3973" s="5" t="n">
        <v>43549</v>
      </c>
      <c r="B3973" s="14" t="n">
        <v>2997</v>
      </c>
      <c r="C3973" s="14" t="n">
        <v>3049</v>
      </c>
      <c r="D3973" s="14" t="n">
        <v>2993</v>
      </c>
      <c r="E3973" s="14" t="n">
        <v>3045</v>
      </c>
      <c r="F3973" s="15" t="n">
        <v>3102.8</v>
      </c>
      <c r="G3973" s="15" t="n">
        <v>3046.64</v>
      </c>
      <c r="H3973" s="15" t="n">
        <v>3118.46</v>
      </c>
      <c r="I3973" s="0" t="n">
        <v>30239.0797</v>
      </c>
      <c r="J3973" s="0" t="n">
        <v>14061000</v>
      </c>
      <c r="K3973" s="0" t="n">
        <v>21212600</v>
      </c>
      <c r="L3973" s="0" t="n">
        <v>20133640</v>
      </c>
    </row>
    <row r="3974" customFormat="false" ht="12.85" hidden="false" customHeight="false" outlineLevel="0" collapsed="false">
      <c r="A3974" s="5" t="n">
        <v>43550</v>
      </c>
      <c r="B3974" s="14" t="n">
        <v>3100</v>
      </c>
      <c r="C3974" s="14" t="n">
        <v>3252</v>
      </c>
      <c r="D3974" s="14" t="n">
        <v>3079</v>
      </c>
      <c r="E3974" s="14" t="n">
        <v>3190</v>
      </c>
      <c r="F3974" s="15" t="n">
        <v>3100.4</v>
      </c>
      <c r="G3974" s="15" t="n">
        <v>3055.54</v>
      </c>
      <c r="H3974" s="15" t="n">
        <v>3114.52</v>
      </c>
      <c r="I3974" s="0" t="n">
        <v>31893.6007</v>
      </c>
      <c r="J3974" s="0" t="n">
        <v>38967000</v>
      </c>
      <c r="K3974" s="0" t="n">
        <v>24017400</v>
      </c>
      <c r="L3974" s="0" t="n">
        <v>21058520</v>
      </c>
    </row>
    <row r="3975" customFormat="false" ht="12.85" hidden="false" customHeight="false" outlineLevel="0" collapsed="false">
      <c r="A3975" s="5" t="n">
        <v>43551</v>
      </c>
      <c r="B3975" s="14" t="n">
        <v>3180</v>
      </c>
      <c r="C3975" s="14" t="n">
        <v>3191</v>
      </c>
      <c r="D3975" s="14" t="n">
        <v>3117</v>
      </c>
      <c r="E3975" s="14" t="n">
        <v>3135</v>
      </c>
      <c r="F3975" s="15" t="n">
        <v>3097.6</v>
      </c>
      <c r="G3975" s="15" t="n">
        <v>3063.44</v>
      </c>
      <c r="H3975" s="15" t="n">
        <v>3110.17</v>
      </c>
      <c r="I3975" s="0" t="n">
        <v>31479.2495</v>
      </c>
      <c r="J3975" s="0" t="n">
        <v>20906000</v>
      </c>
      <c r="K3975" s="0" t="n">
        <v>24562400</v>
      </c>
      <c r="L3975" s="0" t="n">
        <v>21295280</v>
      </c>
    </row>
    <row r="3976" customFormat="false" ht="12.85" hidden="false" customHeight="false" outlineLevel="0" collapsed="false">
      <c r="A3976" s="5" t="n">
        <v>43552</v>
      </c>
      <c r="B3976" s="14" t="n">
        <v>3135</v>
      </c>
      <c r="C3976" s="14" t="n">
        <v>3174</v>
      </c>
      <c r="D3976" s="14" t="n">
        <v>3095</v>
      </c>
      <c r="E3976" s="14" t="n">
        <v>3173</v>
      </c>
      <c r="F3976" s="15" t="n">
        <v>3122.6</v>
      </c>
      <c r="G3976" s="15" t="n">
        <v>3071.66</v>
      </c>
      <c r="H3976" s="15" t="n">
        <v>3106.02</v>
      </c>
      <c r="I3976" s="0" t="n">
        <v>31405.818</v>
      </c>
      <c r="J3976" s="0" t="n">
        <v>19120000</v>
      </c>
      <c r="K3976" s="0" t="n">
        <v>22517000</v>
      </c>
      <c r="L3976" s="0" t="n">
        <v>21446360</v>
      </c>
    </row>
    <row r="3977" customFormat="false" ht="12.85" hidden="false" customHeight="false" outlineLevel="0" collapsed="false">
      <c r="A3977" s="5" t="n">
        <v>43553</v>
      </c>
      <c r="B3977" s="14" t="n">
        <v>3180</v>
      </c>
      <c r="C3977" s="14" t="n">
        <v>3224</v>
      </c>
      <c r="D3977" s="14" t="n">
        <v>3144</v>
      </c>
      <c r="E3977" s="14" t="n">
        <v>3156</v>
      </c>
      <c r="F3977" s="15" t="n">
        <v>3139.8</v>
      </c>
      <c r="G3977" s="15" t="n">
        <v>3078.28</v>
      </c>
      <c r="H3977" s="15" t="n">
        <v>3104.1</v>
      </c>
      <c r="I3977" s="0" t="n">
        <v>31725.491</v>
      </c>
      <c r="J3977" s="0" t="n">
        <v>17028000</v>
      </c>
      <c r="K3977" s="0" t="n">
        <v>22016400</v>
      </c>
      <c r="L3977" s="0" t="n">
        <v>21420480</v>
      </c>
    </row>
    <row r="3978" customFormat="false" ht="12.85" hidden="false" customHeight="false" outlineLevel="0" collapsed="false">
      <c r="A3978" s="5" t="n">
        <v>43556</v>
      </c>
      <c r="B3978" s="14" t="n">
        <v>3230</v>
      </c>
      <c r="C3978" s="14" t="n">
        <v>3287</v>
      </c>
      <c r="D3978" s="14" t="n">
        <v>3181</v>
      </c>
      <c r="E3978" s="14" t="n">
        <v>3192</v>
      </c>
      <c r="F3978" s="15" t="n">
        <v>3169.2</v>
      </c>
      <c r="G3978" s="15" t="n">
        <v>3085.84</v>
      </c>
      <c r="H3978" s="15" t="n">
        <v>3102.29</v>
      </c>
      <c r="I3978" s="0" t="n">
        <v>32132.3502</v>
      </c>
      <c r="J3978" s="0" t="n">
        <v>16484000</v>
      </c>
      <c r="K3978" s="0" t="n">
        <v>22501000</v>
      </c>
      <c r="L3978" s="0" t="n">
        <v>21442280</v>
      </c>
    </row>
    <row r="3979" customFormat="false" ht="12.85" hidden="false" customHeight="false" outlineLevel="0" collapsed="false">
      <c r="A3979" s="5" t="n">
        <v>43557</v>
      </c>
      <c r="B3979" s="14" t="n">
        <v>3200</v>
      </c>
      <c r="C3979" s="14" t="n">
        <v>3219</v>
      </c>
      <c r="D3979" s="14" t="n">
        <v>3158</v>
      </c>
      <c r="E3979" s="14" t="n">
        <v>3201</v>
      </c>
      <c r="F3979" s="15" t="n">
        <v>3171.4</v>
      </c>
      <c r="G3979" s="15" t="n">
        <v>3092.6</v>
      </c>
      <c r="H3979" s="15" t="n">
        <v>3102.41</v>
      </c>
      <c r="I3979" s="0" t="n">
        <v>31980.6453</v>
      </c>
      <c r="J3979" s="0" t="n">
        <v>17993000</v>
      </c>
      <c r="K3979" s="0" t="n">
        <v>18306200</v>
      </c>
      <c r="L3979" s="0" t="n">
        <v>20991840</v>
      </c>
    </row>
    <row r="3980" customFormat="false" ht="12.85" hidden="false" customHeight="false" outlineLevel="0" collapsed="false">
      <c r="A3980" s="5" t="n">
        <v>43558</v>
      </c>
      <c r="B3980" s="14" t="n">
        <v>3200</v>
      </c>
      <c r="C3980" s="14" t="n">
        <v>3249</v>
      </c>
      <c r="D3980" s="14" t="n">
        <v>3194</v>
      </c>
      <c r="E3980" s="14" t="n">
        <v>3244</v>
      </c>
      <c r="F3980" s="15" t="n">
        <v>3193.2</v>
      </c>
      <c r="G3980" s="15" t="n">
        <v>3100.48</v>
      </c>
      <c r="H3980" s="15" t="n">
        <v>3101.82</v>
      </c>
      <c r="I3980" s="0" t="n">
        <v>32309.9371</v>
      </c>
      <c r="J3980" s="0" t="n">
        <v>14149000</v>
      </c>
      <c r="K3980" s="0" t="n">
        <v>16954800</v>
      </c>
      <c r="L3980" s="0" t="n">
        <v>21063920</v>
      </c>
    </row>
    <row r="3981" customFormat="false" ht="12.85" hidden="false" customHeight="false" outlineLevel="0" collapsed="false">
      <c r="A3981" s="5" t="n">
        <v>43559</v>
      </c>
      <c r="B3981" s="14" t="n">
        <v>3250</v>
      </c>
      <c r="C3981" s="14" t="n">
        <v>3275</v>
      </c>
      <c r="D3981" s="14" t="n">
        <v>3221</v>
      </c>
      <c r="E3981" s="14" t="n">
        <v>3245</v>
      </c>
      <c r="F3981" s="15" t="n">
        <v>3207.6</v>
      </c>
      <c r="G3981" s="15" t="n">
        <v>3104.96</v>
      </c>
      <c r="H3981" s="15" t="n">
        <v>3101.32</v>
      </c>
      <c r="I3981" s="0" t="n">
        <v>32512.1359</v>
      </c>
      <c r="J3981" s="0" t="n">
        <v>13793000</v>
      </c>
      <c r="K3981" s="0" t="n">
        <v>15889400</v>
      </c>
      <c r="L3981" s="0" t="n">
        <v>20833200</v>
      </c>
    </row>
    <row r="3982" customFormat="false" ht="12.85" hidden="false" customHeight="false" outlineLevel="0" collapsed="false">
      <c r="A3982" s="5" t="n">
        <v>43560</v>
      </c>
      <c r="B3982" s="14" t="n">
        <v>3256</v>
      </c>
      <c r="C3982" s="14" t="n">
        <v>3345</v>
      </c>
      <c r="D3982" s="14" t="n">
        <v>3255</v>
      </c>
      <c r="E3982" s="14" t="n">
        <v>3321</v>
      </c>
      <c r="F3982" s="15" t="n">
        <v>3240.6</v>
      </c>
      <c r="G3982" s="15" t="n">
        <v>3116.04</v>
      </c>
      <c r="H3982" s="15" t="n">
        <v>3102.1</v>
      </c>
      <c r="I3982" s="0" t="n">
        <v>33049.1385</v>
      </c>
      <c r="J3982" s="0" t="n">
        <v>22414000</v>
      </c>
      <c r="K3982" s="0" t="n">
        <v>16966600</v>
      </c>
      <c r="L3982" s="0" t="n">
        <v>20927960</v>
      </c>
    </row>
    <row r="3983" customFormat="false" ht="12.85" hidden="false" customHeight="false" outlineLevel="0" collapsed="false">
      <c r="A3983" s="5" t="n">
        <v>43563</v>
      </c>
      <c r="B3983" s="14" t="n">
        <v>3302</v>
      </c>
      <c r="C3983" s="14" t="n">
        <v>3339</v>
      </c>
      <c r="D3983" s="14" t="n">
        <v>3237</v>
      </c>
      <c r="E3983" s="14" t="n">
        <v>3261</v>
      </c>
      <c r="F3983" s="15" t="n">
        <v>3254.4</v>
      </c>
      <c r="G3983" s="15" t="n">
        <v>3122.92</v>
      </c>
      <c r="H3983" s="15" t="n">
        <v>3102.01</v>
      </c>
      <c r="I3983" s="0" t="n">
        <v>32778.248</v>
      </c>
      <c r="J3983" s="0" t="n">
        <v>22300000</v>
      </c>
      <c r="K3983" s="0" t="n">
        <v>18129800</v>
      </c>
      <c r="L3983" s="0" t="n">
        <v>21233680</v>
      </c>
    </row>
    <row r="3984" customFormat="false" ht="12.85" hidden="false" customHeight="false" outlineLevel="0" collapsed="false">
      <c r="A3984" s="5" t="n">
        <v>43564</v>
      </c>
      <c r="B3984" s="14" t="n">
        <v>3280</v>
      </c>
      <c r="C3984" s="14" t="n">
        <v>3338</v>
      </c>
      <c r="D3984" s="14" t="n">
        <v>3266</v>
      </c>
      <c r="E3984" s="14" t="n">
        <v>3324</v>
      </c>
      <c r="F3984" s="15" t="n">
        <v>3279</v>
      </c>
      <c r="G3984" s="15" t="n">
        <v>3134.28</v>
      </c>
      <c r="H3984" s="15" t="n">
        <v>3102.56</v>
      </c>
      <c r="I3984" s="0" t="n">
        <v>33137.9067</v>
      </c>
      <c r="J3984" s="0" t="n">
        <v>16854000</v>
      </c>
      <c r="K3984" s="0" t="n">
        <v>17902000</v>
      </c>
      <c r="L3984" s="0" t="n">
        <v>21176600</v>
      </c>
    </row>
    <row r="3985" customFormat="false" ht="12.85" hidden="false" customHeight="false" outlineLevel="0" collapsed="false">
      <c r="A3985" s="5" t="n">
        <v>43565</v>
      </c>
      <c r="B3985" s="14" t="n">
        <v>3264</v>
      </c>
      <c r="C3985" s="14" t="n">
        <v>3323</v>
      </c>
      <c r="D3985" s="14" t="n">
        <v>3255</v>
      </c>
      <c r="E3985" s="14" t="n">
        <v>3292</v>
      </c>
      <c r="F3985" s="15" t="n">
        <v>3288.6</v>
      </c>
      <c r="G3985" s="15" t="n">
        <v>3144.56</v>
      </c>
      <c r="H3985" s="15" t="n">
        <v>3103.82</v>
      </c>
      <c r="I3985" s="0" t="n">
        <v>32882.5514</v>
      </c>
      <c r="J3985" s="0" t="n">
        <v>14698000</v>
      </c>
      <c r="K3985" s="0" t="n">
        <v>18011800</v>
      </c>
      <c r="L3985" s="0" t="n">
        <v>21082080</v>
      </c>
    </row>
    <row r="3986" customFormat="false" ht="12.85" hidden="false" customHeight="false" outlineLevel="0" collapsed="false">
      <c r="A3986" s="5" t="n">
        <v>43566</v>
      </c>
      <c r="B3986" s="14" t="n">
        <v>3266</v>
      </c>
      <c r="C3986" s="14" t="n">
        <v>3310</v>
      </c>
      <c r="D3986" s="14" t="n">
        <v>3266</v>
      </c>
      <c r="E3986" s="14" t="n">
        <v>3295</v>
      </c>
      <c r="F3986" s="15" t="n">
        <v>3298.6</v>
      </c>
      <c r="G3986" s="15" t="n">
        <v>3152.04</v>
      </c>
      <c r="H3986" s="15" t="n">
        <v>3105</v>
      </c>
      <c r="I3986" s="0" t="n">
        <v>32931.819</v>
      </c>
      <c r="J3986" s="0" t="n">
        <v>12221000</v>
      </c>
      <c r="K3986" s="0" t="n">
        <v>17697400</v>
      </c>
      <c r="L3986" s="0" t="n">
        <v>20702040</v>
      </c>
    </row>
    <row r="3987" customFormat="false" ht="12.85" hidden="false" customHeight="false" outlineLevel="0" collapsed="false">
      <c r="A3987" s="5" t="n">
        <v>43567</v>
      </c>
      <c r="B3987" s="14" t="n">
        <v>3308</v>
      </c>
      <c r="C3987" s="14" t="n">
        <v>3370</v>
      </c>
      <c r="D3987" s="14" t="n">
        <v>3281</v>
      </c>
      <c r="E3987" s="14" t="n">
        <v>3365</v>
      </c>
      <c r="F3987" s="15" t="n">
        <v>3307.4</v>
      </c>
      <c r="G3987" s="15" t="n">
        <v>3164.72</v>
      </c>
      <c r="H3987" s="15" t="n">
        <v>3108.54</v>
      </c>
      <c r="I3987" s="0" t="n">
        <v>33320.5691</v>
      </c>
      <c r="J3987" s="0" t="n">
        <v>18836000</v>
      </c>
      <c r="K3987" s="0" t="n">
        <v>16981800</v>
      </c>
      <c r="L3987" s="0" t="n">
        <v>20841840</v>
      </c>
    </row>
    <row r="3988" customFormat="false" ht="12.85" hidden="false" customHeight="false" outlineLevel="0" collapsed="false">
      <c r="A3988" s="5" t="n">
        <v>43570</v>
      </c>
      <c r="B3988" s="14" t="n">
        <v>3397</v>
      </c>
      <c r="C3988" s="14" t="n">
        <v>3447</v>
      </c>
      <c r="D3988" s="14" t="n">
        <v>3369</v>
      </c>
      <c r="E3988" s="14" t="n">
        <v>3428</v>
      </c>
      <c r="F3988" s="15" t="n">
        <v>3340.8</v>
      </c>
      <c r="G3988" s="15" t="n">
        <v>3183.18</v>
      </c>
      <c r="H3988" s="15" t="n">
        <v>3114.25</v>
      </c>
      <c r="I3988" s="0" t="n">
        <v>34177.0431</v>
      </c>
      <c r="J3988" s="0" t="n">
        <v>18482000</v>
      </c>
      <c r="K3988" s="0" t="n">
        <v>16218200</v>
      </c>
      <c r="L3988" s="0" t="n">
        <v>20772480</v>
      </c>
    </row>
    <row r="3989" customFormat="false" ht="12.85" hidden="false" customHeight="false" outlineLevel="0" collapsed="false">
      <c r="A3989" s="5" t="n">
        <v>43571</v>
      </c>
      <c r="B3989" s="14" t="n">
        <v>3401</v>
      </c>
      <c r="C3989" s="14" t="n">
        <v>3467</v>
      </c>
      <c r="D3989" s="14" t="n">
        <v>3401</v>
      </c>
      <c r="E3989" s="14" t="n">
        <v>3446</v>
      </c>
      <c r="F3989" s="15" t="n">
        <v>3365.2</v>
      </c>
      <c r="G3989" s="15" t="n">
        <v>3202.6</v>
      </c>
      <c r="H3989" s="15" t="n">
        <v>3119.92</v>
      </c>
      <c r="I3989" s="0" t="n">
        <v>34429.6159</v>
      </c>
      <c r="J3989" s="0" t="n">
        <v>16845000</v>
      </c>
      <c r="K3989" s="0" t="n">
        <v>16216400</v>
      </c>
      <c r="L3989" s="0" t="n">
        <v>20774560</v>
      </c>
    </row>
    <row r="3990" customFormat="false" ht="12.85" hidden="false" customHeight="false" outlineLevel="0" collapsed="false">
      <c r="A3990" s="5" t="n">
        <v>43572</v>
      </c>
      <c r="B3990" s="14" t="n">
        <v>3455</v>
      </c>
      <c r="C3990" s="14" t="n">
        <v>3505</v>
      </c>
      <c r="D3990" s="14" t="n">
        <v>3445</v>
      </c>
      <c r="E3990" s="14" t="n">
        <v>3483</v>
      </c>
      <c r="F3990" s="15" t="n">
        <v>3403.4</v>
      </c>
      <c r="G3990" s="15" t="n">
        <v>3219.44</v>
      </c>
      <c r="H3990" s="15" t="n">
        <v>3127.66</v>
      </c>
      <c r="I3990" s="0" t="n">
        <v>34802.3802</v>
      </c>
      <c r="J3990" s="0" t="n">
        <v>18440000</v>
      </c>
      <c r="K3990" s="0" t="n">
        <v>16964800</v>
      </c>
      <c r="L3990" s="0" t="n">
        <v>20005560</v>
      </c>
    </row>
    <row r="3991" customFormat="false" ht="12.85" hidden="false" customHeight="false" outlineLevel="0" collapsed="false">
      <c r="A3991" s="5" t="n">
        <v>43573</v>
      </c>
      <c r="B3991" s="14" t="n">
        <v>3519</v>
      </c>
      <c r="C3991" s="14" t="n">
        <v>3520</v>
      </c>
      <c r="D3991" s="14" t="n">
        <v>3423</v>
      </c>
      <c r="E3991" s="14" t="n">
        <v>3435</v>
      </c>
      <c r="F3991" s="15" t="n">
        <v>3431.4</v>
      </c>
      <c r="G3991" s="15" t="n">
        <v>3233.48</v>
      </c>
      <c r="H3991" s="15" t="n">
        <v>3136.43</v>
      </c>
      <c r="I3991" s="0" t="n">
        <v>34556.7828</v>
      </c>
      <c r="J3991" s="0" t="n">
        <v>19259000</v>
      </c>
      <c r="K3991" s="0" t="n">
        <v>18372400</v>
      </c>
      <c r="L3991" s="0" t="n">
        <v>19896400</v>
      </c>
    </row>
    <row r="3992" customFormat="false" ht="12.85" hidden="false" customHeight="false" outlineLevel="0" collapsed="false">
      <c r="A3992" s="5" t="n">
        <v>43574</v>
      </c>
      <c r="B3992" s="14" t="n">
        <v>3935</v>
      </c>
      <c r="C3992" s="14" t="n">
        <v>4034</v>
      </c>
      <c r="D3992" s="14" t="n">
        <v>3818</v>
      </c>
      <c r="E3992" s="14" t="n">
        <v>3920</v>
      </c>
      <c r="F3992" s="15" t="n">
        <v>3542.4</v>
      </c>
      <c r="G3992" s="15" t="n">
        <v>3269.16</v>
      </c>
      <c r="H3992" s="15" t="n">
        <v>3151.21</v>
      </c>
      <c r="I3992" s="0" t="n">
        <v>39330.7929</v>
      </c>
      <c r="J3992" s="0" t="n">
        <v>89192000</v>
      </c>
      <c r="K3992" s="0" t="n">
        <v>32443600</v>
      </c>
      <c r="L3992" s="0" t="n">
        <v>22343760</v>
      </c>
    </row>
    <row r="3993" customFormat="false" ht="12.85" hidden="false" customHeight="false" outlineLevel="0" collapsed="false">
      <c r="A3993" s="5" t="n">
        <v>43577</v>
      </c>
      <c r="B3993" s="14" t="n">
        <v>3941</v>
      </c>
      <c r="C3993" s="14" t="n">
        <v>3956</v>
      </c>
      <c r="D3993" s="14" t="n">
        <v>3794</v>
      </c>
      <c r="E3993" s="14" t="n">
        <v>3856</v>
      </c>
      <c r="F3993" s="15" t="n">
        <v>3628</v>
      </c>
      <c r="G3993" s="15" t="n">
        <v>3299.04</v>
      </c>
      <c r="H3993" s="15" t="n">
        <v>3163.54</v>
      </c>
      <c r="I3993" s="0" t="n">
        <v>38646.108</v>
      </c>
      <c r="J3993" s="0" t="n">
        <v>41678000</v>
      </c>
      <c r="K3993" s="0" t="n">
        <v>37082800</v>
      </c>
      <c r="L3993" s="0" t="n">
        <v>23028880</v>
      </c>
    </row>
    <row r="3994" customFormat="false" ht="12.85" hidden="false" customHeight="false" outlineLevel="0" collapsed="false">
      <c r="A3994" s="5" t="n">
        <v>43578</v>
      </c>
      <c r="B3994" s="14" t="n">
        <v>3832</v>
      </c>
      <c r="C3994" s="14" t="n">
        <v>3838</v>
      </c>
      <c r="D3994" s="14" t="n">
        <v>3701</v>
      </c>
      <c r="E3994" s="14" t="n">
        <v>3717</v>
      </c>
      <c r="F3994" s="15" t="n">
        <v>3682.2</v>
      </c>
      <c r="G3994" s="15" t="n">
        <v>3319.64</v>
      </c>
      <c r="H3994" s="15" t="n">
        <v>3174.06</v>
      </c>
      <c r="I3994" s="0" t="n">
        <v>37477.6089</v>
      </c>
      <c r="J3994" s="0" t="n">
        <v>33399000</v>
      </c>
      <c r="K3994" s="0" t="n">
        <v>40393600</v>
      </c>
      <c r="L3994" s="0" t="n">
        <v>23367120</v>
      </c>
    </row>
    <row r="3995" customFormat="false" ht="12.85" hidden="false" customHeight="false" outlineLevel="0" collapsed="false">
      <c r="A3995" s="5" t="n">
        <v>43579</v>
      </c>
      <c r="B3995" s="14" t="n">
        <v>3717</v>
      </c>
      <c r="C3995" s="14" t="n">
        <v>3811</v>
      </c>
      <c r="D3995" s="14" t="n">
        <v>3704</v>
      </c>
      <c r="E3995" s="14" t="n">
        <v>3800</v>
      </c>
      <c r="F3995" s="15" t="n">
        <v>3745.6</v>
      </c>
      <c r="G3995" s="15" t="n">
        <v>3345.68</v>
      </c>
      <c r="H3995" s="15" t="n">
        <v>3187.35</v>
      </c>
      <c r="I3995" s="0" t="n">
        <v>37795.9154</v>
      </c>
      <c r="J3995" s="0" t="n">
        <v>31501000</v>
      </c>
      <c r="K3995" s="0" t="n">
        <v>43005800</v>
      </c>
      <c r="L3995" s="0" t="n">
        <v>23899920</v>
      </c>
    </row>
    <row r="3996" customFormat="false" ht="12.85" hidden="false" customHeight="false" outlineLevel="0" collapsed="false">
      <c r="A3996" s="5" t="n">
        <v>43580</v>
      </c>
      <c r="B3996" s="14" t="n">
        <v>3849</v>
      </c>
      <c r="C3996" s="14" t="n">
        <v>3879</v>
      </c>
      <c r="D3996" s="14" t="n">
        <v>3831</v>
      </c>
      <c r="E3996" s="14" t="n">
        <v>3851</v>
      </c>
      <c r="F3996" s="15" t="n">
        <v>3828.8</v>
      </c>
      <c r="G3996" s="15" t="n">
        <v>3377.8</v>
      </c>
      <c r="H3996" s="15" t="n">
        <v>3199.14</v>
      </c>
      <c r="I3996" s="0" t="n">
        <v>38561.205</v>
      </c>
      <c r="J3996" s="0" t="n">
        <v>32273000</v>
      </c>
      <c r="K3996" s="0" t="n">
        <v>45608600</v>
      </c>
      <c r="L3996" s="0" t="n">
        <v>24016960</v>
      </c>
    </row>
    <row r="3997" customFormat="false" ht="12.85" hidden="false" customHeight="false" outlineLevel="0" collapsed="false">
      <c r="A3997" s="5" t="n">
        <v>43581</v>
      </c>
      <c r="B3997" s="14" t="n">
        <v>3655</v>
      </c>
      <c r="C3997" s="14" t="n">
        <v>3828</v>
      </c>
      <c r="D3997" s="14" t="n">
        <v>3653</v>
      </c>
      <c r="E3997" s="14" t="n">
        <v>3800</v>
      </c>
      <c r="F3997" s="15" t="n">
        <v>3804.8</v>
      </c>
      <c r="G3997" s="15" t="n">
        <v>3407</v>
      </c>
      <c r="H3997" s="15" t="n">
        <v>3209.78</v>
      </c>
      <c r="I3997" s="0" t="n">
        <v>37546.8356</v>
      </c>
      <c r="J3997" s="0" t="n">
        <v>47169000</v>
      </c>
      <c r="K3997" s="0" t="n">
        <v>37204000</v>
      </c>
      <c r="L3997" s="0" t="n">
        <v>25122480</v>
      </c>
    </row>
    <row r="3998" customFormat="false" ht="12.85" hidden="false" customHeight="false" outlineLevel="0" collapsed="false">
      <c r="A3998" s="5" t="n">
        <v>43592</v>
      </c>
      <c r="B3998" s="14" t="n">
        <v>3838</v>
      </c>
      <c r="C3998" s="14" t="n">
        <v>3855</v>
      </c>
      <c r="D3998" s="14" t="n">
        <v>3692</v>
      </c>
      <c r="E3998" s="14" t="n">
        <v>3722</v>
      </c>
      <c r="F3998" s="15" t="n">
        <v>3778</v>
      </c>
      <c r="G3998" s="15" t="n">
        <v>3434.08</v>
      </c>
      <c r="H3998" s="15" t="n">
        <v>3218.43</v>
      </c>
      <c r="I3998" s="0" t="n">
        <v>37652.9935</v>
      </c>
      <c r="J3998" s="0" t="n">
        <v>26992000</v>
      </c>
      <c r="K3998" s="0" t="n">
        <v>34266800</v>
      </c>
      <c r="L3998" s="0" t="n">
        <v>25639720</v>
      </c>
    </row>
    <row r="3999" customFormat="false" ht="12.85" hidden="false" customHeight="false" outlineLevel="0" collapsed="false">
      <c r="A3999" s="5" t="n">
        <v>43593</v>
      </c>
      <c r="B3999" s="14" t="n">
        <v>3621</v>
      </c>
      <c r="C3999" s="14" t="n">
        <v>3735</v>
      </c>
      <c r="D3999" s="14" t="n">
        <v>3611</v>
      </c>
      <c r="E3999" s="14" t="n">
        <v>3713</v>
      </c>
      <c r="F3999" s="15" t="n">
        <v>3777.2</v>
      </c>
      <c r="G3999" s="15" t="n">
        <v>3455</v>
      </c>
      <c r="H3999" s="15" t="n">
        <v>3228.21</v>
      </c>
      <c r="I3999" s="0" t="n">
        <v>36954.8268</v>
      </c>
      <c r="J3999" s="0" t="n">
        <v>17320000</v>
      </c>
      <c r="K3999" s="0" t="n">
        <v>31051000</v>
      </c>
      <c r="L3999" s="0" t="n">
        <v>24773840</v>
      </c>
    </row>
    <row r="4000" customFormat="false" ht="12.85" hidden="false" customHeight="false" outlineLevel="0" collapsed="false">
      <c r="A4000" s="5" t="n">
        <v>43594</v>
      </c>
      <c r="B4000" s="14" t="n">
        <v>3721</v>
      </c>
      <c r="C4000" s="14" t="n">
        <v>3754</v>
      </c>
      <c r="D4000" s="14" t="n">
        <v>3674</v>
      </c>
      <c r="E4000" s="14" t="n">
        <v>3676</v>
      </c>
      <c r="F4000" s="15" t="n">
        <v>3752.4</v>
      </c>
      <c r="G4000" s="15" t="n">
        <v>3476.64</v>
      </c>
      <c r="H4000" s="15" t="n">
        <v>3236.78</v>
      </c>
      <c r="I4000" s="0" t="n">
        <v>37059.0153</v>
      </c>
      <c r="J4000" s="0" t="n">
        <v>14776000</v>
      </c>
      <c r="K4000" s="0" t="n">
        <v>27706000</v>
      </c>
      <c r="L4000" s="0" t="n">
        <v>24528640</v>
      </c>
    </row>
    <row r="4001" customFormat="false" ht="12.85" hidden="false" customHeight="false" outlineLevel="0" collapsed="false">
      <c r="A4001" s="5" t="n">
        <v>43595</v>
      </c>
      <c r="B4001" s="14" t="n">
        <v>3699</v>
      </c>
      <c r="C4001" s="14" t="n">
        <v>3743</v>
      </c>
      <c r="D4001" s="14" t="n">
        <v>3650</v>
      </c>
      <c r="E4001" s="14" t="n">
        <v>3700</v>
      </c>
      <c r="F4001" s="15" t="n">
        <v>3722.2</v>
      </c>
      <c r="G4001" s="15" t="n">
        <v>3497.72</v>
      </c>
      <c r="H4001" s="15" t="n">
        <v>3243.81</v>
      </c>
      <c r="I4001" s="0" t="n">
        <v>36933.3936</v>
      </c>
      <c r="J4001" s="0" t="n">
        <v>17966000</v>
      </c>
      <c r="K4001" s="0" t="n">
        <v>24844600</v>
      </c>
      <c r="L4001" s="0" t="n">
        <v>24482480</v>
      </c>
    </row>
    <row r="4002" customFormat="false" ht="12.85" hidden="false" customHeight="false" outlineLevel="0" collapsed="false">
      <c r="A4002" s="5" t="n">
        <v>43598</v>
      </c>
      <c r="B4002" s="14" t="n">
        <v>3719</v>
      </c>
      <c r="C4002" s="14" t="n">
        <v>3726</v>
      </c>
      <c r="D4002" s="14" t="n">
        <v>3667</v>
      </c>
      <c r="E4002" s="14" t="n">
        <v>3699</v>
      </c>
      <c r="F4002" s="15" t="n">
        <v>3702</v>
      </c>
      <c r="G4002" s="15" t="n">
        <v>3519.44</v>
      </c>
      <c r="H4002" s="15" t="n">
        <v>3250.54</v>
      </c>
      <c r="I4002" s="0" t="n">
        <v>36956.8292</v>
      </c>
      <c r="J4002" s="0" t="n">
        <v>11445000</v>
      </c>
      <c r="K4002" s="0" t="n">
        <v>17699800</v>
      </c>
      <c r="L4002" s="0" t="n">
        <v>24259160</v>
      </c>
    </row>
    <row r="4003" customFormat="false" ht="12.85" hidden="false" customHeight="false" outlineLevel="0" collapsed="false">
      <c r="A4003" s="5" t="n">
        <v>43599</v>
      </c>
      <c r="B4003" s="14" t="n">
        <v>3629</v>
      </c>
      <c r="C4003" s="14" t="n">
        <v>3716</v>
      </c>
      <c r="D4003" s="14" t="n">
        <v>3608</v>
      </c>
      <c r="E4003" s="14" t="n">
        <v>3702</v>
      </c>
      <c r="F4003" s="15" t="n">
        <v>3698</v>
      </c>
      <c r="G4003" s="15" t="n">
        <v>3539.84</v>
      </c>
      <c r="H4003" s="15" t="n">
        <v>3255.7</v>
      </c>
      <c r="I4003" s="0" t="n">
        <v>36671.4467</v>
      </c>
      <c r="J4003" s="0" t="n">
        <v>16845000</v>
      </c>
      <c r="K4003" s="0" t="n">
        <v>15670400</v>
      </c>
      <c r="L4003" s="0" t="n">
        <v>24273600</v>
      </c>
    </row>
    <row r="4004" customFormat="false" ht="12.85" hidden="false" customHeight="false" outlineLevel="0" collapsed="false">
      <c r="A4004" s="5" t="n">
        <v>43600</v>
      </c>
      <c r="B4004" s="14" t="n">
        <v>3737</v>
      </c>
      <c r="C4004" s="14" t="n">
        <v>3752</v>
      </c>
      <c r="D4004" s="14" t="n">
        <v>3702</v>
      </c>
      <c r="E4004" s="14" t="n">
        <v>3741</v>
      </c>
      <c r="F4004" s="15" t="n">
        <v>3703.6</v>
      </c>
      <c r="G4004" s="15" t="n">
        <v>3561.44</v>
      </c>
      <c r="H4004" s="15" t="n">
        <v>3260.45</v>
      </c>
      <c r="I4004" s="0" t="n">
        <v>37358.8692</v>
      </c>
      <c r="J4004" s="0" t="n">
        <v>11240000</v>
      </c>
      <c r="K4004" s="0" t="n">
        <v>14454400</v>
      </c>
      <c r="L4004" s="0" t="n">
        <v>24003480</v>
      </c>
    </row>
    <row r="4005" customFormat="false" ht="12.85" hidden="false" customHeight="false" outlineLevel="0" collapsed="false">
      <c r="A4005" s="5" t="n">
        <v>43601</v>
      </c>
      <c r="B4005" s="14" t="n">
        <v>3756</v>
      </c>
      <c r="C4005" s="14" t="n">
        <v>3773</v>
      </c>
      <c r="D4005" s="14" t="n">
        <v>3661</v>
      </c>
      <c r="E4005" s="14" t="n">
        <v>3688</v>
      </c>
      <c r="F4005" s="15" t="n">
        <v>3706</v>
      </c>
      <c r="G4005" s="15" t="n">
        <v>3579.2</v>
      </c>
      <c r="H4005" s="15" t="n">
        <v>3264.64</v>
      </c>
      <c r="I4005" s="0" t="n">
        <v>37130.2423</v>
      </c>
      <c r="J4005" s="0" t="n">
        <v>14981000</v>
      </c>
      <c r="K4005" s="0" t="n">
        <v>14495400</v>
      </c>
      <c r="L4005" s="0" t="n">
        <v>24036760</v>
      </c>
    </row>
    <row r="4006" customFormat="false" ht="12.85" hidden="false" customHeight="false" outlineLevel="0" collapsed="false">
      <c r="A4006" s="5" t="n">
        <v>43602</v>
      </c>
      <c r="B4006" s="14" t="n">
        <v>3740</v>
      </c>
      <c r="C4006" s="14" t="n">
        <v>3797</v>
      </c>
      <c r="D4006" s="14" t="n">
        <v>3721</v>
      </c>
      <c r="E4006" s="14" t="n">
        <v>3769</v>
      </c>
      <c r="F4006" s="15" t="n">
        <v>3719.8</v>
      </c>
      <c r="G4006" s="15" t="n">
        <v>3600.16</v>
      </c>
      <c r="H4006" s="15" t="n">
        <v>3269.96</v>
      </c>
      <c r="I4006" s="0" t="n">
        <v>37706.2274</v>
      </c>
      <c r="J4006" s="0" t="n">
        <v>15952000</v>
      </c>
      <c r="K4006" s="0" t="n">
        <v>14092600</v>
      </c>
      <c r="L4006" s="0" t="n">
        <v>24123120</v>
      </c>
    </row>
    <row r="4007" customFormat="false" ht="12.85" hidden="false" customHeight="false" outlineLevel="0" collapsed="false">
      <c r="A4007" s="5" t="n">
        <v>43605</v>
      </c>
      <c r="B4007" s="14" t="n">
        <v>3769</v>
      </c>
      <c r="C4007" s="14" t="n">
        <v>3829</v>
      </c>
      <c r="D4007" s="14" t="n">
        <v>3767</v>
      </c>
      <c r="E4007" s="14" t="n">
        <v>3821</v>
      </c>
      <c r="F4007" s="15" t="n">
        <v>3744.2</v>
      </c>
      <c r="G4007" s="15" t="n">
        <v>3620.16</v>
      </c>
      <c r="H4007" s="15" t="n">
        <v>3276</v>
      </c>
      <c r="I4007" s="0" t="n">
        <v>38067.2076</v>
      </c>
      <c r="J4007" s="0" t="n">
        <v>13014000</v>
      </c>
      <c r="K4007" s="0" t="n">
        <v>14406400</v>
      </c>
      <c r="L4007" s="0" t="n">
        <v>23747120</v>
      </c>
    </row>
    <row r="4008" customFormat="false" ht="12.85" hidden="false" customHeight="false" outlineLevel="0" collapsed="false">
      <c r="A4008" s="5" t="n">
        <v>43606</v>
      </c>
      <c r="B4008" s="14" t="n">
        <v>3800</v>
      </c>
      <c r="C4008" s="14" t="n">
        <v>3810</v>
      </c>
      <c r="D4008" s="14" t="n">
        <v>3770</v>
      </c>
      <c r="E4008" s="14" t="n">
        <v>3798</v>
      </c>
      <c r="F4008" s="15" t="n">
        <v>3763.4</v>
      </c>
      <c r="G4008" s="15" t="n">
        <v>3641.64</v>
      </c>
      <c r="H4008" s="15" t="n">
        <v>3281.46</v>
      </c>
      <c r="I4008" s="0" t="n">
        <v>37894.6147</v>
      </c>
      <c r="J4008" s="0" t="n">
        <v>13884000</v>
      </c>
      <c r="K4008" s="0" t="n">
        <v>13814200</v>
      </c>
      <c r="L4008" s="0" t="n">
        <v>23410480</v>
      </c>
    </row>
    <row r="4009" customFormat="false" ht="12.85" hidden="false" customHeight="false" outlineLevel="0" collapsed="false">
      <c r="A4009" s="5" t="n">
        <v>43607</v>
      </c>
      <c r="B4009" s="14" t="n">
        <v>3820</v>
      </c>
      <c r="C4009" s="14" t="n">
        <v>3854</v>
      </c>
      <c r="D4009" s="14" t="n">
        <v>3810</v>
      </c>
      <c r="E4009" s="14" t="n">
        <v>3828</v>
      </c>
      <c r="F4009" s="15" t="n">
        <v>3780.8</v>
      </c>
      <c r="G4009" s="15" t="n">
        <v>3661.8</v>
      </c>
      <c r="H4009" s="15" t="n">
        <v>3287.32</v>
      </c>
      <c r="I4009" s="0" t="n">
        <v>38308.9893</v>
      </c>
      <c r="J4009" s="0" t="n">
        <v>13792000</v>
      </c>
      <c r="K4009" s="0" t="n">
        <v>14324600</v>
      </c>
      <c r="L4009" s="0" t="n">
        <v>23288000</v>
      </c>
    </row>
    <row r="4010" customFormat="false" ht="12.85" hidden="false" customHeight="false" outlineLevel="0" collapsed="false">
      <c r="A4010" s="5" t="n">
        <v>43608</v>
      </c>
      <c r="B4010" s="14" t="n">
        <v>3831</v>
      </c>
      <c r="C4010" s="14" t="n">
        <v>3898</v>
      </c>
      <c r="D4010" s="14" t="n">
        <v>3825</v>
      </c>
      <c r="E4010" s="14" t="n">
        <v>3863</v>
      </c>
      <c r="F4010" s="15" t="n">
        <v>3815.8</v>
      </c>
      <c r="G4010" s="15" t="n">
        <v>3684.64</v>
      </c>
      <c r="H4010" s="15" t="n">
        <v>3294.94</v>
      </c>
      <c r="I4010" s="0" t="n">
        <v>38627.999</v>
      </c>
      <c r="J4010" s="0" t="n">
        <v>18371000</v>
      </c>
      <c r="K4010" s="0" t="n">
        <v>15002600</v>
      </c>
      <c r="L4010" s="0" t="n">
        <v>23434920</v>
      </c>
    </row>
    <row r="4011" customFormat="false" ht="12.85" hidden="false" customHeight="false" outlineLevel="0" collapsed="false">
      <c r="A4011" s="5" t="n">
        <v>43609</v>
      </c>
      <c r="B4011" s="14" t="n">
        <v>3833</v>
      </c>
      <c r="C4011" s="14" t="n">
        <v>3908</v>
      </c>
      <c r="D4011" s="14" t="n">
        <v>3814</v>
      </c>
      <c r="E4011" s="14" t="n">
        <v>3908</v>
      </c>
      <c r="F4011" s="15" t="n">
        <v>3843.6</v>
      </c>
      <c r="G4011" s="15" t="n">
        <v>3709.16</v>
      </c>
      <c r="H4011" s="15" t="n">
        <v>3302.44</v>
      </c>
      <c r="I4011" s="0" t="n">
        <v>38624.8584</v>
      </c>
      <c r="J4011" s="0" t="n">
        <v>15886000</v>
      </c>
      <c r="K4011" s="0" t="n">
        <v>14989400</v>
      </c>
      <c r="L4011" s="0" t="n">
        <v>23581520</v>
      </c>
    </row>
    <row r="4012" customFormat="false" ht="12.85" hidden="false" customHeight="false" outlineLevel="0" collapsed="false">
      <c r="A4012" s="5" t="n">
        <v>43612</v>
      </c>
      <c r="B4012" s="14" t="n">
        <v>3910</v>
      </c>
      <c r="C4012" s="14" t="n">
        <v>3920</v>
      </c>
      <c r="D4012" s="14" t="n">
        <v>3840</v>
      </c>
      <c r="E4012" s="14" t="n">
        <v>3873</v>
      </c>
      <c r="F4012" s="15" t="n">
        <v>3854</v>
      </c>
      <c r="G4012" s="15" t="n">
        <v>3729.48</v>
      </c>
      <c r="H4012" s="15" t="n">
        <v>3309.88</v>
      </c>
      <c r="I4012" s="0" t="n">
        <v>38760.5128</v>
      </c>
      <c r="J4012" s="0" t="n">
        <v>12033000</v>
      </c>
      <c r="K4012" s="0" t="n">
        <v>14793200</v>
      </c>
      <c r="L4012" s="0" t="n">
        <v>23309400</v>
      </c>
    </row>
    <row r="4013" customFormat="false" ht="12.85" hidden="false" customHeight="false" outlineLevel="0" collapsed="false">
      <c r="A4013" s="5" t="n">
        <v>43613</v>
      </c>
      <c r="B4013" s="14" t="n">
        <v>3892</v>
      </c>
      <c r="C4013" s="14" t="n">
        <v>3920</v>
      </c>
      <c r="D4013" s="14" t="n">
        <v>3880</v>
      </c>
      <c r="E4013" s="14" t="n">
        <v>3911</v>
      </c>
      <c r="F4013" s="15" t="n">
        <v>3876.6</v>
      </c>
      <c r="G4013" s="15" t="n">
        <v>3748.8</v>
      </c>
      <c r="H4013" s="15" t="n">
        <v>3316.92</v>
      </c>
      <c r="I4013" s="0" t="n">
        <v>39020.7845</v>
      </c>
      <c r="J4013" s="0" t="n">
        <v>11179000</v>
      </c>
      <c r="K4013" s="0" t="n">
        <v>14252200</v>
      </c>
      <c r="L4013" s="0" t="n">
        <v>23017280</v>
      </c>
    </row>
    <row r="4014" customFormat="false" ht="12.85" hidden="false" customHeight="false" outlineLevel="0" collapsed="false">
      <c r="A4014" s="5" t="n">
        <v>43614</v>
      </c>
      <c r="B4014" s="14" t="n">
        <v>3887</v>
      </c>
      <c r="C4014" s="14" t="n">
        <v>3912</v>
      </c>
      <c r="D4014" s="14" t="n">
        <v>3848</v>
      </c>
      <c r="E4014" s="14" t="n">
        <v>3896</v>
      </c>
      <c r="F4014" s="15" t="n">
        <v>3890.2</v>
      </c>
      <c r="G4014" s="15" t="n">
        <v>3766.8</v>
      </c>
      <c r="H4014" s="15" t="n">
        <v>3327.9</v>
      </c>
      <c r="I4014" s="0" t="n">
        <v>38811.5901</v>
      </c>
      <c r="J4014" s="0" t="n">
        <v>17697000</v>
      </c>
      <c r="K4014" s="0" t="n">
        <v>15033200</v>
      </c>
      <c r="L4014" s="0" t="n">
        <v>23051360</v>
      </c>
    </row>
    <row r="4015" customFormat="false" ht="12.85" hidden="false" customHeight="false" outlineLevel="0" collapsed="false">
      <c r="A4015" s="5" t="n">
        <v>43615</v>
      </c>
      <c r="B4015" s="14" t="n">
        <v>3869</v>
      </c>
      <c r="C4015" s="14" t="n">
        <v>3872</v>
      </c>
      <c r="D4015" s="14" t="n">
        <v>3812</v>
      </c>
      <c r="E4015" s="14" t="n">
        <v>3840</v>
      </c>
      <c r="F4015" s="15" t="n">
        <v>3885.6</v>
      </c>
      <c r="G4015" s="15" t="n">
        <v>3781.08</v>
      </c>
      <c r="H4015" s="15" t="n">
        <v>3336.09</v>
      </c>
      <c r="I4015" s="0" t="n">
        <v>38435.0641</v>
      </c>
      <c r="J4015" s="0" t="n">
        <v>14204000</v>
      </c>
      <c r="K4015" s="0" t="n">
        <v>14199800</v>
      </c>
      <c r="L4015" s="0" t="n">
        <v>22881920</v>
      </c>
    </row>
    <row r="4016" customFormat="false" ht="12.85" hidden="false" customHeight="false" outlineLevel="0" collapsed="false">
      <c r="A4016" s="5" t="n">
        <v>43616</v>
      </c>
      <c r="B4016" s="14" t="n">
        <v>3830</v>
      </c>
      <c r="C4016" s="14" t="n">
        <v>3913</v>
      </c>
      <c r="D4016" s="14" t="n">
        <v>3822</v>
      </c>
      <c r="E4016" s="14" t="n">
        <v>3870</v>
      </c>
      <c r="F4016" s="15" t="n">
        <v>3878</v>
      </c>
      <c r="G4016" s="15" t="n">
        <v>3798.48</v>
      </c>
      <c r="H4016" s="15" t="n">
        <v>3346.04</v>
      </c>
      <c r="I4016" s="0" t="n">
        <v>38794.7566</v>
      </c>
      <c r="J4016" s="0" t="n">
        <v>15492000</v>
      </c>
      <c r="K4016" s="0" t="n">
        <v>14121000</v>
      </c>
      <c r="L4016" s="0" t="n">
        <v>22731240</v>
      </c>
    </row>
    <row r="4017" customFormat="false" ht="12.85" hidden="false" customHeight="false" outlineLevel="0" collapsed="false">
      <c r="A4017" s="5" t="n">
        <v>43619</v>
      </c>
      <c r="B4017" s="14" t="n">
        <v>3850</v>
      </c>
      <c r="C4017" s="14" t="n">
        <v>3910</v>
      </c>
      <c r="D4017" s="14" t="n">
        <v>3818</v>
      </c>
      <c r="E4017" s="14" t="n">
        <v>3852</v>
      </c>
      <c r="F4017" s="15" t="n">
        <v>3873.8</v>
      </c>
      <c r="G4017" s="15" t="n">
        <v>3795.76</v>
      </c>
      <c r="H4017" s="15" t="n">
        <v>3358.06</v>
      </c>
      <c r="I4017" s="0" t="n">
        <v>38639.1179</v>
      </c>
      <c r="J4017" s="0" t="n">
        <v>15010000</v>
      </c>
      <c r="K4017" s="0" t="n">
        <v>14716400</v>
      </c>
      <c r="L4017" s="0" t="n">
        <v>19763960</v>
      </c>
    </row>
    <row r="4018" customFormat="false" ht="12.85" hidden="false" customHeight="false" outlineLevel="0" collapsed="false">
      <c r="A4018" s="5" t="n">
        <v>43620</v>
      </c>
      <c r="B4018" s="14" t="n">
        <v>3878</v>
      </c>
      <c r="C4018" s="14" t="n">
        <v>3885</v>
      </c>
      <c r="D4018" s="14" t="n">
        <v>3760</v>
      </c>
      <c r="E4018" s="14" t="n">
        <v>3765</v>
      </c>
      <c r="F4018" s="15" t="n">
        <v>3844.6</v>
      </c>
      <c r="G4018" s="15" t="n">
        <v>3792.12</v>
      </c>
      <c r="H4018" s="15" t="n">
        <v>3369.17</v>
      </c>
      <c r="I4018" s="0" t="n">
        <v>38065.9537</v>
      </c>
      <c r="J4018" s="0" t="n">
        <v>16672000</v>
      </c>
      <c r="K4018" s="0" t="n">
        <v>15815000</v>
      </c>
      <c r="L4018" s="0" t="n">
        <v>18763720</v>
      </c>
    </row>
    <row r="4019" customFormat="false" ht="12.85" hidden="false" customHeight="false" outlineLevel="0" collapsed="false">
      <c r="A4019" s="5" t="n">
        <v>43621</v>
      </c>
      <c r="B4019" s="14" t="n">
        <v>3810</v>
      </c>
      <c r="C4019" s="14" t="n">
        <v>3877</v>
      </c>
      <c r="D4019" s="14" t="n">
        <v>3799</v>
      </c>
      <c r="E4019" s="14" t="n">
        <v>3877</v>
      </c>
      <c r="F4019" s="15" t="n">
        <v>3840.8</v>
      </c>
      <c r="G4019" s="15" t="n">
        <v>3798.52</v>
      </c>
      <c r="H4019" s="15" t="n">
        <v>3381.82</v>
      </c>
      <c r="I4019" s="0" t="n">
        <v>38490.9815</v>
      </c>
      <c r="J4019" s="0" t="n">
        <v>14590000</v>
      </c>
      <c r="K4019" s="0" t="n">
        <v>15193600</v>
      </c>
      <c r="L4019" s="0" t="n">
        <v>18011360</v>
      </c>
    </row>
    <row r="4020" customFormat="false" ht="12.85" hidden="false" customHeight="false" outlineLevel="0" collapsed="false">
      <c r="A4020" s="5" t="n">
        <v>43622</v>
      </c>
      <c r="B4020" s="14" t="n">
        <v>3888</v>
      </c>
      <c r="C4020" s="14" t="n">
        <v>3910</v>
      </c>
      <c r="D4020" s="14" t="n">
        <v>3853</v>
      </c>
      <c r="E4020" s="14" t="n">
        <v>3858</v>
      </c>
      <c r="F4020" s="15" t="n">
        <v>3844.4</v>
      </c>
      <c r="G4020" s="15" t="n">
        <v>3800.84</v>
      </c>
      <c r="H4020" s="15" t="n">
        <v>3394.28</v>
      </c>
      <c r="I4020" s="0" t="n">
        <v>38791.6658</v>
      </c>
      <c r="J4020" s="0" t="n">
        <v>11280000</v>
      </c>
      <c r="K4020" s="0" t="n">
        <v>14608800</v>
      </c>
      <c r="L4020" s="0" t="n">
        <v>17202520</v>
      </c>
    </row>
    <row r="4021" customFormat="false" ht="12.85" hidden="false" customHeight="false" outlineLevel="0" collapsed="false">
      <c r="A4021" s="5" t="n">
        <v>43623</v>
      </c>
      <c r="B4021" s="14" t="n">
        <v>3879</v>
      </c>
      <c r="C4021" s="14" t="n">
        <v>3928</v>
      </c>
      <c r="D4021" s="14" t="n">
        <v>3866</v>
      </c>
      <c r="E4021" s="14" t="n">
        <v>3915</v>
      </c>
      <c r="F4021" s="15" t="n">
        <v>3853.4</v>
      </c>
      <c r="G4021" s="15" t="n">
        <v>3803.4</v>
      </c>
      <c r="H4021" s="15" t="n">
        <v>3406.49</v>
      </c>
      <c r="I4021" s="0" t="n">
        <v>39051.754</v>
      </c>
      <c r="J4021" s="0" t="n">
        <v>13546000</v>
      </c>
      <c r="K4021" s="0" t="n">
        <v>14219600</v>
      </c>
      <c r="L4021" s="0" t="n">
        <v>16453440</v>
      </c>
    </row>
    <row r="4022" customFormat="false" ht="12.85" hidden="false" customHeight="false" outlineLevel="0" collapsed="false">
      <c r="A4022" s="5" t="n">
        <v>43626</v>
      </c>
      <c r="B4022" s="14" t="n">
        <v>3940</v>
      </c>
      <c r="C4022" s="14" t="n">
        <v>3979</v>
      </c>
      <c r="D4022" s="14" t="n">
        <v>3910</v>
      </c>
      <c r="E4022" s="14" t="n">
        <v>3970</v>
      </c>
      <c r="F4022" s="15" t="n">
        <v>3877</v>
      </c>
      <c r="G4022" s="15" t="n">
        <v>3810.2</v>
      </c>
      <c r="H4022" s="15" t="n">
        <v>3419.68</v>
      </c>
      <c r="I4022" s="0" t="n">
        <v>39526.8982</v>
      </c>
      <c r="J4022" s="0" t="n">
        <v>12957000</v>
      </c>
      <c r="K4022" s="0" t="n">
        <v>13809000</v>
      </c>
      <c r="L4022" s="0" t="n">
        <v>15084960</v>
      </c>
    </row>
    <row r="4023" customFormat="false" ht="12.85" hidden="false" customHeight="false" outlineLevel="0" collapsed="false">
      <c r="A4023" s="5" t="n">
        <v>43627</v>
      </c>
      <c r="B4023" s="14" t="n">
        <v>3972</v>
      </c>
      <c r="C4023" s="14" t="n">
        <v>3980</v>
      </c>
      <c r="D4023" s="14" t="n">
        <v>3926</v>
      </c>
      <c r="E4023" s="14" t="n">
        <v>3937</v>
      </c>
      <c r="F4023" s="15" t="n">
        <v>3911.4</v>
      </c>
      <c r="G4023" s="15" t="n">
        <v>3818.8</v>
      </c>
      <c r="H4023" s="15" t="n">
        <v>3433.17</v>
      </c>
      <c r="I4023" s="0" t="n">
        <v>39424.4157</v>
      </c>
      <c r="J4023" s="0" t="n">
        <v>10114000</v>
      </c>
      <c r="K4023" s="0" t="n">
        <v>12497400</v>
      </c>
      <c r="L4023" s="0" t="n">
        <v>14409840</v>
      </c>
    </row>
    <row r="4024" customFormat="false" ht="12.85" hidden="false" customHeight="false" outlineLevel="0" collapsed="false">
      <c r="A4024" s="5" t="n">
        <v>43628</v>
      </c>
      <c r="B4024" s="14" t="n">
        <v>3870</v>
      </c>
      <c r="C4024" s="14" t="n">
        <v>3889</v>
      </c>
      <c r="D4024" s="14" t="n">
        <v>3790</v>
      </c>
      <c r="E4024" s="14" t="n">
        <v>3798</v>
      </c>
      <c r="F4024" s="15" t="n">
        <v>3895.6</v>
      </c>
      <c r="G4024" s="15" t="n">
        <v>3822.2</v>
      </c>
      <c r="H4024" s="15" t="n">
        <v>3444.24</v>
      </c>
      <c r="I4024" s="0" t="n">
        <v>38259.564</v>
      </c>
      <c r="J4024" s="0" t="n">
        <v>24382000</v>
      </c>
      <c r="K4024" s="0" t="n">
        <v>14455800</v>
      </c>
      <c r="L4024" s="0" t="n">
        <v>14692320</v>
      </c>
    </row>
    <row r="4025" customFormat="false" ht="12.85" hidden="false" customHeight="false" outlineLevel="0" collapsed="false">
      <c r="A4025" s="5" t="n">
        <v>43629</v>
      </c>
      <c r="B4025" s="14" t="n">
        <v>3738</v>
      </c>
      <c r="C4025" s="14" t="n">
        <v>3747</v>
      </c>
      <c r="D4025" s="14" t="n">
        <v>3701</v>
      </c>
      <c r="E4025" s="14" t="n">
        <v>3739</v>
      </c>
      <c r="F4025" s="15" t="n">
        <v>3871.8</v>
      </c>
      <c r="G4025" s="15" t="n">
        <v>3824.72</v>
      </c>
      <c r="H4025" s="15" t="n">
        <v>3454.93</v>
      </c>
      <c r="I4025" s="0" t="n">
        <v>37254.1186</v>
      </c>
      <c r="J4025" s="0" t="n">
        <v>17528000</v>
      </c>
      <c r="K4025" s="0" t="n">
        <v>15705400</v>
      </c>
      <c r="L4025" s="0" t="n">
        <v>14802400</v>
      </c>
    </row>
    <row r="4026" customFormat="false" ht="12.85" hidden="false" customHeight="false" outlineLevel="0" collapsed="false">
      <c r="A4026" s="5" t="n">
        <v>43630</v>
      </c>
      <c r="B4026" s="14" t="n">
        <v>3778</v>
      </c>
      <c r="C4026" s="14" t="n">
        <v>3790</v>
      </c>
      <c r="D4026" s="14" t="n">
        <v>3741</v>
      </c>
      <c r="E4026" s="14" t="n">
        <v>3757</v>
      </c>
      <c r="F4026" s="15" t="n">
        <v>3840.2</v>
      </c>
      <c r="G4026" s="15" t="n">
        <v>3827</v>
      </c>
      <c r="H4026" s="15" t="n">
        <v>3465.46</v>
      </c>
      <c r="I4026" s="0" t="n">
        <v>37617.998</v>
      </c>
      <c r="J4026" s="0" t="n">
        <v>11269000</v>
      </c>
      <c r="K4026" s="0" t="n">
        <v>15250000</v>
      </c>
      <c r="L4026" s="0" t="n">
        <v>14534520</v>
      </c>
    </row>
    <row r="4027" customFormat="false" ht="12.85" hidden="false" customHeight="false" outlineLevel="0" collapsed="false">
      <c r="A4027" s="5" t="n">
        <v>43633</v>
      </c>
      <c r="B4027" s="14" t="n">
        <v>3761</v>
      </c>
      <c r="C4027" s="14" t="n">
        <v>3789</v>
      </c>
      <c r="D4027" s="14" t="n">
        <v>3729</v>
      </c>
      <c r="E4027" s="14" t="n">
        <v>3745</v>
      </c>
      <c r="F4027" s="15" t="n">
        <v>3795.2</v>
      </c>
      <c r="G4027" s="15" t="n">
        <v>3828.84</v>
      </c>
      <c r="H4027" s="15" t="n">
        <v>3475.52</v>
      </c>
      <c r="I4027" s="0" t="n">
        <v>37520.7788</v>
      </c>
      <c r="J4027" s="0" t="n">
        <v>8988000</v>
      </c>
      <c r="K4027" s="0" t="n">
        <v>14456200</v>
      </c>
      <c r="L4027" s="0" t="n">
        <v>14436240</v>
      </c>
    </row>
    <row r="4028" customFormat="false" ht="12.85" hidden="false" customHeight="false" outlineLevel="0" collapsed="false">
      <c r="A4028" s="5" t="n">
        <v>43634</v>
      </c>
      <c r="B4028" s="14" t="n">
        <v>3757</v>
      </c>
      <c r="C4028" s="14" t="n">
        <v>3804</v>
      </c>
      <c r="D4028" s="14" t="n">
        <v>3748</v>
      </c>
      <c r="E4028" s="14" t="n">
        <v>3770</v>
      </c>
      <c r="F4028" s="15" t="n">
        <v>3761.8</v>
      </c>
      <c r="G4028" s="15" t="n">
        <v>3831.56</v>
      </c>
      <c r="H4028" s="15" t="n">
        <v>3485.74</v>
      </c>
      <c r="I4028" s="0" t="n">
        <v>37769.2729</v>
      </c>
      <c r="J4028" s="0" t="n">
        <v>12075000</v>
      </c>
      <c r="K4028" s="0" t="n">
        <v>14848400</v>
      </c>
      <c r="L4028" s="0" t="n">
        <v>14245440</v>
      </c>
    </row>
    <row r="4029" customFormat="false" ht="12.85" hidden="false" customHeight="false" outlineLevel="0" collapsed="false">
      <c r="A4029" s="5" t="n">
        <v>43635</v>
      </c>
      <c r="B4029" s="14" t="n">
        <v>3809</v>
      </c>
      <c r="C4029" s="14" t="n">
        <v>3809</v>
      </c>
      <c r="D4029" s="14" t="n">
        <v>3748</v>
      </c>
      <c r="E4029" s="14" t="n">
        <v>3785</v>
      </c>
      <c r="F4029" s="15" t="n">
        <v>3759.2</v>
      </c>
      <c r="G4029" s="15" t="n">
        <v>3833.32</v>
      </c>
      <c r="H4029" s="15" t="n">
        <v>3495.78</v>
      </c>
      <c r="I4029" s="0" t="n">
        <v>37749.4235</v>
      </c>
      <c r="J4029" s="0" t="n">
        <v>11761000</v>
      </c>
      <c r="K4029" s="0" t="n">
        <v>12324200</v>
      </c>
      <c r="L4029" s="0" t="n">
        <v>14266280</v>
      </c>
    </row>
    <row r="4030" customFormat="false" ht="12.85" hidden="false" customHeight="false" outlineLevel="0" collapsed="false">
      <c r="A4030" s="5" t="n">
        <v>43636</v>
      </c>
      <c r="B4030" s="14" t="n">
        <v>3820</v>
      </c>
      <c r="C4030" s="14" t="n">
        <v>3866</v>
      </c>
      <c r="D4030" s="14" t="n">
        <v>3812</v>
      </c>
      <c r="E4030" s="14" t="n">
        <v>3856</v>
      </c>
      <c r="F4030" s="15" t="n">
        <v>3782.6</v>
      </c>
      <c r="G4030" s="15" t="n">
        <v>3840.04</v>
      </c>
      <c r="H4030" s="15" t="n">
        <v>3506.57</v>
      </c>
      <c r="I4030" s="0" t="n">
        <v>38450.4798</v>
      </c>
      <c r="J4030" s="0" t="n">
        <v>13464000</v>
      </c>
      <c r="K4030" s="0" t="n">
        <v>11511400</v>
      </c>
      <c r="L4030" s="0" t="n">
        <v>14205600</v>
      </c>
    </row>
    <row r="4031" customFormat="false" ht="12.85" hidden="false" customHeight="false" outlineLevel="0" collapsed="false">
      <c r="A4031" s="5" t="n">
        <v>43637</v>
      </c>
      <c r="B4031" s="14" t="n">
        <v>3850</v>
      </c>
      <c r="C4031" s="14" t="n">
        <v>3864</v>
      </c>
      <c r="D4031" s="14" t="n">
        <v>3813</v>
      </c>
      <c r="E4031" s="14" t="n">
        <v>3829</v>
      </c>
      <c r="F4031" s="15" t="n">
        <v>3797</v>
      </c>
      <c r="G4031" s="15" t="n">
        <v>3842.44</v>
      </c>
      <c r="H4031" s="15" t="n">
        <v>3515.85</v>
      </c>
      <c r="I4031" s="0" t="n">
        <v>38357.5765</v>
      </c>
      <c r="J4031" s="0" t="n">
        <v>10943000</v>
      </c>
      <c r="K4031" s="0" t="n">
        <v>11446200</v>
      </c>
      <c r="L4031" s="0" t="n">
        <v>14005240</v>
      </c>
    </row>
    <row r="4032" customFormat="false" ht="12.85" hidden="false" customHeight="false" outlineLevel="0" collapsed="false">
      <c r="A4032" s="5" t="n">
        <v>43640</v>
      </c>
      <c r="B4032" s="14" t="n">
        <v>3829</v>
      </c>
      <c r="C4032" s="14" t="n">
        <v>3831</v>
      </c>
      <c r="D4032" s="14" t="n">
        <v>3762</v>
      </c>
      <c r="E4032" s="14" t="n">
        <v>3815</v>
      </c>
      <c r="F4032" s="15" t="n">
        <v>3811</v>
      </c>
      <c r="G4032" s="15" t="n">
        <v>3842.2</v>
      </c>
      <c r="H4032" s="15" t="n">
        <v>3526.13</v>
      </c>
      <c r="I4032" s="0" t="n">
        <v>38006.9073</v>
      </c>
      <c r="J4032" s="0" t="n">
        <v>9335000</v>
      </c>
      <c r="K4032" s="0" t="n">
        <v>11515600</v>
      </c>
      <c r="L4032" s="0" t="n">
        <v>13858080</v>
      </c>
    </row>
    <row r="4033" customFormat="false" ht="12.85" hidden="false" customHeight="false" outlineLevel="0" collapsed="false">
      <c r="A4033" s="5" t="n">
        <v>43641</v>
      </c>
      <c r="B4033" s="14" t="n">
        <v>3813</v>
      </c>
      <c r="C4033" s="14" t="n">
        <v>3853</v>
      </c>
      <c r="D4033" s="14" t="n">
        <v>3794</v>
      </c>
      <c r="E4033" s="14" t="n">
        <v>3815</v>
      </c>
      <c r="F4033" s="15" t="n">
        <v>3820</v>
      </c>
      <c r="G4033" s="15" t="n">
        <v>3842.88</v>
      </c>
      <c r="H4033" s="15" t="n">
        <v>3535.81</v>
      </c>
      <c r="I4033" s="0" t="n">
        <v>38242.034</v>
      </c>
      <c r="J4033" s="0" t="n">
        <v>11175000</v>
      </c>
      <c r="K4033" s="0" t="n">
        <v>11335600</v>
      </c>
      <c r="L4033" s="0" t="n">
        <v>13749720</v>
      </c>
    </row>
    <row r="4034" customFormat="false" ht="12.85" hidden="false" customHeight="false" outlineLevel="0" collapsed="false">
      <c r="A4034" s="5" t="n">
        <v>43642</v>
      </c>
      <c r="B4034" s="14" t="n">
        <v>3803</v>
      </c>
      <c r="C4034" s="14" t="n">
        <v>3829</v>
      </c>
      <c r="D4034" s="14" t="n">
        <v>3761</v>
      </c>
      <c r="E4034" s="14" t="n">
        <v>3825</v>
      </c>
      <c r="F4034" s="15" t="n">
        <v>3828</v>
      </c>
      <c r="G4034" s="15" t="n">
        <v>3842.76</v>
      </c>
      <c r="H4034" s="15" t="n">
        <v>3546.28</v>
      </c>
      <c r="I4034" s="0" t="n">
        <v>37963.8549</v>
      </c>
      <c r="J4034" s="0" t="n">
        <v>12864000</v>
      </c>
      <c r="K4034" s="0" t="n">
        <v>11556200</v>
      </c>
      <c r="L4034" s="0" t="n">
        <v>13712600</v>
      </c>
    </row>
    <row r="4035" customFormat="false" ht="12.85" hidden="false" customHeight="false" outlineLevel="0" collapsed="false">
      <c r="A4035" s="5" t="n">
        <v>43643</v>
      </c>
      <c r="B4035" s="14" t="n">
        <v>3835</v>
      </c>
      <c r="C4035" s="14" t="n">
        <v>3943</v>
      </c>
      <c r="D4035" s="14" t="n">
        <v>3826</v>
      </c>
      <c r="E4035" s="14" t="n">
        <v>3938</v>
      </c>
      <c r="F4035" s="15" t="n">
        <v>3844.4</v>
      </c>
      <c r="G4035" s="15" t="n">
        <v>3845.76</v>
      </c>
      <c r="H4035" s="15" t="n">
        <v>3558.32</v>
      </c>
      <c r="I4035" s="0" t="n">
        <v>39101.2262</v>
      </c>
      <c r="J4035" s="0" t="n">
        <v>21335000</v>
      </c>
      <c r="K4035" s="0" t="n">
        <v>13130400</v>
      </c>
      <c r="L4035" s="0" t="n">
        <v>13831160</v>
      </c>
    </row>
    <row r="4036" customFormat="false" ht="12.85" hidden="false" customHeight="false" outlineLevel="0" collapsed="false">
      <c r="A4036" s="5" t="n">
        <v>43644</v>
      </c>
      <c r="B4036" s="14" t="n">
        <v>3920</v>
      </c>
      <c r="C4036" s="14" t="n">
        <v>3955</v>
      </c>
      <c r="D4036" s="14" t="n">
        <v>3902</v>
      </c>
      <c r="E4036" s="14" t="n">
        <v>3949</v>
      </c>
      <c r="F4036" s="15" t="n">
        <v>3868.4</v>
      </c>
      <c r="G4036" s="15" t="n">
        <v>3847.4</v>
      </c>
      <c r="H4036" s="15" t="n">
        <v>3569.53</v>
      </c>
      <c r="I4036" s="0" t="n">
        <v>39364.3767</v>
      </c>
      <c r="J4036" s="0" t="n">
        <v>14552000</v>
      </c>
      <c r="K4036" s="0" t="n">
        <v>13852200</v>
      </c>
      <c r="L4036" s="0" t="n">
        <v>13777800</v>
      </c>
    </row>
    <row r="4037" customFormat="false" ht="12.85" hidden="false" customHeight="false" outlineLevel="0" collapsed="false">
      <c r="A4037" s="5" t="n">
        <v>43647</v>
      </c>
      <c r="B4037" s="14" t="n">
        <v>3987</v>
      </c>
      <c r="C4037" s="14" t="n">
        <v>4030</v>
      </c>
      <c r="D4037" s="14" t="n">
        <v>3979</v>
      </c>
      <c r="E4037" s="14" t="n">
        <v>4005</v>
      </c>
      <c r="F4037" s="15" t="n">
        <v>3906.4</v>
      </c>
      <c r="G4037" s="15" t="n">
        <v>3852.68</v>
      </c>
      <c r="H4037" s="15" t="n">
        <v>3582.29</v>
      </c>
      <c r="I4037" s="0" t="n">
        <v>39997.873</v>
      </c>
      <c r="J4037" s="0" t="n">
        <v>14208000</v>
      </c>
      <c r="K4037" s="0" t="n">
        <v>14826800</v>
      </c>
      <c r="L4037" s="0" t="n">
        <v>13864800</v>
      </c>
    </row>
    <row r="4038" customFormat="false" ht="12.85" hidden="false" customHeight="false" outlineLevel="0" collapsed="false">
      <c r="A4038" s="5" t="n">
        <v>43648</v>
      </c>
      <c r="B4038" s="14" t="n">
        <v>4020</v>
      </c>
      <c r="C4038" s="14" t="n">
        <v>4040</v>
      </c>
      <c r="D4038" s="14" t="n">
        <v>3995</v>
      </c>
      <c r="E4038" s="14" t="n">
        <v>4014</v>
      </c>
      <c r="F4038" s="15" t="n">
        <v>3946.2</v>
      </c>
      <c r="G4038" s="15" t="n">
        <v>3856.8</v>
      </c>
      <c r="H4038" s="15" t="n">
        <v>3596.26</v>
      </c>
      <c r="I4038" s="0" t="n">
        <v>40174.3191</v>
      </c>
      <c r="J4038" s="0" t="n">
        <v>13130000</v>
      </c>
      <c r="K4038" s="0" t="n">
        <v>15217800</v>
      </c>
      <c r="L4038" s="0" t="n">
        <v>13942840</v>
      </c>
    </row>
    <row r="4039" customFormat="false" ht="12.85" hidden="false" customHeight="false" outlineLevel="0" collapsed="false">
      <c r="A4039" s="5" t="n">
        <v>43649</v>
      </c>
      <c r="B4039" s="14" t="n">
        <v>4011</v>
      </c>
      <c r="C4039" s="14" t="n">
        <v>4062</v>
      </c>
      <c r="D4039" s="14" t="n">
        <v>4006</v>
      </c>
      <c r="E4039" s="14" t="n">
        <v>4062</v>
      </c>
      <c r="F4039" s="15" t="n">
        <v>3993.6</v>
      </c>
      <c r="G4039" s="15" t="n">
        <v>3863.44</v>
      </c>
      <c r="H4039" s="15" t="n">
        <v>3610.94</v>
      </c>
      <c r="I4039" s="0" t="n">
        <v>40417.895</v>
      </c>
      <c r="J4039" s="0" t="n">
        <v>15340000</v>
      </c>
      <c r="K4039" s="0" t="n">
        <v>15713000</v>
      </c>
      <c r="L4039" s="0" t="n">
        <v>13848560</v>
      </c>
    </row>
    <row r="4040" customFormat="false" ht="12.85" hidden="false" customHeight="false" outlineLevel="0" collapsed="false">
      <c r="A4040" s="5" t="n">
        <v>43650</v>
      </c>
      <c r="B4040" s="14" t="n">
        <v>4062</v>
      </c>
      <c r="C4040" s="14" t="n">
        <v>4085</v>
      </c>
      <c r="D4040" s="14" t="n">
        <v>4042</v>
      </c>
      <c r="E4040" s="14" t="n">
        <v>4057</v>
      </c>
      <c r="F4040" s="15" t="n">
        <v>4017.4</v>
      </c>
      <c r="G4040" s="15" t="n">
        <v>3872.12</v>
      </c>
      <c r="H4040" s="15" t="n">
        <v>3624.21</v>
      </c>
      <c r="I4040" s="0" t="n">
        <v>40632.0413</v>
      </c>
      <c r="J4040" s="0" t="n">
        <v>10351000</v>
      </c>
      <c r="K4040" s="0" t="n">
        <v>13516200</v>
      </c>
      <c r="L4040" s="0" t="n">
        <v>13694440</v>
      </c>
    </row>
    <row r="4041" customFormat="false" ht="12.85" hidden="false" customHeight="false" outlineLevel="0" collapsed="false">
      <c r="A4041" s="5" t="n">
        <v>43651</v>
      </c>
      <c r="B4041" s="14" t="n">
        <v>4068</v>
      </c>
      <c r="C4041" s="14" t="n">
        <v>4090</v>
      </c>
      <c r="D4041" s="14" t="n">
        <v>4059</v>
      </c>
      <c r="E4041" s="14" t="n">
        <v>4075</v>
      </c>
      <c r="F4041" s="15" t="n">
        <v>4042.6</v>
      </c>
      <c r="G4041" s="15" t="n">
        <v>3880.32</v>
      </c>
      <c r="H4041" s="15" t="n">
        <v>3637.42</v>
      </c>
      <c r="I4041" s="0" t="n">
        <v>40730.5878</v>
      </c>
      <c r="J4041" s="0" t="n">
        <v>7860000</v>
      </c>
      <c r="K4041" s="0" t="n">
        <v>12177800</v>
      </c>
      <c r="L4041" s="0" t="n">
        <v>13389160</v>
      </c>
    </row>
    <row r="4042" customFormat="false" ht="12.85" hidden="false" customHeight="false" outlineLevel="0" collapsed="false">
      <c r="A4042" s="5" t="n">
        <v>43654</v>
      </c>
      <c r="B4042" s="14" t="n">
        <v>4084</v>
      </c>
      <c r="C4042" s="14" t="n">
        <v>4106</v>
      </c>
      <c r="D4042" s="14" t="n">
        <v>4043</v>
      </c>
      <c r="E4042" s="14" t="n">
        <v>4051</v>
      </c>
      <c r="F4042" s="15" t="n">
        <v>4051.8</v>
      </c>
      <c r="G4042" s="15" t="n">
        <v>3888.28</v>
      </c>
      <c r="H4042" s="15" t="n">
        <v>3651.06</v>
      </c>
      <c r="I4042" s="0" t="n">
        <v>40735.1279</v>
      </c>
      <c r="J4042" s="0" t="n">
        <v>10632000</v>
      </c>
      <c r="K4042" s="0" t="n">
        <v>11462600</v>
      </c>
      <c r="L4042" s="0" t="n">
        <v>13214040</v>
      </c>
    </row>
    <row r="4043" customFormat="false" ht="12.85" hidden="false" customHeight="false" outlineLevel="0" collapsed="false">
      <c r="A4043" s="5" t="n">
        <v>43655</v>
      </c>
      <c r="B4043" s="14" t="n">
        <v>4041</v>
      </c>
      <c r="C4043" s="14" t="n">
        <v>4060</v>
      </c>
      <c r="D4043" s="14" t="n">
        <v>4007</v>
      </c>
      <c r="E4043" s="14" t="n">
        <v>4054</v>
      </c>
      <c r="F4043" s="15" t="n">
        <v>4059.8</v>
      </c>
      <c r="G4043" s="15" t="n">
        <v>3899.84</v>
      </c>
      <c r="H4043" s="15" t="n">
        <v>3663.66</v>
      </c>
      <c r="I4043" s="0" t="n">
        <v>40398.5643</v>
      </c>
      <c r="J4043" s="0" t="n">
        <v>8964000</v>
      </c>
      <c r="K4043" s="0" t="n">
        <v>10629400</v>
      </c>
      <c r="L4043" s="0" t="n">
        <v>12905720</v>
      </c>
    </row>
    <row r="4044" customFormat="false" ht="12.85" hidden="false" customHeight="false" outlineLevel="0" collapsed="false">
      <c r="A4044" s="5" t="n">
        <v>43656</v>
      </c>
      <c r="B4044" s="14" t="n">
        <v>4033</v>
      </c>
      <c r="C4044" s="14" t="n">
        <v>4038</v>
      </c>
      <c r="D4044" s="14" t="n">
        <v>3992</v>
      </c>
      <c r="E4044" s="14" t="n">
        <v>4000</v>
      </c>
      <c r="F4044" s="15" t="n">
        <v>4047.4</v>
      </c>
      <c r="G4044" s="15" t="n">
        <v>3904.76</v>
      </c>
      <c r="H4044" s="15" t="n">
        <v>3674.3</v>
      </c>
      <c r="I4044" s="0" t="n">
        <v>40065.8488</v>
      </c>
      <c r="J4044" s="0" t="n">
        <v>12476000</v>
      </c>
      <c r="K4044" s="0" t="n">
        <v>10056600</v>
      </c>
      <c r="L4044" s="0" t="n">
        <v>12821160</v>
      </c>
    </row>
    <row r="4045" customFormat="false" ht="12.85" hidden="false" customHeight="false" outlineLevel="0" collapsed="false">
      <c r="A4045" s="5" t="n">
        <v>43657</v>
      </c>
      <c r="B4045" s="14" t="n">
        <v>4120</v>
      </c>
      <c r="C4045" s="14" t="n">
        <v>4178</v>
      </c>
      <c r="D4045" s="14" t="n">
        <v>4070</v>
      </c>
      <c r="E4045" s="14" t="n">
        <v>4166</v>
      </c>
      <c r="F4045" s="15" t="n">
        <v>4069.2</v>
      </c>
      <c r="G4045" s="15" t="n">
        <v>3917.08</v>
      </c>
      <c r="H4045" s="15" t="n">
        <v>3687.86</v>
      </c>
      <c r="I4045" s="0" t="n">
        <v>41427.6796</v>
      </c>
      <c r="J4045" s="0" t="n">
        <v>28167000</v>
      </c>
      <c r="K4045" s="0" t="n">
        <v>13619800</v>
      </c>
      <c r="L4045" s="0" t="n">
        <v>13496640</v>
      </c>
    </row>
    <row r="4046" customFormat="false" ht="12.85" hidden="false" customHeight="false" outlineLevel="0" collapsed="false">
      <c r="A4046" s="5" t="n">
        <v>43658</v>
      </c>
      <c r="B4046" s="14" t="n">
        <v>4200</v>
      </c>
      <c r="C4046" s="14" t="n">
        <v>4205</v>
      </c>
      <c r="D4046" s="14" t="n">
        <v>4146</v>
      </c>
      <c r="E4046" s="14" t="n">
        <v>4165</v>
      </c>
      <c r="F4046" s="15" t="n">
        <v>4087.2</v>
      </c>
      <c r="G4046" s="15" t="n">
        <v>3927.08</v>
      </c>
      <c r="H4046" s="15" t="n">
        <v>3702.76</v>
      </c>
      <c r="I4046" s="0" t="n">
        <v>41728.9214</v>
      </c>
      <c r="J4046" s="0" t="n">
        <v>12878000</v>
      </c>
      <c r="K4046" s="0" t="n">
        <v>14623400</v>
      </c>
      <c r="L4046" s="0" t="n">
        <v>13469920</v>
      </c>
    </row>
    <row r="4047" customFormat="false" ht="12.85" hidden="false" customHeight="false" outlineLevel="0" collapsed="false">
      <c r="A4047" s="5" t="n">
        <v>43662</v>
      </c>
      <c r="B4047" s="14" t="n">
        <v>4148</v>
      </c>
      <c r="C4047" s="14" t="n">
        <v>4171</v>
      </c>
      <c r="D4047" s="14" t="n">
        <v>4128</v>
      </c>
      <c r="E4047" s="14" t="n">
        <v>4161</v>
      </c>
      <c r="F4047" s="15" t="n">
        <v>4109.2</v>
      </c>
      <c r="G4047" s="15" t="n">
        <v>3934.72</v>
      </c>
      <c r="H4047" s="15" t="n">
        <v>3717.3</v>
      </c>
      <c r="I4047" s="0" t="n">
        <v>41492.4665</v>
      </c>
      <c r="J4047" s="0" t="n">
        <v>8656000</v>
      </c>
      <c r="K4047" s="0" t="n">
        <v>14228200</v>
      </c>
      <c r="L4047" s="0" t="n">
        <v>13297880</v>
      </c>
    </row>
    <row r="4048" customFormat="false" ht="12.85" hidden="false" customHeight="false" outlineLevel="0" collapsed="false">
      <c r="A4048" s="5" t="n">
        <v>43663</v>
      </c>
      <c r="B4048" s="14" t="n">
        <v>4154</v>
      </c>
      <c r="C4048" s="14" t="n">
        <v>4154</v>
      </c>
      <c r="D4048" s="14" t="n">
        <v>4091</v>
      </c>
      <c r="E4048" s="14" t="n">
        <v>4135</v>
      </c>
      <c r="F4048" s="15" t="n">
        <v>4125.4</v>
      </c>
      <c r="G4048" s="15" t="n">
        <v>3942.64</v>
      </c>
      <c r="H4048" s="15" t="n">
        <v>3731.84</v>
      </c>
      <c r="I4048" s="0" t="n">
        <v>41237.9641</v>
      </c>
      <c r="J4048" s="0" t="n">
        <v>10251000</v>
      </c>
      <c r="K4048" s="0" t="n">
        <v>14485600</v>
      </c>
      <c r="L4048" s="0" t="n">
        <v>13303360</v>
      </c>
    </row>
    <row r="4049" customFormat="false" ht="12.85" hidden="false" customHeight="false" outlineLevel="0" collapsed="false">
      <c r="A4049" s="5" t="n">
        <v>43664</v>
      </c>
      <c r="B4049" s="14" t="n">
        <v>4090</v>
      </c>
      <c r="C4049" s="14" t="n">
        <v>4107</v>
      </c>
      <c r="D4049" s="14" t="n">
        <v>4061</v>
      </c>
      <c r="E4049" s="14" t="n">
        <v>4095</v>
      </c>
      <c r="F4049" s="15" t="n">
        <v>4144.4</v>
      </c>
      <c r="G4049" s="15" t="n">
        <v>3954.52</v>
      </c>
      <c r="H4049" s="15" t="n">
        <v>3743.9</v>
      </c>
      <c r="I4049" s="0" t="n">
        <v>40871.0817</v>
      </c>
      <c r="J4049" s="0" t="n">
        <v>12249000</v>
      </c>
      <c r="K4049" s="0" t="n">
        <v>14440200</v>
      </c>
      <c r="L4049" s="0" t="n">
        <v>12818040</v>
      </c>
    </row>
    <row r="4050" customFormat="false" ht="12.85" hidden="false" customHeight="false" outlineLevel="0" collapsed="false">
      <c r="A4050" s="5" t="n">
        <v>43665</v>
      </c>
      <c r="B4050" s="14" t="n">
        <v>4100</v>
      </c>
      <c r="C4050" s="14" t="n">
        <v>4147</v>
      </c>
      <c r="D4050" s="14" t="n">
        <v>4097</v>
      </c>
      <c r="E4050" s="14" t="n">
        <v>4119</v>
      </c>
      <c r="F4050" s="15" t="n">
        <v>4135</v>
      </c>
      <c r="G4050" s="15" t="n">
        <v>3969.72</v>
      </c>
      <c r="H4050" s="15" t="n">
        <v>3757.02</v>
      </c>
      <c r="I4050" s="0" t="n">
        <v>41270.4109</v>
      </c>
      <c r="J4050" s="0" t="n">
        <v>8956000</v>
      </c>
      <c r="K4050" s="0" t="n">
        <v>10598000</v>
      </c>
      <c r="L4050" s="0" t="n">
        <v>12475160</v>
      </c>
    </row>
    <row r="4051" customFormat="false" ht="12.85" hidden="false" customHeight="false" outlineLevel="0" collapsed="false">
      <c r="A4051" s="5" t="n">
        <v>43668</v>
      </c>
      <c r="B4051" s="14" t="n">
        <v>4095</v>
      </c>
      <c r="C4051" s="14" t="n">
        <v>4095</v>
      </c>
      <c r="D4051" s="14" t="n">
        <v>4017</v>
      </c>
      <c r="E4051" s="14" t="n">
        <v>4021</v>
      </c>
      <c r="F4051" s="15" t="n">
        <v>4106.2</v>
      </c>
      <c r="G4051" s="15" t="n">
        <v>3980.28</v>
      </c>
      <c r="H4051" s="15" t="n">
        <v>3768.33</v>
      </c>
      <c r="I4051" s="0" t="n">
        <v>40414.7976</v>
      </c>
      <c r="J4051" s="0" t="n">
        <v>13290000</v>
      </c>
      <c r="K4051" s="0" t="n">
        <v>10680400</v>
      </c>
      <c r="L4051" s="0" t="n">
        <v>12556000</v>
      </c>
    </row>
    <row r="4052" customFormat="false" ht="12.85" hidden="false" customHeight="false" outlineLevel="0" collapsed="false">
      <c r="A4052" s="5" t="n">
        <v>43669</v>
      </c>
      <c r="B4052" s="14" t="n">
        <v>4046</v>
      </c>
      <c r="C4052" s="14" t="n">
        <v>4058</v>
      </c>
      <c r="D4052" s="14" t="n">
        <v>3995</v>
      </c>
      <c r="E4052" s="14" t="n">
        <v>3995</v>
      </c>
      <c r="F4052" s="15" t="n">
        <v>4073</v>
      </c>
      <c r="G4052" s="15" t="n">
        <v>3990.28</v>
      </c>
      <c r="H4052" s="15" t="n">
        <v>3779.52</v>
      </c>
      <c r="I4052" s="0" t="n">
        <v>40290.6525</v>
      </c>
      <c r="J4052" s="0" t="n">
        <v>11754000</v>
      </c>
      <c r="K4052" s="0" t="n">
        <v>11300000</v>
      </c>
      <c r="L4052" s="0" t="n">
        <v>12666640</v>
      </c>
    </row>
    <row r="4053" customFormat="false" ht="12.85" hidden="false" customHeight="false" outlineLevel="0" collapsed="false">
      <c r="A4053" s="5" t="n">
        <v>43670</v>
      </c>
      <c r="B4053" s="14" t="n">
        <v>3975</v>
      </c>
      <c r="C4053" s="14" t="n">
        <v>4002</v>
      </c>
      <c r="D4053" s="14" t="n">
        <v>3963</v>
      </c>
      <c r="E4053" s="14" t="n">
        <v>3985</v>
      </c>
      <c r="F4053" s="15" t="n">
        <v>4043</v>
      </c>
      <c r="G4053" s="15" t="n">
        <v>3998.88</v>
      </c>
      <c r="H4053" s="15" t="n">
        <v>3790.09</v>
      </c>
      <c r="I4053" s="0" t="n">
        <v>39801.2475</v>
      </c>
      <c r="J4053" s="0" t="n">
        <v>10525000</v>
      </c>
      <c r="K4053" s="0" t="n">
        <v>11354800</v>
      </c>
      <c r="L4053" s="0" t="n">
        <v>12604640</v>
      </c>
    </row>
    <row r="4054" customFormat="false" ht="12.85" hidden="false" customHeight="false" outlineLevel="0" collapsed="false">
      <c r="A4054" s="5" t="n">
        <v>43671</v>
      </c>
      <c r="B4054" s="14" t="n">
        <v>3996</v>
      </c>
      <c r="C4054" s="14" t="n">
        <v>4046</v>
      </c>
      <c r="D4054" s="14" t="n">
        <v>3990</v>
      </c>
      <c r="E4054" s="14" t="n">
        <v>4018</v>
      </c>
      <c r="F4054" s="15" t="n">
        <v>4027.6</v>
      </c>
      <c r="G4054" s="15" t="n">
        <v>4008.2</v>
      </c>
      <c r="H4054" s="15" t="n">
        <v>3800.98</v>
      </c>
      <c r="I4054" s="0" t="n">
        <v>40276.3717</v>
      </c>
      <c r="J4054" s="0" t="n">
        <v>9211000</v>
      </c>
      <c r="K4054" s="0" t="n">
        <v>10747200</v>
      </c>
      <c r="L4054" s="0" t="n">
        <v>12502640</v>
      </c>
    </row>
    <row r="4055" customFormat="false" ht="12.85" hidden="false" customHeight="false" outlineLevel="0" collapsed="false">
      <c r="A4055" s="5" t="n">
        <v>43672</v>
      </c>
      <c r="B4055" s="14" t="n">
        <v>3985</v>
      </c>
      <c r="C4055" s="14" t="n">
        <v>4028</v>
      </c>
      <c r="D4055" s="14" t="n">
        <v>3957</v>
      </c>
      <c r="E4055" s="14" t="n">
        <v>4022</v>
      </c>
      <c r="F4055" s="15" t="n">
        <v>4008.2</v>
      </c>
      <c r="G4055" s="15" t="n">
        <v>4014.84</v>
      </c>
      <c r="H4055" s="15" t="n">
        <v>3811.36</v>
      </c>
      <c r="I4055" s="0" t="n">
        <v>39969.5749</v>
      </c>
      <c r="J4055" s="0" t="n">
        <v>8492000</v>
      </c>
      <c r="K4055" s="0" t="n">
        <v>10654400</v>
      </c>
      <c r="L4055" s="0" t="n">
        <v>12303760</v>
      </c>
    </row>
    <row r="4056" customFormat="false" ht="12.85" hidden="false" customHeight="false" outlineLevel="0" collapsed="false">
      <c r="A4056" s="5" t="n">
        <v>43675</v>
      </c>
      <c r="B4056" s="14" t="n">
        <v>4040</v>
      </c>
      <c r="C4056" s="14" t="n">
        <v>4084</v>
      </c>
      <c r="D4056" s="14" t="n">
        <v>4016</v>
      </c>
      <c r="E4056" s="14" t="n">
        <v>4032</v>
      </c>
      <c r="F4056" s="15" t="n">
        <v>4010.4</v>
      </c>
      <c r="G4056" s="15" t="n">
        <v>4022.96</v>
      </c>
      <c r="H4056" s="15" t="n">
        <v>3821.85</v>
      </c>
      <c r="I4056" s="0" t="n">
        <v>40516.8561</v>
      </c>
      <c r="J4056" s="0" t="n">
        <v>8483000</v>
      </c>
      <c r="K4056" s="0" t="n">
        <v>9693000</v>
      </c>
      <c r="L4056" s="0" t="n">
        <v>12205360</v>
      </c>
    </row>
    <row r="4057" customFormat="false" ht="12.85" hidden="false" customHeight="false" outlineLevel="0" collapsed="false">
      <c r="A4057" s="5" t="n">
        <v>43676</v>
      </c>
      <c r="B4057" s="14" t="n">
        <v>4033</v>
      </c>
      <c r="C4057" s="14" t="n">
        <v>4060</v>
      </c>
      <c r="D4057" s="14" t="n">
        <v>4001</v>
      </c>
      <c r="E4057" s="14" t="n">
        <v>4059</v>
      </c>
      <c r="F4057" s="15" t="n">
        <v>4023.2</v>
      </c>
      <c r="G4057" s="15" t="n">
        <v>4032.72</v>
      </c>
      <c r="H4057" s="15" t="n">
        <v>3831.69</v>
      </c>
      <c r="I4057" s="0" t="n">
        <v>40409.0843</v>
      </c>
      <c r="J4057" s="0" t="n">
        <v>8955000</v>
      </c>
      <c r="K4057" s="0" t="n">
        <v>9133200</v>
      </c>
      <c r="L4057" s="0" t="n">
        <v>12190160</v>
      </c>
    </row>
    <row r="4058" customFormat="false" ht="12.85" hidden="false" customHeight="false" outlineLevel="0" collapsed="false">
      <c r="A4058" s="5" t="n">
        <v>43677</v>
      </c>
      <c r="B4058" s="14" t="n">
        <v>3989</v>
      </c>
      <c r="C4058" s="14" t="n">
        <v>4020</v>
      </c>
      <c r="D4058" s="14" t="n">
        <v>3883</v>
      </c>
      <c r="E4058" s="14" t="n">
        <v>4010</v>
      </c>
      <c r="F4058" s="15" t="n">
        <v>4028.2</v>
      </c>
      <c r="G4058" s="15" t="n">
        <v>4040.52</v>
      </c>
      <c r="H4058" s="15" t="n">
        <v>3841.68</v>
      </c>
      <c r="I4058" s="0" t="n">
        <v>39524.7934</v>
      </c>
      <c r="J4058" s="0" t="n">
        <v>25383000</v>
      </c>
      <c r="K4058" s="0" t="n">
        <v>12104800</v>
      </c>
      <c r="L4058" s="0" t="n">
        <v>12758480</v>
      </c>
    </row>
    <row r="4059" customFormat="false" ht="12.85" hidden="false" customHeight="false" outlineLevel="0" collapsed="false">
      <c r="A4059" s="5" t="n">
        <v>43678</v>
      </c>
      <c r="B4059" s="14" t="n">
        <v>4043</v>
      </c>
      <c r="C4059" s="14" t="n">
        <v>4181</v>
      </c>
      <c r="D4059" s="14" t="n">
        <v>4036</v>
      </c>
      <c r="E4059" s="14" t="n">
        <v>4144</v>
      </c>
      <c r="F4059" s="15" t="n">
        <v>4053.4</v>
      </c>
      <c r="G4059" s="15" t="n">
        <v>4053.28</v>
      </c>
      <c r="H4059" s="15" t="n">
        <v>3852.61</v>
      </c>
      <c r="I4059" s="0" t="n">
        <v>41303.1715</v>
      </c>
      <c r="J4059" s="0" t="n">
        <v>24020000</v>
      </c>
      <c r="K4059" s="0" t="n">
        <v>15066600</v>
      </c>
      <c r="L4059" s="0" t="n">
        <v>13204720</v>
      </c>
    </row>
    <row r="4060" customFormat="false" ht="12.85" hidden="false" customHeight="false" outlineLevel="0" collapsed="false">
      <c r="A4060" s="5" t="n">
        <v>43679</v>
      </c>
      <c r="B4060" s="14" t="n">
        <v>4084</v>
      </c>
      <c r="C4060" s="14" t="n">
        <v>4098</v>
      </c>
      <c r="D4060" s="14" t="n">
        <v>3984</v>
      </c>
      <c r="E4060" s="14" t="n">
        <v>4029</v>
      </c>
      <c r="F4060" s="15" t="n">
        <v>4054.8</v>
      </c>
      <c r="G4060" s="15" t="n">
        <v>4056.92</v>
      </c>
      <c r="H4060" s="15" t="n">
        <v>3862.44</v>
      </c>
      <c r="I4060" s="0" t="n">
        <v>40455.6707</v>
      </c>
      <c r="J4060" s="0" t="n">
        <v>22782000</v>
      </c>
      <c r="K4060" s="0" t="n">
        <v>17924600</v>
      </c>
      <c r="L4060" s="0" t="n">
        <v>13262600</v>
      </c>
    </row>
    <row r="4061" customFormat="false" ht="12.85" hidden="false" customHeight="false" outlineLevel="0" collapsed="false">
      <c r="A4061" s="5" t="n">
        <v>43682</v>
      </c>
      <c r="B4061" s="14" t="n">
        <v>3979</v>
      </c>
      <c r="C4061" s="14" t="n">
        <v>3985</v>
      </c>
      <c r="D4061" s="14" t="n">
        <v>3884</v>
      </c>
      <c r="E4061" s="14" t="n">
        <v>3933</v>
      </c>
      <c r="F4061" s="15" t="n">
        <v>4035</v>
      </c>
      <c r="G4061" s="15" t="n">
        <v>4056.28</v>
      </c>
      <c r="H4061" s="15" t="n">
        <v>3870.94</v>
      </c>
      <c r="I4061" s="0" t="n">
        <v>39286.8214</v>
      </c>
      <c r="J4061" s="0" t="n">
        <v>14997000</v>
      </c>
      <c r="K4061" s="0" t="n">
        <v>19227400</v>
      </c>
      <c r="L4061" s="0" t="n">
        <v>13280400</v>
      </c>
    </row>
    <row r="4062" customFormat="false" ht="12.85" hidden="false" customHeight="false" outlineLevel="0" collapsed="false">
      <c r="A4062" s="5" t="n">
        <v>43683</v>
      </c>
      <c r="B4062" s="14" t="n">
        <v>3773</v>
      </c>
      <c r="C4062" s="14" t="n">
        <v>3901</v>
      </c>
      <c r="D4062" s="14" t="n">
        <v>3766</v>
      </c>
      <c r="E4062" s="14" t="n">
        <v>3894</v>
      </c>
      <c r="F4062" s="15" t="n">
        <v>4002</v>
      </c>
      <c r="G4062" s="15" t="n">
        <v>4051.84</v>
      </c>
      <c r="H4062" s="15" t="n">
        <v>3878</v>
      </c>
      <c r="I4062" s="0" t="n">
        <v>38372.1775</v>
      </c>
      <c r="J4062" s="0" t="n">
        <v>17920000</v>
      </c>
      <c r="K4062" s="0" t="n">
        <v>21020400</v>
      </c>
      <c r="L4062" s="0" t="n">
        <v>13428880</v>
      </c>
    </row>
    <row r="4063" customFormat="false" ht="12.85" hidden="false" customHeight="false" outlineLevel="0" collapsed="false">
      <c r="A4063" s="5" t="n">
        <v>43684</v>
      </c>
      <c r="B4063" s="14" t="n">
        <v>3933</v>
      </c>
      <c r="C4063" s="14" t="n">
        <v>3943</v>
      </c>
      <c r="D4063" s="14" t="n">
        <v>3883</v>
      </c>
      <c r="E4063" s="14" t="n">
        <v>3918</v>
      </c>
      <c r="F4063" s="15" t="n">
        <v>3983.6</v>
      </c>
      <c r="G4063" s="15" t="n">
        <v>4048</v>
      </c>
      <c r="H4063" s="15" t="n">
        <v>3884.53</v>
      </c>
      <c r="I4063" s="0" t="n">
        <v>39145.8842</v>
      </c>
      <c r="J4063" s="0" t="n">
        <v>12316000</v>
      </c>
      <c r="K4063" s="0" t="n">
        <v>18407000</v>
      </c>
      <c r="L4063" s="0" t="n">
        <v>13396320</v>
      </c>
    </row>
    <row r="4064" customFormat="false" ht="12.85" hidden="false" customHeight="false" outlineLevel="0" collapsed="false">
      <c r="A4064" s="5" t="n">
        <v>43685</v>
      </c>
      <c r="B4064" s="14" t="n">
        <v>3940</v>
      </c>
      <c r="C4064" s="14" t="n">
        <v>3969</v>
      </c>
      <c r="D4064" s="14" t="n">
        <v>3916</v>
      </c>
      <c r="E4064" s="14" t="n">
        <v>3932</v>
      </c>
      <c r="F4064" s="15" t="n">
        <v>3941.2</v>
      </c>
      <c r="G4064" s="15" t="n">
        <v>4042.8</v>
      </c>
      <c r="H4064" s="15" t="n">
        <v>3891.01</v>
      </c>
      <c r="I4064" s="0" t="n">
        <v>39472.0564</v>
      </c>
      <c r="J4064" s="0" t="n">
        <v>10533000</v>
      </c>
      <c r="K4064" s="0" t="n">
        <v>15709600</v>
      </c>
      <c r="L4064" s="0" t="n">
        <v>13204040</v>
      </c>
    </row>
    <row r="4065" customFormat="false" ht="12.85" hidden="false" customHeight="false" outlineLevel="0" collapsed="false">
      <c r="A4065" s="5" t="n">
        <v>43686</v>
      </c>
      <c r="B4065" s="14" t="n">
        <v>3959</v>
      </c>
      <c r="C4065" s="14" t="n">
        <v>3983</v>
      </c>
      <c r="D4065" s="14" t="n">
        <v>3939</v>
      </c>
      <c r="E4065" s="14" t="n">
        <v>3944</v>
      </c>
      <c r="F4065" s="15" t="n">
        <v>3924.2</v>
      </c>
      <c r="G4065" s="15" t="n">
        <v>4038.28</v>
      </c>
      <c r="H4065" s="15" t="n">
        <v>3897.16</v>
      </c>
      <c r="I4065" s="0" t="n">
        <v>39620.9498</v>
      </c>
      <c r="J4065" s="0" t="n">
        <v>10897000</v>
      </c>
      <c r="K4065" s="0" t="n">
        <v>13332600</v>
      </c>
      <c r="L4065" s="0" t="n">
        <v>13225880</v>
      </c>
    </row>
    <row r="4066" customFormat="false" ht="12.85" hidden="false" customHeight="false" outlineLevel="0" collapsed="false">
      <c r="A4066" s="5" t="n">
        <v>43690</v>
      </c>
      <c r="B4066" s="14" t="n">
        <v>3874</v>
      </c>
      <c r="C4066" s="14" t="n">
        <v>3894</v>
      </c>
      <c r="D4066" s="14" t="n">
        <v>3834</v>
      </c>
      <c r="E4066" s="14" t="n">
        <v>3841</v>
      </c>
      <c r="F4066" s="15" t="n">
        <v>3905.8</v>
      </c>
      <c r="G4066" s="15" t="n">
        <v>4028.92</v>
      </c>
      <c r="H4066" s="15" t="n">
        <v>3902.57</v>
      </c>
      <c r="I4066" s="0" t="n">
        <v>38502.1165</v>
      </c>
      <c r="J4066" s="0" t="n">
        <v>11146000</v>
      </c>
      <c r="K4066" s="0" t="n">
        <v>12562400</v>
      </c>
      <c r="L4066" s="0" t="n">
        <v>13357320</v>
      </c>
    </row>
    <row r="4067" customFormat="false" ht="12.85" hidden="false" customHeight="false" outlineLevel="0" collapsed="false">
      <c r="A4067" s="5" t="n">
        <v>43691</v>
      </c>
      <c r="B4067" s="14" t="n">
        <v>3920</v>
      </c>
      <c r="C4067" s="14" t="n">
        <v>4010</v>
      </c>
      <c r="D4067" s="14" t="n">
        <v>3913</v>
      </c>
      <c r="E4067" s="14" t="n">
        <v>4007</v>
      </c>
      <c r="F4067" s="15" t="n">
        <v>3928.4</v>
      </c>
      <c r="G4067" s="15" t="n">
        <v>4027.16</v>
      </c>
      <c r="H4067" s="15" t="n">
        <v>3903.73</v>
      </c>
      <c r="I4067" s="0" t="n">
        <v>39696.5188</v>
      </c>
      <c r="J4067" s="0" t="n">
        <v>17362000</v>
      </c>
      <c r="K4067" s="0" t="n">
        <v>12450800</v>
      </c>
      <c r="L4067" s="0" t="n">
        <v>13626520</v>
      </c>
    </row>
    <row r="4068" customFormat="false" ht="12.85" hidden="false" customHeight="false" outlineLevel="0" collapsed="false">
      <c r="A4068" s="5" t="n">
        <v>43692</v>
      </c>
      <c r="B4068" s="14" t="n">
        <v>3900</v>
      </c>
      <c r="C4068" s="14" t="n">
        <v>3992</v>
      </c>
      <c r="D4068" s="14" t="n">
        <v>3877</v>
      </c>
      <c r="E4068" s="14" t="n">
        <v>3990</v>
      </c>
      <c r="F4068" s="15" t="n">
        <v>3942.8</v>
      </c>
      <c r="G4068" s="15" t="n">
        <v>4024.6</v>
      </c>
      <c r="H4068" s="15" t="n">
        <v>3905.52</v>
      </c>
      <c r="I4068" s="0" t="n">
        <v>39383.7954</v>
      </c>
      <c r="J4068" s="0" t="n">
        <v>17142000</v>
      </c>
      <c r="K4068" s="0" t="n">
        <v>13416000</v>
      </c>
      <c r="L4068" s="0" t="n">
        <v>13953640</v>
      </c>
    </row>
    <row r="4069" customFormat="false" ht="12.85" hidden="false" customHeight="false" outlineLevel="0" collapsed="false">
      <c r="A4069" s="5" t="n">
        <v>43693</v>
      </c>
      <c r="B4069" s="14" t="n">
        <v>3970</v>
      </c>
      <c r="C4069" s="14" t="n">
        <v>4011</v>
      </c>
      <c r="D4069" s="14" t="n">
        <v>3965</v>
      </c>
      <c r="E4069" s="14" t="n">
        <v>3972</v>
      </c>
      <c r="F4069" s="15" t="n">
        <v>3950.8</v>
      </c>
      <c r="G4069" s="15" t="n">
        <v>4023.48</v>
      </c>
      <c r="H4069" s="15" t="n">
        <v>3908.92</v>
      </c>
      <c r="I4069" s="0" t="n">
        <v>39831.4306</v>
      </c>
      <c r="J4069" s="0" t="n">
        <v>9982000</v>
      </c>
      <c r="K4069" s="0" t="n">
        <v>13305800</v>
      </c>
      <c r="L4069" s="0" t="n">
        <v>13853880</v>
      </c>
    </row>
    <row r="4070" customFormat="false" ht="12.85" hidden="false" customHeight="false" outlineLevel="0" collapsed="false">
      <c r="A4070" s="5" t="n">
        <v>43696</v>
      </c>
      <c r="B4070" s="14" t="n">
        <v>4030</v>
      </c>
      <c r="C4070" s="14" t="n">
        <v>4034</v>
      </c>
      <c r="D4070" s="14" t="n">
        <v>3992</v>
      </c>
      <c r="E4070" s="14" t="n">
        <v>3996</v>
      </c>
      <c r="F4070" s="15" t="n">
        <v>3961.2</v>
      </c>
      <c r="G4070" s="15" t="n">
        <v>4016.68</v>
      </c>
      <c r="H4070" s="15" t="n">
        <v>3911.53</v>
      </c>
      <c r="I4070" s="0" t="n">
        <v>40116.9503</v>
      </c>
      <c r="J4070" s="0" t="n">
        <v>8427000</v>
      </c>
      <c r="K4070" s="0" t="n">
        <v>12811800</v>
      </c>
      <c r="L4070" s="0" t="n">
        <v>13064280</v>
      </c>
    </row>
    <row r="4071" customFormat="false" ht="12.85" hidden="false" customHeight="false" outlineLevel="0" collapsed="false">
      <c r="A4071" s="5" t="n">
        <v>43697</v>
      </c>
      <c r="B4071" s="14" t="n">
        <v>4011</v>
      </c>
      <c r="C4071" s="14" t="n">
        <v>4020</v>
      </c>
      <c r="D4071" s="14" t="n">
        <v>3985</v>
      </c>
      <c r="E4071" s="14" t="n">
        <v>4001</v>
      </c>
      <c r="F4071" s="15" t="n">
        <v>3993.2</v>
      </c>
      <c r="G4071" s="15" t="n">
        <v>4010.12</v>
      </c>
      <c r="H4071" s="15" t="n">
        <v>3913.53</v>
      </c>
      <c r="I4071" s="0" t="n">
        <v>40011.4757</v>
      </c>
      <c r="J4071" s="0" t="n">
        <v>6485000</v>
      </c>
      <c r="K4071" s="0" t="n">
        <v>11879600</v>
      </c>
      <c r="L4071" s="0" t="n">
        <v>12808560</v>
      </c>
    </row>
    <row r="4072" customFormat="false" ht="12.85" hidden="false" customHeight="false" outlineLevel="0" collapsed="false">
      <c r="A4072" s="5" t="n">
        <v>43698</v>
      </c>
      <c r="B4072" s="14" t="n">
        <v>3980</v>
      </c>
      <c r="C4072" s="14" t="n">
        <v>4028</v>
      </c>
      <c r="D4072" s="14" t="n">
        <v>3967</v>
      </c>
      <c r="E4072" s="14" t="n">
        <v>4023</v>
      </c>
      <c r="F4072" s="15" t="n">
        <v>3996.4</v>
      </c>
      <c r="G4072" s="15" t="n">
        <v>4004.6</v>
      </c>
      <c r="H4072" s="15" t="n">
        <v>3916.5</v>
      </c>
      <c r="I4072" s="0" t="n">
        <v>40042.0271</v>
      </c>
      <c r="J4072" s="0" t="n">
        <v>8722000</v>
      </c>
      <c r="K4072" s="0" t="n">
        <v>10151600</v>
      </c>
      <c r="L4072" s="0" t="n">
        <v>12811200</v>
      </c>
    </row>
    <row r="4073" customFormat="false" ht="12.85" hidden="false" customHeight="false" outlineLevel="0" collapsed="false">
      <c r="A4073" s="5" t="n">
        <v>43699</v>
      </c>
      <c r="B4073" s="14" t="n">
        <v>4038</v>
      </c>
      <c r="C4073" s="14" t="n">
        <v>4060</v>
      </c>
      <c r="D4073" s="14" t="n">
        <v>4005</v>
      </c>
      <c r="E4073" s="14" t="n">
        <v>4018</v>
      </c>
      <c r="F4073" s="15" t="n">
        <v>4002</v>
      </c>
      <c r="G4073" s="15" t="n">
        <v>3999.92</v>
      </c>
      <c r="H4073" s="15" t="n">
        <v>3920.45</v>
      </c>
      <c r="I4073" s="0" t="n">
        <v>40313.8261</v>
      </c>
      <c r="J4073" s="0" t="n">
        <v>9490000</v>
      </c>
      <c r="K4073" s="0" t="n">
        <v>8621200</v>
      </c>
      <c r="L4073" s="0" t="n">
        <v>12780760</v>
      </c>
    </row>
    <row r="4074" customFormat="false" ht="12.85" hidden="false" customHeight="false" outlineLevel="0" collapsed="false">
      <c r="A4074" s="5" t="n">
        <v>43700</v>
      </c>
      <c r="B4074" s="14" t="n">
        <v>4022</v>
      </c>
      <c r="C4074" s="14" t="n">
        <v>4101</v>
      </c>
      <c r="D4074" s="14" t="n">
        <v>4014</v>
      </c>
      <c r="E4074" s="14" t="n">
        <v>4098</v>
      </c>
      <c r="F4074" s="15" t="n">
        <v>4027.2</v>
      </c>
      <c r="G4074" s="15" t="n">
        <v>4000.04</v>
      </c>
      <c r="H4074" s="15" t="n">
        <v>3925.58</v>
      </c>
      <c r="I4074" s="0" t="n">
        <v>40775.2196</v>
      </c>
      <c r="J4074" s="0" t="n">
        <v>14005000</v>
      </c>
      <c r="K4074" s="0" t="n">
        <v>9425800</v>
      </c>
      <c r="L4074" s="0" t="n">
        <v>12851000</v>
      </c>
    </row>
    <row r="4075" customFormat="false" ht="12.85" hidden="false" customHeight="false" outlineLevel="0" collapsed="false">
      <c r="A4075" s="5" t="n">
        <v>43703</v>
      </c>
      <c r="B4075" s="14" t="n">
        <v>4020</v>
      </c>
      <c r="C4075" s="14" t="n">
        <v>4044</v>
      </c>
      <c r="D4075" s="14" t="n">
        <v>3968</v>
      </c>
      <c r="E4075" s="14" t="n">
        <v>3982</v>
      </c>
      <c r="F4075" s="15" t="n">
        <v>4024.4</v>
      </c>
      <c r="G4075" s="15" t="n">
        <v>3994.56</v>
      </c>
      <c r="H4075" s="15" t="n">
        <v>3929.66</v>
      </c>
      <c r="I4075" s="0" t="n">
        <v>39953.1585</v>
      </c>
      <c r="J4075" s="0" t="n">
        <v>14944000</v>
      </c>
      <c r="K4075" s="0" t="n">
        <v>10729200</v>
      </c>
      <c r="L4075" s="0" t="n">
        <v>13090520</v>
      </c>
    </row>
    <row r="4076" customFormat="false" ht="12.85" hidden="false" customHeight="false" outlineLevel="0" collapsed="false">
      <c r="A4076" s="5" t="n">
        <v>43704</v>
      </c>
      <c r="B4076" s="14" t="n">
        <v>4020</v>
      </c>
      <c r="C4076" s="14" t="n">
        <v>4035</v>
      </c>
      <c r="D4076" s="14" t="n">
        <v>3995</v>
      </c>
      <c r="E4076" s="14" t="n">
        <v>4025</v>
      </c>
      <c r="F4076" s="15" t="n">
        <v>4029.2</v>
      </c>
      <c r="G4076" s="15" t="n">
        <v>3994.72</v>
      </c>
      <c r="H4076" s="15" t="n">
        <v>3934</v>
      </c>
      <c r="I4076" s="0" t="n">
        <v>40200.4554</v>
      </c>
      <c r="J4076" s="0" t="n">
        <v>11068000</v>
      </c>
      <c r="K4076" s="0" t="n">
        <v>11645800</v>
      </c>
      <c r="L4076" s="0" t="n">
        <v>13001640</v>
      </c>
    </row>
    <row r="4077" customFormat="false" ht="12.85" hidden="false" customHeight="false" outlineLevel="0" collapsed="false">
      <c r="A4077" s="5" t="n">
        <v>43705</v>
      </c>
      <c r="B4077" s="14" t="n">
        <v>4055</v>
      </c>
      <c r="C4077" s="14" t="n">
        <v>4085</v>
      </c>
      <c r="D4077" s="14" t="n">
        <v>4029</v>
      </c>
      <c r="E4077" s="14" t="n">
        <v>4035</v>
      </c>
      <c r="F4077" s="15" t="n">
        <v>4031.6</v>
      </c>
      <c r="G4077" s="15" t="n">
        <v>3996.32</v>
      </c>
      <c r="H4077" s="15" t="n">
        <v>3938.48</v>
      </c>
      <c r="I4077" s="0" t="n">
        <v>40519.8446</v>
      </c>
      <c r="J4077" s="0" t="n">
        <v>10297000</v>
      </c>
      <c r="K4077" s="0" t="n">
        <v>11960800</v>
      </c>
      <c r="L4077" s="0" t="n">
        <v>12943360</v>
      </c>
    </row>
    <row r="4078" customFormat="false" ht="12.85" hidden="false" customHeight="false" outlineLevel="0" collapsed="false">
      <c r="A4078" s="5" t="n">
        <v>43706</v>
      </c>
      <c r="B4078" s="14" t="n">
        <v>4053</v>
      </c>
      <c r="C4078" s="14" t="n">
        <v>4054</v>
      </c>
      <c r="D4078" s="14" t="n">
        <v>4010</v>
      </c>
      <c r="E4078" s="14" t="n">
        <v>4018</v>
      </c>
      <c r="F4078" s="15" t="n">
        <v>4031.6</v>
      </c>
      <c r="G4078" s="15" t="n">
        <v>3997.64</v>
      </c>
      <c r="H4078" s="15" t="n">
        <v>3942.69</v>
      </c>
      <c r="I4078" s="0" t="n">
        <v>40273.8348</v>
      </c>
      <c r="J4078" s="0" t="n">
        <v>7020000</v>
      </c>
      <c r="K4078" s="0" t="n">
        <v>11466800</v>
      </c>
      <c r="L4078" s="0" t="n">
        <v>12803160</v>
      </c>
    </row>
    <row r="4079" customFormat="false" ht="12.85" hidden="false" customHeight="false" outlineLevel="0" collapsed="false">
      <c r="A4079" s="5" t="n">
        <v>43707</v>
      </c>
      <c r="B4079" s="14" t="n">
        <v>4046</v>
      </c>
      <c r="C4079" s="14" t="n">
        <v>4058</v>
      </c>
      <c r="D4079" s="14" t="n">
        <v>4016</v>
      </c>
      <c r="E4079" s="14" t="n">
        <v>4029</v>
      </c>
      <c r="F4079" s="15" t="n">
        <v>4017.8</v>
      </c>
      <c r="G4079" s="15" t="n">
        <v>3998.08</v>
      </c>
      <c r="H4079" s="15" t="n">
        <v>3946.53</v>
      </c>
      <c r="I4079" s="0" t="n">
        <v>40331.3225</v>
      </c>
      <c r="J4079" s="0" t="n">
        <v>8325000</v>
      </c>
      <c r="K4079" s="0" t="n">
        <v>10330800</v>
      </c>
      <c r="L4079" s="0" t="n">
        <v>12767720</v>
      </c>
    </row>
    <row r="4080" customFormat="false" ht="12.85" hidden="false" customHeight="false" outlineLevel="0" collapsed="false">
      <c r="A4080" s="5" t="n">
        <v>43710</v>
      </c>
      <c r="B4080" s="14" t="n">
        <v>4029</v>
      </c>
      <c r="C4080" s="14" t="n">
        <v>4073</v>
      </c>
      <c r="D4080" s="14" t="n">
        <v>4026</v>
      </c>
      <c r="E4080" s="14" t="n">
        <v>4038</v>
      </c>
      <c r="F4080" s="15" t="n">
        <v>4029</v>
      </c>
      <c r="G4080" s="15" t="n">
        <v>3998.72</v>
      </c>
      <c r="H4080" s="15" t="n">
        <v>3951.2</v>
      </c>
      <c r="I4080" s="0" t="n">
        <v>40484.2211</v>
      </c>
      <c r="J4080" s="0" t="n">
        <v>10097000</v>
      </c>
      <c r="K4080" s="0" t="n">
        <v>9361400</v>
      </c>
      <c r="L4080" s="0" t="n">
        <v>12831920</v>
      </c>
    </row>
    <row r="4081" customFormat="false" ht="12.85" hidden="false" customHeight="false" outlineLevel="0" collapsed="false">
      <c r="A4081" s="5" t="n">
        <v>43711</v>
      </c>
      <c r="B4081" s="14" t="n">
        <v>4040</v>
      </c>
      <c r="C4081" s="14" t="n">
        <v>4064</v>
      </c>
      <c r="D4081" s="14" t="n">
        <v>4027</v>
      </c>
      <c r="E4081" s="14" t="n">
        <v>4053</v>
      </c>
      <c r="F4081" s="15" t="n">
        <v>4034.6</v>
      </c>
      <c r="G4081" s="15" t="n">
        <v>3999.56</v>
      </c>
      <c r="H4081" s="15" t="n">
        <v>3954.98</v>
      </c>
      <c r="I4081" s="0" t="n">
        <v>40498.8966</v>
      </c>
      <c r="J4081" s="0" t="n">
        <v>6652000</v>
      </c>
      <c r="K4081" s="0" t="n">
        <v>8478200</v>
      </c>
      <c r="L4081" s="0" t="n">
        <v>12758680</v>
      </c>
    </row>
    <row r="4082" customFormat="false" ht="12.85" hidden="false" customHeight="false" outlineLevel="0" collapsed="false">
      <c r="A4082" s="5" t="n">
        <v>43712</v>
      </c>
      <c r="B4082" s="14" t="n">
        <v>4077</v>
      </c>
      <c r="C4082" s="14" t="n">
        <v>4177</v>
      </c>
      <c r="D4082" s="14" t="n">
        <v>4073</v>
      </c>
      <c r="E4082" s="14" t="n">
        <v>4158</v>
      </c>
      <c r="F4082" s="15" t="n">
        <v>4059.2</v>
      </c>
      <c r="G4082" s="15" t="n">
        <v>4003.52</v>
      </c>
      <c r="H4082" s="15" t="n">
        <v>3959.48</v>
      </c>
      <c r="I4082" s="0" t="n">
        <v>41476.9808</v>
      </c>
      <c r="J4082" s="0" t="n">
        <v>20651000</v>
      </c>
      <c r="K4082" s="0" t="n">
        <v>10549000</v>
      </c>
      <c r="L4082" s="0" t="n">
        <v>13226520</v>
      </c>
    </row>
    <row r="4083" customFormat="false" ht="12.85" hidden="false" customHeight="false" outlineLevel="0" collapsed="false">
      <c r="A4083" s="5" t="n">
        <v>43713</v>
      </c>
      <c r="B4083" s="14" t="n">
        <v>4135</v>
      </c>
      <c r="C4083" s="14" t="n">
        <v>4154</v>
      </c>
      <c r="D4083" s="14" t="n">
        <v>4081</v>
      </c>
      <c r="E4083" s="14" t="n">
        <v>4096</v>
      </c>
      <c r="F4083" s="15" t="n">
        <v>4074.8</v>
      </c>
      <c r="G4083" s="15" t="n">
        <v>4006.96</v>
      </c>
      <c r="H4083" s="15" t="n">
        <v>3963.45</v>
      </c>
      <c r="I4083" s="0" t="n">
        <v>41038.003</v>
      </c>
      <c r="J4083" s="0" t="n">
        <v>21738000</v>
      </c>
      <c r="K4083" s="0" t="n">
        <v>13492600</v>
      </c>
      <c r="L4083" s="0" t="n">
        <v>13080720</v>
      </c>
    </row>
    <row r="4084" customFormat="false" ht="12.85" hidden="false" customHeight="false" outlineLevel="0" collapsed="false">
      <c r="A4084" s="5" t="n">
        <v>43714</v>
      </c>
      <c r="B4084" s="14" t="n">
        <v>4140</v>
      </c>
      <c r="C4084" s="14" t="n">
        <v>4196</v>
      </c>
      <c r="D4084" s="14" t="n">
        <v>4134</v>
      </c>
      <c r="E4084" s="14" t="n">
        <v>4145</v>
      </c>
      <c r="F4084" s="15" t="n">
        <v>4098</v>
      </c>
      <c r="G4084" s="15" t="n">
        <v>4007</v>
      </c>
      <c r="H4084" s="15" t="n">
        <v>3967.68</v>
      </c>
      <c r="I4084" s="0" t="n">
        <v>41638.9227</v>
      </c>
      <c r="J4084" s="0" t="n">
        <v>13552000</v>
      </c>
      <c r="K4084" s="0" t="n">
        <v>14538000</v>
      </c>
      <c r="L4084" s="0" t="n">
        <v>12662000</v>
      </c>
    </row>
    <row r="4085" customFormat="false" ht="12.85" hidden="false" customHeight="false" outlineLevel="0" collapsed="false">
      <c r="A4085" s="5" t="n">
        <v>43717</v>
      </c>
      <c r="B4085" s="14" t="n">
        <v>4150</v>
      </c>
      <c r="C4085" s="14" t="n">
        <v>4210</v>
      </c>
      <c r="D4085" s="14" t="n">
        <v>4150</v>
      </c>
      <c r="E4085" s="14" t="n">
        <v>4189</v>
      </c>
      <c r="F4085" s="15" t="n">
        <v>4128.2</v>
      </c>
      <c r="G4085" s="15" t="n">
        <v>4013.4</v>
      </c>
      <c r="H4085" s="15" t="n">
        <v>3972.02</v>
      </c>
      <c r="I4085" s="0" t="n">
        <v>41858.9685</v>
      </c>
      <c r="J4085" s="0" t="n">
        <v>11284000</v>
      </c>
      <c r="K4085" s="0" t="n">
        <v>14775400</v>
      </c>
      <c r="L4085" s="0" t="n">
        <v>12202080</v>
      </c>
    </row>
    <row r="4086" customFormat="false" ht="12.85" hidden="false" customHeight="false" outlineLevel="0" collapsed="false">
      <c r="A4086" s="5" t="n">
        <v>43718</v>
      </c>
      <c r="B4086" s="14" t="n">
        <v>4200</v>
      </c>
      <c r="C4086" s="14" t="n">
        <v>4200</v>
      </c>
      <c r="D4086" s="14" t="n">
        <v>4158</v>
      </c>
      <c r="E4086" s="14" t="n">
        <v>4166</v>
      </c>
      <c r="F4086" s="15" t="n">
        <v>4150.8</v>
      </c>
      <c r="G4086" s="15" t="n">
        <v>4022.72</v>
      </c>
      <c r="H4086" s="15" t="n">
        <v>3975.46</v>
      </c>
      <c r="I4086" s="0" t="n">
        <v>41740.5538</v>
      </c>
      <c r="J4086" s="0" t="n">
        <v>9354000</v>
      </c>
      <c r="K4086" s="0" t="n">
        <v>15315800</v>
      </c>
      <c r="L4086" s="0" t="n">
        <v>11976360</v>
      </c>
    </row>
    <row r="4087" customFormat="false" ht="12.85" hidden="false" customHeight="false" outlineLevel="0" collapsed="false">
      <c r="A4087" s="5" t="n">
        <v>43719</v>
      </c>
      <c r="B4087" s="14" t="n">
        <v>4142</v>
      </c>
      <c r="C4087" s="14" t="n">
        <v>4157</v>
      </c>
      <c r="D4087" s="14" t="n">
        <v>4075</v>
      </c>
      <c r="E4087" s="14" t="n">
        <v>4110</v>
      </c>
      <c r="F4087" s="15" t="n">
        <v>4141.2</v>
      </c>
      <c r="G4087" s="15" t="n">
        <v>4031.36</v>
      </c>
      <c r="H4087" s="15" t="n">
        <v>3978.62</v>
      </c>
      <c r="I4087" s="0" t="n">
        <v>41107.4177</v>
      </c>
      <c r="J4087" s="0" t="n">
        <v>12872000</v>
      </c>
      <c r="K4087" s="0" t="n">
        <v>13760000</v>
      </c>
      <c r="L4087" s="0" t="n">
        <v>11774440</v>
      </c>
    </row>
    <row r="4088" customFormat="false" ht="12.85" hidden="false" customHeight="false" outlineLevel="0" collapsed="false">
      <c r="A4088" s="5" t="n">
        <v>43720</v>
      </c>
      <c r="B4088" s="14" t="n">
        <v>4135</v>
      </c>
      <c r="C4088" s="14" t="n">
        <v>4178</v>
      </c>
      <c r="D4088" s="14" t="n">
        <v>4126</v>
      </c>
      <c r="E4088" s="14" t="n">
        <v>4158</v>
      </c>
      <c r="F4088" s="15" t="n">
        <v>4153.6</v>
      </c>
      <c r="G4088" s="15" t="n">
        <v>4040.96</v>
      </c>
      <c r="H4088" s="15" t="n">
        <v>3981.92</v>
      </c>
      <c r="I4088" s="0" t="n">
        <v>41594.3416</v>
      </c>
      <c r="J4088" s="0" t="n">
        <v>11300000</v>
      </c>
      <c r="K4088" s="0" t="n">
        <v>11672400</v>
      </c>
      <c r="L4088" s="0" t="n">
        <v>11733800</v>
      </c>
    </row>
    <row r="4089" customFormat="false" ht="12.85" hidden="false" customHeight="false" outlineLevel="0" collapsed="false">
      <c r="A4089" s="5" t="n">
        <v>43721</v>
      </c>
      <c r="B4089" s="14" t="n">
        <v>4169</v>
      </c>
      <c r="C4089" s="14" t="n">
        <v>4173</v>
      </c>
      <c r="D4089" s="14" t="n">
        <v>4133</v>
      </c>
      <c r="E4089" s="14" t="n">
        <v>4160</v>
      </c>
      <c r="F4089" s="15" t="n">
        <v>4156.6</v>
      </c>
      <c r="G4089" s="15" t="n">
        <v>4050.08</v>
      </c>
      <c r="H4089" s="15" t="n">
        <v>3985.44</v>
      </c>
      <c r="I4089" s="0" t="n">
        <v>41551.3464</v>
      </c>
      <c r="J4089" s="0" t="n">
        <v>11289000</v>
      </c>
      <c r="K4089" s="0" t="n">
        <v>11219800</v>
      </c>
      <c r="L4089" s="0" t="n">
        <v>11764040</v>
      </c>
    </row>
    <row r="4090" customFormat="false" ht="12.85" hidden="false" customHeight="false" outlineLevel="0" collapsed="false">
      <c r="A4090" s="5" t="n">
        <v>43725</v>
      </c>
      <c r="B4090" s="14" t="n">
        <v>4150</v>
      </c>
      <c r="C4090" s="14" t="n">
        <v>4198</v>
      </c>
      <c r="D4090" s="14" t="n">
        <v>4138</v>
      </c>
      <c r="E4090" s="14" t="n">
        <v>4189</v>
      </c>
      <c r="F4090" s="15" t="n">
        <v>4156.6</v>
      </c>
      <c r="G4090" s="15" t="n">
        <v>4059.88</v>
      </c>
      <c r="H4090" s="15" t="n">
        <v>3990.09</v>
      </c>
      <c r="I4090" s="0" t="n">
        <v>41791.7398</v>
      </c>
      <c r="J4090" s="0" t="n">
        <v>10185000</v>
      </c>
      <c r="K4090" s="0" t="n">
        <v>11000000</v>
      </c>
      <c r="L4090" s="0" t="n">
        <v>11735560</v>
      </c>
    </row>
    <row r="4091" customFormat="false" ht="12.85" hidden="false" customHeight="false" outlineLevel="0" collapsed="false">
      <c r="A4091" s="5" t="n">
        <v>43726</v>
      </c>
      <c r="B4091" s="14" t="n">
        <v>4200</v>
      </c>
      <c r="C4091" s="14" t="n">
        <v>4260</v>
      </c>
      <c r="D4091" s="14" t="n">
        <v>4194</v>
      </c>
      <c r="E4091" s="14" t="n">
        <v>4239</v>
      </c>
      <c r="F4091" s="15" t="n">
        <v>4171.2</v>
      </c>
      <c r="G4091" s="15" t="n">
        <v>4075.8</v>
      </c>
      <c r="H4091" s="15" t="n">
        <v>3995.01</v>
      </c>
      <c r="I4091" s="0" t="n">
        <v>42351.8112</v>
      </c>
      <c r="J4091" s="0" t="n">
        <v>11931000</v>
      </c>
      <c r="K4091" s="0" t="n">
        <v>11515400</v>
      </c>
      <c r="L4091" s="0" t="n">
        <v>11766960</v>
      </c>
    </row>
    <row r="4092" customFormat="false" ht="12.85" hidden="false" customHeight="false" outlineLevel="0" collapsed="false">
      <c r="A4092" s="5" t="n">
        <v>43727</v>
      </c>
      <c r="B4092" s="14" t="n">
        <v>4269</v>
      </c>
      <c r="C4092" s="14" t="n">
        <v>4296</v>
      </c>
      <c r="D4092" s="14" t="n">
        <v>4230</v>
      </c>
      <c r="E4092" s="14" t="n">
        <v>4246</v>
      </c>
      <c r="F4092" s="15" t="n">
        <v>4198.4</v>
      </c>
      <c r="G4092" s="15" t="n">
        <v>4085.36</v>
      </c>
      <c r="H4092" s="15" t="n">
        <v>4000.26</v>
      </c>
      <c r="I4092" s="0" t="n">
        <v>42627.9826</v>
      </c>
      <c r="J4092" s="0" t="n">
        <v>11629000</v>
      </c>
      <c r="K4092" s="0" t="n">
        <v>11266800</v>
      </c>
      <c r="L4092" s="0" t="n">
        <v>11537640</v>
      </c>
    </row>
    <row r="4093" customFormat="false" ht="12.85" hidden="false" customHeight="false" outlineLevel="0" collapsed="false">
      <c r="A4093" s="5" t="n">
        <v>43728</v>
      </c>
      <c r="B4093" s="14" t="n">
        <v>4288</v>
      </c>
      <c r="C4093" s="14" t="n">
        <v>4294</v>
      </c>
      <c r="D4093" s="14" t="n">
        <v>4242</v>
      </c>
      <c r="E4093" s="14" t="n">
        <v>4283</v>
      </c>
      <c r="F4093" s="15" t="n">
        <v>4223.4</v>
      </c>
      <c r="G4093" s="15" t="n">
        <v>4097.08</v>
      </c>
      <c r="H4093" s="15" t="n">
        <v>4007.17</v>
      </c>
      <c r="I4093" s="0" t="n">
        <v>42737.2423</v>
      </c>
      <c r="J4093" s="0" t="n">
        <v>15045000</v>
      </c>
      <c r="K4093" s="0" t="n">
        <v>12015800</v>
      </c>
      <c r="L4093" s="0" t="n">
        <v>11453760</v>
      </c>
    </row>
    <row r="4094" customFormat="false" ht="12.85" hidden="false" customHeight="false" outlineLevel="0" collapsed="false">
      <c r="A4094" s="5" t="n">
        <v>43732</v>
      </c>
      <c r="B4094" s="14" t="n">
        <v>4258</v>
      </c>
      <c r="C4094" s="14" t="n">
        <v>4271</v>
      </c>
      <c r="D4094" s="14" t="n">
        <v>4206</v>
      </c>
      <c r="E4094" s="14" t="n">
        <v>4235</v>
      </c>
      <c r="F4094" s="15" t="n">
        <v>4238.4</v>
      </c>
      <c r="G4094" s="15" t="n">
        <v>4107.6</v>
      </c>
      <c r="H4094" s="15" t="n">
        <v>4011.94</v>
      </c>
      <c r="I4094" s="0" t="n">
        <v>42339.2932</v>
      </c>
      <c r="J4094" s="0" t="n">
        <v>13314000</v>
      </c>
      <c r="K4094" s="0" t="n">
        <v>12420800</v>
      </c>
      <c r="L4094" s="0" t="n">
        <v>11587040</v>
      </c>
    </row>
    <row r="4095" customFormat="false" ht="12.85" hidden="false" customHeight="false" outlineLevel="0" collapsed="false">
      <c r="A4095" s="5" t="n">
        <v>43733</v>
      </c>
      <c r="B4095" s="14" t="n">
        <v>4146</v>
      </c>
      <c r="C4095" s="14" t="n">
        <v>4150</v>
      </c>
      <c r="D4095" s="14" t="n">
        <v>4041</v>
      </c>
      <c r="E4095" s="14" t="n">
        <v>4052</v>
      </c>
      <c r="F4095" s="15" t="n">
        <v>4211</v>
      </c>
      <c r="G4095" s="15" t="n">
        <v>4109.84</v>
      </c>
      <c r="H4095" s="15" t="n">
        <v>4014.53</v>
      </c>
      <c r="I4095" s="0" t="n">
        <v>40756.8671</v>
      </c>
      <c r="J4095" s="0" t="n">
        <v>27530000</v>
      </c>
      <c r="K4095" s="0" t="n">
        <v>15889800</v>
      </c>
      <c r="L4095" s="0" t="n">
        <v>12351160</v>
      </c>
    </row>
    <row r="4096" customFormat="false" ht="12.85" hidden="false" customHeight="false" outlineLevel="0" collapsed="false">
      <c r="A4096" s="5" t="n">
        <v>43734</v>
      </c>
      <c r="B4096" s="14" t="n">
        <v>4085</v>
      </c>
      <c r="C4096" s="14" t="n">
        <v>4126</v>
      </c>
      <c r="D4096" s="14" t="n">
        <v>4053</v>
      </c>
      <c r="E4096" s="14" t="n">
        <v>4066</v>
      </c>
      <c r="F4096" s="15" t="n">
        <v>4176.4</v>
      </c>
      <c r="G4096" s="15" t="n">
        <v>4112.44</v>
      </c>
      <c r="H4096" s="15" t="n">
        <v>4016.54</v>
      </c>
      <c r="I4096" s="0" t="n">
        <v>40849.4605</v>
      </c>
      <c r="J4096" s="0" t="n">
        <v>18908000</v>
      </c>
      <c r="K4096" s="0" t="n">
        <v>17285200</v>
      </c>
      <c r="L4096" s="0" t="n">
        <v>12848080</v>
      </c>
    </row>
    <row r="4097" customFormat="false" ht="12.85" hidden="false" customHeight="false" outlineLevel="0" collapsed="false">
      <c r="A4097" s="5" t="n">
        <v>43735</v>
      </c>
      <c r="B4097" s="14" t="n">
        <v>4078</v>
      </c>
      <c r="C4097" s="14" t="n">
        <v>4096</v>
      </c>
      <c r="D4097" s="14" t="n">
        <v>4020</v>
      </c>
      <c r="E4097" s="14" t="n">
        <v>4038</v>
      </c>
      <c r="F4097" s="15" t="n">
        <v>4134.8</v>
      </c>
      <c r="G4097" s="15" t="n">
        <v>4113.04</v>
      </c>
      <c r="H4097" s="15" t="n">
        <v>4017.45</v>
      </c>
      <c r="I4097" s="0" t="n">
        <v>40495.2568</v>
      </c>
      <c r="J4097" s="0" t="n">
        <v>14214000</v>
      </c>
      <c r="K4097" s="0" t="n">
        <v>17802200</v>
      </c>
      <c r="L4097" s="0" t="n">
        <v>13067760</v>
      </c>
    </row>
    <row r="4098" customFormat="false" ht="12.85" hidden="false" customHeight="false" outlineLevel="0" collapsed="false">
      <c r="A4098" s="5" t="n">
        <v>43738</v>
      </c>
      <c r="B4098" s="14" t="n">
        <v>3989</v>
      </c>
      <c r="C4098" s="14" t="n">
        <v>4009</v>
      </c>
      <c r="D4098" s="14" t="n">
        <v>3975</v>
      </c>
      <c r="E4098" s="14" t="n">
        <v>4002</v>
      </c>
      <c r="F4098" s="15" t="n">
        <v>4078.6</v>
      </c>
      <c r="G4098" s="15" t="n">
        <v>4112.4</v>
      </c>
      <c r="H4098" s="15" t="n">
        <v>4018.32</v>
      </c>
      <c r="I4098" s="0" t="n">
        <v>39942.2822</v>
      </c>
      <c r="J4098" s="0" t="n">
        <v>9973000</v>
      </c>
      <c r="K4098" s="0" t="n">
        <v>16787800</v>
      </c>
      <c r="L4098" s="0" t="n">
        <v>13087080</v>
      </c>
    </row>
    <row r="4099" customFormat="false" ht="12.85" hidden="false" customHeight="false" outlineLevel="0" collapsed="false">
      <c r="A4099" s="5" t="n">
        <v>43739</v>
      </c>
      <c r="B4099" s="14" t="n">
        <v>4030</v>
      </c>
      <c r="C4099" s="14" t="n">
        <v>4114</v>
      </c>
      <c r="D4099" s="14" t="n">
        <v>4008</v>
      </c>
      <c r="E4099" s="14" t="n">
        <v>4092</v>
      </c>
      <c r="F4099" s="15" t="n">
        <v>4050</v>
      </c>
      <c r="G4099" s="15" t="n">
        <v>4112.16</v>
      </c>
      <c r="H4099" s="15" t="n">
        <v>4022.24</v>
      </c>
      <c r="I4099" s="0" t="n">
        <v>40779.9711</v>
      </c>
      <c r="J4099" s="0" t="n">
        <v>15568000</v>
      </c>
      <c r="K4099" s="0" t="n">
        <v>17238600</v>
      </c>
      <c r="L4099" s="0" t="n">
        <v>13149600</v>
      </c>
    </row>
    <row r="4100" customFormat="false" ht="12.85" hidden="false" customHeight="false" outlineLevel="0" collapsed="false">
      <c r="A4100" s="5" t="n">
        <v>43740</v>
      </c>
      <c r="B4100" s="14" t="n">
        <v>4042</v>
      </c>
      <c r="C4100" s="14" t="n">
        <v>4118</v>
      </c>
      <c r="D4100" s="14" t="n">
        <v>4042</v>
      </c>
      <c r="E4100" s="14" t="n">
        <v>4118</v>
      </c>
      <c r="F4100" s="15" t="n">
        <v>4063.2</v>
      </c>
      <c r="G4100" s="15" t="n">
        <v>4117.6</v>
      </c>
      <c r="H4100" s="15" t="n">
        <v>4027.29</v>
      </c>
      <c r="I4100" s="0" t="n">
        <v>40924.7334</v>
      </c>
      <c r="J4100" s="0" t="n">
        <v>9678000</v>
      </c>
      <c r="K4100" s="0" t="n">
        <v>13668200</v>
      </c>
      <c r="L4100" s="0" t="n">
        <v>12938960</v>
      </c>
    </row>
    <row r="4101" customFormat="false" ht="12.85" hidden="false" customHeight="false" outlineLevel="0" collapsed="false">
      <c r="A4101" s="5" t="n">
        <v>43741</v>
      </c>
      <c r="B4101" s="14" t="n">
        <v>4069</v>
      </c>
      <c r="C4101" s="14" t="n">
        <v>4073</v>
      </c>
      <c r="D4101" s="14" t="n">
        <v>4033</v>
      </c>
      <c r="E4101" s="14" t="n">
        <v>4049</v>
      </c>
      <c r="F4101" s="15" t="n">
        <v>4059.8</v>
      </c>
      <c r="G4101" s="15" t="n">
        <v>4118.56</v>
      </c>
      <c r="H4101" s="15" t="n">
        <v>4031.18</v>
      </c>
      <c r="I4101" s="0" t="n">
        <v>40488.3227</v>
      </c>
      <c r="J4101" s="0" t="n">
        <v>11620000</v>
      </c>
      <c r="K4101" s="0" t="n">
        <v>12210600</v>
      </c>
      <c r="L4101" s="0" t="n">
        <v>12961040</v>
      </c>
    </row>
    <row r="4102" customFormat="false" ht="12.85" hidden="false" customHeight="false" outlineLevel="0" collapsed="false">
      <c r="A4102" s="5" t="n">
        <v>43742</v>
      </c>
      <c r="B4102" s="14" t="n">
        <v>4080</v>
      </c>
      <c r="C4102" s="14" t="n">
        <v>4110</v>
      </c>
      <c r="D4102" s="14" t="n">
        <v>4062</v>
      </c>
      <c r="E4102" s="14" t="n">
        <v>4097</v>
      </c>
      <c r="F4102" s="15" t="n">
        <v>4071.6</v>
      </c>
      <c r="G4102" s="15" t="n">
        <v>4121.04</v>
      </c>
      <c r="H4102" s="15" t="n">
        <v>4035.88</v>
      </c>
      <c r="I4102" s="0" t="n">
        <v>40904.4438</v>
      </c>
      <c r="J4102" s="0" t="n">
        <v>11175000</v>
      </c>
      <c r="K4102" s="0" t="n">
        <v>11602800</v>
      </c>
      <c r="L4102" s="0" t="n">
        <v>12996160</v>
      </c>
    </row>
    <row r="4103" customFormat="false" ht="12.85" hidden="false" customHeight="false" outlineLevel="0" collapsed="false">
      <c r="A4103" s="5" t="n">
        <v>43745</v>
      </c>
      <c r="B4103" s="14" t="n">
        <v>4091</v>
      </c>
      <c r="C4103" s="14" t="n">
        <v>4091</v>
      </c>
      <c r="D4103" s="14" t="n">
        <v>4041</v>
      </c>
      <c r="E4103" s="14" t="n">
        <v>4041</v>
      </c>
      <c r="F4103" s="15" t="n">
        <v>4079.4</v>
      </c>
      <c r="G4103" s="15" t="n">
        <v>4121.96</v>
      </c>
      <c r="H4103" s="15" t="n">
        <v>4039.49</v>
      </c>
      <c r="I4103" s="0" t="n">
        <v>40533.9231</v>
      </c>
      <c r="J4103" s="0" t="n">
        <v>8868000</v>
      </c>
      <c r="K4103" s="0" t="n">
        <v>11381800</v>
      </c>
      <c r="L4103" s="0" t="n">
        <v>13070080</v>
      </c>
    </row>
    <row r="4104" customFormat="false" ht="12.85" hidden="false" customHeight="false" outlineLevel="0" collapsed="false">
      <c r="A4104" s="5" t="n">
        <v>43746</v>
      </c>
      <c r="B4104" s="14" t="n">
        <v>4050</v>
      </c>
      <c r="C4104" s="14" t="n">
        <v>4080</v>
      </c>
      <c r="D4104" s="14" t="n">
        <v>4019</v>
      </c>
      <c r="E4104" s="14" t="n">
        <v>4077</v>
      </c>
      <c r="F4104" s="15" t="n">
        <v>4076.4</v>
      </c>
      <c r="G4104" s="15" t="n">
        <v>4123.88</v>
      </c>
      <c r="H4104" s="15" t="n">
        <v>4043.38</v>
      </c>
      <c r="I4104" s="0" t="n">
        <v>40554.5915</v>
      </c>
      <c r="J4104" s="0" t="n">
        <v>10160000</v>
      </c>
      <c r="K4104" s="0" t="n">
        <v>10300200</v>
      </c>
      <c r="L4104" s="0" t="n">
        <v>13143480</v>
      </c>
    </row>
    <row r="4105" customFormat="false" ht="12.85" hidden="false" customHeight="false" outlineLevel="0" collapsed="false">
      <c r="A4105" s="5" t="n">
        <v>43747</v>
      </c>
      <c r="B4105" s="14" t="n">
        <v>4040</v>
      </c>
      <c r="C4105" s="14" t="n">
        <v>4099</v>
      </c>
      <c r="D4105" s="14" t="n">
        <v>4040</v>
      </c>
      <c r="E4105" s="14" t="n">
        <v>4089</v>
      </c>
      <c r="F4105" s="15" t="n">
        <v>4070.6</v>
      </c>
      <c r="G4105" s="15" t="n">
        <v>4125.92</v>
      </c>
      <c r="H4105" s="15" t="n">
        <v>4046.49</v>
      </c>
      <c r="I4105" s="0" t="n">
        <v>40815.6359</v>
      </c>
      <c r="J4105" s="0" t="n">
        <v>9947000</v>
      </c>
      <c r="K4105" s="0" t="n">
        <v>10354000</v>
      </c>
      <c r="L4105" s="0" t="n">
        <v>13137480</v>
      </c>
    </row>
    <row r="4106" customFormat="false" ht="12.85" hidden="false" customHeight="false" outlineLevel="0" collapsed="false">
      <c r="A4106" s="5" t="n">
        <v>43748</v>
      </c>
      <c r="B4106" s="14" t="n">
        <v>4080</v>
      </c>
      <c r="C4106" s="14" t="n">
        <v>4098</v>
      </c>
      <c r="D4106" s="14" t="n">
        <v>4015</v>
      </c>
      <c r="E4106" s="14" t="n">
        <v>4030</v>
      </c>
      <c r="F4106" s="15" t="n">
        <v>4066.8</v>
      </c>
      <c r="G4106" s="15" t="n">
        <v>4125</v>
      </c>
      <c r="H4106" s="15" t="n">
        <v>4049.17</v>
      </c>
      <c r="I4106" s="0" t="n">
        <v>40426.134</v>
      </c>
      <c r="J4106" s="0" t="n">
        <v>12002000</v>
      </c>
      <c r="K4106" s="0" t="n">
        <v>10430400</v>
      </c>
      <c r="L4106" s="0" t="n">
        <v>13351480</v>
      </c>
    </row>
    <row r="4107" customFormat="false" ht="12.85" hidden="false" customHeight="false" outlineLevel="0" collapsed="false">
      <c r="A4107" s="5" t="n">
        <v>43749</v>
      </c>
      <c r="B4107" s="14" t="n">
        <v>4038</v>
      </c>
      <c r="C4107" s="14" t="n">
        <v>4039</v>
      </c>
      <c r="D4107" s="14" t="n">
        <v>3931</v>
      </c>
      <c r="E4107" s="14" t="n">
        <v>3987</v>
      </c>
      <c r="F4107" s="15" t="n">
        <v>4044.8</v>
      </c>
      <c r="G4107" s="15" t="n">
        <v>4118.16</v>
      </c>
      <c r="H4107" s="15" t="n">
        <v>4051.46</v>
      </c>
      <c r="I4107" s="0" t="n">
        <v>39757.7179</v>
      </c>
      <c r="J4107" s="0" t="n">
        <v>15560000</v>
      </c>
      <c r="K4107" s="0" t="n">
        <v>11307400</v>
      </c>
      <c r="L4107" s="0" t="n">
        <v>13147840</v>
      </c>
    </row>
    <row r="4108" customFormat="false" ht="12.85" hidden="false" customHeight="false" outlineLevel="0" collapsed="false">
      <c r="A4108" s="5" t="n">
        <v>43753</v>
      </c>
      <c r="B4108" s="14" t="n">
        <v>4000</v>
      </c>
      <c r="C4108" s="14" t="n">
        <v>4022</v>
      </c>
      <c r="D4108" s="14" t="n">
        <v>3971</v>
      </c>
      <c r="E4108" s="14" t="n">
        <v>4015</v>
      </c>
      <c r="F4108" s="15" t="n">
        <v>4039.6</v>
      </c>
      <c r="G4108" s="15" t="n">
        <v>4114.92</v>
      </c>
      <c r="H4108" s="15" t="n">
        <v>4054.13</v>
      </c>
      <c r="I4108" s="0" t="n">
        <v>40060.4766</v>
      </c>
      <c r="J4108" s="0" t="n">
        <v>8917000</v>
      </c>
      <c r="K4108" s="0" t="n">
        <v>11317200</v>
      </c>
      <c r="L4108" s="0" t="n">
        <v>12635000</v>
      </c>
    </row>
    <row r="4109" customFormat="false" ht="12.85" hidden="false" customHeight="false" outlineLevel="0" collapsed="false">
      <c r="A4109" s="5" t="n">
        <v>43754</v>
      </c>
      <c r="B4109" s="14" t="n">
        <v>4024</v>
      </c>
      <c r="C4109" s="14" t="n">
        <v>4063</v>
      </c>
      <c r="D4109" s="14" t="n">
        <v>4005</v>
      </c>
      <c r="E4109" s="14" t="n">
        <v>4016</v>
      </c>
      <c r="F4109" s="15" t="n">
        <v>4027.4</v>
      </c>
      <c r="G4109" s="15" t="n">
        <v>4109.76</v>
      </c>
      <c r="H4109" s="15" t="n">
        <v>4056.68</v>
      </c>
      <c r="I4109" s="0" t="n">
        <v>40335.083</v>
      </c>
      <c r="J4109" s="0" t="n">
        <v>10055000</v>
      </c>
      <c r="K4109" s="0" t="n">
        <v>11296200</v>
      </c>
      <c r="L4109" s="0" t="n">
        <v>12495120</v>
      </c>
    </row>
    <row r="4110" customFormat="false" ht="12.85" hidden="false" customHeight="false" outlineLevel="0" collapsed="false">
      <c r="A4110" s="5" t="n">
        <v>43755</v>
      </c>
      <c r="B4110" s="14" t="n">
        <v>3958</v>
      </c>
      <c r="C4110" s="14" t="n">
        <v>3962</v>
      </c>
      <c r="D4110" s="14" t="n">
        <v>3906</v>
      </c>
      <c r="E4110" s="14" t="n">
        <v>3906</v>
      </c>
      <c r="F4110" s="15" t="n">
        <v>3990.8</v>
      </c>
      <c r="G4110" s="15" t="n">
        <v>4098.44</v>
      </c>
      <c r="H4110" s="15" t="n">
        <v>4056.25</v>
      </c>
      <c r="I4110" s="0" t="n">
        <v>39285.1384</v>
      </c>
      <c r="J4110" s="0" t="n">
        <v>16686000</v>
      </c>
      <c r="K4110" s="0" t="n">
        <v>12644000</v>
      </c>
      <c r="L4110" s="0" t="n">
        <v>12711200</v>
      </c>
    </row>
    <row r="4111" customFormat="false" ht="12.85" hidden="false" customHeight="false" outlineLevel="0" collapsed="false">
      <c r="A4111" s="5" t="n">
        <v>43756</v>
      </c>
      <c r="B4111" s="14" t="n">
        <v>3875</v>
      </c>
      <c r="C4111" s="14" t="n">
        <v>3926</v>
      </c>
      <c r="D4111" s="14" t="n">
        <v>3844</v>
      </c>
      <c r="E4111" s="14" t="n">
        <v>3861</v>
      </c>
      <c r="F4111" s="15" t="n">
        <v>3957</v>
      </c>
      <c r="G4111" s="15" t="n">
        <v>4086.24</v>
      </c>
      <c r="H4111" s="15" t="n">
        <v>4055.08</v>
      </c>
      <c r="I4111" s="0" t="n">
        <v>38747.2137</v>
      </c>
      <c r="J4111" s="0" t="n">
        <v>14162000</v>
      </c>
      <c r="K4111" s="0" t="n">
        <v>13076000</v>
      </c>
      <c r="L4111" s="0" t="n">
        <v>12903520</v>
      </c>
    </row>
    <row r="4112" customFormat="false" ht="12.85" hidden="false" customHeight="false" outlineLevel="0" collapsed="false">
      <c r="A4112" s="5" t="n">
        <v>43759</v>
      </c>
      <c r="B4112" s="14" t="n">
        <v>3854</v>
      </c>
      <c r="C4112" s="14" t="n">
        <v>3870</v>
      </c>
      <c r="D4112" s="14" t="n">
        <v>3819</v>
      </c>
      <c r="E4112" s="14" t="n">
        <v>3855</v>
      </c>
      <c r="F4112" s="15" t="n">
        <v>3930.6</v>
      </c>
      <c r="G4112" s="15" t="n">
        <v>4076.04</v>
      </c>
      <c r="H4112" s="15" t="n">
        <v>4053.08</v>
      </c>
      <c r="I4112" s="0" t="n">
        <v>38477.2067</v>
      </c>
      <c r="J4112" s="0" t="n">
        <v>8080000</v>
      </c>
      <c r="K4112" s="0" t="n">
        <v>11580000</v>
      </c>
      <c r="L4112" s="0" t="n">
        <v>12711840</v>
      </c>
    </row>
    <row r="4113" customFormat="false" ht="12.85" hidden="false" customHeight="false" outlineLevel="0" collapsed="false">
      <c r="A4113" s="5" t="n">
        <v>43761</v>
      </c>
      <c r="B4113" s="14" t="n">
        <v>3840</v>
      </c>
      <c r="C4113" s="14" t="n">
        <v>3849</v>
      </c>
      <c r="D4113" s="14" t="n">
        <v>3804</v>
      </c>
      <c r="E4113" s="14" t="n">
        <v>3811</v>
      </c>
      <c r="F4113" s="15" t="n">
        <v>3889.8</v>
      </c>
      <c r="G4113" s="15" t="n">
        <v>4062.16</v>
      </c>
      <c r="H4113" s="15" t="n">
        <v>4050.37</v>
      </c>
      <c r="I4113" s="0" t="n">
        <v>38196.3494</v>
      </c>
      <c r="J4113" s="0" t="n">
        <v>9897000</v>
      </c>
      <c r="K4113" s="0" t="n">
        <v>11776000</v>
      </c>
      <c r="L4113" s="0" t="n">
        <v>12655720</v>
      </c>
    </row>
    <row r="4114" customFormat="false" ht="12.85" hidden="false" customHeight="false" outlineLevel="0" collapsed="false">
      <c r="A4114" s="5" t="n">
        <v>43762</v>
      </c>
      <c r="B4114" s="14" t="n">
        <v>3828</v>
      </c>
      <c r="C4114" s="14" t="n">
        <v>3835</v>
      </c>
      <c r="D4114" s="14" t="n">
        <v>3787</v>
      </c>
      <c r="E4114" s="14" t="n">
        <v>3787</v>
      </c>
      <c r="F4114" s="15" t="n">
        <v>3844</v>
      </c>
      <c r="G4114" s="15" t="n">
        <v>4047.24</v>
      </c>
      <c r="H4114" s="15" t="n">
        <v>4046.7</v>
      </c>
      <c r="I4114" s="0" t="n">
        <v>38055.5696</v>
      </c>
      <c r="J4114" s="0" t="n">
        <v>9437000</v>
      </c>
      <c r="K4114" s="0" t="n">
        <v>11652400</v>
      </c>
      <c r="L4114" s="0" t="n">
        <v>12581640</v>
      </c>
    </row>
    <row r="4115" customFormat="false" ht="12.85" hidden="false" customHeight="false" outlineLevel="0" collapsed="false">
      <c r="A4115" s="5" t="n">
        <v>43763</v>
      </c>
      <c r="B4115" s="14" t="n">
        <v>3720</v>
      </c>
      <c r="C4115" s="14" t="n">
        <v>3742</v>
      </c>
      <c r="D4115" s="14" t="n">
        <v>3670</v>
      </c>
      <c r="E4115" s="14" t="n">
        <v>3673</v>
      </c>
      <c r="F4115" s="15" t="n">
        <v>3797.4</v>
      </c>
      <c r="G4115" s="15" t="n">
        <v>4026.6</v>
      </c>
      <c r="H4115" s="15" t="n">
        <v>4041.58</v>
      </c>
      <c r="I4115" s="0" t="n">
        <v>36960.8262</v>
      </c>
      <c r="J4115" s="0" t="n">
        <v>18905000</v>
      </c>
      <c r="K4115" s="0" t="n">
        <v>12096200</v>
      </c>
      <c r="L4115" s="0" t="n">
        <v>12930440</v>
      </c>
    </row>
    <row r="4116" customFormat="false" ht="12.85" hidden="false" customHeight="false" outlineLevel="0" collapsed="false">
      <c r="A4116" s="5" t="n">
        <v>43766</v>
      </c>
      <c r="B4116" s="14" t="n">
        <v>3695</v>
      </c>
      <c r="C4116" s="14" t="n">
        <v>3731</v>
      </c>
      <c r="D4116" s="14" t="n">
        <v>3681</v>
      </c>
      <c r="E4116" s="14" t="n">
        <v>3702</v>
      </c>
      <c r="F4116" s="15" t="n">
        <v>3765.6</v>
      </c>
      <c r="G4116" s="15" t="n">
        <v>4005.12</v>
      </c>
      <c r="H4116" s="15" t="n">
        <v>4036.61</v>
      </c>
      <c r="I4116" s="0" t="n">
        <v>37068.6028</v>
      </c>
      <c r="J4116" s="0" t="n">
        <v>11101000</v>
      </c>
      <c r="K4116" s="0" t="n">
        <v>11484000</v>
      </c>
      <c r="L4116" s="0" t="n">
        <v>12897240</v>
      </c>
    </row>
    <row r="4117" customFormat="false" ht="12.85" hidden="false" customHeight="false" outlineLevel="0" collapsed="false">
      <c r="A4117" s="5" t="n">
        <v>43767</v>
      </c>
      <c r="B4117" s="14" t="n">
        <v>3736</v>
      </c>
      <c r="C4117" s="14" t="n">
        <v>3822</v>
      </c>
      <c r="D4117" s="14" t="n">
        <v>3735</v>
      </c>
      <c r="E4117" s="14" t="n">
        <v>3779</v>
      </c>
      <c r="F4117" s="15" t="n">
        <v>3750.4</v>
      </c>
      <c r="G4117" s="15" t="n">
        <v>3986.44</v>
      </c>
      <c r="H4117" s="15" t="n">
        <v>4032.98</v>
      </c>
      <c r="I4117" s="0" t="n">
        <v>37790.6602</v>
      </c>
      <c r="J4117" s="0" t="n">
        <v>16070000</v>
      </c>
      <c r="K4117" s="0" t="n">
        <v>13082000</v>
      </c>
      <c r="L4117" s="0" t="n">
        <v>13074880</v>
      </c>
    </row>
    <row r="4118" customFormat="false" ht="12.85" hidden="false" customHeight="false" outlineLevel="0" collapsed="false">
      <c r="A4118" s="5" t="n">
        <v>43768</v>
      </c>
      <c r="B4118" s="14" t="n">
        <v>3770</v>
      </c>
      <c r="C4118" s="14" t="n">
        <v>3849</v>
      </c>
      <c r="D4118" s="14" t="n">
        <v>3729</v>
      </c>
      <c r="E4118" s="14" t="n">
        <v>3849</v>
      </c>
      <c r="F4118" s="15" t="n">
        <v>3758</v>
      </c>
      <c r="G4118" s="15" t="n">
        <v>3969.08</v>
      </c>
      <c r="H4118" s="15" t="n">
        <v>4030.25</v>
      </c>
      <c r="I4118" s="0" t="n">
        <v>38133.0312</v>
      </c>
      <c r="J4118" s="0" t="n">
        <v>22681000</v>
      </c>
      <c r="K4118" s="0" t="n">
        <v>15638800</v>
      </c>
      <c r="L4118" s="0" t="n">
        <v>13380320</v>
      </c>
    </row>
    <row r="4119" customFormat="false" ht="12.85" hidden="false" customHeight="false" outlineLevel="0" collapsed="false">
      <c r="A4119" s="5" t="n">
        <v>43769</v>
      </c>
      <c r="B4119" s="14" t="n">
        <v>3892</v>
      </c>
      <c r="C4119" s="14" t="n">
        <v>3904</v>
      </c>
      <c r="D4119" s="14" t="n">
        <v>3813</v>
      </c>
      <c r="E4119" s="14" t="n">
        <v>3862</v>
      </c>
      <c r="F4119" s="15" t="n">
        <v>3773</v>
      </c>
      <c r="G4119" s="15" t="n">
        <v>3954.16</v>
      </c>
      <c r="H4119" s="15" t="n">
        <v>4028.41</v>
      </c>
      <c r="I4119" s="0" t="n">
        <v>38623.8446</v>
      </c>
      <c r="J4119" s="0" t="n">
        <v>13268000</v>
      </c>
      <c r="K4119" s="0" t="n">
        <v>16405000</v>
      </c>
      <c r="L4119" s="0" t="n">
        <v>13378480</v>
      </c>
    </row>
    <row r="4120" customFormat="false" ht="12.85" hidden="false" customHeight="false" outlineLevel="0" collapsed="false">
      <c r="A4120" s="5" t="n">
        <v>43770</v>
      </c>
      <c r="B4120" s="14" t="n">
        <v>4017</v>
      </c>
      <c r="C4120" s="14" t="n">
        <v>4150</v>
      </c>
      <c r="D4120" s="14" t="n">
        <v>4017</v>
      </c>
      <c r="E4120" s="14" t="n">
        <v>4150</v>
      </c>
      <c r="F4120" s="15" t="n">
        <v>3868.4</v>
      </c>
      <c r="G4120" s="15" t="n">
        <v>3958.08</v>
      </c>
      <c r="H4120" s="15" t="n">
        <v>4028.2</v>
      </c>
      <c r="I4120" s="0" t="n">
        <v>40893.362</v>
      </c>
      <c r="J4120" s="0" t="n">
        <v>42383000</v>
      </c>
      <c r="K4120" s="0" t="n">
        <v>21100600</v>
      </c>
      <c r="L4120" s="0" t="n">
        <v>13972600</v>
      </c>
    </row>
    <row r="4121" customFormat="false" ht="12.85" hidden="false" customHeight="false" outlineLevel="0" collapsed="false">
      <c r="A4121" s="5" t="n">
        <v>43774</v>
      </c>
      <c r="B4121" s="14" t="n">
        <v>4275</v>
      </c>
      <c r="C4121" s="14" t="n">
        <v>4307</v>
      </c>
      <c r="D4121" s="14" t="n">
        <v>4230</v>
      </c>
      <c r="E4121" s="14" t="n">
        <v>4273</v>
      </c>
      <c r="F4121" s="15" t="n">
        <v>3982.6</v>
      </c>
      <c r="G4121" s="15" t="n">
        <v>3966.36</v>
      </c>
      <c r="H4121" s="15" t="n">
        <v>4029.64</v>
      </c>
      <c r="I4121" s="0" t="n">
        <v>42775.1961</v>
      </c>
      <c r="J4121" s="0" t="n">
        <v>27359000</v>
      </c>
      <c r="K4121" s="0" t="n">
        <v>24352200</v>
      </c>
      <c r="L4121" s="0" t="n">
        <v>14310640</v>
      </c>
    </row>
    <row r="4122" customFormat="false" ht="12.85" hidden="false" customHeight="false" outlineLevel="0" collapsed="false">
      <c r="A4122" s="5" t="n">
        <v>43775</v>
      </c>
      <c r="B4122" s="14" t="n">
        <v>4293</v>
      </c>
      <c r="C4122" s="14" t="n">
        <v>4303</v>
      </c>
      <c r="D4122" s="14" t="n">
        <v>4171</v>
      </c>
      <c r="E4122" s="14" t="n">
        <v>4221</v>
      </c>
      <c r="F4122" s="15" t="n">
        <v>4071</v>
      </c>
      <c r="G4122" s="15" t="n">
        <v>3973.68</v>
      </c>
      <c r="H4122" s="15" t="n">
        <v>4030.44</v>
      </c>
      <c r="I4122" s="0" t="n">
        <v>42423.6435</v>
      </c>
      <c r="J4122" s="0" t="n">
        <v>18614000</v>
      </c>
      <c r="K4122" s="0" t="n">
        <v>24861000</v>
      </c>
      <c r="L4122" s="0" t="n">
        <v>14486640</v>
      </c>
    </row>
    <row r="4123" customFormat="false" ht="12.85" hidden="false" customHeight="false" outlineLevel="0" collapsed="false">
      <c r="A4123" s="5" t="n">
        <v>43776</v>
      </c>
      <c r="B4123" s="14" t="n">
        <v>4171</v>
      </c>
      <c r="C4123" s="14" t="n">
        <v>4237</v>
      </c>
      <c r="D4123" s="14" t="n">
        <v>4146</v>
      </c>
      <c r="E4123" s="14" t="n">
        <v>4200</v>
      </c>
      <c r="F4123" s="15" t="n">
        <v>4141.2</v>
      </c>
      <c r="G4123" s="15" t="n">
        <v>3981.6</v>
      </c>
      <c r="H4123" s="15" t="n">
        <v>4031.3</v>
      </c>
      <c r="I4123" s="0" t="n">
        <v>41964.0684</v>
      </c>
      <c r="J4123" s="0" t="n">
        <v>12430000</v>
      </c>
      <c r="K4123" s="0" t="n">
        <v>22810800</v>
      </c>
      <c r="L4123" s="0" t="n">
        <v>14584920</v>
      </c>
    </row>
    <row r="4124" customFormat="false" ht="12.85" hidden="false" customHeight="false" outlineLevel="0" collapsed="false">
      <c r="A4124" s="5" t="n">
        <v>43777</v>
      </c>
      <c r="B4124" s="14" t="n">
        <v>4232</v>
      </c>
      <c r="C4124" s="14" t="n">
        <v>4239</v>
      </c>
      <c r="D4124" s="14" t="n">
        <v>4180</v>
      </c>
      <c r="E4124" s="14" t="n">
        <v>4196</v>
      </c>
      <c r="F4124" s="15" t="n">
        <v>4208</v>
      </c>
      <c r="G4124" s="15" t="n">
        <v>3985.76</v>
      </c>
      <c r="H4124" s="15" t="n">
        <v>4032.65</v>
      </c>
      <c r="I4124" s="0" t="n">
        <v>42014.0384</v>
      </c>
      <c r="J4124" s="0" t="n">
        <v>10212000</v>
      </c>
      <c r="K4124" s="0" t="n">
        <v>22199600</v>
      </c>
      <c r="L4124" s="0" t="n">
        <v>14370680</v>
      </c>
    </row>
    <row r="4125" customFormat="false" ht="12.85" hidden="false" customHeight="false" outlineLevel="0" collapsed="false">
      <c r="A4125" s="5" t="n">
        <v>43780</v>
      </c>
      <c r="B4125" s="14" t="n">
        <v>4220</v>
      </c>
      <c r="C4125" s="14" t="n">
        <v>4253</v>
      </c>
      <c r="D4125" s="14" t="n">
        <v>4182</v>
      </c>
      <c r="E4125" s="14" t="n">
        <v>4196</v>
      </c>
      <c r="F4125" s="15" t="n">
        <v>4217.2</v>
      </c>
      <c r="G4125" s="15" t="n">
        <v>3988.88</v>
      </c>
      <c r="H4125" s="15" t="n">
        <v>4033.68</v>
      </c>
      <c r="I4125" s="0" t="n">
        <v>42098.7765</v>
      </c>
      <c r="J4125" s="0" t="n">
        <v>10462000</v>
      </c>
      <c r="K4125" s="0" t="n">
        <v>15815400</v>
      </c>
      <c r="L4125" s="0" t="n">
        <v>14402040</v>
      </c>
    </row>
    <row r="4126" customFormat="false" ht="12.85" hidden="false" customHeight="false" outlineLevel="0" collapsed="false">
      <c r="A4126" s="5" t="n">
        <v>43781</v>
      </c>
      <c r="B4126" s="14" t="n">
        <v>4210</v>
      </c>
      <c r="C4126" s="14" t="n">
        <v>4247</v>
      </c>
      <c r="D4126" s="14" t="n">
        <v>4204</v>
      </c>
      <c r="E4126" s="14" t="n">
        <v>4239</v>
      </c>
      <c r="F4126" s="15" t="n">
        <v>4210.4</v>
      </c>
      <c r="G4126" s="15" t="n">
        <v>3996.48</v>
      </c>
      <c r="H4126" s="15" t="n">
        <v>4036.58</v>
      </c>
      <c r="I4126" s="0" t="n">
        <v>42274.7153</v>
      </c>
      <c r="J4126" s="0" t="n">
        <v>10152000</v>
      </c>
      <c r="K4126" s="0" t="n">
        <v>12374000</v>
      </c>
      <c r="L4126" s="0" t="n">
        <v>14343320</v>
      </c>
    </row>
    <row r="4127" customFormat="false" ht="12.85" hidden="false" customHeight="false" outlineLevel="0" collapsed="false">
      <c r="A4127" s="5" t="n">
        <v>43782</v>
      </c>
      <c r="B4127" s="14" t="n">
        <v>4233</v>
      </c>
      <c r="C4127" s="14" t="n">
        <v>4250</v>
      </c>
      <c r="D4127" s="14" t="n">
        <v>4185</v>
      </c>
      <c r="E4127" s="14" t="n">
        <v>4204</v>
      </c>
      <c r="F4127" s="15" t="n">
        <v>4207</v>
      </c>
      <c r="G4127" s="15" t="n">
        <v>4000.76</v>
      </c>
      <c r="H4127" s="15" t="n">
        <v>4039.37</v>
      </c>
      <c r="I4127" s="0" t="n">
        <v>42050.6498</v>
      </c>
      <c r="J4127" s="0" t="n">
        <v>10573000</v>
      </c>
      <c r="K4127" s="0" t="n">
        <v>10765800</v>
      </c>
      <c r="L4127" s="0" t="n">
        <v>14319240</v>
      </c>
    </row>
    <row r="4128" customFormat="false" ht="12.85" hidden="false" customHeight="false" outlineLevel="0" collapsed="false">
      <c r="A4128" s="5" t="n">
        <v>43783</v>
      </c>
      <c r="B4128" s="14" t="n">
        <v>4228</v>
      </c>
      <c r="C4128" s="14" t="n">
        <v>4232</v>
      </c>
      <c r="D4128" s="14" t="n">
        <v>4176</v>
      </c>
      <c r="E4128" s="14" t="n">
        <v>4179</v>
      </c>
      <c r="F4128" s="15" t="n">
        <v>4202.8</v>
      </c>
      <c r="G4128" s="15" t="n">
        <v>4006.28</v>
      </c>
      <c r="H4128" s="15" t="n">
        <v>4041.96</v>
      </c>
      <c r="I4128" s="0" t="n">
        <v>41984.4389</v>
      </c>
      <c r="J4128" s="0" t="n">
        <v>9383000</v>
      </c>
      <c r="K4128" s="0" t="n">
        <v>10156400</v>
      </c>
      <c r="L4128" s="0" t="n">
        <v>14339840</v>
      </c>
    </row>
    <row r="4129" customFormat="false" ht="12.85" hidden="false" customHeight="false" outlineLevel="0" collapsed="false">
      <c r="A4129" s="5" t="n">
        <v>43784</v>
      </c>
      <c r="B4129" s="14" t="n">
        <v>4160</v>
      </c>
      <c r="C4129" s="14" t="n">
        <v>4169</v>
      </c>
      <c r="D4129" s="14" t="n">
        <v>4125</v>
      </c>
      <c r="E4129" s="14" t="n">
        <v>4128</v>
      </c>
      <c r="F4129" s="15" t="n">
        <v>4189.2</v>
      </c>
      <c r="G4129" s="15" t="n">
        <v>4008.32</v>
      </c>
      <c r="H4129" s="15" t="n">
        <v>4043.42</v>
      </c>
      <c r="I4129" s="0" t="n">
        <v>41410.7441</v>
      </c>
      <c r="J4129" s="0" t="n">
        <v>9837000</v>
      </c>
      <c r="K4129" s="0" t="n">
        <v>10081400</v>
      </c>
      <c r="L4129" s="0" t="n">
        <v>14326920</v>
      </c>
    </row>
    <row r="4130" customFormat="false" ht="12.85" hidden="false" customHeight="false" outlineLevel="0" collapsed="false">
      <c r="A4130" s="5" t="n">
        <v>43787</v>
      </c>
      <c r="B4130" s="14" t="n">
        <v>4144</v>
      </c>
      <c r="C4130" s="14" t="n">
        <v>4225</v>
      </c>
      <c r="D4130" s="14" t="n">
        <v>4135</v>
      </c>
      <c r="E4130" s="14" t="n">
        <v>4207</v>
      </c>
      <c r="F4130" s="15" t="n">
        <v>4191.4</v>
      </c>
      <c r="G4130" s="15" t="n">
        <v>4013.04</v>
      </c>
      <c r="H4130" s="15" t="n">
        <v>4045.89</v>
      </c>
      <c r="I4130" s="0" t="n">
        <v>41984.518</v>
      </c>
      <c r="J4130" s="0" t="n">
        <v>12727000</v>
      </c>
      <c r="K4130" s="0" t="n">
        <v>10534400</v>
      </c>
      <c r="L4130" s="0" t="n">
        <v>14438120</v>
      </c>
    </row>
    <row r="4131" customFormat="false" ht="12.85" hidden="false" customHeight="false" outlineLevel="0" collapsed="false">
      <c r="A4131" s="5" t="n">
        <v>43788</v>
      </c>
      <c r="B4131" s="14" t="n">
        <v>4220</v>
      </c>
      <c r="C4131" s="14" t="n">
        <v>4241</v>
      </c>
      <c r="D4131" s="14" t="n">
        <v>4203</v>
      </c>
      <c r="E4131" s="14" t="n">
        <v>4233</v>
      </c>
      <c r="F4131" s="15" t="n">
        <v>4190.2</v>
      </c>
      <c r="G4131" s="15" t="n">
        <v>4021.16</v>
      </c>
      <c r="H4131" s="15" t="n">
        <v>4048.57</v>
      </c>
      <c r="I4131" s="0" t="n">
        <v>42243.5667</v>
      </c>
      <c r="J4131" s="0" t="n">
        <v>9583000</v>
      </c>
      <c r="K4131" s="0" t="n">
        <v>10420600</v>
      </c>
      <c r="L4131" s="0" t="n">
        <v>14341360</v>
      </c>
    </row>
    <row r="4132" customFormat="false" ht="12.85" hidden="false" customHeight="false" outlineLevel="0" collapsed="false">
      <c r="A4132" s="5" t="n">
        <v>43789</v>
      </c>
      <c r="B4132" s="14" t="n">
        <v>4244</v>
      </c>
      <c r="C4132" s="14" t="n">
        <v>4330</v>
      </c>
      <c r="D4132" s="14" t="n">
        <v>4239</v>
      </c>
      <c r="E4132" s="14" t="n">
        <v>4297</v>
      </c>
      <c r="F4132" s="15" t="n">
        <v>4208.8</v>
      </c>
      <c r="G4132" s="15" t="n">
        <v>4033.56</v>
      </c>
      <c r="H4132" s="15" t="n">
        <v>4051.74</v>
      </c>
      <c r="I4132" s="0" t="n">
        <v>43016.3275</v>
      </c>
      <c r="J4132" s="0" t="n">
        <v>21032000</v>
      </c>
      <c r="K4132" s="0" t="n">
        <v>12512400</v>
      </c>
      <c r="L4132" s="0" t="n">
        <v>14560240</v>
      </c>
    </row>
    <row r="4133" customFormat="false" ht="12.85" hidden="false" customHeight="false" outlineLevel="0" collapsed="false">
      <c r="A4133" s="5" t="n">
        <v>43790</v>
      </c>
      <c r="B4133" s="14" t="n">
        <v>4324</v>
      </c>
      <c r="C4133" s="14" t="n">
        <v>4330</v>
      </c>
      <c r="D4133" s="14" t="n">
        <v>4212</v>
      </c>
      <c r="E4133" s="14" t="n">
        <v>4300</v>
      </c>
      <c r="F4133" s="15" t="n">
        <v>4233</v>
      </c>
      <c r="G4133" s="15" t="n">
        <v>4044.96</v>
      </c>
      <c r="H4133" s="15" t="n">
        <v>4055.61</v>
      </c>
      <c r="I4133" s="0" t="n">
        <v>42637.7494</v>
      </c>
      <c r="J4133" s="0" t="n">
        <v>17751000</v>
      </c>
      <c r="K4133" s="0" t="n">
        <v>14186000</v>
      </c>
      <c r="L4133" s="0" t="n">
        <v>14913600</v>
      </c>
    </row>
    <row r="4134" customFormat="false" ht="12.85" hidden="false" customHeight="false" outlineLevel="0" collapsed="false">
      <c r="A4134" s="5" t="n">
        <v>43791</v>
      </c>
      <c r="B4134" s="14" t="n">
        <v>4233</v>
      </c>
      <c r="C4134" s="14" t="n">
        <v>4253</v>
      </c>
      <c r="D4134" s="14" t="n">
        <v>4147</v>
      </c>
      <c r="E4134" s="14" t="n">
        <v>4149</v>
      </c>
      <c r="F4134" s="15" t="n">
        <v>4237.2</v>
      </c>
      <c r="G4134" s="15" t="n">
        <v>4050.28</v>
      </c>
      <c r="H4134" s="15" t="n">
        <v>4055.68</v>
      </c>
      <c r="I4134" s="0" t="n">
        <v>41820.1926</v>
      </c>
      <c r="J4134" s="0" t="n">
        <v>21075000</v>
      </c>
      <c r="K4134" s="0" t="n">
        <v>16433600</v>
      </c>
      <c r="L4134" s="0" t="n">
        <v>15354400</v>
      </c>
    </row>
    <row r="4135" customFormat="false" ht="12.85" hidden="false" customHeight="false" outlineLevel="0" collapsed="false">
      <c r="A4135" s="5" t="n">
        <v>43794</v>
      </c>
      <c r="B4135" s="14" t="n">
        <v>4190</v>
      </c>
      <c r="C4135" s="14" t="n">
        <v>4231</v>
      </c>
      <c r="D4135" s="14" t="n">
        <v>4168</v>
      </c>
      <c r="E4135" s="14" t="n">
        <v>4229</v>
      </c>
      <c r="F4135" s="15" t="n">
        <v>4241.6</v>
      </c>
      <c r="G4135" s="15" t="n">
        <v>4063.2</v>
      </c>
      <c r="H4135" s="15" t="n">
        <v>4058.34</v>
      </c>
      <c r="I4135" s="0" t="n">
        <v>42088.8275</v>
      </c>
      <c r="J4135" s="0" t="n">
        <v>13783000</v>
      </c>
      <c r="K4135" s="0" t="n">
        <v>16644800</v>
      </c>
      <c r="L4135" s="0" t="n">
        <v>15238280</v>
      </c>
    </row>
    <row r="4136" customFormat="false" ht="12.85" hidden="false" customHeight="false" outlineLevel="0" collapsed="false">
      <c r="A4136" s="5" t="n">
        <v>43795</v>
      </c>
      <c r="B4136" s="14" t="n">
        <v>4250</v>
      </c>
      <c r="C4136" s="14" t="n">
        <v>4298</v>
      </c>
      <c r="D4136" s="14" t="n">
        <v>4243</v>
      </c>
      <c r="E4136" s="14" t="n">
        <v>4258</v>
      </c>
      <c r="F4136" s="15" t="n">
        <v>4246.6</v>
      </c>
      <c r="G4136" s="15" t="n">
        <v>4079.08</v>
      </c>
      <c r="H4136" s="15" t="n">
        <v>4062.68</v>
      </c>
      <c r="I4136" s="0" t="n">
        <v>42701.8953</v>
      </c>
      <c r="J4136" s="0" t="n">
        <v>12642000</v>
      </c>
      <c r="K4136" s="0" t="n">
        <v>17256600</v>
      </c>
      <c r="L4136" s="0" t="n">
        <v>15177480</v>
      </c>
    </row>
    <row r="4137" customFormat="false" ht="12.85" hidden="false" customHeight="false" outlineLevel="0" collapsed="false">
      <c r="A4137" s="5" t="n">
        <v>43796</v>
      </c>
      <c r="B4137" s="14" t="n">
        <v>4246</v>
      </c>
      <c r="C4137" s="14" t="n">
        <v>4266</v>
      </c>
      <c r="D4137" s="14" t="n">
        <v>4210</v>
      </c>
      <c r="E4137" s="14" t="n">
        <v>4253</v>
      </c>
      <c r="F4137" s="15" t="n">
        <v>4237.8</v>
      </c>
      <c r="G4137" s="15" t="n">
        <v>4095</v>
      </c>
      <c r="H4137" s="15" t="n">
        <v>4067.46</v>
      </c>
      <c r="I4137" s="0" t="n">
        <v>42448.7771</v>
      </c>
      <c r="J4137" s="0" t="n">
        <v>8725000</v>
      </c>
      <c r="K4137" s="0" t="n">
        <v>14795200</v>
      </c>
      <c r="L4137" s="0" t="n">
        <v>15203280</v>
      </c>
    </row>
    <row r="4138" customFormat="false" ht="12.85" hidden="false" customHeight="false" outlineLevel="0" collapsed="false">
      <c r="A4138" s="5" t="n">
        <v>43797</v>
      </c>
      <c r="B4138" s="14" t="n">
        <v>4275</v>
      </c>
      <c r="C4138" s="14" t="n">
        <v>4287</v>
      </c>
      <c r="D4138" s="14" t="n">
        <v>4248</v>
      </c>
      <c r="E4138" s="14" t="n">
        <v>4258</v>
      </c>
      <c r="F4138" s="15" t="n">
        <v>4229.4</v>
      </c>
      <c r="G4138" s="15" t="n">
        <v>4112.88</v>
      </c>
      <c r="H4138" s="15" t="n">
        <v>4072</v>
      </c>
      <c r="I4138" s="0" t="n">
        <v>42644.6993</v>
      </c>
      <c r="J4138" s="0" t="n">
        <v>6635000</v>
      </c>
      <c r="K4138" s="0" t="n">
        <v>12572000</v>
      </c>
      <c r="L4138" s="0" t="n">
        <v>15072800</v>
      </c>
    </row>
    <row r="4139" customFormat="false" ht="12.85" hidden="false" customHeight="false" outlineLevel="0" collapsed="false">
      <c r="A4139" s="5" t="n">
        <v>43798</v>
      </c>
      <c r="B4139" s="14" t="n">
        <v>4270</v>
      </c>
      <c r="C4139" s="14" t="n">
        <v>4280</v>
      </c>
      <c r="D4139" s="14" t="n">
        <v>4233</v>
      </c>
      <c r="E4139" s="14" t="n">
        <v>4235</v>
      </c>
      <c r="F4139" s="15" t="n">
        <v>4246.6</v>
      </c>
      <c r="G4139" s="15" t="n">
        <v>4130.8</v>
      </c>
      <c r="H4139" s="15" t="n">
        <v>4076.04</v>
      </c>
      <c r="I4139" s="0" t="n">
        <v>42514.2645</v>
      </c>
      <c r="J4139" s="0" t="n">
        <v>5384000</v>
      </c>
      <c r="K4139" s="0" t="n">
        <v>9433800</v>
      </c>
      <c r="L4139" s="0" t="n">
        <v>14910680</v>
      </c>
    </row>
    <row r="4140" customFormat="false" ht="12.85" hidden="false" customHeight="false" outlineLevel="0" collapsed="false">
      <c r="A4140" s="5" t="n">
        <v>43801</v>
      </c>
      <c r="B4140" s="14" t="n">
        <v>4262</v>
      </c>
      <c r="C4140" s="14" t="n">
        <v>4339</v>
      </c>
      <c r="D4140" s="14" t="n">
        <v>4256</v>
      </c>
      <c r="E4140" s="14" t="n">
        <v>4324</v>
      </c>
      <c r="F4140" s="15" t="n">
        <v>4265.6</v>
      </c>
      <c r="G4140" s="15" t="n">
        <v>4156.84</v>
      </c>
      <c r="H4140" s="15" t="n">
        <v>4081.1</v>
      </c>
      <c r="I4140" s="0" t="n">
        <v>43125.5315</v>
      </c>
      <c r="J4140" s="0" t="n">
        <v>16133000</v>
      </c>
      <c r="K4140" s="0" t="n">
        <v>9903800</v>
      </c>
      <c r="L4140" s="0" t="n">
        <v>14799800</v>
      </c>
    </row>
    <row r="4141" customFormat="false" ht="12.85" hidden="false" customHeight="false" outlineLevel="0" collapsed="false">
      <c r="A4141" s="5" t="n">
        <v>43802</v>
      </c>
      <c r="B4141" s="14" t="n">
        <v>4355</v>
      </c>
      <c r="C4141" s="14" t="n">
        <v>4450</v>
      </c>
      <c r="D4141" s="14" t="n">
        <v>4351</v>
      </c>
      <c r="E4141" s="14" t="n">
        <v>4439</v>
      </c>
      <c r="F4141" s="15" t="n">
        <v>4301.8</v>
      </c>
      <c r="G4141" s="15" t="n">
        <v>4186.32</v>
      </c>
      <c r="H4141" s="15" t="n">
        <v>4089.08</v>
      </c>
      <c r="I4141" s="0" t="n">
        <v>44108.902</v>
      </c>
      <c r="J4141" s="0" t="n">
        <v>22851000</v>
      </c>
      <c r="K4141" s="0" t="n">
        <v>11945600</v>
      </c>
      <c r="L4141" s="0" t="n">
        <v>15269800</v>
      </c>
    </row>
    <row r="4142" customFormat="false" ht="12.85" hidden="false" customHeight="false" outlineLevel="0" collapsed="false">
      <c r="A4142" s="5" t="n">
        <v>43803</v>
      </c>
      <c r="B4142" s="14" t="n">
        <v>4462</v>
      </c>
      <c r="C4142" s="14" t="n">
        <v>4488</v>
      </c>
      <c r="D4142" s="14" t="n">
        <v>4335</v>
      </c>
      <c r="E4142" s="14" t="n">
        <v>4383</v>
      </c>
      <c r="F4142" s="15" t="n">
        <v>4327.8</v>
      </c>
      <c r="G4142" s="15" t="n">
        <v>4210.48</v>
      </c>
      <c r="H4142" s="15" t="n">
        <v>4094.09</v>
      </c>
      <c r="I4142" s="0" t="n">
        <v>44143.022</v>
      </c>
      <c r="J4142" s="0" t="n">
        <v>25192000</v>
      </c>
      <c r="K4142" s="0" t="n">
        <v>15239000</v>
      </c>
      <c r="L4142" s="0" t="n">
        <v>15634680</v>
      </c>
    </row>
    <row r="4143" customFormat="false" ht="12.85" hidden="false" customHeight="false" outlineLevel="0" collapsed="false">
      <c r="A4143" s="5" t="n">
        <v>43804</v>
      </c>
      <c r="B4143" s="14" t="n">
        <v>4450</v>
      </c>
      <c r="C4143" s="14" t="n">
        <v>4452</v>
      </c>
      <c r="D4143" s="14" t="n">
        <v>4346</v>
      </c>
      <c r="E4143" s="14" t="n">
        <v>4368</v>
      </c>
      <c r="F4143" s="15" t="n">
        <v>4349.8</v>
      </c>
      <c r="G4143" s="15" t="n">
        <v>4231.24</v>
      </c>
      <c r="H4143" s="15" t="n">
        <v>4099.13</v>
      </c>
      <c r="I4143" s="0" t="n">
        <v>43988.3733</v>
      </c>
      <c r="J4143" s="0" t="n">
        <v>15024000</v>
      </c>
      <c r="K4143" s="0" t="n">
        <v>16916800</v>
      </c>
      <c r="L4143" s="0" t="n">
        <v>15328400</v>
      </c>
    </row>
    <row r="4144" customFormat="false" ht="12.85" hidden="false" customHeight="false" outlineLevel="0" collapsed="false">
      <c r="A4144" s="5" t="n">
        <v>43805</v>
      </c>
      <c r="B4144" s="14" t="n">
        <v>4351</v>
      </c>
      <c r="C4144" s="14" t="n">
        <v>4380</v>
      </c>
      <c r="D4144" s="14" t="n">
        <v>4323</v>
      </c>
      <c r="E4144" s="14" t="n">
        <v>4376</v>
      </c>
      <c r="F4144" s="15" t="n">
        <v>4378</v>
      </c>
      <c r="G4144" s="15" t="n">
        <v>4251.8</v>
      </c>
      <c r="H4144" s="15" t="n">
        <v>4104.52</v>
      </c>
      <c r="I4144" s="0" t="n">
        <v>43537.9515</v>
      </c>
      <c r="J4144" s="0" t="n">
        <v>11906000</v>
      </c>
      <c r="K4144" s="0" t="n">
        <v>18221200</v>
      </c>
      <c r="L4144" s="0" t="n">
        <v>15273920</v>
      </c>
    </row>
    <row r="4145" customFormat="false" ht="12.85" hidden="false" customHeight="false" outlineLevel="0" collapsed="false">
      <c r="A4145" s="5" t="n">
        <v>43808</v>
      </c>
      <c r="B4145" s="14" t="n">
        <v>4430</v>
      </c>
      <c r="C4145" s="14" t="n">
        <v>4508</v>
      </c>
      <c r="D4145" s="14" t="n">
        <v>4424</v>
      </c>
      <c r="E4145" s="14" t="n">
        <v>4508</v>
      </c>
      <c r="F4145" s="15" t="n">
        <v>4414.8</v>
      </c>
      <c r="G4145" s="15" t="n">
        <v>4266.12</v>
      </c>
      <c r="H4145" s="15" t="n">
        <v>4111.34</v>
      </c>
      <c r="I4145" s="0" t="n">
        <v>44763.3198</v>
      </c>
      <c r="J4145" s="0" t="n">
        <v>21218000</v>
      </c>
      <c r="K4145" s="0" t="n">
        <v>19238200</v>
      </c>
      <c r="L4145" s="0" t="n">
        <v>14427320</v>
      </c>
    </row>
    <row r="4146" customFormat="false" ht="12.85" hidden="false" customHeight="false" outlineLevel="0" collapsed="false">
      <c r="A4146" s="5" t="n">
        <v>43809</v>
      </c>
      <c r="B4146" s="14" t="n">
        <v>4510</v>
      </c>
      <c r="C4146" s="14" t="n">
        <v>4700</v>
      </c>
      <c r="D4146" s="14" t="n">
        <v>4507</v>
      </c>
      <c r="E4146" s="14" t="n">
        <v>4637</v>
      </c>
      <c r="F4146" s="15" t="n">
        <v>4454.4</v>
      </c>
      <c r="G4146" s="15" t="n">
        <v>4280.68</v>
      </c>
      <c r="H4146" s="15" t="n">
        <v>4119.82</v>
      </c>
      <c r="I4146" s="0" t="n">
        <v>46166.6735</v>
      </c>
      <c r="J4146" s="0" t="n">
        <v>32821000</v>
      </c>
      <c r="K4146" s="0" t="n">
        <v>21232200</v>
      </c>
      <c r="L4146" s="0" t="n">
        <v>14645800</v>
      </c>
    </row>
    <row r="4147" customFormat="false" ht="12.85" hidden="false" customHeight="false" outlineLevel="0" collapsed="false">
      <c r="A4147" s="5" t="n">
        <v>43810</v>
      </c>
      <c r="B4147" s="14" t="n">
        <v>4609</v>
      </c>
      <c r="C4147" s="14" t="n">
        <v>4675</v>
      </c>
      <c r="D4147" s="14" t="n">
        <v>4565</v>
      </c>
      <c r="E4147" s="14" t="n">
        <v>4574</v>
      </c>
      <c r="F4147" s="15" t="n">
        <v>4492.6</v>
      </c>
      <c r="G4147" s="15" t="n">
        <v>4294.8</v>
      </c>
      <c r="H4147" s="15" t="n">
        <v>4127.17</v>
      </c>
      <c r="I4147" s="0" t="n">
        <v>46031.4535</v>
      </c>
      <c r="J4147" s="0" t="n">
        <v>18081000</v>
      </c>
      <c r="K4147" s="0" t="n">
        <v>19810000</v>
      </c>
      <c r="L4147" s="0" t="n">
        <v>14624480</v>
      </c>
    </row>
    <row r="4148" customFormat="false" ht="12.85" hidden="false" customHeight="false" outlineLevel="0" collapsed="false">
      <c r="A4148" s="5" t="n">
        <v>43811</v>
      </c>
      <c r="B4148" s="14" t="n">
        <v>4578</v>
      </c>
      <c r="C4148" s="14" t="n">
        <v>4634</v>
      </c>
      <c r="D4148" s="14" t="n">
        <v>4474</v>
      </c>
      <c r="E4148" s="14" t="n">
        <v>4487</v>
      </c>
      <c r="F4148" s="15" t="n">
        <v>4516.4</v>
      </c>
      <c r="G4148" s="15" t="n">
        <v>4306.28</v>
      </c>
      <c r="H4148" s="15" t="n">
        <v>4133.42</v>
      </c>
      <c r="I4148" s="0" t="n">
        <v>45209.7813</v>
      </c>
      <c r="J4148" s="0" t="n">
        <v>19524000</v>
      </c>
      <c r="K4148" s="0" t="n">
        <v>20710000</v>
      </c>
      <c r="L4148" s="0" t="n">
        <v>14908240</v>
      </c>
    </row>
    <row r="4149" customFormat="false" ht="12.85" hidden="false" customHeight="false" outlineLevel="0" collapsed="false">
      <c r="A4149" s="5" t="n">
        <v>43812</v>
      </c>
      <c r="B4149" s="14" t="n">
        <v>4540</v>
      </c>
      <c r="C4149" s="14" t="n">
        <v>4546</v>
      </c>
      <c r="D4149" s="14" t="n">
        <v>4488</v>
      </c>
      <c r="E4149" s="14" t="n">
        <v>4493</v>
      </c>
      <c r="F4149" s="15" t="n">
        <v>4539.8</v>
      </c>
      <c r="G4149" s="15" t="n">
        <v>4318.16</v>
      </c>
      <c r="H4149" s="15" t="n">
        <v>4138.69</v>
      </c>
      <c r="I4149" s="0" t="n">
        <v>45100.5237</v>
      </c>
      <c r="J4149" s="0" t="n">
        <v>17645000</v>
      </c>
      <c r="K4149" s="0" t="n">
        <v>21857800</v>
      </c>
      <c r="L4149" s="0" t="n">
        <v>15205560</v>
      </c>
    </row>
    <row r="4150" customFormat="false" ht="12.85" hidden="false" customHeight="false" outlineLevel="0" collapsed="false">
      <c r="A4150" s="5" t="n">
        <v>43815</v>
      </c>
      <c r="B4150" s="14" t="n">
        <v>4499</v>
      </c>
      <c r="C4150" s="14" t="n">
        <v>4589</v>
      </c>
      <c r="D4150" s="14" t="n">
        <v>4499</v>
      </c>
      <c r="E4150" s="14" t="n">
        <v>4546</v>
      </c>
      <c r="F4150" s="15" t="n">
        <v>4547.4</v>
      </c>
      <c r="G4150" s="15" t="n">
        <v>4332.16</v>
      </c>
      <c r="H4150" s="15" t="n">
        <v>4146.21</v>
      </c>
      <c r="I4150" s="0" t="n">
        <v>45574.1709</v>
      </c>
      <c r="J4150" s="0" t="n">
        <v>15920000</v>
      </c>
      <c r="K4150" s="0" t="n">
        <v>20798200</v>
      </c>
      <c r="L4150" s="0" t="n">
        <v>15423880</v>
      </c>
    </row>
    <row r="4151" customFormat="false" ht="12.85" hidden="false" customHeight="false" outlineLevel="0" collapsed="false">
      <c r="A4151" s="5" t="n">
        <v>43816</v>
      </c>
      <c r="B4151" s="14" t="n">
        <v>4580</v>
      </c>
      <c r="C4151" s="14" t="n">
        <v>4598</v>
      </c>
      <c r="D4151" s="14" t="n">
        <v>4531</v>
      </c>
      <c r="E4151" s="14" t="n">
        <v>4552</v>
      </c>
      <c r="F4151" s="15" t="n">
        <v>4530.4</v>
      </c>
      <c r="G4151" s="15" t="n">
        <v>4344.68</v>
      </c>
      <c r="H4151" s="15" t="n">
        <v>4153.24</v>
      </c>
      <c r="I4151" s="0" t="n">
        <v>45546.405</v>
      </c>
      <c r="J4151" s="0" t="n">
        <v>10829000</v>
      </c>
      <c r="K4151" s="0" t="n">
        <v>16399800</v>
      </c>
      <c r="L4151" s="0" t="n">
        <v>15450960</v>
      </c>
    </row>
    <row r="4152" customFormat="false" ht="12.85" hidden="false" customHeight="false" outlineLevel="0" collapsed="false">
      <c r="A4152" s="5" t="n">
        <v>43817</v>
      </c>
      <c r="B4152" s="14" t="n">
        <v>4497</v>
      </c>
      <c r="C4152" s="14" t="n">
        <v>4510</v>
      </c>
      <c r="D4152" s="14" t="n">
        <v>4425</v>
      </c>
      <c r="E4152" s="14" t="n">
        <v>4450</v>
      </c>
      <c r="F4152" s="15" t="n">
        <v>4505.6</v>
      </c>
      <c r="G4152" s="15" t="n">
        <v>4354.52</v>
      </c>
      <c r="H4152" s="15" t="n">
        <v>4158.77</v>
      </c>
      <c r="I4152" s="0" t="n">
        <v>44604.6167</v>
      </c>
      <c r="J4152" s="0" t="n">
        <v>13997000</v>
      </c>
      <c r="K4152" s="0" t="n">
        <v>15583000</v>
      </c>
      <c r="L4152" s="0" t="n">
        <v>15587920</v>
      </c>
    </row>
    <row r="4153" customFormat="false" ht="12.85" hidden="false" customHeight="false" outlineLevel="0" collapsed="false">
      <c r="A4153" s="5" t="n">
        <v>43818</v>
      </c>
      <c r="B4153" s="14" t="n">
        <v>4426</v>
      </c>
      <c r="C4153" s="14" t="n">
        <v>4450</v>
      </c>
      <c r="D4153" s="14" t="n">
        <v>4367</v>
      </c>
      <c r="E4153" s="14" t="n">
        <v>4372</v>
      </c>
      <c r="F4153" s="15" t="n">
        <v>4482.6</v>
      </c>
      <c r="G4153" s="15" t="n">
        <v>4362.24</v>
      </c>
      <c r="H4153" s="15" t="n">
        <v>4163.49</v>
      </c>
      <c r="I4153" s="0" t="n">
        <v>43988.3594</v>
      </c>
      <c r="J4153" s="0" t="n">
        <v>13087000</v>
      </c>
      <c r="K4153" s="0" t="n">
        <v>14295600</v>
      </c>
      <c r="L4153" s="0" t="n">
        <v>15736080</v>
      </c>
    </row>
    <row r="4154" customFormat="false" ht="12.85" hidden="false" customHeight="false" outlineLevel="0" collapsed="false">
      <c r="A4154" s="5" t="n">
        <v>43819</v>
      </c>
      <c r="B4154" s="14" t="n">
        <v>4302</v>
      </c>
      <c r="C4154" s="14" t="n">
        <v>4366</v>
      </c>
      <c r="D4154" s="14" t="n">
        <v>4295</v>
      </c>
      <c r="E4154" s="14" t="n">
        <v>4320</v>
      </c>
      <c r="F4154" s="15" t="n">
        <v>4448</v>
      </c>
      <c r="G4154" s="15" t="n">
        <v>4369.92</v>
      </c>
      <c r="H4154" s="15" t="n">
        <v>4167.37</v>
      </c>
      <c r="I4154" s="0" t="n">
        <v>43192.2318</v>
      </c>
      <c r="J4154" s="0" t="n">
        <v>15324000</v>
      </c>
      <c r="K4154" s="0" t="n">
        <v>13831400</v>
      </c>
      <c r="L4154" s="0" t="n">
        <v>15955560</v>
      </c>
    </row>
    <row r="4155" customFormat="false" ht="12.85" hidden="false" customHeight="false" outlineLevel="0" collapsed="false">
      <c r="A4155" s="5" t="n">
        <v>43822</v>
      </c>
      <c r="B4155" s="14" t="n">
        <v>4336</v>
      </c>
      <c r="C4155" s="14" t="n">
        <v>4370</v>
      </c>
      <c r="D4155" s="14" t="n">
        <v>4303</v>
      </c>
      <c r="E4155" s="14" t="n">
        <v>4326</v>
      </c>
      <c r="F4155" s="15" t="n">
        <v>4404</v>
      </c>
      <c r="G4155" s="15" t="n">
        <v>4374.68</v>
      </c>
      <c r="H4155" s="15" t="n">
        <v>4171.21</v>
      </c>
      <c r="I4155" s="0" t="n">
        <v>43307.3803</v>
      </c>
      <c r="J4155" s="0" t="n">
        <v>7955000</v>
      </c>
      <c r="K4155" s="0" t="n">
        <v>12238400</v>
      </c>
      <c r="L4155" s="0" t="n">
        <v>15764680</v>
      </c>
    </row>
    <row r="4156" customFormat="false" ht="12.85" hidden="false" customHeight="false" outlineLevel="0" collapsed="false">
      <c r="A4156" s="5" t="n">
        <v>43823</v>
      </c>
      <c r="B4156" s="14" t="n">
        <v>4348</v>
      </c>
      <c r="C4156" s="14" t="n">
        <v>4355</v>
      </c>
      <c r="D4156" s="14" t="n">
        <v>4306</v>
      </c>
      <c r="E4156" s="14" t="n">
        <v>4326</v>
      </c>
      <c r="F4156" s="15" t="n">
        <v>4358.8</v>
      </c>
      <c r="G4156" s="15" t="n">
        <v>4378.4</v>
      </c>
      <c r="H4156" s="15" t="n">
        <v>4174.85</v>
      </c>
      <c r="I4156" s="0" t="n">
        <v>43300.2931</v>
      </c>
      <c r="J4156" s="0" t="n">
        <v>6380000</v>
      </c>
      <c r="K4156" s="0" t="n">
        <v>11348600</v>
      </c>
      <c r="L4156" s="0" t="n">
        <v>15636560</v>
      </c>
    </row>
    <row r="4157" customFormat="false" ht="12.85" hidden="false" customHeight="false" outlineLevel="0" collapsed="false">
      <c r="A4157" s="5" t="n">
        <v>43824</v>
      </c>
      <c r="B4157" s="14" t="n">
        <v>4343</v>
      </c>
      <c r="C4157" s="14" t="n">
        <v>4353</v>
      </c>
      <c r="D4157" s="14" t="n">
        <v>4327</v>
      </c>
      <c r="E4157" s="14" t="n">
        <v>4337</v>
      </c>
      <c r="F4157" s="15" t="n">
        <v>4336.2</v>
      </c>
      <c r="G4157" s="15" t="n">
        <v>4380</v>
      </c>
      <c r="H4157" s="15" t="n">
        <v>4177.24</v>
      </c>
      <c r="I4157" s="0" t="n">
        <v>43400.6312</v>
      </c>
      <c r="J4157" s="0" t="n">
        <v>4753000</v>
      </c>
      <c r="K4157" s="0" t="n">
        <v>9499800</v>
      </c>
      <c r="L4157" s="0" t="n">
        <v>14985400</v>
      </c>
    </row>
    <row r="4158" customFormat="false" ht="12.85" hidden="false" customHeight="false" outlineLevel="0" collapsed="false">
      <c r="A4158" s="5" t="n">
        <v>43825</v>
      </c>
      <c r="B4158" s="14" t="n">
        <v>4347</v>
      </c>
      <c r="C4158" s="14" t="n">
        <v>4370</v>
      </c>
      <c r="D4158" s="14" t="n">
        <v>4334</v>
      </c>
      <c r="E4158" s="14" t="n">
        <v>4355</v>
      </c>
      <c r="F4158" s="15" t="n">
        <v>4332.8</v>
      </c>
      <c r="G4158" s="15" t="n">
        <v>4382.2</v>
      </c>
      <c r="H4158" s="15" t="n">
        <v>4180.69</v>
      </c>
      <c r="I4158" s="0" t="n">
        <v>43562.8964</v>
      </c>
      <c r="J4158" s="0" t="n">
        <v>6470000</v>
      </c>
      <c r="K4158" s="0" t="n">
        <v>8176400</v>
      </c>
      <c r="L4158" s="0" t="n">
        <v>14534160</v>
      </c>
    </row>
    <row r="4159" customFormat="false" ht="12.85" hidden="false" customHeight="false" outlineLevel="0" collapsed="false">
      <c r="A4159" s="5" t="n">
        <v>43826</v>
      </c>
      <c r="B4159" s="14" t="n">
        <v>4373</v>
      </c>
      <c r="C4159" s="14" t="n">
        <v>4402</v>
      </c>
      <c r="D4159" s="14" t="n">
        <v>4357</v>
      </c>
      <c r="E4159" s="14" t="n">
        <v>4381</v>
      </c>
      <c r="F4159" s="15" t="n">
        <v>4345</v>
      </c>
      <c r="G4159" s="15" t="n">
        <v>4391.48</v>
      </c>
      <c r="H4159" s="15" t="n">
        <v>4183.84</v>
      </c>
      <c r="I4159" s="0" t="n">
        <v>43854.0611</v>
      </c>
      <c r="J4159" s="0" t="n">
        <v>6380000</v>
      </c>
      <c r="K4159" s="0" t="n">
        <v>6387600</v>
      </c>
      <c r="L4159" s="0" t="n">
        <v>13946360</v>
      </c>
    </row>
    <row r="4160" customFormat="false" ht="12.85" hidden="false" customHeight="false" outlineLevel="0" collapsed="false">
      <c r="A4160" s="5" t="n">
        <v>43829</v>
      </c>
      <c r="B4160" s="14" t="n">
        <v>4381</v>
      </c>
      <c r="C4160" s="14" t="n">
        <v>4402</v>
      </c>
      <c r="D4160" s="14" t="n">
        <v>4350</v>
      </c>
      <c r="E4160" s="14" t="n">
        <v>4397</v>
      </c>
      <c r="F4160" s="15" t="n">
        <v>4359.2</v>
      </c>
      <c r="G4160" s="15" t="n">
        <v>4398.2</v>
      </c>
      <c r="H4160" s="15" t="n">
        <v>4186.61</v>
      </c>
      <c r="I4160" s="0" t="n">
        <v>43826.4478</v>
      </c>
      <c r="J4160" s="0" t="n">
        <v>6213000</v>
      </c>
      <c r="K4160" s="0" t="n">
        <v>6039200</v>
      </c>
      <c r="L4160" s="0" t="n">
        <v>13643560</v>
      </c>
    </row>
    <row r="4161" customFormat="false" ht="12.85" hidden="false" customHeight="false" outlineLevel="0" collapsed="false">
      <c r="A4161" s="5" t="n">
        <v>43836</v>
      </c>
      <c r="B4161" s="14" t="n">
        <v>4301</v>
      </c>
      <c r="C4161" s="14" t="n">
        <v>4309</v>
      </c>
      <c r="D4161" s="14" t="n">
        <v>4251</v>
      </c>
      <c r="E4161" s="14" t="n">
        <v>4274</v>
      </c>
      <c r="F4161" s="15" t="n">
        <v>4348.8</v>
      </c>
      <c r="G4161" s="15" t="n">
        <v>4398.84</v>
      </c>
      <c r="H4161" s="15" t="n">
        <v>4188.05</v>
      </c>
      <c r="I4161" s="0" t="n">
        <v>42801.1571</v>
      </c>
      <c r="J4161" s="0" t="n">
        <v>11546000</v>
      </c>
      <c r="K4161" s="0" t="n">
        <v>7072400</v>
      </c>
      <c r="L4161" s="0" t="n">
        <v>13599720</v>
      </c>
    </row>
    <row r="4162" customFormat="false" ht="12.85" hidden="false" customHeight="false" outlineLevel="0" collapsed="false">
      <c r="A4162" s="5" t="n">
        <v>43837</v>
      </c>
      <c r="B4162" s="14" t="n">
        <v>4304</v>
      </c>
      <c r="C4162" s="14" t="n">
        <v>4350</v>
      </c>
      <c r="D4162" s="14" t="n">
        <v>4289</v>
      </c>
      <c r="E4162" s="14" t="n">
        <v>4294</v>
      </c>
      <c r="F4162" s="15" t="n">
        <v>4340.2</v>
      </c>
      <c r="G4162" s="15" t="n">
        <v>4400.48</v>
      </c>
      <c r="H4162" s="15" t="n">
        <v>4190.5</v>
      </c>
      <c r="I4162" s="0" t="n">
        <v>43109.1701</v>
      </c>
      <c r="J4162" s="0" t="n">
        <v>11676000</v>
      </c>
      <c r="K4162" s="0" t="n">
        <v>8457000</v>
      </c>
      <c r="L4162" s="0" t="n">
        <v>13717760</v>
      </c>
    </row>
    <row r="4163" customFormat="false" ht="12.85" hidden="false" customHeight="false" outlineLevel="0" collapsed="false">
      <c r="A4163" s="5" t="n">
        <v>43838</v>
      </c>
      <c r="B4163" s="14" t="n">
        <v>4250</v>
      </c>
      <c r="C4163" s="14" t="n">
        <v>4284</v>
      </c>
      <c r="D4163" s="14" t="n">
        <v>4161</v>
      </c>
      <c r="E4163" s="14" t="n">
        <v>4264</v>
      </c>
      <c r="F4163" s="15" t="n">
        <v>4322</v>
      </c>
      <c r="G4163" s="15" t="n">
        <v>4400.72</v>
      </c>
      <c r="H4163" s="15" t="n">
        <v>4191.92</v>
      </c>
      <c r="I4163" s="0" t="n">
        <v>42293.6681</v>
      </c>
      <c r="J4163" s="0" t="n">
        <v>14844000</v>
      </c>
      <c r="K4163" s="0" t="n">
        <v>10131800</v>
      </c>
      <c r="L4163" s="0" t="n">
        <v>14046120</v>
      </c>
    </row>
    <row r="4164" customFormat="false" ht="12.85" hidden="false" customHeight="false" outlineLevel="0" collapsed="false">
      <c r="A4164" s="5" t="n">
        <v>43839</v>
      </c>
      <c r="B4164" s="14" t="n">
        <v>4355</v>
      </c>
      <c r="C4164" s="14" t="n">
        <v>4360</v>
      </c>
      <c r="D4164" s="14" t="n">
        <v>4316</v>
      </c>
      <c r="E4164" s="14" t="n">
        <v>4338</v>
      </c>
      <c r="F4164" s="15" t="n">
        <v>4313.4</v>
      </c>
      <c r="G4164" s="15" t="n">
        <v>4404.84</v>
      </c>
      <c r="H4164" s="15" t="n">
        <v>4194.29</v>
      </c>
      <c r="I4164" s="0" t="n">
        <v>43386.3756</v>
      </c>
      <c r="J4164" s="0" t="n">
        <v>10308000</v>
      </c>
      <c r="K4164" s="0" t="n">
        <v>10917400</v>
      </c>
      <c r="L4164" s="0" t="n">
        <v>14243080</v>
      </c>
    </row>
    <row r="4165" customFormat="false" ht="12.85" hidden="false" customHeight="false" outlineLevel="0" collapsed="false">
      <c r="A4165" s="5" t="n">
        <v>43840</v>
      </c>
      <c r="B4165" s="14" t="n">
        <v>4322</v>
      </c>
      <c r="C4165" s="14" t="n">
        <v>4378</v>
      </c>
      <c r="D4165" s="14" t="n">
        <v>4314</v>
      </c>
      <c r="E4165" s="14" t="n">
        <v>4344</v>
      </c>
      <c r="F4165" s="15" t="n">
        <v>4302.8</v>
      </c>
      <c r="G4165" s="15" t="n">
        <v>4405.64</v>
      </c>
      <c r="H4165" s="15" t="n">
        <v>4196.36</v>
      </c>
      <c r="I4165" s="0" t="n">
        <v>43456.16</v>
      </c>
      <c r="J4165" s="0" t="n">
        <v>8263000</v>
      </c>
      <c r="K4165" s="0" t="n">
        <v>11327400</v>
      </c>
      <c r="L4165" s="0" t="n">
        <v>13928280</v>
      </c>
    </row>
    <row r="4166" customFormat="false" ht="12.85" hidden="false" customHeight="false" outlineLevel="0" collapsed="false">
      <c r="A4166" s="5" t="n">
        <v>43844</v>
      </c>
      <c r="B4166" s="14" t="n">
        <v>4385</v>
      </c>
      <c r="C4166" s="14" t="n">
        <v>4394</v>
      </c>
      <c r="D4166" s="14" t="n">
        <v>4294</v>
      </c>
      <c r="E4166" s="14" t="n">
        <v>4320</v>
      </c>
      <c r="F4166" s="15" t="n">
        <v>4312</v>
      </c>
      <c r="G4166" s="15" t="n">
        <v>4400.88</v>
      </c>
      <c r="H4166" s="15" t="n">
        <v>4197.44</v>
      </c>
      <c r="I4166" s="0" t="n">
        <v>43348.0548</v>
      </c>
      <c r="J4166" s="0" t="n">
        <v>12035000</v>
      </c>
      <c r="K4166" s="0" t="n">
        <v>11425200</v>
      </c>
      <c r="L4166" s="0" t="n">
        <v>13495640</v>
      </c>
    </row>
    <row r="4167" customFormat="false" ht="12.85" hidden="false" customHeight="false" outlineLevel="0" collapsed="false">
      <c r="A4167" s="5" t="n">
        <v>43845</v>
      </c>
      <c r="B4167" s="14" t="n">
        <v>4300</v>
      </c>
      <c r="C4167" s="14" t="n">
        <v>4330</v>
      </c>
      <c r="D4167" s="14" t="n">
        <v>4288</v>
      </c>
      <c r="E4167" s="14" t="n">
        <v>4307</v>
      </c>
      <c r="F4167" s="15" t="n">
        <v>4314.6</v>
      </c>
      <c r="G4167" s="15" t="n">
        <v>4397.84</v>
      </c>
      <c r="H4167" s="15" t="n">
        <v>4198.25</v>
      </c>
      <c r="I4167" s="0" t="n">
        <v>43088.4786</v>
      </c>
      <c r="J4167" s="0" t="n">
        <v>7559000</v>
      </c>
      <c r="K4167" s="0" t="n">
        <v>10601800</v>
      </c>
      <c r="L4167" s="0" t="n">
        <v>12790320</v>
      </c>
    </row>
    <row r="4168" customFormat="false" ht="12.85" hidden="false" customHeight="false" outlineLevel="0" collapsed="false">
      <c r="A4168" s="5" t="n">
        <v>43846</v>
      </c>
      <c r="B4168" s="14" t="n">
        <v>4294</v>
      </c>
      <c r="C4168" s="14" t="n">
        <v>4304</v>
      </c>
      <c r="D4168" s="14" t="n">
        <v>4270</v>
      </c>
      <c r="E4168" s="14" t="n">
        <v>4296</v>
      </c>
      <c r="F4168" s="15" t="n">
        <v>4321</v>
      </c>
      <c r="G4168" s="15" t="n">
        <v>4394.96</v>
      </c>
      <c r="H4168" s="15" t="n">
        <v>4198.42</v>
      </c>
      <c r="I4168" s="0" t="n">
        <v>42889.6536</v>
      </c>
      <c r="J4168" s="0" t="n">
        <v>6987000</v>
      </c>
      <c r="K4168" s="0" t="n">
        <v>9030400</v>
      </c>
      <c r="L4168" s="0" t="n">
        <v>12468840</v>
      </c>
    </row>
    <row r="4169" customFormat="false" ht="12.85" hidden="false" customHeight="false" outlineLevel="0" collapsed="false">
      <c r="A4169" s="5" t="n">
        <v>43847</v>
      </c>
      <c r="B4169" s="14" t="n">
        <v>4317</v>
      </c>
      <c r="C4169" s="14" t="n">
        <v>4323</v>
      </c>
      <c r="D4169" s="14" t="n">
        <v>4290</v>
      </c>
      <c r="E4169" s="14" t="n">
        <v>4299</v>
      </c>
      <c r="F4169" s="15" t="n">
        <v>4313.2</v>
      </c>
      <c r="G4169" s="15" t="n">
        <v>4391.88</v>
      </c>
      <c r="H4169" s="15" t="n">
        <v>4199.28</v>
      </c>
      <c r="I4169" s="0" t="n">
        <v>43039.192</v>
      </c>
      <c r="J4169" s="0" t="n">
        <v>7636000</v>
      </c>
      <c r="K4169" s="0" t="n">
        <v>8496000</v>
      </c>
      <c r="L4169" s="0" t="n">
        <v>12298040</v>
      </c>
    </row>
    <row r="4170" customFormat="false" ht="12.85" hidden="false" customHeight="false" outlineLevel="0" collapsed="false">
      <c r="A4170" s="5" t="n">
        <v>43850</v>
      </c>
      <c r="B4170" s="14" t="n">
        <v>4309</v>
      </c>
      <c r="C4170" s="14" t="n">
        <v>4329</v>
      </c>
      <c r="D4170" s="14" t="n">
        <v>4298</v>
      </c>
      <c r="E4170" s="14" t="n">
        <v>4299</v>
      </c>
      <c r="F4170" s="15" t="n">
        <v>4304.2</v>
      </c>
      <c r="G4170" s="15" t="n">
        <v>4383.52</v>
      </c>
      <c r="H4170" s="15" t="n">
        <v>4202.57</v>
      </c>
      <c r="I4170" s="0" t="n">
        <v>43115.392</v>
      </c>
      <c r="J4170" s="0" t="n">
        <v>8175000</v>
      </c>
      <c r="K4170" s="0" t="n">
        <v>8478400</v>
      </c>
      <c r="L4170" s="0" t="n">
        <v>11776320</v>
      </c>
    </row>
    <row r="4171" customFormat="false" ht="12.85" hidden="false" customHeight="false" outlineLevel="0" collapsed="false">
      <c r="A4171" s="5" t="n">
        <v>43851</v>
      </c>
      <c r="B4171" s="14" t="n">
        <v>4300</v>
      </c>
      <c r="C4171" s="14" t="n">
        <v>4325</v>
      </c>
      <c r="D4171" s="14" t="n">
        <v>4296</v>
      </c>
      <c r="E4171" s="14" t="n">
        <v>4311</v>
      </c>
      <c r="F4171" s="15" t="n">
        <v>4302.4</v>
      </c>
      <c r="G4171" s="15" t="n">
        <v>4370.48</v>
      </c>
      <c r="H4171" s="15" t="n">
        <v>4205.84</v>
      </c>
      <c r="I4171" s="0" t="n">
        <v>43087.619</v>
      </c>
      <c r="J4171" s="0" t="n">
        <v>5628000</v>
      </c>
      <c r="K4171" s="0" t="n">
        <v>7197000</v>
      </c>
      <c r="L4171" s="0" t="n">
        <v>10688600</v>
      </c>
    </row>
    <row r="4172" customFormat="false" ht="12.85" hidden="false" customHeight="false" outlineLevel="0" collapsed="false">
      <c r="A4172" s="5" t="n">
        <v>43852</v>
      </c>
      <c r="B4172" s="14" t="n">
        <v>4321</v>
      </c>
      <c r="C4172" s="14" t="n">
        <v>4335</v>
      </c>
      <c r="D4172" s="14" t="n">
        <v>4306</v>
      </c>
      <c r="E4172" s="14" t="n">
        <v>4332</v>
      </c>
      <c r="F4172" s="15" t="n">
        <v>4307.4</v>
      </c>
      <c r="G4172" s="15" t="n">
        <v>4360.8</v>
      </c>
      <c r="H4172" s="15" t="n">
        <v>4209.76</v>
      </c>
      <c r="I4172" s="0" t="n">
        <v>43243.2056</v>
      </c>
      <c r="J4172" s="0" t="n">
        <v>7022000</v>
      </c>
      <c r="K4172" s="0" t="n">
        <v>7089600</v>
      </c>
      <c r="L4172" s="0" t="n">
        <v>10246240</v>
      </c>
    </row>
    <row r="4173" customFormat="false" ht="12.85" hidden="false" customHeight="false" outlineLevel="0" collapsed="false">
      <c r="A4173" s="5" t="n">
        <v>43853</v>
      </c>
      <c r="B4173" s="14" t="n">
        <v>4332</v>
      </c>
      <c r="C4173" s="14" t="n">
        <v>4356</v>
      </c>
      <c r="D4173" s="14" t="n">
        <v>4317</v>
      </c>
      <c r="E4173" s="14" t="n">
        <v>4353</v>
      </c>
      <c r="F4173" s="15" t="n">
        <v>4318.8</v>
      </c>
      <c r="G4173" s="15" t="n">
        <v>4355.44</v>
      </c>
      <c r="H4173" s="15" t="n">
        <v>4214.44</v>
      </c>
      <c r="I4173" s="0" t="n">
        <v>43377.8557</v>
      </c>
      <c r="J4173" s="0" t="n">
        <v>8637000</v>
      </c>
      <c r="K4173" s="0" t="n">
        <v>7419600</v>
      </c>
      <c r="L4173" s="0" t="n">
        <v>9810760</v>
      </c>
    </row>
    <row r="4174" customFormat="false" ht="12.85" hidden="false" customHeight="false" outlineLevel="0" collapsed="false">
      <c r="A4174" s="5" t="n">
        <v>43854</v>
      </c>
      <c r="B4174" s="14" t="n">
        <v>4370</v>
      </c>
      <c r="C4174" s="14" t="n">
        <v>4388</v>
      </c>
      <c r="D4174" s="14" t="n">
        <v>4351</v>
      </c>
      <c r="E4174" s="14" t="n">
        <v>4370</v>
      </c>
      <c r="F4174" s="15" t="n">
        <v>4333</v>
      </c>
      <c r="G4174" s="15" t="n">
        <v>4350.52</v>
      </c>
      <c r="H4174" s="15" t="n">
        <v>4218.14</v>
      </c>
      <c r="I4174" s="0" t="n">
        <v>43715.0452</v>
      </c>
      <c r="J4174" s="0" t="n">
        <v>8406000</v>
      </c>
      <c r="K4174" s="0" t="n">
        <v>7573600</v>
      </c>
      <c r="L4174" s="0" t="n">
        <v>9441200</v>
      </c>
    </row>
    <row r="4175" customFormat="false" ht="12.85" hidden="false" customHeight="false" outlineLevel="0" collapsed="false">
      <c r="A4175" s="5" t="n">
        <v>43857</v>
      </c>
      <c r="B4175" s="14" t="n">
        <v>4308</v>
      </c>
      <c r="C4175" s="14" t="n">
        <v>4311</v>
      </c>
      <c r="D4175" s="14" t="n">
        <v>4231</v>
      </c>
      <c r="E4175" s="14" t="n">
        <v>4240</v>
      </c>
      <c r="F4175" s="15" t="n">
        <v>4321.2</v>
      </c>
      <c r="G4175" s="15" t="n">
        <v>4338.28</v>
      </c>
      <c r="H4175" s="15" t="n">
        <v>4219.77</v>
      </c>
      <c r="I4175" s="0" t="n">
        <v>42595.0684</v>
      </c>
      <c r="J4175" s="0" t="n">
        <v>9721000</v>
      </c>
      <c r="K4175" s="0" t="n">
        <v>7882800</v>
      </c>
      <c r="L4175" s="0" t="n">
        <v>9193240</v>
      </c>
    </row>
    <row r="4176" customFormat="false" ht="12.85" hidden="false" customHeight="false" outlineLevel="0" collapsed="false">
      <c r="A4176" s="5" t="n">
        <v>43858</v>
      </c>
      <c r="B4176" s="14" t="n">
        <v>4208</v>
      </c>
      <c r="C4176" s="14" t="n">
        <v>4266</v>
      </c>
      <c r="D4176" s="14" t="n">
        <v>4197</v>
      </c>
      <c r="E4176" s="14" t="n">
        <v>4260</v>
      </c>
      <c r="F4176" s="15" t="n">
        <v>4311</v>
      </c>
      <c r="G4176" s="15" t="n">
        <v>4326.6</v>
      </c>
      <c r="H4176" s="15" t="n">
        <v>4222.58</v>
      </c>
      <c r="I4176" s="0" t="n">
        <v>42430.0359</v>
      </c>
      <c r="J4176" s="0" t="n">
        <v>9758000</v>
      </c>
      <c r="K4176" s="0" t="n">
        <v>8708800</v>
      </c>
      <c r="L4176" s="0" t="n">
        <v>9150400</v>
      </c>
    </row>
    <row r="4177" customFormat="false" ht="12.85" hidden="false" customHeight="false" outlineLevel="0" collapsed="false">
      <c r="A4177" s="5" t="n">
        <v>43859</v>
      </c>
      <c r="B4177" s="14" t="n">
        <v>4259</v>
      </c>
      <c r="C4177" s="14" t="n">
        <v>4287</v>
      </c>
      <c r="D4177" s="14" t="n">
        <v>4240</v>
      </c>
      <c r="E4177" s="14" t="n">
        <v>4272</v>
      </c>
      <c r="F4177" s="15" t="n">
        <v>4299</v>
      </c>
      <c r="G4177" s="15" t="n">
        <v>4319.48</v>
      </c>
      <c r="H4177" s="15" t="n">
        <v>4224.92</v>
      </c>
      <c r="I4177" s="0" t="n">
        <v>42672.3553</v>
      </c>
      <c r="J4177" s="0" t="n">
        <v>8152000</v>
      </c>
      <c r="K4177" s="0" t="n">
        <v>8934800</v>
      </c>
      <c r="L4177" s="0" t="n">
        <v>8916600</v>
      </c>
    </row>
    <row r="4178" customFormat="false" ht="12.85" hidden="false" customHeight="false" outlineLevel="0" collapsed="false">
      <c r="A4178" s="5" t="n">
        <v>43860</v>
      </c>
      <c r="B4178" s="14" t="n">
        <v>4280</v>
      </c>
      <c r="C4178" s="14" t="n">
        <v>4280</v>
      </c>
      <c r="D4178" s="14" t="n">
        <v>4192</v>
      </c>
      <c r="E4178" s="14" t="n">
        <v>4227</v>
      </c>
      <c r="F4178" s="15" t="n">
        <v>4273.8</v>
      </c>
      <c r="G4178" s="15" t="n">
        <v>4313.68</v>
      </c>
      <c r="H4178" s="15" t="n">
        <v>4227.4</v>
      </c>
      <c r="I4178" s="0" t="n">
        <v>42226.1254</v>
      </c>
      <c r="J4178" s="0" t="n">
        <v>11503000</v>
      </c>
      <c r="K4178" s="0" t="n">
        <v>9508000</v>
      </c>
      <c r="L4178" s="0" t="n">
        <v>8853240</v>
      </c>
    </row>
    <row r="4179" customFormat="false" ht="12.85" hidden="false" customHeight="false" outlineLevel="0" collapsed="false">
      <c r="A4179" s="5" t="n">
        <v>43861</v>
      </c>
      <c r="B4179" s="14" t="n">
        <v>4112</v>
      </c>
      <c r="C4179" s="14" t="n">
        <v>4125</v>
      </c>
      <c r="D4179" s="14" t="n">
        <v>4017</v>
      </c>
      <c r="E4179" s="14" t="n">
        <v>4077</v>
      </c>
      <c r="F4179" s="15" t="n">
        <v>4215.2</v>
      </c>
      <c r="G4179" s="15" t="n">
        <v>4303.96</v>
      </c>
      <c r="H4179" s="15" t="n">
        <v>4227.4</v>
      </c>
      <c r="I4179" s="0" t="n">
        <v>40595.9687</v>
      </c>
      <c r="J4179" s="0" t="n">
        <v>25778000</v>
      </c>
      <c r="K4179" s="0" t="n">
        <v>12982400</v>
      </c>
      <c r="L4179" s="0" t="n">
        <v>9271400</v>
      </c>
    </row>
    <row r="4180" customFormat="false" ht="12.85" hidden="false" customHeight="false" outlineLevel="0" collapsed="false">
      <c r="A4180" s="5" t="n">
        <v>43864</v>
      </c>
      <c r="B4180" s="14" t="n">
        <v>3867</v>
      </c>
      <c r="C4180" s="14" t="n">
        <v>4013</v>
      </c>
      <c r="D4180" s="14" t="n">
        <v>3800</v>
      </c>
      <c r="E4180" s="14" t="n">
        <v>4004</v>
      </c>
      <c r="F4180" s="15" t="n">
        <v>4168</v>
      </c>
      <c r="G4180" s="15" t="n">
        <v>4291.08</v>
      </c>
      <c r="H4180" s="15" t="n">
        <v>4226.26</v>
      </c>
      <c r="I4180" s="0" t="n">
        <v>39343.0086</v>
      </c>
      <c r="J4180" s="0" t="n">
        <v>26072000</v>
      </c>
      <c r="K4180" s="0" t="n">
        <v>16252600</v>
      </c>
      <c r="L4180" s="0" t="n">
        <v>9996080</v>
      </c>
    </row>
    <row r="4181" customFormat="false" ht="12.85" hidden="false" customHeight="false" outlineLevel="0" collapsed="false">
      <c r="A4181" s="5" t="n">
        <v>43865</v>
      </c>
      <c r="B4181" s="14" t="n">
        <v>4000</v>
      </c>
      <c r="C4181" s="14" t="n">
        <v>4021</v>
      </c>
      <c r="D4181" s="14" t="n">
        <v>3964</v>
      </c>
      <c r="E4181" s="14" t="n">
        <v>4010</v>
      </c>
      <c r="F4181" s="15" t="n">
        <v>4118</v>
      </c>
      <c r="G4181" s="15" t="n">
        <v>4278.44</v>
      </c>
      <c r="H4181" s="15" t="n">
        <v>4226</v>
      </c>
      <c r="I4181" s="0" t="n">
        <v>39993.5205</v>
      </c>
      <c r="J4181" s="0" t="n">
        <v>12967000</v>
      </c>
      <c r="K4181" s="0" t="n">
        <v>16894400</v>
      </c>
      <c r="L4181" s="0" t="n">
        <v>10259560</v>
      </c>
    </row>
    <row r="4182" customFormat="false" ht="12.85" hidden="false" customHeight="false" outlineLevel="0" collapsed="false">
      <c r="A4182" s="5" t="n">
        <v>43866</v>
      </c>
      <c r="B4182" s="14" t="n">
        <v>4074</v>
      </c>
      <c r="C4182" s="14" t="n">
        <v>4092</v>
      </c>
      <c r="D4182" s="14" t="n">
        <v>4021</v>
      </c>
      <c r="E4182" s="14" t="n">
        <v>4043</v>
      </c>
      <c r="F4182" s="15" t="n">
        <v>4072.2</v>
      </c>
      <c r="G4182" s="15" t="n">
        <v>4266.68</v>
      </c>
      <c r="H4182" s="15" t="n">
        <v>4226.74</v>
      </c>
      <c r="I4182" s="0" t="n">
        <v>40486.0291</v>
      </c>
      <c r="J4182" s="0" t="n">
        <v>9265000</v>
      </c>
      <c r="K4182" s="0" t="n">
        <v>17117000</v>
      </c>
      <c r="L4182" s="0" t="n">
        <v>10440040</v>
      </c>
    </row>
    <row r="4183" customFormat="false" ht="12.85" hidden="false" customHeight="false" outlineLevel="0" collapsed="false">
      <c r="A4183" s="5" t="n">
        <v>43867</v>
      </c>
      <c r="B4183" s="14" t="n">
        <v>4079</v>
      </c>
      <c r="C4183" s="14" t="n">
        <v>4110</v>
      </c>
      <c r="D4183" s="14" t="n">
        <v>4047</v>
      </c>
      <c r="E4183" s="14" t="n">
        <v>4090</v>
      </c>
      <c r="F4183" s="15" t="n">
        <v>4044.8</v>
      </c>
      <c r="G4183" s="15" t="n">
        <v>4256.08</v>
      </c>
      <c r="H4183" s="15" t="n">
        <v>4227.74</v>
      </c>
      <c r="I4183" s="0" t="n">
        <v>40854.9786</v>
      </c>
      <c r="J4183" s="0" t="n">
        <v>13307000</v>
      </c>
      <c r="K4183" s="0" t="n">
        <v>17477800</v>
      </c>
      <c r="L4183" s="0" t="n">
        <v>10713520</v>
      </c>
    </row>
    <row r="4184" customFormat="false" ht="12.85" hidden="false" customHeight="false" outlineLevel="0" collapsed="false">
      <c r="A4184" s="5" t="n">
        <v>43868</v>
      </c>
      <c r="B4184" s="14" t="n">
        <v>4072</v>
      </c>
      <c r="C4184" s="14" t="n">
        <v>4089</v>
      </c>
      <c r="D4184" s="14" t="n">
        <v>4041</v>
      </c>
      <c r="E4184" s="14" t="n">
        <v>4050</v>
      </c>
      <c r="F4184" s="15" t="n">
        <v>4039.4</v>
      </c>
      <c r="G4184" s="15" t="n">
        <v>4242.84</v>
      </c>
      <c r="H4184" s="15" t="n">
        <v>4228.2</v>
      </c>
      <c r="I4184" s="0" t="n">
        <v>40561.4213</v>
      </c>
      <c r="J4184" s="0" t="n">
        <v>11869000</v>
      </c>
      <c r="K4184" s="0" t="n">
        <v>14696000</v>
      </c>
      <c r="L4184" s="0" t="n">
        <v>10933080</v>
      </c>
    </row>
    <row r="4185" customFormat="false" ht="12.85" hidden="false" customHeight="false" outlineLevel="0" collapsed="false">
      <c r="A4185" s="5" t="n">
        <v>43871</v>
      </c>
      <c r="B4185" s="14" t="n">
        <v>4030</v>
      </c>
      <c r="C4185" s="14" t="n">
        <v>4084</v>
      </c>
      <c r="D4185" s="14" t="n">
        <v>4029</v>
      </c>
      <c r="E4185" s="14" t="n">
        <v>4065</v>
      </c>
      <c r="F4185" s="15" t="n">
        <v>4051.6</v>
      </c>
      <c r="G4185" s="15" t="n">
        <v>4229.56</v>
      </c>
      <c r="H4185" s="15" t="n">
        <v>4230.32</v>
      </c>
      <c r="I4185" s="0" t="n">
        <v>40607.1463</v>
      </c>
      <c r="J4185" s="0" t="n">
        <v>8999000</v>
      </c>
      <c r="K4185" s="0" t="n">
        <v>11281400</v>
      </c>
      <c r="L4185" s="0" t="n">
        <v>11044520</v>
      </c>
    </row>
    <row r="4186" customFormat="false" ht="12.85" hidden="false" customHeight="false" outlineLevel="0" collapsed="false">
      <c r="A4186" s="5" t="n">
        <v>43873</v>
      </c>
      <c r="B4186" s="14" t="n">
        <v>4060</v>
      </c>
      <c r="C4186" s="14" t="n">
        <v>4072</v>
      </c>
      <c r="D4186" s="14" t="n">
        <v>4040</v>
      </c>
      <c r="E4186" s="14" t="n">
        <v>4056</v>
      </c>
      <c r="F4186" s="15" t="n">
        <v>4060.8</v>
      </c>
      <c r="G4186" s="15" t="n">
        <v>4220.84</v>
      </c>
      <c r="H4186" s="15" t="n">
        <v>4232.92</v>
      </c>
      <c r="I4186" s="0" t="n">
        <v>40555.2089</v>
      </c>
      <c r="J4186" s="0" t="n">
        <v>7610000</v>
      </c>
      <c r="K4186" s="0" t="n">
        <v>10210000</v>
      </c>
      <c r="L4186" s="0" t="n">
        <v>10887080</v>
      </c>
    </row>
    <row r="4187" customFormat="false" ht="12.85" hidden="false" customHeight="false" outlineLevel="0" collapsed="false">
      <c r="A4187" s="5" t="n">
        <v>43874</v>
      </c>
      <c r="B4187" s="14" t="n">
        <v>4040</v>
      </c>
      <c r="C4187" s="14" t="n">
        <v>4047</v>
      </c>
      <c r="D4187" s="14" t="n">
        <v>4004</v>
      </c>
      <c r="E4187" s="14" t="n">
        <v>4019</v>
      </c>
      <c r="F4187" s="15" t="n">
        <v>4056</v>
      </c>
      <c r="G4187" s="15" t="n">
        <v>4209.84</v>
      </c>
      <c r="H4187" s="15" t="n">
        <v>4235.1</v>
      </c>
      <c r="I4187" s="0" t="n">
        <v>40190.8593</v>
      </c>
      <c r="J4187" s="0" t="n">
        <v>8786000</v>
      </c>
      <c r="K4187" s="0" t="n">
        <v>10114200</v>
      </c>
      <c r="L4187" s="0" t="n">
        <v>10771480</v>
      </c>
    </row>
    <row r="4188" customFormat="false" ht="12.85" hidden="false" customHeight="false" outlineLevel="0" collapsed="false">
      <c r="A4188" s="5" t="n">
        <v>43875</v>
      </c>
      <c r="B4188" s="14" t="n">
        <v>3998</v>
      </c>
      <c r="C4188" s="14" t="n">
        <v>4003</v>
      </c>
      <c r="D4188" s="14" t="n">
        <v>3950</v>
      </c>
      <c r="E4188" s="14" t="n">
        <v>3984</v>
      </c>
      <c r="F4188" s="15" t="n">
        <v>4034.8</v>
      </c>
      <c r="G4188" s="15" t="n">
        <v>4198.64</v>
      </c>
      <c r="H4188" s="15" t="n">
        <v>4237.41</v>
      </c>
      <c r="I4188" s="0" t="n">
        <v>39841.5471</v>
      </c>
      <c r="J4188" s="0" t="n">
        <v>9340000</v>
      </c>
      <c r="K4188" s="0" t="n">
        <v>9320800</v>
      </c>
      <c r="L4188" s="0" t="n">
        <v>10551320</v>
      </c>
    </row>
    <row r="4189" customFormat="false" ht="12.85" hidden="false" customHeight="false" outlineLevel="0" collapsed="false">
      <c r="A4189" s="5" t="n">
        <v>43878</v>
      </c>
      <c r="B4189" s="14" t="n">
        <v>3984</v>
      </c>
      <c r="C4189" s="14" t="n">
        <v>4015</v>
      </c>
      <c r="D4189" s="14" t="n">
        <v>3967</v>
      </c>
      <c r="E4189" s="14" t="n">
        <v>4000</v>
      </c>
      <c r="F4189" s="15" t="n">
        <v>4024.8</v>
      </c>
      <c r="G4189" s="15" t="n">
        <v>4185.12</v>
      </c>
      <c r="H4189" s="15" t="n">
        <v>4240.25</v>
      </c>
      <c r="I4189" s="0" t="n">
        <v>39931.9866</v>
      </c>
      <c r="J4189" s="0" t="n">
        <v>9282000</v>
      </c>
      <c r="K4189" s="0" t="n">
        <v>8803400</v>
      </c>
      <c r="L4189" s="0" t="n">
        <v>10510280</v>
      </c>
    </row>
    <row r="4190" customFormat="false" ht="12.85" hidden="false" customHeight="false" outlineLevel="0" collapsed="false">
      <c r="A4190" s="5" t="n">
        <v>43879</v>
      </c>
      <c r="B4190" s="14" t="n">
        <v>3990</v>
      </c>
      <c r="C4190" s="14" t="n">
        <v>3997</v>
      </c>
      <c r="D4190" s="14" t="n">
        <v>3971</v>
      </c>
      <c r="E4190" s="14" t="n">
        <v>3979</v>
      </c>
      <c r="F4190" s="15" t="n">
        <v>4007.6</v>
      </c>
      <c r="G4190" s="15" t="n">
        <v>4170.52</v>
      </c>
      <c r="H4190" s="15" t="n">
        <v>4244.33</v>
      </c>
      <c r="I4190" s="0" t="n">
        <v>39817.1507</v>
      </c>
      <c r="J4190" s="0" t="n">
        <v>6942000</v>
      </c>
      <c r="K4190" s="0" t="n">
        <v>8392000</v>
      </c>
      <c r="L4190" s="0" t="n">
        <v>10457440</v>
      </c>
    </row>
    <row r="4191" customFormat="false" ht="12.85" hidden="false" customHeight="false" outlineLevel="0" collapsed="false">
      <c r="A4191" s="5" t="n">
        <v>43880</v>
      </c>
      <c r="B4191" s="14" t="n">
        <v>3992</v>
      </c>
      <c r="C4191" s="14" t="n">
        <v>4021</v>
      </c>
      <c r="D4191" s="14" t="n">
        <v>3983</v>
      </c>
      <c r="E4191" s="14" t="n">
        <v>4005</v>
      </c>
      <c r="F4191" s="15" t="n">
        <v>3997.4</v>
      </c>
      <c r="G4191" s="15" t="n">
        <v>4157.92</v>
      </c>
      <c r="H4191" s="15" t="n">
        <v>4248.37</v>
      </c>
      <c r="I4191" s="0" t="n">
        <v>40077.4693</v>
      </c>
      <c r="J4191" s="0" t="n">
        <v>9187000</v>
      </c>
      <c r="K4191" s="0" t="n">
        <v>8707400</v>
      </c>
      <c r="L4191" s="0" t="n">
        <v>10343520</v>
      </c>
    </row>
    <row r="4192" customFormat="false" ht="12.85" hidden="false" customHeight="false" outlineLevel="0" collapsed="false">
      <c r="A4192" s="5" t="n">
        <v>43881</v>
      </c>
      <c r="B4192" s="14" t="n">
        <v>4050</v>
      </c>
      <c r="C4192" s="14" t="n">
        <v>4054</v>
      </c>
      <c r="D4192" s="14" t="n">
        <v>4002</v>
      </c>
      <c r="E4192" s="14" t="n">
        <v>4010</v>
      </c>
      <c r="F4192" s="15" t="n">
        <v>3995.6</v>
      </c>
      <c r="G4192" s="15" t="n">
        <v>4146.04</v>
      </c>
      <c r="H4192" s="15" t="n">
        <v>4251.45</v>
      </c>
      <c r="I4192" s="0" t="n">
        <v>40245.6007</v>
      </c>
      <c r="J4192" s="0" t="n">
        <v>7383000</v>
      </c>
      <c r="K4192" s="0" t="n">
        <v>8426800</v>
      </c>
      <c r="L4192" s="0" t="n">
        <v>10336480</v>
      </c>
    </row>
    <row r="4193" customFormat="false" ht="12.85" hidden="false" customHeight="false" outlineLevel="0" collapsed="false">
      <c r="A4193" s="5" t="n">
        <v>43882</v>
      </c>
      <c r="B4193" s="14" t="n">
        <v>4000</v>
      </c>
      <c r="C4193" s="14" t="n">
        <v>4005</v>
      </c>
      <c r="D4193" s="14" t="n">
        <v>3986</v>
      </c>
      <c r="E4193" s="14" t="n">
        <v>3995</v>
      </c>
      <c r="F4193" s="15" t="n">
        <v>3997.8</v>
      </c>
      <c r="G4193" s="15" t="n">
        <v>4134</v>
      </c>
      <c r="H4193" s="15" t="n">
        <v>4253.4</v>
      </c>
      <c r="I4193" s="0" t="n">
        <v>39969.6854</v>
      </c>
      <c r="J4193" s="0" t="n">
        <v>9155000</v>
      </c>
      <c r="K4193" s="0" t="n">
        <v>8389800</v>
      </c>
      <c r="L4193" s="0" t="n">
        <v>10423200</v>
      </c>
    </row>
    <row r="4194" customFormat="false" ht="12.85" hidden="false" customHeight="false" outlineLevel="0" collapsed="false">
      <c r="A4194" s="5" t="n">
        <v>43886</v>
      </c>
      <c r="B4194" s="14" t="n">
        <v>3810</v>
      </c>
      <c r="C4194" s="14" t="n">
        <v>3949</v>
      </c>
      <c r="D4194" s="14" t="n">
        <v>3810</v>
      </c>
      <c r="E4194" s="14" t="n">
        <v>3923</v>
      </c>
      <c r="F4194" s="15" t="n">
        <v>3982.4</v>
      </c>
      <c r="G4194" s="15" t="n">
        <v>4118.96</v>
      </c>
      <c r="H4194" s="15" t="n">
        <v>4254.21</v>
      </c>
      <c r="I4194" s="0" t="n">
        <v>38946.8844</v>
      </c>
      <c r="J4194" s="0" t="n">
        <v>13012000</v>
      </c>
      <c r="K4194" s="0" t="n">
        <v>9135800</v>
      </c>
      <c r="L4194" s="0" t="n">
        <v>10638240</v>
      </c>
    </row>
    <row r="4195" customFormat="false" ht="12.85" hidden="false" customHeight="false" outlineLevel="0" collapsed="false">
      <c r="A4195" s="5" t="n">
        <v>43887</v>
      </c>
      <c r="B4195" s="14" t="n">
        <v>3923</v>
      </c>
      <c r="C4195" s="14" t="n">
        <v>3923</v>
      </c>
      <c r="D4195" s="14" t="n">
        <v>3845</v>
      </c>
      <c r="E4195" s="14" t="n">
        <v>3896</v>
      </c>
      <c r="F4195" s="15" t="n">
        <v>3965.8</v>
      </c>
      <c r="G4195" s="15" t="n">
        <v>4102.84</v>
      </c>
      <c r="H4195" s="15" t="n">
        <v>4250.82</v>
      </c>
      <c r="I4195" s="0" t="n">
        <v>38848.6056</v>
      </c>
      <c r="J4195" s="0" t="n">
        <v>11195000</v>
      </c>
      <c r="K4195" s="0" t="n">
        <v>9986400</v>
      </c>
      <c r="L4195" s="0" t="n">
        <v>10759040</v>
      </c>
    </row>
    <row r="4196" customFormat="false" ht="12.85" hidden="false" customHeight="false" outlineLevel="0" collapsed="false">
      <c r="A4196" s="5" t="n">
        <v>43888</v>
      </c>
      <c r="B4196" s="14" t="n">
        <v>3858</v>
      </c>
      <c r="C4196" s="14" t="n">
        <v>3884</v>
      </c>
      <c r="D4196" s="14" t="n">
        <v>3800</v>
      </c>
      <c r="E4196" s="14" t="n">
        <v>3819</v>
      </c>
      <c r="F4196" s="15" t="n">
        <v>3928.6</v>
      </c>
      <c r="G4196" s="15" t="n">
        <v>4083.16</v>
      </c>
      <c r="H4196" s="15" t="n">
        <v>4244.77</v>
      </c>
      <c r="I4196" s="0" t="n">
        <v>38364.7944</v>
      </c>
      <c r="J4196" s="0" t="n">
        <v>11113000</v>
      </c>
      <c r="K4196" s="0" t="n">
        <v>10371600</v>
      </c>
      <c r="L4196" s="0" t="n">
        <v>10978440</v>
      </c>
    </row>
    <row r="4197" customFormat="false" ht="12.85" hidden="false" customHeight="false" outlineLevel="0" collapsed="false">
      <c r="A4197" s="5" t="n">
        <v>43889</v>
      </c>
      <c r="B4197" s="14" t="n">
        <v>3680</v>
      </c>
      <c r="C4197" s="14" t="n">
        <v>3725</v>
      </c>
      <c r="D4197" s="14" t="n">
        <v>3608</v>
      </c>
      <c r="E4197" s="14" t="n">
        <v>3627</v>
      </c>
      <c r="F4197" s="15" t="n">
        <v>3852</v>
      </c>
      <c r="G4197" s="15" t="n">
        <v>4054.96</v>
      </c>
      <c r="H4197" s="15" t="n">
        <v>4236.85</v>
      </c>
      <c r="I4197" s="0" t="n">
        <v>36629.6512</v>
      </c>
      <c r="J4197" s="0" t="n">
        <v>22996000</v>
      </c>
      <c r="K4197" s="0" t="n">
        <v>13494200</v>
      </c>
      <c r="L4197" s="0" t="n">
        <v>11617400</v>
      </c>
    </row>
    <row r="4198" customFormat="false" ht="12.85" hidden="false" customHeight="false" outlineLevel="0" collapsed="false">
      <c r="A4198" s="5" t="n">
        <v>43892</v>
      </c>
      <c r="B4198" s="14" t="n">
        <v>3610</v>
      </c>
      <c r="C4198" s="14" t="n">
        <v>3789</v>
      </c>
      <c r="D4198" s="14" t="n">
        <v>3590</v>
      </c>
      <c r="E4198" s="14" t="n">
        <v>3709</v>
      </c>
      <c r="F4198" s="15" t="n">
        <v>3794.8</v>
      </c>
      <c r="G4198" s="15" t="n">
        <v>4029.2</v>
      </c>
      <c r="H4198" s="15" t="n">
        <v>4230.3</v>
      </c>
      <c r="I4198" s="0" t="n">
        <v>36976.2279</v>
      </c>
      <c r="J4198" s="0" t="n">
        <v>21479000</v>
      </c>
      <c r="K4198" s="0" t="n">
        <v>15959000</v>
      </c>
      <c r="L4198" s="0" t="n">
        <v>12131080</v>
      </c>
    </row>
    <row r="4199" customFormat="false" ht="12.85" hidden="false" customHeight="false" outlineLevel="0" collapsed="false">
      <c r="A4199" s="5" t="n">
        <v>43893</v>
      </c>
      <c r="B4199" s="14" t="n">
        <v>3785</v>
      </c>
      <c r="C4199" s="14" t="n">
        <v>3799</v>
      </c>
      <c r="D4199" s="14" t="n">
        <v>3668</v>
      </c>
      <c r="E4199" s="14" t="n">
        <v>3680</v>
      </c>
      <c r="F4199" s="15" t="n">
        <v>3746.2</v>
      </c>
      <c r="G4199" s="15" t="n">
        <v>4001.6</v>
      </c>
      <c r="H4199" s="15" t="n">
        <v>4223.42</v>
      </c>
      <c r="I4199" s="0" t="n">
        <v>37228.4177</v>
      </c>
      <c r="J4199" s="0" t="n">
        <v>18606000</v>
      </c>
      <c r="K4199" s="0" t="n">
        <v>17077800</v>
      </c>
      <c r="L4199" s="0" t="n">
        <v>12539080</v>
      </c>
    </row>
    <row r="4200" customFormat="false" ht="12.85" hidden="false" customHeight="false" outlineLevel="0" collapsed="false">
      <c r="A4200" s="5" t="n">
        <v>43894</v>
      </c>
      <c r="B4200" s="14" t="n">
        <v>3643</v>
      </c>
      <c r="C4200" s="14" t="n">
        <v>3760</v>
      </c>
      <c r="D4200" s="14" t="n">
        <v>3643</v>
      </c>
      <c r="E4200" s="14" t="n">
        <v>3725</v>
      </c>
      <c r="F4200" s="15" t="n">
        <v>3712</v>
      </c>
      <c r="G4200" s="15" t="n">
        <v>3981</v>
      </c>
      <c r="H4200" s="15" t="n">
        <v>4217.14</v>
      </c>
      <c r="I4200" s="0" t="n">
        <v>37194.511</v>
      </c>
      <c r="J4200" s="0" t="n">
        <v>10880000</v>
      </c>
      <c r="K4200" s="0" t="n">
        <v>17014800</v>
      </c>
      <c r="L4200" s="0" t="n">
        <v>12585440</v>
      </c>
    </row>
    <row r="4201" customFormat="false" ht="12.85" hidden="false" customHeight="false" outlineLevel="0" collapsed="false">
      <c r="A4201" s="5" t="n">
        <v>43895</v>
      </c>
      <c r="B4201" s="14" t="n">
        <v>3790</v>
      </c>
      <c r="C4201" s="14" t="n">
        <v>3817</v>
      </c>
      <c r="D4201" s="14" t="n">
        <v>3741</v>
      </c>
      <c r="E4201" s="14" t="n">
        <v>3792</v>
      </c>
      <c r="F4201" s="15" t="n">
        <v>3706.6</v>
      </c>
      <c r="G4201" s="15" t="n">
        <v>3962.28</v>
      </c>
      <c r="H4201" s="15" t="n">
        <v>4211.18</v>
      </c>
      <c r="I4201" s="0" t="n">
        <v>37863.2765</v>
      </c>
      <c r="J4201" s="0" t="n">
        <v>12324000</v>
      </c>
      <c r="K4201" s="0" t="n">
        <v>17257000</v>
      </c>
      <c r="L4201" s="0" t="n">
        <v>12688080</v>
      </c>
    </row>
    <row r="4202" customFormat="false" ht="12.85" hidden="false" customHeight="false" outlineLevel="0" collapsed="false">
      <c r="A4202" s="5" t="n">
        <v>43896</v>
      </c>
      <c r="B4202" s="14" t="n">
        <v>3770</v>
      </c>
      <c r="C4202" s="14" t="n">
        <v>3809</v>
      </c>
      <c r="D4202" s="14" t="n">
        <v>3707</v>
      </c>
      <c r="E4202" s="14" t="n">
        <v>3741</v>
      </c>
      <c r="F4202" s="15" t="n">
        <v>3729.4</v>
      </c>
      <c r="G4202" s="15" t="n">
        <v>3941.04</v>
      </c>
      <c r="H4202" s="15" t="n">
        <v>4205.01</v>
      </c>
      <c r="I4202" s="0" t="n">
        <v>37527.975</v>
      </c>
      <c r="J4202" s="0" t="n">
        <v>12736000</v>
      </c>
      <c r="K4202" s="0" t="n">
        <v>15205000</v>
      </c>
      <c r="L4202" s="0" t="n">
        <v>12871440</v>
      </c>
    </row>
    <row r="4203" customFormat="false" ht="12.85" hidden="false" customHeight="false" outlineLevel="0" collapsed="false">
      <c r="A4203" s="5" t="n">
        <v>43899</v>
      </c>
      <c r="B4203" s="14" t="n">
        <v>3648</v>
      </c>
      <c r="C4203" s="14" t="n">
        <v>3674</v>
      </c>
      <c r="D4203" s="14" t="n">
        <v>3563</v>
      </c>
      <c r="E4203" s="14" t="n">
        <v>3593</v>
      </c>
      <c r="F4203" s="15" t="n">
        <v>3706.2</v>
      </c>
      <c r="G4203" s="15" t="n">
        <v>3915.68</v>
      </c>
      <c r="H4203" s="15" t="n">
        <v>4197.2</v>
      </c>
      <c r="I4203" s="0" t="n">
        <v>36111.3574</v>
      </c>
      <c r="J4203" s="0" t="n">
        <v>20326000</v>
      </c>
      <c r="K4203" s="0" t="n">
        <v>14974400</v>
      </c>
      <c r="L4203" s="0" t="n">
        <v>13224360</v>
      </c>
    </row>
    <row r="4204" customFormat="false" ht="12.85" hidden="false" customHeight="false" outlineLevel="0" collapsed="false">
      <c r="A4204" s="5" t="n">
        <v>43900</v>
      </c>
      <c r="B4204" s="14" t="n">
        <v>3500</v>
      </c>
      <c r="C4204" s="14" t="n">
        <v>3652</v>
      </c>
      <c r="D4204" s="14" t="n">
        <v>3398</v>
      </c>
      <c r="E4204" s="14" t="n">
        <v>3619</v>
      </c>
      <c r="F4204" s="15" t="n">
        <v>3694</v>
      </c>
      <c r="G4204" s="15" t="n">
        <v>3897.36</v>
      </c>
      <c r="H4204" s="15" t="n">
        <v>4190.41</v>
      </c>
      <c r="I4204" s="0" t="n">
        <v>35401.4093</v>
      </c>
      <c r="J4204" s="0" t="n">
        <v>22550000</v>
      </c>
      <c r="K4204" s="0" t="n">
        <v>15763200</v>
      </c>
      <c r="L4204" s="0" t="n">
        <v>13095240</v>
      </c>
    </row>
    <row r="4205" customFormat="false" ht="12.85" hidden="false" customHeight="false" outlineLevel="0" collapsed="false">
      <c r="A4205" s="5" t="n">
        <v>43901</v>
      </c>
      <c r="B4205" s="14" t="n">
        <v>3606</v>
      </c>
      <c r="C4205" s="14" t="n">
        <v>3686</v>
      </c>
      <c r="D4205" s="14" t="n">
        <v>3541</v>
      </c>
      <c r="E4205" s="14" t="n">
        <v>3547</v>
      </c>
      <c r="F4205" s="15" t="n">
        <v>3658.4</v>
      </c>
      <c r="G4205" s="15" t="n">
        <v>3879.08</v>
      </c>
      <c r="H4205" s="15" t="n">
        <v>4181.61</v>
      </c>
      <c r="I4205" s="0" t="n">
        <v>35972.1103</v>
      </c>
      <c r="J4205" s="0" t="n">
        <v>15064000</v>
      </c>
      <c r="K4205" s="0" t="n">
        <v>16600000</v>
      </c>
      <c r="L4205" s="0" t="n">
        <v>12654920</v>
      </c>
    </row>
    <row r="4206" customFormat="false" ht="12.85" hidden="false" customHeight="false" outlineLevel="0" collapsed="false">
      <c r="A4206" s="5" t="n">
        <v>43902</v>
      </c>
      <c r="B4206" s="14" t="n">
        <v>3500</v>
      </c>
      <c r="C4206" s="14" t="n">
        <v>3536</v>
      </c>
      <c r="D4206" s="14" t="n">
        <v>3395</v>
      </c>
      <c r="E4206" s="14" t="n">
        <v>3482</v>
      </c>
      <c r="F4206" s="15" t="n">
        <v>3596.4</v>
      </c>
      <c r="G4206" s="15" t="n">
        <v>3857.96</v>
      </c>
      <c r="H4206" s="15" t="n">
        <v>4171.6</v>
      </c>
      <c r="I4206" s="0" t="n">
        <v>34661.1283</v>
      </c>
      <c r="J4206" s="0" t="n">
        <v>21183000</v>
      </c>
      <c r="K4206" s="0" t="n">
        <v>18371800</v>
      </c>
      <c r="L4206" s="0" t="n">
        <v>12983560</v>
      </c>
    </row>
    <row r="4207" customFormat="false" ht="12.85" hidden="false" customHeight="false" outlineLevel="0" collapsed="false">
      <c r="A4207" s="5" t="n">
        <v>43903</v>
      </c>
      <c r="B4207" s="14" t="n">
        <v>3308</v>
      </c>
      <c r="C4207" s="14" t="n">
        <v>3450</v>
      </c>
      <c r="D4207" s="14" t="n">
        <v>3188</v>
      </c>
      <c r="E4207" s="14" t="n">
        <v>3322</v>
      </c>
      <c r="F4207" s="15" t="n">
        <v>3512.6</v>
      </c>
      <c r="G4207" s="15" t="n">
        <v>3829.12</v>
      </c>
      <c r="H4207" s="15" t="n">
        <v>4158.6</v>
      </c>
      <c r="I4207" s="0" t="n">
        <v>32971.414</v>
      </c>
      <c r="J4207" s="0" t="n">
        <v>31909000</v>
      </c>
      <c r="K4207" s="0" t="n">
        <v>22206400</v>
      </c>
      <c r="L4207" s="0" t="n">
        <v>13889320</v>
      </c>
    </row>
    <row r="4208" customFormat="false" ht="12.85" hidden="false" customHeight="false" outlineLevel="0" collapsed="false">
      <c r="A4208" s="5" t="n">
        <v>43906</v>
      </c>
      <c r="B4208" s="14" t="n">
        <v>3390</v>
      </c>
      <c r="C4208" s="14" t="n">
        <v>3486</v>
      </c>
      <c r="D4208" s="14" t="n">
        <v>3293</v>
      </c>
      <c r="E4208" s="14" t="n">
        <v>3295</v>
      </c>
      <c r="F4208" s="15" t="n">
        <v>3453</v>
      </c>
      <c r="G4208" s="15" t="n">
        <v>3797.32</v>
      </c>
      <c r="H4208" s="15" t="n">
        <v>4145.2</v>
      </c>
      <c r="I4208" s="0" t="n">
        <v>33895.5413</v>
      </c>
      <c r="J4208" s="0" t="n">
        <v>21578000</v>
      </c>
      <c r="K4208" s="0" t="n">
        <v>22456800</v>
      </c>
      <c r="L4208" s="0" t="n">
        <v>14220160</v>
      </c>
    </row>
    <row r="4209" customFormat="false" ht="12.85" hidden="false" customHeight="false" outlineLevel="0" collapsed="false">
      <c r="A4209" s="5" t="n">
        <v>43907</v>
      </c>
      <c r="B4209" s="14" t="n">
        <v>3250</v>
      </c>
      <c r="C4209" s="14" t="n">
        <v>3536</v>
      </c>
      <c r="D4209" s="14" t="n">
        <v>3220</v>
      </c>
      <c r="E4209" s="14" t="n">
        <v>3488</v>
      </c>
      <c r="F4209" s="15" t="n">
        <v>3426.8</v>
      </c>
      <c r="G4209" s="15" t="n">
        <v>3774.84</v>
      </c>
      <c r="H4209" s="15" t="n">
        <v>4136.38</v>
      </c>
      <c r="I4209" s="0" t="n">
        <v>34449.5684</v>
      </c>
      <c r="J4209" s="0" t="n">
        <v>31907000</v>
      </c>
      <c r="K4209" s="0" t="n">
        <v>24328200</v>
      </c>
      <c r="L4209" s="0" t="n">
        <v>15021680</v>
      </c>
    </row>
    <row r="4210" customFormat="false" ht="12.85" hidden="false" customHeight="false" outlineLevel="0" collapsed="false">
      <c r="A4210" s="5" t="n">
        <v>43908</v>
      </c>
      <c r="B4210" s="14" t="n">
        <v>3536</v>
      </c>
      <c r="C4210" s="14" t="n">
        <v>3632</v>
      </c>
      <c r="D4210" s="14" t="n">
        <v>3525</v>
      </c>
      <c r="E4210" s="14" t="n">
        <v>3551</v>
      </c>
      <c r="F4210" s="15" t="n">
        <v>3427.6</v>
      </c>
      <c r="G4210" s="15" t="n">
        <v>3754.28</v>
      </c>
      <c r="H4210" s="15" t="n">
        <v>4127.34</v>
      </c>
      <c r="I4210" s="0" t="n">
        <v>35821.5451</v>
      </c>
      <c r="J4210" s="0" t="n">
        <v>18542000</v>
      </c>
      <c r="K4210" s="0" t="n">
        <v>25023800</v>
      </c>
      <c r="L4210" s="0" t="n">
        <v>15403400</v>
      </c>
    </row>
    <row r="4211" customFormat="false" ht="12.85" hidden="false" customHeight="false" outlineLevel="0" collapsed="false">
      <c r="A4211" s="5" t="n">
        <v>43909</v>
      </c>
      <c r="B4211" s="14" t="n">
        <v>3551</v>
      </c>
      <c r="C4211" s="14" t="n">
        <v>3750</v>
      </c>
      <c r="D4211" s="14" t="n">
        <v>3551</v>
      </c>
      <c r="E4211" s="14" t="n">
        <v>3723</v>
      </c>
      <c r="F4211" s="15" t="n">
        <v>3475.8</v>
      </c>
      <c r="G4211" s="15" t="n">
        <v>3740.96</v>
      </c>
      <c r="H4211" s="15" t="n">
        <v>4120.21</v>
      </c>
      <c r="I4211" s="0" t="n">
        <v>36933.6606</v>
      </c>
      <c r="J4211" s="0" t="n">
        <v>24652000</v>
      </c>
      <c r="K4211" s="0" t="n">
        <v>25717600</v>
      </c>
      <c r="L4211" s="0" t="n">
        <v>16085080</v>
      </c>
    </row>
    <row r="4212" customFormat="false" ht="12.85" hidden="false" customHeight="false" outlineLevel="0" collapsed="false">
      <c r="A4212" s="5" t="n">
        <v>43913</v>
      </c>
      <c r="B4212" s="14" t="n">
        <v>3740</v>
      </c>
      <c r="C4212" s="14" t="n">
        <v>3843</v>
      </c>
      <c r="D4212" s="14" t="n">
        <v>3711</v>
      </c>
      <c r="E4212" s="14" t="n">
        <v>3781</v>
      </c>
      <c r="F4212" s="15" t="n">
        <v>3567.6</v>
      </c>
      <c r="G4212" s="15" t="n">
        <v>3731.44</v>
      </c>
      <c r="H4212" s="15" t="n">
        <v>4113.92</v>
      </c>
      <c r="I4212" s="0" t="n">
        <v>37730.314</v>
      </c>
      <c r="J4212" s="0" t="n">
        <v>19109000</v>
      </c>
      <c r="K4212" s="0" t="n">
        <v>23157600</v>
      </c>
      <c r="L4212" s="0" t="n">
        <v>16498000</v>
      </c>
    </row>
    <row r="4213" customFormat="false" ht="12.85" hidden="false" customHeight="false" outlineLevel="0" collapsed="false">
      <c r="A4213" s="5" t="n">
        <v>43914</v>
      </c>
      <c r="B4213" s="14" t="n">
        <v>3881</v>
      </c>
      <c r="C4213" s="14" t="n">
        <v>3889</v>
      </c>
      <c r="D4213" s="14" t="n">
        <v>3816</v>
      </c>
      <c r="E4213" s="14" t="n">
        <v>3861</v>
      </c>
      <c r="F4213" s="15" t="n">
        <v>3680.8</v>
      </c>
      <c r="G4213" s="15" t="n">
        <v>3726.52</v>
      </c>
      <c r="H4213" s="15" t="n">
        <v>4108.62</v>
      </c>
      <c r="I4213" s="0" t="n">
        <v>38539.3565</v>
      </c>
      <c r="J4213" s="0" t="n">
        <v>15137000</v>
      </c>
      <c r="K4213" s="0" t="n">
        <v>21869400</v>
      </c>
      <c r="L4213" s="0" t="n">
        <v>16729880</v>
      </c>
    </row>
    <row r="4214" customFormat="false" ht="12.85" hidden="false" customHeight="false" outlineLevel="0" collapsed="false">
      <c r="A4214" s="5" t="n">
        <v>43915</v>
      </c>
      <c r="B4214" s="14" t="n">
        <v>3950</v>
      </c>
      <c r="C4214" s="14" t="n">
        <v>3964</v>
      </c>
      <c r="D4214" s="14" t="n">
        <v>3897</v>
      </c>
      <c r="E4214" s="14" t="n">
        <v>3964</v>
      </c>
      <c r="F4214" s="15" t="n">
        <v>3776</v>
      </c>
      <c r="G4214" s="15" t="n">
        <v>3725.08</v>
      </c>
      <c r="H4214" s="15" t="n">
        <v>4105.01</v>
      </c>
      <c r="I4214" s="0" t="n">
        <v>39356.7073</v>
      </c>
      <c r="J4214" s="0" t="n">
        <v>15109000</v>
      </c>
      <c r="K4214" s="0" t="n">
        <v>18509800</v>
      </c>
      <c r="L4214" s="0" t="n">
        <v>16962960</v>
      </c>
    </row>
    <row r="4215" customFormat="false" ht="12.85" hidden="false" customHeight="false" outlineLevel="0" collapsed="false">
      <c r="A4215" s="5" t="n">
        <v>43916</v>
      </c>
      <c r="B4215" s="14" t="n">
        <v>3923</v>
      </c>
      <c r="C4215" s="14" t="n">
        <v>3998</v>
      </c>
      <c r="D4215" s="14" t="n">
        <v>3885</v>
      </c>
      <c r="E4215" s="14" t="n">
        <v>3973</v>
      </c>
      <c r="F4215" s="15" t="n">
        <v>3860.4</v>
      </c>
      <c r="G4215" s="15" t="n">
        <v>3724.84</v>
      </c>
      <c r="H4215" s="15" t="n">
        <v>4100.33</v>
      </c>
      <c r="I4215" s="0" t="n">
        <v>39458.3615</v>
      </c>
      <c r="J4215" s="0" t="n">
        <v>14080000</v>
      </c>
      <c r="K4215" s="0" t="n">
        <v>17617400</v>
      </c>
      <c r="L4215" s="0" t="n">
        <v>17248480</v>
      </c>
    </row>
    <row r="4216" customFormat="false" ht="12.85" hidden="false" customHeight="false" outlineLevel="0" collapsed="false">
      <c r="A4216" s="5" t="n">
        <v>43917</v>
      </c>
      <c r="B4216" s="14" t="n">
        <v>4000</v>
      </c>
      <c r="C4216" s="14" t="n">
        <v>4040</v>
      </c>
      <c r="D4216" s="14" t="n">
        <v>3943</v>
      </c>
      <c r="E4216" s="14" t="n">
        <v>4040</v>
      </c>
      <c r="F4216" s="15" t="n">
        <v>3923.8</v>
      </c>
      <c r="G4216" s="15" t="n">
        <v>3726.24</v>
      </c>
      <c r="H4216" s="15" t="n">
        <v>4095.01</v>
      </c>
      <c r="I4216" s="0" t="n">
        <v>39974.2475</v>
      </c>
      <c r="J4216" s="0" t="n">
        <v>16200000</v>
      </c>
      <c r="K4216" s="0" t="n">
        <v>15927000</v>
      </c>
      <c r="L4216" s="0" t="n">
        <v>17529000</v>
      </c>
    </row>
    <row r="4217" customFormat="false" ht="12.85" hidden="false" customHeight="false" outlineLevel="0" collapsed="false">
      <c r="A4217" s="5" t="n">
        <v>43920</v>
      </c>
      <c r="B4217" s="14" t="n">
        <v>3947</v>
      </c>
      <c r="C4217" s="14" t="n">
        <v>4099</v>
      </c>
      <c r="D4217" s="14" t="n">
        <v>3916</v>
      </c>
      <c r="E4217" s="14" t="n">
        <v>4093</v>
      </c>
      <c r="F4217" s="15" t="n">
        <v>3986.2</v>
      </c>
      <c r="G4217" s="15" t="n">
        <v>3729.56</v>
      </c>
      <c r="H4217" s="15" t="n">
        <v>4091.14</v>
      </c>
      <c r="I4217" s="0" t="n">
        <v>40343.9245</v>
      </c>
      <c r="J4217" s="0" t="n">
        <v>14802000</v>
      </c>
      <c r="K4217" s="0" t="n">
        <v>15065600</v>
      </c>
      <c r="L4217" s="0" t="n">
        <v>17825760</v>
      </c>
    </row>
    <row r="4218" customFormat="false" ht="12.85" hidden="false" customHeight="false" outlineLevel="0" collapsed="false">
      <c r="A4218" s="5" t="n">
        <v>43921</v>
      </c>
      <c r="B4218" s="14" t="n">
        <v>4156</v>
      </c>
      <c r="C4218" s="14" t="n">
        <v>4249</v>
      </c>
      <c r="D4218" s="14" t="n">
        <v>4115</v>
      </c>
      <c r="E4218" s="14" t="n">
        <v>4161</v>
      </c>
      <c r="F4218" s="15" t="n">
        <v>4046.2</v>
      </c>
      <c r="G4218" s="15" t="n">
        <v>3736.2</v>
      </c>
      <c r="H4218" s="15" t="n">
        <v>4088.38</v>
      </c>
      <c r="I4218" s="0" t="n">
        <v>41870.3868</v>
      </c>
      <c r="J4218" s="0" t="n">
        <v>19260000</v>
      </c>
      <c r="K4218" s="0" t="n">
        <v>15890200</v>
      </c>
      <c r="L4218" s="0" t="n">
        <v>18229960</v>
      </c>
    </row>
    <row r="4219" customFormat="false" ht="12.85" hidden="false" customHeight="false" outlineLevel="0" collapsed="false">
      <c r="A4219" s="5" t="n">
        <v>43922</v>
      </c>
      <c r="B4219" s="14" t="n">
        <v>4180</v>
      </c>
      <c r="C4219" s="14" t="n">
        <v>4269</v>
      </c>
      <c r="D4219" s="14" t="n">
        <v>4151</v>
      </c>
      <c r="E4219" s="14" t="n">
        <v>4195</v>
      </c>
      <c r="F4219" s="15" t="n">
        <v>4092.4</v>
      </c>
      <c r="G4219" s="15" t="n">
        <v>3747.08</v>
      </c>
      <c r="H4219" s="15" t="n">
        <v>4085.97</v>
      </c>
      <c r="I4219" s="0" t="n">
        <v>42121.1697</v>
      </c>
      <c r="J4219" s="0" t="n">
        <v>19176000</v>
      </c>
      <c r="K4219" s="0" t="n">
        <v>16703600</v>
      </c>
      <c r="L4219" s="0" t="n">
        <v>18476520</v>
      </c>
    </row>
    <row r="4220" customFormat="false" ht="12.85" hidden="false" customHeight="false" outlineLevel="0" collapsed="false">
      <c r="A4220" s="5" t="n">
        <v>43923</v>
      </c>
      <c r="B4220" s="14" t="n">
        <v>4251</v>
      </c>
      <c r="C4220" s="14" t="n">
        <v>4267</v>
      </c>
      <c r="D4220" s="14" t="n">
        <v>4111</v>
      </c>
      <c r="E4220" s="14" t="n">
        <v>4133</v>
      </c>
      <c r="F4220" s="15" t="n">
        <v>4124.4</v>
      </c>
      <c r="G4220" s="15" t="n">
        <v>3756.56</v>
      </c>
      <c r="H4220" s="15" t="n">
        <v>4080.97</v>
      </c>
      <c r="I4220" s="0" t="n">
        <v>41793.5229</v>
      </c>
      <c r="J4220" s="0" t="n">
        <v>16756000</v>
      </c>
      <c r="K4220" s="0" t="n">
        <v>17238800</v>
      </c>
      <c r="L4220" s="0" t="n">
        <v>18698960</v>
      </c>
    </row>
    <row r="4221" customFormat="false" ht="12.85" hidden="false" customHeight="false" outlineLevel="0" collapsed="false">
      <c r="A4221" s="5" t="n">
        <v>43924</v>
      </c>
      <c r="B4221" s="14" t="n">
        <v>4187</v>
      </c>
      <c r="C4221" s="14" t="n">
        <v>4228</v>
      </c>
      <c r="D4221" s="14" t="n">
        <v>4157</v>
      </c>
      <c r="E4221" s="14" t="n">
        <v>4188</v>
      </c>
      <c r="F4221" s="15" t="n">
        <v>4154</v>
      </c>
      <c r="G4221" s="15" t="n">
        <v>3771.32</v>
      </c>
      <c r="H4221" s="15" t="n">
        <v>4074.98</v>
      </c>
      <c r="I4221" s="0" t="n">
        <v>41911.2704</v>
      </c>
      <c r="J4221" s="0" t="n">
        <v>12445000</v>
      </c>
      <c r="K4221" s="0" t="n">
        <v>16487800</v>
      </c>
      <c r="L4221" s="0" t="n">
        <v>18752240</v>
      </c>
    </row>
    <row r="4222" customFormat="false" ht="12.85" hidden="false" customHeight="false" outlineLevel="0" collapsed="false">
      <c r="A4222" s="5" t="n">
        <v>43927</v>
      </c>
      <c r="B4222" s="14" t="n">
        <v>4235</v>
      </c>
      <c r="C4222" s="14" t="n">
        <v>4320</v>
      </c>
      <c r="D4222" s="14" t="n">
        <v>4219</v>
      </c>
      <c r="E4222" s="14" t="n">
        <v>4292</v>
      </c>
      <c r="F4222" s="15" t="n">
        <v>4193.8</v>
      </c>
      <c r="G4222" s="15" t="n">
        <v>3797.92</v>
      </c>
      <c r="H4222" s="15" t="n">
        <v>4071.22</v>
      </c>
      <c r="I4222" s="0" t="n">
        <v>42789.8094</v>
      </c>
      <c r="J4222" s="0" t="n">
        <v>15371000</v>
      </c>
      <c r="K4222" s="0" t="n">
        <v>16601600</v>
      </c>
      <c r="L4222" s="0" t="n">
        <v>18447240</v>
      </c>
    </row>
    <row r="4223" customFormat="false" ht="12.85" hidden="false" customHeight="false" outlineLevel="0" collapsed="false">
      <c r="A4223" s="5" t="n">
        <v>43928</v>
      </c>
      <c r="B4223" s="14" t="n">
        <v>4325</v>
      </c>
      <c r="C4223" s="14" t="n">
        <v>4350</v>
      </c>
      <c r="D4223" s="14" t="n">
        <v>4237</v>
      </c>
      <c r="E4223" s="14" t="n">
        <v>4319</v>
      </c>
      <c r="F4223" s="15" t="n">
        <v>4225.4</v>
      </c>
      <c r="G4223" s="15" t="n">
        <v>3822.32</v>
      </c>
      <c r="H4223" s="15" t="n">
        <v>4068.98</v>
      </c>
      <c r="I4223" s="0" t="n">
        <v>43014.6578</v>
      </c>
      <c r="J4223" s="0" t="n">
        <v>17285000</v>
      </c>
      <c r="K4223" s="0" t="n">
        <v>16206600</v>
      </c>
      <c r="L4223" s="0" t="n">
        <v>18279480</v>
      </c>
    </row>
    <row r="4224" customFormat="false" ht="12.85" hidden="false" customHeight="false" outlineLevel="0" collapsed="false">
      <c r="A4224" s="5" t="n">
        <v>43929</v>
      </c>
      <c r="B4224" s="14" t="n">
        <v>4300</v>
      </c>
      <c r="C4224" s="14" t="n">
        <v>4364</v>
      </c>
      <c r="D4224" s="14" t="n">
        <v>4270</v>
      </c>
      <c r="E4224" s="14" t="n">
        <v>4359</v>
      </c>
      <c r="F4224" s="15" t="n">
        <v>4258.2</v>
      </c>
      <c r="G4224" s="15" t="n">
        <v>3849.48</v>
      </c>
      <c r="H4224" s="15" t="n">
        <v>4067.2</v>
      </c>
      <c r="I4224" s="0" t="n">
        <v>43231.4429</v>
      </c>
      <c r="J4224" s="0" t="n">
        <v>16903000</v>
      </c>
      <c r="K4224" s="0" t="n">
        <v>15752000</v>
      </c>
      <c r="L4224" s="0" t="n">
        <v>18211360</v>
      </c>
    </row>
    <row r="4225" customFormat="false" ht="12.85" hidden="false" customHeight="false" outlineLevel="0" collapsed="false">
      <c r="A4225" s="5" t="n">
        <v>43930</v>
      </c>
      <c r="B4225" s="14" t="n">
        <v>4345</v>
      </c>
      <c r="C4225" s="14" t="n">
        <v>4373</v>
      </c>
      <c r="D4225" s="14" t="n">
        <v>4305</v>
      </c>
      <c r="E4225" s="14" t="n">
        <v>4373</v>
      </c>
      <c r="F4225" s="15" t="n">
        <v>4306.2</v>
      </c>
      <c r="G4225" s="15" t="n">
        <v>3875.4</v>
      </c>
      <c r="H4225" s="15" t="n">
        <v>4064.89</v>
      </c>
      <c r="I4225" s="0" t="n">
        <v>43421.4334</v>
      </c>
      <c r="J4225" s="0" t="n">
        <v>12376000</v>
      </c>
      <c r="K4225" s="0" t="n">
        <v>14876000</v>
      </c>
      <c r="L4225" s="0" t="n">
        <v>18271200</v>
      </c>
    </row>
    <row r="4226" customFormat="false" ht="12.85" hidden="false" customHeight="false" outlineLevel="0" collapsed="false">
      <c r="A4226" s="5" t="n">
        <v>43931</v>
      </c>
      <c r="B4226" s="14" t="n">
        <v>4337</v>
      </c>
      <c r="C4226" s="14" t="n">
        <v>4450</v>
      </c>
      <c r="D4226" s="14" t="n">
        <v>4328</v>
      </c>
      <c r="E4226" s="14" t="n">
        <v>4437</v>
      </c>
      <c r="F4226" s="15" t="n">
        <v>4356</v>
      </c>
      <c r="G4226" s="15" t="n">
        <v>3901.2</v>
      </c>
      <c r="H4226" s="15" t="n">
        <v>4063.36</v>
      </c>
      <c r="I4226" s="0" t="n">
        <v>44004.6631</v>
      </c>
      <c r="J4226" s="0" t="n">
        <v>12912000</v>
      </c>
      <c r="K4226" s="0" t="n">
        <v>14969400</v>
      </c>
      <c r="L4226" s="0" t="n">
        <v>18294720</v>
      </c>
    </row>
    <row r="4227" customFormat="false" ht="12.85" hidden="false" customHeight="false" outlineLevel="0" collapsed="false">
      <c r="A4227" s="5" t="n">
        <v>43934</v>
      </c>
      <c r="B4227" s="14" t="n">
        <v>4450</v>
      </c>
      <c r="C4227" s="14" t="n">
        <v>4475</v>
      </c>
      <c r="D4227" s="14" t="n">
        <v>4410</v>
      </c>
      <c r="E4227" s="14" t="n">
        <v>4431</v>
      </c>
      <c r="F4227" s="15" t="n">
        <v>4383.8</v>
      </c>
      <c r="G4227" s="15" t="n">
        <v>3928.8</v>
      </c>
      <c r="H4227" s="15" t="n">
        <v>4063.1</v>
      </c>
      <c r="I4227" s="0" t="n">
        <v>44382.8645</v>
      </c>
      <c r="J4227" s="0" t="n">
        <v>8190000</v>
      </c>
      <c r="K4227" s="0" t="n">
        <v>13533200</v>
      </c>
      <c r="L4227" s="0" t="n">
        <v>18112880</v>
      </c>
    </row>
    <row r="4228" customFormat="false" ht="12.85" hidden="false" customHeight="false" outlineLevel="0" collapsed="false">
      <c r="A4228" s="5" t="n">
        <v>43935</v>
      </c>
      <c r="B4228" s="14" t="n">
        <v>4459</v>
      </c>
      <c r="C4228" s="14" t="n">
        <v>4550</v>
      </c>
      <c r="D4228" s="14" t="n">
        <v>4436</v>
      </c>
      <c r="E4228" s="14" t="n">
        <v>4548</v>
      </c>
      <c r="F4228" s="15" t="n">
        <v>4429.6</v>
      </c>
      <c r="G4228" s="15" t="n">
        <v>3967</v>
      </c>
      <c r="H4228" s="15" t="n">
        <v>4065.45</v>
      </c>
      <c r="I4228" s="0" t="n">
        <v>45080.9367</v>
      </c>
      <c r="J4228" s="0" t="n">
        <v>14177000</v>
      </c>
      <c r="K4228" s="0" t="n">
        <v>12911600</v>
      </c>
      <c r="L4228" s="0" t="n">
        <v>17866920</v>
      </c>
    </row>
    <row r="4229" customFormat="false" ht="12.85" hidden="false" customHeight="false" outlineLevel="0" collapsed="false">
      <c r="A4229" s="5" t="n">
        <v>43936</v>
      </c>
      <c r="B4229" s="14" t="n">
        <v>4599</v>
      </c>
      <c r="C4229" s="14" t="n">
        <v>4693</v>
      </c>
      <c r="D4229" s="14" t="n">
        <v>4590</v>
      </c>
      <c r="E4229" s="14" t="n">
        <v>4673</v>
      </c>
      <c r="F4229" s="15" t="n">
        <v>4492.4</v>
      </c>
      <c r="G4229" s="15" t="n">
        <v>4009.16</v>
      </c>
      <c r="H4229" s="15" t="n">
        <v>4070.16</v>
      </c>
      <c r="I4229" s="0" t="n">
        <v>46551.6912</v>
      </c>
      <c r="J4229" s="0" t="n">
        <v>17544000</v>
      </c>
      <c r="K4229" s="0" t="n">
        <v>13039800</v>
      </c>
      <c r="L4229" s="0" t="n">
        <v>17666680</v>
      </c>
    </row>
    <row r="4230" customFormat="false" ht="12.85" hidden="false" customHeight="false" outlineLevel="0" collapsed="false">
      <c r="A4230" s="5" t="n">
        <v>43937</v>
      </c>
      <c r="B4230" s="14" t="n">
        <v>4645</v>
      </c>
      <c r="C4230" s="14" t="n">
        <v>4717</v>
      </c>
      <c r="D4230" s="14" t="n">
        <v>4637</v>
      </c>
      <c r="E4230" s="14" t="n">
        <v>4700</v>
      </c>
      <c r="F4230" s="15" t="n">
        <v>4557.8</v>
      </c>
      <c r="G4230" s="15" t="n">
        <v>4055.28</v>
      </c>
      <c r="H4230" s="15" t="n">
        <v>4075.14</v>
      </c>
      <c r="I4230" s="0" t="n">
        <v>46802.0742</v>
      </c>
      <c r="J4230" s="0" t="n">
        <v>13856000</v>
      </c>
      <c r="K4230" s="0" t="n">
        <v>13335800</v>
      </c>
      <c r="L4230" s="0" t="n">
        <v>17618360</v>
      </c>
    </row>
    <row r="4231" customFormat="false" ht="12.85" hidden="false" customHeight="false" outlineLevel="0" collapsed="false">
      <c r="A4231" s="5" t="n">
        <v>43938</v>
      </c>
      <c r="B4231" s="14" t="n">
        <v>4700</v>
      </c>
      <c r="C4231" s="14" t="n">
        <v>4710</v>
      </c>
      <c r="D4231" s="14" t="n">
        <v>4607</v>
      </c>
      <c r="E4231" s="14" t="n">
        <v>4683</v>
      </c>
      <c r="F4231" s="15" t="n">
        <v>4607</v>
      </c>
      <c r="G4231" s="15" t="n">
        <v>4103.32</v>
      </c>
      <c r="H4231" s="15" t="n">
        <v>4079.9</v>
      </c>
      <c r="I4231" s="0" t="n">
        <v>46717.5438</v>
      </c>
      <c r="J4231" s="0" t="n">
        <v>17116000</v>
      </c>
      <c r="K4231" s="0" t="n">
        <v>14176600</v>
      </c>
      <c r="L4231" s="0" t="n">
        <v>17455680</v>
      </c>
    </row>
    <row r="4232" customFormat="false" ht="12.85" hidden="false" customHeight="false" outlineLevel="0" collapsed="false">
      <c r="A4232" s="5" t="n">
        <v>43941</v>
      </c>
      <c r="B4232" s="14" t="n">
        <v>4666</v>
      </c>
      <c r="C4232" s="14" t="n">
        <v>4681</v>
      </c>
      <c r="D4232" s="14" t="n">
        <v>4580</v>
      </c>
      <c r="E4232" s="14" t="n">
        <v>4593</v>
      </c>
      <c r="F4232" s="15" t="n">
        <v>4639.4</v>
      </c>
      <c r="G4232" s="15" t="n">
        <v>4154.16</v>
      </c>
      <c r="H4232" s="15" t="n">
        <v>4083.32</v>
      </c>
      <c r="I4232" s="0" t="n">
        <v>46237.4824</v>
      </c>
      <c r="J4232" s="0" t="n">
        <v>11638000</v>
      </c>
      <c r="K4232" s="0" t="n">
        <v>14866200</v>
      </c>
      <c r="L4232" s="0" t="n">
        <v>16644840</v>
      </c>
    </row>
    <row r="4233" customFormat="false" ht="12.85" hidden="false" customHeight="false" outlineLevel="0" collapsed="false">
      <c r="A4233" s="5" t="n">
        <v>43942</v>
      </c>
      <c r="B4233" s="14" t="n">
        <v>4531</v>
      </c>
      <c r="C4233" s="14" t="n">
        <v>4638</v>
      </c>
      <c r="D4233" s="14" t="n">
        <v>4526</v>
      </c>
      <c r="E4233" s="14" t="n">
        <v>4603</v>
      </c>
      <c r="F4233" s="15" t="n">
        <v>4650.4</v>
      </c>
      <c r="G4233" s="15" t="n">
        <v>4206.48</v>
      </c>
      <c r="H4233" s="15" t="n">
        <v>4086.62</v>
      </c>
      <c r="I4233" s="0" t="n">
        <v>45949.5601</v>
      </c>
      <c r="J4233" s="0" t="n">
        <v>12297000</v>
      </c>
      <c r="K4233" s="0" t="n">
        <v>14490200</v>
      </c>
      <c r="L4233" s="0" t="n">
        <v>16273600</v>
      </c>
    </row>
    <row r="4234" customFormat="false" ht="12.85" hidden="false" customHeight="false" outlineLevel="0" collapsed="false">
      <c r="A4234" s="5" t="n">
        <v>43943</v>
      </c>
      <c r="B4234" s="14" t="n">
        <v>4700</v>
      </c>
      <c r="C4234" s="14" t="n">
        <v>4709</v>
      </c>
      <c r="D4234" s="14" t="n">
        <v>4621</v>
      </c>
      <c r="E4234" s="14" t="n">
        <v>4698</v>
      </c>
      <c r="F4234" s="15" t="n">
        <v>4655.4</v>
      </c>
      <c r="G4234" s="15" t="n">
        <v>4254.88</v>
      </c>
      <c r="H4234" s="15" t="n">
        <v>4090.85</v>
      </c>
      <c r="I4234" s="0" t="n">
        <v>46825.9906</v>
      </c>
      <c r="J4234" s="0" t="n">
        <v>15970000</v>
      </c>
      <c r="K4234" s="0" t="n">
        <v>14175400</v>
      </c>
      <c r="L4234" s="0" t="n">
        <v>15636120</v>
      </c>
    </row>
    <row r="4235" customFormat="false" ht="12.85" hidden="false" customHeight="false" outlineLevel="0" collapsed="false">
      <c r="A4235" s="5" t="n">
        <v>43944</v>
      </c>
      <c r="B4235" s="14" t="n">
        <v>4720</v>
      </c>
      <c r="C4235" s="14" t="n">
        <v>4727</v>
      </c>
      <c r="D4235" s="14" t="n">
        <v>4644</v>
      </c>
      <c r="E4235" s="14" t="n">
        <v>4666</v>
      </c>
      <c r="F4235" s="15" t="n">
        <v>4648.6</v>
      </c>
      <c r="G4235" s="15" t="n">
        <v>4299.48</v>
      </c>
      <c r="H4235" s="15" t="n">
        <v>4094.44</v>
      </c>
      <c r="I4235" s="0" t="n">
        <v>46760.1855</v>
      </c>
      <c r="J4235" s="0" t="n">
        <v>10244000</v>
      </c>
      <c r="K4235" s="0" t="n">
        <v>13453000</v>
      </c>
      <c r="L4235" s="0" t="n">
        <v>15304200</v>
      </c>
    </row>
    <row r="4236" customFormat="false" ht="12.85" hidden="false" customHeight="false" outlineLevel="0" collapsed="false">
      <c r="A4236" s="5" t="n">
        <v>43945</v>
      </c>
      <c r="B4236" s="14" t="n">
        <v>4641</v>
      </c>
      <c r="C4236" s="14" t="n">
        <v>4699</v>
      </c>
      <c r="D4236" s="14" t="n">
        <v>4639</v>
      </c>
      <c r="E4236" s="14" t="n">
        <v>4690</v>
      </c>
      <c r="F4236" s="15" t="n">
        <v>4650</v>
      </c>
      <c r="G4236" s="15" t="n">
        <v>4338.16</v>
      </c>
      <c r="H4236" s="15" t="n">
        <v>4099.98</v>
      </c>
      <c r="I4236" s="0" t="n">
        <v>46788.0245</v>
      </c>
      <c r="J4236" s="0" t="n">
        <v>8327000</v>
      </c>
      <c r="K4236" s="0" t="n">
        <v>11695200</v>
      </c>
      <c r="L4236" s="0" t="n">
        <v>14651200</v>
      </c>
    </row>
    <row r="4237" customFormat="false" ht="12.85" hidden="false" customHeight="false" outlineLevel="0" collapsed="false">
      <c r="A4237" s="5" t="n">
        <v>43948</v>
      </c>
      <c r="B4237" s="14" t="n">
        <v>4679</v>
      </c>
      <c r="C4237" s="14" t="n">
        <v>4715</v>
      </c>
      <c r="D4237" s="14" t="n">
        <v>4671</v>
      </c>
      <c r="E4237" s="14" t="n">
        <v>4684</v>
      </c>
      <c r="F4237" s="15" t="n">
        <v>4668.2</v>
      </c>
      <c r="G4237" s="15" t="n">
        <v>4374.28</v>
      </c>
      <c r="H4237" s="15" t="n">
        <v>4105.18</v>
      </c>
      <c r="I4237" s="0" t="n">
        <v>46940.9975</v>
      </c>
      <c r="J4237" s="0" t="n">
        <v>8020000</v>
      </c>
      <c r="K4237" s="0" t="n">
        <v>10971600</v>
      </c>
      <c r="L4237" s="0" t="n">
        <v>14207640</v>
      </c>
    </row>
    <row r="4238" customFormat="false" ht="12.85" hidden="false" customHeight="false" outlineLevel="0" collapsed="false">
      <c r="A4238" s="5" t="n">
        <v>43949</v>
      </c>
      <c r="B4238" s="14" t="n">
        <v>4625</v>
      </c>
      <c r="C4238" s="14" t="n">
        <v>4658</v>
      </c>
      <c r="D4238" s="14" t="n">
        <v>4594</v>
      </c>
      <c r="E4238" s="14" t="n">
        <v>4622</v>
      </c>
      <c r="F4238" s="15" t="n">
        <v>4672</v>
      </c>
      <c r="G4238" s="15" t="n">
        <v>4404.72</v>
      </c>
      <c r="H4238" s="15" t="n">
        <v>4109.96</v>
      </c>
      <c r="I4238" s="0" t="n">
        <v>46237.4873</v>
      </c>
      <c r="J4238" s="0" t="n">
        <v>9245000</v>
      </c>
      <c r="K4238" s="0" t="n">
        <v>10361200</v>
      </c>
      <c r="L4238" s="0" t="n">
        <v>13971960</v>
      </c>
    </row>
    <row r="4239" customFormat="false" ht="12.85" hidden="false" customHeight="false" outlineLevel="0" collapsed="false">
      <c r="A4239" s="5" t="n">
        <v>43951</v>
      </c>
      <c r="B4239" s="14" t="n">
        <v>4573</v>
      </c>
      <c r="C4239" s="14" t="n">
        <v>4579</v>
      </c>
      <c r="D4239" s="14" t="n">
        <v>4452</v>
      </c>
      <c r="E4239" s="14" t="n">
        <v>4465</v>
      </c>
      <c r="F4239" s="15" t="n">
        <v>4625.4</v>
      </c>
      <c r="G4239" s="15" t="n">
        <v>4424.76</v>
      </c>
      <c r="H4239" s="15" t="n">
        <v>4111.65</v>
      </c>
      <c r="I4239" s="0" t="n">
        <v>45037.4565</v>
      </c>
      <c r="J4239" s="0" t="n">
        <v>17759000</v>
      </c>
      <c r="K4239" s="0" t="n">
        <v>10719000</v>
      </c>
      <c r="L4239" s="0" t="n">
        <v>14077960</v>
      </c>
    </row>
    <row r="4240" customFormat="false" ht="12.85" hidden="false" customHeight="false" outlineLevel="0" collapsed="false">
      <c r="A4240" s="5" t="n">
        <v>43952</v>
      </c>
      <c r="B4240" s="14" t="n">
        <v>4480</v>
      </c>
      <c r="C4240" s="14" t="n">
        <v>4525</v>
      </c>
      <c r="D4240" s="14" t="n">
        <v>4453</v>
      </c>
      <c r="E4240" s="14" t="n">
        <v>4465</v>
      </c>
      <c r="F4240" s="15" t="n">
        <v>4585.2</v>
      </c>
      <c r="G4240" s="15" t="n">
        <v>4444.44</v>
      </c>
      <c r="H4240" s="15" t="n">
        <v>4113.26</v>
      </c>
      <c r="I4240" s="0" t="n">
        <v>44805.3935</v>
      </c>
      <c r="J4240" s="0" t="n">
        <v>10331000</v>
      </c>
      <c r="K4240" s="0" t="n">
        <v>10736400</v>
      </c>
      <c r="L4240" s="0" t="n">
        <v>13928000</v>
      </c>
    </row>
    <row r="4241" customFormat="false" ht="12.85" hidden="false" customHeight="false" outlineLevel="0" collapsed="false">
      <c r="A4241" s="5" t="n">
        <v>43958</v>
      </c>
      <c r="B4241" s="14" t="n">
        <v>4511</v>
      </c>
      <c r="C4241" s="14" t="n">
        <v>4610</v>
      </c>
      <c r="D4241" s="14" t="n">
        <v>4500</v>
      </c>
      <c r="E4241" s="14" t="n">
        <v>4610</v>
      </c>
      <c r="F4241" s="15" t="n">
        <v>4569.2</v>
      </c>
      <c r="G4241" s="15" t="n">
        <v>4467.24</v>
      </c>
      <c r="H4241" s="15" t="n">
        <v>4117.13</v>
      </c>
      <c r="I4241" s="0" t="n">
        <v>45578.104</v>
      </c>
      <c r="J4241" s="0" t="n">
        <v>15079000</v>
      </c>
      <c r="K4241" s="0" t="n">
        <v>12086800</v>
      </c>
      <c r="L4241" s="0" t="n">
        <v>13883160</v>
      </c>
    </row>
    <row r="4242" customFormat="false" ht="12.85" hidden="false" customHeight="false" outlineLevel="0" collapsed="false">
      <c r="A4242" s="5" t="n">
        <v>43959</v>
      </c>
      <c r="B4242" s="14" t="n">
        <v>4534</v>
      </c>
      <c r="C4242" s="14" t="n">
        <v>4550</v>
      </c>
      <c r="D4242" s="14" t="n">
        <v>4351</v>
      </c>
      <c r="E4242" s="14" t="n">
        <v>4430</v>
      </c>
      <c r="F4242" s="15" t="n">
        <v>4518.4</v>
      </c>
      <c r="G4242" s="15" t="n">
        <v>4480.72</v>
      </c>
      <c r="H4242" s="15" t="n">
        <v>4118.77</v>
      </c>
      <c r="I4242" s="0" t="n">
        <v>44231.8815</v>
      </c>
      <c r="J4242" s="0" t="n">
        <v>24837000</v>
      </c>
      <c r="K4242" s="0" t="n">
        <v>15450200</v>
      </c>
      <c r="L4242" s="0" t="n">
        <v>14284560</v>
      </c>
    </row>
    <row r="4243" customFormat="false" ht="12.85" hidden="false" customHeight="false" outlineLevel="0" collapsed="false">
      <c r="A4243" s="5" t="n">
        <v>43962</v>
      </c>
      <c r="B4243" s="14" t="n">
        <v>4437</v>
      </c>
      <c r="C4243" s="14" t="n">
        <v>4438</v>
      </c>
      <c r="D4243" s="14" t="n">
        <v>4310</v>
      </c>
      <c r="E4243" s="14" t="n">
        <v>4364</v>
      </c>
      <c r="F4243" s="15" t="n">
        <v>4466.8</v>
      </c>
      <c r="G4243" s="15" t="n">
        <v>4488.84</v>
      </c>
      <c r="H4243" s="15" t="n">
        <v>4119.68</v>
      </c>
      <c r="I4243" s="0" t="n">
        <v>43716.9612</v>
      </c>
      <c r="J4243" s="0" t="n">
        <v>14318000</v>
      </c>
      <c r="K4243" s="0" t="n">
        <v>16464800</v>
      </c>
      <c r="L4243" s="0" t="n">
        <v>14086880</v>
      </c>
    </row>
    <row r="4244" customFormat="false" ht="12.85" hidden="false" customHeight="false" outlineLevel="0" collapsed="false">
      <c r="A4244" s="5" t="n">
        <v>43963</v>
      </c>
      <c r="B4244" s="14" t="n">
        <v>4405</v>
      </c>
      <c r="C4244" s="14" t="n">
        <v>4509</v>
      </c>
      <c r="D4244" s="14" t="n">
        <v>4405</v>
      </c>
      <c r="E4244" s="14" t="n">
        <v>4485</v>
      </c>
      <c r="F4244" s="15" t="n">
        <v>4470.8</v>
      </c>
      <c r="G4244" s="15" t="n">
        <v>4500.44</v>
      </c>
      <c r="H4244" s="15" t="n">
        <v>4122.16</v>
      </c>
      <c r="I4244" s="0" t="n">
        <v>44738.6105</v>
      </c>
      <c r="J4244" s="0" t="n">
        <v>13041000</v>
      </c>
      <c r="K4244" s="0" t="n">
        <v>15521200</v>
      </c>
      <c r="L4244" s="0" t="n">
        <v>13841480</v>
      </c>
    </row>
    <row r="4245" customFormat="false" ht="12.85" hidden="false" customHeight="false" outlineLevel="0" collapsed="false">
      <c r="A4245" s="5" t="n">
        <v>43964</v>
      </c>
      <c r="B4245" s="14" t="n">
        <v>4468</v>
      </c>
      <c r="C4245" s="14" t="n">
        <v>4500</v>
      </c>
      <c r="D4245" s="14" t="n">
        <v>4433</v>
      </c>
      <c r="E4245" s="14" t="n">
        <v>4500</v>
      </c>
      <c r="F4245" s="15" t="n">
        <v>4477.8</v>
      </c>
      <c r="G4245" s="15" t="n">
        <v>4515.12</v>
      </c>
      <c r="H4245" s="15" t="n">
        <v>4124.84</v>
      </c>
      <c r="I4245" s="0" t="n">
        <v>44805.7867</v>
      </c>
      <c r="J4245" s="0" t="n">
        <v>8231000</v>
      </c>
      <c r="K4245" s="0" t="n">
        <v>15101200</v>
      </c>
      <c r="L4245" s="0" t="n">
        <v>13500480</v>
      </c>
    </row>
    <row r="4246" customFormat="false" ht="12.85" hidden="false" customHeight="false" outlineLevel="0" collapsed="false">
      <c r="A4246" s="5" t="n">
        <v>43965</v>
      </c>
      <c r="B4246" s="14" t="n">
        <v>4442</v>
      </c>
      <c r="C4246" s="14" t="n">
        <v>4525</v>
      </c>
      <c r="D4246" s="14" t="n">
        <v>4441</v>
      </c>
      <c r="E4246" s="14" t="n">
        <v>4477</v>
      </c>
      <c r="F4246" s="15" t="n">
        <v>4451.2</v>
      </c>
      <c r="G4246" s="15" t="n">
        <v>4526.68</v>
      </c>
      <c r="H4246" s="15" t="n">
        <v>4127.05</v>
      </c>
      <c r="I4246" s="0" t="n">
        <v>44909.8218</v>
      </c>
      <c r="J4246" s="0" t="n">
        <v>8194000</v>
      </c>
      <c r="K4246" s="0" t="n">
        <v>13724200</v>
      </c>
      <c r="L4246" s="0" t="n">
        <v>13330440</v>
      </c>
    </row>
    <row r="4247" customFormat="false" ht="12.85" hidden="false" customHeight="false" outlineLevel="0" collapsed="false">
      <c r="A4247" s="5" t="n">
        <v>43966</v>
      </c>
      <c r="B4247" s="14" t="n">
        <v>4470</v>
      </c>
      <c r="C4247" s="14" t="n">
        <v>4509</v>
      </c>
      <c r="D4247" s="14" t="n">
        <v>4445</v>
      </c>
      <c r="E4247" s="14" t="n">
        <v>4501</v>
      </c>
      <c r="F4247" s="15" t="n">
        <v>4465.4</v>
      </c>
      <c r="G4247" s="15" t="n">
        <v>4535.04</v>
      </c>
      <c r="H4247" s="15" t="n">
        <v>4129.3</v>
      </c>
      <c r="I4247" s="0" t="n">
        <v>44772.2455</v>
      </c>
      <c r="J4247" s="0" t="n">
        <v>7967000</v>
      </c>
      <c r="K4247" s="0" t="n">
        <v>10350200</v>
      </c>
      <c r="L4247" s="0" t="n">
        <v>13034280</v>
      </c>
    </row>
    <row r="4248" customFormat="false" ht="12.85" hidden="false" customHeight="false" outlineLevel="0" collapsed="false">
      <c r="A4248" s="5" t="n">
        <v>43969</v>
      </c>
      <c r="B4248" s="14" t="n">
        <v>4518</v>
      </c>
      <c r="C4248" s="14" t="n">
        <v>4534</v>
      </c>
      <c r="D4248" s="14" t="n">
        <v>4442</v>
      </c>
      <c r="E4248" s="14" t="n">
        <v>4455</v>
      </c>
      <c r="F4248" s="15" t="n">
        <v>4483.6</v>
      </c>
      <c r="G4248" s="15" t="n">
        <v>4540.48</v>
      </c>
      <c r="H4248" s="15" t="n">
        <v>4130.66</v>
      </c>
      <c r="I4248" s="0" t="n">
        <v>44793.9945</v>
      </c>
      <c r="J4248" s="0" t="n">
        <v>7225000</v>
      </c>
      <c r="K4248" s="0" t="n">
        <v>8931600</v>
      </c>
      <c r="L4248" s="0" t="n">
        <v>12631880</v>
      </c>
    </row>
    <row r="4249" customFormat="false" ht="12.85" hidden="false" customHeight="false" outlineLevel="0" collapsed="false">
      <c r="A4249" s="5" t="n">
        <v>43970</v>
      </c>
      <c r="B4249" s="14" t="n">
        <v>4434</v>
      </c>
      <c r="C4249" s="14" t="n">
        <v>4443</v>
      </c>
      <c r="D4249" s="14" t="n">
        <v>4363</v>
      </c>
      <c r="E4249" s="14" t="n">
        <v>4398</v>
      </c>
      <c r="F4249" s="15" t="n">
        <v>4466.2</v>
      </c>
      <c r="G4249" s="15" t="n">
        <v>4542.04</v>
      </c>
      <c r="H4249" s="15" t="n">
        <v>4131.04</v>
      </c>
      <c r="I4249" s="0" t="n">
        <v>43936.6828</v>
      </c>
      <c r="J4249" s="0" t="n">
        <v>11181000</v>
      </c>
      <c r="K4249" s="0" t="n">
        <v>8559600</v>
      </c>
      <c r="L4249" s="0" t="n">
        <v>12403000</v>
      </c>
    </row>
    <row r="4250" customFormat="false" ht="12.85" hidden="false" customHeight="false" outlineLevel="0" collapsed="false">
      <c r="A4250" s="5" t="n">
        <v>43971</v>
      </c>
      <c r="B4250" s="14" t="n">
        <v>4420</v>
      </c>
      <c r="C4250" s="14" t="n">
        <v>4463</v>
      </c>
      <c r="D4250" s="14" t="n">
        <v>4415</v>
      </c>
      <c r="E4250" s="14" t="n">
        <v>4421</v>
      </c>
      <c r="F4250" s="15" t="n">
        <v>4450.4</v>
      </c>
      <c r="G4250" s="15" t="n">
        <v>4543.96</v>
      </c>
      <c r="H4250" s="15" t="n">
        <v>4133.45</v>
      </c>
      <c r="I4250" s="0" t="n">
        <v>44369.4374</v>
      </c>
      <c r="J4250" s="0" t="n">
        <v>8941000</v>
      </c>
      <c r="K4250" s="0" t="n">
        <v>8701600</v>
      </c>
      <c r="L4250" s="0" t="n">
        <v>12265600</v>
      </c>
    </row>
    <row r="4251" customFormat="false" ht="12.85" hidden="false" customHeight="false" outlineLevel="0" collapsed="false">
      <c r="A4251" s="5" t="n">
        <v>43972</v>
      </c>
      <c r="B4251" s="14" t="n">
        <v>4449</v>
      </c>
      <c r="C4251" s="14" t="n">
        <v>4522</v>
      </c>
      <c r="D4251" s="14" t="n">
        <v>4433</v>
      </c>
      <c r="E4251" s="14" t="n">
        <v>4506</v>
      </c>
      <c r="F4251" s="15" t="n">
        <v>4456.2</v>
      </c>
      <c r="G4251" s="15" t="n">
        <v>4546.72</v>
      </c>
      <c r="H4251" s="15" t="n">
        <v>4136.73</v>
      </c>
      <c r="I4251" s="0" t="n">
        <v>44948.8133</v>
      </c>
      <c r="J4251" s="0" t="n">
        <v>9868000</v>
      </c>
      <c r="K4251" s="0" t="n">
        <v>9036400</v>
      </c>
      <c r="L4251" s="0" t="n">
        <v>12143840</v>
      </c>
    </row>
    <row r="4252" customFormat="false" ht="12.85" hidden="false" customHeight="false" outlineLevel="0" collapsed="false">
      <c r="A4252" s="5" t="n">
        <v>43973</v>
      </c>
      <c r="B4252" s="14" t="n">
        <v>4506</v>
      </c>
      <c r="C4252" s="14" t="n">
        <v>4522</v>
      </c>
      <c r="D4252" s="14" t="n">
        <v>4466</v>
      </c>
      <c r="E4252" s="14" t="n">
        <v>4488</v>
      </c>
      <c r="F4252" s="15" t="n">
        <v>4453.6</v>
      </c>
      <c r="G4252" s="15" t="n">
        <v>4549</v>
      </c>
      <c r="H4252" s="15" t="n">
        <v>4139.61</v>
      </c>
      <c r="I4252" s="0" t="n">
        <v>44883.579</v>
      </c>
      <c r="J4252" s="0" t="n">
        <v>6281000</v>
      </c>
      <c r="K4252" s="0" t="n">
        <v>8699200</v>
      </c>
      <c r="L4252" s="0" t="n">
        <v>12067480</v>
      </c>
    </row>
    <row r="4253" customFormat="false" ht="12.85" hidden="false" customHeight="false" outlineLevel="0" collapsed="false">
      <c r="A4253" s="5" t="n">
        <v>43976</v>
      </c>
      <c r="B4253" s="14" t="n">
        <v>4515</v>
      </c>
      <c r="C4253" s="14" t="n">
        <v>4525</v>
      </c>
      <c r="D4253" s="14" t="n">
        <v>4442</v>
      </c>
      <c r="E4253" s="14" t="n">
        <v>4460</v>
      </c>
      <c r="F4253" s="15" t="n">
        <v>4454.6</v>
      </c>
      <c r="G4253" s="15" t="n">
        <v>4545.48</v>
      </c>
      <c r="H4253" s="15" t="n">
        <v>4142.72</v>
      </c>
      <c r="I4253" s="0" t="n">
        <v>44691.1533</v>
      </c>
      <c r="J4253" s="0" t="n">
        <v>5983000</v>
      </c>
      <c r="K4253" s="0" t="n">
        <v>8450800</v>
      </c>
      <c r="L4253" s="0" t="n">
        <v>11739720</v>
      </c>
    </row>
    <row r="4254" customFormat="false" ht="12.85" hidden="false" customHeight="false" outlineLevel="0" collapsed="false">
      <c r="A4254" s="5" t="n">
        <v>43977</v>
      </c>
      <c r="B4254" s="14" t="n">
        <v>4462</v>
      </c>
      <c r="C4254" s="14" t="n">
        <v>4472</v>
      </c>
      <c r="D4254" s="14" t="n">
        <v>4437</v>
      </c>
      <c r="E4254" s="14" t="n">
        <v>4460</v>
      </c>
      <c r="F4254" s="15" t="n">
        <v>4467</v>
      </c>
      <c r="G4254" s="15" t="n">
        <v>4536.96</v>
      </c>
      <c r="H4254" s="15" t="n">
        <v>4147.82</v>
      </c>
      <c r="I4254" s="0" t="n">
        <v>44523.3795</v>
      </c>
      <c r="J4254" s="0" t="n">
        <v>6492000</v>
      </c>
      <c r="K4254" s="0" t="n">
        <v>7513000</v>
      </c>
      <c r="L4254" s="0" t="n">
        <v>11297640</v>
      </c>
    </row>
    <row r="4255" customFormat="false" ht="12.85" hidden="false" customHeight="false" outlineLevel="0" collapsed="false">
      <c r="A4255" s="5" t="n">
        <v>43978</v>
      </c>
      <c r="B4255" s="14" t="n">
        <v>4430</v>
      </c>
      <c r="C4255" s="14" t="n">
        <v>4444</v>
      </c>
      <c r="D4255" s="14" t="n">
        <v>4391</v>
      </c>
      <c r="E4255" s="14" t="n">
        <v>4410</v>
      </c>
      <c r="F4255" s="15" t="n">
        <v>4464.8</v>
      </c>
      <c r="G4255" s="15" t="n">
        <v>4525.36</v>
      </c>
      <c r="H4255" s="15" t="n">
        <v>4153.24</v>
      </c>
      <c r="I4255" s="0" t="n">
        <v>44114.3479</v>
      </c>
      <c r="J4255" s="0" t="n">
        <v>8795000</v>
      </c>
      <c r="K4255" s="0" t="n">
        <v>7483800</v>
      </c>
      <c r="L4255" s="0" t="n">
        <v>11095200</v>
      </c>
    </row>
    <row r="4256" customFormat="false" ht="12.85" hidden="false" customHeight="false" outlineLevel="0" collapsed="false">
      <c r="A4256" s="5" t="n">
        <v>43979</v>
      </c>
      <c r="B4256" s="14" t="n">
        <v>4389</v>
      </c>
      <c r="C4256" s="14" t="n">
        <v>4417</v>
      </c>
      <c r="D4256" s="14" t="n">
        <v>4351</v>
      </c>
      <c r="E4256" s="14" t="n">
        <v>4386</v>
      </c>
      <c r="F4256" s="15" t="n">
        <v>4440.8</v>
      </c>
      <c r="G4256" s="15" t="n">
        <v>4513.48</v>
      </c>
      <c r="H4256" s="15" t="n">
        <v>4158.25</v>
      </c>
      <c r="I4256" s="0" t="n">
        <v>43849.6126</v>
      </c>
      <c r="J4256" s="0" t="n">
        <v>10093000</v>
      </c>
      <c r="K4256" s="0" t="n">
        <v>7528800</v>
      </c>
      <c r="L4256" s="0" t="n">
        <v>10814280</v>
      </c>
    </row>
    <row r="4257" customFormat="false" ht="12.85" hidden="false" customHeight="false" outlineLevel="0" collapsed="false">
      <c r="A4257" s="5" t="n">
        <v>43980</v>
      </c>
      <c r="B4257" s="14" t="n">
        <v>4419</v>
      </c>
      <c r="C4257" s="14" t="n">
        <v>4446</v>
      </c>
      <c r="D4257" s="14" t="n">
        <v>4353</v>
      </c>
      <c r="E4257" s="14" t="n">
        <v>4354</v>
      </c>
      <c r="F4257" s="15" t="n">
        <v>4414</v>
      </c>
      <c r="G4257" s="15" t="n">
        <v>4503.92</v>
      </c>
      <c r="H4257" s="15" t="n">
        <v>4162.4</v>
      </c>
      <c r="I4257" s="0" t="n">
        <v>43918.2713</v>
      </c>
      <c r="J4257" s="0" t="n">
        <v>13496000</v>
      </c>
      <c r="K4257" s="0" t="n">
        <v>8971800</v>
      </c>
      <c r="L4257" s="0" t="n">
        <v>10888600</v>
      </c>
    </row>
    <row r="4258" customFormat="false" ht="12.85" hidden="false" customHeight="false" outlineLevel="0" collapsed="false">
      <c r="A4258" s="5" t="n">
        <v>43983</v>
      </c>
      <c r="B4258" s="14" t="n">
        <v>4427</v>
      </c>
      <c r="C4258" s="14" t="n">
        <v>4459</v>
      </c>
      <c r="D4258" s="14" t="n">
        <v>4412</v>
      </c>
      <c r="E4258" s="14" t="n">
        <v>4446</v>
      </c>
      <c r="F4258" s="15" t="n">
        <v>4411.2</v>
      </c>
      <c r="G4258" s="15" t="n">
        <v>4497.64</v>
      </c>
      <c r="H4258" s="15" t="n">
        <v>4167.14</v>
      </c>
      <c r="I4258" s="0" t="n">
        <v>44436.7708</v>
      </c>
      <c r="J4258" s="0" t="n">
        <v>11297000</v>
      </c>
      <c r="K4258" s="0" t="n">
        <v>10034600</v>
      </c>
      <c r="L4258" s="0" t="n">
        <v>10848600</v>
      </c>
    </row>
    <row r="4259" customFormat="false" ht="12.85" hidden="false" customHeight="false" outlineLevel="0" collapsed="false">
      <c r="A4259" s="5" t="n">
        <v>43984</v>
      </c>
      <c r="B4259" s="14" t="n">
        <v>4414</v>
      </c>
      <c r="C4259" s="14" t="n">
        <v>4434</v>
      </c>
      <c r="D4259" s="14" t="n">
        <v>4393</v>
      </c>
      <c r="E4259" s="14" t="n">
        <v>4407</v>
      </c>
      <c r="F4259" s="15" t="n">
        <v>4400.6</v>
      </c>
      <c r="G4259" s="15" t="n">
        <v>4486</v>
      </c>
      <c r="H4259" s="15" t="n">
        <v>4171.9</v>
      </c>
      <c r="I4259" s="0" t="n">
        <v>44067.173</v>
      </c>
      <c r="J4259" s="0" t="n">
        <v>7874000</v>
      </c>
      <c r="K4259" s="0" t="n">
        <v>10311000</v>
      </c>
      <c r="L4259" s="0" t="n">
        <v>10524760</v>
      </c>
    </row>
    <row r="4260" customFormat="false" ht="12.85" hidden="false" customHeight="false" outlineLevel="0" collapsed="false">
      <c r="A4260" s="5" t="n">
        <v>43985</v>
      </c>
      <c r="B4260" s="14" t="n">
        <v>4395</v>
      </c>
      <c r="C4260" s="14" t="n">
        <v>4476</v>
      </c>
      <c r="D4260" s="14" t="n">
        <v>4386</v>
      </c>
      <c r="E4260" s="14" t="n">
        <v>4463</v>
      </c>
      <c r="F4260" s="15" t="n">
        <v>4411.2</v>
      </c>
      <c r="G4260" s="15" t="n">
        <v>4477.88</v>
      </c>
      <c r="H4260" s="15" t="n">
        <v>4177.21</v>
      </c>
      <c r="I4260" s="0" t="n">
        <v>44337.5989</v>
      </c>
      <c r="J4260" s="0" t="n">
        <v>11349000</v>
      </c>
      <c r="K4260" s="0" t="n">
        <v>10821800</v>
      </c>
      <c r="L4260" s="0" t="n">
        <v>10568960</v>
      </c>
    </row>
    <row r="4261" customFormat="false" ht="12.85" hidden="false" customHeight="false" outlineLevel="0" collapsed="false">
      <c r="A4261" s="5" t="n">
        <v>43986</v>
      </c>
      <c r="B4261" s="14" t="n">
        <v>4499</v>
      </c>
      <c r="C4261" s="14" t="n">
        <v>4524</v>
      </c>
      <c r="D4261" s="14" t="n">
        <v>4465</v>
      </c>
      <c r="E4261" s="14" t="n">
        <v>4524</v>
      </c>
      <c r="F4261" s="15" t="n">
        <v>4438.8</v>
      </c>
      <c r="G4261" s="15" t="n">
        <v>4471.24</v>
      </c>
      <c r="H4261" s="15" t="n">
        <v>4183.45</v>
      </c>
      <c r="I4261" s="0" t="n">
        <v>44960.0555</v>
      </c>
      <c r="J4261" s="0" t="n">
        <v>11177000</v>
      </c>
      <c r="K4261" s="0" t="n">
        <v>11038600</v>
      </c>
      <c r="L4261" s="0" t="n">
        <v>10682960</v>
      </c>
    </row>
    <row r="4262" customFormat="false" ht="12.85" hidden="false" customHeight="false" outlineLevel="0" collapsed="false">
      <c r="A4262" s="5" t="n">
        <v>43987</v>
      </c>
      <c r="B4262" s="14" t="n">
        <v>4545</v>
      </c>
      <c r="C4262" s="14" t="n">
        <v>4596</v>
      </c>
      <c r="D4262" s="14" t="n">
        <v>4540</v>
      </c>
      <c r="E4262" s="14" t="n">
        <v>4585</v>
      </c>
      <c r="F4262" s="15" t="n">
        <v>4485</v>
      </c>
      <c r="G4262" s="15" t="n">
        <v>4467.28</v>
      </c>
      <c r="H4262" s="15" t="n">
        <v>4191</v>
      </c>
      <c r="I4262" s="0" t="n">
        <v>45765.2533</v>
      </c>
      <c r="J4262" s="0" t="n">
        <v>9990000</v>
      </c>
      <c r="K4262" s="0" t="n">
        <v>10337400</v>
      </c>
      <c r="L4262" s="0" t="n">
        <v>10761760</v>
      </c>
    </row>
    <row r="4263" customFormat="false" ht="12.85" hidden="false" customHeight="false" outlineLevel="0" collapsed="false">
      <c r="A4263" s="5" t="n">
        <v>43990</v>
      </c>
      <c r="B4263" s="14" t="n">
        <v>4614</v>
      </c>
      <c r="C4263" s="14" t="n">
        <v>4615</v>
      </c>
      <c r="D4263" s="14" t="n">
        <v>4484</v>
      </c>
      <c r="E4263" s="14" t="n">
        <v>4507</v>
      </c>
      <c r="F4263" s="15" t="n">
        <v>4497.2</v>
      </c>
      <c r="G4263" s="15" t="n">
        <v>4462.68</v>
      </c>
      <c r="H4263" s="15" t="n">
        <v>4197.97</v>
      </c>
      <c r="I4263" s="0" t="n">
        <v>45304.3449</v>
      </c>
      <c r="J4263" s="0" t="n">
        <v>10410000</v>
      </c>
      <c r="K4263" s="0" t="n">
        <v>10160000</v>
      </c>
      <c r="L4263" s="0" t="n">
        <v>10808360</v>
      </c>
    </row>
    <row r="4264" customFormat="false" ht="12.85" hidden="false" customHeight="false" outlineLevel="0" collapsed="false">
      <c r="A4264" s="5" t="n">
        <v>43991</v>
      </c>
      <c r="B4264" s="14" t="n">
        <v>4486</v>
      </c>
      <c r="C4264" s="14" t="n">
        <v>4526</v>
      </c>
      <c r="D4264" s="14" t="n">
        <v>4466</v>
      </c>
      <c r="E4264" s="14" t="n">
        <v>4520</v>
      </c>
      <c r="F4264" s="15" t="n">
        <v>4519.8</v>
      </c>
      <c r="G4264" s="15" t="n">
        <v>4464.88</v>
      </c>
      <c r="H4264" s="15" t="n">
        <v>4204.9</v>
      </c>
      <c r="I4264" s="0" t="n">
        <v>45013.9388</v>
      </c>
      <c r="J4264" s="0" t="n">
        <v>5946000</v>
      </c>
      <c r="K4264" s="0" t="n">
        <v>9774400</v>
      </c>
      <c r="L4264" s="0" t="n">
        <v>10335840</v>
      </c>
    </row>
    <row r="4265" customFormat="false" ht="12.85" hidden="false" customHeight="false" outlineLevel="0" collapsed="false">
      <c r="A4265" s="5" t="n">
        <v>43992</v>
      </c>
      <c r="B4265" s="14" t="n">
        <v>4525</v>
      </c>
      <c r="C4265" s="14" t="n">
        <v>4558</v>
      </c>
      <c r="D4265" s="14" t="n">
        <v>4513</v>
      </c>
      <c r="E4265" s="14" t="n">
        <v>4534</v>
      </c>
      <c r="F4265" s="15" t="n">
        <v>4534</v>
      </c>
      <c r="G4265" s="15" t="n">
        <v>4467.64</v>
      </c>
      <c r="H4265" s="15" t="n">
        <v>4212.3</v>
      </c>
      <c r="I4265" s="0" t="n">
        <v>45407.9178</v>
      </c>
      <c r="J4265" s="0" t="n">
        <v>5763000</v>
      </c>
      <c r="K4265" s="0" t="n">
        <v>8657200</v>
      </c>
      <c r="L4265" s="0" t="n">
        <v>10153120</v>
      </c>
    </row>
    <row r="4266" customFormat="false" ht="12.85" hidden="false" customHeight="false" outlineLevel="0" collapsed="false">
      <c r="A4266" s="5" t="n">
        <v>43993</v>
      </c>
      <c r="B4266" s="14" t="n">
        <v>4586</v>
      </c>
      <c r="C4266" s="14" t="n">
        <v>4728</v>
      </c>
      <c r="D4266" s="14" t="n">
        <v>4583</v>
      </c>
      <c r="E4266" s="14" t="n">
        <v>4703</v>
      </c>
      <c r="F4266" s="15" t="n">
        <v>4569.8</v>
      </c>
      <c r="G4266" s="15" t="n">
        <v>4471.36</v>
      </c>
      <c r="H4266" s="15" t="n">
        <v>4221.61</v>
      </c>
      <c r="I4266" s="0" t="n">
        <v>46765.6759</v>
      </c>
      <c r="J4266" s="0" t="n">
        <v>22289000</v>
      </c>
      <c r="K4266" s="0" t="n">
        <v>10879600</v>
      </c>
      <c r="L4266" s="0" t="n">
        <v>10441520</v>
      </c>
    </row>
    <row r="4267" customFormat="false" ht="12.85" hidden="false" customHeight="false" outlineLevel="0" collapsed="false">
      <c r="A4267" s="5" t="n">
        <v>43994</v>
      </c>
      <c r="B4267" s="14" t="n">
        <v>4702</v>
      </c>
      <c r="C4267" s="14" t="n">
        <v>4796</v>
      </c>
      <c r="D4267" s="14" t="n">
        <v>4640</v>
      </c>
      <c r="E4267" s="14" t="n">
        <v>4764</v>
      </c>
      <c r="F4267" s="15" t="n">
        <v>4605.6</v>
      </c>
      <c r="G4267" s="15" t="n">
        <v>4484.72</v>
      </c>
      <c r="H4267" s="15" t="n">
        <v>4231.66</v>
      </c>
      <c r="I4267" s="0" t="n">
        <v>47277.3938</v>
      </c>
      <c r="J4267" s="0" t="n">
        <v>17439000</v>
      </c>
      <c r="K4267" s="0" t="n">
        <v>12369400</v>
      </c>
      <c r="L4267" s="0" t="n">
        <v>10145600</v>
      </c>
    </row>
    <row r="4268" customFormat="false" ht="12.85" hidden="false" customHeight="false" outlineLevel="0" collapsed="false">
      <c r="A4268" s="5" t="n">
        <v>43997</v>
      </c>
      <c r="B4268" s="14" t="n">
        <v>4752</v>
      </c>
      <c r="C4268" s="14" t="n">
        <v>4821</v>
      </c>
      <c r="D4268" s="14" t="n">
        <v>4686</v>
      </c>
      <c r="E4268" s="14" t="n">
        <v>4697</v>
      </c>
      <c r="F4268" s="15" t="n">
        <v>4643.6</v>
      </c>
      <c r="G4268" s="15" t="n">
        <v>4498.04</v>
      </c>
      <c r="H4268" s="15" t="n">
        <v>4241.02</v>
      </c>
      <c r="I4268" s="0" t="n">
        <v>47553.4546</v>
      </c>
      <c r="J4268" s="0" t="n">
        <v>12094000</v>
      </c>
      <c r="K4268" s="0" t="n">
        <v>12706200</v>
      </c>
      <c r="L4268" s="0" t="n">
        <v>10056640</v>
      </c>
    </row>
    <row r="4269" customFormat="false" ht="12.85" hidden="false" customHeight="false" outlineLevel="0" collapsed="false">
      <c r="A4269" s="5" t="n">
        <v>43998</v>
      </c>
      <c r="B4269" s="14" t="n">
        <v>4793</v>
      </c>
      <c r="C4269" s="14" t="n">
        <v>4822</v>
      </c>
      <c r="D4269" s="14" t="n">
        <v>4726</v>
      </c>
      <c r="E4269" s="14" t="n">
        <v>4759</v>
      </c>
      <c r="F4269" s="15" t="n">
        <v>4691.4</v>
      </c>
      <c r="G4269" s="15" t="n">
        <v>4509</v>
      </c>
      <c r="H4269" s="15" t="n">
        <v>4252.17</v>
      </c>
      <c r="I4269" s="0" t="n">
        <v>47722.5419</v>
      </c>
      <c r="J4269" s="0" t="n">
        <v>9737000</v>
      </c>
      <c r="K4269" s="0" t="n">
        <v>13464400</v>
      </c>
      <c r="L4269" s="0" t="n">
        <v>9924480</v>
      </c>
    </row>
    <row r="4270" customFormat="false" ht="12.85" hidden="false" customHeight="false" outlineLevel="0" collapsed="false">
      <c r="A4270" s="5" t="n">
        <v>43999</v>
      </c>
      <c r="B4270" s="14" t="n">
        <v>4821</v>
      </c>
      <c r="C4270" s="14" t="n">
        <v>4897</v>
      </c>
      <c r="D4270" s="14" t="n">
        <v>4813</v>
      </c>
      <c r="E4270" s="14" t="n">
        <v>4874</v>
      </c>
      <c r="F4270" s="15" t="n">
        <v>4759.4</v>
      </c>
      <c r="G4270" s="15" t="n">
        <v>4523.96</v>
      </c>
      <c r="H4270" s="15" t="n">
        <v>4265.21</v>
      </c>
      <c r="I4270" s="0" t="n">
        <v>48575.4372</v>
      </c>
      <c r="J4270" s="0" t="n">
        <v>13768000</v>
      </c>
      <c r="K4270" s="0" t="n">
        <v>15065400</v>
      </c>
      <c r="L4270" s="0" t="n">
        <v>10145960</v>
      </c>
    </row>
    <row r="4271" customFormat="false" ht="12.85" hidden="false" customHeight="false" outlineLevel="0" collapsed="false">
      <c r="A4271" s="5" t="n">
        <v>44000</v>
      </c>
      <c r="B4271" s="14" t="n">
        <v>4950</v>
      </c>
      <c r="C4271" s="14" t="n">
        <v>5018</v>
      </c>
      <c r="D4271" s="14" t="n">
        <v>4935</v>
      </c>
      <c r="E4271" s="14" t="n">
        <v>5011</v>
      </c>
      <c r="F4271" s="15" t="n">
        <v>4821</v>
      </c>
      <c r="G4271" s="15" t="n">
        <v>4545.32</v>
      </c>
      <c r="H4271" s="15" t="n">
        <v>4281.1</v>
      </c>
      <c r="I4271" s="0" t="n">
        <v>49908.2275</v>
      </c>
      <c r="J4271" s="0" t="n">
        <v>17523000</v>
      </c>
      <c r="K4271" s="0" t="n">
        <v>14112200</v>
      </c>
      <c r="L4271" s="0" t="n">
        <v>10519120</v>
      </c>
    </row>
    <row r="4272" customFormat="false" ht="12.85" hidden="false" customHeight="false" outlineLevel="0" collapsed="false">
      <c r="A4272" s="5" t="n">
        <v>44001</v>
      </c>
      <c r="B4272" s="14" t="n">
        <v>5017</v>
      </c>
      <c r="C4272" s="14" t="n">
        <v>5052</v>
      </c>
      <c r="D4272" s="14" t="n">
        <v>4977</v>
      </c>
      <c r="E4272" s="14" t="n">
        <v>5052</v>
      </c>
      <c r="F4272" s="15" t="n">
        <v>4878.6</v>
      </c>
      <c r="G4272" s="15" t="n">
        <v>4567.36</v>
      </c>
      <c r="H4272" s="15" t="n">
        <v>4300.1</v>
      </c>
      <c r="I4272" s="0" t="n">
        <v>50198.5921</v>
      </c>
      <c r="J4272" s="0" t="n">
        <v>13190000</v>
      </c>
      <c r="K4272" s="0" t="n">
        <v>13262400</v>
      </c>
      <c r="L4272" s="0" t="n">
        <v>10728040</v>
      </c>
    </row>
    <row r="4273" customFormat="false" ht="12.85" hidden="false" customHeight="false" outlineLevel="0" collapsed="false">
      <c r="A4273" s="5" t="n">
        <v>44004</v>
      </c>
      <c r="B4273" s="14" t="n">
        <v>5021</v>
      </c>
      <c r="C4273" s="14" t="n">
        <v>5060</v>
      </c>
      <c r="D4273" s="14" t="n">
        <v>5002</v>
      </c>
      <c r="E4273" s="14" t="n">
        <v>5015</v>
      </c>
      <c r="F4273" s="15" t="n">
        <v>4942.2</v>
      </c>
      <c r="G4273" s="15" t="n">
        <v>4589.76</v>
      </c>
      <c r="H4273" s="15" t="n">
        <v>4317.52</v>
      </c>
      <c r="I4273" s="0" t="n">
        <v>50224.7858</v>
      </c>
      <c r="J4273" s="0" t="n">
        <v>7142000</v>
      </c>
      <c r="K4273" s="0" t="n">
        <v>12272000</v>
      </c>
      <c r="L4273" s="0" t="n">
        <v>10724720</v>
      </c>
    </row>
    <row r="4274" customFormat="false" ht="12.85" hidden="false" customHeight="false" outlineLevel="0" collapsed="false">
      <c r="A4274" s="5" t="n">
        <v>44005</v>
      </c>
      <c r="B4274" s="14" t="n">
        <v>5013</v>
      </c>
      <c r="C4274" s="14" t="n">
        <v>5013</v>
      </c>
      <c r="D4274" s="14" t="n">
        <v>4916</v>
      </c>
      <c r="E4274" s="14" t="n">
        <v>4920</v>
      </c>
      <c r="F4274" s="15" t="n">
        <v>4974.4</v>
      </c>
      <c r="G4274" s="15" t="n">
        <v>4610.64</v>
      </c>
      <c r="H4274" s="15" t="n">
        <v>4334.05</v>
      </c>
      <c r="I4274" s="0" t="n">
        <v>49505.9573</v>
      </c>
      <c r="J4274" s="0" t="n">
        <v>11658000</v>
      </c>
      <c r="K4274" s="0" t="n">
        <v>12656200</v>
      </c>
      <c r="L4274" s="0" t="n">
        <v>10743800</v>
      </c>
    </row>
    <row r="4275" customFormat="false" ht="12.85" hidden="false" customHeight="false" outlineLevel="0" collapsed="false">
      <c r="A4275" s="5" t="n">
        <v>44006</v>
      </c>
      <c r="B4275" s="14" t="n">
        <v>4868</v>
      </c>
      <c r="C4275" s="14" t="n">
        <v>4947</v>
      </c>
      <c r="D4275" s="14" t="n">
        <v>4846</v>
      </c>
      <c r="E4275" s="14" t="n">
        <v>4939</v>
      </c>
      <c r="F4275" s="15" t="n">
        <v>4987.4</v>
      </c>
      <c r="G4275" s="15" t="n">
        <v>4631.36</v>
      </c>
      <c r="H4275" s="15" t="n">
        <v>4350.24</v>
      </c>
      <c r="I4275" s="0" t="n">
        <v>49061.8499</v>
      </c>
      <c r="J4275" s="0" t="n">
        <v>9114000</v>
      </c>
      <c r="K4275" s="0" t="n">
        <v>11725400</v>
      </c>
      <c r="L4275" s="0" t="n">
        <v>10750720</v>
      </c>
    </row>
    <row r="4276" customFormat="false" ht="12.85" hidden="false" customHeight="false" outlineLevel="0" collapsed="false">
      <c r="A4276" s="5" t="n">
        <v>44007</v>
      </c>
      <c r="B4276" s="14" t="n">
        <v>4863</v>
      </c>
      <c r="C4276" s="14" t="n">
        <v>4905</v>
      </c>
      <c r="D4276" s="14" t="n">
        <v>4815</v>
      </c>
      <c r="E4276" s="14" t="n">
        <v>4827</v>
      </c>
      <c r="F4276" s="15" t="n">
        <v>4950.6</v>
      </c>
      <c r="G4276" s="15" t="n">
        <v>4644.2</v>
      </c>
      <c r="H4276" s="15" t="n">
        <v>4364.04</v>
      </c>
      <c r="I4276" s="0" t="n">
        <v>48437.2558</v>
      </c>
      <c r="J4276" s="0" t="n">
        <v>9533000</v>
      </c>
      <c r="K4276" s="0" t="n">
        <v>10127400</v>
      </c>
      <c r="L4276" s="0" t="n">
        <v>10737320</v>
      </c>
    </row>
    <row r="4277" customFormat="false" ht="12.85" hidden="false" customHeight="false" outlineLevel="0" collapsed="false">
      <c r="A4277" s="5" t="n">
        <v>44008</v>
      </c>
      <c r="B4277" s="14" t="n">
        <v>4802</v>
      </c>
      <c r="C4277" s="14" t="n">
        <v>4865</v>
      </c>
      <c r="D4277" s="14" t="n">
        <v>4775</v>
      </c>
      <c r="E4277" s="14" t="n">
        <v>4850</v>
      </c>
      <c r="F4277" s="15" t="n">
        <v>4910.2</v>
      </c>
      <c r="G4277" s="15" t="n">
        <v>4658.68</v>
      </c>
      <c r="H4277" s="15" t="n">
        <v>4378.82</v>
      </c>
      <c r="I4277" s="0" t="n">
        <v>48342.1838</v>
      </c>
      <c r="J4277" s="0" t="n">
        <v>7029000</v>
      </c>
      <c r="K4277" s="0" t="n">
        <v>8895200</v>
      </c>
      <c r="L4277" s="0" t="n">
        <v>10767240</v>
      </c>
    </row>
    <row r="4278" customFormat="false" ht="12.85" hidden="false" customHeight="false" outlineLevel="0" collapsed="false">
      <c r="A4278" s="5" t="n">
        <v>44011</v>
      </c>
      <c r="B4278" s="14" t="n">
        <v>4823</v>
      </c>
      <c r="C4278" s="14" t="n">
        <v>4854</v>
      </c>
      <c r="D4278" s="14" t="n">
        <v>4786</v>
      </c>
      <c r="E4278" s="14" t="n">
        <v>4804</v>
      </c>
      <c r="F4278" s="15" t="n">
        <v>4868</v>
      </c>
      <c r="G4278" s="15" t="n">
        <v>4672.44</v>
      </c>
      <c r="H4278" s="15" t="n">
        <v>4394.97</v>
      </c>
      <c r="I4278" s="0" t="n">
        <v>48170.2976</v>
      </c>
      <c r="J4278" s="0" t="n">
        <v>6116000</v>
      </c>
      <c r="K4278" s="0" t="n">
        <v>8690000</v>
      </c>
      <c r="L4278" s="0" t="n">
        <v>10772560</v>
      </c>
    </row>
    <row r="4279" customFormat="false" ht="12.85" hidden="false" customHeight="false" outlineLevel="0" collapsed="false">
      <c r="A4279" s="5" t="n">
        <v>44012</v>
      </c>
      <c r="B4279" s="14" t="n">
        <v>4816</v>
      </c>
      <c r="C4279" s="14" t="n">
        <v>4829</v>
      </c>
      <c r="D4279" s="14" t="n">
        <v>4789</v>
      </c>
      <c r="E4279" s="14" t="n">
        <v>4801</v>
      </c>
      <c r="F4279" s="15" t="n">
        <v>4844.2</v>
      </c>
      <c r="G4279" s="15" t="n">
        <v>4686.08</v>
      </c>
      <c r="H4279" s="15" t="n">
        <v>4410.73</v>
      </c>
      <c r="I4279" s="0" t="n">
        <v>48072.3652</v>
      </c>
      <c r="J4279" s="0" t="n">
        <v>6900000</v>
      </c>
      <c r="K4279" s="0" t="n">
        <v>7738400</v>
      </c>
      <c r="L4279" s="0" t="n">
        <v>10788880</v>
      </c>
    </row>
    <row r="4280" customFormat="false" ht="12.85" hidden="false" customHeight="false" outlineLevel="0" collapsed="false">
      <c r="A4280" s="5" t="n">
        <v>44013</v>
      </c>
      <c r="B4280" s="14" t="n">
        <v>4834</v>
      </c>
      <c r="C4280" s="14" t="n">
        <v>4842</v>
      </c>
      <c r="D4280" s="14" t="n">
        <v>4764</v>
      </c>
      <c r="E4280" s="14" t="n">
        <v>4779</v>
      </c>
      <c r="F4280" s="15" t="n">
        <v>4812.2</v>
      </c>
      <c r="G4280" s="15" t="n">
        <v>4700.84</v>
      </c>
      <c r="H4280" s="15" t="n">
        <v>4427.16</v>
      </c>
      <c r="I4280" s="0" t="n">
        <v>48012.591</v>
      </c>
      <c r="J4280" s="0" t="n">
        <v>5909000</v>
      </c>
      <c r="K4280" s="0" t="n">
        <v>7097400</v>
      </c>
      <c r="L4280" s="0" t="n">
        <v>10673440</v>
      </c>
    </row>
    <row r="4281" customFormat="false" ht="12.85" hidden="false" customHeight="false" outlineLevel="0" collapsed="false">
      <c r="A4281" s="5" t="n">
        <v>44014</v>
      </c>
      <c r="B4281" s="14" t="n">
        <v>4850</v>
      </c>
      <c r="C4281" s="14" t="n">
        <v>4896</v>
      </c>
      <c r="D4281" s="14" t="n">
        <v>4793</v>
      </c>
      <c r="E4281" s="14" t="n">
        <v>4829</v>
      </c>
      <c r="F4281" s="15" t="n">
        <v>4812.6</v>
      </c>
      <c r="G4281" s="15" t="n">
        <v>4718.56</v>
      </c>
      <c r="H4281" s="15" t="n">
        <v>4445.12</v>
      </c>
      <c r="I4281" s="0" t="n">
        <v>48370.8671</v>
      </c>
      <c r="J4281" s="0" t="n">
        <v>10114000</v>
      </c>
      <c r="K4281" s="0" t="n">
        <v>7213600</v>
      </c>
      <c r="L4281" s="0" t="n">
        <v>10674280</v>
      </c>
    </row>
    <row r="4282" customFormat="false" ht="12.85" hidden="false" customHeight="false" outlineLevel="0" collapsed="false">
      <c r="A4282" s="5" t="n">
        <v>44015</v>
      </c>
      <c r="B4282" s="14" t="n">
        <v>4852</v>
      </c>
      <c r="C4282" s="14" t="n">
        <v>5004</v>
      </c>
      <c r="D4282" s="14" t="n">
        <v>4842</v>
      </c>
      <c r="E4282" s="14" t="n">
        <v>5002</v>
      </c>
      <c r="F4282" s="15" t="n">
        <v>4843</v>
      </c>
      <c r="G4282" s="15" t="n">
        <v>4744.48</v>
      </c>
      <c r="H4282" s="15" t="n">
        <v>4467.52</v>
      </c>
      <c r="I4282" s="0" t="n">
        <v>49552.1669</v>
      </c>
      <c r="J4282" s="0" t="n">
        <v>14071000</v>
      </c>
      <c r="K4282" s="0" t="n">
        <v>8622000</v>
      </c>
      <c r="L4282" s="0" t="n">
        <v>10697280</v>
      </c>
    </row>
    <row r="4283" customFormat="false" ht="12.85" hidden="false" customHeight="false" outlineLevel="0" collapsed="false">
      <c r="A4283" s="5" t="n">
        <v>44018</v>
      </c>
      <c r="B4283" s="14" t="n">
        <v>4995</v>
      </c>
      <c r="C4283" s="14" t="n">
        <v>5050</v>
      </c>
      <c r="D4283" s="14" t="n">
        <v>4958</v>
      </c>
      <c r="E4283" s="14" t="n">
        <v>5043</v>
      </c>
      <c r="F4283" s="15" t="n">
        <v>4890.8</v>
      </c>
      <c r="G4283" s="15" t="n">
        <v>4768.36</v>
      </c>
      <c r="H4283" s="15" t="n">
        <v>4490.82</v>
      </c>
      <c r="I4283" s="0" t="n">
        <v>50171.7347</v>
      </c>
      <c r="J4283" s="0" t="n">
        <v>9091000</v>
      </c>
      <c r="K4283" s="0" t="n">
        <v>9217000</v>
      </c>
      <c r="L4283" s="0" t="n">
        <v>10609040</v>
      </c>
    </row>
    <row r="4284" customFormat="false" ht="12.85" hidden="false" customHeight="false" outlineLevel="0" collapsed="false">
      <c r="A4284" s="5" t="n">
        <v>44019</v>
      </c>
      <c r="B4284" s="14" t="n">
        <v>5070</v>
      </c>
      <c r="C4284" s="14" t="n">
        <v>5191</v>
      </c>
      <c r="D4284" s="14" t="n">
        <v>5050</v>
      </c>
      <c r="E4284" s="14" t="n">
        <v>5156</v>
      </c>
      <c r="F4284" s="15" t="n">
        <v>4961.8</v>
      </c>
      <c r="G4284" s="15" t="n">
        <v>4798.32</v>
      </c>
      <c r="H4284" s="15" t="n">
        <v>4513.06</v>
      </c>
      <c r="I4284" s="0" t="n">
        <v>51409.9722</v>
      </c>
      <c r="J4284" s="0" t="n">
        <v>12216000</v>
      </c>
      <c r="K4284" s="0" t="n">
        <v>10280200</v>
      </c>
      <c r="L4284" s="0" t="n">
        <v>10782720</v>
      </c>
    </row>
    <row r="4285" customFormat="false" ht="12.85" hidden="false" customHeight="false" outlineLevel="0" collapsed="false">
      <c r="A4285" s="5" t="n">
        <v>44020</v>
      </c>
      <c r="B4285" s="14" t="n">
        <v>5135</v>
      </c>
      <c r="C4285" s="14" t="n">
        <v>5135</v>
      </c>
      <c r="D4285" s="14" t="n">
        <v>4963</v>
      </c>
      <c r="E4285" s="14" t="n">
        <v>4963</v>
      </c>
      <c r="F4285" s="15" t="n">
        <v>4998.6</v>
      </c>
      <c r="G4285" s="15" t="n">
        <v>4818.32</v>
      </c>
      <c r="H4285" s="15" t="n">
        <v>4531.89</v>
      </c>
      <c r="I4285" s="0" t="n">
        <v>50250.1486</v>
      </c>
      <c r="J4285" s="0" t="n">
        <v>14132000</v>
      </c>
      <c r="K4285" s="0" t="n">
        <v>11924800</v>
      </c>
      <c r="L4285" s="0" t="n">
        <v>10894040</v>
      </c>
    </row>
    <row r="4286" customFormat="false" ht="12.85" hidden="false" customHeight="false" outlineLevel="0" collapsed="false">
      <c r="A4286" s="5" t="n">
        <v>44021</v>
      </c>
      <c r="B4286" s="14" t="n">
        <v>5000</v>
      </c>
      <c r="C4286" s="14" t="n">
        <v>5007</v>
      </c>
      <c r="D4286" s="14" t="n">
        <v>4947</v>
      </c>
      <c r="E4286" s="14" t="n">
        <v>4965</v>
      </c>
      <c r="F4286" s="15" t="n">
        <v>5025.8</v>
      </c>
      <c r="G4286" s="15" t="n">
        <v>4835.96</v>
      </c>
      <c r="H4286" s="15" t="n">
        <v>4548.45</v>
      </c>
      <c r="I4286" s="0" t="n">
        <v>49785.6017</v>
      </c>
      <c r="J4286" s="0" t="n">
        <v>9922000</v>
      </c>
      <c r="K4286" s="0" t="n">
        <v>11886400</v>
      </c>
      <c r="L4286" s="0" t="n">
        <v>10843840</v>
      </c>
    </row>
    <row r="4287" customFormat="false" ht="12.85" hidden="false" customHeight="false" outlineLevel="0" collapsed="false">
      <c r="A4287" s="5" t="n">
        <v>44022</v>
      </c>
      <c r="B4287" s="14" t="n">
        <v>4957</v>
      </c>
      <c r="C4287" s="14" t="n">
        <v>4965</v>
      </c>
      <c r="D4287" s="14" t="n">
        <v>4868</v>
      </c>
      <c r="E4287" s="14" t="n">
        <v>4868</v>
      </c>
      <c r="F4287" s="15" t="n">
        <v>4999</v>
      </c>
      <c r="G4287" s="15" t="n">
        <v>4847.28</v>
      </c>
      <c r="H4287" s="15" t="n">
        <v>4562.94</v>
      </c>
      <c r="I4287" s="0" t="n">
        <v>49039.513</v>
      </c>
      <c r="J4287" s="0" t="n">
        <v>8994000</v>
      </c>
      <c r="K4287" s="0" t="n">
        <v>10871000</v>
      </c>
      <c r="L4287" s="0" t="n">
        <v>10804000</v>
      </c>
    </row>
    <row r="4288" customFormat="false" ht="12.85" hidden="false" customHeight="false" outlineLevel="0" collapsed="false">
      <c r="A4288" s="5" t="n">
        <v>44025</v>
      </c>
      <c r="B4288" s="14" t="n">
        <v>4878</v>
      </c>
      <c r="C4288" s="14" t="n">
        <v>4895</v>
      </c>
      <c r="D4288" s="14" t="n">
        <v>4823</v>
      </c>
      <c r="E4288" s="14" t="n">
        <v>4880</v>
      </c>
      <c r="F4288" s="15" t="n">
        <v>4966.4</v>
      </c>
      <c r="G4288" s="15" t="n">
        <v>4862.2</v>
      </c>
      <c r="H4288" s="15" t="n">
        <v>4576.53</v>
      </c>
      <c r="I4288" s="0" t="n">
        <v>48694.9103</v>
      </c>
      <c r="J4288" s="0" t="n">
        <v>7804000</v>
      </c>
      <c r="K4288" s="0" t="n">
        <v>10613600</v>
      </c>
      <c r="L4288" s="0" t="n">
        <v>10699760</v>
      </c>
    </row>
    <row r="4289" customFormat="false" ht="12.85" hidden="false" customHeight="false" outlineLevel="0" collapsed="false">
      <c r="A4289" s="5" t="n">
        <v>44026</v>
      </c>
      <c r="B4289" s="14" t="n">
        <v>4830</v>
      </c>
      <c r="C4289" s="14" t="n">
        <v>4881</v>
      </c>
      <c r="D4289" s="14" t="n">
        <v>4771</v>
      </c>
      <c r="E4289" s="14" t="n">
        <v>4810</v>
      </c>
      <c r="F4289" s="15" t="n">
        <v>4897.2</v>
      </c>
      <c r="G4289" s="15" t="n">
        <v>4873.8</v>
      </c>
      <c r="H4289" s="15" t="n">
        <v>4587.81</v>
      </c>
      <c r="I4289" s="0" t="n">
        <v>48150.8244</v>
      </c>
      <c r="J4289" s="0" t="n">
        <v>8940000</v>
      </c>
      <c r="K4289" s="0" t="n">
        <v>9958400</v>
      </c>
      <c r="L4289" s="0" t="n">
        <v>10819520</v>
      </c>
    </row>
    <row r="4290" customFormat="false" ht="12.85" hidden="false" customHeight="false" outlineLevel="0" collapsed="false">
      <c r="A4290" s="5" t="n">
        <v>44027</v>
      </c>
      <c r="B4290" s="14" t="n">
        <v>4840</v>
      </c>
      <c r="C4290" s="14" t="n">
        <v>4880</v>
      </c>
      <c r="D4290" s="14" t="n">
        <v>4798</v>
      </c>
      <c r="E4290" s="14" t="n">
        <v>4871</v>
      </c>
      <c r="F4290" s="15" t="n">
        <v>4878.8</v>
      </c>
      <c r="G4290" s="15" t="n">
        <v>4887.28</v>
      </c>
      <c r="H4290" s="15" t="n">
        <v>4599.78</v>
      </c>
      <c r="I4290" s="0" t="n">
        <v>48425.1827</v>
      </c>
      <c r="J4290" s="0" t="n">
        <v>8677000</v>
      </c>
      <c r="K4290" s="0" t="n">
        <v>8867400</v>
      </c>
      <c r="L4290" s="0" t="n">
        <v>10936080</v>
      </c>
    </row>
    <row r="4291" customFormat="false" ht="12.85" hidden="false" customHeight="false" outlineLevel="0" collapsed="false">
      <c r="A4291" s="5" t="n">
        <v>44028</v>
      </c>
      <c r="B4291" s="14" t="n">
        <v>4804</v>
      </c>
      <c r="C4291" s="14" t="n">
        <v>4834</v>
      </c>
      <c r="D4291" s="14" t="n">
        <v>4760</v>
      </c>
      <c r="E4291" s="14" t="n">
        <v>4775</v>
      </c>
      <c r="F4291" s="15" t="n">
        <v>4840.8</v>
      </c>
      <c r="G4291" s="15" t="n">
        <v>4890.16</v>
      </c>
      <c r="H4291" s="15" t="n">
        <v>4609.58</v>
      </c>
      <c r="I4291" s="0" t="n">
        <v>47836.0122</v>
      </c>
      <c r="J4291" s="0" t="n">
        <v>9865000</v>
      </c>
      <c r="K4291" s="0" t="n">
        <v>8856000</v>
      </c>
      <c r="L4291" s="0" t="n">
        <v>10439120</v>
      </c>
    </row>
    <row r="4292" customFormat="false" ht="12.85" hidden="false" customHeight="false" outlineLevel="0" collapsed="false">
      <c r="A4292" s="5" t="n">
        <v>44029</v>
      </c>
      <c r="B4292" s="14" t="n">
        <v>4783</v>
      </c>
      <c r="C4292" s="14" t="n">
        <v>4805</v>
      </c>
      <c r="D4292" s="14" t="n">
        <v>4733</v>
      </c>
      <c r="E4292" s="14" t="n">
        <v>4765</v>
      </c>
      <c r="F4292" s="15" t="n">
        <v>4820.2</v>
      </c>
      <c r="G4292" s="15" t="n">
        <v>4890.2</v>
      </c>
      <c r="H4292" s="15" t="n">
        <v>4618.54</v>
      </c>
      <c r="I4292" s="0" t="n">
        <v>47617.1803</v>
      </c>
      <c r="J4292" s="0" t="n">
        <v>6561000</v>
      </c>
      <c r="K4292" s="0" t="n">
        <v>8369400</v>
      </c>
      <c r="L4292" s="0" t="n">
        <v>10004000</v>
      </c>
    </row>
    <row r="4293" customFormat="false" ht="12.85" hidden="false" customHeight="false" outlineLevel="0" collapsed="false">
      <c r="A4293" s="5" t="n">
        <v>44032</v>
      </c>
      <c r="B4293" s="14" t="n">
        <v>4741</v>
      </c>
      <c r="C4293" s="14" t="n">
        <v>4758</v>
      </c>
      <c r="D4293" s="14" t="n">
        <v>4671</v>
      </c>
      <c r="E4293" s="14" t="n">
        <v>4702</v>
      </c>
      <c r="F4293" s="15" t="n">
        <v>4784.6</v>
      </c>
      <c r="G4293" s="15" t="n">
        <v>4890.4</v>
      </c>
      <c r="H4293" s="15" t="n">
        <v>4625.76</v>
      </c>
      <c r="I4293" s="0" t="n">
        <v>47029.902</v>
      </c>
      <c r="J4293" s="0" t="n">
        <v>8875000</v>
      </c>
      <c r="K4293" s="0" t="n">
        <v>8583600</v>
      </c>
      <c r="L4293" s="0" t="n">
        <v>9875240</v>
      </c>
    </row>
    <row r="4294" customFormat="false" ht="12.85" hidden="false" customHeight="false" outlineLevel="0" collapsed="false">
      <c r="A4294" s="5" t="n">
        <v>44033</v>
      </c>
      <c r="B4294" s="14" t="n">
        <v>4779</v>
      </c>
      <c r="C4294" s="14" t="n">
        <v>4841</v>
      </c>
      <c r="D4294" s="14" t="n">
        <v>4761</v>
      </c>
      <c r="E4294" s="14" t="n">
        <v>4787</v>
      </c>
      <c r="F4294" s="15" t="n">
        <v>4780</v>
      </c>
      <c r="G4294" s="15" t="n">
        <v>4891.52</v>
      </c>
      <c r="H4294" s="15" t="n">
        <v>4633.65</v>
      </c>
      <c r="I4294" s="0" t="n">
        <v>47978.901</v>
      </c>
      <c r="J4294" s="0" t="n">
        <v>11847000</v>
      </c>
      <c r="K4294" s="0" t="n">
        <v>9165000</v>
      </c>
      <c r="L4294" s="0" t="n">
        <v>9959640</v>
      </c>
    </row>
    <row r="4295" customFormat="false" ht="12.85" hidden="false" customHeight="false" outlineLevel="0" collapsed="false">
      <c r="A4295" s="5" t="n">
        <v>44034</v>
      </c>
      <c r="B4295" s="14" t="n">
        <v>4750</v>
      </c>
      <c r="C4295" s="14" t="n">
        <v>4790</v>
      </c>
      <c r="D4295" s="14" t="n">
        <v>4724</v>
      </c>
      <c r="E4295" s="14" t="n">
        <v>4768</v>
      </c>
      <c r="F4295" s="15" t="n">
        <v>4759.4</v>
      </c>
      <c r="G4295" s="15" t="n">
        <v>4887.28</v>
      </c>
      <c r="H4295" s="15" t="n">
        <v>4642.12</v>
      </c>
      <c r="I4295" s="0" t="n">
        <v>47607.7504</v>
      </c>
      <c r="J4295" s="0" t="n">
        <v>8428000</v>
      </c>
      <c r="K4295" s="0" t="n">
        <v>9115200</v>
      </c>
      <c r="L4295" s="0" t="n">
        <v>9746040</v>
      </c>
    </row>
    <row r="4296" customFormat="false" ht="12.85" hidden="false" customHeight="false" outlineLevel="0" collapsed="false">
      <c r="A4296" s="5" t="n">
        <v>44039</v>
      </c>
      <c r="B4296" s="14" t="n">
        <v>4768</v>
      </c>
      <c r="C4296" s="14" t="n">
        <v>4805</v>
      </c>
      <c r="D4296" s="14" t="n">
        <v>4726</v>
      </c>
      <c r="E4296" s="14" t="n">
        <v>4750</v>
      </c>
      <c r="F4296" s="15" t="n">
        <v>4754.4</v>
      </c>
      <c r="G4296" s="15" t="n">
        <v>4876.84</v>
      </c>
      <c r="H4296" s="15" t="n">
        <v>4649.61</v>
      </c>
      <c r="I4296" s="0" t="n">
        <v>47579.0323</v>
      </c>
      <c r="J4296" s="0" t="n">
        <v>7823000</v>
      </c>
      <c r="K4296" s="0" t="n">
        <v>8706800</v>
      </c>
      <c r="L4296" s="0" t="n">
        <v>9358040</v>
      </c>
    </row>
    <row r="4297" customFormat="false" ht="12.85" hidden="false" customHeight="false" outlineLevel="0" collapsed="false">
      <c r="A4297" s="5" t="n">
        <v>44040</v>
      </c>
      <c r="B4297" s="14" t="n">
        <v>4770</v>
      </c>
      <c r="C4297" s="14" t="n">
        <v>4803</v>
      </c>
      <c r="D4297" s="14" t="n">
        <v>4727</v>
      </c>
      <c r="E4297" s="14" t="n">
        <v>4729</v>
      </c>
      <c r="F4297" s="15" t="n">
        <v>4747.2</v>
      </c>
      <c r="G4297" s="15" t="n">
        <v>4863.92</v>
      </c>
      <c r="H4297" s="15" t="n">
        <v>4655.44</v>
      </c>
      <c r="I4297" s="0" t="n">
        <v>47631.69</v>
      </c>
      <c r="J4297" s="0" t="n">
        <v>6781000</v>
      </c>
      <c r="K4297" s="0" t="n">
        <v>8750800</v>
      </c>
      <c r="L4297" s="0" t="n">
        <v>9101680</v>
      </c>
    </row>
    <row r="4298" customFormat="false" ht="12.85" hidden="false" customHeight="false" outlineLevel="0" collapsed="false">
      <c r="A4298" s="5" t="n">
        <v>44041</v>
      </c>
      <c r="B4298" s="14" t="n">
        <v>4725</v>
      </c>
      <c r="C4298" s="14" t="n">
        <v>4740</v>
      </c>
      <c r="D4298" s="14" t="n">
        <v>4687</v>
      </c>
      <c r="E4298" s="14" t="n">
        <v>4727</v>
      </c>
      <c r="F4298" s="15" t="n">
        <v>4752.2</v>
      </c>
      <c r="G4298" s="15" t="n">
        <v>4852.4</v>
      </c>
      <c r="H4298" s="15" t="n">
        <v>4660.88</v>
      </c>
      <c r="I4298" s="0" t="n">
        <v>47108.4399</v>
      </c>
      <c r="J4298" s="0" t="n">
        <v>6538000</v>
      </c>
      <c r="K4298" s="0" t="n">
        <v>8283400</v>
      </c>
      <c r="L4298" s="0" t="n">
        <v>9077520</v>
      </c>
    </row>
    <row r="4299" customFormat="false" ht="12.85" hidden="false" customHeight="false" outlineLevel="0" collapsed="false">
      <c r="A4299" s="5" t="n">
        <v>44042</v>
      </c>
      <c r="B4299" s="14" t="n">
        <v>4733</v>
      </c>
      <c r="C4299" s="14" t="n">
        <v>4774</v>
      </c>
      <c r="D4299" s="14" t="n">
        <v>4723</v>
      </c>
      <c r="E4299" s="14" t="n">
        <v>4730</v>
      </c>
      <c r="F4299" s="15" t="n">
        <v>4740.8</v>
      </c>
      <c r="G4299" s="15" t="n">
        <v>4844.8</v>
      </c>
      <c r="H4299" s="15" t="n">
        <v>4665.82</v>
      </c>
      <c r="I4299" s="0" t="n">
        <v>47410.0236</v>
      </c>
      <c r="J4299" s="0" t="n">
        <v>5922000</v>
      </c>
      <c r="K4299" s="0" t="n">
        <v>7098400</v>
      </c>
      <c r="L4299" s="0" t="n">
        <v>8848080</v>
      </c>
    </row>
    <row r="4300" customFormat="false" ht="12.85" hidden="false" customHeight="false" outlineLevel="0" collapsed="false">
      <c r="A4300" s="5" t="n">
        <v>44043</v>
      </c>
      <c r="B4300" s="14" t="n">
        <v>4720</v>
      </c>
      <c r="C4300" s="14" t="n">
        <v>4737</v>
      </c>
      <c r="D4300" s="14" t="n">
        <v>4625</v>
      </c>
      <c r="E4300" s="14" t="n">
        <v>4644</v>
      </c>
      <c r="F4300" s="15" t="n">
        <v>4716</v>
      </c>
      <c r="G4300" s="15" t="n">
        <v>4833</v>
      </c>
      <c r="H4300" s="15" t="n">
        <v>4669.44</v>
      </c>
      <c r="I4300" s="0" t="n">
        <v>46695.0209</v>
      </c>
      <c r="J4300" s="0" t="n">
        <v>9074000</v>
      </c>
      <c r="K4300" s="0" t="n">
        <v>7227600</v>
      </c>
      <c r="L4300" s="0" t="n">
        <v>8846480</v>
      </c>
    </row>
    <row r="4301" customFormat="false" ht="12.85" hidden="false" customHeight="false" outlineLevel="0" collapsed="false">
      <c r="A4301" s="5" t="n">
        <v>44046</v>
      </c>
      <c r="B4301" s="14" t="n">
        <v>4600</v>
      </c>
      <c r="C4301" s="14" t="n">
        <v>4719</v>
      </c>
      <c r="D4301" s="14" t="n">
        <v>4586</v>
      </c>
      <c r="E4301" s="14" t="n">
        <v>4697</v>
      </c>
      <c r="F4301" s="15" t="n">
        <v>4705.4</v>
      </c>
      <c r="G4301" s="15" t="n">
        <v>4827.8</v>
      </c>
      <c r="H4301" s="15" t="n">
        <v>4672.9</v>
      </c>
      <c r="I4301" s="0" t="n">
        <v>46727.5913</v>
      </c>
      <c r="J4301" s="0" t="n">
        <v>9121000</v>
      </c>
      <c r="K4301" s="0" t="n">
        <v>7487200</v>
      </c>
      <c r="L4301" s="0" t="n">
        <v>8830000</v>
      </c>
    </row>
    <row r="4302" customFormat="false" ht="12.85" hidden="false" customHeight="false" outlineLevel="0" collapsed="false">
      <c r="A4302" s="5" t="n">
        <v>44047</v>
      </c>
      <c r="B4302" s="14" t="n">
        <v>4780</v>
      </c>
      <c r="C4302" s="14" t="n">
        <v>4855</v>
      </c>
      <c r="D4302" s="14" t="n">
        <v>4744</v>
      </c>
      <c r="E4302" s="14" t="n">
        <v>4759</v>
      </c>
      <c r="F4302" s="15" t="n">
        <v>4711.4</v>
      </c>
      <c r="G4302" s="15" t="n">
        <v>4824.16</v>
      </c>
      <c r="H4302" s="15" t="n">
        <v>4677.28</v>
      </c>
      <c r="I4302" s="0" t="n">
        <v>48008.0613</v>
      </c>
      <c r="J4302" s="0" t="n">
        <v>14680000</v>
      </c>
      <c r="K4302" s="0" t="n">
        <v>9067000</v>
      </c>
      <c r="L4302" s="0" t="n">
        <v>9136040</v>
      </c>
    </row>
    <row r="4303" customFormat="false" ht="12.85" hidden="false" customHeight="false" outlineLevel="0" collapsed="false">
      <c r="A4303" s="5" t="n">
        <v>44048</v>
      </c>
      <c r="B4303" s="14" t="n">
        <v>4869</v>
      </c>
      <c r="C4303" s="14" t="n">
        <v>4929</v>
      </c>
      <c r="D4303" s="14" t="n">
        <v>4831</v>
      </c>
      <c r="E4303" s="14" t="n">
        <v>4910</v>
      </c>
      <c r="F4303" s="15" t="n">
        <v>4748</v>
      </c>
      <c r="G4303" s="15" t="n">
        <v>4828.4</v>
      </c>
      <c r="H4303" s="15" t="n">
        <v>4682.1</v>
      </c>
      <c r="I4303" s="0" t="n">
        <v>48931.964</v>
      </c>
      <c r="J4303" s="0" t="n">
        <v>13651000</v>
      </c>
      <c r="K4303" s="0" t="n">
        <v>10489600</v>
      </c>
      <c r="L4303" s="0" t="n">
        <v>9437440</v>
      </c>
    </row>
    <row r="4304" customFormat="false" ht="12.85" hidden="false" customHeight="false" outlineLevel="0" collapsed="false">
      <c r="A4304" s="5" t="n">
        <v>44049</v>
      </c>
      <c r="B4304" s="14" t="n">
        <v>4950</v>
      </c>
      <c r="C4304" s="14" t="n">
        <v>4950</v>
      </c>
      <c r="D4304" s="14" t="n">
        <v>4871</v>
      </c>
      <c r="E4304" s="14" t="n">
        <v>4919</v>
      </c>
      <c r="F4304" s="15" t="n">
        <v>4785.8</v>
      </c>
      <c r="G4304" s="15" t="n">
        <v>4833.12</v>
      </c>
      <c r="H4304" s="15" t="n">
        <v>4685.38</v>
      </c>
      <c r="I4304" s="0" t="n">
        <v>49141.0745</v>
      </c>
      <c r="J4304" s="0" t="n">
        <v>11131000</v>
      </c>
      <c r="K4304" s="0" t="n">
        <v>11531400</v>
      </c>
      <c r="L4304" s="0" t="n">
        <v>9606680</v>
      </c>
    </row>
    <row r="4305" customFormat="false" ht="12.85" hidden="false" customHeight="false" outlineLevel="0" collapsed="false">
      <c r="A4305" s="5" t="n">
        <v>44050</v>
      </c>
      <c r="B4305" s="14" t="n">
        <v>5140</v>
      </c>
      <c r="C4305" s="14" t="n">
        <v>5145</v>
      </c>
      <c r="D4305" s="14" t="n">
        <v>5011</v>
      </c>
      <c r="E4305" s="14" t="n">
        <v>5046</v>
      </c>
      <c r="F4305" s="15" t="n">
        <v>4866.2</v>
      </c>
      <c r="G4305" s="15" t="n">
        <v>4843.8</v>
      </c>
      <c r="H4305" s="15" t="n">
        <v>4690</v>
      </c>
      <c r="I4305" s="0" t="n">
        <v>50808.9549</v>
      </c>
      <c r="J4305" s="0" t="n">
        <v>26629000</v>
      </c>
      <c r="K4305" s="0" t="n">
        <v>15042400</v>
      </c>
      <c r="L4305" s="0" t="n">
        <v>10435480</v>
      </c>
    </row>
    <row r="4306" customFormat="false" ht="12.85" hidden="false" customHeight="false" outlineLevel="0" collapsed="false">
      <c r="A4306" s="5" t="n">
        <v>44054</v>
      </c>
      <c r="B4306" s="14" t="n">
        <v>5069</v>
      </c>
      <c r="C4306" s="14" t="n">
        <v>5097</v>
      </c>
      <c r="D4306" s="14" t="n">
        <v>4968</v>
      </c>
      <c r="E4306" s="14" t="n">
        <v>5004</v>
      </c>
      <c r="F4306" s="15" t="n">
        <v>4927.6</v>
      </c>
      <c r="G4306" s="15" t="n">
        <v>4850.8</v>
      </c>
      <c r="H4306" s="15" t="n">
        <v>4694.28</v>
      </c>
      <c r="I4306" s="0" t="n">
        <v>50221.3338</v>
      </c>
      <c r="J4306" s="0" t="n">
        <v>13615000</v>
      </c>
      <c r="K4306" s="0" t="n">
        <v>15941200</v>
      </c>
      <c r="L4306" s="0" t="n">
        <v>10575520</v>
      </c>
    </row>
    <row r="4307" customFormat="false" ht="12.85" hidden="false" customHeight="false" outlineLevel="0" collapsed="false">
      <c r="A4307" s="5" t="n">
        <v>44055</v>
      </c>
      <c r="B4307" s="14" t="n">
        <v>5022</v>
      </c>
      <c r="C4307" s="14" t="n">
        <v>5065</v>
      </c>
      <c r="D4307" s="14" t="n">
        <v>4989</v>
      </c>
      <c r="E4307" s="14" t="n">
        <v>5046</v>
      </c>
      <c r="F4307" s="15" t="n">
        <v>4985</v>
      </c>
      <c r="G4307" s="15" t="n">
        <v>4852.56</v>
      </c>
      <c r="H4307" s="15" t="n">
        <v>4700.32</v>
      </c>
      <c r="I4307" s="0" t="n">
        <v>50358.566</v>
      </c>
      <c r="J4307" s="0" t="n">
        <v>8215000</v>
      </c>
      <c r="K4307" s="0" t="n">
        <v>14648200</v>
      </c>
      <c r="L4307" s="0" t="n">
        <v>10341280</v>
      </c>
    </row>
    <row r="4308" customFormat="false" ht="12.85" hidden="false" customHeight="false" outlineLevel="0" collapsed="false">
      <c r="A4308" s="5" t="n">
        <v>44056</v>
      </c>
      <c r="B4308" s="14" t="n">
        <v>5086</v>
      </c>
      <c r="C4308" s="14" t="n">
        <v>5129</v>
      </c>
      <c r="D4308" s="14" t="n">
        <v>5018</v>
      </c>
      <c r="E4308" s="14" t="n">
        <v>5120</v>
      </c>
      <c r="F4308" s="15" t="n">
        <v>5027</v>
      </c>
      <c r="G4308" s="15" t="n">
        <v>4855.64</v>
      </c>
      <c r="H4308" s="15" t="n">
        <v>4707.21</v>
      </c>
      <c r="I4308" s="0" t="n">
        <v>50840.4229</v>
      </c>
      <c r="J4308" s="0" t="n">
        <v>10687000</v>
      </c>
      <c r="K4308" s="0" t="n">
        <v>14055400</v>
      </c>
      <c r="L4308" s="0" t="n">
        <v>10405120</v>
      </c>
    </row>
    <row r="4309" customFormat="false" ht="12.85" hidden="false" customHeight="false" outlineLevel="0" collapsed="false">
      <c r="A4309" s="5" t="n">
        <v>44057</v>
      </c>
      <c r="B4309" s="14" t="n">
        <v>5127</v>
      </c>
      <c r="C4309" s="14" t="n">
        <v>5148</v>
      </c>
      <c r="D4309" s="14" t="n">
        <v>5103</v>
      </c>
      <c r="E4309" s="14" t="n">
        <v>5132</v>
      </c>
      <c r="F4309" s="15" t="n">
        <v>5069.6</v>
      </c>
      <c r="G4309" s="15" t="n">
        <v>4854.68</v>
      </c>
      <c r="H4309" s="15" t="n">
        <v>4713</v>
      </c>
      <c r="I4309" s="0" t="n">
        <v>51289.4709</v>
      </c>
      <c r="J4309" s="0" t="n">
        <v>6880000</v>
      </c>
      <c r="K4309" s="0" t="n">
        <v>13205200</v>
      </c>
      <c r="L4309" s="0" t="n">
        <v>10191680</v>
      </c>
    </row>
    <row r="4310" customFormat="false" ht="12.85" hidden="false" customHeight="false" outlineLevel="0" collapsed="false">
      <c r="A4310" s="5" t="n">
        <v>44060</v>
      </c>
      <c r="B4310" s="14" t="n">
        <v>5135</v>
      </c>
      <c r="C4310" s="14" t="n">
        <v>5219</v>
      </c>
      <c r="D4310" s="14" t="n">
        <v>5132</v>
      </c>
      <c r="E4310" s="14" t="n">
        <v>5155</v>
      </c>
      <c r="F4310" s="15" t="n">
        <v>5091.4</v>
      </c>
      <c r="G4310" s="15" t="n">
        <v>4862.36</v>
      </c>
      <c r="H4310" s="15" t="n">
        <v>4719.52</v>
      </c>
      <c r="I4310" s="0" t="n">
        <v>51802.5203</v>
      </c>
      <c r="J4310" s="0" t="n">
        <v>8876000</v>
      </c>
      <c r="K4310" s="0" t="n">
        <v>9654600</v>
      </c>
      <c r="L4310" s="0" t="n">
        <v>9981440</v>
      </c>
    </row>
    <row r="4311" customFormat="false" ht="12.85" hidden="false" customHeight="false" outlineLevel="0" collapsed="false">
      <c r="A4311" s="5" t="n">
        <v>44061</v>
      </c>
      <c r="B4311" s="14" t="n">
        <v>5190</v>
      </c>
      <c r="C4311" s="14" t="n">
        <v>5300</v>
      </c>
      <c r="D4311" s="14" t="n">
        <v>5175</v>
      </c>
      <c r="E4311" s="14" t="n">
        <v>5283</v>
      </c>
      <c r="F4311" s="15" t="n">
        <v>5147.2</v>
      </c>
      <c r="G4311" s="15" t="n">
        <v>4875.08</v>
      </c>
      <c r="H4311" s="15" t="n">
        <v>4727.42</v>
      </c>
      <c r="I4311" s="0" t="n">
        <v>52422.9172</v>
      </c>
      <c r="J4311" s="0" t="n">
        <v>13866000</v>
      </c>
      <c r="K4311" s="0" t="n">
        <v>9704800</v>
      </c>
      <c r="L4311" s="0" t="n">
        <v>10139200</v>
      </c>
    </row>
    <row r="4312" customFormat="false" ht="12.85" hidden="false" customHeight="false" outlineLevel="0" collapsed="false">
      <c r="A4312" s="5" t="n">
        <v>44062</v>
      </c>
      <c r="B4312" s="14" t="n">
        <v>5346</v>
      </c>
      <c r="C4312" s="14" t="n">
        <v>5379</v>
      </c>
      <c r="D4312" s="14" t="n">
        <v>5313</v>
      </c>
      <c r="E4312" s="14" t="n">
        <v>5338</v>
      </c>
      <c r="F4312" s="15" t="n">
        <v>5205.6</v>
      </c>
      <c r="G4312" s="15" t="n">
        <v>4893.88</v>
      </c>
      <c r="H4312" s="15" t="n">
        <v>4736.14</v>
      </c>
      <c r="I4312" s="0" t="n">
        <v>53356.9279</v>
      </c>
      <c r="J4312" s="0" t="n">
        <v>10003000</v>
      </c>
      <c r="K4312" s="0" t="n">
        <v>10062400</v>
      </c>
      <c r="L4312" s="0" t="n">
        <v>10179560</v>
      </c>
    </row>
    <row r="4313" customFormat="false" ht="12.85" hidden="false" customHeight="false" outlineLevel="0" collapsed="false">
      <c r="A4313" s="5" t="n">
        <v>44063</v>
      </c>
      <c r="B4313" s="14" t="n">
        <v>5350</v>
      </c>
      <c r="C4313" s="14" t="n">
        <v>5367</v>
      </c>
      <c r="D4313" s="14" t="n">
        <v>5289</v>
      </c>
      <c r="E4313" s="14" t="n">
        <v>5330</v>
      </c>
      <c r="F4313" s="15" t="n">
        <v>5247.6</v>
      </c>
      <c r="G4313" s="15" t="n">
        <v>4911.88</v>
      </c>
      <c r="H4313" s="15" t="n">
        <v>4745.58</v>
      </c>
      <c r="I4313" s="0" t="n">
        <v>53357.7851</v>
      </c>
      <c r="J4313" s="0" t="n">
        <v>8849000</v>
      </c>
      <c r="K4313" s="0" t="n">
        <v>9694800</v>
      </c>
      <c r="L4313" s="0" t="n">
        <v>10221360</v>
      </c>
    </row>
    <row r="4314" customFormat="false" ht="12.85" hidden="false" customHeight="false" outlineLevel="0" collapsed="false">
      <c r="A4314" s="5" t="n">
        <v>44064</v>
      </c>
      <c r="B4314" s="14" t="n">
        <v>5350</v>
      </c>
      <c r="C4314" s="14" t="n">
        <v>5488</v>
      </c>
      <c r="D4314" s="14" t="n">
        <v>5345</v>
      </c>
      <c r="E4314" s="14" t="n">
        <v>5470</v>
      </c>
      <c r="F4314" s="15" t="n">
        <v>5315.2</v>
      </c>
      <c r="G4314" s="15" t="n">
        <v>4938.28</v>
      </c>
      <c r="H4314" s="15" t="n">
        <v>4758.98</v>
      </c>
      <c r="I4314" s="0" t="n">
        <v>54390.9368</v>
      </c>
      <c r="J4314" s="0" t="n">
        <v>15275000</v>
      </c>
      <c r="K4314" s="0" t="n">
        <v>11373800</v>
      </c>
      <c r="L4314" s="0" t="n">
        <v>10474760</v>
      </c>
    </row>
    <row r="4315" customFormat="false" ht="12.85" hidden="false" customHeight="false" outlineLevel="0" collapsed="false">
      <c r="A4315" s="5" t="n">
        <v>44067</v>
      </c>
      <c r="B4315" s="14" t="n">
        <v>5537</v>
      </c>
      <c r="C4315" s="14" t="n">
        <v>5745</v>
      </c>
      <c r="D4315" s="14" t="n">
        <v>5522</v>
      </c>
      <c r="E4315" s="14" t="n">
        <v>5732</v>
      </c>
      <c r="F4315" s="15" t="n">
        <v>5430.6</v>
      </c>
      <c r="G4315" s="15" t="n">
        <v>4972.72</v>
      </c>
      <c r="H4315" s="15" t="n">
        <v>4775.88</v>
      </c>
      <c r="I4315" s="0" t="n">
        <v>56569.0907</v>
      </c>
      <c r="J4315" s="0" t="n">
        <v>21456000</v>
      </c>
      <c r="K4315" s="0" t="n">
        <v>13889800</v>
      </c>
      <c r="L4315" s="0" t="n">
        <v>10985920</v>
      </c>
    </row>
    <row r="4316" customFormat="false" ht="12.85" hidden="false" customHeight="false" outlineLevel="0" collapsed="false">
      <c r="A4316" s="5" t="n">
        <v>44068</v>
      </c>
      <c r="B4316" s="14" t="n">
        <v>5770</v>
      </c>
      <c r="C4316" s="14" t="n">
        <v>5775</v>
      </c>
      <c r="D4316" s="14" t="n">
        <v>5582</v>
      </c>
      <c r="E4316" s="14" t="n">
        <v>5603</v>
      </c>
      <c r="F4316" s="15" t="n">
        <v>5494.6</v>
      </c>
      <c r="G4316" s="15" t="n">
        <v>5005.84</v>
      </c>
      <c r="H4316" s="15" t="n">
        <v>4789.12</v>
      </c>
      <c r="I4316" s="0" t="n">
        <v>56476.3258</v>
      </c>
      <c r="J4316" s="0" t="n">
        <v>19800000</v>
      </c>
      <c r="K4316" s="0" t="n">
        <v>15076600</v>
      </c>
      <c r="L4316" s="0" t="n">
        <v>11383320</v>
      </c>
    </row>
    <row r="4317" customFormat="false" ht="12.85" hidden="false" customHeight="false" outlineLevel="0" collapsed="false">
      <c r="A4317" s="5" t="n">
        <v>44069</v>
      </c>
      <c r="B4317" s="14" t="n">
        <v>5637</v>
      </c>
      <c r="C4317" s="14" t="n">
        <v>5822</v>
      </c>
      <c r="D4317" s="14" t="n">
        <v>5626</v>
      </c>
      <c r="E4317" s="14" t="n">
        <v>5753</v>
      </c>
      <c r="F4317" s="15" t="n">
        <v>5577.6</v>
      </c>
      <c r="G4317" s="15" t="n">
        <v>5045.36</v>
      </c>
      <c r="H4317" s="15" t="n">
        <v>4806.76</v>
      </c>
      <c r="I4317" s="0" t="n">
        <v>57574.6582</v>
      </c>
      <c r="J4317" s="0" t="n">
        <v>18960000</v>
      </c>
      <c r="K4317" s="0" t="n">
        <v>16868000</v>
      </c>
      <c r="L4317" s="0" t="n">
        <v>11879280</v>
      </c>
    </row>
    <row r="4318" customFormat="false" ht="12.85" hidden="false" customHeight="false" outlineLevel="0" collapsed="false">
      <c r="A4318" s="5" t="n">
        <v>44070</v>
      </c>
      <c r="B4318" s="14" t="n">
        <v>5778</v>
      </c>
      <c r="C4318" s="14" t="n">
        <v>5798</v>
      </c>
      <c r="D4318" s="14" t="n">
        <v>5700</v>
      </c>
      <c r="E4318" s="14" t="n">
        <v>5725</v>
      </c>
      <c r="F4318" s="15" t="n">
        <v>5656.6</v>
      </c>
      <c r="G4318" s="15" t="n">
        <v>5086.28</v>
      </c>
      <c r="H4318" s="15" t="n">
        <v>4824.9</v>
      </c>
      <c r="I4318" s="0" t="n">
        <v>57417.8827</v>
      </c>
      <c r="J4318" s="0" t="n">
        <v>10452000</v>
      </c>
      <c r="K4318" s="0" t="n">
        <v>17188600</v>
      </c>
      <c r="L4318" s="0" t="n">
        <v>11942360</v>
      </c>
    </row>
    <row r="4319" customFormat="false" ht="12.85" hidden="false" customHeight="false" outlineLevel="0" collapsed="false">
      <c r="A4319" s="5" t="n">
        <v>44071</v>
      </c>
      <c r="B4319" s="14" t="n">
        <v>5725</v>
      </c>
      <c r="C4319" s="14" t="n">
        <v>5768</v>
      </c>
      <c r="D4319" s="14" t="n">
        <v>5586</v>
      </c>
      <c r="E4319" s="14" t="n">
        <v>5639</v>
      </c>
      <c r="F4319" s="15" t="n">
        <v>5690.4</v>
      </c>
      <c r="G4319" s="15" t="n">
        <v>5120.36</v>
      </c>
      <c r="H4319" s="15" t="n">
        <v>4840.29</v>
      </c>
      <c r="I4319" s="0" t="n">
        <v>56705.9338</v>
      </c>
      <c r="J4319" s="0" t="n">
        <v>17525000</v>
      </c>
      <c r="K4319" s="0" t="n">
        <v>17638600</v>
      </c>
      <c r="L4319" s="0" t="n">
        <v>12169480</v>
      </c>
    </row>
    <row r="4320" customFormat="false" ht="12.85" hidden="false" customHeight="false" outlineLevel="0" collapsed="false">
      <c r="A4320" s="5" t="n">
        <v>44074</v>
      </c>
      <c r="B4320" s="14" t="n">
        <v>5709</v>
      </c>
      <c r="C4320" s="14" t="n">
        <v>5720</v>
      </c>
      <c r="D4320" s="14" t="n">
        <v>5612</v>
      </c>
      <c r="E4320" s="14" t="n">
        <v>5674</v>
      </c>
      <c r="F4320" s="15" t="n">
        <v>5678.8</v>
      </c>
      <c r="G4320" s="15" t="n">
        <v>5156.6</v>
      </c>
      <c r="H4320" s="15" t="n">
        <v>4855.94</v>
      </c>
      <c r="I4320" s="0" t="n">
        <v>56710.7583</v>
      </c>
      <c r="J4320" s="0" t="n">
        <v>11711000</v>
      </c>
      <c r="K4320" s="0" t="n">
        <v>15689600</v>
      </c>
      <c r="L4320" s="0" t="n">
        <v>12300800</v>
      </c>
    </row>
    <row r="4321" customFormat="false" ht="12.85" hidden="false" customHeight="false" outlineLevel="0" collapsed="false">
      <c r="A4321" s="5" t="n">
        <v>44075</v>
      </c>
      <c r="B4321" s="14" t="n">
        <v>5746</v>
      </c>
      <c r="C4321" s="14" t="n">
        <v>5862</v>
      </c>
      <c r="D4321" s="14" t="n">
        <v>5730</v>
      </c>
      <c r="E4321" s="14" t="n">
        <v>5859</v>
      </c>
      <c r="F4321" s="15" t="n">
        <v>5730</v>
      </c>
      <c r="G4321" s="15" t="n">
        <v>5200.96</v>
      </c>
      <c r="H4321" s="15" t="n">
        <v>4874.37</v>
      </c>
      <c r="I4321" s="0" t="n">
        <v>58043.9115</v>
      </c>
      <c r="J4321" s="0" t="n">
        <v>17745000</v>
      </c>
      <c r="K4321" s="0" t="n">
        <v>15278600</v>
      </c>
      <c r="L4321" s="0" t="n">
        <v>12697680</v>
      </c>
    </row>
    <row r="4322" customFormat="false" ht="12.85" hidden="false" customHeight="false" outlineLevel="0" collapsed="false">
      <c r="A4322" s="5" t="n">
        <v>44076</v>
      </c>
      <c r="B4322" s="14" t="n">
        <v>5950</v>
      </c>
      <c r="C4322" s="14" t="n">
        <v>5980</v>
      </c>
      <c r="D4322" s="14" t="n">
        <v>5886</v>
      </c>
      <c r="E4322" s="14" t="n">
        <v>5955</v>
      </c>
      <c r="F4322" s="15" t="n">
        <v>5770.4</v>
      </c>
      <c r="G4322" s="15" t="n">
        <v>5250</v>
      </c>
      <c r="H4322" s="15" t="n">
        <v>4893.76</v>
      </c>
      <c r="I4322" s="0" t="n">
        <v>59338.4285</v>
      </c>
      <c r="J4322" s="0" t="n">
        <v>18835000</v>
      </c>
      <c r="K4322" s="0" t="n">
        <v>15253600</v>
      </c>
      <c r="L4322" s="0" t="n">
        <v>13179840</v>
      </c>
    </row>
    <row r="4323" customFormat="false" ht="12.85" hidden="false" customHeight="false" outlineLevel="0" collapsed="false">
      <c r="A4323" s="5" t="n">
        <v>44077</v>
      </c>
      <c r="B4323" s="14" t="n">
        <v>5960</v>
      </c>
      <c r="C4323" s="14" t="n">
        <v>6130</v>
      </c>
      <c r="D4323" s="14" t="n">
        <v>5920</v>
      </c>
      <c r="E4323" s="14" t="n">
        <v>6052</v>
      </c>
      <c r="F4323" s="15" t="n">
        <v>5835.8</v>
      </c>
      <c r="G4323" s="15" t="n">
        <v>5303</v>
      </c>
      <c r="H4323" s="15" t="n">
        <v>4915.05</v>
      </c>
      <c r="I4323" s="0" t="n">
        <v>60397.2237</v>
      </c>
      <c r="J4323" s="0" t="n">
        <v>25739000</v>
      </c>
      <c r="K4323" s="0" t="n">
        <v>18311000</v>
      </c>
      <c r="L4323" s="0" t="n">
        <v>13947880</v>
      </c>
    </row>
    <row r="4324" customFormat="false" ht="12.85" hidden="false" customHeight="false" outlineLevel="0" collapsed="false">
      <c r="A4324" s="5" t="n">
        <v>44078</v>
      </c>
      <c r="B4324" s="14" t="n">
        <v>5941</v>
      </c>
      <c r="C4324" s="14" t="n">
        <v>6021</v>
      </c>
      <c r="D4324" s="14" t="n">
        <v>5895</v>
      </c>
      <c r="E4324" s="14" t="n">
        <v>5980</v>
      </c>
      <c r="F4324" s="15" t="n">
        <v>5904</v>
      </c>
      <c r="G4324" s="15" t="n">
        <v>5353</v>
      </c>
      <c r="H4324" s="15" t="n">
        <v>4936.14</v>
      </c>
      <c r="I4324" s="0" t="n">
        <v>59637.0753</v>
      </c>
      <c r="J4324" s="0" t="n">
        <v>16101000</v>
      </c>
      <c r="K4324" s="0" t="n">
        <v>18026200</v>
      </c>
      <c r="L4324" s="0" t="n">
        <v>14355040</v>
      </c>
    </row>
    <row r="4325" customFormat="false" ht="12.85" hidden="false" customHeight="false" outlineLevel="0" collapsed="false">
      <c r="A4325" s="5" t="n">
        <v>44081</v>
      </c>
      <c r="B4325" s="14" t="n">
        <v>5929</v>
      </c>
      <c r="C4325" s="14" t="n">
        <v>6015</v>
      </c>
      <c r="D4325" s="14" t="n">
        <v>5875</v>
      </c>
      <c r="E4325" s="14" t="n">
        <v>5895</v>
      </c>
      <c r="F4325" s="15" t="n">
        <v>5948.2</v>
      </c>
      <c r="G4325" s="15" t="n">
        <v>5403.04</v>
      </c>
      <c r="H4325" s="15" t="n">
        <v>4955.8</v>
      </c>
      <c r="I4325" s="0" t="n">
        <v>59423.1452</v>
      </c>
      <c r="J4325" s="0" t="n">
        <v>11570000</v>
      </c>
      <c r="K4325" s="0" t="n">
        <v>17998000</v>
      </c>
      <c r="L4325" s="0" t="n">
        <v>14454880</v>
      </c>
    </row>
    <row r="4326" customFormat="false" ht="12.85" hidden="false" customHeight="false" outlineLevel="0" collapsed="false">
      <c r="A4326" s="5" t="n">
        <v>44082</v>
      </c>
      <c r="B4326" s="14" t="n">
        <v>5850</v>
      </c>
      <c r="C4326" s="14" t="n">
        <v>5856</v>
      </c>
      <c r="D4326" s="14" t="n">
        <v>5632</v>
      </c>
      <c r="E4326" s="14" t="n">
        <v>5703</v>
      </c>
      <c r="F4326" s="15" t="n">
        <v>5917</v>
      </c>
      <c r="G4326" s="15" t="n">
        <v>5443.28</v>
      </c>
      <c r="H4326" s="15" t="n">
        <v>4971.76</v>
      </c>
      <c r="I4326" s="0" t="n">
        <v>57034.4107</v>
      </c>
      <c r="J4326" s="0" t="n">
        <v>17471000</v>
      </c>
      <c r="K4326" s="0" t="n">
        <v>17943200</v>
      </c>
      <c r="L4326" s="0" t="n">
        <v>14788880</v>
      </c>
    </row>
    <row r="4327" customFormat="false" ht="12.85" hidden="false" customHeight="false" outlineLevel="0" collapsed="false">
      <c r="A4327" s="5" t="n">
        <v>44083</v>
      </c>
      <c r="B4327" s="14" t="n">
        <v>5609</v>
      </c>
      <c r="C4327" s="14" t="n">
        <v>5832</v>
      </c>
      <c r="D4327" s="14" t="n">
        <v>5600</v>
      </c>
      <c r="E4327" s="14" t="n">
        <v>5788</v>
      </c>
      <c r="F4327" s="15" t="n">
        <v>5883.6</v>
      </c>
      <c r="G4327" s="15" t="n">
        <v>5484.44</v>
      </c>
      <c r="H4327" s="15" t="n">
        <v>4989.09</v>
      </c>
      <c r="I4327" s="0" t="n">
        <v>57127.0117</v>
      </c>
      <c r="J4327" s="0" t="n">
        <v>17147000</v>
      </c>
      <c r="K4327" s="0" t="n">
        <v>17605600</v>
      </c>
      <c r="L4327" s="0" t="n">
        <v>14887560</v>
      </c>
    </row>
    <row r="4328" customFormat="false" ht="12.85" hidden="false" customHeight="false" outlineLevel="0" collapsed="false">
      <c r="A4328" s="5" t="n">
        <v>44084</v>
      </c>
      <c r="B4328" s="14" t="n">
        <v>5900</v>
      </c>
      <c r="C4328" s="14" t="n">
        <v>5960</v>
      </c>
      <c r="D4328" s="14" t="n">
        <v>5875</v>
      </c>
      <c r="E4328" s="14" t="n">
        <v>5903</v>
      </c>
      <c r="F4328" s="15" t="n">
        <v>5853.8</v>
      </c>
      <c r="G4328" s="15" t="n">
        <v>5524.16</v>
      </c>
      <c r="H4328" s="15" t="n">
        <v>5008.33</v>
      </c>
      <c r="I4328" s="0" t="n">
        <v>59092.584</v>
      </c>
      <c r="J4328" s="0" t="n">
        <v>13220000</v>
      </c>
      <c r="K4328" s="0" t="n">
        <v>15101800</v>
      </c>
      <c r="L4328" s="0" t="n">
        <v>14870320</v>
      </c>
    </row>
    <row r="4329" customFormat="false" ht="12.85" hidden="false" customHeight="false" outlineLevel="0" collapsed="false">
      <c r="A4329" s="5" t="n">
        <v>44085</v>
      </c>
      <c r="B4329" s="14" t="n">
        <v>5950</v>
      </c>
      <c r="C4329" s="14" t="n">
        <v>5959</v>
      </c>
      <c r="D4329" s="14" t="n">
        <v>5862</v>
      </c>
      <c r="E4329" s="14" t="n">
        <v>5923</v>
      </c>
      <c r="F4329" s="15" t="n">
        <v>5842.4</v>
      </c>
      <c r="G4329" s="15" t="n">
        <v>5564.32</v>
      </c>
      <c r="H4329" s="15" t="n">
        <v>5027.84</v>
      </c>
      <c r="I4329" s="0" t="n">
        <v>59198.4495</v>
      </c>
      <c r="J4329" s="0" t="n">
        <v>11151000</v>
      </c>
      <c r="K4329" s="0" t="n">
        <v>14111800</v>
      </c>
      <c r="L4329" s="0" t="n">
        <v>14871120</v>
      </c>
    </row>
    <row r="4330" customFormat="false" ht="12.85" hidden="false" customHeight="false" outlineLevel="0" collapsed="false">
      <c r="A4330" s="5" t="n">
        <v>44088</v>
      </c>
      <c r="B4330" s="14" t="n">
        <v>5895</v>
      </c>
      <c r="C4330" s="14" t="n">
        <v>5942</v>
      </c>
      <c r="D4330" s="14" t="n">
        <v>5858</v>
      </c>
      <c r="E4330" s="14" t="n">
        <v>5925</v>
      </c>
      <c r="F4330" s="15" t="n">
        <v>5848.4</v>
      </c>
      <c r="G4330" s="15" t="n">
        <v>5599.48</v>
      </c>
      <c r="H4330" s="15" t="n">
        <v>5048.04</v>
      </c>
      <c r="I4330" s="0" t="n">
        <v>59082.6223</v>
      </c>
      <c r="J4330" s="0" t="n">
        <v>6418000</v>
      </c>
      <c r="K4330" s="0" t="n">
        <v>13081400</v>
      </c>
      <c r="L4330" s="0" t="n">
        <v>14062680</v>
      </c>
    </row>
    <row r="4331" customFormat="false" ht="12.85" hidden="false" customHeight="false" outlineLevel="0" collapsed="false">
      <c r="A4331" s="5" t="n">
        <v>44089</v>
      </c>
      <c r="B4331" s="14" t="n">
        <v>5962</v>
      </c>
      <c r="C4331" s="14" t="n">
        <v>5994</v>
      </c>
      <c r="D4331" s="14" t="n">
        <v>5922</v>
      </c>
      <c r="E4331" s="14" t="n">
        <v>5973</v>
      </c>
      <c r="F4331" s="15" t="n">
        <v>5902.4</v>
      </c>
      <c r="G4331" s="15" t="n">
        <v>5638.24</v>
      </c>
      <c r="H4331" s="15" t="n">
        <v>5069.2</v>
      </c>
      <c r="I4331" s="0" t="n">
        <v>59638.744</v>
      </c>
      <c r="J4331" s="0" t="n">
        <v>8782000</v>
      </c>
      <c r="K4331" s="0" t="n">
        <v>11343600</v>
      </c>
      <c r="L4331" s="0" t="n">
        <v>13869360</v>
      </c>
    </row>
    <row r="4332" customFormat="false" ht="12.85" hidden="false" customHeight="false" outlineLevel="0" collapsed="false">
      <c r="A4332" s="5" t="n">
        <v>44090</v>
      </c>
      <c r="B4332" s="14" t="n">
        <v>5989</v>
      </c>
      <c r="C4332" s="14" t="n">
        <v>5992</v>
      </c>
      <c r="D4332" s="14" t="n">
        <v>5922</v>
      </c>
      <c r="E4332" s="14" t="n">
        <v>5983</v>
      </c>
      <c r="F4332" s="15" t="n">
        <v>5941.4</v>
      </c>
      <c r="G4332" s="15" t="n">
        <v>5675.72</v>
      </c>
      <c r="H4332" s="15" t="n">
        <v>5090.92</v>
      </c>
      <c r="I4332" s="0" t="n">
        <v>59657.2616</v>
      </c>
      <c r="J4332" s="0" t="n">
        <v>7570000</v>
      </c>
      <c r="K4332" s="0" t="n">
        <v>9428200</v>
      </c>
      <c r="L4332" s="0" t="n">
        <v>13843560</v>
      </c>
    </row>
    <row r="4333" customFormat="false" ht="12.85" hidden="false" customHeight="false" outlineLevel="0" collapsed="false">
      <c r="A4333" s="5" t="n">
        <v>44091</v>
      </c>
      <c r="B4333" s="14" t="n">
        <v>5986</v>
      </c>
      <c r="C4333" s="14" t="n">
        <v>5986</v>
      </c>
      <c r="D4333" s="14" t="n">
        <v>5888</v>
      </c>
      <c r="E4333" s="14" t="n">
        <v>5898</v>
      </c>
      <c r="F4333" s="15" t="n">
        <v>5940.4</v>
      </c>
      <c r="G4333" s="15" t="n">
        <v>5706.84</v>
      </c>
      <c r="H4333" s="15" t="n">
        <v>5110.28</v>
      </c>
      <c r="I4333" s="0" t="n">
        <v>59231.9402</v>
      </c>
      <c r="J4333" s="0" t="n">
        <v>9525000</v>
      </c>
      <c r="K4333" s="0" t="n">
        <v>8689200</v>
      </c>
      <c r="L4333" s="0" t="n">
        <v>13797080</v>
      </c>
    </row>
    <row r="4334" customFormat="false" ht="12.85" hidden="false" customHeight="false" outlineLevel="0" collapsed="false">
      <c r="A4334" s="5" t="n">
        <v>44092</v>
      </c>
      <c r="B4334" s="14" t="n">
        <v>5922</v>
      </c>
      <c r="C4334" s="14" t="n">
        <v>5973</v>
      </c>
      <c r="D4334" s="14" t="n">
        <v>5898</v>
      </c>
      <c r="E4334" s="14" t="n">
        <v>5970</v>
      </c>
      <c r="F4334" s="15" t="n">
        <v>5949.8</v>
      </c>
      <c r="G4334" s="15" t="n">
        <v>5740.36</v>
      </c>
      <c r="H4334" s="15" t="n">
        <v>5131.12</v>
      </c>
      <c r="I4334" s="0" t="n">
        <v>59441.344</v>
      </c>
      <c r="J4334" s="0" t="n">
        <v>8832000</v>
      </c>
      <c r="K4334" s="0" t="n">
        <v>8225400</v>
      </c>
      <c r="L4334" s="0" t="n">
        <v>13875160</v>
      </c>
    </row>
    <row r="4335" customFormat="false" ht="12.85" hidden="false" customHeight="false" outlineLevel="0" collapsed="false">
      <c r="A4335" s="5" t="n">
        <v>44097</v>
      </c>
      <c r="B4335" s="14" t="n">
        <v>5980</v>
      </c>
      <c r="C4335" s="14" t="n">
        <v>6050</v>
      </c>
      <c r="D4335" s="14" t="n">
        <v>5950</v>
      </c>
      <c r="E4335" s="14" t="n">
        <v>6042</v>
      </c>
      <c r="F4335" s="15" t="n">
        <v>5973.2</v>
      </c>
      <c r="G4335" s="15" t="n">
        <v>5775.84</v>
      </c>
      <c r="H4335" s="15" t="n">
        <v>5152.17</v>
      </c>
      <c r="I4335" s="0" t="n">
        <v>60022.3057</v>
      </c>
      <c r="J4335" s="0" t="n">
        <v>11437000</v>
      </c>
      <c r="K4335" s="0" t="n">
        <v>9229200</v>
      </c>
      <c r="L4335" s="0" t="n">
        <v>13977600</v>
      </c>
    </row>
    <row r="4336" customFormat="false" ht="12.85" hidden="false" customHeight="false" outlineLevel="0" collapsed="false">
      <c r="A4336" s="5" t="n">
        <v>44098</v>
      </c>
      <c r="B4336" s="14" t="n">
        <v>6000</v>
      </c>
      <c r="C4336" s="14" t="n">
        <v>6012</v>
      </c>
      <c r="D4336" s="14" t="n">
        <v>5909</v>
      </c>
      <c r="E4336" s="14" t="n">
        <v>5922</v>
      </c>
      <c r="F4336" s="15" t="n">
        <v>5963</v>
      </c>
      <c r="G4336" s="15" t="n">
        <v>5801.4</v>
      </c>
      <c r="H4336" s="15" t="n">
        <v>5170.81</v>
      </c>
      <c r="I4336" s="0" t="n">
        <v>59647.601</v>
      </c>
      <c r="J4336" s="0" t="n">
        <v>9683000</v>
      </c>
      <c r="K4336" s="0" t="n">
        <v>9409400</v>
      </c>
      <c r="L4336" s="0" t="n">
        <v>13810280</v>
      </c>
    </row>
    <row r="4337" customFormat="false" ht="12.85" hidden="false" customHeight="false" outlineLevel="0" collapsed="false">
      <c r="A4337" s="5" t="n">
        <v>44099</v>
      </c>
      <c r="B4337" s="14" t="n">
        <v>5900</v>
      </c>
      <c r="C4337" s="14" t="n">
        <v>5972</v>
      </c>
      <c r="D4337" s="14" t="n">
        <v>5890</v>
      </c>
      <c r="E4337" s="14" t="n">
        <v>5902</v>
      </c>
      <c r="F4337" s="15" t="n">
        <v>5946.8</v>
      </c>
      <c r="G4337" s="15" t="n">
        <v>5823.96</v>
      </c>
      <c r="H4337" s="15" t="n">
        <v>5188.37</v>
      </c>
      <c r="I4337" s="0" t="n">
        <v>59225.9408</v>
      </c>
      <c r="J4337" s="0" t="n">
        <v>7834000</v>
      </c>
      <c r="K4337" s="0" t="n">
        <v>9462200</v>
      </c>
      <c r="L4337" s="0" t="n">
        <v>13723520</v>
      </c>
    </row>
    <row r="4338" customFormat="false" ht="12.85" hidden="false" customHeight="false" outlineLevel="0" collapsed="false">
      <c r="A4338" s="5" t="n">
        <v>44102</v>
      </c>
      <c r="B4338" s="14" t="n">
        <v>5976</v>
      </c>
      <c r="C4338" s="14" t="n">
        <v>6032</v>
      </c>
      <c r="D4338" s="14" t="n">
        <v>5944</v>
      </c>
      <c r="E4338" s="14" t="n">
        <v>6010</v>
      </c>
      <c r="F4338" s="15" t="n">
        <v>5969.2</v>
      </c>
      <c r="G4338" s="15" t="n">
        <v>5851.16</v>
      </c>
      <c r="H4338" s="15" t="n">
        <v>5208.41</v>
      </c>
      <c r="I4338" s="0" t="n">
        <v>59976.2314</v>
      </c>
      <c r="J4338" s="0" t="n">
        <v>10699000</v>
      </c>
      <c r="K4338" s="0" t="n">
        <v>9697000</v>
      </c>
      <c r="L4338" s="0" t="n">
        <v>13797520</v>
      </c>
    </row>
    <row r="4339" customFormat="false" ht="12.85" hidden="false" customHeight="false" outlineLevel="0" collapsed="false">
      <c r="A4339" s="5" t="n">
        <v>44103</v>
      </c>
      <c r="B4339" s="14" t="n">
        <v>6050</v>
      </c>
      <c r="C4339" s="14" t="n">
        <v>6127</v>
      </c>
      <c r="D4339" s="14" t="n">
        <v>6000</v>
      </c>
      <c r="E4339" s="14" t="n">
        <v>6092</v>
      </c>
      <c r="F4339" s="15" t="n">
        <v>5993.6</v>
      </c>
      <c r="G4339" s="15" t="n">
        <v>5876.04</v>
      </c>
      <c r="H4339" s="15" t="n">
        <v>5229.37</v>
      </c>
      <c r="I4339" s="0" t="n">
        <v>60849.2753</v>
      </c>
      <c r="J4339" s="0" t="n">
        <v>11108000</v>
      </c>
      <c r="K4339" s="0" t="n">
        <v>10152200</v>
      </c>
      <c r="L4339" s="0" t="n">
        <v>13630840</v>
      </c>
    </row>
    <row r="4340" customFormat="false" ht="12.85" hidden="false" customHeight="false" outlineLevel="0" collapsed="false">
      <c r="A4340" s="5" t="n">
        <v>44104</v>
      </c>
      <c r="B4340" s="14" t="n">
        <v>6040</v>
      </c>
      <c r="C4340" s="14" t="n">
        <v>6064</v>
      </c>
      <c r="D4340" s="14" t="n">
        <v>5966</v>
      </c>
      <c r="E4340" s="14" t="n">
        <v>5966</v>
      </c>
      <c r="F4340" s="15" t="n">
        <v>5978.4</v>
      </c>
      <c r="G4340" s="15" t="n">
        <v>5885.4</v>
      </c>
      <c r="H4340" s="15" t="n">
        <v>5248.46</v>
      </c>
      <c r="I4340" s="0" t="n">
        <v>60081.2158</v>
      </c>
      <c r="J4340" s="0" t="n">
        <v>9574000</v>
      </c>
      <c r="K4340" s="0" t="n">
        <v>9779600</v>
      </c>
      <c r="L4340" s="0" t="n">
        <v>13155560</v>
      </c>
    </row>
    <row r="4341" customFormat="false" ht="12.85" hidden="false" customHeight="false" outlineLevel="0" collapsed="false">
      <c r="A4341" s="5" t="n">
        <v>44106</v>
      </c>
      <c r="B4341" s="14" t="n">
        <v>6048</v>
      </c>
      <c r="C4341" s="14" t="n">
        <v>6070</v>
      </c>
      <c r="D4341" s="14" t="n">
        <v>5793</v>
      </c>
      <c r="E4341" s="14" t="n">
        <v>5820</v>
      </c>
      <c r="F4341" s="15" t="n">
        <v>5958</v>
      </c>
      <c r="G4341" s="15" t="n">
        <v>5894.08</v>
      </c>
      <c r="H4341" s="15" t="n">
        <v>5263.36</v>
      </c>
      <c r="I4341" s="0" t="n">
        <v>59089.9606</v>
      </c>
      <c r="J4341" s="0" t="n">
        <v>13448000</v>
      </c>
      <c r="K4341" s="0" t="n">
        <v>10532600</v>
      </c>
      <c r="L4341" s="0" t="n">
        <v>12901480</v>
      </c>
    </row>
    <row r="4342" customFormat="false" ht="12.85" hidden="false" customHeight="false" outlineLevel="0" collapsed="false">
      <c r="A4342" s="5" t="n">
        <v>44109</v>
      </c>
      <c r="B4342" s="14" t="n">
        <v>5782</v>
      </c>
      <c r="C4342" s="14" t="n">
        <v>5791</v>
      </c>
      <c r="D4342" s="14" t="n">
        <v>5665</v>
      </c>
      <c r="E4342" s="14" t="n">
        <v>5692</v>
      </c>
      <c r="F4342" s="15" t="n">
        <v>5916</v>
      </c>
      <c r="G4342" s="15" t="n">
        <v>5891.64</v>
      </c>
      <c r="H4342" s="15" t="n">
        <v>5275.73</v>
      </c>
      <c r="I4342" s="0" t="n">
        <v>57040.526</v>
      </c>
      <c r="J4342" s="0" t="n">
        <v>12509000</v>
      </c>
      <c r="K4342" s="0" t="n">
        <v>11467600</v>
      </c>
      <c r="L4342" s="0" t="n">
        <v>12643440</v>
      </c>
    </row>
    <row r="4343" customFormat="false" ht="12.85" hidden="false" customHeight="false" outlineLevel="0" collapsed="false">
      <c r="A4343" s="5" t="n">
        <v>44110</v>
      </c>
      <c r="B4343" s="14" t="n">
        <v>5773</v>
      </c>
      <c r="C4343" s="14" t="n">
        <v>5774</v>
      </c>
      <c r="D4343" s="14" t="n">
        <v>5672</v>
      </c>
      <c r="E4343" s="14" t="n">
        <v>5735</v>
      </c>
      <c r="F4343" s="15" t="n">
        <v>5861</v>
      </c>
      <c r="G4343" s="15" t="n">
        <v>5892.04</v>
      </c>
      <c r="H4343" s="15" t="n">
        <v>5289.57</v>
      </c>
      <c r="I4343" s="0" t="n">
        <v>57241.219</v>
      </c>
      <c r="J4343" s="0" t="n">
        <v>9664000</v>
      </c>
      <c r="K4343" s="0" t="n">
        <v>11260600</v>
      </c>
      <c r="L4343" s="0" t="n">
        <v>12611920</v>
      </c>
    </row>
    <row r="4344" customFormat="false" ht="12.85" hidden="false" customHeight="false" outlineLevel="0" collapsed="false">
      <c r="A4344" s="5" t="n">
        <v>44111</v>
      </c>
      <c r="B4344" s="14" t="n">
        <v>5762</v>
      </c>
      <c r="C4344" s="14" t="n">
        <v>5786</v>
      </c>
      <c r="D4344" s="14" t="n">
        <v>5735</v>
      </c>
      <c r="E4344" s="14" t="n">
        <v>5786</v>
      </c>
      <c r="F4344" s="15" t="n">
        <v>5799.8</v>
      </c>
      <c r="G4344" s="15" t="n">
        <v>5897.92</v>
      </c>
      <c r="H4344" s="15" t="n">
        <v>5303.26</v>
      </c>
      <c r="I4344" s="0" t="n">
        <v>57664.0681</v>
      </c>
      <c r="J4344" s="0" t="n">
        <v>6868000</v>
      </c>
      <c r="K4344" s="0" t="n">
        <v>10412600</v>
      </c>
      <c r="L4344" s="0" t="n">
        <v>12185640</v>
      </c>
    </row>
    <row r="4345" customFormat="false" ht="12.85" hidden="false" customHeight="false" outlineLevel="0" collapsed="false">
      <c r="A4345" s="5" t="n">
        <v>44112</v>
      </c>
      <c r="B4345" s="14" t="n">
        <v>5787</v>
      </c>
      <c r="C4345" s="14" t="n">
        <v>5841</v>
      </c>
      <c r="D4345" s="14" t="n">
        <v>5761</v>
      </c>
      <c r="E4345" s="14" t="n">
        <v>5833</v>
      </c>
      <c r="F4345" s="15" t="n">
        <v>5773.2</v>
      </c>
      <c r="G4345" s="15" t="n">
        <v>5904.28</v>
      </c>
      <c r="H4345" s="15" t="n">
        <v>5316.05</v>
      </c>
      <c r="I4345" s="0" t="n">
        <v>58097.782</v>
      </c>
      <c r="J4345" s="0" t="n">
        <v>6916000</v>
      </c>
      <c r="K4345" s="0" t="n">
        <v>9881000</v>
      </c>
      <c r="L4345" s="0" t="n">
        <v>11993840</v>
      </c>
    </row>
    <row r="4346" customFormat="false" ht="12.85" hidden="false" customHeight="false" outlineLevel="0" collapsed="false">
      <c r="A4346" s="5" t="n">
        <v>44113</v>
      </c>
      <c r="B4346" s="14" t="n">
        <v>5820</v>
      </c>
      <c r="C4346" s="14" t="n">
        <v>5849</v>
      </c>
      <c r="D4346" s="14" t="n">
        <v>5783</v>
      </c>
      <c r="E4346" s="14" t="n">
        <v>5813</v>
      </c>
      <c r="F4346" s="15" t="n">
        <v>5771.8</v>
      </c>
      <c r="G4346" s="15" t="n">
        <v>5902.44</v>
      </c>
      <c r="H4346" s="15" t="n">
        <v>5326.74</v>
      </c>
      <c r="I4346" s="0" t="n">
        <v>58159.3611</v>
      </c>
      <c r="J4346" s="0" t="n">
        <v>5619000</v>
      </c>
      <c r="K4346" s="0" t="n">
        <v>8315200</v>
      </c>
      <c r="L4346" s="0" t="n">
        <v>11508800</v>
      </c>
    </row>
    <row r="4347" customFormat="false" ht="12.85" hidden="false" customHeight="false" outlineLevel="0" collapsed="false">
      <c r="A4347" s="5" t="n">
        <v>44116</v>
      </c>
      <c r="B4347" s="14" t="n">
        <v>5838</v>
      </c>
      <c r="C4347" s="14" t="n">
        <v>5888</v>
      </c>
      <c r="D4347" s="14" t="n">
        <v>5824</v>
      </c>
      <c r="E4347" s="14" t="n">
        <v>5873</v>
      </c>
      <c r="F4347" s="15" t="n">
        <v>5808</v>
      </c>
      <c r="G4347" s="15" t="n">
        <v>5899.16</v>
      </c>
      <c r="H4347" s="15" t="n">
        <v>5337.69</v>
      </c>
      <c r="I4347" s="0" t="n">
        <v>58614.3999</v>
      </c>
      <c r="J4347" s="0" t="n">
        <v>5832000</v>
      </c>
      <c r="K4347" s="0" t="n">
        <v>6979800</v>
      </c>
      <c r="L4347" s="0" t="n">
        <v>10988680</v>
      </c>
    </row>
    <row r="4348" customFormat="false" ht="12.85" hidden="false" customHeight="false" outlineLevel="0" collapsed="false">
      <c r="A4348" s="5" t="n">
        <v>44117</v>
      </c>
      <c r="B4348" s="14" t="n">
        <v>5898</v>
      </c>
      <c r="C4348" s="14" t="n">
        <v>5944</v>
      </c>
      <c r="D4348" s="14" t="n">
        <v>5873</v>
      </c>
      <c r="E4348" s="14" t="n">
        <v>5939</v>
      </c>
      <c r="F4348" s="15" t="n">
        <v>5848.8</v>
      </c>
      <c r="G4348" s="15" t="n">
        <v>5894.64</v>
      </c>
      <c r="H4348" s="15" t="n">
        <v>5350.01</v>
      </c>
      <c r="I4348" s="0" t="n">
        <v>59140.7267</v>
      </c>
      <c r="J4348" s="0" t="n">
        <v>5986000</v>
      </c>
      <c r="K4348" s="0" t="n">
        <v>6244200</v>
      </c>
      <c r="L4348" s="0" t="n">
        <v>10198560</v>
      </c>
    </row>
    <row r="4349" customFormat="false" ht="12.85" hidden="false" customHeight="false" outlineLevel="0" collapsed="false">
      <c r="A4349" s="5" t="n">
        <v>44118</v>
      </c>
      <c r="B4349" s="14" t="n">
        <v>5950</v>
      </c>
      <c r="C4349" s="14" t="n">
        <v>5955</v>
      </c>
      <c r="D4349" s="14" t="n">
        <v>5893</v>
      </c>
      <c r="E4349" s="14" t="n">
        <v>5912</v>
      </c>
      <c r="F4349" s="15" t="n">
        <v>5874</v>
      </c>
      <c r="G4349" s="15" t="n">
        <v>5891.92</v>
      </c>
      <c r="H4349" s="15" t="n">
        <v>5363.24</v>
      </c>
      <c r="I4349" s="0" t="n">
        <v>59172.6771</v>
      </c>
      <c r="J4349" s="0" t="n">
        <v>5902000</v>
      </c>
      <c r="K4349" s="0" t="n">
        <v>6051000</v>
      </c>
      <c r="L4349" s="0" t="n">
        <v>9790600</v>
      </c>
    </row>
    <row r="4350" customFormat="false" ht="12.85" hidden="false" customHeight="false" outlineLevel="0" collapsed="false">
      <c r="A4350" s="5" t="n">
        <v>44119</v>
      </c>
      <c r="B4350" s="14" t="n">
        <v>5905</v>
      </c>
      <c r="C4350" s="14" t="n">
        <v>5910</v>
      </c>
      <c r="D4350" s="14" t="n">
        <v>5810</v>
      </c>
      <c r="E4350" s="14" t="n">
        <v>5858</v>
      </c>
      <c r="F4350" s="15" t="n">
        <v>5879</v>
      </c>
      <c r="G4350" s="15" t="n">
        <v>5890.44</v>
      </c>
      <c r="H4350" s="15" t="n">
        <v>5375.49</v>
      </c>
      <c r="I4350" s="0" t="n">
        <v>58542.1225</v>
      </c>
      <c r="J4350" s="0" t="n">
        <v>6271000</v>
      </c>
      <c r="K4350" s="0" t="n">
        <v>5922000</v>
      </c>
      <c r="L4350" s="0" t="n">
        <v>9578640</v>
      </c>
    </row>
    <row r="4351" customFormat="false" ht="12.85" hidden="false" customHeight="false" outlineLevel="0" collapsed="false">
      <c r="A4351" s="5" t="n">
        <v>44120</v>
      </c>
      <c r="B4351" s="14" t="n">
        <v>5826</v>
      </c>
      <c r="C4351" s="14" t="n">
        <v>5838</v>
      </c>
      <c r="D4351" s="14" t="n">
        <v>5763</v>
      </c>
      <c r="E4351" s="14" t="n">
        <v>5792</v>
      </c>
      <c r="F4351" s="15" t="n">
        <v>5874.8</v>
      </c>
      <c r="G4351" s="15" t="n">
        <v>5894</v>
      </c>
      <c r="H4351" s="15" t="n">
        <v>5388.36</v>
      </c>
      <c r="I4351" s="0" t="n">
        <v>57998.4659</v>
      </c>
      <c r="J4351" s="0" t="n">
        <v>5873000</v>
      </c>
      <c r="K4351" s="0" t="n">
        <v>5972800</v>
      </c>
      <c r="L4351" s="0" t="n">
        <v>9114720</v>
      </c>
    </row>
    <row r="4352" customFormat="false" ht="12.85" hidden="false" customHeight="false" outlineLevel="0" collapsed="false">
      <c r="A4352" s="5" t="n">
        <v>44123</v>
      </c>
      <c r="B4352" s="14" t="n">
        <v>5810</v>
      </c>
      <c r="C4352" s="14" t="n">
        <v>5836</v>
      </c>
      <c r="D4352" s="14" t="n">
        <v>5776</v>
      </c>
      <c r="E4352" s="14" t="n">
        <v>5824</v>
      </c>
      <c r="F4352" s="15" t="n">
        <v>5865</v>
      </c>
      <c r="G4352" s="15" t="n">
        <v>5895.44</v>
      </c>
      <c r="H4352" s="15" t="n">
        <v>5401.34</v>
      </c>
      <c r="I4352" s="0" t="n">
        <v>58104.9215</v>
      </c>
      <c r="J4352" s="0" t="n">
        <v>4202000</v>
      </c>
      <c r="K4352" s="0" t="n">
        <v>5646800</v>
      </c>
      <c r="L4352" s="0" t="n">
        <v>8596920</v>
      </c>
    </row>
    <row r="4353" customFormat="false" ht="12.85" hidden="false" customHeight="false" outlineLevel="0" collapsed="false">
      <c r="A4353" s="5" t="n">
        <v>44124</v>
      </c>
      <c r="B4353" s="14" t="n">
        <v>5800</v>
      </c>
      <c r="C4353" s="14" t="n">
        <v>5813</v>
      </c>
      <c r="D4353" s="14" t="n">
        <v>5714</v>
      </c>
      <c r="E4353" s="14" t="n">
        <v>5722</v>
      </c>
      <c r="F4353" s="15" t="n">
        <v>5821.6</v>
      </c>
      <c r="G4353" s="15" t="n">
        <v>5888.2</v>
      </c>
      <c r="H4353" s="15" t="n">
        <v>5413.58</v>
      </c>
      <c r="I4353" s="0" t="n">
        <v>57534.2232</v>
      </c>
      <c r="J4353" s="0" t="n">
        <v>7660000</v>
      </c>
      <c r="K4353" s="0" t="n">
        <v>5981600</v>
      </c>
      <c r="L4353" s="0" t="n">
        <v>8374520</v>
      </c>
    </row>
    <row r="4354" customFormat="false" ht="12.85" hidden="false" customHeight="false" outlineLevel="0" collapsed="false">
      <c r="A4354" s="5" t="n">
        <v>44125</v>
      </c>
      <c r="B4354" s="14" t="n">
        <v>5720</v>
      </c>
      <c r="C4354" s="14" t="n">
        <v>5761</v>
      </c>
      <c r="D4354" s="14" t="n">
        <v>5620</v>
      </c>
      <c r="E4354" s="14" t="n">
        <v>5625</v>
      </c>
      <c r="F4354" s="15" t="n">
        <v>5764.2</v>
      </c>
      <c r="G4354" s="15" t="n">
        <v>5876.28</v>
      </c>
      <c r="H4354" s="15" t="n">
        <v>5424.57</v>
      </c>
      <c r="I4354" s="0" t="n">
        <v>56794.7847</v>
      </c>
      <c r="J4354" s="0" t="n">
        <v>8964000</v>
      </c>
      <c r="K4354" s="0" t="n">
        <v>6594000</v>
      </c>
      <c r="L4354" s="0" t="n">
        <v>8287040</v>
      </c>
    </row>
    <row r="4355" customFormat="false" ht="12.85" hidden="false" customHeight="false" outlineLevel="0" collapsed="false">
      <c r="A4355" s="5" t="n">
        <v>44126</v>
      </c>
      <c r="B4355" s="14" t="n">
        <v>5601</v>
      </c>
      <c r="C4355" s="14" t="n">
        <v>5656</v>
      </c>
      <c r="D4355" s="14" t="n">
        <v>5579</v>
      </c>
      <c r="E4355" s="14" t="n">
        <v>5585</v>
      </c>
      <c r="F4355" s="15" t="n">
        <v>5709.6</v>
      </c>
      <c r="G4355" s="15" t="n">
        <v>5862.68</v>
      </c>
      <c r="H4355" s="15" t="n">
        <v>5435.32</v>
      </c>
      <c r="I4355" s="0" t="n">
        <v>56066.7358</v>
      </c>
      <c r="J4355" s="0" t="n">
        <v>8970000</v>
      </c>
      <c r="K4355" s="0" t="n">
        <v>7133800</v>
      </c>
      <c r="L4355" s="0" t="n">
        <v>8389120</v>
      </c>
    </row>
    <row r="4356" customFormat="false" ht="12.85" hidden="false" customHeight="false" outlineLevel="0" collapsed="false">
      <c r="A4356" s="5" t="n">
        <v>44127</v>
      </c>
      <c r="B4356" s="14" t="n">
        <v>5503</v>
      </c>
      <c r="C4356" s="14" t="n">
        <v>5522</v>
      </c>
      <c r="D4356" s="14" t="n">
        <v>5415</v>
      </c>
      <c r="E4356" s="14" t="n">
        <v>5503</v>
      </c>
      <c r="F4356" s="15" t="n">
        <v>5651.8</v>
      </c>
      <c r="G4356" s="15" t="n">
        <v>5843.88</v>
      </c>
      <c r="H4356" s="15" t="n">
        <v>5444.3</v>
      </c>
      <c r="I4356" s="0" t="n">
        <v>54774.9339</v>
      </c>
      <c r="J4356" s="0" t="n">
        <v>10594000</v>
      </c>
      <c r="K4356" s="0" t="n">
        <v>8078000</v>
      </c>
      <c r="L4356" s="0" t="n">
        <v>8461600</v>
      </c>
    </row>
    <row r="4357" customFormat="false" ht="12.85" hidden="false" customHeight="false" outlineLevel="0" collapsed="false">
      <c r="A4357" s="5" t="n">
        <v>44130</v>
      </c>
      <c r="B4357" s="14" t="n">
        <v>5471</v>
      </c>
      <c r="C4357" s="14" t="n">
        <v>5537</v>
      </c>
      <c r="D4357" s="14" t="n">
        <v>5432</v>
      </c>
      <c r="E4357" s="14" t="n">
        <v>5509</v>
      </c>
      <c r="F4357" s="15" t="n">
        <v>5588.8</v>
      </c>
      <c r="G4357" s="15" t="n">
        <v>5824.92</v>
      </c>
      <c r="H4357" s="15" t="n">
        <v>5451.06</v>
      </c>
      <c r="I4357" s="0" t="n">
        <v>55087.4714</v>
      </c>
      <c r="J4357" s="0" t="n">
        <v>5691000</v>
      </c>
      <c r="K4357" s="0" t="n">
        <v>8375800</v>
      </c>
      <c r="L4357" s="0" t="n">
        <v>8386440</v>
      </c>
    </row>
    <row r="4358" customFormat="false" ht="12.85" hidden="false" customHeight="false" outlineLevel="0" collapsed="false">
      <c r="A4358" s="5" t="n">
        <v>44131</v>
      </c>
      <c r="B4358" s="14" t="n">
        <v>5527</v>
      </c>
      <c r="C4358" s="14" t="n">
        <v>5703</v>
      </c>
      <c r="D4358" s="14" t="n">
        <v>5519</v>
      </c>
      <c r="E4358" s="14" t="n">
        <v>5703</v>
      </c>
      <c r="F4358" s="15" t="n">
        <v>5585</v>
      </c>
      <c r="G4358" s="15" t="n">
        <v>5817.12</v>
      </c>
      <c r="H4358" s="15" t="n">
        <v>5459.86</v>
      </c>
      <c r="I4358" s="0" t="n">
        <v>56290.2328</v>
      </c>
      <c r="J4358" s="0" t="n">
        <v>9750000</v>
      </c>
      <c r="K4358" s="0" t="n">
        <v>8793800</v>
      </c>
      <c r="L4358" s="0" t="n">
        <v>8395440</v>
      </c>
    </row>
    <row r="4359" customFormat="false" ht="12.85" hidden="false" customHeight="false" outlineLevel="0" collapsed="false">
      <c r="A4359" s="5" t="n">
        <v>44132</v>
      </c>
      <c r="B4359" s="14" t="n">
        <v>5771</v>
      </c>
      <c r="C4359" s="14" t="n">
        <v>5824</v>
      </c>
      <c r="D4359" s="14" t="n">
        <v>5656</v>
      </c>
      <c r="E4359" s="14" t="n">
        <v>5747</v>
      </c>
      <c r="F4359" s="15" t="n">
        <v>5609.4</v>
      </c>
      <c r="G4359" s="15" t="n">
        <v>5808.2</v>
      </c>
      <c r="H4359" s="15" t="n">
        <v>5467.74</v>
      </c>
      <c r="I4359" s="0" t="n">
        <v>57441.9822</v>
      </c>
      <c r="J4359" s="0" t="n">
        <v>11477000</v>
      </c>
      <c r="K4359" s="0" t="n">
        <v>9296400</v>
      </c>
      <c r="L4359" s="0" t="n">
        <v>8501240</v>
      </c>
    </row>
    <row r="4360" customFormat="false" ht="12.85" hidden="false" customHeight="false" outlineLevel="0" collapsed="false">
      <c r="A4360" s="5" t="n">
        <v>44133</v>
      </c>
      <c r="B4360" s="14" t="n">
        <v>5749</v>
      </c>
      <c r="C4360" s="14" t="n">
        <v>5810</v>
      </c>
      <c r="D4360" s="14" t="n">
        <v>5702</v>
      </c>
      <c r="E4360" s="14" t="n">
        <v>5810</v>
      </c>
      <c r="F4360" s="15" t="n">
        <v>5654.4</v>
      </c>
      <c r="G4360" s="15" t="n">
        <v>5798.92</v>
      </c>
      <c r="H4360" s="15" t="n">
        <v>5479.04</v>
      </c>
      <c r="I4360" s="0" t="n">
        <v>57641.9235</v>
      </c>
      <c r="J4360" s="0" t="n">
        <v>8240000</v>
      </c>
      <c r="K4360" s="0" t="n">
        <v>9150400</v>
      </c>
      <c r="L4360" s="0" t="n">
        <v>8373360</v>
      </c>
    </row>
    <row r="4361" customFormat="false" ht="12.85" hidden="false" customHeight="false" outlineLevel="0" collapsed="false">
      <c r="A4361" s="5" t="n">
        <v>44134</v>
      </c>
      <c r="B4361" s="14" t="n">
        <v>5821</v>
      </c>
      <c r="C4361" s="14" t="n">
        <v>5821</v>
      </c>
      <c r="D4361" s="14" t="n">
        <v>5681</v>
      </c>
      <c r="E4361" s="14" t="n">
        <v>5698</v>
      </c>
      <c r="F4361" s="15" t="n">
        <v>5693.4</v>
      </c>
      <c r="G4361" s="15" t="n">
        <v>5789.96</v>
      </c>
      <c r="H4361" s="15" t="n">
        <v>5488.81</v>
      </c>
      <c r="I4361" s="0" t="n">
        <v>57267.9149</v>
      </c>
      <c r="J4361" s="0" t="n">
        <v>9851000</v>
      </c>
      <c r="K4361" s="0" t="n">
        <v>9001800</v>
      </c>
      <c r="L4361" s="0" t="n">
        <v>8380080</v>
      </c>
    </row>
    <row r="4362" customFormat="false" ht="12.85" hidden="false" customHeight="false" outlineLevel="0" collapsed="false">
      <c r="A4362" s="5" t="n">
        <v>44137</v>
      </c>
      <c r="B4362" s="14" t="n">
        <v>5715</v>
      </c>
      <c r="C4362" s="14" t="n">
        <v>5818</v>
      </c>
      <c r="D4362" s="14" t="n">
        <v>5704</v>
      </c>
      <c r="E4362" s="14" t="n">
        <v>5759</v>
      </c>
      <c r="F4362" s="15" t="n">
        <v>5743.4</v>
      </c>
      <c r="G4362" s="15" t="n">
        <v>5784.24</v>
      </c>
      <c r="H4362" s="15" t="n">
        <v>5500.69</v>
      </c>
      <c r="I4362" s="0" t="n">
        <v>57707.7816</v>
      </c>
      <c r="J4362" s="0" t="n">
        <v>8371000</v>
      </c>
      <c r="K4362" s="0" t="n">
        <v>9537800</v>
      </c>
      <c r="L4362" s="0" t="n">
        <v>8401560</v>
      </c>
    </row>
    <row r="4363" customFormat="false" ht="12.85" hidden="false" customHeight="false" outlineLevel="0" collapsed="false">
      <c r="A4363" s="5" t="n">
        <v>44139</v>
      </c>
      <c r="B4363" s="14" t="n">
        <v>5710</v>
      </c>
      <c r="C4363" s="14" t="n">
        <v>5739</v>
      </c>
      <c r="D4363" s="14" t="n">
        <v>5623</v>
      </c>
      <c r="E4363" s="14" t="n">
        <v>5668</v>
      </c>
      <c r="F4363" s="15" t="n">
        <v>5736.4</v>
      </c>
      <c r="G4363" s="15" t="n">
        <v>5770.56</v>
      </c>
      <c r="H4363" s="15" t="n">
        <v>5511.2</v>
      </c>
      <c r="I4363" s="0" t="n">
        <v>56663.5885</v>
      </c>
      <c r="J4363" s="0" t="n">
        <v>12933000</v>
      </c>
      <c r="K4363" s="0" t="n">
        <v>10174400</v>
      </c>
      <c r="L4363" s="0" t="n">
        <v>8490920</v>
      </c>
    </row>
    <row r="4364" customFormat="false" ht="12.85" hidden="false" customHeight="false" outlineLevel="0" collapsed="false">
      <c r="A4364" s="5" t="n">
        <v>44140</v>
      </c>
      <c r="B4364" s="14" t="n">
        <v>5736</v>
      </c>
      <c r="C4364" s="14" t="n">
        <v>5842</v>
      </c>
      <c r="D4364" s="14" t="n">
        <v>5734</v>
      </c>
      <c r="E4364" s="14" t="n">
        <v>5791</v>
      </c>
      <c r="F4364" s="15" t="n">
        <v>5745.2</v>
      </c>
      <c r="G4364" s="15" t="n">
        <v>5758.52</v>
      </c>
      <c r="H4364" s="15" t="n">
        <v>5524.28</v>
      </c>
      <c r="I4364" s="0" t="n">
        <v>57899.2926</v>
      </c>
      <c r="J4364" s="0" t="n">
        <v>12793000</v>
      </c>
      <c r="K4364" s="0" t="n">
        <v>10437600</v>
      </c>
      <c r="L4364" s="0" t="n">
        <v>8558320</v>
      </c>
    </row>
    <row r="4365" customFormat="false" ht="12.85" hidden="false" customHeight="false" outlineLevel="0" collapsed="false">
      <c r="A4365" s="5" t="n">
        <v>44141</v>
      </c>
      <c r="B4365" s="14" t="n">
        <v>5930</v>
      </c>
      <c r="C4365" s="14" t="n">
        <v>6029</v>
      </c>
      <c r="D4365" s="14" t="n">
        <v>5776</v>
      </c>
      <c r="E4365" s="14" t="n">
        <v>5781</v>
      </c>
      <c r="F4365" s="15" t="n">
        <v>5739.4</v>
      </c>
      <c r="G4365" s="15" t="n">
        <v>5751.12</v>
      </c>
      <c r="H4365" s="15" t="n">
        <v>5536.41</v>
      </c>
      <c r="I4365" s="0" t="n">
        <v>59189.4966</v>
      </c>
      <c r="J4365" s="0" t="n">
        <v>23818000</v>
      </c>
      <c r="K4365" s="0" t="n">
        <v>13553200</v>
      </c>
      <c r="L4365" s="0" t="n">
        <v>9128080</v>
      </c>
    </row>
    <row r="4366" customFormat="false" ht="12.85" hidden="false" customHeight="false" outlineLevel="0" collapsed="false">
      <c r="A4366" s="5" t="n">
        <v>44144</v>
      </c>
      <c r="B4366" s="14" t="n">
        <v>5833</v>
      </c>
      <c r="C4366" s="14" t="n">
        <v>5875</v>
      </c>
      <c r="D4366" s="14" t="n">
        <v>5655</v>
      </c>
      <c r="E4366" s="14" t="n">
        <v>5655</v>
      </c>
      <c r="F4366" s="15" t="n">
        <v>5730.8</v>
      </c>
      <c r="G4366" s="15" t="n">
        <v>5744.52</v>
      </c>
      <c r="H4366" s="15" t="n">
        <v>5548.14</v>
      </c>
      <c r="I4366" s="0" t="n">
        <v>57390.9601</v>
      </c>
      <c r="J4366" s="0" t="n">
        <v>16415000</v>
      </c>
      <c r="K4366" s="0" t="n">
        <v>14866000</v>
      </c>
      <c r="L4366" s="0" t="n">
        <v>9246760</v>
      </c>
    </row>
    <row r="4367" customFormat="false" ht="12.85" hidden="false" customHeight="false" outlineLevel="0" collapsed="false">
      <c r="A4367" s="5" t="n">
        <v>44145</v>
      </c>
      <c r="B4367" s="14" t="n">
        <v>5400</v>
      </c>
      <c r="C4367" s="14" t="n">
        <v>5491</v>
      </c>
      <c r="D4367" s="14" t="n">
        <v>5312</v>
      </c>
      <c r="E4367" s="14" t="n">
        <v>5401</v>
      </c>
      <c r="F4367" s="15" t="n">
        <v>5659.2</v>
      </c>
      <c r="G4367" s="15" t="n">
        <v>5732.88</v>
      </c>
      <c r="H4367" s="15" t="n">
        <v>5556.62</v>
      </c>
      <c r="I4367" s="0" t="n">
        <v>54020.4475</v>
      </c>
      <c r="J4367" s="0" t="n">
        <v>25027000</v>
      </c>
      <c r="K4367" s="0" t="n">
        <v>18197200</v>
      </c>
      <c r="L4367" s="0" t="n">
        <v>9747480</v>
      </c>
    </row>
    <row r="4368" customFormat="false" ht="12.85" hidden="false" customHeight="false" outlineLevel="0" collapsed="false">
      <c r="A4368" s="5" t="n">
        <v>44146</v>
      </c>
      <c r="B4368" s="14" t="n">
        <v>5131</v>
      </c>
      <c r="C4368" s="14" t="n">
        <v>5241</v>
      </c>
      <c r="D4368" s="14" t="n">
        <v>5120</v>
      </c>
      <c r="E4368" s="14" t="n">
        <v>5168</v>
      </c>
      <c r="F4368" s="15" t="n">
        <v>5559.2</v>
      </c>
      <c r="G4368" s="15" t="n">
        <v>5710.2</v>
      </c>
      <c r="H4368" s="15" t="n">
        <v>5562.84</v>
      </c>
      <c r="I4368" s="0" t="n">
        <v>51797.8865</v>
      </c>
      <c r="J4368" s="0" t="n">
        <v>24495000</v>
      </c>
      <c r="K4368" s="0" t="n">
        <v>20509600</v>
      </c>
      <c r="L4368" s="0" t="n">
        <v>10340720</v>
      </c>
    </row>
    <row r="4369" customFormat="false" ht="12.85" hidden="false" customHeight="false" outlineLevel="0" collapsed="false">
      <c r="A4369" s="5" t="n">
        <v>44147</v>
      </c>
      <c r="B4369" s="14" t="n">
        <v>5280</v>
      </c>
      <c r="C4369" s="14" t="n">
        <v>5397</v>
      </c>
      <c r="D4369" s="14" t="n">
        <v>5256</v>
      </c>
      <c r="E4369" s="14" t="n">
        <v>5390</v>
      </c>
      <c r="F4369" s="15" t="n">
        <v>5479</v>
      </c>
      <c r="G4369" s="15" t="n">
        <v>5694.36</v>
      </c>
      <c r="H4369" s="15" t="n">
        <v>5570.88</v>
      </c>
      <c r="I4369" s="0" t="n">
        <v>53362.4477</v>
      </c>
      <c r="J4369" s="0" t="n">
        <v>16456000</v>
      </c>
      <c r="K4369" s="0" t="n">
        <v>21242200</v>
      </c>
      <c r="L4369" s="0" t="n">
        <v>10724240</v>
      </c>
    </row>
    <row r="4370" customFormat="false" ht="12.85" hidden="false" customHeight="false" outlineLevel="0" collapsed="false">
      <c r="A4370" s="5" t="n">
        <v>44148</v>
      </c>
      <c r="B4370" s="14" t="n">
        <v>5481</v>
      </c>
      <c r="C4370" s="14" t="n">
        <v>5491</v>
      </c>
      <c r="D4370" s="14" t="n">
        <v>5387</v>
      </c>
      <c r="E4370" s="14" t="n">
        <v>5448</v>
      </c>
      <c r="F4370" s="15" t="n">
        <v>5412.4</v>
      </c>
      <c r="G4370" s="15" t="n">
        <v>5678.96</v>
      </c>
      <c r="H4370" s="15" t="n">
        <v>5579.94</v>
      </c>
      <c r="I4370" s="0" t="n">
        <v>54446.6634</v>
      </c>
      <c r="J4370" s="0" t="n">
        <v>12150000</v>
      </c>
      <c r="K4370" s="0" t="n">
        <v>18908600</v>
      </c>
      <c r="L4370" s="0" t="n">
        <v>10933600</v>
      </c>
    </row>
    <row r="4371" customFormat="false" ht="12.85" hidden="false" customHeight="false" outlineLevel="0" collapsed="false">
      <c r="A4371" s="5" t="n">
        <v>44151</v>
      </c>
      <c r="B4371" s="14" t="n">
        <v>5460</v>
      </c>
      <c r="C4371" s="14" t="n">
        <v>5467</v>
      </c>
      <c r="D4371" s="14" t="n">
        <v>5330</v>
      </c>
      <c r="E4371" s="14" t="n">
        <v>5344</v>
      </c>
      <c r="F4371" s="15" t="n">
        <v>5350.2</v>
      </c>
      <c r="G4371" s="15" t="n">
        <v>5660.2</v>
      </c>
      <c r="H4371" s="15" t="n">
        <v>5587.86</v>
      </c>
      <c r="I4371" s="0" t="n">
        <v>53726.8498</v>
      </c>
      <c r="J4371" s="0" t="n">
        <v>10812000</v>
      </c>
      <c r="K4371" s="0" t="n">
        <v>17788000</v>
      </c>
      <c r="L4371" s="0" t="n">
        <v>11141320</v>
      </c>
    </row>
    <row r="4372" customFormat="false" ht="12.85" hidden="false" customHeight="false" outlineLevel="0" collapsed="false">
      <c r="A4372" s="5" t="n">
        <v>44152</v>
      </c>
      <c r="B4372" s="14" t="n">
        <v>5371</v>
      </c>
      <c r="C4372" s="14" t="n">
        <v>5444</v>
      </c>
      <c r="D4372" s="14" t="n">
        <v>5276</v>
      </c>
      <c r="E4372" s="14" t="n">
        <v>5319</v>
      </c>
      <c r="F4372" s="15" t="n">
        <v>5333.8</v>
      </c>
      <c r="G4372" s="15" t="n">
        <v>5638.04</v>
      </c>
      <c r="H4372" s="15" t="n">
        <v>5595.73</v>
      </c>
      <c r="I4372" s="0" t="n">
        <v>53424.9462</v>
      </c>
      <c r="J4372" s="0" t="n">
        <v>13487000</v>
      </c>
      <c r="K4372" s="0" t="n">
        <v>15480000</v>
      </c>
      <c r="L4372" s="0" t="n">
        <v>11447520</v>
      </c>
    </row>
    <row r="4373" customFormat="false" ht="12.85" hidden="false" customHeight="false" outlineLevel="0" collapsed="false">
      <c r="A4373" s="5" t="n">
        <v>44153</v>
      </c>
      <c r="B4373" s="14" t="n">
        <v>5314</v>
      </c>
      <c r="C4373" s="14" t="n">
        <v>5334</v>
      </c>
      <c r="D4373" s="14" t="n">
        <v>5238</v>
      </c>
      <c r="E4373" s="14" t="n">
        <v>5324</v>
      </c>
      <c r="F4373" s="15" t="n">
        <v>5365</v>
      </c>
      <c r="G4373" s="15" t="n">
        <v>5613.44</v>
      </c>
      <c r="H4373" s="15" t="n">
        <v>5603.69</v>
      </c>
      <c r="I4373" s="0" t="n">
        <v>52956.2361</v>
      </c>
      <c r="J4373" s="0" t="n">
        <v>10165000</v>
      </c>
      <c r="K4373" s="0" t="n">
        <v>12614000</v>
      </c>
      <c r="L4373" s="0" t="n">
        <v>11614680</v>
      </c>
    </row>
    <row r="4374" customFormat="false" ht="12.85" hidden="false" customHeight="false" outlineLevel="0" collapsed="false">
      <c r="A4374" s="5" t="n">
        <v>44154</v>
      </c>
      <c r="B4374" s="14" t="n">
        <v>5375</v>
      </c>
      <c r="C4374" s="14" t="n">
        <v>5442</v>
      </c>
      <c r="D4374" s="14" t="n">
        <v>5336</v>
      </c>
      <c r="E4374" s="14" t="n">
        <v>5442</v>
      </c>
      <c r="F4374" s="15" t="n">
        <v>5375.4</v>
      </c>
      <c r="G4374" s="15" t="n">
        <v>5594.64</v>
      </c>
      <c r="H4374" s="15" t="n">
        <v>5613.18</v>
      </c>
      <c r="I4374" s="0" t="n">
        <v>53909.6786</v>
      </c>
      <c r="J4374" s="0" t="n">
        <v>11886000</v>
      </c>
      <c r="K4374" s="0" t="n">
        <v>11700000</v>
      </c>
      <c r="L4374" s="0" t="n">
        <v>11854040</v>
      </c>
    </row>
    <row r="4375" customFormat="false" ht="12.85" hidden="false" customHeight="false" outlineLevel="0" collapsed="false">
      <c r="A4375" s="5" t="n">
        <v>44155</v>
      </c>
      <c r="B4375" s="14" t="n">
        <v>5550</v>
      </c>
      <c r="C4375" s="14" t="n">
        <v>5555</v>
      </c>
      <c r="D4375" s="14" t="n">
        <v>5422</v>
      </c>
      <c r="E4375" s="14" t="n">
        <v>5455</v>
      </c>
      <c r="F4375" s="15" t="n">
        <v>5376.8</v>
      </c>
      <c r="G4375" s="15" t="n">
        <v>5578.52</v>
      </c>
      <c r="H4375" s="15" t="n">
        <v>5624</v>
      </c>
      <c r="I4375" s="0" t="n">
        <v>54849.7141</v>
      </c>
      <c r="J4375" s="0" t="n">
        <v>10145000</v>
      </c>
      <c r="K4375" s="0" t="n">
        <v>11299000</v>
      </c>
      <c r="L4375" s="0" t="n">
        <v>12009000</v>
      </c>
    </row>
    <row r="4376" customFormat="false" ht="12.85" hidden="false" customHeight="false" outlineLevel="0" collapsed="false">
      <c r="A4376" s="5" t="n">
        <v>44159</v>
      </c>
      <c r="B4376" s="14" t="n">
        <v>5513</v>
      </c>
      <c r="C4376" s="14" t="n">
        <v>5514</v>
      </c>
      <c r="D4376" s="14" t="n">
        <v>5426</v>
      </c>
      <c r="E4376" s="14" t="n">
        <v>5499</v>
      </c>
      <c r="F4376" s="15" t="n">
        <v>5407.8</v>
      </c>
      <c r="G4376" s="15" t="n">
        <v>5566.8</v>
      </c>
      <c r="H4376" s="15" t="n">
        <v>5634.69</v>
      </c>
      <c r="I4376" s="0" t="n">
        <v>54764.4484</v>
      </c>
      <c r="J4376" s="0" t="n">
        <v>11975000</v>
      </c>
      <c r="K4376" s="0" t="n">
        <v>11531600</v>
      </c>
      <c r="L4376" s="0" t="n">
        <v>12253080</v>
      </c>
    </row>
    <row r="4377" customFormat="false" ht="12.85" hidden="false" customHeight="false" outlineLevel="0" collapsed="false">
      <c r="A4377" s="5" t="n">
        <v>44160</v>
      </c>
      <c r="B4377" s="14" t="n">
        <v>5488</v>
      </c>
      <c r="C4377" s="14" t="n">
        <v>5591</v>
      </c>
      <c r="D4377" s="14" t="n">
        <v>5460</v>
      </c>
      <c r="E4377" s="14" t="n">
        <v>5516</v>
      </c>
      <c r="F4377" s="15" t="n">
        <v>5447.2</v>
      </c>
      <c r="G4377" s="15" t="n">
        <v>5554.48</v>
      </c>
      <c r="H4377" s="15" t="n">
        <v>5644.78</v>
      </c>
      <c r="I4377" s="0" t="n">
        <v>55284.02</v>
      </c>
      <c r="J4377" s="0" t="n">
        <v>12413000</v>
      </c>
      <c r="K4377" s="0" t="n">
        <v>11316800</v>
      </c>
      <c r="L4377" s="0" t="n">
        <v>12581520</v>
      </c>
    </row>
    <row r="4378" customFormat="false" ht="12.85" hidden="false" customHeight="false" outlineLevel="0" collapsed="false">
      <c r="A4378" s="5" t="n">
        <v>44161</v>
      </c>
      <c r="B4378" s="14" t="n">
        <v>5600</v>
      </c>
      <c r="C4378" s="14" t="n">
        <v>5771</v>
      </c>
      <c r="D4378" s="14" t="n">
        <v>5566</v>
      </c>
      <c r="E4378" s="14" t="n">
        <v>5771</v>
      </c>
      <c r="F4378" s="15" t="n">
        <v>5536.6</v>
      </c>
      <c r="G4378" s="15" t="n">
        <v>5556.44</v>
      </c>
      <c r="H4378" s="15" t="n">
        <v>5656.26</v>
      </c>
      <c r="I4378" s="0" t="n">
        <v>56897.502</v>
      </c>
      <c r="J4378" s="0" t="n">
        <v>18435000</v>
      </c>
      <c r="K4378" s="0" t="n">
        <v>12970800</v>
      </c>
      <c r="L4378" s="0" t="n">
        <v>13012520</v>
      </c>
    </row>
    <row r="4379" customFormat="false" ht="12.85" hidden="false" customHeight="false" outlineLevel="0" collapsed="false">
      <c r="A4379" s="5" t="n">
        <v>44162</v>
      </c>
      <c r="B4379" s="14" t="n">
        <v>5757</v>
      </c>
      <c r="C4379" s="14" t="n">
        <v>5835</v>
      </c>
      <c r="D4379" s="14" t="n">
        <v>5702</v>
      </c>
      <c r="E4379" s="14" t="n">
        <v>5819</v>
      </c>
      <c r="F4379" s="15" t="n">
        <v>5612</v>
      </c>
      <c r="G4379" s="15" t="n">
        <v>5564.2</v>
      </c>
      <c r="H4379" s="15" t="n">
        <v>5668.26</v>
      </c>
      <c r="I4379" s="0" t="n">
        <v>58010.4558</v>
      </c>
      <c r="J4379" s="0" t="n">
        <v>15159000</v>
      </c>
      <c r="K4379" s="0" t="n">
        <v>13625400</v>
      </c>
      <c r="L4379" s="0" t="n">
        <v>13260320</v>
      </c>
    </row>
    <row r="4380" customFormat="false" ht="12.85" hidden="false" customHeight="false" outlineLevel="0" collapsed="false">
      <c r="A4380" s="5" t="n">
        <v>44165</v>
      </c>
      <c r="B4380" s="14" t="n">
        <v>5870</v>
      </c>
      <c r="C4380" s="14" t="n">
        <v>5938</v>
      </c>
      <c r="D4380" s="14" t="n">
        <v>5857</v>
      </c>
      <c r="E4380" s="14" t="n">
        <v>5926</v>
      </c>
      <c r="F4380" s="15" t="n">
        <v>5706.2</v>
      </c>
      <c r="G4380" s="15" t="n">
        <v>5577.84</v>
      </c>
      <c r="H4380" s="15" t="n">
        <v>5680</v>
      </c>
      <c r="I4380" s="0" t="n">
        <v>59124.6688</v>
      </c>
      <c r="J4380" s="0" t="n">
        <v>16289000</v>
      </c>
      <c r="K4380" s="0" t="n">
        <v>14854200</v>
      </c>
      <c r="L4380" s="0" t="n">
        <v>13553080</v>
      </c>
    </row>
    <row r="4381" customFormat="false" ht="12.85" hidden="false" customHeight="false" outlineLevel="0" collapsed="false">
      <c r="A4381" s="5" t="n">
        <v>44166</v>
      </c>
      <c r="B4381" s="14" t="n">
        <v>5925</v>
      </c>
      <c r="C4381" s="14" t="n">
        <v>5956</v>
      </c>
      <c r="D4381" s="14" t="n">
        <v>5719</v>
      </c>
      <c r="E4381" s="14" t="n">
        <v>5737</v>
      </c>
      <c r="F4381" s="15" t="n">
        <v>5753.8</v>
      </c>
      <c r="G4381" s="15" t="n">
        <v>5587.2</v>
      </c>
      <c r="H4381" s="15" t="n">
        <v>5689.77</v>
      </c>
      <c r="I4381" s="0" t="n">
        <v>58031.7577</v>
      </c>
      <c r="J4381" s="0" t="n">
        <v>15970000</v>
      </c>
      <c r="K4381" s="0" t="n">
        <v>15653200</v>
      </c>
      <c r="L4381" s="0" t="n">
        <v>13768120</v>
      </c>
    </row>
    <row r="4382" customFormat="false" ht="12.85" hidden="false" customHeight="false" outlineLevel="0" collapsed="false">
      <c r="A4382" s="5" t="n">
        <v>44167</v>
      </c>
      <c r="B4382" s="14" t="n">
        <v>5747</v>
      </c>
      <c r="C4382" s="14" t="n">
        <v>5790</v>
      </c>
      <c r="D4382" s="14" t="n">
        <v>5680</v>
      </c>
      <c r="E4382" s="14" t="n">
        <v>5701</v>
      </c>
      <c r="F4382" s="15" t="n">
        <v>5790.8</v>
      </c>
      <c r="G4382" s="15" t="n">
        <v>5594.88</v>
      </c>
      <c r="H4382" s="15" t="n">
        <v>5698.5</v>
      </c>
      <c r="I4382" s="0" t="n">
        <v>57253.2176</v>
      </c>
      <c r="J4382" s="0" t="n">
        <v>10685000</v>
      </c>
      <c r="K4382" s="0" t="n">
        <v>15307600</v>
      </c>
      <c r="L4382" s="0" t="n">
        <v>13967880</v>
      </c>
    </row>
    <row r="4383" customFormat="false" ht="12.85" hidden="false" customHeight="false" outlineLevel="0" collapsed="false">
      <c r="A4383" s="5" t="n">
        <v>44168</v>
      </c>
      <c r="B4383" s="14" t="n">
        <v>5680</v>
      </c>
      <c r="C4383" s="14" t="n">
        <v>5754</v>
      </c>
      <c r="D4383" s="14" t="n">
        <v>5597</v>
      </c>
      <c r="E4383" s="14" t="n">
        <v>5625</v>
      </c>
      <c r="F4383" s="15" t="n">
        <v>5761.6</v>
      </c>
      <c r="G4383" s="15" t="n">
        <v>5591.76</v>
      </c>
      <c r="H4383" s="15" t="n">
        <v>5705.24</v>
      </c>
      <c r="I4383" s="0" t="n">
        <v>56539.3543</v>
      </c>
      <c r="J4383" s="0" t="n">
        <v>10237000</v>
      </c>
      <c r="K4383" s="0" t="n">
        <v>13668000</v>
      </c>
      <c r="L4383" s="0" t="n">
        <v>13987360</v>
      </c>
    </row>
    <row r="4384" customFormat="false" ht="12.85" hidden="false" customHeight="false" outlineLevel="0" collapsed="false">
      <c r="A4384" s="5" t="n">
        <v>44169</v>
      </c>
      <c r="B4384" s="14" t="n">
        <v>5650</v>
      </c>
      <c r="C4384" s="14" t="n">
        <v>5720</v>
      </c>
      <c r="D4384" s="14" t="n">
        <v>5611</v>
      </c>
      <c r="E4384" s="14" t="n">
        <v>5693</v>
      </c>
      <c r="F4384" s="15" t="n">
        <v>5736.4</v>
      </c>
      <c r="G4384" s="15" t="n">
        <v>5589.6</v>
      </c>
      <c r="H4384" s="15" t="n">
        <v>5712.72</v>
      </c>
      <c r="I4384" s="0" t="n">
        <v>56681.055</v>
      </c>
      <c r="J4384" s="0" t="n">
        <v>8806000</v>
      </c>
      <c r="K4384" s="0" t="n">
        <v>12397400</v>
      </c>
      <c r="L4384" s="0" t="n">
        <v>13880520</v>
      </c>
    </row>
    <row r="4385" customFormat="false" ht="12.85" hidden="false" customHeight="false" outlineLevel="0" collapsed="false">
      <c r="A4385" s="5" t="n">
        <v>44172</v>
      </c>
      <c r="B4385" s="14" t="n">
        <v>5730</v>
      </c>
      <c r="C4385" s="14" t="n">
        <v>5785</v>
      </c>
      <c r="D4385" s="14" t="n">
        <v>5703</v>
      </c>
      <c r="E4385" s="14" t="n">
        <v>5777</v>
      </c>
      <c r="F4385" s="15" t="n">
        <v>5706.6</v>
      </c>
      <c r="G4385" s="15" t="n">
        <v>5588.28</v>
      </c>
      <c r="H4385" s="15" t="n">
        <v>5721.01</v>
      </c>
      <c r="I4385" s="0" t="n">
        <v>57449.5619</v>
      </c>
      <c r="J4385" s="0" t="n">
        <v>11093000</v>
      </c>
      <c r="K4385" s="0" t="n">
        <v>11358200</v>
      </c>
      <c r="L4385" s="0" t="n">
        <v>13994640</v>
      </c>
    </row>
    <row r="4386" customFormat="false" ht="12.85" hidden="false" customHeight="false" outlineLevel="0" collapsed="false">
      <c r="A4386" s="5" t="n">
        <v>44173</v>
      </c>
      <c r="B4386" s="14" t="n">
        <v>5800</v>
      </c>
      <c r="C4386" s="14" t="n">
        <v>5864</v>
      </c>
      <c r="D4386" s="14" t="n">
        <v>5763</v>
      </c>
      <c r="E4386" s="14" t="n">
        <v>5839</v>
      </c>
      <c r="F4386" s="15" t="n">
        <v>5727</v>
      </c>
      <c r="G4386" s="15" t="n">
        <v>5593.92</v>
      </c>
      <c r="H4386" s="15" t="n">
        <v>5728.42</v>
      </c>
      <c r="I4386" s="0" t="n">
        <v>58311.0852</v>
      </c>
      <c r="J4386" s="0" t="n">
        <v>10588000</v>
      </c>
      <c r="K4386" s="0" t="n">
        <v>10281800</v>
      </c>
      <c r="L4386" s="0" t="n">
        <v>14024120</v>
      </c>
    </row>
    <row r="4387" customFormat="false" ht="12.85" hidden="false" customHeight="false" outlineLevel="0" collapsed="false">
      <c r="A4387" s="5" t="n">
        <v>44174</v>
      </c>
      <c r="B4387" s="14" t="n">
        <v>5839</v>
      </c>
      <c r="C4387" s="14" t="n">
        <v>5898</v>
      </c>
      <c r="D4387" s="14" t="n">
        <v>5782</v>
      </c>
      <c r="E4387" s="14" t="n">
        <v>5895</v>
      </c>
      <c r="F4387" s="15" t="n">
        <v>5765.8</v>
      </c>
      <c r="G4387" s="15" t="n">
        <v>5599.36</v>
      </c>
      <c r="H4387" s="15" t="n">
        <v>5735.85</v>
      </c>
      <c r="I4387" s="0" t="n">
        <v>58680.3766</v>
      </c>
      <c r="J4387" s="0" t="n">
        <v>10435000</v>
      </c>
      <c r="K4387" s="0" t="n">
        <v>10231800</v>
      </c>
      <c r="L4387" s="0" t="n">
        <v>14106680</v>
      </c>
    </row>
    <row r="4388" customFormat="false" ht="12.85" hidden="false" customHeight="false" outlineLevel="0" collapsed="false">
      <c r="A4388" s="5" t="n">
        <v>44175</v>
      </c>
      <c r="B4388" s="14" t="n">
        <v>5861</v>
      </c>
      <c r="C4388" s="14" t="n">
        <v>5932</v>
      </c>
      <c r="D4388" s="14" t="n">
        <v>5844</v>
      </c>
      <c r="E4388" s="14" t="n">
        <v>5901</v>
      </c>
      <c r="F4388" s="15" t="n">
        <v>5821</v>
      </c>
      <c r="G4388" s="15" t="n">
        <v>5608.68</v>
      </c>
      <c r="H4388" s="15" t="n">
        <v>5743.46</v>
      </c>
      <c r="I4388" s="0" t="n">
        <v>58961.9849</v>
      </c>
      <c r="J4388" s="0" t="n">
        <v>10882000</v>
      </c>
      <c r="K4388" s="0" t="n">
        <v>10360800</v>
      </c>
      <c r="L4388" s="0" t="n">
        <v>14024640</v>
      </c>
    </row>
    <row r="4389" customFormat="false" ht="12.85" hidden="false" customHeight="false" outlineLevel="0" collapsed="false">
      <c r="A4389" s="5" t="n">
        <v>44176</v>
      </c>
      <c r="B4389" s="14" t="n">
        <v>5939</v>
      </c>
      <c r="C4389" s="14" t="n">
        <v>6077</v>
      </c>
      <c r="D4389" s="14" t="n">
        <v>5931</v>
      </c>
      <c r="E4389" s="14" t="n">
        <v>6034</v>
      </c>
      <c r="F4389" s="15" t="n">
        <v>5889.2</v>
      </c>
      <c r="G4389" s="15" t="n">
        <v>5618.4</v>
      </c>
      <c r="H4389" s="15" t="n">
        <v>5750.98</v>
      </c>
      <c r="I4389" s="0" t="n">
        <v>60244.2828</v>
      </c>
      <c r="J4389" s="0" t="n">
        <v>20538000</v>
      </c>
      <c r="K4389" s="0" t="n">
        <v>12707200</v>
      </c>
      <c r="L4389" s="0" t="n">
        <v>14334440</v>
      </c>
    </row>
    <row r="4390" customFormat="false" ht="12.85" hidden="false" customHeight="false" outlineLevel="0" collapsed="false">
      <c r="A4390" s="5" t="n">
        <v>44179</v>
      </c>
      <c r="B4390" s="14" t="n">
        <v>6058</v>
      </c>
      <c r="C4390" s="14" t="n">
        <v>6250</v>
      </c>
      <c r="D4390" s="14" t="n">
        <v>6058</v>
      </c>
      <c r="E4390" s="14" t="n">
        <v>6223</v>
      </c>
      <c r="F4390" s="15" t="n">
        <v>5978.4</v>
      </c>
      <c r="G4390" s="15" t="n">
        <v>5636.08</v>
      </c>
      <c r="H4390" s="15" t="n">
        <v>5757.53</v>
      </c>
      <c r="I4390" s="0" t="n">
        <v>61822.9727</v>
      </c>
      <c r="J4390" s="0" t="n">
        <v>19353000</v>
      </c>
      <c r="K4390" s="0" t="n">
        <v>14359200</v>
      </c>
      <c r="L4390" s="0" t="n">
        <v>14155840</v>
      </c>
    </row>
    <row r="4391" customFormat="false" ht="12.85" hidden="false" customHeight="false" outlineLevel="0" collapsed="false">
      <c r="A4391" s="5" t="n">
        <v>44180</v>
      </c>
      <c r="B4391" s="14" t="n">
        <v>6291</v>
      </c>
      <c r="C4391" s="14" t="n">
        <v>6325</v>
      </c>
      <c r="D4391" s="14" t="n">
        <v>6144</v>
      </c>
      <c r="E4391" s="14" t="n">
        <v>6162</v>
      </c>
      <c r="F4391" s="15" t="n">
        <v>6043</v>
      </c>
      <c r="G4391" s="15" t="n">
        <v>5656.36</v>
      </c>
      <c r="H4391" s="15" t="n">
        <v>5764.98</v>
      </c>
      <c r="I4391" s="0" t="n">
        <v>62303.5463</v>
      </c>
      <c r="J4391" s="0" t="n">
        <v>20100000</v>
      </c>
      <c r="K4391" s="0" t="n">
        <v>16261600</v>
      </c>
      <c r="L4391" s="0" t="n">
        <v>14303240</v>
      </c>
    </row>
    <row r="4392" customFormat="false" ht="12.85" hidden="false" customHeight="false" outlineLevel="0" collapsed="false">
      <c r="A4392" s="5" t="n">
        <v>44181</v>
      </c>
      <c r="B4392" s="14" t="n">
        <v>6100</v>
      </c>
      <c r="C4392" s="14" t="n">
        <v>6341</v>
      </c>
      <c r="D4392" s="14" t="n">
        <v>6081</v>
      </c>
      <c r="E4392" s="14" t="n">
        <v>6341</v>
      </c>
      <c r="F4392" s="15" t="n">
        <v>6132.2</v>
      </c>
      <c r="G4392" s="15" t="n">
        <v>5693.96</v>
      </c>
      <c r="H4392" s="15" t="n">
        <v>5772.82</v>
      </c>
      <c r="I4392" s="0" t="n">
        <v>62431.641</v>
      </c>
      <c r="J4392" s="0" t="n">
        <v>21980000</v>
      </c>
      <c r="K4392" s="0" t="n">
        <v>18570600</v>
      </c>
      <c r="L4392" s="0" t="n">
        <v>14181360</v>
      </c>
    </row>
    <row r="4393" customFormat="false" ht="12.85" hidden="false" customHeight="false" outlineLevel="0" collapsed="false">
      <c r="A4393" s="5" t="n">
        <v>44182</v>
      </c>
      <c r="B4393" s="14" t="n">
        <v>6330</v>
      </c>
      <c r="C4393" s="14" t="n">
        <v>6788</v>
      </c>
      <c r="D4393" s="14" t="n">
        <v>6309</v>
      </c>
      <c r="E4393" s="14" t="n">
        <v>6760</v>
      </c>
      <c r="F4393" s="15" t="n">
        <v>6304</v>
      </c>
      <c r="G4393" s="15" t="n">
        <v>5757.64</v>
      </c>
      <c r="H4393" s="15" t="n">
        <v>5786.62</v>
      </c>
      <c r="I4393" s="0" t="n">
        <v>65946.9847</v>
      </c>
      <c r="J4393" s="0" t="n">
        <v>43133000</v>
      </c>
      <c r="K4393" s="0" t="n">
        <v>25020800</v>
      </c>
      <c r="L4393" s="0" t="n">
        <v>14926880</v>
      </c>
    </row>
    <row r="4394" customFormat="false" ht="12.85" hidden="false" customHeight="false" outlineLevel="0" collapsed="false">
      <c r="A4394" s="5" t="n">
        <v>44183</v>
      </c>
      <c r="B4394" s="14" t="n">
        <v>6754</v>
      </c>
      <c r="C4394" s="14" t="n">
        <v>6774</v>
      </c>
      <c r="D4394" s="14" t="n">
        <v>6552</v>
      </c>
      <c r="E4394" s="14" t="n">
        <v>6672</v>
      </c>
      <c r="F4394" s="15" t="n">
        <v>6431.6</v>
      </c>
      <c r="G4394" s="15" t="n">
        <v>5808.92</v>
      </c>
      <c r="H4394" s="15" t="n">
        <v>5800.4</v>
      </c>
      <c r="I4394" s="0" t="n">
        <v>66622.7968</v>
      </c>
      <c r="J4394" s="0" t="n">
        <v>22597000</v>
      </c>
      <c r="K4394" s="0" t="n">
        <v>25432600</v>
      </c>
      <c r="L4394" s="0" t="n">
        <v>15172520</v>
      </c>
    </row>
    <row r="4395" customFormat="false" ht="12.85" hidden="false" customHeight="false" outlineLevel="0" collapsed="false">
      <c r="A4395" s="5" t="n">
        <v>44186</v>
      </c>
      <c r="B4395" s="14" t="n">
        <v>6600</v>
      </c>
      <c r="C4395" s="14" t="n">
        <v>6656</v>
      </c>
      <c r="D4395" s="14" t="n">
        <v>6486</v>
      </c>
      <c r="E4395" s="14" t="n">
        <v>6525</v>
      </c>
      <c r="F4395" s="15" t="n">
        <v>6492</v>
      </c>
      <c r="G4395" s="15" t="n">
        <v>5852</v>
      </c>
      <c r="H4395" s="15" t="n">
        <v>5811.74</v>
      </c>
      <c r="I4395" s="0" t="n">
        <v>65535.8733</v>
      </c>
      <c r="J4395" s="0" t="n">
        <v>12727000</v>
      </c>
      <c r="K4395" s="0" t="n">
        <v>24107400</v>
      </c>
      <c r="L4395" s="0" t="n">
        <v>15195600</v>
      </c>
    </row>
    <row r="4396" customFormat="false" ht="12.85" hidden="false" customHeight="false" outlineLevel="0" collapsed="false">
      <c r="A4396" s="5" t="n">
        <v>44187</v>
      </c>
      <c r="B4396" s="14" t="n">
        <v>6547</v>
      </c>
      <c r="C4396" s="14" t="n">
        <v>6608</v>
      </c>
      <c r="D4396" s="14" t="n">
        <v>6386</v>
      </c>
      <c r="E4396" s="14" t="n">
        <v>6440</v>
      </c>
      <c r="F4396" s="15" t="n">
        <v>6547.6</v>
      </c>
      <c r="G4396" s="15" t="n">
        <v>5895.84</v>
      </c>
      <c r="H4396" s="15" t="n">
        <v>5819.49</v>
      </c>
      <c r="I4396" s="0" t="n">
        <v>64799.6411</v>
      </c>
      <c r="J4396" s="0" t="n">
        <v>13625000</v>
      </c>
      <c r="K4396" s="0" t="n">
        <v>22812400</v>
      </c>
      <c r="L4396" s="0" t="n">
        <v>15308120</v>
      </c>
    </row>
    <row r="4397" customFormat="false" ht="12.85" hidden="false" customHeight="false" outlineLevel="0" collapsed="false">
      <c r="A4397" s="5" t="n">
        <v>44188</v>
      </c>
      <c r="B4397" s="14" t="n">
        <v>6440</v>
      </c>
      <c r="C4397" s="14" t="n">
        <v>6508</v>
      </c>
      <c r="D4397" s="14" t="n">
        <v>6391</v>
      </c>
      <c r="E4397" s="14" t="n">
        <v>6448</v>
      </c>
      <c r="F4397" s="15" t="n">
        <v>6569</v>
      </c>
      <c r="G4397" s="15" t="n">
        <v>5941</v>
      </c>
      <c r="H4397" s="15" t="n">
        <v>5826.06</v>
      </c>
      <c r="I4397" s="0" t="n">
        <v>64468.5447</v>
      </c>
      <c r="J4397" s="0" t="n">
        <v>9146000</v>
      </c>
      <c r="K4397" s="0" t="n">
        <v>20245600</v>
      </c>
      <c r="L4397" s="0" t="n">
        <v>15134480</v>
      </c>
    </row>
    <row r="4398" customFormat="false" ht="12.85" hidden="false" customHeight="false" outlineLevel="0" collapsed="false">
      <c r="A4398" s="5" t="n">
        <v>44189</v>
      </c>
      <c r="B4398" s="14" t="n">
        <v>6487</v>
      </c>
      <c r="C4398" s="14" t="n">
        <v>6487</v>
      </c>
      <c r="D4398" s="14" t="n">
        <v>6401</v>
      </c>
      <c r="E4398" s="14" t="n">
        <v>6473</v>
      </c>
      <c r="F4398" s="15" t="n">
        <v>6511.6</v>
      </c>
      <c r="G4398" s="15" t="n">
        <v>5986.96</v>
      </c>
      <c r="H4398" s="15" t="n">
        <v>5831.68</v>
      </c>
      <c r="I4398" s="0" t="n">
        <v>64401.9073</v>
      </c>
      <c r="J4398" s="0" t="n">
        <v>6061000</v>
      </c>
      <c r="K4398" s="0" t="n">
        <v>12831200</v>
      </c>
      <c r="L4398" s="0" t="n">
        <v>14970320</v>
      </c>
    </row>
    <row r="4399" customFormat="false" ht="12.85" hidden="false" customHeight="false" outlineLevel="0" collapsed="false">
      <c r="A4399" s="5" t="n">
        <v>44190</v>
      </c>
      <c r="B4399" s="14" t="n">
        <v>6475</v>
      </c>
      <c r="C4399" s="14" t="n">
        <v>6509</v>
      </c>
      <c r="D4399" s="14" t="n">
        <v>6433</v>
      </c>
      <c r="E4399" s="14" t="n">
        <v>6467</v>
      </c>
      <c r="F4399" s="15" t="n">
        <v>6470.6</v>
      </c>
      <c r="G4399" s="15" t="n">
        <v>6027.96</v>
      </c>
      <c r="H4399" s="15" t="n">
        <v>5838.17</v>
      </c>
      <c r="I4399" s="0" t="n">
        <v>64751.2404</v>
      </c>
      <c r="J4399" s="0" t="n">
        <v>5200000</v>
      </c>
      <c r="K4399" s="0" t="n">
        <v>9351800</v>
      </c>
      <c r="L4399" s="0" t="n">
        <v>14702880</v>
      </c>
    </row>
    <row r="4400" customFormat="false" ht="12.85" hidden="false" customHeight="false" outlineLevel="0" collapsed="false">
      <c r="A4400" s="5" t="n">
        <v>44193</v>
      </c>
      <c r="B4400" s="14" t="n">
        <v>6492</v>
      </c>
      <c r="C4400" s="14" t="n">
        <v>6615</v>
      </c>
      <c r="D4400" s="14" t="n">
        <v>6467</v>
      </c>
      <c r="E4400" s="14" t="n">
        <v>6588</v>
      </c>
      <c r="F4400" s="15" t="n">
        <v>6483.2</v>
      </c>
      <c r="G4400" s="15" t="n">
        <v>6073.28</v>
      </c>
      <c r="H4400" s="15" t="n">
        <v>5847.41</v>
      </c>
      <c r="I4400" s="0" t="n">
        <v>65559.7974</v>
      </c>
      <c r="J4400" s="0" t="n">
        <v>11893000</v>
      </c>
      <c r="K4400" s="0" t="n">
        <v>9185000</v>
      </c>
      <c r="L4400" s="0" t="n">
        <v>14772800</v>
      </c>
    </row>
    <row r="4401" customFormat="false" ht="12.85" hidden="false" customHeight="false" outlineLevel="0" collapsed="false">
      <c r="A4401" s="5" t="n">
        <v>44194</v>
      </c>
      <c r="B4401" s="14" t="n">
        <v>6629</v>
      </c>
      <c r="C4401" s="14" t="n">
        <v>6663</v>
      </c>
      <c r="D4401" s="14" t="n">
        <v>6556</v>
      </c>
      <c r="E4401" s="14" t="n">
        <v>6586</v>
      </c>
      <c r="F4401" s="15" t="n">
        <v>6512.4</v>
      </c>
      <c r="G4401" s="15" t="n">
        <v>6116.76</v>
      </c>
      <c r="H4401" s="15" t="n">
        <v>5859.18</v>
      </c>
      <c r="I4401" s="0" t="n">
        <v>65945.5219</v>
      </c>
      <c r="J4401" s="0" t="n">
        <v>8986000</v>
      </c>
      <c r="K4401" s="0" t="n">
        <v>8257200</v>
      </c>
      <c r="L4401" s="0" t="n">
        <v>14653240</v>
      </c>
    </row>
    <row r="4402" customFormat="false" ht="12.85" hidden="false" customHeight="false" outlineLevel="0" collapsed="false">
      <c r="A4402" s="5" t="n">
        <v>44195</v>
      </c>
      <c r="B4402" s="14" t="n">
        <v>6556</v>
      </c>
      <c r="C4402" s="14" t="n">
        <v>6658</v>
      </c>
      <c r="D4402" s="14" t="n">
        <v>6546</v>
      </c>
      <c r="E4402" s="14" t="n">
        <v>6583</v>
      </c>
      <c r="F4402" s="15" t="n">
        <v>6539.4</v>
      </c>
      <c r="G4402" s="15" t="n">
        <v>6159.44</v>
      </c>
      <c r="H4402" s="15" t="n">
        <v>5869.78</v>
      </c>
      <c r="I4402" s="0" t="n">
        <v>65990.8232</v>
      </c>
      <c r="J4402" s="0" t="n">
        <v>7847000</v>
      </c>
      <c r="K4402" s="0" t="n">
        <v>7997400</v>
      </c>
      <c r="L4402" s="0" t="n">
        <v>14470600</v>
      </c>
    </row>
    <row r="4403" customFormat="false" ht="12.85" hidden="false" customHeight="false" outlineLevel="0" collapsed="false">
      <c r="A4403" s="5" t="n">
        <v>44200</v>
      </c>
      <c r="B4403" s="14" t="n">
        <v>6598</v>
      </c>
      <c r="C4403" s="14" t="n">
        <v>6609</v>
      </c>
      <c r="D4403" s="14" t="n">
        <v>6492</v>
      </c>
      <c r="E4403" s="14" t="n">
        <v>6555</v>
      </c>
      <c r="F4403" s="15" t="n">
        <v>6555.8</v>
      </c>
      <c r="G4403" s="15" t="n">
        <v>6190.8</v>
      </c>
      <c r="H4403" s="15" t="n">
        <v>5878.48</v>
      </c>
      <c r="I4403" s="0" t="n">
        <v>65423.2388</v>
      </c>
      <c r="J4403" s="0" t="n">
        <v>7790000</v>
      </c>
      <c r="K4403" s="0" t="n">
        <v>8343200</v>
      </c>
      <c r="L4403" s="0" t="n">
        <v>14044800</v>
      </c>
    </row>
    <row r="4404" customFormat="false" ht="12.85" hidden="false" customHeight="false" outlineLevel="0" collapsed="false">
      <c r="A4404" s="5" t="n">
        <v>44201</v>
      </c>
      <c r="B4404" s="14" t="n">
        <v>6519</v>
      </c>
      <c r="C4404" s="14" t="n">
        <v>6612</v>
      </c>
      <c r="D4404" s="14" t="n">
        <v>6460</v>
      </c>
      <c r="E4404" s="14" t="n">
        <v>6609</v>
      </c>
      <c r="F4404" s="15" t="n">
        <v>6584.2</v>
      </c>
      <c r="G4404" s="15" t="n">
        <v>6222.4</v>
      </c>
      <c r="H4404" s="15" t="n">
        <v>5887.62</v>
      </c>
      <c r="I4404" s="0" t="n">
        <v>65560.279</v>
      </c>
      <c r="J4404" s="0" t="n">
        <v>8744000</v>
      </c>
      <c r="K4404" s="0" t="n">
        <v>9052000</v>
      </c>
      <c r="L4404" s="0" t="n">
        <v>13788200</v>
      </c>
    </row>
    <row r="4405" customFormat="false" ht="12.85" hidden="false" customHeight="false" outlineLevel="0" collapsed="false">
      <c r="A4405" s="5" t="n">
        <v>44202</v>
      </c>
      <c r="B4405" s="14" t="n">
        <v>6655</v>
      </c>
      <c r="C4405" s="14" t="n">
        <v>6735</v>
      </c>
      <c r="D4405" s="14" t="n">
        <v>6476</v>
      </c>
      <c r="E4405" s="14" t="n">
        <v>6478</v>
      </c>
      <c r="F4405" s="15" t="n">
        <v>6562.2</v>
      </c>
      <c r="G4405" s="15" t="n">
        <v>6244.48</v>
      </c>
      <c r="H4405" s="15" t="n">
        <v>5895</v>
      </c>
      <c r="I4405" s="0" t="n">
        <v>65839.7184</v>
      </c>
      <c r="J4405" s="0" t="n">
        <v>15340000</v>
      </c>
      <c r="K4405" s="0" t="n">
        <v>9741400</v>
      </c>
      <c r="L4405" s="0" t="n">
        <v>13750240</v>
      </c>
    </row>
    <row r="4406" customFormat="false" ht="12.85" hidden="false" customHeight="false" outlineLevel="0" collapsed="false">
      <c r="A4406" s="5" t="n">
        <v>44203</v>
      </c>
      <c r="B4406" s="14" t="n">
        <v>6465</v>
      </c>
      <c r="C4406" s="14" t="n">
        <v>6539</v>
      </c>
      <c r="D4406" s="14" t="n">
        <v>6428</v>
      </c>
      <c r="E4406" s="14" t="n">
        <v>6475</v>
      </c>
      <c r="F4406" s="15" t="n">
        <v>6540</v>
      </c>
      <c r="G4406" s="15" t="n">
        <v>6274</v>
      </c>
      <c r="H4406" s="15" t="n">
        <v>5901.69</v>
      </c>
      <c r="I4406" s="0" t="n">
        <v>64917.1411</v>
      </c>
      <c r="J4406" s="0" t="n">
        <v>8888000</v>
      </c>
      <c r="K4406" s="0" t="n">
        <v>9721800</v>
      </c>
      <c r="L4406" s="0" t="n">
        <v>13466960</v>
      </c>
    </row>
    <row r="4407" customFormat="false" ht="12.85" hidden="false" customHeight="false" outlineLevel="0" collapsed="false">
      <c r="A4407" s="5" t="n">
        <v>44204</v>
      </c>
      <c r="B4407" s="14" t="n">
        <v>6431</v>
      </c>
      <c r="C4407" s="14" t="n">
        <v>6537</v>
      </c>
      <c r="D4407" s="14" t="n">
        <v>6371</v>
      </c>
      <c r="E4407" s="14" t="n">
        <v>6537</v>
      </c>
      <c r="F4407" s="15" t="n">
        <v>6530.8</v>
      </c>
      <c r="G4407" s="15" t="n">
        <v>6307.44</v>
      </c>
      <c r="H4407" s="15" t="n">
        <v>5909.08</v>
      </c>
      <c r="I4407" s="0" t="n">
        <v>64687.6305</v>
      </c>
      <c r="J4407" s="0" t="n">
        <v>12218000</v>
      </c>
      <c r="K4407" s="0" t="n">
        <v>10596000</v>
      </c>
      <c r="L4407" s="0" t="n">
        <v>13528280</v>
      </c>
    </row>
    <row r="4408" customFormat="false" ht="12.85" hidden="false" customHeight="false" outlineLevel="0" collapsed="false">
      <c r="A4408" s="5" t="n">
        <v>44208</v>
      </c>
      <c r="B4408" s="14" t="n">
        <v>6530</v>
      </c>
      <c r="C4408" s="14" t="n">
        <v>6655</v>
      </c>
      <c r="D4408" s="14" t="n">
        <v>6466</v>
      </c>
      <c r="E4408" s="14" t="n">
        <v>6655</v>
      </c>
      <c r="F4408" s="15" t="n">
        <v>6550.8</v>
      </c>
      <c r="G4408" s="15" t="n">
        <v>6348.64</v>
      </c>
      <c r="H4408" s="15" t="n">
        <v>5919.17</v>
      </c>
      <c r="I4408" s="0" t="n">
        <v>65842.2962</v>
      </c>
      <c r="J4408" s="0" t="n">
        <v>10818000</v>
      </c>
      <c r="K4408" s="0" t="n">
        <v>11201600</v>
      </c>
      <c r="L4408" s="0" t="n">
        <v>13551520</v>
      </c>
    </row>
    <row r="4409" customFormat="false" ht="12.85" hidden="false" customHeight="false" outlineLevel="0" collapsed="false">
      <c r="A4409" s="5" t="n">
        <v>44209</v>
      </c>
      <c r="B4409" s="14" t="n">
        <v>6597</v>
      </c>
      <c r="C4409" s="14" t="n">
        <v>6659</v>
      </c>
      <c r="D4409" s="14" t="n">
        <v>6566</v>
      </c>
      <c r="E4409" s="14" t="n">
        <v>6579</v>
      </c>
      <c r="F4409" s="15" t="n">
        <v>6544.8</v>
      </c>
      <c r="G4409" s="15" t="n">
        <v>6384.08</v>
      </c>
      <c r="H4409" s="15" t="n">
        <v>5927.29</v>
      </c>
      <c r="I4409" s="0" t="n">
        <v>66020.1172</v>
      </c>
      <c r="J4409" s="0" t="n">
        <v>10670000</v>
      </c>
      <c r="K4409" s="0" t="n">
        <v>11586800</v>
      </c>
      <c r="L4409" s="0" t="n">
        <v>13626080</v>
      </c>
    </row>
    <row r="4410" customFormat="false" ht="12.85" hidden="false" customHeight="false" outlineLevel="0" collapsed="false">
      <c r="A4410" s="5" t="n">
        <v>44210</v>
      </c>
      <c r="B4410" s="14" t="n">
        <v>6568</v>
      </c>
      <c r="C4410" s="14" t="n">
        <v>6630</v>
      </c>
      <c r="D4410" s="14" t="n">
        <v>6547</v>
      </c>
      <c r="E4410" s="14" t="n">
        <v>6581</v>
      </c>
      <c r="F4410" s="15" t="n">
        <v>6565.4</v>
      </c>
      <c r="G4410" s="15" t="n">
        <v>6416.24</v>
      </c>
      <c r="H4410" s="15" t="n">
        <v>5934.48</v>
      </c>
      <c r="I4410" s="0" t="n">
        <v>65877.7244</v>
      </c>
      <c r="J4410" s="0" t="n">
        <v>9202000</v>
      </c>
      <c r="K4410" s="0" t="n">
        <v>10359200</v>
      </c>
      <c r="L4410" s="0" t="n">
        <v>13550440</v>
      </c>
    </row>
    <row r="4411" customFormat="false" ht="12.85" hidden="false" customHeight="false" outlineLevel="0" collapsed="false">
      <c r="A4411" s="5" t="n">
        <v>44211</v>
      </c>
      <c r="B4411" s="14" t="n">
        <v>6579</v>
      </c>
      <c r="C4411" s="14" t="n">
        <v>6599</v>
      </c>
      <c r="D4411" s="14" t="n">
        <v>6511</v>
      </c>
      <c r="E4411" s="14" t="n">
        <v>6569</v>
      </c>
      <c r="F4411" s="15" t="n">
        <v>6584.2</v>
      </c>
      <c r="G4411" s="15" t="n">
        <v>6445.44</v>
      </c>
      <c r="H4411" s="15" t="n">
        <v>5943.1</v>
      </c>
      <c r="I4411" s="0" t="n">
        <v>65510.3985</v>
      </c>
      <c r="J4411" s="0" t="n">
        <v>8382000</v>
      </c>
      <c r="K4411" s="0" t="n">
        <v>10258000</v>
      </c>
      <c r="L4411" s="0" t="n">
        <v>13462200</v>
      </c>
    </row>
    <row r="4412" customFormat="false" ht="12.85" hidden="false" customHeight="false" outlineLevel="0" collapsed="false">
      <c r="A4412" s="5" t="n">
        <v>44214</v>
      </c>
      <c r="B4412" s="14" t="n">
        <v>6535</v>
      </c>
      <c r="C4412" s="14" t="n">
        <v>6666</v>
      </c>
      <c r="D4412" s="14" t="n">
        <v>6519</v>
      </c>
      <c r="E4412" s="14" t="n">
        <v>6554</v>
      </c>
      <c r="F4412" s="15" t="n">
        <v>6587.6</v>
      </c>
      <c r="G4412" s="15" t="n">
        <v>6471.8</v>
      </c>
      <c r="H4412" s="15" t="n">
        <v>5951.8</v>
      </c>
      <c r="I4412" s="0" t="n">
        <v>65825.9909</v>
      </c>
      <c r="J4412" s="0" t="n">
        <v>9633000</v>
      </c>
      <c r="K4412" s="0" t="n">
        <v>9741000</v>
      </c>
      <c r="L4412" s="0" t="n">
        <v>13430120</v>
      </c>
    </row>
    <row r="4413" customFormat="false" ht="12.85" hidden="false" customHeight="false" outlineLevel="0" collapsed="false">
      <c r="A4413" s="5" t="n">
        <v>44215</v>
      </c>
      <c r="B4413" s="14" t="n">
        <v>6554</v>
      </c>
      <c r="C4413" s="14" t="n">
        <v>6618</v>
      </c>
      <c r="D4413" s="14" t="n">
        <v>6530</v>
      </c>
      <c r="E4413" s="14" t="n">
        <v>6586</v>
      </c>
      <c r="F4413" s="15" t="n">
        <v>6573.8</v>
      </c>
      <c r="G4413" s="15" t="n">
        <v>6499.2</v>
      </c>
      <c r="H4413" s="15" t="n">
        <v>5959.48</v>
      </c>
      <c r="I4413" s="0" t="n">
        <v>65826.3655</v>
      </c>
      <c r="J4413" s="0" t="n">
        <v>6873000</v>
      </c>
      <c r="K4413" s="0" t="n">
        <v>8952000</v>
      </c>
      <c r="L4413" s="0" t="n">
        <v>13269760</v>
      </c>
    </row>
    <row r="4414" customFormat="false" ht="12.85" hidden="false" customHeight="false" outlineLevel="0" collapsed="false">
      <c r="A4414" s="5" t="n">
        <v>44216</v>
      </c>
      <c r="B4414" s="14" t="n">
        <v>6600</v>
      </c>
      <c r="C4414" s="14" t="n">
        <v>6628</v>
      </c>
      <c r="D4414" s="14" t="n">
        <v>6455</v>
      </c>
      <c r="E4414" s="14" t="n">
        <v>6472</v>
      </c>
      <c r="F4414" s="15" t="n">
        <v>6552.4</v>
      </c>
      <c r="G4414" s="15" t="n">
        <v>6516.72</v>
      </c>
      <c r="H4414" s="15" t="n">
        <v>5964.54</v>
      </c>
      <c r="I4414" s="0" t="n">
        <v>65321.9525</v>
      </c>
      <c r="J4414" s="0" t="n">
        <v>9721000</v>
      </c>
      <c r="K4414" s="0" t="n">
        <v>8762200</v>
      </c>
      <c r="L4414" s="0" t="n">
        <v>12837080</v>
      </c>
    </row>
    <row r="4415" customFormat="false" ht="12.85" hidden="false" customHeight="false" outlineLevel="0" collapsed="false">
      <c r="A4415" s="5" t="n">
        <v>44217</v>
      </c>
      <c r="B4415" s="14" t="n">
        <v>6451</v>
      </c>
      <c r="C4415" s="14" t="n">
        <v>6457</v>
      </c>
      <c r="D4415" s="14" t="n">
        <v>6271</v>
      </c>
      <c r="E4415" s="14" t="n">
        <v>6276</v>
      </c>
      <c r="F4415" s="15" t="n">
        <v>6491.4</v>
      </c>
      <c r="G4415" s="15" t="n">
        <v>6518.84</v>
      </c>
      <c r="H4415" s="15" t="n">
        <v>5968.68</v>
      </c>
      <c r="I4415" s="0" t="n">
        <v>63454.9427</v>
      </c>
      <c r="J4415" s="0" t="n">
        <v>15267000</v>
      </c>
      <c r="K4415" s="0" t="n">
        <v>9975200</v>
      </c>
      <c r="L4415" s="0" t="n">
        <v>12673640</v>
      </c>
    </row>
    <row r="4416" customFormat="false" ht="12.85" hidden="false" customHeight="false" outlineLevel="0" collapsed="false">
      <c r="A4416" s="5" t="n">
        <v>44218</v>
      </c>
      <c r="B4416" s="14" t="n">
        <v>6206</v>
      </c>
      <c r="C4416" s="14" t="n">
        <v>6396</v>
      </c>
      <c r="D4416" s="14" t="n">
        <v>6144</v>
      </c>
      <c r="E4416" s="14" t="n">
        <v>6392</v>
      </c>
      <c r="F4416" s="15" t="n">
        <v>6456</v>
      </c>
      <c r="G4416" s="15" t="n">
        <v>6528.04</v>
      </c>
      <c r="H4416" s="15" t="n">
        <v>5976.3</v>
      </c>
      <c r="I4416" s="0" t="n">
        <v>63094.6687</v>
      </c>
      <c r="J4416" s="0" t="n">
        <v>13584000</v>
      </c>
      <c r="K4416" s="0" t="n">
        <v>11015600</v>
      </c>
      <c r="L4416" s="0" t="n">
        <v>12413000</v>
      </c>
    </row>
    <row r="4417" customFormat="false" ht="12.85" hidden="false" customHeight="false" outlineLevel="0" collapsed="false">
      <c r="A4417" s="5" t="n">
        <v>44221</v>
      </c>
      <c r="B4417" s="14" t="n">
        <v>6364</v>
      </c>
      <c r="C4417" s="14" t="n">
        <v>6373</v>
      </c>
      <c r="D4417" s="14" t="n">
        <v>6201</v>
      </c>
      <c r="E4417" s="14" t="n">
        <v>6268</v>
      </c>
      <c r="F4417" s="15" t="n">
        <v>6398.8</v>
      </c>
      <c r="G4417" s="15" t="n">
        <v>6525.12</v>
      </c>
      <c r="H4417" s="15" t="n">
        <v>5983.98</v>
      </c>
      <c r="I4417" s="0" t="n">
        <v>62619.8304</v>
      </c>
      <c r="J4417" s="0" t="n">
        <v>12027000</v>
      </c>
      <c r="K4417" s="0" t="n">
        <v>11494400</v>
      </c>
      <c r="L4417" s="0" t="n">
        <v>12014880</v>
      </c>
    </row>
    <row r="4418" customFormat="false" ht="12.85" hidden="false" customHeight="false" outlineLevel="0" collapsed="false">
      <c r="A4418" s="5" t="n">
        <v>44222</v>
      </c>
      <c r="B4418" s="14" t="n">
        <v>6302</v>
      </c>
      <c r="C4418" s="14" t="n">
        <v>6311</v>
      </c>
      <c r="D4418" s="14" t="n">
        <v>6188</v>
      </c>
      <c r="E4418" s="14" t="n">
        <v>6220</v>
      </c>
      <c r="F4418" s="15" t="n">
        <v>6325.6</v>
      </c>
      <c r="G4418" s="15" t="n">
        <v>6503.52</v>
      </c>
      <c r="H4418" s="15" t="n">
        <v>5990.45</v>
      </c>
      <c r="I4418" s="0" t="n">
        <v>62359.4491</v>
      </c>
      <c r="J4418" s="0" t="n">
        <v>9022000</v>
      </c>
      <c r="K4418" s="0" t="n">
        <v>11924200</v>
      </c>
      <c r="L4418" s="0" t="n">
        <v>10650440</v>
      </c>
    </row>
    <row r="4419" customFormat="false" ht="12.85" hidden="false" customHeight="false" outlineLevel="0" collapsed="false">
      <c r="A4419" s="5" t="n">
        <v>44223</v>
      </c>
      <c r="B4419" s="14" t="n">
        <v>6281</v>
      </c>
      <c r="C4419" s="14" t="n">
        <v>6282</v>
      </c>
      <c r="D4419" s="14" t="n">
        <v>6190</v>
      </c>
      <c r="E4419" s="14" t="n">
        <v>6261</v>
      </c>
      <c r="F4419" s="15" t="n">
        <v>6283.4</v>
      </c>
      <c r="G4419" s="15" t="n">
        <v>6487.08</v>
      </c>
      <c r="H4419" s="15" t="n">
        <v>5996.78</v>
      </c>
      <c r="I4419" s="0" t="n">
        <v>62459.7418</v>
      </c>
      <c r="J4419" s="0" t="n">
        <v>7282000</v>
      </c>
      <c r="K4419" s="0" t="n">
        <v>11436400</v>
      </c>
      <c r="L4419" s="0" t="n">
        <v>10037840</v>
      </c>
    </row>
    <row r="4420" customFormat="false" ht="12.85" hidden="false" customHeight="false" outlineLevel="0" collapsed="false">
      <c r="A4420" s="5" t="n">
        <v>44224</v>
      </c>
      <c r="B4420" s="14" t="n">
        <v>6135</v>
      </c>
      <c r="C4420" s="14" t="n">
        <v>6259</v>
      </c>
      <c r="D4420" s="14" t="n">
        <v>6133</v>
      </c>
      <c r="E4420" s="14" t="n">
        <v>6166</v>
      </c>
      <c r="F4420" s="15" t="n">
        <v>6261.4</v>
      </c>
      <c r="G4420" s="15" t="n">
        <v>6472.72</v>
      </c>
      <c r="H4420" s="15" t="n">
        <v>6001.22</v>
      </c>
      <c r="I4420" s="0" t="n">
        <v>61789.6149</v>
      </c>
      <c r="J4420" s="0" t="n">
        <v>15348000</v>
      </c>
      <c r="K4420" s="0" t="n">
        <v>11452600</v>
      </c>
      <c r="L4420" s="0" t="n">
        <v>10142680</v>
      </c>
    </row>
    <row r="4421" customFormat="false" ht="12.85" hidden="false" customHeight="false" outlineLevel="0" collapsed="false">
      <c r="A4421" s="5" t="n">
        <v>44225</v>
      </c>
      <c r="B4421" s="14" t="n">
        <v>6199</v>
      </c>
      <c r="C4421" s="14" t="n">
        <v>6200</v>
      </c>
      <c r="D4421" s="14" t="n">
        <v>6030</v>
      </c>
      <c r="E4421" s="14" t="n">
        <v>6058</v>
      </c>
      <c r="F4421" s="15" t="n">
        <v>6194.6</v>
      </c>
      <c r="G4421" s="15" t="n">
        <v>6457.44</v>
      </c>
      <c r="H4421" s="15" t="n">
        <v>6004.49</v>
      </c>
      <c r="I4421" s="0" t="n">
        <v>61024.6762</v>
      </c>
      <c r="J4421" s="0" t="n">
        <v>10190000</v>
      </c>
      <c r="K4421" s="0" t="n">
        <v>10773800</v>
      </c>
      <c r="L4421" s="0" t="n">
        <v>10005280</v>
      </c>
    </row>
    <row r="4422" customFormat="false" ht="12.85" hidden="false" customHeight="false" outlineLevel="0" collapsed="false">
      <c r="A4422" s="5" t="n">
        <v>44228</v>
      </c>
      <c r="B4422" s="14" t="n">
        <v>6128</v>
      </c>
      <c r="C4422" s="14" t="n">
        <v>6280</v>
      </c>
      <c r="D4422" s="14" t="n">
        <v>6062</v>
      </c>
      <c r="E4422" s="14" t="n">
        <v>6264</v>
      </c>
      <c r="F4422" s="15" t="n">
        <v>6193.8</v>
      </c>
      <c r="G4422" s="15" t="n">
        <v>6450.08</v>
      </c>
      <c r="H4422" s="15" t="n">
        <v>6009.7</v>
      </c>
      <c r="I4422" s="0" t="n">
        <v>62144.1446</v>
      </c>
      <c r="J4422" s="0" t="n">
        <v>9960000</v>
      </c>
      <c r="K4422" s="0" t="n">
        <v>10360400</v>
      </c>
      <c r="L4422" s="0" t="n">
        <v>10037840</v>
      </c>
    </row>
    <row r="4423" customFormat="false" ht="12.85" hidden="false" customHeight="false" outlineLevel="0" collapsed="false">
      <c r="A4423" s="5" t="n">
        <v>44229</v>
      </c>
      <c r="B4423" s="14" t="n">
        <v>6399</v>
      </c>
      <c r="C4423" s="14" t="n">
        <v>6435</v>
      </c>
      <c r="D4423" s="14" t="n">
        <v>6120</v>
      </c>
      <c r="E4423" s="14" t="n">
        <v>6240</v>
      </c>
      <c r="F4423" s="15" t="n">
        <v>6197.8</v>
      </c>
      <c r="G4423" s="15" t="n">
        <v>6440.76</v>
      </c>
      <c r="H4423" s="15" t="n">
        <v>6013.72</v>
      </c>
      <c r="I4423" s="0" t="n">
        <v>62838.2033</v>
      </c>
      <c r="J4423" s="0" t="n">
        <v>21011000</v>
      </c>
      <c r="K4423" s="0" t="n">
        <v>12758200</v>
      </c>
      <c r="L4423" s="0" t="n">
        <v>10635840</v>
      </c>
    </row>
    <row r="4424" customFormat="false" ht="12.85" hidden="false" customHeight="false" outlineLevel="0" collapsed="false">
      <c r="A4424" s="5" t="n">
        <v>44230</v>
      </c>
      <c r="B4424" s="14" t="n">
        <v>6340</v>
      </c>
      <c r="C4424" s="14" t="n">
        <v>6348</v>
      </c>
      <c r="D4424" s="14" t="n">
        <v>6213</v>
      </c>
      <c r="E4424" s="14" t="n">
        <v>6250</v>
      </c>
      <c r="F4424" s="15" t="n">
        <v>6195.6</v>
      </c>
      <c r="G4424" s="15" t="n">
        <v>6432.08</v>
      </c>
      <c r="H4424" s="15" t="n">
        <v>6018.22</v>
      </c>
      <c r="I4424" s="0" t="n">
        <v>62647.1575</v>
      </c>
      <c r="J4424" s="0" t="n">
        <v>9847000</v>
      </c>
      <c r="K4424" s="0" t="n">
        <v>13271200</v>
      </c>
      <c r="L4424" s="0" t="n">
        <v>10821720</v>
      </c>
    </row>
    <row r="4425" customFormat="false" ht="12.85" hidden="false" customHeight="false" outlineLevel="0" collapsed="false">
      <c r="A4425" s="5" t="n">
        <v>44231</v>
      </c>
      <c r="B4425" s="14" t="n">
        <v>6135</v>
      </c>
      <c r="C4425" s="14" t="n">
        <v>6238</v>
      </c>
      <c r="D4425" s="14" t="n">
        <v>6131</v>
      </c>
      <c r="E4425" s="14" t="n">
        <v>6158</v>
      </c>
      <c r="F4425" s="15" t="n">
        <v>6194</v>
      </c>
      <c r="G4425" s="15" t="n">
        <v>6414.88</v>
      </c>
      <c r="H4425" s="15" t="n">
        <v>6022.22</v>
      </c>
      <c r="I4425" s="0" t="n">
        <v>61729.896</v>
      </c>
      <c r="J4425" s="0" t="n">
        <v>7310000</v>
      </c>
      <c r="K4425" s="0" t="n">
        <v>11663600</v>
      </c>
      <c r="L4425" s="0" t="n">
        <v>10638400</v>
      </c>
    </row>
    <row r="4426" customFormat="false" ht="12.85" hidden="false" customHeight="false" outlineLevel="0" collapsed="false">
      <c r="A4426" s="5" t="n">
        <v>44232</v>
      </c>
      <c r="B4426" s="14" t="n">
        <v>6175</v>
      </c>
      <c r="C4426" s="14" t="n">
        <v>6344</v>
      </c>
      <c r="D4426" s="14" t="n">
        <v>6161</v>
      </c>
      <c r="E4426" s="14" t="n">
        <v>6338</v>
      </c>
      <c r="F4426" s="15" t="n">
        <v>6250</v>
      </c>
      <c r="G4426" s="15" t="n">
        <v>6404.96</v>
      </c>
      <c r="H4426" s="15" t="n">
        <v>6029.5</v>
      </c>
      <c r="I4426" s="0" t="n">
        <v>62904.5284</v>
      </c>
      <c r="J4426" s="0" t="n">
        <v>10909000</v>
      </c>
      <c r="K4426" s="0" t="n">
        <v>11807400</v>
      </c>
      <c r="L4426" s="0" t="n">
        <v>10715320</v>
      </c>
    </row>
    <row r="4427" customFormat="false" ht="12.85" hidden="false" customHeight="false" outlineLevel="0" collapsed="false">
      <c r="A4427" s="5" t="n">
        <v>44235</v>
      </c>
      <c r="B4427" s="14" t="n">
        <v>6366</v>
      </c>
      <c r="C4427" s="14" t="n">
        <v>6388</v>
      </c>
      <c r="D4427" s="14" t="n">
        <v>6285</v>
      </c>
      <c r="E4427" s="14" t="n">
        <v>6345</v>
      </c>
      <c r="F4427" s="15" t="n">
        <v>6266.2</v>
      </c>
      <c r="G4427" s="15" t="n">
        <v>6395.44</v>
      </c>
      <c r="H4427" s="15" t="n">
        <v>6036.45</v>
      </c>
      <c r="I4427" s="0" t="n">
        <v>63392.1147</v>
      </c>
      <c r="J4427" s="0" t="n">
        <v>8772000</v>
      </c>
      <c r="K4427" s="0" t="n">
        <v>11569800</v>
      </c>
      <c r="L4427" s="0" t="n">
        <v>10752320</v>
      </c>
    </row>
    <row r="4428" customFormat="false" ht="12.85" hidden="false" customHeight="false" outlineLevel="0" collapsed="false">
      <c r="A4428" s="5" t="n">
        <v>44236</v>
      </c>
      <c r="B4428" s="14" t="n">
        <v>6333</v>
      </c>
      <c r="C4428" s="14" t="n">
        <v>6338</v>
      </c>
      <c r="D4428" s="14" t="n">
        <v>6190</v>
      </c>
      <c r="E4428" s="14" t="n">
        <v>6225</v>
      </c>
      <c r="F4428" s="15" t="n">
        <v>6263.2</v>
      </c>
      <c r="G4428" s="15" t="n">
        <v>6382.24</v>
      </c>
      <c r="H4428" s="15" t="n">
        <v>6043.16</v>
      </c>
      <c r="I4428" s="0" t="n">
        <v>62413.5073</v>
      </c>
      <c r="J4428" s="0" t="n">
        <v>10387000</v>
      </c>
      <c r="K4428" s="0" t="n">
        <v>9445000</v>
      </c>
      <c r="L4428" s="0" t="n">
        <v>10856200</v>
      </c>
    </row>
    <row r="4429" customFormat="false" ht="12.85" hidden="false" customHeight="false" outlineLevel="0" collapsed="false">
      <c r="A4429" s="5" t="n">
        <v>44237</v>
      </c>
      <c r="B4429" s="14" t="n">
        <v>6266</v>
      </c>
      <c r="C4429" s="14" t="n">
        <v>6450</v>
      </c>
      <c r="D4429" s="14" t="n">
        <v>6241</v>
      </c>
      <c r="E4429" s="14" t="n">
        <v>6435</v>
      </c>
      <c r="F4429" s="15" t="n">
        <v>6300.2</v>
      </c>
      <c r="G4429" s="15" t="n">
        <v>6375.28</v>
      </c>
      <c r="H4429" s="15" t="n">
        <v>6053.96</v>
      </c>
      <c r="I4429" s="0" t="n">
        <v>63904.8827</v>
      </c>
      <c r="J4429" s="0" t="n">
        <v>16028000</v>
      </c>
      <c r="K4429" s="0" t="n">
        <v>10681200</v>
      </c>
      <c r="L4429" s="0" t="n">
        <v>11147560</v>
      </c>
    </row>
    <row r="4430" customFormat="false" ht="12.85" hidden="false" customHeight="false" outlineLevel="0" collapsed="false">
      <c r="A4430" s="5" t="n">
        <v>44239</v>
      </c>
      <c r="B4430" s="14" t="n">
        <v>6590</v>
      </c>
      <c r="C4430" s="14" t="n">
        <v>6700</v>
      </c>
      <c r="D4430" s="14" t="n">
        <v>6582</v>
      </c>
      <c r="E4430" s="14" t="n">
        <v>6634</v>
      </c>
      <c r="F4430" s="15" t="n">
        <v>6395.4</v>
      </c>
      <c r="G4430" s="15" t="n">
        <v>6381.52</v>
      </c>
      <c r="H4430" s="15" t="n">
        <v>6067.94</v>
      </c>
      <c r="I4430" s="0" t="n">
        <v>66352.4942</v>
      </c>
      <c r="J4430" s="0" t="n">
        <v>20415000</v>
      </c>
      <c r="K4430" s="0" t="n">
        <v>13302200</v>
      </c>
      <c r="L4430" s="0" t="n">
        <v>11350560</v>
      </c>
    </row>
    <row r="4431" customFormat="false" ht="12.85" hidden="false" customHeight="false" outlineLevel="0" collapsed="false">
      <c r="A4431" s="5" t="n">
        <v>44242</v>
      </c>
      <c r="B4431" s="14" t="n">
        <v>6661</v>
      </c>
      <c r="C4431" s="14" t="n">
        <v>6695</v>
      </c>
      <c r="D4431" s="14" t="n">
        <v>6616</v>
      </c>
      <c r="E4431" s="14" t="n">
        <v>6660</v>
      </c>
      <c r="F4431" s="15" t="n">
        <v>6459.8</v>
      </c>
      <c r="G4431" s="15" t="n">
        <v>6388.92</v>
      </c>
      <c r="H4431" s="15" t="n">
        <v>6083.37</v>
      </c>
      <c r="I4431" s="0" t="n">
        <v>66614.3085</v>
      </c>
      <c r="J4431" s="0" t="n">
        <v>10094000</v>
      </c>
      <c r="K4431" s="0" t="n">
        <v>13139200</v>
      </c>
      <c r="L4431" s="0" t="n">
        <v>11398800</v>
      </c>
    </row>
    <row r="4432" customFormat="false" ht="12.85" hidden="false" customHeight="false" outlineLevel="0" collapsed="false">
      <c r="A4432" s="5" t="n">
        <v>44243</v>
      </c>
      <c r="B4432" s="14" t="n">
        <v>6694</v>
      </c>
      <c r="C4432" s="14" t="n">
        <v>6900</v>
      </c>
      <c r="D4432" s="14" t="n">
        <v>6681</v>
      </c>
      <c r="E4432" s="14" t="n">
        <v>6834</v>
      </c>
      <c r="F4432" s="15" t="n">
        <v>6557.6</v>
      </c>
      <c r="G4432" s="15" t="n">
        <v>6400.8</v>
      </c>
      <c r="H4432" s="15" t="n">
        <v>6101.04</v>
      </c>
      <c r="I4432" s="0" t="n">
        <v>68376.4233</v>
      </c>
      <c r="J4432" s="0" t="n">
        <v>17737000</v>
      </c>
      <c r="K4432" s="0" t="n">
        <v>14932200</v>
      </c>
      <c r="L4432" s="0" t="n">
        <v>11619560</v>
      </c>
    </row>
    <row r="4433" customFormat="false" ht="12.85" hidden="false" customHeight="false" outlineLevel="0" collapsed="false">
      <c r="A4433" s="5" t="n">
        <v>44244</v>
      </c>
      <c r="B4433" s="14" t="n">
        <v>6929</v>
      </c>
      <c r="C4433" s="14" t="n">
        <v>6983</v>
      </c>
      <c r="D4433" s="14" t="n">
        <v>6814</v>
      </c>
      <c r="E4433" s="14" t="n">
        <v>6861</v>
      </c>
      <c r="F4433" s="15" t="n">
        <v>6684.8</v>
      </c>
      <c r="G4433" s="15" t="n">
        <v>6409.04</v>
      </c>
      <c r="H4433" s="15" t="n">
        <v>6116.48</v>
      </c>
      <c r="I4433" s="0" t="n">
        <v>68783.2823</v>
      </c>
      <c r="J4433" s="0" t="n">
        <v>10834000</v>
      </c>
      <c r="K4433" s="0" t="n">
        <v>15021600</v>
      </c>
      <c r="L4433" s="0" t="n">
        <v>11620200</v>
      </c>
    </row>
    <row r="4434" customFormat="false" ht="12.85" hidden="false" customHeight="false" outlineLevel="0" collapsed="false">
      <c r="A4434" s="5" t="n">
        <v>44245</v>
      </c>
      <c r="B4434" s="14" t="n">
        <v>6735</v>
      </c>
      <c r="C4434" s="14" t="n">
        <v>6902</v>
      </c>
      <c r="D4434" s="14" t="n">
        <v>6723</v>
      </c>
      <c r="E4434" s="14" t="n">
        <v>6860</v>
      </c>
      <c r="F4434" s="15" t="n">
        <v>6769.8</v>
      </c>
      <c r="G4434" s="15" t="n">
        <v>6420.28</v>
      </c>
      <c r="H4434" s="15" t="n">
        <v>6131.32</v>
      </c>
      <c r="I4434" s="0" t="n">
        <v>68331.4581</v>
      </c>
      <c r="J4434" s="0" t="n">
        <v>11714000</v>
      </c>
      <c r="K4434" s="0" t="n">
        <v>14158800</v>
      </c>
      <c r="L4434" s="0" t="n">
        <v>11661960</v>
      </c>
    </row>
    <row r="4435" customFormat="false" ht="12.85" hidden="false" customHeight="false" outlineLevel="0" collapsed="false">
      <c r="A4435" s="5" t="n">
        <v>44246</v>
      </c>
      <c r="B4435" s="14" t="n">
        <v>6760</v>
      </c>
      <c r="C4435" s="14" t="n">
        <v>6848</v>
      </c>
      <c r="D4435" s="14" t="n">
        <v>6725</v>
      </c>
      <c r="E4435" s="14" t="n">
        <v>6830</v>
      </c>
      <c r="F4435" s="15" t="n">
        <v>6809</v>
      </c>
      <c r="G4435" s="15" t="n">
        <v>6430.24</v>
      </c>
      <c r="H4435" s="15" t="n">
        <v>6144.92</v>
      </c>
      <c r="I4435" s="0" t="n">
        <v>67927.7227</v>
      </c>
      <c r="J4435" s="0" t="n">
        <v>9608000</v>
      </c>
      <c r="K4435" s="0" t="n">
        <v>11997400</v>
      </c>
      <c r="L4435" s="0" t="n">
        <v>11678200</v>
      </c>
    </row>
    <row r="4436" customFormat="false" ht="12.85" hidden="false" customHeight="false" outlineLevel="0" collapsed="false">
      <c r="A4436" s="5" t="n">
        <v>44249</v>
      </c>
      <c r="B4436" s="14" t="n">
        <v>6860</v>
      </c>
      <c r="C4436" s="14" t="n">
        <v>6887</v>
      </c>
      <c r="D4436" s="14" t="n">
        <v>6741</v>
      </c>
      <c r="E4436" s="14" t="n">
        <v>6803</v>
      </c>
      <c r="F4436" s="15" t="n">
        <v>6837.6</v>
      </c>
      <c r="G4436" s="15" t="n">
        <v>6439.6</v>
      </c>
      <c r="H4436" s="15" t="n">
        <v>6159.65</v>
      </c>
      <c r="I4436" s="0" t="n">
        <v>68129.946</v>
      </c>
      <c r="J4436" s="0" t="n">
        <v>9066000</v>
      </c>
      <c r="K4436" s="0" t="n">
        <v>11791800</v>
      </c>
      <c r="L4436" s="0" t="n">
        <v>11705560</v>
      </c>
    </row>
    <row r="4437" customFormat="false" ht="12.85" hidden="false" customHeight="false" outlineLevel="0" collapsed="false">
      <c r="A4437" s="5" t="n">
        <v>44251</v>
      </c>
      <c r="B4437" s="14" t="n">
        <v>6720</v>
      </c>
      <c r="C4437" s="14" t="n">
        <v>6747</v>
      </c>
      <c r="D4437" s="14" t="n">
        <v>6625</v>
      </c>
      <c r="E4437" s="14" t="n">
        <v>6644</v>
      </c>
      <c r="F4437" s="15" t="n">
        <v>6799.6</v>
      </c>
      <c r="G4437" s="15" t="n">
        <v>6443.2</v>
      </c>
      <c r="H4437" s="15" t="n">
        <v>6171.45</v>
      </c>
      <c r="I4437" s="0" t="n">
        <v>66707.8604</v>
      </c>
      <c r="J4437" s="0" t="n">
        <v>13362000</v>
      </c>
      <c r="K4437" s="0" t="n">
        <v>10916800</v>
      </c>
      <c r="L4437" s="0" t="n">
        <v>11854720</v>
      </c>
    </row>
    <row r="4438" customFormat="false" ht="12.85" hidden="false" customHeight="false" outlineLevel="0" collapsed="false">
      <c r="A4438" s="5" t="n">
        <v>44252</v>
      </c>
      <c r="B4438" s="14" t="n">
        <v>6667</v>
      </c>
      <c r="C4438" s="14" t="n">
        <v>6878</v>
      </c>
      <c r="D4438" s="14" t="n">
        <v>6666</v>
      </c>
      <c r="E4438" s="14" t="n">
        <v>6836</v>
      </c>
      <c r="F4438" s="15" t="n">
        <v>6794.6</v>
      </c>
      <c r="G4438" s="15" t="n">
        <v>6453.2</v>
      </c>
      <c r="H4438" s="15" t="n">
        <v>6187.02</v>
      </c>
      <c r="I4438" s="0" t="n">
        <v>68202.9515</v>
      </c>
      <c r="J4438" s="0" t="n">
        <v>12360000</v>
      </c>
      <c r="K4438" s="0" t="n">
        <v>11222000</v>
      </c>
      <c r="L4438" s="0" t="n">
        <v>12074200</v>
      </c>
    </row>
    <row r="4439" customFormat="false" ht="12.85" hidden="false" customHeight="false" outlineLevel="0" collapsed="false">
      <c r="A4439" s="5" t="n">
        <v>44253</v>
      </c>
      <c r="B4439" s="14" t="n">
        <v>6719</v>
      </c>
      <c r="C4439" s="14" t="n">
        <v>6750</v>
      </c>
      <c r="D4439" s="14" t="n">
        <v>6475</v>
      </c>
      <c r="E4439" s="14" t="n">
        <v>6475</v>
      </c>
      <c r="F4439" s="15" t="n">
        <v>6717.6</v>
      </c>
      <c r="G4439" s="15" t="n">
        <v>6453.32</v>
      </c>
      <c r="H4439" s="15" t="n">
        <v>6196.14</v>
      </c>
      <c r="I4439" s="0" t="n">
        <v>65814.2535</v>
      </c>
      <c r="J4439" s="0" t="n">
        <v>16885000</v>
      </c>
      <c r="K4439" s="0" t="n">
        <v>12256200</v>
      </c>
      <c r="L4439" s="0" t="n">
        <v>12360760</v>
      </c>
    </row>
    <row r="4440" customFormat="false" ht="12.85" hidden="false" customHeight="false" outlineLevel="0" collapsed="false">
      <c r="A4440" s="5" t="n">
        <v>44256</v>
      </c>
      <c r="B4440" s="14" t="n">
        <v>6588</v>
      </c>
      <c r="C4440" s="14" t="n">
        <v>6605</v>
      </c>
      <c r="D4440" s="14" t="n">
        <v>6500</v>
      </c>
      <c r="E4440" s="14" t="n">
        <v>6527</v>
      </c>
      <c r="F4440" s="15" t="n">
        <v>6657</v>
      </c>
      <c r="G4440" s="15" t="n">
        <v>6463.36</v>
      </c>
      <c r="H4440" s="15" t="n">
        <v>6206.09</v>
      </c>
      <c r="I4440" s="0" t="n">
        <v>65465.6913</v>
      </c>
      <c r="J4440" s="0" t="n">
        <v>7160000</v>
      </c>
      <c r="K4440" s="0" t="n">
        <v>11766600</v>
      </c>
      <c r="L4440" s="0" t="n">
        <v>12036480</v>
      </c>
    </row>
    <row r="4441" customFormat="false" ht="12.85" hidden="false" customHeight="false" outlineLevel="0" collapsed="false">
      <c r="A4441" s="5" t="n">
        <v>44257</v>
      </c>
      <c r="B4441" s="14" t="n">
        <v>6582</v>
      </c>
      <c r="C4441" s="14" t="n">
        <v>6595</v>
      </c>
      <c r="D4441" s="14" t="n">
        <v>6412</v>
      </c>
      <c r="E4441" s="14" t="n">
        <v>6452</v>
      </c>
      <c r="F4441" s="15" t="n">
        <v>6586.8</v>
      </c>
      <c r="G4441" s="15" t="n">
        <v>6465.76</v>
      </c>
      <c r="H4441" s="15" t="n">
        <v>6216.72</v>
      </c>
      <c r="I4441" s="0" t="n">
        <v>64733.3211</v>
      </c>
      <c r="J4441" s="0" t="n">
        <v>8154000</v>
      </c>
      <c r="K4441" s="0" t="n">
        <v>11584200</v>
      </c>
      <c r="L4441" s="0" t="n">
        <v>11819280</v>
      </c>
    </row>
    <row r="4442" customFormat="false" ht="12.85" hidden="false" customHeight="false" outlineLevel="0" collapsed="false">
      <c r="A4442" s="5" t="n">
        <v>44258</v>
      </c>
      <c r="B4442" s="14" t="n">
        <v>6444</v>
      </c>
      <c r="C4442" s="14" t="n">
        <v>6474</v>
      </c>
      <c r="D4442" s="14" t="n">
        <v>6303</v>
      </c>
      <c r="E4442" s="14" t="n">
        <v>6340</v>
      </c>
      <c r="F4442" s="15" t="n">
        <v>6526</v>
      </c>
      <c r="G4442" s="15" t="n">
        <v>6468.64</v>
      </c>
      <c r="H4442" s="15" t="n">
        <v>6229.24</v>
      </c>
      <c r="I4442" s="0" t="n">
        <v>63517.9841</v>
      </c>
      <c r="J4442" s="0" t="n">
        <v>8190000</v>
      </c>
      <c r="K4442" s="0" t="n">
        <v>10549800</v>
      </c>
      <c r="L4442" s="0" t="n">
        <v>11665800</v>
      </c>
    </row>
    <row r="4443" customFormat="false" ht="12.85" hidden="false" customHeight="false" outlineLevel="0" collapsed="false">
      <c r="A4443" s="5" t="n">
        <v>44259</v>
      </c>
      <c r="B4443" s="14" t="n">
        <v>6220</v>
      </c>
      <c r="C4443" s="14" t="n">
        <v>6226</v>
      </c>
      <c r="D4443" s="14" t="n">
        <v>6102</v>
      </c>
      <c r="E4443" s="14" t="n">
        <v>6112</v>
      </c>
      <c r="F4443" s="15" t="n">
        <v>6381.2</v>
      </c>
      <c r="G4443" s="15" t="n">
        <v>6464.32</v>
      </c>
      <c r="H4443" s="15" t="n">
        <v>6241.82</v>
      </c>
      <c r="I4443" s="0" t="n">
        <v>61518.5071</v>
      </c>
      <c r="J4443" s="0" t="n">
        <v>10697000</v>
      </c>
      <c r="K4443" s="0" t="n">
        <v>10217200</v>
      </c>
      <c r="L4443" s="0" t="n">
        <v>11732800</v>
      </c>
    </row>
    <row r="4444" customFormat="false" ht="12.85" hidden="false" customHeight="false" outlineLevel="0" collapsed="false">
      <c r="A4444" s="5" t="n">
        <v>44260</v>
      </c>
      <c r="B4444" s="14" t="n">
        <v>6047</v>
      </c>
      <c r="C4444" s="14" t="n">
        <v>6203</v>
      </c>
      <c r="D4444" s="14" t="n">
        <v>6010</v>
      </c>
      <c r="E4444" s="14" t="n">
        <v>6203</v>
      </c>
      <c r="F4444" s="15" t="n">
        <v>6326.8</v>
      </c>
      <c r="G4444" s="15" t="n">
        <v>6462</v>
      </c>
      <c r="H4444" s="15" t="n">
        <v>6252.66</v>
      </c>
      <c r="I4444" s="0" t="n">
        <v>61084.5099</v>
      </c>
      <c r="J4444" s="0" t="n">
        <v>11111000</v>
      </c>
      <c r="K4444" s="0" t="n">
        <v>9062400</v>
      </c>
      <c r="L4444" s="0" t="n">
        <v>11885960</v>
      </c>
    </row>
    <row r="4445" customFormat="false" ht="12.85" hidden="false" customHeight="false" outlineLevel="0" collapsed="false">
      <c r="A4445" s="5" t="n">
        <v>44263</v>
      </c>
      <c r="B4445" s="14" t="n">
        <v>6177</v>
      </c>
      <c r="C4445" s="14" t="n">
        <v>6203</v>
      </c>
      <c r="D4445" s="14" t="n">
        <v>5972</v>
      </c>
      <c r="E4445" s="14" t="n">
        <v>5974</v>
      </c>
      <c r="F4445" s="15" t="n">
        <v>6216.2</v>
      </c>
      <c r="G4445" s="15" t="n">
        <v>6454.32</v>
      </c>
      <c r="H4445" s="15" t="n">
        <v>6259.68</v>
      </c>
      <c r="I4445" s="0" t="n">
        <v>60423.0736</v>
      </c>
      <c r="J4445" s="0" t="n">
        <v>11306000</v>
      </c>
      <c r="K4445" s="0" t="n">
        <v>9891600</v>
      </c>
      <c r="L4445" s="0" t="n">
        <v>11724280</v>
      </c>
    </row>
    <row r="4446" customFormat="false" ht="12.85" hidden="false" customHeight="false" outlineLevel="0" collapsed="false">
      <c r="A4446" s="5" t="n">
        <v>44264</v>
      </c>
      <c r="B4446" s="14" t="n">
        <v>5910</v>
      </c>
      <c r="C4446" s="14" t="n">
        <v>5912</v>
      </c>
      <c r="D4446" s="14" t="n">
        <v>5761</v>
      </c>
      <c r="E4446" s="14" t="n">
        <v>5883</v>
      </c>
      <c r="F4446" s="15" t="n">
        <v>6102.4</v>
      </c>
      <c r="G4446" s="15" t="n">
        <v>6447.32</v>
      </c>
      <c r="H4446" s="15" t="n">
        <v>6266.86</v>
      </c>
      <c r="I4446" s="0" t="n">
        <v>58375.4498</v>
      </c>
      <c r="J4446" s="0" t="n">
        <v>14907000</v>
      </c>
      <c r="K4446" s="0" t="n">
        <v>11242200</v>
      </c>
      <c r="L4446" s="0" t="n">
        <v>11912960</v>
      </c>
    </row>
    <row r="4447" customFormat="false" ht="12.85" hidden="false" customHeight="false" outlineLevel="0" collapsed="false">
      <c r="A4447" s="5" t="n">
        <v>44265</v>
      </c>
      <c r="B4447" s="14" t="n">
        <v>6018</v>
      </c>
      <c r="C4447" s="14" t="n">
        <v>6019</v>
      </c>
      <c r="D4447" s="14" t="n">
        <v>5889</v>
      </c>
      <c r="E4447" s="14" t="n">
        <v>5900</v>
      </c>
      <c r="F4447" s="15" t="n">
        <v>6014.4</v>
      </c>
      <c r="G4447" s="15" t="n">
        <v>6432.76</v>
      </c>
      <c r="H4447" s="15" t="n">
        <v>6274.61</v>
      </c>
      <c r="I4447" s="0" t="n">
        <v>59418.5726</v>
      </c>
      <c r="J4447" s="0" t="n">
        <v>9444000</v>
      </c>
      <c r="K4447" s="0" t="n">
        <v>11493000</v>
      </c>
      <c r="L4447" s="0" t="n">
        <v>11892320</v>
      </c>
    </row>
    <row r="4448" customFormat="false" ht="12.85" hidden="false" customHeight="false" outlineLevel="0" collapsed="false">
      <c r="A4448" s="5" t="n">
        <v>44266</v>
      </c>
      <c r="B4448" s="14" t="n">
        <v>5928</v>
      </c>
      <c r="C4448" s="14" t="n">
        <v>5974</v>
      </c>
      <c r="D4448" s="14" t="n">
        <v>5844</v>
      </c>
      <c r="E4448" s="14" t="n">
        <v>5974</v>
      </c>
      <c r="F4448" s="15" t="n">
        <v>5986.8</v>
      </c>
      <c r="G4448" s="15" t="n">
        <v>6422.12</v>
      </c>
      <c r="H4448" s="15" t="n">
        <v>6283.28</v>
      </c>
      <c r="I4448" s="0" t="n">
        <v>59186.3903</v>
      </c>
      <c r="J4448" s="0" t="n">
        <v>7660000</v>
      </c>
      <c r="K4448" s="0" t="n">
        <v>10885600</v>
      </c>
      <c r="L4448" s="0" t="n">
        <v>11358280</v>
      </c>
    </row>
    <row r="4449" customFormat="false" ht="12.85" hidden="false" customHeight="false" outlineLevel="0" collapsed="false">
      <c r="A4449" s="5" t="n">
        <v>44267</v>
      </c>
      <c r="B4449" s="14" t="n">
        <v>6022</v>
      </c>
      <c r="C4449" s="14" t="n">
        <v>6076</v>
      </c>
      <c r="D4449" s="14" t="n">
        <v>5966</v>
      </c>
      <c r="E4449" s="14" t="n">
        <v>6065</v>
      </c>
      <c r="F4449" s="15" t="n">
        <v>5959.2</v>
      </c>
      <c r="G4449" s="15" t="n">
        <v>6414.72</v>
      </c>
      <c r="H4449" s="15" t="n">
        <v>6291.58</v>
      </c>
      <c r="I4449" s="0" t="n">
        <v>60346.5854</v>
      </c>
      <c r="J4449" s="0" t="n">
        <v>9026000</v>
      </c>
      <c r="K4449" s="0" t="n">
        <v>10468600</v>
      </c>
      <c r="L4449" s="0" t="n">
        <v>11325440</v>
      </c>
    </row>
    <row r="4450" customFormat="false" ht="12.85" hidden="false" customHeight="false" outlineLevel="0" collapsed="false">
      <c r="A4450" s="5" t="n">
        <v>44270</v>
      </c>
      <c r="B4450" s="14" t="n">
        <v>6016</v>
      </c>
      <c r="C4450" s="14" t="n">
        <v>6163</v>
      </c>
      <c r="D4450" s="14" t="n">
        <v>5946</v>
      </c>
      <c r="E4450" s="14" t="n">
        <v>6162</v>
      </c>
      <c r="F4450" s="15" t="n">
        <v>5996.8</v>
      </c>
      <c r="G4450" s="15" t="n">
        <v>6414.88</v>
      </c>
      <c r="H4450" s="15" t="n">
        <v>6301.01</v>
      </c>
      <c r="I4450" s="0" t="n">
        <v>60843.9543</v>
      </c>
      <c r="J4450" s="0" t="n">
        <v>8793000</v>
      </c>
      <c r="K4450" s="0" t="n">
        <v>9966000</v>
      </c>
      <c r="L4450" s="0" t="n">
        <v>11384760</v>
      </c>
    </row>
    <row r="4451" customFormat="false" ht="12.85" hidden="false" customHeight="false" outlineLevel="0" collapsed="false">
      <c r="A4451" s="5" t="n">
        <v>44271</v>
      </c>
      <c r="B4451" s="14" t="n">
        <v>6250</v>
      </c>
      <c r="C4451" s="14" t="n">
        <v>6419</v>
      </c>
      <c r="D4451" s="14" t="n">
        <v>6230</v>
      </c>
      <c r="E4451" s="14" t="n">
        <v>6364</v>
      </c>
      <c r="F4451" s="15" t="n">
        <v>6093</v>
      </c>
      <c r="G4451" s="15" t="n">
        <v>6415.92</v>
      </c>
      <c r="H4451" s="15" t="n">
        <v>6312.54</v>
      </c>
      <c r="I4451" s="0" t="n">
        <v>63398.1541</v>
      </c>
      <c r="J4451" s="0" t="n">
        <v>12953000</v>
      </c>
      <c r="K4451" s="0" t="n">
        <v>9575200</v>
      </c>
      <c r="L4451" s="0" t="n">
        <v>11466520</v>
      </c>
    </row>
    <row r="4452" customFormat="false" ht="12.85" hidden="false" customHeight="false" outlineLevel="0" collapsed="false">
      <c r="A4452" s="5" t="n">
        <v>44272</v>
      </c>
      <c r="B4452" s="14" t="n">
        <v>6280</v>
      </c>
      <c r="C4452" s="14" t="n">
        <v>6392</v>
      </c>
      <c r="D4452" s="14" t="n">
        <v>6252</v>
      </c>
      <c r="E4452" s="14" t="n">
        <v>6350</v>
      </c>
      <c r="F4452" s="15" t="n">
        <v>6183</v>
      </c>
      <c r="G4452" s="15" t="n">
        <v>6416.12</v>
      </c>
      <c r="H4452" s="15" t="n">
        <v>6323.66</v>
      </c>
      <c r="I4452" s="0" t="n">
        <v>63433.8435</v>
      </c>
      <c r="J4452" s="0" t="n">
        <v>9127000</v>
      </c>
      <c r="K4452" s="0" t="n">
        <v>9511800</v>
      </c>
      <c r="L4452" s="0" t="n">
        <v>11480720</v>
      </c>
    </row>
    <row r="4453" customFormat="false" ht="12.85" hidden="false" customHeight="false" outlineLevel="0" collapsed="false">
      <c r="A4453" s="5" t="n">
        <v>44273</v>
      </c>
      <c r="B4453" s="14" t="n">
        <v>6392</v>
      </c>
      <c r="C4453" s="14" t="n">
        <v>6414</v>
      </c>
      <c r="D4453" s="14" t="n">
        <v>6305</v>
      </c>
      <c r="E4453" s="14" t="n">
        <v>6336</v>
      </c>
      <c r="F4453" s="15" t="n">
        <v>6255.4</v>
      </c>
      <c r="G4453" s="15" t="n">
        <v>6420.56</v>
      </c>
      <c r="H4453" s="15" t="n">
        <v>6331.2</v>
      </c>
      <c r="I4453" s="0" t="n">
        <v>63465.6389</v>
      </c>
      <c r="J4453" s="0" t="n">
        <v>8108000</v>
      </c>
      <c r="K4453" s="0" t="n">
        <v>9601400</v>
      </c>
      <c r="L4453" s="0" t="n">
        <v>11389560</v>
      </c>
    </row>
    <row r="4454" customFormat="false" ht="12.85" hidden="false" customHeight="false" outlineLevel="0" collapsed="false">
      <c r="A4454" s="5" t="n">
        <v>44274</v>
      </c>
      <c r="B4454" s="14" t="n">
        <v>6227</v>
      </c>
      <c r="C4454" s="14" t="n">
        <v>6269</v>
      </c>
      <c r="D4454" s="14" t="n">
        <v>6161</v>
      </c>
      <c r="E4454" s="14" t="n">
        <v>6253</v>
      </c>
      <c r="F4454" s="15" t="n">
        <v>6293</v>
      </c>
      <c r="G4454" s="15" t="n">
        <v>6413.28</v>
      </c>
      <c r="H4454" s="15" t="n">
        <v>6336.98</v>
      </c>
      <c r="I4454" s="0" t="n">
        <v>62137.5131</v>
      </c>
      <c r="J4454" s="0" t="n">
        <v>11669000</v>
      </c>
      <c r="K4454" s="0" t="n">
        <v>10130000</v>
      </c>
      <c r="L4454" s="0" t="n">
        <v>11215200</v>
      </c>
    </row>
    <row r="4455" customFormat="false" ht="12.85" hidden="false" customHeight="false" outlineLevel="0" collapsed="false">
      <c r="A4455" s="5" t="n">
        <v>44277</v>
      </c>
      <c r="B4455" s="14" t="n">
        <v>6185</v>
      </c>
      <c r="C4455" s="14" t="n">
        <v>6344</v>
      </c>
      <c r="D4455" s="14" t="n">
        <v>6153</v>
      </c>
      <c r="E4455" s="14" t="n">
        <v>6298</v>
      </c>
      <c r="F4455" s="15" t="n">
        <v>6320.2</v>
      </c>
      <c r="G4455" s="15" t="n">
        <v>6399.84</v>
      </c>
      <c r="H4455" s="15" t="n">
        <v>6341.94</v>
      </c>
      <c r="I4455" s="0" t="n">
        <v>62693.8913</v>
      </c>
      <c r="J4455" s="0" t="n">
        <v>7743000</v>
      </c>
      <c r="K4455" s="0" t="n">
        <v>9920000</v>
      </c>
      <c r="L4455" s="0" t="n">
        <v>10708320</v>
      </c>
    </row>
    <row r="4456" customFormat="false" ht="12.85" hidden="false" customHeight="false" outlineLevel="0" collapsed="false">
      <c r="A4456" s="5" t="n">
        <v>44278</v>
      </c>
      <c r="B4456" s="14" t="n">
        <v>6400</v>
      </c>
      <c r="C4456" s="14" t="n">
        <v>6439</v>
      </c>
      <c r="D4456" s="14" t="n">
        <v>6360</v>
      </c>
      <c r="E4456" s="14" t="n">
        <v>6398</v>
      </c>
      <c r="F4456" s="15" t="n">
        <v>6327</v>
      </c>
      <c r="G4456" s="15" t="n">
        <v>6389.36</v>
      </c>
      <c r="H4456" s="15" t="n">
        <v>6350.76</v>
      </c>
      <c r="I4456" s="0" t="n">
        <v>64078.1335</v>
      </c>
      <c r="J4456" s="0" t="n">
        <v>9906000</v>
      </c>
      <c r="K4456" s="0" t="n">
        <v>9310600</v>
      </c>
      <c r="L4456" s="0" t="n">
        <v>10700800</v>
      </c>
    </row>
    <row r="4457" customFormat="false" ht="12.85" hidden="false" customHeight="false" outlineLevel="0" collapsed="false">
      <c r="A4457" s="5" t="n">
        <v>44279</v>
      </c>
      <c r="B4457" s="14" t="n">
        <v>6440</v>
      </c>
      <c r="C4457" s="14" t="n">
        <v>6511</v>
      </c>
      <c r="D4457" s="14" t="n">
        <v>6310</v>
      </c>
      <c r="E4457" s="14" t="n">
        <v>6314</v>
      </c>
      <c r="F4457" s="15" t="n">
        <v>6319.8</v>
      </c>
      <c r="G4457" s="15" t="n">
        <v>6368.56</v>
      </c>
      <c r="H4457" s="15" t="n">
        <v>6358.93</v>
      </c>
      <c r="I4457" s="0" t="n">
        <v>63822.7033</v>
      </c>
      <c r="J4457" s="0" t="n">
        <v>9248000</v>
      </c>
      <c r="K4457" s="0" t="n">
        <v>9334800</v>
      </c>
      <c r="L4457" s="0" t="n">
        <v>10361240</v>
      </c>
    </row>
    <row r="4458" customFormat="false" ht="12.85" hidden="false" customHeight="false" outlineLevel="0" collapsed="false">
      <c r="A4458" s="5" t="n">
        <v>44280</v>
      </c>
      <c r="B4458" s="14" t="n">
        <v>6274</v>
      </c>
      <c r="C4458" s="14" t="n">
        <v>6290</v>
      </c>
      <c r="D4458" s="14" t="n">
        <v>6153</v>
      </c>
      <c r="E4458" s="14" t="n">
        <v>6231</v>
      </c>
      <c r="F4458" s="15" t="n">
        <v>6298.8</v>
      </c>
      <c r="G4458" s="15" t="n">
        <v>6343.36</v>
      </c>
      <c r="H4458" s="15" t="n">
        <v>6367.01</v>
      </c>
      <c r="I4458" s="0" t="n">
        <v>62125.2287</v>
      </c>
      <c r="J4458" s="0" t="n">
        <v>8373000</v>
      </c>
      <c r="K4458" s="0" t="n">
        <v>9387800</v>
      </c>
      <c r="L4458" s="0" t="n">
        <v>10262800</v>
      </c>
    </row>
    <row r="4459" customFormat="false" ht="12.85" hidden="false" customHeight="false" outlineLevel="0" collapsed="false">
      <c r="A4459" s="5" t="n">
        <v>44281</v>
      </c>
      <c r="B4459" s="14" t="n">
        <v>6287</v>
      </c>
      <c r="C4459" s="14" t="n">
        <v>6449</v>
      </c>
      <c r="D4459" s="14" t="n">
        <v>6272</v>
      </c>
      <c r="E4459" s="14" t="n">
        <v>6425</v>
      </c>
      <c r="F4459" s="15" t="n">
        <v>6333.2</v>
      </c>
      <c r="G4459" s="15" t="n">
        <v>6325.96</v>
      </c>
      <c r="H4459" s="15" t="n">
        <v>6376.77</v>
      </c>
      <c r="I4459" s="0" t="n">
        <v>63936.2844</v>
      </c>
      <c r="J4459" s="0" t="n">
        <v>10090000</v>
      </c>
      <c r="K4459" s="0" t="n">
        <v>9072000</v>
      </c>
      <c r="L4459" s="0" t="n">
        <v>10197840</v>
      </c>
    </row>
    <row r="4460" customFormat="false" ht="12.85" hidden="false" customHeight="false" outlineLevel="0" collapsed="false">
      <c r="A4460" s="5" t="n">
        <v>44284</v>
      </c>
      <c r="B4460" s="14" t="n">
        <v>6422</v>
      </c>
      <c r="C4460" s="14" t="n">
        <v>6494</v>
      </c>
      <c r="D4460" s="14" t="n">
        <v>6385</v>
      </c>
      <c r="E4460" s="14" t="n">
        <v>6465</v>
      </c>
      <c r="F4460" s="15" t="n">
        <v>6366.6</v>
      </c>
      <c r="G4460" s="15" t="n">
        <v>6311.36</v>
      </c>
      <c r="H4460" s="15" t="n">
        <v>6385.94</v>
      </c>
      <c r="I4460" s="0" t="n">
        <v>64500.0068</v>
      </c>
      <c r="J4460" s="0" t="n">
        <v>10230000</v>
      </c>
      <c r="K4460" s="0" t="n">
        <v>9569400</v>
      </c>
      <c r="L4460" s="0" t="n">
        <v>10222720</v>
      </c>
    </row>
    <row r="4461" customFormat="false" ht="12.85" hidden="false" customHeight="false" outlineLevel="0" collapsed="false">
      <c r="A4461" s="5" t="n">
        <v>44285</v>
      </c>
      <c r="B4461" s="14" t="n">
        <v>6377</v>
      </c>
      <c r="C4461" s="14" t="n">
        <v>6414</v>
      </c>
      <c r="D4461" s="14" t="n">
        <v>6336</v>
      </c>
      <c r="E4461" s="14" t="n">
        <v>6355</v>
      </c>
      <c r="F4461" s="15" t="n">
        <v>6358</v>
      </c>
      <c r="G4461" s="15" t="n">
        <v>6293.44</v>
      </c>
      <c r="H4461" s="15" t="n">
        <v>6392.82</v>
      </c>
      <c r="I4461" s="0" t="n">
        <v>63653.2223</v>
      </c>
      <c r="J4461" s="0" t="n">
        <v>7234000</v>
      </c>
      <c r="K4461" s="0" t="n">
        <v>9035000</v>
      </c>
      <c r="L4461" s="0" t="n">
        <v>10149440</v>
      </c>
    </row>
    <row r="4462" customFormat="false" ht="12.85" hidden="false" customHeight="false" outlineLevel="0" collapsed="false">
      <c r="A4462" s="5" t="n">
        <v>44286</v>
      </c>
      <c r="B4462" s="14" t="n">
        <v>6317</v>
      </c>
      <c r="C4462" s="14" t="n">
        <v>6317</v>
      </c>
      <c r="D4462" s="14" t="n">
        <v>6181</v>
      </c>
      <c r="E4462" s="14" t="n">
        <v>6181</v>
      </c>
      <c r="F4462" s="15" t="n">
        <v>6331.4</v>
      </c>
      <c r="G4462" s="15" t="n">
        <v>6274.92</v>
      </c>
      <c r="H4462" s="15" t="n">
        <v>6396.64</v>
      </c>
      <c r="I4462" s="0" t="n">
        <v>62315.6119</v>
      </c>
      <c r="J4462" s="0" t="n">
        <v>8637000</v>
      </c>
      <c r="K4462" s="0" t="n">
        <v>8912800</v>
      </c>
      <c r="L4462" s="0" t="n">
        <v>9960440</v>
      </c>
    </row>
    <row r="4463" customFormat="false" ht="12.85" hidden="false" customHeight="false" outlineLevel="0" collapsed="false">
      <c r="A4463" s="5" t="n">
        <v>44287</v>
      </c>
      <c r="B4463" s="14" t="n">
        <v>6295</v>
      </c>
      <c r="C4463" s="14" t="n">
        <v>6396</v>
      </c>
      <c r="D4463" s="14" t="n">
        <v>6245</v>
      </c>
      <c r="E4463" s="14" t="n">
        <v>6292</v>
      </c>
      <c r="F4463" s="15" t="n">
        <v>6343.6</v>
      </c>
      <c r="G4463" s="15" t="n">
        <v>6253.16</v>
      </c>
      <c r="H4463" s="15" t="n">
        <v>6401.85</v>
      </c>
      <c r="I4463" s="0" t="n">
        <v>63164.0624</v>
      </c>
      <c r="J4463" s="0" t="n">
        <v>8751000</v>
      </c>
      <c r="K4463" s="0" t="n">
        <v>8988400</v>
      </c>
      <c r="L4463" s="0" t="n">
        <v>9816080</v>
      </c>
    </row>
    <row r="4464" customFormat="false" ht="12.85" hidden="false" customHeight="false" outlineLevel="0" collapsed="false">
      <c r="A4464" s="5" t="n">
        <v>44288</v>
      </c>
      <c r="B4464" s="14" t="n">
        <v>6362</v>
      </c>
      <c r="C4464" s="14" t="n">
        <v>6372</v>
      </c>
      <c r="D4464" s="14" t="n">
        <v>6263</v>
      </c>
      <c r="E4464" s="14" t="n">
        <v>6294</v>
      </c>
      <c r="F4464" s="15" t="n">
        <v>6317.4</v>
      </c>
      <c r="G4464" s="15" t="n">
        <v>6245.92</v>
      </c>
      <c r="H4464" s="15" t="n">
        <v>6405.32</v>
      </c>
      <c r="I4464" s="0" t="n">
        <v>63102.2937</v>
      </c>
      <c r="J4464" s="0" t="n">
        <v>5515000</v>
      </c>
      <c r="K4464" s="0" t="n">
        <v>8073400</v>
      </c>
      <c r="L4464" s="0" t="n">
        <v>9361280</v>
      </c>
    </row>
    <row r="4465" customFormat="false" ht="12.85" hidden="false" customHeight="false" outlineLevel="0" collapsed="false">
      <c r="A4465" s="5" t="n">
        <v>44291</v>
      </c>
      <c r="B4465" s="14" t="n">
        <v>6297</v>
      </c>
      <c r="C4465" s="14" t="n">
        <v>6388</v>
      </c>
      <c r="D4465" s="14" t="n">
        <v>6294</v>
      </c>
      <c r="E4465" s="14" t="n">
        <v>6334</v>
      </c>
      <c r="F4465" s="15" t="n">
        <v>6291.2</v>
      </c>
      <c r="G4465" s="15" t="n">
        <v>6238.2</v>
      </c>
      <c r="H4465" s="15" t="n">
        <v>6406.8</v>
      </c>
      <c r="I4465" s="0" t="n">
        <v>63338.9354</v>
      </c>
      <c r="J4465" s="0" t="n">
        <v>5279000</v>
      </c>
      <c r="K4465" s="0" t="n">
        <v>7083200</v>
      </c>
      <c r="L4465" s="0" t="n">
        <v>9286040</v>
      </c>
    </row>
    <row r="4466" customFormat="false" ht="12.85" hidden="false" customHeight="false" outlineLevel="0" collapsed="false">
      <c r="A4466" s="5" t="n">
        <v>44292</v>
      </c>
      <c r="B4466" s="14" t="n">
        <v>6348</v>
      </c>
      <c r="C4466" s="14" t="n">
        <v>6403</v>
      </c>
      <c r="D4466" s="14" t="n">
        <v>6302</v>
      </c>
      <c r="E4466" s="14" t="n">
        <v>6371</v>
      </c>
      <c r="F4466" s="15" t="n">
        <v>6294.4</v>
      </c>
      <c r="G4466" s="15" t="n">
        <v>6234.96</v>
      </c>
      <c r="H4466" s="15" t="n">
        <v>6409.58</v>
      </c>
      <c r="I4466" s="0" t="n">
        <v>63599.0427</v>
      </c>
      <c r="J4466" s="0" t="n">
        <v>8545000</v>
      </c>
      <c r="K4466" s="0" t="n">
        <v>7345400</v>
      </c>
      <c r="L4466" s="0" t="n">
        <v>9301680</v>
      </c>
    </row>
    <row r="4467" customFormat="false" ht="12.85" hidden="false" customHeight="false" outlineLevel="0" collapsed="false">
      <c r="A4467" s="5" t="n">
        <v>44293</v>
      </c>
      <c r="B4467" s="14" t="n">
        <v>6410</v>
      </c>
      <c r="C4467" s="14" t="n">
        <v>6411</v>
      </c>
      <c r="D4467" s="14" t="n">
        <v>6327</v>
      </c>
      <c r="E4467" s="14" t="n">
        <v>6380</v>
      </c>
      <c r="F4467" s="15" t="n">
        <v>6334.2</v>
      </c>
      <c r="G4467" s="15" t="n">
        <v>6236.56</v>
      </c>
      <c r="H4467" s="15" t="n">
        <v>6410.1</v>
      </c>
      <c r="I4467" s="0" t="n">
        <v>63648.7348</v>
      </c>
      <c r="J4467" s="0" t="n">
        <v>7588000</v>
      </c>
      <c r="K4467" s="0" t="n">
        <v>7135600</v>
      </c>
      <c r="L4467" s="0" t="n">
        <v>9277600</v>
      </c>
    </row>
    <row r="4468" customFormat="false" ht="12.85" hidden="false" customHeight="false" outlineLevel="0" collapsed="false">
      <c r="A4468" s="5" t="n">
        <v>44294</v>
      </c>
      <c r="B4468" s="14" t="n">
        <v>6397</v>
      </c>
      <c r="C4468" s="14" t="n">
        <v>6509</v>
      </c>
      <c r="D4468" s="14" t="n">
        <v>6369</v>
      </c>
      <c r="E4468" s="14" t="n">
        <v>6476</v>
      </c>
      <c r="F4468" s="15" t="n">
        <v>6371</v>
      </c>
      <c r="G4468" s="15" t="n">
        <v>6251.12</v>
      </c>
      <c r="H4468" s="15" t="n">
        <v>6406.32</v>
      </c>
      <c r="I4468" s="0" t="n">
        <v>64649.3368</v>
      </c>
      <c r="J4468" s="0" t="n">
        <v>10284000</v>
      </c>
      <c r="K4468" s="0" t="n">
        <v>7442200</v>
      </c>
      <c r="L4468" s="0" t="n">
        <v>9261080</v>
      </c>
    </row>
    <row r="4469" customFormat="false" ht="12.85" hidden="false" customHeight="false" outlineLevel="0" collapsed="false">
      <c r="A4469" s="5" t="n">
        <v>44295</v>
      </c>
      <c r="B4469" s="14" t="n">
        <v>6519</v>
      </c>
      <c r="C4469" s="14" t="n">
        <v>6525</v>
      </c>
      <c r="D4469" s="14" t="n">
        <v>6457</v>
      </c>
      <c r="E4469" s="14" t="n">
        <v>6485</v>
      </c>
      <c r="F4469" s="15" t="n">
        <v>6409.2</v>
      </c>
      <c r="G4469" s="15" t="n">
        <v>6262.4</v>
      </c>
      <c r="H4469" s="15" t="n">
        <v>6403.82</v>
      </c>
      <c r="I4469" s="0" t="n">
        <v>64939.3788</v>
      </c>
      <c r="J4469" s="0" t="n">
        <v>7099000</v>
      </c>
      <c r="K4469" s="0" t="n">
        <v>7759000</v>
      </c>
      <c r="L4469" s="0" t="n">
        <v>9100600</v>
      </c>
    </row>
    <row r="4470" customFormat="false" ht="12.85" hidden="false" customHeight="false" outlineLevel="0" collapsed="false">
      <c r="A4470" s="5" t="n">
        <v>44298</v>
      </c>
      <c r="B4470" s="14" t="n">
        <v>6500</v>
      </c>
      <c r="C4470" s="14" t="n">
        <v>6505</v>
      </c>
      <c r="D4470" s="14" t="n">
        <v>6422</v>
      </c>
      <c r="E4470" s="14" t="n">
        <v>6467</v>
      </c>
      <c r="F4470" s="15" t="n">
        <v>6435.8</v>
      </c>
      <c r="G4470" s="15" t="n">
        <v>6282.12</v>
      </c>
      <c r="H4470" s="15" t="n">
        <v>6403.05</v>
      </c>
      <c r="I4470" s="0" t="n">
        <v>64759.6806</v>
      </c>
      <c r="J4470" s="0" t="n">
        <v>6230000</v>
      </c>
      <c r="K4470" s="0" t="n">
        <v>7949200</v>
      </c>
      <c r="L4470" s="0" t="n">
        <v>8897560</v>
      </c>
    </row>
    <row r="4471" customFormat="false" ht="12.85" hidden="false" customHeight="false" outlineLevel="0" collapsed="false">
      <c r="A4471" s="5" t="n">
        <v>44299</v>
      </c>
      <c r="B4471" s="14" t="n">
        <v>6488</v>
      </c>
      <c r="C4471" s="14" t="n">
        <v>6584</v>
      </c>
      <c r="D4471" s="14" t="n">
        <v>6479</v>
      </c>
      <c r="E4471" s="14" t="n">
        <v>6542</v>
      </c>
      <c r="F4471" s="15" t="n">
        <v>6470</v>
      </c>
      <c r="G4471" s="15" t="n">
        <v>6308.48</v>
      </c>
      <c r="H4471" s="15" t="n">
        <v>6404.41</v>
      </c>
      <c r="I4471" s="0" t="n">
        <v>65474.8321</v>
      </c>
      <c r="J4471" s="0" t="n">
        <v>8696000</v>
      </c>
      <c r="K4471" s="0" t="n">
        <v>7979400</v>
      </c>
      <c r="L4471" s="0" t="n">
        <v>8649120</v>
      </c>
    </row>
    <row r="4472" customFormat="false" ht="12.85" hidden="false" customHeight="false" outlineLevel="0" collapsed="false">
      <c r="A4472" s="5" t="n">
        <v>44300</v>
      </c>
      <c r="B4472" s="14" t="n">
        <v>6600</v>
      </c>
      <c r="C4472" s="14" t="n">
        <v>6615</v>
      </c>
      <c r="D4472" s="14" t="n">
        <v>6538</v>
      </c>
      <c r="E4472" s="14" t="n">
        <v>6590</v>
      </c>
      <c r="F4472" s="15" t="n">
        <v>6512</v>
      </c>
      <c r="G4472" s="15" t="n">
        <v>6336.08</v>
      </c>
      <c r="H4472" s="15" t="n">
        <v>6406.3</v>
      </c>
      <c r="I4472" s="0" t="n">
        <v>65804.1334</v>
      </c>
      <c r="J4472" s="0" t="n">
        <v>7391000</v>
      </c>
      <c r="K4472" s="0" t="n">
        <v>7940000</v>
      </c>
      <c r="L4472" s="0" t="n">
        <v>8567000</v>
      </c>
    </row>
    <row r="4473" customFormat="false" ht="12.85" hidden="false" customHeight="false" outlineLevel="0" collapsed="false">
      <c r="A4473" s="5" t="n">
        <v>44301</v>
      </c>
      <c r="B4473" s="14" t="n">
        <v>6538</v>
      </c>
      <c r="C4473" s="14" t="n">
        <v>6538</v>
      </c>
      <c r="D4473" s="14" t="n">
        <v>6436</v>
      </c>
      <c r="E4473" s="14" t="n">
        <v>6485</v>
      </c>
      <c r="F4473" s="15" t="n">
        <v>6513.8</v>
      </c>
      <c r="G4473" s="15" t="n">
        <v>6356.52</v>
      </c>
      <c r="H4473" s="15" t="n">
        <v>6406.46</v>
      </c>
      <c r="I4473" s="0" t="n">
        <v>64811.2796</v>
      </c>
      <c r="J4473" s="0" t="n">
        <v>8831000</v>
      </c>
      <c r="K4473" s="0" t="n">
        <v>7649400</v>
      </c>
      <c r="L4473" s="0" t="n">
        <v>8613840</v>
      </c>
    </row>
    <row r="4474" customFormat="false" ht="12.85" hidden="false" customHeight="false" outlineLevel="0" collapsed="false">
      <c r="A4474" s="5" t="n">
        <v>44302</v>
      </c>
      <c r="B4474" s="14" t="n">
        <v>6516</v>
      </c>
      <c r="C4474" s="14" t="n">
        <v>6578</v>
      </c>
      <c r="D4474" s="14" t="n">
        <v>6490</v>
      </c>
      <c r="E4474" s="14" t="n">
        <v>6505</v>
      </c>
      <c r="F4474" s="15" t="n">
        <v>6517.8</v>
      </c>
      <c r="G4474" s="15" t="n">
        <v>6374.12</v>
      </c>
      <c r="H4474" s="15" t="n">
        <v>6406.97</v>
      </c>
      <c r="I4474" s="0" t="n">
        <v>65285.3551</v>
      </c>
      <c r="J4474" s="0" t="n">
        <v>6351000</v>
      </c>
      <c r="K4474" s="0" t="n">
        <v>7499800</v>
      </c>
      <c r="L4474" s="0" t="n">
        <v>8506840</v>
      </c>
    </row>
    <row r="4475" customFormat="false" ht="12.85" hidden="false" customHeight="false" outlineLevel="0" collapsed="false">
      <c r="A4475" s="5" t="n">
        <v>44305</v>
      </c>
      <c r="B4475" s="14" t="n">
        <v>6484</v>
      </c>
      <c r="C4475" s="14" t="n">
        <v>6484</v>
      </c>
      <c r="D4475" s="14" t="n">
        <v>6356</v>
      </c>
      <c r="E4475" s="14" t="n">
        <v>6410</v>
      </c>
      <c r="F4475" s="15" t="n">
        <v>6506.4</v>
      </c>
      <c r="G4475" s="15" t="n">
        <v>6384.04</v>
      </c>
      <c r="H4475" s="15" t="n">
        <v>6404.6</v>
      </c>
      <c r="I4475" s="0" t="n">
        <v>63987.278</v>
      </c>
      <c r="J4475" s="0" t="n">
        <v>7715000</v>
      </c>
      <c r="K4475" s="0" t="n">
        <v>7796800</v>
      </c>
      <c r="L4475" s="0" t="n">
        <v>8463720</v>
      </c>
    </row>
    <row r="4476" customFormat="false" ht="12.85" hidden="false" customHeight="false" outlineLevel="0" collapsed="false">
      <c r="A4476" s="5" t="n">
        <v>44306</v>
      </c>
      <c r="B4476" s="14" t="n">
        <v>6346</v>
      </c>
      <c r="C4476" s="14" t="n">
        <v>6373</v>
      </c>
      <c r="D4476" s="14" t="n">
        <v>6283</v>
      </c>
      <c r="E4476" s="14" t="n">
        <v>6307</v>
      </c>
      <c r="F4476" s="15" t="n">
        <v>6459.4</v>
      </c>
      <c r="G4476" s="15" t="n">
        <v>6381.76</v>
      </c>
      <c r="H4476" s="15" t="n">
        <v>6400.88</v>
      </c>
      <c r="I4476" s="0" t="n">
        <v>63275.2628</v>
      </c>
      <c r="J4476" s="0" t="n">
        <v>5803000</v>
      </c>
      <c r="K4476" s="0" t="n">
        <v>7218200</v>
      </c>
      <c r="L4476" s="0" t="n">
        <v>8177720</v>
      </c>
    </row>
    <row r="4477" customFormat="false" ht="12.85" hidden="false" customHeight="false" outlineLevel="0" collapsed="false">
      <c r="A4477" s="5" t="n">
        <v>44307</v>
      </c>
      <c r="B4477" s="14" t="n">
        <v>6265</v>
      </c>
      <c r="C4477" s="14" t="n">
        <v>6297</v>
      </c>
      <c r="D4477" s="14" t="n">
        <v>6228</v>
      </c>
      <c r="E4477" s="14" t="n">
        <v>6262</v>
      </c>
      <c r="F4477" s="15" t="n">
        <v>6393.8</v>
      </c>
      <c r="G4477" s="15" t="n">
        <v>6378.24</v>
      </c>
      <c r="H4477" s="15" t="n">
        <v>6396.6</v>
      </c>
      <c r="I4477" s="0" t="n">
        <v>62638.4727</v>
      </c>
      <c r="J4477" s="0" t="n">
        <v>5945000</v>
      </c>
      <c r="K4477" s="0" t="n">
        <v>6929000</v>
      </c>
      <c r="L4477" s="0" t="n">
        <v>8050440</v>
      </c>
    </row>
    <row r="4478" customFormat="false" ht="12.85" hidden="false" customHeight="false" outlineLevel="0" collapsed="false">
      <c r="A4478" s="5" t="n">
        <v>44308</v>
      </c>
      <c r="B4478" s="14" t="n">
        <v>6271</v>
      </c>
      <c r="C4478" s="14" t="n">
        <v>6285</v>
      </c>
      <c r="D4478" s="14" t="n">
        <v>6207</v>
      </c>
      <c r="E4478" s="14" t="n">
        <v>6246</v>
      </c>
      <c r="F4478" s="15" t="n">
        <v>6346</v>
      </c>
      <c r="G4478" s="15" t="n">
        <v>6374.64</v>
      </c>
      <c r="H4478" s="15" t="n">
        <v>6392.48</v>
      </c>
      <c r="I4478" s="0" t="n">
        <v>62349.2109</v>
      </c>
      <c r="J4478" s="0" t="n">
        <v>7021000</v>
      </c>
      <c r="K4478" s="0" t="n">
        <v>6567000</v>
      </c>
      <c r="L4478" s="0" t="n">
        <v>8006960</v>
      </c>
    </row>
    <row r="4479" customFormat="false" ht="12.85" hidden="false" customHeight="false" outlineLevel="0" collapsed="false">
      <c r="A4479" s="5" t="n">
        <v>44309</v>
      </c>
      <c r="B4479" s="14" t="n">
        <v>6250</v>
      </c>
      <c r="C4479" s="14" t="n">
        <v>6293</v>
      </c>
      <c r="D4479" s="14" t="n">
        <v>6219</v>
      </c>
      <c r="E4479" s="14" t="n">
        <v>6242</v>
      </c>
      <c r="F4479" s="15" t="n">
        <v>6293.4</v>
      </c>
      <c r="G4479" s="15" t="n">
        <v>6374.2</v>
      </c>
      <c r="H4479" s="15" t="n">
        <v>6387.58</v>
      </c>
      <c r="I4479" s="0" t="n">
        <v>62522.4739</v>
      </c>
      <c r="J4479" s="0" t="n">
        <v>5368000</v>
      </c>
      <c r="K4479" s="0" t="n">
        <v>6370400</v>
      </c>
      <c r="L4479" s="0" t="n">
        <v>7754920</v>
      </c>
    </row>
    <row r="4480" customFormat="false" ht="12.85" hidden="false" customHeight="false" outlineLevel="0" collapsed="false">
      <c r="A4480" s="5" t="n">
        <v>44312</v>
      </c>
      <c r="B4480" s="14" t="n">
        <v>6223</v>
      </c>
      <c r="C4480" s="14" t="n">
        <v>6239</v>
      </c>
      <c r="D4480" s="14" t="n">
        <v>6135</v>
      </c>
      <c r="E4480" s="14" t="n">
        <v>6145</v>
      </c>
      <c r="F4480" s="15" t="n">
        <v>6240.4</v>
      </c>
      <c r="G4480" s="15" t="n">
        <v>6368.08</v>
      </c>
      <c r="H4480" s="15" t="n">
        <v>6383.14</v>
      </c>
      <c r="I4480" s="0" t="n">
        <v>61626.7002</v>
      </c>
      <c r="J4480" s="0" t="n">
        <v>6552000</v>
      </c>
      <c r="K4480" s="0" t="n">
        <v>6137800</v>
      </c>
      <c r="L4480" s="0" t="n">
        <v>7707280</v>
      </c>
    </row>
    <row r="4481" customFormat="false" ht="12.85" hidden="false" customHeight="false" outlineLevel="0" collapsed="false">
      <c r="A4481" s="5" t="n">
        <v>44313</v>
      </c>
      <c r="B4481" s="14" t="n">
        <v>6164</v>
      </c>
      <c r="C4481" s="14" t="n">
        <v>6238</v>
      </c>
      <c r="D4481" s="14" t="n">
        <v>6099</v>
      </c>
      <c r="E4481" s="14" t="n">
        <v>6100</v>
      </c>
      <c r="F4481" s="15" t="n">
        <v>6199</v>
      </c>
      <c r="G4481" s="15" t="n">
        <v>6356.16</v>
      </c>
      <c r="H4481" s="15" t="n">
        <v>6378.14</v>
      </c>
      <c r="I4481" s="0" t="n">
        <v>61490.7571</v>
      </c>
      <c r="J4481" s="0" t="n">
        <v>6670000</v>
      </c>
      <c r="K4481" s="0" t="n">
        <v>6311200</v>
      </c>
      <c r="L4481" s="0" t="n">
        <v>7577840</v>
      </c>
    </row>
    <row r="4482" customFormat="false" ht="12.85" hidden="false" customHeight="false" outlineLevel="0" collapsed="false">
      <c r="A4482" s="5" t="n">
        <v>44314</v>
      </c>
      <c r="B4482" s="14" t="n">
        <v>6060</v>
      </c>
      <c r="C4482" s="14" t="n">
        <v>6244</v>
      </c>
      <c r="D4482" s="14" t="n">
        <v>6055</v>
      </c>
      <c r="E4482" s="14" t="n">
        <v>6225</v>
      </c>
      <c r="F4482" s="15" t="n">
        <v>6191.6</v>
      </c>
      <c r="G4482" s="15" t="n">
        <v>6352.6</v>
      </c>
      <c r="H4482" s="15" t="n">
        <v>6373.98</v>
      </c>
      <c r="I4482" s="0" t="n">
        <v>61869.1434</v>
      </c>
      <c r="J4482" s="0" t="n">
        <v>7658000</v>
      </c>
      <c r="K4482" s="0" t="n">
        <v>6653800</v>
      </c>
      <c r="L4482" s="0" t="n">
        <v>7514240</v>
      </c>
    </row>
    <row r="4483" customFormat="false" ht="12.85" hidden="false" customHeight="false" outlineLevel="0" collapsed="false">
      <c r="A4483" s="5" t="n">
        <v>44316</v>
      </c>
      <c r="B4483" s="14" t="n">
        <v>6247</v>
      </c>
      <c r="C4483" s="14" t="n">
        <v>6300</v>
      </c>
      <c r="D4483" s="14" t="n">
        <v>6196</v>
      </c>
      <c r="E4483" s="14" t="n">
        <v>6269</v>
      </c>
      <c r="F4483" s="15" t="n">
        <v>6196.2</v>
      </c>
      <c r="G4483" s="15" t="n">
        <v>6354.12</v>
      </c>
      <c r="H4483" s="15" t="n">
        <v>6368.84</v>
      </c>
      <c r="I4483" s="0" t="n">
        <v>62605.467</v>
      </c>
      <c r="J4483" s="0" t="n">
        <v>8566000</v>
      </c>
      <c r="K4483" s="0" t="n">
        <v>6962800</v>
      </c>
      <c r="L4483" s="0" t="n">
        <v>7521960</v>
      </c>
    </row>
    <row r="4484" customFormat="false" ht="12.85" hidden="false" customHeight="false" outlineLevel="0" collapsed="false">
      <c r="A4484" s="5" t="n">
        <v>44322</v>
      </c>
      <c r="B4484" s="14" t="n">
        <v>6300</v>
      </c>
      <c r="C4484" s="14" t="n">
        <v>6307</v>
      </c>
      <c r="D4484" s="14" t="n">
        <v>6135</v>
      </c>
      <c r="E4484" s="14" t="n">
        <v>6161</v>
      </c>
      <c r="F4484" s="15" t="n">
        <v>6180</v>
      </c>
      <c r="G4484" s="15" t="n">
        <v>6343.56</v>
      </c>
      <c r="H4484" s="15" t="n">
        <v>6363.26</v>
      </c>
      <c r="I4484" s="0" t="n">
        <v>61873.9907</v>
      </c>
      <c r="J4484" s="0" t="n">
        <v>11429000</v>
      </c>
      <c r="K4484" s="0" t="n">
        <v>8175000</v>
      </c>
      <c r="L4484" s="0" t="n">
        <v>7575520</v>
      </c>
    </row>
    <row r="4485" customFormat="false" ht="12.85" hidden="false" customHeight="false" outlineLevel="0" collapsed="false">
      <c r="A4485" s="5" t="n">
        <v>44323</v>
      </c>
      <c r="B4485" s="14" t="n">
        <v>6091</v>
      </c>
      <c r="C4485" s="14" t="n">
        <v>6102</v>
      </c>
      <c r="D4485" s="14" t="n">
        <v>5970</v>
      </c>
      <c r="E4485" s="14" t="n">
        <v>6041</v>
      </c>
      <c r="F4485" s="15" t="n">
        <v>6159.2</v>
      </c>
      <c r="G4485" s="15" t="n">
        <v>6326.6</v>
      </c>
      <c r="H4485" s="15" t="n">
        <v>6356.06</v>
      </c>
      <c r="I4485" s="0" t="n">
        <v>60317.7622</v>
      </c>
      <c r="J4485" s="0" t="n">
        <v>16601000</v>
      </c>
      <c r="K4485" s="0" t="n">
        <v>10184800</v>
      </c>
      <c r="L4485" s="0" t="n">
        <v>7830360</v>
      </c>
    </row>
    <row r="4486" customFormat="false" ht="12.85" hidden="false" customHeight="false" outlineLevel="0" collapsed="false">
      <c r="A4486" s="5" t="n">
        <v>44326</v>
      </c>
      <c r="B4486" s="14" t="n">
        <v>5996</v>
      </c>
      <c r="C4486" s="14" t="n">
        <v>6242</v>
      </c>
      <c r="D4486" s="14" t="n">
        <v>5992</v>
      </c>
      <c r="E4486" s="14" t="n">
        <v>6222</v>
      </c>
      <c r="F4486" s="15" t="n">
        <v>6183.6</v>
      </c>
      <c r="G4486" s="15" t="n">
        <v>6321.28</v>
      </c>
      <c r="H4486" s="15" t="n">
        <v>6351.44</v>
      </c>
      <c r="I4486" s="0" t="n">
        <v>61615.9127</v>
      </c>
      <c r="J4486" s="0" t="n">
        <v>11597000</v>
      </c>
      <c r="K4486" s="0" t="n">
        <v>11170200</v>
      </c>
      <c r="L4486" s="0" t="n">
        <v>8004880</v>
      </c>
    </row>
    <row r="4487" customFormat="false" ht="12.85" hidden="false" customHeight="false" outlineLevel="0" collapsed="false">
      <c r="A4487" s="5" t="n">
        <v>44327</v>
      </c>
      <c r="B4487" s="14" t="n">
        <v>6260</v>
      </c>
      <c r="C4487" s="14" t="n">
        <v>6307</v>
      </c>
      <c r="D4487" s="14" t="n">
        <v>6143</v>
      </c>
      <c r="E4487" s="14" t="n">
        <v>6248</v>
      </c>
      <c r="F4487" s="15" t="n">
        <v>6188.2</v>
      </c>
      <c r="G4487" s="15" t="n">
        <v>6323.96</v>
      </c>
      <c r="H4487" s="15" t="n">
        <v>6347.36</v>
      </c>
      <c r="I4487" s="0" t="n">
        <v>62403.2528</v>
      </c>
      <c r="J4487" s="0" t="n">
        <v>11089000</v>
      </c>
      <c r="K4487" s="0" t="n">
        <v>11856400</v>
      </c>
      <c r="L4487" s="0" t="n">
        <v>8102960</v>
      </c>
    </row>
    <row r="4488" customFormat="false" ht="12.85" hidden="false" customHeight="false" outlineLevel="0" collapsed="false">
      <c r="A4488" s="5" t="n">
        <v>44328</v>
      </c>
      <c r="B4488" s="14" t="n">
        <v>6257</v>
      </c>
      <c r="C4488" s="14" t="n">
        <v>6318</v>
      </c>
      <c r="D4488" s="14" t="n">
        <v>6140</v>
      </c>
      <c r="E4488" s="14" t="n">
        <v>6171</v>
      </c>
      <c r="F4488" s="15" t="n">
        <v>6168.6</v>
      </c>
      <c r="G4488" s="15" t="n">
        <v>6319.12</v>
      </c>
      <c r="H4488" s="15" t="n">
        <v>6341.82</v>
      </c>
      <c r="I4488" s="0" t="n">
        <v>62108.1149</v>
      </c>
      <c r="J4488" s="0" t="n">
        <v>7904000</v>
      </c>
      <c r="K4488" s="0" t="n">
        <v>11724000</v>
      </c>
      <c r="L4488" s="0" t="n">
        <v>8069080</v>
      </c>
    </row>
    <row r="4489" customFormat="false" ht="12.85" hidden="false" customHeight="false" outlineLevel="0" collapsed="false">
      <c r="A4489" s="5" t="n">
        <v>44329</v>
      </c>
      <c r="B4489" s="14" t="n">
        <v>6052</v>
      </c>
      <c r="C4489" s="14" t="n">
        <v>6105</v>
      </c>
      <c r="D4489" s="14" t="n">
        <v>5998</v>
      </c>
      <c r="E4489" s="14" t="n">
        <v>6012</v>
      </c>
      <c r="F4489" s="15" t="n">
        <v>6138.8</v>
      </c>
      <c r="G4489" s="15" t="n">
        <v>6307.84</v>
      </c>
      <c r="H4489" s="15" t="n">
        <v>6335.69</v>
      </c>
      <c r="I4489" s="0" t="n">
        <v>60444.246</v>
      </c>
      <c r="J4489" s="0" t="n">
        <v>7838000</v>
      </c>
      <c r="K4489" s="0" t="n">
        <v>11005800</v>
      </c>
      <c r="L4489" s="0" t="n">
        <v>8162000</v>
      </c>
    </row>
    <row r="4490" customFormat="false" ht="12.85" hidden="false" customHeight="false" outlineLevel="0" collapsed="false">
      <c r="A4490" s="5" t="n">
        <v>44330</v>
      </c>
      <c r="B4490" s="14" t="n">
        <v>6069</v>
      </c>
      <c r="C4490" s="14" t="n">
        <v>6139</v>
      </c>
      <c r="D4490" s="14" t="n">
        <v>6015</v>
      </c>
      <c r="E4490" s="14" t="n">
        <v>6128</v>
      </c>
      <c r="F4490" s="15" t="n">
        <v>6156.2</v>
      </c>
      <c r="G4490" s="15" t="n">
        <v>6299.6</v>
      </c>
      <c r="H4490" s="15" t="n">
        <v>6333.72</v>
      </c>
      <c r="I4490" s="0" t="n">
        <v>60824.3177</v>
      </c>
      <c r="J4490" s="0" t="n">
        <v>7687000</v>
      </c>
      <c r="K4490" s="0" t="n">
        <v>9223000</v>
      </c>
      <c r="L4490" s="0" t="n">
        <v>8258320</v>
      </c>
    </row>
    <row r="4491" customFormat="false" ht="12.85" hidden="false" customHeight="false" outlineLevel="0" collapsed="false">
      <c r="A4491" s="5" t="n">
        <v>44333</v>
      </c>
      <c r="B4491" s="14" t="n">
        <v>6175</v>
      </c>
      <c r="C4491" s="14" t="n">
        <v>6298</v>
      </c>
      <c r="D4491" s="14" t="n">
        <v>6145</v>
      </c>
      <c r="E4491" s="14" t="n">
        <v>6271</v>
      </c>
      <c r="F4491" s="15" t="n">
        <v>6166</v>
      </c>
      <c r="G4491" s="15" t="n">
        <v>6295.6</v>
      </c>
      <c r="H4491" s="15" t="n">
        <v>6332.1</v>
      </c>
      <c r="I4491" s="0" t="n">
        <v>62477.2667</v>
      </c>
      <c r="J4491" s="0" t="n">
        <v>7855000</v>
      </c>
      <c r="K4491" s="0" t="n">
        <v>8474600</v>
      </c>
      <c r="L4491" s="0" t="n">
        <v>8230720</v>
      </c>
    </row>
    <row r="4492" customFormat="false" ht="12.85" hidden="false" customHeight="false" outlineLevel="0" collapsed="false">
      <c r="A4492" s="5" t="n">
        <v>44334</v>
      </c>
      <c r="B4492" s="14" t="n">
        <v>6272</v>
      </c>
      <c r="C4492" s="14" t="n">
        <v>6331</v>
      </c>
      <c r="D4492" s="14" t="n">
        <v>6183</v>
      </c>
      <c r="E4492" s="14" t="n">
        <v>6183</v>
      </c>
      <c r="F4492" s="15" t="n">
        <v>6153</v>
      </c>
      <c r="G4492" s="15" t="n">
        <v>6287.72</v>
      </c>
      <c r="H4492" s="15" t="n">
        <v>6330.97</v>
      </c>
      <c r="I4492" s="0" t="n">
        <v>62315.0233</v>
      </c>
      <c r="J4492" s="0" t="n">
        <v>9426000</v>
      </c>
      <c r="K4492" s="0" t="n">
        <v>8142000</v>
      </c>
      <c r="L4492" s="0" t="n">
        <v>8304240</v>
      </c>
    </row>
    <row r="4493" customFormat="false" ht="12.85" hidden="false" customHeight="false" outlineLevel="0" collapsed="false">
      <c r="A4493" s="5" t="n">
        <v>44335</v>
      </c>
      <c r="B4493" s="14" t="n">
        <v>6169</v>
      </c>
      <c r="C4493" s="14" t="n">
        <v>6292</v>
      </c>
      <c r="D4493" s="14" t="n">
        <v>6150</v>
      </c>
      <c r="E4493" s="14" t="n">
        <v>6259</v>
      </c>
      <c r="F4493" s="15" t="n">
        <v>6170.6</v>
      </c>
      <c r="G4493" s="15" t="n">
        <v>6279.04</v>
      </c>
      <c r="H4493" s="15" t="n">
        <v>6331.49</v>
      </c>
      <c r="I4493" s="0" t="n">
        <v>62441.843</v>
      </c>
      <c r="J4493" s="0" t="n">
        <v>7021000</v>
      </c>
      <c r="K4493" s="0" t="n">
        <v>7965400</v>
      </c>
      <c r="L4493" s="0" t="n">
        <v>8173720</v>
      </c>
    </row>
    <row r="4494" customFormat="false" ht="12.85" hidden="false" customHeight="false" outlineLevel="0" collapsed="false">
      <c r="A4494" s="5" t="n">
        <v>44336</v>
      </c>
      <c r="B4494" s="14" t="n">
        <v>6232</v>
      </c>
      <c r="C4494" s="14" t="n">
        <v>6295</v>
      </c>
      <c r="D4494" s="14" t="n">
        <v>6175</v>
      </c>
      <c r="E4494" s="14" t="n">
        <v>6268</v>
      </c>
      <c r="F4494" s="15" t="n">
        <v>6221.8</v>
      </c>
      <c r="G4494" s="15" t="n">
        <v>6270.36</v>
      </c>
      <c r="H4494" s="15" t="n">
        <v>6331.58</v>
      </c>
      <c r="I4494" s="0" t="n">
        <v>62567.4261</v>
      </c>
      <c r="J4494" s="0" t="n">
        <v>5855000</v>
      </c>
      <c r="K4494" s="0" t="n">
        <v>7568800</v>
      </c>
      <c r="L4494" s="0" t="n">
        <v>8123960</v>
      </c>
    </row>
    <row r="4495" customFormat="false" ht="12.85" hidden="false" customHeight="false" outlineLevel="0" collapsed="false">
      <c r="A4495" s="5" t="n">
        <v>44337</v>
      </c>
      <c r="B4495" s="14" t="n">
        <v>6300</v>
      </c>
      <c r="C4495" s="14" t="n">
        <v>6475</v>
      </c>
      <c r="D4495" s="14" t="n">
        <v>6292</v>
      </c>
      <c r="E4495" s="14" t="n">
        <v>6472</v>
      </c>
      <c r="F4495" s="15" t="n">
        <v>6290.6</v>
      </c>
      <c r="G4495" s="15" t="n">
        <v>6270.56</v>
      </c>
      <c r="H4495" s="15" t="n">
        <v>6335.66</v>
      </c>
      <c r="I4495" s="0" t="n">
        <v>64311.7296</v>
      </c>
      <c r="J4495" s="0" t="n">
        <v>13766000</v>
      </c>
      <c r="K4495" s="0" t="n">
        <v>8784600</v>
      </c>
      <c r="L4495" s="0" t="n">
        <v>8425400</v>
      </c>
    </row>
    <row r="4496" customFormat="false" ht="12.85" hidden="false" customHeight="false" outlineLevel="0" collapsed="false">
      <c r="A4496" s="5" t="n">
        <v>44340</v>
      </c>
      <c r="B4496" s="14" t="n">
        <v>6381</v>
      </c>
      <c r="C4496" s="14" t="n">
        <v>6509</v>
      </c>
      <c r="D4496" s="14" t="n">
        <v>6370</v>
      </c>
      <c r="E4496" s="14" t="n">
        <v>6500</v>
      </c>
      <c r="F4496" s="15" t="n">
        <v>6336.4</v>
      </c>
      <c r="G4496" s="15" t="n">
        <v>6268.88</v>
      </c>
      <c r="H4496" s="15" t="n">
        <v>6341.56</v>
      </c>
      <c r="I4496" s="0" t="n">
        <v>64525.6539</v>
      </c>
      <c r="J4496" s="0" t="n">
        <v>10055000</v>
      </c>
      <c r="K4496" s="0" t="n">
        <v>9224600</v>
      </c>
      <c r="L4496" s="0" t="n">
        <v>8479760</v>
      </c>
    </row>
    <row r="4497" customFormat="false" ht="12.85" hidden="false" customHeight="false" outlineLevel="0" collapsed="false">
      <c r="A4497" s="5" t="n">
        <v>44341</v>
      </c>
      <c r="B4497" s="14" t="n">
        <v>6550</v>
      </c>
      <c r="C4497" s="14" t="n">
        <v>6697</v>
      </c>
      <c r="D4497" s="14" t="n">
        <v>6550</v>
      </c>
      <c r="E4497" s="14" t="n">
        <v>6675</v>
      </c>
      <c r="F4497" s="15" t="n">
        <v>6434.8</v>
      </c>
      <c r="G4497" s="15" t="n">
        <v>6272.28</v>
      </c>
      <c r="H4497" s="15" t="n">
        <v>6347.04</v>
      </c>
      <c r="I4497" s="0" t="n">
        <v>66533.1201</v>
      </c>
      <c r="J4497" s="0" t="n">
        <v>13708000</v>
      </c>
      <c r="K4497" s="0" t="n">
        <v>10081000</v>
      </c>
      <c r="L4497" s="0" t="n">
        <v>8732440</v>
      </c>
    </row>
    <row r="4498" customFormat="false" ht="12.85" hidden="false" customHeight="false" outlineLevel="0" collapsed="false">
      <c r="A4498" s="5" t="n">
        <v>44342</v>
      </c>
      <c r="B4498" s="14" t="n">
        <v>6654</v>
      </c>
      <c r="C4498" s="14" t="n">
        <v>6785</v>
      </c>
      <c r="D4498" s="14" t="n">
        <v>6647</v>
      </c>
      <c r="E4498" s="14" t="n">
        <v>6749</v>
      </c>
      <c r="F4498" s="15" t="n">
        <v>6532.8</v>
      </c>
      <c r="G4498" s="15" t="n">
        <v>6282.84</v>
      </c>
      <c r="H4498" s="15" t="n">
        <v>6353.82</v>
      </c>
      <c r="I4498" s="0" t="n">
        <v>67326.3082</v>
      </c>
      <c r="J4498" s="0" t="n">
        <v>12338000</v>
      </c>
      <c r="K4498" s="0" t="n">
        <v>11144400</v>
      </c>
      <c r="L4498" s="0" t="n">
        <v>8872720</v>
      </c>
    </row>
    <row r="4499" customFormat="false" ht="12.85" hidden="false" customHeight="false" outlineLevel="0" collapsed="false">
      <c r="A4499" s="5" t="n">
        <v>44343</v>
      </c>
      <c r="B4499" s="14" t="n">
        <v>6730</v>
      </c>
      <c r="C4499" s="14" t="n">
        <v>6781</v>
      </c>
      <c r="D4499" s="14" t="n">
        <v>6587</v>
      </c>
      <c r="E4499" s="14" t="n">
        <v>6709</v>
      </c>
      <c r="F4499" s="15" t="n">
        <v>6621</v>
      </c>
      <c r="G4499" s="15" t="n">
        <v>6291</v>
      </c>
      <c r="H4499" s="15" t="n">
        <v>6359.94</v>
      </c>
      <c r="I4499" s="0" t="n">
        <v>66886.2085</v>
      </c>
      <c r="J4499" s="0" t="n">
        <v>26103000</v>
      </c>
      <c r="K4499" s="0" t="n">
        <v>15194000</v>
      </c>
      <c r="L4499" s="0" t="n">
        <v>9662800</v>
      </c>
    </row>
    <row r="4500" customFormat="false" ht="12.85" hidden="false" customHeight="false" outlineLevel="0" collapsed="false">
      <c r="A4500" s="5" t="n">
        <v>44344</v>
      </c>
      <c r="B4500" s="14" t="n">
        <v>6795</v>
      </c>
      <c r="C4500" s="14" t="n">
        <v>6830</v>
      </c>
      <c r="D4500" s="14" t="n">
        <v>6733</v>
      </c>
      <c r="E4500" s="14" t="n">
        <v>6797</v>
      </c>
      <c r="F4500" s="15" t="n">
        <v>6686</v>
      </c>
      <c r="G4500" s="15" t="n">
        <v>6306.48</v>
      </c>
      <c r="H4500" s="15" t="n">
        <v>6368.46</v>
      </c>
      <c r="I4500" s="0" t="n">
        <v>68014.0222</v>
      </c>
      <c r="J4500" s="0" t="n">
        <v>11464000</v>
      </c>
      <c r="K4500" s="0" t="n">
        <v>14733600</v>
      </c>
      <c r="L4500" s="0" t="n">
        <v>9812760</v>
      </c>
    </row>
    <row r="4501" customFormat="false" ht="12.85" hidden="false" customHeight="false" outlineLevel="0" collapsed="false">
      <c r="A4501" s="5" t="n">
        <v>44347</v>
      </c>
      <c r="B4501" s="14" t="n">
        <v>6800</v>
      </c>
      <c r="C4501" s="14" t="n">
        <v>6840</v>
      </c>
      <c r="D4501" s="14" t="n">
        <v>6716</v>
      </c>
      <c r="E4501" s="14" t="n">
        <v>6770</v>
      </c>
      <c r="F4501" s="15" t="n">
        <v>6740</v>
      </c>
      <c r="G4501" s="15" t="n">
        <v>6325</v>
      </c>
      <c r="H4501" s="15" t="n">
        <v>6374.22</v>
      </c>
      <c r="I4501" s="0" t="n">
        <v>67753.8323</v>
      </c>
      <c r="J4501" s="0" t="n">
        <v>7335000</v>
      </c>
      <c r="K4501" s="0" t="n">
        <v>14189600</v>
      </c>
      <c r="L4501" s="0" t="n">
        <v>9874040</v>
      </c>
    </row>
    <row r="4502" customFormat="false" ht="12.85" hidden="false" customHeight="false" outlineLevel="0" collapsed="false">
      <c r="A4502" s="5" t="n">
        <v>44348</v>
      </c>
      <c r="B4502" s="14" t="n">
        <v>6775</v>
      </c>
      <c r="C4502" s="14" t="n">
        <v>6794</v>
      </c>
      <c r="D4502" s="14" t="n">
        <v>6660</v>
      </c>
      <c r="E4502" s="14" t="n">
        <v>6676</v>
      </c>
      <c r="F4502" s="15" t="n">
        <v>6740.2</v>
      </c>
      <c r="G4502" s="15" t="n">
        <v>6341.56</v>
      </c>
      <c r="H4502" s="15" t="n">
        <v>6378.64</v>
      </c>
      <c r="I4502" s="0" t="n">
        <v>66976.6594</v>
      </c>
      <c r="J4502" s="0" t="n">
        <v>6382000</v>
      </c>
      <c r="K4502" s="0" t="n">
        <v>12724400</v>
      </c>
      <c r="L4502" s="0" t="n">
        <v>9891520</v>
      </c>
    </row>
    <row r="4503" customFormat="false" ht="12.85" hidden="false" customHeight="false" outlineLevel="0" collapsed="false">
      <c r="A4503" s="5" t="n">
        <v>44349</v>
      </c>
      <c r="B4503" s="14" t="n">
        <v>6735</v>
      </c>
      <c r="C4503" s="14" t="n">
        <v>6748</v>
      </c>
      <c r="D4503" s="14" t="n">
        <v>6645</v>
      </c>
      <c r="E4503" s="14" t="n">
        <v>6716</v>
      </c>
      <c r="F4503" s="15" t="n">
        <v>6733.6</v>
      </c>
      <c r="G4503" s="15" t="n">
        <v>6360.36</v>
      </c>
      <c r="H4503" s="15" t="n">
        <v>6385.18</v>
      </c>
      <c r="I4503" s="0" t="n">
        <v>67152.2465</v>
      </c>
      <c r="J4503" s="0" t="n">
        <v>7594000</v>
      </c>
      <c r="K4503" s="0" t="n">
        <v>11775600</v>
      </c>
      <c r="L4503" s="0" t="n">
        <v>9914440</v>
      </c>
    </row>
    <row r="4504" customFormat="false" ht="12.85" hidden="false" customHeight="false" outlineLevel="0" collapsed="false">
      <c r="A4504" s="5" t="n">
        <v>44350</v>
      </c>
      <c r="B4504" s="14" t="n">
        <v>6720</v>
      </c>
      <c r="C4504" s="14" t="n">
        <v>6807</v>
      </c>
      <c r="D4504" s="14" t="n">
        <v>6701</v>
      </c>
      <c r="E4504" s="14" t="n">
        <v>6772</v>
      </c>
      <c r="F4504" s="15" t="n">
        <v>6746.2</v>
      </c>
      <c r="G4504" s="15" t="n">
        <v>6381.56</v>
      </c>
      <c r="H4504" s="15" t="n">
        <v>6389.68</v>
      </c>
      <c r="I4504" s="0" t="n">
        <v>67768.1893</v>
      </c>
      <c r="J4504" s="0" t="n">
        <v>7257000</v>
      </c>
      <c r="K4504" s="0" t="n">
        <v>8006400</v>
      </c>
      <c r="L4504" s="0" t="n">
        <v>9990000</v>
      </c>
    </row>
    <row r="4505" customFormat="false" ht="12.85" hidden="false" customHeight="false" outlineLevel="0" collapsed="false">
      <c r="A4505" s="5" t="n">
        <v>44351</v>
      </c>
      <c r="B4505" s="14" t="n">
        <v>6725</v>
      </c>
      <c r="C4505" s="14" t="n">
        <v>6795</v>
      </c>
      <c r="D4505" s="14" t="n">
        <v>6710</v>
      </c>
      <c r="E4505" s="14" t="n">
        <v>6776</v>
      </c>
      <c r="F4505" s="15" t="n">
        <v>6742</v>
      </c>
      <c r="G4505" s="15" t="n">
        <v>6406.8</v>
      </c>
      <c r="H4505" s="15" t="n">
        <v>6391.57</v>
      </c>
      <c r="I4505" s="0" t="n">
        <v>67641.1874</v>
      </c>
      <c r="J4505" s="0" t="n">
        <v>4733000</v>
      </c>
      <c r="K4505" s="0" t="n">
        <v>6660200</v>
      </c>
      <c r="L4505" s="0" t="n">
        <v>9917240</v>
      </c>
    </row>
    <row r="4506" customFormat="false" ht="12.85" hidden="false" customHeight="false" outlineLevel="0" collapsed="false">
      <c r="A4506" s="5" t="n">
        <v>44354</v>
      </c>
      <c r="B4506" s="14" t="n">
        <v>6800</v>
      </c>
      <c r="C4506" s="14" t="n">
        <v>6910</v>
      </c>
      <c r="D4506" s="14" t="n">
        <v>6758</v>
      </c>
      <c r="E4506" s="14" t="n">
        <v>6858</v>
      </c>
      <c r="F4506" s="15" t="n">
        <v>6759.6</v>
      </c>
      <c r="G4506" s="15" t="n">
        <v>6437.12</v>
      </c>
      <c r="H4506" s="15" t="n">
        <v>6394.21</v>
      </c>
      <c r="I4506" s="0" t="n">
        <v>68615.4823</v>
      </c>
      <c r="J4506" s="0" t="n">
        <v>6966000</v>
      </c>
      <c r="K4506" s="0" t="n">
        <v>6586400</v>
      </c>
      <c r="L4506" s="0" t="n">
        <v>9929080</v>
      </c>
    </row>
    <row r="4507" customFormat="false" ht="12.85" hidden="false" customHeight="false" outlineLevel="0" collapsed="false">
      <c r="A4507" s="5" t="n">
        <v>44355</v>
      </c>
      <c r="B4507" s="14" t="n">
        <v>6895</v>
      </c>
      <c r="C4507" s="14" t="n">
        <v>6906</v>
      </c>
      <c r="D4507" s="14" t="n">
        <v>6826</v>
      </c>
      <c r="E4507" s="14" t="n">
        <v>6854</v>
      </c>
      <c r="F4507" s="15" t="n">
        <v>6795.2</v>
      </c>
      <c r="G4507" s="15" t="n">
        <v>6462.28</v>
      </c>
      <c r="H4507" s="15" t="n">
        <v>6394.48</v>
      </c>
      <c r="I4507" s="0" t="n">
        <v>68644.265</v>
      </c>
      <c r="J4507" s="0" t="n">
        <v>4830000</v>
      </c>
      <c r="K4507" s="0" t="n">
        <v>6276000</v>
      </c>
      <c r="L4507" s="0" t="n">
        <v>9815960</v>
      </c>
    </row>
    <row r="4508" customFormat="false" ht="12.85" hidden="false" customHeight="false" outlineLevel="0" collapsed="false">
      <c r="A4508" s="5" t="n">
        <v>44356</v>
      </c>
      <c r="B4508" s="14" t="n">
        <v>6816</v>
      </c>
      <c r="C4508" s="14" t="n">
        <v>6838</v>
      </c>
      <c r="D4508" s="14" t="n">
        <v>6731</v>
      </c>
      <c r="E4508" s="14" t="n">
        <v>6746</v>
      </c>
      <c r="F4508" s="15" t="n">
        <v>6801.2</v>
      </c>
      <c r="G4508" s="15" t="n">
        <v>6481.36</v>
      </c>
      <c r="H4508" s="15" t="n">
        <v>6392.94</v>
      </c>
      <c r="I4508" s="0" t="n">
        <v>67752.7778</v>
      </c>
      <c r="J4508" s="0" t="n">
        <v>6282000</v>
      </c>
      <c r="K4508" s="0" t="n">
        <v>6013600</v>
      </c>
      <c r="L4508" s="0" t="n">
        <v>9724600</v>
      </c>
    </row>
    <row r="4509" customFormat="false" ht="12.85" hidden="false" customHeight="false" outlineLevel="0" collapsed="false">
      <c r="A4509" s="5" t="n">
        <v>44357</v>
      </c>
      <c r="B4509" s="14" t="n">
        <v>6745</v>
      </c>
      <c r="C4509" s="14" t="n">
        <v>6778</v>
      </c>
      <c r="D4509" s="14" t="n">
        <v>6682</v>
      </c>
      <c r="E4509" s="14" t="n">
        <v>6709</v>
      </c>
      <c r="F4509" s="15" t="n">
        <v>6788.6</v>
      </c>
      <c r="G4509" s="15" t="n">
        <v>6503.28</v>
      </c>
      <c r="H4509" s="15" t="n">
        <v>6390.93</v>
      </c>
      <c r="I4509" s="0" t="n">
        <v>67157.2035</v>
      </c>
      <c r="J4509" s="0" t="n">
        <v>5110000</v>
      </c>
      <c r="K4509" s="0" t="n">
        <v>5584200</v>
      </c>
      <c r="L4509" s="0" t="n">
        <v>9471840</v>
      </c>
    </row>
    <row r="4510" customFormat="false" ht="12.85" hidden="false" customHeight="false" outlineLevel="0" collapsed="false">
      <c r="A4510" s="5" t="n">
        <v>44358</v>
      </c>
      <c r="B4510" s="14" t="n">
        <v>6742</v>
      </c>
      <c r="C4510" s="14" t="n">
        <v>6785</v>
      </c>
      <c r="D4510" s="14" t="n">
        <v>6709</v>
      </c>
      <c r="E4510" s="14" t="n">
        <v>6715</v>
      </c>
      <c r="F4510" s="15" t="n">
        <v>6776.4</v>
      </c>
      <c r="G4510" s="15" t="n">
        <v>6530.24</v>
      </c>
      <c r="H4510" s="15" t="n">
        <v>6389.4</v>
      </c>
      <c r="I4510" s="0" t="n">
        <v>67388.8312</v>
      </c>
      <c r="J4510" s="0" t="n">
        <v>6160000</v>
      </c>
      <c r="K4510" s="0" t="n">
        <v>5869600</v>
      </c>
      <c r="L4510" s="0" t="n">
        <v>9054200</v>
      </c>
    </row>
    <row r="4511" customFormat="false" ht="12.85" hidden="false" customHeight="false" outlineLevel="0" collapsed="false">
      <c r="A4511" s="5" t="n">
        <v>44361</v>
      </c>
      <c r="B4511" s="14" t="n">
        <v>6707</v>
      </c>
      <c r="C4511" s="14" t="n">
        <v>6735</v>
      </c>
      <c r="D4511" s="14" t="n">
        <v>6485</v>
      </c>
      <c r="E4511" s="14" t="n">
        <v>6508</v>
      </c>
      <c r="F4511" s="15" t="n">
        <v>6706.4</v>
      </c>
      <c r="G4511" s="15" t="n">
        <v>6541.68</v>
      </c>
      <c r="H4511" s="15" t="n">
        <v>6385.46</v>
      </c>
      <c r="I4511" s="0" t="n">
        <v>65502.0537</v>
      </c>
      <c r="J4511" s="0" t="n">
        <v>12967000</v>
      </c>
      <c r="K4511" s="0" t="n">
        <v>7069800</v>
      </c>
      <c r="L4511" s="0" t="n">
        <v>9109000</v>
      </c>
    </row>
    <row r="4512" customFormat="false" ht="12.85" hidden="false" customHeight="false" outlineLevel="0" collapsed="false">
      <c r="A4512" s="5" t="n">
        <v>44362</v>
      </c>
      <c r="B4512" s="14" t="n">
        <v>6478</v>
      </c>
      <c r="C4512" s="14" t="n">
        <v>6533</v>
      </c>
      <c r="D4512" s="14" t="n">
        <v>6418</v>
      </c>
      <c r="E4512" s="14" t="n">
        <v>6507</v>
      </c>
      <c r="F4512" s="15" t="n">
        <v>6637</v>
      </c>
      <c r="G4512" s="15" t="n">
        <v>6552.04</v>
      </c>
      <c r="H4512" s="15" t="n">
        <v>6383.64</v>
      </c>
      <c r="I4512" s="0" t="n">
        <v>64926.1566</v>
      </c>
      <c r="J4512" s="0" t="n">
        <v>8006000</v>
      </c>
      <c r="K4512" s="0" t="n">
        <v>7705000</v>
      </c>
      <c r="L4512" s="0" t="n">
        <v>8985680</v>
      </c>
    </row>
    <row r="4513" customFormat="false" ht="12.85" hidden="false" customHeight="false" outlineLevel="0" collapsed="false">
      <c r="A4513" s="5" t="n">
        <v>44363</v>
      </c>
      <c r="B4513" s="14" t="n">
        <v>6360</v>
      </c>
      <c r="C4513" s="14" t="n">
        <v>6400</v>
      </c>
      <c r="D4513" s="14" t="n">
        <v>6197</v>
      </c>
      <c r="E4513" s="14" t="n">
        <v>6325</v>
      </c>
      <c r="F4513" s="15" t="n">
        <v>6552.8</v>
      </c>
      <c r="G4513" s="15" t="n">
        <v>6558.2</v>
      </c>
      <c r="H4513" s="15" t="n">
        <v>6376.82</v>
      </c>
      <c r="I4513" s="0" t="n">
        <v>63030.7899</v>
      </c>
      <c r="J4513" s="0" t="n">
        <v>23813000</v>
      </c>
      <c r="K4513" s="0" t="n">
        <v>11211200</v>
      </c>
      <c r="L4513" s="0" t="n">
        <v>9622040</v>
      </c>
    </row>
    <row r="4514" customFormat="false" ht="12.85" hidden="false" customHeight="false" outlineLevel="0" collapsed="false">
      <c r="A4514" s="5" t="n">
        <v>44364</v>
      </c>
      <c r="B4514" s="14" t="n">
        <v>6272</v>
      </c>
      <c r="C4514" s="14" t="n">
        <v>6414</v>
      </c>
      <c r="D4514" s="14" t="n">
        <v>6271</v>
      </c>
      <c r="E4514" s="14" t="n">
        <v>6400</v>
      </c>
      <c r="F4514" s="15" t="n">
        <v>6491</v>
      </c>
      <c r="G4514" s="15" t="n">
        <v>6573.72</v>
      </c>
      <c r="H4514" s="15" t="n">
        <v>6375.82</v>
      </c>
      <c r="I4514" s="0" t="n">
        <v>63617.9917</v>
      </c>
      <c r="J4514" s="0" t="n">
        <v>8450000</v>
      </c>
      <c r="K4514" s="0" t="n">
        <v>11879200</v>
      </c>
      <c r="L4514" s="0" t="n">
        <v>9646520</v>
      </c>
    </row>
    <row r="4515" customFormat="false" ht="12.85" hidden="false" customHeight="false" outlineLevel="0" collapsed="false">
      <c r="A4515" s="5" t="n">
        <v>44365</v>
      </c>
      <c r="B4515" s="14" t="n">
        <v>6510</v>
      </c>
      <c r="C4515" s="14" t="n">
        <v>6540</v>
      </c>
      <c r="D4515" s="14" t="n">
        <v>6447</v>
      </c>
      <c r="E4515" s="14" t="n">
        <v>6530</v>
      </c>
      <c r="F4515" s="15" t="n">
        <v>6454</v>
      </c>
      <c r="G4515" s="15" t="n">
        <v>6589.8</v>
      </c>
      <c r="H4515" s="15" t="n">
        <v>6375.86</v>
      </c>
      <c r="I4515" s="0" t="n">
        <v>65076.3302</v>
      </c>
      <c r="J4515" s="0" t="n">
        <v>10540000</v>
      </c>
      <c r="K4515" s="0" t="n">
        <v>12755200</v>
      </c>
      <c r="L4515" s="0" t="n">
        <v>9760640</v>
      </c>
    </row>
    <row r="4516" customFormat="false" ht="12.85" hidden="false" customHeight="false" outlineLevel="0" collapsed="false">
      <c r="A4516" s="5" t="n">
        <v>44368</v>
      </c>
      <c r="B4516" s="14" t="n">
        <v>6493</v>
      </c>
      <c r="C4516" s="14" t="n">
        <v>6555</v>
      </c>
      <c r="D4516" s="14" t="n">
        <v>6426</v>
      </c>
      <c r="E4516" s="14" t="n">
        <v>6473</v>
      </c>
      <c r="F4516" s="15" t="n">
        <v>6447</v>
      </c>
      <c r="G4516" s="15" t="n">
        <v>6597.88</v>
      </c>
      <c r="H4516" s="15" t="n">
        <v>6376.14</v>
      </c>
      <c r="I4516" s="0" t="n">
        <v>64892.7392</v>
      </c>
      <c r="J4516" s="0" t="n">
        <v>7652000</v>
      </c>
      <c r="K4516" s="0" t="n">
        <v>11692200</v>
      </c>
      <c r="L4516" s="0" t="n">
        <v>9752520</v>
      </c>
    </row>
    <row r="4517" customFormat="false" ht="12.85" hidden="false" customHeight="false" outlineLevel="0" collapsed="false">
      <c r="A4517" s="5" t="n">
        <v>44369</v>
      </c>
      <c r="B4517" s="14" t="n">
        <v>6530</v>
      </c>
      <c r="C4517" s="14" t="n">
        <v>6533</v>
      </c>
      <c r="D4517" s="14" t="n">
        <v>6473</v>
      </c>
      <c r="E4517" s="14" t="n">
        <v>6519</v>
      </c>
      <c r="F4517" s="15" t="n">
        <v>6449.4</v>
      </c>
      <c r="G4517" s="15" t="n">
        <v>6611.32</v>
      </c>
      <c r="H4517" s="15" t="n">
        <v>6378.53</v>
      </c>
      <c r="I4517" s="0" t="n">
        <v>65033.1189</v>
      </c>
      <c r="J4517" s="0" t="n">
        <v>6140000</v>
      </c>
      <c r="K4517" s="0" t="n">
        <v>11319000</v>
      </c>
      <c r="L4517" s="0" t="n">
        <v>9621080</v>
      </c>
    </row>
    <row r="4518" customFormat="false" ht="12.85" hidden="false" customHeight="false" outlineLevel="0" collapsed="false">
      <c r="A4518" s="5" t="n">
        <v>44370</v>
      </c>
      <c r="B4518" s="14" t="n">
        <v>6450</v>
      </c>
      <c r="C4518" s="14" t="n">
        <v>6496</v>
      </c>
      <c r="D4518" s="14" t="n">
        <v>6337</v>
      </c>
      <c r="E4518" s="14" t="n">
        <v>6408</v>
      </c>
      <c r="F4518" s="15" t="n">
        <v>6466</v>
      </c>
      <c r="G4518" s="15" t="n">
        <v>6617.28</v>
      </c>
      <c r="H4518" s="15" t="n">
        <v>6382.48</v>
      </c>
      <c r="I4518" s="0" t="n">
        <v>64273.3837</v>
      </c>
      <c r="J4518" s="0" t="n">
        <v>10258000</v>
      </c>
      <c r="K4518" s="0" t="n">
        <v>8608000</v>
      </c>
      <c r="L4518" s="0" t="n">
        <v>9750560</v>
      </c>
    </row>
    <row r="4519" customFormat="false" ht="12.85" hidden="false" customHeight="false" outlineLevel="0" collapsed="false">
      <c r="A4519" s="5" t="n">
        <v>44371</v>
      </c>
      <c r="B4519" s="14" t="n">
        <v>6469</v>
      </c>
      <c r="C4519" s="14" t="n">
        <v>6472</v>
      </c>
      <c r="D4519" s="14" t="n">
        <v>6412</v>
      </c>
      <c r="E4519" s="14" t="n">
        <v>6441</v>
      </c>
      <c r="F4519" s="15" t="n">
        <v>6474.2</v>
      </c>
      <c r="G4519" s="15" t="n">
        <v>6624.2</v>
      </c>
      <c r="H4519" s="15" t="n">
        <v>6385.65</v>
      </c>
      <c r="I4519" s="0" t="n">
        <v>64435.8812</v>
      </c>
      <c r="J4519" s="0" t="n">
        <v>4715000</v>
      </c>
      <c r="K4519" s="0" t="n">
        <v>7861000</v>
      </c>
      <c r="L4519" s="0" t="n">
        <v>9704960</v>
      </c>
    </row>
    <row r="4520" customFormat="false" ht="12.85" hidden="false" customHeight="false" outlineLevel="0" collapsed="false">
      <c r="A4520" s="5" t="n">
        <v>44372</v>
      </c>
      <c r="B4520" s="14" t="n">
        <v>6467</v>
      </c>
      <c r="C4520" s="14" t="n">
        <v>6474</v>
      </c>
      <c r="D4520" s="14" t="n">
        <v>6393</v>
      </c>
      <c r="E4520" s="14" t="n">
        <v>6407</v>
      </c>
      <c r="F4520" s="15" t="n">
        <v>6449.6</v>
      </c>
      <c r="G4520" s="15" t="n">
        <v>6621.6</v>
      </c>
      <c r="H4520" s="15" t="n">
        <v>6391.42</v>
      </c>
      <c r="I4520" s="0" t="n">
        <v>64235.1664</v>
      </c>
      <c r="J4520" s="0" t="n">
        <v>5768000</v>
      </c>
      <c r="K4520" s="0" t="n">
        <v>6906600</v>
      </c>
      <c r="L4520" s="0" t="n">
        <v>9385040</v>
      </c>
    </row>
    <row r="4521" customFormat="false" ht="12.85" hidden="false" customHeight="false" outlineLevel="0" collapsed="false">
      <c r="A4521" s="5" t="n">
        <v>44375</v>
      </c>
      <c r="B4521" s="14" t="n">
        <v>6435</v>
      </c>
      <c r="C4521" s="14" t="n">
        <v>6478</v>
      </c>
      <c r="D4521" s="14" t="n">
        <v>6416</v>
      </c>
      <c r="E4521" s="14" t="n">
        <v>6449</v>
      </c>
      <c r="F4521" s="15" t="n">
        <v>6444.8</v>
      </c>
      <c r="G4521" s="15" t="n">
        <v>6619.56</v>
      </c>
      <c r="H4521" s="15" t="n">
        <v>6398.97</v>
      </c>
      <c r="I4521" s="0" t="n">
        <v>64504.2074</v>
      </c>
      <c r="J4521" s="0" t="n">
        <v>5091000</v>
      </c>
      <c r="K4521" s="0" t="n">
        <v>6394400</v>
      </c>
      <c r="L4521" s="0" t="n">
        <v>9186480</v>
      </c>
    </row>
    <row r="4522" customFormat="false" ht="12.85" hidden="false" customHeight="false" outlineLevel="0" collapsed="false">
      <c r="A4522" s="5" t="n">
        <v>44376</v>
      </c>
      <c r="B4522" s="14" t="n">
        <v>6490</v>
      </c>
      <c r="C4522" s="14" t="n">
        <v>6520</v>
      </c>
      <c r="D4522" s="14" t="n">
        <v>6413</v>
      </c>
      <c r="E4522" s="14" t="n">
        <v>6460</v>
      </c>
      <c r="F4522" s="15" t="n">
        <v>6433</v>
      </c>
      <c r="G4522" s="15" t="n">
        <v>6610.96</v>
      </c>
      <c r="H4522" s="15" t="n">
        <v>6406.44</v>
      </c>
      <c r="I4522" s="0" t="n">
        <v>64672.538</v>
      </c>
      <c r="J4522" s="0" t="n">
        <v>5725000</v>
      </c>
      <c r="K4522" s="0" t="n">
        <v>6311400</v>
      </c>
      <c r="L4522" s="0" t="n">
        <v>8867160</v>
      </c>
    </row>
    <row r="4523" customFormat="false" ht="12.85" hidden="false" customHeight="false" outlineLevel="0" collapsed="false">
      <c r="A4523" s="5" t="n">
        <v>44377</v>
      </c>
      <c r="B4523" s="14" t="n">
        <v>6488</v>
      </c>
      <c r="C4523" s="14" t="n">
        <v>6522</v>
      </c>
      <c r="D4523" s="14" t="n">
        <v>6452</v>
      </c>
      <c r="E4523" s="14" t="n">
        <v>6462</v>
      </c>
      <c r="F4523" s="15" t="n">
        <v>6443.8</v>
      </c>
      <c r="G4523" s="15" t="n">
        <v>6599.48</v>
      </c>
      <c r="H4523" s="15" t="n">
        <v>6412.94</v>
      </c>
      <c r="I4523" s="0" t="n">
        <v>64815.0433</v>
      </c>
      <c r="J4523" s="0" t="n">
        <v>5201000</v>
      </c>
      <c r="K4523" s="0" t="n">
        <v>5300000</v>
      </c>
      <c r="L4523" s="0" t="n">
        <v>8581680</v>
      </c>
    </row>
    <row r="4524" customFormat="false" ht="12.85" hidden="false" customHeight="false" outlineLevel="0" collapsed="false">
      <c r="A4524" s="5" t="n">
        <v>44378</v>
      </c>
      <c r="B4524" s="14" t="n">
        <v>6472</v>
      </c>
      <c r="C4524" s="14" t="n">
        <v>6485</v>
      </c>
      <c r="D4524" s="14" t="n">
        <v>6393</v>
      </c>
      <c r="E4524" s="14" t="n">
        <v>6451</v>
      </c>
      <c r="F4524" s="15" t="n">
        <v>6445.8</v>
      </c>
      <c r="G4524" s="15" t="n">
        <v>6589.16</v>
      </c>
      <c r="H4524" s="15" t="n">
        <v>6418.09</v>
      </c>
      <c r="I4524" s="0" t="n">
        <v>64415.2602</v>
      </c>
      <c r="J4524" s="0" t="n">
        <v>5015000</v>
      </c>
      <c r="K4524" s="0" t="n">
        <v>5360000</v>
      </c>
      <c r="L4524" s="0" t="n">
        <v>7738160</v>
      </c>
    </row>
    <row r="4525" customFormat="false" ht="12.85" hidden="false" customHeight="false" outlineLevel="0" collapsed="false">
      <c r="A4525" s="5" t="n">
        <v>44379</v>
      </c>
      <c r="B4525" s="14" t="n">
        <v>6432</v>
      </c>
      <c r="C4525" s="14" t="n">
        <v>6515</v>
      </c>
      <c r="D4525" s="14" t="n">
        <v>6379</v>
      </c>
      <c r="E4525" s="14" t="n">
        <v>6515</v>
      </c>
      <c r="F4525" s="15" t="n">
        <v>6467.4</v>
      </c>
      <c r="G4525" s="15" t="n">
        <v>6577.88</v>
      </c>
      <c r="H4525" s="15" t="n">
        <v>6422.8</v>
      </c>
      <c r="I4525" s="0" t="n">
        <v>64614.875</v>
      </c>
      <c r="J4525" s="0" t="n">
        <v>5319000</v>
      </c>
      <c r="K4525" s="0" t="n">
        <v>5270200</v>
      </c>
      <c r="L4525" s="0" t="n">
        <v>7492360</v>
      </c>
    </row>
    <row r="4526" customFormat="false" ht="12.85" hidden="false" customHeight="false" outlineLevel="0" collapsed="false">
      <c r="A4526" s="5" t="n">
        <v>44382</v>
      </c>
      <c r="B4526" s="14" t="n">
        <v>6517</v>
      </c>
      <c r="C4526" s="14" t="n">
        <v>6590</v>
      </c>
      <c r="D4526" s="14" t="n">
        <v>6492</v>
      </c>
      <c r="E4526" s="14" t="n">
        <v>6515</v>
      </c>
      <c r="F4526" s="15" t="n">
        <v>6480.6</v>
      </c>
      <c r="G4526" s="15" t="n">
        <v>6567.68</v>
      </c>
      <c r="H4526" s="15" t="n">
        <v>6424.81</v>
      </c>
      <c r="I4526" s="0" t="n">
        <v>65469.2833</v>
      </c>
      <c r="J4526" s="0" t="n">
        <v>5372000</v>
      </c>
      <c r="K4526" s="0" t="n">
        <v>5326400</v>
      </c>
      <c r="L4526" s="0" t="n">
        <v>7413840</v>
      </c>
    </row>
    <row r="4527" customFormat="false" ht="12.85" hidden="false" customHeight="false" outlineLevel="0" collapsed="false">
      <c r="A4527" s="5" t="n">
        <v>44383</v>
      </c>
      <c r="B4527" s="14" t="n">
        <v>6548</v>
      </c>
      <c r="C4527" s="14" t="n">
        <v>6690</v>
      </c>
      <c r="D4527" s="14" t="n">
        <v>6531</v>
      </c>
      <c r="E4527" s="14" t="n">
        <v>6676</v>
      </c>
      <c r="F4527" s="15" t="n">
        <v>6523.8</v>
      </c>
      <c r="G4527" s="15" t="n">
        <v>6567.68</v>
      </c>
      <c r="H4527" s="15" t="n">
        <v>6429.16</v>
      </c>
      <c r="I4527" s="0" t="n">
        <v>66379.1709</v>
      </c>
      <c r="J4527" s="0" t="n">
        <v>9130000</v>
      </c>
      <c r="K4527" s="0" t="n">
        <v>6007400</v>
      </c>
      <c r="L4527" s="0" t="n">
        <v>7523760</v>
      </c>
    </row>
    <row r="4528" customFormat="false" ht="12.85" hidden="false" customHeight="false" outlineLevel="0" collapsed="false">
      <c r="A4528" s="5" t="n">
        <v>44384</v>
      </c>
      <c r="B4528" s="14" t="n">
        <v>6676</v>
      </c>
      <c r="C4528" s="14" t="n">
        <v>6699</v>
      </c>
      <c r="D4528" s="14" t="n">
        <v>6603</v>
      </c>
      <c r="E4528" s="14" t="n">
        <v>6670</v>
      </c>
      <c r="F4528" s="15" t="n">
        <v>6565.4</v>
      </c>
      <c r="G4528" s="15" t="n">
        <v>6565.84</v>
      </c>
      <c r="H4528" s="15" t="n">
        <v>6433.61</v>
      </c>
      <c r="I4528" s="0" t="n">
        <v>66547.6221</v>
      </c>
      <c r="J4528" s="0" t="n">
        <v>9992000</v>
      </c>
      <c r="K4528" s="0" t="n">
        <v>6965600</v>
      </c>
      <c r="L4528" s="0" t="n">
        <v>7619680</v>
      </c>
    </row>
    <row r="4529" customFormat="false" ht="12.85" hidden="false" customHeight="false" outlineLevel="0" collapsed="false">
      <c r="A4529" s="5" t="n">
        <v>44385</v>
      </c>
      <c r="B4529" s="14" t="n">
        <v>6590</v>
      </c>
      <c r="C4529" s="14" t="n">
        <v>6602</v>
      </c>
      <c r="D4529" s="14" t="n">
        <v>6316</v>
      </c>
      <c r="E4529" s="14" t="n">
        <v>6316</v>
      </c>
      <c r="F4529" s="15" t="n">
        <v>6538.4</v>
      </c>
      <c r="G4529" s="15" t="n">
        <v>6547.6</v>
      </c>
      <c r="H4529" s="15" t="n">
        <v>6434.45</v>
      </c>
      <c r="I4529" s="0" t="n">
        <v>64293.6169</v>
      </c>
      <c r="J4529" s="0" t="n">
        <v>16973000</v>
      </c>
      <c r="K4529" s="0" t="n">
        <v>9357200</v>
      </c>
      <c r="L4529" s="0" t="n">
        <v>8008320</v>
      </c>
    </row>
    <row r="4530" customFormat="false" ht="12.85" hidden="false" customHeight="false" outlineLevel="0" collapsed="false">
      <c r="A4530" s="5" t="n">
        <v>44386</v>
      </c>
      <c r="B4530" s="14" t="n">
        <v>6369</v>
      </c>
      <c r="C4530" s="14" t="n">
        <v>6448</v>
      </c>
      <c r="D4530" s="14" t="n">
        <v>6242</v>
      </c>
      <c r="E4530" s="14" t="n">
        <v>6329</v>
      </c>
      <c r="F4530" s="15" t="n">
        <v>6501.2</v>
      </c>
      <c r="G4530" s="15" t="n">
        <v>6529.72</v>
      </c>
      <c r="H4530" s="15" t="n">
        <v>6434.86</v>
      </c>
      <c r="I4530" s="0" t="n">
        <v>63357.4881</v>
      </c>
      <c r="J4530" s="0" t="n">
        <v>14101000</v>
      </c>
      <c r="K4530" s="0" t="n">
        <v>11113600</v>
      </c>
      <c r="L4530" s="0" t="n">
        <v>8383040</v>
      </c>
    </row>
    <row r="4531" customFormat="false" ht="12.85" hidden="false" customHeight="false" outlineLevel="0" collapsed="false">
      <c r="A4531" s="5" t="n">
        <v>44389</v>
      </c>
      <c r="B4531" s="14" t="n">
        <v>6400</v>
      </c>
      <c r="C4531" s="14" t="n">
        <v>6413</v>
      </c>
      <c r="D4531" s="14" t="n">
        <v>6320</v>
      </c>
      <c r="E4531" s="14" t="n">
        <v>6372</v>
      </c>
      <c r="F4531" s="15" t="n">
        <v>6472.6</v>
      </c>
      <c r="G4531" s="15" t="n">
        <v>6510.28</v>
      </c>
      <c r="H4531" s="15" t="n">
        <v>6434.52</v>
      </c>
      <c r="I4531" s="0" t="n">
        <v>63733.1299</v>
      </c>
      <c r="J4531" s="0" t="n">
        <v>6719000</v>
      </c>
      <c r="K4531" s="0" t="n">
        <v>11383000</v>
      </c>
      <c r="L4531" s="0" t="n">
        <v>8373160</v>
      </c>
    </row>
    <row r="4532" customFormat="false" ht="12.85" hidden="false" customHeight="false" outlineLevel="0" collapsed="false">
      <c r="A4532" s="5" t="n">
        <v>44390</v>
      </c>
      <c r="B4532" s="14" t="n">
        <v>6365</v>
      </c>
      <c r="C4532" s="14" t="n">
        <v>6403</v>
      </c>
      <c r="D4532" s="14" t="n">
        <v>6301</v>
      </c>
      <c r="E4532" s="14" t="n">
        <v>6334</v>
      </c>
      <c r="F4532" s="15" t="n">
        <v>6404.2</v>
      </c>
      <c r="G4532" s="15" t="n">
        <v>6489.48</v>
      </c>
      <c r="H4532" s="15" t="n">
        <v>6434.78</v>
      </c>
      <c r="I4532" s="0" t="n">
        <v>63402.7317</v>
      </c>
      <c r="J4532" s="0" t="n">
        <v>7984000</v>
      </c>
      <c r="K4532" s="0" t="n">
        <v>11153800</v>
      </c>
      <c r="L4532" s="0" t="n">
        <v>8499320</v>
      </c>
    </row>
    <row r="4533" customFormat="false" ht="12.85" hidden="false" customHeight="false" outlineLevel="0" collapsed="false">
      <c r="A4533" s="5" t="n">
        <v>44391</v>
      </c>
      <c r="B4533" s="14" t="n">
        <v>6377</v>
      </c>
      <c r="C4533" s="14" t="n">
        <v>6447</v>
      </c>
      <c r="D4533" s="14" t="n">
        <v>6343</v>
      </c>
      <c r="E4533" s="14" t="n">
        <v>6343</v>
      </c>
      <c r="F4533" s="15" t="n">
        <v>6338.8</v>
      </c>
      <c r="G4533" s="15" t="n">
        <v>6473.36</v>
      </c>
      <c r="H4533" s="15" t="n">
        <v>6436.28</v>
      </c>
      <c r="I4533" s="0" t="n">
        <v>63880.6114</v>
      </c>
      <c r="J4533" s="0" t="n">
        <v>8652000</v>
      </c>
      <c r="K4533" s="0" t="n">
        <v>10885800</v>
      </c>
      <c r="L4533" s="0" t="n">
        <v>8594120</v>
      </c>
    </row>
    <row r="4534" customFormat="false" ht="12.85" hidden="false" customHeight="false" outlineLevel="0" collapsed="false">
      <c r="A4534" s="5" t="n">
        <v>44392</v>
      </c>
      <c r="B4534" s="14" t="n">
        <v>6300</v>
      </c>
      <c r="C4534" s="14" t="n">
        <v>6340</v>
      </c>
      <c r="D4534" s="14" t="n">
        <v>6273</v>
      </c>
      <c r="E4534" s="14" t="n">
        <v>6328</v>
      </c>
      <c r="F4534" s="15" t="n">
        <v>6341.2</v>
      </c>
      <c r="G4534" s="15" t="n">
        <v>6458.12</v>
      </c>
      <c r="H4534" s="15" t="n">
        <v>6434.98</v>
      </c>
      <c r="I4534" s="0" t="n">
        <v>63091.8792</v>
      </c>
      <c r="J4534" s="0" t="n">
        <v>5364000</v>
      </c>
      <c r="K4534" s="0" t="n">
        <v>8564000</v>
      </c>
      <c r="L4534" s="0" t="n">
        <v>8604280</v>
      </c>
    </row>
    <row r="4535" customFormat="false" ht="12.85" hidden="false" customHeight="false" outlineLevel="0" collapsed="false">
      <c r="A4535" s="5" t="n">
        <v>44393</v>
      </c>
      <c r="B4535" s="14" t="n">
        <v>6295</v>
      </c>
      <c r="C4535" s="14" t="n">
        <v>6309</v>
      </c>
      <c r="D4535" s="14" t="n">
        <v>6238</v>
      </c>
      <c r="E4535" s="14" t="n">
        <v>6250</v>
      </c>
      <c r="F4535" s="15" t="n">
        <v>6325.4</v>
      </c>
      <c r="G4535" s="15" t="n">
        <v>6439.52</v>
      </c>
      <c r="H4535" s="15" t="n">
        <v>6432.12</v>
      </c>
      <c r="I4535" s="0" t="n">
        <v>62641.6395</v>
      </c>
      <c r="J4535" s="0" t="n">
        <v>6319000</v>
      </c>
      <c r="K4535" s="0" t="n">
        <v>7007600</v>
      </c>
      <c r="L4535" s="0" t="n">
        <v>8610640</v>
      </c>
    </row>
    <row r="4536" customFormat="false" ht="12.85" hidden="false" customHeight="false" outlineLevel="0" collapsed="false">
      <c r="A4536" s="5" t="n">
        <v>44396</v>
      </c>
      <c r="B4536" s="14" t="n">
        <v>6226</v>
      </c>
      <c r="C4536" s="14" t="n">
        <v>6249</v>
      </c>
      <c r="D4536" s="14" t="n">
        <v>6085</v>
      </c>
      <c r="E4536" s="14" t="n">
        <v>6129</v>
      </c>
      <c r="F4536" s="15" t="n">
        <v>6276.8</v>
      </c>
      <c r="G4536" s="15" t="n">
        <v>6424.36</v>
      </c>
      <c r="H4536" s="15" t="n">
        <v>6429.1</v>
      </c>
      <c r="I4536" s="0" t="n">
        <v>61506.6914</v>
      </c>
      <c r="J4536" s="0" t="n">
        <v>9442000</v>
      </c>
      <c r="K4536" s="0" t="n">
        <v>7552200</v>
      </c>
      <c r="L4536" s="0" t="n">
        <v>8469640</v>
      </c>
    </row>
    <row r="4537" customFormat="false" ht="12.85" hidden="false" customHeight="false" outlineLevel="0" collapsed="false">
      <c r="A4537" s="5" t="n">
        <v>44397</v>
      </c>
      <c r="B4537" s="14" t="n">
        <v>6029</v>
      </c>
      <c r="C4537" s="14" t="n">
        <v>6056</v>
      </c>
      <c r="D4537" s="14" t="n">
        <v>5965</v>
      </c>
      <c r="E4537" s="14" t="n">
        <v>5997</v>
      </c>
      <c r="F4537" s="15" t="n">
        <v>6209.4</v>
      </c>
      <c r="G4537" s="15" t="n">
        <v>6403.96</v>
      </c>
      <c r="H4537" s="15" t="n">
        <v>6426.65</v>
      </c>
      <c r="I4537" s="0" t="n">
        <v>60138.5295</v>
      </c>
      <c r="J4537" s="0" t="n">
        <v>13043000</v>
      </c>
      <c r="K4537" s="0" t="n">
        <v>8564000</v>
      </c>
      <c r="L4537" s="0" t="n">
        <v>8671120</v>
      </c>
    </row>
    <row r="4538" customFormat="false" ht="12.85" hidden="false" customHeight="false" outlineLevel="0" collapsed="false">
      <c r="A4538" s="5" t="n">
        <v>44398</v>
      </c>
      <c r="B4538" s="14" t="n">
        <v>6067</v>
      </c>
      <c r="C4538" s="14" t="n">
        <v>6068</v>
      </c>
      <c r="D4538" s="14" t="n">
        <v>5956</v>
      </c>
      <c r="E4538" s="14" t="n">
        <v>5982</v>
      </c>
      <c r="F4538" s="15" t="n">
        <v>6137.2</v>
      </c>
      <c r="G4538" s="15" t="n">
        <v>6390.24</v>
      </c>
      <c r="H4538" s="15" t="n">
        <v>6422.52</v>
      </c>
      <c r="I4538" s="0" t="n">
        <v>59984.0291</v>
      </c>
      <c r="J4538" s="0" t="n">
        <v>10712000</v>
      </c>
      <c r="K4538" s="0" t="n">
        <v>8976000</v>
      </c>
      <c r="L4538" s="0" t="n">
        <v>8147080</v>
      </c>
    </row>
    <row r="4539" customFormat="false" ht="12.85" hidden="false" customHeight="false" outlineLevel="0" collapsed="false">
      <c r="A4539" s="5" t="n">
        <v>44403</v>
      </c>
      <c r="B4539" s="14" t="n">
        <v>6075</v>
      </c>
      <c r="C4539" s="14" t="n">
        <v>6089</v>
      </c>
      <c r="D4539" s="14" t="n">
        <v>5994</v>
      </c>
      <c r="E4539" s="14" t="n">
        <v>6012</v>
      </c>
      <c r="F4539" s="15" t="n">
        <v>6074</v>
      </c>
      <c r="G4539" s="15" t="n">
        <v>6374.72</v>
      </c>
      <c r="H4539" s="15" t="n">
        <v>6418.76</v>
      </c>
      <c r="I4539" s="0" t="n">
        <v>60268.48</v>
      </c>
      <c r="J4539" s="0" t="n">
        <v>7908000</v>
      </c>
      <c r="K4539" s="0" t="n">
        <v>9484800</v>
      </c>
      <c r="L4539" s="0" t="n">
        <v>8125400</v>
      </c>
    </row>
    <row r="4540" customFormat="false" ht="12.85" hidden="false" customHeight="false" outlineLevel="0" collapsed="false">
      <c r="A4540" s="5" t="n">
        <v>44404</v>
      </c>
      <c r="B4540" s="14" t="n">
        <v>5999</v>
      </c>
      <c r="C4540" s="14" t="n">
        <v>6065</v>
      </c>
      <c r="D4540" s="14" t="n">
        <v>5990</v>
      </c>
      <c r="E4540" s="14" t="n">
        <v>6043</v>
      </c>
      <c r="F4540" s="15" t="n">
        <v>6032.6</v>
      </c>
      <c r="G4540" s="15" t="n">
        <v>6355.24</v>
      </c>
      <c r="H4540" s="15" t="n">
        <v>6414.88</v>
      </c>
      <c r="I4540" s="0" t="n">
        <v>60343.1465</v>
      </c>
      <c r="J4540" s="0" t="n">
        <v>5031000</v>
      </c>
      <c r="K4540" s="0" t="n">
        <v>9227200</v>
      </c>
      <c r="L4540" s="0" t="n">
        <v>7905040</v>
      </c>
    </row>
    <row r="4541" customFormat="false" ht="12.85" hidden="false" customHeight="false" outlineLevel="0" collapsed="false">
      <c r="A4541" s="5" t="n">
        <v>44405</v>
      </c>
      <c r="B4541" s="14" t="n">
        <v>6000</v>
      </c>
      <c r="C4541" s="14" t="n">
        <v>6009</v>
      </c>
      <c r="D4541" s="14" t="n">
        <v>5894</v>
      </c>
      <c r="E4541" s="14" t="n">
        <v>5918</v>
      </c>
      <c r="F4541" s="15" t="n">
        <v>5990.4</v>
      </c>
      <c r="G4541" s="15" t="n">
        <v>6333.04</v>
      </c>
      <c r="H4541" s="15" t="n">
        <v>6408.84</v>
      </c>
      <c r="I4541" s="0" t="n">
        <v>59489.7002</v>
      </c>
      <c r="J4541" s="0" t="n">
        <v>7505000</v>
      </c>
      <c r="K4541" s="0" t="n">
        <v>8839800</v>
      </c>
      <c r="L4541" s="0" t="n">
        <v>7899160</v>
      </c>
    </row>
    <row r="4542" customFormat="false" ht="12.85" hidden="false" customHeight="false" outlineLevel="0" collapsed="false">
      <c r="A4542" s="5" t="n">
        <v>44406</v>
      </c>
      <c r="B4542" s="14" t="n">
        <v>5840</v>
      </c>
      <c r="C4542" s="14" t="n">
        <v>5888</v>
      </c>
      <c r="D4542" s="14" t="n">
        <v>5819</v>
      </c>
      <c r="E4542" s="14" t="n">
        <v>5871</v>
      </c>
      <c r="F4542" s="15" t="n">
        <v>5965.2</v>
      </c>
      <c r="G4542" s="15" t="n">
        <v>6307.12</v>
      </c>
      <c r="H4542" s="15" t="n">
        <v>6402.05</v>
      </c>
      <c r="I4542" s="0" t="n">
        <v>58605.0161</v>
      </c>
      <c r="J4542" s="0" t="n">
        <v>6834000</v>
      </c>
      <c r="K4542" s="0" t="n">
        <v>7598000</v>
      </c>
      <c r="L4542" s="0" t="n">
        <v>7926920</v>
      </c>
    </row>
    <row r="4543" customFormat="false" ht="12.85" hidden="false" customHeight="false" outlineLevel="0" collapsed="false">
      <c r="A4543" s="5" t="n">
        <v>44407</v>
      </c>
      <c r="B4543" s="14" t="n">
        <v>5806</v>
      </c>
      <c r="C4543" s="14" t="n">
        <v>5810</v>
      </c>
      <c r="D4543" s="14" t="n">
        <v>5637</v>
      </c>
      <c r="E4543" s="14" t="n">
        <v>5640</v>
      </c>
      <c r="F4543" s="15" t="n">
        <v>5896.8</v>
      </c>
      <c r="G4543" s="15" t="n">
        <v>6276.4</v>
      </c>
      <c r="H4543" s="15" t="n">
        <v>6390.9</v>
      </c>
      <c r="I4543" s="0" t="n">
        <v>56965.3253</v>
      </c>
      <c r="J4543" s="0" t="n">
        <v>11297000</v>
      </c>
      <c r="K4543" s="0" t="n">
        <v>7715000</v>
      </c>
      <c r="L4543" s="0" t="n">
        <v>7968480</v>
      </c>
    </row>
    <row r="4544" customFormat="false" ht="12.85" hidden="false" customHeight="false" outlineLevel="0" collapsed="false">
      <c r="A4544" s="5" t="n">
        <v>44410</v>
      </c>
      <c r="B4544" s="14" t="n">
        <v>5692</v>
      </c>
      <c r="C4544" s="14" t="n">
        <v>5774</v>
      </c>
      <c r="D4544" s="14" t="n">
        <v>5687</v>
      </c>
      <c r="E4544" s="14" t="n">
        <v>5738</v>
      </c>
      <c r="F4544" s="15" t="n">
        <v>5842</v>
      </c>
      <c r="G4544" s="15" t="n">
        <v>6248.28</v>
      </c>
      <c r="H4544" s="15" t="n">
        <v>6380.94</v>
      </c>
      <c r="I4544" s="0" t="n">
        <v>57320.5853</v>
      </c>
      <c r="J4544" s="0" t="n">
        <v>5706000</v>
      </c>
      <c r="K4544" s="0" t="n">
        <v>7274600</v>
      </c>
      <c r="L4544" s="0" t="n">
        <v>8008120</v>
      </c>
    </row>
    <row r="4545" customFormat="false" ht="12.85" hidden="false" customHeight="false" outlineLevel="0" collapsed="false">
      <c r="A4545" s="5" t="n">
        <v>44411</v>
      </c>
      <c r="B4545" s="14" t="n">
        <v>5702</v>
      </c>
      <c r="C4545" s="14" t="n">
        <v>5715</v>
      </c>
      <c r="D4545" s="14" t="n">
        <v>5590</v>
      </c>
      <c r="E4545" s="14" t="n">
        <v>5673</v>
      </c>
      <c r="F4545" s="15" t="n">
        <v>5768</v>
      </c>
      <c r="G4545" s="15" t="n">
        <v>6218.92</v>
      </c>
      <c r="H4545" s="15" t="n">
        <v>6370.36</v>
      </c>
      <c r="I4545" s="0" t="n">
        <v>56566.2138</v>
      </c>
      <c r="J4545" s="0" t="n">
        <v>6706000</v>
      </c>
      <c r="K4545" s="0" t="n">
        <v>7609600</v>
      </c>
      <c r="L4545" s="0" t="n">
        <v>8045640</v>
      </c>
    </row>
    <row r="4546" customFormat="false" ht="12.85" hidden="false" customHeight="false" outlineLevel="0" collapsed="false">
      <c r="A4546" s="5" t="n">
        <v>44412</v>
      </c>
      <c r="B4546" s="14" t="n">
        <v>5592</v>
      </c>
      <c r="C4546" s="14" t="n">
        <v>5620</v>
      </c>
      <c r="D4546" s="14" t="n">
        <v>5513</v>
      </c>
      <c r="E4546" s="14" t="n">
        <v>5552</v>
      </c>
      <c r="F4546" s="15" t="n">
        <v>5694.8</v>
      </c>
      <c r="G4546" s="15" t="n">
        <v>6183.04</v>
      </c>
      <c r="H4546" s="15" t="n">
        <v>6357.16</v>
      </c>
      <c r="I4546" s="0" t="n">
        <v>55581.2055</v>
      </c>
      <c r="J4546" s="0" t="n">
        <v>8436000</v>
      </c>
      <c r="K4546" s="0" t="n">
        <v>7795800</v>
      </c>
      <c r="L4546" s="0" t="n">
        <v>8179440</v>
      </c>
    </row>
    <row r="4547" customFormat="false" ht="12.85" hidden="false" customHeight="false" outlineLevel="0" collapsed="false">
      <c r="A4547" s="5" t="n">
        <v>44413</v>
      </c>
      <c r="B4547" s="14" t="n">
        <v>5652</v>
      </c>
      <c r="C4547" s="14" t="n">
        <v>5684</v>
      </c>
      <c r="D4547" s="14" t="n">
        <v>5615</v>
      </c>
      <c r="E4547" s="14" t="n">
        <v>5649</v>
      </c>
      <c r="F4547" s="15" t="n">
        <v>5650.4</v>
      </c>
      <c r="G4547" s="15" t="n">
        <v>6150.6</v>
      </c>
      <c r="H4547" s="15" t="n">
        <v>6344.61</v>
      </c>
      <c r="I4547" s="0" t="n">
        <v>56466.6476</v>
      </c>
      <c r="J4547" s="0" t="n">
        <v>6482000</v>
      </c>
      <c r="K4547" s="0" t="n">
        <v>7725400</v>
      </c>
      <c r="L4547" s="0" t="n">
        <v>8209720</v>
      </c>
    </row>
    <row r="4548" customFormat="false" ht="12.85" hidden="false" customHeight="false" outlineLevel="0" collapsed="false">
      <c r="A4548" s="5" t="n">
        <v>44414</v>
      </c>
      <c r="B4548" s="14" t="n">
        <v>5398</v>
      </c>
      <c r="C4548" s="14" t="n">
        <v>5407</v>
      </c>
      <c r="D4548" s="14" t="n">
        <v>5083</v>
      </c>
      <c r="E4548" s="14" t="n">
        <v>5241</v>
      </c>
      <c r="F4548" s="15" t="n">
        <v>5570.6</v>
      </c>
      <c r="G4548" s="15" t="n">
        <v>6101.76</v>
      </c>
      <c r="H4548" s="15" t="n">
        <v>6328.02</v>
      </c>
      <c r="I4548" s="0" t="n">
        <v>52109.7692</v>
      </c>
      <c r="J4548" s="0" t="n">
        <v>31592000</v>
      </c>
      <c r="K4548" s="0" t="n">
        <v>11784400</v>
      </c>
      <c r="L4548" s="0" t="n">
        <v>9265360</v>
      </c>
    </row>
    <row r="4549" customFormat="false" ht="12.85" hidden="false" customHeight="false" outlineLevel="0" collapsed="false">
      <c r="A4549" s="5" t="n">
        <v>44418</v>
      </c>
      <c r="B4549" s="14" t="n">
        <v>5170</v>
      </c>
      <c r="C4549" s="14" t="n">
        <v>5178</v>
      </c>
      <c r="D4549" s="14" t="n">
        <v>5059</v>
      </c>
      <c r="E4549" s="14" t="n">
        <v>5081</v>
      </c>
      <c r="F4549" s="15" t="n">
        <v>5439.2</v>
      </c>
      <c r="G4549" s="15" t="n">
        <v>6046.96</v>
      </c>
      <c r="H4549" s="15" t="n">
        <v>6309.04</v>
      </c>
      <c r="I4549" s="0" t="n">
        <v>51130.9352</v>
      </c>
      <c r="J4549" s="0" t="n">
        <v>20681000</v>
      </c>
      <c r="K4549" s="0" t="n">
        <v>14779400</v>
      </c>
      <c r="L4549" s="0" t="n">
        <v>9892000</v>
      </c>
    </row>
    <row r="4550" customFormat="false" ht="12.85" hidden="false" customHeight="false" outlineLevel="0" collapsed="false">
      <c r="A4550" s="5" t="n">
        <v>44419</v>
      </c>
      <c r="B4550" s="14" t="n">
        <v>5070</v>
      </c>
      <c r="C4550" s="14" t="n">
        <v>5269</v>
      </c>
      <c r="D4550" s="14" t="n">
        <v>5053</v>
      </c>
      <c r="E4550" s="14" t="n">
        <v>5264</v>
      </c>
      <c r="F4550" s="15" t="n">
        <v>5357.4</v>
      </c>
      <c r="G4550" s="15" t="n">
        <v>5996.92</v>
      </c>
      <c r="H4550" s="15" t="n">
        <v>6293.76</v>
      </c>
      <c r="I4550" s="0" t="n">
        <v>51985.4064</v>
      </c>
      <c r="J4550" s="0" t="n">
        <v>16103000</v>
      </c>
      <c r="K4550" s="0" t="n">
        <v>16658800</v>
      </c>
      <c r="L4550" s="0" t="n">
        <v>10323360</v>
      </c>
    </row>
    <row r="4551" customFormat="false" ht="12.85" hidden="false" customHeight="false" outlineLevel="0" collapsed="false">
      <c r="A4551" s="5" t="n">
        <v>44420</v>
      </c>
      <c r="B4551" s="14" t="n">
        <v>5260</v>
      </c>
      <c r="C4551" s="14" t="n">
        <v>5288</v>
      </c>
      <c r="D4551" s="14" t="n">
        <v>5188</v>
      </c>
      <c r="E4551" s="14" t="n">
        <v>5236</v>
      </c>
      <c r="F4551" s="15" t="n">
        <v>5294.2</v>
      </c>
      <c r="G4551" s="15" t="n">
        <v>5945.76</v>
      </c>
      <c r="H4551" s="15" t="n">
        <v>6279.48</v>
      </c>
      <c r="I4551" s="0" t="n">
        <v>52234.6279</v>
      </c>
      <c r="J4551" s="0" t="n">
        <v>10979000</v>
      </c>
      <c r="K4551" s="0" t="n">
        <v>17167400</v>
      </c>
      <c r="L4551" s="0" t="n">
        <v>10547640</v>
      </c>
    </row>
    <row r="4552" customFormat="false" ht="12.85" hidden="false" customHeight="false" outlineLevel="0" collapsed="false">
      <c r="A4552" s="5" t="n">
        <v>44421</v>
      </c>
      <c r="B4552" s="14" t="n">
        <v>5213</v>
      </c>
      <c r="C4552" s="14" t="n">
        <v>5294</v>
      </c>
      <c r="D4552" s="14" t="n">
        <v>5199</v>
      </c>
      <c r="E4552" s="14" t="n">
        <v>5244</v>
      </c>
      <c r="F4552" s="15" t="n">
        <v>5213.2</v>
      </c>
      <c r="G4552" s="15" t="n">
        <v>5888.48</v>
      </c>
      <c r="H4552" s="15" t="n">
        <v>6265.9</v>
      </c>
      <c r="I4552" s="0" t="n">
        <v>52488.4578</v>
      </c>
      <c r="J4552" s="0" t="n">
        <v>8961000</v>
      </c>
      <c r="K4552" s="0" t="n">
        <v>17663200</v>
      </c>
      <c r="L4552" s="0" t="n">
        <v>10540880</v>
      </c>
    </row>
    <row r="4553" customFormat="false" ht="12.85" hidden="false" customHeight="false" outlineLevel="0" collapsed="false">
      <c r="A4553" s="5" t="n">
        <v>44424</v>
      </c>
      <c r="B4553" s="14" t="n">
        <v>5219</v>
      </c>
      <c r="C4553" s="14" t="n">
        <v>5264</v>
      </c>
      <c r="D4553" s="14" t="n">
        <v>5171</v>
      </c>
      <c r="E4553" s="14" t="n">
        <v>5194</v>
      </c>
      <c r="F4553" s="15" t="n">
        <v>5203.8</v>
      </c>
      <c r="G4553" s="15" t="n">
        <v>5829.44</v>
      </c>
      <c r="H4553" s="15" t="n">
        <v>6251.88</v>
      </c>
      <c r="I4553" s="0" t="n">
        <v>51988.2184</v>
      </c>
      <c r="J4553" s="0" t="n">
        <v>6932000</v>
      </c>
      <c r="K4553" s="0" t="n">
        <v>12731200</v>
      </c>
      <c r="L4553" s="0" t="n">
        <v>10418480</v>
      </c>
    </row>
    <row r="4554" customFormat="false" ht="12.85" hidden="false" customHeight="false" outlineLevel="0" collapsed="false">
      <c r="A4554" s="5" t="n">
        <v>44425</v>
      </c>
      <c r="B4554" s="14" t="n">
        <v>5202</v>
      </c>
      <c r="C4554" s="14" t="n">
        <v>5248</v>
      </c>
      <c r="D4554" s="14" t="n">
        <v>5163</v>
      </c>
      <c r="E4554" s="14" t="n">
        <v>5208</v>
      </c>
      <c r="F4554" s="15" t="n">
        <v>5229.2</v>
      </c>
      <c r="G4554" s="15" t="n">
        <v>5785.12</v>
      </c>
      <c r="H4554" s="15" t="n">
        <v>6238.09</v>
      </c>
      <c r="I4554" s="0" t="n">
        <v>52001.0796</v>
      </c>
      <c r="J4554" s="0" t="n">
        <v>6095000</v>
      </c>
      <c r="K4554" s="0" t="n">
        <v>9814000</v>
      </c>
      <c r="L4554" s="0" t="n">
        <v>9983360</v>
      </c>
    </row>
    <row r="4555" customFormat="false" ht="12.85" hidden="false" customHeight="false" outlineLevel="0" collapsed="false">
      <c r="A4555" s="5" t="n">
        <v>44426</v>
      </c>
      <c r="B4555" s="14" t="n">
        <v>5156</v>
      </c>
      <c r="C4555" s="14" t="n">
        <v>5243</v>
      </c>
      <c r="D4555" s="14" t="n">
        <v>5156</v>
      </c>
      <c r="E4555" s="14" t="n">
        <v>5227</v>
      </c>
      <c r="F4555" s="15" t="n">
        <v>5221.8</v>
      </c>
      <c r="G4555" s="15" t="n">
        <v>5741.04</v>
      </c>
      <c r="H4555" s="15" t="n">
        <v>6225.85</v>
      </c>
      <c r="I4555" s="0" t="n">
        <v>52029.1179</v>
      </c>
      <c r="J4555" s="0" t="n">
        <v>6371000</v>
      </c>
      <c r="K4555" s="0" t="n">
        <v>7867600</v>
      </c>
      <c r="L4555" s="0" t="n">
        <v>9674160</v>
      </c>
    </row>
    <row r="4556" customFormat="false" ht="12.85" hidden="false" customHeight="false" outlineLevel="0" collapsed="false">
      <c r="A4556" s="5" t="n">
        <v>44427</v>
      </c>
      <c r="B4556" s="14" t="n">
        <v>5201</v>
      </c>
      <c r="C4556" s="14" t="n">
        <v>5208</v>
      </c>
      <c r="D4556" s="14" t="n">
        <v>5152</v>
      </c>
      <c r="E4556" s="14" t="n">
        <v>5159</v>
      </c>
      <c r="F4556" s="15" t="n">
        <v>5206.4</v>
      </c>
      <c r="G4556" s="15" t="n">
        <v>5692.52</v>
      </c>
      <c r="H4556" s="15" t="n">
        <v>6213.3</v>
      </c>
      <c r="I4556" s="0" t="n">
        <v>51708.5021</v>
      </c>
      <c r="J4556" s="0" t="n">
        <v>5828000</v>
      </c>
      <c r="K4556" s="0" t="n">
        <v>6837400</v>
      </c>
      <c r="L4556" s="0" t="n">
        <v>9638520</v>
      </c>
    </row>
    <row r="4557" customFormat="false" ht="12.85" hidden="false" customHeight="false" outlineLevel="0" collapsed="false">
      <c r="A4557" s="5" t="n">
        <v>44428</v>
      </c>
      <c r="B4557" s="14" t="n">
        <v>5222</v>
      </c>
      <c r="C4557" s="14" t="n">
        <v>5265</v>
      </c>
      <c r="D4557" s="14" t="n">
        <v>5198</v>
      </c>
      <c r="E4557" s="14" t="n">
        <v>5241</v>
      </c>
      <c r="F4557" s="15" t="n">
        <v>5205.8</v>
      </c>
      <c r="G4557" s="15" t="n">
        <v>5648.8</v>
      </c>
      <c r="H4557" s="15" t="n">
        <v>6200.18</v>
      </c>
      <c r="I4557" s="0" t="n">
        <v>52326.16</v>
      </c>
      <c r="J4557" s="0" t="n">
        <v>8750000</v>
      </c>
      <c r="K4557" s="0" t="n">
        <v>6795200</v>
      </c>
      <c r="L4557" s="0" t="n">
        <v>9669160</v>
      </c>
    </row>
    <row r="4558" customFormat="false" ht="12.85" hidden="false" customHeight="false" outlineLevel="0" collapsed="false">
      <c r="A4558" s="5" t="n">
        <v>44431</v>
      </c>
      <c r="B4558" s="14" t="n">
        <v>5304</v>
      </c>
      <c r="C4558" s="14" t="n">
        <v>5331</v>
      </c>
      <c r="D4558" s="14" t="n">
        <v>5233</v>
      </c>
      <c r="E4558" s="14" t="n">
        <v>5256</v>
      </c>
      <c r="F4558" s="15" t="n">
        <v>5218.2</v>
      </c>
      <c r="G4558" s="15" t="n">
        <v>5605.32</v>
      </c>
      <c r="H4558" s="15" t="n">
        <v>6186.68</v>
      </c>
      <c r="I4558" s="0" t="n">
        <v>52936.95</v>
      </c>
      <c r="J4558" s="0" t="n">
        <v>10246000</v>
      </c>
      <c r="K4558" s="0" t="n">
        <v>7458000</v>
      </c>
      <c r="L4558" s="0" t="n">
        <v>9732920</v>
      </c>
    </row>
    <row r="4559" customFormat="false" ht="12.85" hidden="false" customHeight="false" outlineLevel="0" collapsed="false">
      <c r="A4559" s="5" t="n">
        <v>44432</v>
      </c>
      <c r="B4559" s="14" t="n">
        <v>5330</v>
      </c>
      <c r="C4559" s="14" t="n">
        <v>5343</v>
      </c>
      <c r="D4559" s="14" t="n">
        <v>5292</v>
      </c>
      <c r="E4559" s="14" t="n">
        <v>5325</v>
      </c>
      <c r="F4559" s="15" t="n">
        <v>5241.6</v>
      </c>
      <c r="G4559" s="15" t="n">
        <v>5565.2</v>
      </c>
      <c r="H4559" s="15" t="n">
        <v>6175.53</v>
      </c>
      <c r="I4559" s="0" t="n">
        <v>53205.1589</v>
      </c>
      <c r="J4559" s="0" t="n">
        <v>8934000</v>
      </c>
      <c r="K4559" s="0" t="n">
        <v>8025800</v>
      </c>
      <c r="L4559" s="0" t="n">
        <v>9875720</v>
      </c>
    </row>
    <row r="4560" customFormat="false" ht="12.85" hidden="false" customHeight="false" outlineLevel="0" collapsed="false">
      <c r="A4560" s="5" t="n">
        <v>44433</v>
      </c>
      <c r="B4560" s="14" t="n">
        <v>5296</v>
      </c>
      <c r="C4560" s="14" t="n">
        <v>5348</v>
      </c>
      <c r="D4560" s="14" t="n">
        <v>5273</v>
      </c>
      <c r="E4560" s="14" t="n">
        <v>5329</v>
      </c>
      <c r="F4560" s="15" t="n">
        <v>5262</v>
      </c>
      <c r="G4560" s="15" t="n">
        <v>5528.36</v>
      </c>
      <c r="H4560" s="15" t="n">
        <v>6166.04</v>
      </c>
      <c r="I4560" s="0" t="n">
        <v>53183.0256</v>
      </c>
      <c r="J4560" s="0" t="n">
        <v>7615000</v>
      </c>
      <c r="K4560" s="0" t="n">
        <v>8274600</v>
      </c>
      <c r="L4560" s="0" t="n">
        <v>9927560</v>
      </c>
    </row>
    <row r="4561" customFormat="false" ht="12.85" hidden="false" customHeight="false" outlineLevel="0" collapsed="false">
      <c r="A4561" s="5" t="n">
        <v>44434</v>
      </c>
      <c r="B4561" s="14" t="n">
        <v>5300</v>
      </c>
      <c r="C4561" s="14" t="n">
        <v>5332</v>
      </c>
      <c r="D4561" s="14" t="n">
        <v>5230</v>
      </c>
      <c r="E4561" s="14" t="n">
        <v>5255</v>
      </c>
      <c r="F4561" s="15" t="n">
        <v>5281.2</v>
      </c>
      <c r="G4561" s="15" t="n">
        <v>5493.4</v>
      </c>
      <c r="H4561" s="15" t="n">
        <v>6153.14</v>
      </c>
      <c r="I4561" s="0" t="n">
        <v>52785.1904</v>
      </c>
      <c r="J4561" s="0" t="n">
        <v>8743000</v>
      </c>
      <c r="K4561" s="0" t="n">
        <v>8857600</v>
      </c>
      <c r="L4561" s="0" t="n">
        <v>9899600</v>
      </c>
    </row>
    <row r="4562" customFormat="false" ht="12.85" hidden="false" customHeight="false" outlineLevel="0" collapsed="false">
      <c r="A4562" s="5" t="n">
        <v>44435</v>
      </c>
      <c r="B4562" s="14" t="n">
        <v>5113</v>
      </c>
      <c r="C4562" s="14" t="n">
        <v>5204</v>
      </c>
      <c r="D4562" s="14" t="n">
        <v>5101</v>
      </c>
      <c r="E4562" s="14" t="n">
        <v>5177</v>
      </c>
      <c r="F4562" s="15" t="n">
        <v>5268.4</v>
      </c>
      <c r="G4562" s="15" t="n">
        <v>5460.6</v>
      </c>
      <c r="H4562" s="15" t="n">
        <v>6138.86</v>
      </c>
      <c r="I4562" s="0" t="n">
        <v>51561.86</v>
      </c>
      <c r="J4562" s="0" t="n">
        <v>10301000</v>
      </c>
      <c r="K4562" s="0" t="n">
        <v>9167800</v>
      </c>
      <c r="L4562" s="0" t="n">
        <v>9789920</v>
      </c>
    </row>
    <row r="4563" customFormat="false" ht="12.85" hidden="false" customHeight="false" outlineLevel="0" collapsed="false">
      <c r="A4563" s="5" t="n">
        <v>44438</v>
      </c>
      <c r="B4563" s="14" t="n">
        <v>5142</v>
      </c>
      <c r="C4563" s="14" t="n">
        <v>5259</v>
      </c>
      <c r="D4563" s="14" t="n">
        <v>5120</v>
      </c>
      <c r="E4563" s="14" t="n">
        <v>5249</v>
      </c>
      <c r="F4563" s="15" t="n">
        <v>5267</v>
      </c>
      <c r="G4563" s="15" t="n">
        <v>5431.28</v>
      </c>
      <c r="H4563" s="15" t="n">
        <v>6126.57</v>
      </c>
      <c r="I4563" s="0" t="n">
        <v>52049.0972</v>
      </c>
      <c r="J4563" s="0" t="n">
        <v>8429000</v>
      </c>
      <c r="K4563" s="0" t="n">
        <v>8804400</v>
      </c>
      <c r="L4563" s="0" t="n">
        <v>9698600</v>
      </c>
    </row>
    <row r="4564" customFormat="false" ht="12.85" hidden="false" customHeight="false" outlineLevel="0" collapsed="false">
      <c r="A4564" s="5" t="n">
        <v>44439</v>
      </c>
      <c r="B4564" s="14" t="n">
        <v>5250</v>
      </c>
      <c r="C4564" s="14" t="n">
        <v>5305</v>
      </c>
      <c r="D4564" s="14" t="n">
        <v>5214</v>
      </c>
      <c r="E4564" s="14" t="n">
        <v>5290</v>
      </c>
      <c r="F4564" s="15" t="n">
        <v>5260</v>
      </c>
      <c r="G4564" s="15" t="n">
        <v>5402.4</v>
      </c>
      <c r="H4564" s="15" t="n">
        <v>6116.94</v>
      </c>
      <c r="I4564" s="0" t="n">
        <v>52728.9525</v>
      </c>
      <c r="J4564" s="0" t="n">
        <v>8105000</v>
      </c>
      <c r="K4564" s="0" t="n">
        <v>8638600</v>
      </c>
      <c r="L4564" s="0" t="n">
        <v>9706480</v>
      </c>
    </row>
    <row r="4565" customFormat="false" ht="12.85" hidden="false" customHeight="false" outlineLevel="0" collapsed="false">
      <c r="A4565" s="5" t="n">
        <v>44440</v>
      </c>
      <c r="B4565" s="14" t="n">
        <v>5336</v>
      </c>
      <c r="C4565" s="14" t="n">
        <v>5384</v>
      </c>
      <c r="D4565" s="14" t="n">
        <v>5311</v>
      </c>
      <c r="E4565" s="14" t="n">
        <v>5372</v>
      </c>
      <c r="F4565" s="15" t="n">
        <v>5268.6</v>
      </c>
      <c r="G4565" s="15" t="n">
        <v>5375.56</v>
      </c>
      <c r="H4565" s="15" t="n">
        <v>6106.86</v>
      </c>
      <c r="I4565" s="0" t="n">
        <v>53524.5575</v>
      </c>
      <c r="J4565" s="0" t="n">
        <v>7864000</v>
      </c>
      <c r="K4565" s="0" t="n">
        <v>8688400</v>
      </c>
      <c r="L4565" s="0" t="n">
        <v>9819800</v>
      </c>
    </row>
    <row r="4566" customFormat="false" ht="12.85" hidden="false" customHeight="false" outlineLevel="0" collapsed="false">
      <c r="A4566" s="5" t="n">
        <v>44441</v>
      </c>
      <c r="B4566" s="14" t="n">
        <v>5400</v>
      </c>
      <c r="C4566" s="14" t="n">
        <v>5494</v>
      </c>
      <c r="D4566" s="14" t="n">
        <v>5382</v>
      </c>
      <c r="E4566" s="14" t="n">
        <v>5469</v>
      </c>
      <c r="F4566" s="15" t="n">
        <v>5311.4</v>
      </c>
      <c r="G4566" s="15" t="n">
        <v>5357.6</v>
      </c>
      <c r="H4566" s="15" t="n">
        <v>6096.17</v>
      </c>
      <c r="I4566" s="0" t="n">
        <v>54590.3846</v>
      </c>
      <c r="J4566" s="0" t="n">
        <v>8788000</v>
      </c>
      <c r="K4566" s="0" t="n">
        <v>8697400</v>
      </c>
      <c r="L4566" s="0" t="n">
        <v>9871120</v>
      </c>
    </row>
    <row r="4567" customFormat="false" ht="12.85" hidden="false" customHeight="false" outlineLevel="0" collapsed="false">
      <c r="A4567" s="5" t="n">
        <v>44442</v>
      </c>
      <c r="B4567" s="14" t="n">
        <v>5485</v>
      </c>
      <c r="C4567" s="14" t="n">
        <v>5510</v>
      </c>
      <c r="D4567" s="14" t="n">
        <v>5395</v>
      </c>
      <c r="E4567" s="14" t="n">
        <v>5432</v>
      </c>
      <c r="F4567" s="15" t="n">
        <v>5362.4</v>
      </c>
      <c r="G4567" s="15" t="n">
        <v>5340.04</v>
      </c>
      <c r="H4567" s="15" t="n">
        <v>6086.16</v>
      </c>
      <c r="I4567" s="0" t="n">
        <v>54506.979</v>
      </c>
      <c r="J4567" s="0" t="n">
        <v>10642000</v>
      </c>
      <c r="K4567" s="0" t="n">
        <v>8765600</v>
      </c>
      <c r="L4567" s="0" t="n">
        <v>10023440</v>
      </c>
    </row>
    <row r="4568" customFormat="false" ht="12.85" hidden="false" customHeight="false" outlineLevel="0" collapsed="false">
      <c r="A4568" s="5" t="n">
        <v>44445</v>
      </c>
      <c r="B4568" s="14" t="n">
        <v>5480</v>
      </c>
      <c r="C4568" s="14" t="n">
        <v>5567</v>
      </c>
      <c r="D4568" s="14" t="n">
        <v>5467</v>
      </c>
      <c r="E4568" s="14" t="n">
        <v>5514</v>
      </c>
      <c r="F4568" s="15" t="n">
        <v>5415.4</v>
      </c>
      <c r="G4568" s="15" t="n">
        <v>5335</v>
      </c>
      <c r="H4568" s="15" t="n">
        <v>6076.22</v>
      </c>
      <c r="I4568" s="0" t="n">
        <v>55248.113</v>
      </c>
      <c r="J4568" s="0" t="n">
        <v>8050000</v>
      </c>
      <c r="K4568" s="0" t="n">
        <v>8689800</v>
      </c>
      <c r="L4568" s="0" t="n">
        <v>9893560</v>
      </c>
    </row>
    <row r="4569" customFormat="false" ht="12.85" hidden="false" customHeight="false" outlineLevel="0" collapsed="false">
      <c r="A4569" s="5" t="n">
        <v>44446</v>
      </c>
      <c r="B4569" s="14" t="n">
        <v>5624</v>
      </c>
      <c r="C4569" s="14" t="n">
        <v>5629</v>
      </c>
      <c r="D4569" s="14" t="n">
        <v>5509</v>
      </c>
      <c r="E4569" s="14" t="n">
        <v>5568</v>
      </c>
      <c r="F4569" s="15" t="n">
        <v>5471</v>
      </c>
      <c r="G4569" s="15" t="n">
        <v>5328.2</v>
      </c>
      <c r="H4569" s="15" t="n">
        <v>6066.89</v>
      </c>
      <c r="I4569" s="0" t="n">
        <v>55658.7951</v>
      </c>
      <c r="J4569" s="0" t="n">
        <v>15138000</v>
      </c>
      <c r="K4569" s="0" t="n">
        <v>10096400</v>
      </c>
      <c r="L4569" s="0" t="n">
        <v>10270840</v>
      </c>
    </row>
    <row r="4570" customFormat="false" ht="12.85" hidden="false" customHeight="false" outlineLevel="0" collapsed="false">
      <c r="A4570" s="5" t="n">
        <v>44447</v>
      </c>
      <c r="B4570" s="14" t="n">
        <v>5541</v>
      </c>
      <c r="C4570" s="14" t="n">
        <v>5552</v>
      </c>
      <c r="D4570" s="14" t="n">
        <v>5428</v>
      </c>
      <c r="E4570" s="14" t="n">
        <v>5465</v>
      </c>
      <c r="F4570" s="15" t="n">
        <v>5489.6</v>
      </c>
      <c r="G4570" s="15" t="n">
        <v>5319.88</v>
      </c>
      <c r="H4570" s="15" t="n">
        <v>6053.46</v>
      </c>
      <c r="I4570" s="0" t="n">
        <v>54715.7053</v>
      </c>
      <c r="J4570" s="0" t="n">
        <v>12448000</v>
      </c>
      <c r="K4570" s="0" t="n">
        <v>11013200</v>
      </c>
      <c r="L4570" s="0" t="n">
        <v>10500520</v>
      </c>
    </row>
    <row r="4571" customFormat="false" ht="12.85" hidden="false" customHeight="false" outlineLevel="0" collapsed="false">
      <c r="A4571" s="5" t="n">
        <v>44448</v>
      </c>
      <c r="B4571" s="14" t="n">
        <v>5447</v>
      </c>
      <c r="C4571" s="14" t="n">
        <v>5495</v>
      </c>
      <c r="D4571" s="14" t="n">
        <v>5406</v>
      </c>
      <c r="E4571" s="14" t="n">
        <v>5434</v>
      </c>
      <c r="F4571" s="15" t="n">
        <v>5482.6</v>
      </c>
      <c r="G4571" s="15" t="n">
        <v>5315.16</v>
      </c>
      <c r="H4571" s="15" t="n">
        <v>6039.25</v>
      </c>
      <c r="I4571" s="0" t="n">
        <v>54521.1828</v>
      </c>
      <c r="J4571" s="0" t="n">
        <v>8581000</v>
      </c>
      <c r="K4571" s="0" t="n">
        <v>10971800</v>
      </c>
      <c r="L4571" s="0" t="n">
        <v>10506320</v>
      </c>
    </row>
    <row r="4572" customFormat="false" ht="12.85" hidden="false" customHeight="false" outlineLevel="0" collapsed="false">
      <c r="A4572" s="5" t="n">
        <v>44449</v>
      </c>
      <c r="B4572" s="14" t="n">
        <v>5440</v>
      </c>
      <c r="C4572" s="14" t="n">
        <v>5533</v>
      </c>
      <c r="D4572" s="14" t="n">
        <v>5440</v>
      </c>
      <c r="E4572" s="14" t="n">
        <v>5527</v>
      </c>
      <c r="F4572" s="15" t="n">
        <v>5501.6</v>
      </c>
      <c r="G4572" s="15" t="n">
        <v>5310.28</v>
      </c>
      <c r="H4572" s="15" t="n">
        <v>6023.94</v>
      </c>
      <c r="I4572" s="0" t="n">
        <v>54922.7443</v>
      </c>
      <c r="J4572" s="0" t="n">
        <v>9139000</v>
      </c>
      <c r="K4572" s="0" t="n">
        <v>10671200</v>
      </c>
      <c r="L4572" s="0" t="n">
        <v>10612600</v>
      </c>
    </row>
    <row r="4573" customFormat="false" ht="12.85" hidden="false" customHeight="false" outlineLevel="0" collapsed="false">
      <c r="A4573" s="5" t="n">
        <v>44452</v>
      </c>
      <c r="B4573" s="14" t="n">
        <v>5537</v>
      </c>
      <c r="C4573" s="14" t="n">
        <v>5571</v>
      </c>
      <c r="D4573" s="14" t="n">
        <v>5504</v>
      </c>
      <c r="E4573" s="14" t="n">
        <v>5527</v>
      </c>
      <c r="F4573" s="15" t="n">
        <v>5504.2</v>
      </c>
      <c r="G4573" s="15" t="n">
        <v>5321.72</v>
      </c>
      <c r="H4573" s="15" t="n">
        <v>6007.65</v>
      </c>
      <c r="I4573" s="0" t="n">
        <v>55247.3109</v>
      </c>
      <c r="J4573" s="0" t="n">
        <v>6597000</v>
      </c>
      <c r="K4573" s="0" t="n">
        <v>10380600</v>
      </c>
      <c r="L4573" s="0" t="n">
        <v>9612800</v>
      </c>
    </row>
    <row r="4574" customFormat="false" ht="12.85" hidden="false" customHeight="false" outlineLevel="0" collapsed="false">
      <c r="A4574" s="5" t="n">
        <v>44453</v>
      </c>
      <c r="B4574" s="14" t="n">
        <v>5473</v>
      </c>
      <c r="C4574" s="14" t="n">
        <v>5495</v>
      </c>
      <c r="D4574" s="14" t="n">
        <v>5391</v>
      </c>
      <c r="E4574" s="14" t="n">
        <v>5421</v>
      </c>
      <c r="F4574" s="15" t="n">
        <v>5474.8</v>
      </c>
      <c r="G4574" s="15" t="n">
        <v>5335.32</v>
      </c>
      <c r="H4574" s="15" t="n">
        <v>5990.48</v>
      </c>
      <c r="I4574" s="0" t="n">
        <v>54300.0721</v>
      </c>
      <c r="J4574" s="0" t="n">
        <v>10409000</v>
      </c>
      <c r="K4574" s="0" t="n">
        <v>9434800</v>
      </c>
      <c r="L4574" s="0" t="n">
        <v>9201920</v>
      </c>
    </row>
    <row r="4575" customFormat="false" ht="12.85" hidden="false" customHeight="false" outlineLevel="0" collapsed="false">
      <c r="A4575" s="5" t="n">
        <v>44454</v>
      </c>
      <c r="B4575" s="14" t="n">
        <v>5360</v>
      </c>
      <c r="C4575" s="14" t="n">
        <v>5413</v>
      </c>
      <c r="D4575" s="14" t="n">
        <v>5342</v>
      </c>
      <c r="E4575" s="14" t="n">
        <v>5389</v>
      </c>
      <c r="F4575" s="15" t="n">
        <v>5459.6</v>
      </c>
      <c r="G4575" s="15" t="n">
        <v>5340.32</v>
      </c>
      <c r="H4575" s="15" t="n">
        <v>5971.7</v>
      </c>
      <c r="I4575" s="0" t="n">
        <v>53780.3183</v>
      </c>
      <c r="J4575" s="0" t="n">
        <v>7038000</v>
      </c>
      <c r="K4575" s="0" t="n">
        <v>8352800</v>
      </c>
      <c r="L4575" s="0" t="n">
        <v>8839320</v>
      </c>
    </row>
    <row r="4576" customFormat="false" ht="12.85" hidden="false" customHeight="false" outlineLevel="0" collapsed="false">
      <c r="A4576" s="5" t="n">
        <v>44455</v>
      </c>
      <c r="B4576" s="14" t="n">
        <v>5333</v>
      </c>
      <c r="C4576" s="14" t="n">
        <v>5339</v>
      </c>
      <c r="D4576" s="14" t="n">
        <v>5236</v>
      </c>
      <c r="E4576" s="14" t="n">
        <v>5250</v>
      </c>
      <c r="F4576" s="15" t="n">
        <v>5422.8</v>
      </c>
      <c r="G4576" s="15" t="n">
        <v>5340.88</v>
      </c>
      <c r="H4576" s="15" t="n">
        <v>5951.44</v>
      </c>
      <c r="I4576" s="0" t="n">
        <v>52625.3775</v>
      </c>
      <c r="J4576" s="0" t="n">
        <v>9404000</v>
      </c>
      <c r="K4576" s="0" t="n">
        <v>8517400</v>
      </c>
      <c r="L4576" s="0" t="n">
        <v>8776320</v>
      </c>
    </row>
    <row r="4577" customFormat="false" ht="12.85" hidden="false" customHeight="false" outlineLevel="0" collapsed="false">
      <c r="A4577" s="5" t="n">
        <v>44456</v>
      </c>
      <c r="B4577" s="14" t="n">
        <v>5241</v>
      </c>
      <c r="C4577" s="14" t="n">
        <v>5347</v>
      </c>
      <c r="D4577" s="14" t="n">
        <v>5163</v>
      </c>
      <c r="E4577" s="14" t="n">
        <v>5347</v>
      </c>
      <c r="F4577" s="15" t="n">
        <v>5386.8</v>
      </c>
      <c r="G4577" s="15" t="n">
        <v>5345</v>
      </c>
      <c r="H4577" s="15" t="n">
        <v>5933.72</v>
      </c>
      <c r="I4577" s="0" t="n">
        <v>52768.8853</v>
      </c>
      <c r="J4577" s="0" t="n">
        <v>11931000</v>
      </c>
      <c r="K4577" s="0" t="n">
        <v>9075800</v>
      </c>
      <c r="L4577" s="0" t="n">
        <v>8895120</v>
      </c>
    </row>
    <row r="4578" customFormat="false" ht="12.85" hidden="false" customHeight="false" outlineLevel="0" collapsed="false">
      <c r="A4578" s="5" t="n">
        <v>44460</v>
      </c>
      <c r="B4578" s="14" t="n">
        <v>5184</v>
      </c>
      <c r="C4578" s="14" t="n">
        <v>5302</v>
      </c>
      <c r="D4578" s="14" t="n">
        <v>5183</v>
      </c>
      <c r="E4578" s="14" t="n">
        <v>5266</v>
      </c>
      <c r="F4578" s="15" t="n">
        <v>5334.6</v>
      </c>
      <c r="G4578" s="15" t="n">
        <v>5347.88</v>
      </c>
      <c r="H4578" s="15" t="n">
        <v>5914.38</v>
      </c>
      <c r="I4578" s="0" t="n">
        <v>52645.5641</v>
      </c>
      <c r="J4578" s="0" t="n">
        <v>6524000</v>
      </c>
      <c r="K4578" s="0" t="n">
        <v>9061200</v>
      </c>
      <c r="L4578" s="0" t="n">
        <v>8878800</v>
      </c>
    </row>
    <row r="4579" customFormat="false" ht="12.85" hidden="false" customHeight="false" outlineLevel="0" collapsed="false">
      <c r="A4579" s="5" t="n">
        <v>44461</v>
      </c>
      <c r="B4579" s="14" t="n">
        <v>5312</v>
      </c>
      <c r="C4579" s="14" t="n">
        <v>5377</v>
      </c>
      <c r="D4579" s="14" t="n">
        <v>5300</v>
      </c>
      <c r="E4579" s="14" t="n">
        <v>5324</v>
      </c>
      <c r="F4579" s="15" t="n">
        <v>5315.2</v>
      </c>
      <c r="G4579" s="15" t="n">
        <v>5352.52</v>
      </c>
      <c r="H4579" s="15" t="n">
        <v>5895.08</v>
      </c>
      <c r="I4579" s="0" t="n">
        <v>53352.8276</v>
      </c>
      <c r="J4579" s="0" t="n">
        <v>8258000</v>
      </c>
      <c r="K4579" s="0" t="n">
        <v>8631000</v>
      </c>
      <c r="L4579" s="0" t="n">
        <v>8965320</v>
      </c>
    </row>
    <row r="4580" customFormat="false" ht="12.85" hidden="false" customHeight="false" outlineLevel="0" collapsed="false">
      <c r="A4580" s="5" t="n">
        <v>44463</v>
      </c>
      <c r="B4580" s="14" t="n">
        <v>5400</v>
      </c>
      <c r="C4580" s="14" t="n">
        <v>5450</v>
      </c>
      <c r="D4580" s="14" t="n">
        <v>5362</v>
      </c>
      <c r="E4580" s="14" t="n">
        <v>5380</v>
      </c>
      <c r="F4580" s="15" t="n">
        <v>5313.4</v>
      </c>
      <c r="G4580" s="15" t="n">
        <v>5358.64</v>
      </c>
      <c r="H4580" s="15" t="n">
        <v>5876.46</v>
      </c>
      <c r="I4580" s="0" t="n">
        <v>53855.0531</v>
      </c>
      <c r="J4580" s="0" t="n">
        <v>8007000</v>
      </c>
      <c r="K4580" s="0" t="n">
        <v>8824800</v>
      </c>
      <c r="L4580" s="0" t="n">
        <v>9030760</v>
      </c>
    </row>
    <row r="4581" customFormat="false" ht="12.85" hidden="false" customHeight="false" outlineLevel="0" collapsed="false">
      <c r="A4581" s="5" t="n">
        <v>44466</v>
      </c>
      <c r="B4581" s="14" t="n">
        <v>5428</v>
      </c>
      <c r="C4581" s="14" t="n">
        <v>5482</v>
      </c>
      <c r="D4581" s="14" t="n">
        <v>5411</v>
      </c>
      <c r="E4581" s="14" t="n">
        <v>5418</v>
      </c>
      <c r="F4581" s="15" t="n">
        <v>5347</v>
      </c>
      <c r="G4581" s="15" t="n">
        <v>5369</v>
      </c>
      <c r="H4581" s="15" t="n">
        <v>5857.26</v>
      </c>
      <c r="I4581" s="0" t="n">
        <v>54444.1418</v>
      </c>
      <c r="J4581" s="0" t="n">
        <v>7277000</v>
      </c>
      <c r="K4581" s="0" t="n">
        <v>8399400</v>
      </c>
      <c r="L4581" s="0" t="n">
        <v>9088720</v>
      </c>
    </row>
    <row r="4582" customFormat="false" ht="12.85" hidden="false" customHeight="false" outlineLevel="0" collapsed="false">
      <c r="A4582" s="5" t="n">
        <v>44467</v>
      </c>
      <c r="B4582" s="14" t="n">
        <v>5382</v>
      </c>
      <c r="C4582" s="14" t="n">
        <v>5387</v>
      </c>
      <c r="D4582" s="14" t="n">
        <v>5266</v>
      </c>
      <c r="E4582" s="14" t="n">
        <v>5343</v>
      </c>
      <c r="F4582" s="15" t="n">
        <v>5346.2</v>
      </c>
      <c r="G4582" s="15" t="n">
        <v>5373.08</v>
      </c>
      <c r="H4582" s="15" t="n">
        <v>5837.12</v>
      </c>
      <c r="I4582" s="0" t="n">
        <v>53236.3372</v>
      </c>
      <c r="J4582" s="0" t="n">
        <v>8933000</v>
      </c>
      <c r="K4582" s="0" t="n">
        <v>7799800</v>
      </c>
      <c r="L4582" s="0" t="n">
        <v>9096040</v>
      </c>
    </row>
    <row r="4583" customFormat="false" ht="12.85" hidden="false" customHeight="false" outlineLevel="0" collapsed="false">
      <c r="A4583" s="5" t="n">
        <v>44468</v>
      </c>
      <c r="B4583" s="14" t="n">
        <v>5271</v>
      </c>
      <c r="C4583" s="14" t="n">
        <v>5323</v>
      </c>
      <c r="D4583" s="14" t="n">
        <v>5185</v>
      </c>
      <c r="E4583" s="14" t="n">
        <v>5323</v>
      </c>
      <c r="F4583" s="15" t="n">
        <v>5357.6</v>
      </c>
      <c r="G4583" s="15" t="n">
        <v>5375.76</v>
      </c>
      <c r="H4583" s="15" t="n">
        <v>5818.14</v>
      </c>
      <c r="I4583" s="0" t="n">
        <v>52642.4561</v>
      </c>
      <c r="J4583" s="0" t="n">
        <v>9340000</v>
      </c>
      <c r="K4583" s="0" t="n">
        <v>8363000</v>
      </c>
      <c r="L4583" s="0" t="n">
        <v>9059800</v>
      </c>
    </row>
    <row r="4584" customFormat="false" ht="12.85" hidden="false" customHeight="false" outlineLevel="0" collapsed="false">
      <c r="A4584" s="5" t="n">
        <v>44469</v>
      </c>
      <c r="B4584" s="14" t="n">
        <v>5272</v>
      </c>
      <c r="C4584" s="14" t="n">
        <v>5431</v>
      </c>
      <c r="D4584" s="14" t="n">
        <v>5248</v>
      </c>
      <c r="E4584" s="14" t="n">
        <v>5431</v>
      </c>
      <c r="F4584" s="15" t="n">
        <v>5379</v>
      </c>
      <c r="G4584" s="15" t="n">
        <v>5380</v>
      </c>
      <c r="H4584" s="15" t="n">
        <v>5801.1</v>
      </c>
      <c r="I4584" s="0" t="n">
        <v>53904.2709</v>
      </c>
      <c r="J4584" s="0" t="n">
        <v>29542000</v>
      </c>
      <c r="K4584" s="0" t="n">
        <v>12619800</v>
      </c>
      <c r="L4584" s="0" t="n">
        <v>9884120</v>
      </c>
    </row>
    <row r="4585" customFormat="false" ht="12.85" hidden="false" customHeight="false" outlineLevel="0" collapsed="false">
      <c r="A4585" s="5" t="n">
        <v>44470</v>
      </c>
      <c r="B4585" s="14" t="n">
        <v>5204</v>
      </c>
      <c r="C4585" s="14" t="n">
        <v>5229</v>
      </c>
      <c r="D4585" s="14" t="n">
        <v>4951</v>
      </c>
      <c r="E4585" s="14" t="n">
        <v>4957</v>
      </c>
      <c r="F4585" s="15" t="n">
        <v>5294.4</v>
      </c>
      <c r="G4585" s="15" t="n">
        <v>5365.12</v>
      </c>
      <c r="H4585" s="15" t="n">
        <v>5777.66</v>
      </c>
      <c r="I4585" s="0" t="n">
        <v>50635.6718</v>
      </c>
      <c r="J4585" s="0" t="n">
        <v>30925000</v>
      </c>
      <c r="K4585" s="0" t="n">
        <v>17203400</v>
      </c>
      <c r="L4585" s="0" t="n">
        <v>10816520</v>
      </c>
    </row>
    <row r="4586" customFormat="false" ht="12.85" hidden="false" customHeight="false" outlineLevel="0" collapsed="false">
      <c r="A4586" s="5" t="n">
        <v>44473</v>
      </c>
      <c r="B4586" s="14" t="n">
        <v>4863</v>
      </c>
      <c r="C4586" s="14" t="n">
        <v>4964</v>
      </c>
      <c r="D4586" s="14" t="n">
        <v>4795</v>
      </c>
      <c r="E4586" s="14" t="n">
        <v>4921</v>
      </c>
      <c r="F4586" s="15" t="n">
        <v>5195</v>
      </c>
      <c r="G4586" s="15" t="n">
        <v>5351.76</v>
      </c>
      <c r="H4586" s="15" t="n">
        <v>5756.5</v>
      </c>
      <c r="I4586" s="0" t="n">
        <v>48832.4803</v>
      </c>
      <c r="J4586" s="0" t="n">
        <v>17631000</v>
      </c>
      <c r="K4586" s="0" t="n">
        <v>19274200</v>
      </c>
      <c r="L4586" s="0" t="n">
        <v>11172040</v>
      </c>
    </row>
    <row r="4587" customFormat="false" ht="12.85" hidden="false" customHeight="false" outlineLevel="0" collapsed="false">
      <c r="A4587" s="5" t="n">
        <v>44474</v>
      </c>
      <c r="B4587" s="14" t="n">
        <v>4842</v>
      </c>
      <c r="C4587" s="14" t="n">
        <v>4979</v>
      </c>
      <c r="D4587" s="14" t="n">
        <v>4837</v>
      </c>
      <c r="E4587" s="14" t="n">
        <v>4844</v>
      </c>
      <c r="F4587" s="15" t="n">
        <v>5095.2</v>
      </c>
      <c r="G4587" s="15" t="n">
        <v>5338.44</v>
      </c>
      <c r="H4587" s="15" t="n">
        <v>5734.33</v>
      </c>
      <c r="I4587" s="0" t="n">
        <v>48894.1114</v>
      </c>
      <c r="J4587" s="0" t="n">
        <v>12278000</v>
      </c>
      <c r="K4587" s="0" t="n">
        <v>19943200</v>
      </c>
      <c r="L4587" s="0" t="n">
        <v>11251120</v>
      </c>
    </row>
    <row r="4588" customFormat="false" ht="12.85" hidden="false" customHeight="false" outlineLevel="0" collapsed="false">
      <c r="A4588" s="5" t="n">
        <v>44475</v>
      </c>
      <c r="B4588" s="14" t="n">
        <v>4902</v>
      </c>
      <c r="C4588" s="14" t="n">
        <v>4990</v>
      </c>
      <c r="D4588" s="14" t="n">
        <v>4886</v>
      </c>
      <c r="E4588" s="14" t="n">
        <v>4960</v>
      </c>
      <c r="F4588" s="15" t="n">
        <v>5022.6</v>
      </c>
      <c r="G4588" s="15" t="n">
        <v>5326.88</v>
      </c>
      <c r="H4588" s="15" t="n">
        <v>5716.13</v>
      </c>
      <c r="I4588" s="0" t="n">
        <v>49339.8519</v>
      </c>
      <c r="J4588" s="0" t="n">
        <v>11615000</v>
      </c>
      <c r="K4588" s="0" t="n">
        <v>20398200</v>
      </c>
      <c r="L4588" s="0" t="n">
        <v>11378560</v>
      </c>
    </row>
    <row r="4589" customFormat="false" ht="12.85" hidden="false" customHeight="false" outlineLevel="0" collapsed="false">
      <c r="A4589" s="5" t="n">
        <v>44476</v>
      </c>
      <c r="B4589" s="14" t="n">
        <v>5010</v>
      </c>
      <c r="C4589" s="14" t="n">
        <v>5044</v>
      </c>
      <c r="D4589" s="14" t="n">
        <v>4926</v>
      </c>
      <c r="E4589" s="14" t="n">
        <v>5015</v>
      </c>
      <c r="F4589" s="15" t="n">
        <v>4939.4</v>
      </c>
      <c r="G4589" s="15" t="n">
        <v>5315.88</v>
      </c>
      <c r="H4589" s="15" t="n">
        <v>5697.66</v>
      </c>
      <c r="I4589" s="0" t="n">
        <v>50030.327</v>
      </c>
      <c r="J4589" s="0" t="n">
        <v>9296000</v>
      </c>
      <c r="K4589" s="0" t="n">
        <v>16349000</v>
      </c>
      <c r="L4589" s="0" t="n">
        <v>11426200</v>
      </c>
    </row>
    <row r="4590" customFormat="false" ht="12.85" hidden="false" customHeight="false" outlineLevel="0" collapsed="false">
      <c r="A4590" s="5" t="n">
        <v>44477</v>
      </c>
      <c r="B4590" s="14" t="n">
        <v>5062</v>
      </c>
      <c r="C4590" s="14" t="n">
        <v>5108</v>
      </c>
      <c r="D4590" s="14" t="n">
        <v>5048</v>
      </c>
      <c r="E4590" s="14" t="n">
        <v>5064</v>
      </c>
      <c r="F4590" s="15" t="n">
        <v>4960.8</v>
      </c>
      <c r="G4590" s="15" t="n">
        <v>5303.56</v>
      </c>
      <c r="H4590" s="15" t="n">
        <v>5678.12</v>
      </c>
      <c r="I4590" s="0" t="n">
        <v>50716.4658</v>
      </c>
      <c r="J4590" s="0" t="n">
        <v>6406000</v>
      </c>
      <c r="K4590" s="0" t="n">
        <v>11445200</v>
      </c>
      <c r="L4590" s="0" t="n">
        <v>11367880</v>
      </c>
    </row>
    <row r="4591" customFormat="false" ht="12.85" hidden="false" customHeight="false" outlineLevel="0" collapsed="false">
      <c r="A4591" s="5" t="n">
        <v>44480</v>
      </c>
      <c r="B4591" s="14" t="n">
        <v>5010</v>
      </c>
      <c r="C4591" s="14" t="n">
        <v>5125</v>
      </c>
      <c r="D4591" s="14" t="n">
        <v>5008</v>
      </c>
      <c r="E4591" s="14" t="n">
        <v>5115</v>
      </c>
      <c r="F4591" s="15" t="n">
        <v>4999.6</v>
      </c>
      <c r="G4591" s="15" t="n">
        <v>5289.4</v>
      </c>
      <c r="H4591" s="15" t="n">
        <v>5660.01</v>
      </c>
      <c r="I4591" s="0" t="n">
        <v>50921.9947</v>
      </c>
      <c r="J4591" s="0" t="n">
        <v>5655000</v>
      </c>
      <c r="K4591" s="0" t="n">
        <v>9050000</v>
      </c>
      <c r="L4591" s="0" t="n">
        <v>11242560</v>
      </c>
    </row>
    <row r="4592" customFormat="false" ht="12.85" hidden="false" customHeight="false" outlineLevel="0" collapsed="false">
      <c r="A4592" s="5" t="n">
        <v>44481</v>
      </c>
      <c r="B4592" s="14" t="n">
        <v>5169</v>
      </c>
      <c r="C4592" s="14" t="n">
        <v>5196</v>
      </c>
      <c r="D4592" s="14" t="n">
        <v>5110</v>
      </c>
      <c r="E4592" s="14" t="n">
        <v>5145</v>
      </c>
      <c r="F4592" s="15" t="n">
        <v>5059.8</v>
      </c>
      <c r="G4592" s="15" t="n">
        <v>5277.92</v>
      </c>
      <c r="H4592" s="15" t="n">
        <v>5641.69</v>
      </c>
      <c r="I4592" s="0" t="n">
        <v>51420.7147</v>
      </c>
      <c r="J4592" s="0" t="n">
        <v>6310000</v>
      </c>
      <c r="K4592" s="0" t="n">
        <v>7856400</v>
      </c>
      <c r="L4592" s="0" t="n">
        <v>11069280</v>
      </c>
    </row>
    <row r="4593" customFormat="false" ht="12.85" hidden="false" customHeight="false" outlineLevel="0" collapsed="false">
      <c r="A4593" s="5" t="n">
        <v>44482</v>
      </c>
      <c r="B4593" s="14" t="n">
        <v>5145</v>
      </c>
      <c r="C4593" s="14" t="n">
        <v>5199</v>
      </c>
      <c r="D4593" s="14" t="n">
        <v>5089</v>
      </c>
      <c r="E4593" s="14" t="n">
        <v>5099</v>
      </c>
      <c r="F4593" s="15" t="n">
        <v>5087.6</v>
      </c>
      <c r="G4593" s="15" t="n">
        <v>5261.32</v>
      </c>
      <c r="H4593" s="15" t="n">
        <v>5624.24</v>
      </c>
      <c r="I4593" s="0" t="n">
        <v>51420.4117</v>
      </c>
      <c r="J4593" s="0" t="n">
        <v>5708000</v>
      </c>
      <c r="K4593" s="0" t="n">
        <v>6675000</v>
      </c>
      <c r="L4593" s="0" t="n">
        <v>10975600</v>
      </c>
    </row>
    <row r="4594" customFormat="false" ht="12.85" hidden="false" customHeight="false" outlineLevel="0" collapsed="false">
      <c r="A4594" s="5" t="n">
        <v>44483</v>
      </c>
      <c r="B4594" s="14" t="n">
        <v>5151</v>
      </c>
      <c r="C4594" s="14" t="n">
        <v>5226</v>
      </c>
      <c r="D4594" s="14" t="n">
        <v>5136</v>
      </c>
      <c r="E4594" s="14" t="n">
        <v>5165</v>
      </c>
      <c r="F4594" s="15" t="n">
        <v>5117.6</v>
      </c>
      <c r="G4594" s="15" t="n">
        <v>5245.2</v>
      </c>
      <c r="H4594" s="15" t="n">
        <v>5607.22</v>
      </c>
      <c r="I4594" s="0" t="n">
        <v>51856.9168</v>
      </c>
      <c r="J4594" s="0" t="n">
        <v>7356000</v>
      </c>
      <c r="K4594" s="0" t="n">
        <v>6287000</v>
      </c>
      <c r="L4594" s="0" t="n">
        <v>10664320</v>
      </c>
    </row>
    <row r="4595" customFormat="false" ht="12.85" hidden="false" customHeight="false" outlineLevel="0" collapsed="false">
      <c r="A4595" s="5" t="n">
        <v>44484</v>
      </c>
      <c r="B4595" s="14" t="n">
        <v>5146</v>
      </c>
      <c r="C4595" s="14" t="n">
        <v>5169</v>
      </c>
      <c r="D4595" s="14" t="n">
        <v>5090</v>
      </c>
      <c r="E4595" s="14" t="n">
        <v>5153</v>
      </c>
      <c r="F4595" s="15" t="n">
        <v>5135.4</v>
      </c>
      <c r="G4595" s="15" t="n">
        <v>5232.72</v>
      </c>
      <c r="H4595" s="15" t="n">
        <v>5590.5</v>
      </c>
      <c r="I4595" s="0" t="n">
        <v>51407.7832</v>
      </c>
      <c r="J4595" s="0" t="n">
        <v>7425000</v>
      </c>
      <c r="K4595" s="0" t="n">
        <v>6490800</v>
      </c>
      <c r="L4595" s="0" t="n">
        <v>10463400</v>
      </c>
    </row>
    <row r="4596" customFormat="false" ht="12.85" hidden="false" customHeight="false" outlineLevel="0" collapsed="false">
      <c r="A4596" s="5" t="n">
        <v>44487</v>
      </c>
      <c r="B4596" s="14" t="n">
        <v>5152</v>
      </c>
      <c r="C4596" s="14" t="n">
        <v>5189</v>
      </c>
      <c r="D4596" s="14" t="n">
        <v>5103</v>
      </c>
      <c r="E4596" s="14" t="n">
        <v>5126</v>
      </c>
      <c r="F4596" s="15" t="n">
        <v>5137.6</v>
      </c>
      <c r="G4596" s="15" t="n">
        <v>5220.4</v>
      </c>
      <c r="H4596" s="15" t="n">
        <v>5572.86</v>
      </c>
      <c r="I4596" s="0" t="n">
        <v>51353.7298</v>
      </c>
      <c r="J4596" s="0" t="n">
        <v>5751000</v>
      </c>
      <c r="K4596" s="0" t="n">
        <v>6510000</v>
      </c>
      <c r="L4596" s="0" t="n">
        <v>10350200</v>
      </c>
    </row>
    <row r="4597" customFormat="false" ht="12.85" hidden="false" customHeight="false" outlineLevel="0" collapsed="false">
      <c r="A4597" s="5" t="n">
        <v>44488</v>
      </c>
      <c r="B4597" s="14" t="n">
        <v>5162</v>
      </c>
      <c r="C4597" s="14" t="n">
        <v>5259</v>
      </c>
      <c r="D4597" s="14" t="n">
        <v>5162</v>
      </c>
      <c r="E4597" s="14" t="n">
        <v>5235</v>
      </c>
      <c r="F4597" s="15" t="n">
        <v>5155.6</v>
      </c>
      <c r="G4597" s="15" t="n">
        <v>5208.72</v>
      </c>
      <c r="H4597" s="15" t="n">
        <v>5556.53</v>
      </c>
      <c r="I4597" s="0" t="n">
        <v>52346.9696</v>
      </c>
      <c r="J4597" s="0" t="n">
        <v>6273000</v>
      </c>
      <c r="K4597" s="0" t="n">
        <v>6502600</v>
      </c>
      <c r="L4597" s="0" t="n">
        <v>10235560</v>
      </c>
    </row>
    <row r="4598" customFormat="false" ht="12.85" hidden="false" customHeight="false" outlineLevel="0" collapsed="false">
      <c r="A4598" s="5" t="n">
        <v>44489</v>
      </c>
      <c r="B4598" s="14" t="n">
        <v>5143</v>
      </c>
      <c r="C4598" s="14" t="n">
        <v>5160</v>
      </c>
      <c r="D4598" s="14" t="n">
        <v>4977</v>
      </c>
      <c r="E4598" s="14" t="n">
        <v>5030</v>
      </c>
      <c r="F4598" s="15" t="n">
        <v>5141.8</v>
      </c>
      <c r="G4598" s="15" t="n">
        <v>5188.84</v>
      </c>
      <c r="H4598" s="15" t="n">
        <v>5537.44</v>
      </c>
      <c r="I4598" s="0" t="n">
        <v>50476.7019</v>
      </c>
      <c r="J4598" s="0" t="n">
        <v>13641000</v>
      </c>
      <c r="K4598" s="0" t="n">
        <v>8089200</v>
      </c>
      <c r="L4598" s="0" t="n">
        <v>10517320</v>
      </c>
    </row>
    <row r="4599" customFormat="false" ht="12.85" hidden="false" customHeight="false" outlineLevel="0" collapsed="false">
      <c r="A4599" s="5" t="n">
        <v>44490</v>
      </c>
      <c r="B4599" s="14" t="n">
        <v>4969</v>
      </c>
      <c r="C4599" s="14" t="n">
        <v>5065</v>
      </c>
      <c r="D4599" s="14" t="n">
        <v>4937</v>
      </c>
      <c r="E4599" s="14" t="n">
        <v>5006</v>
      </c>
      <c r="F4599" s="15" t="n">
        <v>5110</v>
      </c>
      <c r="G4599" s="15" t="n">
        <v>5172.24</v>
      </c>
      <c r="H4599" s="15" t="n">
        <v>5518.17</v>
      </c>
      <c r="I4599" s="0" t="n">
        <v>50113.6284</v>
      </c>
      <c r="J4599" s="0" t="n">
        <v>7761000</v>
      </c>
      <c r="K4599" s="0" t="n">
        <v>8170200</v>
      </c>
      <c r="L4599" s="0" t="n">
        <v>10411400</v>
      </c>
    </row>
    <row r="4600" customFormat="false" ht="12.85" hidden="false" customHeight="false" outlineLevel="0" collapsed="false">
      <c r="A4600" s="5" t="n">
        <v>44491</v>
      </c>
      <c r="B4600" s="14" t="n">
        <v>4952</v>
      </c>
      <c r="C4600" s="14" t="n">
        <v>5045</v>
      </c>
      <c r="D4600" s="14" t="n">
        <v>4945</v>
      </c>
      <c r="E4600" s="14" t="n">
        <v>5002</v>
      </c>
      <c r="F4600" s="15" t="n">
        <v>5079.8</v>
      </c>
      <c r="G4600" s="15" t="n">
        <v>5156.76</v>
      </c>
      <c r="H4600" s="15" t="n">
        <v>5498</v>
      </c>
      <c r="I4600" s="0" t="n">
        <v>50088.1075</v>
      </c>
      <c r="J4600" s="0" t="n">
        <v>6066000</v>
      </c>
      <c r="K4600" s="0" t="n">
        <v>7898400</v>
      </c>
      <c r="L4600" s="0" t="n">
        <v>10372520</v>
      </c>
    </row>
    <row r="4601" customFormat="false" ht="12.85" hidden="false" customHeight="false" outlineLevel="0" collapsed="false">
      <c r="A4601" s="5" t="n">
        <v>44494</v>
      </c>
      <c r="B4601" s="14" t="n">
        <v>4965</v>
      </c>
      <c r="C4601" s="14" t="n">
        <v>5006</v>
      </c>
      <c r="D4601" s="14" t="n">
        <v>4894</v>
      </c>
      <c r="E4601" s="14" t="n">
        <v>4910</v>
      </c>
      <c r="F4601" s="15" t="n">
        <v>5036.6</v>
      </c>
      <c r="G4601" s="15" t="n">
        <v>5143.16</v>
      </c>
      <c r="H4601" s="15" t="n">
        <v>5476.6</v>
      </c>
      <c r="I4601" s="0" t="n">
        <v>49339.196</v>
      </c>
      <c r="J4601" s="0" t="n">
        <v>6331000</v>
      </c>
      <c r="K4601" s="0" t="n">
        <v>8014400</v>
      </c>
      <c r="L4601" s="0" t="n">
        <v>10249600</v>
      </c>
    </row>
    <row r="4602" customFormat="false" ht="12.85" hidden="false" customHeight="false" outlineLevel="0" collapsed="false">
      <c r="A4602" s="5" t="n">
        <v>44495</v>
      </c>
      <c r="B4602" s="14" t="n">
        <v>4950</v>
      </c>
      <c r="C4602" s="14" t="n">
        <v>4979</v>
      </c>
      <c r="D4602" s="14" t="n">
        <v>4915</v>
      </c>
      <c r="E4602" s="14" t="n">
        <v>4915</v>
      </c>
      <c r="F4602" s="15" t="n">
        <v>4972.6</v>
      </c>
      <c r="G4602" s="15" t="n">
        <v>5125.88</v>
      </c>
      <c r="H4602" s="15" t="n">
        <v>5453.12</v>
      </c>
      <c r="I4602" s="0" t="n">
        <v>49374.0987</v>
      </c>
      <c r="J4602" s="0" t="n">
        <v>6690000</v>
      </c>
      <c r="K4602" s="0" t="n">
        <v>8097800</v>
      </c>
      <c r="L4602" s="0" t="n">
        <v>10039960</v>
      </c>
    </row>
    <row r="4603" customFormat="false" ht="12.85" hidden="false" customHeight="false" outlineLevel="0" collapsed="false">
      <c r="A4603" s="5" t="n">
        <v>44496</v>
      </c>
      <c r="B4603" s="14" t="n">
        <v>4915</v>
      </c>
      <c r="C4603" s="14" t="n">
        <v>4919</v>
      </c>
      <c r="D4603" s="14" t="n">
        <v>4789</v>
      </c>
      <c r="E4603" s="14" t="n">
        <v>4855</v>
      </c>
      <c r="F4603" s="15" t="n">
        <v>4937.6</v>
      </c>
      <c r="G4603" s="15" t="n">
        <v>5109.44</v>
      </c>
      <c r="H4603" s="15" t="n">
        <v>5428.92</v>
      </c>
      <c r="I4603" s="0" t="n">
        <v>48392.057</v>
      </c>
      <c r="J4603" s="0" t="n">
        <v>9470000</v>
      </c>
      <c r="K4603" s="0" t="n">
        <v>7263600</v>
      </c>
      <c r="L4603" s="0" t="n">
        <v>10157800</v>
      </c>
    </row>
    <row r="4604" customFormat="false" ht="12.85" hidden="false" customHeight="false" outlineLevel="0" collapsed="false">
      <c r="A4604" s="5" t="n">
        <v>44497</v>
      </c>
      <c r="B4604" s="14" t="n">
        <v>4899</v>
      </c>
      <c r="C4604" s="14" t="n">
        <v>4975</v>
      </c>
      <c r="D4604" s="14" t="n">
        <v>4855</v>
      </c>
      <c r="E4604" s="14" t="n">
        <v>4936</v>
      </c>
      <c r="F4604" s="15" t="n">
        <v>4923.6</v>
      </c>
      <c r="G4604" s="15" t="n">
        <v>5093.92</v>
      </c>
      <c r="H4604" s="15" t="n">
        <v>5410.52</v>
      </c>
      <c r="I4604" s="0" t="n">
        <v>49287.4063</v>
      </c>
      <c r="J4604" s="0" t="n">
        <v>10086000</v>
      </c>
      <c r="K4604" s="0" t="n">
        <v>7728600</v>
      </c>
      <c r="L4604" s="0" t="n">
        <v>10230920</v>
      </c>
    </row>
    <row r="4605" customFormat="false" ht="12.85" hidden="false" customHeight="false" outlineLevel="0" collapsed="false">
      <c r="A4605" s="5" t="n">
        <v>44498</v>
      </c>
      <c r="B4605" s="14" t="n">
        <v>4981</v>
      </c>
      <c r="C4605" s="14" t="n">
        <v>5020</v>
      </c>
      <c r="D4605" s="14" t="n">
        <v>4929</v>
      </c>
      <c r="E4605" s="14" t="n">
        <v>5020</v>
      </c>
      <c r="F4605" s="15" t="n">
        <v>4927.2</v>
      </c>
      <c r="G4605" s="15" t="n">
        <v>5079.52</v>
      </c>
      <c r="H4605" s="15" t="n">
        <v>5393.06</v>
      </c>
      <c r="I4605" s="0" t="n">
        <v>49893.5649</v>
      </c>
      <c r="J4605" s="0" t="n">
        <v>7571000</v>
      </c>
      <c r="K4605" s="0" t="n">
        <v>8029600</v>
      </c>
      <c r="L4605" s="0" t="n">
        <v>10213480</v>
      </c>
    </row>
    <row r="4606" customFormat="false" ht="12.85" hidden="false" customHeight="false" outlineLevel="0" collapsed="false">
      <c r="A4606" s="5" t="n">
        <v>44501</v>
      </c>
      <c r="B4606" s="14" t="n">
        <v>5090</v>
      </c>
      <c r="C4606" s="14" t="n">
        <v>5090</v>
      </c>
      <c r="D4606" s="14" t="n">
        <v>5026</v>
      </c>
      <c r="E4606" s="14" t="n">
        <v>5060</v>
      </c>
      <c r="F4606" s="15" t="n">
        <v>4957.2</v>
      </c>
      <c r="G4606" s="15" t="n">
        <v>5065.2</v>
      </c>
      <c r="H4606" s="15" t="n">
        <v>5375.57</v>
      </c>
      <c r="I4606" s="0" t="n">
        <v>50536.8828</v>
      </c>
      <c r="J4606" s="0" t="n">
        <v>5736000</v>
      </c>
      <c r="K4606" s="0" t="n">
        <v>7910600</v>
      </c>
      <c r="L4606" s="0" t="n">
        <v>10151840</v>
      </c>
    </row>
    <row r="4607" customFormat="false" ht="12.85" hidden="false" customHeight="false" outlineLevel="0" collapsed="false">
      <c r="A4607" s="5" t="n">
        <v>44502</v>
      </c>
      <c r="B4607" s="14" t="n">
        <v>5053</v>
      </c>
      <c r="C4607" s="14" t="n">
        <v>5087</v>
      </c>
      <c r="D4607" s="14" t="n">
        <v>4996</v>
      </c>
      <c r="E4607" s="14" t="n">
        <v>4997</v>
      </c>
      <c r="F4607" s="15" t="n">
        <v>4973.6</v>
      </c>
      <c r="G4607" s="15" t="n">
        <v>5051.36</v>
      </c>
      <c r="H4607" s="15" t="n">
        <v>5357.74</v>
      </c>
      <c r="I4607" s="0" t="n">
        <v>50300.9904</v>
      </c>
      <c r="J4607" s="0" t="n">
        <v>5311000</v>
      </c>
      <c r="K4607" s="0" t="n">
        <v>7634800</v>
      </c>
      <c r="L4607" s="0" t="n">
        <v>10006960</v>
      </c>
    </row>
    <row r="4608" customFormat="false" ht="12.85" hidden="false" customHeight="false" outlineLevel="0" collapsed="false">
      <c r="A4608" s="5" t="n">
        <v>44504</v>
      </c>
      <c r="B4608" s="14" t="n">
        <v>4880</v>
      </c>
      <c r="C4608" s="14" t="n">
        <v>4963</v>
      </c>
      <c r="D4608" s="14" t="n">
        <v>4869</v>
      </c>
      <c r="E4608" s="14" t="n">
        <v>4914</v>
      </c>
      <c r="F4608" s="15" t="n">
        <v>4985.4</v>
      </c>
      <c r="G4608" s="15" t="n">
        <v>5035</v>
      </c>
      <c r="H4608" s="15" t="n">
        <v>5338.69</v>
      </c>
      <c r="I4608" s="0" t="n">
        <v>49077.9188</v>
      </c>
      <c r="J4608" s="0" t="n">
        <v>10907000</v>
      </c>
      <c r="K4608" s="0" t="n">
        <v>7922200</v>
      </c>
      <c r="L4608" s="0" t="n">
        <v>10069640</v>
      </c>
    </row>
    <row r="4609" customFormat="false" ht="12.85" hidden="false" customHeight="false" outlineLevel="0" collapsed="false">
      <c r="A4609" s="5" t="n">
        <v>44505</v>
      </c>
      <c r="B4609" s="14" t="n">
        <v>4844</v>
      </c>
      <c r="C4609" s="14" t="n">
        <v>5077</v>
      </c>
      <c r="D4609" s="14" t="n">
        <v>4844</v>
      </c>
      <c r="E4609" s="14" t="n">
        <v>5064</v>
      </c>
      <c r="F4609" s="15" t="n">
        <v>5011</v>
      </c>
      <c r="G4609" s="15" t="n">
        <v>5020.32</v>
      </c>
      <c r="H4609" s="15" t="n">
        <v>5321.84</v>
      </c>
      <c r="I4609" s="0" t="n">
        <v>49796.9075</v>
      </c>
      <c r="J4609" s="0" t="n">
        <v>12970000</v>
      </c>
      <c r="K4609" s="0" t="n">
        <v>8499000</v>
      </c>
      <c r="L4609" s="0" t="n">
        <v>9406760</v>
      </c>
    </row>
    <row r="4610" customFormat="false" ht="12.85" hidden="false" customHeight="false" outlineLevel="0" collapsed="false">
      <c r="A4610" s="5" t="n">
        <v>44508</v>
      </c>
      <c r="B4610" s="14" t="n">
        <v>5067</v>
      </c>
      <c r="C4610" s="14" t="n">
        <v>5109</v>
      </c>
      <c r="D4610" s="14" t="n">
        <v>4926</v>
      </c>
      <c r="E4610" s="14" t="n">
        <v>4926</v>
      </c>
      <c r="F4610" s="15" t="n">
        <v>4992.2</v>
      </c>
      <c r="G4610" s="15" t="n">
        <v>5019.08</v>
      </c>
      <c r="H4610" s="15" t="n">
        <v>5304.18</v>
      </c>
      <c r="I4610" s="0" t="n">
        <v>49960.5519</v>
      </c>
      <c r="J4610" s="0" t="n">
        <v>11288000</v>
      </c>
      <c r="K4610" s="0" t="n">
        <v>9242400</v>
      </c>
      <c r="L4610" s="0" t="n">
        <v>8621280</v>
      </c>
    </row>
    <row r="4611" customFormat="false" ht="12.85" hidden="false" customHeight="false" outlineLevel="0" collapsed="false">
      <c r="A4611" s="5" t="n">
        <v>44509</v>
      </c>
      <c r="B4611" s="14" t="n">
        <v>4905</v>
      </c>
      <c r="C4611" s="14" t="n">
        <v>5002</v>
      </c>
      <c r="D4611" s="14" t="n">
        <v>4880</v>
      </c>
      <c r="E4611" s="14" t="n">
        <v>4945</v>
      </c>
      <c r="F4611" s="15" t="n">
        <v>4969.2</v>
      </c>
      <c r="G4611" s="15" t="n">
        <v>5020.04</v>
      </c>
      <c r="H4611" s="15" t="n">
        <v>5288.4</v>
      </c>
      <c r="I4611" s="0" t="n">
        <v>49489.0058</v>
      </c>
      <c r="J4611" s="0" t="n">
        <v>5844000</v>
      </c>
      <c r="K4611" s="0" t="n">
        <v>9264000</v>
      </c>
      <c r="L4611" s="0" t="n">
        <v>8149800</v>
      </c>
    </row>
    <row r="4612" customFormat="false" ht="12.85" hidden="false" customHeight="false" outlineLevel="0" collapsed="false">
      <c r="A4612" s="5" t="n">
        <v>44510</v>
      </c>
      <c r="B4612" s="14" t="n">
        <v>4945</v>
      </c>
      <c r="C4612" s="14" t="n">
        <v>4988</v>
      </c>
      <c r="D4612" s="14" t="n">
        <v>4940</v>
      </c>
      <c r="E4612" s="14" t="n">
        <v>4974</v>
      </c>
      <c r="F4612" s="15" t="n">
        <v>4964.6</v>
      </c>
      <c r="G4612" s="15" t="n">
        <v>5025.24</v>
      </c>
      <c r="H4612" s="15" t="n">
        <v>5274.76</v>
      </c>
      <c r="I4612" s="0" t="n">
        <v>49648.0048</v>
      </c>
      <c r="J4612" s="0" t="n">
        <v>5363000</v>
      </c>
      <c r="K4612" s="0" t="n">
        <v>9274400</v>
      </c>
      <c r="L4612" s="0" t="n">
        <v>7873200</v>
      </c>
    </row>
    <row r="4613" customFormat="false" ht="12.85" hidden="false" customHeight="false" outlineLevel="0" collapsed="false">
      <c r="A4613" s="5" t="n">
        <v>44511</v>
      </c>
      <c r="B4613" s="14" t="n">
        <v>4973</v>
      </c>
      <c r="C4613" s="14" t="n">
        <v>5026</v>
      </c>
      <c r="D4613" s="14" t="n">
        <v>4943</v>
      </c>
      <c r="E4613" s="14" t="n">
        <v>4995</v>
      </c>
      <c r="F4613" s="15" t="n">
        <v>4980.8</v>
      </c>
      <c r="G4613" s="15" t="n">
        <v>5026.64</v>
      </c>
      <c r="H4613" s="15" t="n">
        <v>5261.6</v>
      </c>
      <c r="I4613" s="0" t="n">
        <v>49940.8659</v>
      </c>
      <c r="J4613" s="0" t="n">
        <v>4758000</v>
      </c>
      <c r="K4613" s="0" t="n">
        <v>8044600</v>
      </c>
      <c r="L4613" s="0" t="n">
        <v>7598920</v>
      </c>
    </row>
    <row r="4614" customFormat="false" ht="12.85" hidden="false" customHeight="false" outlineLevel="0" collapsed="false">
      <c r="A4614" s="5" t="n">
        <v>44512</v>
      </c>
      <c r="B4614" s="14" t="n">
        <v>5015</v>
      </c>
      <c r="C4614" s="14" t="n">
        <v>5072</v>
      </c>
      <c r="D4614" s="14" t="n">
        <v>5006</v>
      </c>
      <c r="E4614" s="14" t="n">
        <v>5031</v>
      </c>
      <c r="F4614" s="15" t="n">
        <v>4974.2</v>
      </c>
      <c r="G4614" s="15" t="n">
        <v>5027.28</v>
      </c>
      <c r="H4614" s="15" t="n">
        <v>5248.52</v>
      </c>
      <c r="I4614" s="0" t="n">
        <v>50400.2213</v>
      </c>
      <c r="J4614" s="0" t="n">
        <v>5875000</v>
      </c>
      <c r="K4614" s="0" t="n">
        <v>6625600</v>
      </c>
      <c r="L4614" s="0" t="n">
        <v>7462080</v>
      </c>
    </row>
    <row r="4615" customFormat="false" ht="12.85" hidden="false" customHeight="false" outlineLevel="0" collapsed="false">
      <c r="A4615" s="5" t="n">
        <v>44515</v>
      </c>
      <c r="B4615" s="14" t="n">
        <v>5079</v>
      </c>
      <c r="C4615" s="14" t="n">
        <v>5099</v>
      </c>
      <c r="D4615" s="14" t="n">
        <v>5003</v>
      </c>
      <c r="E4615" s="14" t="n">
        <v>5020</v>
      </c>
      <c r="F4615" s="15" t="n">
        <v>4993</v>
      </c>
      <c r="G4615" s="15" t="n">
        <v>5025.52</v>
      </c>
      <c r="H4615" s="15" t="n">
        <v>5234.88</v>
      </c>
      <c r="I4615" s="0" t="n">
        <v>50416.0861</v>
      </c>
      <c r="J4615" s="0" t="n">
        <v>5179000</v>
      </c>
      <c r="K4615" s="0" t="n">
        <v>5403800</v>
      </c>
      <c r="L4615" s="0" t="n">
        <v>7413000</v>
      </c>
    </row>
    <row r="4616" customFormat="false" ht="12.85" hidden="false" customHeight="false" outlineLevel="0" collapsed="false">
      <c r="A4616" s="5" t="n">
        <v>44516</v>
      </c>
      <c r="B4616" s="14" t="n">
        <v>5038</v>
      </c>
      <c r="C4616" s="14" t="n">
        <v>5119</v>
      </c>
      <c r="D4616" s="14" t="n">
        <v>5023</v>
      </c>
      <c r="E4616" s="14" t="n">
        <v>5118</v>
      </c>
      <c r="F4616" s="15" t="n">
        <v>5027.6</v>
      </c>
      <c r="G4616" s="15" t="n">
        <v>5025.64</v>
      </c>
      <c r="H4616" s="15" t="n">
        <v>5224.21</v>
      </c>
      <c r="I4616" s="0" t="n">
        <v>50759.2394</v>
      </c>
      <c r="J4616" s="0" t="n">
        <v>7849000</v>
      </c>
      <c r="K4616" s="0" t="n">
        <v>5804800</v>
      </c>
      <c r="L4616" s="0" t="n">
        <v>7500760</v>
      </c>
    </row>
    <row r="4617" customFormat="false" ht="12.85" hidden="false" customHeight="false" outlineLevel="0" collapsed="false">
      <c r="A4617" s="5" t="n">
        <v>44517</v>
      </c>
      <c r="B4617" s="14" t="n">
        <v>5125</v>
      </c>
      <c r="C4617" s="14" t="n">
        <v>5159</v>
      </c>
      <c r="D4617" s="14" t="n">
        <v>5063</v>
      </c>
      <c r="E4617" s="14" t="n">
        <v>5074</v>
      </c>
      <c r="F4617" s="15" t="n">
        <v>5047.6</v>
      </c>
      <c r="G4617" s="15" t="n">
        <v>5022.8</v>
      </c>
      <c r="H4617" s="15" t="n">
        <v>5213.58</v>
      </c>
      <c r="I4617" s="0" t="n">
        <v>50880.3136</v>
      </c>
      <c r="J4617" s="0" t="n">
        <v>6920000</v>
      </c>
      <c r="K4617" s="0" t="n">
        <v>6116200</v>
      </c>
      <c r="L4617" s="0" t="n">
        <v>7525160</v>
      </c>
    </row>
    <row r="4618" customFormat="false" ht="12.85" hidden="false" customHeight="false" outlineLevel="0" collapsed="false">
      <c r="A4618" s="5" t="n">
        <v>44518</v>
      </c>
      <c r="B4618" s="14" t="n">
        <v>5109</v>
      </c>
      <c r="C4618" s="14" t="n">
        <v>5169</v>
      </c>
      <c r="D4618" s="14" t="n">
        <v>5073</v>
      </c>
      <c r="E4618" s="14" t="n">
        <v>5150</v>
      </c>
      <c r="F4618" s="15" t="n">
        <v>5078.6</v>
      </c>
      <c r="G4618" s="15" t="n">
        <v>5024.84</v>
      </c>
      <c r="H4618" s="15" t="n">
        <v>5207.05</v>
      </c>
      <c r="I4618" s="0" t="n">
        <v>51210.0206</v>
      </c>
      <c r="J4618" s="0" t="n">
        <v>8237000</v>
      </c>
      <c r="K4618" s="0" t="n">
        <v>6812000</v>
      </c>
      <c r="L4618" s="0" t="n">
        <v>7626320</v>
      </c>
    </row>
    <row r="4619" customFormat="false" ht="12.85" hidden="false" customHeight="false" outlineLevel="0" collapsed="false">
      <c r="A4619" s="5" t="n">
        <v>44519</v>
      </c>
      <c r="B4619" s="14" t="n">
        <v>5204</v>
      </c>
      <c r="C4619" s="14" t="n">
        <v>5253</v>
      </c>
      <c r="D4619" s="14" t="n">
        <v>5176</v>
      </c>
      <c r="E4619" s="14" t="n">
        <v>5194</v>
      </c>
      <c r="F4619" s="15" t="n">
        <v>5111.2</v>
      </c>
      <c r="G4619" s="15" t="n">
        <v>5026</v>
      </c>
      <c r="H4619" s="15" t="n">
        <v>5199.8</v>
      </c>
      <c r="I4619" s="0" t="n">
        <v>52084.0673</v>
      </c>
      <c r="J4619" s="0" t="n">
        <v>9832000</v>
      </c>
      <c r="K4619" s="0" t="n">
        <v>7603400</v>
      </c>
      <c r="L4619" s="0" t="n">
        <v>7725360</v>
      </c>
    </row>
    <row r="4620" customFormat="false" ht="12.85" hidden="false" customHeight="false" outlineLevel="0" collapsed="false">
      <c r="A4620" s="5" t="n">
        <v>44522</v>
      </c>
      <c r="B4620" s="14" t="n">
        <v>5166</v>
      </c>
      <c r="C4620" s="14" t="n">
        <v>5179</v>
      </c>
      <c r="D4620" s="14" t="n">
        <v>5118</v>
      </c>
      <c r="E4620" s="14" t="n">
        <v>5144</v>
      </c>
      <c r="F4620" s="15" t="n">
        <v>5136</v>
      </c>
      <c r="G4620" s="15" t="n">
        <v>5025.64</v>
      </c>
      <c r="H4620" s="15" t="n">
        <v>5192.74</v>
      </c>
      <c r="I4620" s="0" t="n">
        <v>51504.1353</v>
      </c>
      <c r="J4620" s="0" t="n">
        <v>5412000</v>
      </c>
      <c r="K4620" s="0" t="n">
        <v>7650000</v>
      </c>
      <c r="L4620" s="0" t="n">
        <v>7644840</v>
      </c>
    </row>
    <row r="4621" customFormat="false" ht="12.85" hidden="false" customHeight="false" outlineLevel="0" collapsed="false">
      <c r="A4621" s="5" t="n">
        <v>44524</v>
      </c>
      <c r="B4621" s="14" t="n">
        <v>5050</v>
      </c>
      <c r="C4621" s="14" t="n">
        <v>5122</v>
      </c>
      <c r="D4621" s="14" t="n">
        <v>5036</v>
      </c>
      <c r="E4621" s="14" t="n">
        <v>5050</v>
      </c>
      <c r="F4621" s="15" t="n">
        <v>5122.4</v>
      </c>
      <c r="G4621" s="15" t="n">
        <v>5022.6</v>
      </c>
      <c r="H4621" s="15" t="n">
        <v>5186.05</v>
      </c>
      <c r="I4621" s="0" t="n">
        <v>50683.5645</v>
      </c>
      <c r="J4621" s="0" t="n">
        <v>6677000</v>
      </c>
      <c r="K4621" s="0" t="n">
        <v>7415600</v>
      </c>
      <c r="L4621" s="0" t="n">
        <v>7681880</v>
      </c>
    </row>
    <row r="4622" customFormat="false" ht="12.85" hidden="false" customHeight="false" outlineLevel="0" collapsed="false">
      <c r="A4622" s="5" t="n">
        <v>44525</v>
      </c>
      <c r="B4622" s="14" t="n">
        <v>5083</v>
      </c>
      <c r="C4622" s="14" t="n">
        <v>5123</v>
      </c>
      <c r="D4622" s="14" t="n">
        <v>5056</v>
      </c>
      <c r="E4622" s="14" t="n">
        <v>5063</v>
      </c>
      <c r="F4622" s="15" t="n">
        <v>5120.2</v>
      </c>
      <c r="G4622" s="15" t="n">
        <v>5015.72</v>
      </c>
      <c r="H4622" s="15" t="n">
        <v>5178.24</v>
      </c>
      <c r="I4622" s="0" t="n">
        <v>50841.6771</v>
      </c>
      <c r="J4622" s="0" t="n">
        <v>4162000</v>
      </c>
      <c r="K4622" s="0" t="n">
        <v>6864000</v>
      </c>
      <c r="L4622" s="0" t="n">
        <v>7597440</v>
      </c>
    </row>
    <row r="4623" customFormat="false" ht="12.85" hidden="false" customHeight="false" outlineLevel="0" collapsed="false">
      <c r="A4623" s="5" t="n">
        <v>44526</v>
      </c>
      <c r="B4623" s="14" t="n">
        <v>5075</v>
      </c>
      <c r="C4623" s="14" t="n">
        <v>5078</v>
      </c>
      <c r="D4623" s="14" t="n">
        <v>4968</v>
      </c>
      <c r="E4623" s="14" t="n">
        <v>4985</v>
      </c>
      <c r="F4623" s="15" t="n">
        <v>5087.2</v>
      </c>
      <c r="G4623" s="15" t="n">
        <v>5013.92</v>
      </c>
      <c r="H4623" s="15" t="n">
        <v>5174.82</v>
      </c>
      <c r="I4623" s="0" t="n">
        <v>50070.3334</v>
      </c>
      <c r="J4623" s="0" t="n">
        <v>6209000</v>
      </c>
      <c r="K4623" s="0" t="n">
        <v>6458400</v>
      </c>
      <c r="L4623" s="0" t="n">
        <v>7300160</v>
      </c>
    </row>
    <row r="4624" customFormat="false" ht="12.85" hidden="false" customHeight="false" outlineLevel="0" collapsed="false">
      <c r="A4624" s="5" t="n">
        <v>44529</v>
      </c>
      <c r="B4624" s="14" t="n">
        <v>5018</v>
      </c>
      <c r="C4624" s="14" t="n">
        <v>5204</v>
      </c>
      <c r="D4624" s="14" t="n">
        <v>5007</v>
      </c>
      <c r="E4624" s="14" t="n">
        <v>5134</v>
      </c>
      <c r="F4624" s="15" t="n">
        <v>5075.2</v>
      </c>
      <c r="G4624" s="15" t="n">
        <v>5019.04</v>
      </c>
      <c r="H4624" s="15" t="n">
        <v>5175.53</v>
      </c>
      <c r="I4624" s="0" t="n">
        <v>51366.2633</v>
      </c>
      <c r="J4624" s="0" t="n">
        <v>13041000</v>
      </c>
      <c r="K4624" s="0" t="n">
        <v>7100200</v>
      </c>
      <c r="L4624" s="0" t="n">
        <v>7511360</v>
      </c>
    </row>
    <row r="4625" customFormat="false" ht="12.85" hidden="false" customHeight="false" outlineLevel="0" collapsed="false">
      <c r="A4625" s="5" t="n">
        <v>44530</v>
      </c>
      <c r="B4625" s="14" t="n">
        <v>5153</v>
      </c>
      <c r="C4625" s="14" t="n">
        <v>5173</v>
      </c>
      <c r="D4625" s="14" t="n">
        <v>5001</v>
      </c>
      <c r="E4625" s="14" t="n">
        <v>5010</v>
      </c>
      <c r="F4625" s="15" t="n">
        <v>5048.4</v>
      </c>
      <c r="G4625" s="15" t="n">
        <v>5019.36</v>
      </c>
      <c r="H4625" s="15" t="n">
        <v>5172.14</v>
      </c>
      <c r="I4625" s="0" t="n">
        <v>50546.7639</v>
      </c>
      <c r="J4625" s="0" t="n">
        <v>12713000</v>
      </c>
      <c r="K4625" s="0" t="n">
        <v>8560400</v>
      </c>
      <c r="L4625" s="0" t="n">
        <v>7777240</v>
      </c>
    </row>
    <row r="4626" customFormat="false" ht="12.85" hidden="false" customHeight="false" outlineLevel="0" collapsed="false">
      <c r="A4626" s="5" t="n">
        <v>44531</v>
      </c>
      <c r="B4626" s="14" t="n">
        <v>5010</v>
      </c>
      <c r="C4626" s="14" t="n">
        <v>5140</v>
      </c>
      <c r="D4626" s="14" t="n">
        <v>4980</v>
      </c>
      <c r="E4626" s="14" t="n">
        <v>5067</v>
      </c>
      <c r="F4626" s="15" t="n">
        <v>5051.8</v>
      </c>
      <c r="G4626" s="15" t="n">
        <v>5025.64</v>
      </c>
      <c r="H4626" s="15" t="n">
        <v>5169.89</v>
      </c>
      <c r="I4626" s="0" t="n">
        <v>50688.6314</v>
      </c>
      <c r="J4626" s="0" t="n">
        <v>8381000</v>
      </c>
      <c r="K4626" s="0" t="n">
        <v>8901200</v>
      </c>
      <c r="L4626" s="0" t="n">
        <v>7859240</v>
      </c>
    </row>
    <row r="4627" customFormat="false" ht="12.85" hidden="false" customHeight="false" outlineLevel="0" collapsed="false">
      <c r="A4627" s="5" t="n">
        <v>44532</v>
      </c>
      <c r="B4627" s="14" t="n">
        <v>5074</v>
      </c>
      <c r="C4627" s="14" t="n">
        <v>5195</v>
      </c>
      <c r="D4627" s="14" t="n">
        <v>5071</v>
      </c>
      <c r="E4627" s="14" t="n">
        <v>5170</v>
      </c>
      <c r="F4627" s="15" t="n">
        <v>5073.2</v>
      </c>
      <c r="G4627" s="15" t="n">
        <v>5035.84</v>
      </c>
      <c r="H4627" s="15" t="n">
        <v>5168.9</v>
      </c>
      <c r="I4627" s="0" t="n">
        <v>51546.2806</v>
      </c>
      <c r="J4627" s="0" t="n">
        <v>9765000</v>
      </c>
      <c r="K4627" s="0" t="n">
        <v>10021800</v>
      </c>
      <c r="L4627" s="0" t="n">
        <v>7982240</v>
      </c>
    </row>
    <row r="4628" customFormat="false" ht="12.85" hidden="false" customHeight="false" outlineLevel="0" collapsed="false">
      <c r="A4628" s="5" t="n">
        <v>44533</v>
      </c>
      <c r="B4628" s="14" t="n">
        <v>5110</v>
      </c>
      <c r="C4628" s="14" t="n">
        <v>5137</v>
      </c>
      <c r="D4628" s="14" t="n">
        <v>5042</v>
      </c>
      <c r="E4628" s="14" t="n">
        <v>5066</v>
      </c>
      <c r="F4628" s="15" t="n">
        <v>5089.4</v>
      </c>
      <c r="G4628" s="15" t="n">
        <v>5044.28</v>
      </c>
      <c r="H4628" s="15" t="n">
        <v>5167.2</v>
      </c>
      <c r="I4628" s="0" t="n">
        <v>50821.2836</v>
      </c>
      <c r="J4628" s="0" t="n">
        <v>8585000</v>
      </c>
      <c r="K4628" s="0" t="n">
        <v>10497000</v>
      </c>
      <c r="L4628" s="0" t="n">
        <v>7946840</v>
      </c>
    </row>
    <row r="4629" customFormat="false" ht="12.85" hidden="false" customHeight="false" outlineLevel="0" collapsed="false">
      <c r="A4629" s="5" t="n">
        <v>44536</v>
      </c>
      <c r="B4629" s="14" t="n">
        <v>5079</v>
      </c>
      <c r="C4629" s="14" t="n">
        <v>5123</v>
      </c>
      <c r="D4629" s="14" t="n">
        <v>5037</v>
      </c>
      <c r="E4629" s="14" t="n">
        <v>5064</v>
      </c>
      <c r="F4629" s="15" t="n">
        <v>5075.4</v>
      </c>
      <c r="G4629" s="15" t="n">
        <v>5049.4</v>
      </c>
      <c r="H4629" s="15" t="n">
        <v>5165.28</v>
      </c>
      <c r="I4629" s="0" t="n">
        <v>50704.3314</v>
      </c>
      <c r="J4629" s="0" t="n">
        <v>6192000</v>
      </c>
      <c r="K4629" s="0" t="n">
        <v>9127200</v>
      </c>
      <c r="L4629" s="0" t="n">
        <v>7791080</v>
      </c>
    </row>
    <row r="4630" customFormat="false" ht="12.85" hidden="false" customHeight="false" outlineLevel="0" collapsed="false">
      <c r="A4630" s="5" t="n">
        <v>44537</v>
      </c>
      <c r="B4630" s="14" t="n">
        <v>5114</v>
      </c>
      <c r="C4630" s="14" t="n">
        <v>5175</v>
      </c>
      <c r="D4630" s="14" t="n">
        <v>5059</v>
      </c>
      <c r="E4630" s="14" t="n">
        <v>5156</v>
      </c>
      <c r="F4630" s="15" t="n">
        <v>5104.6</v>
      </c>
      <c r="G4630" s="15" t="n">
        <v>5054.84</v>
      </c>
      <c r="H4630" s="15" t="n">
        <v>5164.33</v>
      </c>
      <c r="I4630" s="0" t="n">
        <v>51261.4589</v>
      </c>
      <c r="J4630" s="0" t="n">
        <v>7444000</v>
      </c>
      <c r="K4630" s="0" t="n">
        <v>8073400</v>
      </c>
      <c r="L4630" s="0" t="n">
        <v>7786000</v>
      </c>
    </row>
    <row r="4631" customFormat="false" ht="12.85" hidden="false" customHeight="false" outlineLevel="0" collapsed="false">
      <c r="A4631" s="5" t="n">
        <v>44538</v>
      </c>
      <c r="B4631" s="14" t="n">
        <v>5248</v>
      </c>
      <c r="C4631" s="14" t="n">
        <v>5357</v>
      </c>
      <c r="D4631" s="14" t="n">
        <v>5241</v>
      </c>
      <c r="E4631" s="14" t="n">
        <v>5338</v>
      </c>
      <c r="F4631" s="15" t="n">
        <v>5158.8</v>
      </c>
      <c r="G4631" s="15" t="n">
        <v>5065.96</v>
      </c>
      <c r="H4631" s="15" t="n">
        <v>5166.72</v>
      </c>
      <c r="I4631" s="0" t="n">
        <v>53139.9913</v>
      </c>
      <c r="J4631" s="0" t="n">
        <v>12667000</v>
      </c>
      <c r="K4631" s="0" t="n">
        <v>8930600</v>
      </c>
      <c r="L4631" s="0" t="n">
        <v>8063240</v>
      </c>
    </row>
    <row r="4632" customFormat="false" ht="12.85" hidden="false" customHeight="false" outlineLevel="0" collapsed="false">
      <c r="A4632" s="5" t="n">
        <v>44539</v>
      </c>
      <c r="B4632" s="14" t="n">
        <v>5400</v>
      </c>
      <c r="C4632" s="14" t="n">
        <v>5400</v>
      </c>
      <c r="D4632" s="14" t="n">
        <v>5301</v>
      </c>
      <c r="E4632" s="14" t="n">
        <v>5362</v>
      </c>
      <c r="F4632" s="15" t="n">
        <v>5197.2</v>
      </c>
      <c r="G4632" s="15" t="n">
        <v>5080.56</v>
      </c>
      <c r="H4632" s="15" t="n">
        <v>5168.33</v>
      </c>
      <c r="I4632" s="0" t="n">
        <v>53593.6053</v>
      </c>
      <c r="J4632" s="0" t="n">
        <v>9217000</v>
      </c>
      <c r="K4632" s="0" t="n">
        <v>8821000</v>
      </c>
      <c r="L4632" s="0" t="n">
        <v>8219480</v>
      </c>
    </row>
    <row r="4633" customFormat="false" ht="12.85" hidden="false" customHeight="false" outlineLevel="0" collapsed="false">
      <c r="A4633" s="5" t="n">
        <v>44540</v>
      </c>
      <c r="B4633" s="14" t="n">
        <v>5400</v>
      </c>
      <c r="C4633" s="14" t="n">
        <v>5475</v>
      </c>
      <c r="D4633" s="14" t="n">
        <v>5359</v>
      </c>
      <c r="E4633" s="14" t="n">
        <v>5380</v>
      </c>
      <c r="F4633" s="15" t="n">
        <v>5260</v>
      </c>
      <c r="G4633" s="15" t="n">
        <v>5099.2</v>
      </c>
      <c r="H4633" s="15" t="n">
        <v>5169.98</v>
      </c>
      <c r="I4633" s="0" t="n">
        <v>54254.8478</v>
      </c>
      <c r="J4633" s="0" t="n">
        <v>11139000</v>
      </c>
      <c r="K4633" s="0" t="n">
        <v>9331800</v>
      </c>
      <c r="L4633" s="0" t="n">
        <v>8228760</v>
      </c>
    </row>
    <row r="4634" customFormat="false" ht="12.85" hidden="false" customHeight="false" outlineLevel="0" collapsed="false">
      <c r="A4634" s="5" t="n">
        <v>44543</v>
      </c>
      <c r="B4634" s="14" t="n">
        <v>5380</v>
      </c>
      <c r="C4634" s="14" t="n">
        <v>5393</v>
      </c>
      <c r="D4634" s="14" t="n">
        <v>5296</v>
      </c>
      <c r="E4634" s="14" t="n">
        <v>5362</v>
      </c>
      <c r="F4634" s="15" t="n">
        <v>5319.6</v>
      </c>
      <c r="G4634" s="15" t="n">
        <v>5111.12</v>
      </c>
      <c r="H4634" s="15" t="n">
        <v>5170.48</v>
      </c>
      <c r="I4634" s="0" t="n">
        <v>53585.2986</v>
      </c>
      <c r="J4634" s="0" t="n">
        <v>7151000</v>
      </c>
      <c r="K4634" s="0" t="n">
        <v>9523600</v>
      </c>
      <c r="L4634" s="0" t="n">
        <v>7996000</v>
      </c>
    </row>
    <row r="4635" customFormat="false" ht="12.85" hidden="false" customHeight="false" outlineLevel="0" collapsed="false">
      <c r="A4635" s="5" t="n">
        <v>44544</v>
      </c>
      <c r="B4635" s="14" t="n">
        <v>5354</v>
      </c>
      <c r="C4635" s="14" t="n">
        <v>5406</v>
      </c>
      <c r="D4635" s="14" t="n">
        <v>5324</v>
      </c>
      <c r="E4635" s="14" t="n">
        <v>5331</v>
      </c>
      <c r="F4635" s="15" t="n">
        <v>5354.6</v>
      </c>
      <c r="G4635" s="15" t="n">
        <v>5127.32</v>
      </c>
      <c r="H4635" s="15" t="n">
        <v>5170.5</v>
      </c>
      <c r="I4635" s="0" t="n">
        <v>53601.9831</v>
      </c>
      <c r="J4635" s="0" t="n">
        <v>7095000</v>
      </c>
      <c r="K4635" s="0" t="n">
        <v>9453800</v>
      </c>
      <c r="L4635" s="0" t="n">
        <v>7828280</v>
      </c>
    </row>
    <row r="4636" customFormat="false" ht="12.85" hidden="false" customHeight="false" outlineLevel="0" collapsed="false">
      <c r="A4636" s="5" t="n">
        <v>44545</v>
      </c>
      <c r="B4636" s="14" t="n">
        <v>5296</v>
      </c>
      <c r="C4636" s="14" t="n">
        <v>5381</v>
      </c>
      <c r="D4636" s="14" t="n">
        <v>5296</v>
      </c>
      <c r="E4636" s="14" t="n">
        <v>5340</v>
      </c>
      <c r="F4636" s="15" t="n">
        <v>5355</v>
      </c>
      <c r="G4636" s="15" t="n">
        <v>5143.12</v>
      </c>
      <c r="H4636" s="15" t="n">
        <v>5171.64</v>
      </c>
      <c r="I4636" s="0" t="n">
        <v>53444.8063</v>
      </c>
      <c r="J4636" s="0" t="n">
        <v>4879000</v>
      </c>
      <c r="K4636" s="0" t="n">
        <v>7896200</v>
      </c>
      <c r="L4636" s="0" t="n">
        <v>7789680</v>
      </c>
    </row>
    <row r="4637" customFormat="false" ht="12.85" hidden="false" customHeight="false" outlineLevel="0" collapsed="false">
      <c r="A4637" s="5" t="n">
        <v>44546</v>
      </c>
      <c r="B4637" s="14" t="n">
        <v>5351</v>
      </c>
      <c r="C4637" s="14" t="n">
        <v>5440</v>
      </c>
      <c r="D4637" s="14" t="n">
        <v>5346</v>
      </c>
      <c r="E4637" s="14" t="n">
        <v>5440</v>
      </c>
      <c r="F4637" s="15" t="n">
        <v>5370.6</v>
      </c>
      <c r="G4637" s="15" t="n">
        <v>5161.76</v>
      </c>
      <c r="H4637" s="15" t="n">
        <v>5175.14</v>
      </c>
      <c r="I4637" s="0" t="n">
        <v>54125.9887</v>
      </c>
      <c r="J4637" s="0" t="n">
        <v>7227000</v>
      </c>
      <c r="K4637" s="0" t="n">
        <v>7498200</v>
      </c>
      <c r="L4637" s="0" t="n">
        <v>7864240</v>
      </c>
    </row>
    <row r="4638" customFormat="false" ht="12.85" hidden="false" customHeight="false" outlineLevel="0" collapsed="false">
      <c r="A4638" s="5" t="n">
        <v>44547</v>
      </c>
      <c r="B4638" s="14" t="n">
        <v>5380</v>
      </c>
      <c r="C4638" s="14" t="n">
        <v>5401</v>
      </c>
      <c r="D4638" s="14" t="n">
        <v>5284</v>
      </c>
      <c r="E4638" s="14" t="n">
        <v>5293</v>
      </c>
      <c r="F4638" s="15" t="n">
        <v>5353.2</v>
      </c>
      <c r="G4638" s="15" t="n">
        <v>5173.68</v>
      </c>
      <c r="H4638" s="15" t="n">
        <v>5175.73</v>
      </c>
      <c r="I4638" s="0" t="n">
        <v>53208.5959</v>
      </c>
      <c r="J4638" s="0" t="n">
        <v>10206000</v>
      </c>
      <c r="K4638" s="0" t="n">
        <v>7311600</v>
      </c>
      <c r="L4638" s="0" t="n">
        <v>8082160</v>
      </c>
    </row>
    <row r="4639" customFormat="false" ht="12.85" hidden="false" customHeight="false" outlineLevel="0" collapsed="false">
      <c r="A4639" s="5" t="n">
        <v>44550</v>
      </c>
      <c r="B4639" s="14" t="n">
        <v>5322</v>
      </c>
      <c r="C4639" s="14" t="n">
        <v>5419</v>
      </c>
      <c r="D4639" s="14" t="n">
        <v>5292</v>
      </c>
      <c r="E4639" s="14" t="n">
        <v>5351</v>
      </c>
      <c r="F4639" s="15" t="n">
        <v>5351</v>
      </c>
      <c r="G4639" s="15" t="n">
        <v>5186.48</v>
      </c>
      <c r="H4639" s="15" t="n">
        <v>5176.54</v>
      </c>
      <c r="I4639" s="0" t="n">
        <v>53591.8138</v>
      </c>
      <c r="J4639" s="0" t="n">
        <v>8507000</v>
      </c>
      <c r="K4639" s="0" t="n">
        <v>7582800</v>
      </c>
      <c r="L4639" s="0" t="n">
        <v>8187440</v>
      </c>
    </row>
    <row r="4640" customFormat="false" ht="12.85" hidden="false" customHeight="false" outlineLevel="0" collapsed="false">
      <c r="A4640" s="5" t="n">
        <v>44551</v>
      </c>
      <c r="B4640" s="14" t="n">
        <v>5435</v>
      </c>
      <c r="C4640" s="14" t="n">
        <v>5558</v>
      </c>
      <c r="D4640" s="14" t="n">
        <v>5433</v>
      </c>
      <c r="E4640" s="14" t="n">
        <v>5550</v>
      </c>
      <c r="F4640" s="15" t="n">
        <v>5394.8</v>
      </c>
      <c r="G4640" s="15" t="n">
        <v>5207.68</v>
      </c>
      <c r="H4640" s="15" t="n">
        <v>5178.92</v>
      </c>
      <c r="I4640" s="0" t="n">
        <v>55162.0066</v>
      </c>
      <c r="J4640" s="0" t="n">
        <v>11876000</v>
      </c>
      <c r="K4640" s="0" t="n">
        <v>8539000</v>
      </c>
      <c r="L4640" s="0" t="n">
        <v>8455320</v>
      </c>
    </row>
    <row r="4641" customFormat="false" ht="12.85" hidden="false" customHeight="false" outlineLevel="0" collapsed="false">
      <c r="A4641" s="5" t="n">
        <v>44552</v>
      </c>
      <c r="B4641" s="14" t="n">
        <v>5565</v>
      </c>
      <c r="C4641" s="14" t="n">
        <v>5568</v>
      </c>
      <c r="D4641" s="14" t="n">
        <v>5433</v>
      </c>
      <c r="E4641" s="14" t="n">
        <v>5458</v>
      </c>
      <c r="F4641" s="15" t="n">
        <v>5418.4</v>
      </c>
      <c r="G4641" s="15" t="n">
        <v>5221.28</v>
      </c>
      <c r="H4641" s="15" t="n">
        <v>5178.77</v>
      </c>
      <c r="I4641" s="0" t="n">
        <v>54812.7619</v>
      </c>
      <c r="J4641" s="0" t="n">
        <v>8447000</v>
      </c>
      <c r="K4641" s="0" t="n">
        <v>9252600</v>
      </c>
      <c r="L4641" s="0" t="n">
        <v>8479240</v>
      </c>
    </row>
    <row r="4642" customFormat="false" ht="12.85" hidden="false" customHeight="false" outlineLevel="0" collapsed="false">
      <c r="A4642" s="5" t="n">
        <v>44553</v>
      </c>
      <c r="B4642" s="14" t="n">
        <v>5488</v>
      </c>
      <c r="C4642" s="14" t="n">
        <v>5560</v>
      </c>
      <c r="D4642" s="14" t="n">
        <v>5482</v>
      </c>
      <c r="E4642" s="14" t="n">
        <v>5540</v>
      </c>
      <c r="F4642" s="15" t="n">
        <v>5438.4</v>
      </c>
      <c r="G4642" s="15" t="n">
        <v>5239.92</v>
      </c>
      <c r="H4642" s="15" t="n">
        <v>5180.21</v>
      </c>
      <c r="I4642" s="0" t="n">
        <v>55242.6501</v>
      </c>
      <c r="J4642" s="0" t="n">
        <v>6611000</v>
      </c>
      <c r="K4642" s="0" t="n">
        <v>9129400</v>
      </c>
      <c r="L4642" s="0" t="n">
        <v>8466880</v>
      </c>
    </row>
    <row r="4643" customFormat="false" ht="12.85" hidden="false" customHeight="false" outlineLevel="0" collapsed="false">
      <c r="A4643" s="5" t="n">
        <v>44554</v>
      </c>
      <c r="B4643" s="14" t="n">
        <v>5551</v>
      </c>
      <c r="C4643" s="14" t="n">
        <v>5605</v>
      </c>
      <c r="D4643" s="14" t="n">
        <v>5530</v>
      </c>
      <c r="E4643" s="14" t="n">
        <v>5543</v>
      </c>
      <c r="F4643" s="15" t="n">
        <v>5488.4</v>
      </c>
      <c r="G4643" s="15" t="n">
        <v>5255.64</v>
      </c>
      <c r="H4643" s="15" t="n">
        <v>5180.6</v>
      </c>
      <c r="I4643" s="0" t="n">
        <v>55615.7611</v>
      </c>
      <c r="J4643" s="0" t="n">
        <v>5223000</v>
      </c>
      <c r="K4643" s="0" t="n">
        <v>8132800</v>
      </c>
      <c r="L4643" s="0" t="n">
        <v>8346320</v>
      </c>
    </row>
    <row r="4644" customFormat="false" ht="12.85" hidden="false" customHeight="false" outlineLevel="0" collapsed="false">
      <c r="A4644" s="5" t="n">
        <v>44557</v>
      </c>
      <c r="B4644" s="14" t="n">
        <v>5564</v>
      </c>
      <c r="C4644" s="14" t="n">
        <v>5582</v>
      </c>
      <c r="D4644" s="14" t="n">
        <v>5527</v>
      </c>
      <c r="E4644" s="14" t="n">
        <v>5540</v>
      </c>
      <c r="F4644" s="15" t="n">
        <v>5526.2</v>
      </c>
      <c r="G4644" s="15" t="n">
        <v>5269.48</v>
      </c>
      <c r="H4644" s="15" t="n">
        <v>5180.22</v>
      </c>
      <c r="I4644" s="0" t="n">
        <v>55460.6663</v>
      </c>
      <c r="J4644" s="0" t="n">
        <v>3392000</v>
      </c>
      <c r="K4644" s="0" t="n">
        <v>7109800</v>
      </c>
      <c r="L4644" s="0" t="n">
        <v>8088720</v>
      </c>
    </row>
    <row r="4645" customFormat="false" ht="12.85" hidden="false" customHeight="false" outlineLevel="0" collapsed="false">
      <c r="A4645" s="5" t="n">
        <v>44558</v>
      </c>
      <c r="B4645" s="14" t="n">
        <v>5580</v>
      </c>
      <c r="C4645" s="14" t="n">
        <v>5588</v>
      </c>
      <c r="D4645" s="14" t="n">
        <v>5494</v>
      </c>
      <c r="E4645" s="14" t="n">
        <v>5506</v>
      </c>
      <c r="F4645" s="15" t="n">
        <v>5517.4</v>
      </c>
      <c r="G4645" s="15" t="n">
        <v>5283.96</v>
      </c>
      <c r="H4645" s="15" t="n">
        <v>5180.77</v>
      </c>
      <c r="I4645" s="0" t="n">
        <v>55380.5558</v>
      </c>
      <c r="J4645" s="0" t="n">
        <v>5578000</v>
      </c>
      <c r="K4645" s="0" t="n">
        <v>5850200</v>
      </c>
      <c r="L4645" s="0" t="n">
        <v>8095360</v>
      </c>
    </row>
    <row r="4646" customFormat="false" ht="12.85" hidden="false" customHeight="false" outlineLevel="0" collapsed="false">
      <c r="A4646" s="5" t="n">
        <v>44559</v>
      </c>
      <c r="B4646" s="14" t="n">
        <v>5513</v>
      </c>
      <c r="C4646" s="14" t="n">
        <v>5525</v>
      </c>
      <c r="D4646" s="14" t="n">
        <v>5441</v>
      </c>
      <c r="E4646" s="14" t="n">
        <v>5476</v>
      </c>
      <c r="F4646" s="15" t="n">
        <v>5521</v>
      </c>
      <c r="G4646" s="15" t="n">
        <v>5301</v>
      </c>
      <c r="H4646" s="15" t="n">
        <v>5181.33</v>
      </c>
      <c r="I4646" s="0" t="n">
        <v>54737.012</v>
      </c>
      <c r="J4646" s="0" t="n">
        <v>3996000</v>
      </c>
      <c r="K4646" s="0" t="n">
        <v>4960000</v>
      </c>
      <c r="L4646" s="0" t="n">
        <v>7988120</v>
      </c>
    </row>
    <row r="4647" customFormat="false" ht="12.85" hidden="false" customHeight="false" outlineLevel="0" collapsed="false">
      <c r="A4647" s="5" t="n">
        <v>44560</v>
      </c>
      <c r="B4647" s="14" t="n">
        <v>5435</v>
      </c>
      <c r="C4647" s="14" t="n">
        <v>5438</v>
      </c>
      <c r="D4647" s="14" t="n">
        <v>5316</v>
      </c>
      <c r="E4647" s="14" t="n">
        <v>5365</v>
      </c>
      <c r="F4647" s="15" t="n">
        <v>5486</v>
      </c>
      <c r="G4647" s="15" t="n">
        <v>5313.08</v>
      </c>
      <c r="H4647" s="15" t="n">
        <v>5179.17</v>
      </c>
      <c r="I4647" s="0" t="n">
        <v>53678.3319</v>
      </c>
      <c r="J4647" s="0" t="n">
        <v>7026000</v>
      </c>
      <c r="K4647" s="0" t="n">
        <v>5043000</v>
      </c>
      <c r="L4647" s="0" t="n">
        <v>8102680</v>
      </c>
    </row>
    <row r="4648" customFormat="false" ht="12.85" hidden="false" customHeight="false" outlineLevel="0" collapsed="false">
      <c r="A4648" s="5" t="n">
        <v>44565</v>
      </c>
      <c r="B4648" s="14" t="n">
        <v>5400</v>
      </c>
      <c r="C4648" s="14" t="n">
        <v>5452</v>
      </c>
      <c r="D4648" s="14" t="n">
        <v>5383</v>
      </c>
      <c r="E4648" s="14" t="n">
        <v>5438</v>
      </c>
      <c r="F4648" s="15" t="n">
        <v>5465</v>
      </c>
      <c r="G4648" s="15" t="n">
        <v>5331.2</v>
      </c>
      <c r="H4648" s="15" t="n">
        <v>5177.98</v>
      </c>
      <c r="I4648" s="0" t="n">
        <v>54261.88</v>
      </c>
      <c r="J4648" s="0" t="n">
        <v>5484000</v>
      </c>
      <c r="K4648" s="0" t="n">
        <v>5095200</v>
      </c>
      <c r="L4648" s="0" t="n">
        <v>8073680</v>
      </c>
    </row>
    <row r="4649" customFormat="false" ht="12.85" hidden="false" customHeight="false" outlineLevel="0" collapsed="false">
      <c r="A4649" s="5" t="n">
        <v>44566</v>
      </c>
      <c r="B4649" s="14" t="n">
        <v>5408</v>
      </c>
      <c r="C4649" s="14" t="n">
        <v>5422</v>
      </c>
      <c r="D4649" s="14" t="n">
        <v>5325</v>
      </c>
      <c r="E4649" s="14" t="n">
        <v>5334</v>
      </c>
      <c r="F4649" s="15" t="n">
        <v>5423.8</v>
      </c>
      <c r="G4649" s="15" t="n">
        <v>5339.2</v>
      </c>
      <c r="H4649" s="15" t="n">
        <v>5176.82</v>
      </c>
      <c r="I4649" s="0" t="n">
        <v>53677.5602</v>
      </c>
      <c r="J4649" s="0" t="n">
        <v>6558000</v>
      </c>
      <c r="K4649" s="0" t="n">
        <v>5728400</v>
      </c>
      <c r="L4649" s="0" t="n">
        <v>7814360</v>
      </c>
    </row>
    <row r="4650" customFormat="false" ht="12.85" hidden="false" customHeight="false" outlineLevel="0" collapsed="false">
      <c r="A4650" s="5" t="n">
        <v>44567</v>
      </c>
      <c r="B4650" s="14" t="n">
        <v>5368</v>
      </c>
      <c r="C4650" s="14" t="n">
        <v>5408</v>
      </c>
      <c r="D4650" s="14" t="n">
        <v>5281</v>
      </c>
      <c r="E4650" s="14" t="n">
        <v>5306</v>
      </c>
      <c r="F4650" s="15" t="n">
        <v>5383.8</v>
      </c>
      <c r="G4650" s="15" t="n">
        <v>5351.04</v>
      </c>
      <c r="H4650" s="15" t="n">
        <v>5175.72</v>
      </c>
      <c r="I4650" s="0" t="n">
        <v>53293.19</v>
      </c>
      <c r="J4650" s="0" t="n">
        <v>5605000</v>
      </c>
      <c r="K4650" s="0" t="n">
        <v>5733800</v>
      </c>
      <c r="L4650" s="0" t="n">
        <v>7530040</v>
      </c>
    </row>
    <row r="4651" customFormat="false" ht="12.85" hidden="false" customHeight="false" outlineLevel="0" collapsed="false">
      <c r="A4651" s="5" t="n">
        <v>44568</v>
      </c>
      <c r="B4651" s="14" t="n">
        <v>5290</v>
      </c>
      <c r="C4651" s="14" t="n">
        <v>5393</v>
      </c>
      <c r="D4651" s="14" t="n">
        <v>5288</v>
      </c>
      <c r="E4651" s="14" t="n">
        <v>5380</v>
      </c>
      <c r="F4651" s="15" t="n">
        <v>5364.6</v>
      </c>
      <c r="G4651" s="15" t="n">
        <v>5363.56</v>
      </c>
      <c r="H4651" s="15" t="n">
        <v>5177.45</v>
      </c>
      <c r="I4651" s="0" t="n">
        <v>53475.3516</v>
      </c>
      <c r="J4651" s="0" t="n">
        <v>6370000</v>
      </c>
      <c r="K4651" s="0" t="n">
        <v>6208600</v>
      </c>
      <c r="L4651" s="0" t="n">
        <v>7449600</v>
      </c>
    </row>
    <row r="4652" customFormat="false" ht="12.85" hidden="false" customHeight="false" outlineLevel="0" collapsed="false">
      <c r="A4652" s="5" t="n">
        <v>44572</v>
      </c>
      <c r="B4652" s="14" t="n">
        <v>5417</v>
      </c>
      <c r="C4652" s="14" t="n">
        <v>5505</v>
      </c>
      <c r="D4652" s="14" t="n">
        <v>5368</v>
      </c>
      <c r="E4652" s="14" t="n">
        <v>5383</v>
      </c>
      <c r="F4652" s="15" t="n">
        <v>5368.2</v>
      </c>
      <c r="G4652" s="15" t="n">
        <v>5372.08</v>
      </c>
      <c r="H4652" s="15" t="n">
        <v>5177.93</v>
      </c>
      <c r="I4652" s="0" t="n">
        <v>54285.4926</v>
      </c>
      <c r="J4652" s="0" t="n">
        <v>7277000</v>
      </c>
      <c r="K4652" s="0" t="n">
        <v>6258800</v>
      </c>
      <c r="L4652" s="0" t="n">
        <v>7350080</v>
      </c>
    </row>
    <row r="4653" customFormat="false" ht="12.85" hidden="false" customHeight="false" outlineLevel="0" collapsed="false">
      <c r="A4653" s="5" t="n">
        <v>44573</v>
      </c>
      <c r="B4653" s="14" t="n">
        <v>5395</v>
      </c>
      <c r="C4653" s="14" t="n">
        <v>5431</v>
      </c>
      <c r="D4653" s="14" t="n">
        <v>5359</v>
      </c>
      <c r="E4653" s="14" t="n">
        <v>5359</v>
      </c>
      <c r="F4653" s="15" t="n">
        <v>5352.4</v>
      </c>
      <c r="G4653" s="15" t="n">
        <v>5383.8</v>
      </c>
      <c r="H4653" s="15" t="n">
        <v>5179.17</v>
      </c>
      <c r="I4653" s="0" t="n">
        <v>53879.5863</v>
      </c>
      <c r="J4653" s="0" t="n">
        <v>5536000</v>
      </c>
      <c r="K4653" s="0" t="n">
        <v>6269200</v>
      </c>
      <c r="L4653" s="0" t="n">
        <v>7228120</v>
      </c>
    </row>
    <row r="4654" customFormat="false" ht="12.85" hidden="false" customHeight="false" outlineLevel="0" collapsed="false">
      <c r="A4654" s="5" t="n">
        <v>44574</v>
      </c>
      <c r="B4654" s="14" t="n">
        <v>5342</v>
      </c>
      <c r="C4654" s="14" t="n">
        <v>5345</v>
      </c>
      <c r="D4654" s="14" t="n">
        <v>5273</v>
      </c>
      <c r="E4654" s="14" t="n">
        <v>5273</v>
      </c>
      <c r="F4654" s="15" t="n">
        <v>5340.2</v>
      </c>
      <c r="G4654" s="15" t="n">
        <v>5392.16</v>
      </c>
      <c r="H4654" s="15" t="n">
        <v>5178.49</v>
      </c>
      <c r="I4654" s="0" t="n">
        <v>53018.6051</v>
      </c>
      <c r="J4654" s="0" t="n">
        <v>4710000</v>
      </c>
      <c r="K4654" s="0" t="n">
        <v>5899600</v>
      </c>
      <c r="L4654" s="0" t="n">
        <v>7168840</v>
      </c>
    </row>
    <row r="4655" customFormat="false" ht="12.85" hidden="false" customHeight="false" outlineLevel="0" collapsed="false">
      <c r="A4655" s="5" t="n">
        <v>44575</v>
      </c>
      <c r="B4655" s="14" t="n">
        <v>5246</v>
      </c>
      <c r="C4655" s="14" t="n">
        <v>5276</v>
      </c>
      <c r="D4655" s="14" t="n">
        <v>5145</v>
      </c>
      <c r="E4655" s="14" t="n">
        <v>5192</v>
      </c>
      <c r="F4655" s="15" t="n">
        <v>5317.4</v>
      </c>
      <c r="G4655" s="15" t="n">
        <v>5393.6</v>
      </c>
      <c r="H4655" s="15" t="n">
        <v>5175.98</v>
      </c>
      <c r="I4655" s="0" t="n">
        <v>51990.1233</v>
      </c>
      <c r="J4655" s="0" t="n">
        <v>6571000</v>
      </c>
      <c r="K4655" s="0" t="n">
        <v>6092800</v>
      </c>
      <c r="L4655" s="0" t="n">
        <v>7133920</v>
      </c>
    </row>
    <row r="4656" customFormat="false" ht="12.85" hidden="false" customHeight="false" outlineLevel="0" collapsed="false">
      <c r="A4656" s="5" t="n">
        <v>44578</v>
      </c>
      <c r="B4656" s="14" t="n">
        <v>5232</v>
      </c>
      <c r="C4656" s="14" t="n">
        <v>5304</v>
      </c>
      <c r="D4656" s="14" t="n">
        <v>5212</v>
      </c>
      <c r="E4656" s="14" t="n">
        <v>5278</v>
      </c>
      <c r="F4656" s="15" t="n">
        <v>5297</v>
      </c>
      <c r="G4656" s="15" t="n">
        <v>5391.2</v>
      </c>
      <c r="H4656" s="15" t="n">
        <v>5174.12</v>
      </c>
      <c r="I4656" s="0" t="n">
        <v>52628.8723</v>
      </c>
      <c r="J4656" s="0" t="n">
        <v>3290000</v>
      </c>
      <c r="K4656" s="0" t="n">
        <v>5476800</v>
      </c>
      <c r="L4656" s="0" t="n">
        <v>6758840</v>
      </c>
    </row>
    <row r="4657" customFormat="false" ht="12.85" hidden="false" customHeight="false" outlineLevel="0" collapsed="false">
      <c r="A4657" s="5" t="n">
        <v>44579</v>
      </c>
      <c r="B4657" s="14" t="n">
        <v>5300</v>
      </c>
      <c r="C4657" s="14" t="n">
        <v>5369</v>
      </c>
      <c r="D4657" s="14" t="n">
        <v>5296</v>
      </c>
      <c r="E4657" s="14" t="n">
        <v>5341</v>
      </c>
      <c r="F4657" s="15" t="n">
        <v>5288.6</v>
      </c>
      <c r="G4657" s="15" t="n">
        <v>5390.36</v>
      </c>
      <c r="H4657" s="15" t="n">
        <v>5174.09</v>
      </c>
      <c r="I4657" s="0" t="n">
        <v>53389.3702</v>
      </c>
      <c r="J4657" s="0" t="n">
        <v>5113000</v>
      </c>
      <c r="K4657" s="0" t="n">
        <v>5044000</v>
      </c>
      <c r="L4657" s="0" t="n">
        <v>6594680</v>
      </c>
    </row>
    <row r="4658" customFormat="false" ht="12.85" hidden="false" customHeight="false" outlineLevel="0" collapsed="false">
      <c r="A4658" s="5" t="n">
        <v>44580</v>
      </c>
      <c r="B4658" s="14" t="n">
        <v>5390</v>
      </c>
      <c r="C4658" s="14" t="n">
        <v>5475</v>
      </c>
      <c r="D4658" s="14" t="n">
        <v>5310</v>
      </c>
      <c r="E4658" s="14" t="n">
        <v>5329</v>
      </c>
      <c r="F4658" s="15" t="n">
        <v>5282.6</v>
      </c>
      <c r="G4658" s="15" t="n">
        <v>5388.32</v>
      </c>
      <c r="H4658" s="15" t="n">
        <v>5174.17</v>
      </c>
      <c r="I4658" s="0" t="n">
        <v>53907.522</v>
      </c>
      <c r="J4658" s="0" t="n">
        <v>9532000</v>
      </c>
      <c r="K4658" s="0" t="n">
        <v>5843200</v>
      </c>
      <c r="L4658" s="0" t="n">
        <v>6530400</v>
      </c>
    </row>
    <row r="4659" customFormat="false" ht="12.85" hidden="false" customHeight="false" outlineLevel="0" collapsed="false">
      <c r="A4659" s="5" t="n">
        <v>44581</v>
      </c>
      <c r="B4659" s="14" t="n">
        <v>5342</v>
      </c>
      <c r="C4659" s="14" t="n">
        <v>5511</v>
      </c>
      <c r="D4659" s="14" t="n">
        <v>5334</v>
      </c>
      <c r="E4659" s="14" t="n">
        <v>5478</v>
      </c>
      <c r="F4659" s="15" t="n">
        <v>5323.6</v>
      </c>
      <c r="G4659" s="15" t="n">
        <v>5392.96</v>
      </c>
      <c r="H4659" s="15" t="n">
        <v>5174.8</v>
      </c>
      <c r="I4659" s="0" t="n">
        <v>54543.4195</v>
      </c>
      <c r="J4659" s="0" t="n">
        <v>8972000</v>
      </c>
      <c r="K4659" s="0" t="n">
        <v>6695600</v>
      </c>
      <c r="L4659" s="0" t="n">
        <v>6603240</v>
      </c>
    </row>
    <row r="4660" customFormat="false" ht="12.85" hidden="false" customHeight="false" outlineLevel="0" collapsed="false">
      <c r="A4660" s="5" t="n">
        <v>44582</v>
      </c>
      <c r="B4660" s="14" t="n">
        <v>5451</v>
      </c>
      <c r="C4660" s="14" t="n">
        <v>5475</v>
      </c>
      <c r="D4660" s="14" t="n">
        <v>5366</v>
      </c>
      <c r="E4660" s="14" t="n">
        <v>5471</v>
      </c>
      <c r="F4660" s="15" t="n">
        <v>5379.4</v>
      </c>
      <c r="G4660" s="15" t="n">
        <v>5398.56</v>
      </c>
      <c r="H4660" s="15" t="n">
        <v>5181.65</v>
      </c>
      <c r="I4660" s="0" t="n">
        <v>54329.9158</v>
      </c>
      <c r="J4660" s="0" t="n">
        <v>7599000</v>
      </c>
      <c r="K4660" s="0" t="n">
        <v>6901200</v>
      </c>
      <c r="L4660" s="0" t="n">
        <v>6623400</v>
      </c>
    </row>
    <row r="4661" customFormat="false" ht="12.85" hidden="false" customHeight="false" outlineLevel="0" collapsed="false">
      <c r="A4661" s="5" t="n">
        <v>44585</v>
      </c>
      <c r="B4661" s="14" t="n">
        <v>5415</v>
      </c>
      <c r="C4661" s="14" t="n">
        <v>5444</v>
      </c>
      <c r="D4661" s="14" t="n">
        <v>5335</v>
      </c>
      <c r="E4661" s="14" t="n">
        <v>5390</v>
      </c>
      <c r="F4661" s="15" t="n">
        <v>5401.8</v>
      </c>
      <c r="G4661" s="15" t="n">
        <v>5400.56</v>
      </c>
      <c r="H4661" s="15" t="n">
        <v>5187.9</v>
      </c>
      <c r="I4661" s="0" t="n">
        <v>53811.6358</v>
      </c>
      <c r="J4661" s="0" t="n">
        <v>6590000</v>
      </c>
      <c r="K4661" s="0" t="n">
        <v>7561200</v>
      </c>
      <c r="L4661" s="0" t="n">
        <v>6691840</v>
      </c>
    </row>
    <row r="4662" customFormat="false" ht="12.85" hidden="false" customHeight="false" outlineLevel="0" collapsed="false">
      <c r="A4662" s="5" t="n">
        <v>44586</v>
      </c>
      <c r="B4662" s="14" t="n">
        <v>5370</v>
      </c>
      <c r="C4662" s="14" t="n">
        <v>5417</v>
      </c>
      <c r="D4662" s="14" t="n">
        <v>5338</v>
      </c>
      <c r="E4662" s="14" t="n">
        <v>5395</v>
      </c>
      <c r="F4662" s="15" t="n">
        <v>5412.6</v>
      </c>
      <c r="G4662" s="15" t="n">
        <v>5398.76</v>
      </c>
      <c r="H4662" s="15" t="n">
        <v>5195.25</v>
      </c>
      <c r="I4662" s="0" t="n">
        <v>53789.6278</v>
      </c>
      <c r="J4662" s="0" t="n">
        <v>7389000</v>
      </c>
      <c r="K4662" s="0" t="n">
        <v>8016400</v>
      </c>
      <c r="L4662" s="0" t="n">
        <v>6698320</v>
      </c>
    </row>
    <row r="4663" customFormat="false" ht="12.85" hidden="false" customHeight="false" outlineLevel="0" collapsed="false">
      <c r="A4663" s="5" t="n">
        <v>44587</v>
      </c>
      <c r="B4663" s="14" t="n">
        <v>5459</v>
      </c>
      <c r="C4663" s="14" t="n">
        <v>5642</v>
      </c>
      <c r="D4663" s="14" t="n">
        <v>5438</v>
      </c>
      <c r="E4663" s="14" t="n">
        <v>5630</v>
      </c>
      <c r="F4663" s="15" t="n">
        <v>5472.8</v>
      </c>
      <c r="G4663" s="15" t="n">
        <v>5412.24</v>
      </c>
      <c r="H4663" s="15" t="n">
        <v>5204.18</v>
      </c>
      <c r="I4663" s="0" t="n">
        <v>55789.8123</v>
      </c>
      <c r="J4663" s="0" t="n">
        <v>14494000</v>
      </c>
      <c r="K4663" s="0" t="n">
        <v>9008800</v>
      </c>
      <c r="L4663" s="0" t="n">
        <v>6869840</v>
      </c>
    </row>
    <row r="4664" customFormat="false" ht="12.85" hidden="false" customHeight="false" outlineLevel="0" collapsed="false">
      <c r="A4664" s="5" t="n">
        <v>44588</v>
      </c>
      <c r="B4664" s="14" t="n">
        <v>5638</v>
      </c>
      <c r="C4664" s="14" t="n">
        <v>5652</v>
      </c>
      <c r="D4664" s="14" t="n">
        <v>5554</v>
      </c>
      <c r="E4664" s="14" t="n">
        <v>5608</v>
      </c>
      <c r="F4664" s="15" t="n">
        <v>5498.8</v>
      </c>
      <c r="G4664" s="15" t="n">
        <v>5422.52</v>
      </c>
      <c r="H4664" s="15" t="n">
        <v>5212.09</v>
      </c>
      <c r="I4664" s="0" t="n">
        <v>56026.5067</v>
      </c>
      <c r="J4664" s="0" t="n">
        <v>10380000</v>
      </c>
      <c r="K4664" s="0" t="n">
        <v>9290400</v>
      </c>
      <c r="L4664" s="0" t="n">
        <v>6944760</v>
      </c>
    </row>
    <row r="4665" customFormat="false" ht="12.85" hidden="false" customHeight="false" outlineLevel="0" collapsed="false">
      <c r="A4665" s="5" t="n">
        <v>44589</v>
      </c>
      <c r="B4665" s="14" t="n">
        <v>5614</v>
      </c>
      <c r="C4665" s="14" t="n">
        <v>5652</v>
      </c>
      <c r="D4665" s="14" t="n">
        <v>5592</v>
      </c>
      <c r="E4665" s="14" t="n">
        <v>5610</v>
      </c>
      <c r="F4665" s="15" t="n">
        <v>5526.6</v>
      </c>
      <c r="G4665" s="15" t="n">
        <v>5424.92</v>
      </c>
      <c r="H4665" s="15" t="n">
        <v>5219.37</v>
      </c>
      <c r="I4665" s="0" t="n">
        <v>56149.3395</v>
      </c>
      <c r="J4665" s="0" t="n">
        <v>7055000</v>
      </c>
      <c r="K4665" s="0" t="n">
        <v>9181600</v>
      </c>
      <c r="L4665" s="0" t="n">
        <v>6751920</v>
      </c>
    </row>
    <row r="4666" customFormat="false" ht="12.85" hidden="false" customHeight="false" outlineLevel="0" collapsed="false">
      <c r="A4666" s="5" t="n">
        <v>44592</v>
      </c>
      <c r="B4666" s="14" t="n">
        <v>5650</v>
      </c>
      <c r="C4666" s="14" t="n">
        <v>5711</v>
      </c>
      <c r="D4666" s="14" t="n">
        <v>5616</v>
      </c>
      <c r="E4666" s="14" t="n">
        <v>5616</v>
      </c>
      <c r="F4666" s="15" t="n">
        <v>5571.8</v>
      </c>
      <c r="G4666" s="15" t="n">
        <v>5431.24</v>
      </c>
      <c r="H4666" s="15" t="n">
        <v>5226.05</v>
      </c>
      <c r="I4666" s="0" t="n">
        <v>56566.5385</v>
      </c>
      <c r="J4666" s="0" t="n">
        <v>7280000</v>
      </c>
      <c r="K4666" s="0" t="n">
        <v>9319600</v>
      </c>
      <c r="L4666" s="0" t="n">
        <v>6705240</v>
      </c>
    </row>
    <row r="4667" customFormat="false" ht="12.85" hidden="false" customHeight="false" outlineLevel="0" collapsed="false">
      <c r="A4667" s="5" t="n">
        <v>44593</v>
      </c>
      <c r="B4667" s="14" t="n">
        <v>5715</v>
      </c>
      <c r="C4667" s="14" t="n">
        <v>5756</v>
      </c>
      <c r="D4667" s="14" t="n">
        <v>5640</v>
      </c>
      <c r="E4667" s="14" t="n">
        <v>5672</v>
      </c>
      <c r="F4667" s="15" t="n">
        <v>5627.2</v>
      </c>
      <c r="G4667" s="15" t="n">
        <v>5436.52</v>
      </c>
      <c r="H4667" s="15" t="n">
        <v>5233.08</v>
      </c>
      <c r="I4667" s="0" t="n">
        <v>57008.2894</v>
      </c>
      <c r="J4667" s="0" t="n">
        <v>8003000</v>
      </c>
      <c r="K4667" s="0" t="n">
        <v>9442400</v>
      </c>
      <c r="L4667" s="0" t="n">
        <v>6760920</v>
      </c>
    </row>
    <row r="4668" customFormat="false" ht="12.85" hidden="false" customHeight="false" outlineLevel="0" collapsed="false">
      <c r="A4668" s="5" t="n">
        <v>44594</v>
      </c>
      <c r="B4668" s="14" t="n">
        <v>5642</v>
      </c>
      <c r="C4668" s="14" t="n">
        <v>5774</v>
      </c>
      <c r="D4668" s="14" t="n">
        <v>5623</v>
      </c>
      <c r="E4668" s="14" t="n">
        <v>5774</v>
      </c>
      <c r="F4668" s="15" t="n">
        <v>5656</v>
      </c>
      <c r="G4668" s="15" t="n">
        <v>5445.76</v>
      </c>
      <c r="H4668" s="15" t="n">
        <v>5242.08</v>
      </c>
      <c r="I4668" s="0" t="n">
        <v>57177.1587</v>
      </c>
      <c r="J4668" s="0" t="n">
        <v>6402000</v>
      </c>
      <c r="K4668" s="0" t="n">
        <v>7824000</v>
      </c>
      <c r="L4668" s="0" t="n">
        <v>6808080</v>
      </c>
    </row>
    <row r="4669" customFormat="false" ht="12.85" hidden="false" customHeight="false" outlineLevel="0" collapsed="false">
      <c r="A4669" s="5" t="n">
        <v>44595</v>
      </c>
      <c r="B4669" s="14" t="n">
        <v>5720</v>
      </c>
      <c r="C4669" s="14" t="n">
        <v>5729</v>
      </c>
      <c r="D4669" s="14" t="n">
        <v>5594</v>
      </c>
      <c r="E4669" s="14" t="n">
        <v>5615</v>
      </c>
      <c r="F4669" s="15" t="n">
        <v>5657.4</v>
      </c>
      <c r="G4669" s="15" t="n">
        <v>5448.76</v>
      </c>
      <c r="H4669" s="15" t="n">
        <v>5248.08</v>
      </c>
      <c r="I4669" s="0" t="n">
        <v>56352.9228</v>
      </c>
      <c r="J4669" s="0" t="n">
        <v>9963000</v>
      </c>
      <c r="K4669" s="0" t="n">
        <v>7740600</v>
      </c>
      <c r="L4669" s="0" t="n">
        <v>7070920</v>
      </c>
    </row>
    <row r="4670" customFormat="false" ht="12.85" hidden="false" customHeight="false" outlineLevel="0" collapsed="false">
      <c r="A4670" s="5" t="n">
        <v>44596</v>
      </c>
      <c r="B4670" s="14" t="n">
        <v>5660</v>
      </c>
      <c r="C4670" s="14" t="n">
        <v>5918</v>
      </c>
      <c r="D4670" s="14" t="n">
        <v>5631</v>
      </c>
      <c r="E4670" s="14" t="n">
        <v>5818</v>
      </c>
      <c r="F4670" s="15" t="n">
        <v>5699</v>
      </c>
      <c r="G4670" s="15" t="n">
        <v>5461.24</v>
      </c>
      <c r="H4670" s="15" t="n">
        <v>5256.94</v>
      </c>
      <c r="I4670" s="0" t="n">
        <v>58014.0694</v>
      </c>
      <c r="J4670" s="0" t="n">
        <v>17049000</v>
      </c>
      <c r="K4670" s="0" t="n">
        <v>9739400</v>
      </c>
      <c r="L4670" s="0" t="n">
        <v>7529760</v>
      </c>
    </row>
    <row r="4671" customFormat="false" ht="12.85" hidden="false" customHeight="false" outlineLevel="0" collapsed="false">
      <c r="A4671" s="5" t="n">
        <v>44599</v>
      </c>
      <c r="B4671" s="14" t="n">
        <v>5775</v>
      </c>
      <c r="C4671" s="14" t="n">
        <v>5879</v>
      </c>
      <c r="D4671" s="14" t="n">
        <v>5756</v>
      </c>
      <c r="E4671" s="14" t="n">
        <v>5849</v>
      </c>
      <c r="F4671" s="15" t="n">
        <v>5745.6</v>
      </c>
      <c r="G4671" s="15" t="n">
        <v>5476.16</v>
      </c>
      <c r="H4671" s="15" t="n">
        <v>5266.58</v>
      </c>
      <c r="I4671" s="0" t="n">
        <v>58126.0593</v>
      </c>
      <c r="J4671" s="0" t="n">
        <v>6844000</v>
      </c>
      <c r="K4671" s="0" t="n">
        <v>9652200</v>
      </c>
      <c r="L4671" s="0" t="n">
        <v>7643680</v>
      </c>
    </row>
    <row r="4672" customFormat="false" ht="12.85" hidden="false" customHeight="false" outlineLevel="0" collapsed="false">
      <c r="A4672" s="5" t="n">
        <v>44600</v>
      </c>
      <c r="B4672" s="14" t="n">
        <v>5802</v>
      </c>
      <c r="C4672" s="14" t="n">
        <v>5828</v>
      </c>
      <c r="D4672" s="14" t="n">
        <v>5743</v>
      </c>
      <c r="E4672" s="14" t="n">
        <v>5768</v>
      </c>
      <c r="F4672" s="15" t="n">
        <v>5764.8</v>
      </c>
      <c r="G4672" s="15" t="n">
        <v>5492.28</v>
      </c>
      <c r="H4672" s="15" t="n">
        <v>5273.69</v>
      </c>
      <c r="I4672" s="0" t="n">
        <v>57773.0208</v>
      </c>
      <c r="J4672" s="0" t="n">
        <v>6475000</v>
      </c>
      <c r="K4672" s="0" t="n">
        <v>9346600</v>
      </c>
      <c r="L4672" s="0" t="n">
        <v>7621640</v>
      </c>
    </row>
    <row r="4673" customFormat="false" ht="12.85" hidden="false" customHeight="false" outlineLevel="0" collapsed="false">
      <c r="A4673" s="5" t="n">
        <v>44601</v>
      </c>
      <c r="B4673" s="14" t="n">
        <v>5827</v>
      </c>
      <c r="C4673" s="14" t="n">
        <v>5856</v>
      </c>
      <c r="D4673" s="14" t="n">
        <v>5763</v>
      </c>
      <c r="E4673" s="14" t="n">
        <v>5809</v>
      </c>
      <c r="F4673" s="15" t="n">
        <v>5771.8</v>
      </c>
      <c r="G4673" s="15" t="n">
        <v>5507.12</v>
      </c>
      <c r="H4673" s="15" t="n">
        <v>5284.08</v>
      </c>
      <c r="I4673" s="0" t="n">
        <v>58009.9818</v>
      </c>
      <c r="J4673" s="0" t="n">
        <v>6591000</v>
      </c>
      <c r="K4673" s="0" t="n">
        <v>9384400</v>
      </c>
      <c r="L4673" s="0" t="n">
        <v>7665920</v>
      </c>
    </row>
    <row r="4674" customFormat="false" ht="12.85" hidden="false" customHeight="false" outlineLevel="0" collapsed="false">
      <c r="A4674" s="5" t="n">
        <v>44602</v>
      </c>
      <c r="B4674" s="14" t="n">
        <v>5812</v>
      </c>
      <c r="C4674" s="14" t="n">
        <v>5834</v>
      </c>
      <c r="D4674" s="14" t="n">
        <v>5767</v>
      </c>
      <c r="E4674" s="14" t="n">
        <v>5806</v>
      </c>
      <c r="F4674" s="15" t="n">
        <v>5810</v>
      </c>
      <c r="G4674" s="15" t="n">
        <v>5526</v>
      </c>
      <c r="H4674" s="15" t="n">
        <v>5294.74</v>
      </c>
      <c r="I4674" s="0" t="n">
        <v>57918.502</v>
      </c>
      <c r="J4674" s="0" t="n">
        <v>7156000</v>
      </c>
      <c r="K4674" s="0" t="n">
        <v>8823000</v>
      </c>
      <c r="L4674" s="0" t="n">
        <v>7689840</v>
      </c>
    </row>
    <row r="4675" customFormat="false" ht="12.85" hidden="false" customHeight="false" outlineLevel="0" collapsed="false">
      <c r="A4675" s="5" t="n">
        <v>44606</v>
      </c>
      <c r="B4675" s="14" t="n">
        <v>5753</v>
      </c>
      <c r="C4675" s="14" t="n">
        <v>5790</v>
      </c>
      <c r="D4675" s="14" t="n">
        <v>5701</v>
      </c>
      <c r="E4675" s="14" t="n">
        <v>5775</v>
      </c>
      <c r="F4675" s="15" t="n">
        <v>5801.4</v>
      </c>
      <c r="G4675" s="15" t="n">
        <v>5544.76</v>
      </c>
      <c r="H4675" s="15" t="n">
        <v>5305.05</v>
      </c>
      <c r="I4675" s="0" t="n">
        <v>57491.0689</v>
      </c>
      <c r="J4675" s="0" t="n">
        <v>5969000</v>
      </c>
      <c r="K4675" s="0" t="n">
        <v>6607000</v>
      </c>
      <c r="L4675" s="0" t="n">
        <v>7704400</v>
      </c>
    </row>
    <row r="4676" customFormat="false" ht="12.85" hidden="false" customHeight="false" outlineLevel="0" collapsed="false">
      <c r="A4676" s="5" t="n">
        <v>44607</v>
      </c>
      <c r="B4676" s="14" t="n">
        <v>5782</v>
      </c>
      <c r="C4676" s="14" t="n">
        <v>5842</v>
      </c>
      <c r="D4676" s="14" t="n">
        <v>5722</v>
      </c>
      <c r="E4676" s="14" t="n">
        <v>5742</v>
      </c>
      <c r="F4676" s="15" t="n">
        <v>5780</v>
      </c>
      <c r="G4676" s="15" t="n">
        <v>5559.24</v>
      </c>
      <c r="H4676" s="15" t="n">
        <v>5316.14</v>
      </c>
      <c r="I4676" s="0" t="n">
        <v>57729.6418</v>
      </c>
      <c r="J4676" s="0" t="n">
        <v>5835000</v>
      </c>
      <c r="K4676" s="0" t="n">
        <v>6405200</v>
      </c>
      <c r="L4676" s="0" t="n">
        <v>7683000</v>
      </c>
    </row>
    <row r="4677" customFormat="false" ht="12.85" hidden="false" customHeight="false" outlineLevel="0" collapsed="false">
      <c r="A4677" s="5" t="n">
        <v>44608</v>
      </c>
      <c r="B4677" s="14" t="n">
        <v>5842</v>
      </c>
      <c r="C4677" s="14" t="n">
        <v>5929</v>
      </c>
      <c r="D4677" s="14" t="n">
        <v>5836</v>
      </c>
      <c r="E4677" s="14" t="n">
        <v>5861</v>
      </c>
      <c r="F4677" s="15" t="n">
        <v>5798.6</v>
      </c>
      <c r="G4677" s="15" t="n">
        <v>5578.36</v>
      </c>
      <c r="H4677" s="15" t="n">
        <v>5328.76</v>
      </c>
      <c r="I4677" s="0" t="n">
        <v>58771.4061</v>
      </c>
      <c r="J4677" s="0" t="n">
        <v>10277000</v>
      </c>
      <c r="K4677" s="0" t="n">
        <v>7165600</v>
      </c>
      <c r="L4677" s="0" t="n">
        <v>7803000</v>
      </c>
    </row>
    <row r="4678" customFormat="false" ht="12.85" hidden="false" customHeight="false" outlineLevel="0" collapsed="false">
      <c r="A4678" s="5" t="n">
        <v>44609</v>
      </c>
      <c r="B4678" s="14" t="n">
        <v>5874</v>
      </c>
      <c r="C4678" s="14" t="n">
        <v>5910</v>
      </c>
      <c r="D4678" s="14" t="n">
        <v>5789</v>
      </c>
      <c r="E4678" s="14" t="n">
        <v>5876</v>
      </c>
      <c r="F4678" s="15" t="n">
        <v>5812</v>
      </c>
      <c r="G4678" s="15" t="n">
        <v>5599.04</v>
      </c>
      <c r="H4678" s="15" t="n">
        <v>5342.37</v>
      </c>
      <c r="I4678" s="0" t="n">
        <v>58709.5448</v>
      </c>
      <c r="J4678" s="0" t="n">
        <v>6656000</v>
      </c>
      <c r="K4678" s="0" t="n">
        <v>7178600</v>
      </c>
      <c r="L4678" s="0" t="n">
        <v>7847800</v>
      </c>
    </row>
    <row r="4679" customFormat="false" ht="12.85" hidden="false" customHeight="false" outlineLevel="0" collapsed="false">
      <c r="A4679" s="5" t="n">
        <v>44610</v>
      </c>
      <c r="B4679" s="14" t="n">
        <v>5872</v>
      </c>
      <c r="C4679" s="14" t="n">
        <v>5960</v>
      </c>
      <c r="D4679" s="14" t="n">
        <v>5836</v>
      </c>
      <c r="E4679" s="14" t="n">
        <v>5948</v>
      </c>
      <c r="F4679" s="15" t="n">
        <v>5840.4</v>
      </c>
      <c r="G4679" s="15" t="n">
        <v>5626.04</v>
      </c>
      <c r="H4679" s="15" t="n">
        <v>5355.86</v>
      </c>
      <c r="I4679" s="0" t="n">
        <v>59107.982</v>
      </c>
      <c r="J4679" s="0" t="n">
        <v>6338000</v>
      </c>
      <c r="K4679" s="0" t="n">
        <v>7015000</v>
      </c>
      <c r="L4679" s="0" t="n">
        <v>7912920</v>
      </c>
    </row>
    <row r="4680" customFormat="false" ht="12.85" hidden="false" customHeight="false" outlineLevel="0" collapsed="false">
      <c r="A4680" s="5" t="n">
        <v>44613</v>
      </c>
      <c r="B4680" s="14" t="n">
        <v>5894</v>
      </c>
      <c r="C4680" s="14" t="n">
        <v>5904</v>
      </c>
      <c r="D4680" s="14" t="n">
        <v>5861</v>
      </c>
      <c r="E4680" s="14" t="n">
        <v>5877</v>
      </c>
      <c r="F4680" s="15" t="n">
        <v>5860.8</v>
      </c>
      <c r="G4680" s="15" t="n">
        <v>5653.44</v>
      </c>
      <c r="H4680" s="15" t="n">
        <v>5367.29</v>
      </c>
      <c r="I4680" s="0" t="n">
        <v>58850.7788</v>
      </c>
      <c r="J4680" s="0" t="n">
        <v>4841000</v>
      </c>
      <c r="K4680" s="0" t="n">
        <v>6789400</v>
      </c>
      <c r="L4680" s="0" t="n">
        <v>7843720</v>
      </c>
    </row>
    <row r="4681" customFormat="false" ht="12.85" hidden="false" customHeight="false" outlineLevel="0" collapsed="false">
      <c r="A4681" s="5" t="n">
        <v>44614</v>
      </c>
      <c r="B4681" s="14" t="n">
        <v>5770</v>
      </c>
      <c r="C4681" s="14" t="n">
        <v>5852</v>
      </c>
      <c r="D4681" s="14" t="n">
        <v>5761</v>
      </c>
      <c r="E4681" s="14" t="n">
        <v>5791</v>
      </c>
      <c r="F4681" s="15" t="n">
        <v>5870.6</v>
      </c>
      <c r="G4681" s="15" t="n">
        <v>5673.96</v>
      </c>
      <c r="H4681" s="15" t="n">
        <v>5377.04</v>
      </c>
      <c r="I4681" s="0" t="n">
        <v>57999.1055</v>
      </c>
      <c r="J4681" s="0" t="n">
        <v>4852000</v>
      </c>
      <c r="K4681" s="0" t="n">
        <v>6592800</v>
      </c>
      <c r="L4681" s="0" t="n">
        <v>7906200</v>
      </c>
    </row>
    <row r="4682" customFormat="false" ht="12.85" hidden="false" customHeight="false" outlineLevel="0" collapsed="false">
      <c r="A4682" s="5" t="n">
        <v>44616</v>
      </c>
      <c r="B4682" s="14" t="n">
        <v>5726</v>
      </c>
      <c r="C4682" s="14" t="n">
        <v>5824</v>
      </c>
      <c r="D4682" s="14" t="n">
        <v>5693</v>
      </c>
      <c r="E4682" s="14" t="n">
        <v>5705</v>
      </c>
      <c r="F4682" s="15" t="n">
        <v>5839.4</v>
      </c>
      <c r="G4682" s="15" t="n">
        <v>5688.52</v>
      </c>
      <c r="H4682" s="15" t="n">
        <v>5386.48</v>
      </c>
      <c r="I4682" s="0" t="n">
        <v>57501.3827</v>
      </c>
      <c r="J4682" s="0" t="n">
        <v>6690000</v>
      </c>
      <c r="K4682" s="0" t="n">
        <v>5875400</v>
      </c>
      <c r="L4682" s="0" t="n">
        <v>7969280</v>
      </c>
    </row>
    <row r="4683" customFormat="false" ht="12.85" hidden="false" customHeight="false" outlineLevel="0" collapsed="false">
      <c r="A4683" s="5" t="n">
        <v>44617</v>
      </c>
      <c r="B4683" s="14" t="n">
        <v>5712</v>
      </c>
      <c r="C4683" s="14" t="n">
        <v>5775</v>
      </c>
      <c r="D4683" s="14" t="n">
        <v>5612</v>
      </c>
      <c r="E4683" s="14" t="n">
        <v>5690</v>
      </c>
      <c r="F4683" s="15" t="n">
        <v>5802.2</v>
      </c>
      <c r="G4683" s="15" t="n">
        <v>5702.96</v>
      </c>
      <c r="H4683" s="15" t="n">
        <v>5396.82</v>
      </c>
      <c r="I4683" s="0" t="n">
        <v>56763.3482</v>
      </c>
      <c r="J4683" s="0" t="n">
        <v>7825000</v>
      </c>
      <c r="K4683" s="0" t="n">
        <v>6109200</v>
      </c>
      <c r="L4683" s="0" t="n">
        <v>7901000</v>
      </c>
    </row>
    <row r="4684" customFormat="false" ht="12.85" hidden="false" customHeight="false" outlineLevel="0" collapsed="false">
      <c r="A4684" s="5" t="n">
        <v>44620</v>
      </c>
      <c r="B4684" s="14" t="n">
        <v>5738</v>
      </c>
      <c r="C4684" s="14" t="n">
        <v>5863</v>
      </c>
      <c r="D4684" s="14" t="n">
        <v>5736</v>
      </c>
      <c r="E4684" s="14" t="n">
        <v>5802</v>
      </c>
      <c r="F4684" s="15" t="n">
        <v>5773</v>
      </c>
      <c r="G4684" s="15" t="n">
        <v>5715.92</v>
      </c>
      <c r="H4684" s="15" t="n">
        <v>5406.66</v>
      </c>
      <c r="I4684" s="0" t="n">
        <v>58054.4625</v>
      </c>
      <c r="J4684" s="0" t="n">
        <v>8325000</v>
      </c>
      <c r="K4684" s="0" t="n">
        <v>6506600</v>
      </c>
      <c r="L4684" s="0" t="n">
        <v>7875120</v>
      </c>
    </row>
    <row r="4685" customFormat="false" ht="12.85" hidden="false" customHeight="false" outlineLevel="0" collapsed="false">
      <c r="A4685" s="5" t="n">
        <v>44621</v>
      </c>
      <c r="B4685" s="14" t="n">
        <v>5887</v>
      </c>
      <c r="C4685" s="14" t="n">
        <v>5927</v>
      </c>
      <c r="D4685" s="14" t="n">
        <v>5810</v>
      </c>
      <c r="E4685" s="14" t="n">
        <v>5812</v>
      </c>
      <c r="F4685" s="15" t="n">
        <v>5760</v>
      </c>
      <c r="G4685" s="15" t="n">
        <v>5729.56</v>
      </c>
      <c r="H4685" s="15" t="n">
        <v>5418.48</v>
      </c>
      <c r="I4685" s="0" t="n">
        <v>58474.3654</v>
      </c>
      <c r="J4685" s="0" t="n">
        <v>5846000</v>
      </c>
      <c r="K4685" s="0" t="n">
        <v>6707600</v>
      </c>
      <c r="L4685" s="0" t="n">
        <v>7805000</v>
      </c>
    </row>
    <row r="4686" customFormat="false" ht="12.85" hidden="false" customHeight="false" outlineLevel="0" collapsed="false">
      <c r="A4686" s="5" t="n">
        <v>44622</v>
      </c>
      <c r="B4686" s="14" t="n">
        <v>5840</v>
      </c>
      <c r="C4686" s="14" t="n">
        <v>5869</v>
      </c>
      <c r="D4686" s="14" t="n">
        <v>5797</v>
      </c>
      <c r="E4686" s="14" t="n">
        <v>5828</v>
      </c>
      <c r="F4686" s="15" t="n">
        <v>5767.4</v>
      </c>
      <c r="G4686" s="15" t="n">
        <v>5747.08</v>
      </c>
      <c r="H4686" s="15" t="n">
        <v>5430.25</v>
      </c>
      <c r="I4686" s="0" t="n">
        <v>58319.8609</v>
      </c>
      <c r="J4686" s="0" t="n">
        <v>7043000</v>
      </c>
      <c r="K4686" s="0" t="n">
        <v>7145800</v>
      </c>
      <c r="L4686" s="0" t="n">
        <v>7823120</v>
      </c>
    </row>
    <row r="4687" customFormat="false" ht="12.85" hidden="false" customHeight="false" outlineLevel="0" collapsed="false">
      <c r="A4687" s="5" t="n">
        <v>44623</v>
      </c>
      <c r="B4687" s="14" t="n">
        <v>5900</v>
      </c>
      <c r="C4687" s="14" t="n">
        <v>6007</v>
      </c>
      <c r="D4687" s="14" t="n">
        <v>5884</v>
      </c>
      <c r="E4687" s="14" t="n">
        <v>5933</v>
      </c>
      <c r="F4687" s="15" t="n">
        <v>5813</v>
      </c>
      <c r="G4687" s="15" t="n">
        <v>5768.6</v>
      </c>
      <c r="H4687" s="15" t="n">
        <v>5443.04</v>
      </c>
      <c r="I4687" s="0" t="n">
        <v>59501.2704</v>
      </c>
      <c r="J4687" s="0" t="n">
        <v>8257000</v>
      </c>
      <c r="K4687" s="0" t="n">
        <v>7459200</v>
      </c>
      <c r="L4687" s="0" t="n">
        <v>7857840</v>
      </c>
    </row>
    <row r="4688" customFormat="false" ht="12.85" hidden="false" customHeight="false" outlineLevel="0" collapsed="false">
      <c r="A4688" s="5" t="n">
        <v>44624</v>
      </c>
      <c r="B4688" s="14" t="n">
        <v>5966</v>
      </c>
      <c r="C4688" s="14" t="n">
        <v>6030</v>
      </c>
      <c r="D4688" s="14" t="n">
        <v>5838</v>
      </c>
      <c r="E4688" s="14" t="n">
        <v>5877</v>
      </c>
      <c r="F4688" s="15" t="n">
        <v>5850.4</v>
      </c>
      <c r="G4688" s="15" t="n">
        <v>5778.48</v>
      </c>
      <c r="H4688" s="15" t="n">
        <v>5454.8</v>
      </c>
      <c r="I4688" s="0" t="n">
        <v>59096.9251</v>
      </c>
      <c r="J4688" s="0" t="n">
        <v>8836000</v>
      </c>
      <c r="K4688" s="0" t="n">
        <v>7661400</v>
      </c>
      <c r="L4688" s="0" t="n">
        <v>7631520</v>
      </c>
    </row>
    <row r="4689" customFormat="false" ht="12.85" hidden="false" customHeight="false" outlineLevel="0" collapsed="false">
      <c r="A4689" s="5" t="n">
        <v>44627</v>
      </c>
      <c r="B4689" s="14" t="n">
        <v>5841</v>
      </c>
      <c r="C4689" s="14" t="n">
        <v>5859</v>
      </c>
      <c r="D4689" s="14" t="n">
        <v>5707</v>
      </c>
      <c r="E4689" s="14" t="n">
        <v>5722</v>
      </c>
      <c r="F4689" s="15" t="n">
        <v>5834.4</v>
      </c>
      <c r="G4689" s="15" t="n">
        <v>5783.04</v>
      </c>
      <c r="H4689" s="15" t="n">
        <v>5464.01</v>
      </c>
      <c r="I4689" s="0" t="n">
        <v>57590.2052</v>
      </c>
      <c r="J4689" s="0" t="n">
        <v>5799000</v>
      </c>
      <c r="K4689" s="0" t="n">
        <v>7156200</v>
      </c>
      <c r="L4689" s="0" t="n">
        <v>7448280</v>
      </c>
    </row>
    <row r="4690" customFormat="false" ht="12.85" hidden="false" customHeight="false" outlineLevel="0" collapsed="false">
      <c r="A4690" s="5" t="n">
        <v>44628</v>
      </c>
      <c r="B4690" s="14" t="n">
        <v>5650</v>
      </c>
      <c r="C4690" s="14" t="n">
        <v>5755</v>
      </c>
      <c r="D4690" s="14" t="n">
        <v>5590</v>
      </c>
      <c r="E4690" s="14" t="n">
        <v>5641</v>
      </c>
      <c r="F4690" s="15" t="n">
        <v>5800.2</v>
      </c>
      <c r="G4690" s="15" t="n">
        <v>5784.28</v>
      </c>
      <c r="H4690" s="15" t="n">
        <v>5472.29</v>
      </c>
      <c r="I4690" s="0" t="n">
        <v>56559.9301</v>
      </c>
      <c r="J4690" s="0" t="n">
        <v>7009000</v>
      </c>
      <c r="K4690" s="0" t="n">
        <v>7388800</v>
      </c>
      <c r="L4690" s="0" t="n">
        <v>7446440</v>
      </c>
    </row>
    <row r="4691" customFormat="false" ht="12.85" hidden="false" customHeight="false" outlineLevel="0" collapsed="false">
      <c r="A4691" s="5" t="n">
        <v>44629</v>
      </c>
      <c r="B4691" s="14" t="n">
        <v>5760</v>
      </c>
      <c r="C4691" s="14" t="n">
        <v>5795</v>
      </c>
      <c r="D4691" s="14" t="n">
        <v>5736</v>
      </c>
      <c r="E4691" s="14" t="n">
        <v>5760</v>
      </c>
      <c r="F4691" s="15" t="n">
        <v>5786.6</v>
      </c>
      <c r="G4691" s="15" t="n">
        <v>5790.04</v>
      </c>
      <c r="H4691" s="15" t="n">
        <v>5480.85</v>
      </c>
      <c r="I4691" s="0" t="n">
        <v>57634.3639</v>
      </c>
      <c r="J4691" s="0" t="n">
        <v>7326000</v>
      </c>
      <c r="K4691" s="0" t="n">
        <v>7445400</v>
      </c>
      <c r="L4691" s="0" t="n">
        <v>7448280</v>
      </c>
    </row>
    <row r="4692" customFormat="false" ht="12.85" hidden="false" customHeight="false" outlineLevel="0" collapsed="false">
      <c r="A4692" s="5" t="n">
        <v>44630</v>
      </c>
      <c r="B4692" s="14" t="n">
        <v>5860</v>
      </c>
      <c r="C4692" s="14" t="n">
        <v>5869</v>
      </c>
      <c r="D4692" s="14" t="n">
        <v>5773</v>
      </c>
      <c r="E4692" s="14" t="n">
        <v>5860</v>
      </c>
      <c r="F4692" s="15" t="n">
        <v>5772</v>
      </c>
      <c r="G4692" s="15" t="n">
        <v>5797.56</v>
      </c>
      <c r="H4692" s="15" t="n">
        <v>5491.33</v>
      </c>
      <c r="I4692" s="0" t="n">
        <v>58423.6497</v>
      </c>
      <c r="J4692" s="0" t="n">
        <v>5869000</v>
      </c>
      <c r="K4692" s="0" t="n">
        <v>6967800</v>
      </c>
      <c r="L4692" s="0" t="n">
        <v>7362920</v>
      </c>
    </row>
    <row r="4693" customFormat="false" ht="12.85" hidden="false" customHeight="false" outlineLevel="0" collapsed="false">
      <c r="A4693" s="5" t="n">
        <v>44631</v>
      </c>
      <c r="B4693" s="14" t="n">
        <v>5863</v>
      </c>
      <c r="C4693" s="14" t="n">
        <v>5890</v>
      </c>
      <c r="D4693" s="14" t="n">
        <v>5806</v>
      </c>
      <c r="E4693" s="14" t="n">
        <v>5865</v>
      </c>
      <c r="F4693" s="15" t="n">
        <v>5769.6</v>
      </c>
      <c r="G4693" s="15" t="n">
        <v>5801.2</v>
      </c>
      <c r="H4693" s="15" t="n">
        <v>5500.86</v>
      </c>
      <c r="I4693" s="0" t="n">
        <v>58582.6922</v>
      </c>
      <c r="J4693" s="0" t="n">
        <v>5995000</v>
      </c>
      <c r="K4693" s="0" t="n">
        <v>6399600</v>
      </c>
      <c r="L4693" s="0" t="n">
        <v>7346640</v>
      </c>
    </row>
    <row r="4694" customFormat="false" ht="12.85" hidden="false" customHeight="false" outlineLevel="0" collapsed="false">
      <c r="A4694" s="5" t="n">
        <v>44634</v>
      </c>
      <c r="B4694" s="14" t="n">
        <v>5914</v>
      </c>
      <c r="C4694" s="14" t="n">
        <v>5915</v>
      </c>
      <c r="D4694" s="14" t="n">
        <v>5821</v>
      </c>
      <c r="E4694" s="14" t="n">
        <v>5821</v>
      </c>
      <c r="F4694" s="15" t="n">
        <v>5789.4</v>
      </c>
      <c r="G4694" s="15" t="n">
        <v>5809.44</v>
      </c>
      <c r="H4694" s="15" t="n">
        <v>5509.22</v>
      </c>
      <c r="I4694" s="0" t="n">
        <v>58555.0535</v>
      </c>
      <c r="J4694" s="0" t="n">
        <v>3647000</v>
      </c>
      <c r="K4694" s="0" t="n">
        <v>5969200</v>
      </c>
      <c r="L4694" s="0" t="n">
        <v>7094000</v>
      </c>
    </row>
    <row r="4695" customFormat="false" ht="12.85" hidden="false" customHeight="false" outlineLevel="0" collapsed="false">
      <c r="A4695" s="5" t="n">
        <v>44635</v>
      </c>
      <c r="B4695" s="14" t="n">
        <v>5778</v>
      </c>
      <c r="C4695" s="14" t="n">
        <v>5801</v>
      </c>
      <c r="D4695" s="14" t="n">
        <v>5716</v>
      </c>
      <c r="E4695" s="14" t="n">
        <v>5745</v>
      </c>
      <c r="F4695" s="15" t="n">
        <v>5810.2</v>
      </c>
      <c r="G4695" s="15" t="n">
        <v>5806.52</v>
      </c>
      <c r="H4695" s="15" t="n">
        <v>5517.24</v>
      </c>
      <c r="I4695" s="0" t="n">
        <v>57507.5951</v>
      </c>
      <c r="J4695" s="0" t="n">
        <v>4890000</v>
      </c>
      <c r="K4695" s="0" t="n">
        <v>5545400</v>
      </c>
      <c r="L4695" s="0" t="n">
        <v>6607640</v>
      </c>
    </row>
    <row r="4696" customFormat="false" ht="12.85" hidden="false" customHeight="false" outlineLevel="0" collapsed="false">
      <c r="A4696" s="5" t="n">
        <v>44636</v>
      </c>
      <c r="B4696" s="14" t="n">
        <v>5833</v>
      </c>
      <c r="C4696" s="14" t="n">
        <v>6004</v>
      </c>
      <c r="D4696" s="14" t="n">
        <v>5831</v>
      </c>
      <c r="E4696" s="14" t="n">
        <v>5982</v>
      </c>
      <c r="F4696" s="15" t="n">
        <v>5854.6</v>
      </c>
      <c r="G4696" s="15" t="n">
        <v>5811.84</v>
      </c>
      <c r="H4696" s="15" t="n">
        <v>5529.66</v>
      </c>
      <c r="I4696" s="0" t="n">
        <v>59590.0744</v>
      </c>
      <c r="J4696" s="0" t="n">
        <v>9143000</v>
      </c>
      <c r="K4696" s="0" t="n">
        <v>5908800</v>
      </c>
      <c r="L4696" s="0" t="n">
        <v>6699600</v>
      </c>
    </row>
    <row r="4697" customFormat="false" ht="12.85" hidden="false" customHeight="false" outlineLevel="0" collapsed="false">
      <c r="A4697" s="5" t="n">
        <v>44637</v>
      </c>
      <c r="B4697" s="14" t="n">
        <v>6062</v>
      </c>
      <c r="C4697" s="14" t="n">
        <v>6123</v>
      </c>
      <c r="D4697" s="14" t="n">
        <v>5996</v>
      </c>
      <c r="E4697" s="14" t="n">
        <v>6095</v>
      </c>
      <c r="F4697" s="15" t="n">
        <v>5901.6</v>
      </c>
      <c r="G4697" s="15" t="n">
        <v>5824.92</v>
      </c>
      <c r="H4697" s="15" t="n">
        <v>5543.42</v>
      </c>
      <c r="I4697" s="0" t="n">
        <v>60849.9692</v>
      </c>
      <c r="J4697" s="0" t="n">
        <v>7475000</v>
      </c>
      <c r="K4697" s="0" t="n">
        <v>6230000</v>
      </c>
      <c r="L4697" s="0" t="n">
        <v>6739600</v>
      </c>
    </row>
    <row r="4698" customFormat="false" ht="12.85" hidden="false" customHeight="false" outlineLevel="0" collapsed="false">
      <c r="A4698" s="5" t="n">
        <v>44638</v>
      </c>
      <c r="B4698" s="14" t="n">
        <v>6095</v>
      </c>
      <c r="C4698" s="14" t="n">
        <v>6166</v>
      </c>
      <c r="D4698" s="14" t="n">
        <v>6053</v>
      </c>
      <c r="E4698" s="14" t="n">
        <v>6094</v>
      </c>
      <c r="F4698" s="15" t="n">
        <v>5947.4</v>
      </c>
      <c r="G4698" s="15" t="n">
        <v>5836.32</v>
      </c>
      <c r="H4698" s="15" t="n">
        <v>5558.21</v>
      </c>
      <c r="I4698" s="0" t="n">
        <v>61082.0919</v>
      </c>
      <c r="J4698" s="0" t="n">
        <v>7075000</v>
      </c>
      <c r="K4698" s="0" t="n">
        <v>6446000</v>
      </c>
      <c r="L4698" s="0" t="n">
        <v>6758960</v>
      </c>
    </row>
    <row r="4699" customFormat="false" ht="12.85" hidden="false" customHeight="false" outlineLevel="0" collapsed="false">
      <c r="A4699" s="5" t="n">
        <v>44642</v>
      </c>
      <c r="B4699" s="14" t="n">
        <v>6179</v>
      </c>
      <c r="C4699" s="14" t="n">
        <v>6233</v>
      </c>
      <c r="D4699" s="14" t="n">
        <v>6122</v>
      </c>
      <c r="E4699" s="14" t="n">
        <v>6187</v>
      </c>
      <c r="F4699" s="15" t="n">
        <v>6020.6</v>
      </c>
      <c r="G4699" s="15" t="n">
        <v>5851.56</v>
      </c>
      <c r="H4699" s="15" t="n">
        <v>5572.25</v>
      </c>
      <c r="I4699" s="0" t="n">
        <v>61900.2413</v>
      </c>
      <c r="J4699" s="0" t="n">
        <v>5388000</v>
      </c>
      <c r="K4699" s="0" t="n">
        <v>6794200</v>
      </c>
      <c r="L4699" s="0" t="n">
        <v>6688240</v>
      </c>
    </row>
    <row r="4700" customFormat="false" ht="12.85" hidden="false" customHeight="false" outlineLevel="0" collapsed="false">
      <c r="A4700" s="5" t="n">
        <v>44643</v>
      </c>
      <c r="B4700" s="14" t="n">
        <v>6318</v>
      </c>
      <c r="C4700" s="14" t="n">
        <v>6419</v>
      </c>
      <c r="D4700" s="14" t="n">
        <v>6314</v>
      </c>
      <c r="E4700" s="14" t="n">
        <v>6389</v>
      </c>
      <c r="F4700" s="15" t="n">
        <v>6149.4</v>
      </c>
      <c r="G4700" s="15" t="n">
        <v>5876.12</v>
      </c>
      <c r="H4700" s="15" t="n">
        <v>5590.64</v>
      </c>
      <c r="I4700" s="0" t="n">
        <v>63696.9275</v>
      </c>
      <c r="J4700" s="0" t="n">
        <v>7974000</v>
      </c>
      <c r="K4700" s="0" t="n">
        <v>7411000</v>
      </c>
      <c r="L4700" s="0" t="n">
        <v>6768440</v>
      </c>
    </row>
    <row r="4701" customFormat="false" ht="12.85" hidden="false" customHeight="false" outlineLevel="0" collapsed="false">
      <c r="A4701" s="5" t="n">
        <v>44644</v>
      </c>
      <c r="B4701" s="14" t="n">
        <v>6398</v>
      </c>
      <c r="C4701" s="14" t="n">
        <v>6477</v>
      </c>
      <c r="D4701" s="14" t="n">
        <v>6377</v>
      </c>
      <c r="E4701" s="14" t="n">
        <v>6470</v>
      </c>
      <c r="F4701" s="15" t="n">
        <v>6247</v>
      </c>
      <c r="G4701" s="15" t="n">
        <v>5905.24</v>
      </c>
      <c r="H4701" s="15" t="n">
        <v>5609.34</v>
      </c>
      <c r="I4701" s="0" t="n">
        <v>64318.369</v>
      </c>
      <c r="J4701" s="0" t="n">
        <v>6364000</v>
      </c>
      <c r="K4701" s="0" t="n">
        <v>6855200</v>
      </c>
      <c r="L4701" s="0" t="n">
        <v>6789600</v>
      </c>
    </row>
    <row r="4702" customFormat="false" ht="12.85" hidden="false" customHeight="false" outlineLevel="0" collapsed="false">
      <c r="A4702" s="5" t="n">
        <v>44645</v>
      </c>
      <c r="B4702" s="14" t="n">
        <v>6475</v>
      </c>
      <c r="C4702" s="14" t="n">
        <v>6623</v>
      </c>
      <c r="D4702" s="14" t="n">
        <v>6461</v>
      </c>
      <c r="E4702" s="14" t="n">
        <v>6578</v>
      </c>
      <c r="F4702" s="15" t="n">
        <v>6343.6</v>
      </c>
      <c r="G4702" s="15" t="n">
        <v>5933.92</v>
      </c>
      <c r="H4702" s="15" t="n">
        <v>5628.12</v>
      </c>
      <c r="I4702" s="0" t="n">
        <v>65545.527</v>
      </c>
      <c r="J4702" s="0" t="n">
        <v>8377000</v>
      </c>
      <c r="K4702" s="0" t="n">
        <v>7035600</v>
      </c>
      <c r="L4702" s="0" t="n">
        <v>6713600</v>
      </c>
    </row>
    <row r="4703" customFormat="false" ht="12.85" hidden="false" customHeight="false" outlineLevel="0" collapsed="false">
      <c r="A4703" s="5" t="n">
        <v>44648</v>
      </c>
      <c r="B4703" s="14" t="n">
        <v>6578</v>
      </c>
      <c r="C4703" s="14" t="n">
        <v>6639</v>
      </c>
      <c r="D4703" s="14" t="n">
        <v>6533</v>
      </c>
      <c r="E4703" s="14" t="n">
        <v>6607</v>
      </c>
      <c r="F4703" s="15" t="n">
        <v>6446.2</v>
      </c>
      <c r="G4703" s="15" t="n">
        <v>5963.16</v>
      </c>
      <c r="H4703" s="15" t="n">
        <v>5648.66</v>
      </c>
      <c r="I4703" s="0" t="n">
        <v>65904.5257</v>
      </c>
      <c r="J4703" s="0" t="n">
        <v>6388000</v>
      </c>
      <c r="K4703" s="0" t="n">
        <v>6898200</v>
      </c>
      <c r="L4703" s="0" t="n">
        <v>6702880</v>
      </c>
    </row>
    <row r="4704" customFormat="false" ht="12.85" hidden="false" customHeight="false" outlineLevel="0" collapsed="false">
      <c r="A4704" s="5" t="n">
        <v>44649</v>
      </c>
      <c r="B4704" s="14" t="n">
        <v>6645</v>
      </c>
      <c r="C4704" s="14" t="n">
        <v>6708</v>
      </c>
      <c r="D4704" s="14" t="n">
        <v>6606</v>
      </c>
      <c r="E4704" s="14" t="n">
        <v>6699</v>
      </c>
      <c r="F4704" s="15" t="n">
        <v>6548.6</v>
      </c>
      <c r="G4704" s="15" t="n">
        <v>5993.2</v>
      </c>
      <c r="H4704" s="15" t="n">
        <v>5670.46</v>
      </c>
      <c r="I4704" s="0" t="n">
        <v>66667.7577</v>
      </c>
      <c r="J4704" s="0" t="n">
        <v>8090000</v>
      </c>
      <c r="K4704" s="0" t="n">
        <v>7438600</v>
      </c>
      <c r="L4704" s="0" t="n">
        <v>6772960</v>
      </c>
    </row>
    <row r="4705" customFormat="false" ht="12.85" hidden="false" customHeight="false" outlineLevel="0" collapsed="false">
      <c r="A4705" s="5" t="n">
        <v>44650</v>
      </c>
      <c r="B4705" s="14" t="n">
        <v>6491</v>
      </c>
      <c r="C4705" s="14" t="n">
        <v>6514</v>
      </c>
      <c r="D4705" s="14" t="n">
        <v>6231</v>
      </c>
      <c r="E4705" s="14" t="n">
        <v>6314</v>
      </c>
      <c r="F4705" s="15" t="n">
        <v>6533.6</v>
      </c>
      <c r="G4705" s="15" t="n">
        <v>6010.68</v>
      </c>
      <c r="H4705" s="15" t="n">
        <v>5685.9</v>
      </c>
      <c r="I4705" s="0" t="n">
        <v>63533.6257</v>
      </c>
      <c r="J4705" s="0" t="n">
        <v>12734000</v>
      </c>
      <c r="K4705" s="0" t="n">
        <v>8390600</v>
      </c>
      <c r="L4705" s="0" t="n">
        <v>7088680</v>
      </c>
    </row>
    <row r="4706" customFormat="false" ht="12.85" hidden="false" customHeight="false" outlineLevel="0" collapsed="false">
      <c r="A4706" s="5" t="n">
        <v>44651</v>
      </c>
      <c r="B4706" s="14" t="n">
        <v>6286</v>
      </c>
      <c r="C4706" s="14" t="n">
        <v>6286</v>
      </c>
      <c r="D4706" s="14" t="n">
        <v>6164</v>
      </c>
      <c r="E4706" s="14" t="n">
        <v>6167</v>
      </c>
      <c r="F4706" s="15" t="n">
        <v>6473</v>
      </c>
      <c r="G4706" s="15" t="n">
        <v>6025.72</v>
      </c>
      <c r="H4706" s="15" t="n">
        <v>5696.96</v>
      </c>
      <c r="I4706" s="0" t="n">
        <v>62049.8708</v>
      </c>
      <c r="J4706" s="0" t="n">
        <v>8130000</v>
      </c>
      <c r="K4706" s="0" t="n">
        <v>8743800</v>
      </c>
      <c r="L4706" s="0" t="n">
        <v>7219800</v>
      </c>
    </row>
    <row r="4707" customFormat="false" ht="12.85" hidden="false" customHeight="false" outlineLevel="0" collapsed="false">
      <c r="A4707" s="5" t="n">
        <v>44652</v>
      </c>
      <c r="B4707" s="14" t="n">
        <v>6273</v>
      </c>
      <c r="C4707" s="14" t="n">
        <v>6394</v>
      </c>
      <c r="D4707" s="14" t="n">
        <v>6231</v>
      </c>
      <c r="E4707" s="14" t="n">
        <v>6366</v>
      </c>
      <c r="F4707" s="15" t="n">
        <v>6430.6</v>
      </c>
      <c r="G4707" s="15" t="n">
        <v>6052.16</v>
      </c>
      <c r="H4707" s="15" t="n">
        <v>5710.34</v>
      </c>
      <c r="I4707" s="0" t="n">
        <v>63258.1617</v>
      </c>
      <c r="J4707" s="0" t="n">
        <v>8040000</v>
      </c>
      <c r="K4707" s="0" t="n">
        <v>8676400</v>
      </c>
      <c r="L4707" s="0" t="n">
        <v>7273800</v>
      </c>
    </row>
    <row r="4708" customFormat="false" ht="12.85" hidden="false" customHeight="false" outlineLevel="0" collapsed="false">
      <c r="A4708" s="5" t="n">
        <v>44655</v>
      </c>
      <c r="B4708" s="14" t="n">
        <v>6435</v>
      </c>
      <c r="C4708" s="14" t="n">
        <v>6474</v>
      </c>
      <c r="D4708" s="14" t="n">
        <v>6347</v>
      </c>
      <c r="E4708" s="14" t="n">
        <v>6374</v>
      </c>
      <c r="F4708" s="15" t="n">
        <v>6384</v>
      </c>
      <c r="G4708" s="15" t="n">
        <v>6079.52</v>
      </c>
      <c r="H4708" s="15" t="n">
        <v>5723.6</v>
      </c>
      <c r="I4708" s="0" t="n">
        <v>63950.5751</v>
      </c>
      <c r="J4708" s="0" t="n">
        <v>6034000</v>
      </c>
      <c r="K4708" s="0" t="n">
        <v>8605600</v>
      </c>
      <c r="L4708" s="0" t="n">
        <v>7202160</v>
      </c>
    </row>
    <row r="4709" customFormat="false" ht="12.85" hidden="false" customHeight="false" outlineLevel="0" collapsed="false">
      <c r="A4709" s="5" t="n">
        <v>44656</v>
      </c>
      <c r="B4709" s="14" t="n">
        <v>6441</v>
      </c>
      <c r="C4709" s="14" t="n">
        <v>6441</v>
      </c>
      <c r="D4709" s="14" t="n">
        <v>6301</v>
      </c>
      <c r="E4709" s="14" t="n">
        <v>6325</v>
      </c>
      <c r="F4709" s="15" t="n">
        <v>6309.2</v>
      </c>
      <c r="G4709" s="15" t="n">
        <v>6100.44</v>
      </c>
      <c r="H4709" s="15" t="n">
        <v>5736.44</v>
      </c>
      <c r="I4709" s="0" t="n">
        <v>63452</v>
      </c>
      <c r="J4709" s="0" t="n">
        <v>5040000</v>
      </c>
      <c r="K4709" s="0" t="n">
        <v>7995600</v>
      </c>
      <c r="L4709" s="0" t="n">
        <v>7070760</v>
      </c>
    </row>
    <row r="4710" customFormat="false" ht="12.85" hidden="false" customHeight="false" outlineLevel="0" collapsed="false">
      <c r="A4710" s="5" t="n">
        <v>44657</v>
      </c>
      <c r="B4710" s="14" t="n">
        <v>6312</v>
      </c>
      <c r="C4710" s="14" t="n">
        <v>6390</v>
      </c>
      <c r="D4710" s="14" t="n">
        <v>6303</v>
      </c>
      <c r="E4710" s="14" t="n">
        <v>6346</v>
      </c>
      <c r="F4710" s="15" t="n">
        <v>6315.6</v>
      </c>
      <c r="G4710" s="15" t="n">
        <v>6121.8</v>
      </c>
      <c r="H4710" s="15" t="n">
        <v>5749.97</v>
      </c>
      <c r="I4710" s="0" t="n">
        <v>63511.9349</v>
      </c>
      <c r="J4710" s="0" t="n">
        <v>4579000</v>
      </c>
      <c r="K4710" s="0" t="n">
        <v>6364600</v>
      </c>
      <c r="L4710" s="0" t="n">
        <v>7020080</v>
      </c>
    </row>
    <row r="4711" customFormat="false" ht="12.85" hidden="false" customHeight="false" outlineLevel="0" collapsed="false">
      <c r="A4711" s="5" t="n">
        <v>44658</v>
      </c>
      <c r="B4711" s="14" t="n">
        <v>6346</v>
      </c>
      <c r="C4711" s="14" t="n">
        <v>6378</v>
      </c>
      <c r="D4711" s="14" t="n">
        <v>6307</v>
      </c>
      <c r="E4711" s="14" t="n">
        <v>6318</v>
      </c>
      <c r="F4711" s="15" t="n">
        <v>6345.8</v>
      </c>
      <c r="G4711" s="15" t="n">
        <v>6141.4</v>
      </c>
      <c r="H4711" s="15" t="n">
        <v>5763.01</v>
      </c>
      <c r="I4711" s="0" t="n">
        <v>63322.7859</v>
      </c>
      <c r="J4711" s="0" t="n">
        <v>4634000</v>
      </c>
      <c r="K4711" s="0" t="n">
        <v>5665400</v>
      </c>
      <c r="L4711" s="0" t="n">
        <v>6923720</v>
      </c>
    </row>
    <row r="4712" customFormat="false" ht="12.85" hidden="false" customHeight="false" outlineLevel="0" collapsed="false">
      <c r="A4712" s="5" t="n">
        <v>44659</v>
      </c>
      <c r="B4712" s="14" t="n">
        <v>6332</v>
      </c>
      <c r="C4712" s="14" t="n">
        <v>6383</v>
      </c>
      <c r="D4712" s="14" t="n">
        <v>6261</v>
      </c>
      <c r="E4712" s="14" t="n">
        <v>6381</v>
      </c>
      <c r="F4712" s="15" t="n">
        <v>6348.8</v>
      </c>
      <c r="G4712" s="15" t="n">
        <v>6159.32</v>
      </c>
      <c r="H4712" s="15" t="n">
        <v>5775.56</v>
      </c>
      <c r="I4712" s="0" t="n">
        <v>63362.5167</v>
      </c>
      <c r="J4712" s="0" t="n">
        <v>5090000</v>
      </c>
      <c r="K4712" s="0" t="n">
        <v>5075400</v>
      </c>
      <c r="L4712" s="0" t="n">
        <v>6797040</v>
      </c>
    </row>
    <row r="4713" customFormat="false" ht="12.85" hidden="false" customHeight="false" outlineLevel="0" collapsed="false">
      <c r="A4713" s="5" t="n">
        <v>44662</v>
      </c>
      <c r="B4713" s="14" t="n">
        <v>6340</v>
      </c>
      <c r="C4713" s="14" t="n">
        <v>6391</v>
      </c>
      <c r="D4713" s="14" t="n">
        <v>6313</v>
      </c>
      <c r="E4713" s="14" t="n">
        <v>6372</v>
      </c>
      <c r="F4713" s="15" t="n">
        <v>6348.4</v>
      </c>
      <c r="G4713" s="15" t="n">
        <v>6179.12</v>
      </c>
      <c r="H4713" s="15" t="n">
        <v>5789.94</v>
      </c>
      <c r="I4713" s="0" t="n">
        <v>63563.639</v>
      </c>
      <c r="J4713" s="0" t="n">
        <v>3773000</v>
      </c>
      <c r="K4713" s="0" t="n">
        <v>4623200</v>
      </c>
      <c r="L4713" s="0" t="n">
        <v>6594520</v>
      </c>
    </row>
    <row r="4714" customFormat="false" ht="12.85" hidden="false" customHeight="false" outlineLevel="0" collapsed="false">
      <c r="A4714" s="5" t="n">
        <v>44663</v>
      </c>
      <c r="B4714" s="14" t="n">
        <v>6330</v>
      </c>
      <c r="C4714" s="14" t="n">
        <v>6412</v>
      </c>
      <c r="D4714" s="14" t="n">
        <v>6267</v>
      </c>
      <c r="E4714" s="14" t="n">
        <v>6388</v>
      </c>
      <c r="F4714" s="15" t="n">
        <v>6361</v>
      </c>
      <c r="G4714" s="15" t="n">
        <v>6205.76</v>
      </c>
      <c r="H4714" s="15" t="n">
        <v>5803.77</v>
      </c>
      <c r="I4714" s="0" t="n">
        <v>63379.3793</v>
      </c>
      <c r="J4714" s="0" t="n">
        <v>5687000</v>
      </c>
      <c r="K4714" s="0" t="n">
        <v>4752600</v>
      </c>
      <c r="L4714" s="0" t="n">
        <v>6590040</v>
      </c>
    </row>
    <row r="4715" customFormat="false" ht="12.85" hidden="false" customHeight="false" outlineLevel="0" collapsed="false">
      <c r="A4715" s="5" t="n">
        <v>44664</v>
      </c>
      <c r="B4715" s="14" t="n">
        <v>6434</v>
      </c>
      <c r="C4715" s="14" t="n">
        <v>6485</v>
      </c>
      <c r="D4715" s="14" t="n">
        <v>6406</v>
      </c>
      <c r="E4715" s="14" t="n">
        <v>6454</v>
      </c>
      <c r="F4715" s="15" t="n">
        <v>6382.6</v>
      </c>
      <c r="G4715" s="15" t="n">
        <v>6238.28</v>
      </c>
      <c r="H4715" s="15" t="n">
        <v>5815.82</v>
      </c>
      <c r="I4715" s="0" t="n">
        <v>64475.4384</v>
      </c>
      <c r="J4715" s="0" t="n">
        <v>5919000</v>
      </c>
      <c r="K4715" s="0" t="n">
        <v>5020600</v>
      </c>
      <c r="L4715" s="0" t="n">
        <v>6546440</v>
      </c>
    </row>
    <row r="4716" customFormat="false" ht="12.85" hidden="false" customHeight="false" outlineLevel="0" collapsed="false">
      <c r="A4716" s="5" t="n">
        <v>44665</v>
      </c>
      <c r="B4716" s="14" t="n">
        <v>6485</v>
      </c>
      <c r="C4716" s="14" t="n">
        <v>6506</v>
      </c>
      <c r="D4716" s="14" t="n">
        <v>6408</v>
      </c>
      <c r="E4716" s="14" t="n">
        <v>6496</v>
      </c>
      <c r="F4716" s="15" t="n">
        <v>6418.2</v>
      </c>
      <c r="G4716" s="15" t="n">
        <v>6267.72</v>
      </c>
      <c r="H4716" s="15" t="n">
        <v>5829.66</v>
      </c>
      <c r="I4716" s="0" t="n">
        <v>64737.581</v>
      </c>
      <c r="J4716" s="0" t="n">
        <v>4105000</v>
      </c>
      <c r="K4716" s="0" t="n">
        <v>4914800</v>
      </c>
      <c r="L4716" s="0" t="n">
        <v>6417600</v>
      </c>
    </row>
    <row r="4717" customFormat="false" ht="12.85" hidden="false" customHeight="false" outlineLevel="0" collapsed="false">
      <c r="A4717" s="5" t="n">
        <v>44666</v>
      </c>
      <c r="B4717" s="14" t="n">
        <v>6489</v>
      </c>
      <c r="C4717" s="14" t="n">
        <v>6517</v>
      </c>
      <c r="D4717" s="14" t="n">
        <v>6446</v>
      </c>
      <c r="E4717" s="14" t="n">
        <v>6490</v>
      </c>
      <c r="F4717" s="15" t="n">
        <v>6440</v>
      </c>
      <c r="G4717" s="15" t="n">
        <v>6292.92</v>
      </c>
      <c r="H4717" s="15" t="n">
        <v>5842.33</v>
      </c>
      <c r="I4717" s="0" t="n">
        <v>64815.6142</v>
      </c>
      <c r="J4717" s="0" t="n">
        <v>3753000</v>
      </c>
      <c r="K4717" s="0" t="n">
        <v>4647400</v>
      </c>
      <c r="L4717" s="0" t="n">
        <v>6332960</v>
      </c>
    </row>
    <row r="4718" customFormat="false" ht="12.85" hidden="false" customHeight="false" outlineLevel="0" collapsed="false">
      <c r="A4718" s="5" t="n">
        <v>44669</v>
      </c>
      <c r="B4718" s="14" t="n">
        <v>6450</v>
      </c>
      <c r="C4718" s="14" t="n">
        <v>6453</v>
      </c>
      <c r="D4718" s="14" t="n">
        <v>6352</v>
      </c>
      <c r="E4718" s="14" t="n">
        <v>6384</v>
      </c>
      <c r="F4718" s="15" t="n">
        <v>6442.4</v>
      </c>
      <c r="G4718" s="15" t="n">
        <v>6313.68</v>
      </c>
      <c r="H4718" s="15" t="n">
        <v>5853.54</v>
      </c>
      <c r="I4718" s="0" t="n">
        <v>63938.7839</v>
      </c>
      <c r="J4718" s="0" t="n">
        <v>3503000</v>
      </c>
      <c r="K4718" s="0" t="n">
        <v>4593400</v>
      </c>
      <c r="L4718" s="0" t="n">
        <v>6233280</v>
      </c>
    </row>
    <row r="4719" customFormat="false" ht="12.85" hidden="false" customHeight="false" outlineLevel="0" collapsed="false">
      <c r="A4719" s="5" t="n">
        <v>44670</v>
      </c>
      <c r="B4719" s="14" t="n">
        <v>6410</v>
      </c>
      <c r="C4719" s="14" t="n">
        <v>6474</v>
      </c>
      <c r="D4719" s="14" t="n">
        <v>6399</v>
      </c>
      <c r="E4719" s="14" t="n">
        <v>6447</v>
      </c>
      <c r="F4719" s="15" t="n">
        <v>6454.2</v>
      </c>
      <c r="G4719" s="15" t="n">
        <v>6338.72</v>
      </c>
      <c r="H4719" s="15" t="n">
        <v>5865.64</v>
      </c>
      <c r="I4719" s="0" t="n">
        <v>64448.7755</v>
      </c>
      <c r="J4719" s="0" t="n">
        <v>3732000</v>
      </c>
      <c r="K4719" s="0" t="n">
        <v>4202400</v>
      </c>
      <c r="L4719" s="0" t="n">
        <v>6236680</v>
      </c>
    </row>
    <row r="4720" customFormat="false" ht="12.85" hidden="false" customHeight="false" outlineLevel="0" collapsed="false">
      <c r="A4720" s="5" t="n">
        <v>44671</v>
      </c>
      <c r="B4720" s="14" t="n">
        <v>6515</v>
      </c>
      <c r="C4720" s="14" t="n">
        <v>6564</v>
      </c>
      <c r="D4720" s="14" t="n">
        <v>6401</v>
      </c>
      <c r="E4720" s="14" t="n">
        <v>6426</v>
      </c>
      <c r="F4720" s="15" t="n">
        <v>6448.6</v>
      </c>
      <c r="G4720" s="15" t="n">
        <v>6365.96</v>
      </c>
      <c r="H4720" s="15" t="n">
        <v>5877.9</v>
      </c>
      <c r="I4720" s="0" t="n">
        <v>64695.0433</v>
      </c>
      <c r="J4720" s="0" t="n">
        <v>5076000</v>
      </c>
      <c r="K4720" s="0" t="n">
        <v>4033800</v>
      </c>
      <c r="L4720" s="0" t="n">
        <v>6244120</v>
      </c>
    </row>
    <row r="4721" customFormat="false" ht="12.85" hidden="false" customHeight="false" outlineLevel="0" collapsed="false">
      <c r="A4721" s="5" t="n">
        <v>44672</v>
      </c>
      <c r="B4721" s="14" t="n">
        <v>6346</v>
      </c>
      <c r="C4721" s="14" t="n">
        <v>6425</v>
      </c>
      <c r="D4721" s="14" t="n">
        <v>6277</v>
      </c>
      <c r="E4721" s="14" t="n">
        <v>6413</v>
      </c>
      <c r="F4721" s="15" t="n">
        <v>6432</v>
      </c>
      <c r="G4721" s="15" t="n">
        <v>6383.2</v>
      </c>
      <c r="H4721" s="15" t="n">
        <v>5890.4</v>
      </c>
      <c r="I4721" s="0" t="n">
        <v>63766.1415</v>
      </c>
      <c r="J4721" s="0" t="n">
        <v>5344000</v>
      </c>
      <c r="K4721" s="0" t="n">
        <v>4281600</v>
      </c>
      <c r="L4721" s="0" t="n">
        <v>6092160</v>
      </c>
    </row>
    <row r="4722" customFormat="false" ht="12.85" hidden="false" customHeight="false" outlineLevel="0" collapsed="false">
      <c r="A4722" s="5" t="n">
        <v>44673</v>
      </c>
      <c r="B4722" s="14" t="n">
        <v>6338</v>
      </c>
      <c r="C4722" s="14" t="n">
        <v>6382</v>
      </c>
      <c r="D4722" s="14" t="n">
        <v>6270</v>
      </c>
      <c r="E4722" s="14" t="n">
        <v>6352</v>
      </c>
      <c r="F4722" s="15" t="n">
        <v>6404.4</v>
      </c>
      <c r="G4722" s="15" t="n">
        <v>6393.48</v>
      </c>
      <c r="H4722" s="15" t="n">
        <v>5903.56</v>
      </c>
      <c r="I4722" s="0" t="n">
        <v>63261.9174</v>
      </c>
      <c r="J4722" s="0" t="n">
        <v>5424000</v>
      </c>
      <c r="K4722" s="0" t="n">
        <v>4615800</v>
      </c>
      <c r="L4722" s="0" t="n">
        <v>6010120</v>
      </c>
    </row>
    <row r="4723" customFormat="false" ht="12.85" hidden="false" customHeight="false" outlineLevel="0" collapsed="false">
      <c r="A4723" s="5" t="n">
        <v>44676</v>
      </c>
      <c r="B4723" s="14" t="n">
        <v>6225</v>
      </c>
      <c r="C4723" s="14" t="n">
        <v>6330</v>
      </c>
      <c r="D4723" s="14" t="n">
        <v>6149</v>
      </c>
      <c r="E4723" s="14" t="n">
        <v>6295</v>
      </c>
      <c r="F4723" s="15" t="n">
        <v>6386.6</v>
      </c>
      <c r="G4723" s="15" t="n">
        <v>6401.52</v>
      </c>
      <c r="H4723" s="15" t="n">
        <v>5914.98</v>
      </c>
      <c r="I4723" s="0" t="n">
        <v>62650.6611</v>
      </c>
      <c r="J4723" s="0" t="n">
        <v>5914000</v>
      </c>
      <c r="K4723" s="0" t="n">
        <v>5098000</v>
      </c>
      <c r="L4723" s="0" t="n">
        <v>5963680</v>
      </c>
    </row>
    <row r="4724" customFormat="false" ht="12.85" hidden="false" customHeight="false" outlineLevel="0" collapsed="false">
      <c r="A4724" s="5" t="n">
        <v>44677</v>
      </c>
      <c r="B4724" s="14" t="n">
        <v>6330</v>
      </c>
      <c r="C4724" s="14" t="n">
        <v>6336</v>
      </c>
      <c r="D4724" s="14" t="n">
        <v>6140</v>
      </c>
      <c r="E4724" s="14" t="n">
        <v>6140</v>
      </c>
      <c r="F4724" s="15" t="n">
        <v>6325.2</v>
      </c>
      <c r="G4724" s="15" t="n">
        <v>6399.64</v>
      </c>
      <c r="H4724" s="15" t="n">
        <v>5925.73</v>
      </c>
      <c r="I4724" s="0" t="n">
        <v>61949.6876</v>
      </c>
      <c r="J4724" s="0" t="n">
        <v>6915000</v>
      </c>
      <c r="K4724" s="0" t="n">
        <v>5734600</v>
      </c>
      <c r="L4724" s="0" t="n">
        <v>6024760</v>
      </c>
    </row>
    <row r="4725" customFormat="false" ht="12.85" hidden="false" customHeight="false" outlineLevel="0" collapsed="false">
      <c r="A4725" s="5" t="n">
        <v>44678</v>
      </c>
      <c r="B4725" s="14" t="n">
        <v>6070</v>
      </c>
      <c r="C4725" s="14" t="n">
        <v>6141</v>
      </c>
      <c r="D4725" s="14" t="n">
        <v>5971</v>
      </c>
      <c r="E4725" s="14" t="n">
        <v>6131</v>
      </c>
      <c r="F4725" s="15" t="n">
        <v>6266.2</v>
      </c>
      <c r="G4725" s="15" t="n">
        <v>6389.32</v>
      </c>
      <c r="H4725" s="15" t="n">
        <v>5936.73</v>
      </c>
      <c r="I4725" s="0" t="n">
        <v>60871.1481</v>
      </c>
      <c r="J4725" s="0" t="n">
        <v>9703000</v>
      </c>
      <c r="K4725" s="0" t="n">
        <v>6660000</v>
      </c>
      <c r="L4725" s="0" t="n">
        <v>6093920</v>
      </c>
    </row>
    <row r="4726" customFormat="false" ht="12.85" hidden="false" customHeight="false" outlineLevel="0" collapsed="false">
      <c r="A4726" s="5" t="n">
        <v>44679</v>
      </c>
      <c r="B4726" s="14" t="n">
        <v>6050</v>
      </c>
      <c r="C4726" s="14" t="n">
        <v>6093</v>
      </c>
      <c r="D4726" s="14" t="n">
        <v>5966</v>
      </c>
      <c r="E4726" s="14" t="n">
        <v>5991</v>
      </c>
      <c r="F4726" s="15" t="n">
        <v>6181.8</v>
      </c>
      <c r="G4726" s="15" t="n">
        <v>6370.16</v>
      </c>
      <c r="H4726" s="15" t="n">
        <v>5944.88</v>
      </c>
      <c r="I4726" s="0" t="n">
        <v>60082.85</v>
      </c>
      <c r="J4726" s="0" t="n">
        <v>8049000</v>
      </c>
      <c r="K4726" s="0" t="n">
        <v>7201000</v>
      </c>
      <c r="L4726" s="0" t="n">
        <v>6161320</v>
      </c>
    </row>
    <row r="4727" customFormat="false" ht="12.85" hidden="false" customHeight="false" outlineLevel="0" collapsed="false">
      <c r="A4727" s="5" t="n">
        <v>44683</v>
      </c>
      <c r="B4727" s="14" t="n">
        <v>5920</v>
      </c>
      <c r="C4727" s="14" t="n">
        <v>5976</v>
      </c>
      <c r="D4727" s="14" t="n">
        <v>5812</v>
      </c>
      <c r="E4727" s="14" t="n">
        <v>5850</v>
      </c>
      <c r="F4727" s="15" t="n">
        <v>6081.4</v>
      </c>
      <c r="G4727" s="15" t="n">
        <v>6341.04</v>
      </c>
      <c r="H4727" s="15" t="n">
        <v>5951.1</v>
      </c>
      <c r="I4727" s="0" t="n">
        <v>58855.0237</v>
      </c>
      <c r="J4727" s="0" t="n">
        <v>7817000</v>
      </c>
      <c r="K4727" s="0" t="n">
        <v>7679600</v>
      </c>
      <c r="L4727" s="0" t="n">
        <v>6138920</v>
      </c>
    </row>
    <row r="4728" customFormat="false" ht="12.85" hidden="false" customHeight="false" outlineLevel="0" collapsed="false">
      <c r="A4728" s="5" t="n">
        <v>44687</v>
      </c>
      <c r="B4728" s="14" t="n">
        <v>5801</v>
      </c>
      <c r="C4728" s="14" t="n">
        <v>5847</v>
      </c>
      <c r="D4728" s="14" t="n">
        <v>5682</v>
      </c>
      <c r="E4728" s="14" t="n">
        <v>5784</v>
      </c>
      <c r="F4728" s="15" t="n">
        <v>5979.2</v>
      </c>
      <c r="G4728" s="15" t="n">
        <v>6308.12</v>
      </c>
      <c r="H4728" s="15" t="n">
        <v>5956.77</v>
      </c>
      <c r="I4728" s="0" t="n">
        <v>57619.3503</v>
      </c>
      <c r="J4728" s="0" t="n">
        <v>10436000</v>
      </c>
      <c r="K4728" s="0" t="n">
        <v>8584000</v>
      </c>
      <c r="L4728" s="0" t="n">
        <v>6300840</v>
      </c>
    </row>
    <row r="4729" customFormat="false" ht="12.85" hidden="false" customHeight="false" outlineLevel="0" collapsed="false">
      <c r="A4729" s="5" t="n">
        <v>44690</v>
      </c>
      <c r="B4729" s="14" t="n">
        <v>5690</v>
      </c>
      <c r="C4729" s="14" t="n">
        <v>5720</v>
      </c>
      <c r="D4729" s="14" t="n">
        <v>5618</v>
      </c>
      <c r="E4729" s="14" t="n">
        <v>5622</v>
      </c>
      <c r="F4729" s="15" t="n">
        <v>5875.6</v>
      </c>
      <c r="G4729" s="15" t="n">
        <v>6265.04</v>
      </c>
      <c r="H4729" s="15" t="n">
        <v>5961.42</v>
      </c>
      <c r="I4729" s="0" t="n">
        <v>56528.4468</v>
      </c>
      <c r="J4729" s="0" t="n">
        <v>6567000</v>
      </c>
      <c r="K4729" s="0" t="n">
        <v>8514400</v>
      </c>
      <c r="L4729" s="0" t="n">
        <v>6239920</v>
      </c>
    </row>
    <row r="4730" customFormat="false" ht="12.85" hidden="false" customHeight="false" outlineLevel="0" collapsed="false">
      <c r="A4730" s="5" t="n">
        <v>44691</v>
      </c>
      <c r="B4730" s="14" t="n">
        <v>5560</v>
      </c>
      <c r="C4730" s="14" t="n">
        <v>5670</v>
      </c>
      <c r="D4730" s="14" t="n">
        <v>5532</v>
      </c>
      <c r="E4730" s="14" t="n">
        <v>5636</v>
      </c>
      <c r="F4730" s="15" t="n">
        <v>5776.6</v>
      </c>
      <c r="G4730" s="15" t="n">
        <v>6237.92</v>
      </c>
      <c r="H4730" s="15" t="n">
        <v>5967.34</v>
      </c>
      <c r="I4730" s="0" t="n">
        <v>56091.2495</v>
      </c>
      <c r="J4730" s="0" t="n">
        <v>10468000</v>
      </c>
      <c r="K4730" s="0" t="n">
        <v>8667400</v>
      </c>
      <c r="L4730" s="0" t="n">
        <v>6149280</v>
      </c>
    </row>
    <row r="4731" customFormat="false" ht="12.85" hidden="false" customHeight="false" outlineLevel="0" collapsed="false">
      <c r="A4731" s="5" t="n">
        <v>44692</v>
      </c>
      <c r="B4731" s="14" t="n">
        <v>5714</v>
      </c>
      <c r="C4731" s="14" t="n">
        <v>5888</v>
      </c>
      <c r="D4731" s="14" t="n">
        <v>5587</v>
      </c>
      <c r="E4731" s="14" t="n">
        <v>5819</v>
      </c>
      <c r="F4731" s="15" t="n">
        <v>5742.2</v>
      </c>
      <c r="G4731" s="15" t="n">
        <v>6224</v>
      </c>
      <c r="H4731" s="15" t="n">
        <v>5974.56</v>
      </c>
      <c r="I4731" s="0" t="n">
        <v>57447.1186</v>
      </c>
      <c r="J4731" s="0" t="n">
        <v>18925000</v>
      </c>
      <c r="K4731" s="0" t="n">
        <v>10842600</v>
      </c>
      <c r="L4731" s="0" t="n">
        <v>6581080</v>
      </c>
    </row>
    <row r="4732" customFormat="false" ht="12.85" hidden="false" customHeight="false" outlineLevel="0" collapsed="false">
      <c r="A4732" s="5" t="n">
        <v>44693</v>
      </c>
      <c r="B4732" s="14" t="n">
        <v>5719</v>
      </c>
      <c r="C4732" s="14" t="n">
        <v>5834</v>
      </c>
      <c r="D4732" s="14" t="n">
        <v>5712</v>
      </c>
      <c r="E4732" s="14" t="n">
        <v>5725</v>
      </c>
      <c r="F4732" s="15" t="n">
        <v>5717.2</v>
      </c>
      <c r="G4732" s="15" t="n">
        <v>6198.36</v>
      </c>
      <c r="H4732" s="15" t="n">
        <v>5979.68</v>
      </c>
      <c r="I4732" s="0" t="n">
        <v>57582.6777</v>
      </c>
      <c r="J4732" s="0" t="n">
        <v>7331000</v>
      </c>
      <c r="K4732" s="0" t="n">
        <v>10745400</v>
      </c>
      <c r="L4732" s="0" t="n">
        <v>6552720</v>
      </c>
    </row>
    <row r="4733" customFormat="false" ht="12.85" hidden="false" customHeight="false" outlineLevel="0" collapsed="false">
      <c r="A4733" s="5" t="n">
        <v>44694</v>
      </c>
      <c r="B4733" s="14" t="n">
        <v>5718</v>
      </c>
      <c r="C4733" s="14" t="n">
        <v>5773</v>
      </c>
      <c r="D4733" s="14" t="n">
        <v>5688</v>
      </c>
      <c r="E4733" s="14" t="n">
        <v>5725</v>
      </c>
      <c r="F4733" s="15" t="n">
        <v>5705.4</v>
      </c>
      <c r="G4733" s="15" t="n">
        <v>6172.4</v>
      </c>
      <c r="H4733" s="15" t="n">
        <v>5984.96</v>
      </c>
      <c r="I4733" s="0" t="n">
        <v>57302.0695</v>
      </c>
      <c r="J4733" s="0" t="n">
        <v>5441000</v>
      </c>
      <c r="K4733" s="0" t="n">
        <v>9746400</v>
      </c>
      <c r="L4733" s="0" t="n">
        <v>6529000</v>
      </c>
    </row>
    <row r="4734" customFormat="false" ht="12.85" hidden="false" customHeight="false" outlineLevel="0" collapsed="false">
      <c r="A4734" s="5" t="n">
        <v>44697</v>
      </c>
      <c r="B4734" s="14" t="n">
        <v>5784</v>
      </c>
      <c r="C4734" s="14" t="n">
        <v>5797</v>
      </c>
      <c r="D4734" s="14" t="n">
        <v>5623</v>
      </c>
      <c r="E4734" s="14" t="n">
        <v>5634</v>
      </c>
      <c r="F4734" s="15" t="n">
        <v>5707.8</v>
      </c>
      <c r="G4734" s="15" t="n">
        <v>6144.76</v>
      </c>
      <c r="H4734" s="15" t="n">
        <v>5987.04</v>
      </c>
      <c r="I4734" s="0" t="n">
        <v>56885.5739</v>
      </c>
      <c r="J4734" s="0" t="n">
        <v>6177000</v>
      </c>
      <c r="K4734" s="0" t="n">
        <v>9668400</v>
      </c>
      <c r="L4734" s="0" t="n">
        <v>6574480</v>
      </c>
    </row>
    <row r="4735" customFormat="false" ht="12.85" hidden="false" customHeight="false" outlineLevel="0" collapsed="false">
      <c r="A4735" s="5" t="n">
        <v>44698</v>
      </c>
      <c r="B4735" s="14" t="n">
        <v>5660</v>
      </c>
      <c r="C4735" s="14" t="n">
        <v>5775</v>
      </c>
      <c r="D4735" s="14" t="n">
        <v>5625</v>
      </c>
      <c r="E4735" s="14" t="n">
        <v>5726</v>
      </c>
      <c r="F4735" s="15" t="n">
        <v>5725.8</v>
      </c>
      <c r="G4735" s="15" t="n">
        <v>6119.96</v>
      </c>
      <c r="H4735" s="15" t="n">
        <v>5990.44</v>
      </c>
      <c r="I4735" s="0" t="n">
        <v>57145.0456</v>
      </c>
      <c r="J4735" s="0" t="n">
        <v>4495000</v>
      </c>
      <c r="K4735" s="0" t="n">
        <v>8473800</v>
      </c>
      <c r="L4735" s="0" t="n">
        <v>6571120</v>
      </c>
    </row>
    <row r="4736" customFormat="false" ht="12.85" hidden="false" customHeight="false" outlineLevel="0" collapsed="false">
      <c r="A4736" s="5" t="n">
        <v>44699</v>
      </c>
      <c r="B4736" s="14" t="n">
        <v>5783</v>
      </c>
      <c r="C4736" s="14" t="n">
        <v>5946</v>
      </c>
      <c r="D4736" s="14" t="n">
        <v>5761</v>
      </c>
      <c r="E4736" s="14" t="n">
        <v>5927</v>
      </c>
      <c r="F4736" s="15" t="n">
        <v>5747.4</v>
      </c>
      <c r="G4736" s="15" t="n">
        <v>6104.32</v>
      </c>
      <c r="H4736" s="15" t="n">
        <v>5997.6</v>
      </c>
      <c r="I4736" s="0" t="n">
        <v>58941.6611</v>
      </c>
      <c r="J4736" s="0" t="n">
        <v>8922000</v>
      </c>
      <c r="K4736" s="0" t="n">
        <v>6473200</v>
      </c>
      <c r="L4736" s="0" t="n">
        <v>6742640</v>
      </c>
    </row>
    <row r="4737" customFormat="false" ht="12.85" hidden="false" customHeight="false" outlineLevel="0" collapsed="false">
      <c r="A4737" s="5" t="n">
        <v>44700</v>
      </c>
      <c r="B4737" s="14" t="n">
        <v>5827</v>
      </c>
      <c r="C4737" s="14" t="n">
        <v>5986</v>
      </c>
      <c r="D4737" s="14" t="n">
        <v>5825</v>
      </c>
      <c r="E4737" s="14" t="n">
        <v>5916</v>
      </c>
      <c r="F4737" s="15" t="n">
        <v>5785.6</v>
      </c>
      <c r="G4737" s="15" t="n">
        <v>6085.72</v>
      </c>
      <c r="H4737" s="15" t="n">
        <v>6004.54</v>
      </c>
      <c r="I4737" s="0" t="n">
        <v>59155.5028</v>
      </c>
      <c r="J4737" s="0" t="n">
        <v>8283000</v>
      </c>
      <c r="K4737" s="0" t="n">
        <v>6663600</v>
      </c>
      <c r="L4737" s="0" t="n">
        <v>6870360</v>
      </c>
    </row>
    <row r="4738" customFormat="false" ht="12.85" hidden="false" customHeight="false" outlineLevel="0" collapsed="false">
      <c r="A4738" s="5" t="n">
        <v>44701</v>
      </c>
      <c r="B4738" s="14" t="n">
        <v>5944</v>
      </c>
      <c r="C4738" s="14" t="n">
        <v>5975</v>
      </c>
      <c r="D4738" s="14" t="n">
        <v>5889</v>
      </c>
      <c r="E4738" s="14" t="n">
        <v>5929</v>
      </c>
      <c r="F4738" s="15" t="n">
        <v>5826.4</v>
      </c>
      <c r="G4738" s="15" t="n">
        <v>6068</v>
      </c>
      <c r="H4738" s="15" t="n">
        <v>6008.53</v>
      </c>
      <c r="I4738" s="0" t="n">
        <v>59251.9794</v>
      </c>
      <c r="J4738" s="0" t="n">
        <v>5234000</v>
      </c>
      <c r="K4738" s="0" t="n">
        <v>6622200</v>
      </c>
      <c r="L4738" s="0" t="n">
        <v>6928800</v>
      </c>
    </row>
    <row r="4739" customFormat="false" ht="12.85" hidden="false" customHeight="false" outlineLevel="0" collapsed="false">
      <c r="A4739" s="5" t="n">
        <v>44704</v>
      </c>
      <c r="B4739" s="14" t="n">
        <v>5918</v>
      </c>
      <c r="C4739" s="14" t="n">
        <v>6025</v>
      </c>
      <c r="D4739" s="14" t="n">
        <v>5907</v>
      </c>
      <c r="E4739" s="14" t="n">
        <v>5981</v>
      </c>
      <c r="F4739" s="15" t="n">
        <v>5895.8</v>
      </c>
      <c r="G4739" s="15" t="n">
        <v>6051.72</v>
      </c>
      <c r="H4739" s="15" t="n">
        <v>6013.5</v>
      </c>
      <c r="I4739" s="0" t="n">
        <v>59759.8098</v>
      </c>
      <c r="J4739" s="0" t="n">
        <v>5731000</v>
      </c>
      <c r="K4739" s="0" t="n">
        <v>6533000</v>
      </c>
      <c r="L4739" s="0" t="n">
        <v>6930560</v>
      </c>
    </row>
    <row r="4740" customFormat="false" ht="12.85" hidden="false" customHeight="false" outlineLevel="0" collapsed="false">
      <c r="A4740" s="5" t="n">
        <v>44705</v>
      </c>
      <c r="B4740" s="14" t="n">
        <v>5984</v>
      </c>
      <c r="C4740" s="14" t="n">
        <v>6004</v>
      </c>
      <c r="D4740" s="14" t="n">
        <v>5935</v>
      </c>
      <c r="E4740" s="14" t="n">
        <v>5974</v>
      </c>
      <c r="F4740" s="15" t="n">
        <v>5945.4</v>
      </c>
      <c r="G4740" s="15" t="n">
        <v>6032.52</v>
      </c>
      <c r="H4740" s="15" t="n">
        <v>6018.36</v>
      </c>
      <c r="I4740" s="0" t="n">
        <v>59750.2973</v>
      </c>
      <c r="J4740" s="0" t="n">
        <v>4641000</v>
      </c>
      <c r="K4740" s="0" t="n">
        <v>6562200</v>
      </c>
      <c r="L4740" s="0" t="n">
        <v>6879440</v>
      </c>
    </row>
    <row r="4741" customFormat="false" ht="12.85" hidden="false" customHeight="false" outlineLevel="0" collapsed="false">
      <c r="A4741" s="5" t="n">
        <v>44706</v>
      </c>
      <c r="B4741" s="14" t="n">
        <v>5874</v>
      </c>
      <c r="C4741" s="14" t="n">
        <v>5881</v>
      </c>
      <c r="D4741" s="14" t="n">
        <v>5720</v>
      </c>
      <c r="E4741" s="14" t="n">
        <v>5720</v>
      </c>
      <c r="F4741" s="15" t="n">
        <v>5904</v>
      </c>
      <c r="G4741" s="15" t="n">
        <v>6001.48</v>
      </c>
      <c r="H4741" s="15" t="n">
        <v>6019.74</v>
      </c>
      <c r="I4741" s="0" t="n">
        <v>57879.8126</v>
      </c>
      <c r="J4741" s="0" t="n">
        <v>9498000</v>
      </c>
      <c r="K4741" s="0" t="n">
        <v>6677400</v>
      </c>
      <c r="L4741" s="0" t="n">
        <v>7095160</v>
      </c>
    </row>
    <row r="4742" customFormat="false" ht="12.85" hidden="false" customHeight="false" outlineLevel="0" collapsed="false">
      <c r="A4742" s="5" t="n">
        <v>44707</v>
      </c>
      <c r="B4742" s="14" t="n">
        <v>5687</v>
      </c>
      <c r="C4742" s="14" t="n">
        <v>5804</v>
      </c>
      <c r="D4742" s="14" t="n">
        <v>5678</v>
      </c>
      <c r="E4742" s="14" t="n">
        <v>5749</v>
      </c>
      <c r="F4742" s="15" t="n">
        <v>5870.6</v>
      </c>
      <c r="G4742" s="15" t="n">
        <v>5971.84</v>
      </c>
      <c r="H4742" s="15" t="n">
        <v>6020.77</v>
      </c>
      <c r="I4742" s="0" t="n">
        <v>57488.41</v>
      </c>
      <c r="J4742" s="0" t="n">
        <v>6107000</v>
      </c>
      <c r="K4742" s="0" t="n">
        <v>6242200</v>
      </c>
      <c r="L4742" s="0" t="n">
        <v>7189320</v>
      </c>
    </row>
    <row r="4743" customFormat="false" ht="12.85" hidden="false" customHeight="false" outlineLevel="0" collapsed="false">
      <c r="A4743" s="5" t="n">
        <v>44708</v>
      </c>
      <c r="B4743" s="14" t="n">
        <v>5789</v>
      </c>
      <c r="C4743" s="14" t="n">
        <v>5789</v>
      </c>
      <c r="D4743" s="14" t="n">
        <v>5651</v>
      </c>
      <c r="E4743" s="14" t="n">
        <v>5670</v>
      </c>
      <c r="F4743" s="15" t="n">
        <v>5818.8</v>
      </c>
      <c r="G4743" s="15" t="n">
        <v>5943.28</v>
      </c>
      <c r="H4743" s="15" t="n">
        <v>6019.38</v>
      </c>
      <c r="I4743" s="0" t="n">
        <v>56936.3293</v>
      </c>
      <c r="J4743" s="0" t="n">
        <v>5909000</v>
      </c>
      <c r="K4743" s="0" t="n">
        <v>6377200</v>
      </c>
      <c r="L4743" s="0" t="n">
        <v>7285560</v>
      </c>
    </row>
    <row r="4744" customFormat="false" ht="12.85" hidden="false" customHeight="false" outlineLevel="0" collapsed="false">
      <c r="A4744" s="5" t="n">
        <v>44711</v>
      </c>
      <c r="B4744" s="14" t="n">
        <v>5770</v>
      </c>
      <c r="C4744" s="14" t="n">
        <v>5835</v>
      </c>
      <c r="D4744" s="14" t="n">
        <v>5703</v>
      </c>
      <c r="E4744" s="14" t="n">
        <v>5833</v>
      </c>
      <c r="F4744" s="15" t="n">
        <v>5789.2</v>
      </c>
      <c r="G4744" s="15" t="n">
        <v>5918.72</v>
      </c>
      <c r="H4744" s="15" t="n">
        <v>6022.29</v>
      </c>
      <c r="I4744" s="0" t="n">
        <v>58096.8359</v>
      </c>
      <c r="J4744" s="0" t="n">
        <v>9415000</v>
      </c>
      <c r="K4744" s="0" t="n">
        <v>7114000</v>
      </c>
      <c r="L4744" s="0" t="n">
        <v>7512880</v>
      </c>
    </row>
    <row r="4745" customFormat="false" ht="12.85" hidden="false" customHeight="false" outlineLevel="0" collapsed="false">
      <c r="A4745" s="5" t="n">
        <v>44712</v>
      </c>
      <c r="B4745" s="14" t="n">
        <v>5813</v>
      </c>
      <c r="C4745" s="14" t="n">
        <v>5859</v>
      </c>
      <c r="D4745" s="14" t="n">
        <v>5742</v>
      </c>
      <c r="E4745" s="14" t="n">
        <v>5742</v>
      </c>
      <c r="F4745" s="15" t="n">
        <v>5742.8</v>
      </c>
      <c r="G4745" s="15" t="n">
        <v>5891.36</v>
      </c>
      <c r="H4745" s="15" t="n">
        <v>6021.28</v>
      </c>
      <c r="I4745" s="0" t="n">
        <v>57761.9207</v>
      </c>
      <c r="J4745" s="0" t="n">
        <v>7487000</v>
      </c>
      <c r="K4745" s="0" t="n">
        <v>7683200</v>
      </c>
      <c r="L4745" s="0" t="n">
        <v>7609320</v>
      </c>
    </row>
    <row r="4746" customFormat="false" ht="12.85" hidden="false" customHeight="false" outlineLevel="0" collapsed="false">
      <c r="A4746" s="5" t="n">
        <v>44713</v>
      </c>
      <c r="B4746" s="14" t="n">
        <v>5728</v>
      </c>
      <c r="C4746" s="14" t="n">
        <v>5842</v>
      </c>
      <c r="D4746" s="14" t="n">
        <v>5723</v>
      </c>
      <c r="E4746" s="14" t="n">
        <v>5842</v>
      </c>
      <c r="F4746" s="15" t="n">
        <v>5767.2</v>
      </c>
      <c r="G4746" s="15" t="n">
        <v>5868.52</v>
      </c>
      <c r="H4746" s="15" t="n">
        <v>6021.18</v>
      </c>
      <c r="I4746" s="0" t="n">
        <v>58070.3882</v>
      </c>
      <c r="J4746" s="0" t="n">
        <v>4611000</v>
      </c>
      <c r="K4746" s="0" t="n">
        <v>6705800</v>
      </c>
      <c r="L4746" s="0" t="n">
        <v>7580000</v>
      </c>
    </row>
    <row r="4747" customFormat="false" ht="12.85" hidden="false" customHeight="false" outlineLevel="0" collapsed="false">
      <c r="A4747" s="5" t="n">
        <v>44714</v>
      </c>
      <c r="B4747" s="14" t="n">
        <v>5825</v>
      </c>
      <c r="C4747" s="14" t="n">
        <v>5831</v>
      </c>
      <c r="D4747" s="14" t="n">
        <v>5732</v>
      </c>
      <c r="E4747" s="14" t="n">
        <v>5747</v>
      </c>
      <c r="F4747" s="15" t="n">
        <v>5766.8</v>
      </c>
      <c r="G4747" s="15" t="n">
        <v>5844.32</v>
      </c>
      <c r="H4747" s="15" t="n">
        <v>6020.9</v>
      </c>
      <c r="I4747" s="0" t="n">
        <v>57634.0602</v>
      </c>
      <c r="J4747" s="0" t="n">
        <v>5320000</v>
      </c>
      <c r="K4747" s="0" t="n">
        <v>6548400</v>
      </c>
      <c r="L4747" s="0" t="n">
        <v>7575840</v>
      </c>
    </row>
    <row r="4748" customFormat="false" ht="12.85" hidden="false" customHeight="false" outlineLevel="0" collapsed="false">
      <c r="A4748" s="5" t="n">
        <v>44715</v>
      </c>
      <c r="B4748" s="14" t="n">
        <v>5710</v>
      </c>
      <c r="C4748" s="14" t="n">
        <v>5766</v>
      </c>
      <c r="D4748" s="14" t="n">
        <v>5663</v>
      </c>
      <c r="E4748" s="14" t="n">
        <v>5739</v>
      </c>
      <c r="F4748" s="15" t="n">
        <v>5780.6</v>
      </c>
      <c r="G4748" s="15" t="n">
        <v>5822.08</v>
      </c>
      <c r="H4748" s="15" t="n">
        <v>6019.97</v>
      </c>
      <c r="I4748" s="0" t="n">
        <v>57142.1622</v>
      </c>
      <c r="J4748" s="0" t="n">
        <v>5957000</v>
      </c>
      <c r="K4748" s="0" t="n">
        <v>6558000</v>
      </c>
      <c r="L4748" s="0" t="n">
        <v>7577560</v>
      </c>
    </row>
    <row r="4749" customFormat="false" ht="12.85" hidden="false" customHeight="false" outlineLevel="0" collapsed="false">
      <c r="A4749" s="5" t="n">
        <v>44718</v>
      </c>
      <c r="B4749" s="14" t="n">
        <v>5674</v>
      </c>
      <c r="C4749" s="14" t="n">
        <v>5804</v>
      </c>
      <c r="D4749" s="14" t="n">
        <v>5671</v>
      </c>
      <c r="E4749" s="14" t="n">
        <v>5783</v>
      </c>
      <c r="F4749" s="15" t="n">
        <v>5770.6</v>
      </c>
      <c r="G4749" s="15" t="n">
        <v>5807.8</v>
      </c>
      <c r="H4749" s="15" t="n">
        <v>6019.66</v>
      </c>
      <c r="I4749" s="0" t="n">
        <v>57613.3749</v>
      </c>
      <c r="J4749" s="0" t="n">
        <v>4012000</v>
      </c>
      <c r="K4749" s="0" t="n">
        <v>5477400</v>
      </c>
      <c r="L4749" s="0" t="n">
        <v>7461440</v>
      </c>
    </row>
    <row r="4750" customFormat="false" ht="12.85" hidden="false" customHeight="false" outlineLevel="0" collapsed="false">
      <c r="A4750" s="5" t="n">
        <v>44719</v>
      </c>
      <c r="B4750" s="14" t="n">
        <v>5807</v>
      </c>
      <c r="C4750" s="14" t="n">
        <v>5899</v>
      </c>
      <c r="D4750" s="14" t="n">
        <v>5784</v>
      </c>
      <c r="E4750" s="14" t="n">
        <v>5844</v>
      </c>
      <c r="F4750" s="15" t="n">
        <v>5791</v>
      </c>
      <c r="G4750" s="15" t="n">
        <v>5796.32</v>
      </c>
      <c r="H4750" s="15" t="n">
        <v>6020.58</v>
      </c>
      <c r="I4750" s="0" t="n">
        <v>58515.199</v>
      </c>
      <c r="J4750" s="0" t="n">
        <v>4824000</v>
      </c>
      <c r="K4750" s="0" t="n">
        <v>4944800</v>
      </c>
      <c r="L4750" s="0" t="n">
        <v>7266280</v>
      </c>
    </row>
    <row r="4751" customFormat="false" ht="12.85" hidden="false" customHeight="false" outlineLevel="0" collapsed="false">
      <c r="A4751" s="5" t="n">
        <v>44720</v>
      </c>
      <c r="B4751" s="14" t="n">
        <v>5860</v>
      </c>
      <c r="C4751" s="14" t="n">
        <v>5915</v>
      </c>
      <c r="D4751" s="14" t="n">
        <v>5850</v>
      </c>
      <c r="E4751" s="14" t="n">
        <v>5895</v>
      </c>
      <c r="F4751" s="15" t="n">
        <v>5801.6</v>
      </c>
      <c r="G4751" s="15" t="n">
        <v>5792.48</v>
      </c>
      <c r="H4751" s="15" t="n">
        <v>6022.62</v>
      </c>
      <c r="I4751" s="0" t="n">
        <v>58895.1205</v>
      </c>
      <c r="J4751" s="0" t="n">
        <v>4607000</v>
      </c>
      <c r="K4751" s="0" t="n">
        <v>4944000</v>
      </c>
      <c r="L4751" s="0" t="n">
        <v>7128600</v>
      </c>
    </row>
    <row r="4752" customFormat="false" ht="12.85" hidden="false" customHeight="false" outlineLevel="0" collapsed="false">
      <c r="A4752" s="5" t="n">
        <v>44721</v>
      </c>
      <c r="B4752" s="14" t="n">
        <v>5959</v>
      </c>
      <c r="C4752" s="14" t="n">
        <v>6043</v>
      </c>
      <c r="D4752" s="14" t="n">
        <v>5959</v>
      </c>
      <c r="E4752" s="14" t="n">
        <v>5990</v>
      </c>
      <c r="F4752" s="15" t="n">
        <v>5850.2</v>
      </c>
      <c r="G4752" s="15" t="n">
        <v>5798.08</v>
      </c>
      <c r="H4752" s="15" t="n">
        <v>6024.34</v>
      </c>
      <c r="I4752" s="0" t="n">
        <v>60034.1733</v>
      </c>
      <c r="J4752" s="0" t="n">
        <v>6290000</v>
      </c>
      <c r="K4752" s="0" t="n">
        <v>5138000</v>
      </c>
      <c r="L4752" s="0" t="n">
        <v>7067520</v>
      </c>
    </row>
    <row r="4753" customFormat="false" ht="12.85" hidden="false" customHeight="false" outlineLevel="0" collapsed="false">
      <c r="A4753" s="5" t="n">
        <v>44722</v>
      </c>
      <c r="B4753" s="14" t="n">
        <v>5930</v>
      </c>
      <c r="C4753" s="14" t="n">
        <v>5930</v>
      </c>
      <c r="D4753" s="14" t="n">
        <v>5841</v>
      </c>
      <c r="E4753" s="14" t="n">
        <v>5894</v>
      </c>
      <c r="F4753" s="15" t="n">
        <v>5881.2</v>
      </c>
      <c r="G4753" s="15" t="n">
        <v>5802.48</v>
      </c>
      <c r="H4753" s="15" t="n">
        <v>6024.58</v>
      </c>
      <c r="I4753" s="0" t="n">
        <v>58998.6137</v>
      </c>
      <c r="J4753" s="0" t="n">
        <v>4797000</v>
      </c>
      <c r="K4753" s="0" t="n">
        <v>4906000</v>
      </c>
      <c r="L4753" s="0" t="n">
        <v>6841960</v>
      </c>
    </row>
    <row r="4754" customFormat="false" ht="12.85" hidden="false" customHeight="false" outlineLevel="0" collapsed="false">
      <c r="A4754" s="5" t="n">
        <v>44725</v>
      </c>
      <c r="B4754" s="14" t="n">
        <v>5797</v>
      </c>
      <c r="C4754" s="14" t="n">
        <v>5811</v>
      </c>
      <c r="D4754" s="14" t="n">
        <v>5746</v>
      </c>
      <c r="E4754" s="14" t="n">
        <v>5781</v>
      </c>
      <c r="F4754" s="15" t="n">
        <v>5880.8</v>
      </c>
      <c r="G4754" s="15" t="n">
        <v>5808.84</v>
      </c>
      <c r="H4754" s="15" t="n">
        <v>6022.36</v>
      </c>
      <c r="I4754" s="0" t="n">
        <v>57746.2673</v>
      </c>
      <c r="J4754" s="0" t="n">
        <v>3973000</v>
      </c>
      <c r="K4754" s="0" t="n">
        <v>4898200</v>
      </c>
      <c r="L4754" s="0" t="n">
        <v>6738200</v>
      </c>
    </row>
    <row r="4755" customFormat="false" ht="12.85" hidden="false" customHeight="false" outlineLevel="0" collapsed="false">
      <c r="A4755" s="5" t="n">
        <v>44726</v>
      </c>
      <c r="B4755" s="14" t="n">
        <v>5735</v>
      </c>
      <c r="C4755" s="14" t="n">
        <v>5793</v>
      </c>
      <c r="D4755" s="14" t="n">
        <v>5709</v>
      </c>
      <c r="E4755" s="14" t="n">
        <v>5725</v>
      </c>
      <c r="F4755" s="15" t="n">
        <v>5857</v>
      </c>
      <c r="G4755" s="15" t="n">
        <v>5812.4</v>
      </c>
      <c r="H4755" s="15" t="n">
        <v>6020.33</v>
      </c>
      <c r="I4755" s="0" t="n">
        <v>57343.9951</v>
      </c>
      <c r="J4755" s="0" t="n">
        <v>4886000</v>
      </c>
      <c r="K4755" s="0" t="n">
        <v>4910600</v>
      </c>
      <c r="L4755" s="0" t="n">
        <v>6514920</v>
      </c>
    </row>
    <row r="4756" customFormat="false" ht="12.85" hidden="false" customHeight="false" outlineLevel="0" collapsed="false">
      <c r="A4756" s="5" t="n">
        <v>44727</v>
      </c>
      <c r="B4756" s="14" t="n">
        <v>5682</v>
      </c>
      <c r="C4756" s="14" t="n">
        <v>5692</v>
      </c>
      <c r="D4756" s="14" t="n">
        <v>5601</v>
      </c>
      <c r="E4756" s="14" t="n">
        <v>5621</v>
      </c>
      <c r="F4756" s="15" t="n">
        <v>5802.2</v>
      </c>
      <c r="G4756" s="15" t="n">
        <v>5804.48</v>
      </c>
      <c r="H4756" s="15" t="n">
        <v>6018.06</v>
      </c>
      <c r="I4756" s="0" t="n">
        <v>56260.4742</v>
      </c>
      <c r="J4756" s="0" t="n">
        <v>6453000</v>
      </c>
      <c r="K4756" s="0" t="n">
        <v>5279800</v>
      </c>
      <c r="L4756" s="0" t="n">
        <v>6016040</v>
      </c>
    </row>
    <row r="4757" customFormat="false" ht="12.85" hidden="false" customHeight="false" outlineLevel="0" collapsed="false">
      <c r="A4757" s="5" t="n">
        <v>44728</v>
      </c>
      <c r="B4757" s="14" t="n">
        <v>5690</v>
      </c>
      <c r="C4757" s="14" t="n">
        <v>5760</v>
      </c>
      <c r="D4757" s="14" t="n">
        <v>5632</v>
      </c>
      <c r="E4757" s="14" t="n">
        <v>5648</v>
      </c>
      <c r="F4757" s="15" t="n">
        <v>5733.8</v>
      </c>
      <c r="G4757" s="15" t="n">
        <v>5801.4</v>
      </c>
      <c r="H4757" s="15" t="n">
        <v>6017.3</v>
      </c>
      <c r="I4757" s="0" t="n">
        <v>56951.6192</v>
      </c>
      <c r="J4757" s="0" t="n">
        <v>4743000</v>
      </c>
      <c r="K4757" s="0" t="n">
        <v>4970400</v>
      </c>
      <c r="L4757" s="0" t="n">
        <v>5912520</v>
      </c>
    </row>
    <row r="4758" customFormat="false" ht="12.85" hidden="false" customHeight="false" outlineLevel="0" collapsed="false">
      <c r="A4758" s="5" t="n">
        <v>44729</v>
      </c>
      <c r="B4758" s="14" t="n">
        <v>5581</v>
      </c>
      <c r="C4758" s="14" t="n">
        <v>5695</v>
      </c>
      <c r="D4758" s="14" t="n">
        <v>5551</v>
      </c>
      <c r="E4758" s="14" t="n">
        <v>5636</v>
      </c>
      <c r="F4758" s="15" t="n">
        <v>5682.2</v>
      </c>
      <c r="G4758" s="15" t="n">
        <v>5797.84</v>
      </c>
      <c r="H4758" s="15" t="n">
        <v>6016.58</v>
      </c>
      <c r="I4758" s="0" t="n">
        <v>56288.4263</v>
      </c>
      <c r="J4758" s="0" t="n">
        <v>7155000</v>
      </c>
      <c r="K4758" s="0" t="n">
        <v>5442000</v>
      </c>
      <c r="L4758" s="0" t="n">
        <v>5981080</v>
      </c>
    </row>
    <row r="4759" customFormat="false" ht="12.85" hidden="false" customHeight="false" outlineLevel="0" collapsed="false">
      <c r="A4759" s="5" t="n">
        <v>44732</v>
      </c>
      <c r="B4759" s="14" t="n">
        <v>5629</v>
      </c>
      <c r="C4759" s="14" t="n">
        <v>5661</v>
      </c>
      <c r="D4759" s="14" t="n">
        <v>5578</v>
      </c>
      <c r="E4759" s="14" t="n">
        <v>5620</v>
      </c>
      <c r="F4759" s="15" t="n">
        <v>5650</v>
      </c>
      <c r="G4759" s="15" t="n">
        <v>5797.28</v>
      </c>
      <c r="H4759" s="15" t="n">
        <v>6014.16</v>
      </c>
      <c r="I4759" s="0" t="n">
        <v>56114.829</v>
      </c>
      <c r="J4759" s="0" t="n">
        <v>5233000</v>
      </c>
      <c r="K4759" s="0" t="n">
        <v>5694000</v>
      </c>
      <c r="L4759" s="0" t="n">
        <v>5943320</v>
      </c>
    </row>
    <row r="4760" customFormat="false" ht="12.85" hidden="false" customHeight="false" outlineLevel="0" collapsed="false">
      <c r="A4760" s="5" t="n">
        <v>44733</v>
      </c>
      <c r="B4760" s="14" t="n">
        <v>5697</v>
      </c>
      <c r="C4760" s="14" t="n">
        <v>5777</v>
      </c>
      <c r="D4760" s="14" t="n">
        <v>5668</v>
      </c>
      <c r="E4760" s="14" t="n">
        <v>5756</v>
      </c>
      <c r="F4760" s="15" t="n">
        <v>5656.2</v>
      </c>
      <c r="G4760" s="15" t="n">
        <v>5798.48</v>
      </c>
      <c r="H4760" s="15" t="n">
        <v>6013.41</v>
      </c>
      <c r="I4760" s="0" t="n">
        <v>57313.2149</v>
      </c>
      <c r="J4760" s="0" t="n">
        <v>4871000</v>
      </c>
      <c r="K4760" s="0" t="n">
        <v>5691000</v>
      </c>
      <c r="L4760" s="0" t="n">
        <v>5958360</v>
      </c>
    </row>
    <row r="4761" customFormat="false" ht="12.85" hidden="false" customHeight="false" outlineLevel="0" collapsed="false">
      <c r="A4761" s="5" t="n">
        <v>44734</v>
      </c>
      <c r="B4761" s="14" t="n">
        <v>5748</v>
      </c>
      <c r="C4761" s="14" t="n">
        <v>5802</v>
      </c>
      <c r="D4761" s="14" t="n">
        <v>5714</v>
      </c>
      <c r="E4761" s="14" t="n">
        <v>5768</v>
      </c>
      <c r="F4761" s="15" t="n">
        <v>5685.6</v>
      </c>
      <c r="G4761" s="15" t="n">
        <v>5792.12</v>
      </c>
      <c r="H4761" s="15" t="n">
        <v>6012.61</v>
      </c>
      <c r="I4761" s="0" t="n">
        <v>57628.8574</v>
      </c>
      <c r="J4761" s="0" t="n">
        <v>4761000</v>
      </c>
      <c r="K4761" s="0" t="n">
        <v>5352600</v>
      </c>
      <c r="L4761" s="0" t="n">
        <v>5791920</v>
      </c>
    </row>
    <row r="4762" customFormat="false" ht="12.85" hidden="false" customHeight="false" outlineLevel="0" collapsed="false">
      <c r="A4762" s="5" t="n">
        <v>44735</v>
      </c>
      <c r="B4762" s="14" t="n">
        <v>5751</v>
      </c>
      <c r="C4762" s="14" t="n">
        <v>5805</v>
      </c>
      <c r="D4762" s="14" t="n">
        <v>5722</v>
      </c>
      <c r="E4762" s="14" t="n">
        <v>5724</v>
      </c>
      <c r="F4762" s="15" t="n">
        <v>5700.8</v>
      </c>
      <c r="G4762" s="15" t="n">
        <v>5784.44</v>
      </c>
      <c r="H4762" s="15" t="n">
        <v>6009.82</v>
      </c>
      <c r="I4762" s="0" t="n">
        <v>57527.7764</v>
      </c>
      <c r="J4762" s="0" t="n">
        <v>3953000</v>
      </c>
      <c r="K4762" s="0" t="n">
        <v>5194600</v>
      </c>
      <c r="L4762" s="0" t="n">
        <v>5618720</v>
      </c>
    </row>
    <row r="4763" customFormat="false" ht="12.85" hidden="false" customHeight="false" outlineLevel="0" collapsed="false">
      <c r="A4763" s="5" t="n">
        <v>44736</v>
      </c>
      <c r="B4763" s="14" t="n">
        <v>5778</v>
      </c>
      <c r="C4763" s="14" t="n">
        <v>5828</v>
      </c>
      <c r="D4763" s="14" t="n">
        <v>5767</v>
      </c>
      <c r="E4763" s="14" t="n">
        <v>5784</v>
      </c>
      <c r="F4763" s="15" t="n">
        <v>5730.4</v>
      </c>
      <c r="G4763" s="15" t="n">
        <v>5778.64</v>
      </c>
      <c r="H4763" s="15" t="n">
        <v>6008.58</v>
      </c>
      <c r="I4763" s="0" t="n">
        <v>57924.1869</v>
      </c>
      <c r="J4763" s="0" t="n">
        <v>4292000</v>
      </c>
      <c r="K4763" s="0" t="n">
        <v>4622000</v>
      </c>
      <c r="L4763" s="0" t="n">
        <v>5581040</v>
      </c>
    </row>
    <row r="4764" customFormat="false" ht="12.85" hidden="false" customHeight="false" outlineLevel="0" collapsed="false">
      <c r="A4764" s="5" t="n">
        <v>44739</v>
      </c>
      <c r="B4764" s="14" t="n">
        <v>5800</v>
      </c>
      <c r="C4764" s="14" t="n">
        <v>5846</v>
      </c>
      <c r="D4764" s="14" t="n">
        <v>5740</v>
      </c>
      <c r="E4764" s="14" t="n">
        <v>5838</v>
      </c>
      <c r="F4764" s="15" t="n">
        <v>5774</v>
      </c>
      <c r="G4764" s="15" t="n">
        <v>5772.92</v>
      </c>
      <c r="H4764" s="15" t="n">
        <v>6010.13</v>
      </c>
      <c r="I4764" s="0" t="n">
        <v>58135.6781</v>
      </c>
      <c r="J4764" s="0" t="n">
        <v>4505000</v>
      </c>
      <c r="K4764" s="0" t="n">
        <v>4476400</v>
      </c>
      <c r="L4764" s="0" t="n">
        <v>5532000</v>
      </c>
    </row>
    <row r="4765" customFormat="false" ht="12.85" hidden="false" customHeight="false" outlineLevel="0" collapsed="false">
      <c r="A4765" s="5" t="n">
        <v>44740</v>
      </c>
      <c r="B4765" s="14" t="n">
        <v>5844</v>
      </c>
      <c r="C4765" s="14" t="n">
        <v>5940</v>
      </c>
      <c r="D4765" s="14" t="n">
        <v>5843</v>
      </c>
      <c r="E4765" s="14" t="n">
        <v>5940</v>
      </c>
      <c r="F4765" s="15" t="n">
        <v>5810.8</v>
      </c>
      <c r="G4765" s="15" t="n">
        <v>5771.56</v>
      </c>
      <c r="H4765" s="15" t="n">
        <v>6014.12</v>
      </c>
      <c r="I4765" s="0" t="n">
        <v>59082.032</v>
      </c>
      <c r="J4765" s="0" t="n">
        <v>4557000</v>
      </c>
      <c r="K4765" s="0" t="n">
        <v>4413600</v>
      </c>
      <c r="L4765" s="0" t="n">
        <v>5528640</v>
      </c>
    </row>
    <row r="4766" customFormat="false" ht="12.85" hidden="false" customHeight="false" outlineLevel="0" collapsed="false">
      <c r="A4766" s="5" t="n">
        <v>44741</v>
      </c>
      <c r="B4766" s="14" t="n">
        <v>5905</v>
      </c>
      <c r="C4766" s="14" t="n">
        <v>5917</v>
      </c>
      <c r="D4766" s="14" t="n">
        <v>5848</v>
      </c>
      <c r="E4766" s="14" t="n">
        <v>5897</v>
      </c>
      <c r="F4766" s="15" t="n">
        <v>5836.6</v>
      </c>
      <c r="G4766" s="15" t="n">
        <v>5778.64</v>
      </c>
      <c r="H4766" s="15" t="n">
        <v>6015.94</v>
      </c>
      <c r="I4766" s="0" t="n">
        <v>58904.4977</v>
      </c>
      <c r="J4766" s="0" t="n">
        <v>8113000</v>
      </c>
      <c r="K4766" s="0" t="n">
        <v>5084000</v>
      </c>
      <c r="L4766" s="0" t="n">
        <v>5473240</v>
      </c>
    </row>
    <row r="4767" customFormat="false" ht="12.85" hidden="false" customHeight="false" outlineLevel="0" collapsed="false">
      <c r="A4767" s="5" t="n">
        <v>44742</v>
      </c>
      <c r="B4767" s="14" t="n">
        <v>5929</v>
      </c>
      <c r="C4767" s="14" t="n">
        <v>5929</v>
      </c>
      <c r="D4767" s="14" t="n">
        <v>5850</v>
      </c>
      <c r="E4767" s="14" t="n">
        <v>5868</v>
      </c>
      <c r="F4767" s="15" t="n">
        <v>5865.4</v>
      </c>
      <c r="G4767" s="15" t="n">
        <v>5783.4</v>
      </c>
      <c r="H4767" s="15" t="n">
        <v>6016.05</v>
      </c>
      <c r="I4767" s="0" t="n">
        <v>58840.3758</v>
      </c>
      <c r="J4767" s="0" t="n">
        <v>4790000</v>
      </c>
      <c r="K4767" s="0" t="n">
        <v>5251400</v>
      </c>
      <c r="L4767" s="0" t="n">
        <v>5420560</v>
      </c>
    </row>
    <row r="4768" customFormat="false" ht="12.85" hidden="false" customHeight="false" outlineLevel="0" collapsed="false">
      <c r="A4768" s="5" t="n">
        <v>44743</v>
      </c>
      <c r="B4768" s="14" t="n">
        <v>5876</v>
      </c>
      <c r="C4768" s="14" t="n">
        <v>5909</v>
      </c>
      <c r="D4768" s="14" t="n">
        <v>5709</v>
      </c>
      <c r="E4768" s="14" t="n">
        <v>5736</v>
      </c>
      <c r="F4768" s="15" t="n">
        <v>5855.8</v>
      </c>
      <c r="G4768" s="15" t="n">
        <v>5786.04</v>
      </c>
      <c r="H4768" s="15" t="n">
        <v>6014.33</v>
      </c>
      <c r="I4768" s="0" t="n">
        <v>57773.6017</v>
      </c>
      <c r="J4768" s="0" t="n">
        <v>5528000</v>
      </c>
      <c r="K4768" s="0" t="n">
        <v>5498600</v>
      </c>
      <c r="L4768" s="0" t="n">
        <v>5405320</v>
      </c>
    </row>
    <row r="4769" customFormat="false" ht="12.85" hidden="false" customHeight="false" outlineLevel="0" collapsed="false">
      <c r="A4769" s="5" t="n">
        <v>44746</v>
      </c>
      <c r="B4769" s="14" t="n">
        <v>5760</v>
      </c>
      <c r="C4769" s="14" t="n">
        <v>5841</v>
      </c>
      <c r="D4769" s="14" t="n">
        <v>5740</v>
      </c>
      <c r="E4769" s="14" t="n">
        <v>5840</v>
      </c>
      <c r="F4769" s="15" t="n">
        <v>5856.2</v>
      </c>
      <c r="G4769" s="15" t="n">
        <v>5786.32</v>
      </c>
      <c r="H4769" s="15" t="n">
        <v>6014.58</v>
      </c>
      <c r="I4769" s="0" t="n">
        <v>58131.0349</v>
      </c>
      <c r="J4769" s="0" t="n">
        <v>3382000</v>
      </c>
      <c r="K4769" s="0" t="n">
        <v>5274000</v>
      </c>
      <c r="L4769" s="0" t="n">
        <v>5164000</v>
      </c>
    </row>
    <row r="4770" customFormat="false" ht="12.85" hidden="false" customHeight="false" outlineLevel="0" collapsed="false">
      <c r="A4770" s="5" t="n">
        <v>44747</v>
      </c>
      <c r="B4770" s="14" t="n">
        <v>5875</v>
      </c>
      <c r="C4770" s="14" t="n">
        <v>5916</v>
      </c>
      <c r="D4770" s="14" t="n">
        <v>5841</v>
      </c>
      <c r="E4770" s="14" t="n">
        <v>5861</v>
      </c>
      <c r="F4770" s="15" t="n">
        <v>5840.4</v>
      </c>
      <c r="G4770" s="15" t="n">
        <v>5791.08</v>
      </c>
      <c r="H4770" s="15" t="n">
        <v>6016.13</v>
      </c>
      <c r="I4770" s="0" t="n">
        <v>58699.5775</v>
      </c>
      <c r="J4770" s="0" t="n">
        <v>3124000</v>
      </c>
      <c r="K4770" s="0" t="n">
        <v>4987400</v>
      </c>
      <c r="L4770" s="0" t="n">
        <v>4989480</v>
      </c>
    </row>
    <row r="4771" customFormat="false" ht="12.85" hidden="false" customHeight="false" outlineLevel="0" collapsed="false">
      <c r="A4771" s="5" t="n">
        <v>44748</v>
      </c>
      <c r="B4771" s="14" t="n">
        <v>5755</v>
      </c>
      <c r="C4771" s="14" t="n">
        <v>5887</v>
      </c>
      <c r="D4771" s="14" t="n">
        <v>5731</v>
      </c>
      <c r="E4771" s="14" t="n">
        <v>5873</v>
      </c>
      <c r="F4771" s="15" t="n">
        <v>5835.6</v>
      </c>
      <c r="G4771" s="15" t="n">
        <v>5792.32</v>
      </c>
      <c r="H4771" s="15" t="n">
        <v>6014.68</v>
      </c>
      <c r="I4771" s="0" t="n">
        <v>58300.0368</v>
      </c>
      <c r="J4771" s="0" t="n">
        <v>5432000</v>
      </c>
      <c r="K4771" s="0" t="n">
        <v>4451200</v>
      </c>
      <c r="L4771" s="0" t="n">
        <v>5022320</v>
      </c>
    </row>
    <row r="4772" customFormat="false" ht="12.85" hidden="false" customHeight="false" outlineLevel="0" collapsed="false">
      <c r="A4772" s="5" t="n">
        <v>44749</v>
      </c>
      <c r="B4772" s="14" t="n">
        <v>5829</v>
      </c>
      <c r="C4772" s="14" t="n">
        <v>5858</v>
      </c>
      <c r="D4772" s="14" t="n">
        <v>5765</v>
      </c>
      <c r="E4772" s="14" t="n">
        <v>5842</v>
      </c>
      <c r="F4772" s="15" t="n">
        <v>5830.4</v>
      </c>
      <c r="G4772" s="15" t="n">
        <v>5796.12</v>
      </c>
      <c r="H4772" s="15" t="n">
        <v>6011.3</v>
      </c>
      <c r="I4772" s="0" t="n">
        <v>58192.5915</v>
      </c>
      <c r="J4772" s="0" t="n">
        <v>5329000</v>
      </c>
      <c r="K4772" s="0" t="n">
        <v>4559000</v>
      </c>
      <c r="L4772" s="0" t="n">
        <v>5022680</v>
      </c>
    </row>
    <row r="4773" customFormat="false" ht="12.85" hidden="false" customHeight="false" outlineLevel="0" collapsed="false">
      <c r="A4773" s="5" t="n">
        <v>44750</v>
      </c>
      <c r="B4773" s="14" t="n">
        <v>5800</v>
      </c>
      <c r="C4773" s="14" t="n">
        <v>5835</v>
      </c>
      <c r="D4773" s="14" t="n">
        <v>5760</v>
      </c>
      <c r="E4773" s="14" t="n">
        <v>5796</v>
      </c>
      <c r="F4773" s="15" t="n">
        <v>5842.4</v>
      </c>
      <c r="G4773" s="15" t="n">
        <v>5798.4</v>
      </c>
      <c r="H4773" s="15" t="n">
        <v>6007.33</v>
      </c>
      <c r="I4773" s="0" t="n">
        <v>57986.9811</v>
      </c>
      <c r="J4773" s="0" t="n">
        <v>5989000</v>
      </c>
      <c r="K4773" s="0" t="n">
        <v>4651200</v>
      </c>
      <c r="L4773" s="0" t="n">
        <v>5023960</v>
      </c>
    </row>
    <row r="4774" customFormat="false" ht="12.85" hidden="false" customHeight="false" outlineLevel="0" collapsed="false">
      <c r="A4774" s="5" t="n">
        <v>44753</v>
      </c>
      <c r="B4774" s="14" t="n">
        <v>5895</v>
      </c>
      <c r="C4774" s="14" t="n">
        <v>5959</v>
      </c>
      <c r="D4774" s="14" t="n">
        <v>5886</v>
      </c>
      <c r="E4774" s="14" t="n">
        <v>5910</v>
      </c>
      <c r="F4774" s="15" t="n">
        <v>5856.4</v>
      </c>
      <c r="G4774" s="15" t="n">
        <v>5803.48</v>
      </c>
      <c r="H4774" s="15" t="n">
        <v>6003.64</v>
      </c>
      <c r="I4774" s="0" t="n">
        <v>59172.253</v>
      </c>
      <c r="J4774" s="0" t="n">
        <v>5233000</v>
      </c>
      <c r="K4774" s="0" t="n">
        <v>5021400</v>
      </c>
      <c r="L4774" s="0" t="n">
        <v>5072800</v>
      </c>
    </row>
    <row r="4775" customFormat="false" ht="12.85" hidden="false" customHeight="false" outlineLevel="0" collapsed="false">
      <c r="A4775" s="5" t="n">
        <v>44754</v>
      </c>
      <c r="B4775" s="14" t="n">
        <v>5912</v>
      </c>
      <c r="C4775" s="14" t="n">
        <v>5945</v>
      </c>
      <c r="D4775" s="14" t="n">
        <v>5893</v>
      </c>
      <c r="E4775" s="14" t="n">
        <v>5935</v>
      </c>
      <c r="F4775" s="15" t="n">
        <v>5871.2</v>
      </c>
      <c r="G4775" s="15" t="n">
        <v>5807.12</v>
      </c>
      <c r="H4775" s="15" t="n">
        <v>5997.58</v>
      </c>
      <c r="I4775" s="0" t="n">
        <v>59244.5694</v>
      </c>
      <c r="J4775" s="0" t="n">
        <v>3983000</v>
      </c>
      <c r="K4775" s="0" t="n">
        <v>5193200</v>
      </c>
      <c r="L4775" s="0" t="n">
        <v>5039160</v>
      </c>
    </row>
    <row r="4776" customFormat="false" ht="12.85" hidden="false" customHeight="false" outlineLevel="0" collapsed="false">
      <c r="A4776" s="5" t="n">
        <v>44755</v>
      </c>
      <c r="B4776" s="14" t="n">
        <v>5922</v>
      </c>
      <c r="C4776" s="14" t="n">
        <v>6025</v>
      </c>
      <c r="D4776" s="14" t="n">
        <v>5910</v>
      </c>
      <c r="E4776" s="14" t="n">
        <v>5990</v>
      </c>
      <c r="F4776" s="15" t="n">
        <v>5894.6</v>
      </c>
      <c r="G4776" s="15" t="n">
        <v>5810.92</v>
      </c>
      <c r="H4776" s="15" t="n">
        <v>5991.18</v>
      </c>
      <c r="I4776" s="0" t="n">
        <v>59775.5548</v>
      </c>
      <c r="J4776" s="0" t="n">
        <v>4407000</v>
      </c>
      <c r="K4776" s="0" t="n">
        <v>4988200</v>
      </c>
      <c r="L4776" s="0" t="n">
        <v>5031160</v>
      </c>
    </row>
    <row r="4777" customFormat="false" ht="12.85" hidden="false" customHeight="false" outlineLevel="0" collapsed="false">
      <c r="A4777" s="5" t="n">
        <v>44756</v>
      </c>
      <c r="B4777" s="14" t="n">
        <v>5988</v>
      </c>
      <c r="C4777" s="14" t="n">
        <v>6068</v>
      </c>
      <c r="D4777" s="14" t="n">
        <v>5979</v>
      </c>
      <c r="E4777" s="14" t="n">
        <v>6009</v>
      </c>
      <c r="F4777" s="15" t="n">
        <v>5928</v>
      </c>
      <c r="G4777" s="15" t="n">
        <v>5811.68</v>
      </c>
      <c r="H4777" s="15" t="n">
        <v>5983.6</v>
      </c>
      <c r="I4777" s="0" t="n">
        <v>60260.3288</v>
      </c>
      <c r="J4777" s="0" t="n">
        <v>4410000</v>
      </c>
      <c r="K4777" s="0" t="n">
        <v>4804400</v>
      </c>
      <c r="L4777" s="0" t="n">
        <v>4955960</v>
      </c>
    </row>
    <row r="4778" customFormat="false" ht="12.85" hidden="false" customHeight="false" outlineLevel="0" collapsed="false">
      <c r="A4778" s="5" t="n">
        <v>44757</v>
      </c>
      <c r="B4778" s="14" t="n">
        <v>6059</v>
      </c>
      <c r="C4778" s="14" t="n">
        <v>6199</v>
      </c>
      <c r="D4778" s="14" t="n">
        <v>6059</v>
      </c>
      <c r="E4778" s="14" t="n">
        <v>6199</v>
      </c>
      <c r="F4778" s="15" t="n">
        <v>6008.6</v>
      </c>
      <c r="G4778" s="15" t="n">
        <v>5823.88</v>
      </c>
      <c r="H4778" s="15" t="n">
        <v>5978.16</v>
      </c>
      <c r="I4778" s="0" t="n">
        <v>61550.1388</v>
      </c>
      <c r="J4778" s="0" t="n">
        <v>6988000</v>
      </c>
      <c r="K4778" s="0" t="n">
        <v>5004200</v>
      </c>
      <c r="L4778" s="0" t="n">
        <v>5043600</v>
      </c>
    </row>
    <row r="4779" customFormat="false" ht="12.85" hidden="false" customHeight="false" outlineLevel="0" collapsed="false">
      <c r="A4779" s="5" t="n">
        <v>44761</v>
      </c>
      <c r="B4779" s="14" t="n">
        <v>6200</v>
      </c>
      <c r="C4779" s="14" t="n">
        <v>6206</v>
      </c>
      <c r="D4779" s="14" t="n">
        <v>6042</v>
      </c>
      <c r="E4779" s="14" t="n">
        <v>6044</v>
      </c>
      <c r="F4779" s="15" t="n">
        <v>6035.4</v>
      </c>
      <c r="G4779" s="15" t="n">
        <v>5834.4</v>
      </c>
      <c r="H4779" s="15" t="n">
        <v>5969.42</v>
      </c>
      <c r="I4779" s="0" t="n">
        <v>60919.5722</v>
      </c>
      <c r="J4779" s="0" t="n">
        <v>6616000</v>
      </c>
      <c r="K4779" s="0" t="n">
        <v>5280800</v>
      </c>
      <c r="L4779" s="0" t="n">
        <v>5149320</v>
      </c>
    </row>
    <row r="4780" customFormat="false" ht="12.85" hidden="false" customHeight="false" outlineLevel="0" collapsed="false">
      <c r="A4780" s="5" t="n">
        <v>44762</v>
      </c>
      <c r="B4780" s="14" t="n">
        <v>6093</v>
      </c>
      <c r="C4780" s="14" t="n">
        <v>6238</v>
      </c>
      <c r="D4780" s="14" t="n">
        <v>6085</v>
      </c>
      <c r="E4780" s="14" t="n">
        <v>6224</v>
      </c>
      <c r="F4780" s="15" t="n">
        <v>6093.2</v>
      </c>
      <c r="G4780" s="15" t="n">
        <v>5854.36</v>
      </c>
      <c r="H4780" s="15" t="n">
        <v>5968.22</v>
      </c>
      <c r="I4780" s="0" t="n">
        <v>61933.5411</v>
      </c>
      <c r="J4780" s="0" t="n">
        <v>6755000</v>
      </c>
      <c r="K4780" s="0" t="n">
        <v>5835200</v>
      </c>
      <c r="L4780" s="0" t="n">
        <v>5224080</v>
      </c>
    </row>
    <row r="4781" customFormat="false" ht="12.85" hidden="false" customHeight="false" outlineLevel="0" collapsed="false">
      <c r="A4781" s="5" t="n">
        <v>44763</v>
      </c>
      <c r="B4781" s="14" t="n">
        <v>6230</v>
      </c>
      <c r="C4781" s="14" t="n">
        <v>6235</v>
      </c>
      <c r="D4781" s="14" t="n">
        <v>6097</v>
      </c>
      <c r="E4781" s="14" t="n">
        <v>6166</v>
      </c>
      <c r="F4781" s="15" t="n">
        <v>6128.4</v>
      </c>
      <c r="G4781" s="15" t="n">
        <v>5876.16</v>
      </c>
      <c r="H4781" s="15" t="n">
        <v>5968.21</v>
      </c>
      <c r="I4781" s="0" t="n">
        <v>61474.8733</v>
      </c>
      <c r="J4781" s="0" t="n">
        <v>6156000</v>
      </c>
      <c r="K4781" s="0" t="n">
        <v>6185000</v>
      </c>
      <c r="L4781" s="0" t="n">
        <v>5212200</v>
      </c>
    </row>
    <row r="4782" customFormat="false" ht="12.85" hidden="false" customHeight="false" outlineLevel="0" collapsed="false">
      <c r="A4782" s="5" t="n">
        <v>44764</v>
      </c>
      <c r="B4782" s="14" t="n">
        <v>6150</v>
      </c>
      <c r="C4782" s="14" t="n">
        <v>6225</v>
      </c>
      <c r="D4782" s="14" t="n">
        <v>6110</v>
      </c>
      <c r="E4782" s="14" t="n">
        <v>6179</v>
      </c>
      <c r="F4782" s="15" t="n">
        <v>6162.4</v>
      </c>
      <c r="G4782" s="15" t="n">
        <v>5897.4</v>
      </c>
      <c r="H4782" s="15" t="n">
        <v>5965.72</v>
      </c>
      <c r="I4782" s="0" t="n">
        <v>61779.8422</v>
      </c>
      <c r="J4782" s="0" t="n">
        <v>5324000</v>
      </c>
      <c r="K4782" s="0" t="n">
        <v>6367800</v>
      </c>
      <c r="L4782" s="0" t="n">
        <v>5235440</v>
      </c>
    </row>
    <row r="4783" customFormat="false" ht="12.85" hidden="false" customHeight="false" outlineLevel="0" collapsed="false">
      <c r="A4783" s="5" t="n">
        <v>44767</v>
      </c>
      <c r="B4783" s="14" t="n">
        <v>6166</v>
      </c>
      <c r="C4783" s="14" t="n">
        <v>6189</v>
      </c>
      <c r="D4783" s="14" t="n">
        <v>6077</v>
      </c>
      <c r="E4783" s="14" t="n">
        <v>6087</v>
      </c>
      <c r="F4783" s="15" t="n">
        <v>6140</v>
      </c>
      <c r="G4783" s="15" t="n">
        <v>5915.44</v>
      </c>
      <c r="H4783" s="15" t="n">
        <v>5961.89</v>
      </c>
      <c r="I4783" s="0" t="n">
        <v>61175.3302</v>
      </c>
      <c r="J4783" s="0" t="n">
        <v>4527000</v>
      </c>
      <c r="K4783" s="0" t="n">
        <v>5875600</v>
      </c>
      <c r="L4783" s="0" t="n">
        <v>5130320</v>
      </c>
    </row>
    <row r="4784" customFormat="false" ht="12.85" hidden="false" customHeight="false" outlineLevel="0" collapsed="false">
      <c r="A4784" s="5" t="n">
        <v>44768</v>
      </c>
      <c r="B4784" s="14" t="n">
        <v>6029</v>
      </c>
      <c r="C4784" s="14" t="n">
        <v>6035</v>
      </c>
      <c r="D4784" s="14" t="n">
        <v>5965</v>
      </c>
      <c r="E4784" s="14" t="n">
        <v>6014</v>
      </c>
      <c r="F4784" s="15" t="n">
        <v>6134</v>
      </c>
      <c r="G4784" s="15" t="n">
        <v>5931.2</v>
      </c>
      <c r="H4784" s="15" t="n">
        <v>5957.74</v>
      </c>
      <c r="I4784" s="0" t="n">
        <v>60023.3898</v>
      </c>
      <c r="J4784" s="0" t="n">
        <v>5723000</v>
      </c>
      <c r="K4784" s="0" t="n">
        <v>5697000</v>
      </c>
      <c r="L4784" s="0" t="n">
        <v>5149920</v>
      </c>
    </row>
    <row r="4785" customFormat="false" ht="12.85" hidden="false" customHeight="false" outlineLevel="0" collapsed="false">
      <c r="A4785" s="5" t="n">
        <v>44769</v>
      </c>
      <c r="B4785" s="14" t="n">
        <v>6025</v>
      </c>
      <c r="C4785" s="14" t="n">
        <v>6045</v>
      </c>
      <c r="D4785" s="14" t="n">
        <v>5972</v>
      </c>
      <c r="E4785" s="14" t="n">
        <v>5989</v>
      </c>
      <c r="F4785" s="15" t="n">
        <v>6087</v>
      </c>
      <c r="G4785" s="15" t="n">
        <v>5940.52</v>
      </c>
      <c r="H4785" s="15" t="n">
        <v>5952.98</v>
      </c>
      <c r="I4785" s="0" t="n">
        <v>59985.6826</v>
      </c>
      <c r="J4785" s="0" t="n">
        <v>3428000</v>
      </c>
      <c r="K4785" s="0" t="n">
        <v>5031600</v>
      </c>
      <c r="L4785" s="0" t="n">
        <v>5092200</v>
      </c>
    </row>
    <row r="4786" customFormat="false" ht="12.85" hidden="false" customHeight="false" outlineLevel="0" collapsed="false">
      <c r="A4786" s="5" t="n">
        <v>44770</v>
      </c>
      <c r="B4786" s="14" t="n">
        <v>6088</v>
      </c>
      <c r="C4786" s="14" t="n">
        <v>6088</v>
      </c>
      <c r="D4786" s="14" t="n">
        <v>5973</v>
      </c>
      <c r="E4786" s="14" t="n">
        <v>6001</v>
      </c>
      <c r="F4786" s="15" t="n">
        <v>6054</v>
      </c>
      <c r="G4786" s="15" t="n">
        <v>5949.84</v>
      </c>
      <c r="H4786" s="15" t="n">
        <v>5948.76</v>
      </c>
      <c r="I4786" s="0" t="n">
        <v>60059.268</v>
      </c>
      <c r="J4786" s="0" t="n">
        <v>4713000</v>
      </c>
      <c r="K4786" s="0" t="n">
        <v>4743000</v>
      </c>
      <c r="L4786" s="0" t="n">
        <v>5090280</v>
      </c>
    </row>
    <row r="4787" customFormat="false" ht="12.85" hidden="false" customHeight="false" outlineLevel="0" collapsed="false">
      <c r="A4787" s="5" t="n">
        <v>44771</v>
      </c>
      <c r="B4787" s="14" t="n">
        <v>6006</v>
      </c>
      <c r="C4787" s="14" t="n">
        <v>6017</v>
      </c>
      <c r="D4787" s="14" t="n">
        <v>5945</v>
      </c>
      <c r="E4787" s="14" t="n">
        <v>5971</v>
      </c>
      <c r="F4787" s="15" t="n">
        <v>6012.4</v>
      </c>
      <c r="G4787" s="15" t="n">
        <v>5959.72</v>
      </c>
      <c r="H4787" s="15" t="n">
        <v>5943.29</v>
      </c>
      <c r="I4787" s="0" t="n">
        <v>59796.7007</v>
      </c>
      <c r="J4787" s="0" t="n">
        <v>5295000</v>
      </c>
      <c r="K4787" s="0" t="n">
        <v>4737200</v>
      </c>
      <c r="L4787" s="0" t="n">
        <v>5143960</v>
      </c>
    </row>
    <row r="4788" customFormat="false" ht="12.85" hidden="false" customHeight="false" outlineLevel="0" collapsed="false">
      <c r="A4788" s="5" t="n">
        <v>44774</v>
      </c>
      <c r="B4788" s="14" t="n">
        <v>5893</v>
      </c>
      <c r="C4788" s="14" t="n">
        <v>5899</v>
      </c>
      <c r="D4788" s="14" t="n">
        <v>5834</v>
      </c>
      <c r="E4788" s="14" t="n">
        <v>5893</v>
      </c>
      <c r="F4788" s="15" t="n">
        <v>5973.6</v>
      </c>
      <c r="G4788" s="15" t="n">
        <v>5964.08</v>
      </c>
      <c r="H4788" s="15" t="n">
        <v>5936.9</v>
      </c>
      <c r="I4788" s="0" t="n">
        <v>58771.2909</v>
      </c>
      <c r="J4788" s="0" t="n">
        <v>6422000</v>
      </c>
      <c r="K4788" s="0" t="n">
        <v>5116200</v>
      </c>
      <c r="L4788" s="0" t="n">
        <v>5229160</v>
      </c>
    </row>
    <row r="4789" customFormat="false" ht="12.85" hidden="false" customHeight="false" outlineLevel="0" collapsed="false">
      <c r="A4789" s="5" t="n">
        <v>44775</v>
      </c>
      <c r="B4789" s="14" t="n">
        <v>5892</v>
      </c>
      <c r="C4789" s="14" t="n">
        <v>5901</v>
      </c>
      <c r="D4789" s="14" t="n">
        <v>5780</v>
      </c>
      <c r="E4789" s="14" t="n">
        <v>5780</v>
      </c>
      <c r="F4789" s="15" t="n">
        <v>5926.8</v>
      </c>
      <c r="G4789" s="15" t="n">
        <v>5961.76</v>
      </c>
      <c r="H4789" s="15" t="n">
        <v>5928.8</v>
      </c>
      <c r="I4789" s="0" t="n">
        <v>58112.6659</v>
      </c>
      <c r="J4789" s="0" t="n">
        <v>6662000</v>
      </c>
      <c r="K4789" s="0" t="n">
        <v>5304000</v>
      </c>
      <c r="L4789" s="0" t="n">
        <v>5315440</v>
      </c>
    </row>
    <row r="4790" customFormat="false" ht="12.85" hidden="false" customHeight="false" outlineLevel="0" collapsed="false">
      <c r="A4790" s="5" t="n">
        <v>44776</v>
      </c>
      <c r="B4790" s="14" t="n">
        <v>5813</v>
      </c>
      <c r="C4790" s="14" t="n">
        <v>5813</v>
      </c>
      <c r="D4790" s="14" t="n">
        <v>5643</v>
      </c>
      <c r="E4790" s="14" t="n">
        <v>5670</v>
      </c>
      <c r="F4790" s="15" t="n">
        <v>5863</v>
      </c>
      <c r="G4790" s="15" t="n">
        <v>5950.96</v>
      </c>
      <c r="H4790" s="15" t="n">
        <v>5918.34</v>
      </c>
      <c r="I4790" s="0" t="n">
        <v>56970.571</v>
      </c>
      <c r="J4790" s="0" t="n">
        <v>10455000</v>
      </c>
      <c r="K4790" s="0" t="n">
        <v>6709400</v>
      </c>
      <c r="L4790" s="0" t="n">
        <v>5551360</v>
      </c>
    </row>
    <row r="4791" customFormat="false" ht="12.85" hidden="false" customHeight="false" outlineLevel="0" collapsed="false">
      <c r="A4791" s="5" t="n">
        <v>44777</v>
      </c>
      <c r="B4791" s="14" t="n">
        <v>5613</v>
      </c>
      <c r="C4791" s="14" t="n">
        <v>5799</v>
      </c>
      <c r="D4791" s="14" t="n">
        <v>5589</v>
      </c>
      <c r="E4791" s="14" t="n">
        <v>5693</v>
      </c>
      <c r="F4791" s="15" t="n">
        <v>5801.4</v>
      </c>
      <c r="G4791" s="15" t="n">
        <v>5942.8</v>
      </c>
      <c r="H4791" s="15" t="n">
        <v>5907.64</v>
      </c>
      <c r="I4791" s="0" t="n">
        <v>56868.4158</v>
      </c>
      <c r="J4791" s="0" t="n">
        <v>13862000</v>
      </c>
      <c r="K4791" s="0" t="n">
        <v>8539200</v>
      </c>
      <c r="L4791" s="0" t="n">
        <v>5781320</v>
      </c>
    </row>
    <row r="4792" customFormat="false" ht="12.85" hidden="false" customHeight="false" outlineLevel="0" collapsed="false">
      <c r="A4792" s="5" t="n">
        <v>44778</v>
      </c>
      <c r="B4792" s="14" t="n">
        <v>5761</v>
      </c>
      <c r="C4792" s="14" t="n">
        <v>5908</v>
      </c>
      <c r="D4792" s="14" t="n">
        <v>5750</v>
      </c>
      <c r="E4792" s="14" t="n">
        <v>5872</v>
      </c>
      <c r="F4792" s="15" t="n">
        <v>5781.6</v>
      </c>
      <c r="G4792" s="15" t="n">
        <v>5942.96</v>
      </c>
      <c r="H4792" s="15" t="n">
        <v>5899.4</v>
      </c>
      <c r="I4792" s="0" t="n">
        <v>58592.6456</v>
      </c>
      <c r="J4792" s="0" t="n">
        <v>9771000</v>
      </c>
      <c r="K4792" s="0" t="n">
        <v>9434400</v>
      </c>
      <c r="L4792" s="0" t="n">
        <v>5980560</v>
      </c>
    </row>
    <row r="4793" customFormat="false" ht="12.85" hidden="false" customHeight="false" outlineLevel="0" collapsed="false">
      <c r="A4793" s="5" t="n">
        <v>44781</v>
      </c>
      <c r="B4793" s="14" t="n">
        <v>5829</v>
      </c>
      <c r="C4793" s="14" t="n">
        <v>5850</v>
      </c>
      <c r="D4793" s="14" t="n">
        <v>5755</v>
      </c>
      <c r="E4793" s="14" t="n">
        <v>5771</v>
      </c>
      <c r="F4793" s="15" t="n">
        <v>5757.2</v>
      </c>
      <c r="G4793" s="15" t="n">
        <v>5944.36</v>
      </c>
      <c r="H4793" s="15" t="n">
        <v>5891.22</v>
      </c>
      <c r="I4793" s="0" t="n">
        <v>57856.5672</v>
      </c>
      <c r="J4793" s="0" t="n">
        <v>5465000</v>
      </c>
      <c r="K4793" s="0" t="n">
        <v>9243000</v>
      </c>
      <c r="L4793" s="0" t="n">
        <v>5978040</v>
      </c>
    </row>
    <row r="4794" customFormat="false" ht="12.85" hidden="false" customHeight="false" outlineLevel="0" collapsed="false">
      <c r="A4794" s="5" t="n">
        <v>44782</v>
      </c>
      <c r="B4794" s="14" t="n">
        <v>5719</v>
      </c>
      <c r="C4794" s="14" t="n">
        <v>5744</v>
      </c>
      <c r="D4794" s="14" t="n">
        <v>5679</v>
      </c>
      <c r="E4794" s="14" t="n">
        <v>5730</v>
      </c>
      <c r="F4794" s="15" t="n">
        <v>5747.2</v>
      </c>
      <c r="G4794" s="15" t="n">
        <v>5939.96</v>
      </c>
      <c r="H4794" s="15" t="n">
        <v>5881.66</v>
      </c>
      <c r="I4794" s="0" t="n">
        <v>57157.1684</v>
      </c>
      <c r="J4794" s="0" t="n">
        <v>5534000</v>
      </c>
      <c r="K4794" s="0" t="n">
        <v>9017400</v>
      </c>
      <c r="L4794" s="0" t="n">
        <v>6064120</v>
      </c>
    </row>
    <row r="4795" customFormat="false" ht="12.85" hidden="false" customHeight="false" outlineLevel="0" collapsed="false">
      <c r="A4795" s="5" t="n">
        <v>44783</v>
      </c>
      <c r="B4795" s="14" t="n">
        <v>5770</v>
      </c>
      <c r="C4795" s="14" t="n">
        <v>5791</v>
      </c>
      <c r="D4795" s="14" t="n">
        <v>5696</v>
      </c>
      <c r="E4795" s="14" t="n">
        <v>5706</v>
      </c>
      <c r="F4795" s="15" t="n">
        <v>5754.4</v>
      </c>
      <c r="G4795" s="15" t="n">
        <v>5933.76</v>
      </c>
      <c r="H4795" s="15" t="n">
        <v>5872.06</v>
      </c>
      <c r="I4795" s="0" t="n">
        <v>57245.5105</v>
      </c>
      <c r="J4795" s="0" t="n">
        <v>3604000</v>
      </c>
      <c r="K4795" s="0" t="n">
        <v>7647200</v>
      </c>
      <c r="L4795" s="0" t="n">
        <v>6083320</v>
      </c>
    </row>
    <row r="4796" customFormat="false" ht="12.85" hidden="false" customHeight="false" outlineLevel="0" collapsed="false">
      <c r="A4796" s="5" t="n">
        <v>44785</v>
      </c>
      <c r="B4796" s="14" t="n">
        <v>5727</v>
      </c>
      <c r="C4796" s="14" t="n">
        <v>5752</v>
      </c>
      <c r="D4796" s="14" t="n">
        <v>5672</v>
      </c>
      <c r="E4796" s="14" t="n">
        <v>5728</v>
      </c>
      <c r="F4796" s="15" t="n">
        <v>5761.4</v>
      </c>
      <c r="G4796" s="15" t="n">
        <v>5927.96</v>
      </c>
      <c r="H4796" s="15" t="n">
        <v>5862.93</v>
      </c>
      <c r="I4796" s="0" t="n">
        <v>57192.5071</v>
      </c>
      <c r="J4796" s="0" t="n">
        <v>6294000</v>
      </c>
      <c r="K4796" s="0" t="n">
        <v>6133600</v>
      </c>
      <c r="L4796" s="0" t="n">
        <v>6117800</v>
      </c>
    </row>
    <row r="4797" customFormat="false" ht="12.85" hidden="false" customHeight="false" outlineLevel="0" collapsed="false">
      <c r="A4797" s="5" t="n">
        <v>44788</v>
      </c>
      <c r="B4797" s="14" t="n">
        <v>5737</v>
      </c>
      <c r="C4797" s="14" t="n">
        <v>5854</v>
      </c>
      <c r="D4797" s="14" t="n">
        <v>5735</v>
      </c>
      <c r="E4797" s="14" t="n">
        <v>5779</v>
      </c>
      <c r="F4797" s="15" t="n">
        <v>5742.8</v>
      </c>
      <c r="G4797" s="15" t="n">
        <v>5925.44</v>
      </c>
      <c r="H4797" s="15" t="n">
        <v>5855.29</v>
      </c>
      <c r="I4797" s="0" t="n">
        <v>57986.5295</v>
      </c>
      <c r="J4797" s="0" t="n">
        <v>4665000</v>
      </c>
      <c r="K4797" s="0" t="n">
        <v>5112400</v>
      </c>
      <c r="L4797" s="0" t="n">
        <v>6091240</v>
      </c>
    </row>
    <row r="4798" customFormat="false" ht="12.85" hidden="false" customHeight="false" outlineLevel="0" collapsed="false">
      <c r="A4798" s="5" t="n">
        <v>44789</v>
      </c>
      <c r="B4798" s="14" t="n">
        <v>5819</v>
      </c>
      <c r="C4798" s="14" t="n">
        <v>5836</v>
      </c>
      <c r="D4798" s="14" t="n">
        <v>5780</v>
      </c>
      <c r="E4798" s="14" t="n">
        <v>5836</v>
      </c>
      <c r="F4798" s="15" t="n">
        <v>5755.8</v>
      </c>
      <c r="G4798" s="15" t="n">
        <v>5927.04</v>
      </c>
      <c r="H4798" s="15" t="n">
        <v>5849.17</v>
      </c>
      <c r="I4798" s="0" t="n">
        <v>58172.0978</v>
      </c>
      <c r="J4798" s="0" t="n">
        <v>3394000</v>
      </c>
      <c r="K4798" s="0" t="n">
        <v>4698200</v>
      </c>
      <c r="L4798" s="0" t="n">
        <v>5987440</v>
      </c>
    </row>
    <row r="4799" customFormat="false" ht="12.85" hidden="false" customHeight="false" outlineLevel="0" collapsed="false">
      <c r="A4799" s="5" t="n">
        <v>44790</v>
      </c>
      <c r="B4799" s="14" t="n">
        <v>5890</v>
      </c>
      <c r="C4799" s="14" t="n">
        <v>6015</v>
      </c>
      <c r="D4799" s="14" t="n">
        <v>5884</v>
      </c>
      <c r="E4799" s="14" t="n">
        <v>6014</v>
      </c>
      <c r="F4799" s="15" t="n">
        <v>5812.6</v>
      </c>
      <c r="G4799" s="15" t="n">
        <v>5931.2</v>
      </c>
      <c r="H4799" s="15" t="n">
        <v>5847.49</v>
      </c>
      <c r="I4799" s="0" t="n">
        <v>59788.4591</v>
      </c>
      <c r="J4799" s="0" t="n">
        <v>9001000</v>
      </c>
      <c r="K4799" s="0" t="n">
        <v>5391600</v>
      </c>
      <c r="L4799" s="0" t="n">
        <v>6138160</v>
      </c>
    </row>
    <row r="4800" customFormat="false" ht="12.85" hidden="false" customHeight="false" outlineLevel="0" collapsed="false">
      <c r="A4800" s="5" t="n">
        <v>44791</v>
      </c>
      <c r="B4800" s="14" t="n">
        <v>5952</v>
      </c>
      <c r="C4800" s="14" t="n">
        <v>6105</v>
      </c>
      <c r="D4800" s="14" t="n">
        <v>5938</v>
      </c>
      <c r="E4800" s="14" t="n">
        <v>6069</v>
      </c>
      <c r="F4800" s="15" t="n">
        <v>5885.2</v>
      </c>
      <c r="G4800" s="15" t="n">
        <v>5936.56</v>
      </c>
      <c r="H4800" s="15" t="n">
        <v>5846.66</v>
      </c>
      <c r="I4800" s="0" t="n">
        <v>60453.7325</v>
      </c>
      <c r="J4800" s="0" t="n">
        <v>6856000</v>
      </c>
      <c r="K4800" s="0" t="n">
        <v>6042000</v>
      </c>
      <c r="L4800" s="0" t="n">
        <v>6253080</v>
      </c>
    </row>
    <row r="4801" customFormat="false" ht="12.85" hidden="false" customHeight="false" outlineLevel="0" collapsed="false">
      <c r="A4801" s="5" t="n">
        <v>44792</v>
      </c>
      <c r="B4801" s="14" t="n">
        <v>6051</v>
      </c>
      <c r="C4801" s="14" t="n">
        <v>6090</v>
      </c>
      <c r="D4801" s="14" t="n">
        <v>5977</v>
      </c>
      <c r="E4801" s="14" t="n">
        <v>5991</v>
      </c>
      <c r="F4801" s="15" t="n">
        <v>5937.8</v>
      </c>
      <c r="G4801" s="15" t="n">
        <v>5936.6</v>
      </c>
      <c r="H4801" s="15" t="n">
        <v>5846.66</v>
      </c>
      <c r="I4801" s="0" t="n">
        <v>60129.4228</v>
      </c>
      <c r="J4801" s="0" t="n">
        <v>5579000</v>
      </c>
      <c r="K4801" s="0" t="n">
        <v>5899000</v>
      </c>
      <c r="L4801" s="0" t="n">
        <v>6299960</v>
      </c>
    </row>
    <row r="4802" customFormat="false" ht="12.85" hidden="false" customHeight="false" outlineLevel="0" collapsed="false">
      <c r="A4802" s="5" t="n">
        <v>44795</v>
      </c>
      <c r="B4802" s="14" t="n">
        <v>5990</v>
      </c>
      <c r="C4802" s="14" t="n">
        <v>6024</v>
      </c>
      <c r="D4802" s="14" t="n">
        <v>5952</v>
      </c>
      <c r="E4802" s="14" t="n">
        <v>6005</v>
      </c>
      <c r="F4802" s="15" t="n">
        <v>5983</v>
      </c>
      <c r="G4802" s="15" t="n">
        <v>5936.44</v>
      </c>
      <c r="H4802" s="15" t="n">
        <v>5848.73</v>
      </c>
      <c r="I4802" s="0" t="n">
        <v>59960.351</v>
      </c>
      <c r="J4802" s="0" t="n">
        <v>3191000</v>
      </c>
      <c r="K4802" s="0" t="n">
        <v>5604200</v>
      </c>
      <c r="L4802" s="0" t="n">
        <v>6251200</v>
      </c>
    </row>
    <row r="4803" customFormat="false" ht="12.85" hidden="false" customHeight="false" outlineLevel="0" collapsed="false">
      <c r="A4803" s="5" t="n">
        <v>44796</v>
      </c>
      <c r="B4803" s="14" t="n">
        <v>6008</v>
      </c>
      <c r="C4803" s="14" t="n">
        <v>6020</v>
      </c>
      <c r="D4803" s="14" t="n">
        <v>5918</v>
      </c>
      <c r="E4803" s="14" t="n">
        <v>5940</v>
      </c>
      <c r="F4803" s="15" t="n">
        <v>6003.8</v>
      </c>
      <c r="G4803" s="15" t="n">
        <v>5926.08</v>
      </c>
      <c r="H4803" s="15" t="n">
        <v>5850.81</v>
      </c>
      <c r="I4803" s="0" t="n">
        <v>59573.5656</v>
      </c>
      <c r="J4803" s="0" t="n">
        <v>4406000</v>
      </c>
      <c r="K4803" s="0" t="n">
        <v>5806600</v>
      </c>
      <c r="L4803" s="0" t="n">
        <v>6147920</v>
      </c>
    </row>
    <row r="4804" customFormat="false" ht="12.85" hidden="false" customHeight="false" outlineLevel="0" collapsed="false">
      <c r="A4804" s="5" t="n">
        <v>44797</v>
      </c>
      <c r="B4804" s="14" t="n">
        <v>5900</v>
      </c>
      <c r="C4804" s="14" t="n">
        <v>5902</v>
      </c>
      <c r="D4804" s="14" t="n">
        <v>5785</v>
      </c>
      <c r="E4804" s="14" t="n">
        <v>5785</v>
      </c>
      <c r="F4804" s="15" t="n">
        <v>5958</v>
      </c>
      <c r="G4804" s="15" t="n">
        <v>5915.72</v>
      </c>
      <c r="H4804" s="15" t="n">
        <v>5852.98</v>
      </c>
      <c r="I4804" s="0" t="n">
        <v>58188.3854</v>
      </c>
      <c r="J4804" s="0" t="n">
        <v>7488000</v>
      </c>
      <c r="K4804" s="0" t="n">
        <v>5504000</v>
      </c>
      <c r="L4804" s="0" t="n">
        <v>6182800</v>
      </c>
    </row>
    <row r="4805" customFormat="false" ht="12.85" hidden="false" customHeight="false" outlineLevel="0" collapsed="false">
      <c r="A4805" s="5" t="n">
        <v>44798</v>
      </c>
      <c r="B4805" s="14" t="n">
        <v>5820</v>
      </c>
      <c r="C4805" s="14" t="n">
        <v>5828</v>
      </c>
      <c r="D4805" s="14" t="n">
        <v>5760</v>
      </c>
      <c r="E4805" s="14" t="n">
        <v>5791</v>
      </c>
      <c r="F4805" s="15" t="n">
        <v>5902.4</v>
      </c>
      <c r="G4805" s="15" t="n">
        <v>5898.4</v>
      </c>
      <c r="H4805" s="15" t="n">
        <v>5855.05</v>
      </c>
      <c r="I4805" s="0" t="n">
        <v>57974.9208</v>
      </c>
      <c r="J4805" s="0" t="n">
        <v>3536000</v>
      </c>
      <c r="K4805" s="0" t="n">
        <v>4840000</v>
      </c>
      <c r="L4805" s="0" t="n">
        <v>6054040</v>
      </c>
    </row>
    <row r="4806" customFormat="false" ht="12.85" hidden="false" customHeight="false" outlineLevel="0" collapsed="false">
      <c r="A4806" s="5" t="n">
        <v>44799</v>
      </c>
      <c r="B4806" s="14" t="n">
        <v>5797</v>
      </c>
      <c r="C4806" s="14" t="n">
        <v>5826</v>
      </c>
      <c r="D4806" s="14" t="n">
        <v>5762</v>
      </c>
      <c r="E4806" s="14" t="n">
        <v>5764</v>
      </c>
      <c r="F4806" s="15" t="n">
        <v>5857</v>
      </c>
      <c r="G4806" s="15" t="n">
        <v>5882.32</v>
      </c>
      <c r="H4806" s="15" t="n">
        <v>5854.32</v>
      </c>
      <c r="I4806" s="0" t="n">
        <v>57839.5</v>
      </c>
      <c r="J4806" s="0" t="n">
        <v>3680000</v>
      </c>
      <c r="K4806" s="0" t="n">
        <v>4460200</v>
      </c>
      <c r="L4806" s="0" t="n">
        <v>5955000</v>
      </c>
    </row>
    <row r="4807" customFormat="false" ht="12.85" hidden="false" customHeight="false" outlineLevel="0" collapsed="false">
      <c r="A4807" s="5" t="n">
        <v>44802</v>
      </c>
      <c r="B4807" s="14" t="n">
        <v>5720</v>
      </c>
      <c r="C4807" s="14" t="n">
        <v>5747</v>
      </c>
      <c r="D4807" s="14" t="n">
        <v>5697</v>
      </c>
      <c r="E4807" s="14" t="n">
        <v>5724</v>
      </c>
      <c r="F4807" s="15" t="n">
        <v>5800.8</v>
      </c>
      <c r="G4807" s="15" t="n">
        <v>5864.12</v>
      </c>
      <c r="H4807" s="15" t="n">
        <v>5854.3</v>
      </c>
      <c r="I4807" s="0" t="n">
        <v>57177.6068</v>
      </c>
      <c r="J4807" s="0" t="n">
        <v>4308000</v>
      </c>
      <c r="K4807" s="0" t="n">
        <v>4683600</v>
      </c>
      <c r="L4807" s="0" t="n">
        <v>5914360</v>
      </c>
    </row>
    <row r="4808" customFormat="false" ht="12.85" hidden="false" customHeight="false" outlineLevel="0" collapsed="false">
      <c r="A4808" s="5" t="n">
        <v>44803</v>
      </c>
      <c r="B4808" s="14" t="n">
        <v>5724</v>
      </c>
      <c r="C4808" s="14" t="n">
        <v>5767</v>
      </c>
      <c r="D4808" s="14" t="n">
        <v>5719</v>
      </c>
      <c r="E4808" s="14" t="n">
        <v>5747</v>
      </c>
      <c r="F4808" s="15" t="n">
        <v>5762.2</v>
      </c>
      <c r="G4808" s="15" t="n">
        <v>5850.52</v>
      </c>
      <c r="H4808" s="15" t="n">
        <v>5854.6</v>
      </c>
      <c r="I4808" s="0" t="n">
        <v>57410.1581</v>
      </c>
      <c r="J4808" s="0" t="n">
        <v>3352000</v>
      </c>
      <c r="K4808" s="0" t="n">
        <v>4472800</v>
      </c>
      <c r="L4808" s="0" t="n">
        <v>5867360</v>
      </c>
    </row>
    <row r="4809" customFormat="false" ht="12.85" hidden="false" customHeight="false" outlineLevel="0" collapsed="false">
      <c r="A4809" s="5" t="n">
        <v>44804</v>
      </c>
      <c r="B4809" s="14" t="n">
        <v>5735</v>
      </c>
      <c r="C4809" s="14" t="n">
        <v>5735</v>
      </c>
      <c r="D4809" s="14" t="n">
        <v>5681</v>
      </c>
      <c r="E4809" s="14" t="n">
        <v>5699</v>
      </c>
      <c r="F4809" s="15" t="n">
        <v>5745</v>
      </c>
      <c r="G4809" s="15" t="n">
        <v>5837.92</v>
      </c>
      <c r="H4809" s="15" t="n">
        <v>5855.46</v>
      </c>
      <c r="I4809" s="0" t="n">
        <v>57024.9158</v>
      </c>
      <c r="J4809" s="0" t="n">
        <v>5049000</v>
      </c>
      <c r="K4809" s="0" t="n">
        <v>3985000</v>
      </c>
      <c r="L4809" s="0" t="n">
        <v>5840400</v>
      </c>
    </row>
    <row r="4810" customFormat="false" ht="12.85" hidden="false" customHeight="false" outlineLevel="0" collapsed="false">
      <c r="A4810" s="5" t="n">
        <v>44805</v>
      </c>
      <c r="B4810" s="14" t="n">
        <v>5688</v>
      </c>
      <c r="C4810" s="14" t="n">
        <v>5727</v>
      </c>
      <c r="D4810" s="14" t="n">
        <v>5676</v>
      </c>
      <c r="E4810" s="14" t="n">
        <v>5711</v>
      </c>
      <c r="F4810" s="15" t="n">
        <v>5729</v>
      </c>
      <c r="G4810" s="15" t="n">
        <v>5826.8</v>
      </c>
      <c r="H4810" s="15" t="n">
        <v>5855.26</v>
      </c>
      <c r="I4810" s="0" t="n">
        <v>56997.5182</v>
      </c>
      <c r="J4810" s="0" t="n">
        <v>4384000</v>
      </c>
      <c r="K4810" s="0" t="n">
        <v>4154600</v>
      </c>
      <c r="L4810" s="0" t="n">
        <v>5878640</v>
      </c>
    </row>
    <row r="4811" customFormat="false" ht="12.85" hidden="false" customHeight="false" outlineLevel="0" collapsed="false">
      <c r="A4811" s="5" t="n">
        <v>44806</v>
      </c>
      <c r="B4811" s="14" t="n">
        <v>5709</v>
      </c>
      <c r="C4811" s="14" t="n">
        <v>5715</v>
      </c>
      <c r="D4811" s="14" t="n">
        <v>5645</v>
      </c>
      <c r="E4811" s="14" t="n">
        <v>5667</v>
      </c>
      <c r="F4811" s="15" t="n">
        <v>5709.6</v>
      </c>
      <c r="G4811" s="15" t="n">
        <v>5813.44</v>
      </c>
      <c r="H4811" s="15" t="n">
        <v>5851.8</v>
      </c>
      <c r="I4811" s="0" t="n">
        <v>56680.9312</v>
      </c>
      <c r="J4811" s="0" t="n">
        <v>5305000</v>
      </c>
      <c r="K4811" s="0" t="n">
        <v>4479600</v>
      </c>
      <c r="L4811" s="0" t="n">
        <v>5902320</v>
      </c>
    </row>
    <row r="4812" customFormat="false" ht="12.85" hidden="false" customHeight="false" outlineLevel="0" collapsed="false">
      <c r="A4812" s="5" t="n">
        <v>44809</v>
      </c>
      <c r="B4812" s="14" t="n">
        <v>5668</v>
      </c>
      <c r="C4812" s="14" t="n">
        <v>5707</v>
      </c>
      <c r="D4812" s="14" t="n">
        <v>5634</v>
      </c>
      <c r="E4812" s="14" t="n">
        <v>5643</v>
      </c>
      <c r="F4812" s="15" t="n">
        <v>5693.4</v>
      </c>
      <c r="G4812" s="15" t="n">
        <v>5800.32</v>
      </c>
      <c r="H4812" s="15" t="n">
        <v>5848.16</v>
      </c>
      <c r="I4812" s="0" t="n">
        <v>56580.5588</v>
      </c>
      <c r="J4812" s="0" t="n">
        <v>3991000</v>
      </c>
      <c r="K4812" s="0" t="n">
        <v>4416200</v>
      </c>
      <c r="L4812" s="0" t="n">
        <v>5850160</v>
      </c>
    </row>
    <row r="4813" customFormat="false" ht="12.85" hidden="false" customHeight="false" outlineLevel="0" collapsed="false">
      <c r="A4813" s="5" t="n">
        <v>44810</v>
      </c>
      <c r="B4813" s="14" t="n">
        <v>5620</v>
      </c>
      <c r="C4813" s="14" t="n">
        <v>5741</v>
      </c>
      <c r="D4813" s="14" t="n">
        <v>5594</v>
      </c>
      <c r="E4813" s="14" t="n">
        <v>5708</v>
      </c>
      <c r="F4813" s="15" t="n">
        <v>5685.6</v>
      </c>
      <c r="G4813" s="15" t="n">
        <v>5792.92</v>
      </c>
      <c r="H4813" s="15" t="n">
        <v>5845.21</v>
      </c>
      <c r="I4813" s="0" t="n">
        <v>56746.5224</v>
      </c>
      <c r="J4813" s="0" t="n">
        <v>4920000</v>
      </c>
      <c r="K4813" s="0" t="n">
        <v>4729800</v>
      </c>
      <c r="L4813" s="0" t="n">
        <v>5790080</v>
      </c>
    </row>
    <row r="4814" customFormat="false" ht="12.85" hidden="false" customHeight="false" outlineLevel="0" collapsed="false">
      <c r="A4814" s="5" t="n">
        <v>44811</v>
      </c>
      <c r="B4814" s="14" t="n">
        <v>5747</v>
      </c>
      <c r="C4814" s="14" t="n">
        <v>5802</v>
      </c>
      <c r="D4814" s="14" t="n">
        <v>5735</v>
      </c>
      <c r="E4814" s="14" t="n">
        <v>5770</v>
      </c>
      <c r="F4814" s="15" t="n">
        <v>5699.8</v>
      </c>
      <c r="G4814" s="15" t="n">
        <v>5792.52</v>
      </c>
      <c r="H4814" s="15" t="n">
        <v>5842.4</v>
      </c>
      <c r="I4814" s="0" t="n">
        <v>57741.136</v>
      </c>
      <c r="J4814" s="0" t="n">
        <v>6303000</v>
      </c>
      <c r="K4814" s="0" t="n">
        <v>4980600</v>
      </c>
      <c r="L4814" s="0" t="n">
        <v>5775720</v>
      </c>
    </row>
    <row r="4815" customFormat="false" ht="12.85" hidden="false" customHeight="false" outlineLevel="0" collapsed="false">
      <c r="A4815" s="5" t="n">
        <v>44812</v>
      </c>
      <c r="B4815" s="14" t="n">
        <v>5791</v>
      </c>
      <c r="C4815" s="14" t="n">
        <v>5851</v>
      </c>
      <c r="D4815" s="14" t="n">
        <v>5766</v>
      </c>
      <c r="E4815" s="14" t="n">
        <v>5851</v>
      </c>
      <c r="F4815" s="15" t="n">
        <v>5727.8</v>
      </c>
      <c r="G4815" s="15" t="n">
        <v>5799.76</v>
      </c>
      <c r="H4815" s="15" t="n">
        <v>5840.76</v>
      </c>
      <c r="I4815" s="0" t="n">
        <v>58242.4016</v>
      </c>
      <c r="J4815" s="0" t="n">
        <v>6479000</v>
      </c>
      <c r="K4815" s="0" t="n">
        <v>5399600</v>
      </c>
      <c r="L4815" s="0" t="n">
        <v>5616680</v>
      </c>
    </row>
    <row r="4816" customFormat="false" ht="12.85" hidden="false" customHeight="false" outlineLevel="0" collapsed="false">
      <c r="A4816" s="5" t="n">
        <v>44813</v>
      </c>
      <c r="B4816" s="14" t="n">
        <v>5851</v>
      </c>
      <c r="C4816" s="14" t="n">
        <v>5929</v>
      </c>
      <c r="D4816" s="14" t="n">
        <v>5821</v>
      </c>
      <c r="E4816" s="14" t="n">
        <v>5828</v>
      </c>
      <c r="F4816" s="15" t="n">
        <v>5760</v>
      </c>
      <c r="G4816" s="15" t="n">
        <v>5805.16</v>
      </c>
      <c r="H4816" s="15" t="n">
        <v>5842.2</v>
      </c>
      <c r="I4816" s="0" t="n">
        <v>58512.0491</v>
      </c>
      <c r="J4816" s="0" t="n">
        <v>6847000</v>
      </c>
      <c r="K4816" s="0" t="n">
        <v>5708000</v>
      </c>
      <c r="L4816" s="0" t="n">
        <v>5336080</v>
      </c>
    </row>
    <row r="4817" customFormat="false" ht="12.85" hidden="false" customHeight="false" outlineLevel="0" collapsed="false">
      <c r="A4817" s="5" t="n">
        <v>44816</v>
      </c>
      <c r="B4817" s="14" t="n">
        <v>5870</v>
      </c>
      <c r="C4817" s="14" t="n">
        <v>5929</v>
      </c>
      <c r="D4817" s="14" t="n">
        <v>5828</v>
      </c>
      <c r="E4817" s="14" t="n">
        <v>5896</v>
      </c>
      <c r="F4817" s="15" t="n">
        <v>5810.6</v>
      </c>
      <c r="G4817" s="15" t="n">
        <v>5806.12</v>
      </c>
      <c r="H4817" s="15" t="n">
        <v>5844.16</v>
      </c>
      <c r="I4817" s="0" t="n">
        <v>58861.9713</v>
      </c>
      <c r="J4817" s="0" t="n">
        <v>4672000</v>
      </c>
      <c r="K4817" s="0" t="n">
        <v>5844200</v>
      </c>
      <c r="L4817" s="0" t="n">
        <v>5132120</v>
      </c>
    </row>
    <row r="4818" customFormat="false" ht="12.85" hidden="false" customHeight="false" outlineLevel="0" collapsed="false">
      <c r="A4818" s="5" t="n">
        <v>44817</v>
      </c>
      <c r="B4818" s="14" t="n">
        <v>6050</v>
      </c>
      <c r="C4818" s="14" t="n">
        <v>6249</v>
      </c>
      <c r="D4818" s="14" t="n">
        <v>6050</v>
      </c>
      <c r="E4818" s="14" t="n">
        <v>6221</v>
      </c>
      <c r="F4818" s="15" t="n">
        <v>5913.2</v>
      </c>
      <c r="G4818" s="15" t="n">
        <v>5824.12</v>
      </c>
      <c r="H4818" s="15" t="n">
        <v>5851.5</v>
      </c>
      <c r="I4818" s="0" t="n">
        <v>61731.1602</v>
      </c>
      <c r="J4818" s="0" t="n">
        <v>18652000</v>
      </c>
      <c r="K4818" s="0" t="n">
        <v>8590600</v>
      </c>
      <c r="L4818" s="0" t="n">
        <v>5659600</v>
      </c>
    </row>
    <row r="4819" customFormat="false" ht="12.85" hidden="false" customHeight="false" outlineLevel="0" collapsed="false">
      <c r="A4819" s="5" t="n">
        <v>44818</v>
      </c>
      <c r="B4819" s="14" t="n">
        <v>6166</v>
      </c>
      <c r="C4819" s="14" t="n">
        <v>6182</v>
      </c>
      <c r="D4819" s="14" t="n">
        <v>6033</v>
      </c>
      <c r="E4819" s="14" t="n">
        <v>6136</v>
      </c>
      <c r="F4819" s="15" t="n">
        <v>5986.4</v>
      </c>
      <c r="G4819" s="15" t="n">
        <v>5840.36</v>
      </c>
      <c r="H4819" s="15" t="n">
        <v>5855.54</v>
      </c>
      <c r="I4819" s="0" t="n">
        <v>61368.8106</v>
      </c>
      <c r="J4819" s="0" t="n">
        <v>12132000</v>
      </c>
      <c r="K4819" s="0" t="n">
        <v>9756400</v>
      </c>
      <c r="L4819" s="0" t="n">
        <v>5923520</v>
      </c>
    </row>
    <row r="4820" customFormat="false" ht="12.85" hidden="false" customHeight="false" outlineLevel="0" collapsed="false">
      <c r="A4820" s="5" t="n">
        <v>44819</v>
      </c>
      <c r="B4820" s="14" t="n">
        <v>6146</v>
      </c>
      <c r="C4820" s="14" t="n">
        <v>6342</v>
      </c>
      <c r="D4820" s="14" t="n">
        <v>6137</v>
      </c>
      <c r="E4820" s="14" t="n">
        <v>6240</v>
      </c>
      <c r="F4820" s="15" t="n">
        <v>6064.2</v>
      </c>
      <c r="G4820" s="15" t="n">
        <v>5861.72</v>
      </c>
      <c r="H4820" s="15" t="n">
        <v>5862.18</v>
      </c>
      <c r="I4820" s="0" t="n">
        <v>62738.8914</v>
      </c>
      <c r="J4820" s="0" t="n">
        <v>14135000</v>
      </c>
      <c r="K4820" s="0" t="n">
        <v>11287600</v>
      </c>
      <c r="L4820" s="0" t="n">
        <v>6344760</v>
      </c>
    </row>
    <row r="4821" customFormat="false" ht="12.85" hidden="false" customHeight="false" outlineLevel="0" collapsed="false">
      <c r="A4821" s="5" t="n">
        <v>44820</v>
      </c>
      <c r="B4821" s="14" t="n">
        <v>6150</v>
      </c>
      <c r="C4821" s="14" t="n">
        <v>6180</v>
      </c>
      <c r="D4821" s="14" t="n">
        <v>6051</v>
      </c>
      <c r="E4821" s="14" t="n">
        <v>6109</v>
      </c>
      <c r="F4821" s="15" t="n">
        <v>6120.4</v>
      </c>
      <c r="G4821" s="15" t="n">
        <v>5876.96</v>
      </c>
      <c r="H4821" s="15" t="n">
        <v>5865.74</v>
      </c>
      <c r="I4821" s="0" t="n">
        <v>61130.4872</v>
      </c>
      <c r="J4821" s="0" t="n">
        <v>11124000</v>
      </c>
      <c r="K4821" s="0" t="n">
        <v>12143000</v>
      </c>
      <c r="L4821" s="0" t="n">
        <v>6537960</v>
      </c>
    </row>
    <row r="4822" customFormat="false" ht="12.85" hidden="false" customHeight="false" outlineLevel="0" collapsed="false">
      <c r="A4822" s="5" t="n">
        <v>44824</v>
      </c>
      <c r="B4822" s="14" t="n">
        <v>6209</v>
      </c>
      <c r="C4822" s="14" t="n">
        <v>6240</v>
      </c>
      <c r="D4822" s="14" t="n">
        <v>6134</v>
      </c>
      <c r="E4822" s="14" t="n">
        <v>6183</v>
      </c>
      <c r="F4822" s="15" t="n">
        <v>6177.8</v>
      </c>
      <c r="G4822" s="15" t="n">
        <v>5893.12</v>
      </c>
      <c r="H4822" s="15" t="n">
        <v>5871.56</v>
      </c>
      <c r="I4822" s="0" t="n">
        <v>61835.7358</v>
      </c>
      <c r="J4822" s="0" t="n">
        <v>8018000</v>
      </c>
      <c r="K4822" s="0" t="n">
        <v>12812200</v>
      </c>
      <c r="L4822" s="0" t="n">
        <v>6672080</v>
      </c>
    </row>
    <row r="4823" customFormat="false" ht="12.85" hidden="false" customHeight="false" outlineLevel="0" collapsed="false">
      <c r="A4823" s="5" t="n">
        <v>44825</v>
      </c>
      <c r="B4823" s="14" t="n">
        <v>6140</v>
      </c>
      <c r="C4823" s="14" t="n">
        <v>6227</v>
      </c>
      <c r="D4823" s="14" t="n">
        <v>6099</v>
      </c>
      <c r="E4823" s="14" t="n">
        <v>6110</v>
      </c>
      <c r="F4823" s="15" t="n">
        <v>6155.6</v>
      </c>
      <c r="G4823" s="15" t="n">
        <v>5904.08</v>
      </c>
      <c r="H4823" s="15" t="n">
        <v>5876.5</v>
      </c>
      <c r="I4823" s="0" t="n">
        <v>61519.256</v>
      </c>
      <c r="J4823" s="0" t="n">
        <v>7218000</v>
      </c>
      <c r="K4823" s="0" t="n">
        <v>10525400</v>
      </c>
      <c r="L4823" s="0" t="n">
        <v>6825040</v>
      </c>
    </row>
    <row r="4824" customFormat="false" ht="12.85" hidden="false" customHeight="false" outlineLevel="0" collapsed="false">
      <c r="A4824" s="5" t="n">
        <v>44826</v>
      </c>
      <c r="B4824" s="14" t="n">
        <v>6080</v>
      </c>
      <c r="C4824" s="14" t="n">
        <v>6179</v>
      </c>
      <c r="D4824" s="14" t="n">
        <v>6070</v>
      </c>
      <c r="E4824" s="14" t="n">
        <v>6132</v>
      </c>
      <c r="F4824" s="15" t="n">
        <v>6154.8</v>
      </c>
      <c r="G4824" s="15" t="n">
        <v>5908.8</v>
      </c>
      <c r="H4824" s="15" t="n">
        <v>5881.16</v>
      </c>
      <c r="I4824" s="0" t="n">
        <v>61252.5911</v>
      </c>
      <c r="J4824" s="0" t="n">
        <v>6754000</v>
      </c>
      <c r="K4824" s="0" t="n">
        <v>9449800</v>
      </c>
      <c r="L4824" s="0" t="n">
        <v>6735160</v>
      </c>
    </row>
    <row r="4825" customFormat="false" ht="12.85" hidden="false" customHeight="false" outlineLevel="0" collapsed="false">
      <c r="A4825" s="5" t="n">
        <v>44830</v>
      </c>
      <c r="B4825" s="14" t="n">
        <v>6063</v>
      </c>
      <c r="C4825" s="14" t="n">
        <v>6068</v>
      </c>
      <c r="D4825" s="14" t="n">
        <v>5932</v>
      </c>
      <c r="E4825" s="14" t="n">
        <v>5949</v>
      </c>
      <c r="F4825" s="15" t="n">
        <v>6096.6</v>
      </c>
      <c r="G4825" s="15" t="n">
        <v>5904</v>
      </c>
      <c r="H4825" s="15" t="n">
        <v>5882.56</v>
      </c>
      <c r="I4825" s="0" t="n">
        <v>59793.4588</v>
      </c>
      <c r="J4825" s="0" t="n">
        <v>9058000</v>
      </c>
      <c r="K4825" s="0" t="n">
        <v>8434400</v>
      </c>
      <c r="L4825" s="0" t="n">
        <v>6823240</v>
      </c>
    </row>
    <row r="4826" customFormat="false" ht="12.85" hidden="false" customHeight="false" outlineLevel="0" collapsed="false">
      <c r="A4826" s="5" t="n">
        <v>44831</v>
      </c>
      <c r="B4826" s="14" t="n">
        <v>5999</v>
      </c>
      <c r="C4826" s="14" t="n">
        <v>6119</v>
      </c>
      <c r="D4826" s="14" t="n">
        <v>5985</v>
      </c>
      <c r="E4826" s="14" t="n">
        <v>6068</v>
      </c>
      <c r="F4826" s="15" t="n">
        <v>6088.4</v>
      </c>
      <c r="G4826" s="15" t="n">
        <v>5907.08</v>
      </c>
      <c r="H4826" s="15" t="n">
        <v>5884.86</v>
      </c>
      <c r="I4826" s="0" t="n">
        <v>60634.3245</v>
      </c>
      <c r="J4826" s="0" t="n">
        <v>6632000</v>
      </c>
      <c r="K4826" s="0" t="n">
        <v>7536000</v>
      </c>
      <c r="L4826" s="0" t="n">
        <v>6865360</v>
      </c>
    </row>
    <row r="4827" customFormat="false" ht="12.85" hidden="false" customHeight="false" outlineLevel="0" collapsed="false">
      <c r="A4827" s="5" t="n">
        <v>44832</v>
      </c>
      <c r="B4827" s="14" t="n">
        <v>6065</v>
      </c>
      <c r="C4827" s="14" t="n">
        <v>6070</v>
      </c>
      <c r="D4827" s="14" t="n">
        <v>5915</v>
      </c>
      <c r="E4827" s="14" t="n">
        <v>5970</v>
      </c>
      <c r="F4827" s="15" t="n">
        <v>6045.8</v>
      </c>
      <c r="G4827" s="15" t="n">
        <v>5905.68</v>
      </c>
      <c r="H4827" s="15" t="n">
        <v>5884.6</v>
      </c>
      <c r="I4827" s="0" t="n">
        <v>59710.7791</v>
      </c>
      <c r="J4827" s="0" t="n">
        <v>7149000</v>
      </c>
      <c r="K4827" s="0" t="n">
        <v>7362200</v>
      </c>
      <c r="L4827" s="0" t="n">
        <v>7023680</v>
      </c>
    </row>
    <row r="4828" customFormat="false" ht="12.85" hidden="false" customHeight="false" outlineLevel="0" collapsed="false">
      <c r="A4828" s="5" t="n">
        <v>44833</v>
      </c>
      <c r="B4828" s="14" t="n">
        <v>6021</v>
      </c>
      <c r="C4828" s="14" t="n">
        <v>6153</v>
      </c>
      <c r="D4828" s="14" t="n">
        <v>6006</v>
      </c>
      <c r="E4828" s="14" t="n">
        <v>6043</v>
      </c>
      <c r="F4828" s="15" t="n">
        <v>6032.4</v>
      </c>
      <c r="G4828" s="15" t="n">
        <v>5909.8</v>
      </c>
      <c r="H4828" s="15" t="n">
        <v>5886.58</v>
      </c>
      <c r="I4828" s="0" t="n">
        <v>6063.5058</v>
      </c>
      <c r="J4828" s="0" t="n">
        <v>7247800</v>
      </c>
      <c r="K4828" s="0" t="n">
        <v>7368160</v>
      </c>
      <c r="L4828" s="0" t="n">
        <v>7137352</v>
      </c>
    </row>
    <row r="4829" customFormat="false" ht="12.85" hidden="false" customHeight="false" outlineLevel="0" collapsed="false">
      <c r="A4829" s="5" t="n">
        <v>44834</v>
      </c>
      <c r="B4829" s="14" t="n">
        <v>5950</v>
      </c>
      <c r="C4829" s="14" t="n">
        <v>6008</v>
      </c>
      <c r="D4829" s="14" t="n">
        <v>5737</v>
      </c>
      <c r="E4829" s="14" t="n">
        <v>5854</v>
      </c>
      <c r="F4829" s="15" t="n">
        <v>5976.8</v>
      </c>
      <c r="G4829" s="15" t="n">
        <v>5912.56</v>
      </c>
      <c r="H4829" s="15" t="n">
        <v>5887.56</v>
      </c>
      <c r="I4829" s="0" t="n">
        <v>5861.442</v>
      </c>
      <c r="J4829" s="0" t="n">
        <v>8834200</v>
      </c>
      <c r="K4829" s="0" t="n">
        <v>7784200</v>
      </c>
      <c r="L4829" s="0" t="n">
        <v>7191200</v>
      </c>
    </row>
    <row r="4830" customFormat="false" ht="12.85" hidden="false" customHeight="false" outlineLevel="0" collapsed="false">
      <c r="A4830" s="5" t="n">
        <v>44837</v>
      </c>
      <c r="B4830" s="14" t="n">
        <v>5718</v>
      </c>
      <c r="C4830" s="14" t="n">
        <v>5839</v>
      </c>
      <c r="D4830" s="14" t="n">
        <v>5610</v>
      </c>
      <c r="E4830" s="14" t="n">
        <v>5820</v>
      </c>
      <c r="F4830" s="15" t="n">
        <v>5951</v>
      </c>
      <c r="G4830" s="15" t="n">
        <v>5913.72</v>
      </c>
      <c r="H4830" s="15" t="n">
        <v>5888.82</v>
      </c>
      <c r="I4830" s="0" t="n">
        <v>5746.2018</v>
      </c>
      <c r="J4830" s="0" t="n">
        <v>6811500</v>
      </c>
      <c r="K4830" s="0" t="n">
        <v>7334900</v>
      </c>
      <c r="L4830" s="0" t="n">
        <v>7322220</v>
      </c>
    </row>
    <row r="4831" customFormat="false" ht="12.85" hidden="false" customHeight="false" outlineLevel="0" collapsed="false">
      <c r="A4831" s="5" t="n">
        <v>44838</v>
      </c>
      <c r="B4831" s="14" t="n">
        <v>5861</v>
      </c>
      <c r="C4831" s="14" t="n">
        <v>6050</v>
      </c>
      <c r="D4831" s="14" t="n">
        <v>5784</v>
      </c>
      <c r="E4831" s="14" t="n">
        <v>6050</v>
      </c>
      <c r="F4831" s="15" t="n">
        <v>5947.4</v>
      </c>
      <c r="G4831" s="15" t="n">
        <v>5925.16</v>
      </c>
      <c r="H4831" s="15" t="n">
        <v>5894.54</v>
      </c>
      <c r="I4831" s="0" t="n">
        <v>5961.2074</v>
      </c>
      <c r="J4831" s="0" t="n">
        <v>10450800</v>
      </c>
      <c r="K4831" s="0" t="n">
        <v>8098660</v>
      </c>
      <c r="L4831" s="0" t="n">
        <v>7593052</v>
      </c>
    </row>
    <row r="4832" customFormat="false" ht="12.85" hidden="false" customHeight="false" outlineLevel="0" collapsed="false">
      <c r="A4832" s="5" t="n">
        <v>44839</v>
      </c>
      <c r="B4832" s="14" t="n">
        <v>6075</v>
      </c>
      <c r="C4832" s="14" t="n">
        <v>6144</v>
      </c>
      <c r="D4832" s="14" t="n">
        <v>6007</v>
      </c>
      <c r="E4832" s="14" t="n">
        <v>6011</v>
      </c>
      <c r="F4832" s="15" t="n">
        <v>5955.6</v>
      </c>
      <c r="G4832" s="15" t="n">
        <v>5936.64</v>
      </c>
      <c r="H4832" s="15" t="n">
        <v>5899.38</v>
      </c>
      <c r="I4832" s="0" t="n">
        <v>6051.8198</v>
      </c>
      <c r="J4832" s="0" t="n">
        <v>6492300</v>
      </c>
      <c r="K4832" s="0" t="n">
        <v>7967320</v>
      </c>
      <c r="L4832" s="0" t="n">
        <v>7680424</v>
      </c>
    </row>
    <row r="4833" customFormat="false" ht="12.85" hidden="false" customHeight="false" outlineLevel="0" collapsed="false">
      <c r="A4833" s="5" t="n">
        <v>44840</v>
      </c>
      <c r="B4833" s="14" t="n">
        <v>6075</v>
      </c>
      <c r="C4833" s="14" t="n">
        <v>6169</v>
      </c>
      <c r="D4833" s="14" t="n">
        <v>6010</v>
      </c>
      <c r="E4833" s="14" t="n">
        <v>6056</v>
      </c>
      <c r="F4833" s="15" t="n">
        <v>5958.2</v>
      </c>
      <c r="G4833" s="15" t="n">
        <v>5949</v>
      </c>
      <c r="H4833" s="15" t="n">
        <v>5904.98</v>
      </c>
      <c r="I4833" s="0" t="n">
        <v>6099.9028</v>
      </c>
      <c r="J4833" s="0" t="n">
        <v>9120900</v>
      </c>
      <c r="K4833" s="0" t="n">
        <v>8341940</v>
      </c>
      <c r="L4833" s="0" t="n">
        <v>7911180</v>
      </c>
    </row>
    <row r="4834" customFormat="false" ht="12.85" hidden="false" customHeight="false" outlineLevel="0" collapsed="false">
      <c r="A4834" s="5" t="n">
        <v>44841</v>
      </c>
      <c r="B4834" s="14" t="n">
        <v>6001</v>
      </c>
      <c r="C4834" s="14" t="n">
        <v>6107</v>
      </c>
      <c r="D4834" s="14" t="n">
        <v>5980</v>
      </c>
      <c r="E4834" s="14" t="n">
        <v>6056</v>
      </c>
      <c r="F4834" s="15" t="n">
        <v>5998.6</v>
      </c>
      <c r="G4834" s="15" t="n">
        <v>5963.28</v>
      </c>
      <c r="H4834" s="15" t="n">
        <v>5910.8</v>
      </c>
      <c r="I4834" s="0" t="n">
        <v>6063.6473</v>
      </c>
      <c r="J4834" s="0" t="n">
        <v>5123500</v>
      </c>
      <c r="K4834" s="0" t="n">
        <v>7599800</v>
      </c>
      <c r="L4834" s="0" t="n">
        <v>7914160</v>
      </c>
    </row>
    <row r="4835" customFormat="false" ht="12.85" hidden="false" customHeight="false" outlineLevel="0" collapsed="false">
      <c r="A4835" s="5" t="n">
        <v>44845</v>
      </c>
      <c r="B4835" s="14" t="n">
        <v>6006</v>
      </c>
      <c r="C4835" s="14" t="n">
        <v>6068</v>
      </c>
      <c r="D4835" s="14" t="n">
        <v>5973</v>
      </c>
      <c r="E4835" s="14" t="n">
        <v>6001</v>
      </c>
      <c r="F4835" s="15" t="n">
        <v>6034.8</v>
      </c>
      <c r="G4835" s="15" t="n">
        <v>5974.88</v>
      </c>
      <c r="H4835" s="15" t="n">
        <v>5914.06</v>
      </c>
      <c r="I4835" s="0" t="n">
        <v>6010.8037</v>
      </c>
      <c r="J4835" s="0" t="n">
        <v>5202400</v>
      </c>
      <c r="K4835" s="0" t="n">
        <v>7277980</v>
      </c>
      <c r="L4835" s="0" t="n">
        <v>7946896</v>
      </c>
    </row>
    <row r="4836" customFormat="false" ht="12.85" hidden="false" customHeight="false" outlineLevel="0" collapsed="false">
      <c r="A4836" s="5" t="n">
        <v>44846</v>
      </c>
      <c r="B4836" s="14" t="n">
        <v>5937</v>
      </c>
      <c r="C4836" s="14" t="n">
        <v>6039</v>
      </c>
      <c r="D4836" s="14" t="n">
        <v>5933</v>
      </c>
      <c r="E4836" s="14" t="n">
        <v>6025</v>
      </c>
      <c r="F4836" s="15" t="n">
        <v>6029.8</v>
      </c>
      <c r="G4836" s="15" t="n">
        <v>5989.2</v>
      </c>
      <c r="H4836" s="15" t="n">
        <v>5917.49</v>
      </c>
      <c r="I4836" s="0" t="n">
        <v>5989.8664</v>
      </c>
      <c r="J4836" s="0" t="n">
        <v>4682100</v>
      </c>
      <c r="K4836" s="0" t="n">
        <v>6124240</v>
      </c>
      <c r="L4836" s="0" t="n">
        <v>7921980</v>
      </c>
    </row>
    <row r="4837" customFormat="false" ht="12.85" hidden="false" customHeight="false" outlineLevel="0" collapsed="false">
      <c r="A4837" s="5" t="n">
        <v>44847</v>
      </c>
      <c r="B4837" s="14" t="n">
        <v>6100</v>
      </c>
      <c r="C4837" s="14" t="n">
        <v>6191</v>
      </c>
      <c r="D4837" s="14" t="n">
        <v>6028</v>
      </c>
      <c r="E4837" s="14" t="n">
        <v>6030</v>
      </c>
      <c r="F4837" s="15" t="n">
        <v>6033.6</v>
      </c>
      <c r="G4837" s="15" t="n">
        <v>6004.68</v>
      </c>
      <c r="H4837" s="15" t="n">
        <v>5921.57</v>
      </c>
      <c r="I4837" s="0" t="n">
        <v>6094.7865</v>
      </c>
      <c r="J4837" s="0" t="n">
        <v>5940600</v>
      </c>
      <c r="K4837" s="0" t="n">
        <v>6013900</v>
      </c>
      <c r="L4837" s="0" t="n">
        <v>7999964</v>
      </c>
    </row>
    <row r="4838" customFormat="false" ht="12.85" hidden="false" customHeight="false" outlineLevel="0" collapsed="false">
      <c r="A4838" s="5" t="n">
        <v>44848</v>
      </c>
      <c r="B4838" s="14" t="n">
        <v>6108</v>
      </c>
      <c r="C4838" s="14" t="n">
        <v>6213</v>
      </c>
      <c r="D4838" s="14" t="n">
        <v>6068</v>
      </c>
      <c r="E4838" s="14" t="n">
        <v>6169</v>
      </c>
      <c r="F4838" s="15" t="n">
        <v>6056.2</v>
      </c>
      <c r="G4838" s="15" t="n">
        <v>6023.12</v>
      </c>
      <c r="H4838" s="15" t="n">
        <v>5926.7</v>
      </c>
      <c r="I4838" s="0" t="n">
        <v>6152.9368</v>
      </c>
      <c r="J4838" s="0" t="n">
        <v>7493600</v>
      </c>
      <c r="K4838" s="0" t="n">
        <v>5688440</v>
      </c>
      <c r="L4838" s="0" t="n">
        <v>8102908</v>
      </c>
    </row>
    <row r="4839" customFormat="false" ht="12.85" hidden="false" customHeight="false" outlineLevel="0" collapsed="false">
      <c r="A4839" s="5" t="n">
        <v>44851</v>
      </c>
      <c r="B4839" s="14" t="n">
        <v>6100</v>
      </c>
      <c r="C4839" s="14" t="n">
        <v>6120</v>
      </c>
      <c r="D4839" s="14" t="n">
        <v>6031</v>
      </c>
      <c r="E4839" s="14" t="n">
        <v>6105</v>
      </c>
      <c r="F4839" s="15" t="n">
        <v>6066</v>
      </c>
      <c r="G4839" s="15" t="n">
        <v>6036.52</v>
      </c>
      <c r="H4839" s="15" t="n">
        <v>5930.26</v>
      </c>
      <c r="I4839" s="0" t="n">
        <v>6076.8579</v>
      </c>
      <c r="J4839" s="0" t="n">
        <v>4937100</v>
      </c>
      <c r="K4839" s="0" t="n">
        <v>5651160</v>
      </c>
      <c r="L4839" s="0" t="n">
        <v>8048272</v>
      </c>
    </row>
    <row r="4840" customFormat="false" ht="12.85" hidden="false" customHeight="false" outlineLevel="0" collapsed="false">
      <c r="A4840" s="5" t="n">
        <v>44852</v>
      </c>
      <c r="B4840" s="14" t="n">
        <v>6140</v>
      </c>
      <c r="C4840" s="14" t="n">
        <v>6188</v>
      </c>
      <c r="D4840" s="14" t="n">
        <v>6074</v>
      </c>
      <c r="E4840" s="14" t="n">
        <v>6115</v>
      </c>
      <c r="F4840" s="15" t="n">
        <v>6088.8</v>
      </c>
      <c r="G4840" s="15" t="n">
        <v>6047.08</v>
      </c>
      <c r="H4840" s="15" t="n">
        <v>5932.6</v>
      </c>
      <c r="I4840" s="0" t="n">
        <v>6119.1714</v>
      </c>
      <c r="J4840" s="0" t="n">
        <v>4577600</v>
      </c>
      <c r="K4840" s="0" t="n">
        <v>5526200</v>
      </c>
      <c r="L4840" s="0" t="n">
        <v>7972216</v>
      </c>
    </row>
    <row r="4841" customFormat="false" ht="12.85" hidden="false" customHeight="false" outlineLevel="0" collapsed="false">
      <c r="A4841" s="5" t="n">
        <v>44853</v>
      </c>
      <c r="B4841" s="14" t="n">
        <v>6131</v>
      </c>
      <c r="C4841" s="14" t="n">
        <v>6159</v>
      </c>
      <c r="D4841" s="14" t="n">
        <v>6045</v>
      </c>
      <c r="E4841" s="14" t="n">
        <v>6052</v>
      </c>
      <c r="F4841" s="15" t="n">
        <v>6094.2</v>
      </c>
      <c r="G4841" s="15" t="n">
        <v>6056.04</v>
      </c>
      <c r="H4841" s="15" t="n">
        <v>5934.66</v>
      </c>
      <c r="I4841" s="0" t="n">
        <v>6087.7289</v>
      </c>
      <c r="J4841" s="0" t="n">
        <v>4485500</v>
      </c>
      <c r="K4841" s="0" t="n">
        <v>5486880</v>
      </c>
      <c r="L4841" s="0" t="n">
        <v>7877756</v>
      </c>
    </row>
    <row r="4842" customFormat="false" ht="12.85" hidden="false" customHeight="false" outlineLevel="0" collapsed="false">
      <c r="A4842" s="5" t="n">
        <v>44854</v>
      </c>
      <c r="B4842" s="14" t="n">
        <v>6000</v>
      </c>
      <c r="C4842" s="14" t="n">
        <v>6099</v>
      </c>
      <c r="D4842" s="14" t="n">
        <v>5990</v>
      </c>
      <c r="E4842" s="14" t="n">
        <v>6096</v>
      </c>
      <c r="F4842" s="15" t="n">
        <v>6107.4</v>
      </c>
      <c r="G4842" s="15" t="n">
        <v>6064.04</v>
      </c>
      <c r="H4842" s="15" t="n">
        <v>5937.7</v>
      </c>
      <c r="I4842" s="0" t="n">
        <v>6062.8586</v>
      </c>
      <c r="J4842" s="0" t="n">
        <v>4682100</v>
      </c>
      <c r="K4842" s="0" t="n">
        <v>5235180</v>
      </c>
      <c r="L4842" s="0" t="n">
        <v>7878160</v>
      </c>
    </row>
    <row r="4843" customFormat="false" ht="12.85" hidden="false" customHeight="false" outlineLevel="0" collapsed="false">
      <c r="A4843" s="5" t="n">
        <v>44855</v>
      </c>
      <c r="B4843" s="14" t="n">
        <v>6029</v>
      </c>
      <c r="C4843" s="14" t="n">
        <v>6082</v>
      </c>
      <c r="D4843" s="14" t="n">
        <v>6016</v>
      </c>
      <c r="E4843" s="14" t="n">
        <v>6036</v>
      </c>
      <c r="F4843" s="15" t="n">
        <v>6080.8</v>
      </c>
      <c r="G4843" s="15" t="n">
        <v>6056.64</v>
      </c>
      <c r="H4843" s="15" t="n">
        <v>5941.7</v>
      </c>
      <c r="I4843" s="0" t="n">
        <v>6039.171</v>
      </c>
      <c r="J4843" s="0" t="n">
        <v>3563100</v>
      </c>
      <c r="K4843" s="0" t="n">
        <v>4449080</v>
      </c>
      <c r="L4843" s="0" t="n">
        <v>7274604</v>
      </c>
    </row>
    <row r="4844" customFormat="false" ht="12.85" hidden="false" customHeight="false" outlineLevel="0" collapsed="false">
      <c r="A4844" s="5" t="n">
        <v>44858</v>
      </c>
      <c r="B4844" s="14" t="n">
        <v>6086</v>
      </c>
      <c r="C4844" s="14" t="n">
        <v>6094</v>
      </c>
      <c r="D4844" s="14" t="n">
        <v>6000</v>
      </c>
      <c r="E4844" s="14" t="n">
        <v>6000</v>
      </c>
      <c r="F4844" s="15" t="n">
        <v>6059.8</v>
      </c>
      <c r="G4844" s="15" t="n">
        <v>6051.2</v>
      </c>
      <c r="H4844" s="15" t="n">
        <v>5943.84</v>
      </c>
      <c r="I4844" s="0" t="n">
        <v>6033.5803</v>
      </c>
      <c r="J4844" s="0" t="n">
        <v>3441700</v>
      </c>
      <c r="K4844" s="0" t="n">
        <v>4150000</v>
      </c>
      <c r="L4844" s="0" t="n">
        <v>6926992</v>
      </c>
    </row>
    <row r="4845" customFormat="false" ht="12.85" hidden="false" customHeight="false" outlineLevel="0" collapsed="false">
      <c r="A4845" s="5" t="n">
        <v>44859</v>
      </c>
      <c r="B4845" s="14" t="n">
        <v>6033</v>
      </c>
      <c r="C4845" s="14" t="n">
        <v>6033</v>
      </c>
      <c r="D4845" s="14" t="n">
        <v>5961</v>
      </c>
      <c r="E4845" s="14" t="n">
        <v>5985</v>
      </c>
      <c r="F4845" s="15" t="n">
        <v>6033.8</v>
      </c>
      <c r="G4845" s="15" t="n">
        <v>6041</v>
      </c>
      <c r="H4845" s="15" t="n">
        <v>5945.49</v>
      </c>
      <c r="I4845" s="0" t="n">
        <v>6000.4856</v>
      </c>
      <c r="J4845" s="0" t="n">
        <v>3948400</v>
      </c>
      <c r="K4845" s="0" t="n">
        <v>4024160</v>
      </c>
      <c r="L4845" s="0" t="n">
        <v>6519528</v>
      </c>
    </row>
    <row r="4846" customFormat="false" ht="12.85" hidden="false" customHeight="false" outlineLevel="0" collapsed="false">
      <c r="A4846" s="5" t="n">
        <v>44860</v>
      </c>
      <c r="B4846" s="14" t="n">
        <v>5997</v>
      </c>
      <c r="C4846" s="14" t="n">
        <v>6090</v>
      </c>
      <c r="D4846" s="14" t="n">
        <v>5993</v>
      </c>
      <c r="E4846" s="14" t="n">
        <v>6072</v>
      </c>
      <c r="F4846" s="15" t="n">
        <v>6037.8</v>
      </c>
      <c r="G4846" s="15" t="n">
        <v>6039.52</v>
      </c>
      <c r="H4846" s="15" t="n">
        <v>5948.14</v>
      </c>
      <c r="I4846" s="0" t="n">
        <v>6060.3347</v>
      </c>
      <c r="J4846" s="0" t="n">
        <v>5230000</v>
      </c>
      <c r="K4846" s="0" t="n">
        <v>4173060</v>
      </c>
      <c r="L4846" s="0" t="n">
        <v>6283768</v>
      </c>
    </row>
    <row r="4847" customFormat="false" ht="12.85" hidden="false" customHeight="false" outlineLevel="0" collapsed="false">
      <c r="A4847" s="5" t="n">
        <v>44861</v>
      </c>
      <c r="B4847" s="14" t="n">
        <v>6072</v>
      </c>
      <c r="C4847" s="14" t="n">
        <v>6082</v>
      </c>
      <c r="D4847" s="14" t="n">
        <v>5978</v>
      </c>
      <c r="E4847" s="14" t="n">
        <v>5984</v>
      </c>
      <c r="F4847" s="15" t="n">
        <v>6015.4</v>
      </c>
      <c r="G4847" s="15" t="n">
        <v>6031.56</v>
      </c>
      <c r="H4847" s="15" t="n">
        <v>5950.04</v>
      </c>
      <c r="I4847" s="0" t="n">
        <v>6013.1265</v>
      </c>
      <c r="J4847" s="0" t="n">
        <v>4633900</v>
      </c>
      <c r="K4847" s="0" t="n">
        <v>4163420</v>
      </c>
      <c r="L4847" s="0" t="n">
        <v>6148404</v>
      </c>
    </row>
    <row r="4848" customFormat="false" ht="12.85" hidden="false" customHeight="false" outlineLevel="0" collapsed="false">
      <c r="A4848" s="5" t="n">
        <v>44862</v>
      </c>
      <c r="B4848" s="14" t="n">
        <v>5977</v>
      </c>
      <c r="C4848" s="14" t="n">
        <v>5998</v>
      </c>
      <c r="D4848" s="14" t="n">
        <v>5918</v>
      </c>
      <c r="E4848" s="14" t="n">
        <v>5947</v>
      </c>
      <c r="F4848" s="15" t="n">
        <v>5997.6</v>
      </c>
      <c r="G4848" s="15" t="n">
        <v>6025.04</v>
      </c>
      <c r="H4848" s="15" t="n">
        <v>5952.05</v>
      </c>
      <c r="I4848" s="0" t="n">
        <v>5950.2397</v>
      </c>
      <c r="J4848" s="0" t="n">
        <v>5412600</v>
      </c>
      <c r="K4848" s="0" t="n">
        <v>4533320</v>
      </c>
      <c r="L4848" s="0" t="n">
        <v>6076188</v>
      </c>
    </row>
    <row r="4849" customFormat="false" ht="12.85" hidden="false" customHeight="false" outlineLevel="0" collapsed="false">
      <c r="A4849" s="5" t="n">
        <v>44865</v>
      </c>
      <c r="B4849" s="14" t="n">
        <v>5951</v>
      </c>
      <c r="C4849" s="14" t="n">
        <v>6095</v>
      </c>
      <c r="D4849" s="14" t="n">
        <v>5943</v>
      </c>
      <c r="E4849" s="14" t="n">
        <v>6070</v>
      </c>
      <c r="F4849" s="15" t="n">
        <v>6011.6</v>
      </c>
      <c r="G4849" s="15" t="n">
        <v>6022.56</v>
      </c>
      <c r="H4849" s="15" t="n">
        <v>5954.18</v>
      </c>
      <c r="I4849" s="0" t="n">
        <v>6054.7493</v>
      </c>
      <c r="J4849" s="0" t="n">
        <v>5705100</v>
      </c>
      <c r="K4849" s="0" t="n">
        <v>4986000</v>
      </c>
      <c r="L4849" s="0" t="n">
        <v>6034232</v>
      </c>
    </row>
    <row r="4850" customFormat="false" ht="12.85" hidden="false" customHeight="false" outlineLevel="0" collapsed="false">
      <c r="A4850" s="5" t="n">
        <v>44866</v>
      </c>
      <c r="B4850" s="14" t="n">
        <v>6107</v>
      </c>
      <c r="C4850" s="14" t="n">
        <v>6115</v>
      </c>
      <c r="D4850" s="14" t="n">
        <v>6063</v>
      </c>
      <c r="E4850" s="14" t="n">
        <v>6075</v>
      </c>
      <c r="F4850" s="15" t="n">
        <v>6029.6</v>
      </c>
      <c r="G4850" s="15" t="n">
        <v>6027.6</v>
      </c>
      <c r="H4850" s="15" t="n">
        <v>5956.05</v>
      </c>
      <c r="I4850" s="0" t="n">
        <v>6086.1143</v>
      </c>
      <c r="J4850" s="0" t="n">
        <v>3787100</v>
      </c>
      <c r="K4850" s="0" t="n">
        <v>4953740</v>
      </c>
      <c r="L4850" s="0" t="n">
        <v>5823396</v>
      </c>
    </row>
    <row r="4851" customFormat="false" ht="12.85" hidden="false" customHeight="false" outlineLevel="0" collapsed="false">
      <c r="A4851" s="5" t="n">
        <v>44867</v>
      </c>
      <c r="B4851" s="14" t="n">
        <v>6065</v>
      </c>
      <c r="C4851" s="14" t="n">
        <v>6095</v>
      </c>
      <c r="D4851" s="14" t="n">
        <v>6042</v>
      </c>
      <c r="E4851" s="14" t="n">
        <v>6070</v>
      </c>
      <c r="F4851" s="15" t="n">
        <v>6029.2</v>
      </c>
      <c r="G4851" s="15" t="n">
        <v>6027.68</v>
      </c>
      <c r="H4851" s="15" t="n">
        <v>5957.12</v>
      </c>
      <c r="I4851" s="0" t="n">
        <v>6069.6929</v>
      </c>
      <c r="J4851" s="0" t="n">
        <v>4322000</v>
      </c>
      <c r="K4851" s="0" t="n">
        <v>4772140</v>
      </c>
      <c r="L4851" s="0" t="n">
        <v>5730996</v>
      </c>
    </row>
    <row r="4852" customFormat="false" ht="12.85" hidden="false" customHeight="false" outlineLevel="0" collapsed="false">
      <c r="A4852" s="5" t="n">
        <v>44869</v>
      </c>
      <c r="B4852" s="14" t="n">
        <v>6010</v>
      </c>
      <c r="C4852" s="14" t="n">
        <v>6020</v>
      </c>
      <c r="D4852" s="14" t="n">
        <v>5931</v>
      </c>
      <c r="E4852" s="14" t="n">
        <v>5954</v>
      </c>
      <c r="F4852" s="15" t="n">
        <v>6023.2</v>
      </c>
      <c r="G4852" s="15" t="n">
        <v>6027.04</v>
      </c>
      <c r="H4852" s="15" t="n">
        <v>5956.38</v>
      </c>
      <c r="I4852" s="0" t="n">
        <v>5967.802</v>
      </c>
      <c r="J4852" s="0" t="n">
        <v>5975900</v>
      </c>
      <c r="K4852" s="0" t="n">
        <v>5040540</v>
      </c>
      <c r="L4852" s="0" t="n">
        <v>5684072</v>
      </c>
    </row>
    <row r="4853" customFormat="false" ht="12.85" hidden="false" customHeight="false" outlineLevel="0" collapsed="false">
      <c r="A4853" s="5" t="n">
        <v>44872</v>
      </c>
      <c r="B4853" s="14" t="n">
        <v>6030</v>
      </c>
      <c r="C4853" s="14" t="n">
        <v>6147</v>
      </c>
      <c r="D4853" s="14" t="n">
        <v>6012</v>
      </c>
      <c r="E4853" s="14" t="n">
        <v>6121</v>
      </c>
      <c r="F4853" s="15" t="n">
        <v>6058</v>
      </c>
      <c r="G4853" s="15" t="n">
        <v>6030.16</v>
      </c>
      <c r="H4853" s="15" t="n">
        <v>5955.34</v>
      </c>
      <c r="I4853" s="0" t="n">
        <v>6103.3541</v>
      </c>
      <c r="J4853" s="0" t="n">
        <v>6345100</v>
      </c>
      <c r="K4853" s="0" t="n">
        <v>5227040</v>
      </c>
      <c r="L4853" s="0" t="n">
        <v>5647964</v>
      </c>
    </row>
    <row r="4854" customFormat="false" ht="12.85" hidden="false" customHeight="false" outlineLevel="0" collapsed="false">
      <c r="A4854" s="5" t="n">
        <v>44873</v>
      </c>
      <c r="B4854" s="14" t="n">
        <v>6200</v>
      </c>
      <c r="C4854" s="14" t="n">
        <v>6283</v>
      </c>
      <c r="D4854" s="14" t="n">
        <v>6193</v>
      </c>
      <c r="E4854" s="14" t="n">
        <v>6225</v>
      </c>
      <c r="F4854" s="15" t="n">
        <v>6089</v>
      </c>
      <c r="G4854" s="15" t="n">
        <v>6045</v>
      </c>
      <c r="H4854" s="15" t="n">
        <v>5957.76</v>
      </c>
      <c r="I4854" s="0" t="n">
        <v>6236.7665</v>
      </c>
      <c r="J4854" s="0" t="n">
        <v>7539600</v>
      </c>
      <c r="K4854" s="0" t="n">
        <v>5593940</v>
      </c>
      <c r="L4854" s="0" t="n">
        <v>5596180</v>
      </c>
    </row>
    <row r="4855" customFormat="false" ht="12.85" hidden="false" customHeight="false" outlineLevel="0" collapsed="false">
      <c r="A4855" s="5" t="n">
        <v>44874</v>
      </c>
      <c r="B4855" s="14" t="n">
        <v>6000</v>
      </c>
      <c r="C4855" s="14" t="n">
        <v>6001</v>
      </c>
      <c r="D4855" s="14" t="n">
        <v>5750</v>
      </c>
      <c r="E4855" s="14" t="n">
        <v>5783</v>
      </c>
      <c r="F4855" s="15" t="n">
        <v>6030.6</v>
      </c>
      <c r="G4855" s="15" t="n">
        <v>6043.52</v>
      </c>
      <c r="H4855" s="15" t="n">
        <v>5951.88</v>
      </c>
      <c r="I4855" s="0" t="n">
        <v>5835.8345</v>
      </c>
      <c r="J4855" s="0" t="n">
        <v>21530100</v>
      </c>
      <c r="K4855" s="0" t="n">
        <v>9142540</v>
      </c>
      <c r="L4855" s="0" t="n">
        <v>6184924</v>
      </c>
    </row>
    <row r="4856" customFormat="false" ht="12.85" hidden="false" customHeight="false" outlineLevel="0" collapsed="false">
      <c r="A4856" s="5" t="n">
        <v>44875</v>
      </c>
      <c r="B4856" s="14" t="n">
        <v>5761</v>
      </c>
      <c r="C4856" s="14" t="n">
        <v>5798</v>
      </c>
      <c r="D4856" s="14" t="n">
        <v>5700</v>
      </c>
      <c r="E4856" s="14" t="n">
        <v>5756</v>
      </c>
      <c r="F4856" s="15" t="n">
        <v>5967.8</v>
      </c>
      <c r="G4856" s="15" t="n">
        <v>6031.76</v>
      </c>
      <c r="H4856" s="15" t="n">
        <v>5946.41</v>
      </c>
      <c r="I4856" s="0" t="n">
        <v>5737.4333</v>
      </c>
      <c r="J4856" s="0" t="n">
        <v>10928700</v>
      </c>
      <c r="K4856" s="0" t="n">
        <v>10463880</v>
      </c>
      <c r="L4856" s="0" t="n">
        <v>6204040</v>
      </c>
    </row>
    <row r="4857" customFormat="false" ht="12.85" hidden="false" customHeight="false" outlineLevel="0" collapsed="false">
      <c r="A4857" s="5" t="n">
        <v>44876</v>
      </c>
      <c r="B4857" s="14" t="n">
        <v>5856</v>
      </c>
      <c r="C4857" s="14" t="n">
        <v>5882</v>
      </c>
      <c r="D4857" s="14" t="n">
        <v>5716</v>
      </c>
      <c r="E4857" s="14" t="n">
        <v>5759</v>
      </c>
      <c r="F4857" s="15" t="n">
        <v>5928.8</v>
      </c>
      <c r="G4857" s="15" t="n">
        <v>6021.68</v>
      </c>
      <c r="H4857" s="15" t="n">
        <v>5940.81</v>
      </c>
      <c r="I4857" s="0" t="n">
        <v>5784.4504</v>
      </c>
      <c r="J4857" s="0" t="n">
        <v>11026200</v>
      </c>
      <c r="K4857" s="0" t="n">
        <v>11473940</v>
      </c>
      <c r="L4857" s="0" t="n">
        <v>6385396</v>
      </c>
    </row>
    <row r="4858" customFormat="false" ht="12.85" hidden="false" customHeight="false" outlineLevel="0" collapsed="false">
      <c r="A4858" s="5" t="n">
        <v>44879</v>
      </c>
      <c r="B4858" s="14" t="n">
        <v>5700</v>
      </c>
      <c r="C4858" s="14" t="n">
        <v>5743</v>
      </c>
      <c r="D4858" s="14" t="n">
        <v>5659</v>
      </c>
      <c r="E4858" s="14" t="n">
        <v>5659</v>
      </c>
      <c r="F4858" s="15" t="n">
        <v>5836.4</v>
      </c>
      <c r="G4858" s="15" t="n">
        <v>6005.8</v>
      </c>
      <c r="H4858" s="15" t="n">
        <v>5935.1</v>
      </c>
      <c r="I4858" s="0" t="n">
        <v>5682.7086</v>
      </c>
      <c r="J4858" s="0" t="n">
        <v>9525600</v>
      </c>
      <c r="K4858" s="0" t="n">
        <v>12110040</v>
      </c>
      <c r="L4858" s="0" t="n">
        <v>6401584</v>
      </c>
    </row>
    <row r="4859" customFormat="false" ht="12.85" hidden="false" customHeight="false" outlineLevel="0" collapsed="false">
      <c r="A4859" s="5" t="n">
        <v>44880</v>
      </c>
      <c r="B4859" s="14" t="n">
        <v>5744</v>
      </c>
      <c r="C4859" s="14" t="n">
        <v>5846</v>
      </c>
      <c r="D4859" s="14" t="n">
        <v>5736</v>
      </c>
      <c r="E4859" s="14" t="n">
        <v>5764</v>
      </c>
      <c r="F4859" s="15" t="n">
        <v>5744.2</v>
      </c>
      <c r="G4859" s="15" t="n">
        <v>5994.12</v>
      </c>
      <c r="H4859" s="15" t="n">
        <v>5931.77</v>
      </c>
      <c r="I4859" s="0" t="n">
        <v>5789.8881</v>
      </c>
      <c r="J4859" s="0" t="n">
        <v>7501400</v>
      </c>
      <c r="K4859" s="0" t="n">
        <v>12102400</v>
      </c>
      <c r="L4859" s="0" t="n">
        <v>6496700</v>
      </c>
    </row>
    <row r="4860" customFormat="false" ht="12.85" hidden="false" customHeight="false" outlineLevel="0" collapsed="false">
      <c r="A4860" s="5" t="n">
        <v>44881</v>
      </c>
      <c r="B4860" s="14" t="n">
        <v>5780</v>
      </c>
      <c r="C4860" s="14" t="n">
        <v>5818</v>
      </c>
      <c r="D4860" s="14" t="n">
        <v>5721</v>
      </c>
      <c r="E4860" s="14" t="n">
        <v>5815</v>
      </c>
      <c r="F4860" s="15" t="n">
        <v>5750.6</v>
      </c>
      <c r="G4860" s="15" t="n">
        <v>5986.68</v>
      </c>
      <c r="H4860" s="15" t="n">
        <v>5929.45</v>
      </c>
      <c r="I4860" s="0" t="n">
        <v>5781.0147</v>
      </c>
      <c r="J4860" s="0" t="n">
        <v>5458500</v>
      </c>
      <c r="K4860" s="0" t="n">
        <v>8888080</v>
      </c>
      <c r="L4860" s="0" t="n">
        <v>6506944</v>
      </c>
    </row>
    <row r="4861" customFormat="false" ht="12.85" hidden="false" customHeight="false" outlineLevel="0" collapsed="false">
      <c r="A4861" s="5" t="n">
        <v>44882</v>
      </c>
      <c r="B4861" s="14" t="n">
        <v>5862</v>
      </c>
      <c r="C4861" s="14" t="n">
        <v>5879</v>
      </c>
      <c r="D4861" s="14" t="n">
        <v>5814</v>
      </c>
      <c r="E4861" s="14" t="n">
        <v>5879</v>
      </c>
      <c r="F4861" s="15" t="n">
        <v>5775.2</v>
      </c>
      <c r="G4861" s="15" t="n">
        <v>5980.84</v>
      </c>
      <c r="H4861" s="15" t="n">
        <v>5927.82</v>
      </c>
      <c r="I4861" s="0" t="n">
        <v>5855.6718</v>
      </c>
      <c r="J4861" s="0" t="n">
        <v>5730600</v>
      </c>
      <c r="K4861" s="0" t="n">
        <v>7848460</v>
      </c>
      <c r="L4861" s="0" t="n">
        <v>6548884</v>
      </c>
    </row>
    <row r="4862" customFormat="false" ht="12.85" hidden="false" customHeight="false" outlineLevel="0" collapsed="false">
      <c r="A4862" s="5" t="n">
        <v>44883</v>
      </c>
      <c r="B4862" s="14" t="n">
        <v>5879</v>
      </c>
      <c r="C4862" s="14" t="n">
        <v>5925</v>
      </c>
      <c r="D4862" s="14" t="n">
        <v>5826</v>
      </c>
      <c r="E4862" s="14" t="n">
        <v>5920</v>
      </c>
      <c r="F4862" s="15" t="n">
        <v>5807.4</v>
      </c>
      <c r="G4862" s="15" t="n">
        <v>5976.44</v>
      </c>
      <c r="H4862" s="15" t="n">
        <v>5927.14</v>
      </c>
      <c r="I4862" s="0" t="n">
        <v>5900.012</v>
      </c>
      <c r="J4862" s="0" t="n">
        <v>6211200</v>
      </c>
      <c r="K4862" s="0" t="n">
        <v>6885460</v>
      </c>
      <c r="L4862" s="0" t="n">
        <v>6559708</v>
      </c>
    </row>
    <row r="4863" customFormat="false" ht="12.85" hidden="false" customHeight="false" outlineLevel="0" collapsed="false">
      <c r="A4863" s="5" t="n">
        <v>44886</v>
      </c>
      <c r="B4863" s="14" t="n">
        <v>5900</v>
      </c>
      <c r="C4863" s="14" t="n">
        <v>5924</v>
      </c>
      <c r="D4863" s="14" t="n">
        <v>5838</v>
      </c>
      <c r="E4863" s="14" t="n">
        <v>5887</v>
      </c>
      <c r="F4863" s="15" t="n">
        <v>5853</v>
      </c>
      <c r="G4863" s="15" t="n">
        <v>5965.16</v>
      </c>
      <c r="H4863" s="15" t="n">
        <v>5927.06</v>
      </c>
      <c r="I4863" s="0" t="n">
        <v>5881.801</v>
      </c>
      <c r="J4863" s="0" t="n">
        <v>4830800</v>
      </c>
      <c r="K4863" s="0" t="n">
        <v>5946500</v>
      </c>
      <c r="L4863" s="0" t="n">
        <v>6453196</v>
      </c>
    </row>
    <row r="4864" customFormat="false" ht="12.85" hidden="false" customHeight="false" outlineLevel="0" collapsed="false">
      <c r="A4864" s="5" t="n">
        <v>44887</v>
      </c>
      <c r="B4864" s="14" t="n">
        <v>5917</v>
      </c>
      <c r="C4864" s="14" t="n">
        <v>5938</v>
      </c>
      <c r="D4864" s="14" t="n">
        <v>5861</v>
      </c>
      <c r="E4864" s="14" t="n">
        <v>5934</v>
      </c>
      <c r="F4864" s="15" t="n">
        <v>5887</v>
      </c>
      <c r="G4864" s="15" t="n">
        <v>5958.32</v>
      </c>
      <c r="H4864" s="15" t="n">
        <v>5929.12</v>
      </c>
      <c r="I4864" s="0" t="n">
        <v>5915.9355</v>
      </c>
      <c r="J4864" s="0" t="n">
        <v>5003200</v>
      </c>
      <c r="K4864" s="0" t="n">
        <v>5446860</v>
      </c>
      <c r="L4864" s="0" t="n">
        <v>6455840</v>
      </c>
    </row>
    <row r="4865" customFormat="false" ht="12.85" hidden="false" customHeight="false" outlineLevel="0" collapsed="false">
      <c r="A4865" s="5" t="n">
        <v>44889</v>
      </c>
      <c r="B4865" s="14" t="n">
        <v>5994</v>
      </c>
      <c r="C4865" s="14" t="n">
        <v>6048</v>
      </c>
      <c r="D4865" s="14" t="n">
        <v>5970</v>
      </c>
      <c r="E4865" s="14" t="n">
        <v>5976</v>
      </c>
      <c r="F4865" s="15" t="n">
        <v>5919.2</v>
      </c>
      <c r="G4865" s="15" t="n">
        <v>5952.76</v>
      </c>
      <c r="H4865" s="15" t="n">
        <v>5933.2</v>
      </c>
      <c r="I4865" s="0" t="n">
        <v>6000.226</v>
      </c>
      <c r="J4865" s="0" t="n">
        <v>7901600</v>
      </c>
      <c r="K4865" s="0" t="n">
        <v>5935480</v>
      </c>
      <c r="L4865" s="0" t="n">
        <v>6588800</v>
      </c>
    </row>
    <row r="4866" customFormat="false" ht="12.85" hidden="false" customHeight="false" outlineLevel="0" collapsed="false">
      <c r="A4866" s="5" t="n">
        <v>44890</v>
      </c>
      <c r="B4866" s="14" t="n">
        <v>5999</v>
      </c>
      <c r="C4866" s="14" t="n">
        <v>6005</v>
      </c>
      <c r="D4866" s="14" t="n">
        <v>5936</v>
      </c>
      <c r="E4866" s="14" t="n">
        <v>5959</v>
      </c>
      <c r="F4866" s="15" t="n">
        <v>5935.2</v>
      </c>
      <c r="G4866" s="15" t="n">
        <v>5949.04</v>
      </c>
      <c r="H4866" s="15" t="n">
        <v>5936.74</v>
      </c>
      <c r="I4866" s="0" t="n">
        <v>5962.1789</v>
      </c>
      <c r="J4866" s="0" t="n">
        <v>4488500</v>
      </c>
      <c r="K4866" s="0" t="n">
        <v>5687060</v>
      </c>
      <c r="L4866" s="0" t="n">
        <v>6588920</v>
      </c>
    </row>
    <row r="4867" customFormat="false" ht="12.85" hidden="false" customHeight="false" outlineLevel="0" collapsed="false">
      <c r="A4867" s="5" t="n">
        <v>44893</v>
      </c>
      <c r="B4867" s="14" t="n">
        <v>5920</v>
      </c>
      <c r="C4867" s="14" t="n">
        <v>5927</v>
      </c>
      <c r="D4867" s="14" t="n">
        <v>5865</v>
      </c>
      <c r="E4867" s="14" t="n">
        <v>5906</v>
      </c>
      <c r="F4867" s="15" t="n">
        <v>5932.4</v>
      </c>
      <c r="G4867" s="15" t="n">
        <v>5941.44</v>
      </c>
      <c r="H4867" s="15" t="n">
        <v>5937.2</v>
      </c>
      <c r="I4867" s="0" t="n">
        <v>5901.0727</v>
      </c>
      <c r="J4867" s="0" t="n">
        <v>4301200</v>
      </c>
      <c r="K4867" s="0" t="n">
        <v>5305060</v>
      </c>
      <c r="L4867" s="0" t="n">
        <v>6573684</v>
      </c>
    </row>
    <row r="4868" customFormat="false" ht="12.85" hidden="false" customHeight="false" outlineLevel="0" collapsed="false">
      <c r="A4868" s="5" t="n">
        <v>44894</v>
      </c>
      <c r="B4868" s="14" t="n">
        <v>5875</v>
      </c>
      <c r="C4868" s="14" t="n">
        <v>5925</v>
      </c>
      <c r="D4868" s="14" t="n">
        <v>5854</v>
      </c>
      <c r="E4868" s="14" t="n">
        <v>5868</v>
      </c>
      <c r="F4868" s="15" t="n">
        <v>5928.6</v>
      </c>
      <c r="G4868" s="15" t="n">
        <v>5934.72</v>
      </c>
      <c r="H4868" s="15" t="n">
        <v>5938.49</v>
      </c>
      <c r="I4868" s="0" t="n">
        <v>5880.295</v>
      </c>
      <c r="J4868" s="0" t="n">
        <v>4146600</v>
      </c>
      <c r="K4868" s="0" t="n">
        <v>5168220</v>
      </c>
      <c r="L4868" s="0" t="n">
        <v>6597024</v>
      </c>
    </row>
    <row r="4869" customFormat="false" ht="12.85" hidden="false" customHeight="false" outlineLevel="0" collapsed="false">
      <c r="A4869" s="5" t="n">
        <v>44895</v>
      </c>
      <c r="B4869" s="14" t="n">
        <v>5868</v>
      </c>
      <c r="C4869" s="14" t="n">
        <v>5933</v>
      </c>
      <c r="D4869" s="14" t="n">
        <v>5835</v>
      </c>
      <c r="E4869" s="14" t="n">
        <v>5894</v>
      </c>
      <c r="F4869" s="15" t="n">
        <v>5920.6</v>
      </c>
      <c r="G4869" s="15" t="n">
        <v>5930.48</v>
      </c>
      <c r="H4869" s="15" t="n">
        <v>5940.68</v>
      </c>
      <c r="I4869" s="0" t="n">
        <v>5883.94</v>
      </c>
      <c r="J4869" s="0" t="n">
        <v>6667500</v>
      </c>
      <c r="K4869" s="0" t="n">
        <v>5501080</v>
      </c>
      <c r="L4869" s="0" t="n">
        <v>6726056</v>
      </c>
    </row>
    <row r="4870" customFormat="false" ht="12.85" hidden="false" customHeight="false" outlineLevel="0" collapsed="false">
      <c r="A4870" s="5" t="n">
        <v>44896</v>
      </c>
      <c r="B4870" s="14" t="n">
        <v>5911</v>
      </c>
      <c r="C4870" s="14" t="n">
        <v>5922</v>
      </c>
      <c r="D4870" s="14" t="n">
        <v>5805</v>
      </c>
      <c r="E4870" s="14" t="n">
        <v>5808</v>
      </c>
      <c r="F4870" s="15" t="n">
        <v>5887</v>
      </c>
      <c r="G4870" s="15" t="n">
        <v>5923.4</v>
      </c>
      <c r="H4870" s="15" t="n">
        <v>5942.04</v>
      </c>
      <c r="I4870" s="0" t="n">
        <v>5845.9979</v>
      </c>
      <c r="J4870" s="0" t="n">
        <v>6006600</v>
      </c>
      <c r="K4870" s="0" t="n">
        <v>5122080</v>
      </c>
      <c r="L4870" s="0" t="n">
        <v>6808384</v>
      </c>
    </row>
    <row r="4871" customFormat="false" ht="12.85" hidden="false" customHeight="false" outlineLevel="0" collapsed="false">
      <c r="A4871" s="5" t="n">
        <v>44897</v>
      </c>
      <c r="B4871" s="14" t="n">
        <v>5750</v>
      </c>
      <c r="C4871" s="14" t="n">
        <v>5757</v>
      </c>
      <c r="D4871" s="14" t="n">
        <v>5690</v>
      </c>
      <c r="E4871" s="14" t="n">
        <v>5726</v>
      </c>
      <c r="F4871" s="15" t="n">
        <v>5840.4</v>
      </c>
      <c r="G4871" s="15" t="n">
        <v>5909.56</v>
      </c>
      <c r="H4871" s="15" t="n">
        <v>5942.01</v>
      </c>
      <c r="I4871" s="0" t="n">
        <v>5718.417</v>
      </c>
      <c r="J4871" s="0" t="n">
        <v>6360900</v>
      </c>
      <c r="K4871" s="0" t="n">
        <v>5496560</v>
      </c>
      <c r="L4871" s="0" t="n">
        <v>6853620</v>
      </c>
    </row>
    <row r="4872" customFormat="false" ht="12.85" hidden="false" customHeight="false" outlineLevel="0" collapsed="false">
      <c r="A4872" s="5" t="n">
        <v>44900</v>
      </c>
      <c r="B4872" s="14" t="n">
        <v>5700</v>
      </c>
      <c r="C4872" s="14" t="n">
        <v>5710</v>
      </c>
      <c r="D4872" s="14" t="n">
        <v>5657</v>
      </c>
      <c r="E4872" s="14" t="n">
        <v>5684</v>
      </c>
      <c r="F4872" s="15" t="n">
        <v>5796</v>
      </c>
      <c r="G4872" s="15" t="n">
        <v>5897.56</v>
      </c>
      <c r="H4872" s="15" t="n">
        <v>5940.74</v>
      </c>
      <c r="I4872" s="0" t="n">
        <v>5679.3546</v>
      </c>
      <c r="J4872" s="0" t="n">
        <v>5004400</v>
      </c>
      <c r="K4872" s="0" t="n">
        <v>5637200</v>
      </c>
      <c r="L4872" s="0" t="n">
        <v>6868440</v>
      </c>
    </row>
    <row r="4873" customFormat="false" ht="12.85" hidden="false" customHeight="false" outlineLevel="0" collapsed="false">
      <c r="A4873" s="5" t="n">
        <v>44901</v>
      </c>
      <c r="B4873" s="14" t="n">
        <v>5738</v>
      </c>
      <c r="C4873" s="14" t="n">
        <v>5788</v>
      </c>
      <c r="D4873" s="14" t="n">
        <v>5714</v>
      </c>
      <c r="E4873" s="14" t="n">
        <v>5763</v>
      </c>
      <c r="F4873" s="15" t="n">
        <v>5775</v>
      </c>
      <c r="G4873" s="15" t="n">
        <v>5890.2</v>
      </c>
      <c r="H4873" s="15" t="n">
        <v>5939.77</v>
      </c>
      <c r="I4873" s="0" t="n">
        <v>5752.1627</v>
      </c>
      <c r="J4873" s="0" t="n">
        <v>4892200</v>
      </c>
      <c r="K4873" s="0" t="n">
        <v>5786320</v>
      </c>
      <c r="L4873" s="0" t="n">
        <v>6847624</v>
      </c>
    </row>
    <row r="4874" customFormat="false" ht="12.85" hidden="false" customHeight="false" outlineLevel="0" collapsed="false">
      <c r="A4874" s="5" t="n">
        <v>44902</v>
      </c>
      <c r="B4874" s="14" t="n">
        <v>5726</v>
      </c>
      <c r="C4874" s="14" t="n">
        <v>5847</v>
      </c>
      <c r="D4874" s="14" t="n">
        <v>5687</v>
      </c>
      <c r="E4874" s="14" t="n">
        <v>5782</v>
      </c>
      <c r="F4874" s="15" t="n">
        <v>5752.6</v>
      </c>
      <c r="G4874" s="15" t="n">
        <v>5878.68</v>
      </c>
      <c r="H4874" s="15" t="n">
        <v>5936.68</v>
      </c>
      <c r="I4874" s="0" t="n">
        <v>5767.963</v>
      </c>
      <c r="J4874" s="0" t="n">
        <v>7701200</v>
      </c>
      <c r="K4874" s="0" t="n">
        <v>5993060</v>
      </c>
      <c r="L4874" s="0" t="n">
        <v>6927468</v>
      </c>
    </row>
    <row r="4875" customFormat="false" ht="12.85" hidden="false" customHeight="false" outlineLevel="0" collapsed="false">
      <c r="A4875" s="5" t="n">
        <v>44903</v>
      </c>
      <c r="B4875" s="14" t="n">
        <v>5778</v>
      </c>
      <c r="C4875" s="14" t="n">
        <v>5789</v>
      </c>
      <c r="D4875" s="14" t="n">
        <v>5672</v>
      </c>
      <c r="E4875" s="14" t="n">
        <v>5706</v>
      </c>
      <c r="F4875" s="15" t="n">
        <v>5732.2</v>
      </c>
      <c r="G4875" s="15" t="n">
        <v>5863.92</v>
      </c>
      <c r="H4875" s="15" t="n">
        <v>5931.84</v>
      </c>
      <c r="I4875" s="0" t="n">
        <v>5714.2553</v>
      </c>
      <c r="J4875" s="0" t="n">
        <v>5081100</v>
      </c>
      <c r="K4875" s="0" t="n">
        <v>5807960</v>
      </c>
      <c r="L4875" s="0" t="n">
        <v>6979228</v>
      </c>
    </row>
    <row r="4876" customFormat="false" ht="12.85" hidden="false" customHeight="false" outlineLevel="0" collapsed="false">
      <c r="A4876" s="5" t="n">
        <v>44904</v>
      </c>
      <c r="B4876" s="14" t="n">
        <v>5771</v>
      </c>
      <c r="C4876" s="14" t="n">
        <v>5786</v>
      </c>
      <c r="D4876" s="14" t="n">
        <v>5716</v>
      </c>
      <c r="E4876" s="14" t="n">
        <v>5716</v>
      </c>
      <c r="F4876" s="15" t="n">
        <v>5730.2</v>
      </c>
      <c r="G4876" s="15" t="n">
        <v>5849.76</v>
      </c>
      <c r="H4876" s="15" t="n">
        <v>5928.17</v>
      </c>
      <c r="I4876" s="0" t="n">
        <v>5747.6192</v>
      </c>
      <c r="J4876" s="0" t="n">
        <v>4525700</v>
      </c>
      <c r="K4876" s="0" t="n">
        <v>5440920</v>
      </c>
      <c r="L4876" s="0" t="n">
        <v>6987376</v>
      </c>
    </row>
    <row r="4877" customFormat="false" ht="12.85" hidden="false" customHeight="false" outlineLevel="0" collapsed="false">
      <c r="A4877" s="5" t="n">
        <v>44907</v>
      </c>
      <c r="B4877" s="14" t="n">
        <v>5680</v>
      </c>
      <c r="C4877" s="14" t="n">
        <v>5705</v>
      </c>
      <c r="D4877" s="14" t="n">
        <v>5672</v>
      </c>
      <c r="E4877" s="14" t="n">
        <v>5684</v>
      </c>
      <c r="F4877" s="15" t="n">
        <v>5730.2</v>
      </c>
      <c r="G4877" s="15" t="n">
        <v>5838.96</v>
      </c>
      <c r="H4877" s="15" t="n">
        <v>5923.89</v>
      </c>
      <c r="I4877" s="0" t="n">
        <v>5686.6995</v>
      </c>
      <c r="J4877" s="0" t="n">
        <v>3059600</v>
      </c>
      <c r="K4877" s="0" t="n">
        <v>5051960</v>
      </c>
      <c r="L4877" s="0" t="n">
        <v>6870724</v>
      </c>
    </row>
    <row r="4878" customFormat="false" ht="12.85" hidden="false" customHeight="false" outlineLevel="0" collapsed="false">
      <c r="A4878" s="5" t="n">
        <v>44908</v>
      </c>
      <c r="B4878" s="14" t="n">
        <v>5690</v>
      </c>
      <c r="C4878" s="14" t="n">
        <v>5727</v>
      </c>
      <c r="D4878" s="14" t="n">
        <v>5675</v>
      </c>
      <c r="E4878" s="14" t="n">
        <v>5692</v>
      </c>
      <c r="F4878" s="15" t="n">
        <v>5716</v>
      </c>
      <c r="G4878" s="15" t="n">
        <v>5821.8</v>
      </c>
      <c r="H4878" s="15" t="n">
        <v>5920.58</v>
      </c>
      <c r="I4878" s="0" t="n">
        <v>5700.7249</v>
      </c>
      <c r="J4878" s="0" t="n">
        <v>3191500</v>
      </c>
      <c r="K4878" s="0" t="n">
        <v>4711820</v>
      </c>
      <c r="L4878" s="0" t="n">
        <v>6744580</v>
      </c>
    </row>
    <row r="4879" customFormat="false" ht="12.85" hidden="false" customHeight="false" outlineLevel="0" collapsed="false">
      <c r="A4879" s="5" t="n">
        <v>44909</v>
      </c>
      <c r="B4879" s="14" t="n">
        <v>5705</v>
      </c>
      <c r="C4879" s="14" t="n">
        <v>5749</v>
      </c>
      <c r="D4879" s="14" t="n">
        <v>5695</v>
      </c>
      <c r="E4879" s="14" t="n">
        <v>5749</v>
      </c>
      <c r="F4879" s="15" t="n">
        <v>5709.4</v>
      </c>
      <c r="G4879" s="15" t="n">
        <v>5802.76</v>
      </c>
      <c r="H4879" s="15" t="n">
        <v>5920.1</v>
      </c>
      <c r="I4879" s="0" t="n">
        <v>5727.4116</v>
      </c>
      <c r="J4879" s="0" t="n">
        <v>3091800</v>
      </c>
      <c r="K4879" s="0" t="n">
        <v>3789940</v>
      </c>
      <c r="L4879" s="0" t="n">
        <v>6566668</v>
      </c>
    </row>
    <row r="4880" customFormat="false" ht="12.85" hidden="false" customHeight="false" outlineLevel="0" collapsed="false">
      <c r="A4880" s="5" t="n">
        <v>44910</v>
      </c>
      <c r="B4880" s="14" t="n">
        <v>5701</v>
      </c>
      <c r="C4880" s="14" t="n">
        <v>5729</v>
      </c>
      <c r="D4880" s="14" t="n">
        <v>5683</v>
      </c>
      <c r="E4880" s="14" t="n">
        <v>5718</v>
      </c>
      <c r="F4880" s="15" t="n">
        <v>5711.8</v>
      </c>
      <c r="G4880" s="15" t="n">
        <v>5800.16</v>
      </c>
      <c r="H4880" s="15" t="n">
        <v>5919.13</v>
      </c>
      <c r="I4880" s="0" t="n">
        <v>5708.1512</v>
      </c>
      <c r="J4880" s="0" t="n">
        <v>3459600</v>
      </c>
      <c r="K4880" s="0" t="n">
        <v>3465640</v>
      </c>
      <c r="L4880" s="0" t="n">
        <v>5843848</v>
      </c>
    </row>
    <row r="4881" customFormat="false" ht="12.85" hidden="false" customHeight="false" outlineLevel="0" collapsed="false">
      <c r="A4881" s="5" t="n">
        <v>44911</v>
      </c>
      <c r="B4881" s="14" t="n">
        <v>5680</v>
      </c>
      <c r="C4881" s="14" t="n">
        <v>5699</v>
      </c>
      <c r="D4881" s="14" t="n">
        <v>5645</v>
      </c>
      <c r="E4881" s="14" t="n">
        <v>5645</v>
      </c>
      <c r="F4881" s="15" t="n">
        <v>5697.6</v>
      </c>
      <c r="G4881" s="15" t="n">
        <v>5795.72</v>
      </c>
      <c r="H4881" s="15" t="n">
        <v>5917.54</v>
      </c>
      <c r="I4881" s="0" t="n">
        <v>5662.7747</v>
      </c>
      <c r="J4881" s="0" t="n">
        <v>5534600</v>
      </c>
      <c r="K4881" s="0" t="n">
        <v>3667420</v>
      </c>
      <c r="L4881" s="0" t="n">
        <v>5628084</v>
      </c>
    </row>
    <row r="4882" customFormat="false" ht="12.85" hidden="false" customHeight="false" outlineLevel="0" collapsed="false">
      <c r="A4882" s="5" t="n">
        <v>44914</v>
      </c>
      <c r="B4882" s="14" t="n">
        <v>5600</v>
      </c>
      <c r="C4882" s="14" t="n">
        <v>5624</v>
      </c>
      <c r="D4882" s="14" t="n">
        <v>5566</v>
      </c>
      <c r="E4882" s="14" t="n">
        <v>5592</v>
      </c>
      <c r="F4882" s="15" t="n">
        <v>5679.2</v>
      </c>
      <c r="G4882" s="15" t="n">
        <v>5789.04</v>
      </c>
      <c r="H4882" s="15" t="n">
        <v>5915.78</v>
      </c>
      <c r="I4882" s="0" t="n">
        <v>5595.7204</v>
      </c>
      <c r="J4882" s="0" t="n">
        <v>5775200</v>
      </c>
      <c r="K4882" s="0" t="n">
        <v>4210540</v>
      </c>
      <c r="L4882" s="0" t="n">
        <v>5418044</v>
      </c>
    </row>
    <row r="4883" customFormat="false" ht="12.85" hidden="false" customHeight="false" outlineLevel="0" collapsed="false">
      <c r="A4883" s="5" t="n">
        <v>44915</v>
      </c>
      <c r="B4883" s="14" t="n">
        <v>5608</v>
      </c>
      <c r="C4883" s="14" t="n">
        <v>5627</v>
      </c>
      <c r="D4883" s="14" t="n">
        <v>5502</v>
      </c>
      <c r="E4883" s="14" t="n">
        <v>5541</v>
      </c>
      <c r="F4883" s="15" t="n">
        <v>5649</v>
      </c>
      <c r="G4883" s="15" t="n">
        <v>5784.32</v>
      </c>
      <c r="H4883" s="15" t="n">
        <v>5913.04</v>
      </c>
      <c r="I4883" s="0" t="n">
        <v>5546.8025</v>
      </c>
      <c r="J4883" s="0" t="n">
        <v>9024900</v>
      </c>
      <c r="K4883" s="0" t="n">
        <v>5377220</v>
      </c>
      <c r="L4883" s="0" t="n">
        <v>5398016</v>
      </c>
    </row>
    <row r="4884" customFormat="false" ht="12.85" hidden="false" customHeight="false" outlineLevel="0" collapsed="false">
      <c r="A4884" s="5" t="n">
        <v>44916</v>
      </c>
      <c r="B4884" s="14" t="n">
        <v>5519</v>
      </c>
      <c r="C4884" s="14" t="n">
        <v>5596</v>
      </c>
      <c r="D4884" s="14" t="n">
        <v>5509</v>
      </c>
      <c r="E4884" s="14" t="n">
        <v>5540</v>
      </c>
      <c r="F4884" s="15" t="n">
        <v>5607.2</v>
      </c>
      <c r="G4884" s="15" t="n">
        <v>5775.36</v>
      </c>
      <c r="H4884" s="15" t="n">
        <v>5910.92</v>
      </c>
      <c r="I4884" s="0" t="n">
        <v>5539.8809</v>
      </c>
      <c r="J4884" s="0" t="n">
        <v>8805100</v>
      </c>
      <c r="K4884" s="0" t="n">
        <v>6519880</v>
      </c>
      <c r="L4884" s="0" t="n">
        <v>5450164</v>
      </c>
    </row>
    <row r="4885" customFormat="false" ht="12.85" hidden="false" customHeight="false" outlineLevel="0" collapsed="false">
      <c r="A4885" s="5" t="n">
        <v>44917</v>
      </c>
      <c r="B4885" s="14" t="n">
        <v>5576</v>
      </c>
      <c r="C4885" s="14" t="n">
        <v>5649</v>
      </c>
      <c r="D4885" s="14" t="n">
        <v>5557</v>
      </c>
      <c r="E4885" s="14" t="n">
        <v>5629</v>
      </c>
      <c r="F4885" s="15" t="n">
        <v>5589.4</v>
      </c>
      <c r="G4885" s="15" t="n">
        <v>5767.92</v>
      </c>
      <c r="H4885" s="15" t="n">
        <v>5909.82</v>
      </c>
      <c r="I4885" s="0" t="n">
        <v>5619.2593</v>
      </c>
      <c r="J4885" s="0" t="n">
        <v>3868000</v>
      </c>
      <c r="K4885" s="0" t="n">
        <v>6601560</v>
      </c>
      <c r="L4885" s="0" t="n">
        <v>5386544</v>
      </c>
    </row>
    <row r="4886" customFormat="false" ht="12.85" hidden="false" customHeight="false" outlineLevel="0" collapsed="false">
      <c r="A4886" s="5" t="n">
        <v>44918</v>
      </c>
      <c r="B4886" s="14" t="n">
        <v>5601</v>
      </c>
      <c r="C4886" s="14" t="n">
        <v>5637</v>
      </c>
      <c r="D4886" s="14" t="n">
        <v>5587</v>
      </c>
      <c r="E4886" s="14" t="n">
        <v>5614</v>
      </c>
      <c r="F4886" s="15" t="n">
        <v>5583.2</v>
      </c>
      <c r="G4886" s="15" t="n">
        <v>5757.32</v>
      </c>
      <c r="H4886" s="15" t="n">
        <v>5909.12</v>
      </c>
      <c r="I4886" s="0" t="n">
        <v>5610.7349</v>
      </c>
      <c r="J4886" s="0" t="n">
        <v>3057200</v>
      </c>
      <c r="K4886" s="0" t="n">
        <v>6106080</v>
      </c>
      <c r="L4886" s="0" t="n">
        <v>5279608</v>
      </c>
    </row>
    <row r="4887" customFormat="false" ht="12.85" hidden="false" customHeight="false" outlineLevel="0" collapsed="false">
      <c r="A4887" s="5" t="n">
        <v>44921</v>
      </c>
      <c r="B4887" s="14" t="n">
        <v>5620</v>
      </c>
      <c r="C4887" s="14" t="n">
        <v>5648</v>
      </c>
      <c r="D4887" s="14" t="n">
        <v>5600</v>
      </c>
      <c r="E4887" s="14" t="n">
        <v>5617</v>
      </c>
      <c r="F4887" s="15" t="n">
        <v>5588.2</v>
      </c>
      <c r="G4887" s="15" t="n">
        <v>5745.2</v>
      </c>
      <c r="H4887" s="15" t="n">
        <v>5908.77</v>
      </c>
      <c r="I4887" s="0" t="n">
        <v>5617.167</v>
      </c>
      <c r="J4887" s="0" t="n">
        <v>1601500</v>
      </c>
      <c r="K4887" s="0" t="n">
        <v>5271340</v>
      </c>
      <c r="L4887" s="0" t="n">
        <v>5095220</v>
      </c>
    </row>
    <row r="4888" customFormat="false" ht="12.85" hidden="false" customHeight="false" outlineLevel="0" collapsed="false">
      <c r="A4888" s="5" t="n">
        <v>44922</v>
      </c>
      <c r="B4888" s="14" t="n">
        <v>5649</v>
      </c>
      <c r="C4888" s="14" t="n">
        <v>5654</v>
      </c>
      <c r="D4888" s="14" t="n">
        <v>5593</v>
      </c>
      <c r="E4888" s="14" t="n">
        <v>5606</v>
      </c>
      <c r="F4888" s="15" t="n">
        <v>5601.2</v>
      </c>
      <c r="G4888" s="15" t="n">
        <v>5733.96</v>
      </c>
      <c r="H4888" s="15" t="n">
        <v>5907.41</v>
      </c>
      <c r="I4888" s="0" t="n">
        <v>5612.1895</v>
      </c>
      <c r="J4888" s="0" t="n">
        <v>2227000</v>
      </c>
      <c r="K4888" s="0" t="n">
        <v>3911760</v>
      </c>
      <c r="L4888" s="0" t="n">
        <v>4991068</v>
      </c>
    </row>
    <row r="4889" customFormat="false" ht="12.85" hidden="false" customHeight="false" outlineLevel="0" collapsed="false">
      <c r="A4889" s="5" t="n">
        <v>44923</v>
      </c>
      <c r="B4889" s="14" t="n">
        <v>5606</v>
      </c>
      <c r="C4889" s="14" t="n">
        <v>5620</v>
      </c>
      <c r="D4889" s="14" t="n">
        <v>5588</v>
      </c>
      <c r="E4889" s="14" t="n">
        <v>5620</v>
      </c>
      <c r="F4889" s="15" t="n">
        <v>5617.2</v>
      </c>
      <c r="G4889" s="15" t="n">
        <v>5721.4</v>
      </c>
      <c r="H4889" s="15" t="n">
        <v>5905.41</v>
      </c>
      <c r="I4889" s="0" t="n">
        <v>5609.3319</v>
      </c>
      <c r="J4889" s="0" t="n">
        <v>2827400</v>
      </c>
      <c r="K4889" s="0" t="n">
        <v>2716220</v>
      </c>
      <c r="L4889" s="0" t="n">
        <v>4904036</v>
      </c>
    </row>
    <row r="4890" customFormat="false" ht="12.85" hidden="false" customHeight="false" outlineLevel="0" collapsed="false">
      <c r="A4890" s="5" t="n">
        <v>44924</v>
      </c>
      <c r="B4890" s="14" t="n">
        <v>5610</v>
      </c>
      <c r="C4890" s="14" t="n">
        <v>5638</v>
      </c>
      <c r="D4890" s="14" t="n">
        <v>5601</v>
      </c>
      <c r="E4890" s="14" t="n">
        <v>5608</v>
      </c>
      <c r="F4890" s="15" t="n">
        <v>5613</v>
      </c>
      <c r="G4890" s="15" t="n">
        <v>5706.68</v>
      </c>
      <c r="H4890" s="15" t="n">
        <v>5902.17</v>
      </c>
      <c r="I4890" s="0" t="n">
        <v>5613.7287</v>
      </c>
      <c r="J4890" s="0" t="n">
        <v>3244800</v>
      </c>
      <c r="K4890" s="0" t="n">
        <v>2591580</v>
      </c>
      <c r="L4890" s="0" t="n">
        <v>4717764</v>
      </c>
    </row>
    <row r="4891" customFormat="false" ht="12.85" hidden="false" customHeight="false" outlineLevel="0" collapsed="false">
      <c r="A4891" s="5" t="n">
        <v>44925</v>
      </c>
      <c r="B4891" s="14" t="n">
        <v>5595</v>
      </c>
      <c r="C4891" s="14" t="n">
        <v>5627</v>
      </c>
      <c r="D4891" s="14" t="n">
        <v>5530</v>
      </c>
      <c r="E4891" s="14" t="n">
        <v>5532</v>
      </c>
      <c r="F4891" s="15" t="n">
        <v>5596.6</v>
      </c>
      <c r="G4891" s="15" t="n">
        <v>5689.6</v>
      </c>
      <c r="H4891" s="15" t="n">
        <v>5898.22</v>
      </c>
      <c r="I4891" s="0" t="n">
        <v>5574.9955</v>
      </c>
      <c r="J4891" s="0" t="n">
        <v>4709000</v>
      </c>
      <c r="K4891" s="0" t="n">
        <v>2921940</v>
      </c>
      <c r="L4891" s="0" t="n">
        <v>4726584</v>
      </c>
    </row>
    <row r="4892" customFormat="false" ht="12.85" hidden="false" customHeight="false" outlineLevel="0" collapsed="false">
      <c r="A4892" s="5" t="n">
        <v>44930</v>
      </c>
      <c r="B4892" s="14" t="n">
        <v>5444</v>
      </c>
      <c r="C4892" s="14" t="n">
        <v>5546</v>
      </c>
      <c r="D4892" s="14" t="n">
        <v>5405</v>
      </c>
      <c r="E4892" s="14" t="n">
        <v>5487</v>
      </c>
      <c r="F4892" s="15" t="n">
        <v>5570.6</v>
      </c>
      <c r="G4892" s="15" t="n">
        <v>5672.84</v>
      </c>
      <c r="H4892" s="15" t="n">
        <v>5892.77</v>
      </c>
      <c r="I4892" s="0" t="n">
        <v>5483.7888</v>
      </c>
      <c r="J4892" s="0" t="n">
        <v>5632900</v>
      </c>
      <c r="K4892" s="0" t="n">
        <v>3728220</v>
      </c>
      <c r="L4892" s="0" t="n">
        <v>4779852</v>
      </c>
    </row>
    <row r="4893" customFormat="false" ht="12.85" hidden="false" customHeight="false" outlineLevel="0" collapsed="false">
      <c r="A4893" s="5" t="n">
        <v>44931</v>
      </c>
      <c r="B4893" s="14" t="n">
        <v>5517</v>
      </c>
      <c r="C4893" s="14" t="n">
        <v>5603</v>
      </c>
      <c r="D4893" s="14" t="n">
        <v>5496</v>
      </c>
      <c r="E4893" s="14" t="n">
        <v>5530</v>
      </c>
      <c r="F4893" s="15" t="n">
        <v>5555.4</v>
      </c>
      <c r="G4893" s="15" t="n">
        <v>5659.32</v>
      </c>
      <c r="H4893" s="15" t="n">
        <v>5883.56</v>
      </c>
      <c r="I4893" s="0" t="n">
        <v>5533.8105</v>
      </c>
      <c r="J4893" s="0" t="n">
        <v>4229200</v>
      </c>
      <c r="K4893" s="0" t="n">
        <v>4128660</v>
      </c>
      <c r="L4893" s="0" t="n">
        <v>4783156</v>
      </c>
    </row>
    <row r="4894" customFormat="false" ht="12.85" hidden="false" customHeight="false" outlineLevel="0" collapsed="false">
      <c r="A4894" s="5" t="n">
        <v>44932</v>
      </c>
      <c r="B4894" s="14" t="n">
        <v>5466</v>
      </c>
      <c r="C4894" s="14" t="n">
        <v>5483</v>
      </c>
      <c r="D4894" s="14" t="n">
        <v>5407</v>
      </c>
      <c r="E4894" s="14" t="n">
        <v>5483</v>
      </c>
      <c r="F4894" s="15" t="n">
        <v>5528</v>
      </c>
      <c r="G4894" s="15" t="n">
        <v>5642.88</v>
      </c>
      <c r="H4894" s="15" t="n">
        <v>5874.85</v>
      </c>
      <c r="I4894" s="0" t="n">
        <v>5452.9417</v>
      </c>
      <c r="J4894" s="0" t="n">
        <v>5181300</v>
      </c>
      <c r="K4894" s="0" t="n">
        <v>4599440</v>
      </c>
      <c r="L4894" s="0" t="n">
        <v>4723708</v>
      </c>
    </row>
    <row r="4895" customFormat="false" ht="12.85" hidden="false" customHeight="false" outlineLevel="0" collapsed="false">
      <c r="A4895" s="5" t="n">
        <v>44936</v>
      </c>
      <c r="B4895" s="14" t="n">
        <v>5483</v>
      </c>
      <c r="C4895" s="14" t="n">
        <v>5565</v>
      </c>
      <c r="D4895" s="14" t="n">
        <v>5470</v>
      </c>
      <c r="E4895" s="14" t="n">
        <v>5470</v>
      </c>
      <c r="F4895" s="15" t="n">
        <v>5500.4</v>
      </c>
      <c r="G4895" s="15" t="n">
        <v>5629.36</v>
      </c>
      <c r="H4895" s="15" t="n">
        <v>5864.58</v>
      </c>
      <c r="I4895" s="0" t="n">
        <v>5491.0958</v>
      </c>
      <c r="J4895" s="0" t="n">
        <v>5620700</v>
      </c>
      <c r="K4895" s="0" t="n">
        <v>5074620</v>
      </c>
      <c r="L4895" s="0" t="n">
        <v>4708272</v>
      </c>
    </row>
    <row r="4896" customFormat="false" ht="12.85" hidden="false" customHeight="false" outlineLevel="0" collapsed="false">
      <c r="A4896" s="5" t="n">
        <v>44937</v>
      </c>
      <c r="B4896" s="14" t="n">
        <v>5497</v>
      </c>
      <c r="C4896" s="14" t="n">
        <v>5548</v>
      </c>
      <c r="D4896" s="14" t="n">
        <v>5482</v>
      </c>
      <c r="E4896" s="14" t="n">
        <v>5547</v>
      </c>
      <c r="F4896" s="15" t="n">
        <v>5503.4</v>
      </c>
      <c r="G4896" s="15" t="n">
        <v>5622.2</v>
      </c>
      <c r="H4896" s="15" t="n">
        <v>5857.09</v>
      </c>
      <c r="I4896" s="0" t="n">
        <v>5524.5551</v>
      </c>
      <c r="J4896" s="0" t="n">
        <v>5320000</v>
      </c>
      <c r="K4896" s="0" t="n">
        <v>5196820</v>
      </c>
      <c r="L4896" s="0" t="n">
        <v>4666636</v>
      </c>
    </row>
    <row r="4897" customFormat="false" ht="12.85" hidden="false" customHeight="false" outlineLevel="0" collapsed="false">
      <c r="A4897" s="5" t="n">
        <v>44938</v>
      </c>
      <c r="B4897" s="14" t="n">
        <v>5469</v>
      </c>
      <c r="C4897" s="14" t="n">
        <v>5488</v>
      </c>
      <c r="D4897" s="14" t="n">
        <v>5436</v>
      </c>
      <c r="E4897" s="14" t="n">
        <v>5447</v>
      </c>
      <c r="F4897" s="15" t="n">
        <v>5495.4</v>
      </c>
      <c r="G4897" s="15" t="n">
        <v>5612.72</v>
      </c>
      <c r="H4897" s="15" t="n">
        <v>5847.28</v>
      </c>
      <c r="I4897" s="0" t="n">
        <v>5451.0359</v>
      </c>
      <c r="J4897" s="0" t="n">
        <v>7380700</v>
      </c>
      <c r="K4897" s="0" t="n">
        <v>5546380</v>
      </c>
      <c r="L4897" s="0" t="n">
        <v>4761688</v>
      </c>
    </row>
    <row r="4898" customFormat="false" ht="12.85" hidden="false" customHeight="false" outlineLevel="0" collapsed="false">
      <c r="A4898" s="5" t="n">
        <v>44939</v>
      </c>
      <c r="B4898" s="14" t="n">
        <v>5381</v>
      </c>
      <c r="C4898" s="14" t="n">
        <v>5473</v>
      </c>
      <c r="D4898" s="14" t="n">
        <v>5381</v>
      </c>
      <c r="E4898" s="14" t="n">
        <v>5397</v>
      </c>
      <c r="F4898" s="15" t="n">
        <v>5468.8</v>
      </c>
      <c r="G4898" s="15" t="n">
        <v>5598.08</v>
      </c>
      <c r="H4898" s="15" t="n">
        <v>5837.77</v>
      </c>
      <c r="I4898" s="0" t="n">
        <v>5411.1548</v>
      </c>
      <c r="J4898" s="0" t="n">
        <v>5983300</v>
      </c>
      <c r="K4898" s="0" t="n">
        <v>5897200</v>
      </c>
      <c r="L4898" s="0" t="n">
        <v>4805332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&amp;C&amp;"Arial,標準"&amp;A</oddHeader>
    <oddFooter>&amp;C&amp;"Arial,標準"ページ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1268</TotalTime>
  <Application>LibreOffice/7.5.3.2$Windows_X86_64 LibreOffice_project/9f56dff12ba03b9acd7730a5a481eea045e468f3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dcterms:modified xsi:type="dcterms:W3CDTF">2023-05-28T20:17:08Z</dcterms:modified>
  <cp:revision>308</cp:revision>
  <dc:subject/>
  <dc:title/>
</cp:coreProperties>
</file>